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3.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workbookProtection workbookPassword="9B75" lockStructure="1"/>
  <bookViews>
    <workbookView xWindow="0" yWindow="0" windowWidth="28800" windowHeight="11685" tabRatio="733" firstSheet="5" activeTab="8"/>
  </bookViews>
  <sheets>
    <sheet name="Ходатайство_нов АО" sheetId="63" r:id="rId1"/>
    <sheet name="Ходатайство_изм АО" sheetId="64" r:id="rId2"/>
    <sheet name="Анкета_ЮЛ" sheetId="50" r:id="rId3"/>
    <sheet name="Согласие_КО_ЮЛ" sheetId="3" r:id="rId4"/>
    <sheet name="Согласие_КО_ учредители ФЛ" sheetId="65" r:id="rId5"/>
    <sheet name="Согласие_МВД-НБ" sheetId="12" r:id="rId6"/>
    <sheet name="Прогноз движ.ден.средств" sheetId="35" r:id="rId7"/>
    <sheet name="Свед. о дох. и расх." sheetId="33" r:id="rId8"/>
    <sheet name="Расчет потока ден.средств" sheetId="30" r:id="rId9"/>
    <sheet name="Расшифр. Кред. портфеля" sheetId="48" r:id="rId10"/>
    <sheet name="Движение ДС,НДО,арест" sheetId="55" r:id="rId11"/>
    <sheet name="Расшиф.отд.статей бух. отч-" sheetId="58" r:id="rId12"/>
    <sheet name="Расш.отд.ст.бух.отч_мониторинг" sheetId="68" r:id="rId13"/>
    <sheet name="Письмо-подтверждение" sheetId="69" r:id="rId14"/>
    <sheet name="102_Заключение УСПБ_выдача" sheetId="21" state="hidden" r:id="rId15"/>
    <sheet name="Пр_1.1_а_АФХД_вед.БУ на общ.усл" sheetId="42" state="hidden" r:id="rId16"/>
    <sheet name="Пр_1.1_b_АФХД_вед.БУ на общ.усл" sheetId="61" state="hidden" r:id="rId17"/>
    <sheet name="Пр1.2_не вед.БУ на общ.усл.,ИП " sheetId="62" state="hidden" r:id="rId18"/>
    <sheet name="Пр_2_Кред.портфель" sheetId="43" state="hidden" r:id="rId19"/>
    <sheet name="Пр_3_Прогн.движ ден.ср" sheetId="45" state="hidden" r:id="rId20"/>
    <sheet name="Пр_4 _Взаимосвяз. должники" sheetId="49" state="hidden" r:id="rId21"/>
    <sheet name="Пр_5_закл_анализ БП инв.пр" sheetId="26" state="hidden" r:id="rId22"/>
    <sheet name="Пр_6_СРП" sheetId="66" state="hidden" r:id="rId23"/>
    <sheet name="103 Инф. о взаим.долж. ведущ" sheetId="36" state="hidden" r:id="rId24"/>
    <sheet name="103 Инф. о взаим.долж. не ведущ" sheetId="67" state="hidden" r:id="rId25"/>
    <sheet name="108_аналитическая записка" sheetId="22" state="hidden" r:id="rId26"/>
    <sheet name="109_заключение ежекв.мониторинг" sheetId="31" state="hidden" r:id="rId27"/>
    <sheet name="123 Закл.о непредост.БП" sheetId="70" state="hidden" r:id="rId28"/>
  </sheets>
  <externalReferences>
    <externalReference r:id="rId29"/>
  </externalReferences>
  <definedNames>
    <definedName name="_xlnm._FilterDatabase" localSheetId="9" hidden="1">'Расшифр. Кред. портфеля'!#REF!</definedName>
    <definedName name="Аккредитив">#REF!</definedName>
    <definedName name="акред2">#REF!</definedName>
    <definedName name="Банковская_гарантия">#REF!</definedName>
    <definedName name="видАО">#REF!</definedName>
    <definedName name="видАО2">#REF!</definedName>
    <definedName name="группа">'102_Заключение УСПБ_выдача'!$CL$24:$CL$27</definedName>
    <definedName name="Заключение_о_целесообразности_осуществления" localSheetId="14">'102_Заключение УСПБ_выдача'!$A$10</definedName>
    <definedName name="Заключение_по_результатам_ежеквартального_мониторинга_финансового_состояния" localSheetId="26">'109_заключение ежекв.мониторинг'!#REF!</definedName>
    <definedName name="Информация_о_должниках_Банка__взаимосвязанных_с_Заявителем__Должником" localSheetId="23">'103 Инф. о взаим.долж. ведущ'!#REF!</definedName>
    <definedName name="Клиенты_малого_и_среднего_бизнеса">'102_Заключение УСПБ_выдача'!$CL$2:$CL$5</definedName>
    <definedName name="КОУ">'102_Заключение УСПБ_выдача'!$CK$7:$CK$15</definedName>
    <definedName name="кредит3">#REF!</definedName>
    <definedName name="Крупные_корпоративные_клиенты">'102_Заключение УСПБ_выдача'!$CK$2:$CK$5</definedName>
    <definedName name="мебель">#REF!</definedName>
    <definedName name="_xlnm.Print_Area" localSheetId="14">'102_Заключение УСПБ_выдача'!$A$1:$S$396</definedName>
    <definedName name="_xlnm.Print_Area" localSheetId="23">'103 Инф. о взаим.долж. ведущ'!#REF!</definedName>
    <definedName name="_xlnm.Print_Area" localSheetId="25">'108_аналитическая записка'!$A$1:$AF$216</definedName>
    <definedName name="_xlnm.Print_Area" localSheetId="26">'109_заключение ежекв.мониторинг'!$A$1:$O$80</definedName>
    <definedName name="_xlnm.Print_Area" localSheetId="2">Анкета_ЮЛ!$A$1:$O$180</definedName>
    <definedName name="_xlnm.Print_Area" localSheetId="10">'Движение ДС,НДО,арест'!$A$1:$K$101</definedName>
    <definedName name="_xlnm.Print_Area" localSheetId="13">'Письмо-подтверждение'!$A$1:$K$52</definedName>
    <definedName name="_xlnm.Print_Area" localSheetId="15">'Пр_1.1_а_АФХД_вед.БУ на общ.усл'!$A$1:$M$75</definedName>
    <definedName name="_xlnm.Print_Area" localSheetId="18">Пр_2_Кред.портфель!$A$1:$U$7</definedName>
    <definedName name="_xlnm.Print_Area" localSheetId="19">'Пр_3_Прогн.движ ден.ср'!$A$1:$Q$95</definedName>
    <definedName name="_xlnm.Print_Area" localSheetId="20">'Пр_4 _Взаимосвяз. должники'!$A$1:$S$137</definedName>
    <definedName name="_xlnm.Print_Area" localSheetId="21">'Пр_5_закл_анализ БП инв.пр'!$A$1:$T$106</definedName>
    <definedName name="_xlnm.Print_Area" localSheetId="17">'Пр1.2_не вед.БУ на общ.усл.,ИП '!$A$1:$K$100</definedName>
    <definedName name="_xlnm.Print_Area" localSheetId="6">'Прогноз движ.ден.средств'!$A$1:$Q$100</definedName>
    <definedName name="_xlnm.Print_Area" localSheetId="12">Расш.отд.ст.бух.отч_мониторинг!$A$1:$P$42</definedName>
    <definedName name="_xlnm.Print_Area" localSheetId="11">'Расшиф.отд.статей бух. отч-'!$A$3:$P$70</definedName>
    <definedName name="_xlnm.Print_Area" localSheetId="9">'Расшифр. Кред. портфеля'!$A$1:$AC$239</definedName>
    <definedName name="_xlnm.Print_Area" localSheetId="7">'Свед. о дох. и расх.'!$A$1:$K$106</definedName>
    <definedName name="_xlnm.Print_Area" localSheetId="4">'Согласие_КО_ учредители ФЛ'!$A$1:$H$38</definedName>
    <definedName name="_xlnm.Print_Area" localSheetId="3">Согласие_КО_ЮЛ!$A$1:$H$52</definedName>
    <definedName name="_xlnm.Print_Area" localSheetId="5">'Согласие_МВД-НБ'!$A$1:$J$60</definedName>
    <definedName name="_xlnm.Print_Area" localSheetId="1">'Ходатайство_изм АО'!$A$1:$J$135</definedName>
    <definedName name="_xlnm.Print_Area" localSheetId="0">'Ходатайство_нов АО'!$A$1:$K$123</definedName>
    <definedName name="овер">#REF!</definedName>
    <definedName name="овер2">#REF!</definedName>
    <definedName name="овердрафт">#REF!</definedName>
    <definedName name="Осуществление_факторинга">#REF!</definedName>
    <definedName name="Осуществление_факторинга2">#REF!</definedName>
    <definedName name="Предоставление_кредита">#REF!</definedName>
    <definedName name="Предоставление_кредита2">#REF!</definedName>
    <definedName name="Прогнозный_расчет_движения_денежных_средств" localSheetId="6">'Прогноз движ.ден.средств'!$A$2</definedName>
    <definedName name="РАСЧЕТ_ПОТОКА_ДЕНЕЖНЫХ_СРЕДСТВ" localSheetId="8">'Расчет потока ден.средств'!$B$4</definedName>
    <definedName name="рейтинг">'102_Заключение УСПБ_выдача'!$CK$24:$CK$66</definedName>
    <definedName name="Сведения_о_доходах_и_расходах" localSheetId="7">'Свед. о дох. и расх.'!#REF!</definedName>
    <definedName name="СОГЛАСИЕ_№_____________________" localSheetId="5">'Согласие_МВД-НБ'!$B$30</definedName>
    <definedName name="Согласие_кред.отчет" localSheetId="3">Согласие_КО_ЮЛ!$A$2</definedName>
    <definedName name="СОГЛАСИЕ_МВД_">'Согласие_МВД-НБ'!$B$30</definedName>
    <definedName name="сп_1">#REF!</definedName>
    <definedName name="споспред">#REF!</definedName>
    <definedName name="факторинг2">#REF!</definedName>
    <definedName name="цвета">#REF!</definedName>
  </definedNames>
  <calcPr calcId="162913"/>
</workbook>
</file>

<file path=xl/calcChain.xml><?xml version="1.0" encoding="utf-8"?>
<calcChain xmlns="http://schemas.openxmlformats.org/spreadsheetml/2006/main">
  <c r="A4" i="48" l="1"/>
  <c r="H53" i="61" l="1"/>
  <c r="H54" i="61"/>
  <c r="H55" i="61"/>
  <c r="H56" i="61"/>
  <c r="H57" i="61"/>
  <c r="H58" i="61"/>
  <c r="H59" i="61"/>
  <c r="H60" i="61"/>
  <c r="H61" i="61"/>
  <c r="H62" i="61"/>
  <c r="H52" i="61"/>
  <c r="H66" i="61"/>
  <c r="H67" i="61"/>
  <c r="H68" i="61"/>
  <c r="H69" i="61"/>
  <c r="H70" i="61"/>
  <c r="H71" i="61"/>
  <c r="H72" i="61"/>
  <c r="H73" i="61"/>
  <c r="H65" i="61"/>
  <c r="G66" i="61"/>
  <c r="G67" i="61"/>
  <c r="G68" i="61"/>
  <c r="G69" i="61"/>
  <c r="G70" i="61"/>
  <c r="G71" i="61"/>
  <c r="G72" i="61"/>
  <c r="G73" i="61"/>
  <c r="G65" i="61"/>
  <c r="G53" i="61"/>
  <c r="G54" i="61"/>
  <c r="G55" i="61"/>
  <c r="G56" i="61"/>
  <c r="G57" i="61"/>
  <c r="G58" i="61"/>
  <c r="G59" i="61"/>
  <c r="G60" i="61"/>
  <c r="G61" i="61"/>
  <c r="G62" i="61"/>
  <c r="G52" i="61"/>
  <c r="M46" i="61"/>
  <c r="N46" i="61"/>
  <c r="O46" i="61"/>
  <c r="P46" i="61"/>
  <c r="M23" i="61"/>
  <c r="N23" i="61"/>
  <c r="O23" i="61"/>
  <c r="P23" i="61"/>
  <c r="M24" i="61"/>
  <c r="N24" i="61"/>
  <c r="O24" i="61"/>
  <c r="P24" i="61"/>
  <c r="M25" i="61"/>
  <c r="N25" i="61"/>
  <c r="O25" i="61"/>
  <c r="P25" i="61"/>
  <c r="M26" i="61"/>
  <c r="N26" i="61"/>
  <c r="O26" i="61"/>
  <c r="P26" i="61"/>
  <c r="M27" i="61"/>
  <c r="N27" i="61"/>
  <c r="O27" i="61"/>
  <c r="P27" i="61"/>
  <c r="M28" i="61"/>
  <c r="N28" i="61"/>
  <c r="O28" i="61"/>
  <c r="P28" i="61"/>
  <c r="M29" i="61"/>
  <c r="N29" i="61"/>
  <c r="O29" i="61"/>
  <c r="P29" i="61"/>
  <c r="M30" i="61"/>
  <c r="N30" i="61"/>
  <c r="O30" i="61"/>
  <c r="P30" i="61"/>
  <c r="M31" i="61"/>
  <c r="N31" i="61"/>
  <c r="O31" i="61"/>
  <c r="P31" i="61"/>
  <c r="M32" i="61"/>
  <c r="N32" i="61"/>
  <c r="O32" i="61"/>
  <c r="P32" i="61"/>
  <c r="M33" i="61"/>
  <c r="N33" i="61"/>
  <c r="O33" i="61"/>
  <c r="P33" i="61"/>
  <c r="M34" i="61"/>
  <c r="N34" i="61"/>
  <c r="O34" i="61"/>
  <c r="P34" i="61"/>
  <c r="M35" i="61"/>
  <c r="N35" i="61"/>
  <c r="O35" i="61"/>
  <c r="P35" i="61"/>
  <c r="M36" i="61"/>
  <c r="N36" i="61"/>
  <c r="O36" i="61"/>
  <c r="P36" i="61"/>
  <c r="M37" i="61"/>
  <c r="N37" i="61"/>
  <c r="O37" i="61"/>
  <c r="P37" i="61"/>
  <c r="M38" i="61"/>
  <c r="N38" i="61"/>
  <c r="O38" i="61"/>
  <c r="P38" i="61"/>
  <c r="M39" i="61"/>
  <c r="N39" i="61"/>
  <c r="O39" i="61"/>
  <c r="P39" i="61"/>
  <c r="M40" i="61"/>
  <c r="N40" i="61"/>
  <c r="O40" i="61"/>
  <c r="P40" i="61"/>
  <c r="M41" i="61"/>
  <c r="N41" i="61"/>
  <c r="O41" i="61"/>
  <c r="P41" i="61"/>
  <c r="M42" i="61"/>
  <c r="N42" i="61"/>
  <c r="O42" i="61"/>
  <c r="P42" i="61"/>
  <c r="M43" i="61"/>
  <c r="N43" i="61"/>
  <c r="O43" i="61"/>
  <c r="P43" i="61"/>
  <c r="M44" i="61"/>
  <c r="N44" i="61"/>
  <c r="O44" i="61"/>
  <c r="P44" i="61"/>
  <c r="M45" i="61"/>
  <c r="N45" i="61"/>
  <c r="O45" i="61"/>
  <c r="P45" i="61"/>
  <c r="N22" i="61"/>
  <c r="O22" i="61"/>
  <c r="P22" i="61"/>
  <c r="M22" i="61"/>
  <c r="I23" i="61"/>
  <c r="I24" i="61"/>
  <c r="I25" i="61"/>
  <c r="I26" i="61"/>
  <c r="I27" i="61"/>
  <c r="I28" i="61"/>
  <c r="I29" i="61"/>
  <c r="I30" i="61"/>
  <c r="I31" i="61"/>
  <c r="I32" i="61"/>
  <c r="I33" i="61"/>
  <c r="I34" i="61"/>
  <c r="I35" i="61"/>
  <c r="I36" i="61"/>
  <c r="I37" i="61"/>
  <c r="I38" i="61"/>
  <c r="I39" i="61"/>
  <c r="I40" i="61"/>
  <c r="I41" i="61"/>
  <c r="I42" i="61"/>
  <c r="I43" i="61"/>
  <c r="I44" i="61"/>
  <c r="I45" i="61"/>
  <c r="I22" i="61"/>
  <c r="G46" i="61"/>
  <c r="F23" i="61"/>
  <c r="G23" i="61"/>
  <c r="H23" i="61"/>
  <c r="F24" i="61"/>
  <c r="G24" i="61"/>
  <c r="H24" i="61"/>
  <c r="F25" i="61"/>
  <c r="G25" i="61"/>
  <c r="H25" i="61"/>
  <c r="F26" i="61"/>
  <c r="G26" i="61"/>
  <c r="H26" i="61"/>
  <c r="F27" i="61"/>
  <c r="G27" i="61"/>
  <c r="H27" i="61"/>
  <c r="F28" i="61"/>
  <c r="G28" i="61"/>
  <c r="H28" i="61"/>
  <c r="F29" i="61"/>
  <c r="G29" i="61"/>
  <c r="H29" i="61"/>
  <c r="F30" i="61"/>
  <c r="G30" i="61"/>
  <c r="H30" i="61"/>
  <c r="F31" i="61"/>
  <c r="G31" i="61"/>
  <c r="H31" i="61"/>
  <c r="F32" i="61"/>
  <c r="G32" i="61"/>
  <c r="H32" i="61"/>
  <c r="F33" i="61"/>
  <c r="G33" i="61"/>
  <c r="H33" i="61"/>
  <c r="F34" i="61"/>
  <c r="G34" i="61"/>
  <c r="H34" i="61"/>
  <c r="F35" i="61"/>
  <c r="G35" i="61"/>
  <c r="H35" i="61"/>
  <c r="F36" i="61"/>
  <c r="G36" i="61"/>
  <c r="H36" i="61"/>
  <c r="F37" i="61"/>
  <c r="G37" i="61"/>
  <c r="H37" i="61"/>
  <c r="F38" i="61"/>
  <c r="G38" i="61"/>
  <c r="H38" i="61"/>
  <c r="F39" i="61"/>
  <c r="G39" i="61"/>
  <c r="H39" i="61"/>
  <c r="F40" i="61"/>
  <c r="G40" i="61"/>
  <c r="H40" i="61"/>
  <c r="F41" i="61"/>
  <c r="G41" i="61"/>
  <c r="H41" i="61"/>
  <c r="F42" i="61"/>
  <c r="G42" i="61"/>
  <c r="H42" i="61"/>
  <c r="F43" i="61"/>
  <c r="G43" i="61"/>
  <c r="H43" i="61"/>
  <c r="F44" i="61"/>
  <c r="G44" i="61"/>
  <c r="H44" i="61"/>
  <c r="F45" i="61"/>
  <c r="G45" i="61"/>
  <c r="H45" i="61"/>
  <c r="G22" i="61"/>
  <c r="H22" i="61"/>
  <c r="F46" i="61"/>
  <c r="F22" i="61"/>
  <c r="E23" i="61"/>
  <c r="E24" i="61"/>
  <c r="E25" i="61"/>
  <c r="E26" i="61"/>
  <c r="E27" i="61"/>
  <c r="E28" i="61"/>
  <c r="E29" i="61"/>
  <c r="E30" i="61"/>
  <c r="E31" i="61"/>
  <c r="E32" i="61"/>
  <c r="E33" i="61"/>
  <c r="E34" i="61"/>
  <c r="E35" i="61"/>
  <c r="E36" i="61"/>
  <c r="E37" i="61"/>
  <c r="E38" i="61"/>
  <c r="E39" i="61"/>
  <c r="E40" i="61"/>
  <c r="E41" i="61"/>
  <c r="E42" i="61"/>
  <c r="E43" i="61"/>
  <c r="E44" i="61"/>
  <c r="E45" i="61"/>
  <c r="E46" i="61"/>
  <c r="E22" i="61"/>
  <c r="A23" i="61"/>
  <c r="A24" i="61"/>
  <c r="A25" i="61"/>
  <c r="A26" i="61"/>
  <c r="A27" i="61"/>
  <c r="A28" i="61"/>
  <c r="A29" i="61"/>
  <c r="A30" i="61"/>
  <c r="A31" i="61"/>
  <c r="A32" i="61"/>
  <c r="A33" i="61"/>
  <c r="A34" i="61"/>
  <c r="A35" i="61"/>
  <c r="A36" i="61"/>
  <c r="A37" i="61"/>
  <c r="A38" i="61"/>
  <c r="A39" i="61"/>
  <c r="A40" i="61"/>
  <c r="A41" i="61"/>
  <c r="A42" i="61"/>
  <c r="A43" i="61"/>
  <c r="A44" i="61"/>
  <c r="A45" i="61"/>
  <c r="A22" i="61"/>
  <c r="N13" i="61"/>
  <c r="N12" i="61"/>
  <c r="L15" i="61"/>
  <c r="L13" i="61"/>
  <c r="L14" i="61"/>
  <c r="L12" i="61"/>
  <c r="I13" i="61"/>
  <c r="I12" i="61"/>
  <c r="G13" i="61"/>
  <c r="G12" i="61"/>
  <c r="N11" i="61"/>
  <c r="L11" i="61"/>
  <c r="I11" i="61"/>
  <c r="G11" i="61"/>
  <c r="O39" i="68"/>
  <c r="M39" i="68"/>
  <c r="G39" i="68"/>
  <c r="E39" i="68"/>
  <c r="F37" i="68" s="1"/>
  <c r="N38" i="68"/>
  <c r="N37" i="68"/>
  <c r="N36" i="68"/>
  <c r="N35" i="68"/>
  <c r="N34" i="68"/>
  <c r="N33" i="68"/>
  <c r="N32" i="68"/>
  <c r="N31" i="68"/>
  <c r="N30" i="68"/>
  <c r="N29" i="68"/>
  <c r="F29" i="68"/>
  <c r="N28" i="68"/>
  <c r="N27" i="68"/>
  <c r="N26" i="68"/>
  <c r="N25" i="68"/>
  <c r="N24" i="68"/>
  <c r="N23" i="68"/>
  <c r="N22" i="68"/>
  <c r="N21" i="68"/>
  <c r="F21" i="68"/>
  <c r="N20" i="68"/>
  <c r="N19" i="68"/>
  <c r="N18" i="68"/>
  <c r="N17" i="68"/>
  <c r="N16" i="68"/>
  <c r="N15" i="68"/>
  <c r="N39" i="68" s="1"/>
  <c r="F19" i="68" l="1"/>
  <c r="F27" i="68"/>
  <c r="F17" i="68"/>
  <c r="F25" i="68"/>
  <c r="F15" i="68"/>
  <c r="F39" i="68" s="1"/>
  <c r="F23" i="68"/>
  <c r="F31" i="68"/>
  <c r="F35" i="68"/>
  <c r="F16" i="68"/>
  <c r="F18" i="68"/>
  <c r="F20" i="68"/>
  <c r="F22" i="68"/>
  <c r="F24" i="68"/>
  <c r="F26" i="68"/>
  <c r="F28" i="68"/>
  <c r="F30" i="68"/>
  <c r="F32" i="68"/>
  <c r="F34" i="68"/>
  <c r="F36" i="68"/>
  <c r="F38" i="68"/>
  <c r="F33" i="68"/>
  <c r="J18" i="48" l="1"/>
  <c r="AE184" i="43" l="1"/>
  <c r="AF184" i="43"/>
  <c r="AG184" i="43"/>
  <c r="AH184" i="43"/>
  <c r="AI184" i="43"/>
  <c r="AJ184" i="43"/>
  <c r="AK184" i="43"/>
  <c r="AL184" i="43"/>
  <c r="AM184" i="43"/>
  <c r="AN184" i="43"/>
  <c r="D176" i="43"/>
  <c r="E176" i="43"/>
  <c r="F176" i="43"/>
  <c r="G176" i="43"/>
  <c r="H176" i="43"/>
  <c r="I176" i="43"/>
  <c r="J176" i="43"/>
  <c r="K176" i="43"/>
  <c r="L176" i="43"/>
  <c r="M176" i="43"/>
  <c r="N176" i="43"/>
  <c r="O176" i="43"/>
  <c r="P176" i="43"/>
  <c r="Q176" i="43"/>
  <c r="R176" i="43"/>
  <c r="S176" i="43"/>
  <c r="T176" i="43"/>
  <c r="U176" i="43"/>
  <c r="V176" i="43"/>
  <c r="W176" i="43"/>
  <c r="X176" i="43"/>
  <c r="Y176" i="43"/>
  <c r="Z176" i="43"/>
  <c r="AA176" i="43"/>
  <c r="AB176" i="43"/>
  <c r="E175" i="43"/>
  <c r="F175" i="43"/>
  <c r="G175" i="43"/>
  <c r="H175" i="43"/>
  <c r="I175" i="43"/>
  <c r="J175" i="43"/>
  <c r="K175" i="43"/>
  <c r="L175" i="43"/>
  <c r="M175" i="43"/>
  <c r="N175" i="43"/>
  <c r="O175" i="43"/>
  <c r="P175" i="43"/>
  <c r="Q175" i="43"/>
  <c r="R175" i="43"/>
  <c r="S175" i="43"/>
  <c r="T175" i="43"/>
  <c r="U175" i="43"/>
  <c r="V175" i="43"/>
  <c r="W175" i="43"/>
  <c r="X175" i="43"/>
  <c r="Y175" i="43"/>
  <c r="Z175" i="43"/>
  <c r="AA175" i="43"/>
  <c r="AB175" i="43"/>
  <c r="D175" i="43"/>
  <c r="D174" i="43"/>
  <c r="AE172" i="43"/>
  <c r="AF172" i="43"/>
  <c r="AG172" i="43"/>
  <c r="AH172" i="43"/>
  <c r="AI172" i="43"/>
  <c r="AJ172" i="43"/>
  <c r="AK172" i="43"/>
  <c r="AL172" i="43"/>
  <c r="AM172" i="43"/>
  <c r="AN172" i="43"/>
  <c r="E169" i="43"/>
  <c r="F169" i="43"/>
  <c r="G169" i="43"/>
  <c r="H169" i="43"/>
  <c r="I169" i="43"/>
  <c r="J169" i="43"/>
  <c r="K169" i="43"/>
  <c r="L169" i="43"/>
  <c r="M169" i="43"/>
  <c r="N169" i="43"/>
  <c r="O169" i="43"/>
  <c r="P169" i="43"/>
  <c r="Q169" i="43"/>
  <c r="R169" i="43"/>
  <c r="S169" i="43"/>
  <c r="T169" i="43"/>
  <c r="U169" i="43"/>
  <c r="V169" i="43"/>
  <c r="W169" i="43"/>
  <c r="X169" i="43"/>
  <c r="Y169" i="43"/>
  <c r="Z169" i="43"/>
  <c r="AA169" i="43"/>
  <c r="AB169" i="43"/>
  <c r="E170" i="43"/>
  <c r="F170" i="43"/>
  <c r="G170" i="43"/>
  <c r="H170" i="43"/>
  <c r="I170" i="43"/>
  <c r="J170" i="43"/>
  <c r="K170" i="43"/>
  <c r="L170" i="43"/>
  <c r="M170" i="43"/>
  <c r="N170" i="43"/>
  <c r="O170" i="43"/>
  <c r="P170" i="43"/>
  <c r="Q170" i="43"/>
  <c r="R170" i="43"/>
  <c r="S170" i="43"/>
  <c r="T170" i="43"/>
  <c r="U170" i="43"/>
  <c r="V170" i="43"/>
  <c r="W170" i="43"/>
  <c r="X170" i="43"/>
  <c r="Y170" i="43"/>
  <c r="Z170" i="43"/>
  <c r="AA170" i="43"/>
  <c r="AB170" i="43"/>
  <c r="E171" i="43"/>
  <c r="F171" i="43"/>
  <c r="G171" i="43"/>
  <c r="H171" i="43"/>
  <c r="I171" i="43"/>
  <c r="J171" i="43"/>
  <c r="K171" i="43"/>
  <c r="L171" i="43"/>
  <c r="M171" i="43"/>
  <c r="N171" i="43"/>
  <c r="O171" i="43"/>
  <c r="P171" i="43"/>
  <c r="Q171" i="43"/>
  <c r="R171" i="43"/>
  <c r="S171" i="43"/>
  <c r="T171" i="43"/>
  <c r="U171" i="43"/>
  <c r="V171" i="43"/>
  <c r="W171" i="43"/>
  <c r="X171" i="43"/>
  <c r="Y171" i="43"/>
  <c r="Z171" i="43"/>
  <c r="AA171" i="43"/>
  <c r="AB171" i="43"/>
  <c r="D171" i="43"/>
  <c r="D170" i="43"/>
  <c r="D169" i="43"/>
  <c r="E165" i="43"/>
  <c r="F165" i="43"/>
  <c r="G165" i="43"/>
  <c r="H165" i="43"/>
  <c r="I165" i="43"/>
  <c r="J165" i="43"/>
  <c r="K165" i="43"/>
  <c r="L165" i="43"/>
  <c r="M165" i="43"/>
  <c r="N165" i="43"/>
  <c r="O165" i="43"/>
  <c r="P165" i="43"/>
  <c r="Q165" i="43"/>
  <c r="R165" i="43"/>
  <c r="S165" i="43"/>
  <c r="T165" i="43"/>
  <c r="U165" i="43"/>
  <c r="V165" i="43"/>
  <c r="W165" i="43"/>
  <c r="X165" i="43"/>
  <c r="Y165" i="43"/>
  <c r="Z165" i="43"/>
  <c r="AA165" i="43"/>
  <c r="AB165" i="43"/>
  <c r="E166" i="43"/>
  <c r="F166" i="43"/>
  <c r="G166" i="43"/>
  <c r="H166" i="43"/>
  <c r="I166" i="43"/>
  <c r="J166" i="43"/>
  <c r="K166" i="43"/>
  <c r="L166" i="43"/>
  <c r="M166" i="43"/>
  <c r="N166" i="43"/>
  <c r="O166" i="43"/>
  <c r="P166" i="43"/>
  <c r="Q166" i="43"/>
  <c r="R166" i="43"/>
  <c r="S166" i="43"/>
  <c r="T166" i="43"/>
  <c r="U166" i="43"/>
  <c r="V166" i="43"/>
  <c r="W166" i="43"/>
  <c r="X166" i="43"/>
  <c r="Y166" i="43"/>
  <c r="Z166" i="43"/>
  <c r="AA166" i="43"/>
  <c r="AB166" i="43"/>
  <c r="E167" i="43"/>
  <c r="F167" i="43"/>
  <c r="G167" i="43"/>
  <c r="H167" i="43"/>
  <c r="I167" i="43"/>
  <c r="J167" i="43"/>
  <c r="K167" i="43"/>
  <c r="L167" i="43"/>
  <c r="M167" i="43"/>
  <c r="N167" i="43"/>
  <c r="O167" i="43"/>
  <c r="P167" i="43"/>
  <c r="Q167" i="43"/>
  <c r="R167" i="43"/>
  <c r="S167" i="43"/>
  <c r="T167" i="43"/>
  <c r="U167" i="43"/>
  <c r="V167" i="43"/>
  <c r="W167" i="43"/>
  <c r="X167" i="43"/>
  <c r="Y167" i="43"/>
  <c r="Z167" i="43"/>
  <c r="AA167" i="43"/>
  <c r="AB167" i="43"/>
  <c r="D166" i="43"/>
  <c r="D167" i="43"/>
  <c r="D165" i="43"/>
  <c r="AE164" i="43"/>
  <c r="AF164" i="43"/>
  <c r="AG164" i="43"/>
  <c r="AH164" i="43"/>
  <c r="AI164" i="43"/>
  <c r="AJ164" i="43"/>
  <c r="AK164" i="43"/>
  <c r="AL164" i="43"/>
  <c r="AM164" i="43"/>
  <c r="AN164" i="43"/>
  <c r="E161" i="43"/>
  <c r="F161" i="43"/>
  <c r="G161" i="43"/>
  <c r="H161" i="43"/>
  <c r="I161" i="43"/>
  <c r="J161" i="43"/>
  <c r="K161" i="43"/>
  <c r="L161" i="43"/>
  <c r="M161" i="43"/>
  <c r="N161" i="43"/>
  <c r="O161" i="43"/>
  <c r="P161" i="43"/>
  <c r="Q161" i="43"/>
  <c r="R161" i="43"/>
  <c r="S161" i="43"/>
  <c r="T161" i="43"/>
  <c r="U161" i="43"/>
  <c r="V161" i="43"/>
  <c r="W161" i="43"/>
  <c r="X161" i="43"/>
  <c r="Y161" i="43"/>
  <c r="Z161" i="43"/>
  <c r="AA161" i="43"/>
  <c r="AB161" i="43"/>
  <c r="E162" i="43"/>
  <c r="F162" i="43"/>
  <c r="G162" i="43"/>
  <c r="H162" i="43"/>
  <c r="I162" i="43"/>
  <c r="J162" i="43"/>
  <c r="K162" i="43"/>
  <c r="L162" i="43"/>
  <c r="M162" i="43"/>
  <c r="N162" i="43"/>
  <c r="O162" i="43"/>
  <c r="P162" i="43"/>
  <c r="Q162" i="43"/>
  <c r="R162" i="43"/>
  <c r="S162" i="43"/>
  <c r="T162" i="43"/>
  <c r="U162" i="43"/>
  <c r="V162" i="43"/>
  <c r="W162" i="43"/>
  <c r="X162" i="43"/>
  <c r="Y162" i="43"/>
  <c r="Z162" i="43"/>
  <c r="AA162" i="43"/>
  <c r="AB162" i="43"/>
  <c r="E163" i="43"/>
  <c r="F163" i="43"/>
  <c r="G163" i="43"/>
  <c r="H163" i="43"/>
  <c r="I163" i="43"/>
  <c r="J163" i="43"/>
  <c r="K163" i="43"/>
  <c r="L163" i="43"/>
  <c r="M163" i="43"/>
  <c r="N163" i="43"/>
  <c r="O163" i="43"/>
  <c r="P163" i="43"/>
  <c r="Q163" i="43"/>
  <c r="R163" i="43"/>
  <c r="S163" i="43"/>
  <c r="T163" i="43"/>
  <c r="U163" i="43"/>
  <c r="V163" i="43"/>
  <c r="W163" i="43"/>
  <c r="X163" i="43"/>
  <c r="Y163" i="43"/>
  <c r="Z163" i="43"/>
  <c r="AA163" i="43"/>
  <c r="AB163" i="43"/>
  <c r="D162" i="43"/>
  <c r="D163" i="43"/>
  <c r="D161" i="43"/>
  <c r="D158" i="43"/>
  <c r="E158" i="43"/>
  <c r="F158" i="43"/>
  <c r="G158" i="43"/>
  <c r="H158" i="43"/>
  <c r="I158" i="43"/>
  <c r="J158" i="43"/>
  <c r="K158" i="43"/>
  <c r="L158" i="43"/>
  <c r="M158" i="43"/>
  <c r="N158" i="43"/>
  <c r="O158" i="43"/>
  <c r="P158" i="43"/>
  <c r="Q158" i="43"/>
  <c r="R158" i="43"/>
  <c r="S158" i="43"/>
  <c r="T158" i="43"/>
  <c r="U158" i="43"/>
  <c r="V158" i="43"/>
  <c r="W158" i="43"/>
  <c r="X158" i="43"/>
  <c r="Y158" i="43"/>
  <c r="Z158" i="43"/>
  <c r="AA158" i="43"/>
  <c r="AB158" i="43"/>
  <c r="D159" i="43"/>
  <c r="E159" i="43"/>
  <c r="F159" i="43"/>
  <c r="G159" i="43"/>
  <c r="H159" i="43"/>
  <c r="I159" i="43"/>
  <c r="J159" i="43"/>
  <c r="K159" i="43"/>
  <c r="L159" i="43"/>
  <c r="M159" i="43"/>
  <c r="N159" i="43"/>
  <c r="O159" i="43"/>
  <c r="P159" i="43"/>
  <c r="Q159" i="43"/>
  <c r="R159" i="43"/>
  <c r="S159" i="43"/>
  <c r="T159" i="43"/>
  <c r="U159" i="43"/>
  <c r="V159" i="43"/>
  <c r="W159" i="43"/>
  <c r="X159" i="43"/>
  <c r="Y159" i="43"/>
  <c r="Z159" i="43"/>
  <c r="AA159" i="43"/>
  <c r="AB159" i="43"/>
  <c r="E157" i="43"/>
  <c r="F157" i="43"/>
  <c r="G157" i="43"/>
  <c r="H157" i="43"/>
  <c r="I157" i="43"/>
  <c r="J157" i="43"/>
  <c r="K157" i="43"/>
  <c r="L157" i="43"/>
  <c r="M157" i="43"/>
  <c r="N157" i="43"/>
  <c r="O157" i="43"/>
  <c r="P157" i="43"/>
  <c r="Q157" i="43"/>
  <c r="R157" i="43"/>
  <c r="S157" i="43"/>
  <c r="T157" i="43"/>
  <c r="U157" i="43"/>
  <c r="V157" i="43"/>
  <c r="W157" i="43"/>
  <c r="X157" i="43"/>
  <c r="Y157" i="43"/>
  <c r="Z157" i="43"/>
  <c r="AA157" i="43"/>
  <c r="AB157" i="43"/>
  <c r="E156" i="43"/>
  <c r="F156" i="43"/>
  <c r="G156" i="43"/>
  <c r="H156" i="43"/>
  <c r="I156" i="43"/>
  <c r="J156" i="43"/>
  <c r="K156" i="43"/>
  <c r="L156" i="43"/>
  <c r="M156" i="43"/>
  <c r="N156" i="43"/>
  <c r="O156" i="43"/>
  <c r="P156" i="43"/>
  <c r="Q156" i="43"/>
  <c r="R156" i="43"/>
  <c r="S156" i="43"/>
  <c r="T156" i="43"/>
  <c r="U156" i="43"/>
  <c r="V156" i="43"/>
  <c r="W156" i="43"/>
  <c r="X156" i="43"/>
  <c r="Y156" i="43"/>
  <c r="Z156" i="43"/>
  <c r="AA156" i="43"/>
  <c r="AB156" i="43"/>
  <c r="D156" i="43"/>
  <c r="D157" i="43"/>
  <c r="C158" i="43"/>
  <c r="C159" i="43"/>
  <c r="C161" i="43"/>
  <c r="C162" i="43"/>
  <c r="C163" i="43"/>
  <c r="C165" i="43"/>
  <c r="C166" i="43"/>
  <c r="C167" i="43"/>
  <c r="C169" i="43"/>
  <c r="C170" i="43"/>
  <c r="C171" i="43"/>
  <c r="C174" i="43"/>
  <c r="C175" i="43"/>
  <c r="C176" i="43"/>
  <c r="C177" i="43"/>
  <c r="C178" i="43"/>
  <c r="C180" i="43"/>
  <c r="C181" i="43"/>
  <c r="C157" i="43"/>
  <c r="A158" i="43"/>
  <c r="A159" i="43"/>
  <c r="A160" i="43"/>
  <c r="A161" i="43"/>
  <c r="A162" i="43"/>
  <c r="A163" i="43"/>
  <c r="A164" i="43"/>
  <c r="A165" i="43"/>
  <c r="A166" i="43"/>
  <c r="A167" i="43"/>
  <c r="A168" i="43"/>
  <c r="A169" i="43"/>
  <c r="A170" i="43"/>
  <c r="A171" i="43"/>
  <c r="A172" i="43"/>
  <c r="A173" i="43"/>
  <c r="A174" i="43"/>
  <c r="A175" i="43"/>
  <c r="A176" i="43"/>
  <c r="A177" i="43"/>
  <c r="A178" i="43"/>
  <c r="A179" i="43"/>
  <c r="A180" i="43"/>
  <c r="A181" i="43"/>
  <c r="A182" i="43"/>
  <c r="A183" i="43"/>
  <c r="A184" i="43"/>
  <c r="A157" i="43"/>
  <c r="R139" i="43"/>
  <c r="T139" i="43"/>
  <c r="V139" i="43"/>
  <c r="R140" i="43"/>
  <c r="T140" i="43"/>
  <c r="V140" i="43"/>
  <c r="R141" i="43"/>
  <c r="T141" i="43"/>
  <c r="V141" i="43"/>
  <c r="R142" i="43"/>
  <c r="T142" i="43"/>
  <c r="V142" i="43"/>
  <c r="R143" i="43"/>
  <c r="T143" i="43"/>
  <c r="V143" i="43"/>
  <c r="R144" i="43"/>
  <c r="T144" i="43"/>
  <c r="V144" i="43"/>
  <c r="R145" i="43"/>
  <c r="T145" i="43"/>
  <c r="V145" i="43"/>
  <c r="R146" i="43"/>
  <c r="T146" i="43"/>
  <c r="V146" i="43"/>
  <c r="R147" i="43"/>
  <c r="T147" i="43"/>
  <c r="V147" i="43"/>
  <c r="R148" i="43"/>
  <c r="T148" i="43"/>
  <c r="V148" i="43"/>
  <c r="R149" i="43"/>
  <c r="T149" i="43"/>
  <c r="V149" i="43"/>
  <c r="R150" i="43"/>
  <c r="T150" i="43"/>
  <c r="V150" i="43"/>
  <c r="R151" i="43"/>
  <c r="T151" i="43"/>
  <c r="V151" i="43"/>
  <c r="V138" i="43"/>
  <c r="T138" i="43"/>
  <c r="R138" i="43"/>
  <c r="O139" i="43"/>
  <c r="O140" i="43"/>
  <c r="O141" i="43"/>
  <c r="O142" i="43"/>
  <c r="O143" i="43"/>
  <c r="O144" i="43"/>
  <c r="O145" i="43"/>
  <c r="O146" i="43"/>
  <c r="O147" i="43"/>
  <c r="O148" i="43"/>
  <c r="O149" i="43"/>
  <c r="O150" i="43"/>
  <c r="O151" i="43"/>
  <c r="O138" i="43"/>
  <c r="I139" i="43"/>
  <c r="I140" i="43"/>
  <c r="I141" i="43"/>
  <c r="I142" i="43"/>
  <c r="I143" i="43"/>
  <c r="I144" i="43"/>
  <c r="I145" i="43"/>
  <c r="I146" i="43"/>
  <c r="I147" i="43"/>
  <c r="I148" i="43"/>
  <c r="I149" i="43"/>
  <c r="I150" i="43"/>
  <c r="I151" i="43"/>
  <c r="I138" i="43"/>
  <c r="A139" i="43"/>
  <c r="A140" i="43"/>
  <c r="A141" i="43"/>
  <c r="A142" i="43"/>
  <c r="A143" i="43"/>
  <c r="A144" i="43"/>
  <c r="A145" i="43"/>
  <c r="A146" i="43"/>
  <c r="A147" i="43"/>
  <c r="A148" i="43"/>
  <c r="A149" i="43"/>
  <c r="A150" i="43"/>
  <c r="A151" i="43"/>
  <c r="A138" i="43"/>
  <c r="Q132" i="43"/>
  <c r="U129" i="43"/>
  <c r="U130" i="43"/>
  <c r="U131" i="43"/>
  <c r="U128" i="43"/>
  <c r="J129" i="43"/>
  <c r="J130" i="43"/>
  <c r="J131" i="43"/>
  <c r="H129" i="43"/>
  <c r="H130" i="43"/>
  <c r="H131" i="43"/>
  <c r="G129" i="43"/>
  <c r="G130" i="43"/>
  <c r="G131" i="43"/>
  <c r="A129" i="43"/>
  <c r="A130" i="43"/>
  <c r="A131" i="43"/>
  <c r="M129" i="43"/>
  <c r="O129" i="43"/>
  <c r="Q129" i="43"/>
  <c r="S129" i="43"/>
  <c r="M130" i="43"/>
  <c r="O130" i="43"/>
  <c r="Q130" i="43"/>
  <c r="S130" i="43"/>
  <c r="M131" i="43"/>
  <c r="O131" i="43"/>
  <c r="Q131" i="43"/>
  <c r="S131" i="43"/>
  <c r="O128" i="43"/>
  <c r="Q128" i="43"/>
  <c r="S128" i="43"/>
  <c r="S132" i="43" s="1"/>
  <c r="M128" i="43"/>
  <c r="J128" i="43"/>
  <c r="H128" i="43"/>
  <c r="G128" i="43"/>
  <c r="A128" i="43"/>
  <c r="W110" i="43"/>
  <c r="W111" i="43"/>
  <c r="W112" i="43"/>
  <c r="W113" i="43"/>
  <c r="W114" i="43"/>
  <c r="W115" i="43"/>
  <c r="W116" i="43"/>
  <c r="W117" i="43"/>
  <c r="W118" i="43"/>
  <c r="W119" i="43"/>
  <c r="W120" i="43"/>
  <c r="W121" i="43"/>
  <c r="W122" i="43"/>
  <c r="W123" i="43"/>
  <c r="W92" i="43"/>
  <c r="W93" i="43"/>
  <c r="W94" i="43"/>
  <c r="W95" i="43"/>
  <c r="W96" i="43"/>
  <c r="W97" i="43"/>
  <c r="W98" i="43"/>
  <c r="W99" i="43"/>
  <c r="W100" i="43"/>
  <c r="W101" i="43"/>
  <c r="W102" i="43"/>
  <c r="W103" i="43"/>
  <c r="W104" i="43"/>
  <c r="W105" i="43"/>
  <c r="W109" i="43"/>
  <c r="W91" i="43"/>
  <c r="M110" i="43"/>
  <c r="O110" i="43"/>
  <c r="Q110" i="43"/>
  <c r="S110" i="43"/>
  <c r="U110" i="43"/>
  <c r="M111" i="43"/>
  <c r="O111" i="43"/>
  <c r="Q111" i="43"/>
  <c r="S111" i="43"/>
  <c r="U111" i="43"/>
  <c r="M112" i="43"/>
  <c r="O112" i="43"/>
  <c r="Q112" i="43"/>
  <c r="S112" i="43"/>
  <c r="U112" i="43"/>
  <c r="M113" i="43"/>
  <c r="O113" i="43"/>
  <c r="Q113" i="43"/>
  <c r="S113" i="43"/>
  <c r="U113" i="43"/>
  <c r="M114" i="43"/>
  <c r="O114" i="43"/>
  <c r="Q114" i="43"/>
  <c r="S114" i="43"/>
  <c r="U114" i="43"/>
  <c r="M115" i="43"/>
  <c r="O115" i="43"/>
  <c r="Q115" i="43"/>
  <c r="S115" i="43"/>
  <c r="U115" i="43"/>
  <c r="M116" i="43"/>
  <c r="O116" i="43"/>
  <c r="Q116" i="43"/>
  <c r="S116" i="43"/>
  <c r="U116" i="43"/>
  <c r="M117" i="43"/>
  <c r="O117" i="43"/>
  <c r="Q117" i="43"/>
  <c r="S117" i="43"/>
  <c r="U117" i="43"/>
  <c r="M118" i="43"/>
  <c r="O118" i="43"/>
  <c r="Q118" i="43"/>
  <c r="S118" i="43"/>
  <c r="U118" i="43"/>
  <c r="M119" i="43"/>
  <c r="O119" i="43"/>
  <c r="Q119" i="43"/>
  <c r="S119" i="43"/>
  <c r="U119" i="43"/>
  <c r="M120" i="43"/>
  <c r="O120" i="43"/>
  <c r="Q120" i="43"/>
  <c r="S120" i="43"/>
  <c r="U120" i="43"/>
  <c r="M121" i="43"/>
  <c r="O121" i="43"/>
  <c r="Q121" i="43"/>
  <c r="S121" i="43"/>
  <c r="U121" i="43"/>
  <c r="M122" i="43"/>
  <c r="O122" i="43"/>
  <c r="Q122" i="43"/>
  <c r="S122" i="43"/>
  <c r="U122" i="43"/>
  <c r="M123" i="43"/>
  <c r="O123" i="43"/>
  <c r="Q123" i="43"/>
  <c r="S123" i="43"/>
  <c r="U123" i="43"/>
  <c r="O109" i="43"/>
  <c r="Q109" i="43"/>
  <c r="S109" i="43"/>
  <c r="S124" i="43" s="1"/>
  <c r="U109" i="43"/>
  <c r="M92" i="43"/>
  <c r="O92" i="43"/>
  <c r="Q92" i="43"/>
  <c r="S92" i="43"/>
  <c r="U92" i="43"/>
  <c r="M93" i="43"/>
  <c r="O93" i="43"/>
  <c r="Q93" i="43"/>
  <c r="S93" i="43"/>
  <c r="U93" i="43"/>
  <c r="M94" i="43"/>
  <c r="O94" i="43"/>
  <c r="Q94" i="43"/>
  <c r="S94" i="43"/>
  <c r="U94" i="43"/>
  <c r="M95" i="43"/>
  <c r="O95" i="43"/>
  <c r="Q95" i="43"/>
  <c r="S95" i="43"/>
  <c r="U95" i="43"/>
  <c r="M96" i="43"/>
  <c r="O96" i="43"/>
  <c r="Q96" i="43"/>
  <c r="S96" i="43"/>
  <c r="U96" i="43"/>
  <c r="M97" i="43"/>
  <c r="O97" i="43"/>
  <c r="Q97" i="43"/>
  <c r="S97" i="43"/>
  <c r="U97" i="43"/>
  <c r="M98" i="43"/>
  <c r="O98" i="43"/>
  <c r="Q98" i="43"/>
  <c r="S98" i="43"/>
  <c r="U98" i="43"/>
  <c r="M99" i="43"/>
  <c r="O99" i="43"/>
  <c r="Q99" i="43"/>
  <c r="S99" i="43"/>
  <c r="U99" i="43"/>
  <c r="M100" i="43"/>
  <c r="O100" i="43"/>
  <c r="Q100" i="43"/>
  <c r="S100" i="43"/>
  <c r="U100" i="43"/>
  <c r="M101" i="43"/>
  <c r="O101" i="43"/>
  <c r="Q101" i="43"/>
  <c r="S101" i="43"/>
  <c r="U101" i="43"/>
  <c r="M102" i="43"/>
  <c r="O102" i="43"/>
  <c r="Q102" i="43"/>
  <c r="S102" i="43"/>
  <c r="U102" i="43"/>
  <c r="M103" i="43"/>
  <c r="O103" i="43"/>
  <c r="Q103" i="43"/>
  <c r="S103" i="43"/>
  <c r="U103" i="43"/>
  <c r="M104" i="43"/>
  <c r="O104" i="43"/>
  <c r="Q104" i="43"/>
  <c r="S104" i="43"/>
  <c r="U104" i="43"/>
  <c r="M105" i="43"/>
  <c r="O105" i="43"/>
  <c r="Q105" i="43"/>
  <c r="S105" i="43"/>
  <c r="U105" i="43"/>
  <c r="O91" i="43"/>
  <c r="Q91" i="43"/>
  <c r="S91" i="43"/>
  <c r="U91" i="43"/>
  <c r="M109" i="43"/>
  <c r="M91" i="43"/>
  <c r="J110" i="43"/>
  <c r="J111" i="43"/>
  <c r="J112" i="43"/>
  <c r="J113" i="43"/>
  <c r="J114" i="43"/>
  <c r="J115" i="43"/>
  <c r="J116" i="43"/>
  <c r="J117" i="43"/>
  <c r="J118" i="43"/>
  <c r="J119" i="43"/>
  <c r="J120" i="43"/>
  <c r="J121" i="43"/>
  <c r="J122" i="43"/>
  <c r="J123" i="43"/>
  <c r="J92" i="43"/>
  <c r="J93" i="43"/>
  <c r="J94" i="43"/>
  <c r="J95" i="43"/>
  <c r="J96" i="43"/>
  <c r="J97" i="43"/>
  <c r="J98" i="43"/>
  <c r="J99" i="43"/>
  <c r="J100" i="43"/>
  <c r="J101" i="43"/>
  <c r="J102" i="43"/>
  <c r="J103" i="43"/>
  <c r="J104" i="43"/>
  <c r="J105" i="43"/>
  <c r="J109" i="43"/>
  <c r="J91" i="43"/>
  <c r="H110" i="43"/>
  <c r="H111" i="43"/>
  <c r="H112" i="43"/>
  <c r="H113" i="43"/>
  <c r="H114" i="43"/>
  <c r="H115" i="43"/>
  <c r="H116" i="43"/>
  <c r="H117" i="43"/>
  <c r="H118" i="43"/>
  <c r="H119" i="43"/>
  <c r="H120" i="43"/>
  <c r="H121" i="43"/>
  <c r="H122" i="43"/>
  <c r="H123" i="43"/>
  <c r="H92" i="43"/>
  <c r="H93" i="43"/>
  <c r="H94" i="43"/>
  <c r="H95" i="43"/>
  <c r="H96" i="43"/>
  <c r="H97" i="43"/>
  <c r="H98" i="43"/>
  <c r="H99" i="43"/>
  <c r="H100" i="43"/>
  <c r="H101" i="43"/>
  <c r="H102" i="43"/>
  <c r="H103" i="43"/>
  <c r="H104" i="43"/>
  <c r="H105" i="43"/>
  <c r="H109" i="43"/>
  <c r="H91" i="43"/>
  <c r="G110" i="43"/>
  <c r="G111" i="43"/>
  <c r="G112" i="43"/>
  <c r="G113" i="43"/>
  <c r="G114" i="43"/>
  <c r="G115" i="43"/>
  <c r="G116" i="43"/>
  <c r="G117" i="43"/>
  <c r="G118" i="43"/>
  <c r="G119" i="43"/>
  <c r="G120" i="43"/>
  <c r="G121" i="43"/>
  <c r="G122" i="43"/>
  <c r="G123" i="43"/>
  <c r="G109" i="43"/>
  <c r="G92" i="43"/>
  <c r="G93" i="43"/>
  <c r="G94" i="43"/>
  <c r="G95" i="43"/>
  <c r="G96" i="43"/>
  <c r="G97" i="43"/>
  <c r="G98" i="43"/>
  <c r="G99" i="43"/>
  <c r="G100" i="43"/>
  <c r="G101" i="43"/>
  <c r="G102" i="43"/>
  <c r="G103" i="43"/>
  <c r="G104" i="43"/>
  <c r="G105" i="43"/>
  <c r="G91" i="43"/>
  <c r="A110" i="43"/>
  <c r="A111" i="43"/>
  <c r="A112" i="43"/>
  <c r="A113" i="43"/>
  <c r="A114" i="43"/>
  <c r="A115" i="43"/>
  <c r="A116" i="43"/>
  <c r="A117" i="43"/>
  <c r="A118" i="43"/>
  <c r="A119" i="43"/>
  <c r="A120" i="43"/>
  <c r="A121" i="43"/>
  <c r="A122" i="43"/>
  <c r="A123" i="43"/>
  <c r="A109" i="43"/>
  <c r="A92" i="43"/>
  <c r="A93" i="43"/>
  <c r="A94" i="43"/>
  <c r="A95" i="43"/>
  <c r="A96" i="43"/>
  <c r="A97" i="43"/>
  <c r="A98" i="43"/>
  <c r="A99" i="43"/>
  <c r="A100" i="43"/>
  <c r="A101" i="43"/>
  <c r="A102" i="43"/>
  <c r="A103" i="43"/>
  <c r="A104" i="43"/>
  <c r="A105" i="43"/>
  <c r="A91" i="43"/>
  <c r="Q60" i="43"/>
  <c r="Q59" i="43"/>
  <c r="M60" i="43"/>
  <c r="M61" i="43"/>
  <c r="M62" i="43"/>
  <c r="M63" i="43"/>
  <c r="M59" i="43"/>
  <c r="I60" i="43"/>
  <c r="J60" i="43" s="1"/>
  <c r="I61" i="43"/>
  <c r="I62" i="43"/>
  <c r="I63" i="43"/>
  <c r="I64" i="43"/>
  <c r="J64" i="43" s="1"/>
  <c r="I65" i="43"/>
  <c r="I66" i="43"/>
  <c r="I67" i="43"/>
  <c r="I59" i="43"/>
  <c r="J59" i="43" s="1"/>
  <c r="J68" i="43" s="1"/>
  <c r="G60" i="43"/>
  <c r="G61" i="43"/>
  <c r="G62" i="43"/>
  <c r="G63" i="43"/>
  <c r="G64" i="43"/>
  <c r="G65" i="43"/>
  <c r="G66" i="43"/>
  <c r="G67" i="43"/>
  <c r="G59" i="43"/>
  <c r="D60" i="43"/>
  <c r="D61" i="43"/>
  <c r="D62" i="43"/>
  <c r="D63" i="43"/>
  <c r="D64" i="43"/>
  <c r="D65" i="43"/>
  <c r="E65" i="43" s="1"/>
  <c r="D66" i="43"/>
  <c r="E66" i="43" s="1"/>
  <c r="D67" i="43"/>
  <c r="D68" i="43"/>
  <c r="D69" i="43"/>
  <c r="E69" i="43" s="1"/>
  <c r="D70" i="43"/>
  <c r="E70" i="43" s="1"/>
  <c r="D71" i="43"/>
  <c r="D72" i="43"/>
  <c r="D73" i="43"/>
  <c r="E73" i="43" s="1"/>
  <c r="D74" i="43"/>
  <c r="E74" i="43" s="1"/>
  <c r="D75" i="43"/>
  <c r="D76" i="43"/>
  <c r="D77" i="43"/>
  <c r="D78" i="43"/>
  <c r="E78" i="43" s="1"/>
  <c r="D79" i="43"/>
  <c r="D80" i="43"/>
  <c r="D81" i="43"/>
  <c r="D82" i="43"/>
  <c r="E82" i="43" s="1"/>
  <c r="D83" i="43"/>
  <c r="D84" i="43"/>
  <c r="E63" i="43" s="1"/>
  <c r="D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59" i="43"/>
  <c r="Q20" i="43"/>
  <c r="R20" i="43"/>
  <c r="S20" i="43"/>
  <c r="T20" i="43"/>
  <c r="U20" i="43"/>
  <c r="V20" i="43"/>
  <c r="W20" i="43"/>
  <c r="X20" i="43"/>
  <c r="Y20" i="43"/>
  <c r="Q21" i="43"/>
  <c r="R21" i="43"/>
  <c r="S21" i="43"/>
  <c r="T21" i="43"/>
  <c r="U21" i="43"/>
  <c r="V21" i="43"/>
  <c r="W21" i="43"/>
  <c r="X21" i="43"/>
  <c r="Y21" i="43"/>
  <c r="Q22" i="43"/>
  <c r="R22" i="43"/>
  <c r="S22" i="43"/>
  <c r="T22" i="43"/>
  <c r="U22" i="43"/>
  <c r="V22" i="43"/>
  <c r="W22" i="43"/>
  <c r="X22" i="43"/>
  <c r="Y22" i="43"/>
  <c r="Q23" i="43"/>
  <c r="R23" i="43"/>
  <c r="S23" i="43"/>
  <c r="T23" i="43"/>
  <c r="U23" i="43"/>
  <c r="V23" i="43"/>
  <c r="W23" i="43"/>
  <c r="X23" i="43"/>
  <c r="Y23" i="43"/>
  <c r="Q24" i="43"/>
  <c r="R24" i="43"/>
  <c r="S24" i="43"/>
  <c r="T24" i="43"/>
  <c r="U24" i="43"/>
  <c r="V24" i="43"/>
  <c r="W24" i="43"/>
  <c r="X24" i="43"/>
  <c r="Y24" i="43"/>
  <c r="Q25" i="43"/>
  <c r="R25" i="43"/>
  <c r="S25" i="43"/>
  <c r="T25" i="43"/>
  <c r="U25" i="43"/>
  <c r="V25" i="43"/>
  <c r="W25" i="43"/>
  <c r="X25" i="43"/>
  <c r="Y25" i="43"/>
  <c r="Q26" i="43"/>
  <c r="R26" i="43"/>
  <c r="S26" i="43"/>
  <c r="T26" i="43"/>
  <c r="U26" i="43"/>
  <c r="V26" i="43"/>
  <c r="W26" i="43"/>
  <c r="X26" i="43"/>
  <c r="Y26" i="43"/>
  <c r="Q27" i="43"/>
  <c r="R27" i="43"/>
  <c r="S27" i="43"/>
  <c r="T27" i="43"/>
  <c r="U27" i="43"/>
  <c r="V27" i="43"/>
  <c r="W27" i="43"/>
  <c r="X27" i="43"/>
  <c r="Y27" i="43"/>
  <c r="Q28" i="43"/>
  <c r="R28" i="43"/>
  <c r="S28" i="43"/>
  <c r="T28" i="43"/>
  <c r="U28" i="43"/>
  <c r="V28" i="43"/>
  <c r="W28" i="43"/>
  <c r="X28" i="43"/>
  <c r="Y28" i="43"/>
  <c r="Q29" i="43"/>
  <c r="R29" i="43"/>
  <c r="S29" i="43"/>
  <c r="T29" i="43"/>
  <c r="U29" i="43"/>
  <c r="V29" i="43"/>
  <c r="W29" i="43"/>
  <c r="X29" i="43"/>
  <c r="Y29" i="43"/>
  <c r="Q30" i="43"/>
  <c r="R30" i="43"/>
  <c r="S30" i="43"/>
  <c r="T30" i="43"/>
  <c r="U30" i="43"/>
  <c r="V30" i="43"/>
  <c r="W30" i="43"/>
  <c r="X30" i="43"/>
  <c r="Y30" i="43"/>
  <c r="Q31" i="43"/>
  <c r="R31" i="43"/>
  <c r="S31" i="43"/>
  <c r="T31" i="43"/>
  <c r="U31" i="43"/>
  <c r="V31" i="43"/>
  <c r="W31" i="43"/>
  <c r="X31" i="43"/>
  <c r="Y31" i="43"/>
  <c r="Q32" i="43"/>
  <c r="R32" i="43"/>
  <c r="S32" i="43"/>
  <c r="T32" i="43"/>
  <c r="U32" i="43"/>
  <c r="V32" i="43"/>
  <c r="W32" i="43"/>
  <c r="X32" i="43"/>
  <c r="Y32" i="43"/>
  <c r="Q33" i="43"/>
  <c r="R33" i="43"/>
  <c r="S33" i="43"/>
  <c r="T33" i="43"/>
  <c r="U33" i="43"/>
  <c r="V33" i="43"/>
  <c r="W33" i="43"/>
  <c r="X33" i="43"/>
  <c r="Y33" i="43"/>
  <c r="Q34" i="43"/>
  <c r="R34" i="43"/>
  <c r="S34" i="43"/>
  <c r="T34" i="43"/>
  <c r="U34" i="43"/>
  <c r="V34" i="43"/>
  <c r="W34" i="43"/>
  <c r="X34" i="43"/>
  <c r="Y34" i="43"/>
  <c r="Q35" i="43"/>
  <c r="R35" i="43"/>
  <c r="S35" i="43"/>
  <c r="T35" i="43"/>
  <c r="U35" i="43"/>
  <c r="V35" i="43"/>
  <c r="W35" i="43"/>
  <c r="X35" i="43"/>
  <c r="Y35" i="43"/>
  <c r="Q36" i="43"/>
  <c r="R36" i="43"/>
  <c r="S36" i="43"/>
  <c r="T36" i="43"/>
  <c r="U36" i="43"/>
  <c r="V36" i="43"/>
  <c r="W36" i="43"/>
  <c r="X36" i="43"/>
  <c r="Y36" i="43"/>
  <c r="Q37" i="43"/>
  <c r="R37" i="43"/>
  <c r="S37" i="43"/>
  <c r="T37" i="43"/>
  <c r="U37" i="43"/>
  <c r="V37" i="43"/>
  <c r="W37" i="43"/>
  <c r="X37" i="43"/>
  <c r="Y37" i="43"/>
  <c r="Q38" i="43"/>
  <c r="R38" i="43"/>
  <c r="S38" i="43"/>
  <c r="T38" i="43"/>
  <c r="U38" i="43"/>
  <c r="V38" i="43"/>
  <c r="W38" i="43"/>
  <c r="X38" i="43"/>
  <c r="Y38" i="43"/>
  <c r="Q39" i="43"/>
  <c r="R39" i="43"/>
  <c r="S39" i="43"/>
  <c r="T39" i="43"/>
  <c r="U39" i="43"/>
  <c r="V39" i="43"/>
  <c r="W39" i="43"/>
  <c r="X39" i="43"/>
  <c r="Y39" i="43"/>
  <c r="Q40" i="43"/>
  <c r="R40" i="43"/>
  <c r="S40" i="43"/>
  <c r="T40" i="43"/>
  <c r="U40" i="43"/>
  <c r="V40" i="43"/>
  <c r="W40" i="43"/>
  <c r="X40" i="43"/>
  <c r="Y40" i="43"/>
  <c r="Q41" i="43"/>
  <c r="R41" i="43"/>
  <c r="S41" i="43"/>
  <c r="T41" i="43"/>
  <c r="U41" i="43"/>
  <c r="V41" i="43"/>
  <c r="W41" i="43"/>
  <c r="X41" i="43"/>
  <c r="Y41" i="43"/>
  <c r="Q42" i="43"/>
  <c r="R42" i="43"/>
  <c r="S42" i="43"/>
  <c r="T42" i="43"/>
  <c r="U42" i="43"/>
  <c r="V42" i="43"/>
  <c r="W42" i="43"/>
  <c r="X42" i="43"/>
  <c r="Y42" i="43"/>
  <c r="Q43" i="43"/>
  <c r="R43" i="43"/>
  <c r="S43" i="43"/>
  <c r="T43" i="43"/>
  <c r="U43" i="43"/>
  <c r="V43" i="43"/>
  <c r="W43" i="43"/>
  <c r="X43" i="43"/>
  <c r="Y43" i="43"/>
  <c r="Q44" i="43"/>
  <c r="R44" i="43"/>
  <c r="S44" i="43"/>
  <c r="T44" i="43"/>
  <c r="U44" i="43"/>
  <c r="V44" i="43"/>
  <c r="W44" i="43"/>
  <c r="X44" i="43"/>
  <c r="Y44" i="43"/>
  <c r="Q45" i="43"/>
  <c r="R45" i="43"/>
  <c r="S45" i="43"/>
  <c r="T45" i="43"/>
  <c r="U45" i="43"/>
  <c r="V45" i="43"/>
  <c r="W45" i="43"/>
  <c r="X45" i="43"/>
  <c r="Y45" i="43"/>
  <c r="Q46" i="43"/>
  <c r="R46" i="43"/>
  <c r="S46" i="43"/>
  <c r="T46" i="43"/>
  <c r="U46" i="43"/>
  <c r="V46" i="43"/>
  <c r="W46" i="43"/>
  <c r="X46" i="43"/>
  <c r="Y46" i="43"/>
  <c r="Q47" i="43"/>
  <c r="R47" i="43"/>
  <c r="S47" i="43"/>
  <c r="T47" i="43"/>
  <c r="U47" i="43"/>
  <c r="V47" i="43"/>
  <c r="W47" i="43"/>
  <c r="X47" i="43"/>
  <c r="Y47" i="43"/>
  <c r="Q48" i="43"/>
  <c r="R48" i="43"/>
  <c r="S48" i="43"/>
  <c r="T48" i="43"/>
  <c r="U48" i="43"/>
  <c r="V48" i="43"/>
  <c r="W48" i="43"/>
  <c r="X48" i="43"/>
  <c r="Y48" i="43"/>
  <c r="Q49" i="43"/>
  <c r="R49" i="43"/>
  <c r="S49" i="43"/>
  <c r="T49" i="43"/>
  <c r="U49" i="43"/>
  <c r="V49" i="43"/>
  <c r="W49" i="43"/>
  <c r="X49" i="43"/>
  <c r="Y49" i="43"/>
  <c r="Q50" i="43"/>
  <c r="R50" i="43"/>
  <c r="S50" i="43"/>
  <c r="T50" i="43"/>
  <c r="U50" i="43"/>
  <c r="V50" i="43"/>
  <c r="W50" i="43"/>
  <c r="X50" i="43"/>
  <c r="Y50" i="43"/>
  <c r="Q51" i="43"/>
  <c r="R51" i="43"/>
  <c r="S51" i="43"/>
  <c r="T51" i="43"/>
  <c r="U51" i="43"/>
  <c r="V51" i="43"/>
  <c r="W51" i="43"/>
  <c r="X51" i="43"/>
  <c r="Y51" i="43"/>
  <c r="Q52" i="43"/>
  <c r="R52" i="43"/>
  <c r="S52" i="43"/>
  <c r="T52" i="43"/>
  <c r="U52" i="43"/>
  <c r="V52" i="43"/>
  <c r="W52" i="43"/>
  <c r="X52" i="43"/>
  <c r="Y52" i="43"/>
  <c r="Q53" i="43"/>
  <c r="R53" i="43"/>
  <c r="S53" i="43"/>
  <c r="T53" i="43"/>
  <c r="U53" i="43"/>
  <c r="V53" i="43"/>
  <c r="W53" i="43"/>
  <c r="X53" i="43"/>
  <c r="Y53" i="43"/>
  <c r="Q54" i="43"/>
  <c r="R54" i="43"/>
  <c r="S54" i="43"/>
  <c r="T54" i="43"/>
  <c r="U54" i="43"/>
  <c r="V54" i="43"/>
  <c r="W54" i="43"/>
  <c r="X54" i="43"/>
  <c r="Y54" i="43"/>
  <c r="R19" i="43"/>
  <c r="S19" i="43"/>
  <c r="T19" i="43"/>
  <c r="U19" i="43"/>
  <c r="V19" i="43"/>
  <c r="W19" i="43"/>
  <c r="X19" i="43"/>
  <c r="Y19" i="43"/>
  <c r="Q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19" i="43"/>
  <c r="L20" i="43"/>
  <c r="M20" i="43"/>
  <c r="N20" i="43"/>
  <c r="L21" i="43"/>
  <c r="M21" i="43"/>
  <c r="N21" i="43"/>
  <c r="L22" i="43"/>
  <c r="M22" i="43"/>
  <c r="N22" i="43"/>
  <c r="L23" i="43"/>
  <c r="M23" i="43"/>
  <c r="N23" i="43"/>
  <c r="L24" i="43"/>
  <c r="M24" i="43"/>
  <c r="N24" i="43"/>
  <c r="L25" i="43"/>
  <c r="M25" i="43"/>
  <c r="N25" i="43"/>
  <c r="L26" i="43"/>
  <c r="M26" i="43"/>
  <c r="N26" i="43"/>
  <c r="L27" i="43"/>
  <c r="M27" i="43"/>
  <c r="N27" i="43"/>
  <c r="L28" i="43"/>
  <c r="M28" i="43"/>
  <c r="N28" i="43"/>
  <c r="L29" i="43"/>
  <c r="M29" i="43"/>
  <c r="N29" i="43"/>
  <c r="L30" i="43"/>
  <c r="M30" i="43"/>
  <c r="N30" i="43"/>
  <c r="L31" i="43"/>
  <c r="M31" i="43"/>
  <c r="N31" i="43"/>
  <c r="L32" i="43"/>
  <c r="M32" i="43"/>
  <c r="N32" i="43"/>
  <c r="L33" i="43"/>
  <c r="M33" i="43"/>
  <c r="N33" i="43"/>
  <c r="L34" i="43"/>
  <c r="M34" i="43"/>
  <c r="N34" i="43"/>
  <c r="L35" i="43"/>
  <c r="M35" i="43"/>
  <c r="N35" i="43"/>
  <c r="L36" i="43"/>
  <c r="M36" i="43"/>
  <c r="N36" i="43"/>
  <c r="L37" i="43"/>
  <c r="M37" i="43"/>
  <c r="N37" i="43"/>
  <c r="L38" i="43"/>
  <c r="M38" i="43"/>
  <c r="N38" i="43"/>
  <c r="L39" i="43"/>
  <c r="M39" i="43"/>
  <c r="N39" i="43"/>
  <c r="L40" i="43"/>
  <c r="M40" i="43"/>
  <c r="N40" i="43"/>
  <c r="L41" i="43"/>
  <c r="M41" i="43"/>
  <c r="N41" i="43"/>
  <c r="L42" i="43"/>
  <c r="M42" i="43"/>
  <c r="N42" i="43"/>
  <c r="L43" i="43"/>
  <c r="M43" i="43"/>
  <c r="N43" i="43"/>
  <c r="L44" i="43"/>
  <c r="M44" i="43"/>
  <c r="N44" i="43"/>
  <c r="L45" i="43"/>
  <c r="M45" i="43"/>
  <c r="N45" i="43"/>
  <c r="L46" i="43"/>
  <c r="M46" i="43"/>
  <c r="N46" i="43"/>
  <c r="L47" i="43"/>
  <c r="M47" i="43"/>
  <c r="N47" i="43"/>
  <c r="L48" i="43"/>
  <c r="M48" i="43"/>
  <c r="N48" i="43"/>
  <c r="L49" i="43"/>
  <c r="M49" i="43"/>
  <c r="N49" i="43"/>
  <c r="L50" i="43"/>
  <c r="M50" i="43"/>
  <c r="N50" i="43"/>
  <c r="L51" i="43"/>
  <c r="M51" i="43"/>
  <c r="N51" i="43"/>
  <c r="L52" i="43"/>
  <c r="M52" i="43"/>
  <c r="N52" i="43"/>
  <c r="L53" i="43"/>
  <c r="M53" i="43"/>
  <c r="N53" i="43"/>
  <c r="L54" i="43"/>
  <c r="M54" i="43"/>
  <c r="N54" i="43"/>
  <c r="M19" i="43"/>
  <c r="N19" i="43"/>
  <c r="L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19" i="43"/>
  <c r="G20" i="43"/>
  <c r="H20" i="43"/>
  <c r="G21" i="43"/>
  <c r="H21" i="43"/>
  <c r="G22" i="43"/>
  <c r="H22" i="43"/>
  <c r="G23" i="43"/>
  <c r="H23" i="43"/>
  <c r="G24" i="43"/>
  <c r="H24" i="43"/>
  <c r="G25" i="43"/>
  <c r="H25" i="43"/>
  <c r="G26" i="43"/>
  <c r="H26" i="43"/>
  <c r="G27" i="43"/>
  <c r="H27" i="43"/>
  <c r="G28" i="43"/>
  <c r="H28" i="43"/>
  <c r="G29" i="43"/>
  <c r="H29" i="43"/>
  <c r="G30" i="43"/>
  <c r="H30" i="43"/>
  <c r="G31" i="43"/>
  <c r="H31" i="43"/>
  <c r="G32" i="43"/>
  <c r="H32" i="43"/>
  <c r="G33" i="43"/>
  <c r="H33" i="43"/>
  <c r="G34" i="43"/>
  <c r="H34" i="43"/>
  <c r="G35" i="43"/>
  <c r="H35" i="43"/>
  <c r="G36" i="43"/>
  <c r="H36" i="43"/>
  <c r="G37" i="43"/>
  <c r="H37" i="43"/>
  <c r="G38" i="43"/>
  <c r="H38" i="43"/>
  <c r="G39" i="43"/>
  <c r="H39" i="43"/>
  <c r="G40" i="43"/>
  <c r="H40" i="43"/>
  <c r="G41" i="43"/>
  <c r="H41" i="43"/>
  <c r="G42" i="43"/>
  <c r="H42" i="43"/>
  <c r="G43" i="43"/>
  <c r="H43" i="43"/>
  <c r="G44" i="43"/>
  <c r="H44" i="43"/>
  <c r="G45" i="43"/>
  <c r="H45" i="43"/>
  <c r="G46" i="43"/>
  <c r="H46" i="43"/>
  <c r="G47" i="43"/>
  <c r="H47" i="43"/>
  <c r="G48" i="43"/>
  <c r="H48" i="43"/>
  <c r="G49" i="43"/>
  <c r="H49" i="43"/>
  <c r="G50" i="43"/>
  <c r="H50" i="43"/>
  <c r="G51" i="43"/>
  <c r="H51" i="43"/>
  <c r="G52" i="43"/>
  <c r="H52" i="43"/>
  <c r="G53" i="43"/>
  <c r="H53" i="43"/>
  <c r="G54" i="43"/>
  <c r="H54" i="43"/>
  <c r="H19" i="43"/>
  <c r="G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19" i="43"/>
  <c r="D20" i="43"/>
  <c r="D21" i="43"/>
  <c r="D22" i="43"/>
  <c r="D23" i="43"/>
  <c r="D24" i="43"/>
  <c r="D25" i="43"/>
  <c r="D26" i="43"/>
  <c r="D27" i="43"/>
  <c r="D28" i="43"/>
  <c r="D29" i="43"/>
  <c r="D30" i="43"/>
  <c r="D31" i="43"/>
  <c r="D32" i="43"/>
  <c r="D33" i="43"/>
  <c r="D34" i="43"/>
  <c r="D35" i="43"/>
  <c r="D36" i="43"/>
  <c r="D37" i="43"/>
  <c r="D38" i="43"/>
  <c r="D39" i="43"/>
  <c r="D40" i="43"/>
  <c r="D41" i="43"/>
  <c r="D42" i="43"/>
  <c r="D43" i="43"/>
  <c r="D44" i="43"/>
  <c r="D45" i="43"/>
  <c r="D46" i="43"/>
  <c r="D47" i="43"/>
  <c r="D48" i="43"/>
  <c r="D49" i="43"/>
  <c r="D50" i="43"/>
  <c r="D51" i="43"/>
  <c r="D52" i="43"/>
  <c r="D53" i="43"/>
  <c r="D54" i="43"/>
  <c r="D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19" i="43"/>
  <c r="A20" i="43"/>
  <c r="J20" i="43" s="1"/>
  <c r="A21" i="43"/>
  <c r="J21" i="43" s="1"/>
  <c r="A22" i="43"/>
  <c r="A23" i="43"/>
  <c r="A24" i="43"/>
  <c r="J24" i="43" s="1"/>
  <c r="A25" i="43"/>
  <c r="J25" i="43" s="1"/>
  <c r="A26" i="43"/>
  <c r="A27" i="43"/>
  <c r="A28" i="43"/>
  <c r="J28" i="43" s="1"/>
  <c r="A29" i="43"/>
  <c r="J29" i="43" s="1"/>
  <c r="A30" i="43"/>
  <c r="A31" i="43"/>
  <c r="A32" i="43"/>
  <c r="J32" i="43" s="1"/>
  <c r="A33" i="43"/>
  <c r="J33" i="43" s="1"/>
  <c r="A34" i="43"/>
  <c r="A35" i="43"/>
  <c r="A36" i="43"/>
  <c r="J36" i="43" s="1"/>
  <c r="A37" i="43"/>
  <c r="J37" i="43" s="1"/>
  <c r="A38" i="43"/>
  <c r="A39" i="43"/>
  <c r="A40" i="43"/>
  <c r="J40" i="43" s="1"/>
  <c r="A41" i="43"/>
  <c r="J41" i="43" s="1"/>
  <c r="A42" i="43"/>
  <c r="A43" i="43"/>
  <c r="A44" i="43"/>
  <c r="J44" i="43" s="1"/>
  <c r="A45" i="43"/>
  <c r="J45" i="43" s="1"/>
  <c r="A46" i="43"/>
  <c r="A47" i="43"/>
  <c r="A48" i="43"/>
  <c r="J48" i="43" s="1"/>
  <c r="A49" i="43"/>
  <c r="J49" i="43" s="1"/>
  <c r="A50" i="43"/>
  <c r="A51" i="43"/>
  <c r="A52" i="43"/>
  <c r="J52" i="43" s="1"/>
  <c r="A53" i="43"/>
  <c r="J53" i="43" s="1"/>
  <c r="A54" i="43"/>
  <c r="A19" i="43"/>
  <c r="J19" i="43" s="1"/>
  <c r="A189" i="43"/>
  <c r="AD182" i="43"/>
  <c r="AC182" i="43"/>
  <c r="AD179" i="43"/>
  <c r="AD183" i="43" s="1"/>
  <c r="AC179" i="43"/>
  <c r="AD168" i="43"/>
  <c r="AC168" i="43"/>
  <c r="AD160" i="43"/>
  <c r="AC160" i="43"/>
  <c r="E83" i="43"/>
  <c r="E81" i="43"/>
  <c r="E80" i="43"/>
  <c r="E79" i="43"/>
  <c r="E77" i="43"/>
  <c r="E76" i="43"/>
  <c r="E75" i="43"/>
  <c r="E72" i="43"/>
  <c r="E71" i="43"/>
  <c r="E67" i="43"/>
  <c r="J65" i="43"/>
  <c r="E64" i="43"/>
  <c r="J63" i="43"/>
  <c r="E62" i="43"/>
  <c r="Q61" i="43"/>
  <c r="E61" i="43"/>
  <c r="R60" i="43"/>
  <c r="E60" i="43"/>
  <c r="R59" i="43"/>
  <c r="R61" i="43" s="1"/>
  <c r="E59" i="43"/>
  <c r="E85" i="43" s="1"/>
  <c r="J54" i="43"/>
  <c r="J51" i="43"/>
  <c r="J50" i="43"/>
  <c r="J47" i="43"/>
  <c r="J46" i="43"/>
  <c r="J43" i="43"/>
  <c r="J42" i="43"/>
  <c r="J39" i="43"/>
  <c r="J38" i="43"/>
  <c r="J35" i="43"/>
  <c r="J34" i="43"/>
  <c r="J31" i="43"/>
  <c r="J30" i="43"/>
  <c r="J27" i="43"/>
  <c r="J26" i="43"/>
  <c r="J23" i="43"/>
  <c r="J22" i="43"/>
  <c r="B10" i="43"/>
  <c r="C10" i="43"/>
  <c r="B11" i="43"/>
  <c r="C11" i="43"/>
  <c r="C9" i="43"/>
  <c r="B9" i="43"/>
  <c r="C8" i="43"/>
  <c r="N61" i="43" l="1"/>
  <c r="N60" i="43"/>
  <c r="N59" i="43"/>
  <c r="N64" i="43" s="1"/>
  <c r="N63" i="43"/>
  <c r="N62" i="43"/>
  <c r="U106" i="43"/>
  <c r="V152" i="43"/>
  <c r="M64" i="43"/>
  <c r="U124" i="43"/>
  <c r="D85" i="43"/>
  <c r="J67" i="43"/>
  <c r="J62" i="43"/>
  <c r="J61" i="43"/>
  <c r="I68" i="43"/>
  <c r="AC183" i="43"/>
  <c r="E68" i="43"/>
  <c r="J66" i="43"/>
  <c r="S106" i="43"/>
  <c r="E84" i="43"/>
  <c r="A188" i="48"/>
  <c r="E167" i="48"/>
  <c r="E168" i="43" s="1"/>
  <c r="AA182" i="48"/>
  <c r="AA183" i="43" s="1"/>
  <c r="W182" i="48"/>
  <c r="W183" i="43" s="1"/>
  <c r="S182" i="48"/>
  <c r="S183" i="43" s="1"/>
  <c r="O182" i="48"/>
  <c r="O183" i="43" s="1"/>
  <c r="K182" i="48"/>
  <c r="K183" i="43" s="1"/>
  <c r="G182" i="48"/>
  <c r="G183" i="43" s="1"/>
  <c r="AD181" i="48"/>
  <c r="AC181" i="48"/>
  <c r="AB181" i="48"/>
  <c r="AB182" i="43" s="1"/>
  <c r="AA181" i="48"/>
  <c r="AA182" i="43" s="1"/>
  <c r="Z181" i="48"/>
  <c r="Z182" i="43" s="1"/>
  <c r="Y181" i="48"/>
  <c r="Y182" i="43" s="1"/>
  <c r="X181" i="48"/>
  <c r="X182" i="43" s="1"/>
  <c r="W181" i="48"/>
  <c r="W182" i="43" s="1"/>
  <c r="V181" i="48"/>
  <c r="V182" i="43" s="1"/>
  <c r="U181" i="48"/>
  <c r="U182" i="43" s="1"/>
  <c r="T181" i="48"/>
  <c r="T182" i="43" s="1"/>
  <c r="S181" i="48"/>
  <c r="S182" i="43" s="1"/>
  <c r="R181" i="48"/>
  <c r="R182" i="43" s="1"/>
  <c r="Q181" i="48"/>
  <c r="Q182" i="43" s="1"/>
  <c r="P181" i="48"/>
  <c r="P182" i="43" s="1"/>
  <c r="O181" i="48"/>
  <c r="O182" i="43" s="1"/>
  <c r="N181" i="48"/>
  <c r="N182" i="43" s="1"/>
  <c r="M181" i="48"/>
  <c r="M182" i="43" s="1"/>
  <c r="L181" i="48"/>
  <c r="L182" i="43" s="1"/>
  <c r="K181" i="48"/>
  <c r="K182" i="43" s="1"/>
  <c r="J181" i="48"/>
  <c r="J182" i="43" s="1"/>
  <c r="I181" i="48"/>
  <c r="I182" i="43" s="1"/>
  <c r="H181" i="48"/>
  <c r="H182" i="43" s="1"/>
  <c r="G181" i="48"/>
  <c r="G182" i="43" s="1"/>
  <c r="F181" i="48"/>
  <c r="F182" i="43" s="1"/>
  <c r="E181" i="48"/>
  <c r="E182" i="43" s="1"/>
  <c r="D181" i="48"/>
  <c r="AD178" i="48"/>
  <c r="AD182" i="48" s="1"/>
  <c r="AC178" i="48"/>
  <c r="AC182" i="48" s="1"/>
  <c r="AC183" i="48" s="1"/>
  <c r="AC184" i="43" s="1"/>
  <c r="AB178" i="48"/>
  <c r="AB179" i="43" s="1"/>
  <c r="AA178" i="48"/>
  <c r="AA179" i="43" s="1"/>
  <c r="Z178" i="48"/>
  <c r="Z179" i="43" s="1"/>
  <c r="Y178" i="48"/>
  <c r="Y179" i="43" s="1"/>
  <c r="X178" i="48"/>
  <c r="X179" i="43" s="1"/>
  <c r="W178" i="48"/>
  <c r="W179" i="43" s="1"/>
  <c r="V178" i="48"/>
  <c r="V179" i="43" s="1"/>
  <c r="U178" i="48"/>
  <c r="U179" i="43" s="1"/>
  <c r="T178" i="48"/>
  <c r="T179" i="43" s="1"/>
  <c r="S178" i="48"/>
  <c r="S179" i="43" s="1"/>
  <c r="R178" i="48"/>
  <c r="R179" i="43" s="1"/>
  <c r="Q178" i="48"/>
  <c r="Q179" i="43" s="1"/>
  <c r="P178" i="48"/>
  <c r="P179" i="43" s="1"/>
  <c r="O178" i="48"/>
  <c r="O179" i="43" s="1"/>
  <c r="N178" i="48"/>
  <c r="N179" i="43" s="1"/>
  <c r="M178" i="48"/>
  <c r="M179" i="43" s="1"/>
  <c r="L178" i="48"/>
  <c r="L179" i="43" s="1"/>
  <c r="K178" i="48"/>
  <c r="K179" i="43" s="1"/>
  <c r="J178" i="48"/>
  <c r="J179" i="43" s="1"/>
  <c r="I178" i="48"/>
  <c r="I179" i="43" s="1"/>
  <c r="H178" i="48"/>
  <c r="H179" i="43" s="1"/>
  <c r="G178" i="48"/>
  <c r="G179" i="43" s="1"/>
  <c r="F178" i="48"/>
  <c r="F179" i="43" s="1"/>
  <c r="E178" i="48"/>
  <c r="E179" i="43" s="1"/>
  <c r="D178" i="48"/>
  <c r="AA172" i="48"/>
  <c r="AA173" i="43" s="1"/>
  <c r="W172" i="48"/>
  <c r="W173" i="43" s="1"/>
  <c r="S172" i="48"/>
  <c r="S173" i="43" s="1"/>
  <c r="O172" i="48"/>
  <c r="O173" i="43" s="1"/>
  <c r="K172" i="48"/>
  <c r="K173" i="43" s="1"/>
  <c r="G172" i="48"/>
  <c r="G173" i="43" s="1"/>
  <c r="AD171" i="48"/>
  <c r="AD172" i="43" s="1"/>
  <c r="AC171" i="48"/>
  <c r="AC172" i="43" s="1"/>
  <c r="AC173" i="43" s="1"/>
  <c r="AB171" i="48"/>
  <c r="AB172" i="43" s="1"/>
  <c r="AA171" i="48"/>
  <c r="AA172" i="43" s="1"/>
  <c r="Z171" i="48"/>
  <c r="Z172" i="43" s="1"/>
  <c r="Y171" i="48"/>
  <c r="Y172" i="43" s="1"/>
  <c r="X171" i="48"/>
  <c r="X172" i="43" s="1"/>
  <c r="W171" i="48"/>
  <c r="W172" i="43" s="1"/>
  <c r="V171" i="48"/>
  <c r="V172" i="43" s="1"/>
  <c r="U171" i="48"/>
  <c r="U172" i="43" s="1"/>
  <c r="T171" i="48"/>
  <c r="T172" i="43" s="1"/>
  <c r="S171" i="48"/>
  <c r="S172" i="43" s="1"/>
  <c r="R171" i="48"/>
  <c r="R172" i="43" s="1"/>
  <c r="Q171" i="48"/>
  <c r="Q172" i="43" s="1"/>
  <c r="P171" i="48"/>
  <c r="P172" i="43" s="1"/>
  <c r="O171" i="48"/>
  <c r="O172" i="43" s="1"/>
  <c r="N171" i="48"/>
  <c r="N172" i="43" s="1"/>
  <c r="M171" i="48"/>
  <c r="M172" i="43" s="1"/>
  <c r="L171" i="48"/>
  <c r="L172" i="43" s="1"/>
  <c r="K171" i="48"/>
  <c r="K172" i="43" s="1"/>
  <c r="J171" i="48"/>
  <c r="J172" i="43" s="1"/>
  <c r="I171" i="48"/>
  <c r="I172" i="43" s="1"/>
  <c r="H171" i="48"/>
  <c r="H172" i="43" s="1"/>
  <c r="G171" i="48"/>
  <c r="G172" i="43" s="1"/>
  <c r="F171" i="48"/>
  <c r="F172" i="43" s="1"/>
  <c r="E171" i="48"/>
  <c r="E172" i="43" s="1"/>
  <c r="D171" i="48"/>
  <c r="AD167" i="48"/>
  <c r="AC167" i="48"/>
  <c r="AB167" i="48"/>
  <c r="AB168" i="43" s="1"/>
  <c r="AA167" i="48"/>
  <c r="AA168" i="43" s="1"/>
  <c r="Z167" i="48"/>
  <c r="Z168" i="43" s="1"/>
  <c r="Y167" i="48"/>
  <c r="Y168" i="43" s="1"/>
  <c r="X167" i="48"/>
  <c r="X168" i="43" s="1"/>
  <c r="W167" i="48"/>
  <c r="W168" i="43" s="1"/>
  <c r="V167" i="48"/>
  <c r="V168" i="43" s="1"/>
  <c r="U167" i="48"/>
  <c r="U168" i="43" s="1"/>
  <c r="T167" i="48"/>
  <c r="T168" i="43" s="1"/>
  <c r="S167" i="48"/>
  <c r="S168" i="43" s="1"/>
  <c r="R167" i="48"/>
  <c r="R168" i="43" s="1"/>
  <c r="Q167" i="48"/>
  <c r="Q168" i="43" s="1"/>
  <c r="P167" i="48"/>
  <c r="P168" i="43" s="1"/>
  <c r="O167" i="48"/>
  <c r="O168" i="43" s="1"/>
  <c r="N167" i="48"/>
  <c r="N168" i="43" s="1"/>
  <c r="M167" i="48"/>
  <c r="M168" i="43" s="1"/>
  <c r="L167" i="48"/>
  <c r="L168" i="43" s="1"/>
  <c r="K167" i="48"/>
  <c r="K168" i="43" s="1"/>
  <c r="J167" i="48"/>
  <c r="J168" i="43" s="1"/>
  <c r="I167" i="48"/>
  <c r="I168" i="43" s="1"/>
  <c r="H167" i="48"/>
  <c r="H168" i="43" s="1"/>
  <c r="G167" i="48"/>
  <c r="G168" i="43" s="1"/>
  <c r="F167" i="48"/>
  <c r="F168" i="43" s="1"/>
  <c r="D167" i="48"/>
  <c r="AD163" i="48"/>
  <c r="AD164" i="43" s="1"/>
  <c r="AD173" i="43" s="1"/>
  <c r="AC163" i="48"/>
  <c r="AC164" i="43" s="1"/>
  <c r="AB163" i="48"/>
  <c r="AB164" i="43" s="1"/>
  <c r="AA163" i="48"/>
  <c r="AA164" i="43" s="1"/>
  <c r="Z163" i="48"/>
  <c r="Z164" i="43" s="1"/>
  <c r="Y163" i="48"/>
  <c r="Y164" i="43" s="1"/>
  <c r="X163" i="48"/>
  <c r="X164" i="43" s="1"/>
  <c r="W163" i="48"/>
  <c r="W164" i="43" s="1"/>
  <c r="V163" i="48"/>
  <c r="V164" i="43" s="1"/>
  <c r="U163" i="48"/>
  <c r="U164" i="43" s="1"/>
  <c r="T163" i="48"/>
  <c r="T164" i="43" s="1"/>
  <c r="S163" i="48"/>
  <c r="S164" i="43" s="1"/>
  <c r="R163" i="48"/>
  <c r="R164" i="43" s="1"/>
  <c r="Q163" i="48"/>
  <c r="Q164" i="43" s="1"/>
  <c r="P163" i="48"/>
  <c r="P164" i="43" s="1"/>
  <c r="O163" i="48"/>
  <c r="O164" i="43" s="1"/>
  <c r="N163" i="48"/>
  <c r="N164" i="43" s="1"/>
  <c r="M163" i="48"/>
  <c r="M164" i="43" s="1"/>
  <c r="L163" i="48"/>
  <c r="L164" i="43" s="1"/>
  <c r="K163" i="48"/>
  <c r="K164" i="43" s="1"/>
  <c r="J163" i="48"/>
  <c r="J164" i="43" s="1"/>
  <c r="I163" i="48"/>
  <c r="I164" i="43" s="1"/>
  <c r="H163" i="48"/>
  <c r="H164" i="43" s="1"/>
  <c r="G163" i="48"/>
  <c r="G164" i="43" s="1"/>
  <c r="F163" i="48"/>
  <c r="F164" i="43" s="1"/>
  <c r="E163" i="48"/>
  <c r="E164" i="43" s="1"/>
  <c r="D163" i="48"/>
  <c r="AD159" i="48"/>
  <c r="AD172" i="48" s="1"/>
  <c r="AC159" i="48"/>
  <c r="AC172" i="48" s="1"/>
  <c r="AB159" i="48"/>
  <c r="AB160" i="43" s="1"/>
  <c r="AA159" i="48"/>
  <c r="AA160" i="43" s="1"/>
  <c r="Z159" i="48"/>
  <c r="Z160" i="43" s="1"/>
  <c r="Y159" i="48"/>
  <c r="Y160" i="43" s="1"/>
  <c r="X159" i="48"/>
  <c r="X160" i="43" s="1"/>
  <c r="W159" i="48"/>
  <c r="W160" i="43" s="1"/>
  <c r="V159" i="48"/>
  <c r="V160" i="43" s="1"/>
  <c r="U159" i="48"/>
  <c r="U160" i="43" s="1"/>
  <c r="T159" i="48"/>
  <c r="T160" i="43" s="1"/>
  <c r="S159" i="48"/>
  <c r="S160" i="43" s="1"/>
  <c r="R159" i="48"/>
  <c r="R160" i="43" s="1"/>
  <c r="Q159" i="48"/>
  <c r="Q160" i="43" s="1"/>
  <c r="P159" i="48"/>
  <c r="P160" i="43" s="1"/>
  <c r="O159" i="48"/>
  <c r="O160" i="43" s="1"/>
  <c r="N159" i="48"/>
  <c r="N160" i="43" s="1"/>
  <c r="M159" i="48"/>
  <c r="M160" i="43" s="1"/>
  <c r="L159" i="48"/>
  <c r="L160" i="43" s="1"/>
  <c r="K159" i="48"/>
  <c r="K160" i="43" s="1"/>
  <c r="J159" i="48"/>
  <c r="J160" i="43" s="1"/>
  <c r="I159" i="48"/>
  <c r="I160" i="43" s="1"/>
  <c r="H159" i="48"/>
  <c r="H160" i="43" s="1"/>
  <c r="G159" i="48"/>
  <c r="G160" i="43" s="1"/>
  <c r="F159" i="48"/>
  <c r="F160" i="43" s="1"/>
  <c r="E159" i="48"/>
  <c r="E160" i="43" s="1"/>
  <c r="D159" i="48"/>
  <c r="D172" i="48" s="1"/>
  <c r="V151" i="48"/>
  <c r="S131" i="48"/>
  <c r="Q131" i="48"/>
  <c r="U123" i="48"/>
  <c r="S123" i="48"/>
  <c r="U105" i="48"/>
  <c r="S105" i="48"/>
  <c r="D84" i="48"/>
  <c r="E82" i="48" s="1"/>
  <c r="E83" i="48"/>
  <c r="E80" i="48"/>
  <c r="E79" i="48"/>
  <c r="E77" i="48"/>
  <c r="E76" i="48"/>
  <c r="E75" i="48"/>
  <c r="E73" i="48"/>
  <c r="E72" i="48"/>
  <c r="E71" i="48"/>
  <c r="E69" i="48"/>
  <c r="E68" i="48"/>
  <c r="I67" i="48"/>
  <c r="E67" i="48"/>
  <c r="J66" i="48"/>
  <c r="E66" i="48"/>
  <c r="J65" i="48"/>
  <c r="E65" i="48"/>
  <c r="J64" i="48"/>
  <c r="E64" i="48"/>
  <c r="M63" i="48"/>
  <c r="N62" i="48" s="1"/>
  <c r="J63" i="48"/>
  <c r="E63" i="48"/>
  <c r="J62" i="48"/>
  <c r="E62" i="48"/>
  <c r="N61" i="48"/>
  <c r="J61" i="48"/>
  <c r="Q60" i="48"/>
  <c r="N60" i="48"/>
  <c r="J60" i="48"/>
  <c r="E60" i="48"/>
  <c r="R59" i="48"/>
  <c r="N59" i="48"/>
  <c r="J59" i="48"/>
  <c r="E59" i="48"/>
  <c r="R58" i="48"/>
  <c r="R60" i="48" s="1"/>
  <c r="N58" i="48"/>
  <c r="N63" i="48" s="1"/>
  <c r="J58" i="48"/>
  <c r="J67" i="48" s="1"/>
  <c r="E58" i="48"/>
  <c r="E84" i="48" s="1"/>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F52" i="33"/>
  <c r="A40" i="12"/>
  <c r="A16" i="12"/>
  <c r="G43" i="12"/>
  <c r="A43" i="12"/>
  <c r="AD183" i="48" l="1"/>
  <c r="AD184" i="43" s="1"/>
  <c r="C173" i="43"/>
  <c r="D173" i="43"/>
  <c r="C179" i="43"/>
  <c r="D179" i="43"/>
  <c r="D168" i="43"/>
  <c r="C168" i="43"/>
  <c r="H172" i="48"/>
  <c r="H173" i="43" s="1"/>
  <c r="P172" i="48"/>
  <c r="P173" i="43" s="1"/>
  <c r="T172" i="48"/>
  <c r="T173" i="43" s="1"/>
  <c r="AB172" i="48"/>
  <c r="AB173" i="43" s="1"/>
  <c r="L182" i="48"/>
  <c r="T182" i="48"/>
  <c r="AB182" i="48"/>
  <c r="D164" i="43"/>
  <c r="C164" i="43"/>
  <c r="I172" i="48"/>
  <c r="I173" i="43" s="1"/>
  <c r="M172" i="48"/>
  <c r="M173" i="43" s="1"/>
  <c r="Q172" i="48"/>
  <c r="Q173" i="43" s="1"/>
  <c r="U172" i="48"/>
  <c r="U173" i="43" s="1"/>
  <c r="Y172" i="48"/>
  <c r="Y173" i="43" s="1"/>
  <c r="D182" i="48"/>
  <c r="I182" i="48"/>
  <c r="M182" i="48"/>
  <c r="Q182" i="48"/>
  <c r="U182" i="48"/>
  <c r="Y182" i="48"/>
  <c r="E182" i="48"/>
  <c r="L172" i="48"/>
  <c r="L173" i="43" s="1"/>
  <c r="X172" i="48"/>
  <c r="X173" i="43" s="1"/>
  <c r="H182" i="48"/>
  <c r="P182" i="48"/>
  <c r="X182" i="48"/>
  <c r="E172" i="48"/>
  <c r="E173" i="43" s="1"/>
  <c r="D160" i="43"/>
  <c r="C160" i="43"/>
  <c r="D172" i="43"/>
  <c r="C172" i="43"/>
  <c r="F172" i="48"/>
  <c r="F173" i="43" s="1"/>
  <c r="J172" i="48"/>
  <c r="J173" i="43" s="1"/>
  <c r="N172" i="48"/>
  <c r="N173" i="43" s="1"/>
  <c r="R172" i="48"/>
  <c r="R173" i="43" s="1"/>
  <c r="V172" i="48"/>
  <c r="V173" i="43" s="1"/>
  <c r="Z172" i="48"/>
  <c r="Z173" i="43" s="1"/>
  <c r="C182" i="43"/>
  <c r="D182" i="43"/>
  <c r="F182" i="48"/>
  <c r="J182" i="48"/>
  <c r="N182" i="48"/>
  <c r="R182" i="48"/>
  <c r="V182" i="48"/>
  <c r="Z182" i="48"/>
  <c r="AA183" i="48"/>
  <c r="AA184" i="43" s="1"/>
  <c r="W183" i="48"/>
  <c r="W184" i="43" s="1"/>
  <c r="S183" i="48"/>
  <c r="S184" i="43" s="1"/>
  <c r="O183" i="48"/>
  <c r="O184" i="43" s="1"/>
  <c r="K183" i="48"/>
  <c r="K184" i="43" s="1"/>
  <c r="G183" i="48"/>
  <c r="G184" i="43" s="1"/>
  <c r="E81" i="48"/>
  <c r="E61" i="48"/>
  <c r="E70" i="48"/>
  <c r="E74" i="48"/>
  <c r="E78" i="48"/>
  <c r="E37" i="12"/>
  <c r="E36" i="12"/>
  <c r="E35" i="12"/>
  <c r="E13" i="12"/>
  <c r="E12" i="12"/>
  <c r="E11" i="12"/>
  <c r="E10" i="12"/>
  <c r="Z183" i="43" l="1"/>
  <c r="Z183" i="48"/>
  <c r="Z184" i="43" s="1"/>
  <c r="P183" i="43"/>
  <c r="P183" i="48"/>
  <c r="P184" i="43" s="1"/>
  <c r="F183" i="43"/>
  <c r="F183" i="48"/>
  <c r="F184" i="43" s="1"/>
  <c r="H183" i="43"/>
  <c r="H183" i="48"/>
  <c r="H184" i="43" s="1"/>
  <c r="I183" i="43"/>
  <c r="I183" i="48"/>
  <c r="I184" i="43" s="1"/>
  <c r="R183" i="43"/>
  <c r="R183" i="48"/>
  <c r="R184" i="43" s="1"/>
  <c r="U183" i="43"/>
  <c r="U183" i="48"/>
  <c r="U184" i="43" s="1"/>
  <c r="D183" i="43"/>
  <c r="C183" i="43"/>
  <c r="D183" i="48"/>
  <c r="AB183" i="43"/>
  <c r="AB183" i="48"/>
  <c r="AB184" i="43" s="1"/>
  <c r="J183" i="43"/>
  <c r="J183" i="48"/>
  <c r="J184" i="43" s="1"/>
  <c r="E183" i="43"/>
  <c r="E183" i="48"/>
  <c r="E184" i="43" s="1"/>
  <c r="M183" i="43"/>
  <c r="M183" i="48"/>
  <c r="M184" i="43" s="1"/>
  <c r="L183" i="43"/>
  <c r="L183" i="48"/>
  <c r="L184" i="43" s="1"/>
  <c r="V183" i="43"/>
  <c r="V183" i="48"/>
  <c r="V184" i="43" s="1"/>
  <c r="Y183" i="43"/>
  <c r="Y183" i="48"/>
  <c r="Y184" i="43" s="1"/>
  <c r="N183" i="43"/>
  <c r="N183" i="48"/>
  <c r="N184" i="43" s="1"/>
  <c r="X183" i="43"/>
  <c r="X183" i="48"/>
  <c r="X184" i="43" s="1"/>
  <c r="Q183" i="43"/>
  <c r="Q183" i="48"/>
  <c r="Q184" i="43" s="1"/>
  <c r="T183" i="43"/>
  <c r="T183" i="48"/>
  <c r="T184" i="43" s="1"/>
  <c r="G29" i="3"/>
  <c r="G25" i="3"/>
  <c r="F15" i="3"/>
  <c r="A16" i="3"/>
  <c r="E18" i="3"/>
  <c r="D184" i="43" l="1"/>
  <c r="C184" i="43"/>
  <c r="V100" i="67"/>
  <c r="T100" i="67"/>
  <c r="R100" i="67"/>
  <c r="P100" i="67"/>
  <c r="N100" i="67"/>
  <c r="L100" i="67"/>
  <c r="J100" i="67"/>
  <c r="H100" i="67"/>
  <c r="F100" i="67"/>
  <c r="B344" i="21" l="1"/>
  <c r="B208" i="21"/>
  <c r="I50" i="21" l="1"/>
  <c r="I38" i="21"/>
  <c r="H30" i="33" l="1"/>
  <c r="J30" i="33"/>
  <c r="F53" i="33"/>
  <c r="F55" i="33" s="1"/>
  <c r="F56" i="62" s="1"/>
  <c r="J344" i="21"/>
  <c r="L23" i="22" s="1"/>
  <c r="H25" i="33"/>
  <c r="F25" i="33"/>
  <c r="F13" i="33"/>
  <c r="F13" i="62" s="1"/>
  <c r="F8" i="33"/>
  <c r="F8" i="62" s="1"/>
  <c r="C88" i="35"/>
  <c r="C93" i="45" s="1"/>
  <c r="C46" i="35"/>
  <c r="C89" i="35" s="1"/>
  <c r="C90" i="35" s="1"/>
  <c r="E148" i="30"/>
  <c r="E170" i="30" s="1"/>
  <c r="E118" i="30"/>
  <c r="E121" i="30" s="1"/>
  <c r="E123" i="30" s="1"/>
  <c r="E126" i="30" s="1"/>
  <c r="E112" i="30"/>
  <c r="E114" i="30" s="1"/>
  <c r="E127" i="30" s="1"/>
  <c r="E86" i="30"/>
  <c r="E100" i="30" s="1"/>
  <c r="E59" i="30"/>
  <c r="E56" i="30"/>
  <c r="E49" i="30"/>
  <c r="E53" i="30" s="1"/>
  <c r="I60" i="55"/>
  <c r="H60" i="55"/>
  <c r="G60" i="55"/>
  <c r="F60" i="55"/>
  <c r="E60" i="55"/>
  <c r="D60" i="55"/>
  <c r="H11" i="65"/>
  <c r="K5" i="65"/>
  <c r="K4" i="65"/>
  <c r="L28" i="22"/>
  <c r="L27" i="22"/>
  <c r="L26" i="22"/>
  <c r="L24" i="22"/>
  <c r="A23" i="22"/>
  <c r="L104" i="22"/>
  <c r="L103" i="22"/>
  <c r="L102" i="22"/>
  <c r="L101" i="22"/>
  <c r="W100" i="22"/>
  <c r="L100" i="22"/>
  <c r="V39" i="22"/>
  <c r="L39" i="22"/>
  <c r="B341" i="21"/>
  <c r="A20" i="22" s="1"/>
  <c r="I17" i="21"/>
  <c r="J367" i="21"/>
  <c r="J366" i="21"/>
  <c r="J365" i="21"/>
  <c r="J364" i="21"/>
  <c r="J363" i="21"/>
  <c r="J355" i="21"/>
  <c r="N344" i="21"/>
  <c r="B340" i="21"/>
  <c r="O284" i="21"/>
  <c r="O285" i="21"/>
  <c r="O286" i="21"/>
  <c r="O287" i="21"/>
  <c r="O288" i="21"/>
  <c r="O289" i="21"/>
  <c r="O290" i="21"/>
  <c r="O291" i="21"/>
  <c r="O292" i="21"/>
  <c r="O293" i="21"/>
  <c r="O294" i="21"/>
  <c r="O295" i="21"/>
  <c r="O296" i="21"/>
  <c r="O297" i="21"/>
  <c r="O298" i="21"/>
  <c r="O299" i="21"/>
  <c r="O300" i="21"/>
  <c r="O301" i="21"/>
  <c r="O302" i="21"/>
  <c r="O303" i="21"/>
  <c r="O304" i="21"/>
  <c r="O305" i="21"/>
  <c r="O306" i="21"/>
  <c r="O307" i="21"/>
  <c r="O308" i="21"/>
  <c r="O309" i="21"/>
  <c r="O310" i="21"/>
  <c r="O311" i="21"/>
  <c r="O312" i="21"/>
  <c r="O313" i="21"/>
  <c r="O314" i="21"/>
  <c r="O315" i="21"/>
  <c r="O316" i="21"/>
  <c r="O317" i="21"/>
  <c r="O318" i="21"/>
  <c r="O319" i="21"/>
  <c r="O320" i="21"/>
  <c r="O321" i="21"/>
  <c r="O322" i="21"/>
  <c r="O323" i="21"/>
  <c r="O324" i="21"/>
  <c r="O325" i="21"/>
  <c r="K284" i="21"/>
  <c r="L284" i="21"/>
  <c r="M284" i="21"/>
  <c r="N284" i="21"/>
  <c r="K285" i="21"/>
  <c r="L285" i="21"/>
  <c r="M285" i="21"/>
  <c r="N285" i="21"/>
  <c r="K286" i="21"/>
  <c r="L286" i="21"/>
  <c r="M286" i="21"/>
  <c r="N286" i="21"/>
  <c r="K287" i="21"/>
  <c r="L287" i="21"/>
  <c r="M287" i="21"/>
  <c r="N287" i="21"/>
  <c r="K288" i="21"/>
  <c r="L288" i="21"/>
  <c r="M288" i="21"/>
  <c r="N288" i="21"/>
  <c r="K289" i="21"/>
  <c r="L289" i="21"/>
  <c r="M289" i="21"/>
  <c r="N289" i="21"/>
  <c r="K290" i="21"/>
  <c r="L290" i="21"/>
  <c r="M290" i="21"/>
  <c r="N290" i="21"/>
  <c r="K291" i="21"/>
  <c r="L291" i="21"/>
  <c r="M291" i="21"/>
  <c r="N291" i="21"/>
  <c r="K292" i="21"/>
  <c r="L292" i="21"/>
  <c r="M292" i="21"/>
  <c r="N292" i="21"/>
  <c r="K293" i="21"/>
  <c r="L293" i="21"/>
  <c r="M293" i="21"/>
  <c r="N293" i="21"/>
  <c r="K294" i="21"/>
  <c r="L294" i="21"/>
  <c r="M294" i="21"/>
  <c r="N294" i="21"/>
  <c r="K295" i="21"/>
  <c r="L295" i="21"/>
  <c r="M295" i="21"/>
  <c r="N295" i="21"/>
  <c r="K296" i="21"/>
  <c r="L296" i="21"/>
  <c r="M296" i="21"/>
  <c r="N296" i="21"/>
  <c r="K297" i="21"/>
  <c r="L297" i="21"/>
  <c r="M297" i="21"/>
  <c r="N297" i="21"/>
  <c r="K298" i="21"/>
  <c r="L298" i="21"/>
  <c r="M298" i="21"/>
  <c r="N298" i="21"/>
  <c r="K299" i="21"/>
  <c r="L299" i="21"/>
  <c r="M299" i="21"/>
  <c r="N299" i="21"/>
  <c r="K300" i="21"/>
  <c r="L300" i="21"/>
  <c r="M300" i="21"/>
  <c r="N300" i="21"/>
  <c r="K301" i="21"/>
  <c r="L301" i="21"/>
  <c r="M301" i="21"/>
  <c r="N301" i="21"/>
  <c r="K302" i="21"/>
  <c r="L302" i="21"/>
  <c r="M302" i="21"/>
  <c r="N302" i="21"/>
  <c r="K303" i="21"/>
  <c r="L303" i="21"/>
  <c r="M303" i="21"/>
  <c r="N303" i="21"/>
  <c r="K304" i="21"/>
  <c r="L304" i="21"/>
  <c r="M304" i="21"/>
  <c r="N304" i="21"/>
  <c r="K305" i="21"/>
  <c r="L305" i="21"/>
  <c r="M305" i="21"/>
  <c r="N305" i="21"/>
  <c r="K306" i="21"/>
  <c r="L306" i="21"/>
  <c r="M306" i="21"/>
  <c r="N306" i="21"/>
  <c r="K307" i="21"/>
  <c r="L307" i="21"/>
  <c r="M307" i="21"/>
  <c r="N307" i="21"/>
  <c r="K308" i="21"/>
  <c r="L308" i="21"/>
  <c r="M308" i="21"/>
  <c r="N308" i="21"/>
  <c r="K309" i="21"/>
  <c r="L309" i="21"/>
  <c r="M309" i="21"/>
  <c r="N309" i="21"/>
  <c r="K310" i="21"/>
  <c r="L310" i="21"/>
  <c r="M310" i="21"/>
  <c r="N310" i="21"/>
  <c r="K311" i="21"/>
  <c r="L311" i="21"/>
  <c r="M311" i="21"/>
  <c r="N311" i="21"/>
  <c r="K312" i="21"/>
  <c r="L312" i="21"/>
  <c r="M312" i="21"/>
  <c r="N312" i="21"/>
  <c r="K313" i="21"/>
  <c r="L313" i="21"/>
  <c r="M313" i="21"/>
  <c r="N313" i="21"/>
  <c r="K314" i="21"/>
  <c r="L314" i="21"/>
  <c r="M314" i="21"/>
  <c r="N314" i="21"/>
  <c r="K315" i="21"/>
  <c r="L315" i="21"/>
  <c r="M315" i="21"/>
  <c r="N315" i="21"/>
  <c r="K316" i="21"/>
  <c r="L316" i="21"/>
  <c r="M316" i="21"/>
  <c r="N316" i="21"/>
  <c r="K317" i="21"/>
  <c r="L317" i="21"/>
  <c r="M317" i="21"/>
  <c r="N317" i="21"/>
  <c r="K318" i="21"/>
  <c r="L318" i="21"/>
  <c r="M318" i="21"/>
  <c r="N318" i="21"/>
  <c r="K319" i="21"/>
  <c r="L319" i="21"/>
  <c r="M319" i="21"/>
  <c r="N319" i="21"/>
  <c r="K320" i="21"/>
  <c r="L320" i="21"/>
  <c r="M320" i="21"/>
  <c r="N320" i="21"/>
  <c r="K321" i="21"/>
  <c r="L321" i="21"/>
  <c r="M321" i="21"/>
  <c r="N321" i="21"/>
  <c r="K322" i="21"/>
  <c r="L322" i="21"/>
  <c r="M322" i="21"/>
  <c r="N322" i="21"/>
  <c r="K323" i="21"/>
  <c r="L323" i="21"/>
  <c r="M323" i="21"/>
  <c r="N323" i="21"/>
  <c r="K324" i="21"/>
  <c r="L324" i="21"/>
  <c r="M324" i="21"/>
  <c r="N324" i="21"/>
  <c r="K325" i="21"/>
  <c r="L325" i="21"/>
  <c r="M325" i="21"/>
  <c r="N325"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Q311" i="21" s="1"/>
  <c r="H312" i="21"/>
  <c r="H313" i="21"/>
  <c r="H314" i="21"/>
  <c r="H315" i="21"/>
  <c r="H316" i="21"/>
  <c r="H317" i="21"/>
  <c r="H318" i="21"/>
  <c r="H319" i="21"/>
  <c r="H320" i="21"/>
  <c r="H321" i="21"/>
  <c r="H322" i="21"/>
  <c r="H323" i="21"/>
  <c r="H324" i="21"/>
  <c r="H325" i="21"/>
  <c r="F56" i="55"/>
  <c r="K326" i="21" s="1"/>
  <c r="C284" i="21"/>
  <c r="C285" i="21"/>
  <c r="C286" i="21"/>
  <c r="C287" i="21"/>
  <c r="C288" i="21"/>
  <c r="C289" i="21"/>
  <c r="C290" i="21"/>
  <c r="C291" i="21"/>
  <c r="C292" i="21"/>
  <c r="C293" i="21"/>
  <c r="C294" i="21"/>
  <c r="C295" i="21"/>
  <c r="C296" i="21"/>
  <c r="C297" i="21"/>
  <c r="C298" i="21"/>
  <c r="C299" i="21"/>
  <c r="C300" i="21"/>
  <c r="C301" i="21"/>
  <c r="C302" i="21"/>
  <c r="C303" i="21"/>
  <c r="C304" i="21"/>
  <c r="C305" i="21"/>
  <c r="C306" i="21"/>
  <c r="C307" i="21"/>
  <c r="C308" i="21"/>
  <c r="C309" i="21"/>
  <c r="C310" i="21"/>
  <c r="C311" i="21"/>
  <c r="C312" i="21"/>
  <c r="C313" i="21"/>
  <c r="C314" i="21"/>
  <c r="C315" i="21"/>
  <c r="C316" i="21"/>
  <c r="C317" i="21"/>
  <c r="C318" i="21"/>
  <c r="C319" i="21"/>
  <c r="C320" i="21"/>
  <c r="C321" i="21"/>
  <c r="C322" i="21"/>
  <c r="C323" i="21"/>
  <c r="C324" i="21"/>
  <c r="C325"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I32" i="21"/>
  <c r="I157" i="21"/>
  <c r="I153" i="21"/>
  <c r="A5" i="30"/>
  <c r="N116" i="21"/>
  <c r="V74" i="22" s="1"/>
  <c r="N117" i="21"/>
  <c r="V75" i="22" s="1"/>
  <c r="N118" i="21"/>
  <c r="V76" i="22" s="1"/>
  <c r="N119" i="21"/>
  <c r="V77" i="22" s="1"/>
  <c r="N120" i="21"/>
  <c r="V78" i="22" s="1"/>
  <c r="N121" i="21"/>
  <c r="V79" i="22" s="1"/>
  <c r="N122" i="21"/>
  <c r="V80" i="22" s="1"/>
  <c r="N123" i="21"/>
  <c r="V81" i="22" s="1"/>
  <c r="N124" i="21"/>
  <c r="V82" i="22" s="1"/>
  <c r="N115" i="21"/>
  <c r="V73" i="22" s="1"/>
  <c r="I117" i="21"/>
  <c r="L75" i="22" s="1"/>
  <c r="I118" i="21"/>
  <c r="L76" i="22" s="1"/>
  <c r="I119" i="21"/>
  <c r="L77" i="22" s="1"/>
  <c r="I120" i="21"/>
  <c r="L78" i="22" s="1"/>
  <c r="I121" i="21"/>
  <c r="L79" i="22" s="1"/>
  <c r="I122" i="21"/>
  <c r="L80" i="22" s="1"/>
  <c r="I123" i="21"/>
  <c r="L81" i="22" s="1"/>
  <c r="I124" i="21"/>
  <c r="L82" i="22" s="1"/>
  <c r="I116" i="21"/>
  <c r="L74" i="22" s="1"/>
  <c r="I115" i="21"/>
  <c r="L73" i="22" s="1"/>
  <c r="N110" i="21"/>
  <c r="V68" i="22" s="1"/>
  <c r="N106" i="21"/>
  <c r="V64" i="22" s="1"/>
  <c r="N108" i="21"/>
  <c r="V66" i="22" s="1"/>
  <c r="N111" i="21"/>
  <c r="V70" i="22" s="1"/>
  <c r="N104" i="21"/>
  <c r="V62" i="22" s="1"/>
  <c r="N105" i="21"/>
  <c r="V63" i="22" s="1"/>
  <c r="N107" i="21"/>
  <c r="V65" i="22" s="1"/>
  <c r="N109" i="21"/>
  <c r="V67" i="22" s="1"/>
  <c r="V69" i="22"/>
  <c r="N112" i="21"/>
  <c r="V71" i="22" s="1"/>
  <c r="I104" i="21"/>
  <c r="L62" i="22" s="1"/>
  <c r="I105" i="21"/>
  <c r="L63" i="22" s="1"/>
  <c r="I106" i="21"/>
  <c r="L64" i="22" s="1"/>
  <c r="I107" i="21"/>
  <c r="L65" i="22" s="1"/>
  <c r="I108" i="21"/>
  <c r="L66" i="22" s="1"/>
  <c r="I109" i="21"/>
  <c r="L67" i="22" s="1"/>
  <c r="I110" i="21"/>
  <c r="L68" i="22" s="1"/>
  <c r="L69" i="22"/>
  <c r="I111" i="21"/>
  <c r="L70" i="22" s="1"/>
  <c r="I112" i="21"/>
  <c r="L71" i="22" s="1"/>
  <c r="N103" i="21"/>
  <c r="V61" i="22" s="1"/>
  <c r="I103" i="21"/>
  <c r="L61" i="22" s="1"/>
  <c r="N93" i="21"/>
  <c r="V52" i="22" s="1"/>
  <c r="N94" i="21"/>
  <c r="V53" i="22" s="1"/>
  <c r="N95" i="21"/>
  <c r="V54" i="22" s="1"/>
  <c r="N96" i="21"/>
  <c r="V55" i="22" s="1"/>
  <c r="N97" i="21"/>
  <c r="V56" i="22" s="1"/>
  <c r="N98" i="21"/>
  <c r="V57" i="22" s="1"/>
  <c r="N99" i="21"/>
  <c r="V58" i="22" s="1"/>
  <c r="N100" i="21"/>
  <c r="V59" i="22" s="1"/>
  <c r="I93" i="21"/>
  <c r="L52" i="22" s="1"/>
  <c r="I94" i="21"/>
  <c r="L53" i="22" s="1"/>
  <c r="I95" i="21"/>
  <c r="L54" i="22" s="1"/>
  <c r="I96" i="21"/>
  <c r="L55" i="22" s="1"/>
  <c r="I97" i="21"/>
  <c r="L56" i="22" s="1"/>
  <c r="I98" i="21"/>
  <c r="L57" i="22" s="1"/>
  <c r="I99" i="21"/>
  <c r="L58" i="22" s="1"/>
  <c r="I100" i="21"/>
  <c r="L59" i="22" s="1"/>
  <c r="N92" i="21"/>
  <c r="V51" i="22" s="1"/>
  <c r="I92" i="21"/>
  <c r="L51" i="22" s="1"/>
  <c r="N82" i="21"/>
  <c r="V43" i="22" s="1"/>
  <c r="N83" i="21"/>
  <c r="V44" i="22" s="1"/>
  <c r="N84" i="21"/>
  <c r="V41" i="22" s="1"/>
  <c r="N86" i="21"/>
  <c r="V46" i="22" s="1"/>
  <c r="N87" i="21"/>
  <c r="V47" i="22" s="1"/>
  <c r="N88" i="21"/>
  <c r="V48" i="22" s="1"/>
  <c r="N126" i="21"/>
  <c r="V84" i="22" s="1"/>
  <c r="L68" i="21"/>
  <c r="Q32" i="22" s="1"/>
  <c r="L72" i="21"/>
  <c r="I47" i="21"/>
  <c r="I36" i="21"/>
  <c r="J369" i="21" s="1"/>
  <c r="I25" i="21"/>
  <c r="J350" i="21" s="1"/>
  <c r="N128" i="21"/>
  <c r="V85" i="22" s="1"/>
  <c r="I128" i="21"/>
  <c r="L85" i="22" s="1"/>
  <c r="N127" i="21"/>
  <c r="V86" i="22" s="1"/>
  <c r="I127" i="21"/>
  <c r="L86" i="22" s="1"/>
  <c r="I126" i="21"/>
  <c r="L84" i="22" s="1"/>
  <c r="C41" i="64"/>
  <c r="F35" i="63"/>
  <c r="N85" i="21"/>
  <c r="V45" i="22" s="1"/>
  <c r="N89" i="21"/>
  <c r="V49" i="22" s="1"/>
  <c r="N81" i="21"/>
  <c r="V42" i="22" s="1"/>
  <c r="N80" i="21"/>
  <c r="V40" i="22" s="1"/>
  <c r="I83" i="21"/>
  <c r="L44" i="22" s="1"/>
  <c r="I84" i="21"/>
  <c r="L41" i="22" s="1"/>
  <c r="I85" i="21"/>
  <c r="L45" i="22" s="1"/>
  <c r="I86" i="21"/>
  <c r="L46" i="22" s="1"/>
  <c r="I87" i="21"/>
  <c r="L47" i="22" s="1"/>
  <c r="I88" i="21"/>
  <c r="L48" i="22" s="1"/>
  <c r="I89" i="21"/>
  <c r="L49" i="22" s="1"/>
  <c r="I81" i="21"/>
  <c r="L42" i="22" s="1"/>
  <c r="I82" i="21"/>
  <c r="L43" i="22" s="1"/>
  <c r="I80" i="21"/>
  <c r="L40" i="22" s="1"/>
  <c r="P141" i="21"/>
  <c r="AD106" i="22" s="1"/>
  <c r="I141" i="21"/>
  <c r="L106" i="22" s="1"/>
  <c r="H141" i="21"/>
  <c r="P140" i="21"/>
  <c r="AD105" i="22" s="1"/>
  <c r="I140" i="21"/>
  <c r="L105" i="22" s="1"/>
  <c r="H140" i="21"/>
  <c r="H138" i="21"/>
  <c r="I136" i="21"/>
  <c r="H136" i="21"/>
  <c r="I135" i="21"/>
  <c r="H135" i="21"/>
  <c r="O134" i="21"/>
  <c r="I134" i="21"/>
  <c r="I133" i="21"/>
  <c r="H133" i="21"/>
  <c r="I132" i="21"/>
  <c r="L99" i="22" s="1"/>
  <c r="I131" i="21"/>
  <c r="I48" i="21"/>
  <c r="I49" i="21"/>
  <c r="I51" i="21"/>
  <c r="I46" i="21"/>
  <c r="I45" i="21"/>
  <c r="I44" i="21"/>
  <c r="N43" i="21"/>
  <c r="I43" i="21"/>
  <c r="J340" i="21"/>
  <c r="L29" i="22" s="1"/>
  <c r="I31" i="21"/>
  <c r="I35" i="21"/>
  <c r="I37" i="21"/>
  <c r="J370" i="21" s="1"/>
  <c r="I39" i="21"/>
  <c r="I34" i="21"/>
  <c r="I33" i="21"/>
  <c r="I27" i="21"/>
  <c r="J353" i="21" s="1"/>
  <c r="I26" i="21"/>
  <c r="J354" i="21" s="1"/>
  <c r="I24" i="21"/>
  <c r="J349" i="21" s="1"/>
  <c r="L25" i="22" s="1"/>
  <c r="I23" i="21"/>
  <c r="J347" i="21" s="1"/>
  <c r="I21" i="21"/>
  <c r="J352" i="21" s="1"/>
  <c r="I20" i="21"/>
  <c r="J343" i="21" s="1"/>
  <c r="L22" i="22" s="1"/>
  <c r="N70" i="21"/>
  <c r="N71" i="21"/>
  <c r="N72" i="21"/>
  <c r="N73" i="21"/>
  <c r="N68" i="21"/>
  <c r="X32" i="22" s="1"/>
  <c r="N69" i="21"/>
  <c r="X33" i="22" s="1"/>
  <c r="N67" i="21"/>
  <c r="X31" i="22" s="1"/>
  <c r="L70" i="21"/>
  <c r="L71" i="21"/>
  <c r="L73" i="21"/>
  <c r="L69" i="21"/>
  <c r="Q33" i="22" s="1"/>
  <c r="L67" i="21"/>
  <c r="Q31" i="22" s="1"/>
  <c r="I68" i="21"/>
  <c r="L32" i="22" s="1"/>
  <c r="I69" i="21"/>
  <c r="L33" i="22" s="1"/>
  <c r="I70" i="21"/>
  <c r="I71" i="21"/>
  <c r="I72" i="21"/>
  <c r="I73" i="21"/>
  <c r="I67" i="21"/>
  <c r="L31" i="22" s="1"/>
  <c r="L22" i="21"/>
  <c r="L344" i="21" s="1"/>
  <c r="R23" i="22" s="1"/>
  <c r="I19" i="21"/>
  <c r="J342" i="21" s="1"/>
  <c r="L21" i="22" s="1"/>
  <c r="I18" i="21"/>
  <c r="J341" i="21" s="1"/>
  <c r="L20" i="22" s="1"/>
  <c r="B17" i="21"/>
  <c r="A17" i="64"/>
  <c r="C279" i="21"/>
  <c r="C280" i="21"/>
  <c r="C281" i="21"/>
  <c r="C282" i="21"/>
  <c r="C283" i="21"/>
  <c r="C278" i="21"/>
  <c r="Q177" i="21"/>
  <c r="N177" i="21"/>
  <c r="K177" i="21"/>
  <c r="H177" i="21"/>
  <c r="O279" i="21"/>
  <c r="O280" i="21"/>
  <c r="O281" i="21"/>
  <c r="O282" i="21"/>
  <c r="O283" i="21"/>
  <c r="O278" i="21"/>
  <c r="K279" i="21"/>
  <c r="L279" i="21"/>
  <c r="M279" i="21"/>
  <c r="N279" i="21"/>
  <c r="K280" i="21"/>
  <c r="L280" i="21"/>
  <c r="M280" i="21"/>
  <c r="N280" i="21"/>
  <c r="K281" i="21"/>
  <c r="L281" i="21"/>
  <c r="M281" i="21"/>
  <c r="N281" i="21"/>
  <c r="K282" i="21"/>
  <c r="L282" i="21"/>
  <c r="M282" i="21"/>
  <c r="N282" i="21"/>
  <c r="K283" i="21"/>
  <c r="L283" i="21"/>
  <c r="M283" i="21"/>
  <c r="N283" i="21"/>
  <c r="L278" i="21"/>
  <c r="M278" i="21"/>
  <c r="N278" i="21"/>
  <c r="K278" i="21"/>
  <c r="H279" i="21"/>
  <c r="H280" i="21"/>
  <c r="H281" i="21"/>
  <c r="H282" i="21"/>
  <c r="H283" i="21"/>
  <c r="H278" i="21"/>
  <c r="A279" i="21"/>
  <c r="A280" i="21"/>
  <c r="A281" i="21"/>
  <c r="A282" i="21"/>
  <c r="A283" i="21"/>
  <c r="A278" i="21"/>
  <c r="K181" i="21"/>
  <c r="L116" i="22" s="1"/>
  <c r="K182" i="21"/>
  <c r="L117" i="22" s="1"/>
  <c r="K180" i="21"/>
  <c r="L115" i="22" s="1"/>
  <c r="H181" i="21"/>
  <c r="H182" i="21"/>
  <c r="H180" i="21"/>
  <c r="H179" i="21"/>
  <c r="P171" i="21"/>
  <c r="P172" i="21"/>
  <c r="P173" i="21"/>
  <c r="P174" i="21"/>
  <c r="P175" i="21"/>
  <c r="P170" i="21"/>
  <c r="H171" i="21"/>
  <c r="H172" i="21"/>
  <c r="H173" i="21"/>
  <c r="H174" i="21"/>
  <c r="H175" i="21"/>
  <c r="H170" i="21"/>
  <c r="H167" i="21"/>
  <c r="L161" i="21"/>
  <c r="L162" i="21"/>
  <c r="L163" i="21"/>
  <c r="L165" i="21"/>
  <c r="L160" i="21"/>
  <c r="I159" i="21"/>
  <c r="I158" i="21"/>
  <c r="I156" i="21"/>
  <c r="I155" i="21"/>
  <c r="I154" i="21"/>
  <c r="I152" i="21"/>
  <c r="I148" i="21"/>
  <c r="I147" i="21"/>
  <c r="I146" i="21"/>
  <c r="I144" i="21"/>
  <c r="I143" i="21"/>
  <c r="P142" i="21"/>
  <c r="AD107" i="22" s="1"/>
  <c r="I142" i="21"/>
  <c r="L107" i="22" s="1"/>
  <c r="M42" i="58"/>
  <c r="G42" i="58"/>
  <c r="E42" i="58"/>
  <c r="F34" i="58" s="1"/>
  <c r="B93" i="33"/>
  <c r="C80" i="33" s="1"/>
  <c r="C87" i="62" s="1"/>
  <c r="D93" i="33"/>
  <c r="D100" i="62" s="1"/>
  <c r="J93" i="33"/>
  <c r="J100" i="62" s="1"/>
  <c r="H93" i="33"/>
  <c r="I70" i="33" s="1"/>
  <c r="I77" i="62" s="1"/>
  <c r="J55" i="62"/>
  <c r="J41" i="62"/>
  <c r="J42" i="62"/>
  <c r="J43" i="62"/>
  <c r="J44" i="62"/>
  <c r="J45" i="62"/>
  <c r="J46" i="62"/>
  <c r="J47" i="62"/>
  <c r="J48" i="62"/>
  <c r="J49" i="62"/>
  <c r="J50" i="62"/>
  <c r="J51" i="62"/>
  <c r="J52" i="62"/>
  <c r="J40" i="62"/>
  <c r="J39" i="62"/>
  <c r="J59" i="62" s="1"/>
  <c r="H55" i="62"/>
  <c r="H41" i="62"/>
  <c r="H42" i="62"/>
  <c r="H43" i="62"/>
  <c r="H44" i="62"/>
  <c r="H45" i="62"/>
  <c r="H46" i="62"/>
  <c r="H47" i="62"/>
  <c r="H48" i="62"/>
  <c r="H49" i="62"/>
  <c r="H50" i="62"/>
  <c r="H51" i="62"/>
  <c r="H52" i="62"/>
  <c r="H40" i="62"/>
  <c r="H39" i="62"/>
  <c r="H59" i="62" s="1"/>
  <c r="F55" i="62"/>
  <c r="F41" i="62"/>
  <c r="F42" i="62"/>
  <c r="F43" i="62"/>
  <c r="F44" i="62"/>
  <c r="F45" i="62"/>
  <c r="F46" i="62"/>
  <c r="F47" i="62"/>
  <c r="F48" i="62"/>
  <c r="F49" i="62"/>
  <c r="F50" i="62"/>
  <c r="F51" i="62"/>
  <c r="F52" i="62"/>
  <c r="F40" i="62"/>
  <c r="F39" i="62"/>
  <c r="F59" i="62" s="1"/>
  <c r="J6" i="62"/>
  <c r="F6" i="62"/>
  <c r="H6" i="62"/>
  <c r="J75" i="62"/>
  <c r="K75" i="62"/>
  <c r="J76" i="62"/>
  <c r="K76" i="62"/>
  <c r="J77" i="62"/>
  <c r="K77" i="62"/>
  <c r="J78" i="62"/>
  <c r="K78" i="62"/>
  <c r="J79" i="62"/>
  <c r="K79" i="62"/>
  <c r="J80" i="62"/>
  <c r="K80" i="62"/>
  <c r="J81" i="62"/>
  <c r="K81" i="62"/>
  <c r="J82" i="62"/>
  <c r="K82" i="62"/>
  <c r="J83" i="62"/>
  <c r="K83" i="62"/>
  <c r="J84" i="62"/>
  <c r="K84" i="62"/>
  <c r="J85" i="62"/>
  <c r="K85" i="62"/>
  <c r="J86" i="62"/>
  <c r="K86" i="62"/>
  <c r="J87" i="62"/>
  <c r="K87" i="62"/>
  <c r="J88" i="62"/>
  <c r="K88" i="62"/>
  <c r="J89" i="62"/>
  <c r="K89" i="62"/>
  <c r="J90" i="62"/>
  <c r="K90" i="62"/>
  <c r="J91" i="62"/>
  <c r="K91" i="62"/>
  <c r="J92" i="62"/>
  <c r="K92" i="62"/>
  <c r="J93" i="62"/>
  <c r="K93" i="62"/>
  <c r="J94" i="62"/>
  <c r="K94" i="62"/>
  <c r="J95" i="62"/>
  <c r="K95" i="62"/>
  <c r="J96" i="62"/>
  <c r="K96" i="62"/>
  <c r="J97" i="62"/>
  <c r="K97" i="62"/>
  <c r="J98" i="62"/>
  <c r="K98" i="62"/>
  <c r="J99" i="62"/>
  <c r="K99" i="62"/>
  <c r="K100" i="62"/>
  <c r="H76" i="62"/>
  <c r="H77" i="62"/>
  <c r="H78" i="62"/>
  <c r="H79" i="62"/>
  <c r="H80" i="62"/>
  <c r="H81" i="62"/>
  <c r="H82" i="62"/>
  <c r="H83" i="62"/>
  <c r="H84" i="62"/>
  <c r="H85" i="62"/>
  <c r="H86" i="62"/>
  <c r="H87" i="62"/>
  <c r="H88" i="62"/>
  <c r="H89" i="62"/>
  <c r="H90" i="62"/>
  <c r="H91" i="62"/>
  <c r="H92" i="62"/>
  <c r="H93" i="62"/>
  <c r="H94" i="62"/>
  <c r="H95" i="62"/>
  <c r="H96" i="62"/>
  <c r="H97" i="62"/>
  <c r="H98" i="62"/>
  <c r="H99" i="62"/>
  <c r="H75" i="62"/>
  <c r="F100" i="62"/>
  <c r="F76" i="62"/>
  <c r="F77" i="62"/>
  <c r="F78" i="62"/>
  <c r="F79" i="62"/>
  <c r="F80" i="62"/>
  <c r="F81" i="62"/>
  <c r="F82" i="62"/>
  <c r="F83" i="62"/>
  <c r="F84" i="62"/>
  <c r="F85" i="62"/>
  <c r="F86" i="62"/>
  <c r="F87" i="62"/>
  <c r="F88" i="62"/>
  <c r="F89" i="62"/>
  <c r="F90" i="62"/>
  <c r="F91" i="62"/>
  <c r="F92" i="62"/>
  <c r="F93" i="62"/>
  <c r="F94" i="62"/>
  <c r="F95" i="62"/>
  <c r="F96" i="62"/>
  <c r="F97" i="62"/>
  <c r="F98" i="62"/>
  <c r="F99" i="62"/>
  <c r="F75" i="62"/>
  <c r="D75" i="62"/>
  <c r="E75" i="62"/>
  <c r="D76" i="62"/>
  <c r="E76" i="62"/>
  <c r="D77" i="62"/>
  <c r="E77" i="62"/>
  <c r="D78" i="62"/>
  <c r="E78" i="62"/>
  <c r="D79" i="62"/>
  <c r="E79" i="62"/>
  <c r="D80" i="62"/>
  <c r="E80" i="62"/>
  <c r="D81" i="62"/>
  <c r="E81" i="62"/>
  <c r="D82" i="62"/>
  <c r="E82" i="62"/>
  <c r="D83" i="62"/>
  <c r="E83" i="62"/>
  <c r="D84" i="62"/>
  <c r="E84" i="62"/>
  <c r="D85" i="62"/>
  <c r="E85" i="62"/>
  <c r="D86" i="62"/>
  <c r="E86" i="62"/>
  <c r="D87" i="62"/>
  <c r="E87" i="62"/>
  <c r="D88" i="62"/>
  <c r="E88" i="62"/>
  <c r="D89" i="62"/>
  <c r="E89" i="62"/>
  <c r="D90" i="62"/>
  <c r="E90" i="62"/>
  <c r="D91" i="62"/>
  <c r="E91" i="62"/>
  <c r="D92" i="62"/>
  <c r="E92" i="62"/>
  <c r="D93" i="62"/>
  <c r="E93" i="62"/>
  <c r="D94" i="62"/>
  <c r="E94" i="62"/>
  <c r="D95" i="62"/>
  <c r="E95" i="62"/>
  <c r="D96" i="62"/>
  <c r="E96" i="62"/>
  <c r="D97" i="62"/>
  <c r="E97" i="62"/>
  <c r="D98" i="62"/>
  <c r="E98" i="62"/>
  <c r="D99" i="62"/>
  <c r="E99" i="62"/>
  <c r="E100" i="62"/>
  <c r="B76" i="62"/>
  <c r="B77" i="62"/>
  <c r="B78" i="62"/>
  <c r="B79" i="62"/>
  <c r="B80" i="62"/>
  <c r="B81" i="62"/>
  <c r="B82" i="62"/>
  <c r="B83" i="62"/>
  <c r="B84" i="62"/>
  <c r="B85" i="62"/>
  <c r="B86" i="62"/>
  <c r="B87" i="62"/>
  <c r="B88" i="62"/>
  <c r="B89" i="62"/>
  <c r="B90" i="62"/>
  <c r="B91" i="62"/>
  <c r="B92" i="62"/>
  <c r="B93" i="62"/>
  <c r="B94" i="62"/>
  <c r="B95" i="62"/>
  <c r="B96" i="62"/>
  <c r="B97" i="62"/>
  <c r="B98" i="62"/>
  <c r="B99" i="62"/>
  <c r="B75" i="62"/>
  <c r="A100" i="62"/>
  <c r="A76" i="62"/>
  <c r="A77" i="62"/>
  <c r="A78" i="62"/>
  <c r="A79" i="62"/>
  <c r="A80" i="62"/>
  <c r="A81" i="62"/>
  <c r="A82" i="62"/>
  <c r="A83" i="62"/>
  <c r="A84" i="62"/>
  <c r="A85" i="62"/>
  <c r="A86" i="62"/>
  <c r="A87" i="62"/>
  <c r="A88" i="62"/>
  <c r="A89" i="62"/>
  <c r="A90" i="62"/>
  <c r="A91" i="62"/>
  <c r="A92" i="62"/>
  <c r="A93" i="62"/>
  <c r="A94" i="62"/>
  <c r="A95" i="62"/>
  <c r="A96" i="62"/>
  <c r="A97" i="62"/>
  <c r="A98" i="62"/>
  <c r="A99" i="62"/>
  <c r="A75" i="62"/>
  <c r="A59" i="45"/>
  <c r="A60" i="45"/>
  <c r="A61" i="45"/>
  <c r="A62" i="45"/>
  <c r="A63" i="45"/>
  <c r="A64" i="45"/>
  <c r="A65" i="45"/>
  <c r="A66" i="45"/>
  <c r="A67" i="45"/>
  <c r="A68" i="45"/>
  <c r="A69" i="45"/>
  <c r="A70" i="45"/>
  <c r="A71" i="45"/>
  <c r="A72" i="45"/>
  <c r="A73" i="45"/>
  <c r="A74" i="45"/>
  <c r="A75" i="45"/>
  <c r="A76" i="45"/>
  <c r="A77" i="45"/>
  <c r="A78" i="45"/>
  <c r="A79" i="45"/>
  <c r="A80" i="45"/>
  <c r="A81" i="45"/>
  <c r="A82" i="45"/>
  <c r="A83" i="45"/>
  <c r="A84" i="45"/>
  <c r="A85" i="45"/>
  <c r="A86" i="45"/>
  <c r="A87" i="45"/>
  <c r="A88" i="45"/>
  <c r="A89" i="45"/>
  <c r="A90" i="45"/>
  <c r="A58" i="45"/>
  <c r="B59" i="45"/>
  <c r="B60" i="45"/>
  <c r="B61" i="45"/>
  <c r="B62" i="45"/>
  <c r="B63" i="45"/>
  <c r="B64" i="45"/>
  <c r="B65" i="45"/>
  <c r="B66" i="45"/>
  <c r="B67" i="45"/>
  <c r="B68" i="45"/>
  <c r="B69" i="45"/>
  <c r="B70" i="45"/>
  <c r="B71" i="45"/>
  <c r="B72" i="45"/>
  <c r="B73" i="45"/>
  <c r="B74" i="45"/>
  <c r="B75" i="45"/>
  <c r="B76" i="45"/>
  <c r="B77" i="45"/>
  <c r="B78" i="45"/>
  <c r="B79" i="45"/>
  <c r="B80" i="45"/>
  <c r="B81" i="45"/>
  <c r="B82" i="45"/>
  <c r="B83" i="45"/>
  <c r="B84" i="45"/>
  <c r="B85" i="45"/>
  <c r="B86" i="45"/>
  <c r="B87" i="45"/>
  <c r="B88" i="45"/>
  <c r="B89" i="45"/>
  <c r="B90" i="45"/>
  <c r="B58" i="45"/>
  <c r="A17" i="45"/>
  <c r="A18" i="45"/>
  <c r="A19"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16" i="45"/>
  <c r="B17" i="45"/>
  <c r="B18" i="45"/>
  <c r="B19" i="45"/>
  <c r="B20" i="45"/>
  <c r="B21" i="45"/>
  <c r="B22" i="45"/>
  <c r="B23" i="45"/>
  <c r="B24" i="45"/>
  <c r="B25" i="45"/>
  <c r="B26" i="45"/>
  <c r="B27" i="45"/>
  <c r="B28" i="45"/>
  <c r="B29" i="45"/>
  <c r="B30" i="45"/>
  <c r="B31" i="45"/>
  <c r="B32" i="45"/>
  <c r="B33" i="45"/>
  <c r="B34" i="45"/>
  <c r="B35" i="45"/>
  <c r="B36" i="45"/>
  <c r="B37" i="45"/>
  <c r="B38" i="45"/>
  <c r="B39" i="45"/>
  <c r="B40" i="45"/>
  <c r="B41" i="45"/>
  <c r="B42" i="45"/>
  <c r="B43" i="45"/>
  <c r="B44" i="45"/>
  <c r="B45" i="45"/>
  <c r="B46" i="45"/>
  <c r="B47" i="45"/>
  <c r="B48" i="45"/>
  <c r="B16" i="45"/>
  <c r="D57" i="45"/>
  <c r="E57" i="45"/>
  <c r="F57" i="45"/>
  <c r="G57" i="45"/>
  <c r="H57" i="45"/>
  <c r="I57" i="45"/>
  <c r="J57" i="45"/>
  <c r="K57" i="45"/>
  <c r="L57" i="45"/>
  <c r="M57" i="45"/>
  <c r="N57" i="45"/>
  <c r="O57" i="45"/>
  <c r="P57" i="45"/>
  <c r="Q57" i="45"/>
  <c r="D58" i="45"/>
  <c r="E58" i="45"/>
  <c r="F58" i="45"/>
  <c r="G58" i="45"/>
  <c r="H58" i="45"/>
  <c r="I58" i="45"/>
  <c r="J58" i="45"/>
  <c r="K58" i="45"/>
  <c r="L58" i="45"/>
  <c r="M58" i="45"/>
  <c r="N58" i="45"/>
  <c r="O58" i="45"/>
  <c r="P58" i="45"/>
  <c r="Q58" i="45"/>
  <c r="D59" i="45"/>
  <c r="E59" i="45"/>
  <c r="F59" i="45"/>
  <c r="G59" i="45"/>
  <c r="H59" i="45"/>
  <c r="I59" i="45"/>
  <c r="J59" i="45"/>
  <c r="K59" i="45"/>
  <c r="L59" i="45"/>
  <c r="M59" i="45"/>
  <c r="N59" i="45"/>
  <c r="O59" i="45"/>
  <c r="P59" i="45"/>
  <c r="Q59" i="45"/>
  <c r="D60" i="45"/>
  <c r="E60" i="45"/>
  <c r="F60" i="45"/>
  <c r="G60" i="45"/>
  <c r="H60" i="45"/>
  <c r="I60" i="45"/>
  <c r="J60" i="45"/>
  <c r="K60" i="45"/>
  <c r="L60" i="45"/>
  <c r="M60" i="45"/>
  <c r="N60" i="45"/>
  <c r="O60" i="45"/>
  <c r="P60" i="45"/>
  <c r="Q60" i="45"/>
  <c r="D61" i="45"/>
  <c r="E61" i="45"/>
  <c r="F61" i="45"/>
  <c r="G61" i="45"/>
  <c r="H61" i="45"/>
  <c r="I61" i="45"/>
  <c r="J61" i="45"/>
  <c r="K61" i="45"/>
  <c r="L61" i="45"/>
  <c r="M61" i="45"/>
  <c r="N61" i="45"/>
  <c r="O61" i="45"/>
  <c r="P61" i="45"/>
  <c r="Q61" i="45"/>
  <c r="D62" i="45"/>
  <c r="E62" i="45"/>
  <c r="F62" i="45"/>
  <c r="G62" i="45"/>
  <c r="H62" i="45"/>
  <c r="I62" i="45"/>
  <c r="J62" i="45"/>
  <c r="K62" i="45"/>
  <c r="L62" i="45"/>
  <c r="M62" i="45"/>
  <c r="N62" i="45"/>
  <c r="O62" i="45"/>
  <c r="P62" i="45"/>
  <c r="Q62" i="45"/>
  <c r="D63" i="45"/>
  <c r="E63" i="45"/>
  <c r="F63" i="45"/>
  <c r="G63" i="45"/>
  <c r="H63" i="45"/>
  <c r="I63" i="45"/>
  <c r="J63" i="45"/>
  <c r="K63" i="45"/>
  <c r="L63" i="45"/>
  <c r="M63" i="45"/>
  <c r="N63" i="45"/>
  <c r="O63" i="45"/>
  <c r="P63" i="45"/>
  <c r="Q63" i="45"/>
  <c r="D64" i="45"/>
  <c r="E64" i="45"/>
  <c r="F64" i="45"/>
  <c r="G64" i="45"/>
  <c r="H64" i="45"/>
  <c r="I64" i="45"/>
  <c r="J64" i="45"/>
  <c r="K64" i="45"/>
  <c r="L64" i="45"/>
  <c r="M64" i="45"/>
  <c r="N64" i="45"/>
  <c r="O64" i="45"/>
  <c r="P64" i="45"/>
  <c r="Q64" i="45"/>
  <c r="D65" i="45"/>
  <c r="E65" i="45"/>
  <c r="F65" i="45"/>
  <c r="G65" i="45"/>
  <c r="H65" i="45"/>
  <c r="I65" i="45"/>
  <c r="J65" i="45"/>
  <c r="K65" i="45"/>
  <c r="L65" i="45"/>
  <c r="M65" i="45"/>
  <c r="N65" i="45"/>
  <c r="O65" i="45"/>
  <c r="P65" i="45"/>
  <c r="Q65" i="45"/>
  <c r="D66" i="45"/>
  <c r="E66" i="45"/>
  <c r="F66" i="45"/>
  <c r="G66" i="45"/>
  <c r="H66" i="45"/>
  <c r="I66" i="45"/>
  <c r="J66" i="45"/>
  <c r="K66" i="45"/>
  <c r="L66" i="45"/>
  <c r="M66" i="45"/>
  <c r="N66" i="45"/>
  <c r="O66" i="45"/>
  <c r="P66" i="45"/>
  <c r="Q66" i="45"/>
  <c r="D67" i="45"/>
  <c r="E67" i="45"/>
  <c r="F67" i="45"/>
  <c r="G67" i="45"/>
  <c r="H67" i="45"/>
  <c r="I67" i="45"/>
  <c r="J67" i="45"/>
  <c r="K67" i="45"/>
  <c r="L67" i="45"/>
  <c r="M67" i="45"/>
  <c r="N67" i="45"/>
  <c r="O67" i="45"/>
  <c r="P67" i="45"/>
  <c r="Q67" i="45"/>
  <c r="D68" i="45"/>
  <c r="E68" i="45"/>
  <c r="F68" i="45"/>
  <c r="G68" i="45"/>
  <c r="H68" i="45"/>
  <c r="I68" i="45"/>
  <c r="J68" i="45"/>
  <c r="K68" i="45"/>
  <c r="L68" i="45"/>
  <c r="M68" i="45"/>
  <c r="N68" i="45"/>
  <c r="O68" i="45"/>
  <c r="P68" i="45"/>
  <c r="Q68" i="45"/>
  <c r="D69" i="45"/>
  <c r="E69" i="45"/>
  <c r="F69" i="45"/>
  <c r="G69" i="45"/>
  <c r="H69" i="45"/>
  <c r="I69" i="45"/>
  <c r="J69" i="45"/>
  <c r="K69" i="45"/>
  <c r="L69" i="45"/>
  <c r="M69" i="45"/>
  <c r="N69" i="45"/>
  <c r="O69" i="45"/>
  <c r="P69" i="45"/>
  <c r="Q69" i="45"/>
  <c r="D70" i="45"/>
  <c r="E70" i="45"/>
  <c r="F70" i="45"/>
  <c r="G70" i="45"/>
  <c r="H70" i="45"/>
  <c r="I70" i="45"/>
  <c r="J70" i="45"/>
  <c r="K70" i="45"/>
  <c r="L70" i="45"/>
  <c r="M70" i="45"/>
  <c r="N70" i="45"/>
  <c r="O70" i="45"/>
  <c r="P70" i="45"/>
  <c r="Q70" i="45"/>
  <c r="D71" i="45"/>
  <c r="E71" i="45"/>
  <c r="F71" i="45"/>
  <c r="G71" i="45"/>
  <c r="H71" i="45"/>
  <c r="I71" i="45"/>
  <c r="J71" i="45"/>
  <c r="K71" i="45"/>
  <c r="L71" i="45"/>
  <c r="M71" i="45"/>
  <c r="N71" i="45"/>
  <c r="O71" i="45"/>
  <c r="P71" i="45"/>
  <c r="Q71" i="45"/>
  <c r="D72" i="45"/>
  <c r="E72" i="45"/>
  <c r="F72" i="45"/>
  <c r="G72" i="45"/>
  <c r="H72" i="45"/>
  <c r="I72" i="45"/>
  <c r="J72" i="45"/>
  <c r="K72" i="45"/>
  <c r="L72" i="45"/>
  <c r="M72" i="45"/>
  <c r="N72" i="45"/>
  <c r="O72" i="45"/>
  <c r="P72" i="45"/>
  <c r="Q72" i="45"/>
  <c r="D73" i="45"/>
  <c r="E73" i="45"/>
  <c r="F73" i="45"/>
  <c r="G73" i="45"/>
  <c r="H73" i="45"/>
  <c r="I73" i="45"/>
  <c r="J73" i="45"/>
  <c r="K73" i="45"/>
  <c r="L73" i="45"/>
  <c r="M73" i="45"/>
  <c r="N73" i="45"/>
  <c r="O73" i="45"/>
  <c r="P73" i="45"/>
  <c r="Q73" i="45"/>
  <c r="D74" i="45"/>
  <c r="E74" i="45"/>
  <c r="F74" i="45"/>
  <c r="G74" i="45"/>
  <c r="H74" i="45"/>
  <c r="I74" i="45"/>
  <c r="J74" i="45"/>
  <c r="K74" i="45"/>
  <c r="L74" i="45"/>
  <c r="M74" i="45"/>
  <c r="N74" i="45"/>
  <c r="O74" i="45"/>
  <c r="P74" i="45"/>
  <c r="Q74" i="45"/>
  <c r="D75" i="45"/>
  <c r="E75" i="45"/>
  <c r="F75" i="45"/>
  <c r="G75" i="45"/>
  <c r="H75" i="45"/>
  <c r="I75" i="45"/>
  <c r="J75" i="45"/>
  <c r="K75" i="45"/>
  <c r="L75" i="45"/>
  <c r="M75" i="45"/>
  <c r="N75" i="45"/>
  <c r="O75" i="45"/>
  <c r="P75" i="45"/>
  <c r="Q75" i="45"/>
  <c r="D76" i="45"/>
  <c r="E76" i="45"/>
  <c r="F76" i="45"/>
  <c r="G76" i="45"/>
  <c r="H76" i="45"/>
  <c r="I76" i="45"/>
  <c r="J76" i="45"/>
  <c r="K76" i="45"/>
  <c r="L76" i="45"/>
  <c r="M76" i="45"/>
  <c r="N76" i="45"/>
  <c r="O76" i="45"/>
  <c r="P76" i="45"/>
  <c r="Q76" i="45"/>
  <c r="D77" i="45"/>
  <c r="E77" i="45"/>
  <c r="F77" i="45"/>
  <c r="G77" i="45"/>
  <c r="H77" i="45"/>
  <c r="I77" i="45"/>
  <c r="J77" i="45"/>
  <c r="K77" i="45"/>
  <c r="L77" i="45"/>
  <c r="M77" i="45"/>
  <c r="N77" i="45"/>
  <c r="O77" i="45"/>
  <c r="P77" i="45"/>
  <c r="Q77" i="45"/>
  <c r="D78" i="45"/>
  <c r="E78" i="45"/>
  <c r="F78" i="45"/>
  <c r="G78" i="45"/>
  <c r="H78" i="45"/>
  <c r="I78" i="45"/>
  <c r="J78" i="45"/>
  <c r="K78" i="45"/>
  <c r="L78" i="45"/>
  <c r="M78" i="45"/>
  <c r="N78" i="45"/>
  <c r="O78" i="45"/>
  <c r="P78" i="45"/>
  <c r="Q78" i="45"/>
  <c r="D79" i="45"/>
  <c r="E79" i="45"/>
  <c r="F79" i="45"/>
  <c r="G79" i="45"/>
  <c r="H79" i="45"/>
  <c r="I79" i="45"/>
  <c r="J79" i="45"/>
  <c r="K79" i="45"/>
  <c r="L79" i="45"/>
  <c r="M79" i="45"/>
  <c r="N79" i="45"/>
  <c r="O79" i="45"/>
  <c r="P79" i="45"/>
  <c r="Q79" i="45"/>
  <c r="D80" i="45"/>
  <c r="E80" i="45"/>
  <c r="F80" i="45"/>
  <c r="G80" i="45"/>
  <c r="H80" i="45"/>
  <c r="I80" i="45"/>
  <c r="J80" i="45"/>
  <c r="K80" i="45"/>
  <c r="L80" i="45"/>
  <c r="M80" i="45"/>
  <c r="N80" i="45"/>
  <c r="O80" i="45"/>
  <c r="P80" i="45"/>
  <c r="Q80" i="45"/>
  <c r="D81" i="45"/>
  <c r="E81" i="45"/>
  <c r="F81" i="45"/>
  <c r="G81" i="45"/>
  <c r="H81" i="45"/>
  <c r="I81" i="45"/>
  <c r="J81" i="45"/>
  <c r="K81" i="45"/>
  <c r="L81" i="45"/>
  <c r="M81" i="45"/>
  <c r="N81" i="45"/>
  <c r="O81" i="45"/>
  <c r="P81" i="45"/>
  <c r="Q81" i="45"/>
  <c r="D82" i="45"/>
  <c r="E82" i="45"/>
  <c r="F82" i="45"/>
  <c r="G82" i="45"/>
  <c r="H82" i="45"/>
  <c r="I82" i="45"/>
  <c r="J82" i="45"/>
  <c r="K82" i="45"/>
  <c r="L82" i="45"/>
  <c r="M82" i="45"/>
  <c r="N82" i="45"/>
  <c r="O82" i="45"/>
  <c r="P82" i="45"/>
  <c r="Q82" i="45"/>
  <c r="D83" i="45"/>
  <c r="E83" i="45"/>
  <c r="F83" i="45"/>
  <c r="G83" i="45"/>
  <c r="H83" i="45"/>
  <c r="I83" i="45"/>
  <c r="J83" i="45"/>
  <c r="K83" i="45"/>
  <c r="L83" i="45"/>
  <c r="M83" i="45"/>
  <c r="N83" i="45"/>
  <c r="O83" i="45"/>
  <c r="P83" i="45"/>
  <c r="Q83" i="45"/>
  <c r="D84" i="45"/>
  <c r="E84" i="45"/>
  <c r="F84" i="45"/>
  <c r="G84" i="45"/>
  <c r="H84" i="45"/>
  <c r="I84" i="45"/>
  <c r="J84" i="45"/>
  <c r="K84" i="45"/>
  <c r="L84" i="45"/>
  <c r="M84" i="45"/>
  <c r="N84" i="45"/>
  <c r="O84" i="45"/>
  <c r="P84" i="45"/>
  <c r="Q84" i="45"/>
  <c r="D85" i="45"/>
  <c r="E85" i="45"/>
  <c r="F85" i="45"/>
  <c r="G85" i="45"/>
  <c r="H85" i="45"/>
  <c r="I85" i="45"/>
  <c r="J85" i="45"/>
  <c r="K85" i="45"/>
  <c r="L85" i="45"/>
  <c r="M85" i="45"/>
  <c r="N85" i="45"/>
  <c r="O85" i="45"/>
  <c r="P85" i="45"/>
  <c r="Q85" i="45"/>
  <c r="D86" i="45"/>
  <c r="E86" i="45"/>
  <c r="F86" i="45"/>
  <c r="G86" i="45"/>
  <c r="H86" i="45"/>
  <c r="I86" i="45"/>
  <c r="J86" i="45"/>
  <c r="K86" i="45"/>
  <c r="L86" i="45"/>
  <c r="M86" i="45"/>
  <c r="N86" i="45"/>
  <c r="O86" i="45"/>
  <c r="P86" i="45"/>
  <c r="Q86" i="45"/>
  <c r="D87" i="45"/>
  <c r="E87" i="45"/>
  <c r="F87" i="45"/>
  <c r="G87" i="45"/>
  <c r="H87" i="45"/>
  <c r="I87" i="45"/>
  <c r="J87" i="45"/>
  <c r="K87" i="45"/>
  <c r="L87" i="45"/>
  <c r="M87" i="45"/>
  <c r="N87" i="45"/>
  <c r="O87" i="45"/>
  <c r="P87" i="45"/>
  <c r="Q87" i="45"/>
  <c r="D88" i="45"/>
  <c r="E88" i="45"/>
  <c r="F88" i="45"/>
  <c r="G88" i="45"/>
  <c r="H88" i="45"/>
  <c r="I88" i="45"/>
  <c r="J88" i="45"/>
  <c r="K88" i="45"/>
  <c r="L88" i="45"/>
  <c r="M88" i="45"/>
  <c r="N88" i="45"/>
  <c r="O88" i="45"/>
  <c r="P88" i="45"/>
  <c r="Q88" i="45"/>
  <c r="D89" i="45"/>
  <c r="E89" i="45"/>
  <c r="F89" i="45"/>
  <c r="G89" i="45"/>
  <c r="H89" i="45"/>
  <c r="I89" i="45"/>
  <c r="J89" i="45"/>
  <c r="K89" i="45"/>
  <c r="L89" i="45"/>
  <c r="M89" i="45"/>
  <c r="N89" i="45"/>
  <c r="O89" i="45"/>
  <c r="P89" i="45"/>
  <c r="Q89" i="45"/>
  <c r="D90" i="45"/>
  <c r="E90" i="45"/>
  <c r="F90" i="45"/>
  <c r="G90" i="45"/>
  <c r="H90" i="45"/>
  <c r="I90" i="45"/>
  <c r="J90" i="45"/>
  <c r="K90" i="45"/>
  <c r="L90" i="45"/>
  <c r="M90" i="45"/>
  <c r="N90" i="45"/>
  <c r="O90" i="45"/>
  <c r="P90" i="45"/>
  <c r="Q90" i="45"/>
  <c r="C58" i="45"/>
  <c r="C59" i="45"/>
  <c r="C60" i="45"/>
  <c r="C61" i="45"/>
  <c r="C62" i="45"/>
  <c r="C63" i="45"/>
  <c r="C64" i="45"/>
  <c r="C65" i="45"/>
  <c r="C66" i="45"/>
  <c r="C67" i="45"/>
  <c r="C68" i="45"/>
  <c r="C69" i="45"/>
  <c r="C70" i="45"/>
  <c r="C71" i="45"/>
  <c r="C72" i="45"/>
  <c r="C73" i="45"/>
  <c r="C74" i="45"/>
  <c r="C75" i="45"/>
  <c r="C76" i="45"/>
  <c r="C77" i="45"/>
  <c r="C78" i="45"/>
  <c r="C79" i="45"/>
  <c r="C80" i="45"/>
  <c r="C81" i="45"/>
  <c r="C82" i="45"/>
  <c r="C83" i="45"/>
  <c r="C84" i="45"/>
  <c r="C85" i="45"/>
  <c r="C86" i="45"/>
  <c r="C87" i="45"/>
  <c r="C88" i="45"/>
  <c r="C89" i="45"/>
  <c r="C90" i="45"/>
  <c r="D15" i="45"/>
  <c r="E15" i="45"/>
  <c r="F15" i="45"/>
  <c r="G15" i="45"/>
  <c r="H15" i="45"/>
  <c r="I15" i="45"/>
  <c r="J15" i="45"/>
  <c r="K15" i="45"/>
  <c r="L15" i="45"/>
  <c r="M15" i="45"/>
  <c r="N15" i="45"/>
  <c r="O15" i="45"/>
  <c r="P15" i="45"/>
  <c r="Q15" i="45"/>
  <c r="D16" i="45"/>
  <c r="E16" i="45"/>
  <c r="F16" i="45"/>
  <c r="G16" i="45"/>
  <c r="H16" i="45"/>
  <c r="I16" i="45"/>
  <c r="J16" i="45"/>
  <c r="K16" i="45"/>
  <c r="L16" i="45"/>
  <c r="M16" i="45"/>
  <c r="N16" i="45"/>
  <c r="O16" i="45"/>
  <c r="P16" i="45"/>
  <c r="Q16" i="45"/>
  <c r="D17" i="45"/>
  <c r="E17" i="45"/>
  <c r="F17" i="45"/>
  <c r="G17" i="45"/>
  <c r="H17" i="45"/>
  <c r="I17" i="45"/>
  <c r="J17" i="45"/>
  <c r="K17" i="45"/>
  <c r="L17" i="45"/>
  <c r="M17" i="45"/>
  <c r="N17" i="45"/>
  <c r="O17" i="45"/>
  <c r="P17" i="45"/>
  <c r="Q17" i="45"/>
  <c r="D18" i="45"/>
  <c r="E18" i="45"/>
  <c r="F18" i="45"/>
  <c r="G18" i="45"/>
  <c r="H18" i="45"/>
  <c r="I18" i="45"/>
  <c r="J18" i="45"/>
  <c r="K18" i="45"/>
  <c r="L18" i="45"/>
  <c r="M18" i="45"/>
  <c r="N18" i="45"/>
  <c r="O18" i="45"/>
  <c r="P18" i="45"/>
  <c r="Q18" i="45"/>
  <c r="D19" i="45"/>
  <c r="E19" i="45"/>
  <c r="F19" i="45"/>
  <c r="G19" i="45"/>
  <c r="H19" i="45"/>
  <c r="I19" i="45"/>
  <c r="J19" i="45"/>
  <c r="K19" i="45"/>
  <c r="L19" i="45"/>
  <c r="M19" i="45"/>
  <c r="N19" i="45"/>
  <c r="O19" i="45"/>
  <c r="P19" i="45"/>
  <c r="Q19" i="45"/>
  <c r="D20" i="45"/>
  <c r="E20" i="45"/>
  <c r="F20" i="45"/>
  <c r="G20" i="45"/>
  <c r="H20" i="45"/>
  <c r="I20" i="45"/>
  <c r="J20" i="45"/>
  <c r="K20" i="45"/>
  <c r="L20" i="45"/>
  <c r="M20" i="45"/>
  <c r="N20" i="45"/>
  <c r="O20" i="45"/>
  <c r="P20" i="45"/>
  <c r="Q20" i="45"/>
  <c r="D21" i="45"/>
  <c r="E21" i="45"/>
  <c r="F21" i="45"/>
  <c r="G21" i="45"/>
  <c r="H21" i="45"/>
  <c r="I21" i="45"/>
  <c r="J21" i="45"/>
  <c r="K21" i="45"/>
  <c r="L21" i="45"/>
  <c r="M21" i="45"/>
  <c r="N21" i="45"/>
  <c r="O21" i="45"/>
  <c r="P21" i="45"/>
  <c r="Q21" i="45"/>
  <c r="D22" i="45"/>
  <c r="E22" i="45"/>
  <c r="F22" i="45"/>
  <c r="G22" i="45"/>
  <c r="H22" i="45"/>
  <c r="I22" i="45"/>
  <c r="J22" i="45"/>
  <c r="K22" i="45"/>
  <c r="L22" i="45"/>
  <c r="M22" i="45"/>
  <c r="N22" i="45"/>
  <c r="O22" i="45"/>
  <c r="P22" i="45"/>
  <c r="Q22" i="45"/>
  <c r="D23" i="45"/>
  <c r="E23" i="45"/>
  <c r="F23" i="45"/>
  <c r="G23" i="45"/>
  <c r="H23" i="45"/>
  <c r="I23" i="45"/>
  <c r="J23" i="45"/>
  <c r="K23" i="45"/>
  <c r="L23" i="45"/>
  <c r="M23" i="45"/>
  <c r="N23" i="45"/>
  <c r="O23" i="45"/>
  <c r="P23" i="45"/>
  <c r="Q23" i="45"/>
  <c r="D24" i="45"/>
  <c r="E24" i="45"/>
  <c r="F24" i="45"/>
  <c r="G24" i="45"/>
  <c r="H24" i="45"/>
  <c r="I24" i="45"/>
  <c r="J24" i="45"/>
  <c r="K24" i="45"/>
  <c r="L24" i="45"/>
  <c r="M24" i="45"/>
  <c r="N24" i="45"/>
  <c r="O24" i="45"/>
  <c r="P24" i="45"/>
  <c r="Q24" i="45"/>
  <c r="D25" i="45"/>
  <c r="E25" i="45"/>
  <c r="F25" i="45"/>
  <c r="G25" i="45"/>
  <c r="H25" i="45"/>
  <c r="I25" i="45"/>
  <c r="J25" i="45"/>
  <c r="K25" i="45"/>
  <c r="L25" i="45"/>
  <c r="M25" i="45"/>
  <c r="N25" i="45"/>
  <c r="O25" i="45"/>
  <c r="P25" i="45"/>
  <c r="Q25" i="45"/>
  <c r="D26" i="45"/>
  <c r="E26" i="45"/>
  <c r="F26" i="45"/>
  <c r="G26" i="45"/>
  <c r="H26" i="45"/>
  <c r="I26" i="45"/>
  <c r="J26" i="45"/>
  <c r="K26" i="45"/>
  <c r="L26" i="45"/>
  <c r="M26" i="45"/>
  <c r="N26" i="45"/>
  <c r="O26" i="45"/>
  <c r="P26" i="45"/>
  <c r="Q26" i="45"/>
  <c r="D27" i="45"/>
  <c r="E27" i="45"/>
  <c r="F27" i="45"/>
  <c r="G27" i="45"/>
  <c r="H27" i="45"/>
  <c r="I27" i="45"/>
  <c r="J27" i="45"/>
  <c r="K27" i="45"/>
  <c r="L27" i="45"/>
  <c r="M27" i="45"/>
  <c r="N27" i="45"/>
  <c r="O27" i="45"/>
  <c r="P27" i="45"/>
  <c r="Q27" i="45"/>
  <c r="D28" i="45"/>
  <c r="E28" i="45"/>
  <c r="F28" i="45"/>
  <c r="G28" i="45"/>
  <c r="H28" i="45"/>
  <c r="I28" i="45"/>
  <c r="J28" i="45"/>
  <c r="K28" i="45"/>
  <c r="L28" i="45"/>
  <c r="M28" i="45"/>
  <c r="N28" i="45"/>
  <c r="O28" i="45"/>
  <c r="P28" i="45"/>
  <c r="Q28" i="45"/>
  <c r="D29" i="45"/>
  <c r="E29" i="45"/>
  <c r="F29" i="45"/>
  <c r="G29" i="45"/>
  <c r="H29" i="45"/>
  <c r="I29" i="45"/>
  <c r="J29" i="45"/>
  <c r="K29" i="45"/>
  <c r="L29" i="45"/>
  <c r="M29" i="45"/>
  <c r="N29" i="45"/>
  <c r="O29" i="45"/>
  <c r="P29" i="45"/>
  <c r="Q29" i="45"/>
  <c r="D30" i="45"/>
  <c r="E30" i="45"/>
  <c r="F30" i="45"/>
  <c r="G30" i="45"/>
  <c r="H30" i="45"/>
  <c r="I30" i="45"/>
  <c r="J30" i="45"/>
  <c r="K30" i="45"/>
  <c r="L30" i="45"/>
  <c r="M30" i="45"/>
  <c r="N30" i="45"/>
  <c r="O30" i="45"/>
  <c r="P30" i="45"/>
  <c r="Q30" i="45"/>
  <c r="D31" i="45"/>
  <c r="E31" i="45"/>
  <c r="F31" i="45"/>
  <c r="G31" i="45"/>
  <c r="H31" i="45"/>
  <c r="I31" i="45"/>
  <c r="J31" i="45"/>
  <c r="K31" i="45"/>
  <c r="L31" i="45"/>
  <c r="M31" i="45"/>
  <c r="N31" i="45"/>
  <c r="O31" i="45"/>
  <c r="P31" i="45"/>
  <c r="Q31" i="45"/>
  <c r="D32" i="45"/>
  <c r="E32" i="45"/>
  <c r="F32" i="45"/>
  <c r="G32" i="45"/>
  <c r="H32" i="45"/>
  <c r="I32" i="45"/>
  <c r="J32" i="45"/>
  <c r="K32" i="45"/>
  <c r="L32" i="45"/>
  <c r="M32" i="45"/>
  <c r="N32" i="45"/>
  <c r="O32" i="45"/>
  <c r="P32" i="45"/>
  <c r="Q32" i="45"/>
  <c r="D33" i="45"/>
  <c r="E33" i="45"/>
  <c r="F33" i="45"/>
  <c r="G33" i="45"/>
  <c r="H33" i="45"/>
  <c r="I33" i="45"/>
  <c r="J33" i="45"/>
  <c r="K33" i="45"/>
  <c r="L33" i="45"/>
  <c r="M33" i="45"/>
  <c r="N33" i="45"/>
  <c r="O33" i="45"/>
  <c r="P33" i="45"/>
  <c r="Q33" i="45"/>
  <c r="D34" i="45"/>
  <c r="E34" i="45"/>
  <c r="F34" i="45"/>
  <c r="G34" i="45"/>
  <c r="H34" i="45"/>
  <c r="I34" i="45"/>
  <c r="J34" i="45"/>
  <c r="K34" i="45"/>
  <c r="L34" i="45"/>
  <c r="M34" i="45"/>
  <c r="N34" i="45"/>
  <c r="O34" i="45"/>
  <c r="P34" i="45"/>
  <c r="Q34" i="45"/>
  <c r="D35" i="45"/>
  <c r="E35" i="45"/>
  <c r="F35" i="45"/>
  <c r="G35" i="45"/>
  <c r="H35" i="45"/>
  <c r="I35" i="45"/>
  <c r="J35" i="45"/>
  <c r="K35" i="45"/>
  <c r="L35" i="45"/>
  <c r="M35" i="45"/>
  <c r="N35" i="45"/>
  <c r="O35" i="45"/>
  <c r="P35" i="45"/>
  <c r="Q35" i="45"/>
  <c r="D36" i="45"/>
  <c r="E36" i="45"/>
  <c r="F36" i="45"/>
  <c r="G36" i="45"/>
  <c r="H36" i="45"/>
  <c r="I36" i="45"/>
  <c r="J36" i="45"/>
  <c r="K36" i="45"/>
  <c r="L36" i="45"/>
  <c r="M36" i="45"/>
  <c r="N36" i="45"/>
  <c r="O36" i="45"/>
  <c r="P36" i="45"/>
  <c r="Q36" i="45"/>
  <c r="D37" i="45"/>
  <c r="E37" i="45"/>
  <c r="F37" i="45"/>
  <c r="G37" i="45"/>
  <c r="H37" i="45"/>
  <c r="I37" i="45"/>
  <c r="J37" i="45"/>
  <c r="K37" i="45"/>
  <c r="L37" i="45"/>
  <c r="M37" i="45"/>
  <c r="N37" i="45"/>
  <c r="O37" i="45"/>
  <c r="P37" i="45"/>
  <c r="Q37" i="45"/>
  <c r="D38" i="45"/>
  <c r="E38" i="45"/>
  <c r="F38" i="45"/>
  <c r="G38" i="45"/>
  <c r="H38" i="45"/>
  <c r="I38" i="45"/>
  <c r="J38" i="45"/>
  <c r="K38" i="45"/>
  <c r="L38" i="45"/>
  <c r="M38" i="45"/>
  <c r="N38" i="45"/>
  <c r="O38" i="45"/>
  <c r="P38" i="45"/>
  <c r="Q38" i="45"/>
  <c r="D39" i="45"/>
  <c r="E39" i="45"/>
  <c r="F39" i="45"/>
  <c r="G39" i="45"/>
  <c r="H39" i="45"/>
  <c r="I39" i="45"/>
  <c r="J39" i="45"/>
  <c r="K39" i="45"/>
  <c r="L39" i="45"/>
  <c r="M39" i="45"/>
  <c r="N39" i="45"/>
  <c r="O39" i="45"/>
  <c r="P39" i="45"/>
  <c r="Q39" i="45"/>
  <c r="D40" i="45"/>
  <c r="E40" i="45"/>
  <c r="F40" i="45"/>
  <c r="G40" i="45"/>
  <c r="H40" i="45"/>
  <c r="I40" i="45"/>
  <c r="J40" i="45"/>
  <c r="K40" i="45"/>
  <c r="L40" i="45"/>
  <c r="M40" i="45"/>
  <c r="N40" i="45"/>
  <c r="O40" i="45"/>
  <c r="P40" i="45"/>
  <c r="Q40" i="45"/>
  <c r="D41" i="45"/>
  <c r="E41" i="45"/>
  <c r="F41" i="45"/>
  <c r="G41" i="45"/>
  <c r="H41" i="45"/>
  <c r="I41" i="45"/>
  <c r="J41" i="45"/>
  <c r="K41" i="45"/>
  <c r="L41" i="45"/>
  <c r="M41" i="45"/>
  <c r="N41" i="45"/>
  <c r="O41" i="45"/>
  <c r="P41" i="45"/>
  <c r="Q41" i="45"/>
  <c r="D42" i="45"/>
  <c r="E42" i="45"/>
  <c r="F42" i="45"/>
  <c r="G42" i="45"/>
  <c r="H42" i="45"/>
  <c r="I42" i="45"/>
  <c r="J42" i="45"/>
  <c r="K42" i="45"/>
  <c r="L42" i="45"/>
  <c r="M42" i="45"/>
  <c r="N42" i="45"/>
  <c r="O42" i="45"/>
  <c r="P42" i="45"/>
  <c r="Q42" i="45"/>
  <c r="D43" i="45"/>
  <c r="E43" i="45"/>
  <c r="F43" i="45"/>
  <c r="G43" i="45"/>
  <c r="H43" i="45"/>
  <c r="I43" i="45"/>
  <c r="J43" i="45"/>
  <c r="K43" i="45"/>
  <c r="L43" i="45"/>
  <c r="M43" i="45"/>
  <c r="N43" i="45"/>
  <c r="O43" i="45"/>
  <c r="P43" i="45"/>
  <c r="Q43" i="45"/>
  <c r="D44" i="45"/>
  <c r="E44" i="45"/>
  <c r="F44" i="45"/>
  <c r="G44" i="45"/>
  <c r="H44" i="45"/>
  <c r="I44" i="45"/>
  <c r="J44" i="45"/>
  <c r="K44" i="45"/>
  <c r="L44" i="45"/>
  <c r="M44" i="45"/>
  <c r="N44" i="45"/>
  <c r="O44" i="45"/>
  <c r="P44" i="45"/>
  <c r="Q44" i="45"/>
  <c r="D45" i="45"/>
  <c r="E45" i="45"/>
  <c r="F45" i="45"/>
  <c r="G45" i="45"/>
  <c r="H45" i="45"/>
  <c r="I45" i="45"/>
  <c r="J45" i="45"/>
  <c r="K45" i="45"/>
  <c r="L45" i="45"/>
  <c r="M45" i="45"/>
  <c r="N45" i="45"/>
  <c r="O45" i="45"/>
  <c r="P45" i="45"/>
  <c r="Q45" i="45"/>
  <c r="D46" i="45"/>
  <c r="E46" i="45"/>
  <c r="F46" i="45"/>
  <c r="G46" i="45"/>
  <c r="H46" i="45"/>
  <c r="I46" i="45"/>
  <c r="J46" i="45"/>
  <c r="K46" i="45"/>
  <c r="L46" i="45"/>
  <c r="M46" i="45"/>
  <c r="N46" i="45"/>
  <c r="O46" i="45"/>
  <c r="P46" i="45"/>
  <c r="Q46" i="45"/>
  <c r="D47" i="45"/>
  <c r="E47" i="45"/>
  <c r="F47" i="45"/>
  <c r="G47" i="45"/>
  <c r="H47" i="45"/>
  <c r="I47" i="45"/>
  <c r="J47" i="45"/>
  <c r="K47" i="45"/>
  <c r="L47" i="45"/>
  <c r="M47" i="45"/>
  <c r="N47" i="45"/>
  <c r="O47" i="45"/>
  <c r="P47" i="45"/>
  <c r="Q47" i="45"/>
  <c r="D48" i="45"/>
  <c r="E48" i="45"/>
  <c r="F48" i="45"/>
  <c r="G48" i="45"/>
  <c r="H48" i="45"/>
  <c r="I48" i="45"/>
  <c r="J48" i="45"/>
  <c r="K48" i="45"/>
  <c r="L48" i="45"/>
  <c r="M48" i="45"/>
  <c r="N48" i="45"/>
  <c r="O48" i="45"/>
  <c r="P48" i="45"/>
  <c r="Q48"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45" i="45"/>
  <c r="C46" i="45"/>
  <c r="C47" i="45"/>
  <c r="C48" i="45"/>
  <c r="A92" i="55"/>
  <c r="K8" i="55"/>
  <c r="J61" i="55"/>
  <c r="J56" i="55"/>
  <c r="O326" i="21" s="1"/>
  <c r="I56" i="55"/>
  <c r="N326" i="21" s="1"/>
  <c r="H56" i="55"/>
  <c r="M326" i="21" s="1"/>
  <c r="G56" i="55"/>
  <c r="L326" i="21" s="1"/>
  <c r="E56" i="55"/>
  <c r="H326" i="21" s="1"/>
  <c r="Q326" i="21" s="1"/>
  <c r="K55" i="55"/>
  <c r="K54" i="55"/>
  <c r="K53" i="55"/>
  <c r="K52" i="55"/>
  <c r="K51" i="55"/>
  <c r="K50" i="55"/>
  <c r="K49" i="55"/>
  <c r="K48" i="55"/>
  <c r="K47" i="55"/>
  <c r="K46" i="55"/>
  <c r="K45" i="55"/>
  <c r="K44" i="55"/>
  <c r="K43" i="55"/>
  <c r="K42" i="55"/>
  <c r="K41" i="55"/>
  <c r="K40" i="55"/>
  <c r="K39" i="55"/>
  <c r="K38" i="55"/>
  <c r="K37" i="55"/>
  <c r="K36" i="55"/>
  <c r="K35" i="55"/>
  <c r="K34" i="55"/>
  <c r="K33" i="55"/>
  <c r="K32" i="55"/>
  <c r="K31" i="55"/>
  <c r="K30" i="55"/>
  <c r="K29" i="55"/>
  <c r="K28" i="55"/>
  <c r="K27" i="55"/>
  <c r="K26" i="55"/>
  <c r="K25" i="55"/>
  <c r="K24" i="55"/>
  <c r="K23" i="55"/>
  <c r="K22" i="55"/>
  <c r="K21" i="55"/>
  <c r="K20" i="55"/>
  <c r="K19" i="55"/>
  <c r="K18" i="55"/>
  <c r="K17" i="55"/>
  <c r="K16" i="55"/>
  <c r="K15" i="55"/>
  <c r="K14" i="55"/>
  <c r="K13" i="55"/>
  <c r="K12" i="55"/>
  <c r="K11" i="55"/>
  <c r="K10" i="55"/>
  <c r="K9" i="55"/>
  <c r="A99" i="33"/>
  <c r="A92" i="35"/>
  <c r="E34" i="12"/>
  <c r="B33" i="12"/>
  <c r="B9" i="12"/>
  <c r="G19" i="12"/>
  <c r="A19" i="12"/>
  <c r="B43" i="3"/>
  <c r="H39" i="3"/>
  <c r="B39" i="3"/>
  <c r="G28" i="3"/>
  <c r="G26" i="3"/>
  <c r="I48" i="50"/>
  <c r="I220" i="21"/>
  <c r="H145" i="21"/>
  <c r="H52" i="33"/>
  <c r="H53" i="62" s="1"/>
  <c r="J52" i="33"/>
  <c r="J53" i="62" s="1"/>
  <c r="F53" i="62"/>
  <c r="H25" i="62"/>
  <c r="J25" i="33"/>
  <c r="J35" i="33" s="1"/>
  <c r="J35" i="62" s="1"/>
  <c r="H13" i="33"/>
  <c r="H13" i="62" s="1"/>
  <c r="J13" i="33"/>
  <c r="J13" i="62" s="1"/>
  <c r="H8" i="33"/>
  <c r="J8" i="33"/>
  <c r="J8" i="62" s="1"/>
  <c r="F30" i="33"/>
  <c r="F30" i="62" s="1"/>
  <c r="F25" i="62"/>
  <c r="J9" i="62"/>
  <c r="J10" i="62"/>
  <c r="J11" i="62"/>
  <c r="J12" i="62"/>
  <c r="J14" i="62"/>
  <c r="J15" i="62"/>
  <c r="J16" i="62"/>
  <c r="J17" i="62"/>
  <c r="J18" i="62"/>
  <c r="J19" i="62"/>
  <c r="J20" i="62"/>
  <c r="J21" i="62"/>
  <c r="J24" i="62"/>
  <c r="J26" i="62"/>
  <c r="J27" i="62"/>
  <c r="J28" i="62"/>
  <c r="J29" i="62"/>
  <c r="J30" i="62"/>
  <c r="J31" i="62"/>
  <c r="J32" i="62"/>
  <c r="J33" i="62"/>
  <c r="J34" i="62"/>
  <c r="H9" i="62"/>
  <c r="H10" i="62"/>
  <c r="H11" i="62"/>
  <c r="H12" i="62"/>
  <c r="H14" i="62"/>
  <c r="H15" i="62"/>
  <c r="H16" i="62"/>
  <c r="H17" i="62"/>
  <c r="H18" i="62"/>
  <c r="H19" i="62"/>
  <c r="H20" i="62"/>
  <c r="H21" i="62"/>
  <c r="H24" i="62"/>
  <c r="H26" i="62"/>
  <c r="H27" i="62"/>
  <c r="H28" i="62"/>
  <c r="H29" i="62"/>
  <c r="H30" i="62"/>
  <c r="H31" i="62"/>
  <c r="H32" i="62"/>
  <c r="H33" i="62"/>
  <c r="H34" i="62"/>
  <c r="F9" i="62"/>
  <c r="F10" i="62"/>
  <c r="F11" i="62"/>
  <c r="F12" i="62"/>
  <c r="F14" i="62"/>
  <c r="F15" i="62"/>
  <c r="F16" i="62"/>
  <c r="F17" i="62"/>
  <c r="F18" i="62"/>
  <c r="F19" i="62"/>
  <c r="F20" i="62"/>
  <c r="F21" i="62"/>
  <c r="F24" i="62"/>
  <c r="F26" i="62"/>
  <c r="F27" i="62"/>
  <c r="F28" i="62"/>
  <c r="F29" i="62"/>
  <c r="F31" i="62"/>
  <c r="F32" i="62"/>
  <c r="F33" i="62"/>
  <c r="F34" i="62"/>
  <c r="H53" i="33"/>
  <c r="H55" i="33" s="1"/>
  <c r="H56" i="62" s="1"/>
  <c r="J53" i="33"/>
  <c r="J54" i="62" s="1"/>
  <c r="O42" i="58"/>
  <c r="L108" i="22"/>
  <c r="C11" i="45"/>
  <c r="D11" i="45"/>
  <c r="E11" i="45"/>
  <c r="F11" i="45"/>
  <c r="G11" i="45"/>
  <c r="H11" i="45"/>
  <c r="I11" i="45"/>
  <c r="J11" i="45"/>
  <c r="K11" i="45"/>
  <c r="L11" i="45"/>
  <c r="M11" i="45"/>
  <c r="N11" i="45"/>
  <c r="O11" i="45"/>
  <c r="P11" i="45"/>
  <c r="Q11" i="45"/>
  <c r="R11" i="45"/>
  <c r="S11" i="45"/>
  <c r="T11" i="45"/>
  <c r="U11" i="45"/>
  <c r="V11" i="45"/>
  <c r="W11" i="45"/>
  <c r="X11" i="45"/>
  <c r="Y11" i="45"/>
  <c r="Z11" i="45"/>
  <c r="AA11" i="45"/>
  <c r="AB11" i="45"/>
  <c r="AC11" i="45"/>
  <c r="AD11" i="45"/>
  <c r="AE11" i="45"/>
  <c r="AF11" i="45"/>
  <c r="AG11" i="45"/>
  <c r="AH11" i="45"/>
  <c r="AI11" i="45"/>
  <c r="AJ11" i="45"/>
  <c r="AK11" i="45"/>
  <c r="AL11" i="45"/>
  <c r="AM11" i="45"/>
  <c r="AN11" i="45"/>
  <c r="AO11" i="45"/>
  <c r="AP11" i="45"/>
  <c r="AQ11" i="45"/>
  <c r="AR11" i="45"/>
  <c r="AS11" i="45"/>
  <c r="AT11" i="45"/>
  <c r="AU11" i="45"/>
  <c r="AV11" i="45"/>
  <c r="AW11" i="45"/>
  <c r="AX11" i="45"/>
  <c r="AY11" i="45"/>
  <c r="AZ11" i="45"/>
  <c r="BA11" i="45"/>
  <c r="BB11" i="45"/>
  <c r="BC11" i="45"/>
  <c r="BD11" i="45"/>
  <c r="BE11" i="45"/>
  <c r="BF11" i="45"/>
  <c r="BG11" i="45"/>
  <c r="BH11" i="45"/>
  <c r="BI11" i="45"/>
  <c r="BJ11" i="45"/>
  <c r="BK11" i="45"/>
  <c r="BL11" i="45"/>
  <c r="BM11" i="45"/>
  <c r="BN11" i="45"/>
  <c r="BO11" i="45"/>
  <c r="BP11" i="45"/>
  <c r="BQ11" i="45"/>
  <c r="BR11" i="45"/>
  <c r="BS11" i="45"/>
  <c r="BT11" i="45"/>
  <c r="BU11" i="45"/>
  <c r="BV11" i="45"/>
  <c r="BW11" i="45"/>
  <c r="BX11" i="45"/>
  <c r="BY11" i="45"/>
  <c r="BZ11" i="45"/>
  <c r="CA11" i="45"/>
  <c r="CB11" i="45"/>
  <c r="CC11" i="45"/>
  <c r="CD11" i="45"/>
  <c r="CE11" i="45"/>
  <c r="CF11" i="45"/>
  <c r="CG11" i="45"/>
  <c r="CH11" i="45"/>
  <c r="CI11" i="45"/>
  <c r="CJ11" i="45"/>
  <c r="CK11" i="45"/>
  <c r="CL11" i="45"/>
  <c r="CM11" i="45"/>
  <c r="CN11" i="45"/>
  <c r="CO11" i="45"/>
  <c r="CP11" i="45"/>
  <c r="CQ11" i="45"/>
  <c r="CR11" i="45"/>
  <c r="CS11" i="45"/>
  <c r="CT11" i="45"/>
  <c r="CU11" i="45"/>
  <c r="CV11" i="45"/>
  <c r="CW11" i="45"/>
  <c r="CX11" i="45"/>
  <c r="CY11" i="45"/>
  <c r="CZ11" i="45"/>
  <c r="DA11" i="45"/>
  <c r="DB11" i="45"/>
  <c r="DC11" i="45"/>
  <c r="DD11" i="45"/>
  <c r="DE11" i="45"/>
  <c r="DF11" i="45"/>
  <c r="DG11" i="45"/>
  <c r="DH11" i="45"/>
  <c r="DI11" i="45"/>
  <c r="DJ11" i="45"/>
  <c r="DK11" i="45"/>
  <c r="DL11" i="45"/>
  <c r="DM11" i="45"/>
  <c r="DN11" i="45"/>
  <c r="DO11" i="45"/>
  <c r="DP11" i="45"/>
  <c r="DQ11" i="45"/>
  <c r="DR11" i="45"/>
  <c r="DS11" i="45"/>
  <c r="DT11" i="45"/>
  <c r="DU11" i="45"/>
  <c r="DV11" i="45"/>
  <c r="DW11" i="45"/>
  <c r="DX11" i="45"/>
  <c r="DY11" i="45"/>
  <c r="DZ11" i="45"/>
  <c r="EA11" i="45"/>
  <c r="EB11" i="45"/>
  <c r="EC11" i="45"/>
  <c r="ED11" i="45"/>
  <c r="EE11" i="45"/>
  <c r="EF11" i="45"/>
  <c r="EG11" i="45"/>
  <c r="EH11" i="45"/>
  <c r="EI11" i="45"/>
  <c r="EJ11" i="45"/>
  <c r="EK11" i="45"/>
  <c r="C12" i="45"/>
  <c r="D12" i="45"/>
  <c r="E12" i="45"/>
  <c r="F12" i="45"/>
  <c r="G12" i="45"/>
  <c r="H12" i="45"/>
  <c r="I12" i="45"/>
  <c r="J12" i="45"/>
  <c r="K12" i="45"/>
  <c r="L12" i="45"/>
  <c r="M12" i="45"/>
  <c r="N12" i="45"/>
  <c r="O12" i="45"/>
  <c r="P12" i="45"/>
  <c r="Q12" i="45"/>
  <c r="R12" i="45"/>
  <c r="S12" i="45"/>
  <c r="T12" i="45"/>
  <c r="U12" i="45"/>
  <c r="V12" i="45"/>
  <c r="W12" i="45"/>
  <c r="X12" i="45"/>
  <c r="Y12" i="45"/>
  <c r="Z12" i="45"/>
  <c r="AA12" i="45"/>
  <c r="AB12" i="45"/>
  <c r="AC12" i="45"/>
  <c r="AD12" i="45"/>
  <c r="AE12" i="45"/>
  <c r="AF12" i="45"/>
  <c r="AG12" i="45"/>
  <c r="AH12" i="45"/>
  <c r="AI12" i="45"/>
  <c r="AJ12" i="45"/>
  <c r="AK12" i="45"/>
  <c r="AL12" i="45"/>
  <c r="AM12" i="45"/>
  <c r="AN12" i="45"/>
  <c r="AO12" i="45"/>
  <c r="AP12" i="45"/>
  <c r="AQ12" i="45"/>
  <c r="AR12" i="45"/>
  <c r="AS12" i="45"/>
  <c r="AT12" i="45"/>
  <c r="AU12" i="45"/>
  <c r="AV12" i="45"/>
  <c r="AW12" i="45"/>
  <c r="AX12" i="45"/>
  <c r="AY12" i="45"/>
  <c r="AZ12" i="45"/>
  <c r="BA12" i="45"/>
  <c r="BB12" i="45"/>
  <c r="BC12" i="45"/>
  <c r="BD12" i="45"/>
  <c r="BE12" i="45"/>
  <c r="BF12" i="45"/>
  <c r="BG12" i="45"/>
  <c r="BH12" i="45"/>
  <c r="BI12" i="45"/>
  <c r="BJ12" i="45"/>
  <c r="BK12" i="45"/>
  <c r="BL12" i="45"/>
  <c r="BM12" i="45"/>
  <c r="BN12" i="45"/>
  <c r="BO12" i="45"/>
  <c r="BP12" i="45"/>
  <c r="BQ12" i="45"/>
  <c r="BR12" i="45"/>
  <c r="BS12" i="45"/>
  <c r="BT12" i="45"/>
  <c r="BU12" i="45"/>
  <c r="BV12" i="45"/>
  <c r="BW12" i="45"/>
  <c r="BX12" i="45"/>
  <c r="BY12" i="45"/>
  <c r="BZ12" i="45"/>
  <c r="CA12" i="45"/>
  <c r="CB12" i="45"/>
  <c r="CC12" i="45"/>
  <c r="CD12" i="45"/>
  <c r="CE12" i="45"/>
  <c r="CF12" i="45"/>
  <c r="CG12" i="45"/>
  <c r="CH12" i="45"/>
  <c r="CI12" i="45"/>
  <c r="CJ12" i="45"/>
  <c r="CK12" i="45"/>
  <c r="CL12" i="45"/>
  <c r="CM12" i="45"/>
  <c r="CN12" i="45"/>
  <c r="CO12" i="45"/>
  <c r="CP12" i="45"/>
  <c r="CQ12" i="45"/>
  <c r="CR12" i="45"/>
  <c r="CS12" i="45"/>
  <c r="CT12" i="45"/>
  <c r="CU12" i="45"/>
  <c r="CV12" i="45"/>
  <c r="CW12" i="45"/>
  <c r="CX12" i="45"/>
  <c r="CY12" i="45"/>
  <c r="CZ12" i="45"/>
  <c r="DA12" i="45"/>
  <c r="DB12" i="45"/>
  <c r="DC12" i="45"/>
  <c r="DD12" i="45"/>
  <c r="DE12" i="45"/>
  <c r="DF12" i="45"/>
  <c r="DG12" i="45"/>
  <c r="DH12" i="45"/>
  <c r="DI12" i="45"/>
  <c r="DJ12" i="45"/>
  <c r="DK12" i="45"/>
  <c r="DL12" i="45"/>
  <c r="DM12" i="45"/>
  <c r="DN12" i="45"/>
  <c r="DO12" i="45"/>
  <c r="DP12" i="45"/>
  <c r="DQ12" i="45"/>
  <c r="DR12" i="45"/>
  <c r="DS12" i="45"/>
  <c r="DT12" i="45"/>
  <c r="DU12" i="45"/>
  <c r="DV12" i="45"/>
  <c r="DW12" i="45"/>
  <c r="DX12" i="45"/>
  <c r="DY12" i="45"/>
  <c r="DZ12" i="45"/>
  <c r="EA12" i="45"/>
  <c r="EB12" i="45"/>
  <c r="EC12" i="45"/>
  <c r="ED12" i="45"/>
  <c r="EE12" i="45"/>
  <c r="EF12" i="45"/>
  <c r="EG12" i="45"/>
  <c r="EH12" i="45"/>
  <c r="EI12" i="45"/>
  <c r="EJ12" i="45"/>
  <c r="EK12" i="45"/>
  <c r="C14" i="45"/>
  <c r="D14" i="45"/>
  <c r="E14" i="45"/>
  <c r="F14" i="45"/>
  <c r="G14" i="45"/>
  <c r="H14" i="45"/>
  <c r="I14" i="45"/>
  <c r="J14" i="45"/>
  <c r="K14" i="45"/>
  <c r="L14" i="45"/>
  <c r="M14" i="45"/>
  <c r="N14" i="45"/>
  <c r="O14" i="45"/>
  <c r="P14" i="45"/>
  <c r="Q14" i="45"/>
  <c r="R14" i="45"/>
  <c r="S14" i="45"/>
  <c r="T14" i="45"/>
  <c r="U14" i="45"/>
  <c r="V14" i="45"/>
  <c r="W14" i="45"/>
  <c r="X14" i="45"/>
  <c r="Y14" i="45"/>
  <c r="Z14" i="45"/>
  <c r="AA14" i="45"/>
  <c r="AB14" i="45"/>
  <c r="AC14" i="45"/>
  <c r="AD14" i="45"/>
  <c r="AE14" i="45"/>
  <c r="AF14" i="45"/>
  <c r="AG14" i="45"/>
  <c r="AH14" i="45"/>
  <c r="AI14" i="45"/>
  <c r="AJ14" i="45"/>
  <c r="AK14" i="45"/>
  <c r="AL14" i="45"/>
  <c r="AM14" i="45"/>
  <c r="AN14" i="45"/>
  <c r="AO14" i="45"/>
  <c r="AP14" i="45"/>
  <c r="AQ14" i="45"/>
  <c r="AR14" i="45"/>
  <c r="AS14" i="45"/>
  <c r="AT14" i="45"/>
  <c r="AU14" i="45"/>
  <c r="AV14" i="45"/>
  <c r="AW14" i="45"/>
  <c r="AX14" i="45"/>
  <c r="AY14" i="45"/>
  <c r="AZ14" i="45"/>
  <c r="BA14" i="45"/>
  <c r="BB14" i="45"/>
  <c r="BC14" i="45"/>
  <c r="BD14" i="45"/>
  <c r="BE14" i="45"/>
  <c r="BF14" i="45"/>
  <c r="BG14" i="45"/>
  <c r="BH14" i="45"/>
  <c r="BI14" i="45"/>
  <c r="BJ14" i="45"/>
  <c r="BK14" i="45"/>
  <c r="BL14" i="45"/>
  <c r="BM14" i="45"/>
  <c r="BN14" i="45"/>
  <c r="BO14" i="45"/>
  <c r="BP14" i="45"/>
  <c r="BQ14" i="45"/>
  <c r="BR14" i="45"/>
  <c r="BS14" i="45"/>
  <c r="BT14" i="45"/>
  <c r="BU14" i="45"/>
  <c r="BV14" i="45"/>
  <c r="BW14" i="45"/>
  <c r="BX14" i="45"/>
  <c r="BY14" i="45"/>
  <c r="BZ14" i="45"/>
  <c r="CA14" i="45"/>
  <c r="CB14" i="45"/>
  <c r="CC14" i="45"/>
  <c r="CD14" i="45"/>
  <c r="CE14" i="45"/>
  <c r="CF14" i="45"/>
  <c r="CG14" i="45"/>
  <c r="CH14" i="45"/>
  <c r="CI14" i="45"/>
  <c r="CJ14" i="45"/>
  <c r="CK14" i="45"/>
  <c r="CL14" i="45"/>
  <c r="CM14" i="45"/>
  <c r="CN14" i="45"/>
  <c r="CO14" i="45"/>
  <c r="CP14" i="45"/>
  <c r="CQ14" i="45"/>
  <c r="CR14" i="45"/>
  <c r="CS14" i="45"/>
  <c r="CT14" i="45"/>
  <c r="CU14" i="45"/>
  <c r="CV14" i="45"/>
  <c r="CW14" i="45"/>
  <c r="CX14" i="45"/>
  <c r="CY14" i="45"/>
  <c r="CZ14" i="45"/>
  <c r="DA14" i="45"/>
  <c r="DB14" i="45"/>
  <c r="DC14" i="45"/>
  <c r="DD14" i="45"/>
  <c r="DE14" i="45"/>
  <c r="DF14" i="45"/>
  <c r="DG14" i="45"/>
  <c r="DH14" i="45"/>
  <c r="DI14" i="45"/>
  <c r="DJ14" i="45"/>
  <c r="DK14" i="45"/>
  <c r="DL14" i="45"/>
  <c r="DM14" i="45"/>
  <c r="DN14" i="45"/>
  <c r="DO14" i="45"/>
  <c r="DP14" i="45"/>
  <c r="DQ14" i="45"/>
  <c r="DR14" i="45"/>
  <c r="DS14" i="45"/>
  <c r="DT14" i="45"/>
  <c r="DU14" i="45"/>
  <c r="DV14" i="45"/>
  <c r="DW14" i="45"/>
  <c r="DX14" i="45"/>
  <c r="DY14" i="45"/>
  <c r="DZ14" i="45"/>
  <c r="EA14" i="45"/>
  <c r="EB14" i="45"/>
  <c r="EC14" i="45"/>
  <c r="ED14" i="45"/>
  <c r="EE14" i="45"/>
  <c r="EF14" i="45"/>
  <c r="EG14" i="45"/>
  <c r="EH14" i="45"/>
  <c r="EI14" i="45"/>
  <c r="EJ14" i="45"/>
  <c r="EK14" i="45"/>
  <c r="C15" i="45"/>
  <c r="R15" i="45"/>
  <c r="S15" i="45"/>
  <c r="T15" i="45"/>
  <c r="U15" i="45"/>
  <c r="V15" i="45"/>
  <c r="W15" i="45"/>
  <c r="X15" i="45"/>
  <c r="Y15" i="45"/>
  <c r="Z15" i="45"/>
  <c r="AA15" i="45"/>
  <c r="AB15" i="45"/>
  <c r="AC15" i="45"/>
  <c r="AD15" i="45"/>
  <c r="AE15" i="45"/>
  <c r="AF15" i="45"/>
  <c r="AG15" i="45"/>
  <c r="AH15" i="45"/>
  <c r="AI15" i="45"/>
  <c r="AJ15" i="45"/>
  <c r="AK15" i="45"/>
  <c r="AL15" i="45"/>
  <c r="AM15" i="45"/>
  <c r="AN15" i="45"/>
  <c r="AO15" i="45"/>
  <c r="AP15" i="45"/>
  <c r="AQ15" i="45"/>
  <c r="AR15" i="45"/>
  <c r="AS15" i="45"/>
  <c r="AT15" i="45"/>
  <c r="AU15" i="45"/>
  <c r="AV15" i="45"/>
  <c r="AW15" i="45"/>
  <c r="AX15" i="45"/>
  <c r="AY15" i="45"/>
  <c r="AZ15" i="45"/>
  <c r="BA15" i="45"/>
  <c r="BB15" i="45"/>
  <c r="BC15" i="45"/>
  <c r="BD15" i="45"/>
  <c r="BE15" i="45"/>
  <c r="BF15" i="45"/>
  <c r="BG15" i="45"/>
  <c r="BH15" i="45"/>
  <c r="BI15" i="45"/>
  <c r="BJ15" i="45"/>
  <c r="BK15" i="45"/>
  <c r="BL15" i="45"/>
  <c r="BM15" i="45"/>
  <c r="BN15" i="45"/>
  <c r="BO15" i="45"/>
  <c r="BP15" i="45"/>
  <c r="BQ15" i="45"/>
  <c r="BR15" i="45"/>
  <c r="BS15" i="45"/>
  <c r="BT15" i="45"/>
  <c r="BU15" i="45"/>
  <c r="BV15" i="45"/>
  <c r="BW15" i="45"/>
  <c r="BX15" i="45"/>
  <c r="BY15" i="45"/>
  <c r="BZ15" i="45"/>
  <c r="CA15" i="45"/>
  <c r="CB15" i="45"/>
  <c r="CC15" i="45"/>
  <c r="CD15" i="45"/>
  <c r="CE15" i="45"/>
  <c r="CF15" i="45"/>
  <c r="CG15" i="45"/>
  <c r="CH15" i="45"/>
  <c r="CI15" i="45"/>
  <c r="CJ15" i="45"/>
  <c r="CK15" i="45"/>
  <c r="CL15" i="45"/>
  <c r="CM15" i="45"/>
  <c r="CN15" i="45"/>
  <c r="CO15" i="45"/>
  <c r="CP15" i="45"/>
  <c r="CQ15" i="45"/>
  <c r="CR15" i="45"/>
  <c r="CS15" i="45"/>
  <c r="CT15" i="45"/>
  <c r="CU15" i="45"/>
  <c r="CV15" i="45"/>
  <c r="CW15" i="45"/>
  <c r="CX15" i="45"/>
  <c r="CY15" i="45"/>
  <c r="CZ15" i="45"/>
  <c r="DA15" i="45"/>
  <c r="DB15" i="45"/>
  <c r="DC15" i="45"/>
  <c r="DD15" i="45"/>
  <c r="DE15" i="45"/>
  <c r="DF15" i="45"/>
  <c r="DG15" i="45"/>
  <c r="DH15" i="45"/>
  <c r="DI15" i="45"/>
  <c r="DJ15" i="45"/>
  <c r="DK15" i="45"/>
  <c r="DL15" i="45"/>
  <c r="DM15" i="45"/>
  <c r="DN15" i="45"/>
  <c r="DO15" i="45"/>
  <c r="DP15" i="45"/>
  <c r="DQ15" i="45"/>
  <c r="DR15" i="45"/>
  <c r="DS15" i="45"/>
  <c r="DT15" i="45"/>
  <c r="DU15" i="45"/>
  <c r="DV15" i="45"/>
  <c r="DW15" i="45"/>
  <c r="DX15" i="45"/>
  <c r="DY15" i="45"/>
  <c r="DZ15" i="45"/>
  <c r="EA15" i="45"/>
  <c r="EB15" i="45"/>
  <c r="EC15" i="45"/>
  <c r="ED15" i="45"/>
  <c r="EE15" i="45"/>
  <c r="EF15" i="45"/>
  <c r="EG15" i="45"/>
  <c r="EH15" i="45"/>
  <c r="EI15" i="45"/>
  <c r="EJ15" i="45"/>
  <c r="EK15" i="45"/>
  <c r="C49" i="45"/>
  <c r="D49" i="45"/>
  <c r="E49" i="45"/>
  <c r="F49" i="45"/>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BQ49" i="45"/>
  <c r="BR49" i="45"/>
  <c r="BS49" i="45"/>
  <c r="BT49" i="45"/>
  <c r="BU49" i="45"/>
  <c r="BV49" i="45"/>
  <c r="BW49" i="45"/>
  <c r="BX49" i="45"/>
  <c r="BY49" i="45"/>
  <c r="BZ49" i="45"/>
  <c r="CA49" i="45"/>
  <c r="CB49" i="45"/>
  <c r="CC49" i="45"/>
  <c r="CD49" i="45"/>
  <c r="CE49" i="45"/>
  <c r="CF49" i="45"/>
  <c r="CG49" i="45"/>
  <c r="CH49" i="45"/>
  <c r="CI49" i="45"/>
  <c r="CJ49" i="45"/>
  <c r="CK49" i="45"/>
  <c r="CL49" i="45"/>
  <c r="CM49" i="45"/>
  <c r="CN49" i="45"/>
  <c r="CO49" i="45"/>
  <c r="CP49" i="45"/>
  <c r="CQ49" i="45"/>
  <c r="CR49" i="45"/>
  <c r="CS49" i="45"/>
  <c r="CT49" i="45"/>
  <c r="CU49" i="45"/>
  <c r="CV49" i="45"/>
  <c r="CW49" i="45"/>
  <c r="CX49" i="45"/>
  <c r="CY49" i="45"/>
  <c r="CZ49" i="45"/>
  <c r="DA49" i="45"/>
  <c r="DB49" i="45"/>
  <c r="DC49" i="45"/>
  <c r="DD49" i="45"/>
  <c r="DE49" i="45"/>
  <c r="DF49" i="45"/>
  <c r="DG49" i="45"/>
  <c r="DH49" i="45"/>
  <c r="DI49" i="45"/>
  <c r="DJ49" i="45"/>
  <c r="DK49" i="45"/>
  <c r="DL49" i="45"/>
  <c r="DM49" i="45"/>
  <c r="DN49" i="45"/>
  <c r="DO49" i="45"/>
  <c r="DP49" i="45"/>
  <c r="DQ49" i="45"/>
  <c r="DR49" i="45"/>
  <c r="DS49" i="45"/>
  <c r="DT49" i="45"/>
  <c r="DU49" i="45"/>
  <c r="DV49" i="45"/>
  <c r="DW49" i="45"/>
  <c r="DX49" i="45"/>
  <c r="DY49" i="45"/>
  <c r="DZ49" i="45"/>
  <c r="EA49" i="45"/>
  <c r="EB49" i="45"/>
  <c r="EC49" i="45"/>
  <c r="ED49" i="45"/>
  <c r="EE49" i="45"/>
  <c r="EF49" i="45"/>
  <c r="EG49" i="45"/>
  <c r="EH49" i="45"/>
  <c r="EI49" i="45"/>
  <c r="EJ49" i="45"/>
  <c r="EK49" i="45"/>
  <c r="C50" i="45"/>
  <c r="D50" i="45"/>
  <c r="E50" i="45"/>
  <c r="F50" i="45"/>
  <c r="G50" i="45"/>
  <c r="H50" i="45"/>
  <c r="I50" i="45"/>
  <c r="J50" i="45"/>
  <c r="K50" i="45"/>
  <c r="L50" i="45"/>
  <c r="M50" i="45"/>
  <c r="N50" i="45"/>
  <c r="O50" i="45"/>
  <c r="P50" i="45"/>
  <c r="Q50" i="45"/>
  <c r="R50" i="45"/>
  <c r="S50" i="45"/>
  <c r="T50" i="45"/>
  <c r="U50" i="45"/>
  <c r="V50" i="45"/>
  <c r="W50" i="45"/>
  <c r="X50" i="45"/>
  <c r="Y50" i="45"/>
  <c r="Z50" i="45"/>
  <c r="AA50" i="45"/>
  <c r="AB50" i="45"/>
  <c r="AC50" i="45"/>
  <c r="AD50" i="45"/>
  <c r="AE50" i="45"/>
  <c r="AF50" i="45"/>
  <c r="AG50" i="45"/>
  <c r="AH50" i="45"/>
  <c r="AI50" i="45"/>
  <c r="AJ50" i="45"/>
  <c r="AK50" i="45"/>
  <c r="AL50" i="45"/>
  <c r="AM50" i="45"/>
  <c r="AN50" i="45"/>
  <c r="AO50" i="45"/>
  <c r="AP50" i="45"/>
  <c r="AQ50" i="45"/>
  <c r="AR50" i="45"/>
  <c r="AS50" i="45"/>
  <c r="AT50" i="45"/>
  <c r="AU50" i="45"/>
  <c r="AV50" i="45"/>
  <c r="AW50" i="45"/>
  <c r="AX50" i="45"/>
  <c r="AY50" i="45"/>
  <c r="AZ50" i="45"/>
  <c r="BA50" i="45"/>
  <c r="BB50" i="45"/>
  <c r="BC50" i="45"/>
  <c r="BD50" i="45"/>
  <c r="BE50" i="45"/>
  <c r="BF50" i="45"/>
  <c r="BG50" i="45"/>
  <c r="BH50" i="45"/>
  <c r="BI50" i="45"/>
  <c r="BJ50" i="45"/>
  <c r="BK50" i="45"/>
  <c r="BL50" i="45"/>
  <c r="BM50" i="45"/>
  <c r="BN50" i="45"/>
  <c r="BO50" i="45"/>
  <c r="BP50" i="45"/>
  <c r="BQ50" i="45"/>
  <c r="BR50" i="45"/>
  <c r="BS50" i="45"/>
  <c r="BT50" i="45"/>
  <c r="BU50" i="45"/>
  <c r="BV50" i="45"/>
  <c r="BW50" i="45"/>
  <c r="BX50" i="45"/>
  <c r="BY50" i="45"/>
  <c r="BZ50" i="45"/>
  <c r="CA50" i="45"/>
  <c r="CB50" i="45"/>
  <c r="CC50" i="45"/>
  <c r="CD50" i="45"/>
  <c r="CE50" i="45"/>
  <c r="CF50" i="45"/>
  <c r="CG50" i="45"/>
  <c r="CH50" i="45"/>
  <c r="CI50" i="45"/>
  <c r="CJ50" i="45"/>
  <c r="CK50" i="45"/>
  <c r="CL50" i="45"/>
  <c r="CM50" i="45"/>
  <c r="CN50" i="45"/>
  <c r="CO50" i="45"/>
  <c r="CP50" i="45"/>
  <c r="CQ50" i="45"/>
  <c r="CR50" i="45"/>
  <c r="CS50" i="45"/>
  <c r="CT50" i="45"/>
  <c r="CU50" i="45"/>
  <c r="CV50" i="45"/>
  <c r="CW50" i="45"/>
  <c r="CX50" i="45"/>
  <c r="CY50" i="45"/>
  <c r="CZ50" i="45"/>
  <c r="DA50" i="45"/>
  <c r="DB50" i="45"/>
  <c r="DC50" i="45"/>
  <c r="DD50" i="45"/>
  <c r="DE50" i="45"/>
  <c r="DF50" i="45"/>
  <c r="DG50" i="45"/>
  <c r="DH50" i="45"/>
  <c r="DI50" i="45"/>
  <c r="DJ50" i="45"/>
  <c r="DK50" i="45"/>
  <c r="DL50" i="45"/>
  <c r="DM50" i="45"/>
  <c r="DN50" i="45"/>
  <c r="DO50" i="45"/>
  <c r="DP50" i="45"/>
  <c r="DQ50" i="45"/>
  <c r="DR50" i="45"/>
  <c r="DS50" i="45"/>
  <c r="DT50" i="45"/>
  <c r="DU50" i="45"/>
  <c r="DV50" i="45"/>
  <c r="DW50" i="45"/>
  <c r="DX50" i="45"/>
  <c r="DY50" i="45"/>
  <c r="DZ50" i="45"/>
  <c r="EA50" i="45"/>
  <c r="EB50" i="45"/>
  <c r="EC50" i="45"/>
  <c r="ED50" i="45"/>
  <c r="EE50" i="45"/>
  <c r="EF50" i="45"/>
  <c r="EG50" i="45"/>
  <c r="EH50" i="45"/>
  <c r="EI50" i="45"/>
  <c r="EJ50" i="45"/>
  <c r="EK50" i="45"/>
  <c r="R51" i="45"/>
  <c r="S51" i="45"/>
  <c r="T51" i="45"/>
  <c r="U51" i="45"/>
  <c r="V51" i="45"/>
  <c r="W51" i="45"/>
  <c r="X51" i="45"/>
  <c r="Y51" i="45"/>
  <c r="Z51" i="45"/>
  <c r="AA51" i="45"/>
  <c r="AB51" i="45"/>
  <c r="AC51" i="45"/>
  <c r="AD51" i="45"/>
  <c r="AE51" i="45"/>
  <c r="AF51" i="45"/>
  <c r="AG51" i="45"/>
  <c r="AH51" i="45"/>
  <c r="AI51" i="45"/>
  <c r="AJ51" i="45"/>
  <c r="AK51" i="45"/>
  <c r="AL51" i="45"/>
  <c r="AM51" i="45"/>
  <c r="AN51" i="45"/>
  <c r="AO51" i="45"/>
  <c r="AP51" i="45"/>
  <c r="AQ51" i="45"/>
  <c r="AR51" i="45"/>
  <c r="AS51" i="45"/>
  <c r="AT51" i="45"/>
  <c r="AU51" i="45"/>
  <c r="AV51" i="45"/>
  <c r="AW51" i="45"/>
  <c r="AX51" i="45"/>
  <c r="AY51" i="45"/>
  <c r="AZ51" i="45"/>
  <c r="BA51" i="45"/>
  <c r="BB51" i="45"/>
  <c r="BC51" i="45"/>
  <c r="BD51" i="45"/>
  <c r="BE51" i="45"/>
  <c r="BF51" i="45"/>
  <c r="BG51" i="45"/>
  <c r="BH51" i="45"/>
  <c r="BI51" i="45"/>
  <c r="BJ51" i="45"/>
  <c r="BK51" i="45"/>
  <c r="BL51" i="45"/>
  <c r="BM51" i="45"/>
  <c r="BN51" i="45"/>
  <c r="BO51" i="45"/>
  <c r="BP51" i="45"/>
  <c r="BQ51" i="45"/>
  <c r="BR51" i="45"/>
  <c r="BS51" i="45"/>
  <c r="BT51" i="45"/>
  <c r="BU51" i="45"/>
  <c r="BV51" i="45"/>
  <c r="BW51" i="45"/>
  <c r="BX51" i="45"/>
  <c r="BY51" i="45"/>
  <c r="BZ51" i="45"/>
  <c r="CA51" i="45"/>
  <c r="CB51" i="45"/>
  <c r="CC51" i="45"/>
  <c r="CD51" i="45"/>
  <c r="CE51" i="45"/>
  <c r="CF51" i="45"/>
  <c r="CG51" i="45"/>
  <c r="CH51" i="45"/>
  <c r="CI51" i="45"/>
  <c r="CJ51" i="45"/>
  <c r="CK51" i="45"/>
  <c r="CL51" i="45"/>
  <c r="CM51" i="45"/>
  <c r="CN51" i="45"/>
  <c r="CO51" i="45"/>
  <c r="CP51" i="45"/>
  <c r="CQ51" i="45"/>
  <c r="CR51" i="45"/>
  <c r="CS51" i="45"/>
  <c r="CT51" i="45"/>
  <c r="CU51" i="45"/>
  <c r="CV51" i="45"/>
  <c r="CW51" i="45"/>
  <c r="CX51" i="45"/>
  <c r="CY51" i="45"/>
  <c r="CZ51" i="45"/>
  <c r="DA51" i="45"/>
  <c r="DB51" i="45"/>
  <c r="DC51" i="45"/>
  <c r="DD51" i="45"/>
  <c r="DE51" i="45"/>
  <c r="DF51" i="45"/>
  <c r="DG51" i="45"/>
  <c r="DH51" i="45"/>
  <c r="DI51" i="45"/>
  <c r="DJ51" i="45"/>
  <c r="DK51" i="45"/>
  <c r="DL51" i="45"/>
  <c r="DM51" i="45"/>
  <c r="DN51" i="45"/>
  <c r="DO51" i="45"/>
  <c r="DP51" i="45"/>
  <c r="DQ51" i="45"/>
  <c r="DR51" i="45"/>
  <c r="DS51" i="45"/>
  <c r="DT51" i="45"/>
  <c r="DU51" i="45"/>
  <c r="DV51" i="45"/>
  <c r="DW51" i="45"/>
  <c r="DX51" i="45"/>
  <c r="DY51" i="45"/>
  <c r="DZ51" i="45"/>
  <c r="EA51" i="45"/>
  <c r="EB51" i="45"/>
  <c r="EC51" i="45"/>
  <c r="ED51" i="45"/>
  <c r="EE51" i="45"/>
  <c r="EF51" i="45"/>
  <c r="EG51" i="45"/>
  <c r="EH51" i="45"/>
  <c r="EI51" i="45"/>
  <c r="EJ51" i="45"/>
  <c r="EK51" i="45"/>
  <c r="C53" i="45"/>
  <c r="D53" i="45"/>
  <c r="E53" i="45"/>
  <c r="F53" i="45"/>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BQ53" i="45"/>
  <c r="BR53" i="45"/>
  <c r="BS53" i="45"/>
  <c r="BT53" i="45"/>
  <c r="BU53" i="45"/>
  <c r="BV53" i="45"/>
  <c r="BW53" i="45"/>
  <c r="BX53" i="45"/>
  <c r="BY53" i="45"/>
  <c r="BZ53" i="45"/>
  <c r="CA53" i="45"/>
  <c r="CB53" i="45"/>
  <c r="CC53" i="45"/>
  <c r="CD53" i="45"/>
  <c r="CE53" i="45"/>
  <c r="CF53" i="45"/>
  <c r="CG53" i="45"/>
  <c r="CH53" i="45"/>
  <c r="CI53" i="45"/>
  <c r="CJ53" i="45"/>
  <c r="CK53" i="45"/>
  <c r="CL53" i="45"/>
  <c r="CM53" i="45"/>
  <c r="CN53" i="45"/>
  <c r="CO53" i="45"/>
  <c r="CP53" i="45"/>
  <c r="CQ53" i="45"/>
  <c r="CR53" i="45"/>
  <c r="CS53" i="45"/>
  <c r="CT53" i="45"/>
  <c r="CU53" i="45"/>
  <c r="CV53" i="45"/>
  <c r="CW53" i="45"/>
  <c r="CX53" i="45"/>
  <c r="CY53" i="45"/>
  <c r="CZ53" i="45"/>
  <c r="DA53" i="45"/>
  <c r="DB53" i="45"/>
  <c r="DC53" i="45"/>
  <c r="DD53" i="45"/>
  <c r="DE53" i="45"/>
  <c r="DF53" i="45"/>
  <c r="DG53" i="45"/>
  <c r="DH53" i="45"/>
  <c r="DI53" i="45"/>
  <c r="DJ53" i="45"/>
  <c r="DK53" i="45"/>
  <c r="DL53" i="45"/>
  <c r="DM53" i="45"/>
  <c r="DN53" i="45"/>
  <c r="DO53" i="45"/>
  <c r="DP53" i="45"/>
  <c r="DQ53" i="45"/>
  <c r="DR53" i="45"/>
  <c r="DS53" i="45"/>
  <c r="DT53" i="45"/>
  <c r="DU53" i="45"/>
  <c r="DV53" i="45"/>
  <c r="DW53" i="45"/>
  <c r="DX53" i="45"/>
  <c r="DY53" i="45"/>
  <c r="DZ53" i="45"/>
  <c r="EA53" i="45"/>
  <c r="EB53" i="45"/>
  <c r="EC53" i="45"/>
  <c r="ED53" i="45"/>
  <c r="EE53" i="45"/>
  <c r="EF53" i="45"/>
  <c r="EG53" i="45"/>
  <c r="EH53" i="45"/>
  <c r="EI53" i="45"/>
  <c r="EJ53" i="45"/>
  <c r="EK53" i="45"/>
  <c r="C54" i="45"/>
  <c r="D54" i="45"/>
  <c r="E54" i="45"/>
  <c r="F54" i="45"/>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BQ54" i="45"/>
  <c r="BR54" i="45"/>
  <c r="BS54" i="45"/>
  <c r="BT54" i="45"/>
  <c r="BU54" i="45"/>
  <c r="BV54" i="45"/>
  <c r="BW54" i="45"/>
  <c r="BX54" i="45"/>
  <c r="BY54" i="45"/>
  <c r="BZ54" i="45"/>
  <c r="CA54" i="45"/>
  <c r="CB54" i="45"/>
  <c r="CC54" i="45"/>
  <c r="CD54" i="45"/>
  <c r="CE54" i="45"/>
  <c r="CF54" i="45"/>
  <c r="CG54" i="45"/>
  <c r="CH54" i="45"/>
  <c r="CI54" i="45"/>
  <c r="CJ54" i="45"/>
  <c r="CK54" i="45"/>
  <c r="CL54" i="45"/>
  <c r="CM54" i="45"/>
  <c r="CN54" i="45"/>
  <c r="CO54" i="45"/>
  <c r="CP54" i="45"/>
  <c r="CQ54" i="45"/>
  <c r="CR54" i="45"/>
  <c r="CS54" i="45"/>
  <c r="CT54" i="45"/>
  <c r="CU54" i="45"/>
  <c r="CV54" i="45"/>
  <c r="CW54" i="45"/>
  <c r="CX54" i="45"/>
  <c r="CY54" i="45"/>
  <c r="CZ54" i="45"/>
  <c r="DA54" i="45"/>
  <c r="DB54" i="45"/>
  <c r="DC54" i="45"/>
  <c r="DD54" i="45"/>
  <c r="DE54" i="45"/>
  <c r="DF54" i="45"/>
  <c r="DG54" i="45"/>
  <c r="DH54" i="45"/>
  <c r="DI54" i="45"/>
  <c r="DJ54" i="45"/>
  <c r="DK54" i="45"/>
  <c r="DL54" i="45"/>
  <c r="DM54" i="45"/>
  <c r="DN54" i="45"/>
  <c r="DO54" i="45"/>
  <c r="DP54" i="45"/>
  <c r="DQ54" i="45"/>
  <c r="DR54" i="45"/>
  <c r="DS54" i="45"/>
  <c r="DT54" i="45"/>
  <c r="DU54" i="45"/>
  <c r="DV54" i="45"/>
  <c r="DW54" i="45"/>
  <c r="DX54" i="45"/>
  <c r="DY54" i="45"/>
  <c r="DZ54" i="45"/>
  <c r="EA54" i="45"/>
  <c r="EB54" i="45"/>
  <c r="EC54" i="45"/>
  <c r="ED54" i="45"/>
  <c r="EE54" i="45"/>
  <c r="EF54" i="45"/>
  <c r="EG54" i="45"/>
  <c r="EH54" i="45"/>
  <c r="EI54" i="45"/>
  <c r="EJ54" i="45"/>
  <c r="EK54" i="45"/>
  <c r="C55" i="45"/>
  <c r="D55" i="45"/>
  <c r="E55" i="45"/>
  <c r="F55" i="45"/>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BQ55" i="45"/>
  <c r="BR55" i="45"/>
  <c r="BS55" i="45"/>
  <c r="BT55" i="45"/>
  <c r="BU55" i="45"/>
  <c r="BV55" i="45"/>
  <c r="BW55" i="45"/>
  <c r="BX55" i="45"/>
  <c r="BY55" i="45"/>
  <c r="BZ55" i="45"/>
  <c r="CA55" i="45"/>
  <c r="CB55" i="45"/>
  <c r="CC55" i="45"/>
  <c r="CD55" i="45"/>
  <c r="CE55" i="45"/>
  <c r="CF55" i="45"/>
  <c r="CG55" i="45"/>
  <c r="CH55" i="45"/>
  <c r="CI55" i="45"/>
  <c r="CJ55" i="45"/>
  <c r="CK55" i="45"/>
  <c r="CL55" i="45"/>
  <c r="CM55" i="45"/>
  <c r="CN55" i="45"/>
  <c r="CO55" i="45"/>
  <c r="CP55" i="45"/>
  <c r="CQ55" i="45"/>
  <c r="CR55" i="45"/>
  <c r="CS55" i="45"/>
  <c r="CT55" i="45"/>
  <c r="CU55" i="45"/>
  <c r="CV55" i="45"/>
  <c r="CW55" i="45"/>
  <c r="CX55" i="45"/>
  <c r="CY55" i="45"/>
  <c r="CZ55" i="45"/>
  <c r="DA55" i="45"/>
  <c r="DB55" i="45"/>
  <c r="DC55" i="45"/>
  <c r="DD55" i="45"/>
  <c r="DE55" i="45"/>
  <c r="DF55" i="45"/>
  <c r="DG55" i="45"/>
  <c r="DH55" i="45"/>
  <c r="DI55" i="45"/>
  <c r="DJ55" i="45"/>
  <c r="DK55" i="45"/>
  <c r="DL55" i="45"/>
  <c r="DM55" i="45"/>
  <c r="DN55" i="45"/>
  <c r="DO55" i="45"/>
  <c r="DP55" i="45"/>
  <c r="DQ55" i="45"/>
  <c r="DR55" i="45"/>
  <c r="DS55" i="45"/>
  <c r="DT55" i="45"/>
  <c r="DU55" i="45"/>
  <c r="DV55" i="45"/>
  <c r="DW55" i="45"/>
  <c r="DX55" i="45"/>
  <c r="DY55" i="45"/>
  <c r="DZ55" i="45"/>
  <c r="EA55" i="45"/>
  <c r="EB55" i="45"/>
  <c r="EC55" i="45"/>
  <c r="ED55" i="45"/>
  <c r="EE55" i="45"/>
  <c r="EF55" i="45"/>
  <c r="EG55" i="45"/>
  <c r="EH55" i="45"/>
  <c r="EI55" i="45"/>
  <c r="EJ55" i="45"/>
  <c r="EK55" i="45"/>
  <c r="C56" i="45"/>
  <c r="D56" i="45"/>
  <c r="E56" i="45"/>
  <c r="F56" i="45"/>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BQ56" i="45"/>
  <c r="BR56" i="45"/>
  <c r="BS56" i="45"/>
  <c r="BT56" i="45"/>
  <c r="BU56" i="45"/>
  <c r="BV56" i="45"/>
  <c r="BW56" i="45"/>
  <c r="BX56" i="45"/>
  <c r="BY56" i="45"/>
  <c r="BZ56" i="45"/>
  <c r="CA56" i="45"/>
  <c r="CB56" i="45"/>
  <c r="CC56" i="45"/>
  <c r="CD56" i="45"/>
  <c r="CE56" i="45"/>
  <c r="CF56" i="45"/>
  <c r="CG56" i="45"/>
  <c r="CH56" i="45"/>
  <c r="CI56" i="45"/>
  <c r="CJ56" i="45"/>
  <c r="CK56" i="45"/>
  <c r="CL56" i="45"/>
  <c r="CM56" i="45"/>
  <c r="CN56" i="45"/>
  <c r="CO56" i="45"/>
  <c r="CP56" i="45"/>
  <c r="CQ56" i="45"/>
  <c r="CR56" i="45"/>
  <c r="CS56" i="45"/>
  <c r="CT56" i="45"/>
  <c r="CU56" i="45"/>
  <c r="CV56" i="45"/>
  <c r="CW56" i="45"/>
  <c r="CX56" i="45"/>
  <c r="CY56" i="45"/>
  <c r="CZ56" i="45"/>
  <c r="DA56" i="45"/>
  <c r="DB56" i="45"/>
  <c r="DC56" i="45"/>
  <c r="DD56" i="45"/>
  <c r="DE56" i="45"/>
  <c r="DF56" i="45"/>
  <c r="DG56" i="45"/>
  <c r="DH56" i="45"/>
  <c r="DI56" i="45"/>
  <c r="DJ56" i="45"/>
  <c r="DK56" i="45"/>
  <c r="DL56" i="45"/>
  <c r="DM56" i="45"/>
  <c r="DN56" i="45"/>
  <c r="DO56" i="45"/>
  <c r="DP56" i="45"/>
  <c r="DQ56" i="45"/>
  <c r="DR56" i="45"/>
  <c r="DS56" i="45"/>
  <c r="DT56" i="45"/>
  <c r="DU56" i="45"/>
  <c r="DV56" i="45"/>
  <c r="DW56" i="45"/>
  <c r="DX56" i="45"/>
  <c r="DY56" i="45"/>
  <c r="DZ56" i="45"/>
  <c r="EA56" i="45"/>
  <c r="EB56" i="45"/>
  <c r="EC56" i="45"/>
  <c r="ED56" i="45"/>
  <c r="EE56" i="45"/>
  <c r="EF56" i="45"/>
  <c r="EG56" i="45"/>
  <c r="EH56" i="45"/>
  <c r="EI56" i="45"/>
  <c r="EJ56" i="45"/>
  <c r="EK56" i="45"/>
  <c r="C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BQ57" i="45"/>
  <c r="BR57" i="45"/>
  <c r="BS57" i="45"/>
  <c r="BT57" i="45"/>
  <c r="BU57" i="45"/>
  <c r="BV57" i="45"/>
  <c r="BW57" i="45"/>
  <c r="BX57" i="45"/>
  <c r="BY57" i="45"/>
  <c r="BZ57" i="45"/>
  <c r="CA57" i="45"/>
  <c r="CB57" i="45"/>
  <c r="CC57" i="45"/>
  <c r="CD57" i="45"/>
  <c r="CE57" i="45"/>
  <c r="CF57" i="45"/>
  <c r="CG57" i="45"/>
  <c r="CH57" i="45"/>
  <c r="CI57" i="45"/>
  <c r="CJ57" i="45"/>
  <c r="CK57" i="45"/>
  <c r="CL57" i="45"/>
  <c r="CM57" i="45"/>
  <c r="CN57" i="45"/>
  <c r="CO57" i="45"/>
  <c r="CP57" i="45"/>
  <c r="CQ57" i="45"/>
  <c r="CR57" i="45"/>
  <c r="CS57" i="45"/>
  <c r="CT57" i="45"/>
  <c r="CU57" i="45"/>
  <c r="CV57" i="45"/>
  <c r="CW57" i="45"/>
  <c r="CX57" i="45"/>
  <c r="CY57" i="45"/>
  <c r="CZ57" i="45"/>
  <c r="DA57" i="45"/>
  <c r="DB57" i="45"/>
  <c r="DC57" i="45"/>
  <c r="DD57" i="45"/>
  <c r="DE57" i="45"/>
  <c r="DF57" i="45"/>
  <c r="DG57" i="45"/>
  <c r="DH57" i="45"/>
  <c r="DI57" i="45"/>
  <c r="DJ57" i="45"/>
  <c r="DK57" i="45"/>
  <c r="DL57" i="45"/>
  <c r="DM57" i="45"/>
  <c r="DN57" i="45"/>
  <c r="DO57" i="45"/>
  <c r="DP57" i="45"/>
  <c r="DQ57" i="45"/>
  <c r="DR57" i="45"/>
  <c r="DS57" i="45"/>
  <c r="DT57" i="45"/>
  <c r="DU57" i="45"/>
  <c r="DV57" i="45"/>
  <c r="DW57" i="45"/>
  <c r="DX57" i="45"/>
  <c r="DY57" i="45"/>
  <c r="DZ57" i="45"/>
  <c r="EA57" i="45"/>
  <c r="EB57" i="45"/>
  <c r="EC57" i="45"/>
  <c r="ED57" i="45"/>
  <c r="EE57" i="45"/>
  <c r="EF57" i="45"/>
  <c r="EG57" i="45"/>
  <c r="EH57" i="45"/>
  <c r="EI57" i="45"/>
  <c r="EJ57" i="45"/>
  <c r="EK57" i="45"/>
  <c r="C91" i="45"/>
  <c r="D91" i="45"/>
  <c r="E91" i="45"/>
  <c r="F91" i="45"/>
  <c r="G91" i="45"/>
  <c r="H91" i="45"/>
  <c r="I91" i="45"/>
  <c r="J91" i="45"/>
  <c r="K91" i="45"/>
  <c r="L91" i="45"/>
  <c r="M91" i="45"/>
  <c r="N91" i="45"/>
  <c r="O91" i="45"/>
  <c r="P91" i="45"/>
  <c r="Q91" i="45"/>
  <c r="R91" i="45"/>
  <c r="S91" i="45"/>
  <c r="T91" i="45"/>
  <c r="U91" i="45"/>
  <c r="V91" i="45"/>
  <c r="W91" i="45"/>
  <c r="X91" i="45"/>
  <c r="Y91" i="45"/>
  <c r="Z91" i="45"/>
  <c r="AA91" i="45"/>
  <c r="AB91" i="45"/>
  <c r="AC91" i="45"/>
  <c r="AD91" i="45"/>
  <c r="AE91" i="45"/>
  <c r="AF91" i="45"/>
  <c r="AG91" i="45"/>
  <c r="AH91" i="45"/>
  <c r="AI91" i="45"/>
  <c r="AJ91" i="45"/>
  <c r="AK91" i="45"/>
  <c r="AL91" i="45"/>
  <c r="AM91" i="45"/>
  <c r="AN91" i="45"/>
  <c r="AO91" i="45"/>
  <c r="AP91" i="45"/>
  <c r="AQ91" i="45"/>
  <c r="AR91" i="45"/>
  <c r="AS91" i="45"/>
  <c r="AT91" i="45"/>
  <c r="AU91" i="45"/>
  <c r="AV91" i="45"/>
  <c r="AW91" i="45"/>
  <c r="AX91" i="45"/>
  <c r="AY91" i="45"/>
  <c r="AZ91" i="45"/>
  <c r="BA91" i="45"/>
  <c r="BB91" i="45"/>
  <c r="BC91" i="45"/>
  <c r="BD91" i="45"/>
  <c r="BE91" i="45"/>
  <c r="BF91" i="45"/>
  <c r="BG91" i="45"/>
  <c r="BH91" i="45"/>
  <c r="BI91" i="45"/>
  <c r="BJ91" i="45"/>
  <c r="BK91" i="45"/>
  <c r="BL91" i="45"/>
  <c r="BM91" i="45"/>
  <c r="BN91" i="45"/>
  <c r="BO91" i="45"/>
  <c r="BP91" i="45"/>
  <c r="BQ91" i="45"/>
  <c r="BR91" i="45"/>
  <c r="BS91" i="45"/>
  <c r="BT91" i="45"/>
  <c r="BU91" i="45"/>
  <c r="BV91" i="45"/>
  <c r="BW91" i="45"/>
  <c r="BX91" i="45"/>
  <c r="BY91" i="45"/>
  <c r="BZ91" i="45"/>
  <c r="CA91" i="45"/>
  <c r="CB91" i="45"/>
  <c r="CC91" i="45"/>
  <c r="CD91" i="45"/>
  <c r="CE91" i="45"/>
  <c r="CF91" i="45"/>
  <c r="CG91" i="45"/>
  <c r="CH91" i="45"/>
  <c r="CI91" i="45"/>
  <c r="CJ91" i="45"/>
  <c r="CK91" i="45"/>
  <c r="CL91" i="45"/>
  <c r="CM91" i="45"/>
  <c r="CN91" i="45"/>
  <c r="CO91" i="45"/>
  <c r="CP91" i="45"/>
  <c r="CQ91" i="45"/>
  <c r="CR91" i="45"/>
  <c r="CS91" i="45"/>
  <c r="CT91" i="45"/>
  <c r="CU91" i="45"/>
  <c r="CV91" i="45"/>
  <c r="CW91" i="45"/>
  <c r="CX91" i="45"/>
  <c r="CY91" i="45"/>
  <c r="CZ91" i="45"/>
  <c r="DA91" i="45"/>
  <c r="DB91" i="45"/>
  <c r="DC91" i="45"/>
  <c r="DD91" i="45"/>
  <c r="DE91" i="45"/>
  <c r="DF91" i="45"/>
  <c r="DG91" i="45"/>
  <c r="DH91" i="45"/>
  <c r="DI91" i="45"/>
  <c r="DJ91" i="45"/>
  <c r="DK91" i="45"/>
  <c r="DL91" i="45"/>
  <c r="DM91" i="45"/>
  <c r="DN91" i="45"/>
  <c r="DO91" i="45"/>
  <c r="DP91" i="45"/>
  <c r="DQ91" i="45"/>
  <c r="DR91" i="45"/>
  <c r="DS91" i="45"/>
  <c r="DT91" i="45"/>
  <c r="DU91" i="45"/>
  <c r="DV91" i="45"/>
  <c r="DW91" i="45"/>
  <c r="DX91" i="45"/>
  <c r="DY91" i="45"/>
  <c r="DZ91" i="45"/>
  <c r="EA91" i="45"/>
  <c r="EB91" i="45"/>
  <c r="EC91" i="45"/>
  <c r="ED91" i="45"/>
  <c r="EE91" i="45"/>
  <c r="EF91" i="45"/>
  <c r="EG91" i="45"/>
  <c r="EH91" i="45"/>
  <c r="EI91" i="45"/>
  <c r="EJ91" i="45"/>
  <c r="EK91" i="45"/>
  <c r="C92" i="45"/>
  <c r="D92" i="45"/>
  <c r="E92" i="45"/>
  <c r="F92" i="45"/>
  <c r="G92" i="45"/>
  <c r="H92" i="45"/>
  <c r="I92" i="45"/>
  <c r="J92" i="45"/>
  <c r="K92" i="45"/>
  <c r="L92" i="45"/>
  <c r="M92" i="45"/>
  <c r="N92" i="45"/>
  <c r="O92" i="45"/>
  <c r="P92" i="45"/>
  <c r="Q92" i="45"/>
  <c r="R92" i="45"/>
  <c r="S92" i="45"/>
  <c r="T92" i="45"/>
  <c r="U92" i="45"/>
  <c r="V92" i="45"/>
  <c r="W92" i="45"/>
  <c r="X92" i="45"/>
  <c r="Y92" i="45"/>
  <c r="Z92" i="45"/>
  <c r="AA92" i="45"/>
  <c r="AB92" i="45"/>
  <c r="AC92" i="45"/>
  <c r="AD92" i="45"/>
  <c r="AE92" i="45"/>
  <c r="AF92" i="45"/>
  <c r="AG92" i="45"/>
  <c r="AH92" i="45"/>
  <c r="AI92" i="45"/>
  <c r="AJ92" i="45"/>
  <c r="AK92" i="45"/>
  <c r="AL92" i="45"/>
  <c r="AM92" i="45"/>
  <c r="AN92" i="45"/>
  <c r="AO92" i="45"/>
  <c r="AP92" i="45"/>
  <c r="AQ92" i="45"/>
  <c r="AR92" i="45"/>
  <c r="AS92" i="45"/>
  <c r="AT92" i="45"/>
  <c r="AU92" i="45"/>
  <c r="AV92" i="45"/>
  <c r="AW92" i="45"/>
  <c r="AX92" i="45"/>
  <c r="AY92" i="45"/>
  <c r="AZ92" i="45"/>
  <c r="BA92" i="45"/>
  <c r="BB92" i="45"/>
  <c r="BC92" i="45"/>
  <c r="BD92" i="45"/>
  <c r="BE92" i="45"/>
  <c r="BF92" i="45"/>
  <c r="BG92" i="45"/>
  <c r="BH92" i="45"/>
  <c r="BI92" i="45"/>
  <c r="BJ92" i="45"/>
  <c r="BK92" i="45"/>
  <c r="BL92" i="45"/>
  <c r="BM92" i="45"/>
  <c r="BN92" i="45"/>
  <c r="BO92" i="45"/>
  <c r="BP92" i="45"/>
  <c r="BQ92" i="45"/>
  <c r="BR92" i="45"/>
  <c r="BS92" i="45"/>
  <c r="BT92" i="45"/>
  <c r="BU92" i="45"/>
  <c r="BV92" i="45"/>
  <c r="BW92" i="45"/>
  <c r="BX92" i="45"/>
  <c r="BY92" i="45"/>
  <c r="BZ92" i="45"/>
  <c r="CA92" i="45"/>
  <c r="CB92" i="45"/>
  <c r="CC92" i="45"/>
  <c r="CD92" i="45"/>
  <c r="CE92" i="45"/>
  <c r="CF92" i="45"/>
  <c r="CG92" i="45"/>
  <c r="CH92" i="45"/>
  <c r="CI92" i="45"/>
  <c r="CJ92" i="45"/>
  <c r="CK92" i="45"/>
  <c r="CL92" i="45"/>
  <c r="CM92" i="45"/>
  <c r="CN92" i="45"/>
  <c r="CO92" i="45"/>
  <c r="CP92" i="45"/>
  <c r="CQ92" i="45"/>
  <c r="CR92" i="45"/>
  <c r="CS92" i="45"/>
  <c r="CT92" i="45"/>
  <c r="CU92" i="45"/>
  <c r="CV92" i="45"/>
  <c r="CW92" i="45"/>
  <c r="CX92" i="45"/>
  <c r="CY92" i="45"/>
  <c r="CZ92" i="45"/>
  <c r="DA92" i="45"/>
  <c r="DB92" i="45"/>
  <c r="DC92" i="45"/>
  <c r="DD92" i="45"/>
  <c r="DE92" i="45"/>
  <c r="DF92" i="45"/>
  <c r="DG92" i="45"/>
  <c r="DH92" i="45"/>
  <c r="DI92" i="45"/>
  <c r="DJ92" i="45"/>
  <c r="DK92" i="45"/>
  <c r="DL92" i="45"/>
  <c r="DM92" i="45"/>
  <c r="DN92" i="45"/>
  <c r="DO92" i="45"/>
  <c r="DP92" i="45"/>
  <c r="DQ92" i="45"/>
  <c r="DR92" i="45"/>
  <c r="DS92" i="45"/>
  <c r="DT92" i="45"/>
  <c r="DU92" i="45"/>
  <c r="DV92" i="45"/>
  <c r="DW92" i="45"/>
  <c r="DX92" i="45"/>
  <c r="DY92" i="45"/>
  <c r="DZ92" i="45"/>
  <c r="EA92" i="45"/>
  <c r="EB92" i="45"/>
  <c r="EC92" i="45"/>
  <c r="ED92" i="45"/>
  <c r="EE92" i="45"/>
  <c r="EF92" i="45"/>
  <c r="EG92" i="45"/>
  <c r="EH92" i="45"/>
  <c r="EI92" i="45"/>
  <c r="EJ92" i="45"/>
  <c r="EK92" i="45"/>
  <c r="R93" i="45"/>
  <c r="S93" i="45"/>
  <c r="T93" i="45"/>
  <c r="U93" i="45"/>
  <c r="V93" i="45"/>
  <c r="W93" i="45"/>
  <c r="X93" i="45"/>
  <c r="Y93" i="45"/>
  <c r="Z93" i="45"/>
  <c r="AA93" i="45"/>
  <c r="AB93" i="45"/>
  <c r="AC93" i="45"/>
  <c r="AD93" i="45"/>
  <c r="AE93" i="45"/>
  <c r="AF93" i="45"/>
  <c r="AG93" i="45"/>
  <c r="AH93" i="45"/>
  <c r="AI93" i="45"/>
  <c r="AJ93" i="45"/>
  <c r="AK93" i="45"/>
  <c r="AL93" i="45"/>
  <c r="AM93" i="45"/>
  <c r="AN93" i="45"/>
  <c r="AO93" i="45"/>
  <c r="AP93" i="45"/>
  <c r="AQ93" i="45"/>
  <c r="AR93" i="45"/>
  <c r="AS93" i="45"/>
  <c r="AT93" i="45"/>
  <c r="AU93" i="45"/>
  <c r="AV93" i="45"/>
  <c r="AW93" i="45"/>
  <c r="AX93" i="45"/>
  <c r="AY93" i="45"/>
  <c r="AZ93" i="45"/>
  <c r="BA93" i="45"/>
  <c r="BB93" i="45"/>
  <c r="BC93" i="45"/>
  <c r="BD93" i="45"/>
  <c r="BE93" i="45"/>
  <c r="BF93" i="45"/>
  <c r="BG93" i="45"/>
  <c r="BH93" i="45"/>
  <c r="BI93" i="45"/>
  <c r="BJ93" i="45"/>
  <c r="BK93" i="45"/>
  <c r="BL93" i="45"/>
  <c r="BM93" i="45"/>
  <c r="BN93" i="45"/>
  <c r="BO93" i="45"/>
  <c r="BP93" i="45"/>
  <c r="BQ93" i="45"/>
  <c r="BR93" i="45"/>
  <c r="BS93" i="45"/>
  <c r="BT93" i="45"/>
  <c r="BU93" i="45"/>
  <c r="BV93" i="45"/>
  <c r="BW93" i="45"/>
  <c r="BX93" i="45"/>
  <c r="BY93" i="45"/>
  <c r="BZ93" i="45"/>
  <c r="CA93" i="45"/>
  <c r="CB93" i="45"/>
  <c r="CC93" i="45"/>
  <c r="CD93" i="45"/>
  <c r="CE93" i="45"/>
  <c r="CF93" i="45"/>
  <c r="CG93" i="45"/>
  <c r="CH93" i="45"/>
  <c r="CI93" i="45"/>
  <c r="CJ93" i="45"/>
  <c r="CK93" i="45"/>
  <c r="CL93" i="45"/>
  <c r="CM93" i="45"/>
  <c r="CN93" i="45"/>
  <c r="CO93" i="45"/>
  <c r="CP93" i="45"/>
  <c r="CQ93" i="45"/>
  <c r="CR93" i="45"/>
  <c r="CS93" i="45"/>
  <c r="CT93" i="45"/>
  <c r="CU93" i="45"/>
  <c r="CV93" i="45"/>
  <c r="CW93" i="45"/>
  <c r="CX93" i="45"/>
  <c r="CY93" i="45"/>
  <c r="CZ93" i="45"/>
  <c r="DA93" i="45"/>
  <c r="DB93" i="45"/>
  <c r="DC93" i="45"/>
  <c r="DD93" i="45"/>
  <c r="DE93" i="45"/>
  <c r="DF93" i="45"/>
  <c r="DG93" i="45"/>
  <c r="DH93" i="45"/>
  <c r="DI93" i="45"/>
  <c r="DJ93" i="45"/>
  <c r="DK93" i="45"/>
  <c r="DL93" i="45"/>
  <c r="DM93" i="45"/>
  <c r="DN93" i="45"/>
  <c r="DO93" i="45"/>
  <c r="DP93" i="45"/>
  <c r="DQ93" i="45"/>
  <c r="DR93" i="45"/>
  <c r="DS93" i="45"/>
  <c r="DT93" i="45"/>
  <c r="DU93" i="45"/>
  <c r="DV93" i="45"/>
  <c r="DW93" i="45"/>
  <c r="DX93" i="45"/>
  <c r="DY93" i="45"/>
  <c r="DZ93" i="45"/>
  <c r="EA93" i="45"/>
  <c r="EB93" i="45"/>
  <c r="EC93" i="45"/>
  <c r="ED93" i="45"/>
  <c r="EE93" i="45"/>
  <c r="EF93" i="45"/>
  <c r="EG93" i="45"/>
  <c r="EH93" i="45"/>
  <c r="EI93" i="45"/>
  <c r="EJ93" i="45"/>
  <c r="EK93" i="45"/>
  <c r="R94" i="45"/>
  <c r="S94" i="45"/>
  <c r="T94" i="45"/>
  <c r="U94" i="45"/>
  <c r="V94" i="45"/>
  <c r="W94" i="45"/>
  <c r="X94" i="45"/>
  <c r="Y94" i="45"/>
  <c r="Z94" i="45"/>
  <c r="AA94" i="45"/>
  <c r="AB94" i="45"/>
  <c r="AC94" i="45"/>
  <c r="AD94" i="45"/>
  <c r="AE94" i="45"/>
  <c r="AF94" i="45"/>
  <c r="AG94" i="45"/>
  <c r="AH94" i="45"/>
  <c r="AI94" i="45"/>
  <c r="AJ94" i="45"/>
  <c r="AK94" i="45"/>
  <c r="AL94" i="45"/>
  <c r="AM94" i="45"/>
  <c r="AN94" i="45"/>
  <c r="AO94" i="45"/>
  <c r="AP94" i="45"/>
  <c r="AQ94" i="45"/>
  <c r="AR94" i="45"/>
  <c r="AS94" i="45"/>
  <c r="AT94" i="45"/>
  <c r="AU94" i="45"/>
  <c r="AV94" i="45"/>
  <c r="AW94" i="45"/>
  <c r="AX94" i="45"/>
  <c r="AY94" i="45"/>
  <c r="AZ94" i="45"/>
  <c r="BA94" i="45"/>
  <c r="BB94" i="45"/>
  <c r="BC94" i="45"/>
  <c r="BD94" i="45"/>
  <c r="BE94" i="45"/>
  <c r="BF94" i="45"/>
  <c r="BG94" i="45"/>
  <c r="BH94" i="45"/>
  <c r="BI94" i="45"/>
  <c r="BJ94" i="45"/>
  <c r="BK94" i="45"/>
  <c r="BL94" i="45"/>
  <c r="BM94" i="45"/>
  <c r="BN94" i="45"/>
  <c r="BO94" i="45"/>
  <c r="BP94" i="45"/>
  <c r="BQ94" i="45"/>
  <c r="BR94" i="45"/>
  <c r="BS94" i="45"/>
  <c r="BT94" i="45"/>
  <c r="BU94" i="45"/>
  <c r="BV94" i="45"/>
  <c r="BW94" i="45"/>
  <c r="BX94" i="45"/>
  <c r="BY94" i="45"/>
  <c r="BZ94" i="45"/>
  <c r="CA94" i="45"/>
  <c r="CB94" i="45"/>
  <c r="CC94" i="45"/>
  <c r="CD94" i="45"/>
  <c r="CE94" i="45"/>
  <c r="CF94" i="45"/>
  <c r="CG94" i="45"/>
  <c r="CH94" i="45"/>
  <c r="CI94" i="45"/>
  <c r="CJ94" i="45"/>
  <c r="CK94" i="45"/>
  <c r="CL94" i="45"/>
  <c r="CM94" i="45"/>
  <c r="CN94" i="45"/>
  <c r="CO94" i="45"/>
  <c r="CP94" i="45"/>
  <c r="CQ94" i="45"/>
  <c r="CR94" i="45"/>
  <c r="CS94" i="45"/>
  <c r="CT94" i="45"/>
  <c r="CU94" i="45"/>
  <c r="CV94" i="45"/>
  <c r="CW94" i="45"/>
  <c r="CX94" i="45"/>
  <c r="CY94" i="45"/>
  <c r="CZ94" i="45"/>
  <c r="DA94" i="45"/>
  <c r="DB94" i="45"/>
  <c r="DC94" i="45"/>
  <c r="DD94" i="45"/>
  <c r="DE94" i="45"/>
  <c r="DF94" i="45"/>
  <c r="DG94" i="45"/>
  <c r="DH94" i="45"/>
  <c r="DI94" i="45"/>
  <c r="DJ94" i="45"/>
  <c r="DK94" i="45"/>
  <c r="DL94" i="45"/>
  <c r="DM94" i="45"/>
  <c r="DN94" i="45"/>
  <c r="DO94" i="45"/>
  <c r="DP94" i="45"/>
  <c r="DQ94" i="45"/>
  <c r="DR94" i="45"/>
  <c r="DS94" i="45"/>
  <c r="DT94" i="45"/>
  <c r="DU94" i="45"/>
  <c r="DV94" i="45"/>
  <c r="DW94" i="45"/>
  <c r="DX94" i="45"/>
  <c r="DY94" i="45"/>
  <c r="DZ94" i="45"/>
  <c r="EA94" i="45"/>
  <c r="EB94" i="45"/>
  <c r="EC94" i="45"/>
  <c r="ED94" i="45"/>
  <c r="EE94" i="45"/>
  <c r="EF94" i="45"/>
  <c r="EG94" i="45"/>
  <c r="EH94" i="45"/>
  <c r="EI94" i="45"/>
  <c r="EJ94" i="45"/>
  <c r="EK94" i="45"/>
  <c r="R95" i="45"/>
  <c r="S95" i="45"/>
  <c r="T95" i="45"/>
  <c r="U95" i="45"/>
  <c r="V95" i="45"/>
  <c r="W95" i="45"/>
  <c r="X95" i="45"/>
  <c r="Y95" i="45"/>
  <c r="Z95" i="45"/>
  <c r="AA95" i="45"/>
  <c r="AB95" i="45"/>
  <c r="AC95" i="45"/>
  <c r="AD95" i="45"/>
  <c r="AE95" i="45"/>
  <c r="AF95" i="45"/>
  <c r="AG95" i="45"/>
  <c r="AH95" i="45"/>
  <c r="AI95" i="45"/>
  <c r="AJ95" i="45"/>
  <c r="AK95" i="45"/>
  <c r="AL95" i="45"/>
  <c r="AM95" i="45"/>
  <c r="AN95" i="45"/>
  <c r="AO95" i="45"/>
  <c r="AP95" i="45"/>
  <c r="AQ95" i="45"/>
  <c r="AR95" i="45"/>
  <c r="AS95" i="45"/>
  <c r="AT95" i="45"/>
  <c r="AU95" i="45"/>
  <c r="AV95" i="45"/>
  <c r="AW95" i="45"/>
  <c r="AX95" i="45"/>
  <c r="AY95" i="45"/>
  <c r="AZ95" i="45"/>
  <c r="BA95" i="45"/>
  <c r="BB95" i="45"/>
  <c r="BC95" i="45"/>
  <c r="BD95" i="45"/>
  <c r="BE95" i="45"/>
  <c r="BF95" i="45"/>
  <c r="BG95" i="45"/>
  <c r="BH95" i="45"/>
  <c r="BI95" i="45"/>
  <c r="BJ95" i="45"/>
  <c r="BK95" i="45"/>
  <c r="BL95" i="45"/>
  <c r="BM95" i="45"/>
  <c r="BN95" i="45"/>
  <c r="BO95" i="45"/>
  <c r="BP95" i="45"/>
  <c r="BQ95" i="45"/>
  <c r="BR95" i="45"/>
  <c r="BS95" i="45"/>
  <c r="BT95" i="45"/>
  <c r="BU95" i="45"/>
  <c r="BV95" i="45"/>
  <c r="BW95" i="45"/>
  <c r="BX95" i="45"/>
  <c r="BY95" i="45"/>
  <c r="BZ95" i="45"/>
  <c r="CA95" i="45"/>
  <c r="CB95" i="45"/>
  <c r="CC95" i="45"/>
  <c r="CD95" i="45"/>
  <c r="CE95" i="45"/>
  <c r="CF95" i="45"/>
  <c r="CG95" i="45"/>
  <c r="CH95" i="45"/>
  <c r="CI95" i="45"/>
  <c r="CJ95" i="45"/>
  <c r="CK95" i="45"/>
  <c r="CL95" i="45"/>
  <c r="CM95" i="45"/>
  <c r="CN95" i="45"/>
  <c r="CO95" i="45"/>
  <c r="CP95" i="45"/>
  <c r="CQ95" i="45"/>
  <c r="CR95" i="45"/>
  <c r="CS95" i="45"/>
  <c r="CT95" i="45"/>
  <c r="CU95" i="45"/>
  <c r="CV95" i="45"/>
  <c r="CW95" i="45"/>
  <c r="CX95" i="45"/>
  <c r="CY95" i="45"/>
  <c r="CZ95" i="45"/>
  <c r="DA95" i="45"/>
  <c r="DB95" i="45"/>
  <c r="DC95" i="45"/>
  <c r="DD95" i="45"/>
  <c r="DE95" i="45"/>
  <c r="DF95" i="45"/>
  <c r="DG95" i="45"/>
  <c r="DH95" i="45"/>
  <c r="DI95" i="45"/>
  <c r="DJ95" i="45"/>
  <c r="DK95" i="45"/>
  <c r="DL95" i="45"/>
  <c r="DM95" i="45"/>
  <c r="DN95" i="45"/>
  <c r="DO95" i="45"/>
  <c r="DP95" i="45"/>
  <c r="DQ95" i="45"/>
  <c r="DR95" i="45"/>
  <c r="DS95" i="45"/>
  <c r="DT95" i="45"/>
  <c r="DU95" i="45"/>
  <c r="DV95" i="45"/>
  <c r="DW95" i="45"/>
  <c r="DX95" i="45"/>
  <c r="DY95" i="45"/>
  <c r="DZ95" i="45"/>
  <c r="EA95" i="45"/>
  <c r="EB95" i="45"/>
  <c r="EC95" i="45"/>
  <c r="ED95" i="45"/>
  <c r="EE95" i="45"/>
  <c r="EF95" i="45"/>
  <c r="EG95" i="45"/>
  <c r="EH95" i="45"/>
  <c r="EI95" i="45"/>
  <c r="EJ95" i="45"/>
  <c r="EK95" i="45"/>
  <c r="Q11" i="22"/>
  <c r="A22" i="22"/>
  <c r="A26" i="22"/>
  <c r="AB31" i="22"/>
  <c r="AB32" i="22"/>
  <c r="AB33" i="22"/>
  <c r="L34" i="22"/>
  <c r="L112" i="22"/>
  <c r="L113" i="22"/>
  <c r="L114" i="22"/>
  <c r="L118" i="22"/>
  <c r="L121" i="22"/>
  <c r="I10" i="26"/>
  <c r="D6" i="21"/>
  <c r="D7" i="21"/>
  <c r="C12" i="21"/>
  <c r="H142" i="21"/>
  <c r="H143" i="21"/>
  <c r="H144" i="21"/>
  <c r="H146" i="21"/>
  <c r="H148" i="21"/>
  <c r="H152" i="21"/>
  <c r="H153" i="21"/>
  <c r="H154" i="21"/>
  <c r="H155" i="21"/>
  <c r="H156" i="21"/>
  <c r="H157" i="21"/>
  <c r="H158" i="21"/>
  <c r="H159" i="21"/>
  <c r="I221" i="21"/>
  <c r="I222" i="21"/>
  <c r="I223" i="21"/>
  <c r="K228" i="21"/>
  <c r="H339" i="21"/>
  <c r="J377" i="21"/>
  <c r="F49" i="30"/>
  <c r="F53" i="30" s="1"/>
  <c r="G49" i="30"/>
  <c r="G53" i="30" s="1"/>
  <c r="H49" i="30"/>
  <c r="H53" i="30" s="1"/>
  <c r="I49" i="30"/>
  <c r="I53" i="30" s="1"/>
  <c r="J49" i="30"/>
  <c r="J53" i="30" s="1"/>
  <c r="K49" i="30"/>
  <c r="K53" i="30" s="1"/>
  <c r="L49" i="30"/>
  <c r="L53" i="30" s="1"/>
  <c r="M49" i="30"/>
  <c r="M53" i="30" s="1"/>
  <c r="F56" i="30"/>
  <c r="G56" i="30"/>
  <c r="H56" i="30"/>
  <c r="I56" i="30"/>
  <c r="J56" i="30"/>
  <c r="K56" i="30"/>
  <c r="L56" i="30"/>
  <c r="M56" i="30"/>
  <c r="F59" i="30"/>
  <c r="F65" i="30" s="1"/>
  <c r="G59" i="30"/>
  <c r="H59" i="30"/>
  <c r="H65" i="30" s="1"/>
  <c r="I59" i="30"/>
  <c r="J59" i="30"/>
  <c r="K59" i="30"/>
  <c r="L59" i="30"/>
  <c r="M59" i="30"/>
  <c r="F86" i="30"/>
  <c r="F100" i="30" s="1"/>
  <c r="G86" i="30"/>
  <c r="G100" i="30" s="1"/>
  <c r="H86" i="30"/>
  <c r="H100" i="30" s="1"/>
  <c r="I86" i="30"/>
  <c r="I100" i="30"/>
  <c r="J86" i="30"/>
  <c r="J100" i="30" s="1"/>
  <c r="K86" i="30"/>
  <c r="K100" i="30" s="1"/>
  <c r="L86" i="30"/>
  <c r="L100" i="30" s="1"/>
  <c r="M86" i="30"/>
  <c r="M100" i="30" s="1"/>
  <c r="F112" i="30"/>
  <c r="F114" i="30" s="1"/>
  <c r="F127" i="30" s="1"/>
  <c r="G112" i="30"/>
  <c r="G114" i="30" s="1"/>
  <c r="G127" i="30" s="1"/>
  <c r="H112" i="30"/>
  <c r="H114" i="30" s="1"/>
  <c r="H127" i="30" s="1"/>
  <c r="I112" i="30"/>
  <c r="I114" i="30" s="1"/>
  <c r="I127" i="30" s="1"/>
  <c r="J112" i="30"/>
  <c r="J114" i="30" s="1"/>
  <c r="J127" i="30" s="1"/>
  <c r="K112" i="30"/>
  <c r="K114" i="30" s="1"/>
  <c r="K127" i="30" s="1"/>
  <c r="L112" i="30"/>
  <c r="L114" i="30" s="1"/>
  <c r="L127" i="30" s="1"/>
  <c r="M112" i="30"/>
  <c r="M114" i="30" s="1"/>
  <c r="M127" i="30" s="1"/>
  <c r="F118" i="30"/>
  <c r="F121" i="30" s="1"/>
  <c r="F123" i="30" s="1"/>
  <c r="F126" i="30" s="1"/>
  <c r="G118" i="30"/>
  <c r="G121" i="30" s="1"/>
  <c r="G123" i="30" s="1"/>
  <c r="G126" i="30" s="1"/>
  <c r="H118" i="30"/>
  <c r="H121" i="30" s="1"/>
  <c r="H123" i="30" s="1"/>
  <c r="H126" i="30" s="1"/>
  <c r="I118" i="30"/>
  <c r="I121" i="30" s="1"/>
  <c r="I123" i="30" s="1"/>
  <c r="I126" i="30" s="1"/>
  <c r="J118" i="30"/>
  <c r="J121" i="30" s="1"/>
  <c r="J123" i="30" s="1"/>
  <c r="J126" i="30" s="1"/>
  <c r="K118" i="30"/>
  <c r="K121" i="30" s="1"/>
  <c r="K123" i="30" s="1"/>
  <c r="K126" i="30" s="1"/>
  <c r="L118" i="30"/>
  <c r="L121" i="30"/>
  <c r="L123" i="30" s="1"/>
  <c r="L126" i="30" s="1"/>
  <c r="M118" i="30"/>
  <c r="M121" i="30" s="1"/>
  <c r="M123" i="30" s="1"/>
  <c r="M126" i="30" s="1"/>
  <c r="F148" i="30"/>
  <c r="F170" i="30" s="1"/>
  <c r="G148" i="30"/>
  <c r="G170" i="30" s="1"/>
  <c r="H148" i="30"/>
  <c r="H170" i="30" s="1"/>
  <c r="I148" i="30"/>
  <c r="I170" i="30" s="1"/>
  <c r="J148" i="30"/>
  <c r="J170" i="30" s="1"/>
  <c r="K148" i="30"/>
  <c r="K170" i="30"/>
  <c r="L148" i="30"/>
  <c r="L170" i="30" s="1"/>
  <c r="M148" i="30"/>
  <c r="M170" i="30" s="1"/>
  <c r="C51" i="45"/>
  <c r="D46" i="35"/>
  <c r="D51" i="45" s="1"/>
  <c r="E46" i="35"/>
  <c r="E51" i="45" s="1"/>
  <c r="F46" i="35"/>
  <c r="F51" i="45" s="1"/>
  <c r="G46" i="35"/>
  <c r="H46" i="35"/>
  <c r="H51" i="45" s="1"/>
  <c r="I46" i="35"/>
  <c r="I51" i="45" s="1"/>
  <c r="J46" i="35"/>
  <c r="J51" i="45" s="1"/>
  <c r="K46" i="35"/>
  <c r="K51" i="45" s="1"/>
  <c r="L46" i="35"/>
  <c r="L51" i="45" s="1"/>
  <c r="M46" i="35"/>
  <c r="M51" i="45" s="1"/>
  <c r="N46" i="35"/>
  <c r="O46" i="35"/>
  <c r="O51" i="45" s="1"/>
  <c r="P46" i="35"/>
  <c r="Q46" i="35"/>
  <c r="Q51" i="45" s="1"/>
  <c r="D88" i="35"/>
  <c r="E88" i="35"/>
  <c r="E93" i="45" s="1"/>
  <c r="F88" i="35"/>
  <c r="F93" i="45" s="1"/>
  <c r="G88" i="35"/>
  <c r="H88" i="35"/>
  <c r="H93" i="45" s="1"/>
  <c r="I88" i="35"/>
  <c r="I89" i="35" s="1"/>
  <c r="I94" i="45" s="1"/>
  <c r="J88" i="35"/>
  <c r="J93" i="45" s="1"/>
  <c r="K88" i="35"/>
  <c r="L88" i="35"/>
  <c r="L93" i="45" s="1"/>
  <c r="M88" i="35"/>
  <c r="N88" i="35"/>
  <c r="N93" i="45" s="1"/>
  <c r="O88" i="35"/>
  <c r="O93" i="45" s="1"/>
  <c r="P88" i="35"/>
  <c r="Q88" i="35"/>
  <c r="Q93" i="45" s="1"/>
  <c r="H35" i="33"/>
  <c r="H35" i="62" s="1"/>
  <c r="N22" i="58"/>
  <c r="N28" i="58"/>
  <c r="N20" i="58"/>
  <c r="F26" i="58"/>
  <c r="F37" i="58"/>
  <c r="F36" i="58"/>
  <c r="F24" i="58"/>
  <c r="F39" i="58"/>
  <c r="F23" i="58"/>
  <c r="I90" i="33"/>
  <c r="I97" i="62" s="1"/>
  <c r="I86" i="33"/>
  <c r="I93" i="62" s="1"/>
  <c r="I81" i="33"/>
  <c r="I88" i="62" s="1"/>
  <c r="I75" i="33"/>
  <c r="I82" i="62" s="1"/>
  <c r="I68" i="33"/>
  <c r="I75" i="62" s="1"/>
  <c r="I85" i="33"/>
  <c r="I92" i="62" s="1"/>
  <c r="I73" i="33"/>
  <c r="I80" i="62" s="1"/>
  <c r="I80" i="33"/>
  <c r="I87" i="62" s="1"/>
  <c r="H100" i="62"/>
  <c r="I92" i="33"/>
  <c r="I99" i="62" s="1"/>
  <c r="I88" i="33"/>
  <c r="I95" i="62" s="1"/>
  <c r="I84" i="33"/>
  <c r="I91" i="62" s="1"/>
  <c r="I79" i="33"/>
  <c r="I86" i="62" s="1"/>
  <c r="I72" i="33"/>
  <c r="I79" i="62" s="1"/>
  <c r="I89" i="33"/>
  <c r="I96" i="62" s="1"/>
  <c r="I91" i="33"/>
  <c r="I98" i="62" s="1"/>
  <c r="I87" i="33"/>
  <c r="I83" i="33"/>
  <c r="I90" i="62" s="1"/>
  <c r="I77" i="33"/>
  <c r="I84" i="62" s="1"/>
  <c r="I69" i="33"/>
  <c r="I76" i="33"/>
  <c r="I83" i="62" s="1"/>
  <c r="I71" i="33"/>
  <c r="I78" i="62" s="1"/>
  <c r="I82" i="33"/>
  <c r="I89" i="62" s="1"/>
  <c r="I78" i="33"/>
  <c r="I85" i="62" s="1"/>
  <c r="I74" i="33"/>
  <c r="I81" i="62" s="1"/>
  <c r="J25" i="62"/>
  <c r="J60" i="62" s="1"/>
  <c r="Q89" i="35"/>
  <c r="Q94" i="45" s="1"/>
  <c r="E89" i="35"/>
  <c r="P51" i="45"/>
  <c r="I76" i="62"/>
  <c r="I94" i="62"/>
  <c r="N27" i="58"/>
  <c r="N18" i="58"/>
  <c r="N40" i="58"/>
  <c r="N38" i="58"/>
  <c r="N29" i="58"/>
  <c r="N21" i="58"/>
  <c r="N36" i="58"/>
  <c r="N34" i="58"/>
  <c r="N24" i="58"/>
  <c r="N32" i="58"/>
  <c r="N25" i="58"/>
  <c r="N35" i="58"/>
  <c r="N33" i="58"/>
  <c r="N23" i="58"/>
  <c r="N31" i="58"/>
  <c r="N41" i="58"/>
  <c r="N39" i="58"/>
  <c r="N37" i="58"/>
  <c r="N26" i="58"/>
  <c r="C94" i="45"/>
  <c r="I93" i="45"/>
  <c r="J55" i="33"/>
  <c r="J56" i="62" s="1"/>
  <c r="N19" i="58"/>
  <c r="N30" i="58"/>
  <c r="C95" i="45"/>
  <c r="L164" i="21"/>
  <c r="A12" i="3"/>
  <c r="G24" i="3" s="1"/>
  <c r="A11" i="21"/>
  <c r="Q9" i="22" s="1"/>
  <c r="Q315" i="21"/>
  <c r="C70" i="33"/>
  <c r="C77" i="62" s="1"/>
  <c r="C81" i="33"/>
  <c r="C88" i="62" s="1"/>
  <c r="C91" i="33"/>
  <c r="C98" i="62" s="1"/>
  <c r="C68" i="33"/>
  <c r="C87" i="33"/>
  <c r="C94" i="62" s="1"/>
  <c r="C77" i="33"/>
  <c r="C84" i="62" s="1"/>
  <c r="C90" i="33"/>
  <c r="C97" i="62" s="1"/>
  <c r="K89" i="35"/>
  <c r="K94" i="45" s="1"/>
  <c r="K93" i="45"/>
  <c r="E94" i="45"/>
  <c r="E90" i="35"/>
  <c r="E95" i="45" s="1"/>
  <c r="G93" i="45"/>
  <c r="L89" i="35"/>
  <c r="L94" i="45" s="1"/>
  <c r="O89" i="35"/>
  <c r="O94" i="45" s="1"/>
  <c r="O90" i="35"/>
  <c r="O95" i="45" s="1"/>
  <c r="Q301" i="21" l="1"/>
  <c r="Q297" i="21"/>
  <c r="C82" i="33"/>
  <c r="C89" i="62" s="1"/>
  <c r="C84" i="33"/>
  <c r="C91" i="62" s="1"/>
  <c r="C71" i="33"/>
  <c r="C78" i="62" s="1"/>
  <c r="C85" i="33"/>
  <c r="C92" i="62" s="1"/>
  <c r="C86" i="33"/>
  <c r="C93" i="62" s="1"/>
  <c r="C72" i="33"/>
  <c r="C79" i="62" s="1"/>
  <c r="J22" i="33"/>
  <c r="J22" i="62" s="1"/>
  <c r="E65" i="30"/>
  <c r="F60" i="62"/>
  <c r="B100" i="62"/>
  <c r="C76" i="33"/>
  <c r="C83" i="62" s="1"/>
  <c r="C75" i="33"/>
  <c r="C82" i="62" s="1"/>
  <c r="C73" i="33"/>
  <c r="C80" i="62" s="1"/>
  <c r="C92" i="33"/>
  <c r="C99" i="62" s="1"/>
  <c r="H89" i="35"/>
  <c r="H90" i="35" s="1"/>
  <c r="H95" i="45" s="1"/>
  <c r="J89" i="35"/>
  <c r="J94" i="45" s="1"/>
  <c r="P89" i="35"/>
  <c r="P94" i="45" s="1"/>
  <c r="M65" i="30"/>
  <c r="C83" i="33"/>
  <c r="C90" i="62" s="1"/>
  <c r="C89" i="33"/>
  <c r="C96" i="62" s="1"/>
  <c r="C88" i="33"/>
  <c r="C95" i="62" s="1"/>
  <c r="C78" i="33"/>
  <c r="C85" i="62" s="1"/>
  <c r="C69" i="33"/>
  <c r="C76" i="62" s="1"/>
  <c r="C74" i="33"/>
  <c r="C81" i="62" s="1"/>
  <c r="C79" i="33"/>
  <c r="C86" i="62" s="1"/>
  <c r="G65" i="30"/>
  <c r="K90" i="35"/>
  <c r="K95" i="45" s="1"/>
  <c r="P90" i="35"/>
  <c r="P95" i="45" s="1"/>
  <c r="Q90" i="35"/>
  <c r="Q95" i="45" s="1"/>
  <c r="F27" i="58"/>
  <c r="F40" i="58"/>
  <c r="F29" i="58"/>
  <c r="F41" i="58"/>
  <c r="F18" i="58"/>
  <c r="J65" i="30"/>
  <c r="F19" i="58"/>
  <c r="F31" i="58"/>
  <c r="F28" i="58"/>
  <c r="F21" i="58"/>
  <c r="F33" i="58"/>
  <c r="F22" i="58"/>
  <c r="Q317" i="21"/>
  <c r="Q313" i="21"/>
  <c r="Q285" i="21"/>
  <c r="K65" i="30"/>
  <c r="L90" i="35"/>
  <c r="L95" i="45" s="1"/>
  <c r="F35" i="58"/>
  <c r="F20" i="58"/>
  <c r="F32" i="58"/>
  <c r="F25" i="58"/>
  <c r="F38" i="58"/>
  <c r="F30" i="58"/>
  <c r="F65" i="62"/>
  <c r="Q291" i="21"/>
  <c r="Q287" i="21"/>
  <c r="K56" i="55"/>
  <c r="K61" i="55" s="1"/>
  <c r="Q323" i="21"/>
  <c r="Q319" i="21"/>
  <c r="Q307" i="21"/>
  <c r="Q303" i="21"/>
  <c r="Q299" i="21"/>
  <c r="Q295" i="21"/>
  <c r="Q279" i="21"/>
  <c r="Q324" i="21"/>
  <c r="Q320" i="21"/>
  <c r="Q316" i="21"/>
  <c r="Q312" i="21"/>
  <c r="Q308" i="21"/>
  <c r="Q304" i="21"/>
  <c r="Q300" i="21"/>
  <c r="Q296" i="21"/>
  <c r="Q292" i="21"/>
  <c r="Q288" i="21"/>
  <c r="Q322" i="21"/>
  <c r="Q318" i="21"/>
  <c r="Q314" i="21"/>
  <c r="Q310" i="21"/>
  <c r="Q306" i="21"/>
  <c r="Q302" i="21"/>
  <c r="Q298" i="21"/>
  <c r="Q294" i="21"/>
  <c r="Q325" i="21"/>
  <c r="Q321" i="21"/>
  <c r="Q309" i="21"/>
  <c r="Q305" i="21"/>
  <c r="Q293" i="21"/>
  <c r="Q289" i="21"/>
  <c r="T42" i="21"/>
  <c r="Q280" i="21"/>
  <c r="Q290" i="21"/>
  <c r="Q286" i="21"/>
  <c r="Q278" i="21"/>
  <c r="Q281" i="21"/>
  <c r="Q283" i="21"/>
  <c r="I42" i="21"/>
  <c r="L166" i="21"/>
  <c r="C75" i="62"/>
  <c r="C93" i="33"/>
  <c r="C100" i="62" s="1"/>
  <c r="D93" i="45"/>
  <c r="D89" i="35"/>
  <c r="H8" i="62"/>
  <c r="H22" i="33"/>
  <c r="H22" i="62" s="1"/>
  <c r="H62" i="62" s="1"/>
  <c r="J90" i="35"/>
  <c r="J95" i="45" s="1"/>
  <c r="L65" i="30"/>
  <c r="M89" i="35"/>
  <c r="M94" i="45" s="1"/>
  <c r="M93" i="45"/>
  <c r="N89" i="35"/>
  <c r="N51" i="45"/>
  <c r="G51" i="45"/>
  <c r="G89" i="35"/>
  <c r="H94" i="45"/>
  <c r="P93" i="45"/>
  <c r="I65" i="30"/>
  <c r="Q282" i="21"/>
  <c r="Q284" i="21"/>
  <c r="I90" i="35"/>
  <c r="I95" i="45" s="1"/>
  <c r="N42" i="58"/>
  <c r="I93" i="33"/>
  <c r="I100" i="62" s="1"/>
  <c r="F89" i="35"/>
  <c r="F54" i="62"/>
  <c r="H54" i="62"/>
  <c r="F35" i="33"/>
  <c r="F35" i="62" s="1"/>
  <c r="J62" i="62"/>
  <c r="H60" i="62"/>
  <c r="H61" i="62"/>
  <c r="J61" i="62"/>
  <c r="F61" i="62"/>
  <c r="F22" i="33"/>
  <c r="F22" i="62" s="1"/>
  <c r="F62" i="62" s="1"/>
  <c r="M90" i="35" l="1"/>
  <c r="M95" i="45" s="1"/>
  <c r="F42" i="58"/>
  <c r="N94" i="45"/>
  <c r="N90" i="35"/>
  <c r="N95" i="45" s="1"/>
  <c r="G94" i="45"/>
  <c r="G90" i="35"/>
  <c r="G95" i="45" s="1"/>
  <c r="D94" i="45"/>
  <c r="D90" i="35"/>
  <c r="D95" i="45" s="1"/>
  <c r="F94" i="45"/>
  <c r="F90" i="35"/>
  <c r="F95" i="45" s="1"/>
</calcChain>
</file>

<file path=xl/sharedStrings.xml><?xml version="1.0" encoding="utf-8"?>
<sst xmlns="http://schemas.openxmlformats.org/spreadsheetml/2006/main" count="4087" uniqueCount="1865">
  <si>
    <t>ОАО «Белагропромбанк»</t>
  </si>
  <si>
    <t>М.П.</t>
  </si>
  <si>
    <t>ОАО "БЕЛАГРОПРОМБАНК"</t>
  </si>
  <si>
    <t>СОГЛАСИЕ</t>
  </si>
  <si>
    <t>на предоставление кредитного отчета</t>
  </si>
  <si>
    <t>(должность, фамилия, собственное имя, отчество (если таковое имеется)</t>
  </si>
  <si>
    <t xml:space="preserve">действующего на основании </t>
  </si>
  <si>
    <t>выражает согласие</t>
  </si>
  <si>
    <t>Полное наименование</t>
  </si>
  <si>
    <t>Х</t>
  </si>
  <si>
    <t>Учетный номер плательщика</t>
  </si>
  <si>
    <t>дата создания (регистрации)</t>
  </si>
  <si>
    <t>номер создания (регистрации)</t>
  </si>
  <si>
    <t>страна места нахождения (регистрации)</t>
  </si>
  <si>
    <t>Сведения о реорганизации (для юридического лица Республики Беларусь, возникшего в результате реорганизации одного или нескольких юридических лиц):</t>
  </si>
  <si>
    <t>форма реорганизации (слияние, разделение, преобразование, присоединение) (нужное подчеркнуть</t>
  </si>
  <si>
    <t>Сведения о Субъекте кредитной истории</t>
  </si>
  <si>
    <t xml:space="preserve">Действующие </t>
  </si>
  <si>
    <t xml:space="preserve">Прежние    </t>
  </si>
  <si>
    <t>Регистрационный номер в Едином государственном регистре юридических лиц и индивидуальных предпринимателей (для юридического лица Республики Беларусь)</t>
  </si>
  <si>
    <t>Сведения из документа, подтверждающего статус 
иностранного юридического лица и иностранной 
организации, не являющейся юридическим лицом 
по иностранному праву (юридическим лицом Республики Беларусь не заполняется):
Сведения из документа, подтверждающего статус 
иностранного юридического лица и иностранной 
организации, не являющейся юридическим лицом 
по иностранному праву (юридическим лицом Республики Беларусь не заполняется):</t>
  </si>
  <si>
    <t xml:space="preserve">дата реорганизации </t>
  </si>
  <si>
    <t>полное наименование реорганизованного(ых) юридического(их) лица (лиц)</t>
  </si>
  <si>
    <t>учетный номер 
плательщика</t>
  </si>
  <si>
    <t>За Субъекта кредитной истории</t>
  </si>
  <si>
    <t>Место углового штампа подразделения ОАО «Белагропромбанк»</t>
  </si>
  <si>
    <t>(уникальный номер)</t>
  </si>
  <si>
    <t xml:space="preserve">дата рождения </t>
  </si>
  <si>
    <t xml:space="preserve">идентификационный номер </t>
  </si>
  <si>
    <t xml:space="preserve">Дата </t>
  </si>
  <si>
    <t>ХОДАТАЙСТВО</t>
  </si>
  <si>
    <t>(дата)</t>
  </si>
  <si>
    <t xml:space="preserve">(должность) </t>
  </si>
  <si>
    <t>(подпись)</t>
  </si>
  <si>
    <t>(инициалы, фамилия)</t>
  </si>
  <si>
    <t>Вид активной операции</t>
  </si>
  <si>
    <t>Иные условия</t>
  </si>
  <si>
    <t>(полное наименование юридического лица, иностранной организации, не являющейся юридическим лицом)</t>
  </si>
  <si>
    <t>Открытому акционерному обществу «Белагропромбанк»</t>
  </si>
  <si>
    <t xml:space="preserve">              Настоящее согласие действует в течение трех месяцев с даты его оформления, а в случае заключения в течение трех месяцев с даты его оформления кредитной сделки между  Пользователем кредитной истории, являющимся банком, и Субъектом кредитной истории - в течение всего срока действия указанной кредитной сделки до ее прекращения в установленном законодательством  порядке. Согласие на предоставление кредитного отчета, оформленное в течение срока действия кредитной сделки, заключенной между Пользователем кредитной истории, являющимся банком, и Субъектом кредитной истории, действует в течение всего срока действия указанной кредитной сделки до ее прекращения в установленном законодательством порядке.</t>
  </si>
  <si>
    <t>____________</t>
  </si>
  <si>
    <t>единовременная выдача</t>
  </si>
  <si>
    <t>невозобновляемая кредитная линия</t>
  </si>
  <si>
    <t>возобновляемая кредитная линия</t>
  </si>
  <si>
    <t>BYN</t>
  </si>
  <si>
    <t>USD</t>
  </si>
  <si>
    <t>EUR</t>
  </si>
  <si>
    <t>RUB</t>
  </si>
  <si>
    <t>(указывается полное наименование юридического лица/Ф.И.О. индивидуального предпринимателя)</t>
  </si>
  <si>
    <t>просит ОАО «Белагропромбанк» рассмотреть вопрос об осуществлении активной операции на следующих условиях:</t>
  </si>
  <si>
    <t>Источник погашения задолженности</t>
  </si>
  <si>
    <t>Краткое обоснование потребности в финансировании, описание финансируемой сделки (при необходимости)</t>
  </si>
  <si>
    <t>Выберите способ предоставления</t>
  </si>
  <si>
    <t>Выберите вид активной операции</t>
  </si>
  <si>
    <t>Факторинг</t>
  </si>
  <si>
    <t>АНКЕТА ЮРИДИЧЕСКОГО ЛИЦА</t>
  </si>
  <si>
    <t>(примерная форма)</t>
  </si>
  <si>
    <t>Заполнению подлежат все строки Анкеты. Если информация отсутствует, в графе указывается “Нет”.</t>
  </si>
  <si>
    <t>1. ОБЩИЕ СВЕДЕНИЯ О ЮРИДИЧЕСКОМ ЛИЦЕ:</t>
  </si>
  <si>
    <t>Полное наименование юридического лица</t>
  </si>
  <si>
    <t>резидент</t>
  </si>
  <si>
    <t>нерезидент</t>
  </si>
  <si>
    <t>УНП</t>
  </si>
  <si>
    <t>Форма собственности:</t>
  </si>
  <si>
    <t>Контактные данные:</t>
  </si>
  <si>
    <t>телефон</t>
  </si>
  <si>
    <t>Факс:</t>
  </si>
  <si>
    <t>e-mail</t>
  </si>
  <si>
    <t>Адрес сайта в Интернете:</t>
  </si>
  <si>
    <t>Регистрационный номер</t>
  </si>
  <si>
    <t>Дата регистрации</t>
  </si>
  <si>
    <t>Место регистрации</t>
  </si>
  <si>
    <t>Орган регистрации:</t>
  </si>
  <si>
    <t>Организационно-правовая форма:</t>
  </si>
  <si>
    <t>Ведомственная подчиненность:</t>
  </si>
  <si>
    <t>Взаимосвязанные с юридическим лицом
корпоративные клиенты:
(наименование, УНП)</t>
  </si>
  <si>
    <t>Наименование юридического лица, УНП Ф.И.О. физического лица, серия, N паспорта, когда и кем выдан</t>
  </si>
  <si>
    <t>Является ли акционером ОАО "Белагропромбанк" (в том числе бывшим, с какого времени перестал им быть)</t>
  </si>
  <si>
    <t>По учредителям физическим лицам: является ли руководителем и членом органов управления ОАО "Белагропромбанк"</t>
  </si>
  <si>
    <t>1. Правомочный представитель юридического лица</t>
  </si>
  <si>
    <t>2. Полномочия представителя юридического лица на заключение различного вида договоров и сделок</t>
  </si>
  <si>
    <t>3. Полномочия представителя юридического лица по распоряжению имуществом и денежными средствами</t>
  </si>
  <si>
    <t>Остаток задолженности</t>
  </si>
  <si>
    <t>Наименование юридического лица</t>
  </si>
  <si>
    <t>Наименование банка, обслуживающего текущий (расчетный) банковский счет, код</t>
  </si>
  <si>
    <t>Общая собственность</t>
  </si>
  <si>
    <t>Предмет собственности</t>
  </si>
  <si>
    <t>Стоимость</t>
  </si>
  <si>
    <t>Доля каждого из собственников</t>
  </si>
  <si>
    <t>1. Руководитель (Ф.И.О.)</t>
  </si>
  <si>
    <t>2. Дата рождения</t>
  </si>
  <si>
    <t>4. Домашний адрес, телефон, e-mail</t>
  </si>
  <si>
    <t>5. Семейное положение</t>
  </si>
  <si>
    <t>7. Опыт работы (количество лет в занимаемой должности)</t>
  </si>
  <si>
    <t>8. Лицо, замещающее директора во время его отсутствия (телефон).</t>
  </si>
  <si>
    <t>1. Главный бухгалтер (Ф.И.О.)</t>
  </si>
  <si>
    <t>8. Лицо, замещающее гл. бухгалтера во время его отсутствия (телефон)</t>
  </si>
  <si>
    <t>Уполномоченное лицо</t>
  </si>
  <si>
    <t>Дата</t>
  </si>
  <si>
    <t>Примерная форма</t>
  </si>
  <si>
    <t>Наименование должника (ов)</t>
  </si>
  <si>
    <t>Наименование товаров (работ, услуг), в отношении которых возникли(возникнут) денежные требования</t>
  </si>
  <si>
    <t>Согласие кредитора на регресс требования и принятия на себя поручительства за должника</t>
  </si>
  <si>
    <t>Приложение к ходатайству</t>
  </si>
  <si>
    <t>документов для рассмотрения вопроса о возможности осуществления активной операции</t>
  </si>
  <si>
    <t xml:space="preserve">ПЕРЕЧЕНЬ </t>
  </si>
  <si>
    <t>Отметка о наличии</t>
  </si>
  <si>
    <t>Параметры активной операции</t>
  </si>
  <si>
    <t>Запрашиваемые условия</t>
  </si>
  <si>
    <t>Вид активной операции:</t>
  </si>
  <si>
    <t>Размер процентов годовых:</t>
  </si>
  <si>
    <t>График погашения / период оборачиваемости:</t>
  </si>
  <si>
    <t>Целевое назначение:</t>
  </si>
  <si>
    <t>Порядок и способ предоставления:</t>
  </si>
  <si>
    <t>Характеристика обеспечения:</t>
  </si>
  <si>
    <t>Дополнительные условия:</t>
  </si>
  <si>
    <t>документов для рассмотрения вопроса о возможности изменения условий осуществления активной операции</t>
  </si>
  <si>
    <t>ОАО "Белагропромбанк"</t>
  </si>
  <si>
    <t>Инсайдер банка</t>
  </si>
  <si>
    <t>Клиет банка</t>
  </si>
  <si>
    <t>Дочернее или зависимое юридическое лицо</t>
  </si>
  <si>
    <t xml:space="preserve">Связь с ОАО "Белагропромбанк":
</t>
  </si>
  <si>
    <t xml:space="preserve"> (если бывшее бывшее, с
какого времени перестало им быть)</t>
  </si>
  <si>
    <t>Укажите взаимосвязь</t>
  </si>
  <si>
    <t>Целевое назначение</t>
  </si>
  <si>
    <t>Выберите:</t>
  </si>
  <si>
    <t>да</t>
  </si>
  <si>
    <t>6. Образование (высшее / среднее специальное / среднее) по специальности</t>
  </si>
  <si>
    <r>
      <t>Я</t>
    </r>
    <r>
      <rPr>
        <sz val="15"/>
        <color indexed="8"/>
        <rFont val="Times New Roman"/>
        <family val="1"/>
        <charset val="204"/>
      </rPr>
      <t xml:space="preserve">, </t>
    </r>
  </si>
  <si>
    <t xml:space="preserve">Подразделение ОАО «Белагропромбанк» </t>
  </si>
  <si>
    <t>1. Запрашиваемые условия осуществления активной операции:</t>
  </si>
  <si>
    <t>Сумма кредита /Предельный размер единовременной задолженности:</t>
  </si>
  <si>
    <t>Валюта</t>
  </si>
  <si>
    <t>Статус кредитной операции</t>
  </si>
  <si>
    <t>(указывается при осуществлении кредитной операции по решению Президента и Правительства Республики Беларусь)</t>
  </si>
  <si>
    <t>Инструктирующая сторона</t>
  </si>
  <si>
    <t>Принципал (резидент/нерезидент)</t>
  </si>
  <si>
    <t>Бенефициар (резидент/нерезидент)</t>
  </si>
  <si>
    <t>Обязательства, обеспечиваемые банковской гарантией (дата, номер, сумма договора, контракта, иного документа, содержащего обязательство, исполнение которого должно обеспечиваться банковской гарантией), Описание сделки.</t>
  </si>
  <si>
    <t>Дополнительные данные и инструкции: (форма составления гарантии, порядок направления гарантии бенефициару, кому передается оригинал банковской гарантии и др.)</t>
  </si>
  <si>
    <t>Наименование должника(ов)</t>
  </si>
  <si>
    <t>Совокупная сумма обязательств клиента перед ОАО «Белагропромбанк» (с учетом обязательств банка и запрашиваемой сделки)</t>
  </si>
  <si>
    <t>Достаточность поступлений в иностранной валюте для исполнения обязательств в иностранной валюте (в случае осуществление активной операции в иностранной валюте)</t>
  </si>
  <si>
    <t>Примечание к Разделу 1.</t>
  </si>
  <si>
    <t xml:space="preserve">Дата создания </t>
  </si>
  <si>
    <t>Ведомственная подчиненность</t>
  </si>
  <si>
    <t>Форма собственности</t>
  </si>
  <si>
    <t>Собственники  имущества:</t>
  </si>
  <si>
    <t>-учредитель/участник, % участия</t>
  </si>
  <si>
    <t>Наличие структурных подразделений, филиалов, дочерних предприятия (с указанием наименований и типам взаимосвязи)</t>
  </si>
  <si>
    <t>Размер уставного фонда  (капитала) (тыс. рублей); % его формирования</t>
  </si>
  <si>
    <t>Внутренний рынок</t>
  </si>
  <si>
    <t>Экспорт</t>
  </si>
  <si>
    <t xml:space="preserve">BYN </t>
  </si>
  <si>
    <t>Всего</t>
  </si>
  <si>
    <t>Наличие текущих (расчетных) счетов в белорусских рублях (наименование банков, дата открытия)</t>
  </si>
  <si>
    <t>Наличие текущих (расчетных) счетов в иностранной валюте (наименование банков, дата открытия)</t>
  </si>
  <si>
    <t>Тип связи с ОАО «Белагропромбанк» (нужное отметить)</t>
  </si>
  <si>
    <t>Длительность сотрудничества, в том числе в части кредитования</t>
  </si>
  <si>
    <t xml:space="preserve">Максимальный лимит задолженности на группу продуктов </t>
  </si>
  <si>
    <t>указывается при кредитовании МСБ</t>
  </si>
  <si>
    <t>Перечень услуг банка, используемых клиентом (заявителем)</t>
  </si>
  <si>
    <t>Кредитование</t>
  </si>
  <si>
    <t>Аккредитивы</t>
  </si>
  <si>
    <t>Лизинг</t>
  </si>
  <si>
    <t>Банковские гарантии и поручительства</t>
  </si>
  <si>
    <t xml:space="preserve"> Зарплатное обслуживание</t>
  </si>
  <si>
    <t>Эквайринг</t>
  </si>
  <si>
    <t>Выполнение клиентом ковенантов, предусмотренных заключенными договорами на осуществление АО</t>
  </si>
  <si>
    <t>Дополнительные сведения</t>
  </si>
  <si>
    <t>Коллегиальный орган</t>
  </si>
  <si>
    <t>Дата и номер протокола</t>
  </si>
  <si>
    <t>Краткое описание принятого решения</t>
  </si>
  <si>
    <t>Сумма</t>
  </si>
  <si>
    <t>Уд. вес.</t>
  </si>
  <si>
    <t>Удельный вес</t>
  </si>
  <si>
    <t>Банк 1</t>
  </si>
  <si>
    <t>Банк 2</t>
  </si>
  <si>
    <t>3. Анализ проекта</t>
  </si>
  <si>
    <t>Доля участия собственными средствами (средствами инвесторов)</t>
  </si>
  <si>
    <t>Для расчетов (в обеспечение обязательств) с какими контрагентами запрашивается кредитная операция (данные о наличии заключенных договоров, формах и условиях расчетов)</t>
  </si>
  <si>
    <t>Способ обеспечения</t>
  </si>
  <si>
    <t>Описание предмета обеспечения</t>
  </si>
  <si>
    <t>Показатель</t>
  </si>
  <si>
    <t>Сумма АО</t>
  </si>
  <si>
    <t>%</t>
  </si>
  <si>
    <t>Кредитный рейтинг</t>
  </si>
  <si>
    <t xml:space="preserve">4. Анализ кредитоспособности </t>
  </si>
  <si>
    <t>Кредитный рейтинг корпоративного клиента, динамика изменения кредитного рейтинга</t>
  </si>
  <si>
    <t>__.__.20__</t>
  </si>
  <si>
    <t>Основные причины изменения рейтинга к предыдущему периоду:</t>
  </si>
  <si>
    <t>N</t>
  </si>
  <si>
    <t>1.</t>
  </si>
  <si>
    <t>1.1.</t>
  </si>
  <si>
    <t>1.2.</t>
  </si>
  <si>
    <t>1.3.</t>
  </si>
  <si>
    <t>2.</t>
  </si>
  <si>
    <t>3.</t>
  </si>
  <si>
    <t>Наименование службы</t>
  </si>
  <si>
    <t>Имеется (дата)/Не требуется</t>
  </si>
  <si>
    <t>Краткие выводы заинтересованных служб по итогам рассмортения</t>
  </si>
  <si>
    <t>Юридическая служба</t>
  </si>
  <si>
    <t>Служба риск-менеджмента</t>
  </si>
  <si>
    <t>Служба безопасности и защиты информации</t>
  </si>
  <si>
    <t>Залоговая служба</t>
  </si>
  <si>
    <t>Заключение СИЭ</t>
  </si>
  <si>
    <t>Окончательный срок предоставления кредита</t>
  </si>
  <si>
    <t>Порядок возврата (погашения) кредита, порядок уплаты процентов</t>
  </si>
  <si>
    <t>Наличие просроченной задолженности по основному долгу и/или процентам: 
в ОАО «Белагропромбанк»
в других банках, ОАО «Банк развития Республики Беларусь»</t>
  </si>
  <si>
    <t>в ОАО «Белагропромбанк»</t>
  </si>
  <si>
    <t>в других банках, ОАО «Банк развития Республики Беларусь»</t>
  </si>
  <si>
    <t>Наличие группы взаимосвязанных должников (указать состав группы)</t>
  </si>
  <si>
    <t>№ п.п.</t>
  </si>
  <si>
    <t>Причина</t>
  </si>
  <si>
    <t>Кредитный работник</t>
  </si>
  <si>
    <t>(расшифровка подписи)</t>
  </si>
  <si>
    <t>Руководитель уполномоченной службы</t>
  </si>
  <si>
    <t>подразделения Банка</t>
  </si>
  <si>
    <t>«__» _________ 20 __ года</t>
  </si>
  <si>
    <t>Примечание:</t>
  </si>
  <si>
    <t>«___» _____ 20__ г.</t>
  </si>
  <si>
    <t xml:space="preserve">Председателю  </t>
  </si>
  <si>
    <t xml:space="preserve">Членам </t>
  </si>
  <si>
    <t>АНАЛИТИЧЕСКАЯ ЗАПИСКА</t>
  </si>
  <si>
    <t>Дата составления:</t>
  </si>
  <si>
    <t>Наименование клиента:</t>
  </si>
  <si>
    <t>Инициирующее подразделение Банка:</t>
  </si>
  <si>
    <t>Уполномоченный коллегиальный орган:</t>
  </si>
  <si>
    <t xml:space="preserve">Информация о ходатайстве клиента: </t>
  </si>
  <si>
    <t>Пример структуры активной операции при кредитовании: (1.)</t>
  </si>
  <si>
    <t>Вид кредитования:</t>
  </si>
  <si>
    <t>Пример внесения изменений в условия активной операции при кредитовании:</t>
  </si>
  <si>
    <t>Действующие условия</t>
  </si>
  <si>
    <t>Основание вынесения вопроса (полномочия на осуществление активной операций):</t>
  </si>
  <si>
    <t>Указы, постановления, решения гос. органов,  в рамках которых планируется осуществление активной операции:</t>
  </si>
  <si>
    <t>Источники финансирования активной операции:</t>
  </si>
  <si>
    <t>Характеристика деятельности клиента</t>
  </si>
  <si>
    <t>Дата регистрации:</t>
  </si>
  <si>
    <t>Местонахождение / юр. адрес</t>
  </si>
  <si>
    <t>Основной вид деятельности:</t>
  </si>
  <si>
    <t>Численность работников:</t>
  </si>
  <si>
    <t>Учредители (участники), доля в УФ юридического лица:</t>
  </si>
  <si>
    <t>Доли в УФ иных юр. лиц.:</t>
  </si>
  <si>
    <t>Взаимоотношения с Банком</t>
  </si>
  <si>
    <t>Категория:</t>
  </si>
  <si>
    <t>Статус:</t>
  </si>
  <si>
    <t>Принадлежность к взаимосвязанным должникам Банка:</t>
  </si>
  <si>
    <t>Доля кредитного портфеля Банка в общем объеме кредитного портфеля:</t>
  </si>
  <si>
    <t>Доля поступлений денежных средств на счета в Банке:</t>
  </si>
  <si>
    <t>Кредитная история за последние 12 мес.</t>
  </si>
  <si>
    <t>Аналогичный период предыдущего года</t>
  </si>
  <si>
    <t>На начало года</t>
  </si>
  <si>
    <t>На последнюю отчетную дату</t>
  </si>
  <si>
    <t>Выводы о выполнении установленных ковенантов:</t>
  </si>
  <si>
    <t>Информация о движении денежных средств / наличии текущих (расчетных) банковских счетов:</t>
  </si>
  <si>
    <t>Наличие текущих (расчетных) банковских счетов в бел. руб. и ин.валюте в Банке и иных банках:</t>
  </si>
  <si>
    <t>Наименование банка</t>
  </si>
  <si>
    <t>Доля, %</t>
  </si>
  <si>
    <t>4.</t>
  </si>
  <si>
    <t>Банк</t>
  </si>
  <si>
    <t>Кредиты:</t>
  </si>
  <si>
    <t>в т.ч. в текущую деятельность</t>
  </si>
  <si>
    <t>в т.ч. инвестиционные</t>
  </si>
  <si>
    <t>Гарантии</t>
  </si>
  <si>
    <t>Аккредитивы без представления источников для исполнения</t>
  </si>
  <si>
    <t>Облигационные займы</t>
  </si>
  <si>
    <t>Займы юридических лиц</t>
  </si>
  <si>
    <t>Обеспечение исполнения обязательств третьих лиц (поручительства)</t>
  </si>
  <si>
    <t>Займы предоставленные</t>
  </si>
  <si>
    <t>5.</t>
  </si>
  <si>
    <t>за __ мес. 201_ г.</t>
  </si>
  <si>
    <t>за год</t>
  </si>
  <si>
    <t>выручка от реализации</t>
  </si>
  <si>
    <t>в т.ч. среднемесячная</t>
  </si>
  <si>
    <t>прибыль / убыток от реализации</t>
  </si>
  <si>
    <t>прибыль / убыток от текущей деятельности</t>
  </si>
  <si>
    <t>чистая прибыль / убыток</t>
  </si>
  <si>
    <t>Норматив</t>
  </si>
  <si>
    <t>Кэффициент текущей ликвидности (К1):</t>
  </si>
  <si>
    <t>&gt;=___</t>
  </si>
  <si>
    <t>Коэффициент обеспеченности собственными оборотными средствами (К2):</t>
  </si>
  <si>
    <t>Коэффициент обеспеченности обязательств активами (К3):</t>
  </si>
  <si>
    <t>&lt;0,85</t>
  </si>
  <si>
    <t xml:space="preserve">Чистые активы </t>
  </si>
  <si>
    <t>6.</t>
  </si>
  <si>
    <t>Выводы подразделений по результатам проведенной экспертизы</t>
  </si>
  <si>
    <t>Выводы уполномоченной службы подразделения Банка:</t>
  </si>
  <si>
    <t>1. Считаем возможным осуществить активную операцию на заявленных условиях / 2. Считаем возможным осуществить активную операцию с учетом требований, изложенных ниже / 3. Считаем осуществление активной операции  нецелесообразным по причинам, изложенным ниже</t>
  </si>
  <si>
    <t>Обоснование сделанных выводов</t>
  </si>
  <si>
    <t>Выводы службы залоговой экспертизы и мониторинга обеспечения:</t>
  </si>
  <si>
    <t>Указываются конкретные обоснованные выводы в рамках компетенции СЗЭиМО по результатам рассмотрения представленных документов</t>
  </si>
  <si>
    <t>Выводы службы безопасности и защиты информации:</t>
  </si>
  <si>
    <t>Указываются конкретные обоснованные выводы в рамках компетенции СБиЗИ по результатам рассмотрения представленных документов</t>
  </si>
  <si>
    <t>Выводы службы инвестиционных экспертиз:</t>
  </si>
  <si>
    <t>Указываются конкретные обоснованные выводы в рамках компетенции СИЭ по результатам рассмотрения представленных документов</t>
  </si>
  <si>
    <t>Выводы службы риск-менеджмента:</t>
  </si>
  <si>
    <t>Выводы юридической службы:</t>
  </si>
  <si>
    <t>Указываются конкретные обоснованные выводы в рамках компетенции ЮС по результатам рассмотрения представленных документов</t>
  </si>
  <si>
    <t>Выводы Департамента директивного кредитования / Департамента корпоративного бизнеса:</t>
  </si>
  <si>
    <t>7.</t>
  </si>
  <si>
    <t>Срок расcмотрения условий осуществления активной операции в Банке с момента предоставления Клиентом полного пакета документов (с даты регистрации), до момента рассмотрения уполномоченным коллегиальным органом Банка / уполномоченным должностным лицом</t>
  </si>
  <si>
    <t>Фактический срок рассмотрения, рабочих дней</t>
  </si>
  <si>
    <t>Срок, предусмотренный ЛНПА Банка, рабочих дней</t>
  </si>
  <si>
    <t>Причины (обоснование) невыполнения предусмотренных ЛНПА сроков:</t>
  </si>
  <si>
    <t>Исполнитель _______________________</t>
  </si>
  <si>
    <t>_____________</t>
  </si>
  <si>
    <t>___________</t>
  </si>
  <si>
    <t>Руководитель _______________________________</t>
  </si>
  <si>
    <t>(1.) Примеры параметров структуры сделки:</t>
  </si>
  <si>
    <t>При выдаче гарантий: Вид активной операции, вид банковской гарантии, сумма, срок действия, валюта, комиссионное вознаграждение, бенефициар, характеристика обеспечения, дополнительные условия, отлагательные условия.</t>
  </si>
  <si>
    <t>При финансировании под уступку денежного требования (факторинг): Вид активной операции, вид факторинга, сумма уступаемых требований, срок финансирования, дисконт / % от суммы уступаемых требований (с указанием % годовых), валюта, дополнительный период финансирования, информация по уступаемым требованиям, пересчет дисконта в случае досрочного погашения, дополнительные условия, отлагательные условия.</t>
  </si>
  <si>
    <t>белорусский рубль</t>
  </si>
  <si>
    <t>доллар США</t>
  </si>
  <si>
    <t>евро</t>
  </si>
  <si>
    <t>Правление Банка</t>
  </si>
  <si>
    <t>китайский юань</t>
  </si>
  <si>
    <t>Кредитный комитет Банка</t>
  </si>
  <si>
    <t>Малый кредитный комитет Банка</t>
  </si>
  <si>
    <t>к Заключению</t>
  </si>
  <si>
    <t>о целесообразности</t>
  </si>
  <si>
    <t>осуществления активной операции</t>
  </si>
  <si>
    <t>Показатели</t>
  </si>
  <si>
    <t>Собственные оборотные средства</t>
  </si>
  <si>
    <t>Долгосрочные кредиты и займы</t>
  </si>
  <si>
    <t>в том числе просроченная</t>
  </si>
  <si>
    <t>Кредиторская задолженность</t>
  </si>
  <si>
    <t>Показатели рентабельности (%)</t>
  </si>
  <si>
    <t>Показатели деловой активности (дн.)</t>
  </si>
  <si>
    <t>Дебиторская задолженность</t>
  </si>
  <si>
    <t>Наименование контрагента</t>
  </si>
  <si>
    <t>Контрагент №1</t>
  </si>
  <si>
    <t>Контрагент №2</t>
  </si>
  <si>
    <t>Контрагент №3</t>
  </si>
  <si>
    <t>Контрагент №4</t>
  </si>
  <si>
    <t>Контрагент №….</t>
  </si>
  <si>
    <t>Прочие</t>
  </si>
  <si>
    <t>Приложение 2</t>
  </si>
  <si>
    <t>Структура кредитного портфеля клиента, с учетом факторинга, банковских гарантий, аккредитивов, лизинга</t>
  </si>
  <si>
    <t>Вид активной операции, подверженной кредитному риску</t>
  </si>
  <si>
    <t>Сроки по договору на осуществление активной операции</t>
  </si>
  <si>
    <t>Процентная ставка</t>
  </si>
  <si>
    <t>Дата образования просроченной задолженности (наибольшая по длительности)</t>
  </si>
  <si>
    <t>в валюте договора</t>
  </si>
  <si>
    <t>в эквиваленте BYN</t>
  </si>
  <si>
    <t>Дата заключения</t>
  </si>
  <si>
    <t>Дата окончания</t>
  </si>
  <si>
    <t>Итого</t>
  </si>
  <si>
    <t>Полученные займы</t>
  </si>
  <si>
    <t>Займодатель (займополучатель)</t>
  </si>
  <si>
    <t>Цель</t>
  </si>
  <si>
    <t>Сроки по договору</t>
  </si>
  <si>
    <t>Ставка (при наличии)</t>
  </si>
  <si>
    <t>Дата возврата</t>
  </si>
  <si>
    <t>Сумма в BYN экв</t>
  </si>
  <si>
    <t>в т.ч. проср. BYN экв</t>
  </si>
  <si>
    <t>Кредитор (банк, НКФО, прочие юридические лица)</t>
  </si>
  <si>
    <t>Лицо, исполнение обязательств которого обеспечивается поручительством (имуществом)</t>
  </si>
  <si>
    <t>Договор, исполнение обязательств по которому гарантируется</t>
  </si>
  <si>
    <t>Вид операции</t>
  </si>
  <si>
    <t>Информация о взаимосвязях должников Банка</t>
  </si>
  <si>
    <t>Наименование, УНП корпоративного клиента - должника Банка, взаимосвязанного с Должником</t>
  </si>
  <si>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Сведений[1], иных документов</t>
  </si>
  <si>
    <t>Информация о деловой репутации</t>
  </si>
  <si>
    <t>Взаимосвязанный должник 1</t>
  </si>
  <si>
    <t>Взаимосвязанный должник 2</t>
  </si>
  <si>
    <t xml:space="preserve">УНП </t>
  </si>
  <si>
    <t>Юридический адрес</t>
  </si>
  <si>
    <t>Структура (перечень структурных подразделений, филиалы, дочерние предприятия)</t>
  </si>
  <si>
    <t>Кредитный рейтинг в ОАО "Белагропромбанк"</t>
  </si>
  <si>
    <t>Группа риска, по которой классифицированы активы в ОАО "Белагропромбанк"</t>
  </si>
  <si>
    <t>Кредитная история в ОАО "Белагропромбанк"</t>
  </si>
  <si>
    <t>6.2. Отдельные показатели финансово-хозяйственной деятельности взаимосвязанных должников</t>
  </si>
  <si>
    <t>Таблица 1</t>
  </si>
  <si>
    <t>Коэффициент текущей ликвидности</t>
  </si>
  <si>
    <t>Коэффициент обеспеченности финансовых обязательств активами</t>
  </si>
  <si>
    <t>__________________________</t>
  </si>
  <si>
    <t>Таблица 2</t>
  </si>
  <si>
    <t>Предшествующий сопоставимый период (квартал, полугодие, 9 месяцев, год)</t>
  </si>
  <si>
    <t>Текущий сопоставимый период (квартал, полугодие, 9 месяцев, год)</t>
  </si>
  <si>
    <t xml:space="preserve">Кредитный рейтинг _______
(количество баллов________) </t>
  </si>
  <si>
    <t>Задолженность по активным операциям перед банками, всего, тыс. руб.</t>
  </si>
  <si>
    <t>в том числе в разрезе  банков</t>
  </si>
  <si>
    <t>банк 1 (указать наименование)</t>
  </si>
  <si>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</si>
  <si>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Поступления денежных средств на текущие (расчетные) банковские счета, всего, тыс. руб.</t>
  </si>
  <si>
    <t>Удельный вес поступлений на счета в ОАО «Белагропромбанк» по отношению к общей сумме поступлений на счета во все банках, %</t>
  </si>
  <si>
    <t>в т.ч. признаки,</t>
  </si>
  <si>
    <t>в т.ч. негативная информация</t>
  </si>
  <si>
    <t>Кредитная история (наличие просрочки уплаты основного долга, процентов)</t>
  </si>
  <si>
    <t>количество просрочек _____________</t>
  </si>
  <si>
    <t>максимальная длительность просрочки (дней)__________</t>
  </si>
  <si>
    <t xml:space="preserve">Доходы от обслуживания за отчетный период, тыс. руб. </t>
  </si>
  <si>
    <t>в т.ч. процентные доходы, тыс. руб.</t>
  </si>
  <si>
    <t>Рентабельность обслуживания, %</t>
  </si>
  <si>
    <t>Сведения об инвестиционном проекте</t>
  </si>
  <si>
    <t>Название инвестиционного проекта</t>
  </si>
  <si>
    <t>Государственная программа (нормативный правовой акт) в соответствии с которой реализовывается проект</t>
  </si>
  <si>
    <t>Название организации – разработчика бизнес-плана. Дата составления бизнес-плана:</t>
  </si>
  <si>
    <t>Соответствие бизнес-плана Правилам, утвержденным постановлением Министерства экономики Республики Беларусь от 31.08.2005 №158</t>
  </si>
  <si>
    <t>Цель проекта</t>
  </si>
  <si>
    <t>Горизонт расчета бизнес-плана</t>
  </si>
  <si>
    <t>Ставка дисконтирования, принятая по бизнес-плану</t>
  </si>
  <si>
    <t>Валюта расчетов по бизнес-плану (курс валют)</t>
  </si>
  <si>
    <t xml:space="preserve">Конкретные мероприятия по реализации проекта с указанием их стоимости, предполагаемых поставщиков, подрядчиков </t>
  </si>
  <si>
    <t>Указываются договоры (контракты)  на поставку оборудования,  строительного подряда на строительство, реконструкцию,  выполнение строительных и иных работ</t>
  </si>
  <si>
    <t>Срок реализации проекта по бизнес-плану</t>
  </si>
  <si>
    <t>Срок освоения затрат</t>
  </si>
  <si>
    <t>Срок выхода на проектную мощность</t>
  </si>
  <si>
    <t>Планируемые меры государственной поддержки</t>
  </si>
  <si>
    <t>Значение чистого дисконтированного дохода</t>
  </si>
  <si>
    <t>Внутренняя норма доходности</t>
  </si>
  <si>
    <t>Индекс доходности</t>
  </si>
  <si>
    <t>Простой срок окупаемости</t>
  </si>
  <si>
    <t>Динамический срок окупаемости</t>
  </si>
  <si>
    <t>Валютная окупаемость</t>
  </si>
  <si>
    <t xml:space="preserve">Таблица 2 </t>
  </si>
  <si>
    <t>Наименование поставщика, подрядчика</t>
  </si>
  <si>
    <t>N и дата договора (контракта)</t>
  </si>
  <si>
    <t>Объект поставки, строительства</t>
  </si>
  <si>
    <t>Объем поставки, выполнения работ</t>
  </si>
  <si>
    <t>Сумма   договора   (контракта), тыс. руб.</t>
  </si>
  <si>
    <t>(тыс.СКВ)</t>
  </si>
  <si>
    <t>Срок поставки, выполнения работ</t>
  </si>
  <si>
    <t xml:space="preserve">С  момента  заключения  договора  (контракта)
поставка, работы осуществлены:
</t>
  </si>
  <si>
    <t>- в объеме</t>
  </si>
  <si>
    <t>- на сумму, тыс.рублей (тыс.СКВ)</t>
  </si>
  <si>
    <t>Условия расчетов</t>
  </si>
  <si>
    <t>Форма расчетов</t>
  </si>
  <si>
    <t>Срок действия договора (контракта)</t>
  </si>
  <si>
    <t xml:space="preserve">Общая сумма договоров (контрактов) тыс.руб. (тыс.СКВ)
(на поставку оборудования, строительного подряда на строительство, реконструкцию, выполнение строительных и иных работ) 
</t>
  </si>
  <si>
    <t>Виды инвестиционных затрат и источников финансирования</t>
  </si>
  <si>
    <t>По годам реализации проекта</t>
  </si>
  <si>
    <t>Всего по проекту</t>
  </si>
  <si>
    <t>t</t>
  </si>
  <si>
    <t>Инвестиционные затраты</t>
  </si>
  <si>
    <t>Капитальные затраты (без НДС)</t>
  </si>
  <si>
    <t>Строительно-монтажные работы</t>
  </si>
  <si>
    <t>Приобретение и монтаж оборудования</t>
  </si>
  <si>
    <t>Другие инвестиционные затраты (указать)</t>
  </si>
  <si>
    <t>Итого капитальные затраты без НДС</t>
  </si>
  <si>
    <t>из них капитальные затраты в СКВ</t>
  </si>
  <si>
    <t>НДС, уплачиваемый при осуществлении капитальных затрат</t>
  </si>
  <si>
    <t>Прирост чистого оборотного капитала</t>
  </si>
  <si>
    <t>Итого общие инвестиционные затраты с НДС</t>
  </si>
  <si>
    <t>Источники финансирования инвестиционных затрат</t>
  </si>
  <si>
    <t>Собственные средства</t>
  </si>
  <si>
    <t xml:space="preserve">Заемные и привлеченные средства - всего </t>
  </si>
  <si>
    <t>В том числе:</t>
  </si>
  <si>
    <t>кредиты в национальной валюте</t>
  </si>
  <si>
    <t>кредиты в иностранной валюте</t>
  </si>
  <si>
    <t>прочие привлеченные средства (указать)</t>
  </si>
  <si>
    <t>государственное участие</t>
  </si>
  <si>
    <t xml:space="preserve">Итого по всем источникам финансирования инвестиционных затрат </t>
  </si>
  <si>
    <t>Таблица 4</t>
  </si>
  <si>
    <t>Расчет погашения долгосрочных кредитов, займов</t>
  </si>
  <si>
    <t>Планируемый кредит</t>
  </si>
  <si>
    <t>Погашение основного долга по планируемому кредиту</t>
  </si>
  <si>
    <t>Погашение процентов по планируемому кредиту</t>
  </si>
  <si>
    <t>Погашение прочих издержек</t>
  </si>
  <si>
    <t>Погашение всего</t>
  </si>
  <si>
    <t>Погашение существующих долговых обязательств</t>
  </si>
  <si>
    <t>Погашение всех долговых обязательств</t>
  </si>
  <si>
    <t>Возмещение из бюджета процентов</t>
  </si>
  <si>
    <t>Чистый доход</t>
  </si>
  <si>
    <t>Объем финансирования за счет собственных средств</t>
  </si>
  <si>
    <t xml:space="preserve">Коэффициент покрытия задолженности </t>
  </si>
  <si>
    <t>Таблица 5</t>
  </si>
  <si>
    <t>Планируемые показатели финансово - хозяйственной деятельности</t>
  </si>
  <si>
    <t>(валюта расчета)</t>
  </si>
  <si>
    <t>Базовый период</t>
  </si>
  <si>
    <t>Выручка от реализации продукции</t>
  </si>
  <si>
    <t xml:space="preserve"> </t>
  </si>
  <si>
    <t>Налоги из выручки</t>
  </si>
  <si>
    <t>Затраты на производство и реализацию продукции</t>
  </si>
  <si>
    <t>Чистая прибыль</t>
  </si>
  <si>
    <t>Погашение обязательств по кредитам, займам</t>
  </si>
  <si>
    <t>Накопительный остаток (дефицит) денежных средств</t>
  </si>
  <si>
    <t>Уровень безубыточности</t>
  </si>
  <si>
    <t>Коэффициент обеспеченности собственными оборотными средствами</t>
  </si>
  <si>
    <t>Рентабельность продаж, %</t>
  </si>
  <si>
    <t>Рентабельность продукции, %</t>
  </si>
  <si>
    <t>Выводы (по всем таблицам).</t>
  </si>
  <si>
    <t xml:space="preserve">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
</t>
  </si>
  <si>
    <t>Комментарии к Заключению по анализу бизнес-плана инвестиционного проекта:
На основании расчетов, изложенных в бизнес-плане (расчете потока денежных средств) инвестиционного проекта необходимо:
проанализировать прогнозируемое финансовое состояние. Рассматриваемый инвестиционный проект может быть признан экономически эффективным только в случае, когда по результатам реализации проекта организация является платежеспособной.
оценить фактическое наличие собственных источников для финансирования проекта, наличие подтверждающих документов о привлечении бюджетных и иных средств, возможность финансирования проекта в планируемые сроки. При недостаточности ресурсов для реализации проекта в определенные бизнес-планом сроки, проект может быть признан нереализуемым.
проанализировать объемы погашения долговых обязательств. Погашение должно быть обеспечено соответствующими источниками в каждом периоде реализации проекта. Кроме этого, погашение планируемых кредитов банка (включая проценты за пользование кредитом) должно быть обеспечено в срок, не превышающий динамический срок окупаемости проекта.
экономическая целесообразность реализации проекта определяется на основании показателей эффективности проекта. В случае несоответствия рассчитанных показателей рекомендуемым значениям, реализация проекта может быть признана экономически нецелесообразной.</t>
  </si>
  <si>
    <t>(указать наименование заявителя)</t>
  </si>
  <si>
    <t xml:space="preserve"> / </t>
  </si>
  <si>
    <r>
      <t>КР</t>
    </r>
    <r>
      <rPr>
        <vertAlign val="superscript"/>
        <sz val="12"/>
        <rFont val="Times New Roman"/>
        <family val="1"/>
        <charset val="204"/>
      </rPr>
      <t>2</t>
    </r>
  </si>
  <si>
    <r>
      <t>ДСО</t>
    </r>
    <r>
      <rPr>
        <vertAlign val="superscript"/>
        <sz val="12"/>
        <rFont val="Times New Roman"/>
        <family val="1"/>
        <charset val="204"/>
      </rPr>
      <t>3</t>
    </r>
  </si>
  <si>
    <t>телефон моб.</t>
  </si>
  <si>
    <t>Целесообразность и дополнительные условия (при наличии) при совершении активной операции</t>
  </si>
  <si>
    <t>Иная информация (при наличии), влияющая на принятие решения о совершении активной операции</t>
  </si>
  <si>
    <t>1.4.</t>
  </si>
  <si>
    <t>1.5.</t>
  </si>
  <si>
    <t>1.6.</t>
  </si>
  <si>
    <t>1.7.</t>
  </si>
  <si>
    <t>1.8.</t>
  </si>
  <si>
    <t>1.9.</t>
  </si>
  <si>
    <t>1.10.</t>
  </si>
  <si>
    <t>1.11.</t>
  </si>
  <si>
    <t>1.12.</t>
  </si>
  <si>
    <t>1.13.</t>
  </si>
  <si>
    <t>1.14.</t>
  </si>
  <si>
    <t>1.15.</t>
  </si>
  <si>
    <t>1.16.</t>
  </si>
  <si>
    <t>1.17.</t>
  </si>
  <si>
    <t xml:space="preserve">Дата регистрации </t>
  </si>
  <si>
    <t>Акционер</t>
  </si>
  <si>
    <t>Основные виды деятельности:
(если лицензируется указать номер лицензии, срок действия и орган, выдавший лицензию)</t>
  </si>
  <si>
    <t>Основные виды деятельности (с указанием кода ОКЭД)</t>
  </si>
  <si>
    <t>Категория клиента</t>
  </si>
  <si>
    <t>Статус клиента</t>
  </si>
  <si>
    <t xml:space="preserve">        Ковенант 2: Обязательство клиента совершать в Банке все валютно-обменные операции (покупка, продажа, конверсия) за счет денежных средств, предоставленных клиенту в рамках осуществления активных операций Банка в иностранной валюте</t>
  </si>
  <si>
    <t xml:space="preserve">       Прочие (при наличии):</t>
  </si>
  <si>
    <t xml:space="preserve">       Ковенант 3: Обязательство клиента обеспечить уровень охвата зарплатными проектами</t>
  </si>
  <si>
    <t xml:space="preserve">       Ковенант 1: Обязательство клиента обеспечить достаточность поступлений денежных средств на счета клиента, открытые в Банке</t>
  </si>
  <si>
    <t>Наличие решений коллегиальных органов в отношении Заявителя (Инструктирующей стороны, Кредитора) в части индивидуальных условий осуществления активных операций.</t>
  </si>
  <si>
    <t>Указывается информация о балльной оценке кредитного риска проекта/результат классификации актива (группа риска, вывод о приемлемости (неприемлемости) для Банка уровня принимаемого кредитного риска по активной операции в зависимости от результатов балльной оценки кредитного риска проекта в соответствии с ЛНПА об индивидуальном управлении кредитным риском</t>
  </si>
  <si>
    <t xml:space="preserve">При открытии аккредитива без предоставления источников: вид активной операции, вид аккредитива, способ исполнения, сумма, валюта аккредитива, срок действия аккредитива, номер и дата договора (контракта), в рамках которого открывается аккредитив. </t>
  </si>
  <si>
    <t>D+</t>
  </si>
  <si>
    <t>D-</t>
  </si>
  <si>
    <t>A+</t>
  </si>
  <si>
    <t>A-</t>
  </si>
  <si>
    <t>B+</t>
  </si>
  <si>
    <t>B-</t>
  </si>
  <si>
    <t>C+</t>
  </si>
  <si>
    <t>C-</t>
  </si>
  <si>
    <t>E+</t>
  </si>
  <si>
    <t>E-</t>
  </si>
  <si>
    <t>выбрать</t>
  </si>
  <si>
    <t>Обеспечение исполнения обязательств по запрашиваемой активной операции (ед.валют)</t>
  </si>
  <si>
    <t>Полномочия на принятие решения:</t>
  </si>
  <si>
    <t>Кредитный комитет Региональной дирекции</t>
  </si>
  <si>
    <t>Кредитный комитет Операционного управления</t>
  </si>
  <si>
    <t>Аккредитив</t>
  </si>
  <si>
    <t>Срок полного возврата</t>
  </si>
  <si>
    <t>Наличие целевого фордирования (источник, срок, стоимость)</t>
  </si>
  <si>
    <t>Информация о предлагаемом обеспечении</t>
  </si>
  <si>
    <t>Оценка (внутренняя/ независимая), документ (акт, справка)</t>
  </si>
  <si>
    <r>
      <t>М.П.</t>
    </r>
    <r>
      <rPr>
        <vertAlign val="superscript"/>
        <sz val="11"/>
        <rFont val="Times New Roman"/>
        <family val="1"/>
        <charset val="204"/>
      </rPr>
      <t>1</t>
    </r>
  </si>
  <si>
    <r>
      <rPr>
        <vertAlign val="superscript"/>
        <sz val="8"/>
        <rFont val="Calibri"/>
        <family val="2"/>
        <charset val="204"/>
      </rPr>
      <t>1</t>
    </r>
    <r>
      <rPr>
        <sz val="8"/>
        <rFont val="Calibri"/>
        <family val="2"/>
        <charset val="204"/>
      </rPr>
      <t xml:space="preserve"> Печать проставляется при наличии у корпоративного клиента</t>
    </r>
  </si>
  <si>
    <t>Совокупная сумма обязательств клиента перед ОАО «Белагропромбанк» по активной операции с учетом обязательств банка перед клиентом, с учетом взаимосвязанных должников</t>
  </si>
  <si>
    <t>Информация о предлагаемом обеспечении по рассматриваемому проекту (способ обеспечения, вид имущества, оценочная стоимость имущества, предлагаемого в залог)</t>
  </si>
  <si>
    <t>Кредитный рейтинг на дату регистрации документов</t>
  </si>
  <si>
    <t>№ п/п</t>
  </si>
  <si>
    <t>Критерий</t>
  </si>
  <si>
    <t>Описание</t>
  </si>
  <si>
    <t>Срок предоставления кредита (возобновляемости кредитной линии)</t>
  </si>
  <si>
    <t>Сведения о наличии фактов реорганизации</t>
  </si>
  <si>
    <t>Срок предоставления кредита/срок возобновляемости кредитной линии</t>
  </si>
  <si>
    <t>Срок полного возврата (погашения) кредита</t>
  </si>
  <si>
    <t>Кредитный комитет Центра банковских услуг</t>
  </si>
  <si>
    <t>Длительность сотрудничества, в том числе в части кредитования:</t>
  </si>
  <si>
    <t>Причина изменения рейтинга с указанием основных факторов, повлиявших на изменение:</t>
  </si>
  <si>
    <t>Краткая информация о производимой продукции (оказываемых услугах),преимущества по сравнению с аналогами, производимыми (оказываемыми) другими предприятиями</t>
  </si>
  <si>
    <t>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</si>
  <si>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Наличие государственного регулирования в части ценообразования</t>
  </si>
  <si>
    <t>Наличие льгот и преференций со стороны Государства (указываются конкретные льготы; НПА, которым они регламентированы и срок их действия)</t>
  </si>
  <si>
    <t>Наличие фактора сезонности (в случае наличия указать периоды)</t>
  </si>
  <si>
    <t>Сведения об основных поставщиках (также указывается регион) с указанием доли в общем объеме приобретаемого сырья (товаров, комплектующих)</t>
  </si>
  <si>
    <t>Удельный вес импорта в общем объеме потребности в сырье (комплектующих)</t>
  </si>
  <si>
    <t>Сведения об основных клиентах (регион сбыта) с указанием доли в общем объеме реализации</t>
  </si>
  <si>
    <t>По рынкам сбыта (%)</t>
  </si>
  <si>
    <t>В разрезе валют (%)</t>
  </si>
  <si>
    <t xml:space="preserve">EUR </t>
  </si>
  <si>
    <t>Наименование основных конкурентов</t>
  </si>
  <si>
    <t xml:space="preserve">Выберите валюту: </t>
  </si>
  <si>
    <t>Выберите Банк</t>
  </si>
  <si>
    <t>ОАО "Белгазпромбанк"</t>
  </si>
  <si>
    <t>ОАО "Белинвестбанк"</t>
  </si>
  <si>
    <t>ОАО "БПС-Сбербанк"</t>
  </si>
  <si>
    <t>ЗАО "БТА Банк"</t>
  </si>
  <si>
    <t>ОАО "СтатусБанк"</t>
  </si>
  <si>
    <t>ЗАО "МТБанк"</t>
  </si>
  <si>
    <t>ОАО "Паритетбанк"</t>
  </si>
  <si>
    <t>ЗАО "ТК Банк"</t>
  </si>
  <si>
    <t>ЗАО "Цептер Банк"</t>
  </si>
  <si>
    <t>Доли в УФ иных юридических лиц</t>
  </si>
  <si>
    <t>Обоснование потребности в сумме запрашиваемой АО (конкретные причины установления запрашиваемых: срока, суммы, графика погашения, оборачиваемости и пр.), при внесении изменений в АО - конкретное обоснование необходимости внесения запрашиваемых изменений</t>
  </si>
  <si>
    <t>российский рубль</t>
  </si>
  <si>
    <t>залог транспортных средств</t>
  </si>
  <si>
    <t>залог транспортных средств 3-х лиц</t>
  </si>
  <si>
    <t>залог недвижимости (ипотека)</t>
  </si>
  <si>
    <t>залог недвижимости (ипотека) 3-х лиц</t>
  </si>
  <si>
    <t>залог оборудования</t>
  </si>
  <si>
    <t>залог товаров в обороте</t>
  </si>
  <si>
    <t>залог товаров в обороте (3-х лиц)</t>
  </si>
  <si>
    <t>залог прав</t>
  </si>
  <si>
    <t>залог прочего имущества</t>
  </si>
  <si>
    <t>залог прочего имущества 3-х лиц</t>
  </si>
  <si>
    <t>поручительство взаимосвязанного с клиентом юридического лица</t>
  </si>
  <si>
    <t>поручительство взаимосвязанного с клиентом физического лица</t>
  </si>
  <si>
    <t>поручительство прочих юридических лиц</t>
  </si>
  <si>
    <t>поручительство прочих физических лиц</t>
  </si>
  <si>
    <t>поручительство юридических лиц-учредителей клиента</t>
  </si>
  <si>
    <t>поручительство физических лиц-учредителей клиента</t>
  </si>
  <si>
    <t>гарантия Правительства РБ</t>
  </si>
  <si>
    <t>гарантия банка</t>
  </si>
  <si>
    <t>гарантия прочих юридических лиц</t>
  </si>
  <si>
    <t>риск невозврата кредита застрахован</t>
  </si>
  <si>
    <t>нет</t>
  </si>
  <si>
    <t>скрытый с правом обратного регресса</t>
  </si>
  <si>
    <t>открытый с правом обратного регресса</t>
  </si>
  <si>
    <t>скрытый без права обратного регресса</t>
  </si>
  <si>
    <t>открытый без права обратного регресса</t>
  </si>
  <si>
    <t>/И.О.Фамилия/</t>
  </si>
  <si>
    <t>экономическая взаимосвязь</t>
  </si>
  <si>
    <t>юридическая взаимосвязь</t>
  </si>
  <si>
    <t>2.1.</t>
  </si>
  <si>
    <t>2.2.</t>
  </si>
  <si>
    <t>2.3.</t>
  </si>
  <si>
    <t>2.4.</t>
  </si>
  <si>
    <t>2.5.</t>
  </si>
  <si>
    <t>2.6.</t>
  </si>
  <si>
    <t>2.7.</t>
  </si>
  <si>
    <t>2.8.</t>
  </si>
  <si>
    <t>2.9.</t>
  </si>
  <si>
    <t>2.10.</t>
  </si>
  <si>
    <t>2.11.</t>
  </si>
  <si>
    <t>2.12.</t>
  </si>
  <si>
    <t>2.13.</t>
  </si>
  <si>
    <t>2.14.</t>
  </si>
  <si>
    <t>2.15.</t>
  </si>
  <si>
    <t>2.16.</t>
  </si>
  <si>
    <t>2.17.</t>
  </si>
  <si>
    <t>2.18.</t>
  </si>
  <si>
    <t>2.19.</t>
  </si>
  <si>
    <t>2.20.</t>
  </si>
  <si>
    <t>2.21.</t>
  </si>
  <si>
    <t xml:space="preserve"> /</t>
  </si>
  <si>
    <t>Количество акций банка</t>
  </si>
  <si>
    <t>2.22.</t>
  </si>
  <si>
    <t>2.23.</t>
  </si>
  <si>
    <t>2.24.</t>
  </si>
  <si>
    <t>2.26.</t>
  </si>
  <si>
    <t>2.27.</t>
  </si>
  <si>
    <t>2.28.</t>
  </si>
  <si>
    <t>РАСЧЕТ ПОТОКА ДЕНЕЖНЫХ СРЕДСТВ</t>
  </si>
  <si>
    <t>(полное наименование корпоративного клиента)</t>
  </si>
  <si>
    <t xml:space="preserve">Название проекта </t>
  </si>
  <si>
    <t>_______________________________________________________________________________________________________</t>
  </si>
  <si>
    <t>________________________________________________________________________________________________________</t>
  </si>
  <si>
    <t xml:space="preserve">Цель инвестиционного проекта </t>
  </si>
  <si>
    <t>(увеличение объема производства, снижение затрат</t>
  </si>
  <si>
    <t>на производство. повышение качества продукции, социальная направленность и т.п.)</t>
  </si>
  <si>
    <t xml:space="preserve">Описание инвестиционного проекта </t>
  </si>
  <si>
    <t xml:space="preserve">(создание нового производства, </t>
  </si>
  <si>
    <t>расширение действующего, техническое перевооружение, другое)</t>
  </si>
  <si>
    <t xml:space="preserve">Направления использования инвестиций </t>
  </si>
  <si>
    <t>(строительство, реконструкция,</t>
  </si>
  <si>
    <t>подготовка производства, закупка оборудования)</t>
  </si>
  <si>
    <t xml:space="preserve">Место реализации проекта (адрес) </t>
  </si>
  <si>
    <t xml:space="preserve">Срок реализации проекта </t>
  </si>
  <si>
    <t xml:space="preserve">Необходимые разрешения, согласования, заключенные контракты, утвержденные сметы и проектная документация </t>
  </si>
  <si>
    <t>(с указанием их наличия)</t>
  </si>
  <si>
    <t>Общие инвестиционные затраты и источники финансирования по проекту</t>
  </si>
  <si>
    <t>(код валюты)</t>
  </si>
  <si>
    <t xml:space="preserve">№ п/п </t>
  </si>
  <si>
    <t xml:space="preserve">По периодам  реализации проекта &lt;*&gt; </t>
  </si>
  <si>
    <t xml:space="preserve">Всего по проекту </t>
  </si>
  <si>
    <t xml:space="preserve">... </t>
  </si>
  <si>
    <t xml:space="preserve">t </t>
  </si>
  <si>
    <t xml:space="preserve">I. Инвестиционные затраты </t>
  </si>
  <si>
    <t xml:space="preserve">1. </t>
  </si>
  <si>
    <t xml:space="preserve">Капитальные затраты (без налога на добавленную стоимость (далее – НДС)) </t>
  </si>
  <si>
    <t xml:space="preserve">1.1. </t>
  </si>
  <si>
    <t xml:space="preserve">Строительно-монтажные работы </t>
  </si>
  <si>
    <t xml:space="preserve">1.2. </t>
  </si>
  <si>
    <t xml:space="preserve">Приобретение и монтаж оборудования, транспортных средств и прочего имущества </t>
  </si>
  <si>
    <t xml:space="preserve">1.3. </t>
  </si>
  <si>
    <t xml:space="preserve">Другие инвестиционные затраты (указать) </t>
  </si>
  <si>
    <t xml:space="preserve">2. </t>
  </si>
  <si>
    <t xml:space="preserve">Итого капитальные затраты без НДС – стоимость инвестиционного проекта (сумма строк 1.1 – 1.3) </t>
  </si>
  <si>
    <t xml:space="preserve">2.1. </t>
  </si>
  <si>
    <t xml:space="preserve">Из них капитальные затраты в свободно конвертируемой валюте  </t>
  </si>
  <si>
    <t xml:space="preserve">3. </t>
  </si>
  <si>
    <t xml:space="preserve">НДС, уплачиваемый при осуществлении капитальных затрат </t>
  </si>
  <si>
    <t xml:space="preserve">4. </t>
  </si>
  <si>
    <t xml:space="preserve">Прирост чистого оборотного капитала </t>
  </si>
  <si>
    <t xml:space="preserve">5. </t>
  </si>
  <si>
    <t>Итого общие инвестиционные затраты с НДС (стр. 2 + стр. 3 + стр. 4)</t>
  </si>
  <si>
    <t xml:space="preserve">II. Источники финансирования инвестиционных затрат </t>
  </si>
  <si>
    <t xml:space="preserve">Собственные средства, в том числе: </t>
  </si>
  <si>
    <t>6.1.</t>
  </si>
  <si>
    <t xml:space="preserve">за счет деятельности корпоративного клиента </t>
  </si>
  <si>
    <t>6.2.</t>
  </si>
  <si>
    <t xml:space="preserve">прочее (взносы в уставный капитал и т.д.) </t>
  </si>
  <si>
    <t xml:space="preserve">Заемные и привлеченные средства – всего, в том числе: </t>
  </si>
  <si>
    <t>7.1.</t>
  </si>
  <si>
    <t xml:space="preserve">кредиты </t>
  </si>
  <si>
    <t>7.2.</t>
  </si>
  <si>
    <t xml:space="preserve">государственное участие </t>
  </si>
  <si>
    <t xml:space="preserve">7.3. </t>
  </si>
  <si>
    <t xml:space="preserve">финансовая аренда (лизинг) </t>
  </si>
  <si>
    <t xml:space="preserve">7.4. </t>
  </si>
  <si>
    <t xml:space="preserve">займы прочих юридических лиц </t>
  </si>
  <si>
    <t xml:space="preserve">7.5. </t>
  </si>
  <si>
    <t xml:space="preserve">прочие привлеченные средства (указать) </t>
  </si>
  <si>
    <t xml:space="preserve">8. </t>
  </si>
  <si>
    <t xml:space="preserve">Итого по всем источникам финансирования инвестиционных затрат (стр. 6 + стр. 7) </t>
  </si>
  <si>
    <t xml:space="preserve">III. Финансовые издержки по проекту </t>
  </si>
  <si>
    <t>9.</t>
  </si>
  <si>
    <t xml:space="preserve">Плата, связанная с осуществлением инвестиционных затрат по проекту (проценты по кредитам (займам), плата за гарантию Правительства Республики Беларусь, комиссии иностранных банков и другие платежи – указать) </t>
  </si>
  <si>
    <t xml:space="preserve">Наименование показателей </t>
  </si>
  <si>
    <t xml:space="preserve">По периодам  реализации проекта </t>
  </si>
  <si>
    <t xml:space="preserve">I. По проекту </t>
  </si>
  <si>
    <t xml:space="preserve">Сумма получаемого кредита, займа </t>
  </si>
  <si>
    <t xml:space="preserve">Задолженность на начало года </t>
  </si>
  <si>
    <t xml:space="preserve">Сумма основного долга </t>
  </si>
  <si>
    <t xml:space="preserve">Начислено процентов </t>
  </si>
  <si>
    <t xml:space="preserve">Начислено прочих издержек </t>
  </si>
  <si>
    <t xml:space="preserve">6. </t>
  </si>
  <si>
    <t xml:space="preserve">Погашение основного долга </t>
  </si>
  <si>
    <t xml:space="preserve">7. </t>
  </si>
  <si>
    <t xml:space="preserve">Погашение процентов </t>
  </si>
  <si>
    <t xml:space="preserve">7.1. </t>
  </si>
  <si>
    <t xml:space="preserve">из них проценты к уплате, включаемые в соответствии с учетной политикой корпоративного клиента в состав расходов по финансовой деятельности </t>
  </si>
  <si>
    <t xml:space="preserve">Погашение прочих издержек </t>
  </si>
  <si>
    <t xml:space="preserve">9. </t>
  </si>
  <si>
    <t xml:space="preserve">Итого погашение задолженности 
(стр. 6 + стр. 7 + стр. 8) </t>
  </si>
  <si>
    <t xml:space="preserve">10. </t>
  </si>
  <si>
    <t xml:space="preserve">Задолженность на конец года </t>
  </si>
  <si>
    <t>II. Существующие долгосрочные кредиты, займы корпоративного клиента</t>
  </si>
  <si>
    <t xml:space="preserve">11. </t>
  </si>
  <si>
    <t xml:space="preserve">12. </t>
  </si>
  <si>
    <t xml:space="preserve">13. </t>
  </si>
  <si>
    <t xml:space="preserve">Начислено процентов и прочих издержек </t>
  </si>
  <si>
    <t xml:space="preserve">14. </t>
  </si>
  <si>
    <t xml:space="preserve">15. </t>
  </si>
  <si>
    <t xml:space="preserve">Погашение процентов и прочих издержек </t>
  </si>
  <si>
    <t xml:space="preserve">15.1. </t>
  </si>
  <si>
    <t xml:space="preserve">16. </t>
  </si>
  <si>
    <t xml:space="preserve">Итого погашение задолженности </t>
  </si>
  <si>
    <t xml:space="preserve">17. </t>
  </si>
  <si>
    <t xml:space="preserve">18. </t>
  </si>
  <si>
    <t xml:space="preserve">Возмещение из бюджета части процентов </t>
  </si>
  <si>
    <t xml:space="preserve">III. Прочие долгосрочные обязательства </t>
  </si>
  <si>
    <t xml:space="preserve">19. </t>
  </si>
  <si>
    <t xml:space="preserve">Погашение прочих долгосрочных обязательств 
организации (указать) </t>
  </si>
  <si>
    <t xml:space="preserve">20. </t>
  </si>
  <si>
    <t xml:space="preserve">Всего погашение задолженности по кредитам, займам (сумма стр. 9, 16 , 19) </t>
  </si>
  <si>
    <t xml:space="preserve">20.1. </t>
  </si>
  <si>
    <t>Расчет прибыли от реализации</t>
  </si>
  <si>
    <t>Базовый период (указать)</t>
  </si>
  <si>
    <t>Объем производства и реализации товаров, работ, услуг (далее – продукция) в стоимостном выражении</t>
  </si>
  <si>
    <t xml:space="preserve">Налоги, включаемые в выручку от реализации продукции </t>
  </si>
  <si>
    <t xml:space="preserve">Выручка от реализации продукции (за минусом НДС, акцизов и иных обязательных платежей) (стр. 2 – стр. 3) </t>
  </si>
  <si>
    <t>Затраты на производство и реализацию продукции, в том числе: себестоимость реализованной продукции, управленческие расходы, расходы на реализацию</t>
  </si>
  <si>
    <t xml:space="preserve">Прибыль (убыток) от реализации продукции (стр. 4 – стр. 5) </t>
  </si>
  <si>
    <t>Прибыль (убыток) от текущей деятельности (стр. 6 + прочие доходы по текущей деятельности – прочие расходы по текущей деятельности)</t>
  </si>
  <si>
    <t xml:space="preserve">Прибыль (убыток) от инвестиционной и финансовой деятельности </t>
  </si>
  <si>
    <t xml:space="preserve">8.1. </t>
  </si>
  <si>
    <t>в т.ч. погашение процентов по долгосрочным кредитам и займам&lt;*&gt;</t>
  </si>
  <si>
    <t>Прибыль (убыток) до налогообложения (стр. 7 + стр. 8)</t>
  </si>
  <si>
    <t xml:space="preserve">Налоги и сборы, производимые из прибыли </t>
  </si>
  <si>
    <t xml:space="preserve">Расходы и платежи из прибыли </t>
  </si>
  <si>
    <t xml:space="preserve">Чистая прибыль (стр. 9 – стр. 10 – стр. 11) </t>
  </si>
  <si>
    <t xml:space="preserve">Амортизационные отчисления </t>
  </si>
  <si>
    <t xml:space="preserve">Чистый доход (стр. 12 + стр. 13) </t>
  </si>
  <si>
    <t xml:space="preserve">Погашение обязательств по долгосрочным кредитам и займам (основной долг и проценты) </t>
  </si>
  <si>
    <t xml:space="preserve">Погашение обязательств по долгосрочным кредитам и займам (за исключением погашения процентов по долгосрочным кредитам и займам по стр. 8.1) </t>
  </si>
  <si>
    <t xml:space="preserve">Коэффициент покрытия задолженности (стр. 14 / стр. 15.1) </t>
  </si>
  <si>
    <t xml:space="preserve">Рентабельность реализованной продукции ((стр. 6 / стр. 5) х 100)) </t>
  </si>
  <si>
    <t>&lt;*&gt; Если в соответствии с учетной политикой корпоративного клиента данные расходы учитываются в составе расходов по финансовой деятельности.</t>
  </si>
  <si>
    <t>Расчет потока денежных средств по организации</t>
  </si>
  <si>
    <t xml:space="preserve">ПРИТОК ДЕНЕЖНЫХ СРЕДСТВ </t>
  </si>
  <si>
    <t xml:space="preserve">Долгосрочные кредиты, займы и другие привлеченные средства по проекту (указать) </t>
  </si>
  <si>
    <t xml:space="preserve">Существующие долгосрочные кредиты, займы и другие привлеченные средства по корпоративному клиенту&lt;*&gt; </t>
  </si>
  <si>
    <t xml:space="preserve">1.4. </t>
  </si>
  <si>
    <t xml:space="preserve">Краткосрочные кредиты, займы&lt;*&gt; </t>
  </si>
  <si>
    <t xml:space="preserve">1.5. </t>
  </si>
  <si>
    <t xml:space="preserve">Прирост кредиторской задолженности </t>
  </si>
  <si>
    <t xml:space="preserve">1.6. </t>
  </si>
  <si>
    <t xml:space="preserve">Прочие доходы по текущей деятельности </t>
  </si>
  <si>
    <t xml:space="preserve">1.7. </t>
  </si>
  <si>
    <t xml:space="preserve">Доходы по инвестиционной деятельности </t>
  </si>
  <si>
    <t xml:space="preserve">1.8. </t>
  </si>
  <si>
    <t xml:space="preserve">Доходы по финансовой деятельности </t>
  </si>
  <si>
    <t xml:space="preserve">1.9. </t>
  </si>
  <si>
    <t xml:space="preserve">Прочие источники и поступления (указать) </t>
  </si>
  <si>
    <t xml:space="preserve">1.10. </t>
  </si>
  <si>
    <t xml:space="preserve">ИТОГО ПРИТОК ДЕНЕЖНЫХ СРЕДСТВ </t>
  </si>
  <si>
    <t xml:space="preserve">ОТТОК ДЕНЕЖНЫХ СРЕДСТВ </t>
  </si>
  <si>
    <t xml:space="preserve">Капитальные затраты без НДС </t>
  </si>
  <si>
    <t xml:space="preserve">2.2. </t>
  </si>
  <si>
    <t xml:space="preserve">2.3. </t>
  </si>
  <si>
    <t xml:space="preserve">Затраты на производство и реализацию продукции (за вычетом амортизации), в т.ч. </t>
  </si>
  <si>
    <t xml:space="preserve">2.4. </t>
  </si>
  <si>
    <t xml:space="preserve">НДС по приобретенным материальным ресурсам, прочим товарно-материальным ценностям, работам и услугам </t>
  </si>
  <si>
    <t xml:space="preserve">2.5. </t>
  </si>
  <si>
    <t xml:space="preserve">НДС, подлежащий уплате (возврату) </t>
  </si>
  <si>
    <t xml:space="preserve">2.6. </t>
  </si>
  <si>
    <t>Прочие налоги, сборы и платежи, уплачиваемые из выручки (акцизы и др.)</t>
  </si>
  <si>
    <t xml:space="preserve">2.7. </t>
  </si>
  <si>
    <t xml:space="preserve">Налоги, сборы и платежи, уплачиваемые из прибыли (доходов) </t>
  </si>
  <si>
    <t xml:space="preserve">2.8. </t>
  </si>
  <si>
    <t xml:space="preserve">Прирост краткосрочных активов </t>
  </si>
  <si>
    <t xml:space="preserve">2.9. </t>
  </si>
  <si>
    <t xml:space="preserve">2.10. </t>
  </si>
  <si>
    <t xml:space="preserve">Прочие расходы по текущей деятельности </t>
  </si>
  <si>
    <t xml:space="preserve">2.11. </t>
  </si>
  <si>
    <t xml:space="preserve">Расходы по инвестиционной деятельности </t>
  </si>
  <si>
    <t xml:space="preserve">2.12. </t>
  </si>
  <si>
    <t xml:space="preserve">Расходы по финансовой деятельности </t>
  </si>
  <si>
    <t xml:space="preserve">2.13. </t>
  </si>
  <si>
    <t xml:space="preserve">Погашение основного долга по долгосрочным кредитам, займам по проекту </t>
  </si>
  <si>
    <t xml:space="preserve">2.14. </t>
  </si>
  <si>
    <t xml:space="preserve">Погашение процентов и прочих издержек по долгосрочным кредитам, займам по проекту &lt;**&gt; </t>
  </si>
  <si>
    <t xml:space="preserve">2.15. </t>
  </si>
  <si>
    <t xml:space="preserve">Погашение основного долга по существующим долгосрочным кредитам, займам </t>
  </si>
  <si>
    <t xml:space="preserve">2.16. </t>
  </si>
  <si>
    <t>Погашение процентов и прочих издержек по существующим долгосрочным кредитам, займам &lt;**&gt;</t>
  </si>
  <si>
    <t xml:space="preserve">2.17. </t>
  </si>
  <si>
    <t xml:space="preserve">Погашение прочих долгосрочных обязательств корпоративного клиента (финансовая аренда (лизинг) и др.) </t>
  </si>
  <si>
    <t xml:space="preserve">2.18. </t>
  </si>
  <si>
    <t xml:space="preserve">Погашение краткосрочных кредитов, займов </t>
  </si>
  <si>
    <t xml:space="preserve">2.19. </t>
  </si>
  <si>
    <t xml:space="preserve">Прочие расходы в деятельности корпоративного клиента (указать) </t>
  </si>
  <si>
    <t xml:space="preserve">2.20. </t>
  </si>
  <si>
    <t xml:space="preserve">ИТОГО ОТТОК ДЕНЕЖНЫХ СРЕДСТВ </t>
  </si>
  <si>
    <t xml:space="preserve">НАКОПИТЕЛЬНЫЙ ОСТАТОК (ДЕФИЦИТ) ДЕНЕЖНЫХ СРЕДСТВ (по стр. 3) </t>
  </si>
  <si>
    <t>&lt;*&gt; Привлеченные или планируемые к привлечению заемные средства вне рамок финансирования рассматриваемого инвестиционного проекта. 
&lt;**&gt; За исключением процентов к уплате, включаемых в соответствии с учетной политикой организации, в состав расходов по финансовой деятельности.
При сроке окупаемости проекта до двух лет периоды расчета должны составлять не менее 3 месяцев.</t>
  </si>
  <si>
    <t>"___" _______________ 20__ г.</t>
  </si>
  <si>
    <t>Руководитель корпоративного клиента ___________________</t>
  </si>
  <si>
    <t>Главный бухгалтер (при наличии) ___________________</t>
  </si>
  <si>
    <t xml:space="preserve">М.П. [1] </t>
  </si>
  <si>
    <t>[1] Печать проставляется при наличии у корпоративного клиента</t>
  </si>
  <si>
    <t>Заключение по результатам ежеквартального мониторинга финансового состояния</t>
  </si>
  <si>
    <t>________________________________________________________________</t>
  </si>
  <si>
    <t>_____________________________________________________________________________________________________________________________________________</t>
  </si>
  <si>
    <t>Кредитный рейтинг должника, динамика изменения кредитного рейтинга</t>
  </si>
  <si>
    <t>__.__..20__</t>
  </si>
  <si>
    <t>___________________</t>
  </si>
  <si>
    <t xml:space="preserve"> (расшифровка подписи)</t>
  </si>
  <si>
    <t xml:space="preserve">Руководитель уполномоченной службы подразделения Банка </t>
  </si>
  <si>
    <t xml:space="preserve">__________________     </t>
  </si>
  <si>
    <t xml:space="preserve">  (подпись)    </t>
  </si>
  <si>
    <t>8.</t>
  </si>
  <si>
    <t>10.</t>
  </si>
  <si>
    <t>Доходы будущих периодов</t>
  </si>
  <si>
    <t>Наименование статьи</t>
  </si>
  <si>
    <t>Номер строки</t>
  </si>
  <si>
    <t>ИМУЩЕСТВО</t>
  </si>
  <si>
    <t>Основные средства и незавершенные капитальные вложения, в т.ч.</t>
  </si>
  <si>
    <t>01</t>
  </si>
  <si>
    <t>Недвижимое и движимое имущество (здания, сооружения, оборудование, автомобили)</t>
  </si>
  <si>
    <t>011</t>
  </si>
  <si>
    <t>Имущество, полученное в лизинг</t>
  </si>
  <si>
    <t>012</t>
  </si>
  <si>
    <t>Амортизация</t>
  </si>
  <si>
    <t>013</t>
  </si>
  <si>
    <t>Вложения в незавершенные капитальные вложения (сумма вложенных средств в различные объекты, не сданные в эксплуатацию, кроме жилого фонда)</t>
  </si>
  <si>
    <t>014</t>
  </si>
  <si>
    <t>Краткосрочные активы</t>
  </si>
  <si>
    <t>02</t>
  </si>
  <si>
    <t>Запасы сырья и материалов</t>
  </si>
  <si>
    <t>021</t>
  </si>
  <si>
    <t>Незавершенное производство</t>
  </si>
  <si>
    <t>022</t>
  </si>
  <si>
    <t>Товары (готовая продукция)</t>
  </si>
  <si>
    <t>023</t>
  </si>
  <si>
    <t>Товары, принятые по договорам комиссии</t>
  </si>
  <si>
    <t>024</t>
  </si>
  <si>
    <t>Товары отгруженные</t>
  </si>
  <si>
    <t>025</t>
  </si>
  <si>
    <t>026</t>
  </si>
  <si>
    <t>Денежные средства на текущем (расчетном) счете</t>
  </si>
  <si>
    <t>027</t>
  </si>
  <si>
    <t>Денежные средства в кассе</t>
  </si>
  <si>
    <t>028</t>
  </si>
  <si>
    <r>
      <t>ИТОГО (</t>
    </r>
    <r>
      <rPr>
        <sz val="12"/>
        <rFont val="Times New Roman"/>
        <family val="1"/>
        <charset val="204"/>
      </rPr>
      <t>стр. 01</t>
    </r>
    <r>
      <rPr>
        <sz val="12"/>
        <color indexed="8"/>
        <rFont val="Times New Roman"/>
        <family val="1"/>
        <charset val="204"/>
      </rPr>
      <t xml:space="preserve"> + </t>
    </r>
    <r>
      <rPr>
        <sz val="12"/>
        <rFont val="Times New Roman"/>
        <family val="1"/>
        <charset val="204"/>
      </rPr>
      <t>стр. 02</t>
    </r>
    <r>
      <rPr>
        <sz val="12"/>
        <color indexed="8"/>
        <rFont val="Times New Roman"/>
        <family val="1"/>
        <charset val="204"/>
      </rPr>
      <t>)</t>
    </r>
  </si>
  <si>
    <t>03</t>
  </si>
  <si>
    <t>ИСТОЧНИКИ ФИНАНСИРОВАНИЯ</t>
  </si>
  <si>
    <t>Собственные накопления</t>
  </si>
  <si>
    <t>04</t>
  </si>
  <si>
    <t>Привлеченные краткосрочные средства, в т.ч.</t>
  </si>
  <si>
    <t>05</t>
  </si>
  <si>
    <t>Кредиторская задолженность (по товарам, полученным с отсрочкой платежа)</t>
  </si>
  <si>
    <t>051</t>
  </si>
  <si>
    <t>Кредиторская задолженность по договорам комиссии</t>
  </si>
  <si>
    <t>052</t>
  </si>
  <si>
    <t>Краткосрочные кредиты банков</t>
  </si>
  <si>
    <t>053</t>
  </si>
  <si>
    <t>Займы (на финансирование оборотного капитала)</t>
  </si>
  <si>
    <t>054</t>
  </si>
  <si>
    <t>Привлеченные долгосрочные средства, в т.ч.</t>
  </si>
  <si>
    <t>06</t>
  </si>
  <si>
    <t>Долгосрочные кредиты банков</t>
  </si>
  <si>
    <t>061</t>
  </si>
  <si>
    <t>Кредиторская задолженность (по договорам лизинга)</t>
  </si>
  <si>
    <t>062</t>
  </si>
  <si>
    <t>Займы (на финансирование основных средств)</t>
  </si>
  <si>
    <t>063</t>
  </si>
  <si>
    <t>Прочие источники</t>
  </si>
  <si>
    <t>07</t>
  </si>
  <si>
    <r>
      <t>ИТОГО (</t>
    </r>
    <r>
      <rPr>
        <sz val="12"/>
        <rFont val="Times New Roman"/>
        <family val="1"/>
        <charset val="204"/>
      </rPr>
      <t>стр. 04</t>
    </r>
    <r>
      <rPr>
        <sz val="12"/>
        <color indexed="8"/>
        <rFont val="Times New Roman"/>
        <family val="1"/>
        <charset val="204"/>
      </rPr>
      <t xml:space="preserve"> + </t>
    </r>
    <r>
      <rPr>
        <sz val="12"/>
        <rFont val="Times New Roman"/>
        <family val="1"/>
        <charset val="204"/>
      </rPr>
      <t>стр. 05</t>
    </r>
    <r>
      <rPr>
        <sz val="12"/>
        <color indexed="8"/>
        <rFont val="Times New Roman"/>
        <family val="1"/>
        <charset val="204"/>
      </rPr>
      <t xml:space="preserve"> + </t>
    </r>
    <r>
      <rPr>
        <sz val="12"/>
        <rFont val="Times New Roman"/>
        <family val="1"/>
        <charset val="204"/>
      </rPr>
      <t>стр. 06</t>
    </r>
    <r>
      <rPr>
        <sz val="12"/>
        <color indexed="8"/>
        <rFont val="Times New Roman"/>
        <family val="1"/>
        <charset val="204"/>
      </rPr>
      <t xml:space="preserve"> + </t>
    </r>
    <r>
      <rPr>
        <sz val="12"/>
        <rFont val="Times New Roman"/>
        <family val="1"/>
        <charset val="204"/>
      </rPr>
      <t>стр. 07</t>
    </r>
    <r>
      <rPr>
        <sz val="12"/>
        <color indexed="8"/>
        <rFont val="Times New Roman"/>
        <family val="1"/>
        <charset val="204"/>
      </rPr>
      <t>)</t>
    </r>
  </si>
  <si>
    <t>08</t>
  </si>
  <si>
    <t>За предыдущий год</t>
  </si>
  <si>
    <t>За аналогичный период предыдущего года</t>
  </si>
  <si>
    <t>1. Валовая выручка всего, в том числе:</t>
  </si>
  <si>
    <t>Выручка от реализации товаров (работ, услуг)</t>
  </si>
  <si>
    <t>Доходы от внереализационных операций</t>
  </si>
  <si>
    <t>Прочие доходы</t>
  </si>
  <si>
    <t>2. Расходы всего, в том числе:</t>
  </si>
  <si>
    <t>приобретение сырья, материалов, товаров</t>
  </si>
  <si>
    <t>заработная плата и обязательные платежи по з/п</t>
  </si>
  <si>
    <t>арендные и другие платежи по эксплуатации (коммунальные, почтовые, телефонные, и т.д.)</t>
  </si>
  <si>
    <t>% по кредитам, лизинговая ставка</t>
  </si>
  <si>
    <t>налоги, сборы (кроме налогов от дохода)</t>
  </si>
  <si>
    <t>прочие расходы</t>
  </si>
  <si>
    <t>(должность, Ф.И.О.) ____________________________</t>
  </si>
  <si>
    <t>М.П.[1]</t>
  </si>
  <si>
    <t>[1] Печать проставляется при наличии</t>
  </si>
  <si>
    <t>М.П.[2]</t>
  </si>
  <si>
    <t>[2] Печать проставляется при наличии</t>
  </si>
  <si>
    <t>11.</t>
  </si>
  <si>
    <t>13.</t>
  </si>
  <si>
    <t>(тыс. рублей)</t>
  </si>
  <si>
    <t>Наименование показателей</t>
  </si>
  <si>
    <t xml:space="preserve">По месяцам (периодам)[1] </t>
  </si>
  <si>
    <t>За год</t>
  </si>
  <si>
    <t>и т.д.</t>
  </si>
  <si>
    <t>Остаток денежных средств на начало периода</t>
  </si>
  <si>
    <t>ПРИТОК ДЕНЕЖНЫХ СРЕДСТВ</t>
  </si>
  <si>
    <t>Авансы</t>
  </si>
  <si>
    <t>Прочие источники и поступления (указать)</t>
  </si>
  <si>
    <t>ИТОГО ПРИТОК ДЕНЕЖНЫХ СРЕДСТВ</t>
  </si>
  <si>
    <t>ОТТОК ДЕНЕЖНЫХ СРЕДСТВ</t>
  </si>
  <si>
    <t>3.1.</t>
  </si>
  <si>
    <t>Приобретение сырья, материалов, товаров</t>
  </si>
  <si>
    <t>3.2.</t>
  </si>
  <si>
    <t>Заработная плата и обязательные платежи по з/пл</t>
  </si>
  <si>
    <t>3.3.</t>
  </si>
  <si>
    <t>Арендные и другие платежи по эксплуатации (коммунальные, почтовые, телефонные и т.д.)</t>
  </si>
  <si>
    <t>3.4.</t>
  </si>
  <si>
    <t>Иные налоги, сборы и платежи</t>
  </si>
  <si>
    <t>3.5.</t>
  </si>
  <si>
    <t>3.6.</t>
  </si>
  <si>
    <t>3.7.</t>
  </si>
  <si>
    <t>Прочие расходы (указать)</t>
  </si>
  <si>
    <t>3.8.</t>
  </si>
  <si>
    <t>ИТОГО ОТТОК ДЕНЕЖНЫХ СРЕДСТВ</t>
  </si>
  <si>
    <r>
      <t>НАКОПИТЕЛЬНЫЙ ОСТАТОК (ДЕФИЦИТ) ДЕНЕЖНЫХ СРЕДСТВ (</t>
    </r>
    <r>
      <rPr>
        <sz val="12"/>
        <rFont val="Times New Roman"/>
        <family val="1"/>
        <charset val="204"/>
      </rPr>
      <t>стр. 1</t>
    </r>
    <r>
      <rPr>
        <sz val="12"/>
        <color indexed="8"/>
        <rFont val="Times New Roman"/>
        <family val="1"/>
        <charset val="204"/>
      </rPr>
      <t xml:space="preserve"> + </t>
    </r>
    <r>
      <rPr>
        <sz val="12"/>
        <rFont val="Times New Roman"/>
        <family val="1"/>
        <charset val="204"/>
      </rPr>
      <t>стр. 2.5</t>
    </r>
    <r>
      <rPr>
        <sz val="12"/>
        <color indexed="8"/>
        <rFont val="Times New Roman"/>
        <family val="1"/>
        <charset val="204"/>
      </rPr>
      <t xml:space="preserve"> - </t>
    </r>
    <r>
      <rPr>
        <sz val="12"/>
        <rFont val="Times New Roman"/>
        <family val="1"/>
        <charset val="204"/>
      </rPr>
      <t>стр. 3.8</t>
    </r>
    <r>
      <rPr>
        <sz val="12"/>
        <color indexed="8"/>
        <rFont val="Times New Roman"/>
        <family val="1"/>
        <charset val="204"/>
      </rPr>
      <t>)</t>
    </r>
  </si>
  <si>
    <t>Руководитель юридического лица (___________________)</t>
  </si>
  <si>
    <t>Главный бухгалтер[3] (__________________)</t>
  </si>
  <si>
    <t>[3] Подписывается при наличии главного бухгалтера у корпоративного клиента</t>
  </si>
  <si>
    <t>14.</t>
  </si>
  <si>
    <r>
      <t xml:space="preserve">Наименование корпоративного клиента </t>
    </r>
    <r>
      <rPr>
        <sz val="12"/>
        <color indexed="8"/>
        <rFont val="Symbol"/>
        <family val="1"/>
        <charset val="2"/>
      </rPr>
      <t>-</t>
    </r>
    <r>
      <rPr>
        <sz val="12"/>
        <color indexed="8"/>
        <rFont val="Times New Roman"/>
        <family val="1"/>
        <charset val="204"/>
      </rPr>
      <t xml:space="preserve"> должника Банка, взаимосвязанного с Заявителем </t>
    </r>
  </si>
  <si>
    <t>учредитель/участник, % участия</t>
  </si>
  <si>
    <t>Размер уставного фонда (капитала) (тыс. руб.); % его формирования</t>
  </si>
  <si>
    <t xml:space="preserve">Основные виды деятельности, отрасль экономики </t>
  </si>
  <si>
    <r>
      <t>1.</t>
    </r>
    <r>
      <rPr>
        <sz val="7"/>
        <color indexed="8"/>
        <rFont val="Times New Roman"/>
        <family val="1"/>
        <charset val="204"/>
      </rPr>
      <t xml:space="preserve">       </t>
    </r>
    <r>
      <rPr>
        <sz val="12"/>
        <color indexed="8"/>
        <rFont val="Times New Roman"/>
        <family val="1"/>
        <charset val="204"/>
      </rPr>
      <t>Наименование банка</t>
    </r>
  </si>
  <si>
    <t xml:space="preserve"> дата открытия</t>
  </si>
  <si>
    <r>
      <t>2.</t>
    </r>
    <r>
      <rPr>
        <sz val="7"/>
        <color indexed="8"/>
        <rFont val="Times New Roman"/>
        <family val="1"/>
        <charset val="204"/>
      </rPr>
      <t xml:space="preserve">       </t>
    </r>
    <r>
      <rPr>
        <sz val="12"/>
        <color indexed="8"/>
        <rFont val="Times New Roman"/>
        <family val="1"/>
        <charset val="204"/>
      </rPr>
      <t>Наименование банка</t>
    </r>
  </si>
  <si>
    <t>дата открытия</t>
  </si>
  <si>
    <t>Тип связи с ОАО «Белагропромбанк»</t>
  </si>
  <si>
    <t>Наименование подразделения ОАО «Белагропромбанк», обслуживающего взаимосвязанного должника</t>
  </si>
  <si>
    <t>Взаимосвязанный должник N</t>
  </si>
  <si>
    <t>2.29.</t>
  </si>
  <si>
    <r>
      <t>(</t>
    </r>
    <r>
      <rPr>
        <i/>
        <sz val="12"/>
        <color indexed="8"/>
        <rFont val="Times New Roman"/>
        <family val="1"/>
        <charset val="204"/>
      </rPr>
      <t>если иное, укажите</t>
    </r>
    <r>
      <rPr>
        <sz val="12"/>
        <color indexed="8"/>
        <rFont val="Times New Roman"/>
        <family val="1"/>
        <charset val="204"/>
      </rPr>
      <t>)</t>
    </r>
  </si>
  <si>
    <t>Количество акций (если  бывший, с какого времени
перестал им быть)</t>
  </si>
  <si>
    <t>Стоимость, тыс. руб.</t>
  </si>
  <si>
    <t>Валовая прибыль</t>
  </si>
  <si>
    <t>Бухгалтерский баланс</t>
  </si>
  <si>
    <t>№ строки</t>
  </si>
  <si>
    <t>Доходные вложения в материальные активы, в том числе</t>
  </si>
  <si>
    <t>Долгосрочные финансовые вложения</t>
  </si>
  <si>
    <t>Прочие долгосрочные активы</t>
  </si>
  <si>
    <t>Краткосрочные финансовые вложения</t>
  </si>
  <si>
    <t>Прочие краткосрочные активы</t>
  </si>
  <si>
    <t>Прочие долгосрочные обязательства</t>
  </si>
  <si>
    <t>Краткосрочная кредиторская задолженность перед прочими кредиторами</t>
  </si>
  <si>
    <t>Прочие краткосрочные обязательства</t>
  </si>
  <si>
    <t>Расходы будущих периодов</t>
  </si>
  <si>
    <t>Справочно: сальдо курсовых разниц от пересчета активов и обязательств, не списанных на расходы текущих периодов (540+650-230)</t>
  </si>
  <si>
    <t>Отчет о прибылях и убытках</t>
  </si>
  <si>
    <t>040</t>
  </si>
  <si>
    <t>Управленческие расходы</t>
  </si>
  <si>
    <t>050</t>
  </si>
  <si>
    <t>Расходы на реализацию</t>
  </si>
  <si>
    <t>070</t>
  </si>
  <si>
    <t>Прочие доходы по текущей деятельности</t>
  </si>
  <si>
    <t>080</t>
  </si>
  <si>
    <t>Прочие расходы по текущей деятельности</t>
  </si>
  <si>
    <t>104</t>
  </si>
  <si>
    <t>Прочие доходы по инвестиционной деятельности</t>
  </si>
  <si>
    <t>112</t>
  </si>
  <si>
    <t>Прочие расходы по инвестиционной деятельности</t>
  </si>
  <si>
    <t>Процентны к получению</t>
  </si>
  <si>
    <t>122</t>
  </si>
  <si>
    <t>Прочие доходы по финансовой деятельности</t>
  </si>
  <si>
    <t>133</t>
  </si>
  <si>
    <t>Прочие расходы по финансовой деятельности</t>
  </si>
  <si>
    <t>Срок, мес.*</t>
  </si>
  <si>
    <t>"VIP"</t>
  </si>
  <si>
    <t>"ПРЕМИУМ"</t>
  </si>
  <si>
    <t>"ПРЕСТИЖ"</t>
  </si>
  <si>
    <t>"БИЗНЕС-ПЛЮС"</t>
  </si>
  <si>
    <t>"БИЗНЕС"</t>
  </si>
  <si>
    <t>"МАССОВЫЙ БИЗНЕС"</t>
  </si>
  <si>
    <t>4.2.1. Кредитный рейтинг</t>
  </si>
  <si>
    <t>Расчетно-кассовое обслуживание</t>
  </si>
  <si>
    <t>Система дистанционного банковского обслуживания</t>
  </si>
  <si>
    <t>(указать)</t>
  </si>
  <si>
    <t>Прочее</t>
  </si>
  <si>
    <t xml:space="preserve"> Банковские вклады (депозиты, депозитные сертификаты, облигации ОАО «Белагропромбанк»)</t>
  </si>
  <si>
    <t>Примечание: 
* 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</si>
  <si>
    <r>
      <rPr>
        <i/>
        <vertAlign val="superscript"/>
        <sz val="10"/>
        <rFont val="Times New Roman"/>
        <family val="1"/>
        <charset val="204"/>
      </rPr>
      <t>3</t>
    </r>
    <r>
      <rPr>
        <i/>
        <sz val="10"/>
        <rFont val="Times New Roman"/>
        <family val="1"/>
        <charset val="204"/>
      </rPr>
      <t xml:space="preserve"> Достаточная сумма обеспечения</t>
    </r>
  </si>
  <si>
    <r>
      <rPr>
        <i/>
        <vertAlign val="superscript"/>
        <sz val="10"/>
        <rFont val="Times New Roman"/>
        <family val="1"/>
        <charset val="204"/>
      </rPr>
      <t>2</t>
    </r>
    <r>
      <rPr>
        <i/>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</si>
  <si>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t>4.2. Анализ финансового состояния клиента</t>
  </si>
  <si>
    <t>Общие выводы по разделу 4.1.</t>
  </si>
  <si>
    <t>На __.__.____ (период прошлого года, соответствующий отчетному периоду текущего года))</t>
  </si>
  <si>
    <t>Согласно приложению 1 к Заключению</t>
  </si>
  <si>
    <t>Показатели ликвидности и финансовой устойчивости</t>
  </si>
  <si>
    <t>Иные банки, НКФО, юридические лица</t>
  </si>
  <si>
    <t>Результаты финансово-хозяйственной деятельности, тыс.руб.</t>
  </si>
  <si>
    <t>Вероятность получения процентного дохода:</t>
  </si>
  <si>
    <t>Выберите статус</t>
  </si>
  <si>
    <t>(уполномоченный коллегиальный орган Банка)</t>
  </si>
  <si>
    <t>Обеспечение (указать какое, достаточно/недостаточно)</t>
  </si>
  <si>
    <t>2. Общие сведения о</t>
  </si>
  <si>
    <t>Численность работников</t>
  </si>
  <si>
    <t>6. Необходимость и наличие заключений заинтересованных служб</t>
  </si>
  <si>
    <t xml:space="preserve">7. Заключение по результатам рассмотрения проекта </t>
  </si>
  <si>
    <t>7.3.</t>
  </si>
  <si>
    <t>7.4.</t>
  </si>
  <si>
    <t>7.5.</t>
  </si>
  <si>
    <t>7.6.</t>
  </si>
  <si>
    <t>7.7.</t>
  </si>
  <si>
    <t>7.9.</t>
  </si>
  <si>
    <t>7.10.</t>
  </si>
  <si>
    <t>7.11.</t>
  </si>
  <si>
    <t>7.8.</t>
  </si>
  <si>
    <t>7.12.</t>
  </si>
  <si>
    <t>7.13.</t>
  </si>
  <si>
    <t>7.14.</t>
  </si>
  <si>
    <t>7.15.</t>
  </si>
  <si>
    <t>7.16.</t>
  </si>
  <si>
    <t>7.17.</t>
  </si>
  <si>
    <t>7.19.</t>
  </si>
  <si>
    <t>7.18.</t>
  </si>
  <si>
    <t>7.20.</t>
  </si>
  <si>
    <t>7.21.</t>
  </si>
  <si>
    <t>7.22.</t>
  </si>
  <si>
    <t>7.23.</t>
  </si>
  <si>
    <t>7.24.</t>
  </si>
  <si>
    <t>7.25.</t>
  </si>
  <si>
    <t>7.26.</t>
  </si>
  <si>
    <t>7.27.</t>
  </si>
  <si>
    <t>7.28.</t>
  </si>
  <si>
    <t>7.29.</t>
  </si>
  <si>
    <t>7.30.</t>
  </si>
  <si>
    <t>Выберите из списка</t>
  </si>
  <si>
    <t>2.30.</t>
  </si>
  <si>
    <t>Дисциплина погашения задолженности по ранее предоставленным активным операциям в течение предшествующих 12 месяцев (при возникновении и/или наличии просроченных долгов (основной долг и (или) проценты) указывается периодичность их возникновения и длительность просрочки)</t>
  </si>
  <si>
    <t>Выручка от реализации продукции (без НДС)</t>
  </si>
  <si>
    <t>ИЗЛИШЕК (ДЕФИЦИТ) ДЕНЕЖНЫХ СРЕДСТВ (стр. 2.5 - стр. 3.8)</t>
  </si>
  <si>
    <t>в том числе</t>
  </si>
  <si>
    <t>в бел. руб.</t>
  </si>
  <si>
    <t>в ин. валюте</t>
  </si>
  <si>
    <t xml:space="preserve">Среднемесячные поступления денежных средств на счета в банках за период ___________ в экв. (тыс.) бел. руб. </t>
  </si>
  <si>
    <t xml:space="preserve">Сумма в экв., (тыс.) бел. руб. </t>
  </si>
  <si>
    <t>Активные операции клиента в эквиваленте (тыс.) бел. руб. по состоянию на ____________:</t>
  </si>
  <si>
    <t>Общая стоимость имущества (валюта баланса)</t>
  </si>
  <si>
    <t>в том числе в ОАО "Белагропромбанк"</t>
  </si>
  <si>
    <t>Краткосрочные кредиты и займы</t>
  </si>
  <si>
    <t>удельный вес</t>
  </si>
  <si>
    <t>Объем запасов</t>
  </si>
  <si>
    <t>Выручка от реализации (за вычетом налогов и сборов, включаемых в выручку)</t>
  </si>
  <si>
    <t>Чистая прибыль (убыток)</t>
  </si>
  <si>
    <t>Показатели закредитованности</t>
  </si>
  <si>
    <t>На __.__.____ (начало прошлого года)</t>
  </si>
  <si>
    <t>На __.__.____ (начало текущего года)</t>
  </si>
  <si>
    <t>На __.__.20__ (отчетный период текущего года)</t>
  </si>
  <si>
    <t>Табл. 1 - Основные показатели финансово-хозяйственной деятельности клиента (заявителя)</t>
  </si>
  <si>
    <t>Объем поручительства и (или) имущества, переданного в обеспечение исполнения обязательств третьих лиц</t>
  </si>
  <si>
    <t>Приложение 3</t>
  </si>
  <si>
    <t>Поступление денежных средств по активным операциям и займам (с расшифровкой банков-кредиторов, заимодавцев)</t>
  </si>
  <si>
    <t>Погашение задолженности по активным операциям и займам (с расшифровкой банков-кредиторов, заимодавцев)</t>
  </si>
  <si>
    <t>Структура кредитного портфеля клиента, полученных и предоставленных клиентом займов</t>
  </si>
  <si>
    <t>Согласно приложению 2 к Заключению</t>
  </si>
  <si>
    <t>Предоставленные займы</t>
  </si>
  <si>
    <t>Приложение 4</t>
  </si>
  <si>
    <t>Прогноз движения денежных средств</t>
  </si>
  <si>
    <t>Кредитный работник__________________           ___________________</t>
  </si>
  <si>
    <t>Начальник уполномоченной службы подразделения Банка __________________        ___________________</t>
  </si>
  <si>
    <t>Примечание: при необходимости проставляются визы юридической службы и службы безопасности и защиты информации подразделения Банка.</t>
  </si>
  <si>
    <t>[1]Заключение может быть завизировано работниками служб (их начальниками), участвующих в подготовке заключения.</t>
  </si>
  <si>
    <r>
      <t xml:space="preserve">                                          </t>
    </r>
    <r>
      <rPr>
        <sz val="10"/>
        <rFont val="Times New Roman"/>
        <family val="1"/>
        <charset val="204"/>
      </rPr>
      <t>(подпись)</t>
    </r>
    <r>
      <rPr>
        <sz val="12"/>
        <rFont val="Times New Roman"/>
        <family val="1"/>
        <charset val="204"/>
      </rPr>
      <t xml:space="preserve">                             </t>
    </r>
    <r>
      <rPr>
        <sz val="10"/>
        <rFont val="Times New Roman"/>
        <family val="1"/>
        <charset val="204"/>
      </rPr>
      <t>(расшифровка подписи)</t>
    </r>
  </si>
  <si>
    <r>
      <t xml:space="preserve">                                                           </t>
    </r>
    <r>
      <rPr>
        <sz val="10"/>
        <rFont val="Times New Roman"/>
        <family val="1"/>
        <charset val="204"/>
      </rPr>
      <t>(подпись)                              (расшифровка подписи)</t>
    </r>
  </si>
  <si>
    <t>12.</t>
  </si>
  <si>
    <t>15.</t>
  </si>
  <si>
    <t>16.</t>
  </si>
  <si>
    <t>17.</t>
  </si>
  <si>
    <t>(тыс. руб.)</t>
  </si>
  <si>
    <t>Таблица 3</t>
  </si>
  <si>
    <t>Приведенные примечания и комментарии по заполнению отдельных блоков Заключения используются с учетом особенностей структуры (вида) активной операции, специфики деятельности  Заявителя (Инструктирующей стороны, Кредитора, Приказодателяя) и подлежат удалению из конкретного Заключения. Если по какому-то из блоков отсутствуют события, сведения о которых требуют отображения в Заключении, в соответствующем блоке делается прочерк (либо указывается слово «нет»).</t>
  </si>
  <si>
    <t>Указывается при наличии какой-либо дополнительной информации, касающейся Заявителя, Инструктирующей стороны, Кредитора, Приказодателя</t>
  </si>
  <si>
    <r>
      <t xml:space="preserve">Рентабельность продаж 
</t>
    </r>
    <r>
      <rPr>
        <i/>
        <sz val="10"/>
        <color indexed="8"/>
        <rFont val="Times New Roman"/>
        <family val="1"/>
        <charset val="204"/>
      </rPr>
      <t>(стр.060 ф.№2 / стр.010 ф.№2)</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</si>
  <si>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</si>
  <si>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 xml:space="preserve">Коэффициент текущей ликвидности*
</t>
    </r>
    <r>
      <rPr>
        <i/>
        <sz val="10"/>
        <color indexed="8"/>
        <rFont val="Times New Roman"/>
        <family val="1"/>
        <charset val="204"/>
      </rPr>
      <t>(стр. 290 / стр.690 ф.№1)</t>
    </r>
  </si>
  <si>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</si>
  <si>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t>сумма погашения основного долга по имеющимся долгам (кредиты, лизинг, займы) перед иными Банками (контрагентами)</t>
  </si>
  <si>
    <t>в т.ч. задолженность по займам полученным</t>
  </si>
  <si>
    <r>
      <t>4. Доход (</t>
    </r>
    <r>
      <rPr>
        <sz val="12"/>
        <rFont val="Times New Roman"/>
        <family val="1"/>
        <charset val="204"/>
      </rPr>
      <t>стр. 1</t>
    </r>
    <r>
      <rPr>
        <sz val="12"/>
        <color indexed="8"/>
        <rFont val="Times New Roman"/>
        <family val="1"/>
        <charset val="204"/>
      </rPr>
      <t xml:space="preserve"> - </t>
    </r>
    <r>
      <rPr>
        <sz val="12"/>
        <rFont val="Times New Roman"/>
        <family val="1"/>
        <charset val="204"/>
      </rPr>
      <t>стр. 2</t>
    </r>
    <r>
      <rPr>
        <sz val="12"/>
        <color indexed="8"/>
        <rFont val="Times New Roman"/>
        <family val="1"/>
        <charset val="204"/>
      </rPr>
      <t>)</t>
    </r>
  </si>
  <si>
    <t>5. Налоги от дохода</t>
  </si>
  <si>
    <r>
      <t>6. Чистый доход, остающийся в распоряжении (</t>
    </r>
    <r>
      <rPr>
        <sz val="12"/>
        <rFont val="Times New Roman"/>
        <family val="1"/>
        <charset val="204"/>
      </rPr>
      <t>стр. 4</t>
    </r>
    <r>
      <rPr>
        <sz val="12"/>
        <color indexed="8"/>
        <rFont val="Times New Roman"/>
        <family val="1"/>
        <charset val="204"/>
      </rPr>
      <t xml:space="preserve"> - </t>
    </r>
    <r>
      <rPr>
        <sz val="12"/>
        <rFont val="Times New Roman"/>
        <family val="1"/>
        <charset val="204"/>
      </rPr>
      <t>стр. 5</t>
    </r>
    <r>
      <rPr>
        <sz val="12"/>
        <color indexed="8"/>
        <rFont val="Times New Roman"/>
        <family val="1"/>
        <charset val="204"/>
      </rPr>
      <t>)</t>
    </r>
  </si>
  <si>
    <t>5. Анализ прогноза движения денежных средств на период осуществления активной операции</t>
  </si>
  <si>
    <t>Примечание к Разделу 5:
Проводится анализ прогноза движения денежных средств предприятия (приложение 3), оценка кредитной нагрузки предприятия в целом во всех банках с целью определения наличия источников погашения задолженности по запрашиваемой сделке. Отражается информация об источниках получения выручки в планируемых объемах. 
Следует обратить внимание на устойчивость денежных потоков организации, наличие фактора сезонности в деятельности предприятия, недопущение клиентом превышения оттока денежных средств над их притоком.
Также оценивается обоснованность установления запрашиваемых сроков погашения, графиков погашения, оборачиваемости с целью снижения риска платежеспособности и недопущения в дальнейшем при сопровождении кредитной операции переноса промежуточных сроков погашения (реструктуризации задолженности).</t>
  </si>
  <si>
    <r>
      <t xml:space="preserve">Рентабельность основной деятельности
</t>
    </r>
    <r>
      <rPr>
        <i/>
        <sz val="10"/>
        <color indexed="8"/>
        <rFont val="Times New Roman"/>
        <family val="1"/>
        <charset val="204"/>
      </rPr>
      <t>(стр.060 ф.№2 / стр.020 ф.№2)) )</t>
    </r>
  </si>
  <si>
    <t>2. Обеспечение исполнения обязательств по активной операции (ед.валют)</t>
  </si>
  <si>
    <t>Приложение 5</t>
  </si>
  <si>
    <t xml:space="preserve">Информация о корпоративных клиентах - должниках Банка, взаимосвязанных с Заявителем </t>
  </si>
  <si>
    <t>3. Расходы, подлежащие оценке при расчете расчетного коэффициента Кд
 (021+022+023+024)</t>
  </si>
  <si>
    <t xml:space="preserve">(далее - Субъект кредитной истории) в лице </t>
  </si>
  <si>
    <t xml:space="preserve">СОГЛАСИЕ № </t>
  </si>
  <si>
    <t>X</t>
  </si>
  <si>
    <t>_______________________________________________________________________________</t>
  </si>
  <si>
    <t>_____________________________</t>
  </si>
  <si>
    <t xml:space="preserve">Уполномоченный специалист/ кредитный работник </t>
  </si>
  <si>
    <t>регистрационный номер в 
Едином государственном 
регистре юридических лиц и
индивидуальных
предпринимателей</t>
  </si>
  <si>
    <t>С __/__/____г.</t>
  </si>
  <si>
    <t>Перечень услуг ОАО "Белагропромбанк", используемых клиентом (заявителем)</t>
  </si>
  <si>
    <t>Овердрафт</t>
  </si>
  <si>
    <t xml:space="preserve">просит ОАО «Белагропромбанк» рассмотреть вопрос об изменении условий активной операции, осуществляемой </t>
  </si>
  <si>
    <t xml:space="preserve"> (указывается название договора на осуществление активной операции)</t>
  </si>
  <si>
    <t xml:space="preserve">от </t>
  </si>
  <si>
    <t xml:space="preserve">__.__.20__ </t>
  </si>
  <si>
    <t>№</t>
  </si>
  <si>
    <t xml:space="preserve"> ____________________</t>
  </si>
  <si>
    <t xml:space="preserve">Действующие условия </t>
  </si>
  <si>
    <t>Осуществление_факторинга</t>
  </si>
  <si>
    <t>Предоставление_кредита</t>
  </si>
  <si>
    <t>без предоставления источников исполнения</t>
  </si>
  <si>
    <t xml:space="preserve"> - </t>
  </si>
  <si>
    <t>Банковская_гарантия</t>
  </si>
  <si>
    <t>платежная гарантия</t>
  </si>
  <si>
    <t>гарантия возврата аванса</t>
  </si>
  <si>
    <t>гарантия надлежащего исполнения договора (далее – гарантия исполнения)</t>
  </si>
  <si>
    <t>тендерная гарантия</t>
  </si>
  <si>
    <t>гарантия обеспечения кредита</t>
  </si>
  <si>
    <t>гарантия уплаты таможенных платежей</t>
  </si>
  <si>
    <t>гарантия в пользу Белорусской ассоциации международных автомобильных перевозчиков (БАМАП)</t>
  </si>
  <si>
    <t>иные банковские гарантии</t>
  </si>
  <si>
    <t>кредитной операции</t>
  </si>
  <si>
    <t>факторинга</t>
  </si>
  <si>
    <t>банковской гарантии</t>
  </si>
  <si>
    <t>открытия аккредитива без покрытия</t>
  </si>
  <si>
    <t>Стоимость, тыс.руб.</t>
  </si>
  <si>
    <t>Крупные_корпоративные_клиенты</t>
  </si>
  <si>
    <t>Финансовый комитет Банка</t>
  </si>
  <si>
    <t xml:space="preserve">1. Запрашиваемые изменения условий </t>
  </si>
  <si>
    <t>Долгосрочные обязательства по лизинговым платежам</t>
  </si>
  <si>
    <t>Краткосрочная часть долгосрочных обязательств</t>
  </si>
  <si>
    <t>овердрафт</t>
  </si>
  <si>
    <t>Удельный вес чистых активов в стоимости имущества (валюте баланса)(п.2/п.1*100)</t>
  </si>
  <si>
    <t>Дебиторская (долгосрочная + краткосрочная) задолженность (стр. 170+ стр. 250)</t>
  </si>
  <si>
    <t xml:space="preserve">Соотношение запасов к среднемесячной сумме выручки </t>
  </si>
  <si>
    <t>Расчетный лимит на клиента (заявителя)*</t>
  </si>
  <si>
    <t>На каких условиях планируется осуществлять кредитную операцию**: 
стандартных (см. примечание),
отличных от стандартных (указать)</t>
  </si>
  <si>
    <t>Заемные средства (сттр. 510+стр.610+стр.620)</t>
  </si>
  <si>
    <t>Страхование</t>
  </si>
  <si>
    <t>4. СВЕДЕНИЯ О ЮРИДИЧЕСКИХ ЛИЦАХ, ИМЕЮЩИХ ОБЩУЮ СОБСТВЕННОСТЬ С ЮРИДИЧЕСКИМ ЛИЦОМ</t>
  </si>
  <si>
    <t>5. ИНФОРМАЦИЯ О РУКОВОДИТЕЛЕ</t>
  </si>
  <si>
    <t>4.2.2. Сигналы раннего предупреждения возникновения проблемной задолженности*</t>
  </si>
  <si>
    <t>3. Учет выручки</t>
  </si>
  <si>
    <t>2. Применяемый режим налогообложения</t>
  </si>
  <si>
    <t>4. Рынки сбыта производимой продукции, оказываемых услуг (развивается / находится в равновесии / сокращается), длительность присутствия на рынке(ах), доля на рынке(ах), является ли монополистом</t>
  </si>
  <si>
    <t>5. Наличие государственного регулирования в части ценообразования</t>
  </si>
  <si>
    <t>6. Наличие льгот и преференций со стороны Государства (указываются конкретные льготы; НПА, которым они регламентированы и срок их действия)</t>
  </si>
  <si>
    <t>7. Наличие фактора сезонности (в случае наличия указать на периоды сезонности и его обоснование)</t>
  </si>
  <si>
    <t>8. Сведения об основных поставщиках (регион) с указанием доли в общем объеме приобретаемого сырья (товаров, комплектующих)</t>
  </si>
  <si>
    <t>13. Краткая информация о производимой продукции (оказываемых услугах),преимущества по сравнению с аналогами, производимыми другими предприятиями (с приложением рекламных брошюр, буклетов, если таковые имеются)</t>
  </si>
  <si>
    <t>15. Среднесписочная численность</t>
  </si>
  <si>
    <t xml:space="preserve">*Перечисляются юридические лица (индивидуальные предприниматели) в которых заявитель является участником (наименование, доля в УФ) </t>
  </si>
  <si>
    <t>Доли в УФ иных юридических лиц*</t>
  </si>
  <si>
    <t>9. Удельный вес импорта в себестоимости готовой продукции за последние 6 мес.</t>
  </si>
  <si>
    <t>11. Сведения об основных клиентах (регион сбыта) с указанием доли в общем объеме реализации</t>
  </si>
  <si>
    <t>12. Удельный вес реализации продукции:</t>
  </si>
  <si>
    <t>12.1. По рынкам сбыта</t>
  </si>
  <si>
    <t>12.2. В разрезе валют (%)</t>
  </si>
  <si>
    <t>13. Наименование основных конкурентов</t>
  </si>
  <si>
    <t>Наименование и назначение</t>
  </si>
  <si>
    <t>Местонахождение</t>
  </si>
  <si>
    <t>Дата окончания срока аренды</t>
  </si>
  <si>
    <t>месяц</t>
  </si>
  <si>
    <t>январь</t>
  </si>
  <si>
    <t>февраль</t>
  </si>
  <si>
    <t>март</t>
  </si>
  <si>
    <t>апрель</t>
  </si>
  <si>
    <t>май</t>
  </si>
  <si>
    <t>июль</t>
  </si>
  <si>
    <t>август</t>
  </si>
  <si>
    <t>сентябрь</t>
  </si>
  <si>
    <t>октябрь</t>
  </si>
  <si>
    <t>ноябрь</t>
  </si>
  <si>
    <t>декабрь</t>
  </si>
  <si>
    <t>6. ИНФОРМАЦИЯ О ГЛАВНОМ БУХГАЛТЕРЕ</t>
  </si>
  <si>
    <t>7. ИНФОРМАЦИЯ О ЮРИДИЧЕСКОМ ЛИЦЕ:</t>
  </si>
  <si>
    <t>Итого, тыс.
бел. руб.</t>
  </si>
  <si>
    <t xml:space="preserve">ИЗЛИШЕК (ДЕФИЦИТ) ДЕНЕЖНЫХ СРЕДСТВ 
(стр. 1.10 – стр. 2.20) </t>
  </si>
  <si>
    <t>Заключение о целесообразности осуществления /внесения изменений  в действующие условия</t>
  </si>
  <si>
    <t>Примерная форма 102</t>
  </si>
  <si>
    <t>белорусские рубли</t>
  </si>
  <si>
    <t>доллары США</t>
  </si>
  <si>
    <t>Евро</t>
  </si>
  <si>
    <t>российские рубли</t>
  </si>
  <si>
    <t>китайские юани</t>
  </si>
  <si>
    <t>Курсы валют на</t>
  </si>
  <si>
    <t>Итого по всем кредитам в текущую деятельность</t>
  </si>
  <si>
    <t>Итого по всем кредитам в инвестиционную деятельность</t>
  </si>
  <si>
    <t>Таблица 1. - Структура кредитного портфеля клиента на дату обращения</t>
  </si>
  <si>
    <t>Вид обеспечения</t>
  </si>
  <si>
    <t>Пояснения по группам очередности</t>
  </si>
  <si>
    <t>Банк 3</t>
  </si>
  <si>
    <t>Сумма, тыс.бел.руб.</t>
  </si>
  <si>
    <t>Причина ареста/приостановления</t>
  </si>
  <si>
    <t>Дата ареста/приостановления</t>
  </si>
  <si>
    <t xml:space="preserve"> июнь</t>
  </si>
  <si>
    <t>4.1. Анализ кредитоспособности</t>
  </si>
  <si>
    <t>Соотношение суммарного поступления ден.средств и выручки-брутто за 6 месяцев, %</t>
  </si>
  <si>
    <t>ВСЕГО:</t>
  </si>
  <si>
    <t>ИТОГО:</t>
  </si>
  <si>
    <t>USD, тыс.
вал.ед.</t>
  </si>
  <si>
    <t>EUR, тыс.
вал.ед.</t>
  </si>
  <si>
    <t>RUB, тыс.
вал.ед.</t>
  </si>
  <si>
    <t>иная валюта (указать), тыс.
вал.ед.</t>
  </si>
  <si>
    <t>3. Операции по счетам в банках приостановлены (в том числе арестованы) по решению уполномоченных органов.
Если "да", заполните таблицу ниже</t>
  </si>
  <si>
    <t>2. Информация по состоянию расчетов с контрагентами на последнюю отчетную дату</t>
  </si>
  <si>
    <t>ОАО "АСБ Беларусбанк"</t>
  </si>
  <si>
    <t>ОАО "Банк Москва–Минск"</t>
  </si>
  <si>
    <t>ОАО "Банк БелВЭБ"</t>
  </si>
  <si>
    <t xml:space="preserve">ОАО "Приорбанк" </t>
  </si>
  <si>
    <t>ЗАО "Альфа–Банк"</t>
  </si>
  <si>
    <t>ЗАО Банк ВТБ (Беларусь)</t>
  </si>
  <si>
    <t>ОАО "Технобанк"</t>
  </si>
  <si>
    <t>ОАО "БНБ–Банк"</t>
  </si>
  <si>
    <t xml:space="preserve">ЗАО "Идея Банк" </t>
  </si>
  <si>
    <t>ЗАО "БСБ Банк"</t>
  </si>
  <si>
    <t>ЗАО "РРБ–Банк"</t>
  </si>
  <si>
    <t>ЗАО "Банк "Решение"</t>
  </si>
  <si>
    <t>ЗАО "АБСОЛЮТБАНК"</t>
  </si>
  <si>
    <t xml:space="preserve"> ОАО "Франсабанк"</t>
  </si>
  <si>
    <t>Сведения о поступлениях денежных средств* на текущие (расчетные) счета в банках  (бел. руб. - в тыс.руб, валюта - в тыс. единиц валюты) за последние 6 мес.</t>
  </si>
  <si>
    <t>Чистые активы (собственные средства) (стр. 490 Ф.1)</t>
  </si>
  <si>
    <t>облигации</t>
  </si>
  <si>
    <t>Прибыль (убыток) от реализации товаров, продукции, работ, услуг (стр.060 Ф2)</t>
  </si>
  <si>
    <r>
      <t xml:space="preserve">Коэффициент текущей ликвидности*
</t>
    </r>
    <r>
      <rPr>
        <i/>
        <sz val="10"/>
        <color indexed="8"/>
        <rFont val="Times New Roman"/>
        <family val="1"/>
        <charset val="204"/>
      </rPr>
      <t>(стр. 02 Табл.1 Форма 007 / стр.05 Табл.1 Форма 007)</t>
    </r>
  </si>
  <si>
    <r>
      <t xml:space="preserve">Коэффициент обеспеченности собственными оборотными средствами 
</t>
    </r>
    <r>
      <rPr>
        <i/>
        <sz val="10"/>
        <color indexed="8"/>
        <rFont val="Times New Roman"/>
        <family val="1"/>
        <charset val="204"/>
      </rPr>
      <t xml:space="preserve">((Собственные накопления стр.04 Табл.1 Формы 007+Долгосрочные обязательства стр.06 Табл.1 Формы 007) - Внеоборотные активы стр.01 Табл.1 Формы 007) / краткосрочные активы стр. 02 Табл.1 Формы 007) </t>
    </r>
  </si>
  <si>
    <r>
      <t xml:space="preserve">Коэффициент обеспеченности финансовых обязательств активами 
</t>
    </r>
    <r>
      <rPr>
        <i/>
        <sz val="10"/>
        <color indexed="8"/>
        <rFont val="Times New Roman"/>
        <family val="1"/>
        <charset val="204"/>
      </rPr>
      <t>((Краткосрочные обязательства стр.05 Табл.1 Формы 007 + долгосрочные обязательства стр.06 Табл.1 Формы 007) /  Итого активы стр.03  табл.1 Формы 007)</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</si>
  <si>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t>
    </r>
    <r>
      <rPr>
        <i/>
        <vertAlign val="subscript"/>
        <sz val="10"/>
        <color indexed="8"/>
        <rFont val="Times New Roman"/>
        <family val="1"/>
        <charset val="204"/>
      </rPr>
      <t>пд</t>
    </r>
    <r>
      <rPr>
        <i/>
        <sz val="10"/>
        <color indexed="8"/>
        <rFont val="Times New Roman"/>
        <family val="1"/>
        <charset val="204"/>
      </rPr>
      <t xml:space="preserve"> ф.№1)) )</t>
    </r>
  </si>
  <si>
    <r>
      <t xml:space="preserve">Оборачиваемость запасов 
</t>
    </r>
    <r>
      <rPr>
        <i/>
        <sz val="10"/>
        <color indexed="8"/>
        <rFont val="Times New Roman"/>
        <family val="1"/>
        <charset val="204"/>
      </rPr>
      <t>(период / (стр.020 ф.№2 / ((0,5 х (стр.210 ф.№1 + стр.210</t>
    </r>
    <r>
      <rPr>
        <i/>
        <vertAlign val="subscript"/>
        <sz val="10"/>
        <color indexed="8"/>
        <rFont val="Times New Roman"/>
        <family val="1"/>
        <charset val="204"/>
      </rPr>
      <t>пд</t>
    </r>
    <r>
      <rPr>
        <i/>
        <sz val="10"/>
        <color indexed="8"/>
        <rFont val="Times New Roman"/>
        <family val="1"/>
        <charset val="204"/>
      </rPr>
      <t xml:space="preserve"> ф.№1)))</t>
    </r>
  </si>
  <si>
    <r>
      <t xml:space="preserve">Оборачиваемость готовой продукции </t>
    </r>
    <r>
      <rPr>
        <i/>
        <sz val="10"/>
        <color indexed="8"/>
        <rFont val="Times New Roman"/>
        <family val="1"/>
        <charset val="204"/>
      </rPr>
      <t>(период/(стр.020 ф.№2/ (0,5х(стр.214</t>
    </r>
    <r>
      <rPr>
        <i/>
        <vertAlign val="subscript"/>
        <sz val="10"/>
        <color indexed="8"/>
        <rFont val="Times New Roman"/>
        <family val="1"/>
        <charset val="204"/>
      </rPr>
      <t>нг</t>
    </r>
    <r>
      <rPr>
        <i/>
        <sz val="10"/>
        <color indexed="8"/>
        <rFont val="Times New Roman"/>
        <family val="1"/>
        <charset val="204"/>
      </rPr>
      <t xml:space="preserve"> ф.№1 + стр214</t>
    </r>
    <r>
      <rPr>
        <i/>
        <vertAlign val="subscript"/>
        <sz val="10"/>
        <color indexed="8"/>
        <rFont val="Times New Roman"/>
        <family val="1"/>
        <charset val="204"/>
      </rPr>
      <t>отч.дата</t>
    </r>
    <r>
      <rPr>
        <i/>
        <sz val="10"/>
        <color indexed="8"/>
        <rFont val="Times New Roman"/>
        <family val="1"/>
        <charset val="204"/>
      </rPr>
      <t xml:space="preserve"> ф.№1 )) )</t>
    </r>
  </si>
  <si>
    <r>
      <t xml:space="preserve">Оборачиваемость дебиторской задолженности </t>
    </r>
    <r>
      <rPr>
        <i/>
        <sz val="10"/>
        <color indexed="8"/>
        <rFont val="Times New Roman"/>
        <family val="1"/>
        <charset val="204"/>
      </rPr>
      <t>(период/(стр.010 ф.№2/(0,5 х ((стр.170</t>
    </r>
    <r>
      <rPr>
        <i/>
        <vertAlign val="subscript"/>
        <sz val="10"/>
        <color indexed="8"/>
        <rFont val="Times New Roman"/>
        <family val="1"/>
        <charset val="204"/>
      </rPr>
      <t>нг</t>
    </r>
    <r>
      <rPr>
        <i/>
        <sz val="10"/>
        <color indexed="8"/>
        <rFont val="Times New Roman"/>
        <family val="1"/>
        <charset val="204"/>
      </rPr>
      <t xml:space="preserve"> ф.№1 +стр.250</t>
    </r>
    <r>
      <rPr>
        <i/>
        <vertAlign val="subscript"/>
        <sz val="10"/>
        <color indexed="8"/>
        <rFont val="Times New Roman"/>
        <family val="1"/>
        <charset val="204"/>
      </rPr>
      <t>нг</t>
    </r>
    <r>
      <rPr>
        <i/>
        <sz val="10"/>
        <color indexed="8"/>
        <rFont val="Times New Roman"/>
        <family val="1"/>
        <charset val="204"/>
      </rPr>
      <t>+стр.170</t>
    </r>
    <r>
      <rPr>
        <i/>
        <vertAlign val="subscript"/>
        <sz val="10"/>
        <color indexed="8"/>
        <rFont val="Times New Roman"/>
        <family val="1"/>
        <charset val="204"/>
      </rPr>
      <t>отч.дата</t>
    </r>
    <r>
      <rPr>
        <i/>
        <sz val="10"/>
        <color indexed="8"/>
        <rFont val="Times New Roman"/>
        <family val="1"/>
        <charset val="204"/>
      </rPr>
      <t xml:space="preserve"> ф.№1 + стр.250</t>
    </r>
    <r>
      <rPr>
        <i/>
        <vertAlign val="subscript"/>
        <sz val="10"/>
        <color indexed="8"/>
        <rFont val="Times New Roman"/>
        <family val="1"/>
        <charset val="204"/>
      </rPr>
      <t>отч.дата</t>
    </r>
    <r>
      <rPr>
        <i/>
        <sz val="10"/>
        <color indexed="8"/>
        <rFont val="Times New Roman"/>
        <family val="1"/>
        <charset val="204"/>
      </rPr>
      <t xml:space="preserve"> ф.№1))</t>
    </r>
  </si>
  <si>
    <r>
      <t xml:space="preserve">Оборачиваемость кредиторской задолженности </t>
    </r>
    <r>
      <rPr>
        <i/>
        <sz val="10"/>
        <color indexed="8"/>
        <rFont val="Times New Roman"/>
        <family val="1"/>
        <charset val="204"/>
      </rPr>
      <t>(период / ((стр.020 ф.№2-стр.020 ф.№2пд)/(0,5 х (стр.630 ф.№1+стр.630 ф.№1</t>
    </r>
    <r>
      <rPr>
        <i/>
        <vertAlign val="subscript"/>
        <sz val="10"/>
        <color indexed="8"/>
        <rFont val="Times New Roman"/>
        <family val="1"/>
        <charset val="204"/>
      </rPr>
      <t>пд</t>
    </r>
    <r>
      <rPr>
        <i/>
        <sz val="10"/>
        <color indexed="8"/>
        <rFont val="Times New Roman"/>
        <family val="1"/>
        <charset val="204"/>
      </rPr>
      <t>)) )</t>
    </r>
  </si>
  <si>
    <r>
      <t>Продолжительность операционного цикла (в днях)</t>
    </r>
    <r>
      <rPr>
        <i/>
        <sz val="10"/>
        <color indexed="8"/>
        <rFont val="Times New Roman"/>
        <family val="1"/>
        <charset val="204"/>
      </rPr>
      <t xml:space="preserve"> (в таблице стр.3+стр.5)</t>
    </r>
  </si>
  <si>
    <r>
      <t xml:space="preserve">Продолжительность финансового цикла (в днях) </t>
    </r>
    <r>
      <rPr>
        <i/>
        <sz val="10"/>
        <color indexed="8"/>
        <rFont val="Times New Roman"/>
        <family val="1"/>
        <charset val="204"/>
      </rPr>
      <t>(в таблице стр.7-стр.6)</t>
    </r>
  </si>
  <si>
    <t xml:space="preserve">Рекомендуемое значение зависит от отрасли деятельности </t>
  </si>
  <si>
    <t>Рекомендуемое значение зависит от отрасли  и вида экономической деятельности</t>
  </si>
  <si>
    <t>Соотношение кредитов в текущую деятельность к среднемесячной выручке от реализации за отчетный период</t>
  </si>
  <si>
    <t>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№5 , №6, №7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Нормативы финансовых показателей  для юридических лиц, не ведущих бухгалтерский учет в общеустановленном порядке определены в приложении 3 к Инструкции о порядке осуществления с корпоративными клиентами активных операций.</t>
  </si>
  <si>
    <t>инвест.кредит</t>
  </si>
  <si>
    <t xml:space="preserve">не более  </t>
  </si>
  <si>
    <t xml:space="preserve">не менее    </t>
  </si>
  <si>
    <t>не более</t>
  </si>
  <si>
    <r>
      <t>Прибыль (убыток)</t>
    </r>
    <r>
      <rPr>
        <sz val="10"/>
        <rFont val="Times New Roman"/>
        <family val="1"/>
        <charset val="204"/>
      </rPr>
      <t xml:space="preserve"> (стр.150 Ф2)</t>
    </r>
  </si>
  <si>
    <t>Дата образования</t>
  </si>
  <si>
    <t>Задолженность перед ОАО "Белагропромбанк" по активным операциям , тыс.бел.руб.</t>
  </si>
  <si>
    <t xml:space="preserve">10. Доля неденежной формы расчетов (бартера) в общем объеме выручки (%) </t>
  </si>
  <si>
    <t>лизинг</t>
  </si>
  <si>
    <t>Выручка с НДС, тыс.руб.</t>
  </si>
  <si>
    <t>[2] Подписывается при наличии главного бухгалтера у корпоративного клиента</t>
  </si>
  <si>
    <t>Главный бухгалтер[2] (__________________)</t>
  </si>
  <si>
    <t>(указывается при наличии с указанием ожидаемого срока их выполнения и причин, повлёкших невозможность их выполнения до момента обращения в адрес УКО)</t>
  </si>
  <si>
    <t>Оценка (внутренняя/независимая), дата документа (акт, справка)</t>
  </si>
  <si>
    <t>Информация о наличии текущих (расчетных) счетов*</t>
  </si>
  <si>
    <t>Оценка способности исполнить обязательства по запрошенным АО (изменению условий осуществления) в том числе с использованием  информации, подтверждающей источники поступления запланированных денежных средств на период кредитования (копии договоров (контрактов) с указанием сумм, порядка расчетов, срока действия))</t>
  </si>
  <si>
    <t>Примечание: 
*Применительно к Заключению под стандартными условиями осуществления активной операции понимаются условия, по которым не установлено ограничений (например, запрет на выдачу при несоответствии кредитного рейтинга, размер процентной ставки, отличный от установленного уполномоченным коллегиальным органом Банка, требование о предоставлении дополнительного обеспечение и т.п.), для снятия которых требуется решение уполномоченного коллегиального органа.                                                                                                                                                                                                                                              
В случае осуществления активных операций с клиентами МСБ на условиях, отличных от предусмотренных стандартными продуктами, в графе "Причина" указываются конкретные параметры несоответствия продукту.
Анализ инвестиционного проекта производится с использованием форм согласно приложению  5 к Заключению (при отсутствии заключения по бизнес-плану).</t>
  </si>
  <si>
    <t>Дополнительные (иные)  условия</t>
  </si>
  <si>
    <t>Право на предмет залога</t>
  </si>
  <si>
    <t>заполняется при предоставлении овердрафта</t>
  </si>
  <si>
    <t>1. Ведение бухгалтерского учета на общих основаниях</t>
  </si>
  <si>
    <t>выберите:</t>
  </si>
  <si>
    <t>выберите</t>
  </si>
  <si>
    <t xml:space="preserve">больше </t>
  </si>
  <si>
    <t>И</t>
  </si>
  <si>
    <t>Т</t>
  </si>
  <si>
    <t>аккредитив инвест.</t>
  </si>
  <si>
    <t>аккредитив тек.</t>
  </si>
  <si>
    <t>Департамент___________</t>
  </si>
  <si>
    <t>Комитет по управлению активами и пассивами</t>
  </si>
  <si>
    <t>1. Анализ финансового состояния.</t>
  </si>
  <si>
    <t>в т.ч. просроченная</t>
  </si>
  <si>
    <r>
      <t>Крупные</t>
    </r>
    <r>
      <rPr>
        <sz val="11"/>
        <color indexed="9"/>
        <rFont val="Calibri"/>
        <family val="2"/>
        <charset val="204"/>
      </rPr>
      <t>_корпоративные_клиенты</t>
    </r>
  </si>
  <si>
    <r>
      <t>Клиенты</t>
    </r>
    <r>
      <rPr>
        <sz val="11"/>
        <color indexed="9"/>
        <rFont val="Calibri"/>
        <family val="2"/>
        <charset val="204"/>
      </rPr>
      <t>_малого_и_среднего_бизнеса</t>
    </r>
  </si>
  <si>
    <t xml:space="preserve">Себестоимость реализованных товаров, работ, услуг </t>
  </si>
  <si>
    <t>ОАО "Банк развития Республики Беларусь"</t>
  </si>
  <si>
    <t>Сумма (BYN экв.), тыс. руб.</t>
  </si>
  <si>
    <t>* Сведения заполняются по всем банкам, включая ОАО "Белагропромбанк"</t>
  </si>
  <si>
    <t>Сумма, тыс. бел.руб.</t>
  </si>
  <si>
    <t>тыс.руб.</t>
  </si>
  <si>
    <t>Дата образо-вания</t>
  </si>
  <si>
    <t>Дата образова- ния</t>
  </si>
  <si>
    <t>акционер</t>
  </si>
  <si>
    <t>инсайдер банка</t>
  </si>
  <si>
    <t>клиента банка</t>
  </si>
  <si>
    <t>дочернее или зависимое юр.лицо</t>
  </si>
  <si>
    <t>иное</t>
  </si>
  <si>
    <t>выберите из списка</t>
  </si>
  <si>
    <t>I группа риска</t>
  </si>
  <si>
    <t>II группа риска</t>
  </si>
  <si>
    <t>III группа риска</t>
  </si>
  <si>
    <t>IV группа риска</t>
  </si>
  <si>
    <t>V группа риска</t>
  </si>
  <si>
    <t>VI группа риска</t>
  </si>
  <si>
    <t>положительная</t>
  </si>
  <si>
    <t>удовлетворительная</t>
  </si>
  <si>
    <t>отрицательная</t>
  </si>
  <si>
    <t>отсутствует</t>
  </si>
  <si>
    <t>Номер текущего счета, к которому оформляется овердрафт, 
дата и номер договора текущего счета</t>
  </si>
  <si>
    <t>Период начисления и уплаты процентов</t>
  </si>
  <si>
    <t>Срок уплаты процентов</t>
  </si>
  <si>
    <t>7.31.</t>
  </si>
  <si>
    <t>7.32.</t>
  </si>
  <si>
    <t>7.33.</t>
  </si>
  <si>
    <t>Сумма, тыс.BYN</t>
  </si>
  <si>
    <t xml:space="preserve">в случае переменнной ставки укажите индикатор </t>
  </si>
  <si>
    <t>Ковенанты, учитываемые при осуществлении запрашиваемой АО</t>
  </si>
  <si>
    <t xml:space="preserve">             при расчете ковенантов учитывается задолженность местных органов по облигацциям</t>
  </si>
  <si>
    <t>Курс валюты для погашения обязательств перед банков*</t>
  </si>
  <si>
    <t>Ведение бухгалтерского учета на общих основаниях</t>
  </si>
  <si>
    <t>Применяемый режим налогообложения</t>
  </si>
  <si>
    <t>Учет выручки</t>
  </si>
  <si>
    <t>2.25.</t>
  </si>
  <si>
    <t>2.31.</t>
  </si>
  <si>
    <t>2.32.</t>
  </si>
  <si>
    <t>2.33.</t>
  </si>
  <si>
    <t>2.34.</t>
  </si>
  <si>
    <t>2.35.</t>
  </si>
  <si>
    <t xml:space="preserve">Целевое назначение </t>
  </si>
  <si>
    <t xml:space="preserve">BYN, тыс.
 руб. </t>
  </si>
  <si>
    <t>Сумма в эквиваленте тыс. бел. руб.</t>
  </si>
  <si>
    <t>1. Сведения о поступлениях денежных средств на текущие (расчетные) счета в банках  за последние 6 мес.* (указать период)</t>
  </si>
  <si>
    <t>Содержание статьи в разрезе составляющих ее элементов (наименование, сумма)</t>
  </si>
  <si>
    <t>форма 6</t>
  </si>
  <si>
    <t>Срок полного возврата (погашения)</t>
  </si>
  <si>
    <t>Срок возобновляемости кредитной линии</t>
  </si>
  <si>
    <t>тек.кредит</t>
  </si>
  <si>
    <t>в том числе по объектам лизинга</t>
  </si>
  <si>
    <t>Наименование</t>
  </si>
  <si>
    <t>Площадь, кол-во единиц</t>
  </si>
  <si>
    <t xml:space="preserve">              Уставный фонд сформирован в полном объеме</t>
  </si>
  <si>
    <t>Размер уставного фонда, тыс.бел.руб.: 
(по учредительным документам)</t>
  </si>
  <si>
    <t>тек.деят-ть</t>
  </si>
  <si>
    <t>инвест деят-ть</t>
  </si>
  <si>
    <t>иные валюты</t>
  </si>
  <si>
    <t>гарантии</t>
  </si>
  <si>
    <t>факторинг</t>
  </si>
  <si>
    <t>…</t>
  </si>
  <si>
    <t xml:space="preserve">Чистые активы (собственные средства) </t>
  </si>
  <si>
    <t>Удельный вес чистых активов в стоимости имущества (валюте баланса)</t>
  </si>
  <si>
    <t>Заемные средства, в т.ч.</t>
  </si>
  <si>
    <t>Дебиторская (долгосрочная + краткосрочная) задолженность</t>
  </si>
  <si>
    <t>в том числе краткосрочная дебиторская задолженность</t>
  </si>
  <si>
    <t>в том числе поставщикам, подрядчикам, исполнителям</t>
  </si>
  <si>
    <t xml:space="preserve">Прибыль (убыток) от реализации товаров, продукции, работ, услуг </t>
  </si>
  <si>
    <t>Прибыль (убыток) от текущей деятельности</t>
  </si>
  <si>
    <t>Прибыль (убыток)</t>
  </si>
  <si>
    <t>Коэффициент текущей ликвидности*
стр. 290 баланса / стр.690 баланса</t>
  </si>
  <si>
    <r>
      <t xml:space="preserve">Коэффициент обеспеченности собственными оборотными средствами </t>
    </r>
    <r>
      <rPr>
        <i/>
        <sz val="10"/>
        <color indexed="8"/>
        <rFont val="Times New Roman"/>
        <family val="1"/>
        <charset val="204"/>
      </rPr>
      <t xml:space="preserve">((стр.490+стр.590 - стр.190) / 290 ф.№1) </t>
    </r>
  </si>
  <si>
    <r>
      <t xml:space="preserve">Коэффициент обеспеченности финансовых обязательств активами </t>
    </r>
    <r>
      <rPr>
        <i/>
        <sz val="10"/>
        <color indexed="8"/>
        <rFont val="Times New Roman"/>
        <family val="1"/>
        <charset val="204"/>
      </rPr>
      <t>((стр.690+стр.590) / стр.300 ф.№1)</t>
    </r>
    <r>
      <rPr>
        <i/>
        <sz val="10"/>
        <color indexed="10"/>
        <rFont val="Times New Roman"/>
        <family val="1"/>
        <charset val="204"/>
      </rPr>
      <t xml:space="preserve"> </t>
    </r>
  </si>
  <si>
    <r>
      <t>Оборачиваемость оборотных средств</t>
    </r>
    <r>
      <rPr>
        <i/>
        <sz val="10"/>
        <color indexed="8"/>
        <rFont val="Times New Roman"/>
        <family val="1"/>
        <charset val="204"/>
      </rPr>
      <t xml:space="preserve"> (период / (стр.010 ф.№2 / (0,5х(стр.290 ф.№1 + стр.290отч.дата ф.№1)) )</t>
    </r>
  </si>
  <si>
    <r>
      <t xml:space="preserve">Оборачиваемость кредиторской задолженности 
</t>
    </r>
    <r>
      <rPr>
        <i/>
        <sz val="10"/>
        <color indexed="8"/>
        <rFont val="Times New Roman"/>
        <family val="1"/>
        <charset val="204"/>
      </rPr>
      <t>(период / ((стр.020 ф.№2)/(0,5 х (стр.630ф.№1++стр.630№1</t>
    </r>
    <r>
      <rPr>
        <i/>
        <vertAlign val="subscript"/>
        <sz val="10"/>
        <color indexed="8"/>
        <rFont val="Times New Roman"/>
        <family val="1"/>
        <charset val="204"/>
      </rPr>
      <t>отч.дата</t>
    </r>
    <r>
      <rPr>
        <i/>
        <sz val="10"/>
        <color indexed="8"/>
        <rFont val="Times New Roman"/>
        <family val="1"/>
        <charset val="204"/>
      </rPr>
      <t>))))</t>
    </r>
  </si>
  <si>
    <r>
      <t xml:space="preserve">Оборачиваемость запасов </t>
    </r>
    <r>
      <rPr>
        <i/>
        <sz val="10"/>
        <color indexed="8"/>
        <rFont val="Times New Roman"/>
        <family val="1"/>
        <charset val="204"/>
      </rPr>
      <t>(период / (стр.020 ф.№2 / ((0,5 х (стр.210 ф.№1 +
+стр.210отч.датаф.№1)))</t>
    </r>
  </si>
  <si>
    <t>Соотношение кредитов на инвестиции к годовому чистому доходу</t>
  </si>
  <si>
    <t>Приложение 1.2</t>
  </si>
  <si>
    <r>
      <t xml:space="preserve">Табл. 1 - Основные показатели финансово-хозяйственной деятельности клиента (заявителя)*        </t>
    </r>
    <r>
      <rPr>
        <b/>
        <sz val="12"/>
        <color indexed="8"/>
        <rFont val="Times New Roman"/>
        <family val="1"/>
        <charset val="204"/>
      </rPr>
      <t xml:space="preserve"> </t>
    </r>
  </si>
  <si>
    <t>*Данная таблица не заполняется при финансовом анализе индивидуальных предпринимателей</t>
  </si>
  <si>
    <t>Показатели ликвидности и финансовой устойчивости**</t>
  </si>
  <si>
    <t xml:space="preserve">Показатели ликвидности и финансовой устойчивости    </t>
  </si>
  <si>
    <t>норматив</t>
  </si>
  <si>
    <t>** Данные показатели не рассчитываются при финансовом анализе индивидуальных предпринимателей</t>
  </si>
  <si>
    <t xml:space="preserve">Показатели покрытия обязательств </t>
  </si>
  <si>
    <t>2. Коэффициент покрытия для ИП</t>
  </si>
  <si>
    <t>1. Соотношение кредитов в текущую деятельность к среднемесячной выручке от реализации за отчетный период</t>
  </si>
  <si>
    <t>2. Соотношение кредитов на инвестиции к годовому чистому доходу</t>
  </si>
  <si>
    <t>в т.ч. Просроченная</t>
  </si>
  <si>
    <r>
      <rPr>
        <i/>
        <vertAlign val="superscript"/>
        <sz val="11"/>
        <color indexed="8"/>
        <rFont val="Times New Roman"/>
        <family val="1"/>
        <charset val="204"/>
      </rPr>
      <t xml:space="preserve">4 </t>
    </r>
    <r>
      <rPr>
        <i/>
        <sz val="11"/>
        <color indexed="8"/>
        <rFont val="Times New Roman"/>
        <family val="1"/>
        <charset val="204"/>
      </rPr>
      <t>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r>
  </si>
  <si>
    <r>
      <t>Наименование статьи</t>
    </r>
    <r>
      <rPr>
        <vertAlign val="superscript"/>
        <sz val="12"/>
        <color indexed="8"/>
        <rFont val="Times New Roman"/>
        <family val="1"/>
        <charset val="204"/>
      </rPr>
      <t>1</t>
    </r>
  </si>
  <si>
    <t xml:space="preserve">Основной вид деятельности, отрасль экономики </t>
  </si>
  <si>
    <t xml:space="preserve"> Отдельные показатели финансово-хозяйственной деятельности взаимосвязанных должников</t>
  </si>
  <si>
    <t xml:space="preserve">Примечания:
*Нормативные значения коэффициентов платежеспособности, дифференцированные по видам экономической деятельности, утверждены Постановлением Совета Министров Республики Беларусь 12.12.2017 № 1672
Показатели  №4-6 рассчитываются  на основании сведений о доходах и расходах, предоставляемых юридическими лицами, не ведущими бухгалтерский учет в общеустановленном порядке, по форме 007 согласно Альбому форм документов. </t>
  </si>
  <si>
    <t>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</si>
  <si>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Оценка общей структуры бухгалтерского баланса, динамика изменения основных статей (с оценкой причин)</t>
  </si>
  <si>
    <t>1. Общая информация о взаимосвязанных должниках</t>
  </si>
  <si>
    <t>Оценка платежеспособности корпоративного клиента</t>
  </si>
  <si>
    <t>1.2.1. Оценка общей структуры бухгалтерского баланса, динамика изменения основных статей (с оценкой причин изменения)</t>
  </si>
  <si>
    <t>Общий вывод о финансовом состоянии и платежеспособности 
(с учетом оценки, проведенной в соответствии с приложением 3 к настоящей инструкции)</t>
  </si>
  <si>
    <t>Анализируется динамика изменения валюты баланса, динамика изменения отдельных статей баланса, коэффициентов, характеризующих финансовое состояние корпоративного клиента, соответствие их нормативным значениям.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кредитов),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t>
  </si>
  <si>
    <t>Сведения о доходах и расходах</t>
  </si>
  <si>
    <t>тыс.бел.руб.</t>
  </si>
  <si>
    <r>
      <rPr>
        <i/>
        <vertAlign val="superscript"/>
        <sz val="11"/>
        <color indexed="8"/>
        <rFont val="Times New Roman"/>
        <family val="1"/>
        <charset val="204"/>
      </rPr>
      <t>2</t>
    </r>
    <r>
      <rPr>
        <i/>
        <sz val="11"/>
        <color indexed="8"/>
        <rFont val="Times New Roman"/>
        <family val="1"/>
        <charset val="204"/>
      </rPr>
      <t xml:space="preserve"> Заполняется значение выручки на последнюю отчетную дату, предшествующую дате обращения в Банк, нарастающим итогом с начала года.</t>
    </r>
  </si>
  <si>
    <t>Наименование, УНП корпоративного клиента - должника Банка, взаимосвязанного с должником</t>
  </si>
  <si>
    <t>2.2.1.</t>
  </si>
  <si>
    <t>2.2.2.</t>
  </si>
  <si>
    <t>2.2.3.</t>
  </si>
  <si>
    <t>nnn</t>
  </si>
  <si>
    <t>3.5.1.</t>
  </si>
  <si>
    <t>3.5.2.</t>
  </si>
  <si>
    <t>3.5.3.</t>
  </si>
  <si>
    <r>
      <t>На последнюю отчетную (квартальную) дату</t>
    </r>
    <r>
      <rPr>
        <vertAlign val="superscript"/>
        <sz val="12"/>
        <color indexed="8"/>
        <rFont val="Times New Roman"/>
        <family val="1"/>
        <charset val="204"/>
      </rPr>
      <t>2</t>
    </r>
  </si>
  <si>
    <t>Максимальный размер лимита (для ВКЛ), вал. ед.</t>
  </si>
  <si>
    <t>Наличие обособленных подразделений</t>
  </si>
  <si>
    <t xml:space="preserve">Наличие в текущем календарном квартале у клиента иных договоров на осуществление активных операций, заключенных до данного текущего календарного квартала </t>
  </si>
  <si>
    <t>янв.__</t>
  </si>
  <si>
    <t>фев.__</t>
  </si>
  <si>
    <t>мар.__</t>
  </si>
  <si>
    <t>апр.__</t>
  </si>
  <si>
    <t>май.__</t>
  </si>
  <si>
    <t>июн.__</t>
  </si>
  <si>
    <t>авг.__</t>
  </si>
  <si>
    <t>июл.__</t>
  </si>
  <si>
    <t>сен.__</t>
  </si>
  <si>
    <t>окт.__</t>
  </si>
  <si>
    <t>ноя.__</t>
  </si>
  <si>
    <t>дек.__</t>
  </si>
  <si>
    <t>апр.__2</t>
  </si>
  <si>
    <t>июл.__2</t>
  </si>
  <si>
    <t>окт.__2</t>
  </si>
  <si>
    <t>янв.__2</t>
  </si>
  <si>
    <t>окт.__3</t>
  </si>
  <si>
    <t>апр.__3</t>
  </si>
  <si>
    <t>янв.__3</t>
  </si>
  <si>
    <t>июл.__3</t>
  </si>
  <si>
    <t>окт.__4</t>
  </si>
  <si>
    <t>янв.__4</t>
  </si>
  <si>
    <t>янв.__5</t>
  </si>
  <si>
    <t>янв.__6</t>
  </si>
  <si>
    <t>апр.__4</t>
  </si>
  <si>
    <t>июл.__4</t>
  </si>
  <si>
    <t>Состояние расчетов с контрагентами на последнюю отчетную (квартальную) дату</t>
  </si>
  <si>
    <t>Контрагент №5</t>
  </si>
  <si>
    <t>1. Коэффициент текущей ликвидности*
(стр. 02 Табл.1  / стр.05 Табл.1)</t>
  </si>
  <si>
    <t xml:space="preserve">2. Коэффициент обеспеченности собственными оборотными средствами 
((Собственные накопления стр.04 Табл.1+Долгосрочные обязательства стр.06 Табл.1 ) - Внеоборотные активы стр.01 Табл.1) / краткосрочные активы стр. 02 Табл.1 ) </t>
  </si>
  <si>
    <t xml:space="preserve">3. Коэффициент обеспеченности финансовых обязательств активами 
((Краткосрочные обязательства стр.05 Табл.1  + долгосрочные обязательства стр.06 Табл.1) /  Итого активы стр.03  табл.1) </t>
  </si>
  <si>
    <t>Укажите БПМ</t>
  </si>
  <si>
    <t>Укажите макс.платеж</t>
  </si>
  <si>
    <r>
      <t>Продолжительность операционного цикла (в днях)</t>
    </r>
    <r>
      <rPr>
        <i/>
        <sz val="10"/>
        <color indexed="8"/>
        <rFont val="Times New Roman"/>
        <family val="1"/>
        <charset val="204"/>
      </rPr>
      <t xml:space="preserve"> (в таблице п.2+п.4)</t>
    </r>
  </si>
  <si>
    <r>
      <t xml:space="preserve">Продолжительность финансового цикла (в днях) </t>
    </r>
    <r>
      <rPr>
        <i/>
        <sz val="10"/>
        <color indexed="8"/>
        <rFont val="Times New Roman"/>
        <family val="1"/>
        <charset val="204"/>
      </rPr>
      <t>(в таблице п.6-п.5)</t>
    </r>
  </si>
  <si>
    <t>Приложения на _______ листах, в 1 экз.</t>
  </si>
  <si>
    <t xml:space="preserve">       Клиент проинформирован о необходимости обеспечить возможность осмотра имущества, передаваемого в залог, в течение 2 (двух) рабочих дней после получения уведомления о регистрации полного пакета документов по запрашиваемой сделке.</t>
  </si>
  <si>
    <t>Иные обязанности</t>
  </si>
  <si>
    <t>1.2.1.</t>
  </si>
  <si>
    <t xml:space="preserve"> Банковские вклады (депозиты, депозитные сертификаты, облигации 
ОАО «Белагропромбанк»)</t>
  </si>
  <si>
    <t>Иные обязанности:</t>
  </si>
  <si>
    <t>Сумма кредита / Предельный размер единовременной задолженности, вал. ед.</t>
  </si>
  <si>
    <t>При предоставлении кредита  указывается следующая информация:</t>
  </si>
  <si>
    <t>При осуществлении  факторинга указывается следующая информация:</t>
  </si>
  <si>
    <t>Вид факторинга</t>
  </si>
  <si>
    <t>Сумма факторинга, вал.ед.</t>
  </si>
  <si>
    <t>Размер дисконта</t>
  </si>
  <si>
    <t>Вид аккредитива</t>
  </si>
  <si>
    <t>Цель аккредитива</t>
  </si>
  <si>
    <t>Сумма аккредитива вал.ед.</t>
  </si>
  <si>
    <t>Срок аккредитива</t>
  </si>
  <si>
    <t>Размер вознаграждения</t>
  </si>
  <si>
    <t>Наименование Бенефициара</t>
  </si>
  <si>
    <t>Наименование Принципала</t>
  </si>
  <si>
    <t>Иные условия: 
Реквизиты договора (контракта) и основные условия (дата, номер, сумма договора и др.)
порядок уплаты вознаграждения )</t>
  </si>
  <si>
    <t>При выдаче банковской гарантии указывается следующая информация:</t>
  </si>
  <si>
    <t>Вид банковской гарантии</t>
  </si>
  <si>
    <t>Сумма гарантии, вал.ед.</t>
  </si>
  <si>
    <t>Срок банковской гарантии</t>
  </si>
  <si>
    <t>Реквизиты договора (контракта) и основные условия (дата, номер, сумма договора и др.)</t>
  </si>
  <si>
    <t>Форма составления гарантии</t>
  </si>
  <si>
    <t>Указывается для всех видов активных операций</t>
  </si>
  <si>
    <t>Наименование документа</t>
  </si>
  <si>
    <t>Кол-во листов</t>
  </si>
  <si>
    <t>Кол-во экз.</t>
  </si>
  <si>
    <t xml:space="preserve">Наличие необходимых документов подтверждаю </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</si>
  <si>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</si>
  <si>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Выберите вид активной операции:</t>
  </si>
  <si>
    <t>Выберите вид факторинга</t>
  </si>
  <si>
    <t>Авизующий банк</t>
  </si>
  <si>
    <t>Иные условия: порядок направления гарантии бенефициару; 
кому передается оригинал банковской гарантии;
порядок уплаты вознаграждения за совершение гарантийных операций)</t>
  </si>
  <si>
    <t>Наименование Бенефициара (резидент/нерезидент)</t>
  </si>
  <si>
    <t>Наименование Принципала (резидент/нерезидент)</t>
  </si>
  <si>
    <t>Способ предоставления</t>
  </si>
  <si>
    <t xml:space="preserve">
</t>
  </si>
  <si>
    <t>фиксированная</t>
  </si>
  <si>
    <t>открытие аккредитива без покрытия</t>
  </si>
  <si>
    <t>кредитная операция</t>
  </si>
  <si>
    <t>банковская гарантия</t>
  </si>
  <si>
    <t xml:space="preserve">Уполномоченное лицо </t>
  </si>
  <si>
    <t>Сведения о Субъекте кредитной истории &lt;*&gt;</t>
  </si>
  <si>
    <t>Фамилия</t>
  </si>
  <si>
    <t>Собственное имя</t>
  </si>
  <si>
    <t>Отчество (если таковое имеется)</t>
  </si>
  <si>
    <t>Гражданство</t>
  </si>
  <si>
    <t>Пол</t>
  </si>
  <si>
    <t xml:space="preserve">Идентификационный номер (для гражданина Республики Беларусь, иностранного гражданина или лица без гражданства, имеющих вид на жительство в Республике Беларусь)                                 </t>
  </si>
  <si>
    <t xml:space="preserve">Число, месяц, год рождения                           </t>
  </si>
  <si>
    <t xml:space="preserve">Сведения о документе, удостоверяющем личность (для  иностранного гражданина или лица без гражданства, не имеющих вида на жительство в Республике Беларусь):  </t>
  </si>
  <si>
    <t xml:space="preserve">наименование                                         </t>
  </si>
  <si>
    <t xml:space="preserve"> --------------------------------------------------------</t>
  </si>
  <si>
    <t>Субъект кредитной истории</t>
  </si>
  <si>
    <t>страхование риска невозврата</t>
  </si>
  <si>
    <t>Дополнительные (иные)  условиия**</t>
  </si>
  <si>
    <t>Укажите максимальный ежемесячный платеж</t>
  </si>
  <si>
    <t>3. ПОЛНОМОЧИЯ ПРЕДСТАВИТЕЛЕЙ ЮРИДИЧЕСКОГО ЛИЦА</t>
  </si>
  <si>
    <t>9. Наименование должности</t>
  </si>
  <si>
    <t>10. Действует на основании</t>
  </si>
  <si>
    <t>11. Срок полномочий</t>
  </si>
  <si>
    <t>ОФИСНЫЕ, ТОРГОВЫЕ, СКЛАДСКИЕ, ПРОИЗВОДСТВЕННЫЕ ПОМЕЩЕНИЯ,  ПРОИЗВОДСТВЕННОЕ ОБОРУДОВАНИЕ, ТРАНСПОРТНЫЕ СРЕДСТВА</t>
  </si>
  <si>
    <t>8. ИМУЩЕСТВО ЮРИДИЧЕСКОГО ЛИЦА</t>
  </si>
  <si>
    <t>Размер процентов за пользование кредитом</t>
  </si>
  <si>
    <t>Размер уступаемого денежного требования, вал.ед.</t>
  </si>
  <si>
    <t>Форма вознаграждения и его размер</t>
  </si>
  <si>
    <t>Место нахождения:</t>
  </si>
  <si>
    <t>Адрес для почтовой корреспонденции:</t>
  </si>
  <si>
    <t xml:space="preserve">Наличие текущих (расчетных) банковских счетов в белорусских рублях и иностранной валюте </t>
  </si>
  <si>
    <t>Доля участия в уставном фонде (количество акций)</t>
  </si>
  <si>
    <t>14. Сведения о наличии представительств и филиалов (род деятельности, местонахождение)</t>
  </si>
  <si>
    <t>2. УЧАСТНИКИ ЮРИДИЧЕСКОГО ЛИЦА</t>
  </si>
  <si>
    <t>Анкета заполняется при первом обращении юридического лица за получением кредита в Банк. Обновление данных Анкеты осуществляется ежегодно, а также в случае необходимости (изменение сведений о юридическом лице, составе участников назначение нового руководителя, главного бухгалтера и т.п.).</t>
  </si>
  <si>
    <t>Максимальный размер (лимит) общей суммы предоставляемых денежных средств (кредита) (для ВКЛ), 
вал. ед.</t>
  </si>
  <si>
    <t>Срок предоставления кредита</t>
  </si>
  <si>
    <t>График погашения кредита/период оборачиваемости</t>
  </si>
  <si>
    <t>Порядок предоставления кредита</t>
  </si>
  <si>
    <t>Срок платежа</t>
  </si>
  <si>
    <t>Согласие кредитора на заключение договора факторинга с правом обратного требования  (регресса) и предоставление Банку поручительства за должника</t>
  </si>
  <si>
    <t>При открытии аккредитива указывается следующая информация:</t>
  </si>
  <si>
    <t>Максимальный размер (лимит) общей суммы предоставляемых денежных средств (кредита) (для ВКЛ), вал. ед.</t>
  </si>
  <si>
    <t>Наименование товаров (работ, услуг), в отношении которых возникли (возникнут) денежные требования</t>
  </si>
  <si>
    <t>Место нахождения / Адрес для почтовой корреспонденции</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</si>
  <si>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</si>
  <si>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Сведения об отнесении планируемой к заключению сделки к крупной сделке и (или) сделке, в совершении которой имеется заинтересованность аффилированных лиц хозяйственного  общества</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</si>
  <si>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</si>
  <si>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Сведения о регистрации:</t>
  </si>
  <si>
    <t>Учредительные документы:</t>
  </si>
  <si>
    <t>Сведения о наличии фактов реорганизации:</t>
  </si>
  <si>
    <t>Органы управления юридического лица:</t>
  </si>
  <si>
    <t>Основной вид деятельности (с указанием кода ОКЭД):</t>
  </si>
  <si>
    <t>Собственность</t>
  </si>
  <si>
    <t>Аренда</t>
  </si>
  <si>
    <t>1. Право, на котором имущество принадлежит юридическому лицу</t>
  </si>
  <si>
    <t>2. Собственник имущества юридического лица</t>
  </si>
  <si>
    <t>Иные условия: 
Реквизиты договора (контракта) и основные условия (дата, номер, сумма договора, краткое описание товара; место отгрузки и место назначения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</si>
  <si>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Целевое назначение*</t>
  </si>
  <si>
    <t>Характеристика обеспечения**</t>
  </si>
  <si>
    <t>Дополнительные условия***</t>
  </si>
  <si>
    <t xml:space="preserve">       Клиент подтверждает, что все документы и сведения, предоставленные ранее в Банк достоверны, актуальны</t>
  </si>
  <si>
    <t>Иные условия: 
Реквизиты договора (контракта) и основные условия (дата, номер, сумма договора, краткое описание товара; 
место отгрузки и место назначение отправляемого товара; разрешение или запрет на частичную отгрузку; 
разрешение или запрет на перегрузку; 
последнюю дату отгрузки; 
условия поставки товара; 
порядок уплаты вознаграждения и др.)</t>
  </si>
  <si>
    <t xml:space="preserve">* При наличии незначительного числа контрагентов, для расчетов с которыми запрашивается активная операция необходимо указать номер и дату договора (заключения и окончания), валюту договора, контрагента, предмет договора и условия расчетов по договору. Если количество контрагентов превышает 5, они указываются перечнем без уточнения указанных выше реквизитов.                                                                                                                                                                                                                                                                                                                                                                                                                                                                                                                                     ** Информация о предмете обеспечения указывается с учетом следующего:
по недвижимости - месторасположение, год постройки, принадлежность к производственным либо административным помещениям, стоимость 1 кв.м по оценке;
по оборудованию, транспортному средству - краткая характеристика, год выпуска, год ввода в эксплуатацию; производитель, возможность реализации (приведет ли его реализация к остановке технологического процесса);
по товарам в обороте - краткая характеристика (вид, не является ли залежалым и труднореализуемым);
по имущественным правам - оценка предмета залога прав (контрагент, существо прав, сроки действия  прав).                                                                                                                                                                                                                                                                                                                  Если в качестве обеспечения предлагается гарантия Правительства (местных исполнительных и распорядительных органов) указывается наличие (отсутствие) неисполненных обязательств
Если в качестве обеспечения предлагается поручительство (гарантия) иного юридического лица, залог третьего лица указывается его финансовое состояние (аналогично описанию финансового состояния клиента (заявителя)), кредитный рейтинг
Если в качестве обеспечения предлагается гарантийный депозит денег указываются условия депозита: срок, валюта, сумма                                                                                                                             
*** Указывается при наличии какой-либо дополнительной информации, относящейся к существу запрашиваемой кредитной операции. </t>
  </si>
  <si>
    <t>Наличие текущих (расчетных) банковских счетов в белорусских рублях и иностранной валюте</t>
  </si>
  <si>
    <t>Взаимосвязанные с юридическим лицом корпоративные клиенты:
(наименование, УНП)</t>
  </si>
  <si>
    <t>Согласно приложению 6 к Заключению</t>
  </si>
  <si>
    <t>* Информация о сигналах раннего предупреждения возникновения проблемной задолженности заполняется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t>
  </si>
  <si>
    <t>4.2.3. Общий анализ бухгалтерской отчетности, коэффициентный анализ , общие выводы о финансовом состоянии</t>
  </si>
  <si>
    <t>Примечание к Разделу 4: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финансово хозяйственной деятельности корпоративного клиента проводится на основании данных приложения 1.
Анализируется динамика изменения валюты баланса, структуры активов и пассивов баланса, отдельных статей баланса, коэффициентов, характеризующих финансовое состояние организации, соответствие их нормативным значениям, финансового результата деятельности предприятия (темпов роста реализации, себестоимости, прибыли, показателей рентабельности), с указанием причин и факторов, повлекших их изменение. Изучается расшифровка отдельных статей баланса на последнюю отчетную дату (при наличии): вложения в долгосрочные активы, долгосрочные финансовые вложения, расходы будущих периодов, краткосрочные финансовые вложения, а также отчета о прибылях и убытках (н-р: прочие доходы и расходы по текущей деятельности). Изучается перечень основных дебиторов и кредиторов, наличие (отсутствие) сверхнормативных запасов готовой продукции, дисциплина исполнения обязательств, сроки образования просроченной задолженности, проводимая работа по ее взысканию. Определяются сроки оборачиваемости краткосрочных активов (в том числе готовой продукции, дебиторской задолженности, кредиторской задолженности перед поставщиками и подрядчиками) анализируется изменение скорости оборачиваемости в анализируемых периодах. При замедлении оборачиваемости проводится анализ, вследствие чего произошло замедление.
Анализ коэффициентов платежеспособности осуществляется в соответствии с Инструкцией о порядке расчета коэффициентов платежеспособности и проведения анализа финансового состояния и платежеспособности корпоративных клиентов, утвержденной постановлением Министерства финансов Республики Беларусь и Министерства экономики Республики Беларусь 27.12.2011 № 140/206. Оценка коэффициентов рентабельности и деловой активности, а также долговой нагрузки (закредитованности) производится с учетом специфики деятельности корпоративного клиента, вида деятельности и отраслевой принадлежности. 
Анализ состояния картотеки к внебалансовому счету 99814 «Расчетные документы, не оплаченные в срок» осуществляется по группам очередности на дату рассмотрения вопроса о совершении активной операции с учетом отражения информации о наличии неоплаченных платежей и длительности нахождения расчетных документов в картотеке, а также периодичности ее возникновения.
При наличии убытков указываются основные причины убыточной деятельности, наличие реальной программы по выходу на безубыточную деятельность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краткая информация о выполнении организацией указанной программы). 
В случае невыполнения запланированных показателей указываются основные причины (факторы), повлиявшие на невыполнение программы.
Делаются выводы о финансовом состоянии Заявителя и выявленных тенденциях.</t>
  </si>
  <si>
    <t>7.2.1.</t>
  </si>
  <si>
    <t>Приложение 6</t>
  </si>
  <si>
    <t>N п/п</t>
  </si>
  <si>
    <t>Срок действия СРП</t>
  </si>
  <si>
    <t>Основание (с указанием требуемого и запрашиваемого параметра сделки, а также ссылки на ЛПА, регулирующие данный параметр)</t>
  </si>
  <si>
    <t>Основание необходимости (ее отсутствие) со ссылкой на ЛПА</t>
  </si>
  <si>
    <t>Наличие признаков финансовой неустойчивости, негативной информации для целей классификации согласно ЛПА о порядке формирования специальных резервов)</t>
  </si>
  <si>
    <t>Расчет кредитного рейтинга осуществляется в соответствии с ЛПА Банка, регламентирующим порядок присвоения корпоративным клиентам кредитного рейтинга, классификация активных операций - в соответствии с ЛПА Банка,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Банка,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</si>
  <si>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Банка, регламентирующим порядок работы с взаимосвязанными должниками Банка</t>
  </si>
  <si>
    <t>Указать критерии юридической взаимосвязи в соответствии с ЛПА Банка,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</si>
  <si>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Банка, регламентирующим порядок работы с взаимосвязанными должниками Банка.</t>
    </r>
  </si>
  <si>
    <r>
      <t xml:space="preserve">Информация о корпоративных клиентах </t>
    </r>
    <r>
      <rPr>
        <sz val="14"/>
        <color indexed="8"/>
        <rFont val="Symbol"/>
        <family val="1"/>
        <charset val="2"/>
      </rPr>
      <t>-</t>
    </r>
    <r>
      <rPr>
        <sz val="14"/>
        <color indexed="8"/>
        <rFont val="Times New Roman"/>
        <family val="1"/>
        <charset val="204"/>
      </rPr>
      <t xml:space="preserve"> должниках Банка, взаимосвязанных с Заявителем (Должником)</t>
    </r>
  </si>
  <si>
    <t>для взаимосвязанных должников, не ведущих бухгалтерский учет в соответствии с законодательством, и индивидуальных предпринимателей</t>
  </si>
  <si>
    <t>Учредительные документы</t>
  </si>
  <si>
    <t>Органы управления юридического лица</t>
  </si>
  <si>
    <t>Наличие текущих (расчетных) банковских банковских счетов в белорусских рублях:</t>
  </si>
  <si>
    <t>Наличие текущих (расчетных) банковских банковских счетов в иностранной валюте:</t>
  </si>
  <si>
    <t>Группа риска, по которой классифицированы активы в ОАО «Белагропромбанк»</t>
  </si>
  <si>
    <t>Кредитный рейтинг в ОАО «Белагропромбанк»</t>
  </si>
  <si>
    <t>1.18.</t>
  </si>
  <si>
    <t>Кредитная история в ОАО «Белагропромбанк»</t>
  </si>
  <si>
    <t>1.19.</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</si>
  <si>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</si>
  <si>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t>На последнюю отчетную (квартальную) дату</t>
  </si>
  <si>
    <t>За аналогичный период прошлого года</t>
  </si>
  <si>
    <t>Денежные средства на текущем (расчетном) банковском счете</t>
  </si>
  <si>
    <t xml:space="preserve">                                           Показатели ликвидности и финансовой устойчивости    </t>
  </si>
  <si>
    <t>Расчет кредитного рейтинга осуществляется в соответствии с ЛПА, регламентирующим порядок присвоения корпоративным клиентам кредитного рейтинга, классификация активных операций - в соответствии с ЛПА , регламентирующим классификацию активных операций по группам кредитного риска и формирование специальных резервов на покрытие возможных убытков по активным операциям, доходы от обслуживания и рентабельность обслуживания – в соответствии с ЛПА  регламентирующим методику расчета эффективности обслуживания корпоративных клиентов.</t>
  </si>
  <si>
    <t>Указать критерии экономической взаимосвязи в соответствии с ЛПА , регламентирующим порядок работы с взаимосвязанными должниками Банка</t>
  </si>
  <si>
    <t>Указать критерии юридической взаимосвязи в соответствии с ЛПА , регламентирующим порядок работы с взаимосвязанными должниками Банка</t>
  </si>
  <si>
    <r>
      <t>[1]</t>
    </r>
    <r>
      <rPr>
        <sz val="12"/>
        <rFont val="Times New Roman"/>
        <family val="1"/>
        <charset val="204"/>
      </rPr>
      <t>Сведения о наличии взаимосвязи, предоставляемые Заявителем (Должником) в соответствии с ЛПА, регламентирующим порядок работы с взаимосвязанными должниками Банка.</t>
    </r>
  </si>
  <si>
    <t>1.2.2. Коэффициентный анализ (коэффициенты платежеспособности, финансовой устойчивости, деловой активности, рентабельности, долговой нагрузки (закредитованности)</t>
  </si>
  <si>
    <t>3. Информация о сигналах раннего предупреждения возникновения проблемной задолженности</t>
  </si>
  <si>
    <t>для взаимосвязанных должников, ведущих бухгалтерский учет в соответствии с законодательством</t>
  </si>
  <si>
    <t xml:space="preserve">                                                                                                                                                                            </t>
  </si>
  <si>
    <t>Примечание:  
п.1.16 при наличии классификации активов в банке по разным группам риска указываются все группы риска через запятую;                                                                                                                                                                                              п.1.19  указывается при наличии какой-либо дополнительной информации, касающейся взаимосвязанного должника.</t>
  </si>
  <si>
    <r>
      <t xml:space="preserve">Оборачиваемость готовой продукции </t>
    </r>
    <r>
      <rPr>
        <i/>
        <sz val="10"/>
        <color indexed="8"/>
        <rFont val="Times New Roman"/>
        <family val="1"/>
        <charset val="204"/>
      </rPr>
      <t>(период/(стр.010 ф.№2/ (0,5х(стр.214</t>
    </r>
    <r>
      <rPr>
        <i/>
        <vertAlign val="subscript"/>
        <sz val="10"/>
        <color indexed="8"/>
        <rFont val="Times New Roman"/>
        <family val="1"/>
        <charset val="204"/>
      </rPr>
      <t>нг</t>
    </r>
    <r>
      <rPr>
        <i/>
        <sz val="10"/>
        <color indexed="8"/>
        <rFont val="Times New Roman"/>
        <family val="1"/>
        <charset val="204"/>
      </rPr>
      <t xml:space="preserve"> ф.№1 +стр214</t>
    </r>
    <r>
      <rPr>
        <i/>
        <vertAlign val="subscript"/>
        <sz val="10"/>
        <color indexed="8"/>
        <rFont val="Times New Roman"/>
        <family val="1"/>
        <charset val="204"/>
      </rPr>
      <t>отч.дата</t>
    </r>
    <r>
      <rPr>
        <i/>
        <sz val="10"/>
        <color indexed="8"/>
        <rFont val="Times New Roman"/>
        <family val="1"/>
        <charset val="204"/>
      </rPr>
      <t>))))</t>
    </r>
  </si>
  <si>
    <t>Удельный вес задолженности по активным операциям в                        ОАО «Белагропромбанк» по отношению к общей задолженности по активным операциям перед всеми банками, %</t>
  </si>
  <si>
    <t>Указать критерии экономической взаимосвязи в соответствии с ЛПА, регламентирующим порядок работы с взаимосвязанными должниками Банка</t>
  </si>
  <si>
    <t>Указать критерии юридической взаимосвязи в соответствии с ЛПА, регламентирующим порядок работы с взаимосвязанными должниками Банка</t>
  </si>
  <si>
    <t>Примечание:   
п.1.14. при наличии классификации активов в банке по разным группам риска указываются все группы риска через запятую;     
п.1.17: Указывается при наличии какой-либо дополнительной информации, касающейся взаимосвязанного должника.</t>
  </si>
  <si>
    <t xml:space="preserve">       Клиент подтверждает, что все документы, являющиеся, неотъемлемой частью настоящего ходатайства, соответствуют установленным законодательством требованиям, а сведения, содержащиеся в представленных для осуществления активной операции документах,  том числе в настоящем ходатайстве, достоверны. 
      Также Клиент подтверждает целостность и подлинность представленных для осуществления активной операции документов и являющихся неотъемлемой часть настоящего ходатайства.</t>
  </si>
  <si>
    <t>3. Документ, удостоверяющий личность</t>
  </si>
  <si>
    <t>Вид документа</t>
  </si>
  <si>
    <t>Идентификационный номер 
(при наличии)</t>
  </si>
  <si>
    <t>Номер</t>
  </si>
  <si>
    <t>Срок действия</t>
  </si>
  <si>
    <t>Кем выдан (при наличии)</t>
  </si>
  <si>
    <t>Дата выдачи (при наличии)</t>
  </si>
  <si>
    <t>(далее - Пользователь кредитной истории)на предоставление ему Национальным банком кредитного отчета Субъекта кредитной истории</t>
  </si>
  <si>
    <t>Отметка лица, в присутствии которого оформлено согласие:*</t>
  </si>
  <si>
    <t>___________________________</t>
  </si>
  <si>
    <r>
      <t>*</t>
    </r>
    <r>
      <rPr>
        <sz val="8"/>
        <color theme="1"/>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</si>
  <si>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документ, удостоверяющий личность</t>
  </si>
  <si>
    <t>номер документа, удостоверяющего личность</t>
  </si>
  <si>
    <t>выражаю согласие на получение, передачу, сбор, обработку, накопление, хранение, распространение  и (или) предоставление сведений (информации) о моих частной жизни и персональных данных (далее - сведения), в том числе на предоставление сведений обо мне из информационных ресурсов, находящихся в ведении Национального банка, Министерства внутренних дел   и иных министерств и ведомств Республики Беларусь.</t>
  </si>
  <si>
    <t>Отметка лица, в присутствии которого оформлено согласие*:</t>
  </si>
  <si>
    <t>в течение всего срока действия указанной сделки до ее прекращения в установленном законодательством порядке.</t>
  </si>
  <si>
    <t xml:space="preserve">            Настоящее  согласие  действует  в  течение  трех  месяцев  с  даты  его оформления,   а в случае  заключения  сделки   между  ОАО   "Белагропромбанк" и</t>
  </si>
  <si>
    <t xml:space="preserve">дата выдачи (при наличии) документа, удостоверяющего личность                                        </t>
  </si>
  <si>
    <t xml:space="preserve">номер документа, удостоверяющего личность                                       </t>
  </si>
  <si>
    <t>*Если сведения о субъекте кредитной истории отсутствуют, в графе делается пометка "-".
Выражаю согласие открытому акционерному обществу «Белагропромбанк» (далее - Пользователь кредитной истории) на предоставление ему Национальным банком моего кредитного отчета.
Настоящее согласие действует в течение трех месяцев с даты его оформления, а в случае заключения в течение трех месяцев с даты его оформления кредитной сделки между Пользователем кредитной истории, являющимся банком, и субъектом кредитной истории - в течение всего срока действия указанной кредитной сделки до ее прекращения в установленном законодательством порядке. Согласие на предоставление кредитного отчета, оформленное в течение срока действия кредитной сделки, заключенной между Пользователем кредитной истории, являющимся банком, и субъектом кредитной истории, действует в течение всего срока действия указанной кредитной сделки до ее прекращения в установленном законодательством порядке.</t>
  </si>
  <si>
    <t>Отметка лица, в присутствии которого оформлено согласие**:</t>
  </si>
  <si>
    <t>2. Информация о неисполненных денежных обязательствах (далее – НДО) в АИС ИДО</t>
  </si>
  <si>
    <t>Группа очередности
(с указанием наименования каждой группы)</t>
  </si>
  <si>
    <t>Сумма (BYN экв.),
тыс. руб.</t>
  </si>
  <si>
    <t>Дата и основание возникновения НДО (дата указывается по документу с самым ранним сроком возникновения НДО)*</t>
  </si>
  <si>
    <t>Примечание: 
*Указываются не более 5 самых крупных контрагентов</t>
  </si>
  <si>
    <t>Информация о неисполненных денежных обязательствах (далее – НДО) в АИС ИДО</t>
  </si>
  <si>
    <t>Выводы должны содержать мотивированное суждение о возможности (невозможности) осуществления активной операции на запрашиваемых условиях либо условиях, отличных от запрашиваемых (в этом случае указывается на каких условиях предлагается осуществить активную операцию).
Выводы должны учитывать все рекомендации (предложения) и замечания заинтересованных служб (по минимизации рисков, усилению обеспечения, наличию отлагательных условий и др.), с отражением информации о проработке с Заявителем предложений, а также устранении замечаний (при наличии) заинтересованных служб. При отрицательном выводе о возможности осуществления активной операции указываются обоснованные причины отказа.
*При осуществлении овердрафтного кредитования пункт 7.18. указывается значение "курс Национального Банка".</t>
  </si>
  <si>
    <t>Коэффициенты платежеспособности</t>
  </si>
  <si>
    <t>Коэффициенты платежеспособности**</t>
  </si>
  <si>
    <t>1. Коэффициент текущей ликвидности
(стр. 02 Табл.1  / стр.05 Табл.1)</t>
  </si>
  <si>
    <t>1. Коэффициент покрытия для ЮЛ***</t>
  </si>
  <si>
    <t>не менее</t>
  </si>
  <si>
    <t>Сигнал раннего предупреждения возникновения проблемной задолженности (далее - СРП)</t>
  </si>
  <si>
    <t>Балл</t>
  </si>
  <si>
    <t>Мероприятия и сроки их выполнения</t>
  </si>
  <si>
    <r>
      <t xml:space="preserve">Мероприятия </t>
    </r>
    <r>
      <rPr>
        <vertAlign val="superscript"/>
        <sz val="12"/>
        <color indexed="8"/>
        <rFont val="Times New Roman"/>
        <family val="1"/>
        <charset val="204"/>
      </rPr>
      <t>1</t>
    </r>
  </si>
  <si>
    <t>Сроки</t>
  </si>
  <si>
    <r>
      <rPr>
        <vertAlign val="superscript"/>
        <sz val="11"/>
        <color indexed="8"/>
        <rFont val="Times New Roman"/>
        <family val="1"/>
        <charset val="204"/>
      </rPr>
      <t>1</t>
    </r>
    <r>
      <rPr>
        <sz val="11"/>
        <color indexed="8"/>
        <rFont val="Times New Roman"/>
        <family val="1"/>
        <charset val="204"/>
      </rPr>
      <t xml:space="preserve"> </t>
    </r>
    <r>
      <rPr>
        <sz val="10"/>
        <color indexed="8"/>
        <rFont val="Times New Roman"/>
        <family val="1"/>
        <charset val="204"/>
      </rPr>
      <t>Должны быть указаны конкретные мероприятия по снижению уровня кредитного риска, связанного с выявлением СРП, направленные на устранение СРП лобо на недопущение образования проблемной задолженности (в зависимости от причин возникновения СРП). В качестве указанных мероприятий могут использоваться меры по нивелированию кредитного риска проекта, приведенные в ЛПА, определяющим индивидуальное управление кредитным риском корпоративного кредитного портфеля Банка, а также иные меры в зависимости от причин возникновения СРП.</t>
    </r>
  </si>
  <si>
    <t>Информация о неисполненых денежных обязательствах в АИС ИДО</t>
  </si>
  <si>
    <r>
      <t>**</t>
    </r>
    <r>
      <rPr>
        <sz val="8"/>
        <color theme="1"/>
        <rFont val="Times New Roman"/>
        <family val="1"/>
        <charset val="204"/>
      </rPr>
      <t>Отметка лица, в присутствии которого оформлено согласие, не указывается в документе, полученном в электронном виде посредством СДБО.</t>
    </r>
  </si>
  <si>
    <t>*** Для юридического лица, освобожденного от обязанности ведения бухгалтерского учета в соответствии с законодательством, крестьянского (фермерского) хозяйства, ведущего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t>
  </si>
  <si>
    <t>Отдельные показатели для расчета кредитного рейтинга</t>
  </si>
  <si>
    <t xml:space="preserve">бел. руб. </t>
  </si>
  <si>
    <t>Значение показателей за последние 8 кварталов в поквартальной разбивке, начиная с отчетного квартала</t>
  </si>
  <si>
    <t>Период - квартал</t>
  </si>
  <si>
    <t>За __ кв. 20__ года (отчетный квартал)</t>
  </si>
  <si>
    <t xml:space="preserve">За __ кв. 20__ года </t>
  </si>
  <si>
    <r>
      <t xml:space="preserve">Валовая выручка </t>
    </r>
    <r>
      <rPr>
        <vertAlign val="superscript"/>
        <sz val="12"/>
        <color indexed="8"/>
        <rFont val="Times New Roman"/>
        <family val="1"/>
        <charset val="204"/>
      </rPr>
      <t>3</t>
    </r>
  </si>
  <si>
    <r>
      <t>Состояние расчетов с контрагентами на последнюю отчетную (квартальную) дату</t>
    </r>
    <r>
      <rPr>
        <vertAlign val="superscript"/>
        <sz val="12"/>
        <color indexed="64"/>
        <rFont val="Times New Roman"/>
        <family val="1"/>
        <charset val="204"/>
      </rPr>
      <t>4</t>
    </r>
  </si>
  <si>
    <t>Примерная форма 014</t>
  </si>
  <si>
    <t>Информация о кредитных сделках корпоративного клиента</t>
  </si>
  <si>
    <t>(полное наименование юридического лица, иностранной организации, не являющейся юридическим лицом, индивидуального предпринимателя)</t>
  </si>
  <si>
    <t>Структура кредитного портфеля корпоративного клиента в банках, включая факторинг, банковские гарантии, аккредитивы, финансовую аренду (лизинг)</t>
  </si>
  <si>
    <t>Номер договора</t>
  </si>
  <si>
    <t xml:space="preserve">Банк-кредитор </t>
  </si>
  <si>
    <t>Сумма ежемесячно начисляемых процентов, BYN экв.</t>
  </si>
  <si>
    <t>Сумма обеспечения, BYN экв.</t>
  </si>
  <si>
    <t>Таблица 2. -Структура полученных и предоставленных корпоративным клиентом займов</t>
  </si>
  <si>
    <t>Сумма задолженности</t>
  </si>
  <si>
    <t>Сумма в валюте договора</t>
  </si>
  <si>
    <t>Таблица 3. -Структура задолженности по договорам финансовой аренды (лизинга), заключенным с лизинговыми организациями</t>
  </si>
  <si>
    <t>Наименование лизинговой организации</t>
  </si>
  <si>
    <t>Таблица 4. -Объем поручительства и (или) имущества, переданного в обеспечение исполнения обязательств третьих лиц</t>
  </si>
  <si>
    <t>Сумма поручительства, стоимость имущества, BYN экв</t>
  </si>
  <si>
    <t>Таблица 5. - Примерная форма графиков погашения задолженности по активным операциям с банками и договорам финансовой аренды (лизинга) с лизинговыми организациями</t>
  </si>
  <si>
    <t>Банк (лизинговая организация)</t>
  </si>
  <si>
    <t>Итого банк №1</t>
  </si>
  <si>
    <t>Итого банк №2</t>
  </si>
  <si>
    <t xml:space="preserve">Итого банк №3 </t>
  </si>
  <si>
    <t>Итого банк №4</t>
  </si>
  <si>
    <t>Итого по всем банкам</t>
  </si>
  <si>
    <t>Инвестиции</t>
  </si>
  <si>
    <t>Текущая деятельность</t>
  </si>
  <si>
    <t>Итого лизинговая организация №1</t>
  </si>
  <si>
    <t>Итого лизинговая организация №2</t>
  </si>
  <si>
    <t>Итого по  лизинговым организациям</t>
  </si>
  <si>
    <t>Итого по  банкам и лизинговым организациям</t>
  </si>
  <si>
    <t>* График погашения задолженности  указывается с учетом следующих особенностей:
- график погашения заполняется с месяца обращения клиента в ОАО "Белагропромбанк";
- разбивка на первый год погашения указывается ежемесячно, на второй-третий - ежеквартально, с 4-го - по год окончания срока действия запрашиваемой активной операции в ОАО "Белагропромбанк" - ежегодно
- после срока погашения запрашиваемой активной операции в ОАО "Белагропромбанк" разбивка не осуществляется, сумма обязательсв указывается общей суммой в оставшемся периоде погашения .</t>
  </si>
  <si>
    <t>Руководитель юридического лица (индивидуальный предприниматель) (___________________)</t>
  </si>
  <si>
    <t>Сведения о доходах и расходах, валовой выручке, состоянии расчетов с контрагентами</t>
  </si>
  <si>
    <r>
      <rPr>
        <i/>
        <vertAlign val="superscript"/>
        <sz val="11"/>
        <color indexed="8"/>
        <rFont val="Times New Roman"/>
        <family val="1"/>
        <charset val="204"/>
      </rPr>
      <t>1</t>
    </r>
    <r>
      <rPr>
        <i/>
        <sz val="11"/>
        <color indexed="8"/>
        <rFont val="Times New Roman"/>
        <family val="1"/>
        <charset val="204"/>
      </rPr>
      <t xml:space="preserve"> Данные заполняются на основании учета юридического лица, освобожденного от обязанности ведения бухгалтерского учета в соответствии с законодательством, крестьянского (фермерского) хозяйства, ведущего бухгалтерский учет, связанный с деятельностью по производству сельскохозяйственной продукции, в книге учета доходов и расходов крестьянского (фермерского) хозяйства.
Индивидуальный предприниматель данные по таблице 1 не заполняет.</t>
    </r>
  </si>
  <si>
    <r>
      <t xml:space="preserve">3 </t>
    </r>
    <r>
      <rPr>
        <i/>
        <sz val="11"/>
        <color indexed="8"/>
        <rFont val="Times New Roman"/>
        <family val="1"/>
        <charset val="204"/>
      </rPr>
      <t xml:space="preserve">Заполняется значение выручки на последнюю отчетную дату, предшествующую дате обращения в Банк, за квартал. Значение выручки нарастающим итогом  с начала года не приводится. </t>
    </r>
  </si>
  <si>
    <r>
      <rPr>
        <i/>
        <vertAlign val="superscript"/>
        <sz val="12"/>
        <color indexed="8"/>
        <rFont val="Times New Roman"/>
        <family val="1"/>
        <charset val="204"/>
      </rPr>
      <t xml:space="preserve">5 </t>
    </r>
    <r>
      <rPr>
        <i/>
        <sz val="12"/>
        <color indexed="8"/>
        <rFont val="Times New Roman"/>
        <family val="1"/>
        <charset val="204"/>
      </rPr>
      <t xml:space="preserve"> Печать проставляется при наличии</t>
    </r>
  </si>
  <si>
    <r>
      <t>М.П.</t>
    </r>
    <r>
      <rPr>
        <vertAlign val="superscript"/>
        <sz val="11"/>
        <color indexed="8"/>
        <rFont val="Times New Roman"/>
        <family val="1"/>
        <charset val="204"/>
      </rPr>
      <t>5</t>
    </r>
  </si>
  <si>
    <t>Основной долг</t>
  </si>
  <si>
    <t>Обязательства банка по предоставлению кредита (гарантии, аккредитивы, невыбранные остатки по вкл и НКЛ)</t>
  </si>
  <si>
    <t>Просроченный основной долг</t>
  </si>
  <si>
    <t>Просроченные проценты (на балансовых и внебалансовых счетах)</t>
  </si>
  <si>
    <t>По основному долгу</t>
  </si>
  <si>
    <t>По процентам</t>
  </si>
  <si>
    <t>В том числе в разрезе кредиторов</t>
  </si>
  <si>
    <t>В том числе в разрезе видов операций</t>
  </si>
  <si>
    <t>В том числе в разрезе валют</t>
  </si>
  <si>
    <t>В том числе в разрезе целей</t>
  </si>
  <si>
    <t>Дата образования просрочки</t>
  </si>
  <si>
    <t>[1] Для корпоративных клиентов, освобожденных от обязанности ведения бухгалтерского учета в соответствии с законодательством, периоды расчета должны составлять не менее 3 месяцев.».</t>
  </si>
  <si>
    <t>Расшифровка отдельных  статей бухгалтерской отчетности заявителя  и иные  сведения, необходимые для проведения анализа его финансового состояния  в соответствии с ЛПА ОАО "Белагропромбанк"</t>
  </si>
  <si>
    <t>____________________________________________________________________________________________________________________________</t>
  </si>
  <si>
    <t>(наименование заявителя)</t>
  </si>
  <si>
    <r>
      <t xml:space="preserve">1. Отдельные сведения </t>
    </r>
    <r>
      <rPr>
        <vertAlign val="superscript"/>
        <sz val="12"/>
        <color indexed="8"/>
        <rFont val="Times New Roman"/>
        <family val="1"/>
        <charset val="204"/>
      </rPr>
      <t>1</t>
    </r>
  </si>
  <si>
    <t>Наименование показателя</t>
  </si>
  <si>
    <t>За ____________ (год, предшествующий отчетному году)
(тыс. руб.)</t>
  </si>
  <si>
    <t>За ________________  (квартал прошлого года, соответствующий отчетному кварталу текущего года)
(тыс. руб.)</t>
  </si>
  <si>
    <t>За ____________ (отчетный год )
(тыс. руб.)</t>
  </si>
  <si>
    <t>За ________________ (отчетный квартал текущего года)
(тыс. руб.)</t>
  </si>
  <si>
    <t xml:space="preserve">1. О начисленной амортизации основных средств и нематериальных активов </t>
  </si>
  <si>
    <r>
      <t xml:space="preserve">2. Информация о суммах государственной поддержки в текущую деятельность (определяются как разница между полученной и возвращенной в отчетном периоде государственной поддержкой в текущую деятельность в виде бюджетного займа (ссуды), возмещения расходов на погашение задолженности по кредитам, процентов за пользование кредитами, кроме компенсации потерь (возмещения, уплаты процентов) банкам) </t>
    </r>
    <r>
      <rPr>
        <vertAlign val="superscript"/>
        <sz val="12"/>
        <rFont val="Times New Roman"/>
        <family val="1"/>
        <charset val="204"/>
      </rPr>
      <t>2</t>
    </r>
    <r>
      <rPr>
        <sz val="12"/>
        <rFont val="Times New Roman"/>
        <family val="1"/>
        <charset val="204"/>
      </rPr>
      <t xml:space="preserve"> </t>
    </r>
  </si>
  <si>
    <r>
      <t xml:space="preserve">3. О суммах общих инвестиционных затрат по инвестиционным проектам должника в отчетном периоде </t>
    </r>
    <r>
      <rPr>
        <vertAlign val="superscript"/>
        <sz val="12"/>
        <rFont val="Times New Roman"/>
        <family val="1"/>
        <charset val="204"/>
      </rPr>
      <t>2</t>
    </r>
  </si>
  <si>
    <r>
      <rPr>
        <vertAlign val="superscript"/>
        <sz val="10"/>
        <rFont val="Times New Roman"/>
        <family val="1"/>
        <charset val="204"/>
      </rPr>
      <t>1</t>
    </r>
    <r>
      <rPr>
        <sz val="10"/>
        <rFont val="Times New Roman"/>
        <family val="1"/>
        <charset val="204"/>
      </rPr>
      <t xml:space="preserve"> Предоставляют юридические лица, ведущие бухгалтерский учет в соответствии с законодательством.</t>
    </r>
  </si>
  <si>
    <r>
      <rPr>
        <vertAlign val="superscript"/>
        <sz val="10"/>
        <color indexed="8"/>
        <rFont val="Times New Roman"/>
        <family val="1"/>
        <charset val="204"/>
      </rPr>
      <t>2</t>
    </r>
    <r>
      <rPr>
        <sz val="10"/>
        <color indexed="8"/>
        <rFont val="Times New Roman"/>
        <family val="1"/>
        <charset val="204"/>
      </rPr>
      <t xml:space="preserve">  Предоставляются данные за истекший год. Не предоставляют  лизинговые и страховые организации.</t>
    </r>
  </si>
  <si>
    <r>
      <rPr>
        <i/>
        <vertAlign val="superscript"/>
        <sz val="10"/>
        <color indexed="8"/>
        <rFont val="Times New Roman"/>
        <family val="1"/>
        <charset val="204"/>
      </rPr>
      <t xml:space="preserve"> 3</t>
    </r>
    <r>
      <rPr>
        <i/>
        <sz val="10"/>
        <color indexed="8"/>
        <rFont val="Times New Roman"/>
        <family val="1"/>
        <charset val="204"/>
      </rPr>
      <t xml:space="preserve">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r>
  </si>
  <si>
    <r>
      <t>Расшифровки отдельных статей финансовой (бухгалтерской) отчетности на последнюю отчетную дату</t>
    </r>
    <r>
      <rPr>
        <vertAlign val="superscript"/>
        <sz val="15"/>
        <color indexed="8"/>
        <rFont val="Times New Roman"/>
        <family val="1"/>
        <charset val="204"/>
      </rPr>
      <t>3</t>
    </r>
  </si>
  <si>
    <r>
      <rPr>
        <i/>
        <vertAlign val="superscript"/>
        <sz val="10"/>
        <color indexed="8"/>
        <rFont val="Times New Roman"/>
        <family val="1"/>
        <charset val="204"/>
      </rPr>
      <t xml:space="preserve"> 4</t>
    </r>
    <r>
      <rPr>
        <i/>
        <sz val="10"/>
        <color indexed="8"/>
        <rFont val="Times New Roman"/>
        <family val="1"/>
        <charset val="204"/>
      </rPr>
      <t>Указываются расшифровки статей, оказывающих непосредственное влияние на показатели финансово-хозяйственной деятельности заявителя и его платежеспособность.</t>
    </r>
  </si>
  <si>
    <r>
      <t xml:space="preserve">2. Информация о состоянии расчетов с контрагентами на последнюю квартальную отчетную дату </t>
    </r>
    <r>
      <rPr>
        <vertAlign val="superscript"/>
        <sz val="12"/>
        <color indexed="8"/>
        <rFont val="Times New Roman"/>
        <family val="1"/>
        <charset val="204"/>
      </rPr>
      <t>3</t>
    </r>
  </si>
  <si>
    <t>ПИСЬМО-ПОДТВЕРЖДЕНИЕ</t>
  </si>
  <si>
    <t>направляет ОАО «Белагропромбанк» следующую бухгалтерскую (финансовую) отчетность для осуществления мониторинга его финансового состояния в соответствии с заключенным(ыми) договором(ами) на осуществление активной операции.</t>
  </si>
  <si>
    <t xml:space="preserve">       Клиент подтверждает, что все документы и сведения, предоставленные ранее в ОАО "Белагропромбанк" достоверны, актуальны.</t>
  </si>
  <si>
    <t xml:space="preserve">       Клиент подтверждает, что вся бухгалтерская (финансовая) отчетность, являющаяся неотъемлемой частью настоящего письма-подтверждения, соответствует установленным законодательством требованиям, а сведения, содержащиеся в в ней, достоверны. 
      Также Клиент подтверждает целостность и подлинность представленной с настоящим письмом-подтверждением бухгалтерской (финансовой) отчетности.</t>
  </si>
  <si>
    <t>Приложение к письму-подтверждению</t>
  </si>
  <si>
    <t>бухгалтерской (финансовой) отчетности, представляемой с настоящим письмом-подтверждением</t>
  </si>
  <si>
    <t>Наименование отчетности</t>
  </si>
  <si>
    <t>Приложение 1.1а</t>
  </si>
  <si>
    <t>(в редакции протокола Правления ОАО «Белагропромбанк»</t>
  </si>
  <si>
    <t>30.07.2020 № 66)</t>
  </si>
  <si>
    <t>Примечание
(необходимо указать причины несоответствия/ухудшения показателей с указанием конкретных факторов, а также предпринятых мер нивелирования риска)</t>
  </si>
  <si>
    <t>Коэффициент текущей ликвидности
стр. 290 баланса / стр. 690 баланса</t>
  </si>
  <si>
    <t>&gt;1</t>
  </si>
  <si>
    <t>&gt;0,1</t>
  </si>
  <si>
    <t>Рентабельность основной деятельности
(стр.060 ф.№2 / стр.020 ф.№2)</t>
  </si>
  <si>
    <t>&gt;0</t>
  </si>
  <si>
    <t>Рентабельность продаж 
(стр.060 ф.№2 / стр.010 ф.№2)</t>
  </si>
  <si>
    <t>Маржинальность по EBITDA
 (EBITDA текущего периода / стр.020 Ф2)</t>
  </si>
  <si>
    <r>
      <t xml:space="preserve">Оборачиваемость запасов </t>
    </r>
    <r>
      <rPr>
        <i/>
        <sz val="10"/>
        <color indexed="8"/>
        <rFont val="Times New Roman"/>
        <family val="1"/>
        <charset val="204"/>
      </rPr>
      <t>(период / (стр.020 ф.№2 / ((0,5 х (стр.210 ф.№1 +стр.210отч.датаф.№1)))</t>
    </r>
  </si>
  <si>
    <r>
      <t xml:space="preserve">Оборачиваемость готовой продукции </t>
    </r>
    <r>
      <rPr>
        <i/>
        <sz val="10"/>
        <color indexed="8"/>
        <rFont val="Times New Roman"/>
        <family val="1"/>
        <charset val="204"/>
      </rPr>
      <t>(период/(стр.010 ф.№2/ (0,5х(стр.214</t>
    </r>
    <r>
      <rPr>
        <i/>
        <vertAlign val="subscript"/>
        <sz val="10"/>
        <color indexed="8"/>
        <rFont val="Times New Roman"/>
        <family val="1"/>
        <charset val="204"/>
      </rPr>
      <t>нг</t>
    </r>
    <r>
      <rPr>
        <i/>
        <sz val="10"/>
        <color indexed="8"/>
        <rFont val="Times New Roman"/>
        <family val="1"/>
        <charset val="204"/>
      </rPr>
      <t xml:space="preserve"> ф.№1 + стр214</t>
    </r>
    <r>
      <rPr>
        <i/>
        <vertAlign val="subscript"/>
        <sz val="10"/>
        <color indexed="8"/>
        <rFont val="Times New Roman"/>
        <family val="1"/>
        <charset val="204"/>
      </rPr>
      <t>отч.дата</t>
    </r>
    <r>
      <rPr>
        <i/>
        <sz val="10"/>
        <color indexed="8"/>
        <rFont val="Times New Roman"/>
        <family val="1"/>
        <charset val="204"/>
      </rPr>
      <t>))))</t>
    </r>
  </si>
  <si>
    <r>
      <t xml:space="preserve">Оборачиваемость кредиторской задолженности 
</t>
    </r>
    <r>
      <rPr>
        <i/>
        <sz val="10"/>
        <color indexed="8"/>
        <rFont val="Times New Roman"/>
        <family val="1"/>
        <charset val="204"/>
      </rPr>
      <t>(период / ((стр.020 ф.№2)/(0,5 х стр.630ф.№1+ +стр.630№1</t>
    </r>
    <r>
      <rPr>
        <i/>
        <vertAlign val="subscript"/>
        <sz val="10"/>
        <color indexed="8"/>
        <rFont val="Times New Roman"/>
        <family val="1"/>
        <charset val="204"/>
      </rPr>
      <t>отч.дата</t>
    </r>
    <r>
      <rPr>
        <i/>
        <sz val="10"/>
        <color indexed="8"/>
        <rFont val="Times New Roman"/>
        <family val="1"/>
        <charset val="204"/>
      </rPr>
      <t>))))</t>
    </r>
  </si>
  <si>
    <t>Показатели платежеспособности</t>
  </si>
  <si>
    <t>Стоимость чистых активов</t>
  </si>
  <si>
    <t>Соотношение стоимости чистых активов с размером уставного капитала 
(стр. 490 Ф1 - стр. 410 Ф1)</t>
  </si>
  <si>
    <t>Показатели, характеризующие эффективность</t>
  </si>
  <si>
    <t>EBITDA текущего периода
 ((стр. 150 Ф2 + стр. 131 Ф2) -  стр. 121 Ф2 - стр.103Ф2 + стр. 132 Ф2 + АМОРТИЗАЦИЯ за период)</t>
  </si>
  <si>
    <t>EBITDA "сквозная"
(EBITDA за последние 4 квартала (расчет из строки 1))</t>
  </si>
  <si>
    <t>EBITDA extended (CF)
 (EBITDA текущего периода - изменение оборотного капитала (стр.1- стр. 3.1.))</t>
  </si>
  <si>
    <t>Изменение рабочего капитала 
((стр. 170 Ф1 н.т.п. -стр. 170 Ф1 н.г.) + (стр. 210 Ф1 н.т.п. - стр. 210 Ф1 н.г.) + (стр. 250 Ф1 н.т.п. - стр. 250 Ф1 н.г.)) – ((стр. 630 Ф1 н.т.п. - стр. 630 Ф1 н.г.) -(стр. 636 Ф1 н.т.п. - стр. 636 Ф1 н.г.) - (стр.637 Ф1 н.т.п. - стр. 637 Ф1 н.г.))</t>
  </si>
  <si>
    <t>х</t>
  </si>
  <si>
    <t>Показатели, характеризующие долговую нагрузку</t>
  </si>
  <si>
    <t>Коэффициент отношения долга к EBITDA
 (стр. 590 Ф1 +стр. 690 Ф1) / EBITDA сквозная)</t>
  </si>
  <si>
    <t>Коэффициент отношения чистого долга к EBITDA
((стр. 590 Ф1 + стр. 690 Ф1 - стр. 260 Ф1 - стр. 270 Ф1) / EBITDA сквозная)</t>
  </si>
  <si>
    <t>Коэффициент отношения кредитной задолженности к EBITDA
((стр. 510 Ф1 +стр. 520 Ф1 + стр. 610 Ф1 + стр. 620 Ф1 + стр. 636 Ф1) / EBITDA сквозная)</t>
  </si>
  <si>
    <t>Коэффициент отношения краткосрочной кредитной задолженности к EBITDA 
(стр. 610 Ф1) / EBITDA сквозная)</t>
  </si>
  <si>
    <t>Коэффициент отношения долгосрочной кредитной задолженности к EBITDA
 ((стр. 510 Ф1 + стр. 520 Ф1+ стр.620Ф1+ стр.636Ф1) / EBITDA сквозная)</t>
  </si>
  <si>
    <t>&lt;5</t>
  </si>
  <si>
    <t>Коэффициент отношения кредитной задолженности к выручке
 ((стр. 510 Ф1 +стр. 520 Ф1 + стр. 610 Ф1 + стр. 620 Ф1 + стр. 636 Ф1)/ стр. 010 Ф2 (сквозная))</t>
  </si>
  <si>
    <t>Коэффициент отношения краткосрочной кредитной задолженности к выручке
((стр. 610 Ф1) / стр. 010 Ф2 (сквозная))</t>
  </si>
  <si>
    <t>&lt;0,3</t>
  </si>
  <si>
    <t>Покрытие краткосрочной кредитной задолженности  оборотными активами
(стр. 170 Ф1 +стр. 210 Ф1 + стр. 250 Ф1) - (стр. 610 Ф1 + (стр. 630 - стр. 636 Ф1 - стр. 637 Ф1))</t>
  </si>
  <si>
    <t>Показатели, характеризующие вероятность наступления дефолта</t>
  </si>
  <si>
    <t>Покрытие прибылью от текущей деятельности процентов по кредитам  
(стр. 090 Ф2 / стр. 131 Ф2)</t>
  </si>
  <si>
    <t>Покрытие EBITDA процентов к уплате 
(EBITDA текущего периода/ стр. 131 Ф2)</t>
  </si>
  <si>
    <t>Показатели, характеризующие достаточность денежных потоков</t>
  </si>
  <si>
    <t>Результат движения денежных средств по текущей деятельности
 ( стр. 040 Ф4)</t>
  </si>
  <si>
    <t>Чистый денежный поток
(стр. 110 Ф4)</t>
  </si>
  <si>
    <t>Коэффициент отношения денежного потока к совокупному долгу 
(стр. 040 Ф4 / (стр. 510 Ф1 +стр. 520 Ф1 + стр. 610 Ф1 + стр. 620 Ф1 + стр. 636 Ф1))</t>
  </si>
  <si>
    <t>Расшифровка отдельный статей бухгалтерской отчетности должника по состоянию на последнюю отчетную дату и иные  сведения, необходимые для проведения мониторинга его финансового состояния  в соответствии с ЛПА ОАО "Белагропромбанк"</t>
  </si>
  <si>
    <t>Примерная форма 016-1</t>
  </si>
  <si>
    <t>за отчетный период (календарный год)
(тыс. руб.)</t>
  </si>
  <si>
    <t xml:space="preserve">2. Информация о суммах государственной поддержки в текущую деятельность (определяются как разница между полученной и возвращенной в отчетном периоде государственной поддержкой в текущую деятельность в виде бюджетного займа (ссуды), возмещения расходов на погашение задолженности по кредитам, процентов за пользование кредитами, кроме компенсации потерь (возмещения, уплаты процентов) банкам) </t>
  </si>
  <si>
    <t>3. О суммах общих инвестиционных затрат по инвестиционным проектам должника в отчетном периоде</t>
  </si>
  <si>
    <r>
      <rPr>
        <vertAlign val="superscript"/>
        <sz val="10"/>
        <color indexed="8"/>
        <rFont val="Times New Roman"/>
        <family val="1"/>
        <charset val="204"/>
      </rPr>
      <t>1</t>
    </r>
    <r>
      <rPr>
        <sz val="10"/>
        <color indexed="8"/>
        <rFont val="Times New Roman"/>
        <family val="1"/>
        <charset val="204"/>
      </rPr>
      <t xml:space="preserve"> Предоставляются ежегодно. Не предоставляют лизинговые и страховые организации.</t>
    </r>
  </si>
  <si>
    <r>
      <t xml:space="preserve">2. Информация о состоянии расчетов с контрагентами на последнюю квартальную отчетную дату </t>
    </r>
    <r>
      <rPr>
        <vertAlign val="superscript"/>
        <sz val="12"/>
        <color indexed="8"/>
        <rFont val="Times New Roman"/>
        <family val="1"/>
        <charset val="204"/>
      </rPr>
      <t>2</t>
    </r>
  </si>
  <si>
    <r>
      <t xml:space="preserve">
 </t>
    </r>
    <r>
      <rPr>
        <vertAlign val="superscript"/>
        <sz val="10"/>
        <color indexed="8"/>
        <rFont val="Times New Roman"/>
        <family val="1"/>
        <charset val="204"/>
      </rPr>
      <t>2</t>
    </r>
    <r>
      <rPr>
        <sz val="10"/>
        <color indexed="8"/>
        <rFont val="Times New Roman"/>
        <family val="1"/>
        <charset val="204"/>
      </rPr>
      <t xml:space="preserve"> Предоставляются ежеквартально.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задолженноссть.</t>
    </r>
  </si>
  <si>
    <t>Расшифровка отдельный статей бухгалтерской отчетности заявителя по состоянию на последнюю отчетную дату и иные дополнительные сведения</t>
  </si>
  <si>
    <r>
      <t xml:space="preserve">1. О начисленной амортизации основных средств и нематериальных активов </t>
    </r>
    <r>
      <rPr>
        <vertAlign val="superscript"/>
        <sz val="12"/>
        <color indexed="8"/>
        <rFont val="Times New Roman"/>
        <family val="1"/>
        <charset val="204"/>
      </rPr>
      <t>2</t>
    </r>
  </si>
  <si>
    <r>
      <t xml:space="preserve">в том числе по объектам лизинга </t>
    </r>
    <r>
      <rPr>
        <vertAlign val="superscript"/>
        <sz val="12"/>
        <color indexed="8"/>
        <rFont val="Times New Roman"/>
        <family val="1"/>
        <charset val="204"/>
      </rPr>
      <t>2</t>
    </r>
  </si>
  <si>
    <r>
      <rPr>
        <vertAlign val="superscript"/>
        <sz val="10"/>
        <color indexed="8"/>
        <rFont val="Times New Roman"/>
        <family val="1"/>
        <charset val="204"/>
      </rPr>
      <t>1</t>
    </r>
    <r>
      <rPr>
        <sz val="10"/>
        <color indexed="8"/>
        <rFont val="Times New Roman"/>
        <family val="1"/>
        <charset val="204"/>
      </rPr>
      <t xml:space="preserve">  Не определяются в отношении лизинговых и страховых организаций.</t>
    </r>
  </si>
  <si>
    <r>
      <rPr>
        <vertAlign val="superscript"/>
        <sz val="10"/>
        <color indexed="8"/>
        <rFont val="Times New Roman"/>
        <family val="1"/>
        <charset val="204"/>
      </rPr>
      <t>2</t>
    </r>
    <r>
      <rPr>
        <sz val="10"/>
        <color indexed="8"/>
        <rFont val="Times New Roman"/>
        <family val="1"/>
        <charset val="204"/>
      </rPr>
      <t xml:space="preserve"> При мониторинге заполняются только данные на начало текущего года о начисленной амортизации (за истекший календарный год), без отражения информации в части объектов лизинга.</t>
    </r>
  </si>
  <si>
    <t>Приложение 1.1b</t>
  </si>
  <si>
    <r>
      <t xml:space="preserve">
 </t>
    </r>
    <r>
      <rPr>
        <vertAlign val="superscript"/>
        <sz val="10"/>
        <color indexed="8"/>
        <rFont val="Times New Roman"/>
        <family val="1"/>
        <charset val="204"/>
      </rPr>
      <t>3</t>
    </r>
    <r>
      <rPr>
        <sz val="10"/>
        <color indexed="8"/>
        <rFont val="Times New Roman"/>
        <family val="1"/>
        <charset val="204"/>
      </rPr>
      <t xml:space="preserve">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r>
  </si>
  <si>
    <r>
      <t xml:space="preserve">Показатели закредитованности </t>
    </r>
    <r>
      <rPr>
        <b/>
        <vertAlign val="superscript"/>
        <sz val="12"/>
        <rFont val="Times New Roman"/>
        <family val="1"/>
        <charset val="204"/>
      </rPr>
      <t>5</t>
    </r>
  </si>
  <si>
    <r>
      <t xml:space="preserve">Показатель покрытия обязательств </t>
    </r>
    <r>
      <rPr>
        <b/>
        <vertAlign val="superscript"/>
        <sz val="12"/>
        <color indexed="8"/>
        <rFont val="Times New Roman"/>
        <family val="1"/>
        <charset val="204"/>
      </rPr>
      <t>5</t>
    </r>
  </si>
  <si>
    <t>Коэффициент покрытия</t>
  </si>
  <si>
    <r>
      <t xml:space="preserve"> </t>
    </r>
    <r>
      <rPr>
        <vertAlign val="superscript"/>
        <sz val="10"/>
        <color indexed="8"/>
        <rFont val="Times New Roman"/>
        <family val="1"/>
        <charset val="204"/>
      </rPr>
      <t>5</t>
    </r>
    <r>
      <rPr>
        <sz val="10"/>
        <color indexed="8"/>
        <rFont val="Times New Roman"/>
        <family val="1"/>
        <charset val="204"/>
      </rPr>
      <t xml:space="preserve">  При мониторинге не заполняются.</t>
    </r>
  </si>
  <si>
    <r>
      <t xml:space="preserve">Расшифровки отдельных статей финансовой (бухгалтерской) отчетности на последнюю отчетную дату </t>
    </r>
    <r>
      <rPr>
        <vertAlign val="superscript"/>
        <sz val="12"/>
        <rFont val="Times New Roman"/>
        <family val="1"/>
        <charset val="204"/>
      </rPr>
      <t>4</t>
    </r>
  </si>
  <si>
    <r>
      <t xml:space="preserve"> </t>
    </r>
    <r>
      <rPr>
        <i/>
        <vertAlign val="superscript"/>
        <sz val="10"/>
        <rFont val="Times New Roman"/>
        <family val="1"/>
        <charset val="204"/>
      </rPr>
      <t>4</t>
    </r>
    <r>
      <rPr>
        <i/>
        <sz val="10"/>
        <rFont val="Times New Roman"/>
        <family val="1"/>
        <charset val="204"/>
      </rPr>
      <t>У</t>
    </r>
    <r>
      <rPr>
        <sz val="10"/>
        <rFont val="Times New Roman"/>
        <family val="1"/>
        <charset val="204"/>
      </rPr>
      <t>казываются расшифровки статей, оказывающих непосредственное влияние на показатели финансово-хозяйственной деятельности заявителя и его платежеспособность. При мониторинге не заполняются.</t>
    </r>
  </si>
  <si>
    <t>Примерная форма 109</t>
  </si>
  <si>
    <t>(полное наименование корпоративного клиента – должника ОАО «Белагропромбанк», в отношении которого осуществляется мониторинг)</t>
  </si>
  <si>
    <t>Оценка платежеспособности должника</t>
  </si>
  <si>
    <t>Согласно приложению 1.1a и 1.1b к заключению о целесообразности осуществления (изменения условий осуществления) активной операции  - для юридических лиц, ведущих бухгалтерский учет в соответствии с законодательством</t>
  </si>
  <si>
    <r>
      <t xml:space="preserve">1.2.3. Анализ выполнения прогноза движения денежных средств </t>
    </r>
    <r>
      <rPr>
        <b/>
        <vertAlign val="superscript"/>
        <sz val="12"/>
        <rFont val="Times New Roman"/>
        <family val="1"/>
        <charset val="204"/>
      </rPr>
      <t>1</t>
    </r>
    <r>
      <rPr>
        <b/>
        <sz val="12"/>
        <rFont val="Times New Roman"/>
        <family val="1"/>
        <charset val="204"/>
      </rPr>
      <t xml:space="preserve"> </t>
    </r>
  </si>
  <si>
    <t>При наличии в Банке нескольких прогнозов движения денежных средств, представленных должником, для анализа используется последний представленный прогноз.</t>
  </si>
  <si>
    <t>Номер п/п</t>
  </si>
  <si>
    <t>Формула расчета</t>
  </si>
  <si>
    <t>Единица изм.</t>
  </si>
  <si>
    <t>1 квартал</t>
  </si>
  <si>
    <t>тыс. руб.</t>
  </si>
  <si>
    <t xml:space="preserve">Строка 2 - строка 1
</t>
  </si>
  <si>
    <t>Отклонение поступления выручки в процентах</t>
  </si>
  <si>
    <t>1.2.6. Общий вывод о финансовом состоянии и платежеспособности</t>
  </si>
  <si>
    <t>Примечание к разделу 3:
Информация заполняется согласно Приложению 6 к заключению о целесообразности осуществления (изменения условий осуществления) активной операции в соответствии с ЛПА, регламентирующим порядок выявления и использования сигналов раннего предупреждения возникновения проблемной задолженности по корпоративным клиентам Банка.
Таблицу с информацией о сигналах раннего предупреждения возникновения проблемной задолженности должника согласно приложению 6 к заключению о целесообразности осуществления (изменения условий осуществления) активной операции необходимо приложить к настоящему Заключению.</t>
  </si>
  <si>
    <t>4. Информация о корпоративных клиентах - должниках Банка, взаимосвязанных с должником</t>
  </si>
  <si>
    <r>
      <rPr>
        <b/>
        <sz val="12"/>
        <color indexed="8"/>
        <rFont val="Times New Roman"/>
        <family val="1"/>
        <charset val="204"/>
      </rPr>
      <t>Справочно:</t>
    </r>
    <r>
      <rPr>
        <sz val="12"/>
        <color indexed="8"/>
        <rFont val="Times New Roman"/>
        <family val="1"/>
        <charset val="204"/>
      </rPr>
      <t xml:space="preserve"> при наличии у должника Банка просроченной задолженности по основному долгу или процентам на момент написания заключения о мониторинге в заключении указываются: сумма просроченного основного долга, сумма просроченных процентов  и дата образования</t>
    </r>
  </si>
  <si>
    <r>
      <rPr>
        <vertAlign val="superscript"/>
        <sz val="10"/>
        <color indexed="8"/>
        <rFont val="Times New Roman"/>
        <family val="1"/>
        <charset val="204"/>
      </rPr>
      <t>10</t>
    </r>
    <r>
      <rPr>
        <sz val="10"/>
        <color indexed="8"/>
        <rFont val="Times New Roman"/>
        <family val="1"/>
        <charset val="204"/>
      </rPr>
      <t xml:space="preserve"> Сведения о наличии взаимосвязи, предоставляемые заявителем (должником) в соответствии с ЛПА Банка, регламентирующим порядок работы с взаимосвязанными должниками Банка.</t>
    </r>
  </si>
  <si>
    <t>Примерная форма 123</t>
  </si>
  <si>
    <t xml:space="preserve">Заключение </t>
  </si>
  <si>
    <t xml:space="preserve"> о возможности непредоставления в ОАО "Белагропромбанк" бизнес-плана, разработанного в соответствии с Правилами по разработке бизнес-планов инвестиционных проектов, утвержденными постановлением Министерства экономики Республики Беларусь от 31.08.2005 № 158</t>
  </si>
  <si>
    <t>Данные бухгалтерской (финансовой) отчетности за _________ год</t>
  </si>
  <si>
    <t>Показатели для оценки выполнения критериев</t>
  </si>
  <si>
    <t>Общая сумма кредитов (иных активных операций инвестиционного характера (банковская гарантия, аккредитив)), направленных на финансирование инвестиций (с учетом запрашиваемого кредита), процентов за пользование указанными кредитами (вознаграждений по иным активным операциям инвестиционного характера) с учетом установленных сроков погашения основного долга, процентов (вознаграждений) по указанным кредитам (иным активным операциям инвестиционного характера), а также процентов за пользование кредитами на финансирование текущей деятельности (вознаграждений по иным активным операциям неинвестиционного характера (факторинг (дисконт), банковская гарантия, аккредитив)),</t>
  </si>
  <si>
    <t>Сумма погашения основного долга по инвестиционным кредитам (с учетом испрашиваемого) и уплачиваемые проценты за пользование всеми кредитами (на финансирование текущей и инвестиционной деятельности) за каждый год пользования запрашиваемым кредитом:</t>
  </si>
  <si>
    <t>2.1</t>
  </si>
  <si>
    <t>за первый год</t>
  </si>
  <si>
    <t>2.2</t>
  </si>
  <si>
    <t>за второй год</t>
  </si>
  <si>
    <t>2.3</t>
  </si>
  <si>
    <t>за третий год</t>
  </si>
  <si>
    <t>2.n</t>
  </si>
  <si>
    <t>за n-ый год</t>
  </si>
  <si>
    <t>Сумма задолженности по кредитам на финансирование текущей деятельности</t>
  </si>
  <si>
    <t>Cумма испрашиваемого инвестиционного кредита</t>
  </si>
  <si>
    <r>
      <t>EBITDA</t>
    </r>
    <r>
      <rPr>
        <vertAlign val="superscript"/>
        <sz val="14"/>
        <color indexed="8"/>
        <rFont val="Times New Roman"/>
        <family val="1"/>
        <charset val="204"/>
      </rPr>
      <t>1</t>
    </r>
  </si>
  <si>
    <t>Пятикратный размер EBITDA</t>
  </si>
  <si>
    <t>Остаточная стоимость  основных средств  с учетом фактически осуществленных инвестиций ((строка 110 +  строке 140) бухгалтерского баланса)</t>
  </si>
  <si>
    <t>Выручка (строка 010 Отчета о прибылях и убытках)</t>
  </si>
  <si>
    <t>Критерии</t>
  </si>
  <si>
    <t>Критерий 1 (стр.1-стр.6)</t>
  </si>
  <si>
    <t>Критерий  2:</t>
  </si>
  <si>
    <t>за первый год (стр.2.1 - стр.5)</t>
  </si>
  <si>
    <t>за второй год (стр.2.2 - стр.5)</t>
  </si>
  <si>
    <t>за третий год (стр.2.3 - стр.5)</t>
  </si>
  <si>
    <t>за n-ый год  (стр.2.n - стр.5)</t>
  </si>
  <si>
    <t>Критерий 3 (стр.3-стр.8х0,3)</t>
  </si>
  <si>
    <t>Критерий 4 (стр.4-стр.7х0,1)</t>
  </si>
  <si>
    <t>Критерий 5 (стр.4-стр.8х0,25)</t>
  </si>
  <si>
    <t>Вывод:</t>
  </si>
  <si>
    <t>Руководитель УСПБ</t>
  </si>
  <si>
    <r>
      <rPr>
        <vertAlign val="superscript"/>
        <sz val="9"/>
        <color indexed="8"/>
        <rFont val="Times New Roman"/>
        <family val="1"/>
        <charset val="204"/>
      </rPr>
      <t>1</t>
    </r>
    <r>
      <rPr>
        <sz val="9"/>
        <color indexed="8"/>
        <rFont val="Times New Roman"/>
        <family val="1"/>
        <charset val="204"/>
      </rPr>
      <t xml:space="preserve"> Показатель EBITDA рассчитывается в соответствии с ЛПА об осуществлении активных операций с корпоративными клиентами</t>
    </r>
  </si>
  <si>
    <t xml:space="preserve">Информация о движении денежных средств по счетам, наличии информации о неисполненных денежных обязательствах в АИС ИДО и арестов (приостановлений) за последние 6 месяцев </t>
  </si>
  <si>
    <t>(в редакции протокола</t>
  </si>
  <si>
    <t>Правления ОАО «Белагропромбанк»</t>
  </si>
  <si>
    <t xml:space="preserve"> 30.07. 2020 № 66)</t>
  </si>
  <si>
    <r>
      <rPr>
        <vertAlign val="superscript"/>
        <sz val="10"/>
        <rFont val="Times New Roman"/>
        <family val="1"/>
        <charset val="204"/>
      </rPr>
      <t>1</t>
    </r>
    <r>
      <rPr>
        <sz val="10"/>
        <rFont val="Times New Roman"/>
        <family val="1"/>
        <charset val="204"/>
      </rPr>
      <t xml:space="preserve"> Анализ выполнения прогноза движения денежных средств не заполняется в случае, если  прогноз движения денежных средств не представлялся в Банк в соответствии с требованиями ЛПА об осуществлении активных операций с корпоративными клиентами.</t>
    </r>
  </si>
  <si>
    <t>1 полугодие</t>
  </si>
  <si>
    <t>9 месяцев</t>
  </si>
  <si>
    <t>Выручка от реализации продукции (без НДС) (прогноз)</t>
  </si>
  <si>
    <r>
      <t xml:space="preserve">Подпункт 2.1 пункта 2  Прогноза движения денежных средств (примерная форма 006 Альбома форм документов) </t>
    </r>
    <r>
      <rPr>
        <vertAlign val="superscript"/>
        <sz val="12"/>
        <rFont val="Times New Roman"/>
        <family val="1"/>
        <charset val="204"/>
      </rPr>
      <t>2</t>
    </r>
  </si>
  <si>
    <t>Выручка от реализации продукции, товаров, работ, услуг, скорректированная на прирост дебиторской задолженности (фактические данные)</t>
  </si>
  <si>
    <t>Строка 010 Отчета о прибылях и убытках за отчетный период   - ( (строка 250 Бухгалтерского баланса  (далее - форма 1) на конец отчетного периода + строка 170 формы 1 на конец отчетного периода ) -  (строка 250 формы 1 на начало отчетного периода + строка 170 формы 1 на начало отчетного периода ))</t>
  </si>
  <si>
    <t>Отклонение фактических данных от прогнозных (абсолютная величина)</t>
  </si>
  <si>
    <t>(Строка 2 - Строка 1)/Строка 1 х100</t>
  </si>
  <si>
    <r>
      <rPr>
        <vertAlign val="superscript"/>
        <sz val="10"/>
        <rFont val="Times New Roman"/>
        <family val="1"/>
        <charset val="204"/>
      </rPr>
      <t>2</t>
    </r>
    <r>
      <rPr>
        <sz val="10"/>
        <rFont val="Times New Roman"/>
        <family val="1"/>
        <charset val="204"/>
      </rPr>
      <t xml:space="preserve"> Из прогноза движения денежных средств выбирается выручка за текущий квартал (год). Если в прогнозе отсутствует информация хотя бы по одному месяцу квартала, информация за квартал не анализируется. </t>
    </r>
  </si>
  <si>
    <r>
      <t xml:space="preserve">1.2.4. Данные, предоставляемые должником для расчета отдельных показателей в соответствии с ЛПА </t>
    </r>
    <r>
      <rPr>
        <b/>
        <vertAlign val="superscript"/>
        <sz val="12"/>
        <color indexed="8"/>
        <rFont val="Times New Roman"/>
        <family val="1"/>
        <charset val="204"/>
      </rPr>
      <t>3</t>
    </r>
  </si>
  <si>
    <r>
      <rPr>
        <vertAlign val="superscript"/>
        <sz val="10"/>
        <color indexed="8"/>
        <rFont val="Times New Roman"/>
        <family val="1"/>
        <charset val="204"/>
      </rPr>
      <t>3</t>
    </r>
    <r>
      <rPr>
        <sz val="10"/>
        <color indexed="8"/>
        <rFont val="Times New Roman"/>
        <family val="1"/>
        <charset val="204"/>
      </rPr>
      <t xml:space="preserve"> Предоставляются в соответствии с примерной формой 016-1 Альбома форм документов. </t>
    </r>
  </si>
  <si>
    <r>
      <t xml:space="preserve">1.2.5. Информация о состоянии расчетов с контрагентами на последнюю квартальную отчетную дату </t>
    </r>
    <r>
      <rPr>
        <b/>
        <vertAlign val="superscript"/>
        <sz val="12"/>
        <color indexed="8"/>
        <rFont val="Times New Roman"/>
        <family val="1"/>
        <charset val="204"/>
      </rPr>
      <t>4</t>
    </r>
  </si>
  <si>
    <t>Примечание к пункту 1 :
к п. 1.1. Расчет кредитного рейтинга производится в соответствии с ЛПА, регламентирующим присвоение кредитных рейтингов корпоративным клиентам. Проводится сравнительный анализ динамики изменения кредитного рейтинга организации в сравнении с предыдущими отчетными периодами (за последние 12 месяцев) с указанием существенных изменений, повлиявших на величину рейтинга.
Оценка результатов деятельности корпоративного клиента проводится на основании данных приложения 1, которое является вспомогательным элементом для проведения анализа. В заключении отражаются факты о наиболее значительных изменениях деятельности должника, выполнении (невыполнении) запланированных показателей, оказывающих (оказавших) влияние на кредитоспособность должника. Делаются выводы о финансовом состоянии Заявителя и выявленных тенденциях.
При наличии убытков указываются основные причины убыточной деятельности, наличие реальной Программы по выходу на рентабельную работу (основные мероприятия данной Программы, общий экономический эффект от внедрения предусмотренных Программой мероприятий, период выхода на прибыльную работу). В случае невыполнения запланированных показателей указываются основные причины (факторы), повлиявшие на невыполнение плановых показателей.
к п.1.2 Таблицу с расчетами оценки платежеспособности корпоративного клиента необходимо приложить к настоящему Заключению.</t>
  </si>
  <si>
    <r>
      <t xml:space="preserve">КР </t>
    </r>
    <r>
      <rPr>
        <vertAlign val="superscript"/>
        <sz val="12"/>
        <rFont val="Times New Roman"/>
        <family val="1"/>
        <charset val="204"/>
      </rPr>
      <t>5</t>
    </r>
  </si>
  <si>
    <r>
      <t>Срок, мес.</t>
    </r>
    <r>
      <rPr>
        <vertAlign val="superscript"/>
        <sz val="12"/>
        <rFont val="Times New Roman"/>
        <family val="1"/>
        <charset val="204"/>
      </rPr>
      <t>6</t>
    </r>
  </si>
  <si>
    <r>
      <t xml:space="preserve">ДСО </t>
    </r>
    <r>
      <rPr>
        <vertAlign val="superscript"/>
        <sz val="12"/>
        <rFont val="Times New Roman"/>
        <family val="1"/>
        <charset val="204"/>
      </rPr>
      <t>7</t>
    </r>
  </si>
  <si>
    <r>
      <rPr>
        <vertAlign val="superscript"/>
        <sz val="10"/>
        <rFont val="Times New Roman"/>
        <family val="1"/>
        <charset val="204"/>
      </rPr>
      <t>6</t>
    </r>
    <r>
      <rPr>
        <sz val="10"/>
        <rFont val="Times New Roman"/>
        <family val="1"/>
        <charset val="204"/>
      </rPr>
      <t xml:space="preserve"> Коэффициенты риска, применяемые при расчете достаточной суммы обеспечения (определяются в соответствии с приложением 6 к Инструкции о порядке осуществления с корпоративными клиентами активных операций в системе ОАО «Белагропромбанк»)</t>
    </r>
  </si>
  <si>
    <r>
      <rPr>
        <vertAlign val="superscript"/>
        <sz val="10"/>
        <rFont val="Times New Roman"/>
        <family val="1"/>
        <charset val="204"/>
      </rPr>
      <t xml:space="preserve">6 </t>
    </r>
    <r>
      <rPr>
        <sz val="10"/>
        <rFont val="Times New Roman"/>
        <family val="1"/>
        <charset val="204"/>
      </rPr>
      <t>Для расчета достаточности суммы обеспечения при осуществлении активной операции по  кредитам указывается срок пользования кредитом с учетом графика погашения (по кредитам, выданным на срок до 12 месяцев) либо 12 месяцев (по кредитам, предоставленным на срок свыше 12 месяцев)</t>
    </r>
  </si>
  <si>
    <r>
      <rPr>
        <vertAlign val="superscript"/>
        <sz val="10"/>
        <rFont val="Times New Roman"/>
        <family val="1"/>
        <charset val="204"/>
      </rPr>
      <t>7</t>
    </r>
    <r>
      <rPr>
        <sz val="10"/>
        <rFont val="Times New Roman"/>
        <family val="1"/>
        <charset val="204"/>
      </rPr>
      <t>Достаточная сумма обеспечения</t>
    </r>
  </si>
  <si>
    <t xml:space="preserve">Указать критерии экономической взаимосвязи в соответствии с ЛПА, регламентирующим порядок работы с взаимосвязанными должниками Банка </t>
  </si>
  <si>
    <r>
      <t>Пояснения взаимосвязи на основании наличия и анализа взаимных гарантий и (или) обязательств, наличия общей собственности, правоустанавливающих документов взаимосвязанных должников Банка, данных анкет, предоставленных Сведений</t>
    </r>
    <r>
      <rPr>
        <vertAlign val="superscript"/>
        <sz val="12"/>
        <color indexed="8"/>
        <rFont val="Times New Roman"/>
        <family val="1"/>
        <charset val="204"/>
      </rPr>
      <t>8</t>
    </r>
    <r>
      <rPr>
        <sz val="12"/>
        <color indexed="8"/>
        <rFont val="Times New Roman"/>
        <family val="1"/>
        <charset val="204"/>
      </rPr>
      <t>, иных документов</t>
    </r>
  </si>
  <si>
    <r>
      <rPr>
        <vertAlign val="superscript"/>
        <sz val="10"/>
        <color indexed="8"/>
        <rFont val="Times New Roman"/>
        <family val="1"/>
        <charset val="204"/>
      </rPr>
      <t>8</t>
    </r>
    <r>
      <rPr>
        <sz val="10"/>
        <color indexed="8"/>
        <rFont val="Times New Roman"/>
        <family val="1"/>
        <charset val="204"/>
      </rPr>
      <t xml:space="preserve"> Сведения о наличии взаимосвязи, предоставляемые должником  в соответствии с ЛПА, регламентирующим порядок работы с взаимосвязанными должниками Банка.</t>
    </r>
  </si>
  <si>
    <t xml:space="preserve">
4 Предоставляются ежеквартально. Указываются дебиторы и кредиторы, чья задолженность составляет более 10% от общей задолженности, но не менее 5 контрагентов, имеющих наибольшую задолженность.</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</si>
</sst>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_-;\-* #,##0.00_-;_-* &quot;-&quot;??_-;_-@_-"/>
    <numFmt numFmtId="165" formatCode="[&lt;=9999999]###\-####;\(###\)\ ###\-####"/>
    <numFmt numFmtId="166" formatCode="_-* #,##0.00_р_._-;\-* #,##0.00_р_._-;_-* &quot;-&quot;??_р_._-;_-@_-"/>
    <numFmt numFmtId="167" formatCode="#,##0.00\ _₽"/>
    <numFmt numFmtId="168" formatCode="_-* #,##0.00&quot;р.&quot;_-;\-* #,##0.00&quot;р.&quot;_-;_-* &quot;-&quot;??&quot;р.&quot;_-;_-@_-"/>
    <numFmt numFmtId="169" formatCode="#,##0.0\ _₽"/>
    <numFmt numFmtId="170" formatCode="_(* #,##0.00_);_(* \(#,##0.00\);_(* &quot;-&quot;??_);_(@_)"/>
    <numFmt numFmtId="171" formatCode="mmm\-yy"/>
  </numFmts>
  <fonts count="173" x14ac:knownFonts="1">
    <font>
      <sz val="11"/>
      <color theme="1"/>
      <name val="Calibri"/>
      <family val="2"/>
      <charset val="204"/>
      <scheme val="minor"/>
    </font>
    <font>
      <sz val="12"/>
      <color indexed="8"/>
      <name val="Times New Roman"/>
      <family val="1"/>
      <charset val="204"/>
    </font>
    <font>
      <sz val="15"/>
      <color indexed="8"/>
      <name val="Times New Roman"/>
      <family val="1"/>
      <charset val="204"/>
    </font>
    <font>
      <sz val="11"/>
      <name val="Times New Roman"/>
      <family val="1"/>
      <charset val="204"/>
    </font>
    <font>
      <sz val="15"/>
      <name val="Times New Roman"/>
      <family val="1"/>
      <charset val="204"/>
    </font>
    <font>
      <i/>
      <sz val="11"/>
      <name val="Times New Roman"/>
      <family val="1"/>
      <charset val="204"/>
    </font>
    <font>
      <i/>
      <sz val="10"/>
      <name val="Times New Roman"/>
      <family val="1"/>
      <charset val="204"/>
    </font>
    <font>
      <i/>
      <sz val="9"/>
      <name val="Times New Roman"/>
      <family val="1"/>
      <charset val="204"/>
    </font>
    <font>
      <sz val="9"/>
      <name val="Times New Roman"/>
      <family val="1"/>
      <charset val="204"/>
    </font>
    <font>
      <sz val="12"/>
      <name val="Times New Roman"/>
      <family val="1"/>
      <charset val="204"/>
    </font>
    <font>
      <i/>
      <sz val="12"/>
      <name val="Times New Roman"/>
      <family val="1"/>
      <charset val="204"/>
    </font>
    <font>
      <b/>
      <sz val="12"/>
      <name val="Times New Roman"/>
      <family val="1"/>
      <charset val="204"/>
    </font>
    <font>
      <sz val="10"/>
      <name val="Times New Roman"/>
      <family val="1"/>
      <charset val="204"/>
    </font>
    <font>
      <b/>
      <sz val="10"/>
      <name val="Times New Roman"/>
      <family val="1"/>
      <charset val="204"/>
    </font>
    <font>
      <sz val="10"/>
      <color indexed="64"/>
      <name val="Times New Roman"/>
      <family val="1"/>
      <charset val="204"/>
    </font>
    <font>
      <sz val="10"/>
      <color indexed="64"/>
      <name val="Arial"/>
      <family val="2"/>
      <charset val="204"/>
    </font>
    <font>
      <vertAlign val="superscript"/>
      <sz val="12"/>
      <name val="Calibri"/>
      <family val="2"/>
      <charset val="204"/>
    </font>
    <font>
      <sz val="11"/>
      <name val="Calibri"/>
      <family val="2"/>
      <charset val="204"/>
    </font>
    <font>
      <vertAlign val="superscript"/>
      <sz val="12"/>
      <name val="Times New Roman"/>
      <family val="1"/>
      <charset val="204"/>
    </font>
    <font>
      <sz val="8"/>
      <name val="Times New Roman"/>
      <family val="1"/>
      <charset val="204"/>
    </font>
    <font>
      <b/>
      <strike/>
      <sz val="10"/>
      <name val="Times New Roman"/>
      <family val="1"/>
      <charset val="204"/>
    </font>
    <font>
      <sz val="14"/>
      <name val="Times New Roman"/>
      <family val="1"/>
      <charset val="204"/>
    </font>
    <font>
      <vertAlign val="superscript"/>
      <sz val="11"/>
      <name val="Times New Roman"/>
      <family val="1"/>
      <charset val="204"/>
    </font>
    <font>
      <sz val="8"/>
      <name val="Calibri"/>
      <family val="2"/>
      <charset val="204"/>
    </font>
    <font>
      <vertAlign val="superscript"/>
      <sz val="8"/>
      <name val="Calibri"/>
      <family val="2"/>
      <charset val="204"/>
    </font>
    <font>
      <b/>
      <sz val="9"/>
      <name val="Times New Roman CYR"/>
      <family val="1"/>
      <charset val="204"/>
    </font>
    <font>
      <sz val="10"/>
      <name val="Times New Roman CYR"/>
      <family val="1"/>
      <charset val="204"/>
    </font>
    <font>
      <sz val="10"/>
      <name val="Arial Cyr"/>
      <charset val="204"/>
    </font>
    <font>
      <i/>
      <sz val="12"/>
      <color indexed="8"/>
      <name val="Times New Roman"/>
      <family val="1"/>
      <charset val="204"/>
    </font>
    <font>
      <sz val="12"/>
      <color indexed="8"/>
      <name val="Symbol"/>
      <family val="1"/>
      <charset val="2"/>
    </font>
    <font>
      <sz val="7"/>
      <color indexed="8"/>
      <name val="Times New Roman"/>
      <family val="1"/>
      <charset val="204"/>
    </font>
    <font>
      <sz val="10"/>
      <color indexed="8"/>
      <name val="Times New Roman"/>
      <family val="1"/>
      <charset val="204"/>
    </font>
    <font>
      <i/>
      <sz val="10"/>
      <color indexed="8"/>
      <name val="Times New Roman"/>
      <family val="1"/>
      <charset val="204"/>
    </font>
    <font>
      <sz val="13"/>
      <name val="Times New Roman"/>
      <family val="1"/>
      <charset val="204"/>
    </font>
    <font>
      <i/>
      <vertAlign val="superscript"/>
      <sz val="10"/>
      <name val="Times New Roman"/>
      <family val="1"/>
      <charset val="204"/>
    </font>
    <font>
      <sz val="12"/>
      <color indexed="64"/>
      <name val="Times New Roman"/>
      <family val="1"/>
      <charset val="204"/>
    </font>
    <font>
      <b/>
      <u/>
      <sz val="14"/>
      <name val="Times New Roman"/>
      <family val="1"/>
      <charset val="204"/>
    </font>
    <font>
      <i/>
      <sz val="10"/>
      <color indexed="10"/>
      <name val="Times New Roman"/>
      <family val="1"/>
      <charset val="204"/>
    </font>
    <font>
      <b/>
      <sz val="10"/>
      <color indexed="8"/>
      <name val="Times New Roman"/>
      <family val="1"/>
      <charset val="204"/>
    </font>
    <font>
      <sz val="10"/>
      <color indexed="8"/>
      <name val="Times New Roman"/>
      <family val="1"/>
      <charset val="204"/>
    </font>
    <font>
      <sz val="10"/>
      <color indexed="9"/>
      <name val="Times New Roman"/>
      <family val="1"/>
      <charset val="204"/>
    </font>
    <font>
      <b/>
      <sz val="12"/>
      <color indexed="64"/>
      <name val="Times New Roman"/>
      <family val="1"/>
      <charset val="204"/>
    </font>
    <font>
      <i/>
      <vertAlign val="subscript"/>
      <sz val="10"/>
      <color indexed="8"/>
      <name val="Times New Roman"/>
      <family val="1"/>
      <charset val="204"/>
    </font>
    <font>
      <sz val="11"/>
      <color indexed="8"/>
      <name val="Times New Roman"/>
      <family val="1"/>
      <charset val="204"/>
    </font>
    <font>
      <i/>
      <sz val="10"/>
      <name val="Times New Roman CYR"/>
      <charset val="204"/>
    </font>
    <font>
      <sz val="10"/>
      <name val="Arial"/>
      <family val="2"/>
      <charset val="204"/>
    </font>
    <font>
      <b/>
      <sz val="13"/>
      <name val="Arial"/>
      <family val="2"/>
      <charset val="204"/>
    </font>
    <font>
      <sz val="11"/>
      <color indexed="8"/>
      <name val="Calibri"/>
      <family val="2"/>
      <charset val="204"/>
    </font>
    <font>
      <u/>
      <sz val="11"/>
      <color indexed="30"/>
      <name val="Calibri"/>
      <family val="2"/>
      <charset val="204"/>
    </font>
    <font>
      <sz val="11"/>
      <color indexed="10"/>
      <name val="Calibri"/>
      <family val="2"/>
      <charset val="204"/>
    </font>
    <font>
      <sz val="12"/>
      <color indexed="8"/>
      <name val="Times New Roman"/>
      <family val="1"/>
      <charset val="204"/>
    </font>
    <font>
      <sz val="11"/>
      <color indexed="8"/>
      <name val="Times New Roman"/>
      <family val="1"/>
      <charset val="204"/>
    </font>
    <font>
      <i/>
      <sz val="9"/>
      <color indexed="8"/>
      <name val="Times New Roman"/>
      <family val="1"/>
      <charset val="204"/>
    </font>
    <font>
      <sz val="11"/>
      <color indexed="9"/>
      <name val="Times New Roman"/>
      <family val="1"/>
      <charset val="204"/>
    </font>
    <font>
      <sz val="15"/>
      <color indexed="8"/>
      <name val="Times New Roman"/>
      <family val="1"/>
      <charset val="204"/>
    </font>
    <font>
      <b/>
      <sz val="12"/>
      <color indexed="10"/>
      <name val="Times New Roman"/>
      <family val="1"/>
      <charset val="204"/>
    </font>
    <font>
      <sz val="10"/>
      <name val="Calibri"/>
      <family val="2"/>
    </font>
    <font>
      <sz val="14"/>
      <color indexed="8"/>
      <name val="Times New Roman"/>
      <family val="1"/>
      <charset val="204"/>
    </font>
    <font>
      <u/>
      <sz val="11"/>
      <color indexed="30"/>
      <name val="Times New Roman"/>
      <family val="1"/>
      <charset val="204"/>
    </font>
    <font>
      <sz val="11"/>
      <name val="Calibri"/>
      <family val="2"/>
      <charset val="204"/>
    </font>
    <font>
      <i/>
      <sz val="10"/>
      <name val="Calibri"/>
      <family val="2"/>
      <charset val="204"/>
    </font>
    <font>
      <i/>
      <sz val="9"/>
      <color indexed="9"/>
      <name val="Times New Roman"/>
      <family val="1"/>
      <charset val="204"/>
    </font>
    <font>
      <sz val="12"/>
      <name val="Calibri"/>
      <family val="2"/>
      <charset val="204"/>
    </font>
    <font>
      <b/>
      <sz val="12"/>
      <color indexed="8"/>
      <name val="Times New Roman"/>
      <family val="1"/>
      <charset val="204"/>
    </font>
    <font>
      <i/>
      <sz val="9"/>
      <color indexed="8"/>
      <name val="Calibri"/>
      <family val="2"/>
      <charset val="204"/>
    </font>
    <font>
      <b/>
      <sz val="10"/>
      <name val="Calibri"/>
      <family val="2"/>
    </font>
    <font>
      <i/>
      <sz val="11"/>
      <name val="Calibri"/>
      <family val="2"/>
    </font>
    <font>
      <sz val="12"/>
      <color indexed="55"/>
      <name val="Times New Roman"/>
      <family val="1"/>
      <charset val="204"/>
    </font>
    <font>
      <sz val="9"/>
      <color indexed="8"/>
      <name val="Times New Roman"/>
      <family val="1"/>
      <charset val="204"/>
    </font>
    <font>
      <b/>
      <sz val="15"/>
      <color indexed="8"/>
      <name val="Times New Roman"/>
      <family val="1"/>
      <charset val="204"/>
    </font>
    <font>
      <u/>
      <sz val="11"/>
      <name val="Calibri"/>
      <family val="2"/>
      <charset val="204"/>
    </font>
    <font>
      <b/>
      <sz val="11"/>
      <name val="Calibri"/>
      <family val="2"/>
      <charset val="204"/>
    </font>
    <font>
      <sz val="10"/>
      <name val="Calibri"/>
      <family val="2"/>
      <charset val="204"/>
    </font>
    <font>
      <b/>
      <sz val="11"/>
      <name val="Calibri"/>
      <family val="2"/>
    </font>
    <font>
      <b/>
      <strike/>
      <sz val="11"/>
      <name val="Calibri"/>
      <family val="2"/>
      <charset val="204"/>
    </font>
    <font>
      <sz val="11"/>
      <color indexed="64"/>
      <name val="Times New Roman"/>
      <family val="1"/>
      <charset val="204"/>
    </font>
    <font>
      <sz val="15"/>
      <name val="Times New Roman CYR"/>
      <family val="1"/>
      <charset val="204"/>
    </font>
    <font>
      <b/>
      <sz val="15"/>
      <name val="Times New Roman"/>
      <family val="1"/>
      <charset val="204"/>
    </font>
    <font>
      <sz val="13"/>
      <color indexed="8"/>
      <name val="Times New Roman"/>
      <family val="1"/>
      <charset val="204"/>
    </font>
    <font>
      <sz val="13"/>
      <color indexed="64"/>
      <name val="Times New Roman"/>
      <family val="1"/>
      <charset val="204"/>
    </font>
    <font>
      <sz val="13"/>
      <color indexed="8"/>
      <name val="Times New Roman"/>
      <family val="1"/>
      <charset val="204"/>
    </font>
    <font>
      <i/>
      <sz val="13"/>
      <color indexed="8"/>
      <name val="Times New Roman"/>
      <family val="1"/>
      <charset val="204"/>
    </font>
    <font>
      <u/>
      <sz val="12"/>
      <name val="Times New Roman"/>
      <family val="1"/>
      <charset val="204"/>
    </font>
    <font>
      <sz val="11"/>
      <color indexed="8"/>
      <name val="Calibri"/>
      <family val="2"/>
      <charset val="204"/>
    </font>
    <font>
      <sz val="11"/>
      <color indexed="9"/>
      <name val="Calibri"/>
      <family val="2"/>
      <charset val="204"/>
    </font>
    <font>
      <sz val="11"/>
      <color indexed="9"/>
      <name val="Times New Roman"/>
      <family val="1"/>
      <charset val="204"/>
    </font>
    <font>
      <sz val="11"/>
      <color indexed="9"/>
      <name val="Calibri"/>
      <family val="2"/>
      <charset val="204"/>
    </font>
    <font>
      <sz val="11"/>
      <name val="Calibri"/>
      <family val="2"/>
      <charset val="204"/>
    </font>
    <font>
      <sz val="12"/>
      <color indexed="9"/>
      <name val="Times New Roman"/>
      <family val="1"/>
      <charset val="204"/>
    </font>
    <font>
      <b/>
      <sz val="12"/>
      <color indexed="9"/>
      <name val="Times New Roman"/>
      <family val="1"/>
      <charset val="204"/>
    </font>
    <font>
      <sz val="15"/>
      <color indexed="9"/>
      <name val="Times New Roman"/>
      <family val="1"/>
      <charset val="204"/>
    </font>
    <font>
      <sz val="10"/>
      <color indexed="9"/>
      <name val="Times New Roman"/>
      <family val="1"/>
      <charset val="204"/>
    </font>
    <font>
      <i/>
      <sz val="15"/>
      <name val="Times New Roman"/>
      <family val="1"/>
      <charset val="204"/>
    </font>
    <font>
      <b/>
      <sz val="13"/>
      <color indexed="8"/>
      <name val="Times New Roman"/>
      <family val="1"/>
      <charset val="204"/>
    </font>
    <font>
      <b/>
      <sz val="13"/>
      <color indexed="64"/>
      <name val="Times New Roman"/>
      <family val="1"/>
      <charset val="204"/>
    </font>
    <font>
      <b/>
      <sz val="14"/>
      <name val="Times New Roman"/>
      <family val="1"/>
      <charset val="204"/>
    </font>
    <font>
      <i/>
      <sz val="11"/>
      <name val="Calibri"/>
      <family val="2"/>
      <charset val="204"/>
    </font>
    <font>
      <i/>
      <sz val="15"/>
      <color indexed="8"/>
      <name val="Times New Roman"/>
      <family val="1"/>
      <charset val="204"/>
    </font>
    <font>
      <sz val="12"/>
      <name val="Arial"/>
      <family val="2"/>
      <charset val="204"/>
    </font>
    <font>
      <i/>
      <sz val="11"/>
      <color indexed="8"/>
      <name val="Times New Roman"/>
      <family val="1"/>
      <charset val="204"/>
    </font>
    <font>
      <vertAlign val="superscript"/>
      <sz val="11"/>
      <color indexed="8"/>
      <name val="Times New Roman"/>
      <family val="1"/>
      <charset val="204"/>
    </font>
    <font>
      <i/>
      <vertAlign val="superscript"/>
      <sz val="11"/>
      <color indexed="8"/>
      <name val="Times New Roman"/>
      <family val="1"/>
      <charset val="204"/>
    </font>
    <font>
      <vertAlign val="superscript"/>
      <sz val="12"/>
      <color indexed="8"/>
      <name val="Times New Roman"/>
      <family val="1"/>
      <charset val="204"/>
    </font>
    <font>
      <b/>
      <sz val="14"/>
      <color indexed="8"/>
      <name val="Times New Roman"/>
      <family val="1"/>
      <charset val="204"/>
    </font>
    <font>
      <b/>
      <i/>
      <sz val="11"/>
      <name val="Times New Roman"/>
      <family val="1"/>
      <charset val="204"/>
    </font>
    <font>
      <b/>
      <sz val="11"/>
      <name val="Times New Roman"/>
      <family val="1"/>
      <charset val="204"/>
    </font>
    <font>
      <b/>
      <i/>
      <sz val="12"/>
      <name val="Times New Roman"/>
      <family val="1"/>
      <charset val="204"/>
    </font>
    <font>
      <sz val="13"/>
      <name val="Times New Roman CYR"/>
      <family val="1"/>
      <charset val="204"/>
    </font>
    <font>
      <sz val="11"/>
      <color theme="1"/>
      <name val="Calibri"/>
      <family val="2"/>
      <charset val="204"/>
      <scheme val="minor"/>
    </font>
    <font>
      <sz val="11"/>
      <color theme="0"/>
      <name val="Calibri"/>
      <family val="2"/>
      <charset val="204"/>
      <scheme val="minor"/>
    </font>
    <font>
      <u/>
      <sz val="11"/>
      <color theme="10"/>
      <name val="Calibri"/>
      <family val="2"/>
      <charset val="204"/>
      <scheme val="minor"/>
    </font>
    <font>
      <b/>
      <sz val="11"/>
      <color theme="1"/>
      <name val="Calibri"/>
      <family val="2"/>
      <charset val="204"/>
      <scheme val="minor"/>
    </font>
    <font>
      <sz val="10"/>
      <color theme="1"/>
      <name val="Calibri"/>
      <family val="2"/>
      <charset val="204"/>
      <scheme val="minor"/>
    </font>
    <font>
      <sz val="11"/>
      <color theme="0"/>
      <name val="Calibri"/>
      <family val="2"/>
      <charset val="204"/>
    </font>
    <font>
      <sz val="11"/>
      <name val="Calibri"/>
      <family val="2"/>
      <charset val="204"/>
      <scheme val="minor"/>
    </font>
    <font>
      <u/>
      <sz val="11"/>
      <name val="Calibri"/>
      <family val="2"/>
      <charset val="204"/>
      <scheme val="minor"/>
    </font>
    <font>
      <sz val="11"/>
      <color theme="1"/>
      <name val="Times New Roman"/>
      <family val="1"/>
      <charset val="204"/>
    </font>
    <font>
      <i/>
      <sz val="11"/>
      <color theme="1"/>
      <name val="Times New Roman"/>
      <family val="1"/>
      <charset val="204"/>
    </font>
    <font>
      <sz val="12"/>
      <color theme="0"/>
      <name val="Times New Roman"/>
      <family val="1"/>
      <charset val="204"/>
    </font>
    <font>
      <i/>
      <sz val="11"/>
      <color theme="0"/>
      <name val="Times New Roman"/>
      <family val="1"/>
      <charset val="204"/>
    </font>
    <font>
      <sz val="11"/>
      <color theme="0"/>
      <name val="Times New Roman"/>
      <family val="1"/>
      <charset val="204"/>
    </font>
    <font>
      <b/>
      <sz val="12"/>
      <color theme="0"/>
      <name val="Times New Roman"/>
      <family val="1"/>
      <charset val="204"/>
    </font>
    <font>
      <i/>
      <sz val="9"/>
      <color theme="0"/>
      <name val="Times New Roman"/>
      <family val="1"/>
      <charset val="204"/>
    </font>
    <font>
      <sz val="11"/>
      <color rgb="FFFF0000"/>
      <name val="Times New Roman"/>
      <family val="1"/>
      <charset val="204"/>
    </font>
    <font>
      <sz val="11"/>
      <color rgb="FFFF0000"/>
      <name val="Calibri"/>
      <family val="2"/>
      <charset val="204"/>
    </font>
    <font>
      <i/>
      <sz val="9"/>
      <color rgb="FFFF0000"/>
      <name val="Times New Roman"/>
      <family val="1"/>
      <charset val="204"/>
    </font>
    <font>
      <sz val="10"/>
      <color theme="0"/>
      <name val="Times New Roman"/>
      <family val="1"/>
      <charset val="204"/>
    </font>
    <font>
      <sz val="10"/>
      <color theme="0"/>
      <name val="Calibri"/>
      <family val="2"/>
    </font>
    <font>
      <sz val="15"/>
      <color theme="0"/>
      <name val="Times New Roman"/>
      <family val="1"/>
      <charset val="204"/>
    </font>
    <font>
      <sz val="12"/>
      <color theme="1"/>
      <name val="Times New Roman"/>
      <family val="1"/>
      <charset val="204"/>
    </font>
    <font>
      <sz val="13"/>
      <color rgb="FF000000"/>
      <name val="Times New Roman"/>
      <family val="1"/>
      <charset val="204"/>
    </font>
    <font>
      <b/>
      <sz val="14"/>
      <color theme="1"/>
      <name val="Calibri"/>
      <family val="2"/>
      <charset val="204"/>
      <scheme val="minor"/>
    </font>
    <font>
      <sz val="14"/>
      <color rgb="FF000000"/>
      <name val="Times New Roman"/>
      <family val="1"/>
      <charset val="204"/>
    </font>
    <font>
      <sz val="14"/>
      <color indexed="8"/>
      <name val="Symbol"/>
      <family val="1"/>
      <charset val="2"/>
    </font>
    <font>
      <u/>
      <sz val="11"/>
      <name val="Times New Roman"/>
      <family val="1"/>
      <charset val="204"/>
    </font>
    <font>
      <vertAlign val="superscript"/>
      <sz val="10"/>
      <color theme="1"/>
      <name val="Times New Roman"/>
      <family val="1"/>
      <charset val="204"/>
    </font>
    <font>
      <vertAlign val="superscript"/>
      <sz val="8"/>
      <color theme="1"/>
      <name val="Times New Roman"/>
      <family val="1"/>
      <charset val="204"/>
    </font>
    <font>
      <sz val="8"/>
      <color theme="1"/>
      <name val="Times New Roman"/>
      <family val="1"/>
      <charset val="204"/>
    </font>
    <font>
      <sz val="12"/>
      <color theme="1"/>
      <name val="Calibri"/>
      <family val="2"/>
      <charset val="204"/>
      <scheme val="minor"/>
    </font>
    <font>
      <sz val="12"/>
      <color theme="2" tint="-0.249977111117893"/>
      <name val="Times New Roman"/>
      <family val="1"/>
      <charset val="204"/>
    </font>
    <font>
      <vertAlign val="superscript"/>
      <sz val="12"/>
      <color indexed="64"/>
      <name val="Times New Roman"/>
      <family val="1"/>
      <charset val="204"/>
    </font>
    <font>
      <b/>
      <sz val="12"/>
      <color theme="1"/>
      <name val="Times New Roman"/>
      <family val="1"/>
      <charset val="204"/>
    </font>
    <font>
      <i/>
      <vertAlign val="superscript"/>
      <sz val="12"/>
      <color indexed="8"/>
      <name val="Times New Roman"/>
      <family val="1"/>
      <charset val="204"/>
    </font>
    <font>
      <sz val="15"/>
      <color rgb="FFFF0000"/>
      <name val="Times New Roman"/>
      <family val="1"/>
      <charset val="204"/>
    </font>
    <font>
      <vertAlign val="superscript"/>
      <sz val="10"/>
      <name val="Times New Roman"/>
      <family val="1"/>
      <charset val="204"/>
    </font>
    <font>
      <vertAlign val="superscript"/>
      <sz val="10"/>
      <color indexed="8"/>
      <name val="Times New Roman"/>
      <family val="1"/>
      <charset val="204"/>
    </font>
    <font>
      <i/>
      <vertAlign val="superscript"/>
      <sz val="10"/>
      <color indexed="8"/>
      <name val="Times New Roman"/>
      <family val="1"/>
      <charset val="204"/>
    </font>
    <font>
      <vertAlign val="superscript"/>
      <sz val="15"/>
      <color indexed="8"/>
      <name val="Times New Roman"/>
      <family val="1"/>
      <charset val="204"/>
    </font>
    <font>
      <b/>
      <vertAlign val="superscript"/>
      <sz val="12"/>
      <name val="Times New Roman"/>
      <family val="1"/>
      <charset val="204"/>
    </font>
    <font>
      <b/>
      <vertAlign val="superscript"/>
      <sz val="12"/>
      <color indexed="8"/>
      <name val="Times New Roman"/>
      <family val="1"/>
      <charset val="204"/>
    </font>
    <font>
      <sz val="10"/>
      <color theme="1"/>
      <name val="Times New Roman"/>
      <family val="1"/>
      <charset val="204"/>
    </font>
    <font>
      <b/>
      <i/>
      <sz val="10"/>
      <name val="Times New Roman"/>
      <family val="1"/>
      <charset val="204"/>
    </font>
    <font>
      <sz val="11"/>
      <color indexed="10"/>
      <name val="Times New Roman"/>
      <family val="1"/>
      <charset val="204"/>
    </font>
    <font>
      <vertAlign val="superscript"/>
      <sz val="14"/>
      <color indexed="8"/>
      <name val="Times New Roman"/>
      <family val="1"/>
      <charset val="204"/>
    </font>
    <font>
      <sz val="13"/>
      <color indexed="8"/>
      <name val="Calibri"/>
      <family val="2"/>
      <charset val="204"/>
    </font>
    <font>
      <vertAlign val="superscript"/>
      <sz val="9"/>
      <color indexed="8"/>
      <name val="Times New Roman"/>
      <family val="1"/>
      <charset val="204"/>
    </font>
    <font>
      <sz val="11"/>
      <color indexed="62"/>
      <name val="Calibri"/>
      <family val="2"/>
      <charset val="204"/>
    </font>
    <font>
      <b/>
      <sz val="11"/>
      <color indexed="63"/>
      <name val="Calibri"/>
      <family val="2"/>
      <charset val="204"/>
    </font>
    <font>
      <b/>
      <sz val="11"/>
      <color indexed="52"/>
      <name val="Calibri"/>
      <family val="2"/>
      <charset val="204"/>
    </font>
    <font>
      <sz val="10"/>
      <name val="Arial Cyr"/>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9"/>
      <name val="Times New Roman CYR"/>
      <family val="2"/>
      <charset val="204"/>
    </font>
    <font>
      <b/>
      <sz val="11"/>
      <color indexed="8"/>
      <name val="Calibri"/>
      <family val="2"/>
      <charset val="204"/>
    </font>
    <font>
      <b/>
      <sz val="11"/>
      <color indexed="9"/>
      <name val="Calibri"/>
      <family val="2"/>
      <charset val="204"/>
    </font>
    <font>
      <b/>
      <sz val="18"/>
      <color indexed="54"/>
      <name val="Calibri Light"/>
      <family val="2"/>
      <charset val="204"/>
    </font>
    <font>
      <sz val="11"/>
      <color indexed="60"/>
      <name val="Calibri"/>
      <family val="2"/>
      <charset val="204"/>
    </font>
    <font>
      <sz val="10"/>
      <name val="Times New Roman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7"/>
      <name val="Calibri"/>
      <family val="2"/>
      <charset val="204"/>
    </font>
  </fonts>
  <fills count="61">
    <fill>
      <patternFill patternType="none"/>
    </fill>
    <fill>
      <patternFill patternType="gray125"/>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26"/>
        <bgColor indexed="64"/>
      </patternFill>
    </fill>
    <fill>
      <patternFill patternType="solid">
        <fgColor indexed="9"/>
        <bgColor indexed="9"/>
      </patternFill>
    </fill>
    <fill>
      <patternFill patternType="solid">
        <fgColor indexed="22"/>
        <bgColor indexed="64"/>
      </patternFill>
    </fill>
    <fill>
      <patternFill patternType="lightUp">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lightUp">
        <fgColor theme="2"/>
        <bgColor rgb="FFF3CC5F"/>
      </patternFill>
    </fill>
    <fill>
      <patternFill patternType="gray0625">
        <bgColor rgb="FFF6CC64"/>
      </patternFill>
    </fill>
    <fill>
      <patternFill patternType="solid">
        <fgColor rgb="FFFF0000"/>
        <bgColor indexed="64"/>
      </patternFill>
    </fill>
    <fill>
      <patternFill patternType="solid">
        <fgColor theme="0"/>
        <bgColor indexed="64"/>
      </patternFill>
    </fill>
    <fill>
      <patternFill patternType="solid">
        <fgColor theme="0" tint="-0.34998626667073579"/>
        <bgColor indexed="64"/>
      </patternFill>
    </fill>
    <fill>
      <patternFill patternType="solid">
        <fgColor rgb="FFFFFFCC"/>
        <bgColor indexed="64"/>
      </patternFill>
    </fill>
    <fill>
      <patternFill patternType="solid">
        <fgColor theme="7" tint="0.39997558519241921"/>
        <bgColor indexed="64"/>
      </patternFill>
    </fill>
    <fill>
      <patternFill patternType="solid">
        <fgColor theme="7" tint="0.59999389629810485"/>
        <bgColor indexed="64"/>
      </patternFill>
    </fill>
    <fill>
      <patternFill patternType="lightUp">
        <fgColor theme="2"/>
        <bgColor theme="7" tint="0.59999389629810485"/>
      </patternFill>
    </fill>
    <fill>
      <patternFill patternType="solid">
        <fgColor rgb="FFFFFF99"/>
        <bgColor indexed="64"/>
      </patternFill>
    </fill>
    <fill>
      <patternFill patternType="solid">
        <fgColor rgb="FFFF9933"/>
        <bgColor indexed="64"/>
      </patternFill>
    </fill>
    <fill>
      <patternFill patternType="solid">
        <fgColor rgb="FFFFFF00"/>
        <bgColor indexed="64"/>
      </patternFill>
    </fill>
    <fill>
      <patternFill patternType="solid">
        <fgColor rgb="FF92D050"/>
        <bgColor indexed="64"/>
      </patternFill>
    </fill>
    <fill>
      <patternFill patternType="solid">
        <fgColor indexed="27"/>
        <bgColor indexed="64"/>
      </patternFill>
    </fill>
    <fill>
      <patternFill patternType="solid">
        <fgColor indexed="47"/>
      </patternFill>
    </fill>
    <fill>
      <patternFill patternType="solid">
        <fgColor indexed="26"/>
      </patternFill>
    </fill>
    <fill>
      <patternFill patternType="solid">
        <fgColor indexed="31"/>
        <bgColor indexed="64"/>
      </patternFill>
    </fill>
    <fill>
      <patternFill patternType="solid">
        <fgColor indexed="42"/>
      </patternFill>
    </fill>
    <fill>
      <patternFill patternType="solid">
        <fgColor indexed="42"/>
        <bgColor indexed="64"/>
      </patternFill>
    </fill>
    <fill>
      <patternFill patternType="solid">
        <fgColor indexed="44"/>
        <bgColor indexed="64"/>
      </patternFill>
    </fill>
    <fill>
      <patternFill patternType="solid">
        <fgColor indexed="22"/>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9"/>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lightUp">
        <fgColor indexed="9"/>
        <bgColor indexed="47"/>
      </patternFill>
    </fill>
    <fill>
      <patternFill patternType="solid">
        <fgColor indexed="45"/>
      </patternFill>
    </fill>
    <fill>
      <patternFill patternType="gray0625">
        <bgColor indexed="47"/>
      </patternFill>
    </fill>
  </fills>
  <borders count="7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ck">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147">
    <xf numFmtId="0" fontId="0" fillId="0" borderId="0"/>
    <xf numFmtId="0" fontId="46" fillId="2" borderId="1">
      <alignment horizontal="left"/>
    </xf>
    <xf numFmtId="0" fontId="108" fillId="9" borderId="0" applyNumberFormat="0" applyBorder="0" applyAlignment="0" applyProtection="0"/>
    <xf numFmtId="0" fontId="108" fillId="10" borderId="0" applyNumberFormat="0" applyBorder="0" applyAlignment="0" applyProtection="0"/>
    <xf numFmtId="0" fontId="108" fillId="11" borderId="0" applyNumberFormat="0" applyBorder="0" applyAlignment="0" applyProtection="0"/>
    <xf numFmtId="0" fontId="108" fillId="12" borderId="0" applyNumberFormat="0" applyBorder="0" applyAlignment="0" applyProtection="0"/>
    <xf numFmtId="0" fontId="10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8" fillId="19" borderId="0" applyNumberFormat="0" applyBorder="0" applyAlignment="0" applyProtection="0"/>
    <xf numFmtId="0" fontId="108" fillId="20" borderId="0" applyNumberFormat="0" applyBorder="0" applyAlignment="0" applyProtection="0"/>
    <xf numFmtId="0" fontId="109" fillId="21"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109" fillId="24" borderId="0" applyNumberFormat="0" applyBorder="0" applyAlignment="0" applyProtection="0"/>
    <xf numFmtId="0" fontId="109" fillId="25" borderId="0" applyNumberFormat="0" applyBorder="0" applyAlignment="0" applyProtection="0"/>
    <xf numFmtId="0" fontId="109" fillId="26" borderId="0" applyNumberFormat="0" applyBorder="0" applyAlignment="0" applyProtection="0"/>
    <xf numFmtId="0" fontId="9" fillId="27" borderId="0" applyFont="0" applyBorder="0" applyAlignment="0"/>
    <xf numFmtId="0" fontId="110" fillId="0" borderId="0" applyNumberFormat="0" applyFill="0" applyBorder="0" applyAlignment="0" applyProtection="0"/>
    <xf numFmtId="168" fontId="27" fillId="0" borderId="0" applyFont="0" applyFill="0" applyBorder="0" applyAlignment="0" applyProtection="0"/>
    <xf numFmtId="0" fontId="25" fillId="0" borderId="1">
      <alignment horizontal="center" vertical="center" wrapText="1"/>
    </xf>
    <xf numFmtId="0" fontId="26" fillId="0" borderId="0">
      <alignment horizontal="left"/>
    </xf>
    <xf numFmtId="0" fontId="45" fillId="0" borderId="0"/>
    <xf numFmtId="0" fontId="45" fillId="0" borderId="0"/>
    <xf numFmtId="0" fontId="112" fillId="0" borderId="0"/>
    <xf numFmtId="0" fontId="15" fillId="0" borderId="0"/>
    <xf numFmtId="0" fontId="45" fillId="0" borderId="0"/>
    <xf numFmtId="0" fontId="45" fillId="0" borderId="0"/>
    <xf numFmtId="0" fontId="108" fillId="0" borderId="0"/>
    <xf numFmtId="0" fontId="108" fillId="0" borderId="0"/>
    <xf numFmtId="0" fontId="27" fillId="0" borderId="0"/>
    <xf numFmtId="9" fontId="27"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5" fillId="0" borderId="0" applyFont="0" applyFill="0" applyBorder="0" applyAlignment="0" applyProtection="0"/>
    <xf numFmtId="0" fontId="9" fillId="28" borderId="0" applyFont="0" applyBorder="0" applyAlignment="0">
      <alignment horizontal="left" vertical="center"/>
    </xf>
    <xf numFmtId="43" fontId="47" fillId="0" borderId="0" applyFont="0" applyFill="0" applyBorder="0" applyAlignment="0" applyProtection="0"/>
    <xf numFmtId="43" fontId="108" fillId="0" borderId="0" applyFont="0" applyFill="0" applyBorder="0" applyAlignment="0" applyProtection="0"/>
    <xf numFmtId="166" fontId="27" fillId="0" borderId="0" applyFont="0" applyFill="0" applyBorder="0" applyAlignment="0" applyProtection="0"/>
    <xf numFmtId="43" fontId="45" fillId="0" borderId="0" applyFont="0" applyFill="0" applyBorder="0" applyAlignment="0" applyProtection="0"/>
    <xf numFmtId="170" fontId="45" fillId="0" borderId="0" applyFont="0" applyFill="0" applyBorder="0" applyAlignment="0" applyProtection="0"/>
    <xf numFmtId="166" fontId="15" fillId="0" borderId="0" applyFont="0" applyFill="0" applyBorder="0" applyAlignment="0" applyProtection="0"/>
    <xf numFmtId="0" fontId="108" fillId="9" borderId="0" applyNumberFormat="0" applyBorder="0" applyAlignment="0" applyProtection="0"/>
    <xf numFmtId="0" fontId="108" fillId="15" borderId="0" applyNumberFormat="0" applyBorder="0" applyAlignment="0" applyProtection="0"/>
    <xf numFmtId="0" fontId="109" fillId="21" borderId="0" applyNumberFormat="0" applyBorder="0" applyAlignment="0" applyProtection="0"/>
    <xf numFmtId="0" fontId="108" fillId="10" borderId="0" applyNumberFormat="0" applyBorder="0" applyAlignment="0" applyProtection="0"/>
    <xf numFmtId="0" fontId="108" fillId="16" borderId="0" applyNumberFormat="0" applyBorder="0" applyAlignment="0" applyProtection="0"/>
    <xf numFmtId="0" fontId="109" fillId="22" borderId="0" applyNumberFormat="0" applyBorder="0" applyAlignment="0" applyProtection="0"/>
    <xf numFmtId="0" fontId="108" fillId="11" borderId="0" applyNumberFormat="0" applyBorder="0" applyAlignment="0" applyProtection="0"/>
    <xf numFmtId="0" fontId="108" fillId="17" borderId="0" applyNumberFormat="0" applyBorder="0" applyAlignment="0" applyProtection="0"/>
    <xf numFmtId="0" fontId="109" fillId="23" borderId="0" applyNumberFormat="0" applyBorder="0" applyAlignment="0" applyProtection="0"/>
    <xf numFmtId="0" fontId="108" fillId="12" borderId="0" applyNumberFormat="0" applyBorder="0" applyAlignment="0" applyProtection="0"/>
    <xf numFmtId="0" fontId="108" fillId="18" borderId="0" applyNumberFormat="0" applyBorder="0" applyAlignment="0" applyProtection="0"/>
    <xf numFmtId="0" fontId="109" fillId="24" borderId="0" applyNumberFormat="0" applyBorder="0" applyAlignment="0" applyProtection="0"/>
    <xf numFmtId="0" fontId="108" fillId="13" borderId="0" applyNumberFormat="0" applyBorder="0" applyAlignment="0" applyProtection="0"/>
    <xf numFmtId="0" fontId="108" fillId="19" borderId="0" applyNumberFormat="0" applyBorder="0" applyAlignment="0" applyProtection="0"/>
    <xf numFmtId="0" fontId="109" fillId="25" borderId="0" applyNumberFormat="0" applyBorder="0" applyAlignment="0" applyProtection="0"/>
    <xf numFmtId="0" fontId="108" fillId="14" borderId="0" applyNumberFormat="0" applyBorder="0" applyAlignment="0" applyProtection="0"/>
    <xf numFmtId="0" fontId="108" fillId="20" borderId="0" applyNumberFormat="0" applyBorder="0" applyAlignment="0" applyProtection="0"/>
    <xf numFmtId="0" fontId="109" fillId="26" borderId="0" applyNumberFormat="0" applyBorder="0" applyAlignment="0" applyProtection="0"/>
    <xf numFmtId="43" fontId="47" fillId="0" borderId="0" applyFont="0" applyFill="0" applyBorder="0" applyAlignment="0" applyProtection="0"/>
    <xf numFmtId="0" fontId="47" fillId="0" borderId="0"/>
    <xf numFmtId="0" fontId="47" fillId="40" borderId="0" applyNumberFormat="0" applyBorder="0" applyAlignment="0" applyProtection="0"/>
    <xf numFmtId="0" fontId="47" fillId="2" borderId="0" applyNumberFormat="0" applyBorder="0" applyAlignment="0" applyProtection="0"/>
    <xf numFmtId="0" fontId="47" fillId="3" borderId="0" applyNumberFormat="0" applyBorder="0" applyAlignment="0" applyProtection="0"/>
    <xf numFmtId="0" fontId="47" fillId="5" borderId="0" applyNumberFormat="0" applyBorder="0" applyAlignment="0" applyProtection="0"/>
    <xf numFmtId="0" fontId="47" fillId="43"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49" borderId="0" applyNumberFormat="0" applyBorder="0" applyAlignment="0" applyProtection="0"/>
    <xf numFmtId="0" fontId="47" fillId="46" borderId="0" applyNumberFormat="0" applyBorder="0" applyAlignment="0" applyProtection="0"/>
    <xf numFmtId="0" fontId="47" fillId="49" borderId="0" applyNumberFormat="0" applyBorder="0" applyAlignment="0" applyProtection="0"/>
    <xf numFmtId="0" fontId="84" fillId="46" borderId="0" applyNumberFormat="0" applyBorder="0" applyAlignment="0" applyProtection="0"/>
    <xf numFmtId="0" fontId="84" fillId="2" borderId="0" applyNumberFormat="0" applyBorder="0" applyAlignment="0" applyProtection="0"/>
    <xf numFmtId="0" fontId="84" fillId="7" borderId="0" applyNumberFormat="0" applyBorder="0" applyAlignment="0" applyProtection="0"/>
    <xf numFmtId="0" fontId="84" fillId="49" borderId="0" applyNumberFormat="0" applyBorder="0" applyAlignment="0" applyProtection="0"/>
    <xf numFmtId="0" fontId="84" fillId="51" borderId="0" applyNumberFormat="0" applyBorder="0" applyAlignment="0" applyProtection="0"/>
    <xf numFmtId="0" fontId="84" fillId="53" borderId="0" applyNumberFormat="0" applyBorder="0" applyAlignment="0" applyProtection="0"/>
    <xf numFmtId="0" fontId="84" fillId="50" borderId="0" applyNumberFormat="0" applyBorder="0" applyAlignment="0" applyProtection="0"/>
    <xf numFmtId="0" fontId="84" fillId="54"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7" borderId="0" applyNumberFormat="0" applyBorder="0" applyAlignment="0" applyProtection="0"/>
    <xf numFmtId="0" fontId="84" fillId="52" borderId="0" applyNumberFormat="0" applyBorder="0" applyAlignment="0" applyProtection="0"/>
    <xf numFmtId="0" fontId="9" fillId="58" borderId="0" applyFont="0" applyBorder="0" applyAlignment="0"/>
    <xf numFmtId="0" fontId="156" fillId="41" borderId="68" applyNumberFormat="0" applyAlignment="0" applyProtection="0"/>
    <xf numFmtId="0" fontId="157" fillId="47" borderId="69" applyNumberFormat="0" applyAlignment="0" applyProtection="0"/>
    <xf numFmtId="0" fontId="158" fillId="47" borderId="68" applyNumberFormat="0" applyAlignment="0" applyProtection="0"/>
    <xf numFmtId="0" fontId="48" fillId="0" borderId="0" applyNumberFormat="0" applyFill="0" applyBorder="0" applyAlignment="0" applyProtection="0"/>
    <xf numFmtId="168" fontId="159" fillId="0" borderId="0" applyFont="0" applyFill="0" applyBorder="0" applyAlignment="0" applyProtection="0"/>
    <xf numFmtId="168" fontId="159" fillId="0" borderId="0" applyFont="0" applyFill="0" applyBorder="0" applyAlignment="0" applyProtection="0"/>
    <xf numFmtId="0" fontId="160" fillId="0" borderId="70" applyNumberFormat="0" applyFill="0" applyAlignment="0" applyProtection="0"/>
    <xf numFmtId="0" fontId="161" fillId="0" borderId="71" applyNumberFormat="0" applyFill="0" applyAlignment="0" applyProtection="0"/>
    <xf numFmtId="0" fontId="162" fillId="0" borderId="72" applyNumberFormat="0" applyFill="0" applyAlignment="0" applyProtection="0"/>
    <xf numFmtId="0" fontId="162" fillId="0" borderId="0" applyNumberFormat="0" applyFill="0" applyBorder="0" applyAlignment="0" applyProtection="0"/>
    <xf numFmtId="0" fontId="163" fillId="0" borderId="1">
      <alignment horizontal="center" vertical="center" wrapText="1"/>
    </xf>
    <xf numFmtId="0" fontId="164" fillId="0" borderId="73" applyNumberFormat="0" applyFill="0" applyAlignment="0" applyProtection="0"/>
    <xf numFmtId="0" fontId="165" fillId="55" borderId="74" applyNumberFormat="0" applyAlignment="0" applyProtection="0"/>
    <xf numFmtId="0" fontId="166" fillId="0" borderId="0" applyNumberFormat="0" applyFill="0" applyBorder="0" applyAlignment="0" applyProtection="0"/>
    <xf numFmtId="0" fontId="167" fillId="48" borderId="0" applyNumberFormat="0" applyBorder="0" applyAlignment="0" applyProtection="0"/>
    <xf numFmtId="0" fontId="168" fillId="0" borderId="0">
      <alignment horizontal="left"/>
    </xf>
    <xf numFmtId="0" fontId="47" fillId="0" borderId="0"/>
    <xf numFmtId="0" fontId="159" fillId="0" borderId="0"/>
    <xf numFmtId="0" fontId="159" fillId="0" borderId="0"/>
    <xf numFmtId="0" fontId="169" fillId="59" borderId="0" applyNumberFormat="0" applyBorder="0" applyAlignment="0" applyProtection="0"/>
    <xf numFmtId="0" fontId="170" fillId="0" borderId="0" applyNumberFormat="0" applyFill="0" applyBorder="0" applyAlignment="0" applyProtection="0"/>
    <xf numFmtId="0" fontId="47" fillId="42" borderId="75" applyNumberFormat="0" applyFont="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59" fillId="0" borderId="0" applyFont="0" applyFill="0" applyBorder="0" applyAlignment="0" applyProtection="0"/>
    <xf numFmtId="9" fontId="45" fillId="0" borderId="0" applyFont="0" applyFill="0" applyBorder="0" applyAlignment="0" applyProtection="0"/>
    <xf numFmtId="9" fontId="15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0" fontId="171" fillId="0" borderId="76" applyNumberFormat="0" applyFill="0" applyAlignment="0" applyProtection="0"/>
    <xf numFmtId="0" fontId="9" fillId="60" borderId="0" applyFont="0" applyBorder="0" applyAlignment="0">
      <alignment horizontal="left" vertical="center"/>
    </xf>
    <xf numFmtId="0" fontId="49" fillId="0" borderId="0" applyNumberForma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66" fontId="159" fillId="0" borderId="0" applyFont="0" applyFill="0" applyBorder="0" applyAlignment="0" applyProtection="0"/>
    <xf numFmtId="164" fontId="45" fillId="0" borderId="0" applyFont="0" applyFill="0" applyBorder="0" applyAlignment="0" applyProtection="0"/>
    <xf numFmtId="166" fontId="45" fillId="0" borderId="0" applyFont="0" applyFill="0" applyBorder="0" applyAlignment="0" applyProtection="0"/>
    <xf numFmtId="166" fontId="1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72" fillId="44" borderId="0" applyNumberFormat="0" applyBorder="0" applyAlignment="0" applyProtection="0"/>
  </cellStyleXfs>
  <cellXfs count="2417">
    <xf numFmtId="0" fontId="0" fillId="0" borderId="0" xfId="0"/>
    <xf numFmtId="0" fontId="3" fillId="27" borderId="0" xfId="20" applyFont="1" applyBorder="1" applyAlignment="1" applyProtection="1">
      <alignment horizontal="center" vertical="center" wrapText="1"/>
    </xf>
    <xf numFmtId="0" fontId="6" fillId="27" borderId="0" xfId="20" applyFont="1" applyBorder="1" applyAlignment="1" applyProtection="1">
      <alignment horizontal="center"/>
      <protection locked="0"/>
    </xf>
    <xf numFmtId="0" fontId="21" fillId="3" borderId="0" xfId="0" applyFont="1" applyFill="1" applyBorder="1" applyAlignment="1" applyProtection="1">
      <alignment horizontal="center"/>
      <protection locked="0"/>
    </xf>
    <xf numFmtId="0" fontId="4" fillId="27" borderId="0" xfId="20" applyFont="1" applyAlignment="1">
      <alignment horizontal="center"/>
    </xf>
    <xf numFmtId="0" fontId="9" fillId="3" borderId="0" xfId="0" applyFont="1" applyFill="1" applyAlignment="1" applyProtection="1">
      <alignment horizontal="center"/>
      <protection locked="0"/>
    </xf>
    <xf numFmtId="0" fontId="3" fillId="0" borderId="1"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wrapText="1"/>
      <protection locked="0"/>
    </xf>
    <xf numFmtId="0" fontId="10" fillId="0" borderId="5" xfId="0" applyFont="1" applyFill="1" applyBorder="1" applyAlignment="1" applyProtection="1">
      <alignment horizontal="center" vertical="center" wrapText="1"/>
      <protection locked="0"/>
    </xf>
    <xf numFmtId="0" fontId="3" fillId="27" borderId="1" xfId="20" applyFont="1" applyBorder="1" applyAlignment="1">
      <alignment horizontal="left" vertical="center" wrapText="1"/>
    </xf>
    <xf numFmtId="0" fontId="9" fillId="0" borderId="6"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104" fillId="27" borderId="3" xfId="20" applyFont="1" applyBorder="1" applyAlignment="1" applyProtection="1">
      <alignment horizontal="center"/>
    </xf>
    <xf numFmtId="0" fontId="104" fillId="27" borderId="5" xfId="20" applyFont="1" applyBorder="1" applyAlignment="1" applyProtection="1">
      <alignment horizontal="center"/>
    </xf>
    <xf numFmtId="0" fontId="3" fillId="27" borderId="1" xfId="20" applyFont="1" applyBorder="1" applyAlignment="1" applyProtection="1">
      <alignment horizontal="left" vertical="center" wrapText="1"/>
    </xf>
    <xf numFmtId="0" fontId="9" fillId="3" borderId="6"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3" fillId="0" borderId="0" xfId="0" applyFont="1"/>
    <xf numFmtId="0" fontId="51" fillId="3" borderId="0" xfId="0" applyFont="1" applyFill="1"/>
    <xf numFmtId="0" fontId="53" fillId="3" borderId="0" xfId="0" applyFont="1" applyFill="1"/>
    <xf numFmtId="0" fontId="3" fillId="3" borderId="0" xfId="0" applyFont="1" applyFill="1"/>
    <xf numFmtId="0" fontId="52" fillId="3" borderId="0" xfId="0" applyFont="1" applyFill="1"/>
    <xf numFmtId="0" fontId="9" fillId="3" borderId="0" xfId="0" applyFont="1" applyFill="1"/>
    <xf numFmtId="0" fontId="12" fillId="0" borderId="0" xfId="0" applyFont="1" applyAlignment="1">
      <alignment vertical="center"/>
    </xf>
    <xf numFmtId="0" fontId="12" fillId="0" borderId="0" xfId="0" applyNumberFormat="1" applyFont="1" applyAlignment="1">
      <alignment vertical="center"/>
    </xf>
    <xf numFmtId="0" fontId="17" fillId="0" borderId="0" xfId="0" applyFont="1"/>
    <xf numFmtId="0" fontId="9" fillId="3" borderId="0" xfId="0" applyFont="1" applyFill="1" applyAlignment="1">
      <alignment horizontal="right"/>
    </xf>
    <xf numFmtId="0" fontId="9" fillId="3" borderId="0" xfId="0" applyFont="1" applyFill="1" applyBorder="1" applyAlignment="1">
      <alignment horizontal="center"/>
    </xf>
    <xf numFmtId="0" fontId="10" fillId="3" borderId="0" xfId="0" applyFont="1" applyFill="1"/>
    <xf numFmtId="0" fontId="10" fillId="3" borderId="2" xfId="0" applyFont="1" applyFill="1" applyBorder="1" applyAlignment="1"/>
    <xf numFmtId="0" fontId="9" fillId="3" borderId="0" xfId="0" applyFont="1" applyFill="1" applyAlignment="1">
      <alignment vertical="center"/>
    </xf>
    <xf numFmtId="0" fontId="9" fillId="3" borderId="0" xfId="0" applyFont="1" applyFill="1" applyBorder="1" applyAlignment="1">
      <alignment horizontal="left" vertical="center" wrapText="1"/>
    </xf>
    <xf numFmtId="0" fontId="55" fillId="3" borderId="0" xfId="0" applyFont="1" applyFill="1"/>
    <xf numFmtId="0" fontId="56" fillId="0" borderId="0" xfId="0" applyFont="1" applyAlignment="1">
      <alignment vertical="center"/>
    </xf>
    <xf numFmtId="0" fontId="11" fillId="4" borderId="3" xfId="0" applyFont="1" applyFill="1" applyBorder="1" applyAlignment="1">
      <alignment horizontal="center" vertical="center"/>
    </xf>
    <xf numFmtId="0" fontId="9" fillId="4" borderId="7" xfId="0" applyFont="1" applyFill="1" applyBorder="1" applyAlignment="1">
      <alignment horizontal="left" vertical="center"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9" fillId="4" borderId="0" xfId="0" applyFont="1" applyFill="1" applyBorder="1" applyAlignment="1">
      <alignment horizontal="left" wrapText="1"/>
    </xf>
    <xf numFmtId="0" fontId="9" fillId="4" borderId="0" xfId="0" applyFont="1" applyFill="1" applyBorder="1" applyAlignment="1">
      <alignment horizontal="center" vertical="center" wrapText="1"/>
    </xf>
    <xf numFmtId="0" fontId="9" fillId="4" borderId="0" xfId="0" applyFont="1" applyFill="1" applyBorder="1" applyAlignment="1">
      <alignment horizontal="center" vertical="center"/>
    </xf>
    <xf numFmtId="0" fontId="9" fillId="4" borderId="5" xfId="0" applyFont="1" applyFill="1" applyBorder="1" applyAlignment="1">
      <alignment horizontal="center" wrapText="1"/>
    </xf>
    <xf numFmtId="0" fontId="9" fillId="4" borderId="3" xfId="0" applyFont="1" applyFill="1" applyBorder="1" applyAlignment="1">
      <alignment horizontal="center" wrapText="1"/>
    </xf>
    <xf numFmtId="0" fontId="9" fillId="4" borderId="3"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56" fillId="3" borderId="0" xfId="0" applyFont="1" applyFill="1" applyAlignment="1">
      <alignment vertical="center"/>
    </xf>
    <xf numFmtId="0" fontId="9" fillId="4" borderId="0" xfId="0" applyFont="1" applyFill="1" applyBorder="1" applyAlignment="1">
      <alignment horizontal="left" vertical="top" wrapText="1"/>
    </xf>
    <xf numFmtId="0" fontId="9" fillId="3" borderId="0" xfId="0" applyFont="1" applyFill="1" applyAlignment="1">
      <alignment horizontal="left" vertical="center"/>
    </xf>
    <xf numFmtId="0" fontId="50" fillId="0" borderId="1" xfId="0" applyFont="1" applyBorder="1" applyAlignment="1" applyProtection="1">
      <alignment horizontal="center" vertical="center" wrapText="1"/>
      <protection locked="0"/>
    </xf>
    <xf numFmtId="0" fontId="9" fillId="3" borderId="0" xfId="0" applyFont="1" applyFill="1" applyProtection="1">
      <protection locked="0"/>
    </xf>
    <xf numFmtId="0" fontId="3" fillId="3" borderId="0" xfId="0" applyFont="1" applyFill="1" applyProtection="1">
      <protection locked="0"/>
    </xf>
    <xf numFmtId="0" fontId="3" fillId="0" borderId="0" xfId="0" applyFont="1" applyProtection="1">
      <protection locked="0"/>
    </xf>
    <xf numFmtId="0" fontId="9" fillId="0" borderId="0" xfId="0" applyFont="1" applyAlignment="1" applyProtection="1">
      <alignment vertical="center"/>
      <protection locked="0"/>
    </xf>
    <xf numFmtId="0" fontId="51" fillId="3" borderId="0" xfId="0" applyFont="1" applyFill="1" applyProtection="1">
      <protection locked="0"/>
    </xf>
    <xf numFmtId="0" fontId="0" fillId="0" borderId="0" xfId="0" applyProtection="1">
      <protection locked="0"/>
    </xf>
    <xf numFmtId="0" fontId="51" fillId="3" borderId="1" xfId="0" applyFont="1" applyFill="1" applyBorder="1" applyAlignment="1" applyProtection="1">
      <alignment horizontal="center"/>
      <protection locked="0"/>
    </xf>
    <xf numFmtId="0" fontId="51" fillId="3" borderId="1" xfId="0" applyFont="1" applyFill="1" applyBorder="1" applyProtection="1">
      <protection locked="0"/>
    </xf>
    <xf numFmtId="0" fontId="54" fillId="3" borderId="0" xfId="0" applyFont="1" applyFill="1" applyAlignment="1" applyProtection="1">
      <alignment vertical="center"/>
      <protection locked="0"/>
    </xf>
    <xf numFmtId="0" fontId="57" fillId="3" borderId="0" xfId="0" applyFont="1" applyFill="1" applyAlignment="1" applyProtection="1">
      <alignment horizontal="right" vertical="center"/>
      <protection locked="0"/>
    </xf>
    <xf numFmtId="0" fontId="54" fillId="3" borderId="0" xfId="0" applyFont="1" applyFill="1" applyAlignment="1" applyProtection="1">
      <alignment horizontal="justify" vertical="center"/>
      <protection locked="0"/>
    </xf>
    <xf numFmtId="0" fontId="50" fillId="3" borderId="1" xfId="0" applyFont="1" applyFill="1" applyBorder="1" applyAlignment="1" applyProtection="1">
      <alignment horizontal="justify" vertical="center" wrapText="1"/>
      <protection locked="0"/>
    </xf>
    <xf numFmtId="0" fontId="50" fillId="3" borderId="0" xfId="0" applyFont="1" applyFill="1" applyAlignment="1" applyProtection="1">
      <alignment horizontal="justify" vertical="center"/>
      <protection locked="0"/>
    </xf>
    <xf numFmtId="0" fontId="58" fillId="3" borderId="0" xfId="21" applyFont="1" applyFill="1" applyProtection="1">
      <protection locked="0"/>
    </xf>
    <xf numFmtId="0" fontId="58" fillId="3" borderId="0" xfId="21" applyFont="1" applyFill="1" applyAlignment="1" applyProtection="1">
      <alignment vertical="center"/>
      <protection locked="0"/>
    </xf>
    <xf numFmtId="0" fontId="9" fillId="3" borderId="0" xfId="0" applyFont="1" applyFill="1" applyAlignment="1" applyProtection="1">
      <alignment horizontal="left" vertical="center"/>
      <protection locked="0"/>
    </xf>
    <xf numFmtId="0" fontId="0" fillId="0" borderId="0" xfId="0" applyBorder="1" applyProtection="1">
      <protection locked="0"/>
    </xf>
    <xf numFmtId="0" fontId="0" fillId="3" borderId="0" xfId="0" applyFill="1" applyProtection="1">
      <protection locked="0"/>
    </xf>
    <xf numFmtId="49" fontId="9" fillId="3" borderId="0" xfId="0" applyNumberFormat="1" applyFont="1" applyFill="1" applyAlignment="1" applyProtection="1">
      <alignment horizontal="center" vertical="center"/>
      <protection locked="0"/>
    </xf>
    <xf numFmtId="0" fontId="9" fillId="3" borderId="0" xfId="0" applyFont="1" applyFill="1" applyAlignment="1" applyProtection="1">
      <alignment horizontal="right"/>
      <protection locked="0"/>
    </xf>
    <xf numFmtId="0" fontId="9" fillId="3" borderId="0" xfId="0" applyFont="1" applyFill="1" applyAlignment="1" applyProtection="1">
      <alignment horizontal="right" vertical="center"/>
      <protection locked="0"/>
    </xf>
    <xf numFmtId="0" fontId="59" fillId="0" borderId="0" xfId="0" applyFont="1" applyBorder="1" applyProtection="1">
      <protection locked="0"/>
    </xf>
    <xf numFmtId="0" fontId="17" fillId="3" borderId="0" xfId="0" applyFont="1" applyFill="1"/>
    <xf numFmtId="0" fontId="9" fillId="3" borderId="0" xfId="0" applyFont="1" applyFill="1" applyAlignment="1">
      <alignment horizontal="right" vertical="center"/>
    </xf>
    <xf numFmtId="0" fontId="54" fillId="3" borderId="0" xfId="0" applyFont="1" applyFill="1" applyAlignment="1">
      <alignment horizontal="left" vertical="center"/>
    </xf>
    <xf numFmtId="0" fontId="6" fillId="4" borderId="0" xfId="0" applyFont="1" applyFill="1" applyBorder="1" applyAlignment="1">
      <alignment horizontal="left" vertical="top"/>
    </xf>
    <xf numFmtId="0" fontId="60" fillId="4" borderId="0" xfId="0" applyFont="1" applyFill="1" applyBorder="1" applyAlignment="1">
      <alignment vertical="top"/>
    </xf>
    <xf numFmtId="0" fontId="50" fillId="3" borderId="1" xfId="0" applyFont="1" applyFill="1" applyBorder="1" applyAlignment="1" applyProtection="1">
      <alignment horizontal="center" vertical="center" wrapText="1"/>
      <protection locked="0"/>
    </xf>
    <xf numFmtId="0" fontId="0" fillId="3" borderId="0" xfId="0" applyFill="1" applyBorder="1" applyProtection="1">
      <protection locked="0"/>
    </xf>
    <xf numFmtId="0" fontId="54" fillId="3" borderId="0" xfId="0" applyFont="1" applyFill="1" applyAlignment="1" applyProtection="1">
      <alignment horizontal="left" vertical="center"/>
      <protection locked="0"/>
    </xf>
    <xf numFmtId="0" fontId="54" fillId="3" borderId="0" xfId="0" applyFont="1" applyFill="1" applyAlignment="1" applyProtection="1">
      <alignment horizontal="right" vertical="center"/>
    </xf>
    <xf numFmtId="0" fontId="50" fillId="0" borderId="1" xfId="0" applyFont="1" applyBorder="1" applyAlignment="1" applyProtection="1">
      <alignment horizontal="center" vertical="center" wrapText="1"/>
    </xf>
    <xf numFmtId="0" fontId="0" fillId="3" borderId="0" xfId="0" applyFill="1" applyProtection="1"/>
    <xf numFmtId="0" fontId="0" fillId="0" borderId="0" xfId="0" applyProtection="1"/>
    <xf numFmtId="0" fontId="54" fillId="3" borderId="0" xfId="0" applyFont="1" applyFill="1" applyAlignment="1" applyProtection="1">
      <alignment horizontal="center" vertical="center"/>
    </xf>
    <xf numFmtId="0" fontId="54" fillId="3" borderId="0" xfId="0" applyFont="1" applyFill="1" applyAlignment="1" applyProtection="1">
      <alignment horizontal="left" vertical="center"/>
    </xf>
    <xf numFmtId="0" fontId="3" fillId="3" borderId="0" xfId="0" applyFont="1" applyFill="1" applyProtection="1"/>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Border="1"/>
    <xf numFmtId="0" fontId="33" fillId="3" borderId="3" xfId="0" applyFont="1" applyFill="1" applyBorder="1" applyAlignment="1">
      <alignment horizontal="center" wrapText="1"/>
    </xf>
    <xf numFmtId="0" fontId="61" fillId="3" borderId="0" xfId="0" applyFont="1" applyFill="1"/>
    <xf numFmtId="0" fontId="7" fillId="27" borderId="0" xfId="20" applyFont="1"/>
    <xf numFmtId="0" fontId="9" fillId="0" borderId="0" xfId="0" applyFont="1" applyProtection="1">
      <protection locked="0"/>
    </xf>
    <xf numFmtId="0" fontId="9" fillId="3" borderId="1" xfId="0" applyFont="1" applyFill="1" applyBorder="1" applyAlignment="1" applyProtection="1">
      <protection locked="0"/>
    </xf>
    <xf numFmtId="0" fontId="9" fillId="4" borderId="9"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3" borderId="1" xfId="0" applyFont="1" applyFill="1" applyBorder="1" applyAlignment="1" applyProtection="1">
      <protection locked="0"/>
    </xf>
    <xf numFmtId="0" fontId="9" fillId="0" borderId="0" xfId="0" applyFont="1" applyAlignment="1" applyProtection="1">
      <alignment vertical="top" wrapText="1"/>
      <protection locked="0"/>
    </xf>
    <xf numFmtId="0" fontId="5" fillId="3" borderId="0" xfId="0" applyFont="1" applyFill="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7" fillId="0" borderId="0" xfId="0" applyFont="1" applyProtection="1">
      <protection locked="0"/>
    </xf>
    <xf numFmtId="0" fontId="9" fillId="0" borderId="0" xfId="0" applyFont="1" applyAlignment="1" applyProtection="1">
      <alignment horizontal="justify" vertical="center"/>
      <protection locked="0"/>
    </xf>
    <xf numFmtId="0" fontId="9" fillId="27" borderId="0" xfId="20" applyFont="1" applyProtection="1"/>
    <xf numFmtId="0" fontId="9" fillId="3" borderId="0" xfId="0" applyFont="1" applyFill="1" applyProtection="1"/>
    <xf numFmtId="0" fontId="9" fillId="4" borderId="9"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6" fillId="4" borderId="3"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9" fillId="27" borderId="0" xfId="20" applyFont="1" applyAlignment="1" applyProtection="1">
      <alignment horizontal="left"/>
    </xf>
    <xf numFmtId="0" fontId="3" fillId="27" borderId="0" xfId="20" applyFont="1" applyProtection="1"/>
    <xf numFmtId="0" fontId="7" fillId="27" borderId="0" xfId="20" applyFont="1" applyProtection="1"/>
    <xf numFmtId="0" fontId="21" fillId="27" borderId="0" xfId="20" applyFont="1" applyAlignment="1">
      <alignment vertical="center"/>
    </xf>
    <xf numFmtId="0" fontId="3" fillId="27" borderId="0" xfId="20" applyFont="1" applyAlignment="1">
      <alignment horizontal="left"/>
    </xf>
    <xf numFmtId="0" fontId="21" fillId="27" borderId="0" xfId="20" applyFont="1" applyAlignment="1">
      <alignment horizontal="left" vertical="center"/>
    </xf>
    <xf numFmtId="0" fontId="62" fillId="27" borderId="0" xfId="20" applyFont="1"/>
    <xf numFmtId="0" fontId="9" fillId="0" borderId="0" xfId="0" applyFont="1" applyAlignment="1" applyProtection="1">
      <alignment horizontal="center" vertical="center"/>
      <protection locked="0"/>
    </xf>
    <xf numFmtId="0" fontId="64" fillId="3" borderId="0" xfId="0" applyFont="1" applyFill="1" applyProtection="1"/>
    <xf numFmtId="0" fontId="5" fillId="27" borderId="0" xfId="20" applyFont="1" applyBorder="1" applyAlignment="1">
      <alignment horizontal="center"/>
    </xf>
    <xf numFmtId="0" fontId="50" fillId="27" borderId="1" xfId="20" applyFont="1" applyBorder="1" applyAlignment="1">
      <alignment vertical="center" wrapText="1"/>
    </xf>
    <xf numFmtId="0" fontId="50" fillId="5" borderId="1" xfId="0"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protection locked="0"/>
    </xf>
    <xf numFmtId="0" fontId="12" fillId="3" borderId="3" xfId="0" applyFont="1" applyFill="1" applyBorder="1" applyAlignment="1">
      <alignment horizontal="center" vertical="center" wrapText="1"/>
    </xf>
    <xf numFmtId="0" fontId="12" fillId="3" borderId="0" xfId="0" applyFont="1" applyFill="1" applyAlignment="1">
      <alignment vertical="justify" wrapText="1"/>
    </xf>
    <xf numFmtId="0" fontId="12" fillId="3" borderId="0" xfId="0" applyFont="1" applyFill="1" applyAlignment="1">
      <alignment vertical="center"/>
    </xf>
    <xf numFmtId="0" fontId="12" fillId="3" borderId="5" xfId="0" applyFont="1" applyFill="1" applyBorder="1" applyAlignment="1">
      <alignment vertical="center" wrapText="1"/>
    </xf>
    <xf numFmtId="0" fontId="12" fillId="3" borderId="3" xfId="0" applyFont="1" applyFill="1" applyBorder="1" applyAlignment="1">
      <alignment vertical="center"/>
    </xf>
    <xf numFmtId="0" fontId="12" fillId="3" borderId="6" xfId="0" applyFont="1" applyFill="1" applyBorder="1" applyAlignment="1">
      <alignment vertical="center"/>
    </xf>
    <xf numFmtId="0" fontId="12" fillId="3" borderId="0" xfId="0" applyFont="1" applyFill="1" applyBorder="1" applyAlignment="1">
      <alignment vertical="justify" wrapText="1"/>
    </xf>
    <xf numFmtId="0" fontId="13" fillId="3" borderId="0" xfId="0" applyFont="1" applyFill="1" applyAlignment="1">
      <alignment vertical="justify" wrapText="1"/>
    </xf>
    <xf numFmtId="0" fontId="12" fillId="3" borderId="0" xfId="0" applyFont="1" applyFill="1" applyBorder="1" applyAlignment="1">
      <alignment vertical="center" wrapText="1"/>
    </xf>
    <xf numFmtId="14" fontId="12" fillId="3" borderId="0" xfId="0" applyNumberFormat="1" applyFont="1" applyFill="1" applyAlignment="1">
      <alignment vertical="center"/>
    </xf>
    <xf numFmtId="0" fontId="65" fillId="3" borderId="0" xfId="0" applyFont="1" applyFill="1" applyAlignment="1">
      <alignment vertical="center"/>
    </xf>
    <xf numFmtId="0" fontId="12" fillId="3" borderId="0" xfId="0" applyFont="1" applyFill="1" applyBorder="1" applyAlignment="1">
      <alignment vertical="center"/>
    </xf>
    <xf numFmtId="0" fontId="13" fillId="3" borderId="0" xfId="0" applyFont="1" applyFill="1" applyAlignment="1">
      <alignment vertical="center" wrapText="1"/>
    </xf>
    <xf numFmtId="0" fontId="13" fillId="3" borderId="0" xfId="0" applyFont="1" applyFill="1" applyAlignment="1">
      <alignment horizontal="left" vertical="center" wrapText="1"/>
    </xf>
    <xf numFmtId="0" fontId="6" fillId="3" borderId="0" xfId="0" applyFont="1" applyFill="1" applyBorder="1" applyAlignment="1">
      <alignment vertical="center" wrapText="1"/>
    </xf>
    <xf numFmtId="0" fontId="66" fillId="3" borderId="0" xfId="0" applyFont="1" applyFill="1" applyBorder="1" applyAlignment="1">
      <alignment wrapText="1"/>
    </xf>
    <xf numFmtId="0" fontId="12" fillId="3" borderId="0" xfId="0" applyFont="1" applyFill="1" applyAlignment="1">
      <alignment vertical="center" wrapText="1"/>
    </xf>
    <xf numFmtId="0" fontId="12" fillId="3" borderId="0" xfId="0" applyFont="1" applyFill="1" applyBorder="1" applyAlignment="1">
      <alignment horizontal="justify" vertical="center" wrapText="1"/>
    </xf>
    <xf numFmtId="0" fontId="12" fillId="3" borderId="0" xfId="0" applyFont="1" applyFill="1" applyAlignment="1">
      <alignment horizontal="justify" vertical="center" wrapText="1"/>
    </xf>
    <xf numFmtId="0" fontId="12" fillId="3" borderId="0" xfId="0" applyFont="1" applyFill="1" applyAlignment="1">
      <alignment wrapText="1"/>
    </xf>
    <xf numFmtId="0" fontId="56" fillId="3" borderId="0" xfId="0" applyFont="1" applyFill="1" applyAlignment="1">
      <alignment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12" fillId="27" borderId="0" xfId="20" applyFont="1" applyAlignment="1">
      <alignment horizontal="center" vertical="justify" wrapText="1"/>
    </xf>
    <xf numFmtId="0" fontId="12" fillId="27" borderId="0" xfId="20" applyFont="1" applyAlignment="1">
      <alignment vertical="center"/>
    </xf>
    <xf numFmtId="0" fontId="12" fillId="27" borderId="0" xfId="20" applyFont="1" applyBorder="1" applyAlignment="1">
      <alignment vertical="center" wrapText="1"/>
    </xf>
    <xf numFmtId="0" fontId="65" fillId="27" borderId="0" xfId="20" applyFont="1" applyAlignment="1">
      <alignment vertical="center"/>
    </xf>
    <xf numFmtId="0" fontId="56" fillId="27" borderId="0" xfId="20" applyFont="1" applyAlignment="1">
      <alignment vertical="center"/>
    </xf>
    <xf numFmtId="0" fontId="12" fillId="27" borderId="0" xfId="20" applyFont="1" applyBorder="1" applyAlignment="1">
      <alignment vertical="center"/>
    </xf>
    <xf numFmtId="0" fontId="13" fillId="27" borderId="0" xfId="20" applyFont="1" applyAlignment="1">
      <alignment vertical="center"/>
    </xf>
    <xf numFmtId="0" fontId="13" fillId="27" borderId="0" xfId="20" applyFont="1" applyAlignment="1">
      <alignment vertical="center" wrapText="1"/>
    </xf>
    <xf numFmtId="0" fontId="13" fillId="27" borderId="0" xfId="20" applyFont="1" applyBorder="1" applyAlignment="1">
      <alignment horizontal="justify" vertical="top" wrapText="1"/>
    </xf>
    <xf numFmtId="0" fontId="47" fillId="6" borderId="0" xfId="20" applyFont="1" applyFill="1"/>
    <xf numFmtId="0" fontId="63" fillId="6" borderId="0" xfId="20" applyFont="1" applyFill="1" applyAlignment="1">
      <alignment vertical="center"/>
    </xf>
    <xf numFmtId="0" fontId="51" fillId="6" borderId="0" xfId="20" applyFont="1" applyFill="1"/>
    <xf numFmtId="0" fontId="51" fillId="6" borderId="7" xfId="20" applyFont="1" applyFill="1" applyBorder="1"/>
    <xf numFmtId="0" fontId="50" fillId="6" borderId="0" xfId="20" applyFont="1" applyFill="1" applyAlignment="1">
      <alignment vertical="center"/>
    </xf>
    <xf numFmtId="0" fontId="50" fillId="6" borderId="0" xfId="20" applyFont="1" applyFill="1"/>
    <xf numFmtId="0" fontId="47" fillId="6" borderId="0" xfId="20" applyFont="1" applyFill="1" applyAlignment="1"/>
    <xf numFmtId="0" fontId="54" fillId="6" borderId="0" xfId="20" applyFont="1" applyFill="1" applyAlignment="1">
      <alignment horizontal="right" vertical="center"/>
    </xf>
    <xf numFmtId="0" fontId="54" fillId="6" borderId="0" xfId="20" applyFont="1" applyFill="1" applyAlignment="1">
      <alignment vertical="center"/>
    </xf>
    <xf numFmtId="0" fontId="52" fillId="6" borderId="0" xfId="20" applyFont="1" applyFill="1" applyAlignment="1">
      <alignment vertical="center"/>
    </xf>
    <xf numFmtId="0" fontId="51" fillId="27" borderId="1" xfId="20" applyFont="1" applyBorder="1" applyAlignment="1" applyProtection="1">
      <alignment horizontal="center"/>
      <protection locked="0"/>
    </xf>
    <xf numFmtId="0" fontId="51" fillId="27" borderId="1" xfId="20" applyFont="1" applyBorder="1" applyAlignment="1" applyProtection="1">
      <alignment horizontal="center" vertical="center"/>
      <protection locked="0"/>
    </xf>
    <xf numFmtId="0" fontId="50" fillId="27" borderId="1" xfId="20" applyFont="1" applyBorder="1" applyAlignment="1" applyProtection="1">
      <alignment horizontal="center" vertical="center" wrapText="1"/>
    </xf>
    <xf numFmtId="0" fontId="54" fillId="3" borderId="0" xfId="0" applyFont="1" applyFill="1" applyAlignment="1" applyProtection="1">
      <alignment horizontal="center" vertical="center"/>
      <protection locked="0"/>
    </xf>
    <xf numFmtId="0" fontId="50" fillId="27" borderId="1" xfId="20" applyFont="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justify" vertical="center"/>
      <protection locked="0"/>
    </xf>
    <xf numFmtId="0" fontId="54" fillId="0" borderId="0" xfId="0" applyFont="1" applyAlignment="1" applyProtection="1">
      <alignment vertical="center"/>
      <protection locked="0"/>
    </xf>
    <xf numFmtId="0" fontId="110" fillId="0" borderId="0" xfId="21" applyAlignment="1" applyProtection="1">
      <alignment vertical="center"/>
      <protection locked="0"/>
    </xf>
    <xf numFmtId="0" fontId="50" fillId="27" borderId="1" xfId="20" applyFont="1" applyBorder="1" applyAlignment="1" applyProtection="1">
      <alignment horizontal="justify" vertical="center" wrapText="1"/>
      <protection locked="0"/>
    </xf>
    <xf numFmtId="0" fontId="9" fillId="3" borderId="1" xfId="0" applyFont="1" applyFill="1" applyBorder="1" applyAlignment="1" applyProtection="1">
      <alignment vertical="center"/>
      <protection locked="0"/>
    </xf>
    <xf numFmtId="0" fontId="3" fillId="3" borderId="7" xfId="0" applyFont="1" applyFill="1" applyBorder="1" applyAlignment="1" applyProtection="1">
      <alignment horizontal="center"/>
      <protection locked="0"/>
    </xf>
    <xf numFmtId="0" fontId="9" fillId="3" borderId="5" xfId="0" applyFont="1" applyFill="1" applyBorder="1" applyAlignment="1" applyProtection="1">
      <alignment horizontal="center" vertical="center" wrapText="1" shrinkToFit="1"/>
      <protection locked="0"/>
    </xf>
    <xf numFmtId="0" fontId="50" fillId="27" borderId="0" xfId="20" applyFont="1" applyBorder="1" applyAlignment="1" applyProtection="1">
      <alignment horizontal="center" vertical="center" wrapText="1"/>
      <protection locked="0"/>
    </xf>
    <xf numFmtId="0" fontId="3" fillId="27" borderId="3" xfId="20" applyFont="1" applyBorder="1" applyAlignment="1">
      <alignment horizontal="right" wrapText="1"/>
    </xf>
    <xf numFmtId="0" fontId="3" fillId="27" borderId="3" xfId="20" applyFont="1" applyBorder="1" applyAlignment="1">
      <alignment horizontal="center" wrapText="1"/>
    </xf>
    <xf numFmtId="0" fontId="50" fillId="27" borderId="1" xfId="20" applyFont="1" applyBorder="1" applyAlignment="1" applyProtection="1">
      <alignment vertical="center" wrapText="1"/>
    </xf>
    <xf numFmtId="0" fontId="0" fillId="0" borderId="0" xfId="0" applyBorder="1" applyProtection="1"/>
    <xf numFmtId="0" fontId="50" fillId="0" borderId="0" xfId="0" applyFont="1" applyBorder="1" applyAlignment="1" applyProtection="1">
      <alignment horizontal="center" vertical="center" wrapText="1"/>
    </xf>
    <xf numFmtId="0" fontId="50" fillId="0" borderId="0" xfId="0" applyFont="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protection locked="0"/>
    </xf>
    <xf numFmtId="0" fontId="50" fillId="4" borderId="0" xfId="0" applyFont="1" applyFill="1" applyBorder="1" applyAlignment="1" applyProtection="1">
      <alignment vertical="center" wrapText="1"/>
    </xf>
    <xf numFmtId="0" fontId="50" fillId="4" borderId="1" xfId="0" applyFont="1" applyFill="1" applyBorder="1" applyAlignment="1" applyProtection="1">
      <alignment vertical="center" wrapText="1"/>
    </xf>
    <xf numFmtId="0" fontId="9" fillId="27" borderId="3" xfId="20" applyFont="1" applyBorder="1" applyAlignment="1">
      <alignment horizontal="justify" vertical="center" wrapText="1"/>
    </xf>
    <xf numFmtId="0" fontId="3" fillId="3" borderId="0" xfId="0" applyFont="1" applyFill="1" applyBorder="1"/>
    <xf numFmtId="0" fontId="9" fillId="0" borderId="0" xfId="0" applyFont="1" applyFill="1"/>
    <xf numFmtId="0" fontId="11" fillId="27" borderId="3" xfId="20" applyFont="1" applyBorder="1" applyAlignment="1">
      <alignment vertical="center"/>
    </xf>
    <xf numFmtId="0" fontId="51" fillId="3" borderId="7" xfId="0" applyFont="1" applyFill="1" applyBorder="1" applyAlignment="1" applyProtection="1">
      <alignment horizontal="center"/>
      <protection locked="0"/>
    </xf>
    <xf numFmtId="0" fontId="51" fillId="3" borderId="5" xfId="0" applyFont="1" applyFill="1" applyBorder="1" applyAlignment="1" applyProtection="1">
      <alignment horizontal="center" vertical="center" wrapText="1" shrinkToFit="1"/>
      <protection locked="0"/>
    </xf>
    <xf numFmtId="0" fontId="51" fillId="3" borderId="5" xfId="0" applyNumberFormat="1" applyFont="1" applyFill="1" applyBorder="1" applyAlignment="1" applyProtection="1">
      <alignment horizontal="center" vertical="center" wrapText="1" shrinkToFit="1"/>
      <protection locked="0"/>
    </xf>
    <xf numFmtId="0" fontId="54" fillId="6" borderId="0" xfId="20" applyFont="1" applyFill="1" applyAlignment="1">
      <alignment horizontal="center" vertical="center"/>
    </xf>
    <xf numFmtId="0" fontId="50" fillId="27" borderId="1" xfId="20" applyFont="1" applyBorder="1" applyAlignment="1" applyProtection="1">
      <alignment horizontal="center" vertical="center" wrapText="1"/>
    </xf>
    <xf numFmtId="0" fontId="50" fillId="27" borderId="1" xfId="20" applyFont="1" applyBorder="1" applyAlignment="1" applyProtection="1">
      <alignment horizontal="center" vertical="center" wrapText="1"/>
      <protection locked="0"/>
    </xf>
    <xf numFmtId="0" fontId="50" fillId="27" borderId="0" xfId="20" applyFont="1" applyBorder="1" applyAlignment="1" applyProtection="1">
      <alignment horizontal="center" vertical="center" wrapText="1"/>
      <protection locked="0"/>
    </xf>
    <xf numFmtId="0" fontId="49" fillId="0" borderId="0" xfId="0" applyFont="1" applyBorder="1"/>
    <xf numFmtId="0" fontId="49" fillId="0" borderId="0" xfId="0" applyFont="1" applyFill="1" applyBorder="1"/>
    <xf numFmtId="0" fontId="9" fillId="0" borderId="0" xfId="0" applyFont="1" applyFill="1" applyProtection="1">
      <protection locked="0"/>
    </xf>
    <xf numFmtId="0" fontId="50" fillId="6" borderId="1" xfId="20" applyFont="1" applyFill="1" applyBorder="1" applyAlignment="1">
      <alignment horizontal="center" vertical="center" wrapText="1" shrinkToFit="1"/>
    </xf>
    <xf numFmtId="0" fontId="51" fillId="3" borderId="1" xfId="0" applyFont="1" applyFill="1" applyBorder="1" applyAlignment="1" applyProtection="1">
      <alignment horizontal="center" vertical="center" wrapText="1" shrinkToFit="1"/>
      <protection locked="0"/>
    </xf>
    <xf numFmtId="14" fontId="51" fillId="3" borderId="5" xfId="0" applyNumberFormat="1" applyFont="1" applyFill="1" applyBorder="1" applyAlignment="1" applyProtection="1">
      <alignment horizontal="center" vertical="center" wrapText="1" shrinkToFit="1"/>
      <protection locked="0"/>
    </xf>
    <xf numFmtId="0" fontId="51" fillId="3" borderId="0" xfId="0" applyFont="1" applyFill="1" applyAlignment="1">
      <alignment wrapText="1"/>
    </xf>
    <xf numFmtId="0" fontId="14" fillId="6" borderId="0" xfId="20" applyFont="1" applyFill="1"/>
    <xf numFmtId="0" fontId="14" fillId="6" borderId="0" xfId="20" applyFont="1" applyFill="1" applyProtection="1">
      <protection locked="0"/>
    </xf>
    <xf numFmtId="0" fontId="75" fillId="6" borderId="1" xfId="20" applyFont="1" applyFill="1" applyBorder="1" applyAlignment="1">
      <alignment horizontal="center" vertical="center" wrapText="1"/>
    </xf>
    <xf numFmtId="0" fontId="0" fillId="3" borderId="0" xfId="0" applyFill="1" applyProtection="1">
      <protection locked="0"/>
    </xf>
    <xf numFmtId="2" fontId="38" fillId="3" borderId="1" xfId="0" applyNumberFormat="1" applyFont="1" applyFill="1" applyBorder="1" applyAlignment="1" applyProtection="1">
      <alignment horizontal="center" vertical="center"/>
    </xf>
    <xf numFmtId="0" fontId="4" fillId="27" borderId="6" xfId="20" applyFont="1" applyBorder="1" applyAlignment="1" applyProtection="1">
      <alignment vertical="center" wrapText="1"/>
    </xf>
    <xf numFmtId="0" fontId="54" fillId="0" borderId="0" xfId="0" applyFont="1"/>
    <xf numFmtId="0" fontId="4" fillId="7" borderId="5" xfId="24" applyFont="1" applyFill="1" applyBorder="1">
      <alignment horizontal="left"/>
    </xf>
    <xf numFmtId="0" fontId="4" fillId="7" borderId="3" xfId="24" applyFont="1" applyFill="1" applyBorder="1" applyAlignment="1">
      <alignment horizontal="center"/>
    </xf>
    <xf numFmtId="0" fontId="4" fillId="7" borderId="3" xfId="24" applyFont="1" applyFill="1" applyBorder="1">
      <alignment horizontal="left"/>
    </xf>
    <xf numFmtId="0" fontId="4" fillId="7" borderId="6" xfId="24" applyFont="1" applyFill="1" applyBorder="1">
      <alignment horizontal="left"/>
    </xf>
    <xf numFmtId="0" fontId="4" fillId="0" borderId="1" xfId="24" applyFont="1" applyBorder="1" applyAlignment="1">
      <alignment horizontal="center" vertical="center"/>
    </xf>
    <xf numFmtId="0" fontId="4" fillId="3" borderId="1" xfId="24" applyFont="1" applyFill="1" applyBorder="1" applyAlignment="1">
      <alignment horizontal="center"/>
    </xf>
    <xf numFmtId="0" fontId="4" fillId="3" borderId="1" xfId="24" applyFont="1" applyFill="1" applyBorder="1" applyAlignment="1">
      <alignment horizontal="center" vertical="center"/>
    </xf>
    <xf numFmtId="0" fontId="4" fillId="27" borderId="1" xfId="20" applyFont="1" applyBorder="1" applyAlignment="1">
      <alignment horizontal="center" vertical="center"/>
    </xf>
    <xf numFmtId="0" fontId="77" fillId="0" borderId="1" xfId="24" applyFont="1" applyBorder="1" applyAlignment="1">
      <alignment horizontal="center" vertical="center"/>
    </xf>
    <xf numFmtId="43" fontId="77" fillId="3" borderId="1" xfId="39" applyFont="1" applyFill="1" applyBorder="1" applyAlignment="1">
      <alignment horizontal="center"/>
    </xf>
    <xf numFmtId="0" fontId="79" fillId="3" borderId="1" xfId="0" applyFont="1" applyFill="1" applyBorder="1" applyAlignment="1" applyProtection="1">
      <alignment horizontal="center" vertical="center"/>
      <protection locked="0"/>
    </xf>
    <xf numFmtId="0" fontId="78" fillId="3" borderId="1" xfId="0" applyNumberFormat="1" applyFont="1" applyFill="1" applyBorder="1" applyAlignment="1" applyProtection="1">
      <alignment horizontal="center" vertical="center"/>
      <protection locked="0"/>
    </xf>
    <xf numFmtId="0" fontId="79" fillId="27" borderId="1" xfId="20" applyFont="1" applyBorder="1" applyAlignment="1">
      <alignment horizontal="center" vertical="center"/>
    </xf>
    <xf numFmtId="2" fontId="78" fillId="3" borderId="1" xfId="0" applyNumberFormat="1" applyFont="1" applyFill="1" applyBorder="1" applyAlignment="1" applyProtection="1">
      <alignment horizontal="center" vertical="center"/>
      <protection locked="0"/>
    </xf>
    <xf numFmtId="0" fontId="78" fillId="27" borderId="1" xfId="20" applyFont="1" applyBorder="1" applyAlignment="1">
      <alignment horizontal="center" vertical="center" wrapText="1"/>
    </xf>
    <xf numFmtId="0" fontId="54" fillId="7" borderId="0" xfId="0" applyFont="1" applyFill="1" applyAlignment="1">
      <alignment horizontal="center" vertical="center"/>
    </xf>
    <xf numFmtId="0" fontId="54" fillId="7" borderId="0" xfId="0" applyFont="1" applyFill="1"/>
    <xf numFmtId="0" fontId="80" fillId="3" borderId="1" xfId="0" applyFont="1" applyFill="1" applyBorder="1" applyAlignment="1" applyProtection="1">
      <alignment horizontal="center"/>
      <protection locked="0"/>
    </xf>
    <xf numFmtId="0" fontId="80" fillId="3" borderId="1" xfId="0" applyFont="1" applyFill="1" applyBorder="1" applyAlignment="1" applyProtection="1">
      <alignment horizontal="center" vertical="center"/>
      <protection locked="0"/>
    </xf>
    <xf numFmtId="49" fontId="80" fillId="3" borderId="1" xfId="0" applyNumberFormat="1" applyFont="1" applyFill="1" applyBorder="1" applyAlignment="1" applyProtection="1">
      <alignment horizontal="center" vertical="center"/>
      <protection locked="0"/>
    </xf>
    <xf numFmtId="0" fontId="50" fillId="27" borderId="1" xfId="20" applyFont="1" applyBorder="1" applyAlignment="1">
      <alignment horizontal="center" vertical="center" wrapText="1"/>
    </xf>
    <xf numFmtId="0" fontId="43" fillId="27" borderId="1" xfId="20" applyFont="1" applyBorder="1" applyAlignment="1">
      <alignment horizontal="center" vertical="center"/>
    </xf>
    <xf numFmtId="0" fontId="50" fillId="27" borderId="1" xfId="20" applyFont="1" applyBorder="1" applyAlignment="1">
      <alignment horizontal="center" vertical="center" wrapText="1"/>
    </xf>
    <xf numFmtId="0" fontId="51" fillId="27" borderId="1" xfId="20" applyFont="1" applyBorder="1" applyAlignment="1">
      <alignment horizontal="center" vertical="center"/>
    </xf>
    <xf numFmtId="0" fontId="0" fillId="3" borderId="0" xfId="0" applyFill="1" applyAlignment="1" applyProtection="1">
      <alignment horizontal="center"/>
      <protection locked="0"/>
    </xf>
    <xf numFmtId="0" fontId="0" fillId="3" borderId="0" xfId="0" applyFill="1" applyAlignment="1" applyProtection="1">
      <alignment horizontal="center"/>
    </xf>
    <xf numFmtId="0" fontId="110" fillId="3" borderId="0" xfId="21" applyFill="1" applyAlignment="1" applyProtection="1">
      <alignment horizontal="center" vertical="center"/>
    </xf>
    <xf numFmtId="0" fontId="0" fillId="0" borderId="0" xfId="0" applyAlignment="1" applyProtection="1">
      <alignment horizontal="center"/>
    </xf>
    <xf numFmtId="0" fontId="2" fillId="0" borderId="0" xfId="0" applyFont="1"/>
    <xf numFmtId="0" fontId="9" fillId="4" borderId="10" xfId="0" applyFont="1" applyFill="1" applyBorder="1"/>
    <xf numFmtId="0" fontId="9" fillId="4" borderId="0" xfId="0" applyFont="1" applyFill="1" applyBorder="1"/>
    <xf numFmtId="0" fontId="9" fillId="4" borderId="0" xfId="0" applyFont="1" applyFill="1" applyBorder="1" applyAlignment="1">
      <alignment horizontal="left" vertical="center"/>
    </xf>
    <xf numFmtId="0" fontId="9" fillId="4" borderId="0" xfId="0" applyFont="1" applyFill="1" applyBorder="1" applyAlignment="1">
      <alignment horizontal="right"/>
    </xf>
    <xf numFmtId="0" fontId="9" fillId="4" borderId="11" xfId="0" applyFont="1" applyFill="1" applyBorder="1" applyAlignment="1">
      <alignment horizontal="right"/>
    </xf>
    <xf numFmtId="0" fontId="9" fillId="3" borderId="1" xfId="0" applyFont="1" applyFill="1" applyBorder="1"/>
    <xf numFmtId="0" fontId="85" fillId="0" borderId="0" xfId="0" applyFont="1" applyFill="1" applyBorder="1"/>
    <xf numFmtId="0" fontId="86" fillId="0" borderId="0" xfId="0" applyFont="1" applyBorder="1"/>
    <xf numFmtId="0" fontId="87" fillId="0" borderId="0" xfId="0" applyFont="1"/>
    <xf numFmtId="0" fontId="9" fillId="27" borderId="0" xfId="20" applyFont="1" applyAlignment="1">
      <alignment horizontal="right" vertical="center"/>
    </xf>
    <xf numFmtId="0" fontId="23" fillId="27" borderId="0" xfId="20" applyFont="1"/>
    <xf numFmtId="0" fontId="17" fillId="27" borderId="0" xfId="20" applyFont="1"/>
    <xf numFmtId="0" fontId="7" fillId="0" borderId="0" xfId="0" applyFont="1"/>
    <xf numFmtId="0" fontId="84" fillId="0" borderId="0" xfId="0" applyFont="1" applyAlignment="1"/>
    <xf numFmtId="0" fontId="9" fillId="3" borderId="1" xfId="0" applyFont="1" applyFill="1" applyBorder="1" applyAlignment="1">
      <alignment horizontal="center"/>
    </xf>
    <xf numFmtId="0" fontId="11" fillId="27" borderId="0" xfId="20" applyFont="1" applyBorder="1" applyAlignment="1">
      <alignment horizontal="left" vertical="center"/>
    </xf>
    <xf numFmtId="0" fontId="9" fillId="27" borderId="5" xfId="20" applyFont="1" applyBorder="1" applyAlignment="1">
      <alignment horizontal="center" vertical="center"/>
    </xf>
    <xf numFmtId="0" fontId="12" fillId="27" borderId="0" xfId="20" applyFont="1" applyAlignment="1">
      <alignment horizontal="left" vertical="justify" wrapText="1"/>
    </xf>
    <xf numFmtId="0" fontId="12" fillId="27" borderId="0" xfId="20" applyFont="1" applyAlignment="1">
      <alignment vertical="justify" wrapText="1"/>
    </xf>
    <xf numFmtId="0" fontId="13" fillId="27" borderId="0" xfId="20" applyFont="1" applyAlignment="1">
      <alignment vertical="justify" wrapText="1"/>
    </xf>
    <xf numFmtId="0" fontId="13" fillId="27" borderId="0" xfId="20" applyFont="1" applyAlignment="1">
      <alignment horizontal="left" vertical="center" wrapText="1"/>
    </xf>
    <xf numFmtId="0" fontId="26" fillId="3" borderId="1" xfId="24" applyFill="1" applyBorder="1">
      <alignment horizontal="left"/>
    </xf>
    <xf numFmtId="169" fontId="38" fillId="3" borderId="6" xfId="0" applyNumberFormat="1"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26" fillId="3" borderId="12" xfId="24" applyFill="1" applyBorder="1">
      <alignment horizontal="left"/>
    </xf>
    <xf numFmtId="0" fontId="26" fillId="3" borderId="13" xfId="24" applyFill="1" applyBorder="1">
      <alignment horizontal="left"/>
    </xf>
    <xf numFmtId="169" fontId="38" fillId="3" borderId="12" xfId="0" applyNumberFormat="1" applyFont="1" applyFill="1" applyBorder="1" applyAlignment="1" applyProtection="1">
      <alignment horizontal="center" vertical="center"/>
      <protection locked="0"/>
    </xf>
    <xf numFmtId="0" fontId="40" fillId="8" borderId="12" xfId="20" applyFont="1" applyFill="1" applyBorder="1" applyAlignment="1">
      <alignment vertical="center" wrapText="1"/>
    </xf>
    <xf numFmtId="0" fontId="9" fillId="3" borderId="0" xfId="0" applyFont="1" applyFill="1" applyBorder="1"/>
    <xf numFmtId="0" fontId="12" fillId="0" borderId="0" xfId="0" applyFont="1" applyBorder="1" applyAlignment="1">
      <alignment vertical="center"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xf>
    <xf numFmtId="0" fontId="0" fillId="0" borderId="0" xfId="0" applyProtection="1">
      <protection locked="0"/>
    </xf>
    <xf numFmtId="0" fontId="0" fillId="0" borderId="0" xfId="0" applyBorder="1" applyProtection="1">
      <protection locked="0"/>
    </xf>
    <xf numFmtId="0" fontId="9" fillId="3" borderId="12"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9" fillId="3" borderId="13" xfId="0" applyFont="1" applyFill="1" applyBorder="1" applyAlignment="1" applyProtection="1">
      <alignment vertical="center" wrapText="1"/>
      <protection locked="0"/>
    </xf>
    <xf numFmtId="0" fontId="9" fillId="3" borderId="1" xfId="0" applyFont="1" applyFill="1" applyBorder="1" applyAlignment="1" applyProtection="1">
      <alignment horizontal="right" vertical="center" wrapText="1"/>
      <protection locked="0"/>
    </xf>
    <xf numFmtId="0" fontId="9" fillId="3" borderId="13" xfId="0" applyFont="1" applyFill="1" applyBorder="1" applyAlignment="1" applyProtection="1">
      <alignment horizontal="right" vertical="center" wrapText="1"/>
      <protection locked="0"/>
    </xf>
    <xf numFmtId="0" fontId="9" fillId="27" borderId="0" xfId="20" applyFont="1"/>
    <xf numFmtId="0" fontId="3" fillId="27" borderId="0" xfId="20" applyFont="1"/>
    <xf numFmtId="0" fontId="9" fillId="3" borderId="0" xfId="0" applyFont="1" applyFill="1" applyBorder="1" applyProtection="1">
      <protection locked="0"/>
    </xf>
    <xf numFmtId="0" fontId="11" fillId="27" borderId="0" xfId="20" applyFont="1" applyAlignment="1">
      <alignment vertical="center"/>
    </xf>
    <xf numFmtId="0" fontId="9" fillId="27" borderId="0" xfId="20" applyFont="1" applyAlignment="1">
      <alignment vertical="center"/>
    </xf>
    <xf numFmtId="0" fontId="3" fillId="27" borderId="0" xfId="20" applyFont="1" applyBorder="1" applyAlignment="1"/>
    <xf numFmtId="0" fontId="6" fillId="27" borderId="0" xfId="20" applyFont="1" applyBorder="1" applyAlignment="1"/>
    <xf numFmtId="0" fontId="3" fillId="27" borderId="0" xfId="20" applyFont="1" applyAlignment="1">
      <alignment horizontal="center" vertical="center"/>
    </xf>
    <xf numFmtId="0" fontId="9" fillId="27" borderId="0" xfId="20" applyFont="1" applyBorder="1" applyAlignment="1">
      <alignment horizontal="center"/>
    </xf>
    <xf numFmtId="0" fontId="11" fillId="27" borderId="1" xfId="20" applyFont="1" applyBorder="1" applyAlignment="1">
      <alignment horizontal="center" vertical="center"/>
    </xf>
    <xf numFmtId="0" fontId="9" fillId="27" borderId="1" xfId="20" applyFont="1" applyBorder="1" applyAlignment="1">
      <alignment horizontal="center" vertical="center"/>
    </xf>
    <xf numFmtId="0" fontId="9" fillId="27" borderId="0" xfId="20" applyFont="1" applyAlignment="1">
      <alignment horizontal="right"/>
    </xf>
    <xf numFmtId="0" fontId="4" fillId="27" borderId="0" xfId="20" applyFont="1" applyAlignment="1">
      <alignment vertical="center"/>
    </xf>
    <xf numFmtId="0" fontId="10" fillId="27" borderId="0" xfId="20" applyFont="1" applyAlignment="1">
      <alignment horizontal="center" vertical="center"/>
    </xf>
    <xf numFmtId="0" fontId="9" fillId="27" borderId="0" xfId="20" applyFont="1" applyAlignment="1">
      <alignment horizontal="justify" vertical="center"/>
    </xf>
    <xf numFmtId="0" fontId="9" fillId="27" borderId="0" xfId="20" applyFont="1" applyAlignment="1"/>
    <xf numFmtId="0" fontId="9" fillId="27" borderId="0" xfId="20" applyFont="1" applyAlignment="1">
      <alignment horizontal="center"/>
    </xf>
    <xf numFmtId="0" fontId="9" fillId="27" borderId="1" xfId="20" applyFont="1" applyBorder="1" applyAlignment="1">
      <alignment horizontal="center"/>
    </xf>
    <xf numFmtId="0" fontId="9" fillId="27" borderId="1" xfId="20" applyFont="1" applyBorder="1" applyAlignment="1">
      <alignment vertical="center"/>
    </xf>
    <xf numFmtId="0" fontId="11" fillId="27" borderId="0" xfId="20" applyFont="1" applyBorder="1" applyAlignment="1">
      <alignment vertical="center"/>
    </xf>
    <xf numFmtId="0" fontId="39" fillId="3" borderId="5" xfId="0" applyNumberFormat="1" applyFont="1" applyFill="1" applyBorder="1" applyAlignment="1" applyProtection="1">
      <alignment vertical="center"/>
    </xf>
    <xf numFmtId="0" fontId="39" fillId="3" borderId="6" xfId="0" applyNumberFormat="1" applyFont="1" applyFill="1" applyBorder="1" applyAlignment="1" applyProtection="1">
      <alignment vertical="center"/>
    </xf>
    <xf numFmtId="0" fontId="90" fillId="3" borderId="0" xfId="0" applyFont="1" applyFill="1"/>
    <xf numFmtId="0" fontId="90" fillId="0" borderId="0" xfId="0" applyFont="1"/>
    <xf numFmtId="0" fontId="88" fillId="0" borderId="0" xfId="0" applyFont="1"/>
    <xf numFmtId="0" fontId="1" fillId="3" borderId="0" xfId="0" applyFont="1" applyFill="1" applyProtection="1">
      <protection locked="0"/>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wrapText="1"/>
    </xf>
    <xf numFmtId="0" fontId="82" fillId="4" borderId="0" xfId="21" applyFont="1" applyFill="1" applyBorder="1" applyAlignment="1">
      <alignment horizontal="left" vertical="center" wrapText="1"/>
    </xf>
    <xf numFmtId="0" fontId="12" fillId="0" borderId="0" xfId="0" applyFont="1"/>
    <xf numFmtId="0" fontId="12" fillId="3" borderId="0" xfId="0" applyFont="1" applyFill="1" applyBorder="1"/>
    <xf numFmtId="0" fontId="11" fillId="3" borderId="0" xfId="0" applyFont="1" applyFill="1" applyBorder="1"/>
    <xf numFmtId="0" fontId="11" fillId="3" borderId="0" xfId="0" applyFont="1" applyFill="1"/>
    <xf numFmtId="0" fontId="11" fillId="3" borderId="0" xfId="0" applyFont="1" applyFill="1" applyBorder="1" applyAlignment="1">
      <alignment horizontal="center" vertical="center"/>
    </xf>
    <xf numFmtId="0" fontId="11" fillId="3" borderId="0" xfId="0" applyFont="1" applyFill="1" applyAlignment="1">
      <alignment horizontal="center" vertical="center"/>
    </xf>
    <xf numFmtId="0" fontId="5" fillId="3" borderId="0" xfId="0" applyFont="1" applyFill="1" applyBorder="1" applyAlignment="1">
      <alignment horizontal="center" vertical="center" wrapText="1"/>
    </xf>
    <xf numFmtId="0" fontId="9" fillId="3" borderId="7" xfId="0" applyFont="1" applyFill="1" applyBorder="1" applyAlignment="1">
      <alignment horizontal="center" vertical="center"/>
    </xf>
    <xf numFmtId="0" fontId="9" fillId="3" borderId="1" xfId="0" applyFont="1" applyFill="1" applyBorder="1" applyAlignment="1">
      <alignment horizontal="center" vertical="center"/>
    </xf>
    <xf numFmtId="0" fontId="12" fillId="3" borderId="0" xfId="0" applyNumberFormat="1" applyFont="1" applyFill="1" applyAlignment="1">
      <alignment vertical="center"/>
    </xf>
    <xf numFmtId="0" fontId="84" fillId="0" borderId="0" xfId="0" applyFont="1" applyFill="1" applyBorder="1"/>
    <xf numFmtId="17" fontId="31" fillId="3" borderId="1" xfId="0" applyNumberFormat="1" applyFont="1" applyFill="1" applyBorder="1" applyAlignment="1" applyProtection="1">
      <alignment horizontal="center" vertical="center" wrapText="1"/>
      <protection locked="0"/>
    </xf>
    <xf numFmtId="0" fontId="88" fillId="3" borderId="0" xfId="0" applyFont="1" applyFill="1"/>
    <xf numFmtId="0" fontId="88" fillId="3" borderId="0" xfId="0" applyFont="1" applyFill="1" applyBorder="1"/>
    <xf numFmtId="0" fontId="91" fillId="0" borderId="0" xfId="0" applyFont="1"/>
    <xf numFmtId="0" fontId="91" fillId="3" borderId="0" xfId="0" applyFont="1" applyFill="1" applyBorder="1"/>
    <xf numFmtId="0" fontId="91" fillId="0" borderId="0" xfId="0" applyFont="1" applyAlignment="1">
      <alignment vertical="center"/>
    </xf>
    <xf numFmtId="0" fontId="91" fillId="3" borderId="0" xfId="0" applyFont="1" applyFill="1" applyBorder="1" applyAlignment="1">
      <alignment vertical="center" wrapText="1"/>
    </xf>
    <xf numFmtId="0" fontId="89" fillId="3" borderId="0" xfId="0" applyFont="1" applyFill="1" applyBorder="1"/>
    <xf numFmtId="0" fontId="89" fillId="3" borderId="0" xfId="0" applyFont="1" applyFill="1"/>
    <xf numFmtId="0" fontId="89" fillId="3" borderId="0" xfId="0" applyFont="1" applyFill="1" applyBorder="1" applyAlignment="1">
      <alignment horizontal="center" vertical="center"/>
    </xf>
    <xf numFmtId="0" fontId="88" fillId="3" borderId="0" xfId="0" applyFont="1" applyFill="1" applyProtection="1">
      <protection locked="0"/>
    </xf>
    <xf numFmtId="0" fontId="88" fillId="3" borderId="0" xfId="0" applyFont="1" applyFill="1" applyBorder="1" applyProtection="1">
      <protection locked="0"/>
    </xf>
    <xf numFmtId="0" fontId="9" fillId="0" borderId="0" xfId="0" applyFont="1" applyFill="1" applyBorder="1"/>
    <xf numFmtId="0" fontId="88" fillId="0" borderId="0" xfId="0" applyFont="1" applyFill="1" applyBorder="1"/>
    <xf numFmtId="0" fontId="84" fillId="0" borderId="0" xfId="0" applyFont="1" applyFill="1" applyBorder="1" applyAlignment="1">
      <alignment wrapText="1"/>
    </xf>
    <xf numFmtId="0" fontId="3" fillId="3" borderId="1" xfId="0" applyFont="1" applyFill="1" applyBorder="1" applyAlignment="1" applyProtection="1">
      <alignment horizontal="justify" vertical="center" wrapText="1" shrinkToFit="1"/>
      <protection locked="0"/>
    </xf>
    <xf numFmtId="0" fontId="9" fillId="0" borderId="0" xfId="0" applyFont="1" applyBorder="1" applyProtection="1">
      <protection locked="0"/>
    </xf>
    <xf numFmtId="0" fontId="9" fillId="0" borderId="0" xfId="0" applyFont="1" applyBorder="1" applyAlignment="1" applyProtection="1">
      <alignment vertical="top" wrapText="1"/>
      <protection locked="0"/>
    </xf>
    <xf numFmtId="0" fontId="3" fillId="0" borderId="0" xfId="0" applyFont="1" applyBorder="1" applyAlignment="1" applyProtection="1">
      <alignment horizontal="center" vertical="center" wrapText="1"/>
      <protection locked="0"/>
    </xf>
    <xf numFmtId="0" fontId="9" fillId="0" borderId="0" xfId="0" applyFont="1" applyFill="1" applyBorder="1" applyProtection="1">
      <protection locked="0"/>
    </xf>
    <xf numFmtId="0" fontId="11" fillId="0" borderId="0" xfId="33" applyFont="1" applyFill="1" applyBorder="1" applyAlignment="1">
      <alignment vertical="center"/>
    </xf>
    <xf numFmtId="0" fontId="3" fillId="0" borderId="0" xfId="33" applyFont="1" applyFill="1" applyBorder="1" applyAlignment="1">
      <alignment vertical="center"/>
    </xf>
    <xf numFmtId="0" fontId="3" fillId="0" borderId="0" xfId="33" applyFont="1" applyFill="1" applyBorder="1" applyAlignment="1">
      <alignment vertical="center" wrapText="1"/>
    </xf>
    <xf numFmtId="0" fontId="9" fillId="0" borderId="0" xfId="33" applyFont="1" applyFill="1" applyBorder="1" applyAlignment="1" applyProtection="1">
      <alignment vertical="center"/>
      <protection locked="0"/>
    </xf>
    <xf numFmtId="0" fontId="9" fillId="0" borderId="0" xfId="33" applyFont="1" applyFill="1" applyBorder="1" applyAlignment="1">
      <alignment vertical="center"/>
    </xf>
    <xf numFmtId="14" fontId="9" fillId="0" borderId="0" xfId="33" applyNumberFormat="1" applyFont="1" applyFill="1" applyBorder="1" applyAlignment="1">
      <alignment vertical="center"/>
    </xf>
    <xf numFmtId="0" fontId="3" fillId="0" borderId="0" xfId="0" applyFont="1" applyBorder="1" applyProtection="1">
      <protection locked="0"/>
    </xf>
    <xf numFmtId="0" fontId="7" fillId="0" borderId="0" xfId="0" applyFont="1" applyBorder="1" applyProtection="1">
      <protection locked="0"/>
    </xf>
    <xf numFmtId="0" fontId="93" fillId="3" borderId="14" xfId="0" applyNumberFormat="1" applyFont="1" applyFill="1" applyBorder="1" applyAlignment="1" applyProtection="1">
      <alignment horizontal="center" vertical="center"/>
      <protection locked="0"/>
    </xf>
    <xf numFmtId="0" fontId="94" fillId="3" borderId="14" xfId="0" applyFont="1" applyFill="1" applyBorder="1" applyAlignment="1" applyProtection="1">
      <alignment horizontal="center" vertical="center"/>
      <protection locked="0"/>
    </xf>
    <xf numFmtId="0" fontId="94" fillId="3" borderId="15" xfId="0" applyFont="1" applyFill="1" applyBorder="1" applyAlignment="1" applyProtection="1">
      <alignment horizontal="center" vertical="center"/>
      <protection locked="0"/>
    </xf>
    <xf numFmtId="0" fontId="69" fillId="0" borderId="0" xfId="0" applyFont="1"/>
    <xf numFmtId="0" fontId="93" fillId="3" borderId="15" xfId="0" applyFont="1" applyFill="1" applyBorder="1" applyAlignment="1" applyProtection="1">
      <alignment horizontal="center"/>
      <protection locked="0"/>
    </xf>
    <xf numFmtId="14" fontId="80" fillId="3" borderId="13" xfId="0" applyNumberFormat="1" applyFont="1" applyFill="1" applyBorder="1" applyProtection="1">
      <protection locked="0"/>
    </xf>
    <xf numFmtId="14" fontId="79" fillId="3" borderId="13" xfId="0" applyNumberFormat="1" applyFont="1" applyFill="1" applyBorder="1" applyAlignment="1" applyProtection="1">
      <alignment horizontal="center" vertical="center"/>
      <protection locked="0"/>
    </xf>
    <xf numFmtId="0" fontId="51" fillId="3" borderId="16" xfId="0" applyFont="1" applyFill="1" applyBorder="1" applyAlignment="1"/>
    <xf numFmtId="0" fontId="51" fillId="3" borderId="2" xfId="0" applyFont="1" applyFill="1" applyBorder="1" applyAlignment="1"/>
    <xf numFmtId="0" fontId="43" fillId="3" borderId="4" xfId="0" applyFont="1" applyFill="1" applyBorder="1" applyAlignment="1"/>
    <xf numFmtId="17" fontId="31" fillId="3" borderId="17" xfId="0" applyNumberFormat="1" applyFont="1" applyFill="1" applyBorder="1" applyAlignment="1" applyProtection="1">
      <alignment horizontal="center" vertical="center" wrapText="1"/>
      <protection locked="0"/>
    </xf>
    <xf numFmtId="17" fontId="31" fillId="3" borderId="18" xfId="0" applyNumberFormat="1" applyFont="1" applyFill="1" applyBorder="1" applyAlignment="1" applyProtection="1">
      <alignment horizontal="center" vertical="center" wrapText="1"/>
      <protection locked="0"/>
    </xf>
    <xf numFmtId="17" fontId="31" fillId="3" borderId="19" xfId="0" applyNumberFormat="1" applyFont="1" applyFill="1" applyBorder="1" applyAlignment="1" applyProtection="1">
      <alignment horizontal="center" vertical="center" wrapText="1"/>
      <protection locked="0"/>
    </xf>
    <xf numFmtId="0" fontId="5" fillId="4" borderId="2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4" borderId="9" xfId="0" applyFont="1" applyFill="1" applyBorder="1" applyAlignment="1">
      <alignment horizontal="left" vertical="center" wrapText="1"/>
    </xf>
    <xf numFmtId="0" fontId="11" fillId="27" borderId="6" xfId="20" applyFont="1" applyBorder="1" applyAlignment="1">
      <alignment vertical="center"/>
    </xf>
    <xf numFmtId="0" fontId="9" fillId="27" borderId="6" xfId="20" applyFont="1" applyBorder="1" applyAlignment="1">
      <alignment horizontal="justify" vertical="center" wrapText="1"/>
    </xf>
    <xf numFmtId="0" fontId="11" fillId="27" borderId="5" xfId="20" applyFont="1" applyBorder="1" applyAlignment="1">
      <alignment vertical="center"/>
    </xf>
    <xf numFmtId="0" fontId="0" fillId="0" borderId="0" xfId="0"/>
    <xf numFmtId="0" fontId="12" fillId="0" borderId="0" xfId="0" applyFont="1" applyAlignment="1">
      <alignment vertical="justify" wrapText="1"/>
    </xf>
    <xf numFmtId="0" fontId="82" fillId="4" borderId="10" xfId="21" applyFont="1" applyFill="1" applyBorder="1" applyAlignment="1">
      <alignment horizontal="left" vertical="center" wrapText="1"/>
    </xf>
    <xf numFmtId="0" fontId="9" fillId="3" borderId="11" xfId="0" applyFont="1" applyFill="1" applyBorder="1"/>
    <xf numFmtId="0" fontId="6" fillId="3" borderId="0" xfId="0" applyFont="1" applyFill="1" applyBorder="1" applyAlignment="1">
      <alignment horizontal="right"/>
    </xf>
    <xf numFmtId="0" fontId="6" fillId="3" borderId="11" xfId="0" applyFont="1" applyFill="1" applyBorder="1" applyAlignment="1">
      <alignment horizontal="right"/>
    </xf>
    <xf numFmtId="0" fontId="9" fillId="27" borderId="10" xfId="20" applyFont="1" applyBorder="1"/>
    <xf numFmtId="0" fontId="9" fillId="27" borderId="0" xfId="20" applyFont="1" applyBorder="1"/>
    <xf numFmtId="0" fontId="9" fillId="27" borderId="0" xfId="20" applyFont="1" applyBorder="1" applyAlignment="1">
      <alignment horizontal="right"/>
    </xf>
    <xf numFmtId="0" fontId="9" fillId="27" borderId="11" xfId="20" applyFont="1" applyBorder="1" applyAlignment="1">
      <alignment horizontal="right"/>
    </xf>
    <xf numFmtId="0" fontId="11" fillId="27" borderId="0" xfId="20" applyFont="1" applyBorder="1" applyAlignment="1">
      <alignment horizontal="right" vertical="center"/>
    </xf>
    <xf numFmtId="0" fontId="9" fillId="4" borderId="10" xfId="0" applyFont="1" applyFill="1" applyBorder="1" applyAlignment="1">
      <alignment horizontal="left" wrapText="1"/>
    </xf>
    <xf numFmtId="0" fontId="9" fillId="4" borderId="11" xfId="0" applyFont="1" applyFill="1" applyBorder="1" applyAlignment="1">
      <alignment horizontal="center" vertical="center"/>
    </xf>
    <xf numFmtId="0" fontId="9" fillId="4" borderId="10" xfId="0" applyFont="1" applyFill="1" applyBorder="1" applyAlignment="1">
      <alignment horizontal="left" vertical="top" wrapText="1"/>
    </xf>
    <xf numFmtId="0" fontId="9" fillId="4" borderId="11" xfId="0" applyFont="1" applyFill="1" applyBorder="1" applyAlignment="1">
      <alignment horizontal="left" vertical="top" wrapText="1"/>
    </xf>
    <xf numFmtId="0" fontId="11" fillId="27" borderId="10" xfId="20" applyFont="1" applyBorder="1" applyAlignment="1">
      <alignment vertical="center"/>
    </xf>
    <xf numFmtId="0" fontId="9" fillId="27" borderId="0" xfId="20" applyFont="1" applyBorder="1" applyAlignment="1">
      <alignment horizontal="left" vertical="center"/>
    </xf>
    <xf numFmtId="0" fontId="6" fillId="4" borderId="10" xfId="0" applyFont="1" applyFill="1" applyBorder="1" applyAlignment="1">
      <alignment horizontal="left" vertical="top" wrapText="1"/>
    </xf>
    <xf numFmtId="0" fontId="60" fillId="4" borderId="11" xfId="0" applyFont="1" applyFill="1" applyBorder="1" applyAlignment="1">
      <alignment vertical="top"/>
    </xf>
    <xf numFmtId="0" fontId="5" fillId="3" borderId="11" xfId="0" applyFont="1" applyFill="1" applyBorder="1" applyAlignment="1">
      <alignment horizontal="center" vertical="center" wrapText="1"/>
    </xf>
    <xf numFmtId="0" fontId="9" fillId="3" borderId="9" xfId="0" applyFont="1" applyFill="1" applyBorder="1" applyAlignment="1">
      <alignment horizontal="center" vertical="center"/>
    </xf>
    <xf numFmtId="0" fontId="9" fillId="3" borderId="20" xfId="0" applyFont="1" applyFill="1" applyBorder="1" applyAlignment="1">
      <alignment horizontal="center" vertical="center"/>
    </xf>
    <xf numFmtId="0" fontId="87" fillId="0" borderId="0" xfId="0" applyFont="1" applyFill="1" applyBorder="1"/>
    <xf numFmtId="0" fontId="12" fillId="27" borderId="0" xfId="20" applyFont="1" applyBorder="1" applyAlignment="1">
      <alignment horizontal="justify" vertical="center" wrapText="1"/>
    </xf>
    <xf numFmtId="0" fontId="56" fillId="0" borderId="0" xfId="0" applyNumberFormat="1" applyFont="1" applyAlignment="1">
      <alignment vertical="center"/>
    </xf>
    <xf numFmtId="0" fontId="56" fillId="3" borderId="0" xfId="0" applyNumberFormat="1" applyFont="1" applyFill="1" applyAlignment="1">
      <alignment vertical="center"/>
    </xf>
    <xf numFmtId="0" fontId="17" fillId="27" borderId="10" xfId="20" applyFont="1" applyBorder="1" applyAlignment="1">
      <alignment vertical="center"/>
    </xf>
    <xf numFmtId="0" fontId="17" fillId="27" borderId="0" xfId="20" applyFont="1" applyBorder="1" applyAlignment="1">
      <alignment vertical="center"/>
    </xf>
    <xf numFmtId="0" fontId="17" fillId="3" borderId="0" xfId="0" applyFont="1" applyFill="1" applyBorder="1" applyAlignment="1">
      <alignment vertical="center"/>
    </xf>
    <xf numFmtId="0" fontId="17" fillId="3" borderId="0" xfId="0" applyFont="1" applyFill="1" applyBorder="1" applyAlignment="1">
      <alignment wrapText="1"/>
    </xf>
    <xf numFmtId="0" fontId="84" fillId="3" borderId="0" xfId="0" applyFont="1" applyFill="1" applyAlignment="1"/>
    <xf numFmtId="0" fontId="78" fillId="27" borderId="21" xfId="20" applyFont="1" applyBorder="1" applyAlignment="1">
      <alignment horizontal="center" vertical="center" wrapText="1"/>
    </xf>
    <xf numFmtId="0" fontId="84" fillId="3" borderId="0" xfId="0" applyFont="1" applyFill="1" applyBorder="1" applyProtection="1">
      <protection locked="0"/>
    </xf>
    <xf numFmtId="0" fontId="85" fillId="0" borderId="22" xfId="0" applyFont="1" applyBorder="1"/>
    <xf numFmtId="0" fontId="84" fillId="0" borderId="22" xfId="0" applyFont="1" applyBorder="1"/>
    <xf numFmtId="0" fontId="85" fillId="0" borderId="21" xfId="0" applyFont="1" applyBorder="1"/>
    <xf numFmtId="0" fontId="84" fillId="0" borderId="21" xfId="0" applyFont="1" applyBorder="1"/>
    <xf numFmtId="0" fontId="84" fillId="0" borderId="23" xfId="0" applyFont="1" applyBorder="1"/>
    <xf numFmtId="0" fontId="85" fillId="0" borderId="23" xfId="0" applyFont="1" applyBorder="1"/>
    <xf numFmtId="0" fontId="91" fillId="0" borderId="0" xfId="0" applyFont="1" applyAlignment="1">
      <alignment vertical="justify" wrapText="1"/>
    </xf>
    <xf numFmtId="0" fontId="113" fillId="0" borderId="0" xfId="0" applyFont="1" applyBorder="1"/>
    <xf numFmtId="0" fontId="9" fillId="27" borderId="1" xfId="20" applyFont="1" applyBorder="1" applyAlignment="1">
      <alignment horizontal="center" vertical="center" wrapText="1"/>
    </xf>
    <xf numFmtId="0" fontId="9" fillId="27" borderId="1" xfId="20" applyFont="1" applyBorder="1" applyAlignment="1">
      <alignment horizontal="center" vertical="center"/>
    </xf>
    <xf numFmtId="17" fontId="9" fillId="27" borderId="1" xfId="20" applyNumberFormat="1" applyFont="1" applyBorder="1" applyAlignment="1">
      <alignment horizontal="center" vertical="center"/>
    </xf>
    <xf numFmtId="0" fontId="0" fillId="29" borderId="0" xfId="0" applyFill="1" applyProtection="1"/>
    <xf numFmtId="0" fontId="114" fillId="3" borderId="0" xfId="0" applyFont="1" applyFill="1" applyProtection="1">
      <protection locked="0"/>
    </xf>
    <xf numFmtId="0" fontId="17" fillId="0" borderId="0" xfId="0" applyFont="1" applyProtection="1">
      <protection locked="0"/>
    </xf>
    <xf numFmtId="0" fontId="11" fillId="3" borderId="0" xfId="0" applyFont="1" applyFill="1" applyBorder="1" applyAlignment="1" applyProtection="1">
      <alignment horizontal="center"/>
      <protection locked="0"/>
    </xf>
    <xf numFmtId="0" fontId="11" fillId="3" borderId="2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71" fillId="0" borderId="0" xfId="0" applyFont="1"/>
    <xf numFmtId="0" fontId="12" fillId="3" borderId="8" xfId="0" applyFont="1" applyFill="1" applyBorder="1" applyAlignment="1" applyProtection="1">
      <alignment horizontal="left" vertical="center" wrapText="1"/>
      <protection locked="0"/>
    </xf>
    <xf numFmtId="0" fontId="12" fillId="3" borderId="0" xfId="0" applyFont="1" applyFill="1" applyBorder="1" applyProtection="1">
      <protection locked="0"/>
    </xf>
    <xf numFmtId="0" fontId="12" fillId="0" borderId="0" xfId="0" applyFont="1" applyProtection="1">
      <protection locked="0"/>
    </xf>
    <xf numFmtId="0" fontId="113" fillId="0" borderId="0" xfId="0" applyFont="1" applyProtection="1">
      <protection locked="0"/>
    </xf>
    <xf numFmtId="49" fontId="80" fillId="30" borderId="1" xfId="0" applyNumberFormat="1" applyFont="1" applyFill="1" applyBorder="1" applyAlignment="1" applyProtection="1">
      <alignment horizontal="center" vertical="center"/>
      <protection locked="0"/>
    </xf>
    <xf numFmtId="0" fontId="10" fillId="27" borderId="0" xfId="20" applyFont="1" applyProtection="1"/>
    <xf numFmtId="0" fontId="9" fillId="3" borderId="5" xfId="0" applyFont="1" applyFill="1" applyBorder="1" applyAlignment="1" applyProtection="1">
      <alignment horizontal="justify" vertical="top" wrapText="1"/>
      <protection locked="0"/>
    </xf>
    <xf numFmtId="0" fontId="9" fillId="3" borderId="3" xfId="0" applyFont="1" applyFill="1" applyBorder="1" applyAlignment="1" applyProtection="1">
      <alignment horizontal="justify" vertical="top" wrapText="1"/>
      <protection locked="0"/>
    </xf>
    <xf numFmtId="0" fontId="9" fillId="3" borderId="6" xfId="0" applyFont="1" applyFill="1" applyBorder="1" applyAlignment="1" applyProtection="1">
      <alignment horizontal="justify" vertical="top" wrapText="1"/>
      <protection locked="0"/>
    </xf>
    <xf numFmtId="0" fontId="9" fillId="3" borderId="3" xfId="0" applyFont="1" applyFill="1" applyBorder="1" applyAlignment="1" applyProtection="1">
      <alignment horizontal="center" vertical="top" wrapText="1"/>
      <protection locked="0"/>
    </xf>
    <xf numFmtId="0" fontId="62" fillId="0" borderId="0" xfId="0" applyFont="1" applyAlignment="1" applyProtection="1">
      <alignment horizontal="center"/>
      <protection locked="0"/>
    </xf>
    <xf numFmtId="0" fontId="17" fillId="3" borderId="0" xfId="0" applyFont="1" applyFill="1" applyBorder="1" applyAlignment="1">
      <alignment horizontal="center"/>
    </xf>
    <xf numFmtId="0" fontId="7" fillId="0" borderId="0" xfId="0" applyFont="1" applyBorder="1"/>
    <xf numFmtId="0" fontId="3" fillId="3" borderId="0" xfId="0" applyFont="1" applyFill="1" applyBorder="1" applyAlignment="1">
      <alignment horizontal="center"/>
    </xf>
    <xf numFmtId="0" fontId="3" fillId="0" borderId="0" xfId="0" applyFont="1" applyFill="1" applyBorder="1"/>
    <xf numFmtId="0" fontId="3" fillId="0" borderId="0" xfId="0" applyFont="1" applyBorder="1"/>
    <xf numFmtId="0" fontId="114" fillId="0" borderId="0" xfId="0" applyFont="1" applyProtection="1">
      <protection locked="0"/>
    </xf>
    <xf numFmtId="0" fontId="1" fillId="27" borderId="1" xfId="20" applyFont="1" applyBorder="1" applyAlignment="1">
      <alignment horizontal="center" vertical="center" wrapText="1"/>
    </xf>
    <xf numFmtId="0" fontId="97" fillId="0" borderId="0" xfId="0" applyFont="1"/>
    <xf numFmtId="0" fontId="6" fillId="27" borderId="0" xfId="20" applyFont="1" applyAlignment="1">
      <alignment horizontal="center" vertical="center"/>
    </xf>
    <xf numFmtId="0" fontId="43" fillId="27" borderId="0" xfId="20" applyFont="1" applyBorder="1" applyAlignment="1">
      <alignment horizontal="center" vertical="center"/>
    </xf>
    <xf numFmtId="0" fontId="43" fillId="0" borderId="0" xfId="0" applyFont="1"/>
    <xf numFmtId="2" fontId="38" fillId="3" borderId="1" xfId="0" applyNumberFormat="1" applyFont="1" applyFill="1" applyBorder="1" applyAlignment="1" applyProtection="1">
      <alignment horizontal="center" vertical="center" wrapText="1"/>
    </xf>
    <xf numFmtId="0" fontId="43" fillId="27" borderId="22" xfId="20" applyFont="1" applyBorder="1" applyAlignment="1">
      <alignment horizontal="center" vertical="center"/>
    </xf>
    <xf numFmtId="2" fontId="63" fillId="30" borderId="1" xfId="0" applyNumberFormat="1" applyFont="1" applyFill="1" applyBorder="1" applyAlignment="1" applyProtection="1">
      <alignment horizontal="center" vertical="center"/>
      <protection locked="0"/>
    </xf>
    <xf numFmtId="1" fontId="63" fillId="30" borderId="1" xfId="0" applyNumberFormat="1" applyFont="1" applyFill="1" applyBorder="1" applyAlignment="1" applyProtection="1">
      <alignment horizontal="center" vertical="center"/>
      <protection locked="0"/>
    </xf>
    <xf numFmtId="2" fontId="63" fillId="30" borderId="6" xfId="0" applyNumberFormat="1" applyFont="1" applyFill="1" applyBorder="1" applyAlignment="1" applyProtection="1">
      <alignment horizontal="center" vertical="center"/>
      <protection locked="0"/>
    </xf>
    <xf numFmtId="0" fontId="1" fillId="3" borderId="1"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horizontal="center" vertical="center"/>
      <protection locked="0"/>
    </xf>
    <xf numFmtId="0" fontId="1" fillId="27" borderId="1" xfId="20" applyFont="1" applyBorder="1" applyAlignment="1">
      <alignment vertical="center" wrapText="1"/>
    </xf>
    <xf numFmtId="0" fontId="1" fillId="0" borderId="0" xfId="0" applyFont="1"/>
    <xf numFmtId="0" fontId="1" fillId="0" borderId="0" xfId="0" applyFont="1" applyAlignment="1">
      <alignment horizontal="center" vertical="center"/>
    </xf>
    <xf numFmtId="0" fontId="1" fillId="30" borderId="0" xfId="0" applyFont="1" applyFill="1" applyAlignment="1"/>
    <xf numFmtId="0" fontId="1" fillId="30" borderId="0" xfId="0" applyFont="1" applyFill="1"/>
    <xf numFmtId="0" fontId="1" fillId="3" borderId="0" xfId="0" applyFont="1" applyFill="1" applyAlignment="1">
      <alignment horizontal="right" vertical="center"/>
    </xf>
    <xf numFmtId="0" fontId="1" fillId="3" borderId="0" xfId="0" applyFont="1" applyFill="1" applyAlignment="1">
      <alignment horizontal="center" vertical="center"/>
    </xf>
    <xf numFmtId="0" fontId="31" fillId="3" borderId="0" xfId="0" applyFont="1" applyFill="1" applyAlignment="1">
      <alignment horizontal="right" vertical="center"/>
    </xf>
    <xf numFmtId="2" fontId="63" fillId="3" borderId="1" xfId="0" applyNumberFormat="1" applyFont="1" applyFill="1" applyBorder="1" applyAlignment="1" applyProtection="1">
      <alignment horizontal="center" vertical="center" wrapText="1"/>
    </xf>
    <xf numFmtId="1" fontId="63" fillId="3" borderId="1" xfId="0" applyNumberFormat="1" applyFont="1" applyFill="1" applyBorder="1" applyAlignment="1" applyProtection="1">
      <alignment horizontal="center" vertical="center"/>
    </xf>
    <xf numFmtId="2" fontId="63" fillId="3" borderId="1" xfId="0" applyNumberFormat="1" applyFont="1" applyFill="1" applyBorder="1" applyAlignment="1" applyProtection="1">
      <alignment horizontal="center" vertical="center"/>
    </xf>
    <xf numFmtId="0" fontId="1" fillId="27" borderId="12" xfId="20" applyFont="1" applyBorder="1" applyAlignment="1">
      <alignment horizontal="center" vertical="center" wrapText="1"/>
    </xf>
    <xf numFmtId="0" fontId="1" fillId="27" borderId="13" xfId="20" applyFont="1" applyBorder="1" applyAlignment="1">
      <alignment horizontal="center" vertical="center" wrapText="1"/>
    </xf>
    <xf numFmtId="0" fontId="35" fillId="27" borderId="1" xfId="20" applyFont="1" applyBorder="1" applyAlignment="1">
      <alignment horizontal="center" vertical="center" wrapText="1"/>
    </xf>
    <xf numFmtId="0" fontId="1" fillId="0" borderId="0" xfId="0" applyFont="1" applyAlignment="1">
      <alignment horizontal="center" wrapText="1"/>
    </xf>
    <xf numFmtId="0" fontId="1" fillId="3" borderId="12" xfId="0" applyNumberFormat="1" applyFont="1" applyFill="1" applyBorder="1" applyAlignment="1" applyProtection="1">
      <alignment vertical="center"/>
      <protection locked="0"/>
    </xf>
    <xf numFmtId="0" fontId="1" fillId="3" borderId="13" xfId="0" applyNumberFormat="1" applyFont="1" applyFill="1" applyBorder="1" applyAlignment="1" applyProtection="1">
      <alignment vertical="center"/>
      <protection locked="0"/>
    </xf>
    <xf numFmtId="2" fontId="1" fillId="3" borderId="13" xfId="0" applyNumberFormat="1" applyFont="1" applyFill="1" applyBorder="1" applyAlignment="1" applyProtection="1">
      <alignment horizontal="center" vertical="center"/>
      <protection locked="0"/>
    </xf>
    <xf numFmtId="0" fontId="63" fillId="3" borderId="24" xfId="0" applyNumberFormat="1" applyFont="1" applyFill="1" applyBorder="1" applyAlignment="1" applyProtection="1">
      <alignment vertical="center"/>
      <protection locked="0"/>
    </xf>
    <xf numFmtId="0" fontId="63" fillId="3" borderId="15" xfId="0" applyNumberFormat="1" applyFont="1" applyFill="1" applyBorder="1" applyAlignment="1" applyProtection="1">
      <alignment horizontal="center" vertical="center"/>
      <protection locked="0"/>
    </xf>
    <xf numFmtId="0" fontId="63" fillId="0" borderId="0" xfId="0" applyFont="1"/>
    <xf numFmtId="2" fontId="63" fillId="3" borderId="15" xfId="0" applyNumberFormat="1" applyFont="1" applyFill="1" applyBorder="1" applyAlignment="1" applyProtection="1">
      <alignment horizontal="center" vertical="center"/>
      <protection locked="0"/>
    </xf>
    <xf numFmtId="167" fontId="1" fillId="3" borderId="1" xfId="0" applyNumberFormat="1" applyFont="1" applyFill="1" applyBorder="1" applyAlignment="1" applyProtection="1">
      <alignment horizontal="center" vertical="center"/>
      <protection locked="0"/>
    </xf>
    <xf numFmtId="167" fontId="63" fillId="3" borderId="14" xfId="0" applyNumberFormat="1" applyFont="1" applyFill="1" applyBorder="1" applyAlignment="1" applyProtection="1">
      <alignment horizontal="center" vertical="center"/>
      <protection locked="0"/>
    </xf>
    <xf numFmtId="2" fontId="63" fillId="3" borderId="14" xfId="0" applyNumberFormat="1" applyFont="1" applyFill="1" applyBorder="1" applyAlignment="1" applyProtection="1">
      <alignment horizontal="center" vertical="center"/>
      <protection locked="0"/>
    </xf>
    <xf numFmtId="2" fontId="1" fillId="3" borderId="1" xfId="0" applyNumberFormat="1" applyFont="1" applyFill="1" applyBorder="1" applyAlignment="1" applyProtection="1">
      <alignment vertical="center"/>
      <protection locked="0"/>
    </xf>
    <xf numFmtId="0" fontId="1" fillId="3" borderId="12" xfId="0" applyNumberFormat="1" applyFont="1" applyFill="1" applyBorder="1" applyAlignment="1" applyProtection="1">
      <alignment horizontal="left" vertical="center"/>
      <protection locked="0"/>
    </xf>
    <xf numFmtId="0" fontId="1" fillId="30" borderId="0" xfId="0" applyFont="1" applyFill="1" applyAlignment="1">
      <alignment horizontal="right" vertical="center"/>
    </xf>
    <xf numFmtId="0" fontId="2" fillId="3" borderId="0" xfId="0" applyFont="1" applyFill="1" applyAlignment="1" applyProtection="1">
      <alignment vertical="center"/>
    </xf>
    <xf numFmtId="0" fontId="1" fillId="3" borderId="0" xfId="0" applyFont="1" applyFill="1" applyAlignment="1">
      <alignment horizontal="justify" vertical="center"/>
    </xf>
    <xf numFmtId="0" fontId="1" fillId="30" borderId="0" xfId="0" applyFont="1" applyFill="1" applyProtection="1">
      <protection locked="0"/>
    </xf>
    <xf numFmtId="0" fontId="1" fillId="0" borderId="0" xfId="0" applyFont="1" applyAlignment="1"/>
    <xf numFmtId="0" fontId="1" fillId="3" borderId="0" xfId="0" applyFont="1" applyFill="1" applyProtection="1"/>
    <xf numFmtId="0" fontId="2" fillId="3" borderId="0" xfId="0" applyFont="1" applyFill="1" applyAlignment="1" applyProtection="1">
      <alignment horizontal="justify" vertical="center"/>
    </xf>
    <xf numFmtId="0" fontId="116" fillId="0" borderId="0" xfId="0" applyFont="1"/>
    <xf numFmtId="0" fontId="116" fillId="3" borderId="0" xfId="0" applyFont="1" applyFill="1" applyProtection="1"/>
    <xf numFmtId="0" fontId="28" fillId="0" borderId="0" xfId="0" applyFont="1"/>
    <xf numFmtId="0" fontId="1" fillId="0" borderId="0" xfId="0" applyFont="1" applyBorder="1"/>
    <xf numFmtId="0" fontId="52" fillId="6" borderId="0" xfId="20" applyFont="1" applyFill="1" applyAlignment="1">
      <alignment horizontal="center" vertical="center"/>
    </xf>
    <xf numFmtId="0" fontId="1" fillId="27" borderId="1" xfId="20" applyFont="1" applyBorder="1" applyAlignment="1">
      <alignment horizontal="center" vertical="center" wrapText="1"/>
    </xf>
    <xf numFmtId="0" fontId="99" fillId="6" borderId="0" xfId="20" applyFont="1" applyFill="1"/>
    <xf numFmtId="0" fontId="2" fillId="3" borderId="0" xfId="0" applyFont="1" applyFill="1"/>
    <xf numFmtId="0" fontId="43" fillId="4" borderId="0" xfId="0" applyFont="1" applyFill="1"/>
    <xf numFmtId="0" fontId="31" fillId="4" borderId="0" xfId="0" applyNumberFormat="1" applyFont="1" applyFill="1" applyBorder="1" applyAlignment="1" applyProtection="1">
      <alignment horizontal="left" vertical="center"/>
    </xf>
    <xf numFmtId="0" fontId="31" fillId="3" borderId="0" xfId="0" applyNumberFormat="1" applyFont="1" applyFill="1" applyBorder="1" applyAlignment="1" applyProtection="1">
      <alignment horizontal="left" vertical="center"/>
    </xf>
    <xf numFmtId="0" fontId="3" fillId="27" borderId="1" xfId="20" applyFont="1" applyBorder="1" applyAlignment="1" applyProtection="1">
      <alignment horizontal="center" vertical="center" wrapText="1"/>
    </xf>
    <xf numFmtId="0" fontId="9" fillId="27" borderId="0" xfId="20" applyFont="1" applyAlignment="1" applyProtection="1">
      <alignment horizontal="left" vertical="center"/>
    </xf>
    <xf numFmtId="0" fontId="1" fillId="27" borderId="1" xfId="20" applyFont="1" applyBorder="1" applyAlignment="1">
      <alignment horizontal="center" vertical="center" wrapText="1"/>
    </xf>
    <xf numFmtId="0" fontId="9" fillId="27" borderId="1" xfId="20" applyFont="1" applyBorder="1" applyAlignment="1">
      <alignment horizontal="center" vertical="center"/>
    </xf>
    <xf numFmtId="14" fontId="1" fillId="27" borderId="1" xfId="20" applyNumberFormat="1" applyFont="1" applyBorder="1" applyAlignment="1" applyProtection="1">
      <alignment horizontal="center" vertical="center" wrapText="1"/>
    </xf>
    <xf numFmtId="0" fontId="1" fillId="27" borderId="1" xfId="20" applyFont="1" applyBorder="1" applyAlignment="1" applyProtection="1">
      <alignment vertical="center" wrapText="1"/>
    </xf>
    <xf numFmtId="0" fontId="114" fillId="30" borderId="0" xfId="0" applyFont="1" applyFill="1" applyProtection="1">
      <protection locked="0"/>
    </xf>
    <xf numFmtId="0" fontId="84" fillId="3" borderId="0" xfId="0" applyFont="1" applyFill="1" applyBorder="1"/>
    <xf numFmtId="0" fontId="113" fillId="3" borderId="0" xfId="0" applyFont="1" applyFill="1" applyBorder="1" applyAlignment="1">
      <alignment wrapText="1"/>
    </xf>
    <xf numFmtId="0" fontId="113" fillId="3" borderId="0" xfId="0" applyFont="1" applyFill="1" applyBorder="1"/>
    <xf numFmtId="0" fontId="118" fillId="3" borderId="0" xfId="0" applyFont="1" applyFill="1" applyBorder="1" applyProtection="1">
      <protection locked="0"/>
    </xf>
    <xf numFmtId="0" fontId="118" fillId="0" borderId="0" xfId="0" applyFont="1" applyBorder="1" applyProtection="1">
      <protection locked="0"/>
    </xf>
    <xf numFmtId="0" fontId="118" fillId="0" borderId="0" xfId="0" applyFont="1" applyBorder="1" applyAlignment="1" applyProtection="1">
      <alignment vertical="top" wrapText="1"/>
      <protection locked="0"/>
    </xf>
    <xf numFmtId="0" fontId="119" fillId="3" borderId="0" xfId="0" applyFont="1" applyFill="1" applyBorder="1" applyAlignment="1" applyProtection="1">
      <alignment vertical="center" wrapText="1"/>
      <protection locked="0"/>
    </xf>
    <xf numFmtId="0" fontId="120" fillId="0" borderId="0" xfId="0" applyFont="1" applyBorder="1" applyAlignment="1" applyProtection="1">
      <alignment horizontal="center" vertical="center" wrapText="1"/>
      <protection locked="0"/>
    </xf>
    <xf numFmtId="0" fontId="118" fillId="0" borderId="0" xfId="0" applyFont="1" applyFill="1" applyBorder="1" applyProtection="1">
      <protection locked="0"/>
    </xf>
    <xf numFmtId="0" fontId="121" fillId="0" borderId="0" xfId="33" applyFont="1" applyFill="1" applyBorder="1" applyAlignment="1">
      <alignment vertical="center"/>
    </xf>
    <xf numFmtId="0" fontId="120" fillId="0" borderId="0" xfId="33" applyFont="1" applyFill="1" applyBorder="1" applyAlignment="1">
      <alignment vertical="center"/>
    </xf>
    <xf numFmtId="0" fontId="118" fillId="0" borderId="0" xfId="33" applyFont="1" applyFill="1" applyBorder="1" applyAlignment="1" applyProtection="1">
      <alignment vertical="center"/>
      <protection locked="0"/>
    </xf>
    <xf numFmtId="0" fontId="120" fillId="0" borderId="0" xfId="0" applyFont="1" applyBorder="1" applyProtection="1">
      <protection locked="0"/>
    </xf>
    <xf numFmtId="0" fontId="122" fillId="0" borderId="0" xfId="0" applyFont="1" applyBorder="1" applyProtection="1">
      <protection locked="0"/>
    </xf>
    <xf numFmtId="14" fontId="54" fillId="0" borderId="0" xfId="0" applyNumberFormat="1" applyFont="1" applyAlignment="1" applyProtection="1">
      <alignment vertical="center"/>
      <protection locked="0"/>
    </xf>
    <xf numFmtId="14" fontId="2" fillId="3" borderId="0" xfId="0" applyNumberFormat="1" applyFont="1" applyFill="1" applyAlignment="1" applyProtection="1">
      <alignment vertical="center"/>
    </xf>
    <xf numFmtId="0" fontId="84" fillId="0" borderId="0" xfId="0" applyFont="1" applyBorder="1"/>
    <xf numFmtId="0" fontId="2" fillId="0" borderId="0" xfId="0" applyFont="1" applyAlignment="1" applyProtection="1">
      <alignment vertical="center"/>
      <protection locked="0"/>
    </xf>
    <xf numFmtId="0" fontId="2" fillId="0" borderId="0" xfId="0" applyFont="1" applyAlignment="1" applyProtection="1">
      <alignment horizontal="justify" vertical="center"/>
      <protection locked="0"/>
    </xf>
    <xf numFmtId="14" fontId="2" fillId="0" borderId="0" xfId="0" applyNumberFormat="1" applyFont="1" applyAlignment="1" applyProtection="1">
      <alignment vertical="center"/>
      <protection locked="0"/>
    </xf>
    <xf numFmtId="0" fontId="1" fillId="27" borderId="1" xfId="20" applyFont="1" applyBorder="1" applyAlignment="1" applyProtection="1">
      <alignment horizontal="left" vertical="center" wrapText="1"/>
    </xf>
    <xf numFmtId="0" fontId="63" fillId="3" borderId="1" xfId="0" applyNumberFormat="1" applyFont="1" applyFill="1" applyBorder="1" applyAlignment="1" applyProtection="1">
      <alignment horizontal="center" vertical="center"/>
      <protection locked="0"/>
    </xf>
    <xf numFmtId="0" fontId="63" fillId="3" borderId="24" xfId="0" applyNumberFormat="1" applyFont="1" applyFill="1" applyBorder="1" applyAlignment="1" applyProtection="1">
      <alignment horizontal="left" vertical="center"/>
      <protection locked="0"/>
    </xf>
    <xf numFmtId="2" fontId="93" fillId="3" borderId="14" xfId="0" applyNumberFormat="1" applyFont="1" applyFill="1" applyBorder="1" applyAlignment="1" applyProtection="1">
      <alignment horizontal="center" vertical="center"/>
      <protection locked="0"/>
    </xf>
    <xf numFmtId="0" fontId="1" fillId="3" borderId="1" xfId="0" applyFont="1" applyFill="1" applyBorder="1" applyAlignment="1"/>
    <xf numFmtId="0" fontId="1" fillId="27" borderId="5" xfId="20" applyFont="1" applyBorder="1" applyAlignment="1">
      <alignment vertical="center"/>
    </xf>
    <xf numFmtId="0" fontId="1" fillId="27" borderId="1" xfId="20" applyFont="1" applyBorder="1" applyAlignment="1">
      <alignment vertical="center"/>
    </xf>
    <xf numFmtId="4" fontId="31" fillId="3" borderId="1" xfId="0" applyNumberFormat="1" applyFont="1" applyFill="1" applyBorder="1" applyAlignment="1" applyProtection="1">
      <alignment horizontal="center" vertical="center" wrapText="1"/>
      <protection locked="0"/>
    </xf>
    <xf numFmtId="2" fontId="38" fillId="30" borderId="1" xfId="0" applyNumberFormat="1" applyFont="1" applyFill="1" applyBorder="1" applyAlignment="1" applyProtection="1">
      <alignment horizontal="center" vertical="center"/>
      <protection locked="0"/>
    </xf>
    <xf numFmtId="0" fontId="9" fillId="27" borderId="1" xfId="20" applyFont="1" applyBorder="1" applyAlignment="1">
      <alignment horizontal="center" vertical="center"/>
    </xf>
    <xf numFmtId="0" fontId="3" fillId="27" borderId="0" xfId="20" applyFont="1" applyBorder="1"/>
    <xf numFmtId="14" fontId="9" fillId="27" borderId="1" xfId="20" applyNumberFormat="1" applyFont="1" applyBorder="1" applyAlignment="1">
      <alignment horizontal="center" vertical="center"/>
    </xf>
    <xf numFmtId="0" fontId="4" fillId="27" borderId="5" xfId="20" applyFont="1" applyBorder="1" applyAlignment="1" applyProtection="1">
      <alignment horizontal="center" vertical="center" wrapText="1"/>
    </xf>
    <xf numFmtId="0" fontId="4" fillId="27" borderId="6" xfId="20" applyFont="1" applyBorder="1" applyAlignment="1" applyProtection="1">
      <alignment horizontal="center" vertical="center" wrapText="1"/>
    </xf>
    <xf numFmtId="0" fontId="123" fillId="0" borderId="0" xfId="0" applyFont="1" applyFill="1" applyBorder="1" applyAlignment="1">
      <alignment vertical="center"/>
    </xf>
    <xf numFmtId="0" fontId="123" fillId="0" borderId="0" xfId="0" applyFont="1" applyFill="1" applyBorder="1"/>
    <xf numFmtId="0" fontId="124" fillId="0" borderId="0" xfId="0" applyFont="1" applyFill="1" applyBorder="1" applyAlignment="1">
      <alignment vertical="center"/>
    </xf>
    <xf numFmtId="0" fontId="123" fillId="0" borderId="0" xfId="0" applyFont="1" applyFill="1" applyBorder="1" applyAlignment="1" applyProtection="1">
      <alignment vertical="center"/>
      <protection locked="0"/>
    </xf>
    <xf numFmtId="0" fontId="123" fillId="0" borderId="0" xfId="0" applyFont="1" applyFill="1" applyBorder="1" applyProtection="1">
      <protection locked="0"/>
    </xf>
    <xf numFmtId="0" fontId="125" fillId="0" borderId="0" xfId="0" applyFont="1" applyFill="1" applyBorder="1" applyAlignment="1">
      <alignment vertical="center"/>
    </xf>
    <xf numFmtId="0" fontId="125" fillId="0" borderId="0" xfId="0" applyFont="1" applyFill="1" applyBorder="1"/>
    <xf numFmtId="0" fontId="21" fillId="27" borderId="0" xfId="20" applyFont="1" applyAlignment="1">
      <alignment horizontal="center" vertical="center" wrapText="1"/>
    </xf>
    <xf numFmtId="0" fontId="9" fillId="27" borderId="5" xfId="20" applyFont="1" applyBorder="1" applyAlignment="1">
      <alignment horizontal="center" vertical="center" wrapText="1"/>
    </xf>
    <xf numFmtId="0" fontId="9" fillId="27" borderId="0" xfId="20" applyFont="1" applyAlignment="1">
      <alignment horizontal="left" vertical="center" wrapText="1"/>
    </xf>
    <xf numFmtId="0" fontId="7" fillId="27" borderId="2" xfId="20" applyFont="1" applyBorder="1" applyAlignment="1">
      <alignment horizontal="center"/>
    </xf>
    <xf numFmtId="0" fontId="6" fillId="27" borderId="0" xfId="20" applyFont="1" applyBorder="1" applyAlignment="1">
      <alignment horizontal="center"/>
    </xf>
    <xf numFmtId="0" fontId="0" fillId="30" borderId="0" xfId="0" applyFill="1" applyBorder="1" applyProtection="1">
      <protection locked="0"/>
    </xf>
    <xf numFmtId="0" fontId="9" fillId="27" borderId="1" xfId="20" applyFont="1" applyBorder="1" applyAlignment="1">
      <alignment horizontal="center" vertical="center"/>
    </xf>
    <xf numFmtId="0" fontId="3" fillId="0" borderId="22" xfId="0" applyFont="1" applyBorder="1"/>
    <xf numFmtId="0" fontId="17" fillId="0" borderId="22" xfId="0" applyFont="1" applyBorder="1" applyAlignment="1">
      <alignment wrapText="1"/>
    </xf>
    <xf numFmtId="0" fontId="17" fillId="0" borderId="22" xfId="0" applyFont="1" applyBorder="1"/>
    <xf numFmtId="0" fontId="3" fillId="0" borderId="21" xfId="0" applyFont="1" applyBorder="1"/>
    <xf numFmtId="0" fontId="17" fillId="0" borderId="21" xfId="0" applyFont="1" applyBorder="1"/>
    <xf numFmtId="0" fontId="3" fillId="0" borderId="23" xfId="0" applyFont="1" applyBorder="1"/>
    <xf numFmtId="0" fontId="3" fillId="0" borderId="23" xfId="0" applyFont="1" applyFill="1" applyBorder="1"/>
    <xf numFmtId="0" fontId="17" fillId="0" borderId="23" xfId="0" applyFont="1" applyBorder="1"/>
    <xf numFmtId="0" fontId="3" fillId="0" borderId="0" xfId="0" applyFont="1" applyFill="1" applyBorder="1" applyAlignment="1">
      <alignment vertical="center"/>
    </xf>
    <xf numFmtId="0" fontId="3" fillId="0" borderId="22" xfId="0" applyFont="1" applyFill="1" applyBorder="1" applyAlignment="1">
      <alignment vertical="center"/>
    </xf>
    <xf numFmtId="0" fontId="17" fillId="0" borderId="22" xfId="0" applyFont="1" applyFill="1" applyBorder="1" applyAlignment="1">
      <alignment vertical="center"/>
    </xf>
    <xf numFmtId="0" fontId="3" fillId="0" borderId="21" xfId="0" applyFont="1" applyFill="1" applyBorder="1" applyAlignment="1">
      <alignment vertical="center"/>
    </xf>
    <xf numFmtId="0" fontId="17" fillId="0" borderId="21" xfId="0" applyFont="1" applyFill="1" applyBorder="1" applyAlignment="1">
      <alignment vertical="center"/>
    </xf>
    <xf numFmtId="0" fontId="17" fillId="0" borderId="23" xfId="0" applyFont="1" applyFill="1" applyBorder="1" applyAlignment="1">
      <alignment vertical="center"/>
    </xf>
    <xf numFmtId="0" fontId="3" fillId="0" borderId="23" xfId="0" applyFont="1" applyFill="1" applyBorder="1" applyAlignment="1">
      <alignment vertical="center"/>
    </xf>
    <xf numFmtId="0" fontId="17" fillId="3" borderId="21" xfId="0" applyFont="1" applyFill="1" applyBorder="1"/>
    <xf numFmtId="0" fontId="3" fillId="27" borderId="0" xfId="20" applyFont="1" applyBorder="1" applyAlignment="1">
      <alignment wrapText="1"/>
    </xf>
    <xf numFmtId="0" fontId="21" fillId="27" borderId="1" xfId="20" applyFont="1" applyBorder="1" applyAlignment="1">
      <alignment horizontal="center" vertical="center" wrapText="1"/>
    </xf>
    <xf numFmtId="0" fontId="17" fillId="3" borderId="1" xfId="0" applyFont="1" applyFill="1" applyBorder="1" applyAlignment="1" applyProtection="1">
      <protection locked="0"/>
    </xf>
    <xf numFmtId="0" fontId="53" fillId="0" borderId="0" xfId="0" applyFont="1" applyFill="1"/>
    <xf numFmtId="0" fontId="53" fillId="0" borderId="0" xfId="0" applyFont="1" applyFill="1" applyBorder="1"/>
    <xf numFmtId="0" fontId="53" fillId="0" borderId="0" xfId="0" applyFont="1"/>
    <xf numFmtId="0" fontId="53" fillId="0" borderId="0" xfId="0" applyFont="1" applyFill="1" applyProtection="1">
      <protection locked="0"/>
    </xf>
    <xf numFmtId="0" fontId="53" fillId="0" borderId="0" xfId="0" applyFont="1" applyFill="1" applyBorder="1" applyProtection="1">
      <protection locked="0"/>
    </xf>
    <xf numFmtId="0" fontId="53" fillId="0" borderId="0" xfId="0" applyFont="1" applyProtection="1">
      <protection locked="0"/>
    </xf>
    <xf numFmtId="0" fontId="61" fillId="0" borderId="0" xfId="0" applyFont="1" applyFill="1"/>
    <xf numFmtId="0" fontId="61" fillId="0" borderId="0" xfId="0" applyFont="1" applyFill="1" applyBorder="1"/>
    <xf numFmtId="0" fontId="61" fillId="0" borderId="0" xfId="0" applyFont="1"/>
    <xf numFmtId="0" fontId="9" fillId="0" borderId="5" xfId="0" applyFont="1" applyFill="1" applyBorder="1" applyAlignment="1" applyProtection="1">
      <alignment vertical="center" wrapText="1"/>
      <protection locked="0"/>
    </xf>
    <xf numFmtId="0" fontId="17" fillId="0" borderId="0" xfId="0" applyFont="1" applyFill="1"/>
    <xf numFmtId="0" fontId="3" fillId="0" borderId="0" xfId="0" applyFont="1" applyFill="1"/>
    <xf numFmtId="0" fontId="17" fillId="0" borderId="0" xfId="0" applyFont="1" applyFill="1" applyBorder="1"/>
    <xf numFmtId="0" fontId="17" fillId="0" borderId="0" xfId="0" applyFont="1" applyFill="1" applyBorder="1" applyAlignment="1">
      <alignment wrapText="1"/>
    </xf>
    <xf numFmtId="0" fontId="17" fillId="0" borderId="0" xfId="0" applyFont="1" applyFill="1" applyBorder="1" applyAlignment="1">
      <alignment horizontal="center"/>
    </xf>
    <xf numFmtId="0" fontId="7" fillId="0" borderId="0" xfId="0" applyFont="1" applyFill="1"/>
    <xf numFmtId="0" fontId="7" fillId="0" borderId="0" xfId="0" applyFont="1" applyFill="1" applyBorder="1"/>
    <xf numFmtId="0" fontId="9" fillId="27" borderId="0" xfId="20" applyFont="1" applyBorder="1" applyAlignment="1">
      <alignment horizontal="center" vertical="center"/>
    </xf>
    <xf numFmtId="0" fontId="9" fillId="27" borderId="0" xfId="20" applyFont="1" applyBorder="1" applyAlignment="1">
      <alignment horizontal="justify" vertical="top" wrapText="1"/>
    </xf>
    <xf numFmtId="0" fontId="9" fillId="27" borderId="6" xfId="20" applyFont="1" applyBorder="1" applyAlignment="1">
      <alignment horizontal="center" vertical="center"/>
    </xf>
    <xf numFmtId="0" fontId="9" fillId="30" borderId="0" xfId="0" applyFont="1" applyFill="1" applyBorder="1"/>
    <xf numFmtId="0" fontId="12" fillId="30" borderId="0" xfId="0" applyFont="1" applyFill="1" applyBorder="1"/>
    <xf numFmtId="0" fontId="12" fillId="30" borderId="0" xfId="0" applyFont="1" applyFill="1" applyBorder="1" applyAlignment="1">
      <alignment vertical="center" wrapText="1"/>
    </xf>
    <xf numFmtId="0" fontId="12" fillId="3" borderId="5"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27" borderId="5" xfId="20" applyFont="1" applyBorder="1" applyAlignment="1">
      <alignment vertical="center" wrapText="1"/>
    </xf>
    <xf numFmtId="0" fontId="12" fillId="27" borderId="3" xfId="20" applyFont="1" applyBorder="1" applyAlignment="1">
      <alignment vertical="center" wrapText="1"/>
    </xf>
    <xf numFmtId="0" fontId="12" fillId="27" borderId="6" xfId="20" applyFont="1" applyBorder="1" applyAlignment="1">
      <alignment vertical="center" wrapText="1"/>
    </xf>
    <xf numFmtId="0" fontId="9" fillId="3" borderId="0" xfId="0" applyFont="1" applyFill="1" applyAlignment="1">
      <alignment wrapText="1"/>
    </xf>
    <xf numFmtId="0" fontId="118" fillId="30" borderId="0" xfId="0" applyFont="1" applyFill="1"/>
    <xf numFmtId="0" fontId="113" fillId="0" borderId="0" xfId="0" applyFont="1" applyFill="1" applyBorder="1"/>
    <xf numFmtId="0" fontId="126" fillId="0" borderId="0" xfId="0" applyFont="1" applyFill="1" applyAlignment="1">
      <alignment vertical="justify" wrapText="1"/>
    </xf>
    <xf numFmtId="0" fontId="120" fillId="0" borderId="0" xfId="0" applyFont="1" applyFill="1" applyBorder="1"/>
    <xf numFmtId="0" fontId="126" fillId="0" borderId="0" xfId="0" applyFont="1" applyFill="1" applyAlignment="1">
      <alignment vertical="center"/>
    </xf>
    <xf numFmtId="0" fontId="127" fillId="0" borderId="0" xfId="0" applyFont="1" applyFill="1" applyAlignment="1">
      <alignment vertical="center"/>
    </xf>
    <xf numFmtId="0" fontId="128" fillId="0" borderId="0" xfId="0" applyFont="1"/>
    <xf numFmtId="0" fontId="113" fillId="0" borderId="0" xfId="0" applyFont="1" applyAlignment="1"/>
    <xf numFmtId="0" fontId="12" fillId="3" borderId="3" xfId="0" applyNumberFormat="1" applyFont="1" applyFill="1" applyBorder="1" applyAlignment="1">
      <alignment vertical="center" wrapText="1"/>
    </xf>
    <xf numFmtId="0" fontId="124" fillId="0" borderId="0" xfId="0" applyFont="1" applyFill="1" applyBorder="1"/>
    <xf numFmtId="0" fontId="123" fillId="0" borderId="0" xfId="0" applyFont="1" applyFill="1" applyBorder="1" applyAlignment="1">
      <alignment horizontal="center"/>
    </xf>
    <xf numFmtId="0" fontId="123" fillId="0" borderId="0" xfId="0" applyFont="1" applyFill="1"/>
    <xf numFmtId="0" fontId="125" fillId="0" borderId="0" xfId="0" applyFont="1" applyFill="1"/>
    <xf numFmtId="0" fontId="120" fillId="0" borderId="0" xfId="0" applyFont="1" applyFill="1" applyBorder="1" applyAlignment="1">
      <alignment vertical="center"/>
    </xf>
    <xf numFmtId="0" fontId="120" fillId="0" borderId="0" xfId="0" applyFont="1" applyFill="1" applyBorder="1" applyAlignment="1">
      <alignment horizontal="center"/>
    </xf>
    <xf numFmtId="0" fontId="113" fillId="0" borderId="0" xfId="0" applyFont="1" applyFill="1" applyBorder="1" applyAlignment="1">
      <alignment horizontal="center"/>
    </xf>
    <xf numFmtId="0" fontId="122" fillId="0" borderId="0" xfId="0" applyFont="1" applyFill="1" applyBorder="1"/>
    <xf numFmtId="0" fontId="113" fillId="0" borderId="0" xfId="0" applyFont="1" applyFill="1" applyBorder="1" applyAlignment="1">
      <alignment wrapText="1"/>
    </xf>
    <xf numFmtId="0" fontId="113" fillId="0" borderId="0" xfId="0" applyFont="1" applyFill="1" applyBorder="1" applyAlignment="1">
      <alignment vertical="center"/>
    </xf>
    <xf numFmtId="0" fontId="43" fillId="6" borderId="0" xfId="20" applyFont="1" applyFill="1"/>
    <xf numFmtId="0" fontId="43" fillId="3" borderId="0" xfId="0" applyFont="1" applyFill="1"/>
    <xf numFmtId="0" fontId="120" fillId="3" borderId="0" xfId="0" applyFont="1" applyFill="1"/>
    <xf numFmtId="0" fontId="2" fillId="6" borderId="0" xfId="20" applyFont="1" applyFill="1" applyAlignment="1">
      <alignment horizontal="center" vertical="center"/>
    </xf>
    <xf numFmtId="0" fontId="43" fillId="6" borderId="7" xfId="20" applyFont="1" applyFill="1" applyBorder="1"/>
    <xf numFmtId="0" fontId="1" fillId="6" borderId="1" xfId="20" applyFont="1" applyFill="1" applyBorder="1" applyAlignment="1">
      <alignment horizontal="center" vertical="center" wrapText="1" shrinkToFit="1"/>
    </xf>
    <xf numFmtId="0" fontId="43" fillId="3" borderId="5" xfId="0" applyFont="1" applyFill="1" applyBorder="1" applyAlignment="1" applyProtection="1">
      <alignment horizontal="center" vertical="center" wrapText="1" shrinkToFit="1"/>
      <protection locked="0"/>
    </xf>
    <xf numFmtId="0" fontId="43" fillId="3" borderId="1" xfId="0" applyFont="1" applyFill="1" applyBorder="1" applyAlignment="1" applyProtection="1">
      <alignment horizontal="center" vertical="center" wrapText="1" shrinkToFit="1"/>
      <protection locked="0"/>
    </xf>
    <xf numFmtId="14" fontId="43" fillId="3" borderId="5" xfId="0" applyNumberFormat="1" applyFont="1" applyFill="1" applyBorder="1" applyAlignment="1" applyProtection="1">
      <alignment horizontal="center" vertical="center" wrapText="1" shrinkToFit="1"/>
      <protection locked="0"/>
    </xf>
    <xf numFmtId="0" fontId="43" fillId="3" borderId="5" xfId="0" applyNumberFormat="1" applyFont="1" applyFill="1" applyBorder="1" applyAlignment="1" applyProtection="1">
      <alignment horizontal="center" vertical="center" wrapText="1" shrinkToFit="1"/>
      <protection locked="0"/>
    </xf>
    <xf numFmtId="0" fontId="43" fillId="3" borderId="7" xfId="0" applyFont="1" applyFill="1" applyBorder="1" applyAlignment="1" applyProtection="1">
      <alignment horizontal="center"/>
      <protection locked="0"/>
    </xf>
    <xf numFmtId="0" fontId="122" fillId="3" borderId="0" xfId="0" applyFont="1" applyFill="1"/>
    <xf numFmtId="0" fontId="33" fillId="0" borderId="1" xfId="24" applyFont="1" applyBorder="1" applyAlignment="1">
      <alignment horizontal="center" vertical="center"/>
    </xf>
    <xf numFmtId="0" fontId="50" fillId="27" borderId="9" xfId="20" applyFont="1" applyBorder="1" applyAlignment="1" applyProtection="1">
      <alignment vertical="center" wrapText="1"/>
      <protection locked="0"/>
    </xf>
    <xf numFmtId="0" fontId="50" fillId="27" borderId="7" xfId="20" applyFont="1" applyBorder="1" applyAlignment="1" applyProtection="1">
      <alignment vertical="center" wrapText="1"/>
      <protection locked="0"/>
    </xf>
    <xf numFmtId="0" fontId="1" fillId="3" borderId="1" xfId="0" applyFont="1" applyFill="1" applyBorder="1" applyAlignment="1">
      <alignment horizontal="center" vertical="center"/>
    </xf>
    <xf numFmtId="0" fontId="9" fillId="27" borderId="0" xfId="20" applyFont="1" applyAlignment="1" applyProtection="1">
      <alignment horizontal="center"/>
    </xf>
    <xf numFmtId="0" fontId="9" fillId="27" borderId="0" xfId="20" applyFont="1" applyAlignment="1" applyProtection="1">
      <alignment horizontal="center" vertical="center"/>
    </xf>
    <xf numFmtId="0" fontId="9" fillId="3" borderId="1" xfId="0" applyFont="1" applyFill="1" applyBorder="1" applyAlignment="1">
      <alignment horizontal="center" vertical="center" wrapText="1"/>
    </xf>
    <xf numFmtId="0" fontId="9" fillId="27" borderId="1" xfId="20" applyFont="1" applyBorder="1" applyAlignment="1">
      <alignment horizontal="center" vertical="center"/>
    </xf>
    <xf numFmtId="0" fontId="3" fillId="3" borderId="0" xfId="0" applyFont="1" applyFill="1" applyBorder="1" applyAlignment="1" applyProtection="1">
      <alignment horizontal="center"/>
      <protection locked="0"/>
    </xf>
    <xf numFmtId="0" fontId="7" fillId="27" borderId="0" xfId="20" applyFont="1" applyBorder="1" applyAlignment="1" applyProtection="1">
      <alignment horizontal="center"/>
    </xf>
    <xf numFmtId="0" fontId="26" fillId="0" borderId="6" xfId="24" applyFont="1" applyBorder="1">
      <alignment horizontal="left"/>
    </xf>
    <xf numFmtId="0" fontId="6" fillId="4" borderId="7" xfId="0" applyFont="1" applyFill="1" applyBorder="1" applyAlignment="1" applyProtection="1">
      <alignment horizontal="center" vertical="center" wrapText="1"/>
    </xf>
    <xf numFmtId="0" fontId="26" fillId="0" borderId="1" xfId="24" applyFont="1" applyBorder="1">
      <alignment horizontal="left"/>
    </xf>
    <xf numFmtId="0" fontId="3" fillId="27" borderId="1" xfId="20" applyFont="1" applyBorder="1" applyAlignment="1" applyProtection="1">
      <alignment horizontal="center" vertical="center" wrapText="1"/>
    </xf>
    <xf numFmtId="0" fontId="3" fillId="0" borderId="0" xfId="0" applyFont="1" applyProtection="1"/>
    <xf numFmtId="0" fontId="3" fillId="0" borderId="0" xfId="0" applyFont="1" applyFill="1" applyProtection="1"/>
    <xf numFmtId="0" fontId="120" fillId="0" borderId="0" xfId="0" applyFont="1" applyFill="1" applyBorder="1" applyProtection="1"/>
    <xf numFmtId="0" fontId="113" fillId="0" borderId="0" xfId="0" applyFont="1" applyFill="1" applyBorder="1" applyProtection="1"/>
    <xf numFmtId="0" fontId="3" fillId="0" borderId="0" xfId="0" applyFont="1" applyFill="1" applyBorder="1" applyProtection="1"/>
    <xf numFmtId="0" fontId="123" fillId="0" borderId="0" xfId="0" applyFont="1" applyFill="1" applyBorder="1" applyProtection="1"/>
    <xf numFmtId="0" fontId="17" fillId="0" borderId="0" xfId="0" applyFont="1" applyFill="1" applyBorder="1" applyProtection="1"/>
    <xf numFmtId="0" fontId="124" fillId="0" borderId="0" xfId="0" applyFont="1" applyFill="1" applyBorder="1" applyProtection="1"/>
    <xf numFmtId="0" fontId="120" fillId="0" borderId="0" xfId="0" applyFont="1" applyFill="1" applyBorder="1" applyAlignment="1" applyProtection="1">
      <alignment vertical="center"/>
    </xf>
    <xf numFmtId="0" fontId="1" fillId="27" borderId="5" xfId="20" applyFont="1" applyBorder="1" applyAlignment="1">
      <alignment horizontal="center" vertical="center" wrapText="1"/>
    </xf>
    <xf numFmtId="0" fontId="1" fillId="27" borderId="6" xfId="20" applyFont="1" applyBorder="1" applyAlignment="1">
      <alignment horizontal="center" vertical="center" wrapText="1"/>
    </xf>
    <xf numFmtId="0" fontId="1" fillId="27" borderId="1" xfId="20" applyFont="1" applyBorder="1" applyAlignment="1">
      <alignment horizontal="center" vertical="center" wrapText="1"/>
    </xf>
    <xf numFmtId="0" fontId="9" fillId="27" borderId="1" xfId="20" applyFont="1" applyBorder="1" applyAlignment="1">
      <alignment horizontal="center" vertical="center" wrapText="1"/>
    </xf>
    <xf numFmtId="0" fontId="43" fillId="27" borderId="1" xfId="20" applyFont="1" applyBorder="1" applyAlignment="1">
      <alignment horizontal="center" vertical="center"/>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7" xfId="0" applyFont="1" applyFill="1" applyBorder="1" applyAlignment="1">
      <alignment horizontal="justify" wrapText="1"/>
    </xf>
    <xf numFmtId="0" fontId="0" fillId="0" borderId="0" xfId="0" applyAlignment="1" applyProtection="1">
      <alignment horizontal="center"/>
      <protection locked="0"/>
    </xf>
    <xf numFmtId="0" fontId="9" fillId="0" borderId="1" xfId="0" applyFont="1" applyBorder="1" applyProtection="1">
      <protection locked="0"/>
    </xf>
    <xf numFmtId="0" fontId="0" fillId="30" borderId="0" xfId="0" applyFill="1"/>
    <xf numFmtId="0" fontId="0" fillId="30" borderId="0" xfId="0" applyFill="1" applyAlignment="1">
      <alignment horizontal="center" vertical="center"/>
    </xf>
    <xf numFmtId="0" fontId="1" fillId="27" borderId="16" xfId="20" applyFont="1" applyBorder="1" applyAlignment="1">
      <alignment horizontal="center" vertical="center" wrapText="1"/>
    </xf>
    <xf numFmtId="0" fontId="1" fillId="27" borderId="2" xfId="20" applyFont="1" applyBorder="1" applyAlignment="1">
      <alignment horizontal="center" vertical="center" wrapText="1"/>
    </xf>
    <xf numFmtId="0" fontId="1" fillId="27" borderId="4" xfId="20" applyFont="1" applyBorder="1" applyAlignment="1">
      <alignment horizontal="center" vertical="center" wrapText="1"/>
    </xf>
    <xf numFmtId="0" fontId="17" fillId="0" borderId="0" xfId="0" applyFont="1" applyBorder="1" applyProtection="1">
      <protection locked="0"/>
    </xf>
    <xf numFmtId="0" fontId="12" fillId="4" borderId="0" xfId="0" applyFont="1" applyFill="1" applyBorder="1" applyAlignment="1"/>
    <xf numFmtId="0" fontId="12" fillId="4" borderId="0" xfId="0" applyFont="1" applyFill="1" applyBorder="1"/>
    <xf numFmtId="0" fontId="12" fillId="3" borderId="0" xfId="0" applyFont="1" applyFill="1" applyBorder="1" applyAlignment="1"/>
    <xf numFmtId="171" fontId="31" fillId="3" borderId="17" xfId="0" applyNumberFormat="1" applyFont="1" applyFill="1" applyBorder="1" applyAlignment="1" applyProtection="1">
      <alignment horizontal="center" vertical="center" wrapText="1"/>
      <protection locked="0"/>
    </xf>
    <xf numFmtId="171" fontId="31" fillId="3" borderId="18" xfId="0" applyNumberFormat="1" applyFont="1" applyFill="1" applyBorder="1" applyAlignment="1" applyProtection="1">
      <alignment horizontal="center" vertical="center" wrapText="1"/>
      <protection locked="0"/>
    </xf>
    <xf numFmtId="171" fontId="31" fillId="3" borderId="19" xfId="0" applyNumberFormat="1" applyFont="1" applyFill="1" applyBorder="1" applyAlignment="1" applyProtection="1">
      <alignment horizontal="center" vertical="center" wrapText="1"/>
      <protection locked="0"/>
    </xf>
    <xf numFmtId="0" fontId="26" fillId="3" borderId="24" xfId="24" applyFill="1" applyBorder="1">
      <alignment horizontal="left"/>
    </xf>
    <xf numFmtId="0" fontId="26" fillId="3" borderId="14" xfId="24" applyFill="1" applyBorder="1">
      <alignment horizontal="left"/>
    </xf>
    <xf numFmtId="0" fontId="26" fillId="3" borderId="15" xfId="24" applyFill="1" applyBorder="1">
      <alignment horizontal="left"/>
    </xf>
    <xf numFmtId="169" fontId="38" fillId="3" borderId="24" xfId="0" applyNumberFormat="1" applyFont="1" applyFill="1" applyBorder="1" applyAlignment="1" applyProtection="1">
      <alignment horizontal="center" vertical="center"/>
      <protection locked="0"/>
    </xf>
    <xf numFmtId="169" fontId="38" fillId="3" borderId="14" xfId="0" applyNumberFormat="1" applyFont="1" applyFill="1" applyBorder="1" applyAlignment="1" applyProtection="1">
      <alignment vertical="center"/>
      <protection locked="0"/>
    </xf>
    <xf numFmtId="169" fontId="38" fillId="3" borderId="26" xfId="0" applyNumberFormat="1" applyFont="1" applyFill="1" applyBorder="1" applyAlignment="1" applyProtection="1">
      <alignment vertical="center"/>
      <protection locked="0"/>
    </xf>
    <xf numFmtId="0" fontId="9" fillId="3" borderId="15" xfId="0" applyFont="1" applyFill="1" applyBorder="1" applyAlignment="1" applyProtection="1">
      <alignment vertical="center" wrapText="1"/>
      <protection locked="0"/>
    </xf>
    <xf numFmtId="0" fontId="9" fillId="3" borderId="24" xfId="0" applyFont="1" applyFill="1" applyBorder="1" applyAlignment="1" applyProtection="1">
      <alignment vertical="center" wrapText="1"/>
      <protection locked="0"/>
    </xf>
    <xf numFmtId="0" fontId="9" fillId="3" borderId="14" xfId="0" applyFont="1" applyFill="1" applyBorder="1" applyAlignment="1" applyProtection="1">
      <alignment vertical="center" wrapText="1"/>
      <protection locked="0"/>
    </xf>
    <xf numFmtId="0" fontId="9" fillId="3" borderId="14" xfId="0" applyFont="1" applyFill="1" applyBorder="1" applyAlignment="1" applyProtection="1">
      <alignment horizontal="right" vertical="center" wrapText="1"/>
      <protection locked="0"/>
    </xf>
    <xf numFmtId="0" fontId="9" fillId="3" borderId="15" xfId="0" applyFont="1" applyFill="1" applyBorder="1" applyAlignment="1" applyProtection="1">
      <alignment horizontal="right" vertical="center" wrapText="1"/>
      <protection locked="0"/>
    </xf>
    <xf numFmtId="0" fontId="26" fillId="3" borderId="6" xfId="24" applyFill="1" applyBorder="1">
      <alignment horizontal="left"/>
    </xf>
    <xf numFmtId="0" fontId="3" fillId="27" borderId="1" xfId="20" applyFont="1" applyBorder="1" applyAlignment="1" applyProtection="1">
      <alignment horizontal="center" vertical="center" wrapText="1"/>
    </xf>
    <xf numFmtId="0" fontId="9" fillId="27" borderId="9" xfId="20" applyFont="1" applyBorder="1" applyAlignment="1" applyProtection="1">
      <alignment horizontal="left" vertical="center" wrapText="1"/>
    </xf>
    <xf numFmtId="0" fontId="9" fillId="27" borderId="7" xfId="20" applyFont="1" applyBorder="1" applyAlignment="1" applyProtection="1">
      <alignment horizontal="left" vertical="center" wrapText="1"/>
    </xf>
    <xf numFmtId="0" fontId="9" fillId="27" borderId="20" xfId="20" applyFont="1" applyBorder="1" applyAlignment="1" applyProtection="1">
      <alignment horizontal="left" vertical="center" wrapText="1"/>
    </xf>
    <xf numFmtId="0" fontId="54" fillId="6" borderId="0" xfId="20" applyFont="1" applyFill="1" applyAlignment="1">
      <alignment horizontal="left"/>
    </xf>
    <xf numFmtId="0" fontId="4" fillId="27" borderId="5" xfId="20" applyFont="1" applyBorder="1" applyAlignment="1" applyProtection="1">
      <alignment horizontal="center" vertical="center" wrapText="1"/>
    </xf>
    <xf numFmtId="0" fontId="0" fillId="3" borderId="0" xfId="0" applyFill="1"/>
    <xf numFmtId="0" fontId="2" fillId="6" borderId="0" xfId="20" applyFont="1" applyFill="1" applyAlignment="1">
      <alignment horizontal="left"/>
    </xf>
    <xf numFmtId="0" fontId="4" fillId="0" borderId="1" xfId="0" applyFont="1" applyFill="1" applyBorder="1" applyAlignment="1">
      <alignment wrapText="1"/>
    </xf>
    <xf numFmtId="0" fontId="138" fillId="0" borderId="0" xfId="0" applyFont="1"/>
    <xf numFmtId="2" fontId="38" fillId="3" borderId="5" xfId="0" applyNumberFormat="1" applyFont="1" applyFill="1" applyBorder="1" applyAlignment="1" applyProtection="1">
      <alignment horizontal="right" vertical="center"/>
    </xf>
    <xf numFmtId="1" fontId="38" fillId="3" borderId="6" xfId="0" applyNumberFormat="1" applyFont="1" applyFill="1" applyBorder="1" applyAlignment="1" applyProtection="1">
      <alignment horizontal="left" vertical="center"/>
    </xf>
    <xf numFmtId="2" fontId="38" fillId="3" borderId="6" xfId="0" applyNumberFormat="1" applyFont="1" applyFill="1" applyBorder="1" applyAlignment="1" applyProtection="1">
      <alignment horizontal="left" vertical="center"/>
    </xf>
    <xf numFmtId="0" fontId="3" fillId="3" borderId="0" xfId="0" applyFont="1" applyFill="1" applyAlignment="1" applyProtection="1">
      <alignment horizontal="justify" wrapText="1"/>
      <protection locked="0"/>
    </xf>
    <xf numFmtId="0" fontId="31" fillId="0" borderId="5" xfId="20" applyFont="1" applyFill="1" applyBorder="1" applyAlignment="1">
      <alignment horizontal="center" vertical="center" wrapText="1"/>
    </xf>
    <xf numFmtId="0" fontId="31" fillId="0" borderId="1" xfId="20" applyFont="1" applyFill="1" applyBorder="1" applyAlignment="1">
      <alignment horizontal="justify" vertical="center" wrapText="1"/>
    </xf>
    <xf numFmtId="0" fontId="116" fillId="3" borderId="1" xfId="0" applyFont="1" applyFill="1" applyBorder="1"/>
    <xf numFmtId="0" fontId="0" fillId="3" borderId="1" xfId="0" applyFill="1" applyBorder="1"/>
    <xf numFmtId="0" fontId="129" fillId="27" borderId="1" xfId="20" applyFont="1" applyBorder="1" applyAlignment="1">
      <alignment horizontal="center"/>
    </xf>
    <xf numFmtId="0" fontId="51" fillId="3" borderId="7" xfId="0" applyFont="1" applyFill="1" applyBorder="1" applyAlignment="1" applyProtection="1">
      <alignment horizontal="center"/>
      <protection locked="0"/>
    </xf>
    <xf numFmtId="0" fontId="14" fillId="6" borderId="0" xfId="20" applyFont="1" applyFill="1" applyProtection="1">
      <protection locked="0"/>
    </xf>
    <xf numFmtId="0" fontId="52" fillId="6" borderId="0" xfId="20" applyFont="1" applyFill="1" applyAlignment="1">
      <alignment horizontal="center" vertical="center"/>
    </xf>
    <xf numFmtId="0" fontId="1" fillId="31" borderId="0" xfId="0" applyFont="1" applyFill="1" applyBorder="1" applyAlignment="1" applyProtection="1">
      <alignment horizontal="center"/>
    </xf>
    <xf numFmtId="0" fontId="1" fillId="0" borderId="0" xfId="0" applyFont="1"/>
    <xf numFmtId="0" fontId="0" fillId="0" borderId="0" xfId="0"/>
    <xf numFmtId="0" fontId="1" fillId="30" borderId="0" xfId="0" applyFont="1" applyFill="1" applyAlignment="1">
      <alignment horizontal="right" vertical="center"/>
    </xf>
    <xf numFmtId="0" fontId="9" fillId="0" borderId="0" xfId="0" applyFont="1" applyFill="1" applyBorder="1" applyAlignment="1" applyProtection="1"/>
    <xf numFmtId="0" fontId="139" fillId="0" borderId="0" xfId="0" applyFont="1" applyFill="1" applyBorder="1" applyAlignment="1" applyProtection="1">
      <alignment horizontal="center"/>
    </xf>
    <xf numFmtId="0" fontId="1" fillId="30" borderId="23" xfId="0" applyFont="1" applyFill="1" applyBorder="1" applyAlignment="1">
      <alignment horizontal="justify" wrapText="1"/>
    </xf>
    <xf numFmtId="4" fontId="1" fillId="30" borderId="1" xfId="0" applyNumberFormat="1" applyFont="1" applyFill="1" applyBorder="1"/>
    <xf numFmtId="0" fontId="1" fillId="30" borderId="0" xfId="0" applyFont="1" applyFill="1" applyBorder="1" applyAlignment="1">
      <alignment vertical="center"/>
    </xf>
    <xf numFmtId="0" fontId="1" fillId="30" borderId="10" xfId="0" applyFont="1" applyFill="1" applyBorder="1" applyAlignment="1">
      <alignment vertical="center"/>
    </xf>
    <xf numFmtId="0" fontId="0" fillId="0" borderId="0" xfId="0"/>
    <xf numFmtId="0" fontId="12" fillId="0" borderId="0" xfId="0" applyFont="1" applyProtection="1">
      <protection locked="0"/>
    </xf>
    <xf numFmtId="0" fontId="12" fillId="0" borderId="0" xfId="0" applyFont="1" applyAlignment="1" applyProtection="1">
      <alignment horizontal="center"/>
      <protection locked="0"/>
    </xf>
    <xf numFmtId="0" fontId="12" fillId="30" borderId="0" xfId="0" applyFont="1" applyFill="1" applyProtection="1">
      <protection locked="0"/>
    </xf>
    <xf numFmtId="0" fontId="13" fillId="30" borderId="0" xfId="0" applyFont="1" applyFill="1" applyProtection="1">
      <protection locked="0"/>
    </xf>
    <xf numFmtId="0" fontId="13" fillId="0" borderId="0" xfId="0" applyFont="1" applyProtection="1">
      <protection locked="0"/>
    </xf>
    <xf numFmtId="0" fontId="12" fillId="30" borderId="0" xfId="0" applyFont="1" applyFill="1" applyAlignment="1" applyProtection="1">
      <alignment horizontal="center"/>
      <protection locked="0"/>
    </xf>
    <xf numFmtId="0" fontId="9" fillId="0" borderId="0" xfId="0" applyFont="1"/>
    <xf numFmtId="0" fontId="114" fillId="0" borderId="0" xfId="0" applyFont="1" applyProtection="1">
      <protection locked="0"/>
    </xf>
    <xf numFmtId="0" fontId="114" fillId="3" borderId="0" xfId="0" applyFont="1" applyFill="1" applyProtection="1">
      <protection locked="0"/>
    </xf>
    <xf numFmtId="0" fontId="11" fillId="3" borderId="0" xfId="0" applyFont="1" applyFill="1" applyBorder="1" applyAlignment="1" applyProtection="1">
      <alignment horizontal="center"/>
      <protection locked="0"/>
    </xf>
    <xf numFmtId="0" fontId="11" fillId="3" borderId="22"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12" fillId="3" borderId="8" xfId="0" applyFont="1" applyFill="1" applyBorder="1" applyAlignment="1" applyProtection="1">
      <alignment horizontal="left" vertical="center" wrapText="1"/>
      <protection locked="0"/>
    </xf>
    <xf numFmtId="0" fontId="12" fillId="3" borderId="0" xfId="0" applyFont="1" applyFill="1" applyBorder="1" applyProtection="1">
      <protection locked="0"/>
    </xf>
    <xf numFmtId="0" fontId="12" fillId="3" borderId="1" xfId="0" applyFont="1" applyFill="1" applyBorder="1" applyAlignment="1" applyProtection="1">
      <alignment horizontal="center" vertical="center" wrapText="1"/>
      <protection locked="0"/>
    </xf>
    <xf numFmtId="14" fontId="12" fillId="3" borderId="1" xfId="0" applyNumberFormat="1" applyFont="1" applyFill="1" applyBorder="1" applyAlignment="1" applyProtection="1">
      <alignment horizontal="center" vertical="center" wrapText="1"/>
      <protection locked="0"/>
    </xf>
    <xf numFmtId="9" fontId="12" fillId="3" borderId="1" xfId="0" applyNumberFormat="1" applyFont="1" applyFill="1" applyBorder="1" applyAlignment="1" applyProtection="1">
      <alignment horizontal="center" vertical="center" wrapText="1"/>
      <protection locked="0"/>
    </xf>
    <xf numFmtId="0" fontId="12" fillId="3" borderId="30" xfId="0" applyFont="1" applyFill="1" applyBorder="1" applyProtection="1">
      <protection locked="0"/>
    </xf>
    <xf numFmtId="0" fontId="13" fillId="3" borderId="0" xfId="0" applyFont="1" applyFill="1" applyBorder="1" applyAlignment="1" applyProtection="1">
      <alignment horizontal="center"/>
      <protection locked="0"/>
    </xf>
    <xf numFmtId="0" fontId="12" fillId="30" borderId="12" xfId="0" applyFont="1" applyFill="1" applyBorder="1" applyAlignment="1" applyProtection="1">
      <alignment horizontal="center" vertical="center" wrapText="1"/>
      <protection locked="0"/>
    </xf>
    <xf numFmtId="2" fontId="12" fillId="30" borderId="1" xfId="0" applyNumberFormat="1" applyFont="1" applyFill="1" applyBorder="1" applyAlignment="1" applyProtection="1">
      <alignment horizontal="center"/>
      <protection locked="0"/>
    </xf>
    <xf numFmtId="2" fontId="12" fillId="30" borderId="13" xfId="0" applyNumberFormat="1" applyFont="1" applyFill="1" applyBorder="1" applyAlignment="1" applyProtection="1">
      <alignment horizontal="center"/>
      <protection locked="0"/>
    </xf>
    <xf numFmtId="0" fontId="71" fillId="0" borderId="0" xfId="0" applyFont="1"/>
    <xf numFmtId="43" fontId="12" fillId="3" borderId="1" xfId="39" applyFont="1" applyFill="1" applyBorder="1" applyAlignment="1" applyProtection="1">
      <alignment horizontal="center" vertical="center" wrapText="1"/>
      <protection locked="0"/>
    </xf>
    <xf numFmtId="43" fontId="12" fillId="3" borderId="14" xfId="39" applyFont="1" applyFill="1" applyBorder="1" applyAlignment="1" applyProtection="1">
      <alignment horizontal="center" vertical="center" wrapText="1"/>
      <protection locked="0"/>
    </xf>
    <xf numFmtId="0" fontId="13" fillId="30" borderId="0" xfId="0" applyFont="1" applyFill="1" applyBorder="1" applyAlignment="1" applyProtection="1">
      <alignment horizontal="center"/>
      <protection locked="0"/>
    </xf>
    <xf numFmtId="0" fontId="13" fillId="30" borderId="24" xfId="0" applyFont="1" applyFill="1" applyBorder="1" applyAlignment="1" applyProtection="1">
      <alignment horizontal="center" vertical="center"/>
      <protection locked="0"/>
    </xf>
    <xf numFmtId="2" fontId="13" fillId="30" borderId="14" xfId="0" applyNumberFormat="1" applyFont="1" applyFill="1" applyBorder="1" applyAlignment="1" applyProtection="1">
      <alignment horizontal="center"/>
      <protection locked="0"/>
    </xf>
    <xf numFmtId="2" fontId="13" fillId="30" borderId="15" xfId="0" applyNumberFormat="1" applyFont="1" applyFill="1" applyBorder="1" applyAlignment="1" applyProtection="1">
      <alignment horizontal="center"/>
      <protection locked="0"/>
    </xf>
    <xf numFmtId="0" fontId="3" fillId="3" borderId="0" xfId="0" applyFont="1" applyFill="1" applyProtection="1">
      <protection locked="0"/>
    </xf>
    <xf numFmtId="43" fontId="12" fillId="3" borderId="13" xfId="39" applyFont="1" applyFill="1" applyBorder="1" applyAlignment="1" applyProtection="1">
      <alignment horizontal="center" vertical="center" wrapText="1"/>
      <protection locked="0"/>
    </xf>
    <xf numFmtId="43" fontId="12" fillId="3" borderId="15" xfId="39" applyFont="1" applyFill="1" applyBorder="1" applyAlignment="1" applyProtection="1">
      <alignment horizontal="center" vertical="center" wrapText="1"/>
      <protection locked="0"/>
    </xf>
    <xf numFmtId="0" fontId="109" fillId="0" borderId="0" xfId="0" applyFont="1" applyProtection="1">
      <protection locked="0"/>
    </xf>
    <xf numFmtId="0" fontId="113" fillId="0" borderId="0" xfId="0" applyFont="1" applyProtection="1">
      <protection locked="0"/>
    </xf>
    <xf numFmtId="0" fontId="12" fillId="30" borderId="1" xfId="0" applyFont="1" applyFill="1" applyBorder="1" applyAlignment="1" applyProtection="1">
      <alignment horizontal="center"/>
      <protection locked="0"/>
    </xf>
    <xf numFmtId="0" fontId="13" fillId="30" borderId="0" xfId="0" applyFont="1" applyFill="1" applyBorder="1" applyAlignment="1" applyProtection="1">
      <alignment horizontal="center" vertical="center"/>
      <protection locked="0"/>
    </xf>
    <xf numFmtId="0" fontId="12" fillId="30" borderId="0" xfId="0" applyFont="1" applyFill="1" applyBorder="1" applyAlignment="1" applyProtection="1">
      <alignment horizontal="center"/>
      <protection locked="0"/>
    </xf>
    <xf numFmtId="0" fontId="12" fillId="3" borderId="0" xfId="0" applyFont="1" applyFill="1" applyBorder="1" applyAlignment="1" applyProtection="1">
      <alignment horizontal="left" vertical="center"/>
      <protection locked="0"/>
    </xf>
    <xf numFmtId="0" fontId="11" fillId="3" borderId="10" xfId="0" applyFont="1" applyFill="1" applyBorder="1" applyAlignment="1" applyProtection="1">
      <alignment horizontal="left"/>
      <protection locked="0"/>
    </xf>
    <xf numFmtId="0" fontId="9" fillId="3" borderId="1" xfId="0" applyFont="1" applyFill="1" applyBorder="1" applyAlignment="1" applyProtection="1">
      <alignment horizontal="center"/>
      <protection locked="0"/>
    </xf>
    <xf numFmtId="0" fontId="11" fillId="3" borderId="14" xfId="0" applyFont="1" applyFill="1" applyBorder="1" applyAlignment="1" applyProtection="1">
      <alignment horizontal="center"/>
      <protection locked="0"/>
    </xf>
    <xf numFmtId="0" fontId="9" fillId="3" borderId="0" xfId="0" applyFont="1" applyFill="1" applyProtection="1">
      <protection locked="0"/>
    </xf>
    <xf numFmtId="0" fontId="12" fillId="30" borderId="0" xfId="0" applyFont="1" applyFill="1" applyBorder="1" applyAlignment="1" applyProtection="1">
      <alignment horizontal="center" vertical="center" wrapText="1"/>
      <protection locked="0"/>
    </xf>
    <xf numFmtId="0" fontId="13" fillId="30" borderId="0" xfId="0" applyFont="1" applyFill="1" applyBorder="1" applyProtection="1">
      <protection locked="0"/>
    </xf>
    <xf numFmtId="0" fontId="9" fillId="3" borderId="13" xfId="0" applyFont="1" applyFill="1" applyBorder="1" applyAlignment="1" applyProtection="1">
      <alignment horizontal="center"/>
      <protection locked="0"/>
    </xf>
    <xf numFmtId="0" fontId="11" fillId="3" borderId="13" xfId="0" applyFont="1" applyFill="1" applyBorder="1" applyAlignment="1" applyProtection="1">
      <alignment horizontal="center"/>
      <protection locked="0"/>
    </xf>
    <xf numFmtId="0" fontId="11" fillId="3" borderId="15" xfId="0" applyFont="1" applyFill="1" applyBorder="1" applyAlignment="1" applyProtection="1">
      <alignment horizontal="center"/>
      <protection locked="0"/>
    </xf>
    <xf numFmtId="0" fontId="11" fillId="3" borderId="28" xfId="0" applyFont="1" applyFill="1" applyBorder="1" applyAlignment="1" applyProtection="1">
      <alignment horizontal="right" vertical="center"/>
      <protection locked="0"/>
    </xf>
    <xf numFmtId="0" fontId="11" fillId="3" borderId="29" xfId="0" applyFont="1" applyFill="1" applyBorder="1" applyAlignment="1" applyProtection="1">
      <alignment horizontal="right" vertical="center"/>
      <protection locked="0"/>
    </xf>
    <xf numFmtId="0" fontId="11" fillId="3" borderId="26" xfId="0" applyFont="1" applyFill="1" applyBorder="1" applyAlignment="1" applyProtection="1">
      <alignment horizontal="right" vertical="center"/>
      <protection locked="0"/>
    </xf>
    <xf numFmtId="0" fontId="17" fillId="30" borderId="0" xfId="0" applyFont="1" applyFill="1" applyProtection="1">
      <protection locked="0"/>
    </xf>
    <xf numFmtId="0" fontId="6" fillId="3" borderId="0" xfId="0" applyFont="1" applyFill="1" applyBorder="1" applyAlignment="1">
      <alignment horizontal="left" wrapText="1"/>
    </xf>
    <xf numFmtId="0" fontId="4" fillId="0" borderId="0" xfId="0" applyFont="1" applyAlignment="1" applyProtection="1">
      <alignment horizontal="justify" vertical="center"/>
      <protection locked="0"/>
    </xf>
    <xf numFmtId="14" fontId="4"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0" fontId="115" fillId="0" borderId="0" xfId="21" applyFont="1" applyAlignment="1" applyProtection="1">
      <alignment vertical="center"/>
      <protection locked="0"/>
    </xf>
    <xf numFmtId="0" fontId="115" fillId="0" borderId="0" xfId="21" applyFont="1" applyAlignment="1" applyProtection="1">
      <alignment horizontal="left" vertical="center" wrapText="1"/>
      <protection locked="0"/>
    </xf>
    <xf numFmtId="0" fontId="11" fillId="3" borderId="8" xfId="0" applyFont="1" applyFill="1" applyBorder="1" applyAlignment="1" applyProtection="1">
      <alignment horizontal="left"/>
      <protection locked="0"/>
    </xf>
    <xf numFmtId="0" fontId="9"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horizontal="center"/>
      <protection locked="0"/>
    </xf>
    <xf numFmtId="0" fontId="12" fillId="35" borderId="1" xfId="20" applyFont="1" applyFill="1" applyBorder="1" applyAlignment="1" applyProtection="1">
      <alignment horizontal="center" vertical="center" wrapText="1"/>
    </xf>
    <xf numFmtId="0" fontId="12" fillId="35" borderId="18" xfId="20" applyFont="1" applyFill="1" applyBorder="1" applyAlignment="1" applyProtection="1">
      <alignment horizontal="center" vertical="center" wrapText="1"/>
    </xf>
    <xf numFmtId="0" fontId="12" fillId="35" borderId="19" xfId="20" applyFont="1" applyFill="1" applyBorder="1" applyAlignment="1" applyProtection="1">
      <alignment horizontal="center" vertical="center" wrapText="1"/>
    </xf>
    <xf numFmtId="0" fontId="12" fillId="35" borderId="27" xfId="20" applyFont="1" applyFill="1" applyBorder="1" applyAlignment="1" applyProtection="1">
      <alignment vertical="center" wrapText="1"/>
    </xf>
    <xf numFmtId="0" fontId="12" fillId="35" borderId="17" xfId="20" applyFont="1" applyFill="1" applyBorder="1" applyAlignment="1" applyProtection="1">
      <alignment horizontal="center" vertical="center" wrapText="1"/>
    </xf>
    <xf numFmtId="0" fontId="9" fillId="35" borderId="13" xfId="20" applyFont="1" applyFill="1" applyBorder="1" applyAlignment="1" applyProtection="1">
      <alignment vertical="center" wrapText="1"/>
    </xf>
    <xf numFmtId="0" fontId="96" fillId="30" borderId="0" xfId="0" applyFont="1" applyFill="1" applyBorder="1" applyAlignment="1" applyProtection="1">
      <alignment horizontal="center" vertical="center" wrapText="1"/>
      <protection locked="0"/>
    </xf>
    <xf numFmtId="0" fontId="114" fillId="30" borderId="0" xfId="0" applyFont="1" applyFill="1" applyBorder="1" applyAlignment="1" applyProtection="1">
      <alignment horizontal="center" vertical="center"/>
      <protection locked="0"/>
    </xf>
    <xf numFmtId="0" fontId="114" fillId="30" borderId="0" xfId="0" applyFont="1" applyFill="1" applyBorder="1" applyProtection="1">
      <protection locked="0"/>
    </xf>
    <xf numFmtId="0" fontId="114" fillId="0" borderId="0" xfId="0" applyFont="1" applyBorder="1" applyProtection="1">
      <protection locked="0"/>
    </xf>
    <xf numFmtId="0" fontId="12" fillId="30" borderId="6" xfId="0" applyFont="1" applyFill="1" applyBorder="1" applyAlignment="1" applyProtection="1">
      <alignment horizontal="center" vertical="center" wrapText="1"/>
      <protection locked="0"/>
    </xf>
    <xf numFmtId="0" fontId="11" fillId="3" borderId="11" xfId="0" applyFont="1" applyFill="1" applyBorder="1" applyAlignment="1" applyProtection="1">
      <alignment horizontal="left"/>
      <protection locked="0"/>
    </xf>
    <xf numFmtId="0" fontId="3" fillId="27" borderId="6" xfId="20" applyFont="1" applyBorder="1" applyAlignment="1">
      <alignment horizontal="center" vertical="center" wrapText="1"/>
    </xf>
    <xf numFmtId="17" fontId="3" fillId="27" borderId="1" xfId="20" applyNumberFormat="1" applyFont="1" applyBorder="1" applyAlignment="1">
      <alignment horizontal="center"/>
    </xf>
    <xf numFmtId="0" fontId="3" fillId="27" borderId="1" xfId="20" applyNumberFormat="1" applyFont="1" applyBorder="1" applyAlignment="1">
      <alignment horizontal="center"/>
    </xf>
    <xf numFmtId="0" fontId="3" fillId="30" borderId="6" xfId="0" applyFont="1" applyFill="1" applyBorder="1" applyAlignment="1" applyProtection="1">
      <alignment horizontal="center" vertical="center"/>
      <protection locked="0"/>
    </xf>
    <xf numFmtId="0" fontId="3" fillId="30" borderId="1" xfId="0" applyFont="1" applyFill="1" applyBorder="1" applyAlignment="1" applyProtection="1">
      <alignment horizontal="center" vertical="center"/>
      <protection locked="0"/>
    </xf>
    <xf numFmtId="0" fontId="5" fillId="30" borderId="4" xfId="0" applyFont="1" applyFill="1" applyBorder="1" applyAlignment="1" applyProtection="1">
      <alignment horizontal="center" vertical="center" wrapText="1"/>
      <protection locked="0"/>
    </xf>
    <xf numFmtId="0" fontId="3" fillId="36" borderId="4"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0" fontId="3" fillId="37" borderId="4" xfId="0" applyFont="1" applyFill="1" applyBorder="1" applyAlignment="1" applyProtection="1">
      <alignment horizontal="center" vertical="center" wrapText="1"/>
      <protection locked="0"/>
    </xf>
    <xf numFmtId="4" fontId="3" fillId="0" borderId="1" xfId="20" applyNumberFormat="1" applyFont="1" applyFill="1" applyBorder="1" applyAlignment="1">
      <alignment horizontal="center"/>
    </xf>
    <xf numFmtId="4" fontId="3" fillId="36" borderId="1" xfId="0" applyNumberFormat="1" applyFont="1" applyFill="1" applyBorder="1" applyAlignment="1" applyProtection="1">
      <alignment horizontal="center" vertical="center"/>
      <protection locked="0"/>
    </xf>
    <xf numFmtId="4" fontId="3" fillId="30" borderId="1" xfId="0" applyNumberFormat="1" applyFont="1" applyFill="1" applyBorder="1" applyAlignment="1" applyProtection="1">
      <alignment horizontal="center" vertical="center"/>
      <protection locked="0"/>
    </xf>
    <xf numFmtId="4" fontId="3" fillId="37" borderId="1" xfId="0" applyNumberFormat="1" applyFont="1" applyFill="1" applyBorder="1" applyAlignment="1" applyProtection="1">
      <alignment horizontal="center" vertical="center"/>
      <protection locked="0"/>
    </xf>
    <xf numFmtId="4" fontId="3" fillId="30" borderId="1" xfId="0" applyNumberFormat="1" applyFont="1" applyFill="1" applyBorder="1" applyProtection="1">
      <protection locked="0"/>
    </xf>
    <xf numFmtId="4" fontId="3" fillId="39" borderId="1" xfId="0" applyNumberFormat="1" applyFont="1" applyFill="1" applyBorder="1" applyAlignment="1" applyProtection="1">
      <alignment horizontal="center" vertical="center"/>
      <protection locked="0"/>
    </xf>
    <xf numFmtId="4" fontId="3" fillId="39" borderId="1" xfId="0" applyNumberFormat="1" applyFont="1" applyFill="1" applyBorder="1" applyProtection="1">
      <protection locked="0"/>
    </xf>
    <xf numFmtId="4" fontId="3" fillId="30" borderId="22" xfId="0" applyNumberFormat="1" applyFont="1" applyFill="1" applyBorder="1" applyAlignment="1" applyProtection="1">
      <alignment horizontal="center" vertical="center"/>
      <protection locked="0"/>
    </xf>
    <xf numFmtId="4" fontId="3" fillId="30" borderId="22" xfId="0" applyNumberFormat="1" applyFont="1" applyFill="1" applyBorder="1" applyProtection="1">
      <protection locked="0"/>
    </xf>
    <xf numFmtId="4" fontId="3" fillId="36" borderId="22" xfId="0" applyNumberFormat="1" applyFont="1" applyFill="1" applyBorder="1" applyAlignment="1" applyProtection="1">
      <alignment horizontal="center" vertical="center"/>
      <protection locked="0"/>
    </xf>
    <xf numFmtId="4" fontId="3" fillId="0" borderId="22" xfId="0" applyNumberFormat="1" applyFont="1" applyFill="1" applyBorder="1" applyAlignment="1" applyProtection="1">
      <alignment horizontal="center" vertical="center"/>
      <protection locked="0"/>
    </xf>
    <xf numFmtId="4" fontId="3" fillId="0" borderId="22" xfId="0" applyNumberFormat="1" applyFont="1" applyFill="1" applyBorder="1" applyProtection="1">
      <protection locked="0"/>
    </xf>
    <xf numFmtId="4" fontId="3" fillId="0" borderId="1" xfId="0" applyNumberFormat="1" applyFont="1" applyFill="1" applyBorder="1" applyAlignment="1" applyProtection="1">
      <alignment horizontal="center" vertical="center"/>
      <protection locked="0"/>
    </xf>
    <xf numFmtId="4" fontId="3" fillId="37" borderId="22" xfId="0" applyNumberFormat="1" applyFont="1" applyFill="1" applyBorder="1" applyAlignment="1" applyProtection="1">
      <alignment horizontal="center" vertical="center"/>
      <protection locked="0"/>
    </xf>
    <xf numFmtId="4" fontId="3" fillId="38" borderId="1" xfId="0" applyNumberFormat="1" applyFont="1" applyFill="1" applyBorder="1" applyAlignment="1" applyProtection="1">
      <alignment horizontal="center" vertical="center"/>
      <protection locked="0"/>
    </xf>
    <xf numFmtId="0" fontId="3" fillId="36" borderId="6" xfId="0" applyFont="1" applyFill="1" applyBorder="1" applyAlignment="1" applyProtection="1">
      <alignment horizontal="center" vertical="center"/>
      <protection locked="0"/>
    </xf>
    <xf numFmtId="0" fontId="3" fillId="37" borderId="6" xfId="0" applyFont="1" applyFill="1" applyBorder="1" applyAlignment="1" applyProtection="1">
      <alignment horizontal="center" vertical="center"/>
      <protection locked="0"/>
    </xf>
    <xf numFmtId="0" fontId="3" fillId="0" borderId="6" xfId="20" applyFont="1" applyFill="1" applyBorder="1" applyAlignment="1">
      <alignment horizontal="center" vertical="center" wrapText="1"/>
    </xf>
    <xf numFmtId="0" fontId="3" fillId="38" borderId="6" xfId="0" applyFont="1" applyFill="1" applyBorder="1" applyAlignment="1" applyProtection="1">
      <alignment horizontal="center" vertical="center" wrapText="1"/>
      <protection locked="0"/>
    </xf>
    <xf numFmtId="0" fontId="3" fillId="30" borderId="6" xfId="0" applyFont="1" applyFill="1" applyBorder="1" applyAlignment="1" applyProtection="1">
      <alignment horizontal="center" vertical="center" wrapText="1"/>
      <protection locked="0"/>
    </xf>
    <xf numFmtId="0" fontId="5" fillId="39" borderId="6" xfId="0" applyFont="1" applyFill="1" applyBorder="1" applyAlignment="1" applyProtection="1">
      <alignment horizontal="center" vertical="center"/>
      <protection locked="0"/>
    </xf>
    <xf numFmtId="0" fontId="5" fillId="39" borderId="6"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protection locked="0"/>
    </xf>
    <xf numFmtId="0" fontId="3" fillId="27" borderId="6" xfId="20" applyFont="1" applyBorder="1" applyAlignment="1">
      <alignment horizontal="center" vertical="center" wrapText="1"/>
    </xf>
    <xf numFmtId="0" fontId="9" fillId="3" borderId="0" xfId="0" applyFont="1" applyFill="1" applyBorder="1" applyAlignment="1" applyProtection="1">
      <alignment horizontal="center" vertical="center"/>
      <protection locked="0"/>
    </xf>
    <xf numFmtId="0" fontId="12" fillId="30" borderId="6" xfId="0"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protection locked="0"/>
    </xf>
    <xf numFmtId="0" fontId="11" fillId="3" borderId="0" xfId="0" applyFont="1" applyFill="1" applyBorder="1" applyAlignment="1" applyProtection="1">
      <alignment horizontal="center"/>
      <protection locked="0"/>
    </xf>
    <xf numFmtId="0" fontId="13" fillId="30" borderId="0" xfId="0" applyFont="1" applyFill="1" applyBorder="1" applyAlignment="1" applyProtection="1">
      <alignment horizontal="center" vertical="center"/>
      <protection locked="0"/>
    </xf>
    <xf numFmtId="0" fontId="9" fillId="3" borderId="1" xfId="0" applyFont="1" applyFill="1" applyBorder="1" applyAlignment="1" applyProtection="1">
      <alignment horizontal="center"/>
      <protection locked="0"/>
    </xf>
    <xf numFmtId="0" fontId="11" fillId="3" borderId="1" xfId="0" applyFont="1" applyFill="1" applyBorder="1" applyAlignment="1" applyProtection="1">
      <alignment horizontal="center"/>
      <protection locked="0"/>
    </xf>
    <xf numFmtId="0" fontId="6" fillId="3" borderId="0" xfId="0" applyFont="1" applyFill="1" applyBorder="1" applyAlignment="1">
      <alignment horizontal="left" wrapText="1"/>
    </xf>
    <xf numFmtId="0" fontId="9" fillId="3" borderId="13" xfId="0" applyFont="1" applyFill="1" applyBorder="1" applyAlignment="1" applyProtection="1">
      <alignment horizontal="center"/>
      <protection locked="0"/>
    </xf>
    <xf numFmtId="0" fontId="11" fillId="3" borderId="13" xfId="0" applyFont="1" applyFill="1" applyBorder="1" applyAlignment="1" applyProtection="1">
      <alignment horizontal="center"/>
      <protection locked="0"/>
    </xf>
    <xf numFmtId="0" fontId="12" fillId="30" borderId="12" xfId="0" applyFont="1" applyFill="1" applyBorder="1" applyAlignment="1" applyProtection="1">
      <alignment horizontal="center" vertical="center" wrapText="1"/>
      <protection locked="0"/>
    </xf>
    <xf numFmtId="43" fontId="12" fillId="3" borderId="1" xfId="39" applyFont="1" applyFill="1" applyBorder="1" applyAlignment="1" applyProtection="1">
      <alignment horizontal="center" vertical="center" wrapText="1"/>
      <protection locked="0"/>
    </xf>
    <xf numFmtId="0" fontId="11" fillId="3" borderId="28" xfId="0" applyFont="1" applyFill="1" applyBorder="1" applyAlignment="1" applyProtection="1">
      <alignment horizontal="right" vertical="center"/>
      <protection locked="0"/>
    </xf>
    <xf numFmtId="0" fontId="11" fillId="3" borderId="29" xfId="0" applyFont="1" applyFill="1" applyBorder="1" applyAlignment="1" applyProtection="1">
      <alignment horizontal="right" vertical="center"/>
      <protection locked="0"/>
    </xf>
    <xf numFmtId="0" fontId="11" fillId="3" borderId="26" xfId="0" applyFont="1" applyFill="1" applyBorder="1" applyAlignment="1" applyProtection="1">
      <alignment horizontal="right" vertical="center"/>
      <protection locked="0"/>
    </xf>
    <xf numFmtId="4" fontId="3" fillId="0" borderId="6" xfId="20" applyNumberFormat="1" applyFont="1" applyFill="1" applyBorder="1" applyAlignment="1">
      <alignment horizontal="center" vertical="center" wrapText="1"/>
    </xf>
    <xf numFmtId="0" fontId="21" fillId="27" borderId="1" xfId="20" applyFont="1" applyBorder="1" applyAlignment="1">
      <alignment horizontal="center" vertical="center" wrapText="1"/>
    </xf>
    <xf numFmtId="0" fontId="7" fillId="27" borderId="2" xfId="20" applyFont="1" applyBorder="1" applyAlignment="1">
      <alignment horizontal="center"/>
    </xf>
    <xf numFmtId="0" fontId="21" fillId="27" borderId="0" xfId="20" applyFont="1" applyAlignment="1">
      <alignment horizontal="center" vertical="center" wrapText="1"/>
    </xf>
    <xf numFmtId="0" fontId="9" fillId="27" borderId="0" xfId="20" applyFont="1" applyAlignment="1">
      <alignment horizontal="left" vertical="center" wrapText="1"/>
    </xf>
    <xf numFmtId="0" fontId="3" fillId="3" borderId="7" xfId="0" applyFont="1" applyFill="1" applyBorder="1" applyAlignment="1" applyProtection="1">
      <alignment horizontal="center"/>
      <protection locked="0"/>
    </xf>
    <xf numFmtId="0" fontId="62" fillId="0" borderId="0" xfId="0" applyFont="1" applyAlignment="1" applyProtection="1">
      <alignment horizontal="center"/>
      <protection locked="0"/>
    </xf>
    <xf numFmtId="0" fontId="9" fillId="3" borderId="1" xfId="0" applyFont="1" applyFill="1" applyBorder="1" applyAlignment="1" applyProtection="1">
      <alignment horizontal="center" vertical="center"/>
      <protection locked="0"/>
    </xf>
    <xf numFmtId="0" fontId="1" fillId="27" borderId="1" xfId="20" applyFont="1" applyBorder="1" applyAlignment="1">
      <alignment horizontal="center" vertical="center" wrapText="1"/>
    </xf>
    <xf numFmtId="0" fontId="9" fillId="3" borderId="1" xfId="0" applyFont="1" applyFill="1" applyBorder="1" applyAlignment="1" applyProtection="1">
      <alignment horizontal="center"/>
      <protection locked="0"/>
    </xf>
    <xf numFmtId="0" fontId="9" fillId="27" borderId="1" xfId="20" applyFont="1" applyBorder="1" applyAlignment="1">
      <alignment horizontal="center" vertical="center"/>
    </xf>
    <xf numFmtId="0" fontId="9" fillId="27" borderId="1" xfId="20" applyFont="1" applyBorder="1" applyAlignment="1">
      <alignment horizontal="center" vertical="center" wrapText="1"/>
    </xf>
    <xf numFmtId="0" fontId="43" fillId="27" borderId="1" xfId="20" applyFont="1" applyBorder="1" applyAlignment="1">
      <alignment horizontal="center" vertical="center"/>
    </xf>
    <xf numFmtId="0" fontId="31" fillId="3" borderId="5" xfId="0" applyNumberFormat="1" applyFont="1" applyFill="1" applyBorder="1" applyAlignment="1" applyProtection="1">
      <alignment horizontal="center" vertical="center"/>
    </xf>
    <xf numFmtId="0" fontId="63" fillId="0" borderId="1" xfId="0" applyFont="1" applyBorder="1" applyAlignment="1">
      <alignment horizontal="center" vertical="center" wrapText="1"/>
    </xf>
    <xf numFmtId="0" fontId="1" fillId="27" borderId="1" xfId="20" applyFont="1" applyBorder="1" applyAlignment="1">
      <alignment horizontal="center" vertical="center"/>
    </xf>
    <xf numFmtId="2" fontId="38" fillId="3" borderId="1" xfId="0" applyNumberFormat="1" applyFont="1" applyFill="1" applyBorder="1" applyAlignment="1" applyProtection="1">
      <alignment horizontal="center" vertical="center"/>
      <protection locked="0"/>
    </xf>
    <xf numFmtId="0" fontId="9" fillId="27" borderId="21" xfId="20" applyFont="1" applyBorder="1" applyAlignment="1">
      <alignment horizontal="center" vertical="center" wrapText="1"/>
    </xf>
    <xf numFmtId="0" fontId="2" fillId="7" borderId="0" xfId="0" applyFont="1" applyFill="1" applyAlignment="1">
      <alignment horizontal="center" vertical="center"/>
    </xf>
    <xf numFmtId="0" fontId="2" fillId="7" borderId="0" xfId="0" applyFont="1" applyFill="1"/>
    <xf numFmtId="0" fontId="57" fillId="0" borderId="0" xfId="0" applyFont="1"/>
    <xf numFmtId="0" fontId="57" fillId="0" borderId="0" xfId="0" applyFont="1" applyAlignment="1">
      <alignment horizontal="center" wrapText="1"/>
    </xf>
    <xf numFmtId="14" fontId="9" fillId="3" borderId="13" xfId="0" applyNumberFormat="1" applyFont="1" applyFill="1" applyBorder="1" applyAlignment="1" applyProtection="1">
      <alignment horizontal="center" vertical="center"/>
      <protection locked="0"/>
    </xf>
    <xf numFmtId="14" fontId="1" fillId="3" borderId="13" xfId="0" applyNumberFormat="1" applyFont="1" applyFill="1" applyBorder="1" applyProtection="1">
      <protection locked="0"/>
    </xf>
    <xf numFmtId="0" fontId="63" fillId="3" borderId="14" xfId="0" applyNumberFormat="1" applyFont="1" applyFill="1" applyBorder="1" applyAlignment="1" applyProtection="1">
      <alignment horizontal="center" vertical="center"/>
      <protection locked="0"/>
    </xf>
    <xf numFmtId="0" fontId="11" fillId="3" borderId="14" xfId="0" applyFont="1" applyFill="1" applyBorder="1" applyAlignment="1" applyProtection="1">
      <alignment horizontal="center" vertical="center"/>
      <protection locked="0"/>
    </xf>
    <xf numFmtId="0" fontId="11" fillId="3" borderId="15"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protection locked="0"/>
    </xf>
    <xf numFmtId="0" fontId="21" fillId="27" borderId="0" xfId="20" applyFont="1" applyProtection="1"/>
    <xf numFmtId="0" fontId="21" fillId="27" borderId="0" xfId="20" applyFont="1"/>
    <xf numFmtId="0" fontId="6" fillId="27" borderId="0" xfId="20" applyFont="1" applyProtection="1"/>
    <xf numFmtId="0" fontId="3" fillId="27" borderId="0" xfId="20" applyFont="1" applyAlignment="1">
      <alignment vertical="center"/>
    </xf>
    <xf numFmtId="0" fontId="43" fillId="3" borderId="0" xfId="0" applyFont="1" applyFill="1" applyAlignment="1">
      <alignment horizontal="center" vertical="center"/>
    </xf>
    <xf numFmtId="0" fontId="0" fillId="0" borderId="1" xfId="0" applyBorder="1"/>
    <xf numFmtId="2" fontId="31" fillId="3" borderId="1" xfId="0" applyNumberFormat="1" applyFont="1" applyFill="1" applyBorder="1" applyAlignment="1" applyProtection="1">
      <alignment horizontal="center" vertical="center" wrapText="1"/>
      <protection locked="0"/>
    </xf>
    <xf numFmtId="17" fontId="31" fillId="3" borderId="22" xfId="0" applyNumberFormat="1" applyFont="1" applyFill="1" applyBorder="1" applyAlignment="1" applyProtection="1">
      <alignment horizontal="center" vertical="center" wrapText="1"/>
    </xf>
    <xf numFmtId="0" fontId="38" fillId="27" borderId="5" xfId="20" applyFont="1" applyBorder="1" applyAlignment="1">
      <alignment vertical="center"/>
    </xf>
    <xf numFmtId="0" fontId="38" fillId="27" borderId="3" xfId="20" applyFont="1" applyBorder="1" applyAlignment="1">
      <alignment vertical="center"/>
    </xf>
    <xf numFmtId="0" fontId="38" fillId="27" borderId="6" xfId="20" applyFont="1" applyBorder="1" applyAlignment="1">
      <alignment vertical="center"/>
    </xf>
    <xf numFmtId="0" fontId="13" fillId="27" borderId="5" xfId="20" applyFont="1" applyBorder="1" applyAlignment="1">
      <alignment vertical="center"/>
    </xf>
    <xf numFmtId="0" fontId="13" fillId="27" borderId="3" xfId="20" applyFont="1" applyBorder="1" applyAlignment="1">
      <alignment vertical="center"/>
    </xf>
    <xf numFmtId="0" fontId="13" fillId="27" borderId="6" xfId="20" applyFont="1" applyBorder="1" applyAlignment="1">
      <alignment vertical="center"/>
    </xf>
    <xf numFmtId="2" fontId="31" fillId="30" borderId="1" xfId="0" applyNumberFormat="1" applyFont="1" applyFill="1" applyBorder="1" applyAlignment="1" applyProtection="1">
      <alignment horizontal="center" vertical="center" wrapText="1"/>
      <protection locked="0"/>
    </xf>
    <xf numFmtId="0" fontId="1" fillId="27" borderId="9" xfId="20" applyFont="1" applyBorder="1" applyAlignment="1">
      <alignment horizontal="center" wrapText="1"/>
    </xf>
    <xf numFmtId="0" fontId="116" fillId="0" borderId="0" xfId="0" applyFont="1" applyAlignment="1">
      <alignment vertical="center"/>
    </xf>
    <xf numFmtId="0" fontId="3" fillId="3" borderId="0" xfId="0" applyFont="1" applyFill="1" applyAlignment="1" applyProtection="1">
      <protection locked="0"/>
    </xf>
    <xf numFmtId="0" fontId="11" fillId="3" borderId="67" xfId="0" applyFont="1" applyFill="1" applyBorder="1" applyAlignment="1" applyProtection="1">
      <alignment horizontal="center" vertical="center"/>
      <protection locked="0"/>
    </xf>
    <xf numFmtId="0" fontId="98" fillId="4" borderId="0" xfId="30" applyFont="1" applyFill="1"/>
    <xf numFmtId="2" fontId="63" fillId="3" borderId="1" xfId="0" applyNumberFormat="1" applyFont="1" applyFill="1" applyBorder="1" applyAlignment="1" applyProtection="1">
      <alignment horizontal="center" vertical="center"/>
      <protection locked="0"/>
    </xf>
    <xf numFmtId="1" fontId="63" fillId="3" borderId="1" xfId="0" applyNumberFormat="1" applyFont="1" applyFill="1" applyBorder="1" applyAlignment="1" applyProtection="1">
      <alignment horizontal="center" vertical="center"/>
      <protection locked="0"/>
    </xf>
    <xf numFmtId="2" fontId="63" fillId="3" borderId="6" xfId="0" applyNumberFormat="1" applyFont="1" applyFill="1" applyBorder="1" applyAlignment="1" applyProtection="1">
      <alignment horizontal="center" vertical="center"/>
      <protection locked="0"/>
    </xf>
    <xf numFmtId="49" fontId="33" fillId="3" borderId="1" xfId="0" applyNumberFormat="1" applyFont="1" applyFill="1" applyBorder="1" applyAlignment="1" applyProtection="1">
      <alignment horizontal="center" vertical="center"/>
      <protection locked="0"/>
    </xf>
    <xf numFmtId="0" fontId="33" fillId="3" borderId="1" xfId="0" applyFont="1" applyFill="1" applyBorder="1" applyAlignment="1" applyProtection="1">
      <alignment horizontal="center"/>
      <protection locked="0"/>
    </xf>
    <xf numFmtId="49" fontId="33" fillId="30" borderId="1" xfId="0" applyNumberFormat="1" applyFont="1" applyFill="1" applyBorder="1" applyAlignment="1" applyProtection="1">
      <alignment horizontal="center" vertical="center"/>
      <protection locked="0"/>
    </xf>
    <xf numFmtId="2" fontId="11" fillId="3" borderId="22" xfId="0" applyNumberFormat="1" applyFont="1" applyFill="1" applyBorder="1" applyAlignment="1" applyProtection="1">
      <alignment horizontal="center" vertical="center"/>
      <protection locked="0"/>
    </xf>
    <xf numFmtId="0" fontId="43" fillId="3" borderId="0" xfId="0" applyFont="1" applyFill="1" applyAlignment="1">
      <alignment horizontal="left"/>
    </xf>
    <xf numFmtId="0" fontId="43" fillId="0" borderId="0" xfId="0" applyFont="1" applyAlignment="1">
      <alignment wrapText="1"/>
    </xf>
    <xf numFmtId="0" fontId="57" fillId="3" borderId="0" xfId="0" applyFont="1" applyFill="1"/>
    <xf numFmtId="0" fontId="2" fillId="0" borderId="0" xfId="0" applyFont="1" applyAlignment="1">
      <alignment vertical="center"/>
    </xf>
    <xf numFmtId="0" fontId="57" fillId="0" borderId="0" xfId="0" applyFont="1" applyAlignment="1"/>
    <xf numFmtId="0" fontId="2" fillId="0" borderId="0" xfId="0" applyFont="1" applyAlignment="1">
      <alignment horizontal="justify" vertical="center"/>
    </xf>
    <xf numFmtId="0" fontId="1" fillId="0" borderId="1" xfId="0" applyFont="1" applyBorder="1" applyAlignment="1">
      <alignment horizontal="center" vertical="center"/>
    </xf>
    <xf numFmtId="0" fontId="43" fillId="0" borderId="1" xfId="0" applyFont="1" applyBorder="1" applyAlignment="1">
      <alignment horizontal="justify" wrapText="1"/>
    </xf>
    <xf numFmtId="0" fontId="1" fillId="0" borderId="1" xfId="0" applyFont="1" applyBorder="1" applyAlignment="1">
      <alignment vertical="center"/>
    </xf>
    <xf numFmtId="0" fontId="43" fillId="0" borderId="1" xfId="0" applyFont="1" applyBorder="1" applyAlignment="1">
      <alignment horizontal="justify" vertical="center" wrapText="1"/>
    </xf>
    <xf numFmtId="49" fontId="1" fillId="0" borderId="1" xfId="0" applyNumberFormat="1" applyFont="1" applyBorder="1" applyAlignment="1">
      <alignment horizontal="center" vertical="center"/>
    </xf>
    <xf numFmtId="0" fontId="43" fillId="0" borderId="1" xfId="0" applyFont="1" applyBorder="1"/>
    <xf numFmtId="0" fontId="57" fillId="0" borderId="1" xfId="0" applyFont="1" applyBorder="1"/>
    <xf numFmtId="0" fontId="43" fillId="0" borderId="1" xfId="0" applyFont="1" applyBorder="1" applyAlignment="1">
      <alignment horizontal="center" vertical="center"/>
    </xf>
    <xf numFmtId="0" fontId="0" fillId="0" borderId="1" xfId="0" applyBorder="1" applyAlignment="1">
      <alignment vertical="center"/>
    </xf>
    <xf numFmtId="0" fontId="0" fillId="0" borderId="1" xfId="0" applyFont="1" applyBorder="1" applyAlignment="1">
      <alignment horizontal="center" vertical="center"/>
    </xf>
    <xf numFmtId="0" fontId="78" fillId="0" borderId="0" xfId="0" applyFont="1"/>
    <xf numFmtId="0" fontId="154" fillId="0" borderId="0" xfId="0" applyFont="1"/>
    <xf numFmtId="0" fontId="78" fillId="3" borderId="0" xfId="0" applyFont="1" applyFill="1" applyAlignment="1">
      <alignment vertical="center"/>
    </xf>
    <xf numFmtId="0" fontId="78" fillId="3" borderId="0" xfId="0" applyFont="1" applyFill="1"/>
    <xf numFmtId="0" fontId="0" fillId="0" borderId="0" xfId="0" applyAlignment="1">
      <alignment wrapText="1"/>
    </xf>
    <xf numFmtId="0" fontId="47" fillId="0" borderId="0" xfId="64"/>
    <xf numFmtId="0" fontId="2" fillId="3" borderId="0" xfId="64" applyFont="1" applyFill="1" applyAlignment="1">
      <alignment vertical="center"/>
    </xf>
    <xf numFmtId="0" fontId="43" fillId="0" borderId="0" xfId="64" applyFont="1"/>
    <xf numFmtId="0" fontId="28" fillId="3" borderId="0" xfId="64" applyFont="1" applyFill="1" applyAlignment="1">
      <alignment horizontal="left" vertical="center"/>
    </xf>
    <xf numFmtId="0" fontId="2" fillId="3" borderId="0" xfId="64" applyFont="1" applyFill="1" applyAlignment="1">
      <alignment horizontal="justify" vertical="center"/>
    </xf>
    <xf numFmtId="0" fontId="43" fillId="3" borderId="0" xfId="64" applyFont="1" applyFill="1" applyAlignment="1">
      <alignment horizontal="left"/>
    </xf>
    <xf numFmtId="0" fontId="1" fillId="3" borderId="0" xfId="64" applyFont="1" applyFill="1" applyAlignment="1">
      <alignment horizontal="center" vertical="center"/>
    </xf>
    <xf numFmtId="0" fontId="1" fillId="3" borderId="1" xfId="64" applyFont="1" applyFill="1" applyBorder="1" applyAlignment="1">
      <alignment vertical="center" wrapText="1"/>
    </xf>
    <xf numFmtId="0" fontId="32" fillId="4" borderId="0" xfId="64" applyFont="1" applyFill="1" applyBorder="1" applyAlignment="1">
      <alignment horizontal="left" vertical="center" wrapText="1"/>
    </xf>
    <xf numFmtId="0" fontId="43" fillId="4" borderId="0" xfId="64" applyFont="1" applyFill="1"/>
    <xf numFmtId="0" fontId="2" fillId="4" borderId="0" xfId="64" applyFont="1" applyFill="1" applyAlignment="1">
      <alignment horizontal="justify" vertical="center"/>
    </xf>
    <xf numFmtId="0" fontId="57" fillId="3" borderId="0" xfId="64" applyFont="1" applyFill="1" applyAlignment="1">
      <alignment vertical="center"/>
    </xf>
    <xf numFmtId="0" fontId="1" fillId="3" borderId="0" xfId="64" applyFont="1" applyFill="1" applyAlignment="1">
      <alignment vertical="center"/>
    </xf>
    <xf numFmtId="0" fontId="152" fillId="3" borderId="0" xfId="64" applyFont="1" applyFill="1"/>
    <xf numFmtId="0" fontId="2" fillId="3" borderId="0" xfId="64" applyFont="1" applyFill="1"/>
    <xf numFmtId="0" fontId="31" fillId="4" borderId="0" xfId="64" applyNumberFormat="1" applyFont="1" applyFill="1" applyBorder="1" applyAlignment="1" applyProtection="1">
      <alignment horizontal="left" vertical="center"/>
    </xf>
    <xf numFmtId="0" fontId="12" fillId="4" borderId="0" xfId="64" applyFont="1" applyFill="1" applyBorder="1" applyAlignment="1"/>
    <xf numFmtId="0" fontId="12" fillId="4" borderId="0" xfId="64" applyFont="1" applyFill="1" applyBorder="1"/>
    <xf numFmtId="0" fontId="31" fillId="3" borderId="0" xfId="64" applyNumberFormat="1" applyFont="1" applyFill="1" applyBorder="1" applyAlignment="1" applyProtection="1">
      <alignment horizontal="left" vertical="center"/>
    </xf>
    <xf numFmtId="0" fontId="12" fillId="3" borderId="0" xfId="64" applyFont="1" applyFill="1" applyBorder="1" applyAlignment="1"/>
    <xf numFmtId="0" fontId="12" fillId="3" borderId="0" xfId="64" applyFont="1" applyFill="1" applyBorder="1"/>
    <xf numFmtId="0" fontId="57" fillId="3" borderId="0" xfId="64" applyFont="1" applyFill="1" applyAlignment="1">
      <alignment horizontal="left" vertical="center"/>
    </xf>
    <xf numFmtId="0" fontId="57" fillId="3" borderId="0" xfId="64" applyFont="1" applyFill="1" applyAlignment="1">
      <alignment horizontal="left"/>
    </xf>
    <xf numFmtId="0" fontId="9" fillId="3" borderId="1" xfId="64" applyFont="1" applyFill="1" applyBorder="1" applyAlignment="1">
      <alignment horizontal="center" vertical="center"/>
    </xf>
    <xf numFmtId="0" fontId="13" fillId="3" borderId="1" xfId="64" applyFont="1" applyFill="1" applyBorder="1" applyAlignment="1">
      <alignment horizontal="center" wrapText="1"/>
    </xf>
    <xf numFmtId="0" fontId="9" fillId="3" borderId="1" xfId="64" applyFont="1" applyFill="1" applyBorder="1" applyAlignment="1">
      <alignment horizontal="justify" vertical="center" wrapText="1"/>
    </xf>
    <xf numFmtId="0" fontId="9" fillId="3" borderId="0" xfId="64" applyFont="1" applyFill="1" applyAlignment="1">
      <alignment horizontal="center" vertical="center"/>
    </xf>
    <xf numFmtId="0" fontId="9" fillId="3" borderId="1" xfId="64" applyFont="1" applyFill="1" applyBorder="1" applyAlignment="1">
      <alignment horizontal="center" vertical="center" wrapText="1"/>
    </xf>
    <xf numFmtId="0" fontId="1" fillId="3" borderId="0" xfId="64" applyFont="1" applyFill="1" applyBorder="1" applyAlignment="1">
      <alignment horizontal="left" wrapText="1"/>
    </xf>
    <xf numFmtId="0" fontId="57" fillId="3" borderId="0" xfId="64" applyFont="1" applyFill="1"/>
    <xf numFmtId="0" fontId="12" fillId="3" borderId="0" xfId="64" applyFont="1" applyFill="1" applyBorder="1" applyAlignment="1">
      <alignment vertical="center"/>
    </xf>
    <xf numFmtId="0" fontId="21" fillId="3" borderId="0" xfId="64" applyFont="1" applyFill="1" applyAlignment="1">
      <alignment horizontal="left"/>
    </xf>
    <xf numFmtId="0" fontId="43" fillId="3" borderId="0" xfId="0" applyFont="1" applyFill="1" applyProtection="1">
      <protection locked="0"/>
    </xf>
    <xf numFmtId="0" fontId="3" fillId="27" borderId="5" xfId="20" applyFont="1" applyBorder="1" applyAlignment="1">
      <alignment horizontal="left" wrapText="1"/>
    </xf>
    <xf numFmtId="0" fontId="3" fillId="27" borderId="3" xfId="20" applyFont="1" applyBorder="1" applyAlignment="1">
      <alignment horizontal="left" wrapText="1"/>
    </xf>
    <xf numFmtId="0" fontId="3" fillId="27" borderId="6" xfId="20" applyFont="1" applyBorder="1" applyAlignment="1">
      <alignment horizontal="left" wrapText="1"/>
    </xf>
    <xf numFmtId="0" fontId="9" fillId="0" borderId="5"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6" xfId="0" applyFont="1" applyFill="1" applyBorder="1" applyAlignment="1" applyProtection="1">
      <alignment horizontal="center" vertical="center" wrapText="1"/>
      <protection locked="0"/>
    </xf>
    <xf numFmtId="0" fontId="9" fillId="0" borderId="5" xfId="0" quotePrefix="1" applyFont="1" applyFill="1" applyBorder="1" applyAlignment="1" applyProtection="1">
      <alignment horizontal="center" vertical="center" wrapText="1"/>
      <protection locked="0"/>
    </xf>
    <xf numFmtId="0" fontId="3" fillId="27" borderId="1" xfId="20" applyFont="1" applyBorder="1" applyAlignment="1">
      <alignment horizontal="justify" wrapText="1"/>
    </xf>
    <xf numFmtId="0" fontId="9" fillId="0" borderId="3" xfId="0" quotePrefix="1" applyFont="1" applyFill="1" applyBorder="1" applyAlignment="1" applyProtection="1">
      <alignment horizontal="center" vertical="center" wrapText="1"/>
      <protection locked="0"/>
    </xf>
    <xf numFmtId="0" fontId="9" fillId="0" borderId="6" xfId="0" quotePrefix="1" applyFont="1" applyFill="1" applyBorder="1" applyAlignment="1" applyProtection="1">
      <alignment horizontal="center" vertical="center" wrapText="1"/>
      <protection locked="0"/>
    </xf>
    <xf numFmtId="0" fontId="3" fillId="27" borderId="1" xfId="20" applyFont="1" applyBorder="1" applyAlignment="1">
      <alignment wrapText="1"/>
    </xf>
    <xf numFmtId="0" fontId="104" fillId="27" borderId="5" xfId="20" applyFont="1" applyBorder="1" applyAlignment="1">
      <alignment horizontal="center"/>
    </xf>
    <xf numFmtId="0" fontId="104" fillId="27" borderId="3" xfId="20" applyFont="1" applyBorder="1" applyAlignment="1">
      <alignment horizontal="center"/>
    </xf>
    <xf numFmtId="0" fontId="3" fillId="27" borderId="16" xfId="20" applyFont="1" applyBorder="1" applyAlignment="1">
      <alignment horizontal="left" vertical="center" wrapText="1"/>
    </xf>
    <xf numFmtId="0" fontId="3" fillId="27" borderId="2" xfId="20" applyFont="1" applyBorder="1" applyAlignment="1">
      <alignment horizontal="left" vertical="center" wrapText="1"/>
    </xf>
    <xf numFmtId="0" fontId="3" fillId="27" borderId="4" xfId="20" applyFont="1" applyBorder="1" applyAlignment="1">
      <alignment horizontal="left" vertical="center" wrapText="1"/>
    </xf>
    <xf numFmtId="0" fontId="3" fillId="27" borderId="9" xfId="20" applyFont="1" applyBorder="1" applyAlignment="1">
      <alignment horizontal="left" vertical="center" wrapText="1"/>
    </xf>
    <xf numFmtId="0" fontId="3" fillId="27" borderId="7" xfId="20" applyFont="1" applyBorder="1" applyAlignment="1">
      <alignment horizontal="left" vertical="center" wrapText="1"/>
    </xf>
    <xf numFmtId="0" fontId="3" fillId="27" borderId="20" xfId="20" applyFont="1" applyBorder="1" applyAlignment="1">
      <alignment horizontal="left" vertical="center" wrapText="1"/>
    </xf>
    <xf numFmtId="14" fontId="9" fillId="0" borderId="5" xfId="0" applyNumberFormat="1"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wrapText="1"/>
      <protection locked="0"/>
    </xf>
    <xf numFmtId="0" fontId="9" fillId="3" borderId="3"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4" fontId="9" fillId="3" borderId="5" xfId="0" applyNumberFormat="1" applyFont="1" applyFill="1" applyBorder="1" applyAlignment="1" applyProtection="1">
      <alignment horizontal="center" vertical="center" wrapText="1"/>
      <protection locked="0"/>
    </xf>
    <xf numFmtId="4" fontId="9" fillId="3" borderId="6" xfId="0" applyNumberFormat="1" applyFont="1" applyFill="1" applyBorder="1" applyAlignment="1" applyProtection="1">
      <alignment horizontal="center" vertical="center" wrapText="1"/>
      <protection locked="0"/>
    </xf>
    <xf numFmtId="0" fontId="105" fillId="27" borderId="5" xfId="20" applyFont="1" applyBorder="1" applyAlignment="1">
      <alignment horizontal="center" vertical="center" wrapText="1"/>
    </xf>
    <xf numFmtId="0" fontId="105" fillId="27" borderId="3" xfId="20" applyFont="1" applyBorder="1" applyAlignment="1">
      <alignment horizontal="center" vertical="center" wrapText="1"/>
    </xf>
    <xf numFmtId="0" fontId="3" fillId="27" borderId="16" xfId="20" applyFont="1" applyBorder="1" applyAlignment="1">
      <alignment horizontal="left" vertical="top" wrapText="1"/>
    </xf>
    <xf numFmtId="0" fontId="3" fillId="27" borderId="2" xfId="20" applyFont="1" applyBorder="1" applyAlignment="1">
      <alignment horizontal="left" vertical="top" wrapText="1"/>
    </xf>
    <xf numFmtId="0" fontId="3" fillId="27" borderId="4" xfId="20" applyFont="1" applyBorder="1" applyAlignment="1">
      <alignment horizontal="left" vertical="top" wrapText="1"/>
    </xf>
    <xf numFmtId="0" fontId="3" fillId="27" borderId="10" xfId="20" applyFont="1" applyBorder="1" applyAlignment="1">
      <alignment horizontal="left" vertical="top" wrapText="1"/>
    </xf>
    <xf numFmtId="0" fontId="3" fillId="27" borderId="0" xfId="20" applyFont="1" applyBorder="1" applyAlignment="1">
      <alignment horizontal="left" vertical="top" wrapText="1"/>
    </xf>
    <xf numFmtId="0" fontId="3" fillId="27" borderId="11" xfId="20" applyFont="1" applyBorder="1" applyAlignment="1">
      <alignment horizontal="left" vertical="top" wrapText="1"/>
    </xf>
    <xf numFmtId="0" fontId="3" fillId="27" borderId="9" xfId="20" applyFont="1" applyBorder="1" applyAlignment="1">
      <alignment horizontal="left" vertical="top" wrapText="1"/>
    </xf>
    <xf numFmtId="0" fontId="3" fillId="27" borderId="7" xfId="20" applyFont="1" applyBorder="1" applyAlignment="1">
      <alignment horizontal="left" vertical="top" wrapText="1"/>
    </xf>
    <xf numFmtId="0" fontId="3" fillId="27" borderId="20" xfId="20" applyFont="1" applyBorder="1" applyAlignment="1">
      <alignment horizontal="left" vertical="top" wrapText="1"/>
    </xf>
    <xf numFmtId="0" fontId="9" fillId="27" borderId="5" xfId="20" applyFont="1" applyBorder="1" applyAlignment="1">
      <alignment horizontal="center" vertical="center" wrapText="1"/>
    </xf>
    <xf numFmtId="0" fontId="9" fillId="27" borderId="3" xfId="20" applyFont="1" applyBorder="1" applyAlignment="1">
      <alignment horizontal="center" vertical="center" wrapText="1"/>
    </xf>
    <xf numFmtId="0" fontId="9" fillId="27" borderId="6" xfId="20" applyFont="1" applyBorder="1" applyAlignment="1">
      <alignment horizontal="center" vertical="center" wrapText="1"/>
    </xf>
    <xf numFmtId="0" fontId="3" fillId="27" borderId="1" xfId="20" applyFont="1" applyBorder="1" applyAlignment="1">
      <alignment horizontal="left" wrapText="1"/>
    </xf>
    <xf numFmtId="0" fontId="9" fillId="27" borderId="0" xfId="20" applyFont="1" applyAlignment="1">
      <alignment horizontal="justify" vertical="center" wrapText="1"/>
    </xf>
    <xf numFmtId="14" fontId="9" fillId="3" borderId="0" xfId="0" applyNumberFormat="1" applyFont="1" applyFill="1" applyAlignment="1" applyProtection="1">
      <alignment horizontal="center"/>
      <protection locked="0"/>
    </xf>
    <xf numFmtId="0" fontId="5" fillId="27" borderId="2" xfId="20" applyFont="1" applyBorder="1" applyAlignment="1">
      <alignment horizontal="center"/>
    </xf>
    <xf numFmtId="0" fontId="3" fillId="27" borderId="5" xfId="20" applyFont="1" applyBorder="1" applyAlignment="1">
      <alignment wrapText="1"/>
    </xf>
    <xf numFmtId="0" fontId="3" fillId="27" borderId="3" xfId="20" applyFont="1" applyBorder="1" applyAlignment="1">
      <alignment wrapText="1"/>
    </xf>
    <xf numFmtId="0" fontId="3" fillId="27" borderId="6" xfId="20" applyFont="1" applyBorder="1" applyAlignment="1">
      <alignment wrapText="1"/>
    </xf>
    <xf numFmtId="0" fontId="21" fillId="27" borderId="1" xfId="20" applyFont="1" applyBorder="1" applyAlignment="1">
      <alignment horizontal="center" vertical="center" wrapText="1"/>
    </xf>
    <xf numFmtId="0" fontId="17" fillId="3" borderId="1" xfId="0" applyFont="1" applyFill="1" applyBorder="1" applyAlignment="1" applyProtection="1">
      <alignment horizontal="center"/>
      <protection locked="0"/>
    </xf>
    <xf numFmtId="0" fontId="17" fillId="3" borderId="5" xfId="0" applyFont="1" applyFill="1" applyBorder="1" applyAlignment="1" applyProtection="1">
      <alignment horizontal="center"/>
      <protection locked="0"/>
    </xf>
    <xf numFmtId="0" fontId="17" fillId="3" borderId="6" xfId="0" applyFont="1" applyFill="1" applyBorder="1" applyAlignment="1" applyProtection="1">
      <alignment horizontal="center"/>
      <protection locked="0"/>
    </xf>
    <xf numFmtId="0" fontId="9" fillId="3" borderId="7" xfId="0" applyFont="1" applyFill="1" applyBorder="1" applyAlignment="1" applyProtection="1">
      <alignment horizontal="center"/>
      <protection locked="0"/>
    </xf>
    <xf numFmtId="0" fontId="9" fillId="3" borderId="0" xfId="0" applyFont="1" applyFill="1" applyBorder="1" applyAlignment="1" applyProtection="1">
      <alignment horizontal="center"/>
      <protection locked="0"/>
    </xf>
    <xf numFmtId="0" fontId="7" fillId="27" borderId="2" xfId="20" applyFont="1" applyBorder="1" applyAlignment="1">
      <alignment horizontal="center"/>
    </xf>
    <xf numFmtId="0" fontId="7" fillId="27" borderId="0" xfId="20" applyFont="1" applyBorder="1" applyAlignment="1">
      <alignment horizontal="center"/>
    </xf>
    <xf numFmtId="0" fontId="21" fillId="27" borderId="0" xfId="20" applyFont="1" applyAlignment="1">
      <alignment horizontal="center" vertical="center" wrapText="1"/>
    </xf>
    <xf numFmtId="14" fontId="62" fillId="0" borderId="7" xfId="0" applyNumberFormat="1" applyFont="1" applyBorder="1" applyAlignment="1" applyProtection="1">
      <alignment horizontal="center"/>
      <protection locked="0"/>
    </xf>
    <xf numFmtId="0" fontId="62" fillId="0" borderId="7" xfId="0" applyFont="1" applyBorder="1" applyAlignment="1" applyProtection="1">
      <alignment horizontal="center"/>
      <protection locked="0"/>
    </xf>
    <xf numFmtId="0" fontId="9" fillId="27" borderId="0" xfId="20" applyFont="1" applyAlignment="1">
      <alignment horizontal="left" vertical="center" wrapText="1"/>
    </xf>
    <xf numFmtId="0" fontId="9" fillId="27" borderId="0" xfId="20" applyFont="1" applyAlignment="1">
      <alignment horizontal="center" vertical="center" wrapText="1"/>
    </xf>
    <xf numFmtId="0" fontId="9" fillId="0" borderId="7" xfId="0" applyFont="1" applyBorder="1" applyAlignment="1" applyProtection="1">
      <alignment horizontal="center" vertical="center"/>
      <protection locked="0"/>
    </xf>
    <xf numFmtId="0" fontId="17" fillId="3" borderId="3" xfId="0" applyFont="1" applyFill="1" applyBorder="1" applyAlignment="1" applyProtection="1">
      <alignment horizontal="center"/>
      <protection locked="0"/>
    </xf>
    <xf numFmtId="0" fontId="3" fillId="3" borderId="7" xfId="0" applyFont="1" applyFill="1" applyBorder="1" applyAlignment="1" applyProtection="1">
      <alignment horizontal="center"/>
    </xf>
    <xf numFmtId="0" fontId="6" fillId="27" borderId="0" xfId="20" applyFont="1" applyBorder="1" applyAlignment="1">
      <alignment horizontal="center"/>
    </xf>
    <xf numFmtId="0" fontId="3" fillId="27" borderId="7" xfId="20" applyFont="1" applyBorder="1" applyAlignment="1">
      <alignment horizontal="justify" wrapText="1"/>
    </xf>
    <xf numFmtId="2" fontId="3" fillId="3" borderId="3" xfId="0" applyNumberFormat="1" applyFont="1" applyFill="1" applyBorder="1" applyAlignment="1" applyProtection="1">
      <alignment horizontal="center" wrapText="1"/>
      <protection locked="0"/>
    </xf>
    <xf numFmtId="0" fontId="6" fillId="27" borderId="3" xfId="20" applyFont="1" applyBorder="1" applyAlignment="1">
      <alignment horizontal="center"/>
    </xf>
    <xf numFmtId="0" fontId="9" fillId="0" borderId="1" xfId="0" applyFont="1" applyFill="1" applyBorder="1" applyAlignment="1" applyProtection="1">
      <alignment horizontal="center" vertical="center" wrapText="1"/>
      <protection locked="0"/>
    </xf>
    <xf numFmtId="0" fontId="3" fillId="27" borderId="5" xfId="20" applyFont="1" applyBorder="1" applyAlignment="1">
      <alignment horizontal="center" vertical="center" wrapText="1"/>
    </xf>
    <xf numFmtId="0" fontId="3" fillId="27" borderId="3" xfId="20" applyFont="1" applyBorder="1" applyAlignment="1">
      <alignment horizontal="center" vertical="center" wrapText="1"/>
    </xf>
    <xf numFmtId="0" fontId="3" fillId="27" borderId="6" xfId="20" applyFont="1" applyBorder="1" applyAlignment="1">
      <alignment horizontal="center" vertical="center" wrapText="1"/>
    </xf>
    <xf numFmtId="0" fontId="3" fillId="27" borderId="10" xfId="20" applyFont="1" applyBorder="1" applyAlignment="1">
      <alignment horizontal="left" vertical="center" wrapText="1"/>
    </xf>
    <xf numFmtId="0" fontId="3" fillId="27" borderId="11" xfId="20" applyFont="1" applyBorder="1" applyAlignment="1">
      <alignment horizontal="left" vertical="center" wrapText="1"/>
    </xf>
    <xf numFmtId="0" fontId="104" fillId="27" borderId="1" xfId="20" applyFont="1" applyBorder="1" applyAlignment="1">
      <alignment horizontal="center"/>
    </xf>
    <xf numFmtId="0" fontId="3" fillId="27" borderId="1" xfId="20" applyFont="1" applyBorder="1" applyAlignment="1">
      <alignment horizontal="center" vertical="center" wrapText="1"/>
    </xf>
    <xf numFmtId="0" fontId="3" fillId="3" borderId="1" xfId="0" applyFont="1" applyFill="1" applyBorder="1" applyAlignment="1" applyProtection="1">
      <alignment horizontal="center" vertical="center" wrapText="1"/>
      <protection locked="0"/>
    </xf>
    <xf numFmtId="14" fontId="3" fillId="3" borderId="0" xfId="0" applyNumberFormat="1" applyFont="1" applyFill="1" applyAlignment="1" applyProtection="1">
      <alignment horizontal="center"/>
      <protection locked="0"/>
    </xf>
    <xf numFmtId="0" fontId="3" fillId="3" borderId="7" xfId="0" applyFont="1" applyFill="1" applyBorder="1" applyAlignment="1" applyProtection="1">
      <alignment horizontal="center"/>
      <protection locked="0"/>
    </xf>
    <xf numFmtId="0" fontId="62" fillId="0" borderId="0" xfId="0" applyFont="1" applyAlignment="1" applyProtection="1">
      <alignment horizontal="center"/>
      <protection locked="0"/>
    </xf>
    <xf numFmtId="0" fontId="26" fillId="0" borderId="5" xfId="24" applyFont="1" applyBorder="1" applyAlignment="1">
      <alignment horizontal="center"/>
    </xf>
    <xf numFmtId="0" fontId="26" fillId="0" borderId="3" xfId="24" applyFont="1" applyBorder="1" applyAlignment="1">
      <alignment horizontal="center"/>
    </xf>
    <xf numFmtId="0" fontId="26" fillId="0" borderId="6" xfId="24" applyFont="1" applyBorder="1" applyAlignment="1">
      <alignment horizontal="center"/>
    </xf>
    <xf numFmtId="0" fontId="9" fillId="27" borderId="3" xfId="20" applyFont="1" applyBorder="1" applyAlignment="1" applyProtection="1">
      <alignment horizontal="center" vertical="center" wrapText="1"/>
      <protection locked="0"/>
    </xf>
    <xf numFmtId="0" fontId="9" fillId="27" borderId="6" xfId="20" applyFont="1" applyBorder="1" applyAlignment="1" applyProtection="1">
      <alignment horizontal="center" vertical="center" wrapText="1"/>
      <protection locked="0"/>
    </xf>
    <xf numFmtId="0" fontId="9" fillId="27" borderId="1" xfId="20" applyFont="1" applyBorder="1" applyAlignment="1" applyProtection="1">
      <alignment horizontal="center" vertical="center" wrapText="1"/>
      <protection locked="0"/>
    </xf>
    <xf numFmtId="0" fontId="9" fillId="0" borderId="9" xfId="0" applyFont="1" applyFill="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protection locked="0"/>
    </xf>
    <xf numFmtId="0" fontId="9" fillId="27" borderId="16" xfId="20" applyFont="1" applyBorder="1" applyAlignment="1" applyProtection="1">
      <alignment horizontal="left" vertical="center" wrapText="1"/>
    </xf>
    <xf numFmtId="0" fontId="9" fillId="27" borderId="2" xfId="20" applyFont="1" applyBorder="1" applyAlignment="1" applyProtection="1">
      <alignment horizontal="left" vertical="center" wrapText="1"/>
    </xf>
    <xf numFmtId="0" fontId="9" fillId="27" borderId="4" xfId="20" applyFont="1" applyBorder="1" applyAlignment="1" applyProtection="1">
      <alignment horizontal="left" vertical="center" wrapText="1"/>
    </xf>
    <xf numFmtId="0" fontId="9" fillId="27" borderId="10" xfId="20" applyFont="1" applyBorder="1" applyAlignment="1" applyProtection="1">
      <alignment horizontal="left" vertical="center" wrapText="1"/>
    </xf>
    <xf numFmtId="0" fontId="9" fillId="27" borderId="0" xfId="20" applyFont="1" applyBorder="1" applyAlignment="1" applyProtection="1">
      <alignment horizontal="left" vertical="center" wrapText="1"/>
    </xf>
    <xf numFmtId="0" fontId="9" fillId="27" borderId="11" xfId="20" applyFont="1" applyBorder="1" applyAlignment="1" applyProtection="1">
      <alignment horizontal="left" vertical="center" wrapText="1"/>
    </xf>
    <xf numFmtId="0" fontId="9" fillId="27" borderId="9" xfId="20" applyFont="1" applyBorder="1" applyAlignment="1" applyProtection="1">
      <alignment horizontal="left" vertical="center" wrapText="1"/>
    </xf>
    <xf numFmtId="0" fontId="9" fillId="27" borderId="7" xfId="20" applyFont="1" applyBorder="1" applyAlignment="1" applyProtection="1">
      <alignment horizontal="left" vertical="center" wrapText="1"/>
    </xf>
    <xf numFmtId="0" fontId="9" fillId="27" borderId="20" xfId="20" applyFont="1" applyBorder="1" applyAlignment="1" applyProtection="1">
      <alignment horizontal="left" vertical="center" wrapText="1"/>
    </xf>
    <xf numFmtId="0" fontId="9" fillId="27" borderId="5" xfId="20" applyFont="1" applyBorder="1" applyAlignment="1" applyProtection="1">
      <alignment horizontal="justify" vertical="center" wrapText="1"/>
    </xf>
    <xf numFmtId="0" fontId="9" fillId="27" borderId="3" xfId="20" applyFont="1" applyBorder="1" applyAlignment="1" applyProtection="1">
      <alignment horizontal="justify" vertical="center" wrapText="1"/>
    </xf>
    <xf numFmtId="0" fontId="9" fillId="27" borderId="6" xfId="20" applyFont="1" applyBorder="1" applyAlignment="1" applyProtection="1">
      <alignment horizontal="justify" vertical="center" wrapText="1"/>
    </xf>
    <xf numFmtId="0" fontId="9" fillId="3" borderId="5" xfId="0" applyFont="1" applyFill="1" applyBorder="1" applyAlignment="1" applyProtection="1">
      <alignment horizontal="justify" vertical="center" wrapText="1"/>
      <protection locked="0"/>
    </xf>
    <xf numFmtId="0" fontId="9" fillId="3" borderId="3" xfId="0" applyFont="1" applyFill="1" applyBorder="1" applyAlignment="1" applyProtection="1">
      <alignment horizontal="justify" vertical="center" wrapText="1"/>
      <protection locked="0"/>
    </xf>
    <xf numFmtId="0" fontId="9" fillId="3" borderId="6" xfId="0" applyFont="1" applyFill="1" applyBorder="1" applyAlignment="1" applyProtection="1">
      <alignment horizontal="justify" vertical="center" wrapText="1"/>
      <protection locked="0"/>
    </xf>
    <xf numFmtId="0" fontId="9" fillId="27" borderId="5" xfId="20" applyFont="1" applyBorder="1" applyAlignment="1" applyProtection="1">
      <alignment horizontal="left" vertical="center" wrapText="1"/>
    </xf>
    <xf numFmtId="0" fontId="9" fillId="27" borderId="3" xfId="20" applyFont="1" applyBorder="1" applyAlignment="1" applyProtection="1">
      <alignment horizontal="left" vertical="center" wrapText="1"/>
    </xf>
    <xf numFmtId="0" fontId="10" fillId="27" borderId="1" xfId="20" applyFont="1" applyBorder="1" applyAlignment="1" applyProtection="1">
      <alignment horizontal="center" vertical="center" wrapText="1"/>
    </xf>
    <xf numFmtId="0" fontId="9" fillId="27" borderId="1" xfId="20" applyFont="1" applyBorder="1" applyAlignment="1" applyProtection="1">
      <alignment horizontal="left" vertical="center" wrapText="1"/>
    </xf>
    <xf numFmtId="0" fontId="9" fillId="27" borderId="16" xfId="20" applyFont="1" applyBorder="1" applyAlignment="1" applyProtection="1">
      <alignment horizontal="left" vertical="top" wrapText="1"/>
    </xf>
    <xf numFmtId="0" fontId="9" fillId="27" borderId="2" xfId="20" applyFont="1" applyBorder="1" applyAlignment="1" applyProtection="1">
      <alignment horizontal="left" vertical="top" wrapText="1"/>
    </xf>
    <xf numFmtId="0" fontId="9" fillId="27" borderId="4" xfId="20" applyFont="1" applyBorder="1" applyAlignment="1" applyProtection="1">
      <alignment horizontal="left" vertical="top" wrapText="1"/>
    </xf>
    <xf numFmtId="0" fontId="9" fillId="27" borderId="10" xfId="20" applyFont="1" applyBorder="1" applyAlignment="1" applyProtection="1">
      <alignment horizontal="left" vertical="top" wrapText="1"/>
    </xf>
    <xf numFmtId="0" fontId="9" fillId="27" borderId="0" xfId="20" applyFont="1" applyBorder="1" applyAlignment="1" applyProtection="1">
      <alignment horizontal="left" vertical="top" wrapText="1"/>
    </xf>
    <xf numFmtId="0" fontId="9" fillId="27" borderId="11" xfId="20" applyFont="1" applyBorder="1" applyAlignment="1" applyProtection="1">
      <alignment horizontal="left" vertical="top" wrapText="1"/>
    </xf>
    <xf numFmtId="0" fontId="9" fillId="27" borderId="9" xfId="20" applyFont="1" applyBorder="1" applyAlignment="1" applyProtection="1">
      <alignment horizontal="left" vertical="top" wrapText="1"/>
    </xf>
    <xf numFmtId="0" fontId="9" fillId="27" borderId="7" xfId="20" applyFont="1" applyBorder="1" applyAlignment="1" applyProtection="1">
      <alignment horizontal="left" vertical="top" wrapText="1"/>
    </xf>
    <xf numFmtId="0" fontId="9" fillId="27" borderId="20" xfId="20" applyFont="1" applyBorder="1" applyAlignment="1" applyProtection="1">
      <alignment horizontal="left" vertical="top" wrapText="1"/>
    </xf>
    <xf numFmtId="0" fontId="10" fillId="27" borderId="5" xfId="20" applyFont="1" applyBorder="1" applyAlignment="1" applyProtection="1">
      <alignment horizontal="center" vertical="center" wrapText="1"/>
    </xf>
    <xf numFmtId="0" fontId="10" fillId="27" borderId="3" xfId="20" applyFont="1" applyBorder="1" applyAlignment="1" applyProtection="1">
      <alignment horizontal="center" vertical="center" wrapText="1"/>
    </xf>
    <xf numFmtId="0" fontId="10" fillId="3" borderId="1" xfId="0" applyFont="1" applyFill="1" applyBorder="1" applyAlignment="1" applyProtection="1">
      <alignment horizontal="center" vertical="center" wrapText="1"/>
      <protection locked="0"/>
    </xf>
    <xf numFmtId="0" fontId="9" fillId="27" borderId="5" xfId="20" applyFont="1" applyBorder="1" applyAlignment="1" applyProtection="1">
      <alignment horizontal="center" vertical="center" wrapText="1"/>
    </xf>
    <xf numFmtId="0" fontId="9" fillId="27" borderId="3" xfId="20" applyFont="1" applyBorder="1" applyAlignment="1" applyProtection="1">
      <alignment horizontal="center" vertical="center" wrapText="1"/>
    </xf>
    <xf numFmtId="0" fontId="9" fillId="27" borderId="6" xfId="20" applyFont="1" applyBorder="1" applyAlignment="1" applyProtection="1">
      <alignment horizontal="center" vertical="center" wrapText="1"/>
    </xf>
    <xf numFmtId="14" fontId="9" fillId="3" borderId="0" xfId="0" applyNumberFormat="1"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9" fillId="27" borderId="0" xfId="20" applyFont="1" applyAlignment="1" applyProtection="1">
      <alignment horizontal="left" vertical="center" wrapText="1"/>
    </xf>
    <xf numFmtId="0" fontId="9" fillId="27" borderId="0" xfId="20" applyFont="1" applyAlignment="1" applyProtection="1">
      <alignment horizontal="left" vertical="center"/>
    </xf>
    <xf numFmtId="0" fontId="7" fillId="27" borderId="2" xfId="20" applyFont="1" applyBorder="1" applyAlignment="1" applyProtection="1">
      <alignment horizontal="center"/>
    </xf>
    <xf numFmtId="0" fontId="9" fillId="27" borderId="16" xfId="20" applyFont="1" applyBorder="1" applyAlignment="1" applyProtection="1">
      <alignment horizontal="center" vertical="center" wrapText="1"/>
    </xf>
    <xf numFmtId="0" fontId="9" fillId="27" borderId="2" xfId="20" applyFont="1" applyBorder="1" applyAlignment="1" applyProtection="1">
      <alignment horizontal="center" vertical="center" wrapText="1"/>
    </xf>
    <xf numFmtId="0" fontId="9" fillId="27" borderId="4" xfId="20" applyFont="1" applyBorder="1" applyAlignment="1" applyProtection="1">
      <alignment horizontal="center" vertical="center" wrapText="1"/>
    </xf>
    <xf numFmtId="0" fontId="3" fillId="27" borderId="16" xfId="20" applyFont="1" applyBorder="1" applyAlignment="1" applyProtection="1">
      <alignment horizontal="center" vertical="center" wrapText="1"/>
    </xf>
    <xf numFmtId="0" fontId="3" fillId="27" borderId="4" xfId="20" applyFont="1" applyBorder="1" applyAlignment="1" applyProtection="1">
      <alignment horizontal="center" vertical="center" wrapText="1"/>
    </xf>
    <xf numFmtId="0" fontId="9" fillId="27" borderId="1" xfId="20" applyFont="1" applyBorder="1" applyAlignment="1" applyProtection="1">
      <alignment horizontal="justify" vertical="center" wrapText="1"/>
    </xf>
    <xf numFmtId="0" fontId="9" fillId="3" borderId="5" xfId="0" applyFont="1" applyFill="1" applyBorder="1" applyAlignment="1" applyProtection="1">
      <alignment horizontal="left" vertical="center" wrapText="1"/>
      <protection locked="0"/>
    </xf>
    <xf numFmtId="0" fontId="9" fillId="3" borderId="3" xfId="0" applyFont="1" applyFill="1" applyBorder="1" applyAlignment="1" applyProtection="1">
      <alignment horizontal="left" vertical="center" wrapText="1"/>
      <protection locked="0"/>
    </xf>
    <xf numFmtId="0" fontId="9" fillId="3" borderId="6" xfId="0" applyFont="1" applyFill="1" applyBorder="1" applyAlignment="1" applyProtection="1">
      <alignment horizontal="left" vertical="center" wrapText="1"/>
      <protection locked="0"/>
    </xf>
    <xf numFmtId="0" fontId="9" fillId="27" borderId="0" xfId="20" applyFont="1" applyAlignment="1" applyProtection="1">
      <alignment horizontal="center"/>
    </xf>
    <xf numFmtId="0" fontId="9" fillId="0" borderId="5"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9" fillId="3" borderId="5"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0" fontId="9" fillId="3" borderId="6"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9" fillId="27" borderId="0" xfId="20" applyFont="1" applyAlignment="1" applyProtection="1">
      <alignment horizontal="center" vertical="center"/>
    </xf>
    <xf numFmtId="0" fontId="9" fillId="27" borderId="6" xfId="20" applyFont="1" applyBorder="1" applyAlignment="1" applyProtection="1">
      <alignment horizontal="left" vertical="center" wrapText="1"/>
    </xf>
    <xf numFmtId="14" fontId="9" fillId="3" borderId="5" xfId="0" applyNumberFormat="1" applyFont="1" applyFill="1" applyBorder="1" applyAlignment="1" applyProtection="1">
      <alignment horizontal="center" vertical="center" wrapText="1"/>
      <protection locked="0"/>
    </xf>
    <xf numFmtId="0" fontId="9" fillId="27" borderId="1" xfId="20" applyFont="1" applyBorder="1" applyAlignment="1">
      <alignment horizontal="left" vertical="center" wrapText="1"/>
    </xf>
    <xf numFmtId="0" fontId="3" fillId="27" borderId="2" xfId="20" applyFont="1" applyBorder="1" applyAlignment="1" applyProtection="1">
      <alignment horizontal="center" vertical="center" wrapText="1"/>
    </xf>
    <xf numFmtId="0" fontId="3" fillId="27" borderId="9" xfId="20" applyFont="1" applyBorder="1" applyAlignment="1" applyProtection="1">
      <alignment horizontal="center" vertical="center" wrapText="1"/>
    </xf>
    <xf numFmtId="0" fontId="3" fillId="27" borderId="7" xfId="20" applyFont="1" applyBorder="1" applyAlignment="1" applyProtection="1">
      <alignment horizontal="center" vertical="center" wrapText="1"/>
    </xf>
    <xf numFmtId="0" fontId="3" fillId="27" borderId="20" xfId="20" applyFont="1" applyBorder="1" applyAlignment="1" applyProtection="1">
      <alignment horizontal="center" vertical="center" wrapText="1"/>
    </xf>
    <xf numFmtId="0" fontId="3" fillId="27" borderId="1" xfId="20" applyFont="1" applyBorder="1" applyAlignment="1" applyProtection="1">
      <alignment horizontal="center" vertical="center" wrapText="1"/>
    </xf>
    <xf numFmtId="0" fontId="9" fillId="27" borderId="1" xfId="20" applyFont="1" applyBorder="1" applyAlignment="1" applyProtection="1">
      <alignment vertical="center" wrapText="1"/>
    </xf>
    <xf numFmtId="0" fontId="9" fillId="3" borderId="5" xfId="0" applyFont="1" applyFill="1" applyBorder="1" applyAlignment="1" applyProtection="1">
      <alignment horizontal="justify" wrapText="1"/>
      <protection locked="0"/>
    </xf>
    <xf numFmtId="0" fontId="9" fillId="3" borderId="3" xfId="0" applyFont="1" applyFill="1" applyBorder="1" applyAlignment="1" applyProtection="1">
      <alignment horizontal="justify" wrapText="1"/>
      <protection locked="0"/>
    </xf>
    <xf numFmtId="0" fontId="9" fillId="3" borderId="6" xfId="0" applyFont="1" applyFill="1" applyBorder="1" applyAlignment="1" applyProtection="1">
      <alignment horizontal="justify" wrapText="1"/>
      <protection locked="0"/>
    </xf>
    <xf numFmtId="0" fontId="9" fillId="3" borderId="1" xfId="0" applyFont="1" applyFill="1" applyBorder="1" applyAlignment="1" applyProtection="1">
      <alignment horizontal="center" vertical="center" wrapText="1"/>
      <protection locked="0"/>
    </xf>
    <xf numFmtId="0" fontId="44" fillId="0" borderId="0" xfId="24" applyFont="1">
      <alignment horizontal="left"/>
    </xf>
    <xf numFmtId="0" fontId="9" fillId="27" borderId="0" xfId="20" applyFont="1" applyAlignment="1" applyProtection="1">
      <alignment horizontal="center" wrapText="1"/>
    </xf>
    <xf numFmtId="0" fontId="3" fillId="3" borderId="5" xfId="0" applyNumberFormat="1" applyFont="1" applyFill="1" applyBorder="1" applyAlignment="1" applyProtection="1">
      <alignment horizontal="justify" vertical="center" wrapText="1"/>
      <protection locked="0"/>
    </xf>
    <xf numFmtId="0" fontId="3" fillId="3" borderId="3" xfId="0" applyNumberFormat="1" applyFont="1" applyFill="1" applyBorder="1" applyAlignment="1" applyProtection="1">
      <alignment horizontal="justify" vertical="center" wrapText="1"/>
      <protection locked="0"/>
    </xf>
    <xf numFmtId="0" fontId="3" fillId="3" borderId="6" xfId="0" applyNumberFormat="1" applyFont="1" applyFill="1" applyBorder="1" applyAlignment="1" applyProtection="1">
      <alignment horizontal="justify" vertical="center" wrapText="1"/>
      <protection locked="0"/>
    </xf>
    <xf numFmtId="0" fontId="3" fillId="3" borderId="1" xfId="0" applyFont="1" applyFill="1" applyBorder="1" applyAlignment="1" applyProtection="1">
      <alignment horizontal="justify" vertical="center" wrapText="1"/>
      <protection locked="0"/>
    </xf>
    <xf numFmtId="0" fontId="9" fillId="27" borderId="1" xfId="20" applyFont="1" applyBorder="1" applyAlignment="1" applyProtection="1">
      <alignment horizontal="left"/>
    </xf>
    <xf numFmtId="0" fontId="9" fillId="3" borderId="1" xfId="0" applyFont="1" applyFill="1" applyBorder="1" applyAlignment="1" applyProtection="1">
      <alignment horizontal="center" wrapText="1"/>
      <protection locked="0"/>
    </xf>
    <xf numFmtId="0" fontId="9" fillId="27" borderId="1" xfId="20" applyFont="1" applyBorder="1" applyAlignment="1" applyProtection="1">
      <alignment horizontal="left" vertical="top" wrapText="1"/>
    </xf>
    <xf numFmtId="0" fontId="9" fillId="27" borderId="1" xfId="20" applyFont="1" applyBorder="1" applyAlignment="1">
      <alignment horizontal="left"/>
    </xf>
    <xf numFmtId="0" fontId="9" fillId="27" borderId="1" xfId="20" applyFont="1" applyBorder="1" applyAlignment="1" applyProtection="1">
      <alignment horizontal="left" vertical="center"/>
    </xf>
    <xf numFmtId="165" fontId="9" fillId="3" borderId="1" xfId="0" applyNumberFormat="1" applyFont="1" applyFill="1" applyBorder="1" applyAlignment="1" applyProtection="1">
      <alignment horizontal="center" vertical="top" wrapText="1"/>
      <protection locked="0"/>
    </xf>
    <xf numFmtId="0" fontId="3" fillId="3" borderId="1" xfId="0" applyFont="1" applyFill="1" applyBorder="1" applyAlignment="1" applyProtection="1">
      <alignment horizontal="center" vertical="center"/>
      <protection locked="0"/>
    </xf>
    <xf numFmtId="0" fontId="9" fillId="27" borderId="1" xfId="20" applyFont="1" applyBorder="1" applyAlignment="1" applyProtection="1"/>
    <xf numFmtId="0" fontId="8" fillId="27" borderId="0" xfId="20" applyFont="1" applyAlignment="1" applyProtection="1">
      <alignment horizontal="center" vertical="top"/>
    </xf>
    <xf numFmtId="0" fontId="9" fillId="3" borderId="1" xfId="0" applyFont="1" applyFill="1" applyBorder="1" applyAlignment="1" applyProtection="1">
      <alignment horizontal="center" vertical="distributed" wrapText="1" shrinkToFit="1"/>
      <protection locked="0"/>
    </xf>
    <xf numFmtId="0" fontId="9" fillId="27" borderId="1" xfId="20" applyFont="1" applyBorder="1" applyAlignment="1" applyProtection="1">
      <alignment horizontal="center"/>
    </xf>
    <xf numFmtId="0" fontId="9" fillId="27" borderId="1" xfId="20" applyFont="1" applyBorder="1" applyAlignment="1" applyProtection="1">
      <alignment horizontal="center" vertical="top" wrapText="1"/>
    </xf>
    <xf numFmtId="0" fontId="70" fillId="3" borderId="1" xfId="21" applyFont="1" applyFill="1" applyBorder="1" applyAlignment="1" applyProtection="1">
      <alignment horizontal="center" vertical="top" wrapText="1"/>
      <protection locked="0"/>
    </xf>
    <xf numFmtId="0" fontId="9" fillId="3" borderId="1" xfId="0" applyFont="1" applyFill="1" applyBorder="1" applyAlignment="1" applyProtection="1">
      <alignment horizontal="center" vertical="top" wrapText="1"/>
      <protection locked="0"/>
    </xf>
    <xf numFmtId="0" fontId="9" fillId="27" borderId="5" xfId="20" applyFont="1" applyBorder="1" applyAlignment="1" applyProtection="1">
      <alignment horizontal="center" vertical="top"/>
    </xf>
    <xf numFmtId="0" fontId="9" fillId="27" borderId="6" xfId="20" applyFont="1" applyBorder="1" applyAlignment="1" applyProtection="1">
      <alignment horizontal="center" vertical="top"/>
    </xf>
    <xf numFmtId="14" fontId="9" fillId="3" borderId="5" xfId="0" applyNumberFormat="1" applyFont="1" applyFill="1" applyBorder="1" applyAlignment="1" applyProtection="1">
      <alignment horizontal="center" wrapText="1"/>
      <protection locked="0"/>
    </xf>
    <xf numFmtId="14" fontId="9" fillId="3" borderId="3" xfId="0" applyNumberFormat="1" applyFont="1" applyFill="1" applyBorder="1" applyAlignment="1" applyProtection="1">
      <alignment horizontal="center" wrapText="1"/>
      <protection locked="0"/>
    </xf>
    <xf numFmtId="14" fontId="9" fillId="3" borderId="6" xfId="0" applyNumberFormat="1" applyFont="1" applyFill="1" applyBorder="1" applyAlignment="1" applyProtection="1">
      <alignment horizontal="center" wrapText="1"/>
      <protection locked="0"/>
    </xf>
    <xf numFmtId="0" fontId="9" fillId="27" borderId="5" xfId="20" applyFont="1" applyBorder="1" applyAlignment="1" applyProtection="1">
      <alignment horizontal="center"/>
    </xf>
    <xf numFmtId="0" fontId="9" fillId="27" borderId="3" xfId="20" applyFont="1" applyBorder="1" applyAlignment="1" applyProtection="1">
      <alignment horizontal="center"/>
    </xf>
    <xf numFmtId="0" fontId="9" fillId="27" borderId="6" xfId="20" applyFont="1" applyBorder="1" applyAlignment="1" applyProtection="1">
      <alignment horizontal="center"/>
    </xf>
    <xf numFmtId="0" fontId="9" fillId="27" borderId="1" xfId="20" applyFont="1" applyBorder="1" applyAlignment="1" applyProtection="1">
      <alignment horizontal="left" wrapText="1"/>
    </xf>
    <xf numFmtId="0" fontId="9" fillId="3" borderId="1" xfId="0" applyFont="1" applyFill="1" applyBorder="1" applyAlignment="1" applyProtection="1">
      <alignment horizontal="justify" wrapText="1"/>
      <protection locked="0"/>
    </xf>
    <xf numFmtId="0" fontId="9" fillId="27" borderId="1" xfId="20" applyFont="1" applyBorder="1" applyAlignment="1" applyProtection="1">
      <alignment horizontal="center" vertical="center"/>
    </xf>
    <xf numFmtId="0" fontId="9" fillId="27" borderId="16" xfId="20" applyFont="1" applyBorder="1" applyAlignment="1" applyProtection="1">
      <alignment horizontal="justify" vertical="center" wrapText="1"/>
    </xf>
    <xf numFmtId="0" fontId="9" fillId="27" borderId="2" xfId="20" applyFont="1" applyBorder="1" applyAlignment="1" applyProtection="1">
      <alignment horizontal="justify" vertical="center" wrapText="1"/>
    </xf>
    <xf numFmtId="0" fontId="9" fillId="27" borderId="4" xfId="20" applyFont="1" applyBorder="1" applyAlignment="1" applyProtection="1">
      <alignment horizontal="justify" vertical="center" wrapText="1"/>
    </xf>
    <xf numFmtId="0" fontId="9" fillId="27" borderId="10" xfId="20" applyFont="1" applyBorder="1" applyAlignment="1" applyProtection="1">
      <alignment horizontal="justify" vertical="center" wrapText="1"/>
    </xf>
    <xf numFmtId="0" fontId="9" fillId="27" borderId="0" xfId="20" applyFont="1" applyBorder="1" applyAlignment="1" applyProtection="1">
      <alignment horizontal="justify" vertical="center" wrapText="1"/>
    </xf>
    <xf numFmtId="0" fontId="9" fillId="27" borderId="11" xfId="20" applyFont="1" applyBorder="1" applyAlignment="1" applyProtection="1">
      <alignment horizontal="justify" vertical="center" wrapText="1"/>
    </xf>
    <xf numFmtId="0" fontId="9" fillId="27" borderId="5" xfId="20" applyFont="1" applyBorder="1" applyAlignment="1">
      <alignment horizontal="justify" vertical="top" wrapText="1"/>
    </xf>
    <xf numFmtId="0" fontId="9" fillId="27" borderId="3" xfId="20" applyFont="1" applyBorder="1" applyAlignment="1">
      <alignment horizontal="justify" vertical="top" wrapText="1"/>
    </xf>
    <xf numFmtId="0" fontId="9" fillId="27" borderId="6" xfId="20" applyFont="1" applyBorder="1" applyAlignment="1">
      <alignment horizontal="justify" vertical="top" wrapText="1"/>
    </xf>
    <xf numFmtId="0" fontId="9" fillId="3" borderId="16"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3" borderId="4"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20" xfId="0" applyFont="1" applyFill="1" applyBorder="1" applyAlignment="1" applyProtection="1">
      <alignment horizontal="center" vertical="center" wrapText="1"/>
      <protection locked="0"/>
    </xf>
    <xf numFmtId="0" fontId="9" fillId="27" borderId="5" xfId="20" applyFont="1" applyBorder="1" applyAlignment="1" applyProtection="1">
      <alignment horizontal="center" vertical="center"/>
    </xf>
    <xf numFmtId="0" fontId="9" fillId="27" borderId="3" xfId="20" applyFont="1" applyBorder="1" applyAlignment="1" applyProtection="1">
      <alignment horizontal="center" vertical="center"/>
    </xf>
    <xf numFmtId="0" fontId="9" fillId="27" borderId="6" xfId="20" applyFont="1" applyBorder="1" applyAlignment="1" applyProtection="1">
      <alignment horizontal="center" vertical="center"/>
    </xf>
    <xf numFmtId="0" fontId="33" fillId="27" borderId="5" xfId="20" applyFont="1" applyBorder="1" applyAlignment="1" applyProtection="1">
      <alignment horizontal="center"/>
    </xf>
    <xf numFmtId="0" fontId="33" fillId="27" borderId="3" xfId="20" applyFont="1" applyBorder="1" applyAlignment="1" applyProtection="1">
      <alignment horizontal="center"/>
    </xf>
    <xf numFmtId="0" fontId="33" fillId="27" borderId="6" xfId="20" applyFont="1" applyBorder="1" applyAlignment="1" applyProtection="1">
      <alignment horizontal="center"/>
    </xf>
    <xf numFmtId="0" fontId="9" fillId="27" borderId="1" xfId="20" applyFont="1" applyBorder="1" applyAlignment="1" applyProtection="1">
      <alignment vertical="center"/>
    </xf>
    <xf numFmtId="0" fontId="9" fillId="3" borderId="5" xfId="0" applyFont="1" applyFill="1" applyBorder="1" applyAlignment="1" applyProtection="1">
      <alignment horizontal="center"/>
      <protection locked="0"/>
    </xf>
    <xf numFmtId="0" fontId="9" fillId="3" borderId="3" xfId="0" applyFont="1" applyFill="1" applyBorder="1" applyAlignment="1" applyProtection="1">
      <alignment horizontal="center"/>
      <protection locked="0"/>
    </xf>
    <xf numFmtId="0" fontId="9" fillId="3" borderId="6" xfId="0" applyFont="1" applyFill="1" applyBorder="1" applyAlignment="1" applyProtection="1">
      <alignment horizontal="center"/>
      <protection locked="0"/>
    </xf>
    <xf numFmtId="0" fontId="9" fillId="6" borderId="5" xfId="20" applyFont="1" applyFill="1" applyBorder="1" applyAlignment="1" applyProtection="1">
      <alignment horizontal="left"/>
      <protection locked="0"/>
    </xf>
    <xf numFmtId="0" fontId="9" fillId="6" borderId="3" xfId="20" applyFont="1" applyFill="1" applyBorder="1" applyAlignment="1" applyProtection="1">
      <alignment horizontal="left"/>
      <protection locked="0"/>
    </xf>
    <xf numFmtId="0" fontId="9" fillId="6" borderId="6" xfId="20" applyFont="1" applyFill="1" applyBorder="1" applyAlignment="1" applyProtection="1">
      <alignment horizontal="left"/>
      <protection locked="0"/>
    </xf>
    <xf numFmtId="0" fontId="9" fillId="27" borderId="16" xfId="20" applyFont="1" applyBorder="1" applyAlignment="1" applyProtection="1">
      <alignment horizontal="left" wrapText="1"/>
    </xf>
    <xf numFmtId="0" fontId="9" fillId="27" borderId="2" xfId="20" applyFont="1" applyBorder="1" applyAlignment="1" applyProtection="1">
      <alignment horizontal="left" wrapText="1"/>
    </xf>
    <xf numFmtId="0" fontId="9" fillId="27" borderId="4" xfId="20" applyFont="1" applyBorder="1" applyAlignment="1" applyProtection="1">
      <alignment horizontal="left" wrapText="1"/>
    </xf>
    <xf numFmtId="0" fontId="9" fillId="27" borderId="10" xfId="20" applyFont="1" applyBorder="1" applyAlignment="1" applyProtection="1">
      <alignment horizontal="left" wrapText="1"/>
    </xf>
    <xf numFmtId="0" fontId="9" fillId="27" borderId="0" xfId="20" applyFont="1" applyBorder="1" applyAlignment="1" applyProtection="1">
      <alignment horizontal="left" wrapText="1"/>
    </xf>
    <xf numFmtId="0" fontId="9" fillId="27" borderId="11" xfId="20" applyFont="1" applyBorder="1" applyAlignment="1" applyProtection="1">
      <alignment horizontal="left" wrapText="1"/>
    </xf>
    <xf numFmtId="0" fontId="9" fillId="27" borderId="9" xfId="20" applyFont="1" applyBorder="1" applyAlignment="1" applyProtection="1">
      <alignment horizontal="left" wrapText="1"/>
    </xf>
    <xf numFmtId="0" fontId="9" fillId="27" borderId="7" xfId="20" applyFont="1" applyBorder="1" applyAlignment="1" applyProtection="1">
      <alignment horizontal="left" wrapText="1"/>
    </xf>
    <xf numFmtId="0" fontId="9" fillId="27" borderId="20" xfId="20" applyFont="1" applyBorder="1" applyAlignment="1" applyProtection="1">
      <alignment horizontal="left" wrapText="1"/>
    </xf>
    <xf numFmtId="0" fontId="6" fillId="3" borderId="5" xfId="0" applyFont="1" applyFill="1" applyBorder="1" applyAlignment="1" applyProtection="1">
      <alignment horizontal="center" vertical="center" wrapText="1"/>
      <protection locked="0"/>
    </xf>
    <xf numFmtId="0" fontId="6" fillId="3" borderId="6" xfId="0" applyFont="1" applyFill="1" applyBorder="1" applyAlignment="1" applyProtection="1">
      <alignment horizontal="center" vertical="center" wrapText="1"/>
      <protection locked="0"/>
    </xf>
    <xf numFmtId="0" fontId="9" fillId="27" borderId="0" xfId="20" applyFont="1" applyBorder="1" applyAlignment="1" applyProtection="1">
      <alignment horizontal="center" vertical="center"/>
    </xf>
    <xf numFmtId="0" fontId="9" fillId="27" borderId="2" xfId="20" applyFont="1" applyBorder="1" applyAlignment="1" applyProtection="1">
      <alignment horizontal="center" vertical="center"/>
    </xf>
    <xf numFmtId="0" fontId="3" fillId="27" borderId="5" xfId="20" applyFont="1" applyBorder="1" applyAlignment="1" applyProtection="1">
      <alignment horizontal="center" vertical="center" wrapText="1"/>
    </xf>
    <xf numFmtId="0" fontId="3" fillId="27" borderId="3" xfId="20" applyFont="1" applyBorder="1" applyAlignment="1" applyProtection="1">
      <alignment horizontal="center" vertical="center" wrapText="1"/>
    </xf>
    <xf numFmtId="0" fontId="3" fillId="27" borderId="6" xfId="20" applyFont="1" applyBorder="1" applyAlignment="1" applyProtection="1">
      <alignment horizontal="center" vertical="center" wrapText="1"/>
    </xf>
    <xf numFmtId="0" fontId="9" fillId="3" borderId="5" xfId="0" applyFont="1" applyFill="1" applyBorder="1" applyAlignment="1" applyProtection="1">
      <alignment horizontal="center" vertical="top" wrapText="1"/>
      <protection locked="0"/>
    </xf>
    <xf numFmtId="0" fontId="9" fillId="3" borderId="6" xfId="0" applyFont="1" applyFill="1" applyBorder="1" applyAlignment="1" applyProtection="1">
      <alignment horizontal="center" vertical="top" wrapText="1"/>
      <protection locked="0"/>
    </xf>
    <xf numFmtId="0" fontId="9" fillId="3" borderId="3" xfId="0" applyFont="1" applyFill="1" applyBorder="1" applyAlignment="1" applyProtection="1">
      <alignment horizontal="center" vertical="top" wrapText="1"/>
      <protection locked="0"/>
    </xf>
    <xf numFmtId="0" fontId="6" fillId="3" borderId="3" xfId="0" applyFont="1" applyFill="1" applyBorder="1" applyAlignment="1" applyProtection="1">
      <alignment horizontal="center" vertical="center" wrapText="1"/>
      <protection locked="0"/>
    </xf>
    <xf numFmtId="0" fontId="3" fillId="27" borderId="1" xfId="20" applyFont="1" applyBorder="1" applyAlignment="1" applyProtection="1">
      <alignment horizontal="center"/>
    </xf>
    <xf numFmtId="0" fontId="5" fillId="3" borderId="1" xfId="0" applyFont="1" applyFill="1" applyBorder="1" applyAlignment="1" applyProtection="1">
      <alignment horizontal="center" vertical="center"/>
      <protection locked="0"/>
    </xf>
    <xf numFmtId="0" fontId="135" fillId="0" borderId="0" xfId="0" applyFont="1" applyAlignment="1">
      <alignment horizontal="center" vertical="center"/>
    </xf>
    <xf numFmtId="2" fontId="136" fillId="0" borderId="0" xfId="0" applyNumberFormat="1" applyFont="1" applyAlignment="1">
      <alignment horizontal="justify" wrapText="1"/>
    </xf>
    <xf numFmtId="0" fontId="14" fillId="6" borderId="0" xfId="20" applyFont="1" applyFill="1"/>
    <xf numFmtId="0" fontId="75" fillId="6" borderId="1" xfId="20" applyFont="1" applyFill="1" applyBorder="1" applyAlignment="1">
      <alignment wrapText="1"/>
    </xf>
    <xf numFmtId="0" fontId="75" fillId="6" borderId="1" xfId="20" applyFont="1" applyFill="1" applyBorder="1" applyAlignment="1">
      <alignment horizontal="center" vertical="center" wrapText="1"/>
    </xf>
    <xf numFmtId="0" fontId="50" fillId="3" borderId="1" xfId="0" applyFont="1" applyFill="1" applyBorder="1" applyAlignment="1" applyProtection="1">
      <alignment horizontal="center" vertical="center" wrapText="1"/>
      <protection locked="0"/>
    </xf>
    <xf numFmtId="14" fontId="50" fillId="3" borderId="7" xfId="0" applyNumberFormat="1" applyFont="1" applyFill="1" applyBorder="1" applyAlignment="1" applyProtection="1">
      <alignment horizontal="center" vertical="center"/>
      <protection locked="0"/>
    </xf>
    <xf numFmtId="0" fontId="75" fillId="6" borderId="5" xfId="20" applyFont="1" applyFill="1" applyBorder="1" applyAlignment="1">
      <alignment vertical="center" wrapText="1"/>
    </xf>
    <xf numFmtId="0" fontId="75" fillId="6" borderId="3" xfId="20" applyFont="1" applyFill="1" applyBorder="1" applyAlignment="1">
      <alignment vertical="center" wrapText="1"/>
    </xf>
    <xf numFmtId="0" fontId="75" fillId="6" borderId="6" xfId="20" applyFont="1" applyFill="1" applyBorder="1" applyAlignment="1">
      <alignment vertical="center" wrapText="1"/>
    </xf>
    <xf numFmtId="0" fontId="51" fillId="3" borderId="7" xfId="0" applyFont="1" applyFill="1" applyBorder="1" applyAlignment="1" applyProtection="1">
      <alignment horizontal="center"/>
      <protection locked="0"/>
    </xf>
    <xf numFmtId="0" fontId="50" fillId="6" borderId="1" xfId="20" applyFont="1" applyFill="1" applyBorder="1" applyAlignment="1">
      <alignment horizontal="left" vertical="center" wrapText="1"/>
    </xf>
    <xf numFmtId="0" fontId="75" fillId="6" borderId="5" xfId="20" applyFont="1" applyFill="1" applyBorder="1" applyAlignment="1">
      <alignment horizontal="left" vertical="center" wrapText="1"/>
    </xf>
    <xf numFmtId="0" fontId="75" fillId="6" borderId="3" xfId="20" applyFont="1" applyFill="1" applyBorder="1" applyAlignment="1">
      <alignment horizontal="left" vertical="center" wrapText="1"/>
    </xf>
    <xf numFmtId="0" fontId="75" fillId="6" borderId="6" xfId="20" applyFont="1" applyFill="1" applyBorder="1" applyAlignment="1">
      <alignment horizontal="left" vertical="center" wrapText="1"/>
    </xf>
    <xf numFmtId="0" fontId="51" fillId="3" borderId="7" xfId="0" applyFont="1" applyFill="1" applyBorder="1" applyAlignment="1">
      <alignment horizontal="center"/>
    </xf>
    <xf numFmtId="0" fontId="67" fillId="6" borderId="0" xfId="20" applyFont="1" applyFill="1" applyAlignment="1">
      <alignment horizontal="center" vertical="center" wrapText="1"/>
    </xf>
    <xf numFmtId="0" fontId="54" fillId="6" borderId="0" xfId="20" applyFont="1" applyFill="1" applyAlignment="1">
      <alignment horizontal="center"/>
    </xf>
    <xf numFmtId="0" fontId="14" fillId="6" borderId="0" xfId="20" applyFont="1" applyFill="1" applyProtection="1">
      <protection locked="0"/>
    </xf>
    <xf numFmtId="0" fontId="68" fillId="6" borderId="0" xfId="20" applyFont="1" applyFill="1" applyAlignment="1">
      <alignment horizontal="center" vertical="center"/>
    </xf>
    <xf numFmtId="0" fontId="51" fillId="3" borderId="0" xfId="0" applyFont="1" applyFill="1" applyAlignment="1" applyProtection="1">
      <alignment horizontal="center"/>
      <protection locked="0"/>
    </xf>
    <xf numFmtId="0" fontId="1" fillId="6" borderId="0" xfId="20" applyFont="1" applyFill="1" applyAlignment="1">
      <alignment horizontal="left" wrapText="1"/>
    </xf>
    <xf numFmtId="0" fontId="50" fillId="6" borderId="0" xfId="20" applyFont="1" applyFill="1" applyAlignment="1">
      <alignment horizontal="left" wrapText="1"/>
    </xf>
    <xf numFmtId="0" fontId="50" fillId="6" borderId="0" xfId="20" applyFont="1" applyFill="1" applyAlignment="1">
      <alignment horizontal="justify" vertical="center" wrapText="1"/>
    </xf>
    <xf numFmtId="0" fontId="51" fillId="6" borderId="7" xfId="20" applyFont="1" applyFill="1" applyBorder="1" applyAlignment="1">
      <alignment horizontal="center" vertical="center"/>
    </xf>
    <xf numFmtId="0" fontId="50" fillId="3" borderId="7" xfId="0" applyFont="1" applyFill="1" applyBorder="1" applyAlignment="1" applyProtection="1">
      <alignment horizontal="center"/>
    </xf>
    <xf numFmtId="0" fontId="54" fillId="6" borderId="0" xfId="20" applyFont="1" applyFill="1" applyAlignment="1">
      <alignment horizontal="center" vertical="center"/>
    </xf>
    <xf numFmtId="0" fontId="51" fillId="3" borderId="5" xfId="0" applyFont="1" applyFill="1" applyBorder="1" applyAlignment="1" applyProtection="1">
      <alignment horizontal="center" vertical="center"/>
    </xf>
    <xf numFmtId="0" fontId="51" fillId="3" borderId="3" xfId="0" applyFont="1" applyFill="1" applyBorder="1" applyAlignment="1" applyProtection="1">
      <alignment horizontal="center" vertical="center"/>
    </xf>
    <xf numFmtId="0" fontId="51" fillId="3" borderId="7" xfId="0" applyFont="1" applyFill="1" applyBorder="1" applyAlignment="1" applyProtection="1">
      <alignment horizontal="center" vertical="center"/>
    </xf>
    <xf numFmtId="0" fontId="50" fillId="3" borderId="7" xfId="0" applyFont="1" applyFill="1" applyBorder="1" applyAlignment="1" applyProtection="1">
      <alignment horizontal="center" vertical="center"/>
      <protection locked="0"/>
    </xf>
    <xf numFmtId="0" fontId="14" fillId="6" borderId="0" xfId="20" applyFont="1" applyFill="1" applyAlignment="1">
      <alignment horizontal="justify" wrapText="1"/>
    </xf>
    <xf numFmtId="0" fontId="43" fillId="3" borderId="7" xfId="0" applyFont="1" applyFill="1" applyBorder="1" applyAlignment="1" applyProtection="1">
      <alignment horizontal="center"/>
      <protection locked="0"/>
    </xf>
    <xf numFmtId="0" fontId="43" fillId="3" borderId="7" xfId="0" applyFont="1" applyFill="1" applyBorder="1" applyAlignment="1">
      <alignment horizontal="center"/>
    </xf>
    <xf numFmtId="14" fontId="1" fillId="3" borderId="7" xfId="0" applyNumberFormat="1" applyFont="1" applyFill="1" applyBorder="1" applyAlignment="1" applyProtection="1">
      <alignment horizontal="center" vertical="center"/>
      <protection locked="0"/>
    </xf>
    <xf numFmtId="0" fontId="2" fillId="6" borderId="0" xfId="20" applyFont="1" applyFill="1" applyAlignment="1">
      <alignment horizontal="center"/>
    </xf>
    <xf numFmtId="0" fontId="2" fillId="6" borderId="0" xfId="20" applyFont="1" applyFill="1" applyAlignment="1">
      <alignment horizontal="center" vertical="center"/>
    </xf>
    <xf numFmtId="0" fontId="43" fillId="6" borderId="7" xfId="20" applyFont="1" applyFill="1" applyBorder="1" applyAlignment="1">
      <alignment horizontal="center" vertical="center"/>
    </xf>
    <xf numFmtId="0" fontId="1" fillId="6" borderId="1" xfId="20" applyFont="1" applyFill="1" applyBorder="1" applyAlignment="1">
      <alignment horizontal="left" vertical="center" wrapText="1"/>
    </xf>
    <xf numFmtId="2" fontId="136" fillId="0" borderId="0" xfId="0" applyNumberFormat="1" applyFont="1" applyAlignment="1">
      <alignment horizontal="left" wrapText="1"/>
    </xf>
    <xf numFmtId="1" fontId="54" fillId="3" borderId="2" xfId="0" applyNumberFormat="1" applyFont="1" applyFill="1" applyBorder="1" applyAlignment="1" applyProtection="1">
      <alignment horizontal="left"/>
    </xf>
    <xf numFmtId="0" fontId="2" fillId="6" borderId="0" xfId="20" applyFont="1" applyFill="1" applyAlignment="1">
      <alignment horizontal="justify" vertical="center" wrapText="1"/>
    </xf>
    <xf numFmtId="0" fontId="54" fillId="6" borderId="0" xfId="20" applyFont="1" applyFill="1" applyAlignment="1">
      <alignment horizontal="justify" vertical="center" wrapText="1"/>
    </xf>
    <xf numFmtId="0" fontId="2" fillId="6" borderId="0" xfId="20" applyFont="1" applyFill="1" applyAlignment="1">
      <alignment horizontal="center" vertical="center" wrapText="1"/>
    </xf>
    <xf numFmtId="1" fontId="54" fillId="3" borderId="7" xfId="0" applyNumberFormat="1" applyFont="1" applyFill="1" applyBorder="1" applyAlignment="1" applyProtection="1">
      <alignment horizontal="left"/>
    </xf>
    <xf numFmtId="0" fontId="54" fillId="3" borderId="7" xfId="0" applyFont="1" applyFill="1" applyBorder="1" applyAlignment="1" applyProtection="1">
      <alignment horizontal="left"/>
    </xf>
    <xf numFmtId="0" fontId="54" fillId="3" borderId="7" xfId="0" applyFont="1" applyFill="1" applyBorder="1" applyAlignment="1" applyProtection="1">
      <alignment horizontal="center"/>
    </xf>
    <xf numFmtId="0" fontId="54" fillId="6" borderId="0" xfId="20" applyFont="1" applyFill="1" applyAlignment="1">
      <alignment horizontal="left"/>
    </xf>
    <xf numFmtId="14" fontId="54" fillId="3" borderId="7" xfId="0" applyNumberFormat="1" applyFont="1" applyFill="1" applyBorder="1" applyAlignment="1" applyProtection="1">
      <alignment horizontal="left"/>
    </xf>
    <xf numFmtId="14" fontId="54" fillId="3" borderId="0" xfId="0" applyNumberFormat="1" applyFont="1" applyFill="1" applyAlignment="1" applyProtection="1">
      <alignment horizontal="center" vertical="center"/>
      <protection locked="0"/>
    </xf>
    <xf numFmtId="0" fontId="54" fillId="3" borderId="0" xfId="0" applyFont="1" applyFill="1" applyAlignment="1" applyProtection="1">
      <alignment horizontal="center" vertical="center"/>
    </xf>
    <xf numFmtId="0" fontId="54" fillId="3" borderId="0" xfId="0" applyFont="1" applyFill="1" applyAlignment="1" applyProtection="1">
      <alignment horizontal="center" vertical="center"/>
      <protection locked="0"/>
    </xf>
    <xf numFmtId="0" fontId="52" fillId="6" borderId="0" xfId="20" applyFont="1" applyFill="1" applyAlignment="1">
      <alignment horizontal="center" vertical="center"/>
    </xf>
    <xf numFmtId="0" fontId="2" fillId="6" borderId="0" xfId="20" applyFont="1" applyFill="1" applyAlignment="1">
      <alignment horizontal="left"/>
    </xf>
    <xf numFmtId="0" fontId="54" fillId="6" borderId="0" xfId="20" applyFont="1" applyFill="1" applyAlignment="1">
      <alignment horizontal="right" vertical="center"/>
    </xf>
    <xf numFmtId="0" fontId="54" fillId="3" borderId="7" xfId="0" applyFont="1" applyFill="1" applyBorder="1" applyAlignment="1" applyProtection="1">
      <alignment horizontal="center" vertical="center"/>
      <protection locked="0"/>
    </xf>
    <xf numFmtId="0" fontId="69" fillId="0" borderId="0" xfId="0" applyFont="1" applyAlignment="1" applyProtection="1">
      <alignment horizontal="center" vertical="center"/>
      <protection locked="0"/>
    </xf>
    <xf numFmtId="0" fontId="50" fillId="27" borderId="22" xfId="20" applyFont="1" applyBorder="1" applyAlignment="1" applyProtection="1">
      <alignment horizontal="center" vertical="center" wrapText="1"/>
    </xf>
    <xf numFmtId="0" fontId="50" fillId="27" borderId="23" xfId="20" applyFont="1" applyBorder="1" applyAlignment="1" applyProtection="1">
      <alignment horizontal="center" vertical="center" wrapText="1"/>
    </xf>
    <xf numFmtId="0" fontId="48" fillId="27" borderId="5" xfId="20" applyFont="1" applyBorder="1" applyAlignment="1" applyProtection="1">
      <alignment horizontal="center" vertical="center" wrapText="1"/>
      <protection locked="0"/>
    </xf>
    <xf numFmtId="0" fontId="48" fillId="27" borderId="3" xfId="20" applyFont="1" applyBorder="1" applyAlignment="1" applyProtection="1">
      <alignment horizontal="center" vertical="center" wrapText="1"/>
      <protection locked="0"/>
    </xf>
    <xf numFmtId="0" fontId="48" fillId="27" borderId="6" xfId="20" applyFont="1" applyBorder="1" applyAlignment="1" applyProtection="1">
      <alignment horizontal="center" vertical="center" wrapText="1"/>
      <protection locked="0"/>
    </xf>
    <xf numFmtId="0" fontId="110" fillId="0" borderId="0" xfId="21" applyAlignment="1" applyProtection="1">
      <alignment horizontal="left" vertical="center" wrapText="1"/>
      <protection locked="0"/>
    </xf>
    <xf numFmtId="0" fontId="1" fillId="27" borderId="1" xfId="20" applyFont="1" applyBorder="1" applyAlignment="1">
      <alignment horizontal="left" vertical="center" wrapText="1"/>
    </xf>
    <xf numFmtId="0" fontId="99" fillId="3" borderId="0" xfId="0" applyFont="1" applyFill="1" applyAlignment="1" applyProtection="1">
      <alignment horizontal="left" wrapText="1"/>
    </xf>
    <xf numFmtId="0" fontId="117" fillId="3" borderId="0" xfId="0" applyFont="1" applyFill="1" applyAlignment="1" applyProtection="1">
      <alignment horizontal="left" wrapText="1"/>
    </xf>
    <xf numFmtId="0" fontId="63" fillId="3" borderId="28" xfId="0" applyNumberFormat="1" applyFont="1" applyFill="1" applyBorder="1" applyAlignment="1" applyProtection="1">
      <alignment horizontal="center" vertical="center"/>
      <protection locked="0"/>
    </xf>
    <xf numFmtId="0" fontId="63" fillId="3" borderId="26" xfId="0" applyNumberFormat="1" applyFont="1" applyFill="1" applyBorder="1" applyAlignment="1" applyProtection="1">
      <alignment horizontal="center" vertical="center"/>
      <protection locked="0"/>
    </xf>
    <xf numFmtId="0" fontId="1" fillId="3" borderId="31" xfId="0" applyFont="1" applyFill="1" applyBorder="1" applyAlignment="1">
      <alignment horizontal="center"/>
    </xf>
    <xf numFmtId="0" fontId="1" fillId="3" borderId="6" xfId="0" applyFont="1" applyFill="1" applyBorder="1" applyAlignment="1">
      <alignment horizontal="center"/>
    </xf>
    <xf numFmtId="0" fontId="99" fillId="0" borderId="0" xfId="0" applyFont="1" applyAlignment="1">
      <alignment wrapText="1"/>
    </xf>
    <xf numFmtId="0" fontId="117" fillId="0" borderId="0" xfId="0" applyFont="1" applyAlignment="1">
      <alignment wrapText="1"/>
    </xf>
    <xf numFmtId="0" fontId="1" fillId="27" borderId="17" xfId="20" applyFont="1" applyBorder="1" applyAlignment="1">
      <alignment horizontal="center"/>
    </xf>
    <xf numFmtId="0" fontId="1" fillId="27" borderId="18" xfId="20" applyFont="1" applyBorder="1" applyAlignment="1">
      <alignment horizontal="center"/>
    </xf>
    <xf numFmtId="0" fontId="1" fillId="27" borderId="19" xfId="20" applyFont="1" applyBorder="1" applyAlignment="1">
      <alignment horizontal="center"/>
    </xf>
    <xf numFmtId="0" fontId="1" fillId="27" borderId="27" xfId="20" applyFont="1" applyBorder="1" applyAlignment="1">
      <alignment horizontal="center" vertical="center"/>
    </xf>
    <xf numFmtId="0" fontId="1" fillId="27" borderId="32" xfId="20" applyFont="1" applyBorder="1" applyAlignment="1">
      <alignment horizontal="center" vertical="center"/>
    </xf>
    <xf numFmtId="0" fontId="1" fillId="27" borderId="33" xfId="20" applyFont="1" applyBorder="1" applyAlignment="1">
      <alignment horizontal="center" vertical="center"/>
    </xf>
    <xf numFmtId="0" fontId="1" fillId="27" borderId="31" xfId="20" applyFont="1" applyBorder="1" applyAlignment="1">
      <alignment horizontal="center" vertical="center" wrapText="1"/>
    </xf>
    <xf numFmtId="0" fontId="1" fillId="27" borderId="6" xfId="20" applyFont="1" applyBorder="1" applyAlignment="1">
      <alignment horizontal="center" vertical="center" wrapText="1"/>
    </xf>
    <xf numFmtId="0" fontId="1" fillId="32" borderId="5" xfId="0" applyFont="1" applyFill="1" applyBorder="1" applyAlignment="1" applyProtection="1">
      <alignment horizontal="center" vertical="center" wrapText="1"/>
    </xf>
    <xf numFmtId="0" fontId="1" fillId="32" borderId="6" xfId="0" applyFont="1" applyFill="1" applyBorder="1" applyAlignment="1" applyProtection="1">
      <alignment horizontal="center" vertical="center" wrapText="1"/>
    </xf>
    <xf numFmtId="0" fontId="1" fillId="31" borderId="5" xfId="0" applyFont="1" applyFill="1" applyBorder="1" applyAlignment="1" applyProtection="1">
      <alignment horizontal="center"/>
    </xf>
    <xf numFmtId="0" fontId="1" fillId="31" borderId="3" xfId="0" applyFont="1" applyFill="1" applyBorder="1" applyAlignment="1" applyProtection="1">
      <alignment horizontal="center"/>
    </xf>
    <xf numFmtId="0" fontId="1" fillId="31" borderId="6" xfId="0" applyFont="1" applyFill="1" applyBorder="1" applyAlignment="1" applyProtection="1">
      <alignment horizontal="center"/>
    </xf>
    <xf numFmtId="0" fontId="35" fillId="27" borderId="16" xfId="20" applyFont="1" applyBorder="1" applyAlignment="1">
      <alignment horizontal="center"/>
    </xf>
    <xf numFmtId="0" fontId="35" fillId="27" borderId="2" xfId="20" applyFont="1" applyBorder="1" applyAlignment="1">
      <alignment horizontal="center"/>
    </xf>
    <xf numFmtId="0" fontId="35" fillId="27" borderId="4" xfId="20" applyFont="1" applyBorder="1" applyAlignment="1">
      <alignment horizontal="center"/>
    </xf>
    <xf numFmtId="0" fontId="9" fillId="0" borderId="10" xfId="0" applyFont="1" applyFill="1" applyBorder="1" applyAlignment="1" applyProtection="1">
      <alignment horizontal="center"/>
    </xf>
    <xf numFmtId="0" fontId="9" fillId="0" borderId="0" xfId="0" applyFont="1" applyFill="1" applyBorder="1" applyAlignment="1" applyProtection="1">
      <alignment horizontal="center"/>
    </xf>
    <xf numFmtId="0" fontId="1" fillId="27" borderId="5" xfId="20" applyFont="1" applyBorder="1" applyAlignment="1">
      <alignment horizontal="center" vertical="center"/>
    </xf>
    <xf numFmtId="0" fontId="1" fillId="27" borderId="3" xfId="20" applyFont="1" applyBorder="1" applyAlignment="1">
      <alignment horizontal="center" vertical="center"/>
    </xf>
    <xf numFmtId="0" fontId="1" fillId="27" borderId="6" xfId="20" applyFont="1" applyBorder="1" applyAlignment="1">
      <alignment horizontal="center" vertical="center"/>
    </xf>
    <xf numFmtId="0" fontId="1" fillId="30" borderId="5" xfId="0" applyFont="1" applyFill="1" applyBorder="1" applyAlignment="1" applyProtection="1">
      <alignment horizontal="center" vertical="center" wrapText="1"/>
    </xf>
    <xf numFmtId="0" fontId="1" fillId="30" borderId="6" xfId="0" applyFont="1" applyFill="1" applyBorder="1" applyAlignment="1" applyProtection="1">
      <alignment horizontal="center" vertical="center" wrapText="1"/>
    </xf>
    <xf numFmtId="0" fontId="9" fillId="0" borderId="5" xfId="29" applyFont="1" applyBorder="1" applyAlignment="1">
      <alignment horizontal="center"/>
    </xf>
    <xf numFmtId="0" fontId="9" fillId="0" borderId="6" xfId="29" applyFont="1" applyBorder="1" applyAlignment="1">
      <alignment horizontal="center"/>
    </xf>
    <xf numFmtId="0" fontId="11" fillId="32" borderId="5" xfId="29" applyFont="1" applyFill="1" applyBorder="1" applyAlignment="1">
      <alignment horizontal="center"/>
    </xf>
    <xf numFmtId="0" fontId="11" fillId="32" borderId="6" xfId="29" applyFont="1" applyFill="1" applyBorder="1" applyAlignment="1">
      <alignment horizontal="center"/>
    </xf>
    <xf numFmtId="0" fontId="1" fillId="27" borderId="1" xfId="20" applyFont="1" applyBorder="1" applyAlignment="1">
      <alignment horizontal="center" vertical="center" wrapText="1"/>
    </xf>
    <xf numFmtId="0" fontId="1" fillId="27" borderId="5" xfId="20" applyFont="1" applyBorder="1" applyAlignment="1">
      <alignment horizontal="center" vertical="center" wrapText="1"/>
    </xf>
    <xf numFmtId="0" fontId="129" fillId="0" borderId="0" xfId="0" applyFont="1" applyAlignment="1">
      <alignment horizontal="center"/>
    </xf>
    <xf numFmtId="0" fontId="1" fillId="27" borderId="3" xfId="20" applyFont="1" applyBorder="1" applyAlignment="1">
      <alignment horizontal="center" vertical="center" wrapText="1"/>
    </xf>
    <xf numFmtId="0" fontId="141" fillId="0" borderId="0" xfId="0" applyFont="1" applyAlignment="1">
      <alignment horizontal="center"/>
    </xf>
    <xf numFmtId="0" fontId="101" fillId="3" borderId="0" xfId="0" applyFont="1" applyFill="1" applyAlignment="1" applyProtection="1">
      <alignment horizontal="left" wrapText="1"/>
    </xf>
    <xf numFmtId="0" fontId="99" fillId="3" borderId="0" xfId="0" applyFont="1" applyFill="1" applyBorder="1" applyAlignment="1" applyProtection="1">
      <alignment horizontal="left" wrapText="1"/>
      <protection locked="0"/>
    </xf>
    <xf numFmtId="0" fontId="50" fillId="27" borderId="1" xfId="20" applyFont="1" applyBorder="1" applyAlignment="1" applyProtection="1">
      <alignment horizontal="left" vertical="center" wrapText="1"/>
      <protection locked="0"/>
    </xf>
    <xf numFmtId="0" fontId="50" fillId="3" borderId="0" xfId="0" applyFont="1" applyFill="1" applyAlignment="1" applyProtection="1">
      <alignment horizontal="center" vertical="center"/>
      <protection locked="0"/>
    </xf>
    <xf numFmtId="0" fontId="50" fillId="3" borderId="0" xfId="0" applyFont="1" applyFill="1" applyAlignment="1" applyProtection="1">
      <alignment horizontal="left" vertical="center"/>
      <protection locked="0"/>
    </xf>
    <xf numFmtId="0" fontId="9" fillId="27" borderId="1" xfId="20" applyFont="1" applyBorder="1" applyAlignment="1" applyProtection="1">
      <alignment horizontal="left" vertical="center" wrapText="1"/>
      <protection locked="0"/>
    </xf>
    <xf numFmtId="0" fontId="51" fillId="3" borderId="0" xfId="0" applyFont="1" applyFill="1" applyAlignment="1" applyProtection="1">
      <alignment horizontal="left" wrapText="1"/>
      <protection locked="0"/>
    </xf>
    <xf numFmtId="0" fontId="50" fillId="27" borderId="1" xfId="20" applyFont="1" applyBorder="1" applyAlignment="1" applyProtection="1">
      <alignment horizontal="left" vertical="center" wrapText="1"/>
    </xf>
    <xf numFmtId="0" fontId="50" fillId="3" borderId="0" xfId="0" applyFont="1" applyFill="1" applyAlignment="1" applyProtection="1">
      <alignment horizontal="left" vertical="center" wrapText="1"/>
      <protection locked="0"/>
    </xf>
    <xf numFmtId="0" fontId="63" fillId="3" borderId="0" xfId="0" applyFont="1" applyFill="1" applyAlignment="1" applyProtection="1">
      <alignment horizontal="center" wrapText="1"/>
      <protection locked="0"/>
    </xf>
    <xf numFmtId="0" fontId="63" fillId="3" borderId="0" xfId="0" applyFont="1" applyFill="1" applyAlignment="1" applyProtection="1">
      <alignment horizontal="center"/>
      <protection locked="0"/>
    </xf>
    <xf numFmtId="0" fontId="50" fillId="27" borderId="22" xfId="20" applyFont="1" applyBorder="1" applyAlignment="1" applyProtection="1">
      <alignment horizontal="center" vertical="center" wrapText="1"/>
      <protection locked="0"/>
    </xf>
    <xf numFmtId="0" fontId="50" fillId="27" borderId="21" xfId="20" applyFont="1" applyBorder="1" applyAlignment="1" applyProtection="1">
      <alignment horizontal="center" vertical="center" wrapText="1"/>
      <protection locked="0"/>
    </xf>
    <xf numFmtId="0" fontId="50" fillId="27" borderId="23" xfId="20" applyFont="1" applyBorder="1" applyAlignment="1" applyProtection="1">
      <alignment horizontal="center" vertical="center" wrapText="1"/>
      <protection locked="0"/>
    </xf>
    <xf numFmtId="0" fontId="50" fillId="27" borderId="1" xfId="20" applyFont="1" applyBorder="1" applyAlignment="1" applyProtection="1">
      <alignment horizontal="center" vertical="center" wrapText="1"/>
      <protection locked="0"/>
    </xf>
    <xf numFmtId="0" fontId="50" fillId="27" borderId="16" xfId="20" applyFont="1" applyBorder="1" applyAlignment="1" applyProtection="1">
      <alignment horizontal="center" vertical="center" wrapText="1"/>
      <protection locked="0"/>
    </xf>
    <xf numFmtId="0" fontId="50" fillId="27" borderId="2" xfId="20" applyFont="1" applyBorder="1" applyAlignment="1" applyProtection="1">
      <alignment horizontal="center" vertical="center" wrapText="1"/>
      <protection locked="0"/>
    </xf>
    <xf numFmtId="0" fontId="50" fillId="27" borderId="10" xfId="20" applyFont="1" applyBorder="1" applyAlignment="1" applyProtection="1">
      <alignment horizontal="center" vertical="center" wrapText="1"/>
      <protection locked="0"/>
    </xf>
    <xf numFmtId="0" fontId="50" fillId="27" borderId="0" xfId="20" applyFont="1" applyBorder="1" applyAlignment="1" applyProtection="1">
      <alignment horizontal="center" vertical="center" wrapText="1"/>
      <protection locked="0"/>
    </xf>
    <xf numFmtId="0" fontId="50" fillId="27" borderId="9" xfId="20" applyFont="1" applyBorder="1" applyAlignment="1" applyProtection="1">
      <alignment horizontal="center" vertical="center" wrapText="1"/>
      <protection locked="0"/>
    </xf>
    <xf numFmtId="0" fontId="50" fillId="27" borderId="7" xfId="20" applyFont="1" applyBorder="1" applyAlignment="1" applyProtection="1">
      <alignment horizontal="center" vertical="center" wrapText="1"/>
      <protection locked="0"/>
    </xf>
    <xf numFmtId="0" fontId="50" fillId="27" borderId="4" xfId="20" applyFont="1" applyBorder="1" applyAlignment="1" applyProtection="1">
      <alignment horizontal="center" vertical="center" wrapText="1"/>
      <protection locked="0"/>
    </xf>
    <xf numFmtId="0" fontId="50" fillId="27" borderId="20" xfId="20" applyFont="1" applyBorder="1" applyAlignment="1" applyProtection="1">
      <alignment horizontal="center" vertical="center" wrapText="1"/>
      <protection locked="0"/>
    </xf>
    <xf numFmtId="0" fontId="50" fillId="27" borderId="9" xfId="20" applyFont="1" applyBorder="1" applyAlignment="1" applyProtection="1">
      <alignment horizontal="left" vertical="center" wrapText="1"/>
      <protection locked="0"/>
    </xf>
    <xf numFmtId="0" fontId="50" fillId="27" borderId="3" xfId="20" applyFont="1" applyBorder="1" applyAlignment="1" applyProtection="1">
      <alignment horizontal="left" vertical="center" wrapText="1"/>
      <protection locked="0"/>
    </xf>
    <xf numFmtId="0" fontId="50" fillId="27" borderId="6" xfId="20" applyFont="1" applyBorder="1" applyAlignment="1" applyProtection="1">
      <alignment horizontal="left" vertical="center" wrapText="1"/>
      <protection locked="0"/>
    </xf>
    <xf numFmtId="0" fontId="50" fillId="27" borderId="3" xfId="20" applyFont="1" applyBorder="1" applyAlignment="1" applyProtection="1">
      <alignment horizontal="left" vertical="center" wrapText="1"/>
    </xf>
    <xf numFmtId="0" fontId="50" fillId="27" borderId="6" xfId="20" applyFont="1" applyBorder="1" applyAlignment="1" applyProtection="1">
      <alignment horizontal="left" vertical="center" wrapText="1"/>
    </xf>
    <xf numFmtId="0" fontId="50" fillId="27" borderId="5" xfId="20" applyFont="1" applyBorder="1" applyAlignment="1" applyProtection="1">
      <alignment horizontal="left" vertical="center" wrapText="1"/>
      <protection locked="0"/>
    </xf>
    <xf numFmtId="0" fontId="50" fillId="27" borderId="16" xfId="20" applyFont="1" applyBorder="1" applyAlignment="1" applyProtection="1">
      <alignment horizontal="left" vertical="center" wrapText="1"/>
      <protection locked="0"/>
    </xf>
    <xf numFmtId="0" fontId="50" fillId="27" borderId="2" xfId="20" applyFont="1" applyBorder="1" applyAlignment="1" applyProtection="1">
      <alignment horizontal="left" vertical="center" wrapText="1"/>
      <protection locked="0"/>
    </xf>
    <xf numFmtId="0" fontId="50" fillId="27" borderId="4" xfId="20" applyFont="1" applyBorder="1" applyAlignment="1" applyProtection="1">
      <alignment horizontal="left" vertical="center" wrapText="1"/>
      <protection locked="0"/>
    </xf>
    <xf numFmtId="0" fontId="50" fillId="27" borderId="7" xfId="20" applyFont="1" applyBorder="1" applyAlignment="1" applyProtection="1">
      <alignment horizontal="left" vertical="center" wrapText="1"/>
      <protection locked="0"/>
    </xf>
    <xf numFmtId="0" fontId="50" fillId="27" borderId="20" xfId="20" applyFont="1" applyBorder="1" applyAlignment="1" applyProtection="1">
      <alignment horizontal="left" vertical="center" wrapText="1"/>
      <protection locked="0"/>
    </xf>
    <xf numFmtId="0" fontId="50" fillId="5" borderId="1" xfId="0" applyFont="1" applyFill="1" applyBorder="1" applyAlignment="1" applyProtection="1">
      <alignment horizontal="center" vertical="center" wrapText="1"/>
      <protection locked="0"/>
    </xf>
    <xf numFmtId="0" fontId="50" fillId="27" borderId="11" xfId="20" applyFont="1" applyBorder="1" applyAlignment="1" applyProtection="1">
      <alignment horizontal="center" vertical="center" wrapText="1"/>
      <protection locked="0"/>
    </xf>
    <xf numFmtId="0" fontId="54" fillId="3" borderId="0" xfId="0" applyFont="1" applyFill="1" applyAlignment="1" applyProtection="1">
      <alignment horizontal="left" vertical="center"/>
      <protection locked="0"/>
    </xf>
    <xf numFmtId="0" fontId="54" fillId="3" borderId="0" xfId="0" applyFont="1" applyFill="1" applyAlignment="1" applyProtection="1">
      <alignment horizontal="left" vertical="center" wrapText="1"/>
      <protection locked="0"/>
    </xf>
    <xf numFmtId="0" fontId="3" fillId="38" borderId="31" xfId="0" applyFont="1" applyFill="1" applyBorder="1" applyAlignment="1" applyProtection="1">
      <alignment horizontal="center" vertical="center" wrapText="1"/>
      <protection locked="0"/>
    </xf>
    <xf numFmtId="0" fontId="3" fillId="38" borderId="6" xfId="0" applyFont="1" applyFill="1" applyBorder="1" applyAlignment="1" applyProtection="1">
      <alignment horizontal="center" vertical="center" wrapText="1"/>
      <protection locked="0"/>
    </xf>
    <xf numFmtId="0" fontId="3" fillId="30" borderId="5" xfId="0" applyFont="1" applyFill="1" applyBorder="1" applyAlignment="1" applyProtection="1">
      <alignment horizontal="center" vertical="center" wrapText="1"/>
      <protection locked="0"/>
    </xf>
    <xf numFmtId="0" fontId="3" fillId="30" borderId="6" xfId="0" applyFont="1" applyFill="1" applyBorder="1" applyAlignment="1" applyProtection="1">
      <alignment horizontal="center" vertical="center" wrapText="1"/>
      <protection locked="0"/>
    </xf>
    <xf numFmtId="0" fontId="5" fillId="39" borderId="5" xfId="0" applyFont="1" applyFill="1" applyBorder="1" applyAlignment="1" applyProtection="1">
      <alignment horizontal="center" vertical="center"/>
      <protection locked="0"/>
    </xf>
    <xf numFmtId="0" fontId="5" fillId="39" borderId="6" xfId="0" applyFont="1" applyFill="1" applyBorder="1" applyAlignment="1" applyProtection="1">
      <alignment horizontal="center" vertical="center"/>
      <protection locked="0"/>
    </xf>
    <xf numFmtId="0" fontId="5" fillId="39" borderId="5" xfId="0" applyFont="1" applyFill="1" applyBorder="1" applyAlignment="1" applyProtection="1">
      <alignment horizontal="center" vertical="center" wrapText="1"/>
      <protection locked="0"/>
    </xf>
    <xf numFmtId="0" fontId="5" fillId="39" borderId="6" xfId="0" applyFont="1" applyFill="1" applyBorder="1" applyAlignment="1" applyProtection="1">
      <alignment horizontal="center" vertical="center" wrapText="1"/>
      <protection locked="0"/>
    </xf>
    <xf numFmtId="0" fontId="3" fillId="36" borderId="5" xfId="0" applyFont="1" applyFill="1" applyBorder="1" applyAlignment="1" applyProtection="1">
      <alignment horizontal="center" vertical="center" wrapText="1"/>
      <protection locked="0"/>
    </xf>
    <xf numFmtId="0" fontId="3" fillId="36" borderId="6" xfId="0" applyFont="1" applyFill="1" applyBorder="1" applyAlignment="1" applyProtection="1">
      <alignment horizontal="center" vertical="center" wrapText="1"/>
      <protection locked="0"/>
    </xf>
    <xf numFmtId="0" fontId="3" fillId="37" borderId="5" xfId="0" applyFont="1" applyFill="1" applyBorder="1" applyAlignment="1" applyProtection="1">
      <alignment horizontal="center" vertical="center" wrapText="1"/>
      <protection locked="0"/>
    </xf>
    <xf numFmtId="0" fontId="3" fillId="37" borderId="6" xfId="0" applyFont="1" applyFill="1" applyBorder="1" applyAlignment="1" applyProtection="1">
      <alignment horizontal="center" vertical="center" wrapText="1"/>
      <protection locked="0"/>
    </xf>
    <xf numFmtId="0" fontId="12" fillId="30" borderId="31" xfId="0" applyFont="1" applyFill="1" applyBorder="1" applyAlignment="1" applyProtection="1">
      <alignment horizontal="center" vertical="center" wrapText="1"/>
      <protection locked="0"/>
    </xf>
    <xf numFmtId="0" fontId="12" fillId="30" borderId="3" xfId="0" applyFont="1" applyFill="1" applyBorder="1" applyAlignment="1" applyProtection="1">
      <alignment horizontal="center" vertical="center" wrapText="1"/>
      <protection locked="0"/>
    </xf>
    <xf numFmtId="0" fontId="12" fillId="30" borderId="6" xfId="0" applyFont="1" applyFill="1" applyBorder="1" applyAlignment="1" applyProtection="1">
      <alignment horizontal="center" vertical="center" wrapText="1"/>
      <protection locked="0"/>
    </xf>
    <xf numFmtId="0" fontId="3" fillId="36" borderId="5" xfId="0" applyFont="1" applyFill="1" applyBorder="1" applyAlignment="1" applyProtection="1">
      <alignment horizontal="center" vertical="center"/>
      <protection locked="0"/>
    </xf>
    <xf numFmtId="0" fontId="3" fillId="36" borderId="6" xfId="0" applyFont="1" applyFill="1" applyBorder="1" applyAlignment="1" applyProtection="1">
      <alignment horizontal="center" vertical="center"/>
      <protection locked="0"/>
    </xf>
    <xf numFmtId="0" fontId="3" fillId="37" borderId="5" xfId="0" applyFont="1" applyFill="1" applyBorder="1" applyAlignment="1" applyProtection="1">
      <alignment horizontal="center" vertical="center"/>
      <protection locked="0"/>
    </xf>
    <xf numFmtId="0" fontId="3" fillId="37" borderId="6" xfId="0" applyFont="1" applyFill="1" applyBorder="1" applyAlignment="1" applyProtection="1">
      <alignment horizontal="center" vertical="center"/>
      <protection locked="0"/>
    </xf>
    <xf numFmtId="0" fontId="3" fillId="0" borderId="5" xfId="20" applyFont="1" applyFill="1" applyBorder="1" applyAlignment="1">
      <alignment horizontal="center" vertical="center" wrapText="1"/>
    </xf>
    <xf numFmtId="0" fontId="3" fillId="0" borderId="6" xfId="20" applyFont="1" applyFill="1" applyBorder="1" applyAlignment="1">
      <alignment horizontal="center" vertical="center" wrapText="1"/>
    </xf>
    <xf numFmtId="0" fontId="3" fillId="30" borderId="5" xfId="0" applyFont="1" applyFill="1" applyBorder="1" applyAlignment="1" applyProtection="1">
      <alignment horizontal="center" vertical="center"/>
      <protection locked="0"/>
    </xf>
    <xf numFmtId="0" fontId="3" fillId="30" borderId="6" xfId="0" applyFont="1" applyFill="1" applyBorder="1" applyAlignment="1" applyProtection="1">
      <alignment horizontal="center" vertical="center"/>
      <protection locked="0"/>
    </xf>
    <xf numFmtId="0" fontId="9" fillId="34" borderId="16" xfId="0" applyFont="1" applyFill="1" applyBorder="1" applyAlignment="1" applyProtection="1">
      <alignment horizontal="center" vertical="center"/>
      <protection locked="0"/>
    </xf>
    <xf numFmtId="0" fontId="9" fillId="34" borderId="2" xfId="0" applyFont="1" applyFill="1" applyBorder="1" applyAlignment="1" applyProtection="1">
      <alignment horizontal="center" vertical="center"/>
      <protection locked="0"/>
    </xf>
    <xf numFmtId="0" fontId="9" fillId="34" borderId="4" xfId="0" applyFont="1" applyFill="1" applyBorder="1" applyAlignment="1" applyProtection="1">
      <alignment horizontal="center" vertical="center"/>
      <protection locked="0"/>
    </xf>
    <xf numFmtId="0" fontId="9" fillId="34" borderId="9" xfId="0" applyFont="1" applyFill="1" applyBorder="1" applyAlignment="1" applyProtection="1">
      <alignment horizontal="center" vertical="center"/>
      <protection locked="0"/>
    </xf>
    <xf numFmtId="0" fontId="9" fillId="34" borderId="7" xfId="0" applyFont="1" applyFill="1" applyBorder="1" applyAlignment="1" applyProtection="1">
      <alignment horizontal="center" vertical="center"/>
      <protection locked="0"/>
    </xf>
    <xf numFmtId="0" fontId="9" fillId="34" borderId="20" xfId="0" applyFont="1" applyFill="1" applyBorder="1" applyAlignment="1" applyProtection="1">
      <alignment horizontal="center" vertical="center"/>
      <protection locked="0"/>
    </xf>
    <xf numFmtId="0" fontId="9" fillId="3" borderId="31"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7" borderId="0" xfId="0" applyFont="1" applyFill="1" applyBorder="1" applyAlignment="1" applyProtection="1">
      <alignment horizontal="center"/>
      <protection locked="0"/>
    </xf>
    <xf numFmtId="0" fontId="9" fillId="7" borderId="39" xfId="0" applyFont="1" applyFill="1" applyBorder="1" applyAlignment="1" applyProtection="1">
      <alignment horizontal="center"/>
      <protection locked="0"/>
    </xf>
    <xf numFmtId="0" fontId="9" fillId="35" borderId="27" xfId="20" applyFont="1" applyFill="1" applyBorder="1" applyAlignment="1" applyProtection="1">
      <alignment horizontal="center"/>
    </xf>
    <xf numFmtId="0" fontId="9" fillId="35" borderId="32" xfId="20" applyFont="1" applyFill="1" applyBorder="1" applyAlignment="1" applyProtection="1">
      <alignment horizontal="center"/>
    </xf>
    <xf numFmtId="0" fontId="9" fillId="35" borderId="33" xfId="20" applyFont="1" applyFill="1" applyBorder="1" applyAlignment="1" applyProtection="1">
      <alignment horizontal="center"/>
    </xf>
    <xf numFmtId="0" fontId="11" fillId="3" borderId="5" xfId="0" applyFont="1" applyFill="1" applyBorder="1" applyAlignment="1" applyProtection="1">
      <alignment horizontal="center"/>
      <protection locked="0"/>
    </xf>
    <xf numFmtId="0" fontId="11" fillId="3" borderId="6" xfId="0" applyFont="1" applyFill="1" applyBorder="1" applyAlignment="1" applyProtection="1">
      <alignment horizontal="center"/>
      <protection locked="0"/>
    </xf>
    <xf numFmtId="0" fontId="11" fillId="3" borderId="14" xfId="0" applyFont="1" applyFill="1" applyBorder="1" applyAlignment="1" applyProtection="1">
      <alignment horizontal="center"/>
      <protection locked="0"/>
    </xf>
    <xf numFmtId="0" fontId="9" fillId="34" borderId="22" xfId="0" applyFont="1" applyFill="1" applyBorder="1" applyAlignment="1" applyProtection="1">
      <alignment horizontal="center"/>
      <protection locked="0"/>
    </xf>
    <xf numFmtId="0" fontId="9" fillId="34" borderId="23" xfId="0" applyFont="1" applyFill="1" applyBorder="1" applyAlignment="1" applyProtection="1">
      <alignment horizontal="center"/>
      <protection locked="0"/>
    </xf>
    <xf numFmtId="0" fontId="9" fillId="34" borderId="16" xfId="0" applyFont="1" applyFill="1" applyBorder="1" applyAlignment="1" applyProtection="1">
      <alignment horizontal="center"/>
      <protection locked="0"/>
    </xf>
    <xf numFmtId="0" fontId="9" fillId="34" borderId="4" xfId="0" applyFont="1" applyFill="1" applyBorder="1" applyAlignment="1" applyProtection="1">
      <alignment horizontal="center"/>
      <protection locked="0"/>
    </xf>
    <xf numFmtId="0" fontId="9" fillId="34" borderId="9" xfId="0" applyFont="1" applyFill="1" applyBorder="1" applyAlignment="1" applyProtection="1">
      <alignment horizontal="center"/>
      <protection locked="0"/>
    </xf>
    <xf numFmtId="0" fontId="9" fillId="34" borderId="20" xfId="0" applyFont="1" applyFill="1" applyBorder="1" applyAlignment="1" applyProtection="1">
      <alignment horizontal="center"/>
      <protection locked="0"/>
    </xf>
    <xf numFmtId="0" fontId="9" fillId="34" borderId="5" xfId="0" applyFont="1" applyFill="1" applyBorder="1" applyAlignment="1" applyProtection="1">
      <alignment horizontal="center"/>
      <protection locked="0"/>
    </xf>
    <xf numFmtId="0" fontId="9" fillId="34" borderId="3" xfId="0" applyFont="1" applyFill="1" applyBorder="1" applyAlignment="1" applyProtection="1">
      <alignment horizontal="center"/>
      <protection locked="0"/>
    </xf>
    <xf numFmtId="0" fontId="9" fillId="34" borderId="6" xfId="0" applyFont="1" applyFill="1" applyBorder="1" applyAlignment="1" applyProtection="1">
      <alignment horizontal="center"/>
      <protection locked="0"/>
    </xf>
    <xf numFmtId="0" fontId="11" fillId="3" borderId="3" xfId="0" applyFont="1" applyFill="1" applyBorder="1" applyAlignment="1" applyProtection="1">
      <alignment horizontal="center"/>
      <protection locked="0"/>
    </xf>
    <xf numFmtId="0" fontId="11" fillId="3" borderId="25" xfId="0" applyFont="1" applyFill="1" applyBorder="1" applyAlignment="1" applyProtection="1">
      <alignment horizontal="center"/>
      <protection locked="0"/>
    </xf>
    <xf numFmtId="0" fontId="11" fillId="3" borderId="29" xfId="0" applyFont="1" applyFill="1" applyBorder="1" applyAlignment="1" applyProtection="1">
      <alignment horizontal="center"/>
      <protection locked="0"/>
    </xf>
    <xf numFmtId="0" fontId="11" fillId="3" borderId="26" xfId="0" applyFont="1" applyFill="1" applyBorder="1" applyAlignment="1" applyProtection="1">
      <alignment horizontal="center"/>
      <protection locked="0"/>
    </xf>
    <xf numFmtId="0" fontId="11" fillId="3" borderId="3"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vertical="center"/>
      <protection locked="0"/>
    </xf>
    <xf numFmtId="0" fontId="9" fillId="34" borderId="1" xfId="20" applyFont="1" applyFill="1" applyBorder="1" applyAlignment="1" applyProtection="1">
      <alignment horizontal="center" vertical="center" wrapText="1"/>
    </xf>
    <xf numFmtId="0" fontId="9" fillId="35" borderId="1" xfId="20" applyFont="1" applyFill="1" applyBorder="1" applyAlignment="1" applyProtection="1">
      <alignment horizontal="center" vertical="center" wrapText="1"/>
    </xf>
    <xf numFmtId="0" fontId="12" fillId="30" borderId="5" xfId="0" applyFont="1" applyFill="1" applyBorder="1" applyAlignment="1" applyProtection="1">
      <alignment horizontal="center" vertical="center" wrapText="1"/>
      <protection locked="0"/>
    </xf>
    <xf numFmtId="0" fontId="12" fillId="30" borderId="5" xfId="0" applyFont="1" applyFill="1" applyBorder="1" applyAlignment="1" applyProtection="1">
      <alignment horizontal="center" vertical="center" wrapText="1"/>
      <protection hidden="1"/>
    </xf>
    <xf numFmtId="0" fontId="12" fillId="30" borderId="6" xfId="0" applyFont="1" applyFill="1" applyBorder="1" applyAlignment="1" applyProtection="1">
      <alignment horizontal="center" vertical="center" wrapText="1"/>
      <protection hidden="1"/>
    </xf>
    <xf numFmtId="43" fontId="12" fillId="3" borderId="5" xfId="39" applyFont="1" applyFill="1" applyBorder="1" applyAlignment="1" applyProtection="1">
      <alignment horizontal="center" vertical="center" wrapText="1"/>
      <protection locked="0"/>
    </xf>
    <xf numFmtId="43" fontId="12" fillId="3" borderId="6" xfId="39" applyFont="1" applyFill="1" applyBorder="1" applyAlignment="1" applyProtection="1">
      <alignment horizontal="center" vertical="center" wrapText="1"/>
      <protection locked="0"/>
    </xf>
    <xf numFmtId="0" fontId="12" fillId="35" borderId="42" xfId="20" applyFont="1" applyFill="1" applyBorder="1" applyAlignment="1" applyProtection="1">
      <alignment horizontal="center" vertical="center" wrapText="1"/>
    </xf>
    <xf numFmtId="0" fontId="12" fillId="35" borderId="43" xfId="20" applyFont="1" applyFill="1" applyBorder="1" applyAlignment="1" applyProtection="1">
      <alignment horizontal="center" vertical="center" wrapText="1"/>
    </xf>
    <xf numFmtId="0" fontId="12" fillId="35" borderId="8" xfId="20" applyFont="1" applyFill="1" applyBorder="1" applyAlignment="1" applyProtection="1">
      <alignment horizontal="center" vertical="center" wrapText="1"/>
    </xf>
    <xf numFmtId="0" fontId="12" fillId="35" borderId="11" xfId="20" applyFont="1" applyFill="1" applyBorder="1" applyAlignment="1" applyProtection="1">
      <alignment horizontal="center" vertical="center" wrapText="1"/>
    </xf>
    <xf numFmtId="0" fontId="12" fillId="35" borderId="38" xfId="20" applyFont="1" applyFill="1" applyBorder="1" applyAlignment="1" applyProtection="1">
      <alignment horizontal="center" vertical="center" wrapText="1"/>
    </xf>
    <xf numFmtId="0" fontId="12" fillId="35" borderId="20" xfId="20" applyFont="1" applyFill="1" applyBorder="1" applyAlignment="1" applyProtection="1">
      <alignment horizontal="center" vertical="center" wrapText="1"/>
    </xf>
    <xf numFmtId="0" fontId="12" fillId="35" borderId="45" xfId="20" applyFont="1" applyFill="1" applyBorder="1" applyAlignment="1" applyProtection="1">
      <alignment horizontal="center" vertical="center" wrapText="1"/>
    </xf>
    <xf numFmtId="0" fontId="12" fillId="35" borderId="10" xfId="20" applyFont="1" applyFill="1" applyBorder="1" applyAlignment="1" applyProtection="1">
      <alignment horizontal="center" vertical="center" wrapText="1"/>
    </xf>
    <xf numFmtId="0" fontId="12" fillId="35" borderId="9" xfId="20" applyFont="1" applyFill="1" applyBorder="1" applyAlignment="1" applyProtection="1">
      <alignment horizontal="center" vertical="center" wrapText="1"/>
    </xf>
    <xf numFmtId="0" fontId="12" fillId="35" borderId="44" xfId="20" applyFont="1" applyFill="1" applyBorder="1" applyAlignment="1" applyProtection="1">
      <alignment horizontal="center" vertical="center" wrapText="1"/>
    </xf>
    <xf numFmtId="0" fontId="12" fillId="35" borderId="21" xfId="20" applyFont="1" applyFill="1" applyBorder="1" applyAlignment="1" applyProtection="1">
      <alignment horizontal="center" vertical="center" wrapText="1"/>
    </xf>
    <xf numFmtId="0" fontId="12" fillId="35" borderId="23" xfId="20" applyFont="1" applyFill="1" applyBorder="1" applyAlignment="1" applyProtection="1">
      <alignment horizontal="center" vertical="center" wrapText="1"/>
    </xf>
    <xf numFmtId="0" fontId="11" fillId="3" borderId="0" xfId="0" applyFont="1" applyFill="1" applyBorder="1" applyAlignment="1" applyProtection="1">
      <alignment horizontal="center" vertical="top"/>
      <protection locked="0"/>
    </xf>
    <xf numFmtId="0" fontId="95" fillId="3" borderId="7" xfId="0" applyFont="1" applyFill="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1" fillId="3" borderId="10" xfId="0" applyFont="1" applyFill="1" applyBorder="1" applyAlignment="1" applyProtection="1">
      <alignment horizontal="center"/>
      <protection locked="0"/>
    </xf>
    <xf numFmtId="0" fontId="11" fillId="3" borderId="0" xfId="0" applyFont="1" applyFill="1" applyBorder="1" applyAlignment="1" applyProtection="1">
      <alignment horizontal="center"/>
      <protection locked="0"/>
    </xf>
    <xf numFmtId="0" fontId="11" fillId="3" borderId="7" xfId="0" applyFont="1" applyFill="1" applyBorder="1" applyAlignment="1" applyProtection="1">
      <alignment horizontal="left"/>
      <protection locked="0"/>
    </xf>
    <xf numFmtId="0" fontId="11" fillId="3" borderId="20" xfId="0" applyFont="1" applyFill="1" applyBorder="1" applyAlignment="1" applyProtection="1">
      <alignment horizontal="left"/>
      <protection locked="0"/>
    </xf>
    <xf numFmtId="0" fontId="12" fillId="35" borderId="40" xfId="20" applyFont="1" applyFill="1" applyBorder="1" applyAlignment="1" applyProtection="1">
      <alignment horizontal="center" vertical="center"/>
    </xf>
    <xf numFmtId="0" fontId="12" fillId="35" borderId="32" xfId="20" applyFont="1" applyFill="1" applyBorder="1" applyAlignment="1" applyProtection="1">
      <alignment horizontal="center" vertical="center"/>
    </xf>
    <xf numFmtId="0" fontId="12" fillId="35" borderId="41" xfId="20" applyFont="1" applyFill="1" applyBorder="1" applyAlignment="1" applyProtection="1">
      <alignment horizontal="center" vertical="center"/>
    </xf>
    <xf numFmtId="0" fontId="12" fillId="30" borderId="0" xfId="0" applyFont="1" applyFill="1" applyBorder="1" applyAlignment="1" applyProtection="1">
      <alignment horizontal="center" vertical="center"/>
      <protection locked="0"/>
    </xf>
    <xf numFmtId="0" fontId="12" fillId="35" borderId="5" xfId="20" applyFont="1" applyFill="1" applyBorder="1" applyAlignment="1" applyProtection="1">
      <alignment horizontal="center" vertical="center" wrapText="1"/>
    </xf>
    <xf numFmtId="0" fontId="12" fillId="35" borderId="3" xfId="20" applyFont="1" applyFill="1" applyBorder="1" applyAlignment="1" applyProtection="1">
      <alignment horizontal="center" vertical="center" wrapText="1"/>
    </xf>
    <xf numFmtId="0" fontId="12" fillId="35" borderId="6" xfId="20" applyFont="1" applyFill="1" applyBorder="1" applyAlignment="1" applyProtection="1">
      <alignment horizontal="center" vertical="center" wrapText="1"/>
    </xf>
    <xf numFmtId="0" fontId="12" fillId="35" borderId="5" xfId="20" applyFont="1" applyFill="1" applyBorder="1" applyAlignment="1" applyProtection="1">
      <alignment horizontal="center" vertical="center"/>
    </xf>
    <xf numFmtId="0" fontId="12" fillId="35" borderId="3" xfId="20" applyFont="1" applyFill="1" applyBorder="1" applyAlignment="1" applyProtection="1">
      <alignment horizontal="center" vertical="center"/>
    </xf>
    <xf numFmtId="0" fontId="12" fillId="35" borderId="6" xfId="20" applyFont="1" applyFill="1" applyBorder="1" applyAlignment="1" applyProtection="1">
      <alignment horizontal="center" vertical="center"/>
    </xf>
    <xf numFmtId="0" fontId="12" fillId="30" borderId="12" xfId="0" applyFont="1" applyFill="1" applyBorder="1" applyAlignment="1" applyProtection="1">
      <alignment horizontal="center" vertical="center"/>
      <protection locked="0"/>
    </xf>
    <xf numFmtId="0" fontId="12" fillId="30" borderId="1" xfId="0" applyFont="1" applyFill="1" applyBorder="1" applyAlignment="1" applyProtection="1">
      <alignment horizontal="center" vertical="center"/>
      <protection locked="0"/>
    </xf>
    <xf numFmtId="0" fontId="12" fillId="35" borderId="27" xfId="20" applyFont="1" applyFill="1" applyBorder="1" applyAlignment="1" applyProtection="1">
      <alignment horizontal="center" vertical="center" wrapText="1"/>
    </xf>
    <xf numFmtId="0" fontId="12" fillId="35" borderId="41" xfId="20" applyFont="1" applyFill="1" applyBorder="1" applyAlignment="1" applyProtection="1">
      <alignment horizontal="center" vertical="center" wrapText="1"/>
    </xf>
    <xf numFmtId="0" fontId="12" fillId="35" borderId="31" xfId="20" applyFont="1" applyFill="1" applyBorder="1" applyAlignment="1" applyProtection="1">
      <alignment horizontal="center" vertical="center" wrapText="1"/>
    </xf>
    <xf numFmtId="0" fontId="12" fillId="35" borderId="28" xfId="20" applyFont="1" applyFill="1" applyBorder="1" applyAlignment="1" applyProtection="1">
      <alignment horizontal="center" vertical="center" wrapText="1"/>
    </xf>
    <xf numFmtId="0" fontId="12" fillId="35" borderId="26" xfId="20" applyFont="1" applyFill="1" applyBorder="1" applyAlignment="1" applyProtection="1">
      <alignment horizontal="center" vertical="center" wrapText="1"/>
    </xf>
    <xf numFmtId="0" fontId="12" fillId="35" borderId="16" xfId="20" applyFont="1" applyFill="1" applyBorder="1" applyAlignment="1" applyProtection="1">
      <alignment horizontal="center" vertical="center"/>
    </xf>
    <xf numFmtId="0" fontId="12" fillId="35" borderId="4" xfId="20" applyFont="1" applyFill="1" applyBorder="1" applyAlignment="1" applyProtection="1">
      <alignment horizontal="center" vertical="center"/>
    </xf>
    <xf numFmtId="0" fontId="12" fillId="35" borderId="34" xfId="20" applyFont="1" applyFill="1" applyBorder="1" applyAlignment="1" applyProtection="1">
      <alignment horizontal="center" vertical="center"/>
    </xf>
    <xf numFmtId="0" fontId="12" fillId="35" borderId="35" xfId="20" applyFont="1" applyFill="1" applyBorder="1" applyAlignment="1" applyProtection="1">
      <alignment horizontal="center" vertical="center"/>
    </xf>
    <xf numFmtId="0" fontId="12" fillId="35" borderId="22" xfId="20" applyFont="1" applyFill="1" applyBorder="1" applyAlignment="1" applyProtection="1">
      <alignment horizontal="center" vertical="center"/>
    </xf>
    <xf numFmtId="0" fontId="12" fillId="35" borderId="36" xfId="20" applyFont="1" applyFill="1" applyBorder="1" applyAlignment="1" applyProtection="1">
      <alignment horizontal="center" vertical="center"/>
    </xf>
    <xf numFmtId="0" fontId="12" fillId="35" borderId="32" xfId="20" applyFont="1" applyFill="1" applyBorder="1" applyAlignment="1" applyProtection="1">
      <alignment horizontal="center" vertical="center" wrapText="1"/>
    </xf>
    <xf numFmtId="0" fontId="13" fillId="30" borderId="28" xfId="0" applyFont="1" applyFill="1" applyBorder="1" applyAlignment="1" applyProtection="1">
      <alignment horizontal="center" vertical="center"/>
      <protection locked="0"/>
    </xf>
    <xf numFmtId="0" fontId="13" fillId="30" borderId="26" xfId="0" applyFont="1" applyFill="1" applyBorder="1" applyAlignment="1" applyProtection="1">
      <alignment horizontal="center" vertical="center"/>
      <protection locked="0"/>
    </xf>
    <xf numFmtId="0" fontId="13" fillId="30" borderId="0" xfId="0" applyFont="1" applyFill="1" applyBorder="1" applyAlignment="1" applyProtection="1">
      <alignment horizontal="center" vertical="center"/>
      <protection locked="0"/>
    </xf>
    <xf numFmtId="0" fontId="13" fillId="30" borderId="29" xfId="0" applyFont="1" applyFill="1" applyBorder="1" applyAlignment="1" applyProtection="1">
      <alignment horizontal="center" vertical="center"/>
      <protection locked="0"/>
    </xf>
    <xf numFmtId="0" fontId="9" fillId="35" borderId="16" xfId="20" applyFont="1" applyFill="1" applyBorder="1" applyAlignment="1" applyProtection="1">
      <alignment horizontal="center" vertical="center" wrapText="1"/>
    </xf>
    <xf numFmtId="0" fontId="9" fillId="35" borderId="4" xfId="20" applyFont="1" applyFill="1" applyBorder="1" applyAlignment="1" applyProtection="1">
      <alignment horizontal="center" vertical="center" wrapText="1"/>
    </xf>
    <xf numFmtId="0" fontId="9" fillId="35" borderId="9" xfId="20" applyFont="1" applyFill="1" applyBorder="1" applyAlignment="1" applyProtection="1">
      <alignment horizontal="center" vertical="center" wrapText="1"/>
    </xf>
    <xf numFmtId="0" fontId="9" fillId="35" borderId="20" xfId="20" applyFont="1" applyFill="1" applyBorder="1" applyAlignment="1" applyProtection="1">
      <alignment horizontal="center" vertical="center" wrapText="1"/>
    </xf>
    <xf numFmtId="0" fontId="9" fillId="35" borderId="5" xfId="20" applyFont="1" applyFill="1" applyBorder="1" applyAlignment="1" applyProtection="1">
      <alignment horizontal="center" vertical="center" wrapText="1"/>
    </xf>
    <xf numFmtId="0" fontId="9" fillId="35" borderId="3" xfId="20" applyFont="1" applyFill="1" applyBorder="1" applyAlignment="1" applyProtection="1">
      <alignment horizontal="center" vertical="center" wrapText="1"/>
    </xf>
    <xf numFmtId="0" fontId="9" fillId="35" borderId="51" xfId="20" applyFont="1" applyFill="1" applyBorder="1" applyAlignment="1" applyProtection="1">
      <alignment horizontal="center" vertical="center" wrapText="1"/>
    </xf>
    <xf numFmtId="0" fontId="9" fillId="35" borderId="37" xfId="20" applyFont="1" applyFill="1" applyBorder="1" applyAlignment="1" applyProtection="1">
      <alignment horizontal="center" vertical="center" wrapText="1"/>
    </xf>
    <xf numFmtId="0" fontId="9" fillId="35" borderId="2" xfId="20" applyFont="1" applyFill="1" applyBorder="1" applyAlignment="1" applyProtection="1">
      <alignment horizontal="center" vertical="center" wrapText="1"/>
    </xf>
    <xf numFmtId="0" fontId="9" fillId="35" borderId="38" xfId="20" applyFont="1" applyFill="1" applyBorder="1" applyAlignment="1" applyProtection="1">
      <alignment horizontal="center" vertical="center" wrapText="1"/>
    </xf>
    <xf numFmtId="0" fontId="9" fillId="35" borderId="7" xfId="20" applyFont="1" applyFill="1" applyBorder="1" applyAlignment="1" applyProtection="1">
      <alignment horizontal="center" vertical="center" wrapText="1"/>
    </xf>
    <xf numFmtId="2" fontId="9" fillId="3" borderId="1" xfId="0" applyNumberFormat="1" applyFont="1" applyFill="1" applyBorder="1" applyAlignment="1" applyProtection="1">
      <alignment horizontal="center"/>
      <protection locked="0"/>
    </xf>
    <xf numFmtId="0" fontId="9" fillId="3" borderId="1" xfId="0" applyFont="1" applyFill="1" applyBorder="1" applyAlignment="1" applyProtection="1">
      <alignment horizontal="center"/>
      <protection locked="0"/>
    </xf>
    <xf numFmtId="14" fontId="9" fillId="3" borderId="1" xfId="0" applyNumberFormat="1" applyFont="1" applyFill="1" applyBorder="1" applyAlignment="1" applyProtection="1">
      <alignment horizontal="center"/>
      <protection locked="0"/>
    </xf>
    <xf numFmtId="14" fontId="9" fillId="3" borderId="5" xfId="0" applyNumberFormat="1" applyFont="1" applyFill="1" applyBorder="1" applyAlignment="1" applyProtection="1">
      <alignment horizontal="center"/>
      <protection locked="0"/>
    </xf>
    <xf numFmtId="14" fontId="9" fillId="3" borderId="6" xfId="0" applyNumberFormat="1" applyFont="1" applyFill="1" applyBorder="1" applyAlignment="1" applyProtection="1">
      <alignment horizontal="center"/>
      <protection locked="0"/>
    </xf>
    <xf numFmtId="0" fontId="11" fillId="3" borderId="31" xfId="0" applyFont="1" applyFill="1" applyBorder="1" applyAlignment="1" applyProtection="1">
      <alignment horizontal="center" vertical="center"/>
      <protection locked="0"/>
    </xf>
    <xf numFmtId="0" fontId="11" fillId="3" borderId="1" xfId="0" applyFont="1" applyFill="1" applyBorder="1" applyAlignment="1" applyProtection="1">
      <alignment horizontal="center"/>
      <protection locked="0"/>
    </xf>
    <xf numFmtId="2" fontId="11" fillId="3" borderId="1" xfId="0" applyNumberFormat="1" applyFont="1" applyFill="1" applyBorder="1" applyAlignment="1" applyProtection="1">
      <alignment horizontal="center"/>
      <protection locked="0"/>
    </xf>
    <xf numFmtId="2" fontId="9" fillId="3" borderId="5" xfId="0" applyNumberFormat="1" applyFont="1" applyFill="1" applyBorder="1" applyAlignment="1" applyProtection="1">
      <alignment horizontal="center"/>
      <protection locked="0"/>
    </xf>
    <xf numFmtId="2" fontId="9" fillId="3" borderId="6" xfId="0" applyNumberFormat="1" applyFont="1" applyFill="1" applyBorder="1" applyAlignment="1" applyProtection="1">
      <alignment horizontal="center"/>
      <protection locked="0"/>
    </xf>
    <xf numFmtId="0" fontId="9" fillId="3" borderId="12" xfId="0" applyFont="1" applyFill="1" applyBorder="1" applyAlignment="1" applyProtection="1">
      <alignment horizontal="center"/>
      <protection locked="0"/>
    </xf>
    <xf numFmtId="14" fontId="9" fillId="3" borderId="5" xfId="0" applyNumberFormat="1" applyFont="1" applyFill="1" applyBorder="1" applyAlignment="1" applyProtection="1">
      <alignment horizontal="center" vertical="center"/>
      <protection locked="0"/>
    </xf>
    <xf numFmtId="14" fontId="9" fillId="3" borderId="6" xfId="0" applyNumberFormat="1" applyFont="1" applyFill="1" applyBorder="1" applyAlignment="1" applyProtection="1">
      <alignment horizontal="center" vertical="center"/>
      <protection locked="0"/>
    </xf>
    <xf numFmtId="14" fontId="9" fillId="3" borderId="1" xfId="0" applyNumberFormat="1" applyFont="1" applyFill="1" applyBorder="1" applyAlignment="1" applyProtection="1">
      <alignment horizontal="center" vertical="center"/>
      <protection locked="0"/>
    </xf>
    <xf numFmtId="2" fontId="9" fillId="3" borderId="5" xfId="0" applyNumberFormat="1" applyFont="1" applyFill="1" applyBorder="1" applyAlignment="1" applyProtection="1">
      <alignment horizontal="center" vertical="center"/>
      <protection locked="0"/>
    </xf>
    <xf numFmtId="2" fontId="9" fillId="3" borderId="6" xfId="0" applyNumberFormat="1" applyFont="1" applyFill="1" applyBorder="1" applyAlignment="1" applyProtection="1">
      <alignment horizontal="center" vertical="center"/>
      <protection locked="0"/>
    </xf>
    <xf numFmtId="2" fontId="11" fillId="3" borderId="14" xfId="0" applyNumberFormat="1" applyFont="1" applyFill="1" applyBorder="1" applyAlignment="1" applyProtection="1">
      <alignment horizontal="center"/>
      <protection locked="0"/>
    </xf>
    <xf numFmtId="2" fontId="11" fillId="3" borderId="15" xfId="0" applyNumberFormat="1" applyFont="1" applyFill="1" applyBorder="1" applyAlignment="1" applyProtection="1">
      <alignment horizontal="center"/>
      <protection locked="0"/>
    </xf>
    <xf numFmtId="0" fontId="9" fillId="35" borderId="40" xfId="20" applyFont="1" applyFill="1" applyBorder="1" applyAlignment="1" applyProtection="1">
      <alignment horizontal="center" vertical="center" wrapText="1"/>
    </xf>
    <xf numFmtId="0" fontId="9" fillId="35" borderId="32" xfId="20" applyFont="1" applyFill="1" applyBorder="1" applyAlignment="1" applyProtection="1">
      <alignment horizontal="center" vertical="center" wrapText="1"/>
    </xf>
    <xf numFmtId="0" fontId="9" fillId="35" borderId="41" xfId="20" applyFont="1" applyFill="1" applyBorder="1" applyAlignment="1" applyProtection="1">
      <alignment horizontal="center" vertical="center" wrapText="1"/>
    </xf>
    <xf numFmtId="0" fontId="9" fillId="35" borderId="5" xfId="20" applyFont="1" applyFill="1" applyBorder="1" applyAlignment="1" applyProtection="1">
      <alignment horizontal="center" vertical="center"/>
    </xf>
    <xf numFmtId="0" fontId="9" fillId="35" borderId="3" xfId="20" applyFont="1" applyFill="1" applyBorder="1" applyAlignment="1" applyProtection="1">
      <alignment horizontal="center" vertical="center"/>
    </xf>
    <xf numFmtId="0" fontId="9" fillId="35" borderId="6" xfId="20" applyFont="1" applyFill="1" applyBorder="1" applyAlignment="1" applyProtection="1">
      <alignment horizontal="center" vertical="center"/>
    </xf>
    <xf numFmtId="0" fontId="11" fillId="3" borderId="0" xfId="0" applyFont="1" applyFill="1" applyBorder="1" applyAlignment="1" applyProtection="1">
      <alignment horizontal="left"/>
      <protection locked="0"/>
    </xf>
    <xf numFmtId="0" fontId="6" fillId="3" borderId="0" xfId="0" applyFont="1" applyFill="1" applyBorder="1" applyAlignment="1">
      <alignment horizontal="left" wrapText="1"/>
    </xf>
    <xf numFmtId="0" fontId="12" fillId="35" borderId="44" xfId="20" applyFont="1" applyFill="1" applyBorder="1" applyAlignment="1" applyProtection="1">
      <alignment horizontal="center" vertical="center"/>
    </xf>
    <xf numFmtId="0" fontId="12" fillId="35" borderId="21" xfId="20" applyFont="1" applyFill="1" applyBorder="1" applyAlignment="1" applyProtection="1">
      <alignment horizontal="center" vertical="center"/>
    </xf>
    <xf numFmtId="0" fontId="12" fillId="35" borderId="23" xfId="20" applyFont="1" applyFill="1" applyBorder="1" applyAlignment="1" applyProtection="1">
      <alignment horizontal="center" vertical="center"/>
    </xf>
    <xf numFmtId="0" fontId="9" fillId="35" borderId="1" xfId="20" applyFont="1" applyFill="1" applyBorder="1" applyAlignment="1" applyProtection="1">
      <alignment horizontal="center" vertical="center"/>
    </xf>
    <xf numFmtId="0" fontId="9" fillId="35" borderId="18" xfId="20" applyFont="1" applyFill="1" applyBorder="1" applyAlignment="1" applyProtection="1">
      <alignment horizontal="center" vertical="center" wrapText="1"/>
    </xf>
    <xf numFmtId="0" fontId="9" fillId="35" borderId="19" xfId="20" applyFont="1" applyFill="1" applyBorder="1" applyAlignment="1" applyProtection="1">
      <alignment horizontal="center" vertical="center" wrapText="1"/>
    </xf>
    <xf numFmtId="0" fontId="9" fillId="35" borderId="13" xfId="20" applyFont="1" applyFill="1" applyBorder="1" applyAlignment="1" applyProtection="1">
      <alignment horizontal="center" vertical="center" wrapText="1"/>
    </xf>
    <xf numFmtId="0" fontId="12" fillId="35" borderId="46" xfId="20" applyFont="1" applyFill="1" applyBorder="1" applyAlignment="1" applyProtection="1">
      <alignment horizontal="center" vertical="center" wrapText="1"/>
    </xf>
    <xf numFmtId="0" fontId="12" fillId="35" borderId="47" xfId="20" applyFont="1" applyFill="1" applyBorder="1" applyAlignment="1" applyProtection="1">
      <alignment horizontal="center" vertical="center" wrapText="1"/>
    </xf>
    <xf numFmtId="0" fontId="12" fillId="35" borderId="48" xfId="20" applyFont="1" applyFill="1" applyBorder="1" applyAlignment="1" applyProtection="1">
      <alignment horizontal="center" vertical="center" wrapText="1"/>
    </xf>
    <xf numFmtId="0" fontId="9" fillId="35" borderId="17" xfId="20" applyFont="1" applyFill="1" applyBorder="1" applyAlignment="1" applyProtection="1">
      <alignment horizontal="center" vertical="center" wrapText="1"/>
    </xf>
    <xf numFmtId="0" fontId="9" fillId="35" borderId="12" xfId="20" applyFont="1" applyFill="1" applyBorder="1" applyAlignment="1" applyProtection="1">
      <alignment horizontal="center" vertical="center" wrapText="1"/>
    </xf>
    <xf numFmtId="0" fontId="11" fillId="3" borderId="28"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11" fillId="3" borderId="26"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wrapText="1"/>
      <protection locked="0"/>
    </xf>
    <xf numFmtId="0" fontId="3" fillId="0" borderId="6" xfId="0" applyFont="1" applyFill="1" applyBorder="1" applyAlignment="1" applyProtection="1">
      <alignment horizontal="center" vertical="center" wrapText="1"/>
      <protection locked="0"/>
    </xf>
    <xf numFmtId="0" fontId="5" fillId="30" borderId="5" xfId="0" applyFont="1" applyFill="1" applyBorder="1" applyAlignment="1" applyProtection="1">
      <alignment horizontal="center" vertical="center" wrapText="1"/>
      <protection locked="0"/>
    </xf>
    <xf numFmtId="0" fontId="5" fillId="30" borderId="6" xfId="0" applyFont="1" applyFill="1" applyBorder="1" applyAlignment="1" applyProtection="1">
      <alignment horizontal="center" vertical="center" wrapText="1"/>
      <protection locked="0"/>
    </xf>
    <xf numFmtId="0" fontId="9" fillId="3" borderId="0" xfId="0" applyFont="1" applyFill="1" applyAlignment="1" applyProtection="1">
      <alignment horizontal="left" wrapText="1"/>
      <protection locked="0"/>
    </xf>
    <xf numFmtId="0" fontId="9" fillId="3" borderId="0" xfId="0" applyFont="1" applyFill="1" applyBorder="1" applyAlignment="1" applyProtection="1">
      <alignment horizontal="left"/>
      <protection locked="0"/>
    </xf>
    <xf numFmtId="0" fontId="2" fillId="0" borderId="0" xfId="0" applyFont="1" applyAlignment="1">
      <alignment horizontal="center" wrapText="1"/>
    </xf>
    <xf numFmtId="0" fontId="76" fillId="0" borderId="1" xfId="24" applyFont="1" applyBorder="1">
      <alignment horizontal="left"/>
    </xf>
    <xf numFmtId="0" fontId="10" fillId="0" borderId="5" xfId="0" applyFont="1" applyFill="1" applyBorder="1" applyAlignment="1">
      <alignment horizontal="left" wrapText="1"/>
    </xf>
    <xf numFmtId="0" fontId="10" fillId="0" borderId="3" xfId="0" applyFont="1" applyFill="1" applyBorder="1" applyAlignment="1">
      <alignment horizontal="left"/>
    </xf>
    <xf numFmtId="0" fontId="10" fillId="0" borderId="6" xfId="0" applyFont="1" applyFill="1" applyBorder="1" applyAlignment="1">
      <alignment horizontal="left"/>
    </xf>
    <xf numFmtId="0" fontId="4" fillId="27" borderId="5" xfId="20" applyFont="1" applyBorder="1" applyAlignment="1" applyProtection="1">
      <alignment horizontal="justify" vertical="center" wrapText="1"/>
    </xf>
    <xf numFmtId="0" fontId="4" fillId="27" borderId="3" xfId="20" applyFont="1" applyBorder="1" applyAlignment="1" applyProtection="1">
      <alignment horizontal="justify" vertical="center" wrapText="1"/>
    </xf>
    <xf numFmtId="0" fontId="4" fillId="27" borderId="6" xfId="20" applyFont="1" applyBorder="1" applyAlignment="1" applyProtection="1">
      <alignment horizontal="justify" vertical="center" wrapText="1"/>
    </xf>
    <xf numFmtId="0" fontId="4" fillId="27" borderId="1" xfId="20" applyFont="1" applyBorder="1" applyAlignment="1" applyProtection="1">
      <alignment horizontal="center" vertical="center" wrapText="1"/>
    </xf>
    <xf numFmtId="0" fontId="4" fillId="0" borderId="5" xfId="0" applyFont="1" applyFill="1" applyBorder="1" applyAlignment="1">
      <alignment horizontal="center" wrapText="1"/>
    </xf>
    <xf numFmtId="0" fontId="4" fillId="0" borderId="3" xfId="0" applyFont="1" applyFill="1" applyBorder="1" applyAlignment="1">
      <alignment horizontal="center" wrapText="1"/>
    </xf>
    <xf numFmtId="0" fontId="4" fillId="0" borderId="6" xfId="0" applyFont="1" applyFill="1" applyBorder="1" applyAlignment="1">
      <alignment horizontal="center" wrapText="1"/>
    </xf>
    <xf numFmtId="0" fontId="128" fillId="30" borderId="5" xfId="24" applyFont="1" applyFill="1" applyBorder="1" applyAlignment="1">
      <alignment horizontal="center"/>
    </xf>
    <xf numFmtId="0" fontId="128" fillId="30" borderId="3" xfId="24" applyFont="1" applyFill="1" applyBorder="1" applyAlignment="1">
      <alignment horizontal="center"/>
    </xf>
    <xf numFmtId="0" fontId="128" fillId="30" borderId="6" xfId="24" applyFont="1" applyFill="1" applyBorder="1" applyAlignment="1">
      <alignment horizontal="center"/>
    </xf>
    <xf numFmtId="0" fontId="4" fillId="0" borderId="5" xfId="24" applyFont="1" applyBorder="1" applyAlignment="1">
      <alignment horizontal="center"/>
    </xf>
    <xf numFmtId="0" fontId="4" fillId="0" borderId="3" xfId="24" applyFont="1" applyBorder="1" applyAlignment="1">
      <alignment horizontal="center"/>
    </xf>
    <xf numFmtId="0" fontId="4" fillId="0" borderId="6" xfId="24" applyFont="1" applyBorder="1" applyAlignment="1">
      <alignment horizontal="center"/>
    </xf>
    <xf numFmtId="0" fontId="92" fillId="0" borderId="5" xfId="24" applyFont="1" applyBorder="1" applyAlignment="1">
      <alignment horizontal="left" vertical="center"/>
    </xf>
    <xf numFmtId="0" fontId="92" fillId="0" borderId="3" xfId="24" applyFont="1" applyBorder="1" applyAlignment="1">
      <alignment horizontal="left" vertical="center"/>
    </xf>
    <xf numFmtId="0" fontId="92" fillId="0" borderId="6" xfId="24" applyFont="1" applyBorder="1" applyAlignment="1">
      <alignment horizontal="left" vertical="center"/>
    </xf>
    <xf numFmtId="0" fontId="4" fillId="27" borderId="16" xfId="20" applyFont="1" applyBorder="1" applyAlignment="1" applyProtection="1">
      <alignment horizontal="center" vertical="center" wrapText="1"/>
    </xf>
    <xf numFmtId="0" fontId="4" fillId="27" borderId="2" xfId="20" applyFont="1" applyBorder="1" applyAlignment="1" applyProtection="1">
      <alignment horizontal="center" vertical="center" wrapText="1"/>
    </xf>
    <xf numFmtId="0" fontId="4" fillId="27" borderId="10" xfId="20" applyFont="1" applyBorder="1" applyAlignment="1" applyProtection="1">
      <alignment horizontal="center" vertical="center" wrapText="1"/>
    </xf>
    <xf numFmtId="0" fontId="4" fillId="27" borderId="0" xfId="20" applyFont="1" applyBorder="1" applyAlignment="1" applyProtection="1">
      <alignment horizontal="center" vertical="center" wrapText="1"/>
    </xf>
    <xf numFmtId="0" fontId="4" fillId="27" borderId="9" xfId="20" applyFont="1" applyBorder="1" applyAlignment="1" applyProtection="1">
      <alignment horizontal="center" vertical="center" wrapText="1"/>
    </xf>
    <xf numFmtId="0" fontId="4" fillId="27" borderId="7" xfId="20" applyFont="1" applyBorder="1" applyAlignment="1" applyProtection="1">
      <alignment horizontal="center" vertical="center" wrapText="1"/>
    </xf>
    <xf numFmtId="0" fontId="4" fillId="27" borderId="1" xfId="20" applyFont="1" applyBorder="1" applyAlignment="1">
      <alignment horizontal="center" vertical="center" wrapText="1"/>
    </xf>
    <xf numFmtId="0" fontId="2" fillId="27" borderId="1" xfId="20" applyFont="1" applyBorder="1" applyAlignment="1">
      <alignment horizontal="center" vertical="center"/>
    </xf>
    <xf numFmtId="0" fontId="9" fillId="27" borderId="22" xfId="20" applyFont="1" applyBorder="1" applyAlignment="1">
      <alignment horizontal="center" wrapText="1"/>
    </xf>
    <xf numFmtId="0" fontId="9" fillId="27" borderId="23" xfId="20" applyFont="1" applyBorder="1" applyAlignment="1">
      <alignment horizontal="center" wrapText="1"/>
    </xf>
    <xf numFmtId="0" fontId="4" fillId="27" borderId="5" xfId="20" applyFont="1" applyBorder="1" applyAlignment="1" applyProtection="1">
      <alignment horizontal="center" vertical="center" wrapText="1"/>
    </xf>
    <xf numFmtId="0" fontId="4" fillId="27" borderId="3" xfId="20" applyFont="1" applyBorder="1" applyAlignment="1" applyProtection="1">
      <alignment horizontal="center" vertical="center" wrapText="1"/>
    </xf>
    <xf numFmtId="0" fontId="4" fillId="27" borderId="6" xfId="20" applyFont="1" applyBorder="1" applyAlignment="1" applyProtection="1">
      <alignment horizontal="center" vertical="center" wrapText="1"/>
    </xf>
    <xf numFmtId="0" fontId="4" fillId="0" borderId="1" xfId="24" applyFont="1" applyBorder="1" applyAlignment="1">
      <alignment horizontal="center"/>
    </xf>
    <xf numFmtId="0" fontId="77" fillId="0" borderId="9" xfId="24" applyFont="1" applyBorder="1" applyAlignment="1">
      <alignment horizontal="center" vertical="center"/>
    </xf>
    <xf numFmtId="0" fontId="77" fillId="0" borderId="7" xfId="24" applyFont="1" applyBorder="1" applyAlignment="1">
      <alignment horizontal="center" vertical="center"/>
    </xf>
    <xf numFmtId="0" fontId="77" fillId="0" borderId="20" xfId="24" applyFont="1" applyBorder="1" applyAlignment="1">
      <alignment horizontal="center" vertical="center"/>
    </xf>
    <xf numFmtId="0" fontId="4" fillId="27" borderId="22" xfId="20" applyFont="1" applyBorder="1" applyAlignment="1" applyProtection="1">
      <alignment horizontal="center" vertical="center" wrapText="1"/>
    </xf>
    <xf numFmtId="0" fontId="4" fillId="27" borderId="23" xfId="20" applyFont="1" applyBorder="1" applyAlignment="1" applyProtection="1">
      <alignment horizontal="center" vertical="center" wrapText="1"/>
    </xf>
    <xf numFmtId="0" fontId="4" fillId="27" borderId="21" xfId="20" applyFont="1" applyBorder="1" applyAlignment="1" applyProtection="1">
      <alignment horizontal="center" vertical="center" wrapText="1"/>
    </xf>
    <xf numFmtId="0" fontId="4" fillId="27" borderId="4" xfId="20" applyFont="1" applyBorder="1" applyAlignment="1" applyProtection="1">
      <alignment horizontal="center" vertical="center" wrapText="1"/>
    </xf>
    <xf numFmtId="0" fontId="4" fillId="27" borderId="20" xfId="20" applyFont="1" applyBorder="1" applyAlignment="1" applyProtection="1">
      <alignment horizontal="center" vertical="center" wrapText="1"/>
    </xf>
    <xf numFmtId="0" fontId="4" fillId="27" borderId="11" xfId="20" applyFont="1" applyBorder="1" applyAlignment="1" applyProtection="1">
      <alignment horizontal="center" vertical="center" wrapText="1"/>
    </xf>
    <xf numFmtId="0" fontId="69" fillId="0" borderId="5" xfId="0" applyFont="1" applyFill="1" applyBorder="1" applyAlignment="1">
      <alignment horizontal="center" vertical="center"/>
    </xf>
    <xf numFmtId="0" fontId="69" fillId="0" borderId="3" xfId="0" applyFont="1" applyFill="1" applyBorder="1" applyAlignment="1">
      <alignment horizontal="center" vertical="center"/>
    </xf>
    <xf numFmtId="0" fontId="69" fillId="0" borderId="6" xfId="0" applyFont="1" applyFill="1" applyBorder="1" applyAlignment="1">
      <alignment horizontal="center" vertical="center"/>
    </xf>
    <xf numFmtId="0" fontId="12" fillId="0" borderId="5" xfId="20" applyFont="1" applyFill="1" applyBorder="1" applyAlignment="1">
      <alignment horizontal="left" wrapText="1"/>
    </xf>
    <xf numFmtId="0" fontId="12" fillId="0" borderId="3" xfId="20" applyFont="1" applyFill="1" applyBorder="1" applyAlignment="1">
      <alignment horizontal="left" wrapText="1"/>
    </xf>
    <xf numFmtId="0" fontId="12" fillId="0" borderId="6" xfId="20" applyFont="1" applyFill="1" applyBorder="1" applyAlignment="1">
      <alignment horizontal="left" wrapText="1"/>
    </xf>
    <xf numFmtId="0" fontId="31" fillId="0" borderId="5" xfId="0" applyNumberFormat="1" applyFont="1" applyBorder="1" applyAlignment="1">
      <alignment horizontal="left" vertical="center"/>
    </xf>
    <xf numFmtId="0" fontId="31" fillId="0" borderId="3" xfId="0" applyNumberFormat="1" applyFont="1" applyBorder="1" applyAlignment="1">
      <alignment horizontal="left" vertical="center"/>
    </xf>
    <xf numFmtId="0" fontId="31" fillId="0" borderId="6" xfId="0" applyNumberFormat="1" applyFont="1" applyBorder="1" applyAlignment="1">
      <alignment horizontal="left" vertical="center"/>
    </xf>
    <xf numFmtId="0" fontId="1" fillId="27" borderId="5" xfId="20" applyFont="1" applyBorder="1" applyAlignment="1">
      <alignment horizontal="left" wrapText="1"/>
    </xf>
    <xf numFmtId="0" fontId="1" fillId="27" borderId="3" xfId="20" applyFont="1" applyBorder="1" applyAlignment="1">
      <alignment horizontal="left" wrapText="1"/>
    </xf>
    <xf numFmtId="0" fontId="1" fillId="27" borderId="6" xfId="20" applyFont="1" applyBorder="1" applyAlignment="1">
      <alignment horizontal="left" wrapText="1"/>
    </xf>
    <xf numFmtId="0" fontId="2" fillId="0" borderId="5" xfId="20" applyFont="1" applyFill="1" applyBorder="1" applyAlignment="1">
      <alignment horizontal="center"/>
    </xf>
    <xf numFmtId="0" fontId="2" fillId="0" borderId="6" xfId="20" applyFont="1" applyFill="1" applyBorder="1" applyAlignment="1">
      <alignment horizontal="center"/>
    </xf>
    <xf numFmtId="0" fontId="2" fillId="0" borderId="3" xfId="20" applyFont="1" applyFill="1" applyBorder="1" applyAlignment="1">
      <alignment horizontal="center"/>
    </xf>
    <xf numFmtId="0" fontId="9" fillId="27" borderId="5" xfId="20" applyFont="1" applyBorder="1" applyAlignment="1">
      <alignment horizontal="justify" wrapText="1"/>
    </xf>
    <xf numFmtId="0" fontId="9" fillId="27" borderId="3" xfId="20" applyFont="1" applyBorder="1" applyAlignment="1">
      <alignment horizontal="justify" wrapText="1"/>
    </xf>
    <xf numFmtId="0" fontId="9" fillId="27" borderId="6" xfId="20" applyFont="1" applyBorder="1" applyAlignment="1">
      <alignment horizontal="justify" wrapText="1"/>
    </xf>
    <xf numFmtId="0" fontId="77" fillId="0" borderId="5" xfId="20" applyFont="1" applyFill="1" applyBorder="1" applyAlignment="1">
      <alignment horizontal="center" vertical="center"/>
    </xf>
    <xf numFmtId="0" fontId="77" fillId="0" borderId="6" xfId="20" applyFont="1" applyFill="1" applyBorder="1" applyAlignment="1">
      <alignment horizontal="center" vertical="center"/>
    </xf>
    <xf numFmtId="0" fontId="77" fillId="0" borderId="3" xfId="20" applyFont="1" applyFill="1" applyBorder="1" applyAlignment="1">
      <alignment horizontal="center" vertical="center"/>
    </xf>
    <xf numFmtId="0" fontId="143" fillId="0" borderId="5" xfId="20" applyFont="1" applyFill="1" applyBorder="1" applyAlignment="1">
      <alignment horizontal="center" vertical="center"/>
    </xf>
    <xf numFmtId="0" fontId="143" fillId="0" borderId="6" xfId="20" applyFont="1" applyFill="1" applyBorder="1" applyAlignment="1">
      <alignment horizontal="center" vertical="center"/>
    </xf>
    <xf numFmtId="0" fontId="78" fillId="3" borderId="12" xfId="0" applyNumberFormat="1" applyFont="1" applyFill="1" applyBorder="1" applyAlignment="1" applyProtection="1">
      <alignment horizontal="left" vertical="center"/>
      <protection locked="0"/>
    </xf>
    <xf numFmtId="0" fontId="78" fillId="3" borderId="1" xfId="0" applyNumberFormat="1" applyFont="1" applyFill="1" applyBorder="1" applyAlignment="1" applyProtection="1">
      <alignment horizontal="left" vertical="center"/>
      <protection locked="0"/>
    </xf>
    <xf numFmtId="0" fontId="80" fillId="3" borderId="1" xfId="0" applyFont="1" applyFill="1" applyBorder="1" applyAlignment="1" applyProtection="1">
      <alignment horizontal="left" vertical="center" wrapText="1"/>
      <protection locked="0"/>
    </xf>
    <xf numFmtId="0" fontId="57" fillId="0" borderId="0" xfId="0" applyFont="1" applyAlignment="1">
      <alignment horizontal="center" wrapText="1"/>
    </xf>
    <xf numFmtId="0" fontId="1" fillId="0" borderId="0" xfId="0" applyFont="1" applyAlignment="1">
      <alignment horizontal="center" wrapText="1"/>
    </xf>
    <xf numFmtId="0" fontId="1" fillId="27" borderId="1" xfId="20" applyFont="1" applyBorder="1" applyAlignment="1">
      <alignment horizontal="center"/>
    </xf>
    <xf numFmtId="0" fontId="1" fillId="27" borderId="5" xfId="20" applyFont="1" applyBorder="1" applyAlignment="1">
      <alignment horizontal="left"/>
    </xf>
    <xf numFmtId="0" fontId="1" fillId="27" borderId="3" xfId="20" applyFont="1" applyBorder="1" applyAlignment="1">
      <alignment horizontal="left"/>
    </xf>
    <xf numFmtId="0" fontId="1" fillId="27" borderId="6" xfId="20" applyFont="1" applyBorder="1" applyAlignment="1">
      <alignment horizontal="left"/>
    </xf>
    <xf numFmtId="0" fontId="1" fillId="0" borderId="5" xfId="20" applyFont="1" applyFill="1" applyBorder="1" applyAlignment="1">
      <alignment horizontal="center" vertical="center" wrapText="1"/>
    </xf>
    <xf numFmtId="0" fontId="1" fillId="0" borderId="6" xfId="20" applyFont="1" applyFill="1" applyBorder="1" applyAlignment="1">
      <alignment horizontal="center" vertical="center" wrapText="1"/>
    </xf>
    <xf numFmtId="0" fontId="1" fillId="0" borderId="3" xfId="20" applyFont="1" applyFill="1" applyBorder="1" applyAlignment="1">
      <alignment horizontal="center" vertical="center" wrapText="1"/>
    </xf>
    <xf numFmtId="0" fontId="1" fillId="0" borderId="1" xfId="2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27" borderId="5" xfId="20" applyFont="1" applyBorder="1" applyAlignment="1">
      <alignment horizontal="justify" wrapText="1"/>
    </xf>
    <xf numFmtId="0" fontId="1" fillId="27" borderId="3" xfId="20" applyFont="1" applyBorder="1" applyAlignment="1">
      <alignment horizontal="justify" wrapText="1"/>
    </xf>
    <xf numFmtId="0" fontId="1" fillId="27" borderId="6" xfId="20" applyFont="1" applyBorder="1" applyAlignment="1">
      <alignment horizontal="justify" wrapText="1"/>
    </xf>
    <xf numFmtId="0" fontId="2" fillId="0" borderId="1" xfId="20" applyFont="1" applyFill="1" applyBorder="1" applyAlignment="1">
      <alignment horizontal="center"/>
    </xf>
    <xf numFmtId="0" fontId="80" fillId="3" borderId="1" xfId="0" applyFont="1" applyFill="1" applyBorder="1" applyAlignment="1" applyProtection="1">
      <alignment horizontal="center" vertical="center" wrapText="1"/>
      <protection locked="0"/>
    </xf>
    <xf numFmtId="0" fontId="32" fillId="3" borderId="49" xfId="0" applyFont="1" applyFill="1" applyBorder="1" applyAlignment="1" applyProtection="1">
      <alignment horizontal="left" wrapText="1"/>
      <protection locked="0"/>
    </xf>
    <xf numFmtId="0" fontId="80" fillId="27" borderId="22" xfId="20" applyFont="1" applyBorder="1" applyAlignment="1">
      <alignment horizontal="center" vertical="center" wrapText="1"/>
    </xf>
    <xf numFmtId="0" fontId="80" fillId="27" borderId="23" xfId="20" applyFont="1" applyBorder="1" applyAlignment="1">
      <alignment horizontal="center" vertical="center" wrapText="1"/>
    </xf>
    <xf numFmtId="0" fontId="78" fillId="27" borderId="16" xfId="20" applyFont="1" applyBorder="1" applyAlignment="1">
      <alignment horizontal="center" vertical="center"/>
    </xf>
    <xf numFmtId="0" fontId="80" fillId="27" borderId="2" xfId="20" applyFont="1" applyBorder="1" applyAlignment="1">
      <alignment horizontal="center" vertical="center"/>
    </xf>
    <xf numFmtId="0" fontId="80" fillId="27" borderId="4" xfId="20" applyFont="1" applyBorder="1" applyAlignment="1">
      <alignment horizontal="center" vertical="center"/>
    </xf>
    <xf numFmtId="0" fontId="80" fillId="27" borderId="10" xfId="20" applyFont="1" applyBorder="1" applyAlignment="1">
      <alignment horizontal="center" vertical="center"/>
    </xf>
    <xf numFmtId="0" fontId="80" fillId="27" borderId="0" xfId="20" applyFont="1" applyBorder="1" applyAlignment="1">
      <alignment horizontal="center" vertical="center"/>
    </xf>
    <xf numFmtId="0" fontId="80" fillId="27" borderId="11" xfId="20" applyFont="1" applyBorder="1" applyAlignment="1">
      <alignment horizontal="center" vertical="center"/>
    </xf>
    <xf numFmtId="0" fontId="32" fillId="0" borderId="2" xfId="0" applyFont="1" applyBorder="1" applyAlignment="1" applyProtection="1">
      <alignment horizontal="left" vertical="center" wrapText="1"/>
      <protection locked="0"/>
    </xf>
    <xf numFmtId="0" fontId="80" fillId="30" borderId="1" xfId="0" applyFont="1" applyFill="1" applyBorder="1" applyAlignment="1" applyProtection="1">
      <alignment horizontal="left" vertical="center" wrapText="1"/>
      <protection locked="0"/>
    </xf>
    <xf numFmtId="0" fontId="2" fillId="27" borderId="16" xfId="20" applyFont="1" applyBorder="1" applyAlignment="1">
      <alignment horizontal="center"/>
    </xf>
    <xf numFmtId="0" fontId="54" fillId="27" borderId="2" xfId="20" applyFont="1" applyBorder="1" applyAlignment="1">
      <alignment horizontal="center"/>
    </xf>
    <xf numFmtId="0" fontId="54" fillId="27" borderId="4" xfId="20" applyFont="1" applyBorder="1" applyAlignment="1">
      <alignment horizontal="center"/>
    </xf>
    <xf numFmtId="0" fontId="78" fillId="27" borderId="1" xfId="20" applyFont="1" applyBorder="1" applyAlignment="1">
      <alignment horizontal="center" vertical="center"/>
    </xf>
    <xf numFmtId="0" fontId="80" fillId="27" borderId="1" xfId="20" applyFont="1" applyBorder="1" applyAlignment="1">
      <alignment horizontal="center" vertical="center"/>
    </xf>
    <xf numFmtId="0" fontId="78" fillId="27" borderId="10" xfId="20" applyFont="1" applyBorder="1" applyAlignment="1">
      <alignment horizontal="center" vertical="center" wrapText="1"/>
    </xf>
    <xf numFmtId="0" fontId="80" fillId="27" borderId="0" xfId="20" applyFont="1" applyBorder="1" applyAlignment="1">
      <alignment horizontal="center" vertical="center" wrapText="1"/>
    </xf>
    <xf numFmtId="0" fontId="81" fillId="3" borderId="10" xfId="0" applyFont="1" applyFill="1" applyBorder="1" applyAlignment="1" applyProtection="1">
      <alignment horizontal="left" vertical="center"/>
      <protection locked="0"/>
    </xf>
    <xf numFmtId="0" fontId="81" fillId="3" borderId="0" xfId="0" applyFont="1" applyFill="1" applyBorder="1" applyAlignment="1" applyProtection="1">
      <alignment horizontal="left" vertical="center"/>
      <protection locked="0"/>
    </xf>
    <xf numFmtId="0" fontId="54" fillId="27" borderId="16" xfId="20" applyFont="1" applyBorder="1" applyAlignment="1">
      <alignment horizontal="center"/>
    </xf>
    <xf numFmtId="0" fontId="78" fillId="27" borderId="12" xfId="20" applyFont="1" applyBorder="1" applyAlignment="1">
      <alignment horizontal="center" vertical="center"/>
    </xf>
    <xf numFmtId="0" fontId="54" fillId="27" borderId="27" xfId="20" applyFont="1" applyBorder="1" applyAlignment="1">
      <alignment horizontal="center"/>
    </xf>
    <xf numFmtId="0" fontId="54" fillId="27" borderId="32" xfId="20" applyFont="1" applyBorder="1" applyAlignment="1">
      <alignment horizontal="center"/>
    </xf>
    <xf numFmtId="0" fontId="54" fillId="27" borderId="33" xfId="20" applyFont="1" applyBorder="1" applyAlignment="1">
      <alignment horizontal="center"/>
    </xf>
    <xf numFmtId="0" fontId="93" fillId="3" borderId="24" xfId="0" applyNumberFormat="1" applyFont="1" applyFill="1" applyBorder="1" applyAlignment="1" applyProtection="1">
      <alignment horizontal="left" vertical="center"/>
      <protection locked="0"/>
    </xf>
    <xf numFmtId="0" fontId="93" fillId="3" borderId="14" xfId="0" applyNumberFormat="1" applyFont="1" applyFill="1" applyBorder="1" applyAlignment="1" applyProtection="1">
      <alignment horizontal="left" vertical="center"/>
      <protection locked="0"/>
    </xf>
    <xf numFmtId="0" fontId="1" fillId="3" borderId="12" xfId="0" applyNumberFormat="1" applyFont="1" applyFill="1" applyBorder="1" applyAlignment="1" applyProtection="1">
      <alignment horizontal="left" vertical="center"/>
      <protection locked="0"/>
    </xf>
    <xf numFmtId="0" fontId="1" fillId="3" borderId="1" xfId="0" applyNumberFormat="1" applyFont="1" applyFill="1" applyBorder="1" applyAlignment="1" applyProtection="1">
      <alignment horizontal="left" vertical="center"/>
      <protection locked="0"/>
    </xf>
    <xf numFmtId="0" fontId="63" fillId="3" borderId="24" xfId="0" applyNumberFormat="1" applyFont="1" applyFill="1" applyBorder="1" applyAlignment="1" applyProtection="1">
      <alignment horizontal="left" vertical="center"/>
      <protection locked="0"/>
    </xf>
    <xf numFmtId="0" fontId="63" fillId="3" borderId="14" xfId="0" applyNumberFormat="1" applyFont="1" applyFill="1" applyBorder="1" applyAlignment="1" applyProtection="1">
      <alignment horizontal="left" vertical="center"/>
      <protection locked="0"/>
    </xf>
    <xf numFmtId="0" fontId="31" fillId="3" borderId="49" xfId="0" applyFont="1" applyFill="1" applyBorder="1" applyAlignment="1" applyProtection="1">
      <alignment horizontal="left" wrapText="1"/>
      <protection locked="0"/>
    </xf>
    <xf numFmtId="0" fontId="2" fillId="7" borderId="5"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6" xfId="0" applyFont="1" applyFill="1" applyBorder="1" applyAlignment="1">
      <alignment horizontal="center" vertical="center"/>
    </xf>
    <xf numFmtId="0" fontId="1" fillId="27" borderId="27" xfId="20" applyFont="1" applyBorder="1" applyAlignment="1">
      <alignment horizontal="center"/>
    </xf>
    <xf numFmtId="0" fontId="1" fillId="27" borderId="32" xfId="20" applyFont="1" applyBorder="1" applyAlignment="1">
      <alignment horizontal="center"/>
    </xf>
    <xf numFmtId="0" fontId="1" fillId="27" borderId="33" xfId="20" applyFont="1" applyBorder="1" applyAlignment="1">
      <alignment horizontal="center"/>
    </xf>
    <xf numFmtId="0" fontId="1" fillId="27" borderId="12" xfId="20" applyFont="1" applyBorder="1" applyAlignment="1">
      <alignment horizontal="center" vertical="center"/>
    </xf>
    <xf numFmtId="0" fontId="1" fillId="27" borderId="1" xfId="20" applyFont="1" applyBorder="1" applyAlignment="1">
      <alignment horizontal="center" vertical="center"/>
    </xf>
    <xf numFmtId="0" fontId="1" fillId="27" borderId="16" xfId="20" applyFont="1" applyBorder="1" applyAlignment="1">
      <alignment horizontal="center"/>
    </xf>
    <xf numFmtId="0" fontId="1" fillId="27" borderId="2" xfId="20" applyFont="1" applyBorder="1" applyAlignment="1">
      <alignment horizontal="center"/>
    </xf>
    <xf numFmtId="0" fontId="1" fillId="27" borderId="4" xfId="20" applyFont="1" applyBorder="1" applyAlignment="1">
      <alignment horizontal="center"/>
    </xf>
    <xf numFmtId="0" fontId="1" fillId="27" borderId="1" xfId="20" applyFont="1" applyBorder="1" applyAlignment="1">
      <alignment horizontal="left" vertical="center"/>
    </xf>
    <xf numFmtId="0" fontId="57" fillId="27" borderId="5" xfId="20" applyFont="1" applyBorder="1" applyAlignment="1">
      <alignment horizontal="center" vertical="center"/>
    </xf>
    <xf numFmtId="0" fontId="57" fillId="27" borderId="3" xfId="20" applyFont="1" applyBorder="1" applyAlignment="1">
      <alignment horizontal="center" vertical="center"/>
    </xf>
    <xf numFmtId="0" fontId="31"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xf>
    <xf numFmtId="0" fontId="1" fillId="27" borderId="1" xfId="20" applyFont="1" applyBorder="1" applyAlignment="1">
      <alignment horizontal="left"/>
    </xf>
    <xf numFmtId="0" fontId="1" fillId="27" borderId="1" xfId="20" applyFont="1" applyBorder="1" applyAlignment="1">
      <alignment horizontal="center" wrapText="1"/>
    </xf>
    <xf numFmtId="0" fontId="1" fillId="27" borderId="5" xfId="20" applyFont="1" applyBorder="1" applyAlignment="1">
      <alignment horizontal="left" vertical="center"/>
    </xf>
    <xf numFmtId="0" fontId="1" fillId="27" borderId="3" xfId="20" applyFont="1" applyBorder="1" applyAlignment="1">
      <alignment horizontal="left" vertical="center"/>
    </xf>
    <xf numFmtId="0" fontId="1" fillId="27" borderId="6" xfId="20" applyFont="1" applyBorder="1" applyAlignment="1">
      <alignment horizontal="left" vertical="center"/>
    </xf>
    <xf numFmtId="0" fontId="57" fillId="27" borderId="1" xfId="20" applyFont="1" applyBorder="1" applyAlignment="1">
      <alignment horizontal="justify" vertical="center"/>
    </xf>
    <xf numFmtId="0" fontId="1" fillId="27" borderId="5" xfId="20" applyFont="1" applyBorder="1" applyAlignment="1">
      <alignment horizontal="justify" vertical="center" wrapText="1"/>
    </xf>
    <xf numFmtId="0" fontId="1" fillId="27" borderId="3" xfId="20" applyFont="1" applyBorder="1" applyAlignment="1">
      <alignment horizontal="justify" vertical="center" wrapText="1"/>
    </xf>
    <xf numFmtId="0" fontId="1" fillId="27" borderId="6" xfId="20" applyFont="1" applyBorder="1" applyAlignment="1">
      <alignment horizontal="justify" vertical="center" wrapText="1"/>
    </xf>
    <xf numFmtId="0" fontId="9" fillId="27" borderId="0" xfId="20" applyFont="1" applyBorder="1" applyAlignment="1">
      <alignment horizontal="left" vertical="center" wrapText="1"/>
    </xf>
    <xf numFmtId="0" fontId="9" fillId="3" borderId="5"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5" xfId="0" applyFont="1" applyFill="1" applyBorder="1" applyAlignment="1">
      <alignment horizontal="center" wrapText="1"/>
    </xf>
    <xf numFmtId="0" fontId="9" fillId="3" borderId="3" xfId="0" applyFont="1" applyFill="1" applyBorder="1" applyAlignment="1">
      <alignment horizontal="center" wrapText="1"/>
    </xf>
    <xf numFmtId="0" fontId="9" fillId="3" borderId="6" xfId="0" applyFont="1" applyFill="1" applyBorder="1" applyAlignment="1">
      <alignment horizontal="center" wrapText="1"/>
    </xf>
    <xf numFmtId="0" fontId="107" fillId="0" borderId="3" xfId="24" applyFont="1" applyBorder="1" applyAlignment="1">
      <alignment horizontal="center" vertical="center"/>
    </xf>
    <xf numFmtId="0" fontId="107" fillId="0" borderId="6" xfId="24" applyFont="1" applyBorder="1" applyAlignment="1">
      <alignment horizontal="center" vertical="center"/>
    </xf>
    <xf numFmtId="0" fontId="9" fillId="27" borderId="9" xfId="20" applyFont="1" applyBorder="1" applyAlignment="1">
      <alignment horizontal="center" wrapText="1"/>
    </xf>
    <xf numFmtId="0" fontId="9" fillId="27" borderId="7" xfId="20" applyFont="1" applyBorder="1" applyAlignment="1">
      <alignment horizontal="center" wrapText="1"/>
    </xf>
    <xf numFmtId="0" fontId="9" fillId="27" borderId="20" xfId="20" applyFont="1" applyBorder="1" applyAlignment="1">
      <alignment horizontal="center" wrapText="1"/>
    </xf>
    <xf numFmtId="0" fontId="33" fillId="0" borderId="1" xfId="24" applyFont="1" applyBorder="1" applyAlignment="1">
      <alignment horizontal="center" vertical="center"/>
    </xf>
    <xf numFmtId="0" fontId="33" fillId="3" borderId="5" xfId="0" applyFont="1" applyFill="1" applyBorder="1" applyAlignment="1">
      <alignment horizontal="center"/>
    </xf>
    <xf numFmtId="0" fontId="33" fillId="3" borderId="3" xfId="0" applyFont="1" applyFill="1" applyBorder="1" applyAlignment="1">
      <alignment horizontal="center"/>
    </xf>
    <xf numFmtId="0" fontId="33" fillId="3" borderId="6" xfId="0" applyFont="1" applyFill="1" applyBorder="1" applyAlignment="1">
      <alignment horizontal="center"/>
    </xf>
    <xf numFmtId="0" fontId="33" fillId="0" borderId="1" xfId="24" applyFont="1" applyBorder="1" applyAlignment="1">
      <alignment horizontal="center"/>
    </xf>
    <xf numFmtId="0" fontId="9" fillId="0" borderId="23" xfId="0" applyFont="1" applyFill="1" applyBorder="1" applyAlignment="1" applyProtection="1">
      <alignment horizontal="center" vertical="center" wrapText="1"/>
      <protection locked="0"/>
    </xf>
    <xf numFmtId="0" fontId="9" fillId="27" borderId="1" xfId="20" applyFont="1" applyBorder="1" applyAlignment="1">
      <alignment horizontal="justify" vertical="top" wrapText="1"/>
    </xf>
    <xf numFmtId="0" fontId="9" fillId="3" borderId="1" xfId="0" applyFont="1" applyFill="1" applyBorder="1" applyAlignment="1">
      <alignment horizontal="center" vertical="center" wrapText="1"/>
    </xf>
    <xf numFmtId="0" fontId="106" fillId="27" borderId="1" xfId="20" applyFont="1" applyBorder="1" applyAlignment="1">
      <alignment horizontal="center"/>
    </xf>
    <xf numFmtId="0" fontId="9" fillId="27" borderId="23" xfId="20" applyFont="1" applyBorder="1" applyAlignment="1">
      <alignment horizontal="justify" vertical="top" wrapText="1"/>
    </xf>
    <xf numFmtId="0" fontId="9" fillId="3" borderId="5" xfId="0" applyFont="1" applyFill="1" applyBorder="1" applyAlignment="1">
      <alignment horizontal="left" wrapText="1"/>
    </xf>
    <xf numFmtId="0" fontId="9" fillId="3" borderId="3" xfId="0" applyFont="1" applyFill="1" applyBorder="1" applyAlignment="1">
      <alignment horizontal="left" wrapText="1"/>
    </xf>
    <xf numFmtId="0" fontId="9" fillId="3" borderId="6" xfId="0" applyFont="1" applyFill="1" applyBorder="1" applyAlignment="1">
      <alignment horizontal="left" wrapText="1"/>
    </xf>
    <xf numFmtId="0" fontId="9" fillId="3" borderId="10" xfId="0" applyFont="1" applyFill="1" applyBorder="1" applyAlignment="1">
      <alignment horizontal="left" wrapText="1"/>
    </xf>
    <xf numFmtId="0" fontId="9" fillId="3" borderId="0" xfId="0" applyFont="1" applyFill="1" applyBorder="1" applyAlignment="1">
      <alignment horizontal="left" wrapText="1"/>
    </xf>
    <xf numFmtId="0" fontId="9" fillId="3" borderId="11" xfId="0" applyFont="1" applyFill="1" applyBorder="1" applyAlignment="1">
      <alignment horizontal="left" wrapText="1"/>
    </xf>
    <xf numFmtId="0" fontId="9" fillId="3" borderId="5"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3" borderId="6" xfId="0" applyFont="1" applyFill="1" applyBorder="1" applyAlignment="1">
      <alignment horizontal="left" vertical="top" wrapText="1"/>
    </xf>
    <xf numFmtId="0" fontId="33" fillId="3" borderId="1" xfId="0" applyFont="1" applyFill="1" applyBorder="1" applyAlignment="1">
      <alignment horizontal="justify" wrapText="1"/>
    </xf>
    <xf numFmtId="0" fontId="9" fillId="27" borderId="1" xfId="20" applyFont="1" applyBorder="1" applyAlignment="1">
      <alignment horizontal="justify" vertical="center" wrapText="1"/>
    </xf>
    <xf numFmtId="0" fontId="9" fillId="0" borderId="10"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9" fillId="27" borderId="0" xfId="20" applyFont="1" applyBorder="1" applyAlignment="1">
      <alignment horizontal="center" vertical="center"/>
    </xf>
    <xf numFmtId="0" fontId="10" fillId="27" borderId="1" xfId="20" applyFont="1" applyBorder="1" applyAlignment="1">
      <alignment horizontal="left" wrapText="1"/>
    </xf>
    <xf numFmtId="0" fontId="10" fillId="3" borderId="5" xfId="0" applyFont="1" applyFill="1" applyBorder="1" applyAlignment="1">
      <alignment horizontal="center" wrapText="1"/>
    </xf>
    <xf numFmtId="0" fontId="10" fillId="3" borderId="3" xfId="0" applyFont="1" applyFill="1" applyBorder="1" applyAlignment="1">
      <alignment horizontal="center" wrapText="1"/>
    </xf>
    <xf numFmtId="0" fontId="10" fillId="3" borderId="6" xfId="0" applyFont="1" applyFill="1" applyBorder="1" applyAlignment="1">
      <alignment horizontal="center" wrapText="1"/>
    </xf>
    <xf numFmtId="0" fontId="106" fillId="27" borderId="0" xfId="20" applyFont="1" applyBorder="1" applyAlignment="1">
      <alignment horizontal="center"/>
    </xf>
    <xf numFmtId="0" fontId="9" fillId="27" borderId="1" xfId="20" applyFont="1" applyBorder="1" applyAlignment="1">
      <alignment horizontal="center" vertical="center"/>
    </xf>
    <xf numFmtId="0" fontId="9" fillId="27" borderId="5" xfId="20" applyFont="1" applyBorder="1" applyAlignment="1">
      <alignment horizontal="center" vertical="center"/>
    </xf>
    <xf numFmtId="0" fontId="9" fillId="27" borderId="3" xfId="20" applyFont="1" applyBorder="1" applyAlignment="1">
      <alignment horizontal="center" vertical="center"/>
    </xf>
    <xf numFmtId="0" fontId="9" fillId="27" borderId="6" xfId="20" applyFont="1" applyBorder="1" applyAlignment="1">
      <alignment horizontal="center" vertical="center"/>
    </xf>
    <xf numFmtId="0" fontId="9" fillId="27" borderId="5" xfId="20" applyFont="1" applyBorder="1" applyAlignment="1">
      <alignment horizontal="left" vertical="center" wrapText="1"/>
    </xf>
    <xf numFmtId="0" fontId="9" fillId="27" borderId="3" xfId="20" applyFont="1" applyBorder="1" applyAlignment="1">
      <alignment horizontal="left" vertical="center" wrapText="1"/>
    </xf>
    <xf numFmtId="0" fontId="9" fillId="27" borderId="6" xfId="20" applyFont="1" applyBorder="1" applyAlignment="1">
      <alignment horizontal="left" vertical="center" wrapText="1"/>
    </xf>
    <xf numFmtId="0" fontId="106" fillId="27" borderId="2" xfId="20" applyFont="1" applyBorder="1" applyAlignment="1">
      <alignment horizontal="center"/>
    </xf>
    <xf numFmtId="0" fontId="106" fillId="27" borderId="4" xfId="20" applyFont="1" applyBorder="1" applyAlignment="1">
      <alignment horizontal="center"/>
    </xf>
    <xf numFmtId="0" fontId="9" fillId="27" borderId="16" xfId="20" applyFont="1" applyBorder="1" applyAlignment="1">
      <alignment horizontal="left" vertical="center" wrapText="1"/>
    </xf>
    <xf numFmtId="0" fontId="9" fillId="27" borderId="2" xfId="20" applyFont="1" applyBorder="1" applyAlignment="1">
      <alignment horizontal="left" vertical="center" wrapText="1"/>
    </xf>
    <xf numFmtId="0" fontId="9" fillId="27" borderId="4" xfId="20" applyFont="1" applyBorder="1" applyAlignment="1">
      <alignment horizontal="left" vertical="center" wrapText="1"/>
    </xf>
    <xf numFmtId="0" fontId="9" fillId="27" borderId="9" xfId="20" applyFont="1" applyBorder="1" applyAlignment="1">
      <alignment horizontal="left" vertical="center" wrapText="1"/>
    </xf>
    <xf numFmtId="0" fontId="9" fillId="27" borderId="7" xfId="20" applyFont="1" applyBorder="1" applyAlignment="1">
      <alignment horizontal="left" vertical="center" wrapText="1"/>
    </xf>
    <xf numFmtId="0" fontId="9" fillId="27" borderId="20" xfId="20" applyFont="1" applyBorder="1" applyAlignment="1">
      <alignment horizontal="left" vertical="center" wrapText="1"/>
    </xf>
    <xf numFmtId="0" fontId="9" fillId="27" borderId="16" xfId="20" applyFont="1" applyBorder="1" applyAlignment="1">
      <alignment horizontal="center" vertical="center"/>
    </xf>
    <xf numFmtId="0" fontId="9" fillId="27" borderId="2" xfId="20" applyFont="1" applyBorder="1" applyAlignment="1">
      <alignment horizontal="center" vertical="center"/>
    </xf>
    <xf numFmtId="0" fontId="9" fillId="27" borderId="4" xfId="20" applyFont="1" applyBorder="1" applyAlignment="1">
      <alignment horizontal="center" vertical="center"/>
    </xf>
    <xf numFmtId="0" fontId="106" fillId="27" borderId="5" xfId="20" applyFont="1" applyBorder="1" applyAlignment="1">
      <alignment horizontal="center"/>
    </xf>
    <xf numFmtId="0" fontId="106" fillId="27" borderId="3" xfId="20" applyFont="1" applyBorder="1" applyAlignment="1">
      <alignment horizontal="center"/>
    </xf>
    <xf numFmtId="0" fontId="106" fillId="27" borderId="6" xfId="20" applyFont="1" applyBorder="1" applyAlignment="1">
      <alignment horizont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xf>
    <xf numFmtId="0" fontId="10" fillId="3" borderId="1" xfId="0" applyFont="1" applyFill="1" applyBorder="1" applyAlignment="1">
      <alignment horizontal="center" vertical="center" wrapText="1"/>
    </xf>
    <xf numFmtId="0" fontId="9" fillId="3" borderId="1" xfId="0" applyNumberFormat="1" applyFont="1" applyFill="1" applyBorder="1" applyAlignment="1">
      <alignment horizontal="center" vertical="center" wrapText="1"/>
    </xf>
    <xf numFmtId="0" fontId="10" fillId="3" borderId="1" xfId="0" applyFont="1" applyFill="1" applyBorder="1" applyAlignment="1">
      <alignment horizontal="center" wrapText="1"/>
    </xf>
    <xf numFmtId="0" fontId="11" fillId="0" borderId="0" xfId="20" applyFont="1" applyFill="1" applyBorder="1" applyAlignment="1">
      <alignment horizontal="left" vertical="center"/>
    </xf>
    <xf numFmtId="0" fontId="11" fillId="27" borderId="1" xfId="20" applyFont="1" applyBorder="1" applyAlignment="1">
      <alignment horizontal="center" vertical="center"/>
    </xf>
    <xf numFmtId="0" fontId="9" fillId="27" borderId="1" xfId="20" applyFont="1" applyBorder="1" applyAlignment="1">
      <alignment horizontal="center" vertical="center" wrapText="1"/>
    </xf>
    <xf numFmtId="4" fontId="9" fillId="3" borderId="1" xfId="0" applyNumberFormat="1" applyFont="1" applyFill="1" applyBorder="1" applyAlignment="1">
      <alignment horizontal="center" vertical="center" wrapText="1"/>
    </xf>
    <xf numFmtId="0" fontId="9" fillId="27" borderId="16" xfId="20" applyFont="1" applyBorder="1" applyAlignment="1">
      <alignment horizontal="left" vertical="top" wrapText="1"/>
    </xf>
    <xf numFmtId="0" fontId="9" fillId="27" borderId="2" xfId="20" applyFont="1" applyBorder="1" applyAlignment="1">
      <alignment horizontal="left" vertical="top" wrapText="1"/>
    </xf>
    <xf numFmtId="0" fontId="9" fillId="27" borderId="4" xfId="20" applyFont="1" applyBorder="1" applyAlignment="1">
      <alignment horizontal="left" vertical="top" wrapText="1"/>
    </xf>
    <xf numFmtId="0" fontId="9" fillId="27" borderId="10" xfId="20" applyFont="1" applyBorder="1" applyAlignment="1">
      <alignment horizontal="left" vertical="top" wrapText="1"/>
    </xf>
    <xf numFmtId="0" fontId="9" fillId="27" borderId="0" xfId="20" applyFont="1" applyBorder="1" applyAlignment="1">
      <alignment horizontal="left" vertical="top" wrapText="1"/>
    </xf>
    <xf numFmtId="0" fontId="9" fillId="27" borderId="11" xfId="20" applyFont="1" applyBorder="1" applyAlignment="1">
      <alignment horizontal="left" vertical="top" wrapText="1"/>
    </xf>
    <xf numFmtId="0" fontId="9" fillId="27" borderId="9" xfId="20" applyFont="1" applyBorder="1" applyAlignment="1">
      <alignment horizontal="left" vertical="top" wrapText="1"/>
    </xf>
    <xf numFmtId="0" fontId="9" fillId="27" borderId="7" xfId="20" applyFont="1" applyBorder="1" applyAlignment="1">
      <alignment horizontal="left" vertical="top" wrapText="1"/>
    </xf>
    <xf numFmtId="0" fontId="9" fillId="27" borderId="20" xfId="20" applyFont="1" applyBorder="1" applyAlignment="1">
      <alignment horizontal="left" vertical="top" wrapText="1"/>
    </xf>
    <xf numFmtId="0" fontId="9" fillId="27" borderId="20" xfId="20" applyFont="1" applyBorder="1" applyAlignment="1">
      <alignment horizontal="center" vertical="center"/>
    </xf>
    <xf numFmtId="0" fontId="9" fillId="27" borderId="22" xfId="20" applyFont="1" applyBorder="1" applyAlignment="1">
      <alignment horizontal="center" vertical="top"/>
    </xf>
    <xf numFmtId="0" fontId="9" fillId="27" borderId="21" xfId="20" applyFont="1" applyBorder="1" applyAlignment="1">
      <alignment horizontal="center" vertical="top"/>
    </xf>
    <xf numFmtId="0" fontId="9" fillId="27" borderId="23" xfId="20" applyFont="1" applyBorder="1" applyAlignment="1">
      <alignment horizontal="center" vertical="top"/>
    </xf>
    <xf numFmtId="14" fontId="9" fillId="3" borderId="1" xfId="0" applyNumberFormat="1" applyFont="1" applyFill="1" applyBorder="1" applyAlignment="1">
      <alignment horizontal="center" vertical="center" wrapText="1"/>
    </xf>
    <xf numFmtId="10"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1" xfId="0" applyFont="1" applyFill="1" applyBorder="1" applyAlignment="1">
      <alignment horizontal="left" wrapText="1"/>
    </xf>
    <xf numFmtId="0" fontId="11" fillId="27" borderId="5" xfId="20" applyFont="1" applyBorder="1" applyAlignment="1">
      <alignment horizontal="left" vertical="center"/>
    </xf>
    <xf numFmtId="0" fontId="11" fillId="27" borderId="3" xfId="20" applyFont="1" applyBorder="1" applyAlignment="1">
      <alignment horizontal="left" vertical="center"/>
    </xf>
    <xf numFmtId="0" fontId="11" fillId="27" borderId="6" xfId="20" applyFont="1" applyBorder="1" applyAlignment="1">
      <alignment horizontal="left" vertical="center"/>
    </xf>
    <xf numFmtId="0" fontId="11" fillId="27" borderId="5" xfId="20" applyFont="1" applyBorder="1" applyAlignment="1">
      <alignment horizontal="center" vertical="center"/>
    </xf>
    <xf numFmtId="0" fontId="11" fillId="27" borderId="3" xfId="20" applyFont="1" applyBorder="1" applyAlignment="1">
      <alignment horizontal="center" vertical="center"/>
    </xf>
    <xf numFmtId="0" fontId="11" fillId="27" borderId="6" xfId="20" applyFont="1" applyBorder="1" applyAlignment="1">
      <alignment horizontal="center" vertical="center"/>
    </xf>
    <xf numFmtId="0" fontId="9" fillId="3" borderId="5" xfId="0" applyFont="1" applyFill="1" applyBorder="1" applyAlignment="1">
      <alignment horizontal="justify" vertical="top" wrapText="1"/>
    </xf>
    <xf numFmtId="0" fontId="9" fillId="3" borderId="3" xfId="0" applyFont="1" applyFill="1" applyBorder="1" applyAlignment="1">
      <alignment horizontal="justify" vertical="top" wrapText="1"/>
    </xf>
    <xf numFmtId="0" fontId="9" fillId="3" borderId="6" xfId="0" applyFont="1" applyFill="1" applyBorder="1" applyAlignment="1">
      <alignment horizontal="justify" vertical="top" wrapText="1"/>
    </xf>
    <xf numFmtId="0" fontId="9" fillId="3" borderId="5" xfId="0" applyFont="1" applyFill="1" applyBorder="1" applyAlignment="1">
      <alignment horizontal="justify" wrapText="1"/>
    </xf>
    <xf numFmtId="0" fontId="9" fillId="3" borderId="3" xfId="0" applyFont="1" applyFill="1" applyBorder="1" applyAlignment="1">
      <alignment horizontal="justify" wrapText="1"/>
    </xf>
    <xf numFmtId="0" fontId="9" fillId="3" borderId="6" xfId="0" applyFont="1" applyFill="1" applyBorder="1" applyAlignment="1">
      <alignment horizontal="justify" wrapText="1"/>
    </xf>
    <xf numFmtId="0" fontId="11" fillId="3" borderId="5" xfId="0" applyFont="1" applyFill="1" applyBorder="1" applyAlignment="1">
      <alignment horizontal="justify" wrapText="1"/>
    </xf>
    <xf numFmtId="0" fontId="11" fillId="3" borderId="3" xfId="0" applyFont="1" applyFill="1" applyBorder="1" applyAlignment="1">
      <alignment horizontal="justify" wrapText="1"/>
    </xf>
    <xf numFmtId="0" fontId="11" fillId="3" borderId="6" xfId="0" applyFont="1" applyFill="1" applyBorder="1" applyAlignment="1">
      <alignment horizontal="justify" wrapText="1"/>
    </xf>
    <xf numFmtId="0" fontId="11" fillId="27" borderId="5" xfId="20" applyFont="1" applyBorder="1" applyAlignment="1">
      <alignment horizontal="center" wrapText="1"/>
    </xf>
    <xf numFmtId="0" fontId="11" fillId="27" borderId="3" xfId="20" applyFont="1" applyBorder="1" applyAlignment="1">
      <alignment horizontal="center" wrapText="1"/>
    </xf>
    <xf numFmtId="0" fontId="11" fillId="27" borderId="6" xfId="20" applyFont="1" applyBorder="1" applyAlignment="1">
      <alignment horizontal="center" wrapText="1"/>
    </xf>
    <xf numFmtId="0" fontId="10" fillId="3" borderId="5" xfId="0" applyFont="1" applyFill="1" applyBorder="1" applyAlignment="1">
      <alignment horizontal="justify" vertical="center"/>
    </xf>
    <xf numFmtId="0" fontId="11" fillId="3" borderId="3" xfId="0" applyFont="1" applyFill="1" applyBorder="1" applyAlignment="1">
      <alignment horizontal="justify" vertical="center"/>
    </xf>
    <xf numFmtId="0" fontId="11" fillId="3" borderId="6" xfId="0" applyFont="1" applyFill="1" applyBorder="1" applyAlignment="1">
      <alignment horizontal="justify" vertical="center"/>
    </xf>
    <xf numFmtId="0" fontId="9" fillId="27" borderId="5" xfId="20" applyFont="1" applyBorder="1" applyAlignment="1">
      <alignment horizontal="left" vertical="top" wrapText="1"/>
    </xf>
    <xf numFmtId="0" fontId="9" fillId="27" borderId="3" xfId="20" applyFont="1" applyBorder="1" applyAlignment="1">
      <alignment horizontal="left" vertical="top" wrapText="1"/>
    </xf>
    <xf numFmtId="0" fontId="9" fillId="27" borderId="6" xfId="20" applyFont="1" applyBorder="1" applyAlignment="1">
      <alignment horizontal="left" vertical="top" wrapText="1"/>
    </xf>
    <xf numFmtId="0" fontId="9" fillId="27" borderId="5" xfId="20" applyFont="1" applyBorder="1" applyAlignment="1">
      <alignment horizontal="center" wrapText="1"/>
    </xf>
    <xf numFmtId="0" fontId="9" fillId="27" borderId="3" xfId="20" applyFont="1" applyBorder="1" applyAlignment="1">
      <alignment horizontal="center" wrapText="1"/>
    </xf>
    <xf numFmtId="0" fontId="9" fillId="27" borderId="6" xfId="20" applyFont="1" applyBorder="1" applyAlignment="1">
      <alignment horizontal="center" wrapText="1"/>
    </xf>
    <xf numFmtId="0" fontId="33" fillId="3" borderId="1" xfId="0" applyFont="1" applyFill="1" applyBorder="1" applyAlignment="1">
      <alignment horizontal="justify" vertical="center" wrapText="1"/>
    </xf>
    <xf numFmtId="0" fontId="9" fillId="0" borderId="11" xfId="0" applyFont="1" applyFill="1" applyBorder="1" applyAlignment="1" applyProtection="1">
      <alignment horizontal="center" vertical="center" wrapText="1"/>
      <protection locked="0"/>
    </xf>
    <xf numFmtId="0" fontId="10" fillId="3" borderId="1" xfId="0" applyNumberFormat="1" applyFont="1" applyFill="1" applyBorder="1" applyAlignment="1">
      <alignment horizontal="center" wrapText="1"/>
    </xf>
    <xf numFmtId="0" fontId="9" fillId="27" borderId="1" xfId="20" applyFont="1" applyBorder="1" applyAlignment="1">
      <alignment horizontal="left" vertical="top" wrapText="1"/>
    </xf>
    <xf numFmtId="0" fontId="6" fillId="3" borderId="5" xfId="0" applyFont="1" applyFill="1" applyBorder="1" applyAlignment="1">
      <alignment horizontal="justify" wrapText="1"/>
    </xf>
    <xf numFmtId="0" fontId="6" fillId="3" borderId="3" xfId="0" applyFont="1" applyFill="1" applyBorder="1" applyAlignment="1">
      <alignment horizontal="justify" wrapText="1"/>
    </xf>
    <xf numFmtId="0" fontId="6" fillId="3" borderId="6" xfId="0" applyFont="1" applyFill="1" applyBorder="1" applyAlignment="1">
      <alignment horizontal="justify" wrapText="1"/>
    </xf>
    <xf numFmtId="0" fontId="17" fillId="3" borderId="1" xfId="0" applyFont="1" applyFill="1" applyBorder="1" applyAlignment="1">
      <alignment horizontal="justify" vertical="center" wrapText="1"/>
    </xf>
    <xf numFmtId="0" fontId="10" fillId="3" borderId="3" xfId="0" applyFont="1" applyFill="1" applyBorder="1" applyAlignment="1">
      <alignment horizontal="justify" vertical="center"/>
    </xf>
    <xf numFmtId="0" fontId="10" fillId="3" borderId="6" xfId="0" applyFont="1" applyFill="1" applyBorder="1" applyAlignment="1">
      <alignment horizontal="justify" vertical="center"/>
    </xf>
    <xf numFmtId="0" fontId="9" fillId="27" borderId="5" xfId="20" applyFont="1" applyBorder="1" applyAlignment="1">
      <alignment horizontal="justify" vertical="center" wrapText="1"/>
    </xf>
    <xf numFmtId="0" fontId="9" fillId="27" borderId="3" xfId="20" applyFont="1" applyBorder="1" applyAlignment="1">
      <alignment horizontal="justify" vertical="center" wrapText="1"/>
    </xf>
    <xf numFmtId="0" fontId="9" fillId="27" borderId="6" xfId="20" applyFont="1" applyBorder="1" applyAlignment="1">
      <alignment horizontal="justify" vertical="center" wrapText="1"/>
    </xf>
    <xf numFmtId="0" fontId="9" fillId="3" borderId="1" xfId="0" applyFont="1" applyFill="1" applyBorder="1" applyAlignment="1">
      <alignment horizontal="center"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0" fontId="9" fillId="27" borderId="1" xfId="20" applyFont="1" applyBorder="1" applyAlignment="1">
      <alignment horizontal="center" vertical="top" wrapText="1"/>
    </xf>
    <xf numFmtId="0" fontId="5" fillId="3" borderId="1" xfId="0" applyFont="1" applyFill="1" applyBorder="1" applyAlignment="1">
      <alignment horizontal="center" wrapText="1"/>
    </xf>
    <xf numFmtId="0" fontId="9" fillId="3" borderId="1" xfId="0" applyFont="1" applyFill="1" applyBorder="1" applyAlignment="1">
      <alignment horizontal="center"/>
    </xf>
    <xf numFmtId="0" fontId="9" fillId="3" borderId="1" xfId="0" applyNumberFormat="1" applyFont="1" applyFill="1" applyBorder="1" applyAlignment="1">
      <alignment horizontal="center" vertical="center"/>
    </xf>
    <xf numFmtId="10"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33" fillId="27" borderId="5" xfId="20" applyFont="1" applyBorder="1" applyAlignment="1">
      <alignment horizontal="center" vertical="center"/>
    </xf>
    <xf numFmtId="0" fontId="33" fillId="27" borderId="3" xfId="20" applyFont="1" applyBorder="1" applyAlignment="1">
      <alignment horizontal="center" vertical="center"/>
    </xf>
    <xf numFmtId="0" fontId="33" fillId="27" borderId="6" xfId="20" applyFont="1" applyBorder="1" applyAlignment="1">
      <alignment horizontal="center" vertical="center"/>
    </xf>
    <xf numFmtId="14" fontId="10" fillId="3" borderId="1" xfId="0" applyNumberFormat="1" applyFont="1" applyFill="1" applyBorder="1" applyAlignment="1">
      <alignment horizontal="center" wrapText="1"/>
    </xf>
    <xf numFmtId="0" fontId="9" fillId="3" borderId="16" xfId="0" applyFont="1" applyFill="1" applyBorder="1" applyAlignment="1">
      <alignment horizontal="left" wrapText="1"/>
    </xf>
    <xf numFmtId="0" fontId="9" fillId="3" borderId="2" xfId="0" applyFont="1" applyFill="1" applyBorder="1" applyAlignment="1">
      <alignment horizontal="left" wrapText="1"/>
    </xf>
    <xf numFmtId="0" fontId="9" fillId="3" borderId="4" xfId="0" applyFont="1" applyFill="1" applyBorder="1" applyAlignment="1">
      <alignment horizontal="left" wrapText="1"/>
    </xf>
    <xf numFmtId="0" fontId="9" fillId="4" borderId="5" xfId="0" applyFont="1" applyFill="1" applyBorder="1" applyAlignment="1">
      <alignment horizontal="center"/>
    </xf>
    <xf numFmtId="0" fontId="9" fillId="4" borderId="3" xfId="0" applyFont="1" applyFill="1" applyBorder="1" applyAlignment="1">
      <alignment horizontal="center"/>
    </xf>
    <xf numFmtId="0" fontId="9" fillId="4" borderId="6" xfId="0" applyFont="1" applyFill="1" applyBorder="1" applyAlignment="1">
      <alignment horizontal="center"/>
    </xf>
    <xf numFmtId="0" fontId="33" fillId="27" borderId="1" xfId="20" applyFont="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27" borderId="1" xfId="20" applyFont="1" applyBorder="1" applyAlignment="1">
      <alignment horizontal="center" vertical="top"/>
    </xf>
    <xf numFmtId="0" fontId="10" fillId="27" borderId="1" xfId="20" applyFont="1" applyBorder="1" applyAlignment="1">
      <alignment horizontal="left" vertical="top" wrapText="1"/>
    </xf>
    <xf numFmtId="0" fontId="5" fillId="3" borderId="5"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11" fillId="27" borderId="5" xfId="20" applyFont="1" applyBorder="1" applyAlignment="1">
      <alignment horizontal="right" vertical="center"/>
    </xf>
    <xf numFmtId="0" fontId="11" fillId="27" borderId="3" xfId="20" applyFont="1" applyBorder="1" applyAlignment="1">
      <alignment horizontal="right" vertical="center"/>
    </xf>
    <xf numFmtId="0" fontId="11" fillId="27" borderId="6" xfId="20" applyFont="1" applyBorder="1" applyAlignment="1">
      <alignment horizontal="right" vertical="center"/>
    </xf>
    <xf numFmtId="14" fontId="33" fillId="3" borderId="5" xfId="0" applyNumberFormat="1" applyFont="1" applyFill="1" applyBorder="1" applyAlignment="1">
      <alignment horizontal="center" wrapText="1"/>
    </xf>
    <xf numFmtId="14" fontId="33" fillId="3" borderId="3" xfId="0" applyNumberFormat="1" applyFont="1" applyFill="1" applyBorder="1" applyAlignment="1">
      <alignment horizontal="center" wrapText="1"/>
    </xf>
    <xf numFmtId="14" fontId="33" fillId="3" borderId="6" xfId="0" applyNumberFormat="1" applyFont="1" applyFill="1" applyBorder="1" applyAlignment="1">
      <alignment horizontal="center" wrapText="1"/>
    </xf>
    <xf numFmtId="0" fontId="6" fillId="3" borderId="5" xfId="0" applyFont="1" applyFill="1" applyBorder="1" applyAlignment="1">
      <alignment horizontal="left" wrapText="1"/>
    </xf>
    <xf numFmtId="0" fontId="6" fillId="3" borderId="3" xfId="0" applyFont="1" applyFill="1" applyBorder="1" applyAlignment="1">
      <alignment horizontal="left" wrapText="1"/>
    </xf>
    <xf numFmtId="0" fontId="6" fillId="3" borderId="6" xfId="0" applyFont="1" applyFill="1" applyBorder="1" applyAlignment="1">
      <alignment horizontal="left" wrapText="1"/>
    </xf>
    <xf numFmtId="0" fontId="33" fillId="3" borderId="5" xfId="0" applyFont="1" applyFill="1" applyBorder="1" applyAlignment="1">
      <alignment horizontal="center" wrapText="1"/>
    </xf>
    <xf numFmtId="0" fontId="33" fillId="3" borderId="3" xfId="0" applyFont="1" applyFill="1" applyBorder="1" applyAlignment="1">
      <alignment horizontal="center" wrapText="1"/>
    </xf>
    <xf numFmtId="0" fontId="33" fillId="3" borderId="6" xfId="0" applyFont="1" applyFill="1" applyBorder="1" applyAlignment="1">
      <alignment horizontal="center" wrapText="1"/>
    </xf>
    <xf numFmtId="0" fontId="11" fillId="27" borderId="0" xfId="20" applyFont="1" applyBorder="1" applyAlignment="1">
      <alignment horizontal="right" vertical="center"/>
    </xf>
    <xf numFmtId="0" fontId="9" fillId="3" borderId="5"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6" xfId="0" applyFont="1" applyFill="1" applyBorder="1" applyAlignment="1">
      <alignment horizontal="center" vertical="center"/>
    </xf>
    <xf numFmtId="0" fontId="33" fillId="3" borderId="5" xfId="0" applyFont="1" applyFill="1" applyBorder="1" applyAlignment="1">
      <alignment horizontal="center" vertical="center" wrapText="1"/>
    </xf>
    <xf numFmtId="0" fontId="33" fillId="3" borderId="3" xfId="0" applyFont="1" applyFill="1" applyBorder="1" applyAlignment="1">
      <alignment horizontal="center" vertical="center" wrapText="1"/>
    </xf>
    <xf numFmtId="0" fontId="33" fillId="3" borderId="6" xfId="0" applyFont="1" applyFill="1" applyBorder="1" applyAlignment="1">
      <alignment horizontal="center" vertical="center" wrapText="1"/>
    </xf>
    <xf numFmtId="0" fontId="10" fillId="27" borderId="1" xfId="20" applyFont="1" applyBorder="1" applyAlignment="1">
      <alignment horizontal="left" vertical="center" wrapText="1"/>
    </xf>
    <xf numFmtId="0" fontId="9" fillId="3" borderId="5" xfId="0" applyNumberFormat="1" applyFont="1" applyFill="1" applyBorder="1" applyAlignment="1" applyProtection="1">
      <alignment horizontal="justify" wrapText="1"/>
      <protection locked="0"/>
    </xf>
    <xf numFmtId="0" fontId="9" fillId="3" borderId="3" xfId="0" applyNumberFormat="1" applyFont="1" applyFill="1" applyBorder="1" applyAlignment="1" applyProtection="1">
      <alignment horizontal="justify" wrapText="1"/>
      <protection locked="0"/>
    </xf>
    <xf numFmtId="0" fontId="9" fillId="3" borderId="6" xfId="0" applyNumberFormat="1" applyFont="1" applyFill="1" applyBorder="1" applyAlignment="1" applyProtection="1">
      <alignment horizontal="justify" wrapText="1"/>
      <protection locked="0"/>
    </xf>
    <xf numFmtId="0" fontId="9" fillId="27" borderId="1" xfId="20" applyFont="1" applyBorder="1" applyAlignment="1">
      <alignment horizontal="center" wrapText="1"/>
    </xf>
    <xf numFmtId="0" fontId="11" fillId="3" borderId="0" xfId="0" applyFont="1" applyFill="1" applyBorder="1" applyAlignment="1">
      <alignment horizontal="left" vertical="center"/>
    </xf>
    <xf numFmtId="0" fontId="9" fillId="27" borderId="2" xfId="20" applyFont="1" applyBorder="1" applyAlignment="1">
      <alignment horizontal="center" vertical="top"/>
    </xf>
    <xf numFmtId="0" fontId="36" fillId="3" borderId="0" xfId="0" applyNumberFormat="1" applyFont="1" applyFill="1" applyBorder="1" applyAlignment="1">
      <alignment horizontal="center"/>
    </xf>
    <xf numFmtId="0" fontId="11" fillId="27" borderId="0" xfId="20" applyFont="1" applyBorder="1" applyAlignment="1">
      <alignment horizontal="center" vertical="center"/>
    </xf>
    <xf numFmtId="0" fontId="11" fillId="27" borderId="0" xfId="20" applyFont="1" applyAlignment="1">
      <alignment horizontal="right" vertical="center"/>
    </xf>
    <xf numFmtId="0" fontId="33" fillId="27" borderId="5" xfId="20" applyFont="1" applyBorder="1" applyAlignment="1">
      <alignment horizontal="center" wrapText="1"/>
    </xf>
    <xf numFmtId="0" fontId="33" fillId="27" borderId="3" xfId="20" applyFont="1" applyBorder="1" applyAlignment="1">
      <alignment horizontal="center" wrapText="1"/>
    </xf>
    <xf numFmtId="0" fontId="33" fillId="27" borderId="6" xfId="20" applyFont="1" applyBorder="1" applyAlignment="1">
      <alignment horizontal="center" wrapText="1"/>
    </xf>
    <xf numFmtId="0" fontId="9" fillId="3" borderId="1" xfId="0" applyNumberFormat="1" applyFont="1" applyFill="1" applyBorder="1" applyAlignment="1" applyProtection="1">
      <alignment horizontal="justify" wrapText="1"/>
      <protection locked="0"/>
    </xf>
    <xf numFmtId="0" fontId="11" fillId="3" borderId="5" xfId="0" applyFont="1" applyFill="1" applyBorder="1" applyAlignment="1">
      <alignment horizontal="justify" vertical="center" wrapText="1"/>
    </xf>
    <xf numFmtId="0" fontId="11" fillId="3" borderId="3" xfId="0" applyFont="1" applyFill="1" applyBorder="1" applyAlignment="1">
      <alignment horizontal="justify" vertical="center" wrapText="1"/>
    </xf>
    <xf numFmtId="0" fontId="11" fillId="3" borderId="6" xfId="0" applyFont="1" applyFill="1" applyBorder="1" applyAlignment="1">
      <alignment horizontal="justify" vertical="center" wrapText="1"/>
    </xf>
    <xf numFmtId="0" fontId="11" fillId="3" borderId="1" xfId="0" applyFont="1" applyFill="1" applyBorder="1" applyAlignment="1">
      <alignment horizontal="center" vertical="center"/>
    </xf>
    <xf numFmtId="0" fontId="10" fillId="27" borderId="5" xfId="20" applyFont="1" applyBorder="1" applyAlignment="1">
      <alignment horizontal="left" vertical="center" wrapText="1"/>
    </xf>
    <xf numFmtId="0" fontId="10" fillId="27" borderId="3" xfId="20" applyFont="1" applyBorder="1" applyAlignment="1">
      <alignment horizontal="left" vertical="center" wrapText="1"/>
    </xf>
    <xf numFmtId="0" fontId="10" fillId="27" borderId="6" xfId="20" applyFont="1" applyBorder="1" applyAlignment="1">
      <alignment horizontal="left" vertical="center" wrapText="1"/>
    </xf>
    <xf numFmtId="0" fontId="11" fillId="3" borderId="3" xfId="0" applyFont="1" applyFill="1" applyBorder="1" applyAlignment="1">
      <alignment horizontal="left" vertical="center" wrapText="1"/>
    </xf>
    <xf numFmtId="0" fontId="11" fillId="3" borderId="6" xfId="0" applyFont="1" applyFill="1" applyBorder="1" applyAlignment="1">
      <alignment horizontal="left" vertical="center" wrapText="1"/>
    </xf>
    <xf numFmtId="167" fontId="11" fillId="3" borderId="5" xfId="0" applyNumberFormat="1" applyFont="1" applyFill="1" applyBorder="1" applyAlignment="1">
      <alignment horizontal="center"/>
    </xf>
    <xf numFmtId="0" fontId="11" fillId="3" borderId="3" xfId="0" applyFont="1" applyFill="1" applyBorder="1" applyAlignment="1">
      <alignment horizontal="center"/>
    </xf>
    <xf numFmtId="0" fontId="11" fillId="3" borderId="6" xfId="0" applyFont="1" applyFill="1" applyBorder="1" applyAlignment="1">
      <alignment horizontal="center"/>
    </xf>
    <xf numFmtId="0" fontId="11" fillId="3" borderId="1" xfId="0" applyFont="1" applyFill="1" applyBorder="1" applyAlignment="1">
      <alignment horizontal="center" vertical="center" wrapText="1"/>
    </xf>
    <xf numFmtId="0" fontId="9" fillId="3" borderId="3" xfId="0" applyFont="1" applyFill="1" applyBorder="1" applyAlignment="1">
      <alignment horizontal="center"/>
    </xf>
    <xf numFmtId="0" fontId="9" fillId="27" borderId="5" xfId="20" applyFont="1" applyBorder="1" applyAlignment="1">
      <alignment horizontal="center"/>
    </xf>
    <xf numFmtId="0" fontId="9" fillId="27" borderId="3" xfId="20" applyFont="1" applyBorder="1" applyAlignment="1">
      <alignment horizontal="center"/>
    </xf>
    <xf numFmtId="0" fontId="4" fillId="3" borderId="7" xfId="0" applyFont="1" applyFill="1" applyBorder="1" applyAlignment="1">
      <alignment horizontal="center" vertical="center"/>
    </xf>
    <xf numFmtId="0" fontId="9" fillId="27" borderId="0" xfId="20" applyFont="1" applyAlignment="1">
      <alignment horizontal="center" vertical="center"/>
    </xf>
    <xf numFmtId="0" fontId="9" fillId="27" borderId="1" xfId="20" applyFont="1" applyBorder="1" applyAlignment="1">
      <alignment horizontal="left" wrapText="1"/>
    </xf>
    <xf numFmtId="0" fontId="9" fillId="3" borderId="5"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6" xfId="0" applyFont="1" applyFill="1" applyBorder="1" applyAlignment="1">
      <alignment horizontal="center" vertical="top" wrapText="1"/>
    </xf>
    <xf numFmtId="0" fontId="10" fillId="3" borderId="1" xfId="0" applyFont="1" applyFill="1" applyBorder="1" applyAlignment="1">
      <alignment horizontal="center" vertical="top" wrapText="1"/>
    </xf>
    <xf numFmtId="0" fontId="6" fillId="3" borderId="10" xfId="0" applyFont="1" applyFill="1" applyBorder="1" applyAlignment="1">
      <alignment horizontal="left" wrapText="1"/>
    </xf>
    <xf numFmtId="0" fontId="9" fillId="3" borderId="0" xfId="0" applyFont="1" applyFill="1" applyBorder="1" applyAlignment="1">
      <alignment horizontal="left"/>
    </xf>
    <xf numFmtId="0" fontId="9" fillId="3" borderId="7" xfId="0" applyFont="1" applyFill="1" applyBorder="1" applyAlignment="1">
      <alignment horizontal="center"/>
    </xf>
    <xf numFmtId="0" fontId="10" fillId="3" borderId="0" xfId="0" applyFont="1" applyFill="1" applyBorder="1" applyAlignment="1">
      <alignment horizontal="center"/>
    </xf>
    <xf numFmtId="0" fontId="10" fillId="3" borderId="2" xfId="0" applyFont="1" applyFill="1" applyBorder="1" applyAlignment="1">
      <alignment horizontal="center"/>
    </xf>
    <xf numFmtId="0" fontId="9" fillId="3" borderId="0" xfId="0" applyFont="1" applyFill="1" applyAlignment="1">
      <alignment horizontal="center" wrapText="1"/>
    </xf>
    <xf numFmtId="0" fontId="10" fillId="3" borderId="0" xfId="0" applyFont="1" applyFill="1" applyAlignment="1">
      <alignment horizontal="left" vertical="center"/>
    </xf>
    <xf numFmtId="14" fontId="11" fillId="3" borderId="1" xfId="0" applyNumberFormat="1" applyFont="1" applyFill="1" applyBorder="1" applyAlignment="1">
      <alignment horizontal="center" vertical="center"/>
    </xf>
    <xf numFmtId="0" fontId="4" fillId="3" borderId="0" xfId="0" applyFont="1" applyFill="1" applyAlignment="1">
      <alignment horizontal="center" vertical="center"/>
    </xf>
    <xf numFmtId="0" fontId="9" fillId="3" borderId="1" xfId="0" applyFont="1" applyFill="1" applyBorder="1" applyAlignment="1">
      <alignment horizontal="justify"/>
    </xf>
    <xf numFmtId="0" fontId="10" fillId="3" borderId="1" xfId="0" applyFont="1" applyFill="1" applyBorder="1" applyAlignment="1">
      <alignment horizontal="center"/>
    </xf>
    <xf numFmtId="14" fontId="11" fillId="3" borderId="5" xfId="0" applyNumberFormat="1" applyFont="1" applyFill="1" applyBorder="1" applyAlignment="1">
      <alignment horizontal="center" vertical="center" wrapText="1"/>
    </xf>
    <xf numFmtId="14" fontId="11" fillId="3" borderId="3" xfId="0" applyNumberFormat="1" applyFont="1" applyFill="1" applyBorder="1" applyAlignment="1">
      <alignment horizontal="center" vertical="center" wrapText="1"/>
    </xf>
    <xf numFmtId="14" fontId="11" fillId="3" borderId="6" xfId="0" applyNumberFormat="1"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 xfId="0" applyFont="1" applyFill="1" applyBorder="1" applyAlignment="1">
      <alignment horizontal="center" vertical="center" wrapText="1"/>
    </xf>
    <xf numFmtId="10" fontId="11" fillId="3" borderId="5" xfId="0" applyNumberFormat="1" applyFont="1" applyFill="1" applyBorder="1" applyAlignment="1">
      <alignment horizontal="center" vertical="center" wrapText="1"/>
    </xf>
    <xf numFmtId="0" fontId="6" fillId="3" borderId="5"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6" xfId="0" applyFont="1" applyFill="1" applyBorder="1" applyAlignment="1">
      <alignment horizontal="left" vertical="top" wrapText="1"/>
    </xf>
    <xf numFmtId="0" fontId="33" fillId="0" borderId="5" xfId="24" applyFont="1" applyBorder="1" applyAlignment="1">
      <alignment horizontal="center" vertical="center"/>
    </xf>
    <xf numFmtId="0" fontId="33" fillId="0" borderId="3" xfId="24" applyFont="1" applyBorder="1" applyAlignment="1">
      <alignment horizontal="center" vertical="center"/>
    </xf>
    <xf numFmtId="0" fontId="33" fillId="0" borderId="6" xfId="24" applyFont="1" applyBorder="1" applyAlignment="1">
      <alignment horizontal="center" vertical="center"/>
    </xf>
    <xf numFmtId="0" fontId="33" fillId="30" borderId="1" xfId="0" applyFont="1" applyFill="1" applyBorder="1" applyAlignment="1">
      <alignment horizontal="center" vertical="center"/>
    </xf>
    <xf numFmtId="0" fontId="33" fillId="27" borderId="5" xfId="20" applyFont="1" applyBorder="1" applyAlignment="1">
      <alignment horizontal="center" vertical="center" wrapText="1"/>
    </xf>
    <xf numFmtId="0" fontId="33" fillId="27" borderId="3" xfId="20" applyFont="1" applyBorder="1" applyAlignment="1">
      <alignment horizontal="center" vertical="center" wrapText="1"/>
    </xf>
    <xf numFmtId="0" fontId="33" fillId="27" borderId="6" xfId="20" applyFont="1" applyBorder="1" applyAlignment="1">
      <alignment horizontal="center" vertical="center" wrapText="1"/>
    </xf>
    <xf numFmtId="0" fontId="33" fillId="27" borderId="3" xfId="20" applyFont="1" applyBorder="1" applyAlignment="1">
      <alignment horizontal="justify" vertical="center" wrapText="1"/>
    </xf>
    <xf numFmtId="0" fontId="33" fillId="27" borderId="6" xfId="20" applyFont="1" applyBorder="1" applyAlignment="1">
      <alignment horizontal="justify" vertical="center" wrapText="1"/>
    </xf>
    <xf numFmtId="0" fontId="9" fillId="3" borderId="9"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20" xfId="0" applyFont="1" applyFill="1" applyBorder="1" applyAlignment="1">
      <alignment horizontal="left" vertical="top" wrapText="1"/>
    </xf>
    <xf numFmtId="0" fontId="130" fillId="27" borderId="3" xfId="20" applyFont="1" applyBorder="1" applyAlignment="1">
      <alignment horizontal="left" vertical="center"/>
    </xf>
    <xf numFmtId="0" fontId="11" fillId="27" borderId="9" xfId="20" applyFont="1" applyBorder="1" applyAlignment="1">
      <alignment horizontal="center" vertical="center"/>
    </xf>
    <xf numFmtId="0" fontId="11" fillId="27" borderId="7" xfId="20" applyFont="1" applyBorder="1" applyAlignment="1">
      <alignment horizontal="center" vertical="center"/>
    </xf>
    <xf numFmtId="0" fontId="11" fillId="27" borderId="20" xfId="20" applyFont="1" applyBorder="1" applyAlignment="1">
      <alignment horizontal="center" vertical="center"/>
    </xf>
    <xf numFmtId="0" fontId="6" fillId="3" borderId="10" xfId="0" applyFont="1" applyFill="1" applyBorder="1" applyAlignment="1">
      <alignment horizontal="left" vertical="center"/>
    </xf>
    <xf numFmtId="0" fontId="6" fillId="3" borderId="0" xfId="0" applyFont="1" applyFill="1" applyBorder="1" applyAlignment="1">
      <alignment horizontal="left" vertical="center"/>
    </xf>
    <xf numFmtId="0" fontId="17" fillId="27" borderId="3" xfId="20" applyFont="1" applyBorder="1" applyAlignment="1">
      <alignment horizontal="justify" vertical="center" wrapText="1"/>
    </xf>
    <xf numFmtId="0" fontId="17" fillId="27" borderId="6" xfId="20" applyFont="1" applyBorder="1" applyAlignment="1">
      <alignment horizontal="justify" vertical="center" wrapText="1"/>
    </xf>
    <xf numFmtId="0" fontId="17" fillId="0" borderId="1" xfId="0" applyFont="1" applyBorder="1" applyAlignment="1">
      <alignment horizontal="justify" vertical="center" wrapText="1"/>
    </xf>
    <xf numFmtId="0" fontId="11" fillId="27" borderId="1" xfId="20" applyFont="1" applyBorder="1" applyAlignment="1">
      <alignment horizontal="center"/>
    </xf>
    <xf numFmtId="0" fontId="31" fillId="27" borderId="1" xfId="20" applyFont="1" applyBorder="1" applyAlignment="1">
      <alignment horizontal="left" vertical="center" wrapText="1"/>
    </xf>
    <xf numFmtId="0" fontId="12" fillId="27" borderId="1" xfId="20" applyFont="1" applyBorder="1" applyAlignment="1">
      <alignment horizontal="left" vertical="center" wrapText="1"/>
    </xf>
    <xf numFmtId="0" fontId="12" fillId="27" borderId="5" xfId="20" applyFont="1" applyBorder="1" applyAlignment="1">
      <alignment horizontal="left" vertical="center" wrapText="1"/>
    </xf>
    <xf numFmtId="0" fontId="12" fillId="27" borderId="3" xfId="20" applyFont="1" applyBorder="1" applyAlignment="1">
      <alignment horizontal="left" vertical="center" wrapText="1"/>
    </xf>
    <xf numFmtId="0" fontId="12" fillId="27" borderId="6" xfId="20" applyFont="1" applyBorder="1" applyAlignment="1">
      <alignment horizontal="left" vertical="center" wrapText="1"/>
    </xf>
    <xf numFmtId="0" fontId="31" fillId="27" borderId="5" xfId="20" applyFont="1" applyBorder="1" applyAlignment="1">
      <alignment horizontal="left" wrapText="1"/>
    </xf>
    <xf numFmtId="0" fontId="31" fillId="27" borderId="3" xfId="20" applyFont="1" applyBorder="1" applyAlignment="1">
      <alignment horizontal="left" wrapText="1"/>
    </xf>
    <xf numFmtId="0" fontId="31" fillId="27" borderId="6" xfId="20" applyFont="1" applyBorder="1" applyAlignment="1">
      <alignment horizontal="left" wrapText="1"/>
    </xf>
    <xf numFmtId="0" fontId="38" fillId="27" borderId="16" xfId="20" applyFont="1" applyBorder="1" applyAlignment="1">
      <alignment horizontal="center" vertical="center"/>
    </xf>
    <xf numFmtId="0" fontId="38" fillId="27" borderId="2" xfId="20" applyFont="1" applyBorder="1" applyAlignment="1">
      <alignment horizontal="center" vertical="center"/>
    </xf>
    <xf numFmtId="0" fontId="43" fillId="27" borderId="1" xfId="20" applyFont="1" applyBorder="1" applyAlignment="1">
      <alignment horizontal="center" vertical="center"/>
    </xf>
    <xf numFmtId="0" fontId="116" fillId="0" borderId="0" xfId="0" applyFont="1" applyAlignment="1">
      <alignment horizontal="left" vertical="center"/>
    </xf>
    <xf numFmtId="0" fontId="43" fillId="3" borderId="0" xfId="0" applyFont="1" applyFill="1" applyAlignment="1">
      <alignment horizontal="center"/>
    </xf>
    <xf numFmtId="0" fontId="12" fillId="27" borderId="16" xfId="20" applyFont="1" applyBorder="1" applyAlignment="1">
      <alignment horizontal="center" vertical="center"/>
    </xf>
    <xf numFmtId="0" fontId="12" fillId="27" borderId="2" xfId="20" applyFont="1" applyBorder="1" applyAlignment="1">
      <alignment horizontal="center" vertical="center"/>
    </xf>
    <xf numFmtId="0" fontId="12" fillId="27" borderId="4" xfId="20" applyFont="1" applyBorder="1" applyAlignment="1">
      <alignment horizontal="center" vertical="center"/>
    </xf>
    <xf numFmtId="0" fontId="12" fillId="27" borderId="9" xfId="20" applyFont="1" applyBorder="1" applyAlignment="1">
      <alignment horizontal="center" vertical="center"/>
    </xf>
    <xf numFmtId="0" fontId="12" fillId="27" borderId="7" xfId="20" applyFont="1" applyBorder="1" applyAlignment="1">
      <alignment horizontal="center" vertical="center"/>
    </xf>
    <xf numFmtId="0" fontId="12" fillId="27" borderId="20" xfId="20" applyFont="1" applyBorder="1" applyAlignment="1">
      <alignment horizontal="center" vertical="center"/>
    </xf>
    <xf numFmtId="0" fontId="12" fillId="27" borderId="1" xfId="20" applyFont="1" applyBorder="1" applyAlignment="1">
      <alignment horizontal="center" vertical="center"/>
    </xf>
    <xf numFmtId="0" fontId="116" fillId="27" borderId="22" xfId="20" applyFont="1" applyBorder="1" applyAlignment="1">
      <alignment horizontal="center" vertical="center" wrapText="1"/>
    </xf>
    <xf numFmtId="0" fontId="116" fillId="27" borderId="23" xfId="20" applyFont="1" applyBorder="1" applyAlignment="1">
      <alignment horizontal="center" vertical="center" wrapText="1"/>
    </xf>
    <xf numFmtId="0" fontId="3" fillId="3" borderId="0" xfId="0" applyFont="1" applyFill="1" applyAlignment="1" applyProtection="1">
      <alignment horizontal="left"/>
      <protection locked="0"/>
    </xf>
    <xf numFmtId="0" fontId="116" fillId="0" borderId="0" xfId="0" applyFont="1" applyAlignment="1">
      <alignment horizontal="left" vertical="center" wrapText="1"/>
    </xf>
    <xf numFmtId="0" fontId="31" fillId="27" borderId="5" xfId="20" applyFont="1" applyBorder="1" applyAlignment="1">
      <alignment horizontal="left" vertical="center" wrapText="1"/>
    </xf>
    <xf numFmtId="0" fontId="31" fillId="27" borderId="3" xfId="20" applyFont="1" applyBorder="1" applyAlignment="1">
      <alignment horizontal="left" vertical="center" wrapText="1"/>
    </xf>
    <xf numFmtId="0" fontId="31" fillId="27" borderId="6" xfId="20" applyFont="1" applyBorder="1" applyAlignment="1">
      <alignment horizontal="left" vertical="center" wrapText="1"/>
    </xf>
    <xf numFmtId="0" fontId="12" fillId="27" borderId="5" xfId="20" applyFont="1" applyBorder="1" applyAlignment="1">
      <alignment horizontal="left" wrapText="1"/>
    </xf>
    <xf numFmtId="0" fontId="12" fillId="27" borderId="3" xfId="20" applyFont="1" applyBorder="1" applyAlignment="1">
      <alignment horizontal="left" wrapText="1"/>
    </xf>
    <xf numFmtId="0" fontId="12" fillId="27" borderId="6" xfId="20" applyFont="1" applyBorder="1" applyAlignment="1">
      <alignment horizontal="left" wrapText="1"/>
    </xf>
    <xf numFmtId="0" fontId="150" fillId="0" borderId="0" xfId="0" applyFont="1" applyAlignment="1">
      <alignment horizontal="justify" wrapText="1"/>
    </xf>
    <xf numFmtId="0" fontId="63" fillId="3" borderId="66" xfId="0" applyNumberFormat="1" applyFont="1" applyFill="1" applyBorder="1" applyAlignment="1" applyProtection="1">
      <alignment horizontal="left" vertical="center"/>
      <protection locked="0"/>
    </xf>
    <xf numFmtId="0" fontId="63" fillId="3" borderId="22" xfId="0" applyNumberFormat="1" applyFont="1" applyFill="1" applyBorder="1" applyAlignment="1" applyProtection="1">
      <alignment horizontal="left" vertical="center"/>
      <protection locked="0"/>
    </xf>
    <xf numFmtId="0" fontId="31" fillId="3" borderId="1" xfId="0" applyFont="1" applyFill="1" applyBorder="1" applyAlignment="1" applyProtection="1">
      <alignment horizontal="justify" wrapText="1"/>
      <protection locked="0"/>
    </xf>
    <xf numFmtId="0" fontId="2" fillId="7" borderId="1" xfId="0" applyFont="1" applyFill="1" applyBorder="1" applyAlignment="1">
      <alignment horizontal="center" vertical="center"/>
    </xf>
    <xf numFmtId="0" fontId="9" fillId="27" borderId="16" xfId="20" applyFont="1" applyBorder="1" applyAlignment="1">
      <alignment horizontal="center"/>
    </xf>
    <xf numFmtId="0" fontId="9" fillId="27" borderId="2" xfId="20" applyFont="1" applyBorder="1" applyAlignment="1">
      <alignment horizontal="center"/>
    </xf>
    <xf numFmtId="0" fontId="9" fillId="27" borderId="4" xfId="20" applyFont="1" applyBorder="1" applyAlignment="1">
      <alignment horizontal="center"/>
    </xf>
    <xf numFmtId="0" fontId="9" fillId="27" borderId="22" xfId="20" applyFont="1" applyBorder="1" applyAlignment="1">
      <alignment horizontal="center" vertical="center" wrapText="1"/>
    </xf>
    <xf numFmtId="0" fontId="9" fillId="27" borderId="23" xfId="20" applyFont="1" applyBorder="1" applyAlignment="1">
      <alignment horizontal="center" vertical="center" wrapText="1"/>
    </xf>
    <xf numFmtId="0" fontId="9" fillId="27" borderId="10" xfId="20" applyFont="1" applyBorder="1" applyAlignment="1">
      <alignment horizontal="center" vertical="center"/>
    </xf>
    <xf numFmtId="0" fontId="9" fillId="27" borderId="11" xfId="20" applyFont="1" applyBorder="1" applyAlignment="1">
      <alignment horizontal="center" vertical="center"/>
    </xf>
    <xf numFmtId="0" fontId="9" fillId="27" borderId="10" xfId="20" applyFont="1" applyBorder="1" applyAlignment="1">
      <alignment horizontal="center" vertical="center" wrapText="1"/>
    </xf>
    <xf numFmtId="0" fontId="9" fillId="27" borderId="0" xfId="20" applyFont="1" applyBorder="1" applyAlignment="1">
      <alignment horizontal="center" vertical="center" wrapText="1"/>
    </xf>
    <xf numFmtId="0" fontId="33" fillId="3" borderId="1" xfId="0" applyFont="1" applyFill="1" applyBorder="1" applyAlignment="1" applyProtection="1">
      <alignment horizontal="center" vertical="center" wrapText="1"/>
      <protection locked="0"/>
    </xf>
    <xf numFmtId="0" fontId="9" fillId="3" borderId="1" xfId="0" applyFont="1" applyFill="1" applyBorder="1" applyAlignment="1" applyProtection="1">
      <alignment horizontal="left" vertical="center" wrapText="1"/>
      <protection locked="0"/>
    </xf>
    <xf numFmtId="0" fontId="31" fillId="0" borderId="2" xfId="0" applyNumberFormat="1" applyFont="1" applyBorder="1" applyAlignment="1">
      <alignment horizontal="justify" vertical="center" wrapText="1"/>
    </xf>
    <xf numFmtId="0" fontId="33" fillId="3" borderId="1" xfId="0" applyFont="1" applyFill="1" applyBorder="1" applyAlignment="1" applyProtection="1">
      <alignment horizontal="left" vertical="center" wrapText="1"/>
      <protection locked="0"/>
    </xf>
    <xf numFmtId="0" fontId="33" fillId="30" borderId="1" xfId="0" applyFont="1" applyFill="1" applyBorder="1" applyAlignment="1" applyProtection="1">
      <alignment horizontal="left" vertical="center" wrapText="1"/>
      <protection locked="0"/>
    </xf>
    <xf numFmtId="0" fontId="1" fillId="0" borderId="5" xfId="20" applyFont="1" applyFill="1" applyBorder="1" applyAlignment="1">
      <alignment horizontal="justify" wrapText="1"/>
    </xf>
    <xf numFmtId="0" fontId="1" fillId="0" borderId="6" xfId="20" applyFont="1" applyFill="1" applyBorder="1" applyAlignment="1">
      <alignment horizontal="justify" wrapText="1"/>
    </xf>
    <xf numFmtId="0" fontId="1" fillId="0" borderId="5" xfId="20" applyFont="1" applyFill="1" applyBorder="1" applyAlignment="1">
      <alignment horizontal="center" wrapText="1"/>
    </xf>
    <xf numFmtId="0" fontId="1" fillId="0" borderId="3" xfId="20" applyFont="1" applyFill="1" applyBorder="1" applyAlignment="1">
      <alignment horizontal="center" wrapText="1"/>
    </xf>
    <xf numFmtId="0" fontId="1" fillId="0" borderId="6" xfId="20" applyFont="1" applyFill="1" applyBorder="1" applyAlignment="1">
      <alignment horizontal="center" wrapText="1"/>
    </xf>
    <xf numFmtId="0" fontId="1" fillId="0" borderId="1" xfId="20" applyFont="1" applyFill="1" applyBorder="1" applyAlignment="1">
      <alignment horizontal="center" wrapText="1"/>
    </xf>
    <xf numFmtId="0" fontId="1" fillId="0" borderId="1" xfId="0" applyFont="1" applyFill="1" applyBorder="1" applyAlignment="1">
      <alignment horizontal="center" wrapText="1"/>
    </xf>
    <xf numFmtId="0" fontId="1" fillId="0" borderId="1" xfId="0" applyFont="1" applyFill="1" applyBorder="1" applyAlignment="1">
      <alignment horizontal="center"/>
    </xf>
    <xf numFmtId="0" fontId="63" fillId="0" borderId="5"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1" xfId="0" applyFont="1" applyBorder="1" applyAlignment="1">
      <alignment horizontal="center" vertical="center" wrapText="1"/>
    </xf>
    <xf numFmtId="0" fontId="63" fillId="27" borderId="1" xfId="20" applyFont="1" applyBorder="1" applyAlignment="1">
      <alignment horizontal="center" vertical="center"/>
    </xf>
    <xf numFmtId="0" fontId="1" fillId="27" borderId="1" xfId="20" applyFont="1" applyBorder="1" applyAlignment="1">
      <alignment horizontal="left" vertical="top"/>
    </xf>
    <xf numFmtId="2" fontId="63" fillId="3" borderId="1"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9" fillId="27" borderId="10" xfId="20" applyFont="1" applyBorder="1" applyAlignment="1">
      <alignment horizontal="center"/>
    </xf>
    <xf numFmtId="0" fontId="9" fillId="27" borderId="0" xfId="20" applyFont="1" applyBorder="1" applyAlignment="1">
      <alignment horizontal="center"/>
    </xf>
    <xf numFmtId="0" fontId="10" fillId="3" borderId="1" xfId="0" applyFont="1" applyFill="1" applyBorder="1" applyAlignment="1" applyProtection="1">
      <alignment horizontal="left" vertical="center"/>
      <protection locked="0"/>
    </xf>
    <xf numFmtId="0" fontId="32" fillId="3" borderId="1" xfId="0" applyFont="1" applyFill="1" applyBorder="1" applyAlignment="1" applyProtection="1">
      <alignment horizontal="left" vertical="center" wrapText="1"/>
      <protection locked="0"/>
    </xf>
    <xf numFmtId="0" fontId="63" fillId="3" borderId="28" xfId="0" applyFont="1" applyFill="1" applyBorder="1" applyAlignment="1">
      <alignment horizontal="left"/>
    </xf>
    <xf numFmtId="0" fontId="63" fillId="3" borderId="26" xfId="0" applyFont="1" applyFill="1" applyBorder="1" applyAlignment="1">
      <alignment horizontal="left"/>
    </xf>
    <xf numFmtId="0" fontId="1" fillId="3" borderId="31" xfId="0" applyFont="1" applyFill="1" applyBorder="1" applyAlignment="1">
      <alignment horizontal="left"/>
    </xf>
    <xf numFmtId="0" fontId="1" fillId="3" borderId="6" xfId="0" applyFont="1" applyFill="1" applyBorder="1" applyAlignment="1">
      <alignment horizontal="left"/>
    </xf>
    <xf numFmtId="0" fontId="11" fillId="30" borderId="5" xfId="29" applyFont="1" applyFill="1" applyBorder="1" applyAlignment="1">
      <alignment horizontal="center"/>
    </xf>
    <xf numFmtId="0" fontId="11" fillId="30" borderId="6" xfId="29" applyFont="1" applyFill="1" applyBorder="1" applyAlignment="1">
      <alignment horizontal="center"/>
    </xf>
    <xf numFmtId="0" fontId="41" fillId="27" borderId="16" xfId="20" applyFont="1" applyBorder="1" applyAlignment="1">
      <alignment horizontal="center"/>
    </xf>
    <xf numFmtId="0" fontId="41" fillId="27" borderId="2" xfId="20" applyFont="1" applyBorder="1" applyAlignment="1">
      <alignment horizontal="center"/>
    </xf>
    <xf numFmtId="0" fontId="41" fillId="27" borderId="4" xfId="20" applyFont="1" applyBorder="1" applyAlignment="1">
      <alignment horizont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27" borderId="5" xfId="20" applyFont="1" applyBorder="1" applyAlignment="1">
      <alignment horizontal="left" vertical="center" wrapText="1"/>
    </xf>
    <xf numFmtId="0" fontId="1" fillId="27" borderId="3" xfId="20" applyFont="1" applyBorder="1" applyAlignment="1">
      <alignment horizontal="left" vertical="center" wrapText="1"/>
    </xf>
    <xf numFmtId="0" fontId="1" fillId="27" borderId="6" xfId="20" applyFont="1" applyBorder="1" applyAlignment="1">
      <alignment horizontal="left" vertical="center" wrapText="1"/>
    </xf>
    <xf numFmtId="0" fontId="1" fillId="27" borderId="5" xfId="20" applyFont="1" applyBorder="1" applyAlignment="1">
      <alignment horizontal="center" wrapText="1"/>
    </xf>
    <xf numFmtId="0" fontId="0" fillId="0" borderId="6" xfId="0" applyBorder="1" applyAlignment="1">
      <alignment wrapText="1"/>
    </xf>
    <xf numFmtId="0" fontId="41" fillId="27" borderId="5" xfId="20" applyFont="1" applyBorder="1" applyAlignment="1">
      <alignment horizontal="center" vertical="center"/>
    </xf>
    <xf numFmtId="0" fontId="41" fillId="27" borderId="3" xfId="20" applyFont="1" applyBorder="1" applyAlignment="1">
      <alignment horizontal="center" vertical="center"/>
    </xf>
    <xf numFmtId="0" fontId="32" fillId="3" borderId="1" xfId="0" applyFont="1" applyFill="1" applyBorder="1" applyAlignment="1" applyProtection="1">
      <alignment horizontal="left" vertical="center"/>
      <protection locked="0"/>
    </xf>
    <xf numFmtId="2" fontId="1" fillId="3" borderId="5" xfId="0" applyNumberFormat="1" applyFont="1" applyFill="1" applyBorder="1" applyAlignment="1">
      <alignment horizontal="center" vertical="center"/>
    </xf>
    <xf numFmtId="2" fontId="0" fillId="0" borderId="6" xfId="0" applyNumberFormat="1" applyBorder="1" applyAlignment="1">
      <alignment vertical="center"/>
    </xf>
    <xf numFmtId="0" fontId="1" fillId="3" borderId="5" xfId="0" applyFont="1" applyFill="1" applyBorder="1" applyAlignment="1">
      <alignment horizontal="center"/>
    </xf>
    <xf numFmtId="0" fontId="1" fillId="27" borderId="1" xfId="20" applyFont="1" applyBorder="1" applyAlignment="1">
      <alignment horizontal="left" wrapText="1"/>
    </xf>
    <xf numFmtId="2" fontId="1" fillId="3" borderId="6" xfId="0" applyNumberFormat="1" applyFont="1" applyFill="1" applyBorder="1" applyAlignment="1">
      <alignment horizontal="center" vertical="center"/>
    </xf>
    <xf numFmtId="0" fontId="1" fillId="27" borderId="16" xfId="20" applyFont="1" applyBorder="1" applyAlignment="1">
      <alignment horizontal="center" vertical="center"/>
    </xf>
    <xf numFmtId="0" fontId="1" fillId="27" borderId="2" xfId="20" applyFont="1" applyBorder="1" applyAlignment="1">
      <alignment horizontal="center" vertical="center"/>
    </xf>
    <xf numFmtId="0" fontId="1" fillId="27" borderId="4" xfId="20" applyFont="1" applyBorder="1" applyAlignment="1">
      <alignment horizontal="center" vertical="center"/>
    </xf>
    <xf numFmtId="0" fontId="1" fillId="3" borderId="5" xfId="0" applyFont="1" applyFill="1" applyBorder="1" applyAlignment="1">
      <alignment horizontal="right" vertical="center"/>
    </xf>
    <xf numFmtId="0" fontId="1" fillId="3" borderId="3" xfId="0" applyFont="1" applyFill="1" applyBorder="1" applyAlignment="1">
      <alignment horizontal="right" vertical="center"/>
    </xf>
    <xf numFmtId="0" fontId="1" fillId="3" borderId="6" xfId="0" applyFont="1" applyFill="1" applyBorder="1" applyAlignment="1">
      <alignment horizontal="right" vertical="center"/>
    </xf>
    <xf numFmtId="0" fontId="31" fillId="3" borderId="5" xfId="0" applyFont="1" applyFill="1" applyBorder="1" applyAlignment="1">
      <alignment horizontal="right" vertical="center"/>
    </xf>
    <xf numFmtId="0" fontId="31" fillId="3" borderId="3" xfId="0" applyFont="1" applyFill="1" applyBorder="1" applyAlignment="1">
      <alignment horizontal="right" vertical="center"/>
    </xf>
    <xf numFmtId="0" fontId="31" fillId="3" borderId="6" xfId="0" applyFont="1" applyFill="1" applyBorder="1" applyAlignment="1">
      <alignment horizontal="right" vertical="center"/>
    </xf>
    <xf numFmtId="0" fontId="1" fillId="30" borderId="0" xfId="0" applyFont="1" applyFill="1" applyAlignment="1">
      <alignment horizontal="center"/>
    </xf>
    <xf numFmtId="0" fontId="1" fillId="27" borderId="5" xfId="20" applyFont="1" applyBorder="1" applyAlignment="1" applyProtection="1">
      <alignment horizontal="center" vertical="center" wrapText="1"/>
      <protection locked="0"/>
    </xf>
    <xf numFmtId="0" fontId="1" fillId="27" borderId="6" xfId="20" applyFont="1" applyBorder="1" applyAlignment="1" applyProtection="1">
      <alignment horizontal="center" vertical="center" wrapText="1"/>
      <protection locked="0"/>
    </xf>
    <xf numFmtId="0" fontId="3" fillId="38" borderId="3" xfId="0" applyFont="1" applyFill="1" applyBorder="1" applyAlignment="1" applyProtection="1">
      <alignment horizontal="center" vertical="center" wrapText="1"/>
      <protection locked="0"/>
    </xf>
    <xf numFmtId="0" fontId="3" fillId="36" borderId="3" xfId="0" applyFont="1" applyFill="1" applyBorder="1" applyAlignment="1" applyProtection="1">
      <alignment horizontal="center" vertical="center"/>
      <protection locked="0"/>
    </xf>
    <xf numFmtId="0" fontId="3" fillId="37" borderId="3" xfId="0" applyFont="1" applyFill="1" applyBorder="1" applyAlignment="1" applyProtection="1">
      <alignment horizontal="center" vertical="center"/>
      <protection locked="0"/>
    </xf>
    <xf numFmtId="0" fontId="5" fillId="39" borderId="3" xfId="0" applyFont="1" applyFill="1" applyBorder="1" applyAlignment="1" applyProtection="1">
      <alignment horizontal="center" vertical="center"/>
      <protection locked="0"/>
    </xf>
    <xf numFmtId="0" fontId="3" fillId="36" borderId="3" xfId="0" applyFont="1" applyFill="1" applyBorder="1" applyAlignment="1" applyProtection="1">
      <alignment horizontal="center" vertical="center" wrapText="1"/>
      <protection locked="0"/>
    </xf>
    <xf numFmtId="0" fontId="3" fillId="37" borderId="3" xfId="0" applyFont="1" applyFill="1" applyBorder="1" applyAlignment="1" applyProtection="1">
      <alignment horizontal="center" vertical="center" wrapText="1"/>
      <protection locked="0"/>
    </xf>
    <xf numFmtId="14" fontId="11" fillId="3" borderId="14" xfId="0" applyNumberFormat="1" applyFont="1" applyFill="1" applyBorder="1" applyAlignment="1" applyProtection="1">
      <alignment horizontal="center"/>
      <protection locked="0"/>
    </xf>
    <xf numFmtId="0" fontId="41" fillId="3" borderId="10" xfId="0" applyFont="1" applyFill="1" applyBorder="1" applyAlignment="1" applyProtection="1">
      <alignment horizontal="center"/>
      <protection locked="0"/>
    </xf>
    <xf numFmtId="0" fontId="41" fillId="3" borderId="0" xfId="0" applyFont="1" applyFill="1" applyBorder="1" applyAlignment="1" applyProtection="1">
      <alignment horizontal="center"/>
      <protection locked="0"/>
    </xf>
    <xf numFmtId="0" fontId="110" fillId="3" borderId="0" xfId="21" applyFill="1" applyAlignment="1" applyProtection="1">
      <alignment horizontal="left" vertical="center" wrapText="1"/>
    </xf>
    <xf numFmtId="0" fontId="69" fillId="3" borderId="0" xfId="0" applyFont="1" applyFill="1" applyAlignment="1" applyProtection="1">
      <alignment horizontal="center" vertical="center"/>
    </xf>
    <xf numFmtId="0" fontId="50" fillId="27" borderId="1" xfId="20" applyFont="1" applyBorder="1" applyAlignment="1">
      <alignment horizontal="center" vertical="center" wrapText="1"/>
    </xf>
    <xf numFmtId="0" fontId="110" fillId="0" borderId="1" xfId="21" applyBorder="1" applyAlignment="1" applyProtection="1">
      <alignment horizontal="center" vertical="center" wrapText="1"/>
    </xf>
    <xf numFmtId="0" fontId="50" fillId="4" borderId="1" xfId="0" applyFont="1" applyFill="1" applyBorder="1" applyAlignment="1" applyProtection="1">
      <alignment horizontal="center" vertical="center" wrapText="1"/>
    </xf>
    <xf numFmtId="0" fontId="69" fillId="3" borderId="0" xfId="0" applyFont="1" applyFill="1" applyAlignment="1" applyProtection="1">
      <alignment horizontal="center" vertical="center"/>
      <protection locked="0"/>
    </xf>
    <xf numFmtId="0" fontId="0" fillId="3" borderId="0" xfId="0" applyFill="1" applyAlignment="1" applyProtection="1">
      <alignment horizontal="center"/>
    </xf>
    <xf numFmtId="0" fontId="50" fillId="27" borderId="1" xfId="20" applyFont="1" applyBorder="1" applyAlignment="1">
      <alignment horizontal="left" vertical="center" wrapText="1"/>
    </xf>
    <xf numFmtId="0" fontId="50" fillId="0" borderId="1" xfId="0" applyFont="1" applyBorder="1" applyAlignment="1" applyProtection="1">
      <alignment horizontal="center" vertical="center" wrapText="1"/>
      <protection locked="0"/>
    </xf>
    <xf numFmtId="0" fontId="83" fillId="27" borderId="1" xfId="20" applyFont="1" applyBorder="1" applyAlignment="1">
      <alignment horizontal="center" vertical="top" wrapText="1"/>
    </xf>
    <xf numFmtId="0" fontId="131" fillId="3" borderId="7" xfId="0" applyFont="1" applyFill="1" applyBorder="1" applyAlignment="1" applyProtection="1">
      <alignment horizontal="center"/>
      <protection locked="0"/>
    </xf>
    <xf numFmtId="0" fontId="50" fillId="27" borderId="1" xfId="20" applyFont="1" applyBorder="1" applyAlignment="1">
      <alignment horizontal="center" vertical="top" wrapText="1"/>
    </xf>
    <xf numFmtId="0" fontId="50" fillId="27" borderId="1" xfId="20" applyFont="1" applyBorder="1" applyAlignment="1">
      <alignment horizontal="left" vertical="top" wrapText="1"/>
    </xf>
    <xf numFmtId="0" fontId="39" fillId="27" borderId="5" xfId="20" applyFont="1" applyBorder="1" applyAlignment="1">
      <alignment horizontal="left" wrapText="1"/>
    </xf>
    <xf numFmtId="0" fontId="39" fillId="27" borderId="3" xfId="20" applyFont="1" applyBorder="1" applyAlignment="1">
      <alignment horizontal="left" wrapText="1"/>
    </xf>
    <xf numFmtId="0" fontId="9" fillId="3" borderId="31" xfId="0" applyFont="1" applyFill="1" applyBorder="1" applyAlignment="1" applyProtection="1">
      <alignment horizontal="center" vertical="center" wrapText="1"/>
      <protection locked="0"/>
    </xf>
    <xf numFmtId="0" fontId="50" fillId="27" borderId="5" xfId="20" applyFont="1" applyBorder="1" applyAlignment="1">
      <alignment horizontal="left" vertical="center" wrapText="1"/>
    </xf>
    <xf numFmtId="0" fontId="50" fillId="27" borderId="3" xfId="20" applyFont="1" applyBorder="1" applyAlignment="1">
      <alignment horizontal="left" vertical="center" wrapText="1"/>
    </xf>
    <xf numFmtId="0" fontId="50" fillId="27" borderId="6" xfId="20" applyFont="1" applyBorder="1" applyAlignment="1">
      <alignment horizontal="left" vertical="center" wrapText="1"/>
    </xf>
    <xf numFmtId="0" fontId="32" fillId="0" borderId="16" xfId="0" applyFont="1" applyBorder="1" applyAlignment="1" applyProtection="1">
      <alignment horizontal="left" vertical="center" wrapText="1"/>
      <protection locked="0"/>
    </xf>
    <xf numFmtId="0" fontId="32" fillId="0" borderId="4" xfId="0" applyFont="1" applyBorder="1" applyAlignment="1" applyProtection="1">
      <alignment horizontal="left" vertical="center" wrapText="1"/>
      <protection locked="0"/>
    </xf>
    <xf numFmtId="0" fontId="32" fillId="0" borderId="9" xfId="0" applyFont="1" applyBorder="1" applyAlignment="1" applyProtection="1">
      <alignment horizontal="left" vertical="center" wrapText="1"/>
      <protection locked="0"/>
    </xf>
    <xf numFmtId="0" fontId="32" fillId="0" borderId="7" xfId="0" applyFont="1" applyBorder="1" applyAlignment="1" applyProtection="1">
      <alignment horizontal="left" vertical="center" wrapText="1"/>
      <protection locked="0"/>
    </xf>
    <xf numFmtId="0" fontId="32" fillId="0" borderId="20" xfId="0" applyFont="1" applyBorder="1" applyAlignment="1" applyProtection="1">
      <alignment horizontal="left" vertical="center" wrapText="1"/>
      <protection locked="0"/>
    </xf>
    <xf numFmtId="0" fontId="51" fillId="27" borderId="5" xfId="20" applyFont="1" applyBorder="1" applyAlignment="1">
      <alignment horizontal="center"/>
    </xf>
    <xf numFmtId="0" fontId="51" fillId="27" borderId="3" xfId="20" applyFont="1" applyBorder="1" applyAlignment="1">
      <alignment horizontal="center"/>
    </xf>
    <xf numFmtId="0" fontId="51" fillId="27" borderId="55" xfId="20" applyFont="1" applyBorder="1" applyAlignment="1">
      <alignment horizontal="center" vertical="center"/>
    </xf>
    <xf numFmtId="0" fontId="51" fillId="27" borderId="56" xfId="20" applyFont="1" applyBorder="1" applyAlignment="1">
      <alignment horizontal="center" vertical="center"/>
    </xf>
    <xf numFmtId="0" fontId="51" fillId="27" borderId="57" xfId="20" applyFont="1" applyBorder="1" applyAlignment="1">
      <alignment horizontal="center" vertical="center"/>
    </xf>
    <xf numFmtId="0" fontId="43" fillId="27" borderId="55" xfId="20" applyFont="1" applyBorder="1" applyAlignment="1">
      <alignment horizontal="center" vertical="center"/>
    </xf>
    <xf numFmtId="0" fontId="14" fillId="27" borderId="21" xfId="20" applyFont="1" applyBorder="1" applyAlignment="1">
      <alignment horizontal="center" vertical="center"/>
    </xf>
    <xf numFmtId="0" fontId="14" fillId="27" borderId="16" xfId="20" applyFont="1" applyBorder="1" applyAlignment="1">
      <alignment horizontal="center" vertical="center"/>
    </xf>
    <xf numFmtId="0" fontId="14" fillId="27" borderId="2" xfId="20" applyFont="1" applyBorder="1" applyAlignment="1">
      <alignment horizontal="center" vertical="center"/>
    </xf>
    <xf numFmtId="0" fontId="14" fillId="27" borderId="9" xfId="20" applyFont="1" applyBorder="1" applyAlignment="1">
      <alignment horizontal="center" vertical="center"/>
    </xf>
    <xf numFmtId="0" fontId="14" fillId="27" borderId="7" xfId="20" applyFont="1" applyBorder="1" applyAlignment="1">
      <alignment horizontal="center" vertical="center"/>
    </xf>
    <xf numFmtId="0" fontId="39" fillId="27" borderId="1" xfId="20" applyFont="1" applyBorder="1" applyAlignment="1">
      <alignment horizontal="left" vertical="center" wrapText="1"/>
    </xf>
    <xf numFmtId="0" fontId="51" fillId="27" borderId="5" xfId="20" applyFont="1" applyBorder="1" applyAlignment="1">
      <alignment horizontal="center" vertical="center"/>
    </xf>
    <xf numFmtId="0" fontId="51" fillId="27" borderId="3" xfId="20" applyFont="1" applyBorder="1" applyAlignment="1">
      <alignment horizontal="center" vertical="center"/>
    </xf>
    <xf numFmtId="0" fontId="51" fillId="27" borderId="51" xfId="20" applyFont="1" applyBorder="1" applyAlignment="1">
      <alignment horizontal="center" vertical="center"/>
    </xf>
    <xf numFmtId="0" fontId="38" fillId="27" borderId="5" xfId="20" applyFont="1" applyBorder="1" applyAlignment="1">
      <alignment horizontal="center" vertical="center"/>
    </xf>
    <xf numFmtId="0" fontId="38" fillId="27" borderId="3" xfId="20" applyFont="1" applyBorder="1" applyAlignment="1">
      <alignment horizontal="center" vertical="center"/>
    </xf>
    <xf numFmtId="0" fontId="38" fillId="27" borderId="51" xfId="20" applyFont="1" applyBorder="1" applyAlignment="1">
      <alignment horizontal="center" vertical="center"/>
    </xf>
    <xf numFmtId="0" fontId="111" fillId="0" borderId="53" xfId="0" applyFont="1" applyBorder="1" applyAlignment="1" applyProtection="1">
      <alignment horizontal="left" vertical="center"/>
      <protection locked="0"/>
    </xf>
    <xf numFmtId="0" fontId="111" fillId="0" borderId="54" xfId="0" applyFont="1" applyBorder="1" applyAlignment="1" applyProtection="1">
      <alignment horizontal="left" vertical="center"/>
      <protection locked="0"/>
    </xf>
    <xf numFmtId="0" fontId="38" fillId="27" borderId="7" xfId="20" applyFont="1" applyBorder="1" applyAlignment="1">
      <alignment horizontal="center" vertical="center"/>
    </xf>
    <xf numFmtId="0" fontId="38" fillId="27" borderId="54" xfId="20" applyFont="1" applyBorder="1" applyAlignment="1">
      <alignment horizontal="center" vertical="center"/>
    </xf>
    <xf numFmtId="0" fontId="51" fillId="27" borderId="1" xfId="20" applyFont="1" applyBorder="1" applyAlignment="1">
      <alignment horizontal="center" vertical="center"/>
    </xf>
    <xf numFmtId="0" fontId="39" fillId="27" borderId="1" xfId="20" applyFont="1" applyBorder="1" applyAlignment="1">
      <alignment horizontal="left" vertical="center"/>
    </xf>
    <xf numFmtId="2" fontId="38" fillId="3" borderId="16" xfId="0" applyNumberFormat="1" applyFont="1" applyFill="1" applyBorder="1" applyAlignment="1" applyProtection="1">
      <alignment horizontal="right" vertical="center"/>
      <protection locked="0"/>
    </xf>
    <xf numFmtId="2" fontId="38" fillId="3" borderId="9" xfId="0" applyNumberFormat="1" applyFont="1" applyFill="1" applyBorder="1" applyAlignment="1" applyProtection="1">
      <alignment horizontal="right" vertical="center"/>
      <protection locked="0"/>
    </xf>
    <xf numFmtId="2" fontId="38" fillId="30" borderId="16" xfId="0" applyNumberFormat="1" applyFont="1" applyFill="1" applyBorder="1" applyAlignment="1" applyProtection="1">
      <alignment horizontal="center" vertical="center" wrapText="1"/>
      <protection locked="0"/>
    </xf>
    <xf numFmtId="2" fontId="38" fillId="3" borderId="2" xfId="0" applyNumberFormat="1" applyFont="1" applyFill="1" applyBorder="1" applyAlignment="1" applyProtection="1">
      <alignment horizontal="center" vertical="center" wrapText="1"/>
      <protection locked="0"/>
    </xf>
    <xf numFmtId="2" fontId="38" fillId="30" borderId="10" xfId="0" applyNumberFormat="1" applyFont="1" applyFill="1" applyBorder="1" applyAlignment="1" applyProtection="1">
      <alignment horizontal="center" vertical="center" wrapText="1"/>
      <protection locked="0"/>
    </xf>
    <xf numFmtId="2" fontId="38" fillId="3" borderId="0" xfId="0" applyNumberFormat="1" applyFont="1" applyFill="1" applyBorder="1" applyAlignment="1" applyProtection="1">
      <alignment horizontal="center" vertical="center" wrapText="1"/>
      <protection locked="0"/>
    </xf>
    <xf numFmtId="2" fontId="38" fillId="30" borderId="9" xfId="0" applyNumberFormat="1" applyFont="1" applyFill="1" applyBorder="1" applyAlignment="1" applyProtection="1">
      <alignment horizontal="center" vertical="center" wrapText="1"/>
      <protection locked="0"/>
    </xf>
    <xf numFmtId="2" fontId="38" fillId="3" borderId="7" xfId="0" applyNumberFormat="1" applyFont="1" applyFill="1" applyBorder="1" applyAlignment="1" applyProtection="1">
      <alignment horizontal="center" vertical="center" wrapText="1"/>
      <protection locked="0"/>
    </xf>
    <xf numFmtId="0" fontId="6" fillId="30" borderId="5" xfId="0" applyFont="1" applyFill="1" applyBorder="1" applyAlignment="1">
      <alignment horizontal="justify" wrapText="1"/>
    </xf>
    <xf numFmtId="0" fontId="6" fillId="30" borderId="3" xfId="0" applyFont="1" applyFill="1" applyBorder="1" applyAlignment="1">
      <alignment horizontal="justify" wrapText="1"/>
    </xf>
    <xf numFmtId="0" fontId="6" fillId="30" borderId="0" xfId="0" applyFont="1" applyFill="1" applyBorder="1" applyAlignment="1">
      <alignment horizontal="justify" wrapText="1"/>
    </xf>
    <xf numFmtId="0" fontId="6" fillId="30" borderId="52" xfId="0" applyFont="1" applyFill="1" applyBorder="1" applyAlignment="1">
      <alignment horizontal="justify" wrapText="1"/>
    </xf>
    <xf numFmtId="0" fontId="9" fillId="27" borderId="40" xfId="20" applyFont="1" applyBorder="1" applyAlignment="1">
      <alignment horizontal="center" vertical="center" wrapText="1"/>
    </xf>
    <xf numFmtId="0" fontId="9" fillId="27" borderId="33" xfId="20" applyFont="1" applyBorder="1" applyAlignment="1">
      <alignment horizontal="center" vertical="center" wrapText="1"/>
    </xf>
    <xf numFmtId="0" fontId="9" fillId="3" borderId="51" xfId="0" applyFont="1" applyFill="1" applyBorder="1" applyAlignment="1" applyProtection="1">
      <alignment horizontal="center" vertical="center" wrapText="1"/>
      <protection locked="0"/>
    </xf>
    <xf numFmtId="0" fontId="6" fillId="27" borderId="5" xfId="20" applyFont="1" applyBorder="1" applyAlignment="1">
      <alignment horizontal="center" wrapText="1"/>
    </xf>
    <xf numFmtId="0" fontId="6" fillId="27" borderId="3" xfId="20" applyFont="1" applyBorder="1" applyAlignment="1">
      <alignment horizontal="center" wrapText="1"/>
    </xf>
    <xf numFmtId="0" fontId="9" fillId="27" borderId="27" xfId="20" applyFont="1" applyBorder="1" applyAlignment="1">
      <alignment horizontal="center" vertical="center" wrapText="1"/>
    </xf>
    <xf numFmtId="0" fontId="9" fillId="27" borderId="41" xfId="20" applyFont="1" applyBorder="1" applyAlignment="1">
      <alignment horizontal="center" vertical="center" wrapText="1"/>
    </xf>
    <xf numFmtId="0" fontId="9" fillId="3" borderId="25" xfId="0"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protection locked="0"/>
    </xf>
    <xf numFmtId="0" fontId="10" fillId="3" borderId="2" xfId="0" applyFont="1" applyFill="1" applyBorder="1" applyAlignment="1" applyProtection="1">
      <alignment horizontal="justify" wrapText="1"/>
      <protection locked="0"/>
    </xf>
    <xf numFmtId="0" fontId="10" fillId="3" borderId="0" xfId="0" applyFont="1" applyFill="1" applyBorder="1" applyAlignment="1" applyProtection="1">
      <alignment horizontal="justify" wrapText="1"/>
      <protection locked="0"/>
    </xf>
    <xf numFmtId="0" fontId="9" fillId="27" borderId="7" xfId="20" applyFont="1" applyBorder="1" applyAlignment="1">
      <alignment horizontal="center"/>
    </xf>
    <xf numFmtId="0" fontId="9" fillId="3" borderId="28" xfId="0" applyFont="1" applyFill="1" applyBorder="1" applyAlignment="1" applyProtection="1">
      <alignment horizontal="center" vertical="center" wrapText="1"/>
      <protection locked="0"/>
    </xf>
    <xf numFmtId="0" fontId="9" fillId="3" borderId="26" xfId="0" applyFont="1" applyFill="1" applyBorder="1" applyAlignment="1" applyProtection="1">
      <alignment horizontal="center" vertical="center" wrapText="1"/>
      <protection locked="0"/>
    </xf>
    <xf numFmtId="0" fontId="16" fillId="3" borderId="0" xfId="0" applyFont="1" applyFill="1" applyAlignment="1" applyProtection="1">
      <alignment horizontal="left" vertical="center"/>
      <protection locked="0"/>
    </xf>
    <xf numFmtId="0" fontId="7" fillId="0" borderId="0" xfId="0" applyFont="1" applyAlignment="1" applyProtection="1">
      <alignment horizontal="left" vertical="center"/>
      <protection locked="0"/>
    </xf>
    <xf numFmtId="0" fontId="70" fillId="0" borderId="0" xfId="21" applyFont="1" applyAlignment="1" applyProtection="1">
      <alignment horizontal="left" vertical="center"/>
      <protection locked="0"/>
    </xf>
    <xf numFmtId="49" fontId="9" fillId="3" borderId="1" xfId="0" applyNumberFormat="1" applyFont="1" applyFill="1" applyBorder="1" applyAlignment="1" applyProtection="1">
      <alignment horizontal="center" vertical="center" wrapText="1"/>
      <protection locked="0"/>
    </xf>
    <xf numFmtId="49" fontId="9" fillId="3" borderId="5" xfId="0" applyNumberFormat="1" applyFont="1" applyFill="1" applyBorder="1" applyAlignment="1" applyProtection="1">
      <alignment horizontal="left" vertical="center"/>
      <protection locked="0"/>
    </xf>
    <xf numFmtId="49" fontId="9" fillId="3" borderId="3" xfId="0" applyNumberFormat="1" applyFont="1" applyFill="1" applyBorder="1" applyAlignment="1" applyProtection="1">
      <alignment horizontal="left" vertical="center"/>
      <protection locked="0"/>
    </xf>
    <xf numFmtId="49" fontId="9" fillId="3" borderId="6" xfId="0" applyNumberFormat="1" applyFont="1" applyFill="1" applyBorder="1" applyAlignment="1" applyProtection="1">
      <alignment horizontal="left" vertical="center"/>
      <protection locked="0"/>
    </xf>
    <xf numFmtId="49" fontId="9" fillId="3" borderId="1" xfId="0" applyNumberFormat="1" applyFont="1" applyFill="1" applyBorder="1" applyAlignment="1" applyProtection="1">
      <alignment horizontal="left" vertical="center"/>
      <protection locked="0"/>
    </xf>
    <xf numFmtId="0" fontId="9" fillId="3" borderId="1" xfId="0" applyFont="1" applyFill="1" applyBorder="1" applyAlignment="1">
      <alignment horizontal="left" vertical="center" wrapText="1"/>
    </xf>
    <xf numFmtId="0" fontId="11" fillId="3" borderId="0" xfId="0" applyFont="1" applyFill="1" applyAlignment="1">
      <alignment horizontal="center"/>
    </xf>
    <xf numFmtId="0" fontId="9" fillId="3" borderId="0" xfId="0" applyFont="1" applyFill="1" applyAlignment="1">
      <alignment horizontal="center"/>
    </xf>
    <xf numFmtId="0" fontId="9" fillId="3" borderId="31"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37"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0" xfId="0" applyFont="1" applyFill="1" applyAlignment="1">
      <alignment horizontal="justify" wrapText="1"/>
    </xf>
    <xf numFmtId="0" fontId="9" fillId="3" borderId="0" xfId="0" applyFont="1" applyFill="1" applyAlignment="1">
      <alignment horizontal="left" wrapText="1"/>
    </xf>
    <xf numFmtId="0" fontId="43" fillId="3" borderId="0" xfId="0" applyFont="1" applyFill="1" applyAlignment="1">
      <alignment horizontal="justify" wrapText="1"/>
    </xf>
    <xf numFmtId="0" fontId="0" fillId="3" borderId="0" xfId="0" applyFill="1" applyAlignment="1">
      <alignment horizontal="justify" wrapText="1"/>
    </xf>
    <xf numFmtId="0" fontId="1" fillId="3" borderId="1"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27" borderId="1" xfId="20" applyFont="1" applyBorder="1" applyAlignment="1">
      <alignment horizontal="left" vertical="top" wrapText="1"/>
    </xf>
    <xf numFmtId="0" fontId="12" fillId="27" borderId="21" xfId="20" applyFont="1" applyBorder="1" applyAlignment="1">
      <alignment horizontal="center" vertical="center"/>
    </xf>
    <xf numFmtId="0" fontId="6" fillId="30" borderId="7" xfId="0" applyFont="1" applyFill="1" applyBorder="1" applyAlignment="1">
      <alignment horizontal="justify" wrapText="1"/>
    </xf>
    <xf numFmtId="0" fontId="6" fillId="30" borderId="58" xfId="0" applyFont="1" applyFill="1" applyBorder="1" applyAlignment="1">
      <alignment horizontal="justify" wrapText="1"/>
    </xf>
    <xf numFmtId="0" fontId="43" fillId="27" borderId="59" xfId="20" applyFont="1" applyBorder="1" applyAlignment="1">
      <alignment horizontal="center" vertical="center"/>
    </xf>
    <xf numFmtId="0" fontId="43" fillId="27" borderId="36" xfId="20" applyFont="1" applyBorder="1" applyAlignment="1">
      <alignment horizontal="center" vertical="center"/>
    </xf>
    <xf numFmtId="0" fontId="43" fillId="27" borderId="60" xfId="20" applyFont="1" applyBorder="1" applyAlignment="1">
      <alignment horizontal="center" vertical="center"/>
    </xf>
    <xf numFmtId="2" fontId="38" fillId="30" borderId="42" xfId="0" applyNumberFormat="1" applyFont="1" applyFill="1" applyBorder="1" applyAlignment="1" applyProtection="1">
      <alignment horizontal="center" vertical="center" wrapText="1"/>
      <protection locked="0"/>
    </xf>
    <xf numFmtId="2" fontId="38" fillId="30" borderId="63" xfId="0" applyNumberFormat="1" applyFont="1" applyFill="1" applyBorder="1" applyAlignment="1" applyProtection="1">
      <alignment horizontal="center" vertical="center" wrapText="1"/>
      <protection locked="0"/>
    </xf>
    <xf numFmtId="2" fontId="38" fillId="30" borderId="8" xfId="0" applyNumberFormat="1" applyFont="1" applyFill="1" applyBorder="1" applyAlignment="1" applyProtection="1">
      <alignment horizontal="center" vertical="center" wrapText="1"/>
      <protection locked="0"/>
    </xf>
    <xf numFmtId="2" fontId="38" fillId="30" borderId="39" xfId="0" applyNumberFormat="1" applyFont="1" applyFill="1" applyBorder="1" applyAlignment="1" applyProtection="1">
      <alignment horizontal="center" vertical="center" wrapText="1"/>
      <protection locked="0"/>
    </xf>
    <xf numFmtId="2" fontId="38" fillId="30" borderId="38" xfId="0" applyNumberFormat="1" applyFont="1" applyFill="1" applyBorder="1" applyAlignment="1" applyProtection="1">
      <alignment horizontal="center" vertical="center" wrapText="1"/>
      <protection locked="0"/>
    </xf>
    <xf numFmtId="2" fontId="38" fillId="30" borderId="54" xfId="0" applyNumberFormat="1" applyFont="1" applyFill="1" applyBorder="1" applyAlignment="1" applyProtection="1">
      <alignment horizontal="center" vertical="center" wrapText="1"/>
      <protection locked="0"/>
    </xf>
    <xf numFmtId="0" fontId="31" fillId="27" borderId="51" xfId="20" applyFont="1" applyBorder="1" applyAlignment="1">
      <alignment horizontal="left" vertical="center" wrapText="1"/>
    </xf>
    <xf numFmtId="2" fontId="38" fillId="30" borderId="37" xfId="0" applyNumberFormat="1" applyFont="1" applyFill="1" applyBorder="1" applyAlignment="1" applyProtection="1">
      <alignment horizontal="center" vertical="center" wrapText="1"/>
      <protection locked="0"/>
    </xf>
    <xf numFmtId="2" fontId="38" fillId="30" borderId="53" xfId="0" applyNumberFormat="1" applyFont="1" applyFill="1" applyBorder="1" applyAlignment="1" applyProtection="1">
      <alignment horizontal="center" vertical="center" wrapText="1"/>
      <protection locked="0"/>
    </xf>
    <xf numFmtId="2" fontId="38" fillId="30" borderId="64" xfId="0" applyNumberFormat="1" applyFont="1" applyFill="1" applyBorder="1" applyAlignment="1" applyProtection="1">
      <alignment horizontal="center" vertical="center" wrapText="1"/>
      <protection locked="0"/>
    </xf>
    <xf numFmtId="2" fontId="38" fillId="30" borderId="65" xfId="0" applyNumberFormat="1" applyFont="1" applyFill="1" applyBorder="1" applyAlignment="1" applyProtection="1">
      <alignment horizontal="center" vertical="center" wrapText="1"/>
      <protection locked="0"/>
    </xf>
    <xf numFmtId="2" fontId="38" fillId="3" borderId="1" xfId="0" applyNumberFormat="1"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43" fillId="27" borderId="5" xfId="20" applyFont="1" applyBorder="1" applyAlignment="1">
      <alignment horizontal="center" vertical="center"/>
    </xf>
    <xf numFmtId="0" fontId="43" fillId="27" borderId="3" xfId="20" applyFont="1" applyBorder="1" applyAlignment="1">
      <alignment horizontal="center" vertical="center"/>
    </xf>
    <xf numFmtId="0" fontId="43" fillId="27" borderId="51" xfId="20" applyFont="1" applyBorder="1" applyAlignment="1">
      <alignment horizontal="center" vertical="center"/>
    </xf>
    <xf numFmtId="0" fontId="31" fillId="27" borderId="5" xfId="20" applyFont="1" applyBorder="1" applyAlignment="1">
      <alignment horizontal="center" vertical="center"/>
    </xf>
    <xf numFmtId="0" fontId="31" fillId="27" borderId="51" xfId="20" applyFont="1" applyBorder="1" applyAlignment="1">
      <alignment horizontal="center" vertical="center"/>
    </xf>
    <xf numFmtId="0" fontId="134" fillId="0" borderId="0" xfId="21" applyFont="1" applyAlignment="1" applyProtection="1">
      <alignment horizontal="left" vertical="center"/>
      <protection locked="0"/>
    </xf>
    <xf numFmtId="49" fontId="9" fillId="3" borderId="5" xfId="0" applyNumberFormat="1" applyFont="1" applyFill="1" applyBorder="1" applyAlignment="1" applyProtection="1">
      <alignment horizontal="center" vertical="center" wrapText="1"/>
      <protection locked="0"/>
    </xf>
    <xf numFmtId="49" fontId="9" fillId="3" borderId="3" xfId="0" applyNumberFormat="1" applyFont="1" applyFill="1" applyBorder="1" applyAlignment="1" applyProtection="1">
      <alignment horizontal="center" vertical="center" wrapText="1"/>
      <protection locked="0"/>
    </xf>
    <xf numFmtId="49" fontId="9" fillId="3" borderId="6" xfId="0" applyNumberFormat="1" applyFont="1" applyFill="1" applyBorder="1" applyAlignment="1" applyProtection="1">
      <alignment horizontal="center" vertical="center" wrapText="1"/>
      <protection locked="0"/>
    </xf>
    <xf numFmtId="0" fontId="132"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116" fillId="0" borderId="0" xfId="0" applyFont="1" applyAlignment="1" applyProtection="1">
      <alignment horizontal="center"/>
      <protection locked="0"/>
    </xf>
    <xf numFmtId="0" fontId="43" fillId="0" borderId="0" xfId="0" applyFont="1" applyAlignment="1" applyProtection="1">
      <alignment horizontal="center"/>
      <protection locked="0"/>
    </xf>
    <xf numFmtId="0" fontId="47" fillId="27" borderId="1" xfId="20" applyFont="1" applyBorder="1" applyAlignment="1">
      <alignment horizontal="center" vertical="top" wrapText="1"/>
    </xf>
    <xf numFmtId="0" fontId="1" fillId="27" borderId="1" xfId="20" applyFont="1" applyBorder="1" applyAlignment="1">
      <alignment horizontal="center" vertical="top" wrapText="1"/>
    </xf>
    <xf numFmtId="0" fontId="9" fillId="27" borderId="21" xfId="20" applyFont="1" applyBorder="1" applyAlignment="1">
      <alignment horizontal="center" vertical="center" wrapText="1"/>
    </xf>
    <xf numFmtId="0" fontId="28" fillId="0" borderId="16" xfId="0" applyFont="1" applyBorder="1" applyAlignment="1" applyProtection="1">
      <alignment horizontal="left" vertical="center" wrapText="1"/>
      <protection locked="0"/>
    </xf>
    <xf numFmtId="0" fontId="28" fillId="0" borderId="2" xfId="0" applyFont="1" applyBorder="1" applyAlignment="1" applyProtection="1">
      <alignment horizontal="left" vertical="center" wrapText="1"/>
      <protection locked="0"/>
    </xf>
    <xf numFmtId="0" fontId="28" fillId="0" borderId="4" xfId="0" applyFont="1" applyBorder="1" applyAlignment="1" applyProtection="1">
      <alignment horizontal="left" vertical="center" wrapText="1"/>
      <protection locked="0"/>
    </xf>
    <xf numFmtId="0" fontId="28" fillId="0" borderId="9" xfId="0" applyFont="1" applyBorder="1" applyAlignment="1" applyProtection="1">
      <alignment horizontal="left" vertical="center" wrapText="1"/>
      <protection locked="0"/>
    </xf>
    <xf numFmtId="0" fontId="28" fillId="0" borderId="7" xfId="0" applyFont="1" applyBorder="1" applyAlignment="1" applyProtection="1">
      <alignment horizontal="left" vertical="center" wrapText="1"/>
      <protection locked="0"/>
    </xf>
    <xf numFmtId="0" fontId="28" fillId="0" borderId="20" xfId="0" applyFont="1" applyBorder="1" applyAlignment="1" applyProtection="1">
      <alignment horizontal="left" vertical="center" wrapText="1"/>
      <protection locked="0"/>
    </xf>
    <xf numFmtId="0" fontId="95" fillId="3" borderId="61" xfId="0" applyFont="1" applyFill="1" applyBorder="1" applyAlignment="1" applyProtection="1">
      <alignment horizontal="center"/>
      <protection locked="0"/>
    </xf>
    <xf numFmtId="0" fontId="95" fillId="3" borderId="30" xfId="0" applyFont="1" applyFill="1" applyBorder="1" applyAlignment="1" applyProtection="1">
      <alignment horizontal="center"/>
      <protection locked="0"/>
    </xf>
    <xf numFmtId="0" fontId="95" fillId="3" borderId="62" xfId="0" applyFont="1" applyFill="1" applyBorder="1" applyAlignment="1" applyProtection="1">
      <alignment horizontal="center"/>
      <protection locked="0"/>
    </xf>
    <xf numFmtId="0" fontId="43" fillId="27" borderId="9" xfId="20" applyFont="1" applyBorder="1" applyAlignment="1">
      <alignment horizontal="center"/>
    </xf>
    <xf numFmtId="0" fontId="43" fillId="27" borderId="7" xfId="20" applyFont="1" applyBorder="1" applyAlignment="1">
      <alignment horizontal="center"/>
    </xf>
    <xf numFmtId="49" fontId="9" fillId="3" borderId="5" xfId="0" applyNumberFormat="1" applyFont="1" applyFill="1" applyBorder="1" applyAlignment="1" applyProtection="1">
      <alignment horizontal="left" vertical="center" wrapText="1"/>
      <protection locked="0"/>
    </xf>
    <xf numFmtId="49" fontId="9" fillId="3" borderId="3" xfId="0" applyNumberFormat="1" applyFont="1" applyFill="1" applyBorder="1" applyAlignment="1" applyProtection="1">
      <alignment horizontal="left" vertical="center" wrapText="1"/>
      <protection locked="0"/>
    </xf>
    <xf numFmtId="49" fontId="9" fillId="3" borderId="6" xfId="0" applyNumberFormat="1" applyFont="1" applyFill="1" applyBorder="1" applyAlignment="1" applyProtection="1">
      <alignment horizontal="left" vertical="center" wrapText="1"/>
      <protection locked="0"/>
    </xf>
    <xf numFmtId="0" fontId="95" fillId="3" borderId="8" xfId="0" applyFont="1" applyFill="1" applyBorder="1" applyAlignment="1" applyProtection="1">
      <alignment horizontal="center"/>
      <protection locked="0"/>
    </xf>
    <xf numFmtId="0" fontId="95" fillId="3" borderId="0" xfId="0" applyFont="1" applyFill="1" applyBorder="1" applyAlignment="1" applyProtection="1">
      <alignment horizontal="center"/>
      <protection locked="0"/>
    </xf>
    <xf numFmtId="0" fontId="1" fillId="3" borderId="0" xfId="0" applyFont="1" applyFill="1" applyAlignment="1">
      <alignment horizontal="right" vertical="center"/>
    </xf>
    <xf numFmtId="0" fontId="31" fillId="3" borderId="7" xfId="0" applyFont="1" applyFill="1" applyBorder="1" applyAlignment="1">
      <alignment horizontal="right" vertical="center"/>
    </xf>
    <xf numFmtId="0" fontId="1" fillId="27" borderId="16" xfId="20" applyFont="1" applyBorder="1" applyAlignment="1">
      <alignment horizontal="center" vertical="center" wrapText="1"/>
    </xf>
    <xf numFmtId="0" fontId="1" fillId="27" borderId="2" xfId="20" applyFont="1" applyBorder="1" applyAlignment="1">
      <alignment horizontal="center" vertical="center" wrapText="1"/>
    </xf>
    <xf numFmtId="0" fontId="1" fillId="27" borderId="4" xfId="20" applyFont="1" applyBorder="1" applyAlignment="1">
      <alignment horizontal="center" vertical="center" wrapText="1"/>
    </xf>
    <xf numFmtId="0" fontId="1" fillId="27" borderId="9" xfId="20" applyFont="1" applyBorder="1" applyAlignment="1">
      <alignment horizontal="center" vertical="center" wrapText="1"/>
    </xf>
    <xf numFmtId="0" fontId="1" fillId="27" borderId="7" xfId="20" applyFont="1" applyBorder="1" applyAlignment="1">
      <alignment horizontal="center" vertical="center" wrapText="1"/>
    </xf>
    <xf numFmtId="0" fontId="1" fillId="27" borderId="20" xfId="20" applyFont="1" applyBorder="1" applyAlignment="1">
      <alignment horizontal="center" vertical="center" wrapText="1"/>
    </xf>
    <xf numFmtId="0" fontId="1" fillId="27" borderId="22" xfId="20" applyFont="1" applyBorder="1" applyAlignment="1">
      <alignment horizontal="center" vertical="center" wrapText="1"/>
    </xf>
    <xf numFmtId="0" fontId="1" fillId="27" borderId="23" xfId="20" applyFont="1" applyBorder="1" applyAlignment="1">
      <alignment horizontal="center" vertical="center" wrapText="1"/>
    </xf>
    <xf numFmtId="0" fontId="1" fillId="33" borderId="5" xfId="0" applyFont="1" applyFill="1" applyBorder="1" applyAlignment="1">
      <alignment horizontal="center"/>
    </xf>
    <xf numFmtId="0" fontId="1" fillId="33" borderId="3" xfId="0" applyFont="1" applyFill="1" applyBorder="1" applyAlignment="1">
      <alignment horizontal="center"/>
    </xf>
    <xf numFmtId="0" fontId="1" fillId="33" borderId="6" xfId="0" applyFont="1" applyFill="1" applyBorder="1" applyAlignment="1">
      <alignment horizontal="center"/>
    </xf>
    <xf numFmtId="0" fontId="32" fillId="3" borderId="16" xfId="0" applyFont="1" applyFill="1" applyBorder="1" applyAlignment="1" applyProtection="1">
      <alignment horizontal="left" vertical="center"/>
      <protection locked="0"/>
    </xf>
    <xf numFmtId="0" fontId="32" fillId="3" borderId="2" xfId="0" applyFont="1" applyFill="1" applyBorder="1" applyAlignment="1" applyProtection="1">
      <alignment horizontal="left" vertical="center"/>
      <protection locked="0"/>
    </xf>
    <xf numFmtId="0" fontId="1" fillId="3" borderId="10" xfId="0" applyFont="1" applyFill="1" applyBorder="1" applyAlignment="1">
      <alignment horizontal="right" vertical="center"/>
    </xf>
    <xf numFmtId="0" fontId="1" fillId="3" borderId="0" xfId="0" applyFont="1" applyFill="1" applyBorder="1" applyAlignment="1">
      <alignment horizontal="right" vertical="center"/>
    </xf>
    <xf numFmtId="0" fontId="31" fillId="3" borderId="9" xfId="0" applyFont="1" applyFill="1" applyBorder="1" applyAlignment="1">
      <alignment horizontal="right" vertical="center"/>
    </xf>
    <xf numFmtId="0" fontId="43" fillId="0" borderId="16" xfId="20" applyFont="1" applyFill="1" applyBorder="1" applyAlignment="1">
      <alignment horizontal="center" vertical="center"/>
    </xf>
    <xf numFmtId="0" fontId="43" fillId="0" borderId="2" xfId="20" applyFont="1" applyFill="1" applyBorder="1" applyAlignment="1">
      <alignment horizontal="center" vertical="center"/>
    </xf>
    <xf numFmtId="0" fontId="1" fillId="27" borderId="51" xfId="20" applyFont="1" applyBorder="1" applyAlignment="1">
      <alignment horizontal="center" vertical="center" wrapText="1"/>
    </xf>
    <xf numFmtId="0" fontId="12" fillId="3" borderId="0" xfId="0" applyFont="1" applyFill="1" applyAlignment="1">
      <alignment horizontal="left" vertical="justify" wrapText="1"/>
    </xf>
    <xf numFmtId="0" fontId="12" fillId="3" borderId="0" xfId="0" applyFont="1" applyFill="1" applyAlignment="1">
      <alignment vertical="justify" wrapText="1"/>
    </xf>
    <xf numFmtId="0" fontId="13" fillId="27" borderId="0" xfId="20" applyFont="1" applyAlignment="1">
      <alignment horizontal="center" vertical="justify" wrapText="1"/>
    </xf>
    <xf numFmtId="0" fontId="12" fillId="27" borderId="0" xfId="20" applyFont="1" applyAlignment="1">
      <alignment vertical="justify" wrapText="1"/>
    </xf>
    <xf numFmtId="0" fontId="12" fillId="27" borderId="1" xfId="20" applyFont="1" applyBorder="1" applyAlignment="1">
      <alignment vertical="center" wrapText="1"/>
    </xf>
    <xf numFmtId="0" fontId="12" fillId="27" borderId="1" xfId="20" applyFont="1" applyBorder="1" applyAlignment="1">
      <alignment wrapText="1"/>
    </xf>
    <xf numFmtId="0" fontId="12" fillId="3" borderId="1" xfId="0" applyFont="1" applyFill="1" applyBorder="1" applyAlignment="1">
      <alignment horizontal="center" vertical="justify" wrapText="1"/>
    </xf>
    <xf numFmtId="14" fontId="12" fillId="30" borderId="5" xfId="0" applyNumberFormat="1" applyFont="1" applyFill="1" applyBorder="1" applyAlignment="1">
      <alignment horizontal="center" vertical="center" wrapText="1"/>
    </xf>
    <xf numFmtId="14" fontId="12" fillId="30" borderId="3" xfId="0" applyNumberFormat="1" applyFont="1" applyFill="1" applyBorder="1" applyAlignment="1">
      <alignment horizontal="center" vertical="center" wrapText="1"/>
    </xf>
    <xf numFmtId="14" fontId="12" fillId="30" borderId="6" xfId="0" applyNumberFormat="1" applyFont="1" applyFill="1" applyBorder="1" applyAlignment="1">
      <alignment horizontal="center" vertical="center" wrapText="1"/>
    </xf>
    <xf numFmtId="0" fontId="12" fillId="27" borderId="5" xfId="20" applyFont="1" applyBorder="1" applyAlignment="1">
      <alignment vertical="center" wrapText="1"/>
    </xf>
    <xf numFmtId="0" fontId="12" fillId="27" borderId="3" xfId="20" applyFont="1" applyBorder="1" applyAlignment="1">
      <alignment vertical="center" wrapText="1"/>
    </xf>
    <xf numFmtId="0" fontId="12" fillId="27" borderId="6" xfId="20" applyFont="1" applyBorder="1" applyAlignment="1">
      <alignment vertical="center" wrapText="1"/>
    </xf>
    <xf numFmtId="0" fontId="12" fillId="3" borderId="5"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wrapText="1"/>
    </xf>
    <xf numFmtId="0" fontId="12" fillId="3" borderId="1" xfId="0" applyFont="1" applyFill="1" applyBorder="1" applyAlignment="1">
      <alignment vertical="center" wrapText="1"/>
    </xf>
    <xf numFmtId="0" fontId="12" fillId="3" borderId="1" xfId="0" applyFont="1" applyFill="1" applyBorder="1" applyAlignment="1">
      <alignment wrapText="1"/>
    </xf>
    <xf numFmtId="0" fontId="12" fillId="3" borderId="1" xfId="0" applyFont="1" applyFill="1" applyBorder="1" applyAlignment="1">
      <alignment vertical="justify" wrapText="1"/>
    </xf>
    <xf numFmtId="0" fontId="12" fillId="27" borderId="7" xfId="20" applyFont="1" applyBorder="1" applyAlignment="1">
      <alignment vertical="center" wrapText="1"/>
    </xf>
    <xf numFmtId="0" fontId="12" fillId="3" borderId="5" xfId="0" applyNumberFormat="1" applyFont="1" applyFill="1" applyBorder="1" applyAlignment="1">
      <alignment horizontal="center" vertical="center" wrapText="1"/>
    </xf>
    <xf numFmtId="0" fontId="12" fillId="3" borderId="3" xfId="0" applyNumberFormat="1" applyFont="1" applyFill="1" applyBorder="1" applyAlignment="1">
      <alignment horizontal="center" vertical="center" wrapText="1"/>
    </xf>
    <xf numFmtId="0" fontId="12" fillId="3" borderId="6"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xf>
    <xf numFmtId="0" fontId="12" fillId="30" borderId="3" xfId="0" applyFont="1" applyFill="1" applyBorder="1" applyAlignment="1">
      <alignment horizontal="center" vertical="center" wrapText="1"/>
    </xf>
    <xf numFmtId="0" fontId="12" fillId="30" borderId="6" xfId="0" applyFont="1" applyFill="1" applyBorder="1" applyAlignment="1">
      <alignment horizontal="center" vertical="center" wrapText="1"/>
    </xf>
    <xf numFmtId="0" fontId="12" fillId="30" borderId="5" xfId="0" applyFont="1" applyFill="1" applyBorder="1" applyAlignment="1">
      <alignment horizontal="center" vertical="center" wrapText="1"/>
    </xf>
    <xf numFmtId="10" fontId="12" fillId="3" borderId="5" xfId="0" applyNumberFormat="1" applyFont="1" applyFill="1" applyBorder="1" applyAlignment="1">
      <alignment horizontal="center" vertical="center" wrapText="1"/>
    </xf>
    <xf numFmtId="0" fontId="12" fillId="27" borderId="16" xfId="20" applyFont="1" applyBorder="1" applyAlignment="1">
      <alignment horizontal="left" vertical="center" wrapText="1"/>
    </xf>
    <xf numFmtId="0" fontId="12" fillId="27" borderId="2" xfId="20" applyFont="1" applyBorder="1" applyAlignment="1">
      <alignment horizontal="left" vertical="center" wrapText="1"/>
    </xf>
    <xf numFmtId="0" fontId="12" fillId="27" borderId="4" xfId="20" applyFont="1" applyBorder="1" applyAlignment="1">
      <alignment horizontal="left" vertical="center" wrapText="1"/>
    </xf>
    <xf numFmtId="0" fontId="12" fillId="27" borderId="9" xfId="20" applyFont="1" applyBorder="1" applyAlignment="1">
      <alignment horizontal="left" vertical="center" wrapText="1"/>
    </xf>
    <xf numFmtId="0" fontId="12" fillId="27" borderId="7" xfId="20" applyFont="1" applyBorder="1" applyAlignment="1">
      <alignment horizontal="left" vertical="center" wrapText="1"/>
    </xf>
    <xf numFmtId="0" fontId="12" fillId="27" borderId="20" xfId="20" applyFont="1" applyBorder="1" applyAlignment="1">
      <alignment horizontal="left" vertical="center" wrapText="1"/>
    </xf>
    <xf numFmtId="4" fontId="12" fillId="3" borderId="1" xfId="0" applyNumberFormat="1" applyFont="1" applyFill="1" applyBorder="1" applyAlignment="1">
      <alignment horizontal="center" vertical="center" wrapText="1"/>
    </xf>
    <xf numFmtId="0" fontId="12" fillId="27" borderId="10" xfId="20" applyFont="1" applyBorder="1" applyAlignment="1">
      <alignment horizontal="left" vertical="center" wrapText="1"/>
    </xf>
    <xf numFmtId="0" fontId="12" fillId="27" borderId="0" xfId="20" applyFont="1" applyBorder="1" applyAlignment="1">
      <alignment horizontal="left" vertical="center" wrapText="1"/>
    </xf>
    <xf numFmtId="0" fontId="12" fillId="27" borderId="11" xfId="20" applyFont="1" applyBorder="1" applyAlignment="1">
      <alignment horizontal="left" vertical="center" wrapText="1"/>
    </xf>
    <xf numFmtId="0" fontId="8" fillId="27" borderId="1" xfId="20" applyFont="1" applyBorder="1" applyAlignment="1">
      <alignment horizontal="center" vertical="center" wrapText="1"/>
    </xf>
    <xf numFmtId="0" fontId="12" fillId="3" borderId="1" xfId="0" applyNumberFormat="1" applyFont="1" applyFill="1" applyBorder="1" applyAlignment="1">
      <alignment horizontal="center" vertical="center" wrapText="1"/>
    </xf>
    <xf numFmtId="0" fontId="12" fillId="3" borderId="1" xfId="0" applyNumberFormat="1" applyFont="1" applyFill="1" applyBorder="1" applyAlignment="1">
      <alignment horizontal="center" vertical="center"/>
    </xf>
    <xf numFmtId="0" fontId="12" fillId="27" borderId="1" xfId="20" applyFont="1" applyBorder="1" applyAlignment="1">
      <alignment vertical="center"/>
    </xf>
    <xf numFmtId="0" fontId="12" fillId="3" borderId="5" xfId="0" applyFont="1" applyFill="1" applyBorder="1" applyAlignment="1">
      <alignment horizontal="justify" vertical="center" wrapText="1"/>
    </xf>
    <xf numFmtId="0" fontId="12" fillId="3" borderId="3" xfId="0" applyFont="1" applyFill="1" applyBorder="1" applyAlignment="1">
      <alignment horizontal="justify" vertical="center" wrapText="1"/>
    </xf>
    <xf numFmtId="0" fontId="12" fillId="3" borderId="6" xfId="0" applyFont="1" applyFill="1" applyBorder="1" applyAlignment="1">
      <alignment horizontal="justify" vertical="center" wrapText="1"/>
    </xf>
    <xf numFmtId="14" fontId="12" fillId="3" borderId="22" xfId="0" applyNumberFormat="1"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23" xfId="0" applyFont="1" applyFill="1" applyBorder="1" applyAlignment="1">
      <alignment horizontal="center" vertical="center" wrapText="1"/>
    </xf>
    <xf numFmtId="0" fontId="12" fillId="30" borderId="5" xfId="0" applyNumberFormat="1" applyFont="1" applyFill="1" applyBorder="1" applyAlignment="1">
      <alignment horizontal="center" vertical="center" wrapText="1"/>
    </xf>
    <xf numFmtId="0" fontId="12" fillId="27" borderId="16" xfId="20" applyFont="1" applyBorder="1" applyAlignment="1">
      <alignment horizontal="center" vertical="center" wrapText="1"/>
    </xf>
    <xf numFmtId="0" fontId="12" fillId="27" borderId="2" xfId="20" applyFont="1" applyBorder="1" applyAlignment="1">
      <alignment horizontal="center" vertical="center" wrapText="1"/>
    </xf>
    <xf numFmtId="0" fontId="12" fillId="27" borderId="4" xfId="20" applyFont="1" applyBorder="1" applyAlignment="1">
      <alignment horizontal="center" vertical="center" wrapText="1"/>
    </xf>
    <xf numFmtId="0" fontId="12" fillId="27" borderId="10" xfId="20" applyFont="1" applyBorder="1" applyAlignment="1">
      <alignment horizontal="center" vertical="center" wrapText="1"/>
    </xf>
    <xf numFmtId="0" fontId="12" fillId="27" borderId="0" xfId="20" applyFont="1" applyBorder="1" applyAlignment="1">
      <alignment horizontal="center" vertical="center" wrapText="1"/>
    </xf>
    <xf numFmtId="0" fontId="12" fillId="27" borderId="11" xfId="20" applyFont="1" applyBorder="1" applyAlignment="1">
      <alignment horizontal="center" vertical="center" wrapText="1"/>
    </xf>
    <xf numFmtId="0" fontId="12" fillId="27" borderId="9" xfId="20" applyFont="1" applyBorder="1" applyAlignment="1">
      <alignment horizontal="center" vertical="center" wrapText="1"/>
    </xf>
    <xf numFmtId="0" fontId="12" fillId="27" borderId="7" xfId="20" applyFont="1" applyBorder="1" applyAlignment="1">
      <alignment horizontal="center" vertical="center" wrapText="1"/>
    </xf>
    <xf numFmtId="0" fontId="12" fillId="27" borderId="20" xfId="20" applyFont="1" applyBorder="1" applyAlignment="1">
      <alignment horizontal="center" vertical="center" wrapText="1"/>
    </xf>
    <xf numFmtId="0" fontId="17" fillId="27" borderId="1" xfId="20" applyFont="1" applyBorder="1" applyAlignment="1">
      <alignment horizontal="center" vertical="center"/>
    </xf>
    <xf numFmtId="0" fontId="12" fillId="3" borderId="1" xfId="0" applyFont="1" applyFill="1" applyBorder="1" applyAlignment="1">
      <alignment vertical="center"/>
    </xf>
    <xf numFmtId="0" fontId="17" fillId="3" borderId="1" xfId="0" applyFont="1" applyFill="1" applyBorder="1" applyAlignment="1">
      <alignment vertical="center"/>
    </xf>
    <xf numFmtId="0" fontId="12" fillId="27" borderId="23" xfId="20" applyFont="1" applyBorder="1" applyAlignment="1">
      <alignment vertical="center" wrapText="1"/>
    </xf>
    <xf numFmtId="0" fontId="17" fillId="27" borderId="23" xfId="20" applyFont="1" applyBorder="1" applyAlignment="1">
      <alignment vertical="center"/>
    </xf>
    <xf numFmtId="0" fontId="12" fillId="3" borderId="23" xfId="0" applyFont="1" applyFill="1" applyBorder="1" applyAlignment="1">
      <alignment horizontal="center" vertical="center"/>
    </xf>
    <xf numFmtId="0" fontId="17" fillId="27" borderId="1" xfId="20" applyFont="1" applyBorder="1" applyAlignment="1">
      <alignment vertical="center"/>
    </xf>
    <xf numFmtId="0" fontId="12" fillId="27" borderId="16" xfId="20" applyFont="1" applyBorder="1" applyAlignment="1">
      <alignment vertical="center" wrapText="1"/>
    </xf>
    <xf numFmtId="0" fontId="17" fillId="27" borderId="2" xfId="20" applyFont="1" applyBorder="1" applyAlignment="1">
      <alignment vertical="center" wrapText="1"/>
    </xf>
    <xf numFmtId="0" fontId="17" fillId="27" borderId="4" xfId="20" applyFont="1" applyBorder="1" applyAlignment="1">
      <alignment vertical="center" wrapText="1"/>
    </xf>
    <xf numFmtId="0" fontId="17" fillId="27" borderId="9" xfId="20" applyFont="1" applyBorder="1" applyAlignment="1">
      <alignment vertical="center" wrapText="1"/>
    </xf>
    <xf numFmtId="0" fontId="17" fillId="27" borderId="7" xfId="20" applyFont="1" applyBorder="1" applyAlignment="1">
      <alignment vertical="center" wrapText="1"/>
    </xf>
    <xf numFmtId="0" fontId="17" fillId="27" borderId="20" xfId="20" applyFont="1" applyBorder="1" applyAlignment="1">
      <alignment vertical="center" wrapText="1"/>
    </xf>
    <xf numFmtId="0" fontId="12" fillId="3" borderId="16"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27" borderId="1" xfId="20" applyFont="1" applyBorder="1" applyAlignment="1">
      <alignment vertical="justify" wrapText="1"/>
    </xf>
    <xf numFmtId="0" fontId="13" fillId="3" borderId="0" xfId="0" applyFont="1" applyFill="1" applyAlignment="1">
      <alignment vertical="center"/>
    </xf>
    <xf numFmtId="0" fontId="71" fillId="3" borderId="0" xfId="0" applyFont="1" applyFill="1" applyAlignment="1">
      <alignment vertical="center"/>
    </xf>
    <xf numFmtId="0" fontId="13" fillId="27" borderId="0" xfId="20" applyFont="1" applyBorder="1" applyAlignment="1">
      <alignment vertical="center" wrapText="1"/>
    </xf>
    <xf numFmtId="0" fontId="71" fillId="27" borderId="0" xfId="20" applyFont="1" applyAlignment="1">
      <alignment vertical="center"/>
    </xf>
    <xf numFmtId="0" fontId="12" fillId="27" borderId="5" xfId="20" applyFont="1" applyBorder="1" applyAlignment="1">
      <alignment horizontal="center" vertical="center" wrapText="1"/>
    </xf>
    <xf numFmtId="0" fontId="17" fillId="27" borderId="3" xfId="20" applyFont="1" applyBorder="1" applyAlignment="1">
      <alignment horizontal="center" vertical="center"/>
    </xf>
    <xf numFmtId="0" fontId="17" fillId="27" borderId="6" xfId="20" applyFont="1" applyBorder="1" applyAlignment="1">
      <alignment horizontal="center" vertical="center"/>
    </xf>
    <xf numFmtId="0" fontId="12" fillId="27" borderId="5" xfId="20" applyFont="1" applyBorder="1" applyAlignment="1">
      <alignment horizontal="center" vertical="center"/>
    </xf>
    <xf numFmtId="0" fontId="12" fillId="27" borderId="3" xfId="20" applyFont="1" applyBorder="1" applyAlignment="1">
      <alignment horizontal="center" vertical="center"/>
    </xf>
    <xf numFmtId="0" fontId="56" fillId="27" borderId="3" xfId="20" applyFont="1" applyBorder="1" applyAlignment="1">
      <alignment horizontal="center" vertical="center"/>
    </xf>
    <xf numFmtId="0" fontId="12" fillId="27" borderId="6" xfId="20" applyFont="1" applyBorder="1" applyAlignment="1">
      <alignment horizontal="center" vertical="center"/>
    </xf>
    <xf numFmtId="0" fontId="12" fillId="27" borderId="3" xfId="20" applyFont="1" applyBorder="1" applyAlignment="1">
      <alignment horizontal="center" vertical="center" wrapText="1"/>
    </xf>
    <xf numFmtId="0" fontId="12" fillId="27" borderId="6" xfId="20" applyFont="1" applyBorder="1" applyAlignment="1">
      <alignment horizontal="center" vertical="center" wrapText="1"/>
    </xf>
    <xf numFmtId="0" fontId="12" fillId="3" borderId="5" xfId="0" applyFont="1" applyFill="1" applyBorder="1" applyAlignment="1">
      <alignment vertical="center" wrapText="1"/>
    </xf>
    <xf numFmtId="0" fontId="17" fillId="3" borderId="3" xfId="0" applyFont="1" applyFill="1" applyBorder="1" applyAlignment="1">
      <alignment vertical="center"/>
    </xf>
    <xf numFmtId="0" fontId="17" fillId="3" borderId="6" xfId="0" applyFont="1" applyFill="1" applyBorder="1" applyAlignment="1">
      <alignment vertical="center"/>
    </xf>
    <xf numFmtId="0" fontId="12" fillId="3" borderId="5" xfId="0" applyFont="1" applyFill="1" applyBorder="1" applyAlignment="1">
      <alignment vertical="center"/>
    </xf>
    <xf numFmtId="0" fontId="12" fillId="3" borderId="3" xfId="0" applyFont="1" applyFill="1" applyBorder="1" applyAlignment="1">
      <alignment vertical="center"/>
    </xf>
    <xf numFmtId="0" fontId="12" fillId="3" borderId="6" xfId="0" applyFont="1" applyFill="1" applyBorder="1" applyAlignment="1">
      <alignment vertical="center"/>
    </xf>
    <xf numFmtId="0" fontId="12" fillId="3" borderId="0" xfId="0" applyFont="1" applyFill="1" applyAlignment="1">
      <alignment horizontal="left" vertical="center" wrapText="1"/>
    </xf>
    <xf numFmtId="14" fontId="12" fillId="3" borderId="1" xfId="0" applyNumberFormat="1" applyFont="1" applyFill="1" applyBorder="1" applyAlignment="1">
      <alignment vertical="center" wrapText="1"/>
    </xf>
    <xf numFmtId="0" fontId="12" fillId="3" borderId="1" xfId="0" applyFont="1" applyFill="1" applyBorder="1" applyAlignment="1">
      <alignment horizontal="left" vertical="center" wrapText="1"/>
    </xf>
    <xf numFmtId="0" fontId="17" fillId="3" borderId="1" xfId="0" applyFont="1" applyFill="1" applyBorder="1" applyAlignment="1">
      <alignment horizontal="left" vertical="center"/>
    </xf>
    <xf numFmtId="14" fontId="12" fillId="3" borderId="1" xfId="0" applyNumberFormat="1" applyFont="1" applyFill="1" applyBorder="1" applyAlignment="1">
      <alignment horizontal="left" vertical="center" wrapText="1"/>
    </xf>
    <xf numFmtId="0" fontId="12" fillId="27" borderId="1" xfId="20" applyFont="1" applyBorder="1" applyAlignment="1">
      <alignment horizontal="center" vertical="center" wrapText="1"/>
    </xf>
    <xf numFmtId="0" fontId="17" fillId="27" borderId="1" xfId="20" applyFont="1" applyBorder="1" applyAlignment="1">
      <alignment horizontal="center" vertical="center" wrapText="1"/>
    </xf>
    <xf numFmtId="0" fontId="17" fillId="3" borderId="5" xfId="0" applyFont="1" applyFill="1" applyBorder="1" applyAlignment="1">
      <alignment vertical="center"/>
    </xf>
    <xf numFmtId="0" fontId="12" fillId="3" borderId="5" xfId="0" applyFont="1" applyFill="1" applyBorder="1" applyAlignment="1">
      <alignment vertical="justify" wrapText="1"/>
    </xf>
    <xf numFmtId="0" fontId="12" fillId="3" borderId="3" xfId="0" applyFont="1" applyFill="1" applyBorder="1" applyAlignment="1">
      <alignment vertical="justify" wrapText="1"/>
    </xf>
    <xf numFmtId="0" fontId="12" fillId="3" borderId="6" xfId="0" applyFont="1" applyFill="1" applyBorder="1" applyAlignment="1">
      <alignment vertical="justify" wrapText="1"/>
    </xf>
    <xf numFmtId="0" fontId="12" fillId="27" borderId="5" xfId="20" applyFont="1" applyBorder="1" applyAlignment="1">
      <alignment vertical="center"/>
    </xf>
    <xf numFmtId="0" fontId="17" fillId="27" borderId="3" xfId="20" applyFont="1" applyBorder="1" applyAlignment="1">
      <alignment vertical="center"/>
    </xf>
    <xf numFmtId="0" fontId="17" fillId="27" borderId="6" xfId="20" applyFont="1" applyBorder="1" applyAlignment="1">
      <alignment vertical="center"/>
    </xf>
    <xf numFmtId="0" fontId="13" fillId="27" borderId="0" xfId="20" applyFont="1" applyAlignment="1">
      <alignment vertical="justify" wrapText="1"/>
    </xf>
    <xf numFmtId="0" fontId="17" fillId="27" borderId="6" xfId="20" applyFont="1" applyBorder="1" applyAlignment="1">
      <alignment vertical="center" wrapText="1"/>
    </xf>
    <xf numFmtId="0" fontId="19" fillId="27" borderId="5" xfId="20" applyFont="1" applyBorder="1" applyAlignment="1">
      <alignment horizontal="center" vertical="center" wrapText="1"/>
    </xf>
    <xf numFmtId="0" fontId="17" fillId="27" borderId="3" xfId="20" applyFont="1" applyBorder="1" applyAlignment="1">
      <alignment horizontal="center" vertical="center" wrapText="1"/>
    </xf>
    <xf numFmtId="0" fontId="17" fillId="27" borderId="6" xfId="20" applyFont="1" applyBorder="1" applyAlignment="1">
      <alignment horizontal="center" vertical="center" wrapText="1"/>
    </xf>
    <xf numFmtId="2" fontId="12" fillId="3" borderId="5" xfId="0" applyNumberFormat="1" applyFont="1" applyFill="1" applyBorder="1" applyAlignment="1">
      <alignment horizontal="center" vertical="center" wrapText="1"/>
    </xf>
    <xf numFmtId="2" fontId="12" fillId="3" borderId="3" xfId="0" applyNumberFormat="1" applyFont="1" applyFill="1" applyBorder="1" applyAlignment="1">
      <alignment horizontal="center" vertical="center" wrapText="1"/>
    </xf>
    <xf numFmtId="2" fontId="12" fillId="3" borderId="6" xfId="0" applyNumberFormat="1" applyFont="1" applyFill="1" applyBorder="1" applyAlignment="1">
      <alignment horizontal="center" vertical="center" wrapText="1"/>
    </xf>
    <xf numFmtId="0" fontId="72" fillId="27" borderId="6" xfId="20" applyFont="1" applyBorder="1" applyAlignment="1">
      <alignment vertical="center" wrapText="1"/>
    </xf>
    <xf numFmtId="0" fontId="12" fillId="3" borderId="1" xfId="0" applyFont="1" applyFill="1" applyBorder="1" applyAlignment="1">
      <alignment horizontal="justify" vertical="center" wrapText="1"/>
    </xf>
    <xf numFmtId="0" fontId="12" fillId="3" borderId="1" xfId="0" applyFont="1" applyFill="1" applyBorder="1" applyAlignment="1">
      <alignment horizontal="justify" wrapText="1"/>
    </xf>
    <xf numFmtId="0" fontId="12" fillId="3" borderId="0" xfId="0" applyFont="1" applyFill="1" applyAlignment="1">
      <alignment horizontal="justify" vertical="center" wrapText="1"/>
    </xf>
    <xf numFmtId="0" fontId="12" fillId="3" borderId="0" xfId="0" applyFont="1" applyFill="1" applyAlignment="1">
      <alignment horizontal="left" wrapText="1"/>
    </xf>
    <xf numFmtId="0" fontId="12" fillId="3" borderId="0" xfId="0" applyFont="1" applyFill="1" applyAlignment="1">
      <alignment horizontal="center" wrapText="1"/>
    </xf>
    <xf numFmtId="0" fontId="6" fillId="3" borderId="1" xfId="0" applyFont="1" applyFill="1" applyBorder="1" applyAlignment="1">
      <alignment vertical="center" wrapText="1"/>
    </xf>
    <xf numFmtId="0" fontId="66" fillId="3" borderId="1" xfId="0" applyFont="1" applyFill="1" applyBorder="1" applyAlignment="1">
      <alignment wrapText="1"/>
    </xf>
    <xf numFmtId="0" fontId="13" fillId="27" borderId="0" xfId="20" applyFont="1" applyBorder="1" applyAlignment="1">
      <alignment horizontal="justify" vertical="center" wrapText="1"/>
    </xf>
    <xf numFmtId="0" fontId="73" fillId="27" borderId="0" xfId="20" applyFont="1" applyAlignment="1">
      <alignment wrapText="1"/>
    </xf>
    <xf numFmtId="0" fontId="12" fillId="27" borderId="1" xfId="20" applyFont="1" applyBorder="1" applyAlignment="1">
      <alignment horizontal="justify" vertical="center" wrapText="1"/>
    </xf>
    <xf numFmtId="0" fontId="17" fillId="27" borderId="1" xfId="20" applyFont="1" applyBorder="1" applyAlignment="1">
      <alignment wrapText="1"/>
    </xf>
    <xf numFmtId="0" fontId="12" fillId="6" borderId="1" xfId="20" applyFont="1" applyFill="1" applyBorder="1" applyAlignment="1">
      <alignment horizontal="justify" vertical="center" wrapText="1"/>
    </xf>
    <xf numFmtId="0" fontId="17" fillId="6" borderId="1" xfId="20" applyFont="1" applyFill="1" applyBorder="1" applyAlignment="1">
      <alignment wrapText="1"/>
    </xf>
    <xf numFmtId="0" fontId="17" fillId="27" borderId="3" xfId="20" applyFont="1" applyBorder="1" applyAlignment="1">
      <alignment horizontal="left" wrapText="1"/>
    </xf>
    <xf numFmtId="0" fontId="17" fillId="27" borderId="6" xfId="20" applyFont="1" applyBorder="1" applyAlignment="1">
      <alignment horizontal="left" wrapText="1"/>
    </xf>
    <xf numFmtId="0" fontId="17" fillId="3" borderId="1" xfId="0" applyFont="1" applyFill="1" applyBorder="1" applyAlignment="1">
      <alignment wrapText="1"/>
    </xf>
    <xf numFmtId="0" fontId="13" fillId="27" borderId="1" xfId="20" applyFont="1" applyBorder="1" applyAlignment="1">
      <alignment horizontal="left" vertical="center" wrapText="1"/>
    </xf>
    <xf numFmtId="0" fontId="17" fillId="27" borderId="1" xfId="20" applyFont="1" applyBorder="1" applyAlignment="1">
      <alignment horizontal="left" wrapText="1"/>
    </xf>
    <xf numFmtId="0" fontId="13" fillId="27" borderId="1" xfId="20" applyFont="1" applyBorder="1" applyAlignment="1">
      <alignment horizontal="justify" vertical="center" wrapText="1"/>
    </xf>
    <xf numFmtId="0" fontId="20" fillId="27" borderId="1" xfId="20" applyFont="1" applyBorder="1" applyAlignment="1">
      <alignment horizontal="justify" vertical="center" wrapText="1"/>
    </xf>
    <xf numFmtId="0" fontId="74" fillId="27" borderId="1" xfId="20" applyFont="1" applyBorder="1" applyAlignment="1">
      <alignment wrapText="1"/>
    </xf>
    <xf numFmtId="0" fontId="13" fillId="27" borderId="0" xfId="20" applyFont="1" applyAlignment="1">
      <alignment horizontal="left" vertical="center" wrapText="1"/>
    </xf>
    <xf numFmtId="0" fontId="13" fillId="27" borderId="5" xfId="20" applyFont="1" applyBorder="1" applyAlignment="1">
      <alignment horizontal="left" vertical="center" wrapText="1"/>
    </xf>
    <xf numFmtId="0" fontId="17" fillId="27" borderId="1" xfId="20" applyFont="1" applyBorder="1" applyAlignment="1">
      <alignment vertical="center" wrapText="1"/>
    </xf>
    <xf numFmtId="2" fontId="12"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 xfId="0" applyFont="1" applyFill="1" applyBorder="1" applyAlignment="1">
      <alignment horizontal="center" vertical="center"/>
    </xf>
    <xf numFmtId="0" fontId="12" fillId="27" borderId="5" xfId="20" applyFont="1" applyBorder="1" applyAlignment="1">
      <alignment horizontal="center" vertical="justify" wrapText="1"/>
    </xf>
    <xf numFmtId="0" fontId="12" fillId="27" borderId="3" xfId="20" applyFont="1" applyBorder="1" applyAlignment="1">
      <alignment horizontal="center" vertical="justify" wrapText="1"/>
    </xf>
    <xf numFmtId="0" fontId="12" fillId="27" borderId="6" xfId="20" applyFont="1" applyBorder="1" applyAlignment="1">
      <alignment horizontal="center" vertical="justify" wrapText="1"/>
    </xf>
    <xf numFmtId="0" fontId="12" fillId="27" borderId="1" xfId="20" applyFont="1" applyBorder="1" applyAlignment="1">
      <alignment horizontal="center" vertical="justify" wrapText="1"/>
    </xf>
    <xf numFmtId="0" fontId="12" fillId="3" borderId="3" xfId="0" applyNumberFormat="1" applyFont="1" applyFill="1" applyBorder="1" applyAlignment="1">
      <alignment horizontal="center" vertical="center"/>
    </xf>
    <xf numFmtId="0" fontId="12" fillId="3" borderId="6" xfId="0" applyNumberFormat="1" applyFont="1" applyFill="1" applyBorder="1" applyAlignment="1">
      <alignment horizontal="center" vertical="center"/>
    </xf>
    <xf numFmtId="0" fontId="26" fillId="0" borderId="0" xfId="24" applyFont="1" applyAlignment="1">
      <alignment horizontal="center"/>
    </xf>
    <xf numFmtId="0" fontId="12" fillId="3" borderId="5" xfId="64" applyFont="1" applyFill="1" applyBorder="1" applyAlignment="1">
      <alignment horizontal="left" wrapText="1"/>
    </xf>
    <xf numFmtId="0" fontId="12" fillId="3" borderId="3" xfId="64" applyFont="1" applyFill="1" applyBorder="1" applyAlignment="1">
      <alignment horizontal="left" wrapText="1"/>
    </xf>
    <xf numFmtId="0" fontId="12" fillId="3" borderId="6" xfId="64" applyFont="1" applyFill="1" applyBorder="1" applyAlignment="1">
      <alignment horizontal="left" wrapText="1"/>
    </xf>
    <xf numFmtId="0" fontId="6" fillId="3" borderId="5" xfId="64" applyFont="1" applyFill="1" applyBorder="1" applyAlignment="1">
      <alignment horizontal="left" wrapText="1"/>
    </xf>
    <xf numFmtId="0" fontId="151" fillId="3" borderId="3" xfId="64" applyFont="1" applyFill="1" applyBorder="1" applyAlignment="1">
      <alignment horizontal="left" wrapText="1"/>
    </xf>
    <xf numFmtId="0" fontId="151" fillId="3" borderId="6" xfId="64" applyFont="1" applyFill="1" applyBorder="1" applyAlignment="1">
      <alignment horizontal="left" wrapText="1"/>
    </xf>
    <xf numFmtId="0" fontId="13" fillId="3" borderId="5" xfId="64" applyFont="1" applyFill="1" applyBorder="1" applyAlignment="1">
      <alignment horizontal="center" wrapText="1"/>
    </xf>
    <xf numFmtId="0" fontId="13" fillId="3" borderId="6" xfId="64" applyFont="1" applyFill="1" applyBorder="1" applyAlignment="1">
      <alignment horizontal="center" wrapText="1"/>
    </xf>
    <xf numFmtId="0" fontId="31" fillId="3" borderId="1" xfId="64" applyFont="1" applyFill="1" applyBorder="1" applyAlignment="1" applyProtection="1">
      <alignment horizontal="left" wrapText="1"/>
      <protection locked="0"/>
    </xf>
    <xf numFmtId="0" fontId="32" fillId="3" borderId="1" xfId="64" applyFont="1" applyFill="1" applyBorder="1" applyAlignment="1" applyProtection="1">
      <alignment horizontal="left" wrapText="1"/>
      <protection locked="0"/>
    </xf>
    <xf numFmtId="0" fontId="31" fillId="0" borderId="2" xfId="64" applyNumberFormat="1" applyFont="1" applyFill="1" applyBorder="1" applyAlignment="1">
      <alignment horizontal="left" vertical="center"/>
    </xf>
    <xf numFmtId="0" fontId="2" fillId="0" borderId="2" xfId="64" applyNumberFormat="1" applyFont="1" applyFill="1" applyBorder="1" applyAlignment="1">
      <alignment horizontal="left" vertical="center"/>
    </xf>
    <xf numFmtId="0" fontId="2" fillId="7" borderId="5" xfId="64" applyFont="1" applyFill="1" applyBorder="1" applyAlignment="1">
      <alignment horizontal="center" vertical="center"/>
    </xf>
    <xf numFmtId="0" fontId="2" fillId="7" borderId="3" xfId="64" applyFont="1" applyFill="1" applyBorder="1" applyAlignment="1">
      <alignment horizontal="center" vertical="center"/>
    </xf>
    <xf numFmtId="0" fontId="63" fillId="0" borderId="16" xfId="89" applyFont="1" applyFill="1" applyBorder="1" applyAlignment="1">
      <alignment horizontal="center"/>
    </xf>
    <xf numFmtId="0" fontId="1" fillId="0" borderId="2" xfId="89" applyFont="1" applyFill="1" applyBorder="1" applyAlignment="1">
      <alignment horizontal="center"/>
    </xf>
    <xf numFmtId="0" fontId="63" fillId="0" borderId="0" xfId="64" applyFont="1" applyAlignment="1">
      <alignment horizontal="center" wrapText="1"/>
    </xf>
    <xf numFmtId="0" fontId="12" fillId="3" borderId="0" xfId="64" applyFont="1" applyFill="1" applyBorder="1" applyAlignment="1">
      <alignment horizontal="left" wrapText="1"/>
    </xf>
    <xf numFmtId="0" fontId="9" fillId="3" borderId="5" xfId="64" applyFont="1" applyFill="1" applyBorder="1" applyAlignment="1">
      <alignment horizontal="justify" vertical="center" wrapText="1"/>
    </xf>
    <xf numFmtId="0" fontId="9" fillId="3" borderId="3" xfId="64" applyFont="1" applyFill="1" applyBorder="1" applyAlignment="1">
      <alignment horizontal="justify" vertical="center" wrapText="1"/>
    </xf>
    <xf numFmtId="0" fontId="9" fillId="3" borderId="6" xfId="64" applyFont="1" applyFill="1" applyBorder="1" applyAlignment="1">
      <alignment horizontal="justify" vertical="center" wrapText="1"/>
    </xf>
    <xf numFmtId="0" fontId="9" fillId="3" borderId="5" xfId="64" applyFont="1" applyFill="1" applyBorder="1" applyAlignment="1">
      <alignment horizontal="center" vertical="center" wrapText="1"/>
    </xf>
    <xf numFmtId="0" fontId="9" fillId="3" borderId="3" xfId="64" applyFont="1" applyFill="1" applyBorder="1" applyAlignment="1">
      <alignment horizontal="center" vertical="center" wrapText="1"/>
    </xf>
    <xf numFmtId="0" fontId="9" fillId="3" borderId="6" xfId="64" applyFont="1" applyFill="1" applyBorder="1" applyAlignment="1">
      <alignment horizontal="center" vertical="center" wrapText="1"/>
    </xf>
    <xf numFmtId="0" fontId="31" fillId="3" borderId="5" xfId="64" applyFont="1" applyFill="1" applyBorder="1" applyAlignment="1">
      <alignment horizontal="left" vertical="center" wrapText="1"/>
    </xf>
    <xf numFmtId="0" fontId="31" fillId="3" borderId="3" xfId="64" applyFont="1" applyFill="1" applyBorder="1" applyAlignment="1">
      <alignment horizontal="left" vertical="center" wrapText="1"/>
    </xf>
    <xf numFmtId="0" fontId="31" fillId="3" borderId="6" xfId="64" applyFont="1" applyFill="1" applyBorder="1" applyAlignment="1">
      <alignment horizontal="left" vertical="center" wrapText="1"/>
    </xf>
    <xf numFmtId="0" fontId="103" fillId="3" borderId="0" xfId="64" applyFont="1" applyFill="1" applyBorder="1" applyAlignment="1">
      <alignment horizontal="center" vertical="center"/>
    </xf>
    <xf numFmtId="0" fontId="9" fillId="3" borderId="5" xfId="64" applyFont="1" applyFill="1" applyBorder="1" applyAlignment="1">
      <alignment horizontal="center" vertical="center"/>
    </xf>
    <xf numFmtId="0" fontId="9" fillId="3" borderId="3" xfId="64" applyFont="1" applyFill="1" applyBorder="1" applyAlignment="1">
      <alignment horizontal="center" vertical="center"/>
    </xf>
    <xf numFmtId="0" fontId="9" fillId="3" borderId="6" xfId="64" applyFont="1" applyFill="1" applyBorder="1" applyAlignment="1">
      <alignment horizontal="center" vertical="center"/>
    </xf>
    <xf numFmtId="0" fontId="43" fillId="3" borderId="0" xfId="64" applyFont="1" applyFill="1" applyAlignment="1">
      <alignment horizontal="center"/>
    </xf>
    <xf numFmtId="0" fontId="1" fillId="3" borderId="1" xfId="64" applyFont="1" applyFill="1" applyBorder="1" applyAlignment="1">
      <alignment horizontal="center" vertical="center" wrapText="1"/>
    </xf>
    <xf numFmtId="0" fontId="57" fillId="3" borderId="0" xfId="64" applyFont="1" applyFill="1" applyAlignment="1">
      <alignment horizontal="center" vertical="center"/>
    </xf>
    <xf numFmtId="0" fontId="103" fillId="3" borderId="7" xfId="64" applyFont="1" applyFill="1" applyBorder="1" applyAlignment="1">
      <alignment horizontal="center" vertical="center"/>
    </xf>
    <xf numFmtId="0" fontId="11" fillId="3" borderId="5" xfId="64" applyFont="1" applyFill="1" applyBorder="1" applyAlignment="1">
      <alignment horizontal="center" wrapText="1"/>
    </xf>
    <xf numFmtId="0" fontId="11" fillId="3" borderId="3" xfId="64" applyFont="1" applyFill="1" applyBorder="1" applyAlignment="1">
      <alignment horizontal="center" wrapText="1"/>
    </xf>
    <xf numFmtId="0" fontId="11" fillId="3" borderId="6" xfId="64" applyFont="1" applyFill="1" applyBorder="1" applyAlignment="1">
      <alignment horizontal="center" wrapText="1"/>
    </xf>
    <xf numFmtId="0" fontId="11" fillId="0" borderId="5" xfId="89" applyFont="1" applyFill="1" applyBorder="1" applyAlignment="1">
      <alignment horizontal="center" vertical="center"/>
    </xf>
    <xf numFmtId="0" fontId="11" fillId="0" borderId="3" xfId="89" applyFont="1" applyFill="1" applyBorder="1" applyAlignment="1">
      <alignment horizontal="center" vertical="center"/>
    </xf>
    <xf numFmtId="0" fontId="1" fillId="3" borderId="16" xfId="64" applyFont="1" applyFill="1" applyBorder="1" applyAlignment="1">
      <alignment horizontal="left" vertical="center" wrapText="1"/>
    </xf>
    <xf numFmtId="0" fontId="1" fillId="3" borderId="2" xfId="64" applyFont="1" applyFill="1" applyBorder="1" applyAlignment="1">
      <alignment horizontal="left" vertical="center" wrapText="1"/>
    </xf>
    <xf numFmtId="0" fontId="1" fillId="3" borderId="9" xfId="64" applyFont="1" applyFill="1" applyBorder="1" applyAlignment="1">
      <alignment horizontal="left" vertical="center" wrapText="1"/>
    </xf>
    <xf numFmtId="0" fontId="1" fillId="3" borderId="7" xfId="64" applyFont="1" applyFill="1" applyBorder="1" applyAlignment="1">
      <alignment horizontal="left" vertical="center" wrapText="1"/>
    </xf>
    <xf numFmtId="0" fontId="1" fillId="3" borderId="5" xfId="64" applyFont="1" applyFill="1" applyBorder="1" applyAlignment="1">
      <alignment horizontal="center" vertical="center" wrapText="1"/>
    </xf>
    <xf numFmtId="0" fontId="1" fillId="3" borderId="6" xfId="64" applyFont="1" applyFill="1" applyBorder="1" applyAlignment="1">
      <alignment horizontal="center" vertical="center" wrapText="1"/>
    </xf>
    <xf numFmtId="0" fontId="12" fillId="3" borderId="16" xfId="64" applyFont="1" applyFill="1" applyBorder="1" applyAlignment="1">
      <alignment horizontal="center" vertical="center" wrapText="1"/>
    </xf>
    <xf numFmtId="0" fontId="12" fillId="3" borderId="2" xfId="64" applyFont="1" applyFill="1" applyBorder="1" applyAlignment="1">
      <alignment horizontal="center" vertical="center" wrapText="1"/>
    </xf>
    <xf numFmtId="0" fontId="12" fillId="3" borderId="4" xfId="64" applyFont="1" applyFill="1" applyBorder="1" applyAlignment="1">
      <alignment horizontal="center" vertical="center" wrapText="1"/>
    </xf>
    <xf numFmtId="0" fontId="12" fillId="3" borderId="9" xfId="64" applyFont="1" applyFill="1" applyBorder="1" applyAlignment="1">
      <alignment horizontal="center" vertical="center" wrapText="1"/>
    </xf>
    <xf numFmtId="0" fontId="12" fillId="3" borderId="7" xfId="64" applyFont="1" applyFill="1" applyBorder="1" applyAlignment="1">
      <alignment horizontal="center" vertical="center" wrapText="1"/>
    </xf>
    <xf numFmtId="0" fontId="12" fillId="3" borderId="20" xfId="64" applyFont="1" applyFill="1" applyBorder="1" applyAlignment="1">
      <alignment horizontal="center" vertical="center" wrapText="1"/>
    </xf>
    <xf numFmtId="0" fontId="1" fillId="3" borderId="3" xfId="64" applyFont="1" applyFill="1" applyBorder="1" applyAlignment="1">
      <alignment horizontal="center" vertical="center" wrapText="1"/>
    </xf>
    <xf numFmtId="0" fontId="1" fillId="0" borderId="0" xfId="64" applyFont="1" applyAlignment="1">
      <alignment horizontal="justify" vertical="center" wrapText="1"/>
    </xf>
    <xf numFmtId="0" fontId="9" fillId="3" borderId="1" xfId="64" applyFont="1" applyFill="1" applyBorder="1" applyAlignment="1">
      <alignment horizontal="center" vertical="center"/>
    </xf>
    <xf numFmtId="4" fontId="9" fillId="3" borderId="1" xfId="64" applyNumberFormat="1" applyFont="1" applyFill="1" applyBorder="1" applyAlignment="1">
      <alignment horizontal="center" vertical="center"/>
    </xf>
    <xf numFmtId="10" fontId="9" fillId="3" borderId="1" xfId="64" applyNumberFormat="1" applyFont="1" applyFill="1" applyBorder="1" applyAlignment="1">
      <alignment horizontal="center" vertical="center"/>
    </xf>
    <xf numFmtId="0" fontId="1" fillId="3" borderId="2" xfId="64" applyFont="1" applyFill="1" applyBorder="1" applyAlignment="1">
      <alignment horizontal="left" wrapText="1"/>
    </xf>
    <xf numFmtId="0" fontId="58" fillId="3" borderId="1" xfId="93" applyFont="1" applyFill="1" applyBorder="1" applyAlignment="1">
      <alignment horizontal="center" vertical="center" wrapText="1"/>
    </xf>
    <xf numFmtId="0" fontId="31" fillId="0" borderId="0" xfId="0" applyFont="1" applyAlignment="1">
      <alignment horizontal="left" wrapText="1"/>
    </xf>
    <xf numFmtId="0" fontId="31" fillId="0" borderId="0" xfId="64" applyFont="1" applyAlignment="1">
      <alignment horizontal="left" wrapText="1"/>
    </xf>
    <xf numFmtId="0" fontId="57" fillId="3" borderId="0" xfId="64" applyFont="1" applyFill="1" applyAlignment="1">
      <alignment horizontal="left" vertical="center"/>
    </xf>
    <xf numFmtId="0" fontId="31" fillId="3" borderId="0" xfId="64" applyFont="1" applyFill="1" applyAlignment="1">
      <alignment horizontal="center"/>
    </xf>
    <xf numFmtId="0" fontId="57" fillId="3" borderId="0" xfId="64" applyFont="1" applyFill="1" applyAlignment="1">
      <alignment horizontal="left"/>
    </xf>
    <xf numFmtId="0" fontId="2" fillId="3" borderId="0" xfId="64" applyFont="1" applyFill="1" applyAlignment="1">
      <alignment horizontal="center" vertical="center"/>
    </xf>
    <xf numFmtId="0" fontId="1" fillId="3" borderId="0" xfId="64" applyFont="1" applyFill="1" applyAlignment="1">
      <alignment horizontal="center" vertical="center"/>
    </xf>
    <xf numFmtId="0" fontId="9" fillId="3" borderId="16" xfId="64" applyFont="1" applyFill="1" applyBorder="1" applyAlignment="1">
      <alignment horizontal="center" vertical="center"/>
    </xf>
    <xf numFmtId="0" fontId="9" fillId="3" borderId="4" xfId="64" applyFont="1" applyFill="1" applyBorder="1" applyAlignment="1">
      <alignment horizontal="center" vertical="center"/>
    </xf>
    <xf numFmtId="0" fontId="9" fillId="3" borderId="1" xfId="64" applyNumberFormat="1" applyFont="1" applyFill="1" applyBorder="1" applyAlignment="1">
      <alignment horizontal="center" vertical="center"/>
    </xf>
    <xf numFmtId="4" fontId="9" fillId="3" borderId="5" xfId="64" applyNumberFormat="1" applyFont="1" applyFill="1" applyBorder="1" applyAlignment="1">
      <alignment horizontal="center" vertical="center"/>
    </xf>
    <xf numFmtId="4" fontId="9" fillId="3" borderId="3" xfId="64" applyNumberFormat="1" applyFont="1" applyFill="1" applyBorder="1" applyAlignment="1">
      <alignment horizontal="center" vertical="center"/>
    </xf>
    <xf numFmtId="4" fontId="9" fillId="3" borderId="6" xfId="64" applyNumberFormat="1" applyFont="1" applyFill="1" applyBorder="1" applyAlignment="1">
      <alignment horizontal="center" vertical="center"/>
    </xf>
    <xf numFmtId="0" fontId="68" fillId="0" borderId="0" xfId="0" applyFont="1" applyAlignment="1">
      <alignment horizontal="left" wrapText="1"/>
    </xf>
    <xf numFmtId="0" fontId="1" fillId="0" borderId="5" xfId="0" applyFont="1" applyBorder="1" applyAlignment="1">
      <alignment horizontal="center" vertical="center" wrapText="1"/>
    </xf>
    <xf numFmtId="0" fontId="1" fillId="0" borderId="3" xfId="0" applyFont="1" applyBorder="1" applyAlignment="1">
      <alignment horizontal="center" vertical="center" wrapText="1"/>
    </xf>
    <xf numFmtId="0" fontId="78" fillId="0" borderId="0" xfId="0" applyFont="1" applyAlignment="1">
      <alignment horizontal="left" vertical="center"/>
    </xf>
    <xf numFmtId="0" fontId="31" fillId="3" borderId="0" xfId="0" applyFont="1" applyFill="1" applyAlignment="1">
      <alignment horizontal="left"/>
    </xf>
    <xf numFmtId="0" fontId="78" fillId="0" borderId="0" xfId="0" applyFont="1" applyAlignment="1">
      <alignment horizontal="center"/>
    </xf>
    <xf numFmtId="0" fontId="78" fillId="0" borderId="0" xfId="0" applyFont="1" applyAlignment="1">
      <alignment horizontal="center" vertical="center" wrapText="1"/>
    </xf>
    <xf numFmtId="0" fontId="1" fillId="0" borderId="1" xfId="0" applyFont="1" applyBorder="1" applyAlignment="1">
      <alignment horizontal="center" vertical="center" wrapText="1"/>
    </xf>
  </cellXfs>
  <cellStyles count="147">
    <cellStyle name="_Заголовок" xfId="1"/>
    <cellStyle name="20% - Акцент1" xfId="45" hidden="1"/>
    <cellStyle name="20% — акцент1" xfId="2"/>
    <cellStyle name="20% — акцент1 2" xfId="65"/>
    <cellStyle name="20% - Акцент2" xfId="48" hidden="1"/>
    <cellStyle name="20% — акцент2" xfId="3"/>
    <cellStyle name="20% — акцент2 2" xfId="66"/>
    <cellStyle name="20% - Акцент3" xfId="51" hidden="1"/>
    <cellStyle name="20% — акцент3" xfId="4"/>
    <cellStyle name="20% — акцент3 2" xfId="67"/>
    <cellStyle name="20% - Акцент4" xfId="54" hidden="1"/>
    <cellStyle name="20% — акцент4" xfId="5"/>
    <cellStyle name="20% — акцент4 2" xfId="68"/>
    <cellStyle name="20% - Акцент5" xfId="57" hidden="1"/>
    <cellStyle name="20% — акцент5" xfId="6"/>
    <cellStyle name="20% — акцент5 2" xfId="69"/>
    <cellStyle name="20% - Акцент6" xfId="60" hidden="1"/>
    <cellStyle name="20% — акцент6" xfId="7"/>
    <cellStyle name="20% — акцент6 2" xfId="70"/>
    <cellStyle name="40% - Акцент1" xfId="46" hidden="1"/>
    <cellStyle name="40% — акцент1" xfId="8"/>
    <cellStyle name="40% — акцент1 2" xfId="71"/>
    <cellStyle name="40% - Акцент2" xfId="49" hidden="1"/>
    <cellStyle name="40% — акцент2" xfId="9"/>
    <cellStyle name="40% — акцент2 2" xfId="72"/>
    <cellStyle name="40% - Акцент3" xfId="52" hidden="1"/>
    <cellStyle name="40% — акцент3" xfId="10"/>
    <cellStyle name="40% — акцент3 2" xfId="73"/>
    <cellStyle name="40% - Акцент4" xfId="55" hidden="1"/>
    <cellStyle name="40% — акцент4" xfId="11"/>
    <cellStyle name="40% — акцент4 2" xfId="74"/>
    <cellStyle name="40% - Акцент5" xfId="58" hidden="1"/>
    <cellStyle name="40% — акцент5" xfId="12"/>
    <cellStyle name="40% — акцент5 2" xfId="75"/>
    <cellStyle name="40% - Акцент6" xfId="61" hidden="1"/>
    <cellStyle name="40% — акцент6" xfId="13"/>
    <cellStyle name="40% — акцент6 2" xfId="76"/>
    <cellStyle name="60% - Акцент1" xfId="47" hidden="1"/>
    <cellStyle name="60% — акцент1" xfId="14"/>
    <cellStyle name="60% — акцент1 2" xfId="77"/>
    <cellStyle name="60% - Акцент2" xfId="50" hidden="1"/>
    <cellStyle name="60% — акцент2" xfId="15"/>
    <cellStyle name="60% — акцент2 2" xfId="78"/>
    <cellStyle name="60% - Акцент3" xfId="53" hidden="1"/>
    <cellStyle name="60% — акцент3" xfId="16"/>
    <cellStyle name="60% — акцент3 2" xfId="79"/>
    <cellStyle name="60% - Акцент4" xfId="56" hidden="1"/>
    <cellStyle name="60% — акцент4" xfId="17"/>
    <cellStyle name="60% — акцент4 2" xfId="80"/>
    <cellStyle name="60% - Акцент5" xfId="59" hidden="1"/>
    <cellStyle name="60% — акцент5" xfId="18"/>
    <cellStyle name="60% — акцент5 2" xfId="81"/>
    <cellStyle name="60% - Акцент6" xfId="62" hidden="1"/>
    <cellStyle name="60% — акцент6" xfId="19"/>
    <cellStyle name="60% — акцент6 2" xfId="82"/>
    <cellStyle name="Акцент1 2" xfId="83"/>
    <cellStyle name="Акцент2 2" xfId="84"/>
    <cellStyle name="Акцент3 2" xfId="85"/>
    <cellStyle name="Акцент4 2" xfId="86"/>
    <cellStyle name="Акцент5 2" xfId="87"/>
    <cellStyle name="Акцент6 2" xfId="88"/>
    <cellStyle name="БАПБ" xfId="20"/>
    <cellStyle name="БАПБ 2" xfId="89"/>
    <cellStyle name="Ввод  2" xfId="90"/>
    <cellStyle name="Вывод 2" xfId="91"/>
    <cellStyle name="Вычисление 2" xfId="92"/>
    <cellStyle name="Гиперссылка" xfId="21" builtinId="8"/>
    <cellStyle name="Гиперссылка 2" xfId="93"/>
    <cellStyle name="Денежный 2" xfId="22"/>
    <cellStyle name="Денежный 2 2" xfId="94"/>
    <cellStyle name="Денежный 3" xfId="95"/>
    <cellStyle name="Заголовок 1 2" xfId="96"/>
    <cellStyle name="Заголовок 2 2" xfId="97"/>
    <cellStyle name="Заголовок 3 2" xfId="98"/>
    <cellStyle name="Заголовок 4 2" xfId="99"/>
    <cellStyle name="ЗаголовокТаблицы" xfId="23"/>
    <cellStyle name="ЗаголовокТаблицы 2" xfId="100"/>
    <cellStyle name="Итог 2" xfId="101"/>
    <cellStyle name="Контрольная ячейка 2" xfId="102"/>
    <cellStyle name="Название 2" xfId="103"/>
    <cellStyle name="Нейтральный 2" xfId="104"/>
    <cellStyle name="Обычный" xfId="0" builtinId="0"/>
    <cellStyle name="Обычный 2" xfId="24"/>
    <cellStyle name="Обычный 2 2" xfId="25"/>
    <cellStyle name="Обычный 2 3" xfId="26"/>
    <cellStyle name="Обычный 2 4" xfId="105"/>
    <cellStyle name="Обычный 2_тех.лист" xfId="27"/>
    <cellStyle name="Обычный 3" xfId="28"/>
    <cellStyle name="Обычный 3 2" xfId="29"/>
    <cellStyle name="Обычный 3 3" xfId="30"/>
    <cellStyle name="Обычный 3_тех.лист" xfId="31"/>
    <cellStyle name="Обычный 4" xfId="32"/>
    <cellStyle name="Обычный 4 2" xfId="106"/>
    <cellStyle name="Обычный 5" xfId="33"/>
    <cellStyle name="Обычный 5 2" xfId="107"/>
    <cellStyle name="Обычный 6" xfId="108"/>
    <cellStyle name="Обычный 7" xfId="64"/>
    <cellStyle name="Плохой 2" xfId="109"/>
    <cellStyle name="Пояснение 2" xfId="110"/>
    <cellStyle name="Примечание 2" xfId="111"/>
    <cellStyle name="Процентный 10" xfId="112"/>
    <cellStyle name="Процентный 11" xfId="113"/>
    <cellStyle name="Процентный 12" xfId="114"/>
    <cellStyle name="Процентный 13" xfId="115"/>
    <cellStyle name="Процентный 14" xfId="116"/>
    <cellStyle name="Процентный 2" xfId="34"/>
    <cellStyle name="Процентный 2 2" xfId="35"/>
    <cellStyle name="Процентный 2 3" xfId="36"/>
    <cellStyle name="Процентный 2 4" xfId="117"/>
    <cellStyle name="Процентный 3" xfId="37"/>
    <cellStyle name="Процентный 3 2" xfId="118"/>
    <cellStyle name="Процентный 4" xfId="119"/>
    <cellStyle name="Процентный 5" xfId="120"/>
    <cellStyle name="Процентный 6" xfId="121"/>
    <cellStyle name="Процентный 7" xfId="122"/>
    <cellStyle name="Процентный 8" xfId="123"/>
    <cellStyle name="Процентный 9" xfId="124"/>
    <cellStyle name="Связанная ячейка 2" xfId="125"/>
    <cellStyle name="Стиль 1" xfId="38"/>
    <cellStyle name="Стиль 1 2" xfId="126"/>
    <cellStyle name="Текст предупреждения 2" xfId="127"/>
    <cellStyle name="Финансовый" xfId="39" builtinId="3"/>
    <cellStyle name="Финансовый 10" xfId="128"/>
    <cellStyle name="Финансовый 11" xfId="129"/>
    <cellStyle name="Финансовый 12" xfId="130"/>
    <cellStyle name="Финансовый 13" xfId="131"/>
    <cellStyle name="Финансовый 14" xfId="132"/>
    <cellStyle name="Финансовый 15" xfId="133"/>
    <cellStyle name="Финансовый 16" xfId="134"/>
    <cellStyle name="Финансовый 17" xfId="40"/>
    <cellStyle name="Финансовый 17 2" xfId="135"/>
    <cellStyle name="Финансовый 18" xfId="136"/>
    <cellStyle name="Финансовый 2" xfId="41"/>
    <cellStyle name="Финансовый 2 2" xfId="42"/>
    <cellStyle name="Финансовый 2 3" xfId="43"/>
    <cellStyle name="Финансовый 2 3 2" xfId="138"/>
    <cellStyle name="Финансовый 2 4" xfId="63"/>
    <cellStyle name="Финансовый 2 5" xfId="137"/>
    <cellStyle name="Финансовый 3" xfId="44"/>
    <cellStyle name="Финансовый 3 2" xfId="139"/>
    <cellStyle name="Финансовый 4" xfId="140"/>
    <cellStyle name="Финансовый 5" xfId="141"/>
    <cellStyle name="Финансовый 6" xfId="142"/>
    <cellStyle name="Финансовый 7" xfId="143"/>
    <cellStyle name="Финансовый 8" xfId="144"/>
    <cellStyle name="Финансовый 9" xfId="145"/>
    <cellStyle name="Хороший 2" xfId="146"/>
  </cellStyles>
  <dxfs count="7">
    <dxf>
      <font>
        <b val="0"/>
        <i val="0"/>
        <strike val="0"/>
        <condense val="0"/>
        <extend val="0"/>
        <outline val="0"/>
        <shadow val="0"/>
        <u val="none"/>
        <vertAlign val="baseline"/>
        <sz val="11"/>
        <color rgb="FF9C0006"/>
        <name val="Calibri"/>
        <scheme val="minor"/>
      </font>
    </dxf>
    <dxf>
      <font>
        <b val="0"/>
        <i val="0"/>
        <strike val="0"/>
        <condense val="0"/>
        <extend val="0"/>
        <outline val="0"/>
        <shadow val="0"/>
        <u val="none"/>
        <vertAlign val="baseline"/>
        <sz val="11"/>
        <color rgb="FF9C0006"/>
        <name val="Calibri"/>
        <scheme val="minor"/>
      </font>
    </dxf>
    <dxf>
      <font>
        <condense val="0"/>
        <extend val="0"/>
        <color rgb="FF9C0006"/>
      </font>
    </dxf>
    <dxf>
      <font>
        <color rgb="FFFF0000"/>
      </font>
    </dxf>
    <dxf>
      <font>
        <color theme="7"/>
      </font>
    </dxf>
    <dxf>
      <font>
        <color rgb="FF00B050"/>
      </font>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5</xdr:row>
      <xdr:rowOff>47625</xdr:rowOff>
    </xdr:to>
    <xdr:pic>
      <xdr:nvPicPr>
        <xdr:cNvPr id="10831"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1990725" cy="12287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8</xdr:col>
          <xdr:colOff>638175</xdr:colOff>
          <xdr:row>0</xdr:row>
          <xdr:rowOff>0</xdr:rowOff>
        </xdr:from>
        <xdr:to>
          <xdr:col>8</xdr:col>
          <xdr:colOff>638175</xdr:colOff>
          <xdr:row>1</xdr:row>
          <xdr:rowOff>85725</xdr:rowOff>
        </xdr:to>
        <xdr:sp macro="" textlink="">
          <xdr:nvSpPr>
            <xdr:cNvPr id="10244" name="Check Box 4" hidden="1">
              <a:extLst>
                <a:ext uri="{63B3BB69-23CF-44E3-9099-C40C66FF867C}">
                  <a14:compatExt spid="_x0000_s10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0</xdr:row>
          <xdr:rowOff>0</xdr:rowOff>
        </xdr:from>
        <xdr:to>
          <xdr:col>13</xdr:col>
          <xdr:colOff>19050</xdr:colOff>
          <xdr:row>1</xdr:row>
          <xdr:rowOff>38100</xdr:rowOff>
        </xdr:to>
        <xdr:sp macro="" textlink="">
          <xdr:nvSpPr>
            <xdr:cNvPr id="10459" name="Check Box 219" hidden="1">
              <a:extLst>
                <a:ext uri="{63B3BB69-23CF-44E3-9099-C40C66FF867C}">
                  <a14:compatExt spid="_x0000_s1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14</xdr:row>
          <xdr:rowOff>180975</xdr:rowOff>
        </xdr:from>
        <xdr:to>
          <xdr:col>9</xdr:col>
          <xdr:colOff>514350</xdr:colOff>
          <xdr:row>16</xdr:row>
          <xdr:rowOff>0</xdr:rowOff>
        </xdr:to>
        <xdr:sp macro="" textlink="">
          <xdr:nvSpPr>
            <xdr:cNvPr id="10520" name="Check Box 280" hidden="1">
              <a:extLst>
                <a:ext uri="{63B3BB69-23CF-44E3-9099-C40C66FF867C}">
                  <a14:compatExt spid="_x0000_s10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14</xdr:row>
          <xdr:rowOff>161925</xdr:rowOff>
        </xdr:from>
        <xdr:to>
          <xdr:col>14</xdr:col>
          <xdr:colOff>542925</xdr:colOff>
          <xdr:row>16</xdr:row>
          <xdr:rowOff>38100</xdr:rowOff>
        </xdr:to>
        <xdr:sp macro="" textlink="">
          <xdr:nvSpPr>
            <xdr:cNvPr id="10521" name="Check Box 281" hidden="1">
              <a:extLst>
                <a:ext uri="{63B3BB69-23CF-44E3-9099-C40C66FF867C}">
                  <a14:compatExt spid="_x0000_s1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46</xdr:row>
          <xdr:rowOff>371475</xdr:rowOff>
        </xdr:from>
        <xdr:to>
          <xdr:col>7</xdr:col>
          <xdr:colOff>276225</xdr:colOff>
          <xdr:row>47</xdr:row>
          <xdr:rowOff>0</xdr:rowOff>
        </xdr:to>
        <xdr:sp macro="" textlink="">
          <xdr:nvSpPr>
            <xdr:cNvPr id="10522" name="Check Box 282" hidden="1">
              <a:extLst>
                <a:ext uri="{63B3BB69-23CF-44E3-9099-C40C66FF867C}">
                  <a14:compatExt spid="_x0000_s10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733425</xdr:colOff>
          <xdr:row>46</xdr:row>
          <xdr:rowOff>352425</xdr:rowOff>
        </xdr:from>
        <xdr:to>
          <xdr:col>9</xdr:col>
          <xdr:colOff>180975</xdr:colOff>
          <xdr:row>47</xdr:row>
          <xdr:rowOff>0</xdr:rowOff>
        </xdr:to>
        <xdr:sp macro="" textlink="">
          <xdr:nvSpPr>
            <xdr:cNvPr id="10523" name="Check Box 283" hidden="1">
              <a:extLst>
                <a:ext uri="{63B3BB69-23CF-44E3-9099-C40C66FF867C}">
                  <a14:compatExt spid="_x0000_s1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809625</xdr:colOff>
          <xdr:row>46</xdr:row>
          <xdr:rowOff>352425</xdr:rowOff>
        </xdr:from>
        <xdr:to>
          <xdr:col>11</xdr:col>
          <xdr:colOff>114300</xdr:colOff>
          <xdr:row>46</xdr:row>
          <xdr:rowOff>571500</xdr:rowOff>
        </xdr:to>
        <xdr:sp macro="" textlink="">
          <xdr:nvSpPr>
            <xdr:cNvPr id="10524" name="Check Box 284" hidden="1">
              <a:extLst>
                <a:ext uri="{63B3BB69-23CF-44E3-9099-C40C66FF867C}">
                  <a14:compatExt spid="_x0000_s10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695325</xdr:colOff>
          <xdr:row>46</xdr:row>
          <xdr:rowOff>342900</xdr:rowOff>
        </xdr:from>
        <xdr:to>
          <xdr:col>14</xdr:col>
          <xdr:colOff>228600</xdr:colOff>
          <xdr:row>46</xdr:row>
          <xdr:rowOff>571500</xdr:rowOff>
        </xdr:to>
        <xdr:sp macro="" textlink="">
          <xdr:nvSpPr>
            <xdr:cNvPr id="10525" name="Check Box 285" hidden="1">
              <a:extLst>
                <a:ext uri="{63B3BB69-23CF-44E3-9099-C40C66FF867C}">
                  <a14:compatExt spid="_x0000_s1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49</xdr:row>
          <xdr:rowOff>209550</xdr:rowOff>
        </xdr:from>
        <xdr:to>
          <xdr:col>14</xdr:col>
          <xdr:colOff>504825</xdr:colOff>
          <xdr:row>50</xdr:row>
          <xdr:rowOff>190500</xdr:rowOff>
        </xdr:to>
        <xdr:sp macro="" textlink="">
          <xdr:nvSpPr>
            <xdr:cNvPr id="10529" name="Check Box 289" hidden="1">
              <a:extLst>
                <a:ext uri="{63B3BB69-23CF-44E3-9099-C40C66FF867C}">
                  <a14:compatExt spid="_x0000_s10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54</xdr:row>
          <xdr:rowOff>361950</xdr:rowOff>
        </xdr:from>
        <xdr:to>
          <xdr:col>7</xdr:col>
          <xdr:colOff>676275</xdr:colOff>
          <xdr:row>56</xdr:row>
          <xdr:rowOff>66675</xdr:rowOff>
        </xdr:to>
        <xdr:sp macro="" textlink="">
          <xdr:nvSpPr>
            <xdr:cNvPr id="10533" name="Check Box 293" hidden="1">
              <a:extLst>
                <a:ext uri="{63B3BB69-23CF-44E3-9099-C40C66FF867C}">
                  <a14:compatExt spid="_x0000_s10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155</xdr:row>
          <xdr:rowOff>733425</xdr:rowOff>
        </xdr:from>
        <xdr:to>
          <xdr:col>10</xdr:col>
          <xdr:colOff>523875</xdr:colOff>
          <xdr:row>157</xdr:row>
          <xdr:rowOff>19050</xdr:rowOff>
        </xdr:to>
        <xdr:sp macro="" textlink="">
          <xdr:nvSpPr>
            <xdr:cNvPr id="10537" name="Check Box 297" hidden="1">
              <a:extLst>
                <a:ext uri="{63B3BB69-23CF-44E3-9099-C40C66FF867C}">
                  <a14:compatExt spid="_x0000_s10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155</xdr:row>
          <xdr:rowOff>733425</xdr:rowOff>
        </xdr:from>
        <xdr:to>
          <xdr:col>12</xdr:col>
          <xdr:colOff>47625</xdr:colOff>
          <xdr:row>157</xdr:row>
          <xdr:rowOff>9525</xdr:rowOff>
        </xdr:to>
        <xdr:sp macro="" textlink="">
          <xdr:nvSpPr>
            <xdr:cNvPr id="10538" name="Check Box 298" hidden="1">
              <a:extLst>
                <a:ext uri="{63B3BB69-23CF-44E3-9099-C40C66FF867C}">
                  <a14:compatExt spid="_x0000_s10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155</xdr:row>
          <xdr:rowOff>742950</xdr:rowOff>
        </xdr:from>
        <xdr:to>
          <xdr:col>14</xdr:col>
          <xdr:colOff>552450</xdr:colOff>
          <xdr:row>157</xdr:row>
          <xdr:rowOff>28575</xdr:rowOff>
        </xdr:to>
        <xdr:sp macro="" textlink="">
          <xdr:nvSpPr>
            <xdr:cNvPr id="10539" name="Check Box 299" hidden="1">
              <a:extLst>
                <a:ext uri="{63B3BB69-23CF-44E3-9099-C40C66FF867C}">
                  <a14:compatExt spid="_x0000_s10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28</xdr:row>
          <xdr:rowOff>180975</xdr:rowOff>
        </xdr:from>
        <xdr:to>
          <xdr:col>9</xdr:col>
          <xdr:colOff>514350</xdr:colOff>
          <xdr:row>30</xdr:row>
          <xdr:rowOff>0</xdr:rowOff>
        </xdr:to>
        <xdr:sp macro="" textlink="">
          <xdr:nvSpPr>
            <xdr:cNvPr id="10553" name="Check Box 313" hidden="1">
              <a:extLst>
                <a:ext uri="{63B3BB69-23CF-44E3-9099-C40C66FF867C}">
                  <a14:compatExt spid="_x0000_s10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28</xdr:row>
          <xdr:rowOff>171450</xdr:rowOff>
        </xdr:from>
        <xdr:to>
          <xdr:col>13</xdr:col>
          <xdr:colOff>304800</xdr:colOff>
          <xdr:row>29</xdr:row>
          <xdr:rowOff>190500</xdr:rowOff>
        </xdr:to>
        <xdr:sp macro="" textlink="">
          <xdr:nvSpPr>
            <xdr:cNvPr id="10554" name="Check Box 314" hidden="1">
              <a:extLst>
                <a:ext uri="{63B3BB69-23CF-44E3-9099-C40C66FF867C}">
                  <a14:compatExt spid="_x0000_s10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156</xdr:row>
          <xdr:rowOff>190500</xdr:rowOff>
        </xdr:from>
        <xdr:to>
          <xdr:col>10</xdr:col>
          <xdr:colOff>542925</xdr:colOff>
          <xdr:row>158</xdr:row>
          <xdr:rowOff>38100</xdr:rowOff>
        </xdr:to>
        <xdr:sp macro="" textlink="">
          <xdr:nvSpPr>
            <xdr:cNvPr id="10581" name="Check Box 341" hidden="1">
              <a:extLst>
                <a:ext uri="{63B3BB69-23CF-44E3-9099-C40C66FF867C}">
                  <a14:compatExt spid="_x0000_s10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156</xdr:row>
          <xdr:rowOff>180975</xdr:rowOff>
        </xdr:from>
        <xdr:to>
          <xdr:col>12</xdr:col>
          <xdr:colOff>47625</xdr:colOff>
          <xdr:row>158</xdr:row>
          <xdr:rowOff>19050</xdr:rowOff>
        </xdr:to>
        <xdr:sp macro="" textlink="">
          <xdr:nvSpPr>
            <xdr:cNvPr id="10582" name="Check Box 342" hidden="1">
              <a:extLst>
                <a:ext uri="{63B3BB69-23CF-44E3-9099-C40C66FF867C}">
                  <a14:compatExt spid="_x0000_s10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156</xdr:row>
          <xdr:rowOff>742950</xdr:rowOff>
        </xdr:from>
        <xdr:to>
          <xdr:col>14</xdr:col>
          <xdr:colOff>552450</xdr:colOff>
          <xdr:row>158</xdr:row>
          <xdr:rowOff>47625</xdr:rowOff>
        </xdr:to>
        <xdr:sp macro="" textlink="">
          <xdr:nvSpPr>
            <xdr:cNvPr id="10583" name="Check Box 343" hidden="1">
              <a:extLst>
                <a:ext uri="{63B3BB69-23CF-44E3-9099-C40C66FF867C}">
                  <a14:compatExt spid="_x0000_s10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157</xdr:row>
          <xdr:rowOff>190500</xdr:rowOff>
        </xdr:from>
        <xdr:to>
          <xdr:col>10</xdr:col>
          <xdr:colOff>542925</xdr:colOff>
          <xdr:row>159</xdr:row>
          <xdr:rowOff>38100</xdr:rowOff>
        </xdr:to>
        <xdr:sp macro="" textlink="">
          <xdr:nvSpPr>
            <xdr:cNvPr id="10584" name="Check Box 344" hidden="1">
              <a:extLst>
                <a:ext uri="{63B3BB69-23CF-44E3-9099-C40C66FF867C}">
                  <a14:compatExt spid="_x0000_s10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157</xdr:row>
          <xdr:rowOff>180975</xdr:rowOff>
        </xdr:from>
        <xdr:to>
          <xdr:col>12</xdr:col>
          <xdr:colOff>47625</xdr:colOff>
          <xdr:row>159</xdr:row>
          <xdr:rowOff>19050</xdr:rowOff>
        </xdr:to>
        <xdr:sp macro="" textlink="">
          <xdr:nvSpPr>
            <xdr:cNvPr id="10585" name="Check Box 345" hidden="1">
              <a:extLst>
                <a:ext uri="{63B3BB69-23CF-44E3-9099-C40C66FF867C}">
                  <a14:compatExt spid="_x0000_s10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157</xdr:row>
          <xdr:rowOff>742950</xdr:rowOff>
        </xdr:from>
        <xdr:to>
          <xdr:col>14</xdr:col>
          <xdr:colOff>552450</xdr:colOff>
          <xdr:row>159</xdr:row>
          <xdr:rowOff>47625</xdr:rowOff>
        </xdr:to>
        <xdr:sp macro="" textlink="">
          <xdr:nvSpPr>
            <xdr:cNvPr id="10586" name="Check Box 346" hidden="1">
              <a:extLst>
                <a:ext uri="{63B3BB69-23CF-44E3-9099-C40C66FF867C}">
                  <a14:compatExt spid="_x0000_s1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158</xdr:row>
          <xdr:rowOff>190500</xdr:rowOff>
        </xdr:from>
        <xdr:to>
          <xdr:col>10</xdr:col>
          <xdr:colOff>542925</xdr:colOff>
          <xdr:row>160</xdr:row>
          <xdr:rowOff>38100</xdr:rowOff>
        </xdr:to>
        <xdr:sp macro="" textlink="">
          <xdr:nvSpPr>
            <xdr:cNvPr id="10587" name="Check Box 347" hidden="1">
              <a:extLst>
                <a:ext uri="{63B3BB69-23CF-44E3-9099-C40C66FF867C}">
                  <a14:compatExt spid="_x0000_s10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158</xdr:row>
          <xdr:rowOff>180975</xdr:rowOff>
        </xdr:from>
        <xdr:to>
          <xdr:col>12</xdr:col>
          <xdr:colOff>47625</xdr:colOff>
          <xdr:row>160</xdr:row>
          <xdr:rowOff>19050</xdr:rowOff>
        </xdr:to>
        <xdr:sp macro="" textlink="">
          <xdr:nvSpPr>
            <xdr:cNvPr id="10588" name="Check Box 348" hidden="1">
              <a:extLst>
                <a:ext uri="{63B3BB69-23CF-44E3-9099-C40C66FF867C}">
                  <a14:compatExt spid="_x0000_s10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158</xdr:row>
          <xdr:rowOff>742950</xdr:rowOff>
        </xdr:from>
        <xdr:to>
          <xdr:col>14</xdr:col>
          <xdr:colOff>552450</xdr:colOff>
          <xdr:row>160</xdr:row>
          <xdr:rowOff>47625</xdr:rowOff>
        </xdr:to>
        <xdr:sp macro="" textlink="">
          <xdr:nvSpPr>
            <xdr:cNvPr id="10589" name="Check Box 349" hidden="1">
              <a:extLst>
                <a:ext uri="{63B3BB69-23CF-44E3-9099-C40C66FF867C}">
                  <a14:compatExt spid="_x0000_s10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159</xdr:row>
          <xdr:rowOff>190500</xdr:rowOff>
        </xdr:from>
        <xdr:to>
          <xdr:col>10</xdr:col>
          <xdr:colOff>542925</xdr:colOff>
          <xdr:row>161</xdr:row>
          <xdr:rowOff>38100</xdr:rowOff>
        </xdr:to>
        <xdr:sp macro="" textlink="">
          <xdr:nvSpPr>
            <xdr:cNvPr id="10590" name="Check Box 350" hidden="1">
              <a:extLst>
                <a:ext uri="{63B3BB69-23CF-44E3-9099-C40C66FF867C}">
                  <a14:compatExt spid="_x0000_s1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159</xdr:row>
          <xdr:rowOff>180975</xdr:rowOff>
        </xdr:from>
        <xdr:to>
          <xdr:col>12</xdr:col>
          <xdr:colOff>47625</xdr:colOff>
          <xdr:row>161</xdr:row>
          <xdr:rowOff>19050</xdr:rowOff>
        </xdr:to>
        <xdr:sp macro="" textlink="">
          <xdr:nvSpPr>
            <xdr:cNvPr id="10591" name="Check Box 351" hidden="1">
              <a:extLst>
                <a:ext uri="{63B3BB69-23CF-44E3-9099-C40C66FF867C}">
                  <a14:compatExt spid="_x0000_s10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159</xdr:row>
          <xdr:rowOff>742950</xdr:rowOff>
        </xdr:from>
        <xdr:to>
          <xdr:col>14</xdr:col>
          <xdr:colOff>552450</xdr:colOff>
          <xdr:row>161</xdr:row>
          <xdr:rowOff>47625</xdr:rowOff>
        </xdr:to>
        <xdr:sp macro="" textlink="">
          <xdr:nvSpPr>
            <xdr:cNvPr id="10592" name="Check Box 352" hidden="1">
              <a:extLst>
                <a:ext uri="{63B3BB69-23CF-44E3-9099-C40C66FF867C}">
                  <a14:compatExt spid="_x0000_s10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160</xdr:row>
          <xdr:rowOff>190500</xdr:rowOff>
        </xdr:from>
        <xdr:to>
          <xdr:col>10</xdr:col>
          <xdr:colOff>542925</xdr:colOff>
          <xdr:row>162</xdr:row>
          <xdr:rowOff>47625</xdr:rowOff>
        </xdr:to>
        <xdr:sp macro="" textlink="">
          <xdr:nvSpPr>
            <xdr:cNvPr id="10593" name="Check Box 353" hidden="1">
              <a:extLst>
                <a:ext uri="{63B3BB69-23CF-44E3-9099-C40C66FF867C}">
                  <a14:compatExt spid="_x0000_s10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160</xdr:row>
          <xdr:rowOff>180975</xdr:rowOff>
        </xdr:from>
        <xdr:to>
          <xdr:col>12</xdr:col>
          <xdr:colOff>47625</xdr:colOff>
          <xdr:row>162</xdr:row>
          <xdr:rowOff>19050</xdr:rowOff>
        </xdr:to>
        <xdr:sp macro="" textlink="">
          <xdr:nvSpPr>
            <xdr:cNvPr id="10594" name="Check Box 354" hidden="1">
              <a:extLst>
                <a:ext uri="{63B3BB69-23CF-44E3-9099-C40C66FF867C}">
                  <a14:compatExt spid="_x0000_s1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160</xdr:row>
          <xdr:rowOff>742950</xdr:rowOff>
        </xdr:from>
        <xdr:to>
          <xdr:col>14</xdr:col>
          <xdr:colOff>552450</xdr:colOff>
          <xdr:row>162</xdr:row>
          <xdr:rowOff>47625</xdr:rowOff>
        </xdr:to>
        <xdr:sp macro="" textlink="">
          <xdr:nvSpPr>
            <xdr:cNvPr id="10595" name="Check Box 355" hidden="1">
              <a:extLst>
                <a:ext uri="{63B3BB69-23CF-44E3-9099-C40C66FF867C}">
                  <a14:compatExt spid="_x0000_s10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161</xdr:row>
          <xdr:rowOff>190500</xdr:rowOff>
        </xdr:from>
        <xdr:to>
          <xdr:col>10</xdr:col>
          <xdr:colOff>542925</xdr:colOff>
          <xdr:row>163</xdr:row>
          <xdr:rowOff>47625</xdr:rowOff>
        </xdr:to>
        <xdr:sp macro="" textlink="">
          <xdr:nvSpPr>
            <xdr:cNvPr id="10596" name="Check Box 356" hidden="1">
              <a:extLst>
                <a:ext uri="{63B3BB69-23CF-44E3-9099-C40C66FF867C}">
                  <a14:compatExt spid="_x0000_s10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161</xdr:row>
          <xdr:rowOff>180975</xdr:rowOff>
        </xdr:from>
        <xdr:to>
          <xdr:col>12</xdr:col>
          <xdr:colOff>47625</xdr:colOff>
          <xdr:row>163</xdr:row>
          <xdr:rowOff>19050</xdr:rowOff>
        </xdr:to>
        <xdr:sp macro="" textlink="">
          <xdr:nvSpPr>
            <xdr:cNvPr id="10597" name="Check Box 357" hidden="1">
              <a:extLst>
                <a:ext uri="{63B3BB69-23CF-44E3-9099-C40C66FF867C}">
                  <a14:compatExt spid="_x0000_s10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161</xdr:row>
          <xdr:rowOff>742950</xdr:rowOff>
        </xdr:from>
        <xdr:to>
          <xdr:col>14</xdr:col>
          <xdr:colOff>552450</xdr:colOff>
          <xdr:row>163</xdr:row>
          <xdr:rowOff>47625</xdr:rowOff>
        </xdr:to>
        <xdr:sp macro="" textlink="">
          <xdr:nvSpPr>
            <xdr:cNvPr id="10598" name="Check Box 358" hidden="1">
              <a:extLst>
                <a:ext uri="{63B3BB69-23CF-44E3-9099-C40C66FF867C}">
                  <a14:compatExt spid="_x0000_s10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162</xdr:row>
          <xdr:rowOff>190500</xdr:rowOff>
        </xdr:from>
        <xdr:to>
          <xdr:col>10</xdr:col>
          <xdr:colOff>542925</xdr:colOff>
          <xdr:row>164</xdr:row>
          <xdr:rowOff>47625</xdr:rowOff>
        </xdr:to>
        <xdr:sp macro="" textlink="">
          <xdr:nvSpPr>
            <xdr:cNvPr id="10599" name="Check Box 359" hidden="1">
              <a:extLst>
                <a:ext uri="{63B3BB69-23CF-44E3-9099-C40C66FF867C}">
                  <a14:compatExt spid="_x0000_s1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162</xdr:row>
          <xdr:rowOff>180975</xdr:rowOff>
        </xdr:from>
        <xdr:to>
          <xdr:col>12</xdr:col>
          <xdr:colOff>47625</xdr:colOff>
          <xdr:row>164</xdr:row>
          <xdr:rowOff>19050</xdr:rowOff>
        </xdr:to>
        <xdr:sp macro="" textlink="">
          <xdr:nvSpPr>
            <xdr:cNvPr id="10600" name="Check Box 360" hidden="1">
              <a:extLst>
                <a:ext uri="{63B3BB69-23CF-44E3-9099-C40C66FF867C}">
                  <a14:compatExt spid="_x0000_s10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162</xdr:row>
          <xdr:rowOff>742950</xdr:rowOff>
        </xdr:from>
        <xdr:to>
          <xdr:col>14</xdr:col>
          <xdr:colOff>552450</xdr:colOff>
          <xdr:row>164</xdr:row>
          <xdr:rowOff>47625</xdr:rowOff>
        </xdr:to>
        <xdr:sp macro="" textlink="">
          <xdr:nvSpPr>
            <xdr:cNvPr id="10601" name="Check Box 361" hidden="1">
              <a:extLst>
                <a:ext uri="{63B3BB69-23CF-44E3-9099-C40C66FF867C}">
                  <a14:compatExt spid="_x0000_s10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163</xdr:row>
          <xdr:rowOff>190500</xdr:rowOff>
        </xdr:from>
        <xdr:to>
          <xdr:col>10</xdr:col>
          <xdr:colOff>542925</xdr:colOff>
          <xdr:row>165</xdr:row>
          <xdr:rowOff>47625</xdr:rowOff>
        </xdr:to>
        <xdr:sp macro="" textlink="">
          <xdr:nvSpPr>
            <xdr:cNvPr id="10602" name="Check Box 362" hidden="1">
              <a:extLst>
                <a:ext uri="{63B3BB69-23CF-44E3-9099-C40C66FF867C}">
                  <a14:compatExt spid="_x0000_s10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163</xdr:row>
          <xdr:rowOff>180975</xdr:rowOff>
        </xdr:from>
        <xdr:to>
          <xdr:col>12</xdr:col>
          <xdr:colOff>47625</xdr:colOff>
          <xdr:row>165</xdr:row>
          <xdr:rowOff>19050</xdr:rowOff>
        </xdr:to>
        <xdr:sp macro="" textlink="">
          <xdr:nvSpPr>
            <xdr:cNvPr id="10603" name="Check Box 363" hidden="1">
              <a:extLst>
                <a:ext uri="{63B3BB69-23CF-44E3-9099-C40C66FF867C}">
                  <a14:compatExt spid="_x0000_s10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163</xdr:row>
          <xdr:rowOff>742950</xdr:rowOff>
        </xdr:from>
        <xdr:to>
          <xdr:col>14</xdr:col>
          <xdr:colOff>552450</xdr:colOff>
          <xdr:row>165</xdr:row>
          <xdr:rowOff>47625</xdr:rowOff>
        </xdr:to>
        <xdr:sp macro="" textlink="">
          <xdr:nvSpPr>
            <xdr:cNvPr id="10604" name="Check Box 364" hidden="1">
              <a:extLst>
                <a:ext uri="{63B3BB69-23CF-44E3-9099-C40C66FF867C}">
                  <a14:compatExt spid="_x0000_s10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164</xdr:row>
          <xdr:rowOff>190500</xdr:rowOff>
        </xdr:from>
        <xdr:to>
          <xdr:col>10</xdr:col>
          <xdr:colOff>542925</xdr:colOff>
          <xdr:row>166</xdr:row>
          <xdr:rowOff>47625</xdr:rowOff>
        </xdr:to>
        <xdr:sp macro="" textlink="">
          <xdr:nvSpPr>
            <xdr:cNvPr id="10605" name="Check Box 365" hidden="1">
              <a:extLst>
                <a:ext uri="{63B3BB69-23CF-44E3-9099-C40C66FF867C}">
                  <a14:compatExt spid="_x0000_s1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164</xdr:row>
          <xdr:rowOff>180975</xdr:rowOff>
        </xdr:from>
        <xdr:to>
          <xdr:col>12</xdr:col>
          <xdr:colOff>47625</xdr:colOff>
          <xdr:row>166</xdr:row>
          <xdr:rowOff>19050</xdr:rowOff>
        </xdr:to>
        <xdr:sp macro="" textlink="">
          <xdr:nvSpPr>
            <xdr:cNvPr id="10606" name="Check Box 366" hidden="1">
              <a:extLst>
                <a:ext uri="{63B3BB69-23CF-44E3-9099-C40C66FF867C}">
                  <a14:compatExt spid="_x0000_s10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164</xdr:row>
          <xdr:rowOff>742950</xdr:rowOff>
        </xdr:from>
        <xdr:to>
          <xdr:col>14</xdr:col>
          <xdr:colOff>552450</xdr:colOff>
          <xdr:row>166</xdr:row>
          <xdr:rowOff>47625</xdr:rowOff>
        </xdr:to>
        <xdr:sp macro="" textlink="">
          <xdr:nvSpPr>
            <xdr:cNvPr id="10607" name="Check Box 367" hidden="1">
              <a:extLst>
                <a:ext uri="{63B3BB69-23CF-44E3-9099-C40C66FF867C}">
                  <a14:compatExt spid="_x0000_s10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165</xdr:row>
          <xdr:rowOff>190500</xdr:rowOff>
        </xdr:from>
        <xdr:to>
          <xdr:col>10</xdr:col>
          <xdr:colOff>542925</xdr:colOff>
          <xdr:row>167</xdr:row>
          <xdr:rowOff>47625</xdr:rowOff>
        </xdr:to>
        <xdr:sp macro="" textlink="">
          <xdr:nvSpPr>
            <xdr:cNvPr id="10608" name="Check Box 368" hidden="1">
              <a:extLst>
                <a:ext uri="{63B3BB69-23CF-44E3-9099-C40C66FF867C}">
                  <a14:compatExt spid="_x0000_s1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165</xdr:row>
          <xdr:rowOff>180975</xdr:rowOff>
        </xdr:from>
        <xdr:to>
          <xdr:col>12</xdr:col>
          <xdr:colOff>47625</xdr:colOff>
          <xdr:row>167</xdr:row>
          <xdr:rowOff>19050</xdr:rowOff>
        </xdr:to>
        <xdr:sp macro="" textlink="">
          <xdr:nvSpPr>
            <xdr:cNvPr id="10609" name="Check Box 369" hidden="1">
              <a:extLst>
                <a:ext uri="{63B3BB69-23CF-44E3-9099-C40C66FF867C}">
                  <a14:compatExt spid="_x0000_s1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165</xdr:row>
          <xdr:rowOff>742950</xdr:rowOff>
        </xdr:from>
        <xdr:to>
          <xdr:col>14</xdr:col>
          <xdr:colOff>552450</xdr:colOff>
          <xdr:row>167</xdr:row>
          <xdr:rowOff>47625</xdr:rowOff>
        </xdr:to>
        <xdr:sp macro="" textlink="">
          <xdr:nvSpPr>
            <xdr:cNvPr id="10610" name="Check Box 370" hidden="1">
              <a:extLst>
                <a:ext uri="{63B3BB69-23CF-44E3-9099-C40C66FF867C}">
                  <a14:compatExt spid="_x0000_s10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166</xdr:row>
          <xdr:rowOff>190500</xdr:rowOff>
        </xdr:from>
        <xdr:to>
          <xdr:col>10</xdr:col>
          <xdr:colOff>542925</xdr:colOff>
          <xdr:row>168</xdr:row>
          <xdr:rowOff>47625</xdr:rowOff>
        </xdr:to>
        <xdr:sp macro="" textlink="">
          <xdr:nvSpPr>
            <xdr:cNvPr id="10611" name="Check Box 371" hidden="1">
              <a:extLst>
                <a:ext uri="{63B3BB69-23CF-44E3-9099-C40C66FF867C}">
                  <a14:compatExt spid="_x0000_s1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166</xdr:row>
          <xdr:rowOff>180975</xdr:rowOff>
        </xdr:from>
        <xdr:to>
          <xdr:col>12</xdr:col>
          <xdr:colOff>47625</xdr:colOff>
          <xdr:row>168</xdr:row>
          <xdr:rowOff>19050</xdr:rowOff>
        </xdr:to>
        <xdr:sp macro="" textlink="">
          <xdr:nvSpPr>
            <xdr:cNvPr id="10612" name="Check Box 372" hidden="1">
              <a:extLst>
                <a:ext uri="{63B3BB69-23CF-44E3-9099-C40C66FF867C}">
                  <a14:compatExt spid="_x0000_s1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166</xdr:row>
          <xdr:rowOff>742950</xdr:rowOff>
        </xdr:from>
        <xdr:to>
          <xdr:col>14</xdr:col>
          <xdr:colOff>552450</xdr:colOff>
          <xdr:row>168</xdr:row>
          <xdr:rowOff>47625</xdr:rowOff>
        </xdr:to>
        <xdr:sp macro="" textlink="">
          <xdr:nvSpPr>
            <xdr:cNvPr id="10613" name="Check Box 373" hidden="1">
              <a:extLst>
                <a:ext uri="{63B3BB69-23CF-44E3-9099-C40C66FF867C}">
                  <a14:compatExt spid="_x0000_s1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167</xdr:row>
          <xdr:rowOff>190500</xdr:rowOff>
        </xdr:from>
        <xdr:to>
          <xdr:col>10</xdr:col>
          <xdr:colOff>542925</xdr:colOff>
          <xdr:row>169</xdr:row>
          <xdr:rowOff>47625</xdr:rowOff>
        </xdr:to>
        <xdr:sp macro="" textlink="">
          <xdr:nvSpPr>
            <xdr:cNvPr id="10614" name="Check Box 374" hidden="1">
              <a:extLst>
                <a:ext uri="{63B3BB69-23CF-44E3-9099-C40C66FF867C}">
                  <a14:compatExt spid="_x0000_s10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167</xdr:row>
          <xdr:rowOff>180975</xdr:rowOff>
        </xdr:from>
        <xdr:to>
          <xdr:col>12</xdr:col>
          <xdr:colOff>47625</xdr:colOff>
          <xdr:row>169</xdr:row>
          <xdr:rowOff>19050</xdr:rowOff>
        </xdr:to>
        <xdr:sp macro="" textlink="">
          <xdr:nvSpPr>
            <xdr:cNvPr id="10615" name="Check Box 375" hidden="1">
              <a:extLst>
                <a:ext uri="{63B3BB69-23CF-44E3-9099-C40C66FF867C}">
                  <a14:compatExt spid="_x0000_s1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167</xdr:row>
          <xdr:rowOff>742950</xdr:rowOff>
        </xdr:from>
        <xdr:to>
          <xdr:col>14</xdr:col>
          <xdr:colOff>552450</xdr:colOff>
          <xdr:row>169</xdr:row>
          <xdr:rowOff>47625</xdr:rowOff>
        </xdr:to>
        <xdr:sp macro="" textlink="">
          <xdr:nvSpPr>
            <xdr:cNvPr id="10616" name="Check Box 376" hidden="1">
              <a:extLst>
                <a:ext uri="{63B3BB69-23CF-44E3-9099-C40C66FF867C}">
                  <a14:compatExt spid="_x0000_s1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168</xdr:row>
          <xdr:rowOff>190500</xdr:rowOff>
        </xdr:from>
        <xdr:to>
          <xdr:col>10</xdr:col>
          <xdr:colOff>542925</xdr:colOff>
          <xdr:row>170</xdr:row>
          <xdr:rowOff>47625</xdr:rowOff>
        </xdr:to>
        <xdr:sp macro="" textlink="">
          <xdr:nvSpPr>
            <xdr:cNvPr id="10617" name="Check Box 377" hidden="1">
              <a:extLst>
                <a:ext uri="{63B3BB69-23CF-44E3-9099-C40C66FF867C}">
                  <a14:compatExt spid="_x0000_s1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168</xdr:row>
          <xdr:rowOff>180975</xdr:rowOff>
        </xdr:from>
        <xdr:to>
          <xdr:col>12</xdr:col>
          <xdr:colOff>47625</xdr:colOff>
          <xdr:row>170</xdr:row>
          <xdr:rowOff>19050</xdr:rowOff>
        </xdr:to>
        <xdr:sp macro="" textlink="">
          <xdr:nvSpPr>
            <xdr:cNvPr id="10618" name="Check Box 378" hidden="1">
              <a:extLst>
                <a:ext uri="{63B3BB69-23CF-44E3-9099-C40C66FF867C}">
                  <a14:compatExt spid="_x0000_s10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168</xdr:row>
          <xdr:rowOff>742950</xdr:rowOff>
        </xdr:from>
        <xdr:to>
          <xdr:col>14</xdr:col>
          <xdr:colOff>552450</xdr:colOff>
          <xdr:row>170</xdr:row>
          <xdr:rowOff>47625</xdr:rowOff>
        </xdr:to>
        <xdr:sp macro="" textlink="">
          <xdr:nvSpPr>
            <xdr:cNvPr id="10619" name="Check Box 379" hidden="1">
              <a:extLst>
                <a:ext uri="{63B3BB69-23CF-44E3-9099-C40C66FF867C}">
                  <a14:compatExt spid="_x0000_s1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49</xdr:row>
          <xdr:rowOff>209550</xdr:rowOff>
        </xdr:from>
        <xdr:to>
          <xdr:col>7</xdr:col>
          <xdr:colOff>628650</xdr:colOff>
          <xdr:row>51</xdr:row>
          <xdr:rowOff>19050</xdr:rowOff>
        </xdr:to>
        <xdr:sp macro="" textlink="">
          <xdr:nvSpPr>
            <xdr:cNvPr id="10620" name="Check Box 380" hidden="1">
              <a:extLst>
                <a:ext uri="{63B3BB69-23CF-44E3-9099-C40C66FF867C}">
                  <a14:compatExt spid="_x0000_s10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50</xdr:row>
          <xdr:rowOff>200025</xdr:rowOff>
        </xdr:from>
        <xdr:to>
          <xdr:col>7</xdr:col>
          <xdr:colOff>600075</xdr:colOff>
          <xdr:row>52</xdr:row>
          <xdr:rowOff>9525</xdr:rowOff>
        </xdr:to>
        <xdr:sp macro="" textlink="">
          <xdr:nvSpPr>
            <xdr:cNvPr id="10621" name="Check Box 381" hidden="1">
              <a:extLst>
                <a:ext uri="{63B3BB69-23CF-44E3-9099-C40C66FF867C}">
                  <a14:compatExt spid="_x0000_s1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51</xdr:row>
          <xdr:rowOff>190500</xdr:rowOff>
        </xdr:from>
        <xdr:to>
          <xdr:col>7</xdr:col>
          <xdr:colOff>638175</xdr:colOff>
          <xdr:row>53</xdr:row>
          <xdr:rowOff>0</xdr:rowOff>
        </xdr:to>
        <xdr:sp macro="" textlink="">
          <xdr:nvSpPr>
            <xdr:cNvPr id="10622" name="Check Box 382" hidden="1">
              <a:extLst>
                <a:ext uri="{63B3BB69-23CF-44E3-9099-C40C66FF867C}">
                  <a14:compatExt spid="_x0000_s10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390525</xdr:colOff>
          <xdr:row>52</xdr:row>
          <xdr:rowOff>180975</xdr:rowOff>
        </xdr:from>
        <xdr:to>
          <xdr:col>7</xdr:col>
          <xdr:colOff>600075</xdr:colOff>
          <xdr:row>54</xdr:row>
          <xdr:rowOff>0</xdr:rowOff>
        </xdr:to>
        <xdr:sp macro="" textlink="">
          <xdr:nvSpPr>
            <xdr:cNvPr id="10623" name="Check Box 383" hidden="1">
              <a:extLst>
                <a:ext uri="{63B3BB69-23CF-44E3-9099-C40C66FF867C}">
                  <a14:compatExt spid="_x0000_s10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381000</xdr:colOff>
          <xdr:row>53</xdr:row>
          <xdr:rowOff>361950</xdr:rowOff>
        </xdr:from>
        <xdr:to>
          <xdr:col>7</xdr:col>
          <xdr:colOff>676275</xdr:colOff>
          <xdr:row>54</xdr:row>
          <xdr:rowOff>342900</xdr:rowOff>
        </xdr:to>
        <xdr:sp macro="" textlink="">
          <xdr:nvSpPr>
            <xdr:cNvPr id="10624" name="Check Box 384" hidden="1">
              <a:extLst>
                <a:ext uri="{63B3BB69-23CF-44E3-9099-C40C66FF867C}">
                  <a14:compatExt spid="_x0000_s1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50</xdr:row>
          <xdr:rowOff>209550</xdr:rowOff>
        </xdr:from>
        <xdr:to>
          <xdr:col>14</xdr:col>
          <xdr:colOff>504825</xdr:colOff>
          <xdr:row>51</xdr:row>
          <xdr:rowOff>190500</xdr:rowOff>
        </xdr:to>
        <xdr:sp macro="" textlink="">
          <xdr:nvSpPr>
            <xdr:cNvPr id="10625" name="Check Box 385" hidden="1">
              <a:extLst>
                <a:ext uri="{63B3BB69-23CF-44E3-9099-C40C66FF867C}">
                  <a14:compatExt spid="_x0000_s10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51</xdr:row>
          <xdr:rowOff>209550</xdr:rowOff>
        </xdr:from>
        <xdr:to>
          <xdr:col>14</xdr:col>
          <xdr:colOff>504825</xdr:colOff>
          <xdr:row>52</xdr:row>
          <xdr:rowOff>190500</xdr:rowOff>
        </xdr:to>
        <xdr:sp macro="" textlink="">
          <xdr:nvSpPr>
            <xdr:cNvPr id="10626" name="Check Box 386" hidden="1">
              <a:extLst>
                <a:ext uri="{63B3BB69-23CF-44E3-9099-C40C66FF867C}">
                  <a14:compatExt spid="_x0000_s1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52</xdr:row>
          <xdr:rowOff>209550</xdr:rowOff>
        </xdr:from>
        <xdr:to>
          <xdr:col>14</xdr:col>
          <xdr:colOff>504825</xdr:colOff>
          <xdr:row>53</xdr:row>
          <xdr:rowOff>190500</xdr:rowOff>
        </xdr:to>
        <xdr:sp macro="" textlink="">
          <xdr:nvSpPr>
            <xdr:cNvPr id="10627" name="Check Box 387" hidden="1">
              <a:extLst>
                <a:ext uri="{63B3BB69-23CF-44E3-9099-C40C66FF867C}">
                  <a14:compatExt spid="_x0000_s1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52</xdr:row>
          <xdr:rowOff>209550</xdr:rowOff>
        </xdr:from>
        <xdr:to>
          <xdr:col>14</xdr:col>
          <xdr:colOff>504825</xdr:colOff>
          <xdr:row>53</xdr:row>
          <xdr:rowOff>190500</xdr:rowOff>
        </xdr:to>
        <xdr:sp macro="" textlink="">
          <xdr:nvSpPr>
            <xdr:cNvPr id="10628" name="Check Box 388" hidden="1">
              <a:extLst>
                <a:ext uri="{63B3BB69-23CF-44E3-9099-C40C66FF867C}">
                  <a14:compatExt spid="_x0000_s1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54</xdr:row>
          <xdr:rowOff>123825</xdr:rowOff>
        </xdr:from>
        <xdr:to>
          <xdr:col>14</xdr:col>
          <xdr:colOff>514350</xdr:colOff>
          <xdr:row>54</xdr:row>
          <xdr:rowOff>314325</xdr:rowOff>
        </xdr:to>
        <xdr:sp macro="" textlink="">
          <xdr:nvSpPr>
            <xdr:cNvPr id="10631" name="Check Box 391" hidden="1">
              <a:extLst>
                <a:ext uri="{63B3BB69-23CF-44E3-9099-C40C66FF867C}">
                  <a14:compatExt spid="_x0000_s1063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323850</xdr:colOff>
          <xdr:row>78</xdr:row>
          <xdr:rowOff>104775</xdr:rowOff>
        </xdr:from>
        <xdr:to>
          <xdr:col>8</xdr:col>
          <xdr:colOff>685800</xdr:colOff>
          <xdr:row>78</xdr:row>
          <xdr:rowOff>419100</xdr:rowOff>
        </xdr:to>
        <xdr:sp macro="" textlink="">
          <xdr:nvSpPr>
            <xdr:cNvPr id="18452" name="Check Box 20" hidden="1">
              <a:extLst>
                <a:ext uri="{63B3BB69-23CF-44E3-9099-C40C66FF867C}">
                  <a14:compatExt spid="_x0000_s18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314325</xdr:colOff>
          <xdr:row>78</xdr:row>
          <xdr:rowOff>66675</xdr:rowOff>
        </xdr:from>
        <xdr:to>
          <xdr:col>10</xdr:col>
          <xdr:colOff>619125</xdr:colOff>
          <xdr:row>78</xdr:row>
          <xdr:rowOff>447675</xdr:rowOff>
        </xdr:to>
        <xdr:sp macro="" textlink="">
          <xdr:nvSpPr>
            <xdr:cNvPr id="18453" name="Check Box 21" hidden="1">
              <a:extLst>
                <a:ext uri="{63B3BB69-23CF-44E3-9099-C40C66FF867C}">
                  <a14:compatExt spid="_x0000_s184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247650</xdr:colOff>
          <xdr:row>261</xdr:row>
          <xdr:rowOff>0</xdr:rowOff>
        </xdr:from>
        <xdr:to>
          <xdr:col>13</xdr:col>
          <xdr:colOff>533400</xdr:colOff>
          <xdr:row>262</xdr:row>
          <xdr:rowOff>114300</xdr:rowOff>
        </xdr:to>
        <xdr:sp macro="" textlink="">
          <xdr:nvSpPr>
            <xdr:cNvPr id="9217" name="Check Box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264</xdr:row>
          <xdr:rowOff>57150</xdr:rowOff>
        </xdr:to>
        <xdr:sp macro="" textlink="">
          <xdr:nvSpPr>
            <xdr:cNvPr id="9218" name="Check Box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261</xdr:row>
          <xdr:rowOff>0</xdr:rowOff>
        </xdr:from>
        <xdr:to>
          <xdr:col>13</xdr:col>
          <xdr:colOff>504825</xdr:colOff>
          <xdr:row>262</xdr:row>
          <xdr:rowOff>180975</xdr:rowOff>
        </xdr:to>
        <xdr:sp macro="" textlink="">
          <xdr:nvSpPr>
            <xdr:cNvPr id="9219" name="Check Box 3"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261</xdr:row>
          <xdr:rowOff>0</xdr:rowOff>
        </xdr:from>
        <xdr:to>
          <xdr:col>13</xdr:col>
          <xdr:colOff>533400</xdr:colOff>
          <xdr:row>263</xdr:row>
          <xdr:rowOff>133350</xdr:rowOff>
        </xdr:to>
        <xdr:sp macro="" textlink="">
          <xdr:nvSpPr>
            <xdr:cNvPr id="9220" name="Check Box 4" hidden="1">
              <a:extLst>
                <a:ext uri="{63B3BB69-23CF-44E3-9099-C40C66FF867C}">
                  <a14:compatExt spid="_x0000_s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262</xdr:row>
          <xdr:rowOff>123825</xdr:rowOff>
        </xdr:to>
        <xdr:sp macro="" textlink="">
          <xdr:nvSpPr>
            <xdr:cNvPr id="9221" name="Check Box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533400</xdr:colOff>
          <xdr:row>262</xdr:row>
          <xdr:rowOff>142875</xdr:rowOff>
        </xdr:to>
        <xdr:sp macro="" textlink="">
          <xdr:nvSpPr>
            <xdr:cNvPr id="9222" name="Check Box 6"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261</xdr:row>
          <xdr:rowOff>0</xdr:rowOff>
        </xdr:from>
        <xdr:to>
          <xdr:col>13</xdr:col>
          <xdr:colOff>523875</xdr:colOff>
          <xdr:row>262</xdr:row>
          <xdr:rowOff>85725</xdr:rowOff>
        </xdr:to>
        <xdr:sp macro="" textlink="">
          <xdr:nvSpPr>
            <xdr:cNvPr id="9223" name="Check Box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261</xdr:row>
          <xdr:rowOff>0</xdr:rowOff>
        </xdr:from>
        <xdr:to>
          <xdr:col>13</xdr:col>
          <xdr:colOff>523875</xdr:colOff>
          <xdr:row>263</xdr:row>
          <xdr:rowOff>85725</xdr:rowOff>
        </xdr:to>
        <xdr:sp macro="" textlink="">
          <xdr:nvSpPr>
            <xdr:cNvPr id="9224" name="Check Box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276225</xdr:colOff>
          <xdr:row>261</xdr:row>
          <xdr:rowOff>0</xdr:rowOff>
        </xdr:from>
        <xdr:to>
          <xdr:col>13</xdr:col>
          <xdr:colOff>523875</xdr:colOff>
          <xdr:row>262</xdr:row>
          <xdr:rowOff>133350</xdr:rowOff>
        </xdr:to>
        <xdr:sp macro="" textlink="">
          <xdr:nvSpPr>
            <xdr:cNvPr id="9225" name="Check Box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295275</xdr:colOff>
          <xdr:row>175</xdr:row>
          <xdr:rowOff>133350</xdr:rowOff>
        </xdr:from>
        <xdr:to>
          <xdr:col>8</xdr:col>
          <xdr:colOff>504825</xdr:colOff>
          <xdr:row>176</xdr:row>
          <xdr:rowOff>47625</xdr:rowOff>
        </xdr:to>
        <xdr:sp macro="" textlink="">
          <xdr:nvSpPr>
            <xdr:cNvPr id="9226" name="Check Box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193</xdr:row>
          <xdr:rowOff>304800</xdr:rowOff>
        </xdr:from>
        <xdr:to>
          <xdr:col>10</xdr:col>
          <xdr:colOff>533400</xdr:colOff>
          <xdr:row>194</xdr:row>
          <xdr:rowOff>371475</xdr:rowOff>
        </xdr:to>
        <xdr:sp macro="" textlink="">
          <xdr:nvSpPr>
            <xdr:cNvPr id="9227" name="Check Box 11" hidden="1">
              <a:extLst>
                <a:ext uri="{63B3BB69-23CF-44E3-9099-C40C66FF867C}">
                  <a14:compatExt spid="_x0000_s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195</xdr:row>
          <xdr:rowOff>9525</xdr:rowOff>
        </xdr:from>
        <xdr:to>
          <xdr:col>10</xdr:col>
          <xdr:colOff>295275</xdr:colOff>
          <xdr:row>196</xdr:row>
          <xdr:rowOff>9525</xdr:rowOff>
        </xdr:to>
        <xdr:sp macro="" textlink="">
          <xdr:nvSpPr>
            <xdr:cNvPr id="9228" name="Check Box 12" hidden="1">
              <a:extLst>
                <a:ext uri="{63B3BB69-23CF-44E3-9099-C40C66FF867C}">
                  <a14:compatExt spid="_x0000_s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195</xdr:row>
          <xdr:rowOff>190500</xdr:rowOff>
        </xdr:from>
        <xdr:to>
          <xdr:col>10</xdr:col>
          <xdr:colOff>342900</xdr:colOff>
          <xdr:row>196</xdr:row>
          <xdr:rowOff>190500</xdr:rowOff>
        </xdr:to>
        <xdr:sp macro="" textlink="">
          <xdr:nvSpPr>
            <xdr:cNvPr id="9229" name="Check Box 13" hidden="1">
              <a:extLst>
                <a:ext uri="{63B3BB69-23CF-44E3-9099-C40C66FF867C}">
                  <a14:compatExt spid="_x0000_s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193</xdr:row>
          <xdr:rowOff>9525</xdr:rowOff>
        </xdr:from>
        <xdr:to>
          <xdr:col>10</xdr:col>
          <xdr:colOff>400050</xdr:colOff>
          <xdr:row>193</xdr:row>
          <xdr:rowOff>342900</xdr:rowOff>
        </xdr:to>
        <xdr:sp macro="" textlink="">
          <xdr:nvSpPr>
            <xdr:cNvPr id="9230" name="Check Box 14" hidden="1">
              <a:extLst>
                <a:ext uri="{63B3BB69-23CF-44E3-9099-C40C66FF867C}">
                  <a14:compatExt spid="_x0000_s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175</xdr:row>
          <xdr:rowOff>123825</xdr:rowOff>
        </xdr:from>
        <xdr:to>
          <xdr:col>11</xdr:col>
          <xdr:colOff>304800</xdr:colOff>
          <xdr:row>176</xdr:row>
          <xdr:rowOff>28575</xdr:rowOff>
        </xdr:to>
        <xdr:sp macro="" textlink="">
          <xdr:nvSpPr>
            <xdr:cNvPr id="9231" name="Check Box 15" hidden="1">
              <a:extLst>
                <a:ext uri="{63B3BB69-23CF-44E3-9099-C40C66FF867C}">
                  <a14:compatExt spid="_x0000_s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133350</xdr:colOff>
          <xdr:row>175</xdr:row>
          <xdr:rowOff>428625</xdr:rowOff>
        </xdr:from>
        <xdr:to>
          <xdr:col>17</xdr:col>
          <xdr:colOff>428625</xdr:colOff>
          <xdr:row>175</xdr:row>
          <xdr:rowOff>628650</xdr:rowOff>
        </xdr:to>
        <xdr:sp macro="" textlink="">
          <xdr:nvSpPr>
            <xdr:cNvPr id="9232" name="Check Box 16" hidden="1">
              <a:extLst>
                <a:ext uri="{63B3BB69-23CF-44E3-9099-C40C66FF867C}">
                  <a14:compatExt spid="_x0000_s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187</xdr:row>
          <xdr:rowOff>190500</xdr:rowOff>
        </xdr:from>
        <xdr:to>
          <xdr:col>18</xdr:col>
          <xdr:colOff>47625</xdr:colOff>
          <xdr:row>189</xdr:row>
          <xdr:rowOff>47625</xdr:rowOff>
        </xdr:to>
        <xdr:sp macro="" textlink="">
          <xdr:nvSpPr>
            <xdr:cNvPr id="9233" name="Check Box 17" hidden="1">
              <a:extLst>
                <a:ext uri="{63B3BB69-23CF-44E3-9099-C40C66FF867C}">
                  <a14:compatExt spid="_x0000_s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183</xdr:row>
          <xdr:rowOff>200025</xdr:rowOff>
        </xdr:from>
        <xdr:to>
          <xdr:col>9</xdr:col>
          <xdr:colOff>590550</xdr:colOff>
          <xdr:row>185</xdr:row>
          <xdr:rowOff>38100</xdr:rowOff>
        </xdr:to>
        <xdr:sp macro="" textlink="">
          <xdr:nvSpPr>
            <xdr:cNvPr id="9234" name="Check Box 18" hidden="1">
              <a:extLst>
                <a:ext uri="{63B3BB69-23CF-44E3-9099-C40C66FF867C}">
                  <a14:compatExt spid="_x0000_s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185</xdr:row>
          <xdr:rowOff>180975</xdr:rowOff>
        </xdr:from>
        <xdr:to>
          <xdr:col>9</xdr:col>
          <xdr:colOff>638175</xdr:colOff>
          <xdr:row>187</xdr:row>
          <xdr:rowOff>47625</xdr:rowOff>
        </xdr:to>
        <xdr:sp macro="" textlink="">
          <xdr:nvSpPr>
            <xdr:cNvPr id="9235" name="Check Box 19" hidden="1">
              <a:extLst>
                <a:ext uri="{63B3BB69-23CF-44E3-9099-C40C66FF867C}">
                  <a14:compatExt spid="_x0000_s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186</xdr:row>
          <xdr:rowOff>161925</xdr:rowOff>
        </xdr:from>
        <xdr:to>
          <xdr:col>18</xdr:col>
          <xdr:colOff>57150</xdr:colOff>
          <xdr:row>188</xdr:row>
          <xdr:rowOff>47625</xdr:rowOff>
        </xdr:to>
        <xdr:sp macro="" textlink="">
          <xdr:nvSpPr>
            <xdr:cNvPr id="9236" name="Check Box 20" hidden="1">
              <a:extLst>
                <a:ext uri="{63B3BB69-23CF-44E3-9099-C40C66FF867C}">
                  <a14:compatExt spid="_x0000_s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409575</xdr:colOff>
          <xdr:row>185</xdr:row>
          <xdr:rowOff>171450</xdr:rowOff>
        </xdr:from>
        <xdr:to>
          <xdr:col>18</xdr:col>
          <xdr:colOff>0</xdr:colOff>
          <xdr:row>187</xdr:row>
          <xdr:rowOff>38100</xdr:rowOff>
        </xdr:to>
        <xdr:sp macro="" textlink="">
          <xdr:nvSpPr>
            <xdr:cNvPr id="9237" name="Check Box 21" hidden="1">
              <a:extLst>
                <a:ext uri="{63B3BB69-23CF-44E3-9099-C40C66FF867C}">
                  <a14:compatExt spid="_x0000_s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184</xdr:row>
          <xdr:rowOff>171450</xdr:rowOff>
        </xdr:from>
        <xdr:to>
          <xdr:col>17</xdr:col>
          <xdr:colOff>619125</xdr:colOff>
          <xdr:row>186</xdr:row>
          <xdr:rowOff>47625</xdr:rowOff>
        </xdr:to>
        <xdr:sp macro="" textlink="">
          <xdr:nvSpPr>
            <xdr:cNvPr id="9238" name="Check Box 22" hidden="1">
              <a:extLst>
                <a:ext uri="{63B3BB69-23CF-44E3-9099-C40C66FF867C}">
                  <a14:compatExt spid="_x0000_s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187</xdr:row>
          <xdr:rowOff>190500</xdr:rowOff>
        </xdr:from>
        <xdr:to>
          <xdr:col>9</xdr:col>
          <xdr:colOff>590550</xdr:colOff>
          <xdr:row>189</xdr:row>
          <xdr:rowOff>47625</xdr:rowOff>
        </xdr:to>
        <xdr:sp macro="" textlink="">
          <xdr:nvSpPr>
            <xdr:cNvPr id="9239" name="Check Box 23" hidden="1">
              <a:extLst>
                <a:ext uri="{63B3BB69-23CF-44E3-9099-C40C66FF867C}">
                  <a14:compatExt spid="_x0000_s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188</xdr:row>
          <xdr:rowOff>142875</xdr:rowOff>
        </xdr:from>
        <xdr:to>
          <xdr:col>9</xdr:col>
          <xdr:colOff>619125</xdr:colOff>
          <xdr:row>190</xdr:row>
          <xdr:rowOff>66675</xdr:rowOff>
        </xdr:to>
        <xdr:sp macro="" textlink="">
          <xdr:nvSpPr>
            <xdr:cNvPr id="9240" name="Check Box 24" hidden="1">
              <a:extLst>
                <a:ext uri="{63B3BB69-23CF-44E3-9099-C40C66FF867C}">
                  <a14:compatExt spid="_x0000_s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333375</xdr:colOff>
          <xdr:row>184</xdr:row>
          <xdr:rowOff>123825</xdr:rowOff>
        </xdr:from>
        <xdr:to>
          <xdr:col>9</xdr:col>
          <xdr:colOff>638175</xdr:colOff>
          <xdr:row>186</xdr:row>
          <xdr:rowOff>47625</xdr:rowOff>
        </xdr:to>
        <xdr:sp macro="" textlink="">
          <xdr:nvSpPr>
            <xdr:cNvPr id="9241" name="Check Box 25" hidden="1">
              <a:extLst>
                <a:ext uri="{63B3BB69-23CF-44E3-9099-C40C66FF867C}">
                  <a14:compatExt spid="_x0000_s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186</xdr:row>
          <xdr:rowOff>123825</xdr:rowOff>
        </xdr:from>
        <xdr:to>
          <xdr:col>9</xdr:col>
          <xdr:colOff>676275</xdr:colOff>
          <xdr:row>188</xdr:row>
          <xdr:rowOff>104775</xdr:rowOff>
        </xdr:to>
        <xdr:sp macro="" textlink="">
          <xdr:nvSpPr>
            <xdr:cNvPr id="9243" name="Check Box 27" hidden="1">
              <a:extLst>
                <a:ext uri="{63B3BB69-23CF-44E3-9099-C40C66FF867C}">
                  <a14:compatExt spid="_x0000_s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183</xdr:row>
          <xdr:rowOff>152400</xdr:rowOff>
        </xdr:from>
        <xdr:to>
          <xdr:col>18</xdr:col>
          <xdr:colOff>76200</xdr:colOff>
          <xdr:row>185</xdr:row>
          <xdr:rowOff>47625</xdr:rowOff>
        </xdr:to>
        <xdr:sp macro="" textlink="">
          <xdr:nvSpPr>
            <xdr:cNvPr id="9244" name="Check Box 28" hidden="1">
              <a:extLst>
                <a:ext uri="{63B3BB69-23CF-44E3-9099-C40C66FF867C}">
                  <a14:compatExt spid="_x0000_s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371475</xdr:colOff>
          <xdr:row>175</xdr:row>
          <xdr:rowOff>114300</xdr:rowOff>
        </xdr:from>
        <xdr:to>
          <xdr:col>14</xdr:col>
          <xdr:colOff>581025</xdr:colOff>
          <xdr:row>176</xdr:row>
          <xdr:rowOff>28575</xdr:rowOff>
        </xdr:to>
        <xdr:sp macro="" textlink="">
          <xdr:nvSpPr>
            <xdr:cNvPr id="9254" name="Check Box 38" hidden="1">
              <a:extLst>
                <a:ext uri="{63B3BB69-23CF-44E3-9099-C40C66FF867C}">
                  <a14:compatExt spid="_x0000_s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193</xdr:row>
          <xdr:rowOff>304800</xdr:rowOff>
        </xdr:from>
        <xdr:to>
          <xdr:col>0</xdr:col>
          <xdr:colOff>533400</xdr:colOff>
          <xdr:row>194</xdr:row>
          <xdr:rowOff>371475</xdr:rowOff>
        </xdr:to>
        <xdr:sp macro="" textlink="">
          <xdr:nvSpPr>
            <xdr:cNvPr id="9272" name="Check Box 56" hidden="1">
              <a:extLst>
                <a:ext uri="{63B3BB69-23CF-44E3-9099-C40C66FF867C}">
                  <a14:compatExt spid="_x0000_s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195</xdr:row>
          <xdr:rowOff>9525</xdr:rowOff>
        </xdr:from>
        <xdr:to>
          <xdr:col>0</xdr:col>
          <xdr:colOff>295275</xdr:colOff>
          <xdr:row>196</xdr:row>
          <xdr:rowOff>9525</xdr:rowOff>
        </xdr:to>
        <xdr:sp macro="" textlink="">
          <xdr:nvSpPr>
            <xdr:cNvPr id="9273" name="Check Box 57" hidden="1">
              <a:extLst>
                <a:ext uri="{63B3BB69-23CF-44E3-9099-C40C66FF867C}">
                  <a14:compatExt spid="_x0000_s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195</xdr:row>
          <xdr:rowOff>190500</xdr:rowOff>
        </xdr:from>
        <xdr:to>
          <xdr:col>0</xdr:col>
          <xdr:colOff>342900</xdr:colOff>
          <xdr:row>196</xdr:row>
          <xdr:rowOff>190500</xdr:rowOff>
        </xdr:to>
        <xdr:sp macro="" textlink="">
          <xdr:nvSpPr>
            <xdr:cNvPr id="9274" name="Check Box 58" hidden="1">
              <a:extLst>
                <a:ext uri="{63B3BB69-23CF-44E3-9099-C40C66FF867C}">
                  <a14:compatExt spid="_x0000_s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192</xdr:row>
          <xdr:rowOff>695325</xdr:rowOff>
        </xdr:from>
        <xdr:to>
          <xdr:col>0</xdr:col>
          <xdr:colOff>381000</xdr:colOff>
          <xdr:row>193</xdr:row>
          <xdr:rowOff>333375</xdr:rowOff>
        </xdr:to>
        <xdr:sp macro="" textlink="">
          <xdr:nvSpPr>
            <xdr:cNvPr id="9275" name="Check Box 59" hidden="1">
              <a:extLst>
                <a:ext uri="{63B3BB69-23CF-44E3-9099-C40C66FF867C}">
                  <a14:compatExt spid="_x0000_s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192</xdr:row>
          <xdr:rowOff>0</xdr:rowOff>
        </xdr:from>
        <xdr:to>
          <xdr:col>15</xdr:col>
          <xdr:colOff>552450</xdr:colOff>
          <xdr:row>192</xdr:row>
          <xdr:rowOff>295275</xdr:rowOff>
        </xdr:to>
        <xdr:sp macro="" textlink="">
          <xdr:nvSpPr>
            <xdr:cNvPr id="9280" name="Check Box 64" hidden="1">
              <a:extLst>
                <a:ext uri="{63B3BB69-23CF-44E3-9099-C40C66FF867C}">
                  <a14:compatExt spid="_x0000_s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143</xdr:row>
          <xdr:rowOff>361950</xdr:rowOff>
        </xdr:from>
        <xdr:to>
          <xdr:col>10</xdr:col>
          <xdr:colOff>400050</xdr:colOff>
          <xdr:row>145</xdr:row>
          <xdr:rowOff>47625</xdr:rowOff>
        </xdr:to>
        <xdr:sp macro="" textlink="">
          <xdr:nvSpPr>
            <xdr:cNvPr id="9285" name="Check Box 69" hidden="1">
              <a:extLst>
                <a:ext uri="{63B3BB69-23CF-44E3-9099-C40C66FF867C}">
                  <a14:compatExt spid="_x0000_s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219075</xdr:colOff>
          <xdr:row>143</xdr:row>
          <xdr:rowOff>371475</xdr:rowOff>
        </xdr:from>
        <xdr:to>
          <xdr:col>15</xdr:col>
          <xdr:colOff>533400</xdr:colOff>
          <xdr:row>145</xdr:row>
          <xdr:rowOff>66675</xdr:rowOff>
        </xdr:to>
        <xdr:sp macro="" textlink="">
          <xdr:nvSpPr>
            <xdr:cNvPr id="9286" name="Check Box 70" hidden="1">
              <a:extLst>
                <a:ext uri="{63B3BB69-23CF-44E3-9099-C40C66FF867C}">
                  <a14:compatExt spid="_x0000_s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390525</xdr:colOff>
          <xdr:row>190</xdr:row>
          <xdr:rowOff>85725</xdr:rowOff>
        </xdr:from>
        <xdr:to>
          <xdr:col>15</xdr:col>
          <xdr:colOff>733425</xdr:colOff>
          <xdr:row>192</xdr:row>
          <xdr:rowOff>28575</xdr:rowOff>
        </xdr:to>
        <xdr:sp macro="" textlink="">
          <xdr:nvSpPr>
            <xdr:cNvPr id="9287" name="Check Box 71" hidden="1">
              <a:extLst>
                <a:ext uri="{63B3BB69-23CF-44E3-9099-C40C66FF867C}">
                  <a14:compatExt spid="_x0000_s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190</xdr:row>
          <xdr:rowOff>66675</xdr:rowOff>
        </xdr:from>
        <xdr:to>
          <xdr:col>17</xdr:col>
          <xdr:colOff>533400</xdr:colOff>
          <xdr:row>192</xdr:row>
          <xdr:rowOff>9525</xdr:rowOff>
        </xdr:to>
        <xdr:sp macro="" textlink="">
          <xdr:nvSpPr>
            <xdr:cNvPr id="9288" name="Check Box 72" hidden="1">
              <a:extLst>
                <a:ext uri="{63B3BB69-23CF-44E3-9099-C40C66FF867C}">
                  <a14:compatExt spid="_x0000_s9288"/>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mp/ViewDir/&#1040;&#1083;&#1100;&#1073;&#1086;&#1084;%20&#1092;&#1086;&#1088;&#1084;%20&#1076;&#1086;&#1082;&#1091;&#1084;&#1077;&#1085;&#1090;&#1086;&#1074;%20&#1048;&#1055;(63652965_32_&#1055;&#1088;&#1086;&#1077;&#1082;&#1090;_08_01_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1_Ходатайство_нов АО"/>
      <sheetName val="002_Ходатайство_изм АО"/>
      <sheetName val="017_Анкета ИП"/>
      <sheetName val="005_Согласие_МВД-НБ"/>
      <sheetName val="006_Прогноз движ.ден.средств"/>
      <sheetName val="007_Свед. о дох. и расх."/>
      <sheetName val="009_Согласие_КО_ИП"/>
      <sheetName val="011_Расчет потока ден.средств"/>
      <sheetName val="014_Расшифр. Кред. портфеля"/>
      <sheetName val="015_Движение ДС,картотека,арест"/>
      <sheetName val="102_Заключение УСПБ_выдача"/>
      <sheetName val="Пр1.2_не вед.БУ на общ.усл.,ИП "/>
      <sheetName val="Пр_2_Кред.портфель"/>
      <sheetName val="Пр_3_Прогн.движ ден.ср"/>
      <sheetName val="Пр_4 _Взаимосвяз. должники"/>
      <sheetName val="Пр_5_закл_анализ БП инв.пр"/>
      <sheetName val="103 Инф. о взаимосвяз.должниках"/>
      <sheetName val="108_аналитическая записка"/>
      <sheetName val="109_заключение ежекв.мониторинг"/>
      <sheetName val="тех.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3" Type="http://schemas.openxmlformats.org/officeDocument/2006/relationships/vmlDrawing" Target="../drawings/vmlDrawing3.vml"/><Relationship Id="rId21" Type="http://schemas.openxmlformats.org/officeDocument/2006/relationships/ctrlProp" Target="../ctrlProps/ctrlProp84.xml"/><Relationship Id="rId34" Type="http://schemas.openxmlformats.org/officeDocument/2006/relationships/ctrlProp" Target="../ctrlProps/ctrlProp97.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2" Type="http://schemas.openxmlformats.org/officeDocument/2006/relationships/drawing" Target="../drawings/drawing3.xml"/><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5.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consultantplus://offline/ref=14AA3FABBD3A96766F7A204FAAFD040299570CE50B2A873AB4E84F727B13BBF1A1A14F6C9694F2E6AF8491ECDAy1I0H"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C000"/>
  </sheetPr>
  <dimension ref="A1:CL124"/>
  <sheetViews>
    <sheetView view="pageBreakPreview" zoomScale="60" zoomScaleNormal="100" workbookViewId="0">
      <selection activeCell="A7" sqref="A7:K7"/>
    </sheetView>
  </sheetViews>
  <sheetFormatPr defaultRowHeight="15" outlineLevelRow="1" x14ac:dyDescent="0.25"/>
  <cols>
    <col min="1" max="1" width="9.140625" style="22" customWidth="1"/>
    <col min="2" max="2" width="12.140625" style="19" customWidth="1"/>
    <col min="3" max="3" width="6.28515625" style="19" customWidth="1"/>
    <col min="4" max="4" width="7.140625" style="19" customWidth="1"/>
    <col min="5" max="5" width="28.7109375" style="19" customWidth="1"/>
    <col min="6" max="6" width="26.140625" style="19" customWidth="1"/>
    <col min="7" max="7" width="9.140625" style="19" customWidth="1"/>
    <col min="8" max="8" width="9.85546875" style="19" customWidth="1"/>
    <col min="9" max="9" width="10" style="19" customWidth="1"/>
    <col min="10" max="10" width="9.140625" style="19" customWidth="1"/>
    <col min="11" max="11" width="8.5703125" style="19" customWidth="1"/>
    <col min="12" max="12" width="14" style="441" customWidth="1"/>
    <col min="13" max="13" width="34.140625" style="440" customWidth="1"/>
    <col min="14" max="14" width="26.28515625" style="606" hidden="1" customWidth="1"/>
    <col min="15" max="15" width="4.5703125" style="606" hidden="1" customWidth="1"/>
    <col min="16" max="16" width="20.5703125" style="606" hidden="1" customWidth="1"/>
    <col min="17" max="17" width="6" style="606" hidden="1" customWidth="1"/>
    <col min="18" max="18" width="33.140625" style="606" hidden="1" customWidth="1"/>
    <col min="19" max="19" width="5.7109375" style="606" hidden="1" customWidth="1"/>
    <col min="20" max="20" width="36.5703125" style="606" hidden="1" customWidth="1"/>
    <col min="21" max="33" width="9.140625" style="585" customWidth="1"/>
    <col min="34" max="34" width="46.42578125" style="614" customWidth="1"/>
    <col min="35" max="90" width="9.140625" style="585" customWidth="1"/>
    <col min="91" max="251" width="9.140625" style="19" customWidth="1"/>
    <col min="252" max="16384" width="9.140625" style="19"/>
  </cols>
  <sheetData>
    <row r="1" spans="1:90" ht="20.25" customHeight="1" x14ac:dyDescent="0.25">
      <c r="A1" s="288"/>
      <c r="B1" s="288"/>
      <c r="C1" s="288"/>
      <c r="D1" s="288"/>
      <c r="E1" s="288"/>
      <c r="F1" s="288"/>
      <c r="G1" s="288"/>
      <c r="H1" s="288"/>
      <c r="I1" s="431"/>
      <c r="J1" s="288"/>
      <c r="K1" s="288"/>
      <c r="L1" s="19"/>
      <c r="M1" s="585"/>
      <c r="AG1" s="587"/>
      <c r="AH1" s="542"/>
      <c r="AI1" s="440"/>
      <c r="AJ1" s="586"/>
      <c r="AK1" s="440"/>
      <c r="AL1" s="440"/>
      <c r="AM1" s="440"/>
      <c r="AN1" s="440"/>
      <c r="AO1" s="440"/>
    </row>
    <row r="2" spans="1:90" ht="18.75" x14ac:dyDescent="0.25">
      <c r="A2" s="288"/>
      <c r="B2" s="290"/>
      <c r="C2" s="288"/>
      <c r="D2" s="288"/>
      <c r="E2" s="288"/>
      <c r="F2" s="288"/>
      <c r="G2" s="288"/>
      <c r="H2" s="288"/>
      <c r="I2" s="116"/>
      <c r="J2" s="288"/>
      <c r="K2" s="288"/>
      <c r="L2" s="19"/>
      <c r="M2" s="585"/>
      <c r="AG2" s="586"/>
      <c r="AH2" s="612"/>
      <c r="AI2" s="586"/>
      <c r="AJ2" s="586"/>
      <c r="AK2" s="440"/>
      <c r="AL2" s="440"/>
      <c r="AM2" s="440"/>
      <c r="AN2" s="440"/>
      <c r="AO2" s="440"/>
    </row>
    <row r="3" spans="1:90" x14ac:dyDescent="0.25">
      <c r="A3" s="288"/>
      <c r="B3" s="288"/>
      <c r="C3" s="288"/>
      <c r="D3" s="288"/>
      <c r="E3" s="288"/>
      <c r="F3" s="288" t="s">
        <v>471</v>
      </c>
      <c r="G3" s="288"/>
      <c r="H3" s="288"/>
      <c r="I3" s="288"/>
      <c r="J3" s="288"/>
      <c r="K3" s="288"/>
      <c r="L3" s="19"/>
      <c r="M3" s="585"/>
      <c r="AG3" s="586"/>
      <c r="AH3" s="542"/>
      <c r="AI3" s="440"/>
      <c r="AJ3" s="586"/>
      <c r="AK3" s="440"/>
      <c r="AL3" s="440"/>
      <c r="AM3" s="440"/>
      <c r="AN3" s="440"/>
      <c r="AO3" s="440"/>
    </row>
    <row r="4" spans="1:90" ht="15.75" x14ac:dyDescent="0.25">
      <c r="A4" s="288"/>
      <c r="B4" s="5" t="s">
        <v>2</v>
      </c>
      <c r="C4" s="5"/>
      <c r="D4" s="5"/>
      <c r="E4" s="5"/>
      <c r="F4" s="288"/>
      <c r="G4" s="288"/>
      <c r="H4" s="288"/>
      <c r="I4" s="288"/>
      <c r="J4" s="288"/>
      <c r="K4" s="288"/>
      <c r="L4" s="19"/>
      <c r="M4" s="585"/>
      <c r="AG4" s="586"/>
      <c r="AH4" s="542"/>
      <c r="AI4" s="440"/>
      <c r="AJ4" s="586"/>
      <c r="AK4" s="440"/>
      <c r="AL4" s="440"/>
      <c r="AM4" s="440"/>
      <c r="AN4" s="440"/>
      <c r="AO4" s="440"/>
    </row>
    <row r="5" spans="1:90" ht="15.75" x14ac:dyDescent="0.25">
      <c r="A5" s="288"/>
      <c r="B5" s="5" t="s">
        <v>375</v>
      </c>
      <c r="C5" s="5"/>
      <c r="D5" s="5"/>
      <c r="E5" s="5"/>
      <c r="F5" s="288"/>
      <c r="G5" s="288"/>
      <c r="H5" s="288"/>
      <c r="I5" s="288"/>
      <c r="J5" s="288"/>
      <c r="K5" s="288"/>
      <c r="L5" s="19"/>
      <c r="M5" s="585"/>
      <c r="AG5" s="586"/>
      <c r="AH5" s="542"/>
      <c r="AI5" s="440"/>
      <c r="AJ5" s="586"/>
      <c r="AK5" s="440"/>
      <c r="AL5" s="440"/>
      <c r="AM5" s="440"/>
      <c r="AN5" s="440"/>
      <c r="AO5" s="440"/>
    </row>
    <row r="6" spans="1:90" ht="15.75" customHeight="1" x14ac:dyDescent="0.25">
      <c r="A6" s="288"/>
      <c r="B6" s="51"/>
      <c r="C6" s="52"/>
      <c r="D6" s="52"/>
      <c r="E6" s="52"/>
      <c r="F6" s="288"/>
      <c r="G6" s="288"/>
      <c r="H6" s="288"/>
      <c r="I6" s="288"/>
      <c r="J6" s="288"/>
      <c r="K6" s="288"/>
      <c r="L6" s="19"/>
      <c r="M6" s="585"/>
      <c r="N6" s="606" t="s">
        <v>1480</v>
      </c>
      <c r="R6" s="606" t="s">
        <v>52</v>
      </c>
      <c r="AG6" s="586"/>
      <c r="AH6" s="542"/>
      <c r="AI6" s="440"/>
      <c r="AJ6" s="586"/>
      <c r="AK6" s="440"/>
      <c r="AL6" s="440"/>
      <c r="AM6" s="440"/>
      <c r="AN6" s="440"/>
      <c r="AO6" s="440"/>
    </row>
    <row r="7" spans="1:90" ht="19.5" x14ac:dyDescent="0.3">
      <c r="A7" s="4" t="s">
        <v>30</v>
      </c>
      <c r="B7" s="4"/>
      <c r="C7" s="4"/>
      <c r="D7" s="4"/>
      <c r="E7" s="4"/>
      <c r="F7" s="4"/>
      <c r="G7" s="4"/>
      <c r="H7" s="4"/>
      <c r="I7" s="4"/>
      <c r="J7" s="4"/>
      <c r="K7" s="4"/>
      <c r="L7" s="19"/>
      <c r="M7" s="585"/>
      <c r="N7" s="606" t="s">
        <v>533</v>
      </c>
      <c r="P7" s="620" t="s">
        <v>565</v>
      </c>
      <c r="R7" s="606" t="s">
        <v>41</v>
      </c>
      <c r="T7" s="604" t="s">
        <v>1051</v>
      </c>
      <c r="AG7" s="440"/>
      <c r="AH7" s="542"/>
      <c r="AI7" s="440"/>
      <c r="AJ7" s="586"/>
      <c r="AK7" s="440"/>
      <c r="AL7" s="440"/>
      <c r="AM7" s="440"/>
      <c r="AN7" s="440"/>
      <c r="AO7" s="440"/>
    </row>
    <row r="8" spans="1:90" ht="18.75" x14ac:dyDescent="0.3">
      <c r="A8" s="288"/>
      <c r="B8" s="3"/>
      <c r="C8" s="3"/>
      <c r="D8" s="3"/>
      <c r="E8" s="3"/>
      <c r="F8" s="3"/>
      <c r="G8" s="3"/>
      <c r="H8" s="3"/>
      <c r="I8" s="3"/>
      <c r="J8" s="3"/>
      <c r="K8" s="3"/>
      <c r="L8" s="19"/>
      <c r="M8" s="585"/>
      <c r="N8" s="606" t="s">
        <v>1130</v>
      </c>
      <c r="P8" s="604" t="s">
        <v>1202</v>
      </c>
      <c r="R8" s="606" t="s">
        <v>43</v>
      </c>
      <c r="T8" s="604" t="s">
        <v>579</v>
      </c>
      <c r="AG8" s="440"/>
      <c r="AH8" s="542"/>
      <c r="AI8" s="440"/>
      <c r="AJ8" s="586"/>
      <c r="AK8" s="440"/>
      <c r="AL8" s="440"/>
      <c r="AM8" s="440"/>
      <c r="AN8" s="440"/>
      <c r="AO8" s="440"/>
    </row>
    <row r="9" spans="1:90" x14ac:dyDescent="0.25">
      <c r="A9" s="2" t="s">
        <v>48</v>
      </c>
      <c r="B9" s="2"/>
      <c r="C9" s="2"/>
      <c r="D9" s="2"/>
      <c r="E9" s="2"/>
      <c r="F9" s="2"/>
      <c r="G9" s="2"/>
      <c r="H9" s="2"/>
      <c r="I9" s="2"/>
      <c r="J9" s="2"/>
      <c r="K9" s="2"/>
      <c r="L9" s="19"/>
      <c r="M9" s="585"/>
      <c r="N9" s="606" t="s">
        <v>1131</v>
      </c>
      <c r="P9" s="604" t="s">
        <v>1203</v>
      </c>
      <c r="R9" s="606" t="s">
        <v>42</v>
      </c>
      <c r="T9" s="604" t="s">
        <v>580</v>
      </c>
      <c r="AG9" s="440"/>
      <c r="AH9" s="542"/>
      <c r="AI9" s="440"/>
      <c r="AJ9" s="586"/>
      <c r="AK9" s="440"/>
      <c r="AL9" s="440"/>
      <c r="AM9" s="440"/>
      <c r="AN9" s="440"/>
      <c r="AO9" s="440"/>
    </row>
    <row r="10" spans="1:90" s="648" customFormat="1" ht="15" customHeight="1" x14ac:dyDescent="0.25">
      <c r="A10" s="1" t="s">
        <v>49</v>
      </c>
      <c r="B10" s="1"/>
      <c r="C10" s="1"/>
      <c r="D10" s="1"/>
      <c r="E10" s="1"/>
      <c r="F10" s="1"/>
      <c r="G10" s="1"/>
      <c r="H10" s="1"/>
      <c r="I10" s="1"/>
      <c r="J10" s="1"/>
      <c r="K10" s="1"/>
      <c r="M10" s="649"/>
      <c r="N10" s="650"/>
      <c r="O10" s="650"/>
      <c r="P10" s="651" t="s">
        <v>1204</v>
      </c>
      <c r="Q10" s="650"/>
      <c r="R10" s="650" t="s">
        <v>1153</v>
      </c>
      <c r="S10" s="650"/>
      <c r="T10" s="651" t="s">
        <v>581</v>
      </c>
      <c r="U10" s="649"/>
      <c r="V10" s="649"/>
      <c r="W10" s="649"/>
      <c r="X10" s="649"/>
      <c r="Y10" s="649"/>
      <c r="Z10" s="649"/>
      <c r="AA10" s="649"/>
      <c r="AB10" s="649"/>
      <c r="AC10" s="649"/>
      <c r="AD10" s="649"/>
      <c r="AE10" s="649"/>
      <c r="AF10" s="649"/>
      <c r="AG10" s="652"/>
      <c r="AH10" s="653"/>
      <c r="AI10" s="652"/>
      <c r="AJ10" s="654"/>
      <c r="AK10" s="652"/>
      <c r="AL10" s="652"/>
      <c r="AM10" s="652"/>
      <c r="AN10" s="652"/>
      <c r="AO10" s="652"/>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row>
    <row r="11" spans="1:90" s="648" customFormat="1" ht="15" customHeight="1" x14ac:dyDescent="0.25">
      <c r="A11" s="114"/>
      <c r="B11" s="15" t="s">
        <v>35</v>
      </c>
      <c r="C11" s="15"/>
      <c r="D11" s="15"/>
      <c r="E11" s="15"/>
      <c r="F11" s="18" t="s">
        <v>1480</v>
      </c>
      <c r="G11" s="17"/>
      <c r="H11" s="17"/>
      <c r="I11" s="17"/>
      <c r="J11" s="17"/>
      <c r="K11" s="16"/>
      <c r="M11" s="649"/>
      <c r="N11" s="650"/>
      <c r="O11" s="650"/>
      <c r="P11" s="651" t="s">
        <v>1205</v>
      </c>
      <c r="Q11" s="650"/>
      <c r="R11" s="650"/>
      <c r="S11" s="650"/>
      <c r="T11" s="651" t="s">
        <v>582</v>
      </c>
      <c r="U11" s="649"/>
      <c r="V11" s="649"/>
      <c r="W11" s="649"/>
      <c r="X11" s="649"/>
      <c r="Y11" s="649"/>
      <c r="Z11" s="649"/>
      <c r="AA11" s="649"/>
      <c r="AB11" s="649"/>
      <c r="AC11" s="649"/>
      <c r="AD11" s="649"/>
      <c r="AE11" s="649"/>
      <c r="AF11" s="649"/>
      <c r="AG11" s="652"/>
      <c r="AH11" s="655"/>
      <c r="AI11" s="654"/>
      <c r="AJ11" s="654"/>
      <c r="AK11" s="652"/>
      <c r="AL11" s="652"/>
      <c r="AM11" s="652"/>
      <c r="AN11" s="652"/>
      <c r="AO11" s="652"/>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row>
    <row r="12" spans="1:90" s="648" customFormat="1" ht="15" customHeight="1" outlineLevel="1" x14ac:dyDescent="0.25">
      <c r="A12" s="114"/>
      <c r="B12" s="14" t="s">
        <v>1455</v>
      </c>
      <c r="C12" s="13"/>
      <c r="D12" s="13"/>
      <c r="E12" s="13"/>
      <c r="F12" s="13"/>
      <c r="G12" s="13"/>
      <c r="H12" s="13"/>
      <c r="I12" s="13"/>
      <c r="J12" s="13"/>
      <c r="K12" s="13"/>
      <c r="M12" s="649"/>
      <c r="N12" s="650"/>
      <c r="O12" s="650"/>
      <c r="P12" s="651" t="s">
        <v>1206</v>
      </c>
      <c r="Q12" s="650"/>
      <c r="R12" s="650"/>
      <c r="S12" s="650"/>
      <c r="T12" s="651" t="s">
        <v>583</v>
      </c>
      <c r="U12" s="649"/>
      <c r="V12" s="649"/>
      <c r="W12" s="649"/>
      <c r="X12" s="649"/>
      <c r="Y12" s="649"/>
      <c r="Z12" s="649"/>
      <c r="AA12" s="649"/>
      <c r="AB12" s="649"/>
      <c r="AC12" s="649"/>
      <c r="AD12" s="649"/>
      <c r="AE12" s="649"/>
      <c r="AF12" s="649"/>
      <c r="AG12" s="652"/>
      <c r="AH12" s="655"/>
      <c r="AI12" s="654"/>
      <c r="AJ12" s="654"/>
      <c r="AK12" s="652"/>
      <c r="AL12" s="652"/>
      <c r="AM12" s="652"/>
      <c r="AN12" s="652"/>
      <c r="AO12" s="652"/>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row>
    <row r="13" spans="1:90" s="648" customFormat="1" ht="15" customHeight="1" outlineLevel="1" x14ac:dyDescent="0.25">
      <c r="A13" s="114"/>
      <c r="B13" s="15" t="s">
        <v>1486</v>
      </c>
      <c r="C13" s="15"/>
      <c r="D13" s="15"/>
      <c r="E13" s="15"/>
      <c r="F13" s="12" t="s">
        <v>52</v>
      </c>
      <c r="G13" s="11"/>
      <c r="H13" s="11"/>
      <c r="I13" s="11"/>
      <c r="J13" s="11"/>
      <c r="K13" s="10"/>
      <c r="M13" s="649"/>
      <c r="N13" s="650"/>
      <c r="O13" s="650"/>
      <c r="P13" s="650"/>
      <c r="Q13" s="650"/>
      <c r="R13" s="650"/>
      <c r="S13" s="656"/>
      <c r="T13" s="651" t="s">
        <v>584</v>
      </c>
      <c r="U13" s="649"/>
      <c r="V13" s="649"/>
      <c r="W13" s="649"/>
      <c r="X13" s="649"/>
      <c r="Y13" s="649"/>
      <c r="Z13" s="649"/>
      <c r="AA13" s="649"/>
      <c r="AB13" s="649"/>
      <c r="AC13" s="649"/>
      <c r="AD13" s="649"/>
      <c r="AE13" s="649"/>
      <c r="AF13" s="649"/>
      <c r="AG13" s="652"/>
      <c r="AH13" s="655"/>
      <c r="AI13" s="654"/>
      <c r="AJ13" s="654"/>
      <c r="AK13" s="652"/>
      <c r="AL13" s="652"/>
      <c r="AM13" s="652"/>
      <c r="AN13" s="652"/>
      <c r="AO13" s="652"/>
      <c r="AP13" s="649"/>
      <c r="AQ13" s="649"/>
      <c r="AR13" s="649"/>
      <c r="AS13" s="649"/>
      <c r="AT13" s="649"/>
      <c r="AU13" s="649"/>
      <c r="AV13" s="649"/>
      <c r="AW13" s="649"/>
      <c r="AX13" s="649"/>
      <c r="AY13" s="649"/>
      <c r="AZ13" s="649"/>
      <c r="BA13" s="649"/>
      <c r="BB13" s="649"/>
      <c r="BC13" s="649"/>
      <c r="BD13" s="649"/>
      <c r="BE13" s="649"/>
      <c r="BF13" s="649"/>
      <c r="BG13" s="649"/>
      <c r="BH13" s="649"/>
      <c r="BI13" s="649"/>
      <c r="BJ13" s="649"/>
      <c r="BK13" s="649"/>
      <c r="BL13" s="649"/>
      <c r="BM13" s="649"/>
      <c r="BN13" s="649"/>
      <c r="BO13" s="649"/>
      <c r="BP13" s="649"/>
      <c r="BQ13" s="649"/>
      <c r="BR13" s="649"/>
      <c r="BS13" s="649"/>
      <c r="BT13" s="649"/>
      <c r="BU13" s="649"/>
      <c r="BV13" s="649"/>
      <c r="BW13" s="649"/>
      <c r="BX13" s="649"/>
      <c r="BY13" s="649"/>
      <c r="BZ13" s="649"/>
      <c r="CA13" s="649"/>
      <c r="CB13" s="649"/>
      <c r="CC13" s="649"/>
      <c r="CD13" s="649"/>
      <c r="CE13" s="649"/>
      <c r="CF13" s="649"/>
      <c r="CG13" s="649"/>
      <c r="CH13" s="649"/>
      <c r="CI13" s="649"/>
      <c r="CJ13" s="649"/>
      <c r="CK13" s="649"/>
      <c r="CL13" s="649"/>
    </row>
    <row r="14" spans="1:90" ht="33.75" customHeight="1" outlineLevel="1" x14ac:dyDescent="0.25">
      <c r="A14" s="288"/>
      <c r="B14" s="9" t="s">
        <v>1454</v>
      </c>
      <c r="C14" s="9"/>
      <c r="D14" s="9"/>
      <c r="E14" s="9"/>
      <c r="F14" s="8"/>
      <c r="G14" s="7"/>
      <c r="H14" s="7"/>
      <c r="I14" s="7"/>
      <c r="J14" s="6" t="s">
        <v>565</v>
      </c>
      <c r="K14" s="6"/>
      <c r="L14" s="19"/>
      <c r="M14" s="585"/>
      <c r="P14" s="606" t="s">
        <v>1481</v>
      </c>
      <c r="S14" s="616"/>
      <c r="T14" s="604" t="s">
        <v>585</v>
      </c>
      <c r="AG14" s="440"/>
      <c r="AH14" s="612"/>
      <c r="AI14" s="586"/>
      <c r="AJ14" s="586"/>
      <c r="AK14" s="440"/>
      <c r="AL14" s="440"/>
      <c r="AM14" s="440"/>
      <c r="AN14" s="440"/>
      <c r="AO14" s="440"/>
    </row>
    <row r="15" spans="1:90" ht="42" customHeight="1" outlineLevel="1" x14ac:dyDescent="0.25">
      <c r="A15" s="288"/>
      <c r="B15" s="9" t="s">
        <v>1524</v>
      </c>
      <c r="C15" s="9"/>
      <c r="D15" s="9"/>
      <c r="E15" s="9"/>
      <c r="F15" s="959"/>
      <c r="G15" s="957"/>
      <c r="H15" s="957"/>
      <c r="I15" s="957"/>
      <c r="J15" s="6" t="s">
        <v>565</v>
      </c>
      <c r="K15" s="6"/>
      <c r="L15" s="19"/>
      <c r="M15" s="585"/>
      <c r="N15" s="616"/>
      <c r="P15" s="621" t="s">
        <v>600</v>
      </c>
      <c r="S15" s="616"/>
      <c r="T15" s="604" t="s">
        <v>586</v>
      </c>
      <c r="AG15" s="440"/>
      <c r="AH15" s="612"/>
      <c r="AI15" s="586"/>
      <c r="AJ15" s="586"/>
      <c r="AK15" s="440"/>
      <c r="AL15" s="440"/>
      <c r="AM15" s="440"/>
      <c r="AN15" s="440"/>
      <c r="AO15" s="440"/>
    </row>
    <row r="16" spans="1:90" ht="15.75" outlineLevel="1" x14ac:dyDescent="0.25">
      <c r="A16" s="288"/>
      <c r="B16" s="960" t="s">
        <v>124</v>
      </c>
      <c r="C16" s="960"/>
      <c r="D16" s="960"/>
      <c r="E16" s="960"/>
      <c r="F16" s="956"/>
      <c r="G16" s="957"/>
      <c r="H16" s="957"/>
      <c r="I16" s="957"/>
      <c r="J16" s="957"/>
      <c r="K16" s="958"/>
      <c r="N16" s="616"/>
      <c r="P16" s="621" t="s">
        <v>601</v>
      </c>
      <c r="S16" s="616"/>
      <c r="T16" s="604" t="s">
        <v>587</v>
      </c>
      <c r="AG16" s="440"/>
      <c r="AH16" s="612"/>
      <c r="AI16" s="586"/>
      <c r="AJ16" s="586"/>
      <c r="AK16" s="440"/>
      <c r="AL16" s="440"/>
      <c r="AM16" s="440"/>
      <c r="AN16" s="440"/>
      <c r="AO16" s="440"/>
    </row>
    <row r="17" spans="1:90" ht="13.5" customHeight="1" outlineLevel="1" x14ac:dyDescent="0.25">
      <c r="A17" s="288"/>
      <c r="B17" s="960" t="s">
        <v>1514</v>
      </c>
      <c r="C17" s="960"/>
      <c r="D17" s="960"/>
      <c r="E17" s="960"/>
      <c r="F17" s="956"/>
      <c r="G17" s="957"/>
      <c r="H17" s="957"/>
      <c r="I17" s="957"/>
      <c r="J17" s="957"/>
      <c r="K17" s="958"/>
      <c r="N17" s="616"/>
      <c r="P17" s="621" t="s">
        <v>602</v>
      </c>
      <c r="S17" s="616"/>
      <c r="T17" s="604" t="s">
        <v>588</v>
      </c>
      <c r="AG17" s="440"/>
      <c r="AH17" s="612"/>
      <c r="AI17" s="586"/>
      <c r="AJ17" s="586"/>
      <c r="AK17" s="440"/>
      <c r="AL17" s="440"/>
      <c r="AM17" s="440"/>
      <c r="AN17" s="440"/>
      <c r="AO17" s="440"/>
    </row>
    <row r="18" spans="1:90" ht="15.75" customHeight="1" outlineLevel="1" x14ac:dyDescent="0.25">
      <c r="A18" s="288"/>
      <c r="B18" s="953" t="s">
        <v>1525</v>
      </c>
      <c r="C18" s="954"/>
      <c r="D18" s="954"/>
      <c r="E18" s="955"/>
      <c r="F18" s="956"/>
      <c r="G18" s="957"/>
      <c r="H18" s="957"/>
      <c r="I18" s="957"/>
      <c r="J18" s="957"/>
      <c r="K18" s="958"/>
      <c r="L18" s="19"/>
      <c r="M18" s="585"/>
      <c r="N18" s="616"/>
      <c r="P18" s="621" t="s">
        <v>603</v>
      </c>
      <c r="S18" s="616"/>
      <c r="T18" s="604" t="s">
        <v>589</v>
      </c>
      <c r="AG18" s="440"/>
      <c r="AH18" s="612"/>
      <c r="AI18" s="586"/>
      <c r="AJ18" s="586"/>
      <c r="AK18" s="440"/>
      <c r="AL18" s="440"/>
      <c r="AM18" s="440"/>
      <c r="AN18" s="440"/>
      <c r="AO18" s="440"/>
    </row>
    <row r="19" spans="1:90" ht="15.75" customHeight="1" outlineLevel="1" x14ac:dyDescent="0.25">
      <c r="A19" s="288"/>
      <c r="B19" s="953" t="s">
        <v>549</v>
      </c>
      <c r="C19" s="954"/>
      <c r="D19" s="954"/>
      <c r="E19" s="955"/>
      <c r="F19" s="956"/>
      <c r="G19" s="957"/>
      <c r="H19" s="957"/>
      <c r="I19" s="957"/>
      <c r="J19" s="957"/>
      <c r="K19" s="958"/>
      <c r="L19" s="19"/>
      <c r="M19" s="585"/>
      <c r="N19" s="616"/>
      <c r="S19" s="616"/>
      <c r="T19" s="604" t="s">
        <v>590</v>
      </c>
      <c r="AG19" s="440"/>
      <c r="AH19" s="542"/>
      <c r="AI19" s="440"/>
      <c r="AJ19" s="586"/>
      <c r="AK19" s="440"/>
      <c r="AL19" s="440"/>
      <c r="AM19" s="440"/>
      <c r="AN19" s="440"/>
      <c r="AO19" s="440"/>
    </row>
    <row r="20" spans="1:90" ht="15.75" customHeight="1" outlineLevel="1" x14ac:dyDescent="0.25">
      <c r="A20" s="288"/>
      <c r="B20" s="953" t="s">
        <v>1526</v>
      </c>
      <c r="C20" s="954"/>
      <c r="D20" s="954"/>
      <c r="E20" s="955"/>
      <c r="F20" s="956"/>
      <c r="G20" s="957"/>
      <c r="H20" s="957"/>
      <c r="I20" s="957"/>
      <c r="J20" s="957"/>
      <c r="K20" s="958"/>
      <c r="L20" s="19"/>
      <c r="M20" s="585"/>
      <c r="N20" s="616"/>
      <c r="S20" s="616"/>
      <c r="T20" s="604" t="s">
        <v>591</v>
      </c>
      <c r="AG20" s="440"/>
      <c r="AH20" s="542"/>
      <c r="AI20" s="440"/>
      <c r="AJ20" s="586"/>
      <c r="AK20" s="440"/>
      <c r="AL20" s="440"/>
      <c r="AM20" s="440"/>
      <c r="AN20" s="440"/>
      <c r="AO20" s="440"/>
    </row>
    <row r="21" spans="1:90" s="22" customFormat="1" ht="15.75" customHeight="1" outlineLevel="1" x14ac:dyDescent="0.25">
      <c r="A21" s="288"/>
      <c r="B21" s="953" t="s">
        <v>1527</v>
      </c>
      <c r="C21" s="954"/>
      <c r="D21" s="954"/>
      <c r="E21" s="955"/>
      <c r="F21" s="956"/>
      <c r="G21" s="957"/>
      <c r="H21" s="957"/>
      <c r="I21" s="957"/>
      <c r="J21" s="957"/>
      <c r="K21" s="958"/>
      <c r="L21" s="195"/>
      <c r="M21" s="440"/>
      <c r="N21" s="616"/>
      <c r="O21" s="606"/>
      <c r="P21" s="606"/>
      <c r="Q21" s="606"/>
      <c r="R21" s="606"/>
      <c r="S21" s="606"/>
      <c r="T21" s="604" t="s">
        <v>592</v>
      </c>
      <c r="U21" s="585"/>
      <c r="V21" s="585"/>
      <c r="W21" s="585"/>
      <c r="X21" s="585"/>
      <c r="Y21" s="585"/>
      <c r="Z21" s="585"/>
      <c r="AA21" s="585"/>
      <c r="AB21" s="585"/>
      <c r="AC21" s="585"/>
      <c r="AD21" s="585"/>
      <c r="AE21" s="585"/>
      <c r="AF21" s="585"/>
      <c r="AG21" s="440"/>
      <c r="AH21" s="542"/>
      <c r="AI21" s="440"/>
      <c r="AJ21" s="586"/>
      <c r="AK21" s="440"/>
      <c r="AL21" s="440"/>
      <c r="AM21" s="440"/>
      <c r="AN21" s="440"/>
      <c r="AO21" s="440"/>
      <c r="AP21" s="585"/>
      <c r="AQ21" s="585"/>
      <c r="AR21" s="585"/>
      <c r="AS21" s="585"/>
      <c r="AT21" s="585"/>
      <c r="AU21" s="585"/>
      <c r="AV21" s="585"/>
      <c r="AW21" s="585"/>
      <c r="AX21" s="585"/>
      <c r="AY21" s="585"/>
      <c r="AZ21" s="585"/>
      <c r="BA21" s="585"/>
      <c r="BB21" s="585"/>
      <c r="BC21" s="585"/>
      <c r="BD21" s="585"/>
      <c r="BE21" s="585"/>
      <c r="BF21" s="585"/>
      <c r="BG21" s="585"/>
      <c r="BH21" s="585"/>
      <c r="BI21" s="585"/>
      <c r="BJ21" s="585"/>
      <c r="BK21" s="585"/>
      <c r="BL21" s="585"/>
      <c r="BM21" s="585"/>
      <c r="BN21" s="585"/>
      <c r="BO21" s="585"/>
      <c r="BP21" s="585"/>
      <c r="BQ21" s="585"/>
      <c r="BR21" s="585"/>
      <c r="BS21" s="585"/>
      <c r="BT21" s="585"/>
      <c r="BU21" s="585"/>
      <c r="BV21" s="585"/>
      <c r="BW21" s="585"/>
      <c r="BX21" s="585"/>
      <c r="BY21" s="585"/>
      <c r="BZ21" s="585"/>
      <c r="CA21" s="585"/>
      <c r="CB21" s="585"/>
      <c r="CC21" s="585"/>
      <c r="CD21" s="585"/>
      <c r="CE21" s="585"/>
      <c r="CF21" s="585"/>
      <c r="CG21" s="585"/>
      <c r="CH21" s="585"/>
      <c r="CI21" s="585"/>
      <c r="CJ21" s="585"/>
      <c r="CK21" s="585"/>
      <c r="CL21" s="585"/>
    </row>
    <row r="22" spans="1:90" s="22" customFormat="1" ht="15.75" customHeight="1" outlineLevel="1" x14ac:dyDescent="0.25">
      <c r="A22" s="288"/>
      <c r="B22" s="963" t="s">
        <v>36</v>
      </c>
      <c r="C22" s="963"/>
      <c r="D22" s="963"/>
      <c r="E22" s="963"/>
      <c r="F22" s="956"/>
      <c r="G22" s="957"/>
      <c r="H22" s="957"/>
      <c r="I22" s="957"/>
      <c r="J22" s="957"/>
      <c r="K22" s="958"/>
      <c r="L22" s="195"/>
      <c r="M22" s="440"/>
      <c r="N22" s="616"/>
      <c r="O22" s="606"/>
      <c r="P22" s="606"/>
      <c r="Q22" s="606"/>
      <c r="R22" s="606"/>
      <c r="S22" s="606"/>
      <c r="T22" s="604" t="s">
        <v>593</v>
      </c>
      <c r="U22" s="585"/>
      <c r="V22" s="585"/>
      <c r="W22" s="585"/>
      <c r="X22" s="585"/>
      <c r="Y22" s="585"/>
      <c r="Z22" s="585"/>
      <c r="AA22" s="585"/>
      <c r="AB22" s="585"/>
      <c r="AC22" s="585"/>
      <c r="AD22" s="585"/>
      <c r="AE22" s="585"/>
      <c r="AF22" s="585"/>
      <c r="AG22" s="440"/>
      <c r="AH22" s="542"/>
      <c r="AI22" s="440"/>
      <c r="AJ22" s="586"/>
      <c r="AK22" s="440"/>
      <c r="AL22" s="440"/>
      <c r="AM22" s="440"/>
      <c r="AN22" s="440"/>
      <c r="AO22" s="440"/>
      <c r="AP22" s="585"/>
      <c r="AQ22" s="585"/>
      <c r="AR22" s="585"/>
      <c r="AS22" s="585"/>
      <c r="AT22" s="585"/>
      <c r="AU22" s="585"/>
      <c r="AV22" s="585"/>
      <c r="AW22" s="585"/>
      <c r="AX22" s="585"/>
      <c r="AY22" s="585"/>
      <c r="AZ22" s="585"/>
      <c r="BA22" s="585"/>
      <c r="BB22" s="585"/>
      <c r="BC22" s="585"/>
      <c r="BD22" s="585"/>
      <c r="BE22" s="585"/>
      <c r="BF22" s="585"/>
      <c r="BG22" s="585"/>
      <c r="BH22" s="585"/>
      <c r="BI22" s="585"/>
      <c r="BJ22" s="585"/>
      <c r="BK22" s="585"/>
      <c r="BL22" s="585"/>
      <c r="BM22" s="585"/>
      <c r="BN22" s="585"/>
      <c r="BO22" s="585"/>
      <c r="BP22" s="585"/>
      <c r="BQ22" s="585"/>
      <c r="BR22" s="585"/>
      <c r="BS22" s="585"/>
      <c r="BT22" s="585"/>
      <c r="BU22" s="585"/>
      <c r="BV22" s="585"/>
      <c r="BW22" s="585"/>
      <c r="BX22" s="585"/>
      <c r="BY22" s="585"/>
      <c r="BZ22" s="585"/>
      <c r="CA22" s="585"/>
      <c r="CB22" s="585"/>
      <c r="CC22" s="585"/>
      <c r="CD22" s="585"/>
      <c r="CE22" s="585"/>
      <c r="CF22" s="585"/>
      <c r="CG22" s="585"/>
      <c r="CH22" s="585"/>
      <c r="CI22" s="585"/>
      <c r="CJ22" s="585"/>
      <c r="CK22" s="585"/>
      <c r="CL22" s="585"/>
    </row>
    <row r="23" spans="1:90" s="22" customFormat="1" ht="9" customHeight="1" x14ac:dyDescent="0.25">
      <c r="A23" s="288"/>
      <c r="B23" s="288"/>
      <c r="C23" s="288"/>
      <c r="D23" s="288"/>
      <c r="E23" s="288"/>
      <c r="F23" s="288"/>
      <c r="G23" s="288"/>
      <c r="H23" s="288"/>
      <c r="I23" s="288"/>
      <c r="J23" s="288"/>
      <c r="K23" s="288"/>
      <c r="L23" s="195"/>
      <c r="M23" s="440"/>
      <c r="N23" s="616"/>
      <c r="O23" s="606"/>
      <c r="P23" s="606"/>
      <c r="Q23" s="606"/>
      <c r="R23" s="606"/>
      <c r="S23" s="606"/>
      <c r="T23" s="604" t="s">
        <v>594</v>
      </c>
      <c r="U23" s="585"/>
      <c r="V23" s="585"/>
      <c r="W23" s="585"/>
      <c r="X23" s="585"/>
      <c r="Y23" s="585"/>
      <c r="Z23" s="585"/>
      <c r="AA23" s="585"/>
      <c r="AB23" s="585"/>
      <c r="AC23" s="585"/>
      <c r="AD23" s="585"/>
      <c r="AE23" s="585"/>
      <c r="AF23" s="585"/>
      <c r="AG23" s="440"/>
      <c r="AH23" s="542"/>
      <c r="AI23" s="440"/>
      <c r="AJ23" s="586"/>
      <c r="AK23" s="440"/>
      <c r="AL23" s="440"/>
      <c r="AM23" s="440"/>
      <c r="AN23" s="440"/>
      <c r="AO23" s="440"/>
      <c r="AP23" s="585"/>
      <c r="AQ23" s="585"/>
      <c r="AR23" s="585"/>
      <c r="AS23" s="585"/>
      <c r="AT23" s="585"/>
      <c r="AU23" s="585"/>
      <c r="AV23" s="585"/>
      <c r="AW23" s="585"/>
      <c r="AX23" s="585"/>
      <c r="AY23" s="585"/>
      <c r="AZ23" s="585"/>
      <c r="BA23" s="585"/>
      <c r="BB23" s="585"/>
      <c r="BC23" s="585"/>
      <c r="BD23" s="585"/>
      <c r="BE23" s="585"/>
      <c r="BF23" s="585"/>
      <c r="BG23" s="585"/>
      <c r="BH23" s="585"/>
      <c r="BI23" s="585"/>
      <c r="BJ23" s="585"/>
      <c r="BK23" s="585"/>
      <c r="BL23" s="585"/>
      <c r="BM23" s="585"/>
      <c r="BN23" s="585"/>
      <c r="BO23" s="585"/>
      <c r="BP23" s="585"/>
      <c r="BQ23" s="585"/>
      <c r="BR23" s="585"/>
      <c r="BS23" s="585"/>
      <c r="BT23" s="585"/>
      <c r="BU23" s="585"/>
      <c r="BV23" s="585"/>
      <c r="BW23" s="585"/>
      <c r="BX23" s="585"/>
      <c r="BY23" s="585"/>
      <c r="BZ23" s="585"/>
      <c r="CA23" s="585"/>
      <c r="CB23" s="585"/>
      <c r="CC23" s="585"/>
      <c r="CD23" s="585"/>
      <c r="CE23" s="585"/>
      <c r="CF23" s="585"/>
      <c r="CG23" s="585"/>
      <c r="CH23" s="585"/>
      <c r="CI23" s="585"/>
      <c r="CJ23" s="585"/>
      <c r="CK23" s="585"/>
      <c r="CL23" s="585"/>
    </row>
    <row r="24" spans="1:90" s="22" customFormat="1" ht="15.75" customHeight="1" outlineLevel="1" x14ac:dyDescent="0.25">
      <c r="A24" s="288"/>
      <c r="B24" s="964" t="s">
        <v>1456</v>
      </c>
      <c r="C24" s="965"/>
      <c r="D24" s="965"/>
      <c r="E24" s="965"/>
      <c r="F24" s="965"/>
      <c r="G24" s="965"/>
      <c r="H24" s="965"/>
      <c r="I24" s="965"/>
      <c r="J24" s="965"/>
      <c r="K24" s="965"/>
      <c r="L24" s="195"/>
      <c r="M24" s="440"/>
      <c r="N24" s="616"/>
      <c r="O24" s="606"/>
      <c r="P24" s="606"/>
      <c r="Q24" s="606"/>
      <c r="R24" s="606"/>
      <c r="S24" s="606"/>
      <c r="T24" s="604" t="s">
        <v>595</v>
      </c>
      <c r="U24" s="585"/>
      <c r="V24" s="585"/>
      <c r="W24" s="585"/>
      <c r="X24" s="585"/>
      <c r="Y24" s="585"/>
      <c r="Z24" s="585"/>
      <c r="AA24" s="585"/>
      <c r="AB24" s="585"/>
      <c r="AC24" s="585"/>
      <c r="AD24" s="585"/>
      <c r="AE24" s="585"/>
      <c r="AF24" s="585"/>
      <c r="AG24" s="440"/>
      <c r="AH24" s="542"/>
      <c r="AI24" s="440"/>
      <c r="AJ24" s="586"/>
      <c r="AK24" s="440"/>
      <c r="AL24" s="440"/>
      <c r="AM24" s="440"/>
      <c r="AN24" s="440"/>
      <c r="AO24" s="440"/>
      <c r="AP24" s="585"/>
      <c r="AQ24" s="585"/>
      <c r="AR24" s="585"/>
      <c r="AS24" s="585"/>
      <c r="AT24" s="585"/>
      <c r="AU24" s="585"/>
      <c r="AV24" s="585"/>
      <c r="AW24" s="585"/>
      <c r="AX24" s="585"/>
      <c r="AY24" s="585"/>
      <c r="AZ24" s="585"/>
      <c r="BA24" s="585"/>
      <c r="BB24" s="585"/>
      <c r="BC24" s="585"/>
      <c r="BD24" s="585"/>
      <c r="BE24" s="585"/>
      <c r="BF24" s="585"/>
      <c r="BG24" s="585"/>
      <c r="BH24" s="585"/>
      <c r="BI24" s="585"/>
      <c r="BJ24" s="585"/>
      <c r="BK24" s="585"/>
      <c r="BL24" s="585"/>
      <c r="BM24" s="585"/>
      <c r="BN24" s="585"/>
      <c r="BO24" s="585"/>
      <c r="BP24" s="585"/>
      <c r="BQ24" s="585"/>
      <c r="BR24" s="585"/>
      <c r="BS24" s="585"/>
      <c r="BT24" s="585"/>
      <c r="BU24" s="585"/>
      <c r="BV24" s="585"/>
      <c r="BW24" s="585"/>
      <c r="BX24" s="585"/>
      <c r="BY24" s="585"/>
      <c r="BZ24" s="585"/>
      <c r="CA24" s="585"/>
      <c r="CB24" s="585"/>
      <c r="CC24" s="585"/>
      <c r="CD24" s="585"/>
      <c r="CE24" s="585"/>
      <c r="CF24" s="585"/>
      <c r="CG24" s="585"/>
      <c r="CH24" s="585"/>
      <c r="CI24" s="585"/>
      <c r="CJ24" s="585"/>
      <c r="CK24" s="585"/>
      <c r="CL24" s="585"/>
    </row>
    <row r="25" spans="1:90" s="22" customFormat="1" ht="15.75" customHeight="1" outlineLevel="1" x14ac:dyDescent="0.25">
      <c r="A25" s="288"/>
      <c r="B25" s="953" t="s">
        <v>1457</v>
      </c>
      <c r="C25" s="954"/>
      <c r="D25" s="954"/>
      <c r="E25" s="955"/>
      <c r="F25" s="956" t="s">
        <v>1481</v>
      </c>
      <c r="G25" s="957"/>
      <c r="H25" s="957"/>
      <c r="I25" s="957"/>
      <c r="J25" s="957"/>
      <c r="K25" s="958"/>
      <c r="L25" s="195"/>
      <c r="M25" s="440"/>
      <c r="N25" s="606"/>
      <c r="O25" s="606"/>
      <c r="P25" s="606"/>
      <c r="Q25" s="606"/>
      <c r="R25" s="606"/>
      <c r="S25" s="606"/>
      <c r="T25" s="604" t="s">
        <v>596</v>
      </c>
      <c r="U25" s="585"/>
      <c r="V25" s="585"/>
      <c r="W25" s="585"/>
      <c r="X25" s="585"/>
      <c r="Y25" s="585"/>
      <c r="Z25" s="585"/>
      <c r="AA25" s="585"/>
      <c r="AB25" s="585"/>
      <c r="AC25" s="585"/>
      <c r="AD25" s="585"/>
      <c r="AE25" s="585"/>
      <c r="AF25" s="585"/>
      <c r="AG25" s="440"/>
      <c r="AH25" s="542"/>
      <c r="AI25" s="440"/>
      <c r="AJ25" s="586"/>
      <c r="AK25" s="440"/>
      <c r="AL25" s="440"/>
      <c r="AM25" s="440"/>
      <c r="AN25" s="440"/>
      <c r="AO25" s="440"/>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row>
    <row r="26" spans="1:90" s="22" customFormat="1" ht="15.75" customHeight="1" outlineLevel="1" x14ac:dyDescent="0.25">
      <c r="A26" s="288"/>
      <c r="B26" s="953" t="s">
        <v>1515</v>
      </c>
      <c r="C26" s="954"/>
      <c r="D26" s="954"/>
      <c r="E26" s="955"/>
      <c r="F26" s="959"/>
      <c r="G26" s="957"/>
      <c r="H26" s="957"/>
      <c r="I26" s="957"/>
      <c r="J26" s="6" t="s">
        <v>565</v>
      </c>
      <c r="K26" s="6"/>
      <c r="L26" s="195"/>
      <c r="M26" s="440"/>
      <c r="N26" s="617" t="s">
        <v>1132</v>
      </c>
      <c r="O26" s="606"/>
      <c r="P26" s="606"/>
      <c r="Q26" s="606"/>
      <c r="R26" s="606"/>
      <c r="S26" s="606"/>
      <c r="T26" s="604" t="s">
        <v>597</v>
      </c>
      <c r="U26" s="585"/>
      <c r="V26" s="585"/>
      <c r="W26" s="585"/>
      <c r="X26" s="585"/>
      <c r="Y26" s="585"/>
      <c r="Z26" s="585"/>
      <c r="AA26" s="585"/>
      <c r="AB26" s="585"/>
      <c r="AC26" s="585"/>
      <c r="AD26" s="585"/>
      <c r="AE26" s="585"/>
      <c r="AF26" s="585"/>
      <c r="AG26" s="440"/>
      <c r="AH26" s="542"/>
      <c r="AI26" s="440"/>
      <c r="AJ26" s="586"/>
      <c r="AK26" s="440"/>
      <c r="AL26" s="440"/>
      <c r="AM26" s="440"/>
      <c r="AN26" s="440"/>
      <c r="AO26" s="440"/>
      <c r="AP26" s="585"/>
      <c r="AQ26" s="585"/>
      <c r="AR26" s="585"/>
      <c r="AS26" s="585"/>
      <c r="AT26" s="585"/>
      <c r="AU26" s="585"/>
      <c r="AV26" s="585"/>
      <c r="AW26" s="585"/>
      <c r="AX26" s="585"/>
      <c r="AY26" s="585"/>
      <c r="AZ26" s="585"/>
      <c r="BA26" s="585"/>
      <c r="BB26" s="585"/>
      <c r="BC26" s="585"/>
      <c r="BD26" s="585"/>
      <c r="BE26" s="585"/>
      <c r="BF26" s="585"/>
      <c r="BG26" s="585"/>
      <c r="BH26" s="585"/>
      <c r="BI26" s="585"/>
      <c r="BJ26" s="585"/>
      <c r="BK26" s="585"/>
      <c r="BL26" s="585"/>
      <c r="BM26" s="585"/>
      <c r="BN26" s="585"/>
      <c r="BO26" s="585"/>
      <c r="BP26" s="585"/>
      <c r="BQ26" s="585"/>
      <c r="BR26" s="585"/>
      <c r="BS26" s="585"/>
      <c r="BT26" s="585"/>
      <c r="BU26" s="585"/>
      <c r="BV26" s="585"/>
      <c r="BW26" s="585"/>
      <c r="BX26" s="585"/>
      <c r="BY26" s="585"/>
      <c r="BZ26" s="585"/>
      <c r="CA26" s="585"/>
      <c r="CB26" s="585"/>
      <c r="CC26" s="585"/>
      <c r="CD26" s="585"/>
      <c r="CE26" s="585"/>
      <c r="CF26" s="585"/>
      <c r="CG26" s="585"/>
      <c r="CH26" s="585"/>
      <c r="CI26" s="585"/>
      <c r="CJ26" s="585"/>
      <c r="CK26" s="585"/>
      <c r="CL26" s="585"/>
    </row>
    <row r="27" spans="1:90" s="22" customFormat="1" ht="15.75" customHeight="1" outlineLevel="1" x14ac:dyDescent="0.25">
      <c r="A27" s="288"/>
      <c r="B27" s="953" t="s">
        <v>1516</v>
      </c>
      <c r="C27" s="954"/>
      <c r="D27" s="954"/>
      <c r="E27" s="955"/>
      <c r="F27" s="959"/>
      <c r="G27" s="961"/>
      <c r="H27" s="961"/>
      <c r="I27" s="961"/>
      <c r="J27" s="961"/>
      <c r="K27" s="962"/>
      <c r="L27" s="195"/>
      <c r="M27" s="440"/>
      <c r="N27" s="617"/>
      <c r="O27" s="606"/>
      <c r="P27" s="606"/>
      <c r="Q27" s="606"/>
      <c r="R27" s="606"/>
      <c r="S27" s="606"/>
      <c r="T27" s="604" t="s">
        <v>595</v>
      </c>
      <c r="U27" s="585"/>
      <c r="V27" s="585"/>
      <c r="W27" s="585"/>
      <c r="X27" s="585"/>
      <c r="Y27" s="585"/>
      <c r="Z27" s="585"/>
      <c r="AA27" s="585"/>
      <c r="AB27" s="585"/>
      <c r="AC27" s="585"/>
      <c r="AD27" s="585"/>
      <c r="AE27" s="585"/>
      <c r="AF27" s="585"/>
      <c r="AG27" s="440"/>
      <c r="AH27" s="542"/>
      <c r="AI27" s="440"/>
      <c r="AJ27" s="586"/>
      <c r="AK27" s="440"/>
      <c r="AL27" s="440"/>
      <c r="AM27" s="440"/>
      <c r="AN27" s="440"/>
      <c r="AO27" s="440"/>
      <c r="AP27" s="585"/>
      <c r="AQ27" s="585"/>
      <c r="AR27" s="585"/>
      <c r="AS27" s="585"/>
      <c r="AT27" s="585"/>
      <c r="AU27" s="585"/>
      <c r="AV27" s="585"/>
      <c r="AW27" s="585"/>
      <c r="AX27" s="585"/>
      <c r="AY27" s="585"/>
      <c r="AZ27" s="585"/>
      <c r="BA27" s="585"/>
      <c r="BB27" s="585"/>
      <c r="BC27" s="585"/>
      <c r="BD27" s="585"/>
      <c r="BE27" s="585"/>
      <c r="BF27" s="585"/>
      <c r="BG27" s="585"/>
      <c r="BH27" s="585"/>
      <c r="BI27" s="585"/>
      <c r="BJ27" s="585"/>
      <c r="BK27" s="585"/>
      <c r="BL27" s="585"/>
      <c r="BM27" s="585"/>
      <c r="BN27" s="585"/>
      <c r="BO27" s="585"/>
      <c r="BP27" s="585"/>
      <c r="BQ27" s="585"/>
      <c r="BR27" s="585"/>
      <c r="BS27" s="585"/>
      <c r="BT27" s="585"/>
      <c r="BU27" s="585"/>
      <c r="BV27" s="585"/>
      <c r="BW27" s="585"/>
      <c r="BX27" s="585"/>
      <c r="BY27" s="585"/>
      <c r="BZ27" s="585"/>
      <c r="CA27" s="585"/>
      <c r="CB27" s="585"/>
      <c r="CC27" s="585"/>
      <c r="CD27" s="585"/>
      <c r="CE27" s="585"/>
      <c r="CF27" s="585"/>
      <c r="CG27" s="585"/>
      <c r="CH27" s="585"/>
      <c r="CI27" s="585"/>
      <c r="CJ27" s="585"/>
      <c r="CK27" s="585"/>
      <c r="CL27" s="585"/>
    </row>
    <row r="28" spans="1:90" s="22" customFormat="1" ht="15.75" customHeight="1" outlineLevel="1" x14ac:dyDescent="0.25">
      <c r="A28" s="288"/>
      <c r="B28" s="953" t="s">
        <v>1528</v>
      </c>
      <c r="C28" s="954"/>
      <c r="D28" s="954"/>
      <c r="E28" s="955"/>
      <c r="F28" s="959"/>
      <c r="G28" s="961"/>
      <c r="H28" s="961"/>
      <c r="I28" s="961"/>
      <c r="J28" s="961"/>
      <c r="K28" s="962"/>
      <c r="L28" s="195"/>
      <c r="M28" s="440"/>
      <c r="N28" s="616"/>
      <c r="O28" s="606"/>
      <c r="P28" s="606"/>
      <c r="Q28" s="606"/>
      <c r="R28" s="606"/>
      <c r="S28" s="606"/>
      <c r="T28" s="604" t="s">
        <v>596</v>
      </c>
      <c r="U28" s="585"/>
      <c r="V28" s="585"/>
      <c r="W28" s="585"/>
      <c r="X28" s="585"/>
      <c r="Y28" s="585"/>
      <c r="Z28" s="585"/>
      <c r="AA28" s="585"/>
      <c r="AB28" s="585"/>
      <c r="AC28" s="585"/>
      <c r="AD28" s="585"/>
      <c r="AE28" s="585"/>
      <c r="AF28" s="585"/>
      <c r="AG28" s="440"/>
      <c r="AH28" s="542"/>
      <c r="AI28" s="440"/>
      <c r="AJ28" s="586"/>
      <c r="AK28" s="440"/>
      <c r="AL28" s="440"/>
      <c r="AM28" s="440"/>
      <c r="AN28" s="440"/>
      <c r="AO28" s="440"/>
      <c r="AP28" s="585"/>
      <c r="AQ28" s="585"/>
      <c r="AR28" s="585"/>
      <c r="AS28" s="585"/>
      <c r="AT28" s="585"/>
      <c r="AU28" s="585"/>
      <c r="AV28" s="585"/>
      <c r="AW28" s="585"/>
      <c r="AX28" s="585"/>
      <c r="AY28" s="585"/>
      <c r="AZ28" s="585"/>
      <c r="BA28" s="585"/>
      <c r="BB28" s="585"/>
      <c r="BC28" s="585"/>
      <c r="BD28" s="585"/>
      <c r="BE28" s="585"/>
      <c r="BF28" s="585"/>
      <c r="BG28" s="585"/>
      <c r="BH28" s="585"/>
      <c r="BI28" s="585"/>
      <c r="BJ28" s="585"/>
      <c r="BK28" s="585"/>
      <c r="BL28" s="585"/>
      <c r="BM28" s="585"/>
      <c r="BN28" s="585"/>
      <c r="BO28" s="585"/>
      <c r="BP28" s="585"/>
      <c r="BQ28" s="585"/>
      <c r="BR28" s="585"/>
      <c r="BS28" s="585"/>
      <c r="BT28" s="585"/>
      <c r="BU28" s="585"/>
      <c r="BV28" s="585"/>
      <c r="BW28" s="585"/>
      <c r="BX28" s="585"/>
      <c r="BY28" s="585"/>
      <c r="BZ28" s="585"/>
      <c r="CA28" s="585"/>
      <c r="CB28" s="585"/>
      <c r="CC28" s="585"/>
      <c r="CD28" s="585"/>
      <c r="CE28" s="585"/>
      <c r="CF28" s="585"/>
      <c r="CG28" s="585"/>
      <c r="CH28" s="585"/>
      <c r="CI28" s="585"/>
      <c r="CJ28" s="585"/>
      <c r="CK28" s="585"/>
      <c r="CL28" s="585"/>
    </row>
    <row r="29" spans="1:90" s="22" customFormat="1" ht="15.75" customHeight="1" outlineLevel="1" x14ac:dyDescent="0.25">
      <c r="A29" s="288"/>
      <c r="B29" s="960" t="s">
        <v>100</v>
      </c>
      <c r="C29" s="960"/>
      <c r="D29" s="960"/>
      <c r="E29" s="960"/>
      <c r="F29" s="959"/>
      <c r="G29" s="961"/>
      <c r="H29" s="961"/>
      <c r="I29" s="961"/>
      <c r="J29" s="961"/>
      <c r="K29" s="962"/>
      <c r="L29" s="195"/>
      <c r="M29" s="440"/>
      <c r="N29" s="616"/>
      <c r="O29" s="606"/>
      <c r="P29" s="606"/>
      <c r="Q29" s="606"/>
      <c r="R29" s="606"/>
      <c r="S29" s="606"/>
      <c r="T29" s="604" t="s">
        <v>597</v>
      </c>
      <c r="U29" s="585"/>
      <c r="V29" s="585"/>
      <c r="W29" s="585"/>
      <c r="X29" s="585"/>
      <c r="Y29" s="585"/>
      <c r="Z29" s="585"/>
      <c r="AA29" s="585"/>
      <c r="AB29" s="585"/>
      <c r="AC29" s="585"/>
      <c r="AD29" s="585"/>
      <c r="AE29" s="585"/>
      <c r="AF29" s="585"/>
      <c r="AG29" s="440"/>
      <c r="AH29" s="542"/>
      <c r="AI29" s="440"/>
      <c r="AJ29" s="586"/>
      <c r="AK29" s="440"/>
      <c r="AL29" s="440"/>
      <c r="AM29" s="440"/>
      <c r="AN29" s="440"/>
      <c r="AO29" s="440"/>
      <c r="AP29" s="585"/>
      <c r="AQ29" s="585"/>
      <c r="AR29" s="585"/>
      <c r="AS29" s="585"/>
      <c r="AT29" s="585"/>
      <c r="AU29" s="585"/>
      <c r="AV29" s="585"/>
      <c r="AW29" s="585"/>
      <c r="AX29" s="585"/>
      <c r="AY29" s="585"/>
      <c r="AZ29" s="585"/>
      <c r="BA29" s="585"/>
      <c r="BB29" s="585"/>
      <c r="BC29" s="585"/>
      <c r="BD29" s="585"/>
      <c r="BE29" s="585"/>
      <c r="BF29" s="585"/>
      <c r="BG29" s="585"/>
      <c r="BH29" s="585"/>
      <c r="BI29" s="585"/>
      <c r="BJ29" s="585"/>
      <c r="BK29" s="585"/>
      <c r="BL29" s="585"/>
      <c r="BM29" s="585"/>
      <c r="BN29" s="585"/>
      <c r="BO29" s="585"/>
      <c r="BP29" s="585"/>
      <c r="BQ29" s="585"/>
      <c r="BR29" s="585"/>
      <c r="BS29" s="585"/>
      <c r="BT29" s="585"/>
      <c r="BU29" s="585"/>
      <c r="BV29" s="585"/>
      <c r="BW29" s="585"/>
      <c r="BX29" s="585"/>
      <c r="BY29" s="585"/>
      <c r="BZ29" s="585"/>
      <c r="CA29" s="585"/>
      <c r="CB29" s="585"/>
      <c r="CC29" s="585"/>
      <c r="CD29" s="585"/>
      <c r="CE29" s="585"/>
      <c r="CF29" s="585"/>
      <c r="CG29" s="585"/>
      <c r="CH29" s="585"/>
      <c r="CI29" s="585"/>
      <c r="CJ29" s="585"/>
      <c r="CK29" s="585"/>
      <c r="CL29" s="585"/>
    </row>
    <row r="30" spans="1:90" s="22" customFormat="1" ht="27.75" customHeight="1" outlineLevel="1" x14ac:dyDescent="0.25">
      <c r="A30" s="288"/>
      <c r="B30" s="960" t="s">
        <v>101</v>
      </c>
      <c r="C30" s="960"/>
      <c r="D30" s="960"/>
      <c r="E30" s="960"/>
      <c r="F30" s="959"/>
      <c r="G30" s="961"/>
      <c r="H30" s="961"/>
      <c r="I30" s="961"/>
      <c r="J30" s="961"/>
      <c r="K30" s="962"/>
      <c r="L30" s="195"/>
      <c r="M30" s="440"/>
      <c r="N30" s="616"/>
      <c r="O30" s="606"/>
      <c r="P30" s="606"/>
      <c r="Q30" s="606"/>
      <c r="R30" s="606"/>
      <c r="S30" s="606"/>
      <c r="T30" s="22" t="s">
        <v>1505</v>
      </c>
      <c r="U30" s="585"/>
      <c r="V30" s="585"/>
      <c r="W30" s="585"/>
      <c r="X30" s="585"/>
      <c r="Y30" s="585"/>
      <c r="Z30" s="585"/>
      <c r="AA30" s="585"/>
      <c r="AB30" s="585"/>
      <c r="AC30" s="585"/>
      <c r="AD30" s="585"/>
      <c r="AE30" s="585"/>
      <c r="AF30" s="585"/>
      <c r="AG30" s="440"/>
      <c r="AH30" s="542"/>
      <c r="AI30" s="440"/>
      <c r="AJ30" s="586"/>
      <c r="AK30" s="440"/>
      <c r="AL30" s="440"/>
      <c r="AM30" s="440"/>
      <c r="AN30" s="440"/>
      <c r="AO30" s="440"/>
      <c r="AP30" s="585"/>
      <c r="AQ30" s="585"/>
      <c r="AR30" s="585"/>
      <c r="AS30" s="585"/>
      <c r="AT30" s="585"/>
      <c r="AU30" s="585"/>
      <c r="AV30" s="585"/>
      <c r="AW30" s="585"/>
      <c r="AX30" s="585"/>
      <c r="AY30" s="585"/>
      <c r="AZ30" s="585"/>
      <c r="BA30" s="585"/>
      <c r="BB30" s="585"/>
      <c r="BC30" s="585"/>
      <c r="BD30" s="585"/>
      <c r="BE30" s="585"/>
      <c r="BF30" s="585"/>
      <c r="BG30" s="585"/>
      <c r="BH30" s="585"/>
      <c r="BI30" s="585"/>
      <c r="BJ30" s="585"/>
      <c r="BK30" s="585"/>
      <c r="BL30" s="585"/>
      <c r="BM30" s="585"/>
      <c r="BN30" s="585"/>
      <c r="BO30" s="585"/>
      <c r="BP30" s="585"/>
      <c r="BQ30" s="585"/>
      <c r="BR30" s="585"/>
      <c r="BS30" s="585"/>
      <c r="BT30" s="585"/>
      <c r="BU30" s="585"/>
      <c r="BV30" s="585"/>
      <c r="BW30" s="585"/>
      <c r="BX30" s="585"/>
      <c r="BY30" s="585"/>
      <c r="BZ30" s="585"/>
      <c r="CA30" s="585"/>
      <c r="CB30" s="585"/>
      <c r="CC30" s="585"/>
      <c r="CD30" s="585"/>
      <c r="CE30" s="585"/>
      <c r="CF30" s="585"/>
      <c r="CG30" s="585"/>
      <c r="CH30" s="585"/>
      <c r="CI30" s="585"/>
      <c r="CJ30" s="585"/>
      <c r="CK30" s="585"/>
      <c r="CL30" s="585"/>
    </row>
    <row r="31" spans="1:90" s="22" customFormat="1" ht="48.75" customHeight="1" outlineLevel="1" x14ac:dyDescent="0.25">
      <c r="A31" s="288"/>
      <c r="B31" s="960" t="s">
        <v>1529</v>
      </c>
      <c r="C31" s="960"/>
      <c r="D31" s="960"/>
      <c r="E31" s="960"/>
      <c r="F31" s="959"/>
      <c r="G31" s="961"/>
      <c r="H31" s="961"/>
      <c r="I31" s="961"/>
      <c r="J31" s="961"/>
      <c r="K31" s="962"/>
      <c r="L31" s="195"/>
      <c r="M31" s="440"/>
      <c r="N31" s="616"/>
      <c r="O31" s="606"/>
      <c r="P31" s="606"/>
      <c r="Q31" s="606"/>
      <c r="R31" s="606"/>
      <c r="S31" s="606"/>
      <c r="T31" s="604"/>
      <c r="U31" s="585"/>
      <c r="V31" s="585"/>
      <c r="W31" s="585"/>
      <c r="X31" s="585"/>
      <c r="Y31" s="585"/>
      <c r="Z31" s="585"/>
      <c r="AA31" s="585"/>
      <c r="AB31" s="585"/>
      <c r="AC31" s="585"/>
      <c r="AD31" s="585"/>
      <c r="AE31" s="585"/>
      <c r="AF31" s="585"/>
      <c r="AG31" s="440"/>
      <c r="AH31" s="542"/>
      <c r="AI31" s="440"/>
      <c r="AJ31" s="586"/>
      <c r="AK31" s="440"/>
      <c r="AL31" s="440"/>
      <c r="AM31" s="440"/>
      <c r="AN31" s="440"/>
      <c r="AO31" s="440"/>
      <c r="AP31" s="585"/>
      <c r="AQ31" s="585"/>
      <c r="AR31" s="585"/>
      <c r="AS31" s="585"/>
      <c r="AT31" s="585"/>
      <c r="AU31" s="585"/>
      <c r="AV31" s="585"/>
      <c r="AW31" s="585"/>
      <c r="AX31" s="585"/>
      <c r="AY31" s="585"/>
      <c r="AZ31" s="585"/>
      <c r="BA31" s="585"/>
      <c r="BB31" s="585"/>
      <c r="BC31" s="585"/>
      <c r="BD31" s="585"/>
      <c r="BE31" s="585"/>
      <c r="BF31" s="585"/>
      <c r="BG31" s="585"/>
      <c r="BH31" s="585"/>
      <c r="BI31" s="585"/>
      <c r="BJ31" s="585"/>
      <c r="BK31" s="585"/>
      <c r="BL31" s="585"/>
      <c r="BM31" s="585"/>
      <c r="BN31" s="585"/>
      <c r="BO31" s="585"/>
      <c r="BP31" s="585"/>
      <c r="BQ31" s="585"/>
      <c r="BR31" s="585"/>
      <c r="BS31" s="585"/>
      <c r="BT31" s="585"/>
      <c r="BU31" s="585"/>
      <c r="BV31" s="585"/>
      <c r="BW31" s="585"/>
      <c r="BX31" s="585"/>
      <c r="BY31" s="585"/>
      <c r="BZ31" s="585"/>
      <c r="CA31" s="585"/>
      <c r="CB31" s="585"/>
      <c r="CC31" s="585"/>
      <c r="CD31" s="585"/>
      <c r="CE31" s="585"/>
      <c r="CF31" s="585"/>
      <c r="CG31" s="585"/>
      <c r="CH31" s="585"/>
      <c r="CI31" s="585"/>
      <c r="CJ31" s="585"/>
      <c r="CK31" s="585"/>
      <c r="CL31" s="585"/>
    </row>
    <row r="32" spans="1:90" s="22" customFormat="1" ht="15.75" customHeight="1" outlineLevel="1" x14ac:dyDescent="0.25">
      <c r="A32" s="288"/>
      <c r="B32" s="963" t="s">
        <v>36</v>
      </c>
      <c r="C32" s="963"/>
      <c r="D32" s="963"/>
      <c r="E32" s="963"/>
      <c r="F32" s="959"/>
      <c r="G32" s="961"/>
      <c r="H32" s="961"/>
      <c r="I32" s="961"/>
      <c r="J32" s="961"/>
      <c r="K32" s="962"/>
      <c r="L32" s="195"/>
      <c r="M32" s="440"/>
      <c r="N32" s="616"/>
      <c r="O32" s="606"/>
      <c r="P32" s="606"/>
      <c r="Q32" s="606"/>
      <c r="R32" s="606"/>
      <c r="S32" s="606"/>
      <c r="T32" s="604"/>
      <c r="U32" s="585"/>
      <c r="V32" s="585"/>
      <c r="W32" s="585"/>
      <c r="X32" s="585"/>
      <c r="Y32" s="585"/>
      <c r="Z32" s="585"/>
      <c r="AA32" s="585"/>
      <c r="AB32" s="585"/>
      <c r="AC32" s="585"/>
      <c r="AD32" s="585"/>
      <c r="AE32" s="585"/>
      <c r="AF32" s="585"/>
      <c r="AG32" s="440"/>
      <c r="AH32" s="542"/>
      <c r="AI32" s="440"/>
      <c r="AJ32" s="586"/>
      <c r="AK32" s="440"/>
      <c r="AL32" s="440"/>
      <c r="AM32" s="440"/>
      <c r="AN32" s="440"/>
      <c r="AO32" s="440"/>
      <c r="AP32" s="585"/>
      <c r="AQ32" s="585"/>
      <c r="AR32" s="585"/>
      <c r="AS32" s="585"/>
      <c r="AT32" s="585"/>
      <c r="AU32" s="585"/>
      <c r="AV32" s="585"/>
      <c r="AW32" s="585"/>
      <c r="AX32" s="585"/>
      <c r="AY32" s="585"/>
      <c r="AZ32" s="585"/>
      <c r="BA32" s="585"/>
      <c r="BB32" s="585"/>
      <c r="BC32" s="585"/>
      <c r="BD32" s="585"/>
      <c r="BE32" s="585"/>
      <c r="BF32" s="585"/>
      <c r="BG32" s="585"/>
      <c r="BH32" s="585"/>
      <c r="BI32" s="585"/>
      <c r="BJ32" s="585"/>
      <c r="BK32" s="585"/>
      <c r="BL32" s="585"/>
      <c r="BM32" s="585"/>
      <c r="BN32" s="585"/>
      <c r="BO32" s="585"/>
      <c r="BP32" s="585"/>
      <c r="BQ32" s="585"/>
      <c r="BR32" s="585"/>
      <c r="BS32" s="585"/>
      <c r="BT32" s="585"/>
      <c r="BU32" s="585"/>
      <c r="BV32" s="585"/>
      <c r="BW32" s="585"/>
      <c r="BX32" s="585"/>
      <c r="BY32" s="585"/>
      <c r="BZ32" s="585"/>
      <c r="CA32" s="585"/>
      <c r="CB32" s="585"/>
      <c r="CC32" s="585"/>
      <c r="CD32" s="585"/>
      <c r="CE32" s="585"/>
      <c r="CF32" s="585"/>
      <c r="CG32" s="585"/>
      <c r="CH32" s="585"/>
      <c r="CI32" s="585"/>
      <c r="CJ32" s="585"/>
      <c r="CK32" s="585"/>
      <c r="CL32" s="585"/>
    </row>
    <row r="33" spans="1:90" s="22" customFormat="1" ht="9.75" customHeight="1" x14ac:dyDescent="0.25">
      <c r="A33" s="288"/>
      <c r="B33" s="288"/>
      <c r="C33" s="288"/>
      <c r="D33" s="288"/>
      <c r="E33" s="288"/>
      <c r="F33" s="288"/>
      <c r="G33" s="288"/>
      <c r="H33" s="288"/>
      <c r="I33" s="288"/>
      <c r="J33" s="288"/>
      <c r="K33" s="288"/>
      <c r="L33" s="195"/>
      <c r="M33" s="440"/>
      <c r="N33" s="616"/>
      <c r="O33" s="606"/>
      <c r="P33" s="606"/>
      <c r="Q33" s="606"/>
      <c r="R33" s="606"/>
      <c r="S33" s="606"/>
      <c r="T33" s="604"/>
      <c r="U33" s="585"/>
      <c r="V33" s="585"/>
      <c r="W33" s="585"/>
      <c r="X33" s="585"/>
      <c r="Y33" s="585"/>
      <c r="Z33" s="585"/>
      <c r="AA33" s="585"/>
      <c r="AB33" s="585"/>
      <c r="AC33" s="585"/>
      <c r="AD33" s="585"/>
      <c r="AE33" s="585"/>
      <c r="AF33" s="585"/>
      <c r="AG33" s="440"/>
      <c r="AH33" s="542"/>
      <c r="AI33" s="440"/>
      <c r="AJ33" s="586"/>
      <c r="AK33" s="440"/>
      <c r="AL33" s="440"/>
      <c r="AM33" s="440"/>
      <c r="AN33" s="440"/>
      <c r="AO33" s="440"/>
      <c r="AP33" s="585"/>
      <c r="AQ33" s="585"/>
      <c r="AR33" s="585"/>
      <c r="AS33" s="585"/>
      <c r="AT33" s="585"/>
      <c r="AU33" s="585"/>
      <c r="AV33" s="585"/>
      <c r="AW33" s="585"/>
      <c r="AX33" s="585"/>
      <c r="AY33" s="585"/>
      <c r="AZ33" s="585"/>
      <c r="BA33" s="585"/>
      <c r="BB33" s="585"/>
      <c r="BC33" s="585"/>
      <c r="BD33" s="585"/>
      <c r="BE33" s="585"/>
      <c r="BF33" s="585"/>
      <c r="BG33" s="585"/>
      <c r="BH33" s="585"/>
      <c r="BI33" s="585"/>
      <c r="BJ33" s="585"/>
      <c r="BK33" s="585"/>
      <c r="BL33" s="585"/>
      <c r="BM33" s="585"/>
      <c r="BN33" s="585"/>
      <c r="BO33" s="585"/>
      <c r="BP33" s="585"/>
      <c r="BQ33" s="585"/>
      <c r="BR33" s="585"/>
      <c r="BS33" s="585"/>
      <c r="BT33" s="585"/>
      <c r="BU33" s="585"/>
      <c r="BV33" s="585"/>
      <c r="BW33" s="585"/>
      <c r="BX33" s="585"/>
      <c r="BY33" s="585"/>
      <c r="BZ33" s="585"/>
      <c r="CA33" s="585"/>
      <c r="CB33" s="585"/>
      <c r="CC33" s="585"/>
      <c r="CD33" s="585"/>
      <c r="CE33" s="585"/>
      <c r="CF33" s="585"/>
      <c r="CG33" s="585"/>
      <c r="CH33" s="585"/>
      <c r="CI33" s="585"/>
      <c r="CJ33" s="585"/>
      <c r="CK33" s="585"/>
      <c r="CL33" s="585"/>
    </row>
    <row r="34" spans="1:90" s="22" customFormat="1" ht="15.75" customHeight="1" outlineLevel="1" x14ac:dyDescent="0.25">
      <c r="A34" s="288"/>
      <c r="B34" s="964" t="s">
        <v>1530</v>
      </c>
      <c r="C34" s="965"/>
      <c r="D34" s="965"/>
      <c r="E34" s="965"/>
      <c r="F34" s="965"/>
      <c r="G34" s="965"/>
      <c r="H34" s="965"/>
      <c r="I34" s="965"/>
      <c r="J34" s="965"/>
      <c r="K34" s="965"/>
      <c r="L34" s="195"/>
      <c r="M34" s="585"/>
      <c r="N34" s="616"/>
      <c r="O34" s="606"/>
      <c r="P34" s="606"/>
      <c r="Q34" s="606"/>
      <c r="R34" s="606"/>
      <c r="S34" s="606"/>
      <c r="T34" s="604"/>
      <c r="U34" s="585"/>
      <c r="V34" s="585"/>
      <c r="W34" s="585"/>
      <c r="X34" s="585"/>
      <c r="Y34" s="585"/>
      <c r="Z34" s="585"/>
      <c r="AA34" s="585"/>
      <c r="AB34" s="585"/>
      <c r="AC34" s="585"/>
      <c r="AD34" s="585"/>
      <c r="AE34" s="585"/>
      <c r="AF34" s="585"/>
      <c r="AG34" s="440"/>
      <c r="AH34" s="542"/>
      <c r="AI34" s="440"/>
      <c r="AJ34" s="586"/>
      <c r="AK34" s="440"/>
      <c r="AL34" s="440"/>
      <c r="AM34" s="440"/>
      <c r="AN34" s="440"/>
      <c r="AO34" s="440"/>
      <c r="AP34" s="585"/>
      <c r="AQ34" s="585"/>
      <c r="AR34" s="585"/>
      <c r="AS34" s="585"/>
      <c r="AT34" s="585"/>
      <c r="AU34" s="585"/>
      <c r="AV34" s="585"/>
      <c r="AW34" s="585"/>
      <c r="AX34" s="585"/>
      <c r="AY34" s="585"/>
      <c r="AZ34" s="585"/>
      <c r="BA34" s="585"/>
      <c r="BB34" s="585"/>
      <c r="BC34" s="585"/>
      <c r="BD34" s="585"/>
      <c r="BE34" s="585"/>
      <c r="BF34" s="585"/>
      <c r="BG34" s="585"/>
      <c r="BH34" s="585"/>
      <c r="BI34" s="585"/>
      <c r="BJ34" s="585"/>
      <c r="BK34" s="585"/>
      <c r="BL34" s="585"/>
      <c r="BM34" s="585"/>
      <c r="BN34" s="585"/>
      <c r="BO34" s="585"/>
      <c r="BP34" s="585"/>
      <c r="BQ34" s="585"/>
      <c r="BR34" s="585"/>
      <c r="BS34" s="585"/>
      <c r="BT34" s="585"/>
      <c r="BU34" s="585"/>
      <c r="BV34" s="585"/>
      <c r="BW34" s="585"/>
      <c r="BX34" s="585"/>
      <c r="BY34" s="585"/>
      <c r="BZ34" s="585"/>
      <c r="CA34" s="585"/>
      <c r="CB34" s="585"/>
      <c r="CC34" s="585"/>
      <c r="CD34" s="585"/>
      <c r="CE34" s="585"/>
      <c r="CF34" s="585"/>
      <c r="CG34" s="585"/>
      <c r="CH34" s="585"/>
      <c r="CI34" s="585"/>
      <c r="CJ34" s="585"/>
      <c r="CK34" s="585"/>
      <c r="CL34" s="585"/>
    </row>
    <row r="35" spans="1:90" s="22" customFormat="1" ht="15.75" customHeight="1" outlineLevel="1" x14ac:dyDescent="0.25">
      <c r="A35" s="288"/>
      <c r="B35" s="966" t="s">
        <v>1460</v>
      </c>
      <c r="C35" s="967"/>
      <c r="D35" s="967"/>
      <c r="E35" s="968"/>
      <c r="F35" s="956" t="str">
        <f>IF(F11="Аккредитив", "без предоставления источников исполнения","")</f>
        <v/>
      </c>
      <c r="G35" s="957"/>
      <c r="H35" s="957"/>
      <c r="I35" s="957"/>
      <c r="J35" s="957"/>
      <c r="K35" s="958"/>
      <c r="L35" s="195"/>
      <c r="M35" s="585"/>
      <c r="N35" s="616"/>
      <c r="O35" s="606"/>
      <c r="P35" s="606"/>
      <c r="Q35" s="606"/>
      <c r="R35" s="606"/>
      <c r="S35" s="606"/>
      <c r="T35" s="604"/>
      <c r="U35" s="585"/>
      <c r="V35" s="585"/>
      <c r="W35" s="585"/>
      <c r="X35" s="585"/>
      <c r="Y35" s="585"/>
      <c r="Z35" s="585"/>
      <c r="AA35" s="585"/>
      <c r="AB35" s="585"/>
      <c r="AC35" s="585"/>
      <c r="AD35" s="585"/>
      <c r="AE35" s="585"/>
      <c r="AF35" s="585"/>
      <c r="AG35" s="440"/>
      <c r="AH35" s="542"/>
      <c r="AI35" s="440"/>
      <c r="AJ35" s="586"/>
      <c r="AK35" s="440"/>
      <c r="AL35" s="440"/>
      <c r="AM35" s="440"/>
      <c r="AN35" s="440"/>
      <c r="AO35" s="440"/>
      <c r="AP35" s="585"/>
      <c r="AQ35" s="585"/>
      <c r="AR35" s="585"/>
      <c r="AS35" s="585"/>
      <c r="AT35" s="585"/>
      <c r="AU35" s="585"/>
      <c r="AV35" s="585"/>
      <c r="AW35" s="585"/>
      <c r="AX35" s="585"/>
      <c r="AY35" s="585"/>
      <c r="AZ35" s="585"/>
      <c r="BA35" s="585"/>
      <c r="BB35" s="585"/>
      <c r="BC35" s="585"/>
      <c r="BD35" s="585"/>
      <c r="BE35" s="585"/>
      <c r="BF35" s="585"/>
      <c r="BG35" s="585"/>
      <c r="BH35" s="585"/>
      <c r="BI35" s="585"/>
      <c r="BJ35" s="585"/>
      <c r="BK35" s="585"/>
      <c r="BL35" s="585"/>
      <c r="BM35" s="585"/>
      <c r="BN35" s="585"/>
      <c r="BO35" s="585"/>
      <c r="BP35" s="585"/>
      <c r="BQ35" s="585"/>
      <c r="BR35" s="585"/>
      <c r="BS35" s="585"/>
      <c r="BT35" s="585"/>
      <c r="BU35" s="585"/>
      <c r="BV35" s="585"/>
      <c r="BW35" s="585"/>
      <c r="BX35" s="585"/>
      <c r="BY35" s="585"/>
      <c r="BZ35" s="585"/>
      <c r="CA35" s="585"/>
      <c r="CB35" s="585"/>
      <c r="CC35" s="585"/>
      <c r="CD35" s="585"/>
      <c r="CE35" s="585"/>
      <c r="CF35" s="585"/>
      <c r="CG35" s="585"/>
      <c r="CH35" s="585"/>
      <c r="CI35" s="585"/>
      <c r="CJ35" s="585"/>
      <c r="CK35" s="585"/>
      <c r="CL35" s="585"/>
    </row>
    <row r="36" spans="1:90" s="22" customFormat="1" ht="15.75" customHeight="1" outlineLevel="1" x14ac:dyDescent="0.25">
      <c r="A36" s="288"/>
      <c r="B36" s="969"/>
      <c r="C36" s="970"/>
      <c r="D36" s="970"/>
      <c r="E36" s="971"/>
      <c r="F36" s="583"/>
      <c r="G36" s="957"/>
      <c r="H36" s="957"/>
      <c r="I36" s="957"/>
      <c r="J36" s="957"/>
      <c r="K36" s="958"/>
      <c r="L36" s="195"/>
      <c r="M36" s="585"/>
      <c r="N36" s="616"/>
      <c r="O36" s="606"/>
      <c r="P36" s="606"/>
      <c r="Q36" s="606"/>
      <c r="R36" s="606"/>
      <c r="S36" s="606"/>
      <c r="T36" s="604"/>
      <c r="U36" s="585"/>
      <c r="V36" s="585"/>
      <c r="W36" s="585"/>
      <c r="X36" s="585"/>
      <c r="Y36" s="585"/>
      <c r="Z36" s="585"/>
      <c r="AA36" s="585"/>
      <c r="AB36" s="585"/>
      <c r="AC36" s="585"/>
      <c r="AD36" s="585"/>
      <c r="AE36" s="585"/>
      <c r="AF36" s="585"/>
      <c r="AG36" s="440"/>
      <c r="AH36" s="542"/>
      <c r="AI36" s="440"/>
      <c r="AJ36" s="586"/>
      <c r="AK36" s="440"/>
      <c r="AL36" s="440"/>
      <c r="AM36" s="440"/>
      <c r="AN36" s="440"/>
      <c r="AO36" s="440"/>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c r="BY36" s="585"/>
      <c r="BZ36" s="585"/>
      <c r="CA36" s="585"/>
      <c r="CB36" s="585"/>
      <c r="CC36" s="585"/>
      <c r="CD36" s="585"/>
      <c r="CE36" s="585"/>
      <c r="CF36" s="585"/>
      <c r="CG36" s="585"/>
      <c r="CH36" s="585"/>
      <c r="CI36" s="585"/>
      <c r="CJ36" s="585"/>
      <c r="CK36" s="585"/>
      <c r="CL36" s="585"/>
    </row>
    <row r="37" spans="1:90" s="22" customFormat="1" ht="15.75" customHeight="1" outlineLevel="1" x14ac:dyDescent="0.25">
      <c r="A37" s="288"/>
      <c r="B37" s="960" t="s">
        <v>1461</v>
      </c>
      <c r="C37" s="960"/>
      <c r="D37" s="960"/>
      <c r="E37" s="960"/>
      <c r="F37" s="956"/>
      <c r="G37" s="957"/>
      <c r="H37" s="957"/>
      <c r="I37" s="957"/>
      <c r="J37" s="957"/>
      <c r="K37" s="958"/>
      <c r="L37" s="195"/>
      <c r="M37" s="585"/>
      <c r="N37" s="616"/>
      <c r="O37" s="606"/>
      <c r="P37" s="606"/>
      <c r="Q37" s="606"/>
      <c r="R37" s="606"/>
      <c r="S37" s="606"/>
      <c r="T37" s="604"/>
      <c r="U37" s="585"/>
      <c r="V37" s="585"/>
      <c r="W37" s="585"/>
      <c r="X37" s="585"/>
      <c r="Y37" s="585"/>
      <c r="Z37" s="585"/>
      <c r="AA37" s="585"/>
      <c r="AB37" s="585"/>
      <c r="AC37" s="585"/>
      <c r="AD37" s="585"/>
      <c r="AE37" s="585"/>
      <c r="AF37" s="585"/>
      <c r="AG37" s="440"/>
      <c r="AH37" s="542"/>
      <c r="AI37" s="440"/>
      <c r="AJ37" s="586"/>
      <c r="AK37" s="440"/>
      <c r="AL37" s="440"/>
      <c r="AM37" s="440"/>
      <c r="AN37" s="440"/>
      <c r="AO37" s="440"/>
      <c r="AP37" s="585"/>
      <c r="AQ37" s="585"/>
      <c r="AR37" s="585"/>
      <c r="AS37" s="585"/>
      <c r="AT37" s="585"/>
      <c r="AU37" s="585"/>
      <c r="AV37" s="585"/>
      <c r="AW37" s="585"/>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5"/>
      <c r="BW37" s="585"/>
      <c r="BX37" s="585"/>
      <c r="BY37" s="585"/>
      <c r="BZ37" s="585"/>
      <c r="CA37" s="585"/>
      <c r="CB37" s="585"/>
      <c r="CC37" s="585"/>
      <c r="CD37" s="585"/>
      <c r="CE37" s="585"/>
      <c r="CF37" s="585"/>
      <c r="CG37" s="585"/>
      <c r="CH37" s="585"/>
      <c r="CI37" s="585"/>
      <c r="CJ37" s="585"/>
      <c r="CK37" s="585"/>
      <c r="CL37" s="585"/>
    </row>
    <row r="38" spans="1:90" s="22" customFormat="1" ht="15.75" customHeight="1" outlineLevel="1" x14ac:dyDescent="0.25">
      <c r="A38" s="288"/>
      <c r="B38" s="963" t="s">
        <v>1462</v>
      </c>
      <c r="C38" s="963"/>
      <c r="D38" s="963"/>
      <c r="E38" s="963"/>
      <c r="F38" s="959"/>
      <c r="G38" s="957"/>
      <c r="H38" s="957"/>
      <c r="I38" s="957"/>
      <c r="J38" s="6" t="s">
        <v>565</v>
      </c>
      <c r="K38" s="6"/>
      <c r="L38" s="195"/>
      <c r="M38" s="585"/>
      <c r="N38" s="616"/>
      <c r="O38" s="606"/>
      <c r="P38" s="606"/>
      <c r="Q38" s="606"/>
      <c r="R38" s="606"/>
      <c r="S38" s="606"/>
      <c r="T38" s="604"/>
      <c r="U38" s="585"/>
      <c r="V38" s="585"/>
      <c r="W38" s="585"/>
      <c r="X38" s="585"/>
      <c r="Y38" s="585"/>
      <c r="Z38" s="585"/>
      <c r="AA38" s="585"/>
      <c r="AB38" s="585"/>
      <c r="AC38" s="585"/>
      <c r="AD38" s="585"/>
      <c r="AE38" s="585"/>
      <c r="AF38" s="585"/>
      <c r="AG38" s="440"/>
      <c r="AH38" s="542"/>
      <c r="AI38" s="440"/>
      <c r="AJ38" s="586"/>
      <c r="AK38" s="440"/>
      <c r="AL38" s="440"/>
      <c r="AM38" s="440"/>
      <c r="AN38" s="440"/>
      <c r="AO38" s="440"/>
      <c r="AP38" s="585"/>
      <c r="AQ38" s="585"/>
      <c r="AR38" s="585"/>
      <c r="AS38" s="585"/>
      <c r="AT38" s="585"/>
      <c r="AU38" s="585"/>
      <c r="AV38" s="585"/>
      <c r="AW38" s="585"/>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5"/>
      <c r="CB38" s="585"/>
      <c r="CC38" s="585"/>
      <c r="CD38" s="585"/>
      <c r="CE38" s="585"/>
      <c r="CF38" s="585"/>
      <c r="CG38" s="585"/>
      <c r="CH38" s="585"/>
      <c r="CI38" s="585"/>
      <c r="CJ38" s="585"/>
      <c r="CK38" s="585"/>
      <c r="CL38" s="585"/>
    </row>
    <row r="39" spans="1:90" s="22" customFormat="1" ht="15.75" customHeight="1" outlineLevel="1" x14ac:dyDescent="0.25">
      <c r="A39" s="288"/>
      <c r="B39" s="963" t="s">
        <v>1463</v>
      </c>
      <c r="C39" s="963"/>
      <c r="D39" s="963"/>
      <c r="E39" s="963"/>
      <c r="F39" s="972"/>
      <c r="G39" s="957"/>
      <c r="H39" s="957"/>
      <c r="I39" s="957"/>
      <c r="J39" s="957"/>
      <c r="K39" s="958"/>
      <c r="L39" s="195"/>
      <c r="M39" s="585"/>
      <c r="N39" s="616"/>
      <c r="O39" s="606"/>
      <c r="P39" s="606"/>
      <c r="Q39" s="606"/>
      <c r="R39" s="606"/>
      <c r="S39" s="606"/>
      <c r="T39" s="604"/>
      <c r="U39" s="585"/>
      <c r="V39" s="585"/>
      <c r="W39" s="585"/>
      <c r="X39" s="585"/>
      <c r="Y39" s="585"/>
      <c r="Z39" s="585"/>
      <c r="AA39" s="585"/>
      <c r="AB39" s="585"/>
      <c r="AC39" s="585"/>
      <c r="AD39" s="585"/>
      <c r="AE39" s="585"/>
      <c r="AF39" s="585"/>
      <c r="AG39" s="440"/>
      <c r="AH39" s="542"/>
      <c r="AI39" s="440"/>
      <c r="AJ39" s="586"/>
      <c r="AK39" s="440"/>
      <c r="AL39" s="440"/>
      <c r="AM39" s="440"/>
      <c r="AN39" s="440"/>
      <c r="AO39" s="440"/>
      <c r="AP39" s="585"/>
      <c r="AQ39" s="585"/>
      <c r="AR39" s="585"/>
      <c r="AS39" s="585"/>
      <c r="AT39" s="585"/>
      <c r="AU39" s="585"/>
      <c r="AV39" s="585"/>
      <c r="AW39" s="585"/>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5"/>
      <c r="CB39" s="585"/>
      <c r="CC39" s="585"/>
      <c r="CD39" s="585"/>
      <c r="CE39" s="585"/>
      <c r="CF39" s="585"/>
      <c r="CG39" s="585"/>
      <c r="CH39" s="585"/>
      <c r="CI39" s="585"/>
      <c r="CJ39" s="585"/>
      <c r="CK39" s="585"/>
      <c r="CL39" s="585"/>
    </row>
    <row r="40" spans="1:90" s="22" customFormat="1" ht="15.75" customHeight="1" outlineLevel="1" x14ac:dyDescent="0.25">
      <c r="A40" s="288"/>
      <c r="B40" s="953" t="s">
        <v>1464</v>
      </c>
      <c r="C40" s="954"/>
      <c r="D40" s="954"/>
      <c r="E40" s="955"/>
      <c r="F40" s="972"/>
      <c r="G40" s="957"/>
      <c r="H40" s="957"/>
      <c r="I40" s="957"/>
      <c r="J40" s="957"/>
      <c r="K40" s="958"/>
      <c r="L40" s="195"/>
      <c r="M40" s="585"/>
      <c r="N40" s="616"/>
      <c r="O40" s="606"/>
      <c r="P40" s="606"/>
      <c r="Q40" s="606"/>
      <c r="R40" s="606"/>
      <c r="S40" s="606"/>
      <c r="T40" s="604"/>
      <c r="U40" s="585"/>
      <c r="V40" s="585"/>
      <c r="W40" s="585"/>
      <c r="X40" s="585"/>
      <c r="Y40" s="585"/>
      <c r="Z40" s="585"/>
      <c r="AA40" s="585"/>
      <c r="AB40" s="585"/>
      <c r="AC40" s="585"/>
      <c r="AD40" s="585"/>
      <c r="AE40" s="585"/>
      <c r="AF40" s="585"/>
      <c r="AG40" s="440"/>
      <c r="AH40" s="542"/>
      <c r="AI40" s="440"/>
      <c r="AJ40" s="586"/>
      <c r="AK40" s="440"/>
      <c r="AL40" s="440"/>
      <c r="AM40" s="440"/>
      <c r="AN40" s="440"/>
      <c r="AO40" s="440"/>
      <c r="AP40" s="585"/>
      <c r="AQ40" s="585"/>
      <c r="AR40" s="585"/>
      <c r="AS40" s="585"/>
      <c r="AT40" s="585"/>
      <c r="AU40" s="585"/>
      <c r="AV40" s="585"/>
      <c r="AW40" s="585"/>
      <c r="AX40" s="585"/>
      <c r="AY40" s="585"/>
      <c r="AZ40" s="585"/>
      <c r="BA40" s="585"/>
      <c r="BB40" s="585"/>
      <c r="BC40" s="585"/>
      <c r="BD40" s="585"/>
      <c r="BE40" s="585"/>
      <c r="BF40" s="585"/>
      <c r="BG40" s="585"/>
      <c r="BH40" s="585"/>
      <c r="BI40" s="585"/>
      <c r="BJ40" s="585"/>
      <c r="BK40" s="585"/>
      <c r="BL40" s="585"/>
      <c r="BM40" s="585"/>
      <c r="BN40" s="585"/>
      <c r="BO40" s="585"/>
      <c r="BP40" s="585"/>
      <c r="BQ40" s="585"/>
      <c r="BR40" s="585"/>
      <c r="BS40" s="585"/>
      <c r="BT40" s="585"/>
      <c r="BU40" s="585"/>
      <c r="BV40" s="585"/>
      <c r="BW40" s="585"/>
      <c r="BX40" s="585"/>
      <c r="BY40" s="585"/>
      <c r="BZ40" s="585"/>
      <c r="CA40" s="585"/>
      <c r="CB40" s="585"/>
      <c r="CC40" s="585"/>
      <c r="CD40" s="585"/>
      <c r="CE40" s="585"/>
      <c r="CF40" s="585"/>
      <c r="CG40" s="585"/>
      <c r="CH40" s="585"/>
      <c r="CI40" s="585"/>
      <c r="CJ40" s="585"/>
      <c r="CK40" s="585"/>
      <c r="CL40" s="585"/>
    </row>
    <row r="41" spans="1:90" s="22" customFormat="1" ht="15.75" customHeight="1" outlineLevel="1" x14ac:dyDescent="0.25">
      <c r="A41" s="288"/>
      <c r="B41" s="960" t="s">
        <v>1465</v>
      </c>
      <c r="C41" s="960"/>
      <c r="D41" s="960"/>
      <c r="E41" s="960"/>
      <c r="F41" s="972"/>
      <c r="G41" s="957"/>
      <c r="H41" s="957"/>
      <c r="I41" s="957"/>
      <c r="J41" s="957"/>
      <c r="K41" s="958"/>
      <c r="L41" s="195"/>
      <c r="M41" s="585"/>
      <c r="N41" s="616"/>
      <c r="O41" s="606"/>
      <c r="P41" s="606"/>
      <c r="Q41" s="606"/>
      <c r="R41" s="606"/>
      <c r="S41" s="606"/>
      <c r="T41" s="604"/>
      <c r="U41" s="585"/>
      <c r="V41" s="585"/>
      <c r="W41" s="585"/>
      <c r="X41" s="585"/>
      <c r="Y41" s="585"/>
      <c r="Z41" s="585"/>
      <c r="AA41" s="585"/>
      <c r="AB41" s="585"/>
      <c r="AC41" s="585"/>
      <c r="AD41" s="585"/>
      <c r="AE41" s="585"/>
      <c r="AF41" s="585"/>
      <c r="AG41" s="440"/>
      <c r="AH41" s="542"/>
      <c r="AI41" s="440"/>
      <c r="AJ41" s="586"/>
      <c r="AK41" s="440"/>
      <c r="AL41" s="440"/>
      <c r="AM41" s="440"/>
      <c r="AN41" s="440"/>
      <c r="AO41" s="440"/>
      <c r="AP41" s="585"/>
      <c r="AQ41" s="585"/>
      <c r="AR41" s="585"/>
      <c r="AS41" s="585"/>
      <c r="AT41" s="585"/>
      <c r="AU41" s="585"/>
      <c r="AV41" s="585"/>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5"/>
      <c r="CB41" s="585"/>
      <c r="CC41" s="585"/>
      <c r="CD41" s="585"/>
      <c r="CE41" s="585"/>
      <c r="CF41" s="585"/>
      <c r="CG41" s="585"/>
      <c r="CH41" s="585"/>
      <c r="CI41" s="585"/>
      <c r="CJ41" s="585"/>
      <c r="CK41" s="585"/>
      <c r="CL41" s="585"/>
    </row>
    <row r="42" spans="1:90" s="22" customFormat="1" ht="15.75" customHeight="1" outlineLevel="1" x14ac:dyDescent="0.25">
      <c r="A42" s="288"/>
      <c r="B42" s="960" t="s">
        <v>1482</v>
      </c>
      <c r="C42" s="960"/>
      <c r="D42" s="960"/>
      <c r="E42" s="960"/>
      <c r="F42" s="972"/>
      <c r="G42" s="957"/>
      <c r="H42" s="957"/>
      <c r="I42" s="957"/>
      <c r="J42" s="957"/>
      <c r="K42" s="958"/>
      <c r="L42" s="195"/>
      <c r="M42" s="585"/>
      <c r="N42" s="616"/>
      <c r="O42" s="606"/>
      <c r="P42" s="606"/>
      <c r="Q42" s="606"/>
      <c r="R42" s="606"/>
      <c r="S42" s="606"/>
      <c r="T42" s="604"/>
      <c r="U42" s="585"/>
      <c r="V42" s="585"/>
      <c r="W42" s="585"/>
      <c r="X42" s="585"/>
      <c r="Y42" s="585"/>
      <c r="Z42" s="585"/>
      <c r="AA42" s="585"/>
      <c r="AB42" s="585"/>
      <c r="AC42" s="585"/>
      <c r="AD42" s="585"/>
      <c r="AE42" s="585"/>
      <c r="AF42" s="585"/>
      <c r="AG42" s="440"/>
      <c r="AH42" s="542"/>
      <c r="AI42" s="440"/>
      <c r="AJ42" s="586"/>
      <c r="AK42" s="440"/>
      <c r="AL42" s="440"/>
      <c r="AM42" s="440"/>
      <c r="AN42" s="440"/>
      <c r="AO42" s="440"/>
      <c r="AP42" s="585"/>
      <c r="AQ42" s="585"/>
      <c r="AR42" s="585"/>
      <c r="AS42" s="585"/>
      <c r="AT42" s="585"/>
      <c r="AU42" s="585"/>
      <c r="AV42" s="585"/>
      <c r="AW42" s="585"/>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5"/>
      <c r="CB42" s="585"/>
      <c r="CC42" s="585"/>
      <c r="CD42" s="585"/>
      <c r="CE42" s="585"/>
      <c r="CF42" s="585"/>
      <c r="CG42" s="585"/>
      <c r="CH42" s="585"/>
      <c r="CI42" s="585"/>
      <c r="CJ42" s="585"/>
      <c r="CK42" s="585"/>
      <c r="CL42" s="585"/>
    </row>
    <row r="43" spans="1:90" s="22" customFormat="1" ht="135" customHeight="1" outlineLevel="1" x14ac:dyDescent="0.25">
      <c r="A43" s="288"/>
      <c r="B43" s="963" t="s">
        <v>1534</v>
      </c>
      <c r="C43" s="963"/>
      <c r="D43" s="963"/>
      <c r="E43" s="963"/>
      <c r="F43" s="972"/>
      <c r="G43" s="957"/>
      <c r="H43" s="957"/>
      <c r="I43" s="957"/>
      <c r="J43" s="957"/>
      <c r="K43" s="958"/>
      <c r="L43" s="195"/>
      <c r="M43" s="585"/>
      <c r="N43" s="616"/>
      <c r="O43" s="606"/>
      <c r="P43" s="606"/>
      <c r="Q43" s="606"/>
      <c r="R43" s="606"/>
      <c r="S43" s="606"/>
      <c r="T43" s="604"/>
      <c r="U43" s="585"/>
      <c r="V43" s="585"/>
      <c r="W43" s="585"/>
      <c r="X43" s="585"/>
      <c r="Y43" s="585"/>
      <c r="Z43" s="585"/>
      <c r="AA43" s="585"/>
      <c r="AB43" s="585"/>
      <c r="AC43" s="585"/>
      <c r="AD43" s="585"/>
      <c r="AE43" s="585"/>
      <c r="AF43" s="585"/>
      <c r="AG43" s="440"/>
      <c r="AH43" s="542"/>
      <c r="AI43" s="440"/>
      <c r="AJ43" s="586"/>
      <c r="AK43" s="440"/>
      <c r="AL43" s="440"/>
      <c r="AM43" s="440"/>
      <c r="AN43" s="440"/>
      <c r="AO43" s="440"/>
      <c r="AP43" s="585"/>
      <c r="AQ43" s="585"/>
      <c r="AR43" s="585"/>
      <c r="AS43" s="585"/>
      <c r="AT43" s="585"/>
      <c r="AU43" s="585"/>
      <c r="AV43" s="585"/>
      <c r="AW43" s="585"/>
      <c r="AX43" s="585"/>
      <c r="AY43" s="585"/>
      <c r="AZ43" s="585"/>
      <c r="BA43" s="585"/>
      <c r="BB43" s="585"/>
      <c r="BC43" s="585"/>
      <c r="BD43" s="585"/>
      <c r="BE43" s="585"/>
      <c r="BF43" s="585"/>
      <c r="BG43" s="585"/>
      <c r="BH43" s="585"/>
      <c r="BI43" s="585"/>
      <c r="BJ43" s="585"/>
      <c r="BK43" s="585"/>
      <c r="BL43" s="585"/>
      <c r="BM43" s="585"/>
      <c r="BN43" s="585"/>
      <c r="BO43" s="585"/>
      <c r="BP43" s="585"/>
      <c r="BQ43" s="585"/>
      <c r="BR43" s="585"/>
      <c r="BS43" s="585"/>
      <c r="BT43" s="585"/>
      <c r="BU43" s="585"/>
      <c r="BV43" s="585"/>
      <c r="BW43" s="585"/>
      <c r="BX43" s="585"/>
      <c r="BY43" s="585"/>
      <c r="BZ43" s="585"/>
      <c r="CA43" s="585"/>
      <c r="CB43" s="585"/>
      <c r="CC43" s="585"/>
      <c r="CD43" s="585"/>
      <c r="CE43" s="585"/>
      <c r="CF43" s="585"/>
      <c r="CG43" s="585"/>
      <c r="CH43" s="585"/>
      <c r="CI43" s="585"/>
      <c r="CJ43" s="585"/>
      <c r="CK43" s="585"/>
      <c r="CL43" s="585"/>
    </row>
    <row r="44" spans="1:90" s="22" customFormat="1" ht="11.25" customHeight="1" x14ac:dyDescent="0.25">
      <c r="A44" s="288"/>
      <c r="B44" s="288"/>
      <c r="C44" s="288"/>
      <c r="D44" s="288"/>
      <c r="E44" s="288"/>
      <c r="F44" s="288"/>
      <c r="G44" s="288"/>
      <c r="H44" s="288"/>
      <c r="I44" s="288"/>
      <c r="J44" s="288"/>
      <c r="K44" s="288"/>
      <c r="L44" s="195"/>
      <c r="M44" s="585"/>
      <c r="N44" s="616"/>
      <c r="O44" s="606"/>
      <c r="P44" s="606"/>
      <c r="Q44" s="606"/>
      <c r="R44" s="606"/>
      <c r="S44" s="606"/>
      <c r="T44" s="604"/>
      <c r="U44" s="585"/>
      <c r="V44" s="585"/>
      <c r="W44" s="585"/>
      <c r="X44" s="585"/>
      <c r="Y44" s="585"/>
      <c r="Z44" s="585"/>
      <c r="AA44" s="585"/>
      <c r="AB44" s="585"/>
      <c r="AC44" s="585"/>
      <c r="AD44" s="585"/>
      <c r="AE44" s="585"/>
      <c r="AF44" s="585"/>
      <c r="AG44" s="440"/>
      <c r="AH44" s="542"/>
      <c r="AI44" s="440"/>
      <c r="AJ44" s="586"/>
      <c r="AK44" s="440"/>
      <c r="AL44" s="440"/>
      <c r="AM44" s="440"/>
      <c r="AN44" s="440"/>
      <c r="AO44" s="440"/>
      <c r="AP44" s="585"/>
      <c r="AQ44" s="585"/>
      <c r="AR44" s="585"/>
      <c r="AS44" s="585"/>
      <c r="AT44" s="585"/>
      <c r="AU44" s="585"/>
      <c r="AV44" s="585"/>
      <c r="AW44" s="585"/>
      <c r="AX44" s="585"/>
      <c r="AY44" s="585"/>
      <c r="AZ44" s="585"/>
      <c r="BA44" s="585"/>
      <c r="BB44" s="585"/>
      <c r="BC44" s="585"/>
      <c r="BD44" s="585"/>
      <c r="BE44" s="585"/>
      <c r="BF44" s="585"/>
      <c r="BG44" s="585"/>
      <c r="BH44" s="585"/>
      <c r="BI44" s="585"/>
      <c r="BJ44" s="585"/>
      <c r="BK44" s="585"/>
      <c r="BL44" s="585"/>
      <c r="BM44" s="585"/>
      <c r="BN44" s="585"/>
      <c r="BO44" s="585"/>
      <c r="BP44" s="585"/>
      <c r="BQ44" s="585"/>
      <c r="BR44" s="585"/>
      <c r="BS44" s="585"/>
      <c r="BT44" s="585"/>
      <c r="BU44" s="585"/>
      <c r="BV44" s="585"/>
      <c r="BW44" s="585"/>
      <c r="BX44" s="585"/>
      <c r="BY44" s="585"/>
      <c r="BZ44" s="585"/>
      <c r="CA44" s="585"/>
      <c r="CB44" s="585"/>
      <c r="CC44" s="585"/>
      <c r="CD44" s="585"/>
      <c r="CE44" s="585"/>
      <c r="CF44" s="585"/>
      <c r="CG44" s="585"/>
      <c r="CH44" s="585"/>
      <c r="CI44" s="585"/>
      <c r="CJ44" s="585"/>
      <c r="CK44" s="585"/>
      <c r="CL44" s="585"/>
    </row>
    <row r="45" spans="1:90" s="22" customFormat="1" x14ac:dyDescent="0.25">
      <c r="A45" s="288"/>
      <c r="B45" s="978" t="s">
        <v>1474</v>
      </c>
      <c r="C45" s="979"/>
      <c r="D45" s="979"/>
      <c r="E45" s="979"/>
      <c r="F45" s="979"/>
      <c r="G45" s="979"/>
      <c r="H45" s="979"/>
      <c r="I45" s="979"/>
      <c r="J45" s="979"/>
      <c r="K45" s="979"/>
      <c r="L45" s="195"/>
      <c r="M45" s="440"/>
      <c r="N45" s="616"/>
      <c r="O45" s="606"/>
      <c r="P45" s="606"/>
      <c r="Q45" s="606"/>
      <c r="R45" s="606"/>
      <c r="S45" s="606"/>
      <c r="T45" s="604"/>
      <c r="U45" s="585"/>
      <c r="V45" s="585"/>
      <c r="W45" s="585"/>
      <c r="X45" s="585"/>
      <c r="Y45" s="585"/>
      <c r="Z45" s="585"/>
      <c r="AA45" s="585"/>
      <c r="AB45" s="585"/>
      <c r="AC45" s="585"/>
      <c r="AD45" s="585"/>
      <c r="AE45" s="585"/>
      <c r="AF45" s="585"/>
      <c r="AG45" s="440"/>
      <c r="AH45" s="542"/>
      <c r="AI45" s="440"/>
      <c r="AJ45" s="586"/>
      <c r="AK45" s="440"/>
      <c r="AL45" s="440"/>
      <c r="AM45" s="440"/>
      <c r="AN45" s="440"/>
      <c r="AO45" s="440"/>
      <c r="AP45" s="585"/>
      <c r="AQ45" s="585"/>
      <c r="AR45" s="585"/>
      <c r="AS45" s="585"/>
      <c r="AT45" s="585"/>
      <c r="AU45" s="585"/>
      <c r="AV45" s="585"/>
      <c r="AW45" s="585"/>
      <c r="AX45" s="585"/>
      <c r="AY45" s="585"/>
      <c r="AZ45" s="585"/>
      <c r="BA45" s="585"/>
      <c r="BB45" s="585"/>
      <c r="BC45" s="585"/>
      <c r="BD45" s="585"/>
      <c r="BE45" s="585"/>
      <c r="BF45" s="585"/>
      <c r="BG45" s="585"/>
      <c r="BH45" s="585"/>
      <c r="BI45" s="585"/>
      <c r="BJ45" s="585"/>
      <c r="BK45" s="585"/>
      <c r="BL45" s="585"/>
      <c r="BM45" s="585"/>
      <c r="BN45" s="585"/>
      <c r="BO45" s="585"/>
      <c r="BP45" s="585"/>
      <c r="BQ45" s="585"/>
      <c r="BR45" s="585"/>
      <c r="BS45" s="585"/>
      <c r="BT45" s="585"/>
      <c r="BU45" s="585"/>
      <c r="BV45" s="585"/>
      <c r="BW45" s="585"/>
      <c r="BX45" s="585"/>
      <c r="BY45" s="585"/>
      <c r="BZ45" s="585"/>
      <c r="CA45" s="585"/>
      <c r="CB45" s="585"/>
      <c r="CC45" s="585"/>
      <c r="CD45" s="585"/>
      <c r="CE45" s="585"/>
      <c r="CF45" s="585"/>
      <c r="CG45" s="585"/>
      <c r="CH45" s="585"/>
      <c r="CI45" s="585"/>
      <c r="CJ45" s="585"/>
      <c r="CK45" s="585"/>
      <c r="CL45" s="585"/>
    </row>
    <row r="46" spans="1:90" ht="31.5" customHeight="1" x14ac:dyDescent="0.25">
      <c r="A46" s="288"/>
      <c r="B46" s="980" t="s">
        <v>536</v>
      </c>
      <c r="C46" s="981"/>
      <c r="D46" s="981"/>
      <c r="E46" s="982"/>
      <c r="F46" s="549" t="s">
        <v>181</v>
      </c>
      <c r="G46" s="989" t="s">
        <v>182</v>
      </c>
      <c r="H46" s="990"/>
      <c r="I46" s="991"/>
      <c r="J46" s="989" t="s">
        <v>1147</v>
      </c>
      <c r="K46" s="991"/>
      <c r="R46" s="618"/>
      <c r="AG46" s="440"/>
      <c r="AH46" s="542"/>
      <c r="AI46" s="440"/>
      <c r="AJ46" s="586"/>
      <c r="AK46" s="440"/>
      <c r="AL46" s="440"/>
      <c r="AM46" s="440"/>
      <c r="AN46" s="440"/>
      <c r="AO46" s="440"/>
    </row>
    <row r="47" spans="1:90" ht="15.75" x14ac:dyDescent="0.25">
      <c r="A47" s="288"/>
      <c r="B47" s="983"/>
      <c r="C47" s="984"/>
      <c r="D47" s="984"/>
      <c r="E47" s="985"/>
      <c r="F47" s="182" t="s">
        <v>1051</v>
      </c>
      <c r="G47" s="973"/>
      <c r="H47" s="974"/>
      <c r="I47" s="975"/>
      <c r="J47" s="976"/>
      <c r="K47" s="977"/>
      <c r="AG47" s="440"/>
      <c r="AH47" s="542"/>
      <c r="AI47" s="440"/>
      <c r="AJ47" s="586"/>
      <c r="AK47" s="440"/>
      <c r="AL47" s="440"/>
      <c r="AM47" s="440"/>
      <c r="AN47" s="440"/>
      <c r="AO47" s="440"/>
    </row>
    <row r="48" spans="1:90" ht="15.75" x14ac:dyDescent="0.25">
      <c r="A48" s="288"/>
      <c r="B48" s="983"/>
      <c r="C48" s="984"/>
      <c r="D48" s="984"/>
      <c r="E48" s="985"/>
      <c r="F48" s="182" t="s">
        <v>1051</v>
      </c>
      <c r="G48" s="973"/>
      <c r="H48" s="974"/>
      <c r="I48" s="975"/>
      <c r="J48" s="976"/>
      <c r="K48" s="977"/>
      <c r="AG48" s="440"/>
      <c r="AH48" s="542"/>
      <c r="AI48" s="440"/>
      <c r="AJ48" s="586"/>
      <c r="AK48" s="440"/>
      <c r="AL48" s="440"/>
      <c r="AM48" s="440"/>
      <c r="AN48" s="440"/>
      <c r="AO48" s="440"/>
    </row>
    <row r="49" spans="1:41" ht="15.75" x14ac:dyDescent="0.25">
      <c r="A49" s="288"/>
      <c r="B49" s="983"/>
      <c r="C49" s="984"/>
      <c r="D49" s="984"/>
      <c r="E49" s="985"/>
      <c r="F49" s="182" t="s">
        <v>1051</v>
      </c>
      <c r="G49" s="973"/>
      <c r="H49" s="974"/>
      <c r="I49" s="975"/>
      <c r="J49" s="976"/>
      <c r="K49" s="977"/>
      <c r="AG49" s="440"/>
      <c r="AH49" s="542"/>
      <c r="AI49" s="440"/>
      <c r="AJ49" s="586"/>
      <c r="AK49" s="440"/>
      <c r="AL49" s="440"/>
      <c r="AM49" s="440"/>
      <c r="AN49" s="440"/>
      <c r="AO49" s="440"/>
    </row>
    <row r="50" spans="1:41" ht="15.75" hidden="1" outlineLevel="1" x14ac:dyDescent="0.25">
      <c r="A50" s="288"/>
      <c r="B50" s="983"/>
      <c r="C50" s="984"/>
      <c r="D50" s="984"/>
      <c r="E50" s="985"/>
      <c r="F50" s="182" t="s">
        <v>1051</v>
      </c>
      <c r="G50" s="973"/>
      <c r="H50" s="974"/>
      <c r="I50" s="975"/>
      <c r="J50" s="976"/>
      <c r="K50" s="977"/>
      <c r="AG50" s="440"/>
      <c r="AH50" s="542"/>
      <c r="AI50" s="440"/>
      <c r="AJ50" s="586"/>
      <c r="AK50" s="440"/>
      <c r="AL50" s="440"/>
      <c r="AM50" s="440"/>
      <c r="AN50" s="440"/>
      <c r="AO50" s="440"/>
    </row>
    <row r="51" spans="1:41" ht="15.75" hidden="1" outlineLevel="1" x14ac:dyDescent="0.25">
      <c r="A51" s="288"/>
      <c r="B51" s="983"/>
      <c r="C51" s="984"/>
      <c r="D51" s="984"/>
      <c r="E51" s="985"/>
      <c r="F51" s="182" t="s">
        <v>1051</v>
      </c>
      <c r="G51" s="973"/>
      <c r="H51" s="974"/>
      <c r="I51" s="975"/>
      <c r="J51" s="976"/>
      <c r="K51" s="977"/>
      <c r="AG51" s="440"/>
      <c r="AH51" s="542"/>
      <c r="AI51" s="440"/>
      <c r="AJ51" s="586"/>
      <c r="AK51" s="440"/>
      <c r="AL51" s="440"/>
      <c r="AM51" s="440"/>
      <c r="AN51" s="440"/>
      <c r="AO51" s="440"/>
    </row>
    <row r="52" spans="1:41" ht="15.75" hidden="1" outlineLevel="1" x14ac:dyDescent="0.25">
      <c r="A52" s="288"/>
      <c r="B52" s="983"/>
      <c r="C52" s="984"/>
      <c r="D52" s="984"/>
      <c r="E52" s="985"/>
      <c r="F52" s="182" t="s">
        <v>1051</v>
      </c>
      <c r="G52" s="973"/>
      <c r="H52" s="974"/>
      <c r="I52" s="975"/>
      <c r="J52" s="976"/>
      <c r="K52" s="977"/>
      <c r="AG52" s="440"/>
      <c r="AH52" s="542"/>
      <c r="AI52" s="440"/>
      <c r="AJ52" s="586"/>
      <c r="AK52" s="440"/>
      <c r="AL52" s="440"/>
      <c r="AM52" s="440"/>
      <c r="AN52" s="440"/>
      <c r="AO52" s="440"/>
    </row>
    <row r="53" spans="1:41" ht="15.75" hidden="1" outlineLevel="1" x14ac:dyDescent="0.25">
      <c r="A53" s="288"/>
      <c r="B53" s="986"/>
      <c r="C53" s="987"/>
      <c r="D53" s="987"/>
      <c r="E53" s="988"/>
      <c r="F53" s="182" t="s">
        <v>1051</v>
      </c>
      <c r="G53" s="973"/>
      <c r="H53" s="974"/>
      <c r="I53" s="975"/>
      <c r="J53" s="976"/>
      <c r="K53" s="977"/>
      <c r="AG53" s="440"/>
      <c r="AH53" s="542"/>
      <c r="AI53" s="440"/>
      <c r="AJ53" s="586"/>
      <c r="AK53" s="440"/>
      <c r="AL53" s="440"/>
      <c r="AM53" s="440"/>
      <c r="AN53" s="440"/>
      <c r="AO53" s="440"/>
    </row>
    <row r="54" spans="1:41" ht="15.75" collapsed="1" x14ac:dyDescent="0.25">
      <c r="A54" s="288"/>
      <c r="B54" s="963" t="s">
        <v>50</v>
      </c>
      <c r="C54" s="963"/>
      <c r="D54" s="963"/>
      <c r="E54" s="963"/>
      <c r="F54" s="973"/>
      <c r="G54" s="974"/>
      <c r="H54" s="974"/>
      <c r="I54" s="974"/>
      <c r="J54" s="974"/>
      <c r="K54" s="975"/>
      <c r="AG54" s="440"/>
      <c r="AH54" s="542"/>
      <c r="AI54" s="440"/>
      <c r="AJ54" s="440"/>
      <c r="AK54" s="440"/>
      <c r="AL54" s="440"/>
      <c r="AM54" s="440"/>
      <c r="AN54" s="440"/>
      <c r="AO54" s="440"/>
    </row>
    <row r="55" spans="1:41" ht="62.25" customHeight="1" x14ac:dyDescent="0.25">
      <c r="A55" s="288"/>
      <c r="B55" s="996" t="s">
        <v>1535</v>
      </c>
      <c r="C55" s="997"/>
      <c r="D55" s="997"/>
      <c r="E55" s="998"/>
      <c r="F55" s="973"/>
      <c r="G55" s="974"/>
      <c r="H55" s="974"/>
      <c r="I55" s="974"/>
      <c r="J55" s="974"/>
      <c r="K55" s="975"/>
      <c r="AG55" s="588"/>
      <c r="AH55" s="613"/>
      <c r="AI55" s="440"/>
      <c r="AJ55" s="440"/>
      <c r="AK55" s="440"/>
      <c r="AL55" s="440"/>
      <c r="AM55" s="440"/>
      <c r="AN55" s="440"/>
      <c r="AO55" s="440"/>
    </row>
    <row r="56" spans="1:41" ht="32.25" customHeight="1" x14ac:dyDescent="0.25">
      <c r="A56" s="288"/>
      <c r="B56" s="992" t="s">
        <v>51</v>
      </c>
      <c r="C56" s="992"/>
      <c r="D56" s="992"/>
      <c r="E56" s="992"/>
      <c r="F56" s="973"/>
      <c r="G56" s="974"/>
      <c r="H56" s="974"/>
      <c r="I56" s="974"/>
      <c r="J56" s="974"/>
      <c r="K56" s="975"/>
      <c r="AG56" s="440"/>
      <c r="AH56" s="542"/>
      <c r="AI56" s="440"/>
      <c r="AJ56" s="440"/>
      <c r="AK56" s="440"/>
      <c r="AM56" s="440"/>
      <c r="AN56" s="440"/>
      <c r="AO56" s="440"/>
    </row>
    <row r="57" spans="1:41" x14ac:dyDescent="0.25">
      <c r="A57" s="288"/>
      <c r="B57" s="571"/>
      <c r="C57" s="571"/>
      <c r="D57" s="571"/>
      <c r="E57" s="571"/>
      <c r="F57" s="571"/>
      <c r="G57" s="571"/>
      <c r="H57" s="571"/>
      <c r="I57" s="571"/>
      <c r="J57" s="571"/>
      <c r="K57" s="571"/>
    </row>
    <row r="58" spans="1:41" ht="45" customHeight="1" x14ac:dyDescent="0.25">
      <c r="A58" s="288"/>
      <c r="B58" s="993" t="s">
        <v>1449</v>
      </c>
      <c r="C58" s="993"/>
      <c r="D58" s="993"/>
      <c r="E58" s="993"/>
      <c r="F58" s="993"/>
      <c r="G58" s="993"/>
      <c r="H58" s="993"/>
      <c r="I58" s="993"/>
      <c r="J58" s="993"/>
      <c r="K58" s="993"/>
    </row>
    <row r="59" spans="1:41" ht="29.25" customHeight="1" x14ac:dyDescent="0.25">
      <c r="A59" s="288"/>
      <c r="B59" s="993" t="s">
        <v>1550</v>
      </c>
      <c r="C59" s="993"/>
      <c r="D59" s="993"/>
      <c r="E59" s="993"/>
      <c r="F59" s="993"/>
      <c r="G59" s="993"/>
      <c r="H59" s="993"/>
      <c r="I59" s="993"/>
      <c r="J59" s="993"/>
      <c r="K59" s="993"/>
    </row>
    <row r="60" spans="1:41" ht="76.5" customHeight="1" x14ac:dyDescent="0.25">
      <c r="A60" s="288"/>
      <c r="B60" s="993" t="s">
        <v>1600</v>
      </c>
      <c r="C60" s="993"/>
      <c r="D60" s="993"/>
      <c r="E60" s="993"/>
      <c r="F60" s="993"/>
      <c r="G60" s="993"/>
      <c r="H60" s="993"/>
      <c r="I60" s="993"/>
      <c r="J60" s="993"/>
      <c r="K60" s="993"/>
    </row>
    <row r="61" spans="1:41" x14ac:dyDescent="0.25">
      <c r="A61" s="288"/>
      <c r="B61" s="117"/>
      <c r="C61" s="288"/>
      <c r="D61" s="288"/>
      <c r="E61" s="288"/>
      <c r="F61" s="288"/>
      <c r="G61" s="288"/>
      <c r="H61" s="288"/>
      <c r="I61" s="288"/>
      <c r="J61" s="288"/>
      <c r="K61" s="288"/>
    </row>
    <row r="62" spans="1:41" x14ac:dyDescent="0.25">
      <c r="A62" s="288"/>
      <c r="B62" s="288" t="s">
        <v>1448</v>
      </c>
      <c r="C62" s="288"/>
      <c r="D62" s="288"/>
      <c r="E62" s="288"/>
      <c r="F62" s="288"/>
      <c r="G62" s="288"/>
      <c r="H62" s="288"/>
      <c r="I62" s="288"/>
      <c r="J62" s="288"/>
      <c r="K62" s="288"/>
    </row>
    <row r="63" spans="1:41" x14ac:dyDescent="0.25">
      <c r="A63" s="288"/>
      <c r="B63" s="117"/>
      <c r="C63" s="288"/>
      <c r="D63" s="288"/>
      <c r="E63" s="288"/>
      <c r="F63" s="288"/>
      <c r="G63" s="288"/>
      <c r="H63" s="288"/>
      <c r="I63" s="288"/>
      <c r="J63" s="288"/>
      <c r="K63" s="288"/>
    </row>
    <row r="64" spans="1:41" ht="15.75" x14ac:dyDescent="0.25">
      <c r="A64" s="288"/>
      <c r="B64" s="994"/>
      <c r="C64" s="994"/>
      <c r="D64" s="288"/>
      <c r="E64" s="288"/>
      <c r="F64" s="288"/>
      <c r="G64" s="288"/>
      <c r="H64" s="288"/>
      <c r="I64" s="288"/>
      <c r="J64" s="288"/>
      <c r="K64" s="288"/>
    </row>
    <row r="65" spans="1:90" x14ac:dyDescent="0.25">
      <c r="A65" s="288"/>
      <c r="B65" s="995" t="s">
        <v>31</v>
      </c>
      <c r="C65" s="995"/>
      <c r="D65" s="288"/>
      <c r="E65" s="288"/>
      <c r="F65" s="288"/>
      <c r="G65" s="288"/>
      <c r="H65" s="288"/>
      <c r="I65" s="288"/>
      <c r="J65" s="288"/>
      <c r="K65" s="288"/>
    </row>
    <row r="66" spans="1:90" ht="15.75" x14ac:dyDescent="0.25">
      <c r="A66" s="288"/>
      <c r="B66" s="1003"/>
      <c r="C66" s="1003"/>
      <c r="D66" s="1003"/>
      <c r="E66" s="537"/>
      <c r="F66" s="181"/>
      <c r="G66" s="181"/>
      <c r="H66" s="288"/>
      <c r="I66" s="1004"/>
      <c r="J66" s="1004"/>
      <c r="K66" s="1004"/>
    </row>
    <row r="67" spans="1:90" x14ac:dyDescent="0.25">
      <c r="A67" s="288"/>
      <c r="B67" s="1005" t="s">
        <v>32</v>
      </c>
      <c r="C67" s="1005"/>
      <c r="D67" s="1005"/>
      <c r="E67" s="1006"/>
      <c r="F67" s="288"/>
      <c r="G67" s="551"/>
      <c r="H67" s="93"/>
      <c r="I67" s="1006" t="s">
        <v>34</v>
      </c>
      <c r="J67" s="1006"/>
      <c r="K67" s="1006"/>
    </row>
    <row r="68" spans="1:90" ht="18" x14ac:dyDescent="0.25">
      <c r="A68" s="288"/>
      <c r="B68" s="288" t="s">
        <v>538</v>
      </c>
      <c r="C68" s="288"/>
      <c r="D68" s="288"/>
      <c r="E68" s="288"/>
      <c r="F68" s="288"/>
      <c r="G68" s="288"/>
      <c r="H68" s="288"/>
      <c r="I68" s="288"/>
      <c r="J68" s="288"/>
      <c r="K68" s="288"/>
    </row>
    <row r="69" spans="1:90" x14ac:dyDescent="0.25">
      <c r="A69" s="288"/>
      <c r="B69" s="258" t="s">
        <v>539</v>
      </c>
      <c r="C69" s="288"/>
      <c r="D69" s="288"/>
      <c r="E69" s="288"/>
      <c r="F69" s="288"/>
      <c r="G69" s="288"/>
      <c r="H69" s="288"/>
      <c r="I69" s="288"/>
      <c r="J69" s="288"/>
      <c r="K69" s="288"/>
    </row>
    <row r="70" spans="1:90" x14ac:dyDescent="0.25">
      <c r="A70" s="288"/>
      <c r="B70" s="288"/>
      <c r="C70" s="288"/>
      <c r="D70" s="288"/>
      <c r="E70" s="288"/>
      <c r="F70" s="288"/>
      <c r="G70" s="288"/>
      <c r="H70" s="288"/>
      <c r="I70" s="288"/>
      <c r="J70" s="288"/>
      <c r="K70" s="288"/>
      <c r="AL70" s="589"/>
    </row>
    <row r="71" spans="1:90" x14ac:dyDescent="0.25">
      <c r="A71" s="288"/>
      <c r="B71" s="288"/>
      <c r="C71" s="288"/>
      <c r="D71" s="288"/>
      <c r="E71" s="288"/>
      <c r="F71" s="288"/>
      <c r="G71" s="288"/>
      <c r="H71" s="288"/>
      <c r="I71" s="288"/>
      <c r="J71" s="288"/>
      <c r="K71" s="288"/>
    </row>
    <row r="72" spans="1:90" ht="18.75" x14ac:dyDescent="0.25">
      <c r="A72" s="259"/>
      <c r="B72" s="259"/>
      <c r="C72" s="259"/>
      <c r="D72" s="259"/>
      <c r="E72" s="259"/>
      <c r="F72" s="259"/>
      <c r="G72" s="259"/>
      <c r="H72" s="118" t="s">
        <v>103</v>
      </c>
      <c r="I72" s="259"/>
      <c r="J72" s="288"/>
      <c r="K72" s="288"/>
    </row>
    <row r="73" spans="1:90" x14ac:dyDescent="0.25">
      <c r="A73" s="259"/>
      <c r="B73" s="259"/>
      <c r="C73" s="259"/>
      <c r="D73" s="259"/>
      <c r="E73" s="259"/>
      <c r="F73" s="259"/>
      <c r="G73" s="259"/>
      <c r="H73" s="259"/>
      <c r="I73" s="259"/>
      <c r="J73" s="288"/>
      <c r="K73" s="288"/>
    </row>
    <row r="74" spans="1:90" s="260" customFormat="1" ht="18.75" customHeight="1" x14ac:dyDescent="0.25">
      <c r="A74" s="1007" t="s">
        <v>105</v>
      </c>
      <c r="B74" s="1007"/>
      <c r="C74" s="1007"/>
      <c r="D74" s="1007"/>
      <c r="E74" s="1007"/>
      <c r="F74" s="1007"/>
      <c r="G74" s="1007"/>
      <c r="H74" s="1007"/>
      <c r="I74" s="1007"/>
      <c r="J74" s="1007"/>
      <c r="K74" s="1007"/>
      <c r="L74" s="438"/>
      <c r="M74" s="590"/>
      <c r="N74" s="619"/>
      <c r="O74" s="619"/>
      <c r="P74" s="619"/>
      <c r="Q74" s="619"/>
      <c r="R74" s="619"/>
      <c r="S74" s="619"/>
      <c r="T74" s="619"/>
      <c r="U74" s="589"/>
      <c r="V74" s="589"/>
      <c r="W74" s="589"/>
      <c r="X74" s="589"/>
      <c r="Y74" s="589"/>
      <c r="Z74" s="589"/>
      <c r="AA74" s="589"/>
      <c r="AB74" s="589"/>
      <c r="AC74" s="589"/>
      <c r="AD74" s="589"/>
      <c r="AE74" s="589"/>
      <c r="AF74" s="589"/>
      <c r="AG74" s="589"/>
      <c r="AH74" s="615"/>
      <c r="AI74" s="589"/>
      <c r="AJ74" s="589"/>
      <c r="AK74" s="589"/>
      <c r="AL74" s="585"/>
      <c r="AM74" s="589"/>
      <c r="AN74" s="589"/>
      <c r="AO74" s="589"/>
      <c r="AP74" s="589"/>
      <c r="AQ74" s="589"/>
      <c r="AR74" s="589"/>
      <c r="AS74" s="589"/>
      <c r="AT74" s="589"/>
      <c r="AU74" s="589"/>
      <c r="AV74" s="589"/>
      <c r="AW74" s="589"/>
      <c r="AX74" s="589"/>
      <c r="AY74" s="589"/>
      <c r="AZ74" s="589"/>
      <c r="BA74" s="589"/>
      <c r="BB74" s="589"/>
      <c r="BC74" s="589"/>
      <c r="BD74" s="589"/>
      <c r="BE74" s="589"/>
      <c r="BF74" s="589"/>
      <c r="BG74" s="589"/>
      <c r="BH74" s="589"/>
      <c r="BI74" s="589"/>
      <c r="BJ74" s="589"/>
      <c r="BK74" s="589"/>
      <c r="BL74" s="589"/>
      <c r="BM74" s="589"/>
      <c r="BN74" s="589"/>
      <c r="BO74" s="589"/>
      <c r="BP74" s="589"/>
      <c r="BQ74" s="589"/>
      <c r="BR74" s="589"/>
      <c r="BS74" s="589"/>
      <c r="BT74" s="589"/>
      <c r="BU74" s="589"/>
      <c r="BV74" s="589"/>
      <c r="BW74" s="589"/>
      <c r="BX74" s="589"/>
      <c r="BY74" s="589"/>
      <c r="BZ74" s="589"/>
      <c r="CA74" s="589"/>
      <c r="CB74" s="589"/>
      <c r="CC74" s="589"/>
      <c r="CD74" s="589"/>
      <c r="CE74" s="589"/>
      <c r="CF74" s="589"/>
      <c r="CG74" s="589"/>
      <c r="CH74" s="589"/>
      <c r="CI74" s="589"/>
      <c r="CJ74" s="589"/>
      <c r="CK74" s="589"/>
      <c r="CL74" s="589"/>
    </row>
    <row r="75" spans="1:90" ht="18.75" customHeight="1" x14ac:dyDescent="0.25">
      <c r="A75" s="1007" t="s">
        <v>104</v>
      </c>
      <c r="B75" s="1007"/>
      <c r="C75" s="1007"/>
      <c r="D75" s="1007"/>
      <c r="E75" s="1007"/>
      <c r="F75" s="1007"/>
      <c r="G75" s="1007"/>
      <c r="H75" s="1007"/>
      <c r="I75" s="1007"/>
      <c r="J75" s="1007"/>
      <c r="K75" s="1007"/>
    </row>
    <row r="76" spans="1:90" ht="18.75" x14ac:dyDescent="0.25">
      <c r="A76" s="548"/>
      <c r="B76" s="548"/>
      <c r="C76" s="548"/>
      <c r="D76" s="548"/>
      <c r="E76" s="548"/>
      <c r="F76" s="548"/>
      <c r="G76" s="548"/>
      <c r="H76" s="548"/>
      <c r="I76" s="548"/>
      <c r="J76" s="288"/>
      <c r="K76" s="288"/>
    </row>
    <row r="77" spans="1:90" ht="34.5" customHeight="1" x14ac:dyDescent="0.25">
      <c r="A77" s="999" t="s">
        <v>1475</v>
      </c>
      <c r="B77" s="999"/>
      <c r="C77" s="999"/>
      <c r="D77" s="999"/>
      <c r="E77" s="999"/>
      <c r="F77" s="999"/>
      <c r="G77" s="999"/>
      <c r="H77" s="572" t="s">
        <v>1476</v>
      </c>
      <c r="I77" s="572" t="s">
        <v>1477</v>
      </c>
      <c r="J77" s="999" t="s">
        <v>106</v>
      </c>
      <c r="K77" s="999"/>
    </row>
    <row r="78" spans="1:90" x14ac:dyDescent="0.25">
      <c r="A78" s="1000"/>
      <c r="B78" s="1000"/>
      <c r="C78" s="1000"/>
      <c r="D78" s="1000"/>
      <c r="E78" s="1000"/>
      <c r="F78" s="1000"/>
      <c r="G78" s="1000"/>
      <c r="H78" s="573"/>
      <c r="I78" s="573"/>
      <c r="J78" s="1001"/>
      <c r="K78" s="1002"/>
    </row>
    <row r="79" spans="1:90" x14ac:dyDescent="0.25">
      <c r="A79" s="1000"/>
      <c r="B79" s="1000"/>
      <c r="C79" s="1000"/>
      <c r="D79" s="1000"/>
      <c r="E79" s="1000"/>
      <c r="F79" s="1000"/>
      <c r="G79" s="1000"/>
      <c r="H79" s="573"/>
      <c r="I79" s="573"/>
      <c r="J79" s="1001"/>
      <c r="K79" s="1002"/>
    </row>
    <row r="80" spans="1:90" x14ac:dyDescent="0.25">
      <c r="A80" s="1000"/>
      <c r="B80" s="1000"/>
      <c r="C80" s="1000"/>
      <c r="D80" s="1000"/>
      <c r="E80" s="1000"/>
      <c r="F80" s="1000"/>
      <c r="G80" s="1000"/>
      <c r="H80" s="573"/>
      <c r="I80" s="573"/>
      <c r="J80" s="1001"/>
      <c r="K80" s="1002"/>
    </row>
    <row r="81" spans="1:11" x14ac:dyDescent="0.25">
      <c r="A81" s="1000"/>
      <c r="B81" s="1000"/>
      <c r="C81" s="1000"/>
      <c r="D81" s="1000"/>
      <c r="E81" s="1000"/>
      <c r="F81" s="1000"/>
      <c r="G81" s="1000"/>
      <c r="H81" s="573"/>
      <c r="I81" s="573"/>
      <c r="J81" s="1001"/>
      <c r="K81" s="1002"/>
    </row>
    <row r="82" spans="1:11" x14ac:dyDescent="0.25">
      <c r="A82" s="1000"/>
      <c r="B82" s="1000"/>
      <c r="C82" s="1000"/>
      <c r="D82" s="1000"/>
      <c r="E82" s="1000"/>
      <c r="F82" s="1000"/>
      <c r="G82" s="1000"/>
      <c r="H82" s="573"/>
      <c r="I82" s="573"/>
      <c r="J82" s="1001"/>
      <c r="K82" s="1002"/>
    </row>
    <row r="83" spans="1:11" x14ac:dyDescent="0.25">
      <c r="A83" s="1000"/>
      <c r="B83" s="1000"/>
      <c r="C83" s="1000"/>
      <c r="D83" s="1000"/>
      <c r="E83" s="1000"/>
      <c r="F83" s="1000"/>
      <c r="G83" s="1000"/>
      <c r="H83" s="573"/>
      <c r="I83" s="573"/>
      <c r="J83" s="1001"/>
      <c r="K83" s="1002"/>
    </row>
    <row r="84" spans="1:11" x14ac:dyDescent="0.25">
      <c r="A84" s="1000"/>
      <c r="B84" s="1000"/>
      <c r="C84" s="1000"/>
      <c r="D84" s="1000"/>
      <c r="E84" s="1000"/>
      <c r="F84" s="1000"/>
      <c r="G84" s="1000"/>
      <c r="H84" s="573"/>
      <c r="I84" s="573"/>
      <c r="J84" s="1001"/>
      <c r="K84" s="1002"/>
    </row>
    <row r="85" spans="1:11" x14ac:dyDescent="0.25">
      <c r="A85" s="1000"/>
      <c r="B85" s="1000"/>
      <c r="C85" s="1000"/>
      <c r="D85" s="1000"/>
      <c r="E85" s="1000"/>
      <c r="F85" s="1000"/>
      <c r="G85" s="1000"/>
      <c r="H85" s="573"/>
      <c r="I85" s="573"/>
      <c r="J85" s="1001"/>
      <c r="K85" s="1002"/>
    </row>
    <row r="86" spans="1:11" x14ac:dyDescent="0.25">
      <c r="A86" s="1000"/>
      <c r="B86" s="1000"/>
      <c r="C86" s="1000"/>
      <c r="D86" s="1000"/>
      <c r="E86" s="1000"/>
      <c r="F86" s="1000"/>
      <c r="G86" s="1000"/>
      <c r="H86" s="573"/>
      <c r="I86" s="573"/>
      <c r="J86" s="1001"/>
      <c r="K86" s="1002"/>
    </row>
    <row r="87" spans="1:11" x14ac:dyDescent="0.25">
      <c r="A87" s="1000"/>
      <c r="B87" s="1000"/>
      <c r="C87" s="1000"/>
      <c r="D87" s="1000"/>
      <c r="E87" s="1000"/>
      <c r="F87" s="1000"/>
      <c r="G87" s="1000"/>
      <c r="H87" s="573"/>
      <c r="I87" s="573"/>
      <c r="J87" s="1001"/>
      <c r="K87" s="1002"/>
    </row>
    <row r="88" spans="1:11" x14ac:dyDescent="0.25">
      <c r="A88" s="1000"/>
      <c r="B88" s="1000"/>
      <c r="C88" s="1000"/>
      <c r="D88" s="1000"/>
      <c r="E88" s="1000"/>
      <c r="F88" s="1000"/>
      <c r="G88" s="1000"/>
      <c r="H88" s="573"/>
      <c r="I88" s="573"/>
      <c r="J88" s="1001"/>
      <c r="K88" s="1002"/>
    </row>
    <row r="89" spans="1:11" x14ac:dyDescent="0.25">
      <c r="A89" s="1000"/>
      <c r="B89" s="1000"/>
      <c r="C89" s="1000"/>
      <c r="D89" s="1000"/>
      <c r="E89" s="1000"/>
      <c r="F89" s="1000"/>
      <c r="G89" s="1000"/>
      <c r="H89" s="573"/>
      <c r="I89" s="573"/>
      <c r="J89" s="1001"/>
      <c r="K89" s="1002"/>
    </row>
    <row r="90" spans="1:11" x14ac:dyDescent="0.25">
      <c r="A90" s="1000"/>
      <c r="B90" s="1000"/>
      <c r="C90" s="1000"/>
      <c r="D90" s="1000"/>
      <c r="E90" s="1000"/>
      <c r="F90" s="1000"/>
      <c r="G90" s="1000"/>
      <c r="H90" s="573"/>
      <c r="I90" s="573"/>
      <c r="J90" s="1001"/>
      <c r="K90" s="1002"/>
    </row>
    <row r="91" spans="1:11" x14ac:dyDescent="0.25">
      <c r="A91" s="1000"/>
      <c r="B91" s="1000"/>
      <c r="C91" s="1000"/>
      <c r="D91" s="1000"/>
      <c r="E91" s="1000"/>
      <c r="F91" s="1000"/>
      <c r="G91" s="1000"/>
      <c r="H91" s="573"/>
      <c r="I91" s="573"/>
      <c r="J91" s="1001"/>
      <c r="K91" s="1002"/>
    </row>
    <row r="92" spans="1:11" x14ac:dyDescent="0.25">
      <c r="A92" s="1000"/>
      <c r="B92" s="1000"/>
      <c r="C92" s="1000"/>
      <c r="D92" s="1000"/>
      <c r="E92" s="1000"/>
      <c r="F92" s="1000"/>
      <c r="G92" s="1000"/>
      <c r="H92" s="573"/>
      <c r="I92" s="573"/>
      <c r="J92" s="1001"/>
      <c r="K92" s="1002"/>
    </row>
    <row r="93" spans="1:11" x14ac:dyDescent="0.25">
      <c r="A93" s="1000"/>
      <c r="B93" s="1000"/>
      <c r="C93" s="1000"/>
      <c r="D93" s="1000"/>
      <c r="E93" s="1000"/>
      <c r="F93" s="1000"/>
      <c r="G93" s="1000"/>
      <c r="H93" s="573"/>
      <c r="I93" s="573"/>
      <c r="J93" s="1001"/>
      <c r="K93" s="1002"/>
    </row>
    <row r="94" spans="1:11" x14ac:dyDescent="0.25">
      <c r="A94" s="1000"/>
      <c r="B94" s="1000"/>
      <c r="C94" s="1000"/>
      <c r="D94" s="1000"/>
      <c r="E94" s="1000"/>
      <c r="F94" s="1000"/>
      <c r="G94" s="1000"/>
      <c r="H94" s="573"/>
      <c r="I94" s="573"/>
      <c r="J94" s="1001"/>
      <c r="K94" s="1002"/>
    </row>
    <row r="95" spans="1:11" x14ac:dyDescent="0.25">
      <c r="A95" s="1000"/>
      <c r="B95" s="1000"/>
      <c r="C95" s="1000"/>
      <c r="D95" s="1000"/>
      <c r="E95" s="1000"/>
      <c r="F95" s="1000"/>
      <c r="G95" s="1000"/>
      <c r="H95" s="573"/>
      <c r="I95" s="573"/>
      <c r="J95" s="1001"/>
      <c r="K95" s="1002"/>
    </row>
    <row r="96" spans="1:11" x14ac:dyDescent="0.25">
      <c r="A96" s="1000"/>
      <c r="B96" s="1000"/>
      <c r="C96" s="1000"/>
      <c r="D96" s="1000"/>
      <c r="E96" s="1000"/>
      <c r="F96" s="1000"/>
      <c r="G96" s="1000"/>
      <c r="H96" s="573"/>
      <c r="I96" s="573"/>
      <c r="J96" s="1001"/>
      <c r="K96" s="1002"/>
    </row>
    <row r="97" spans="1:11" x14ac:dyDescent="0.25">
      <c r="A97" s="1000"/>
      <c r="B97" s="1000"/>
      <c r="C97" s="1000"/>
      <c r="D97" s="1000"/>
      <c r="E97" s="1000"/>
      <c r="F97" s="1000"/>
      <c r="G97" s="1000"/>
      <c r="H97" s="573"/>
      <c r="I97" s="573"/>
      <c r="J97" s="1001"/>
      <c r="K97" s="1002"/>
    </row>
    <row r="98" spans="1:11" x14ac:dyDescent="0.25">
      <c r="A98" s="1000"/>
      <c r="B98" s="1000"/>
      <c r="C98" s="1000"/>
      <c r="D98" s="1000"/>
      <c r="E98" s="1000"/>
      <c r="F98" s="1000"/>
      <c r="G98" s="1000"/>
      <c r="H98" s="573"/>
      <c r="I98" s="573"/>
      <c r="J98" s="1001"/>
      <c r="K98" s="1002"/>
    </row>
    <row r="99" spans="1:11" x14ac:dyDescent="0.25">
      <c r="A99" s="1000"/>
      <c r="B99" s="1000"/>
      <c r="C99" s="1000"/>
      <c r="D99" s="1000"/>
      <c r="E99" s="1000"/>
      <c r="F99" s="1000"/>
      <c r="G99" s="1000"/>
      <c r="H99" s="573"/>
      <c r="I99" s="573"/>
      <c r="J99" s="1001"/>
      <c r="K99" s="1002"/>
    </row>
    <row r="100" spans="1:11" x14ac:dyDescent="0.25">
      <c r="A100" s="1000"/>
      <c r="B100" s="1000"/>
      <c r="C100" s="1000"/>
      <c r="D100" s="1000"/>
      <c r="E100" s="1000"/>
      <c r="F100" s="1000"/>
      <c r="G100" s="1000"/>
      <c r="H100" s="573"/>
      <c r="I100" s="573"/>
      <c r="J100" s="1001"/>
      <c r="K100" s="1002"/>
    </row>
    <row r="101" spans="1:11" x14ac:dyDescent="0.25">
      <c r="A101" s="1000"/>
      <c r="B101" s="1000"/>
      <c r="C101" s="1000"/>
      <c r="D101" s="1000"/>
      <c r="E101" s="1000"/>
      <c r="F101" s="1000"/>
      <c r="G101" s="1000"/>
      <c r="H101" s="573"/>
      <c r="I101" s="573"/>
      <c r="J101" s="1001"/>
      <c r="K101" s="1002"/>
    </row>
    <row r="102" spans="1:11" x14ac:dyDescent="0.25">
      <c r="A102" s="1000"/>
      <c r="B102" s="1000"/>
      <c r="C102" s="1000"/>
      <c r="D102" s="1000"/>
      <c r="E102" s="1000"/>
      <c r="F102" s="1000"/>
      <c r="G102" s="1000"/>
      <c r="H102" s="573"/>
      <c r="I102" s="573"/>
      <c r="J102" s="1001"/>
      <c r="K102" s="1002"/>
    </row>
    <row r="103" spans="1:11" x14ac:dyDescent="0.25">
      <c r="A103" s="1000"/>
      <c r="B103" s="1000"/>
      <c r="C103" s="1000"/>
      <c r="D103" s="1000"/>
      <c r="E103" s="1000"/>
      <c r="F103" s="1000"/>
      <c r="G103" s="1000"/>
      <c r="H103" s="573"/>
      <c r="I103" s="573"/>
      <c r="J103" s="1001"/>
      <c r="K103" s="1002"/>
    </row>
    <row r="104" spans="1:11" x14ac:dyDescent="0.25">
      <c r="A104" s="1000"/>
      <c r="B104" s="1000"/>
      <c r="C104" s="1000"/>
      <c r="D104" s="1000"/>
      <c r="E104" s="1000"/>
      <c r="F104" s="1000"/>
      <c r="G104" s="1000"/>
      <c r="H104" s="573"/>
      <c r="I104" s="573"/>
      <c r="J104" s="1001"/>
      <c r="K104" s="1002"/>
    </row>
    <row r="105" spans="1:11" x14ac:dyDescent="0.25">
      <c r="A105" s="1000"/>
      <c r="B105" s="1000"/>
      <c r="C105" s="1000"/>
      <c r="D105" s="1000"/>
      <c r="E105" s="1000"/>
      <c r="F105" s="1000"/>
      <c r="G105" s="1000"/>
      <c r="H105" s="573"/>
      <c r="I105" s="573"/>
      <c r="J105" s="1001"/>
      <c r="K105" s="1002"/>
    </row>
    <row r="106" spans="1:11" x14ac:dyDescent="0.25">
      <c r="A106" s="1000"/>
      <c r="B106" s="1000"/>
      <c r="C106" s="1000"/>
      <c r="D106" s="1000"/>
      <c r="E106" s="1000"/>
      <c r="F106" s="1000"/>
      <c r="G106" s="1000"/>
      <c r="H106" s="573"/>
      <c r="I106" s="573"/>
      <c r="J106" s="1001"/>
      <c r="K106" s="1002"/>
    </row>
    <row r="107" spans="1:11" x14ac:dyDescent="0.25">
      <c r="A107" s="1000"/>
      <c r="B107" s="1000"/>
      <c r="C107" s="1000"/>
      <c r="D107" s="1000"/>
      <c r="E107" s="1000"/>
      <c r="F107" s="1000"/>
      <c r="G107" s="1000"/>
      <c r="H107" s="573"/>
      <c r="I107" s="573"/>
      <c r="J107" s="1001"/>
      <c r="K107" s="1002"/>
    </row>
    <row r="108" spans="1:11" x14ac:dyDescent="0.25">
      <c r="A108" s="1000"/>
      <c r="B108" s="1000"/>
      <c r="C108" s="1000"/>
      <c r="D108" s="1000"/>
      <c r="E108" s="1000"/>
      <c r="F108" s="1000"/>
      <c r="G108" s="1000"/>
      <c r="H108" s="573"/>
      <c r="I108" s="573"/>
      <c r="J108" s="1001"/>
      <c r="K108" s="1002"/>
    </row>
    <row r="109" spans="1:11" x14ac:dyDescent="0.25">
      <c r="A109" s="1000"/>
      <c r="B109" s="1000"/>
      <c r="C109" s="1000"/>
      <c r="D109" s="1000"/>
      <c r="E109" s="1000"/>
      <c r="F109" s="1000"/>
      <c r="G109" s="1000"/>
      <c r="H109" s="573"/>
      <c r="I109" s="573"/>
      <c r="J109" s="1001"/>
      <c r="K109" s="1002"/>
    </row>
    <row r="110" spans="1:11" x14ac:dyDescent="0.25">
      <c r="A110" s="1000"/>
      <c r="B110" s="1000"/>
      <c r="C110" s="1000"/>
      <c r="D110" s="1000"/>
      <c r="E110" s="1000"/>
      <c r="F110" s="1000"/>
      <c r="G110" s="1000"/>
      <c r="H110" s="573"/>
      <c r="I110" s="573"/>
      <c r="J110" s="1001"/>
      <c r="K110" s="1002"/>
    </row>
    <row r="111" spans="1:11" x14ac:dyDescent="0.25">
      <c r="A111" s="1000"/>
      <c r="B111" s="1000"/>
      <c r="C111" s="1000"/>
      <c r="D111" s="1000"/>
      <c r="E111" s="1000"/>
      <c r="F111" s="1000"/>
      <c r="G111" s="1000"/>
      <c r="H111" s="573"/>
      <c r="I111" s="573"/>
      <c r="J111" s="1001"/>
      <c r="K111" s="1002"/>
    </row>
    <row r="112" spans="1:11" x14ac:dyDescent="0.25">
      <c r="A112" s="1000"/>
      <c r="B112" s="1000"/>
      <c r="C112" s="1000"/>
      <c r="D112" s="1000"/>
      <c r="E112" s="1000"/>
      <c r="F112" s="1000"/>
      <c r="G112" s="1000"/>
      <c r="H112" s="573"/>
      <c r="I112" s="573"/>
      <c r="J112" s="1001"/>
      <c r="K112" s="1002"/>
    </row>
    <row r="113" spans="1:11" x14ac:dyDescent="0.25">
      <c r="A113" s="1000"/>
      <c r="B113" s="1000"/>
      <c r="C113" s="1000"/>
      <c r="D113" s="1000"/>
      <c r="E113" s="1000"/>
      <c r="F113" s="1000"/>
      <c r="G113" s="1000"/>
      <c r="H113" s="573"/>
      <c r="I113" s="573"/>
      <c r="J113" s="1001"/>
      <c r="K113" s="1002"/>
    </row>
    <row r="114" spans="1:11" x14ac:dyDescent="0.25">
      <c r="A114" s="1000"/>
      <c r="B114" s="1000"/>
      <c r="C114" s="1000"/>
      <c r="D114" s="1000"/>
      <c r="E114" s="1000"/>
      <c r="F114" s="1000"/>
      <c r="G114" s="1000"/>
      <c r="H114" s="573"/>
      <c r="I114" s="573"/>
      <c r="J114" s="1001"/>
      <c r="K114" s="1002"/>
    </row>
    <row r="115" spans="1:11" x14ac:dyDescent="0.25">
      <c r="A115" s="259"/>
      <c r="B115" s="259"/>
      <c r="C115" s="259"/>
      <c r="D115" s="259"/>
      <c r="E115" s="259"/>
      <c r="F115" s="259"/>
      <c r="G115" s="259"/>
      <c r="H115" s="259"/>
      <c r="I115" s="259"/>
      <c r="J115" s="288"/>
      <c r="K115" s="288"/>
    </row>
    <row r="116" spans="1:11" ht="19.5" customHeight="1" x14ac:dyDescent="0.25">
      <c r="A116" s="1010" t="s">
        <v>1478</v>
      </c>
      <c r="B116" s="1010"/>
      <c r="C116" s="1010"/>
      <c r="D116" s="1010"/>
      <c r="E116" s="1010"/>
      <c r="F116" s="1010"/>
      <c r="G116" s="1010"/>
      <c r="H116" s="259"/>
      <c r="I116" s="259"/>
      <c r="J116" s="288"/>
      <c r="K116" s="288"/>
    </row>
    <row r="117" spans="1:11" ht="15.75" x14ac:dyDescent="0.25">
      <c r="A117" s="550"/>
      <c r="B117" s="550"/>
      <c r="C117" s="550"/>
      <c r="D117" s="550"/>
      <c r="E117" s="550"/>
      <c r="F117" s="550"/>
      <c r="G117" s="550"/>
      <c r="H117" s="259"/>
      <c r="I117" s="259"/>
      <c r="J117" s="288"/>
      <c r="K117" s="288"/>
    </row>
    <row r="118" spans="1:11" ht="15.75" x14ac:dyDescent="0.25">
      <c r="A118" s="1011" t="s">
        <v>1118</v>
      </c>
      <c r="B118" s="1011"/>
      <c r="C118" s="1011"/>
      <c r="D118" s="1011"/>
      <c r="E118" s="119"/>
      <c r="F118" s="119"/>
      <c r="G118" s="119"/>
      <c r="H118" s="259"/>
      <c r="I118" s="259"/>
      <c r="J118" s="288"/>
      <c r="K118" s="288"/>
    </row>
    <row r="119" spans="1:11" ht="15.75" x14ac:dyDescent="0.25">
      <c r="A119" s="1011"/>
      <c r="B119" s="1011"/>
      <c r="C119" s="1011"/>
      <c r="D119" s="1011"/>
      <c r="E119" s="1012"/>
      <c r="F119" s="1012"/>
      <c r="G119" s="436"/>
      <c r="H119" s="259"/>
      <c r="I119" s="259"/>
      <c r="J119" s="288"/>
      <c r="K119" s="288"/>
    </row>
    <row r="120" spans="1:11" ht="15.75" x14ac:dyDescent="0.25">
      <c r="A120" s="291"/>
      <c r="B120" s="259"/>
      <c r="C120" s="119"/>
      <c r="D120" s="119"/>
      <c r="E120" s="291"/>
      <c r="F120" s="119"/>
      <c r="G120" s="119"/>
      <c r="H120" s="259"/>
      <c r="I120" s="259"/>
      <c r="J120" s="288"/>
      <c r="K120" s="288"/>
    </row>
    <row r="121" spans="1:11" ht="15.75" x14ac:dyDescent="0.25">
      <c r="A121" s="120" t="s">
        <v>29</v>
      </c>
      <c r="B121" s="1008"/>
      <c r="C121" s="1009"/>
      <c r="D121" s="119"/>
      <c r="E121" s="119"/>
      <c r="F121" s="119"/>
      <c r="G121" s="119"/>
      <c r="H121" s="259"/>
      <c r="I121" s="259"/>
      <c r="J121" s="288"/>
      <c r="K121" s="288"/>
    </row>
    <row r="122" spans="1:11" ht="15.75" x14ac:dyDescent="0.25">
      <c r="A122" s="119"/>
      <c r="B122" s="119"/>
      <c r="C122" s="119"/>
      <c r="D122" s="119"/>
      <c r="E122" s="119"/>
      <c r="F122" s="119"/>
      <c r="G122" s="119"/>
      <c r="H122" s="259"/>
      <c r="I122" s="259"/>
      <c r="J122" s="288"/>
      <c r="K122" s="288"/>
    </row>
    <row r="123" spans="1:11" x14ac:dyDescent="0.25">
      <c r="A123" s="259"/>
      <c r="B123" s="259"/>
      <c r="C123" s="259"/>
      <c r="D123" s="259"/>
      <c r="E123" s="259"/>
      <c r="F123" s="259"/>
      <c r="G123" s="259"/>
      <c r="H123" s="259"/>
      <c r="I123" s="259"/>
      <c r="J123" s="288"/>
      <c r="K123" s="288"/>
    </row>
    <row r="124" spans="1:11" x14ac:dyDescent="0.25">
      <c r="A124" s="27"/>
      <c r="B124" s="27"/>
      <c r="C124" s="27"/>
      <c r="D124" s="27"/>
      <c r="E124" s="27"/>
      <c r="F124" s="27"/>
      <c r="G124" s="27"/>
      <c r="H124" s="27"/>
      <c r="I124" s="27"/>
    </row>
  </sheetData>
  <mergeCells count="183">
    <mergeCell ref="B121:C121"/>
    <mergeCell ref="A113:G113"/>
    <mergeCell ref="J113:K113"/>
    <mergeCell ref="A114:G114"/>
    <mergeCell ref="J114:K114"/>
    <mergeCell ref="A116:G116"/>
    <mergeCell ref="A118:D119"/>
    <mergeCell ref="E119:F119"/>
    <mergeCell ref="A110:G110"/>
    <mergeCell ref="J110:K110"/>
    <mergeCell ref="A111:G111"/>
    <mergeCell ref="J111:K111"/>
    <mergeCell ref="A112:G112"/>
    <mergeCell ref="J112:K112"/>
    <mergeCell ref="A107:G107"/>
    <mergeCell ref="J107:K107"/>
    <mergeCell ref="A108:G108"/>
    <mergeCell ref="J108:K108"/>
    <mergeCell ref="A109:G109"/>
    <mergeCell ref="J109:K109"/>
    <mergeCell ref="A104:G104"/>
    <mergeCell ref="J104:K104"/>
    <mergeCell ref="A105:G105"/>
    <mergeCell ref="J105:K105"/>
    <mergeCell ref="A106:G106"/>
    <mergeCell ref="J106:K106"/>
    <mergeCell ref="A101:G101"/>
    <mergeCell ref="J101:K101"/>
    <mergeCell ref="A102:G102"/>
    <mergeCell ref="J102:K102"/>
    <mergeCell ref="A103:G103"/>
    <mergeCell ref="J103:K103"/>
    <mergeCell ref="A98:G98"/>
    <mergeCell ref="J98:K98"/>
    <mergeCell ref="A99:G99"/>
    <mergeCell ref="J99:K99"/>
    <mergeCell ref="A100:G100"/>
    <mergeCell ref="J100:K100"/>
    <mergeCell ref="A95:G95"/>
    <mergeCell ref="J95:K95"/>
    <mergeCell ref="A96:G96"/>
    <mergeCell ref="J96:K96"/>
    <mergeCell ref="A97:G97"/>
    <mergeCell ref="J97:K97"/>
    <mergeCell ref="A92:G92"/>
    <mergeCell ref="J92:K92"/>
    <mergeCell ref="A93:G93"/>
    <mergeCell ref="J93:K93"/>
    <mergeCell ref="A94:G94"/>
    <mergeCell ref="J94:K94"/>
    <mergeCell ref="A89:G89"/>
    <mergeCell ref="J89:K89"/>
    <mergeCell ref="A90:G90"/>
    <mergeCell ref="J90:K90"/>
    <mergeCell ref="A91:G91"/>
    <mergeCell ref="J91:K91"/>
    <mergeCell ref="A86:G86"/>
    <mergeCell ref="J86:K86"/>
    <mergeCell ref="A87:G87"/>
    <mergeCell ref="J87:K87"/>
    <mergeCell ref="A88:G88"/>
    <mergeCell ref="J88:K88"/>
    <mergeCell ref="A83:G83"/>
    <mergeCell ref="J83:K83"/>
    <mergeCell ref="A84:G84"/>
    <mergeCell ref="J84:K84"/>
    <mergeCell ref="A85:G85"/>
    <mergeCell ref="J85:K85"/>
    <mergeCell ref="A80:G80"/>
    <mergeCell ref="J80:K80"/>
    <mergeCell ref="A81:G81"/>
    <mergeCell ref="J81:K81"/>
    <mergeCell ref="A82:G82"/>
    <mergeCell ref="J82:K82"/>
    <mergeCell ref="A77:G77"/>
    <mergeCell ref="J77:K77"/>
    <mergeCell ref="A78:G78"/>
    <mergeCell ref="J78:K78"/>
    <mergeCell ref="A79:G79"/>
    <mergeCell ref="J79:K79"/>
    <mergeCell ref="B66:D66"/>
    <mergeCell ref="I66:K66"/>
    <mergeCell ref="B67:E67"/>
    <mergeCell ref="I67:K67"/>
    <mergeCell ref="A74:K74"/>
    <mergeCell ref="A75:K75"/>
    <mergeCell ref="B56:E56"/>
    <mergeCell ref="F56:K56"/>
    <mergeCell ref="B58:K58"/>
    <mergeCell ref="B60:K60"/>
    <mergeCell ref="B64:C64"/>
    <mergeCell ref="B65:C65"/>
    <mergeCell ref="G53:I53"/>
    <mergeCell ref="J53:K53"/>
    <mergeCell ref="B54:E54"/>
    <mergeCell ref="F54:K54"/>
    <mergeCell ref="B55:E55"/>
    <mergeCell ref="F55:K55"/>
    <mergeCell ref="B59:K59"/>
    <mergeCell ref="G50:I50"/>
    <mergeCell ref="J50:K50"/>
    <mergeCell ref="G51:I51"/>
    <mergeCell ref="J51:K51"/>
    <mergeCell ref="G52:I52"/>
    <mergeCell ref="J52:K52"/>
    <mergeCell ref="B45:K45"/>
    <mergeCell ref="B46:E53"/>
    <mergeCell ref="G46:I46"/>
    <mergeCell ref="J46:K46"/>
    <mergeCell ref="G47:I47"/>
    <mergeCell ref="J47:K47"/>
    <mergeCell ref="G48:I48"/>
    <mergeCell ref="J48:K48"/>
    <mergeCell ref="G49:I49"/>
    <mergeCell ref="J49:K49"/>
    <mergeCell ref="B41:E41"/>
    <mergeCell ref="F41:K41"/>
    <mergeCell ref="B43:E43"/>
    <mergeCell ref="F43:K43"/>
    <mergeCell ref="B42:E42"/>
    <mergeCell ref="F42:K42"/>
    <mergeCell ref="B38:E38"/>
    <mergeCell ref="B39:E39"/>
    <mergeCell ref="F39:K39"/>
    <mergeCell ref="B40:E40"/>
    <mergeCell ref="F40:K40"/>
    <mergeCell ref="F38:I38"/>
    <mergeCell ref="J38:K38"/>
    <mergeCell ref="B32:E32"/>
    <mergeCell ref="F32:K32"/>
    <mergeCell ref="B34:K34"/>
    <mergeCell ref="F35:K35"/>
    <mergeCell ref="B37:E37"/>
    <mergeCell ref="F37:K37"/>
    <mergeCell ref="G36:K36"/>
    <mergeCell ref="B35:E36"/>
    <mergeCell ref="B29:E29"/>
    <mergeCell ref="F29:K29"/>
    <mergeCell ref="B30:E30"/>
    <mergeCell ref="F30:K30"/>
    <mergeCell ref="B31:E31"/>
    <mergeCell ref="F31:K31"/>
    <mergeCell ref="B26:E26"/>
    <mergeCell ref="F26:I26"/>
    <mergeCell ref="J26:K26"/>
    <mergeCell ref="B27:E27"/>
    <mergeCell ref="F27:K27"/>
    <mergeCell ref="B28:E28"/>
    <mergeCell ref="F28:K28"/>
    <mergeCell ref="B21:E21"/>
    <mergeCell ref="F21:K21"/>
    <mergeCell ref="B22:E22"/>
    <mergeCell ref="B24:K24"/>
    <mergeCell ref="B25:E25"/>
    <mergeCell ref="F25:K25"/>
    <mergeCell ref="F22:K22"/>
    <mergeCell ref="B18:E18"/>
    <mergeCell ref="F18:K18"/>
    <mergeCell ref="B19:E19"/>
    <mergeCell ref="F19:K19"/>
    <mergeCell ref="B20:E20"/>
    <mergeCell ref="F20:K20"/>
    <mergeCell ref="B15:E15"/>
    <mergeCell ref="F15:I15"/>
    <mergeCell ref="J15:K15"/>
    <mergeCell ref="B16:E16"/>
    <mergeCell ref="F16:K16"/>
    <mergeCell ref="B17:E17"/>
    <mergeCell ref="F17:K17"/>
    <mergeCell ref="F11:K11"/>
    <mergeCell ref="B11:E11"/>
    <mergeCell ref="B12:K12"/>
    <mergeCell ref="B13:E13"/>
    <mergeCell ref="F13:K13"/>
    <mergeCell ref="B14:E14"/>
    <mergeCell ref="F14:I14"/>
    <mergeCell ref="J14:K14"/>
    <mergeCell ref="B4:E4"/>
    <mergeCell ref="B5:E5"/>
    <mergeCell ref="A7:K7"/>
    <mergeCell ref="B8:K8"/>
    <mergeCell ref="A9:K9"/>
    <mergeCell ref="A10:K10"/>
  </mergeCells>
  <dataValidations count="11">
    <dataValidation type="list" allowBlank="1" showInputMessage="1" showErrorMessage="1" sqref="F37:K37">
      <formula1>"на финансирование внеоборотных активов, на финансирование оборотных активов"</formula1>
    </dataValidation>
    <dataValidation type="list" allowBlank="1" showInputMessage="1" showErrorMessage="1" sqref="F25:K25">
      <formula1>$P$14:$P$18</formula1>
    </dataValidation>
    <dataValidation type="list" allowBlank="1" sqref="F13:K13">
      <formula1>$R$6:$R$10</formula1>
    </dataValidation>
    <dataValidation type="list" allowBlank="1" showInputMessage="1" showErrorMessage="1" sqref="AN56">
      <formula1>$AK$56:$AL$56</formula1>
    </dataValidation>
    <dataValidation type="list" allowBlank="1" showInputMessage="1" showErrorMessage="1" sqref="AN13">
      <formula1>$AH$13:$AJ$13</formula1>
    </dataValidation>
    <dataValidation type="list" allowBlank="1" showInputMessage="1" showErrorMessage="1" sqref="AO13">
      <formula1>INDIRECT($AN$13)</formula1>
    </dataValidation>
    <dataValidation type="list" allowBlank="1" showInputMessage="1" showErrorMessage="1" sqref="J14:K15 J26:K26 J38:K38">
      <formula1>$P$7:$P$12</formula1>
    </dataValidation>
    <dataValidation type="list" allowBlank="1" sqref="F11:K11">
      <formula1>$N$6:$N$9</formula1>
    </dataValidation>
    <dataValidation type="list" allowBlank="1" showInputMessage="1" showErrorMessage="1" sqref="F36">
      <formula1>"отзывный, безотзывный"</formula1>
    </dataValidation>
    <dataValidation type="list" allowBlank="1" showInputMessage="1" showErrorMessage="1" sqref="G36:K36">
      <formula1>"подтвержденный, неподтвержденный"</formula1>
    </dataValidation>
    <dataValidation type="list" allowBlank="1" showInputMessage="1" showErrorMessage="1" sqref="F47:F53">
      <formula1>$T$7:$T$30</formula1>
    </dataValidation>
  </dataValidations>
  <hyperlinks>
    <hyperlink ref="A74" location="_ftn1" display="_ftn1"/>
  </hyperlinks>
  <pageMargins left="0.7" right="0.7" top="0.75" bottom="0.75" header="0.3" footer="0.3"/>
  <pageSetup paperSize="9" scale="55" orientation="portrait" r:id="rId1"/>
  <rowBreaks count="1" manualBreakCount="1">
    <brk id="69" max="10" man="1"/>
  </rowBreaks>
  <colBreaks count="1" manualBreakCount="1">
    <brk id="1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C000"/>
    <pageSetUpPr fitToPage="1"/>
  </sheetPr>
  <dimension ref="A1:BE196"/>
  <sheetViews>
    <sheetView zoomScale="70" zoomScaleNormal="70" workbookViewId="0">
      <selection activeCell="A3" sqref="A3:W3"/>
    </sheetView>
  </sheetViews>
  <sheetFormatPr defaultRowHeight="15" outlineLevelRow="1" x14ac:dyDescent="0.25"/>
  <cols>
    <col min="1" max="1" width="17.42578125" style="731" customWidth="1"/>
    <col min="2" max="3" width="12" style="731" customWidth="1"/>
    <col min="4" max="4" width="14.42578125" style="731" customWidth="1"/>
    <col min="5" max="5" width="17.42578125" style="731" customWidth="1"/>
    <col min="6" max="6" width="11.5703125" style="731" customWidth="1"/>
    <col min="7" max="8" width="12.7109375" style="731" customWidth="1"/>
    <col min="9" max="9" width="13.5703125" style="731" customWidth="1"/>
    <col min="10" max="12" width="13.28515625" style="731" customWidth="1"/>
    <col min="13" max="13" width="13.7109375" style="731" customWidth="1"/>
    <col min="14" max="14" width="16.42578125" style="731" customWidth="1"/>
    <col min="15" max="15" width="12.5703125" style="731" customWidth="1"/>
    <col min="16" max="16" width="14.5703125" style="731" customWidth="1"/>
    <col min="17" max="17" width="16.140625" style="731" customWidth="1"/>
    <col min="18" max="18" width="16.85546875" style="731" customWidth="1"/>
    <col min="19" max="19" width="13.85546875" style="731" customWidth="1"/>
    <col min="20" max="20" width="14.42578125" style="731" customWidth="1"/>
    <col min="21" max="21" width="12.7109375" style="731" customWidth="1"/>
    <col min="22" max="22" width="15.28515625" style="731" customWidth="1"/>
    <col min="23" max="23" width="14.7109375" style="731" customWidth="1"/>
    <col min="24" max="24" width="17.7109375" style="731" customWidth="1"/>
    <col min="25" max="25" width="18.140625" style="731" customWidth="1"/>
    <col min="26" max="26" width="16.7109375" style="731" customWidth="1"/>
    <col min="27" max="27" width="13.5703125" style="731" customWidth="1"/>
    <col min="28" max="30" width="12.5703125" style="731" customWidth="1"/>
    <col min="31" max="31" width="9.140625" style="731"/>
    <col min="32" max="32" width="9.140625" style="421"/>
    <col min="33" max="54" width="9.140625" style="731"/>
    <col min="55" max="55" width="9.140625" style="731" customWidth="1"/>
    <col min="56" max="256" width="9.140625" style="731"/>
    <col min="257" max="257" width="17.42578125" style="731" customWidth="1"/>
    <col min="258" max="259" width="12" style="731" customWidth="1"/>
    <col min="260" max="260" width="14.42578125" style="731" customWidth="1"/>
    <col min="261" max="261" width="17.42578125" style="731" customWidth="1"/>
    <col min="262" max="262" width="11.5703125" style="731" customWidth="1"/>
    <col min="263" max="264" width="12.7109375" style="731" customWidth="1"/>
    <col min="265" max="265" width="13.5703125" style="731" customWidth="1"/>
    <col min="266" max="268" width="13.28515625" style="731" customWidth="1"/>
    <col min="269" max="269" width="13.7109375" style="731" customWidth="1"/>
    <col min="270" max="270" width="16.42578125" style="731" customWidth="1"/>
    <col min="271" max="271" width="12.5703125" style="731" customWidth="1"/>
    <col min="272" max="272" width="14.5703125" style="731" customWidth="1"/>
    <col min="273" max="273" width="16.140625" style="731" customWidth="1"/>
    <col min="274" max="274" width="16.85546875" style="731" customWidth="1"/>
    <col min="275" max="275" width="13.85546875" style="731" customWidth="1"/>
    <col min="276" max="276" width="14.42578125" style="731" customWidth="1"/>
    <col min="277" max="277" width="12.7109375" style="731" customWidth="1"/>
    <col min="278" max="278" width="15.28515625" style="731" customWidth="1"/>
    <col min="279" max="279" width="14.7109375" style="731" customWidth="1"/>
    <col min="280" max="280" width="17.7109375" style="731" customWidth="1"/>
    <col min="281" max="281" width="18.140625" style="731" customWidth="1"/>
    <col min="282" max="282" width="16.7109375" style="731" customWidth="1"/>
    <col min="283" max="283" width="13.5703125" style="731" customWidth="1"/>
    <col min="284" max="286" width="12.5703125" style="731" customWidth="1"/>
    <col min="287" max="310" width="9.140625" style="731"/>
    <col min="311" max="311" width="9.140625" style="731" customWidth="1"/>
    <col min="312" max="512" width="9.140625" style="731"/>
    <col min="513" max="513" width="17.42578125" style="731" customWidth="1"/>
    <col min="514" max="515" width="12" style="731" customWidth="1"/>
    <col min="516" max="516" width="14.42578125" style="731" customWidth="1"/>
    <col min="517" max="517" width="17.42578125" style="731" customWidth="1"/>
    <col min="518" max="518" width="11.5703125" style="731" customWidth="1"/>
    <col min="519" max="520" width="12.7109375" style="731" customWidth="1"/>
    <col min="521" max="521" width="13.5703125" style="731" customWidth="1"/>
    <col min="522" max="524" width="13.28515625" style="731" customWidth="1"/>
    <col min="525" max="525" width="13.7109375" style="731" customWidth="1"/>
    <col min="526" max="526" width="16.42578125" style="731" customWidth="1"/>
    <col min="527" max="527" width="12.5703125" style="731" customWidth="1"/>
    <col min="528" max="528" width="14.5703125" style="731" customWidth="1"/>
    <col min="529" max="529" width="16.140625" style="731" customWidth="1"/>
    <col min="530" max="530" width="16.85546875" style="731" customWidth="1"/>
    <col min="531" max="531" width="13.85546875" style="731" customWidth="1"/>
    <col min="532" max="532" width="14.42578125" style="731" customWidth="1"/>
    <col min="533" max="533" width="12.7109375" style="731" customWidth="1"/>
    <col min="534" max="534" width="15.28515625" style="731" customWidth="1"/>
    <col min="535" max="535" width="14.7109375" style="731" customWidth="1"/>
    <col min="536" max="536" width="17.7109375" style="731" customWidth="1"/>
    <col min="537" max="537" width="18.140625" style="731" customWidth="1"/>
    <col min="538" max="538" width="16.7109375" style="731" customWidth="1"/>
    <col min="539" max="539" width="13.5703125" style="731" customWidth="1"/>
    <col min="540" max="542" width="12.5703125" style="731" customWidth="1"/>
    <col min="543" max="566" width="9.140625" style="731"/>
    <col min="567" max="567" width="9.140625" style="731" customWidth="1"/>
    <col min="568" max="768" width="9.140625" style="731"/>
    <col min="769" max="769" width="17.42578125" style="731" customWidth="1"/>
    <col min="770" max="771" width="12" style="731" customWidth="1"/>
    <col min="772" max="772" width="14.42578125" style="731" customWidth="1"/>
    <col min="773" max="773" width="17.42578125" style="731" customWidth="1"/>
    <col min="774" max="774" width="11.5703125" style="731" customWidth="1"/>
    <col min="775" max="776" width="12.7109375" style="731" customWidth="1"/>
    <col min="777" max="777" width="13.5703125" style="731" customWidth="1"/>
    <col min="778" max="780" width="13.28515625" style="731" customWidth="1"/>
    <col min="781" max="781" width="13.7109375" style="731" customWidth="1"/>
    <col min="782" max="782" width="16.42578125" style="731" customWidth="1"/>
    <col min="783" max="783" width="12.5703125" style="731" customWidth="1"/>
    <col min="784" max="784" width="14.5703125" style="731" customWidth="1"/>
    <col min="785" max="785" width="16.140625" style="731" customWidth="1"/>
    <col min="786" max="786" width="16.85546875" style="731" customWidth="1"/>
    <col min="787" max="787" width="13.85546875" style="731" customWidth="1"/>
    <col min="788" max="788" width="14.42578125" style="731" customWidth="1"/>
    <col min="789" max="789" width="12.7109375" style="731" customWidth="1"/>
    <col min="790" max="790" width="15.28515625" style="731" customWidth="1"/>
    <col min="791" max="791" width="14.7109375" style="731" customWidth="1"/>
    <col min="792" max="792" width="17.7109375" style="731" customWidth="1"/>
    <col min="793" max="793" width="18.140625" style="731" customWidth="1"/>
    <col min="794" max="794" width="16.7109375" style="731" customWidth="1"/>
    <col min="795" max="795" width="13.5703125" style="731" customWidth="1"/>
    <col min="796" max="798" width="12.5703125" style="731" customWidth="1"/>
    <col min="799" max="822" width="9.140625" style="731"/>
    <col min="823" max="823" width="9.140625" style="731" customWidth="1"/>
    <col min="824" max="1024" width="9.140625" style="731"/>
    <col min="1025" max="1025" width="17.42578125" style="731" customWidth="1"/>
    <col min="1026" max="1027" width="12" style="731" customWidth="1"/>
    <col min="1028" max="1028" width="14.42578125" style="731" customWidth="1"/>
    <col min="1029" max="1029" width="17.42578125" style="731" customWidth="1"/>
    <col min="1030" max="1030" width="11.5703125" style="731" customWidth="1"/>
    <col min="1031" max="1032" width="12.7109375" style="731" customWidth="1"/>
    <col min="1033" max="1033" width="13.5703125" style="731" customWidth="1"/>
    <col min="1034" max="1036" width="13.28515625" style="731" customWidth="1"/>
    <col min="1037" max="1037" width="13.7109375" style="731" customWidth="1"/>
    <col min="1038" max="1038" width="16.42578125" style="731" customWidth="1"/>
    <col min="1039" max="1039" width="12.5703125" style="731" customWidth="1"/>
    <col min="1040" max="1040" width="14.5703125" style="731" customWidth="1"/>
    <col min="1041" max="1041" width="16.140625" style="731" customWidth="1"/>
    <col min="1042" max="1042" width="16.85546875" style="731" customWidth="1"/>
    <col min="1043" max="1043" width="13.85546875" style="731" customWidth="1"/>
    <col min="1044" max="1044" width="14.42578125" style="731" customWidth="1"/>
    <col min="1045" max="1045" width="12.7109375" style="731" customWidth="1"/>
    <col min="1046" max="1046" width="15.28515625" style="731" customWidth="1"/>
    <col min="1047" max="1047" width="14.7109375" style="731" customWidth="1"/>
    <col min="1048" max="1048" width="17.7109375" style="731" customWidth="1"/>
    <col min="1049" max="1049" width="18.140625" style="731" customWidth="1"/>
    <col min="1050" max="1050" width="16.7109375" style="731" customWidth="1"/>
    <col min="1051" max="1051" width="13.5703125" style="731" customWidth="1"/>
    <col min="1052" max="1054" width="12.5703125" style="731" customWidth="1"/>
    <col min="1055" max="1078" width="9.140625" style="731"/>
    <col min="1079" max="1079" width="9.140625" style="731" customWidth="1"/>
    <col min="1080" max="1280" width="9.140625" style="731"/>
    <col min="1281" max="1281" width="17.42578125" style="731" customWidth="1"/>
    <col min="1282" max="1283" width="12" style="731" customWidth="1"/>
    <col min="1284" max="1284" width="14.42578125" style="731" customWidth="1"/>
    <col min="1285" max="1285" width="17.42578125" style="731" customWidth="1"/>
    <col min="1286" max="1286" width="11.5703125" style="731" customWidth="1"/>
    <col min="1287" max="1288" width="12.7109375" style="731" customWidth="1"/>
    <col min="1289" max="1289" width="13.5703125" style="731" customWidth="1"/>
    <col min="1290" max="1292" width="13.28515625" style="731" customWidth="1"/>
    <col min="1293" max="1293" width="13.7109375" style="731" customWidth="1"/>
    <col min="1294" max="1294" width="16.42578125" style="731" customWidth="1"/>
    <col min="1295" max="1295" width="12.5703125" style="731" customWidth="1"/>
    <col min="1296" max="1296" width="14.5703125" style="731" customWidth="1"/>
    <col min="1297" max="1297" width="16.140625" style="731" customWidth="1"/>
    <col min="1298" max="1298" width="16.85546875" style="731" customWidth="1"/>
    <col min="1299" max="1299" width="13.85546875" style="731" customWidth="1"/>
    <col min="1300" max="1300" width="14.42578125" style="731" customWidth="1"/>
    <col min="1301" max="1301" width="12.7109375" style="731" customWidth="1"/>
    <col min="1302" max="1302" width="15.28515625" style="731" customWidth="1"/>
    <col min="1303" max="1303" width="14.7109375" style="731" customWidth="1"/>
    <col min="1304" max="1304" width="17.7109375" style="731" customWidth="1"/>
    <col min="1305" max="1305" width="18.140625" style="731" customWidth="1"/>
    <col min="1306" max="1306" width="16.7109375" style="731" customWidth="1"/>
    <col min="1307" max="1307" width="13.5703125" style="731" customWidth="1"/>
    <col min="1308" max="1310" width="12.5703125" style="731" customWidth="1"/>
    <col min="1311" max="1334" width="9.140625" style="731"/>
    <col min="1335" max="1335" width="9.140625" style="731" customWidth="1"/>
    <col min="1336" max="1536" width="9.140625" style="731"/>
    <col min="1537" max="1537" width="17.42578125" style="731" customWidth="1"/>
    <col min="1538" max="1539" width="12" style="731" customWidth="1"/>
    <col min="1540" max="1540" width="14.42578125" style="731" customWidth="1"/>
    <col min="1541" max="1541" width="17.42578125" style="731" customWidth="1"/>
    <col min="1542" max="1542" width="11.5703125" style="731" customWidth="1"/>
    <col min="1543" max="1544" width="12.7109375" style="731" customWidth="1"/>
    <col min="1545" max="1545" width="13.5703125" style="731" customWidth="1"/>
    <col min="1546" max="1548" width="13.28515625" style="731" customWidth="1"/>
    <col min="1549" max="1549" width="13.7109375" style="731" customWidth="1"/>
    <col min="1550" max="1550" width="16.42578125" style="731" customWidth="1"/>
    <col min="1551" max="1551" width="12.5703125" style="731" customWidth="1"/>
    <col min="1552" max="1552" width="14.5703125" style="731" customWidth="1"/>
    <col min="1553" max="1553" width="16.140625" style="731" customWidth="1"/>
    <col min="1554" max="1554" width="16.85546875" style="731" customWidth="1"/>
    <col min="1555" max="1555" width="13.85546875" style="731" customWidth="1"/>
    <col min="1556" max="1556" width="14.42578125" style="731" customWidth="1"/>
    <col min="1557" max="1557" width="12.7109375" style="731" customWidth="1"/>
    <col min="1558" max="1558" width="15.28515625" style="731" customWidth="1"/>
    <col min="1559" max="1559" width="14.7109375" style="731" customWidth="1"/>
    <col min="1560" max="1560" width="17.7109375" style="731" customWidth="1"/>
    <col min="1561" max="1561" width="18.140625" style="731" customWidth="1"/>
    <col min="1562" max="1562" width="16.7109375" style="731" customWidth="1"/>
    <col min="1563" max="1563" width="13.5703125" style="731" customWidth="1"/>
    <col min="1564" max="1566" width="12.5703125" style="731" customWidth="1"/>
    <col min="1567" max="1590" width="9.140625" style="731"/>
    <col min="1591" max="1591" width="9.140625" style="731" customWidth="1"/>
    <col min="1592" max="1792" width="9.140625" style="731"/>
    <col min="1793" max="1793" width="17.42578125" style="731" customWidth="1"/>
    <col min="1794" max="1795" width="12" style="731" customWidth="1"/>
    <col min="1796" max="1796" width="14.42578125" style="731" customWidth="1"/>
    <col min="1797" max="1797" width="17.42578125" style="731" customWidth="1"/>
    <col min="1798" max="1798" width="11.5703125" style="731" customWidth="1"/>
    <col min="1799" max="1800" width="12.7109375" style="731" customWidth="1"/>
    <col min="1801" max="1801" width="13.5703125" style="731" customWidth="1"/>
    <col min="1802" max="1804" width="13.28515625" style="731" customWidth="1"/>
    <col min="1805" max="1805" width="13.7109375" style="731" customWidth="1"/>
    <col min="1806" max="1806" width="16.42578125" style="731" customWidth="1"/>
    <col min="1807" max="1807" width="12.5703125" style="731" customWidth="1"/>
    <col min="1808" max="1808" width="14.5703125" style="731" customWidth="1"/>
    <col min="1809" max="1809" width="16.140625" style="731" customWidth="1"/>
    <col min="1810" max="1810" width="16.85546875" style="731" customWidth="1"/>
    <col min="1811" max="1811" width="13.85546875" style="731" customWidth="1"/>
    <col min="1812" max="1812" width="14.42578125" style="731" customWidth="1"/>
    <col min="1813" max="1813" width="12.7109375" style="731" customWidth="1"/>
    <col min="1814" max="1814" width="15.28515625" style="731" customWidth="1"/>
    <col min="1815" max="1815" width="14.7109375" style="731" customWidth="1"/>
    <col min="1816" max="1816" width="17.7109375" style="731" customWidth="1"/>
    <col min="1817" max="1817" width="18.140625" style="731" customWidth="1"/>
    <col min="1818" max="1818" width="16.7109375" style="731" customWidth="1"/>
    <col min="1819" max="1819" width="13.5703125" style="731" customWidth="1"/>
    <col min="1820" max="1822" width="12.5703125" style="731" customWidth="1"/>
    <col min="1823" max="1846" width="9.140625" style="731"/>
    <col min="1847" max="1847" width="9.140625" style="731" customWidth="1"/>
    <col min="1848" max="2048" width="9.140625" style="731"/>
    <col min="2049" max="2049" width="17.42578125" style="731" customWidth="1"/>
    <col min="2050" max="2051" width="12" style="731" customWidth="1"/>
    <col min="2052" max="2052" width="14.42578125" style="731" customWidth="1"/>
    <col min="2053" max="2053" width="17.42578125" style="731" customWidth="1"/>
    <col min="2054" max="2054" width="11.5703125" style="731" customWidth="1"/>
    <col min="2055" max="2056" width="12.7109375" style="731" customWidth="1"/>
    <col min="2057" max="2057" width="13.5703125" style="731" customWidth="1"/>
    <col min="2058" max="2060" width="13.28515625" style="731" customWidth="1"/>
    <col min="2061" max="2061" width="13.7109375" style="731" customWidth="1"/>
    <col min="2062" max="2062" width="16.42578125" style="731" customWidth="1"/>
    <col min="2063" max="2063" width="12.5703125" style="731" customWidth="1"/>
    <col min="2064" max="2064" width="14.5703125" style="731" customWidth="1"/>
    <col min="2065" max="2065" width="16.140625" style="731" customWidth="1"/>
    <col min="2066" max="2066" width="16.85546875" style="731" customWidth="1"/>
    <col min="2067" max="2067" width="13.85546875" style="731" customWidth="1"/>
    <col min="2068" max="2068" width="14.42578125" style="731" customWidth="1"/>
    <col min="2069" max="2069" width="12.7109375" style="731" customWidth="1"/>
    <col min="2070" max="2070" width="15.28515625" style="731" customWidth="1"/>
    <col min="2071" max="2071" width="14.7109375" style="731" customWidth="1"/>
    <col min="2072" max="2072" width="17.7109375" style="731" customWidth="1"/>
    <col min="2073" max="2073" width="18.140625" style="731" customWidth="1"/>
    <col min="2074" max="2074" width="16.7109375" style="731" customWidth="1"/>
    <col min="2075" max="2075" width="13.5703125" style="731" customWidth="1"/>
    <col min="2076" max="2078" width="12.5703125" style="731" customWidth="1"/>
    <col min="2079" max="2102" width="9.140625" style="731"/>
    <col min="2103" max="2103" width="9.140625" style="731" customWidth="1"/>
    <col min="2104" max="2304" width="9.140625" style="731"/>
    <col min="2305" max="2305" width="17.42578125" style="731" customWidth="1"/>
    <col min="2306" max="2307" width="12" style="731" customWidth="1"/>
    <col min="2308" max="2308" width="14.42578125" style="731" customWidth="1"/>
    <col min="2309" max="2309" width="17.42578125" style="731" customWidth="1"/>
    <col min="2310" max="2310" width="11.5703125" style="731" customWidth="1"/>
    <col min="2311" max="2312" width="12.7109375" style="731" customWidth="1"/>
    <col min="2313" max="2313" width="13.5703125" style="731" customWidth="1"/>
    <col min="2314" max="2316" width="13.28515625" style="731" customWidth="1"/>
    <col min="2317" max="2317" width="13.7109375" style="731" customWidth="1"/>
    <col min="2318" max="2318" width="16.42578125" style="731" customWidth="1"/>
    <col min="2319" max="2319" width="12.5703125" style="731" customWidth="1"/>
    <col min="2320" max="2320" width="14.5703125" style="731" customWidth="1"/>
    <col min="2321" max="2321" width="16.140625" style="731" customWidth="1"/>
    <col min="2322" max="2322" width="16.85546875" style="731" customWidth="1"/>
    <col min="2323" max="2323" width="13.85546875" style="731" customWidth="1"/>
    <col min="2324" max="2324" width="14.42578125" style="731" customWidth="1"/>
    <col min="2325" max="2325" width="12.7109375" style="731" customWidth="1"/>
    <col min="2326" max="2326" width="15.28515625" style="731" customWidth="1"/>
    <col min="2327" max="2327" width="14.7109375" style="731" customWidth="1"/>
    <col min="2328" max="2328" width="17.7109375" style="731" customWidth="1"/>
    <col min="2329" max="2329" width="18.140625" style="731" customWidth="1"/>
    <col min="2330" max="2330" width="16.7109375" style="731" customWidth="1"/>
    <col min="2331" max="2331" width="13.5703125" style="731" customWidth="1"/>
    <col min="2332" max="2334" width="12.5703125" style="731" customWidth="1"/>
    <col min="2335" max="2358" width="9.140625" style="731"/>
    <col min="2359" max="2359" width="9.140625" style="731" customWidth="1"/>
    <col min="2360" max="2560" width="9.140625" style="731"/>
    <col min="2561" max="2561" width="17.42578125" style="731" customWidth="1"/>
    <col min="2562" max="2563" width="12" style="731" customWidth="1"/>
    <col min="2564" max="2564" width="14.42578125" style="731" customWidth="1"/>
    <col min="2565" max="2565" width="17.42578125" style="731" customWidth="1"/>
    <col min="2566" max="2566" width="11.5703125" style="731" customWidth="1"/>
    <col min="2567" max="2568" width="12.7109375" style="731" customWidth="1"/>
    <col min="2569" max="2569" width="13.5703125" style="731" customWidth="1"/>
    <col min="2570" max="2572" width="13.28515625" style="731" customWidth="1"/>
    <col min="2573" max="2573" width="13.7109375" style="731" customWidth="1"/>
    <col min="2574" max="2574" width="16.42578125" style="731" customWidth="1"/>
    <col min="2575" max="2575" width="12.5703125" style="731" customWidth="1"/>
    <col min="2576" max="2576" width="14.5703125" style="731" customWidth="1"/>
    <col min="2577" max="2577" width="16.140625" style="731" customWidth="1"/>
    <col min="2578" max="2578" width="16.85546875" style="731" customWidth="1"/>
    <col min="2579" max="2579" width="13.85546875" style="731" customWidth="1"/>
    <col min="2580" max="2580" width="14.42578125" style="731" customWidth="1"/>
    <col min="2581" max="2581" width="12.7109375" style="731" customWidth="1"/>
    <col min="2582" max="2582" width="15.28515625" style="731" customWidth="1"/>
    <col min="2583" max="2583" width="14.7109375" style="731" customWidth="1"/>
    <col min="2584" max="2584" width="17.7109375" style="731" customWidth="1"/>
    <col min="2585" max="2585" width="18.140625" style="731" customWidth="1"/>
    <col min="2586" max="2586" width="16.7109375" style="731" customWidth="1"/>
    <col min="2587" max="2587" width="13.5703125" style="731" customWidth="1"/>
    <col min="2588" max="2590" width="12.5703125" style="731" customWidth="1"/>
    <col min="2591" max="2614" width="9.140625" style="731"/>
    <col min="2615" max="2615" width="9.140625" style="731" customWidth="1"/>
    <col min="2616" max="2816" width="9.140625" style="731"/>
    <col min="2817" max="2817" width="17.42578125" style="731" customWidth="1"/>
    <col min="2818" max="2819" width="12" style="731" customWidth="1"/>
    <col min="2820" max="2820" width="14.42578125" style="731" customWidth="1"/>
    <col min="2821" max="2821" width="17.42578125" style="731" customWidth="1"/>
    <col min="2822" max="2822" width="11.5703125" style="731" customWidth="1"/>
    <col min="2823" max="2824" width="12.7109375" style="731" customWidth="1"/>
    <col min="2825" max="2825" width="13.5703125" style="731" customWidth="1"/>
    <col min="2826" max="2828" width="13.28515625" style="731" customWidth="1"/>
    <col min="2829" max="2829" width="13.7109375" style="731" customWidth="1"/>
    <col min="2830" max="2830" width="16.42578125" style="731" customWidth="1"/>
    <col min="2831" max="2831" width="12.5703125" style="731" customWidth="1"/>
    <col min="2832" max="2832" width="14.5703125" style="731" customWidth="1"/>
    <col min="2833" max="2833" width="16.140625" style="731" customWidth="1"/>
    <col min="2834" max="2834" width="16.85546875" style="731" customWidth="1"/>
    <col min="2835" max="2835" width="13.85546875" style="731" customWidth="1"/>
    <col min="2836" max="2836" width="14.42578125" style="731" customWidth="1"/>
    <col min="2837" max="2837" width="12.7109375" style="731" customWidth="1"/>
    <col min="2838" max="2838" width="15.28515625" style="731" customWidth="1"/>
    <col min="2839" max="2839" width="14.7109375" style="731" customWidth="1"/>
    <col min="2840" max="2840" width="17.7109375" style="731" customWidth="1"/>
    <col min="2841" max="2841" width="18.140625" style="731" customWidth="1"/>
    <col min="2842" max="2842" width="16.7109375" style="731" customWidth="1"/>
    <col min="2843" max="2843" width="13.5703125" style="731" customWidth="1"/>
    <col min="2844" max="2846" width="12.5703125" style="731" customWidth="1"/>
    <col min="2847" max="2870" width="9.140625" style="731"/>
    <col min="2871" max="2871" width="9.140625" style="731" customWidth="1"/>
    <col min="2872" max="3072" width="9.140625" style="731"/>
    <col min="3073" max="3073" width="17.42578125" style="731" customWidth="1"/>
    <col min="3074" max="3075" width="12" style="731" customWidth="1"/>
    <col min="3076" max="3076" width="14.42578125" style="731" customWidth="1"/>
    <col min="3077" max="3077" width="17.42578125" style="731" customWidth="1"/>
    <col min="3078" max="3078" width="11.5703125" style="731" customWidth="1"/>
    <col min="3079" max="3080" width="12.7109375" style="731" customWidth="1"/>
    <col min="3081" max="3081" width="13.5703125" style="731" customWidth="1"/>
    <col min="3082" max="3084" width="13.28515625" style="731" customWidth="1"/>
    <col min="3085" max="3085" width="13.7109375" style="731" customWidth="1"/>
    <col min="3086" max="3086" width="16.42578125" style="731" customWidth="1"/>
    <col min="3087" max="3087" width="12.5703125" style="731" customWidth="1"/>
    <col min="3088" max="3088" width="14.5703125" style="731" customWidth="1"/>
    <col min="3089" max="3089" width="16.140625" style="731" customWidth="1"/>
    <col min="3090" max="3090" width="16.85546875" style="731" customWidth="1"/>
    <col min="3091" max="3091" width="13.85546875" style="731" customWidth="1"/>
    <col min="3092" max="3092" width="14.42578125" style="731" customWidth="1"/>
    <col min="3093" max="3093" width="12.7109375" style="731" customWidth="1"/>
    <col min="3094" max="3094" width="15.28515625" style="731" customWidth="1"/>
    <col min="3095" max="3095" width="14.7109375" style="731" customWidth="1"/>
    <col min="3096" max="3096" width="17.7109375" style="731" customWidth="1"/>
    <col min="3097" max="3097" width="18.140625" style="731" customWidth="1"/>
    <col min="3098" max="3098" width="16.7109375" style="731" customWidth="1"/>
    <col min="3099" max="3099" width="13.5703125" style="731" customWidth="1"/>
    <col min="3100" max="3102" width="12.5703125" style="731" customWidth="1"/>
    <col min="3103" max="3126" width="9.140625" style="731"/>
    <col min="3127" max="3127" width="9.140625" style="731" customWidth="1"/>
    <col min="3128" max="3328" width="9.140625" style="731"/>
    <col min="3329" max="3329" width="17.42578125" style="731" customWidth="1"/>
    <col min="3330" max="3331" width="12" style="731" customWidth="1"/>
    <col min="3332" max="3332" width="14.42578125" style="731" customWidth="1"/>
    <col min="3333" max="3333" width="17.42578125" style="731" customWidth="1"/>
    <col min="3334" max="3334" width="11.5703125" style="731" customWidth="1"/>
    <col min="3335" max="3336" width="12.7109375" style="731" customWidth="1"/>
    <col min="3337" max="3337" width="13.5703125" style="731" customWidth="1"/>
    <col min="3338" max="3340" width="13.28515625" style="731" customWidth="1"/>
    <col min="3341" max="3341" width="13.7109375" style="731" customWidth="1"/>
    <col min="3342" max="3342" width="16.42578125" style="731" customWidth="1"/>
    <col min="3343" max="3343" width="12.5703125" style="731" customWidth="1"/>
    <col min="3344" max="3344" width="14.5703125" style="731" customWidth="1"/>
    <col min="3345" max="3345" width="16.140625" style="731" customWidth="1"/>
    <col min="3346" max="3346" width="16.85546875" style="731" customWidth="1"/>
    <col min="3347" max="3347" width="13.85546875" style="731" customWidth="1"/>
    <col min="3348" max="3348" width="14.42578125" style="731" customWidth="1"/>
    <col min="3349" max="3349" width="12.7109375" style="731" customWidth="1"/>
    <col min="3350" max="3350" width="15.28515625" style="731" customWidth="1"/>
    <col min="3351" max="3351" width="14.7109375" style="731" customWidth="1"/>
    <col min="3352" max="3352" width="17.7109375" style="731" customWidth="1"/>
    <col min="3353" max="3353" width="18.140625" style="731" customWidth="1"/>
    <col min="3354" max="3354" width="16.7109375" style="731" customWidth="1"/>
    <col min="3355" max="3355" width="13.5703125" style="731" customWidth="1"/>
    <col min="3356" max="3358" width="12.5703125" style="731" customWidth="1"/>
    <col min="3359" max="3382" width="9.140625" style="731"/>
    <col min="3383" max="3383" width="9.140625" style="731" customWidth="1"/>
    <col min="3384" max="3584" width="9.140625" style="731"/>
    <col min="3585" max="3585" width="17.42578125" style="731" customWidth="1"/>
    <col min="3586" max="3587" width="12" style="731" customWidth="1"/>
    <col min="3588" max="3588" width="14.42578125" style="731" customWidth="1"/>
    <col min="3589" max="3589" width="17.42578125" style="731" customWidth="1"/>
    <col min="3590" max="3590" width="11.5703125" style="731" customWidth="1"/>
    <col min="3591" max="3592" width="12.7109375" style="731" customWidth="1"/>
    <col min="3593" max="3593" width="13.5703125" style="731" customWidth="1"/>
    <col min="3594" max="3596" width="13.28515625" style="731" customWidth="1"/>
    <col min="3597" max="3597" width="13.7109375" style="731" customWidth="1"/>
    <col min="3598" max="3598" width="16.42578125" style="731" customWidth="1"/>
    <col min="3599" max="3599" width="12.5703125" style="731" customWidth="1"/>
    <col min="3600" max="3600" width="14.5703125" style="731" customWidth="1"/>
    <col min="3601" max="3601" width="16.140625" style="731" customWidth="1"/>
    <col min="3602" max="3602" width="16.85546875" style="731" customWidth="1"/>
    <col min="3603" max="3603" width="13.85546875" style="731" customWidth="1"/>
    <col min="3604" max="3604" width="14.42578125" style="731" customWidth="1"/>
    <col min="3605" max="3605" width="12.7109375" style="731" customWidth="1"/>
    <col min="3606" max="3606" width="15.28515625" style="731" customWidth="1"/>
    <col min="3607" max="3607" width="14.7109375" style="731" customWidth="1"/>
    <col min="3608" max="3608" width="17.7109375" style="731" customWidth="1"/>
    <col min="3609" max="3609" width="18.140625" style="731" customWidth="1"/>
    <col min="3610" max="3610" width="16.7109375" style="731" customWidth="1"/>
    <col min="3611" max="3611" width="13.5703125" style="731" customWidth="1"/>
    <col min="3612" max="3614" width="12.5703125" style="731" customWidth="1"/>
    <col min="3615" max="3638" width="9.140625" style="731"/>
    <col min="3639" max="3639" width="9.140625" style="731" customWidth="1"/>
    <col min="3640" max="3840" width="9.140625" style="731"/>
    <col min="3841" max="3841" width="17.42578125" style="731" customWidth="1"/>
    <col min="3842" max="3843" width="12" style="731" customWidth="1"/>
    <col min="3844" max="3844" width="14.42578125" style="731" customWidth="1"/>
    <col min="3845" max="3845" width="17.42578125" style="731" customWidth="1"/>
    <col min="3846" max="3846" width="11.5703125" style="731" customWidth="1"/>
    <col min="3847" max="3848" width="12.7109375" style="731" customWidth="1"/>
    <col min="3849" max="3849" width="13.5703125" style="731" customWidth="1"/>
    <col min="3850" max="3852" width="13.28515625" style="731" customWidth="1"/>
    <col min="3853" max="3853" width="13.7109375" style="731" customWidth="1"/>
    <col min="3854" max="3854" width="16.42578125" style="731" customWidth="1"/>
    <col min="3855" max="3855" width="12.5703125" style="731" customWidth="1"/>
    <col min="3856" max="3856" width="14.5703125" style="731" customWidth="1"/>
    <col min="3857" max="3857" width="16.140625" style="731" customWidth="1"/>
    <col min="3858" max="3858" width="16.85546875" style="731" customWidth="1"/>
    <col min="3859" max="3859" width="13.85546875" style="731" customWidth="1"/>
    <col min="3860" max="3860" width="14.42578125" style="731" customWidth="1"/>
    <col min="3861" max="3861" width="12.7109375" style="731" customWidth="1"/>
    <col min="3862" max="3862" width="15.28515625" style="731" customWidth="1"/>
    <col min="3863" max="3863" width="14.7109375" style="731" customWidth="1"/>
    <col min="3864" max="3864" width="17.7109375" style="731" customWidth="1"/>
    <col min="3865" max="3865" width="18.140625" style="731" customWidth="1"/>
    <col min="3866" max="3866" width="16.7109375" style="731" customWidth="1"/>
    <col min="3867" max="3867" width="13.5703125" style="731" customWidth="1"/>
    <col min="3868" max="3870" width="12.5703125" style="731" customWidth="1"/>
    <col min="3871" max="3894" width="9.140625" style="731"/>
    <col min="3895" max="3895" width="9.140625" style="731" customWidth="1"/>
    <col min="3896" max="4096" width="9.140625" style="731"/>
    <col min="4097" max="4097" width="17.42578125" style="731" customWidth="1"/>
    <col min="4098" max="4099" width="12" style="731" customWidth="1"/>
    <col min="4100" max="4100" width="14.42578125" style="731" customWidth="1"/>
    <col min="4101" max="4101" width="17.42578125" style="731" customWidth="1"/>
    <col min="4102" max="4102" width="11.5703125" style="731" customWidth="1"/>
    <col min="4103" max="4104" width="12.7109375" style="731" customWidth="1"/>
    <col min="4105" max="4105" width="13.5703125" style="731" customWidth="1"/>
    <col min="4106" max="4108" width="13.28515625" style="731" customWidth="1"/>
    <col min="4109" max="4109" width="13.7109375" style="731" customWidth="1"/>
    <col min="4110" max="4110" width="16.42578125" style="731" customWidth="1"/>
    <col min="4111" max="4111" width="12.5703125" style="731" customWidth="1"/>
    <col min="4112" max="4112" width="14.5703125" style="731" customWidth="1"/>
    <col min="4113" max="4113" width="16.140625" style="731" customWidth="1"/>
    <col min="4114" max="4114" width="16.85546875" style="731" customWidth="1"/>
    <col min="4115" max="4115" width="13.85546875" style="731" customWidth="1"/>
    <col min="4116" max="4116" width="14.42578125" style="731" customWidth="1"/>
    <col min="4117" max="4117" width="12.7109375" style="731" customWidth="1"/>
    <col min="4118" max="4118" width="15.28515625" style="731" customWidth="1"/>
    <col min="4119" max="4119" width="14.7109375" style="731" customWidth="1"/>
    <col min="4120" max="4120" width="17.7109375" style="731" customWidth="1"/>
    <col min="4121" max="4121" width="18.140625" style="731" customWidth="1"/>
    <col min="4122" max="4122" width="16.7109375" style="731" customWidth="1"/>
    <col min="4123" max="4123" width="13.5703125" style="731" customWidth="1"/>
    <col min="4124" max="4126" width="12.5703125" style="731" customWidth="1"/>
    <col min="4127" max="4150" width="9.140625" style="731"/>
    <col min="4151" max="4151" width="9.140625" style="731" customWidth="1"/>
    <col min="4152" max="4352" width="9.140625" style="731"/>
    <col min="4353" max="4353" width="17.42578125" style="731" customWidth="1"/>
    <col min="4354" max="4355" width="12" style="731" customWidth="1"/>
    <col min="4356" max="4356" width="14.42578125" style="731" customWidth="1"/>
    <col min="4357" max="4357" width="17.42578125" style="731" customWidth="1"/>
    <col min="4358" max="4358" width="11.5703125" style="731" customWidth="1"/>
    <col min="4359" max="4360" width="12.7109375" style="731" customWidth="1"/>
    <col min="4361" max="4361" width="13.5703125" style="731" customWidth="1"/>
    <col min="4362" max="4364" width="13.28515625" style="731" customWidth="1"/>
    <col min="4365" max="4365" width="13.7109375" style="731" customWidth="1"/>
    <col min="4366" max="4366" width="16.42578125" style="731" customWidth="1"/>
    <col min="4367" max="4367" width="12.5703125" style="731" customWidth="1"/>
    <col min="4368" max="4368" width="14.5703125" style="731" customWidth="1"/>
    <col min="4369" max="4369" width="16.140625" style="731" customWidth="1"/>
    <col min="4370" max="4370" width="16.85546875" style="731" customWidth="1"/>
    <col min="4371" max="4371" width="13.85546875" style="731" customWidth="1"/>
    <col min="4372" max="4372" width="14.42578125" style="731" customWidth="1"/>
    <col min="4373" max="4373" width="12.7109375" style="731" customWidth="1"/>
    <col min="4374" max="4374" width="15.28515625" style="731" customWidth="1"/>
    <col min="4375" max="4375" width="14.7109375" style="731" customWidth="1"/>
    <col min="4376" max="4376" width="17.7109375" style="731" customWidth="1"/>
    <col min="4377" max="4377" width="18.140625" style="731" customWidth="1"/>
    <col min="4378" max="4378" width="16.7109375" style="731" customWidth="1"/>
    <col min="4379" max="4379" width="13.5703125" style="731" customWidth="1"/>
    <col min="4380" max="4382" width="12.5703125" style="731" customWidth="1"/>
    <col min="4383" max="4406" width="9.140625" style="731"/>
    <col min="4407" max="4407" width="9.140625" style="731" customWidth="1"/>
    <col min="4408" max="4608" width="9.140625" style="731"/>
    <col min="4609" max="4609" width="17.42578125" style="731" customWidth="1"/>
    <col min="4610" max="4611" width="12" style="731" customWidth="1"/>
    <col min="4612" max="4612" width="14.42578125" style="731" customWidth="1"/>
    <col min="4613" max="4613" width="17.42578125" style="731" customWidth="1"/>
    <col min="4614" max="4614" width="11.5703125" style="731" customWidth="1"/>
    <col min="4615" max="4616" width="12.7109375" style="731" customWidth="1"/>
    <col min="4617" max="4617" width="13.5703125" style="731" customWidth="1"/>
    <col min="4618" max="4620" width="13.28515625" style="731" customWidth="1"/>
    <col min="4621" max="4621" width="13.7109375" style="731" customWidth="1"/>
    <col min="4622" max="4622" width="16.42578125" style="731" customWidth="1"/>
    <col min="4623" max="4623" width="12.5703125" style="731" customWidth="1"/>
    <col min="4624" max="4624" width="14.5703125" style="731" customWidth="1"/>
    <col min="4625" max="4625" width="16.140625" style="731" customWidth="1"/>
    <col min="4626" max="4626" width="16.85546875" style="731" customWidth="1"/>
    <col min="4627" max="4627" width="13.85546875" style="731" customWidth="1"/>
    <col min="4628" max="4628" width="14.42578125" style="731" customWidth="1"/>
    <col min="4629" max="4629" width="12.7109375" style="731" customWidth="1"/>
    <col min="4630" max="4630" width="15.28515625" style="731" customWidth="1"/>
    <col min="4631" max="4631" width="14.7109375" style="731" customWidth="1"/>
    <col min="4632" max="4632" width="17.7109375" style="731" customWidth="1"/>
    <col min="4633" max="4633" width="18.140625" style="731" customWidth="1"/>
    <col min="4634" max="4634" width="16.7109375" style="731" customWidth="1"/>
    <col min="4635" max="4635" width="13.5703125" style="731" customWidth="1"/>
    <col min="4636" max="4638" width="12.5703125" style="731" customWidth="1"/>
    <col min="4639" max="4662" width="9.140625" style="731"/>
    <col min="4663" max="4663" width="9.140625" style="731" customWidth="1"/>
    <col min="4664" max="4864" width="9.140625" style="731"/>
    <col min="4865" max="4865" width="17.42578125" style="731" customWidth="1"/>
    <col min="4866" max="4867" width="12" style="731" customWidth="1"/>
    <col min="4868" max="4868" width="14.42578125" style="731" customWidth="1"/>
    <col min="4869" max="4869" width="17.42578125" style="731" customWidth="1"/>
    <col min="4870" max="4870" width="11.5703125" style="731" customWidth="1"/>
    <col min="4871" max="4872" width="12.7109375" style="731" customWidth="1"/>
    <col min="4873" max="4873" width="13.5703125" style="731" customWidth="1"/>
    <col min="4874" max="4876" width="13.28515625" style="731" customWidth="1"/>
    <col min="4877" max="4877" width="13.7109375" style="731" customWidth="1"/>
    <col min="4878" max="4878" width="16.42578125" style="731" customWidth="1"/>
    <col min="4879" max="4879" width="12.5703125" style="731" customWidth="1"/>
    <col min="4880" max="4880" width="14.5703125" style="731" customWidth="1"/>
    <col min="4881" max="4881" width="16.140625" style="731" customWidth="1"/>
    <col min="4882" max="4882" width="16.85546875" style="731" customWidth="1"/>
    <col min="4883" max="4883" width="13.85546875" style="731" customWidth="1"/>
    <col min="4884" max="4884" width="14.42578125" style="731" customWidth="1"/>
    <col min="4885" max="4885" width="12.7109375" style="731" customWidth="1"/>
    <col min="4886" max="4886" width="15.28515625" style="731" customWidth="1"/>
    <col min="4887" max="4887" width="14.7109375" style="731" customWidth="1"/>
    <col min="4888" max="4888" width="17.7109375" style="731" customWidth="1"/>
    <col min="4889" max="4889" width="18.140625" style="731" customWidth="1"/>
    <col min="4890" max="4890" width="16.7109375" style="731" customWidth="1"/>
    <col min="4891" max="4891" width="13.5703125" style="731" customWidth="1"/>
    <col min="4892" max="4894" width="12.5703125" style="731" customWidth="1"/>
    <col min="4895" max="4918" width="9.140625" style="731"/>
    <col min="4919" max="4919" width="9.140625" style="731" customWidth="1"/>
    <col min="4920" max="5120" width="9.140625" style="731"/>
    <col min="5121" max="5121" width="17.42578125" style="731" customWidth="1"/>
    <col min="5122" max="5123" width="12" style="731" customWidth="1"/>
    <col min="5124" max="5124" width="14.42578125" style="731" customWidth="1"/>
    <col min="5125" max="5125" width="17.42578125" style="731" customWidth="1"/>
    <col min="5126" max="5126" width="11.5703125" style="731" customWidth="1"/>
    <col min="5127" max="5128" width="12.7109375" style="731" customWidth="1"/>
    <col min="5129" max="5129" width="13.5703125" style="731" customWidth="1"/>
    <col min="5130" max="5132" width="13.28515625" style="731" customWidth="1"/>
    <col min="5133" max="5133" width="13.7109375" style="731" customWidth="1"/>
    <col min="5134" max="5134" width="16.42578125" style="731" customWidth="1"/>
    <col min="5135" max="5135" width="12.5703125" style="731" customWidth="1"/>
    <col min="5136" max="5136" width="14.5703125" style="731" customWidth="1"/>
    <col min="5137" max="5137" width="16.140625" style="731" customWidth="1"/>
    <col min="5138" max="5138" width="16.85546875" style="731" customWidth="1"/>
    <col min="5139" max="5139" width="13.85546875" style="731" customWidth="1"/>
    <col min="5140" max="5140" width="14.42578125" style="731" customWidth="1"/>
    <col min="5141" max="5141" width="12.7109375" style="731" customWidth="1"/>
    <col min="5142" max="5142" width="15.28515625" style="731" customWidth="1"/>
    <col min="5143" max="5143" width="14.7109375" style="731" customWidth="1"/>
    <col min="5144" max="5144" width="17.7109375" style="731" customWidth="1"/>
    <col min="5145" max="5145" width="18.140625" style="731" customWidth="1"/>
    <col min="5146" max="5146" width="16.7109375" style="731" customWidth="1"/>
    <col min="5147" max="5147" width="13.5703125" style="731" customWidth="1"/>
    <col min="5148" max="5150" width="12.5703125" style="731" customWidth="1"/>
    <col min="5151" max="5174" width="9.140625" style="731"/>
    <col min="5175" max="5175" width="9.140625" style="731" customWidth="1"/>
    <col min="5176" max="5376" width="9.140625" style="731"/>
    <col min="5377" max="5377" width="17.42578125" style="731" customWidth="1"/>
    <col min="5378" max="5379" width="12" style="731" customWidth="1"/>
    <col min="5380" max="5380" width="14.42578125" style="731" customWidth="1"/>
    <col min="5381" max="5381" width="17.42578125" style="731" customWidth="1"/>
    <col min="5382" max="5382" width="11.5703125" style="731" customWidth="1"/>
    <col min="5383" max="5384" width="12.7109375" style="731" customWidth="1"/>
    <col min="5385" max="5385" width="13.5703125" style="731" customWidth="1"/>
    <col min="5386" max="5388" width="13.28515625" style="731" customWidth="1"/>
    <col min="5389" max="5389" width="13.7109375" style="731" customWidth="1"/>
    <col min="5390" max="5390" width="16.42578125" style="731" customWidth="1"/>
    <col min="5391" max="5391" width="12.5703125" style="731" customWidth="1"/>
    <col min="5392" max="5392" width="14.5703125" style="731" customWidth="1"/>
    <col min="5393" max="5393" width="16.140625" style="731" customWidth="1"/>
    <col min="5394" max="5394" width="16.85546875" style="731" customWidth="1"/>
    <col min="5395" max="5395" width="13.85546875" style="731" customWidth="1"/>
    <col min="5396" max="5396" width="14.42578125" style="731" customWidth="1"/>
    <col min="5397" max="5397" width="12.7109375" style="731" customWidth="1"/>
    <col min="5398" max="5398" width="15.28515625" style="731" customWidth="1"/>
    <col min="5399" max="5399" width="14.7109375" style="731" customWidth="1"/>
    <col min="5400" max="5400" width="17.7109375" style="731" customWidth="1"/>
    <col min="5401" max="5401" width="18.140625" style="731" customWidth="1"/>
    <col min="5402" max="5402" width="16.7109375" style="731" customWidth="1"/>
    <col min="5403" max="5403" width="13.5703125" style="731" customWidth="1"/>
    <col min="5404" max="5406" width="12.5703125" style="731" customWidth="1"/>
    <col min="5407" max="5430" width="9.140625" style="731"/>
    <col min="5431" max="5431" width="9.140625" style="731" customWidth="1"/>
    <col min="5432" max="5632" width="9.140625" style="731"/>
    <col min="5633" max="5633" width="17.42578125" style="731" customWidth="1"/>
    <col min="5634" max="5635" width="12" style="731" customWidth="1"/>
    <col min="5636" max="5636" width="14.42578125" style="731" customWidth="1"/>
    <col min="5637" max="5637" width="17.42578125" style="731" customWidth="1"/>
    <col min="5638" max="5638" width="11.5703125" style="731" customWidth="1"/>
    <col min="5639" max="5640" width="12.7109375" style="731" customWidth="1"/>
    <col min="5641" max="5641" width="13.5703125" style="731" customWidth="1"/>
    <col min="5642" max="5644" width="13.28515625" style="731" customWidth="1"/>
    <col min="5645" max="5645" width="13.7109375" style="731" customWidth="1"/>
    <col min="5646" max="5646" width="16.42578125" style="731" customWidth="1"/>
    <col min="5647" max="5647" width="12.5703125" style="731" customWidth="1"/>
    <col min="5648" max="5648" width="14.5703125" style="731" customWidth="1"/>
    <col min="5649" max="5649" width="16.140625" style="731" customWidth="1"/>
    <col min="5650" max="5650" width="16.85546875" style="731" customWidth="1"/>
    <col min="5651" max="5651" width="13.85546875" style="731" customWidth="1"/>
    <col min="5652" max="5652" width="14.42578125" style="731" customWidth="1"/>
    <col min="5653" max="5653" width="12.7109375" style="731" customWidth="1"/>
    <col min="5654" max="5654" width="15.28515625" style="731" customWidth="1"/>
    <col min="5655" max="5655" width="14.7109375" style="731" customWidth="1"/>
    <col min="5656" max="5656" width="17.7109375" style="731" customWidth="1"/>
    <col min="5657" max="5657" width="18.140625" style="731" customWidth="1"/>
    <col min="5658" max="5658" width="16.7109375" style="731" customWidth="1"/>
    <col min="5659" max="5659" width="13.5703125" style="731" customWidth="1"/>
    <col min="5660" max="5662" width="12.5703125" style="731" customWidth="1"/>
    <col min="5663" max="5686" width="9.140625" style="731"/>
    <col min="5687" max="5687" width="9.140625" style="731" customWidth="1"/>
    <col min="5688" max="5888" width="9.140625" style="731"/>
    <col min="5889" max="5889" width="17.42578125" style="731" customWidth="1"/>
    <col min="5890" max="5891" width="12" style="731" customWidth="1"/>
    <col min="5892" max="5892" width="14.42578125" style="731" customWidth="1"/>
    <col min="5893" max="5893" width="17.42578125" style="731" customWidth="1"/>
    <col min="5894" max="5894" width="11.5703125" style="731" customWidth="1"/>
    <col min="5895" max="5896" width="12.7109375" style="731" customWidth="1"/>
    <col min="5897" max="5897" width="13.5703125" style="731" customWidth="1"/>
    <col min="5898" max="5900" width="13.28515625" style="731" customWidth="1"/>
    <col min="5901" max="5901" width="13.7109375" style="731" customWidth="1"/>
    <col min="5902" max="5902" width="16.42578125" style="731" customWidth="1"/>
    <col min="5903" max="5903" width="12.5703125" style="731" customWidth="1"/>
    <col min="5904" max="5904" width="14.5703125" style="731" customWidth="1"/>
    <col min="5905" max="5905" width="16.140625" style="731" customWidth="1"/>
    <col min="5906" max="5906" width="16.85546875" style="731" customWidth="1"/>
    <col min="5907" max="5907" width="13.85546875" style="731" customWidth="1"/>
    <col min="5908" max="5908" width="14.42578125" style="731" customWidth="1"/>
    <col min="5909" max="5909" width="12.7109375" style="731" customWidth="1"/>
    <col min="5910" max="5910" width="15.28515625" style="731" customWidth="1"/>
    <col min="5911" max="5911" width="14.7109375" style="731" customWidth="1"/>
    <col min="5912" max="5912" width="17.7109375" style="731" customWidth="1"/>
    <col min="5913" max="5913" width="18.140625" style="731" customWidth="1"/>
    <col min="5914" max="5914" width="16.7109375" style="731" customWidth="1"/>
    <col min="5915" max="5915" width="13.5703125" style="731" customWidth="1"/>
    <col min="5916" max="5918" width="12.5703125" style="731" customWidth="1"/>
    <col min="5919" max="5942" width="9.140625" style="731"/>
    <col min="5943" max="5943" width="9.140625" style="731" customWidth="1"/>
    <col min="5944" max="6144" width="9.140625" style="731"/>
    <col min="6145" max="6145" width="17.42578125" style="731" customWidth="1"/>
    <col min="6146" max="6147" width="12" style="731" customWidth="1"/>
    <col min="6148" max="6148" width="14.42578125" style="731" customWidth="1"/>
    <col min="6149" max="6149" width="17.42578125" style="731" customWidth="1"/>
    <col min="6150" max="6150" width="11.5703125" style="731" customWidth="1"/>
    <col min="6151" max="6152" width="12.7109375" style="731" customWidth="1"/>
    <col min="6153" max="6153" width="13.5703125" style="731" customWidth="1"/>
    <col min="6154" max="6156" width="13.28515625" style="731" customWidth="1"/>
    <col min="6157" max="6157" width="13.7109375" style="731" customWidth="1"/>
    <col min="6158" max="6158" width="16.42578125" style="731" customWidth="1"/>
    <col min="6159" max="6159" width="12.5703125" style="731" customWidth="1"/>
    <col min="6160" max="6160" width="14.5703125" style="731" customWidth="1"/>
    <col min="6161" max="6161" width="16.140625" style="731" customWidth="1"/>
    <col min="6162" max="6162" width="16.85546875" style="731" customWidth="1"/>
    <col min="6163" max="6163" width="13.85546875" style="731" customWidth="1"/>
    <col min="6164" max="6164" width="14.42578125" style="731" customWidth="1"/>
    <col min="6165" max="6165" width="12.7109375" style="731" customWidth="1"/>
    <col min="6166" max="6166" width="15.28515625" style="731" customWidth="1"/>
    <col min="6167" max="6167" width="14.7109375" style="731" customWidth="1"/>
    <col min="6168" max="6168" width="17.7109375" style="731" customWidth="1"/>
    <col min="6169" max="6169" width="18.140625" style="731" customWidth="1"/>
    <col min="6170" max="6170" width="16.7109375" style="731" customWidth="1"/>
    <col min="6171" max="6171" width="13.5703125" style="731" customWidth="1"/>
    <col min="6172" max="6174" width="12.5703125" style="731" customWidth="1"/>
    <col min="6175" max="6198" width="9.140625" style="731"/>
    <col min="6199" max="6199" width="9.140625" style="731" customWidth="1"/>
    <col min="6200" max="6400" width="9.140625" style="731"/>
    <col min="6401" max="6401" width="17.42578125" style="731" customWidth="1"/>
    <col min="6402" max="6403" width="12" style="731" customWidth="1"/>
    <col min="6404" max="6404" width="14.42578125" style="731" customWidth="1"/>
    <col min="6405" max="6405" width="17.42578125" style="731" customWidth="1"/>
    <col min="6406" max="6406" width="11.5703125" style="731" customWidth="1"/>
    <col min="6407" max="6408" width="12.7109375" style="731" customWidth="1"/>
    <col min="6409" max="6409" width="13.5703125" style="731" customWidth="1"/>
    <col min="6410" max="6412" width="13.28515625" style="731" customWidth="1"/>
    <col min="6413" max="6413" width="13.7109375" style="731" customWidth="1"/>
    <col min="6414" max="6414" width="16.42578125" style="731" customWidth="1"/>
    <col min="6415" max="6415" width="12.5703125" style="731" customWidth="1"/>
    <col min="6416" max="6416" width="14.5703125" style="731" customWidth="1"/>
    <col min="6417" max="6417" width="16.140625" style="731" customWidth="1"/>
    <col min="6418" max="6418" width="16.85546875" style="731" customWidth="1"/>
    <col min="6419" max="6419" width="13.85546875" style="731" customWidth="1"/>
    <col min="6420" max="6420" width="14.42578125" style="731" customWidth="1"/>
    <col min="6421" max="6421" width="12.7109375" style="731" customWidth="1"/>
    <col min="6422" max="6422" width="15.28515625" style="731" customWidth="1"/>
    <col min="6423" max="6423" width="14.7109375" style="731" customWidth="1"/>
    <col min="6424" max="6424" width="17.7109375" style="731" customWidth="1"/>
    <col min="6425" max="6425" width="18.140625" style="731" customWidth="1"/>
    <col min="6426" max="6426" width="16.7109375" style="731" customWidth="1"/>
    <col min="6427" max="6427" width="13.5703125" style="731" customWidth="1"/>
    <col min="6428" max="6430" width="12.5703125" style="731" customWidth="1"/>
    <col min="6431" max="6454" width="9.140625" style="731"/>
    <col min="6455" max="6455" width="9.140625" style="731" customWidth="1"/>
    <col min="6456" max="6656" width="9.140625" style="731"/>
    <col min="6657" max="6657" width="17.42578125" style="731" customWidth="1"/>
    <col min="6658" max="6659" width="12" style="731" customWidth="1"/>
    <col min="6660" max="6660" width="14.42578125" style="731" customWidth="1"/>
    <col min="6661" max="6661" width="17.42578125" style="731" customWidth="1"/>
    <col min="6662" max="6662" width="11.5703125" style="731" customWidth="1"/>
    <col min="6663" max="6664" width="12.7109375" style="731" customWidth="1"/>
    <col min="6665" max="6665" width="13.5703125" style="731" customWidth="1"/>
    <col min="6666" max="6668" width="13.28515625" style="731" customWidth="1"/>
    <col min="6669" max="6669" width="13.7109375" style="731" customWidth="1"/>
    <col min="6670" max="6670" width="16.42578125" style="731" customWidth="1"/>
    <col min="6671" max="6671" width="12.5703125" style="731" customWidth="1"/>
    <col min="6672" max="6672" width="14.5703125" style="731" customWidth="1"/>
    <col min="6673" max="6673" width="16.140625" style="731" customWidth="1"/>
    <col min="6674" max="6674" width="16.85546875" style="731" customWidth="1"/>
    <col min="6675" max="6675" width="13.85546875" style="731" customWidth="1"/>
    <col min="6676" max="6676" width="14.42578125" style="731" customWidth="1"/>
    <col min="6677" max="6677" width="12.7109375" style="731" customWidth="1"/>
    <col min="6678" max="6678" width="15.28515625" style="731" customWidth="1"/>
    <col min="6679" max="6679" width="14.7109375" style="731" customWidth="1"/>
    <col min="6680" max="6680" width="17.7109375" style="731" customWidth="1"/>
    <col min="6681" max="6681" width="18.140625" style="731" customWidth="1"/>
    <col min="6682" max="6682" width="16.7109375" style="731" customWidth="1"/>
    <col min="6683" max="6683" width="13.5703125" style="731" customWidth="1"/>
    <col min="6684" max="6686" width="12.5703125" style="731" customWidth="1"/>
    <col min="6687" max="6710" width="9.140625" style="731"/>
    <col min="6711" max="6711" width="9.140625" style="731" customWidth="1"/>
    <col min="6712" max="6912" width="9.140625" style="731"/>
    <col min="6913" max="6913" width="17.42578125" style="731" customWidth="1"/>
    <col min="6914" max="6915" width="12" style="731" customWidth="1"/>
    <col min="6916" max="6916" width="14.42578125" style="731" customWidth="1"/>
    <col min="6917" max="6917" width="17.42578125" style="731" customWidth="1"/>
    <col min="6918" max="6918" width="11.5703125" style="731" customWidth="1"/>
    <col min="6919" max="6920" width="12.7109375" style="731" customWidth="1"/>
    <col min="6921" max="6921" width="13.5703125" style="731" customWidth="1"/>
    <col min="6922" max="6924" width="13.28515625" style="731" customWidth="1"/>
    <col min="6925" max="6925" width="13.7109375" style="731" customWidth="1"/>
    <col min="6926" max="6926" width="16.42578125" style="731" customWidth="1"/>
    <col min="6927" max="6927" width="12.5703125" style="731" customWidth="1"/>
    <col min="6928" max="6928" width="14.5703125" style="731" customWidth="1"/>
    <col min="6929" max="6929" width="16.140625" style="731" customWidth="1"/>
    <col min="6930" max="6930" width="16.85546875" style="731" customWidth="1"/>
    <col min="6931" max="6931" width="13.85546875" style="731" customWidth="1"/>
    <col min="6932" max="6932" width="14.42578125" style="731" customWidth="1"/>
    <col min="6933" max="6933" width="12.7109375" style="731" customWidth="1"/>
    <col min="6934" max="6934" width="15.28515625" style="731" customWidth="1"/>
    <col min="6935" max="6935" width="14.7109375" style="731" customWidth="1"/>
    <col min="6936" max="6936" width="17.7109375" style="731" customWidth="1"/>
    <col min="6937" max="6937" width="18.140625" style="731" customWidth="1"/>
    <col min="6938" max="6938" width="16.7109375" style="731" customWidth="1"/>
    <col min="6939" max="6939" width="13.5703125" style="731" customWidth="1"/>
    <col min="6940" max="6942" width="12.5703125" style="731" customWidth="1"/>
    <col min="6943" max="6966" width="9.140625" style="731"/>
    <col min="6967" max="6967" width="9.140625" style="731" customWidth="1"/>
    <col min="6968" max="7168" width="9.140625" style="731"/>
    <col min="7169" max="7169" width="17.42578125" style="731" customWidth="1"/>
    <col min="7170" max="7171" width="12" style="731" customWidth="1"/>
    <col min="7172" max="7172" width="14.42578125" style="731" customWidth="1"/>
    <col min="7173" max="7173" width="17.42578125" style="731" customWidth="1"/>
    <col min="7174" max="7174" width="11.5703125" style="731" customWidth="1"/>
    <col min="7175" max="7176" width="12.7109375" style="731" customWidth="1"/>
    <col min="7177" max="7177" width="13.5703125" style="731" customWidth="1"/>
    <col min="7178" max="7180" width="13.28515625" style="731" customWidth="1"/>
    <col min="7181" max="7181" width="13.7109375" style="731" customWidth="1"/>
    <col min="7182" max="7182" width="16.42578125" style="731" customWidth="1"/>
    <col min="7183" max="7183" width="12.5703125" style="731" customWidth="1"/>
    <col min="7184" max="7184" width="14.5703125" style="731" customWidth="1"/>
    <col min="7185" max="7185" width="16.140625" style="731" customWidth="1"/>
    <col min="7186" max="7186" width="16.85546875" style="731" customWidth="1"/>
    <col min="7187" max="7187" width="13.85546875" style="731" customWidth="1"/>
    <col min="7188" max="7188" width="14.42578125" style="731" customWidth="1"/>
    <col min="7189" max="7189" width="12.7109375" style="731" customWidth="1"/>
    <col min="7190" max="7190" width="15.28515625" style="731" customWidth="1"/>
    <col min="7191" max="7191" width="14.7109375" style="731" customWidth="1"/>
    <col min="7192" max="7192" width="17.7109375" style="731" customWidth="1"/>
    <col min="7193" max="7193" width="18.140625" style="731" customWidth="1"/>
    <col min="7194" max="7194" width="16.7109375" style="731" customWidth="1"/>
    <col min="7195" max="7195" width="13.5703125" style="731" customWidth="1"/>
    <col min="7196" max="7198" width="12.5703125" style="731" customWidth="1"/>
    <col min="7199" max="7222" width="9.140625" style="731"/>
    <col min="7223" max="7223" width="9.140625" style="731" customWidth="1"/>
    <col min="7224" max="7424" width="9.140625" style="731"/>
    <col min="7425" max="7425" width="17.42578125" style="731" customWidth="1"/>
    <col min="7426" max="7427" width="12" style="731" customWidth="1"/>
    <col min="7428" max="7428" width="14.42578125" style="731" customWidth="1"/>
    <col min="7429" max="7429" width="17.42578125" style="731" customWidth="1"/>
    <col min="7430" max="7430" width="11.5703125" style="731" customWidth="1"/>
    <col min="7431" max="7432" width="12.7109375" style="731" customWidth="1"/>
    <col min="7433" max="7433" width="13.5703125" style="731" customWidth="1"/>
    <col min="7434" max="7436" width="13.28515625" style="731" customWidth="1"/>
    <col min="7437" max="7437" width="13.7109375" style="731" customWidth="1"/>
    <col min="7438" max="7438" width="16.42578125" style="731" customWidth="1"/>
    <col min="7439" max="7439" width="12.5703125" style="731" customWidth="1"/>
    <col min="7440" max="7440" width="14.5703125" style="731" customWidth="1"/>
    <col min="7441" max="7441" width="16.140625" style="731" customWidth="1"/>
    <col min="7442" max="7442" width="16.85546875" style="731" customWidth="1"/>
    <col min="7443" max="7443" width="13.85546875" style="731" customWidth="1"/>
    <col min="7444" max="7444" width="14.42578125" style="731" customWidth="1"/>
    <col min="7445" max="7445" width="12.7109375" style="731" customWidth="1"/>
    <col min="7446" max="7446" width="15.28515625" style="731" customWidth="1"/>
    <col min="7447" max="7447" width="14.7109375" style="731" customWidth="1"/>
    <col min="7448" max="7448" width="17.7109375" style="731" customWidth="1"/>
    <col min="7449" max="7449" width="18.140625" style="731" customWidth="1"/>
    <col min="7450" max="7450" width="16.7109375" style="731" customWidth="1"/>
    <col min="7451" max="7451" width="13.5703125" style="731" customWidth="1"/>
    <col min="7452" max="7454" width="12.5703125" style="731" customWidth="1"/>
    <col min="7455" max="7478" width="9.140625" style="731"/>
    <col min="7479" max="7479" width="9.140625" style="731" customWidth="1"/>
    <col min="7480" max="7680" width="9.140625" style="731"/>
    <col min="7681" max="7681" width="17.42578125" style="731" customWidth="1"/>
    <col min="7682" max="7683" width="12" style="731" customWidth="1"/>
    <col min="7684" max="7684" width="14.42578125" style="731" customWidth="1"/>
    <col min="7685" max="7685" width="17.42578125" style="731" customWidth="1"/>
    <col min="7686" max="7686" width="11.5703125" style="731" customWidth="1"/>
    <col min="7687" max="7688" width="12.7109375" style="731" customWidth="1"/>
    <col min="7689" max="7689" width="13.5703125" style="731" customWidth="1"/>
    <col min="7690" max="7692" width="13.28515625" style="731" customWidth="1"/>
    <col min="7693" max="7693" width="13.7109375" style="731" customWidth="1"/>
    <col min="7694" max="7694" width="16.42578125" style="731" customWidth="1"/>
    <col min="7695" max="7695" width="12.5703125" style="731" customWidth="1"/>
    <col min="7696" max="7696" width="14.5703125" style="731" customWidth="1"/>
    <col min="7697" max="7697" width="16.140625" style="731" customWidth="1"/>
    <col min="7698" max="7698" width="16.85546875" style="731" customWidth="1"/>
    <col min="7699" max="7699" width="13.85546875" style="731" customWidth="1"/>
    <col min="7700" max="7700" width="14.42578125" style="731" customWidth="1"/>
    <col min="7701" max="7701" width="12.7109375" style="731" customWidth="1"/>
    <col min="7702" max="7702" width="15.28515625" style="731" customWidth="1"/>
    <col min="7703" max="7703" width="14.7109375" style="731" customWidth="1"/>
    <col min="7704" max="7704" width="17.7109375" style="731" customWidth="1"/>
    <col min="7705" max="7705" width="18.140625" style="731" customWidth="1"/>
    <col min="7706" max="7706" width="16.7109375" style="731" customWidth="1"/>
    <col min="7707" max="7707" width="13.5703125" style="731" customWidth="1"/>
    <col min="7708" max="7710" width="12.5703125" style="731" customWidth="1"/>
    <col min="7711" max="7734" width="9.140625" style="731"/>
    <col min="7735" max="7735" width="9.140625" style="731" customWidth="1"/>
    <col min="7736" max="7936" width="9.140625" style="731"/>
    <col min="7937" max="7937" width="17.42578125" style="731" customWidth="1"/>
    <col min="7938" max="7939" width="12" style="731" customWidth="1"/>
    <col min="7940" max="7940" width="14.42578125" style="731" customWidth="1"/>
    <col min="7941" max="7941" width="17.42578125" style="731" customWidth="1"/>
    <col min="7942" max="7942" width="11.5703125" style="731" customWidth="1"/>
    <col min="7943" max="7944" width="12.7109375" style="731" customWidth="1"/>
    <col min="7945" max="7945" width="13.5703125" style="731" customWidth="1"/>
    <col min="7946" max="7948" width="13.28515625" style="731" customWidth="1"/>
    <col min="7949" max="7949" width="13.7109375" style="731" customWidth="1"/>
    <col min="7950" max="7950" width="16.42578125" style="731" customWidth="1"/>
    <col min="7951" max="7951" width="12.5703125" style="731" customWidth="1"/>
    <col min="7952" max="7952" width="14.5703125" style="731" customWidth="1"/>
    <col min="7953" max="7953" width="16.140625" style="731" customWidth="1"/>
    <col min="7954" max="7954" width="16.85546875" style="731" customWidth="1"/>
    <col min="7955" max="7955" width="13.85546875" style="731" customWidth="1"/>
    <col min="7956" max="7956" width="14.42578125" style="731" customWidth="1"/>
    <col min="7957" max="7957" width="12.7109375" style="731" customWidth="1"/>
    <col min="7958" max="7958" width="15.28515625" style="731" customWidth="1"/>
    <col min="7959" max="7959" width="14.7109375" style="731" customWidth="1"/>
    <col min="7960" max="7960" width="17.7109375" style="731" customWidth="1"/>
    <col min="7961" max="7961" width="18.140625" style="731" customWidth="1"/>
    <col min="7962" max="7962" width="16.7109375" style="731" customWidth="1"/>
    <col min="7963" max="7963" width="13.5703125" style="731" customWidth="1"/>
    <col min="7964" max="7966" width="12.5703125" style="731" customWidth="1"/>
    <col min="7967" max="7990" width="9.140625" style="731"/>
    <col min="7991" max="7991" width="9.140625" style="731" customWidth="1"/>
    <col min="7992" max="8192" width="9.140625" style="731"/>
    <col min="8193" max="8193" width="17.42578125" style="731" customWidth="1"/>
    <col min="8194" max="8195" width="12" style="731" customWidth="1"/>
    <col min="8196" max="8196" width="14.42578125" style="731" customWidth="1"/>
    <col min="8197" max="8197" width="17.42578125" style="731" customWidth="1"/>
    <col min="8198" max="8198" width="11.5703125" style="731" customWidth="1"/>
    <col min="8199" max="8200" width="12.7109375" style="731" customWidth="1"/>
    <col min="8201" max="8201" width="13.5703125" style="731" customWidth="1"/>
    <col min="8202" max="8204" width="13.28515625" style="731" customWidth="1"/>
    <col min="8205" max="8205" width="13.7109375" style="731" customWidth="1"/>
    <col min="8206" max="8206" width="16.42578125" style="731" customWidth="1"/>
    <col min="8207" max="8207" width="12.5703125" style="731" customWidth="1"/>
    <col min="8208" max="8208" width="14.5703125" style="731" customWidth="1"/>
    <col min="8209" max="8209" width="16.140625" style="731" customWidth="1"/>
    <col min="8210" max="8210" width="16.85546875" style="731" customWidth="1"/>
    <col min="8211" max="8211" width="13.85546875" style="731" customWidth="1"/>
    <col min="8212" max="8212" width="14.42578125" style="731" customWidth="1"/>
    <col min="8213" max="8213" width="12.7109375" style="731" customWidth="1"/>
    <col min="8214" max="8214" width="15.28515625" style="731" customWidth="1"/>
    <col min="8215" max="8215" width="14.7109375" style="731" customWidth="1"/>
    <col min="8216" max="8216" width="17.7109375" style="731" customWidth="1"/>
    <col min="8217" max="8217" width="18.140625" style="731" customWidth="1"/>
    <col min="8218" max="8218" width="16.7109375" style="731" customWidth="1"/>
    <col min="8219" max="8219" width="13.5703125" style="731" customWidth="1"/>
    <col min="8220" max="8222" width="12.5703125" style="731" customWidth="1"/>
    <col min="8223" max="8246" width="9.140625" style="731"/>
    <col min="8247" max="8247" width="9.140625" style="731" customWidth="1"/>
    <col min="8248" max="8448" width="9.140625" style="731"/>
    <col min="8449" max="8449" width="17.42578125" style="731" customWidth="1"/>
    <col min="8450" max="8451" width="12" style="731" customWidth="1"/>
    <col min="8452" max="8452" width="14.42578125" style="731" customWidth="1"/>
    <col min="8453" max="8453" width="17.42578125" style="731" customWidth="1"/>
    <col min="8454" max="8454" width="11.5703125" style="731" customWidth="1"/>
    <col min="8455" max="8456" width="12.7109375" style="731" customWidth="1"/>
    <col min="8457" max="8457" width="13.5703125" style="731" customWidth="1"/>
    <col min="8458" max="8460" width="13.28515625" style="731" customWidth="1"/>
    <col min="8461" max="8461" width="13.7109375" style="731" customWidth="1"/>
    <col min="8462" max="8462" width="16.42578125" style="731" customWidth="1"/>
    <col min="8463" max="8463" width="12.5703125" style="731" customWidth="1"/>
    <col min="8464" max="8464" width="14.5703125" style="731" customWidth="1"/>
    <col min="8465" max="8465" width="16.140625" style="731" customWidth="1"/>
    <col min="8466" max="8466" width="16.85546875" style="731" customWidth="1"/>
    <col min="8467" max="8467" width="13.85546875" style="731" customWidth="1"/>
    <col min="8468" max="8468" width="14.42578125" style="731" customWidth="1"/>
    <col min="8469" max="8469" width="12.7109375" style="731" customWidth="1"/>
    <col min="8470" max="8470" width="15.28515625" style="731" customWidth="1"/>
    <col min="8471" max="8471" width="14.7109375" style="731" customWidth="1"/>
    <col min="8472" max="8472" width="17.7109375" style="731" customWidth="1"/>
    <col min="8473" max="8473" width="18.140625" style="731" customWidth="1"/>
    <col min="8474" max="8474" width="16.7109375" style="731" customWidth="1"/>
    <col min="8475" max="8475" width="13.5703125" style="731" customWidth="1"/>
    <col min="8476" max="8478" width="12.5703125" style="731" customWidth="1"/>
    <col min="8479" max="8502" width="9.140625" style="731"/>
    <col min="8503" max="8503" width="9.140625" style="731" customWidth="1"/>
    <col min="8504" max="8704" width="9.140625" style="731"/>
    <col min="8705" max="8705" width="17.42578125" style="731" customWidth="1"/>
    <col min="8706" max="8707" width="12" style="731" customWidth="1"/>
    <col min="8708" max="8708" width="14.42578125" style="731" customWidth="1"/>
    <col min="8709" max="8709" width="17.42578125" style="731" customWidth="1"/>
    <col min="8710" max="8710" width="11.5703125" style="731" customWidth="1"/>
    <col min="8711" max="8712" width="12.7109375" style="731" customWidth="1"/>
    <col min="8713" max="8713" width="13.5703125" style="731" customWidth="1"/>
    <col min="8714" max="8716" width="13.28515625" style="731" customWidth="1"/>
    <col min="8717" max="8717" width="13.7109375" style="731" customWidth="1"/>
    <col min="8718" max="8718" width="16.42578125" style="731" customWidth="1"/>
    <col min="8719" max="8719" width="12.5703125" style="731" customWidth="1"/>
    <col min="8720" max="8720" width="14.5703125" style="731" customWidth="1"/>
    <col min="8721" max="8721" width="16.140625" style="731" customWidth="1"/>
    <col min="8722" max="8722" width="16.85546875" style="731" customWidth="1"/>
    <col min="8723" max="8723" width="13.85546875" style="731" customWidth="1"/>
    <col min="8724" max="8724" width="14.42578125" style="731" customWidth="1"/>
    <col min="8725" max="8725" width="12.7109375" style="731" customWidth="1"/>
    <col min="8726" max="8726" width="15.28515625" style="731" customWidth="1"/>
    <col min="8727" max="8727" width="14.7109375" style="731" customWidth="1"/>
    <col min="8728" max="8728" width="17.7109375" style="731" customWidth="1"/>
    <col min="8729" max="8729" width="18.140625" style="731" customWidth="1"/>
    <col min="8730" max="8730" width="16.7109375" style="731" customWidth="1"/>
    <col min="8731" max="8731" width="13.5703125" style="731" customWidth="1"/>
    <col min="8732" max="8734" width="12.5703125" style="731" customWidth="1"/>
    <col min="8735" max="8758" width="9.140625" style="731"/>
    <col min="8759" max="8759" width="9.140625" style="731" customWidth="1"/>
    <col min="8760" max="8960" width="9.140625" style="731"/>
    <col min="8961" max="8961" width="17.42578125" style="731" customWidth="1"/>
    <col min="8962" max="8963" width="12" style="731" customWidth="1"/>
    <col min="8964" max="8964" width="14.42578125" style="731" customWidth="1"/>
    <col min="8965" max="8965" width="17.42578125" style="731" customWidth="1"/>
    <col min="8966" max="8966" width="11.5703125" style="731" customWidth="1"/>
    <col min="8967" max="8968" width="12.7109375" style="731" customWidth="1"/>
    <col min="8969" max="8969" width="13.5703125" style="731" customWidth="1"/>
    <col min="8970" max="8972" width="13.28515625" style="731" customWidth="1"/>
    <col min="8973" max="8973" width="13.7109375" style="731" customWidth="1"/>
    <col min="8974" max="8974" width="16.42578125" style="731" customWidth="1"/>
    <col min="8975" max="8975" width="12.5703125" style="731" customWidth="1"/>
    <col min="8976" max="8976" width="14.5703125" style="731" customWidth="1"/>
    <col min="8977" max="8977" width="16.140625" style="731" customWidth="1"/>
    <col min="8978" max="8978" width="16.85546875" style="731" customWidth="1"/>
    <col min="8979" max="8979" width="13.85546875" style="731" customWidth="1"/>
    <col min="8980" max="8980" width="14.42578125" style="731" customWidth="1"/>
    <col min="8981" max="8981" width="12.7109375" style="731" customWidth="1"/>
    <col min="8982" max="8982" width="15.28515625" style="731" customWidth="1"/>
    <col min="8983" max="8983" width="14.7109375" style="731" customWidth="1"/>
    <col min="8984" max="8984" width="17.7109375" style="731" customWidth="1"/>
    <col min="8985" max="8985" width="18.140625" style="731" customWidth="1"/>
    <col min="8986" max="8986" width="16.7109375" style="731" customWidth="1"/>
    <col min="8987" max="8987" width="13.5703125" style="731" customWidth="1"/>
    <col min="8988" max="8990" width="12.5703125" style="731" customWidth="1"/>
    <col min="8991" max="9014" width="9.140625" style="731"/>
    <col min="9015" max="9015" width="9.140625" style="731" customWidth="1"/>
    <col min="9016" max="9216" width="9.140625" style="731"/>
    <col min="9217" max="9217" width="17.42578125" style="731" customWidth="1"/>
    <col min="9218" max="9219" width="12" style="731" customWidth="1"/>
    <col min="9220" max="9220" width="14.42578125" style="731" customWidth="1"/>
    <col min="9221" max="9221" width="17.42578125" style="731" customWidth="1"/>
    <col min="9222" max="9222" width="11.5703125" style="731" customWidth="1"/>
    <col min="9223" max="9224" width="12.7109375" style="731" customWidth="1"/>
    <col min="9225" max="9225" width="13.5703125" style="731" customWidth="1"/>
    <col min="9226" max="9228" width="13.28515625" style="731" customWidth="1"/>
    <col min="9229" max="9229" width="13.7109375" style="731" customWidth="1"/>
    <col min="9230" max="9230" width="16.42578125" style="731" customWidth="1"/>
    <col min="9231" max="9231" width="12.5703125" style="731" customWidth="1"/>
    <col min="9232" max="9232" width="14.5703125" style="731" customWidth="1"/>
    <col min="9233" max="9233" width="16.140625" style="731" customWidth="1"/>
    <col min="9234" max="9234" width="16.85546875" style="731" customWidth="1"/>
    <col min="9235" max="9235" width="13.85546875" style="731" customWidth="1"/>
    <col min="9236" max="9236" width="14.42578125" style="731" customWidth="1"/>
    <col min="9237" max="9237" width="12.7109375" style="731" customWidth="1"/>
    <col min="9238" max="9238" width="15.28515625" style="731" customWidth="1"/>
    <col min="9239" max="9239" width="14.7109375" style="731" customWidth="1"/>
    <col min="9240" max="9240" width="17.7109375" style="731" customWidth="1"/>
    <col min="9241" max="9241" width="18.140625" style="731" customWidth="1"/>
    <col min="9242" max="9242" width="16.7109375" style="731" customWidth="1"/>
    <col min="9243" max="9243" width="13.5703125" style="731" customWidth="1"/>
    <col min="9244" max="9246" width="12.5703125" style="731" customWidth="1"/>
    <col min="9247" max="9270" width="9.140625" style="731"/>
    <col min="9271" max="9271" width="9.140625" style="731" customWidth="1"/>
    <col min="9272" max="9472" width="9.140625" style="731"/>
    <col min="9473" max="9473" width="17.42578125" style="731" customWidth="1"/>
    <col min="9474" max="9475" width="12" style="731" customWidth="1"/>
    <col min="9476" max="9476" width="14.42578125" style="731" customWidth="1"/>
    <col min="9477" max="9477" width="17.42578125" style="731" customWidth="1"/>
    <col min="9478" max="9478" width="11.5703125" style="731" customWidth="1"/>
    <col min="9479" max="9480" width="12.7109375" style="731" customWidth="1"/>
    <col min="9481" max="9481" width="13.5703125" style="731" customWidth="1"/>
    <col min="9482" max="9484" width="13.28515625" style="731" customWidth="1"/>
    <col min="9485" max="9485" width="13.7109375" style="731" customWidth="1"/>
    <col min="9486" max="9486" width="16.42578125" style="731" customWidth="1"/>
    <col min="9487" max="9487" width="12.5703125" style="731" customWidth="1"/>
    <col min="9488" max="9488" width="14.5703125" style="731" customWidth="1"/>
    <col min="9489" max="9489" width="16.140625" style="731" customWidth="1"/>
    <col min="9490" max="9490" width="16.85546875" style="731" customWidth="1"/>
    <col min="9491" max="9491" width="13.85546875" style="731" customWidth="1"/>
    <col min="9492" max="9492" width="14.42578125" style="731" customWidth="1"/>
    <col min="9493" max="9493" width="12.7109375" style="731" customWidth="1"/>
    <col min="9494" max="9494" width="15.28515625" style="731" customWidth="1"/>
    <col min="9495" max="9495" width="14.7109375" style="731" customWidth="1"/>
    <col min="9496" max="9496" width="17.7109375" style="731" customWidth="1"/>
    <col min="9497" max="9497" width="18.140625" style="731" customWidth="1"/>
    <col min="9498" max="9498" width="16.7109375" style="731" customWidth="1"/>
    <col min="9499" max="9499" width="13.5703125" style="731" customWidth="1"/>
    <col min="9500" max="9502" width="12.5703125" style="731" customWidth="1"/>
    <col min="9503" max="9526" width="9.140625" style="731"/>
    <col min="9527" max="9527" width="9.140625" style="731" customWidth="1"/>
    <col min="9528" max="9728" width="9.140625" style="731"/>
    <col min="9729" max="9729" width="17.42578125" style="731" customWidth="1"/>
    <col min="9730" max="9731" width="12" style="731" customWidth="1"/>
    <col min="9732" max="9732" width="14.42578125" style="731" customWidth="1"/>
    <col min="9733" max="9733" width="17.42578125" style="731" customWidth="1"/>
    <col min="9734" max="9734" width="11.5703125" style="731" customWidth="1"/>
    <col min="9735" max="9736" width="12.7109375" style="731" customWidth="1"/>
    <col min="9737" max="9737" width="13.5703125" style="731" customWidth="1"/>
    <col min="9738" max="9740" width="13.28515625" style="731" customWidth="1"/>
    <col min="9741" max="9741" width="13.7109375" style="731" customWidth="1"/>
    <col min="9742" max="9742" width="16.42578125" style="731" customWidth="1"/>
    <col min="9743" max="9743" width="12.5703125" style="731" customWidth="1"/>
    <col min="9744" max="9744" width="14.5703125" style="731" customWidth="1"/>
    <col min="9745" max="9745" width="16.140625" style="731" customWidth="1"/>
    <col min="9746" max="9746" width="16.85546875" style="731" customWidth="1"/>
    <col min="9747" max="9747" width="13.85546875" style="731" customWidth="1"/>
    <col min="9748" max="9748" width="14.42578125" style="731" customWidth="1"/>
    <col min="9749" max="9749" width="12.7109375" style="731" customWidth="1"/>
    <col min="9750" max="9750" width="15.28515625" style="731" customWidth="1"/>
    <col min="9751" max="9751" width="14.7109375" style="731" customWidth="1"/>
    <col min="9752" max="9752" width="17.7109375" style="731" customWidth="1"/>
    <col min="9753" max="9753" width="18.140625" style="731" customWidth="1"/>
    <col min="9754" max="9754" width="16.7109375" style="731" customWidth="1"/>
    <col min="9755" max="9755" width="13.5703125" style="731" customWidth="1"/>
    <col min="9756" max="9758" width="12.5703125" style="731" customWidth="1"/>
    <col min="9759" max="9782" width="9.140625" style="731"/>
    <col min="9783" max="9783" width="9.140625" style="731" customWidth="1"/>
    <col min="9784" max="9984" width="9.140625" style="731"/>
    <col min="9985" max="9985" width="17.42578125" style="731" customWidth="1"/>
    <col min="9986" max="9987" width="12" style="731" customWidth="1"/>
    <col min="9988" max="9988" width="14.42578125" style="731" customWidth="1"/>
    <col min="9989" max="9989" width="17.42578125" style="731" customWidth="1"/>
    <col min="9990" max="9990" width="11.5703125" style="731" customWidth="1"/>
    <col min="9991" max="9992" width="12.7109375" style="731" customWidth="1"/>
    <col min="9993" max="9993" width="13.5703125" style="731" customWidth="1"/>
    <col min="9994" max="9996" width="13.28515625" style="731" customWidth="1"/>
    <col min="9997" max="9997" width="13.7109375" style="731" customWidth="1"/>
    <col min="9998" max="9998" width="16.42578125" style="731" customWidth="1"/>
    <col min="9999" max="9999" width="12.5703125" style="731" customWidth="1"/>
    <col min="10000" max="10000" width="14.5703125" style="731" customWidth="1"/>
    <col min="10001" max="10001" width="16.140625" style="731" customWidth="1"/>
    <col min="10002" max="10002" width="16.85546875" style="731" customWidth="1"/>
    <col min="10003" max="10003" width="13.85546875" style="731" customWidth="1"/>
    <col min="10004" max="10004" width="14.42578125" style="731" customWidth="1"/>
    <col min="10005" max="10005" width="12.7109375" style="731" customWidth="1"/>
    <col min="10006" max="10006" width="15.28515625" style="731" customWidth="1"/>
    <col min="10007" max="10007" width="14.7109375" style="731" customWidth="1"/>
    <col min="10008" max="10008" width="17.7109375" style="731" customWidth="1"/>
    <col min="10009" max="10009" width="18.140625" style="731" customWidth="1"/>
    <col min="10010" max="10010" width="16.7109375" style="731" customWidth="1"/>
    <col min="10011" max="10011" width="13.5703125" style="731" customWidth="1"/>
    <col min="10012" max="10014" width="12.5703125" style="731" customWidth="1"/>
    <col min="10015" max="10038" width="9.140625" style="731"/>
    <col min="10039" max="10039" width="9.140625" style="731" customWidth="1"/>
    <col min="10040" max="10240" width="9.140625" style="731"/>
    <col min="10241" max="10241" width="17.42578125" style="731" customWidth="1"/>
    <col min="10242" max="10243" width="12" style="731" customWidth="1"/>
    <col min="10244" max="10244" width="14.42578125" style="731" customWidth="1"/>
    <col min="10245" max="10245" width="17.42578125" style="731" customWidth="1"/>
    <col min="10246" max="10246" width="11.5703125" style="731" customWidth="1"/>
    <col min="10247" max="10248" width="12.7109375" style="731" customWidth="1"/>
    <col min="10249" max="10249" width="13.5703125" style="731" customWidth="1"/>
    <col min="10250" max="10252" width="13.28515625" style="731" customWidth="1"/>
    <col min="10253" max="10253" width="13.7109375" style="731" customWidth="1"/>
    <col min="10254" max="10254" width="16.42578125" style="731" customWidth="1"/>
    <col min="10255" max="10255" width="12.5703125" style="731" customWidth="1"/>
    <col min="10256" max="10256" width="14.5703125" style="731" customWidth="1"/>
    <col min="10257" max="10257" width="16.140625" style="731" customWidth="1"/>
    <col min="10258" max="10258" width="16.85546875" style="731" customWidth="1"/>
    <col min="10259" max="10259" width="13.85546875" style="731" customWidth="1"/>
    <col min="10260" max="10260" width="14.42578125" style="731" customWidth="1"/>
    <col min="10261" max="10261" width="12.7109375" style="731" customWidth="1"/>
    <col min="10262" max="10262" width="15.28515625" style="731" customWidth="1"/>
    <col min="10263" max="10263" width="14.7109375" style="731" customWidth="1"/>
    <col min="10264" max="10264" width="17.7109375" style="731" customWidth="1"/>
    <col min="10265" max="10265" width="18.140625" style="731" customWidth="1"/>
    <col min="10266" max="10266" width="16.7109375" style="731" customWidth="1"/>
    <col min="10267" max="10267" width="13.5703125" style="731" customWidth="1"/>
    <col min="10268" max="10270" width="12.5703125" style="731" customWidth="1"/>
    <col min="10271" max="10294" width="9.140625" style="731"/>
    <col min="10295" max="10295" width="9.140625" style="731" customWidth="1"/>
    <col min="10296" max="10496" width="9.140625" style="731"/>
    <col min="10497" max="10497" width="17.42578125" style="731" customWidth="1"/>
    <col min="10498" max="10499" width="12" style="731" customWidth="1"/>
    <col min="10500" max="10500" width="14.42578125" style="731" customWidth="1"/>
    <col min="10501" max="10501" width="17.42578125" style="731" customWidth="1"/>
    <col min="10502" max="10502" width="11.5703125" style="731" customWidth="1"/>
    <col min="10503" max="10504" width="12.7109375" style="731" customWidth="1"/>
    <col min="10505" max="10505" width="13.5703125" style="731" customWidth="1"/>
    <col min="10506" max="10508" width="13.28515625" style="731" customWidth="1"/>
    <col min="10509" max="10509" width="13.7109375" style="731" customWidth="1"/>
    <col min="10510" max="10510" width="16.42578125" style="731" customWidth="1"/>
    <col min="10511" max="10511" width="12.5703125" style="731" customWidth="1"/>
    <col min="10512" max="10512" width="14.5703125" style="731" customWidth="1"/>
    <col min="10513" max="10513" width="16.140625" style="731" customWidth="1"/>
    <col min="10514" max="10514" width="16.85546875" style="731" customWidth="1"/>
    <col min="10515" max="10515" width="13.85546875" style="731" customWidth="1"/>
    <col min="10516" max="10516" width="14.42578125" style="731" customWidth="1"/>
    <col min="10517" max="10517" width="12.7109375" style="731" customWidth="1"/>
    <col min="10518" max="10518" width="15.28515625" style="731" customWidth="1"/>
    <col min="10519" max="10519" width="14.7109375" style="731" customWidth="1"/>
    <col min="10520" max="10520" width="17.7109375" style="731" customWidth="1"/>
    <col min="10521" max="10521" width="18.140625" style="731" customWidth="1"/>
    <col min="10522" max="10522" width="16.7109375" style="731" customWidth="1"/>
    <col min="10523" max="10523" width="13.5703125" style="731" customWidth="1"/>
    <col min="10524" max="10526" width="12.5703125" style="731" customWidth="1"/>
    <col min="10527" max="10550" width="9.140625" style="731"/>
    <col min="10551" max="10551" width="9.140625" style="731" customWidth="1"/>
    <col min="10552" max="10752" width="9.140625" style="731"/>
    <col min="10753" max="10753" width="17.42578125" style="731" customWidth="1"/>
    <col min="10754" max="10755" width="12" style="731" customWidth="1"/>
    <col min="10756" max="10756" width="14.42578125" style="731" customWidth="1"/>
    <col min="10757" max="10757" width="17.42578125" style="731" customWidth="1"/>
    <col min="10758" max="10758" width="11.5703125" style="731" customWidth="1"/>
    <col min="10759" max="10760" width="12.7109375" style="731" customWidth="1"/>
    <col min="10761" max="10761" width="13.5703125" style="731" customWidth="1"/>
    <col min="10762" max="10764" width="13.28515625" style="731" customWidth="1"/>
    <col min="10765" max="10765" width="13.7109375" style="731" customWidth="1"/>
    <col min="10766" max="10766" width="16.42578125" style="731" customWidth="1"/>
    <col min="10767" max="10767" width="12.5703125" style="731" customWidth="1"/>
    <col min="10768" max="10768" width="14.5703125" style="731" customWidth="1"/>
    <col min="10769" max="10769" width="16.140625" style="731" customWidth="1"/>
    <col min="10770" max="10770" width="16.85546875" style="731" customWidth="1"/>
    <col min="10771" max="10771" width="13.85546875" style="731" customWidth="1"/>
    <col min="10772" max="10772" width="14.42578125" style="731" customWidth="1"/>
    <col min="10773" max="10773" width="12.7109375" style="731" customWidth="1"/>
    <col min="10774" max="10774" width="15.28515625" style="731" customWidth="1"/>
    <col min="10775" max="10775" width="14.7109375" style="731" customWidth="1"/>
    <col min="10776" max="10776" width="17.7109375" style="731" customWidth="1"/>
    <col min="10777" max="10777" width="18.140625" style="731" customWidth="1"/>
    <col min="10778" max="10778" width="16.7109375" style="731" customWidth="1"/>
    <col min="10779" max="10779" width="13.5703125" style="731" customWidth="1"/>
    <col min="10780" max="10782" width="12.5703125" style="731" customWidth="1"/>
    <col min="10783" max="10806" width="9.140625" style="731"/>
    <col min="10807" max="10807" width="9.140625" style="731" customWidth="1"/>
    <col min="10808" max="11008" width="9.140625" style="731"/>
    <col min="11009" max="11009" width="17.42578125" style="731" customWidth="1"/>
    <col min="11010" max="11011" width="12" style="731" customWidth="1"/>
    <col min="11012" max="11012" width="14.42578125" style="731" customWidth="1"/>
    <col min="11013" max="11013" width="17.42578125" style="731" customWidth="1"/>
    <col min="11014" max="11014" width="11.5703125" style="731" customWidth="1"/>
    <col min="11015" max="11016" width="12.7109375" style="731" customWidth="1"/>
    <col min="11017" max="11017" width="13.5703125" style="731" customWidth="1"/>
    <col min="11018" max="11020" width="13.28515625" style="731" customWidth="1"/>
    <col min="11021" max="11021" width="13.7109375" style="731" customWidth="1"/>
    <col min="11022" max="11022" width="16.42578125" style="731" customWidth="1"/>
    <col min="11023" max="11023" width="12.5703125" style="731" customWidth="1"/>
    <col min="11024" max="11024" width="14.5703125" style="731" customWidth="1"/>
    <col min="11025" max="11025" width="16.140625" style="731" customWidth="1"/>
    <col min="11026" max="11026" width="16.85546875" style="731" customWidth="1"/>
    <col min="11027" max="11027" width="13.85546875" style="731" customWidth="1"/>
    <col min="11028" max="11028" width="14.42578125" style="731" customWidth="1"/>
    <col min="11029" max="11029" width="12.7109375" style="731" customWidth="1"/>
    <col min="11030" max="11030" width="15.28515625" style="731" customWidth="1"/>
    <col min="11031" max="11031" width="14.7109375" style="731" customWidth="1"/>
    <col min="11032" max="11032" width="17.7109375" style="731" customWidth="1"/>
    <col min="11033" max="11033" width="18.140625" style="731" customWidth="1"/>
    <col min="11034" max="11034" width="16.7109375" style="731" customWidth="1"/>
    <col min="11035" max="11035" width="13.5703125" style="731" customWidth="1"/>
    <col min="11036" max="11038" width="12.5703125" style="731" customWidth="1"/>
    <col min="11039" max="11062" width="9.140625" style="731"/>
    <col min="11063" max="11063" width="9.140625" style="731" customWidth="1"/>
    <col min="11064" max="11264" width="9.140625" style="731"/>
    <col min="11265" max="11265" width="17.42578125" style="731" customWidth="1"/>
    <col min="11266" max="11267" width="12" style="731" customWidth="1"/>
    <col min="11268" max="11268" width="14.42578125" style="731" customWidth="1"/>
    <col min="11269" max="11269" width="17.42578125" style="731" customWidth="1"/>
    <col min="11270" max="11270" width="11.5703125" style="731" customWidth="1"/>
    <col min="11271" max="11272" width="12.7109375" style="731" customWidth="1"/>
    <col min="11273" max="11273" width="13.5703125" style="731" customWidth="1"/>
    <col min="11274" max="11276" width="13.28515625" style="731" customWidth="1"/>
    <col min="11277" max="11277" width="13.7109375" style="731" customWidth="1"/>
    <col min="11278" max="11278" width="16.42578125" style="731" customWidth="1"/>
    <col min="11279" max="11279" width="12.5703125" style="731" customWidth="1"/>
    <col min="11280" max="11280" width="14.5703125" style="731" customWidth="1"/>
    <col min="11281" max="11281" width="16.140625" style="731" customWidth="1"/>
    <col min="11282" max="11282" width="16.85546875" style="731" customWidth="1"/>
    <col min="11283" max="11283" width="13.85546875" style="731" customWidth="1"/>
    <col min="11284" max="11284" width="14.42578125" style="731" customWidth="1"/>
    <col min="11285" max="11285" width="12.7109375" style="731" customWidth="1"/>
    <col min="11286" max="11286" width="15.28515625" style="731" customWidth="1"/>
    <col min="11287" max="11287" width="14.7109375" style="731" customWidth="1"/>
    <col min="11288" max="11288" width="17.7109375" style="731" customWidth="1"/>
    <col min="11289" max="11289" width="18.140625" style="731" customWidth="1"/>
    <col min="11290" max="11290" width="16.7109375" style="731" customWidth="1"/>
    <col min="11291" max="11291" width="13.5703125" style="731" customWidth="1"/>
    <col min="11292" max="11294" width="12.5703125" style="731" customWidth="1"/>
    <col min="11295" max="11318" width="9.140625" style="731"/>
    <col min="11319" max="11319" width="9.140625" style="731" customWidth="1"/>
    <col min="11320" max="11520" width="9.140625" style="731"/>
    <col min="11521" max="11521" width="17.42578125" style="731" customWidth="1"/>
    <col min="11522" max="11523" width="12" style="731" customWidth="1"/>
    <col min="11524" max="11524" width="14.42578125" style="731" customWidth="1"/>
    <col min="11525" max="11525" width="17.42578125" style="731" customWidth="1"/>
    <col min="11526" max="11526" width="11.5703125" style="731" customWidth="1"/>
    <col min="11527" max="11528" width="12.7109375" style="731" customWidth="1"/>
    <col min="11529" max="11529" width="13.5703125" style="731" customWidth="1"/>
    <col min="11530" max="11532" width="13.28515625" style="731" customWidth="1"/>
    <col min="11533" max="11533" width="13.7109375" style="731" customWidth="1"/>
    <col min="11534" max="11534" width="16.42578125" style="731" customWidth="1"/>
    <col min="11535" max="11535" width="12.5703125" style="731" customWidth="1"/>
    <col min="11536" max="11536" width="14.5703125" style="731" customWidth="1"/>
    <col min="11537" max="11537" width="16.140625" style="731" customWidth="1"/>
    <col min="11538" max="11538" width="16.85546875" style="731" customWidth="1"/>
    <col min="11539" max="11539" width="13.85546875" style="731" customWidth="1"/>
    <col min="11540" max="11540" width="14.42578125" style="731" customWidth="1"/>
    <col min="11541" max="11541" width="12.7109375" style="731" customWidth="1"/>
    <col min="11542" max="11542" width="15.28515625" style="731" customWidth="1"/>
    <col min="11543" max="11543" width="14.7109375" style="731" customWidth="1"/>
    <col min="11544" max="11544" width="17.7109375" style="731" customWidth="1"/>
    <col min="11545" max="11545" width="18.140625" style="731" customWidth="1"/>
    <col min="11546" max="11546" width="16.7109375" style="731" customWidth="1"/>
    <col min="11547" max="11547" width="13.5703125" style="731" customWidth="1"/>
    <col min="11548" max="11550" width="12.5703125" style="731" customWidth="1"/>
    <col min="11551" max="11574" width="9.140625" style="731"/>
    <col min="11575" max="11575" width="9.140625" style="731" customWidth="1"/>
    <col min="11576" max="11776" width="9.140625" style="731"/>
    <col min="11777" max="11777" width="17.42578125" style="731" customWidth="1"/>
    <col min="11778" max="11779" width="12" style="731" customWidth="1"/>
    <col min="11780" max="11780" width="14.42578125" style="731" customWidth="1"/>
    <col min="11781" max="11781" width="17.42578125" style="731" customWidth="1"/>
    <col min="11782" max="11782" width="11.5703125" style="731" customWidth="1"/>
    <col min="11783" max="11784" width="12.7109375" style="731" customWidth="1"/>
    <col min="11785" max="11785" width="13.5703125" style="731" customWidth="1"/>
    <col min="11786" max="11788" width="13.28515625" style="731" customWidth="1"/>
    <col min="11789" max="11789" width="13.7109375" style="731" customWidth="1"/>
    <col min="11790" max="11790" width="16.42578125" style="731" customWidth="1"/>
    <col min="11791" max="11791" width="12.5703125" style="731" customWidth="1"/>
    <col min="11792" max="11792" width="14.5703125" style="731" customWidth="1"/>
    <col min="11793" max="11793" width="16.140625" style="731" customWidth="1"/>
    <col min="11794" max="11794" width="16.85546875" style="731" customWidth="1"/>
    <col min="11795" max="11795" width="13.85546875" style="731" customWidth="1"/>
    <col min="11796" max="11796" width="14.42578125" style="731" customWidth="1"/>
    <col min="11797" max="11797" width="12.7109375" style="731" customWidth="1"/>
    <col min="11798" max="11798" width="15.28515625" style="731" customWidth="1"/>
    <col min="11799" max="11799" width="14.7109375" style="731" customWidth="1"/>
    <col min="11800" max="11800" width="17.7109375" style="731" customWidth="1"/>
    <col min="11801" max="11801" width="18.140625" style="731" customWidth="1"/>
    <col min="11802" max="11802" width="16.7109375" style="731" customWidth="1"/>
    <col min="11803" max="11803" width="13.5703125" style="731" customWidth="1"/>
    <col min="11804" max="11806" width="12.5703125" style="731" customWidth="1"/>
    <col min="11807" max="11830" width="9.140625" style="731"/>
    <col min="11831" max="11831" width="9.140625" style="731" customWidth="1"/>
    <col min="11832" max="12032" width="9.140625" style="731"/>
    <col min="12033" max="12033" width="17.42578125" style="731" customWidth="1"/>
    <col min="12034" max="12035" width="12" style="731" customWidth="1"/>
    <col min="12036" max="12036" width="14.42578125" style="731" customWidth="1"/>
    <col min="12037" max="12037" width="17.42578125" style="731" customWidth="1"/>
    <col min="12038" max="12038" width="11.5703125" style="731" customWidth="1"/>
    <col min="12039" max="12040" width="12.7109375" style="731" customWidth="1"/>
    <col min="12041" max="12041" width="13.5703125" style="731" customWidth="1"/>
    <col min="12042" max="12044" width="13.28515625" style="731" customWidth="1"/>
    <col min="12045" max="12045" width="13.7109375" style="731" customWidth="1"/>
    <col min="12046" max="12046" width="16.42578125" style="731" customWidth="1"/>
    <col min="12047" max="12047" width="12.5703125" style="731" customWidth="1"/>
    <col min="12048" max="12048" width="14.5703125" style="731" customWidth="1"/>
    <col min="12049" max="12049" width="16.140625" style="731" customWidth="1"/>
    <col min="12050" max="12050" width="16.85546875" style="731" customWidth="1"/>
    <col min="12051" max="12051" width="13.85546875" style="731" customWidth="1"/>
    <col min="12052" max="12052" width="14.42578125" style="731" customWidth="1"/>
    <col min="12053" max="12053" width="12.7109375" style="731" customWidth="1"/>
    <col min="12054" max="12054" width="15.28515625" style="731" customWidth="1"/>
    <col min="12055" max="12055" width="14.7109375" style="731" customWidth="1"/>
    <col min="12056" max="12056" width="17.7109375" style="731" customWidth="1"/>
    <col min="12057" max="12057" width="18.140625" style="731" customWidth="1"/>
    <col min="12058" max="12058" width="16.7109375" style="731" customWidth="1"/>
    <col min="12059" max="12059" width="13.5703125" style="731" customWidth="1"/>
    <col min="12060" max="12062" width="12.5703125" style="731" customWidth="1"/>
    <col min="12063" max="12086" width="9.140625" style="731"/>
    <col min="12087" max="12087" width="9.140625" style="731" customWidth="1"/>
    <col min="12088" max="12288" width="9.140625" style="731"/>
    <col min="12289" max="12289" width="17.42578125" style="731" customWidth="1"/>
    <col min="12290" max="12291" width="12" style="731" customWidth="1"/>
    <col min="12292" max="12292" width="14.42578125" style="731" customWidth="1"/>
    <col min="12293" max="12293" width="17.42578125" style="731" customWidth="1"/>
    <col min="12294" max="12294" width="11.5703125" style="731" customWidth="1"/>
    <col min="12295" max="12296" width="12.7109375" style="731" customWidth="1"/>
    <col min="12297" max="12297" width="13.5703125" style="731" customWidth="1"/>
    <col min="12298" max="12300" width="13.28515625" style="731" customWidth="1"/>
    <col min="12301" max="12301" width="13.7109375" style="731" customWidth="1"/>
    <col min="12302" max="12302" width="16.42578125" style="731" customWidth="1"/>
    <col min="12303" max="12303" width="12.5703125" style="731" customWidth="1"/>
    <col min="12304" max="12304" width="14.5703125" style="731" customWidth="1"/>
    <col min="12305" max="12305" width="16.140625" style="731" customWidth="1"/>
    <col min="12306" max="12306" width="16.85546875" style="731" customWidth="1"/>
    <col min="12307" max="12307" width="13.85546875" style="731" customWidth="1"/>
    <col min="12308" max="12308" width="14.42578125" style="731" customWidth="1"/>
    <col min="12309" max="12309" width="12.7109375" style="731" customWidth="1"/>
    <col min="12310" max="12310" width="15.28515625" style="731" customWidth="1"/>
    <col min="12311" max="12311" width="14.7109375" style="731" customWidth="1"/>
    <col min="12312" max="12312" width="17.7109375" style="731" customWidth="1"/>
    <col min="12313" max="12313" width="18.140625" style="731" customWidth="1"/>
    <col min="12314" max="12314" width="16.7109375" style="731" customWidth="1"/>
    <col min="12315" max="12315" width="13.5703125" style="731" customWidth="1"/>
    <col min="12316" max="12318" width="12.5703125" style="731" customWidth="1"/>
    <col min="12319" max="12342" width="9.140625" style="731"/>
    <col min="12343" max="12343" width="9.140625" style="731" customWidth="1"/>
    <col min="12344" max="12544" width="9.140625" style="731"/>
    <col min="12545" max="12545" width="17.42578125" style="731" customWidth="1"/>
    <col min="12546" max="12547" width="12" style="731" customWidth="1"/>
    <col min="12548" max="12548" width="14.42578125" style="731" customWidth="1"/>
    <col min="12549" max="12549" width="17.42578125" style="731" customWidth="1"/>
    <col min="12550" max="12550" width="11.5703125" style="731" customWidth="1"/>
    <col min="12551" max="12552" width="12.7109375" style="731" customWidth="1"/>
    <col min="12553" max="12553" width="13.5703125" style="731" customWidth="1"/>
    <col min="12554" max="12556" width="13.28515625" style="731" customWidth="1"/>
    <col min="12557" max="12557" width="13.7109375" style="731" customWidth="1"/>
    <col min="12558" max="12558" width="16.42578125" style="731" customWidth="1"/>
    <col min="12559" max="12559" width="12.5703125" style="731" customWidth="1"/>
    <col min="12560" max="12560" width="14.5703125" style="731" customWidth="1"/>
    <col min="12561" max="12561" width="16.140625" style="731" customWidth="1"/>
    <col min="12562" max="12562" width="16.85546875" style="731" customWidth="1"/>
    <col min="12563" max="12563" width="13.85546875" style="731" customWidth="1"/>
    <col min="12564" max="12564" width="14.42578125" style="731" customWidth="1"/>
    <col min="12565" max="12565" width="12.7109375" style="731" customWidth="1"/>
    <col min="12566" max="12566" width="15.28515625" style="731" customWidth="1"/>
    <col min="12567" max="12567" width="14.7109375" style="731" customWidth="1"/>
    <col min="12568" max="12568" width="17.7109375" style="731" customWidth="1"/>
    <col min="12569" max="12569" width="18.140625" style="731" customWidth="1"/>
    <col min="12570" max="12570" width="16.7109375" style="731" customWidth="1"/>
    <col min="12571" max="12571" width="13.5703125" style="731" customWidth="1"/>
    <col min="12572" max="12574" width="12.5703125" style="731" customWidth="1"/>
    <col min="12575" max="12598" width="9.140625" style="731"/>
    <col min="12599" max="12599" width="9.140625" style="731" customWidth="1"/>
    <col min="12600" max="12800" width="9.140625" style="731"/>
    <col min="12801" max="12801" width="17.42578125" style="731" customWidth="1"/>
    <col min="12802" max="12803" width="12" style="731" customWidth="1"/>
    <col min="12804" max="12804" width="14.42578125" style="731" customWidth="1"/>
    <col min="12805" max="12805" width="17.42578125" style="731" customWidth="1"/>
    <col min="12806" max="12806" width="11.5703125" style="731" customWidth="1"/>
    <col min="12807" max="12808" width="12.7109375" style="731" customWidth="1"/>
    <col min="12809" max="12809" width="13.5703125" style="731" customWidth="1"/>
    <col min="12810" max="12812" width="13.28515625" style="731" customWidth="1"/>
    <col min="12813" max="12813" width="13.7109375" style="731" customWidth="1"/>
    <col min="12814" max="12814" width="16.42578125" style="731" customWidth="1"/>
    <col min="12815" max="12815" width="12.5703125" style="731" customWidth="1"/>
    <col min="12816" max="12816" width="14.5703125" style="731" customWidth="1"/>
    <col min="12817" max="12817" width="16.140625" style="731" customWidth="1"/>
    <col min="12818" max="12818" width="16.85546875" style="731" customWidth="1"/>
    <col min="12819" max="12819" width="13.85546875" style="731" customWidth="1"/>
    <col min="12820" max="12820" width="14.42578125" style="731" customWidth="1"/>
    <col min="12821" max="12821" width="12.7109375" style="731" customWidth="1"/>
    <col min="12822" max="12822" width="15.28515625" style="731" customWidth="1"/>
    <col min="12823" max="12823" width="14.7109375" style="731" customWidth="1"/>
    <col min="12824" max="12824" width="17.7109375" style="731" customWidth="1"/>
    <col min="12825" max="12825" width="18.140625" style="731" customWidth="1"/>
    <col min="12826" max="12826" width="16.7109375" style="731" customWidth="1"/>
    <col min="12827" max="12827" width="13.5703125" style="731" customWidth="1"/>
    <col min="12828" max="12830" width="12.5703125" style="731" customWidth="1"/>
    <col min="12831" max="12854" width="9.140625" style="731"/>
    <col min="12855" max="12855" width="9.140625" style="731" customWidth="1"/>
    <col min="12856" max="13056" width="9.140625" style="731"/>
    <col min="13057" max="13057" width="17.42578125" style="731" customWidth="1"/>
    <col min="13058" max="13059" width="12" style="731" customWidth="1"/>
    <col min="13060" max="13060" width="14.42578125" style="731" customWidth="1"/>
    <col min="13061" max="13061" width="17.42578125" style="731" customWidth="1"/>
    <col min="13062" max="13062" width="11.5703125" style="731" customWidth="1"/>
    <col min="13063" max="13064" width="12.7109375" style="731" customWidth="1"/>
    <col min="13065" max="13065" width="13.5703125" style="731" customWidth="1"/>
    <col min="13066" max="13068" width="13.28515625" style="731" customWidth="1"/>
    <col min="13069" max="13069" width="13.7109375" style="731" customWidth="1"/>
    <col min="13070" max="13070" width="16.42578125" style="731" customWidth="1"/>
    <col min="13071" max="13071" width="12.5703125" style="731" customWidth="1"/>
    <col min="13072" max="13072" width="14.5703125" style="731" customWidth="1"/>
    <col min="13073" max="13073" width="16.140625" style="731" customWidth="1"/>
    <col min="13074" max="13074" width="16.85546875" style="731" customWidth="1"/>
    <col min="13075" max="13075" width="13.85546875" style="731" customWidth="1"/>
    <col min="13076" max="13076" width="14.42578125" style="731" customWidth="1"/>
    <col min="13077" max="13077" width="12.7109375" style="731" customWidth="1"/>
    <col min="13078" max="13078" width="15.28515625" style="731" customWidth="1"/>
    <col min="13079" max="13079" width="14.7109375" style="731" customWidth="1"/>
    <col min="13080" max="13080" width="17.7109375" style="731" customWidth="1"/>
    <col min="13081" max="13081" width="18.140625" style="731" customWidth="1"/>
    <col min="13082" max="13082" width="16.7109375" style="731" customWidth="1"/>
    <col min="13083" max="13083" width="13.5703125" style="731" customWidth="1"/>
    <col min="13084" max="13086" width="12.5703125" style="731" customWidth="1"/>
    <col min="13087" max="13110" width="9.140625" style="731"/>
    <col min="13111" max="13111" width="9.140625" style="731" customWidth="1"/>
    <col min="13112" max="13312" width="9.140625" style="731"/>
    <col min="13313" max="13313" width="17.42578125" style="731" customWidth="1"/>
    <col min="13314" max="13315" width="12" style="731" customWidth="1"/>
    <col min="13316" max="13316" width="14.42578125" style="731" customWidth="1"/>
    <col min="13317" max="13317" width="17.42578125" style="731" customWidth="1"/>
    <col min="13318" max="13318" width="11.5703125" style="731" customWidth="1"/>
    <col min="13319" max="13320" width="12.7109375" style="731" customWidth="1"/>
    <col min="13321" max="13321" width="13.5703125" style="731" customWidth="1"/>
    <col min="13322" max="13324" width="13.28515625" style="731" customWidth="1"/>
    <col min="13325" max="13325" width="13.7109375" style="731" customWidth="1"/>
    <col min="13326" max="13326" width="16.42578125" style="731" customWidth="1"/>
    <col min="13327" max="13327" width="12.5703125" style="731" customWidth="1"/>
    <col min="13328" max="13328" width="14.5703125" style="731" customWidth="1"/>
    <col min="13329" max="13329" width="16.140625" style="731" customWidth="1"/>
    <col min="13330" max="13330" width="16.85546875" style="731" customWidth="1"/>
    <col min="13331" max="13331" width="13.85546875" style="731" customWidth="1"/>
    <col min="13332" max="13332" width="14.42578125" style="731" customWidth="1"/>
    <col min="13333" max="13333" width="12.7109375" style="731" customWidth="1"/>
    <col min="13334" max="13334" width="15.28515625" style="731" customWidth="1"/>
    <col min="13335" max="13335" width="14.7109375" style="731" customWidth="1"/>
    <col min="13336" max="13336" width="17.7109375" style="731" customWidth="1"/>
    <col min="13337" max="13337" width="18.140625" style="731" customWidth="1"/>
    <col min="13338" max="13338" width="16.7109375" style="731" customWidth="1"/>
    <col min="13339" max="13339" width="13.5703125" style="731" customWidth="1"/>
    <col min="13340" max="13342" width="12.5703125" style="731" customWidth="1"/>
    <col min="13343" max="13366" width="9.140625" style="731"/>
    <col min="13367" max="13367" width="9.140625" style="731" customWidth="1"/>
    <col min="13368" max="13568" width="9.140625" style="731"/>
    <col min="13569" max="13569" width="17.42578125" style="731" customWidth="1"/>
    <col min="13570" max="13571" width="12" style="731" customWidth="1"/>
    <col min="13572" max="13572" width="14.42578125" style="731" customWidth="1"/>
    <col min="13573" max="13573" width="17.42578125" style="731" customWidth="1"/>
    <col min="13574" max="13574" width="11.5703125" style="731" customWidth="1"/>
    <col min="13575" max="13576" width="12.7109375" style="731" customWidth="1"/>
    <col min="13577" max="13577" width="13.5703125" style="731" customWidth="1"/>
    <col min="13578" max="13580" width="13.28515625" style="731" customWidth="1"/>
    <col min="13581" max="13581" width="13.7109375" style="731" customWidth="1"/>
    <col min="13582" max="13582" width="16.42578125" style="731" customWidth="1"/>
    <col min="13583" max="13583" width="12.5703125" style="731" customWidth="1"/>
    <col min="13584" max="13584" width="14.5703125" style="731" customWidth="1"/>
    <col min="13585" max="13585" width="16.140625" style="731" customWidth="1"/>
    <col min="13586" max="13586" width="16.85546875" style="731" customWidth="1"/>
    <col min="13587" max="13587" width="13.85546875" style="731" customWidth="1"/>
    <col min="13588" max="13588" width="14.42578125" style="731" customWidth="1"/>
    <col min="13589" max="13589" width="12.7109375" style="731" customWidth="1"/>
    <col min="13590" max="13590" width="15.28515625" style="731" customWidth="1"/>
    <col min="13591" max="13591" width="14.7109375" style="731" customWidth="1"/>
    <col min="13592" max="13592" width="17.7109375" style="731" customWidth="1"/>
    <col min="13593" max="13593" width="18.140625" style="731" customWidth="1"/>
    <col min="13594" max="13594" width="16.7109375" style="731" customWidth="1"/>
    <col min="13595" max="13595" width="13.5703125" style="731" customWidth="1"/>
    <col min="13596" max="13598" width="12.5703125" style="731" customWidth="1"/>
    <col min="13599" max="13622" width="9.140625" style="731"/>
    <col min="13623" max="13623" width="9.140625" style="731" customWidth="1"/>
    <col min="13624" max="13824" width="9.140625" style="731"/>
    <col min="13825" max="13825" width="17.42578125" style="731" customWidth="1"/>
    <col min="13826" max="13827" width="12" style="731" customWidth="1"/>
    <col min="13828" max="13828" width="14.42578125" style="731" customWidth="1"/>
    <col min="13829" max="13829" width="17.42578125" style="731" customWidth="1"/>
    <col min="13830" max="13830" width="11.5703125" style="731" customWidth="1"/>
    <col min="13831" max="13832" width="12.7109375" style="731" customWidth="1"/>
    <col min="13833" max="13833" width="13.5703125" style="731" customWidth="1"/>
    <col min="13834" max="13836" width="13.28515625" style="731" customWidth="1"/>
    <col min="13837" max="13837" width="13.7109375" style="731" customWidth="1"/>
    <col min="13838" max="13838" width="16.42578125" style="731" customWidth="1"/>
    <col min="13839" max="13839" width="12.5703125" style="731" customWidth="1"/>
    <col min="13840" max="13840" width="14.5703125" style="731" customWidth="1"/>
    <col min="13841" max="13841" width="16.140625" style="731" customWidth="1"/>
    <col min="13842" max="13842" width="16.85546875" style="731" customWidth="1"/>
    <col min="13843" max="13843" width="13.85546875" style="731" customWidth="1"/>
    <col min="13844" max="13844" width="14.42578125" style="731" customWidth="1"/>
    <col min="13845" max="13845" width="12.7109375" style="731" customWidth="1"/>
    <col min="13846" max="13846" width="15.28515625" style="731" customWidth="1"/>
    <col min="13847" max="13847" width="14.7109375" style="731" customWidth="1"/>
    <col min="13848" max="13848" width="17.7109375" style="731" customWidth="1"/>
    <col min="13849" max="13849" width="18.140625" style="731" customWidth="1"/>
    <col min="13850" max="13850" width="16.7109375" style="731" customWidth="1"/>
    <col min="13851" max="13851" width="13.5703125" style="731" customWidth="1"/>
    <col min="13852" max="13854" width="12.5703125" style="731" customWidth="1"/>
    <col min="13855" max="13878" width="9.140625" style="731"/>
    <col min="13879" max="13879" width="9.140625" style="731" customWidth="1"/>
    <col min="13880" max="14080" width="9.140625" style="731"/>
    <col min="14081" max="14081" width="17.42578125" style="731" customWidth="1"/>
    <col min="14082" max="14083" width="12" style="731" customWidth="1"/>
    <col min="14084" max="14084" width="14.42578125" style="731" customWidth="1"/>
    <col min="14085" max="14085" width="17.42578125" style="731" customWidth="1"/>
    <col min="14086" max="14086" width="11.5703125" style="731" customWidth="1"/>
    <col min="14087" max="14088" width="12.7109375" style="731" customWidth="1"/>
    <col min="14089" max="14089" width="13.5703125" style="731" customWidth="1"/>
    <col min="14090" max="14092" width="13.28515625" style="731" customWidth="1"/>
    <col min="14093" max="14093" width="13.7109375" style="731" customWidth="1"/>
    <col min="14094" max="14094" width="16.42578125" style="731" customWidth="1"/>
    <col min="14095" max="14095" width="12.5703125" style="731" customWidth="1"/>
    <col min="14096" max="14096" width="14.5703125" style="731" customWidth="1"/>
    <col min="14097" max="14097" width="16.140625" style="731" customWidth="1"/>
    <col min="14098" max="14098" width="16.85546875" style="731" customWidth="1"/>
    <col min="14099" max="14099" width="13.85546875" style="731" customWidth="1"/>
    <col min="14100" max="14100" width="14.42578125" style="731" customWidth="1"/>
    <col min="14101" max="14101" width="12.7109375" style="731" customWidth="1"/>
    <col min="14102" max="14102" width="15.28515625" style="731" customWidth="1"/>
    <col min="14103" max="14103" width="14.7109375" style="731" customWidth="1"/>
    <col min="14104" max="14104" width="17.7109375" style="731" customWidth="1"/>
    <col min="14105" max="14105" width="18.140625" style="731" customWidth="1"/>
    <col min="14106" max="14106" width="16.7109375" style="731" customWidth="1"/>
    <col min="14107" max="14107" width="13.5703125" style="731" customWidth="1"/>
    <col min="14108" max="14110" width="12.5703125" style="731" customWidth="1"/>
    <col min="14111" max="14134" width="9.140625" style="731"/>
    <col min="14135" max="14135" width="9.140625" style="731" customWidth="1"/>
    <col min="14136" max="14336" width="9.140625" style="731"/>
    <col min="14337" max="14337" width="17.42578125" style="731" customWidth="1"/>
    <col min="14338" max="14339" width="12" style="731" customWidth="1"/>
    <col min="14340" max="14340" width="14.42578125" style="731" customWidth="1"/>
    <col min="14341" max="14341" width="17.42578125" style="731" customWidth="1"/>
    <col min="14342" max="14342" width="11.5703125" style="731" customWidth="1"/>
    <col min="14343" max="14344" width="12.7109375" style="731" customWidth="1"/>
    <col min="14345" max="14345" width="13.5703125" style="731" customWidth="1"/>
    <col min="14346" max="14348" width="13.28515625" style="731" customWidth="1"/>
    <col min="14349" max="14349" width="13.7109375" style="731" customWidth="1"/>
    <col min="14350" max="14350" width="16.42578125" style="731" customWidth="1"/>
    <col min="14351" max="14351" width="12.5703125" style="731" customWidth="1"/>
    <col min="14352" max="14352" width="14.5703125" style="731" customWidth="1"/>
    <col min="14353" max="14353" width="16.140625" style="731" customWidth="1"/>
    <col min="14354" max="14354" width="16.85546875" style="731" customWidth="1"/>
    <col min="14355" max="14355" width="13.85546875" style="731" customWidth="1"/>
    <col min="14356" max="14356" width="14.42578125" style="731" customWidth="1"/>
    <col min="14357" max="14357" width="12.7109375" style="731" customWidth="1"/>
    <col min="14358" max="14358" width="15.28515625" style="731" customWidth="1"/>
    <col min="14359" max="14359" width="14.7109375" style="731" customWidth="1"/>
    <col min="14360" max="14360" width="17.7109375" style="731" customWidth="1"/>
    <col min="14361" max="14361" width="18.140625" style="731" customWidth="1"/>
    <col min="14362" max="14362" width="16.7109375" style="731" customWidth="1"/>
    <col min="14363" max="14363" width="13.5703125" style="731" customWidth="1"/>
    <col min="14364" max="14366" width="12.5703125" style="731" customWidth="1"/>
    <col min="14367" max="14390" width="9.140625" style="731"/>
    <col min="14391" max="14391" width="9.140625" style="731" customWidth="1"/>
    <col min="14392" max="14592" width="9.140625" style="731"/>
    <col min="14593" max="14593" width="17.42578125" style="731" customWidth="1"/>
    <col min="14594" max="14595" width="12" style="731" customWidth="1"/>
    <col min="14596" max="14596" width="14.42578125" style="731" customWidth="1"/>
    <col min="14597" max="14597" width="17.42578125" style="731" customWidth="1"/>
    <col min="14598" max="14598" width="11.5703125" style="731" customWidth="1"/>
    <col min="14599" max="14600" width="12.7109375" style="731" customWidth="1"/>
    <col min="14601" max="14601" width="13.5703125" style="731" customWidth="1"/>
    <col min="14602" max="14604" width="13.28515625" style="731" customWidth="1"/>
    <col min="14605" max="14605" width="13.7109375" style="731" customWidth="1"/>
    <col min="14606" max="14606" width="16.42578125" style="731" customWidth="1"/>
    <col min="14607" max="14607" width="12.5703125" style="731" customWidth="1"/>
    <col min="14608" max="14608" width="14.5703125" style="731" customWidth="1"/>
    <col min="14609" max="14609" width="16.140625" style="731" customWidth="1"/>
    <col min="14610" max="14610" width="16.85546875" style="731" customWidth="1"/>
    <col min="14611" max="14611" width="13.85546875" style="731" customWidth="1"/>
    <col min="14612" max="14612" width="14.42578125" style="731" customWidth="1"/>
    <col min="14613" max="14613" width="12.7109375" style="731" customWidth="1"/>
    <col min="14614" max="14614" width="15.28515625" style="731" customWidth="1"/>
    <col min="14615" max="14615" width="14.7109375" style="731" customWidth="1"/>
    <col min="14616" max="14616" width="17.7109375" style="731" customWidth="1"/>
    <col min="14617" max="14617" width="18.140625" style="731" customWidth="1"/>
    <col min="14618" max="14618" width="16.7109375" style="731" customWidth="1"/>
    <col min="14619" max="14619" width="13.5703125" style="731" customWidth="1"/>
    <col min="14620" max="14622" width="12.5703125" style="731" customWidth="1"/>
    <col min="14623" max="14646" width="9.140625" style="731"/>
    <col min="14647" max="14647" width="9.140625" style="731" customWidth="1"/>
    <col min="14648" max="14848" width="9.140625" style="731"/>
    <col min="14849" max="14849" width="17.42578125" style="731" customWidth="1"/>
    <col min="14850" max="14851" width="12" style="731" customWidth="1"/>
    <col min="14852" max="14852" width="14.42578125" style="731" customWidth="1"/>
    <col min="14853" max="14853" width="17.42578125" style="731" customWidth="1"/>
    <col min="14854" max="14854" width="11.5703125" style="731" customWidth="1"/>
    <col min="14855" max="14856" width="12.7109375" style="731" customWidth="1"/>
    <col min="14857" max="14857" width="13.5703125" style="731" customWidth="1"/>
    <col min="14858" max="14860" width="13.28515625" style="731" customWidth="1"/>
    <col min="14861" max="14861" width="13.7109375" style="731" customWidth="1"/>
    <col min="14862" max="14862" width="16.42578125" style="731" customWidth="1"/>
    <col min="14863" max="14863" width="12.5703125" style="731" customWidth="1"/>
    <col min="14864" max="14864" width="14.5703125" style="731" customWidth="1"/>
    <col min="14865" max="14865" width="16.140625" style="731" customWidth="1"/>
    <col min="14866" max="14866" width="16.85546875" style="731" customWidth="1"/>
    <col min="14867" max="14867" width="13.85546875" style="731" customWidth="1"/>
    <col min="14868" max="14868" width="14.42578125" style="731" customWidth="1"/>
    <col min="14869" max="14869" width="12.7109375" style="731" customWidth="1"/>
    <col min="14870" max="14870" width="15.28515625" style="731" customWidth="1"/>
    <col min="14871" max="14871" width="14.7109375" style="731" customWidth="1"/>
    <col min="14872" max="14872" width="17.7109375" style="731" customWidth="1"/>
    <col min="14873" max="14873" width="18.140625" style="731" customWidth="1"/>
    <col min="14874" max="14874" width="16.7109375" style="731" customWidth="1"/>
    <col min="14875" max="14875" width="13.5703125" style="731" customWidth="1"/>
    <col min="14876" max="14878" width="12.5703125" style="731" customWidth="1"/>
    <col min="14879" max="14902" width="9.140625" style="731"/>
    <col min="14903" max="14903" width="9.140625" style="731" customWidth="1"/>
    <col min="14904" max="15104" width="9.140625" style="731"/>
    <col min="15105" max="15105" width="17.42578125" style="731" customWidth="1"/>
    <col min="15106" max="15107" width="12" style="731" customWidth="1"/>
    <col min="15108" max="15108" width="14.42578125" style="731" customWidth="1"/>
    <col min="15109" max="15109" width="17.42578125" style="731" customWidth="1"/>
    <col min="15110" max="15110" width="11.5703125" style="731" customWidth="1"/>
    <col min="15111" max="15112" width="12.7109375" style="731" customWidth="1"/>
    <col min="15113" max="15113" width="13.5703125" style="731" customWidth="1"/>
    <col min="15114" max="15116" width="13.28515625" style="731" customWidth="1"/>
    <col min="15117" max="15117" width="13.7109375" style="731" customWidth="1"/>
    <col min="15118" max="15118" width="16.42578125" style="731" customWidth="1"/>
    <col min="15119" max="15119" width="12.5703125" style="731" customWidth="1"/>
    <col min="15120" max="15120" width="14.5703125" style="731" customWidth="1"/>
    <col min="15121" max="15121" width="16.140625" style="731" customWidth="1"/>
    <col min="15122" max="15122" width="16.85546875" style="731" customWidth="1"/>
    <col min="15123" max="15123" width="13.85546875" style="731" customWidth="1"/>
    <col min="15124" max="15124" width="14.42578125" style="731" customWidth="1"/>
    <col min="15125" max="15125" width="12.7109375" style="731" customWidth="1"/>
    <col min="15126" max="15126" width="15.28515625" style="731" customWidth="1"/>
    <col min="15127" max="15127" width="14.7109375" style="731" customWidth="1"/>
    <col min="15128" max="15128" width="17.7109375" style="731" customWidth="1"/>
    <col min="15129" max="15129" width="18.140625" style="731" customWidth="1"/>
    <col min="15130" max="15130" width="16.7109375" style="731" customWidth="1"/>
    <col min="15131" max="15131" width="13.5703125" style="731" customWidth="1"/>
    <col min="15132" max="15134" width="12.5703125" style="731" customWidth="1"/>
    <col min="15135" max="15158" width="9.140625" style="731"/>
    <col min="15159" max="15159" width="9.140625" style="731" customWidth="1"/>
    <col min="15160" max="15360" width="9.140625" style="731"/>
    <col min="15361" max="15361" width="17.42578125" style="731" customWidth="1"/>
    <col min="15362" max="15363" width="12" style="731" customWidth="1"/>
    <col min="15364" max="15364" width="14.42578125" style="731" customWidth="1"/>
    <col min="15365" max="15365" width="17.42578125" style="731" customWidth="1"/>
    <col min="15366" max="15366" width="11.5703125" style="731" customWidth="1"/>
    <col min="15367" max="15368" width="12.7109375" style="731" customWidth="1"/>
    <col min="15369" max="15369" width="13.5703125" style="731" customWidth="1"/>
    <col min="15370" max="15372" width="13.28515625" style="731" customWidth="1"/>
    <col min="15373" max="15373" width="13.7109375" style="731" customWidth="1"/>
    <col min="15374" max="15374" width="16.42578125" style="731" customWidth="1"/>
    <col min="15375" max="15375" width="12.5703125" style="731" customWidth="1"/>
    <col min="15376" max="15376" width="14.5703125" style="731" customWidth="1"/>
    <col min="15377" max="15377" width="16.140625" style="731" customWidth="1"/>
    <col min="15378" max="15378" width="16.85546875" style="731" customWidth="1"/>
    <col min="15379" max="15379" width="13.85546875" style="731" customWidth="1"/>
    <col min="15380" max="15380" width="14.42578125" style="731" customWidth="1"/>
    <col min="15381" max="15381" width="12.7109375" style="731" customWidth="1"/>
    <col min="15382" max="15382" width="15.28515625" style="731" customWidth="1"/>
    <col min="15383" max="15383" width="14.7109375" style="731" customWidth="1"/>
    <col min="15384" max="15384" width="17.7109375" style="731" customWidth="1"/>
    <col min="15385" max="15385" width="18.140625" style="731" customWidth="1"/>
    <col min="15386" max="15386" width="16.7109375" style="731" customWidth="1"/>
    <col min="15387" max="15387" width="13.5703125" style="731" customWidth="1"/>
    <col min="15388" max="15390" width="12.5703125" style="731" customWidth="1"/>
    <col min="15391" max="15414" width="9.140625" style="731"/>
    <col min="15415" max="15415" width="9.140625" style="731" customWidth="1"/>
    <col min="15416" max="15616" width="9.140625" style="731"/>
    <col min="15617" max="15617" width="17.42578125" style="731" customWidth="1"/>
    <col min="15618" max="15619" width="12" style="731" customWidth="1"/>
    <col min="15620" max="15620" width="14.42578125" style="731" customWidth="1"/>
    <col min="15621" max="15621" width="17.42578125" style="731" customWidth="1"/>
    <col min="15622" max="15622" width="11.5703125" style="731" customWidth="1"/>
    <col min="15623" max="15624" width="12.7109375" style="731" customWidth="1"/>
    <col min="15625" max="15625" width="13.5703125" style="731" customWidth="1"/>
    <col min="15626" max="15628" width="13.28515625" style="731" customWidth="1"/>
    <col min="15629" max="15629" width="13.7109375" style="731" customWidth="1"/>
    <col min="15630" max="15630" width="16.42578125" style="731" customWidth="1"/>
    <col min="15631" max="15631" width="12.5703125" style="731" customWidth="1"/>
    <col min="15632" max="15632" width="14.5703125" style="731" customWidth="1"/>
    <col min="15633" max="15633" width="16.140625" style="731" customWidth="1"/>
    <col min="15634" max="15634" width="16.85546875" style="731" customWidth="1"/>
    <col min="15635" max="15635" width="13.85546875" style="731" customWidth="1"/>
    <col min="15636" max="15636" width="14.42578125" style="731" customWidth="1"/>
    <col min="15637" max="15637" width="12.7109375" style="731" customWidth="1"/>
    <col min="15638" max="15638" width="15.28515625" style="731" customWidth="1"/>
    <col min="15639" max="15639" width="14.7109375" style="731" customWidth="1"/>
    <col min="15640" max="15640" width="17.7109375" style="731" customWidth="1"/>
    <col min="15641" max="15641" width="18.140625" style="731" customWidth="1"/>
    <col min="15642" max="15642" width="16.7109375" style="731" customWidth="1"/>
    <col min="15643" max="15643" width="13.5703125" style="731" customWidth="1"/>
    <col min="15644" max="15646" width="12.5703125" style="731" customWidth="1"/>
    <col min="15647" max="15670" width="9.140625" style="731"/>
    <col min="15671" max="15671" width="9.140625" style="731" customWidth="1"/>
    <col min="15672" max="15872" width="9.140625" style="731"/>
    <col min="15873" max="15873" width="17.42578125" style="731" customWidth="1"/>
    <col min="15874" max="15875" width="12" style="731" customWidth="1"/>
    <col min="15876" max="15876" width="14.42578125" style="731" customWidth="1"/>
    <col min="15877" max="15877" width="17.42578125" style="731" customWidth="1"/>
    <col min="15878" max="15878" width="11.5703125" style="731" customWidth="1"/>
    <col min="15879" max="15880" width="12.7109375" style="731" customWidth="1"/>
    <col min="15881" max="15881" width="13.5703125" style="731" customWidth="1"/>
    <col min="15882" max="15884" width="13.28515625" style="731" customWidth="1"/>
    <col min="15885" max="15885" width="13.7109375" style="731" customWidth="1"/>
    <col min="15886" max="15886" width="16.42578125" style="731" customWidth="1"/>
    <col min="15887" max="15887" width="12.5703125" style="731" customWidth="1"/>
    <col min="15888" max="15888" width="14.5703125" style="731" customWidth="1"/>
    <col min="15889" max="15889" width="16.140625" style="731" customWidth="1"/>
    <col min="15890" max="15890" width="16.85546875" style="731" customWidth="1"/>
    <col min="15891" max="15891" width="13.85546875" style="731" customWidth="1"/>
    <col min="15892" max="15892" width="14.42578125" style="731" customWidth="1"/>
    <col min="15893" max="15893" width="12.7109375" style="731" customWidth="1"/>
    <col min="15894" max="15894" width="15.28515625" style="731" customWidth="1"/>
    <col min="15895" max="15895" width="14.7109375" style="731" customWidth="1"/>
    <col min="15896" max="15896" width="17.7109375" style="731" customWidth="1"/>
    <col min="15897" max="15897" width="18.140625" style="731" customWidth="1"/>
    <col min="15898" max="15898" width="16.7109375" style="731" customWidth="1"/>
    <col min="15899" max="15899" width="13.5703125" style="731" customWidth="1"/>
    <col min="15900" max="15902" width="12.5703125" style="731" customWidth="1"/>
    <col min="15903" max="15926" width="9.140625" style="731"/>
    <col min="15927" max="15927" width="9.140625" style="731" customWidth="1"/>
    <col min="15928" max="16128" width="9.140625" style="731"/>
    <col min="16129" max="16129" width="17.42578125" style="731" customWidth="1"/>
    <col min="16130" max="16131" width="12" style="731" customWidth="1"/>
    <col min="16132" max="16132" width="14.42578125" style="731" customWidth="1"/>
    <col min="16133" max="16133" width="17.42578125" style="731" customWidth="1"/>
    <col min="16134" max="16134" width="11.5703125" style="731" customWidth="1"/>
    <col min="16135" max="16136" width="12.7109375" style="731" customWidth="1"/>
    <col min="16137" max="16137" width="13.5703125" style="731" customWidth="1"/>
    <col min="16138" max="16140" width="13.28515625" style="731" customWidth="1"/>
    <col min="16141" max="16141" width="13.7109375" style="731" customWidth="1"/>
    <col min="16142" max="16142" width="16.42578125" style="731" customWidth="1"/>
    <col min="16143" max="16143" width="12.5703125" style="731" customWidth="1"/>
    <col min="16144" max="16144" width="14.5703125" style="731" customWidth="1"/>
    <col min="16145" max="16145" width="16.140625" style="731" customWidth="1"/>
    <col min="16146" max="16146" width="16.85546875" style="731" customWidth="1"/>
    <col min="16147" max="16147" width="13.85546875" style="731" customWidth="1"/>
    <col min="16148" max="16148" width="14.42578125" style="731" customWidth="1"/>
    <col min="16149" max="16149" width="12.7109375" style="731" customWidth="1"/>
    <col min="16150" max="16150" width="15.28515625" style="731" customWidth="1"/>
    <col min="16151" max="16151" width="14.7109375" style="731" customWidth="1"/>
    <col min="16152" max="16152" width="17.7109375" style="731" customWidth="1"/>
    <col min="16153" max="16153" width="18.140625" style="731" customWidth="1"/>
    <col min="16154" max="16154" width="16.7109375" style="731" customWidth="1"/>
    <col min="16155" max="16155" width="13.5703125" style="731" customWidth="1"/>
    <col min="16156" max="16158" width="12.5703125" style="731" customWidth="1"/>
    <col min="16159" max="16182" width="9.140625" style="731"/>
    <col min="16183" max="16183" width="9.140625" style="731" customWidth="1"/>
    <col min="16184" max="16384" width="9.140625" style="731"/>
  </cols>
  <sheetData>
    <row r="1" spans="1:57" ht="15.75" x14ac:dyDescent="0.25">
      <c r="A1" s="732"/>
      <c r="B1" s="732"/>
      <c r="C1" s="732"/>
      <c r="D1" s="732"/>
      <c r="E1" s="732"/>
      <c r="F1" s="732" t="s">
        <v>471</v>
      </c>
      <c r="G1" s="732"/>
      <c r="H1" s="732"/>
      <c r="I1" s="732"/>
      <c r="J1" s="732"/>
      <c r="K1" s="732"/>
      <c r="L1" s="732"/>
      <c r="M1" s="732"/>
      <c r="N1" s="732"/>
      <c r="O1" s="732"/>
      <c r="P1" s="732"/>
      <c r="Q1" s="732"/>
      <c r="R1" s="732"/>
      <c r="S1" s="732"/>
      <c r="T1" s="753"/>
      <c r="U1" s="732"/>
      <c r="W1" s="732"/>
      <c r="X1" s="765" t="s">
        <v>1651</v>
      </c>
      <c r="Y1" s="94"/>
      <c r="BD1" s="756"/>
      <c r="BE1" s="756"/>
    </row>
    <row r="2" spans="1:57" ht="27.75" customHeight="1" x14ac:dyDescent="0.25">
      <c r="A2" s="732"/>
      <c r="B2" s="732"/>
      <c r="C2" s="732"/>
      <c r="D2" s="732"/>
      <c r="E2" s="732"/>
      <c r="F2" s="732"/>
      <c r="G2" s="732"/>
      <c r="H2" s="732"/>
      <c r="I2" s="732"/>
      <c r="J2" s="732"/>
      <c r="K2" s="732"/>
      <c r="L2" s="732"/>
      <c r="M2" s="732"/>
      <c r="N2" s="732"/>
      <c r="O2" s="732"/>
      <c r="P2" s="732"/>
      <c r="Q2" s="732"/>
      <c r="R2" s="732"/>
      <c r="S2" s="732"/>
      <c r="T2" s="753"/>
      <c r="U2" s="732"/>
      <c r="V2" s="732"/>
      <c r="W2" s="732"/>
      <c r="X2" s="1496"/>
      <c r="Y2" s="1496"/>
      <c r="BD2" s="757" t="s">
        <v>1286</v>
      </c>
      <c r="BE2" s="757" t="s">
        <v>1284</v>
      </c>
    </row>
    <row r="3" spans="1:57" ht="13.5" customHeight="1" x14ac:dyDescent="0.25">
      <c r="A3" s="1405" t="s">
        <v>1652</v>
      </c>
      <c r="B3" s="1405"/>
      <c r="C3" s="1405"/>
      <c r="D3" s="1405"/>
      <c r="E3" s="1405"/>
      <c r="F3" s="1405"/>
      <c r="G3" s="1405"/>
      <c r="H3" s="1405"/>
      <c r="I3" s="1405"/>
      <c r="J3" s="1405"/>
      <c r="K3" s="1405"/>
      <c r="L3" s="1405"/>
      <c r="M3" s="1405"/>
      <c r="N3" s="1405"/>
      <c r="O3" s="1405"/>
      <c r="P3" s="1405"/>
      <c r="Q3" s="1405"/>
      <c r="R3" s="1405"/>
      <c r="S3" s="1405"/>
      <c r="T3" s="1405"/>
      <c r="U3" s="1405"/>
      <c r="V3" s="1405"/>
      <c r="W3" s="1405"/>
      <c r="X3" s="1497"/>
      <c r="Y3" s="1497"/>
      <c r="BD3" s="757" t="s">
        <v>1287</v>
      </c>
      <c r="BE3" s="757" t="s">
        <v>1285</v>
      </c>
    </row>
    <row r="4" spans="1:57" ht="18" customHeight="1" x14ac:dyDescent="0.25">
      <c r="A4" s="1406">
        <f>'Ходатайство_нов АО'!B8</f>
        <v>0</v>
      </c>
      <c r="B4" s="1406"/>
      <c r="C4" s="1406"/>
      <c r="D4" s="1406"/>
      <c r="E4" s="1406"/>
      <c r="F4" s="1406"/>
      <c r="G4" s="1406"/>
      <c r="H4" s="1406"/>
      <c r="I4" s="1406"/>
      <c r="J4" s="1406"/>
      <c r="K4" s="1406"/>
      <c r="L4" s="1406"/>
      <c r="M4" s="1406"/>
      <c r="N4" s="1406"/>
      <c r="O4" s="1406"/>
      <c r="P4" s="1406"/>
      <c r="Q4" s="1406"/>
      <c r="R4" s="1406"/>
      <c r="S4" s="1406"/>
      <c r="T4" s="1406"/>
      <c r="U4" s="1406"/>
      <c r="V4" s="1406"/>
      <c r="W4" s="1406"/>
      <c r="X4" s="732"/>
      <c r="BD4" s="757" t="s">
        <v>1260</v>
      </c>
      <c r="BE4" s="757" t="s">
        <v>1284</v>
      </c>
    </row>
    <row r="5" spans="1:57" x14ac:dyDescent="0.25">
      <c r="A5" s="1407" t="s">
        <v>1653</v>
      </c>
      <c r="B5" s="1407"/>
      <c r="C5" s="1407"/>
      <c r="D5" s="1407"/>
      <c r="E5" s="1407"/>
      <c r="F5" s="1407"/>
      <c r="G5" s="1407"/>
      <c r="H5" s="1407"/>
      <c r="I5" s="1407"/>
      <c r="J5" s="1407"/>
      <c r="K5" s="1407"/>
      <c r="L5" s="1407"/>
      <c r="M5" s="1407"/>
      <c r="N5" s="1407"/>
      <c r="O5" s="1407"/>
      <c r="P5" s="1407"/>
      <c r="Q5" s="1407"/>
      <c r="R5" s="1407"/>
      <c r="S5" s="1407"/>
      <c r="T5" s="1407"/>
      <c r="U5" s="1407"/>
      <c r="V5" s="1407"/>
      <c r="W5" s="1407"/>
      <c r="X5" s="732"/>
      <c r="BD5" s="757" t="s">
        <v>1346</v>
      </c>
      <c r="BE5" s="757" t="s">
        <v>1285</v>
      </c>
    </row>
    <row r="6" spans="1:57" ht="15.75" x14ac:dyDescent="0.25">
      <c r="A6" s="1408" t="s">
        <v>1210</v>
      </c>
      <c r="B6" s="1409"/>
      <c r="C6" s="1409"/>
      <c r="D6" s="1409"/>
      <c r="E6" s="1409"/>
      <c r="F6" s="1409"/>
      <c r="G6" s="1409"/>
      <c r="H6" s="1409"/>
      <c r="I6" s="1409"/>
      <c r="J6" s="1409"/>
      <c r="K6" s="1409"/>
      <c r="L6" s="1409"/>
      <c r="M6" s="1409"/>
      <c r="N6" s="1409"/>
      <c r="O6" s="1409"/>
      <c r="P6" s="1409"/>
      <c r="Q6" s="1409"/>
      <c r="R6" s="1409"/>
      <c r="S6" s="1409"/>
      <c r="T6" s="1409"/>
      <c r="U6" s="1409"/>
      <c r="V6" s="1409"/>
      <c r="W6" s="1409"/>
      <c r="X6" s="732"/>
      <c r="BD6" s="757" t="s">
        <v>1268</v>
      </c>
      <c r="BE6" s="757" t="s">
        <v>1284</v>
      </c>
    </row>
    <row r="7" spans="1:57" ht="15.75" x14ac:dyDescent="0.25">
      <c r="A7" s="1410" t="s">
        <v>1207</v>
      </c>
      <c r="B7" s="1411"/>
      <c r="C7" s="795"/>
      <c r="D7" s="734"/>
      <c r="E7" s="733"/>
      <c r="F7" s="733"/>
      <c r="G7" s="733"/>
      <c r="H7" s="733"/>
      <c r="I7" s="733"/>
      <c r="J7" s="733"/>
      <c r="K7" s="733"/>
      <c r="L7" s="733"/>
      <c r="M7" s="733"/>
      <c r="N7" s="733"/>
      <c r="O7" s="733"/>
      <c r="P7" s="733"/>
      <c r="Q7" s="733"/>
      <c r="R7" s="733"/>
      <c r="S7" s="733"/>
      <c r="T7" s="733"/>
      <c r="U7" s="733"/>
      <c r="V7" s="733"/>
      <c r="W7" s="733"/>
      <c r="X7" s="732"/>
      <c r="AF7" s="731"/>
      <c r="BD7" s="757" t="s">
        <v>1244</v>
      </c>
      <c r="BE7" s="757" t="s">
        <v>1285</v>
      </c>
    </row>
    <row r="8" spans="1:57" ht="15.75" x14ac:dyDescent="0.25">
      <c r="A8" s="735" t="s">
        <v>45</v>
      </c>
      <c r="B8" s="735"/>
      <c r="C8" s="735"/>
      <c r="D8" s="735"/>
      <c r="E8" s="733"/>
      <c r="F8" s="733"/>
      <c r="G8" s="733"/>
      <c r="H8" s="733"/>
      <c r="I8" s="733"/>
      <c r="J8" s="733"/>
      <c r="K8" s="733"/>
      <c r="L8" s="733"/>
      <c r="M8" s="733"/>
      <c r="N8" s="733"/>
      <c r="O8" s="733"/>
      <c r="P8" s="733"/>
      <c r="Q8" s="733"/>
      <c r="R8" s="733"/>
      <c r="S8" s="733"/>
      <c r="T8" s="733"/>
      <c r="U8" s="733"/>
      <c r="V8" s="733"/>
      <c r="W8" s="733"/>
      <c r="X8" s="732"/>
      <c r="AF8" s="731"/>
      <c r="BD8" s="757" t="s">
        <v>1153</v>
      </c>
      <c r="BE8" s="757" t="s">
        <v>1285</v>
      </c>
    </row>
    <row r="9" spans="1:57" ht="15.75" x14ac:dyDescent="0.25">
      <c r="A9" s="735" t="s">
        <v>46</v>
      </c>
      <c r="B9" s="735"/>
      <c r="C9" s="735"/>
      <c r="D9" s="735"/>
      <c r="E9" s="733"/>
      <c r="F9" s="733"/>
      <c r="G9" s="733"/>
      <c r="H9" s="733"/>
      <c r="I9" s="733"/>
      <c r="J9" s="746"/>
      <c r="K9" s="746"/>
      <c r="L9" s="733"/>
      <c r="M9" s="733"/>
      <c r="N9" s="733"/>
      <c r="O9" s="733" t="s">
        <v>471</v>
      </c>
      <c r="P9" s="733"/>
      <c r="Q9" s="733"/>
      <c r="R9" s="733"/>
      <c r="S9" s="733"/>
      <c r="T9" s="733"/>
      <c r="U9" s="733"/>
      <c r="V9" s="733"/>
      <c r="W9" s="733"/>
      <c r="X9" s="732"/>
      <c r="AF9" s="731"/>
      <c r="BD9" s="757" t="s">
        <v>1356</v>
      </c>
      <c r="BE9" s="757" t="s">
        <v>1285</v>
      </c>
    </row>
    <row r="10" spans="1:57" ht="15.75" x14ac:dyDescent="0.25">
      <c r="A10" s="735" t="s">
        <v>47</v>
      </c>
      <c r="B10" s="735"/>
      <c r="C10" s="735"/>
      <c r="D10" s="735"/>
      <c r="E10" s="733"/>
      <c r="F10" s="733"/>
      <c r="G10" s="733"/>
      <c r="H10" s="733"/>
      <c r="I10" s="733"/>
      <c r="J10" s="733"/>
      <c r="K10" s="733"/>
      <c r="L10" s="733"/>
      <c r="M10" s="733"/>
      <c r="N10" s="733"/>
      <c r="O10" s="733"/>
      <c r="P10" s="733"/>
      <c r="Q10" s="733"/>
      <c r="R10" s="733"/>
      <c r="S10" s="733"/>
      <c r="T10" s="733"/>
      <c r="U10" s="733"/>
      <c r="V10" s="733"/>
      <c r="W10" s="733"/>
      <c r="X10" s="732"/>
      <c r="AF10" s="731"/>
      <c r="BD10" s="757" t="s">
        <v>1355</v>
      </c>
      <c r="BE10" s="757"/>
    </row>
    <row r="11" spans="1:57" s="724" customFormat="1" ht="7.5" customHeight="1" x14ac:dyDescent="0.2">
      <c r="A11" s="736"/>
      <c r="B11" s="737"/>
      <c r="C11" s="737"/>
      <c r="D11" s="1415" t="s">
        <v>1654</v>
      </c>
      <c r="E11" s="1415"/>
      <c r="F11" s="1415"/>
      <c r="G11" s="1415"/>
      <c r="H11" s="1415"/>
      <c r="I11" s="1415"/>
      <c r="J11" s="1415"/>
      <c r="K11" s="1415"/>
      <c r="L11" s="1415"/>
      <c r="M11" s="1415"/>
      <c r="N11" s="1415"/>
      <c r="O11" s="1415"/>
      <c r="P11" s="1415"/>
      <c r="Q11" s="1415"/>
      <c r="R11" s="1415"/>
      <c r="S11" s="1415"/>
      <c r="T11" s="1415"/>
      <c r="U11" s="1415"/>
      <c r="V11" s="1415"/>
      <c r="W11" s="1415"/>
      <c r="X11" s="1415"/>
      <c r="Y11" s="1415"/>
    </row>
    <row r="12" spans="1:57" s="724" customFormat="1" ht="7.5" customHeight="1" x14ac:dyDescent="0.2">
      <c r="A12" s="736"/>
      <c r="B12" s="737"/>
      <c r="C12" s="737"/>
      <c r="D12" s="1415"/>
      <c r="E12" s="1415"/>
      <c r="F12" s="1415"/>
      <c r="G12" s="1415"/>
      <c r="H12" s="1415"/>
      <c r="I12" s="1415"/>
      <c r="J12" s="1415"/>
      <c r="K12" s="1415"/>
      <c r="L12" s="1415"/>
      <c r="M12" s="1415"/>
      <c r="N12" s="1415"/>
      <c r="O12" s="1415"/>
      <c r="P12" s="1415"/>
      <c r="Q12" s="1415"/>
      <c r="R12" s="1415"/>
      <c r="S12" s="1415"/>
      <c r="T12" s="1415"/>
      <c r="U12" s="1415"/>
      <c r="V12" s="1415"/>
      <c r="W12" s="1415"/>
      <c r="X12" s="1415"/>
      <c r="Y12" s="1415"/>
    </row>
    <row r="13" spans="1:57" s="724" customFormat="1" ht="7.5" customHeight="1" x14ac:dyDescent="0.2">
      <c r="A13" s="736"/>
      <c r="B13" s="737"/>
      <c r="C13" s="737"/>
      <c r="D13" s="1415"/>
      <c r="E13" s="1415"/>
      <c r="F13" s="1415"/>
      <c r="G13" s="1415"/>
      <c r="H13" s="1415"/>
      <c r="I13" s="1415"/>
      <c r="J13" s="1415"/>
      <c r="K13" s="1415"/>
      <c r="L13" s="1415"/>
      <c r="M13" s="1415"/>
      <c r="N13" s="1415"/>
      <c r="O13" s="1415"/>
      <c r="P13" s="1415"/>
      <c r="Q13" s="1415"/>
      <c r="R13" s="1415"/>
      <c r="S13" s="1415"/>
      <c r="T13" s="1415"/>
      <c r="U13" s="1415"/>
      <c r="V13" s="1415"/>
      <c r="W13" s="1415"/>
      <c r="X13" s="1415"/>
      <c r="Y13" s="1415"/>
    </row>
    <row r="14" spans="1:57" s="724" customFormat="1" ht="7.5" customHeight="1" thickBot="1" x14ac:dyDescent="0.25">
      <c r="A14" s="736"/>
      <c r="B14" s="737"/>
      <c r="C14" s="737"/>
      <c r="D14" s="1415"/>
      <c r="E14" s="1415"/>
      <c r="F14" s="1415"/>
      <c r="G14" s="1415"/>
      <c r="H14" s="1415"/>
      <c r="I14" s="1415"/>
      <c r="J14" s="1415"/>
      <c r="K14" s="1415"/>
      <c r="L14" s="1415"/>
      <c r="M14" s="1415"/>
      <c r="N14" s="1415"/>
      <c r="O14" s="1415"/>
      <c r="P14" s="1415"/>
      <c r="Q14" s="1415"/>
      <c r="R14" s="1415"/>
      <c r="S14" s="1415"/>
      <c r="T14" s="1415"/>
      <c r="U14" s="1415"/>
      <c r="V14" s="1415"/>
      <c r="W14" s="1415"/>
      <c r="X14" s="1415"/>
      <c r="Y14" s="1415"/>
    </row>
    <row r="15" spans="1:57" s="724" customFormat="1" ht="21.75" customHeight="1" x14ac:dyDescent="0.2">
      <c r="A15" s="1393" t="s">
        <v>338</v>
      </c>
      <c r="B15" s="1394"/>
      <c r="C15" s="1402" t="s">
        <v>1655</v>
      </c>
      <c r="D15" s="1477" t="s">
        <v>132</v>
      </c>
      <c r="E15" s="1399" t="s">
        <v>1656</v>
      </c>
      <c r="F15" s="1394"/>
      <c r="G15" s="1399" t="s">
        <v>339</v>
      </c>
      <c r="H15" s="1394"/>
      <c r="I15" s="1402" t="s">
        <v>340</v>
      </c>
      <c r="J15" s="1399" t="s">
        <v>1338</v>
      </c>
      <c r="K15" s="1394"/>
      <c r="L15" s="1412" t="s">
        <v>82</v>
      </c>
      <c r="M15" s="1413"/>
      <c r="N15" s="1413"/>
      <c r="O15" s="1413"/>
      <c r="P15" s="1413"/>
      <c r="Q15" s="1413"/>
      <c r="R15" s="1413"/>
      <c r="S15" s="1413"/>
      <c r="T15" s="1414"/>
      <c r="U15" s="1402" t="s">
        <v>1657</v>
      </c>
      <c r="V15" s="1399" t="s">
        <v>341</v>
      </c>
      <c r="W15" s="1394"/>
      <c r="X15" s="1402" t="s">
        <v>1211</v>
      </c>
      <c r="Y15" s="1484" t="s">
        <v>1658</v>
      </c>
    </row>
    <row r="16" spans="1:57" s="724" customFormat="1" ht="12.75" x14ac:dyDescent="0.2">
      <c r="A16" s="1395"/>
      <c r="B16" s="1396"/>
      <c r="C16" s="1403"/>
      <c r="D16" s="1478"/>
      <c r="E16" s="1400"/>
      <c r="F16" s="1396"/>
      <c r="G16" s="1401"/>
      <c r="H16" s="1398"/>
      <c r="I16" s="1403"/>
      <c r="J16" s="1400"/>
      <c r="K16" s="1396"/>
      <c r="L16" s="1416" t="s">
        <v>342</v>
      </c>
      <c r="M16" s="1417"/>
      <c r="N16" s="1417"/>
      <c r="O16" s="1417"/>
      <c r="P16" s="1418"/>
      <c r="Q16" s="1419" t="s">
        <v>343</v>
      </c>
      <c r="R16" s="1420"/>
      <c r="S16" s="1420"/>
      <c r="T16" s="1421"/>
      <c r="U16" s="1403"/>
      <c r="V16" s="1401"/>
      <c r="W16" s="1398"/>
      <c r="X16" s="1403"/>
      <c r="Y16" s="1485"/>
    </row>
    <row r="17" spans="1:25" s="724" customFormat="1" ht="114.75" x14ac:dyDescent="0.2">
      <c r="A17" s="1397"/>
      <c r="B17" s="1398"/>
      <c r="C17" s="1404"/>
      <c r="D17" s="1479"/>
      <c r="E17" s="1401"/>
      <c r="F17" s="1398"/>
      <c r="G17" s="784" t="s">
        <v>344</v>
      </c>
      <c r="H17" s="784" t="s">
        <v>345</v>
      </c>
      <c r="I17" s="1404"/>
      <c r="J17" s="1401"/>
      <c r="K17" s="1398"/>
      <c r="L17" s="784" t="s">
        <v>1686</v>
      </c>
      <c r="M17" s="784" t="s">
        <v>1687</v>
      </c>
      <c r="N17" s="784" t="s">
        <v>1688</v>
      </c>
      <c r="O17" s="1416" t="s">
        <v>1689</v>
      </c>
      <c r="P17" s="1418"/>
      <c r="Q17" s="784" t="s">
        <v>1686</v>
      </c>
      <c r="R17" s="784" t="s">
        <v>1687</v>
      </c>
      <c r="S17" s="784" t="s">
        <v>1688</v>
      </c>
      <c r="T17" s="784" t="s">
        <v>1689</v>
      </c>
      <c r="U17" s="1404"/>
      <c r="V17" s="784" t="s">
        <v>1690</v>
      </c>
      <c r="W17" s="784" t="s">
        <v>1691</v>
      </c>
      <c r="X17" s="1404"/>
      <c r="Y17" s="1486"/>
    </row>
    <row r="18" spans="1:25" s="724" customFormat="1" ht="12.75" x14ac:dyDescent="0.2">
      <c r="A18" s="1344"/>
      <c r="B18" s="1346"/>
      <c r="C18" s="794"/>
      <c r="D18" s="738"/>
      <c r="E18" s="1388"/>
      <c r="F18" s="1346"/>
      <c r="G18" s="739"/>
      <c r="H18" s="739"/>
      <c r="I18" s="740"/>
      <c r="J18" s="1389" t="str">
        <f>IF(A18="аккредитив тек.","тек.деят-ть",IF(A18="факторинг","тек.деят-ть",IF(A18="овердрафт","тек.деят-ть",IF(A18="аккредитив инвест.","инвест.деят-ть",IF(A18="инвест.кредит","инвест.деят-ть",IF(A18="тек.кредит","тек.деят-ть",IF(A18="лизинг","инвест.деят-ть",IF(A18="облигации","тек.деят-ть"," - "))))))))</f>
        <v xml:space="preserve"> - </v>
      </c>
      <c r="K18" s="1390"/>
      <c r="L18" s="747"/>
      <c r="M18" s="747"/>
      <c r="N18" s="747"/>
      <c r="O18" s="1391"/>
      <c r="P18" s="1392"/>
      <c r="Q18" s="747"/>
      <c r="R18" s="747"/>
      <c r="S18" s="747"/>
      <c r="T18" s="747"/>
      <c r="U18" s="747"/>
      <c r="V18" s="747"/>
      <c r="W18" s="747"/>
      <c r="X18" s="747"/>
      <c r="Y18" s="747"/>
    </row>
    <row r="19" spans="1:25" s="724" customFormat="1" ht="12.75" x14ac:dyDescent="0.2">
      <c r="A19" s="1344"/>
      <c r="B19" s="1346"/>
      <c r="C19" s="830"/>
      <c r="D19" s="738"/>
      <c r="E19" s="1388"/>
      <c r="F19" s="1346"/>
      <c r="G19" s="739"/>
      <c r="H19" s="739"/>
      <c r="I19" s="740"/>
      <c r="J19" s="1389" t="str">
        <f t="shared" ref="J19:J53" si="0">IF(A19="аккредитив тек.","тек.деят-ть",IF(A19="факторинг","тек.деят-ть",IF(A19="овердрафт","тек.деят-ть",IF(A19="аккредитив инвест.","инвест.деят-ть",IF(A19="инвест.кредит","инвест.деят-ть",IF(A19="тек.кредит","тек.деят-ть",IF(A19="лизинг","инвест.деят-ть",IF(A19="облигации","тек.деят-ть"," - "))))))))</f>
        <v xml:space="preserve"> - </v>
      </c>
      <c r="K19" s="1390"/>
      <c r="L19" s="747"/>
      <c r="M19" s="747"/>
      <c r="N19" s="747"/>
      <c r="O19" s="1391"/>
      <c r="P19" s="1392"/>
      <c r="Q19" s="747"/>
      <c r="R19" s="747"/>
      <c r="S19" s="747"/>
      <c r="T19" s="747"/>
      <c r="U19" s="747"/>
      <c r="V19" s="747"/>
      <c r="W19" s="747"/>
      <c r="X19" s="747"/>
      <c r="Y19" s="747"/>
    </row>
    <row r="20" spans="1:25" s="724" customFormat="1" ht="12.75" x14ac:dyDescent="0.2">
      <c r="A20" s="1344"/>
      <c r="B20" s="1346"/>
      <c r="C20" s="830"/>
      <c r="D20" s="738"/>
      <c r="E20" s="1388"/>
      <c r="F20" s="1346"/>
      <c r="G20" s="739"/>
      <c r="H20" s="739"/>
      <c r="I20" s="740"/>
      <c r="J20" s="1389" t="str">
        <f t="shared" si="0"/>
        <v xml:space="preserve"> - </v>
      </c>
      <c r="K20" s="1390"/>
      <c r="L20" s="747"/>
      <c r="M20" s="747"/>
      <c r="N20" s="747"/>
      <c r="O20" s="1391"/>
      <c r="P20" s="1392"/>
      <c r="Q20" s="747"/>
      <c r="R20" s="747"/>
      <c r="S20" s="747"/>
      <c r="T20" s="747"/>
      <c r="U20" s="747"/>
      <c r="V20" s="747"/>
      <c r="W20" s="747"/>
      <c r="X20" s="747"/>
      <c r="Y20" s="747"/>
    </row>
    <row r="21" spans="1:25" s="724" customFormat="1" ht="12.75" x14ac:dyDescent="0.2">
      <c r="A21" s="1344"/>
      <c r="B21" s="1346"/>
      <c r="C21" s="830"/>
      <c r="D21" s="738"/>
      <c r="E21" s="1388"/>
      <c r="F21" s="1346"/>
      <c r="G21" s="739"/>
      <c r="H21" s="739"/>
      <c r="I21" s="740"/>
      <c r="J21" s="1389" t="str">
        <f t="shared" si="0"/>
        <v xml:space="preserve"> - </v>
      </c>
      <c r="K21" s="1390"/>
      <c r="L21" s="747"/>
      <c r="M21" s="747"/>
      <c r="N21" s="747"/>
      <c r="O21" s="1391"/>
      <c r="P21" s="1392"/>
      <c r="Q21" s="747"/>
      <c r="R21" s="747"/>
      <c r="S21" s="747"/>
      <c r="T21" s="747"/>
      <c r="U21" s="747"/>
      <c r="V21" s="747"/>
      <c r="W21" s="747"/>
      <c r="X21" s="747"/>
      <c r="Y21" s="747"/>
    </row>
    <row r="22" spans="1:25" s="724" customFormat="1" ht="12.75" x14ac:dyDescent="0.2">
      <c r="A22" s="1344"/>
      <c r="B22" s="1346"/>
      <c r="C22" s="830"/>
      <c r="D22" s="738"/>
      <c r="E22" s="1388"/>
      <c r="F22" s="1346"/>
      <c r="G22" s="739"/>
      <c r="H22" s="739"/>
      <c r="I22" s="740"/>
      <c r="J22" s="1389" t="str">
        <f t="shared" si="0"/>
        <v xml:space="preserve"> - </v>
      </c>
      <c r="K22" s="1390"/>
      <c r="L22" s="747"/>
      <c r="M22" s="747"/>
      <c r="N22" s="747"/>
      <c r="O22" s="1391"/>
      <c r="P22" s="1392"/>
      <c r="Q22" s="747"/>
      <c r="R22" s="747"/>
      <c r="S22" s="747"/>
      <c r="T22" s="747"/>
      <c r="U22" s="747"/>
      <c r="V22" s="747"/>
      <c r="W22" s="747"/>
      <c r="X22" s="747"/>
      <c r="Y22" s="747"/>
    </row>
    <row r="23" spans="1:25" s="724" customFormat="1" ht="12.75" x14ac:dyDescent="0.2">
      <c r="A23" s="1344"/>
      <c r="B23" s="1346"/>
      <c r="C23" s="830"/>
      <c r="D23" s="738"/>
      <c r="E23" s="1388"/>
      <c r="F23" s="1346"/>
      <c r="G23" s="739"/>
      <c r="H23" s="739"/>
      <c r="I23" s="740"/>
      <c r="J23" s="1389" t="str">
        <f t="shared" si="0"/>
        <v xml:space="preserve"> - </v>
      </c>
      <c r="K23" s="1390"/>
      <c r="L23" s="747"/>
      <c r="M23" s="747"/>
      <c r="N23" s="747"/>
      <c r="O23" s="1391"/>
      <c r="P23" s="1392"/>
      <c r="Q23" s="747"/>
      <c r="R23" s="747"/>
      <c r="S23" s="747"/>
      <c r="T23" s="747"/>
      <c r="U23" s="747"/>
      <c r="V23" s="747"/>
      <c r="W23" s="747"/>
      <c r="X23" s="747"/>
      <c r="Y23" s="747"/>
    </row>
    <row r="24" spans="1:25" s="724" customFormat="1" ht="12.75" x14ac:dyDescent="0.2">
      <c r="A24" s="1344"/>
      <c r="B24" s="1346"/>
      <c r="C24" s="830"/>
      <c r="D24" s="738"/>
      <c r="E24" s="1388"/>
      <c r="F24" s="1346"/>
      <c r="G24" s="739"/>
      <c r="H24" s="739"/>
      <c r="I24" s="740"/>
      <c r="J24" s="1389" t="str">
        <f t="shared" si="0"/>
        <v xml:space="preserve"> - </v>
      </c>
      <c r="K24" s="1390"/>
      <c r="L24" s="747"/>
      <c r="M24" s="747"/>
      <c r="N24" s="747"/>
      <c r="O24" s="1391"/>
      <c r="P24" s="1392"/>
      <c r="Q24" s="747"/>
      <c r="R24" s="747"/>
      <c r="S24" s="747"/>
      <c r="T24" s="747"/>
      <c r="U24" s="747"/>
      <c r="V24" s="747"/>
      <c r="W24" s="747"/>
      <c r="X24" s="747"/>
      <c r="Y24" s="747"/>
    </row>
    <row r="25" spans="1:25" s="724" customFormat="1" ht="12.75" x14ac:dyDescent="0.2">
      <c r="A25" s="1344"/>
      <c r="B25" s="1346"/>
      <c r="C25" s="830"/>
      <c r="D25" s="738"/>
      <c r="E25" s="1388"/>
      <c r="F25" s="1346"/>
      <c r="G25" s="739"/>
      <c r="H25" s="739"/>
      <c r="I25" s="740"/>
      <c r="J25" s="1389" t="str">
        <f t="shared" si="0"/>
        <v xml:space="preserve"> - </v>
      </c>
      <c r="K25" s="1390"/>
      <c r="L25" s="747"/>
      <c r="M25" s="747"/>
      <c r="N25" s="747"/>
      <c r="O25" s="1391"/>
      <c r="P25" s="1392"/>
      <c r="Q25" s="747"/>
      <c r="R25" s="747"/>
      <c r="S25" s="747"/>
      <c r="T25" s="747"/>
      <c r="U25" s="747"/>
      <c r="V25" s="747"/>
      <c r="W25" s="747"/>
      <c r="X25" s="747"/>
      <c r="Y25" s="747"/>
    </row>
    <row r="26" spans="1:25" s="724" customFormat="1" ht="13.5" customHeight="1" x14ac:dyDescent="0.2">
      <c r="A26" s="1344"/>
      <c r="B26" s="1346"/>
      <c r="C26" s="830"/>
      <c r="D26" s="738"/>
      <c r="E26" s="1388"/>
      <c r="F26" s="1346"/>
      <c r="G26" s="739"/>
      <c r="H26" s="739"/>
      <c r="I26" s="740"/>
      <c r="J26" s="1389" t="str">
        <f t="shared" si="0"/>
        <v xml:space="preserve"> - </v>
      </c>
      <c r="K26" s="1390"/>
      <c r="L26" s="747"/>
      <c r="M26" s="747"/>
      <c r="N26" s="747"/>
      <c r="O26" s="1391"/>
      <c r="P26" s="1392"/>
      <c r="Q26" s="747"/>
      <c r="R26" s="747"/>
      <c r="S26" s="747"/>
      <c r="T26" s="747"/>
      <c r="U26" s="747"/>
      <c r="V26" s="747"/>
      <c r="W26" s="747"/>
      <c r="X26" s="747"/>
      <c r="Y26" s="747"/>
    </row>
    <row r="27" spans="1:25" s="724" customFormat="1" ht="12" hidden="1" customHeight="1" outlineLevel="1" x14ac:dyDescent="0.2">
      <c r="A27" s="1344"/>
      <c r="B27" s="1346"/>
      <c r="C27" s="794"/>
      <c r="D27" s="738"/>
      <c r="E27" s="1388"/>
      <c r="F27" s="1346"/>
      <c r="G27" s="739"/>
      <c r="H27" s="739">
        <v>13</v>
      </c>
      <c r="I27" s="740"/>
      <c r="J27" s="1389" t="str">
        <f t="shared" si="0"/>
        <v xml:space="preserve"> - </v>
      </c>
      <c r="K27" s="1390"/>
      <c r="L27" s="747"/>
      <c r="M27" s="747"/>
      <c r="N27" s="747"/>
      <c r="O27" s="1391"/>
      <c r="P27" s="1392"/>
      <c r="Q27" s="747"/>
      <c r="R27" s="747"/>
      <c r="S27" s="747"/>
      <c r="T27" s="747"/>
      <c r="U27" s="747"/>
      <c r="V27" s="747"/>
      <c r="W27" s="747"/>
      <c r="X27" s="747"/>
      <c r="Y27" s="747"/>
    </row>
    <row r="28" spans="1:25" s="724" customFormat="1" ht="12" hidden="1" customHeight="1" outlineLevel="1" x14ac:dyDescent="0.2">
      <c r="A28" s="1344"/>
      <c r="B28" s="1346"/>
      <c r="C28" s="794"/>
      <c r="D28" s="738"/>
      <c r="E28" s="1388"/>
      <c r="F28" s="1346"/>
      <c r="G28" s="739"/>
      <c r="H28" s="739">
        <v>14</v>
      </c>
      <c r="I28" s="740"/>
      <c r="J28" s="1389" t="str">
        <f t="shared" si="0"/>
        <v xml:space="preserve"> - </v>
      </c>
      <c r="K28" s="1390"/>
      <c r="L28" s="747"/>
      <c r="M28" s="747"/>
      <c r="N28" s="747"/>
      <c r="O28" s="1391"/>
      <c r="P28" s="1392"/>
      <c r="Q28" s="747"/>
      <c r="R28" s="747"/>
      <c r="S28" s="747"/>
      <c r="T28" s="747"/>
      <c r="U28" s="747"/>
      <c r="V28" s="747"/>
      <c r="W28" s="747"/>
      <c r="X28" s="747"/>
      <c r="Y28" s="747"/>
    </row>
    <row r="29" spans="1:25" s="724" customFormat="1" ht="12" hidden="1" customHeight="1" outlineLevel="1" x14ac:dyDescent="0.2">
      <c r="A29" s="1344"/>
      <c r="B29" s="1346"/>
      <c r="C29" s="794"/>
      <c r="D29" s="738"/>
      <c r="E29" s="1388"/>
      <c r="F29" s="1346"/>
      <c r="G29" s="739"/>
      <c r="H29" s="739">
        <v>15</v>
      </c>
      <c r="I29" s="740"/>
      <c r="J29" s="1389" t="str">
        <f t="shared" si="0"/>
        <v xml:space="preserve"> - </v>
      </c>
      <c r="K29" s="1390"/>
      <c r="L29" s="747"/>
      <c r="M29" s="747"/>
      <c r="N29" s="747"/>
      <c r="O29" s="1391"/>
      <c r="P29" s="1392"/>
      <c r="Q29" s="747"/>
      <c r="R29" s="747"/>
      <c r="S29" s="747"/>
      <c r="T29" s="747"/>
      <c r="U29" s="747"/>
      <c r="V29" s="747"/>
      <c r="W29" s="747"/>
      <c r="X29" s="747"/>
      <c r="Y29" s="747"/>
    </row>
    <row r="30" spans="1:25" s="724" customFormat="1" ht="12" hidden="1" customHeight="1" outlineLevel="1" x14ac:dyDescent="0.2">
      <c r="A30" s="1344"/>
      <c r="B30" s="1346"/>
      <c r="C30" s="794"/>
      <c r="D30" s="738"/>
      <c r="E30" s="1388"/>
      <c r="F30" s="1346"/>
      <c r="G30" s="739"/>
      <c r="H30" s="739">
        <v>16</v>
      </c>
      <c r="I30" s="740"/>
      <c r="J30" s="1389" t="str">
        <f t="shared" si="0"/>
        <v xml:space="preserve"> - </v>
      </c>
      <c r="K30" s="1390"/>
      <c r="L30" s="747"/>
      <c r="M30" s="747"/>
      <c r="N30" s="747"/>
      <c r="O30" s="1391"/>
      <c r="P30" s="1392"/>
      <c r="Q30" s="747"/>
      <c r="R30" s="747"/>
      <c r="S30" s="747"/>
      <c r="T30" s="747"/>
      <c r="U30" s="747"/>
      <c r="V30" s="747"/>
      <c r="W30" s="747"/>
      <c r="X30" s="747"/>
      <c r="Y30" s="747"/>
    </row>
    <row r="31" spans="1:25" s="724" customFormat="1" ht="13.5" hidden="1" customHeight="1" outlineLevel="1" x14ac:dyDescent="0.2">
      <c r="A31" s="1344"/>
      <c r="B31" s="1346"/>
      <c r="C31" s="794"/>
      <c r="D31" s="738"/>
      <c r="E31" s="1388"/>
      <c r="F31" s="1346"/>
      <c r="G31" s="739"/>
      <c r="H31" s="739">
        <v>17</v>
      </c>
      <c r="I31" s="740"/>
      <c r="J31" s="1389" t="str">
        <f t="shared" si="0"/>
        <v xml:space="preserve"> - </v>
      </c>
      <c r="K31" s="1390"/>
      <c r="L31" s="747"/>
      <c r="M31" s="747"/>
      <c r="N31" s="747"/>
      <c r="O31" s="1391"/>
      <c r="P31" s="1392"/>
      <c r="Q31" s="747"/>
      <c r="R31" s="747"/>
      <c r="S31" s="747"/>
      <c r="T31" s="747"/>
      <c r="U31" s="747"/>
      <c r="V31" s="747"/>
      <c r="W31" s="747"/>
      <c r="X31" s="747"/>
      <c r="Y31" s="747"/>
    </row>
    <row r="32" spans="1:25" s="724" customFormat="1" ht="12.75" hidden="1" customHeight="1" outlineLevel="1" x14ac:dyDescent="0.2">
      <c r="A32" s="1344"/>
      <c r="B32" s="1346"/>
      <c r="C32" s="794"/>
      <c r="D32" s="738"/>
      <c r="E32" s="1388"/>
      <c r="F32" s="1346"/>
      <c r="G32" s="739"/>
      <c r="H32" s="739">
        <v>18</v>
      </c>
      <c r="I32" s="740"/>
      <c r="J32" s="1389" t="str">
        <f t="shared" si="0"/>
        <v xml:space="preserve"> - </v>
      </c>
      <c r="K32" s="1390"/>
      <c r="L32" s="747"/>
      <c r="M32" s="747"/>
      <c r="N32" s="747"/>
      <c r="O32" s="1391"/>
      <c r="P32" s="1392"/>
      <c r="Q32" s="747"/>
      <c r="R32" s="747"/>
      <c r="S32" s="747"/>
      <c r="T32" s="747"/>
      <c r="U32" s="747"/>
      <c r="V32" s="747"/>
      <c r="W32" s="747"/>
      <c r="X32" s="747"/>
      <c r="Y32" s="747"/>
    </row>
    <row r="33" spans="1:25" s="724" customFormat="1" ht="13.5" hidden="1" customHeight="1" outlineLevel="1" x14ac:dyDescent="0.2">
      <c r="A33" s="1344"/>
      <c r="B33" s="1346"/>
      <c r="C33" s="794"/>
      <c r="D33" s="738"/>
      <c r="E33" s="1388"/>
      <c r="F33" s="1346"/>
      <c r="G33" s="739"/>
      <c r="H33" s="739">
        <v>19</v>
      </c>
      <c r="I33" s="740"/>
      <c r="J33" s="1389" t="str">
        <f t="shared" si="0"/>
        <v xml:space="preserve"> - </v>
      </c>
      <c r="K33" s="1390"/>
      <c r="L33" s="747"/>
      <c r="M33" s="747"/>
      <c r="N33" s="747"/>
      <c r="O33" s="1391"/>
      <c r="P33" s="1392"/>
      <c r="Q33" s="747"/>
      <c r="R33" s="747"/>
      <c r="S33" s="747"/>
      <c r="T33" s="747"/>
      <c r="U33" s="747"/>
      <c r="V33" s="747"/>
      <c r="W33" s="747"/>
      <c r="X33" s="747"/>
      <c r="Y33" s="747"/>
    </row>
    <row r="34" spans="1:25" s="724" customFormat="1" ht="13.5" hidden="1" customHeight="1" outlineLevel="1" x14ac:dyDescent="0.2">
      <c r="A34" s="1344"/>
      <c r="B34" s="1346"/>
      <c r="C34" s="794"/>
      <c r="D34" s="738"/>
      <c r="E34" s="1388"/>
      <c r="F34" s="1346"/>
      <c r="G34" s="739"/>
      <c r="H34" s="739">
        <v>20</v>
      </c>
      <c r="I34" s="740"/>
      <c r="J34" s="1389" t="str">
        <f t="shared" si="0"/>
        <v xml:space="preserve"> - </v>
      </c>
      <c r="K34" s="1390"/>
      <c r="L34" s="747"/>
      <c r="M34" s="747"/>
      <c r="N34" s="747"/>
      <c r="O34" s="1391"/>
      <c r="P34" s="1392"/>
      <c r="Q34" s="747"/>
      <c r="R34" s="747"/>
      <c r="S34" s="747"/>
      <c r="T34" s="747"/>
      <c r="U34" s="747"/>
      <c r="V34" s="747"/>
      <c r="W34" s="747"/>
      <c r="X34" s="747"/>
      <c r="Y34" s="747"/>
    </row>
    <row r="35" spans="1:25" s="724" customFormat="1" ht="13.5" hidden="1" customHeight="1" outlineLevel="1" x14ac:dyDescent="0.2">
      <c r="A35" s="1344"/>
      <c r="B35" s="1346"/>
      <c r="C35" s="794"/>
      <c r="D35" s="738"/>
      <c r="E35" s="1388"/>
      <c r="F35" s="1346"/>
      <c r="G35" s="739"/>
      <c r="H35" s="739">
        <v>21</v>
      </c>
      <c r="I35" s="740"/>
      <c r="J35" s="1389" t="str">
        <f t="shared" si="0"/>
        <v xml:space="preserve"> - </v>
      </c>
      <c r="K35" s="1390"/>
      <c r="L35" s="747"/>
      <c r="M35" s="747"/>
      <c r="N35" s="747"/>
      <c r="O35" s="1391"/>
      <c r="P35" s="1392"/>
      <c r="Q35" s="747"/>
      <c r="R35" s="747"/>
      <c r="S35" s="747"/>
      <c r="T35" s="747"/>
      <c r="U35" s="747"/>
      <c r="V35" s="747"/>
      <c r="W35" s="747"/>
      <c r="X35" s="747"/>
      <c r="Y35" s="747"/>
    </row>
    <row r="36" spans="1:25" s="724" customFormat="1" ht="12.75" hidden="1" customHeight="1" outlineLevel="1" x14ac:dyDescent="0.2">
      <c r="A36" s="1344"/>
      <c r="B36" s="1346"/>
      <c r="C36" s="794"/>
      <c r="D36" s="738"/>
      <c r="E36" s="1388"/>
      <c r="F36" s="1346"/>
      <c r="G36" s="739"/>
      <c r="H36" s="739">
        <v>22</v>
      </c>
      <c r="I36" s="740"/>
      <c r="J36" s="1389" t="str">
        <f t="shared" si="0"/>
        <v xml:space="preserve"> - </v>
      </c>
      <c r="K36" s="1390"/>
      <c r="L36" s="747"/>
      <c r="M36" s="747"/>
      <c r="N36" s="747"/>
      <c r="O36" s="1391"/>
      <c r="P36" s="1392"/>
      <c r="Q36" s="747"/>
      <c r="R36" s="747"/>
      <c r="S36" s="747"/>
      <c r="T36" s="747"/>
      <c r="U36" s="747"/>
      <c r="V36" s="747"/>
      <c r="W36" s="747"/>
      <c r="X36" s="747"/>
      <c r="Y36" s="747"/>
    </row>
    <row r="37" spans="1:25" s="724" customFormat="1" ht="15.75" hidden="1" customHeight="1" outlineLevel="1" x14ac:dyDescent="0.2">
      <c r="A37" s="1344"/>
      <c r="B37" s="1346"/>
      <c r="C37" s="794"/>
      <c r="D37" s="738"/>
      <c r="E37" s="1388"/>
      <c r="F37" s="1346"/>
      <c r="G37" s="739"/>
      <c r="H37" s="739">
        <v>23</v>
      </c>
      <c r="I37" s="740"/>
      <c r="J37" s="1389" t="str">
        <f t="shared" si="0"/>
        <v xml:space="preserve"> - </v>
      </c>
      <c r="K37" s="1390"/>
      <c r="L37" s="747"/>
      <c r="M37" s="747"/>
      <c r="N37" s="747"/>
      <c r="O37" s="1391"/>
      <c r="P37" s="1392"/>
      <c r="Q37" s="747"/>
      <c r="R37" s="747"/>
      <c r="S37" s="747"/>
      <c r="T37" s="747"/>
      <c r="U37" s="747"/>
      <c r="V37" s="747"/>
      <c r="W37" s="747"/>
      <c r="X37" s="747"/>
      <c r="Y37" s="747"/>
    </row>
    <row r="38" spans="1:25" s="724" customFormat="1" ht="15.75" hidden="1" customHeight="1" outlineLevel="1" x14ac:dyDescent="0.2">
      <c r="A38" s="1344"/>
      <c r="B38" s="1346"/>
      <c r="C38" s="794"/>
      <c r="D38" s="738"/>
      <c r="E38" s="1388"/>
      <c r="F38" s="1346"/>
      <c r="G38" s="739"/>
      <c r="H38" s="739">
        <v>24</v>
      </c>
      <c r="I38" s="740"/>
      <c r="J38" s="1389" t="str">
        <f t="shared" si="0"/>
        <v xml:space="preserve"> - </v>
      </c>
      <c r="K38" s="1390"/>
      <c r="L38" s="747"/>
      <c r="M38" s="747"/>
      <c r="N38" s="747"/>
      <c r="O38" s="1391"/>
      <c r="P38" s="1392"/>
      <c r="Q38" s="747"/>
      <c r="R38" s="747"/>
      <c r="S38" s="747"/>
      <c r="T38" s="747"/>
      <c r="U38" s="747"/>
      <c r="V38" s="747"/>
      <c r="W38" s="747"/>
      <c r="X38" s="747"/>
      <c r="Y38" s="747"/>
    </row>
    <row r="39" spans="1:25" s="724" customFormat="1" ht="13.5" hidden="1" customHeight="1" outlineLevel="1" x14ac:dyDescent="0.2">
      <c r="A39" s="1344"/>
      <c r="B39" s="1346"/>
      <c r="C39" s="794"/>
      <c r="D39" s="738"/>
      <c r="E39" s="1388"/>
      <c r="F39" s="1346"/>
      <c r="G39" s="739"/>
      <c r="H39" s="739">
        <v>25</v>
      </c>
      <c r="I39" s="740"/>
      <c r="J39" s="1389" t="str">
        <f t="shared" si="0"/>
        <v xml:space="preserve"> - </v>
      </c>
      <c r="K39" s="1390"/>
      <c r="L39" s="747"/>
      <c r="M39" s="747"/>
      <c r="N39" s="747"/>
      <c r="O39" s="1391"/>
      <c r="P39" s="1392"/>
      <c r="Q39" s="747"/>
      <c r="R39" s="747"/>
      <c r="S39" s="747"/>
      <c r="T39" s="747"/>
      <c r="U39" s="747"/>
      <c r="V39" s="747"/>
      <c r="W39" s="747"/>
      <c r="X39" s="747"/>
      <c r="Y39" s="747"/>
    </row>
    <row r="40" spans="1:25" s="724" customFormat="1" ht="17.25" hidden="1" customHeight="1" outlineLevel="1" x14ac:dyDescent="0.2">
      <c r="A40" s="1344"/>
      <c r="B40" s="1346"/>
      <c r="C40" s="794"/>
      <c r="D40" s="738"/>
      <c r="E40" s="1388"/>
      <c r="F40" s="1346"/>
      <c r="G40" s="739"/>
      <c r="H40" s="739">
        <v>26</v>
      </c>
      <c r="I40" s="740"/>
      <c r="J40" s="1389" t="str">
        <f t="shared" si="0"/>
        <v xml:space="preserve"> - </v>
      </c>
      <c r="K40" s="1390"/>
      <c r="L40" s="747"/>
      <c r="M40" s="747"/>
      <c r="N40" s="747"/>
      <c r="O40" s="1391"/>
      <c r="P40" s="1392"/>
      <c r="Q40" s="747"/>
      <c r="R40" s="747"/>
      <c r="S40" s="747"/>
      <c r="T40" s="747"/>
      <c r="U40" s="747"/>
      <c r="V40" s="747"/>
      <c r="W40" s="747"/>
      <c r="X40" s="747"/>
      <c r="Y40" s="747"/>
    </row>
    <row r="41" spans="1:25" s="724" customFormat="1" ht="15" hidden="1" customHeight="1" outlineLevel="1" x14ac:dyDescent="0.2">
      <c r="A41" s="1344"/>
      <c r="B41" s="1346"/>
      <c r="C41" s="794"/>
      <c r="D41" s="738"/>
      <c r="E41" s="1388"/>
      <c r="F41" s="1346"/>
      <c r="G41" s="739"/>
      <c r="H41" s="739">
        <v>27</v>
      </c>
      <c r="I41" s="740"/>
      <c r="J41" s="1389" t="str">
        <f t="shared" si="0"/>
        <v xml:space="preserve"> - </v>
      </c>
      <c r="K41" s="1390"/>
      <c r="L41" s="747"/>
      <c r="M41" s="747"/>
      <c r="N41" s="747"/>
      <c r="O41" s="1391"/>
      <c r="P41" s="1392"/>
      <c r="Q41" s="747"/>
      <c r="R41" s="747"/>
      <c r="S41" s="747"/>
      <c r="T41" s="747"/>
      <c r="U41" s="747"/>
      <c r="V41" s="747"/>
      <c r="W41" s="747"/>
      <c r="X41" s="747"/>
      <c r="Y41" s="747"/>
    </row>
    <row r="42" spans="1:25" s="724" customFormat="1" ht="15.75" hidden="1" customHeight="1" outlineLevel="1" x14ac:dyDescent="0.2">
      <c r="A42" s="1344"/>
      <c r="B42" s="1346"/>
      <c r="C42" s="794"/>
      <c r="D42" s="738"/>
      <c r="E42" s="1388"/>
      <c r="F42" s="1346"/>
      <c r="G42" s="739"/>
      <c r="H42" s="739">
        <v>28</v>
      </c>
      <c r="I42" s="740"/>
      <c r="J42" s="1389" t="str">
        <f t="shared" si="0"/>
        <v xml:space="preserve"> - </v>
      </c>
      <c r="K42" s="1390"/>
      <c r="L42" s="747"/>
      <c r="M42" s="747"/>
      <c r="N42" s="747"/>
      <c r="O42" s="1391"/>
      <c r="P42" s="1392"/>
      <c r="Q42" s="747"/>
      <c r="R42" s="747"/>
      <c r="S42" s="747"/>
      <c r="T42" s="747"/>
      <c r="U42" s="747"/>
      <c r="V42" s="747"/>
      <c r="W42" s="747"/>
      <c r="X42" s="747"/>
      <c r="Y42" s="747"/>
    </row>
    <row r="43" spans="1:25" s="724" customFormat="1" ht="16.5" hidden="1" customHeight="1" outlineLevel="1" x14ac:dyDescent="0.2">
      <c r="A43" s="1344"/>
      <c r="B43" s="1346"/>
      <c r="C43" s="794"/>
      <c r="D43" s="738"/>
      <c r="E43" s="1388"/>
      <c r="F43" s="1346"/>
      <c r="G43" s="739"/>
      <c r="H43" s="739">
        <v>29</v>
      </c>
      <c r="I43" s="740"/>
      <c r="J43" s="1389" t="str">
        <f t="shared" si="0"/>
        <v xml:space="preserve"> - </v>
      </c>
      <c r="K43" s="1390"/>
      <c r="L43" s="747"/>
      <c r="M43" s="747"/>
      <c r="N43" s="747"/>
      <c r="O43" s="1391"/>
      <c r="P43" s="1392"/>
      <c r="Q43" s="747"/>
      <c r="R43" s="747"/>
      <c r="S43" s="747"/>
      <c r="T43" s="747"/>
      <c r="U43" s="747"/>
      <c r="V43" s="747"/>
      <c r="W43" s="747"/>
      <c r="X43" s="747"/>
      <c r="Y43" s="747"/>
    </row>
    <row r="44" spans="1:25" s="724" customFormat="1" ht="12" hidden="1" customHeight="1" outlineLevel="1" x14ac:dyDescent="0.2">
      <c r="A44" s="1344"/>
      <c r="B44" s="1346"/>
      <c r="C44" s="794"/>
      <c r="D44" s="738"/>
      <c r="E44" s="1388"/>
      <c r="F44" s="1346"/>
      <c r="G44" s="739"/>
      <c r="H44" s="739">
        <v>30</v>
      </c>
      <c r="I44" s="740"/>
      <c r="J44" s="1389" t="str">
        <f t="shared" si="0"/>
        <v xml:space="preserve"> - </v>
      </c>
      <c r="K44" s="1390"/>
      <c r="L44" s="747"/>
      <c r="M44" s="747"/>
      <c r="N44" s="747"/>
      <c r="O44" s="1391"/>
      <c r="P44" s="1392"/>
      <c r="Q44" s="747"/>
      <c r="R44" s="747"/>
      <c r="S44" s="747"/>
      <c r="T44" s="747"/>
      <c r="U44" s="747"/>
      <c r="V44" s="747"/>
      <c r="W44" s="747"/>
      <c r="X44" s="747"/>
      <c r="Y44" s="747"/>
    </row>
    <row r="45" spans="1:25" s="724" customFormat="1" ht="14.25" hidden="1" customHeight="1" outlineLevel="1" x14ac:dyDescent="0.2">
      <c r="A45" s="1344"/>
      <c r="B45" s="1346"/>
      <c r="C45" s="794"/>
      <c r="D45" s="738"/>
      <c r="E45" s="1388"/>
      <c r="F45" s="1346"/>
      <c r="G45" s="739"/>
      <c r="H45" s="739">
        <v>31</v>
      </c>
      <c r="I45" s="740"/>
      <c r="J45" s="1389" t="str">
        <f t="shared" si="0"/>
        <v xml:space="preserve"> - </v>
      </c>
      <c r="K45" s="1390"/>
      <c r="L45" s="747"/>
      <c r="M45" s="747"/>
      <c r="N45" s="747"/>
      <c r="O45" s="1391"/>
      <c r="P45" s="1392"/>
      <c r="Q45" s="747"/>
      <c r="R45" s="747"/>
      <c r="S45" s="747"/>
      <c r="T45" s="747"/>
      <c r="U45" s="747"/>
      <c r="V45" s="747"/>
      <c r="W45" s="747"/>
      <c r="X45" s="747"/>
      <c r="Y45" s="747"/>
    </row>
    <row r="46" spans="1:25" s="724" customFormat="1" ht="16.5" hidden="1" customHeight="1" outlineLevel="1" x14ac:dyDescent="0.2">
      <c r="A46" s="1344"/>
      <c r="B46" s="1346"/>
      <c r="C46" s="794"/>
      <c r="D46" s="738"/>
      <c r="E46" s="1388"/>
      <c r="F46" s="1346"/>
      <c r="G46" s="739"/>
      <c r="H46" s="739">
        <v>32</v>
      </c>
      <c r="I46" s="740"/>
      <c r="J46" s="1389" t="str">
        <f t="shared" si="0"/>
        <v xml:space="preserve"> - </v>
      </c>
      <c r="K46" s="1390"/>
      <c r="L46" s="747"/>
      <c r="M46" s="747"/>
      <c r="N46" s="747"/>
      <c r="O46" s="1391"/>
      <c r="P46" s="1392"/>
      <c r="Q46" s="747"/>
      <c r="R46" s="747"/>
      <c r="S46" s="747"/>
      <c r="T46" s="747"/>
      <c r="U46" s="747"/>
      <c r="V46" s="747"/>
      <c r="W46" s="747"/>
      <c r="X46" s="747"/>
      <c r="Y46" s="747"/>
    </row>
    <row r="47" spans="1:25" s="724" customFormat="1" ht="15" hidden="1" customHeight="1" outlineLevel="1" x14ac:dyDescent="0.2">
      <c r="A47" s="1344"/>
      <c r="B47" s="1346"/>
      <c r="C47" s="794"/>
      <c r="D47" s="738"/>
      <c r="E47" s="1388"/>
      <c r="F47" s="1346"/>
      <c r="G47" s="739"/>
      <c r="H47" s="739">
        <v>33</v>
      </c>
      <c r="I47" s="740"/>
      <c r="J47" s="1389" t="str">
        <f t="shared" si="0"/>
        <v xml:space="preserve"> - </v>
      </c>
      <c r="K47" s="1390"/>
      <c r="L47" s="747"/>
      <c r="M47" s="747"/>
      <c r="N47" s="747"/>
      <c r="O47" s="1391"/>
      <c r="P47" s="1392"/>
      <c r="Q47" s="747"/>
      <c r="R47" s="747"/>
      <c r="S47" s="747"/>
      <c r="T47" s="747"/>
      <c r="U47" s="747"/>
      <c r="V47" s="747"/>
      <c r="W47" s="747"/>
      <c r="X47" s="747"/>
      <c r="Y47" s="747"/>
    </row>
    <row r="48" spans="1:25" s="724" customFormat="1" ht="13.5" hidden="1" customHeight="1" outlineLevel="1" x14ac:dyDescent="0.2">
      <c r="A48" s="1344"/>
      <c r="B48" s="1346"/>
      <c r="C48" s="794"/>
      <c r="D48" s="738"/>
      <c r="E48" s="1388"/>
      <c r="F48" s="1346"/>
      <c r="G48" s="739"/>
      <c r="H48" s="739">
        <v>34</v>
      </c>
      <c r="I48" s="740"/>
      <c r="J48" s="1389" t="str">
        <f t="shared" si="0"/>
        <v xml:space="preserve"> - </v>
      </c>
      <c r="K48" s="1390"/>
      <c r="L48" s="747"/>
      <c r="M48" s="747"/>
      <c r="N48" s="747"/>
      <c r="O48" s="1391"/>
      <c r="P48" s="1392"/>
      <c r="Q48" s="747"/>
      <c r="R48" s="747"/>
      <c r="S48" s="747"/>
      <c r="T48" s="747"/>
      <c r="U48" s="747"/>
      <c r="V48" s="747"/>
      <c r="W48" s="747"/>
      <c r="X48" s="747"/>
      <c r="Y48" s="747"/>
    </row>
    <row r="49" spans="1:25" s="724" customFormat="1" ht="14.25" hidden="1" customHeight="1" outlineLevel="1" x14ac:dyDescent="0.2">
      <c r="A49" s="1344"/>
      <c r="B49" s="1346"/>
      <c r="C49" s="794"/>
      <c r="D49" s="738"/>
      <c r="E49" s="1388"/>
      <c r="F49" s="1346"/>
      <c r="G49" s="739"/>
      <c r="H49" s="739">
        <v>35</v>
      </c>
      <c r="I49" s="740"/>
      <c r="J49" s="1389" t="str">
        <f t="shared" si="0"/>
        <v xml:space="preserve"> - </v>
      </c>
      <c r="K49" s="1390"/>
      <c r="L49" s="747"/>
      <c r="M49" s="747"/>
      <c r="N49" s="747"/>
      <c r="O49" s="1391"/>
      <c r="P49" s="1392"/>
      <c r="Q49" s="747"/>
      <c r="R49" s="747"/>
      <c r="S49" s="747"/>
      <c r="T49" s="747"/>
      <c r="U49" s="747"/>
      <c r="V49" s="747"/>
      <c r="W49" s="747"/>
      <c r="X49" s="747"/>
      <c r="Y49" s="747"/>
    </row>
    <row r="50" spans="1:25" s="724" customFormat="1" ht="12.75" hidden="1" customHeight="1" outlineLevel="1" x14ac:dyDescent="0.2">
      <c r="A50" s="1344"/>
      <c r="B50" s="1346"/>
      <c r="C50" s="794"/>
      <c r="D50" s="738"/>
      <c r="E50" s="1388"/>
      <c r="F50" s="1346"/>
      <c r="G50" s="739"/>
      <c r="H50" s="739">
        <v>36</v>
      </c>
      <c r="I50" s="740"/>
      <c r="J50" s="1389" t="str">
        <f t="shared" si="0"/>
        <v xml:space="preserve"> - </v>
      </c>
      <c r="K50" s="1390"/>
      <c r="L50" s="747"/>
      <c r="M50" s="747"/>
      <c r="N50" s="747"/>
      <c r="O50" s="1391"/>
      <c r="P50" s="1392"/>
      <c r="Q50" s="747"/>
      <c r="R50" s="747"/>
      <c r="S50" s="747"/>
      <c r="T50" s="747"/>
      <c r="U50" s="747"/>
      <c r="V50" s="747"/>
      <c r="W50" s="747"/>
      <c r="X50" s="747"/>
      <c r="Y50" s="747"/>
    </row>
    <row r="51" spans="1:25" s="724" customFormat="1" ht="13.5" hidden="1" customHeight="1" outlineLevel="1" x14ac:dyDescent="0.2">
      <c r="A51" s="1344"/>
      <c r="B51" s="1346"/>
      <c r="C51" s="794"/>
      <c r="D51" s="738"/>
      <c r="E51" s="1388"/>
      <c r="F51" s="1346"/>
      <c r="G51" s="739"/>
      <c r="H51" s="739">
        <v>37</v>
      </c>
      <c r="I51" s="740"/>
      <c r="J51" s="1389" t="str">
        <f t="shared" si="0"/>
        <v xml:space="preserve"> - </v>
      </c>
      <c r="K51" s="1390"/>
      <c r="L51" s="747"/>
      <c r="M51" s="747"/>
      <c r="N51" s="747"/>
      <c r="O51" s="1391"/>
      <c r="P51" s="1392"/>
      <c r="Q51" s="747"/>
      <c r="R51" s="747"/>
      <c r="S51" s="747"/>
      <c r="T51" s="747"/>
      <c r="U51" s="747"/>
      <c r="V51" s="747"/>
      <c r="W51" s="747"/>
      <c r="X51" s="747"/>
      <c r="Y51" s="747"/>
    </row>
    <row r="52" spans="1:25" s="724" customFormat="1" ht="14.25" hidden="1" customHeight="1" outlineLevel="1" x14ac:dyDescent="0.2">
      <c r="A52" s="1344"/>
      <c r="B52" s="1346"/>
      <c r="C52" s="794"/>
      <c r="D52" s="738"/>
      <c r="E52" s="1388"/>
      <c r="F52" s="1346"/>
      <c r="G52" s="739"/>
      <c r="H52" s="739">
        <v>38</v>
      </c>
      <c r="I52" s="740"/>
      <c r="J52" s="1389" t="str">
        <f t="shared" si="0"/>
        <v xml:space="preserve"> - </v>
      </c>
      <c r="K52" s="1390"/>
      <c r="L52" s="747"/>
      <c r="M52" s="747"/>
      <c r="N52" s="747"/>
      <c r="O52" s="1391"/>
      <c r="P52" s="1392"/>
      <c r="Q52" s="747"/>
      <c r="R52" s="747"/>
      <c r="S52" s="747"/>
      <c r="T52" s="747"/>
      <c r="U52" s="747"/>
      <c r="V52" s="747"/>
      <c r="W52" s="747"/>
      <c r="X52" s="747"/>
      <c r="Y52" s="747"/>
    </row>
    <row r="53" spans="1:25" s="724" customFormat="1" ht="12" hidden="1" customHeight="1" outlineLevel="1" x14ac:dyDescent="0.2">
      <c r="A53" s="1344"/>
      <c r="B53" s="1346"/>
      <c r="C53" s="794"/>
      <c r="D53" s="738"/>
      <c r="E53" s="1388"/>
      <c r="F53" s="1346"/>
      <c r="G53" s="739"/>
      <c r="H53" s="739">
        <v>39</v>
      </c>
      <c r="I53" s="740"/>
      <c r="J53" s="1389" t="str">
        <f t="shared" si="0"/>
        <v xml:space="preserve"> - </v>
      </c>
      <c r="K53" s="1390"/>
      <c r="L53" s="747"/>
      <c r="M53" s="747"/>
      <c r="N53" s="747"/>
      <c r="O53" s="1391"/>
      <c r="P53" s="1392"/>
      <c r="Q53" s="747"/>
      <c r="R53" s="747"/>
      <c r="S53" s="747"/>
      <c r="T53" s="747"/>
      <c r="U53" s="747"/>
      <c r="V53" s="747"/>
      <c r="W53" s="747"/>
      <c r="X53" s="747"/>
      <c r="Y53" s="747"/>
    </row>
    <row r="54" spans="1:25" s="724" customFormat="1" ht="30" customHeight="1" collapsed="1" x14ac:dyDescent="0.2">
      <c r="A54" s="1426" t="s">
        <v>1208</v>
      </c>
      <c r="B54" s="1418"/>
      <c r="C54" s="1433" t="s">
        <v>9</v>
      </c>
      <c r="D54" s="1433" t="s">
        <v>9</v>
      </c>
      <c r="E54" s="1429" t="s">
        <v>9</v>
      </c>
      <c r="F54" s="1430"/>
      <c r="G54" s="1433" t="s">
        <v>9</v>
      </c>
      <c r="H54" s="1433" t="s">
        <v>9</v>
      </c>
      <c r="I54" s="1433" t="s">
        <v>9</v>
      </c>
      <c r="J54" s="1429" t="s">
        <v>9</v>
      </c>
      <c r="K54" s="1430"/>
      <c r="L54" s="1429" t="s">
        <v>9</v>
      </c>
      <c r="M54" s="1430"/>
      <c r="N54" s="1433" t="s">
        <v>9</v>
      </c>
      <c r="O54" s="1429" t="s">
        <v>9</v>
      </c>
      <c r="P54" s="1430"/>
      <c r="Q54" s="747"/>
      <c r="R54" s="747"/>
      <c r="S54" s="747"/>
      <c r="T54" s="747"/>
      <c r="U54" s="747"/>
      <c r="V54" s="1433" t="s">
        <v>9</v>
      </c>
      <c r="W54" s="1433" t="s">
        <v>9</v>
      </c>
      <c r="X54" s="1433" t="s">
        <v>9</v>
      </c>
      <c r="Y54" s="754"/>
    </row>
    <row r="55" spans="1:25" s="724" customFormat="1" ht="28.5" customHeight="1" thickBot="1" x14ac:dyDescent="0.25">
      <c r="A55" s="1427" t="s">
        <v>1209</v>
      </c>
      <c r="B55" s="1428"/>
      <c r="C55" s="1434" t="s">
        <v>9</v>
      </c>
      <c r="D55" s="1434" t="s">
        <v>9</v>
      </c>
      <c r="E55" s="1431"/>
      <c r="F55" s="1432"/>
      <c r="G55" s="1434" t="s">
        <v>9</v>
      </c>
      <c r="H55" s="1434" t="s">
        <v>9</v>
      </c>
      <c r="I55" s="1434" t="s">
        <v>9</v>
      </c>
      <c r="J55" s="1431"/>
      <c r="K55" s="1432"/>
      <c r="L55" s="1431"/>
      <c r="M55" s="1432"/>
      <c r="N55" s="1434" t="s">
        <v>9</v>
      </c>
      <c r="O55" s="1431"/>
      <c r="P55" s="1432"/>
      <c r="Q55" s="748"/>
      <c r="R55" s="748"/>
      <c r="S55" s="748"/>
      <c r="T55" s="748"/>
      <c r="U55" s="748"/>
      <c r="V55" s="1434" t="s">
        <v>9</v>
      </c>
      <c r="W55" s="1434" t="s">
        <v>9</v>
      </c>
      <c r="X55" s="1434" t="s">
        <v>9</v>
      </c>
      <c r="Y55" s="755"/>
    </row>
    <row r="56" spans="1:25" s="724" customFormat="1" ht="13.5" thickBot="1" x14ac:dyDescent="0.25">
      <c r="A56" s="726"/>
      <c r="B56" s="741"/>
      <c r="C56" s="737"/>
      <c r="D56" s="742"/>
      <c r="E56" s="742"/>
      <c r="F56" s="742"/>
      <c r="G56" s="742"/>
      <c r="H56" s="742"/>
      <c r="I56" s="742"/>
      <c r="J56" s="742"/>
      <c r="K56" s="742"/>
      <c r="L56" s="742"/>
      <c r="M56" s="742"/>
      <c r="N56" s="742"/>
      <c r="O56" s="742"/>
      <c r="P56" s="742"/>
      <c r="Q56" s="727"/>
      <c r="R56" s="727"/>
      <c r="S56" s="727"/>
      <c r="T56" s="727"/>
      <c r="U56" s="727"/>
      <c r="V56" s="726"/>
      <c r="W56" s="726"/>
      <c r="X56" s="726"/>
    </row>
    <row r="57" spans="1:25" s="725" customFormat="1" ht="25.5" customHeight="1" x14ac:dyDescent="0.2">
      <c r="A57" s="1424" t="s">
        <v>1692</v>
      </c>
      <c r="B57" s="1435"/>
      <c r="C57" s="1425"/>
      <c r="D57" s="785" t="s">
        <v>173</v>
      </c>
      <c r="E57" s="786" t="s">
        <v>175</v>
      </c>
      <c r="F57" s="737"/>
      <c r="G57" s="1424" t="s">
        <v>1693</v>
      </c>
      <c r="H57" s="1425"/>
      <c r="I57" s="785" t="s">
        <v>173</v>
      </c>
      <c r="J57" s="786" t="s">
        <v>175</v>
      </c>
      <c r="K57" s="727"/>
      <c r="L57" s="787" t="s">
        <v>1694</v>
      </c>
      <c r="M57" s="785" t="s">
        <v>173</v>
      </c>
      <c r="N57" s="786" t="s">
        <v>175</v>
      </c>
      <c r="O57" s="749"/>
      <c r="P57" s="788" t="s">
        <v>1695</v>
      </c>
      <c r="Q57" s="785" t="s">
        <v>173</v>
      </c>
      <c r="R57" s="786" t="s">
        <v>175</v>
      </c>
      <c r="U57" s="729"/>
      <c r="V57" s="729"/>
      <c r="W57" s="729"/>
    </row>
    <row r="58" spans="1:25" s="726" customFormat="1" ht="12.75" x14ac:dyDescent="0.2">
      <c r="A58" s="1344"/>
      <c r="B58" s="1345"/>
      <c r="C58" s="1346"/>
      <c r="D58" s="744"/>
      <c r="E58" s="745" t="e">
        <f t="shared" ref="E58:E83" si="1">D58/$D$84*100</f>
        <v>#DIV/0!</v>
      </c>
      <c r="F58" s="737"/>
      <c r="G58" s="1422"/>
      <c r="H58" s="1423"/>
      <c r="I58" s="744"/>
      <c r="J58" s="745" t="e">
        <f t="shared" ref="J58:J66" si="2">I58/$I$67*100</f>
        <v>#DIV/0!</v>
      </c>
      <c r="K58" s="727"/>
      <c r="L58" s="743" t="s">
        <v>44</v>
      </c>
      <c r="M58" s="744"/>
      <c r="N58" s="745" t="e">
        <f>M58/$M$63*100</f>
        <v>#DIV/0!</v>
      </c>
      <c r="O58" s="749"/>
      <c r="P58" s="743" t="s">
        <v>1352</v>
      </c>
      <c r="Q58" s="744"/>
      <c r="R58" s="745" t="e">
        <f>Q58/Q60*100</f>
        <v>#DIV/0!</v>
      </c>
    </row>
    <row r="59" spans="1:25" s="726" customFormat="1" ht="12.75" x14ac:dyDescent="0.2">
      <c r="A59" s="1344"/>
      <c r="B59" s="1345"/>
      <c r="C59" s="1346"/>
      <c r="D59" s="744"/>
      <c r="E59" s="745" t="e">
        <f t="shared" si="1"/>
        <v>#DIV/0!</v>
      </c>
      <c r="F59" s="737"/>
      <c r="G59" s="1422"/>
      <c r="H59" s="1423"/>
      <c r="I59" s="744"/>
      <c r="J59" s="745" t="e">
        <f t="shared" si="2"/>
        <v>#DIV/0!</v>
      </c>
      <c r="K59" s="727"/>
      <c r="L59" s="743" t="s">
        <v>45</v>
      </c>
      <c r="M59" s="744"/>
      <c r="N59" s="745" t="e">
        <f>M59/$M$63*100</f>
        <v>#DIV/0!</v>
      </c>
      <c r="O59" s="749"/>
      <c r="P59" s="743" t="s">
        <v>1353</v>
      </c>
      <c r="Q59" s="744"/>
      <c r="R59" s="745" t="e">
        <f>Q59/Q60*100</f>
        <v>#DIV/0!</v>
      </c>
    </row>
    <row r="60" spans="1:25" s="726" customFormat="1" ht="13.5" thickBot="1" x14ac:dyDescent="0.25">
      <c r="A60" s="1344"/>
      <c r="B60" s="1345"/>
      <c r="C60" s="1346"/>
      <c r="D60" s="744"/>
      <c r="E60" s="745" t="e">
        <f t="shared" si="1"/>
        <v>#DIV/0!</v>
      </c>
      <c r="F60" s="737"/>
      <c r="G60" s="1422"/>
      <c r="H60" s="1423"/>
      <c r="I60" s="744"/>
      <c r="J60" s="745" t="e">
        <f t="shared" si="2"/>
        <v>#DIV/0!</v>
      </c>
      <c r="K60" s="727"/>
      <c r="L60" s="743" t="s">
        <v>46</v>
      </c>
      <c r="M60" s="744"/>
      <c r="N60" s="745" t="e">
        <f>M60/$M$63*100</f>
        <v>#DIV/0!</v>
      </c>
      <c r="O60" s="749"/>
      <c r="P60" s="750" t="s">
        <v>346</v>
      </c>
      <c r="Q60" s="751">
        <f>SUM(Q58:Q59)</f>
        <v>0</v>
      </c>
      <c r="R60" s="751" t="e">
        <f>SUM(R58:R59)</f>
        <v>#DIV/0!</v>
      </c>
    </row>
    <row r="61" spans="1:25" s="726" customFormat="1" ht="12.75" x14ac:dyDescent="0.2">
      <c r="A61" s="1344"/>
      <c r="B61" s="1345"/>
      <c r="C61" s="1346"/>
      <c r="D61" s="744"/>
      <c r="E61" s="745" t="e">
        <f t="shared" si="1"/>
        <v>#DIV/0!</v>
      </c>
      <c r="F61" s="737"/>
      <c r="G61" s="1422"/>
      <c r="H61" s="1423"/>
      <c r="I61" s="744"/>
      <c r="J61" s="745" t="e">
        <f t="shared" si="2"/>
        <v>#DIV/0!</v>
      </c>
      <c r="K61" s="727"/>
      <c r="L61" s="743" t="s">
        <v>47</v>
      </c>
      <c r="M61" s="744"/>
      <c r="N61" s="745" t="e">
        <f>M61/$M$63*100</f>
        <v>#DIV/0!</v>
      </c>
      <c r="O61" s="749"/>
      <c r="P61" s="749"/>
      <c r="Q61" s="749"/>
    </row>
    <row r="62" spans="1:25" s="726" customFormat="1" ht="12.75" x14ac:dyDescent="0.2">
      <c r="A62" s="1344"/>
      <c r="B62" s="1345"/>
      <c r="C62" s="1346"/>
      <c r="D62" s="744"/>
      <c r="E62" s="745" t="e">
        <f t="shared" si="1"/>
        <v>#DIV/0!</v>
      </c>
      <c r="F62" s="737"/>
      <c r="G62" s="1422"/>
      <c r="H62" s="1423"/>
      <c r="I62" s="744"/>
      <c r="J62" s="745" t="e">
        <f t="shared" si="2"/>
        <v>#DIV/0!</v>
      </c>
      <c r="K62" s="727"/>
      <c r="L62" s="743" t="s">
        <v>1354</v>
      </c>
      <c r="M62" s="744"/>
      <c r="N62" s="745" t="e">
        <f>M62/$M$63*100</f>
        <v>#DIV/0!</v>
      </c>
      <c r="O62" s="749"/>
      <c r="P62" s="749"/>
      <c r="Q62" s="749"/>
    </row>
    <row r="63" spans="1:25" s="726" customFormat="1" ht="13.5" thickBot="1" x14ac:dyDescent="0.25">
      <c r="A63" s="1344"/>
      <c r="B63" s="1345"/>
      <c r="C63" s="1346"/>
      <c r="D63" s="744"/>
      <c r="E63" s="745" t="e">
        <f t="shared" si="1"/>
        <v>#DIV/0!</v>
      </c>
      <c r="F63" s="737"/>
      <c r="G63" s="1422"/>
      <c r="H63" s="1423"/>
      <c r="I63" s="744"/>
      <c r="J63" s="745" t="e">
        <f t="shared" si="2"/>
        <v>#DIV/0!</v>
      </c>
      <c r="K63" s="727"/>
      <c r="L63" s="750" t="s">
        <v>346</v>
      </c>
      <c r="M63" s="751">
        <f>SUM(M58:M62)</f>
        <v>0</v>
      </c>
      <c r="N63" s="752" t="e">
        <f>SUM(N58:N62)</f>
        <v>#DIV/0!</v>
      </c>
      <c r="O63" s="749"/>
      <c r="P63" s="749"/>
      <c r="Q63" s="749"/>
    </row>
    <row r="64" spans="1:25" s="726" customFormat="1" ht="12.75" x14ac:dyDescent="0.2">
      <c r="A64" s="1344"/>
      <c r="B64" s="1345"/>
      <c r="C64" s="1346"/>
      <c r="D64" s="744"/>
      <c r="E64" s="745" t="e">
        <f t="shared" si="1"/>
        <v>#DIV/0!</v>
      </c>
      <c r="F64" s="737"/>
      <c r="G64" s="1422"/>
      <c r="H64" s="1423"/>
      <c r="I64" s="744"/>
      <c r="J64" s="745" t="e">
        <f t="shared" si="2"/>
        <v>#DIV/0!</v>
      </c>
      <c r="K64" s="727"/>
      <c r="O64" s="749"/>
      <c r="P64" s="749"/>
      <c r="Q64" s="749"/>
    </row>
    <row r="65" spans="1:18" s="726" customFormat="1" ht="12.75" x14ac:dyDescent="0.2">
      <c r="A65" s="1344"/>
      <c r="B65" s="1345"/>
      <c r="C65" s="1346"/>
      <c r="D65" s="744"/>
      <c r="E65" s="745" t="e">
        <f t="shared" si="1"/>
        <v>#DIV/0!</v>
      </c>
      <c r="F65" s="737"/>
      <c r="G65" s="1422"/>
      <c r="H65" s="1423"/>
      <c r="I65" s="744"/>
      <c r="J65" s="745" t="e">
        <f t="shared" si="2"/>
        <v>#DIV/0!</v>
      </c>
      <c r="K65" s="727"/>
      <c r="L65" s="766"/>
      <c r="M65" s="760"/>
      <c r="N65" s="760"/>
      <c r="O65" s="749"/>
      <c r="P65" s="749"/>
      <c r="Q65" s="749"/>
      <c r="R65" s="749"/>
    </row>
    <row r="66" spans="1:18" s="726" customFormat="1" ht="12.75" x14ac:dyDescent="0.2">
      <c r="A66" s="1344"/>
      <c r="B66" s="1345"/>
      <c r="C66" s="1346"/>
      <c r="D66" s="744"/>
      <c r="E66" s="745" t="e">
        <f t="shared" si="1"/>
        <v>#DIV/0!</v>
      </c>
      <c r="F66" s="737"/>
      <c r="G66" s="1422"/>
      <c r="H66" s="1423"/>
      <c r="I66" s="744"/>
      <c r="J66" s="745" t="e">
        <f t="shared" si="2"/>
        <v>#DIV/0!</v>
      </c>
      <c r="K66" s="727"/>
      <c r="L66" s="766"/>
      <c r="M66" s="760"/>
      <c r="N66" s="760"/>
      <c r="O66" s="749"/>
      <c r="P66" s="749"/>
      <c r="Q66" s="749"/>
      <c r="R66" s="749"/>
    </row>
    <row r="67" spans="1:18" s="726" customFormat="1" ht="13.5" thickBot="1" x14ac:dyDescent="0.25">
      <c r="A67" s="1344"/>
      <c r="B67" s="1345"/>
      <c r="C67" s="1346"/>
      <c r="D67" s="744"/>
      <c r="E67" s="745" t="e">
        <f t="shared" si="1"/>
        <v>#DIV/0!</v>
      </c>
      <c r="F67" s="737"/>
      <c r="G67" s="1436" t="s">
        <v>346</v>
      </c>
      <c r="H67" s="1437"/>
      <c r="I67" s="751">
        <f>SUM(I58:I66)</f>
        <v>0</v>
      </c>
      <c r="J67" s="752" t="e">
        <f>SUM(J58:J66)</f>
        <v>#DIV/0!</v>
      </c>
      <c r="K67" s="727"/>
      <c r="L67" s="766"/>
      <c r="M67" s="760"/>
      <c r="N67" s="760"/>
    </row>
    <row r="68" spans="1:18" s="726" customFormat="1" ht="12.75" hidden="1" customHeight="1" outlineLevel="1" x14ac:dyDescent="0.2">
      <c r="A68" s="1344"/>
      <c r="B68" s="1345"/>
      <c r="C68" s="1346"/>
      <c r="D68" s="758"/>
      <c r="E68" s="745" t="e">
        <f t="shared" si="1"/>
        <v>#DIV/0!</v>
      </c>
      <c r="F68" s="737"/>
      <c r="G68" s="759"/>
      <c r="H68" s="759"/>
      <c r="I68" s="749"/>
      <c r="J68" s="749"/>
      <c r="K68" s="727"/>
      <c r="L68" s="766"/>
      <c r="M68" s="760"/>
      <c r="N68" s="760"/>
    </row>
    <row r="69" spans="1:18" s="726" customFormat="1" ht="15" hidden="1" customHeight="1" outlineLevel="1" x14ac:dyDescent="0.2">
      <c r="A69" s="1344"/>
      <c r="B69" s="1345"/>
      <c r="C69" s="1346"/>
      <c r="D69" s="758"/>
      <c r="E69" s="745" t="e">
        <f t="shared" si="1"/>
        <v>#DIV/0!</v>
      </c>
      <c r="F69" s="737"/>
      <c r="G69" s="759"/>
      <c r="H69" s="759"/>
      <c r="I69" s="749"/>
      <c r="J69" s="749"/>
      <c r="K69" s="727"/>
      <c r="L69" s="766"/>
      <c r="M69" s="760"/>
      <c r="N69" s="760"/>
    </row>
    <row r="70" spans="1:18" s="726" customFormat="1" ht="13.5" hidden="1" customHeight="1" outlineLevel="1" x14ac:dyDescent="0.2">
      <c r="A70" s="1344"/>
      <c r="B70" s="1345"/>
      <c r="C70" s="1346"/>
      <c r="D70" s="758"/>
      <c r="E70" s="745" t="e">
        <f t="shared" si="1"/>
        <v>#DIV/0!</v>
      </c>
      <c r="F70" s="737"/>
      <c r="G70" s="759"/>
      <c r="H70" s="759"/>
      <c r="I70" s="749"/>
      <c r="J70" s="749"/>
      <c r="K70" s="727"/>
      <c r="L70" s="766"/>
      <c r="M70" s="760"/>
      <c r="N70" s="760"/>
    </row>
    <row r="71" spans="1:18" s="726" customFormat="1" ht="13.5" hidden="1" customHeight="1" outlineLevel="1" x14ac:dyDescent="0.2">
      <c r="A71" s="1344"/>
      <c r="B71" s="1345"/>
      <c r="C71" s="1346"/>
      <c r="D71" s="758"/>
      <c r="E71" s="745" t="e">
        <f t="shared" si="1"/>
        <v>#DIV/0!</v>
      </c>
      <c r="F71" s="737"/>
      <c r="G71" s="759"/>
      <c r="H71" s="759"/>
      <c r="I71" s="749"/>
      <c r="J71" s="749"/>
      <c r="K71" s="727"/>
      <c r="L71" s="766"/>
      <c r="M71" s="760"/>
      <c r="N71" s="760"/>
    </row>
    <row r="72" spans="1:18" s="726" customFormat="1" ht="13.5" hidden="1" customHeight="1" outlineLevel="1" x14ac:dyDescent="0.2">
      <c r="A72" s="1344"/>
      <c r="B72" s="1345"/>
      <c r="C72" s="1346"/>
      <c r="D72" s="758"/>
      <c r="E72" s="745" t="e">
        <f t="shared" si="1"/>
        <v>#DIV/0!</v>
      </c>
      <c r="F72" s="737"/>
      <c r="G72" s="759"/>
      <c r="H72" s="759"/>
      <c r="I72" s="749"/>
      <c r="J72" s="749"/>
      <c r="K72" s="727"/>
      <c r="L72" s="766"/>
      <c r="M72" s="760"/>
      <c r="N72" s="760"/>
    </row>
    <row r="73" spans="1:18" s="726" customFormat="1" ht="13.5" hidden="1" customHeight="1" outlineLevel="1" x14ac:dyDescent="0.2">
      <c r="A73" s="1344"/>
      <c r="B73" s="1345"/>
      <c r="C73" s="1346"/>
      <c r="D73" s="758"/>
      <c r="E73" s="745" t="e">
        <f t="shared" si="1"/>
        <v>#DIV/0!</v>
      </c>
      <c r="F73" s="737"/>
      <c r="G73" s="759"/>
      <c r="H73" s="759"/>
      <c r="I73" s="749"/>
      <c r="J73" s="749"/>
      <c r="K73" s="727"/>
      <c r="L73" s="766"/>
      <c r="M73" s="760"/>
      <c r="N73" s="760"/>
    </row>
    <row r="74" spans="1:18" s="726" customFormat="1" ht="14.25" hidden="1" customHeight="1" outlineLevel="1" x14ac:dyDescent="0.2">
      <c r="A74" s="1344"/>
      <c r="B74" s="1345"/>
      <c r="C74" s="1346"/>
      <c r="D74" s="758"/>
      <c r="E74" s="745" t="e">
        <f t="shared" si="1"/>
        <v>#DIV/0!</v>
      </c>
      <c r="F74" s="737"/>
      <c r="G74" s="759"/>
      <c r="H74" s="759"/>
      <c r="I74" s="749"/>
      <c r="J74" s="749"/>
      <c r="K74" s="727"/>
      <c r="L74" s="766"/>
      <c r="M74" s="760"/>
      <c r="N74" s="760"/>
    </row>
    <row r="75" spans="1:18" s="726" customFormat="1" ht="13.5" hidden="1" customHeight="1" outlineLevel="1" x14ac:dyDescent="0.2">
      <c r="A75" s="1344"/>
      <c r="B75" s="1345"/>
      <c r="C75" s="1346"/>
      <c r="D75" s="758"/>
      <c r="E75" s="745" t="e">
        <f t="shared" si="1"/>
        <v>#DIV/0!</v>
      </c>
      <c r="F75" s="737"/>
      <c r="G75" s="759"/>
      <c r="H75" s="759"/>
      <c r="I75" s="749"/>
      <c r="J75" s="749"/>
      <c r="K75" s="727"/>
      <c r="L75" s="766"/>
      <c r="M75" s="760"/>
      <c r="N75" s="760"/>
    </row>
    <row r="76" spans="1:18" s="726" customFormat="1" ht="14.25" hidden="1" customHeight="1" outlineLevel="1" x14ac:dyDescent="0.2">
      <c r="A76" s="1344"/>
      <c r="B76" s="1345"/>
      <c r="C76" s="1346"/>
      <c r="D76" s="758"/>
      <c r="E76" s="745" t="e">
        <f t="shared" si="1"/>
        <v>#DIV/0!</v>
      </c>
      <c r="F76" s="737"/>
      <c r="G76" s="759"/>
      <c r="H76" s="759"/>
      <c r="I76" s="749"/>
      <c r="J76" s="749"/>
      <c r="K76" s="727"/>
      <c r="L76" s="766"/>
      <c r="M76" s="760"/>
      <c r="N76" s="760"/>
    </row>
    <row r="77" spans="1:18" s="726" customFormat="1" ht="13.5" hidden="1" customHeight="1" outlineLevel="1" x14ac:dyDescent="0.2">
      <c r="A77" s="1344"/>
      <c r="B77" s="1345"/>
      <c r="C77" s="1346"/>
      <c r="D77" s="758"/>
      <c r="E77" s="745" t="e">
        <f t="shared" si="1"/>
        <v>#DIV/0!</v>
      </c>
      <c r="F77" s="737"/>
      <c r="G77" s="759"/>
      <c r="H77" s="759"/>
      <c r="I77" s="749"/>
      <c r="J77" s="749"/>
      <c r="K77" s="727"/>
      <c r="L77" s="766"/>
      <c r="M77" s="760"/>
      <c r="N77" s="760"/>
    </row>
    <row r="78" spans="1:18" s="726" customFormat="1" ht="13.5" hidden="1" customHeight="1" outlineLevel="1" x14ac:dyDescent="0.2">
      <c r="A78" s="1344"/>
      <c r="B78" s="1345"/>
      <c r="C78" s="1346"/>
      <c r="D78" s="758"/>
      <c r="E78" s="745" t="e">
        <f t="shared" si="1"/>
        <v>#DIV/0!</v>
      </c>
      <c r="F78" s="737"/>
      <c r="G78" s="759"/>
      <c r="H78" s="759"/>
      <c r="I78" s="749"/>
      <c r="J78" s="749"/>
      <c r="K78" s="727"/>
      <c r="L78" s="766"/>
      <c r="M78" s="760"/>
      <c r="N78" s="760"/>
    </row>
    <row r="79" spans="1:18" s="726" customFormat="1" ht="15.75" hidden="1" customHeight="1" outlineLevel="1" x14ac:dyDescent="0.2">
      <c r="A79" s="1344"/>
      <c r="B79" s="1345"/>
      <c r="C79" s="1346"/>
      <c r="D79" s="758"/>
      <c r="E79" s="745" t="e">
        <f t="shared" si="1"/>
        <v>#DIV/0!</v>
      </c>
      <c r="F79" s="737"/>
      <c r="G79" s="759"/>
      <c r="H79" s="759"/>
      <c r="I79" s="749"/>
      <c r="J79" s="749"/>
      <c r="K79" s="727"/>
      <c r="L79" s="766"/>
      <c r="M79" s="760"/>
      <c r="N79" s="760"/>
    </row>
    <row r="80" spans="1:18" s="726" customFormat="1" ht="13.5" hidden="1" customHeight="1" outlineLevel="1" x14ac:dyDescent="0.2">
      <c r="A80" s="1344"/>
      <c r="B80" s="1345"/>
      <c r="C80" s="1346"/>
      <c r="D80" s="758"/>
      <c r="E80" s="745" t="e">
        <f t="shared" si="1"/>
        <v>#DIV/0!</v>
      </c>
      <c r="F80" s="737"/>
      <c r="G80" s="759"/>
      <c r="H80" s="759"/>
      <c r="I80" s="749"/>
      <c r="J80" s="749"/>
      <c r="K80" s="727"/>
      <c r="L80" s="766"/>
      <c r="M80" s="760"/>
      <c r="N80" s="760"/>
    </row>
    <row r="81" spans="1:24" s="726" customFormat="1" ht="14.25" hidden="1" customHeight="1" outlineLevel="1" x14ac:dyDescent="0.2">
      <c r="A81" s="1344"/>
      <c r="B81" s="1345"/>
      <c r="C81" s="1346"/>
      <c r="D81" s="758"/>
      <c r="E81" s="745" t="e">
        <f t="shared" si="1"/>
        <v>#DIV/0!</v>
      </c>
      <c r="F81" s="737"/>
      <c r="G81" s="759"/>
      <c r="H81" s="759"/>
      <c r="I81" s="749"/>
      <c r="J81" s="749"/>
      <c r="K81" s="727"/>
      <c r="L81" s="766"/>
      <c r="M81" s="760"/>
      <c r="N81" s="760"/>
    </row>
    <row r="82" spans="1:24" s="726" customFormat="1" ht="15" hidden="1" customHeight="1" outlineLevel="1" x14ac:dyDescent="0.2">
      <c r="A82" s="1344"/>
      <c r="B82" s="1345"/>
      <c r="C82" s="1346"/>
      <c r="D82" s="758"/>
      <c r="E82" s="745" t="e">
        <f t="shared" si="1"/>
        <v>#DIV/0!</v>
      </c>
      <c r="F82" s="737"/>
      <c r="G82" s="1415"/>
      <c r="H82" s="1415"/>
      <c r="I82" s="760"/>
      <c r="J82" s="760"/>
      <c r="K82" s="727"/>
      <c r="L82" s="760"/>
      <c r="M82" s="760"/>
    </row>
    <row r="83" spans="1:24" s="726" customFormat="1" ht="15" hidden="1" customHeight="1" outlineLevel="1" x14ac:dyDescent="0.2">
      <c r="A83" s="1344"/>
      <c r="B83" s="1345"/>
      <c r="C83" s="1346"/>
      <c r="D83" s="758"/>
      <c r="E83" s="745" t="e">
        <f t="shared" si="1"/>
        <v>#DIV/0!</v>
      </c>
      <c r="F83" s="737"/>
      <c r="G83" s="1415"/>
      <c r="H83" s="1415"/>
      <c r="I83" s="760"/>
      <c r="J83" s="760"/>
      <c r="K83" s="727"/>
    </row>
    <row r="84" spans="1:24" s="727" customFormat="1" ht="15.75" customHeight="1" collapsed="1" thickBot="1" x14ac:dyDescent="0.25">
      <c r="A84" s="1436" t="s">
        <v>346</v>
      </c>
      <c r="B84" s="1439"/>
      <c r="C84" s="1437"/>
      <c r="D84" s="751">
        <f>SUM(D58:D83)</f>
        <v>0</v>
      </c>
      <c r="E84" s="752" t="e">
        <f>SUM(E58:E83)</f>
        <v>#DIV/0!</v>
      </c>
      <c r="F84" s="737"/>
      <c r="G84" s="1438"/>
      <c r="H84" s="1438"/>
      <c r="I84" s="749"/>
      <c r="J84" s="749"/>
      <c r="L84" s="767"/>
      <c r="N84" s="726"/>
      <c r="O84" s="726"/>
      <c r="P84" s="726"/>
      <c r="Q84" s="726"/>
    </row>
    <row r="85" spans="1:24" s="724" customFormat="1" ht="12.75" x14ac:dyDescent="0.2">
      <c r="A85" s="761"/>
      <c r="B85" s="761"/>
      <c r="C85" s="761"/>
      <c r="D85" s="737"/>
      <c r="E85" s="737"/>
      <c r="F85" s="737"/>
      <c r="G85" s="761"/>
      <c r="H85" s="761"/>
      <c r="I85" s="737"/>
      <c r="J85" s="737"/>
      <c r="K85" s="737"/>
      <c r="L85" s="761"/>
      <c r="M85" s="761"/>
      <c r="N85" s="737"/>
      <c r="O85" s="737"/>
      <c r="P85" s="760"/>
      <c r="Q85" s="760"/>
      <c r="R85" s="766"/>
      <c r="S85" s="737"/>
      <c r="T85" s="760"/>
      <c r="U85" s="760"/>
      <c r="V85" s="726"/>
      <c r="W85" s="726"/>
      <c r="X85" s="726"/>
    </row>
    <row r="86" spans="1:24" s="724" customFormat="1" ht="16.5" thickBot="1" x14ac:dyDescent="0.3">
      <c r="A86" s="762" t="s">
        <v>1659</v>
      </c>
      <c r="B86" s="733"/>
      <c r="C86" s="733"/>
      <c r="D86" s="733"/>
      <c r="E86" s="733"/>
      <c r="F86" s="733"/>
      <c r="G86" s="733"/>
      <c r="H86" s="733"/>
      <c r="I86" s="733"/>
      <c r="J86" s="733"/>
      <c r="K86" s="733"/>
      <c r="L86" s="733"/>
      <c r="M86" s="733"/>
      <c r="N86" s="733"/>
      <c r="O86" s="733"/>
      <c r="P86" s="733"/>
      <c r="Q86" s="733"/>
      <c r="R86" s="733"/>
      <c r="S86" s="733"/>
      <c r="T86" s="733"/>
      <c r="U86" s="733"/>
      <c r="V86" s="733"/>
      <c r="W86" s="733"/>
      <c r="X86" s="726"/>
    </row>
    <row r="87" spans="1:24" s="724" customFormat="1" ht="15.75" x14ac:dyDescent="0.25">
      <c r="A87" s="1365" t="s">
        <v>347</v>
      </c>
      <c r="B87" s="1366"/>
      <c r="C87" s="1366"/>
      <c r="D87" s="1366"/>
      <c r="E87" s="1366"/>
      <c r="F87" s="1366"/>
      <c r="G87" s="1366"/>
      <c r="H87" s="1366"/>
      <c r="I87" s="1366"/>
      <c r="J87" s="1366"/>
      <c r="K87" s="1366"/>
      <c r="L87" s="1366"/>
      <c r="M87" s="1366"/>
      <c r="N87" s="1366"/>
      <c r="O87" s="1366"/>
      <c r="P87" s="1366"/>
      <c r="Q87" s="1366"/>
      <c r="R87" s="1366"/>
      <c r="S87" s="1366"/>
      <c r="T87" s="1366"/>
      <c r="U87" s="1366"/>
      <c r="V87" s="1366"/>
      <c r="W87" s="1367"/>
      <c r="X87" s="726"/>
    </row>
    <row r="88" spans="1:24" s="724" customFormat="1" ht="15.75" customHeight="1" x14ac:dyDescent="0.2">
      <c r="A88" s="1447" t="s">
        <v>348</v>
      </c>
      <c r="B88" s="1448"/>
      <c r="C88" s="1448"/>
      <c r="D88" s="1448"/>
      <c r="E88" s="1448"/>
      <c r="F88" s="1441"/>
      <c r="G88" s="1387" t="s">
        <v>132</v>
      </c>
      <c r="H88" s="1387" t="s">
        <v>349</v>
      </c>
      <c r="I88" s="1387"/>
      <c r="J88" s="1387" t="s">
        <v>350</v>
      </c>
      <c r="K88" s="1387"/>
      <c r="L88" s="1387"/>
      <c r="M88" s="1387"/>
      <c r="N88" s="1387"/>
      <c r="O88" s="1440" t="s">
        <v>351</v>
      </c>
      <c r="P88" s="1441"/>
      <c r="Q88" s="1444" t="s">
        <v>1660</v>
      </c>
      <c r="R88" s="1445"/>
      <c r="S88" s="1445"/>
      <c r="T88" s="1445"/>
      <c r="U88" s="1445"/>
      <c r="V88" s="1445"/>
      <c r="W88" s="1446"/>
      <c r="X88" s="726"/>
    </row>
    <row r="89" spans="1:24" s="724" customFormat="1" ht="47.25" x14ac:dyDescent="0.2">
      <c r="A89" s="1449"/>
      <c r="B89" s="1450"/>
      <c r="C89" s="1450"/>
      <c r="D89" s="1450"/>
      <c r="E89" s="1450"/>
      <c r="F89" s="1443"/>
      <c r="G89" s="1387"/>
      <c r="H89" s="1387"/>
      <c r="I89" s="1387"/>
      <c r="J89" s="1387" t="s">
        <v>344</v>
      </c>
      <c r="K89" s="1387"/>
      <c r="L89" s="1387"/>
      <c r="M89" s="1387" t="s">
        <v>352</v>
      </c>
      <c r="N89" s="1387"/>
      <c r="O89" s="1442"/>
      <c r="P89" s="1443"/>
      <c r="Q89" s="1387" t="s">
        <v>1661</v>
      </c>
      <c r="R89" s="1387"/>
      <c r="S89" s="1387" t="s">
        <v>353</v>
      </c>
      <c r="T89" s="1387"/>
      <c r="U89" s="1387" t="s">
        <v>354</v>
      </c>
      <c r="V89" s="1387"/>
      <c r="W89" s="789" t="s">
        <v>1696</v>
      </c>
      <c r="X89" s="726"/>
    </row>
    <row r="90" spans="1:24" s="724" customFormat="1" ht="15.75" x14ac:dyDescent="0.25">
      <c r="A90" s="1361"/>
      <c r="B90" s="1163"/>
      <c r="C90" s="1163"/>
      <c r="D90" s="1163"/>
      <c r="E90" s="1163"/>
      <c r="F90" s="1164"/>
      <c r="G90" s="763"/>
      <c r="H90" s="1452"/>
      <c r="I90" s="1452"/>
      <c r="J90" s="1453"/>
      <c r="K90" s="1453"/>
      <c r="L90" s="1453"/>
      <c r="M90" s="1453"/>
      <c r="N90" s="1453"/>
      <c r="O90" s="1454"/>
      <c r="P90" s="1455"/>
      <c r="Q90" s="1451"/>
      <c r="R90" s="1451"/>
      <c r="S90" s="1451"/>
      <c r="T90" s="1451"/>
      <c r="U90" s="1451"/>
      <c r="V90" s="1451"/>
      <c r="W90" s="768"/>
      <c r="X90" s="726"/>
    </row>
    <row r="91" spans="1:24" s="724" customFormat="1" ht="15.75" x14ac:dyDescent="0.25">
      <c r="A91" s="1361"/>
      <c r="B91" s="1163"/>
      <c r="C91" s="1163"/>
      <c r="D91" s="1163"/>
      <c r="E91" s="1163"/>
      <c r="F91" s="1164"/>
      <c r="G91" s="763"/>
      <c r="H91" s="1452"/>
      <c r="I91" s="1452"/>
      <c r="J91" s="1453"/>
      <c r="K91" s="1453"/>
      <c r="L91" s="1453"/>
      <c r="M91" s="1453"/>
      <c r="N91" s="1453"/>
      <c r="O91" s="1454"/>
      <c r="P91" s="1455"/>
      <c r="Q91" s="1451"/>
      <c r="R91" s="1451"/>
      <c r="S91" s="1451"/>
      <c r="T91" s="1451"/>
      <c r="U91" s="1451"/>
      <c r="V91" s="1451"/>
      <c r="W91" s="768"/>
      <c r="X91" s="726"/>
    </row>
    <row r="92" spans="1:24" s="724" customFormat="1" ht="15.75" x14ac:dyDescent="0.25">
      <c r="A92" s="1361"/>
      <c r="B92" s="1163"/>
      <c r="C92" s="1163"/>
      <c r="D92" s="1163"/>
      <c r="E92" s="1163"/>
      <c r="F92" s="1164"/>
      <c r="G92" s="763"/>
      <c r="H92" s="1452"/>
      <c r="I92" s="1452"/>
      <c r="J92" s="1453"/>
      <c r="K92" s="1453"/>
      <c r="L92" s="1453"/>
      <c r="M92" s="1453"/>
      <c r="N92" s="1453"/>
      <c r="O92" s="1454"/>
      <c r="P92" s="1455"/>
      <c r="Q92" s="1451"/>
      <c r="R92" s="1451"/>
      <c r="S92" s="1451"/>
      <c r="T92" s="1451"/>
      <c r="U92" s="1451"/>
      <c r="V92" s="1451"/>
      <c r="W92" s="768"/>
      <c r="X92" s="726"/>
    </row>
    <row r="93" spans="1:24" s="724" customFormat="1" ht="15.75" x14ac:dyDescent="0.25">
      <c r="A93" s="1361"/>
      <c r="B93" s="1163"/>
      <c r="C93" s="1163"/>
      <c r="D93" s="1163"/>
      <c r="E93" s="1163"/>
      <c r="F93" s="1164"/>
      <c r="G93" s="763"/>
      <c r="H93" s="1452"/>
      <c r="I93" s="1452"/>
      <c r="J93" s="1453"/>
      <c r="K93" s="1453"/>
      <c r="L93" s="1453"/>
      <c r="M93" s="1453"/>
      <c r="N93" s="1453"/>
      <c r="O93" s="1454"/>
      <c r="P93" s="1455"/>
      <c r="Q93" s="1451"/>
      <c r="R93" s="1451"/>
      <c r="S93" s="1451"/>
      <c r="T93" s="1451"/>
      <c r="U93" s="1451"/>
      <c r="V93" s="1451"/>
      <c r="W93" s="768"/>
      <c r="X93" s="726"/>
    </row>
    <row r="94" spans="1:24" s="724" customFormat="1" ht="11.25" customHeight="1" x14ac:dyDescent="0.25">
      <c r="A94" s="1361"/>
      <c r="B94" s="1163"/>
      <c r="C94" s="1163"/>
      <c r="D94" s="1163"/>
      <c r="E94" s="1163"/>
      <c r="F94" s="1164"/>
      <c r="G94" s="763"/>
      <c r="H94" s="1452"/>
      <c r="I94" s="1452"/>
      <c r="J94" s="1453"/>
      <c r="K94" s="1453"/>
      <c r="L94" s="1453"/>
      <c r="M94" s="1453"/>
      <c r="N94" s="1453"/>
      <c r="O94" s="1454"/>
      <c r="P94" s="1455"/>
      <c r="Q94" s="1451"/>
      <c r="R94" s="1451"/>
      <c r="S94" s="1451"/>
      <c r="T94" s="1451"/>
      <c r="U94" s="1451"/>
      <c r="V94" s="1451"/>
      <c r="W94" s="768"/>
      <c r="X94" s="726"/>
    </row>
    <row r="95" spans="1:24" s="724" customFormat="1" ht="12" hidden="1" customHeight="1" outlineLevel="1" x14ac:dyDescent="0.25">
      <c r="A95" s="1361"/>
      <c r="B95" s="1163"/>
      <c r="C95" s="1163"/>
      <c r="D95" s="1163"/>
      <c r="E95" s="1163"/>
      <c r="F95" s="1164"/>
      <c r="G95" s="763"/>
      <c r="H95" s="1452"/>
      <c r="I95" s="1452"/>
      <c r="J95" s="1453"/>
      <c r="K95" s="1453"/>
      <c r="L95" s="1453"/>
      <c r="M95" s="1453"/>
      <c r="N95" s="1453"/>
      <c r="O95" s="1454"/>
      <c r="P95" s="1455"/>
      <c r="Q95" s="1451"/>
      <c r="R95" s="1451"/>
      <c r="S95" s="1451"/>
      <c r="T95" s="1451"/>
      <c r="U95" s="1451"/>
      <c r="V95" s="1451"/>
      <c r="W95" s="768"/>
      <c r="X95" s="726"/>
    </row>
    <row r="96" spans="1:24" s="724" customFormat="1" ht="12.75" hidden="1" customHeight="1" outlineLevel="1" x14ac:dyDescent="0.25">
      <c r="A96" s="1361"/>
      <c r="B96" s="1163"/>
      <c r="C96" s="1163"/>
      <c r="D96" s="1163"/>
      <c r="E96" s="1163"/>
      <c r="F96" s="1164"/>
      <c r="G96" s="763"/>
      <c r="H96" s="1452"/>
      <c r="I96" s="1452"/>
      <c r="J96" s="1453"/>
      <c r="K96" s="1453"/>
      <c r="L96" s="1453"/>
      <c r="M96" s="1453"/>
      <c r="N96" s="1453"/>
      <c r="O96" s="1454"/>
      <c r="P96" s="1455"/>
      <c r="Q96" s="1451"/>
      <c r="R96" s="1451"/>
      <c r="S96" s="1451"/>
      <c r="T96" s="1451"/>
      <c r="U96" s="1451"/>
      <c r="V96" s="1451"/>
      <c r="W96" s="768"/>
      <c r="X96" s="726"/>
    </row>
    <row r="97" spans="1:24" s="724" customFormat="1" ht="11.25" hidden="1" customHeight="1" outlineLevel="1" x14ac:dyDescent="0.25">
      <c r="A97" s="1361"/>
      <c r="B97" s="1163"/>
      <c r="C97" s="1163"/>
      <c r="D97" s="1163"/>
      <c r="E97" s="1163"/>
      <c r="F97" s="1164"/>
      <c r="G97" s="763"/>
      <c r="H97" s="1452"/>
      <c r="I97" s="1452"/>
      <c r="J97" s="1453"/>
      <c r="K97" s="1453"/>
      <c r="L97" s="1453"/>
      <c r="M97" s="1453"/>
      <c r="N97" s="1453"/>
      <c r="O97" s="1454"/>
      <c r="P97" s="1455"/>
      <c r="Q97" s="1451"/>
      <c r="R97" s="1451"/>
      <c r="S97" s="1451"/>
      <c r="T97" s="1451"/>
      <c r="U97" s="1451"/>
      <c r="V97" s="1451"/>
      <c r="W97" s="768"/>
      <c r="X97" s="726"/>
    </row>
    <row r="98" spans="1:24" s="724" customFormat="1" ht="12" hidden="1" customHeight="1" outlineLevel="1" x14ac:dyDescent="0.25">
      <c r="A98" s="1361"/>
      <c r="B98" s="1163"/>
      <c r="C98" s="1163"/>
      <c r="D98" s="1163"/>
      <c r="E98" s="1163"/>
      <c r="F98" s="1164"/>
      <c r="G98" s="763"/>
      <c r="H98" s="1452"/>
      <c r="I98" s="1452"/>
      <c r="J98" s="1453"/>
      <c r="K98" s="1453"/>
      <c r="L98" s="1453"/>
      <c r="M98" s="1453"/>
      <c r="N98" s="1453"/>
      <c r="O98" s="1454"/>
      <c r="P98" s="1455"/>
      <c r="Q98" s="1451"/>
      <c r="R98" s="1451"/>
      <c r="S98" s="1451"/>
      <c r="T98" s="1451"/>
      <c r="U98" s="1451"/>
      <c r="V98" s="1451"/>
      <c r="W98" s="768"/>
      <c r="X98" s="726"/>
    </row>
    <row r="99" spans="1:24" s="724" customFormat="1" ht="12.75" hidden="1" customHeight="1" outlineLevel="1" x14ac:dyDescent="0.25">
      <c r="A99" s="1361"/>
      <c r="B99" s="1163"/>
      <c r="C99" s="1163"/>
      <c r="D99" s="1163"/>
      <c r="E99" s="1163"/>
      <c r="F99" s="1164"/>
      <c r="G99" s="763"/>
      <c r="H99" s="1452"/>
      <c r="I99" s="1452"/>
      <c r="J99" s="1453"/>
      <c r="K99" s="1453"/>
      <c r="L99" s="1453"/>
      <c r="M99" s="1453"/>
      <c r="N99" s="1453"/>
      <c r="O99" s="1454"/>
      <c r="P99" s="1455"/>
      <c r="Q99" s="1451"/>
      <c r="R99" s="1451"/>
      <c r="S99" s="1451"/>
      <c r="T99" s="1451"/>
      <c r="U99" s="1451"/>
      <c r="V99" s="1451"/>
      <c r="W99" s="768"/>
      <c r="X99" s="726"/>
    </row>
    <row r="100" spans="1:24" s="724" customFormat="1" ht="13.5" hidden="1" customHeight="1" outlineLevel="1" x14ac:dyDescent="0.25">
      <c r="A100" s="1361"/>
      <c r="B100" s="1163"/>
      <c r="C100" s="1163"/>
      <c r="D100" s="1163"/>
      <c r="E100" s="1163"/>
      <c r="F100" s="1164"/>
      <c r="G100" s="763"/>
      <c r="H100" s="1452"/>
      <c r="I100" s="1452"/>
      <c r="J100" s="1453"/>
      <c r="K100" s="1453"/>
      <c r="L100" s="1453"/>
      <c r="M100" s="1453"/>
      <c r="N100" s="1453"/>
      <c r="O100" s="1454"/>
      <c r="P100" s="1455"/>
      <c r="Q100" s="1451"/>
      <c r="R100" s="1451"/>
      <c r="S100" s="1451"/>
      <c r="T100" s="1451"/>
      <c r="U100" s="1451"/>
      <c r="V100" s="1451"/>
      <c r="W100" s="768"/>
      <c r="X100" s="726"/>
    </row>
    <row r="101" spans="1:24" s="724" customFormat="1" ht="9.75" hidden="1" customHeight="1" outlineLevel="1" x14ac:dyDescent="0.25">
      <c r="A101" s="1361"/>
      <c r="B101" s="1163"/>
      <c r="C101" s="1163"/>
      <c r="D101" s="1163"/>
      <c r="E101" s="1163"/>
      <c r="F101" s="1164"/>
      <c r="G101" s="763"/>
      <c r="H101" s="1452"/>
      <c r="I101" s="1452"/>
      <c r="J101" s="1453"/>
      <c r="K101" s="1453"/>
      <c r="L101" s="1453"/>
      <c r="M101" s="1453"/>
      <c r="N101" s="1453"/>
      <c r="O101" s="1454"/>
      <c r="P101" s="1455"/>
      <c r="Q101" s="1451"/>
      <c r="R101" s="1451"/>
      <c r="S101" s="1451"/>
      <c r="T101" s="1451"/>
      <c r="U101" s="1451"/>
      <c r="V101" s="1451"/>
      <c r="W101" s="768"/>
      <c r="X101" s="726"/>
    </row>
    <row r="102" spans="1:24" s="724" customFormat="1" ht="11.25" hidden="1" customHeight="1" outlineLevel="1" x14ac:dyDescent="0.25">
      <c r="A102" s="1361"/>
      <c r="B102" s="1163"/>
      <c r="C102" s="1163"/>
      <c r="D102" s="1163"/>
      <c r="E102" s="1163"/>
      <c r="F102" s="1164"/>
      <c r="G102" s="763"/>
      <c r="H102" s="1452"/>
      <c r="I102" s="1452"/>
      <c r="J102" s="1453"/>
      <c r="K102" s="1453"/>
      <c r="L102" s="1453"/>
      <c r="M102" s="1453"/>
      <c r="N102" s="1453"/>
      <c r="O102" s="1454"/>
      <c r="P102" s="1455"/>
      <c r="Q102" s="1451"/>
      <c r="R102" s="1451"/>
      <c r="S102" s="1451"/>
      <c r="T102" s="1451"/>
      <c r="U102" s="1451"/>
      <c r="V102" s="1451"/>
      <c r="W102" s="768"/>
      <c r="X102" s="726"/>
    </row>
    <row r="103" spans="1:24" s="724" customFormat="1" ht="12.75" hidden="1" customHeight="1" outlineLevel="1" x14ac:dyDescent="0.25">
      <c r="A103" s="1361"/>
      <c r="B103" s="1163"/>
      <c r="C103" s="1163"/>
      <c r="D103" s="1163"/>
      <c r="E103" s="1163"/>
      <c r="F103" s="1164"/>
      <c r="G103" s="763"/>
      <c r="H103" s="1452"/>
      <c r="I103" s="1452"/>
      <c r="J103" s="1453"/>
      <c r="K103" s="1453"/>
      <c r="L103" s="1453"/>
      <c r="M103" s="1453"/>
      <c r="N103" s="1453"/>
      <c r="O103" s="1454"/>
      <c r="P103" s="1455"/>
      <c r="Q103" s="1451"/>
      <c r="R103" s="1451"/>
      <c r="S103" s="1451"/>
      <c r="T103" s="1451"/>
      <c r="U103" s="1451"/>
      <c r="V103" s="1451"/>
      <c r="W103" s="768"/>
      <c r="X103" s="726"/>
    </row>
    <row r="104" spans="1:24" s="724" customFormat="1" ht="18.75" hidden="1" customHeight="1" outlineLevel="1" x14ac:dyDescent="0.25">
      <c r="A104" s="1361"/>
      <c r="B104" s="1163"/>
      <c r="C104" s="1163"/>
      <c r="D104" s="1163"/>
      <c r="E104" s="1163"/>
      <c r="F104" s="1164"/>
      <c r="G104" s="763"/>
      <c r="H104" s="1452"/>
      <c r="I104" s="1452"/>
      <c r="J104" s="1453"/>
      <c r="K104" s="1453"/>
      <c r="L104" s="1453"/>
      <c r="M104" s="1453"/>
      <c r="N104" s="1453"/>
      <c r="O104" s="1454"/>
      <c r="P104" s="1455"/>
      <c r="Q104" s="1451"/>
      <c r="R104" s="1451"/>
      <c r="S104" s="1451"/>
      <c r="T104" s="1451"/>
      <c r="U104" s="1451"/>
      <c r="V104" s="1451"/>
      <c r="W104" s="768"/>
      <c r="X104" s="726"/>
    </row>
    <row r="105" spans="1:24" s="728" customFormat="1" ht="16.5" collapsed="1" thickBot="1" x14ac:dyDescent="0.3">
      <c r="A105" s="1456" t="s">
        <v>346</v>
      </c>
      <c r="B105" s="1384"/>
      <c r="C105" s="1384"/>
      <c r="D105" s="1384"/>
      <c r="E105" s="1384"/>
      <c r="F105" s="1385"/>
      <c r="G105" s="735" t="s">
        <v>1115</v>
      </c>
      <c r="H105" s="1457" t="s">
        <v>1115</v>
      </c>
      <c r="I105" s="1457"/>
      <c r="J105" s="1457" t="s">
        <v>1115</v>
      </c>
      <c r="K105" s="1457"/>
      <c r="L105" s="1457"/>
      <c r="M105" s="1457" t="s">
        <v>1115</v>
      </c>
      <c r="N105" s="1457"/>
      <c r="O105" s="1381" t="s">
        <v>1115</v>
      </c>
      <c r="P105" s="1383"/>
      <c r="Q105" s="1457" t="s">
        <v>1115</v>
      </c>
      <c r="R105" s="1457"/>
      <c r="S105" s="1458">
        <f>SUM(S90:T104)</f>
        <v>0</v>
      </c>
      <c r="T105" s="1458"/>
      <c r="U105" s="1458">
        <f>SUM(U90:V104)</f>
        <v>0</v>
      </c>
      <c r="V105" s="1458"/>
      <c r="W105" s="769" t="s">
        <v>1115</v>
      </c>
      <c r="X105" s="727"/>
    </row>
    <row r="106" spans="1:24" s="724" customFormat="1" ht="6" customHeight="1" thickBot="1" x14ac:dyDescent="0.3">
      <c r="A106" s="1362"/>
      <c r="B106" s="1363"/>
      <c r="C106" s="1363"/>
      <c r="D106" s="1363"/>
      <c r="E106" s="1363"/>
      <c r="F106" s="1363"/>
      <c r="G106" s="1363"/>
      <c r="H106" s="1363"/>
      <c r="I106" s="1363"/>
      <c r="J106" s="1363"/>
      <c r="K106" s="1363"/>
      <c r="L106" s="1363"/>
      <c r="M106" s="1363"/>
      <c r="N106" s="1363"/>
      <c r="O106" s="1363"/>
      <c r="P106" s="1363"/>
      <c r="Q106" s="1363"/>
      <c r="R106" s="1363"/>
      <c r="S106" s="1363"/>
      <c r="T106" s="1363"/>
      <c r="U106" s="1363"/>
      <c r="V106" s="1363"/>
      <c r="W106" s="1364"/>
      <c r="X106" s="726"/>
    </row>
    <row r="107" spans="1:24" s="724" customFormat="1" ht="15.75" x14ac:dyDescent="0.25">
      <c r="A107" s="1365" t="s">
        <v>1080</v>
      </c>
      <c r="B107" s="1366"/>
      <c r="C107" s="1366"/>
      <c r="D107" s="1366"/>
      <c r="E107" s="1366"/>
      <c r="F107" s="1366"/>
      <c r="G107" s="1366"/>
      <c r="H107" s="1366"/>
      <c r="I107" s="1366"/>
      <c r="J107" s="1366"/>
      <c r="K107" s="1366"/>
      <c r="L107" s="1366"/>
      <c r="M107" s="1366"/>
      <c r="N107" s="1366"/>
      <c r="O107" s="1366"/>
      <c r="P107" s="1366"/>
      <c r="Q107" s="1366"/>
      <c r="R107" s="1366"/>
      <c r="S107" s="1366"/>
      <c r="T107" s="1366"/>
      <c r="U107" s="1366"/>
      <c r="V107" s="1366"/>
      <c r="W107" s="1367"/>
      <c r="X107" s="726"/>
    </row>
    <row r="108" spans="1:24" s="724" customFormat="1" ht="15.75" x14ac:dyDescent="0.25">
      <c r="A108" s="1361"/>
      <c r="B108" s="1163"/>
      <c r="C108" s="1163"/>
      <c r="D108" s="1163"/>
      <c r="E108" s="1163"/>
      <c r="F108" s="1164"/>
      <c r="G108" s="763"/>
      <c r="H108" s="1452"/>
      <c r="I108" s="1452"/>
      <c r="J108" s="1453"/>
      <c r="K108" s="1453"/>
      <c r="L108" s="1453"/>
      <c r="M108" s="1453"/>
      <c r="N108" s="1453"/>
      <c r="O108" s="1459"/>
      <c r="P108" s="1460"/>
      <c r="Q108" s="1452"/>
      <c r="R108" s="1452"/>
      <c r="S108" s="1452"/>
      <c r="T108" s="1452"/>
      <c r="U108" s="1452"/>
      <c r="V108" s="1452"/>
      <c r="W108" s="768"/>
      <c r="X108" s="726"/>
    </row>
    <row r="109" spans="1:24" s="724" customFormat="1" ht="15.75" x14ac:dyDescent="0.25">
      <c r="A109" s="1361"/>
      <c r="B109" s="1163"/>
      <c r="C109" s="1163"/>
      <c r="D109" s="1163"/>
      <c r="E109" s="1163"/>
      <c r="F109" s="1164"/>
      <c r="G109" s="763"/>
      <c r="H109" s="1452"/>
      <c r="I109" s="1452"/>
      <c r="J109" s="1453"/>
      <c r="K109" s="1453"/>
      <c r="L109" s="1453"/>
      <c r="M109" s="1453"/>
      <c r="N109" s="1453"/>
      <c r="O109" s="1459"/>
      <c r="P109" s="1460"/>
      <c r="Q109" s="1452"/>
      <c r="R109" s="1452"/>
      <c r="S109" s="1452"/>
      <c r="T109" s="1452"/>
      <c r="U109" s="1452"/>
      <c r="V109" s="1452"/>
      <c r="W109" s="768"/>
      <c r="X109" s="726"/>
    </row>
    <row r="110" spans="1:24" s="724" customFormat="1" ht="15.75" x14ac:dyDescent="0.25">
      <c r="A110" s="1361"/>
      <c r="B110" s="1163"/>
      <c r="C110" s="1163"/>
      <c r="D110" s="1163"/>
      <c r="E110" s="1163"/>
      <c r="F110" s="1164"/>
      <c r="G110" s="763"/>
      <c r="H110" s="1452"/>
      <c r="I110" s="1452"/>
      <c r="J110" s="1453"/>
      <c r="K110" s="1453"/>
      <c r="L110" s="1453"/>
      <c r="M110" s="1453"/>
      <c r="N110" s="1453"/>
      <c r="O110" s="1459"/>
      <c r="P110" s="1460"/>
      <c r="Q110" s="1452"/>
      <c r="R110" s="1452"/>
      <c r="S110" s="1452"/>
      <c r="T110" s="1452"/>
      <c r="U110" s="1452"/>
      <c r="V110" s="1452"/>
      <c r="W110" s="768"/>
      <c r="X110" s="726"/>
    </row>
    <row r="111" spans="1:24" s="724" customFormat="1" ht="15.75" x14ac:dyDescent="0.25">
      <c r="A111" s="1361"/>
      <c r="B111" s="1163"/>
      <c r="C111" s="1163"/>
      <c r="D111" s="1163"/>
      <c r="E111" s="1163"/>
      <c r="F111" s="1164"/>
      <c r="G111" s="763"/>
      <c r="H111" s="1452"/>
      <c r="I111" s="1452"/>
      <c r="J111" s="1453"/>
      <c r="K111" s="1453"/>
      <c r="L111" s="1453"/>
      <c r="M111" s="1453"/>
      <c r="N111" s="1453"/>
      <c r="O111" s="1459"/>
      <c r="P111" s="1460"/>
      <c r="Q111" s="1452"/>
      <c r="R111" s="1452"/>
      <c r="S111" s="1452"/>
      <c r="T111" s="1452"/>
      <c r="U111" s="1452"/>
      <c r="V111" s="1452"/>
      <c r="W111" s="768"/>
      <c r="X111" s="726"/>
    </row>
    <row r="112" spans="1:24" s="724" customFormat="1" ht="15.75" x14ac:dyDescent="0.25">
      <c r="A112" s="1361"/>
      <c r="B112" s="1163"/>
      <c r="C112" s="1163"/>
      <c r="D112" s="1163"/>
      <c r="E112" s="1163"/>
      <c r="F112" s="1164"/>
      <c r="G112" s="763"/>
      <c r="H112" s="1452"/>
      <c r="I112" s="1452"/>
      <c r="J112" s="1453"/>
      <c r="K112" s="1453"/>
      <c r="L112" s="1453"/>
      <c r="M112" s="1453"/>
      <c r="N112" s="1453"/>
      <c r="O112" s="1459"/>
      <c r="P112" s="1460"/>
      <c r="Q112" s="1452"/>
      <c r="R112" s="1452"/>
      <c r="S112" s="1452"/>
      <c r="T112" s="1452"/>
      <c r="U112" s="1452"/>
      <c r="V112" s="1452"/>
      <c r="W112" s="768"/>
      <c r="X112" s="726"/>
    </row>
    <row r="113" spans="1:24" s="724" customFormat="1" ht="15.75" hidden="1" outlineLevel="1" x14ac:dyDescent="0.25">
      <c r="A113" s="1361"/>
      <c r="B113" s="1163"/>
      <c r="C113" s="1163"/>
      <c r="D113" s="1163"/>
      <c r="E113" s="1163"/>
      <c r="F113" s="1164"/>
      <c r="G113" s="763"/>
      <c r="H113" s="1452"/>
      <c r="I113" s="1452"/>
      <c r="J113" s="1453"/>
      <c r="K113" s="1453"/>
      <c r="L113" s="1453"/>
      <c r="M113" s="1453"/>
      <c r="N113" s="1453"/>
      <c r="O113" s="1459"/>
      <c r="P113" s="1460"/>
      <c r="Q113" s="1452"/>
      <c r="R113" s="1452"/>
      <c r="S113" s="1452"/>
      <c r="T113" s="1452"/>
      <c r="U113" s="1452"/>
      <c r="V113" s="1452"/>
      <c r="W113" s="768"/>
      <c r="X113" s="726"/>
    </row>
    <row r="114" spans="1:24" s="724" customFormat="1" ht="15.75" hidden="1" outlineLevel="1" x14ac:dyDescent="0.25">
      <c r="A114" s="1361"/>
      <c r="B114" s="1163"/>
      <c r="C114" s="1163"/>
      <c r="D114" s="1163"/>
      <c r="E114" s="1163"/>
      <c r="F114" s="1164"/>
      <c r="G114" s="763"/>
      <c r="H114" s="1452"/>
      <c r="I114" s="1452"/>
      <c r="J114" s="1453"/>
      <c r="K114" s="1453"/>
      <c r="L114" s="1453"/>
      <c r="M114" s="1453"/>
      <c r="N114" s="1453"/>
      <c r="O114" s="1459"/>
      <c r="P114" s="1460"/>
      <c r="Q114" s="1452"/>
      <c r="R114" s="1452"/>
      <c r="S114" s="1452"/>
      <c r="T114" s="1452"/>
      <c r="U114" s="1452"/>
      <c r="V114" s="1452"/>
      <c r="W114" s="768"/>
      <c r="X114" s="726"/>
    </row>
    <row r="115" spans="1:24" s="724" customFormat="1" ht="15.75" hidden="1" outlineLevel="1" x14ac:dyDescent="0.25">
      <c r="A115" s="1361"/>
      <c r="B115" s="1163"/>
      <c r="C115" s="1163"/>
      <c r="D115" s="1163"/>
      <c r="E115" s="1163"/>
      <c r="F115" s="1164"/>
      <c r="G115" s="763"/>
      <c r="H115" s="1452"/>
      <c r="I115" s="1452"/>
      <c r="J115" s="1453"/>
      <c r="K115" s="1453"/>
      <c r="L115" s="1453"/>
      <c r="M115" s="1453"/>
      <c r="N115" s="1453"/>
      <c r="O115" s="1459"/>
      <c r="P115" s="1460"/>
      <c r="Q115" s="1452"/>
      <c r="R115" s="1452"/>
      <c r="S115" s="1452"/>
      <c r="T115" s="1452"/>
      <c r="U115" s="1452"/>
      <c r="V115" s="1452"/>
      <c r="W115" s="768"/>
      <c r="X115" s="726"/>
    </row>
    <row r="116" spans="1:24" s="724" customFormat="1" ht="15.75" hidden="1" outlineLevel="1" x14ac:dyDescent="0.25">
      <c r="A116" s="1361"/>
      <c r="B116" s="1163"/>
      <c r="C116" s="1163"/>
      <c r="D116" s="1163"/>
      <c r="E116" s="1163"/>
      <c r="F116" s="1164"/>
      <c r="G116" s="763"/>
      <c r="H116" s="1452"/>
      <c r="I116" s="1452"/>
      <c r="J116" s="1453"/>
      <c r="K116" s="1453"/>
      <c r="L116" s="1453"/>
      <c r="M116" s="1453"/>
      <c r="N116" s="1453"/>
      <c r="O116" s="1459"/>
      <c r="P116" s="1460"/>
      <c r="Q116" s="1452"/>
      <c r="R116" s="1452"/>
      <c r="S116" s="1452"/>
      <c r="T116" s="1452"/>
      <c r="U116" s="1452"/>
      <c r="V116" s="1452"/>
      <c r="W116" s="768"/>
      <c r="X116" s="726"/>
    </row>
    <row r="117" spans="1:24" s="724" customFormat="1" ht="15.75" hidden="1" outlineLevel="1" x14ac:dyDescent="0.25">
      <c r="A117" s="1361"/>
      <c r="B117" s="1163"/>
      <c r="C117" s="1163"/>
      <c r="D117" s="1163"/>
      <c r="E117" s="1163"/>
      <c r="F117" s="1164"/>
      <c r="G117" s="763"/>
      <c r="H117" s="1452"/>
      <c r="I117" s="1452"/>
      <c r="J117" s="1453"/>
      <c r="K117" s="1453"/>
      <c r="L117" s="1453"/>
      <c r="M117" s="1453"/>
      <c r="N117" s="1453"/>
      <c r="O117" s="1459"/>
      <c r="P117" s="1460"/>
      <c r="Q117" s="1452"/>
      <c r="R117" s="1452"/>
      <c r="S117" s="1452"/>
      <c r="T117" s="1452"/>
      <c r="U117" s="1452"/>
      <c r="V117" s="1452"/>
      <c r="W117" s="768"/>
      <c r="X117" s="726"/>
    </row>
    <row r="118" spans="1:24" s="724" customFormat="1" ht="15.75" hidden="1" outlineLevel="1" x14ac:dyDescent="0.25">
      <c r="A118" s="1361"/>
      <c r="B118" s="1163"/>
      <c r="C118" s="1163"/>
      <c r="D118" s="1163"/>
      <c r="E118" s="1163"/>
      <c r="F118" s="1164"/>
      <c r="G118" s="763"/>
      <c r="H118" s="1452"/>
      <c r="I118" s="1452"/>
      <c r="J118" s="1453"/>
      <c r="K118" s="1453"/>
      <c r="L118" s="1453"/>
      <c r="M118" s="1453"/>
      <c r="N118" s="1453"/>
      <c r="O118" s="1459"/>
      <c r="P118" s="1460"/>
      <c r="Q118" s="1452"/>
      <c r="R118" s="1452"/>
      <c r="S118" s="1452"/>
      <c r="T118" s="1452"/>
      <c r="U118" s="1452"/>
      <c r="V118" s="1452"/>
      <c r="W118" s="768"/>
      <c r="X118" s="726"/>
    </row>
    <row r="119" spans="1:24" s="724" customFormat="1" ht="15.75" hidden="1" outlineLevel="1" x14ac:dyDescent="0.25">
      <c r="A119" s="1361"/>
      <c r="B119" s="1163"/>
      <c r="C119" s="1163"/>
      <c r="D119" s="1163"/>
      <c r="E119" s="1163"/>
      <c r="F119" s="1164"/>
      <c r="G119" s="763"/>
      <c r="H119" s="1452"/>
      <c r="I119" s="1452"/>
      <c r="J119" s="1453"/>
      <c r="K119" s="1453"/>
      <c r="L119" s="1453"/>
      <c r="M119" s="1453"/>
      <c r="N119" s="1453"/>
      <c r="O119" s="1459"/>
      <c r="P119" s="1460"/>
      <c r="Q119" s="1452"/>
      <c r="R119" s="1452"/>
      <c r="S119" s="1452"/>
      <c r="T119" s="1452"/>
      <c r="U119" s="1452"/>
      <c r="V119" s="1452"/>
      <c r="W119" s="768"/>
      <c r="X119" s="726"/>
    </row>
    <row r="120" spans="1:24" s="724" customFormat="1" ht="15.75" hidden="1" outlineLevel="1" x14ac:dyDescent="0.25">
      <c r="A120" s="1361"/>
      <c r="B120" s="1163"/>
      <c r="C120" s="1163"/>
      <c r="D120" s="1163"/>
      <c r="E120" s="1163"/>
      <c r="F120" s="1164"/>
      <c r="G120" s="763"/>
      <c r="H120" s="1452"/>
      <c r="I120" s="1452"/>
      <c r="J120" s="1453"/>
      <c r="K120" s="1453"/>
      <c r="L120" s="1453"/>
      <c r="M120" s="1453"/>
      <c r="N120" s="1453"/>
      <c r="O120" s="1459"/>
      <c r="P120" s="1460"/>
      <c r="Q120" s="1452"/>
      <c r="R120" s="1452"/>
      <c r="S120" s="1452"/>
      <c r="T120" s="1452"/>
      <c r="U120" s="1452"/>
      <c r="V120" s="1452"/>
      <c r="W120" s="768"/>
      <c r="X120" s="726"/>
    </row>
    <row r="121" spans="1:24" s="724" customFormat="1" ht="15.75" hidden="1" outlineLevel="1" x14ac:dyDescent="0.25">
      <c r="A121" s="1361"/>
      <c r="B121" s="1163"/>
      <c r="C121" s="1163"/>
      <c r="D121" s="1163"/>
      <c r="E121" s="1163"/>
      <c r="F121" s="1164"/>
      <c r="G121" s="763"/>
      <c r="H121" s="1452"/>
      <c r="I121" s="1452"/>
      <c r="J121" s="1453"/>
      <c r="K121" s="1453"/>
      <c r="L121" s="1453"/>
      <c r="M121" s="1453"/>
      <c r="N121" s="1453"/>
      <c r="O121" s="1459"/>
      <c r="P121" s="1460"/>
      <c r="Q121" s="1452"/>
      <c r="R121" s="1452"/>
      <c r="S121" s="1452"/>
      <c r="T121" s="1452"/>
      <c r="U121" s="1452"/>
      <c r="V121" s="1452"/>
      <c r="W121" s="768"/>
      <c r="X121" s="726"/>
    </row>
    <row r="122" spans="1:24" s="724" customFormat="1" ht="15.75" hidden="1" outlineLevel="1" x14ac:dyDescent="0.25">
      <c r="A122" s="1361"/>
      <c r="B122" s="1163"/>
      <c r="C122" s="1163"/>
      <c r="D122" s="1163"/>
      <c r="E122" s="1163"/>
      <c r="F122" s="1164"/>
      <c r="G122" s="763"/>
      <c r="H122" s="1452"/>
      <c r="I122" s="1452"/>
      <c r="J122" s="1453"/>
      <c r="K122" s="1453"/>
      <c r="L122" s="1453"/>
      <c r="M122" s="1453"/>
      <c r="N122" s="1453"/>
      <c r="O122" s="1459"/>
      <c r="P122" s="1460"/>
      <c r="Q122" s="1452"/>
      <c r="R122" s="1452"/>
      <c r="S122" s="1452"/>
      <c r="T122" s="1452"/>
      <c r="U122" s="1452"/>
      <c r="V122" s="1452"/>
      <c r="W122" s="768"/>
      <c r="X122" s="726"/>
    </row>
    <row r="123" spans="1:24" s="728" customFormat="1" ht="16.5" collapsed="1" thickBot="1" x14ac:dyDescent="0.3">
      <c r="A123" s="1489" t="s">
        <v>346</v>
      </c>
      <c r="B123" s="1490"/>
      <c r="C123" s="1490"/>
      <c r="D123" s="1490"/>
      <c r="E123" s="1490"/>
      <c r="F123" s="1491"/>
      <c r="G123" s="764" t="s">
        <v>1115</v>
      </c>
      <c r="H123" s="1370" t="s">
        <v>1115</v>
      </c>
      <c r="I123" s="1370"/>
      <c r="J123" s="1370" t="s">
        <v>1115</v>
      </c>
      <c r="K123" s="1370"/>
      <c r="L123" s="1370"/>
      <c r="M123" s="1370" t="s">
        <v>1115</v>
      </c>
      <c r="N123" s="1370"/>
      <c r="O123" s="1381" t="s">
        <v>1115</v>
      </c>
      <c r="P123" s="1383"/>
      <c r="Q123" s="1370" t="s">
        <v>9</v>
      </c>
      <c r="R123" s="1370"/>
      <c r="S123" s="1370">
        <f>SUM(S108:T122)</f>
        <v>0</v>
      </c>
      <c r="T123" s="1370"/>
      <c r="U123" s="1370">
        <f>SUM(U108:V122)</f>
        <v>0</v>
      </c>
      <c r="V123" s="1370"/>
      <c r="W123" s="770" t="s">
        <v>1115</v>
      </c>
      <c r="X123" s="727"/>
    </row>
    <row r="124" spans="1:24" s="728" customFormat="1" ht="28.5" customHeight="1" x14ac:dyDescent="0.25">
      <c r="A124" s="762" t="s">
        <v>1662</v>
      </c>
      <c r="B124" s="782"/>
      <c r="C124" s="782"/>
      <c r="D124" s="782"/>
      <c r="E124" s="782"/>
      <c r="F124" s="782"/>
      <c r="G124" s="783"/>
      <c r="H124" s="783"/>
      <c r="I124" s="783"/>
      <c r="J124" s="783"/>
      <c r="K124" s="783"/>
      <c r="L124" s="783"/>
      <c r="M124" s="783"/>
      <c r="N124" s="783"/>
      <c r="O124" s="783"/>
      <c r="P124" s="783"/>
      <c r="Q124" s="783"/>
      <c r="R124" s="783"/>
      <c r="S124" s="783"/>
      <c r="T124" s="783"/>
      <c r="U124" s="783"/>
      <c r="V124" s="783"/>
      <c r="W124" s="783"/>
      <c r="X124" s="727"/>
    </row>
    <row r="125" spans="1:24" s="728" customFormat="1" ht="15.75" x14ac:dyDescent="0.25">
      <c r="A125" s="1355" t="s">
        <v>1663</v>
      </c>
      <c r="B125" s="1356"/>
      <c r="C125" s="1356"/>
      <c r="D125" s="1356"/>
      <c r="E125" s="1356"/>
      <c r="F125" s="1357"/>
      <c r="G125" s="1371" t="s">
        <v>132</v>
      </c>
      <c r="H125" s="1373" t="s">
        <v>349</v>
      </c>
      <c r="I125" s="1374"/>
      <c r="J125" s="1386" t="s">
        <v>350</v>
      </c>
      <c r="K125" s="1386"/>
      <c r="L125" s="1386"/>
      <c r="M125" s="1386"/>
      <c r="N125" s="1386"/>
      <c r="O125" s="1377" t="s">
        <v>1660</v>
      </c>
      <c r="P125" s="1378"/>
      <c r="Q125" s="1378"/>
      <c r="R125" s="1378"/>
      <c r="S125" s="1378"/>
      <c r="T125" s="1378"/>
      <c r="U125" s="1378"/>
      <c r="V125" s="1378"/>
      <c r="W125" s="1379"/>
      <c r="X125" s="727"/>
    </row>
    <row r="126" spans="1:24" s="728" customFormat="1" ht="15.75" customHeight="1" x14ac:dyDescent="0.25">
      <c r="A126" s="1358"/>
      <c r="B126" s="1359"/>
      <c r="C126" s="1359"/>
      <c r="D126" s="1359"/>
      <c r="E126" s="1359"/>
      <c r="F126" s="1360"/>
      <c r="G126" s="1372"/>
      <c r="H126" s="1375"/>
      <c r="I126" s="1376"/>
      <c r="J126" s="1386" t="s">
        <v>344</v>
      </c>
      <c r="K126" s="1386"/>
      <c r="L126" s="1386"/>
      <c r="M126" s="1386" t="s">
        <v>352</v>
      </c>
      <c r="N126" s="1386"/>
      <c r="O126" s="1377" t="s">
        <v>1661</v>
      </c>
      <c r="P126" s="1379"/>
      <c r="Q126" s="1377" t="s">
        <v>353</v>
      </c>
      <c r="R126" s="1379"/>
      <c r="S126" s="1387" t="s">
        <v>354</v>
      </c>
      <c r="T126" s="1387"/>
      <c r="U126" s="1377" t="s">
        <v>1696</v>
      </c>
      <c r="V126" s="1378"/>
      <c r="W126" s="1379"/>
      <c r="X126" s="727"/>
    </row>
    <row r="127" spans="1:24" s="728" customFormat="1" ht="15.75" x14ac:dyDescent="0.25">
      <c r="A127" s="1384"/>
      <c r="B127" s="1384"/>
      <c r="C127" s="1384"/>
      <c r="D127" s="1384"/>
      <c r="E127" s="1384"/>
      <c r="F127" s="1385"/>
      <c r="G127" s="734"/>
      <c r="H127" s="1368"/>
      <c r="I127" s="1369"/>
      <c r="J127" s="1368"/>
      <c r="K127" s="1380"/>
      <c r="L127" s="1369"/>
      <c r="M127" s="1368"/>
      <c r="N127" s="1369"/>
      <c r="O127" s="1368"/>
      <c r="P127" s="1369"/>
      <c r="Q127" s="1368"/>
      <c r="R127" s="1369"/>
      <c r="S127" s="1368"/>
      <c r="T127" s="1369"/>
      <c r="U127" s="1368"/>
      <c r="V127" s="1380"/>
      <c r="W127" s="1369"/>
      <c r="X127" s="727"/>
    </row>
    <row r="128" spans="1:24" s="728" customFormat="1" ht="15.75" x14ac:dyDescent="0.25">
      <c r="A128" s="1384"/>
      <c r="B128" s="1384"/>
      <c r="C128" s="1384"/>
      <c r="D128" s="1384"/>
      <c r="E128" s="1384"/>
      <c r="F128" s="1385"/>
      <c r="G128" s="734"/>
      <c r="H128" s="1368"/>
      <c r="I128" s="1369"/>
      <c r="J128" s="1368"/>
      <c r="K128" s="1380"/>
      <c r="L128" s="1369"/>
      <c r="M128" s="1368"/>
      <c r="N128" s="1369"/>
      <c r="O128" s="1368"/>
      <c r="P128" s="1369"/>
      <c r="Q128" s="1368"/>
      <c r="R128" s="1369"/>
      <c r="S128" s="1368"/>
      <c r="T128" s="1369"/>
      <c r="U128" s="1368"/>
      <c r="V128" s="1380"/>
      <c r="W128" s="1369"/>
      <c r="X128" s="727"/>
    </row>
    <row r="129" spans="1:24" s="728" customFormat="1" ht="15.75" x14ac:dyDescent="0.25">
      <c r="A129" s="1384"/>
      <c r="B129" s="1384"/>
      <c r="C129" s="1384"/>
      <c r="D129" s="1384"/>
      <c r="E129" s="1384"/>
      <c r="F129" s="1385"/>
      <c r="G129" s="734"/>
      <c r="H129" s="1368"/>
      <c r="I129" s="1369"/>
      <c r="J129" s="1368"/>
      <c r="K129" s="1380"/>
      <c r="L129" s="1369"/>
      <c r="M129" s="1368"/>
      <c r="N129" s="1369"/>
      <c r="O129" s="1368"/>
      <c r="P129" s="1369"/>
      <c r="Q129" s="1368"/>
      <c r="R129" s="1369"/>
      <c r="S129" s="1368"/>
      <c r="T129" s="1369"/>
      <c r="U129" s="1368"/>
      <c r="V129" s="1380"/>
      <c r="W129" s="1369"/>
      <c r="X129" s="727"/>
    </row>
    <row r="130" spans="1:24" s="728" customFormat="1" ht="15.75" x14ac:dyDescent="0.25">
      <c r="A130" s="1384"/>
      <c r="B130" s="1384"/>
      <c r="C130" s="1384"/>
      <c r="D130" s="1384"/>
      <c r="E130" s="1384"/>
      <c r="F130" s="1385"/>
      <c r="G130" s="734"/>
      <c r="H130" s="1368"/>
      <c r="I130" s="1369"/>
      <c r="J130" s="1368"/>
      <c r="K130" s="1380"/>
      <c r="L130" s="1369"/>
      <c r="M130" s="1368"/>
      <c r="N130" s="1369"/>
      <c r="O130" s="1368"/>
      <c r="P130" s="1369"/>
      <c r="Q130" s="1368"/>
      <c r="R130" s="1369"/>
      <c r="S130" s="1368"/>
      <c r="T130" s="1369"/>
      <c r="U130" s="1368"/>
      <c r="V130" s="1380"/>
      <c r="W130" s="1369"/>
      <c r="X130" s="727"/>
    </row>
    <row r="131" spans="1:24" s="728" customFormat="1" ht="16.5" thickBot="1" x14ac:dyDescent="0.3">
      <c r="A131" s="1489" t="s">
        <v>346</v>
      </c>
      <c r="B131" s="1490"/>
      <c r="C131" s="1490"/>
      <c r="D131" s="1490"/>
      <c r="E131" s="1490"/>
      <c r="F131" s="1491"/>
      <c r="G131" s="764" t="s">
        <v>1115</v>
      </c>
      <c r="H131" s="1370" t="s">
        <v>1115</v>
      </c>
      <c r="I131" s="1370"/>
      <c r="J131" s="1370" t="s">
        <v>1115</v>
      </c>
      <c r="K131" s="1370"/>
      <c r="L131" s="1370"/>
      <c r="M131" s="1370" t="s">
        <v>1115</v>
      </c>
      <c r="N131" s="1370"/>
      <c r="O131" s="1381" t="s">
        <v>1115</v>
      </c>
      <c r="P131" s="1383"/>
      <c r="Q131" s="1370">
        <f>SUM(Q127:R130)</f>
        <v>0</v>
      </c>
      <c r="R131" s="1370"/>
      <c r="S131" s="1370">
        <f>SUM(S127:T130)</f>
        <v>0</v>
      </c>
      <c r="T131" s="1370"/>
      <c r="U131" s="1381" t="s">
        <v>1115</v>
      </c>
      <c r="V131" s="1382"/>
      <c r="W131" s="1383"/>
      <c r="X131" s="727"/>
    </row>
    <row r="132" spans="1:24" s="724" customFormat="1" ht="9.75" customHeight="1" x14ac:dyDescent="0.25">
      <c r="A132" s="765"/>
      <c r="B132" s="765"/>
      <c r="C132" s="765"/>
      <c r="D132" s="765"/>
      <c r="E132" s="765"/>
      <c r="F132" s="765"/>
      <c r="G132" s="765"/>
      <c r="H132" s="765"/>
      <c r="I132" s="765"/>
      <c r="J132" s="765"/>
      <c r="K132" s="765"/>
      <c r="L132" s="765"/>
      <c r="M132" s="765"/>
      <c r="N132" s="765"/>
      <c r="O132" s="765"/>
      <c r="P132" s="765"/>
      <c r="Q132" s="765"/>
      <c r="R132" s="765"/>
      <c r="S132" s="765"/>
      <c r="T132" s="765"/>
      <c r="U132" s="765"/>
      <c r="V132" s="765"/>
      <c r="W132" s="765"/>
      <c r="X132" s="726"/>
    </row>
    <row r="133" spans="1:24" s="724" customFormat="1" ht="9.75" customHeight="1" x14ac:dyDescent="0.25">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26"/>
    </row>
    <row r="134" spans="1:24" s="724" customFormat="1" ht="15" customHeight="1" thickBot="1" x14ac:dyDescent="0.3">
      <c r="A134" s="781" t="s">
        <v>1664</v>
      </c>
      <c r="B134" s="733"/>
      <c r="C134" s="733"/>
      <c r="D134" s="733"/>
      <c r="E134" s="733"/>
      <c r="F134" s="733"/>
      <c r="G134" s="733"/>
      <c r="H134" s="733"/>
      <c r="I134" s="733"/>
      <c r="J134" s="733"/>
      <c r="K134" s="733"/>
      <c r="L134" s="733"/>
      <c r="M134" s="733"/>
      <c r="N134" s="733"/>
      <c r="O134" s="733"/>
      <c r="P134" s="733"/>
      <c r="Q134" s="733"/>
      <c r="R134" s="733"/>
      <c r="S134" s="733"/>
      <c r="T134" s="733"/>
      <c r="U134" s="733"/>
      <c r="V134" s="733"/>
      <c r="W134" s="733"/>
      <c r="X134" s="726"/>
    </row>
    <row r="135" spans="1:24" s="724" customFormat="1" ht="24" customHeight="1" x14ac:dyDescent="0.2">
      <c r="A135" s="1487" t="s">
        <v>355</v>
      </c>
      <c r="B135" s="1481"/>
      <c r="C135" s="1481"/>
      <c r="D135" s="1481"/>
      <c r="E135" s="1481"/>
      <c r="F135" s="1481"/>
      <c r="G135" s="1481"/>
      <c r="H135" s="1481"/>
      <c r="I135" s="1481" t="s">
        <v>356</v>
      </c>
      <c r="J135" s="1481"/>
      <c r="K135" s="1481"/>
      <c r="L135" s="1481"/>
      <c r="M135" s="1481"/>
      <c r="N135" s="1481"/>
      <c r="O135" s="1469" t="s">
        <v>357</v>
      </c>
      <c r="P135" s="1470"/>
      <c r="Q135" s="1470"/>
      <c r="R135" s="1470"/>
      <c r="S135" s="1470"/>
      <c r="T135" s="1470"/>
      <c r="U135" s="1471"/>
      <c r="V135" s="1481" t="s">
        <v>1665</v>
      </c>
      <c r="W135" s="1482"/>
      <c r="X135" s="726"/>
    </row>
    <row r="136" spans="1:24" s="724" customFormat="1" ht="24" customHeight="1" x14ac:dyDescent="0.2">
      <c r="A136" s="1488"/>
      <c r="B136" s="1387"/>
      <c r="C136" s="1387"/>
      <c r="D136" s="1387"/>
      <c r="E136" s="1387"/>
      <c r="F136" s="1387"/>
      <c r="G136" s="1387"/>
      <c r="H136" s="1387"/>
      <c r="I136" s="1387"/>
      <c r="J136" s="1387"/>
      <c r="K136" s="1387"/>
      <c r="L136" s="1387"/>
      <c r="M136" s="1387"/>
      <c r="N136" s="1387"/>
      <c r="O136" s="1472" t="s">
        <v>358</v>
      </c>
      <c r="P136" s="1473"/>
      <c r="Q136" s="1474"/>
      <c r="R136" s="1472" t="s">
        <v>344</v>
      </c>
      <c r="S136" s="1474"/>
      <c r="T136" s="1480" t="s">
        <v>345</v>
      </c>
      <c r="U136" s="1480"/>
      <c r="V136" s="1387"/>
      <c r="W136" s="1483"/>
      <c r="X136" s="726"/>
    </row>
    <row r="137" spans="1:24" s="724" customFormat="1" ht="15.75" x14ac:dyDescent="0.25">
      <c r="A137" s="1461"/>
      <c r="B137" s="1452"/>
      <c r="C137" s="1452"/>
      <c r="D137" s="1452"/>
      <c r="E137" s="1452"/>
      <c r="F137" s="1452"/>
      <c r="G137" s="1452"/>
      <c r="H137" s="1452"/>
      <c r="I137" s="1452"/>
      <c r="J137" s="1452"/>
      <c r="K137" s="1452"/>
      <c r="L137" s="1452"/>
      <c r="M137" s="1452"/>
      <c r="N137" s="1452"/>
      <c r="O137" s="1162"/>
      <c r="P137" s="1163"/>
      <c r="Q137" s="1164"/>
      <c r="R137" s="1462"/>
      <c r="S137" s="1463"/>
      <c r="T137" s="1464"/>
      <c r="U137" s="1464"/>
      <c r="V137" s="1465"/>
      <c r="W137" s="1466"/>
      <c r="X137" s="726"/>
    </row>
    <row r="138" spans="1:24" s="724" customFormat="1" ht="15.75" x14ac:dyDescent="0.25">
      <c r="A138" s="1461"/>
      <c r="B138" s="1452"/>
      <c r="C138" s="1452"/>
      <c r="D138" s="1452"/>
      <c r="E138" s="1452"/>
      <c r="F138" s="1452"/>
      <c r="G138" s="1452"/>
      <c r="H138" s="1452"/>
      <c r="I138" s="1452"/>
      <c r="J138" s="1452"/>
      <c r="K138" s="1452"/>
      <c r="L138" s="1452"/>
      <c r="M138" s="1452"/>
      <c r="N138" s="1452"/>
      <c r="O138" s="1162"/>
      <c r="P138" s="1163"/>
      <c r="Q138" s="1164"/>
      <c r="R138" s="1462"/>
      <c r="S138" s="1463"/>
      <c r="T138" s="1464"/>
      <c r="U138" s="1464"/>
      <c r="V138" s="1465"/>
      <c r="W138" s="1466"/>
      <c r="X138" s="726"/>
    </row>
    <row r="139" spans="1:24" s="724" customFormat="1" ht="15.75" x14ac:dyDescent="0.25">
      <c r="A139" s="1461"/>
      <c r="B139" s="1452"/>
      <c r="C139" s="1452"/>
      <c r="D139" s="1452"/>
      <c r="E139" s="1452"/>
      <c r="F139" s="1452"/>
      <c r="G139" s="1452"/>
      <c r="H139" s="1452"/>
      <c r="I139" s="1452"/>
      <c r="J139" s="1452"/>
      <c r="K139" s="1452"/>
      <c r="L139" s="1452"/>
      <c r="M139" s="1452"/>
      <c r="N139" s="1452"/>
      <c r="O139" s="1162"/>
      <c r="P139" s="1163"/>
      <c r="Q139" s="1164"/>
      <c r="R139" s="1462"/>
      <c r="S139" s="1463"/>
      <c r="T139" s="1464"/>
      <c r="U139" s="1464"/>
      <c r="V139" s="1465"/>
      <c r="W139" s="1466"/>
      <c r="X139" s="726"/>
    </row>
    <row r="140" spans="1:24" s="724" customFormat="1" ht="15.75" x14ac:dyDescent="0.25">
      <c r="A140" s="1461"/>
      <c r="B140" s="1452"/>
      <c r="C140" s="1452"/>
      <c r="D140" s="1452"/>
      <c r="E140" s="1452"/>
      <c r="F140" s="1452"/>
      <c r="G140" s="1452"/>
      <c r="H140" s="1452"/>
      <c r="I140" s="1452"/>
      <c r="J140" s="1452"/>
      <c r="K140" s="1452"/>
      <c r="L140" s="1452"/>
      <c r="M140" s="1452"/>
      <c r="N140" s="1452"/>
      <c r="O140" s="1162"/>
      <c r="P140" s="1163"/>
      <c r="Q140" s="1164"/>
      <c r="R140" s="1462"/>
      <c r="S140" s="1463"/>
      <c r="T140" s="1464"/>
      <c r="U140" s="1464"/>
      <c r="V140" s="1465"/>
      <c r="W140" s="1466"/>
      <c r="X140" s="726"/>
    </row>
    <row r="141" spans="1:24" s="724" customFormat="1" ht="15.75" x14ac:dyDescent="0.25">
      <c r="A141" s="1461"/>
      <c r="B141" s="1452"/>
      <c r="C141" s="1452"/>
      <c r="D141" s="1452"/>
      <c r="E141" s="1452"/>
      <c r="F141" s="1452"/>
      <c r="G141" s="1452"/>
      <c r="H141" s="1452"/>
      <c r="I141" s="1452"/>
      <c r="J141" s="1452"/>
      <c r="K141" s="1452"/>
      <c r="L141" s="1452"/>
      <c r="M141" s="1452"/>
      <c r="N141" s="1452"/>
      <c r="O141" s="1162"/>
      <c r="P141" s="1163"/>
      <c r="Q141" s="1164"/>
      <c r="R141" s="1462"/>
      <c r="S141" s="1463"/>
      <c r="T141" s="1464"/>
      <c r="U141" s="1464"/>
      <c r="V141" s="1465"/>
      <c r="W141" s="1466"/>
      <c r="X141" s="726"/>
    </row>
    <row r="142" spans="1:24" s="724" customFormat="1" ht="15.75" x14ac:dyDescent="0.25">
      <c r="A142" s="1461"/>
      <c r="B142" s="1452"/>
      <c r="C142" s="1452"/>
      <c r="D142" s="1452"/>
      <c r="E142" s="1452"/>
      <c r="F142" s="1452"/>
      <c r="G142" s="1452"/>
      <c r="H142" s="1452"/>
      <c r="I142" s="1452"/>
      <c r="J142" s="1452"/>
      <c r="K142" s="1452"/>
      <c r="L142" s="1452"/>
      <c r="M142" s="1452"/>
      <c r="N142" s="1452"/>
      <c r="O142" s="1162"/>
      <c r="P142" s="1163"/>
      <c r="Q142" s="1164"/>
      <c r="R142" s="1462"/>
      <c r="S142" s="1463"/>
      <c r="T142" s="1464"/>
      <c r="U142" s="1464"/>
      <c r="V142" s="1465"/>
      <c r="W142" s="1466"/>
      <c r="X142" s="726"/>
    </row>
    <row r="143" spans="1:24" s="724" customFormat="1" ht="15.75" hidden="1" outlineLevel="1" x14ac:dyDescent="0.25">
      <c r="A143" s="1461"/>
      <c r="B143" s="1452"/>
      <c r="C143" s="1452"/>
      <c r="D143" s="1452"/>
      <c r="E143" s="1452"/>
      <c r="F143" s="1452"/>
      <c r="G143" s="1452"/>
      <c r="H143" s="1452"/>
      <c r="I143" s="1452"/>
      <c r="J143" s="1452"/>
      <c r="K143" s="1452"/>
      <c r="L143" s="1452"/>
      <c r="M143" s="1452"/>
      <c r="N143" s="1452"/>
      <c r="O143" s="1162"/>
      <c r="P143" s="1163"/>
      <c r="Q143" s="1164"/>
      <c r="R143" s="1462"/>
      <c r="S143" s="1463"/>
      <c r="T143" s="1464"/>
      <c r="U143" s="1464"/>
      <c r="V143" s="1465"/>
      <c r="W143" s="1466"/>
      <c r="X143" s="726"/>
    </row>
    <row r="144" spans="1:24" s="724" customFormat="1" ht="15.75" hidden="1" outlineLevel="1" x14ac:dyDescent="0.25">
      <c r="A144" s="1461"/>
      <c r="B144" s="1452"/>
      <c r="C144" s="1452"/>
      <c r="D144" s="1452"/>
      <c r="E144" s="1452"/>
      <c r="F144" s="1452"/>
      <c r="G144" s="1452"/>
      <c r="H144" s="1452"/>
      <c r="I144" s="1452"/>
      <c r="J144" s="1452"/>
      <c r="K144" s="1452"/>
      <c r="L144" s="1452"/>
      <c r="M144" s="1452"/>
      <c r="N144" s="1452"/>
      <c r="O144" s="1162"/>
      <c r="P144" s="1163"/>
      <c r="Q144" s="1164"/>
      <c r="R144" s="1462"/>
      <c r="S144" s="1463"/>
      <c r="T144" s="1464"/>
      <c r="U144" s="1464"/>
      <c r="V144" s="1465"/>
      <c r="W144" s="1466"/>
      <c r="X144" s="726"/>
    </row>
    <row r="145" spans="1:31" s="724" customFormat="1" ht="15.75" hidden="1" outlineLevel="1" x14ac:dyDescent="0.25">
      <c r="A145" s="1461"/>
      <c r="B145" s="1452"/>
      <c r="C145" s="1452"/>
      <c r="D145" s="1452"/>
      <c r="E145" s="1452"/>
      <c r="F145" s="1452"/>
      <c r="G145" s="1452"/>
      <c r="H145" s="1452"/>
      <c r="I145" s="1452"/>
      <c r="J145" s="1452"/>
      <c r="K145" s="1452"/>
      <c r="L145" s="1452"/>
      <c r="M145" s="1452"/>
      <c r="N145" s="1452"/>
      <c r="O145" s="1162"/>
      <c r="P145" s="1163"/>
      <c r="Q145" s="1164"/>
      <c r="R145" s="1462"/>
      <c r="S145" s="1463"/>
      <c r="T145" s="1464"/>
      <c r="U145" s="1464"/>
      <c r="V145" s="1465"/>
      <c r="W145" s="1466"/>
      <c r="X145" s="726"/>
    </row>
    <row r="146" spans="1:31" s="724" customFormat="1" ht="15.75" hidden="1" outlineLevel="1" x14ac:dyDescent="0.25">
      <c r="A146" s="1461"/>
      <c r="B146" s="1452"/>
      <c r="C146" s="1452"/>
      <c r="D146" s="1452"/>
      <c r="E146" s="1452"/>
      <c r="F146" s="1452"/>
      <c r="G146" s="1452"/>
      <c r="H146" s="1452"/>
      <c r="I146" s="1452"/>
      <c r="J146" s="1452"/>
      <c r="K146" s="1452"/>
      <c r="L146" s="1452"/>
      <c r="M146" s="1452"/>
      <c r="N146" s="1452"/>
      <c r="O146" s="1162"/>
      <c r="P146" s="1163"/>
      <c r="Q146" s="1164"/>
      <c r="R146" s="1462"/>
      <c r="S146" s="1463"/>
      <c r="T146" s="1464"/>
      <c r="U146" s="1464"/>
      <c r="V146" s="1465"/>
      <c r="W146" s="1466"/>
      <c r="X146" s="726"/>
    </row>
    <row r="147" spans="1:31" s="724" customFormat="1" ht="15.75" hidden="1" outlineLevel="1" x14ac:dyDescent="0.25">
      <c r="A147" s="1461"/>
      <c r="B147" s="1452"/>
      <c r="C147" s="1452"/>
      <c r="D147" s="1452"/>
      <c r="E147" s="1452"/>
      <c r="F147" s="1452"/>
      <c r="G147" s="1452"/>
      <c r="H147" s="1452"/>
      <c r="I147" s="1452"/>
      <c r="J147" s="1452"/>
      <c r="K147" s="1452"/>
      <c r="L147" s="1452"/>
      <c r="M147" s="1452"/>
      <c r="N147" s="1452"/>
      <c r="O147" s="1162"/>
      <c r="P147" s="1163"/>
      <c r="Q147" s="1164"/>
      <c r="R147" s="1462"/>
      <c r="S147" s="1463"/>
      <c r="T147" s="1464"/>
      <c r="U147" s="1464"/>
      <c r="V147" s="1465"/>
      <c r="W147" s="1466"/>
      <c r="X147" s="726"/>
    </row>
    <row r="148" spans="1:31" s="724" customFormat="1" ht="15.75" hidden="1" outlineLevel="1" x14ac:dyDescent="0.25">
      <c r="A148" s="1461"/>
      <c r="B148" s="1452"/>
      <c r="C148" s="1452"/>
      <c r="D148" s="1452"/>
      <c r="E148" s="1452"/>
      <c r="F148" s="1452"/>
      <c r="G148" s="1452"/>
      <c r="H148" s="1452"/>
      <c r="I148" s="1452"/>
      <c r="J148" s="1452"/>
      <c r="K148" s="1452"/>
      <c r="L148" s="1452"/>
      <c r="M148" s="1452"/>
      <c r="N148" s="1452"/>
      <c r="O148" s="1162"/>
      <c r="P148" s="1163"/>
      <c r="Q148" s="1164"/>
      <c r="R148" s="1462"/>
      <c r="S148" s="1463"/>
      <c r="T148" s="1464"/>
      <c r="U148" s="1464"/>
      <c r="V148" s="1465"/>
      <c r="W148" s="1466"/>
      <c r="X148" s="726"/>
    </row>
    <row r="149" spans="1:31" s="724" customFormat="1" ht="15.75" hidden="1" outlineLevel="1" x14ac:dyDescent="0.25">
      <c r="A149" s="1461"/>
      <c r="B149" s="1452"/>
      <c r="C149" s="1452"/>
      <c r="D149" s="1452"/>
      <c r="E149" s="1452"/>
      <c r="F149" s="1452"/>
      <c r="G149" s="1452"/>
      <c r="H149" s="1452"/>
      <c r="I149" s="1452"/>
      <c r="J149" s="1452"/>
      <c r="K149" s="1452"/>
      <c r="L149" s="1452"/>
      <c r="M149" s="1452"/>
      <c r="N149" s="1452"/>
      <c r="O149" s="1162"/>
      <c r="P149" s="1163"/>
      <c r="Q149" s="1164"/>
      <c r="R149" s="1462"/>
      <c r="S149" s="1463"/>
      <c r="T149" s="1464"/>
      <c r="U149" s="1464"/>
      <c r="V149" s="1465"/>
      <c r="W149" s="1466"/>
      <c r="X149" s="726"/>
    </row>
    <row r="150" spans="1:31" s="724" customFormat="1" ht="15.75" hidden="1" outlineLevel="1" x14ac:dyDescent="0.25">
      <c r="A150" s="1461"/>
      <c r="B150" s="1452"/>
      <c r="C150" s="1452"/>
      <c r="D150" s="1452"/>
      <c r="E150" s="1452"/>
      <c r="F150" s="1452"/>
      <c r="G150" s="1452"/>
      <c r="H150" s="1452"/>
      <c r="I150" s="1452"/>
      <c r="J150" s="1452"/>
      <c r="K150" s="1452"/>
      <c r="L150" s="1452"/>
      <c r="M150" s="1452"/>
      <c r="N150" s="1452"/>
      <c r="O150" s="1162"/>
      <c r="P150" s="1163"/>
      <c r="Q150" s="1164"/>
      <c r="R150" s="1462"/>
      <c r="S150" s="1463"/>
      <c r="T150" s="1464"/>
      <c r="U150" s="1464"/>
      <c r="V150" s="1465"/>
      <c r="W150" s="1466"/>
      <c r="X150" s="726"/>
    </row>
    <row r="151" spans="1:31" s="728" customFormat="1" ht="16.5" collapsed="1" thickBot="1" x14ac:dyDescent="0.3">
      <c r="A151" s="771" t="s">
        <v>346</v>
      </c>
      <c r="B151" s="772"/>
      <c r="C151" s="772"/>
      <c r="D151" s="772"/>
      <c r="E151" s="772"/>
      <c r="F151" s="772"/>
      <c r="G151" s="772"/>
      <c r="H151" s="772"/>
      <c r="I151" s="772"/>
      <c r="J151" s="772"/>
      <c r="K151" s="772"/>
      <c r="L151" s="772"/>
      <c r="M151" s="772"/>
      <c r="N151" s="772"/>
      <c r="O151" s="772"/>
      <c r="P151" s="772"/>
      <c r="Q151" s="772"/>
      <c r="R151" s="772"/>
      <c r="S151" s="772"/>
      <c r="T151" s="772"/>
      <c r="U151" s="773"/>
      <c r="V151" s="1467">
        <f>SUM(V137:W142)</f>
        <v>0</v>
      </c>
      <c r="W151" s="1468"/>
      <c r="X151" s="727"/>
    </row>
    <row r="152" spans="1:31" s="724" customFormat="1" ht="12.75" x14ac:dyDescent="0.2">
      <c r="A152" s="726"/>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row>
    <row r="153" spans="1:31" s="724" customFormat="1" ht="15.75" x14ac:dyDescent="0.25">
      <c r="A153" s="1475" t="s">
        <v>1666</v>
      </c>
      <c r="B153" s="1475"/>
      <c r="C153" s="1475"/>
      <c r="D153" s="1475"/>
      <c r="E153" s="1475"/>
      <c r="F153" s="1475"/>
      <c r="G153" s="1475"/>
      <c r="H153" s="1475"/>
      <c r="I153" s="1475"/>
      <c r="J153" s="1475"/>
      <c r="K153" s="1475"/>
      <c r="L153" s="1475"/>
      <c r="M153" s="1475"/>
      <c r="N153" s="1475"/>
      <c r="O153" s="1475"/>
      <c r="P153" s="1475"/>
      <c r="Q153" s="1475"/>
      <c r="R153" s="1475"/>
      <c r="S153" s="1475"/>
      <c r="T153" s="1475"/>
      <c r="U153" s="1475"/>
      <c r="V153" s="1475"/>
      <c r="W153" s="1475"/>
      <c r="X153" s="1475"/>
      <c r="Y153" s="1475"/>
      <c r="Z153" s="1475"/>
      <c r="AA153" s="1475"/>
      <c r="AB153" s="1475"/>
      <c r="AC153" s="1475"/>
      <c r="AD153" s="1475"/>
    </row>
    <row r="154" spans="1:31" s="724" customFormat="1" x14ac:dyDescent="0.25">
      <c r="A154" s="732"/>
      <c r="B154" s="732"/>
      <c r="C154" s="732"/>
      <c r="D154" s="732"/>
      <c r="E154" s="732"/>
      <c r="F154" s="732"/>
      <c r="G154" s="732"/>
      <c r="H154" s="732"/>
      <c r="I154" s="732"/>
      <c r="J154" s="732"/>
      <c r="K154" s="732"/>
      <c r="L154" s="732"/>
      <c r="M154" s="732"/>
      <c r="N154" s="732"/>
      <c r="O154" s="732"/>
      <c r="P154" s="732"/>
      <c r="Q154" s="732"/>
      <c r="R154" s="732"/>
      <c r="S154" s="732"/>
      <c r="T154" s="732"/>
      <c r="U154" s="732"/>
      <c r="V154" s="732"/>
      <c r="W154" s="732"/>
      <c r="X154" s="732"/>
    </row>
    <row r="155" spans="1:31" s="724" customFormat="1" ht="30" customHeight="1" x14ac:dyDescent="0.25">
      <c r="A155" s="1020" t="s">
        <v>1667</v>
      </c>
      <c r="B155" s="1022"/>
      <c r="C155" s="796" t="s">
        <v>1655</v>
      </c>
      <c r="D155" s="797" t="s">
        <v>1413</v>
      </c>
      <c r="E155" s="797" t="s">
        <v>1414</v>
      </c>
      <c r="F155" s="797" t="s">
        <v>1415</v>
      </c>
      <c r="G155" s="797" t="s">
        <v>1416</v>
      </c>
      <c r="H155" s="797" t="s">
        <v>1417</v>
      </c>
      <c r="I155" s="797" t="s">
        <v>1418</v>
      </c>
      <c r="J155" s="797" t="s">
        <v>1420</v>
      </c>
      <c r="K155" s="797" t="s">
        <v>1419</v>
      </c>
      <c r="L155" s="797" t="s">
        <v>1421</v>
      </c>
      <c r="M155" s="797" t="s">
        <v>1422</v>
      </c>
      <c r="N155" s="797" t="s">
        <v>1423</v>
      </c>
      <c r="O155" s="797" t="s">
        <v>1424</v>
      </c>
      <c r="P155" s="797" t="s">
        <v>1425</v>
      </c>
      <c r="Q155" s="797" t="s">
        <v>1426</v>
      </c>
      <c r="R155" s="797" t="s">
        <v>1427</v>
      </c>
      <c r="S155" s="797" t="s">
        <v>1428</v>
      </c>
      <c r="T155" s="798" t="s">
        <v>1437</v>
      </c>
      <c r="U155" s="797" t="s">
        <v>1438</v>
      </c>
      <c r="V155" s="797" t="s">
        <v>1429</v>
      </c>
      <c r="W155" s="797" t="s">
        <v>1431</v>
      </c>
      <c r="X155" s="797" t="s">
        <v>1430</v>
      </c>
      <c r="Y155" s="797" t="s">
        <v>1432</v>
      </c>
      <c r="Z155" s="797" t="s">
        <v>1433</v>
      </c>
      <c r="AA155" s="797" t="s">
        <v>1434</v>
      </c>
      <c r="AB155" s="797" t="s">
        <v>1435</v>
      </c>
      <c r="AC155" s="797" t="s">
        <v>1436</v>
      </c>
      <c r="AD155" s="797" t="s">
        <v>1357</v>
      </c>
      <c r="AE155" s="723"/>
    </row>
    <row r="156" spans="1:31" s="724" customFormat="1" ht="20.25" customHeight="1" x14ac:dyDescent="0.25">
      <c r="A156" s="1351"/>
      <c r="B156" s="1352"/>
      <c r="C156" s="822"/>
      <c r="D156" s="805"/>
      <c r="E156" s="805"/>
      <c r="F156" s="805"/>
      <c r="G156" s="805"/>
      <c r="H156" s="805"/>
      <c r="I156" s="805"/>
      <c r="J156" s="805"/>
      <c r="K156" s="805"/>
      <c r="L156" s="805"/>
      <c r="M156" s="805"/>
      <c r="N156" s="805"/>
      <c r="O156" s="805"/>
      <c r="P156" s="805"/>
      <c r="Q156" s="805"/>
      <c r="R156" s="805"/>
      <c r="S156" s="805"/>
      <c r="T156" s="805"/>
      <c r="U156" s="805"/>
      <c r="V156" s="805"/>
      <c r="W156" s="805"/>
      <c r="X156" s="805"/>
      <c r="Y156" s="805"/>
      <c r="Z156" s="805"/>
      <c r="AA156" s="805"/>
      <c r="AB156" s="805"/>
      <c r="AC156" s="805"/>
      <c r="AD156" s="805"/>
      <c r="AE156" s="723"/>
    </row>
    <row r="157" spans="1:31" s="724" customFormat="1" ht="17.25" customHeight="1" x14ac:dyDescent="0.25">
      <c r="A157" s="1351"/>
      <c r="B157" s="1352"/>
      <c r="C157" s="822"/>
      <c r="D157" s="805"/>
      <c r="E157" s="805"/>
      <c r="F157" s="805"/>
      <c r="G157" s="805"/>
      <c r="H157" s="805"/>
      <c r="I157" s="805"/>
      <c r="J157" s="805"/>
      <c r="K157" s="805"/>
      <c r="L157" s="805"/>
      <c r="M157" s="805"/>
      <c r="N157" s="805"/>
      <c r="O157" s="805"/>
      <c r="P157" s="805"/>
      <c r="Q157" s="805"/>
      <c r="R157" s="805"/>
      <c r="S157" s="805"/>
      <c r="T157" s="805"/>
      <c r="U157" s="805"/>
      <c r="V157" s="805"/>
      <c r="W157" s="805"/>
      <c r="X157" s="805"/>
      <c r="Y157" s="805"/>
      <c r="Z157" s="805"/>
      <c r="AA157" s="805"/>
      <c r="AB157" s="805"/>
      <c r="AC157" s="805"/>
      <c r="AD157" s="805"/>
      <c r="AE157" s="723"/>
    </row>
    <row r="158" spans="1:31" s="724" customFormat="1" ht="15.75" customHeight="1" x14ac:dyDescent="0.25">
      <c r="A158" s="1351"/>
      <c r="B158" s="1352"/>
      <c r="C158" s="822"/>
      <c r="D158" s="805"/>
      <c r="E158" s="805"/>
      <c r="F158" s="805"/>
      <c r="G158" s="805"/>
      <c r="H158" s="805"/>
      <c r="I158" s="805"/>
      <c r="J158" s="805"/>
      <c r="K158" s="805"/>
      <c r="L158" s="805"/>
      <c r="M158" s="805"/>
      <c r="N158" s="805"/>
      <c r="O158" s="805"/>
      <c r="P158" s="805"/>
      <c r="Q158" s="805"/>
      <c r="R158" s="805"/>
      <c r="S158" s="805"/>
      <c r="T158" s="805"/>
      <c r="U158" s="805"/>
      <c r="V158" s="805"/>
      <c r="W158" s="805"/>
      <c r="X158" s="805"/>
      <c r="Y158" s="805"/>
      <c r="Z158" s="805"/>
      <c r="AA158" s="805"/>
      <c r="AB158" s="805"/>
      <c r="AC158" s="805"/>
      <c r="AD158" s="805"/>
      <c r="AE158" s="723"/>
    </row>
    <row r="159" spans="1:31" s="724" customFormat="1" x14ac:dyDescent="0.25">
      <c r="A159" s="1347" t="s">
        <v>1668</v>
      </c>
      <c r="B159" s="1348"/>
      <c r="C159" s="820"/>
      <c r="D159" s="806">
        <f>SUM(D156:D158)</f>
        <v>0</v>
      </c>
      <c r="E159" s="806">
        <f t="shared" ref="E159:AD159" si="3">SUM(E156:E158)</f>
        <v>0</v>
      </c>
      <c r="F159" s="806">
        <f t="shared" si="3"/>
        <v>0</v>
      </c>
      <c r="G159" s="806">
        <f t="shared" si="3"/>
        <v>0</v>
      </c>
      <c r="H159" s="806">
        <f t="shared" si="3"/>
        <v>0</v>
      </c>
      <c r="I159" s="806">
        <f t="shared" si="3"/>
        <v>0</v>
      </c>
      <c r="J159" s="806">
        <f t="shared" si="3"/>
        <v>0</v>
      </c>
      <c r="K159" s="806">
        <f t="shared" si="3"/>
        <v>0</v>
      </c>
      <c r="L159" s="806">
        <f t="shared" si="3"/>
        <v>0</v>
      </c>
      <c r="M159" s="806">
        <f t="shared" si="3"/>
        <v>0</v>
      </c>
      <c r="N159" s="806">
        <f t="shared" si="3"/>
        <v>0</v>
      </c>
      <c r="O159" s="806">
        <f t="shared" si="3"/>
        <v>0</v>
      </c>
      <c r="P159" s="806">
        <f t="shared" si="3"/>
        <v>0</v>
      </c>
      <c r="Q159" s="806">
        <f t="shared" si="3"/>
        <v>0</v>
      </c>
      <c r="R159" s="806">
        <f t="shared" si="3"/>
        <v>0</v>
      </c>
      <c r="S159" s="806">
        <f t="shared" si="3"/>
        <v>0</v>
      </c>
      <c r="T159" s="806">
        <f t="shared" si="3"/>
        <v>0</v>
      </c>
      <c r="U159" s="806">
        <f t="shared" si="3"/>
        <v>0</v>
      </c>
      <c r="V159" s="806">
        <f t="shared" si="3"/>
        <v>0</v>
      </c>
      <c r="W159" s="806">
        <f t="shared" si="3"/>
        <v>0</v>
      </c>
      <c r="X159" s="806">
        <f t="shared" si="3"/>
        <v>0</v>
      </c>
      <c r="Y159" s="806">
        <f t="shared" si="3"/>
        <v>0</v>
      </c>
      <c r="Z159" s="806">
        <f t="shared" si="3"/>
        <v>0</v>
      </c>
      <c r="AA159" s="806">
        <f t="shared" si="3"/>
        <v>0</v>
      </c>
      <c r="AB159" s="806">
        <f t="shared" si="3"/>
        <v>0</v>
      </c>
      <c r="AC159" s="806">
        <f t="shared" si="3"/>
        <v>0</v>
      </c>
      <c r="AD159" s="806">
        <f t="shared" si="3"/>
        <v>0</v>
      </c>
      <c r="AE159" s="723"/>
    </row>
    <row r="160" spans="1:31" s="724" customFormat="1" x14ac:dyDescent="0.25">
      <c r="A160" s="1353"/>
      <c r="B160" s="1354"/>
      <c r="C160" s="799"/>
      <c r="D160" s="807"/>
      <c r="E160" s="807"/>
      <c r="F160" s="807"/>
      <c r="G160" s="807"/>
      <c r="H160" s="807"/>
      <c r="I160" s="807"/>
      <c r="J160" s="807"/>
      <c r="K160" s="807"/>
      <c r="L160" s="807"/>
      <c r="M160" s="807"/>
      <c r="N160" s="807"/>
      <c r="O160" s="807"/>
      <c r="P160" s="807"/>
      <c r="Q160" s="807"/>
      <c r="R160" s="807"/>
      <c r="S160" s="807"/>
      <c r="T160" s="807"/>
      <c r="U160" s="807"/>
      <c r="V160" s="807"/>
      <c r="W160" s="807"/>
      <c r="X160" s="807"/>
      <c r="Y160" s="800"/>
      <c r="Z160" s="800"/>
      <c r="AA160" s="800"/>
      <c r="AB160" s="800"/>
      <c r="AC160" s="800"/>
      <c r="AD160" s="800"/>
      <c r="AE160" s="723"/>
    </row>
    <row r="161" spans="1:31" s="724" customFormat="1" x14ac:dyDescent="0.25">
      <c r="A161" s="1353"/>
      <c r="B161" s="1354"/>
      <c r="C161" s="799"/>
      <c r="D161" s="807"/>
      <c r="E161" s="807"/>
      <c r="F161" s="807"/>
      <c r="G161" s="807"/>
      <c r="H161" s="807"/>
      <c r="I161" s="807"/>
      <c r="J161" s="807"/>
      <c r="K161" s="807"/>
      <c r="L161" s="807"/>
      <c r="M161" s="807"/>
      <c r="N161" s="807"/>
      <c r="O161" s="807"/>
      <c r="P161" s="807"/>
      <c r="Q161" s="807"/>
      <c r="R161" s="807"/>
      <c r="S161" s="807"/>
      <c r="T161" s="807"/>
      <c r="U161" s="807"/>
      <c r="V161" s="807"/>
      <c r="W161" s="807"/>
      <c r="X161" s="807"/>
      <c r="Y161" s="800"/>
      <c r="Z161" s="800"/>
      <c r="AA161" s="800"/>
      <c r="AB161" s="800"/>
      <c r="AC161" s="800"/>
      <c r="AD161" s="800"/>
      <c r="AE161" s="723"/>
    </row>
    <row r="162" spans="1:31" s="724" customFormat="1" x14ac:dyDescent="0.25">
      <c r="A162" s="1353"/>
      <c r="B162" s="1354"/>
      <c r="C162" s="799"/>
      <c r="D162" s="807"/>
      <c r="E162" s="807"/>
      <c r="F162" s="807"/>
      <c r="G162" s="807"/>
      <c r="H162" s="807"/>
      <c r="I162" s="807"/>
      <c r="J162" s="807"/>
      <c r="K162" s="807"/>
      <c r="L162" s="807"/>
      <c r="M162" s="807"/>
      <c r="N162" s="807"/>
      <c r="O162" s="807"/>
      <c r="P162" s="807"/>
      <c r="Q162" s="807"/>
      <c r="R162" s="807"/>
      <c r="S162" s="807"/>
      <c r="T162" s="807"/>
      <c r="U162" s="807"/>
      <c r="V162" s="807"/>
      <c r="W162" s="807"/>
      <c r="X162" s="807"/>
      <c r="Y162" s="800"/>
      <c r="Z162" s="800"/>
      <c r="AA162" s="800"/>
      <c r="AB162" s="800"/>
      <c r="AC162" s="800"/>
      <c r="AD162" s="800"/>
      <c r="AE162" s="723"/>
    </row>
    <row r="163" spans="1:31" s="724" customFormat="1" x14ac:dyDescent="0.25">
      <c r="A163" s="1347" t="s">
        <v>1669</v>
      </c>
      <c r="B163" s="1348"/>
      <c r="C163" s="820"/>
      <c r="D163" s="806">
        <f>SUM(D160:D162)</f>
        <v>0</v>
      </c>
      <c r="E163" s="806">
        <f t="shared" ref="E163:AD163" si="4">SUM(E160:E162)</f>
        <v>0</v>
      </c>
      <c r="F163" s="806">
        <f t="shared" si="4"/>
        <v>0</v>
      </c>
      <c r="G163" s="806">
        <f t="shared" si="4"/>
        <v>0</v>
      </c>
      <c r="H163" s="806">
        <f t="shared" si="4"/>
        <v>0</v>
      </c>
      <c r="I163" s="806">
        <f t="shared" si="4"/>
        <v>0</v>
      </c>
      <c r="J163" s="806">
        <f t="shared" si="4"/>
        <v>0</v>
      </c>
      <c r="K163" s="806">
        <f t="shared" si="4"/>
        <v>0</v>
      </c>
      <c r="L163" s="806">
        <f t="shared" si="4"/>
        <v>0</v>
      </c>
      <c r="M163" s="806">
        <f t="shared" si="4"/>
        <v>0</v>
      </c>
      <c r="N163" s="806">
        <f t="shared" si="4"/>
        <v>0</v>
      </c>
      <c r="O163" s="806">
        <f t="shared" si="4"/>
        <v>0</v>
      </c>
      <c r="P163" s="806">
        <f t="shared" si="4"/>
        <v>0</v>
      </c>
      <c r="Q163" s="806">
        <f t="shared" si="4"/>
        <v>0</v>
      </c>
      <c r="R163" s="806">
        <f t="shared" si="4"/>
        <v>0</v>
      </c>
      <c r="S163" s="806">
        <f t="shared" si="4"/>
        <v>0</v>
      </c>
      <c r="T163" s="806">
        <f t="shared" si="4"/>
        <v>0</v>
      </c>
      <c r="U163" s="806">
        <f t="shared" si="4"/>
        <v>0</v>
      </c>
      <c r="V163" s="806">
        <f t="shared" si="4"/>
        <v>0</v>
      </c>
      <c r="W163" s="806">
        <f t="shared" si="4"/>
        <v>0</v>
      </c>
      <c r="X163" s="806">
        <f t="shared" si="4"/>
        <v>0</v>
      </c>
      <c r="Y163" s="806">
        <f t="shared" si="4"/>
        <v>0</v>
      </c>
      <c r="Z163" s="806">
        <f t="shared" si="4"/>
        <v>0</v>
      </c>
      <c r="AA163" s="806">
        <f t="shared" si="4"/>
        <v>0</v>
      </c>
      <c r="AB163" s="806">
        <f t="shared" si="4"/>
        <v>0</v>
      </c>
      <c r="AC163" s="806">
        <f t="shared" si="4"/>
        <v>0</v>
      </c>
      <c r="AD163" s="806">
        <f t="shared" si="4"/>
        <v>0</v>
      </c>
      <c r="AE163" s="723"/>
    </row>
    <row r="164" spans="1:31" s="724" customFormat="1" x14ac:dyDescent="0.25">
      <c r="A164" s="1353"/>
      <c r="B164" s="1354"/>
      <c r="C164" s="799"/>
      <c r="D164" s="807"/>
      <c r="E164" s="807"/>
      <c r="F164" s="807"/>
      <c r="G164" s="807"/>
      <c r="H164" s="807"/>
      <c r="I164" s="807"/>
      <c r="J164" s="807"/>
      <c r="K164" s="807"/>
      <c r="L164" s="807"/>
      <c r="M164" s="807"/>
      <c r="N164" s="807"/>
      <c r="O164" s="807"/>
      <c r="P164" s="807"/>
      <c r="Q164" s="807"/>
      <c r="R164" s="807"/>
      <c r="S164" s="807"/>
      <c r="T164" s="807"/>
      <c r="U164" s="807"/>
      <c r="V164" s="807"/>
      <c r="W164" s="807"/>
      <c r="X164" s="807"/>
      <c r="Y164" s="807"/>
      <c r="Z164" s="807"/>
      <c r="AA164" s="807"/>
      <c r="AB164" s="807"/>
      <c r="AC164" s="807"/>
      <c r="AD164" s="807"/>
      <c r="AE164" s="723"/>
    </row>
    <row r="165" spans="1:31" s="724" customFormat="1" x14ac:dyDescent="0.25">
      <c r="A165" s="1353"/>
      <c r="B165" s="1354"/>
      <c r="C165" s="799"/>
      <c r="D165" s="807"/>
      <c r="E165" s="807"/>
      <c r="F165" s="807"/>
      <c r="G165" s="807"/>
      <c r="H165" s="807"/>
      <c r="I165" s="807"/>
      <c r="J165" s="807"/>
      <c r="K165" s="807"/>
      <c r="L165" s="807"/>
      <c r="M165" s="807"/>
      <c r="N165" s="807"/>
      <c r="O165" s="807"/>
      <c r="P165" s="807"/>
      <c r="Q165" s="807"/>
      <c r="R165" s="807"/>
      <c r="S165" s="807"/>
      <c r="T165" s="807"/>
      <c r="U165" s="807"/>
      <c r="V165" s="807"/>
      <c r="W165" s="807"/>
      <c r="X165" s="807"/>
      <c r="Y165" s="807"/>
      <c r="Z165" s="807"/>
      <c r="AA165" s="807"/>
      <c r="AB165" s="807"/>
      <c r="AC165" s="807"/>
      <c r="AD165" s="807"/>
      <c r="AE165" s="723"/>
    </row>
    <row r="166" spans="1:31" s="724" customFormat="1" x14ac:dyDescent="0.25">
      <c r="A166" s="1353"/>
      <c r="B166" s="1354"/>
      <c r="C166" s="799"/>
      <c r="D166" s="807"/>
      <c r="E166" s="807"/>
      <c r="F166" s="807"/>
      <c r="G166" s="807"/>
      <c r="H166" s="807"/>
      <c r="I166" s="807"/>
      <c r="J166" s="807"/>
      <c r="K166" s="807"/>
      <c r="L166" s="807"/>
      <c r="M166" s="807"/>
      <c r="N166" s="807"/>
      <c r="O166" s="807"/>
      <c r="P166" s="807"/>
      <c r="Q166" s="807"/>
      <c r="R166" s="807"/>
      <c r="S166" s="807"/>
      <c r="T166" s="807"/>
      <c r="U166" s="807"/>
      <c r="V166" s="807"/>
      <c r="W166" s="807"/>
      <c r="X166" s="807"/>
      <c r="Y166" s="807"/>
      <c r="Z166" s="807"/>
      <c r="AA166" s="807"/>
      <c r="AB166" s="807"/>
      <c r="AC166" s="807"/>
      <c r="AD166" s="807"/>
      <c r="AE166" s="723"/>
    </row>
    <row r="167" spans="1:31" s="724" customFormat="1" x14ac:dyDescent="0.25">
      <c r="A167" s="1347" t="s">
        <v>1670</v>
      </c>
      <c r="B167" s="1348"/>
      <c r="C167" s="820"/>
      <c r="D167" s="806">
        <f>SUM(D164:D166)</f>
        <v>0</v>
      </c>
      <c r="E167" s="806">
        <f>SUM(E164:E166)</f>
        <v>0</v>
      </c>
      <c r="F167" s="806">
        <f t="shared" ref="F167:AD167" si="5">SUM(F164:F166)</f>
        <v>0</v>
      </c>
      <c r="G167" s="806">
        <f t="shared" si="5"/>
        <v>0</v>
      </c>
      <c r="H167" s="806">
        <f t="shared" si="5"/>
        <v>0</v>
      </c>
      <c r="I167" s="806">
        <f t="shared" si="5"/>
        <v>0</v>
      </c>
      <c r="J167" s="806">
        <f t="shared" si="5"/>
        <v>0</v>
      </c>
      <c r="K167" s="806">
        <f t="shared" si="5"/>
        <v>0</v>
      </c>
      <c r="L167" s="806">
        <f t="shared" si="5"/>
        <v>0</v>
      </c>
      <c r="M167" s="806">
        <f t="shared" si="5"/>
        <v>0</v>
      </c>
      <c r="N167" s="806">
        <f t="shared" si="5"/>
        <v>0</v>
      </c>
      <c r="O167" s="806">
        <f t="shared" si="5"/>
        <v>0</v>
      </c>
      <c r="P167" s="806">
        <f t="shared" si="5"/>
        <v>0</v>
      </c>
      <c r="Q167" s="806">
        <f t="shared" si="5"/>
        <v>0</v>
      </c>
      <c r="R167" s="806">
        <f t="shared" si="5"/>
        <v>0</v>
      </c>
      <c r="S167" s="806">
        <f t="shared" si="5"/>
        <v>0</v>
      </c>
      <c r="T167" s="806">
        <f t="shared" si="5"/>
        <v>0</v>
      </c>
      <c r="U167" s="806">
        <f t="shared" si="5"/>
        <v>0</v>
      </c>
      <c r="V167" s="806">
        <f t="shared" si="5"/>
        <v>0</v>
      </c>
      <c r="W167" s="806">
        <f t="shared" si="5"/>
        <v>0</v>
      </c>
      <c r="X167" s="806">
        <f t="shared" si="5"/>
        <v>0</v>
      </c>
      <c r="Y167" s="806">
        <f t="shared" si="5"/>
        <v>0</v>
      </c>
      <c r="Z167" s="806">
        <f t="shared" si="5"/>
        <v>0</v>
      </c>
      <c r="AA167" s="806">
        <f t="shared" si="5"/>
        <v>0</v>
      </c>
      <c r="AB167" s="806">
        <f t="shared" si="5"/>
        <v>0</v>
      </c>
      <c r="AC167" s="806">
        <f t="shared" si="5"/>
        <v>0</v>
      </c>
      <c r="AD167" s="806">
        <f t="shared" si="5"/>
        <v>0</v>
      </c>
      <c r="AE167" s="723"/>
    </row>
    <row r="168" spans="1:31" s="724" customFormat="1" x14ac:dyDescent="0.25">
      <c r="A168" s="1353"/>
      <c r="B168" s="1354"/>
      <c r="C168" s="799"/>
      <c r="D168" s="807"/>
      <c r="E168" s="807"/>
      <c r="F168" s="807"/>
      <c r="G168" s="807"/>
      <c r="H168" s="807"/>
      <c r="I168" s="807"/>
      <c r="J168" s="807"/>
      <c r="K168" s="807"/>
      <c r="L168" s="807"/>
      <c r="M168" s="807"/>
      <c r="N168" s="807"/>
      <c r="O168" s="807"/>
      <c r="P168" s="807"/>
      <c r="Q168" s="807"/>
      <c r="R168" s="807"/>
      <c r="S168" s="807"/>
      <c r="T168" s="807"/>
      <c r="U168" s="807"/>
      <c r="V168" s="807"/>
      <c r="W168" s="807"/>
      <c r="X168" s="807"/>
      <c r="Y168" s="807"/>
      <c r="Z168" s="807"/>
      <c r="AA168" s="807"/>
      <c r="AB168" s="807"/>
      <c r="AC168" s="807"/>
      <c r="AD168" s="807"/>
      <c r="AE168" s="723"/>
    </row>
    <row r="169" spans="1:31" s="724" customFormat="1" x14ac:dyDescent="0.25">
      <c r="A169" s="1353"/>
      <c r="B169" s="1354"/>
      <c r="C169" s="799"/>
      <c r="D169" s="807"/>
      <c r="E169" s="807"/>
      <c r="F169" s="807"/>
      <c r="G169" s="807"/>
      <c r="H169" s="807"/>
      <c r="I169" s="807"/>
      <c r="J169" s="807"/>
      <c r="K169" s="807"/>
      <c r="L169" s="807"/>
      <c r="M169" s="807"/>
      <c r="N169" s="807"/>
      <c r="O169" s="807"/>
      <c r="P169" s="807"/>
      <c r="Q169" s="807"/>
      <c r="R169" s="807"/>
      <c r="S169" s="807"/>
      <c r="T169" s="807"/>
      <c r="U169" s="807"/>
      <c r="V169" s="807"/>
      <c r="W169" s="807"/>
      <c r="X169" s="807"/>
      <c r="Y169" s="807"/>
      <c r="Z169" s="807"/>
      <c r="AA169" s="807"/>
      <c r="AB169" s="807"/>
      <c r="AC169" s="807"/>
      <c r="AD169" s="807"/>
      <c r="AE169" s="723"/>
    </row>
    <row r="170" spans="1:31" s="724" customFormat="1" x14ac:dyDescent="0.25">
      <c r="A170" s="1353"/>
      <c r="B170" s="1354"/>
      <c r="C170" s="799"/>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c r="AA170" s="807"/>
      <c r="AB170" s="807"/>
      <c r="AC170" s="807"/>
      <c r="AD170" s="807"/>
      <c r="AE170" s="723"/>
    </row>
    <row r="171" spans="1:31" s="724" customFormat="1" x14ac:dyDescent="0.25">
      <c r="A171" s="1347" t="s">
        <v>1671</v>
      </c>
      <c r="B171" s="1348"/>
      <c r="C171" s="820"/>
      <c r="D171" s="806">
        <f>SUM(D168:D170)</f>
        <v>0</v>
      </c>
      <c r="E171" s="806">
        <f t="shared" ref="E171:AD171" si="6">SUM(E168:E170)</f>
        <v>0</v>
      </c>
      <c r="F171" s="806">
        <f t="shared" si="6"/>
        <v>0</v>
      </c>
      <c r="G171" s="806">
        <f t="shared" si="6"/>
        <v>0</v>
      </c>
      <c r="H171" s="806">
        <f t="shared" si="6"/>
        <v>0</v>
      </c>
      <c r="I171" s="806">
        <f t="shared" si="6"/>
        <v>0</v>
      </c>
      <c r="J171" s="806">
        <f t="shared" si="6"/>
        <v>0</v>
      </c>
      <c r="K171" s="806">
        <f t="shared" si="6"/>
        <v>0</v>
      </c>
      <c r="L171" s="806">
        <f t="shared" si="6"/>
        <v>0</v>
      </c>
      <c r="M171" s="806">
        <f t="shared" si="6"/>
        <v>0</v>
      </c>
      <c r="N171" s="806">
        <f t="shared" si="6"/>
        <v>0</v>
      </c>
      <c r="O171" s="806">
        <f t="shared" si="6"/>
        <v>0</v>
      </c>
      <c r="P171" s="806">
        <f t="shared" si="6"/>
        <v>0</v>
      </c>
      <c r="Q171" s="806">
        <f t="shared" si="6"/>
        <v>0</v>
      </c>
      <c r="R171" s="806">
        <f t="shared" si="6"/>
        <v>0</v>
      </c>
      <c r="S171" s="806">
        <f t="shared" si="6"/>
        <v>0</v>
      </c>
      <c r="T171" s="806">
        <f t="shared" si="6"/>
        <v>0</v>
      </c>
      <c r="U171" s="806">
        <f t="shared" si="6"/>
        <v>0</v>
      </c>
      <c r="V171" s="806">
        <f t="shared" si="6"/>
        <v>0</v>
      </c>
      <c r="W171" s="806">
        <f t="shared" si="6"/>
        <v>0</v>
      </c>
      <c r="X171" s="806">
        <f t="shared" si="6"/>
        <v>0</v>
      </c>
      <c r="Y171" s="806">
        <f t="shared" si="6"/>
        <v>0</v>
      </c>
      <c r="Z171" s="806">
        <f t="shared" si="6"/>
        <v>0</v>
      </c>
      <c r="AA171" s="806">
        <f t="shared" si="6"/>
        <v>0</v>
      </c>
      <c r="AB171" s="806">
        <f t="shared" si="6"/>
        <v>0</v>
      </c>
      <c r="AC171" s="806">
        <f t="shared" si="6"/>
        <v>0</v>
      </c>
      <c r="AD171" s="806">
        <f t="shared" si="6"/>
        <v>0</v>
      </c>
      <c r="AE171" s="723"/>
    </row>
    <row r="172" spans="1:31" s="724" customFormat="1" x14ac:dyDescent="0.25">
      <c r="A172" s="1349" t="s">
        <v>1672</v>
      </c>
      <c r="B172" s="1350"/>
      <c r="C172" s="821"/>
      <c r="D172" s="808">
        <f>D159+D163+D167+D171</f>
        <v>0</v>
      </c>
      <c r="E172" s="808">
        <f>E159+E163+E167+E171</f>
        <v>0</v>
      </c>
      <c r="F172" s="808">
        <f t="shared" ref="F172:AD172" si="7">F159+F163+F167+F171</f>
        <v>0</v>
      </c>
      <c r="G172" s="808">
        <f t="shared" si="7"/>
        <v>0</v>
      </c>
      <c r="H172" s="808">
        <f t="shared" si="7"/>
        <v>0</v>
      </c>
      <c r="I172" s="808">
        <f t="shared" si="7"/>
        <v>0</v>
      </c>
      <c r="J172" s="808">
        <f t="shared" si="7"/>
        <v>0</v>
      </c>
      <c r="K172" s="808">
        <f t="shared" si="7"/>
        <v>0</v>
      </c>
      <c r="L172" s="808">
        <f t="shared" si="7"/>
        <v>0</v>
      </c>
      <c r="M172" s="808">
        <f t="shared" si="7"/>
        <v>0</v>
      </c>
      <c r="N172" s="808">
        <f t="shared" si="7"/>
        <v>0</v>
      </c>
      <c r="O172" s="808">
        <f t="shared" si="7"/>
        <v>0</v>
      </c>
      <c r="P172" s="808">
        <f t="shared" si="7"/>
        <v>0</v>
      </c>
      <c r="Q172" s="808">
        <f t="shared" si="7"/>
        <v>0</v>
      </c>
      <c r="R172" s="808">
        <f t="shared" si="7"/>
        <v>0</v>
      </c>
      <c r="S172" s="808">
        <f t="shared" si="7"/>
        <v>0</v>
      </c>
      <c r="T172" s="808">
        <f t="shared" si="7"/>
        <v>0</v>
      </c>
      <c r="U172" s="808">
        <f t="shared" si="7"/>
        <v>0</v>
      </c>
      <c r="V172" s="808">
        <f t="shared" si="7"/>
        <v>0</v>
      </c>
      <c r="W172" s="808">
        <f t="shared" si="7"/>
        <v>0</v>
      </c>
      <c r="X172" s="808">
        <f t="shared" si="7"/>
        <v>0</v>
      </c>
      <c r="Y172" s="808">
        <f t="shared" si="7"/>
        <v>0</v>
      </c>
      <c r="Z172" s="808">
        <f t="shared" si="7"/>
        <v>0</v>
      </c>
      <c r="AA172" s="808">
        <f t="shared" si="7"/>
        <v>0</v>
      </c>
      <c r="AB172" s="808">
        <f t="shared" si="7"/>
        <v>0</v>
      </c>
      <c r="AC172" s="808">
        <f t="shared" si="7"/>
        <v>0</v>
      </c>
      <c r="AD172" s="808">
        <f t="shared" si="7"/>
        <v>0</v>
      </c>
      <c r="AE172" s="723"/>
    </row>
    <row r="173" spans="1:31" s="724" customFormat="1" x14ac:dyDescent="0.25">
      <c r="A173" s="1334" t="s">
        <v>1056</v>
      </c>
      <c r="B173" s="1335"/>
      <c r="C173" s="824"/>
      <c r="D173" s="807"/>
      <c r="E173" s="807"/>
      <c r="F173" s="807"/>
      <c r="G173" s="809"/>
      <c r="H173" s="809"/>
      <c r="I173" s="809"/>
      <c r="J173" s="809"/>
      <c r="K173" s="807"/>
      <c r="L173" s="807"/>
      <c r="M173" s="807"/>
      <c r="N173" s="807"/>
      <c r="O173" s="807"/>
      <c r="P173" s="807"/>
      <c r="Q173" s="807"/>
      <c r="R173" s="807"/>
      <c r="S173" s="807"/>
      <c r="T173" s="807"/>
      <c r="U173" s="807"/>
      <c r="V173" s="807"/>
      <c r="W173" s="807"/>
      <c r="X173" s="807"/>
      <c r="Y173" s="807"/>
      <c r="Z173" s="807"/>
      <c r="AA173" s="807"/>
      <c r="AB173" s="807"/>
      <c r="AC173" s="807"/>
      <c r="AD173" s="807"/>
      <c r="AE173" s="726"/>
    </row>
    <row r="174" spans="1:31" s="724" customFormat="1" x14ac:dyDescent="0.25">
      <c r="A174" s="1336" t="s">
        <v>1673</v>
      </c>
      <c r="B174" s="1337"/>
      <c r="C174" s="825"/>
      <c r="D174" s="810"/>
      <c r="E174" s="810"/>
      <c r="F174" s="810"/>
      <c r="G174" s="811"/>
      <c r="H174" s="811"/>
      <c r="I174" s="811"/>
      <c r="J174" s="811"/>
      <c r="K174" s="810"/>
      <c r="L174" s="810"/>
      <c r="M174" s="810"/>
      <c r="N174" s="810"/>
      <c r="O174" s="810"/>
      <c r="P174" s="810"/>
      <c r="Q174" s="810"/>
      <c r="R174" s="810"/>
      <c r="S174" s="810"/>
      <c r="T174" s="810"/>
      <c r="U174" s="810"/>
      <c r="V174" s="810"/>
      <c r="W174" s="811"/>
      <c r="X174" s="811"/>
      <c r="Y174" s="811"/>
      <c r="Z174" s="811"/>
      <c r="AA174" s="811"/>
      <c r="AB174" s="811"/>
      <c r="AC174" s="811"/>
      <c r="AD174" s="810"/>
      <c r="AE174" s="726"/>
    </row>
    <row r="175" spans="1:31" s="724" customFormat="1" ht="22.5" customHeight="1" x14ac:dyDescent="0.25">
      <c r="A175" s="1338" t="s">
        <v>1674</v>
      </c>
      <c r="B175" s="1339"/>
      <c r="C175" s="826"/>
      <c r="D175" s="810"/>
      <c r="E175" s="810"/>
      <c r="F175" s="810"/>
      <c r="G175" s="810"/>
      <c r="H175" s="810"/>
      <c r="I175" s="810"/>
      <c r="J175" s="810"/>
      <c r="K175" s="810"/>
      <c r="L175" s="810"/>
      <c r="M175" s="810"/>
      <c r="N175" s="810"/>
      <c r="O175" s="810"/>
      <c r="P175" s="810"/>
      <c r="Q175" s="810"/>
      <c r="R175" s="810"/>
      <c r="S175" s="810"/>
      <c r="T175" s="810"/>
      <c r="U175" s="810"/>
      <c r="V175" s="810"/>
      <c r="W175" s="811"/>
      <c r="X175" s="811"/>
      <c r="Y175" s="811"/>
      <c r="Z175" s="811"/>
      <c r="AA175" s="811"/>
      <c r="AB175" s="811"/>
      <c r="AC175" s="811"/>
      <c r="AD175" s="810"/>
      <c r="AE175" s="726"/>
    </row>
    <row r="176" spans="1:31" s="724" customFormat="1" ht="15.75" customHeight="1" x14ac:dyDescent="0.25">
      <c r="A176" s="1494"/>
      <c r="B176" s="1495"/>
      <c r="C176" s="801"/>
      <c r="D176" s="812"/>
      <c r="E176" s="812"/>
      <c r="F176" s="812"/>
      <c r="G176" s="812"/>
      <c r="H176" s="812"/>
      <c r="I176" s="812"/>
      <c r="J176" s="812"/>
      <c r="K176" s="812"/>
      <c r="L176" s="812"/>
      <c r="M176" s="812"/>
      <c r="N176" s="812"/>
      <c r="O176" s="812"/>
      <c r="P176" s="812"/>
      <c r="Q176" s="812"/>
      <c r="R176" s="812"/>
      <c r="S176" s="812"/>
      <c r="T176" s="812"/>
      <c r="U176" s="812"/>
      <c r="V176" s="812"/>
      <c r="W176" s="813"/>
      <c r="X176" s="813"/>
      <c r="Y176" s="813"/>
      <c r="Z176" s="813"/>
      <c r="AA176" s="813"/>
      <c r="AB176" s="813"/>
      <c r="AC176" s="813"/>
      <c r="AD176" s="807"/>
      <c r="AE176" s="726"/>
    </row>
    <row r="177" spans="1:31" s="724" customFormat="1" ht="15.75" customHeight="1" x14ac:dyDescent="0.25">
      <c r="A177" s="1494"/>
      <c r="B177" s="1495"/>
      <c r="C177" s="801"/>
      <c r="D177" s="812"/>
      <c r="E177" s="812"/>
      <c r="F177" s="812"/>
      <c r="G177" s="812"/>
      <c r="H177" s="812"/>
      <c r="I177" s="812"/>
      <c r="J177" s="812"/>
      <c r="K177" s="812"/>
      <c r="L177" s="812"/>
      <c r="M177" s="812"/>
      <c r="N177" s="812"/>
      <c r="O177" s="812"/>
      <c r="P177" s="812"/>
      <c r="Q177" s="812"/>
      <c r="R177" s="812"/>
      <c r="S177" s="812"/>
      <c r="T177" s="812"/>
      <c r="U177" s="812"/>
      <c r="V177" s="812"/>
      <c r="W177" s="813"/>
      <c r="X177" s="813"/>
      <c r="Y177" s="813"/>
      <c r="Z177" s="813"/>
      <c r="AA177" s="813"/>
      <c r="AB177" s="813"/>
      <c r="AC177" s="813"/>
      <c r="AD177" s="807"/>
      <c r="AE177" s="726"/>
    </row>
    <row r="178" spans="1:31" s="724" customFormat="1" ht="23.25" customHeight="1" x14ac:dyDescent="0.2">
      <c r="A178" s="1340" t="s">
        <v>1675</v>
      </c>
      <c r="B178" s="1341"/>
      <c r="C178" s="802"/>
      <c r="D178" s="814">
        <f>SUM(D176:D177)</f>
        <v>0</v>
      </c>
      <c r="E178" s="814">
        <f t="shared" ref="E178:AD178" si="8">SUM(E176:E177)</f>
        <v>0</v>
      </c>
      <c r="F178" s="814">
        <f t="shared" si="8"/>
        <v>0</v>
      </c>
      <c r="G178" s="814">
        <f t="shared" si="8"/>
        <v>0</v>
      </c>
      <c r="H178" s="814">
        <f t="shared" si="8"/>
        <v>0</v>
      </c>
      <c r="I178" s="814">
        <f t="shared" si="8"/>
        <v>0</v>
      </c>
      <c r="J178" s="814">
        <f t="shared" si="8"/>
        <v>0</v>
      </c>
      <c r="K178" s="814">
        <f t="shared" si="8"/>
        <v>0</v>
      </c>
      <c r="L178" s="814">
        <f t="shared" si="8"/>
        <v>0</v>
      </c>
      <c r="M178" s="814">
        <f t="shared" si="8"/>
        <v>0</v>
      </c>
      <c r="N178" s="814">
        <f t="shared" si="8"/>
        <v>0</v>
      </c>
      <c r="O178" s="814">
        <f t="shared" si="8"/>
        <v>0</v>
      </c>
      <c r="P178" s="814">
        <f t="shared" si="8"/>
        <v>0</v>
      </c>
      <c r="Q178" s="814">
        <f t="shared" si="8"/>
        <v>0</v>
      </c>
      <c r="R178" s="814">
        <f t="shared" si="8"/>
        <v>0</v>
      </c>
      <c r="S178" s="814">
        <f t="shared" si="8"/>
        <v>0</v>
      </c>
      <c r="T178" s="814">
        <f t="shared" si="8"/>
        <v>0</v>
      </c>
      <c r="U178" s="814">
        <f t="shared" si="8"/>
        <v>0</v>
      </c>
      <c r="V178" s="814">
        <f t="shared" si="8"/>
        <v>0</v>
      </c>
      <c r="W178" s="814">
        <f t="shared" si="8"/>
        <v>0</v>
      </c>
      <c r="X178" s="814">
        <f t="shared" si="8"/>
        <v>0</v>
      </c>
      <c r="Y178" s="814">
        <f t="shared" si="8"/>
        <v>0</v>
      </c>
      <c r="Z178" s="814">
        <f t="shared" si="8"/>
        <v>0</v>
      </c>
      <c r="AA178" s="814">
        <f t="shared" si="8"/>
        <v>0</v>
      </c>
      <c r="AB178" s="814">
        <f t="shared" si="8"/>
        <v>0</v>
      </c>
      <c r="AC178" s="814">
        <f t="shared" si="8"/>
        <v>0</v>
      </c>
      <c r="AD178" s="814">
        <f t="shared" si="8"/>
        <v>0</v>
      </c>
      <c r="AE178" s="726"/>
    </row>
    <row r="179" spans="1:31" s="724" customFormat="1" ht="18.75" customHeight="1" x14ac:dyDescent="0.25">
      <c r="A179" s="1492"/>
      <c r="B179" s="1493"/>
      <c r="C179" s="803"/>
      <c r="D179" s="815"/>
      <c r="E179" s="815"/>
      <c r="F179" s="815"/>
      <c r="G179" s="815"/>
      <c r="H179" s="815"/>
      <c r="I179" s="815"/>
      <c r="J179" s="815"/>
      <c r="K179" s="815"/>
      <c r="L179" s="815"/>
      <c r="M179" s="815"/>
      <c r="N179" s="815"/>
      <c r="O179" s="815"/>
      <c r="P179" s="815"/>
      <c r="Q179" s="815"/>
      <c r="R179" s="815"/>
      <c r="S179" s="815"/>
      <c r="T179" s="815"/>
      <c r="U179" s="815"/>
      <c r="V179" s="815"/>
      <c r="W179" s="816"/>
      <c r="X179" s="816"/>
      <c r="Y179" s="816"/>
      <c r="Z179" s="816"/>
      <c r="AA179" s="816"/>
      <c r="AB179" s="816"/>
      <c r="AC179" s="816"/>
      <c r="AD179" s="817"/>
      <c r="AE179" s="726"/>
    </row>
    <row r="180" spans="1:31" s="724" customFormat="1" ht="16.5" customHeight="1" x14ac:dyDescent="0.25">
      <c r="A180" s="1492"/>
      <c r="B180" s="1493"/>
      <c r="C180" s="803"/>
      <c r="D180" s="815"/>
      <c r="E180" s="815"/>
      <c r="F180" s="815"/>
      <c r="G180" s="815"/>
      <c r="H180" s="815"/>
      <c r="I180" s="815"/>
      <c r="J180" s="815"/>
      <c r="K180" s="815"/>
      <c r="L180" s="815"/>
      <c r="M180" s="815"/>
      <c r="N180" s="815"/>
      <c r="O180" s="815"/>
      <c r="P180" s="815"/>
      <c r="Q180" s="815"/>
      <c r="R180" s="815"/>
      <c r="S180" s="815"/>
      <c r="T180" s="815"/>
      <c r="U180" s="815"/>
      <c r="V180" s="815"/>
      <c r="W180" s="816"/>
      <c r="X180" s="816"/>
      <c r="Y180" s="816"/>
      <c r="Z180" s="816"/>
      <c r="AA180" s="816"/>
      <c r="AB180" s="816"/>
      <c r="AC180" s="816"/>
      <c r="AD180" s="817"/>
      <c r="AE180" s="726"/>
    </row>
    <row r="181" spans="1:31" s="724" customFormat="1" ht="23.25" customHeight="1" x14ac:dyDescent="0.2">
      <c r="A181" s="1340" t="s">
        <v>1676</v>
      </c>
      <c r="B181" s="1341"/>
      <c r="C181" s="802"/>
      <c r="D181" s="814">
        <f>SUM(D179:D180)</f>
        <v>0</v>
      </c>
      <c r="E181" s="814">
        <f t="shared" ref="E181:AD181" si="9">SUM(E179:E180)</f>
        <v>0</v>
      </c>
      <c r="F181" s="814">
        <f t="shared" si="9"/>
        <v>0</v>
      </c>
      <c r="G181" s="814">
        <f t="shared" si="9"/>
        <v>0</v>
      </c>
      <c r="H181" s="814">
        <f t="shared" si="9"/>
        <v>0</v>
      </c>
      <c r="I181" s="814">
        <f t="shared" si="9"/>
        <v>0</v>
      </c>
      <c r="J181" s="814">
        <f t="shared" si="9"/>
        <v>0</v>
      </c>
      <c r="K181" s="814">
        <f t="shared" si="9"/>
        <v>0</v>
      </c>
      <c r="L181" s="814">
        <f t="shared" si="9"/>
        <v>0</v>
      </c>
      <c r="M181" s="814">
        <f t="shared" si="9"/>
        <v>0</v>
      </c>
      <c r="N181" s="814">
        <f t="shared" si="9"/>
        <v>0</v>
      </c>
      <c r="O181" s="814">
        <f t="shared" si="9"/>
        <v>0</v>
      </c>
      <c r="P181" s="814">
        <f t="shared" si="9"/>
        <v>0</v>
      </c>
      <c r="Q181" s="814">
        <f t="shared" si="9"/>
        <v>0</v>
      </c>
      <c r="R181" s="814">
        <f t="shared" si="9"/>
        <v>0</v>
      </c>
      <c r="S181" s="814">
        <f t="shared" si="9"/>
        <v>0</v>
      </c>
      <c r="T181" s="814">
        <f t="shared" si="9"/>
        <v>0</v>
      </c>
      <c r="U181" s="814">
        <f t="shared" si="9"/>
        <v>0</v>
      </c>
      <c r="V181" s="814">
        <f t="shared" si="9"/>
        <v>0</v>
      </c>
      <c r="W181" s="814">
        <f t="shared" si="9"/>
        <v>0</v>
      </c>
      <c r="X181" s="814">
        <f t="shared" si="9"/>
        <v>0</v>
      </c>
      <c r="Y181" s="814">
        <f t="shared" si="9"/>
        <v>0</v>
      </c>
      <c r="Z181" s="814">
        <f t="shared" si="9"/>
        <v>0</v>
      </c>
      <c r="AA181" s="814">
        <f t="shared" si="9"/>
        <v>0</v>
      </c>
      <c r="AB181" s="814">
        <f t="shared" si="9"/>
        <v>0</v>
      </c>
      <c r="AC181" s="814">
        <f t="shared" si="9"/>
        <v>0</v>
      </c>
      <c r="AD181" s="814">
        <f t="shared" si="9"/>
        <v>0</v>
      </c>
      <c r="AE181" s="726"/>
    </row>
    <row r="182" spans="1:31" s="724" customFormat="1" ht="27" customHeight="1" x14ac:dyDescent="0.2">
      <c r="A182" s="1342" t="s">
        <v>1677</v>
      </c>
      <c r="B182" s="1343"/>
      <c r="C182" s="804"/>
      <c r="D182" s="818">
        <f>D178+D181</f>
        <v>0</v>
      </c>
      <c r="E182" s="818">
        <f>E178+E181</f>
        <v>0</v>
      </c>
      <c r="F182" s="818">
        <f t="shared" ref="F182:AD182" si="10">F178+F181</f>
        <v>0</v>
      </c>
      <c r="G182" s="818">
        <f t="shared" si="10"/>
        <v>0</v>
      </c>
      <c r="H182" s="818">
        <f t="shared" si="10"/>
        <v>0</v>
      </c>
      <c r="I182" s="818">
        <f t="shared" si="10"/>
        <v>0</v>
      </c>
      <c r="J182" s="818">
        <f t="shared" si="10"/>
        <v>0</v>
      </c>
      <c r="K182" s="818">
        <f t="shared" si="10"/>
        <v>0</v>
      </c>
      <c r="L182" s="818">
        <f t="shared" si="10"/>
        <v>0</v>
      </c>
      <c r="M182" s="818">
        <f t="shared" si="10"/>
        <v>0</v>
      </c>
      <c r="N182" s="818">
        <f t="shared" si="10"/>
        <v>0</v>
      </c>
      <c r="O182" s="818">
        <f t="shared" si="10"/>
        <v>0</v>
      </c>
      <c r="P182" s="818">
        <f t="shared" si="10"/>
        <v>0</v>
      </c>
      <c r="Q182" s="818">
        <f t="shared" si="10"/>
        <v>0</v>
      </c>
      <c r="R182" s="818">
        <f t="shared" si="10"/>
        <v>0</v>
      </c>
      <c r="S182" s="818">
        <f t="shared" si="10"/>
        <v>0</v>
      </c>
      <c r="T182" s="818">
        <f t="shared" si="10"/>
        <v>0</v>
      </c>
      <c r="U182" s="818">
        <f t="shared" si="10"/>
        <v>0</v>
      </c>
      <c r="V182" s="818">
        <f t="shared" si="10"/>
        <v>0</v>
      </c>
      <c r="W182" s="818">
        <f t="shared" si="10"/>
        <v>0</v>
      </c>
      <c r="X182" s="818">
        <f t="shared" si="10"/>
        <v>0</v>
      </c>
      <c r="Y182" s="818">
        <f t="shared" si="10"/>
        <v>0</v>
      </c>
      <c r="Z182" s="818">
        <f t="shared" si="10"/>
        <v>0</v>
      </c>
      <c r="AA182" s="818">
        <f t="shared" si="10"/>
        <v>0</v>
      </c>
      <c r="AB182" s="818">
        <f t="shared" si="10"/>
        <v>0</v>
      </c>
      <c r="AC182" s="818">
        <f t="shared" si="10"/>
        <v>0</v>
      </c>
      <c r="AD182" s="818">
        <f t="shared" si="10"/>
        <v>0</v>
      </c>
      <c r="AE182" s="726"/>
    </row>
    <row r="183" spans="1:31" s="724" customFormat="1" ht="36.75" customHeight="1" x14ac:dyDescent="0.2">
      <c r="A183" s="1332" t="s">
        <v>1678</v>
      </c>
      <c r="B183" s="1333"/>
      <c r="C183" s="823"/>
      <c r="D183" s="819">
        <f>D182+D172</f>
        <v>0</v>
      </c>
      <c r="E183" s="819">
        <f t="shared" ref="E183:AD183" si="11">E182+E172</f>
        <v>0</v>
      </c>
      <c r="F183" s="819">
        <f t="shared" si="11"/>
        <v>0</v>
      </c>
      <c r="G183" s="819">
        <f t="shared" si="11"/>
        <v>0</v>
      </c>
      <c r="H183" s="819">
        <f t="shared" si="11"/>
        <v>0</v>
      </c>
      <c r="I183" s="819">
        <f t="shared" si="11"/>
        <v>0</v>
      </c>
      <c r="J183" s="819">
        <f t="shared" si="11"/>
        <v>0</v>
      </c>
      <c r="K183" s="819">
        <f t="shared" si="11"/>
        <v>0</v>
      </c>
      <c r="L183" s="819">
        <f t="shared" si="11"/>
        <v>0</v>
      </c>
      <c r="M183" s="819">
        <f t="shared" si="11"/>
        <v>0</v>
      </c>
      <c r="N183" s="819">
        <f t="shared" si="11"/>
        <v>0</v>
      </c>
      <c r="O183" s="819">
        <f t="shared" si="11"/>
        <v>0</v>
      </c>
      <c r="P183" s="819">
        <f t="shared" si="11"/>
        <v>0</v>
      </c>
      <c r="Q183" s="819">
        <f t="shared" si="11"/>
        <v>0</v>
      </c>
      <c r="R183" s="819">
        <f t="shared" si="11"/>
        <v>0</v>
      </c>
      <c r="S183" s="819">
        <f t="shared" si="11"/>
        <v>0</v>
      </c>
      <c r="T183" s="819">
        <f t="shared" si="11"/>
        <v>0</v>
      </c>
      <c r="U183" s="819">
        <f t="shared" si="11"/>
        <v>0</v>
      </c>
      <c r="V183" s="819">
        <f t="shared" si="11"/>
        <v>0</v>
      </c>
      <c r="W183" s="819">
        <f t="shared" si="11"/>
        <v>0</v>
      </c>
      <c r="X183" s="819">
        <f t="shared" si="11"/>
        <v>0</v>
      </c>
      <c r="Y183" s="819">
        <f t="shared" si="11"/>
        <v>0</v>
      </c>
      <c r="Z183" s="819">
        <f t="shared" si="11"/>
        <v>0</v>
      </c>
      <c r="AA183" s="819">
        <f t="shared" si="11"/>
        <v>0</v>
      </c>
      <c r="AB183" s="819">
        <f t="shared" si="11"/>
        <v>0</v>
      </c>
      <c r="AC183" s="819">
        <f t="shared" si="11"/>
        <v>0</v>
      </c>
      <c r="AD183" s="819">
        <f t="shared" si="11"/>
        <v>0</v>
      </c>
      <c r="AE183" s="726"/>
    </row>
    <row r="184" spans="1:31" s="726" customFormat="1" x14ac:dyDescent="0.25">
      <c r="A184" s="790"/>
      <c r="B184" s="790"/>
      <c r="C184" s="790"/>
      <c r="D184" s="791"/>
      <c r="E184" s="791"/>
      <c r="F184" s="791"/>
      <c r="G184" s="791"/>
      <c r="H184" s="791"/>
      <c r="I184" s="791"/>
      <c r="J184" s="791"/>
      <c r="K184" s="791"/>
      <c r="L184" s="791"/>
      <c r="M184" s="791"/>
      <c r="N184" s="791"/>
      <c r="O184" s="791"/>
      <c r="P184" s="791"/>
      <c r="Q184" s="791"/>
      <c r="R184" s="791"/>
      <c r="S184" s="791"/>
      <c r="T184" s="791"/>
      <c r="U184" s="791"/>
      <c r="V184" s="791"/>
      <c r="W184" s="792"/>
      <c r="X184" s="792"/>
      <c r="Y184" s="792"/>
      <c r="Z184" s="792"/>
      <c r="AA184" s="792"/>
      <c r="AB184" s="792"/>
      <c r="AC184" s="792"/>
      <c r="AD184" s="791"/>
    </row>
    <row r="185" spans="1:31" s="726" customFormat="1" ht="53.25" customHeight="1" x14ac:dyDescent="0.25">
      <c r="A185" s="1476" t="s">
        <v>1679</v>
      </c>
      <c r="B185" s="1476"/>
      <c r="C185" s="1476"/>
      <c r="D185" s="1476"/>
      <c r="E185" s="1476"/>
      <c r="F185" s="1476"/>
      <c r="G185" s="1476"/>
      <c r="H185" s="1476"/>
      <c r="I185" s="1476"/>
      <c r="J185" s="1476"/>
      <c r="K185" s="1476"/>
      <c r="L185" s="1476"/>
      <c r="M185" s="1476"/>
      <c r="N185" s="1476"/>
      <c r="O185" s="1476"/>
      <c r="P185" s="1476"/>
      <c r="Q185" s="1476"/>
      <c r="R185" s="1476"/>
      <c r="S185" s="1476"/>
      <c r="T185" s="1476"/>
      <c r="U185" s="1476"/>
      <c r="V185" s="1476"/>
      <c r="W185" s="1476"/>
      <c r="X185" s="775"/>
      <c r="Y185" s="793"/>
      <c r="Z185" s="793"/>
      <c r="AA185" s="793"/>
      <c r="AB185" s="793"/>
      <c r="AC185" s="793"/>
      <c r="AD185" s="791"/>
    </row>
    <row r="186" spans="1:31" s="506" customFormat="1" x14ac:dyDescent="0.25">
      <c r="A186" s="731"/>
      <c r="B186" s="731"/>
      <c r="C186" s="731"/>
      <c r="D186" s="731"/>
      <c r="E186" s="731"/>
      <c r="F186" s="731"/>
      <c r="G186" s="731"/>
      <c r="H186" s="731"/>
      <c r="I186" s="731"/>
      <c r="J186" s="731"/>
      <c r="K186" s="731"/>
      <c r="L186" s="731"/>
      <c r="M186" s="731"/>
      <c r="N186" s="731"/>
      <c r="O186" s="731"/>
      <c r="P186" s="731"/>
      <c r="Q186" s="731"/>
      <c r="R186" s="731"/>
      <c r="S186" s="731"/>
      <c r="T186" s="731"/>
      <c r="U186" s="731"/>
      <c r="V186" s="731"/>
      <c r="W186" s="731"/>
      <c r="X186" s="731"/>
      <c r="Y186" s="731"/>
      <c r="Z186" s="731"/>
      <c r="AA186" s="731"/>
      <c r="AB186" s="731"/>
      <c r="AC186" s="731"/>
      <c r="AD186" s="791"/>
      <c r="AE186" s="774"/>
    </row>
    <row r="188" spans="1:31" ht="19.5" x14ac:dyDescent="0.25">
      <c r="A188" s="777">
        <f>'Ходатайство_нов АО'!B64</f>
        <v>0</v>
      </c>
    </row>
    <row r="189" spans="1:31" s="730" customFormat="1" ht="19.5" x14ac:dyDescent="0.25">
      <c r="A189" s="778"/>
      <c r="B189" s="731"/>
      <c r="C189" s="731"/>
      <c r="D189" s="731"/>
      <c r="E189" s="731"/>
      <c r="F189" s="731"/>
      <c r="G189" s="731"/>
      <c r="H189" s="731"/>
      <c r="I189" s="731"/>
      <c r="J189" s="731"/>
      <c r="K189" s="731"/>
      <c r="L189" s="731"/>
      <c r="M189" s="731"/>
      <c r="N189" s="731"/>
      <c r="O189" s="731"/>
      <c r="P189" s="731"/>
      <c r="Q189" s="731"/>
      <c r="R189" s="731"/>
      <c r="S189" s="731"/>
      <c r="T189" s="731"/>
      <c r="U189" s="731"/>
      <c r="V189" s="731"/>
      <c r="W189" s="731"/>
      <c r="X189" s="731"/>
      <c r="Y189" s="731"/>
      <c r="Z189" s="731"/>
      <c r="AA189" s="731"/>
      <c r="AB189" s="731"/>
      <c r="AC189" s="731"/>
    </row>
    <row r="190" spans="1:31" s="730" customFormat="1" ht="19.5" x14ac:dyDescent="0.25">
      <c r="A190" s="778" t="s">
        <v>1680</v>
      </c>
      <c r="B190" s="731"/>
      <c r="C190" s="731"/>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1"/>
      <c r="AA190" s="731"/>
      <c r="AB190" s="731"/>
      <c r="AC190" s="731"/>
    </row>
    <row r="191" spans="1:31" s="730" customFormat="1" ht="15.75" x14ac:dyDescent="0.25">
      <c r="A191" s="779" t="s">
        <v>910</v>
      </c>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1"/>
      <c r="AA191" s="731"/>
      <c r="AB191" s="731"/>
      <c r="AC191" s="731"/>
    </row>
    <row r="192" spans="1:31" s="730" customFormat="1" ht="15.75" x14ac:dyDescent="0.25">
      <c r="A192" s="779" t="s">
        <v>1271</v>
      </c>
      <c r="B192" s="731"/>
      <c r="C192" s="731"/>
      <c r="D192" s="731"/>
      <c r="E192" s="731"/>
      <c r="F192" s="731"/>
      <c r="G192" s="731"/>
      <c r="H192" s="731"/>
      <c r="I192" s="731"/>
      <c r="J192" s="731"/>
      <c r="K192" s="731"/>
      <c r="L192" s="731"/>
      <c r="M192" s="731"/>
      <c r="N192" s="731"/>
      <c r="O192" s="731"/>
      <c r="P192" s="731"/>
      <c r="Q192" s="731"/>
      <c r="R192" s="731"/>
      <c r="S192" s="731"/>
      <c r="T192" s="731"/>
      <c r="U192" s="731"/>
      <c r="V192" s="731"/>
      <c r="W192" s="731"/>
      <c r="X192" s="731"/>
      <c r="Y192" s="731"/>
      <c r="Z192" s="731"/>
      <c r="AA192" s="731"/>
      <c r="AB192" s="731"/>
      <c r="AC192" s="731"/>
    </row>
    <row r="193" spans="1:29" s="730" customFormat="1" ht="19.5" x14ac:dyDescent="0.25">
      <c r="A193" s="776"/>
      <c r="B193" s="731"/>
      <c r="C193" s="731"/>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row>
    <row r="194" spans="1:29" ht="15" customHeight="1" x14ac:dyDescent="0.25">
      <c r="A194" s="780"/>
    </row>
    <row r="195" spans="1:29" ht="15" customHeight="1" x14ac:dyDescent="0.25">
      <c r="A195" s="780" t="s">
        <v>911</v>
      </c>
    </row>
    <row r="196" spans="1:29" ht="105" x14ac:dyDescent="0.25">
      <c r="A196" s="780" t="s">
        <v>1270</v>
      </c>
    </row>
  </sheetData>
  <sheetProtection formatCells="0" formatColumns="0" formatRows="0" insertColumns="0" insertRows="0" deleteColumns="0" deleteRows="0" sort="0" autoFilter="0"/>
  <dataConsolidate/>
  <mergeCells count="668">
    <mergeCell ref="L54:M55"/>
    <mergeCell ref="V54:V55"/>
    <mergeCell ref="O114:P114"/>
    <mergeCell ref="S114:T114"/>
    <mergeCell ref="U114:V114"/>
    <mergeCell ref="S108:T108"/>
    <mergeCell ref="X2:Y2"/>
    <mergeCell ref="X3:Y3"/>
    <mergeCell ref="O120:P120"/>
    <mergeCell ref="O119:P119"/>
    <mergeCell ref="O118:P118"/>
    <mergeCell ref="Q118:R118"/>
    <mergeCell ref="S116:T116"/>
    <mergeCell ref="U116:V116"/>
    <mergeCell ref="S115:T115"/>
    <mergeCell ref="U115:V115"/>
    <mergeCell ref="O115:P115"/>
    <mergeCell ref="Q115:R115"/>
    <mergeCell ref="S118:T118"/>
    <mergeCell ref="U118:V118"/>
    <mergeCell ref="U117:V117"/>
    <mergeCell ref="O117:P117"/>
    <mergeCell ref="Q117:R117"/>
    <mergeCell ref="M116:N116"/>
    <mergeCell ref="A39:B39"/>
    <mergeCell ref="E39:F39"/>
    <mergeCell ref="J39:K39"/>
    <mergeCell ref="O39:P39"/>
    <mergeCell ref="A40:B40"/>
    <mergeCell ref="E40:F40"/>
    <mergeCell ref="J40:K40"/>
    <mergeCell ref="O40:P40"/>
    <mergeCell ref="A43:B43"/>
    <mergeCell ref="E43:F43"/>
    <mergeCell ref="J43:K43"/>
    <mergeCell ref="O43:P43"/>
    <mergeCell ref="O116:P116"/>
    <mergeCell ref="Q116:R116"/>
    <mergeCell ref="J53:K53"/>
    <mergeCell ref="O53:P53"/>
    <mergeCell ref="N54:N55"/>
    <mergeCell ref="O54:P55"/>
    <mergeCell ref="J54:K55"/>
    <mergeCell ref="A130:F130"/>
    <mergeCell ref="A131:F131"/>
    <mergeCell ref="H130:I130"/>
    <mergeCell ref="H131:I131"/>
    <mergeCell ref="J130:L130"/>
    <mergeCell ref="J131:L131"/>
    <mergeCell ref="M130:N130"/>
    <mergeCell ref="Q130:R130"/>
    <mergeCell ref="Q131:R131"/>
    <mergeCell ref="O130:P130"/>
    <mergeCell ref="O131:P131"/>
    <mergeCell ref="A116:F116"/>
    <mergeCell ref="H116:I116"/>
    <mergeCell ref="J116:L116"/>
    <mergeCell ref="A115:F115"/>
    <mergeCell ref="H115:I115"/>
    <mergeCell ref="J115:L115"/>
    <mergeCell ref="A169:B169"/>
    <mergeCell ref="A170:B170"/>
    <mergeCell ref="A180:B180"/>
    <mergeCell ref="A176:B176"/>
    <mergeCell ref="A177:B177"/>
    <mergeCell ref="A179:B179"/>
    <mergeCell ref="A161:B161"/>
    <mergeCell ref="A162:B162"/>
    <mergeCell ref="A164:B164"/>
    <mergeCell ref="A165:B165"/>
    <mergeCell ref="A166:B166"/>
    <mergeCell ref="A168:B168"/>
    <mergeCell ref="A114:F114"/>
    <mergeCell ref="A112:F112"/>
    <mergeCell ref="M89:N89"/>
    <mergeCell ref="H114:I114"/>
    <mergeCell ref="J114:L114"/>
    <mergeCell ref="M114:N114"/>
    <mergeCell ref="M115:N115"/>
    <mergeCell ref="M120:N120"/>
    <mergeCell ref="M119:N119"/>
    <mergeCell ref="A118:F118"/>
    <mergeCell ref="H118:I118"/>
    <mergeCell ref="J118:L118"/>
    <mergeCell ref="M118:N118"/>
    <mergeCell ref="A117:F117"/>
    <mergeCell ref="H117:I117"/>
    <mergeCell ref="J117:L117"/>
    <mergeCell ref="M117:N117"/>
    <mergeCell ref="A113:F113"/>
    <mergeCell ref="H113:I113"/>
    <mergeCell ref="J113:L113"/>
    <mergeCell ref="M113:N113"/>
    <mergeCell ref="H108:I108"/>
    <mergeCell ref="J108:L108"/>
    <mergeCell ref="M108:N108"/>
    <mergeCell ref="O123:P123"/>
    <mergeCell ref="A119:F119"/>
    <mergeCell ref="H119:I119"/>
    <mergeCell ref="J119:L119"/>
    <mergeCell ref="A135:H136"/>
    <mergeCell ref="I135:N136"/>
    <mergeCell ref="A123:F123"/>
    <mergeCell ref="H123:I123"/>
    <mergeCell ref="J123:L123"/>
    <mergeCell ref="O126:P126"/>
    <mergeCell ref="A122:F122"/>
    <mergeCell ref="H122:I122"/>
    <mergeCell ref="J122:L122"/>
    <mergeCell ref="M122:N122"/>
    <mergeCell ref="O122:P122"/>
    <mergeCell ref="A121:F121"/>
    <mergeCell ref="H121:I121"/>
    <mergeCell ref="J121:L121"/>
    <mergeCell ref="M121:N121"/>
    <mergeCell ref="O121:P121"/>
    <mergeCell ref="A120:F120"/>
    <mergeCell ref="H120:I120"/>
    <mergeCell ref="J120:L120"/>
    <mergeCell ref="M123:N123"/>
    <mergeCell ref="S123:T123"/>
    <mergeCell ref="R136:S136"/>
    <mergeCell ref="T136:U136"/>
    <mergeCell ref="V135:W136"/>
    <mergeCell ref="W54:W55"/>
    <mergeCell ref="X15:X17"/>
    <mergeCell ref="X54:X55"/>
    <mergeCell ref="Y15:Y17"/>
    <mergeCell ref="V15:W16"/>
    <mergeCell ref="Q123:R123"/>
    <mergeCell ref="S121:T121"/>
    <mergeCell ref="U121:V121"/>
    <mergeCell ref="Q122:R122"/>
    <mergeCell ref="S122:T122"/>
    <mergeCell ref="U122:V122"/>
    <mergeCell ref="Q121:R121"/>
    <mergeCell ref="S119:T119"/>
    <mergeCell ref="U119:V119"/>
    <mergeCell ref="Q120:R120"/>
    <mergeCell ref="S120:T120"/>
    <mergeCell ref="U120:V120"/>
    <mergeCell ref="Q119:R119"/>
    <mergeCell ref="S117:T117"/>
    <mergeCell ref="Q114:R114"/>
    <mergeCell ref="V151:W151"/>
    <mergeCell ref="V149:W149"/>
    <mergeCell ref="U123:V123"/>
    <mergeCell ref="O135:U135"/>
    <mergeCell ref="O136:Q136"/>
    <mergeCell ref="A153:AD153"/>
    <mergeCell ref="A185:W185"/>
    <mergeCell ref="D15:D17"/>
    <mergeCell ref="D54:D55"/>
    <mergeCell ref="G54:G55"/>
    <mergeCell ref="G88:G89"/>
    <mergeCell ref="H54:H55"/>
    <mergeCell ref="I15:I17"/>
    <mergeCell ref="I54:I55"/>
    <mergeCell ref="A150:H150"/>
    <mergeCell ref="I150:N150"/>
    <mergeCell ref="O150:Q150"/>
    <mergeCell ref="R150:S150"/>
    <mergeCell ref="T150:U150"/>
    <mergeCell ref="V150:W150"/>
    <mergeCell ref="A149:H149"/>
    <mergeCell ref="I149:N149"/>
    <mergeCell ref="O149:Q149"/>
    <mergeCell ref="R149:S149"/>
    <mergeCell ref="T149:U149"/>
    <mergeCell ref="A148:H148"/>
    <mergeCell ref="I148:N148"/>
    <mergeCell ref="O148:Q148"/>
    <mergeCell ref="R148:S148"/>
    <mergeCell ref="T148:U148"/>
    <mergeCell ref="V148:W148"/>
    <mergeCell ref="A147:H147"/>
    <mergeCell ref="I147:N147"/>
    <mergeCell ref="O147:Q147"/>
    <mergeCell ref="R147:S147"/>
    <mergeCell ref="T147:U147"/>
    <mergeCell ref="V147:W147"/>
    <mergeCell ref="A146:H146"/>
    <mergeCell ref="I146:N146"/>
    <mergeCell ref="O146:Q146"/>
    <mergeCell ref="R146:S146"/>
    <mergeCell ref="T146:U146"/>
    <mergeCell ref="V146:W146"/>
    <mergeCell ref="A145:H145"/>
    <mergeCell ref="I145:N145"/>
    <mergeCell ref="O145:Q145"/>
    <mergeCell ref="R145:S145"/>
    <mergeCell ref="T145:U145"/>
    <mergeCell ref="V145:W145"/>
    <mergeCell ref="A144:H144"/>
    <mergeCell ref="I144:N144"/>
    <mergeCell ref="O144:Q144"/>
    <mergeCell ref="R144:S144"/>
    <mergeCell ref="T144:U144"/>
    <mergeCell ref="V144:W144"/>
    <mergeCell ref="A143:H143"/>
    <mergeCell ref="I143:N143"/>
    <mergeCell ref="O143:Q143"/>
    <mergeCell ref="R143:S143"/>
    <mergeCell ref="T143:U143"/>
    <mergeCell ref="V143:W143"/>
    <mergeCell ref="A142:H142"/>
    <mergeCell ref="I142:N142"/>
    <mergeCell ref="O142:Q142"/>
    <mergeCell ref="R142:S142"/>
    <mergeCell ref="T142:U142"/>
    <mergeCell ref="V142:W142"/>
    <mergeCell ref="A141:H141"/>
    <mergeCell ref="I141:N141"/>
    <mergeCell ref="O141:Q141"/>
    <mergeCell ref="R141:S141"/>
    <mergeCell ref="T141:U141"/>
    <mergeCell ref="V141:W141"/>
    <mergeCell ref="A140:H140"/>
    <mergeCell ref="I140:N140"/>
    <mergeCell ref="O140:Q140"/>
    <mergeCell ref="R140:S140"/>
    <mergeCell ref="T140:U140"/>
    <mergeCell ref="V140:W140"/>
    <mergeCell ref="A139:H139"/>
    <mergeCell ref="I139:N139"/>
    <mergeCell ref="O139:Q139"/>
    <mergeCell ref="R139:S139"/>
    <mergeCell ref="T139:U139"/>
    <mergeCell ref="V139:W139"/>
    <mergeCell ref="A138:H138"/>
    <mergeCell ref="I138:N138"/>
    <mergeCell ref="O138:Q138"/>
    <mergeCell ref="R138:S138"/>
    <mergeCell ref="T138:U138"/>
    <mergeCell ref="V138:W138"/>
    <mergeCell ref="A137:H137"/>
    <mergeCell ref="I137:N137"/>
    <mergeCell ref="O137:Q137"/>
    <mergeCell ref="R137:S137"/>
    <mergeCell ref="T137:U137"/>
    <mergeCell ref="V137:W137"/>
    <mergeCell ref="Q110:R110"/>
    <mergeCell ref="S110:T110"/>
    <mergeCell ref="U110:V110"/>
    <mergeCell ref="O113:P113"/>
    <mergeCell ref="Q113:R113"/>
    <mergeCell ref="S113:T113"/>
    <mergeCell ref="U113:V113"/>
    <mergeCell ref="H112:I112"/>
    <mergeCell ref="J112:L112"/>
    <mergeCell ref="M112:N112"/>
    <mergeCell ref="O112:P112"/>
    <mergeCell ref="Q112:R112"/>
    <mergeCell ref="S112:T112"/>
    <mergeCell ref="U112:V112"/>
    <mergeCell ref="O108:P108"/>
    <mergeCell ref="Q108:R108"/>
    <mergeCell ref="A111:F111"/>
    <mergeCell ref="H111:I111"/>
    <mergeCell ref="J111:L111"/>
    <mergeCell ref="M111:N111"/>
    <mergeCell ref="O111:P111"/>
    <mergeCell ref="Q111:R111"/>
    <mergeCell ref="U108:V108"/>
    <mergeCell ref="S109:T109"/>
    <mergeCell ref="U109:V109"/>
    <mergeCell ref="A109:F109"/>
    <mergeCell ref="H109:I109"/>
    <mergeCell ref="J109:L109"/>
    <mergeCell ref="M109:N109"/>
    <mergeCell ref="O109:P109"/>
    <mergeCell ref="Q109:R109"/>
    <mergeCell ref="S111:T111"/>
    <mergeCell ref="U111:V111"/>
    <mergeCell ref="A110:F110"/>
    <mergeCell ref="H110:I110"/>
    <mergeCell ref="J110:L110"/>
    <mergeCell ref="M110:N110"/>
    <mergeCell ref="O110:P110"/>
    <mergeCell ref="S104:T104"/>
    <mergeCell ref="U104:V104"/>
    <mergeCell ref="A105:F105"/>
    <mergeCell ref="H105:I105"/>
    <mergeCell ref="J105:L105"/>
    <mergeCell ref="M105:N105"/>
    <mergeCell ref="Q105:R105"/>
    <mergeCell ref="S105:T105"/>
    <mergeCell ref="U105:V105"/>
    <mergeCell ref="A104:F104"/>
    <mergeCell ref="H104:I104"/>
    <mergeCell ref="J104:L104"/>
    <mergeCell ref="M104:N104"/>
    <mergeCell ref="O104:P104"/>
    <mergeCell ref="Q104:R104"/>
    <mergeCell ref="S102:T102"/>
    <mergeCell ref="H102:I102"/>
    <mergeCell ref="J102:L102"/>
    <mergeCell ref="M102:N102"/>
    <mergeCell ref="O102:P102"/>
    <mergeCell ref="U102:V102"/>
    <mergeCell ref="A103:F103"/>
    <mergeCell ref="H103:I103"/>
    <mergeCell ref="J103:L103"/>
    <mergeCell ref="M103:N103"/>
    <mergeCell ref="O103:P103"/>
    <mergeCell ref="Q103:R103"/>
    <mergeCell ref="S103:T103"/>
    <mergeCell ref="U103:V103"/>
    <mergeCell ref="A102:F102"/>
    <mergeCell ref="Q102:R102"/>
    <mergeCell ref="S100:T100"/>
    <mergeCell ref="U100:V100"/>
    <mergeCell ref="A101:F101"/>
    <mergeCell ref="H101:I101"/>
    <mergeCell ref="J101:L101"/>
    <mergeCell ref="M101:N101"/>
    <mergeCell ref="O101:P101"/>
    <mergeCell ref="Q101:R101"/>
    <mergeCell ref="S101:T101"/>
    <mergeCell ref="U101:V101"/>
    <mergeCell ref="A100:F100"/>
    <mergeCell ref="H100:I100"/>
    <mergeCell ref="J100:L100"/>
    <mergeCell ref="M100:N100"/>
    <mergeCell ref="O100:P100"/>
    <mergeCell ref="Q100:R100"/>
    <mergeCell ref="S98:T98"/>
    <mergeCell ref="U98:V98"/>
    <mergeCell ref="A99:F99"/>
    <mergeCell ref="H99:I99"/>
    <mergeCell ref="J99:L99"/>
    <mergeCell ref="M99:N99"/>
    <mergeCell ref="O99:P99"/>
    <mergeCell ref="Q99:R99"/>
    <mergeCell ref="S99:T99"/>
    <mergeCell ref="U99:V99"/>
    <mergeCell ref="A98:F98"/>
    <mergeCell ref="H98:I98"/>
    <mergeCell ref="J98:L98"/>
    <mergeCell ref="M98:N98"/>
    <mergeCell ref="O98:P98"/>
    <mergeCell ref="Q98:R98"/>
    <mergeCell ref="H97:I97"/>
    <mergeCell ref="J97:L97"/>
    <mergeCell ref="M97:N97"/>
    <mergeCell ref="O97:P97"/>
    <mergeCell ref="Q97:R97"/>
    <mergeCell ref="S97:T97"/>
    <mergeCell ref="U97:V97"/>
    <mergeCell ref="A96:F96"/>
    <mergeCell ref="H96:I96"/>
    <mergeCell ref="J96:L96"/>
    <mergeCell ref="M96:N96"/>
    <mergeCell ref="O96:P96"/>
    <mergeCell ref="Q96:R96"/>
    <mergeCell ref="S96:T96"/>
    <mergeCell ref="U96:V96"/>
    <mergeCell ref="S94:T94"/>
    <mergeCell ref="U94:V94"/>
    <mergeCell ref="A95:F95"/>
    <mergeCell ref="H95:I95"/>
    <mergeCell ref="J95:L95"/>
    <mergeCell ref="M95:N95"/>
    <mergeCell ref="O95:P95"/>
    <mergeCell ref="Q95:R95"/>
    <mergeCell ref="S95:T95"/>
    <mergeCell ref="U95:V95"/>
    <mergeCell ref="A94:F94"/>
    <mergeCell ref="H94:I94"/>
    <mergeCell ref="J94:L94"/>
    <mergeCell ref="M94:N94"/>
    <mergeCell ref="O94:P94"/>
    <mergeCell ref="Q94:R94"/>
    <mergeCell ref="S92:T92"/>
    <mergeCell ref="U92:V92"/>
    <mergeCell ref="A93:F93"/>
    <mergeCell ref="H93:I93"/>
    <mergeCell ref="J93:L93"/>
    <mergeCell ref="M93:N93"/>
    <mergeCell ref="O93:P93"/>
    <mergeCell ref="Q93:R93"/>
    <mergeCell ref="S93:T93"/>
    <mergeCell ref="U93:V93"/>
    <mergeCell ref="A92:F92"/>
    <mergeCell ref="H92:I92"/>
    <mergeCell ref="J92:L92"/>
    <mergeCell ref="M92:N92"/>
    <mergeCell ref="O92:P92"/>
    <mergeCell ref="Q92:R92"/>
    <mergeCell ref="S90:T90"/>
    <mergeCell ref="U90:V90"/>
    <mergeCell ref="A91:F91"/>
    <mergeCell ref="H91:I91"/>
    <mergeCell ref="J91:L91"/>
    <mergeCell ref="M91:N91"/>
    <mergeCell ref="O91:P91"/>
    <mergeCell ref="Q91:R91"/>
    <mergeCell ref="S91:T91"/>
    <mergeCell ref="U91:V91"/>
    <mergeCell ref="A90:F90"/>
    <mergeCell ref="H90:I90"/>
    <mergeCell ref="J90:L90"/>
    <mergeCell ref="M90:N90"/>
    <mergeCell ref="O90:P90"/>
    <mergeCell ref="Q90:R90"/>
    <mergeCell ref="U89:V89"/>
    <mergeCell ref="G82:H82"/>
    <mergeCell ref="G83:H83"/>
    <mergeCell ref="A87:W87"/>
    <mergeCell ref="G84:H84"/>
    <mergeCell ref="A84:C84"/>
    <mergeCell ref="A70:C70"/>
    <mergeCell ref="A71:C71"/>
    <mergeCell ref="A72:C72"/>
    <mergeCell ref="A79:C79"/>
    <mergeCell ref="A80:C80"/>
    <mergeCell ref="A81:C81"/>
    <mergeCell ref="A73:C73"/>
    <mergeCell ref="A74:C74"/>
    <mergeCell ref="A75:C75"/>
    <mergeCell ref="A76:C76"/>
    <mergeCell ref="A77:C77"/>
    <mergeCell ref="A78:C78"/>
    <mergeCell ref="O88:P89"/>
    <mergeCell ref="J88:N88"/>
    <mergeCell ref="Q88:W88"/>
    <mergeCell ref="A88:F89"/>
    <mergeCell ref="H88:I89"/>
    <mergeCell ref="G66:H66"/>
    <mergeCell ref="G67:H67"/>
    <mergeCell ref="A66:C66"/>
    <mergeCell ref="A67:C67"/>
    <mergeCell ref="A68:C68"/>
    <mergeCell ref="A69:C69"/>
    <mergeCell ref="G63:H63"/>
    <mergeCell ref="G64:H64"/>
    <mergeCell ref="G65:H65"/>
    <mergeCell ref="A63:C63"/>
    <mergeCell ref="A64:C64"/>
    <mergeCell ref="A65:C65"/>
    <mergeCell ref="G60:H60"/>
    <mergeCell ref="G61:H61"/>
    <mergeCell ref="G62:H62"/>
    <mergeCell ref="A62:C62"/>
    <mergeCell ref="G57:H57"/>
    <mergeCell ref="G58:H58"/>
    <mergeCell ref="G59:H59"/>
    <mergeCell ref="A53:B53"/>
    <mergeCell ref="E53:F53"/>
    <mergeCell ref="A54:B54"/>
    <mergeCell ref="A55:B55"/>
    <mergeCell ref="E54:F55"/>
    <mergeCell ref="C54:C55"/>
    <mergeCell ref="A57:C57"/>
    <mergeCell ref="A58:C58"/>
    <mergeCell ref="A59:C59"/>
    <mergeCell ref="A60:C60"/>
    <mergeCell ref="A61:C61"/>
    <mergeCell ref="A51:B51"/>
    <mergeCell ref="E51:F51"/>
    <mergeCell ref="J51:K51"/>
    <mergeCell ref="O51:P51"/>
    <mergeCell ref="A52:B52"/>
    <mergeCell ref="E52:F52"/>
    <mergeCell ref="J52:K52"/>
    <mergeCell ref="O52:P52"/>
    <mergeCell ref="A49:B49"/>
    <mergeCell ref="E49:F49"/>
    <mergeCell ref="J49:K49"/>
    <mergeCell ref="O49:P49"/>
    <mergeCell ref="A50:B50"/>
    <mergeCell ref="E50:F50"/>
    <mergeCell ref="J50:K50"/>
    <mergeCell ref="O50:P50"/>
    <mergeCell ref="A47:B47"/>
    <mergeCell ref="E47:F47"/>
    <mergeCell ref="J47:K47"/>
    <mergeCell ref="O47:P47"/>
    <mergeCell ref="A48:B48"/>
    <mergeCell ref="E48:F48"/>
    <mergeCell ref="J48:K48"/>
    <mergeCell ref="O48:P48"/>
    <mergeCell ref="A45:B45"/>
    <mergeCell ref="E45:F45"/>
    <mergeCell ref="J45:K45"/>
    <mergeCell ref="O45:P45"/>
    <mergeCell ref="A46:B46"/>
    <mergeCell ref="E46:F46"/>
    <mergeCell ref="J46:K46"/>
    <mergeCell ref="O46:P46"/>
    <mergeCell ref="A44:B44"/>
    <mergeCell ref="E44:F44"/>
    <mergeCell ref="J44:K44"/>
    <mergeCell ref="O44:P44"/>
    <mergeCell ref="A41:B41"/>
    <mergeCell ref="E41:F41"/>
    <mergeCell ref="J41:K41"/>
    <mergeCell ref="O41:P41"/>
    <mergeCell ref="A42:B42"/>
    <mergeCell ref="E42:F42"/>
    <mergeCell ref="J42:K42"/>
    <mergeCell ref="O42:P42"/>
    <mergeCell ref="A37:B37"/>
    <mergeCell ref="E37:F37"/>
    <mergeCell ref="J37:K37"/>
    <mergeCell ref="O37:P37"/>
    <mergeCell ref="A38:B38"/>
    <mergeCell ref="E38:F38"/>
    <mergeCell ref="J38:K38"/>
    <mergeCell ref="O38:P38"/>
    <mergeCell ref="A35:B35"/>
    <mergeCell ref="E35:F35"/>
    <mergeCell ref="J35:K35"/>
    <mergeCell ref="O35:P35"/>
    <mergeCell ref="A36:B36"/>
    <mergeCell ref="E36:F36"/>
    <mergeCell ref="J36:K36"/>
    <mergeCell ref="O36:P36"/>
    <mergeCell ref="A33:B33"/>
    <mergeCell ref="E33:F33"/>
    <mergeCell ref="J33:K33"/>
    <mergeCell ref="O33:P33"/>
    <mergeCell ref="A34:B34"/>
    <mergeCell ref="E34:F34"/>
    <mergeCell ref="J34:K34"/>
    <mergeCell ref="O34:P34"/>
    <mergeCell ref="A31:B31"/>
    <mergeCell ref="E31:F31"/>
    <mergeCell ref="J31:K31"/>
    <mergeCell ref="O31:P31"/>
    <mergeCell ref="A32:B32"/>
    <mergeCell ref="E32:F32"/>
    <mergeCell ref="J32:K32"/>
    <mergeCell ref="O32:P32"/>
    <mergeCell ref="A29:B29"/>
    <mergeCell ref="E29:F29"/>
    <mergeCell ref="J29:K29"/>
    <mergeCell ref="O29:P29"/>
    <mergeCell ref="A30:B30"/>
    <mergeCell ref="E30:F30"/>
    <mergeCell ref="J30:K30"/>
    <mergeCell ref="O30:P30"/>
    <mergeCell ref="A27:B27"/>
    <mergeCell ref="E27:F27"/>
    <mergeCell ref="J27:K27"/>
    <mergeCell ref="O27:P27"/>
    <mergeCell ref="A28:B28"/>
    <mergeCell ref="E28:F28"/>
    <mergeCell ref="J28:K28"/>
    <mergeCell ref="O28:P28"/>
    <mergeCell ref="A25:B25"/>
    <mergeCell ref="E25:F25"/>
    <mergeCell ref="J25:K25"/>
    <mergeCell ref="O25:P25"/>
    <mergeCell ref="A26:B26"/>
    <mergeCell ref="E26:F26"/>
    <mergeCell ref="J26:K26"/>
    <mergeCell ref="O26:P26"/>
    <mergeCell ref="A23:B23"/>
    <mergeCell ref="E23:F23"/>
    <mergeCell ref="J23:K23"/>
    <mergeCell ref="O23:P23"/>
    <mergeCell ref="A24:B24"/>
    <mergeCell ref="E24:F24"/>
    <mergeCell ref="J24:K24"/>
    <mergeCell ref="O24:P24"/>
    <mergeCell ref="A21:B21"/>
    <mergeCell ref="E21:F21"/>
    <mergeCell ref="J21:K21"/>
    <mergeCell ref="O21:P21"/>
    <mergeCell ref="A22:B22"/>
    <mergeCell ref="E22:F22"/>
    <mergeCell ref="J22:K22"/>
    <mergeCell ref="O22:P22"/>
    <mergeCell ref="A19:B19"/>
    <mergeCell ref="E19:F19"/>
    <mergeCell ref="J19:K19"/>
    <mergeCell ref="O19:P19"/>
    <mergeCell ref="A20:B20"/>
    <mergeCell ref="E20:F20"/>
    <mergeCell ref="J20:K20"/>
    <mergeCell ref="O20:P20"/>
    <mergeCell ref="A18:B18"/>
    <mergeCell ref="E18:F18"/>
    <mergeCell ref="J18:K18"/>
    <mergeCell ref="O18:P18"/>
    <mergeCell ref="A15:B17"/>
    <mergeCell ref="J15:K17"/>
    <mergeCell ref="E15:F17"/>
    <mergeCell ref="C15:C17"/>
    <mergeCell ref="A3:W3"/>
    <mergeCell ref="A4:W4"/>
    <mergeCell ref="A5:W5"/>
    <mergeCell ref="A6:W6"/>
    <mergeCell ref="A7:B7"/>
    <mergeCell ref="L15:T15"/>
    <mergeCell ref="U15:U17"/>
    <mergeCell ref="D11:Y14"/>
    <mergeCell ref="G15:H16"/>
    <mergeCell ref="L16:P16"/>
    <mergeCell ref="Q16:T16"/>
    <mergeCell ref="O17:P17"/>
    <mergeCell ref="A127:F127"/>
    <mergeCell ref="A128:F128"/>
    <mergeCell ref="A129:F129"/>
    <mergeCell ref="J125:N125"/>
    <mergeCell ref="J126:L126"/>
    <mergeCell ref="M126:N126"/>
    <mergeCell ref="O125:W125"/>
    <mergeCell ref="J89:L89"/>
    <mergeCell ref="H127:I127"/>
    <mergeCell ref="H128:I128"/>
    <mergeCell ref="H129:I129"/>
    <mergeCell ref="O105:P105"/>
    <mergeCell ref="J127:L127"/>
    <mergeCell ref="J128:L128"/>
    <mergeCell ref="J129:L129"/>
    <mergeCell ref="M127:N127"/>
    <mergeCell ref="M128:N128"/>
    <mergeCell ref="M129:N129"/>
    <mergeCell ref="O127:P127"/>
    <mergeCell ref="O128:P128"/>
    <mergeCell ref="O129:P129"/>
    <mergeCell ref="S126:T126"/>
    <mergeCell ref="Q89:R89"/>
    <mergeCell ref="S89:T89"/>
    <mergeCell ref="S130:T130"/>
    <mergeCell ref="S131:T131"/>
    <mergeCell ref="G125:G126"/>
    <mergeCell ref="H125:I126"/>
    <mergeCell ref="U126:W126"/>
    <mergeCell ref="U127:W127"/>
    <mergeCell ref="U128:W128"/>
    <mergeCell ref="U129:W129"/>
    <mergeCell ref="Q126:R126"/>
    <mergeCell ref="Q127:R127"/>
    <mergeCell ref="Q128:R128"/>
    <mergeCell ref="Q129:R129"/>
    <mergeCell ref="M131:N131"/>
    <mergeCell ref="U130:W130"/>
    <mergeCell ref="U131:W131"/>
    <mergeCell ref="S127:T127"/>
    <mergeCell ref="S128:T128"/>
    <mergeCell ref="S129:T129"/>
    <mergeCell ref="A183:B183"/>
    <mergeCell ref="A173:B173"/>
    <mergeCell ref="A174:B174"/>
    <mergeCell ref="A175:B175"/>
    <mergeCell ref="A178:B178"/>
    <mergeCell ref="A181:B181"/>
    <mergeCell ref="A182:B182"/>
    <mergeCell ref="A82:C82"/>
    <mergeCell ref="A83:C83"/>
    <mergeCell ref="A155:B155"/>
    <mergeCell ref="A159:B159"/>
    <mergeCell ref="A163:B163"/>
    <mergeCell ref="A167:B167"/>
    <mergeCell ref="A171:B171"/>
    <mergeCell ref="A172:B172"/>
    <mergeCell ref="A156:B156"/>
    <mergeCell ref="A158:B158"/>
    <mergeCell ref="A157:B157"/>
    <mergeCell ref="A160:B160"/>
    <mergeCell ref="A125:F126"/>
    <mergeCell ref="A97:F97"/>
    <mergeCell ref="A106:W106"/>
    <mergeCell ref="A107:W107"/>
    <mergeCell ref="A108:F108"/>
  </mergeCells>
  <dataValidations count="6">
    <dataValidation type="list" allowBlank="1" showInputMessage="1" showErrorMessage="1" sqref="WVL983058:WVL983093 IZ18:IZ53 SV18:SV53 ACR18:ACR53 AMN18:AMN53 AWJ18:AWJ53 BGF18:BGF53 BQB18:BQB53 BZX18:BZX53 CJT18:CJT53 CTP18:CTP53 DDL18:DDL53 DNH18:DNH53 DXD18:DXD53 EGZ18:EGZ53 EQV18:EQV53 FAR18:FAR53 FKN18:FKN53 FUJ18:FUJ53 GEF18:GEF53 GOB18:GOB53 GXX18:GXX53 HHT18:HHT53 HRP18:HRP53 IBL18:IBL53 ILH18:ILH53 IVD18:IVD53 JEZ18:JEZ53 JOV18:JOV53 JYR18:JYR53 KIN18:KIN53 KSJ18:KSJ53 LCF18:LCF53 LMB18:LMB53 LVX18:LVX53 MFT18:MFT53 MPP18:MPP53 MZL18:MZL53 NJH18:NJH53 NTD18:NTD53 OCZ18:OCZ53 OMV18:OMV53 OWR18:OWR53 PGN18:PGN53 PQJ18:PQJ53 QAF18:QAF53 QKB18:QKB53 QTX18:QTX53 RDT18:RDT53 RNP18:RNP53 RXL18:RXL53 SHH18:SHH53 SRD18:SRD53 TAZ18:TAZ53 TKV18:TKV53 TUR18:TUR53 UEN18:UEN53 UOJ18:UOJ53 UYF18:UYF53 VIB18:VIB53 VRX18:VRX53 WBT18:WBT53 WLP18:WLP53 WVL18:WVL53 D65554:D65589 IZ65554:IZ65589 SV65554:SV65589 ACR65554:ACR65589 AMN65554:AMN65589 AWJ65554:AWJ65589 BGF65554:BGF65589 BQB65554:BQB65589 BZX65554:BZX65589 CJT65554:CJT65589 CTP65554:CTP65589 DDL65554:DDL65589 DNH65554:DNH65589 DXD65554:DXD65589 EGZ65554:EGZ65589 EQV65554:EQV65589 FAR65554:FAR65589 FKN65554:FKN65589 FUJ65554:FUJ65589 GEF65554:GEF65589 GOB65554:GOB65589 GXX65554:GXX65589 HHT65554:HHT65589 HRP65554:HRP65589 IBL65554:IBL65589 ILH65554:ILH65589 IVD65554:IVD65589 JEZ65554:JEZ65589 JOV65554:JOV65589 JYR65554:JYR65589 KIN65554:KIN65589 KSJ65554:KSJ65589 LCF65554:LCF65589 LMB65554:LMB65589 LVX65554:LVX65589 MFT65554:MFT65589 MPP65554:MPP65589 MZL65554:MZL65589 NJH65554:NJH65589 NTD65554:NTD65589 OCZ65554:OCZ65589 OMV65554:OMV65589 OWR65554:OWR65589 PGN65554:PGN65589 PQJ65554:PQJ65589 QAF65554:QAF65589 QKB65554:QKB65589 QTX65554:QTX65589 RDT65554:RDT65589 RNP65554:RNP65589 RXL65554:RXL65589 SHH65554:SHH65589 SRD65554:SRD65589 TAZ65554:TAZ65589 TKV65554:TKV65589 TUR65554:TUR65589 UEN65554:UEN65589 UOJ65554:UOJ65589 UYF65554:UYF65589 VIB65554:VIB65589 VRX65554:VRX65589 WBT65554:WBT65589 WLP65554:WLP65589 WVL65554:WVL65589 D131090:D131125 IZ131090:IZ131125 SV131090:SV131125 ACR131090:ACR131125 AMN131090:AMN131125 AWJ131090:AWJ131125 BGF131090:BGF131125 BQB131090:BQB131125 BZX131090:BZX131125 CJT131090:CJT131125 CTP131090:CTP131125 DDL131090:DDL131125 DNH131090:DNH131125 DXD131090:DXD131125 EGZ131090:EGZ131125 EQV131090:EQV131125 FAR131090:FAR131125 FKN131090:FKN131125 FUJ131090:FUJ131125 GEF131090:GEF131125 GOB131090:GOB131125 GXX131090:GXX131125 HHT131090:HHT131125 HRP131090:HRP131125 IBL131090:IBL131125 ILH131090:ILH131125 IVD131090:IVD131125 JEZ131090:JEZ131125 JOV131090:JOV131125 JYR131090:JYR131125 KIN131090:KIN131125 KSJ131090:KSJ131125 LCF131090:LCF131125 LMB131090:LMB131125 LVX131090:LVX131125 MFT131090:MFT131125 MPP131090:MPP131125 MZL131090:MZL131125 NJH131090:NJH131125 NTD131090:NTD131125 OCZ131090:OCZ131125 OMV131090:OMV131125 OWR131090:OWR131125 PGN131090:PGN131125 PQJ131090:PQJ131125 QAF131090:QAF131125 QKB131090:QKB131125 QTX131090:QTX131125 RDT131090:RDT131125 RNP131090:RNP131125 RXL131090:RXL131125 SHH131090:SHH131125 SRD131090:SRD131125 TAZ131090:TAZ131125 TKV131090:TKV131125 TUR131090:TUR131125 UEN131090:UEN131125 UOJ131090:UOJ131125 UYF131090:UYF131125 VIB131090:VIB131125 VRX131090:VRX131125 WBT131090:WBT131125 WLP131090:WLP131125 WVL131090:WVL131125 D196626:D196661 IZ196626:IZ196661 SV196626:SV196661 ACR196626:ACR196661 AMN196626:AMN196661 AWJ196626:AWJ196661 BGF196626:BGF196661 BQB196626:BQB196661 BZX196626:BZX196661 CJT196626:CJT196661 CTP196626:CTP196661 DDL196626:DDL196661 DNH196626:DNH196661 DXD196626:DXD196661 EGZ196626:EGZ196661 EQV196626:EQV196661 FAR196626:FAR196661 FKN196626:FKN196661 FUJ196626:FUJ196661 GEF196626:GEF196661 GOB196626:GOB196661 GXX196626:GXX196661 HHT196626:HHT196661 HRP196626:HRP196661 IBL196626:IBL196661 ILH196626:ILH196661 IVD196626:IVD196661 JEZ196626:JEZ196661 JOV196626:JOV196661 JYR196626:JYR196661 KIN196626:KIN196661 KSJ196626:KSJ196661 LCF196626:LCF196661 LMB196626:LMB196661 LVX196626:LVX196661 MFT196626:MFT196661 MPP196626:MPP196661 MZL196626:MZL196661 NJH196626:NJH196661 NTD196626:NTD196661 OCZ196626:OCZ196661 OMV196626:OMV196661 OWR196626:OWR196661 PGN196626:PGN196661 PQJ196626:PQJ196661 QAF196626:QAF196661 QKB196626:QKB196661 QTX196626:QTX196661 RDT196626:RDT196661 RNP196626:RNP196661 RXL196626:RXL196661 SHH196626:SHH196661 SRD196626:SRD196661 TAZ196626:TAZ196661 TKV196626:TKV196661 TUR196626:TUR196661 UEN196626:UEN196661 UOJ196626:UOJ196661 UYF196626:UYF196661 VIB196626:VIB196661 VRX196626:VRX196661 WBT196626:WBT196661 WLP196626:WLP196661 WVL196626:WVL196661 D262162:D262197 IZ262162:IZ262197 SV262162:SV262197 ACR262162:ACR262197 AMN262162:AMN262197 AWJ262162:AWJ262197 BGF262162:BGF262197 BQB262162:BQB262197 BZX262162:BZX262197 CJT262162:CJT262197 CTP262162:CTP262197 DDL262162:DDL262197 DNH262162:DNH262197 DXD262162:DXD262197 EGZ262162:EGZ262197 EQV262162:EQV262197 FAR262162:FAR262197 FKN262162:FKN262197 FUJ262162:FUJ262197 GEF262162:GEF262197 GOB262162:GOB262197 GXX262162:GXX262197 HHT262162:HHT262197 HRP262162:HRP262197 IBL262162:IBL262197 ILH262162:ILH262197 IVD262162:IVD262197 JEZ262162:JEZ262197 JOV262162:JOV262197 JYR262162:JYR262197 KIN262162:KIN262197 KSJ262162:KSJ262197 LCF262162:LCF262197 LMB262162:LMB262197 LVX262162:LVX262197 MFT262162:MFT262197 MPP262162:MPP262197 MZL262162:MZL262197 NJH262162:NJH262197 NTD262162:NTD262197 OCZ262162:OCZ262197 OMV262162:OMV262197 OWR262162:OWR262197 PGN262162:PGN262197 PQJ262162:PQJ262197 QAF262162:QAF262197 QKB262162:QKB262197 QTX262162:QTX262197 RDT262162:RDT262197 RNP262162:RNP262197 RXL262162:RXL262197 SHH262162:SHH262197 SRD262162:SRD262197 TAZ262162:TAZ262197 TKV262162:TKV262197 TUR262162:TUR262197 UEN262162:UEN262197 UOJ262162:UOJ262197 UYF262162:UYF262197 VIB262162:VIB262197 VRX262162:VRX262197 WBT262162:WBT262197 WLP262162:WLP262197 WVL262162:WVL262197 D327698:D327733 IZ327698:IZ327733 SV327698:SV327733 ACR327698:ACR327733 AMN327698:AMN327733 AWJ327698:AWJ327733 BGF327698:BGF327733 BQB327698:BQB327733 BZX327698:BZX327733 CJT327698:CJT327733 CTP327698:CTP327733 DDL327698:DDL327733 DNH327698:DNH327733 DXD327698:DXD327733 EGZ327698:EGZ327733 EQV327698:EQV327733 FAR327698:FAR327733 FKN327698:FKN327733 FUJ327698:FUJ327733 GEF327698:GEF327733 GOB327698:GOB327733 GXX327698:GXX327733 HHT327698:HHT327733 HRP327698:HRP327733 IBL327698:IBL327733 ILH327698:ILH327733 IVD327698:IVD327733 JEZ327698:JEZ327733 JOV327698:JOV327733 JYR327698:JYR327733 KIN327698:KIN327733 KSJ327698:KSJ327733 LCF327698:LCF327733 LMB327698:LMB327733 LVX327698:LVX327733 MFT327698:MFT327733 MPP327698:MPP327733 MZL327698:MZL327733 NJH327698:NJH327733 NTD327698:NTD327733 OCZ327698:OCZ327733 OMV327698:OMV327733 OWR327698:OWR327733 PGN327698:PGN327733 PQJ327698:PQJ327733 QAF327698:QAF327733 QKB327698:QKB327733 QTX327698:QTX327733 RDT327698:RDT327733 RNP327698:RNP327733 RXL327698:RXL327733 SHH327698:SHH327733 SRD327698:SRD327733 TAZ327698:TAZ327733 TKV327698:TKV327733 TUR327698:TUR327733 UEN327698:UEN327733 UOJ327698:UOJ327733 UYF327698:UYF327733 VIB327698:VIB327733 VRX327698:VRX327733 WBT327698:WBT327733 WLP327698:WLP327733 WVL327698:WVL327733 D393234:D393269 IZ393234:IZ393269 SV393234:SV393269 ACR393234:ACR393269 AMN393234:AMN393269 AWJ393234:AWJ393269 BGF393234:BGF393269 BQB393234:BQB393269 BZX393234:BZX393269 CJT393234:CJT393269 CTP393234:CTP393269 DDL393234:DDL393269 DNH393234:DNH393269 DXD393234:DXD393269 EGZ393234:EGZ393269 EQV393234:EQV393269 FAR393234:FAR393269 FKN393234:FKN393269 FUJ393234:FUJ393269 GEF393234:GEF393269 GOB393234:GOB393269 GXX393234:GXX393269 HHT393234:HHT393269 HRP393234:HRP393269 IBL393234:IBL393269 ILH393234:ILH393269 IVD393234:IVD393269 JEZ393234:JEZ393269 JOV393234:JOV393269 JYR393234:JYR393269 KIN393234:KIN393269 KSJ393234:KSJ393269 LCF393234:LCF393269 LMB393234:LMB393269 LVX393234:LVX393269 MFT393234:MFT393269 MPP393234:MPP393269 MZL393234:MZL393269 NJH393234:NJH393269 NTD393234:NTD393269 OCZ393234:OCZ393269 OMV393234:OMV393269 OWR393234:OWR393269 PGN393234:PGN393269 PQJ393234:PQJ393269 QAF393234:QAF393269 QKB393234:QKB393269 QTX393234:QTX393269 RDT393234:RDT393269 RNP393234:RNP393269 RXL393234:RXL393269 SHH393234:SHH393269 SRD393234:SRD393269 TAZ393234:TAZ393269 TKV393234:TKV393269 TUR393234:TUR393269 UEN393234:UEN393269 UOJ393234:UOJ393269 UYF393234:UYF393269 VIB393234:VIB393269 VRX393234:VRX393269 WBT393234:WBT393269 WLP393234:WLP393269 WVL393234:WVL393269 D458770:D458805 IZ458770:IZ458805 SV458770:SV458805 ACR458770:ACR458805 AMN458770:AMN458805 AWJ458770:AWJ458805 BGF458770:BGF458805 BQB458770:BQB458805 BZX458770:BZX458805 CJT458770:CJT458805 CTP458770:CTP458805 DDL458770:DDL458805 DNH458770:DNH458805 DXD458770:DXD458805 EGZ458770:EGZ458805 EQV458770:EQV458805 FAR458770:FAR458805 FKN458770:FKN458805 FUJ458770:FUJ458805 GEF458770:GEF458805 GOB458770:GOB458805 GXX458770:GXX458805 HHT458770:HHT458805 HRP458770:HRP458805 IBL458770:IBL458805 ILH458770:ILH458805 IVD458770:IVD458805 JEZ458770:JEZ458805 JOV458770:JOV458805 JYR458770:JYR458805 KIN458770:KIN458805 KSJ458770:KSJ458805 LCF458770:LCF458805 LMB458770:LMB458805 LVX458770:LVX458805 MFT458770:MFT458805 MPP458770:MPP458805 MZL458770:MZL458805 NJH458770:NJH458805 NTD458770:NTD458805 OCZ458770:OCZ458805 OMV458770:OMV458805 OWR458770:OWR458805 PGN458770:PGN458805 PQJ458770:PQJ458805 QAF458770:QAF458805 QKB458770:QKB458805 QTX458770:QTX458805 RDT458770:RDT458805 RNP458770:RNP458805 RXL458770:RXL458805 SHH458770:SHH458805 SRD458770:SRD458805 TAZ458770:TAZ458805 TKV458770:TKV458805 TUR458770:TUR458805 UEN458770:UEN458805 UOJ458770:UOJ458805 UYF458770:UYF458805 VIB458770:VIB458805 VRX458770:VRX458805 WBT458770:WBT458805 WLP458770:WLP458805 WVL458770:WVL458805 D524306:D524341 IZ524306:IZ524341 SV524306:SV524341 ACR524306:ACR524341 AMN524306:AMN524341 AWJ524306:AWJ524341 BGF524306:BGF524341 BQB524306:BQB524341 BZX524306:BZX524341 CJT524306:CJT524341 CTP524306:CTP524341 DDL524306:DDL524341 DNH524306:DNH524341 DXD524306:DXD524341 EGZ524306:EGZ524341 EQV524306:EQV524341 FAR524306:FAR524341 FKN524306:FKN524341 FUJ524306:FUJ524341 GEF524306:GEF524341 GOB524306:GOB524341 GXX524306:GXX524341 HHT524306:HHT524341 HRP524306:HRP524341 IBL524306:IBL524341 ILH524306:ILH524341 IVD524306:IVD524341 JEZ524306:JEZ524341 JOV524306:JOV524341 JYR524306:JYR524341 KIN524306:KIN524341 KSJ524306:KSJ524341 LCF524306:LCF524341 LMB524306:LMB524341 LVX524306:LVX524341 MFT524306:MFT524341 MPP524306:MPP524341 MZL524306:MZL524341 NJH524306:NJH524341 NTD524306:NTD524341 OCZ524306:OCZ524341 OMV524306:OMV524341 OWR524306:OWR524341 PGN524306:PGN524341 PQJ524306:PQJ524341 QAF524306:QAF524341 QKB524306:QKB524341 QTX524306:QTX524341 RDT524306:RDT524341 RNP524306:RNP524341 RXL524306:RXL524341 SHH524306:SHH524341 SRD524306:SRD524341 TAZ524306:TAZ524341 TKV524306:TKV524341 TUR524306:TUR524341 UEN524306:UEN524341 UOJ524306:UOJ524341 UYF524306:UYF524341 VIB524306:VIB524341 VRX524306:VRX524341 WBT524306:WBT524341 WLP524306:WLP524341 WVL524306:WVL524341 D589842:D589877 IZ589842:IZ589877 SV589842:SV589877 ACR589842:ACR589877 AMN589842:AMN589877 AWJ589842:AWJ589877 BGF589842:BGF589877 BQB589842:BQB589877 BZX589842:BZX589877 CJT589842:CJT589877 CTP589842:CTP589877 DDL589842:DDL589877 DNH589842:DNH589877 DXD589842:DXD589877 EGZ589842:EGZ589877 EQV589842:EQV589877 FAR589842:FAR589877 FKN589842:FKN589877 FUJ589842:FUJ589877 GEF589842:GEF589877 GOB589842:GOB589877 GXX589842:GXX589877 HHT589842:HHT589877 HRP589842:HRP589877 IBL589842:IBL589877 ILH589842:ILH589877 IVD589842:IVD589877 JEZ589842:JEZ589877 JOV589842:JOV589877 JYR589842:JYR589877 KIN589842:KIN589877 KSJ589842:KSJ589877 LCF589842:LCF589877 LMB589842:LMB589877 LVX589842:LVX589877 MFT589842:MFT589877 MPP589842:MPP589877 MZL589842:MZL589877 NJH589842:NJH589877 NTD589842:NTD589877 OCZ589842:OCZ589877 OMV589842:OMV589877 OWR589842:OWR589877 PGN589842:PGN589877 PQJ589842:PQJ589877 QAF589842:QAF589877 QKB589842:QKB589877 QTX589842:QTX589877 RDT589842:RDT589877 RNP589842:RNP589877 RXL589842:RXL589877 SHH589842:SHH589877 SRD589842:SRD589877 TAZ589842:TAZ589877 TKV589842:TKV589877 TUR589842:TUR589877 UEN589842:UEN589877 UOJ589842:UOJ589877 UYF589842:UYF589877 VIB589842:VIB589877 VRX589842:VRX589877 WBT589842:WBT589877 WLP589842:WLP589877 WVL589842:WVL589877 D655378:D655413 IZ655378:IZ655413 SV655378:SV655413 ACR655378:ACR655413 AMN655378:AMN655413 AWJ655378:AWJ655413 BGF655378:BGF655413 BQB655378:BQB655413 BZX655378:BZX655413 CJT655378:CJT655413 CTP655378:CTP655413 DDL655378:DDL655413 DNH655378:DNH655413 DXD655378:DXD655413 EGZ655378:EGZ655413 EQV655378:EQV655413 FAR655378:FAR655413 FKN655378:FKN655413 FUJ655378:FUJ655413 GEF655378:GEF655413 GOB655378:GOB655413 GXX655378:GXX655413 HHT655378:HHT655413 HRP655378:HRP655413 IBL655378:IBL655413 ILH655378:ILH655413 IVD655378:IVD655413 JEZ655378:JEZ655413 JOV655378:JOV655413 JYR655378:JYR655413 KIN655378:KIN655413 KSJ655378:KSJ655413 LCF655378:LCF655413 LMB655378:LMB655413 LVX655378:LVX655413 MFT655378:MFT655413 MPP655378:MPP655413 MZL655378:MZL655413 NJH655378:NJH655413 NTD655378:NTD655413 OCZ655378:OCZ655413 OMV655378:OMV655413 OWR655378:OWR655413 PGN655378:PGN655413 PQJ655378:PQJ655413 QAF655378:QAF655413 QKB655378:QKB655413 QTX655378:QTX655413 RDT655378:RDT655413 RNP655378:RNP655413 RXL655378:RXL655413 SHH655378:SHH655413 SRD655378:SRD655413 TAZ655378:TAZ655413 TKV655378:TKV655413 TUR655378:TUR655413 UEN655378:UEN655413 UOJ655378:UOJ655413 UYF655378:UYF655413 VIB655378:VIB655413 VRX655378:VRX655413 WBT655378:WBT655413 WLP655378:WLP655413 WVL655378:WVL655413 D720914:D720949 IZ720914:IZ720949 SV720914:SV720949 ACR720914:ACR720949 AMN720914:AMN720949 AWJ720914:AWJ720949 BGF720914:BGF720949 BQB720914:BQB720949 BZX720914:BZX720949 CJT720914:CJT720949 CTP720914:CTP720949 DDL720914:DDL720949 DNH720914:DNH720949 DXD720914:DXD720949 EGZ720914:EGZ720949 EQV720914:EQV720949 FAR720914:FAR720949 FKN720914:FKN720949 FUJ720914:FUJ720949 GEF720914:GEF720949 GOB720914:GOB720949 GXX720914:GXX720949 HHT720914:HHT720949 HRP720914:HRP720949 IBL720914:IBL720949 ILH720914:ILH720949 IVD720914:IVD720949 JEZ720914:JEZ720949 JOV720914:JOV720949 JYR720914:JYR720949 KIN720914:KIN720949 KSJ720914:KSJ720949 LCF720914:LCF720949 LMB720914:LMB720949 LVX720914:LVX720949 MFT720914:MFT720949 MPP720914:MPP720949 MZL720914:MZL720949 NJH720914:NJH720949 NTD720914:NTD720949 OCZ720914:OCZ720949 OMV720914:OMV720949 OWR720914:OWR720949 PGN720914:PGN720949 PQJ720914:PQJ720949 QAF720914:QAF720949 QKB720914:QKB720949 QTX720914:QTX720949 RDT720914:RDT720949 RNP720914:RNP720949 RXL720914:RXL720949 SHH720914:SHH720949 SRD720914:SRD720949 TAZ720914:TAZ720949 TKV720914:TKV720949 TUR720914:TUR720949 UEN720914:UEN720949 UOJ720914:UOJ720949 UYF720914:UYF720949 VIB720914:VIB720949 VRX720914:VRX720949 WBT720914:WBT720949 WLP720914:WLP720949 WVL720914:WVL720949 D786450:D786485 IZ786450:IZ786485 SV786450:SV786485 ACR786450:ACR786485 AMN786450:AMN786485 AWJ786450:AWJ786485 BGF786450:BGF786485 BQB786450:BQB786485 BZX786450:BZX786485 CJT786450:CJT786485 CTP786450:CTP786485 DDL786450:DDL786485 DNH786450:DNH786485 DXD786450:DXD786485 EGZ786450:EGZ786485 EQV786450:EQV786485 FAR786450:FAR786485 FKN786450:FKN786485 FUJ786450:FUJ786485 GEF786450:GEF786485 GOB786450:GOB786485 GXX786450:GXX786485 HHT786450:HHT786485 HRP786450:HRP786485 IBL786450:IBL786485 ILH786450:ILH786485 IVD786450:IVD786485 JEZ786450:JEZ786485 JOV786450:JOV786485 JYR786450:JYR786485 KIN786450:KIN786485 KSJ786450:KSJ786485 LCF786450:LCF786485 LMB786450:LMB786485 LVX786450:LVX786485 MFT786450:MFT786485 MPP786450:MPP786485 MZL786450:MZL786485 NJH786450:NJH786485 NTD786450:NTD786485 OCZ786450:OCZ786485 OMV786450:OMV786485 OWR786450:OWR786485 PGN786450:PGN786485 PQJ786450:PQJ786485 QAF786450:QAF786485 QKB786450:QKB786485 QTX786450:QTX786485 RDT786450:RDT786485 RNP786450:RNP786485 RXL786450:RXL786485 SHH786450:SHH786485 SRD786450:SRD786485 TAZ786450:TAZ786485 TKV786450:TKV786485 TUR786450:TUR786485 UEN786450:UEN786485 UOJ786450:UOJ786485 UYF786450:UYF786485 VIB786450:VIB786485 VRX786450:VRX786485 WBT786450:WBT786485 WLP786450:WLP786485 WVL786450:WVL786485 D851986:D852021 IZ851986:IZ852021 SV851986:SV852021 ACR851986:ACR852021 AMN851986:AMN852021 AWJ851986:AWJ852021 BGF851986:BGF852021 BQB851986:BQB852021 BZX851986:BZX852021 CJT851986:CJT852021 CTP851986:CTP852021 DDL851986:DDL852021 DNH851986:DNH852021 DXD851986:DXD852021 EGZ851986:EGZ852021 EQV851986:EQV852021 FAR851986:FAR852021 FKN851986:FKN852021 FUJ851986:FUJ852021 GEF851986:GEF852021 GOB851986:GOB852021 GXX851986:GXX852021 HHT851986:HHT852021 HRP851986:HRP852021 IBL851986:IBL852021 ILH851986:ILH852021 IVD851986:IVD852021 JEZ851986:JEZ852021 JOV851986:JOV852021 JYR851986:JYR852021 KIN851986:KIN852021 KSJ851986:KSJ852021 LCF851986:LCF852021 LMB851986:LMB852021 LVX851986:LVX852021 MFT851986:MFT852021 MPP851986:MPP852021 MZL851986:MZL852021 NJH851986:NJH852021 NTD851986:NTD852021 OCZ851986:OCZ852021 OMV851986:OMV852021 OWR851986:OWR852021 PGN851986:PGN852021 PQJ851986:PQJ852021 QAF851986:QAF852021 QKB851986:QKB852021 QTX851986:QTX852021 RDT851986:RDT852021 RNP851986:RNP852021 RXL851986:RXL852021 SHH851986:SHH852021 SRD851986:SRD852021 TAZ851986:TAZ852021 TKV851986:TKV852021 TUR851986:TUR852021 UEN851986:UEN852021 UOJ851986:UOJ852021 UYF851986:UYF852021 VIB851986:VIB852021 VRX851986:VRX852021 WBT851986:WBT852021 WLP851986:WLP852021 WVL851986:WVL852021 D917522:D917557 IZ917522:IZ917557 SV917522:SV917557 ACR917522:ACR917557 AMN917522:AMN917557 AWJ917522:AWJ917557 BGF917522:BGF917557 BQB917522:BQB917557 BZX917522:BZX917557 CJT917522:CJT917557 CTP917522:CTP917557 DDL917522:DDL917557 DNH917522:DNH917557 DXD917522:DXD917557 EGZ917522:EGZ917557 EQV917522:EQV917557 FAR917522:FAR917557 FKN917522:FKN917557 FUJ917522:FUJ917557 GEF917522:GEF917557 GOB917522:GOB917557 GXX917522:GXX917557 HHT917522:HHT917557 HRP917522:HRP917557 IBL917522:IBL917557 ILH917522:ILH917557 IVD917522:IVD917557 JEZ917522:JEZ917557 JOV917522:JOV917557 JYR917522:JYR917557 KIN917522:KIN917557 KSJ917522:KSJ917557 LCF917522:LCF917557 LMB917522:LMB917557 LVX917522:LVX917557 MFT917522:MFT917557 MPP917522:MPP917557 MZL917522:MZL917557 NJH917522:NJH917557 NTD917522:NTD917557 OCZ917522:OCZ917557 OMV917522:OMV917557 OWR917522:OWR917557 PGN917522:PGN917557 PQJ917522:PQJ917557 QAF917522:QAF917557 QKB917522:QKB917557 QTX917522:QTX917557 RDT917522:RDT917557 RNP917522:RNP917557 RXL917522:RXL917557 SHH917522:SHH917557 SRD917522:SRD917557 TAZ917522:TAZ917557 TKV917522:TKV917557 TUR917522:TUR917557 UEN917522:UEN917557 UOJ917522:UOJ917557 UYF917522:UYF917557 VIB917522:VIB917557 VRX917522:VRX917557 WBT917522:WBT917557 WLP917522:WLP917557 WVL917522:WVL917557 D983058:D983093 IZ983058:IZ983093 SV983058:SV983093 ACR983058:ACR983093 AMN983058:AMN983093 AWJ983058:AWJ983093 BGF983058:BGF983093 BQB983058:BQB983093 BZX983058:BZX983093 CJT983058:CJT983093 CTP983058:CTP983093 DDL983058:DDL983093 DNH983058:DNH983093 DXD983058:DXD983093 EGZ983058:EGZ983093 EQV983058:EQV983093 FAR983058:FAR983093 FKN983058:FKN983093 FUJ983058:FUJ983093 GEF983058:GEF983093 GOB983058:GOB983093 GXX983058:GXX983093 HHT983058:HHT983093 HRP983058:HRP983093 IBL983058:IBL983093 ILH983058:ILH983093 IVD983058:IVD983093 JEZ983058:JEZ983093 JOV983058:JOV983093 JYR983058:JYR983093 KIN983058:KIN983093 KSJ983058:KSJ983093 LCF983058:LCF983093 LMB983058:LMB983093 LVX983058:LVX983093 MFT983058:MFT983093 MPP983058:MPP983093 MZL983058:MZL983093 NJH983058:NJH983093 NTD983058:NTD983093 OCZ983058:OCZ983093 OMV983058:OMV983093 OWR983058:OWR983093 PGN983058:PGN983093 PQJ983058:PQJ983093 QAF983058:QAF983093 QKB983058:QKB983093 QTX983058:QTX983093 RDT983058:RDT983093 RNP983058:RNP983093 RXL983058:RXL983093 SHH983058:SHH983093 SRD983058:SRD983093 TAZ983058:TAZ983093 TKV983058:TKV983093 TUR983058:TUR983093 UEN983058:UEN983093 UOJ983058:UOJ983093 UYF983058:UYF983093 VIB983058:VIB983093 VRX983058:VRX983093 WBT983058:WBT983093 WLP983058:WLP983093 D18:D53">
      <formula1>"BYN, USD, EUR, RUB"</formula1>
    </dataValidation>
    <dataValidation type="list" allowBlank="1" showInputMessage="1" showErrorMessage="1" sqref="G90:G104 JC90:JC104 SY90:SY104 ACU90:ACU104 AMQ90:AMQ104 AWM90:AWM104 BGI90:BGI104 BQE90:BQE104 CAA90:CAA104 CJW90:CJW104 CTS90:CTS104 DDO90:DDO104 DNK90:DNK104 DXG90:DXG104 EHC90:EHC104 EQY90:EQY104 FAU90:FAU104 FKQ90:FKQ104 FUM90:FUM104 GEI90:GEI104 GOE90:GOE104 GYA90:GYA104 HHW90:HHW104 HRS90:HRS104 IBO90:IBO104 ILK90:ILK104 IVG90:IVG104 JFC90:JFC104 JOY90:JOY104 JYU90:JYU104 KIQ90:KIQ104 KSM90:KSM104 LCI90:LCI104 LME90:LME104 LWA90:LWA104 MFW90:MFW104 MPS90:MPS104 MZO90:MZO104 NJK90:NJK104 NTG90:NTG104 ODC90:ODC104 OMY90:OMY104 OWU90:OWU104 PGQ90:PGQ104 PQM90:PQM104 QAI90:QAI104 QKE90:QKE104 QUA90:QUA104 RDW90:RDW104 RNS90:RNS104 RXO90:RXO104 SHK90:SHK104 SRG90:SRG104 TBC90:TBC104 TKY90:TKY104 TUU90:TUU104 UEQ90:UEQ104 UOM90:UOM104 UYI90:UYI104 VIE90:VIE104 VSA90:VSA104 WBW90:WBW104 WLS90:WLS104 WVO90:WVO104 G65626:G65640 JC65626:JC65640 SY65626:SY65640 ACU65626:ACU65640 AMQ65626:AMQ65640 AWM65626:AWM65640 BGI65626:BGI65640 BQE65626:BQE65640 CAA65626:CAA65640 CJW65626:CJW65640 CTS65626:CTS65640 DDO65626:DDO65640 DNK65626:DNK65640 DXG65626:DXG65640 EHC65626:EHC65640 EQY65626:EQY65640 FAU65626:FAU65640 FKQ65626:FKQ65640 FUM65626:FUM65640 GEI65626:GEI65640 GOE65626:GOE65640 GYA65626:GYA65640 HHW65626:HHW65640 HRS65626:HRS65640 IBO65626:IBO65640 ILK65626:ILK65640 IVG65626:IVG65640 JFC65626:JFC65640 JOY65626:JOY65640 JYU65626:JYU65640 KIQ65626:KIQ65640 KSM65626:KSM65640 LCI65626:LCI65640 LME65626:LME65640 LWA65626:LWA65640 MFW65626:MFW65640 MPS65626:MPS65640 MZO65626:MZO65640 NJK65626:NJK65640 NTG65626:NTG65640 ODC65626:ODC65640 OMY65626:OMY65640 OWU65626:OWU65640 PGQ65626:PGQ65640 PQM65626:PQM65640 QAI65626:QAI65640 QKE65626:QKE65640 QUA65626:QUA65640 RDW65626:RDW65640 RNS65626:RNS65640 RXO65626:RXO65640 SHK65626:SHK65640 SRG65626:SRG65640 TBC65626:TBC65640 TKY65626:TKY65640 TUU65626:TUU65640 UEQ65626:UEQ65640 UOM65626:UOM65640 UYI65626:UYI65640 VIE65626:VIE65640 VSA65626:VSA65640 WBW65626:WBW65640 WLS65626:WLS65640 WVO65626:WVO65640 G131162:G131176 JC131162:JC131176 SY131162:SY131176 ACU131162:ACU131176 AMQ131162:AMQ131176 AWM131162:AWM131176 BGI131162:BGI131176 BQE131162:BQE131176 CAA131162:CAA131176 CJW131162:CJW131176 CTS131162:CTS131176 DDO131162:DDO131176 DNK131162:DNK131176 DXG131162:DXG131176 EHC131162:EHC131176 EQY131162:EQY131176 FAU131162:FAU131176 FKQ131162:FKQ131176 FUM131162:FUM131176 GEI131162:GEI131176 GOE131162:GOE131176 GYA131162:GYA131176 HHW131162:HHW131176 HRS131162:HRS131176 IBO131162:IBO131176 ILK131162:ILK131176 IVG131162:IVG131176 JFC131162:JFC131176 JOY131162:JOY131176 JYU131162:JYU131176 KIQ131162:KIQ131176 KSM131162:KSM131176 LCI131162:LCI131176 LME131162:LME131176 LWA131162:LWA131176 MFW131162:MFW131176 MPS131162:MPS131176 MZO131162:MZO131176 NJK131162:NJK131176 NTG131162:NTG131176 ODC131162:ODC131176 OMY131162:OMY131176 OWU131162:OWU131176 PGQ131162:PGQ131176 PQM131162:PQM131176 QAI131162:QAI131176 QKE131162:QKE131176 QUA131162:QUA131176 RDW131162:RDW131176 RNS131162:RNS131176 RXO131162:RXO131176 SHK131162:SHK131176 SRG131162:SRG131176 TBC131162:TBC131176 TKY131162:TKY131176 TUU131162:TUU131176 UEQ131162:UEQ131176 UOM131162:UOM131176 UYI131162:UYI131176 VIE131162:VIE131176 VSA131162:VSA131176 WBW131162:WBW131176 WLS131162:WLS131176 WVO131162:WVO131176 G196698:G196712 JC196698:JC196712 SY196698:SY196712 ACU196698:ACU196712 AMQ196698:AMQ196712 AWM196698:AWM196712 BGI196698:BGI196712 BQE196698:BQE196712 CAA196698:CAA196712 CJW196698:CJW196712 CTS196698:CTS196712 DDO196698:DDO196712 DNK196698:DNK196712 DXG196698:DXG196712 EHC196698:EHC196712 EQY196698:EQY196712 FAU196698:FAU196712 FKQ196698:FKQ196712 FUM196698:FUM196712 GEI196698:GEI196712 GOE196698:GOE196712 GYA196698:GYA196712 HHW196698:HHW196712 HRS196698:HRS196712 IBO196698:IBO196712 ILK196698:ILK196712 IVG196698:IVG196712 JFC196698:JFC196712 JOY196698:JOY196712 JYU196698:JYU196712 KIQ196698:KIQ196712 KSM196698:KSM196712 LCI196698:LCI196712 LME196698:LME196712 LWA196698:LWA196712 MFW196698:MFW196712 MPS196698:MPS196712 MZO196698:MZO196712 NJK196698:NJK196712 NTG196698:NTG196712 ODC196698:ODC196712 OMY196698:OMY196712 OWU196698:OWU196712 PGQ196698:PGQ196712 PQM196698:PQM196712 QAI196698:QAI196712 QKE196698:QKE196712 QUA196698:QUA196712 RDW196698:RDW196712 RNS196698:RNS196712 RXO196698:RXO196712 SHK196698:SHK196712 SRG196698:SRG196712 TBC196698:TBC196712 TKY196698:TKY196712 TUU196698:TUU196712 UEQ196698:UEQ196712 UOM196698:UOM196712 UYI196698:UYI196712 VIE196698:VIE196712 VSA196698:VSA196712 WBW196698:WBW196712 WLS196698:WLS196712 WVO196698:WVO196712 G262234:G262248 JC262234:JC262248 SY262234:SY262248 ACU262234:ACU262248 AMQ262234:AMQ262248 AWM262234:AWM262248 BGI262234:BGI262248 BQE262234:BQE262248 CAA262234:CAA262248 CJW262234:CJW262248 CTS262234:CTS262248 DDO262234:DDO262248 DNK262234:DNK262248 DXG262234:DXG262248 EHC262234:EHC262248 EQY262234:EQY262248 FAU262234:FAU262248 FKQ262234:FKQ262248 FUM262234:FUM262248 GEI262234:GEI262248 GOE262234:GOE262248 GYA262234:GYA262248 HHW262234:HHW262248 HRS262234:HRS262248 IBO262234:IBO262248 ILK262234:ILK262248 IVG262234:IVG262248 JFC262234:JFC262248 JOY262234:JOY262248 JYU262234:JYU262248 KIQ262234:KIQ262248 KSM262234:KSM262248 LCI262234:LCI262248 LME262234:LME262248 LWA262234:LWA262248 MFW262234:MFW262248 MPS262234:MPS262248 MZO262234:MZO262248 NJK262234:NJK262248 NTG262234:NTG262248 ODC262234:ODC262248 OMY262234:OMY262248 OWU262234:OWU262248 PGQ262234:PGQ262248 PQM262234:PQM262248 QAI262234:QAI262248 QKE262234:QKE262248 QUA262234:QUA262248 RDW262234:RDW262248 RNS262234:RNS262248 RXO262234:RXO262248 SHK262234:SHK262248 SRG262234:SRG262248 TBC262234:TBC262248 TKY262234:TKY262248 TUU262234:TUU262248 UEQ262234:UEQ262248 UOM262234:UOM262248 UYI262234:UYI262248 VIE262234:VIE262248 VSA262234:VSA262248 WBW262234:WBW262248 WLS262234:WLS262248 WVO262234:WVO262248 G327770:G327784 JC327770:JC327784 SY327770:SY327784 ACU327770:ACU327784 AMQ327770:AMQ327784 AWM327770:AWM327784 BGI327770:BGI327784 BQE327770:BQE327784 CAA327770:CAA327784 CJW327770:CJW327784 CTS327770:CTS327784 DDO327770:DDO327784 DNK327770:DNK327784 DXG327770:DXG327784 EHC327770:EHC327784 EQY327770:EQY327784 FAU327770:FAU327784 FKQ327770:FKQ327784 FUM327770:FUM327784 GEI327770:GEI327784 GOE327770:GOE327784 GYA327770:GYA327784 HHW327770:HHW327784 HRS327770:HRS327784 IBO327770:IBO327784 ILK327770:ILK327784 IVG327770:IVG327784 JFC327770:JFC327784 JOY327770:JOY327784 JYU327770:JYU327784 KIQ327770:KIQ327784 KSM327770:KSM327784 LCI327770:LCI327784 LME327770:LME327784 LWA327770:LWA327784 MFW327770:MFW327784 MPS327770:MPS327784 MZO327770:MZO327784 NJK327770:NJK327784 NTG327770:NTG327784 ODC327770:ODC327784 OMY327770:OMY327784 OWU327770:OWU327784 PGQ327770:PGQ327784 PQM327770:PQM327784 QAI327770:QAI327784 QKE327770:QKE327784 QUA327770:QUA327784 RDW327770:RDW327784 RNS327770:RNS327784 RXO327770:RXO327784 SHK327770:SHK327784 SRG327770:SRG327784 TBC327770:TBC327784 TKY327770:TKY327784 TUU327770:TUU327784 UEQ327770:UEQ327784 UOM327770:UOM327784 UYI327770:UYI327784 VIE327770:VIE327784 VSA327770:VSA327784 WBW327770:WBW327784 WLS327770:WLS327784 WVO327770:WVO327784 G393306:G393320 JC393306:JC393320 SY393306:SY393320 ACU393306:ACU393320 AMQ393306:AMQ393320 AWM393306:AWM393320 BGI393306:BGI393320 BQE393306:BQE393320 CAA393306:CAA393320 CJW393306:CJW393320 CTS393306:CTS393320 DDO393306:DDO393320 DNK393306:DNK393320 DXG393306:DXG393320 EHC393306:EHC393320 EQY393306:EQY393320 FAU393306:FAU393320 FKQ393306:FKQ393320 FUM393306:FUM393320 GEI393306:GEI393320 GOE393306:GOE393320 GYA393306:GYA393320 HHW393306:HHW393320 HRS393306:HRS393320 IBO393306:IBO393320 ILK393306:ILK393320 IVG393306:IVG393320 JFC393306:JFC393320 JOY393306:JOY393320 JYU393306:JYU393320 KIQ393306:KIQ393320 KSM393306:KSM393320 LCI393306:LCI393320 LME393306:LME393320 LWA393306:LWA393320 MFW393306:MFW393320 MPS393306:MPS393320 MZO393306:MZO393320 NJK393306:NJK393320 NTG393306:NTG393320 ODC393306:ODC393320 OMY393306:OMY393320 OWU393306:OWU393320 PGQ393306:PGQ393320 PQM393306:PQM393320 QAI393306:QAI393320 QKE393306:QKE393320 QUA393306:QUA393320 RDW393306:RDW393320 RNS393306:RNS393320 RXO393306:RXO393320 SHK393306:SHK393320 SRG393306:SRG393320 TBC393306:TBC393320 TKY393306:TKY393320 TUU393306:TUU393320 UEQ393306:UEQ393320 UOM393306:UOM393320 UYI393306:UYI393320 VIE393306:VIE393320 VSA393306:VSA393320 WBW393306:WBW393320 WLS393306:WLS393320 WVO393306:WVO393320 G458842:G458856 JC458842:JC458856 SY458842:SY458856 ACU458842:ACU458856 AMQ458842:AMQ458856 AWM458842:AWM458856 BGI458842:BGI458856 BQE458842:BQE458856 CAA458842:CAA458856 CJW458842:CJW458856 CTS458842:CTS458856 DDO458842:DDO458856 DNK458842:DNK458856 DXG458842:DXG458856 EHC458842:EHC458856 EQY458842:EQY458856 FAU458842:FAU458856 FKQ458842:FKQ458856 FUM458842:FUM458856 GEI458842:GEI458856 GOE458842:GOE458856 GYA458842:GYA458856 HHW458842:HHW458856 HRS458842:HRS458856 IBO458842:IBO458856 ILK458842:ILK458856 IVG458842:IVG458856 JFC458842:JFC458856 JOY458842:JOY458856 JYU458842:JYU458856 KIQ458842:KIQ458856 KSM458842:KSM458856 LCI458842:LCI458856 LME458842:LME458856 LWA458842:LWA458856 MFW458842:MFW458856 MPS458842:MPS458856 MZO458842:MZO458856 NJK458842:NJK458856 NTG458842:NTG458856 ODC458842:ODC458856 OMY458842:OMY458856 OWU458842:OWU458856 PGQ458842:PGQ458856 PQM458842:PQM458856 QAI458842:QAI458856 QKE458842:QKE458856 QUA458842:QUA458856 RDW458842:RDW458856 RNS458842:RNS458856 RXO458842:RXO458856 SHK458842:SHK458856 SRG458842:SRG458856 TBC458842:TBC458856 TKY458842:TKY458856 TUU458842:TUU458856 UEQ458842:UEQ458856 UOM458842:UOM458856 UYI458842:UYI458856 VIE458842:VIE458856 VSA458842:VSA458856 WBW458842:WBW458856 WLS458842:WLS458856 WVO458842:WVO458856 G524378:G524392 JC524378:JC524392 SY524378:SY524392 ACU524378:ACU524392 AMQ524378:AMQ524392 AWM524378:AWM524392 BGI524378:BGI524392 BQE524378:BQE524392 CAA524378:CAA524392 CJW524378:CJW524392 CTS524378:CTS524392 DDO524378:DDO524392 DNK524378:DNK524392 DXG524378:DXG524392 EHC524378:EHC524392 EQY524378:EQY524392 FAU524378:FAU524392 FKQ524378:FKQ524392 FUM524378:FUM524392 GEI524378:GEI524392 GOE524378:GOE524392 GYA524378:GYA524392 HHW524378:HHW524392 HRS524378:HRS524392 IBO524378:IBO524392 ILK524378:ILK524392 IVG524378:IVG524392 JFC524378:JFC524392 JOY524378:JOY524392 JYU524378:JYU524392 KIQ524378:KIQ524392 KSM524378:KSM524392 LCI524378:LCI524392 LME524378:LME524392 LWA524378:LWA524392 MFW524378:MFW524392 MPS524378:MPS524392 MZO524378:MZO524392 NJK524378:NJK524392 NTG524378:NTG524392 ODC524378:ODC524392 OMY524378:OMY524392 OWU524378:OWU524392 PGQ524378:PGQ524392 PQM524378:PQM524392 QAI524378:QAI524392 QKE524378:QKE524392 QUA524378:QUA524392 RDW524378:RDW524392 RNS524378:RNS524392 RXO524378:RXO524392 SHK524378:SHK524392 SRG524378:SRG524392 TBC524378:TBC524392 TKY524378:TKY524392 TUU524378:TUU524392 UEQ524378:UEQ524392 UOM524378:UOM524392 UYI524378:UYI524392 VIE524378:VIE524392 VSA524378:VSA524392 WBW524378:WBW524392 WLS524378:WLS524392 WVO524378:WVO524392 G589914:G589928 JC589914:JC589928 SY589914:SY589928 ACU589914:ACU589928 AMQ589914:AMQ589928 AWM589914:AWM589928 BGI589914:BGI589928 BQE589914:BQE589928 CAA589914:CAA589928 CJW589914:CJW589928 CTS589914:CTS589928 DDO589914:DDO589928 DNK589914:DNK589928 DXG589914:DXG589928 EHC589914:EHC589928 EQY589914:EQY589928 FAU589914:FAU589928 FKQ589914:FKQ589928 FUM589914:FUM589928 GEI589914:GEI589928 GOE589914:GOE589928 GYA589914:GYA589928 HHW589914:HHW589928 HRS589914:HRS589928 IBO589914:IBO589928 ILK589914:ILK589928 IVG589914:IVG589928 JFC589914:JFC589928 JOY589914:JOY589928 JYU589914:JYU589928 KIQ589914:KIQ589928 KSM589914:KSM589928 LCI589914:LCI589928 LME589914:LME589928 LWA589914:LWA589928 MFW589914:MFW589928 MPS589914:MPS589928 MZO589914:MZO589928 NJK589914:NJK589928 NTG589914:NTG589928 ODC589914:ODC589928 OMY589914:OMY589928 OWU589914:OWU589928 PGQ589914:PGQ589928 PQM589914:PQM589928 QAI589914:QAI589928 QKE589914:QKE589928 QUA589914:QUA589928 RDW589914:RDW589928 RNS589914:RNS589928 RXO589914:RXO589928 SHK589914:SHK589928 SRG589914:SRG589928 TBC589914:TBC589928 TKY589914:TKY589928 TUU589914:TUU589928 UEQ589914:UEQ589928 UOM589914:UOM589928 UYI589914:UYI589928 VIE589914:VIE589928 VSA589914:VSA589928 WBW589914:WBW589928 WLS589914:WLS589928 WVO589914:WVO589928 G655450:G655464 JC655450:JC655464 SY655450:SY655464 ACU655450:ACU655464 AMQ655450:AMQ655464 AWM655450:AWM655464 BGI655450:BGI655464 BQE655450:BQE655464 CAA655450:CAA655464 CJW655450:CJW655464 CTS655450:CTS655464 DDO655450:DDO655464 DNK655450:DNK655464 DXG655450:DXG655464 EHC655450:EHC655464 EQY655450:EQY655464 FAU655450:FAU655464 FKQ655450:FKQ655464 FUM655450:FUM655464 GEI655450:GEI655464 GOE655450:GOE655464 GYA655450:GYA655464 HHW655450:HHW655464 HRS655450:HRS655464 IBO655450:IBO655464 ILK655450:ILK655464 IVG655450:IVG655464 JFC655450:JFC655464 JOY655450:JOY655464 JYU655450:JYU655464 KIQ655450:KIQ655464 KSM655450:KSM655464 LCI655450:LCI655464 LME655450:LME655464 LWA655450:LWA655464 MFW655450:MFW655464 MPS655450:MPS655464 MZO655450:MZO655464 NJK655450:NJK655464 NTG655450:NTG655464 ODC655450:ODC655464 OMY655450:OMY655464 OWU655450:OWU655464 PGQ655450:PGQ655464 PQM655450:PQM655464 QAI655450:QAI655464 QKE655450:QKE655464 QUA655450:QUA655464 RDW655450:RDW655464 RNS655450:RNS655464 RXO655450:RXO655464 SHK655450:SHK655464 SRG655450:SRG655464 TBC655450:TBC655464 TKY655450:TKY655464 TUU655450:TUU655464 UEQ655450:UEQ655464 UOM655450:UOM655464 UYI655450:UYI655464 VIE655450:VIE655464 VSA655450:VSA655464 WBW655450:WBW655464 WLS655450:WLS655464 WVO655450:WVO655464 G720986:G721000 JC720986:JC721000 SY720986:SY721000 ACU720986:ACU721000 AMQ720986:AMQ721000 AWM720986:AWM721000 BGI720986:BGI721000 BQE720986:BQE721000 CAA720986:CAA721000 CJW720986:CJW721000 CTS720986:CTS721000 DDO720986:DDO721000 DNK720986:DNK721000 DXG720986:DXG721000 EHC720986:EHC721000 EQY720986:EQY721000 FAU720986:FAU721000 FKQ720986:FKQ721000 FUM720986:FUM721000 GEI720986:GEI721000 GOE720986:GOE721000 GYA720986:GYA721000 HHW720986:HHW721000 HRS720986:HRS721000 IBO720986:IBO721000 ILK720986:ILK721000 IVG720986:IVG721000 JFC720986:JFC721000 JOY720986:JOY721000 JYU720986:JYU721000 KIQ720986:KIQ721000 KSM720986:KSM721000 LCI720986:LCI721000 LME720986:LME721000 LWA720986:LWA721000 MFW720986:MFW721000 MPS720986:MPS721000 MZO720986:MZO721000 NJK720986:NJK721000 NTG720986:NTG721000 ODC720986:ODC721000 OMY720986:OMY721000 OWU720986:OWU721000 PGQ720986:PGQ721000 PQM720986:PQM721000 QAI720986:QAI721000 QKE720986:QKE721000 QUA720986:QUA721000 RDW720986:RDW721000 RNS720986:RNS721000 RXO720986:RXO721000 SHK720986:SHK721000 SRG720986:SRG721000 TBC720986:TBC721000 TKY720986:TKY721000 TUU720986:TUU721000 UEQ720986:UEQ721000 UOM720986:UOM721000 UYI720986:UYI721000 VIE720986:VIE721000 VSA720986:VSA721000 WBW720986:WBW721000 WLS720986:WLS721000 WVO720986:WVO721000 G786522:G786536 JC786522:JC786536 SY786522:SY786536 ACU786522:ACU786536 AMQ786522:AMQ786536 AWM786522:AWM786536 BGI786522:BGI786536 BQE786522:BQE786536 CAA786522:CAA786536 CJW786522:CJW786536 CTS786522:CTS786536 DDO786522:DDO786536 DNK786522:DNK786536 DXG786522:DXG786536 EHC786522:EHC786536 EQY786522:EQY786536 FAU786522:FAU786536 FKQ786522:FKQ786536 FUM786522:FUM786536 GEI786522:GEI786536 GOE786522:GOE786536 GYA786522:GYA786536 HHW786522:HHW786536 HRS786522:HRS786536 IBO786522:IBO786536 ILK786522:ILK786536 IVG786522:IVG786536 JFC786522:JFC786536 JOY786522:JOY786536 JYU786522:JYU786536 KIQ786522:KIQ786536 KSM786522:KSM786536 LCI786522:LCI786536 LME786522:LME786536 LWA786522:LWA786536 MFW786522:MFW786536 MPS786522:MPS786536 MZO786522:MZO786536 NJK786522:NJK786536 NTG786522:NTG786536 ODC786522:ODC786536 OMY786522:OMY786536 OWU786522:OWU786536 PGQ786522:PGQ786536 PQM786522:PQM786536 QAI786522:QAI786536 QKE786522:QKE786536 QUA786522:QUA786536 RDW786522:RDW786536 RNS786522:RNS786536 RXO786522:RXO786536 SHK786522:SHK786536 SRG786522:SRG786536 TBC786522:TBC786536 TKY786522:TKY786536 TUU786522:TUU786536 UEQ786522:UEQ786536 UOM786522:UOM786536 UYI786522:UYI786536 VIE786522:VIE786536 VSA786522:VSA786536 WBW786522:WBW786536 WLS786522:WLS786536 WVO786522:WVO786536 G852058:G852072 JC852058:JC852072 SY852058:SY852072 ACU852058:ACU852072 AMQ852058:AMQ852072 AWM852058:AWM852072 BGI852058:BGI852072 BQE852058:BQE852072 CAA852058:CAA852072 CJW852058:CJW852072 CTS852058:CTS852072 DDO852058:DDO852072 DNK852058:DNK852072 DXG852058:DXG852072 EHC852058:EHC852072 EQY852058:EQY852072 FAU852058:FAU852072 FKQ852058:FKQ852072 FUM852058:FUM852072 GEI852058:GEI852072 GOE852058:GOE852072 GYA852058:GYA852072 HHW852058:HHW852072 HRS852058:HRS852072 IBO852058:IBO852072 ILK852058:ILK852072 IVG852058:IVG852072 JFC852058:JFC852072 JOY852058:JOY852072 JYU852058:JYU852072 KIQ852058:KIQ852072 KSM852058:KSM852072 LCI852058:LCI852072 LME852058:LME852072 LWA852058:LWA852072 MFW852058:MFW852072 MPS852058:MPS852072 MZO852058:MZO852072 NJK852058:NJK852072 NTG852058:NTG852072 ODC852058:ODC852072 OMY852058:OMY852072 OWU852058:OWU852072 PGQ852058:PGQ852072 PQM852058:PQM852072 QAI852058:QAI852072 QKE852058:QKE852072 QUA852058:QUA852072 RDW852058:RDW852072 RNS852058:RNS852072 RXO852058:RXO852072 SHK852058:SHK852072 SRG852058:SRG852072 TBC852058:TBC852072 TKY852058:TKY852072 TUU852058:TUU852072 UEQ852058:UEQ852072 UOM852058:UOM852072 UYI852058:UYI852072 VIE852058:VIE852072 VSA852058:VSA852072 WBW852058:WBW852072 WLS852058:WLS852072 WVO852058:WVO852072 G917594:G917608 JC917594:JC917608 SY917594:SY917608 ACU917594:ACU917608 AMQ917594:AMQ917608 AWM917594:AWM917608 BGI917594:BGI917608 BQE917594:BQE917608 CAA917594:CAA917608 CJW917594:CJW917608 CTS917594:CTS917608 DDO917594:DDO917608 DNK917594:DNK917608 DXG917594:DXG917608 EHC917594:EHC917608 EQY917594:EQY917608 FAU917594:FAU917608 FKQ917594:FKQ917608 FUM917594:FUM917608 GEI917594:GEI917608 GOE917594:GOE917608 GYA917594:GYA917608 HHW917594:HHW917608 HRS917594:HRS917608 IBO917594:IBO917608 ILK917594:ILK917608 IVG917594:IVG917608 JFC917594:JFC917608 JOY917594:JOY917608 JYU917594:JYU917608 KIQ917594:KIQ917608 KSM917594:KSM917608 LCI917594:LCI917608 LME917594:LME917608 LWA917594:LWA917608 MFW917594:MFW917608 MPS917594:MPS917608 MZO917594:MZO917608 NJK917594:NJK917608 NTG917594:NTG917608 ODC917594:ODC917608 OMY917594:OMY917608 OWU917594:OWU917608 PGQ917594:PGQ917608 PQM917594:PQM917608 QAI917594:QAI917608 QKE917594:QKE917608 QUA917594:QUA917608 RDW917594:RDW917608 RNS917594:RNS917608 RXO917594:RXO917608 SHK917594:SHK917608 SRG917594:SRG917608 TBC917594:TBC917608 TKY917594:TKY917608 TUU917594:TUU917608 UEQ917594:UEQ917608 UOM917594:UOM917608 UYI917594:UYI917608 VIE917594:VIE917608 VSA917594:VSA917608 WBW917594:WBW917608 WLS917594:WLS917608 WVO917594:WVO917608 G983130:G983144 JC983130:JC983144 SY983130:SY983144 ACU983130:ACU983144 AMQ983130:AMQ983144 AWM983130:AWM983144 BGI983130:BGI983144 BQE983130:BQE983144 CAA983130:CAA983144 CJW983130:CJW983144 CTS983130:CTS983144 DDO983130:DDO983144 DNK983130:DNK983144 DXG983130:DXG983144 EHC983130:EHC983144 EQY983130:EQY983144 FAU983130:FAU983144 FKQ983130:FKQ983144 FUM983130:FUM983144 GEI983130:GEI983144 GOE983130:GOE983144 GYA983130:GYA983144 HHW983130:HHW983144 HRS983130:HRS983144 IBO983130:IBO983144 ILK983130:ILK983144 IVG983130:IVG983144 JFC983130:JFC983144 JOY983130:JOY983144 JYU983130:JYU983144 KIQ983130:KIQ983144 KSM983130:KSM983144 LCI983130:LCI983144 LME983130:LME983144 LWA983130:LWA983144 MFW983130:MFW983144 MPS983130:MPS983144 MZO983130:MZO983144 NJK983130:NJK983144 NTG983130:NTG983144 ODC983130:ODC983144 OMY983130:OMY983144 OWU983130:OWU983144 PGQ983130:PGQ983144 PQM983130:PQM983144 QAI983130:QAI983144 QKE983130:QKE983144 QUA983130:QUA983144 RDW983130:RDW983144 RNS983130:RNS983144 RXO983130:RXO983144 SHK983130:SHK983144 SRG983130:SRG983144 TBC983130:TBC983144 TKY983130:TKY983144 TUU983130:TUU983144 UEQ983130:UEQ983144 UOM983130:UOM983144 UYI983130:UYI983144 VIE983130:VIE983144 VSA983130:VSA983144 WBW983130:WBW983144 WLS983130:WLS983144 WVO983130:WVO983144 G108:G122 JC108:JC122 SY108:SY122 ACU108:ACU122 AMQ108:AMQ122 AWM108:AWM122 BGI108:BGI122 BQE108:BQE122 CAA108:CAA122 CJW108:CJW122 CTS108:CTS122 DDO108:DDO122 DNK108:DNK122 DXG108:DXG122 EHC108:EHC122 EQY108:EQY122 FAU108:FAU122 FKQ108:FKQ122 FUM108:FUM122 GEI108:GEI122 GOE108:GOE122 GYA108:GYA122 HHW108:HHW122 HRS108:HRS122 IBO108:IBO122 ILK108:ILK122 IVG108:IVG122 JFC108:JFC122 JOY108:JOY122 JYU108:JYU122 KIQ108:KIQ122 KSM108:KSM122 LCI108:LCI122 LME108:LME122 LWA108:LWA122 MFW108:MFW122 MPS108:MPS122 MZO108:MZO122 NJK108:NJK122 NTG108:NTG122 ODC108:ODC122 OMY108:OMY122 OWU108:OWU122 PGQ108:PGQ122 PQM108:PQM122 QAI108:QAI122 QKE108:QKE122 QUA108:QUA122 RDW108:RDW122 RNS108:RNS122 RXO108:RXO122 SHK108:SHK122 SRG108:SRG122 TBC108:TBC122 TKY108:TKY122 TUU108:TUU122 UEQ108:UEQ122 UOM108:UOM122 UYI108:UYI122 VIE108:VIE122 VSA108:VSA122 WBW108:WBW122 WLS108:WLS122 WVO108:WVO122 G65644:G65658 JC65644:JC65658 SY65644:SY65658 ACU65644:ACU65658 AMQ65644:AMQ65658 AWM65644:AWM65658 BGI65644:BGI65658 BQE65644:BQE65658 CAA65644:CAA65658 CJW65644:CJW65658 CTS65644:CTS65658 DDO65644:DDO65658 DNK65644:DNK65658 DXG65644:DXG65658 EHC65644:EHC65658 EQY65644:EQY65658 FAU65644:FAU65658 FKQ65644:FKQ65658 FUM65644:FUM65658 GEI65644:GEI65658 GOE65644:GOE65658 GYA65644:GYA65658 HHW65644:HHW65658 HRS65644:HRS65658 IBO65644:IBO65658 ILK65644:ILK65658 IVG65644:IVG65658 JFC65644:JFC65658 JOY65644:JOY65658 JYU65644:JYU65658 KIQ65644:KIQ65658 KSM65644:KSM65658 LCI65644:LCI65658 LME65644:LME65658 LWA65644:LWA65658 MFW65644:MFW65658 MPS65644:MPS65658 MZO65644:MZO65658 NJK65644:NJK65658 NTG65644:NTG65658 ODC65644:ODC65658 OMY65644:OMY65658 OWU65644:OWU65658 PGQ65644:PGQ65658 PQM65644:PQM65658 QAI65644:QAI65658 QKE65644:QKE65658 QUA65644:QUA65658 RDW65644:RDW65658 RNS65644:RNS65658 RXO65644:RXO65658 SHK65644:SHK65658 SRG65644:SRG65658 TBC65644:TBC65658 TKY65644:TKY65658 TUU65644:TUU65658 UEQ65644:UEQ65658 UOM65644:UOM65658 UYI65644:UYI65658 VIE65644:VIE65658 VSA65644:VSA65658 WBW65644:WBW65658 WLS65644:WLS65658 WVO65644:WVO65658 G131180:G131194 JC131180:JC131194 SY131180:SY131194 ACU131180:ACU131194 AMQ131180:AMQ131194 AWM131180:AWM131194 BGI131180:BGI131194 BQE131180:BQE131194 CAA131180:CAA131194 CJW131180:CJW131194 CTS131180:CTS131194 DDO131180:DDO131194 DNK131180:DNK131194 DXG131180:DXG131194 EHC131180:EHC131194 EQY131180:EQY131194 FAU131180:FAU131194 FKQ131180:FKQ131194 FUM131180:FUM131194 GEI131180:GEI131194 GOE131180:GOE131194 GYA131180:GYA131194 HHW131180:HHW131194 HRS131180:HRS131194 IBO131180:IBO131194 ILK131180:ILK131194 IVG131180:IVG131194 JFC131180:JFC131194 JOY131180:JOY131194 JYU131180:JYU131194 KIQ131180:KIQ131194 KSM131180:KSM131194 LCI131180:LCI131194 LME131180:LME131194 LWA131180:LWA131194 MFW131180:MFW131194 MPS131180:MPS131194 MZO131180:MZO131194 NJK131180:NJK131194 NTG131180:NTG131194 ODC131180:ODC131194 OMY131180:OMY131194 OWU131180:OWU131194 PGQ131180:PGQ131194 PQM131180:PQM131194 QAI131180:QAI131194 QKE131180:QKE131194 QUA131180:QUA131194 RDW131180:RDW131194 RNS131180:RNS131194 RXO131180:RXO131194 SHK131180:SHK131194 SRG131180:SRG131194 TBC131180:TBC131194 TKY131180:TKY131194 TUU131180:TUU131194 UEQ131180:UEQ131194 UOM131180:UOM131194 UYI131180:UYI131194 VIE131180:VIE131194 VSA131180:VSA131194 WBW131180:WBW131194 WLS131180:WLS131194 WVO131180:WVO131194 G196716:G196730 JC196716:JC196730 SY196716:SY196730 ACU196716:ACU196730 AMQ196716:AMQ196730 AWM196716:AWM196730 BGI196716:BGI196730 BQE196716:BQE196730 CAA196716:CAA196730 CJW196716:CJW196730 CTS196716:CTS196730 DDO196716:DDO196730 DNK196716:DNK196730 DXG196716:DXG196730 EHC196716:EHC196730 EQY196716:EQY196730 FAU196716:FAU196730 FKQ196716:FKQ196730 FUM196716:FUM196730 GEI196716:GEI196730 GOE196716:GOE196730 GYA196716:GYA196730 HHW196716:HHW196730 HRS196716:HRS196730 IBO196716:IBO196730 ILK196716:ILK196730 IVG196716:IVG196730 JFC196716:JFC196730 JOY196716:JOY196730 JYU196716:JYU196730 KIQ196716:KIQ196730 KSM196716:KSM196730 LCI196716:LCI196730 LME196716:LME196730 LWA196716:LWA196730 MFW196716:MFW196730 MPS196716:MPS196730 MZO196716:MZO196730 NJK196716:NJK196730 NTG196716:NTG196730 ODC196716:ODC196730 OMY196716:OMY196730 OWU196716:OWU196730 PGQ196716:PGQ196730 PQM196716:PQM196730 QAI196716:QAI196730 QKE196716:QKE196730 QUA196716:QUA196730 RDW196716:RDW196730 RNS196716:RNS196730 RXO196716:RXO196730 SHK196716:SHK196730 SRG196716:SRG196730 TBC196716:TBC196730 TKY196716:TKY196730 TUU196716:TUU196730 UEQ196716:UEQ196730 UOM196716:UOM196730 UYI196716:UYI196730 VIE196716:VIE196730 VSA196716:VSA196730 WBW196716:WBW196730 WLS196716:WLS196730 WVO196716:WVO196730 G262252:G262266 JC262252:JC262266 SY262252:SY262266 ACU262252:ACU262266 AMQ262252:AMQ262266 AWM262252:AWM262266 BGI262252:BGI262266 BQE262252:BQE262266 CAA262252:CAA262266 CJW262252:CJW262266 CTS262252:CTS262266 DDO262252:DDO262266 DNK262252:DNK262266 DXG262252:DXG262266 EHC262252:EHC262266 EQY262252:EQY262266 FAU262252:FAU262266 FKQ262252:FKQ262266 FUM262252:FUM262266 GEI262252:GEI262266 GOE262252:GOE262266 GYA262252:GYA262266 HHW262252:HHW262266 HRS262252:HRS262266 IBO262252:IBO262266 ILK262252:ILK262266 IVG262252:IVG262266 JFC262252:JFC262266 JOY262252:JOY262266 JYU262252:JYU262266 KIQ262252:KIQ262266 KSM262252:KSM262266 LCI262252:LCI262266 LME262252:LME262266 LWA262252:LWA262266 MFW262252:MFW262266 MPS262252:MPS262266 MZO262252:MZO262266 NJK262252:NJK262266 NTG262252:NTG262266 ODC262252:ODC262266 OMY262252:OMY262266 OWU262252:OWU262266 PGQ262252:PGQ262266 PQM262252:PQM262266 QAI262252:QAI262266 QKE262252:QKE262266 QUA262252:QUA262266 RDW262252:RDW262266 RNS262252:RNS262266 RXO262252:RXO262266 SHK262252:SHK262266 SRG262252:SRG262266 TBC262252:TBC262266 TKY262252:TKY262266 TUU262252:TUU262266 UEQ262252:UEQ262266 UOM262252:UOM262266 UYI262252:UYI262266 VIE262252:VIE262266 VSA262252:VSA262266 WBW262252:WBW262266 WLS262252:WLS262266 WVO262252:WVO262266 G327788:G327802 JC327788:JC327802 SY327788:SY327802 ACU327788:ACU327802 AMQ327788:AMQ327802 AWM327788:AWM327802 BGI327788:BGI327802 BQE327788:BQE327802 CAA327788:CAA327802 CJW327788:CJW327802 CTS327788:CTS327802 DDO327788:DDO327802 DNK327788:DNK327802 DXG327788:DXG327802 EHC327788:EHC327802 EQY327788:EQY327802 FAU327788:FAU327802 FKQ327788:FKQ327802 FUM327788:FUM327802 GEI327788:GEI327802 GOE327788:GOE327802 GYA327788:GYA327802 HHW327788:HHW327802 HRS327788:HRS327802 IBO327788:IBO327802 ILK327788:ILK327802 IVG327788:IVG327802 JFC327788:JFC327802 JOY327788:JOY327802 JYU327788:JYU327802 KIQ327788:KIQ327802 KSM327788:KSM327802 LCI327788:LCI327802 LME327788:LME327802 LWA327788:LWA327802 MFW327788:MFW327802 MPS327788:MPS327802 MZO327788:MZO327802 NJK327788:NJK327802 NTG327788:NTG327802 ODC327788:ODC327802 OMY327788:OMY327802 OWU327788:OWU327802 PGQ327788:PGQ327802 PQM327788:PQM327802 QAI327788:QAI327802 QKE327788:QKE327802 QUA327788:QUA327802 RDW327788:RDW327802 RNS327788:RNS327802 RXO327788:RXO327802 SHK327788:SHK327802 SRG327788:SRG327802 TBC327788:TBC327802 TKY327788:TKY327802 TUU327788:TUU327802 UEQ327788:UEQ327802 UOM327788:UOM327802 UYI327788:UYI327802 VIE327788:VIE327802 VSA327788:VSA327802 WBW327788:WBW327802 WLS327788:WLS327802 WVO327788:WVO327802 G393324:G393338 JC393324:JC393338 SY393324:SY393338 ACU393324:ACU393338 AMQ393324:AMQ393338 AWM393324:AWM393338 BGI393324:BGI393338 BQE393324:BQE393338 CAA393324:CAA393338 CJW393324:CJW393338 CTS393324:CTS393338 DDO393324:DDO393338 DNK393324:DNK393338 DXG393324:DXG393338 EHC393324:EHC393338 EQY393324:EQY393338 FAU393324:FAU393338 FKQ393324:FKQ393338 FUM393324:FUM393338 GEI393324:GEI393338 GOE393324:GOE393338 GYA393324:GYA393338 HHW393324:HHW393338 HRS393324:HRS393338 IBO393324:IBO393338 ILK393324:ILK393338 IVG393324:IVG393338 JFC393324:JFC393338 JOY393324:JOY393338 JYU393324:JYU393338 KIQ393324:KIQ393338 KSM393324:KSM393338 LCI393324:LCI393338 LME393324:LME393338 LWA393324:LWA393338 MFW393324:MFW393338 MPS393324:MPS393338 MZO393324:MZO393338 NJK393324:NJK393338 NTG393324:NTG393338 ODC393324:ODC393338 OMY393324:OMY393338 OWU393324:OWU393338 PGQ393324:PGQ393338 PQM393324:PQM393338 QAI393324:QAI393338 QKE393324:QKE393338 QUA393324:QUA393338 RDW393324:RDW393338 RNS393324:RNS393338 RXO393324:RXO393338 SHK393324:SHK393338 SRG393324:SRG393338 TBC393324:TBC393338 TKY393324:TKY393338 TUU393324:TUU393338 UEQ393324:UEQ393338 UOM393324:UOM393338 UYI393324:UYI393338 VIE393324:VIE393338 VSA393324:VSA393338 WBW393324:WBW393338 WLS393324:WLS393338 WVO393324:WVO393338 G458860:G458874 JC458860:JC458874 SY458860:SY458874 ACU458860:ACU458874 AMQ458860:AMQ458874 AWM458860:AWM458874 BGI458860:BGI458874 BQE458860:BQE458874 CAA458860:CAA458874 CJW458860:CJW458874 CTS458860:CTS458874 DDO458860:DDO458874 DNK458860:DNK458874 DXG458860:DXG458874 EHC458860:EHC458874 EQY458860:EQY458874 FAU458860:FAU458874 FKQ458860:FKQ458874 FUM458860:FUM458874 GEI458860:GEI458874 GOE458860:GOE458874 GYA458860:GYA458874 HHW458860:HHW458874 HRS458860:HRS458874 IBO458860:IBO458874 ILK458860:ILK458874 IVG458860:IVG458874 JFC458860:JFC458874 JOY458860:JOY458874 JYU458860:JYU458874 KIQ458860:KIQ458874 KSM458860:KSM458874 LCI458860:LCI458874 LME458860:LME458874 LWA458860:LWA458874 MFW458860:MFW458874 MPS458860:MPS458874 MZO458860:MZO458874 NJK458860:NJK458874 NTG458860:NTG458874 ODC458860:ODC458874 OMY458860:OMY458874 OWU458860:OWU458874 PGQ458860:PGQ458874 PQM458860:PQM458874 QAI458860:QAI458874 QKE458860:QKE458874 QUA458860:QUA458874 RDW458860:RDW458874 RNS458860:RNS458874 RXO458860:RXO458874 SHK458860:SHK458874 SRG458860:SRG458874 TBC458860:TBC458874 TKY458860:TKY458874 TUU458860:TUU458874 UEQ458860:UEQ458874 UOM458860:UOM458874 UYI458860:UYI458874 VIE458860:VIE458874 VSA458860:VSA458874 WBW458860:WBW458874 WLS458860:WLS458874 WVO458860:WVO458874 G524396:G524410 JC524396:JC524410 SY524396:SY524410 ACU524396:ACU524410 AMQ524396:AMQ524410 AWM524396:AWM524410 BGI524396:BGI524410 BQE524396:BQE524410 CAA524396:CAA524410 CJW524396:CJW524410 CTS524396:CTS524410 DDO524396:DDO524410 DNK524396:DNK524410 DXG524396:DXG524410 EHC524396:EHC524410 EQY524396:EQY524410 FAU524396:FAU524410 FKQ524396:FKQ524410 FUM524396:FUM524410 GEI524396:GEI524410 GOE524396:GOE524410 GYA524396:GYA524410 HHW524396:HHW524410 HRS524396:HRS524410 IBO524396:IBO524410 ILK524396:ILK524410 IVG524396:IVG524410 JFC524396:JFC524410 JOY524396:JOY524410 JYU524396:JYU524410 KIQ524396:KIQ524410 KSM524396:KSM524410 LCI524396:LCI524410 LME524396:LME524410 LWA524396:LWA524410 MFW524396:MFW524410 MPS524396:MPS524410 MZO524396:MZO524410 NJK524396:NJK524410 NTG524396:NTG524410 ODC524396:ODC524410 OMY524396:OMY524410 OWU524396:OWU524410 PGQ524396:PGQ524410 PQM524396:PQM524410 QAI524396:QAI524410 QKE524396:QKE524410 QUA524396:QUA524410 RDW524396:RDW524410 RNS524396:RNS524410 RXO524396:RXO524410 SHK524396:SHK524410 SRG524396:SRG524410 TBC524396:TBC524410 TKY524396:TKY524410 TUU524396:TUU524410 UEQ524396:UEQ524410 UOM524396:UOM524410 UYI524396:UYI524410 VIE524396:VIE524410 VSA524396:VSA524410 WBW524396:WBW524410 WLS524396:WLS524410 WVO524396:WVO524410 G589932:G589946 JC589932:JC589946 SY589932:SY589946 ACU589932:ACU589946 AMQ589932:AMQ589946 AWM589932:AWM589946 BGI589932:BGI589946 BQE589932:BQE589946 CAA589932:CAA589946 CJW589932:CJW589946 CTS589932:CTS589946 DDO589932:DDO589946 DNK589932:DNK589946 DXG589932:DXG589946 EHC589932:EHC589946 EQY589932:EQY589946 FAU589932:FAU589946 FKQ589932:FKQ589946 FUM589932:FUM589946 GEI589932:GEI589946 GOE589932:GOE589946 GYA589932:GYA589946 HHW589932:HHW589946 HRS589932:HRS589946 IBO589932:IBO589946 ILK589932:ILK589946 IVG589932:IVG589946 JFC589932:JFC589946 JOY589932:JOY589946 JYU589932:JYU589946 KIQ589932:KIQ589946 KSM589932:KSM589946 LCI589932:LCI589946 LME589932:LME589946 LWA589932:LWA589946 MFW589932:MFW589946 MPS589932:MPS589946 MZO589932:MZO589946 NJK589932:NJK589946 NTG589932:NTG589946 ODC589932:ODC589946 OMY589932:OMY589946 OWU589932:OWU589946 PGQ589932:PGQ589946 PQM589932:PQM589946 QAI589932:QAI589946 QKE589932:QKE589946 QUA589932:QUA589946 RDW589932:RDW589946 RNS589932:RNS589946 RXO589932:RXO589946 SHK589932:SHK589946 SRG589932:SRG589946 TBC589932:TBC589946 TKY589932:TKY589946 TUU589932:TUU589946 UEQ589932:UEQ589946 UOM589932:UOM589946 UYI589932:UYI589946 VIE589932:VIE589946 VSA589932:VSA589946 WBW589932:WBW589946 WLS589932:WLS589946 WVO589932:WVO589946 G655468:G655482 JC655468:JC655482 SY655468:SY655482 ACU655468:ACU655482 AMQ655468:AMQ655482 AWM655468:AWM655482 BGI655468:BGI655482 BQE655468:BQE655482 CAA655468:CAA655482 CJW655468:CJW655482 CTS655468:CTS655482 DDO655468:DDO655482 DNK655468:DNK655482 DXG655468:DXG655482 EHC655468:EHC655482 EQY655468:EQY655482 FAU655468:FAU655482 FKQ655468:FKQ655482 FUM655468:FUM655482 GEI655468:GEI655482 GOE655468:GOE655482 GYA655468:GYA655482 HHW655468:HHW655482 HRS655468:HRS655482 IBO655468:IBO655482 ILK655468:ILK655482 IVG655468:IVG655482 JFC655468:JFC655482 JOY655468:JOY655482 JYU655468:JYU655482 KIQ655468:KIQ655482 KSM655468:KSM655482 LCI655468:LCI655482 LME655468:LME655482 LWA655468:LWA655482 MFW655468:MFW655482 MPS655468:MPS655482 MZO655468:MZO655482 NJK655468:NJK655482 NTG655468:NTG655482 ODC655468:ODC655482 OMY655468:OMY655482 OWU655468:OWU655482 PGQ655468:PGQ655482 PQM655468:PQM655482 QAI655468:QAI655482 QKE655468:QKE655482 QUA655468:QUA655482 RDW655468:RDW655482 RNS655468:RNS655482 RXO655468:RXO655482 SHK655468:SHK655482 SRG655468:SRG655482 TBC655468:TBC655482 TKY655468:TKY655482 TUU655468:TUU655482 UEQ655468:UEQ655482 UOM655468:UOM655482 UYI655468:UYI655482 VIE655468:VIE655482 VSA655468:VSA655482 WBW655468:WBW655482 WLS655468:WLS655482 WVO655468:WVO655482 G721004:G721018 JC721004:JC721018 SY721004:SY721018 ACU721004:ACU721018 AMQ721004:AMQ721018 AWM721004:AWM721018 BGI721004:BGI721018 BQE721004:BQE721018 CAA721004:CAA721018 CJW721004:CJW721018 CTS721004:CTS721018 DDO721004:DDO721018 DNK721004:DNK721018 DXG721004:DXG721018 EHC721004:EHC721018 EQY721004:EQY721018 FAU721004:FAU721018 FKQ721004:FKQ721018 FUM721004:FUM721018 GEI721004:GEI721018 GOE721004:GOE721018 GYA721004:GYA721018 HHW721004:HHW721018 HRS721004:HRS721018 IBO721004:IBO721018 ILK721004:ILK721018 IVG721004:IVG721018 JFC721004:JFC721018 JOY721004:JOY721018 JYU721004:JYU721018 KIQ721004:KIQ721018 KSM721004:KSM721018 LCI721004:LCI721018 LME721004:LME721018 LWA721004:LWA721018 MFW721004:MFW721018 MPS721004:MPS721018 MZO721004:MZO721018 NJK721004:NJK721018 NTG721004:NTG721018 ODC721004:ODC721018 OMY721004:OMY721018 OWU721004:OWU721018 PGQ721004:PGQ721018 PQM721004:PQM721018 QAI721004:QAI721018 QKE721004:QKE721018 QUA721004:QUA721018 RDW721004:RDW721018 RNS721004:RNS721018 RXO721004:RXO721018 SHK721004:SHK721018 SRG721004:SRG721018 TBC721004:TBC721018 TKY721004:TKY721018 TUU721004:TUU721018 UEQ721004:UEQ721018 UOM721004:UOM721018 UYI721004:UYI721018 VIE721004:VIE721018 VSA721004:VSA721018 WBW721004:WBW721018 WLS721004:WLS721018 WVO721004:WVO721018 G786540:G786554 JC786540:JC786554 SY786540:SY786554 ACU786540:ACU786554 AMQ786540:AMQ786554 AWM786540:AWM786554 BGI786540:BGI786554 BQE786540:BQE786554 CAA786540:CAA786554 CJW786540:CJW786554 CTS786540:CTS786554 DDO786540:DDO786554 DNK786540:DNK786554 DXG786540:DXG786554 EHC786540:EHC786554 EQY786540:EQY786554 FAU786540:FAU786554 FKQ786540:FKQ786554 FUM786540:FUM786554 GEI786540:GEI786554 GOE786540:GOE786554 GYA786540:GYA786554 HHW786540:HHW786554 HRS786540:HRS786554 IBO786540:IBO786554 ILK786540:ILK786554 IVG786540:IVG786554 JFC786540:JFC786554 JOY786540:JOY786554 JYU786540:JYU786554 KIQ786540:KIQ786554 KSM786540:KSM786554 LCI786540:LCI786554 LME786540:LME786554 LWA786540:LWA786554 MFW786540:MFW786554 MPS786540:MPS786554 MZO786540:MZO786554 NJK786540:NJK786554 NTG786540:NTG786554 ODC786540:ODC786554 OMY786540:OMY786554 OWU786540:OWU786554 PGQ786540:PGQ786554 PQM786540:PQM786554 QAI786540:QAI786554 QKE786540:QKE786554 QUA786540:QUA786554 RDW786540:RDW786554 RNS786540:RNS786554 RXO786540:RXO786554 SHK786540:SHK786554 SRG786540:SRG786554 TBC786540:TBC786554 TKY786540:TKY786554 TUU786540:TUU786554 UEQ786540:UEQ786554 UOM786540:UOM786554 UYI786540:UYI786554 VIE786540:VIE786554 VSA786540:VSA786554 WBW786540:WBW786554 WLS786540:WLS786554 WVO786540:WVO786554 G852076:G852090 JC852076:JC852090 SY852076:SY852090 ACU852076:ACU852090 AMQ852076:AMQ852090 AWM852076:AWM852090 BGI852076:BGI852090 BQE852076:BQE852090 CAA852076:CAA852090 CJW852076:CJW852090 CTS852076:CTS852090 DDO852076:DDO852090 DNK852076:DNK852090 DXG852076:DXG852090 EHC852076:EHC852090 EQY852076:EQY852090 FAU852076:FAU852090 FKQ852076:FKQ852090 FUM852076:FUM852090 GEI852076:GEI852090 GOE852076:GOE852090 GYA852076:GYA852090 HHW852076:HHW852090 HRS852076:HRS852090 IBO852076:IBO852090 ILK852076:ILK852090 IVG852076:IVG852090 JFC852076:JFC852090 JOY852076:JOY852090 JYU852076:JYU852090 KIQ852076:KIQ852090 KSM852076:KSM852090 LCI852076:LCI852090 LME852076:LME852090 LWA852076:LWA852090 MFW852076:MFW852090 MPS852076:MPS852090 MZO852076:MZO852090 NJK852076:NJK852090 NTG852076:NTG852090 ODC852076:ODC852090 OMY852076:OMY852090 OWU852076:OWU852090 PGQ852076:PGQ852090 PQM852076:PQM852090 QAI852076:QAI852090 QKE852076:QKE852090 QUA852076:QUA852090 RDW852076:RDW852090 RNS852076:RNS852090 RXO852076:RXO852090 SHK852076:SHK852090 SRG852076:SRG852090 TBC852076:TBC852090 TKY852076:TKY852090 TUU852076:TUU852090 UEQ852076:UEQ852090 UOM852076:UOM852090 UYI852076:UYI852090 VIE852076:VIE852090 VSA852076:VSA852090 WBW852076:WBW852090 WLS852076:WLS852090 WVO852076:WVO852090 G917612:G917626 JC917612:JC917626 SY917612:SY917626 ACU917612:ACU917626 AMQ917612:AMQ917626 AWM917612:AWM917626 BGI917612:BGI917626 BQE917612:BQE917626 CAA917612:CAA917626 CJW917612:CJW917626 CTS917612:CTS917626 DDO917612:DDO917626 DNK917612:DNK917626 DXG917612:DXG917626 EHC917612:EHC917626 EQY917612:EQY917626 FAU917612:FAU917626 FKQ917612:FKQ917626 FUM917612:FUM917626 GEI917612:GEI917626 GOE917612:GOE917626 GYA917612:GYA917626 HHW917612:HHW917626 HRS917612:HRS917626 IBO917612:IBO917626 ILK917612:ILK917626 IVG917612:IVG917626 JFC917612:JFC917626 JOY917612:JOY917626 JYU917612:JYU917626 KIQ917612:KIQ917626 KSM917612:KSM917626 LCI917612:LCI917626 LME917612:LME917626 LWA917612:LWA917626 MFW917612:MFW917626 MPS917612:MPS917626 MZO917612:MZO917626 NJK917612:NJK917626 NTG917612:NTG917626 ODC917612:ODC917626 OMY917612:OMY917626 OWU917612:OWU917626 PGQ917612:PGQ917626 PQM917612:PQM917626 QAI917612:QAI917626 QKE917612:QKE917626 QUA917612:QUA917626 RDW917612:RDW917626 RNS917612:RNS917626 RXO917612:RXO917626 SHK917612:SHK917626 SRG917612:SRG917626 TBC917612:TBC917626 TKY917612:TKY917626 TUU917612:TUU917626 UEQ917612:UEQ917626 UOM917612:UOM917626 UYI917612:UYI917626 VIE917612:VIE917626 VSA917612:VSA917626 WBW917612:WBW917626 WLS917612:WLS917626 WVO917612:WVO917626 G983148:G983162 JC983148:JC983162 SY983148:SY983162 ACU983148:ACU983162 AMQ983148:AMQ983162 AWM983148:AWM983162 BGI983148:BGI983162 BQE983148:BQE983162 CAA983148:CAA983162 CJW983148:CJW983162 CTS983148:CTS983162 DDO983148:DDO983162 DNK983148:DNK983162 DXG983148:DXG983162 EHC983148:EHC983162 EQY983148:EQY983162 FAU983148:FAU983162 FKQ983148:FKQ983162 FUM983148:FUM983162 GEI983148:GEI983162 GOE983148:GOE983162 GYA983148:GYA983162 HHW983148:HHW983162 HRS983148:HRS983162 IBO983148:IBO983162 ILK983148:ILK983162 IVG983148:IVG983162 JFC983148:JFC983162 JOY983148:JOY983162 JYU983148:JYU983162 KIQ983148:KIQ983162 KSM983148:KSM983162 LCI983148:LCI983162 LME983148:LME983162 LWA983148:LWA983162 MFW983148:MFW983162 MPS983148:MPS983162 MZO983148:MZO983162 NJK983148:NJK983162 NTG983148:NTG983162 ODC983148:ODC983162 OMY983148:OMY983162 OWU983148:OWU983162 PGQ983148:PGQ983162 PQM983148:PQM983162 QAI983148:QAI983162 QKE983148:QKE983162 QUA983148:QUA983162 RDW983148:RDW983162 RNS983148:RNS983162 RXO983148:RXO983162 SHK983148:SHK983162 SRG983148:SRG983162 TBC983148:TBC983162 TKY983148:TKY983162 TUU983148:TUU983162 UEQ983148:UEQ983162 UOM983148:UOM983162 UYI983148:UYI983162 VIE983148:VIE983162 VSA983148:VSA983162 WBW983148:WBW983162 WLS983148:WLS983162 WVO983148:WVO983162">
      <formula1>"BYN, EUR, USD, RUB"</formula1>
    </dataValidation>
    <dataValidation type="list" allowBlank="1" showInputMessage="1" showErrorMessage="1" sqref="L58:L62 JH58:JH62 TD58:TD62 ACZ58:ACZ62 AMV58:AMV62 AWR58:AWR62 BGN58:BGN62 BQJ58:BQJ62 CAF58:CAF62 CKB58:CKB62 CTX58:CTX62 DDT58:DDT62 DNP58:DNP62 DXL58:DXL62 EHH58:EHH62 ERD58:ERD62 FAZ58:FAZ62 FKV58:FKV62 FUR58:FUR62 GEN58:GEN62 GOJ58:GOJ62 GYF58:GYF62 HIB58:HIB62 HRX58:HRX62 IBT58:IBT62 ILP58:ILP62 IVL58:IVL62 JFH58:JFH62 JPD58:JPD62 JYZ58:JYZ62 KIV58:KIV62 KSR58:KSR62 LCN58:LCN62 LMJ58:LMJ62 LWF58:LWF62 MGB58:MGB62 MPX58:MPX62 MZT58:MZT62 NJP58:NJP62 NTL58:NTL62 ODH58:ODH62 OND58:OND62 OWZ58:OWZ62 PGV58:PGV62 PQR58:PQR62 QAN58:QAN62 QKJ58:QKJ62 QUF58:QUF62 REB58:REB62 RNX58:RNX62 RXT58:RXT62 SHP58:SHP62 SRL58:SRL62 TBH58:TBH62 TLD58:TLD62 TUZ58:TUZ62 UEV58:UEV62 UOR58:UOR62 UYN58:UYN62 VIJ58:VIJ62 VSF58:VSF62 WCB58:WCB62 WLX58:WLX62 WVT58:WVT62 L65594:L65598 JH65594:JH65598 TD65594:TD65598 ACZ65594:ACZ65598 AMV65594:AMV65598 AWR65594:AWR65598 BGN65594:BGN65598 BQJ65594:BQJ65598 CAF65594:CAF65598 CKB65594:CKB65598 CTX65594:CTX65598 DDT65594:DDT65598 DNP65594:DNP65598 DXL65594:DXL65598 EHH65594:EHH65598 ERD65594:ERD65598 FAZ65594:FAZ65598 FKV65594:FKV65598 FUR65594:FUR65598 GEN65594:GEN65598 GOJ65594:GOJ65598 GYF65594:GYF65598 HIB65594:HIB65598 HRX65594:HRX65598 IBT65594:IBT65598 ILP65594:ILP65598 IVL65594:IVL65598 JFH65594:JFH65598 JPD65594:JPD65598 JYZ65594:JYZ65598 KIV65594:KIV65598 KSR65594:KSR65598 LCN65594:LCN65598 LMJ65594:LMJ65598 LWF65594:LWF65598 MGB65594:MGB65598 MPX65594:MPX65598 MZT65594:MZT65598 NJP65594:NJP65598 NTL65594:NTL65598 ODH65594:ODH65598 OND65594:OND65598 OWZ65594:OWZ65598 PGV65594:PGV65598 PQR65594:PQR65598 QAN65594:QAN65598 QKJ65594:QKJ65598 QUF65594:QUF65598 REB65594:REB65598 RNX65594:RNX65598 RXT65594:RXT65598 SHP65594:SHP65598 SRL65594:SRL65598 TBH65594:TBH65598 TLD65594:TLD65598 TUZ65594:TUZ65598 UEV65594:UEV65598 UOR65594:UOR65598 UYN65594:UYN65598 VIJ65594:VIJ65598 VSF65594:VSF65598 WCB65594:WCB65598 WLX65594:WLX65598 WVT65594:WVT65598 L131130:L131134 JH131130:JH131134 TD131130:TD131134 ACZ131130:ACZ131134 AMV131130:AMV131134 AWR131130:AWR131134 BGN131130:BGN131134 BQJ131130:BQJ131134 CAF131130:CAF131134 CKB131130:CKB131134 CTX131130:CTX131134 DDT131130:DDT131134 DNP131130:DNP131134 DXL131130:DXL131134 EHH131130:EHH131134 ERD131130:ERD131134 FAZ131130:FAZ131134 FKV131130:FKV131134 FUR131130:FUR131134 GEN131130:GEN131134 GOJ131130:GOJ131134 GYF131130:GYF131134 HIB131130:HIB131134 HRX131130:HRX131134 IBT131130:IBT131134 ILP131130:ILP131134 IVL131130:IVL131134 JFH131130:JFH131134 JPD131130:JPD131134 JYZ131130:JYZ131134 KIV131130:KIV131134 KSR131130:KSR131134 LCN131130:LCN131134 LMJ131130:LMJ131134 LWF131130:LWF131134 MGB131130:MGB131134 MPX131130:MPX131134 MZT131130:MZT131134 NJP131130:NJP131134 NTL131130:NTL131134 ODH131130:ODH131134 OND131130:OND131134 OWZ131130:OWZ131134 PGV131130:PGV131134 PQR131130:PQR131134 QAN131130:QAN131134 QKJ131130:QKJ131134 QUF131130:QUF131134 REB131130:REB131134 RNX131130:RNX131134 RXT131130:RXT131134 SHP131130:SHP131134 SRL131130:SRL131134 TBH131130:TBH131134 TLD131130:TLD131134 TUZ131130:TUZ131134 UEV131130:UEV131134 UOR131130:UOR131134 UYN131130:UYN131134 VIJ131130:VIJ131134 VSF131130:VSF131134 WCB131130:WCB131134 WLX131130:WLX131134 WVT131130:WVT131134 L196666:L196670 JH196666:JH196670 TD196666:TD196670 ACZ196666:ACZ196670 AMV196666:AMV196670 AWR196666:AWR196670 BGN196666:BGN196670 BQJ196666:BQJ196670 CAF196666:CAF196670 CKB196666:CKB196670 CTX196666:CTX196670 DDT196666:DDT196670 DNP196666:DNP196670 DXL196666:DXL196670 EHH196666:EHH196670 ERD196666:ERD196670 FAZ196666:FAZ196670 FKV196666:FKV196670 FUR196666:FUR196670 GEN196666:GEN196670 GOJ196666:GOJ196670 GYF196666:GYF196670 HIB196666:HIB196670 HRX196666:HRX196670 IBT196666:IBT196670 ILP196666:ILP196670 IVL196666:IVL196670 JFH196666:JFH196670 JPD196666:JPD196670 JYZ196666:JYZ196670 KIV196666:KIV196670 KSR196666:KSR196670 LCN196666:LCN196670 LMJ196666:LMJ196670 LWF196666:LWF196670 MGB196666:MGB196670 MPX196666:MPX196670 MZT196666:MZT196670 NJP196666:NJP196670 NTL196666:NTL196670 ODH196666:ODH196670 OND196666:OND196670 OWZ196666:OWZ196670 PGV196666:PGV196670 PQR196666:PQR196670 QAN196666:QAN196670 QKJ196666:QKJ196670 QUF196666:QUF196670 REB196666:REB196670 RNX196666:RNX196670 RXT196666:RXT196670 SHP196666:SHP196670 SRL196666:SRL196670 TBH196666:TBH196670 TLD196666:TLD196670 TUZ196666:TUZ196670 UEV196666:UEV196670 UOR196666:UOR196670 UYN196666:UYN196670 VIJ196666:VIJ196670 VSF196666:VSF196670 WCB196666:WCB196670 WLX196666:WLX196670 WVT196666:WVT196670 L262202:L262206 JH262202:JH262206 TD262202:TD262206 ACZ262202:ACZ262206 AMV262202:AMV262206 AWR262202:AWR262206 BGN262202:BGN262206 BQJ262202:BQJ262206 CAF262202:CAF262206 CKB262202:CKB262206 CTX262202:CTX262206 DDT262202:DDT262206 DNP262202:DNP262206 DXL262202:DXL262206 EHH262202:EHH262206 ERD262202:ERD262206 FAZ262202:FAZ262206 FKV262202:FKV262206 FUR262202:FUR262206 GEN262202:GEN262206 GOJ262202:GOJ262206 GYF262202:GYF262206 HIB262202:HIB262206 HRX262202:HRX262206 IBT262202:IBT262206 ILP262202:ILP262206 IVL262202:IVL262206 JFH262202:JFH262206 JPD262202:JPD262206 JYZ262202:JYZ262206 KIV262202:KIV262206 KSR262202:KSR262206 LCN262202:LCN262206 LMJ262202:LMJ262206 LWF262202:LWF262206 MGB262202:MGB262206 MPX262202:MPX262206 MZT262202:MZT262206 NJP262202:NJP262206 NTL262202:NTL262206 ODH262202:ODH262206 OND262202:OND262206 OWZ262202:OWZ262206 PGV262202:PGV262206 PQR262202:PQR262206 QAN262202:QAN262206 QKJ262202:QKJ262206 QUF262202:QUF262206 REB262202:REB262206 RNX262202:RNX262206 RXT262202:RXT262206 SHP262202:SHP262206 SRL262202:SRL262206 TBH262202:TBH262206 TLD262202:TLD262206 TUZ262202:TUZ262206 UEV262202:UEV262206 UOR262202:UOR262206 UYN262202:UYN262206 VIJ262202:VIJ262206 VSF262202:VSF262206 WCB262202:WCB262206 WLX262202:WLX262206 WVT262202:WVT262206 L327738:L327742 JH327738:JH327742 TD327738:TD327742 ACZ327738:ACZ327742 AMV327738:AMV327742 AWR327738:AWR327742 BGN327738:BGN327742 BQJ327738:BQJ327742 CAF327738:CAF327742 CKB327738:CKB327742 CTX327738:CTX327742 DDT327738:DDT327742 DNP327738:DNP327742 DXL327738:DXL327742 EHH327738:EHH327742 ERD327738:ERD327742 FAZ327738:FAZ327742 FKV327738:FKV327742 FUR327738:FUR327742 GEN327738:GEN327742 GOJ327738:GOJ327742 GYF327738:GYF327742 HIB327738:HIB327742 HRX327738:HRX327742 IBT327738:IBT327742 ILP327738:ILP327742 IVL327738:IVL327742 JFH327738:JFH327742 JPD327738:JPD327742 JYZ327738:JYZ327742 KIV327738:KIV327742 KSR327738:KSR327742 LCN327738:LCN327742 LMJ327738:LMJ327742 LWF327738:LWF327742 MGB327738:MGB327742 MPX327738:MPX327742 MZT327738:MZT327742 NJP327738:NJP327742 NTL327738:NTL327742 ODH327738:ODH327742 OND327738:OND327742 OWZ327738:OWZ327742 PGV327738:PGV327742 PQR327738:PQR327742 QAN327738:QAN327742 QKJ327738:QKJ327742 QUF327738:QUF327742 REB327738:REB327742 RNX327738:RNX327742 RXT327738:RXT327742 SHP327738:SHP327742 SRL327738:SRL327742 TBH327738:TBH327742 TLD327738:TLD327742 TUZ327738:TUZ327742 UEV327738:UEV327742 UOR327738:UOR327742 UYN327738:UYN327742 VIJ327738:VIJ327742 VSF327738:VSF327742 WCB327738:WCB327742 WLX327738:WLX327742 WVT327738:WVT327742 L393274:L393278 JH393274:JH393278 TD393274:TD393278 ACZ393274:ACZ393278 AMV393274:AMV393278 AWR393274:AWR393278 BGN393274:BGN393278 BQJ393274:BQJ393278 CAF393274:CAF393278 CKB393274:CKB393278 CTX393274:CTX393278 DDT393274:DDT393278 DNP393274:DNP393278 DXL393274:DXL393278 EHH393274:EHH393278 ERD393274:ERD393278 FAZ393274:FAZ393278 FKV393274:FKV393278 FUR393274:FUR393278 GEN393274:GEN393278 GOJ393274:GOJ393278 GYF393274:GYF393278 HIB393274:HIB393278 HRX393274:HRX393278 IBT393274:IBT393278 ILP393274:ILP393278 IVL393274:IVL393278 JFH393274:JFH393278 JPD393274:JPD393278 JYZ393274:JYZ393278 KIV393274:KIV393278 KSR393274:KSR393278 LCN393274:LCN393278 LMJ393274:LMJ393278 LWF393274:LWF393278 MGB393274:MGB393278 MPX393274:MPX393278 MZT393274:MZT393278 NJP393274:NJP393278 NTL393274:NTL393278 ODH393274:ODH393278 OND393274:OND393278 OWZ393274:OWZ393278 PGV393274:PGV393278 PQR393274:PQR393278 QAN393274:QAN393278 QKJ393274:QKJ393278 QUF393274:QUF393278 REB393274:REB393278 RNX393274:RNX393278 RXT393274:RXT393278 SHP393274:SHP393278 SRL393274:SRL393278 TBH393274:TBH393278 TLD393274:TLD393278 TUZ393274:TUZ393278 UEV393274:UEV393278 UOR393274:UOR393278 UYN393274:UYN393278 VIJ393274:VIJ393278 VSF393274:VSF393278 WCB393274:WCB393278 WLX393274:WLX393278 WVT393274:WVT393278 L458810:L458814 JH458810:JH458814 TD458810:TD458814 ACZ458810:ACZ458814 AMV458810:AMV458814 AWR458810:AWR458814 BGN458810:BGN458814 BQJ458810:BQJ458814 CAF458810:CAF458814 CKB458810:CKB458814 CTX458810:CTX458814 DDT458810:DDT458814 DNP458810:DNP458814 DXL458810:DXL458814 EHH458810:EHH458814 ERD458810:ERD458814 FAZ458810:FAZ458814 FKV458810:FKV458814 FUR458810:FUR458814 GEN458810:GEN458814 GOJ458810:GOJ458814 GYF458810:GYF458814 HIB458810:HIB458814 HRX458810:HRX458814 IBT458810:IBT458814 ILP458810:ILP458814 IVL458810:IVL458814 JFH458810:JFH458814 JPD458810:JPD458814 JYZ458810:JYZ458814 KIV458810:KIV458814 KSR458810:KSR458814 LCN458810:LCN458814 LMJ458810:LMJ458814 LWF458810:LWF458814 MGB458810:MGB458814 MPX458810:MPX458814 MZT458810:MZT458814 NJP458810:NJP458814 NTL458810:NTL458814 ODH458810:ODH458814 OND458810:OND458814 OWZ458810:OWZ458814 PGV458810:PGV458814 PQR458810:PQR458814 QAN458810:QAN458814 QKJ458810:QKJ458814 QUF458810:QUF458814 REB458810:REB458814 RNX458810:RNX458814 RXT458810:RXT458814 SHP458810:SHP458814 SRL458810:SRL458814 TBH458810:TBH458814 TLD458810:TLD458814 TUZ458810:TUZ458814 UEV458810:UEV458814 UOR458810:UOR458814 UYN458810:UYN458814 VIJ458810:VIJ458814 VSF458810:VSF458814 WCB458810:WCB458814 WLX458810:WLX458814 WVT458810:WVT458814 L524346:L524350 JH524346:JH524350 TD524346:TD524350 ACZ524346:ACZ524350 AMV524346:AMV524350 AWR524346:AWR524350 BGN524346:BGN524350 BQJ524346:BQJ524350 CAF524346:CAF524350 CKB524346:CKB524350 CTX524346:CTX524350 DDT524346:DDT524350 DNP524346:DNP524350 DXL524346:DXL524350 EHH524346:EHH524350 ERD524346:ERD524350 FAZ524346:FAZ524350 FKV524346:FKV524350 FUR524346:FUR524350 GEN524346:GEN524350 GOJ524346:GOJ524350 GYF524346:GYF524350 HIB524346:HIB524350 HRX524346:HRX524350 IBT524346:IBT524350 ILP524346:ILP524350 IVL524346:IVL524350 JFH524346:JFH524350 JPD524346:JPD524350 JYZ524346:JYZ524350 KIV524346:KIV524350 KSR524346:KSR524350 LCN524346:LCN524350 LMJ524346:LMJ524350 LWF524346:LWF524350 MGB524346:MGB524350 MPX524346:MPX524350 MZT524346:MZT524350 NJP524346:NJP524350 NTL524346:NTL524350 ODH524346:ODH524350 OND524346:OND524350 OWZ524346:OWZ524350 PGV524346:PGV524350 PQR524346:PQR524350 QAN524346:QAN524350 QKJ524346:QKJ524350 QUF524346:QUF524350 REB524346:REB524350 RNX524346:RNX524350 RXT524346:RXT524350 SHP524346:SHP524350 SRL524346:SRL524350 TBH524346:TBH524350 TLD524346:TLD524350 TUZ524346:TUZ524350 UEV524346:UEV524350 UOR524346:UOR524350 UYN524346:UYN524350 VIJ524346:VIJ524350 VSF524346:VSF524350 WCB524346:WCB524350 WLX524346:WLX524350 WVT524346:WVT524350 L589882:L589886 JH589882:JH589886 TD589882:TD589886 ACZ589882:ACZ589886 AMV589882:AMV589886 AWR589882:AWR589886 BGN589882:BGN589886 BQJ589882:BQJ589886 CAF589882:CAF589886 CKB589882:CKB589886 CTX589882:CTX589886 DDT589882:DDT589886 DNP589882:DNP589886 DXL589882:DXL589886 EHH589882:EHH589886 ERD589882:ERD589886 FAZ589882:FAZ589886 FKV589882:FKV589886 FUR589882:FUR589886 GEN589882:GEN589886 GOJ589882:GOJ589886 GYF589882:GYF589886 HIB589882:HIB589886 HRX589882:HRX589886 IBT589882:IBT589886 ILP589882:ILP589886 IVL589882:IVL589886 JFH589882:JFH589886 JPD589882:JPD589886 JYZ589882:JYZ589886 KIV589882:KIV589886 KSR589882:KSR589886 LCN589882:LCN589886 LMJ589882:LMJ589886 LWF589882:LWF589886 MGB589882:MGB589886 MPX589882:MPX589886 MZT589882:MZT589886 NJP589882:NJP589886 NTL589882:NTL589886 ODH589882:ODH589886 OND589882:OND589886 OWZ589882:OWZ589886 PGV589882:PGV589886 PQR589882:PQR589886 QAN589882:QAN589886 QKJ589882:QKJ589886 QUF589882:QUF589886 REB589882:REB589886 RNX589882:RNX589886 RXT589882:RXT589886 SHP589882:SHP589886 SRL589882:SRL589886 TBH589882:TBH589886 TLD589882:TLD589886 TUZ589882:TUZ589886 UEV589882:UEV589886 UOR589882:UOR589886 UYN589882:UYN589886 VIJ589882:VIJ589886 VSF589882:VSF589886 WCB589882:WCB589886 WLX589882:WLX589886 WVT589882:WVT589886 L655418:L655422 JH655418:JH655422 TD655418:TD655422 ACZ655418:ACZ655422 AMV655418:AMV655422 AWR655418:AWR655422 BGN655418:BGN655422 BQJ655418:BQJ655422 CAF655418:CAF655422 CKB655418:CKB655422 CTX655418:CTX655422 DDT655418:DDT655422 DNP655418:DNP655422 DXL655418:DXL655422 EHH655418:EHH655422 ERD655418:ERD655422 FAZ655418:FAZ655422 FKV655418:FKV655422 FUR655418:FUR655422 GEN655418:GEN655422 GOJ655418:GOJ655422 GYF655418:GYF655422 HIB655418:HIB655422 HRX655418:HRX655422 IBT655418:IBT655422 ILP655418:ILP655422 IVL655418:IVL655422 JFH655418:JFH655422 JPD655418:JPD655422 JYZ655418:JYZ655422 KIV655418:KIV655422 KSR655418:KSR655422 LCN655418:LCN655422 LMJ655418:LMJ655422 LWF655418:LWF655422 MGB655418:MGB655422 MPX655418:MPX655422 MZT655418:MZT655422 NJP655418:NJP655422 NTL655418:NTL655422 ODH655418:ODH655422 OND655418:OND655422 OWZ655418:OWZ655422 PGV655418:PGV655422 PQR655418:PQR655422 QAN655418:QAN655422 QKJ655418:QKJ655422 QUF655418:QUF655422 REB655418:REB655422 RNX655418:RNX655422 RXT655418:RXT655422 SHP655418:SHP655422 SRL655418:SRL655422 TBH655418:TBH655422 TLD655418:TLD655422 TUZ655418:TUZ655422 UEV655418:UEV655422 UOR655418:UOR655422 UYN655418:UYN655422 VIJ655418:VIJ655422 VSF655418:VSF655422 WCB655418:WCB655422 WLX655418:WLX655422 WVT655418:WVT655422 L720954:L720958 JH720954:JH720958 TD720954:TD720958 ACZ720954:ACZ720958 AMV720954:AMV720958 AWR720954:AWR720958 BGN720954:BGN720958 BQJ720954:BQJ720958 CAF720954:CAF720958 CKB720954:CKB720958 CTX720954:CTX720958 DDT720954:DDT720958 DNP720954:DNP720958 DXL720954:DXL720958 EHH720954:EHH720958 ERD720954:ERD720958 FAZ720954:FAZ720958 FKV720954:FKV720958 FUR720954:FUR720958 GEN720954:GEN720958 GOJ720954:GOJ720958 GYF720954:GYF720958 HIB720954:HIB720958 HRX720954:HRX720958 IBT720954:IBT720958 ILP720954:ILP720958 IVL720954:IVL720958 JFH720954:JFH720958 JPD720954:JPD720958 JYZ720954:JYZ720958 KIV720954:KIV720958 KSR720954:KSR720958 LCN720954:LCN720958 LMJ720954:LMJ720958 LWF720954:LWF720958 MGB720954:MGB720958 MPX720954:MPX720958 MZT720954:MZT720958 NJP720954:NJP720958 NTL720954:NTL720958 ODH720954:ODH720958 OND720954:OND720958 OWZ720954:OWZ720958 PGV720954:PGV720958 PQR720954:PQR720958 QAN720954:QAN720958 QKJ720954:QKJ720958 QUF720954:QUF720958 REB720954:REB720958 RNX720954:RNX720958 RXT720954:RXT720958 SHP720954:SHP720958 SRL720954:SRL720958 TBH720954:TBH720958 TLD720954:TLD720958 TUZ720954:TUZ720958 UEV720954:UEV720958 UOR720954:UOR720958 UYN720954:UYN720958 VIJ720954:VIJ720958 VSF720954:VSF720958 WCB720954:WCB720958 WLX720954:WLX720958 WVT720954:WVT720958 L786490:L786494 JH786490:JH786494 TD786490:TD786494 ACZ786490:ACZ786494 AMV786490:AMV786494 AWR786490:AWR786494 BGN786490:BGN786494 BQJ786490:BQJ786494 CAF786490:CAF786494 CKB786490:CKB786494 CTX786490:CTX786494 DDT786490:DDT786494 DNP786490:DNP786494 DXL786490:DXL786494 EHH786490:EHH786494 ERD786490:ERD786494 FAZ786490:FAZ786494 FKV786490:FKV786494 FUR786490:FUR786494 GEN786490:GEN786494 GOJ786490:GOJ786494 GYF786490:GYF786494 HIB786490:HIB786494 HRX786490:HRX786494 IBT786490:IBT786494 ILP786490:ILP786494 IVL786490:IVL786494 JFH786490:JFH786494 JPD786490:JPD786494 JYZ786490:JYZ786494 KIV786490:KIV786494 KSR786490:KSR786494 LCN786490:LCN786494 LMJ786490:LMJ786494 LWF786490:LWF786494 MGB786490:MGB786494 MPX786490:MPX786494 MZT786490:MZT786494 NJP786490:NJP786494 NTL786490:NTL786494 ODH786490:ODH786494 OND786490:OND786494 OWZ786490:OWZ786494 PGV786490:PGV786494 PQR786490:PQR786494 QAN786490:QAN786494 QKJ786490:QKJ786494 QUF786490:QUF786494 REB786490:REB786494 RNX786490:RNX786494 RXT786490:RXT786494 SHP786490:SHP786494 SRL786490:SRL786494 TBH786490:TBH786494 TLD786490:TLD786494 TUZ786490:TUZ786494 UEV786490:UEV786494 UOR786490:UOR786494 UYN786490:UYN786494 VIJ786490:VIJ786494 VSF786490:VSF786494 WCB786490:WCB786494 WLX786490:WLX786494 WVT786490:WVT786494 L852026:L852030 JH852026:JH852030 TD852026:TD852030 ACZ852026:ACZ852030 AMV852026:AMV852030 AWR852026:AWR852030 BGN852026:BGN852030 BQJ852026:BQJ852030 CAF852026:CAF852030 CKB852026:CKB852030 CTX852026:CTX852030 DDT852026:DDT852030 DNP852026:DNP852030 DXL852026:DXL852030 EHH852026:EHH852030 ERD852026:ERD852030 FAZ852026:FAZ852030 FKV852026:FKV852030 FUR852026:FUR852030 GEN852026:GEN852030 GOJ852026:GOJ852030 GYF852026:GYF852030 HIB852026:HIB852030 HRX852026:HRX852030 IBT852026:IBT852030 ILP852026:ILP852030 IVL852026:IVL852030 JFH852026:JFH852030 JPD852026:JPD852030 JYZ852026:JYZ852030 KIV852026:KIV852030 KSR852026:KSR852030 LCN852026:LCN852030 LMJ852026:LMJ852030 LWF852026:LWF852030 MGB852026:MGB852030 MPX852026:MPX852030 MZT852026:MZT852030 NJP852026:NJP852030 NTL852026:NTL852030 ODH852026:ODH852030 OND852026:OND852030 OWZ852026:OWZ852030 PGV852026:PGV852030 PQR852026:PQR852030 QAN852026:QAN852030 QKJ852026:QKJ852030 QUF852026:QUF852030 REB852026:REB852030 RNX852026:RNX852030 RXT852026:RXT852030 SHP852026:SHP852030 SRL852026:SRL852030 TBH852026:TBH852030 TLD852026:TLD852030 TUZ852026:TUZ852030 UEV852026:UEV852030 UOR852026:UOR852030 UYN852026:UYN852030 VIJ852026:VIJ852030 VSF852026:VSF852030 WCB852026:WCB852030 WLX852026:WLX852030 WVT852026:WVT852030 L917562:L917566 JH917562:JH917566 TD917562:TD917566 ACZ917562:ACZ917566 AMV917562:AMV917566 AWR917562:AWR917566 BGN917562:BGN917566 BQJ917562:BQJ917566 CAF917562:CAF917566 CKB917562:CKB917566 CTX917562:CTX917566 DDT917562:DDT917566 DNP917562:DNP917566 DXL917562:DXL917566 EHH917562:EHH917566 ERD917562:ERD917566 FAZ917562:FAZ917566 FKV917562:FKV917566 FUR917562:FUR917566 GEN917562:GEN917566 GOJ917562:GOJ917566 GYF917562:GYF917566 HIB917562:HIB917566 HRX917562:HRX917566 IBT917562:IBT917566 ILP917562:ILP917566 IVL917562:IVL917566 JFH917562:JFH917566 JPD917562:JPD917566 JYZ917562:JYZ917566 KIV917562:KIV917566 KSR917562:KSR917566 LCN917562:LCN917566 LMJ917562:LMJ917566 LWF917562:LWF917566 MGB917562:MGB917566 MPX917562:MPX917566 MZT917562:MZT917566 NJP917562:NJP917566 NTL917562:NTL917566 ODH917562:ODH917566 OND917562:OND917566 OWZ917562:OWZ917566 PGV917562:PGV917566 PQR917562:PQR917566 QAN917562:QAN917566 QKJ917562:QKJ917566 QUF917562:QUF917566 REB917562:REB917566 RNX917562:RNX917566 RXT917562:RXT917566 SHP917562:SHP917566 SRL917562:SRL917566 TBH917562:TBH917566 TLD917562:TLD917566 TUZ917562:TUZ917566 UEV917562:UEV917566 UOR917562:UOR917566 UYN917562:UYN917566 VIJ917562:VIJ917566 VSF917562:VSF917566 WCB917562:WCB917566 WLX917562:WLX917566 WVT917562:WVT917566 L983098:L983102 JH983098:JH983102 TD983098:TD983102 ACZ983098:ACZ983102 AMV983098:AMV983102 AWR983098:AWR983102 BGN983098:BGN983102 BQJ983098:BQJ983102 CAF983098:CAF983102 CKB983098:CKB983102 CTX983098:CTX983102 DDT983098:DDT983102 DNP983098:DNP983102 DXL983098:DXL983102 EHH983098:EHH983102 ERD983098:ERD983102 FAZ983098:FAZ983102 FKV983098:FKV983102 FUR983098:FUR983102 GEN983098:GEN983102 GOJ983098:GOJ983102 GYF983098:GYF983102 HIB983098:HIB983102 HRX983098:HRX983102 IBT983098:IBT983102 ILP983098:ILP983102 IVL983098:IVL983102 JFH983098:JFH983102 JPD983098:JPD983102 JYZ983098:JYZ983102 KIV983098:KIV983102 KSR983098:KSR983102 LCN983098:LCN983102 LMJ983098:LMJ983102 LWF983098:LWF983102 MGB983098:MGB983102 MPX983098:MPX983102 MZT983098:MZT983102 NJP983098:NJP983102 NTL983098:NTL983102 ODH983098:ODH983102 OND983098:OND983102 OWZ983098:OWZ983102 PGV983098:PGV983102 PQR983098:PQR983102 QAN983098:QAN983102 QKJ983098:QKJ983102 QUF983098:QUF983102 REB983098:REB983102 RNX983098:RNX983102 RXT983098:RXT983102 SHP983098:SHP983102 SRL983098:SRL983102 TBH983098:TBH983102 TLD983098:TLD983102 TUZ983098:TUZ983102 UEV983098:UEV983102 UOR983098:UOR983102 UYN983098:UYN983102 VIJ983098:VIJ983102 VSF983098:VSF983102 WCB983098:WCB983102 WLX983098:WLX983102 WVT983098:WVT983102 L65:L81 JH65:JH81 TD65:TD81 ACZ65:ACZ81 AMV65:AMV81 AWR65:AWR81 BGN65:BGN81 BQJ65:BQJ81 CAF65:CAF81 CKB65:CKB81 CTX65:CTX81 DDT65:DDT81 DNP65:DNP81 DXL65:DXL81 EHH65:EHH81 ERD65:ERD81 FAZ65:FAZ81 FKV65:FKV81 FUR65:FUR81 GEN65:GEN81 GOJ65:GOJ81 GYF65:GYF81 HIB65:HIB81 HRX65:HRX81 IBT65:IBT81 ILP65:ILP81 IVL65:IVL81 JFH65:JFH81 JPD65:JPD81 JYZ65:JYZ81 KIV65:KIV81 KSR65:KSR81 LCN65:LCN81 LMJ65:LMJ81 LWF65:LWF81 MGB65:MGB81 MPX65:MPX81 MZT65:MZT81 NJP65:NJP81 NTL65:NTL81 ODH65:ODH81 OND65:OND81 OWZ65:OWZ81 PGV65:PGV81 PQR65:PQR81 QAN65:QAN81 QKJ65:QKJ81 QUF65:QUF81 REB65:REB81 RNX65:RNX81 RXT65:RXT81 SHP65:SHP81 SRL65:SRL81 TBH65:TBH81 TLD65:TLD81 TUZ65:TUZ81 UEV65:UEV81 UOR65:UOR81 UYN65:UYN81 VIJ65:VIJ81 VSF65:VSF81 WCB65:WCB81 WLX65:WLX81 WVT65:WVT81 L65601:L65617 JH65601:JH65617 TD65601:TD65617 ACZ65601:ACZ65617 AMV65601:AMV65617 AWR65601:AWR65617 BGN65601:BGN65617 BQJ65601:BQJ65617 CAF65601:CAF65617 CKB65601:CKB65617 CTX65601:CTX65617 DDT65601:DDT65617 DNP65601:DNP65617 DXL65601:DXL65617 EHH65601:EHH65617 ERD65601:ERD65617 FAZ65601:FAZ65617 FKV65601:FKV65617 FUR65601:FUR65617 GEN65601:GEN65617 GOJ65601:GOJ65617 GYF65601:GYF65617 HIB65601:HIB65617 HRX65601:HRX65617 IBT65601:IBT65617 ILP65601:ILP65617 IVL65601:IVL65617 JFH65601:JFH65617 JPD65601:JPD65617 JYZ65601:JYZ65617 KIV65601:KIV65617 KSR65601:KSR65617 LCN65601:LCN65617 LMJ65601:LMJ65617 LWF65601:LWF65617 MGB65601:MGB65617 MPX65601:MPX65617 MZT65601:MZT65617 NJP65601:NJP65617 NTL65601:NTL65617 ODH65601:ODH65617 OND65601:OND65617 OWZ65601:OWZ65617 PGV65601:PGV65617 PQR65601:PQR65617 QAN65601:QAN65617 QKJ65601:QKJ65617 QUF65601:QUF65617 REB65601:REB65617 RNX65601:RNX65617 RXT65601:RXT65617 SHP65601:SHP65617 SRL65601:SRL65617 TBH65601:TBH65617 TLD65601:TLD65617 TUZ65601:TUZ65617 UEV65601:UEV65617 UOR65601:UOR65617 UYN65601:UYN65617 VIJ65601:VIJ65617 VSF65601:VSF65617 WCB65601:WCB65617 WLX65601:WLX65617 WVT65601:WVT65617 L131137:L131153 JH131137:JH131153 TD131137:TD131153 ACZ131137:ACZ131153 AMV131137:AMV131153 AWR131137:AWR131153 BGN131137:BGN131153 BQJ131137:BQJ131153 CAF131137:CAF131153 CKB131137:CKB131153 CTX131137:CTX131153 DDT131137:DDT131153 DNP131137:DNP131153 DXL131137:DXL131153 EHH131137:EHH131153 ERD131137:ERD131153 FAZ131137:FAZ131153 FKV131137:FKV131153 FUR131137:FUR131153 GEN131137:GEN131153 GOJ131137:GOJ131153 GYF131137:GYF131153 HIB131137:HIB131153 HRX131137:HRX131153 IBT131137:IBT131153 ILP131137:ILP131153 IVL131137:IVL131153 JFH131137:JFH131153 JPD131137:JPD131153 JYZ131137:JYZ131153 KIV131137:KIV131153 KSR131137:KSR131153 LCN131137:LCN131153 LMJ131137:LMJ131153 LWF131137:LWF131153 MGB131137:MGB131153 MPX131137:MPX131153 MZT131137:MZT131153 NJP131137:NJP131153 NTL131137:NTL131153 ODH131137:ODH131153 OND131137:OND131153 OWZ131137:OWZ131153 PGV131137:PGV131153 PQR131137:PQR131153 QAN131137:QAN131153 QKJ131137:QKJ131153 QUF131137:QUF131153 REB131137:REB131153 RNX131137:RNX131153 RXT131137:RXT131153 SHP131137:SHP131153 SRL131137:SRL131153 TBH131137:TBH131153 TLD131137:TLD131153 TUZ131137:TUZ131153 UEV131137:UEV131153 UOR131137:UOR131153 UYN131137:UYN131153 VIJ131137:VIJ131153 VSF131137:VSF131153 WCB131137:WCB131153 WLX131137:WLX131153 WVT131137:WVT131153 L196673:L196689 JH196673:JH196689 TD196673:TD196689 ACZ196673:ACZ196689 AMV196673:AMV196689 AWR196673:AWR196689 BGN196673:BGN196689 BQJ196673:BQJ196689 CAF196673:CAF196689 CKB196673:CKB196689 CTX196673:CTX196689 DDT196673:DDT196689 DNP196673:DNP196689 DXL196673:DXL196689 EHH196673:EHH196689 ERD196673:ERD196689 FAZ196673:FAZ196689 FKV196673:FKV196689 FUR196673:FUR196689 GEN196673:GEN196689 GOJ196673:GOJ196689 GYF196673:GYF196689 HIB196673:HIB196689 HRX196673:HRX196689 IBT196673:IBT196689 ILP196673:ILP196689 IVL196673:IVL196689 JFH196673:JFH196689 JPD196673:JPD196689 JYZ196673:JYZ196689 KIV196673:KIV196689 KSR196673:KSR196689 LCN196673:LCN196689 LMJ196673:LMJ196689 LWF196673:LWF196689 MGB196673:MGB196689 MPX196673:MPX196689 MZT196673:MZT196689 NJP196673:NJP196689 NTL196673:NTL196689 ODH196673:ODH196689 OND196673:OND196689 OWZ196673:OWZ196689 PGV196673:PGV196689 PQR196673:PQR196689 QAN196673:QAN196689 QKJ196673:QKJ196689 QUF196673:QUF196689 REB196673:REB196689 RNX196673:RNX196689 RXT196673:RXT196689 SHP196673:SHP196689 SRL196673:SRL196689 TBH196673:TBH196689 TLD196673:TLD196689 TUZ196673:TUZ196689 UEV196673:UEV196689 UOR196673:UOR196689 UYN196673:UYN196689 VIJ196673:VIJ196689 VSF196673:VSF196689 WCB196673:WCB196689 WLX196673:WLX196689 WVT196673:WVT196689 L262209:L262225 JH262209:JH262225 TD262209:TD262225 ACZ262209:ACZ262225 AMV262209:AMV262225 AWR262209:AWR262225 BGN262209:BGN262225 BQJ262209:BQJ262225 CAF262209:CAF262225 CKB262209:CKB262225 CTX262209:CTX262225 DDT262209:DDT262225 DNP262209:DNP262225 DXL262209:DXL262225 EHH262209:EHH262225 ERD262209:ERD262225 FAZ262209:FAZ262225 FKV262209:FKV262225 FUR262209:FUR262225 GEN262209:GEN262225 GOJ262209:GOJ262225 GYF262209:GYF262225 HIB262209:HIB262225 HRX262209:HRX262225 IBT262209:IBT262225 ILP262209:ILP262225 IVL262209:IVL262225 JFH262209:JFH262225 JPD262209:JPD262225 JYZ262209:JYZ262225 KIV262209:KIV262225 KSR262209:KSR262225 LCN262209:LCN262225 LMJ262209:LMJ262225 LWF262209:LWF262225 MGB262209:MGB262225 MPX262209:MPX262225 MZT262209:MZT262225 NJP262209:NJP262225 NTL262209:NTL262225 ODH262209:ODH262225 OND262209:OND262225 OWZ262209:OWZ262225 PGV262209:PGV262225 PQR262209:PQR262225 QAN262209:QAN262225 QKJ262209:QKJ262225 QUF262209:QUF262225 REB262209:REB262225 RNX262209:RNX262225 RXT262209:RXT262225 SHP262209:SHP262225 SRL262209:SRL262225 TBH262209:TBH262225 TLD262209:TLD262225 TUZ262209:TUZ262225 UEV262209:UEV262225 UOR262209:UOR262225 UYN262209:UYN262225 VIJ262209:VIJ262225 VSF262209:VSF262225 WCB262209:WCB262225 WLX262209:WLX262225 WVT262209:WVT262225 L327745:L327761 JH327745:JH327761 TD327745:TD327761 ACZ327745:ACZ327761 AMV327745:AMV327761 AWR327745:AWR327761 BGN327745:BGN327761 BQJ327745:BQJ327761 CAF327745:CAF327761 CKB327745:CKB327761 CTX327745:CTX327761 DDT327745:DDT327761 DNP327745:DNP327761 DXL327745:DXL327761 EHH327745:EHH327761 ERD327745:ERD327761 FAZ327745:FAZ327761 FKV327745:FKV327761 FUR327745:FUR327761 GEN327745:GEN327761 GOJ327745:GOJ327761 GYF327745:GYF327761 HIB327745:HIB327761 HRX327745:HRX327761 IBT327745:IBT327761 ILP327745:ILP327761 IVL327745:IVL327761 JFH327745:JFH327761 JPD327745:JPD327761 JYZ327745:JYZ327761 KIV327745:KIV327761 KSR327745:KSR327761 LCN327745:LCN327761 LMJ327745:LMJ327761 LWF327745:LWF327761 MGB327745:MGB327761 MPX327745:MPX327761 MZT327745:MZT327761 NJP327745:NJP327761 NTL327745:NTL327761 ODH327745:ODH327761 OND327745:OND327761 OWZ327745:OWZ327761 PGV327745:PGV327761 PQR327745:PQR327761 QAN327745:QAN327761 QKJ327745:QKJ327761 QUF327745:QUF327761 REB327745:REB327761 RNX327745:RNX327761 RXT327745:RXT327761 SHP327745:SHP327761 SRL327745:SRL327761 TBH327745:TBH327761 TLD327745:TLD327761 TUZ327745:TUZ327761 UEV327745:UEV327761 UOR327745:UOR327761 UYN327745:UYN327761 VIJ327745:VIJ327761 VSF327745:VSF327761 WCB327745:WCB327761 WLX327745:WLX327761 WVT327745:WVT327761 L393281:L393297 JH393281:JH393297 TD393281:TD393297 ACZ393281:ACZ393297 AMV393281:AMV393297 AWR393281:AWR393297 BGN393281:BGN393297 BQJ393281:BQJ393297 CAF393281:CAF393297 CKB393281:CKB393297 CTX393281:CTX393297 DDT393281:DDT393297 DNP393281:DNP393297 DXL393281:DXL393297 EHH393281:EHH393297 ERD393281:ERD393297 FAZ393281:FAZ393297 FKV393281:FKV393297 FUR393281:FUR393297 GEN393281:GEN393297 GOJ393281:GOJ393297 GYF393281:GYF393297 HIB393281:HIB393297 HRX393281:HRX393297 IBT393281:IBT393297 ILP393281:ILP393297 IVL393281:IVL393297 JFH393281:JFH393297 JPD393281:JPD393297 JYZ393281:JYZ393297 KIV393281:KIV393297 KSR393281:KSR393297 LCN393281:LCN393297 LMJ393281:LMJ393297 LWF393281:LWF393297 MGB393281:MGB393297 MPX393281:MPX393297 MZT393281:MZT393297 NJP393281:NJP393297 NTL393281:NTL393297 ODH393281:ODH393297 OND393281:OND393297 OWZ393281:OWZ393297 PGV393281:PGV393297 PQR393281:PQR393297 QAN393281:QAN393297 QKJ393281:QKJ393297 QUF393281:QUF393297 REB393281:REB393297 RNX393281:RNX393297 RXT393281:RXT393297 SHP393281:SHP393297 SRL393281:SRL393297 TBH393281:TBH393297 TLD393281:TLD393297 TUZ393281:TUZ393297 UEV393281:UEV393297 UOR393281:UOR393297 UYN393281:UYN393297 VIJ393281:VIJ393297 VSF393281:VSF393297 WCB393281:WCB393297 WLX393281:WLX393297 WVT393281:WVT393297 L458817:L458833 JH458817:JH458833 TD458817:TD458833 ACZ458817:ACZ458833 AMV458817:AMV458833 AWR458817:AWR458833 BGN458817:BGN458833 BQJ458817:BQJ458833 CAF458817:CAF458833 CKB458817:CKB458833 CTX458817:CTX458833 DDT458817:DDT458833 DNP458817:DNP458833 DXL458817:DXL458833 EHH458817:EHH458833 ERD458817:ERD458833 FAZ458817:FAZ458833 FKV458817:FKV458833 FUR458817:FUR458833 GEN458817:GEN458833 GOJ458817:GOJ458833 GYF458817:GYF458833 HIB458817:HIB458833 HRX458817:HRX458833 IBT458817:IBT458833 ILP458817:ILP458833 IVL458817:IVL458833 JFH458817:JFH458833 JPD458817:JPD458833 JYZ458817:JYZ458833 KIV458817:KIV458833 KSR458817:KSR458833 LCN458817:LCN458833 LMJ458817:LMJ458833 LWF458817:LWF458833 MGB458817:MGB458833 MPX458817:MPX458833 MZT458817:MZT458833 NJP458817:NJP458833 NTL458817:NTL458833 ODH458817:ODH458833 OND458817:OND458833 OWZ458817:OWZ458833 PGV458817:PGV458833 PQR458817:PQR458833 QAN458817:QAN458833 QKJ458817:QKJ458833 QUF458817:QUF458833 REB458817:REB458833 RNX458817:RNX458833 RXT458817:RXT458833 SHP458817:SHP458833 SRL458817:SRL458833 TBH458817:TBH458833 TLD458817:TLD458833 TUZ458817:TUZ458833 UEV458817:UEV458833 UOR458817:UOR458833 UYN458817:UYN458833 VIJ458817:VIJ458833 VSF458817:VSF458833 WCB458817:WCB458833 WLX458817:WLX458833 WVT458817:WVT458833 L524353:L524369 JH524353:JH524369 TD524353:TD524369 ACZ524353:ACZ524369 AMV524353:AMV524369 AWR524353:AWR524369 BGN524353:BGN524369 BQJ524353:BQJ524369 CAF524353:CAF524369 CKB524353:CKB524369 CTX524353:CTX524369 DDT524353:DDT524369 DNP524353:DNP524369 DXL524353:DXL524369 EHH524353:EHH524369 ERD524353:ERD524369 FAZ524353:FAZ524369 FKV524353:FKV524369 FUR524353:FUR524369 GEN524353:GEN524369 GOJ524353:GOJ524369 GYF524353:GYF524369 HIB524353:HIB524369 HRX524353:HRX524369 IBT524353:IBT524369 ILP524353:ILP524369 IVL524353:IVL524369 JFH524353:JFH524369 JPD524353:JPD524369 JYZ524353:JYZ524369 KIV524353:KIV524369 KSR524353:KSR524369 LCN524353:LCN524369 LMJ524353:LMJ524369 LWF524353:LWF524369 MGB524353:MGB524369 MPX524353:MPX524369 MZT524353:MZT524369 NJP524353:NJP524369 NTL524353:NTL524369 ODH524353:ODH524369 OND524353:OND524369 OWZ524353:OWZ524369 PGV524353:PGV524369 PQR524353:PQR524369 QAN524353:QAN524369 QKJ524353:QKJ524369 QUF524353:QUF524369 REB524353:REB524369 RNX524353:RNX524369 RXT524353:RXT524369 SHP524353:SHP524369 SRL524353:SRL524369 TBH524353:TBH524369 TLD524353:TLD524369 TUZ524353:TUZ524369 UEV524353:UEV524369 UOR524353:UOR524369 UYN524353:UYN524369 VIJ524353:VIJ524369 VSF524353:VSF524369 WCB524353:WCB524369 WLX524353:WLX524369 WVT524353:WVT524369 L589889:L589905 JH589889:JH589905 TD589889:TD589905 ACZ589889:ACZ589905 AMV589889:AMV589905 AWR589889:AWR589905 BGN589889:BGN589905 BQJ589889:BQJ589905 CAF589889:CAF589905 CKB589889:CKB589905 CTX589889:CTX589905 DDT589889:DDT589905 DNP589889:DNP589905 DXL589889:DXL589905 EHH589889:EHH589905 ERD589889:ERD589905 FAZ589889:FAZ589905 FKV589889:FKV589905 FUR589889:FUR589905 GEN589889:GEN589905 GOJ589889:GOJ589905 GYF589889:GYF589905 HIB589889:HIB589905 HRX589889:HRX589905 IBT589889:IBT589905 ILP589889:ILP589905 IVL589889:IVL589905 JFH589889:JFH589905 JPD589889:JPD589905 JYZ589889:JYZ589905 KIV589889:KIV589905 KSR589889:KSR589905 LCN589889:LCN589905 LMJ589889:LMJ589905 LWF589889:LWF589905 MGB589889:MGB589905 MPX589889:MPX589905 MZT589889:MZT589905 NJP589889:NJP589905 NTL589889:NTL589905 ODH589889:ODH589905 OND589889:OND589905 OWZ589889:OWZ589905 PGV589889:PGV589905 PQR589889:PQR589905 QAN589889:QAN589905 QKJ589889:QKJ589905 QUF589889:QUF589905 REB589889:REB589905 RNX589889:RNX589905 RXT589889:RXT589905 SHP589889:SHP589905 SRL589889:SRL589905 TBH589889:TBH589905 TLD589889:TLD589905 TUZ589889:TUZ589905 UEV589889:UEV589905 UOR589889:UOR589905 UYN589889:UYN589905 VIJ589889:VIJ589905 VSF589889:VSF589905 WCB589889:WCB589905 WLX589889:WLX589905 WVT589889:WVT589905 L655425:L655441 JH655425:JH655441 TD655425:TD655441 ACZ655425:ACZ655441 AMV655425:AMV655441 AWR655425:AWR655441 BGN655425:BGN655441 BQJ655425:BQJ655441 CAF655425:CAF655441 CKB655425:CKB655441 CTX655425:CTX655441 DDT655425:DDT655441 DNP655425:DNP655441 DXL655425:DXL655441 EHH655425:EHH655441 ERD655425:ERD655441 FAZ655425:FAZ655441 FKV655425:FKV655441 FUR655425:FUR655441 GEN655425:GEN655441 GOJ655425:GOJ655441 GYF655425:GYF655441 HIB655425:HIB655441 HRX655425:HRX655441 IBT655425:IBT655441 ILP655425:ILP655441 IVL655425:IVL655441 JFH655425:JFH655441 JPD655425:JPD655441 JYZ655425:JYZ655441 KIV655425:KIV655441 KSR655425:KSR655441 LCN655425:LCN655441 LMJ655425:LMJ655441 LWF655425:LWF655441 MGB655425:MGB655441 MPX655425:MPX655441 MZT655425:MZT655441 NJP655425:NJP655441 NTL655425:NTL655441 ODH655425:ODH655441 OND655425:OND655441 OWZ655425:OWZ655441 PGV655425:PGV655441 PQR655425:PQR655441 QAN655425:QAN655441 QKJ655425:QKJ655441 QUF655425:QUF655441 REB655425:REB655441 RNX655425:RNX655441 RXT655425:RXT655441 SHP655425:SHP655441 SRL655425:SRL655441 TBH655425:TBH655441 TLD655425:TLD655441 TUZ655425:TUZ655441 UEV655425:UEV655441 UOR655425:UOR655441 UYN655425:UYN655441 VIJ655425:VIJ655441 VSF655425:VSF655441 WCB655425:WCB655441 WLX655425:WLX655441 WVT655425:WVT655441 L720961:L720977 JH720961:JH720977 TD720961:TD720977 ACZ720961:ACZ720977 AMV720961:AMV720977 AWR720961:AWR720977 BGN720961:BGN720977 BQJ720961:BQJ720977 CAF720961:CAF720977 CKB720961:CKB720977 CTX720961:CTX720977 DDT720961:DDT720977 DNP720961:DNP720977 DXL720961:DXL720977 EHH720961:EHH720977 ERD720961:ERD720977 FAZ720961:FAZ720977 FKV720961:FKV720977 FUR720961:FUR720977 GEN720961:GEN720977 GOJ720961:GOJ720977 GYF720961:GYF720977 HIB720961:HIB720977 HRX720961:HRX720977 IBT720961:IBT720977 ILP720961:ILP720977 IVL720961:IVL720977 JFH720961:JFH720977 JPD720961:JPD720977 JYZ720961:JYZ720977 KIV720961:KIV720977 KSR720961:KSR720977 LCN720961:LCN720977 LMJ720961:LMJ720977 LWF720961:LWF720977 MGB720961:MGB720977 MPX720961:MPX720977 MZT720961:MZT720977 NJP720961:NJP720977 NTL720961:NTL720977 ODH720961:ODH720977 OND720961:OND720977 OWZ720961:OWZ720977 PGV720961:PGV720977 PQR720961:PQR720977 QAN720961:QAN720977 QKJ720961:QKJ720977 QUF720961:QUF720977 REB720961:REB720977 RNX720961:RNX720977 RXT720961:RXT720977 SHP720961:SHP720977 SRL720961:SRL720977 TBH720961:TBH720977 TLD720961:TLD720977 TUZ720961:TUZ720977 UEV720961:UEV720977 UOR720961:UOR720977 UYN720961:UYN720977 VIJ720961:VIJ720977 VSF720961:VSF720977 WCB720961:WCB720977 WLX720961:WLX720977 WVT720961:WVT720977 L786497:L786513 JH786497:JH786513 TD786497:TD786513 ACZ786497:ACZ786513 AMV786497:AMV786513 AWR786497:AWR786513 BGN786497:BGN786513 BQJ786497:BQJ786513 CAF786497:CAF786513 CKB786497:CKB786513 CTX786497:CTX786513 DDT786497:DDT786513 DNP786497:DNP786513 DXL786497:DXL786513 EHH786497:EHH786513 ERD786497:ERD786513 FAZ786497:FAZ786513 FKV786497:FKV786513 FUR786497:FUR786513 GEN786497:GEN786513 GOJ786497:GOJ786513 GYF786497:GYF786513 HIB786497:HIB786513 HRX786497:HRX786513 IBT786497:IBT786513 ILP786497:ILP786513 IVL786497:IVL786513 JFH786497:JFH786513 JPD786497:JPD786513 JYZ786497:JYZ786513 KIV786497:KIV786513 KSR786497:KSR786513 LCN786497:LCN786513 LMJ786497:LMJ786513 LWF786497:LWF786513 MGB786497:MGB786513 MPX786497:MPX786513 MZT786497:MZT786513 NJP786497:NJP786513 NTL786497:NTL786513 ODH786497:ODH786513 OND786497:OND786513 OWZ786497:OWZ786513 PGV786497:PGV786513 PQR786497:PQR786513 QAN786497:QAN786513 QKJ786497:QKJ786513 QUF786497:QUF786513 REB786497:REB786513 RNX786497:RNX786513 RXT786497:RXT786513 SHP786497:SHP786513 SRL786497:SRL786513 TBH786497:TBH786513 TLD786497:TLD786513 TUZ786497:TUZ786513 UEV786497:UEV786513 UOR786497:UOR786513 UYN786497:UYN786513 VIJ786497:VIJ786513 VSF786497:VSF786513 WCB786497:WCB786513 WLX786497:WLX786513 WVT786497:WVT786513 L852033:L852049 JH852033:JH852049 TD852033:TD852049 ACZ852033:ACZ852049 AMV852033:AMV852049 AWR852033:AWR852049 BGN852033:BGN852049 BQJ852033:BQJ852049 CAF852033:CAF852049 CKB852033:CKB852049 CTX852033:CTX852049 DDT852033:DDT852049 DNP852033:DNP852049 DXL852033:DXL852049 EHH852033:EHH852049 ERD852033:ERD852049 FAZ852033:FAZ852049 FKV852033:FKV852049 FUR852033:FUR852049 GEN852033:GEN852049 GOJ852033:GOJ852049 GYF852033:GYF852049 HIB852033:HIB852049 HRX852033:HRX852049 IBT852033:IBT852049 ILP852033:ILP852049 IVL852033:IVL852049 JFH852033:JFH852049 JPD852033:JPD852049 JYZ852033:JYZ852049 KIV852033:KIV852049 KSR852033:KSR852049 LCN852033:LCN852049 LMJ852033:LMJ852049 LWF852033:LWF852049 MGB852033:MGB852049 MPX852033:MPX852049 MZT852033:MZT852049 NJP852033:NJP852049 NTL852033:NTL852049 ODH852033:ODH852049 OND852033:OND852049 OWZ852033:OWZ852049 PGV852033:PGV852049 PQR852033:PQR852049 QAN852033:QAN852049 QKJ852033:QKJ852049 QUF852033:QUF852049 REB852033:REB852049 RNX852033:RNX852049 RXT852033:RXT852049 SHP852033:SHP852049 SRL852033:SRL852049 TBH852033:TBH852049 TLD852033:TLD852049 TUZ852033:TUZ852049 UEV852033:UEV852049 UOR852033:UOR852049 UYN852033:UYN852049 VIJ852033:VIJ852049 VSF852033:VSF852049 WCB852033:WCB852049 WLX852033:WLX852049 WVT852033:WVT852049 L917569:L917585 JH917569:JH917585 TD917569:TD917585 ACZ917569:ACZ917585 AMV917569:AMV917585 AWR917569:AWR917585 BGN917569:BGN917585 BQJ917569:BQJ917585 CAF917569:CAF917585 CKB917569:CKB917585 CTX917569:CTX917585 DDT917569:DDT917585 DNP917569:DNP917585 DXL917569:DXL917585 EHH917569:EHH917585 ERD917569:ERD917585 FAZ917569:FAZ917585 FKV917569:FKV917585 FUR917569:FUR917585 GEN917569:GEN917585 GOJ917569:GOJ917585 GYF917569:GYF917585 HIB917569:HIB917585 HRX917569:HRX917585 IBT917569:IBT917585 ILP917569:ILP917585 IVL917569:IVL917585 JFH917569:JFH917585 JPD917569:JPD917585 JYZ917569:JYZ917585 KIV917569:KIV917585 KSR917569:KSR917585 LCN917569:LCN917585 LMJ917569:LMJ917585 LWF917569:LWF917585 MGB917569:MGB917585 MPX917569:MPX917585 MZT917569:MZT917585 NJP917569:NJP917585 NTL917569:NTL917585 ODH917569:ODH917585 OND917569:OND917585 OWZ917569:OWZ917585 PGV917569:PGV917585 PQR917569:PQR917585 QAN917569:QAN917585 QKJ917569:QKJ917585 QUF917569:QUF917585 REB917569:REB917585 RNX917569:RNX917585 RXT917569:RXT917585 SHP917569:SHP917585 SRL917569:SRL917585 TBH917569:TBH917585 TLD917569:TLD917585 TUZ917569:TUZ917585 UEV917569:UEV917585 UOR917569:UOR917585 UYN917569:UYN917585 VIJ917569:VIJ917585 VSF917569:VSF917585 WCB917569:WCB917585 WLX917569:WLX917585 WVT917569:WVT917585 L983105:L983121 JH983105:JH983121 TD983105:TD983121 ACZ983105:ACZ983121 AMV983105:AMV983121 AWR983105:AWR983121 BGN983105:BGN983121 BQJ983105:BQJ983121 CAF983105:CAF983121 CKB983105:CKB983121 CTX983105:CTX983121 DDT983105:DDT983121 DNP983105:DNP983121 DXL983105:DXL983121 EHH983105:EHH983121 ERD983105:ERD983121 FAZ983105:FAZ983121 FKV983105:FKV983121 FUR983105:FUR983121 GEN983105:GEN983121 GOJ983105:GOJ983121 GYF983105:GYF983121 HIB983105:HIB983121 HRX983105:HRX983121 IBT983105:IBT983121 ILP983105:ILP983121 IVL983105:IVL983121 JFH983105:JFH983121 JPD983105:JPD983121 JYZ983105:JYZ983121 KIV983105:KIV983121 KSR983105:KSR983121 LCN983105:LCN983121 LMJ983105:LMJ983121 LWF983105:LWF983121 MGB983105:MGB983121 MPX983105:MPX983121 MZT983105:MZT983121 NJP983105:NJP983121 NTL983105:NTL983121 ODH983105:ODH983121 OND983105:OND983121 OWZ983105:OWZ983121 PGV983105:PGV983121 PQR983105:PQR983121 QAN983105:QAN983121 QKJ983105:QKJ983121 QUF983105:QUF983121 REB983105:REB983121 RNX983105:RNX983121 RXT983105:RXT983121 SHP983105:SHP983121 SRL983105:SRL983121 TBH983105:TBH983121 TLD983105:TLD983121 TUZ983105:TUZ983121 UEV983105:UEV983121 UOR983105:UOR983121 UYN983105:UYN983121 VIJ983105:VIJ983121 VSF983105:VSF983121 WCB983105:WCB983121 WLX983105:WLX983121 WVT983105:WVT983121">
      <formula1>"BYN, USD, EUR, RUB, иные валюты"</formula1>
    </dataValidation>
    <dataValidation type="list" allowBlank="1" showInputMessage="1" showErrorMessage="1" sqref="P58:P59 JL58:JL59 TH58:TH59 ADD58:ADD59 AMZ58:AMZ59 AWV58:AWV59 BGR58:BGR59 BQN58:BQN59 CAJ58:CAJ59 CKF58:CKF59 CUB58:CUB59 DDX58:DDX59 DNT58:DNT59 DXP58:DXP59 EHL58:EHL59 ERH58:ERH59 FBD58:FBD59 FKZ58:FKZ59 FUV58:FUV59 GER58:GER59 GON58:GON59 GYJ58:GYJ59 HIF58:HIF59 HSB58:HSB59 IBX58:IBX59 ILT58:ILT59 IVP58:IVP59 JFL58:JFL59 JPH58:JPH59 JZD58:JZD59 KIZ58:KIZ59 KSV58:KSV59 LCR58:LCR59 LMN58:LMN59 LWJ58:LWJ59 MGF58:MGF59 MQB58:MQB59 MZX58:MZX59 NJT58:NJT59 NTP58:NTP59 ODL58:ODL59 ONH58:ONH59 OXD58:OXD59 PGZ58:PGZ59 PQV58:PQV59 QAR58:QAR59 QKN58:QKN59 QUJ58:QUJ59 REF58:REF59 ROB58:ROB59 RXX58:RXX59 SHT58:SHT59 SRP58:SRP59 TBL58:TBL59 TLH58:TLH59 TVD58:TVD59 UEZ58:UEZ59 UOV58:UOV59 UYR58:UYR59 VIN58:VIN59 VSJ58:VSJ59 WCF58:WCF59 WMB58:WMB59 WVX58:WVX59 P65594:P65595 JL65594:JL65595 TH65594:TH65595 ADD65594:ADD65595 AMZ65594:AMZ65595 AWV65594:AWV65595 BGR65594:BGR65595 BQN65594:BQN65595 CAJ65594:CAJ65595 CKF65594:CKF65595 CUB65594:CUB65595 DDX65594:DDX65595 DNT65594:DNT65595 DXP65594:DXP65595 EHL65594:EHL65595 ERH65594:ERH65595 FBD65594:FBD65595 FKZ65594:FKZ65595 FUV65594:FUV65595 GER65594:GER65595 GON65594:GON65595 GYJ65594:GYJ65595 HIF65594:HIF65595 HSB65594:HSB65595 IBX65594:IBX65595 ILT65594:ILT65595 IVP65594:IVP65595 JFL65594:JFL65595 JPH65594:JPH65595 JZD65594:JZD65595 KIZ65594:KIZ65595 KSV65594:KSV65595 LCR65594:LCR65595 LMN65594:LMN65595 LWJ65594:LWJ65595 MGF65594:MGF65595 MQB65594:MQB65595 MZX65594:MZX65595 NJT65594:NJT65595 NTP65594:NTP65595 ODL65594:ODL65595 ONH65594:ONH65595 OXD65594:OXD65595 PGZ65594:PGZ65595 PQV65594:PQV65595 QAR65594:QAR65595 QKN65594:QKN65595 QUJ65594:QUJ65595 REF65594:REF65595 ROB65594:ROB65595 RXX65594:RXX65595 SHT65594:SHT65595 SRP65594:SRP65595 TBL65594:TBL65595 TLH65594:TLH65595 TVD65594:TVD65595 UEZ65594:UEZ65595 UOV65594:UOV65595 UYR65594:UYR65595 VIN65594:VIN65595 VSJ65594:VSJ65595 WCF65594:WCF65595 WMB65594:WMB65595 WVX65594:WVX65595 P131130:P131131 JL131130:JL131131 TH131130:TH131131 ADD131130:ADD131131 AMZ131130:AMZ131131 AWV131130:AWV131131 BGR131130:BGR131131 BQN131130:BQN131131 CAJ131130:CAJ131131 CKF131130:CKF131131 CUB131130:CUB131131 DDX131130:DDX131131 DNT131130:DNT131131 DXP131130:DXP131131 EHL131130:EHL131131 ERH131130:ERH131131 FBD131130:FBD131131 FKZ131130:FKZ131131 FUV131130:FUV131131 GER131130:GER131131 GON131130:GON131131 GYJ131130:GYJ131131 HIF131130:HIF131131 HSB131130:HSB131131 IBX131130:IBX131131 ILT131130:ILT131131 IVP131130:IVP131131 JFL131130:JFL131131 JPH131130:JPH131131 JZD131130:JZD131131 KIZ131130:KIZ131131 KSV131130:KSV131131 LCR131130:LCR131131 LMN131130:LMN131131 LWJ131130:LWJ131131 MGF131130:MGF131131 MQB131130:MQB131131 MZX131130:MZX131131 NJT131130:NJT131131 NTP131130:NTP131131 ODL131130:ODL131131 ONH131130:ONH131131 OXD131130:OXD131131 PGZ131130:PGZ131131 PQV131130:PQV131131 QAR131130:QAR131131 QKN131130:QKN131131 QUJ131130:QUJ131131 REF131130:REF131131 ROB131130:ROB131131 RXX131130:RXX131131 SHT131130:SHT131131 SRP131130:SRP131131 TBL131130:TBL131131 TLH131130:TLH131131 TVD131130:TVD131131 UEZ131130:UEZ131131 UOV131130:UOV131131 UYR131130:UYR131131 VIN131130:VIN131131 VSJ131130:VSJ131131 WCF131130:WCF131131 WMB131130:WMB131131 WVX131130:WVX131131 P196666:P196667 JL196666:JL196667 TH196666:TH196667 ADD196666:ADD196667 AMZ196666:AMZ196667 AWV196666:AWV196667 BGR196666:BGR196667 BQN196666:BQN196667 CAJ196666:CAJ196667 CKF196666:CKF196667 CUB196666:CUB196667 DDX196666:DDX196667 DNT196666:DNT196667 DXP196666:DXP196667 EHL196666:EHL196667 ERH196666:ERH196667 FBD196666:FBD196667 FKZ196666:FKZ196667 FUV196666:FUV196667 GER196666:GER196667 GON196666:GON196667 GYJ196666:GYJ196667 HIF196666:HIF196667 HSB196666:HSB196667 IBX196666:IBX196667 ILT196666:ILT196667 IVP196666:IVP196667 JFL196666:JFL196667 JPH196666:JPH196667 JZD196666:JZD196667 KIZ196666:KIZ196667 KSV196666:KSV196667 LCR196666:LCR196667 LMN196666:LMN196667 LWJ196666:LWJ196667 MGF196666:MGF196667 MQB196666:MQB196667 MZX196666:MZX196667 NJT196666:NJT196667 NTP196666:NTP196667 ODL196666:ODL196667 ONH196666:ONH196667 OXD196666:OXD196667 PGZ196666:PGZ196667 PQV196666:PQV196667 QAR196666:QAR196667 QKN196666:QKN196667 QUJ196666:QUJ196667 REF196666:REF196667 ROB196666:ROB196667 RXX196666:RXX196667 SHT196666:SHT196667 SRP196666:SRP196667 TBL196666:TBL196667 TLH196666:TLH196667 TVD196666:TVD196667 UEZ196666:UEZ196667 UOV196666:UOV196667 UYR196666:UYR196667 VIN196666:VIN196667 VSJ196666:VSJ196667 WCF196666:WCF196667 WMB196666:WMB196667 WVX196666:WVX196667 P262202:P262203 JL262202:JL262203 TH262202:TH262203 ADD262202:ADD262203 AMZ262202:AMZ262203 AWV262202:AWV262203 BGR262202:BGR262203 BQN262202:BQN262203 CAJ262202:CAJ262203 CKF262202:CKF262203 CUB262202:CUB262203 DDX262202:DDX262203 DNT262202:DNT262203 DXP262202:DXP262203 EHL262202:EHL262203 ERH262202:ERH262203 FBD262202:FBD262203 FKZ262202:FKZ262203 FUV262202:FUV262203 GER262202:GER262203 GON262202:GON262203 GYJ262202:GYJ262203 HIF262202:HIF262203 HSB262202:HSB262203 IBX262202:IBX262203 ILT262202:ILT262203 IVP262202:IVP262203 JFL262202:JFL262203 JPH262202:JPH262203 JZD262202:JZD262203 KIZ262202:KIZ262203 KSV262202:KSV262203 LCR262202:LCR262203 LMN262202:LMN262203 LWJ262202:LWJ262203 MGF262202:MGF262203 MQB262202:MQB262203 MZX262202:MZX262203 NJT262202:NJT262203 NTP262202:NTP262203 ODL262202:ODL262203 ONH262202:ONH262203 OXD262202:OXD262203 PGZ262202:PGZ262203 PQV262202:PQV262203 QAR262202:QAR262203 QKN262202:QKN262203 QUJ262202:QUJ262203 REF262202:REF262203 ROB262202:ROB262203 RXX262202:RXX262203 SHT262202:SHT262203 SRP262202:SRP262203 TBL262202:TBL262203 TLH262202:TLH262203 TVD262202:TVD262203 UEZ262202:UEZ262203 UOV262202:UOV262203 UYR262202:UYR262203 VIN262202:VIN262203 VSJ262202:VSJ262203 WCF262202:WCF262203 WMB262202:WMB262203 WVX262202:WVX262203 P327738:P327739 JL327738:JL327739 TH327738:TH327739 ADD327738:ADD327739 AMZ327738:AMZ327739 AWV327738:AWV327739 BGR327738:BGR327739 BQN327738:BQN327739 CAJ327738:CAJ327739 CKF327738:CKF327739 CUB327738:CUB327739 DDX327738:DDX327739 DNT327738:DNT327739 DXP327738:DXP327739 EHL327738:EHL327739 ERH327738:ERH327739 FBD327738:FBD327739 FKZ327738:FKZ327739 FUV327738:FUV327739 GER327738:GER327739 GON327738:GON327739 GYJ327738:GYJ327739 HIF327738:HIF327739 HSB327738:HSB327739 IBX327738:IBX327739 ILT327738:ILT327739 IVP327738:IVP327739 JFL327738:JFL327739 JPH327738:JPH327739 JZD327738:JZD327739 KIZ327738:KIZ327739 KSV327738:KSV327739 LCR327738:LCR327739 LMN327738:LMN327739 LWJ327738:LWJ327739 MGF327738:MGF327739 MQB327738:MQB327739 MZX327738:MZX327739 NJT327738:NJT327739 NTP327738:NTP327739 ODL327738:ODL327739 ONH327738:ONH327739 OXD327738:OXD327739 PGZ327738:PGZ327739 PQV327738:PQV327739 QAR327738:QAR327739 QKN327738:QKN327739 QUJ327738:QUJ327739 REF327738:REF327739 ROB327738:ROB327739 RXX327738:RXX327739 SHT327738:SHT327739 SRP327738:SRP327739 TBL327738:TBL327739 TLH327738:TLH327739 TVD327738:TVD327739 UEZ327738:UEZ327739 UOV327738:UOV327739 UYR327738:UYR327739 VIN327738:VIN327739 VSJ327738:VSJ327739 WCF327738:WCF327739 WMB327738:WMB327739 WVX327738:WVX327739 P393274:P393275 JL393274:JL393275 TH393274:TH393275 ADD393274:ADD393275 AMZ393274:AMZ393275 AWV393274:AWV393275 BGR393274:BGR393275 BQN393274:BQN393275 CAJ393274:CAJ393275 CKF393274:CKF393275 CUB393274:CUB393275 DDX393274:DDX393275 DNT393274:DNT393275 DXP393274:DXP393275 EHL393274:EHL393275 ERH393274:ERH393275 FBD393274:FBD393275 FKZ393274:FKZ393275 FUV393274:FUV393275 GER393274:GER393275 GON393274:GON393275 GYJ393274:GYJ393275 HIF393274:HIF393275 HSB393274:HSB393275 IBX393274:IBX393275 ILT393274:ILT393275 IVP393274:IVP393275 JFL393274:JFL393275 JPH393274:JPH393275 JZD393274:JZD393275 KIZ393274:KIZ393275 KSV393274:KSV393275 LCR393274:LCR393275 LMN393274:LMN393275 LWJ393274:LWJ393275 MGF393274:MGF393275 MQB393274:MQB393275 MZX393274:MZX393275 NJT393274:NJT393275 NTP393274:NTP393275 ODL393274:ODL393275 ONH393274:ONH393275 OXD393274:OXD393275 PGZ393274:PGZ393275 PQV393274:PQV393275 QAR393274:QAR393275 QKN393274:QKN393275 QUJ393274:QUJ393275 REF393274:REF393275 ROB393274:ROB393275 RXX393274:RXX393275 SHT393274:SHT393275 SRP393274:SRP393275 TBL393274:TBL393275 TLH393274:TLH393275 TVD393274:TVD393275 UEZ393274:UEZ393275 UOV393274:UOV393275 UYR393274:UYR393275 VIN393274:VIN393275 VSJ393274:VSJ393275 WCF393274:WCF393275 WMB393274:WMB393275 WVX393274:WVX393275 P458810:P458811 JL458810:JL458811 TH458810:TH458811 ADD458810:ADD458811 AMZ458810:AMZ458811 AWV458810:AWV458811 BGR458810:BGR458811 BQN458810:BQN458811 CAJ458810:CAJ458811 CKF458810:CKF458811 CUB458810:CUB458811 DDX458810:DDX458811 DNT458810:DNT458811 DXP458810:DXP458811 EHL458810:EHL458811 ERH458810:ERH458811 FBD458810:FBD458811 FKZ458810:FKZ458811 FUV458810:FUV458811 GER458810:GER458811 GON458810:GON458811 GYJ458810:GYJ458811 HIF458810:HIF458811 HSB458810:HSB458811 IBX458810:IBX458811 ILT458810:ILT458811 IVP458810:IVP458811 JFL458810:JFL458811 JPH458810:JPH458811 JZD458810:JZD458811 KIZ458810:KIZ458811 KSV458810:KSV458811 LCR458810:LCR458811 LMN458810:LMN458811 LWJ458810:LWJ458811 MGF458810:MGF458811 MQB458810:MQB458811 MZX458810:MZX458811 NJT458810:NJT458811 NTP458810:NTP458811 ODL458810:ODL458811 ONH458810:ONH458811 OXD458810:OXD458811 PGZ458810:PGZ458811 PQV458810:PQV458811 QAR458810:QAR458811 QKN458810:QKN458811 QUJ458810:QUJ458811 REF458810:REF458811 ROB458810:ROB458811 RXX458810:RXX458811 SHT458810:SHT458811 SRP458810:SRP458811 TBL458810:TBL458811 TLH458810:TLH458811 TVD458810:TVD458811 UEZ458810:UEZ458811 UOV458810:UOV458811 UYR458810:UYR458811 VIN458810:VIN458811 VSJ458810:VSJ458811 WCF458810:WCF458811 WMB458810:WMB458811 WVX458810:WVX458811 P524346:P524347 JL524346:JL524347 TH524346:TH524347 ADD524346:ADD524347 AMZ524346:AMZ524347 AWV524346:AWV524347 BGR524346:BGR524347 BQN524346:BQN524347 CAJ524346:CAJ524347 CKF524346:CKF524347 CUB524346:CUB524347 DDX524346:DDX524347 DNT524346:DNT524347 DXP524346:DXP524347 EHL524346:EHL524347 ERH524346:ERH524347 FBD524346:FBD524347 FKZ524346:FKZ524347 FUV524346:FUV524347 GER524346:GER524347 GON524346:GON524347 GYJ524346:GYJ524347 HIF524346:HIF524347 HSB524346:HSB524347 IBX524346:IBX524347 ILT524346:ILT524347 IVP524346:IVP524347 JFL524346:JFL524347 JPH524346:JPH524347 JZD524346:JZD524347 KIZ524346:KIZ524347 KSV524346:KSV524347 LCR524346:LCR524347 LMN524346:LMN524347 LWJ524346:LWJ524347 MGF524346:MGF524347 MQB524346:MQB524347 MZX524346:MZX524347 NJT524346:NJT524347 NTP524346:NTP524347 ODL524346:ODL524347 ONH524346:ONH524347 OXD524346:OXD524347 PGZ524346:PGZ524347 PQV524346:PQV524347 QAR524346:QAR524347 QKN524346:QKN524347 QUJ524346:QUJ524347 REF524346:REF524347 ROB524346:ROB524347 RXX524346:RXX524347 SHT524346:SHT524347 SRP524346:SRP524347 TBL524346:TBL524347 TLH524346:TLH524347 TVD524346:TVD524347 UEZ524346:UEZ524347 UOV524346:UOV524347 UYR524346:UYR524347 VIN524346:VIN524347 VSJ524346:VSJ524347 WCF524346:WCF524347 WMB524346:WMB524347 WVX524346:WVX524347 P589882:P589883 JL589882:JL589883 TH589882:TH589883 ADD589882:ADD589883 AMZ589882:AMZ589883 AWV589882:AWV589883 BGR589882:BGR589883 BQN589882:BQN589883 CAJ589882:CAJ589883 CKF589882:CKF589883 CUB589882:CUB589883 DDX589882:DDX589883 DNT589882:DNT589883 DXP589882:DXP589883 EHL589882:EHL589883 ERH589882:ERH589883 FBD589882:FBD589883 FKZ589882:FKZ589883 FUV589882:FUV589883 GER589882:GER589883 GON589882:GON589883 GYJ589882:GYJ589883 HIF589882:HIF589883 HSB589882:HSB589883 IBX589882:IBX589883 ILT589882:ILT589883 IVP589882:IVP589883 JFL589882:JFL589883 JPH589882:JPH589883 JZD589882:JZD589883 KIZ589882:KIZ589883 KSV589882:KSV589883 LCR589882:LCR589883 LMN589882:LMN589883 LWJ589882:LWJ589883 MGF589882:MGF589883 MQB589882:MQB589883 MZX589882:MZX589883 NJT589882:NJT589883 NTP589882:NTP589883 ODL589882:ODL589883 ONH589882:ONH589883 OXD589882:OXD589883 PGZ589882:PGZ589883 PQV589882:PQV589883 QAR589882:QAR589883 QKN589882:QKN589883 QUJ589882:QUJ589883 REF589882:REF589883 ROB589882:ROB589883 RXX589882:RXX589883 SHT589882:SHT589883 SRP589882:SRP589883 TBL589882:TBL589883 TLH589882:TLH589883 TVD589882:TVD589883 UEZ589882:UEZ589883 UOV589882:UOV589883 UYR589882:UYR589883 VIN589882:VIN589883 VSJ589882:VSJ589883 WCF589882:WCF589883 WMB589882:WMB589883 WVX589882:WVX589883 P655418:P655419 JL655418:JL655419 TH655418:TH655419 ADD655418:ADD655419 AMZ655418:AMZ655419 AWV655418:AWV655419 BGR655418:BGR655419 BQN655418:BQN655419 CAJ655418:CAJ655419 CKF655418:CKF655419 CUB655418:CUB655419 DDX655418:DDX655419 DNT655418:DNT655419 DXP655418:DXP655419 EHL655418:EHL655419 ERH655418:ERH655419 FBD655418:FBD655419 FKZ655418:FKZ655419 FUV655418:FUV655419 GER655418:GER655419 GON655418:GON655419 GYJ655418:GYJ655419 HIF655418:HIF655419 HSB655418:HSB655419 IBX655418:IBX655419 ILT655418:ILT655419 IVP655418:IVP655419 JFL655418:JFL655419 JPH655418:JPH655419 JZD655418:JZD655419 KIZ655418:KIZ655419 KSV655418:KSV655419 LCR655418:LCR655419 LMN655418:LMN655419 LWJ655418:LWJ655419 MGF655418:MGF655419 MQB655418:MQB655419 MZX655418:MZX655419 NJT655418:NJT655419 NTP655418:NTP655419 ODL655418:ODL655419 ONH655418:ONH655419 OXD655418:OXD655419 PGZ655418:PGZ655419 PQV655418:PQV655419 QAR655418:QAR655419 QKN655418:QKN655419 QUJ655418:QUJ655419 REF655418:REF655419 ROB655418:ROB655419 RXX655418:RXX655419 SHT655418:SHT655419 SRP655418:SRP655419 TBL655418:TBL655419 TLH655418:TLH655419 TVD655418:TVD655419 UEZ655418:UEZ655419 UOV655418:UOV655419 UYR655418:UYR655419 VIN655418:VIN655419 VSJ655418:VSJ655419 WCF655418:WCF655419 WMB655418:WMB655419 WVX655418:WVX655419 P720954:P720955 JL720954:JL720955 TH720954:TH720955 ADD720954:ADD720955 AMZ720954:AMZ720955 AWV720954:AWV720955 BGR720954:BGR720955 BQN720954:BQN720955 CAJ720954:CAJ720955 CKF720954:CKF720955 CUB720954:CUB720955 DDX720954:DDX720955 DNT720954:DNT720955 DXP720954:DXP720955 EHL720954:EHL720955 ERH720954:ERH720955 FBD720954:FBD720955 FKZ720954:FKZ720955 FUV720954:FUV720955 GER720954:GER720955 GON720954:GON720955 GYJ720954:GYJ720955 HIF720954:HIF720955 HSB720954:HSB720955 IBX720954:IBX720955 ILT720954:ILT720955 IVP720954:IVP720955 JFL720954:JFL720955 JPH720954:JPH720955 JZD720954:JZD720955 KIZ720954:KIZ720955 KSV720954:KSV720955 LCR720954:LCR720955 LMN720954:LMN720955 LWJ720954:LWJ720955 MGF720954:MGF720955 MQB720954:MQB720955 MZX720954:MZX720955 NJT720954:NJT720955 NTP720954:NTP720955 ODL720954:ODL720955 ONH720954:ONH720955 OXD720954:OXD720955 PGZ720954:PGZ720955 PQV720954:PQV720955 QAR720954:QAR720955 QKN720954:QKN720955 QUJ720954:QUJ720955 REF720954:REF720955 ROB720954:ROB720955 RXX720954:RXX720955 SHT720954:SHT720955 SRP720954:SRP720955 TBL720954:TBL720955 TLH720954:TLH720955 TVD720954:TVD720955 UEZ720954:UEZ720955 UOV720954:UOV720955 UYR720954:UYR720955 VIN720954:VIN720955 VSJ720954:VSJ720955 WCF720954:WCF720955 WMB720954:WMB720955 WVX720954:WVX720955 P786490:P786491 JL786490:JL786491 TH786490:TH786491 ADD786490:ADD786491 AMZ786490:AMZ786491 AWV786490:AWV786491 BGR786490:BGR786491 BQN786490:BQN786491 CAJ786490:CAJ786491 CKF786490:CKF786491 CUB786490:CUB786491 DDX786490:DDX786491 DNT786490:DNT786491 DXP786490:DXP786491 EHL786490:EHL786491 ERH786490:ERH786491 FBD786490:FBD786491 FKZ786490:FKZ786491 FUV786490:FUV786491 GER786490:GER786491 GON786490:GON786491 GYJ786490:GYJ786491 HIF786490:HIF786491 HSB786490:HSB786491 IBX786490:IBX786491 ILT786490:ILT786491 IVP786490:IVP786491 JFL786490:JFL786491 JPH786490:JPH786491 JZD786490:JZD786491 KIZ786490:KIZ786491 KSV786490:KSV786491 LCR786490:LCR786491 LMN786490:LMN786491 LWJ786490:LWJ786491 MGF786490:MGF786491 MQB786490:MQB786491 MZX786490:MZX786491 NJT786490:NJT786491 NTP786490:NTP786491 ODL786490:ODL786491 ONH786490:ONH786491 OXD786490:OXD786491 PGZ786490:PGZ786491 PQV786490:PQV786491 QAR786490:QAR786491 QKN786490:QKN786491 QUJ786490:QUJ786491 REF786490:REF786491 ROB786490:ROB786491 RXX786490:RXX786491 SHT786490:SHT786491 SRP786490:SRP786491 TBL786490:TBL786491 TLH786490:TLH786491 TVD786490:TVD786491 UEZ786490:UEZ786491 UOV786490:UOV786491 UYR786490:UYR786491 VIN786490:VIN786491 VSJ786490:VSJ786491 WCF786490:WCF786491 WMB786490:WMB786491 WVX786490:WVX786491 P852026:P852027 JL852026:JL852027 TH852026:TH852027 ADD852026:ADD852027 AMZ852026:AMZ852027 AWV852026:AWV852027 BGR852026:BGR852027 BQN852026:BQN852027 CAJ852026:CAJ852027 CKF852026:CKF852027 CUB852026:CUB852027 DDX852026:DDX852027 DNT852026:DNT852027 DXP852026:DXP852027 EHL852026:EHL852027 ERH852026:ERH852027 FBD852026:FBD852027 FKZ852026:FKZ852027 FUV852026:FUV852027 GER852026:GER852027 GON852026:GON852027 GYJ852026:GYJ852027 HIF852026:HIF852027 HSB852026:HSB852027 IBX852026:IBX852027 ILT852026:ILT852027 IVP852026:IVP852027 JFL852026:JFL852027 JPH852026:JPH852027 JZD852026:JZD852027 KIZ852026:KIZ852027 KSV852026:KSV852027 LCR852026:LCR852027 LMN852026:LMN852027 LWJ852026:LWJ852027 MGF852026:MGF852027 MQB852026:MQB852027 MZX852026:MZX852027 NJT852026:NJT852027 NTP852026:NTP852027 ODL852026:ODL852027 ONH852026:ONH852027 OXD852026:OXD852027 PGZ852026:PGZ852027 PQV852026:PQV852027 QAR852026:QAR852027 QKN852026:QKN852027 QUJ852026:QUJ852027 REF852026:REF852027 ROB852026:ROB852027 RXX852026:RXX852027 SHT852026:SHT852027 SRP852026:SRP852027 TBL852026:TBL852027 TLH852026:TLH852027 TVD852026:TVD852027 UEZ852026:UEZ852027 UOV852026:UOV852027 UYR852026:UYR852027 VIN852026:VIN852027 VSJ852026:VSJ852027 WCF852026:WCF852027 WMB852026:WMB852027 WVX852026:WVX852027 P917562:P917563 JL917562:JL917563 TH917562:TH917563 ADD917562:ADD917563 AMZ917562:AMZ917563 AWV917562:AWV917563 BGR917562:BGR917563 BQN917562:BQN917563 CAJ917562:CAJ917563 CKF917562:CKF917563 CUB917562:CUB917563 DDX917562:DDX917563 DNT917562:DNT917563 DXP917562:DXP917563 EHL917562:EHL917563 ERH917562:ERH917563 FBD917562:FBD917563 FKZ917562:FKZ917563 FUV917562:FUV917563 GER917562:GER917563 GON917562:GON917563 GYJ917562:GYJ917563 HIF917562:HIF917563 HSB917562:HSB917563 IBX917562:IBX917563 ILT917562:ILT917563 IVP917562:IVP917563 JFL917562:JFL917563 JPH917562:JPH917563 JZD917562:JZD917563 KIZ917562:KIZ917563 KSV917562:KSV917563 LCR917562:LCR917563 LMN917562:LMN917563 LWJ917562:LWJ917563 MGF917562:MGF917563 MQB917562:MQB917563 MZX917562:MZX917563 NJT917562:NJT917563 NTP917562:NTP917563 ODL917562:ODL917563 ONH917562:ONH917563 OXD917562:OXD917563 PGZ917562:PGZ917563 PQV917562:PQV917563 QAR917562:QAR917563 QKN917562:QKN917563 QUJ917562:QUJ917563 REF917562:REF917563 ROB917562:ROB917563 RXX917562:RXX917563 SHT917562:SHT917563 SRP917562:SRP917563 TBL917562:TBL917563 TLH917562:TLH917563 TVD917562:TVD917563 UEZ917562:UEZ917563 UOV917562:UOV917563 UYR917562:UYR917563 VIN917562:VIN917563 VSJ917562:VSJ917563 WCF917562:WCF917563 WMB917562:WMB917563 WVX917562:WVX917563 P983098:P983099 JL983098:JL983099 TH983098:TH983099 ADD983098:ADD983099 AMZ983098:AMZ983099 AWV983098:AWV983099 BGR983098:BGR983099 BQN983098:BQN983099 CAJ983098:CAJ983099 CKF983098:CKF983099 CUB983098:CUB983099 DDX983098:DDX983099 DNT983098:DNT983099 DXP983098:DXP983099 EHL983098:EHL983099 ERH983098:ERH983099 FBD983098:FBD983099 FKZ983098:FKZ983099 FUV983098:FUV983099 GER983098:GER983099 GON983098:GON983099 GYJ983098:GYJ983099 HIF983098:HIF983099 HSB983098:HSB983099 IBX983098:IBX983099 ILT983098:ILT983099 IVP983098:IVP983099 JFL983098:JFL983099 JPH983098:JPH983099 JZD983098:JZD983099 KIZ983098:KIZ983099 KSV983098:KSV983099 LCR983098:LCR983099 LMN983098:LMN983099 LWJ983098:LWJ983099 MGF983098:MGF983099 MQB983098:MQB983099 MZX983098:MZX983099 NJT983098:NJT983099 NTP983098:NTP983099 ODL983098:ODL983099 ONH983098:ONH983099 OXD983098:OXD983099 PGZ983098:PGZ983099 PQV983098:PQV983099 QAR983098:QAR983099 QKN983098:QKN983099 QUJ983098:QUJ983099 REF983098:REF983099 ROB983098:ROB983099 RXX983098:RXX983099 SHT983098:SHT983099 SRP983098:SRP983099 TBL983098:TBL983099 TLH983098:TLH983099 TVD983098:TVD983099 UEZ983098:UEZ983099 UOV983098:UOV983099 UYR983098:UYR983099 VIN983098:VIN983099 VSJ983098:VSJ983099 WCF983098:WCF983099 WMB983098:WMB983099 WVX983098:WVX983099">
      <formula1>"тек.деят-ть, инвест деят-ть"</formula1>
    </dataValidation>
    <dataValidation type="list" allowBlank="1" showInputMessage="1" showErrorMessage="1" sqref="G83:H83 JC83:JD83 SY83:SZ83 ACU83:ACV83 AMQ83:AMR83 AWM83:AWN83 BGI83:BGJ83 BQE83:BQF83 CAA83:CAB83 CJW83:CJX83 CTS83:CTT83 DDO83:DDP83 DNK83:DNL83 DXG83:DXH83 EHC83:EHD83 EQY83:EQZ83 FAU83:FAV83 FKQ83:FKR83 FUM83:FUN83 GEI83:GEJ83 GOE83:GOF83 GYA83:GYB83 HHW83:HHX83 HRS83:HRT83 IBO83:IBP83 ILK83:ILL83 IVG83:IVH83 JFC83:JFD83 JOY83:JOZ83 JYU83:JYV83 KIQ83:KIR83 KSM83:KSN83 LCI83:LCJ83 LME83:LMF83 LWA83:LWB83 MFW83:MFX83 MPS83:MPT83 MZO83:MZP83 NJK83:NJL83 NTG83:NTH83 ODC83:ODD83 OMY83:OMZ83 OWU83:OWV83 PGQ83:PGR83 PQM83:PQN83 QAI83:QAJ83 QKE83:QKF83 QUA83:QUB83 RDW83:RDX83 RNS83:RNT83 RXO83:RXP83 SHK83:SHL83 SRG83:SRH83 TBC83:TBD83 TKY83:TKZ83 TUU83:TUV83 UEQ83:UER83 UOM83:UON83 UYI83:UYJ83 VIE83:VIF83 VSA83:VSB83 WBW83:WBX83 WLS83:WLT83 WVO83:WVP83 G65619:H65619 JC65619:JD65619 SY65619:SZ65619 ACU65619:ACV65619 AMQ65619:AMR65619 AWM65619:AWN65619 BGI65619:BGJ65619 BQE65619:BQF65619 CAA65619:CAB65619 CJW65619:CJX65619 CTS65619:CTT65619 DDO65619:DDP65619 DNK65619:DNL65619 DXG65619:DXH65619 EHC65619:EHD65619 EQY65619:EQZ65619 FAU65619:FAV65619 FKQ65619:FKR65619 FUM65619:FUN65619 GEI65619:GEJ65619 GOE65619:GOF65619 GYA65619:GYB65619 HHW65619:HHX65619 HRS65619:HRT65619 IBO65619:IBP65619 ILK65619:ILL65619 IVG65619:IVH65619 JFC65619:JFD65619 JOY65619:JOZ65619 JYU65619:JYV65619 KIQ65619:KIR65619 KSM65619:KSN65619 LCI65619:LCJ65619 LME65619:LMF65619 LWA65619:LWB65619 MFW65619:MFX65619 MPS65619:MPT65619 MZO65619:MZP65619 NJK65619:NJL65619 NTG65619:NTH65619 ODC65619:ODD65619 OMY65619:OMZ65619 OWU65619:OWV65619 PGQ65619:PGR65619 PQM65619:PQN65619 QAI65619:QAJ65619 QKE65619:QKF65619 QUA65619:QUB65619 RDW65619:RDX65619 RNS65619:RNT65619 RXO65619:RXP65619 SHK65619:SHL65619 SRG65619:SRH65619 TBC65619:TBD65619 TKY65619:TKZ65619 TUU65619:TUV65619 UEQ65619:UER65619 UOM65619:UON65619 UYI65619:UYJ65619 VIE65619:VIF65619 VSA65619:VSB65619 WBW65619:WBX65619 WLS65619:WLT65619 WVO65619:WVP65619 G131155:H131155 JC131155:JD131155 SY131155:SZ131155 ACU131155:ACV131155 AMQ131155:AMR131155 AWM131155:AWN131155 BGI131155:BGJ131155 BQE131155:BQF131155 CAA131155:CAB131155 CJW131155:CJX131155 CTS131155:CTT131155 DDO131155:DDP131155 DNK131155:DNL131155 DXG131155:DXH131155 EHC131155:EHD131155 EQY131155:EQZ131155 FAU131155:FAV131155 FKQ131155:FKR131155 FUM131155:FUN131155 GEI131155:GEJ131155 GOE131155:GOF131155 GYA131155:GYB131155 HHW131155:HHX131155 HRS131155:HRT131155 IBO131155:IBP131155 ILK131155:ILL131155 IVG131155:IVH131155 JFC131155:JFD131155 JOY131155:JOZ131155 JYU131155:JYV131155 KIQ131155:KIR131155 KSM131155:KSN131155 LCI131155:LCJ131155 LME131155:LMF131155 LWA131155:LWB131155 MFW131155:MFX131155 MPS131155:MPT131155 MZO131155:MZP131155 NJK131155:NJL131155 NTG131155:NTH131155 ODC131155:ODD131155 OMY131155:OMZ131155 OWU131155:OWV131155 PGQ131155:PGR131155 PQM131155:PQN131155 QAI131155:QAJ131155 QKE131155:QKF131155 QUA131155:QUB131155 RDW131155:RDX131155 RNS131155:RNT131155 RXO131155:RXP131155 SHK131155:SHL131155 SRG131155:SRH131155 TBC131155:TBD131155 TKY131155:TKZ131155 TUU131155:TUV131155 UEQ131155:UER131155 UOM131155:UON131155 UYI131155:UYJ131155 VIE131155:VIF131155 VSA131155:VSB131155 WBW131155:WBX131155 WLS131155:WLT131155 WVO131155:WVP131155 G196691:H196691 JC196691:JD196691 SY196691:SZ196691 ACU196691:ACV196691 AMQ196691:AMR196691 AWM196691:AWN196691 BGI196691:BGJ196691 BQE196691:BQF196691 CAA196691:CAB196691 CJW196691:CJX196691 CTS196691:CTT196691 DDO196691:DDP196691 DNK196691:DNL196691 DXG196691:DXH196691 EHC196691:EHD196691 EQY196691:EQZ196691 FAU196691:FAV196691 FKQ196691:FKR196691 FUM196691:FUN196691 GEI196691:GEJ196691 GOE196691:GOF196691 GYA196691:GYB196691 HHW196691:HHX196691 HRS196691:HRT196691 IBO196691:IBP196691 ILK196691:ILL196691 IVG196691:IVH196691 JFC196691:JFD196691 JOY196691:JOZ196691 JYU196691:JYV196691 KIQ196691:KIR196691 KSM196691:KSN196691 LCI196691:LCJ196691 LME196691:LMF196691 LWA196691:LWB196691 MFW196691:MFX196691 MPS196691:MPT196691 MZO196691:MZP196691 NJK196691:NJL196691 NTG196691:NTH196691 ODC196691:ODD196691 OMY196691:OMZ196691 OWU196691:OWV196691 PGQ196691:PGR196691 PQM196691:PQN196691 QAI196691:QAJ196691 QKE196691:QKF196691 QUA196691:QUB196691 RDW196691:RDX196691 RNS196691:RNT196691 RXO196691:RXP196691 SHK196691:SHL196691 SRG196691:SRH196691 TBC196691:TBD196691 TKY196691:TKZ196691 TUU196691:TUV196691 UEQ196691:UER196691 UOM196691:UON196691 UYI196691:UYJ196691 VIE196691:VIF196691 VSA196691:VSB196691 WBW196691:WBX196691 WLS196691:WLT196691 WVO196691:WVP196691 G262227:H262227 JC262227:JD262227 SY262227:SZ262227 ACU262227:ACV262227 AMQ262227:AMR262227 AWM262227:AWN262227 BGI262227:BGJ262227 BQE262227:BQF262227 CAA262227:CAB262227 CJW262227:CJX262227 CTS262227:CTT262227 DDO262227:DDP262227 DNK262227:DNL262227 DXG262227:DXH262227 EHC262227:EHD262227 EQY262227:EQZ262227 FAU262227:FAV262227 FKQ262227:FKR262227 FUM262227:FUN262227 GEI262227:GEJ262227 GOE262227:GOF262227 GYA262227:GYB262227 HHW262227:HHX262227 HRS262227:HRT262227 IBO262227:IBP262227 ILK262227:ILL262227 IVG262227:IVH262227 JFC262227:JFD262227 JOY262227:JOZ262227 JYU262227:JYV262227 KIQ262227:KIR262227 KSM262227:KSN262227 LCI262227:LCJ262227 LME262227:LMF262227 LWA262227:LWB262227 MFW262227:MFX262227 MPS262227:MPT262227 MZO262227:MZP262227 NJK262227:NJL262227 NTG262227:NTH262227 ODC262227:ODD262227 OMY262227:OMZ262227 OWU262227:OWV262227 PGQ262227:PGR262227 PQM262227:PQN262227 QAI262227:QAJ262227 QKE262227:QKF262227 QUA262227:QUB262227 RDW262227:RDX262227 RNS262227:RNT262227 RXO262227:RXP262227 SHK262227:SHL262227 SRG262227:SRH262227 TBC262227:TBD262227 TKY262227:TKZ262227 TUU262227:TUV262227 UEQ262227:UER262227 UOM262227:UON262227 UYI262227:UYJ262227 VIE262227:VIF262227 VSA262227:VSB262227 WBW262227:WBX262227 WLS262227:WLT262227 WVO262227:WVP262227 G327763:H327763 JC327763:JD327763 SY327763:SZ327763 ACU327763:ACV327763 AMQ327763:AMR327763 AWM327763:AWN327763 BGI327763:BGJ327763 BQE327763:BQF327763 CAA327763:CAB327763 CJW327763:CJX327763 CTS327763:CTT327763 DDO327763:DDP327763 DNK327763:DNL327763 DXG327763:DXH327763 EHC327763:EHD327763 EQY327763:EQZ327763 FAU327763:FAV327763 FKQ327763:FKR327763 FUM327763:FUN327763 GEI327763:GEJ327763 GOE327763:GOF327763 GYA327763:GYB327763 HHW327763:HHX327763 HRS327763:HRT327763 IBO327763:IBP327763 ILK327763:ILL327763 IVG327763:IVH327763 JFC327763:JFD327763 JOY327763:JOZ327763 JYU327763:JYV327763 KIQ327763:KIR327763 KSM327763:KSN327763 LCI327763:LCJ327763 LME327763:LMF327763 LWA327763:LWB327763 MFW327763:MFX327763 MPS327763:MPT327763 MZO327763:MZP327763 NJK327763:NJL327763 NTG327763:NTH327763 ODC327763:ODD327763 OMY327763:OMZ327763 OWU327763:OWV327763 PGQ327763:PGR327763 PQM327763:PQN327763 QAI327763:QAJ327763 QKE327763:QKF327763 QUA327763:QUB327763 RDW327763:RDX327763 RNS327763:RNT327763 RXO327763:RXP327763 SHK327763:SHL327763 SRG327763:SRH327763 TBC327763:TBD327763 TKY327763:TKZ327763 TUU327763:TUV327763 UEQ327763:UER327763 UOM327763:UON327763 UYI327763:UYJ327763 VIE327763:VIF327763 VSA327763:VSB327763 WBW327763:WBX327763 WLS327763:WLT327763 WVO327763:WVP327763 G393299:H393299 JC393299:JD393299 SY393299:SZ393299 ACU393299:ACV393299 AMQ393299:AMR393299 AWM393299:AWN393299 BGI393299:BGJ393299 BQE393299:BQF393299 CAA393299:CAB393299 CJW393299:CJX393299 CTS393299:CTT393299 DDO393299:DDP393299 DNK393299:DNL393299 DXG393299:DXH393299 EHC393299:EHD393299 EQY393299:EQZ393299 FAU393299:FAV393299 FKQ393299:FKR393299 FUM393299:FUN393299 GEI393299:GEJ393299 GOE393299:GOF393299 GYA393299:GYB393299 HHW393299:HHX393299 HRS393299:HRT393299 IBO393299:IBP393299 ILK393299:ILL393299 IVG393299:IVH393299 JFC393299:JFD393299 JOY393299:JOZ393299 JYU393299:JYV393299 KIQ393299:KIR393299 KSM393299:KSN393299 LCI393299:LCJ393299 LME393299:LMF393299 LWA393299:LWB393299 MFW393299:MFX393299 MPS393299:MPT393299 MZO393299:MZP393299 NJK393299:NJL393299 NTG393299:NTH393299 ODC393299:ODD393299 OMY393299:OMZ393299 OWU393299:OWV393299 PGQ393299:PGR393299 PQM393299:PQN393299 QAI393299:QAJ393299 QKE393299:QKF393299 QUA393299:QUB393299 RDW393299:RDX393299 RNS393299:RNT393299 RXO393299:RXP393299 SHK393299:SHL393299 SRG393299:SRH393299 TBC393299:TBD393299 TKY393299:TKZ393299 TUU393299:TUV393299 UEQ393299:UER393299 UOM393299:UON393299 UYI393299:UYJ393299 VIE393299:VIF393299 VSA393299:VSB393299 WBW393299:WBX393299 WLS393299:WLT393299 WVO393299:WVP393299 G458835:H458835 JC458835:JD458835 SY458835:SZ458835 ACU458835:ACV458835 AMQ458835:AMR458835 AWM458835:AWN458835 BGI458835:BGJ458835 BQE458835:BQF458835 CAA458835:CAB458835 CJW458835:CJX458835 CTS458835:CTT458835 DDO458835:DDP458835 DNK458835:DNL458835 DXG458835:DXH458835 EHC458835:EHD458835 EQY458835:EQZ458835 FAU458835:FAV458835 FKQ458835:FKR458835 FUM458835:FUN458835 GEI458835:GEJ458835 GOE458835:GOF458835 GYA458835:GYB458835 HHW458835:HHX458835 HRS458835:HRT458835 IBO458835:IBP458835 ILK458835:ILL458835 IVG458835:IVH458835 JFC458835:JFD458835 JOY458835:JOZ458835 JYU458835:JYV458835 KIQ458835:KIR458835 KSM458835:KSN458835 LCI458835:LCJ458835 LME458835:LMF458835 LWA458835:LWB458835 MFW458835:MFX458835 MPS458835:MPT458835 MZO458835:MZP458835 NJK458835:NJL458835 NTG458835:NTH458835 ODC458835:ODD458835 OMY458835:OMZ458835 OWU458835:OWV458835 PGQ458835:PGR458835 PQM458835:PQN458835 QAI458835:QAJ458835 QKE458835:QKF458835 QUA458835:QUB458835 RDW458835:RDX458835 RNS458835:RNT458835 RXO458835:RXP458835 SHK458835:SHL458835 SRG458835:SRH458835 TBC458835:TBD458835 TKY458835:TKZ458835 TUU458835:TUV458835 UEQ458835:UER458835 UOM458835:UON458835 UYI458835:UYJ458835 VIE458835:VIF458835 VSA458835:VSB458835 WBW458835:WBX458835 WLS458835:WLT458835 WVO458835:WVP458835 G524371:H524371 JC524371:JD524371 SY524371:SZ524371 ACU524371:ACV524371 AMQ524371:AMR524371 AWM524371:AWN524371 BGI524371:BGJ524371 BQE524371:BQF524371 CAA524371:CAB524371 CJW524371:CJX524371 CTS524371:CTT524371 DDO524371:DDP524371 DNK524371:DNL524371 DXG524371:DXH524371 EHC524371:EHD524371 EQY524371:EQZ524371 FAU524371:FAV524371 FKQ524371:FKR524371 FUM524371:FUN524371 GEI524371:GEJ524371 GOE524371:GOF524371 GYA524371:GYB524371 HHW524371:HHX524371 HRS524371:HRT524371 IBO524371:IBP524371 ILK524371:ILL524371 IVG524371:IVH524371 JFC524371:JFD524371 JOY524371:JOZ524371 JYU524371:JYV524371 KIQ524371:KIR524371 KSM524371:KSN524371 LCI524371:LCJ524371 LME524371:LMF524371 LWA524371:LWB524371 MFW524371:MFX524371 MPS524371:MPT524371 MZO524371:MZP524371 NJK524371:NJL524371 NTG524371:NTH524371 ODC524371:ODD524371 OMY524371:OMZ524371 OWU524371:OWV524371 PGQ524371:PGR524371 PQM524371:PQN524371 QAI524371:QAJ524371 QKE524371:QKF524371 QUA524371:QUB524371 RDW524371:RDX524371 RNS524371:RNT524371 RXO524371:RXP524371 SHK524371:SHL524371 SRG524371:SRH524371 TBC524371:TBD524371 TKY524371:TKZ524371 TUU524371:TUV524371 UEQ524371:UER524371 UOM524371:UON524371 UYI524371:UYJ524371 VIE524371:VIF524371 VSA524371:VSB524371 WBW524371:WBX524371 WLS524371:WLT524371 WVO524371:WVP524371 G589907:H589907 JC589907:JD589907 SY589907:SZ589907 ACU589907:ACV589907 AMQ589907:AMR589907 AWM589907:AWN589907 BGI589907:BGJ589907 BQE589907:BQF589907 CAA589907:CAB589907 CJW589907:CJX589907 CTS589907:CTT589907 DDO589907:DDP589907 DNK589907:DNL589907 DXG589907:DXH589907 EHC589907:EHD589907 EQY589907:EQZ589907 FAU589907:FAV589907 FKQ589907:FKR589907 FUM589907:FUN589907 GEI589907:GEJ589907 GOE589907:GOF589907 GYA589907:GYB589907 HHW589907:HHX589907 HRS589907:HRT589907 IBO589907:IBP589907 ILK589907:ILL589907 IVG589907:IVH589907 JFC589907:JFD589907 JOY589907:JOZ589907 JYU589907:JYV589907 KIQ589907:KIR589907 KSM589907:KSN589907 LCI589907:LCJ589907 LME589907:LMF589907 LWA589907:LWB589907 MFW589907:MFX589907 MPS589907:MPT589907 MZO589907:MZP589907 NJK589907:NJL589907 NTG589907:NTH589907 ODC589907:ODD589907 OMY589907:OMZ589907 OWU589907:OWV589907 PGQ589907:PGR589907 PQM589907:PQN589907 QAI589907:QAJ589907 QKE589907:QKF589907 QUA589907:QUB589907 RDW589907:RDX589907 RNS589907:RNT589907 RXO589907:RXP589907 SHK589907:SHL589907 SRG589907:SRH589907 TBC589907:TBD589907 TKY589907:TKZ589907 TUU589907:TUV589907 UEQ589907:UER589907 UOM589907:UON589907 UYI589907:UYJ589907 VIE589907:VIF589907 VSA589907:VSB589907 WBW589907:WBX589907 WLS589907:WLT589907 WVO589907:WVP589907 G655443:H655443 JC655443:JD655443 SY655443:SZ655443 ACU655443:ACV655443 AMQ655443:AMR655443 AWM655443:AWN655443 BGI655443:BGJ655443 BQE655443:BQF655443 CAA655443:CAB655443 CJW655443:CJX655443 CTS655443:CTT655443 DDO655443:DDP655443 DNK655443:DNL655443 DXG655443:DXH655443 EHC655443:EHD655443 EQY655443:EQZ655443 FAU655443:FAV655443 FKQ655443:FKR655443 FUM655443:FUN655443 GEI655443:GEJ655443 GOE655443:GOF655443 GYA655443:GYB655443 HHW655443:HHX655443 HRS655443:HRT655443 IBO655443:IBP655443 ILK655443:ILL655443 IVG655443:IVH655443 JFC655443:JFD655443 JOY655443:JOZ655443 JYU655443:JYV655443 KIQ655443:KIR655443 KSM655443:KSN655443 LCI655443:LCJ655443 LME655443:LMF655443 LWA655443:LWB655443 MFW655443:MFX655443 MPS655443:MPT655443 MZO655443:MZP655443 NJK655443:NJL655443 NTG655443:NTH655443 ODC655443:ODD655443 OMY655443:OMZ655443 OWU655443:OWV655443 PGQ655443:PGR655443 PQM655443:PQN655443 QAI655443:QAJ655443 QKE655443:QKF655443 QUA655443:QUB655443 RDW655443:RDX655443 RNS655443:RNT655443 RXO655443:RXP655443 SHK655443:SHL655443 SRG655443:SRH655443 TBC655443:TBD655443 TKY655443:TKZ655443 TUU655443:TUV655443 UEQ655443:UER655443 UOM655443:UON655443 UYI655443:UYJ655443 VIE655443:VIF655443 VSA655443:VSB655443 WBW655443:WBX655443 WLS655443:WLT655443 WVO655443:WVP655443 G720979:H720979 JC720979:JD720979 SY720979:SZ720979 ACU720979:ACV720979 AMQ720979:AMR720979 AWM720979:AWN720979 BGI720979:BGJ720979 BQE720979:BQF720979 CAA720979:CAB720979 CJW720979:CJX720979 CTS720979:CTT720979 DDO720979:DDP720979 DNK720979:DNL720979 DXG720979:DXH720979 EHC720979:EHD720979 EQY720979:EQZ720979 FAU720979:FAV720979 FKQ720979:FKR720979 FUM720979:FUN720979 GEI720979:GEJ720979 GOE720979:GOF720979 GYA720979:GYB720979 HHW720979:HHX720979 HRS720979:HRT720979 IBO720979:IBP720979 ILK720979:ILL720979 IVG720979:IVH720979 JFC720979:JFD720979 JOY720979:JOZ720979 JYU720979:JYV720979 KIQ720979:KIR720979 KSM720979:KSN720979 LCI720979:LCJ720979 LME720979:LMF720979 LWA720979:LWB720979 MFW720979:MFX720979 MPS720979:MPT720979 MZO720979:MZP720979 NJK720979:NJL720979 NTG720979:NTH720979 ODC720979:ODD720979 OMY720979:OMZ720979 OWU720979:OWV720979 PGQ720979:PGR720979 PQM720979:PQN720979 QAI720979:QAJ720979 QKE720979:QKF720979 QUA720979:QUB720979 RDW720979:RDX720979 RNS720979:RNT720979 RXO720979:RXP720979 SHK720979:SHL720979 SRG720979:SRH720979 TBC720979:TBD720979 TKY720979:TKZ720979 TUU720979:TUV720979 UEQ720979:UER720979 UOM720979:UON720979 UYI720979:UYJ720979 VIE720979:VIF720979 VSA720979:VSB720979 WBW720979:WBX720979 WLS720979:WLT720979 WVO720979:WVP720979 G786515:H786515 JC786515:JD786515 SY786515:SZ786515 ACU786515:ACV786515 AMQ786515:AMR786515 AWM786515:AWN786515 BGI786515:BGJ786515 BQE786515:BQF786515 CAA786515:CAB786515 CJW786515:CJX786515 CTS786515:CTT786515 DDO786515:DDP786515 DNK786515:DNL786515 DXG786515:DXH786515 EHC786515:EHD786515 EQY786515:EQZ786515 FAU786515:FAV786515 FKQ786515:FKR786515 FUM786515:FUN786515 GEI786515:GEJ786515 GOE786515:GOF786515 GYA786515:GYB786515 HHW786515:HHX786515 HRS786515:HRT786515 IBO786515:IBP786515 ILK786515:ILL786515 IVG786515:IVH786515 JFC786515:JFD786515 JOY786515:JOZ786515 JYU786515:JYV786515 KIQ786515:KIR786515 KSM786515:KSN786515 LCI786515:LCJ786515 LME786515:LMF786515 LWA786515:LWB786515 MFW786515:MFX786515 MPS786515:MPT786515 MZO786515:MZP786515 NJK786515:NJL786515 NTG786515:NTH786515 ODC786515:ODD786515 OMY786515:OMZ786515 OWU786515:OWV786515 PGQ786515:PGR786515 PQM786515:PQN786515 QAI786515:QAJ786515 QKE786515:QKF786515 QUA786515:QUB786515 RDW786515:RDX786515 RNS786515:RNT786515 RXO786515:RXP786515 SHK786515:SHL786515 SRG786515:SRH786515 TBC786515:TBD786515 TKY786515:TKZ786515 TUU786515:TUV786515 UEQ786515:UER786515 UOM786515:UON786515 UYI786515:UYJ786515 VIE786515:VIF786515 VSA786515:VSB786515 WBW786515:WBX786515 WLS786515:WLT786515 WVO786515:WVP786515 G852051:H852051 JC852051:JD852051 SY852051:SZ852051 ACU852051:ACV852051 AMQ852051:AMR852051 AWM852051:AWN852051 BGI852051:BGJ852051 BQE852051:BQF852051 CAA852051:CAB852051 CJW852051:CJX852051 CTS852051:CTT852051 DDO852051:DDP852051 DNK852051:DNL852051 DXG852051:DXH852051 EHC852051:EHD852051 EQY852051:EQZ852051 FAU852051:FAV852051 FKQ852051:FKR852051 FUM852051:FUN852051 GEI852051:GEJ852051 GOE852051:GOF852051 GYA852051:GYB852051 HHW852051:HHX852051 HRS852051:HRT852051 IBO852051:IBP852051 ILK852051:ILL852051 IVG852051:IVH852051 JFC852051:JFD852051 JOY852051:JOZ852051 JYU852051:JYV852051 KIQ852051:KIR852051 KSM852051:KSN852051 LCI852051:LCJ852051 LME852051:LMF852051 LWA852051:LWB852051 MFW852051:MFX852051 MPS852051:MPT852051 MZO852051:MZP852051 NJK852051:NJL852051 NTG852051:NTH852051 ODC852051:ODD852051 OMY852051:OMZ852051 OWU852051:OWV852051 PGQ852051:PGR852051 PQM852051:PQN852051 QAI852051:QAJ852051 QKE852051:QKF852051 QUA852051:QUB852051 RDW852051:RDX852051 RNS852051:RNT852051 RXO852051:RXP852051 SHK852051:SHL852051 SRG852051:SRH852051 TBC852051:TBD852051 TKY852051:TKZ852051 TUU852051:TUV852051 UEQ852051:UER852051 UOM852051:UON852051 UYI852051:UYJ852051 VIE852051:VIF852051 VSA852051:VSB852051 WBW852051:WBX852051 WLS852051:WLT852051 WVO852051:WVP852051 G917587:H917587 JC917587:JD917587 SY917587:SZ917587 ACU917587:ACV917587 AMQ917587:AMR917587 AWM917587:AWN917587 BGI917587:BGJ917587 BQE917587:BQF917587 CAA917587:CAB917587 CJW917587:CJX917587 CTS917587:CTT917587 DDO917587:DDP917587 DNK917587:DNL917587 DXG917587:DXH917587 EHC917587:EHD917587 EQY917587:EQZ917587 FAU917587:FAV917587 FKQ917587:FKR917587 FUM917587:FUN917587 GEI917587:GEJ917587 GOE917587:GOF917587 GYA917587:GYB917587 HHW917587:HHX917587 HRS917587:HRT917587 IBO917587:IBP917587 ILK917587:ILL917587 IVG917587:IVH917587 JFC917587:JFD917587 JOY917587:JOZ917587 JYU917587:JYV917587 KIQ917587:KIR917587 KSM917587:KSN917587 LCI917587:LCJ917587 LME917587:LMF917587 LWA917587:LWB917587 MFW917587:MFX917587 MPS917587:MPT917587 MZO917587:MZP917587 NJK917587:NJL917587 NTG917587:NTH917587 ODC917587:ODD917587 OMY917587:OMZ917587 OWU917587:OWV917587 PGQ917587:PGR917587 PQM917587:PQN917587 QAI917587:QAJ917587 QKE917587:QKF917587 QUA917587:QUB917587 RDW917587:RDX917587 RNS917587:RNT917587 RXO917587:RXP917587 SHK917587:SHL917587 SRG917587:SRH917587 TBC917587:TBD917587 TKY917587:TKZ917587 TUU917587:TUV917587 UEQ917587:UER917587 UOM917587:UON917587 UYI917587:UYJ917587 VIE917587:VIF917587 VSA917587:VSB917587 WBW917587:WBX917587 WLS917587:WLT917587 WVO917587:WVP917587 G983123:H983123 JC983123:JD983123 SY983123:SZ983123 ACU983123:ACV983123 AMQ983123:AMR983123 AWM983123:AWN983123 BGI983123:BGJ983123 BQE983123:BQF983123 CAA983123:CAB983123 CJW983123:CJX983123 CTS983123:CTT983123 DDO983123:DDP983123 DNK983123:DNL983123 DXG983123:DXH983123 EHC983123:EHD983123 EQY983123:EQZ983123 FAU983123:FAV983123 FKQ983123:FKR983123 FUM983123:FUN983123 GEI983123:GEJ983123 GOE983123:GOF983123 GYA983123:GYB983123 HHW983123:HHX983123 HRS983123:HRT983123 IBO983123:IBP983123 ILK983123:ILL983123 IVG983123:IVH983123 JFC983123:JFD983123 JOY983123:JOZ983123 JYU983123:JYV983123 KIQ983123:KIR983123 KSM983123:KSN983123 LCI983123:LCJ983123 LME983123:LMF983123 LWA983123:LWB983123 MFW983123:MFX983123 MPS983123:MPT983123 MZO983123:MZP983123 NJK983123:NJL983123 NTG983123:NTH983123 ODC983123:ODD983123 OMY983123:OMZ983123 OWU983123:OWV983123 PGQ983123:PGR983123 PQM983123:PQN983123 QAI983123:QAJ983123 QKE983123:QKF983123 QUA983123:QUB983123 RDW983123:RDX983123 RNS983123:RNT983123 RXO983123:RXP983123 SHK983123:SHL983123 SRG983123:SRH983123 TBC983123:TBD983123 TKY983123:TKZ983123 TUU983123:TUV983123 UEQ983123:UER983123 UOM983123:UON983123 UYI983123:UYJ983123 VIE983123:VIF983123 VSA983123:VSB983123 WBW983123:WBX983123 WLS983123:WLT983123 WVO983123:WVP983123">
      <formula1>$BD$2:$BD$9</formula1>
    </dataValidation>
    <dataValidation type="list" allowBlank="1" showInputMessage="1" showErrorMessage="1" sqref="G82:H82 JC82:JD82 SY82:SZ82 ACU82:ACV82 AMQ82:AMR82 AWM82:AWN82 BGI82:BGJ82 BQE82:BQF82 CAA82:CAB82 CJW82:CJX82 CTS82:CTT82 DDO82:DDP82 DNK82:DNL82 DXG82:DXH82 EHC82:EHD82 EQY82:EQZ82 FAU82:FAV82 FKQ82:FKR82 FUM82:FUN82 GEI82:GEJ82 GOE82:GOF82 GYA82:GYB82 HHW82:HHX82 HRS82:HRT82 IBO82:IBP82 ILK82:ILL82 IVG82:IVH82 JFC82:JFD82 JOY82:JOZ82 JYU82:JYV82 KIQ82:KIR82 KSM82:KSN82 LCI82:LCJ82 LME82:LMF82 LWA82:LWB82 MFW82:MFX82 MPS82:MPT82 MZO82:MZP82 NJK82:NJL82 NTG82:NTH82 ODC82:ODD82 OMY82:OMZ82 OWU82:OWV82 PGQ82:PGR82 PQM82:PQN82 QAI82:QAJ82 QKE82:QKF82 QUA82:QUB82 RDW82:RDX82 RNS82:RNT82 RXO82:RXP82 SHK82:SHL82 SRG82:SRH82 TBC82:TBD82 TKY82:TKZ82 TUU82:TUV82 UEQ82:UER82 UOM82:UON82 UYI82:UYJ82 VIE82:VIF82 VSA82:VSB82 WBW82:WBX82 WLS82:WLT82 WVO82:WVP82 G65618:H65618 JC65618:JD65618 SY65618:SZ65618 ACU65618:ACV65618 AMQ65618:AMR65618 AWM65618:AWN65618 BGI65618:BGJ65618 BQE65618:BQF65618 CAA65618:CAB65618 CJW65618:CJX65618 CTS65618:CTT65618 DDO65618:DDP65618 DNK65618:DNL65618 DXG65618:DXH65618 EHC65618:EHD65618 EQY65618:EQZ65618 FAU65618:FAV65618 FKQ65618:FKR65618 FUM65618:FUN65618 GEI65618:GEJ65618 GOE65618:GOF65618 GYA65618:GYB65618 HHW65618:HHX65618 HRS65618:HRT65618 IBO65618:IBP65618 ILK65618:ILL65618 IVG65618:IVH65618 JFC65618:JFD65618 JOY65618:JOZ65618 JYU65618:JYV65618 KIQ65618:KIR65618 KSM65618:KSN65618 LCI65618:LCJ65618 LME65618:LMF65618 LWA65618:LWB65618 MFW65618:MFX65618 MPS65618:MPT65618 MZO65618:MZP65618 NJK65618:NJL65618 NTG65618:NTH65618 ODC65618:ODD65618 OMY65618:OMZ65618 OWU65618:OWV65618 PGQ65618:PGR65618 PQM65618:PQN65618 QAI65618:QAJ65618 QKE65618:QKF65618 QUA65618:QUB65618 RDW65618:RDX65618 RNS65618:RNT65618 RXO65618:RXP65618 SHK65618:SHL65618 SRG65618:SRH65618 TBC65618:TBD65618 TKY65618:TKZ65618 TUU65618:TUV65618 UEQ65618:UER65618 UOM65618:UON65618 UYI65618:UYJ65618 VIE65618:VIF65618 VSA65618:VSB65618 WBW65618:WBX65618 WLS65618:WLT65618 WVO65618:WVP65618 G131154:H131154 JC131154:JD131154 SY131154:SZ131154 ACU131154:ACV131154 AMQ131154:AMR131154 AWM131154:AWN131154 BGI131154:BGJ131154 BQE131154:BQF131154 CAA131154:CAB131154 CJW131154:CJX131154 CTS131154:CTT131154 DDO131154:DDP131154 DNK131154:DNL131154 DXG131154:DXH131154 EHC131154:EHD131154 EQY131154:EQZ131154 FAU131154:FAV131154 FKQ131154:FKR131154 FUM131154:FUN131154 GEI131154:GEJ131154 GOE131154:GOF131154 GYA131154:GYB131154 HHW131154:HHX131154 HRS131154:HRT131154 IBO131154:IBP131154 ILK131154:ILL131154 IVG131154:IVH131154 JFC131154:JFD131154 JOY131154:JOZ131154 JYU131154:JYV131154 KIQ131154:KIR131154 KSM131154:KSN131154 LCI131154:LCJ131154 LME131154:LMF131154 LWA131154:LWB131154 MFW131154:MFX131154 MPS131154:MPT131154 MZO131154:MZP131154 NJK131154:NJL131154 NTG131154:NTH131154 ODC131154:ODD131154 OMY131154:OMZ131154 OWU131154:OWV131154 PGQ131154:PGR131154 PQM131154:PQN131154 QAI131154:QAJ131154 QKE131154:QKF131154 QUA131154:QUB131154 RDW131154:RDX131154 RNS131154:RNT131154 RXO131154:RXP131154 SHK131154:SHL131154 SRG131154:SRH131154 TBC131154:TBD131154 TKY131154:TKZ131154 TUU131154:TUV131154 UEQ131154:UER131154 UOM131154:UON131154 UYI131154:UYJ131154 VIE131154:VIF131154 VSA131154:VSB131154 WBW131154:WBX131154 WLS131154:WLT131154 WVO131154:WVP131154 G196690:H196690 JC196690:JD196690 SY196690:SZ196690 ACU196690:ACV196690 AMQ196690:AMR196690 AWM196690:AWN196690 BGI196690:BGJ196690 BQE196690:BQF196690 CAA196690:CAB196690 CJW196690:CJX196690 CTS196690:CTT196690 DDO196690:DDP196690 DNK196690:DNL196690 DXG196690:DXH196690 EHC196690:EHD196690 EQY196690:EQZ196690 FAU196690:FAV196690 FKQ196690:FKR196690 FUM196690:FUN196690 GEI196690:GEJ196690 GOE196690:GOF196690 GYA196690:GYB196690 HHW196690:HHX196690 HRS196690:HRT196690 IBO196690:IBP196690 ILK196690:ILL196690 IVG196690:IVH196690 JFC196690:JFD196690 JOY196690:JOZ196690 JYU196690:JYV196690 KIQ196690:KIR196690 KSM196690:KSN196690 LCI196690:LCJ196690 LME196690:LMF196690 LWA196690:LWB196690 MFW196690:MFX196690 MPS196690:MPT196690 MZO196690:MZP196690 NJK196690:NJL196690 NTG196690:NTH196690 ODC196690:ODD196690 OMY196690:OMZ196690 OWU196690:OWV196690 PGQ196690:PGR196690 PQM196690:PQN196690 QAI196690:QAJ196690 QKE196690:QKF196690 QUA196690:QUB196690 RDW196690:RDX196690 RNS196690:RNT196690 RXO196690:RXP196690 SHK196690:SHL196690 SRG196690:SRH196690 TBC196690:TBD196690 TKY196690:TKZ196690 TUU196690:TUV196690 UEQ196690:UER196690 UOM196690:UON196690 UYI196690:UYJ196690 VIE196690:VIF196690 VSA196690:VSB196690 WBW196690:WBX196690 WLS196690:WLT196690 WVO196690:WVP196690 G262226:H262226 JC262226:JD262226 SY262226:SZ262226 ACU262226:ACV262226 AMQ262226:AMR262226 AWM262226:AWN262226 BGI262226:BGJ262226 BQE262226:BQF262226 CAA262226:CAB262226 CJW262226:CJX262226 CTS262226:CTT262226 DDO262226:DDP262226 DNK262226:DNL262226 DXG262226:DXH262226 EHC262226:EHD262226 EQY262226:EQZ262226 FAU262226:FAV262226 FKQ262226:FKR262226 FUM262226:FUN262226 GEI262226:GEJ262226 GOE262226:GOF262226 GYA262226:GYB262226 HHW262226:HHX262226 HRS262226:HRT262226 IBO262226:IBP262226 ILK262226:ILL262226 IVG262226:IVH262226 JFC262226:JFD262226 JOY262226:JOZ262226 JYU262226:JYV262226 KIQ262226:KIR262226 KSM262226:KSN262226 LCI262226:LCJ262226 LME262226:LMF262226 LWA262226:LWB262226 MFW262226:MFX262226 MPS262226:MPT262226 MZO262226:MZP262226 NJK262226:NJL262226 NTG262226:NTH262226 ODC262226:ODD262226 OMY262226:OMZ262226 OWU262226:OWV262226 PGQ262226:PGR262226 PQM262226:PQN262226 QAI262226:QAJ262226 QKE262226:QKF262226 QUA262226:QUB262226 RDW262226:RDX262226 RNS262226:RNT262226 RXO262226:RXP262226 SHK262226:SHL262226 SRG262226:SRH262226 TBC262226:TBD262226 TKY262226:TKZ262226 TUU262226:TUV262226 UEQ262226:UER262226 UOM262226:UON262226 UYI262226:UYJ262226 VIE262226:VIF262226 VSA262226:VSB262226 WBW262226:WBX262226 WLS262226:WLT262226 WVO262226:WVP262226 G327762:H327762 JC327762:JD327762 SY327762:SZ327762 ACU327762:ACV327762 AMQ327762:AMR327762 AWM327762:AWN327762 BGI327762:BGJ327762 BQE327762:BQF327762 CAA327762:CAB327762 CJW327762:CJX327762 CTS327762:CTT327762 DDO327762:DDP327762 DNK327762:DNL327762 DXG327762:DXH327762 EHC327762:EHD327762 EQY327762:EQZ327762 FAU327762:FAV327762 FKQ327762:FKR327762 FUM327762:FUN327762 GEI327762:GEJ327762 GOE327762:GOF327762 GYA327762:GYB327762 HHW327762:HHX327762 HRS327762:HRT327762 IBO327762:IBP327762 ILK327762:ILL327762 IVG327762:IVH327762 JFC327762:JFD327762 JOY327762:JOZ327762 JYU327762:JYV327762 KIQ327762:KIR327762 KSM327762:KSN327762 LCI327762:LCJ327762 LME327762:LMF327762 LWA327762:LWB327762 MFW327762:MFX327762 MPS327762:MPT327762 MZO327762:MZP327762 NJK327762:NJL327762 NTG327762:NTH327762 ODC327762:ODD327762 OMY327762:OMZ327762 OWU327762:OWV327762 PGQ327762:PGR327762 PQM327762:PQN327762 QAI327762:QAJ327762 QKE327762:QKF327762 QUA327762:QUB327762 RDW327762:RDX327762 RNS327762:RNT327762 RXO327762:RXP327762 SHK327762:SHL327762 SRG327762:SRH327762 TBC327762:TBD327762 TKY327762:TKZ327762 TUU327762:TUV327762 UEQ327762:UER327762 UOM327762:UON327762 UYI327762:UYJ327762 VIE327762:VIF327762 VSA327762:VSB327762 WBW327762:WBX327762 WLS327762:WLT327762 WVO327762:WVP327762 G393298:H393298 JC393298:JD393298 SY393298:SZ393298 ACU393298:ACV393298 AMQ393298:AMR393298 AWM393298:AWN393298 BGI393298:BGJ393298 BQE393298:BQF393298 CAA393298:CAB393298 CJW393298:CJX393298 CTS393298:CTT393298 DDO393298:DDP393298 DNK393298:DNL393298 DXG393298:DXH393298 EHC393298:EHD393298 EQY393298:EQZ393298 FAU393298:FAV393298 FKQ393298:FKR393298 FUM393298:FUN393298 GEI393298:GEJ393298 GOE393298:GOF393298 GYA393298:GYB393298 HHW393298:HHX393298 HRS393298:HRT393298 IBO393298:IBP393298 ILK393298:ILL393298 IVG393298:IVH393298 JFC393298:JFD393298 JOY393298:JOZ393298 JYU393298:JYV393298 KIQ393298:KIR393298 KSM393298:KSN393298 LCI393298:LCJ393298 LME393298:LMF393298 LWA393298:LWB393298 MFW393298:MFX393298 MPS393298:MPT393298 MZO393298:MZP393298 NJK393298:NJL393298 NTG393298:NTH393298 ODC393298:ODD393298 OMY393298:OMZ393298 OWU393298:OWV393298 PGQ393298:PGR393298 PQM393298:PQN393298 QAI393298:QAJ393298 QKE393298:QKF393298 QUA393298:QUB393298 RDW393298:RDX393298 RNS393298:RNT393298 RXO393298:RXP393298 SHK393298:SHL393298 SRG393298:SRH393298 TBC393298:TBD393298 TKY393298:TKZ393298 TUU393298:TUV393298 UEQ393298:UER393298 UOM393298:UON393298 UYI393298:UYJ393298 VIE393298:VIF393298 VSA393298:VSB393298 WBW393298:WBX393298 WLS393298:WLT393298 WVO393298:WVP393298 G458834:H458834 JC458834:JD458834 SY458834:SZ458834 ACU458834:ACV458834 AMQ458834:AMR458834 AWM458834:AWN458834 BGI458834:BGJ458834 BQE458834:BQF458834 CAA458834:CAB458834 CJW458834:CJX458834 CTS458834:CTT458834 DDO458834:DDP458834 DNK458834:DNL458834 DXG458834:DXH458834 EHC458834:EHD458834 EQY458834:EQZ458834 FAU458834:FAV458834 FKQ458834:FKR458834 FUM458834:FUN458834 GEI458834:GEJ458834 GOE458834:GOF458834 GYA458834:GYB458834 HHW458834:HHX458834 HRS458834:HRT458834 IBO458834:IBP458834 ILK458834:ILL458834 IVG458834:IVH458834 JFC458834:JFD458834 JOY458834:JOZ458834 JYU458834:JYV458834 KIQ458834:KIR458834 KSM458834:KSN458834 LCI458834:LCJ458834 LME458834:LMF458834 LWA458834:LWB458834 MFW458834:MFX458834 MPS458834:MPT458834 MZO458834:MZP458834 NJK458834:NJL458834 NTG458834:NTH458834 ODC458834:ODD458834 OMY458834:OMZ458834 OWU458834:OWV458834 PGQ458834:PGR458834 PQM458834:PQN458834 QAI458834:QAJ458834 QKE458834:QKF458834 QUA458834:QUB458834 RDW458834:RDX458834 RNS458834:RNT458834 RXO458834:RXP458834 SHK458834:SHL458834 SRG458834:SRH458834 TBC458834:TBD458834 TKY458834:TKZ458834 TUU458834:TUV458834 UEQ458834:UER458834 UOM458834:UON458834 UYI458834:UYJ458834 VIE458834:VIF458834 VSA458834:VSB458834 WBW458834:WBX458834 WLS458834:WLT458834 WVO458834:WVP458834 G524370:H524370 JC524370:JD524370 SY524370:SZ524370 ACU524370:ACV524370 AMQ524370:AMR524370 AWM524370:AWN524370 BGI524370:BGJ524370 BQE524370:BQF524370 CAA524370:CAB524370 CJW524370:CJX524370 CTS524370:CTT524370 DDO524370:DDP524370 DNK524370:DNL524370 DXG524370:DXH524370 EHC524370:EHD524370 EQY524370:EQZ524370 FAU524370:FAV524370 FKQ524370:FKR524370 FUM524370:FUN524370 GEI524370:GEJ524370 GOE524370:GOF524370 GYA524370:GYB524370 HHW524370:HHX524370 HRS524370:HRT524370 IBO524370:IBP524370 ILK524370:ILL524370 IVG524370:IVH524370 JFC524370:JFD524370 JOY524370:JOZ524370 JYU524370:JYV524370 KIQ524370:KIR524370 KSM524370:KSN524370 LCI524370:LCJ524370 LME524370:LMF524370 LWA524370:LWB524370 MFW524370:MFX524370 MPS524370:MPT524370 MZO524370:MZP524370 NJK524370:NJL524370 NTG524370:NTH524370 ODC524370:ODD524370 OMY524370:OMZ524370 OWU524370:OWV524370 PGQ524370:PGR524370 PQM524370:PQN524370 QAI524370:QAJ524370 QKE524370:QKF524370 QUA524370:QUB524370 RDW524370:RDX524370 RNS524370:RNT524370 RXO524370:RXP524370 SHK524370:SHL524370 SRG524370:SRH524370 TBC524370:TBD524370 TKY524370:TKZ524370 TUU524370:TUV524370 UEQ524370:UER524370 UOM524370:UON524370 UYI524370:UYJ524370 VIE524370:VIF524370 VSA524370:VSB524370 WBW524370:WBX524370 WLS524370:WLT524370 WVO524370:WVP524370 G589906:H589906 JC589906:JD589906 SY589906:SZ589906 ACU589906:ACV589906 AMQ589906:AMR589906 AWM589906:AWN589906 BGI589906:BGJ589906 BQE589906:BQF589906 CAA589906:CAB589906 CJW589906:CJX589906 CTS589906:CTT589906 DDO589906:DDP589906 DNK589906:DNL589906 DXG589906:DXH589906 EHC589906:EHD589906 EQY589906:EQZ589906 FAU589906:FAV589906 FKQ589906:FKR589906 FUM589906:FUN589906 GEI589906:GEJ589906 GOE589906:GOF589906 GYA589906:GYB589906 HHW589906:HHX589906 HRS589906:HRT589906 IBO589906:IBP589906 ILK589906:ILL589906 IVG589906:IVH589906 JFC589906:JFD589906 JOY589906:JOZ589906 JYU589906:JYV589906 KIQ589906:KIR589906 KSM589906:KSN589906 LCI589906:LCJ589906 LME589906:LMF589906 LWA589906:LWB589906 MFW589906:MFX589906 MPS589906:MPT589906 MZO589906:MZP589906 NJK589906:NJL589906 NTG589906:NTH589906 ODC589906:ODD589906 OMY589906:OMZ589906 OWU589906:OWV589906 PGQ589906:PGR589906 PQM589906:PQN589906 QAI589906:QAJ589906 QKE589906:QKF589906 QUA589906:QUB589906 RDW589906:RDX589906 RNS589906:RNT589906 RXO589906:RXP589906 SHK589906:SHL589906 SRG589906:SRH589906 TBC589906:TBD589906 TKY589906:TKZ589906 TUU589906:TUV589906 UEQ589906:UER589906 UOM589906:UON589906 UYI589906:UYJ589906 VIE589906:VIF589906 VSA589906:VSB589906 WBW589906:WBX589906 WLS589906:WLT589906 WVO589906:WVP589906 G655442:H655442 JC655442:JD655442 SY655442:SZ655442 ACU655442:ACV655442 AMQ655442:AMR655442 AWM655442:AWN655442 BGI655442:BGJ655442 BQE655442:BQF655442 CAA655442:CAB655442 CJW655442:CJX655442 CTS655442:CTT655442 DDO655442:DDP655442 DNK655442:DNL655442 DXG655442:DXH655442 EHC655442:EHD655442 EQY655442:EQZ655442 FAU655442:FAV655442 FKQ655442:FKR655442 FUM655442:FUN655442 GEI655442:GEJ655442 GOE655442:GOF655442 GYA655442:GYB655442 HHW655442:HHX655442 HRS655442:HRT655442 IBO655442:IBP655442 ILK655442:ILL655442 IVG655442:IVH655442 JFC655442:JFD655442 JOY655442:JOZ655442 JYU655442:JYV655442 KIQ655442:KIR655442 KSM655442:KSN655442 LCI655442:LCJ655442 LME655442:LMF655442 LWA655442:LWB655442 MFW655442:MFX655442 MPS655442:MPT655442 MZO655442:MZP655442 NJK655442:NJL655442 NTG655442:NTH655442 ODC655442:ODD655442 OMY655442:OMZ655442 OWU655442:OWV655442 PGQ655442:PGR655442 PQM655442:PQN655442 QAI655442:QAJ655442 QKE655442:QKF655442 QUA655442:QUB655442 RDW655442:RDX655442 RNS655442:RNT655442 RXO655442:RXP655442 SHK655442:SHL655442 SRG655442:SRH655442 TBC655442:TBD655442 TKY655442:TKZ655442 TUU655442:TUV655442 UEQ655442:UER655442 UOM655442:UON655442 UYI655442:UYJ655442 VIE655442:VIF655442 VSA655442:VSB655442 WBW655442:WBX655442 WLS655442:WLT655442 WVO655442:WVP655442 G720978:H720978 JC720978:JD720978 SY720978:SZ720978 ACU720978:ACV720978 AMQ720978:AMR720978 AWM720978:AWN720978 BGI720978:BGJ720978 BQE720978:BQF720978 CAA720978:CAB720978 CJW720978:CJX720978 CTS720978:CTT720978 DDO720978:DDP720978 DNK720978:DNL720978 DXG720978:DXH720978 EHC720978:EHD720978 EQY720978:EQZ720978 FAU720978:FAV720978 FKQ720978:FKR720978 FUM720978:FUN720978 GEI720978:GEJ720978 GOE720978:GOF720978 GYA720978:GYB720978 HHW720978:HHX720978 HRS720978:HRT720978 IBO720978:IBP720978 ILK720978:ILL720978 IVG720978:IVH720978 JFC720978:JFD720978 JOY720978:JOZ720978 JYU720978:JYV720978 KIQ720978:KIR720978 KSM720978:KSN720978 LCI720978:LCJ720978 LME720978:LMF720978 LWA720978:LWB720978 MFW720978:MFX720978 MPS720978:MPT720978 MZO720978:MZP720978 NJK720978:NJL720978 NTG720978:NTH720978 ODC720978:ODD720978 OMY720978:OMZ720978 OWU720978:OWV720978 PGQ720978:PGR720978 PQM720978:PQN720978 QAI720978:QAJ720978 QKE720978:QKF720978 QUA720978:QUB720978 RDW720978:RDX720978 RNS720978:RNT720978 RXO720978:RXP720978 SHK720978:SHL720978 SRG720978:SRH720978 TBC720978:TBD720978 TKY720978:TKZ720978 TUU720978:TUV720978 UEQ720978:UER720978 UOM720978:UON720978 UYI720978:UYJ720978 VIE720978:VIF720978 VSA720978:VSB720978 WBW720978:WBX720978 WLS720978:WLT720978 WVO720978:WVP720978 G786514:H786514 JC786514:JD786514 SY786514:SZ786514 ACU786514:ACV786514 AMQ786514:AMR786514 AWM786514:AWN786514 BGI786514:BGJ786514 BQE786514:BQF786514 CAA786514:CAB786514 CJW786514:CJX786514 CTS786514:CTT786514 DDO786514:DDP786514 DNK786514:DNL786514 DXG786514:DXH786514 EHC786514:EHD786514 EQY786514:EQZ786514 FAU786514:FAV786514 FKQ786514:FKR786514 FUM786514:FUN786514 GEI786514:GEJ786514 GOE786514:GOF786514 GYA786514:GYB786514 HHW786514:HHX786514 HRS786514:HRT786514 IBO786514:IBP786514 ILK786514:ILL786514 IVG786514:IVH786514 JFC786514:JFD786514 JOY786514:JOZ786514 JYU786514:JYV786514 KIQ786514:KIR786514 KSM786514:KSN786514 LCI786514:LCJ786514 LME786514:LMF786514 LWA786514:LWB786514 MFW786514:MFX786514 MPS786514:MPT786514 MZO786514:MZP786514 NJK786514:NJL786514 NTG786514:NTH786514 ODC786514:ODD786514 OMY786514:OMZ786514 OWU786514:OWV786514 PGQ786514:PGR786514 PQM786514:PQN786514 QAI786514:QAJ786514 QKE786514:QKF786514 QUA786514:QUB786514 RDW786514:RDX786514 RNS786514:RNT786514 RXO786514:RXP786514 SHK786514:SHL786514 SRG786514:SRH786514 TBC786514:TBD786514 TKY786514:TKZ786514 TUU786514:TUV786514 UEQ786514:UER786514 UOM786514:UON786514 UYI786514:UYJ786514 VIE786514:VIF786514 VSA786514:VSB786514 WBW786514:WBX786514 WLS786514:WLT786514 WVO786514:WVP786514 G852050:H852050 JC852050:JD852050 SY852050:SZ852050 ACU852050:ACV852050 AMQ852050:AMR852050 AWM852050:AWN852050 BGI852050:BGJ852050 BQE852050:BQF852050 CAA852050:CAB852050 CJW852050:CJX852050 CTS852050:CTT852050 DDO852050:DDP852050 DNK852050:DNL852050 DXG852050:DXH852050 EHC852050:EHD852050 EQY852050:EQZ852050 FAU852050:FAV852050 FKQ852050:FKR852050 FUM852050:FUN852050 GEI852050:GEJ852050 GOE852050:GOF852050 GYA852050:GYB852050 HHW852050:HHX852050 HRS852050:HRT852050 IBO852050:IBP852050 ILK852050:ILL852050 IVG852050:IVH852050 JFC852050:JFD852050 JOY852050:JOZ852050 JYU852050:JYV852050 KIQ852050:KIR852050 KSM852050:KSN852050 LCI852050:LCJ852050 LME852050:LMF852050 LWA852050:LWB852050 MFW852050:MFX852050 MPS852050:MPT852050 MZO852050:MZP852050 NJK852050:NJL852050 NTG852050:NTH852050 ODC852050:ODD852050 OMY852050:OMZ852050 OWU852050:OWV852050 PGQ852050:PGR852050 PQM852050:PQN852050 QAI852050:QAJ852050 QKE852050:QKF852050 QUA852050:QUB852050 RDW852050:RDX852050 RNS852050:RNT852050 RXO852050:RXP852050 SHK852050:SHL852050 SRG852050:SRH852050 TBC852050:TBD852050 TKY852050:TKZ852050 TUU852050:TUV852050 UEQ852050:UER852050 UOM852050:UON852050 UYI852050:UYJ852050 VIE852050:VIF852050 VSA852050:VSB852050 WBW852050:WBX852050 WLS852050:WLT852050 WVO852050:WVP852050 G917586:H917586 JC917586:JD917586 SY917586:SZ917586 ACU917586:ACV917586 AMQ917586:AMR917586 AWM917586:AWN917586 BGI917586:BGJ917586 BQE917586:BQF917586 CAA917586:CAB917586 CJW917586:CJX917586 CTS917586:CTT917586 DDO917586:DDP917586 DNK917586:DNL917586 DXG917586:DXH917586 EHC917586:EHD917586 EQY917586:EQZ917586 FAU917586:FAV917586 FKQ917586:FKR917586 FUM917586:FUN917586 GEI917586:GEJ917586 GOE917586:GOF917586 GYA917586:GYB917586 HHW917586:HHX917586 HRS917586:HRT917586 IBO917586:IBP917586 ILK917586:ILL917586 IVG917586:IVH917586 JFC917586:JFD917586 JOY917586:JOZ917586 JYU917586:JYV917586 KIQ917586:KIR917586 KSM917586:KSN917586 LCI917586:LCJ917586 LME917586:LMF917586 LWA917586:LWB917586 MFW917586:MFX917586 MPS917586:MPT917586 MZO917586:MZP917586 NJK917586:NJL917586 NTG917586:NTH917586 ODC917586:ODD917586 OMY917586:OMZ917586 OWU917586:OWV917586 PGQ917586:PGR917586 PQM917586:PQN917586 QAI917586:QAJ917586 QKE917586:QKF917586 QUA917586:QUB917586 RDW917586:RDX917586 RNS917586:RNT917586 RXO917586:RXP917586 SHK917586:SHL917586 SRG917586:SRH917586 TBC917586:TBD917586 TKY917586:TKZ917586 TUU917586:TUV917586 UEQ917586:UER917586 UOM917586:UON917586 UYI917586:UYJ917586 VIE917586:VIF917586 VSA917586:VSB917586 WBW917586:WBX917586 WLS917586:WLT917586 WVO917586:WVP917586 G983122:H983122 JC983122:JD983122 SY983122:SZ983122 ACU983122:ACV983122 AMQ983122:AMR983122 AWM983122:AWN983122 BGI983122:BGJ983122 BQE983122:BQF983122 CAA983122:CAB983122 CJW983122:CJX983122 CTS983122:CTT983122 DDO983122:DDP983122 DNK983122:DNL983122 DXG983122:DXH983122 EHC983122:EHD983122 EQY983122:EQZ983122 FAU983122:FAV983122 FKQ983122:FKR983122 FUM983122:FUN983122 GEI983122:GEJ983122 GOE983122:GOF983122 GYA983122:GYB983122 HHW983122:HHX983122 HRS983122:HRT983122 IBO983122:IBP983122 ILK983122:ILL983122 IVG983122:IVH983122 JFC983122:JFD983122 JOY983122:JOZ983122 JYU983122:JYV983122 KIQ983122:KIR983122 KSM983122:KSN983122 LCI983122:LCJ983122 LME983122:LMF983122 LWA983122:LWB983122 MFW983122:MFX983122 MPS983122:MPT983122 MZO983122:MZP983122 NJK983122:NJL983122 NTG983122:NTH983122 ODC983122:ODD983122 OMY983122:OMZ983122 OWU983122:OWV983122 PGQ983122:PGR983122 PQM983122:PQN983122 QAI983122:QAJ983122 QKE983122:QKF983122 QUA983122:QUB983122 RDW983122:RDX983122 RNS983122:RNT983122 RXO983122:RXP983122 SHK983122:SHL983122 SRG983122:SRH983122 TBC983122:TBD983122 TKY983122:TKZ983122 TUU983122:TUV983122 UEQ983122:UER983122 UOM983122:UON983122 UYI983122:UYJ983122 VIE983122:VIF983122 VSA983122:VSB983122 WBW983122:WBX983122 WLS983122:WLT983122 WVO983122:WVP983122 G58:H66 JC58:JD66 SY58:SZ66 ACU58:ACV66 AMQ58:AMR66 AWM58:AWN66 BGI58:BGJ66 BQE58:BQF66 CAA58:CAB66 CJW58:CJX66 CTS58:CTT66 DDO58:DDP66 DNK58:DNL66 DXG58:DXH66 EHC58:EHD66 EQY58:EQZ66 FAU58:FAV66 FKQ58:FKR66 FUM58:FUN66 GEI58:GEJ66 GOE58:GOF66 GYA58:GYB66 HHW58:HHX66 HRS58:HRT66 IBO58:IBP66 ILK58:ILL66 IVG58:IVH66 JFC58:JFD66 JOY58:JOZ66 JYU58:JYV66 KIQ58:KIR66 KSM58:KSN66 LCI58:LCJ66 LME58:LMF66 LWA58:LWB66 MFW58:MFX66 MPS58:MPT66 MZO58:MZP66 NJK58:NJL66 NTG58:NTH66 ODC58:ODD66 OMY58:OMZ66 OWU58:OWV66 PGQ58:PGR66 PQM58:PQN66 QAI58:QAJ66 QKE58:QKF66 QUA58:QUB66 RDW58:RDX66 RNS58:RNT66 RXO58:RXP66 SHK58:SHL66 SRG58:SRH66 TBC58:TBD66 TKY58:TKZ66 TUU58:TUV66 UEQ58:UER66 UOM58:UON66 UYI58:UYJ66 VIE58:VIF66 VSA58:VSB66 WBW58:WBX66 WLS58:WLT66 WVO58:WVP66 G65594:H65602 JC65594:JD65602 SY65594:SZ65602 ACU65594:ACV65602 AMQ65594:AMR65602 AWM65594:AWN65602 BGI65594:BGJ65602 BQE65594:BQF65602 CAA65594:CAB65602 CJW65594:CJX65602 CTS65594:CTT65602 DDO65594:DDP65602 DNK65594:DNL65602 DXG65594:DXH65602 EHC65594:EHD65602 EQY65594:EQZ65602 FAU65594:FAV65602 FKQ65594:FKR65602 FUM65594:FUN65602 GEI65594:GEJ65602 GOE65594:GOF65602 GYA65594:GYB65602 HHW65594:HHX65602 HRS65594:HRT65602 IBO65594:IBP65602 ILK65594:ILL65602 IVG65594:IVH65602 JFC65594:JFD65602 JOY65594:JOZ65602 JYU65594:JYV65602 KIQ65594:KIR65602 KSM65594:KSN65602 LCI65594:LCJ65602 LME65594:LMF65602 LWA65594:LWB65602 MFW65594:MFX65602 MPS65594:MPT65602 MZO65594:MZP65602 NJK65594:NJL65602 NTG65594:NTH65602 ODC65594:ODD65602 OMY65594:OMZ65602 OWU65594:OWV65602 PGQ65594:PGR65602 PQM65594:PQN65602 QAI65594:QAJ65602 QKE65594:QKF65602 QUA65594:QUB65602 RDW65594:RDX65602 RNS65594:RNT65602 RXO65594:RXP65602 SHK65594:SHL65602 SRG65594:SRH65602 TBC65594:TBD65602 TKY65594:TKZ65602 TUU65594:TUV65602 UEQ65594:UER65602 UOM65594:UON65602 UYI65594:UYJ65602 VIE65594:VIF65602 VSA65594:VSB65602 WBW65594:WBX65602 WLS65594:WLT65602 WVO65594:WVP65602 G131130:H131138 JC131130:JD131138 SY131130:SZ131138 ACU131130:ACV131138 AMQ131130:AMR131138 AWM131130:AWN131138 BGI131130:BGJ131138 BQE131130:BQF131138 CAA131130:CAB131138 CJW131130:CJX131138 CTS131130:CTT131138 DDO131130:DDP131138 DNK131130:DNL131138 DXG131130:DXH131138 EHC131130:EHD131138 EQY131130:EQZ131138 FAU131130:FAV131138 FKQ131130:FKR131138 FUM131130:FUN131138 GEI131130:GEJ131138 GOE131130:GOF131138 GYA131130:GYB131138 HHW131130:HHX131138 HRS131130:HRT131138 IBO131130:IBP131138 ILK131130:ILL131138 IVG131130:IVH131138 JFC131130:JFD131138 JOY131130:JOZ131138 JYU131130:JYV131138 KIQ131130:KIR131138 KSM131130:KSN131138 LCI131130:LCJ131138 LME131130:LMF131138 LWA131130:LWB131138 MFW131130:MFX131138 MPS131130:MPT131138 MZO131130:MZP131138 NJK131130:NJL131138 NTG131130:NTH131138 ODC131130:ODD131138 OMY131130:OMZ131138 OWU131130:OWV131138 PGQ131130:PGR131138 PQM131130:PQN131138 QAI131130:QAJ131138 QKE131130:QKF131138 QUA131130:QUB131138 RDW131130:RDX131138 RNS131130:RNT131138 RXO131130:RXP131138 SHK131130:SHL131138 SRG131130:SRH131138 TBC131130:TBD131138 TKY131130:TKZ131138 TUU131130:TUV131138 UEQ131130:UER131138 UOM131130:UON131138 UYI131130:UYJ131138 VIE131130:VIF131138 VSA131130:VSB131138 WBW131130:WBX131138 WLS131130:WLT131138 WVO131130:WVP131138 G196666:H196674 JC196666:JD196674 SY196666:SZ196674 ACU196666:ACV196674 AMQ196666:AMR196674 AWM196666:AWN196674 BGI196666:BGJ196674 BQE196666:BQF196674 CAA196666:CAB196674 CJW196666:CJX196674 CTS196666:CTT196674 DDO196666:DDP196674 DNK196666:DNL196674 DXG196666:DXH196674 EHC196666:EHD196674 EQY196666:EQZ196674 FAU196666:FAV196674 FKQ196666:FKR196674 FUM196666:FUN196674 GEI196666:GEJ196674 GOE196666:GOF196674 GYA196666:GYB196674 HHW196666:HHX196674 HRS196666:HRT196674 IBO196666:IBP196674 ILK196666:ILL196674 IVG196666:IVH196674 JFC196666:JFD196674 JOY196666:JOZ196674 JYU196666:JYV196674 KIQ196666:KIR196674 KSM196666:KSN196674 LCI196666:LCJ196674 LME196666:LMF196674 LWA196666:LWB196674 MFW196666:MFX196674 MPS196666:MPT196674 MZO196666:MZP196674 NJK196666:NJL196674 NTG196666:NTH196674 ODC196666:ODD196674 OMY196666:OMZ196674 OWU196666:OWV196674 PGQ196666:PGR196674 PQM196666:PQN196674 QAI196666:QAJ196674 QKE196666:QKF196674 QUA196666:QUB196674 RDW196666:RDX196674 RNS196666:RNT196674 RXO196666:RXP196674 SHK196666:SHL196674 SRG196666:SRH196674 TBC196666:TBD196674 TKY196666:TKZ196674 TUU196666:TUV196674 UEQ196666:UER196674 UOM196666:UON196674 UYI196666:UYJ196674 VIE196666:VIF196674 VSA196666:VSB196674 WBW196666:WBX196674 WLS196666:WLT196674 WVO196666:WVP196674 G262202:H262210 JC262202:JD262210 SY262202:SZ262210 ACU262202:ACV262210 AMQ262202:AMR262210 AWM262202:AWN262210 BGI262202:BGJ262210 BQE262202:BQF262210 CAA262202:CAB262210 CJW262202:CJX262210 CTS262202:CTT262210 DDO262202:DDP262210 DNK262202:DNL262210 DXG262202:DXH262210 EHC262202:EHD262210 EQY262202:EQZ262210 FAU262202:FAV262210 FKQ262202:FKR262210 FUM262202:FUN262210 GEI262202:GEJ262210 GOE262202:GOF262210 GYA262202:GYB262210 HHW262202:HHX262210 HRS262202:HRT262210 IBO262202:IBP262210 ILK262202:ILL262210 IVG262202:IVH262210 JFC262202:JFD262210 JOY262202:JOZ262210 JYU262202:JYV262210 KIQ262202:KIR262210 KSM262202:KSN262210 LCI262202:LCJ262210 LME262202:LMF262210 LWA262202:LWB262210 MFW262202:MFX262210 MPS262202:MPT262210 MZO262202:MZP262210 NJK262202:NJL262210 NTG262202:NTH262210 ODC262202:ODD262210 OMY262202:OMZ262210 OWU262202:OWV262210 PGQ262202:PGR262210 PQM262202:PQN262210 QAI262202:QAJ262210 QKE262202:QKF262210 QUA262202:QUB262210 RDW262202:RDX262210 RNS262202:RNT262210 RXO262202:RXP262210 SHK262202:SHL262210 SRG262202:SRH262210 TBC262202:TBD262210 TKY262202:TKZ262210 TUU262202:TUV262210 UEQ262202:UER262210 UOM262202:UON262210 UYI262202:UYJ262210 VIE262202:VIF262210 VSA262202:VSB262210 WBW262202:WBX262210 WLS262202:WLT262210 WVO262202:WVP262210 G327738:H327746 JC327738:JD327746 SY327738:SZ327746 ACU327738:ACV327746 AMQ327738:AMR327746 AWM327738:AWN327746 BGI327738:BGJ327746 BQE327738:BQF327746 CAA327738:CAB327746 CJW327738:CJX327746 CTS327738:CTT327746 DDO327738:DDP327746 DNK327738:DNL327746 DXG327738:DXH327746 EHC327738:EHD327746 EQY327738:EQZ327746 FAU327738:FAV327746 FKQ327738:FKR327746 FUM327738:FUN327746 GEI327738:GEJ327746 GOE327738:GOF327746 GYA327738:GYB327746 HHW327738:HHX327746 HRS327738:HRT327746 IBO327738:IBP327746 ILK327738:ILL327746 IVG327738:IVH327746 JFC327738:JFD327746 JOY327738:JOZ327746 JYU327738:JYV327746 KIQ327738:KIR327746 KSM327738:KSN327746 LCI327738:LCJ327746 LME327738:LMF327746 LWA327738:LWB327746 MFW327738:MFX327746 MPS327738:MPT327746 MZO327738:MZP327746 NJK327738:NJL327746 NTG327738:NTH327746 ODC327738:ODD327746 OMY327738:OMZ327746 OWU327738:OWV327746 PGQ327738:PGR327746 PQM327738:PQN327746 QAI327738:QAJ327746 QKE327738:QKF327746 QUA327738:QUB327746 RDW327738:RDX327746 RNS327738:RNT327746 RXO327738:RXP327746 SHK327738:SHL327746 SRG327738:SRH327746 TBC327738:TBD327746 TKY327738:TKZ327746 TUU327738:TUV327746 UEQ327738:UER327746 UOM327738:UON327746 UYI327738:UYJ327746 VIE327738:VIF327746 VSA327738:VSB327746 WBW327738:WBX327746 WLS327738:WLT327746 WVO327738:WVP327746 G393274:H393282 JC393274:JD393282 SY393274:SZ393282 ACU393274:ACV393282 AMQ393274:AMR393282 AWM393274:AWN393282 BGI393274:BGJ393282 BQE393274:BQF393282 CAA393274:CAB393282 CJW393274:CJX393282 CTS393274:CTT393282 DDO393274:DDP393282 DNK393274:DNL393282 DXG393274:DXH393282 EHC393274:EHD393282 EQY393274:EQZ393282 FAU393274:FAV393282 FKQ393274:FKR393282 FUM393274:FUN393282 GEI393274:GEJ393282 GOE393274:GOF393282 GYA393274:GYB393282 HHW393274:HHX393282 HRS393274:HRT393282 IBO393274:IBP393282 ILK393274:ILL393282 IVG393274:IVH393282 JFC393274:JFD393282 JOY393274:JOZ393282 JYU393274:JYV393282 KIQ393274:KIR393282 KSM393274:KSN393282 LCI393274:LCJ393282 LME393274:LMF393282 LWA393274:LWB393282 MFW393274:MFX393282 MPS393274:MPT393282 MZO393274:MZP393282 NJK393274:NJL393282 NTG393274:NTH393282 ODC393274:ODD393282 OMY393274:OMZ393282 OWU393274:OWV393282 PGQ393274:PGR393282 PQM393274:PQN393282 QAI393274:QAJ393282 QKE393274:QKF393282 QUA393274:QUB393282 RDW393274:RDX393282 RNS393274:RNT393282 RXO393274:RXP393282 SHK393274:SHL393282 SRG393274:SRH393282 TBC393274:TBD393282 TKY393274:TKZ393282 TUU393274:TUV393282 UEQ393274:UER393282 UOM393274:UON393282 UYI393274:UYJ393282 VIE393274:VIF393282 VSA393274:VSB393282 WBW393274:WBX393282 WLS393274:WLT393282 WVO393274:WVP393282 G458810:H458818 JC458810:JD458818 SY458810:SZ458818 ACU458810:ACV458818 AMQ458810:AMR458818 AWM458810:AWN458818 BGI458810:BGJ458818 BQE458810:BQF458818 CAA458810:CAB458818 CJW458810:CJX458818 CTS458810:CTT458818 DDO458810:DDP458818 DNK458810:DNL458818 DXG458810:DXH458818 EHC458810:EHD458818 EQY458810:EQZ458818 FAU458810:FAV458818 FKQ458810:FKR458818 FUM458810:FUN458818 GEI458810:GEJ458818 GOE458810:GOF458818 GYA458810:GYB458818 HHW458810:HHX458818 HRS458810:HRT458818 IBO458810:IBP458818 ILK458810:ILL458818 IVG458810:IVH458818 JFC458810:JFD458818 JOY458810:JOZ458818 JYU458810:JYV458818 KIQ458810:KIR458818 KSM458810:KSN458818 LCI458810:LCJ458818 LME458810:LMF458818 LWA458810:LWB458818 MFW458810:MFX458818 MPS458810:MPT458818 MZO458810:MZP458818 NJK458810:NJL458818 NTG458810:NTH458818 ODC458810:ODD458818 OMY458810:OMZ458818 OWU458810:OWV458818 PGQ458810:PGR458818 PQM458810:PQN458818 QAI458810:QAJ458818 QKE458810:QKF458818 QUA458810:QUB458818 RDW458810:RDX458818 RNS458810:RNT458818 RXO458810:RXP458818 SHK458810:SHL458818 SRG458810:SRH458818 TBC458810:TBD458818 TKY458810:TKZ458818 TUU458810:TUV458818 UEQ458810:UER458818 UOM458810:UON458818 UYI458810:UYJ458818 VIE458810:VIF458818 VSA458810:VSB458818 WBW458810:WBX458818 WLS458810:WLT458818 WVO458810:WVP458818 G524346:H524354 JC524346:JD524354 SY524346:SZ524354 ACU524346:ACV524354 AMQ524346:AMR524354 AWM524346:AWN524354 BGI524346:BGJ524354 BQE524346:BQF524354 CAA524346:CAB524354 CJW524346:CJX524354 CTS524346:CTT524354 DDO524346:DDP524354 DNK524346:DNL524354 DXG524346:DXH524354 EHC524346:EHD524354 EQY524346:EQZ524354 FAU524346:FAV524354 FKQ524346:FKR524354 FUM524346:FUN524354 GEI524346:GEJ524354 GOE524346:GOF524354 GYA524346:GYB524354 HHW524346:HHX524354 HRS524346:HRT524354 IBO524346:IBP524354 ILK524346:ILL524354 IVG524346:IVH524354 JFC524346:JFD524354 JOY524346:JOZ524354 JYU524346:JYV524354 KIQ524346:KIR524354 KSM524346:KSN524354 LCI524346:LCJ524354 LME524346:LMF524354 LWA524346:LWB524354 MFW524346:MFX524354 MPS524346:MPT524354 MZO524346:MZP524354 NJK524346:NJL524354 NTG524346:NTH524354 ODC524346:ODD524354 OMY524346:OMZ524354 OWU524346:OWV524354 PGQ524346:PGR524354 PQM524346:PQN524354 QAI524346:QAJ524354 QKE524346:QKF524354 QUA524346:QUB524354 RDW524346:RDX524354 RNS524346:RNT524354 RXO524346:RXP524354 SHK524346:SHL524354 SRG524346:SRH524354 TBC524346:TBD524354 TKY524346:TKZ524354 TUU524346:TUV524354 UEQ524346:UER524354 UOM524346:UON524354 UYI524346:UYJ524354 VIE524346:VIF524354 VSA524346:VSB524354 WBW524346:WBX524354 WLS524346:WLT524354 WVO524346:WVP524354 G589882:H589890 JC589882:JD589890 SY589882:SZ589890 ACU589882:ACV589890 AMQ589882:AMR589890 AWM589882:AWN589890 BGI589882:BGJ589890 BQE589882:BQF589890 CAA589882:CAB589890 CJW589882:CJX589890 CTS589882:CTT589890 DDO589882:DDP589890 DNK589882:DNL589890 DXG589882:DXH589890 EHC589882:EHD589890 EQY589882:EQZ589890 FAU589882:FAV589890 FKQ589882:FKR589890 FUM589882:FUN589890 GEI589882:GEJ589890 GOE589882:GOF589890 GYA589882:GYB589890 HHW589882:HHX589890 HRS589882:HRT589890 IBO589882:IBP589890 ILK589882:ILL589890 IVG589882:IVH589890 JFC589882:JFD589890 JOY589882:JOZ589890 JYU589882:JYV589890 KIQ589882:KIR589890 KSM589882:KSN589890 LCI589882:LCJ589890 LME589882:LMF589890 LWA589882:LWB589890 MFW589882:MFX589890 MPS589882:MPT589890 MZO589882:MZP589890 NJK589882:NJL589890 NTG589882:NTH589890 ODC589882:ODD589890 OMY589882:OMZ589890 OWU589882:OWV589890 PGQ589882:PGR589890 PQM589882:PQN589890 QAI589882:QAJ589890 QKE589882:QKF589890 QUA589882:QUB589890 RDW589882:RDX589890 RNS589882:RNT589890 RXO589882:RXP589890 SHK589882:SHL589890 SRG589882:SRH589890 TBC589882:TBD589890 TKY589882:TKZ589890 TUU589882:TUV589890 UEQ589882:UER589890 UOM589882:UON589890 UYI589882:UYJ589890 VIE589882:VIF589890 VSA589882:VSB589890 WBW589882:WBX589890 WLS589882:WLT589890 WVO589882:WVP589890 G655418:H655426 JC655418:JD655426 SY655418:SZ655426 ACU655418:ACV655426 AMQ655418:AMR655426 AWM655418:AWN655426 BGI655418:BGJ655426 BQE655418:BQF655426 CAA655418:CAB655426 CJW655418:CJX655426 CTS655418:CTT655426 DDO655418:DDP655426 DNK655418:DNL655426 DXG655418:DXH655426 EHC655418:EHD655426 EQY655418:EQZ655426 FAU655418:FAV655426 FKQ655418:FKR655426 FUM655418:FUN655426 GEI655418:GEJ655426 GOE655418:GOF655426 GYA655418:GYB655426 HHW655418:HHX655426 HRS655418:HRT655426 IBO655418:IBP655426 ILK655418:ILL655426 IVG655418:IVH655426 JFC655418:JFD655426 JOY655418:JOZ655426 JYU655418:JYV655426 KIQ655418:KIR655426 KSM655418:KSN655426 LCI655418:LCJ655426 LME655418:LMF655426 LWA655418:LWB655426 MFW655418:MFX655426 MPS655418:MPT655426 MZO655418:MZP655426 NJK655418:NJL655426 NTG655418:NTH655426 ODC655418:ODD655426 OMY655418:OMZ655426 OWU655418:OWV655426 PGQ655418:PGR655426 PQM655418:PQN655426 QAI655418:QAJ655426 QKE655418:QKF655426 QUA655418:QUB655426 RDW655418:RDX655426 RNS655418:RNT655426 RXO655418:RXP655426 SHK655418:SHL655426 SRG655418:SRH655426 TBC655418:TBD655426 TKY655418:TKZ655426 TUU655418:TUV655426 UEQ655418:UER655426 UOM655418:UON655426 UYI655418:UYJ655426 VIE655418:VIF655426 VSA655418:VSB655426 WBW655418:WBX655426 WLS655418:WLT655426 WVO655418:WVP655426 G720954:H720962 JC720954:JD720962 SY720954:SZ720962 ACU720954:ACV720962 AMQ720954:AMR720962 AWM720954:AWN720962 BGI720954:BGJ720962 BQE720954:BQF720962 CAA720954:CAB720962 CJW720954:CJX720962 CTS720954:CTT720962 DDO720954:DDP720962 DNK720954:DNL720962 DXG720954:DXH720962 EHC720954:EHD720962 EQY720954:EQZ720962 FAU720954:FAV720962 FKQ720954:FKR720962 FUM720954:FUN720962 GEI720954:GEJ720962 GOE720954:GOF720962 GYA720954:GYB720962 HHW720954:HHX720962 HRS720954:HRT720962 IBO720954:IBP720962 ILK720954:ILL720962 IVG720954:IVH720962 JFC720954:JFD720962 JOY720954:JOZ720962 JYU720954:JYV720962 KIQ720954:KIR720962 KSM720954:KSN720962 LCI720954:LCJ720962 LME720954:LMF720962 LWA720954:LWB720962 MFW720954:MFX720962 MPS720954:MPT720962 MZO720954:MZP720962 NJK720954:NJL720962 NTG720954:NTH720962 ODC720954:ODD720962 OMY720954:OMZ720962 OWU720954:OWV720962 PGQ720954:PGR720962 PQM720954:PQN720962 QAI720954:QAJ720962 QKE720954:QKF720962 QUA720954:QUB720962 RDW720954:RDX720962 RNS720954:RNT720962 RXO720954:RXP720962 SHK720954:SHL720962 SRG720954:SRH720962 TBC720954:TBD720962 TKY720954:TKZ720962 TUU720954:TUV720962 UEQ720954:UER720962 UOM720954:UON720962 UYI720954:UYJ720962 VIE720954:VIF720962 VSA720954:VSB720962 WBW720954:WBX720962 WLS720954:WLT720962 WVO720954:WVP720962 G786490:H786498 JC786490:JD786498 SY786490:SZ786498 ACU786490:ACV786498 AMQ786490:AMR786498 AWM786490:AWN786498 BGI786490:BGJ786498 BQE786490:BQF786498 CAA786490:CAB786498 CJW786490:CJX786498 CTS786490:CTT786498 DDO786490:DDP786498 DNK786490:DNL786498 DXG786490:DXH786498 EHC786490:EHD786498 EQY786490:EQZ786498 FAU786490:FAV786498 FKQ786490:FKR786498 FUM786490:FUN786498 GEI786490:GEJ786498 GOE786490:GOF786498 GYA786490:GYB786498 HHW786490:HHX786498 HRS786490:HRT786498 IBO786490:IBP786498 ILK786490:ILL786498 IVG786490:IVH786498 JFC786490:JFD786498 JOY786490:JOZ786498 JYU786490:JYV786498 KIQ786490:KIR786498 KSM786490:KSN786498 LCI786490:LCJ786498 LME786490:LMF786498 LWA786490:LWB786498 MFW786490:MFX786498 MPS786490:MPT786498 MZO786490:MZP786498 NJK786490:NJL786498 NTG786490:NTH786498 ODC786490:ODD786498 OMY786490:OMZ786498 OWU786490:OWV786498 PGQ786490:PGR786498 PQM786490:PQN786498 QAI786490:QAJ786498 QKE786490:QKF786498 QUA786490:QUB786498 RDW786490:RDX786498 RNS786490:RNT786498 RXO786490:RXP786498 SHK786490:SHL786498 SRG786490:SRH786498 TBC786490:TBD786498 TKY786490:TKZ786498 TUU786490:TUV786498 UEQ786490:UER786498 UOM786490:UON786498 UYI786490:UYJ786498 VIE786490:VIF786498 VSA786490:VSB786498 WBW786490:WBX786498 WLS786490:WLT786498 WVO786490:WVP786498 G852026:H852034 JC852026:JD852034 SY852026:SZ852034 ACU852026:ACV852034 AMQ852026:AMR852034 AWM852026:AWN852034 BGI852026:BGJ852034 BQE852026:BQF852034 CAA852026:CAB852034 CJW852026:CJX852034 CTS852026:CTT852034 DDO852026:DDP852034 DNK852026:DNL852034 DXG852026:DXH852034 EHC852026:EHD852034 EQY852026:EQZ852034 FAU852026:FAV852034 FKQ852026:FKR852034 FUM852026:FUN852034 GEI852026:GEJ852034 GOE852026:GOF852034 GYA852026:GYB852034 HHW852026:HHX852034 HRS852026:HRT852034 IBO852026:IBP852034 ILK852026:ILL852034 IVG852026:IVH852034 JFC852026:JFD852034 JOY852026:JOZ852034 JYU852026:JYV852034 KIQ852026:KIR852034 KSM852026:KSN852034 LCI852026:LCJ852034 LME852026:LMF852034 LWA852026:LWB852034 MFW852026:MFX852034 MPS852026:MPT852034 MZO852026:MZP852034 NJK852026:NJL852034 NTG852026:NTH852034 ODC852026:ODD852034 OMY852026:OMZ852034 OWU852026:OWV852034 PGQ852026:PGR852034 PQM852026:PQN852034 QAI852026:QAJ852034 QKE852026:QKF852034 QUA852026:QUB852034 RDW852026:RDX852034 RNS852026:RNT852034 RXO852026:RXP852034 SHK852026:SHL852034 SRG852026:SRH852034 TBC852026:TBD852034 TKY852026:TKZ852034 TUU852026:TUV852034 UEQ852026:UER852034 UOM852026:UON852034 UYI852026:UYJ852034 VIE852026:VIF852034 VSA852026:VSB852034 WBW852026:WBX852034 WLS852026:WLT852034 WVO852026:WVP852034 G917562:H917570 JC917562:JD917570 SY917562:SZ917570 ACU917562:ACV917570 AMQ917562:AMR917570 AWM917562:AWN917570 BGI917562:BGJ917570 BQE917562:BQF917570 CAA917562:CAB917570 CJW917562:CJX917570 CTS917562:CTT917570 DDO917562:DDP917570 DNK917562:DNL917570 DXG917562:DXH917570 EHC917562:EHD917570 EQY917562:EQZ917570 FAU917562:FAV917570 FKQ917562:FKR917570 FUM917562:FUN917570 GEI917562:GEJ917570 GOE917562:GOF917570 GYA917562:GYB917570 HHW917562:HHX917570 HRS917562:HRT917570 IBO917562:IBP917570 ILK917562:ILL917570 IVG917562:IVH917570 JFC917562:JFD917570 JOY917562:JOZ917570 JYU917562:JYV917570 KIQ917562:KIR917570 KSM917562:KSN917570 LCI917562:LCJ917570 LME917562:LMF917570 LWA917562:LWB917570 MFW917562:MFX917570 MPS917562:MPT917570 MZO917562:MZP917570 NJK917562:NJL917570 NTG917562:NTH917570 ODC917562:ODD917570 OMY917562:OMZ917570 OWU917562:OWV917570 PGQ917562:PGR917570 PQM917562:PQN917570 QAI917562:QAJ917570 QKE917562:QKF917570 QUA917562:QUB917570 RDW917562:RDX917570 RNS917562:RNT917570 RXO917562:RXP917570 SHK917562:SHL917570 SRG917562:SRH917570 TBC917562:TBD917570 TKY917562:TKZ917570 TUU917562:TUV917570 UEQ917562:UER917570 UOM917562:UON917570 UYI917562:UYJ917570 VIE917562:VIF917570 VSA917562:VSB917570 WBW917562:WBX917570 WLS917562:WLT917570 WVO917562:WVP917570 G983098:H983106 JC983098:JD983106 SY983098:SZ983106 ACU983098:ACV983106 AMQ983098:AMR983106 AWM983098:AWN983106 BGI983098:BGJ983106 BQE983098:BQF983106 CAA983098:CAB983106 CJW983098:CJX983106 CTS983098:CTT983106 DDO983098:DDP983106 DNK983098:DNL983106 DXG983098:DXH983106 EHC983098:EHD983106 EQY983098:EQZ983106 FAU983098:FAV983106 FKQ983098:FKR983106 FUM983098:FUN983106 GEI983098:GEJ983106 GOE983098:GOF983106 GYA983098:GYB983106 HHW983098:HHX983106 HRS983098:HRT983106 IBO983098:IBP983106 ILK983098:ILL983106 IVG983098:IVH983106 JFC983098:JFD983106 JOY983098:JOZ983106 JYU983098:JYV983106 KIQ983098:KIR983106 KSM983098:KSN983106 LCI983098:LCJ983106 LME983098:LMF983106 LWA983098:LWB983106 MFW983098:MFX983106 MPS983098:MPT983106 MZO983098:MZP983106 NJK983098:NJL983106 NTG983098:NTH983106 ODC983098:ODD983106 OMY983098:OMZ983106 OWU983098:OWV983106 PGQ983098:PGR983106 PQM983098:PQN983106 QAI983098:QAJ983106 QKE983098:QKF983106 QUA983098:QUB983106 RDW983098:RDX983106 RNS983098:RNT983106 RXO983098:RXP983106 SHK983098:SHL983106 SRG983098:SRH983106 TBC983098:TBD983106 TKY983098:TKZ983106 TUU983098:TUV983106 UEQ983098:UER983106 UOM983098:UON983106 UYI983098:UYJ983106 VIE983098:VIF983106 VSA983098:VSB983106 WBW983098:WBX983106 WLS983098:WLT983106 WVO983098:WVP983106 A18:B53 IW18:IX53 SS18:ST53 ACO18:ACP53 AMK18:AML53 AWG18:AWH53 BGC18:BGD53 BPY18:BPZ53 BZU18:BZV53 CJQ18:CJR53 CTM18:CTN53 DDI18:DDJ53 DNE18:DNF53 DXA18:DXB53 EGW18:EGX53 EQS18:EQT53 FAO18:FAP53 FKK18:FKL53 FUG18:FUH53 GEC18:GED53 GNY18:GNZ53 GXU18:GXV53 HHQ18:HHR53 HRM18:HRN53 IBI18:IBJ53 ILE18:ILF53 IVA18:IVB53 JEW18:JEX53 JOS18:JOT53 JYO18:JYP53 KIK18:KIL53 KSG18:KSH53 LCC18:LCD53 LLY18:LLZ53 LVU18:LVV53 MFQ18:MFR53 MPM18:MPN53 MZI18:MZJ53 NJE18:NJF53 NTA18:NTB53 OCW18:OCX53 OMS18:OMT53 OWO18:OWP53 PGK18:PGL53 PQG18:PQH53 QAC18:QAD53 QJY18:QJZ53 QTU18:QTV53 RDQ18:RDR53 RNM18:RNN53 RXI18:RXJ53 SHE18:SHF53 SRA18:SRB53 TAW18:TAX53 TKS18:TKT53 TUO18:TUP53 UEK18:UEL53 UOG18:UOH53 UYC18:UYD53 VHY18:VHZ53 VRU18:VRV53 WBQ18:WBR53 WLM18:WLN53 WVI18:WVJ53 A65554:B65589 IW65554:IX65589 SS65554:ST65589 ACO65554:ACP65589 AMK65554:AML65589 AWG65554:AWH65589 BGC65554:BGD65589 BPY65554:BPZ65589 BZU65554:BZV65589 CJQ65554:CJR65589 CTM65554:CTN65589 DDI65554:DDJ65589 DNE65554:DNF65589 DXA65554:DXB65589 EGW65554:EGX65589 EQS65554:EQT65589 FAO65554:FAP65589 FKK65554:FKL65589 FUG65554:FUH65589 GEC65554:GED65589 GNY65554:GNZ65589 GXU65554:GXV65589 HHQ65554:HHR65589 HRM65554:HRN65589 IBI65554:IBJ65589 ILE65554:ILF65589 IVA65554:IVB65589 JEW65554:JEX65589 JOS65554:JOT65589 JYO65554:JYP65589 KIK65554:KIL65589 KSG65554:KSH65589 LCC65554:LCD65589 LLY65554:LLZ65589 LVU65554:LVV65589 MFQ65554:MFR65589 MPM65554:MPN65589 MZI65554:MZJ65589 NJE65554:NJF65589 NTA65554:NTB65589 OCW65554:OCX65589 OMS65554:OMT65589 OWO65554:OWP65589 PGK65554:PGL65589 PQG65554:PQH65589 QAC65554:QAD65589 QJY65554:QJZ65589 QTU65554:QTV65589 RDQ65554:RDR65589 RNM65554:RNN65589 RXI65554:RXJ65589 SHE65554:SHF65589 SRA65554:SRB65589 TAW65554:TAX65589 TKS65554:TKT65589 TUO65554:TUP65589 UEK65554:UEL65589 UOG65554:UOH65589 UYC65554:UYD65589 VHY65554:VHZ65589 VRU65554:VRV65589 WBQ65554:WBR65589 WLM65554:WLN65589 WVI65554:WVJ65589 A131090:B131125 IW131090:IX131125 SS131090:ST131125 ACO131090:ACP131125 AMK131090:AML131125 AWG131090:AWH131125 BGC131090:BGD131125 BPY131090:BPZ131125 BZU131090:BZV131125 CJQ131090:CJR131125 CTM131090:CTN131125 DDI131090:DDJ131125 DNE131090:DNF131125 DXA131090:DXB131125 EGW131090:EGX131125 EQS131090:EQT131125 FAO131090:FAP131125 FKK131090:FKL131125 FUG131090:FUH131125 GEC131090:GED131125 GNY131090:GNZ131125 GXU131090:GXV131125 HHQ131090:HHR131125 HRM131090:HRN131125 IBI131090:IBJ131125 ILE131090:ILF131125 IVA131090:IVB131125 JEW131090:JEX131125 JOS131090:JOT131125 JYO131090:JYP131125 KIK131090:KIL131125 KSG131090:KSH131125 LCC131090:LCD131125 LLY131090:LLZ131125 LVU131090:LVV131125 MFQ131090:MFR131125 MPM131090:MPN131125 MZI131090:MZJ131125 NJE131090:NJF131125 NTA131090:NTB131125 OCW131090:OCX131125 OMS131090:OMT131125 OWO131090:OWP131125 PGK131090:PGL131125 PQG131090:PQH131125 QAC131090:QAD131125 QJY131090:QJZ131125 QTU131090:QTV131125 RDQ131090:RDR131125 RNM131090:RNN131125 RXI131090:RXJ131125 SHE131090:SHF131125 SRA131090:SRB131125 TAW131090:TAX131125 TKS131090:TKT131125 TUO131090:TUP131125 UEK131090:UEL131125 UOG131090:UOH131125 UYC131090:UYD131125 VHY131090:VHZ131125 VRU131090:VRV131125 WBQ131090:WBR131125 WLM131090:WLN131125 WVI131090:WVJ131125 A196626:B196661 IW196626:IX196661 SS196626:ST196661 ACO196626:ACP196661 AMK196626:AML196661 AWG196626:AWH196661 BGC196626:BGD196661 BPY196626:BPZ196661 BZU196626:BZV196661 CJQ196626:CJR196661 CTM196626:CTN196661 DDI196626:DDJ196661 DNE196626:DNF196661 DXA196626:DXB196661 EGW196626:EGX196661 EQS196626:EQT196661 FAO196626:FAP196661 FKK196626:FKL196661 FUG196626:FUH196661 GEC196626:GED196661 GNY196626:GNZ196661 GXU196626:GXV196661 HHQ196626:HHR196661 HRM196626:HRN196661 IBI196626:IBJ196661 ILE196626:ILF196661 IVA196626:IVB196661 JEW196626:JEX196661 JOS196626:JOT196661 JYO196626:JYP196661 KIK196626:KIL196661 KSG196626:KSH196661 LCC196626:LCD196661 LLY196626:LLZ196661 LVU196626:LVV196661 MFQ196626:MFR196661 MPM196626:MPN196661 MZI196626:MZJ196661 NJE196626:NJF196661 NTA196626:NTB196661 OCW196626:OCX196661 OMS196626:OMT196661 OWO196626:OWP196661 PGK196626:PGL196661 PQG196626:PQH196661 QAC196626:QAD196661 QJY196626:QJZ196661 QTU196626:QTV196661 RDQ196626:RDR196661 RNM196626:RNN196661 RXI196626:RXJ196661 SHE196626:SHF196661 SRA196626:SRB196661 TAW196626:TAX196661 TKS196626:TKT196661 TUO196626:TUP196661 UEK196626:UEL196661 UOG196626:UOH196661 UYC196626:UYD196661 VHY196626:VHZ196661 VRU196626:VRV196661 WBQ196626:WBR196661 WLM196626:WLN196661 WVI196626:WVJ196661 A262162:B262197 IW262162:IX262197 SS262162:ST262197 ACO262162:ACP262197 AMK262162:AML262197 AWG262162:AWH262197 BGC262162:BGD262197 BPY262162:BPZ262197 BZU262162:BZV262197 CJQ262162:CJR262197 CTM262162:CTN262197 DDI262162:DDJ262197 DNE262162:DNF262197 DXA262162:DXB262197 EGW262162:EGX262197 EQS262162:EQT262197 FAO262162:FAP262197 FKK262162:FKL262197 FUG262162:FUH262197 GEC262162:GED262197 GNY262162:GNZ262197 GXU262162:GXV262197 HHQ262162:HHR262197 HRM262162:HRN262197 IBI262162:IBJ262197 ILE262162:ILF262197 IVA262162:IVB262197 JEW262162:JEX262197 JOS262162:JOT262197 JYO262162:JYP262197 KIK262162:KIL262197 KSG262162:KSH262197 LCC262162:LCD262197 LLY262162:LLZ262197 LVU262162:LVV262197 MFQ262162:MFR262197 MPM262162:MPN262197 MZI262162:MZJ262197 NJE262162:NJF262197 NTA262162:NTB262197 OCW262162:OCX262197 OMS262162:OMT262197 OWO262162:OWP262197 PGK262162:PGL262197 PQG262162:PQH262197 QAC262162:QAD262197 QJY262162:QJZ262197 QTU262162:QTV262197 RDQ262162:RDR262197 RNM262162:RNN262197 RXI262162:RXJ262197 SHE262162:SHF262197 SRA262162:SRB262197 TAW262162:TAX262197 TKS262162:TKT262197 TUO262162:TUP262197 UEK262162:UEL262197 UOG262162:UOH262197 UYC262162:UYD262197 VHY262162:VHZ262197 VRU262162:VRV262197 WBQ262162:WBR262197 WLM262162:WLN262197 WVI262162:WVJ262197 A327698:B327733 IW327698:IX327733 SS327698:ST327733 ACO327698:ACP327733 AMK327698:AML327733 AWG327698:AWH327733 BGC327698:BGD327733 BPY327698:BPZ327733 BZU327698:BZV327733 CJQ327698:CJR327733 CTM327698:CTN327733 DDI327698:DDJ327733 DNE327698:DNF327733 DXA327698:DXB327733 EGW327698:EGX327733 EQS327698:EQT327733 FAO327698:FAP327733 FKK327698:FKL327733 FUG327698:FUH327733 GEC327698:GED327733 GNY327698:GNZ327733 GXU327698:GXV327733 HHQ327698:HHR327733 HRM327698:HRN327733 IBI327698:IBJ327733 ILE327698:ILF327733 IVA327698:IVB327733 JEW327698:JEX327733 JOS327698:JOT327733 JYO327698:JYP327733 KIK327698:KIL327733 KSG327698:KSH327733 LCC327698:LCD327733 LLY327698:LLZ327733 LVU327698:LVV327733 MFQ327698:MFR327733 MPM327698:MPN327733 MZI327698:MZJ327733 NJE327698:NJF327733 NTA327698:NTB327733 OCW327698:OCX327733 OMS327698:OMT327733 OWO327698:OWP327733 PGK327698:PGL327733 PQG327698:PQH327733 QAC327698:QAD327733 QJY327698:QJZ327733 QTU327698:QTV327733 RDQ327698:RDR327733 RNM327698:RNN327733 RXI327698:RXJ327733 SHE327698:SHF327733 SRA327698:SRB327733 TAW327698:TAX327733 TKS327698:TKT327733 TUO327698:TUP327733 UEK327698:UEL327733 UOG327698:UOH327733 UYC327698:UYD327733 VHY327698:VHZ327733 VRU327698:VRV327733 WBQ327698:WBR327733 WLM327698:WLN327733 WVI327698:WVJ327733 A393234:B393269 IW393234:IX393269 SS393234:ST393269 ACO393234:ACP393269 AMK393234:AML393269 AWG393234:AWH393269 BGC393234:BGD393269 BPY393234:BPZ393269 BZU393234:BZV393269 CJQ393234:CJR393269 CTM393234:CTN393269 DDI393234:DDJ393269 DNE393234:DNF393269 DXA393234:DXB393269 EGW393234:EGX393269 EQS393234:EQT393269 FAO393234:FAP393269 FKK393234:FKL393269 FUG393234:FUH393269 GEC393234:GED393269 GNY393234:GNZ393269 GXU393234:GXV393269 HHQ393234:HHR393269 HRM393234:HRN393269 IBI393234:IBJ393269 ILE393234:ILF393269 IVA393234:IVB393269 JEW393234:JEX393269 JOS393234:JOT393269 JYO393234:JYP393269 KIK393234:KIL393269 KSG393234:KSH393269 LCC393234:LCD393269 LLY393234:LLZ393269 LVU393234:LVV393269 MFQ393234:MFR393269 MPM393234:MPN393269 MZI393234:MZJ393269 NJE393234:NJF393269 NTA393234:NTB393269 OCW393234:OCX393269 OMS393234:OMT393269 OWO393234:OWP393269 PGK393234:PGL393269 PQG393234:PQH393269 QAC393234:QAD393269 QJY393234:QJZ393269 QTU393234:QTV393269 RDQ393234:RDR393269 RNM393234:RNN393269 RXI393234:RXJ393269 SHE393234:SHF393269 SRA393234:SRB393269 TAW393234:TAX393269 TKS393234:TKT393269 TUO393234:TUP393269 UEK393234:UEL393269 UOG393234:UOH393269 UYC393234:UYD393269 VHY393234:VHZ393269 VRU393234:VRV393269 WBQ393234:WBR393269 WLM393234:WLN393269 WVI393234:WVJ393269 A458770:B458805 IW458770:IX458805 SS458770:ST458805 ACO458770:ACP458805 AMK458770:AML458805 AWG458770:AWH458805 BGC458770:BGD458805 BPY458770:BPZ458805 BZU458770:BZV458805 CJQ458770:CJR458805 CTM458770:CTN458805 DDI458770:DDJ458805 DNE458770:DNF458805 DXA458770:DXB458805 EGW458770:EGX458805 EQS458770:EQT458805 FAO458770:FAP458805 FKK458770:FKL458805 FUG458770:FUH458805 GEC458770:GED458805 GNY458770:GNZ458805 GXU458770:GXV458805 HHQ458770:HHR458805 HRM458770:HRN458805 IBI458770:IBJ458805 ILE458770:ILF458805 IVA458770:IVB458805 JEW458770:JEX458805 JOS458770:JOT458805 JYO458770:JYP458805 KIK458770:KIL458805 KSG458770:KSH458805 LCC458770:LCD458805 LLY458770:LLZ458805 LVU458770:LVV458805 MFQ458770:MFR458805 MPM458770:MPN458805 MZI458770:MZJ458805 NJE458770:NJF458805 NTA458770:NTB458805 OCW458770:OCX458805 OMS458770:OMT458805 OWO458770:OWP458805 PGK458770:PGL458805 PQG458770:PQH458805 QAC458770:QAD458805 QJY458770:QJZ458805 QTU458770:QTV458805 RDQ458770:RDR458805 RNM458770:RNN458805 RXI458770:RXJ458805 SHE458770:SHF458805 SRA458770:SRB458805 TAW458770:TAX458805 TKS458770:TKT458805 TUO458770:TUP458805 UEK458770:UEL458805 UOG458770:UOH458805 UYC458770:UYD458805 VHY458770:VHZ458805 VRU458770:VRV458805 WBQ458770:WBR458805 WLM458770:WLN458805 WVI458770:WVJ458805 A524306:B524341 IW524306:IX524341 SS524306:ST524341 ACO524306:ACP524341 AMK524306:AML524341 AWG524306:AWH524341 BGC524306:BGD524341 BPY524306:BPZ524341 BZU524306:BZV524341 CJQ524306:CJR524341 CTM524306:CTN524341 DDI524306:DDJ524341 DNE524306:DNF524341 DXA524306:DXB524341 EGW524306:EGX524341 EQS524306:EQT524341 FAO524306:FAP524341 FKK524306:FKL524341 FUG524306:FUH524341 GEC524306:GED524341 GNY524306:GNZ524341 GXU524306:GXV524341 HHQ524306:HHR524341 HRM524306:HRN524341 IBI524306:IBJ524341 ILE524306:ILF524341 IVA524306:IVB524341 JEW524306:JEX524341 JOS524306:JOT524341 JYO524306:JYP524341 KIK524306:KIL524341 KSG524306:KSH524341 LCC524306:LCD524341 LLY524306:LLZ524341 LVU524306:LVV524341 MFQ524306:MFR524341 MPM524306:MPN524341 MZI524306:MZJ524341 NJE524306:NJF524341 NTA524306:NTB524341 OCW524306:OCX524341 OMS524306:OMT524341 OWO524306:OWP524341 PGK524306:PGL524341 PQG524306:PQH524341 QAC524306:QAD524341 QJY524306:QJZ524341 QTU524306:QTV524341 RDQ524306:RDR524341 RNM524306:RNN524341 RXI524306:RXJ524341 SHE524306:SHF524341 SRA524306:SRB524341 TAW524306:TAX524341 TKS524306:TKT524341 TUO524306:TUP524341 UEK524306:UEL524341 UOG524306:UOH524341 UYC524306:UYD524341 VHY524306:VHZ524341 VRU524306:VRV524341 WBQ524306:WBR524341 WLM524306:WLN524341 WVI524306:WVJ524341 A589842:B589877 IW589842:IX589877 SS589842:ST589877 ACO589842:ACP589877 AMK589842:AML589877 AWG589842:AWH589877 BGC589842:BGD589877 BPY589842:BPZ589877 BZU589842:BZV589877 CJQ589842:CJR589877 CTM589842:CTN589877 DDI589842:DDJ589877 DNE589842:DNF589877 DXA589842:DXB589877 EGW589842:EGX589877 EQS589842:EQT589877 FAO589842:FAP589877 FKK589842:FKL589877 FUG589842:FUH589877 GEC589842:GED589877 GNY589842:GNZ589877 GXU589842:GXV589877 HHQ589842:HHR589877 HRM589842:HRN589877 IBI589842:IBJ589877 ILE589842:ILF589877 IVA589842:IVB589877 JEW589842:JEX589877 JOS589842:JOT589877 JYO589842:JYP589877 KIK589842:KIL589877 KSG589842:KSH589877 LCC589842:LCD589877 LLY589842:LLZ589877 LVU589842:LVV589877 MFQ589842:MFR589877 MPM589842:MPN589877 MZI589842:MZJ589877 NJE589842:NJF589877 NTA589842:NTB589877 OCW589842:OCX589877 OMS589842:OMT589877 OWO589842:OWP589877 PGK589842:PGL589877 PQG589842:PQH589877 QAC589842:QAD589877 QJY589842:QJZ589877 QTU589842:QTV589877 RDQ589842:RDR589877 RNM589842:RNN589877 RXI589842:RXJ589877 SHE589842:SHF589877 SRA589842:SRB589877 TAW589842:TAX589877 TKS589842:TKT589877 TUO589842:TUP589877 UEK589842:UEL589877 UOG589842:UOH589877 UYC589842:UYD589877 VHY589842:VHZ589877 VRU589842:VRV589877 WBQ589842:WBR589877 WLM589842:WLN589877 WVI589842:WVJ589877 A655378:B655413 IW655378:IX655413 SS655378:ST655413 ACO655378:ACP655413 AMK655378:AML655413 AWG655378:AWH655413 BGC655378:BGD655413 BPY655378:BPZ655413 BZU655378:BZV655413 CJQ655378:CJR655413 CTM655378:CTN655413 DDI655378:DDJ655413 DNE655378:DNF655413 DXA655378:DXB655413 EGW655378:EGX655413 EQS655378:EQT655413 FAO655378:FAP655413 FKK655378:FKL655413 FUG655378:FUH655413 GEC655378:GED655413 GNY655378:GNZ655413 GXU655378:GXV655413 HHQ655378:HHR655413 HRM655378:HRN655413 IBI655378:IBJ655413 ILE655378:ILF655413 IVA655378:IVB655413 JEW655378:JEX655413 JOS655378:JOT655413 JYO655378:JYP655413 KIK655378:KIL655413 KSG655378:KSH655413 LCC655378:LCD655413 LLY655378:LLZ655413 LVU655378:LVV655413 MFQ655378:MFR655413 MPM655378:MPN655413 MZI655378:MZJ655413 NJE655378:NJF655413 NTA655378:NTB655413 OCW655378:OCX655413 OMS655378:OMT655413 OWO655378:OWP655413 PGK655378:PGL655413 PQG655378:PQH655413 QAC655378:QAD655413 QJY655378:QJZ655413 QTU655378:QTV655413 RDQ655378:RDR655413 RNM655378:RNN655413 RXI655378:RXJ655413 SHE655378:SHF655413 SRA655378:SRB655413 TAW655378:TAX655413 TKS655378:TKT655413 TUO655378:TUP655413 UEK655378:UEL655413 UOG655378:UOH655413 UYC655378:UYD655413 VHY655378:VHZ655413 VRU655378:VRV655413 WBQ655378:WBR655413 WLM655378:WLN655413 WVI655378:WVJ655413 A720914:B720949 IW720914:IX720949 SS720914:ST720949 ACO720914:ACP720949 AMK720914:AML720949 AWG720914:AWH720949 BGC720914:BGD720949 BPY720914:BPZ720949 BZU720914:BZV720949 CJQ720914:CJR720949 CTM720914:CTN720949 DDI720914:DDJ720949 DNE720914:DNF720949 DXA720914:DXB720949 EGW720914:EGX720949 EQS720914:EQT720949 FAO720914:FAP720949 FKK720914:FKL720949 FUG720914:FUH720949 GEC720914:GED720949 GNY720914:GNZ720949 GXU720914:GXV720949 HHQ720914:HHR720949 HRM720914:HRN720949 IBI720914:IBJ720949 ILE720914:ILF720949 IVA720914:IVB720949 JEW720914:JEX720949 JOS720914:JOT720949 JYO720914:JYP720949 KIK720914:KIL720949 KSG720914:KSH720949 LCC720914:LCD720949 LLY720914:LLZ720949 LVU720914:LVV720949 MFQ720914:MFR720949 MPM720914:MPN720949 MZI720914:MZJ720949 NJE720914:NJF720949 NTA720914:NTB720949 OCW720914:OCX720949 OMS720914:OMT720949 OWO720914:OWP720949 PGK720914:PGL720949 PQG720914:PQH720949 QAC720914:QAD720949 QJY720914:QJZ720949 QTU720914:QTV720949 RDQ720914:RDR720949 RNM720914:RNN720949 RXI720914:RXJ720949 SHE720914:SHF720949 SRA720914:SRB720949 TAW720914:TAX720949 TKS720914:TKT720949 TUO720914:TUP720949 UEK720914:UEL720949 UOG720914:UOH720949 UYC720914:UYD720949 VHY720914:VHZ720949 VRU720914:VRV720949 WBQ720914:WBR720949 WLM720914:WLN720949 WVI720914:WVJ720949 A786450:B786485 IW786450:IX786485 SS786450:ST786485 ACO786450:ACP786485 AMK786450:AML786485 AWG786450:AWH786485 BGC786450:BGD786485 BPY786450:BPZ786485 BZU786450:BZV786485 CJQ786450:CJR786485 CTM786450:CTN786485 DDI786450:DDJ786485 DNE786450:DNF786485 DXA786450:DXB786485 EGW786450:EGX786485 EQS786450:EQT786485 FAO786450:FAP786485 FKK786450:FKL786485 FUG786450:FUH786485 GEC786450:GED786485 GNY786450:GNZ786485 GXU786450:GXV786485 HHQ786450:HHR786485 HRM786450:HRN786485 IBI786450:IBJ786485 ILE786450:ILF786485 IVA786450:IVB786485 JEW786450:JEX786485 JOS786450:JOT786485 JYO786450:JYP786485 KIK786450:KIL786485 KSG786450:KSH786485 LCC786450:LCD786485 LLY786450:LLZ786485 LVU786450:LVV786485 MFQ786450:MFR786485 MPM786450:MPN786485 MZI786450:MZJ786485 NJE786450:NJF786485 NTA786450:NTB786485 OCW786450:OCX786485 OMS786450:OMT786485 OWO786450:OWP786485 PGK786450:PGL786485 PQG786450:PQH786485 QAC786450:QAD786485 QJY786450:QJZ786485 QTU786450:QTV786485 RDQ786450:RDR786485 RNM786450:RNN786485 RXI786450:RXJ786485 SHE786450:SHF786485 SRA786450:SRB786485 TAW786450:TAX786485 TKS786450:TKT786485 TUO786450:TUP786485 UEK786450:UEL786485 UOG786450:UOH786485 UYC786450:UYD786485 VHY786450:VHZ786485 VRU786450:VRV786485 WBQ786450:WBR786485 WLM786450:WLN786485 WVI786450:WVJ786485 A851986:B852021 IW851986:IX852021 SS851986:ST852021 ACO851986:ACP852021 AMK851986:AML852021 AWG851986:AWH852021 BGC851986:BGD852021 BPY851986:BPZ852021 BZU851986:BZV852021 CJQ851986:CJR852021 CTM851986:CTN852021 DDI851986:DDJ852021 DNE851986:DNF852021 DXA851986:DXB852021 EGW851986:EGX852021 EQS851986:EQT852021 FAO851986:FAP852021 FKK851986:FKL852021 FUG851986:FUH852021 GEC851986:GED852021 GNY851986:GNZ852021 GXU851986:GXV852021 HHQ851986:HHR852021 HRM851986:HRN852021 IBI851986:IBJ852021 ILE851986:ILF852021 IVA851986:IVB852021 JEW851986:JEX852021 JOS851986:JOT852021 JYO851986:JYP852021 KIK851986:KIL852021 KSG851986:KSH852021 LCC851986:LCD852021 LLY851986:LLZ852021 LVU851986:LVV852021 MFQ851986:MFR852021 MPM851986:MPN852021 MZI851986:MZJ852021 NJE851986:NJF852021 NTA851986:NTB852021 OCW851986:OCX852021 OMS851986:OMT852021 OWO851986:OWP852021 PGK851986:PGL852021 PQG851986:PQH852021 QAC851986:QAD852021 QJY851986:QJZ852021 QTU851986:QTV852021 RDQ851986:RDR852021 RNM851986:RNN852021 RXI851986:RXJ852021 SHE851986:SHF852021 SRA851986:SRB852021 TAW851986:TAX852021 TKS851986:TKT852021 TUO851986:TUP852021 UEK851986:UEL852021 UOG851986:UOH852021 UYC851986:UYD852021 VHY851986:VHZ852021 VRU851986:VRV852021 WBQ851986:WBR852021 WLM851986:WLN852021 WVI851986:WVJ852021 A917522:B917557 IW917522:IX917557 SS917522:ST917557 ACO917522:ACP917557 AMK917522:AML917557 AWG917522:AWH917557 BGC917522:BGD917557 BPY917522:BPZ917557 BZU917522:BZV917557 CJQ917522:CJR917557 CTM917522:CTN917557 DDI917522:DDJ917557 DNE917522:DNF917557 DXA917522:DXB917557 EGW917522:EGX917557 EQS917522:EQT917557 FAO917522:FAP917557 FKK917522:FKL917557 FUG917522:FUH917557 GEC917522:GED917557 GNY917522:GNZ917557 GXU917522:GXV917557 HHQ917522:HHR917557 HRM917522:HRN917557 IBI917522:IBJ917557 ILE917522:ILF917557 IVA917522:IVB917557 JEW917522:JEX917557 JOS917522:JOT917557 JYO917522:JYP917557 KIK917522:KIL917557 KSG917522:KSH917557 LCC917522:LCD917557 LLY917522:LLZ917557 LVU917522:LVV917557 MFQ917522:MFR917557 MPM917522:MPN917557 MZI917522:MZJ917557 NJE917522:NJF917557 NTA917522:NTB917557 OCW917522:OCX917557 OMS917522:OMT917557 OWO917522:OWP917557 PGK917522:PGL917557 PQG917522:PQH917557 QAC917522:QAD917557 QJY917522:QJZ917557 QTU917522:QTV917557 RDQ917522:RDR917557 RNM917522:RNN917557 RXI917522:RXJ917557 SHE917522:SHF917557 SRA917522:SRB917557 TAW917522:TAX917557 TKS917522:TKT917557 TUO917522:TUP917557 UEK917522:UEL917557 UOG917522:UOH917557 UYC917522:UYD917557 VHY917522:VHZ917557 VRU917522:VRV917557 WBQ917522:WBR917557 WLM917522:WLN917557 WVI917522:WVJ917557 A983058:B983093 IW983058:IX983093 SS983058:ST983093 ACO983058:ACP983093 AMK983058:AML983093 AWG983058:AWH983093 BGC983058:BGD983093 BPY983058:BPZ983093 BZU983058:BZV983093 CJQ983058:CJR983093 CTM983058:CTN983093 DDI983058:DDJ983093 DNE983058:DNF983093 DXA983058:DXB983093 EGW983058:EGX983093 EQS983058:EQT983093 FAO983058:FAP983093 FKK983058:FKL983093 FUG983058:FUH983093 GEC983058:GED983093 GNY983058:GNZ983093 GXU983058:GXV983093 HHQ983058:HHR983093 HRM983058:HRN983093 IBI983058:IBJ983093 ILE983058:ILF983093 IVA983058:IVB983093 JEW983058:JEX983093 JOS983058:JOT983093 JYO983058:JYP983093 KIK983058:KIL983093 KSG983058:KSH983093 LCC983058:LCD983093 LLY983058:LLZ983093 LVU983058:LVV983093 MFQ983058:MFR983093 MPM983058:MPN983093 MZI983058:MZJ983093 NJE983058:NJF983093 NTA983058:NTB983093 OCW983058:OCX983093 OMS983058:OMT983093 OWO983058:OWP983093 PGK983058:PGL983093 PQG983058:PQH983093 QAC983058:QAD983093 QJY983058:QJZ983093 QTU983058:QTV983093 RDQ983058:RDR983093 RNM983058:RNN983093 RXI983058:RXJ983093 SHE983058:SHF983093 SRA983058:SRB983093 TAW983058:TAX983093 TKS983058:TKT983093 TUO983058:TUP983093 UEK983058:UEL983093 UOG983058:UOH983093 UYC983058:UYD983093 VHY983058:VHZ983093 VRU983058:VRV983093 WBQ983058:WBR983093 WLM983058:WLN983093 WVI983058:WVJ983093 C27:C53 IY27:IY53 SU27:SU53 ACQ27:ACQ53 AMM27:AMM53 AWI27:AWI53 BGE27:BGE53 BQA27:BQA53 BZW27:BZW53 CJS27:CJS53 CTO27:CTO53 DDK27:DDK53 DNG27:DNG53 DXC27:DXC53 EGY27:EGY53 EQU27:EQU53 FAQ27:FAQ53 FKM27:FKM53 FUI27:FUI53 GEE27:GEE53 GOA27:GOA53 GXW27:GXW53 HHS27:HHS53 HRO27:HRO53 IBK27:IBK53 ILG27:ILG53 IVC27:IVC53 JEY27:JEY53 JOU27:JOU53 JYQ27:JYQ53 KIM27:KIM53 KSI27:KSI53 LCE27:LCE53 LMA27:LMA53 LVW27:LVW53 MFS27:MFS53 MPO27:MPO53 MZK27:MZK53 NJG27:NJG53 NTC27:NTC53 OCY27:OCY53 OMU27:OMU53 OWQ27:OWQ53 PGM27:PGM53 PQI27:PQI53 QAE27:QAE53 QKA27:QKA53 QTW27:QTW53 RDS27:RDS53 RNO27:RNO53 RXK27:RXK53 SHG27:SHG53 SRC27:SRC53 TAY27:TAY53 TKU27:TKU53 TUQ27:TUQ53 UEM27:UEM53 UOI27:UOI53 UYE27:UYE53 VIA27:VIA53 VRW27:VRW53 WBS27:WBS53 WLO27:WLO53 WVK27:WVK53 C65563:C65589 IY65563:IY65589 SU65563:SU65589 ACQ65563:ACQ65589 AMM65563:AMM65589 AWI65563:AWI65589 BGE65563:BGE65589 BQA65563:BQA65589 BZW65563:BZW65589 CJS65563:CJS65589 CTO65563:CTO65589 DDK65563:DDK65589 DNG65563:DNG65589 DXC65563:DXC65589 EGY65563:EGY65589 EQU65563:EQU65589 FAQ65563:FAQ65589 FKM65563:FKM65589 FUI65563:FUI65589 GEE65563:GEE65589 GOA65563:GOA65589 GXW65563:GXW65589 HHS65563:HHS65589 HRO65563:HRO65589 IBK65563:IBK65589 ILG65563:ILG65589 IVC65563:IVC65589 JEY65563:JEY65589 JOU65563:JOU65589 JYQ65563:JYQ65589 KIM65563:KIM65589 KSI65563:KSI65589 LCE65563:LCE65589 LMA65563:LMA65589 LVW65563:LVW65589 MFS65563:MFS65589 MPO65563:MPO65589 MZK65563:MZK65589 NJG65563:NJG65589 NTC65563:NTC65589 OCY65563:OCY65589 OMU65563:OMU65589 OWQ65563:OWQ65589 PGM65563:PGM65589 PQI65563:PQI65589 QAE65563:QAE65589 QKA65563:QKA65589 QTW65563:QTW65589 RDS65563:RDS65589 RNO65563:RNO65589 RXK65563:RXK65589 SHG65563:SHG65589 SRC65563:SRC65589 TAY65563:TAY65589 TKU65563:TKU65589 TUQ65563:TUQ65589 UEM65563:UEM65589 UOI65563:UOI65589 UYE65563:UYE65589 VIA65563:VIA65589 VRW65563:VRW65589 WBS65563:WBS65589 WLO65563:WLO65589 WVK65563:WVK65589 C131099:C131125 IY131099:IY131125 SU131099:SU131125 ACQ131099:ACQ131125 AMM131099:AMM131125 AWI131099:AWI131125 BGE131099:BGE131125 BQA131099:BQA131125 BZW131099:BZW131125 CJS131099:CJS131125 CTO131099:CTO131125 DDK131099:DDK131125 DNG131099:DNG131125 DXC131099:DXC131125 EGY131099:EGY131125 EQU131099:EQU131125 FAQ131099:FAQ131125 FKM131099:FKM131125 FUI131099:FUI131125 GEE131099:GEE131125 GOA131099:GOA131125 GXW131099:GXW131125 HHS131099:HHS131125 HRO131099:HRO131125 IBK131099:IBK131125 ILG131099:ILG131125 IVC131099:IVC131125 JEY131099:JEY131125 JOU131099:JOU131125 JYQ131099:JYQ131125 KIM131099:KIM131125 KSI131099:KSI131125 LCE131099:LCE131125 LMA131099:LMA131125 LVW131099:LVW131125 MFS131099:MFS131125 MPO131099:MPO131125 MZK131099:MZK131125 NJG131099:NJG131125 NTC131099:NTC131125 OCY131099:OCY131125 OMU131099:OMU131125 OWQ131099:OWQ131125 PGM131099:PGM131125 PQI131099:PQI131125 QAE131099:QAE131125 QKA131099:QKA131125 QTW131099:QTW131125 RDS131099:RDS131125 RNO131099:RNO131125 RXK131099:RXK131125 SHG131099:SHG131125 SRC131099:SRC131125 TAY131099:TAY131125 TKU131099:TKU131125 TUQ131099:TUQ131125 UEM131099:UEM131125 UOI131099:UOI131125 UYE131099:UYE131125 VIA131099:VIA131125 VRW131099:VRW131125 WBS131099:WBS131125 WLO131099:WLO131125 WVK131099:WVK131125 C196635:C196661 IY196635:IY196661 SU196635:SU196661 ACQ196635:ACQ196661 AMM196635:AMM196661 AWI196635:AWI196661 BGE196635:BGE196661 BQA196635:BQA196661 BZW196635:BZW196661 CJS196635:CJS196661 CTO196635:CTO196661 DDK196635:DDK196661 DNG196635:DNG196661 DXC196635:DXC196661 EGY196635:EGY196661 EQU196635:EQU196661 FAQ196635:FAQ196661 FKM196635:FKM196661 FUI196635:FUI196661 GEE196635:GEE196661 GOA196635:GOA196661 GXW196635:GXW196661 HHS196635:HHS196661 HRO196635:HRO196661 IBK196635:IBK196661 ILG196635:ILG196661 IVC196635:IVC196661 JEY196635:JEY196661 JOU196635:JOU196661 JYQ196635:JYQ196661 KIM196635:KIM196661 KSI196635:KSI196661 LCE196635:LCE196661 LMA196635:LMA196661 LVW196635:LVW196661 MFS196635:MFS196661 MPO196635:MPO196661 MZK196635:MZK196661 NJG196635:NJG196661 NTC196635:NTC196661 OCY196635:OCY196661 OMU196635:OMU196661 OWQ196635:OWQ196661 PGM196635:PGM196661 PQI196635:PQI196661 QAE196635:QAE196661 QKA196635:QKA196661 QTW196635:QTW196661 RDS196635:RDS196661 RNO196635:RNO196661 RXK196635:RXK196661 SHG196635:SHG196661 SRC196635:SRC196661 TAY196635:TAY196661 TKU196635:TKU196661 TUQ196635:TUQ196661 UEM196635:UEM196661 UOI196635:UOI196661 UYE196635:UYE196661 VIA196635:VIA196661 VRW196635:VRW196661 WBS196635:WBS196661 WLO196635:WLO196661 WVK196635:WVK196661 C262171:C262197 IY262171:IY262197 SU262171:SU262197 ACQ262171:ACQ262197 AMM262171:AMM262197 AWI262171:AWI262197 BGE262171:BGE262197 BQA262171:BQA262197 BZW262171:BZW262197 CJS262171:CJS262197 CTO262171:CTO262197 DDK262171:DDK262197 DNG262171:DNG262197 DXC262171:DXC262197 EGY262171:EGY262197 EQU262171:EQU262197 FAQ262171:FAQ262197 FKM262171:FKM262197 FUI262171:FUI262197 GEE262171:GEE262197 GOA262171:GOA262197 GXW262171:GXW262197 HHS262171:HHS262197 HRO262171:HRO262197 IBK262171:IBK262197 ILG262171:ILG262197 IVC262171:IVC262197 JEY262171:JEY262197 JOU262171:JOU262197 JYQ262171:JYQ262197 KIM262171:KIM262197 KSI262171:KSI262197 LCE262171:LCE262197 LMA262171:LMA262197 LVW262171:LVW262197 MFS262171:MFS262197 MPO262171:MPO262197 MZK262171:MZK262197 NJG262171:NJG262197 NTC262171:NTC262197 OCY262171:OCY262197 OMU262171:OMU262197 OWQ262171:OWQ262197 PGM262171:PGM262197 PQI262171:PQI262197 QAE262171:QAE262197 QKA262171:QKA262197 QTW262171:QTW262197 RDS262171:RDS262197 RNO262171:RNO262197 RXK262171:RXK262197 SHG262171:SHG262197 SRC262171:SRC262197 TAY262171:TAY262197 TKU262171:TKU262197 TUQ262171:TUQ262197 UEM262171:UEM262197 UOI262171:UOI262197 UYE262171:UYE262197 VIA262171:VIA262197 VRW262171:VRW262197 WBS262171:WBS262197 WLO262171:WLO262197 WVK262171:WVK262197 C327707:C327733 IY327707:IY327733 SU327707:SU327733 ACQ327707:ACQ327733 AMM327707:AMM327733 AWI327707:AWI327733 BGE327707:BGE327733 BQA327707:BQA327733 BZW327707:BZW327733 CJS327707:CJS327733 CTO327707:CTO327733 DDK327707:DDK327733 DNG327707:DNG327733 DXC327707:DXC327733 EGY327707:EGY327733 EQU327707:EQU327733 FAQ327707:FAQ327733 FKM327707:FKM327733 FUI327707:FUI327733 GEE327707:GEE327733 GOA327707:GOA327733 GXW327707:GXW327733 HHS327707:HHS327733 HRO327707:HRO327733 IBK327707:IBK327733 ILG327707:ILG327733 IVC327707:IVC327733 JEY327707:JEY327733 JOU327707:JOU327733 JYQ327707:JYQ327733 KIM327707:KIM327733 KSI327707:KSI327733 LCE327707:LCE327733 LMA327707:LMA327733 LVW327707:LVW327733 MFS327707:MFS327733 MPO327707:MPO327733 MZK327707:MZK327733 NJG327707:NJG327733 NTC327707:NTC327733 OCY327707:OCY327733 OMU327707:OMU327733 OWQ327707:OWQ327733 PGM327707:PGM327733 PQI327707:PQI327733 QAE327707:QAE327733 QKA327707:QKA327733 QTW327707:QTW327733 RDS327707:RDS327733 RNO327707:RNO327733 RXK327707:RXK327733 SHG327707:SHG327733 SRC327707:SRC327733 TAY327707:TAY327733 TKU327707:TKU327733 TUQ327707:TUQ327733 UEM327707:UEM327733 UOI327707:UOI327733 UYE327707:UYE327733 VIA327707:VIA327733 VRW327707:VRW327733 WBS327707:WBS327733 WLO327707:WLO327733 WVK327707:WVK327733 C393243:C393269 IY393243:IY393269 SU393243:SU393269 ACQ393243:ACQ393269 AMM393243:AMM393269 AWI393243:AWI393269 BGE393243:BGE393269 BQA393243:BQA393269 BZW393243:BZW393269 CJS393243:CJS393269 CTO393243:CTO393269 DDK393243:DDK393269 DNG393243:DNG393269 DXC393243:DXC393269 EGY393243:EGY393269 EQU393243:EQU393269 FAQ393243:FAQ393269 FKM393243:FKM393269 FUI393243:FUI393269 GEE393243:GEE393269 GOA393243:GOA393269 GXW393243:GXW393269 HHS393243:HHS393269 HRO393243:HRO393269 IBK393243:IBK393269 ILG393243:ILG393269 IVC393243:IVC393269 JEY393243:JEY393269 JOU393243:JOU393269 JYQ393243:JYQ393269 KIM393243:KIM393269 KSI393243:KSI393269 LCE393243:LCE393269 LMA393243:LMA393269 LVW393243:LVW393269 MFS393243:MFS393269 MPO393243:MPO393269 MZK393243:MZK393269 NJG393243:NJG393269 NTC393243:NTC393269 OCY393243:OCY393269 OMU393243:OMU393269 OWQ393243:OWQ393269 PGM393243:PGM393269 PQI393243:PQI393269 QAE393243:QAE393269 QKA393243:QKA393269 QTW393243:QTW393269 RDS393243:RDS393269 RNO393243:RNO393269 RXK393243:RXK393269 SHG393243:SHG393269 SRC393243:SRC393269 TAY393243:TAY393269 TKU393243:TKU393269 TUQ393243:TUQ393269 UEM393243:UEM393269 UOI393243:UOI393269 UYE393243:UYE393269 VIA393243:VIA393269 VRW393243:VRW393269 WBS393243:WBS393269 WLO393243:WLO393269 WVK393243:WVK393269 C458779:C458805 IY458779:IY458805 SU458779:SU458805 ACQ458779:ACQ458805 AMM458779:AMM458805 AWI458779:AWI458805 BGE458779:BGE458805 BQA458779:BQA458805 BZW458779:BZW458805 CJS458779:CJS458805 CTO458779:CTO458805 DDK458779:DDK458805 DNG458779:DNG458805 DXC458779:DXC458805 EGY458779:EGY458805 EQU458779:EQU458805 FAQ458779:FAQ458805 FKM458779:FKM458805 FUI458779:FUI458805 GEE458779:GEE458805 GOA458779:GOA458805 GXW458779:GXW458805 HHS458779:HHS458805 HRO458779:HRO458805 IBK458779:IBK458805 ILG458779:ILG458805 IVC458779:IVC458805 JEY458779:JEY458805 JOU458779:JOU458805 JYQ458779:JYQ458805 KIM458779:KIM458805 KSI458779:KSI458805 LCE458779:LCE458805 LMA458779:LMA458805 LVW458779:LVW458805 MFS458779:MFS458805 MPO458779:MPO458805 MZK458779:MZK458805 NJG458779:NJG458805 NTC458779:NTC458805 OCY458779:OCY458805 OMU458779:OMU458805 OWQ458779:OWQ458805 PGM458779:PGM458805 PQI458779:PQI458805 QAE458779:QAE458805 QKA458779:QKA458805 QTW458779:QTW458805 RDS458779:RDS458805 RNO458779:RNO458805 RXK458779:RXK458805 SHG458779:SHG458805 SRC458779:SRC458805 TAY458779:TAY458805 TKU458779:TKU458805 TUQ458779:TUQ458805 UEM458779:UEM458805 UOI458779:UOI458805 UYE458779:UYE458805 VIA458779:VIA458805 VRW458779:VRW458805 WBS458779:WBS458805 WLO458779:WLO458805 WVK458779:WVK458805 C524315:C524341 IY524315:IY524341 SU524315:SU524341 ACQ524315:ACQ524341 AMM524315:AMM524341 AWI524315:AWI524341 BGE524315:BGE524341 BQA524315:BQA524341 BZW524315:BZW524341 CJS524315:CJS524341 CTO524315:CTO524341 DDK524315:DDK524341 DNG524315:DNG524341 DXC524315:DXC524341 EGY524315:EGY524341 EQU524315:EQU524341 FAQ524315:FAQ524341 FKM524315:FKM524341 FUI524315:FUI524341 GEE524315:GEE524341 GOA524315:GOA524341 GXW524315:GXW524341 HHS524315:HHS524341 HRO524315:HRO524341 IBK524315:IBK524341 ILG524315:ILG524341 IVC524315:IVC524341 JEY524315:JEY524341 JOU524315:JOU524341 JYQ524315:JYQ524341 KIM524315:KIM524341 KSI524315:KSI524341 LCE524315:LCE524341 LMA524315:LMA524341 LVW524315:LVW524341 MFS524315:MFS524341 MPO524315:MPO524341 MZK524315:MZK524341 NJG524315:NJG524341 NTC524315:NTC524341 OCY524315:OCY524341 OMU524315:OMU524341 OWQ524315:OWQ524341 PGM524315:PGM524341 PQI524315:PQI524341 QAE524315:QAE524341 QKA524315:QKA524341 QTW524315:QTW524341 RDS524315:RDS524341 RNO524315:RNO524341 RXK524315:RXK524341 SHG524315:SHG524341 SRC524315:SRC524341 TAY524315:TAY524341 TKU524315:TKU524341 TUQ524315:TUQ524341 UEM524315:UEM524341 UOI524315:UOI524341 UYE524315:UYE524341 VIA524315:VIA524341 VRW524315:VRW524341 WBS524315:WBS524341 WLO524315:WLO524341 WVK524315:WVK524341 C589851:C589877 IY589851:IY589877 SU589851:SU589877 ACQ589851:ACQ589877 AMM589851:AMM589877 AWI589851:AWI589877 BGE589851:BGE589877 BQA589851:BQA589877 BZW589851:BZW589877 CJS589851:CJS589877 CTO589851:CTO589877 DDK589851:DDK589877 DNG589851:DNG589877 DXC589851:DXC589877 EGY589851:EGY589877 EQU589851:EQU589877 FAQ589851:FAQ589877 FKM589851:FKM589877 FUI589851:FUI589877 GEE589851:GEE589877 GOA589851:GOA589877 GXW589851:GXW589877 HHS589851:HHS589877 HRO589851:HRO589877 IBK589851:IBK589877 ILG589851:ILG589877 IVC589851:IVC589877 JEY589851:JEY589877 JOU589851:JOU589877 JYQ589851:JYQ589877 KIM589851:KIM589877 KSI589851:KSI589877 LCE589851:LCE589877 LMA589851:LMA589877 LVW589851:LVW589877 MFS589851:MFS589877 MPO589851:MPO589877 MZK589851:MZK589877 NJG589851:NJG589877 NTC589851:NTC589877 OCY589851:OCY589877 OMU589851:OMU589877 OWQ589851:OWQ589877 PGM589851:PGM589877 PQI589851:PQI589877 QAE589851:QAE589877 QKA589851:QKA589877 QTW589851:QTW589877 RDS589851:RDS589877 RNO589851:RNO589877 RXK589851:RXK589877 SHG589851:SHG589877 SRC589851:SRC589877 TAY589851:TAY589877 TKU589851:TKU589877 TUQ589851:TUQ589877 UEM589851:UEM589877 UOI589851:UOI589877 UYE589851:UYE589877 VIA589851:VIA589877 VRW589851:VRW589877 WBS589851:WBS589877 WLO589851:WLO589877 WVK589851:WVK589877 C655387:C655413 IY655387:IY655413 SU655387:SU655413 ACQ655387:ACQ655413 AMM655387:AMM655413 AWI655387:AWI655413 BGE655387:BGE655413 BQA655387:BQA655413 BZW655387:BZW655413 CJS655387:CJS655413 CTO655387:CTO655413 DDK655387:DDK655413 DNG655387:DNG655413 DXC655387:DXC655413 EGY655387:EGY655413 EQU655387:EQU655413 FAQ655387:FAQ655413 FKM655387:FKM655413 FUI655387:FUI655413 GEE655387:GEE655413 GOA655387:GOA655413 GXW655387:GXW655413 HHS655387:HHS655413 HRO655387:HRO655413 IBK655387:IBK655413 ILG655387:ILG655413 IVC655387:IVC655413 JEY655387:JEY655413 JOU655387:JOU655413 JYQ655387:JYQ655413 KIM655387:KIM655413 KSI655387:KSI655413 LCE655387:LCE655413 LMA655387:LMA655413 LVW655387:LVW655413 MFS655387:MFS655413 MPO655387:MPO655413 MZK655387:MZK655413 NJG655387:NJG655413 NTC655387:NTC655413 OCY655387:OCY655413 OMU655387:OMU655413 OWQ655387:OWQ655413 PGM655387:PGM655413 PQI655387:PQI655413 QAE655387:QAE655413 QKA655387:QKA655413 QTW655387:QTW655413 RDS655387:RDS655413 RNO655387:RNO655413 RXK655387:RXK655413 SHG655387:SHG655413 SRC655387:SRC655413 TAY655387:TAY655413 TKU655387:TKU655413 TUQ655387:TUQ655413 UEM655387:UEM655413 UOI655387:UOI655413 UYE655387:UYE655413 VIA655387:VIA655413 VRW655387:VRW655413 WBS655387:WBS655413 WLO655387:WLO655413 WVK655387:WVK655413 C720923:C720949 IY720923:IY720949 SU720923:SU720949 ACQ720923:ACQ720949 AMM720923:AMM720949 AWI720923:AWI720949 BGE720923:BGE720949 BQA720923:BQA720949 BZW720923:BZW720949 CJS720923:CJS720949 CTO720923:CTO720949 DDK720923:DDK720949 DNG720923:DNG720949 DXC720923:DXC720949 EGY720923:EGY720949 EQU720923:EQU720949 FAQ720923:FAQ720949 FKM720923:FKM720949 FUI720923:FUI720949 GEE720923:GEE720949 GOA720923:GOA720949 GXW720923:GXW720949 HHS720923:HHS720949 HRO720923:HRO720949 IBK720923:IBK720949 ILG720923:ILG720949 IVC720923:IVC720949 JEY720923:JEY720949 JOU720923:JOU720949 JYQ720923:JYQ720949 KIM720923:KIM720949 KSI720923:KSI720949 LCE720923:LCE720949 LMA720923:LMA720949 LVW720923:LVW720949 MFS720923:MFS720949 MPO720923:MPO720949 MZK720923:MZK720949 NJG720923:NJG720949 NTC720923:NTC720949 OCY720923:OCY720949 OMU720923:OMU720949 OWQ720923:OWQ720949 PGM720923:PGM720949 PQI720923:PQI720949 QAE720923:QAE720949 QKA720923:QKA720949 QTW720923:QTW720949 RDS720923:RDS720949 RNO720923:RNO720949 RXK720923:RXK720949 SHG720923:SHG720949 SRC720923:SRC720949 TAY720923:TAY720949 TKU720923:TKU720949 TUQ720923:TUQ720949 UEM720923:UEM720949 UOI720923:UOI720949 UYE720923:UYE720949 VIA720923:VIA720949 VRW720923:VRW720949 WBS720923:WBS720949 WLO720923:WLO720949 WVK720923:WVK720949 C786459:C786485 IY786459:IY786485 SU786459:SU786485 ACQ786459:ACQ786485 AMM786459:AMM786485 AWI786459:AWI786485 BGE786459:BGE786485 BQA786459:BQA786485 BZW786459:BZW786485 CJS786459:CJS786485 CTO786459:CTO786485 DDK786459:DDK786485 DNG786459:DNG786485 DXC786459:DXC786485 EGY786459:EGY786485 EQU786459:EQU786485 FAQ786459:FAQ786485 FKM786459:FKM786485 FUI786459:FUI786485 GEE786459:GEE786485 GOA786459:GOA786485 GXW786459:GXW786485 HHS786459:HHS786485 HRO786459:HRO786485 IBK786459:IBK786485 ILG786459:ILG786485 IVC786459:IVC786485 JEY786459:JEY786485 JOU786459:JOU786485 JYQ786459:JYQ786485 KIM786459:KIM786485 KSI786459:KSI786485 LCE786459:LCE786485 LMA786459:LMA786485 LVW786459:LVW786485 MFS786459:MFS786485 MPO786459:MPO786485 MZK786459:MZK786485 NJG786459:NJG786485 NTC786459:NTC786485 OCY786459:OCY786485 OMU786459:OMU786485 OWQ786459:OWQ786485 PGM786459:PGM786485 PQI786459:PQI786485 QAE786459:QAE786485 QKA786459:QKA786485 QTW786459:QTW786485 RDS786459:RDS786485 RNO786459:RNO786485 RXK786459:RXK786485 SHG786459:SHG786485 SRC786459:SRC786485 TAY786459:TAY786485 TKU786459:TKU786485 TUQ786459:TUQ786485 UEM786459:UEM786485 UOI786459:UOI786485 UYE786459:UYE786485 VIA786459:VIA786485 VRW786459:VRW786485 WBS786459:WBS786485 WLO786459:WLO786485 WVK786459:WVK786485 C851995:C852021 IY851995:IY852021 SU851995:SU852021 ACQ851995:ACQ852021 AMM851995:AMM852021 AWI851995:AWI852021 BGE851995:BGE852021 BQA851995:BQA852021 BZW851995:BZW852021 CJS851995:CJS852021 CTO851995:CTO852021 DDK851995:DDK852021 DNG851995:DNG852021 DXC851995:DXC852021 EGY851995:EGY852021 EQU851995:EQU852021 FAQ851995:FAQ852021 FKM851995:FKM852021 FUI851995:FUI852021 GEE851995:GEE852021 GOA851995:GOA852021 GXW851995:GXW852021 HHS851995:HHS852021 HRO851995:HRO852021 IBK851995:IBK852021 ILG851995:ILG852021 IVC851995:IVC852021 JEY851995:JEY852021 JOU851995:JOU852021 JYQ851995:JYQ852021 KIM851995:KIM852021 KSI851995:KSI852021 LCE851995:LCE852021 LMA851995:LMA852021 LVW851995:LVW852021 MFS851995:MFS852021 MPO851995:MPO852021 MZK851995:MZK852021 NJG851995:NJG852021 NTC851995:NTC852021 OCY851995:OCY852021 OMU851995:OMU852021 OWQ851995:OWQ852021 PGM851995:PGM852021 PQI851995:PQI852021 QAE851995:QAE852021 QKA851995:QKA852021 QTW851995:QTW852021 RDS851995:RDS852021 RNO851995:RNO852021 RXK851995:RXK852021 SHG851995:SHG852021 SRC851995:SRC852021 TAY851995:TAY852021 TKU851995:TKU852021 TUQ851995:TUQ852021 UEM851995:UEM852021 UOI851995:UOI852021 UYE851995:UYE852021 VIA851995:VIA852021 VRW851995:VRW852021 WBS851995:WBS852021 WLO851995:WLO852021 WVK851995:WVK852021 C917531:C917557 IY917531:IY917557 SU917531:SU917557 ACQ917531:ACQ917557 AMM917531:AMM917557 AWI917531:AWI917557 BGE917531:BGE917557 BQA917531:BQA917557 BZW917531:BZW917557 CJS917531:CJS917557 CTO917531:CTO917557 DDK917531:DDK917557 DNG917531:DNG917557 DXC917531:DXC917557 EGY917531:EGY917557 EQU917531:EQU917557 FAQ917531:FAQ917557 FKM917531:FKM917557 FUI917531:FUI917557 GEE917531:GEE917557 GOA917531:GOA917557 GXW917531:GXW917557 HHS917531:HHS917557 HRO917531:HRO917557 IBK917531:IBK917557 ILG917531:ILG917557 IVC917531:IVC917557 JEY917531:JEY917557 JOU917531:JOU917557 JYQ917531:JYQ917557 KIM917531:KIM917557 KSI917531:KSI917557 LCE917531:LCE917557 LMA917531:LMA917557 LVW917531:LVW917557 MFS917531:MFS917557 MPO917531:MPO917557 MZK917531:MZK917557 NJG917531:NJG917557 NTC917531:NTC917557 OCY917531:OCY917557 OMU917531:OMU917557 OWQ917531:OWQ917557 PGM917531:PGM917557 PQI917531:PQI917557 QAE917531:QAE917557 QKA917531:QKA917557 QTW917531:QTW917557 RDS917531:RDS917557 RNO917531:RNO917557 RXK917531:RXK917557 SHG917531:SHG917557 SRC917531:SRC917557 TAY917531:TAY917557 TKU917531:TKU917557 TUQ917531:TUQ917557 UEM917531:UEM917557 UOI917531:UOI917557 UYE917531:UYE917557 VIA917531:VIA917557 VRW917531:VRW917557 WBS917531:WBS917557 WLO917531:WLO917557 WVK917531:WVK917557 C983067:C983093 IY983067:IY983093 SU983067:SU983093 ACQ983067:ACQ983093 AMM983067:AMM983093 AWI983067:AWI983093 BGE983067:BGE983093 BQA983067:BQA983093 BZW983067:BZW983093 CJS983067:CJS983093 CTO983067:CTO983093 DDK983067:DDK983093 DNG983067:DNG983093 DXC983067:DXC983093 EGY983067:EGY983093 EQU983067:EQU983093 FAQ983067:FAQ983093 FKM983067:FKM983093 FUI983067:FUI983093 GEE983067:GEE983093 GOA983067:GOA983093 GXW983067:GXW983093 HHS983067:HHS983093 HRO983067:HRO983093 IBK983067:IBK983093 ILG983067:ILG983093 IVC983067:IVC983093 JEY983067:JEY983093 JOU983067:JOU983093 JYQ983067:JYQ983093 KIM983067:KIM983093 KSI983067:KSI983093 LCE983067:LCE983093 LMA983067:LMA983093 LVW983067:LVW983093 MFS983067:MFS983093 MPO983067:MPO983093 MZK983067:MZK983093 NJG983067:NJG983093 NTC983067:NTC983093 OCY983067:OCY983093 OMU983067:OMU983093 OWQ983067:OWQ983093 PGM983067:PGM983093 PQI983067:PQI983093 QAE983067:QAE983093 QKA983067:QKA983093 QTW983067:QTW983093 RDS983067:RDS983093 RNO983067:RNO983093 RXK983067:RXK983093 SHG983067:SHG983093 SRC983067:SRC983093 TAY983067:TAY983093 TKU983067:TKU983093 TUQ983067:TUQ983093 UEM983067:UEM983093 UOI983067:UOI983093 UYE983067:UYE983093 VIA983067:VIA983093 VRW983067:VRW983093 WBS983067:WBS983093 WLO983067:WLO983093 WVK983067:WVK983093">
      <formula1>$BD$2:$BD$10</formula1>
    </dataValidation>
  </dataValidations>
  <hyperlinks>
    <hyperlink ref="A191" location="_ftn2" display="М.П.[1]"/>
    <hyperlink ref="A192" location="_ftn3" display="Главный бухгалтер[2] (__________________)"/>
    <hyperlink ref="A195" location="_ftnref2" display="[1] Печать проставляется при наличии"/>
    <hyperlink ref="A196" location="_ftnref3" display="[2] Подписывается при наличии главного бухгалтера у корпоративного клиента"/>
  </hyperlinks>
  <pageMargins left="0.7" right="0.7" top="0.75" bottom="0.75" header="0.3" footer="0.3"/>
  <pageSetup paperSize="9" scale="31" fitToHeight="0" orientation="landscape" verticalDpi="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2">
    <tabColor rgb="FFFFC000"/>
  </sheetPr>
  <dimension ref="A1:AG308"/>
  <sheetViews>
    <sheetView view="pageBreakPreview" zoomScale="60" zoomScaleNormal="100" workbookViewId="0">
      <selection activeCell="A3" sqref="A3:K3"/>
    </sheetView>
  </sheetViews>
  <sheetFormatPr defaultRowHeight="19.5" outlineLevelRow="1" x14ac:dyDescent="0.3"/>
  <cols>
    <col min="1" max="1" width="18.85546875" style="247" customWidth="1"/>
    <col min="2" max="3" width="13.42578125" style="247" customWidth="1"/>
    <col min="4" max="7" width="21.7109375" style="247" customWidth="1"/>
    <col min="8" max="9" width="19.42578125" style="247" customWidth="1"/>
    <col min="10" max="10" width="21.42578125" style="247" customWidth="1"/>
    <col min="11" max="11" width="26.28515625" style="247" customWidth="1"/>
    <col min="12" max="30" width="9.140625" style="247"/>
    <col min="31" max="31" width="9.140625" style="310"/>
    <col min="32" max="16384" width="9.140625" style="247"/>
  </cols>
  <sheetData>
    <row r="1" spans="1:33" x14ac:dyDescent="0.3">
      <c r="E1" s="247" t="s">
        <v>471</v>
      </c>
      <c r="G1" s="247" t="s">
        <v>471</v>
      </c>
      <c r="J1" s="444"/>
    </row>
    <row r="3" spans="1:33" ht="38.25" customHeight="1" x14ac:dyDescent="0.3">
      <c r="A3" s="1498" t="s">
        <v>1837</v>
      </c>
      <c r="B3" s="1498"/>
      <c r="C3" s="1498"/>
      <c r="D3" s="1498"/>
      <c r="E3" s="1498"/>
      <c r="F3" s="1498"/>
      <c r="G3" s="1498"/>
      <c r="H3" s="1498"/>
      <c r="I3" s="1498"/>
      <c r="J3" s="1498"/>
      <c r="K3" s="1498"/>
    </row>
    <row r="4" spans="1:33" x14ac:dyDescent="0.3">
      <c r="AG4" s="205"/>
    </row>
    <row r="5" spans="1:33" x14ac:dyDescent="0.3">
      <c r="A5" s="1529" t="s">
        <v>1341</v>
      </c>
      <c r="B5" s="1530"/>
      <c r="C5" s="1530"/>
      <c r="D5" s="1530"/>
      <c r="E5" s="1530"/>
      <c r="F5" s="1530"/>
      <c r="G5" s="1530"/>
      <c r="H5" s="1530"/>
      <c r="I5" s="1530"/>
      <c r="J5" s="1530"/>
      <c r="K5" s="1531"/>
      <c r="AG5" s="205"/>
    </row>
    <row r="6" spans="1:33" ht="19.5" customHeight="1" x14ac:dyDescent="0.3">
      <c r="A6" s="1536" t="s">
        <v>1184</v>
      </c>
      <c r="B6" s="1519" t="s">
        <v>259</v>
      </c>
      <c r="C6" s="1520"/>
      <c r="D6" s="1539"/>
      <c r="E6" s="1536" t="s">
        <v>1339</v>
      </c>
      <c r="F6" s="1519" t="s">
        <v>1222</v>
      </c>
      <c r="G6" s="1506" t="s">
        <v>1223</v>
      </c>
      <c r="H6" s="1506" t="s">
        <v>1224</v>
      </c>
      <c r="I6" s="1539" t="s">
        <v>1225</v>
      </c>
      <c r="J6" s="1536" t="s">
        <v>1340</v>
      </c>
      <c r="K6" s="1536" t="s">
        <v>1198</v>
      </c>
      <c r="AG6" s="205"/>
    </row>
    <row r="7" spans="1:33" ht="78.75" customHeight="1" x14ac:dyDescent="0.3">
      <c r="A7" s="1538"/>
      <c r="B7" s="1521"/>
      <c r="C7" s="1522"/>
      <c r="D7" s="1541"/>
      <c r="E7" s="1537"/>
      <c r="F7" s="1523"/>
      <c r="G7" s="1506"/>
      <c r="H7" s="1506"/>
      <c r="I7" s="1540"/>
      <c r="J7" s="1537"/>
      <c r="K7" s="1537"/>
      <c r="P7" s="309"/>
      <c r="AG7" s="205"/>
    </row>
    <row r="8" spans="1:33" x14ac:dyDescent="0.3">
      <c r="A8" s="223"/>
      <c r="B8" s="1532" t="s">
        <v>566</v>
      </c>
      <c r="C8" s="1532"/>
      <c r="D8" s="1532"/>
      <c r="E8" s="223"/>
      <c r="F8" s="223"/>
      <c r="G8" s="223"/>
      <c r="H8" s="223"/>
      <c r="I8" s="223"/>
      <c r="J8" s="223"/>
      <c r="K8" s="223">
        <f>E8+J8</f>
        <v>0</v>
      </c>
      <c r="P8" s="309"/>
      <c r="AG8" s="205"/>
    </row>
    <row r="9" spans="1:33" x14ac:dyDescent="0.3">
      <c r="A9" s="223"/>
      <c r="B9" s="1532" t="s">
        <v>566</v>
      </c>
      <c r="C9" s="1532"/>
      <c r="D9" s="1532"/>
      <c r="E9" s="223"/>
      <c r="F9" s="223"/>
      <c r="G9" s="223"/>
      <c r="H9" s="223"/>
      <c r="I9" s="223"/>
      <c r="J9" s="223"/>
      <c r="K9" s="223">
        <f t="shared" ref="K9:K55" si="0">E9+J9</f>
        <v>0</v>
      </c>
      <c r="P9" s="309"/>
      <c r="AG9" s="205"/>
    </row>
    <row r="10" spans="1:33" x14ac:dyDescent="0.3">
      <c r="A10" s="223"/>
      <c r="B10" s="1532" t="s">
        <v>566</v>
      </c>
      <c r="C10" s="1532"/>
      <c r="D10" s="1532"/>
      <c r="E10" s="223"/>
      <c r="F10" s="223"/>
      <c r="G10" s="223"/>
      <c r="H10" s="223"/>
      <c r="I10" s="223"/>
      <c r="J10" s="223"/>
      <c r="K10" s="223">
        <f t="shared" si="0"/>
        <v>0</v>
      </c>
      <c r="P10" s="309"/>
      <c r="AG10" s="205"/>
    </row>
    <row r="11" spans="1:33" x14ac:dyDescent="0.3">
      <c r="A11" s="223"/>
      <c r="B11" s="1532" t="s">
        <v>566</v>
      </c>
      <c r="C11" s="1532"/>
      <c r="D11" s="1532"/>
      <c r="E11" s="223"/>
      <c r="F11" s="223"/>
      <c r="G11" s="223"/>
      <c r="H11" s="223"/>
      <c r="I11" s="223"/>
      <c r="J11" s="223"/>
      <c r="K11" s="223">
        <f t="shared" si="0"/>
        <v>0</v>
      </c>
      <c r="P11" s="309"/>
      <c r="AG11" s="205"/>
    </row>
    <row r="12" spans="1:33" x14ac:dyDescent="0.3">
      <c r="A12" s="223"/>
      <c r="B12" s="1532" t="s">
        <v>566</v>
      </c>
      <c r="C12" s="1532"/>
      <c r="D12" s="1532"/>
      <c r="E12" s="223"/>
      <c r="F12" s="223"/>
      <c r="G12" s="223"/>
      <c r="H12" s="223"/>
      <c r="I12" s="223"/>
      <c r="J12" s="223"/>
      <c r="K12" s="223">
        <f t="shared" si="0"/>
        <v>0</v>
      </c>
      <c r="P12" s="309"/>
      <c r="AG12" s="205"/>
    </row>
    <row r="13" spans="1:33" x14ac:dyDescent="0.3">
      <c r="A13" s="223"/>
      <c r="B13" s="1532" t="s">
        <v>566</v>
      </c>
      <c r="C13" s="1532"/>
      <c r="D13" s="1532"/>
      <c r="E13" s="223"/>
      <c r="F13" s="223"/>
      <c r="G13" s="223"/>
      <c r="H13" s="223"/>
      <c r="I13" s="223"/>
      <c r="J13" s="223"/>
      <c r="K13" s="223">
        <f t="shared" si="0"/>
        <v>0</v>
      </c>
      <c r="P13" s="309"/>
      <c r="AG13" s="205"/>
    </row>
    <row r="14" spans="1:33" x14ac:dyDescent="0.3">
      <c r="A14" s="223"/>
      <c r="B14" s="1532" t="s">
        <v>566</v>
      </c>
      <c r="C14" s="1532"/>
      <c r="D14" s="1532"/>
      <c r="E14" s="223"/>
      <c r="F14" s="223"/>
      <c r="G14" s="223"/>
      <c r="H14" s="223"/>
      <c r="I14" s="223"/>
      <c r="J14" s="223"/>
      <c r="K14" s="223">
        <f t="shared" si="0"/>
        <v>0</v>
      </c>
      <c r="P14" s="309"/>
      <c r="AG14" s="205"/>
    </row>
    <row r="15" spans="1:33" hidden="1" outlineLevel="1" x14ac:dyDescent="0.3">
      <c r="A15" s="223"/>
      <c r="B15" s="1532" t="s">
        <v>566</v>
      </c>
      <c r="C15" s="1532"/>
      <c r="D15" s="1532"/>
      <c r="E15" s="223"/>
      <c r="F15" s="223"/>
      <c r="G15" s="223"/>
      <c r="H15" s="223"/>
      <c r="I15" s="223"/>
      <c r="J15" s="223"/>
      <c r="K15" s="223">
        <f t="shared" si="0"/>
        <v>0</v>
      </c>
      <c r="P15" s="309"/>
      <c r="AG15" s="205"/>
    </row>
    <row r="16" spans="1:33" hidden="1" outlineLevel="1" x14ac:dyDescent="0.3">
      <c r="A16" s="223"/>
      <c r="B16" s="1532" t="s">
        <v>566</v>
      </c>
      <c r="C16" s="1532"/>
      <c r="D16" s="1532"/>
      <c r="E16" s="223"/>
      <c r="F16" s="223"/>
      <c r="G16" s="223"/>
      <c r="H16" s="223"/>
      <c r="I16" s="223"/>
      <c r="J16" s="223"/>
      <c r="K16" s="223">
        <f t="shared" si="0"/>
        <v>0</v>
      </c>
      <c r="P16" s="309"/>
      <c r="AG16" s="205"/>
    </row>
    <row r="17" spans="1:33" hidden="1" outlineLevel="1" x14ac:dyDescent="0.3">
      <c r="A17" s="223"/>
      <c r="B17" s="1532" t="s">
        <v>566</v>
      </c>
      <c r="C17" s="1532"/>
      <c r="D17" s="1532"/>
      <c r="E17" s="223"/>
      <c r="F17" s="223"/>
      <c r="G17" s="223"/>
      <c r="H17" s="223"/>
      <c r="I17" s="223"/>
      <c r="J17" s="223"/>
      <c r="K17" s="223">
        <f t="shared" si="0"/>
        <v>0</v>
      </c>
      <c r="P17" s="309"/>
      <c r="AG17" s="205"/>
    </row>
    <row r="18" spans="1:33" hidden="1" outlineLevel="1" x14ac:dyDescent="0.3">
      <c r="A18" s="223"/>
      <c r="B18" s="1532" t="s">
        <v>566</v>
      </c>
      <c r="C18" s="1532"/>
      <c r="D18" s="1532"/>
      <c r="E18" s="223"/>
      <c r="F18" s="223"/>
      <c r="G18" s="223"/>
      <c r="H18" s="223"/>
      <c r="I18" s="223"/>
      <c r="J18" s="223"/>
      <c r="K18" s="223">
        <f t="shared" si="0"/>
        <v>0</v>
      </c>
      <c r="P18" s="309"/>
      <c r="AG18" s="205"/>
    </row>
    <row r="19" spans="1:33" hidden="1" outlineLevel="1" x14ac:dyDescent="0.3">
      <c r="A19" s="223"/>
      <c r="B19" s="1532" t="s">
        <v>566</v>
      </c>
      <c r="C19" s="1532"/>
      <c r="D19" s="1532"/>
      <c r="E19" s="223"/>
      <c r="F19" s="223"/>
      <c r="G19" s="223"/>
      <c r="H19" s="223"/>
      <c r="I19" s="223"/>
      <c r="J19" s="223"/>
      <c r="K19" s="223">
        <f t="shared" si="0"/>
        <v>0</v>
      </c>
      <c r="P19" s="309"/>
      <c r="AG19" s="205"/>
    </row>
    <row r="20" spans="1:33" hidden="1" outlineLevel="1" x14ac:dyDescent="0.3">
      <c r="A20" s="223"/>
      <c r="B20" s="1532" t="s">
        <v>566</v>
      </c>
      <c r="C20" s="1532"/>
      <c r="D20" s="1532"/>
      <c r="E20" s="223"/>
      <c r="F20" s="223"/>
      <c r="G20" s="223"/>
      <c r="H20" s="223"/>
      <c r="I20" s="223"/>
      <c r="J20" s="223"/>
      <c r="K20" s="223">
        <f t="shared" si="0"/>
        <v>0</v>
      </c>
      <c r="P20" s="309"/>
      <c r="AG20" s="205"/>
    </row>
    <row r="21" spans="1:33" hidden="1" outlineLevel="1" x14ac:dyDescent="0.3">
      <c r="A21" s="223"/>
      <c r="B21" s="1532" t="s">
        <v>566</v>
      </c>
      <c r="C21" s="1532"/>
      <c r="D21" s="1532"/>
      <c r="E21" s="223"/>
      <c r="F21" s="223"/>
      <c r="G21" s="223"/>
      <c r="H21" s="223"/>
      <c r="I21" s="223"/>
      <c r="J21" s="223"/>
      <c r="K21" s="223">
        <f t="shared" si="0"/>
        <v>0</v>
      </c>
      <c r="P21" s="309"/>
      <c r="AG21" s="205"/>
    </row>
    <row r="22" spans="1:33" hidden="1" outlineLevel="1" x14ac:dyDescent="0.3">
      <c r="A22" s="223"/>
      <c r="B22" s="1532" t="s">
        <v>566</v>
      </c>
      <c r="C22" s="1532"/>
      <c r="D22" s="1532"/>
      <c r="E22" s="223"/>
      <c r="F22" s="223"/>
      <c r="G22" s="223"/>
      <c r="H22" s="223"/>
      <c r="I22" s="223"/>
      <c r="J22" s="223"/>
      <c r="K22" s="223">
        <f t="shared" si="0"/>
        <v>0</v>
      </c>
      <c r="P22" s="309"/>
      <c r="AG22" s="205"/>
    </row>
    <row r="23" spans="1:33" hidden="1" outlineLevel="1" x14ac:dyDescent="0.3">
      <c r="A23" s="223"/>
      <c r="B23" s="1532" t="s">
        <v>566</v>
      </c>
      <c r="C23" s="1532"/>
      <c r="D23" s="1532"/>
      <c r="E23" s="223"/>
      <c r="F23" s="223"/>
      <c r="G23" s="223"/>
      <c r="H23" s="223"/>
      <c r="I23" s="223"/>
      <c r="J23" s="223"/>
      <c r="K23" s="223">
        <f t="shared" si="0"/>
        <v>0</v>
      </c>
      <c r="P23" s="309"/>
      <c r="AG23" s="205"/>
    </row>
    <row r="24" spans="1:33" hidden="1" outlineLevel="1" x14ac:dyDescent="0.3">
      <c r="A24" s="223"/>
      <c r="B24" s="1532" t="s">
        <v>566</v>
      </c>
      <c r="C24" s="1532"/>
      <c r="D24" s="1532"/>
      <c r="E24" s="223"/>
      <c r="F24" s="223"/>
      <c r="G24" s="223"/>
      <c r="H24" s="223"/>
      <c r="I24" s="223"/>
      <c r="J24" s="223"/>
      <c r="K24" s="223">
        <f t="shared" si="0"/>
        <v>0</v>
      </c>
      <c r="P24" s="309"/>
      <c r="AG24" s="205"/>
    </row>
    <row r="25" spans="1:33" hidden="1" outlineLevel="1" x14ac:dyDescent="0.3">
      <c r="A25" s="223"/>
      <c r="B25" s="1532" t="s">
        <v>566</v>
      </c>
      <c r="C25" s="1532"/>
      <c r="D25" s="1532"/>
      <c r="E25" s="223"/>
      <c r="F25" s="223"/>
      <c r="G25" s="223"/>
      <c r="H25" s="223"/>
      <c r="I25" s="223"/>
      <c r="J25" s="223"/>
      <c r="K25" s="223">
        <f t="shared" si="0"/>
        <v>0</v>
      </c>
      <c r="P25" s="309"/>
      <c r="AG25" s="205"/>
    </row>
    <row r="26" spans="1:33" hidden="1" outlineLevel="1" x14ac:dyDescent="0.3">
      <c r="A26" s="223"/>
      <c r="B26" s="1532" t="s">
        <v>566</v>
      </c>
      <c r="C26" s="1532"/>
      <c r="D26" s="1532"/>
      <c r="E26" s="223"/>
      <c r="F26" s="223"/>
      <c r="G26" s="223"/>
      <c r="H26" s="223"/>
      <c r="I26" s="223"/>
      <c r="J26" s="223"/>
      <c r="K26" s="223">
        <f t="shared" si="0"/>
        <v>0</v>
      </c>
      <c r="P26" s="309"/>
      <c r="AG26" s="205"/>
    </row>
    <row r="27" spans="1:33" hidden="1" outlineLevel="1" x14ac:dyDescent="0.3">
      <c r="A27" s="223"/>
      <c r="B27" s="1532" t="s">
        <v>566</v>
      </c>
      <c r="C27" s="1532"/>
      <c r="D27" s="1532"/>
      <c r="E27" s="223"/>
      <c r="F27" s="223"/>
      <c r="G27" s="223"/>
      <c r="H27" s="223"/>
      <c r="I27" s="223"/>
      <c r="J27" s="223"/>
      <c r="K27" s="223">
        <f t="shared" si="0"/>
        <v>0</v>
      </c>
      <c r="P27" s="309"/>
      <c r="AG27" s="205"/>
    </row>
    <row r="28" spans="1:33" hidden="1" outlineLevel="1" x14ac:dyDescent="0.3">
      <c r="A28" s="223"/>
      <c r="B28" s="1532" t="s">
        <v>566</v>
      </c>
      <c r="C28" s="1532"/>
      <c r="D28" s="1532"/>
      <c r="E28" s="223"/>
      <c r="F28" s="223"/>
      <c r="G28" s="223"/>
      <c r="H28" s="223"/>
      <c r="I28" s="223"/>
      <c r="J28" s="223"/>
      <c r="K28" s="223">
        <f t="shared" si="0"/>
        <v>0</v>
      </c>
      <c r="P28" s="309"/>
      <c r="AG28" s="205"/>
    </row>
    <row r="29" spans="1:33" hidden="1" outlineLevel="1" x14ac:dyDescent="0.3">
      <c r="A29" s="223"/>
      <c r="B29" s="1532" t="s">
        <v>566</v>
      </c>
      <c r="C29" s="1532"/>
      <c r="D29" s="1532"/>
      <c r="E29" s="223"/>
      <c r="F29" s="223"/>
      <c r="G29" s="223"/>
      <c r="H29" s="223"/>
      <c r="I29" s="223"/>
      <c r="J29" s="223"/>
      <c r="K29" s="223">
        <f t="shared" si="0"/>
        <v>0</v>
      </c>
      <c r="P29" s="309"/>
      <c r="AG29" s="205"/>
    </row>
    <row r="30" spans="1:33" hidden="1" outlineLevel="1" x14ac:dyDescent="0.3">
      <c r="A30" s="223"/>
      <c r="B30" s="1532" t="s">
        <v>566</v>
      </c>
      <c r="C30" s="1532"/>
      <c r="D30" s="1532"/>
      <c r="E30" s="223"/>
      <c r="F30" s="223"/>
      <c r="G30" s="223"/>
      <c r="H30" s="223"/>
      <c r="I30" s="223"/>
      <c r="J30" s="223"/>
      <c r="K30" s="223">
        <f t="shared" si="0"/>
        <v>0</v>
      </c>
      <c r="P30" s="309"/>
      <c r="AG30" s="205"/>
    </row>
    <row r="31" spans="1:33" hidden="1" outlineLevel="1" x14ac:dyDescent="0.3">
      <c r="A31" s="223"/>
      <c r="B31" s="1532" t="s">
        <v>566</v>
      </c>
      <c r="C31" s="1532"/>
      <c r="D31" s="1532"/>
      <c r="E31" s="223"/>
      <c r="F31" s="223"/>
      <c r="G31" s="223"/>
      <c r="H31" s="223"/>
      <c r="I31" s="223"/>
      <c r="J31" s="223"/>
      <c r="K31" s="223">
        <f t="shared" si="0"/>
        <v>0</v>
      </c>
      <c r="P31" s="309"/>
      <c r="AG31" s="205"/>
    </row>
    <row r="32" spans="1:33" hidden="1" outlineLevel="1" x14ac:dyDescent="0.3">
      <c r="A32" s="223"/>
      <c r="B32" s="1532" t="s">
        <v>566</v>
      </c>
      <c r="C32" s="1532"/>
      <c r="D32" s="1532"/>
      <c r="E32" s="223"/>
      <c r="F32" s="223"/>
      <c r="G32" s="223"/>
      <c r="H32" s="223"/>
      <c r="I32" s="223"/>
      <c r="J32" s="223"/>
      <c r="K32" s="223">
        <f t="shared" si="0"/>
        <v>0</v>
      </c>
      <c r="P32" s="309"/>
      <c r="AG32" s="205"/>
    </row>
    <row r="33" spans="1:33" hidden="1" outlineLevel="1" x14ac:dyDescent="0.3">
      <c r="A33" s="223"/>
      <c r="B33" s="1532" t="s">
        <v>566</v>
      </c>
      <c r="C33" s="1532"/>
      <c r="D33" s="1532"/>
      <c r="E33" s="223"/>
      <c r="F33" s="223"/>
      <c r="G33" s="223"/>
      <c r="H33" s="223"/>
      <c r="I33" s="223"/>
      <c r="J33" s="223"/>
      <c r="K33" s="223">
        <f t="shared" si="0"/>
        <v>0</v>
      </c>
      <c r="P33" s="309"/>
      <c r="AG33" s="205"/>
    </row>
    <row r="34" spans="1:33" hidden="1" outlineLevel="1" x14ac:dyDescent="0.3">
      <c r="A34" s="223"/>
      <c r="B34" s="1532" t="s">
        <v>566</v>
      </c>
      <c r="C34" s="1532"/>
      <c r="D34" s="1532"/>
      <c r="E34" s="223"/>
      <c r="F34" s="223"/>
      <c r="G34" s="223"/>
      <c r="H34" s="223"/>
      <c r="I34" s="223"/>
      <c r="J34" s="223"/>
      <c r="K34" s="223">
        <f t="shared" si="0"/>
        <v>0</v>
      </c>
      <c r="P34" s="309"/>
      <c r="AG34" s="205"/>
    </row>
    <row r="35" spans="1:33" hidden="1" outlineLevel="1" x14ac:dyDescent="0.3">
      <c r="A35" s="223"/>
      <c r="B35" s="1532" t="s">
        <v>566</v>
      </c>
      <c r="C35" s="1532"/>
      <c r="D35" s="1532"/>
      <c r="E35" s="223"/>
      <c r="F35" s="223"/>
      <c r="G35" s="223"/>
      <c r="H35" s="223"/>
      <c r="I35" s="223"/>
      <c r="J35" s="223"/>
      <c r="K35" s="223">
        <f t="shared" si="0"/>
        <v>0</v>
      </c>
      <c r="P35" s="309"/>
      <c r="AG35" s="205"/>
    </row>
    <row r="36" spans="1:33" hidden="1" outlineLevel="1" x14ac:dyDescent="0.3">
      <c r="A36" s="223"/>
      <c r="B36" s="1532" t="s">
        <v>566</v>
      </c>
      <c r="C36" s="1532"/>
      <c r="D36" s="1532"/>
      <c r="E36" s="223"/>
      <c r="F36" s="223"/>
      <c r="G36" s="223"/>
      <c r="H36" s="223"/>
      <c r="I36" s="223"/>
      <c r="J36" s="223"/>
      <c r="K36" s="223">
        <f t="shared" si="0"/>
        <v>0</v>
      </c>
      <c r="P36" s="309"/>
      <c r="AG36" s="205"/>
    </row>
    <row r="37" spans="1:33" hidden="1" outlineLevel="1" x14ac:dyDescent="0.3">
      <c r="A37" s="223"/>
      <c r="B37" s="1532" t="s">
        <v>566</v>
      </c>
      <c r="C37" s="1532"/>
      <c r="D37" s="1532"/>
      <c r="E37" s="223"/>
      <c r="F37" s="223"/>
      <c r="G37" s="223"/>
      <c r="H37" s="223"/>
      <c r="I37" s="223"/>
      <c r="J37" s="223"/>
      <c r="K37" s="223">
        <f t="shared" si="0"/>
        <v>0</v>
      </c>
      <c r="P37" s="309"/>
      <c r="AG37" s="205"/>
    </row>
    <row r="38" spans="1:33" hidden="1" outlineLevel="1" x14ac:dyDescent="0.3">
      <c r="A38" s="223"/>
      <c r="B38" s="1532" t="s">
        <v>566</v>
      </c>
      <c r="C38" s="1532"/>
      <c r="D38" s="1532"/>
      <c r="E38" s="223"/>
      <c r="F38" s="223"/>
      <c r="G38" s="223"/>
      <c r="H38" s="223"/>
      <c r="I38" s="223"/>
      <c r="J38" s="223"/>
      <c r="K38" s="223">
        <f t="shared" si="0"/>
        <v>0</v>
      </c>
      <c r="P38" s="309"/>
      <c r="AG38" s="205"/>
    </row>
    <row r="39" spans="1:33" hidden="1" outlineLevel="1" x14ac:dyDescent="0.3">
      <c r="A39" s="223"/>
      <c r="B39" s="1532" t="s">
        <v>566</v>
      </c>
      <c r="C39" s="1532"/>
      <c r="D39" s="1532"/>
      <c r="E39" s="223"/>
      <c r="F39" s="223"/>
      <c r="G39" s="223"/>
      <c r="H39" s="223"/>
      <c r="I39" s="223"/>
      <c r="J39" s="223"/>
      <c r="K39" s="223">
        <f t="shared" si="0"/>
        <v>0</v>
      </c>
      <c r="P39" s="309"/>
      <c r="AG39" s="205"/>
    </row>
    <row r="40" spans="1:33" hidden="1" outlineLevel="1" x14ac:dyDescent="0.3">
      <c r="A40" s="223"/>
      <c r="B40" s="1532" t="s">
        <v>566</v>
      </c>
      <c r="C40" s="1532"/>
      <c r="D40" s="1532"/>
      <c r="E40" s="223"/>
      <c r="F40" s="223"/>
      <c r="G40" s="223"/>
      <c r="H40" s="223"/>
      <c r="I40" s="223"/>
      <c r="J40" s="223"/>
      <c r="K40" s="223">
        <f t="shared" si="0"/>
        <v>0</v>
      </c>
      <c r="P40" s="309"/>
      <c r="AG40" s="205"/>
    </row>
    <row r="41" spans="1:33" hidden="1" outlineLevel="1" x14ac:dyDescent="0.3">
      <c r="A41" s="223"/>
      <c r="B41" s="1532" t="s">
        <v>566</v>
      </c>
      <c r="C41" s="1532"/>
      <c r="D41" s="1532"/>
      <c r="E41" s="223"/>
      <c r="F41" s="223"/>
      <c r="G41" s="223"/>
      <c r="H41" s="223"/>
      <c r="I41" s="223"/>
      <c r="J41" s="223"/>
      <c r="K41" s="223">
        <f t="shared" si="0"/>
        <v>0</v>
      </c>
      <c r="P41" s="309"/>
      <c r="AG41" s="205"/>
    </row>
    <row r="42" spans="1:33" hidden="1" outlineLevel="1" x14ac:dyDescent="0.3">
      <c r="A42" s="223"/>
      <c r="B42" s="1532" t="s">
        <v>566</v>
      </c>
      <c r="C42" s="1532"/>
      <c r="D42" s="1532"/>
      <c r="E42" s="223"/>
      <c r="F42" s="223"/>
      <c r="G42" s="223"/>
      <c r="H42" s="223"/>
      <c r="I42" s="223"/>
      <c r="J42" s="223"/>
      <c r="K42" s="223">
        <f t="shared" si="0"/>
        <v>0</v>
      </c>
      <c r="P42" s="309"/>
      <c r="AG42" s="205"/>
    </row>
    <row r="43" spans="1:33" hidden="1" outlineLevel="1" x14ac:dyDescent="0.3">
      <c r="A43" s="223"/>
      <c r="B43" s="1532" t="s">
        <v>566</v>
      </c>
      <c r="C43" s="1532"/>
      <c r="D43" s="1532"/>
      <c r="E43" s="223"/>
      <c r="F43" s="223"/>
      <c r="G43" s="223"/>
      <c r="H43" s="223"/>
      <c r="I43" s="223"/>
      <c r="J43" s="223"/>
      <c r="K43" s="223">
        <f t="shared" si="0"/>
        <v>0</v>
      </c>
      <c r="P43" s="309"/>
      <c r="AG43" s="205"/>
    </row>
    <row r="44" spans="1:33" hidden="1" outlineLevel="1" x14ac:dyDescent="0.3">
      <c r="A44" s="223"/>
      <c r="B44" s="1532" t="s">
        <v>566</v>
      </c>
      <c r="C44" s="1532"/>
      <c r="D44" s="1532"/>
      <c r="E44" s="223"/>
      <c r="F44" s="223"/>
      <c r="G44" s="223"/>
      <c r="H44" s="223"/>
      <c r="I44" s="223"/>
      <c r="J44" s="223"/>
      <c r="K44" s="223">
        <f t="shared" si="0"/>
        <v>0</v>
      </c>
      <c r="P44" s="309"/>
      <c r="AG44" s="205"/>
    </row>
    <row r="45" spans="1:33" hidden="1" outlineLevel="1" x14ac:dyDescent="0.3">
      <c r="A45" s="223"/>
      <c r="B45" s="1532" t="s">
        <v>566</v>
      </c>
      <c r="C45" s="1532"/>
      <c r="D45" s="1532"/>
      <c r="E45" s="223"/>
      <c r="F45" s="223"/>
      <c r="G45" s="223"/>
      <c r="H45" s="223"/>
      <c r="I45" s="223"/>
      <c r="J45" s="223"/>
      <c r="K45" s="223">
        <f t="shared" si="0"/>
        <v>0</v>
      </c>
      <c r="P45" s="309"/>
      <c r="AG45" s="205"/>
    </row>
    <row r="46" spans="1:33" hidden="1" outlineLevel="1" x14ac:dyDescent="0.3">
      <c r="A46" s="223"/>
      <c r="B46" s="1532" t="s">
        <v>566</v>
      </c>
      <c r="C46" s="1532"/>
      <c r="D46" s="1532"/>
      <c r="E46" s="223"/>
      <c r="F46" s="223"/>
      <c r="G46" s="223"/>
      <c r="H46" s="223"/>
      <c r="I46" s="223"/>
      <c r="J46" s="223"/>
      <c r="K46" s="223">
        <f t="shared" si="0"/>
        <v>0</v>
      </c>
      <c r="P46" s="309"/>
      <c r="AG46" s="205"/>
    </row>
    <row r="47" spans="1:33" hidden="1" outlineLevel="1" x14ac:dyDescent="0.3">
      <c r="A47" s="223"/>
      <c r="B47" s="1532" t="s">
        <v>566</v>
      </c>
      <c r="C47" s="1532"/>
      <c r="D47" s="1532"/>
      <c r="E47" s="223"/>
      <c r="F47" s="223"/>
      <c r="G47" s="223"/>
      <c r="H47" s="223"/>
      <c r="I47" s="223"/>
      <c r="J47" s="223"/>
      <c r="K47" s="223">
        <f t="shared" si="0"/>
        <v>0</v>
      </c>
      <c r="P47" s="309"/>
      <c r="AG47" s="205"/>
    </row>
    <row r="48" spans="1:33" hidden="1" outlineLevel="1" x14ac:dyDescent="0.3">
      <c r="A48" s="223"/>
      <c r="B48" s="1532" t="s">
        <v>566</v>
      </c>
      <c r="C48" s="1532"/>
      <c r="D48" s="1532"/>
      <c r="E48" s="223"/>
      <c r="F48" s="223"/>
      <c r="G48" s="223"/>
      <c r="H48" s="223"/>
      <c r="I48" s="223"/>
      <c r="J48" s="223"/>
      <c r="K48" s="223">
        <f t="shared" si="0"/>
        <v>0</v>
      </c>
      <c r="P48" s="309"/>
      <c r="AG48" s="205"/>
    </row>
    <row r="49" spans="1:33" hidden="1" outlineLevel="1" x14ac:dyDescent="0.3">
      <c r="A49" s="223"/>
      <c r="B49" s="1532" t="s">
        <v>566</v>
      </c>
      <c r="C49" s="1532"/>
      <c r="D49" s="1532"/>
      <c r="E49" s="223"/>
      <c r="F49" s="223"/>
      <c r="G49" s="223"/>
      <c r="H49" s="223"/>
      <c r="I49" s="223"/>
      <c r="J49" s="223"/>
      <c r="K49" s="223">
        <f t="shared" si="0"/>
        <v>0</v>
      </c>
      <c r="P49" s="309"/>
      <c r="AG49" s="205"/>
    </row>
    <row r="50" spans="1:33" hidden="1" outlineLevel="1" x14ac:dyDescent="0.3">
      <c r="A50" s="223"/>
      <c r="B50" s="1532" t="s">
        <v>566</v>
      </c>
      <c r="C50" s="1532"/>
      <c r="D50" s="1532"/>
      <c r="E50" s="223"/>
      <c r="F50" s="223"/>
      <c r="G50" s="223"/>
      <c r="H50" s="223"/>
      <c r="I50" s="223"/>
      <c r="J50" s="223"/>
      <c r="K50" s="223">
        <f t="shared" si="0"/>
        <v>0</v>
      </c>
      <c r="AG50" s="205"/>
    </row>
    <row r="51" spans="1:33" hidden="1" outlineLevel="1" x14ac:dyDescent="0.3">
      <c r="A51" s="223"/>
      <c r="B51" s="1532" t="s">
        <v>566</v>
      </c>
      <c r="C51" s="1532"/>
      <c r="D51" s="1532"/>
      <c r="E51" s="223"/>
      <c r="F51" s="223"/>
      <c r="G51" s="223"/>
      <c r="H51" s="223"/>
      <c r="I51" s="223"/>
      <c r="J51" s="223"/>
      <c r="K51" s="223">
        <f t="shared" si="0"/>
        <v>0</v>
      </c>
      <c r="AG51" s="205"/>
    </row>
    <row r="52" spans="1:33" hidden="1" outlineLevel="1" x14ac:dyDescent="0.3">
      <c r="A52" s="223"/>
      <c r="B52" s="1532" t="s">
        <v>566</v>
      </c>
      <c r="C52" s="1532"/>
      <c r="D52" s="1532"/>
      <c r="E52" s="223"/>
      <c r="F52" s="223"/>
      <c r="G52" s="223"/>
      <c r="H52" s="223"/>
      <c r="I52" s="223"/>
      <c r="J52" s="223"/>
      <c r="K52" s="223">
        <f t="shared" si="0"/>
        <v>0</v>
      </c>
      <c r="AG52" s="205"/>
    </row>
    <row r="53" spans="1:33" hidden="1" outlineLevel="1" x14ac:dyDescent="0.3">
      <c r="A53" s="223"/>
      <c r="B53" s="1532" t="s">
        <v>566</v>
      </c>
      <c r="C53" s="1532"/>
      <c r="D53" s="1532"/>
      <c r="E53" s="223"/>
      <c r="F53" s="223"/>
      <c r="G53" s="223"/>
      <c r="H53" s="223"/>
      <c r="I53" s="223"/>
      <c r="J53" s="223"/>
      <c r="K53" s="223">
        <f t="shared" si="0"/>
        <v>0</v>
      </c>
      <c r="AG53" s="205"/>
    </row>
    <row r="54" spans="1:33" hidden="1" outlineLevel="1" x14ac:dyDescent="0.3">
      <c r="A54" s="223"/>
      <c r="B54" s="1532" t="s">
        <v>566</v>
      </c>
      <c r="C54" s="1532"/>
      <c r="D54" s="1532"/>
      <c r="E54" s="223"/>
      <c r="F54" s="223"/>
      <c r="G54" s="223"/>
      <c r="H54" s="223"/>
      <c r="I54" s="223"/>
      <c r="J54" s="223"/>
      <c r="K54" s="223">
        <f t="shared" si="0"/>
        <v>0</v>
      </c>
      <c r="AG54" s="205"/>
    </row>
    <row r="55" spans="1:33" hidden="1" outlineLevel="1" x14ac:dyDescent="0.3">
      <c r="A55" s="223"/>
      <c r="B55" s="1532" t="s">
        <v>566</v>
      </c>
      <c r="C55" s="1532"/>
      <c r="D55" s="1532"/>
      <c r="E55" s="223"/>
      <c r="F55" s="223"/>
      <c r="G55" s="223"/>
      <c r="H55" s="223"/>
      <c r="I55" s="223"/>
      <c r="J55" s="223"/>
      <c r="K55" s="223">
        <f t="shared" si="0"/>
        <v>0</v>
      </c>
      <c r="AG55" s="205"/>
    </row>
    <row r="56" spans="1:33" collapsed="1" x14ac:dyDescent="0.3">
      <c r="A56" s="1533" t="s">
        <v>1221</v>
      </c>
      <c r="B56" s="1534"/>
      <c r="C56" s="1534"/>
      <c r="D56" s="1535"/>
      <c r="E56" s="227">
        <f t="shared" ref="E56:K56" si="1">SUM(E8:E55)</f>
        <v>0</v>
      </c>
      <c r="F56" s="227">
        <f t="shared" si="1"/>
        <v>0</v>
      </c>
      <c r="G56" s="227">
        <f t="shared" si="1"/>
        <v>0</v>
      </c>
      <c r="H56" s="227">
        <f t="shared" si="1"/>
        <v>0</v>
      </c>
      <c r="I56" s="227">
        <f t="shared" si="1"/>
        <v>0</v>
      </c>
      <c r="J56" s="227">
        <f t="shared" si="1"/>
        <v>0</v>
      </c>
      <c r="K56" s="227">
        <f t="shared" si="1"/>
        <v>0</v>
      </c>
      <c r="AG56" s="205"/>
    </row>
    <row r="57" spans="1:33" x14ac:dyDescent="0.3">
      <c r="A57" s="1516" t="s">
        <v>1297</v>
      </c>
      <c r="B57" s="1517"/>
      <c r="C57" s="1517"/>
      <c r="D57" s="1517"/>
      <c r="E57" s="1517"/>
      <c r="F57" s="1517"/>
      <c r="G57" s="1517"/>
      <c r="H57" s="1517"/>
      <c r="I57" s="1517"/>
      <c r="J57" s="1517"/>
      <c r="K57" s="1518"/>
      <c r="AG57" s="205"/>
    </row>
    <row r="58" spans="1:33" ht="6.75" customHeight="1" x14ac:dyDescent="0.3">
      <c r="A58" s="219"/>
      <c r="B58" s="220"/>
      <c r="C58" s="220"/>
      <c r="D58" s="221"/>
      <c r="E58" s="221"/>
      <c r="F58" s="220"/>
      <c r="G58" s="220"/>
      <c r="H58" s="221"/>
      <c r="I58" s="221"/>
      <c r="J58" s="221"/>
      <c r="K58" s="222"/>
    </row>
    <row r="59" spans="1:33" x14ac:dyDescent="0.3">
      <c r="A59" s="1519" t="s">
        <v>1269</v>
      </c>
      <c r="B59" s="1520"/>
      <c r="C59" s="1520"/>
      <c r="D59" s="1525" t="s">
        <v>1184</v>
      </c>
      <c r="E59" s="1525"/>
      <c r="F59" s="1525"/>
      <c r="G59" s="1525"/>
      <c r="H59" s="1525"/>
      <c r="I59" s="1525"/>
      <c r="J59" s="1526" t="s">
        <v>1220</v>
      </c>
      <c r="K59" s="1527" t="s">
        <v>1219</v>
      </c>
      <c r="AG59" s="205"/>
    </row>
    <row r="60" spans="1:33" ht="45.75" customHeight="1" x14ac:dyDescent="0.3">
      <c r="A60" s="1521"/>
      <c r="B60" s="1522"/>
      <c r="C60" s="1522"/>
      <c r="D60" s="226">
        <f>A8</f>
        <v>0</v>
      </c>
      <c r="E60" s="226">
        <f>A9</f>
        <v>0</v>
      </c>
      <c r="F60" s="226">
        <f>A10</f>
        <v>0</v>
      </c>
      <c r="G60" s="226">
        <f>A11</f>
        <v>0</v>
      </c>
      <c r="H60" s="226">
        <f>A12</f>
        <v>0</v>
      </c>
      <c r="I60" s="226">
        <f>A13</f>
        <v>0</v>
      </c>
      <c r="J60" s="1526"/>
      <c r="K60" s="1528"/>
      <c r="AG60" s="205"/>
    </row>
    <row r="61" spans="1:33" x14ac:dyDescent="0.3">
      <c r="A61" s="1523"/>
      <c r="B61" s="1524"/>
      <c r="C61" s="1524"/>
      <c r="D61" s="224"/>
      <c r="E61" s="224"/>
      <c r="F61" s="224"/>
      <c r="G61" s="224"/>
      <c r="H61" s="224"/>
      <c r="I61" s="224"/>
      <c r="J61" s="225">
        <f>SUM(D61:I61)</f>
        <v>0</v>
      </c>
      <c r="K61" s="228" t="e">
        <f>K56/J61*100</f>
        <v>#DIV/0!</v>
      </c>
      <c r="AG61" s="205"/>
    </row>
    <row r="62" spans="1:33" x14ac:dyDescent="0.3">
      <c r="A62" s="1529" t="s">
        <v>1622</v>
      </c>
      <c r="B62" s="1530"/>
      <c r="C62" s="1530"/>
      <c r="D62" s="1530"/>
      <c r="E62" s="1530"/>
      <c r="F62" s="1530"/>
      <c r="G62" s="1530"/>
      <c r="H62" s="1530"/>
      <c r="I62" s="1530"/>
      <c r="J62" s="1530"/>
      <c r="K62" s="1531"/>
      <c r="AG62" s="205"/>
    </row>
    <row r="63" spans="1:33" ht="58.5" x14ac:dyDescent="0.3">
      <c r="A63" s="1529" t="s">
        <v>1623</v>
      </c>
      <c r="B63" s="1530"/>
      <c r="C63" s="1530"/>
      <c r="D63" s="1531"/>
      <c r="E63" s="696" t="s">
        <v>1624</v>
      </c>
      <c r="F63" s="1529" t="s">
        <v>1625</v>
      </c>
      <c r="G63" s="1530"/>
      <c r="H63" s="1531"/>
      <c r="I63" s="1529" t="s">
        <v>1212</v>
      </c>
      <c r="J63" s="1530"/>
      <c r="K63" s="1531"/>
      <c r="AE63" s="523"/>
      <c r="AG63" s="205"/>
    </row>
    <row r="64" spans="1:33" x14ac:dyDescent="0.3">
      <c r="A64" s="1507"/>
      <c r="B64" s="1508"/>
      <c r="C64" s="1508"/>
      <c r="D64" s="1509"/>
      <c r="E64" s="699"/>
      <c r="F64" s="1510"/>
      <c r="G64" s="1511"/>
      <c r="H64" s="1512"/>
      <c r="I64" s="1513"/>
      <c r="J64" s="1514"/>
      <c r="K64" s="1515"/>
      <c r="AE64" s="523"/>
      <c r="AG64" s="205"/>
    </row>
    <row r="65" spans="1:33" x14ac:dyDescent="0.3">
      <c r="A65" s="1507"/>
      <c r="B65" s="1508"/>
      <c r="C65" s="1508"/>
      <c r="D65" s="1509"/>
      <c r="E65" s="699"/>
      <c r="F65" s="1510"/>
      <c r="G65" s="1511"/>
      <c r="H65" s="1512"/>
      <c r="I65" s="1513"/>
      <c r="J65" s="1514"/>
      <c r="K65" s="1515"/>
      <c r="AE65" s="523"/>
      <c r="AG65" s="205"/>
    </row>
    <row r="66" spans="1:33" x14ac:dyDescent="0.3">
      <c r="A66" s="1507"/>
      <c r="B66" s="1508"/>
      <c r="C66" s="1508"/>
      <c r="D66" s="1509"/>
      <c r="E66" s="699"/>
      <c r="F66" s="1510"/>
      <c r="G66" s="1511"/>
      <c r="H66" s="1512"/>
      <c r="I66" s="1513"/>
      <c r="J66" s="1514"/>
      <c r="K66" s="1515"/>
      <c r="AE66" s="523"/>
      <c r="AG66" s="205"/>
    </row>
    <row r="67" spans="1:33" x14ac:dyDescent="0.3">
      <c r="A67" s="1507"/>
      <c r="B67" s="1508"/>
      <c r="C67" s="1508"/>
      <c r="D67" s="1509"/>
      <c r="E67" s="699"/>
      <c r="F67" s="1510"/>
      <c r="G67" s="1511"/>
      <c r="H67" s="1512"/>
      <c r="I67" s="1513"/>
      <c r="J67" s="1514"/>
      <c r="K67" s="1515"/>
      <c r="AE67" s="523"/>
      <c r="AG67" s="205"/>
    </row>
    <row r="68" spans="1:33" x14ac:dyDescent="0.3">
      <c r="A68" s="1507"/>
      <c r="B68" s="1508"/>
      <c r="C68" s="1508"/>
      <c r="D68" s="1509"/>
      <c r="E68" s="699"/>
      <c r="F68" s="1510"/>
      <c r="G68" s="1511"/>
      <c r="H68" s="1512"/>
      <c r="I68" s="1513"/>
      <c r="J68" s="1514"/>
      <c r="K68" s="1515"/>
      <c r="AE68" s="523"/>
      <c r="AG68" s="205"/>
    </row>
    <row r="69" spans="1:33" x14ac:dyDescent="0.3">
      <c r="A69" s="1507"/>
      <c r="B69" s="1508"/>
      <c r="C69" s="1508"/>
      <c r="D69" s="1509"/>
      <c r="E69" s="699"/>
      <c r="F69" s="1510"/>
      <c r="G69" s="1511"/>
      <c r="H69" s="1512"/>
      <c r="I69" s="1513"/>
      <c r="J69" s="1514"/>
      <c r="K69" s="1515"/>
      <c r="AE69" s="523"/>
      <c r="AG69" s="205"/>
    </row>
    <row r="70" spans="1:33" x14ac:dyDescent="0.3">
      <c r="A70" s="1507"/>
      <c r="B70" s="1508"/>
      <c r="C70" s="1508"/>
      <c r="D70" s="1509"/>
      <c r="E70" s="699"/>
      <c r="F70" s="1510"/>
      <c r="G70" s="1511"/>
      <c r="H70" s="1512"/>
      <c r="I70" s="1513"/>
      <c r="J70" s="1514"/>
      <c r="K70" s="1515"/>
      <c r="AE70" s="523"/>
      <c r="AG70" s="205"/>
    </row>
    <row r="71" spans="1:33" ht="19.5" hidden="1" customHeight="1" outlineLevel="1" x14ac:dyDescent="0.3">
      <c r="A71" s="1507"/>
      <c r="B71" s="1508"/>
      <c r="C71" s="1508"/>
      <c r="D71" s="1509"/>
      <c r="E71" s="699"/>
      <c r="F71" s="1510"/>
      <c r="G71" s="1511"/>
      <c r="H71" s="1512"/>
      <c r="I71" s="1513"/>
      <c r="J71" s="1514"/>
      <c r="K71" s="1515"/>
      <c r="AE71" s="261"/>
      <c r="AG71" s="205"/>
    </row>
    <row r="72" spans="1:33" ht="19.5" hidden="1" customHeight="1" outlineLevel="1" x14ac:dyDescent="0.3">
      <c r="A72" s="1507"/>
      <c r="B72" s="1508"/>
      <c r="C72" s="1508"/>
      <c r="D72" s="1509"/>
      <c r="E72" s="699"/>
      <c r="F72" s="1510"/>
      <c r="G72" s="1511"/>
      <c r="H72" s="1512"/>
      <c r="I72" s="1513"/>
      <c r="J72" s="1514"/>
      <c r="K72" s="1515"/>
      <c r="AE72" s="261"/>
      <c r="AG72" s="205"/>
    </row>
    <row r="73" spans="1:33" ht="19.5" hidden="1" customHeight="1" outlineLevel="1" x14ac:dyDescent="0.3">
      <c r="A73" s="1507"/>
      <c r="B73" s="1508"/>
      <c r="C73" s="1508"/>
      <c r="D73" s="1509"/>
      <c r="E73" s="699"/>
      <c r="F73" s="1510"/>
      <c r="G73" s="1511"/>
      <c r="H73" s="1512"/>
      <c r="I73" s="1513"/>
      <c r="J73" s="1514"/>
      <c r="K73" s="1515"/>
      <c r="AE73" s="261"/>
      <c r="AG73" s="205"/>
    </row>
    <row r="74" spans="1:33" ht="19.5" hidden="1" customHeight="1" outlineLevel="1" x14ac:dyDescent="0.3">
      <c r="A74" s="1507"/>
      <c r="B74" s="1508"/>
      <c r="C74" s="1508"/>
      <c r="D74" s="1509"/>
      <c r="E74" s="699"/>
      <c r="F74" s="1510"/>
      <c r="G74" s="1511"/>
      <c r="H74" s="1512"/>
      <c r="I74" s="1513"/>
      <c r="J74" s="1514"/>
      <c r="K74" s="1515"/>
      <c r="AE74" s="261"/>
      <c r="AG74" s="205"/>
    </row>
    <row r="75" spans="1:33" ht="19.5" hidden="1" customHeight="1" outlineLevel="1" x14ac:dyDescent="0.3">
      <c r="A75" s="1507"/>
      <c r="B75" s="1508"/>
      <c r="C75" s="1508"/>
      <c r="D75" s="1509"/>
      <c r="E75" s="699"/>
      <c r="F75" s="1510"/>
      <c r="G75" s="1511"/>
      <c r="H75" s="1512"/>
      <c r="I75" s="1513"/>
      <c r="J75" s="1514"/>
      <c r="K75" s="1515"/>
      <c r="AE75" s="261"/>
      <c r="AG75" s="205"/>
    </row>
    <row r="76" spans="1:33" ht="19.5" hidden="1" customHeight="1" outlineLevel="1" x14ac:dyDescent="0.3">
      <c r="A76" s="1507"/>
      <c r="B76" s="1508"/>
      <c r="C76" s="1508"/>
      <c r="D76" s="1509"/>
      <c r="E76" s="699"/>
      <c r="F76" s="1510"/>
      <c r="G76" s="1511"/>
      <c r="H76" s="1512"/>
      <c r="I76" s="1513"/>
      <c r="J76" s="1514"/>
      <c r="K76" s="1515"/>
      <c r="AE76" s="261"/>
      <c r="AG76" s="205"/>
    </row>
    <row r="77" spans="1:33" ht="31.5" customHeight="1" collapsed="1" x14ac:dyDescent="0.3">
      <c r="A77" s="1500" t="s">
        <v>1626</v>
      </c>
      <c r="B77" s="1501"/>
      <c r="C77" s="1501"/>
      <c r="D77" s="1501"/>
      <c r="E77" s="1501"/>
      <c r="F77" s="1501"/>
      <c r="G77" s="1501"/>
      <c r="H77" s="1501"/>
      <c r="I77" s="1501"/>
      <c r="J77" s="1501"/>
      <c r="K77" s="1502"/>
      <c r="AE77" s="261"/>
      <c r="AG77" s="205"/>
    </row>
    <row r="78" spans="1:33" ht="6.75" customHeight="1" x14ac:dyDescent="0.3">
      <c r="A78" s="219"/>
      <c r="B78" s="220"/>
      <c r="C78" s="220"/>
      <c r="D78" s="221"/>
      <c r="E78" s="221"/>
      <c r="F78" s="220"/>
      <c r="G78" s="220"/>
      <c r="H78" s="221"/>
      <c r="I78" s="221"/>
      <c r="J78" s="221"/>
      <c r="K78" s="222"/>
      <c r="AE78" s="261"/>
      <c r="AG78" s="206"/>
    </row>
    <row r="79" spans="1:33" ht="37.5" customHeight="1" x14ac:dyDescent="0.3">
      <c r="A79" s="1503" t="s">
        <v>1226</v>
      </c>
      <c r="B79" s="1504"/>
      <c r="C79" s="1504"/>
      <c r="D79" s="1504"/>
      <c r="E79" s="1504"/>
      <c r="F79" s="1504"/>
      <c r="G79" s="1505"/>
      <c r="H79" s="539" t="s">
        <v>126</v>
      </c>
      <c r="I79" s="540"/>
      <c r="J79" s="539" t="s">
        <v>599</v>
      </c>
      <c r="K79" s="217"/>
      <c r="AE79" s="261"/>
    </row>
    <row r="80" spans="1:33" ht="45" customHeight="1" x14ac:dyDescent="0.3">
      <c r="A80" s="1506" t="s">
        <v>329</v>
      </c>
      <c r="B80" s="1506"/>
      <c r="C80" s="1506"/>
      <c r="D80" s="1506" t="s">
        <v>1296</v>
      </c>
      <c r="E80" s="1506"/>
      <c r="F80" s="1506" t="s">
        <v>1215</v>
      </c>
      <c r="G80" s="1506"/>
      <c r="H80" s="1506"/>
      <c r="I80" s="1506"/>
      <c r="J80" s="1506" t="s">
        <v>1216</v>
      </c>
      <c r="K80" s="1506"/>
      <c r="AE80" s="261"/>
    </row>
    <row r="81" spans="1:31" x14ac:dyDescent="0.3">
      <c r="A81" s="1499"/>
      <c r="B81" s="1499"/>
      <c r="C81" s="1499"/>
      <c r="D81" s="1499"/>
      <c r="E81" s="1499"/>
      <c r="F81" s="1499"/>
      <c r="G81" s="1499"/>
      <c r="H81" s="1499"/>
      <c r="I81" s="1499"/>
      <c r="J81" s="1499"/>
      <c r="K81" s="1499"/>
      <c r="AE81" s="261"/>
    </row>
    <row r="82" spans="1:31" x14ac:dyDescent="0.3">
      <c r="A82" s="1499"/>
      <c r="B82" s="1499"/>
      <c r="C82" s="1499"/>
      <c r="D82" s="1499"/>
      <c r="E82" s="1499"/>
      <c r="F82" s="1499"/>
      <c r="G82" s="1499"/>
      <c r="H82" s="1499"/>
      <c r="I82" s="1499"/>
      <c r="J82" s="1499"/>
      <c r="K82" s="1499"/>
      <c r="AE82" s="261"/>
    </row>
    <row r="83" spans="1:31" x14ac:dyDescent="0.3">
      <c r="A83" s="1499"/>
      <c r="B83" s="1499"/>
      <c r="C83" s="1499"/>
      <c r="D83" s="1499"/>
      <c r="E83" s="1499"/>
      <c r="F83" s="1499"/>
      <c r="G83" s="1499"/>
      <c r="H83" s="1499"/>
      <c r="I83" s="1499"/>
      <c r="J83" s="1499"/>
      <c r="K83" s="1499"/>
      <c r="AE83" s="261"/>
    </row>
    <row r="84" spans="1:31" x14ac:dyDescent="0.3">
      <c r="A84" s="1499"/>
      <c r="B84" s="1499"/>
      <c r="C84" s="1499"/>
      <c r="D84" s="1499"/>
      <c r="E84" s="1499"/>
      <c r="F84" s="1499"/>
      <c r="G84" s="1499"/>
      <c r="H84" s="1499"/>
      <c r="I84" s="1499"/>
      <c r="J84" s="1499"/>
      <c r="K84" s="1499"/>
      <c r="AE84" s="261"/>
    </row>
    <row r="85" spans="1:31" x14ac:dyDescent="0.3">
      <c r="A85" s="1499"/>
      <c r="B85" s="1499"/>
      <c r="C85" s="1499"/>
      <c r="D85" s="1499"/>
      <c r="E85" s="1499"/>
      <c r="F85" s="1499"/>
      <c r="G85" s="1499"/>
      <c r="H85" s="1499"/>
      <c r="I85" s="1499"/>
      <c r="J85" s="1499"/>
      <c r="K85" s="1499"/>
      <c r="AE85" s="261"/>
    </row>
    <row r="86" spans="1:31" hidden="1" outlineLevel="1" x14ac:dyDescent="0.3">
      <c r="A86" s="1499"/>
      <c r="B86" s="1499"/>
      <c r="C86" s="1499"/>
      <c r="D86" s="1499"/>
      <c r="E86" s="1499"/>
      <c r="F86" s="1499"/>
      <c r="G86" s="1499"/>
      <c r="H86" s="1499"/>
      <c r="I86" s="1499"/>
      <c r="J86" s="1499"/>
      <c r="K86" s="1499"/>
      <c r="AE86" s="261"/>
    </row>
    <row r="87" spans="1:31" hidden="1" outlineLevel="1" x14ac:dyDescent="0.3">
      <c r="A87" s="1499"/>
      <c r="B87" s="1499"/>
      <c r="C87" s="1499"/>
      <c r="D87" s="1499"/>
      <c r="E87" s="1499"/>
      <c r="F87" s="1499"/>
      <c r="G87" s="1499"/>
      <c r="H87" s="1499"/>
      <c r="I87" s="1499"/>
      <c r="J87" s="1499"/>
      <c r="K87" s="1499"/>
      <c r="AE87" s="261"/>
    </row>
    <row r="88" spans="1:31" hidden="1" outlineLevel="1" x14ac:dyDescent="0.3">
      <c r="A88" s="1499"/>
      <c r="B88" s="1499"/>
      <c r="C88" s="1499"/>
      <c r="D88" s="1499"/>
      <c r="E88" s="1499"/>
      <c r="F88" s="1499"/>
      <c r="G88" s="1499"/>
      <c r="H88" s="1499"/>
      <c r="I88" s="1499"/>
      <c r="J88" s="1499"/>
      <c r="K88" s="1499"/>
      <c r="AE88" s="261"/>
    </row>
    <row r="89" spans="1:31" hidden="1" outlineLevel="1" x14ac:dyDescent="0.3">
      <c r="A89" s="1499"/>
      <c r="B89" s="1499"/>
      <c r="C89" s="1499"/>
      <c r="D89" s="1499"/>
      <c r="E89" s="1499"/>
      <c r="F89" s="1499"/>
      <c r="G89" s="1499"/>
      <c r="H89" s="1499"/>
      <c r="I89" s="1499"/>
      <c r="J89" s="1499"/>
      <c r="K89" s="1499"/>
      <c r="AE89" s="261"/>
    </row>
    <row r="90" spans="1:31" hidden="1" outlineLevel="1" x14ac:dyDescent="0.3">
      <c r="A90" s="1499"/>
      <c r="B90" s="1499"/>
      <c r="C90" s="1499"/>
      <c r="D90" s="1499"/>
      <c r="E90" s="1499"/>
      <c r="F90" s="1499"/>
      <c r="G90" s="1499"/>
      <c r="H90" s="1499"/>
      <c r="I90" s="1499"/>
      <c r="J90" s="1499"/>
      <c r="K90" s="1499"/>
      <c r="AE90" s="261"/>
    </row>
    <row r="91" spans="1:31" collapsed="1" x14ac:dyDescent="0.3">
      <c r="AE91" s="261"/>
    </row>
    <row r="92" spans="1:31" x14ac:dyDescent="0.3">
      <c r="A92" s="526">
        <f>Анкета_ЮЛ!B176</f>
        <v>0</v>
      </c>
      <c r="B92" s="280"/>
      <c r="C92" s="280"/>
      <c r="D92" s="280"/>
      <c r="E92" s="280"/>
      <c r="F92" s="280"/>
      <c r="G92" s="280"/>
      <c r="H92" s="280"/>
      <c r="I92" s="280"/>
      <c r="J92" s="280"/>
      <c r="K92" s="280"/>
      <c r="L92" s="280"/>
      <c r="M92" s="280"/>
      <c r="N92" s="280"/>
      <c r="O92" s="280"/>
      <c r="P92" s="280"/>
      <c r="AE92" s="261"/>
    </row>
    <row r="93" spans="1:31" s="456" customFormat="1" x14ac:dyDescent="0.25">
      <c r="A93" s="524"/>
      <c r="B93" s="280"/>
      <c r="C93" s="280"/>
      <c r="D93" s="280"/>
      <c r="E93" s="280"/>
      <c r="F93" s="280"/>
      <c r="G93" s="280"/>
      <c r="H93" s="280"/>
      <c r="I93" s="280"/>
      <c r="J93" s="280"/>
      <c r="K93" s="280"/>
      <c r="L93" s="280"/>
      <c r="M93" s="280"/>
      <c r="N93" s="280"/>
      <c r="O93" s="280"/>
      <c r="P93" s="280"/>
      <c r="AE93" s="311"/>
    </row>
    <row r="94" spans="1:31" s="456" customFormat="1" x14ac:dyDescent="0.25">
      <c r="A94" s="524" t="s">
        <v>942</v>
      </c>
      <c r="B94" s="524"/>
      <c r="C94" s="524"/>
      <c r="D94" s="524"/>
      <c r="E94" s="280"/>
      <c r="F94" s="280"/>
      <c r="G94" s="280"/>
      <c r="H94" s="280"/>
      <c r="I94" s="280"/>
      <c r="J94" s="280"/>
      <c r="K94" s="280"/>
      <c r="L94" s="280"/>
      <c r="M94" s="280"/>
      <c r="N94" s="280"/>
      <c r="O94" s="280"/>
      <c r="P94" s="280"/>
      <c r="AE94" s="311"/>
    </row>
    <row r="95" spans="1:31" s="456" customFormat="1" x14ac:dyDescent="0.25">
      <c r="A95" s="524" t="s">
        <v>910</v>
      </c>
      <c r="B95" s="524"/>
      <c r="C95" s="524"/>
      <c r="D95" s="524"/>
      <c r="E95" s="280"/>
      <c r="F95" s="280"/>
      <c r="G95" s="280"/>
      <c r="H95" s="280"/>
      <c r="I95" s="280"/>
      <c r="J95" s="280"/>
      <c r="K95" s="280"/>
      <c r="L95" s="280"/>
      <c r="M95" s="280"/>
      <c r="N95" s="280"/>
      <c r="O95" s="280"/>
      <c r="P95" s="280"/>
      <c r="AE95" s="311"/>
    </row>
    <row r="96" spans="1:31" s="456" customFormat="1" x14ac:dyDescent="0.25">
      <c r="A96" s="524" t="s">
        <v>1271</v>
      </c>
      <c r="B96" s="524"/>
      <c r="C96" s="524"/>
      <c r="D96" s="524"/>
      <c r="E96" s="280"/>
      <c r="F96" s="280"/>
      <c r="G96" s="280"/>
      <c r="H96" s="280"/>
      <c r="I96" s="280"/>
      <c r="J96" s="280"/>
      <c r="K96" s="280"/>
      <c r="L96" s="280"/>
      <c r="M96" s="280"/>
      <c r="N96" s="280"/>
      <c r="O96" s="280"/>
      <c r="P96" s="280"/>
      <c r="AE96" s="311"/>
    </row>
    <row r="97" spans="1:31" s="456" customFormat="1" x14ac:dyDescent="0.25">
      <c r="A97" s="525"/>
      <c r="B97" s="280"/>
      <c r="C97" s="280"/>
      <c r="D97" s="280"/>
      <c r="E97" s="280"/>
      <c r="F97" s="280"/>
      <c r="G97" s="280"/>
      <c r="H97" s="280"/>
      <c r="I97" s="280"/>
      <c r="J97" s="280"/>
      <c r="K97" s="280"/>
      <c r="L97" s="280"/>
      <c r="M97" s="280"/>
      <c r="N97" s="280"/>
      <c r="O97" s="280"/>
      <c r="P97" s="280"/>
      <c r="AE97" s="311"/>
    </row>
    <row r="98" spans="1:31" ht="19.5" customHeight="1" x14ac:dyDescent="0.3">
      <c r="A98" s="1252" t="s">
        <v>911</v>
      </c>
      <c r="B98" s="1252"/>
      <c r="C98" s="1252"/>
      <c r="D98" s="1252"/>
      <c r="E98" s="1252"/>
      <c r="F98" s="1252"/>
      <c r="G98" s="1252"/>
      <c r="H98" s="1252"/>
      <c r="I98" s="1252"/>
      <c r="J98" s="1252"/>
      <c r="K98" s="1252"/>
      <c r="L98" s="1252"/>
      <c r="M98" s="1252"/>
      <c r="N98" s="1252"/>
      <c r="O98" s="1252"/>
      <c r="P98" s="1252"/>
    </row>
    <row r="99" spans="1:31" ht="19.5" customHeight="1" x14ac:dyDescent="0.3">
      <c r="A99" s="1252" t="s">
        <v>1270</v>
      </c>
      <c r="B99" s="1252"/>
      <c r="C99" s="1252"/>
      <c r="D99" s="1252"/>
      <c r="E99" s="1252"/>
      <c r="F99" s="1252"/>
      <c r="G99" s="1252"/>
      <c r="H99" s="1252"/>
      <c r="I99" s="1252"/>
      <c r="J99" s="1252"/>
      <c r="K99" s="1252"/>
      <c r="L99" s="1252"/>
      <c r="M99" s="1252"/>
      <c r="N99" s="1252"/>
      <c r="O99" s="1252"/>
      <c r="P99" s="1252"/>
    </row>
    <row r="282" spans="1:3" s="609" customFormat="1" hidden="1" x14ac:dyDescent="0.3"/>
    <row r="283" spans="1:3" s="609" customFormat="1" hidden="1" x14ac:dyDescent="0.3">
      <c r="A283" s="415" t="s">
        <v>566</v>
      </c>
      <c r="C283" s="609" t="s">
        <v>1185</v>
      </c>
    </row>
    <row r="284" spans="1:3" s="609" customFormat="1" hidden="1" x14ac:dyDescent="0.3">
      <c r="A284" s="610" t="s">
        <v>1228</v>
      </c>
      <c r="C284" s="609" t="s">
        <v>1186</v>
      </c>
    </row>
    <row r="285" spans="1:3" s="609" customFormat="1" hidden="1" x14ac:dyDescent="0.3">
      <c r="A285" s="610" t="s">
        <v>117</v>
      </c>
      <c r="C285" s="609" t="s">
        <v>1187</v>
      </c>
    </row>
    <row r="286" spans="1:3" s="609" customFormat="1" hidden="1" x14ac:dyDescent="0.3">
      <c r="A286" s="610" t="s">
        <v>568</v>
      </c>
      <c r="C286" s="609" t="s">
        <v>1188</v>
      </c>
    </row>
    <row r="287" spans="1:3" s="609" customFormat="1" hidden="1" x14ac:dyDescent="0.3">
      <c r="A287" s="610" t="s">
        <v>1231</v>
      </c>
      <c r="C287" s="609" t="s">
        <v>1189</v>
      </c>
    </row>
    <row r="288" spans="1:3" s="609" customFormat="1" hidden="1" x14ac:dyDescent="0.3">
      <c r="A288" s="610" t="s">
        <v>1229</v>
      </c>
      <c r="C288" s="609" t="s">
        <v>1217</v>
      </c>
    </row>
    <row r="289" spans="1:3" s="609" customFormat="1" hidden="1" x14ac:dyDescent="0.3">
      <c r="A289" s="610" t="s">
        <v>1230</v>
      </c>
      <c r="C289" s="609" t="s">
        <v>1190</v>
      </c>
    </row>
    <row r="290" spans="1:3" s="609" customFormat="1" hidden="1" x14ac:dyDescent="0.3">
      <c r="A290" s="610" t="s">
        <v>573</v>
      </c>
      <c r="C290" s="609" t="s">
        <v>1191</v>
      </c>
    </row>
    <row r="291" spans="1:3" s="609" customFormat="1" hidden="1" x14ac:dyDescent="0.3">
      <c r="A291" s="610" t="s">
        <v>1233</v>
      </c>
      <c r="C291" s="609" t="s">
        <v>1192</v>
      </c>
    </row>
    <row r="292" spans="1:3" s="609" customFormat="1" hidden="1" x14ac:dyDescent="0.3">
      <c r="A292" s="610" t="s">
        <v>569</v>
      </c>
      <c r="C292" s="609" t="s">
        <v>1193</v>
      </c>
    </row>
    <row r="293" spans="1:3" s="609" customFormat="1" hidden="1" x14ac:dyDescent="0.3">
      <c r="A293" s="610" t="s">
        <v>572</v>
      </c>
      <c r="C293" s="609" t="s">
        <v>1194</v>
      </c>
    </row>
    <row r="294" spans="1:3" s="609" customFormat="1" hidden="1" x14ac:dyDescent="0.3">
      <c r="A294" s="610" t="s">
        <v>567</v>
      </c>
      <c r="C294" s="609" t="s">
        <v>1195</v>
      </c>
    </row>
    <row r="295" spans="1:3" s="609" customFormat="1" hidden="1" x14ac:dyDescent="0.3">
      <c r="A295" s="610" t="s">
        <v>1235</v>
      </c>
    </row>
    <row r="296" spans="1:3" s="609" customFormat="1" hidden="1" x14ac:dyDescent="0.3">
      <c r="A296" s="610" t="s">
        <v>1236</v>
      </c>
    </row>
    <row r="297" spans="1:3" s="609" customFormat="1" hidden="1" x14ac:dyDescent="0.3">
      <c r="A297" s="610" t="s">
        <v>1234</v>
      </c>
    </row>
    <row r="298" spans="1:3" s="609" customFormat="1" hidden="1" x14ac:dyDescent="0.3">
      <c r="A298" s="610" t="s">
        <v>1232</v>
      </c>
    </row>
    <row r="299" spans="1:3" s="609" customFormat="1" hidden="1" x14ac:dyDescent="0.3">
      <c r="A299" s="610" t="s">
        <v>574</v>
      </c>
    </row>
    <row r="300" spans="1:3" s="609" customFormat="1" hidden="1" x14ac:dyDescent="0.3">
      <c r="A300" s="610" t="s">
        <v>1237</v>
      </c>
    </row>
    <row r="301" spans="1:3" s="609" customFormat="1" hidden="1" x14ac:dyDescent="0.3">
      <c r="A301" s="610" t="s">
        <v>1238</v>
      </c>
    </row>
    <row r="302" spans="1:3" s="609" customFormat="1" hidden="1" x14ac:dyDescent="0.3">
      <c r="A302" s="610" t="s">
        <v>1239</v>
      </c>
    </row>
    <row r="303" spans="1:3" s="609" customFormat="1" hidden="1" x14ac:dyDescent="0.3">
      <c r="A303" s="610" t="s">
        <v>570</v>
      </c>
    </row>
    <row r="304" spans="1:3" s="609" customFormat="1" hidden="1" x14ac:dyDescent="0.3">
      <c r="A304" s="610" t="s">
        <v>1240</v>
      </c>
    </row>
    <row r="305" spans="1:1" s="609" customFormat="1" hidden="1" x14ac:dyDescent="0.3">
      <c r="A305" s="610" t="s">
        <v>1241</v>
      </c>
    </row>
    <row r="306" spans="1:1" s="609" customFormat="1" hidden="1" x14ac:dyDescent="0.3">
      <c r="A306" s="610" t="s">
        <v>575</v>
      </c>
    </row>
    <row r="307" spans="1:1" s="609" customFormat="1" hidden="1" x14ac:dyDescent="0.3">
      <c r="A307" s="610" t="s">
        <v>571</v>
      </c>
    </row>
    <row r="308" spans="1:1" s="609" customFormat="1" hidden="1" x14ac:dyDescent="0.3">
      <c r="A308" s="610" t="s">
        <v>1295</v>
      </c>
    </row>
  </sheetData>
  <mergeCells count="156">
    <mergeCell ref="B13:D13"/>
    <mergeCell ref="B14:D14"/>
    <mergeCell ref="B15:D15"/>
    <mergeCell ref="B16:D16"/>
    <mergeCell ref="F6:F7"/>
    <mergeCell ref="G6:G7"/>
    <mergeCell ref="B6:D7"/>
    <mergeCell ref="B8:D8"/>
    <mergeCell ref="B9:D9"/>
    <mergeCell ref="B10:D10"/>
    <mergeCell ref="A5:K5"/>
    <mergeCell ref="J6:J7"/>
    <mergeCell ref="A6:A7"/>
    <mergeCell ref="E6:E7"/>
    <mergeCell ref="K6:K7"/>
    <mergeCell ref="B12:D12"/>
    <mergeCell ref="H6:H7"/>
    <mergeCell ref="I6:I7"/>
    <mergeCell ref="B11:D11"/>
    <mergeCell ref="B23:D23"/>
    <mergeCell ref="B24:D24"/>
    <mergeCell ref="B25:D25"/>
    <mergeCell ref="B26:D26"/>
    <mergeCell ref="B27:D27"/>
    <mergeCell ref="B28:D28"/>
    <mergeCell ref="B17:D17"/>
    <mergeCell ref="B18:D18"/>
    <mergeCell ref="B19:D19"/>
    <mergeCell ref="B20:D20"/>
    <mergeCell ref="B21:D21"/>
    <mergeCell ref="B22:D22"/>
    <mergeCell ref="B29:D29"/>
    <mergeCell ref="B30:D30"/>
    <mergeCell ref="B31:D31"/>
    <mergeCell ref="B32:D32"/>
    <mergeCell ref="B37:D37"/>
    <mergeCell ref="B38:D38"/>
    <mergeCell ref="B33:D33"/>
    <mergeCell ref="B34:D34"/>
    <mergeCell ref="B35:D35"/>
    <mergeCell ref="B36:D36"/>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A56:D56"/>
    <mergeCell ref="A66:D66"/>
    <mergeCell ref="F66:H66"/>
    <mergeCell ref="I66:K66"/>
    <mergeCell ref="A57:K57"/>
    <mergeCell ref="A59:C61"/>
    <mergeCell ref="D59:I59"/>
    <mergeCell ref="J59:J60"/>
    <mergeCell ref="K59:K60"/>
    <mergeCell ref="A62:K62"/>
    <mergeCell ref="A63:D63"/>
    <mergeCell ref="F63:H63"/>
    <mergeCell ref="I63:K63"/>
    <mergeCell ref="A64:D64"/>
    <mergeCell ref="F64:H64"/>
    <mergeCell ref="I64:K64"/>
    <mergeCell ref="A65:D65"/>
    <mergeCell ref="F65:H65"/>
    <mergeCell ref="I65:K65"/>
    <mergeCell ref="A67:D67"/>
    <mergeCell ref="F67:H67"/>
    <mergeCell ref="I67:K67"/>
    <mergeCell ref="A68:D68"/>
    <mergeCell ref="F68:H68"/>
    <mergeCell ref="I68:K68"/>
    <mergeCell ref="A69:D69"/>
    <mergeCell ref="F69:H69"/>
    <mergeCell ref="I69:K69"/>
    <mergeCell ref="A70:D70"/>
    <mergeCell ref="F70:H70"/>
    <mergeCell ref="I70:K70"/>
    <mergeCell ref="A71:D71"/>
    <mergeCell ref="F71:H71"/>
    <mergeCell ref="I71:K71"/>
    <mergeCell ref="A72:D72"/>
    <mergeCell ref="F72:H72"/>
    <mergeCell ref="I72:K72"/>
    <mergeCell ref="A73:D73"/>
    <mergeCell ref="F73:H73"/>
    <mergeCell ref="I73:K73"/>
    <mergeCell ref="A74:D74"/>
    <mergeCell ref="F74:H74"/>
    <mergeCell ref="I74:K74"/>
    <mergeCell ref="A75:D75"/>
    <mergeCell ref="F75:H75"/>
    <mergeCell ref="I75:K75"/>
    <mergeCell ref="A77:K77"/>
    <mergeCell ref="A79:G79"/>
    <mergeCell ref="A80:C80"/>
    <mergeCell ref="D80:E80"/>
    <mergeCell ref="F80:I80"/>
    <mergeCell ref="J80:K80"/>
    <mergeCell ref="A76:D76"/>
    <mergeCell ref="F76:H76"/>
    <mergeCell ref="I76:K76"/>
    <mergeCell ref="D85:E85"/>
    <mergeCell ref="F85:I85"/>
    <mergeCell ref="J85:K85"/>
    <mergeCell ref="A86:C86"/>
    <mergeCell ref="D86:E86"/>
    <mergeCell ref="F86:I86"/>
    <mergeCell ref="J86:K86"/>
    <mergeCell ref="A81:C81"/>
    <mergeCell ref="D81:E81"/>
    <mergeCell ref="F81:I81"/>
    <mergeCell ref="J81:K81"/>
    <mergeCell ref="A82:C82"/>
    <mergeCell ref="D82:E82"/>
    <mergeCell ref="F82:I82"/>
    <mergeCell ref="J82:K82"/>
    <mergeCell ref="A83:C83"/>
    <mergeCell ref="D83:E83"/>
    <mergeCell ref="F83:I83"/>
    <mergeCell ref="J83:K83"/>
    <mergeCell ref="A3:K3"/>
    <mergeCell ref="A99:P99"/>
    <mergeCell ref="A89:C89"/>
    <mergeCell ref="D89:E89"/>
    <mergeCell ref="F89:I89"/>
    <mergeCell ref="J89:K89"/>
    <mergeCell ref="A90:C90"/>
    <mergeCell ref="D90:E90"/>
    <mergeCell ref="F90:I90"/>
    <mergeCell ref="J90:K90"/>
    <mergeCell ref="A87:C87"/>
    <mergeCell ref="D87:E87"/>
    <mergeCell ref="F87:I87"/>
    <mergeCell ref="J87:K87"/>
    <mergeCell ref="A88:C88"/>
    <mergeCell ref="D88:E88"/>
    <mergeCell ref="F88:I88"/>
    <mergeCell ref="J88:K88"/>
    <mergeCell ref="A98:P98"/>
    <mergeCell ref="A84:C84"/>
    <mergeCell ref="D84:E84"/>
    <mergeCell ref="F84:I84"/>
    <mergeCell ref="J84:K84"/>
    <mergeCell ref="A85:C85"/>
  </mergeCells>
  <dataValidations count="2">
    <dataValidation type="list" allowBlank="1" showInputMessage="1" showErrorMessage="1" sqref="C51:C55 B8:B55">
      <formula1>$A$283:$A$308</formula1>
    </dataValidation>
    <dataValidation type="list" allowBlank="1" showInputMessage="1" showErrorMessage="1" sqref="A8:A55">
      <formula1>$C$283:$C$294</formula1>
    </dataValidation>
  </dataValidations>
  <hyperlinks>
    <hyperlink ref="A95" location="_ftn2" display="_ftn2"/>
    <hyperlink ref="A96" location="_ftn3" display="_ftn3"/>
    <hyperlink ref="A98" location="_ftnref2" display="_ftnref2"/>
    <hyperlink ref="A99" location="_ftnref3" display="_ftnref3"/>
  </hyperlinks>
  <pageMargins left="0.70866141732283472" right="0.70866141732283472" top="0.74803149606299213" bottom="0.74803149606299213" header="0.31496062992125984" footer="0.31496062992125984"/>
  <pageSetup paperSize="9" scale="44"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8452" r:id="rId4" name="Check Box 20">
              <controlPr defaultSize="0" autoFill="0" autoLine="0" autoPict="0">
                <anchor moveWithCells="1">
                  <from>
                    <xdr:col>8</xdr:col>
                    <xdr:colOff>323850</xdr:colOff>
                    <xdr:row>78</xdr:row>
                    <xdr:rowOff>104775</xdr:rowOff>
                  </from>
                  <to>
                    <xdr:col>8</xdr:col>
                    <xdr:colOff>685800</xdr:colOff>
                    <xdr:row>78</xdr:row>
                    <xdr:rowOff>419100</xdr:rowOff>
                  </to>
                </anchor>
              </controlPr>
            </control>
          </mc:Choice>
        </mc:AlternateContent>
        <mc:AlternateContent xmlns:mc="http://schemas.openxmlformats.org/markup-compatibility/2006">
          <mc:Choice Requires="x14">
            <control shapeId="18453" r:id="rId5" name="Check Box 21">
              <controlPr defaultSize="0" autoFill="0" autoLine="0" autoPict="0">
                <anchor moveWithCells="1">
                  <from>
                    <xdr:col>10</xdr:col>
                    <xdr:colOff>314325</xdr:colOff>
                    <xdr:row>78</xdr:row>
                    <xdr:rowOff>66675</xdr:rowOff>
                  </from>
                  <to>
                    <xdr:col>10</xdr:col>
                    <xdr:colOff>619125</xdr:colOff>
                    <xdr:row>78</xdr:row>
                    <xdr:rowOff>447675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C000"/>
  </sheetPr>
  <dimension ref="A1:S71"/>
  <sheetViews>
    <sheetView view="pageBreakPreview" zoomScale="60" zoomScaleNormal="100" workbookViewId="0">
      <selection activeCell="S7" sqref="S7"/>
    </sheetView>
  </sheetViews>
  <sheetFormatPr defaultRowHeight="19.5" outlineLevelRow="1" x14ac:dyDescent="0.3"/>
  <cols>
    <col min="1" max="1" width="9.28515625" style="218" bestFit="1" customWidth="1"/>
    <col min="2" max="4" width="9.140625" style="218"/>
    <col min="5" max="5" width="14.7109375" style="218" customWidth="1"/>
    <col min="6" max="6" width="12.42578125" style="218" customWidth="1"/>
    <col min="7" max="7" width="15.85546875" style="218" customWidth="1"/>
    <col min="8" max="8" width="15.7109375" style="218" customWidth="1"/>
    <col min="9" max="10" width="9.140625" style="218"/>
    <col min="11" max="11" width="10.140625" style="218" customWidth="1"/>
    <col min="12" max="12" width="10.85546875" style="218" customWidth="1"/>
    <col min="13" max="13" width="14.28515625" style="218" customWidth="1"/>
    <col min="14" max="14" width="11.7109375" style="218" customWidth="1"/>
    <col min="15" max="15" width="15.28515625" style="218" customWidth="1"/>
    <col min="16" max="16" width="14.140625" style="218" customWidth="1"/>
    <col min="17" max="16384" width="9.140625" style="218"/>
  </cols>
  <sheetData>
    <row r="1" spans="1:19" x14ac:dyDescent="0.3">
      <c r="O1" s="444"/>
    </row>
    <row r="3" spans="1:19" ht="40.5" customHeight="1" x14ac:dyDescent="0.3">
      <c r="A3" s="1498" t="s">
        <v>1698</v>
      </c>
      <c r="B3" s="1498"/>
      <c r="C3" s="1498"/>
      <c r="D3" s="1498"/>
      <c r="E3" s="1498"/>
      <c r="F3" s="1498"/>
      <c r="G3" s="1498"/>
      <c r="H3" s="1498"/>
      <c r="I3" s="1498"/>
      <c r="J3" s="1498"/>
      <c r="K3" s="1498"/>
      <c r="L3" s="1498"/>
      <c r="M3" s="1498"/>
      <c r="N3" s="1498"/>
      <c r="O3" s="1498"/>
      <c r="P3" s="1498"/>
    </row>
    <row r="4" spans="1:19" x14ac:dyDescent="0.3">
      <c r="A4" s="1568" t="s">
        <v>1699</v>
      </c>
      <c r="B4" s="1568"/>
      <c r="C4" s="1568"/>
      <c r="D4" s="1568"/>
      <c r="E4" s="1568"/>
      <c r="F4" s="1568"/>
      <c r="G4" s="1568"/>
      <c r="H4" s="1568"/>
      <c r="I4" s="1568"/>
      <c r="J4" s="1568"/>
      <c r="K4" s="1568"/>
      <c r="L4" s="1568"/>
      <c r="M4" s="1568"/>
      <c r="N4" s="1568"/>
      <c r="O4" s="1568"/>
      <c r="P4" s="1568"/>
      <c r="S4" s="247" t="s">
        <v>471</v>
      </c>
    </row>
    <row r="5" spans="1:19" x14ac:dyDescent="0.3">
      <c r="A5" s="1569" t="s">
        <v>1700</v>
      </c>
      <c r="B5" s="1569"/>
      <c r="C5" s="1569"/>
      <c r="D5" s="1569"/>
      <c r="E5" s="1569"/>
      <c r="F5" s="1569"/>
      <c r="G5" s="1569"/>
      <c r="H5" s="1569"/>
      <c r="I5" s="1569"/>
      <c r="J5" s="1569"/>
      <c r="K5" s="1569"/>
      <c r="L5" s="1569"/>
      <c r="M5" s="1569"/>
      <c r="N5" s="1569"/>
      <c r="O5" s="1569"/>
      <c r="P5" s="1569"/>
    </row>
    <row r="6" spans="1:19" x14ac:dyDescent="0.3">
      <c r="A6" s="1570" t="s">
        <v>1701</v>
      </c>
      <c r="B6" s="1570"/>
      <c r="C6" s="1570"/>
      <c r="D6" s="1570"/>
      <c r="E6" s="1570"/>
      <c r="F6" s="1570"/>
      <c r="G6" s="1570"/>
      <c r="H6" s="1570"/>
      <c r="I6" s="1570"/>
      <c r="J6" s="1570"/>
      <c r="K6" s="1570"/>
      <c r="L6" s="1570"/>
      <c r="M6" s="1570"/>
      <c r="N6" s="1570"/>
      <c r="O6" s="1570"/>
      <c r="P6" s="1570"/>
    </row>
    <row r="7" spans="1:19" ht="98.25" customHeight="1" x14ac:dyDescent="0.3">
      <c r="A7" s="1571" t="s">
        <v>1702</v>
      </c>
      <c r="B7" s="1572"/>
      <c r="C7" s="1572"/>
      <c r="D7" s="1572"/>
      <c r="E7" s="1572"/>
      <c r="F7" s="1573"/>
      <c r="G7" s="1574" t="s">
        <v>1703</v>
      </c>
      <c r="H7" s="1575"/>
      <c r="I7" s="1574" t="s">
        <v>1704</v>
      </c>
      <c r="J7" s="1576"/>
      <c r="K7" s="1575"/>
      <c r="L7" s="1577" t="s">
        <v>1705</v>
      </c>
      <c r="M7" s="1577"/>
      <c r="N7" s="1578" t="s">
        <v>1706</v>
      </c>
      <c r="O7" s="1579"/>
      <c r="P7" s="1579"/>
    </row>
    <row r="8" spans="1:19" ht="36.75" customHeight="1" x14ac:dyDescent="0.3">
      <c r="A8" s="1580" t="s">
        <v>1707</v>
      </c>
      <c r="B8" s="1581"/>
      <c r="C8" s="1581"/>
      <c r="D8" s="1581"/>
      <c r="E8" s="1581"/>
      <c r="F8" s="1582"/>
      <c r="G8" s="1583"/>
      <c r="H8" s="1583"/>
      <c r="I8" s="1583"/>
      <c r="J8" s="1583"/>
      <c r="K8" s="1583"/>
      <c r="L8" s="1583"/>
      <c r="M8" s="1583"/>
      <c r="N8" s="1583"/>
      <c r="O8" s="1583"/>
      <c r="P8" s="1583"/>
    </row>
    <row r="9" spans="1:19" ht="21.75" customHeight="1" x14ac:dyDescent="0.3">
      <c r="A9" s="1551" t="s">
        <v>1347</v>
      </c>
      <c r="B9" s="1552"/>
      <c r="C9" s="1552"/>
      <c r="D9" s="1552"/>
      <c r="E9" s="1552"/>
      <c r="F9" s="1553"/>
      <c r="G9" s="1554"/>
      <c r="H9" s="1555"/>
      <c r="I9" s="1554"/>
      <c r="J9" s="1556"/>
      <c r="K9" s="1555"/>
      <c r="L9" s="1554"/>
      <c r="M9" s="1555"/>
      <c r="N9" s="1554"/>
      <c r="O9" s="1556"/>
      <c r="P9" s="1555"/>
    </row>
    <row r="10" spans="1:19" ht="111.75" customHeight="1" x14ac:dyDescent="0.3">
      <c r="A10" s="1557" t="s">
        <v>1708</v>
      </c>
      <c r="B10" s="1558"/>
      <c r="C10" s="1558"/>
      <c r="D10" s="1558"/>
      <c r="E10" s="1558"/>
      <c r="F10" s="1559"/>
      <c r="G10" s="1560" t="s">
        <v>9</v>
      </c>
      <c r="H10" s="1561"/>
      <c r="I10" s="1560" t="s">
        <v>9</v>
      </c>
      <c r="J10" s="1562"/>
      <c r="K10" s="1561"/>
      <c r="L10" s="1563"/>
      <c r="M10" s="1564"/>
      <c r="N10" s="1542" t="s">
        <v>9</v>
      </c>
      <c r="O10" s="1543"/>
      <c r="P10" s="1544"/>
    </row>
    <row r="11" spans="1:19" ht="41.25" customHeight="1" x14ac:dyDescent="0.3">
      <c r="A11" s="1557" t="s">
        <v>1709</v>
      </c>
      <c r="B11" s="1558"/>
      <c r="C11" s="1558"/>
      <c r="D11" s="1558"/>
      <c r="E11" s="1558"/>
      <c r="F11" s="1559"/>
      <c r="G11" s="1560" t="s">
        <v>9</v>
      </c>
      <c r="H11" s="1561"/>
      <c r="I11" s="1560" t="s">
        <v>9</v>
      </c>
      <c r="J11" s="1562"/>
      <c r="K11" s="1561"/>
      <c r="L11" s="1563"/>
      <c r="M11" s="1564"/>
      <c r="N11" s="1542" t="s">
        <v>9</v>
      </c>
      <c r="O11" s="1543"/>
      <c r="P11" s="1544"/>
    </row>
    <row r="12" spans="1:19" x14ac:dyDescent="0.3">
      <c r="A12" s="1545" t="s">
        <v>1710</v>
      </c>
      <c r="B12" s="1546"/>
      <c r="C12" s="1546"/>
      <c r="D12" s="1546"/>
      <c r="E12" s="1546"/>
      <c r="F12" s="1546"/>
      <c r="G12" s="1546"/>
      <c r="H12" s="1546"/>
      <c r="I12" s="1546"/>
      <c r="J12" s="1546"/>
      <c r="K12" s="1546"/>
      <c r="L12" s="1546"/>
      <c r="M12" s="1546"/>
      <c r="N12" s="1546"/>
      <c r="O12" s="1546"/>
      <c r="P12" s="1547"/>
    </row>
    <row r="13" spans="1:19" x14ac:dyDescent="0.3">
      <c r="A13" s="1548" t="s">
        <v>1711</v>
      </c>
      <c r="B13" s="1549"/>
      <c r="C13" s="1549"/>
      <c r="D13" s="1549"/>
      <c r="E13" s="1549"/>
      <c r="F13" s="1549"/>
      <c r="G13" s="1549"/>
      <c r="H13" s="1549"/>
      <c r="I13" s="1549"/>
      <c r="J13" s="1549"/>
      <c r="K13" s="1549"/>
      <c r="L13" s="1549"/>
      <c r="M13" s="1549"/>
      <c r="N13" s="1549"/>
      <c r="O13" s="1549"/>
      <c r="P13" s="1550"/>
    </row>
    <row r="14" spans="1:19" ht="7.5" customHeight="1" x14ac:dyDescent="0.3">
      <c r="A14" s="234"/>
      <c r="B14" s="235"/>
      <c r="C14" s="235"/>
      <c r="D14" s="235"/>
      <c r="E14" s="235"/>
      <c r="F14" s="235"/>
      <c r="G14" s="235"/>
      <c r="H14" s="235"/>
      <c r="I14" s="235"/>
      <c r="J14" s="235"/>
      <c r="K14" s="235"/>
      <c r="L14" s="235"/>
      <c r="M14" s="235"/>
      <c r="N14" s="235"/>
      <c r="O14" s="235"/>
      <c r="P14" s="235"/>
    </row>
    <row r="15" spans="1:19" ht="20.25" thickBot="1" x14ac:dyDescent="0.35">
      <c r="A15" s="1605" t="s">
        <v>1227</v>
      </c>
      <c r="B15" s="1597"/>
      <c r="C15" s="1597"/>
      <c r="D15" s="1597"/>
      <c r="E15" s="1597"/>
      <c r="F15" s="1597"/>
      <c r="G15" s="1597"/>
      <c r="H15" s="1597"/>
      <c r="I15" s="1597"/>
      <c r="J15" s="1597"/>
      <c r="K15" s="1597"/>
      <c r="L15" s="1597"/>
      <c r="M15" s="1597"/>
      <c r="N15" s="1597"/>
      <c r="O15" s="1597"/>
      <c r="P15" s="1598"/>
    </row>
    <row r="16" spans="1:19" x14ac:dyDescent="0.3">
      <c r="A16" s="1607" t="s">
        <v>328</v>
      </c>
      <c r="B16" s="1608"/>
      <c r="C16" s="1608"/>
      <c r="D16" s="1608"/>
      <c r="E16" s="1608"/>
      <c r="F16" s="1608"/>
      <c r="G16" s="1608"/>
      <c r="H16" s="1609"/>
      <c r="I16" s="1607" t="s">
        <v>325</v>
      </c>
      <c r="J16" s="1608"/>
      <c r="K16" s="1608"/>
      <c r="L16" s="1608"/>
      <c r="M16" s="1608"/>
      <c r="N16" s="1608"/>
      <c r="O16" s="1608"/>
      <c r="P16" s="1609"/>
    </row>
    <row r="17" spans="1:16" ht="49.5" x14ac:dyDescent="0.3">
      <c r="A17" s="1606" t="s">
        <v>329</v>
      </c>
      <c r="B17" s="1599"/>
      <c r="C17" s="1599"/>
      <c r="D17" s="1599"/>
      <c r="E17" s="233" t="s">
        <v>1214</v>
      </c>
      <c r="F17" s="231" t="s">
        <v>174</v>
      </c>
      <c r="G17" s="233" t="s">
        <v>1291</v>
      </c>
      <c r="H17" s="233" t="s">
        <v>1265</v>
      </c>
      <c r="I17" s="1606" t="s">
        <v>329</v>
      </c>
      <c r="J17" s="1599"/>
      <c r="K17" s="1599"/>
      <c r="L17" s="1599"/>
      <c r="M17" s="233" t="s">
        <v>1214</v>
      </c>
      <c r="N17" s="231" t="s">
        <v>174</v>
      </c>
      <c r="O17" s="233" t="s">
        <v>1291</v>
      </c>
      <c r="P17" s="233" t="s">
        <v>1265</v>
      </c>
    </row>
    <row r="18" spans="1:16" x14ac:dyDescent="0.3">
      <c r="A18" s="1565" t="s">
        <v>330</v>
      </c>
      <c r="B18" s="1566"/>
      <c r="C18" s="1566"/>
      <c r="D18" s="1566"/>
      <c r="E18" s="230"/>
      <c r="F18" s="232" t="e">
        <f>E18/$E$42*100</f>
        <v>#DIV/0!</v>
      </c>
      <c r="G18" s="229"/>
      <c r="H18" s="362"/>
      <c r="I18" s="1565" t="s">
        <v>330</v>
      </c>
      <c r="J18" s="1566"/>
      <c r="K18" s="1566"/>
      <c r="L18" s="1566"/>
      <c r="M18" s="230"/>
      <c r="N18" s="232" t="e">
        <f>M18/$M$42*100</f>
        <v>#DIV/0!</v>
      </c>
      <c r="O18" s="229"/>
      <c r="P18" s="361"/>
    </row>
    <row r="19" spans="1:16" x14ac:dyDescent="0.3">
      <c r="A19" s="1565" t="s">
        <v>331</v>
      </c>
      <c r="B19" s="1566"/>
      <c r="C19" s="1566"/>
      <c r="D19" s="1566"/>
      <c r="E19" s="230"/>
      <c r="F19" s="232" t="e">
        <f t="shared" ref="F19:F41" si="0">E19/$E$42*100</f>
        <v>#DIV/0!</v>
      </c>
      <c r="G19" s="229"/>
      <c r="H19" s="362"/>
      <c r="I19" s="1565" t="s">
        <v>331</v>
      </c>
      <c r="J19" s="1566"/>
      <c r="K19" s="1566"/>
      <c r="L19" s="1566"/>
      <c r="M19" s="230"/>
      <c r="N19" s="232" t="e">
        <f t="shared" ref="N19:N41" si="1">M19/$M$42*100</f>
        <v>#DIV/0!</v>
      </c>
      <c r="O19" s="229"/>
      <c r="P19" s="361"/>
    </row>
    <row r="20" spans="1:16" x14ac:dyDescent="0.3">
      <c r="A20" s="1565" t="s">
        <v>332</v>
      </c>
      <c r="B20" s="1566"/>
      <c r="C20" s="1566"/>
      <c r="D20" s="1566"/>
      <c r="E20" s="230"/>
      <c r="F20" s="232" t="e">
        <f t="shared" si="0"/>
        <v>#DIV/0!</v>
      </c>
      <c r="G20" s="229"/>
      <c r="H20" s="362"/>
      <c r="I20" s="1565" t="s">
        <v>332</v>
      </c>
      <c r="J20" s="1566"/>
      <c r="K20" s="1566"/>
      <c r="L20" s="1566"/>
      <c r="M20" s="230"/>
      <c r="N20" s="232" t="e">
        <f t="shared" si="1"/>
        <v>#DIV/0!</v>
      </c>
      <c r="O20" s="229"/>
      <c r="P20" s="361"/>
    </row>
    <row r="21" spans="1:16" x14ac:dyDescent="0.3">
      <c r="A21" s="1565" t="s">
        <v>333</v>
      </c>
      <c r="B21" s="1566"/>
      <c r="C21" s="1566"/>
      <c r="D21" s="1566"/>
      <c r="E21" s="230"/>
      <c r="F21" s="232" t="e">
        <f t="shared" si="0"/>
        <v>#DIV/0!</v>
      </c>
      <c r="G21" s="229"/>
      <c r="H21" s="362"/>
      <c r="I21" s="1565" t="s">
        <v>333</v>
      </c>
      <c r="J21" s="1566"/>
      <c r="K21" s="1566"/>
      <c r="L21" s="1566"/>
      <c r="M21" s="230"/>
      <c r="N21" s="232" t="e">
        <f t="shared" si="1"/>
        <v>#DIV/0!</v>
      </c>
      <c r="O21" s="229"/>
      <c r="P21" s="361"/>
    </row>
    <row r="22" spans="1:16" x14ac:dyDescent="0.3">
      <c r="A22" s="1565" t="s">
        <v>1440</v>
      </c>
      <c r="B22" s="1566"/>
      <c r="C22" s="1566"/>
      <c r="D22" s="1566"/>
      <c r="E22" s="230"/>
      <c r="F22" s="232" t="e">
        <f t="shared" si="0"/>
        <v>#DIV/0!</v>
      </c>
      <c r="G22" s="229"/>
      <c r="H22" s="362"/>
      <c r="I22" s="1565" t="s">
        <v>1440</v>
      </c>
      <c r="J22" s="1566"/>
      <c r="K22" s="1566"/>
      <c r="L22" s="1566"/>
      <c r="M22" s="230"/>
      <c r="N22" s="232" t="e">
        <f t="shared" si="1"/>
        <v>#DIV/0!</v>
      </c>
      <c r="O22" s="229"/>
      <c r="P22" s="361"/>
    </row>
    <row r="23" spans="1:16" hidden="1" outlineLevel="1" x14ac:dyDescent="0.3">
      <c r="A23" s="1565" t="s">
        <v>334</v>
      </c>
      <c r="B23" s="1566"/>
      <c r="C23" s="1566"/>
      <c r="D23" s="1566"/>
      <c r="E23" s="230"/>
      <c r="F23" s="232" t="e">
        <f t="shared" si="0"/>
        <v>#DIV/0!</v>
      </c>
      <c r="G23" s="229"/>
      <c r="H23" s="362"/>
      <c r="I23" s="1565" t="s">
        <v>334</v>
      </c>
      <c r="J23" s="1566"/>
      <c r="K23" s="1566"/>
      <c r="L23" s="1566"/>
      <c r="M23" s="230"/>
      <c r="N23" s="232" t="e">
        <f t="shared" si="1"/>
        <v>#DIV/0!</v>
      </c>
      <c r="O23" s="229"/>
      <c r="P23" s="361"/>
    </row>
    <row r="24" spans="1:16" hidden="1" outlineLevel="1" x14ac:dyDescent="0.3">
      <c r="A24" s="1565" t="s">
        <v>334</v>
      </c>
      <c r="B24" s="1566"/>
      <c r="C24" s="1566"/>
      <c r="D24" s="1566"/>
      <c r="E24" s="230"/>
      <c r="F24" s="232" t="e">
        <f t="shared" si="0"/>
        <v>#DIV/0!</v>
      </c>
      <c r="G24" s="229"/>
      <c r="H24" s="362"/>
      <c r="I24" s="1565" t="s">
        <v>334</v>
      </c>
      <c r="J24" s="1566"/>
      <c r="K24" s="1566"/>
      <c r="L24" s="1566"/>
      <c r="M24" s="230"/>
      <c r="N24" s="232" t="e">
        <f t="shared" si="1"/>
        <v>#DIV/0!</v>
      </c>
      <c r="O24" s="229"/>
      <c r="P24" s="361"/>
    </row>
    <row r="25" spans="1:16" hidden="1" outlineLevel="1" x14ac:dyDescent="0.3">
      <c r="A25" s="1565" t="s">
        <v>334</v>
      </c>
      <c r="B25" s="1566"/>
      <c r="C25" s="1566"/>
      <c r="D25" s="1566"/>
      <c r="E25" s="230"/>
      <c r="F25" s="232" t="e">
        <f t="shared" si="0"/>
        <v>#DIV/0!</v>
      </c>
      <c r="G25" s="229"/>
      <c r="H25" s="362"/>
      <c r="I25" s="1565" t="s">
        <v>334</v>
      </c>
      <c r="J25" s="1566"/>
      <c r="K25" s="1566"/>
      <c r="L25" s="1566"/>
      <c r="M25" s="230"/>
      <c r="N25" s="232" t="e">
        <f t="shared" si="1"/>
        <v>#DIV/0!</v>
      </c>
      <c r="O25" s="229"/>
      <c r="P25" s="361"/>
    </row>
    <row r="26" spans="1:16" hidden="1" outlineLevel="1" x14ac:dyDescent="0.3">
      <c r="A26" s="1565" t="s">
        <v>334</v>
      </c>
      <c r="B26" s="1566"/>
      <c r="C26" s="1566"/>
      <c r="D26" s="1566"/>
      <c r="E26" s="230"/>
      <c r="F26" s="232" t="e">
        <f t="shared" si="0"/>
        <v>#DIV/0!</v>
      </c>
      <c r="G26" s="229"/>
      <c r="H26" s="362"/>
      <c r="I26" s="1565" t="s">
        <v>334</v>
      </c>
      <c r="J26" s="1566"/>
      <c r="K26" s="1566"/>
      <c r="L26" s="1566"/>
      <c r="M26" s="230"/>
      <c r="N26" s="232" t="e">
        <f t="shared" si="1"/>
        <v>#DIV/0!</v>
      </c>
      <c r="O26" s="229"/>
      <c r="P26" s="361"/>
    </row>
    <row r="27" spans="1:16" hidden="1" outlineLevel="1" x14ac:dyDescent="0.3">
      <c r="A27" s="1565" t="s">
        <v>334</v>
      </c>
      <c r="B27" s="1566"/>
      <c r="C27" s="1566"/>
      <c r="D27" s="1566"/>
      <c r="E27" s="230"/>
      <c r="F27" s="232" t="e">
        <f t="shared" si="0"/>
        <v>#DIV/0!</v>
      </c>
      <c r="G27" s="229"/>
      <c r="H27" s="362"/>
      <c r="I27" s="1565" t="s">
        <v>334</v>
      </c>
      <c r="J27" s="1566"/>
      <c r="K27" s="1566"/>
      <c r="L27" s="1566"/>
      <c r="M27" s="230"/>
      <c r="N27" s="232" t="e">
        <f t="shared" si="1"/>
        <v>#DIV/0!</v>
      </c>
      <c r="O27" s="229"/>
      <c r="P27" s="361"/>
    </row>
    <row r="28" spans="1:16" hidden="1" outlineLevel="1" x14ac:dyDescent="0.3">
      <c r="A28" s="1565" t="s">
        <v>334</v>
      </c>
      <c r="B28" s="1566"/>
      <c r="C28" s="1566"/>
      <c r="D28" s="1566"/>
      <c r="E28" s="230"/>
      <c r="F28" s="232" t="e">
        <f t="shared" si="0"/>
        <v>#DIV/0!</v>
      </c>
      <c r="G28" s="229"/>
      <c r="H28" s="362"/>
      <c r="I28" s="1565" t="s">
        <v>334</v>
      </c>
      <c r="J28" s="1566"/>
      <c r="K28" s="1566"/>
      <c r="L28" s="1566"/>
      <c r="M28" s="230"/>
      <c r="N28" s="232" t="e">
        <f t="shared" si="1"/>
        <v>#DIV/0!</v>
      </c>
      <c r="O28" s="229"/>
      <c r="P28" s="361"/>
    </row>
    <row r="29" spans="1:16" hidden="1" outlineLevel="1" x14ac:dyDescent="0.3">
      <c r="A29" s="1565" t="s">
        <v>334</v>
      </c>
      <c r="B29" s="1566"/>
      <c r="C29" s="1566"/>
      <c r="D29" s="1566"/>
      <c r="E29" s="230"/>
      <c r="F29" s="232" t="e">
        <f t="shared" si="0"/>
        <v>#DIV/0!</v>
      </c>
      <c r="G29" s="229"/>
      <c r="H29" s="362"/>
      <c r="I29" s="1565" t="s">
        <v>334</v>
      </c>
      <c r="J29" s="1566"/>
      <c r="K29" s="1566"/>
      <c r="L29" s="1566"/>
      <c r="M29" s="230"/>
      <c r="N29" s="232" t="e">
        <f t="shared" si="1"/>
        <v>#DIV/0!</v>
      </c>
      <c r="O29" s="229"/>
      <c r="P29" s="361"/>
    </row>
    <row r="30" spans="1:16" hidden="1" outlineLevel="1" x14ac:dyDescent="0.3">
      <c r="A30" s="1565" t="s">
        <v>334</v>
      </c>
      <c r="B30" s="1566"/>
      <c r="C30" s="1566"/>
      <c r="D30" s="1566"/>
      <c r="E30" s="230"/>
      <c r="F30" s="232" t="e">
        <f t="shared" si="0"/>
        <v>#DIV/0!</v>
      </c>
      <c r="G30" s="229"/>
      <c r="H30" s="362"/>
      <c r="I30" s="1565" t="s">
        <v>334</v>
      </c>
      <c r="J30" s="1566"/>
      <c r="K30" s="1566"/>
      <c r="L30" s="1566"/>
      <c r="M30" s="230"/>
      <c r="N30" s="232" t="e">
        <f t="shared" si="1"/>
        <v>#DIV/0!</v>
      </c>
      <c r="O30" s="229"/>
      <c r="P30" s="361"/>
    </row>
    <row r="31" spans="1:16" hidden="1" outlineLevel="1" x14ac:dyDescent="0.3">
      <c r="A31" s="1565" t="s">
        <v>334</v>
      </c>
      <c r="B31" s="1566"/>
      <c r="C31" s="1566"/>
      <c r="D31" s="1566"/>
      <c r="E31" s="230"/>
      <c r="F31" s="232" t="e">
        <f t="shared" si="0"/>
        <v>#DIV/0!</v>
      </c>
      <c r="G31" s="229"/>
      <c r="H31" s="362"/>
      <c r="I31" s="1565" t="s">
        <v>334</v>
      </c>
      <c r="J31" s="1566"/>
      <c r="K31" s="1566"/>
      <c r="L31" s="1566"/>
      <c r="M31" s="230"/>
      <c r="N31" s="232" t="e">
        <f t="shared" si="1"/>
        <v>#DIV/0!</v>
      </c>
      <c r="O31" s="229"/>
      <c r="P31" s="361"/>
    </row>
    <row r="32" spans="1:16" hidden="1" outlineLevel="1" x14ac:dyDescent="0.3">
      <c r="A32" s="1565" t="s">
        <v>334</v>
      </c>
      <c r="B32" s="1566"/>
      <c r="C32" s="1566"/>
      <c r="D32" s="1566"/>
      <c r="E32" s="230"/>
      <c r="F32" s="232" t="e">
        <f t="shared" si="0"/>
        <v>#DIV/0!</v>
      </c>
      <c r="G32" s="229"/>
      <c r="H32" s="362"/>
      <c r="I32" s="1565" t="s">
        <v>334</v>
      </c>
      <c r="J32" s="1566"/>
      <c r="K32" s="1566"/>
      <c r="L32" s="1566"/>
      <c r="M32" s="230"/>
      <c r="N32" s="232" t="e">
        <f t="shared" si="1"/>
        <v>#DIV/0!</v>
      </c>
      <c r="O32" s="229"/>
      <c r="P32" s="361"/>
    </row>
    <row r="33" spans="1:16" hidden="1" outlineLevel="1" x14ac:dyDescent="0.3">
      <c r="A33" s="1565" t="s">
        <v>334</v>
      </c>
      <c r="B33" s="1566"/>
      <c r="C33" s="1566"/>
      <c r="D33" s="1566"/>
      <c r="E33" s="230"/>
      <c r="F33" s="232" t="e">
        <f t="shared" si="0"/>
        <v>#DIV/0!</v>
      </c>
      <c r="G33" s="229"/>
      <c r="H33" s="362"/>
      <c r="I33" s="1565" t="s">
        <v>334</v>
      </c>
      <c r="J33" s="1566"/>
      <c r="K33" s="1566"/>
      <c r="L33" s="1566"/>
      <c r="M33" s="230"/>
      <c r="N33" s="232" t="e">
        <f t="shared" si="1"/>
        <v>#DIV/0!</v>
      </c>
      <c r="O33" s="229"/>
      <c r="P33" s="361"/>
    </row>
    <row r="34" spans="1:16" hidden="1" outlineLevel="1" x14ac:dyDescent="0.3">
      <c r="A34" s="1565" t="s">
        <v>334</v>
      </c>
      <c r="B34" s="1566"/>
      <c r="C34" s="1566"/>
      <c r="D34" s="1566"/>
      <c r="E34" s="230"/>
      <c r="F34" s="232" t="e">
        <f t="shared" si="0"/>
        <v>#DIV/0!</v>
      </c>
      <c r="G34" s="229"/>
      <c r="H34" s="362"/>
      <c r="I34" s="1565" t="s">
        <v>334</v>
      </c>
      <c r="J34" s="1566"/>
      <c r="K34" s="1566"/>
      <c r="L34" s="1566"/>
      <c r="M34" s="230"/>
      <c r="N34" s="232" t="e">
        <f t="shared" si="1"/>
        <v>#DIV/0!</v>
      </c>
      <c r="O34" s="229"/>
      <c r="P34" s="361"/>
    </row>
    <row r="35" spans="1:16" hidden="1" outlineLevel="1" x14ac:dyDescent="0.3">
      <c r="A35" s="1565" t="s">
        <v>334</v>
      </c>
      <c r="B35" s="1566"/>
      <c r="C35" s="1566"/>
      <c r="D35" s="1566"/>
      <c r="E35" s="230"/>
      <c r="F35" s="232" t="e">
        <f t="shared" si="0"/>
        <v>#DIV/0!</v>
      </c>
      <c r="G35" s="229"/>
      <c r="H35" s="362"/>
      <c r="I35" s="1565" t="s">
        <v>334</v>
      </c>
      <c r="J35" s="1566"/>
      <c r="K35" s="1566"/>
      <c r="L35" s="1566"/>
      <c r="M35" s="230"/>
      <c r="N35" s="232" t="e">
        <f t="shared" si="1"/>
        <v>#DIV/0!</v>
      </c>
      <c r="O35" s="229"/>
      <c r="P35" s="361"/>
    </row>
    <row r="36" spans="1:16" hidden="1" outlineLevel="1" x14ac:dyDescent="0.3">
      <c r="A36" s="1565" t="s">
        <v>334</v>
      </c>
      <c r="B36" s="1566"/>
      <c r="C36" s="1566"/>
      <c r="D36" s="1566"/>
      <c r="E36" s="230"/>
      <c r="F36" s="232" t="e">
        <f t="shared" si="0"/>
        <v>#DIV/0!</v>
      </c>
      <c r="G36" s="229"/>
      <c r="H36" s="362"/>
      <c r="I36" s="1565" t="s">
        <v>334</v>
      </c>
      <c r="J36" s="1566"/>
      <c r="K36" s="1566"/>
      <c r="L36" s="1566"/>
      <c r="M36" s="230"/>
      <c r="N36" s="232" t="e">
        <f t="shared" si="1"/>
        <v>#DIV/0!</v>
      </c>
      <c r="O36" s="229"/>
      <c r="P36" s="361"/>
    </row>
    <row r="37" spans="1:16" hidden="1" outlineLevel="1" x14ac:dyDescent="0.3">
      <c r="A37" s="1565" t="s">
        <v>334</v>
      </c>
      <c r="B37" s="1566"/>
      <c r="C37" s="1566"/>
      <c r="D37" s="1566"/>
      <c r="E37" s="230"/>
      <c r="F37" s="232" t="e">
        <f t="shared" si="0"/>
        <v>#DIV/0!</v>
      </c>
      <c r="G37" s="229"/>
      <c r="H37" s="362"/>
      <c r="I37" s="1565" t="s">
        <v>334</v>
      </c>
      <c r="J37" s="1566"/>
      <c r="K37" s="1566"/>
      <c r="L37" s="1566"/>
      <c r="M37" s="230"/>
      <c r="N37" s="232" t="e">
        <f t="shared" si="1"/>
        <v>#DIV/0!</v>
      </c>
      <c r="O37" s="229"/>
      <c r="P37" s="361"/>
    </row>
    <row r="38" spans="1:16" hidden="1" outlineLevel="1" x14ac:dyDescent="0.3">
      <c r="A38" s="1565" t="s">
        <v>334</v>
      </c>
      <c r="B38" s="1566"/>
      <c r="C38" s="1566"/>
      <c r="D38" s="1566"/>
      <c r="E38" s="230"/>
      <c r="F38" s="232" t="e">
        <f t="shared" si="0"/>
        <v>#DIV/0!</v>
      </c>
      <c r="G38" s="229"/>
      <c r="H38" s="362"/>
      <c r="I38" s="1565" t="s">
        <v>334</v>
      </c>
      <c r="J38" s="1566"/>
      <c r="K38" s="1566"/>
      <c r="L38" s="1566"/>
      <c r="M38" s="230"/>
      <c r="N38" s="232" t="e">
        <f t="shared" si="1"/>
        <v>#DIV/0!</v>
      </c>
      <c r="O38" s="229"/>
      <c r="P38" s="361"/>
    </row>
    <row r="39" spans="1:16" hidden="1" outlineLevel="1" x14ac:dyDescent="0.3">
      <c r="A39" s="1565" t="s">
        <v>334</v>
      </c>
      <c r="B39" s="1566"/>
      <c r="C39" s="1566"/>
      <c r="D39" s="1566"/>
      <c r="E39" s="230"/>
      <c r="F39" s="232" t="e">
        <f t="shared" si="0"/>
        <v>#DIV/0!</v>
      </c>
      <c r="G39" s="229"/>
      <c r="H39" s="362"/>
      <c r="I39" s="1565" t="s">
        <v>334</v>
      </c>
      <c r="J39" s="1566"/>
      <c r="K39" s="1566"/>
      <c r="L39" s="1566"/>
      <c r="M39" s="230"/>
      <c r="N39" s="232" t="e">
        <f t="shared" si="1"/>
        <v>#DIV/0!</v>
      </c>
      <c r="O39" s="229"/>
      <c r="P39" s="361"/>
    </row>
    <row r="40" spans="1:16" hidden="1" outlineLevel="1" x14ac:dyDescent="0.3">
      <c r="A40" s="1565" t="s">
        <v>334</v>
      </c>
      <c r="B40" s="1566"/>
      <c r="C40" s="1566"/>
      <c r="D40" s="1566"/>
      <c r="E40" s="230"/>
      <c r="F40" s="232" t="e">
        <f t="shared" si="0"/>
        <v>#DIV/0!</v>
      </c>
      <c r="G40" s="229"/>
      <c r="H40" s="362"/>
      <c r="I40" s="1565" t="s">
        <v>334</v>
      </c>
      <c r="J40" s="1566"/>
      <c r="K40" s="1566"/>
      <c r="L40" s="1566"/>
      <c r="M40" s="230"/>
      <c r="N40" s="232" t="e">
        <f t="shared" si="1"/>
        <v>#DIV/0!</v>
      </c>
      <c r="O40" s="229"/>
      <c r="P40" s="361"/>
    </row>
    <row r="41" spans="1:16" hidden="1" outlineLevel="1" x14ac:dyDescent="0.3">
      <c r="A41" s="1565" t="s">
        <v>335</v>
      </c>
      <c r="B41" s="1566"/>
      <c r="C41" s="1566"/>
      <c r="D41" s="1566"/>
      <c r="E41" s="230"/>
      <c r="F41" s="232" t="e">
        <f t="shared" si="0"/>
        <v>#DIV/0!</v>
      </c>
      <c r="G41" s="229"/>
      <c r="H41" s="362"/>
      <c r="I41" s="1565" t="s">
        <v>335</v>
      </c>
      <c r="J41" s="1566"/>
      <c r="K41" s="1566"/>
      <c r="L41" s="1566"/>
      <c r="M41" s="230"/>
      <c r="N41" s="232" t="e">
        <f t="shared" si="1"/>
        <v>#DIV/0!</v>
      </c>
      <c r="O41" s="229"/>
      <c r="P41" s="361"/>
    </row>
    <row r="42" spans="1:16" s="359" customFormat="1" ht="20.25" collapsed="1" thickBot="1" x14ac:dyDescent="0.35">
      <c r="A42" s="1610" t="s">
        <v>154</v>
      </c>
      <c r="B42" s="1611"/>
      <c r="C42" s="1611"/>
      <c r="D42" s="1611"/>
      <c r="E42" s="356">
        <f>SUM(E18:E41)</f>
        <v>0</v>
      </c>
      <c r="F42" s="530" t="e">
        <f>SUM(F18:F41)</f>
        <v>#DIV/0!</v>
      </c>
      <c r="G42" s="357">
        <f>SUM(G18:G41)</f>
        <v>0</v>
      </c>
      <c r="H42" s="358" t="s">
        <v>9</v>
      </c>
      <c r="I42" s="1610" t="s">
        <v>154</v>
      </c>
      <c r="J42" s="1611"/>
      <c r="K42" s="1611"/>
      <c r="L42" s="1611"/>
      <c r="M42" s="356">
        <f>SUM(M18:M41)</f>
        <v>0</v>
      </c>
      <c r="N42" s="356" t="e">
        <f>SUM(N18:N41)</f>
        <v>#DIV/0!</v>
      </c>
      <c r="O42" s="357">
        <f>SUM(O18:O41)</f>
        <v>0</v>
      </c>
      <c r="P42" s="360" t="s">
        <v>9</v>
      </c>
    </row>
    <row r="43" spans="1:16" x14ac:dyDescent="0.3">
      <c r="A43" s="1585" t="s">
        <v>1712</v>
      </c>
      <c r="B43" s="1585"/>
      <c r="C43" s="1585"/>
      <c r="D43" s="1585"/>
      <c r="E43" s="1585"/>
      <c r="F43" s="1585"/>
      <c r="G43" s="1585"/>
      <c r="H43" s="1585"/>
      <c r="I43" s="1585"/>
      <c r="J43" s="1585"/>
      <c r="K43" s="1585"/>
      <c r="L43" s="1585"/>
      <c r="M43" s="1585"/>
      <c r="N43" s="1585"/>
      <c r="O43" s="1585"/>
      <c r="P43" s="1585"/>
    </row>
    <row r="44" spans="1:16" ht="7.5" customHeight="1" x14ac:dyDescent="0.3">
      <c r="A44" s="234"/>
      <c r="B44" s="235"/>
      <c r="C44" s="235"/>
      <c r="D44" s="235"/>
      <c r="E44" s="235"/>
      <c r="F44" s="235"/>
      <c r="G44" s="235"/>
      <c r="H44" s="235"/>
      <c r="I44" s="235"/>
      <c r="J44" s="235"/>
      <c r="K44" s="235"/>
      <c r="L44" s="235"/>
      <c r="M44" s="235"/>
      <c r="N44" s="235"/>
      <c r="O44" s="235"/>
      <c r="P44" s="235"/>
    </row>
    <row r="45" spans="1:16" ht="23.25" x14ac:dyDescent="0.3">
      <c r="A45" s="1596" t="s">
        <v>1713</v>
      </c>
      <c r="B45" s="1597"/>
      <c r="C45" s="1597"/>
      <c r="D45" s="1597"/>
      <c r="E45" s="1597"/>
      <c r="F45" s="1597"/>
      <c r="G45" s="1597"/>
      <c r="H45" s="1597"/>
      <c r="I45" s="1597"/>
      <c r="J45" s="1597"/>
      <c r="K45" s="1597"/>
      <c r="L45" s="1597"/>
      <c r="M45" s="1597"/>
      <c r="N45" s="1597"/>
      <c r="O45" s="1597"/>
      <c r="P45" s="1598"/>
    </row>
    <row r="46" spans="1:16" x14ac:dyDescent="0.3">
      <c r="A46" s="1586" t="s">
        <v>963</v>
      </c>
      <c r="B46" s="1588" t="s">
        <v>1348</v>
      </c>
      <c r="C46" s="1589"/>
      <c r="D46" s="1589"/>
      <c r="E46" s="1589"/>
      <c r="F46" s="1590"/>
      <c r="G46" s="1599" t="s">
        <v>962</v>
      </c>
      <c r="H46" s="1600"/>
      <c r="I46" s="1600"/>
      <c r="J46" s="1600"/>
      <c r="K46" s="1600"/>
      <c r="L46" s="1600"/>
      <c r="M46" s="1600"/>
      <c r="N46" s="1600"/>
      <c r="O46" s="1600"/>
      <c r="P46" s="1600"/>
    </row>
    <row r="47" spans="1:16" ht="33" x14ac:dyDescent="0.3">
      <c r="A47" s="1587"/>
      <c r="B47" s="1591"/>
      <c r="C47" s="1592"/>
      <c r="D47" s="1592"/>
      <c r="E47" s="1592"/>
      <c r="F47" s="1593"/>
      <c r="G47" s="406" t="s">
        <v>1324</v>
      </c>
      <c r="H47" s="1601" t="s">
        <v>1342</v>
      </c>
      <c r="I47" s="1602"/>
      <c r="J47" s="1602"/>
      <c r="K47" s="1602"/>
      <c r="L47" s="1602"/>
      <c r="M47" s="1602"/>
      <c r="N47" s="1602"/>
      <c r="O47" s="1602"/>
      <c r="P47" s="1602"/>
    </row>
    <row r="48" spans="1:16" ht="30" customHeight="1" x14ac:dyDescent="0.3">
      <c r="A48" s="237">
        <v>130</v>
      </c>
      <c r="B48" s="1567" t="s">
        <v>964</v>
      </c>
      <c r="C48" s="1567"/>
      <c r="D48" s="1567"/>
      <c r="E48" s="1567"/>
      <c r="F48" s="1567"/>
      <c r="G48" s="236"/>
      <c r="H48" s="1584"/>
      <c r="I48" s="1584"/>
      <c r="J48" s="1584"/>
      <c r="K48" s="1584"/>
      <c r="L48" s="1584"/>
      <c r="M48" s="1584"/>
      <c r="N48" s="1584"/>
      <c r="O48" s="1584"/>
      <c r="P48" s="1584"/>
    </row>
    <row r="49" spans="1:16" x14ac:dyDescent="0.3">
      <c r="A49" s="237">
        <v>150</v>
      </c>
      <c r="B49" s="1567" t="s">
        <v>965</v>
      </c>
      <c r="C49" s="1567"/>
      <c r="D49" s="1567"/>
      <c r="E49" s="1567"/>
      <c r="F49" s="1567"/>
      <c r="G49" s="236"/>
      <c r="H49" s="1584"/>
      <c r="I49" s="1584"/>
      <c r="J49" s="1584"/>
      <c r="K49" s="1584"/>
      <c r="L49" s="1584"/>
      <c r="M49" s="1584"/>
      <c r="N49" s="1584"/>
      <c r="O49" s="1584"/>
      <c r="P49" s="1584"/>
    </row>
    <row r="50" spans="1:16" x14ac:dyDescent="0.3">
      <c r="A50" s="237">
        <v>180</v>
      </c>
      <c r="B50" s="1567" t="s">
        <v>966</v>
      </c>
      <c r="C50" s="1567"/>
      <c r="D50" s="1567"/>
      <c r="E50" s="1567"/>
      <c r="F50" s="1567"/>
      <c r="G50" s="236"/>
      <c r="H50" s="1584"/>
      <c r="I50" s="1584"/>
      <c r="J50" s="1584"/>
      <c r="K50" s="1584"/>
      <c r="L50" s="1584"/>
      <c r="M50" s="1584"/>
      <c r="N50" s="1584"/>
      <c r="O50" s="1584"/>
      <c r="P50" s="1584"/>
    </row>
    <row r="51" spans="1:16" x14ac:dyDescent="0.3">
      <c r="A51" s="237">
        <v>260</v>
      </c>
      <c r="B51" s="1567" t="s">
        <v>967</v>
      </c>
      <c r="C51" s="1567"/>
      <c r="D51" s="1567"/>
      <c r="E51" s="1567"/>
      <c r="F51" s="1567"/>
      <c r="G51" s="236"/>
      <c r="H51" s="1584"/>
      <c r="I51" s="1584"/>
      <c r="J51" s="1584"/>
      <c r="K51" s="1584"/>
      <c r="L51" s="1584"/>
      <c r="M51" s="1584"/>
      <c r="N51" s="1584"/>
      <c r="O51" s="1584"/>
      <c r="P51" s="1584"/>
    </row>
    <row r="52" spans="1:16" x14ac:dyDescent="0.3">
      <c r="A52" s="237">
        <v>280</v>
      </c>
      <c r="B52" s="1567" t="s">
        <v>968</v>
      </c>
      <c r="C52" s="1567"/>
      <c r="D52" s="1567"/>
      <c r="E52" s="1567"/>
      <c r="F52" s="1567"/>
      <c r="G52" s="236"/>
      <c r="H52" s="1584"/>
      <c r="I52" s="1584"/>
      <c r="J52" s="1584"/>
      <c r="K52" s="1584"/>
      <c r="L52" s="1584"/>
      <c r="M52" s="1584"/>
      <c r="N52" s="1584"/>
      <c r="O52" s="1584"/>
      <c r="P52" s="1584"/>
    </row>
    <row r="53" spans="1:16" x14ac:dyDescent="0.3">
      <c r="A53" s="237">
        <v>560</v>
      </c>
      <c r="B53" s="1567" t="s">
        <v>969</v>
      </c>
      <c r="C53" s="1567"/>
      <c r="D53" s="1567"/>
      <c r="E53" s="1567"/>
      <c r="F53" s="1567"/>
      <c r="G53" s="236"/>
      <c r="H53" s="1584"/>
      <c r="I53" s="1584"/>
      <c r="J53" s="1584"/>
      <c r="K53" s="1584"/>
      <c r="L53" s="1584"/>
      <c r="M53" s="1584"/>
      <c r="N53" s="1584"/>
      <c r="O53" s="1584"/>
      <c r="P53" s="1584"/>
    </row>
    <row r="54" spans="1:16" ht="29.25" customHeight="1" x14ac:dyDescent="0.3">
      <c r="A54" s="237">
        <v>638</v>
      </c>
      <c r="B54" s="1567" t="s">
        <v>970</v>
      </c>
      <c r="C54" s="1567"/>
      <c r="D54" s="1567"/>
      <c r="E54" s="1567"/>
      <c r="F54" s="1567"/>
      <c r="G54" s="236"/>
      <c r="H54" s="1584"/>
      <c r="I54" s="1584"/>
      <c r="J54" s="1584"/>
      <c r="K54" s="1584"/>
      <c r="L54" s="1584"/>
      <c r="M54" s="1584"/>
      <c r="N54" s="1584"/>
      <c r="O54" s="1584"/>
      <c r="P54" s="1584"/>
    </row>
    <row r="55" spans="1:16" x14ac:dyDescent="0.3">
      <c r="A55" s="237">
        <v>670</v>
      </c>
      <c r="B55" s="1567" t="s">
        <v>971</v>
      </c>
      <c r="C55" s="1567"/>
      <c r="D55" s="1567"/>
      <c r="E55" s="1567"/>
      <c r="F55" s="1567"/>
      <c r="G55" s="236"/>
      <c r="H55" s="1584"/>
      <c r="I55" s="1584"/>
      <c r="J55" s="1584"/>
      <c r="K55" s="1584"/>
      <c r="L55" s="1584"/>
      <c r="M55" s="1584"/>
      <c r="N55" s="1584"/>
      <c r="O55" s="1584"/>
      <c r="P55" s="1584"/>
    </row>
    <row r="56" spans="1:16" x14ac:dyDescent="0.3">
      <c r="A56" s="237">
        <v>230</v>
      </c>
      <c r="B56" s="1567" t="s">
        <v>972</v>
      </c>
      <c r="C56" s="1567"/>
      <c r="D56" s="1567"/>
      <c r="E56" s="1567"/>
      <c r="F56" s="1567"/>
      <c r="G56" s="236"/>
      <c r="H56" s="1584"/>
      <c r="I56" s="1584"/>
      <c r="J56" s="1584"/>
      <c r="K56" s="1584"/>
      <c r="L56" s="1584"/>
      <c r="M56" s="1584"/>
      <c r="N56" s="1584"/>
      <c r="O56" s="1584"/>
      <c r="P56" s="1584"/>
    </row>
    <row r="57" spans="1:16" x14ac:dyDescent="0.3">
      <c r="A57" s="237">
        <v>540</v>
      </c>
      <c r="B57" s="1567" t="s">
        <v>838</v>
      </c>
      <c r="C57" s="1567"/>
      <c r="D57" s="1567"/>
      <c r="E57" s="1567"/>
      <c r="F57" s="1567"/>
      <c r="G57" s="236"/>
      <c r="H57" s="1584"/>
      <c r="I57" s="1584"/>
      <c r="J57" s="1584"/>
      <c r="K57" s="1584"/>
      <c r="L57" s="1584"/>
      <c r="M57" s="1584"/>
      <c r="N57" s="1584"/>
      <c r="O57" s="1584"/>
      <c r="P57" s="1584"/>
    </row>
    <row r="58" spans="1:16" x14ac:dyDescent="0.3">
      <c r="A58" s="237">
        <v>650</v>
      </c>
      <c r="B58" s="1567" t="s">
        <v>838</v>
      </c>
      <c r="C58" s="1567"/>
      <c r="D58" s="1567"/>
      <c r="E58" s="1567"/>
      <c r="F58" s="1567"/>
      <c r="G58" s="236"/>
      <c r="H58" s="1584"/>
      <c r="I58" s="1584"/>
      <c r="J58" s="1584"/>
      <c r="K58" s="1584"/>
      <c r="L58" s="1584"/>
      <c r="M58" s="1584"/>
      <c r="N58" s="1584"/>
      <c r="O58" s="1584"/>
      <c r="P58" s="1584"/>
    </row>
    <row r="59" spans="1:16" x14ac:dyDescent="0.3">
      <c r="A59" s="1603" t="s">
        <v>973</v>
      </c>
      <c r="B59" s="1604"/>
      <c r="C59" s="1604"/>
      <c r="D59" s="1604"/>
      <c r="E59" s="1604"/>
      <c r="F59" s="1604"/>
      <c r="G59" s="1604"/>
      <c r="H59" s="1604"/>
      <c r="I59" s="1604"/>
      <c r="J59" s="1604"/>
      <c r="K59" s="1604"/>
      <c r="L59" s="1604"/>
      <c r="M59" s="1604"/>
      <c r="N59" s="1604"/>
      <c r="O59" s="1604"/>
      <c r="P59" s="1604"/>
    </row>
    <row r="60" spans="1:16" x14ac:dyDescent="0.3">
      <c r="A60" s="1596" t="s">
        <v>974</v>
      </c>
      <c r="B60" s="1597"/>
      <c r="C60" s="1597"/>
      <c r="D60" s="1597"/>
      <c r="E60" s="1597"/>
      <c r="F60" s="1597"/>
      <c r="G60" s="1597"/>
      <c r="H60" s="1597"/>
      <c r="I60" s="1597"/>
      <c r="J60" s="1597"/>
      <c r="K60" s="1597"/>
      <c r="L60" s="1597"/>
      <c r="M60" s="1597"/>
      <c r="N60" s="1597"/>
      <c r="O60" s="1597"/>
      <c r="P60" s="1598"/>
    </row>
    <row r="61" spans="1:16" x14ac:dyDescent="0.3">
      <c r="A61" s="238" t="s">
        <v>975</v>
      </c>
      <c r="B61" s="1567" t="s">
        <v>976</v>
      </c>
      <c r="C61" s="1567"/>
      <c r="D61" s="1567"/>
      <c r="E61" s="1567"/>
      <c r="F61" s="1567"/>
      <c r="G61" s="236"/>
      <c r="H61" s="1584"/>
      <c r="I61" s="1584"/>
      <c r="J61" s="1584"/>
      <c r="K61" s="1584"/>
      <c r="L61" s="1584"/>
      <c r="M61" s="1584"/>
      <c r="N61" s="1584"/>
      <c r="O61" s="1584"/>
      <c r="P61" s="1584"/>
    </row>
    <row r="62" spans="1:16" x14ac:dyDescent="0.3">
      <c r="A62" s="238" t="s">
        <v>977</v>
      </c>
      <c r="B62" s="1567" t="s">
        <v>978</v>
      </c>
      <c r="C62" s="1567"/>
      <c r="D62" s="1567"/>
      <c r="E62" s="1567"/>
      <c r="F62" s="1567"/>
      <c r="G62" s="236"/>
      <c r="H62" s="1584"/>
      <c r="I62" s="1584"/>
      <c r="J62" s="1584"/>
      <c r="K62" s="1584"/>
      <c r="L62" s="1584"/>
      <c r="M62" s="1584"/>
      <c r="N62" s="1584"/>
      <c r="O62" s="1584"/>
      <c r="P62" s="1584"/>
    </row>
    <row r="63" spans="1:16" x14ac:dyDescent="0.3">
      <c r="A63" s="238" t="s">
        <v>979</v>
      </c>
      <c r="B63" s="1567" t="s">
        <v>980</v>
      </c>
      <c r="C63" s="1567"/>
      <c r="D63" s="1567"/>
      <c r="E63" s="1567"/>
      <c r="F63" s="1567"/>
      <c r="G63" s="236"/>
      <c r="H63" s="1584"/>
      <c r="I63" s="1584"/>
      <c r="J63" s="1584"/>
      <c r="K63" s="1584"/>
      <c r="L63" s="1584"/>
      <c r="M63" s="1584"/>
      <c r="N63" s="1584"/>
      <c r="O63" s="1584"/>
      <c r="P63" s="1584"/>
    </row>
    <row r="64" spans="1:16" x14ac:dyDescent="0.3">
      <c r="A64" s="238" t="s">
        <v>981</v>
      </c>
      <c r="B64" s="1567" t="s">
        <v>982</v>
      </c>
      <c r="C64" s="1567"/>
      <c r="D64" s="1567"/>
      <c r="E64" s="1567"/>
      <c r="F64" s="1567"/>
      <c r="G64" s="236"/>
      <c r="H64" s="1584"/>
      <c r="I64" s="1584"/>
      <c r="J64" s="1584"/>
      <c r="K64" s="1584"/>
      <c r="L64" s="1584"/>
      <c r="M64" s="1584"/>
      <c r="N64" s="1584"/>
      <c r="O64" s="1584"/>
      <c r="P64" s="1584"/>
    </row>
    <row r="65" spans="1:16" x14ac:dyDescent="0.3">
      <c r="A65" s="430">
        <v>103</v>
      </c>
      <c r="B65" s="1595" t="s">
        <v>987</v>
      </c>
      <c r="C65" s="1595"/>
      <c r="D65" s="1595"/>
      <c r="E65" s="1595"/>
      <c r="F65" s="1595"/>
      <c r="G65" s="236"/>
      <c r="H65" s="1584"/>
      <c r="I65" s="1584"/>
      <c r="J65" s="1584"/>
      <c r="K65" s="1584"/>
      <c r="L65" s="1584"/>
      <c r="M65" s="1584"/>
      <c r="N65" s="1584"/>
      <c r="O65" s="1584"/>
      <c r="P65" s="1584"/>
    </row>
    <row r="66" spans="1:16" x14ac:dyDescent="0.3">
      <c r="A66" s="238" t="s">
        <v>983</v>
      </c>
      <c r="B66" s="1567" t="s">
        <v>984</v>
      </c>
      <c r="C66" s="1567"/>
      <c r="D66" s="1567"/>
      <c r="E66" s="1567"/>
      <c r="F66" s="1567"/>
      <c r="G66" s="236"/>
      <c r="H66" s="1584"/>
      <c r="I66" s="1584"/>
      <c r="J66" s="1584"/>
      <c r="K66" s="1584"/>
      <c r="L66" s="1584"/>
      <c r="M66" s="1584"/>
      <c r="N66" s="1584"/>
      <c r="O66" s="1584"/>
      <c r="P66" s="1584"/>
    </row>
    <row r="67" spans="1:16" x14ac:dyDescent="0.3">
      <c r="A67" s="238" t="s">
        <v>985</v>
      </c>
      <c r="B67" s="1567" t="s">
        <v>986</v>
      </c>
      <c r="C67" s="1567"/>
      <c r="D67" s="1567"/>
      <c r="E67" s="1567"/>
      <c r="F67" s="1567"/>
      <c r="G67" s="236"/>
      <c r="H67" s="1584"/>
      <c r="I67" s="1584"/>
      <c r="J67" s="1584"/>
      <c r="K67" s="1584"/>
      <c r="L67" s="1584"/>
      <c r="M67" s="1584"/>
      <c r="N67" s="1584"/>
      <c r="O67" s="1584"/>
      <c r="P67" s="1584"/>
    </row>
    <row r="68" spans="1:16" x14ac:dyDescent="0.3">
      <c r="A68" s="238" t="s">
        <v>988</v>
      </c>
      <c r="B68" s="1567" t="s">
        <v>989</v>
      </c>
      <c r="C68" s="1567"/>
      <c r="D68" s="1567"/>
      <c r="E68" s="1567"/>
      <c r="F68" s="1567"/>
      <c r="G68" s="236"/>
      <c r="H68" s="1584"/>
      <c r="I68" s="1584"/>
      <c r="J68" s="1584"/>
      <c r="K68" s="1584"/>
      <c r="L68" s="1584"/>
      <c r="M68" s="1584"/>
      <c r="N68" s="1584"/>
      <c r="O68" s="1584"/>
      <c r="P68" s="1584"/>
    </row>
    <row r="69" spans="1:16" x14ac:dyDescent="0.3">
      <c r="A69" s="238" t="s">
        <v>990</v>
      </c>
      <c r="B69" s="1567" t="s">
        <v>991</v>
      </c>
      <c r="C69" s="1567"/>
      <c r="D69" s="1567"/>
      <c r="E69" s="1567"/>
      <c r="F69" s="1567"/>
      <c r="G69" s="236"/>
      <c r="H69" s="1584"/>
      <c r="I69" s="1584"/>
      <c r="J69" s="1584"/>
      <c r="K69" s="1584"/>
      <c r="L69" s="1584"/>
      <c r="M69" s="1584"/>
      <c r="N69" s="1584"/>
      <c r="O69" s="1584"/>
      <c r="P69" s="1584"/>
    </row>
    <row r="70" spans="1:16" x14ac:dyDescent="0.3">
      <c r="A70" s="1594" t="s">
        <v>1714</v>
      </c>
      <c r="B70" s="1594"/>
      <c r="C70" s="1594"/>
      <c r="D70" s="1594"/>
      <c r="E70" s="1594"/>
      <c r="F70" s="1594"/>
      <c r="G70" s="1594"/>
      <c r="H70" s="1594"/>
      <c r="I70" s="1594"/>
      <c r="J70" s="1594"/>
      <c r="K70" s="1594"/>
      <c r="L70" s="1594"/>
      <c r="M70" s="1594"/>
      <c r="N70" s="1594"/>
      <c r="O70" s="1594"/>
      <c r="P70" s="1594"/>
    </row>
    <row r="71" spans="1:16" ht="39.75" customHeight="1" x14ac:dyDescent="0.3"/>
  </sheetData>
  <mergeCells count="135">
    <mergeCell ref="A15:P15"/>
    <mergeCell ref="A17:D17"/>
    <mergeCell ref="I17:L17"/>
    <mergeCell ref="I19:L19"/>
    <mergeCell ref="A16:H16"/>
    <mergeCell ref="A18:D18"/>
    <mergeCell ref="I16:P16"/>
    <mergeCell ref="I42:L42"/>
    <mergeCell ref="A42:D42"/>
    <mergeCell ref="A40:D40"/>
    <mergeCell ref="A29:D29"/>
    <mergeCell ref="A30:D30"/>
    <mergeCell ref="A31:D31"/>
    <mergeCell ref="A32:D32"/>
    <mergeCell ref="A33:D33"/>
    <mergeCell ref="A34:D34"/>
    <mergeCell ref="A35:D35"/>
    <mergeCell ref="I37:L37"/>
    <mergeCell ref="I38:L38"/>
    <mergeCell ref="I18:L18"/>
    <mergeCell ref="A23:D23"/>
    <mergeCell ref="A24:D24"/>
    <mergeCell ref="A25:D25"/>
    <mergeCell ref="A26:D26"/>
    <mergeCell ref="B62:F62"/>
    <mergeCell ref="H66:P66"/>
    <mergeCell ref="H65:P65"/>
    <mergeCell ref="H67:P67"/>
    <mergeCell ref="B66:F66"/>
    <mergeCell ref="B67:F67"/>
    <mergeCell ref="A45:P45"/>
    <mergeCell ref="G46:P46"/>
    <mergeCell ref="H47:P47"/>
    <mergeCell ref="H48:P48"/>
    <mergeCell ref="H62:P62"/>
    <mergeCell ref="H63:P63"/>
    <mergeCell ref="H64:P64"/>
    <mergeCell ref="B55:F55"/>
    <mergeCell ref="A59:P59"/>
    <mergeCell ref="H58:P58"/>
    <mergeCell ref="A60:P60"/>
    <mergeCell ref="A70:P70"/>
    <mergeCell ref="H49:P49"/>
    <mergeCell ref="H50:P50"/>
    <mergeCell ref="H51:P51"/>
    <mergeCell ref="H52:P52"/>
    <mergeCell ref="H53:P53"/>
    <mergeCell ref="H54:P54"/>
    <mergeCell ref="H55:P55"/>
    <mergeCell ref="H56:P56"/>
    <mergeCell ref="H57:P57"/>
    <mergeCell ref="B69:F69"/>
    <mergeCell ref="B57:F57"/>
    <mergeCell ref="B53:F53"/>
    <mergeCell ref="B54:F54"/>
    <mergeCell ref="B51:F51"/>
    <mergeCell ref="B52:F52"/>
    <mergeCell ref="B65:F65"/>
    <mergeCell ref="B50:F50"/>
    <mergeCell ref="H69:P69"/>
    <mergeCell ref="B58:F58"/>
    <mergeCell ref="B68:F68"/>
    <mergeCell ref="H68:P68"/>
    <mergeCell ref="B63:F63"/>
    <mergeCell ref="B64:F64"/>
    <mergeCell ref="A27:D27"/>
    <mergeCell ref="A28:D28"/>
    <mergeCell ref="I23:L23"/>
    <mergeCell ref="I24:L24"/>
    <mergeCell ref="I25:L25"/>
    <mergeCell ref="I27:L27"/>
    <mergeCell ref="I28:L28"/>
    <mergeCell ref="I29:L29"/>
    <mergeCell ref="I26:L26"/>
    <mergeCell ref="A21:D21"/>
    <mergeCell ref="A22:D22"/>
    <mergeCell ref="A20:D20"/>
    <mergeCell ref="I20:L20"/>
    <mergeCell ref="I21:L21"/>
    <mergeCell ref="I22:L22"/>
    <mergeCell ref="A19:D19"/>
    <mergeCell ref="A3:P3"/>
    <mergeCell ref="H61:P61"/>
    <mergeCell ref="A43:P43"/>
    <mergeCell ref="A46:A47"/>
    <mergeCell ref="B46:F47"/>
    <mergeCell ref="B48:F48"/>
    <mergeCell ref="B56:F56"/>
    <mergeCell ref="B49:F49"/>
    <mergeCell ref="I41:L41"/>
    <mergeCell ref="A36:D36"/>
    <mergeCell ref="A37:D37"/>
    <mergeCell ref="A38:D38"/>
    <mergeCell ref="A39:D39"/>
    <mergeCell ref="I30:L30"/>
    <mergeCell ref="I31:L31"/>
    <mergeCell ref="I32:L32"/>
    <mergeCell ref="I39:L39"/>
    <mergeCell ref="A41:D41"/>
    <mergeCell ref="B61:F61"/>
    <mergeCell ref="I40:L40"/>
    <mergeCell ref="I33:L33"/>
    <mergeCell ref="I34:L34"/>
    <mergeCell ref="I35:L35"/>
    <mergeCell ref="I36:L36"/>
    <mergeCell ref="A4:P4"/>
    <mergeCell ref="A5:P5"/>
    <mergeCell ref="A6:P6"/>
    <mergeCell ref="A7:F7"/>
    <mergeCell ref="G7:H7"/>
    <mergeCell ref="I7:K7"/>
    <mergeCell ref="L7:M7"/>
    <mergeCell ref="N7:P7"/>
    <mergeCell ref="A8:F8"/>
    <mergeCell ref="G8:H8"/>
    <mergeCell ref="I8:K8"/>
    <mergeCell ref="L8:M8"/>
    <mergeCell ref="N8:P8"/>
    <mergeCell ref="A11:F11"/>
    <mergeCell ref="G11:H11"/>
    <mergeCell ref="I11:K11"/>
    <mergeCell ref="L11:M11"/>
    <mergeCell ref="N11:P11"/>
    <mergeCell ref="A12:P12"/>
    <mergeCell ref="A13:P13"/>
    <mergeCell ref="A9:F9"/>
    <mergeCell ref="G9:H9"/>
    <mergeCell ref="I9:K9"/>
    <mergeCell ref="L9:M9"/>
    <mergeCell ref="N9:P9"/>
    <mergeCell ref="A10:F10"/>
    <mergeCell ref="G10:H10"/>
    <mergeCell ref="I10:K10"/>
    <mergeCell ref="L10:M10"/>
    <mergeCell ref="N10:P10"/>
  </mergeCells>
  <pageMargins left="0.7" right="0.7" top="0.75" bottom="0.75" header="0.3" footer="0.3"/>
  <pageSetup paperSize="9" scale="52" orientation="landscape"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42"/>
  <sheetViews>
    <sheetView view="pageBreakPreview" zoomScale="60" zoomScaleNormal="100" workbookViewId="0"/>
  </sheetViews>
  <sheetFormatPr defaultRowHeight="19.5" outlineLevelRow="1" x14ac:dyDescent="0.3"/>
  <cols>
    <col min="1" max="1" width="9.28515625" style="247" bestFit="1" customWidth="1"/>
    <col min="2" max="4" width="9.140625" style="247"/>
    <col min="5" max="5" width="14.7109375" style="247" customWidth="1"/>
    <col min="6" max="6" width="12.42578125" style="247" customWidth="1"/>
    <col min="7" max="7" width="15.85546875" style="247" customWidth="1"/>
    <col min="8" max="8" width="15.7109375" style="247" customWidth="1"/>
    <col min="9" max="10" width="9.140625" style="247"/>
    <col min="11" max="11" width="10.140625" style="247" customWidth="1"/>
    <col min="12" max="12" width="10.85546875" style="247" customWidth="1"/>
    <col min="13" max="13" width="14.28515625" style="247" customWidth="1"/>
    <col min="14" max="14" width="11.7109375" style="247" customWidth="1"/>
    <col min="15" max="15" width="15.28515625" style="247" customWidth="1"/>
    <col min="16" max="16" width="14.140625" style="247" customWidth="1"/>
    <col min="17" max="256" width="9.140625" style="247"/>
    <col min="257" max="257" width="9.28515625" style="247" bestFit="1" customWidth="1"/>
    <col min="258" max="260" width="9.140625" style="247"/>
    <col min="261" max="261" width="14.7109375" style="247" customWidth="1"/>
    <col min="262" max="262" width="12.42578125" style="247" customWidth="1"/>
    <col min="263" max="263" width="15.85546875" style="247" customWidth="1"/>
    <col min="264" max="264" width="15.7109375" style="247" customWidth="1"/>
    <col min="265" max="266" width="9.140625" style="247"/>
    <col min="267" max="267" width="10.140625" style="247" customWidth="1"/>
    <col min="268" max="268" width="10.85546875" style="247" customWidth="1"/>
    <col min="269" max="269" width="14.28515625" style="247" customWidth="1"/>
    <col min="270" max="270" width="11.7109375" style="247" customWidth="1"/>
    <col min="271" max="271" width="15.28515625" style="247" customWidth="1"/>
    <col min="272" max="272" width="14.140625" style="247" customWidth="1"/>
    <col min="273" max="512" width="9.140625" style="247"/>
    <col min="513" max="513" width="9.28515625" style="247" bestFit="1" customWidth="1"/>
    <col min="514" max="516" width="9.140625" style="247"/>
    <col min="517" max="517" width="14.7109375" style="247" customWidth="1"/>
    <col min="518" max="518" width="12.42578125" style="247" customWidth="1"/>
    <col min="519" max="519" width="15.85546875" style="247" customWidth="1"/>
    <col min="520" max="520" width="15.7109375" style="247" customWidth="1"/>
    <col min="521" max="522" width="9.140625" style="247"/>
    <col min="523" max="523" width="10.140625" style="247" customWidth="1"/>
    <col min="524" max="524" width="10.85546875" style="247" customWidth="1"/>
    <col min="525" max="525" width="14.28515625" style="247" customWidth="1"/>
    <col min="526" max="526" width="11.7109375" style="247" customWidth="1"/>
    <col min="527" max="527" width="15.28515625" style="247" customWidth="1"/>
    <col min="528" max="528" width="14.140625" style="247" customWidth="1"/>
    <col min="529" max="768" width="9.140625" style="247"/>
    <col min="769" max="769" width="9.28515625" style="247" bestFit="1" customWidth="1"/>
    <col min="770" max="772" width="9.140625" style="247"/>
    <col min="773" max="773" width="14.7109375" style="247" customWidth="1"/>
    <col min="774" max="774" width="12.42578125" style="247" customWidth="1"/>
    <col min="775" max="775" width="15.85546875" style="247" customWidth="1"/>
    <col min="776" max="776" width="15.7109375" style="247" customWidth="1"/>
    <col min="777" max="778" width="9.140625" style="247"/>
    <col min="779" max="779" width="10.140625" style="247" customWidth="1"/>
    <col min="780" max="780" width="10.85546875" style="247" customWidth="1"/>
    <col min="781" max="781" width="14.28515625" style="247" customWidth="1"/>
    <col min="782" max="782" width="11.7109375" style="247" customWidth="1"/>
    <col min="783" max="783" width="15.28515625" style="247" customWidth="1"/>
    <col min="784" max="784" width="14.140625" style="247" customWidth="1"/>
    <col min="785" max="1024" width="9.140625" style="247"/>
    <col min="1025" max="1025" width="9.28515625" style="247" bestFit="1" customWidth="1"/>
    <col min="1026" max="1028" width="9.140625" style="247"/>
    <col min="1029" max="1029" width="14.7109375" style="247" customWidth="1"/>
    <col min="1030" max="1030" width="12.42578125" style="247" customWidth="1"/>
    <col min="1031" max="1031" width="15.85546875" style="247" customWidth="1"/>
    <col min="1032" max="1032" width="15.7109375" style="247" customWidth="1"/>
    <col min="1033" max="1034" width="9.140625" style="247"/>
    <col min="1035" max="1035" width="10.140625" style="247" customWidth="1"/>
    <col min="1036" max="1036" width="10.85546875" style="247" customWidth="1"/>
    <col min="1037" max="1037" width="14.28515625" style="247" customWidth="1"/>
    <col min="1038" max="1038" width="11.7109375" style="247" customWidth="1"/>
    <col min="1039" max="1039" width="15.28515625" style="247" customWidth="1"/>
    <col min="1040" max="1040" width="14.140625" style="247" customWidth="1"/>
    <col min="1041" max="1280" width="9.140625" style="247"/>
    <col min="1281" max="1281" width="9.28515625" style="247" bestFit="1" customWidth="1"/>
    <col min="1282" max="1284" width="9.140625" style="247"/>
    <col min="1285" max="1285" width="14.7109375" style="247" customWidth="1"/>
    <col min="1286" max="1286" width="12.42578125" style="247" customWidth="1"/>
    <col min="1287" max="1287" width="15.85546875" style="247" customWidth="1"/>
    <col min="1288" max="1288" width="15.7109375" style="247" customWidth="1"/>
    <col min="1289" max="1290" width="9.140625" style="247"/>
    <col min="1291" max="1291" width="10.140625" style="247" customWidth="1"/>
    <col min="1292" max="1292" width="10.85546875" style="247" customWidth="1"/>
    <col min="1293" max="1293" width="14.28515625" style="247" customWidth="1"/>
    <col min="1294" max="1294" width="11.7109375" style="247" customWidth="1"/>
    <col min="1295" max="1295" width="15.28515625" style="247" customWidth="1"/>
    <col min="1296" max="1296" width="14.140625" style="247" customWidth="1"/>
    <col min="1297" max="1536" width="9.140625" style="247"/>
    <col min="1537" max="1537" width="9.28515625" style="247" bestFit="1" customWidth="1"/>
    <col min="1538" max="1540" width="9.140625" style="247"/>
    <col min="1541" max="1541" width="14.7109375" style="247" customWidth="1"/>
    <col min="1542" max="1542" width="12.42578125" style="247" customWidth="1"/>
    <col min="1543" max="1543" width="15.85546875" style="247" customWidth="1"/>
    <col min="1544" max="1544" width="15.7109375" style="247" customWidth="1"/>
    <col min="1545" max="1546" width="9.140625" style="247"/>
    <col min="1547" max="1547" width="10.140625" style="247" customWidth="1"/>
    <col min="1548" max="1548" width="10.85546875" style="247" customWidth="1"/>
    <col min="1549" max="1549" width="14.28515625" style="247" customWidth="1"/>
    <col min="1550" max="1550" width="11.7109375" style="247" customWidth="1"/>
    <col min="1551" max="1551" width="15.28515625" style="247" customWidth="1"/>
    <col min="1552" max="1552" width="14.140625" style="247" customWidth="1"/>
    <col min="1553" max="1792" width="9.140625" style="247"/>
    <col min="1793" max="1793" width="9.28515625" style="247" bestFit="1" customWidth="1"/>
    <col min="1794" max="1796" width="9.140625" style="247"/>
    <col min="1797" max="1797" width="14.7109375" style="247" customWidth="1"/>
    <col min="1798" max="1798" width="12.42578125" style="247" customWidth="1"/>
    <col min="1799" max="1799" width="15.85546875" style="247" customWidth="1"/>
    <col min="1800" max="1800" width="15.7109375" style="247" customWidth="1"/>
    <col min="1801" max="1802" width="9.140625" style="247"/>
    <col min="1803" max="1803" width="10.140625" style="247" customWidth="1"/>
    <col min="1804" max="1804" width="10.85546875" style="247" customWidth="1"/>
    <col min="1805" max="1805" width="14.28515625" style="247" customWidth="1"/>
    <col min="1806" max="1806" width="11.7109375" style="247" customWidth="1"/>
    <col min="1807" max="1807" width="15.28515625" style="247" customWidth="1"/>
    <col min="1808" max="1808" width="14.140625" style="247" customWidth="1"/>
    <col min="1809" max="2048" width="9.140625" style="247"/>
    <col min="2049" max="2049" width="9.28515625" style="247" bestFit="1" customWidth="1"/>
    <col min="2050" max="2052" width="9.140625" style="247"/>
    <col min="2053" max="2053" width="14.7109375" style="247" customWidth="1"/>
    <col min="2054" max="2054" width="12.42578125" style="247" customWidth="1"/>
    <col min="2055" max="2055" width="15.85546875" style="247" customWidth="1"/>
    <col min="2056" max="2056" width="15.7109375" style="247" customWidth="1"/>
    <col min="2057" max="2058" width="9.140625" style="247"/>
    <col min="2059" max="2059" width="10.140625" style="247" customWidth="1"/>
    <col min="2060" max="2060" width="10.85546875" style="247" customWidth="1"/>
    <col min="2061" max="2061" width="14.28515625" style="247" customWidth="1"/>
    <col min="2062" max="2062" width="11.7109375" style="247" customWidth="1"/>
    <col min="2063" max="2063" width="15.28515625" style="247" customWidth="1"/>
    <col min="2064" max="2064" width="14.140625" style="247" customWidth="1"/>
    <col min="2065" max="2304" width="9.140625" style="247"/>
    <col min="2305" max="2305" width="9.28515625" style="247" bestFit="1" customWidth="1"/>
    <col min="2306" max="2308" width="9.140625" style="247"/>
    <col min="2309" max="2309" width="14.7109375" style="247" customWidth="1"/>
    <col min="2310" max="2310" width="12.42578125" style="247" customWidth="1"/>
    <col min="2311" max="2311" width="15.85546875" style="247" customWidth="1"/>
    <col min="2312" max="2312" width="15.7109375" style="247" customWidth="1"/>
    <col min="2313" max="2314" width="9.140625" style="247"/>
    <col min="2315" max="2315" width="10.140625" style="247" customWidth="1"/>
    <col min="2316" max="2316" width="10.85546875" style="247" customWidth="1"/>
    <col min="2317" max="2317" width="14.28515625" style="247" customWidth="1"/>
    <col min="2318" max="2318" width="11.7109375" style="247" customWidth="1"/>
    <col min="2319" max="2319" width="15.28515625" style="247" customWidth="1"/>
    <col min="2320" max="2320" width="14.140625" style="247" customWidth="1"/>
    <col min="2321" max="2560" width="9.140625" style="247"/>
    <col min="2561" max="2561" width="9.28515625" style="247" bestFit="1" customWidth="1"/>
    <col min="2562" max="2564" width="9.140625" style="247"/>
    <col min="2565" max="2565" width="14.7109375" style="247" customWidth="1"/>
    <col min="2566" max="2566" width="12.42578125" style="247" customWidth="1"/>
    <col min="2567" max="2567" width="15.85546875" style="247" customWidth="1"/>
    <col min="2568" max="2568" width="15.7109375" style="247" customWidth="1"/>
    <col min="2569" max="2570" width="9.140625" style="247"/>
    <col min="2571" max="2571" width="10.140625" style="247" customWidth="1"/>
    <col min="2572" max="2572" width="10.85546875" style="247" customWidth="1"/>
    <col min="2573" max="2573" width="14.28515625" style="247" customWidth="1"/>
    <col min="2574" max="2574" width="11.7109375" style="247" customWidth="1"/>
    <col min="2575" max="2575" width="15.28515625" style="247" customWidth="1"/>
    <col min="2576" max="2576" width="14.140625" style="247" customWidth="1"/>
    <col min="2577" max="2816" width="9.140625" style="247"/>
    <col min="2817" max="2817" width="9.28515625" style="247" bestFit="1" customWidth="1"/>
    <col min="2818" max="2820" width="9.140625" style="247"/>
    <col min="2821" max="2821" width="14.7109375" style="247" customWidth="1"/>
    <col min="2822" max="2822" width="12.42578125" style="247" customWidth="1"/>
    <col min="2823" max="2823" width="15.85546875" style="247" customWidth="1"/>
    <col min="2824" max="2824" width="15.7109375" style="247" customWidth="1"/>
    <col min="2825" max="2826" width="9.140625" style="247"/>
    <col min="2827" max="2827" width="10.140625" style="247" customWidth="1"/>
    <col min="2828" max="2828" width="10.85546875" style="247" customWidth="1"/>
    <col min="2829" max="2829" width="14.28515625" style="247" customWidth="1"/>
    <col min="2830" max="2830" width="11.7109375" style="247" customWidth="1"/>
    <col min="2831" max="2831" width="15.28515625" style="247" customWidth="1"/>
    <col min="2832" max="2832" width="14.140625" style="247" customWidth="1"/>
    <col min="2833" max="3072" width="9.140625" style="247"/>
    <col min="3073" max="3073" width="9.28515625" style="247" bestFit="1" customWidth="1"/>
    <col min="3074" max="3076" width="9.140625" style="247"/>
    <col min="3077" max="3077" width="14.7109375" style="247" customWidth="1"/>
    <col min="3078" max="3078" width="12.42578125" style="247" customWidth="1"/>
    <col min="3079" max="3079" width="15.85546875" style="247" customWidth="1"/>
    <col min="3080" max="3080" width="15.7109375" style="247" customWidth="1"/>
    <col min="3081" max="3082" width="9.140625" style="247"/>
    <col min="3083" max="3083" width="10.140625" style="247" customWidth="1"/>
    <col min="3084" max="3084" width="10.85546875" style="247" customWidth="1"/>
    <col min="3085" max="3085" width="14.28515625" style="247" customWidth="1"/>
    <col min="3086" max="3086" width="11.7109375" style="247" customWidth="1"/>
    <col min="3087" max="3087" width="15.28515625" style="247" customWidth="1"/>
    <col min="3088" max="3088" width="14.140625" style="247" customWidth="1"/>
    <col min="3089" max="3328" width="9.140625" style="247"/>
    <col min="3329" max="3329" width="9.28515625" style="247" bestFit="1" customWidth="1"/>
    <col min="3330" max="3332" width="9.140625" style="247"/>
    <col min="3333" max="3333" width="14.7109375" style="247" customWidth="1"/>
    <col min="3334" max="3334" width="12.42578125" style="247" customWidth="1"/>
    <col min="3335" max="3335" width="15.85546875" style="247" customWidth="1"/>
    <col min="3336" max="3336" width="15.7109375" style="247" customWidth="1"/>
    <col min="3337" max="3338" width="9.140625" style="247"/>
    <col min="3339" max="3339" width="10.140625" style="247" customWidth="1"/>
    <col min="3340" max="3340" width="10.85546875" style="247" customWidth="1"/>
    <col min="3341" max="3341" width="14.28515625" style="247" customWidth="1"/>
    <col min="3342" max="3342" width="11.7109375" style="247" customWidth="1"/>
    <col min="3343" max="3343" width="15.28515625" style="247" customWidth="1"/>
    <col min="3344" max="3344" width="14.140625" style="247" customWidth="1"/>
    <col min="3345" max="3584" width="9.140625" style="247"/>
    <col min="3585" max="3585" width="9.28515625" style="247" bestFit="1" customWidth="1"/>
    <col min="3586" max="3588" width="9.140625" style="247"/>
    <col min="3589" max="3589" width="14.7109375" style="247" customWidth="1"/>
    <col min="3590" max="3590" width="12.42578125" style="247" customWidth="1"/>
    <col min="3591" max="3591" width="15.85546875" style="247" customWidth="1"/>
    <col min="3592" max="3592" width="15.7109375" style="247" customWidth="1"/>
    <col min="3593" max="3594" width="9.140625" style="247"/>
    <col min="3595" max="3595" width="10.140625" style="247" customWidth="1"/>
    <col min="3596" max="3596" width="10.85546875" style="247" customWidth="1"/>
    <col min="3597" max="3597" width="14.28515625" style="247" customWidth="1"/>
    <col min="3598" max="3598" width="11.7109375" style="247" customWidth="1"/>
    <col min="3599" max="3599" width="15.28515625" style="247" customWidth="1"/>
    <col min="3600" max="3600" width="14.140625" style="247" customWidth="1"/>
    <col min="3601" max="3840" width="9.140625" style="247"/>
    <col min="3841" max="3841" width="9.28515625" style="247" bestFit="1" customWidth="1"/>
    <col min="3842" max="3844" width="9.140625" style="247"/>
    <col min="3845" max="3845" width="14.7109375" style="247" customWidth="1"/>
    <col min="3846" max="3846" width="12.42578125" style="247" customWidth="1"/>
    <col min="3847" max="3847" width="15.85546875" style="247" customWidth="1"/>
    <col min="3848" max="3848" width="15.7109375" style="247" customWidth="1"/>
    <col min="3849" max="3850" width="9.140625" style="247"/>
    <col min="3851" max="3851" width="10.140625" style="247" customWidth="1"/>
    <col min="3852" max="3852" width="10.85546875" style="247" customWidth="1"/>
    <col min="3853" max="3853" width="14.28515625" style="247" customWidth="1"/>
    <col min="3854" max="3854" width="11.7109375" style="247" customWidth="1"/>
    <col min="3855" max="3855" width="15.28515625" style="247" customWidth="1"/>
    <col min="3856" max="3856" width="14.140625" style="247" customWidth="1"/>
    <col min="3857" max="4096" width="9.140625" style="247"/>
    <col min="4097" max="4097" width="9.28515625" style="247" bestFit="1" customWidth="1"/>
    <col min="4098" max="4100" width="9.140625" style="247"/>
    <col min="4101" max="4101" width="14.7109375" style="247" customWidth="1"/>
    <col min="4102" max="4102" width="12.42578125" style="247" customWidth="1"/>
    <col min="4103" max="4103" width="15.85546875" style="247" customWidth="1"/>
    <col min="4104" max="4104" width="15.7109375" style="247" customWidth="1"/>
    <col min="4105" max="4106" width="9.140625" style="247"/>
    <col min="4107" max="4107" width="10.140625" style="247" customWidth="1"/>
    <col min="4108" max="4108" width="10.85546875" style="247" customWidth="1"/>
    <col min="4109" max="4109" width="14.28515625" style="247" customWidth="1"/>
    <col min="4110" max="4110" width="11.7109375" style="247" customWidth="1"/>
    <col min="4111" max="4111" width="15.28515625" style="247" customWidth="1"/>
    <col min="4112" max="4112" width="14.140625" style="247" customWidth="1"/>
    <col min="4113" max="4352" width="9.140625" style="247"/>
    <col min="4353" max="4353" width="9.28515625" style="247" bestFit="1" customWidth="1"/>
    <col min="4354" max="4356" width="9.140625" style="247"/>
    <col min="4357" max="4357" width="14.7109375" style="247" customWidth="1"/>
    <col min="4358" max="4358" width="12.42578125" style="247" customWidth="1"/>
    <col min="4359" max="4359" width="15.85546875" style="247" customWidth="1"/>
    <col min="4360" max="4360" width="15.7109375" style="247" customWidth="1"/>
    <col min="4361" max="4362" width="9.140625" style="247"/>
    <col min="4363" max="4363" width="10.140625" style="247" customWidth="1"/>
    <col min="4364" max="4364" width="10.85546875" style="247" customWidth="1"/>
    <col min="4365" max="4365" width="14.28515625" style="247" customWidth="1"/>
    <col min="4366" max="4366" width="11.7109375" style="247" customWidth="1"/>
    <col min="4367" max="4367" width="15.28515625" style="247" customWidth="1"/>
    <col min="4368" max="4368" width="14.140625" style="247" customWidth="1"/>
    <col min="4369" max="4608" width="9.140625" style="247"/>
    <col min="4609" max="4609" width="9.28515625" style="247" bestFit="1" customWidth="1"/>
    <col min="4610" max="4612" width="9.140625" style="247"/>
    <col min="4613" max="4613" width="14.7109375" style="247" customWidth="1"/>
    <col min="4614" max="4614" width="12.42578125" style="247" customWidth="1"/>
    <col min="4615" max="4615" width="15.85546875" style="247" customWidth="1"/>
    <col min="4616" max="4616" width="15.7109375" style="247" customWidth="1"/>
    <col min="4617" max="4618" width="9.140625" style="247"/>
    <col min="4619" max="4619" width="10.140625" style="247" customWidth="1"/>
    <col min="4620" max="4620" width="10.85546875" style="247" customWidth="1"/>
    <col min="4621" max="4621" width="14.28515625" style="247" customWidth="1"/>
    <col min="4622" max="4622" width="11.7109375" style="247" customWidth="1"/>
    <col min="4623" max="4623" width="15.28515625" style="247" customWidth="1"/>
    <col min="4624" max="4624" width="14.140625" style="247" customWidth="1"/>
    <col min="4625" max="4864" width="9.140625" style="247"/>
    <col min="4865" max="4865" width="9.28515625" style="247" bestFit="1" customWidth="1"/>
    <col min="4866" max="4868" width="9.140625" style="247"/>
    <col min="4869" max="4869" width="14.7109375" style="247" customWidth="1"/>
    <col min="4870" max="4870" width="12.42578125" style="247" customWidth="1"/>
    <col min="4871" max="4871" width="15.85546875" style="247" customWidth="1"/>
    <col min="4872" max="4872" width="15.7109375" style="247" customWidth="1"/>
    <col min="4873" max="4874" width="9.140625" style="247"/>
    <col min="4875" max="4875" width="10.140625" style="247" customWidth="1"/>
    <col min="4876" max="4876" width="10.85546875" style="247" customWidth="1"/>
    <col min="4877" max="4877" width="14.28515625" style="247" customWidth="1"/>
    <col min="4878" max="4878" width="11.7109375" style="247" customWidth="1"/>
    <col min="4879" max="4879" width="15.28515625" style="247" customWidth="1"/>
    <col min="4880" max="4880" width="14.140625" style="247" customWidth="1"/>
    <col min="4881" max="5120" width="9.140625" style="247"/>
    <col min="5121" max="5121" width="9.28515625" style="247" bestFit="1" customWidth="1"/>
    <col min="5122" max="5124" width="9.140625" style="247"/>
    <col min="5125" max="5125" width="14.7109375" style="247" customWidth="1"/>
    <col min="5126" max="5126" width="12.42578125" style="247" customWidth="1"/>
    <col min="5127" max="5127" width="15.85546875" style="247" customWidth="1"/>
    <col min="5128" max="5128" width="15.7109375" style="247" customWidth="1"/>
    <col min="5129" max="5130" width="9.140625" style="247"/>
    <col min="5131" max="5131" width="10.140625" style="247" customWidth="1"/>
    <col min="5132" max="5132" width="10.85546875" style="247" customWidth="1"/>
    <col min="5133" max="5133" width="14.28515625" style="247" customWidth="1"/>
    <col min="5134" max="5134" width="11.7109375" style="247" customWidth="1"/>
    <col min="5135" max="5135" width="15.28515625" style="247" customWidth="1"/>
    <col min="5136" max="5136" width="14.140625" style="247" customWidth="1"/>
    <col min="5137" max="5376" width="9.140625" style="247"/>
    <col min="5377" max="5377" width="9.28515625" style="247" bestFit="1" customWidth="1"/>
    <col min="5378" max="5380" width="9.140625" style="247"/>
    <col min="5381" max="5381" width="14.7109375" style="247" customWidth="1"/>
    <col min="5382" max="5382" width="12.42578125" style="247" customWidth="1"/>
    <col min="5383" max="5383" width="15.85546875" style="247" customWidth="1"/>
    <col min="5384" max="5384" width="15.7109375" style="247" customWidth="1"/>
    <col min="5385" max="5386" width="9.140625" style="247"/>
    <col min="5387" max="5387" width="10.140625" style="247" customWidth="1"/>
    <col min="5388" max="5388" width="10.85546875" style="247" customWidth="1"/>
    <col min="5389" max="5389" width="14.28515625" style="247" customWidth="1"/>
    <col min="5390" max="5390" width="11.7109375" style="247" customWidth="1"/>
    <col min="5391" max="5391" width="15.28515625" style="247" customWidth="1"/>
    <col min="5392" max="5392" width="14.140625" style="247" customWidth="1"/>
    <col min="5393" max="5632" width="9.140625" style="247"/>
    <col min="5633" max="5633" width="9.28515625" style="247" bestFit="1" customWidth="1"/>
    <col min="5634" max="5636" width="9.140625" style="247"/>
    <col min="5637" max="5637" width="14.7109375" style="247" customWidth="1"/>
    <col min="5638" max="5638" width="12.42578125" style="247" customWidth="1"/>
    <col min="5639" max="5639" width="15.85546875" style="247" customWidth="1"/>
    <col min="5640" max="5640" width="15.7109375" style="247" customWidth="1"/>
    <col min="5641" max="5642" width="9.140625" style="247"/>
    <col min="5643" max="5643" width="10.140625" style="247" customWidth="1"/>
    <col min="5644" max="5644" width="10.85546875" style="247" customWidth="1"/>
    <col min="5645" max="5645" width="14.28515625" style="247" customWidth="1"/>
    <col min="5646" max="5646" width="11.7109375" style="247" customWidth="1"/>
    <col min="5647" max="5647" width="15.28515625" style="247" customWidth="1"/>
    <col min="5648" max="5648" width="14.140625" style="247" customWidth="1"/>
    <col min="5649" max="5888" width="9.140625" style="247"/>
    <col min="5889" max="5889" width="9.28515625" style="247" bestFit="1" customWidth="1"/>
    <col min="5890" max="5892" width="9.140625" style="247"/>
    <col min="5893" max="5893" width="14.7109375" style="247" customWidth="1"/>
    <col min="5894" max="5894" width="12.42578125" style="247" customWidth="1"/>
    <col min="5895" max="5895" width="15.85546875" style="247" customWidth="1"/>
    <col min="5896" max="5896" width="15.7109375" style="247" customWidth="1"/>
    <col min="5897" max="5898" width="9.140625" style="247"/>
    <col min="5899" max="5899" width="10.140625" style="247" customWidth="1"/>
    <col min="5900" max="5900" width="10.85546875" style="247" customWidth="1"/>
    <col min="5901" max="5901" width="14.28515625" style="247" customWidth="1"/>
    <col min="5902" max="5902" width="11.7109375" style="247" customWidth="1"/>
    <col min="5903" max="5903" width="15.28515625" style="247" customWidth="1"/>
    <col min="5904" max="5904" width="14.140625" style="247" customWidth="1"/>
    <col min="5905" max="6144" width="9.140625" style="247"/>
    <col min="6145" max="6145" width="9.28515625" style="247" bestFit="1" customWidth="1"/>
    <col min="6146" max="6148" width="9.140625" style="247"/>
    <col min="6149" max="6149" width="14.7109375" style="247" customWidth="1"/>
    <col min="6150" max="6150" width="12.42578125" style="247" customWidth="1"/>
    <col min="6151" max="6151" width="15.85546875" style="247" customWidth="1"/>
    <col min="6152" max="6152" width="15.7109375" style="247" customWidth="1"/>
    <col min="6153" max="6154" width="9.140625" style="247"/>
    <col min="6155" max="6155" width="10.140625" style="247" customWidth="1"/>
    <col min="6156" max="6156" width="10.85546875" style="247" customWidth="1"/>
    <col min="6157" max="6157" width="14.28515625" style="247" customWidth="1"/>
    <col min="6158" max="6158" width="11.7109375" style="247" customWidth="1"/>
    <col min="6159" max="6159" width="15.28515625" style="247" customWidth="1"/>
    <col min="6160" max="6160" width="14.140625" style="247" customWidth="1"/>
    <col min="6161" max="6400" width="9.140625" style="247"/>
    <col min="6401" max="6401" width="9.28515625" style="247" bestFit="1" customWidth="1"/>
    <col min="6402" max="6404" width="9.140625" style="247"/>
    <col min="6405" max="6405" width="14.7109375" style="247" customWidth="1"/>
    <col min="6406" max="6406" width="12.42578125" style="247" customWidth="1"/>
    <col min="6407" max="6407" width="15.85546875" style="247" customWidth="1"/>
    <col min="6408" max="6408" width="15.7109375" style="247" customWidth="1"/>
    <col min="6409" max="6410" width="9.140625" style="247"/>
    <col min="6411" max="6411" width="10.140625" style="247" customWidth="1"/>
    <col min="6412" max="6412" width="10.85546875" style="247" customWidth="1"/>
    <col min="6413" max="6413" width="14.28515625" style="247" customWidth="1"/>
    <col min="6414" max="6414" width="11.7109375" style="247" customWidth="1"/>
    <col min="6415" max="6415" width="15.28515625" style="247" customWidth="1"/>
    <col min="6416" max="6416" width="14.140625" style="247" customWidth="1"/>
    <col min="6417" max="6656" width="9.140625" style="247"/>
    <col min="6657" max="6657" width="9.28515625" style="247" bestFit="1" customWidth="1"/>
    <col min="6658" max="6660" width="9.140625" style="247"/>
    <col min="6661" max="6661" width="14.7109375" style="247" customWidth="1"/>
    <col min="6662" max="6662" width="12.42578125" style="247" customWidth="1"/>
    <col min="6663" max="6663" width="15.85546875" style="247" customWidth="1"/>
    <col min="6664" max="6664" width="15.7109375" style="247" customWidth="1"/>
    <col min="6665" max="6666" width="9.140625" style="247"/>
    <col min="6667" max="6667" width="10.140625" style="247" customWidth="1"/>
    <col min="6668" max="6668" width="10.85546875" style="247" customWidth="1"/>
    <col min="6669" max="6669" width="14.28515625" style="247" customWidth="1"/>
    <col min="6670" max="6670" width="11.7109375" style="247" customWidth="1"/>
    <col min="6671" max="6671" width="15.28515625" style="247" customWidth="1"/>
    <col min="6672" max="6672" width="14.140625" style="247" customWidth="1"/>
    <col min="6673" max="6912" width="9.140625" style="247"/>
    <col min="6913" max="6913" width="9.28515625" style="247" bestFit="1" customWidth="1"/>
    <col min="6914" max="6916" width="9.140625" style="247"/>
    <col min="6917" max="6917" width="14.7109375" style="247" customWidth="1"/>
    <col min="6918" max="6918" width="12.42578125" style="247" customWidth="1"/>
    <col min="6919" max="6919" width="15.85546875" style="247" customWidth="1"/>
    <col min="6920" max="6920" width="15.7109375" style="247" customWidth="1"/>
    <col min="6921" max="6922" width="9.140625" style="247"/>
    <col min="6923" max="6923" width="10.140625" style="247" customWidth="1"/>
    <col min="6924" max="6924" width="10.85546875" style="247" customWidth="1"/>
    <col min="6925" max="6925" width="14.28515625" style="247" customWidth="1"/>
    <col min="6926" max="6926" width="11.7109375" style="247" customWidth="1"/>
    <col min="6927" max="6927" width="15.28515625" style="247" customWidth="1"/>
    <col min="6928" max="6928" width="14.140625" style="247" customWidth="1"/>
    <col min="6929" max="7168" width="9.140625" style="247"/>
    <col min="7169" max="7169" width="9.28515625" style="247" bestFit="1" customWidth="1"/>
    <col min="7170" max="7172" width="9.140625" style="247"/>
    <col min="7173" max="7173" width="14.7109375" style="247" customWidth="1"/>
    <col min="7174" max="7174" width="12.42578125" style="247" customWidth="1"/>
    <col min="7175" max="7175" width="15.85546875" style="247" customWidth="1"/>
    <col min="7176" max="7176" width="15.7109375" style="247" customWidth="1"/>
    <col min="7177" max="7178" width="9.140625" style="247"/>
    <col min="7179" max="7179" width="10.140625" style="247" customWidth="1"/>
    <col min="7180" max="7180" width="10.85546875" style="247" customWidth="1"/>
    <col min="7181" max="7181" width="14.28515625" style="247" customWidth="1"/>
    <col min="7182" max="7182" width="11.7109375" style="247" customWidth="1"/>
    <col min="7183" max="7183" width="15.28515625" style="247" customWidth="1"/>
    <col min="7184" max="7184" width="14.140625" style="247" customWidth="1"/>
    <col min="7185" max="7424" width="9.140625" style="247"/>
    <col min="7425" max="7425" width="9.28515625" style="247" bestFit="1" customWidth="1"/>
    <col min="7426" max="7428" width="9.140625" style="247"/>
    <col min="7429" max="7429" width="14.7109375" style="247" customWidth="1"/>
    <col min="7430" max="7430" width="12.42578125" style="247" customWidth="1"/>
    <col min="7431" max="7431" width="15.85546875" style="247" customWidth="1"/>
    <col min="7432" max="7432" width="15.7109375" style="247" customWidth="1"/>
    <col min="7433" max="7434" width="9.140625" style="247"/>
    <col min="7435" max="7435" width="10.140625" style="247" customWidth="1"/>
    <col min="7436" max="7436" width="10.85546875" style="247" customWidth="1"/>
    <col min="7437" max="7437" width="14.28515625" style="247" customWidth="1"/>
    <col min="7438" max="7438" width="11.7109375" style="247" customWidth="1"/>
    <col min="7439" max="7439" width="15.28515625" style="247" customWidth="1"/>
    <col min="7440" max="7440" width="14.140625" style="247" customWidth="1"/>
    <col min="7441" max="7680" width="9.140625" style="247"/>
    <col min="7681" max="7681" width="9.28515625" style="247" bestFit="1" customWidth="1"/>
    <col min="7682" max="7684" width="9.140625" style="247"/>
    <col min="7685" max="7685" width="14.7109375" style="247" customWidth="1"/>
    <col min="7686" max="7686" width="12.42578125" style="247" customWidth="1"/>
    <col min="7687" max="7687" width="15.85546875" style="247" customWidth="1"/>
    <col min="7688" max="7688" width="15.7109375" style="247" customWidth="1"/>
    <col min="7689" max="7690" width="9.140625" style="247"/>
    <col min="7691" max="7691" width="10.140625" style="247" customWidth="1"/>
    <col min="7692" max="7692" width="10.85546875" style="247" customWidth="1"/>
    <col min="7693" max="7693" width="14.28515625" style="247" customWidth="1"/>
    <col min="7694" max="7694" width="11.7109375" style="247" customWidth="1"/>
    <col min="7695" max="7695" width="15.28515625" style="247" customWidth="1"/>
    <col min="7696" max="7696" width="14.140625" style="247" customWidth="1"/>
    <col min="7697" max="7936" width="9.140625" style="247"/>
    <col min="7937" max="7937" width="9.28515625" style="247" bestFit="1" customWidth="1"/>
    <col min="7938" max="7940" width="9.140625" style="247"/>
    <col min="7941" max="7941" width="14.7109375" style="247" customWidth="1"/>
    <col min="7942" max="7942" width="12.42578125" style="247" customWidth="1"/>
    <col min="7943" max="7943" width="15.85546875" style="247" customWidth="1"/>
    <col min="7944" max="7944" width="15.7109375" style="247" customWidth="1"/>
    <col min="7945" max="7946" width="9.140625" style="247"/>
    <col min="7947" max="7947" width="10.140625" style="247" customWidth="1"/>
    <col min="7948" max="7948" width="10.85546875" style="247" customWidth="1"/>
    <col min="7949" max="7949" width="14.28515625" style="247" customWidth="1"/>
    <col min="7950" max="7950" width="11.7109375" style="247" customWidth="1"/>
    <col min="7951" max="7951" width="15.28515625" style="247" customWidth="1"/>
    <col min="7952" max="7952" width="14.140625" style="247" customWidth="1"/>
    <col min="7953" max="8192" width="9.140625" style="247"/>
    <col min="8193" max="8193" width="9.28515625" style="247" bestFit="1" customWidth="1"/>
    <col min="8194" max="8196" width="9.140625" style="247"/>
    <col min="8197" max="8197" width="14.7109375" style="247" customWidth="1"/>
    <col min="8198" max="8198" width="12.42578125" style="247" customWidth="1"/>
    <col min="8199" max="8199" width="15.85546875" style="247" customWidth="1"/>
    <col min="8200" max="8200" width="15.7109375" style="247" customWidth="1"/>
    <col min="8201" max="8202" width="9.140625" style="247"/>
    <col min="8203" max="8203" width="10.140625" style="247" customWidth="1"/>
    <col min="8204" max="8204" width="10.85546875" style="247" customWidth="1"/>
    <col min="8205" max="8205" width="14.28515625" style="247" customWidth="1"/>
    <col min="8206" max="8206" width="11.7109375" style="247" customWidth="1"/>
    <col min="8207" max="8207" width="15.28515625" style="247" customWidth="1"/>
    <col min="8208" max="8208" width="14.140625" style="247" customWidth="1"/>
    <col min="8209" max="8448" width="9.140625" style="247"/>
    <col min="8449" max="8449" width="9.28515625" style="247" bestFit="1" customWidth="1"/>
    <col min="8450" max="8452" width="9.140625" style="247"/>
    <col min="8453" max="8453" width="14.7109375" style="247" customWidth="1"/>
    <col min="8454" max="8454" width="12.42578125" style="247" customWidth="1"/>
    <col min="8455" max="8455" width="15.85546875" style="247" customWidth="1"/>
    <col min="8456" max="8456" width="15.7109375" style="247" customWidth="1"/>
    <col min="8457" max="8458" width="9.140625" style="247"/>
    <col min="8459" max="8459" width="10.140625" style="247" customWidth="1"/>
    <col min="8460" max="8460" width="10.85546875" style="247" customWidth="1"/>
    <col min="8461" max="8461" width="14.28515625" style="247" customWidth="1"/>
    <col min="8462" max="8462" width="11.7109375" style="247" customWidth="1"/>
    <col min="8463" max="8463" width="15.28515625" style="247" customWidth="1"/>
    <col min="8464" max="8464" width="14.140625" style="247" customWidth="1"/>
    <col min="8465" max="8704" width="9.140625" style="247"/>
    <col min="8705" max="8705" width="9.28515625" style="247" bestFit="1" customWidth="1"/>
    <col min="8706" max="8708" width="9.140625" style="247"/>
    <col min="8709" max="8709" width="14.7109375" style="247" customWidth="1"/>
    <col min="8710" max="8710" width="12.42578125" style="247" customWidth="1"/>
    <col min="8711" max="8711" width="15.85546875" style="247" customWidth="1"/>
    <col min="8712" max="8712" width="15.7109375" style="247" customWidth="1"/>
    <col min="8713" max="8714" width="9.140625" style="247"/>
    <col min="8715" max="8715" width="10.140625" style="247" customWidth="1"/>
    <col min="8716" max="8716" width="10.85546875" style="247" customWidth="1"/>
    <col min="8717" max="8717" width="14.28515625" style="247" customWidth="1"/>
    <col min="8718" max="8718" width="11.7109375" style="247" customWidth="1"/>
    <col min="8719" max="8719" width="15.28515625" style="247" customWidth="1"/>
    <col min="8720" max="8720" width="14.140625" style="247" customWidth="1"/>
    <col min="8721" max="8960" width="9.140625" style="247"/>
    <col min="8961" max="8961" width="9.28515625" style="247" bestFit="1" customWidth="1"/>
    <col min="8962" max="8964" width="9.140625" style="247"/>
    <col min="8965" max="8965" width="14.7109375" style="247" customWidth="1"/>
    <col min="8966" max="8966" width="12.42578125" style="247" customWidth="1"/>
    <col min="8967" max="8967" width="15.85546875" style="247" customWidth="1"/>
    <col min="8968" max="8968" width="15.7109375" style="247" customWidth="1"/>
    <col min="8969" max="8970" width="9.140625" style="247"/>
    <col min="8971" max="8971" width="10.140625" style="247" customWidth="1"/>
    <col min="8972" max="8972" width="10.85546875" style="247" customWidth="1"/>
    <col min="8973" max="8973" width="14.28515625" style="247" customWidth="1"/>
    <col min="8974" max="8974" width="11.7109375" style="247" customWidth="1"/>
    <col min="8975" max="8975" width="15.28515625" style="247" customWidth="1"/>
    <col min="8976" max="8976" width="14.140625" style="247" customWidth="1"/>
    <col min="8977" max="9216" width="9.140625" style="247"/>
    <col min="9217" max="9217" width="9.28515625" style="247" bestFit="1" customWidth="1"/>
    <col min="9218" max="9220" width="9.140625" style="247"/>
    <col min="9221" max="9221" width="14.7109375" style="247" customWidth="1"/>
    <col min="9222" max="9222" width="12.42578125" style="247" customWidth="1"/>
    <col min="9223" max="9223" width="15.85546875" style="247" customWidth="1"/>
    <col min="9224" max="9224" width="15.7109375" style="247" customWidth="1"/>
    <col min="9225" max="9226" width="9.140625" style="247"/>
    <col min="9227" max="9227" width="10.140625" style="247" customWidth="1"/>
    <col min="9228" max="9228" width="10.85546875" style="247" customWidth="1"/>
    <col min="9229" max="9229" width="14.28515625" style="247" customWidth="1"/>
    <col min="9230" max="9230" width="11.7109375" style="247" customWidth="1"/>
    <col min="9231" max="9231" width="15.28515625" style="247" customWidth="1"/>
    <col min="9232" max="9232" width="14.140625" style="247" customWidth="1"/>
    <col min="9233" max="9472" width="9.140625" style="247"/>
    <col min="9473" max="9473" width="9.28515625" style="247" bestFit="1" customWidth="1"/>
    <col min="9474" max="9476" width="9.140625" style="247"/>
    <col min="9477" max="9477" width="14.7109375" style="247" customWidth="1"/>
    <col min="9478" max="9478" width="12.42578125" style="247" customWidth="1"/>
    <col min="9479" max="9479" width="15.85546875" style="247" customWidth="1"/>
    <col min="9480" max="9480" width="15.7109375" style="247" customWidth="1"/>
    <col min="9481" max="9482" width="9.140625" style="247"/>
    <col min="9483" max="9483" width="10.140625" style="247" customWidth="1"/>
    <col min="9484" max="9484" width="10.85546875" style="247" customWidth="1"/>
    <col min="9485" max="9485" width="14.28515625" style="247" customWidth="1"/>
    <col min="9486" max="9486" width="11.7109375" style="247" customWidth="1"/>
    <col min="9487" max="9487" width="15.28515625" style="247" customWidth="1"/>
    <col min="9488" max="9488" width="14.140625" style="247" customWidth="1"/>
    <col min="9489" max="9728" width="9.140625" style="247"/>
    <col min="9729" max="9729" width="9.28515625" style="247" bestFit="1" customWidth="1"/>
    <col min="9730" max="9732" width="9.140625" style="247"/>
    <col min="9733" max="9733" width="14.7109375" style="247" customWidth="1"/>
    <col min="9734" max="9734" width="12.42578125" style="247" customWidth="1"/>
    <col min="9735" max="9735" width="15.85546875" style="247" customWidth="1"/>
    <col min="9736" max="9736" width="15.7109375" style="247" customWidth="1"/>
    <col min="9737" max="9738" width="9.140625" style="247"/>
    <col min="9739" max="9739" width="10.140625" style="247" customWidth="1"/>
    <col min="9740" max="9740" width="10.85546875" style="247" customWidth="1"/>
    <col min="9741" max="9741" width="14.28515625" style="247" customWidth="1"/>
    <col min="9742" max="9742" width="11.7109375" style="247" customWidth="1"/>
    <col min="9743" max="9743" width="15.28515625" style="247" customWidth="1"/>
    <col min="9744" max="9744" width="14.140625" style="247" customWidth="1"/>
    <col min="9745" max="9984" width="9.140625" style="247"/>
    <col min="9985" max="9985" width="9.28515625" style="247" bestFit="1" customWidth="1"/>
    <col min="9986" max="9988" width="9.140625" style="247"/>
    <col min="9989" max="9989" width="14.7109375" style="247" customWidth="1"/>
    <col min="9990" max="9990" width="12.42578125" style="247" customWidth="1"/>
    <col min="9991" max="9991" width="15.85546875" style="247" customWidth="1"/>
    <col min="9992" max="9992" width="15.7109375" style="247" customWidth="1"/>
    <col min="9993" max="9994" width="9.140625" style="247"/>
    <col min="9995" max="9995" width="10.140625" style="247" customWidth="1"/>
    <col min="9996" max="9996" width="10.85546875" style="247" customWidth="1"/>
    <col min="9997" max="9997" width="14.28515625" style="247" customWidth="1"/>
    <col min="9998" max="9998" width="11.7109375" style="247" customWidth="1"/>
    <col min="9999" max="9999" width="15.28515625" style="247" customWidth="1"/>
    <col min="10000" max="10000" width="14.140625" style="247" customWidth="1"/>
    <col min="10001" max="10240" width="9.140625" style="247"/>
    <col min="10241" max="10241" width="9.28515625" style="247" bestFit="1" customWidth="1"/>
    <col min="10242" max="10244" width="9.140625" style="247"/>
    <col min="10245" max="10245" width="14.7109375" style="247" customWidth="1"/>
    <col min="10246" max="10246" width="12.42578125" style="247" customWidth="1"/>
    <col min="10247" max="10247" width="15.85546875" style="247" customWidth="1"/>
    <col min="10248" max="10248" width="15.7109375" style="247" customWidth="1"/>
    <col min="10249" max="10250" width="9.140625" style="247"/>
    <col min="10251" max="10251" width="10.140625" style="247" customWidth="1"/>
    <col min="10252" max="10252" width="10.85546875" style="247" customWidth="1"/>
    <col min="10253" max="10253" width="14.28515625" style="247" customWidth="1"/>
    <col min="10254" max="10254" width="11.7109375" style="247" customWidth="1"/>
    <col min="10255" max="10255" width="15.28515625" style="247" customWidth="1"/>
    <col min="10256" max="10256" width="14.140625" style="247" customWidth="1"/>
    <col min="10257" max="10496" width="9.140625" style="247"/>
    <col min="10497" max="10497" width="9.28515625" style="247" bestFit="1" customWidth="1"/>
    <col min="10498" max="10500" width="9.140625" style="247"/>
    <col min="10501" max="10501" width="14.7109375" style="247" customWidth="1"/>
    <col min="10502" max="10502" width="12.42578125" style="247" customWidth="1"/>
    <col min="10503" max="10503" width="15.85546875" style="247" customWidth="1"/>
    <col min="10504" max="10504" width="15.7109375" style="247" customWidth="1"/>
    <col min="10505" max="10506" width="9.140625" style="247"/>
    <col min="10507" max="10507" width="10.140625" style="247" customWidth="1"/>
    <col min="10508" max="10508" width="10.85546875" style="247" customWidth="1"/>
    <col min="10509" max="10509" width="14.28515625" style="247" customWidth="1"/>
    <col min="10510" max="10510" width="11.7109375" style="247" customWidth="1"/>
    <col min="10511" max="10511" width="15.28515625" style="247" customWidth="1"/>
    <col min="10512" max="10512" width="14.140625" style="247" customWidth="1"/>
    <col min="10513" max="10752" width="9.140625" style="247"/>
    <col min="10753" max="10753" width="9.28515625" style="247" bestFit="1" customWidth="1"/>
    <col min="10754" max="10756" width="9.140625" style="247"/>
    <col min="10757" max="10757" width="14.7109375" style="247" customWidth="1"/>
    <col min="10758" max="10758" width="12.42578125" style="247" customWidth="1"/>
    <col min="10759" max="10759" width="15.85546875" style="247" customWidth="1"/>
    <col min="10760" max="10760" width="15.7109375" style="247" customWidth="1"/>
    <col min="10761" max="10762" width="9.140625" style="247"/>
    <col min="10763" max="10763" width="10.140625" style="247" customWidth="1"/>
    <col min="10764" max="10764" width="10.85546875" style="247" customWidth="1"/>
    <col min="10765" max="10765" width="14.28515625" style="247" customWidth="1"/>
    <col min="10766" max="10766" width="11.7109375" style="247" customWidth="1"/>
    <col min="10767" max="10767" width="15.28515625" style="247" customWidth="1"/>
    <col min="10768" max="10768" width="14.140625" style="247" customWidth="1"/>
    <col min="10769" max="11008" width="9.140625" style="247"/>
    <col min="11009" max="11009" width="9.28515625" style="247" bestFit="1" customWidth="1"/>
    <col min="11010" max="11012" width="9.140625" style="247"/>
    <col min="11013" max="11013" width="14.7109375" style="247" customWidth="1"/>
    <col min="11014" max="11014" width="12.42578125" style="247" customWidth="1"/>
    <col min="11015" max="11015" width="15.85546875" style="247" customWidth="1"/>
    <col min="11016" max="11016" width="15.7109375" style="247" customWidth="1"/>
    <col min="11017" max="11018" width="9.140625" style="247"/>
    <col min="11019" max="11019" width="10.140625" style="247" customWidth="1"/>
    <col min="11020" max="11020" width="10.85546875" style="247" customWidth="1"/>
    <col min="11021" max="11021" width="14.28515625" style="247" customWidth="1"/>
    <col min="11022" max="11022" width="11.7109375" style="247" customWidth="1"/>
    <col min="11023" max="11023" width="15.28515625" style="247" customWidth="1"/>
    <col min="11024" max="11024" width="14.140625" style="247" customWidth="1"/>
    <col min="11025" max="11264" width="9.140625" style="247"/>
    <col min="11265" max="11265" width="9.28515625" style="247" bestFit="1" customWidth="1"/>
    <col min="11266" max="11268" width="9.140625" style="247"/>
    <col min="11269" max="11269" width="14.7109375" style="247" customWidth="1"/>
    <col min="11270" max="11270" width="12.42578125" style="247" customWidth="1"/>
    <col min="11271" max="11271" width="15.85546875" style="247" customWidth="1"/>
    <col min="11272" max="11272" width="15.7109375" style="247" customWidth="1"/>
    <col min="11273" max="11274" width="9.140625" style="247"/>
    <col min="11275" max="11275" width="10.140625" style="247" customWidth="1"/>
    <col min="11276" max="11276" width="10.85546875" style="247" customWidth="1"/>
    <col min="11277" max="11277" width="14.28515625" style="247" customWidth="1"/>
    <col min="11278" max="11278" width="11.7109375" style="247" customWidth="1"/>
    <col min="11279" max="11279" width="15.28515625" style="247" customWidth="1"/>
    <col min="11280" max="11280" width="14.140625" style="247" customWidth="1"/>
    <col min="11281" max="11520" width="9.140625" style="247"/>
    <col min="11521" max="11521" width="9.28515625" style="247" bestFit="1" customWidth="1"/>
    <col min="11522" max="11524" width="9.140625" style="247"/>
    <col min="11525" max="11525" width="14.7109375" style="247" customWidth="1"/>
    <col min="11526" max="11526" width="12.42578125" style="247" customWidth="1"/>
    <col min="11527" max="11527" width="15.85546875" style="247" customWidth="1"/>
    <col min="11528" max="11528" width="15.7109375" style="247" customWidth="1"/>
    <col min="11529" max="11530" width="9.140625" style="247"/>
    <col min="11531" max="11531" width="10.140625" style="247" customWidth="1"/>
    <col min="11532" max="11532" width="10.85546875" style="247" customWidth="1"/>
    <col min="11533" max="11533" width="14.28515625" style="247" customWidth="1"/>
    <col min="11534" max="11534" width="11.7109375" style="247" customWidth="1"/>
    <col min="11535" max="11535" width="15.28515625" style="247" customWidth="1"/>
    <col min="11536" max="11536" width="14.140625" style="247" customWidth="1"/>
    <col min="11537" max="11776" width="9.140625" style="247"/>
    <col min="11777" max="11777" width="9.28515625" style="247" bestFit="1" customWidth="1"/>
    <col min="11778" max="11780" width="9.140625" style="247"/>
    <col min="11781" max="11781" width="14.7109375" style="247" customWidth="1"/>
    <col min="11782" max="11782" width="12.42578125" style="247" customWidth="1"/>
    <col min="11783" max="11783" width="15.85546875" style="247" customWidth="1"/>
    <col min="11784" max="11784" width="15.7109375" style="247" customWidth="1"/>
    <col min="11785" max="11786" width="9.140625" style="247"/>
    <col min="11787" max="11787" width="10.140625" style="247" customWidth="1"/>
    <col min="11788" max="11788" width="10.85546875" style="247" customWidth="1"/>
    <col min="11789" max="11789" width="14.28515625" style="247" customWidth="1"/>
    <col min="11790" max="11790" width="11.7109375" style="247" customWidth="1"/>
    <col min="11791" max="11791" width="15.28515625" style="247" customWidth="1"/>
    <col min="11792" max="11792" width="14.140625" style="247" customWidth="1"/>
    <col min="11793" max="12032" width="9.140625" style="247"/>
    <col min="12033" max="12033" width="9.28515625" style="247" bestFit="1" customWidth="1"/>
    <col min="12034" max="12036" width="9.140625" style="247"/>
    <col min="12037" max="12037" width="14.7109375" style="247" customWidth="1"/>
    <col min="12038" max="12038" width="12.42578125" style="247" customWidth="1"/>
    <col min="12039" max="12039" width="15.85546875" style="247" customWidth="1"/>
    <col min="12040" max="12040" width="15.7109375" style="247" customWidth="1"/>
    <col min="12041" max="12042" width="9.140625" style="247"/>
    <col min="12043" max="12043" width="10.140625" style="247" customWidth="1"/>
    <col min="12044" max="12044" width="10.85546875" style="247" customWidth="1"/>
    <col min="12045" max="12045" width="14.28515625" style="247" customWidth="1"/>
    <col min="12046" max="12046" width="11.7109375" style="247" customWidth="1"/>
    <col min="12047" max="12047" width="15.28515625" style="247" customWidth="1"/>
    <col min="12048" max="12048" width="14.140625" style="247" customWidth="1"/>
    <col min="12049" max="12288" width="9.140625" style="247"/>
    <col min="12289" max="12289" width="9.28515625" style="247" bestFit="1" customWidth="1"/>
    <col min="12290" max="12292" width="9.140625" style="247"/>
    <col min="12293" max="12293" width="14.7109375" style="247" customWidth="1"/>
    <col min="12294" max="12294" width="12.42578125" style="247" customWidth="1"/>
    <col min="12295" max="12295" width="15.85546875" style="247" customWidth="1"/>
    <col min="12296" max="12296" width="15.7109375" style="247" customWidth="1"/>
    <col min="12297" max="12298" width="9.140625" style="247"/>
    <col min="12299" max="12299" width="10.140625" style="247" customWidth="1"/>
    <col min="12300" max="12300" width="10.85546875" style="247" customWidth="1"/>
    <col min="12301" max="12301" width="14.28515625" style="247" customWidth="1"/>
    <col min="12302" max="12302" width="11.7109375" style="247" customWidth="1"/>
    <col min="12303" max="12303" width="15.28515625" style="247" customWidth="1"/>
    <col min="12304" max="12304" width="14.140625" style="247" customWidth="1"/>
    <col min="12305" max="12544" width="9.140625" style="247"/>
    <col min="12545" max="12545" width="9.28515625" style="247" bestFit="1" customWidth="1"/>
    <col min="12546" max="12548" width="9.140625" style="247"/>
    <col min="12549" max="12549" width="14.7109375" style="247" customWidth="1"/>
    <col min="12550" max="12550" width="12.42578125" style="247" customWidth="1"/>
    <col min="12551" max="12551" width="15.85546875" style="247" customWidth="1"/>
    <col min="12552" max="12552" width="15.7109375" style="247" customWidth="1"/>
    <col min="12553" max="12554" width="9.140625" style="247"/>
    <col min="12555" max="12555" width="10.140625" style="247" customWidth="1"/>
    <col min="12556" max="12556" width="10.85546875" style="247" customWidth="1"/>
    <col min="12557" max="12557" width="14.28515625" style="247" customWidth="1"/>
    <col min="12558" max="12558" width="11.7109375" style="247" customWidth="1"/>
    <col min="12559" max="12559" width="15.28515625" style="247" customWidth="1"/>
    <col min="12560" max="12560" width="14.140625" style="247" customWidth="1"/>
    <col min="12561" max="12800" width="9.140625" style="247"/>
    <col min="12801" max="12801" width="9.28515625" style="247" bestFit="1" customWidth="1"/>
    <col min="12802" max="12804" width="9.140625" style="247"/>
    <col min="12805" max="12805" width="14.7109375" style="247" customWidth="1"/>
    <col min="12806" max="12806" width="12.42578125" style="247" customWidth="1"/>
    <col min="12807" max="12807" width="15.85546875" style="247" customWidth="1"/>
    <col min="12808" max="12808" width="15.7109375" style="247" customWidth="1"/>
    <col min="12809" max="12810" width="9.140625" style="247"/>
    <col min="12811" max="12811" width="10.140625" style="247" customWidth="1"/>
    <col min="12812" max="12812" width="10.85546875" style="247" customWidth="1"/>
    <col min="12813" max="12813" width="14.28515625" style="247" customWidth="1"/>
    <col min="12814" max="12814" width="11.7109375" style="247" customWidth="1"/>
    <col min="12815" max="12815" width="15.28515625" style="247" customWidth="1"/>
    <col min="12816" max="12816" width="14.140625" style="247" customWidth="1"/>
    <col min="12817" max="13056" width="9.140625" style="247"/>
    <col min="13057" max="13057" width="9.28515625" style="247" bestFit="1" customWidth="1"/>
    <col min="13058" max="13060" width="9.140625" style="247"/>
    <col min="13061" max="13061" width="14.7109375" style="247" customWidth="1"/>
    <col min="13062" max="13062" width="12.42578125" style="247" customWidth="1"/>
    <col min="13063" max="13063" width="15.85546875" style="247" customWidth="1"/>
    <col min="13064" max="13064" width="15.7109375" style="247" customWidth="1"/>
    <col min="13065" max="13066" width="9.140625" style="247"/>
    <col min="13067" max="13067" width="10.140625" style="247" customWidth="1"/>
    <col min="13068" max="13068" width="10.85546875" style="247" customWidth="1"/>
    <col min="13069" max="13069" width="14.28515625" style="247" customWidth="1"/>
    <col min="13070" max="13070" width="11.7109375" style="247" customWidth="1"/>
    <col min="13071" max="13071" width="15.28515625" style="247" customWidth="1"/>
    <col min="13072" max="13072" width="14.140625" style="247" customWidth="1"/>
    <col min="13073" max="13312" width="9.140625" style="247"/>
    <col min="13313" max="13313" width="9.28515625" style="247" bestFit="1" customWidth="1"/>
    <col min="13314" max="13316" width="9.140625" style="247"/>
    <col min="13317" max="13317" width="14.7109375" style="247" customWidth="1"/>
    <col min="13318" max="13318" width="12.42578125" style="247" customWidth="1"/>
    <col min="13319" max="13319" width="15.85546875" style="247" customWidth="1"/>
    <col min="13320" max="13320" width="15.7109375" style="247" customWidth="1"/>
    <col min="13321" max="13322" width="9.140625" style="247"/>
    <col min="13323" max="13323" width="10.140625" style="247" customWidth="1"/>
    <col min="13324" max="13324" width="10.85546875" style="247" customWidth="1"/>
    <col min="13325" max="13325" width="14.28515625" style="247" customWidth="1"/>
    <col min="13326" max="13326" width="11.7109375" style="247" customWidth="1"/>
    <col min="13327" max="13327" width="15.28515625" style="247" customWidth="1"/>
    <col min="13328" max="13328" width="14.140625" style="247" customWidth="1"/>
    <col min="13329" max="13568" width="9.140625" style="247"/>
    <col min="13569" max="13569" width="9.28515625" style="247" bestFit="1" customWidth="1"/>
    <col min="13570" max="13572" width="9.140625" style="247"/>
    <col min="13573" max="13573" width="14.7109375" style="247" customWidth="1"/>
    <col min="13574" max="13574" width="12.42578125" style="247" customWidth="1"/>
    <col min="13575" max="13575" width="15.85546875" style="247" customWidth="1"/>
    <col min="13576" max="13576" width="15.7109375" style="247" customWidth="1"/>
    <col min="13577" max="13578" width="9.140625" style="247"/>
    <col min="13579" max="13579" width="10.140625" style="247" customWidth="1"/>
    <col min="13580" max="13580" width="10.85546875" style="247" customWidth="1"/>
    <col min="13581" max="13581" width="14.28515625" style="247" customWidth="1"/>
    <col min="13582" max="13582" width="11.7109375" style="247" customWidth="1"/>
    <col min="13583" max="13583" width="15.28515625" style="247" customWidth="1"/>
    <col min="13584" max="13584" width="14.140625" style="247" customWidth="1"/>
    <col min="13585" max="13824" width="9.140625" style="247"/>
    <col min="13825" max="13825" width="9.28515625" style="247" bestFit="1" customWidth="1"/>
    <col min="13826" max="13828" width="9.140625" style="247"/>
    <col min="13829" max="13829" width="14.7109375" style="247" customWidth="1"/>
    <col min="13830" max="13830" width="12.42578125" style="247" customWidth="1"/>
    <col min="13831" max="13831" width="15.85546875" style="247" customWidth="1"/>
    <col min="13832" max="13832" width="15.7109375" style="247" customWidth="1"/>
    <col min="13833" max="13834" width="9.140625" style="247"/>
    <col min="13835" max="13835" width="10.140625" style="247" customWidth="1"/>
    <col min="13836" max="13836" width="10.85546875" style="247" customWidth="1"/>
    <col min="13837" max="13837" width="14.28515625" style="247" customWidth="1"/>
    <col min="13838" max="13838" width="11.7109375" style="247" customWidth="1"/>
    <col min="13839" max="13839" width="15.28515625" style="247" customWidth="1"/>
    <col min="13840" max="13840" width="14.140625" style="247" customWidth="1"/>
    <col min="13841" max="14080" width="9.140625" style="247"/>
    <col min="14081" max="14081" width="9.28515625" style="247" bestFit="1" customWidth="1"/>
    <col min="14082" max="14084" width="9.140625" style="247"/>
    <col min="14085" max="14085" width="14.7109375" style="247" customWidth="1"/>
    <col min="14086" max="14086" width="12.42578125" style="247" customWidth="1"/>
    <col min="14087" max="14087" width="15.85546875" style="247" customWidth="1"/>
    <col min="14088" max="14088" width="15.7109375" style="247" customWidth="1"/>
    <col min="14089" max="14090" width="9.140625" style="247"/>
    <col min="14091" max="14091" width="10.140625" style="247" customWidth="1"/>
    <col min="14092" max="14092" width="10.85546875" style="247" customWidth="1"/>
    <col min="14093" max="14093" width="14.28515625" style="247" customWidth="1"/>
    <col min="14094" max="14094" width="11.7109375" style="247" customWidth="1"/>
    <col min="14095" max="14095" width="15.28515625" style="247" customWidth="1"/>
    <col min="14096" max="14096" width="14.140625" style="247" customWidth="1"/>
    <col min="14097" max="14336" width="9.140625" style="247"/>
    <col min="14337" max="14337" width="9.28515625" style="247" bestFit="1" customWidth="1"/>
    <col min="14338" max="14340" width="9.140625" style="247"/>
    <col min="14341" max="14341" width="14.7109375" style="247" customWidth="1"/>
    <col min="14342" max="14342" width="12.42578125" style="247" customWidth="1"/>
    <col min="14343" max="14343" width="15.85546875" style="247" customWidth="1"/>
    <col min="14344" max="14344" width="15.7109375" style="247" customWidth="1"/>
    <col min="14345" max="14346" width="9.140625" style="247"/>
    <col min="14347" max="14347" width="10.140625" style="247" customWidth="1"/>
    <col min="14348" max="14348" width="10.85546875" style="247" customWidth="1"/>
    <col min="14349" max="14349" width="14.28515625" style="247" customWidth="1"/>
    <col min="14350" max="14350" width="11.7109375" style="247" customWidth="1"/>
    <col min="14351" max="14351" width="15.28515625" style="247" customWidth="1"/>
    <col min="14352" max="14352" width="14.140625" style="247" customWidth="1"/>
    <col min="14353" max="14592" width="9.140625" style="247"/>
    <col min="14593" max="14593" width="9.28515625" style="247" bestFit="1" customWidth="1"/>
    <col min="14594" max="14596" width="9.140625" style="247"/>
    <col min="14597" max="14597" width="14.7109375" style="247" customWidth="1"/>
    <col min="14598" max="14598" width="12.42578125" style="247" customWidth="1"/>
    <col min="14599" max="14599" width="15.85546875" style="247" customWidth="1"/>
    <col min="14600" max="14600" width="15.7109375" style="247" customWidth="1"/>
    <col min="14601" max="14602" width="9.140625" style="247"/>
    <col min="14603" max="14603" width="10.140625" style="247" customWidth="1"/>
    <col min="14604" max="14604" width="10.85546875" style="247" customWidth="1"/>
    <col min="14605" max="14605" width="14.28515625" style="247" customWidth="1"/>
    <col min="14606" max="14606" width="11.7109375" style="247" customWidth="1"/>
    <col min="14607" max="14607" width="15.28515625" style="247" customWidth="1"/>
    <col min="14608" max="14608" width="14.140625" style="247" customWidth="1"/>
    <col min="14609" max="14848" width="9.140625" style="247"/>
    <col min="14849" max="14849" width="9.28515625" style="247" bestFit="1" customWidth="1"/>
    <col min="14850" max="14852" width="9.140625" style="247"/>
    <col min="14853" max="14853" width="14.7109375" style="247" customWidth="1"/>
    <col min="14854" max="14854" width="12.42578125" style="247" customWidth="1"/>
    <col min="14855" max="14855" width="15.85546875" style="247" customWidth="1"/>
    <col min="14856" max="14856" width="15.7109375" style="247" customWidth="1"/>
    <col min="14857" max="14858" width="9.140625" style="247"/>
    <col min="14859" max="14859" width="10.140625" style="247" customWidth="1"/>
    <col min="14860" max="14860" width="10.85546875" style="247" customWidth="1"/>
    <col min="14861" max="14861" width="14.28515625" style="247" customWidth="1"/>
    <col min="14862" max="14862" width="11.7109375" style="247" customWidth="1"/>
    <col min="14863" max="14863" width="15.28515625" style="247" customWidth="1"/>
    <col min="14864" max="14864" width="14.140625" style="247" customWidth="1"/>
    <col min="14865" max="15104" width="9.140625" style="247"/>
    <col min="15105" max="15105" width="9.28515625" style="247" bestFit="1" customWidth="1"/>
    <col min="15106" max="15108" width="9.140625" style="247"/>
    <col min="15109" max="15109" width="14.7109375" style="247" customWidth="1"/>
    <col min="15110" max="15110" width="12.42578125" style="247" customWidth="1"/>
    <col min="15111" max="15111" width="15.85546875" style="247" customWidth="1"/>
    <col min="15112" max="15112" width="15.7109375" style="247" customWidth="1"/>
    <col min="15113" max="15114" width="9.140625" style="247"/>
    <col min="15115" max="15115" width="10.140625" style="247" customWidth="1"/>
    <col min="15116" max="15116" width="10.85546875" style="247" customWidth="1"/>
    <col min="15117" max="15117" width="14.28515625" style="247" customWidth="1"/>
    <col min="15118" max="15118" width="11.7109375" style="247" customWidth="1"/>
    <col min="15119" max="15119" width="15.28515625" style="247" customWidth="1"/>
    <col min="15120" max="15120" width="14.140625" style="247" customWidth="1"/>
    <col min="15121" max="15360" width="9.140625" style="247"/>
    <col min="15361" max="15361" width="9.28515625" style="247" bestFit="1" customWidth="1"/>
    <col min="15362" max="15364" width="9.140625" style="247"/>
    <col min="15365" max="15365" width="14.7109375" style="247" customWidth="1"/>
    <col min="15366" max="15366" width="12.42578125" style="247" customWidth="1"/>
    <col min="15367" max="15367" width="15.85546875" style="247" customWidth="1"/>
    <col min="15368" max="15368" width="15.7109375" style="247" customWidth="1"/>
    <col min="15369" max="15370" width="9.140625" style="247"/>
    <col min="15371" max="15371" width="10.140625" style="247" customWidth="1"/>
    <col min="15372" max="15372" width="10.85546875" style="247" customWidth="1"/>
    <col min="15373" max="15373" width="14.28515625" style="247" customWidth="1"/>
    <col min="15374" max="15374" width="11.7109375" style="247" customWidth="1"/>
    <col min="15375" max="15375" width="15.28515625" style="247" customWidth="1"/>
    <col min="15376" max="15376" width="14.140625" style="247" customWidth="1"/>
    <col min="15377" max="15616" width="9.140625" style="247"/>
    <col min="15617" max="15617" width="9.28515625" style="247" bestFit="1" customWidth="1"/>
    <col min="15618" max="15620" width="9.140625" style="247"/>
    <col min="15621" max="15621" width="14.7109375" style="247" customWidth="1"/>
    <col min="15622" max="15622" width="12.42578125" style="247" customWidth="1"/>
    <col min="15623" max="15623" width="15.85546875" style="247" customWidth="1"/>
    <col min="15624" max="15624" width="15.7109375" style="247" customWidth="1"/>
    <col min="15625" max="15626" width="9.140625" style="247"/>
    <col min="15627" max="15627" width="10.140625" style="247" customWidth="1"/>
    <col min="15628" max="15628" width="10.85546875" style="247" customWidth="1"/>
    <col min="15629" max="15629" width="14.28515625" style="247" customWidth="1"/>
    <col min="15630" max="15630" width="11.7109375" style="247" customWidth="1"/>
    <col min="15631" max="15631" width="15.28515625" style="247" customWidth="1"/>
    <col min="15632" max="15632" width="14.140625" style="247" customWidth="1"/>
    <col min="15633" max="15872" width="9.140625" style="247"/>
    <col min="15873" max="15873" width="9.28515625" style="247" bestFit="1" customWidth="1"/>
    <col min="15874" max="15876" width="9.140625" style="247"/>
    <col min="15877" max="15877" width="14.7109375" style="247" customWidth="1"/>
    <col min="15878" max="15878" width="12.42578125" style="247" customWidth="1"/>
    <col min="15879" max="15879" width="15.85546875" style="247" customWidth="1"/>
    <col min="15880" max="15880" width="15.7109375" style="247" customWidth="1"/>
    <col min="15881" max="15882" width="9.140625" style="247"/>
    <col min="15883" max="15883" width="10.140625" style="247" customWidth="1"/>
    <col min="15884" max="15884" width="10.85546875" style="247" customWidth="1"/>
    <col min="15885" max="15885" width="14.28515625" style="247" customWidth="1"/>
    <col min="15886" max="15886" width="11.7109375" style="247" customWidth="1"/>
    <col min="15887" max="15887" width="15.28515625" style="247" customWidth="1"/>
    <col min="15888" max="15888" width="14.140625" style="247" customWidth="1"/>
    <col min="15889" max="16128" width="9.140625" style="247"/>
    <col min="16129" max="16129" width="9.28515625" style="247" bestFit="1" customWidth="1"/>
    <col min="16130" max="16132" width="9.140625" style="247"/>
    <col min="16133" max="16133" width="14.7109375" style="247" customWidth="1"/>
    <col min="16134" max="16134" width="12.42578125" style="247" customWidth="1"/>
    <col min="16135" max="16135" width="15.85546875" style="247" customWidth="1"/>
    <col min="16136" max="16136" width="15.7109375" style="247" customWidth="1"/>
    <col min="16137" max="16138" width="9.140625" style="247"/>
    <col min="16139" max="16139" width="10.140625" style="247" customWidth="1"/>
    <col min="16140" max="16140" width="10.85546875" style="247" customWidth="1"/>
    <col min="16141" max="16141" width="14.28515625" style="247" customWidth="1"/>
    <col min="16142" max="16142" width="11.7109375" style="247" customWidth="1"/>
    <col min="16143" max="16143" width="15.28515625" style="247" customWidth="1"/>
    <col min="16144" max="16144" width="14.140625" style="247" customWidth="1"/>
    <col min="16145" max="16384" width="9.140625" style="247"/>
  </cols>
  <sheetData>
    <row r="1" spans="1:16" x14ac:dyDescent="0.3">
      <c r="A1" s="864"/>
      <c r="B1" s="864"/>
      <c r="C1" s="864"/>
      <c r="D1" s="864"/>
      <c r="E1" s="864"/>
      <c r="F1" s="864"/>
      <c r="G1" s="864"/>
      <c r="H1" s="864"/>
      <c r="I1" s="864"/>
      <c r="J1" s="864"/>
      <c r="K1" s="864" t="s">
        <v>1765</v>
      </c>
      <c r="L1" s="864"/>
      <c r="M1" s="864"/>
      <c r="N1" s="864"/>
      <c r="O1" s="864"/>
      <c r="P1" s="864"/>
    </row>
    <row r="2" spans="1:16" x14ac:dyDescent="0.3">
      <c r="A2" s="864"/>
      <c r="B2" s="864"/>
      <c r="C2" s="864"/>
      <c r="D2" s="864"/>
      <c r="E2" s="864"/>
      <c r="F2" s="864"/>
      <c r="G2" s="864"/>
      <c r="H2" s="864"/>
      <c r="I2" s="864"/>
      <c r="J2" s="864"/>
      <c r="K2" s="864"/>
      <c r="L2" s="864"/>
      <c r="M2" s="864"/>
      <c r="N2" s="864"/>
      <c r="O2" s="864"/>
      <c r="P2" s="864"/>
    </row>
    <row r="3" spans="1:16" ht="36" customHeight="1" x14ac:dyDescent="0.3">
      <c r="A3" s="1568" t="s">
        <v>1764</v>
      </c>
      <c r="B3" s="1568"/>
      <c r="C3" s="1568"/>
      <c r="D3" s="1568"/>
      <c r="E3" s="1568"/>
      <c r="F3" s="1568"/>
      <c r="G3" s="1568"/>
      <c r="H3" s="1568"/>
      <c r="I3" s="1568"/>
      <c r="J3" s="1568"/>
      <c r="K3" s="1568"/>
      <c r="L3" s="1568"/>
      <c r="M3" s="1568"/>
      <c r="N3" s="1568"/>
      <c r="O3" s="1568"/>
      <c r="P3" s="1568"/>
    </row>
    <row r="4" spans="1:16" ht="19.5" customHeight="1" x14ac:dyDescent="0.3">
      <c r="A4" s="865"/>
      <c r="B4" s="865"/>
      <c r="C4" s="865"/>
      <c r="D4" s="865"/>
      <c r="E4" s="865"/>
      <c r="F4" s="865"/>
      <c r="G4" s="865"/>
      <c r="H4" s="865"/>
      <c r="I4" s="865"/>
      <c r="J4" s="865"/>
      <c r="K4" s="865"/>
      <c r="L4" s="865"/>
      <c r="M4" s="865"/>
      <c r="N4" s="865"/>
      <c r="O4" s="865"/>
      <c r="P4" s="865"/>
    </row>
    <row r="5" spans="1:16" ht="19.5" customHeight="1" x14ac:dyDescent="0.3">
      <c r="A5" s="1570" t="s">
        <v>1701</v>
      </c>
      <c r="B5" s="1570"/>
      <c r="C5" s="1570"/>
      <c r="D5" s="1570"/>
      <c r="E5" s="1570"/>
      <c r="F5" s="1570"/>
      <c r="G5" s="1570"/>
      <c r="H5" s="1570"/>
      <c r="I5" s="1570"/>
      <c r="J5" s="1570"/>
      <c r="K5" s="1570"/>
      <c r="L5" s="1570"/>
      <c r="M5" s="1570"/>
      <c r="N5" s="1570"/>
      <c r="O5" s="1570"/>
      <c r="P5" s="1570"/>
    </row>
    <row r="6" spans="1:16" ht="42" customHeight="1" x14ac:dyDescent="0.3">
      <c r="A6" s="1633" t="s">
        <v>1702</v>
      </c>
      <c r="B6" s="1633"/>
      <c r="C6" s="1633"/>
      <c r="D6" s="1633"/>
      <c r="E6" s="1633"/>
      <c r="F6" s="1633"/>
      <c r="G6" s="1633"/>
      <c r="H6" s="1633"/>
      <c r="I6" s="1633"/>
      <c r="J6" s="1633"/>
      <c r="K6" s="1633"/>
      <c r="L6" s="1633"/>
      <c r="M6" s="1634" t="s">
        <v>1766</v>
      </c>
      <c r="N6" s="1570"/>
      <c r="O6" s="1570"/>
      <c r="P6" s="1570"/>
    </row>
    <row r="7" spans="1:16" x14ac:dyDescent="0.3">
      <c r="A7" s="1635" t="s">
        <v>1707</v>
      </c>
      <c r="B7" s="1636"/>
      <c r="C7" s="1636"/>
      <c r="D7" s="1636"/>
      <c r="E7" s="1636"/>
      <c r="F7" s="1636"/>
      <c r="G7" s="1636"/>
      <c r="H7" s="1636"/>
      <c r="I7" s="1636"/>
      <c r="J7" s="1636"/>
      <c r="K7" s="1636"/>
      <c r="L7" s="1637"/>
      <c r="M7" s="1638"/>
      <c r="N7" s="1638"/>
      <c r="O7" s="1638"/>
      <c r="P7" s="1638"/>
    </row>
    <row r="8" spans="1:16" ht="78.75" customHeight="1" x14ac:dyDescent="0.3">
      <c r="A8" s="1639" t="s">
        <v>1767</v>
      </c>
      <c r="B8" s="1640"/>
      <c r="C8" s="1640"/>
      <c r="D8" s="1640"/>
      <c r="E8" s="1640"/>
      <c r="F8" s="1640"/>
      <c r="G8" s="1640"/>
      <c r="H8" s="1640"/>
      <c r="I8" s="1640"/>
      <c r="J8" s="1640"/>
      <c r="K8" s="1640"/>
      <c r="L8" s="1641"/>
      <c r="M8" s="1629"/>
      <c r="N8" s="1630"/>
      <c r="O8" s="1630"/>
      <c r="P8" s="1630"/>
    </row>
    <row r="9" spans="1:16" ht="19.5" customHeight="1" x14ac:dyDescent="0.3">
      <c r="A9" s="1628" t="s">
        <v>1768</v>
      </c>
      <c r="B9" s="1628"/>
      <c r="C9" s="1628"/>
      <c r="D9" s="1628"/>
      <c r="E9" s="1628"/>
      <c r="F9" s="1628"/>
      <c r="G9" s="1628"/>
      <c r="H9" s="1628"/>
      <c r="I9" s="1628"/>
      <c r="J9" s="1628"/>
      <c r="K9" s="1628"/>
      <c r="L9" s="1628"/>
      <c r="M9" s="1629"/>
      <c r="N9" s="1630"/>
      <c r="O9" s="1630"/>
      <c r="P9" s="1630"/>
    </row>
    <row r="10" spans="1:16" ht="19.5" customHeight="1" x14ac:dyDescent="0.3">
      <c r="A10" s="1631" t="s">
        <v>1769</v>
      </c>
      <c r="B10" s="1632"/>
      <c r="C10" s="1632"/>
      <c r="D10" s="1632"/>
      <c r="E10" s="1632"/>
      <c r="F10" s="1632"/>
      <c r="G10" s="1632"/>
      <c r="H10" s="1632"/>
      <c r="I10" s="1632"/>
      <c r="J10" s="1632"/>
      <c r="K10" s="1632"/>
      <c r="L10" s="1632"/>
      <c r="M10" s="1632"/>
      <c r="N10" s="1632"/>
      <c r="O10" s="1632"/>
      <c r="P10" s="1632"/>
    </row>
    <row r="11" spans="1:16" ht="13.5" customHeight="1" x14ac:dyDescent="0.3">
      <c r="A11" s="1617"/>
      <c r="B11" s="1618"/>
      <c r="C11" s="1618"/>
      <c r="D11" s="1618"/>
      <c r="E11" s="1618"/>
      <c r="F11" s="1618"/>
      <c r="G11" s="1618"/>
      <c r="H11" s="1618"/>
      <c r="I11" s="1618"/>
      <c r="J11" s="1618"/>
      <c r="K11" s="1618"/>
      <c r="L11" s="1618"/>
      <c r="M11" s="1618"/>
      <c r="N11" s="1618"/>
      <c r="O11" s="1618"/>
      <c r="P11" s="1619"/>
    </row>
    <row r="12" spans="1:16" ht="20.25" thickBot="1" x14ac:dyDescent="0.35">
      <c r="A12" s="1625" t="s">
        <v>1770</v>
      </c>
      <c r="B12" s="1626"/>
      <c r="C12" s="1626"/>
      <c r="D12" s="1626"/>
      <c r="E12" s="1626"/>
      <c r="F12" s="1626"/>
      <c r="G12" s="1626"/>
      <c r="H12" s="1626"/>
      <c r="I12" s="1626"/>
      <c r="J12" s="1626"/>
      <c r="K12" s="1626"/>
      <c r="L12" s="1626"/>
      <c r="M12" s="1626"/>
      <c r="N12" s="1626"/>
      <c r="O12" s="1626"/>
      <c r="P12" s="1627"/>
    </row>
    <row r="13" spans="1:16" x14ac:dyDescent="0.3">
      <c r="A13" s="1620" t="s">
        <v>328</v>
      </c>
      <c r="B13" s="1621"/>
      <c r="C13" s="1621"/>
      <c r="D13" s="1621"/>
      <c r="E13" s="1621"/>
      <c r="F13" s="1621"/>
      <c r="G13" s="1621"/>
      <c r="H13" s="1622"/>
      <c r="I13" s="1620" t="s">
        <v>325</v>
      </c>
      <c r="J13" s="1621"/>
      <c r="K13" s="1621"/>
      <c r="L13" s="1621"/>
      <c r="M13" s="1621"/>
      <c r="N13" s="1621"/>
      <c r="O13" s="1621"/>
      <c r="P13" s="1622"/>
    </row>
    <row r="14" spans="1:16" ht="31.5" x14ac:dyDescent="0.3">
      <c r="A14" s="1623" t="s">
        <v>329</v>
      </c>
      <c r="B14" s="1624"/>
      <c r="C14" s="1624"/>
      <c r="D14" s="1624"/>
      <c r="E14" s="852" t="s">
        <v>1214</v>
      </c>
      <c r="F14" s="854" t="s">
        <v>174</v>
      </c>
      <c r="G14" s="852" t="s">
        <v>1291</v>
      </c>
      <c r="H14" s="852" t="s">
        <v>1265</v>
      </c>
      <c r="I14" s="1623" t="s">
        <v>329</v>
      </c>
      <c r="J14" s="1624"/>
      <c r="K14" s="1624"/>
      <c r="L14" s="1624"/>
      <c r="M14" s="852" t="s">
        <v>1214</v>
      </c>
      <c r="N14" s="854" t="s">
        <v>174</v>
      </c>
      <c r="O14" s="852" t="s">
        <v>1291</v>
      </c>
      <c r="P14" s="852" t="s">
        <v>1265</v>
      </c>
    </row>
    <row r="15" spans="1:16" x14ac:dyDescent="0.3">
      <c r="A15" s="1612" t="s">
        <v>330</v>
      </c>
      <c r="B15" s="1613"/>
      <c r="C15" s="1613"/>
      <c r="D15" s="1613"/>
      <c r="E15" s="453"/>
      <c r="F15" s="454" t="e">
        <f t="shared" ref="F15:F38" si="0">E15/$E$39*100</f>
        <v>#DIV/0!</v>
      </c>
      <c r="G15" s="851"/>
      <c r="H15" s="866"/>
      <c r="I15" s="1612" t="s">
        <v>330</v>
      </c>
      <c r="J15" s="1613"/>
      <c r="K15" s="1613"/>
      <c r="L15" s="1613"/>
      <c r="M15" s="453"/>
      <c r="N15" s="454" t="e">
        <f t="shared" ref="N15:N38" si="1">M15/$M$39*100</f>
        <v>#DIV/0!</v>
      </c>
      <c r="O15" s="851"/>
      <c r="P15" s="867"/>
    </row>
    <row r="16" spans="1:16" x14ac:dyDescent="0.3">
      <c r="A16" s="1612" t="s">
        <v>331</v>
      </c>
      <c r="B16" s="1613"/>
      <c r="C16" s="1613"/>
      <c r="D16" s="1613"/>
      <c r="E16" s="453"/>
      <c r="F16" s="454" t="e">
        <f t="shared" si="0"/>
        <v>#DIV/0!</v>
      </c>
      <c r="G16" s="851"/>
      <c r="H16" s="866"/>
      <c r="I16" s="1612" t="s">
        <v>331</v>
      </c>
      <c r="J16" s="1613"/>
      <c r="K16" s="1613"/>
      <c r="L16" s="1613"/>
      <c r="M16" s="453"/>
      <c r="N16" s="454" t="e">
        <f t="shared" si="1"/>
        <v>#DIV/0!</v>
      </c>
      <c r="O16" s="851"/>
      <c r="P16" s="867"/>
    </row>
    <row r="17" spans="1:16" x14ac:dyDescent="0.3">
      <c r="A17" s="1612" t="s">
        <v>332</v>
      </c>
      <c r="B17" s="1613"/>
      <c r="C17" s="1613"/>
      <c r="D17" s="1613"/>
      <c r="E17" s="453"/>
      <c r="F17" s="454" t="e">
        <f t="shared" si="0"/>
        <v>#DIV/0!</v>
      </c>
      <c r="G17" s="851"/>
      <c r="H17" s="866"/>
      <c r="I17" s="1612" t="s">
        <v>332</v>
      </c>
      <c r="J17" s="1613"/>
      <c r="K17" s="1613"/>
      <c r="L17" s="1613"/>
      <c r="M17" s="453"/>
      <c r="N17" s="454" t="e">
        <f t="shared" si="1"/>
        <v>#DIV/0!</v>
      </c>
      <c r="O17" s="851"/>
      <c r="P17" s="867"/>
    </row>
    <row r="18" spans="1:16" x14ac:dyDescent="0.3">
      <c r="A18" s="1612" t="s">
        <v>333</v>
      </c>
      <c r="B18" s="1613"/>
      <c r="C18" s="1613"/>
      <c r="D18" s="1613"/>
      <c r="E18" s="453"/>
      <c r="F18" s="454" t="e">
        <f t="shared" si="0"/>
        <v>#DIV/0!</v>
      </c>
      <c r="G18" s="851"/>
      <c r="H18" s="866"/>
      <c r="I18" s="1612" t="s">
        <v>333</v>
      </c>
      <c r="J18" s="1613"/>
      <c r="K18" s="1613"/>
      <c r="L18" s="1613"/>
      <c r="M18" s="453"/>
      <c r="N18" s="454" t="e">
        <f t="shared" si="1"/>
        <v>#DIV/0!</v>
      </c>
      <c r="O18" s="851"/>
      <c r="P18" s="867"/>
    </row>
    <row r="19" spans="1:16" x14ac:dyDescent="0.3">
      <c r="A19" s="1612" t="s">
        <v>1440</v>
      </c>
      <c r="B19" s="1613"/>
      <c r="C19" s="1613"/>
      <c r="D19" s="1613"/>
      <c r="E19" s="453"/>
      <c r="F19" s="454" t="e">
        <f t="shared" si="0"/>
        <v>#DIV/0!</v>
      </c>
      <c r="G19" s="851"/>
      <c r="H19" s="866"/>
      <c r="I19" s="1612" t="s">
        <v>1440</v>
      </c>
      <c r="J19" s="1613"/>
      <c r="K19" s="1613"/>
      <c r="L19" s="1613"/>
      <c r="M19" s="453"/>
      <c r="N19" s="454" t="e">
        <f t="shared" si="1"/>
        <v>#DIV/0!</v>
      </c>
      <c r="O19" s="851"/>
      <c r="P19" s="867"/>
    </row>
    <row r="20" spans="1:16" hidden="1" outlineLevel="1" x14ac:dyDescent="0.3">
      <c r="A20" s="1612" t="s">
        <v>334</v>
      </c>
      <c r="B20" s="1613"/>
      <c r="C20" s="1613"/>
      <c r="D20" s="1613"/>
      <c r="E20" s="453"/>
      <c r="F20" s="454" t="e">
        <f t="shared" si="0"/>
        <v>#DIV/0!</v>
      </c>
      <c r="G20" s="851"/>
      <c r="H20" s="866"/>
      <c r="I20" s="1612" t="s">
        <v>334</v>
      </c>
      <c r="J20" s="1613"/>
      <c r="K20" s="1613"/>
      <c r="L20" s="1613"/>
      <c r="M20" s="453"/>
      <c r="N20" s="454" t="e">
        <f t="shared" si="1"/>
        <v>#DIV/0!</v>
      </c>
      <c r="O20" s="851"/>
      <c r="P20" s="867"/>
    </row>
    <row r="21" spans="1:16" hidden="1" outlineLevel="1" x14ac:dyDescent="0.3">
      <c r="A21" s="1612" t="s">
        <v>334</v>
      </c>
      <c r="B21" s="1613"/>
      <c r="C21" s="1613"/>
      <c r="D21" s="1613"/>
      <c r="E21" s="453"/>
      <c r="F21" s="454" t="e">
        <f t="shared" si="0"/>
        <v>#DIV/0!</v>
      </c>
      <c r="G21" s="851"/>
      <c r="H21" s="866"/>
      <c r="I21" s="1612" t="s">
        <v>334</v>
      </c>
      <c r="J21" s="1613"/>
      <c r="K21" s="1613"/>
      <c r="L21" s="1613"/>
      <c r="M21" s="453"/>
      <c r="N21" s="454" t="e">
        <f t="shared" si="1"/>
        <v>#DIV/0!</v>
      </c>
      <c r="O21" s="851"/>
      <c r="P21" s="867"/>
    </row>
    <row r="22" spans="1:16" hidden="1" outlineLevel="1" x14ac:dyDescent="0.3">
      <c r="A22" s="1612" t="s">
        <v>334</v>
      </c>
      <c r="B22" s="1613"/>
      <c r="C22" s="1613"/>
      <c r="D22" s="1613"/>
      <c r="E22" s="453"/>
      <c r="F22" s="454" t="e">
        <f t="shared" si="0"/>
        <v>#DIV/0!</v>
      </c>
      <c r="G22" s="851"/>
      <c r="H22" s="866"/>
      <c r="I22" s="1612" t="s">
        <v>334</v>
      </c>
      <c r="J22" s="1613"/>
      <c r="K22" s="1613"/>
      <c r="L22" s="1613"/>
      <c r="M22" s="453"/>
      <c r="N22" s="454" t="e">
        <f t="shared" si="1"/>
        <v>#DIV/0!</v>
      </c>
      <c r="O22" s="851"/>
      <c r="P22" s="867"/>
    </row>
    <row r="23" spans="1:16" hidden="1" outlineLevel="1" x14ac:dyDescent="0.3">
      <c r="A23" s="1612" t="s">
        <v>334</v>
      </c>
      <c r="B23" s="1613"/>
      <c r="C23" s="1613"/>
      <c r="D23" s="1613"/>
      <c r="E23" s="453"/>
      <c r="F23" s="454" t="e">
        <f t="shared" si="0"/>
        <v>#DIV/0!</v>
      </c>
      <c r="G23" s="851"/>
      <c r="H23" s="866"/>
      <c r="I23" s="1612" t="s">
        <v>334</v>
      </c>
      <c r="J23" s="1613"/>
      <c r="K23" s="1613"/>
      <c r="L23" s="1613"/>
      <c r="M23" s="453"/>
      <c r="N23" s="454" t="e">
        <f t="shared" si="1"/>
        <v>#DIV/0!</v>
      </c>
      <c r="O23" s="851"/>
      <c r="P23" s="867"/>
    </row>
    <row r="24" spans="1:16" hidden="1" outlineLevel="1" x14ac:dyDescent="0.3">
      <c r="A24" s="1612" t="s">
        <v>334</v>
      </c>
      <c r="B24" s="1613"/>
      <c r="C24" s="1613"/>
      <c r="D24" s="1613"/>
      <c r="E24" s="453"/>
      <c r="F24" s="454" t="e">
        <f t="shared" si="0"/>
        <v>#DIV/0!</v>
      </c>
      <c r="G24" s="851"/>
      <c r="H24" s="866"/>
      <c r="I24" s="1612" t="s">
        <v>334</v>
      </c>
      <c r="J24" s="1613"/>
      <c r="K24" s="1613"/>
      <c r="L24" s="1613"/>
      <c r="M24" s="453"/>
      <c r="N24" s="454" t="e">
        <f t="shared" si="1"/>
        <v>#DIV/0!</v>
      </c>
      <c r="O24" s="851"/>
      <c r="P24" s="867"/>
    </row>
    <row r="25" spans="1:16" hidden="1" outlineLevel="1" x14ac:dyDescent="0.3">
      <c r="A25" s="1612" t="s">
        <v>334</v>
      </c>
      <c r="B25" s="1613"/>
      <c r="C25" s="1613"/>
      <c r="D25" s="1613"/>
      <c r="E25" s="453"/>
      <c r="F25" s="454" t="e">
        <f t="shared" si="0"/>
        <v>#DIV/0!</v>
      </c>
      <c r="G25" s="851"/>
      <c r="H25" s="866"/>
      <c r="I25" s="1612" t="s">
        <v>334</v>
      </c>
      <c r="J25" s="1613"/>
      <c r="K25" s="1613"/>
      <c r="L25" s="1613"/>
      <c r="M25" s="453"/>
      <c r="N25" s="454" t="e">
        <f t="shared" si="1"/>
        <v>#DIV/0!</v>
      </c>
      <c r="O25" s="851"/>
      <c r="P25" s="867"/>
    </row>
    <row r="26" spans="1:16" hidden="1" outlineLevel="1" x14ac:dyDescent="0.3">
      <c r="A26" s="1612" t="s">
        <v>334</v>
      </c>
      <c r="B26" s="1613"/>
      <c r="C26" s="1613"/>
      <c r="D26" s="1613"/>
      <c r="E26" s="453"/>
      <c r="F26" s="454" t="e">
        <f t="shared" si="0"/>
        <v>#DIV/0!</v>
      </c>
      <c r="G26" s="851"/>
      <c r="H26" s="866"/>
      <c r="I26" s="1612" t="s">
        <v>334</v>
      </c>
      <c r="J26" s="1613"/>
      <c r="K26" s="1613"/>
      <c r="L26" s="1613"/>
      <c r="M26" s="453"/>
      <c r="N26" s="454" t="e">
        <f t="shared" si="1"/>
        <v>#DIV/0!</v>
      </c>
      <c r="O26" s="851"/>
      <c r="P26" s="867"/>
    </row>
    <row r="27" spans="1:16" hidden="1" outlineLevel="1" x14ac:dyDescent="0.3">
      <c r="A27" s="1612" t="s">
        <v>334</v>
      </c>
      <c r="B27" s="1613"/>
      <c r="C27" s="1613"/>
      <c r="D27" s="1613"/>
      <c r="E27" s="453"/>
      <c r="F27" s="454" t="e">
        <f t="shared" si="0"/>
        <v>#DIV/0!</v>
      </c>
      <c r="G27" s="851"/>
      <c r="H27" s="866"/>
      <c r="I27" s="1612" t="s">
        <v>334</v>
      </c>
      <c r="J27" s="1613"/>
      <c r="K27" s="1613"/>
      <c r="L27" s="1613"/>
      <c r="M27" s="453"/>
      <c r="N27" s="454" t="e">
        <f t="shared" si="1"/>
        <v>#DIV/0!</v>
      </c>
      <c r="O27" s="851"/>
      <c r="P27" s="867"/>
    </row>
    <row r="28" spans="1:16" hidden="1" outlineLevel="1" x14ac:dyDescent="0.3">
      <c r="A28" s="1612" t="s">
        <v>334</v>
      </c>
      <c r="B28" s="1613"/>
      <c r="C28" s="1613"/>
      <c r="D28" s="1613"/>
      <c r="E28" s="453"/>
      <c r="F28" s="454" t="e">
        <f t="shared" si="0"/>
        <v>#DIV/0!</v>
      </c>
      <c r="G28" s="851"/>
      <c r="H28" s="866"/>
      <c r="I28" s="1612" t="s">
        <v>334</v>
      </c>
      <c r="J28" s="1613"/>
      <c r="K28" s="1613"/>
      <c r="L28" s="1613"/>
      <c r="M28" s="453"/>
      <c r="N28" s="454" t="e">
        <f t="shared" si="1"/>
        <v>#DIV/0!</v>
      </c>
      <c r="O28" s="851"/>
      <c r="P28" s="867"/>
    </row>
    <row r="29" spans="1:16" hidden="1" outlineLevel="1" x14ac:dyDescent="0.3">
      <c r="A29" s="1612" t="s">
        <v>334</v>
      </c>
      <c r="B29" s="1613"/>
      <c r="C29" s="1613"/>
      <c r="D29" s="1613"/>
      <c r="E29" s="453"/>
      <c r="F29" s="454" t="e">
        <f t="shared" si="0"/>
        <v>#DIV/0!</v>
      </c>
      <c r="G29" s="851"/>
      <c r="H29" s="866"/>
      <c r="I29" s="1612" t="s">
        <v>334</v>
      </c>
      <c r="J29" s="1613"/>
      <c r="K29" s="1613"/>
      <c r="L29" s="1613"/>
      <c r="M29" s="453"/>
      <c r="N29" s="454" t="e">
        <f t="shared" si="1"/>
        <v>#DIV/0!</v>
      </c>
      <c r="O29" s="851"/>
      <c r="P29" s="867"/>
    </row>
    <row r="30" spans="1:16" hidden="1" outlineLevel="1" x14ac:dyDescent="0.3">
      <c r="A30" s="1612" t="s">
        <v>334</v>
      </c>
      <c r="B30" s="1613"/>
      <c r="C30" s="1613"/>
      <c r="D30" s="1613"/>
      <c r="E30" s="453"/>
      <c r="F30" s="454" t="e">
        <f t="shared" si="0"/>
        <v>#DIV/0!</v>
      </c>
      <c r="G30" s="851"/>
      <c r="H30" s="866"/>
      <c r="I30" s="1612" t="s">
        <v>334</v>
      </c>
      <c r="J30" s="1613"/>
      <c r="K30" s="1613"/>
      <c r="L30" s="1613"/>
      <c r="M30" s="453"/>
      <c r="N30" s="454" t="e">
        <f t="shared" si="1"/>
        <v>#DIV/0!</v>
      </c>
      <c r="O30" s="851"/>
      <c r="P30" s="867"/>
    </row>
    <row r="31" spans="1:16" hidden="1" outlineLevel="1" x14ac:dyDescent="0.3">
      <c r="A31" s="1612" t="s">
        <v>334</v>
      </c>
      <c r="B31" s="1613"/>
      <c r="C31" s="1613"/>
      <c r="D31" s="1613"/>
      <c r="E31" s="453"/>
      <c r="F31" s="454" t="e">
        <f t="shared" si="0"/>
        <v>#DIV/0!</v>
      </c>
      <c r="G31" s="851"/>
      <c r="H31" s="866"/>
      <c r="I31" s="1612" t="s">
        <v>334</v>
      </c>
      <c r="J31" s="1613"/>
      <c r="K31" s="1613"/>
      <c r="L31" s="1613"/>
      <c r="M31" s="453"/>
      <c r="N31" s="454" t="e">
        <f t="shared" si="1"/>
        <v>#DIV/0!</v>
      </c>
      <c r="O31" s="851"/>
      <c r="P31" s="867"/>
    </row>
    <row r="32" spans="1:16" hidden="1" outlineLevel="1" x14ac:dyDescent="0.3">
      <c r="A32" s="1612" t="s">
        <v>334</v>
      </c>
      <c r="B32" s="1613"/>
      <c r="C32" s="1613"/>
      <c r="D32" s="1613"/>
      <c r="E32" s="453"/>
      <c r="F32" s="454" t="e">
        <f t="shared" si="0"/>
        <v>#DIV/0!</v>
      </c>
      <c r="G32" s="851"/>
      <c r="H32" s="866"/>
      <c r="I32" s="1612" t="s">
        <v>334</v>
      </c>
      <c r="J32" s="1613"/>
      <c r="K32" s="1613"/>
      <c r="L32" s="1613"/>
      <c r="M32" s="453"/>
      <c r="N32" s="454" t="e">
        <f t="shared" si="1"/>
        <v>#DIV/0!</v>
      </c>
      <c r="O32" s="851"/>
      <c r="P32" s="867"/>
    </row>
    <row r="33" spans="1:16" hidden="1" outlineLevel="1" x14ac:dyDescent="0.3">
      <c r="A33" s="1612" t="s">
        <v>334</v>
      </c>
      <c r="B33" s="1613"/>
      <c r="C33" s="1613"/>
      <c r="D33" s="1613"/>
      <c r="E33" s="453"/>
      <c r="F33" s="454" t="e">
        <f t="shared" si="0"/>
        <v>#DIV/0!</v>
      </c>
      <c r="G33" s="851"/>
      <c r="H33" s="866"/>
      <c r="I33" s="1612" t="s">
        <v>334</v>
      </c>
      <c r="J33" s="1613"/>
      <c r="K33" s="1613"/>
      <c r="L33" s="1613"/>
      <c r="M33" s="453"/>
      <c r="N33" s="454" t="e">
        <f t="shared" si="1"/>
        <v>#DIV/0!</v>
      </c>
      <c r="O33" s="851"/>
      <c r="P33" s="867"/>
    </row>
    <row r="34" spans="1:16" hidden="1" outlineLevel="1" x14ac:dyDescent="0.3">
      <c r="A34" s="1612" t="s">
        <v>334</v>
      </c>
      <c r="B34" s="1613"/>
      <c r="C34" s="1613"/>
      <c r="D34" s="1613"/>
      <c r="E34" s="453"/>
      <c r="F34" s="454" t="e">
        <f t="shared" si="0"/>
        <v>#DIV/0!</v>
      </c>
      <c r="G34" s="851"/>
      <c r="H34" s="866"/>
      <c r="I34" s="1612" t="s">
        <v>334</v>
      </c>
      <c r="J34" s="1613"/>
      <c r="K34" s="1613"/>
      <c r="L34" s="1613"/>
      <c r="M34" s="453"/>
      <c r="N34" s="454" t="e">
        <f t="shared" si="1"/>
        <v>#DIV/0!</v>
      </c>
      <c r="O34" s="851"/>
      <c r="P34" s="867"/>
    </row>
    <row r="35" spans="1:16" hidden="1" outlineLevel="1" x14ac:dyDescent="0.3">
      <c r="A35" s="1612" t="s">
        <v>334</v>
      </c>
      <c r="B35" s="1613"/>
      <c r="C35" s="1613"/>
      <c r="D35" s="1613"/>
      <c r="E35" s="453"/>
      <c r="F35" s="454" t="e">
        <f t="shared" si="0"/>
        <v>#DIV/0!</v>
      </c>
      <c r="G35" s="851"/>
      <c r="H35" s="866"/>
      <c r="I35" s="1612" t="s">
        <v>334</v>
      </c>
      <c r="J35" s="1613"/>
      <c r="K35" s="1613"/>
      <c r="L35" s="1613"/>
      <c r="M35" s="453"/>
      <c r="N35" s="454" t="e">
        <f t="shared" si="1"/>
        <v>#DIV/0!</v>
      </c>
      <c r="O35" s="851"/>
      <c r="P35" s="867"/>
    </row>
    <row r="36" spans="1:16" hidden="1" outlineLevel="1" x14ac:dyDescent="0.3">
      <c r="A36" s="1612" t="s">
        <v>334</v>
      </c>
      <c r="B36" s="1613"/>
      <c r="C36" s="1613"/>
      <c r="D36" s="1613"/>
      <c r="E36" s="453"/>
      <c r="F36" s="454" t="e">
        <f t="shared" si="0"/>
        <v>#DIV/0!</v>
      </c>
      <c r="G36" s="851"/>
      <c r="H36" s="866"/>
      <c r="I36" s="1612" t="s">
        <v>334</v>
      </c>
      <c r="J36" s="1613"/>
      <c r="K36" s="1613"/>
      <c r="L36" s="1613"/>
      <c r="M36" s="453"/>
      <c r="N36" s="454" t="e">
        <f t="shared" si="1"/>
        <v>#DIV/0!</v>
      </c>
      <c r="O36" s="851"/>
      <c r="P36" s="867"/>
    </row>
    <row r="37" spans="1:16" hidden="1" outlineLevel="1" x14ac:dyDescent="0.3">
      <c r="A37" s="1612" t="s">
        <v>334</v>
      </c>
      <c r="B37" s="1613"/>
      <c r="C37" s="1613"/>
      <c r="D37" s="1613"/>
      <c r="E37" s="453"/>
      <c r="F37" s="454" t="e">
        <f t="shared" si="0"/>
        <v>#DIV/0!</v>
      </c>
      <c r="G37" s="851"/>
      <c r="H37" s="866"/>
      <c r="I37" s="1612" t="s">
        <v>334</v>
      </c>
      <c r="J37" s="1613"/>
      <c r="K37" s="1613"/>
      <c r="L37" s="1613"/>
      <c r="M37" s="453"/>
      <c r="N37" s="454" t="e">
        <f t="shared" si="1"/>
        <v>#DIV/0!</v>
      </c>
      <c r="O37" s="851"/>
      <c r="P37" s="867"/>
    </row>
    <row r="38" spans="1:16" hidden="1" outlineLevel="1" x14ac:dyDescent="0.3">
      <c r="A38" s="1612" t="s">
        <v>335</v>
      </c>
      <c r="B38" s="1613"/>
      <c r="C38" s="1613"/>
      <c r="D38" s="1613"/>
      <c r="E38" s="453"/>
      <c r="F38" s="454" t="e">
        <f t="shared" si="0"/>
        <v>#DIV/0!</v>
      </c>
      <c r="G38" s="851"/>
      <c r="H38" s="866"/>
      <c r="I38" s="1612" t="s">
        <v>335</v>
      </c>
      <c r="J38" s="1613"/>
      <c r="K38" s="1613"/>
      <c r="L38" s="1613"/>
      <c r="M38" s="453"/>
      <c r="N38" s="454" t="e">
        <f t="shared" si="1"/>
        <v>#DIV/0!</v>
      </c>
      <c r="O38" s="851"/>
      <c r="P38" s="867"/>
    </row>
    <row r="39" spans="1:16" s="359" customFormat="1" ht="19.5" customHeight="1" collapsed="1" thickBot="1" x14ac:dyDescent="0.35">
      <c r="A39" s="1614" t="s">
        <v>154</v>
      </c>
      <c r="B39" s="1615"/>
      <c r="C39" s="1615"/>
      <c r="D39" s="1615"/>
      <c r="E39" s="868">
        <f>SUM(E15:E38)</f>
        <v>0</v>
      </c>
      <c r="F39" s="479" t="e">
        <f>SUM(F15:F38)</f>
        <v>#DIV/0!</v>
      </c>
      <c r="G39" s="869">
        <f>SUM(G15:G38)</f>
        <v>0</v>
      </c>
      <c r="H39" s="870" t="s">
        <v>9</v>
      </c>
      <c r="I39" s="1614" t="s">
        <v>154</v>
      </c>
      <c r="J39" s="1615"/>
      <c r="K39" s="1615"/>
      <c r="L39" s="1615"/>
      <c r="M39" s="868">
        <f>SUM(M15:M38)</f>
        <v>0</v>
      </c>
      <c r="N39" s="868" t="e">
        <f>SUM(N15:N38)</f>
        <v>#DIV/0!</v>
      </c>
      <c r="O39" s="869">
        <f>SUM(O15:O38)</f>
        <v>0</v>
      </c>
      <c r="P39" s="871" t="s">
        <v>9</v>
      </c>
    </row>
    <row r="40" spans="1:16" ht="18.75" customHeight="1" x14ac:dyDescent="0.3">
      <c r="A40" s="1616" t="s">
        <v>1771</v>
      </c>
      <c r="B40" s="1585"/>
      <c r="C40" s="1585"/>
      <c r="D40" s="1585"/>
      <c r="E40" s="1585"/>
      <c r="F40" s="1585"/>
      <c r="G40" s="1585"/>
      <c r="H40" s="1585"/>
      <c r="I40" s="1585"/>
      <c r="J40" s="1585"/>
      <c r="K40" s="1585"/>
      <c r="L40" s="1585"/>
      <c r="M40" s="1585"/>
      <c r="N40" s="1585"/>
      <c r="O40" s="1585"/>
      <c r="P40" s="1585"/>
    </row>
    <row r="41" spans="1:16" ht="7.5" customHeight="1" x14ac:dyDescent="0.3">
      <c r="A41" s="1617"/>
      <c r="B41" s="1618"/>
      <c r="C41" s="1618"/>
      <c r="D41" s="1618"/>
      <c r="E41" s="1618"/>
      <c r="F41" s="1618"/>
      <c r="G41" s="1618"/>
      <c r="H41" s="1618"/>
      <c r="I41" s="1618"/>
      <c r="J41" s="1618"/>
      <c r="K41" s="1618"/>
      <c r="L41" s="1618"/>
      <c r="M41" s="1618"/>
      <c r="N41" s="1618"/>
      <c r="O41" s="1618"/>
      <c r="P41" s="1619"/>
    </row>
    <row r="42" spans="1:16" ht="19.5" customHeight="1" x14ac:dyDescent="0.3"/>
  </sheetData>
  <mergeCells count="69">
    <mergeCell ref="A9:L9"/>
    <mergeCell ref="M9:P9"/>
    <mergeCell ref="A10:P10"/>
    <mergeCell ref="A3:P3"/>
    <mergeCell ref="A5:P5"/>
    <mergeCell ref="A6:L6"/>
    <mergeCell ref="M6:P6"/>
    <mergeCell ref="A7:L7"/>
    <mergeCell ref="M7:P7"/>
    <mergeCell ref="A8:L8"/>
    <mergeCell ref="M8:P8"/>
    <mergeCell ref="A13:H13"/>
    <mergeCell ref="I13:P13"/>
    <mergeCell ref="A14:D14"/>
    <mergeCell ref="I14:L14"/>
    <mergeCell ref="A11:P11"/>
    <mergeCell ref="A12:P12"/>
    <mergeCell ref="A18:D18"/>
    <mergeCell ref="I18:L18"/>
    <mergeCell ref="A19:D19"/>
    <mergeCell ref="I19:L19"/>
    <mergeCell ref="A20:D20"/>
    <mergeCell ref="I20:L20"/>
    <mergeCell ref="A21:D21"/>
    <mergeCell ref="I21:L21"/>
    <mergeCell ref="A22:D22"/>
    <mergeCell ref="I22:L22"/>
    <mergeCell ref="A23:D23"/>
    <mergeCell ref="I23:L23"/>
    <mergeCell ref="A24:D24"/>
    <mergeCell ref="I24:L24"/>
    <mergeCell ref="A25:D25"/>
    <mergeCell ref="I25:L25"/>
    <mergeCell ref="A26:D26"/>
    <mergeCell ref="I26:L26"/>
    <mergeCell ref="A27:D27"/>
    <mergeCell ref="I27:L27"/>
    <mergeCell ref="A28:D28"/>
    <mergeCell ref="I28:L28"/>
    <mergeCell ref="A29:D29"/>
    <mergeCell ref="I29:L29"/>
    <mergeCell ref="A30:D30"/>
    <mergeCell ref="I30:L30"/>
    <mergeCell ref="A31:D31"/>
    <mergeCell ref="I31:L31"/>
    <mergeCell ref="A32:D32"/>
    <mergeCell ref="I32:L32"/>
    <mergeCell ref="A33:D33"/>
    <mergeCell ref="I33:L33"/>
    <mergeCell ref="A34:D34"/>
    <mergeCell ref="I34:L34"/>
    <mergeCell ref="A35:D35"/>
    <mergeCell ref="I35:L35"/>
    <mergeCell ref="A39:D39"/>
    <mergeCell ref="I39:L39"/>
    <mergeCell ref="A40:P40"/>
    <mergeCell ref="A41:P41"/>
    <mergeCell ref="A36:D36"/>
    <mergeCell ref="I36:L36"/>
    <mergeCell ref="A37:D37"/>
    <mergeCell ref="I37:L37"/>
    <mergeCell ref="A38:D38"/>
    <mergeCell ref="I38:L38"/>
    <mergeCell ref="A15:D15"/>
    <mergeCell ref="I15:L15"/>
    <mergeCell ref="A16:D16"/>
    <mergeCell ref="I16:L16"/>
    <mergeCell ref="A17:D17"/>
    <mergeCell ref="I17:L17"/>
  </mergeCells>
  <pageMargins left="0.7" right="0.7" top="0.75" bottom="0.75" header="0.3" footer="0.3"/>
  <pageSetup paperSize="9" scale="46" orientation="portrait" verticalDpi="0" r:id="rId1"/>
  <colBreaks count="1" manualBreakCount="1">
    <brk id="1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L53"/>
  <sheetViews>
    <sheetView view="pageBreakPreview" zoomScale="60" zoomScaleNormal="100" workbookViewId="0">
      <selection sqref="A1:XFD1048576"/>
    </sheetView>
  </sheetViews>
  <sheetFormatPr defaultRowHeight="15" x14ac:dyDescent="0.25"/>
  <cols>
    <col min="1" max="1" width="9.140625" style="22"/>
    <col min="2" max="2" width="12.140625" style="19" customWidth="1"/>
    <col min="3" max="3" width="6.28515625" style="19" customWidth="1"/>
    <col min="4" max="4" width="7.140625" style="19" customWidth="1"/>
    <col min="5" max="5" width="28.7109375" style="19" customWidth="1"/>
    <col min="6" max="6" width="26.140625" style="19" customWidth="1"/>
    <col min="7" max="7" width="9.140625" style="19"/>
    <col min="8" max="8" width="9.85546875" style="19" customWidth="1"/>
    <col min="9" max="9" width="10" style="19" customWidth="1"/>
    <col min="10" max="10" width="9.140625" style="19"/>
    <col min="11" max="11" width="8.5703125" style="19" customWidth="1"/>
    <col min="12" max="12" width="14" style="441" customWidth="1"/>
    <col min="13" max="13" width="34.140625" style="440" customWidth="1"/>
    <col min="14" max="14" width="26.28515625" style="440" hidden="1" customWidth="1"/>
    <col min="15" max="15" width="4.5703125" style="440" hidden="1" customWidth="1"/>
    <col min="16" max="16" width="20.5703125" style="440" hidden="1" customWidth="1"/>
    <col min="17" max="17" width="6" style="440" hidden="1" customWidth="1"/>
    <col min="18" max="18" width="33.140625" style="440" hidden="1" customWidth="1"/>
    <col min="19" max="19" width="5.7109375" style="440" hidden="1" customWidth="1"/>
    <col min="20" max="20" width="36.5703125" style="440" hidden="1" customWidth="1"/>
    <col min="21" max="33" width="9.140625" style="585"/>
    <col min="34" max="34" width="46.42578125" style="585" customWidth="1"/>
    <col min="35" max="90" width="9.140625" style="585"/>
    <col min="91" max="257" width="9.140625" style="19"/>
    <col min="258" max="258" width="12.140625" style="19" customWidth="1"/>
    <col min="259" max="259" width="6.28515625" style="19" customWidth="1"/>
    <col min="260" max="260" width="7.140625" style="19" customWidth="1"/>
    <col min="261" max="261" width="28.7109375" style="19" customWidth="1"/>
    <col min="262" max="262" width="26.140625" style="19" customWidth="1"/>
    <col min="263" max="263" width="9.140625" style="19"/>
    <col min="264" max="264" width="9.85546875" style="19" customWidth="1"/>
    <col min="265" max="265" width="10" style="19" customWidth="1"/>
    <col min="266" max="266" width="9.140625" style="19"/>
    <col min="267" max="267" width="8.5703125" style="19" customWidth="1"/>
    <col min="268" max="268" width="14" style="19" customWidth="1"/>
    <col min="269" max="269" width="34.140625" style="19" customWidth="1"/>
    <col min="270" max="276" width="0" style="19" hidden="1" customWidth="1"/>
    <col min="277" max="289" width="9.140625" style="19"/>
    <col min="290" max="290" width="46.42578125" style="19" customWidth="1"/>
    <col min="291" max="513" width="9.140625" style="19"/>
    <col min="514" max="514" width="12.140625" style="19" customWidth="1"/>
    <col min="515" max="515" width="6.28515625" style="19" customWidth="1"/>
    <col min="516" max="516" width="7.140625" style="19" customWidth="1"/>
    <col min="517" max="517" width="28.7109375" style="19" customWidth="1"/>
    <col min="518" max="518" width="26.140625" style="19" customWidth="1"/>
    <col min="519" max="519" width="9.140625" style="19"/>
    <col min="520" max="520" width="9.85546875" style="19" customWidth="1"/>
    <col min="521" max="521" width="10" style="19" customWidth="1"/>
    <col min="522" max="522" width="9.140625" style="19"/>
    <col min="523" max="523" width="8.5703125" style="19" customWidth="1"/>
    <col min="524" max="524" width="14" style="19" customWidth="1"/>
    <col min="525" max="525" width="34.140625" style="19" customWidth="1"/>
    <col min="526" max="532" width="0" style="19" hidden="1" customWidth="1"/>
    <col min="533" max="545" width="9.140625" style="19"/>
    <col min="546" max="546" width="46.42578125" style="19" customWidth="1"/>
    <col min="547" max="769" width="9.140625" style="19"/>
    <col min="770" max="770" width="12.140625" style="19" customWidth="1"/>
    <col min="771" max="771" width="6.28515625" style="19" customWidth="1"/>
    <col min="772" max="772" width="7.140625" style="19" customWidth="1"/>
    <col min="773" max="773" width="28.7109375" style="19" customWidth="1"/>
    <col min="774" max="774" width="26.140625" style="19" customWidth="1"/>
    <col min="775" max="775" width="9.140625" style="19"/>
    <col min="776" max="776" width="9.85546875" style="19" customWidth="1"/>
    <col min="777" max="777" width="10" style="19" customWidth="1"/>
    <col min="778" max="778" width="9.140625" style="19"/>
    <col min="779" max="779" width="8.5703125" style="19" customWidth="1"/>
    <col min="780" max="780" width="14" style="19" customWidth="1"/>
    <col min="781" max="781" width="34.140625" style="19" customWidth="1"/>
    <col min="782" max="788" width="0" style="19" hidden="1" customWidth="1"/>
    <col min="789" max="801" width="9.140625" style="19"/>
    <col min="802" max="802" width="46.42578125" style="19" customWidth="1"/>
    <col min="803" max="1025" width="9.140625" style="19"/>
    <col min="1026" max="1026" width="12.140625" style="19" customWidth="1"/>
    <col min="1027" max="1027" width="6.28515625" style="19" customWidth="1"/>
    <col min="1028" max="1028" width="7.140625" style="19" customWidth="1"/>
    <col min="1029" max="1029" width="28.7109375" style="19" customWidth="1"/>
    <col min="1030" max="1030" width="26.140625" style="19" customWidth="1"/>
    <col min="1031" max="1031" width="9.140625" style="19"/>
    <col min="1032" max="1032" width="9.85546875" style="19" customWidth="1"/>
    <col min="1033" max="1033" width="10" style="19" customWidth="1"/>
    <col min="1034" max="1034" width="9.140625" style="19"/>
    <col min="1035" max="1035" width="8.5703125" style="19" customWidth="1"/>
    <col min="1036" max="1036" width="14" style="19" customWidth="1"/>
    <col min="1037" max="1037" width="34.140625" style="19" customWidth="1"/>
    <col min="1038" max="1044" width="0" style="19" hidden="1" customWidth="1"/>
    <col min="1045" max="1057" width="9.140625" style="19"/>
    <col min="1058" max="1058" width="46.42578125" style="19" customWidth="1"/>
    <col min="1059" max="1281" width="9.140625" style="19"/>
    <col min="1282" max="1282" width="12.140625" style="19" customWidth="1"/>
    <col min="1283" max="1283" width="6.28515625" style="19" customWidth="1"/>
    <col min="1284" max="1284" width="7.140625" style="19" customWidth="1"/>
    <col min="1285" max="1285" width="28.7109375" style="19" customWidth="1"/>
    <col min="1286" max="1286" width="26.140625" style="19" customWidth="1"/>
    <col min="1287" max="1287" width="9.140625" style="19"/>
    <col min="1288" max="1288" width="9.85546875" style="19" customWidth="1"/>
    <col min="1289" max="1289" width="10" style="19" customWidth="1"/>
    <col min="1290" max="1290" width="9.140625" style="19"/>
    <col min="1291" max="1291" width="8.5703125" style="19" customWidth="1"/>
    <col min="1292" max="1292" width="14" style="19" customWidth="1"/>
    <col min="1293" max="1293" width="34.140625" style="19" customWidth="1"/>
    <col min="1294" max="1300" width="0" style="19" hidden="1" customWidth="1"/>
    <col min="1301" max="1313" width="9.140625" style="19"/>
    <col min="1314" max="1314" width="46.42578125" style="19" customWidth="1"/>
    <col min="1315" max="1537" width="9.140625" style="19"/>
    <col min="1538" max="1538" width="12.140625" style="19" customWidth="1"/>
    <col min="1539" max="1539" width="6.28515625" style="19" customWidth="1"/>
    <col min="1540" max="1540" width="7.140625" style="19" customWidth="1"/>
    <col min="1541" max="1541" width="28.7109375" style="19" customWidth="1"/>
    <col min="1542" max="1542" width="26.140625" style="19" customWidth="1"/>
    <col min="1543" max="1543" width="9.140625" style="19"/>
    <col min="1544" max="1544" width="9.85546875" style="19" customWidth="1"/>
    <col min="1545" max="1545" width="10" style="19" customWidth="1"/>
    <col min="1546" max="1546" width="9.140625" style="19"/>
    <col min="1547" max="1547" width="8.5703125" style="19" customWidth="1"/>
    <col min="1548" max="1548" width="14" style="19" customWidth="1"/>
    <col min="1549" max="1549" width="34.140625" style="19" customWidth="1"/>
    <col min="1550" max="1556" width="0" style="19" hidden="1" customWidth="1"/>
    <col min="1557" max="1569" width="9.140625" style="19"/>
    <col min="1570" max="1570" width="46.42578125" style="19" customWidth="1"/>
    <col min="1571" max="1793" width="9.140625" style="19"/>
    <col min="1794" max="1794" width="12.140625" style="19" customWidth="1"/>
    <col min="1795" max="1795" width="6.28515625" style="19" customWidth="1"/>
    <col min="1796" max="1796" width="7.140625" style="19" customWidth="1"/>
    <col min="1797" max="1797" width="28.7109375" style="19" customWidth="1"/>
    <col min="1798" max="1798" width="26.140625" style="19" customWidth="1"/>
    <col min="1799" max="1799" width="9.140625" style="19"/>
    <col min="1800" max="1800" width="9.85546875" style="19" customWidth="1"/>
    <col min="1801" max="1801" width="10" style="19" customWidth="1"/>
    <col min="1802" max="1802" width="9.140625" style="19"/>
    <col min="1803" max="1803" width="8.5703125" style="19" customWidth="1"/>
    <col min="1804" max="1804" width="14" style="19" customWidth="1"/>
    <col min="1805" max="1805" width="34.140625" style="19" customWidth="1"/>
    <col min="1806" max="1812" width="0" style="19" hidden="1" customWidth="1"/>
    <col min="1813" max="1825" width="9.140625" style="19"/>
    <col min="1826" max="1826" width="46.42578125" style="19" customWidth="1"/>
    <col min="1827" max="2049" width="9.140625" style="19"/>
    <col min="2050" max="2050" width="12.140625" style="19" customWidth="1"/>
    <col min="2051" max="2051" width="6.28515625" style="19" customWidth="1"/>
    <col min="2052" max="2052" width="7.140625" style="19" customWidth="1"/>
    <col min="2053" max="2053" width="28.7109375" style="19" customWidth="1"/>
    <col min="2054" max="2054" width="26.140625" style="19" customWidth="1"/>
    <col min="2055" max="2055" width="9.140625" style="19"/>
    <col min="2056" max="2056" width="9.85546875" style="19" customWidth="1"/>
    <col min="2057" max="2057" width="10" style="19" customWidth="1"/>
    <col min="2058" max="2058" width="9.140625" style="19"/>
    <col min="2059" max="2059" width="8.5703125" style="19" customWidth="1"/>
    <col min="2060" max="2060" width="14" style="19" customWidth="1"/>
    <col min="2061" max="2061" width="34.140625" style="19" customWidth="1"/>
    <col min="2062" max="2068" width="0" style="19" hidden="1" customWidth="1"/>
    <col min="2069" max="2081" width="9.140625" style="19"/>
    <col min="2082" max="2082" width="46.42578125" style="19" customWidth="1"/>
    <col min="2083" max="2305" width="9.140625" style="19"/>
    <col min="2306" max="2306" width="12.140625" style="19" customWidth="1"/>
    <col min="2307" max="2307" width="6.28515625" style="19" customWidth="1"/>
    <col min="2308" max="2308" width="7.140625" style="19" customWidth="1"/>
    <col min="2309" max="2309" width="28.7109375" style="19" customWidth="1"/>
    <col min="2310" max="2310" width="26.140625" style="19" customWidth="1"/>
    <col min="2311" max="2311" width="9.140625" style="19"/>
    <col min="2312" max="2312" width="9.85546875" style="19" customWidth="1"/>
    <col min="2313" max="2313" width="10" style="19" customWidth="1"/>
    <col min="2314" max="2314" width="9.140625" style="19"/>
    <col min="2315" max="2315" width="8.5703125" style="19" customWidth="1"/>
    <col min="2316" max="2316" width="14" style="19" customWidth="1"/>
    <col min="2317" max="2317" width="34.140625" style="19" customWidth="1"/>
    <col min="2318" max="2324" width="0" style="19" hidden="1" customWidth="1"/>
    <col min="2325" max="2337" width="9.140625" style="19"/>
    <col min="2338" max="2338" width="46.42578125" style="19" customWidth="1"/>
    <col min="2339" max="2561" width="9.140625" style="19"/>
    <col min="2562" max="2562" width="12.140625" style="19" customWidth="1"/>
    <col min="2563" max="2563" width="6.28515625" style="19" customWidth="1"/>
    <col min="2564" max="2564" width="7.140625" style="19" customWidth="1"/>
    <col min="2565" max="2565" width="28.7109375" style="19" customWidth="1"/>
    <col min="2566" max="2566" width="26.140625" style="19" customWidth="1"/>
    <col min="2567" max="2567" width="9.140625" style="19"/>
    <col min="2568" max="2568" width="9.85546875" style="19" customWidth="1"/>
    <col min="2569" max="2569" width="10" style="19" customWidth="1"/>
    <col min="2570" max="2570" width="9.140625" style="19"/>
    <col min="2571" max="2571" width="8.5703125" style="19" customWidth="1"/>
    <col min="2572" max="2572" width="14" style="19" customWidth="1"/>
    <col min="2573" max="2573" width="34.140625" style="19" customWidth="1"/>
    <col min="2574" max="2580" width="0" style="19" hidden="1" customWidth="1"/>
    <col min="2581" max="2593" width="9.140625" style="19"/>
    <col min="2594" max="2594" width="46.42578125" style="19" customWidth="1"/>
    <col min="2595" max="2817" width="9.140625" style="19"/>
    <col min="2818" max="2818" width="12.140625" style="19" customWidth="1"/>
    <col min="2819" max="2819" width="6.28515625" style="19" customWidth="1"/>
    <col min="2820" max="2820" width="7.140625" style="19" customWidth="1"/>
    <col min="2821" max="2821" width="28.7109375" style="19" customWidth="1"/>
    <col min="2822" max="2822" width="26.140625" style="19" customWidth="1"/>
    <col min="2823" max="2823" width="9.140625" style="19"/>
    <col min="2824" max="2824" width="9.85546875" style="19" customWidth="1"/>
    <col min="2825" max="2825" width="10" style="19" customWidth="1"/>
    <col min="2826" max="2826" width="9.140625" style="19"/>
    <col min="2827" max="2827" width="8.5703125" style="19" customWidth="1"/>
    <col min="2828" max="2828" width="14" style="19" customWidth="1"/>
    <col min="2829" max="2829" width="34.140625" style="19" customWidth="1"/>
    <col min="2830" max="2836" width="0" style="19" hidden="1" customWidth="1"/>
    <col min="2837" max="2849" width="9.140625" style="19"/>
    <col min="2850" max="2850" width="46.42578125" style="19" customWidth="1"/>
    <col min="2851" max="3073" width="9.140625" style="19"/>
    <col min="3074" max="3074" width="12.140625" style="19" customWidth="1"/>
    <col min="3075" max="3075" width="6.28515625" style="19" customWidth="1"/>
    <col min="3076" max="3076" width="7.140625" style="19" customWidth="1"/>
    <col min="3077" max="3077" width="28.7109375" style="19" customWidth="1"/>
    <col min="3078" max="3078" width="26.140625" style="19" customWidth="1"/>
    <col min="3079" max="3079" width="9.140625" style="19"/>
    <col min="3080" max="3080" width="9.85546875" style="19" customWidth="1"/>
    <col min="3081" max="3081" width="10" style="19" customWidth="1"/>
    <col min="3082" max="3082" width="9.140625" style="19"/>
    <col min="3083" max="3083" width="8.5703125" style="19" customWidth="1"/>
    <col min="3084" max="3084" width="14" style="19" customWidth="1"/>
    <col min="3085" max="3085" width="34.140625" style="19" customWidth="1"/>
    <col min="3086" max="3092" width="0" style="19" hidden="1" customWidth="1"/>
    <col min="3093" max="3105" width="9.140625" style="19"/>
    <col min="3106" max="3106" width="46.42578125" style="19" customWidth="1"/>
    <col min="3107" max="3329" width="9.140625" style="19"/>
    <col min="3330" max="3330" width="12.140625" style="19" customWidth="1"/>
    <col min="3331" max="3331" width="6.28515625" style="19" customWidth="1"/>
    <col min="3332" max="3332" width="7.140625" style="19" customWidth="1"/>
    <col min="3333" max="3333" width="28.7109375" style="19" customWidth="1"/>
    <col min="3334" max="3334" width="26.140625" style="19" customWidth="1"/>
    <col min="3335" max="3335" width="9.140625" style="19"/>
    <col min="3336" max="3336" width="9.85546875" style="19" customWidth="1"/>
    <col min="3337" max="3337" width="10" style="19" customWidth="1"/>
    <col min="3338" max="3338" width="9.140625" style="19"/>
    <col min="3339" max="3339" width="8.5703125" style="19" customWidth="1"/>
    <col min="3340" max="3340" width="14" style="19" customWidth="1"/>
    <col min="3341" max="3341" width="34.140625" style="19" customWidth="1"/>
    <col min="3342" max="3348" width="0" style="19" hidden="1" customWidth="1"/>
    <col min="3349" max="3361" width="9.140625" style="19"/>
    <col min="3362" max="3362" width="46.42578125" style="19" customWidth="1"/>
    <col min="3363" max="3585" width="9.140625" style="19"/>
    <col min="3586" max="3586" width="12.140625" style="19" customWidth="1"/>
    <col min="3587" max="3587" width="6.28515625" style="19" customWidth="1"/>
    <col min="3588" max="3588" width="7.140625" style="19" customWidth="1"/>
    <col min="3589" max="3589" width="28.7109375" style="19" customWidth="1"/>
    <col min="3590" max="3590" width="26.140625" style="19" customWidth="1"/>
    <col min="3591" max="3591" width="9.140625" style="19"/>
    <col min="3592" max="3592" width="9.85546875" style="19" customWidth="1"/>
    <col min="3593" max="3593" width="10" style="19" customWidth="1"/>
    <col min="3594" max="3594" width="9.140625" style="19"/>
    <col min="3595" max="3595" width="8.5703125" style="19" customWidth="1"/>
    <col min="3596" max="3596" width="14" style="19" customWidth="1"/>
    <col min="3597" max="3597" width="34.140625" style="19" customWidth="1"/>
    <col min="3598" max="3604" width="0" style="19" hidden="1" customWidth="1"/>
    <col min="3605" max="3617" width="9.140625" style="19"/>
    <col min="3618" max="3618" width="46.42578125" style="19" customWidth="1"/>
    <col min="3619" max="3841" width="9.140625" style="19"/>
    <col min="3842" max="3842" width="12.140625" style="19" customWidth="1"/>
    <col min="3843" max="3843" width="6.28515625" style="19" customWidth="1"/>
    <col min="3844" max="3844" width="7.140625" style="19" customWidth="1"/>
    <col min="3845" max="3845" width="28.7109375" style="19" customWidth="1"/>
    <col min="3846" max="3846" width="26.140625" style="19" customWidth="1"/>
    <col min="3847" max="3847" width="9.140625" style="19"/>
    <col min="3848" max="3848" width="9.85546875" style="19" customWidth="1"/>
    <col min="3849" max="3849" width="10" style="19" customWidth="1"/>
    <col min="3850" max="3850" width="9.140625" style="19"/>
    <col min="3851" max="3851" width="8.5703125" style="19" customWidth="1"/>
    <col min="3852" max="3852" width="14" style="19" customWidth="1"/>
    <col min="3853" max="3853" width="34.140625" style="19" customWidth="1"/>
    <col min="3854" max="3860" width="0" style="19" hidden="1" customWidth="1"/>
    <col min="3861" max="3873" width="9.140625" style="19"/>
    <col min="3874" max="3874" width="46.42578125" style="19" customWidth="1"/>
    <col min="3875" max="4097" width="9.140625" style="19"/>
    <col min="4098" max="4098" width="12.140625" style="19" customWidth="1"/>
    <col min="4099" max="4099" width="6.28515625" style="19" customWidth="1"/>
    <col min="4100" max="4100" width="7.140625" style="19" customWidth="1"/>
    <col min="4101" max="4101" width="28.7109375" style="19" customWidth="1"/>
    <col min="4102" max="4102" width="26.140625" style="19" customWidth="1"/>
    <col min="4103" max="4103" width="9.140625" style="19"/>
    <col min="4104" max="4104" width="9.85546875" style="19" customWidth="1"/>
    <col min="4105" max="4105" width="10" style="19" customWidth="1"/>
    <col min="4106" max="4106" width="9.140625" style="19"/>
    <col min="4107" max="4107" width="8.5703125" style="19" customWidth="1"/>
    <col min="4108" max="4108" width="14" style="19" customWidth="1"/>
    <col min="4109" max="4109" width="34.140625" style="19" customWidth="1"/>
    <col min="4110" max="4116" width="0" style="19" hidden="1" customWidth="1"/>
    <col min="4117" max="4129" width="9.140625" style="19"/>
    <col min="4130" max="4130" width="46.42578125" style="19" customWidth="1"/>
    <col min="4131" max="4353" width="9.140625" style="19"/>
    <col min="4354" max="4354" width="12.140625" style="19" customWidth="1"/>
    <col min="4355" max="4355" width="6.28515625" style="19" customWidth="1"/>
    <col min="4356" max="4356" width="7.140625" style="19" customWidth="1"/>
    <col min="4357" max="4357" width="28.7109375" style="19" customWidth="1"/>
    <col min="4358" max="4358" width="26.140625" style="19" customWidth="1"/>
    <col min="4359" max="4359" width="9.140625" style="19"/>
    <col min="4360" max="4360" width="9.85546875" style="19" customWidth="1"/>
    <col min="4361" max="4361" width="10" style="19" customWidth="1"/>
    <col min="4362" max="4362" width="9.140625" style="19"/>
    <col min="4363" max="4363" width="8.5703125" style="19" customWidth="1"/>
    <col min="4364" max="4364" width="14" style="19" customWidth="1"/>
    <col min="4365" max="4365" width="34.140625" style="19" customWidth="1"/>
    <col min="4366" max="4372" width="0" style="19" hidden="1" customWidth="1"/>
    <col min="4373" max="4385" width="9.140625" style="19"/>
    <col min="4386" max="4386" width="46.42578125" style="19" customWidth="1"/>
    <col min="4387" max="4609" width="9.140625" style="19"/>
    <col min="4610" max="4610" width="12.140625" style="19" customWidth="1"/>
    <col min="4611" max="4611" width="6.28515625" style="19" customWidth="1"/>
    <col min="4612" max="4612" width="7.140625" style="19" customWidth="1"/>
    <col min="4613" max="4613" width="28.7109375" style="19" customWidth="1"/>
    <col min="4614" max="4614" width="26.140625" style="19" customWidth="1"/>
    <col min="4615" max="4615" width="9.140625" style="19"/>
    <col min="4616" max="4616" width="9.85546875" style="19" customWidth="1"/>
    <col min="4617" max="4617" width="10" style="19" customWidth="1"/>
    <col min="4618" max="4618" width="9.140625" style="19"/>
    <col min="4619" max="4619" width="8.5703125" style="19" customWidth="1"/>
    <col min="4620" max="4620" width="14" style="19" customWidth="1"/>
    <col min="4621" max="4621" width="34.140625" style="19" customWidth="1"/>
    <col min="4622" max="4628" width="0" style="19" hidden="1" customWidth="1"/>
    <col min="4629" max="4641" width="9.140625" style="19"/>
    <col min="4642" max="4642" width="46.42578125" style="19" customWidth="1"/>
    <col min="4643" max="4865" width="9.140625" style="19"/>
    <col min="4866" max="4866" width="12.140625" style="19" customWidth="1"/>
    <col min="4867" max="4867" width="6.28515625" style="19" customWidth="1"/>
    <col min="4868" max="4868" width="7.140625" style="19" customWidth="1"/>
    <col min="4869" max="4869" width="28.7109375" style="19" customWidth="1"/>
    <col min="4870" max="4870" width="26.140625" style="19" customWidth="1"/>
    <col min="4871" max="4871" width="9.140625" style="19"/>
    <col min="4872" max="4872" width="9.85546875" style="19" customWidth="1"/>
    <col min="4873" max="4873" width="10" style="19" customWidth="1"/>
    <col min="4874" max="4874" width="9.140625" style="19"/>
    <col min="4875" max="4875" width="8.5703125" style="19" customWidth="1"/>
    <col min="4876" max="4876" width="14" style="19" customWidth="1"/>
    <col min="4877" max="4877" width="34.140625" style="19" customWidth="1"/>
    <col min="4878" max="4884" width="0" style="19" hidden="1" customWidth="1"/>
    <col min="4885" max="4897" width="9.140625" style="19"/>
    <col min="4898" max="4898" width="46.42578125" style="19" customWidth="1"/>
    <col min="4899" max="5121" width="9.140625" style="19"/>
    <col min="5122" max="5122" width="12.140625" style="19" customWidth="1"/>
    <col min="5123" max="5123" width="6.28515625" style="19" customWidth="1"/>
    <col min="5124" max="5124" width="7.140625" style="19" customWidth="1"/>
    <col min="5125" max="5125" width="28.7109375" style="19" customWidth="1"/>
    <col min="5126" max="5126" width="26.140625" style="19" customWidth="1"/>
    <col min="5127" max="5127" width="9.140625" style="19"/>
    <col min="5128" max="5128" width="9.85546875" style="19" customWidth="1"/>
    <col min="5129" max="5129" width="10" style="19" customWidth="1"/>
    <col min="5130" max="5130" width="9.140625" style="19"/>
    <col min="5131" max="5131" width="8.5703125" style="19" customWidth="1"/>
    <col min="5132" max="5132" width="14" style="19" customWidth="1"/>
    <col min="5133" max="5133" width="34.140625" style="19" customWidth="1"/>
    <col min="5134" max="5140" width="0" style="19" hidden="1" customWidth="1"/>
    <col min="5141" max="5153" width="9.140625" style="19"/>
    <col min="5154" max="5154" width="46.42578125" style="19" customWidth="1"/>
    <col min="5155" max="5377" width="9.140625" style="19"/>
    <col min="5378" max="5378" width="12.140625" style="19" customWidth="1"/>
    <col min="5379" max="5379" width="6.28515625" style="19" customWidth="1"/>
    <col min="5380" max="5380" width="7.140625" style="19" customWidth="1"/>
    <col min="5381" max="5381" width="28.7109375" style="19" customWidth="1"/>
    <col min="5382" max="5382" width="26.140625" style="19" customWidth="1"/>
    <col min="5383" max="5383" width="9.140625" style="19"/>
    <col min="5384" max="5384" width="9.85546875" style="19" customWidth="1"/>
    <col min="5385" max="5385" width="10" style="19" customWidth="1"/>
    <col min="5386" max="5386" width="9.140625" style="19"/>
    <col min="5387" max="5387" width="8.5703125" style="19" customWidth="1"/>
    <col min="5388" max="5388" width="14" style="19" customWidth="1"/>
    <col min="5389" max="5389" width="34.140625" style="19" customWidth="1"/>
    <col min="5390" max="5396" width="0" style="19" hidden="1" customWidth="1"/>
    <col min="5397" max="5409" width="9.140625" style="19"/>
    <col min="5410" max="5410" width="46.42578125" style="19" customWidth="1"/>
    <col min="5411" max="5633" width="9.140625" style="19"/>
    <col min="5634" max="5634" width="12.140625" style="19" customWidth="1"/>
    <col min="5635" max="5635" width="6.28515625" style="19" customWidth="1"/>
    <col min="5636" max="5636" width="7.140625" style="19" customWidth="1"/>
    <col min="5637" max="5637" width="28.7109375" style="19" customWidth="1"/>
    <col min="5638" max="5638" width="26.140625" style="19" customWidth="1"/>
    <col min="5639" max="5639" width="9.140625" style="19"/>
    <col min="5640" max="5640" width="9.85546875" style="19" customWidth="1"/>
    <col min="5641" max="5641" width="10" style="19" customWidth="1"/>
    <col min="5642" max="5642" width="9.140625" style="19"/>
    <col min="5643" max="5643" width="8.5703125" style="19" customWidth="1"/>
    <col min="5644" max="5644" width="14" style="19" customWidth="1"/>
    <col min="5645" max="5645" width="34.140625" style="19" customWidth="1"/>
    <col min="5646" max="5652" width="0" style="19" hidden="1" customWidth="1"/>
    <col min="5653" max="5665" width="9.140625" style="19"/>
    <col min="5666" max="5666" width="46.42578125" style="19" customWidth="1"/>
    <col min="5667" max="5889" width="9.140625" style="19"/>
    <col min="5890" max="5890" width="12.140625" style="19" customWidth="1"/>
    <col min="5891" max="5891" width="6.28515625" style="19" customWidth="1"/>
    <col min="5892" max="5892" width="7.140625" style="19" customWidth="1"/>
    <col min="5893" max="5893" width="28.7109375" style="19" customWidth="1"/>
    <col min="5894" max="5894" width="26.140625" style="19" customWidth="1"/>
    <col min="5895" max="5895" width="9.140625" style="19"/>
    <col min="5896" max="5896" width="9.85546875" style="19" customWidth="1"/>
    <col min="5897" max="5897" width="10" style="19" customWidth="1"/>
    <col min="5898" max="5898" width="9.140625" style="19"/>
    <col min="5899" max="5899" width="8.5703125" style="19" customWidth="1"/>
    <col min="5900" max="5900" width="14" style="19" customWidth="1"/>
    <col min="5901" max="5901" width="34.140625" style="19" customWidth="1"/>
    <col min="5902" max="5908" width="0" style="19" hidden="1" customWidth="1"/>
    <col min="5909" max="5921" width="9.140625" style="19"/>
    <col min="5922" max="5922" width="46.42578125" style="19" customWidth="1"/>
    <col min="5923" max="6145" width="9.140625" style="19"/>
    <col min="6146" max="6146" width="12.140625" style="19" customWidth="1"/>
    <col min="6147" max="6147" width="6.28515625" style="19" customWidth="1"/>
    <col min="6148" max="6148" width="7.140625" style="19" customWidth="1"/>
    <col min="6149" max="6149" width="28.7109375" style="19" customWidth="1"/>
    <col min="6150" max="6150" width="26.140625" style="19" customWidth="1"/>
    <col min="6151" max="6151" width="9.140625" style="19"/>
    <col min="6152" max="6152" width="9.85546875" style="19" customWidth="1"/>
    <col min="6153" max="6153" width="10" style="19" customWidth="1"/>
    <col min="6154" max="6154" width="9.140625" style="19"/>
    <col min="6155" max="6155" width="8.5703125" style="19" customWidth="1"/>
    <col min="6156" max="6156" width="14" style="19" customWidth="1"/>
    <col min="6157" max="6157" width="34.140625" style="19" customWidth="1"/>
    <col min="6158" max="6164" width="0" style="19" hidden="1" customWidth="1"/>
    <col min="6165" max="6177" width="9.140625" style="19"/>
    <col min="6178" max="6178" width="46.42578125" style="19" customWidth="1"/>
    <col min="6179" max="6401" width="9.140625" style="19"/>
    <col min="6402" max="6402" width="12.140625" style="19" customWidth="1"/>
    <col min="6403" max="6403" width="6.28515625" style="19" customWidth="1"/>
    <col min="6404" max="6404" width="7.140625" style="19" customWidth="1"/>
    <col min="6405" max="6405" width="28.7109375" style="19" customWidth="1"/>
    <col min="6406" max="6406" width="26.140625" style="19" customWidth="1"/>
    <col min="6407" max="6407" width="9.140625" style="19"/>
    <col min="6408" max="6408" width="9.85546875" style="19" customWidth="1"/>
    <col min="6409" max="6409" width="10" style="19" customWidth="1"/>
    <col min="6410" max="6410" width="9.140625" style="19"/>
    <col min="6411" max="6411" width="8.5703125" style="19" customWidth="1"/>
    <col min="6412" max="6412" width="14" style="19" customWidth="1"/>
    <col min="6413" max="6413" width="34.140625" style="19" customWidth="1"/>
    <col min="6414" max="6420" width="0" style="19" hidden="1" customWidth="1"/>
    <col min="6421" max="6433" width="9.140625" style="19"/>
    <col min="6434" max="6434" width="46.42578125" style="19" customWidth="1"/>
    <col min="6435" max="6657" width="9.140625" style="19"/>
    <col min="6658" max="6658" width="12.140625" style="19" customWidth="1"/>
    <col min="6659" max="6659" width="6.28515625" style="19" customWidth="1"/>
    <col min="6660" max="6660" width="7.140625" style="19" customWidth="1"/>
    <col min="6661" max="6661" width="28.7109375" style="19" customWidth="1"/>
    <col min="6662" max="6662" width="26.140625" style="19" customWidth="1"/>
    <col min="6663" max="6663" width="9.140625" style="19"/>
    <col min="6664" max="6664" width="9.85546875" style="19" customWidth="1"/>
    <col min="6665" max="6665" width="10" style="19" customWidth="1"/>
    <col min="6666" max="6666" width="9.140625" style="19"/>
    <col min="6667" max="6667" width="8.5703125" style="19" customWidth="1"/>
    <col min="6668" max="6668" width="14" style="19" customWidth="1"/>
    <col min="6669" max="6669" width="34.140625" style="19" customWidth="1"/>
    <col min="6670" max="6676" width="0" style="19" hidden="1" customWidth="1"/>
    <col min="6677" max="6689" width="9.140625" style="19"/>
    <col min="6690" max="6690" width="46.42578125" style="19" customWidth="1"/>
    <col min="6691" max="6913" width="9.140625" style="19"/>
    <col min="6914" max="6914" width="12.140625" style="19" customWidth="1"/>
    <col min="6915" max="6915" width="6.28515625" style="19" customWidth="1"/>
    <col min="6916" max="6916" width="7.140625" style="19" customWidth="1"/>
    <col min="6917" max="6917" width="28.7109375" style="19" customWidth="1"/>
    <col min="6918" max="6918" width="26.140625" style="19" customWidth="1"/>
    <col min="6919" max="6919" width="9.140625" style="19"/>
    <col min="6920" max="6920" width="9.85546875" style="19" customWidth="1"/>
    <col min="6921" max="6921" width="10" style="19" customWidth="1"/>
    <col min="6922" max="6922" width="9.140625" style="19"/>
    <col min="6923" max="6923" width="8.5703125" style="19" customWidth="1"/>
    <col min="6924" max="6924" width="14" style="19" customWidth="1"/>
    <col min="6925" max="6925" width="34.140625" style="19" customWidth="1"/>
    <col min="6926" max="6932" width="0" style="19" hidden="1" customWidth="1"/>
    <col min="6933" max="6945" width="9.140625" style="19"/>
    <col min="6946" max="6946" width="46.42578125" style="19" customWidth="1"/>
    <col min="6947" max="7169" width="9.140625" style="19"/>
    <col min="7170" max="7170" width="12.140625" style="19" customWidth="1"/>
    <col min="7171" max="7171" width="6.28515625" style="19" customWidth="1"/>
    <col min="7172" max="7172" width="7.140625" style="19" customWidth="1"/>
    <col min="7173" max="7173" width="28.7109375" style="19" customWidth="1"/>
    <col min="7174" max="7174" width="26.140625" style="19" customWidth="1"/>
    <col min="7175" max="7175" width="9.140625" style="19"/>
    <col min="7176" max="7176" width="9.85546875" style="19" customWidth="1"/>
    <col min="7177" max="7177" width="10" style="19" customWidth="1"/>
    <col min="7178" max="7178" width="9.140625" style="19"/>
    <col min="7179" max="7179" width="8.5703125" style="19" customWidth="1"/>
    <col min="7180" max="7180" width="14" style="19" customWidth="1"/>
    <col min="7181" max="7181" width="34.140625" style="19" customWidth="1"/>
    <col min="7182" max="7188" width="0" style="19" hidden="1" customWidth="1"/>
    <col min="7189" max="7201" width="9.140625" style="19"/>
    <col min="7202" max="7202" width="46.42578125" style="19" customWidth="1"/>
    <col min="7203" max="7425" width="9.140625" style="19"/>
    <col min="7426" max="7426" width="12.140625" style="19" customWidth="1"/>
    <col min="7427" max="7427" width="6.28515625" style="19" customWidth="1"/>
    <col min="7428" max="7428" width="7.140625" style="19" customWidth="1"/>
    <col min="7429" max="7429" width="28.7109375" style="19" customWidth="1"/>
    <col min="7430" max="7430" width="26.140625" style="19" customWidth="1"/>
    <col min="7431" max="7431" width="9.140625" style="19"/>
    <col min="7432" max="7432" width="9.85546875" style="19" customWidth="1"/>
    <col min="7433" max="7433" width="10" style="19" customWidth="1"/>
    <col min="7434" max="7434" width="9.140625" style="19"/>
    <col min="7435" max="7435" width="8.5703125" style="19" customWidth="1"/>
    <col min="7436" max="7436" width="14" style="19" customWidth="1"/>
    <col min="7437" max="7437" width="34.140625" style="19" customWidth="1"/>
    <col min="7438" max="7444" width="0" style="19" hidden="1" customWidth="1"/>
    <col min="7445" max="7457" width="9.140625" style="19"/>
    <col min="7458" max="7458" width="46.42578125" style="19" customWidth="1"/>
    <col min="7459" max="7681" width="9.140625" style="19"/>
    <col min="7682" max="7682" width="12.140625" style="19" customWidth="1"/>
    <col min="7683" max="7683" width="6.28515625" style="19" customWidth="1"/>
    <col min="7684" max="7684" width="7.140625" style="19" customWidth="1"/>
    <col min="7685" max="7685" width="28.7109375" style="19" customWidth="1"/>
    <col min="7686" max="7686" width="26.140625" style="19" customWidth="1"/>
    <col min="7687" max="7687" width="9.140625" style="19"/>
    <col min="7688" max="7688" width="9.85546875" style="19" customWidth="1"/>
    <col min="7689" max="7689" width="10" style="19" customWidth="1"/>
    <col min="7690" max="7690" width="9.140625" style="19"/>
    <col min="7691" max="7691" width="8.5703125" style="19" customWidth="1"/>
    <col min="7692" max="7692" width="14" style="19" customWidth="1"/>
    <col min="7693" max="7693" width="34.140625" style="19" customWidth="1"/>
    <col min="7694" max="7700" width="0" style="19" hidden="1" customWidth="1"/>
    <col min="7701" max="7713" width="9.140625" style="19"/>
    <col min="7714" max="7714" width="46.42578125" style="19" customWidth="1"/>
    <col min="7715" max="7937" width="9.140625" style="19"/>
    <col min="7938" max="7938" width="12.140625" style="19" customWidth="1"/>
    <col min="7939" max="7939" width="6.28515625" style="19" customWidth="1"/>
    <col min="7940" max="7940" width="7.140625" style="19" customWidth="1"/>
    <col min="7941" max="7941" width="28.7109375" style="19" customWidth="1"/>
    <col min="7942" max="7942" width="26.140625" style="19" customWidth="1"/>
    <col min="7943" max="7943" width="9.140625" style="19"/>
    <col min="7944" max="7944" width="9.85546875" style="19" customWidth="1"/>
    <col min="7945" max="7945" width="10" style="19" customWidth="1"/>
    <col min="7946" max="7946" width="9.140625" style="19"/>
    <col min="7947" max="7947" width="8.5703125" style="19" customWidth="1"/>
    <col min="7948" max="7948" width="14" style="19" customWidth="1"/>
    <col min="7949" max="7949" width="34.140625" style="19" customWidth="1"/>
    <col min="7950" max="7956" width="0" style="19" hidden="1" customWidth="1"/>
    <col min="7957" max="7969" width="9.140625" style="19"/>
    <col min="7970" max="7970" width="46.42578125" style="19" customWidth="1"/>
    <col min="7971" max="8193" width="9.140625" style="19"/>
    <col min="8194" max="8194" width="12.140625" style="19" customWidth="1"/>
    <col min="8195" max="8195" width="6.28515625" style="19" customWidth="1"/>
    <col min="8196" max="8196" width="7.140625" style="19" customWidth="1"/>
    <col min="8197" max="8197" width="28.7109375" style="19" customWidth="1"/>
    <col min="8198" max="8198" width="26.140625" style="19" customWidth="1"/>
    <col min="8199" max="8199" width="9.140625" style="19"/>
    <col min="8200" max="8200" width="9.85546875" style="19" customWidth="1"/>
    <col min="8201" max="8201" width="10" style="19" customWidth="1"/>
    <col min="8202" max="8202" width="9.140625" style="19"/>
    <col min="8203" max="8203" width="8.5703125" style="19" customWidth="1"/>
    <col min="8204" max="8204" width="14" style="19" customWidth="1"/>
    <col min="8205" max="8205" width="34.140625" style="19" customWidth="1"/>
    <col min="8206" max="8212" width="0" style="19" hidden="1" customWidth="1"/>
    <col min="8213" max="8225" width="9.140625" style="19"/>
    <col min="8226" max="8226" width="46.42578125" style="19" customWidth="1"/>
    <col min="8227" max="8449" width="9.140625" style="19"/>
    <col min="8450" max="8450" width="12.140625" style="19" customWidth="1"/>
    <col min="8451" max="8451" width="6.28515625" style="19" customWidth="1"/>
    <col min="8452" max="8452" width="7.140625" style="19" customWidth="1"/>
    <col min="8453" max="8453" width="28.7109375" style="19" customWidth="1"/>
    <col min="8454" max="8454" width="26.140625" style="19" customWidth="1"/>
    <col min="8455" max="8455" width="9.140625" style="19"/>
    <col min="8456" max="8456" width="9.85546875" style="19" customWidth="1"/>
    <col min="8457" max="8457" width="10" style="19" customWidth="1"/>
    <col min="8458" max="8458" width="9.140625" style="19"/>
    <col min="8459" max="8459" width="8.5703125" style="19" customWidth="1"/>
    <col min="8460" max="8460" width="14" style="19" customWidth="1"/>
    <col min="8461" max="8461" width="34.140625" style="19" customWidth="1"/>
    <col min="8462" max="8468" width="0" style="19" hidden="1" customWidth="1"/>
    <col min="8469" max="8481" width="9.140625" style="19"/>
    <col min="8482" max="8482" width="46.42578125" style="19" customWidth="1"/>
    <col min="8483" max="8705" width="9.140625" style="19"/>
    <col min="8706" max="8706" width="12.140625" style="19" customWidth="1"/>
    <col min="8707" max="8707" width="6.28515625" style="19" customWidth="1"/>
    <col min="8708" max="8708" width="7.140625" style="19" customWidth="1"/>
    <col min="8709" max="8709" width="28.7109375" style="19" customWidth="1"/>
    <col min="8710" max="8710" width="26.140625" style="19" customWidth="1"/>
    <col min="8711" max="8711" width="9.140625" style="19"/>
    <col min="8712" max="8712" width="9.85546875" style="19" customWidth="1"/>
    <col min="8713" max="8713" width="10" style="19" customWidth="1"/>
    <col min="8714" max="8714" width="9.140625" style="19"/>
    <col min="8715" max="8715" width="8.5703125" style="19" customWidth="1"/>
    <col min="8716" max="8716" width="14" style="19" customWidth="1"/>
    <col min="8717" max="8717" width="34.140625" style="19" customWidth="1"/>
    <col min="8718" max="8724" width="0" style="19" hidden="1" customWidth="1"/>
    <col min="8725" max="8737" width="9.140625" style="19"/>
    <col min="8738" max="8738" width="46.42578125" style="19" customWidth="1"/>
    <col min="8739" max="8961" width="9.140625" style="19"/>
    <col min="8962" max="8962" width="12.140625" style="19" customWidth="1"/>
    <col min="8963" max="8963" width="6.28515625" style="19" customWidth="1"/>
    <col min="8964" max="8964" width="7.140625" style="19" customWidth="1"/>
    <col min="8965" max="8965" width="28.7109375" style="19" customWidth="1"/>
    <col min="8966" max="8966" width="26.140625" style="19" customWidth="1"/>
    <col min="8967" max="8967" width="9.140625" style="19"/>
    <col min="8968" max="8968" width="9.85546875" style="19" customWidth="1"/>
    <col min="8969" max="8969" width="10" style="19" customWidth="1"/>
    <col min="8970" max="8970" width="9.140625" style="19"/>
    <col min="8971" max="8971" width="8.5703125" style="19" customWidth="1"/>
    <col min="8972" max="8972" width="14" style="19" customWidth="1"/>
    <col min="8973" max="8973" width="34.140625" style="19" customWidth="1"/>
    <col min="8974" max="8980" width="0" style="19" hidden="1" customWidth="1"/>
    <col min="8981" max="8993" width="9.140625" style="19"/>
    <col min="8994" max="8994" width="46.42578125" style="19" customWidth="1"/>
    <col min="8995" max="9217" width="9.140625" style="19"/>
    <col min="9218" max="9218" width="12.140625" style="19" customWidth="1"/>
    <col min="9219" max="9219" width="6.28515625" style="19" customWidth="1"/>
    <col min="9220" max="9220" width="7.140625" style="19" customWidth="1"/>
    <col min="9221" max="9221" width="28.7109375" style="19" customWidth="1"/>
    <col min="9222" max="9222" width="26.140625" style="19" customWidth="1"/>
    <col min="9223" max="9223" width="9.140625" style="19"/>
    <col min="9224" max="9224" width="9.85546875" style="19" customWidth="1"/>
    <col min="9225" max="9225" width="10" style="19" customWidth="1"/>
    <col min="9226" max="9226" width="9.140625" style="19"/>
    <col min="9227" max="9227" width="8.5703125" style="19" customWidth="1"/>
    <col min="9228" max="9228" width="14" style="19" customWidth="1"/>
    <col min="9229" max="9229" width="34.140625" style="19" customWidth="1"/>
    <col min="9230" max="9236" width="0" style="19" hidden="1" customWidth="1"/>
    <col min="9237" max="9249" width="9.140625" style="19"/>
    <col min="9250" max="9250" width="46.42578125" style="19" customWidth="1"/>
    <col min="9251" max="9473" width="9.140625" style="19"/>
    <col min="9474" max="9474" width="12.140625" style="19" customWidth="1"/>
    <col min="9475" max="9475" width="6.28515625" style="19" customWidth="1"/>
    <col min="9476" max="9476" width="7.140625" style="19" customWidth="1"/>
    <col min="9477" max="9477" width="28.7109375" style="19" customWidth="1"/>
    <col min="9478" max="9478" width="26.140625" style="19" customWidth="1"/>
    <col min="9479" max="9479" width="9.140625" style="19"/>
    <col min="9480" max="9480" width="9.85546875" style="19" customWidth="1"/>
    <col min="9481" max="9481" width="10" style="19" customWidth="1"/>
    <col min="9482" max="9482" width="9.140625" style="19"/>
    <col min="9483" max="9483" width="8.5703125" style="19" customWidth="1"/>
    <col min="9484" max="9484" width="14" style="19" customWidth="1"/>
    <col min="9485" max="9485" width="34.140625" style="19" customWidth="1"/>
    <col min="9486" max="9492" width="0" style="19" hidden="1" customWidth="1"/>
    <col min="9493" max="9505" width="9.140625" style="19"/>
    <col min="9506" max="9506" width="46.42578125" style="19" customWidth="1"/>
    <col min="9507" max="9729" width="9.140625" style="19"/>
    <col min="9730" max="9730" width="12.140625" style="19" customWidth="1"/>
    <col min="9731" max="9731" width="6.28515625" style="19" customWidth="1"/>
    <col min="9732" max="9732" width="7.140625" style="19" customWidth="1"/>
    <col min="9733" max="9733" width="28.7109375" style="19" customWidth="1"/>
    <col min="9734" max="9734" width="26.140625" style="19" customWidth="1"/>
    <col min="9735" max="9735" width="9.140625" style="19"/>
    <col min="9736" max="9736" width="9.85546875" style="19" customWidth="1"/>
    <col min="9737" max="9737" width="10" style="19" customWidth="1"/>
    <col min="9738" max="9738" width="9.140625" style="19"/>
    <col min="9739" max="9739" width="8.5703125" style="19" customWidth="1"/>
    <col min="9740" max="9740" width="14" style="19" customWidth="1"/>
    <col min="9741" max="9741" width="34.140625" style="19" customWidth="1"/>
    <col min="9742" max="9748" width="0" style="19" hidden="1" customWidth="1"/>
    <col min="9749" max="9761" width="9.140625" style="19"/>
    <col min="9762" max="9762" width="46.42578125" style="19" customWidth="1"/>
    <col min="9763" max="9985" width="9.140625" style="19"/>
    <col min="9986" max="9986" width="12.140625" style="19" customWidth="1"/>
    <col min="9987" max="9987" width="6.28515625" style="19" customWidth="1"/>
    <col min="9988" max="9988" width="7.140625" style="19" customWidth="1"/>
    <col min="9989" max="9989" width="28.7109375" style="19" customWidth="1"/>
    <col min="9990" max="9990" width="26.140625" style="19" customWidth="1"/>
    <col min="9991" max="9991" width="9.140625" style="19"/>
    <col min="9992" max="9992" width="9.85546875" style="19" customWidth="1"/>
    <col min="9993" max="9993" width="10" style="19" customWidth="1"/>
    <col min="9994" max="9994" width="9.140625" style="19"/>
    <col min="9995" max="9995" width="8.5703125" style="19" customWidth="1"/>
    <col min="9996" max="9996" width="14" style="19" customWidth="1"/>
    <col min="9997" max="9997" width="34.140625" style="19" customWidth="1"/>
    <col min="9998" max="10004" width="0" style="19" hidden="1" customWidth="1"/>
    <col min="10005" max="10017" width="9.140625" style="19"/>
    <col min="10018" max="10018" width="46.42578125" style="19" customWidth="1"/>
    <col min="10019" max="10241" width="9.140625" style="19"/>
    <col min="10242" max="10242" width="12.140625" style="19" customWidth="1"/>
    <col min="10243" max="10243" width="6.28515625" style="19" customWidth="1"/>
    <col min="10244" max="10244" width="7.140625" style="19" customWidth="1"/>
    <col min="10245" max="10245" width="28.7109375" style="19" customWidth="1"/>
    <col min="10246" max="10246" width="26.140625" style="19" customWidth="1"/>
    <col min="10247" max="10247" width="9.140625" style="19"/>
    <col min="10248" max="10248" width="9.85546875" style="19" customWidth="1"/>
    <col min="10249" max="10249" width="10" style="19" customWidth="1"/>
    <col min="10250" max="10250" width="9.140625" style="19"/>
    <col min="10251" max="10251" width="8.5703125" style="19" customWidth="1"/>
    <col min="10252" max="10252" width="14" style="19" customWidth="1"/>
    <col min="10253" max="10253" width="34.140625" style="19" customWidth="1"/>
    <col min="10254" max="10260" width="0" style="19" hidden="1" customWidth="1"/>
    <col min="10261" max="10273" width="9.140625" style="19"/>
    <col min="10274" max="10274" width="46.42578125" style="19" customWidth="1"/>
    <col min="10275" max="10497" width="9.140625" style="19"/>
    <col min="10498" max="10498" width="12.140625" style="19" customWidth="1"/>
    <col min="10499" max="10499" width="6.28515625" style="19" customWidth="1"/>
    <col min="10500" max="10500" width="7.140625" style="19" customWidth="1"/>
    <col min="10501" max="10501" width="28.7109375" style="19" customWidth="1"/>
    <col min="10502" max="10502" width="26.140625" style="19" customWidth="1"/>
    <col min="10503" max="10503" width="9.140625" style="19"/>
    <col min="10504" max="10504" width="9.85546875" style="19" customWidth="1"/>
    <col min="10505" max="10505" width="10" style="19" customWidth="1"/>
    <col min="10506" max="10506" width="9.140625" style="19"/>
    <col min="10507" max="10507" width="8.5703125" style="19" customWidth="1"/>
    <col min="10508" max="10508" width="14" style="19" customWidth="1"/>
    <col min="10509" max="10509" width="34.140625" style="19" customWidth="1"/>
    <col min="10510" max="10516" width="0" style="19" hidden="1" customWidth="1"/>
    <col min="10517" max="10529" width="9.140625" style="19"/>
    <col min="10530" max="10530" width="46.42578125" style="19" customWidth="1"/>
    <col min="10531" max="10753" width="9.140625" style="19"/>
    <col min="10754" max="10754" width="12.140625" style="19" customWidth="1"/>
    <col min="10755" max="10755" width="6.28515625" style="19" customWidth="1"/>
    <col min="10756" max="10756" width="7.140625" style="19" customWidth="1"/>
    <col min="10757" max="10757" width="28.7109375" style="19" customWidth="1"/>
    <col min="10758" max="10758" width="26.140625" style="19" customWidth="1"/>
    <col min="10759" max="10759" width="9.140625" style="19"/>
    <col min="10760" max="10760" width="9.85546875" style="19" customWidth="1"/>
    <col min="10761" max="10761" width="10" style="19" customWidth="1"/>
    <col min="10762" max="10762" width="9.140625" style="19"/>
    <col min="10763" max="10763" width="8.5703125" style="19" customWidth="1"/>
    <col min="10764" max="10764" width="14" style="19" customWidth="1"/>
    <col min="10765" max="10765" width="34.140625" style="19" customWidth="1"/>
    <col min="10766" max="10772" width="0" style="19" hidden="1" customWidth="1"/>
    <col min="10773" max="10785" width="9.140625" style="19"/>
    <col min="10786" max="10786" width="46.42578125" style="19" customWidth="1"/>
    <col min="10787" max="11009" width="9.140625" style="19"/>
    <col min="11010" max="11010" width="12.140625" style="19" customWidth="1"/>
    <col min="11011" max="11011" width="6.28515625" style="19" customWidth="1"/>
    <col min="11012" max="11012" width="7.140625" style="19" customWidth="1"/>
    <col min="11013" max="11013" width="28.7109375" style="19" customWidth="1"/>
    <col min="11014" max="11014" width="26.140625" style="19" customWidth="1"/>
    <col min="11015" max="11015" width="9.140625" style="19"/>
    <col min="11016" max="11016" width="9.85546875" style="19" customWidth="1"/>
    <col min="11017" max="11017" width="10" style="19" customWidth="1"/>
    <col min="11018" max="11018" width="9.140625" style="19"/>
    <col min="11019" max="11019" width="8.5703125" style="19" customWidth="1"/>
    <col min="11020" max="11020" width="14" style="19" customWidth="1"/>
    <col min="11021" max="11021" width="34.140625" style="19" customWidth="1"/>
    <col min="11022" max="11028" width="0" style="19" hidden="1" customWidth="1"/>
    <col min="11029" max="11041" width="9.140625" style="19"/>
    <col min="11042" max="11042" width="46.42578125" style="19" customWidth="1"/>
    <col min="11043" max="11265" width="9.140625" style="19"/>
    <col min="11266" max="11266" width="12.140625" style="19" customWidth="1"/>
    <col min="11267" max="11267" width="6.28515625" style="19" customWidth="1"/>
    <col min="11268" max="11268" width="7.140625" style="19" customWidth="1"/>
    <col min="11269" max="11269" width="28.7109375" style="19" customWidth="1"/>
    <col min="11270" max="11270" width="26.140625" style="19" customWidth="1"/>
    <col min="11271" max="11271" width="9.140625" style="19"/>
    <col min="11272" max="11272" width="9.85546875" style="19" customWidth="1"/>
    <col min="11273" max="11273" width="10" style="19" customWidth="1"/>
    <col min="11274" max="11274" width="9.140625" style="19"/>
    <col min="11275" max="11275" width="8.5703125" style="19" customWidth="1"/>
    <col min="11276" max="11276" width="14" style="19" customWidth="1"/>
    <col min="11277" max="11277" width="34.140625" style="19" customWidth="1"/>
    <col min="11278" max="11284" width="0" style="19" hidden="1" customWidth="1"/>
    <col min="11285" max="11297" width="9.140625" style="19"/>
    <col min="11298" max="11298" width="46.42578125" style="19" customWidth="1"/>
    <col min="11299" max="11521" width="9.140625" style="19"/>
    <col min="11522" max="11522" width="12.140625" style="19" customWidth="1"/>
    <col min="11523" max="11523" width="6.28515625" style="19" customWidth="1"/>
    <col min="11524" max="11524" width="7.140625" style="19" customWidth="1"/>
    <col min="11525" max="11525" width="28.7109375" style="19" customWidth="1"/>
    <col min="11526" max="11526" width="26.140625" style="19" customWidth="1"/>
    <col min="11527" max="11527" width="9.140625" style="19"/>
    <col min="11528" max="11528" width="9.85546875" style="19" customWidth="1"/>
    <col min="11529" max="11529" width="10" style="19" customWidth="1"/>
    <col min="11530" max="11530" width="9.140625" style="19"/>
    <col min="11531" max="11531" width="8.5703125" style="19" customWidth="1"/>
    <col min="11532" max="11532" width="14" style="19" customWidth="1"/>
    <col min="11533" max="11533" width="34.140625" style="19" customWidth="1"/>
    <col min="11534" max="11540" width="0" style="19" hidden="1" customWidth="1"/>
    <col min="11541" max="11553" width="9.140625" style="19"/>
    <col min="11554" max="11554" width="46.42578125" style="19" customWidth="1"/>
    <col min="11555" max="11777" width="9.140625" style="19"/>
    <col min="11778" max="11778" width="12.140625" style="19" customWidth="1"/>
    <col min="11779" max="11779" width="6.28515625" style="19" customWidth="1"/>
    <col min="11780" max="11780" width="7.140625" style="19" customWidth="1"/>
    <col min="11781" max="11781" width="28.7109375" style="19" customWidth="1"/>
    <col min="11782" max="11782" width="26.140625" style="19" customWidth="1"/>
    <col min="11783" max="11783" width="9.140625" style="19"/>
    <col min="11784" max="11784" width="9.85546875" style="19" customWidth="1"/>
    <col min="11785" max="11785" width="10" style="19" customWidth="1"/>
    <col min="11786" max="11786" width="9.140625" style="19"/>
    <col min="11787" max="11787" width="8.5703125" style="19" customWidth="1"/>
    <col min="11788" max="11788" width="14" style="19" customWidth="1"/>
    <col min="11789" max="11789" width="34.140625" style="19" customWidth="1"/>
    <col min="11790" max="11796" width="0" style="19" hidden="1" customWidth="1"/>
    <col min="11797" max="11809" width="9.140625" style="19"/>
    <col min="11810" max="11810" width="46.42578125" style="19" customWidth="1"/>
    <col min="11811" max="12033" width="9.140625" style="19"/>
    <col min="12034" max="12034" width="12.140625" style="19" customWidth="1"/>
    <col min="12035" max="12035" width="6.28515625" style="19" customWidth="1"/>
    <col min="12036" max="12036" width="7.140625" style="19" customWidth="1"/>
    <col min="12037" max="12037" width="28.7109375" style="19" customWidth="1"/>
    <col min="12038" max="12038" width="26.140625" style="19" customWidth="1"/>
    <col min="12039" max="12039" width="9.140625" style="19"/>
    <col min="12040" max="12040" width="9.85546875" style="19" customWidth="1"/>
    <col min="12041" max="12041" width="10" style="19" customWidth="1"/>
    <col min="12042" max="12042" width="9.140625" style="19"/>
    <col min="12043" max="12043" width="8.5703125" style="19" customWidth="1"/>
    <col min="12044" max="12044" width="14" style="19" customWidth="1"/>
    <col min="12045" max="12045" width="34.140625" style="19" customWidth="1"/>
    <col min="12046" max="12052" width="0" style="19" hidden="1" customWidth="1"/>
    <col min="12053" max="12065" width="9.140625" style="19"/>
    <col min="12066" max="12066" width="46.42578125" style="19" customWidth="1"/>
    <col min="12067" max="12289" width="9.140625" style="19"/>
    <col min="12290" max="12290" width="12.140625" style="19" customWidth="1"/>
    <col min="12291" max="12291" width="6.28515625" style="19" customWidth="1"/>
    <col min="12292" max="12292" width="7.140625" style="19" customWidth="1"/>
    <col min="12293" max="12293" width="28.7109375" style="19" customWidth="1"/>
    <col min="12294" max="12294" width="26.140625" style="19" customWidth="1"/>
    <col min="12295" max="12295" width="9.140625" style="19"/>
    <col min="12296" max="12296" width="9.85546875" style="19" customWidth="1"/>
    <col min="12297" max="12297" width="10" style="19" customWidth="1"/>
    <col min="12298" max="12298" width="9.140625" style="19"/>
    <col min="12299" max="12299" width="8.5703125" style="19" customWidth="1"/>
    <col min="12300" max="12300" width="14" style="19" customWidth="1"/>
    <col min="12301" max="12301" width="34.140625" style="19" customWidth="1"/>
    <col min="12302" max="12308" width="0" style="19" hidden="1" customWidth="1"/>
    <col min="12309" max="12321" width="9.140625" style="19"/>
    <col min="12322" max="12322" width="46.42578125" style="19" customWidth="1"/>
    <col min="12323" max="12545" width="9.140625" style="19"/>
    <col min="12546" max="12546" width="12.140625" style="19" customWidth="1"/>
    <col min="12547" max="12547" width="6.28515625" style="19" customWidth="1"/>
    <col min="12548" max="12548" width="7.140625" style="19" customWidth="1"/>
    <col min="12549" max="12549" width="28.7109375" style="19" customWidth="1"/>
    <col min="12550" max="12550" width="26.140625" style="19" customWidth="1"/>
    <col min="12551" max="12551" width="9.140625" style="19"/>
    <col min="12552" max="12552" width="9.85546875" style="19" customWidth="1"/>
    <col min="12553" max="12553" width="10" style="19" customWidth="1"/>
    <col min="12554" max="12554" width="9.140625" style="19"/>
    <col min="12555" max="12555" width="8.5703125" style="19" customWidth="1"/>
    <col min="12556" max="12556" width="14" style="19" customWidth="1"/>
    <col min="12557" max="12557" width="34.140625" style="19" customWidth="1"/>
    <col min="12558" max="12564" width="0" style="19" hidden="1" customWidth="1"/>
    <col min="12565" max="12577" width="9.140625" style="19"/>
    <col min="12578" max="12578" width="46.42578125" style="19" customWidth="1"/>
    <col min="12579" max="12801" width="9.140625" style="19"/>
    <col min="12802" max="12802" width="12.140625" style="19" customWidth="1"/>
    <col min="12803" max="12803" width="6.28515625" style="19" customWidth="1"/>
    <col min="12804" max="12804" width="7.140625" style="19" customWidth="1"/>
    <col min="12805" max="12805" width="28.7109375" style="19" customWidth="1"/>
    <col min="12806" max="12806" width="26.140625" style="19" customWidth="1"/>
    <col min="12807" max="12807" width="9.140625" style="19"/>
    <col min="12808" max="12808" width="9.85546875" style="19" customWidth="1"/>
    <col min="12809" max="12809" width="10" style="19" customWidth="1"/>
    <col min="12810" max="12810" width="9.140625" style="19"/>
    <col min="12811" max="12811" width="8.5703125" style="19" customWidth="1"/>
    <col min="12812" max="12812" width="14" style="19" customWidth="1"/>
    <col min="12813" max="12813" width="34.140625" style="19" customWidth="1"/>
    <col min="12814" max="12820" width="0" style="19" hidden="1" customWidth="1"/>
    <col min="12821" max="12833" width="9.140625" style="19"/>
    <col min="12834" max="12834" width="46.42578125" style="19" customWidth="1"/>
    <col min="12835" max="13057" width="9.140625" style="19"/>
    <col min="13058" max="13058" width="12.140625" style="19" customWidth="1"/>
    <col min="13059" max="13059" width="6.28515625" style="19" customWidth="1"/>
    <col min="13060" max="13060" width="7.140625" style="19" customWidth="1"/>
    <col min="13061" max="13061" width="28.7109375" style="19" customWidth="1"/>
    <col min="13062" max="13062" width="26.140625" style="19" customWidth="1"/>
    <col min="13063" max="13063" width="9.140625" style="19"/>
    <col min="13064" max="13064" width="9.85546875" style="19" customWidth="1"/>
    <col min="13065" max="13065" width="10" style="19" customWidth="1"/>
    <col min="13066" max="13066" width="9.140625" style="19"/>
    <col min="13067" max="13067" width="8.5703125" style="19" customWidth="1"/>
    <col min="13068" max="13068" width="14" style="19" customWidth="1"/>
    <col min="13069" max="13069" width="34.140625" style="19" customWidth="1"/>
    <col min="13070" max="13076" width="0" style="19" hidden="1" customWidth="1"/>
    <col min="13077" max="13089" width="9.140625" style="19"/>
    <col min="13090" max="13090" width="46.42578125" style="19" customWidth="1"/>
    <col min="13091" max="13313" width="9.140625" style="19"/>
    <col min="13314" max="13314" width="12.140625" style="19" customWidth="1"/>
    <col min="13315" max="13315" width="6.28515625" style="19" customWidth="1"/>
    <col min="13316" max="13316" width="7.140625" style="19" customWidth="1"/>
    <col min="13317" max="13317" width="28.7109375" style="19" customWidth="1"/>
    <col min="13318" max="13318" width="26.140625" style="19" customWidth="1"/>
    <col min="13319" max="13319" width="9.140625" style="19"/>
    <col min="13320" max="13320" width="9.85546875" style="19" customWidth="1"/>
    <col min="13321" max="13321" width="10" style="19" customWidth="1"/>
    <col min="13322" max="13322" width="9.140625" style="19"/>
    <col min="13323" max="13323" width="8.5703125" style="19" customWidth="1"/>
    <col min="13324" max="13324" width="14" style="19" customWidth="1"/>
    <col min="13325" max="13325" width="34.140625" style="19" customWidth="1"/>
    <col min="13326" max="13332" width="0" style="19" hidden="1" customWidth="1"/>
    <col min="13333" max="13345" width="9.140625" style="19"/>
    <col min="13346" max="13346" width="46.42578125" style="19" customWidth="1"/>
    <col min="13347" max="13569" width="9.140625" style="19"/>
    <col min="13570" max="13570" width="12.140625" style="19" customWidth="1"/>
    <col min="13571" max="13571" width="6.28515625" style="19" customWidth="1"/>
    <col min="13572" max="13572" width="7.140625" style="19" customWidth="1"/>
    <col min="13573" max="13573" width="28.7109375" style="19" customWidth="1"/>
    <col min="13574" max="13574" width="26.140625" style="19" customWidth="1"/>
    <col min="13575" max="13575" width="9.140625" style="19"/>
    <col min="13576" max="13576" width="9.85546875" style="19" customWidth="1"/>
    <col min="13577" max="13577" width="10" style="19" customWidth="1"/>
    <col min="13578" max="13578" width="9.140625" style="19"/>
    <col min="13579" max="13579" width="8.5703125" style="19" customWidth="1"/>
    <col min="13580" max="13580" width="14" style="19" customWidth="1"/>
    <col min="13581" max="13581" width="34.140625" style="19" customWidth="1"/>
    <col min="13582" max="13588" width="0" style="19" hidden="1" customWidth="1"/>
    <col min="13589" max="13601" width="9.140625" style="19"/>
    <col min="13602" max="13602" width="46.42578125" style="19" customWidth="1"/>
    <col min="13603" max="13825" width="9.140625" style="19"/>
    <col min="13826" max="13826" width="12.140625" style="19" customWidth="1"/>
    <col min="13827" max="13827" width="6.28515625" style="19" customWidth="1"/>
    <col min="13828" max="13828" width="7.140625" style="19" customWidth="1"/>
    <col min="13829" max="13829" width="28.7109375" style="19" customWidth="1"/>
    <col min="13830" max="13830" width="26.140625" style="19" customWidth="1"/>
    <col min="13831" max="13831" width="9.140625" style="19"/>
    <col min="13832" max="13832" width="9.85546875" style="19" customWidth="1"/>
    <col min="13833" max="13833" width="10" style="19" customWidth="1"/>
    <col min="13834" max="13834" width="9.140625" style="19"/>
    <col min="13835" max="13835" width="8.5703125" style="19" customWidth="1"/>
    <col min="13836" max="13836" width="14" style="19" customWidth="1"/>
    <col min="13837" max="13837" width="34.140625" style="19" customWidth="1"/>
    <col min="13838" max="13844" width="0" style="19" hidden="1" customWidth="1"/>
    <col min="13845" max="13857" width="9.140625" style="19"/>
    <col min="13858" max="13858" width="46.42578125" style="19" customWidth="1"/>
    <col min="13859" max="14081" width="9.140625" style="19"/>
    <col min="14082" max="14082" width="12.140625" style="19" customWidth="1"/>
    <col min="14083" max="14083" width="6.28515625" style="19" customWidth="1"/>
    <col min="14084" max="14084" width="7.140625" style="19" customWidth="1"/>
    <col min="14085" max="14085" width="28.7109375" style="19" customWidth="1"/>
    <col min="14086" max="14086" width="26.140625" style="19" customWidth="1"/>
    <col min="14087" max="14087" width="9.140625" style="19"/>
    <col min="14088" max="14088" width="9.85546875" style="19" customWidth="1"/>
    <col min="14089" max="14089" width="10" style="19" customWidth="1"/>
    <col min="14090" max="14090" width="9.140625" style="19"/>
    <col min="14091" max="14091" width="8.5703125" style="19" customWidth="1"/>
    <col min="14092" max="14092" width="14" style="19" customWidth="1"/>
    <col min="14093" max="14093" width="34.140625" style="19" customWidth="1"/>
    <col min="14094" max="14100" width="0" style="19" hidden="1" customWidth="1"/>
    <col min="14101" max="14113" width="9.140625" style="19"/>
    <col min="14114" max="14114" width="46.42578125" style="19" customWidth="1"/>
    <col min="14115" max="14337" width="9.140625" style="19"/>
    <col min="14338" max="14338" width="12.140625" style="19" customWidth="1"/>
    <col min="14339" max="14339" width="6.28515625" style="19" customWidth="1"/>
    <col min="14340" max="14340" width="7.140625" style="19" customWidth="1"/>
    <col min="14341" max="14341" width="28.7109375" style="19" customWidth="1"/>
    <col min="14342" max="14342" width="26.140625" style="19" customWidth="1"/>
    <col min="14343" max="14343" width="9.140625" style="19"/>
    <col min="14344" max="14344" width="9.85546875" style="19" customWidth="1"/>
    <col min="14345" max="14345" width="10" style="19" customWidth="1"/>
    <col min="14346" max="14346" width="9.140625" style="19"/>
    <col min="14347" max="14347" width="8.5703125" style="19" customWidth="1"/>
    <col min="14348" max="14348" width="14" style="19" customWidth="1"/>
    <col min="14349" max="14349" width="34.140625" style="19" customWidth="1"/>
    <col min="14350" max="14356" width="0" style="19" hidden="1" customWidth="1"/>
    <col min="14357" max="14369" width="9.140625" style="19"/>
    <col min="14370" max="14370" width="46.42578125" style="19" customWidth="1"/>
    <col min="14371" max="14593" width="9.140625" style="19"/>
    <col min="14594" max="14594" width="12.140625" style="19" customWidth="1"/>
    <col min="14595" max="14595" width="6.28515625" style="19" customWidth="1"/>
    <col min="14596" max="14596" width="7.140625" style="19" customWidth="1"/>
    <col min="14597" max="14597" width="28.7109375" style="19" customWidth="1"/>
    <col min="14598" max="14598" width="26.140625" style="19" customWidth="1"/>
    <col min="14599" max="14599" width="9.140625" style="19"/>
    <col min="14600" max="14600" width="9.85546875" style="19" customWidth="1"/>
    <col min="14601" max="14601" width="10" style="19" customWidth="1"/>
    <col min="14602" max="14602" width="9.140625" style="19"/>
    <col min="14603" max="14603" width="8.5703125" style="19" customWidth="1"/>
    <col min="14604" max="14604" width="14" style="19" customWidth="1"/>
    <col min="14605" max="14605" width="34.140625" style="19" customWidth="1"/>
    <col min="14606" max="14612" width="0" style="19" hidden="1" customWidth="1"/>
    <col min="14613" max="14625" width="9.140625" style="19"/>
    <col min="14626" max="14626" width="46.42578125" style="19" customWidth="1"/>
    <col min="14627" max="14849" width="9.140625" style="19"/>
    <col min="14850" max="14850" width="12.140625" style="19" customWidth="1"/>
    <col min="14851" max="14851" width="6.28515625" style="19" customWidth="1"/>
    <col min="14852" max="14852" width="7.140625" style="19" customWidth="1"/>
    <col min="14853" max="14853" width="28.7109375" style="19" customWidth="1"/>
    <col min="14854" max="14854" width="26.140625" style="19" customWidth="1"/>
    <col min="14855" max="14855" width="9.140625" style="19"/>
    <col min="14856" max="14856" width="9.85546875" style="19" customWidth="1"/>
    <col min="14857" max="14857" width="10" style="19" customWidth="1"/>
    <col min="14858" max="14858" width="9.140625" style="19"/>
    <col min="14859" max="14859" width="8.5703125" style="19" customWidth="1"/>
    <col min="14860" max="14860" width="14" style="19" customWidth="1"/>
    <col min="14861" max="14861" width="34.140625" style="19" customWidth="1"/>
    <col min="14862" max="14868" width="0" style="19" hidden="1" customWidth="1"/>
    <col min="14869" max="14881" width="9.140625" style="19"/>
    <col min="14882" max="14882" width="46.42578125" style="19" customWidth="1"/>
    <col min="14883" max="15105" width="9.140625" style="19"/>
    <col min="15106" max="15106" width="12.140625" style="19" customWidth="1"/>
    <col min="15107" max="15107" width="6.28515625" style="19" customWidth="1"/>
    <col min="15108" max="15108" width="7.140625" style="19" customWidth="1"/>
    <col min="15109" max="15109" width="28.7109375" style="19" customWidth="1"/>
    <col min="15110" max="15110" width="26.140625" style="19" customWidth="1"/>
    <col min="15111" max="15111" width="9.140625" style="19"/>
    <col min="15112" max="15112" width="9.85546875" style="19" customWidth="1"/>
    <col min="15113" max="15113" width="10" style="19" customWidth="1"/>
    <col min="15114" max="15114" width="9.140625" style="19"/>
    <col min="15115" max="15115" width="8.5703125" style="19" customWidth="1"/>
    <col min="15116" max="15116" width="14" style="19" customWidth="1"/>
    <col min="15117" max="15117" width="34.140625" style="19" customWidth="1"/>
    <col min="15118" max="15124" width="0" style="19" hidden="1" customWidth="1"/>
    <col min="15125" max="15137" width="9.140625" style="19"/>
    <col min="15138" max="15138" width="46.42578125" style="19" customWidth="1"/>
    <col min="15139" max="15361" width="9.140625" style="19"/>
    <col min="15362" max="15362" width="12.140625" style="19" customWidth="1"/>
    <col min="15363" max="15363" width="6.28515625" style="19" customWidth="1"/>
    <col min="15364" max="15364" width="7.140625" style="19" customWidth="1"/>
    <col min="15365" max="15365" width="28.7109375" style="19" customWidth="1"/>
    <col min="15366" max="15366" width="26.140625" style="19" customWidth="1"/>
    <col min="15367" max="15367" width="9.140625" style="19"/>
    <col min="15368" max="15368" width="9.85546875" style="19" customWidth="1"/>
    <col min="15369" max="15369" width="10" style="19" customWidth="1"/>
    <col min="15370" max="15370" width="9.140625" style="19"/>
    <col min="15371" max="15371" width="8.5703125" style="19" customWidth="1"/>
    <col min="15372" max="15372" width="14" style="19" customWidth="1"/>
    <col min="15373" max="15373" width="34.140625" style="19" customWidth="1"/>
    <col min="15374" max="15380" width="0" style="19" hidden="1" customWidth="1"/>
    <col min="15381" max="15393" width="9.140625" style="19"/>
    <col min="15394" max="15394" width="46.42578125" style="19" customWidth="1"/>
    <col min="15395" max="15617" width="9.140625" style="19"/>
    <col min="15618" max="15618" width="12.140625" style="19" customWidth="1"/>
    <col min="15619" max="15619" width="6.28515625" style="19" customWidth="1"/>
    <col min="15620" max="15620" width="7.140625" style="19" customWidth="1"/>
    <col min="15621" max="15621" width="28.7109375" style="19" customWidth="1"/>
    <col min="15622" max="15622" width="26.140625" style="19" customWidth="1"/>
    <col min="15623" max="15623" width="9.140625" style="19"/>
    <col min="15624" max="15624" width="9.85546875" style="19" customWidth="1"/>
    <col min="15625" max="15625" width="10" style="19" customWidth="1"/>
    <col min="15626" max="15626" width="9.140625" style="19"/>
    <col min="15627" max="15627" width="8.5703125" style="19" customWidth="1"/>
    <col min="15628" max="15628" width="14" style="19" customWidth="1"/>
    <col min="15629" max="15629" width="34.140625" style="19" customWidth="1"/>
    <col min="15630" max="15636" width="0" style="19" hidden="1" customWidth="1"/>
    <col min="15637" max="15649" width="9.140625" style="19"/>
    <col min="15650" max="15650" width="46.42578125" style="19" customWidth="1"/>
    <col min="15651" max="15873" width="9.140625" style="19"/>
    <col min="15874" max="15874" width="12.140625" style="19" customWidth="1"/>
    <col min="15875" max="15875" width="6.28515625" style="19" customWidth="1"/>
    <col min="15876" max="15876" width="7.140625" style="19" customWidth="1"/>
    <col min="15877" max="15877" width="28.7109375" style="19" customWidth="1"/>
    <col min="15878" max="15878" width="26.140625" style="19" customWidth="1"/>
    <col min="15879" max="15879" width="9.140625" style="19"/>
    <col min="15880" max="15880" width="9.85546875" style="19" customWidth="1"/>
    <col min="15881" max="15881" width="10" style="19" customWidth="1"/>
    <col min="15882" max="15882" width="9.140625" style="19"/>
    <col min="15883" max="15883" width="8.5703125" style="19" customWidth="1"/>
    <col min="15884" max="15884" width="14" style="19" customWidth="1"/>
    <col min="15885" max="15885" width="34.140625" style="19" customWidth="1"/>
    <col min="15886" max="15892" width="0" style="19" hidden="1" customWidth="1"/>
    <col min="15893" max="15905" width="9.140625" style="19"/>
    <col min="15906" max="15906" width="46.42578125" style="19" customWidth="1"/>
    <col min="15907" max="16129" width="9.140625" style="19"/>
    <col min="16130" max="16130" width="12.140625" style="19" customWidth="1"/>
    <col min="16131" max="16131" width="6.28515625" style="19" customWidth="1"/>
    <col min="16132" max="16132" width="7.140625" style="19" customWidth="1"/>
    <col min="16133" max="16133" width="28.7109375" style="19" customWidth="1"/>
    <col min="16134" max="16134" width="26.140625" style="19" customWidth="1"/>
    <col min="16135" max="16135" width="9.140625" style="19"/>
    <col min="16136" max="16136" width="9.85546875" style="19" customWidth="1"/>
    <col min="16137" max="16137" width="10" style="19" customWidth="1"/>
    <col min="16138" max="16138" width="9.140625" style="19"/>
    <col min="16139" max="16139" width="8.5703125" style="19" customWidth="1"/>
    <col min="16140" max="16140" width="14" style="19" customWidth="1"/>
    <col min="16141" max="16141" width="34.140625" style="19" customWidth="1"/>
    <col min="16142" max="16148" width="0" style="19" hidden="1" customWidth="1"/>
    <col min="16149" max="16161" width="9.140625" style="19"/>
    <col min="16162" max="16162" width="46.42578125" style="19" customWidth="1"/>
    <col min="16163" max="16384" width="9.140625" style="19"/>
  </cols>
  <sheetData>
    <row r="1" spans="1:90" ht="20.25" customHeight="1" x14ac:dyDescent="0.3">
      <c r="A1" s="288"/>
      <c r="B1" s="288"/>
      <c r="C1" s="288"/>
      <c r="D1" s="288"/>
      <c r="E1" s="288"/>
      <c r="F1" s="288"/>
      <c r="G1" s="288"/>
      <c r="H1" s="288"/>
      <c r="I1" s="872"/>
      <c r="J1" s="873"/>
      <c r="K1" s="288"/>
      <c r="L1" s="19"/>
      <c r="M1" s="585"/>
      <c r="AG1" s="587"/>
      <c r="AH1" s="440"/>
      <c r="AI1" s="440"/>
      <c r="AJ1" s="586"/>
      <c r="AK1" s="440"/>
      <c r="AL1" s="440"/>
      <c r="AM1" s="440"/>
      <c r="AN1" s="440"/>
      <c r="AO1" s="440"/>
    </row>
    <row r="2" spans="1:90" ht="12.75" customHeight="1" x14ac:dyDescent="0.25">
      <c r="A2" s="288"/>
      <c r="B2" s="288"/>
      <c r="C2" s="288"/>
      <c r="D2" s="288"/>
      <c r="E2" s="288"/>
      <c r="F2" s="288"/>
      <c r="G2" s="288"/>
      <c r="H2" s="288"/>
      <c r="I2" s="874"/>
      <c r="J2" s="288"/>
      <c r="K2" s="288"/>
      <c r="L2" s="19"/>
      <c r="M2" s="585"/>
      <c r="AG2" s="587"/>
      <c r="AH2" s="440"/>
      <c r="AI2" s="440"/>
      <c r="AJ2" s="586"/>
      <c r="AK2" s="440"/>
      <c r="AL2" s="440"/>
      <c r="AM2" s="440"/>
      <c r="AN2" s="440"/>
      <c r="AO2" s="440"/>
    </row>
    <row r="3" spans="1:90" ht="10.5" customHeight="1" x14ac:dyDescent="0.25">
      <c r="A3" s="288"/>
      <c r="B3" s="288"/>
      <c r="C3" s="288"/>
      <c r="D3" s="288"/>
      <c r="E3" s="288"/>
      <c r="F3" s="288"/>
      <c r="G3" s="288"/>
      <c r="H3" s="288"/>
      <c r="I3" s="874"/>
      <c r="J3" s="288"/>
      <c r="K3" s="288"/>
      <c r="L3" s="19"/>
      <c r="M3" s="585"/>
      <c r="AG3" s="587"/>
      <c r="AH3" s="440"/>
      <c r="AI3" s="440"/>
      <c r="AJ3" s="586"/>
      <c r="AK3" s="440"/>
      <c r="AL3" s="440"/>
      <c r="AM3" s="440"/>
      <c r="AN3" s="440"/>
      <c r="AO3" s="440"/>
    </row>
    <row r="4" spans="1:90" ht="12" customHeight="1" x14ac:dyDescent="0.25">
      <c r="A4" s="288"/>
      <c r="B4" s="290"/>
      <c r="C4" s="288"/>
      <c r="D4" s="288"/>
      <c r="E4" s="288"/>
      <c r="F4" s="288"/>
      <c r="G4" s="288"/>
      <c r="H4" s="288"/>
      <c r="I4" s="875"/>
      <c r="J4" s="288"/>
      <c r="K4" s="288"/>
      <c r="L4" s="19"/>
      <c r="M4" s="585"/>
      <c r="AG4" s="586"/>
      <c r="AH4" s="586"/>
      <c r="AI4" s="586"/>
      <c r="AJ4" s="586"/>
      <c r="AK4" s="440"/>
      <c r="AL4" s="440"/>
      <c r="AM4" s="440"/>
      <c r="AN4" s="440"/>
      <c r="AO4" s="440"/>
    </row>
    <row r="5" spans="1:90" x14ac:dyDescent="0.25">
      <c r="A5" s="288"/>
      <c r="B5" s="288"/>
      <c r="C5" s="288"/>
      <c r="D5" s="288"/>
      <c r="E5" s="288"/>
      <c r="F5" s="288"/>
      <c r="G5" s="288"/>
      <c r="H5" s="288"/>
      <c r="I5" s="288"/>
      <c r="J5" s="288"/>
      <c r="K5" s="288"/>
      <c r="L5" s="19"/>
      <c r="M5" s="585"/>
      <c r="AG5" s="586"/>
      <c r="AH5" s="440"/>
      <c r="AI5" s="440"/>
      <c r="AJ5" s="586"/>
      <c r="AK5" s="440"/>
      <c r="AL5" s="440"/>
      <c r="AM5" s="440"/>
      <c r="AN5" s="440"/>
      <c r="AO5" s="440"/>
    </row>
    <row r="6" spans="1:90" ht="15.75" x14ac:dyDescent="0.25">
      <c r="A6" s="288"/>
      <c r="B6" s="5" t="s">
        <v>2</v>
      </c>
      <c r="C6" s="5"/>
      <c r="D6" s="5"/>
      <c r="E6" s="5"/>
      <c r="F6" s="288"/>
      <c r="G6" s="288"/>
      <c r="H6" s="288"/>
      <c r="I6" s="288"/>
      <c r="J6" s="288"/>
      <c r="K6" s="288"/>
      <c r="L6" s="19"/>
      <c r="M6" s="585"/>
      <c r="AG6" s="586"/>
      <c r="AH6" s="440"/>
      <c r="AI6" s="440"/>
      <c r="AJ6" s="586"/>
      <c r="AK6" s="440"/>
      <c r="AL6" s="440"/>
      <c r="AM6" s="440"/>
      <c r="AN6" s="440"/>
      <c r="AO6" s="440"/>
    </row>
    <row r="7" spans="1:90" ht="15.75" x14ac:dyDescent="0.25">
      <c r="A7" s="288"/>
      <c r="B7" s="5" t="s">
        <v>375</v>
      </c>
      <c r="C7" s="5"/>
      <c r="D7" s="5"/>
      <c r="E7" s="5"/>
      <c r="F7" s="288"/>
      <c r="G7" s="288"/>
      <c r="H7" s="288"/>
      <c r="I7" s="288"/>
      <c r="J7" s="288"/>
      <c r="K7" s="288"/>
      <c r="L7" s="19"/>
      <c r="M7" s="585"/>
      <c r="AG7" s="586"/>
      <c r="AH7" s="440"/>
      <c r="AI7" s="440"/>
      <c r="AJ7" s="586"/>
      <c r="AK7" s="440"/>
      <c r="AL7" s="440"/>
      <c r="AM7" s="440"/>
      <c r="AN7" s="440"/>
      <c r="AO7" s="440"/>
    </row>
    <row r="8" spans="1:90" ht="15.75" customHeight="1" x14ac:dyDescent="0.25">
      <c r="A8" s="288"/>
      <c r="B8" s="765"/>
      <c r="C8" s="753"/>
      <c r="D8" s="753"/>
      <c r="E8" s="753"/>
      <c r="F8" s="288"/>
      <c r="G8" s="288"/>
      <c r="H8" s="288"/>
      <c r="I8" s="288"/>
      <c r="J8" s="288"/>
      <c r="K8" s="288"/>
      <c r="L8" s="19"/>
      <c r="M8" s="585"/>
      <c r="N8" s="440" t="s">
        <v>1480</v>
      </c>
      <c r="R8" s="440" t="s">
        <v>52</v>
      </c>
      <c r="AG8" s="586"/>
      <c r="AH8" s="440"/>
      <c r="AI8" s="440"/>
      <c r="AJ8" s="586"/>
      <c r="AK8" s="440"/>
      <c r="AL8" s="440"/>
      <c r="AM8" s="440"/>
      <c r="AN8" s="440"/>
      <c r="AO8" s="440"/>
    </row>
    <row r="9" spans="1:90" ht="19.5" x14ac:dyDescent="0.3">
      <c r="A9" s="4" t="s">
        <v>1716</v>
      </c>
      <c r="B9" s="4"/>
      <c r="C9" s="4"/>
      <c r="D9" s="4"/>
      <c r="E9" s="4"/>
      <c r="F9" s="4"/>
      <c r="G9" s="4"/>
      <c r="H9" s="4"/>
      <c r="I9" s="4"/>
      <c r="J9" s="4"/>
      <c r="K9" s="4"/>
      <c r="L9" s="19"/>
      <c r="M9" s="585"/>
      <c r="N9" s="440" t="s">
        <v>533</v>
      </c>
      <c r="P9" s="587" t="s">
        <v>565</v>
      </c>
      <c r="R9" s="440" t="s">
        <v>41</v>
      </c>
      <c r="T9" s="586" t="s">
        <v>1051</v>
      </c>
      <c r="AG9" s="440"/>
      <c r="AH9" s="440"/>
      <c r="AI9" s="440"/>
      <c r="AJ9" s="586"/>
      <c r="AK9" s="440"/>
      <c r="AL9" s="440"/>
      <c r="AM9" s="440"/>
      <c r="AN9" s="440"/>
      <c r="AO9" s="440"/>
    </row>
    <row r="10" spans="1:90" ht="18.75" x14ac:dyDescent="0.3">
      <c r="A10" s="288"/>
      <c r="B10" s="3"/>
      <c r="C10" s="3"/>
      <c r="D10" s="3"/>
      <c r="E10" s="3"/>
      <c r="F10" s="3"/>
      <c r="G10" s="3"/>
      <c r="H10" s="3"/>
      <c r="I10" s="3"/>
      <c r="J10" s="3"/>
      <c r="K10" s="3"/>
      <c r="L10" s="19"/>
      <c r="M10" s="585"/>
      <c r="N10" s="440" t="s">
        <v>1130</v>
      </c>
      <c r="P10" s="586" t="s">
        <v>1202</v>
      </c>
      <c r="R10" s="440" t="s">
        <v>43</v>
      </c>
      <c r="T10" s="586" t="s">
        <v>579</v>
      </c>
      <c r="AG10" s="440"/>
      <c r="AH10" s="440"/>
      <c r="AI10" s="440"/>
      <c r="AJ10" s="586"/>
      <c r="AK10" s="440"/>
      <c r="AL10" s="440"/>
      <c r="AM10" s="440"/>
      <c r="AN10" s="440"/>
      <c r="AO10" s="440"/>
    </row>
    <row r="11" spans="1:90" x14ac:dyDescent="0.25">
      <c r="A11" s="2" t="s">
        <v>48</v>
      </c>
      <c r="B11" s="2"/>
      <c r="C11" s="2"/>
      <c r="D11" s="2"/>
      <c r="E11" s="2"/>
      <c r="F11" s="2"/>
      <c r="G11" s="2"/>
      <c r="H11" s="2"/>
      <c r="I11" s="2"/>
      <c r="J11" s="2"/>
      <c r="K11" s="2"/>
      <c r="L11" s="19"/>
      <c r="M11" s="585"/>
      <c r="N11" s="440" t="s">
        <v>1131</v>
      </c>
      <c r="P11" s="586" t="s">
        <v>1203</v>
      </c>
      <c r="R11" s="440" t="s">
        <v>42</v>
      </c>
      <c r="T11" s="586" t="s">
        <v>580</v>
      </c>
      <c r="AG11" s="440"/>
      <c r="AH11" s="440"/>
      <c r="AI11" s="440"/>
      <c r="AJ11" s="586"/>
      <c r="AK11" s="440"/>
      <c r="AL11" s="440"/>
      <c r="AM11" s="440"/>
      <c r="AN11" s="440"/>
      <c r="AO11" s="440"/>
    </row>
    <row r="12" spans="1:90" ht="33.75" customHeight="1" x14ac:dyDescent="0.25">
      <c r="A12" s="288"/>
      <c r="B12" s="1642" t="s">
        <v>1717</v>
      </c>
      <c r="C12" s="1642"/>
      <c r="D12" s="1642"/>
      <c r="E12" s="1642"/>
      <c r="F12" s="1642"/>
      <c r="G12" s="1642"/>
      <c r="H12" s="1642"/>
      <c r="I12" s="1642"/>
      <c r="J12" s="1642"/>
      <c r="K12" s="1642"/>
      <c r="L12" s="19"/>
      <c r="M12" s="585"/>
      <c r="P12" s="586" t="s">
        <v>1204</v>
      </c>
      <c r="R12" s="440" t="s">
        <v>1153</v>
      </c>
      <c r="T12" s="586" t="s">
        <v>581</v>
      </c>
      <c r="AG12" s="440"/>
      <c r="AH12" s="440"/>
      <c r="AI12" s="440"/>
      <c r="AJ12" s="586"/>
      <c r="AK12" s="440"/>
      <c r="AL12" s="440"/>
      <c r="AM12" s="440"/>
      <c r="AN12" s="440"/>
      <c r="AO12" s="440"/>
    </row>
    <row r="13" spans="1:90" s="22" customFormat="1" ht="11.25" customHeight="1" x14ac:dyDescent="0.25">
      <c r="A13" s="288"/>
      <c r="B13" s="287"/>
      <c r="C13" s="287"/>
      <c r="D13" s="287"/>
      <c r="E13" s="287"/>
      <c r="F13" s="287"/>
      <c r="G13" s="287"/>
      <c r="H13" s="287"/>
      <c r="I13" s="287"/>
      <c r="J13" s="287"/>
      <c r="K13" s="287"/>
      <c r="L13" s="195"/>
      <c r="M13" s="585"/>
      <c r="N13" s="563"/>
      <c r="O13" s="440"/>
      <c r="P13" s="440"/>
      <c r="Q13" s="440"/>
      <c r="R13" s="440"/>
      <c r="S13" s="440"/>
      <c r="T13" s="586"/>
      <c r="U13" s="585"/>
      <c r="V13" s="585"/>
      <c r="W13" s="585"/>
      <c r="X13" s="585"/>
      <c r="Y13" s="585"/>
      <c r="Z13" s="585"/>
      <c r="AA13" s="585"/>
      <c r="AB13" s="585"/>
      <c r="AC13" s="585"/>
      <c r="AD13" s="585"/>
      <c r="AE13" s="585"/>
      <c r="AF13" s="585"/>
      <c r="AG13" s="440"/>
      <c r="AH13" s="440"/>
      <c r="AI13" s="440"/>
      <c r="AJ13" s="586"/>
      <c r="AK13" s="440"/>
      <c r="AL13" s="440"/>
      <c r="AM13" s="440"/>
      <c r="AN13" s="440"/>
      <c r="AO13" s="440"/>
      <c r="AP13" s="585"/>
      <c r="AQ13" s="585"/>
      <c r="AR13" s="585"/>
      <c r="AS13" s="585"/>
      <c r="AT13" s="585"/>
      <c r="AU13" s="585"/>
      <c r="AV13" s="585"/>
      <c r="AW13" s="585"/>
      <c r="AX13" s="585"/>
      <c r="AY13" s="585"/>
      <c r="AZ13" s="585"/>
      <c r="BA13" s="585"/>
      <c r="BB13" s="585"/>
      <c r="BC13" s="585"/>
      <c r="BD13" s="585"/>
      <c r="BE13" s="585"/>
      <c r="BF13" s="585"/>
      <c r="BG13" s="585"/>
      <c r="BH13" s="585"/>
      <c r="BI13" s="585"/>
      <c r="BJ13" s="585"/>
      <c r="BK13" s="585"/>
      <c r="BL13" s="585"/>
      <c r="BM13" s="585"/>
      <c r="BN13" s="585"/>
      <c r="BO13" s="585"/>
      <c r="BP13" s="585"/>
      <c r="BQ13" s="585"/>
      <c r="BR13" s="585"/>
      <c r="BS13" s="585"/>
      <c r="BT13" s="585"/>
      <c r="BU13" s="585"/>
      <c r="BV13" s="585"/>
      <c r="BW13" s="585"/>
      <c r="BX13" s="585"/>
      <c r="BY13" s="585"/>
      <c r="BZ13" s="585"/>
      <c r="CA13" s="585"/>
      <c r="CB13" s="585"/>
      <c r="CC13" s="585"/>
      <c r="CD13" s="585"/>
      <c r="CE13" s="585"/>
      <c r="CF13" s="585"/>
      <c r="CG13" s="585"/>
      <c r="CH13" s="585"/>
      <c r="CI13" s="585"/>
      <c r="CJ13" s="585"/>
      <c r="CK13" s="585"/>
      <c r="CL13" s="585"/>
    </row>
    <row r="14" spans="1:90" ht="32.25" customHeight="1" x14ac:dyDescent="0.25">
      <c r="A14" s="288"/>
      <c r="B14" s="993" t="s">
        <v>1718</v>
      </c>
      <c r="C14" s="993"/>
      <c r="D14" s="993"/>
      <c r="E14" s="993"/>
      <c r="F14" s="993"/>
      <c r="G14" s="993"/>
      <c r="H14" s="993"/>
      <c r="I14" s="993"/>
      <c r="J14" s="993"/>
      <c r="K14" s="993"/>
    </row>
    <row r="15" spans="1:90" ht="76.5" customHeight="1" x14ac:dyDescent="0.25">
      <c r="A15" s="288"/>
      <c r="B15" s="993" t="s">
        <v>1719</v>
      </c>
      <c r="C15" s="993"/>
      <c r="D15" s="993"/>
      <c r="E15" s="993"/>
      <c r="F15" s="993"/>
      <c r="G15" s="993"/>
      <c r="H15" s="993"/>
      <c r="I15" s="993"/>
      <c r="J15" s="993"/>
      <c r="K15" s="993"/>
    </row>
    <row r="16" spans="1:90" x14ac:dyDescent="0.25">
      <c r="A16" s="288"/>
      <c r="B16" s="117"/>
      <c r="C16" s="288"/>
      <c r="D16" s="288"/>
      <c r="E16" s="288"/>
      <c r="F16" s="288"/>
      <c r="G16" s="288"/>
      <c r="H16" s="288"/>
      <c r="I16" s="288"/>
      <c r="J16" s="288"/>
      <c r="K16" s="288"/>
    </row>
    <row r="17" spans="1:90" ht="15.75" x14ac:dyDescent="0.25">
      <c r="A17" s="288"/>
      <c r="B17" s="287" t="s">
        <v>1448</v>
      </c>
      <c r="C17" s="287"/>
      <c r="D17" s="287"/>
      <c r="E17" s="287"/>
      <c r="F17" s="288"/>
      <c r="G17" s="288"/>
      <c r="H17" s="288"/>
      <c r="I17" s="288"/>
      <c r="J17" s="288"/>
      <c r="K17" s="288"/>
    </row>
    <row r="18" spans="1:90" x14ac:dyDescent="0.25">
      <c r="A18" s="288"/>
      <c r="B18" s="117"/>
      <c r="C18" s="288"/>
      <c r="D18" s="288"/>
      <c r="E18" s="288"/>
      <c r="F18" s="288"/>
      <c r="G18" s="288"/>
      <c r="H18" s="288"/>
      <c r="I18" s="288"/>
      <c r="J18" s="288"/>
      <c r="K18" s="288"/>
    </row>
    <row r="19" spans="1:90" ht="15.75" x14ac:dyDescent="0.25">
      <c r="A19" s="288"/>
      <c r="B19" s="994"/>
      <c r="C19" s="994"/>
      <c r="D19" s="288"/>
      <c r="E19" s="288"/>
      <c r="F19" s="288"/>
      <c r="G19" s="288"/>
      <c r="H19" s="288"/>
      <c r="I19" s="288"/>
      <c r="J19" s="288"/>
      <c r="K19" s="288"/>
    </row>
    <row r="20" spans="1:90" x14ac:dyDescent="0.25">
      <c r="A20" s="288"/>
      <c r="B20" s="995" t="s">
        <v>31</v>
      </c>
      <c r="C20" s="995"/>
      <c r="D20" s="288"/>
      <c r="E20" s="288"/>
      <c r="F20" s="288"/>
      <c r="G20" s="288"/>
      <c r="H20" s="288"/>
      <c r="I20" s="288"/>
      <c r="J20" s="288"/>
      <c r="K20" s="288"/>
    </row>
    <row r="21" spans="1:90" ht="15.75" x14ac:dyDescent="0.25">
      <c r="A21" s="288"/>
      <c r="B21" s="1003"/>
      <c r="C21" s="1003"/>
      <c r="D21" s="1003"/>
      <c r="E21" s="537"/>
      <c r="F21" s="849"/>
      <c r="G21" s="849"/>
      <c r="H21" s="288"/>
      <c r="I21" s="1004"/>
      <c r="J21" s="1004"/>
      <c r="K21" s="1004"/>
    </row>
    <row r="22" spans="1:90" x14ac:dyDescent="0.25">
      <c r="A22" s="288"/>
      <c r="B22" s="1005" t="s">
        <v>32</v>
      </c>
      <c r="C22" s="1005"/>
      <c r="D22" s="1005"/>
      <c r="E22" s="1006"/>
      <c r="F22" s="288"/>
      <c r="G22" s="846"/>
      <c r="H22" s="93"/>
      <c r="I22" s="1006" t="s">
        <v>34</v>
      </c>
      <c r="J22" s="1006"/>
      <c r="K22" s="1006"/>
    </row>
    <row r="23" spans="1:90" ht="18" x14ac:dyDescent="0.25">
      <c r="A23" s="288"/>
      <c r="B23" s="288" t="s">
        <v>538</v>
      </c>
      <c r="C23" s="288"/>
      <c r="D23" s="288"/>
      <c r="E23" s="288"/>
      <c r="F23" s="288"/>
      <c r="G23" s="288"/>
      <c r="H23" s="288"/>
      <c r="I23" s="288"/>
      <c r="J23" s="288"/>
      <c r="K23" s="288"/>
    </row>
    <row r="24" spans="1:90" x14ac:dyDescent="0.25">
      <c r="A24" s="288"/>
      <c r="B24" s="258" t="s">
        <v>539</v>
      </c>
      <c r="C24" s="288"/>
      <c r="D24" s="288"/>
      <c r="E24" s="288"/>
      <c r="F24" s="288"/>
      <c r="G24" s="288"/>
      <c r="H24" s="288"/>
      <c r="I24" s="288"/>
      <c r="J24" s="288"/>
      <c r="K24" s="288"/>
    </row>
    <row r="25" spans="1:90" x14ac:dyDescent="0.25">
      <c r="A25" s="288"/>
      <c r="B25" s="288"/>
      <c r="C25" s="288"/>
      <c r="D25" s="288"/>
      <c r="E25" s="288"/>
      <c r="F25" s="288"/>
      <c r="G25" s="288"/>
      <c r="H25" s="288"/>
      <c r="I25" s="288"/>
      <c r="J25" s="288"/>
      <c r="K25" s="288"/>
    </row>
    <row r="26" spans="1:90" ht="35.25" customHeight="1" x14ac:dyDescent="0.25">
      <c r="A26" s="259"/>
      <c r="B26" s="259"/>
      <c r="C26" s="259"/>
      <c r="D26" s="259"/>
      <c r="E26" s="259"/>
      <c r="F26" s="259"/>
      <c r="G26" s="259"/>
      <c r="H26" s="1010" t="s">
        <v>1720</v>
      </c>
      <c r="I26" s="1010"/>
      <c r="J26" s="1010"/>
      <c r="K26" s="1010"/>
    </row>
    <row r="27" spans="1:90" x14ac:dyDescent="0.25">
      <c r="A27" s="259"/>
      <c r="B27" s="259"/>
      <c r="C27" s="259"/>
      <c r="D27" s="259"/>
      <c r="E27" s="259"/>
      <c r="F27" s="259"/>
      <c r="G27" s="259"/>
      <c r="H27" s="259"/>
      <c r="I27" s="259"/>
      <c r="J27" s="288"/>
      <c r="K27" s="288"/>
    </row>
    <row r="28" spans="1:90" s="260" customFormat="1" ht="18.75" customHeight="1" x14ac:dyDescent="0.25">
      <c r="A28" s="1007" t="s">
        <v>105</v>
      </c>
      <c r="B28" s="1007"/>
      <c r="C28" s="1007"/>
      <c r="D28" s="1007"/>
      <c r="E28" s="1007"/>
      <c r="F28" s="1007"/>
      <c r="G28" s="1007"/>
      <c r="H28" s="1007"/>
      <c r="I28" s="1007"/>
      <c r="J28" s="1007"/>
      <c r="K28" s="1007"/>
      <c r="L28" s="438"/>
      <c r="M28" s="590"/>
      <c r="N28" s="590"/>
      <c r="O28" s="590"/>
      <c r="P28" s="590"/>
      <c r="Q28" s="590"/>
      <c r="R28" s="590"/>
      <c r="S28" s="590"/>
      <c r="T28" s="590"/>
      <c r="U28" s="589"/>
      <c r="V28" s="589"/>
      <c r="W28" s="589"/>
      <c r="X28" s="589"/>
      <c r="Y28" s="589"/>
      <c r="Z28" s="589"/>
      <c r="AA28" s="589"/>
      <c r="AB28" s="589"/>
      <c r="AC28" s="589"/>
      <c r="AD28" s="589"/>
      <c r="AE28" s="589"/>
      <c r="AF28" s="589"/>
      <c r="AG28" s="589"/>
      <c r="AH28" s="589"/>
      <c r="AI28" s="589"/>
      <c r="AJ28" s="589"/>
      <c r="AK28" s="589"/>
      <c r="AL28" s="585"/>
      <c r="AM28" s="589"/>
      <c r="AN28" s="589"/>
      <c r="AO28" s="589"/>
      <c r="AP28" s="589"/>
      <c r="AQ28" s="589"/>
      <c r="AR28" s="589"/>
      <c r="AS28" s="589"/>
      <c r="AT28" s="589"/>
      <c r="AU28" s="589"/>
      <c r="AV28" s="589"/>
      <c r="AW28" s="589"/>
      <c r="AX28" s="589"/>
      <c r="AY28" s="589"/>
      <c r="AZ28" s="589"/>
      <c r="BA28" s="589"/>
      <c r="BB28" s="589"/>
      <c r="BC28" s="589"/>
      <c r="BD28" s="589"/>
      <c r="BE28" s="589"/>
      <c r="BF28" s="589"/>
      <c r="BG28" s="589"/>
      <c r="BH28" s="589"/>
      <c r="BI28" s="589"/>
      <c r="BJ28" s="589"/>
      <c r="BK28" s="589"/>
      <c r="BL28" s="589"/>
      <c r="BM28" s="589"/>
      <c r="BN28" s="589"/>
      <c r="BO28" s="589"/>
      <c r="BP28" s="589"/>
      <c r="BQ28" s="589"/>
      <c r="BR28" s="589"/>
      <c r="BS28" s="589"/>
      <c r="BT28" s="589"/>
      <c r="BU28" s="589"/>
      <c r="BV28" s="589"/>
      <c r="BW28" s="589"/>
      <c r="BX28" s="589"/>
      <c r="BY28" s="589"/>
      <c r="BZ28" s="589"/>
      <c r="CA28" s="589"/>
      <c r="CB28" s="589"/>
      <c r="CC28" s="589"/>
      <c r="CD28" s="589"/>
      <c r="CE28" s="589"/>
      <c r="CF28" s="589"/>
      <c r="CG28" s="589"/>
      <c r="CH28" s="589"/>
      <c r="CI28" s="589"/>
      <c r="CJ28" s="589"/>
      <c r="CK28" s="589"/>
      <c r="CL28" s="589"/>
    </row>
    <row r="29" spans="1:90" ht="18.75" customHeight="1" x14ac:dyDescent="0.25">
      <c r="A29" s="1007" t="s">
        <v>1721</v>
      </c>
      <c r="B29" s="1007"/>
      <c r="C29" s="1007"/>
      <c r="D29" s="1007"/>
      <c r="E29" s="1007"/>
      <c r="F29" s="1007"/>
      <c r="G29" s="1007"/>
      <c r="H29" s="1007"/>
      <c r="I29" s="1007"/>
      <c r="J29" s="1007"/>
      <c r="K29" s="1007"/>
    </row>
    <row r="30" spans="1:90" ht="18.75" x14ac:dyDescent="0.25">
      <c r="A30" s="847"/>
      <c r="B30" s="847"/>
      <c r="C30" s="847"/>
      <c r="D30" s="847"/>
      <c r="E30" s="847"/>
      <c r="F30" s="847"/>
      <c r="G30" s="847"/>
      <c r="H30" s="847"/>
      <c r="I30" s="847"/>
      <c r="J30" s="288"/>
      <c r="K30" s="288"/>
    </row>
    <row r="31" spans="1:90" ht="34.5" customHeight="1" x14ac:dyDescent="0.25">
      <c r="A31" s="999" t="s">
        <v>1722</v>
      </c>
      <c r="B31" s="999"/>
      <c r="C31" s="999"/>
      <c r="D31" s="999"/>
      <c r="E31" s="999"/>
      <c r="F31" s="999"/>
      <c r="G31" s="999"/>
      <c r="H31" s="845" t="s">
        <v>1476</v>
      </c>
      <c r="I31" s="845" t="s">
        <v>1477</v>
      </c>
      <c r="J31" s="999" t="s">
        <v>106</v>
      </c>
      <c r="K31" s="999"/>
    </row>
    <row r="32" spans="1:90" x14ac:dyDescent="0.25">
      <c r="A32" s="1000"/>
      <c r="B32" s="1000"/>
      <c r="C32" s="1000"/>
      <c r="D32" s="1000"/>
      <c r="E32" s="1000"/>
      <c r="F32" s="1000"/>
      <c r="G32" s="1000"/>
      <c r="H32" s="573"/>
      <c r="I32" s="573"/>
      <c r="J32" s="1001"/>
      <c r="K32" s="1002"/>
    </row>
    <row r="33" spans="1:11" x14ac:dyDescent="0.25">
      <c r="A33" s="1000"/>
      <c r="B33" s="1000"/>
      <c r="C33" s="1000"/>
      <c r="D33" s="1000"/>
      <c r="E33" s="1000"/>
      <c r="F33" s="1000"/>
      <c r="G33" s="1000"/>
      <c r="H33" s="573"/>
      <c r="I33" s="573"/>
      <c r="J33" s="1001"/>
      <c r="K33" s="1002"/>
    </row>
    <row r="34" spans="1:11" x14ac:dyDescent="0.25">
      <c r="A34" s="1000"/>
      <c r="B34" s="1000"/>
      <c r="C34" s="1000"/>
      <c r="D34" s="1000"/>
      <c r="E34" s="1000"/>
      <c r="F34" s="1000"/>
      <c r="G34" s="1000"/>
      <c r="H34" s="573"/>
      <c r="I34" s="573"/>
      <c r="J34" s="1001"/>
      <c r="K34" s="1002"/>
    </row>
    <row r="35" spans="1:11" x14ac:dyDescent="0.25">
      <c r="A35" s="1000"/>
      <c r="B35" s="1000"/>
      <c r="C35" s="1000"/>
      <c r="D35" s="1000"/>
      <c r="E35" s="1000"/>
      <c r="F35" s="1000"/>
      <c r="G35" s="1000"/>
      <c r="H35" s="573"/>
      <c r="I35" s="573"/>
      <c r="J35" s="1001"/>
      <c r="K35" s="1002"/>
    </row>
    <row r="36" spans="1:11" x14ac:dyDescent="0.25">
      <c r="A36" s="1000"/>
      <c r="B36" s="1000"/>
      <c r="C36" s="1000"/>
      <c r="D36" s="1000"/>
      <c r="E36" s="1000"/>
      <c r="F36" s="1000"/>
      <c r="G36" s="1000"/>
      <c r="H36" s="573"/>
      <c r="I36" s="573"/>
      <c r="J36" s="1001"/>
      <c r="K36" s="1002"/>
    </row>
    <row r="37" spans="1:11" x14ac:dyDescent="0.25">
      <c r="A37" s="1000"/>
      <c r="B37" s="1000"/>
      <c r="C37" s="1000"/>
      <c r="D37" s="1000"/>
      <c r="E37" s="1000"/>
      <c r="F37" s="1000"/>
      <c r="G37" s="1000"/>
      <c r="H37" s="573"/>
      <c r="I37" s="573"/>
      <c r="J37" s="1001"/>
      <c r="K37" s="1002"/>
    </row>
    <row r="38" spans="1:11" x14ac:dyDescent="0.25">
      <c r="A38" s="1000"/>
      <c r="B38" s="1000"/>
      <c r="C38" s="1000"/>
      <c r="D38" s="1000"/>
      <c r="E38" s="1000"/>
      <c r="F38" s="1000"/>
      <c r="G38" s="1000"/>
      <c r="H38" s="573"/>
      <c r="I38" s="573"/>
      <c r="J38" s="1001"/>
      <c r="K38" s="1002"/>
    </row>
    <row r="39" spans="1:11" x14ac:dyDescent="0.25">
      <c r="A39" s="1000"/>
      <c r="B39" s="1000"/>
      <c r="C39" s="1000"/>
      <c r="D39" s="1000"/>
      <c r="E39" s="1000"/>
      <c r="F39" s="1000"/>
      <c r="G39" s="1000"/>
      <c r="H39" s="573"/>
      <c r="I39" s="573"/>
      <c r="J39" s="1001"/>
      <c r="K39" s="1002"/>
    </row>
    <row r="40" spans="1:11" x14ac:dyDescent="0.25">
      <c r="A40" s="1000"/>
      <c r="B40" s="1000"/>
      <c r="C40" s="1000"/>
      <c r="D40" s="1000"/>
      <c r="E40" s="1000"/>
      <c r="F40" s="1000"/>
      <c r="G40" s="1000"/>
      <c r="H40" s="573"/>
      <c r="I40" s="573"/>
      <c r="J40" s="1001"/>
      <c r="K40" s="1002"/>
    </row>
    <row r="41" spans="1:11" x14ac:dyDescent="0.25">
      <c r="A41" s="1000"/>
      <c r="B41" s="1000"/>
      <c r="C41" s="1000"/>
      <c r="D41" s="1000"/>
      <c r="E41" s="1000"/>
      <c r="F41" s="1000"/>
      <c r="G41" s="1000"/>
      <c r="H41" s="573"/>
      <c r="I41" s="573"/>
      <c r="J41" s="1001"/>
      <c r="K41" s="1002"/>
    </row>
    <row r="42" spans="1:11" x14ac:dyDescent="0.25">
      <c r="A42" s="1000"/>
      <c r="B42" s="1000"/>
      <c r="C42" s="1000"/>
      <c r="D42" s="1000"/>
      <c r="E42" s="1000"/>
      <c r="F42" s="1000"/>
      <c r="G42" s="1000"/>
      <c r="H42" s="573"/>
      <c r="I42" s="573"/>
      <c r="J42" s="1001"/>
      <c r="K42" s="1002"/>
    </row>
    <row r="43" spans="1:11" x14ac:dyDescent="0.25">
      <c r="A43" s="1000"/>
      <c r="B43" s="1000"/>
      <c r="C43" s="1000"/>
      <c r="D43" s="1000"/>
      <c r="E43" s="1000"/>
      <c r="F43" s="1000"/>
      <c r="G43" s="1000"/>
      <c r="H43" s="573"/>
      <c r="I43" s="573"/>
      <c r="J43" s="1001"/>
      <c r="K43" s="1002"/>
    </row>
    <row r="44" spans="1:11" x14ac:dyDescent="0.25">
      <c r="A44" s="1000"/>
      <c r="B44" s="1000"/>
      <c r="C44" s="1000"/>
      <c r="D44" s="1000"/>
      <c r="E44" s="1000"/>
      <c r="F44" s="1000"/>
      <c r="G44" s="1000"/>
      <c r="H44" s="573"/>
      <c r="I44" s="573"/>
      <c r="J44" s="1001"/>
      <c r="K44" s="1002"/>
    </row>
    <row r="45" spans="1:11" x14ac:dyDescent="0.25">
      <c r="A45" s="259"/>
      <c r="B45" s="259"/>
      <c r="C45" s="259"/>
      <c r="D45" s="259"/>
      <c r="E45" s="259"/>
      <c r="F45" s="259"/>
      <c r="G45" s="259"/>
      <c r="H45" s="259"/>
      <c r="I45" s="259"/>
      <c r="J45" s="288"/>
      <c r="K45" s="288"/>
    </row>
    <row r="46" spans="1:11" ht="19.5" customHeight="1" x14ac:dyDescent="0.25">
      <c r="A46" s="1010" t="s">
        <v>1478</v>
      </c>
      <c r="B46" s="1010"/>
      <c r="C46" s="1010"/>
      <c r="D46" s="1010"/>
      <c r="E46" s="1010"/>
      <c r="F46" s="1010"/>
      <c r="G46" s="1010"/>
      <c r="H46" s="259"/>
      <c r="I46" s="259"/>
      <c r="J46" s="288"/>
      <c r="K46" s="288"/>
    </row>
    <row r="47" spans="1:11" ht="15.75" x14ac:dyDescent="0.25">
      <c r="A47" s="848"/>
      <c r="B47" s="848"/>
      <c r="C47" s="848"/>
      <c r="D47" s="848"/>
      <c r="E47" s="848"/>
      <c r="F47" s="848"/>
      <c r="G47" s="848"/>
      <c r="H47" s="259"/>
      <c r="I47" s="259"/>
      <c r="J47" s="288"/>
      <c r="K47" s="288"/>
    </row>
    <row r="48" spans="1:11" ht="15.75" x14ac:dyDescent="0.25">
      <c r="A48" s="1011" t="s">
        <v>1118</v>
      </c>
      <c r="B48" s="1011"/>
      <c r="C48" s="1011"/>
      <c r="D48" s="1011"/>
      <c r="E48" s="119"/>
      <c r="F48" s="119"/>
      <c r="G48" s="119"/>
      <c r="H48" s="259"/>
      <c r="I48" s="259"/>
      <c r="J48" s="288"/>
      <c r="K48" s="288"/>
    </row>
    <row r="49" spans="1:11" ht="15.75" x14ac:dyDescent="0.25">
      <c r="A49" s="1011"/>
      <c r="B49" s="1011"/>
      <c r="C49" s="1011"/>
      <c r="D49" s="1011"/>
      <c r="E49" s="1012"/>
      <c r="F49" s="1012"/>
      <c r="G49" s="850"/>
      <c r="H49" s="259"/>
      <c r="I49" s="259"/>
      <c r="J49" s="288"/>
      <c r="K49" s="288"/>
    </row>
    <row r="50" spans="1:11" ht="15.75" x14ac:dyDescent="0.25">
      <c r="A50" s="291"/>
      <c r="B50" s="259"/>
      <c r="C50" s="119"/>
      <c r="D50" s="119"/>
      <c r="E50" s="291"/>
      <c r="F50" s="119"/>
      <c r="G50" s="119"/>
      <c r="H50" s="259"/>
      <c r="I50" s="259"/>
      <c r="J50" s="288"/>
      <c r="K50" s="288"/>
    </row>
    <row r="51" spans="1:11" ht="15.75" x14ac:dyDescent="0.25">
      <c r="A51" s="291" t="s">
        <v>29</v>
      </c>
      <c r="B51" s="1008"/>
      <c r="C51" s="1009"/>
      <c r="D51" s="119"/>
      <c r="E51" s="119"/>
      <c r="F51" s="119"/>
      <c r="G51" s="119"/>
      <c r="H51" s="259"/>
      <c r="I51" s="259"/>
      <c r="J51" s="288"/>
      <c r="K51" s="288"/>
    </row>
    <row r="52" spans="1:11" ht="15.75" x14ac:dyDescent="0.25">
      <c r="A52" s="119"/>
      <c r="B52" s="119"/>
      <c r="C52" s="119"/>
      <c r="D52" s="119"/>
      <c r="E52" s="119"/>
      <c r="F52" s="119"/>
      <c r="G52" s="119"/>
      <c r="H52" s="259"/>
      <c r="I52" s="259"/>
      <c r="J52" s="288"/>
      <c r="K52" s="288"/>
    </row>
    <row r="53" spans="1:11" x14ac:dyDescent="0.25">
      <c r="A53" s="27"/>
      <c r="B53" s="27"/>
      <c r="C53" s="27"/>
      <c r="D53" s="27"/>
      <c r="E53" s="27"/>
      <c r="F53" s="27"/>
      <c r="G53" s="27"/>
      <c r="H53" s="27"/>
      <c r="I53" s="27"/>
    </row>
  </sheetData>
  <mergeCells count="49">
    <mergeCell ref="B12:K12"/>
    <mergeCell ref="B6:E6"/>
    <mergeCell ref="B7:E7"/>
    <mergeCell ref="A9:K9"/>
    <mergeCell ref="B10:K10"/>
    <mergeCell ref="A11:K11"/>
    <mergeCell ref="A31:G31"/>
    <mergeCell ref="J31:K31"/>
    <mergeCell ref="B14:K14"/>
    <mergeCell ref="B15:K15"/>
    <mergeCell ref="B19:C19"/>
    <mergeCell ref="B20:C20"/>
    <mergeCell ref="B21:D21"/>
    <mergeCell ref="I21:K21"/>
    <mergeCell ref="B22:E22"/>
    <mergeCell ref="I22:K22"/>
    <mergeCell ref="H26:K26"/>
    <mergeCell ref="A28:K28"/>
    <mergeCell ref="A29:K29"/>
    <mergeCell ref="A32:G32"/>
    <mergeCell ref="J32:K32"/>
    <mergeCell ref="A33:G33"/>
    <mergeCell ref="J33:K33"/>
    <mergeCell ref="A34:G34"/>
    <mergeCell ref="J34:K34"/>
    <mergeCell ref="A35:G35"/>
    <mergeCell ref="J35:K35"/>
    <mergeCell ref="A36:G36"/>
    <mergeCell ref="J36:K36"/>
    <mergeCell ref="A37:G37"/>
    <mergeCell ref="J37:K37"/>
    <mergeCell ref="A38:G38"/>
    <mergeCell ref="J38:K38"/>
    <mergeCell ref="A39:G39"/>
    <mergeCell ref="J39:K39"/>
    <mergeCell ref="A40:G40"/>
    <mergeCell ref="J40:K40"/>
    <mergeCell ref="B51:C51"/>
    <mergeCell ref="A41:G41"/>
    <mergeCell ref="J41:K41"/>
    <mergeCell ref="A42:G42"/>
    <mergeCell ref="J42:K42"/>
    <mergeCell ref="A43:G43"/>
    <mergeCell ref="J43:K43"/>
    <mergeCell ref="A44:G44"/>
    <mergeCell ref="J44:K44"/>
    <mergeCell ref="A46:G46"/>
    <mergeCell ref="A48:D49"/>
    <mergeCell ref="E49:F49"/>
  </mergeCells>
  <hyperlinks>
    <hyperlink ref="A28" location="_ftn1" display="_ftn1"/>
  </hyperlinks>
  <pageMargins left="0.7" right="0.7" top="0.75" bottom="0.75" header="0.3" footer="0.3"/>
  <pageSetup paperSize="9" scale="64" orientation="portrait" verticalDpi="0"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5">
    <tabColor theme="7" tint="0.79998168889431442"/>
    <outlinePr summaryBelow="0" summaryRight="0"/>
    <pageSetUpPr fitToPage="1"/>
  </sheetPr>
  <dimension ref="A1:DC681"/>
  <sheetViews>
    <sheetView workbookViewId="0"/>
  </sheetViews>
  <sheetFormatPr defaultRowHeight="15.75" outlineLevelRow="2" x14ac:dyDescent="0.25"/>
  <cols>
    <col min="1" max="1" width="11.140625" style="24" customWidth="1"/>
    <col min="2" max="2" width="9" style="24" customWidth="1"/>
    <col min="3" max="3" width="14.85546875" style="24" customWidth="1"/>
    <col min="4" max="4" width="13" style="24" customWidth="1"/>
    <col min="5" max="5" width="10.7109375" style="24" customWidth="1"/>
    <col min="6" max="6" width="10" style="24" customWidth="1"/>
    <col min="7" max="7" width="9.5703125" style="24" customWidth="1"/>
    <col min="8" max="8" width="11.28515625" style="24" customWidth="1"/>
    <col min="9" max="9" width="11.7109375" style="24" customWidth="1"/>
    <col min="10" max="10" width="12.85546875" style="24" customWidth="1"/>
    <col min="11" max="11" width="17.85546875" style="24" customWidth="1"/>
    <col min="12" max="12" width="12.28515625" style="24" customWidth="1"/>
    <col min="13" max="14" width="11.140625" style="24" customWidth="1"/>
    <col min="15" max="16" width="12.85546875" style="24" customWidth="1"/>
    <col min="17" max="17" width="11.42578125" style="28" customWidth="1"/>
    <col min="18" max="18" width="9.85546875" style="28" customWidth="1"/>
    <col min="19" max="19" width="9" style="28" customWidth="1"/>
    <col min="20" max="21" width="9.140625" style="24"/>
    <col min="28" max="28" width="9.140625" style="276"/>
    <col min="29" max="85" width="9.140625" style="24"/>
    <col min="86" max="86" width="9.140625" style="329"/>
    <col min="87" max="87" width="13.85546875" style="330" customWidth="1"/>
    <col min="88" max="88" width="9.140625" style="330"/>
    <col min="89" max="89" width="19.7109375" style="330" customWidth="1"/>
    <col min="90" max="90" width="15.7109375" style="330" customWidth="1"/>
    <col min="91" max="92" width="9.140625" style="330"/>
    <col min="93" max="97" width="9.140625" style="329"/>
    <col min="98" max="16384" width="9.140625" style="24"/>
  </cols>
  <sheetData>
    <row r="1" spans="1:107" x14ac:dyDescent="0.25">
      <c r="A1" s="287"/>
      <c r="B1" s="287"/>
      <c r="C1" s="287"/>
      <c r="D1" s="287"/>
      <c r="E1" s="287"/>
      <c r="F1" s="287"/>
      <c r="G1" s="287"/>
      <c r="H1" s="287"/>
      <c r="I1" s="287"/>
      <c r="J1" s="287"/>
      <c r="K1" s="287"/>
      <c r="L1" s="287"/>
      <c r="M1" s="287"/>
      <c r="N1" s="300"/>
      <c r="O1" s="287"/>
      <c r="P1" s="300" t="s">
        <v>1201</v>
      </c>
      <c r="Q1" s="298"/>
      <c r="R1" s="298"/>
      <c r="S1" s="298"/>
      <c r="CE1" s="340"/>
      <c r="CF1" s="340"/>
      <c r="CG1" s="340"/>
      <c r="CH1" s="341"/>
      <c r="CI1" s="254" t="s">
        <v>53</v>
      </c>
      <c r="CJ1" s="341"/>
      <c r="CK1" s="327" t="s">
        <v>1292</v>
      </c>
      <c r="CL1" s="327" t="s">
        <v>1293</v>
      </c>
      <c r="CM1" s="341"/>
      <c r="CN1" s="341"/>
      <c r="CO1" s="341"/>
      <c r="CP1" s="341"/>
      <c r="CQ1" s="341"/>
      <c r="CR1" s="341"/>
      <c r="CS1" s="341"/>
      <c r="CT1" s="340"/>
      <c r="CU1" s="340"/>
      <c r="CV1" s="340"/>
      <c r="CW1" s="340"/>
      <c r="CX1" s="340"/>
      <c r="CY1" s="340"/>
      <c r="CZ1" s="340"/>
      <c r="DA1" s="340"/>
      <c r="DB1" s="340"/>
      <c r="DC1" s="340"/>
    </row>
    <row r="2" spans="1:107" x14ac:dyDescent="0.25">
      <c r="A2" s="287"/>
      <c r="B2" s="287"/>
      <c r="C2" s="287"/>
      <c r="D2" s="287"/>
      <c r="E2" s="287"/>
      <c r="F2" s="287"/>
      <c r="G2" s="287"/>
      <c r="H2" s="287"/>
      <c r="I2" s="287"/>
      <c r="J2" s="287"/>
      <c r="K2" s="287"/>
      <c r="L2" s="287"/>
      <c r="M2" s="301"/>
      <c r="N2" s="287"/>
      <c r="O2" s="287"/>
      <c r="P2" s="287"/>
      <c r="Q2" s="298"/>
      <c r="R2" s="298"/>
      <c r="S2" s="298"/>
      <c r="CE2" s="340"/>
      <c r="CF2" s="340"/>
      <c r="CG2" s="340"/>
      <c r="CH2" s="341"/>
      <c r="CI2" s="327" t="s">
        <v>1146</v>
      </c>
      <c r="CJ2" s="341"/>
      <c r="CK2" s="327" t="s">
        <v>1016</v>
      </c>
      <c r="CL2" s="327" t="s">
        <v>1016</v>
      </c>
      <c r="CM2" s="341"/>
      <c r="CN2" s="341"/>
      <c r="CO2" s="341"/>
      <c r="CP2" s="341"/>
      <c r="CQ2" s="341"/>
      <c r="CR2" s="341"/>
      <c r="CS2" s="341"/>
      <c r="CT2" s="340"/>
      <c r="CU2" s="340"/>
      <c r="CV2" s="340"/>
      <c r="CW2" s="340"/>
      <c r="CX2" s="340"/>
      <c r="CY2" s="340"/>
      <c r="CZ2" s="340"/>
      <c r="DA2" s="340"/>
      <c r="DB2" s="340"/>
      <c r="DC2" s="340"/>
    </row>
    <row r="3" spans="1:107" x14ac:dyDescent="0.25">
      <c r="A3" s="287"/>
      <c r="B3" s="287"/>
      <c r="C3" s="287"/>
      <c r="D3" s="287"/>
      <c r="E3" s="287"/>
      <c r="F3" s="287"/>
      <c r="G3" s="287"/>
      <c r="H3" s="287"/>
      <c r="I3" s="287"/>
      <c r="J3" s="287"/>
      <c r="K3" s="287"/>
      <c r="L3" s="287"/>
      <c r="M3" s="301"/>
      <c r="N3" s="287"/>
      <c r="O3" s="287"/>
      <c r="P3" s="287"/>
      <c r="Q3" s="298"/>
      <c r="R3" s="298"/>
      <c r="S3" s="298"/>
      <c r="CE3" s="340"/>
      <c r="CF3" s="340"/>
      <c r="CG3" s="340"/>
      <c r="CH3" s="341"/>
      <c r="CI3" s="254" t="s">
        <v>1144</v>
      </c>
      <c r="CJ3" s="341"/>
      <c r="CK3" s="327" t="s">
        <v>993</v>
      </c>
      <c r="CL3" s="327" t="s">
        <v>996</v>
      </c>
      <c r="CM3" s="341"/>
      <c r="CN3" s="341"/>
      <c r="CO3" s="341"/>
      <c r="CP3" s="341"/>
      <c r="CQ3" s="341"/>
      <c r="CR3" s="341"/>
      <c r="CS3" s="341"/>
      <c r="CT3" s="340"/>
      <c r="CU3" s="340"/>
      <c r="CV3" s="340"/>
      <c r="CW3" s="340"/>
      <c r="CX3" s="340"/>
      <c r="CY3" s="340"/>
      <c r="CZ3" s="340"/>
      <c r="DA3" s="340"/>
      <c r="DB3" s="340"/>
      <c r="DC3" s="340"/>
    </row>
    <row r="4" spans="1:107" ht="19.5" x14ac:dyDescent="0.25">
      <c r="A4" s="299" t="s">
        <v>221</v>
      </c>
      <c r="B4" s="299"/>
      <c r="C4" s="299"/>
      <c r="D4" s="1847" t="s">
        <v>1051</v>
      </c>
      <c r="E4" s="1847"/>
      <c r="F4" s="1847"/>
      <c r="G4" s="1847"/>
      <c r="H4" s="1847"/>
      <c r="I4" s="1847"/>
      <c r="J4" s="1847"/>
      <c r="K4" s="1847"/>
      <c r="L4" s="299"/>
      <c r="M4" s="299"/>
      <c r="N4" s="299"/>
      <c r="O4" s="299"/>
      <c r="P4" s="299"/>
      <c r="Q4" s="299"/>
      <c r="R4" s="299"/>
      <c r="S4" s="299"/>
      <c r="CE4" s="340"/>
      <c r="CF4" s="340"/>
      <c r="CG4" s="340"/>
      <c r="CH4" s="341"/>
      <c r="CI4" s="254" t="s">
        <v>1143</v>
      </c>
      <c r="CJ4" s="341"/>
      <c r="CK4" s="327" t="s">
        <v>994</v>
      </c>
      <c r="CL4" s="327" t="s">
        <v>997</v>
      </c>
      <c r="CM4" s="341"/>
      <c r="CN4" s="341"/>
      <c r="CO4" s="397"/>
      <c r="CP4" s="341"/>
      <c r="CQ4" s="341"/>
      <c r="CR4" s="341"/>
      <c r="CS4" s="341"/>
      <c r="CT4" s="340"/>
      <c r="CU4" s="340"/>
      <c r="CV4" s="340"/>
      <c r="CW4" s="340"/>
      <c r="CX4" s="340"/>
      <c r="CY4" s="340"/>
      <c r="CZ4" s="340"/>
      <c r="DA4" s="340"/>
      <c r="DB4" s="340"/>
      <c r="DC4" s="340"/>
    </row>
    <row r="5" spans="1:107" x14ac:dyDescent="0.25">
      <c r="A5" s="287"/>
      <c r="B5" s="291"/>
      <c r="C5" s="291"/>
      <c r="D5" s="1848" t="s">
        <v>1017</v>
      </c>
      <c r="E5" s="1848"/>
      <c r="F5" s="1848"/>
      <c r="G5" s="1848"/>
      <c r="H5" s="1848"/>
      <c r="I5" s="1848"/>
      <c r="J5" s="1848"/>
      <c r="K5" s="1848"/>
      <c r="L5" s="291"/>
      <c r="M5" s="291"/>
      <c r="N5" s="291"/>
      <c r="O5" s="291"/>
      <c r="P5" s="291"/>
      <c r="Q5" s="291"/>
      <c r="R5" s="291"/>
      <c r="S5" s="291"/>
      <c r="CE5" s="340"/>
      <c r="CF5" s="340"/>
      <c r="CG5" s="340"/>
      <c r="CH5" s="341"/>
      <c r="CI5" s="254" t="s">
        <v>1145</v>
      </c>
      <c r="CJ5" s="341"/>
      <c r="CK5" s="327" t="s">
        <v>995</v>
      </c>
      <c r="CL5" s="327" t="s">
        <v>998</v>
      </c>
      <c r="CM5" s="341"/>
      <c r="CN5" s="341"/>
      <c r="CO5" s="397"/>
      <c r="CP5" s="341"/>
      <c r="CQ5" s="341"/>
      <c r="CR5" s="341"/>
      <c r="CS5" s="341"/>
      <c r="CT5" s="340"/>
      <c r="CU5" s="340"/>
      <c r="CV5" s="340"/>
      <c r="CW5" s="340"/>
      <c r="CX5" s="340"/>
      <c r="CY5" s="340"/>
      <c r="CZ5" s="340"/>
      <c r="DA5" s="340"/>
      <c r="DB5" s="340"/>
      <c r="DC5" s="340"/>
    </row>
    <row r="6" spans="1:107" ht="19.5" x14ac:dyDescent="0.25">
      <c r="A6" s="299" t="s">
        <v>222</v>
      </c>
      <c r="B6" s="299"/>
      <c r="C6" s="299"/>
      <c r="D6" s="1847" t="str">
        <f>D4</f>
        <v>Выберите из списка</v>
      </c>
      <c r="E6" s="1847"/>
      <c r="F6" s="1847"/>
      <c r="G6" s="1847"/>
      <c r="H6" s="1847"/>
      <c r="I6" s="1847"/>
      <c r="J6" s="1847"/>
      <c r="K6" s="1847"/>
      <c r="L6" s="299"/>
      <c r="M6" s="299"/>
      <c r="N6" s="299"/>
      <c r="O6" s="299"/>
      <c r="P6" s="299"/>
      <c r="Q6" s="299"/>
      <c r="R6" s="299"/>
      <c r="S6" s="299"/>
      <c r="CE6" s="340"/>
      <c r="CF6" s="340"/>
      <c r="CG6" s="340"/>
      <c r="CH6" s="341"/>
      <c r="CI6" s="341"/>
      <c r="CJ6" s="341"/>
      <c r="CK6" s="327"/>
      <c r="CL6" s="327"/>
      <c r="CM6" s="341"/>
      <c r="CN6" s="341"/>
      <c r="CO6" s="397"/>
      <c r="CP6" s="341"/>
      <c r="CQ6" s="341"/>
      <c r="CR6" s="341"/>
      <c r="CS6" s="341"/>
      <c r="CT6" s="340"/>
      <c r="CU6" s="340"/>
      <c r="CV6" s="340"/>
      <c r="CW6" s="340"/>
      <c r="CX6" s="340"/>
      <c r="CY6" s="340"/>
      <c r="CZ6" s="340"/>
      <c r="DA6" s="340"/>
      <c r="DB6" s="340"/>
      <c r="DC6" s="340"/>
    </row>
    <row r="7" spans="1:107" ht="17.25" customHeight="1" x14ac:dyDescent="0.25">
      <c r="A7" s="291"/>
      <c r="B7" s="291"/>
      <c r="C7" s="291"/>
      <c r="D7" s="1699" t="str">
        <f>D5</f>
        <v>(уполномоченный коллегиальный орган Банка)</v>
      </c>
      <c r="E7" s="1699"/>
      <c r="F7" s="1699"/>
      <c r="G7" s="1699"/>
      <c r="H7" s="1699"/>
      <c r="I7" s="1699"/>
      <c r="J7" s="1699"/>
      <c r="K7" s="1699"/>
      <c r="L7" s="291"/>
      <c r="M7" s="291"/>
      <c r="N7" s="291"/>
      <c r="O7" s="291"/>
      <c r="P7" s="291"/>
      <c r="Q7" s="291"/>
      <c r="R7" s="291"/>
      <c r="S7" s="291"/>
      <c r="CE7" s="340"/>
      <c r="CF7" s="340"/>
      <c r="CG7" s="340"/>
      <c r="CH7" s="341"/>
      <c r="CI7" s="342" t="s">
        <v>565</v>
      </c>
      <c r="CJ7" s="341"/>
      <c r="CK7" s="327" t="s">
        <v>1051</v>
      </c>
      <c r="CL7" s="327"/>
      <c r="CM7" s="341"/>
      <c r="CN7" s="341"/>
      <c r="CO7" s="397"/>
      <c r="CP7" s="341"/>
      <c r="CQ7" s="341"/>
      <c r="CR7" s="341"/>
      <c r="CS7" s="341"/>
      <c r="CT7" s="340"/>
      <c r="CU7" s="340"/>
      <c r="CV7" s="340"/>
      <c r="CW7" s="340"/>
      <c r="CX7" s="340"/>
      <c r="CY7" s="340"/>
      <c r="CZ7" s="340"/>
      <c r="DA7" s="340"/>
      <c r="DB7" s="340"/>
      <c r="DC7" s="340"/>
    </row>
    <row r="8" spans="1:107" ht="19.5" x14ac:dyDescent="0.25">
      <c r="A8" s="299" t="s">
        <v>129</v>
      </c>
      <c r="B8" s="299"/>
      <c r="C8" s="299"/>
      <c r="D8" s="299"/>
      <c r="E8" s="299"/>
      <c r="F8" s="299"/>
      <c r="G8" s="1847"/>
      <c r="H8" s="1847"/>
      <c r="I8" s="1847"/>
      <c r="J8" s="1847"/>
      <c r="K8" s="1847"/>
      <c r="L8" s="1847"/>
      <c r="M8" s="1847"/>
      <c r="N8" s="1847"/>
      <c r="O8" s="1862" t="s">
        <v>220</v>
      </c>
      <c r="P8" s="1862"/>
      <c r="Q8" s="1862"/>
      <c r="R8" s="1862"/>
      <c r="S8" s="1862"/>
      <c r="CE8" s="340"/>
      <c r="CF8" s="340"/>
      <c r="CG8" s="340"/>
      <c r="CH8" s="341"/>
      <c r="CI8" s="327" t="s">
        <v>311</v>
      </c>
      <c r="CJ8" s="341"/>
      <c r="CK8" s="327" t="s">
        <v>316</v>
      </c>
      <c r="CL8" s="327"/>
      <c r="CM8" s="341"/>
      <c r="CN8" s="341"/>
      <c r="CO8" s="397"/>
      <c r="CP8" s="341"/>
      <c r="CQ8" s="341"/>
      <c r="CR8" s="341"/>
      <c r="CS8" s="341"/>
      <c r="CT8" s="340"/>
      <c r="CU8" s="340"/>
      <c r="CV8" s="340"/>
      <c r="CW8" s="340"/>
      <c r="CX8" s="340"/>
      <c r="CY8" s="340"/>
      <c r="CZ8" s="340"/>
      <c r="DA8" s="340"/>
      <c r="DB8" s="340"/>
      <c r="DC8" s="340"/>
    </row>
    <row r="9" spans="1:107" x14ac:dyDescent="0.25">
      <c r="A9" s="302"/>
      <c r="B9" s="302"/>
      <c r="C9" s="302"/>
      <c r="D9" s="302"/>
      <c r="E9" s="302"/>
      <c r="F9" s="302"/>
      <c r="G9" s="302"/>
      <c r="H9" s="303"/>
      <c r="I9" s="302"/>
      <c r="J9" s="302"/>
      <c r="K9" s="302"/>
      <c r="L9" s="302"/>
      <c r="M9" s="302"/>
      <c r="N9" s="302"/>
      <c r="O9" s="302"/>
      <c r="P9" s="287"/>
      <c r="Q9" s="298"/>
      <c r="R9" s="298"/>
      <c r="S9" s="298"/>
      <c r="CE9" s="340"/>
      <c r="CF9" s="340"/>
      <c r="CG9" s="340"/>
      <c r="CH9" s="341"/>
      <c r="CI9" s="327" t="s">
        <v>312</v>
      </c>
      <c r="CJ9" s="341"/>
      <c r="CK9" s="327" t="s">
        <v>532</v>
      </c>
      <c r="CL9" s="341"/>
      <c r="CM9" s="341"/>
      <c r="CN9" s="341"/>
      <c r="CO9" s="397"/>
      <c r="CP9" s="341"/>
      <c r="CQ9" s="341"/>
      <c r="CR9" s="341"/>
      <c r="CS9" s="341"/>
      <c r="CT9" s="340"/>
      <c r="CU9" s="340"/>
      <c r="CV9" s="340"/>
      <c r="CW9" s="340"/>
      <c r="CX9" s="340"/>
      <c r="CY9" s="340"/>
      <c r="CZ9" s="340"/>
      <c r="DA9" s="340"/>
      <c r="DB9" s="340"/>
      <c r="DC9" s="340"/>
    </row>
    <row r="10" spans="1:107" x14ac:dyDescent="0.25">
      <c r="A10" s="1826" t="s">
        <v>1200</v>
      </c>
      <c r="B10" s="1826"/>
      <c r="C10" s="1826"/>
      <c r="D10" s="1826"/>
      <c r="E10" s="1826"/>
      <c r="F10" s="1826"/>
      <c r="G10" s="1826"/>
      <c r="H10" s="1826"/>
      <c r="I10" s="1826"/>
      <c r="J10" s="1826"/>
      <c r="K10" s="1822" t="s">
        <v>1143</v>
      </c>
      <c r="L10" s="1822"/>
      <c r="M10" s="1822"/>
      <c r="N10" s="1822"/>
      <c r="O10" s="287"/>
      <c r="P10" s="287"/>
      <c r="Q10" s="298"/>
      <c r="R10" s="298"/>
      <c r="S10" s="298"/>
      <c r="CE10" s="340"/>
      <c r="CF10" s="340"/>
      <c r="CG10" s="340"/>
      <c r="CH10" s="341"/>
      <c r="CI10" s="327" t="s">
        <v>313</v>
      </c>
      <c r="CJ10" s="341"/>
      <c r="CK10" s="327" t="s">
        <v>531</v>
      </c>
      <c r="CL10" s="341"/>
      <c r="CM10" s="341"/>
      <c r="CN10" s="341"/>
      <c r="CO10" s="397"/>
      <c r="CP10" s="341"/>
      <c r="CQ10" s="341"/>
      <c r="CR10" s="341"/>
      <c r="CS10" s="341"/>
      <c r="CT10" s="340"/>
      <c r="CU10" s="340"/>
      <c r="CV10" s="340"/>
      <c r="CW10" s="340"/>
      <c r="CX10" s="340"/>
      <c r="CY10" s="340"/>
      <c r="CZ10" s="340"/>
      <c r="DA10" s="340"/>
      <c r="DB10" s="340"/>
      <c r="DC10" s="340"/>
    </row>
    <row r="11" spans="1:107" ht="18.75" x14ac:dyDescent="0.3">
      <c r="A11" s="1824">
        <f>Анкета_ЮЛ!G15</f>
        <v>0</v>
      </c>
      <c r="B11" s="1824"/>
      <c r="C11" s="1824"/>
      <c r="D11" s="1824"/>
      <c r="E11" s="1824"/>
      <c r="F11" s="1824"/>
      <c r="G11" s="1824"/>
      <c r="H11" s="1824"/>
      <c r="I11" s="1824"/>
      <c r="J11" s="1824"/>
      <c r="K11" s="1824"/>
      <c r="L11" s="1824"/>
      <c r="M11" s="1824"/>
      <c r="N11" s="1824"/>
      <c r="O11" s="1824"/>
      <c r="P11" s="1824"/>
      <c r="Q11" s="1824"/>
      <c r="R11" s="1824"/>
      <c r="S11" s="1824"/>
      <c r="CE11" s="340"/>
      <c r="CF11" s="340"/>
      <c r="CG11" s="340"/>
      <c r="CH11" s="341"/>
      <c r="CI11" s="327" t="s">
        <v>578</v>
      </c>
      <c r="CJ11" s="341"/>
      <c r="CK11" s="327" t="s">
        <v>1289</v>
      </c>
      <c r="CL11" s="341"/>
      <c r="CM11" s="341"/>
      <c r="CN11" s="341"/>
      <c r="CO11" s="397"/>
      <c r="CP11" s="341"/>
      <c r="CQ11" s="341"/>
      <c r="CR11" s="341"/>
      <c r="CS11" s="341"/>
      <c r="CT11" s="340"/>
      <c r="CU11" s="340"/>
      <c r="CV11" s="340"/>
      <c r="CW11" s="340"/>
      <c r="CX11" s="340"/>
      <c r="CY11" s="340"/>
      <c r="CZ11" s="340"/>
      <c r="DA11" s="340"/>
      <c r="DB11" s="340"/>
      <c r="DC11" s="340"/>
    </row>
    <row r="12" spans="1:107" x14ac:dyDescent="0.25">
      <c r="A12" s="287"/>
      <c r="B12" s="287"/>
      <c r="C12" s="1823" t="str">
        <f>IF(K10="кредитной операции","(полное наименование Заявителя)",IF(K10="факторинга","(полное наименование Кредитора)",IF(K10="банковской гарантии","(полное наименование Инструктирующей стороны)",IF(K10="открытия аккредитива без покрытия", "(полное наименование Приказодателя)",IF(K10="выберите вид активной операции","(полное наименование Заявителя)")))))</f>
        <v>(полное наименование Заявителя)</v>
      </c>
      <c r="D12" s="1823"/>
      <c r="E12" s="1823"/>
      <c r="F12" s="1823"/>
      <c r="G12" s="1823"/>
      <c r="H12" s="1823"/>
      <c r="I12" s="1823"/>
      <c r="J12" s="1823"/>
      <c r="K12" s="1823"/>
      <c r="L12" s="1823"/>
      <c r="M12" s="1823"/>
      <c r="N12" s="1823"/>
      <c r="O12" s="1823"/>
      <c r="P12" s="1823"/>
      <c r="Q12" s="298"/>
      <c r="R12" s="298"/>
      <c r="S12" s="298"/>
      <c r="CE12" s="340"/>
      <c r="CF12" s="340"/>
      <c r="CG12" s="340"/>
      <c r="CH12" s="341"/>
      <c r="CI12" s="327" t="s">
        <v>315</v>
      </c>
      <c r="CJ12" s="341"/>
      <c r="CK12" s="327" t="s">
        <v>550</v>
      </c>
      <c r="CL12" s="341"/>
      <c r="CM12" s="341"/>
      <c r="CN12" s="341"/>
      <c r="CO12" s="397"/>
      <c r="CP12" s="341"/>
      <c r="CQ12" s="341"/>
      <c r="CR12" s="341"/>
      <c r="CS12" s="341"/>
      <c r="CT12" s="340"/>
      <c r="CU12" s="340"/>
      <c r="CV12" s="340"/>
      <c r="CW12" s="340"/>
      <c r="CX12" s="340"/>
      <c r="CY12" s="340"/>
      <c r="CZ12" s="340"/>
      <c r="DA12" s="340"/>
      <c r="DB12" s="340"/>
      <c r="DC12" s="340"/>
    </row>
    <row r="13" spans="1:107" x14ac:dyDescent="0.25">
      <c r="A13" s="287"/>
      <c r="B13" s="287"/>
      <c r="C13" s="287"/>
      <c r="D13" s="287"/>
      <c r="E13" s="287"/>
      <c r="F13" s="287"/>
      <c r="G13" s="287"/>
      <c r="H13" s="287"/>
      <c r="I13" s="287"/>
      <c r="J13" s="287"/>
      <c r="K13" s="287"/>
      <c r="L13" s="287"/>
      <c r="M13" s="287"/>
      <c r="N13" s="287"/>
      <c r="O13" s="287"/>
      <c r="P13" s="287"/>
      <c r="Q13" s="298"/>
      <c r="R13" s="298"/>
      <c r="S13" s="298"/>
      <c r="CE13" s="340"/>
      <c r="CF13" s="340"/>
      <c r="CG13" s="340"/>
      <c r="CH13" s="341"/>
      <c r="CI13" s="341"/>
      <c r="CJ13" s="341"/>
      <c r="CK13" s="327" t="s">
        <v>317</v>
      </c>
      <c r="CL13" s="341"/>
      <c r="CM13" s="341"/>
      <c r="CN13" s="341"/>
      <c r="CO13" s="341"/>
      <c r="CP13" s="341"/>
      <c r="CQ13" s="341"/>
      <c r="CR13" s="341"/>
      <c r="CS13" s="341"/>
      <c r="CT13" s="340"/>
      <c r="CU13" s="340"/>
      <c r="CV13" s="340"/>
      <c r="CW13" s="340"/>
      <c r="CX13" s="340"/>
      <c r="CY13" s="340"/>
      <c r="CZ13" s="340"/>
      <c r="DA13" s="340"/>
      <c r="DB13" s="340"/>
      <c r="DC13" s="340"/>
    </row>
    <row r="14" spans="1:107" outlineLevel="1" x14ac:dyDescent="0.25">
      <c r="A14" s="1825" t="s">
        <v>130</v>
      </c>
      <c r="B14" s="1825"/>
      <c r="C14" s="1825"/>
      <c r="D14" s="1825"/>
      <c r="E14" s="1825"/>
      <c r="F14" s="1825"/>
      <c r="G14" s="1825"/>
      <c r="H14" s="1825"/>
      <c r="I14" s="1825"/>
      <c r="J14" s="1825"/>
      <c r="K14" s="1825"/>
      <c r="L14" s="1825"/>
      <c r="M14" s="1825"/>
      <c r="N14" s="1825"/>
      <c r="O14" s="1825"/>
      <c r="P14" s="1825"/>
      <c r="Q14" s="1825"/>
      <c r="R14" s="1825"/>
      <c r="S14" s="1825"/>
      <c r="CE14" s="340"/>
      <c r="CF14" s="340"/>
      <c r="CG14" s="340"/>
      <c r="CH14" s="341"/>
      <c r="CI14" s="341"/>
      <c r="CJ14" s="341"/>
      <c r="CK14" s="327" t="s">
        <v>1149</v>
      </c>
      <c r="CL14" s="341"/>
      <c r="CM14" s="341"/>
      <c r="CN14" s="341"/>
      <c r="CO14" s="341"/>
      <c r="CP14" s="341"/>
      <c r="CQ14" s="341"/>
      <c r="CR14" s="341"/>
      <c r="CS14" s="341"/>
      <c r="CT14" s="340"/>
      <c r="CU14" s="340"/>
      <c r="CV14" s="340"/>
      <c r="CW14" s="340"/>
      <c r="CX14" s="340"/>
      <c r="CY14" s="340"/>
      <c r="CZ14" s="340"/>
      <c r="DA14" s="340"/>
      <c r="DB14" s="340"/>
      <c r="DC14" s="340"/>
    </row>
    <row r="15" spans="1:107" ht="34.5" customHeight="1" outlineLevel="1" x14ac:dyDescent="0.25">
      <c r="A15" s="296" t="s">
        <v>543</v>
      </c>
      <c r="B15" s="1711" t="s">
        <v>544</v>
      </c>
      <c r="C15" s="1711"/>
      <c r="D15" s="1711"/>
      <c r="E15" s="1711"/>
      <c r="F15" s="1711"/>
      <c r="G15" s="1711"/>
      <c r="H15" s="1711"/>
      <c r="I15" s="1711" t="s">
        <v>545</v>
      </c>
      <c r="J15" s="1711"/>
      <c r="K15" s="1711"/>
      <c r="L15" s="1711"/>
      <c r="M15" s="1711"/>
      <c r="N15" s="1711"/>
      <c r="O15" s="1711"/>
      <c r="P15" s="1711"/>
      <c r="Q15" s="1711"/>
      <c r="R15" s="1711"/>
      <c r="S15" s="1711"/>
      <c r="CE15" s="340"/>
      <c r="CF15" s="340"/>
      <c r="CG15" s="340"/>
      <c r="CH15" s="341"/>
      <c r="CI15" s="341"/>
      <c r="CJ15" s="341"/>
      <c r="CK15" s="327" t="s">
        <v>314</v>
      </c>
      <c r="CL15" s="341"/>
      <c r="CM15" s="341"/>
      <c r="CN15" s="341"/>
      <c r="CO15" s="341"/>
      <c r="CP15" s="341"/>
      <c r="CQ15" s="341"/>
      <c r="CR15" s="341"/>
      <c r="CS15" s="341"/>
      <c r="CT15" s="340"/>
      <c r="CU15" s="340"/>
      <c r="CV15" s="340"/>
      <c r="CW15" s="340"/>
      <c r="CX15" s="340"/>
      <c r="CY15" s="340"/>
      <c r="CZ15" s="340"/>
      <c r="DA15" s="340"/>
      <c r="DB15" s="340"/>
      <c r="DC15" s="340"/>
    </row>
    <row r="16" spans="1:107" outlineLevel="2" x14ac:dyDescent="0.25">
      <c r="A16" s="1701" t="s">
        <v>1455</v>
      </c>
      <c r="B16" s="1702"/>
      <c r="C16" s="1702"/>
      <c r="D16" s="1702"/>
      <c r="E16" s="1702"/>
      <c r="F16" s="1702"/>
      <c r="G16" s="1702"/>
      <c r="H16" s="1702"/>
      <c r="I16" s="1702"/>
      <c r="J16" s="1702"/>
      <c r="K16" s="1702"/>
      <c r="L16" s="1702"/>
      <c r="M16" s="1702"/>
      <c r="N16" s="1702"/>
      <c r="O16" s="1702"/>
      <c r="P16" s="1702"/>
      <c r="Q16" s="1702"/>
      <c r="R16" s="1702"/>
      <c r="S16" s="1703"/>
      <c r="V16" s="375"/>
      <c r="W16" s="375"/>
      <c r="X16" s="375"/>
      <c r="Y16" s="375"/>
      <c r="Z16" s="375"/>
      <c r="AA16" s="375"/>
      <c r="CE16" s="340"/>
      <c r="CF16" s="340"/>
      <c r="CG16" s="340"/>
      <c r="CH16" s="341"/>
      <c r="CI16" s="341"/>
      <c r="CJ16" s="341"/>
      <c r="CK16" s="327"/>
      <c r="CL16" s="341"/>
      <c r="CM16" s="341"/>
      <c r="CN16" s="341"/>
      <c r="CO16" s="341"/>
      <c r="CP16" s="341"/>
      <c r="CQ16" s="341"/>
      <c r="CR16" s="341"/>
      <c r="CS16" s="341"/>
      <c r="CT16" s="340"/>
      <c r="CU16" s="340"/>
      <c r="CV16" s="340"/>
      <c r="CW16" s="340"/>
      <c r="CX16" s="340"/>
      <c r="CY16" s="340"/>
      <c r="CZ16" s="340"/>
      <c r="DA16" s="340"/>
      <c r="DB16" s="340"/>
      <c r="DC16" s="340"/>
    </row>
    <row r="17" spans="1:107" outlineLevel="2" x14ac:dyDescent="0.25">
      <c r="A17" s="554" t="s">
        <v>193</v>
      </c>
      <c r="B17" s="1674" t="str">
        <f>IF(F14="Осуществление_факторинга","Вид факторинга","Способ предоставления")</f>
        <v>Способ предоставления</v>
      </c>
      <c r="C17" s="1674"/>
      <c r="D17" s="1674"/>
      <c r="E17" s="1674"/>
      <c r="F17" s="1674"/>
      <c r="G17" s="1674"/>
      <c r="H17" s="1674"/>
      <c r="I17" s="1704" t="str">
        <f>'Ходатайство_нов АО'!F13</f>
        <v>Выберите способ предоставления</v>
      </c>
      <c r="J17" s="1705"/>
      <c r="K17" s="1705"/>
      <c r="L17" s="1705"/>
      <c r="M17" s="1705"/>
      <c r="N17" s="1705"/>
      <c r="O17" s="1705"/>
      <c r="P17" s="1705"/>
      <c r="Q17" s="1705"/>
      <c r="R17" s="1705"/>
      <c r="S17" s="1706"/>
      <c r="V17" s="375"/>
      <c r="W17" s="375"/>
      <c r="X17" s="375"/>
      <c r="Y17" s="375"/>
      <c r="Z17" s="375"/>
      <c r="AA17" s="375"/>
      <c r="CE17" s="340"/>
      <c r="CF17" s="340"/>
      <c r="CG17" s="340"/>
      <c r="CH17" s="341"/>
      <c r="CI17" s="341"/>
      <c r="CJ17" s="341"/>
      <c r="CK17" s="327"/>
      <c r="CL17" s="341"/>
      <c r="CM17" s="341"/>
      <c r="CN17" s="341"/>
      <c r="CO17" s="341"/>
      <c r="CP17" s="341"/>
      <c r="CQ17" s="341"/>
      <c r="CR17" s="341"/>
      <c r="CS17" s="341"/>
      <c r="CT17" s="340"/>
      <c r="CU17" s="340"/>
      <c r="CV17" s="340"/>
      <c r="CW17" s="340"/>
      <c r="CX17" s="340"/>
      <c r="CY17" s="340"/>
      <c r="CZ17" s="340"/>
      <c r="DA17" s="340"/>
      <c r="DB17" s="340"/>
      <c r="DC17" s="340"/>
    </row>
    <row r="18" spans="1:107" ht="34.5" customHeight="1" outlineLevel="2" x14ac:dyDescent="0.25">
      <c r="A18" s="554" t="s">
        <v>194</v>
      </c>
      <c r="B18" s="1674" t="s">
        <v>1454</v>
      </c>
      <c r="C18" s="1674"/>
      <c r="D18" s="1674"/>
      <c r="E18" s="1674"/>
      <c r="F18" s="1674"/>
      <c r="G18" s="1674"/>
      <c r="H18" s="1674"/>
      <c r="I18" s="1704">
        <f>'Ходатайство_нов АО'!F14</f>
        <v>0</v>
      </c>
      <c r="J18" s="1705"/>
      <c r="K18" s="1705"/>
      <c r="L18" s="1705"/>
      <c r="M18" s="1705"/>
      <c r="N18" s="1705"/>
      <c r="O18" s="1705"/>
      <c r="P18" s="1705"/>
      <c r="Q18" s="1705"/>
      <c r="R18" s="1705"/>
      <c r="S18" s="1706"/>
      <c r="V18" s="375"/>
      <c r="W18" s="375"/>
      <c r="X18" s="375"/>
      <c r="Y18" s="375"/>
      <c r="Z18" s="375"/>
      <c r="AA18" s="375"/>
      <c r="CE18" s="340"/>
      <c r="CF18" s="340"/>
      <c r="CG18" s="340"/>
      <c r="CH18" s="341"/>
      <c r="CI18" s="341"/>
      <c r="CJ18" s="341"/>
      <c r="CK18" s="327"/>
      <c r="CL18" s="341"/>
      <c r="CM18" s="341"/>
      <c r="CN18" s="341"/>
      <c r="CO18" s="341"/>
      <c r="CP18" s="341"/>
      <c r="CQ18" s="341"/>
      <c r="CR18" s="341"/>
      <c r="CS18" s="341"/>
      <c r="CT18" s="340"/>
      <c r="CU18" s="340"/>
      <c r="CV18" s="340"/>
      <c r="CW18" s="340"/>
      <c r="CX18" s="340"/>
      <c r="CY18" s="340"/>
      <c r="CZ18" s="340"/>
      <c r="DA18" s="340"/>
      <c r="DB18" s="340"/>
      <c r="DC18" s="340"/>
    </row>
    <row r="19" spans="1:107" ht="31.5" customHeight="1" outlineLevel="2" x14ac:dyDescent="0.25">
      <c r="A19" s="538" t="s">
        <v>1451</v>
      </c>
      <c r="B19" s="1674" t="s">
        <v>1531</v>
      </c>
      <c r="C19" s="1674"/>
      <c r="D19" s="1674"/>
      <c r="E19" s="1674"/>
      <c r="F19" s="1674"/>
      <c r="G19" s="1674"/>
      <c r="H19" s="1674"/>
      <c r="I19" s="1704">
        <f>'Ходатайство_нов АО'!F15</f>
        <v>0</v>
      </c>
      <c r="J19" s="1705"/>
      <c r="K19" s="1705"/>
      <c r="L19" s="1705"/>
      <c r="M19" s="1705"/>
      <c r="N19" s="1705"/>
      <c r="O19" s="1705"/>
      <c r="P19" s="1705"/>
      <c r="Q19" s="1705"/>
      <c r="R19" s="1705"/>
      <c r="S19" s="1706"/>
      <c r="V19" s="375"/>
      <c r="W19" s="375"/>
      <c r="X19" s="375"/>
      <c r="Y19" s="375"/>
      <c r="Z19" s="375"/>
      <c r="AA19" s="375"/>
      <c r="CE19" s="340"/>
      <c r="CF19" s="340"/>
      <c r="CG19" s="340"/>
      <c r="CH19" s="341"/>
      <c r="CI19" s="341"/>
      <c r="CJ19" s="341"/>
      <c r="CK19" s="327"/>
      <c r="CL19" s="341"/>
      <c r="CM19" s="341"/>
      <c r="CN19" s="341"/>
      <c r="CO19" s="341"/>
      <c r="CP19" s="341"/>
      <c r="CQ19" s="341"/>
      <c r="CR19" s="341"/>
      <c r="CS19" s="341"/>
      <c r="CT19" s="340"/>
      <c r="CU19" s="340"/>
      <c r="CV19" s="340"/>
      <c r="CW19" s="340"/>
      <c r="CX19" s="340"/>
      <c r="CY19" s="340"/>
      <c r="CZ19" s="340"/>
      <c r="DA19" s="340"/>
      <c r="DB19" s="340"/>
      <c r="DC19" s="340"/>
    </row>
    <row r="20" spans="1:107" outlineLevel="2" x14ac:dyDescent="0.25">
      <c r="A20" s="554" t="s">
        <v>195</v>
      </c>
      <c r="B20" s="1674" t="s">
        <v>132</v>
      </c>
      <c r="C20" s="1674"/>
      <c r="D20" s="1674"/>
      <c r="E20" s="1674"/>
      <c r="F20" s="1674"/>
      <c r="G20" s="1674"/>
      <c r="H20" s="1674"/>
      <c r="I20" s="1704" t="str">
        <f>'Ходатайство_нов АО'!J14</f>
        <v xml:space="preserve">Выберите валюту: </v>
      </c>
      <c r="J20" s="1705"/>
      <c r="K20" s="1705"/>
      <c r="L20" s="1705"/>
      <c r="M20" s="1705"/>
      <c r="N20" s="1705"/>
      <c r="O20" s="1705"/>
      <c r="P20" s="1705"/>
      <c r="Q20" s="1705"/>
      <c r="R20" s="1705"/>
      <c r="S20" s="1706"/>
      <c r="V20" s="375"/>
      <c r="W20" s="375"/>
      <c r="X20" s="375"/>
      <c r="Y20" s="375"/>
      <c r="Z20" s="375"/>
      <c r="AA20" s="375"/>
      <c r="CE20" s="340"/>
      <c r="CF20" s="340"/>
      <c r="CG20" s="340"/>
      <c r="CH20" s="341"/>
      <c r="CI20" s="341"/>
      <c r="CJ20" s="341"/>
      <c r="CK20" s="327"/>
      <c r="CL20" s="341"/>
      <c r="CM20" s="341"/>
      <c r="CN20" s="341"/>
      <c r="CO20" s="341"/>
      <c r="CP20" s="341"/>
      <c r="CQ20" s="341"/>
      <c r="CR20" s="341"/>
      <c r="CS20" s="341"/>
      <c r="CT20" s="340"/>
      <c r="CU20" s="340"/>
      <c r="CV20" s="340"/>
      <c r="CW20" s="340"/>
      <c r="CX20" s="340"/>
      <c r="CY20" s="340"/>
      <c r="CZ20" s="340"/>
      <c r="DA20" s="340"/>
      <c r="DB20" s="340"/>
      <c r="DC20" s="340"/>
    </row>
    <row r="21" spans="1:107" ht="15.75" customHeight="1" outlineLevel="2" x14ac:dyDescent="0.25">
      <c r="A21" s="554" t="s">
        <v>491</v>
      </c>
      <c r="B21" s="1674" t="s">
        <v>1547</v>
      </c>
      <c r="C21" s="1674"/>
      <c r="D21" s="1674"/>
      <c r="E21" s="1674"/>
      <c r="F21" s="1674"/>
      <c r="G21" s="1674"/>
      <c r="H21" s="1674"/>
      <c r="I21" s="1704">
        <f>'Ходатайство_нов АО'!F16</f>
        <v>0</v>
      </c>
      <c r="J21" s="1705"/>
      <c r="K21" s="1705"/>
      <c r="L21" s="1705"/>
      <c r="M21" s="1705"/>
      <c r="N21" s="1705"/>
      <c r="O21" s="1705"/>
      <c r="P21" s="1705"/>
      <c r="Q21" s="1705"/>
      <c r="R21" s="1705"/>
      <c r="S21" s="1706"/>
      <c r="V21" s="375"/>
      <c r="W21" s="375"/>
      <c r="X21" s="375"/>
      <c r="Y21" s="375"/>
      <c r="Z21" s="375"/>
      <c r="AA21" s="375"/>
      <c r="CE21" s="340"/>
      <c r="CF21" s="340"/>
      <c r="CG21" s="340"/>
      <c r="CH21" s="341"/>
      <c r="CI21" s="341"/>
      <c r="CJ21" s="341"/>
      <c r="CK21" s="327"/>
      <c r="CL21" s="341"/>
      <c r="CM21" s="341"/>
      <c r="CN21" s="341"/>
      <c r="CO21" s="341"/>
      <c r="CP21" s="341"/>
      <c r="CQ21" s="341"/>
      <c r="CR21" s="341"/>
      <c r="CS21" s="341"/>
      <c r="CT21" s="340"/>
      <c r="CU21" s="340"/>
      <c r="CV21" s="340"/>
      <c r="CW21" s="340"/>
      <c r="CX21" s="340"/>
      <c r="CY21" s="340"/>
      <c r="CZ21" s="340"/>
      <c r="DA21" s="340"/>
      <c r="DB21" s="340"/>
      <c r="DC21" s="340"/>
    </row>
    <row r="22" spans="1:107" ht="16.5" customHeight="1" outlineLevel="2" x14ac:dyDescent="0.25">
      <c r="A22" s="554" t="s">
        <v>492</v>
      </c>
      <c r="B22" s="1674" t="s">
        <v>1514</v>
      </c>
      <c r="C22" s="1674"/>
      <c r="D22" s="1674"/>
      <c r="E22" s="1674"/>
      <c r="F22" s="1674"/>
      <c r="G22" s="1674"/>
      <c r="H22" s="1674"/>
      <c r="I22" s="1728" t="s">
        <v>1488</v>
      </c>
      <c r="J22" s="1728"/>
      <c r="K22" s="1728"/>
      <c r="L22" s="1661">
        <f>'Ходатайство_нов АО'!F17</f>
        <v>0</v>
      </c>
      <c r="M22" s="1661"/>
      <c r="N22" s="1707" t="s">
        <v>1325</v>
      </c>
      <c r="O22" s="1707"/>
      <c r="P22" s="1707"/>
      <c r="Q22" s="1707"/>
      <c r="R22" s="1707"/>
      <c r="S22" s="1707"/>
      <c r="V22" s="375"/>
      <c r="W22" s="375"/>
      <c r="X22" s="375"/>
      <c r="Y22" s="375"/>
      <c r="Z22" s="375"/>
      <c r="AA22" s="375"/>
      <c r="CE22" s="340"/>
      <c r="CF22" s="340"/>
      <c r="CG22" s="340"/>
      <c r="CH22" s="341"/>
      <c r="CI22" s="341"/>
      <c r="CJ22" s="341"/>
      <c r="CK22" s="327"/>
      <c r="CL22" s="341"/>
      <c r="CM22" s="341"/>
      <c r="CN22" s="341"/>
      <c r="CO22" s="341"/>
      <c r="CP22" s="341"/>
      <c r="CQ22" s="341"/>
      <c r="CR22" s="341"/>
      <c r="CS22" s="341"/>
      <c r="CT22" s="340"/>
      <c r="CU22" s="340"/>
      <c r="CV22" s="340"/>
      <c r="CW22" s="340"/>
      <c r="CX22" s="340"/>
      <c r="CY22" s="340"/>
      <c r="CZ22" s="340"/>
      <c r="DA22" s="340"/>
      <c r="DB22" s="340"/>
      <c r="DC22" s="340"/>
    </row>
    <row r="23" spans="1:107" ht="20.25" customHeight="1" outlineLevel="2" x14ac:dyDescent="0.25">
      <c r="A23" s="554" t="s">
        <v>493</v>
      </c>
      <c r="B23" s="1674" t="s">
        <v>546</v>
      </c>
      <c r="C23" s="1674"/>
      <c r="D23" s="1674"/>
      <c r="E23" s="1674"/>
      <c r="F23" s="1674"/>
      <c r="G23" s="1674"/>
      <c r="H23" s="1674"/>
      <c r="I23" s="1727">
        <f>'Ходатайство_нов АО'!F18</f>
        <v>0</v>
      </c>
      <c r="J23" s="1727"/>
      <c r="K23" s="1727"/>
      <c r="L23" s="1727"/>
      <c r="M23" s="1727"/>
      <c r="N23" s="1727"/>
      <c r="O23" s="1727"/>
      <c r="P23" s="1727"/>
      <c r="Q23" s="1727"/>
      <c r="R23" s="1727"/>
      <c r="S23" s="1727"/>
      <c r="CE23" s="340"/>
      <c r="CF23" s="340"/>
      <c r="CG23" s="340"/>
      <c r="CH23" s="341"/>
      <c r="CI23" s="341"/>
      <c r="CJ23" s="341"/>
      <c r="CK23" s="341"/>
      <c r="CL23" s="341"/>
      <c r="CM23" s="341"/>
      <c r="CN23" s="341"/>
      <c r="CO23" s="341"/>
      <c r="CP23" s="341"/>
      <c r="CQ23" s="341"/>
      <c r="CR23" s="341"/>
      <c r="CS23" s="341"/>
      <c r="CT23" s="340"/>
      <c r="CU23" s="340"/>
      <c r="CV23" s="340"/>
      <c r="CW23" s="340"/>
      <c r="CX23" s="340"/>
      <c r="CY23" s="340"/>
      <c r="CZ23" s="340"/>
      <c r="DA23" s="340"/>
      <c r="DB23" s="340"/>
      <c r="DC23" s="340"/>
    </row>
    <row r="24" spans="1:107" outlineLevel="2" x14ac:dyDescent="0.25">
      <c r="A24" s="554" t="s">
        <v>494</v>
      </c>
      <c r="B24" s="1674" t="s">
        <v>549</v>
      </c>
      <c r="C24" s="1674"/>
      <c r="D24" s="1674"/>
      <c r="E24" s="1674"/>
      <c r="F24" s="1674"/>
      <c r="G24" s="1674"/>
      <c r="H24" s="1674"/>
      <c r="I24" s="1727">
        <f>'Ходатайство_нов АО'!F19</f>
        <v>0</v>
      </c>
      <c r="J24" s="1727"/>
      <c r="K24" s="1727"/>
      <c r="L24" s="1727"/>
      <c r="M24" s="1727"/>
      <c r="N24" s="1727"/>
      <c r="O24" s="1727"/>
      <c r="P24" s="1727"/>
      <c r="Q24" s="1727"/>
      <c r="R24" s="1727"/>
      <c r="S24" s="1727"/>
      <c r="CE24" s="340"/>
      <c r="CF24" s="340"/>
      <c r="CG24" s="340"/>
      <c r="CH24" s="341"/>
      <c r="CI24" s="341"/>
      <c r="CJ24" s="341"/>
      <c r="CK24" s="254" t="s">
        <v>1051</v>
      </c>
      <c r="CL24" s="327" t="s">
        <v>528</v>
      </c>
      <c r="CM24" s="341"/>
      <c r="CN24" s="341"/>
      <c r="CO24" s="341"/>
      <c r="CP24" s="341"/>
      <c r="CQ24" s="341"/>
      <c r="CR24" s="341"/>
      <c r="CS24" s="341"/>
      <c r="CT24" s="340"/>
      <c r="CU24" s="340"/>
      <c r="CV24" s="340"/>
      <c r="CW24" s="340"/>
      <c r="CX24" s="340"/>
      <c r="CY24" s="340"/>
      <c r="CZ24" s="340"/>
      <c r="DA24" s="340"/>
      <c r="DB24" s="340"/>
      <c r="DC24" s="340"/>
    </row>
    <row r="25" spans="1:107" outlineLevel="2" x14ac:dyDescent="0.25">
      <c r="A25" s="554" t="s">
        <v>495</v>
      </c>
      <c r="B25" s="1674" t="s">
        <v>1526</v>
      </c>
      <c r="C25" s="1674"/>
      <c r="D25" s="1674"/>
      <c r="E25" s="1674"/>
      <c r="F25" s="1674"/>
      <c r="G25" s="1674"/>
      <c r="H25" s="1674"/>
      <c r="I25" s="1708">
        <f>'Ходатайство_нов АО'!F20</f>
        <v>0</v>
      </c>
      <c r="J25" s="1708"/>
      <c r="K25" s="1708"/>
      <c r="L25" s="1708"/>
      <c r="M25" s="1708"/>
      <c r="N25" s="1708"/>
      <c r="O25" s="1708"/>
      <c r="P25" s="1708"/>
      <c r="Q25" s="1708"/>
      <c r="R25" s="1708"/>
      <c r="S25" s="1708"/>
      <c r="V25" s="375"/>
      <c r="W25" s="375"/>
      <c r="X25" s="375"/>
      <c r="Y25" s="375"/>
      <c r="Z25" s="375"/>
      <c r="AA25" s="375"/>
      <c r="CE25" s="340"/>
      <c r="CF25" s="340"/>
      <c r="CG25" s="340"/>
      <c r="CH25" s="341"/>
      <c r="CI25" s="341"/>
      <c r="CJ25" s="341"/>
      <c r="CK25" s="254"/>
      <c r="CL25" s="327"/>
      <c r="CM25" s="341"/>
      <c r="CN25" s="341"/>
      <c r="CO25" s="341"/>
      <c r="CP25" s="341"/>
      <c r="CQ25" s="341"/>
      <c r="CR25" s="341"/>
      <c r="CS25" s="341"/>
      <c r="CT25" s="340"/>
      <c r="CU25" s="340"/>
      <c r="CV25" s="340"/>
      <c r="CW25" s="340"/>
      <c r="CX25" s="340"/>
      <c r="CY25" s="340"/>
      <c r="CZ25" s="340"/>
      <c r="DA25" s="340"/>
      <c r="DB25" s="340"/>
      <c r="DC25" s="340"/>
    </row>
    <row r="26" spans="1:107" outlineLevel="2" x14ac:dyDescent="0.25">
      <c r="A26" s="554" t="s">
        <v>496</v>
      </c>
      <c r="B26" s="1098" t="s">
        <v>1527</v>
      </c>
      <c r="C26" s="1098"/>
      <c r="D26" s="1098"/>
      <c r="E26" s="1098"/>
      <c r="F26" s="1098"/>
      <c r="G26" s="1098"/>
      <c r="H26" s="1098"/>
      <c r="I26" s="1708">
        <f>'Ходатайство_нов АО'!F21</f>
        <v>0</v>
      </c>
      <c r="J26" s="1708"/>
      <c r="K26" s="1708"/>
      <c r="L26" s="1708"/>
      <c r="M26" s="1708"/>
      <c r="N26" s="1708"/>
      <c r="O26" s="1708"/>
      <c r="P26" s="1708"/>
      <c r="Q26" s="1708"/>
      <c r="R26" s="1708"/>
      <c r="S26" s="1708"/>
      <c r="CE26" s="340"/>
      <c r="CF26" s="340"/>
      <c r="CG26" s="340"/>
      <c r="CH26" s="341"/>
      <c r="CI26" s="341"/>
      <c r="CJ26" s="341"/>
      <c r="CK26" s="254" t="s">
        <v>520</v>
      </c>
      <c r="CL26" s="327">
        <v>1</v>
      </c>
      <c r="CM26" s="341"/>
      <c r="CN26" s="341"/>
      <c r="CO26" s="341"/>
      <c r="CP26" s="341"/>
      <c r="CQ26" s="341"/>
      <c r="CR26" s="341"/>
      <c r="CS26" s="341"/>
      <c r="CT26" s="340"/>
      <c r="CU26" s="340"/>
      <c r="CV26" s="340"/>
      <c r="CW26" s="340"/>
      <c r="CX26" s="340"/>
      <c r="CY26" s="340"/>
      <c r="CZ26" s="340"/>
      <c r="DA26" s="340"/>
      <c r="DB26" s="340"/>
      <c r="DC26" s="340"/>
    </row>
    <row r="27" spans="1:107" outlineLevel="2" x14ac:dyDescent="0.25">
      <c r="A27" s="554" t="s">
        <v>497</v>
      </c>
      <c r="B27" s="1687" t="s">
        <v>535</v>
      </c>
      <c r="C27" s="1688"/>
      <c r="D27" s="1688"/>
      <c r="E27" s="1688"/>
      <c r="F27" s="1688"/>
      <c r="G27" s="1688"/>
      <c r="H27" s="1689"/>
      <c r="I27" s="1707" t="str">
        <f>IF($K$10="кредитной операции","(указывается при наличии)",IF($K$10="факторинга","Х",IF($K$10="банковской гарантии","Х",IF($K$10="открытия аккредитива без покрытия","Х",IF(#REF!="выберите вид активной операции","(указывается при наличии)")))))</f>
        <v>(указывается при наличии)</v>
      </c>
      <c r="J27" s="1707"/>
      <c r="K27" s="1707"/>
      <c r="L27" s="1707"/>
      <c r="M27" s="1707"/>
      <c r="N27" s="1707"/>
      <c r="O27" s="1707"/>
      <c r="P27" s="1707"/>
      <c r="Q27" s="1707"/>
      <c r="R27" s="1707"/>
      <c r="S27" s="1707"/>
      <c r="CE27" s="340"/>
      <c r="CF27" s="340"/>
      <c r="CG27" s="340"/>
      <c r="CH27" s="341"/>
      <c r="CI27" s="341"/>
      <c r="CJ27" s="341"/>
      <c r="CK27" s="254" t="s">
        <v>522</v>
      </c>
      <c r="CL27" s="327">
        <v>3</v>
      </c>
      <c r="CM27" s="341"/>
      <c r="CN27" s="341"/>
      <c r="CO27" s="341"/>
      <c r="CP27" s="341"/>
      <c r="CQ27" s="341"/>
      <c r="CR27" s="341"/>
      <c r="CS27" s="341"/>
      <c r="CT27" s="340"/>
      <c r="CU27" s="340"/>
      <c r="CV27" s="340"/>
      <c r="CW27" s="340"/>
      <c r="CX27" s="340"/>
      <c r="CY27" s="340"/>
      <c r="CZ27" s="340"/>
      <c r="DA27" s="340"/>
      <c r="DB27" s="340"/>
      <c r="DC27" s="340"/>
    </row>
    <row r="28" spans="1:107" ht="15.75" customHeight="1" outlineLevel="2" x14ac:dyDescent="0.25">
      <c r="A28" s="554" t="s">
        <v>498</v>
      </c>
      <c r="B28" s="1674" t="s">
        <v>133</v>
      </c>
      <c r="C28" s="1674"/>
      <c r="D28" s="1674"/>
      <c r="E28" s="1674"/>
      <c r="F28" s="1674"/>
      <c r="G28" s="1674"/>
      <c r="H28" s="1674"/>
      <c r="I28" s="1709" t="s">
        <v>134</v>
      </c>
      <c r="J28" s="1709"/>
      <c r="K28" s="1709"/>
      <c r="L28" s="1709"/>
      <c r="M28" s="1709"/>
      <c r="N28" s="1709"/>
      <c r="O28" s="1709"/>
      <c r="P28" s="1709"/>
      <c r="Q28" s="1709"/>
      <c r="R28" s="1709"/>
      <c r="S28" s="1709"/>
      <c r="CE28" s="340"/>
      <c r="CF28" s="340"/>
      <c r="CG28" s="340"/>
      <c r="CH28" s="341"/>
      <c r="CI28" s="341"/>
      <c r="CJ28" s="341"/>
      <c r="CK28" s="254" t="s">
        <v>523</v>
      </c>
      <c r="CL28" s="341"/>
      <c r="CM28" s="341"/>
      <c r="CN28" s="341"/>
      <c r="CO28" s="341"/>
      <c r="CP28" s="341"/>
      <c r="CQ28" s="341"/>
      <c r="CR28" s="341"/>
      <c r="CS28" s="341"/>
      <c r="CT28" s="340"/>
      <c r="CU28" s="340"/>
      <c r="CV28" s="340"/>
      <c r="CW28" s="340"/>
      <c r="CX28" s="340"/>
      <c r="CY28" s="340"/>
      <c r="CZ28" s="340"/>
      <c r="DA28" s="340"/>
      <c r="DB28" s="340"/>
      <c r="DC28" s="340"/>
    </row>
    <row r="29" spans="1:107" ht="12" customHeight="1" outlineLevel="1" x14ac:dyDescent="0.25">
      <c r="A29" s="1685"/>
      <c r="B29" s="1685"/>
      <c r="C29" s="1685"/>
      <c r="D29" s="1685"/>
      <c r="E29" s="1685"/>
      <c r="F29" s="1685"/>
      <c r="G29" s="1685"/>
      <c r="H29" s="1685"/>
      <c r="I29" s="1685"/>
      <c r="J29" s="1685"/>
      <c r="K29" s="1685"/>
      <c r="L29" s="1685"/>
      <c r="M29" s="1685"/>
      <c r="N29" s="1685"/>
      <c r="O29" s="1685"/>
      <c r="P29" s="1685"/>
      <c r="Q29" s="1685"/>
      <c r="R29" s="1685"/>
      <c r="S29" s="1685"/>
      <c r="V29" s="375"/>
      <c r="W29" s="375"/>
      <c r="X29" s="375"/>
      <c r="Y29" s="375"/>
      <c r="Z29" s="375"/>
      <c r="AA29" s="375"/>
      <c r="CE29" s="340"/>
      <c r="CF29" s="340"/>
      <c r="CG29" s="340"/>
      <c r="CH29" s="341"/>
      <c r="CI29" s="341"/>
      <c r="CJ29" s="341"/>
      <c r="CK29" s="254"/>
      <c r="CL29" s="341"/>
      <c r="CM29" s="341"/>
      <c r="CN29" s="341"/>
      <c r="CO29" s="341"/>
      <c r="CP29" s="341"/>
      <c r="CQ29" s="341"/>
      <c r="CR29" s="341"/>
      <c r="CS29" s="341"/>
      <c r="CT29" s="340"/>
      <c r="CU29" s="340"/>
      <c r="CV29" s="340"/>
      <c r="CW29" s="340"/>
      <c r="CX29" s="340"/>
      <c r="CY29" s="340"/>
      <c r="CZ29" s="340"/>
      <c r="DA29" s="340"/>
      <c r="DB29" s="340"/>
      <c r="DC29" s="340"/>
    </row>
    <row r="30" spans="1:107" outlineLevel="2" x14ac:dyDescent="0.25">
      <c r="A30" s="1701" t="s">
        <v>1456</v>
      </c>
      <c r="B30" s="1702"/>
      <c r="C30" s="1702"/>
      <c r="D30" s="1702"/>
      <c r="E30" s="1702"/>
      <c r="F30" s="1702"/>
      <c r="G30" s="1702"/>
      <c r="H30" s="1702"/>
      <c r="I30" s="1702"/>
      <c r="J30" s="1702"/>
      <c r="K30" s="1702"/>
      <c r="L30" s="1702"/>
      <c r="M30" s="1702"/>
      <c r="N30" s="1702"/>
      <c r="O30" s="1702"/>
      <c r="P30" s="1702"/>
      <c r="Q30" s="1702"/>
      <c r="R30" s="1702"/>
      <c r="S30" s="1703"/>
      <c r="CE30" s="340"/>
      <c r="CF30" s="340"/>
      <c r="CG30" s="340"/>
      <c r="CH30" s="341"/>
      <c r="CI30" s="341"/>
      <c r="CJ30" s="341"/>
      <c r="CK30" s="254" t="s">
        <v>524</v>
      </c>
      <c r="CL30" s="341"/>
      <c r="CM30" s="341"/>
      <c r="CN30" s="341"/>
      <c r="CO30" s="341"/>
      <c r="CP30" s="341"/>
      <c r="CQ30" s="341"/>
      <c r="CR30" s="341"/>
      <c r="CS30" s="341"/>
      <c r="CT30" s="340"/>
      <c r="CU30" s="340"/>
      <c r="CV30" s="340"/>
      <c r="CW30" s="340"/>
      <c r="CX30" s="340"/>
      <c r="CY30" s="340"/>
      <c r="CZ30" s="340"/>
      <c r="DA30" s="340"/>
      <c r="DB30" s="340"/>
      <c r="DC30" s="340"/>
    </row>
    <row r="31" spans="1:107" ht="15.75" customHeight="1" outlineLevel="2" x14ac:dyDescent="0.25">
      <c r="A31" s="554" t="s">
        <v>193</v>
      </c>
      <c r="B31" s="1674" t="s">
        <v>1457</v>
      </c>
      <c r="C31" s="1674"/>
      <c r="D31" s="1674"/>
      <c r="E31" s="1674"/>
      <c r="F31" s="1674"/>
      <c r="G31" s="1674"/>
      <c r="H31" s="1674"/>
      <c r="I31" s="1661" t="str">
        <f>'Ходатайство_нов АО'!F25</f>
        <v>Выберите вид факторинга</v>
      </c>
      <c r="J31" s="1661"/>
      <c r="K31" s="1661"/>
      <c r="L31" s="1661"/>
      <c r="M31" s="1661"/>
      <c r="N31" s="1661"/>
      <c r="O31" s="1661"/>
      <c r="P31" s="1661"/>
      <c r="Q31" s="1661"/>
      <c r="R31" s="1661"/>
      <c r="S31" s="1661"/>
      <c r="V31" s="375"/>
      <c r="W31" s="375"/>
      <c r="X31" s="375"/>
      <c r="Y31" s="375"/>
      <c r="Z31" s="375"/>
      <c r="AA31" s="375"/>
      <c r="CE31" s="340"/>
      <c r="CF31" s="340"/>
      <c r="CG31" s="340"/>
      <c r="CH31" s="341"/>
      <c r="CI31" s="341"/>
      <c r="CJ31" s="341"/>
      <c r="CK31" s="254"/>
      <c r="CL31" s="341"/>
      <c r="CM31" s="341"/>
      <c r="CN31" s="341"/>
      <c r="CO31" s="341"/>
      <c r="CP31" s="341"/>
      <c r="CQ31" s="341"/>
      <c r="CR31" s="341"/>
      <c r="CS31" s="341"/>
      <c r="CT31" s="340"/>
      <c r="CU31" s="340"/>
      <c r="CV31" s="340"/>
      <c r="CW31" s="340"/>
      <c r="CX31" s="340"/>
      <c r="CY31" s="340"/>
      <c r="CZ31" s="340"/>
      <c r="DA31" s="340"/>
      <c r="DB31" s="340"/>
      <c r="DC31" s="340"/>
    </row>
    <row r="32" spans="1:107" ht="15.75" customHeight="1" outlineLevel="2" x14ac:dyDescent="0.25">
      <c r="A32" s="554" t="s">
        <v>194</v>
      </c>
      <c r="B32" s="1674" t="s">
        <v>1515</v>
      </c>
      <c r="C32" s="1674"/>
      <c r="D32" s="1674"/>
      <c r="E32" s="1674"/>
      <c r="F32" s="1674"/>
      <c r="G32" s="1674"/>
      <c r="H32" s="1674"/>
      <c r="I32" s="1661">
        <f>'Ходатайство_нов АО'!F26</f>
        <v>0</v>
      </c>
      <c r="J32" s="1661"/>
      <c r="K32" s="1661"/>
      <c r="L32" s="1661"/>
      <c r="M32" s="1661"/>
      <c r="N32" s="1661"/>
      <c r="O32" s="1661"/>
      <c r="P32" s="1661"/>
      <c r="Q32" s="1661"/>
      <c r="R32" s="1661"/>
      <c r="S32" s="1661"/>
      <c r="V32" s="375"/>
      <c r="W32" s="375"/>
      <c r="X32" s="375"/>
      <c r="Y32" s="375"/>
      <c r="Z32" s="375"/>
      <c r="AA32" s="375"/>
      <c r="CE32" s="340"/>
      <c r="CF32" s="340"/>
      <c r="CG32" s="340"/>
      <c r="CH32" s="341"/>
      <c r="CI32" s="341"/>
      <c r="CJ32" s="341"/>
      <c r="CK32" s="254"/>
      <c r="CL32" s="341"/>
      <c r="CM32" s="341"/>
      <c r="CN32" s="341"/>
      <c r="CO32" s="341"/>
      <c r="CP32" s="341"/>
      <c r="CQ32" s="341"/>
      <c r="CR32" s="341"/>
      <c r="CS32" s="341"/>
      <c r="CT32" s="340"/>
      <c r="CU32" s="340"/>
      <c r="CV32" s="340"/>
      <c r="CW32" s="340"/>
      <c r="CX32" s="340"/>
      <c r="CY32" s="340"/>
      <c r="CZ32" s="340"/>
      <c r="DA32" s="340"/>
      <c r="DB32" s="340"/>
      <c r="DC32" s="340"/>
    </row>
    <row r="33" spans="1:107" ht="15.75" customHeight="1" outlineLevel="2" x14ac:dyDescent="0.25">
      <c r="A33" s="554" t="s">
        <v>195</v>
      </c>
      <c r="B33" s="1687" t="s">
        <v>132</v>
      </c>
      <c r="C33" s="1688"/>
      <c r="D33" s="1688"/>
      <c r="E33" s="1688"/>
      <c r="F33" s="1688"/>
      <c r="G33" s="1688"/>
      <c r="H33" s="1689"/>
      <c r="I33" s="1661" t="str">
        <f>'Ходатайство_нов АО'!J26</f>
        <v xml:space="preserve">Выберите валюту: </v>
      </c>
      <c r="J33" s="1661"/>
      <c r="K33" s="1661"/>
      <c r="L33" s="1661"/>
      <c r="M33" s="1661"/>
      <c r="N33" s="1661"/>
      <c r="O33" s="1661"/>
      <c r="P33" s="1661"/>
      <c r="Q33" s="1661"/>
      <c r="R33" s="1661"/>
      <c r="S33" s="1661"/>
      <c r="V33" s="375"/>
      <c r="W33" s="375"/>
      <c r="X33" s="375"/>
      <c r="Y33" s="375"/>
      <c r="Z33" s="375"/>
      <c r="AA33" s="375"/>
      <c r="CE33" s="340"/>
      <c r="CF33" s="340"/>
      <c r="CG33" s="340"/>
      <c r="CH33" s="341"/>
      <c r="CI33" s="341"/>
      <c r="CJ33" s="341"/>
      <c r="CK33" s="254"/>
      <c r="CL33" s="341"/>
      <c r="CM33" s="341"/>
      <c r="CN33" s="341"/>
      <c r="CO33" s="341"/>
      <c r="CP33" s="341"/>
      <c r="CQ33" s="341"/>
      <c r="CR33" s="341"/>
      <c r="CS33" s="341"/>
      <c r="CT33" s="340"/>
      <c r="CU33" s="340"/>
      <c r="CV33" s="340"/>
      <c r="CW33" s="340"/>
      <c r="CX33" s="340"/>
      <c r="CY33" s="340"/>
      <c r="CZ33" s="340"/>
      <c r="DA33" s="340"/>
      <c r="DB33" s="340"/>
      <c r="DC33" s="340"/>
    </row>
    <row r="34" spans="1:107" ht="15.75" customHeight="1" outlineLevel="2" x14ac:dyDescent="0.25">
      <c r="A34" s="554" t="s">
        <v>491</v>
      </c>
      <c r="B34" s="1674" t="s">
        <v>1516</v>
      </c>
      <c r="C34" s="1674"/>
      <c r="D34" s="1674"/>
      <c r="E34" s="1674"/>
      <c r="F34" s="1674"/>
      <c r="G34" s="1674"/>
      <c r="H34" s="1674"/>
      <c r="I34" s="1661">
        <f>'Ходатайство_нов АО'!F27</f>
        <v>0</v>
      </c>
      <c r="J34" s="1661"/>
      <c r="K34" s="1661"/>
      <c r="L34" s="1661"/>
      <c r="M34" s="1661"/>
      <c r="N34" s="1661"/>
      <c r="O34" s="1661"/>
      <c r="P34" s="1661"/>
      <c r="Q34" s="1661"/>
      <c r="R34" s="1661"/>
      <c r="S34" s="1661"/>
      <c r="V34" s="375"/>
      <c r="W34" s="375"/>
      <c r="X34" s="375"/>
      <c r="Y34" s="375"/>
      <c r="Z34" s="375"/>
      <c r="AA34" s="375"/>
      <c r="CE34" s="340"/>
      <c r="CF34" s="340"/>
      <c r="CG34" s="340"/>
      <c r="CH34" s="341"/>
      <c r="CI34" s="341"/>
      <c r="CJ34" s="341"/>
      <c r="CK34" s="254"/>
      <c r="CL34" s="341"/>
      <c r="CM34" s="341"/>
      <c r="CN34" s="341"/>
      <c r="CO34" s="341"/>
      <c r="CP34" s="341"/>
      <c r="CQ34" s="341"/>
      <c r="CR34" s="341"/>
      <c r="CS34" s="341"/>
      <c r="CT34" s="340"/>
      <c r="CU34" s="340"/>
      <c r="CV34" s="340"/>
      <c r="CW34" s="340"/>
      <c r="CX34" s="340"/>
      <c r="CY34" s="340"/>
      <c r="CZ34" s="340"/>
      <c r="DA34" s="340"/>
      <c r="DB34" s="340"/>
      <c r="DC34" s="340"/>
    </row>
    <row r="35" spans="1:107" ht="15.75" customHeight="1" outlineLevel="2" x14ac:dyDescent="0.25">
      <c r="A35" s="554" t="s">
        <v>492</v>
      </c>
      <c r="B35" s="1674" t="s">
        <v>1528</v>
      </c>
      <c r="C35" s="1674"/>
      <c r="D35" s="1674"/>
      <c r="E35" s="1674"/>
      <c r="F35" s="1674"/>
      <c r="G35" s="1674"/>
      <c r="H35" s="1674"/>
      <c r="I35" s="1727">
        <f>'Ходатайство_нов АО'!F28</f>
        <v>0</v>
      </c>
      <c r="J35" s="1727"/>
      <c r="K35" s="1727"/>
      <c r="L35" s="1727"/>
      <c r="M35" s="1727"/>
      <c r="N35" s="1727"/>
      <c r="O35" s="1727"/>
      <c r="P35" s="1727"/>
      <c r="Q35" s="1727"/>
      <c r="R35" s="1727"/>
      <c r="S35" s="1727"/>
      <c r="V35" s="375"/>
      <c r="W35" s="375"/>
      <c r="X35" s="375"/>
      <c r="Y35" s="375"/>
      <c r="Z35" s="375"/>
      <c r="AA35" s="375"/>
      <c r="CE35" s="340"/>
      <c r="CF35" s="340"/>
      <c r="CG35" s="340"/>
      <c r="CH35" s="341"/>
      <c r="CI35" s="341"/>
      <c r="CJ35" s="341"/>
      <c r="CK35" s="254"/>
      <c r="CL35" s="341"/>
      <c r="CM35" s="341"/>
      <c r="CN35" s="341"/>
      <c r="CO35" s="341"/>
      <c r="CP35" s="341"/>
      <c r="CQ35" s="341"/>
      <c r="CR35" s="341"/>
      <c r="CS35" s="341"/>
      <c r="CT35" s="340"/>
      <c r="CU35" s="340"/>
      <c r="CV35" s="340"/>
      <c r="CW35" s="340"/>
      <c r="CX35" s="340"/>
      <c r="CY35" s="340"/>
      <c r="CZ35" s="340"/>
      <c r="DA35" s="340"/>
      <c r="DB35" s="340"/>
      <c r="DC35" s="340"/>
    </row>
    <row r="36" spans="1:107" ht="15.75" customHeight="1" outlineLevel="2" x14ac:dyDescent="0.25">
      <c r="A36" s="554" t="s">
        <v>493</v>
      </c>
      <c r="B36" s="1674" t="s">
        <v>100</v>
      </c>
      <c r="C36" s="1674"/>
      <c r="D36" s="1674"/>
      <c r="E36" s="1674"/>
      <c r="F36" s="1674"/>
      <c r="G36" s="1674"/>
      <c r="H36" s="1674"/>
      <c r="I36" s="1661">
        <f>'Ходатайство_нов АО'!F29</f>
        <v>0</v>
      </c>
      <c r="J36" s="1661"/>
      <c r="K36" s="1661"/>
      <c r="L36" s="1661"/>
      <c r="M36" s="1661"/>
      <c r="N36" s="1661"/>
      <c r="O36" s="1661"/>
      <c r="P36" s="1661"/>
      <c r="Q36" s="1661"/>
      <c r="R36" s="1661"/>
      <c r="S36" s="1661"/>
      <c r="V36" s="375"/>
      <c r="W36" s="375"/>
      <c r="X36" s="375"/>
      <c r="Y36" s="375"/>
      <c r="Z36" s="375"/>
      <c r="AA36" s="375"/>
      <c r="CE36" s="340"/>
      <c r="CF36" s="340"/>
      <c r="CG36" s="340"/>
      <c r="CH36" s="341"/>
      <c r="CI36" s="341"/>
      <c r="CJ36" s="341"/>
      <c r="CK36" s="254"/>
      <c r="CL36" s="341"/>
      <c r="CM36" s="341"/>
      <c r="CN36" s="341"/>
      <c r="CO36" s="341"/>
      <c r="CP36" s="341"/>
      <c r="CQ36" s="341"/>
      <c r="CR36" s="341"/>
      <c r="CS36" s="341"/>
      <c r="CT36" s="340"/>
      <c r="CU36" s="340"/>
      <c r="CV36" s="340"/>
      <c r="CW36" s="340"/>
      <c r="CX36" s="340"/>
      <c r="CY36" s="340"/>
      <c r="CZ36" s="340"/>
      <c r="DA36" s="340"/>
      <c r="DB36" s="340"/>
      <c r="DC36" s="340"/>
    </row>
    <row r="37" spans="1:107" ht="33" customHeight="1" outlineLevel="2" x14ac:dyDescent="0.25">
      <c r="A37" s="554" t="s">
        <v>494</v>
      </c>
      <c r="B37" s="1674" t="s">
        <v>101</v>
      </c>
      <c r="C37" s="1674"/>
      <c r="D37" s="1674"/>
      <c r="E37" s="1674"/>
      <c r="F37" s="1674"/>
      <c r="G37" s="1674"/>
      <c r="H37" s="1674"/>
      <c r="I37" s="1661">
        <f>'Ходатайство_нов АО'!F30</f>
        <v>0</v>
      </c>
      <c r="J37" s="1661"/>
      <c r="K37" s="1661"/>
      <c r="L37" s="1661"/>
      <c r="M37" s="1661"/>
      <c r="N37" s="1661"/>
      <c r="O37" s="1661"/>
      <c r="P37" s="1661"/>
      <c r="Q37" s="1661"/>
      <c r="R37" s="1661"/>
      <c r="S37" s="1661"/>
      <c r="V37" s="375"/>
      <c r="W37" s="375"/>
      <c r="X37" s="375"/>
      <c r="Y37" s="375"/>
      <c r="Z37" s="375"/>
      <c r="AA37" s="375"/>
      <c r="CE37" s="340"/>
      <c r="CF37" s="340"/>
      <c r="CG37" s="340"/>
      <c r="CH37" s="341"/>
      <c r="CI37" s="341"/>
      <c r="CJ37" s="341"/>
      <c r="CK37" s="254"/>
      <c r="CL37" s="341"/>
      <c r="CM37" s="341"/>
      <c r="CN37" s="341"/>
      <c r="CO37" s="341"/>
      <c r="CP37" s="341"/>
      <c r="CQ37" s="341"/>
      <c r="CR37" s="341"/>
      <c r="CS37" s="341"/>
      <c r="CT37" s="340"/>
      <c r="CU37" s="340"/>
      <c r="CV37" s="340"/>
      <c r="CW37" s="340"/>
      <c r="CX37" s="340"/>
      <c r="CY37" s="340"/>
      <c r="CZ37" s="340"/>
      <c r="DA37" s="340"/>
      <c r="DB37" s="340"/>
      <c r="DC37" s="340"/>
    </row>
    <row r="38" spans="1:107" ht="31.5" customHeight="1" outlineLevel="2" x14ac:dyDescent="0.25">
      <c r="A38" s="554" t="s">
        <v>495</v>
      </c>
      <c r="B38" s="1674" t="s">
        <v>1529</v>
      </c>
      <c r="C38" s="1674"/>
      <c r="D38" s="1674"/>
      <c r="E38" s="1674"/>
      <c r="F38" s="1674"/>
      <c r="G38" s="1674"/>
      <c r="H38" s="1674"/>
      <c r="I38" s="1661">
        <f>'Ходатайство_нов АО'!F31</f>
        <v>0</v>
      </c>
      <c r="J38" s="1661"/>
      <c r="K38" s="1661"/>
      <c r="L38" s="1661"/>
      <c r="M38" s="1661"/>
      <c r="N38" s="1661"/>
      <c r="O38" s="1661"/>
      <c r="P38" s="1661"/>
      <c r="Q38" s="1661"/>
      <c r="R38" s="1661"/>
      <c r="S38" s="1661"/>
      <c r="V38" s="375"/>
      <c r="W38" s="375"/>
      <c r="X38" s="375"/>
      <c r="Y38" s="375"/>
      <c r="Z38" s="375"/>
      <c r="AA38" s="375"/>
      <c r="CE38" s="340"/>
      <c r="CF38" s="340"/>
      <c r="CG38" s="340"/>
      <c r="CH38" s="341"/>
      <c r="CI38" s="341"/>
      <c r="CJ38" s="341"/>
      <c r="CK38" s="254"/>
      <c r="CL38" s="341"/>
      <c r="CM38" s="341"/>
      <c r="CN38" s="341"/>
      <c r="CO38" s="341"/>
      <c r="CP38" s="341"/>
      <c r="CQ38" s="341"/>
      <c r="CR38" s="341"/>
      <c r="CS38" s="341"/>
      <c r="CT38" s="340"/>
      <c r="CU38" s="340"/>
      <c r="CV38" s="340"/>
      <c r="CW38" s="340"/>
      <c r="CX38" s="340"/>
      <c r="CY38" s="340"/>
      <c r="CZ38" s="340"/>
      <c r="DA38" s="340"/>
      <c r="DB38" s="340"/>
      <c r="DC38" s="340"/>
    </row>
    <row r="39" spans="1:107" ht="15.75" customHeight="1" outlineLevel="2" x14ac:dyDescent="0.25">
      <c r="A39" s="554" t="s">
        <v>496</v>
      </c>
      <c r="B39" s="1674" t="s">
        <v>36</v>
      </c>
      <c r="C39" s="1674"/>
      <c r="D39" s="1674"/>
      <c r="E39" s="1674"/>
      <c r="F39" s="1674"/>
      <c r="G39" s="1674"/>
      <c r="H39" s="1674"/>
      <c r="I39" s="1661">
        <f>'Ходатайство_нов АО'!F32</f>
        <v>0</v>
      </c>
      <c r="J39" s="1661"/>
      <c r="K39" s="1661"/>
      <c r="L39" s="1661"/>
      <c r="M39" s="1661"/>
      <c r="N39" s="1661"/>
      <c r="O39" s="1661"/>
      <c r="P39" s="1661"/>
      <c r="Q39" s="1661"/>
      <c r="R39" s="1661"/>
      <c r="S39" s="1661"/>
      <c r="V39" s="375"/>
      <c r="W39" s="375"/>
      <c r="X39" s="375"/>
      <c r="Y39" s="375"/>
      <c r="Z39" s="375"/>
      <c r="AA39" s="375"/>
      <c r="CE39" s="340"/>
      <c r="CF39" s="340"/>
      <c r="CG39" s="340"/>
      <c r="CH39" s="341"/>
      <c r="CI39" s="341"/>
      <c r="CJ39" s="341"/>
      <c r="CK39" s="254"/>
      <c r="CL39" s="341"/>
      <c r="CM39" s="341"/>
      <c r="CN39" s="341"/>
      <c r="CO39" s="341"/>
      <c r="CP39" s="341"/>
      <c r="CQ39" s="341"/>
      <c r="CR39" s="341"/>
      <c r="CS39" s="341"/>
      <c r="CT39" s="340"/>
      <c r="CU39" s="340"/>
      <c r="CV39" s="340"/>
      <c r="CW39" s="340"/>
      <c r="CX39" s="340"/>
      <c r="CY39" s="340"/>
      <c r="CZ39" s="340"/>
      <c r="DA39" s="340"/>
      <c r="DB39" s="340"/>
      <c r="DC39" s="340"/>
    </row>
    <row r="40" spans="1:107" ht="8.25" customHeight="1" outlineLevel="1" x14ac:dyDescent="0.25">
      <c r="A40" s="1685"/>
      <c r="B40" s="1685"/>
      <c r="C40" s="1685"/>
      <c r="D40" s="1685"/>
      <c r="E40" s="1685"/>
      <c r="F40" s="1685"/>
      <c r="G40" s="1685"/>
      <c r="H40" s="1685"/>
      <c r="I40" s="1685"/>
      <c r="J40" s="1685"/>
      <c r="K40" s="1685"/>
      <c r="L40" s="1685"/>
      <c r="M40" s="1685"/>
      <c r="N40" s="1685"/>
      <c r="O40" s="1685"/>
      <c r="P40" s="1685"/>
      <c r="Q40" s="1685"/>
      <c r="R40" s="1685"/>
      <c r="S40" s="1685"/>
      <c r="V40" s="375"/>
      <c r="W40" s="375"/>
      <c r="X40" s="375"/>
      <c r="Y40" s="375"/>
      <c r="Z40" s="375"/>
      <c r="AA40" s="375"/>
      <c r="CE40" s="340"/>
      <c r="CF40" s="340"/>
      <c r="CG40" s="340"/>
      <c r="CH40" s="341"/>
      <c r="CI40" s="341"/>
      <c r="CJ40" s="341"/>
      <c r="CK40" s="254"/>
      <c r="CL40" s="341"/>
      <c r="CM40" s="341"/>
      <c r="CN40" s="341"/>
      <c r="CO40" s="341"/>
      <c r="CP40" s="341"/>
      <c r="CQ40" s="341"/>
      <c r="CR40" s="341"/>
      <c r="CS40" s="341"/>
      <c r="CT40" s="340"/>
      <c r="CU40" s="340"/>
      <c r="CV40" s="340"/>
      <c r="CW40" s="340"/>
      <c r="CX40" s="340"/>
      <c r="CY40" s="340"/>
      <c r="CZ40" s="340"/>
      <c r="DA40" s="340"/>
      <c r="DB40" s="340"/>
      <c r="DC40" s="340"/>
    </row>
    <row r="41" spans="1:107" ht="18" customHeight="1" outlineLevel="2" x14ac:dyDescent="0.25">
      <c r="A41" s="1690" t="s">
        <v>1530</v>
      </c>
      <c r="B41" s="1690"/>
      <c r="C41" s="1690"/>
      <c r="D41" s="1690"/>
      <c r="E41" s="1690"/>
      <c r="F41" s="1690"/>
      <c r="G41" s="1690"/>
      <c r="H41" s="1690"/>
      <c r="I41" s="1690"/>
      <c r="J41" s="1690"/>
      <c r="K41" s="1690"/>
      <c r="L41" s="1690"/>
      <c r="M41" s="1690"/>
      <c r="N41" s="1690"/>
      <c r="O41" s="1690"/>
      <c r="P41" s="1690"/>
      <c r="Q41" s="1690"/>
      <c r="R41" s="1690"/>
      <c r="S41" s="1691"/>
      <c r="V41" s="375"/>
      <c r="W41" s="375"/>
      <c r="X41" s="375"/>
      <c r="Y41" s="375"/>
      <c r="Z41" s="375"/>
      <c r="AA41" s="375"/>
      <c r="CE41" s="340"/>
      <c r="CF41" s="340"/>
      <c r="CG41" s="340"/>
      <c r="CH41" s="341"/>
      <c r="CI41" s="341"/>
      <c r="CJ41" s="341"/>
      <c r="CK41" s="254"/>
      <c r="CL41" s="341"/>
      <c r="CM41" s="341"/>
      <c r="CN41" s="341"/>
      <c r="CO41" s="341"/>
      <c r="CP41" s="341"/>
      <c r="CQ41" s="341"/>
      <c r="CR41" s="341"/>
      <c r="CS41" s="341"/>
      <c r="CT41" s="340"/>
      <c r="CU41" s="340"/>
      <c r="CV41" s="340"/>
      <c r="CW41" s="340"/>
      <c r="CX41" s="340"/>
      <c r="CY41" s="340"/>
      <c r="CZ41" s="340"/>
      <c r="DA41" s="340"/>
      <c r="DB41" s="340"/>
      <c r="DC41" s="340"/>
    </row>
    <row r="42" spans="1:107" outlineLevel="2" x14ac:dyDescent="0.25">
      <c r="A42" s="1700" t="s">
        <v>193</v>
      </c>
      <c r="B42" s="1692" t="s">
        <v>1460</v>
      </c>
      <c r="C42" s="1693"/>
      <c r="D42" s="1693"/>
      <c r="E42" s="1693"/>
      <c r="F42" s="1693"/>
      <c r="G42" s="1693"/>
      <c r="H42" s="1694"/>
      <c r="I42" s="1643" t="str">
        <f>'Ходатайство_нов АО'!F35</f>
        <v/>
      </c>
      <c r="J42" s="1644"/>
      <c r="K42" s="1644"/>
      <c r="L42" s="1644"/>
      <c r="M42" s="1644"/>
      <c r="N42" s="1644"/>
      <c r="O42" s="1644"/>
      <c r="P42" s="1644"/>
      <c r="Q42" s="1644"/>
      <c r="R42" s="1644"/>
      <c r="S42" s="1645"/>
      <c r="T42" s="603" t="str">
        <f>I43&amp;" "&amp;N43</f>
        <v>0 0</v>
      </c>
      <c r="V42" s="375"/>
      <c r="W42" s="375"/>
      <c r="X42" s="375"/>
      <c r="Y42" s="375"/>
      <c r="Z42" s="375"/>
      <c r="AA42" s="375"/>
      <c r="CE42" s="340"/>
      <c r="CF42" s="340"/>
      <c r="CG42" s="340"/>
      <c r="CH42" s="341"/>
      <c r="CI42" s="341"/>
      <c r="CJ42" s="341"/>
      <c r="CK42" s="254"/>
      <c r="CL42" s="341"/>
      <c r="CM42" s="341"/>
      <c r="CN42" s="341"/>
      <c r="CO42" s="341"/>
      <c r="CP42" s="341"/>
      <c r="CQ42" s="341"/>
      <c r="CR42" s="341"/>
      <c r="CS42" s="341"/>
      <c r="CT42" s="340"/>
      <c r="CU42" s="340"/>
      <c r="CV42" s="340"/>
      <c r="CW42" s="340"/>
      <c r="CX42" s="340"/>
      <c r="CY42" s="340"/>
      <c r="CZ42" s="340"/>
      <c r="DA42" s="340"/>
      <c r="DB42" s="340"/>
      <c r="DC42" s="340"/>
    </row>
    <row r="43" spans="1:107" ht="15.75" customHeight="1" outlineLevel="2" x14ac:dyDescent="0.25">
      <c r="A43" s="1723"/>
      <c r="B43" s="1695"/>
      <c r="C43" s="1696"/>
      <c r="D43" s="1696"/>
      <c r="E43" s="1696"/>
      <c r="F43" s="1696"/>
      <c r="G43" s="1696"/>
      <c r="H43" s="1697"/>
      <c r="I43" s="1643">
        <f>'Ходатайство_нов АО'!F36</f>
        <v>0</v>
      </c>
      <c r="J43" s="1644"/>
      <c r="K43" s="1644"/>
      <c r="L43" s="1644"/>
      <c r="M43" s="1645"/>
      <c r="N43" s="1643">
        <f>'Ходатайство_нов АО'!G36</f>
        <v>0</v>
      </c>
      <c r="O43" s="1644"/>
      <c r="P43" s="1644"/>
      <c r="Q43" s="1644"/>
      <c r="R43" s="1644"/>
      <c r="S43" s="1645"/>
      <c r="T43" s="602" t="s">
        <v>1487</v>
      </c>
      <c r="V43" s="375"/>
      <c r="W43" s="375"/>
      <c r="X43" s="375"/>
      <c r="Y43" s="375"/>
      <c r="Z43" s="375"/>
      <c r="AA43" s="375"/>
      <c r="CE43" s="340"/>
      <c r="CF43" s="340"/>
      <c r="CG43" s="340"/>
      <c r="CH43" s="341"/>
      <c r="CI43" s="341"/>
      <c r="CJ43" s="341"/>
      <c r="CK43" s="254"/>
      <c r="CL43" s="341"/>
      <c r="CM43" s="341"/>
      <c r="CN43" s="341"/>
      <c r="CO43" s="341"/>
      <c r="CP43" s="341"/>
      <c r="CQ43" s="341"/>
      <c r="CR43" s="341"/>
      <c r="CS43" s="341"/>
      <c r="CT43" s="340"/>
      <c r="CU43" s="340"/>
      <c r="CV43" s="340"/>
      <c r="CW43" s="340"/>
      <c r="CX43" s="340"/>
      <c r="CY43" s="340"/>
      <c r="CZ43" s="340"/>
      <c r="DA43" s="340"/>
      <c r="DB43" s="340"/>
      <c r="DC43" s="340"/>
    </row>
    <row r="44" spans="1:107" outlineLevel="2" x14ac:dyDescent="0.25">
      <c r="A44" s="554" t="s">
        <v>194</v>
      </c>
      <c r="B44" s="1674" t="s">
        <v>1461</v>
      </c>
      <c r="C44" s="1674"/>
      <c r="D44" s="1674"/>
      <c r="E44" s="1674"/>
      <c r="F44" s="1674"/>
      <c r="G44" s="1674"/>
      <c r="H44" s="1674"/>
      <c r="I44" s="1643">
        <f>'Ходатайство_нов АО'!F37</f>
        <v>0</v>
      </c>
      <c r="J44" s="1644"/>
      <c r="K44" s="1644"/>
      <c r="L44" s="1644"/>
      <c r="M44" s="1644"/>
      <c r="N44" s="1644"/>
      <c r="O44" s="1644"/>
      <c r="P44" s="1644"/>
      <c r="Q44" s="1644"/>
      <c r="R44" s="1644"/>
      <c r="S44" s="1645"/>
      <c r="V44" s="375"/>
      <c r="W44" s="375"/>
      <c r="X44" s="375"/>
      <c r="Y44" s="375"/>
      <c r="Z44" s="375"/>
      <c r="AA44" s="375"/>
      <c r="CE44" s="340"/>
      <c r="CF44" s="340"/>
      <c r="CG44" s="340"/>
      <c r="CH44" s="341"/>
      <c r="CI44" s="341"/>
      <c r="CJ44" s="341"/>
      <c r="CK44" s="254"/>
      <c r="CL44" s="341"/>
      <c r="CM44" s="341"/>
      <c r="CN44" s="341"/>
      <c r="CO44" s="341"/>
      <c r="CP44" s="341"/>
      <c r="CQ44" s="341"/>
      <c r="CR44" s="341"/>
      <c r="CS44" s="341"/>
      <c r="CT44" s="340"/>
      <c r="CU44" s="340"/>
      <c r="CV44" s="340"/>
      <c r="CW44" s="340"/>
      <c r="CX44" s="340"/>
      <c r="CY44" s="340"/>
      <c r="CZ44" s="340"/>
      <c r="DA44" s="340"/>
      <c r="DB44" s="340"/>
      <c r="DC44" s="340"/>
    </row>
    <row r="45" spans="1:107" outlineLevel="2" x14ac:dyDescent="0.25">
      <c r="A45" s="554" t="s">
        <v>195</v>
      </c>
      <c r="B45" s="1674" t="s">
        <v>1462</v>
      </c>
      <c r="C45" s="1674"/>
      <c r="D45" s="1674"/>
      <c r="E45" s="1674"/>
      <c r="F45" s="1674"/>
      <c r="G45" s="1674"/>
      <c r="H45" s="1674"/>
      <c r="I45" s="1643">
        <f>'Ходатайство_нов АО'!F38</f>
        <v>0</v>
      </c>
      <c r="J45" s="1644"/>
      <c r="K45" s="1644"/>
      <c r="L45" s="1644"/>
      <c r="M45" s="1644"/>
      <c r="N45" s="1644"/>
      <c r="O45" s="1644"/>
      <c r="P45" s="1644"/>
      <c r="Q45" s="1644"/>
      <c r="R45" s="1644"/>
      <c r="S45" s="1645"/>
      <c r="V45" s="375"/>
      <c r="W45" s="375"/>
      <c r="X45" s="375"/>
      <c r="Y45" s="375"/>
      <c r="Z45" s="375"/>
      <c r="AA45" s="375"/>
      <c r="CE45" s="340"/>
      <c r="CF45" s="340"/>
      <c r="CG45" s="340"/>
      <c r="CH45" s="341"/>
      <c r="CI45" s="341"/>
      <c r="CJ45" s="341"/>
      <c r="CK45" s="254"/>
      <c r="CL45" s="341"/>
      <c r="CM45" s="341"/>
      <c r="CN45" s="341"/>
      <c r="CO45" s="341"/>
      <c r="CP45" s="341"/>
      <c r="CQ45" s="341"/>
      <c r="CR45" s="341"/>
      <c r="CS45" s="341"/>
      <c r="CT45" s="340"/>
      <c r="CU45" s="340"/>
      <c r="CV45" s="340"/>
      <c r="CW45" s="340"/>
      <c r="CX45" s="340"/>
      <c r="CY45" s="340"/>
      <c r="CZ45" s="340"/>
      <c r="DA45" s="340"/>
      <c r="DB45" s="340"/>
      <c r="DC45" s="340"/>
    </row>
    <row r="46" spans="1:107" outlineLevel="2" x14ac:dyDescent="0.25">
      <c r="A46" s="554" t="s">
        <v>491</v>
      </c>
      <c r="B46" s="1687" t="s">
        <v>132</v>
      </c>
      <c r="C46" s="1688"/>
      <c r="D46" s="1688"/>
      <c r="E46" s="1688"/>
      <c r="F46" s="1688"/>
      <c r="G46" s="1688"/>
      <c r="H46" s="1689"/>
      <c r="I46" s="1643" t="str">
        <f>'Ходатайство_нов АО'!J26</f>
        <v xml:space="preserve">Выберите валюту: </v>
      </c>
      <c r="J46" s="1644"/>
      <c r="K46" s="1644"/>
      <c r="L46" s="1644"/>
      <c r="M46" s="1644"/>
      <c r="N46" s="1644"/>
      <c r="O46" s="1644"/>
      <c r="P46" s="1644"/>
      <c r="Q46" s="1644"/>
      <c r="R46" s="1644"/>
      <c r="S46" s="1645"/>
      <c r="V46" s="375"/>
      <c r="W46" s="375"/>
      <c r="X46" s="375"/>
      <c r="Y46" s="375"/>
      <c r="Z46" s="375"/>
      <c r="AA46" s="375"/>
      <c r="CE46" s="340"/>
      <c r="CF46" s="340"/>
      <c r="CG46" s="340"/>
      <c r="CH46" s="341"/>
      <c r="CI46" s="341"/>
      <c r="CJ46" s="341"/>
      <c r="CK46" s="254"/>
      <c r="CL46" s="341"/>
      <c r="CM46" s="341"/>
      <c r="CN46" s="341"/>
      <c r="CO46" s="341"/>
      <c r="CP46" s="341"/>
      <c r="CQ46" s="341"/>
      <c r="CR46" s="341"/>
      <c r="CS46" s="341"/>
      <c r="CT46" s="340"/>
      <c r="CU46" s="340"/>
      <c r="CV46" s="340"/>
      <c r="CW46" s="340"/>
      <c r="CX46" s="340"/>
      <c r="CY46" s="340"/>
      <c r="CZ46" s="340"/>
      <c r="DA46" s="340"/>
      <c r="DB46" s="340"/>
      <c r="DC46" s="340"/>
    </row>
    <row r="47" spans="1:107" outlineLevel="2" x14ac:dyDescent="0.25">
      <c r="A47" s="554" t="s">
        <v>492</v>
      </c>
      <c r="B47" s="1674" t="s">
        <v>1463</v>
      </c>
      <c r="C47" s="1674"/>
      <c r="D47" s="1674"/>
      <c r="E47" s="1674"/>
      <c r="F47" s="1674"/>
      <c r="G47" s="1674"/>
      <c r="H47" s="1674"/>
      <c r="I47" s="1643">
        <f>'Ходатайство_нов АО'!F39</f>
        <v>0</v>
      </c>
      <c r="J47" s="1644"/>
      <c r="K47" s="1644"/>
      <c r="L47" s="1644"/>
      <c r="M47" s="1644"/>
      <c r="N47" s="1644"/>
      <c r="O47" s="1644"/>
      <c r="P47" s="1644"/>
      <c r="Q47" s="1644"/>
      <c r="R47" s="1644"/>
      <c r="S47" s="1645"/>
      <c r="V47" s="375"/>
      <c r="W47" s="375"/>
      <c r="X47" s="375"/>
      <c r="Y47" s="375"/>
      <c r="Z47" s="375"/>
      <c r="AA47" s="375"/>
      <c r="CE47" s="340"/>
      <c r="CF47" s="340"/>
      <c r="CG47" s="340"/>
      <c r="CH47" s="341"/>
      <c r="CI47" s="341"/>
      <c r="CJ47" s="341"/>
      <c r="CK47" s="254"/>
      <c r="CL47" s="341"/>
      <c r="CM47" s="341"/>
      <c r="CN47" s="341"/>
      <c r="CO47" s="341"/>
      <c r="CP47" s="341"/>
      <c r="CQ47" s="341"/>
      <c r="CR47" s="341"/>
      <c r="CS47" s="341"/>
      <c r="CT47" s="340"/>
      <c r="CU47" s="340"/>
      <c r="CV47" s="340"/>
      <c r="CW47" s="340"/>
      <c r="CX47" s="340"/>
      <c r="CY47" s="340"/>
      <c r="CZ47" s="340"/>
      <c r="DA47" s="340"/>
      <c r="DB47" s="340"/>
      <c r="DC47" s="340"/>
    </row>
    <row r="48" spans="1:107" outlineLevel="2" x14ac:dyDescent="0.25">
      <c r="A48" s="554" t="s">
        <v>493</v>
      </c>
      <c r="B48" s="1674" t="s">
        <v>1464</v>
      </c>
      <c r="C48" s="1674"/>
      <c r="D48" s="1674"/>
      <c r="E48" s="1674"/>
      <c r="F48" s="1674"/>
      <c r="G48" s="1674"/>
      <c r="H48" s="1674"/>
      <c r="I48" s="1643">
        <f>'Ходатайство_нов АО'!F40</f>
        <v>0</v>
      </c>
      <c r="J48" s="1644"/>
      <c r="K48" s="1644"/>
      <c r="L48" s="1644"/>
      <c r="M48" s="1644"/>
      <c r="N48" s="1644"/>
      <c r="O48" s="1644"/>
      <c r="P48" s="1644"/>
      <c r="Q48" s="1644"/>
      <c r="R48" s="1644"/>
      <c r="S48" s="1645"/>
      <c r="V48" s="375"/>
      <c r="W48" s="375"/>
      <c r="X48" s="375"/>
      <c r="Y48" s="375"/>
      <c r="Z48" s="375"/>
      <c r="AA48" s="375"/>
      <c r="CE48" s="340"/>
      <c r="CF48" s="340"/>
      <c r="CG48" s="340"/>
      <c r="CH48" s="341"/>
      <c r="CI48" s="341"/>
      <c r="CJ48" s="341"/>
      <c r="CK48" s="254"/>
      <c r="CL48" s="341"/>
      <c r="CM48" s="341"/>
      <c r="CN48" s="341"/>
      <c r="CO48" s="341"/>
      <c r="CP48" s="341"/>
      <c r="CQ48" s="341"/>
      <c r="CR48" s="341"/>
      <c r="CS48" s="341"/>
      <c r="CT48" s="340"/>
      <c r="CU48" s="340"/>
      <c r="CV48" s="340"/>
      <c r="CW48" s="340"/>
      <c r="CX48" s="340"/>
      <c r="CY48" s="340"/>
      <c r="CZ48" s="340"/>
      <c r="DA48" s="340"/>
      <c r="DB48" s="340"/>
      <c r="DC48" s="340"/>
    </row>
    <row r="49" spans="1:107" outlineLevel="2" x14ac:dyDescent="0.25">
      <c r="A49" s="554" t="s">
        <v>494</v>
      </c>
      <c r="B49" s="1674" t="s">
        <v>1465</v>
      </c>
      <c r="C49" s="1674"/>
      <c r="D49" s="1674"/>
      <c r="E49" s="1674"/>
      <c r="F49" s="1674"/>
      <c r="G49" s="1674"/>
      <c r="H49" s="1674"/>
      <c r="I49" s="1643">
        <f>'Ходатайство_нов АО'!F41</f>
        <v>0</v>
      </c>
      <c r="J49" s="1644"/>
      <c r="K49" s="1644"/>
      <c r="L49" s="1644"/>
      <c r="M49" s="1644"/>
      <c r="N49" s="1644"/>
      <c r="O49" s="1644"/>
      <c r="P49" s="1644"/>
      <c r="Q49" s="1644"/>
      <c r="R49" s="1644"/>
      <c r="S49" s="1645"/>
      <c r="V49" s="375"/>
      <c r="W49" s="375"/>
      <c r="X49" s="375"/>
      <c r="Y49" s="375"/>
      <c r="Z49" s="375"/>
      <c r="AA49" s="375"/>
      <c r="CE49" s="340"/>
      <c r="CF49" s="340"/>
      <c r="CG49" s="340"/>
      <c r="CH49" s="341"/>
      <c r="CI49" s="341"/>
      <c r="CJ49" s="341"/>
      <c r="CK49" s="254"/>
      <c r="CL49" s="341"/>
      <c r="CM49" s="341"/>
      <c r="CN49" s="341"/>
      <c r="CO49" s="341"/>
      <c r="CP49" s="341"/>
      <c r="CQ49" s="341"/>
      <c r="CR49" s="341"/>
      <c r="CS49" s="341"/>
      <c r="CT49" s="340"/>
      <c r="CU49" s="340"/>
      <c r="CV49" s="340"/>
      <c r="CW49" s="340"/>
      <c r="CX49" s="340"/>
      <c r="CY49" s="340"/>
      <c r="CZ49" s="340"/>
      <c r="DA49" s="340"/>
      <c r="DB49" s="340"/>
      <c r="DC49" s="340"/>
    </row>
    <row r="50" spans="1:107" outlineLevel="2" x14ac:dyDescent="0.25">
      <c r="A50" s="554" t="s">
        <v>495</v>
      </c>
      <c r="B50" s="1674" t="s">
        <v>1482</v>
      </c>
      <c r="C50" s="1674"/>
      <c r="D50" s="1674"/>
      <c r="E50" s="1674"/>
      <c r="F50" s="1674"/>
      <c r="G50" s="1674"/>
      <c r="H50" s="1674"/>
      <c r="I50" s="1643">
        <f>'Ходатайство_нов АО'!F42</f>
        <v>0</v>
      </c>
      <c r="J50" s="1644"/>
      <c r="K50" s="1644"/>
      <c r="L50" s="1644"/>
      <c r="M50" s="1644"/>
      <c r="N50" s="1644"/>
      <c r="O50" s="1644"/>
      <c r="P50" s="1644"/>
      <c r="Q50" s="1644"/>
      <c r="R50" s="1644"/>
      <c r="S50" s="1645"/>
      <c r="V50" s="375"/>
      <c r="W50" s="375"/>
      <c r="X50" s="375"/>
      <c r="Y50" s="375"/>
      <c r="Z50" s="375"/>
      <c r="AA50" s="375"/>
      <c r="CE50" s="340"/>
      <c r="CF50" s="340"/>
      <c r="CG50" s="340"/>
      <c r="CH50" s="341"/>
      <c r="CI50" s="341"/>
      <c r="CJ50" s="341"/>
      <c r="CK50" s="254"/>
      <c r="CL50" s="341"/>
      <c r="CM50" s="341"/>
      <c r="CN50" s="341"/>
      <c r="CO50" s="341"/>
      <c r="CP50" s="341"/>
      <c r="CQ50" s="341"/>
      <c r="CR50" s="341"/>
      <c r="CS50" s="341"/>
      <c r="CT50" s="340"/>
      <c r="CU50" s="340"/>
      <c r="CV50" s="340"/>
      <c r="CW50" s="340"/>
      <c r="CX50" s="340"/>
      <c r="CY50" s="340"/>
      <c r="CZ50" s="340"/>
      <c r="DA50" s="340"/>
      <c r="DB50" s="340"/>
      <c r="DC50" s="340"/>
    </row>
    <row r="51" spans="1:107" ht="100.5" customHeight="1" outlineLevel="2" x14ac:dyDescent="0.25">
      <c r="A51" s="554" t="s">
        <v>496</v>
      </c>
      <c r="B51" s="1674" t="s">
        <v>1546</v>
      </c>
      <c r="C51" s="1674"/>
      <c r="D51" s="1674"/>
      <c r="E51" s="1674"/>
      <c r="F51" s="1674"/>
      <c r="G51" s="1674"/>
      <c r="H51" s="1674"/>
      <c r="I51" s="1643">
        <f>'Ходатайство_нов АО'!F43</f>
        <v>0</v>
      </c>
      <c r="J51" s="1644"/>
      <c r="K51" s="1644"/>
      <c r="L51" s="1644"/>
      <c r="M51" s="1644"/>
      <c r="N51" s="1644"/>
      <c r="O51" s="1644"/>
      <c r="P51" s="1644"/>
      <c r="Q51" s="1644"/>
      <c r="R51" s="1644"/>
      <c r="S51" s="1645"/>
      <c r="V51" s="375"/>
      <c r="W51" s="375"/>
      <c r="X51" s="375"/>
      <c r="Y51" s="375"/>
      <c r="Z51" s="375"/>
      <c r="AA51" s="375"/>
      <c r="CE51" s="340"/>
      <c r="CF51" s="340"/>
      <c r="CG51" s="340"/>
      <c r="CH51" s="341"/>
      <c r="CI51" s="341"/>
      <c r="CJ51" s="341"/>
      <c r="CK51" s="254"/>
      <c r="CL51" s="341"/>
      <c r="CM51" s="341"/>
      <c r="CN51" s="341"/>
      <c r="CO51" s="341"/>
      <c r="CP51" s="341"/>
      <c r="CQ51" s="341"/>
      <c r="CR51" s="341"/>
      <c r="CS51" s="341"/>
      <c r="CT51" s="340"/>
      <c r="CU51" s="340"/>
      <c r="CV51" s="340"/>
      <c r="CW51" s="340"/>
      <c r="CX51" s="340"/>
      <c r="CY51" s="340"/>
      <c r="CZ51" s="340"/>
      <c r="DA51" s="340"/>
      <c r="DB51" s="340"/>
      <c r="DC51" s="340"/>
    </row>
    <row r="52" spans="1:107" ht="10.5" customHeight="1" outlineLevel="1" x14ac:dyDescent="0.25">
      <c r="A52" s="1685"/>
      <c r="B52" s="1685"/>
      <c r="C52" s="1685"/>
      <c r="D52" s="1685"/>
      <c r="E52" s="1685"/>
      <c r="F52" s="1685"/>
      <c r="G52" s="1685"/>
      <c r="H52" s="1685"/>
      <c r="I52" s="1685"/>
      <c r="J52" s="1685"/>
      <c r="K52" s="1685"/>
      <c r="L52" s="1685"/>
      <c r="M52" s="1685"/>
      <c r="N52" s="1685"/>
      <c r="O52" s="1685"/>
      <c r="P52" s="1685"/>
      <c r="Q52" s="1685"/>
      <c r="R52" s="1685"/>
      <c r="S52" s="1685"/>
      <c r="V52" s="375"/>
      <c r="W52" s="375"/>
      <c r="X52" s="375"/>
      <c r="Y52" s="375"/>
      <c r="Z52" s="375"/>
      <c r="AA52" s="375"/>
      <c r="CE52" s="340"/>
      <c r="CF52" s="340"/>
      <c r="CG52" s="340"/>
      <c r="CH52" s="341"/>
      <c r="CI52" s="341"/>
      <c r="CJ52" s="341"/>
      <c r="CK52" s="254"/>
      <c r="CL52" s="341"/>
      <c r="CM52" s="341"/>
      <c r="CN52" s="341"/>
      <c r="CO52" s="341"/>
      <c r="CP52" s="341"/>
      <c r="CQ52" s="341"/>
      <c r="CR52" s="341"/>
      <c r="CS52" s="341"/>
      <c r="CT52" s="340"/>
      <c r="CU52" s="340"/>
      <c r="CV52" s="340"/>
      <c r="CW52" s="340"/>
      <c r="CX52" s="340"/>
      <c r="CY52" s="340"/>
      <c r="CZ52" s="340"/>
      <c r="DA52" s="340"/>
      <c r="DB52" s="340"/>
      <c r="DC52" s="340"/>
    </row>
    <row r="53" spans="1:107" ht="15.75" customHeight="1" outlineLevel="2" x14ac:dyDescent="0.25">
      <c r="A53" s="1690" t="s">
        <v>1468</v>
      </c>
      <c r="B53" s="1690"/>
      <c r="C53" s="1690"/>
      <c r="D53" s="1690"/>
      <c r="E53" s="1690"/>
      <c r="F53" s="1690"/>
      <c r="G53" s="1690"/>
      <c r="H53" s="1690"/>
      <c r="I53" s="1690"/>
      <c r="J53" s="1690"/>
      <c r="K53" s="1690"/>
      <c r="L53" s="1690"/>
      <c r="M53" s="1690"/>
      <c r="N53" s="1690"/>
      <c r="O53" s="1690"/>
      <c r="P53" s="1690"/>
      <c r="Q53" s="1690"/>
      <c r="R53" s="1690"/>
      <c r="S53" s="1691"/>
      <c r="V53" s="375"/>
      <c r="W53" s="375"/>
      <c r="X53" s="375"/>
      <c r="Y53" s="375"/>
      <c r="Z53" s="375"/>
      <c r="AA53" s="375"/>
      <c r="CE53" s="340"/>
      <c r="CF53" s="340"/>
      <c r="CG53" s="340"/>
      <c r="CH53" s="341"/>
      <c r="CI53" s="341"/>
      <c r="CJ53" s="341"/>
      <c r="CK53" s="254"/>
      <c r="CL53" s="341"/>
      <c r="CM53" s="341"/>
      <c r="CN53" s="341"/>
      <c r="CO53" s="341"/>
      <c r="CP53" s="341"/>
      <c r="CQ53" s="341"/>
      <c r="CR53" s="341"/>
      <c r="CS53" s="341"/>
      <c r="CT53" s="340"/>
      <c r="CU53" s="340"/>
      <c r="CV53" s="340"/>
      <c r="CW53" s="340"/>
      <c r="CX53" s="340"/>
      <c r="CY53" s="340"/>
      <c r="CZ53" s="340"/>
      <c r="DA53" s="340"/>
      <c r="DB53" s="340"/>
      <c r="DC53" s="340"/>
    </row>
    <row r="54" spans="1:107" ht="15.75" customHeight="1" outlineLevel="2" x14ac:dyDescent="0.25">
      <c r="A54" s="1700" t="s">
        <v>193</v>
      </c>
      <c r="B54" s="1687" t="s">
        <v>1469</v>
      </c>
      <c r="C54" s="1688"/>
      <c r="D54" s="1688"/>
      <c r="E54" s="1688"/>
      <c r="F54" s="1688"/>
      <c r="G54" s="1688"/>
      <c r="H54" s="1689"/>
      <c r="I54" s="1643"/>
      <c r="J54" s="1644"/>
      <c r="K54" s="1644"/>
      <c r="L54" s="1644"/>
      <c r="M54" s="1644"/>
      <c r="N54" s="1644"/>
      <c r="O54" s="1644"/>
      <c r="P54" s="1644"/>
      <c r="Q54" s="1644"/>
      <c r="R54" s="1644"/>
      <c r="S54" s="1645"/>
      <c r="V54" s="375"/>
      <c r="W54" s="375"/>
      <c r="X54" s="375"/>
      <c r="Y54" s="375"/>
      <c r="Z54" s="375"/>
      <c r="AA54" s="375"/>
      <c r="CE54" s="340"/>
      <c r="CF54" s="340"/>
      <c r="CG54" s="340"/>
      <c r="CH54" s="341"/>
      <c r="CI54" s="341"/>
      <c r="CJ54" s="341"/>
      <c r="CK54" s="254"/>
      <c r="CL54" s="341"/>
      <c r="CM54" s="341"/>
      <c r="CN54" s="341"/>
      <c r="CO54" s="341"/>
      <c r="CP54" s="341"/>
      <c r="CQ54" s="341"/>
      <c r="CR54" s="341"/>
      <c r="CS54" s="341"/>
      <c r="CT54" s="340"/>
      <c r="CU54" s="340"/>
      <c r="CV54" s="340"/>
      <c r="CW54" s="340"/>
      <c r="CX54" s="340"/>
      <c r="CY54" s="340"/>
      <c r="CZ54" s="340"/>
      <c r="DA54" s="340"/>
      <c r="DB54" s="340"/>
      <c r="DC54" s="340"/>
    </row>
    <row r="55" spans="1:107" ht="15.75" customHeight="1" outlineLevel="2" x14ac:dyDescent="0.25">
      <c r="A55" s="1723"/>
      <c r="B55" s="1687" t="s">
        <v>135</v>
      </c>
      <c r="C55" s="1688"/>
      <c r="D55" s="1688"/>
      <c r="E55" s="1688"/>
      <c r="F55" s="1688"/>
      <c r="G55" s="1688"/>
      <c r="H55" s="1689"/>
      <c r="I55" s="1643"/>
      <c r="J55" s="1644"/>
      <c r="K55" s="1644"/>
      <c r="L55" s="1644"/>
      <c r="M55" s="1644"/>
      <c r="N55" s="1644"/>
      <c r="O55" s="1644"/>
      <c r="P55" s="1644"/>
      <c r="Q55" s="1644"/>
      <c r="R55" s="1644"/>
      <c r="S55" s="1645"/>
      <c r="V55" s="375"/>
      <c r="W55" s="375"/>
      <c r="X55" s="375"/>
      <c r="Y55" s="375"/>
      <c r="Z55" s="375"/>
      <c r="AA55" s="375"/>
      <c r="CE55" s="340"/>
      <c r="CF55" s="340"/>
      <c r="CG55" s="340"/>
      <c r="CH55" s="341"/>
      <c r="CI55" s="341"/>
      <c r="CJ55" s="341"/>
      <c r="CK55" s="254"/>
      <c r="CL55" s="341"/>
      <c r="CM55" s="341"/>
      <c r="CN55" s="341"/>
      <c r="CO55" s="341"/>
      <c r="CP55" s="341"/>
      <c r="CQ55" s="341"/>
      <c r="CR55" s="341"/>
      <c r="CS55" s="341"/>
      <c r="CT55" s="340"/>
      <c r="CU55" s="340"/>
      <c r="CV55" s="340"/>
      <c r="CW55" s="340"/>
      <c r="CX55" s="340"/>
      <c r="CY55" s="340"/>
      <c r="CZ55" s="340"/>
      <c r="DA55" s="340"/>
      <c r="DB55" s="340"/>
      <c r="DC55" s="340"/>
    </row>
    <row r="56" spans="1:107" ht="15.75" customHeight="1" outlineLevel="2" x14ac:dyDescent="0.25">
      <c r="A56" s="554" t="s">
        <v>194</v>
      </c>
      <c r="B56" s="1687" t="s">
        <v>1484</v>
      </c>
      <c r="C56" s="1688"/>
      <c r="D56" s="1688"/>
      <c r="E56" s="1688"/>
      <c r="F56" s="1688"/>
      <c r="G56" s="1688"/>
      <c r="H56" s="1689"/>
      <c r="I56" s="1643"/>
      <c r="J56" s="1644"/>
      <c r="K56" s="1644"/>
      <c r="L56" s="1644"/>
      <c r="M56" s="1644"/>
      <c r="N56" s="1644"/>
      <c r="O56" s="1644"/>
      <c r="P56" s="1644"/>
      <c r="Q56" s="1644"/>
      <c r="R56" s="1644"/>
      <c r="S56" s="1645"/>
      <c r="V56" s="375"/>
      <c r="W56" s="375"/>
      <c r="X56" s="375"/>
      <c r="Y56" s="375"/>
      <c r="Z56" s="375"/>
      <c r="AA56" s="375"/>
      <c r="CE56" s="340"/>
      <c r="CF56" s="340"/>
      <c r="CG56" s="340"/>
      <c r="CH56" s="341"/>
      <c r="CI56" s="341"/>
      <c r="CJ56" s="341"/>
      <c r="CK56" s="254"/>
      <c r="CL56" s="341"/>
      <c r="CM56" s="341"/>
      <c r="CN56" s="341"/>
      <c r="CO56" s="341"/>
      <c r="CP56" s="341"/>
      <c r="CQ56" s="341"/>
      <c r="CR56" s="341"/>
      <c r="CS56" s="341"/>
      <c r="CT56" s="340"/>
      <c r="CU56" s="340"/>
      <c r="CV56" s="340"/>
      <c r="CW56" s="340"/>
      <c r="CX56" s="340"/>
      <c r="CY56" s="340"/>
      <c r="CZ56" s="340"/>
      <c r="DA56" s="340"/>
      <c r="DB56" s="340"/>
      <c r="DC56" s="340"/>
    </row>
    <row r="57" spans="1:107" ht="15.75" customHeight="1" outlineLevel="2" x14ac:dyDescent="0.25">
      <c r="A57" s="554" t="s">
        <v>195</v>
      </c>
      <c r="B57" s="1687" t="s">
        <v>1485</v>
      </c>
      <c r="C57" s="1688"/>
      <c r="D57" s="1688"/>
      <c r="E57" s="1688"/>
      <c r="F57" s="1688"/>
      <c r="G57" s="1688"/>
      <c r="H57" s="1689"/>
      <c r="I57" s="1643"/>
      <c r="J57" s="1644"/>
      <c r="K57" s="1644"/>
      <c r="L57" s="1644"/>
      <c r="M57" s="1644"/>
      <c r="N57" s="1644"/>
      <c r="O57" s="1644"/>
      <c r="P57" s="1644"/>
      <c r="Q57" s="1644"/>
      <c r="R57" s="1644"/>
      <c r="S57" s="1645"/>
      <c r="V57" s="375"/>
      <c r="W57" s="375"/>
      <c r="X57" s="375"/>
      <c r="Y57" s="375"/>
      <c r="Z57" s="375"/>
      <c r="AA57" s="375"/>
      <c r="CE57" s="340"/>
      <c r="CF57" s="340"/>
      <c r="CG57" s="340"/>
      <c r="CH57" s="341"/>
      <c r="CI57" s="341"/>
      <c r="CJ57" s="341"/>
      <c r="CK57" s="254"/>
      <c r="CL57" s="341"/>
      <c r="CM57" s="341"/>
      <c r="CN57" s="341"/>
      <c r="CO57" s="341"/>
      <c r="CP57" s="341"/>
      <c r="CQ57" s="341"/>
      <c r="CR57" s="341"/>
      <c r="CS57" s="341"/>
      <c r="CT57" s="340"/>
      <c r="CU57" s="340"/>
      <c r="CV57" s="340"/>
      <c r="CW57" s="340"/>
      <c r="CX57" s="340"/>
      <c r="CY57" s="340"/>
      <c r="CZ57" s="340"/>
      <c r="DA57" s="340"/>
      <c r="DB57" s="340"/>
      <c r="DC57" s="340"/>
    </row>
    <row r="58" spans="1:107" ht="15.75" customHeight="1" outlineLevel="2" x14ac:dyDescent="0.25">
      <c r="A58" s="554" t="s">
        <v>491</v>
      </c>
      <c r="B58" s="1687" t="s">
        <v>1470</v>
      </c>
      <c r="C58" s="1688"/>
      <c r="D58" s="1688"/>
      <c r="E58" s="1688"/>
      <c r="F58" s="1688"/>
      <c r="G58" s="1688"/>
      <c r="H58" s="1689"/>
      <c r="I58" s="1643"/>
      <c r="J58" s="1644"/>
      <c r="K58" s="1644"/>
      <c r="L58" s="1644"/>
      <c r="M58" s="1644"/>
      <c r="N58" s="1644"/>
      <c r="O58" s="1644"/>
      <c r="P58" s="1644"/>
      <c r="Q58" s="1644"/>
      <c r="R58" s="1644"/>
      <c r="S58" s="1645"/>
      <c r="V58" s="375"/>
      <c r="W58" s="375"/>
      <c r="X58" s="375"/>
      <c r="Y58" s="375"/>
      <c r="Z58" s="375"/>
      <c r="AA58" s="375"/>
      <c r="CE58" s="340"/>
      <c r="CF58" s="340"/>
      <c r="CG58" s="340"/>
      <c r="CH58" s="341"/>
      <c r="CI58" s="341"/>
      <c r="CJ58" s="341"/>
      <c r="CK58" s="254"/>
      <c r="CL58" s="341"/>
      <c r="CM58" s="341"/>
      <c r="CN58" s="341"/>
      <c r="CO58" s="341"/>
      <c r="CP58" s="341"/>
      <c r="CQ58" s="341"/>
      <c r="CR58" s="341"/>
      <c r="CS58" s="341"/>
      <c r="CT58" s="340"/>
      <c r="CU58" s="340"/>
      <c r="CV58" s="340"/>
      <c r="CW58" s="340"/>
      <c r="CX58" s="340"/>
      <c r="CY58" s="340"/>
      <c r="CZ58" s="340"/>
      <c r="DA58" s="340"/>
      <c r="DB58" s="340"/>
      <c r="DC58" s="340"/>
    </row>
    <row r="59" spans="1:107" ht="15.75" customHeight="1" outlineLevel="2" x14ac:dyDescent="0.25">
      <c r="A59" s="554" t="s">
        <v>492</v>
      </c>
      <c r="B59" s="1687" t="s">
        <v>132</v>
      </c>
      <c r="C59" s="1688"/>
      <c r="D59" s="1688"/>
      <c r="E59" s="1688"/>
      <c r="F59" s="1688"/>
      <c r="G59" s="1688"/>
      <c r="H59" s="1689"/>
      <c r="I59" s="1643"/>
      <c r="J59" s="1644"/>
      <c r="K59" s="1644"/>
      <c r="L59" s="1644"/>
      <c r="M59" s="1644"/>
      <c r="N59" s="1644"/>
      <c r="O59" s="1644"/>
      <c r="P59" s="1644"/>
      <c r="Q59" s="1644"/>
      <c r="R59" s="1644"/>
      <c r="S59" s="1645"/>
      <c r="V59" s="375"/>
      <c r="W59" s="375"/>
      <c r="X59" s="375"/>
      <c r="Y59" s="375"/>
      <c r="Z59" s="375"/>
      <c r="AA59" s="375"/>
      <c r="CE59" s="340"/>
      <c r="CF59" s="340"/>
      <c r="CG59" s="340"/>
      <c r="CH59" s="341"/>
      <c r="CI59" s="341"/>
      <c r="CJ59" s="341"/>
      <c r="CK59" s="254"/>
      <c r="CL59" s="341"/>
      <c r="CM59" s="341"/>
      <c r="CN59" s="341"/>
      <c r="CO59" s="341"/>
      <c r="CP59" s="341"/>
      <c r="CQ59" s="341"/>
      <c r="CR59" s="341"/>
      <c r="CS59" s="341"/>
      <c r="CT59" s="340"/>
      <c r="CU59" s="340"/>
      <c r="CV59" s="340"/>
      <c r="CW59" s="340"/>
      <c r="CX59" s="340"/>
      <c r="CY59" s="340"/>
      <c r="CZ59" s="340"/>
      <c r="DA59" s="340"/>
      <c r="DB59" s="340"/>
      <c r="DC59" s="340"/>
    </row>
    <row r="60" spans="1:107" ht="15.75" customHeight="1" outlineLevel="2" x14ac:dyDescent="0.25">
      <c r="A60" s="554" t="s">
        <v>493</v>
      </c>
      <c r="B60" s="1687" t="s">
        <v>1471</v>
      </c>
      <c r="C60" s="1688"/>
      <c r="D60" s="1688"/>
      <c r="E60" s="1688"/>
      <c r="F60" s="1688"/>
      <c r="G60" s="1688"/>
      <c r="H60" s="1689"/>
      <c r="I60" s="1643"/>
      <c r="J60" s="1644"/>
      <c r="K60" s="1644"/>
      <c r="L60" s="1644"/>
      <c r="M60" s="1644"/>
      <c r="N60" s="1644"/>
      <c r="O60" s="1644"/>
      <c r="P60" s="1644"/>
      <c r="Q60" s="1644"/>
      <c r="R60" s="1644"/>
      <c r="S60" s="1645"/>
      <c r="V60" s="375"/>
      <c r="W60" s="375"/>
      <c r="X60" s="375"/>
      <c r="Y60" s="375"/>
      <c r="Z60" s="375"/>
      <c r="AA60" s="375"/>
      <c r="CE60" s="340"/>
      <c r="CF60" s="340"/>
      <c r="CG60" s="340"/>
      <c r="CH60" s="341"/>
      <c r="CI60" s="341"/>
      <c r="CJ60" s="341"/>
      <c r="CK60" s="254"/>
      <c r="CL60" s="341"/>
      <c r="CM60" s="341"/>
      <c r="CN60" s="341"/>
      <c r="CO60" s="341"/>
      <c r="CP60" s="341"/>
      <c r="CQ60" s="341"/>
      <c r="CR60" s="341"/>
      <c r="CS60" s="341"/>
      <c r="CT60" s="340"/>
      <c r="CU60" s="340"/>
      <c r="CV60" s="340"/>
      <c r="CW60" s="340"/>
      <c r="CX60" s="340"/>
      <c r="CY60" s="340"/>
      <c r="CZ60" s="340"/>
      <c r="DA60" s="340"/>
      <c r="DB60" s="340"/>
      <c r="DC60" s="340"/>
    </row>
    <row r="61" spans="1:107" ht="15.75" customHeight="1" outlineLevel="2" x14ac:dyDescent="0.25">
      <c r="A61" s="554" t="s">
        <v>494</v>
      </c>
      <c r="B61" s="1687" t="s">
        <v>1464</v>
      </c>
      <c r="C61" s="1688"/>
      <c r="D61" s="1688"/>
      <c r="E61" s="1688"/>
      <c r="F61" s="1688"/>
      <c r="G61" s="1688"/>
      <c r="H61" s="1689"/>
      <c r="I61" s="1643"/>
      <c r="J61" s="1644"/>
      <c r="K61" s="1644"/>
      <c r="L61" s="1644"/>
      <c r="M61" s="1644"/>
      <c r="N61" s="1644"/>
      <c r="O61" s="1644"/>
      <c r="P61" s="1644"/>
      <c r="Q61" s="1644"/>
      <c r="R61" s="1644"/>
      <c r="S61" s="1645"/>
      <c r="V61" s="375"/>
      <c r="W61" s="375"/>
      <c r="X61" s="375"/>
      <c r="Y61" s="375"/>
      <c r="Z61" s="375"/>
      <c r="AA61" s="375"/>
      <c r="CE61" s="340"/>
      <c r="CF61" s="340"/>
      <c r="CG61" s="340"/>
      <c r="CH61" s="341"/>
      <c r="CI61" s="341"/>
      <c r="CJ61" s="341"/>
      <c r="CK61" s="254"/>
      <c r="CL61" s="341"/>
      <c r="CM61" s="341"/>
      <c r="CN61" s="341"/>
      <c r="CO61" s="341"/>
      <c r="CP61" s="341"/>
      <c r="CQ61" s="341"/>
      <c r="CR61" s="341"/>
      <c r="CS61" s="341"/>
      <c r="CT61" s="340"/>
      <c r="CU61" s="340"/>
      <c r="CV61" s="340"/>
      <c r="CW61" s="340"/>
      <c r="CX61" s="340"/>
      <c r="CY61" s="340"/>
      <c r="CZ61" s="340"/>
      <c r="DA61" s="340"/>
      <c r="DB61" s="340"/>
      <c r="DC61" s="340"/>
    </row>
    <row r="62" spans="1:107" ht="15.75" customHeight="1" outlineLevel="2" x14ac:dyDescent="0.25">
      <c r="A62" s="554" t="s">
        <v>495</v>
      </c>
      <c r="B62" s="1687" t="s">
        <v>1473</v>
      </c>
      <c r="C62" s="1688"/>
      <c r="D62" s="1688"/>
      <c r="E62" s="1688"/>
      <c r="F62" s="1688"/>
      <c r="G62" s="1688"/>
      <c r="H62" s="1689"/>
      <c r="I62" s="1643"/>
      <c r="J62" s="1644"/>
      <c r="K62" s="1644"/>
      <c r="L62" s="1644"/>
      <c r="M62" s="1644"/>
      <c r="N62" s="1644"/>
      <c r="O62" s="1644"/>
      <c r="P62" s="1644"/>
      <c r="Q62" s="1644"/>
      <c r="R62" s="1644"/>
      <c r="S62" s="1645"/>
      <c r="V62" s="375"/>
      <c r="W62" s="375"/>
      <c r="X62" s="375"/>
      <c r="Y62" s="375"/>
      <c r="Z62" s="375"/>
      <c r="AA62" s="375"/>
      <c r="CE62" s="340"/>
      <c r="CF62" s="340"/>
      <c r="CG62" s="340"/>
      <c r="CH62" s="341"/>
      <c r="CI62" s="341"/>
      <c r="CJ62" s="341"/>
      <c r="CK62" s="254"/>
      <c r="CL62" s="341"/>
      <c r="CM62" s="341"/>
      <c r="CN62" s="341"/>
      <c r="CO62" s="341"/>
      <c r="CP62" s="341"/>
      <c r="CQ62" s="341"/>
      <c r="CR62" s="341"/>
      <c r="CS62" s="341"/>
      <c r="CT62" s="340"/>
      <c r="CU62" s="340"/>
      <c r="CV62" s="340"/>
      <c r="CW62" s="340"/>
      <c r="CX62" s="340"/>
      <c r="CY62" s="340"/>
      <c r="CZ62" s="340"/>
      <c r="DA62" s="340"/>
      <c r="DB62" s="340"/>
      <c r="DC62" s="340"/>
    </row>
    <row r="63" spans="1:107" ht="68.25" customHeight="1" outlineLevel="2" x14ac:dyDescent="0.25">
      <c r="A63" s="554" t="s">
        <v>496</v>
      </c>
      <c r="B63" s="1674" t="s">
        <v>138</v>
      </c>
      <c r="C63" s="1674"/>
      <c r="D63" s="1674"/>
      <c r="E63" s="1674"/>
      <c r="F63" s="1674"/>
      <c r="G63" s="1674"/>
      <c r="H63" s="1674"/>
      <c r="I63" s="1643"/>
      <c r="J63" s="1644"/>
      <c r="K63" s="1644"/>
      <c r="L63" s="1644"/>
      <c r="M63" s="1644"/>
      <c r="N63" s="1644"/>
      <c r="O63" s="1644"/>
      <c r="P63" s="1644"/>
      <c r="Q63" s="1644"/>
      <c r="R63" s="1644"/>
      <c r="S63" s="1645"/>
      <c r="V63" s="375"/>
      <c r="W63" s="375"/>
      <c r="X63" s="375"/>
      <c r="Y63" s="375"/>
      <c r="Z63" s="375"/>
      <c r="AA63" s="375"/>
      <c r="CE63" s="340"/>
      <c r="CF63" s="340"/>
      <c r="CG63" s="340"/>
      <c r="CH63" s="341"/>
      <c r="CI63" s="341"/>
      <c r="CJ63" s="341"/>
      <c r="CK63" s="254"/>
      <c r="CL63" s="341"/>
      <c r="CM63" s="341"/>
      <c r="CN63" s="341"/>
      <c r="CO63" s="341"/>
      <c r="CP63" s="341"/>
      <c r="CQ63" s="341"/>
      <c r="CR63" s="341"/>
      <c r="CS63" s="341"/>
      <c r="CT63" s="340"/>
      <c r="CU63" s="340"/>
      <c r="CV63" s="340"/>
      <c r="CW63" s="340"/>
      <c r="CX63" s="340"/>
      <c r="CY63" s="340"/>
      <c r="CZ63" s="340"/>
      <c r="DA63" s="340"/>
      <c r="DB63" s="340"/>
      <c r="DC63" s="340"/>
    </row>
    <row r="64" spans="1:107" ht="48.75" customHeight="1" outlineLevel="2" x14ac:dyDescent="0.25">
      <c r="A64" s="554" t="s">
        <v>497</v>
      </c>
      <c r="B64" s="1687" t="s">
        <v>1483</v>
      </c>
      <c r="C64" s="1688"/>
      <c r="D64" s="1688"/>
      <c r="E64" s="1688"/>
      <c r="F64" s="1688"/>
      <c r="G64" s="1688"/>
      <c r="H64" s="1689"/>
      <c r="I64" s="1643"/>
      <c r="J64" s="1644"/>
      <c r="K64" s="1644"/>
      <c r="L64" s="1644"/>
      <c r="M64" s="1644"/>
      <c r="N64" s="1644"/>
      <c r="O64" s="1644"/>
      <c r="P64" s="1644"/>
      <c r="Q64" s="1644"/>
      <c r="R64" s="1644"/>
      <c r="S64" s="1645"/>
      <c r="V64" s="375"/>
      <c r="W64" s="375"/>
      <c r="X64" s="375"/>
      <c r="Y64" s="375"/>
      <c r="Z64" s="375"/>
      <c r="AA64" s="375"/>
      <c r="CE64" s="340"/>
      <c r="CF64" s="340"/>
      <c r="CG64" s="340"/>
      <c r="CH64" s="341"/>
      <c r="CI64" s="341"/>
      <c r="CJ64" s="341"/>
      <c r="CK64" s="254"/>
      <c r="CL64" s="341"/>
      <c r="CM64" s="341"/>
      <c r="CN64" s="341"/>
      <c r="CO64" s="341"/>
      <c r="CP64" s="341"/>
      <c r="CQ64" s="341"/>
      <c r="CR64" s="341"/>
      <c r="CS64" s="341"/>
      <c r="CT64" s="340"/>
      <c r="CU64" s="340"/>
      <c r="CV64" s="340"/>
      <c r="CW64" s="340"/>
      <c r="CX64" s="340"/>
      <c r="CY64" s="340"/>
      <c r="CZ64" s="340"/>
      <c r="DA64" s="340"/>
      <c r="DB64" s="340"/>
      <c r="DC64" s="340"/>
    </row>
    <row r="65" spans="1:107" ht="10.5" customHeight="1" outlineLevel="1" x14ac:dyDescent="0.25">
      <c r="A65" s="1698"/>
      <c r="B65" s="1699"/>
      <c r="C65" s="1699"/>
      <c r="D65" s="1699"/>
      <c r="E65" s="1699"/>
      <c r="F65" s="1699"/>
      <c r="G65" s="1699"/>
      <c r="H65" s="1699"/>
      <c r="I65" s="1699"/>
      <c r="J65" s="1699"/>
      <c r="K65" s="1699"/>
      <c r="L65" s="1699"/>
      <c r="M65" s="1699"/>
      <c r="N65" s="1699"/>
      <c r="O65" s="1699"/>
      <c r="P65" s="1699"/>
      <c r="Q65" s="1699"/>
      <c r="R65" s="1699"/>
      <c r="S65" s="1700"/>
      <c r="V65" s="375"/>
      <c r="W65" s="375"/>
      <c r="X65" s="375"/>
      <c r="Y65" s="375"/>
      <c r="Z65" s="375"/>
      <c r="AA65" s="375"/>
      <c r="CE65" s="340"/>
      <c r="CF65" s="340"/>
      <c r="CG65" s="340"/>
      <c r="CH65" s="341"/>
      <c r="CI65" s="341"/>
      <c r="CJ65" s="341"/>
      <c r="CK65" s="254"/>
      <c r="CL65" s="341"/>
      <c r="CM65" s="341"/>
      <c r="CN65" s="341"/>
      <c r="CO65" s="341"/>
      <c r="CP65" s="341"/>
      <c r="CQ65" s="341"/>
      <c r="CR65" s="341"/>
      <c r="CS65" s="341"/>
      <c r="CT65" s="340"/>
      <c r="CU65" s="340"/>
      <c r="CV65" s="340"/>
      <c r="CW65" s="340"/>
      <c r="CX65" s="340"/>
      <c r="CY65" s="340"/>
      <c r="CZ65" s="340"/>
      <c r="DA65" s="340"/>
      <c r="DB65" s="340"/>
      <c r="DC65" s="340"/>
    </row>
    <row r="66" spans="1:107" ht="33.75" customHeight="1" outlineLevel="1" x14ac:dyDescent="0.25">
      <c r="A66" s="1724"/>
      <c r="B66" s="1714" t="s">
        <v>541</v>
      </c>
      <c r="C66" s="1715"/>
      <c r="D66" s="1715"/>
      <c r="E66" s="1715"/>
      <c r="F66" s="1715"/>
      <c r="G66" s="1715"/>
      <c r="H66" s="1716"/>
      <c r="I66" s="1661" t="s">
        <v>181</v>
      </c>
      <c r="J66" s="1661"/>
      <c r="K66" s="640" t="s">
        <v>1278</v>
      </c>
      <c r="L66" s="1643" t="s">
        <v>182</v>
      </c>
      <c r="M66" s="1645"/>
      <c r="N66" s="1661" t="s">
        <v>960</v>
      </c>
      <c r="O66" s="1661"/>
      <c r="P66" s="1661" t="s">
        <v>1273</v>
      </c>
      <c r="Q66" s="1661"/>
      <c r="R66" s="1661"/>
      <c r="S66" s="1661"/>
      <c r="CE66" s="340"/>
      <c r="CF66" s="340"/>
      <c r="CG66" s="340"/>
      <c r="CH66" s="341"/>
      <c r="CI66" s="341"/>
      <c r="CJ66" s="341"/>
      <c r="CK66" s="254" t="s">
        <v>527</v>
      </c>
      <c r="CL66" s="341"/>
      <c r="CM66" s="341"/>
      <c r="CN66" s="341"/>
      <c r="CO66" s="341"/>
      <c r="CP66" s="341"/>
      <c r="CQ66" s="341"/>
      <c r="CR66" s="341"/>
      <c r="CS66" s="341"/>
      <c r="CT66" s="340"/>
      <c r="CU66" s="340"/>
      <c r="CV66" s="340"/>
      <c r="CW66" s="340"/>
      <c r="CX66" s="340"/>
      <c r="CY66" s="340"/>
      <c r="CZ66" s="340"/>
      <c r="DA66" s="340"/>
      <c r="DB66" s="340"/>
      <c r="DC66" s="340"/>
    </row>
    <row r="67" spans="1:107" outlineLevel="1" x14ac:dyDescent="0.25">
      <c r="A67" s="1725"/>
      <c r="B67" s="1717"/>
      <c r="C67" s="1718"/>
      <c r="D67" s="1718"/>
      <c r="E67" s="1718"/>
      <c r="F67" s="1718"/>
      <c r="G67" s="1718"/>
      <c r="H67" s="1719"/>
      <c r="I67" s="1661" t="str">
        <f>'Ходатайство_нов АО'!F47</f>
        <v>Выберите из списка</v>
      </c>
      <c r="J67" s="1661"/>
      <c r="K67" s="253"/>
      <c r="L67" s="1643">
        <f>'Ходатайство_нов АО'!G47</f>
        <v>0</v>
      </c>
      <c r="M67" s="1645"/>
      <c r="N67" s="1713">
        <f>'Ходатайство_нов АО'!J47</f>
        <v>0</v>
      </c>
      <c r="O67" s="1713"/>
      <c r="P67" s="1661"/>
      <c r="Q67" s="1661"/>
      <c r="R67" s="1661"/>
      <c r="S67" s="1661"/>
      <c r="CE67" s="340"/>
      <c r="CF67" s="340"/>
      <c r="CG67" s="340"/>
      <c r="CH67" s="341"/>
      <c r="CI67" s="341"/>
      <c r="CJ67" s="341"/>
      <c r="CK67" s="341"/>
      <c r="CL67" s="341"/>
      <c r="CM67" s="341"/>
      <c r="CN67" s="341"/>
      <c r="CO67" s="341"/>
      <c r="CP67" s="341"/>
      <c r="CQ67" s="341"/>
      <c r="CR67" s="341"/>
      <c r="CS67" s="341"/>
      <c r="CT67" s="340"/>
      <c r="CU67" s="340"/>
      <c r="CV67" s="340"/>
      <c r="CW67" s="340"/>
      <c r="CX67" s="340"/>
      <c r="CY67" s="340"/>
      <c r="CZ67" s="340"/>
      <c r="DA67" s="340"/>
      <c r="DB67" s="340"/>
      <c r="DC67" s="340"/>
    </row>
    <row r="68" spans="1:107" ht="15.75" customHeight="1" outlineLevel="1" x14ac:dyDescent="0.25">
      <c r="A68" s="1725"/>
      <c r="B68" s="1717"/>
      <c r="C68" s="1718"/>
      <c r="D68" s="1718"/>
      <c r="E68" s="1718"/>
      <c r="F68" s="1718"/>
      <c r="G68" s="1718"/>
      <c r="H68" s="1719"/>
      <c r="I68" s="1661" t="str">
        <f>'Ходатайство_нов АО'!F48</f>
        <v>Выберите из списка</v>
      </c>
      <c r="J68" s="1661"/>
      <c r="K68" s="253"/>
      <c r="L68" s="1643">
        <f>'Ходатайство_нов АО'!G48</f>
        <v>0</v>
      </c>
      <c r="M68" s="1645"/>
      <c r="N68" s="1713">
        <f>'Ходатайство_нов АО'!J48</f>
        <v>0</v>
      </c>
      <c r="O68" s="1713"/>
      <c r="P68" s="1661"/>
      <c r="Q68" s="1661"/>
      <c r="R68" s="1661"/>
      <c r="S68" s="1661"/>
      <c r="CE68" s="340"/>
      <c r="CF68" s="340"/>
      <c r="CG68" s="340"/>
      <c r="CH68" s="341"/>
      <c r="CI68" s="341"/>
      <c r="CJ68" s="341"/>
      <c r="CK68" s="341"/>
      <c r="CL68" s="341"/>
      <c r="CM68" s="341"/>
      <c r="CN68" s="341"/>
      <c r="CO68" s="341"/>
      <c r="CP68" s="341"/>
      <c r="CQ68" s="341"/>
      <c r="CR68" s="341"/>
      <c r="CS68" s="341"/>
      <c r="CT68" s="340"/>
      <c r="CU68" s="340"/>
      <c r="CV68" s="340"/>
      <c r="CW68" s="340"/>
      <c r="CX68" s="340"/>
      <c r="CY68" s="340"/>
      <c r="CZ68" s="340"/>
      <c r="DA68" s="340"/>
      <c r="DB68" s="340"/>
      <c r="DC68" s="340"/>
    </row>
    <row r="69" spans="1:107" ht="15.75" customHeight="1" outlineLevel="1" collapsed="1" x14ac:dyDescent="0.25">
      <c r="A69" s="1725"/>
      <c r="B69" s="1717"/>
      <c r="C69" s="1718"/>
      <c r="D69" s="1718"/>
      <c r="E69" s="1718"/>
      <c r="F69" s="1718"/>
      <c r="G69" s="1718"/>
      <c r="H69" s="1719"/>
      <c r="I69" s="1661" t="str">
        <f>'Ходатайство_нов АО'!F49</f>
        <v>Выберите из списка</v>
      </c>
      <c r="J69" s="1661"/>
      <c r="K69" s="253"/>
      <c r="L69" s="1643">
        <f>'Ходатайство_нов АО'!G49</f>
        <v>0</v>
      </c>
      <c r="M69" s="1645"/>
      <c r="N69" s="1713">
        <f>'Ходатайство_нов АО'!J49</f>
        <v>0</v>
      </c>
      <c r="O69" s="1713"/>
      <c r="P69" s="1661"/>
      <c r="Q69" s="1661"/>
      <c r="R69" s="1661"/>
      <c r="S69" s="1661"/>
      <c r="CE69" s="340"/>
      <c r="CF69" s="340"/>
      <c r="CG69" s="340"/>
      <c r="CH69" s="341"/>
      <c r="CI69" s="341"/>
      <c r="CJ69" s="341"/>
      <c r="CK69" s="341"/>
      <c r="CL69" s="341"/>
      <c r="CM69" s="341"/>
      <c r="CN69" s="341"/>
      <c r="CO69" s="341"/>
      <c r="CP69" s="341"/>
      <c r="CQ69" s="341"/>
      <c r="CR69" s="341"/>
      <c r="CS69" s="341"/>
      <c r="CT69" s="340"/>
      <c r="CU69" s="340"/>
      <c r="CV69" s="340"/>
      <c r="CW69" s="340"/>
      <c r="CX69" s="340"/>
      <c r="CY69" s="340"/>
      <c r="CZ69" s="340"/>
      <c r="DA69" s="340"/>
      <c r="DB69" s="340"/>
      <c r="DC69" s="340"/>
    </row>
    <row r="70" spans="1:107" ht="15.75" hidden="1" customHeight="1" outlineLevel="2" x14ac:dyDescent="0.25">
      <c r="A70" s="1725"/>
      <c r="B70" s="1717"/>
      <c r="C70" s="1718"/>
      <c r="D70" s="1718"/>
      <c r="E70" s="1718"/>
      <c r="F70" s="1718"/>
      <c r="G70" s="1718"/>
      <c r="H70" s="1719"/>
      <c r="I70" s="1661" t="str">
        <f>'Ходатайство_нов АО'!F50</f>
        <v>Выберите из списка</v>
      </c>
      <c r="J70" s="1661"/>
      <c r="K70" s="253"/>
      <c r="L70" s="1643">
        <f>'Ходатайство_нов АО'!G50</f>
        <v>0</v>
      </c>
      <c r="M70" s="1645"/>
      <c r="N70" s="1713">
        <f>'Ходатайство_нов АО'!J50</f>
        <v>0</v>
      </c>
      <c r="O70" s="1713"/>
      <c r="P70" s="1661"/>
      <c r="Q70" s="1661"/>
      <c r="R70" s="1661"/>
      <c r="S70" s="1661"/>
      <c r="V70" s="375"/>
      <c r="W70" s="375"/>
      <c r="X70" s="375"/>
      <c r="Y70" s="375"/>
      <c r="Z70" s="375"/>
      <c r="AA70" s="375"/>
      <c r="CE70" s="340"/>
      <c r="CF70" s="340"/>
      <c r="CG70" s="340"/>
      <c r="CH70" s="341"/>
      <c r="CI70" s="341"/>
      <c r="CJ70" s="341"/>
      <c r="CK70" s="341"/>
      <c r="CL70" s="341"/>
      <c r="CM70" s="341"/>
      <c r="CN70" s="341"/>
      <c r="CO70" s="341"/>
      <c r="CP70" s="341"/>
      <c r="CQ70" s="341"/>
      <c r="CR70" s="341"/>
      <c r="CS70" s="341"/>
      <c r="CT70" s="340"/>
      <c r="CU70" s="340"/>
      <c r="CV70" s="340"/>
      <c r="CW70" s="340"/>
      <c r="CX70" s="340"/>
      <c r="CY70" s="340"/>
      <c r="CZ70" s="340"/>
      <c r="DA70" s="340"/>
      <c r="DB70" s="340"/>
      <c r="DC70" s="340"/>
    </row>
    <row r="71" spans="1:107" ht="15.75" hidden="1" customHeight="1" outlineLevel="2" x14ac:dyDescent="0.25">
      <c r="A71" s="1725"/>
      <c r="B71" s="1717"/>
      <c r="C71" s="1718"/>
      <c r="D71" s="1718"/>
      <c r="E71" s="1718"/>
      <c r="F71" s="1718"/>
      <c r="G71" s="1718"/>
      <c r="H71" s="1719"/>
      <c r="I71" s="1661" t="str">
        <f>'Ходатайство_нов АО'!F51</f>
        <v>Выберите из списка</v>
      </c>
      <c r="J71" s="1661"/>
      <c r="K71" s="253"/>
      <c r="L71" s="1643">
        <f>'Ходатайство_нов АО'!G51</f>
        <v>0</v>
      </c>
      <c r="M71" s="1645"/>
      <c r="N71" s="1713">
        <f>'Ходатайство_нов АО'!J51</f>
        <v>0</v>
      </c>
      <c r="O71" s="1713"/>
      <c r="P71" s="1661"/>
      <c r="Q71" s="1661"/>
      <c r="R71" s="1661"/>
      <c r="S71" s="1661"/>
      <c r="V71" s="375"/>
      <c r="W71" s="375"/>
      <c r="X71" s="375"/>
      <c r="Y71" s="375"/>
      <c r="Z71" s="375"/>
      <c r="AA71" s="375"/>
      <c r="CE71" s="340"/>
      <c r="CF71" s="340"/>
      <c r="CG71" s="340"/>
      <c r="CH71" s="341"/>
      <c r="CI71" s="341"/>
      <c r="CJ71" s="341"/>
      <c r="CK71" s="341"/>
      <c r="CL71" s="341"/>
      <c r="CM71" s="341"/>
      <c r="CN71" s="341"/>
      <c r="CO71" s="341"/>
      <c r="CP71" s="341"/>
      <c r="CQ71" s="341"/>
      <c r="CR71" s="341"/>
      <c r="CS71" s="341"/>
      <c r="CT71" s="340"/>
      <c r="CU71" s="340"/>
      <c r="CV71" s="340"/>
      <c r="CW71" s="340"/>
      <c r="CX71" s="340"/>
      <c r="CY71" s="340"/>
      <c r="CZ71" s="340"/>
      <c r="DA71" s="340"/>
      <c r="DB71" s="340"/>
      <c r="DC71" s="340"/>
    </row>
    <row r="72" spans="1:107" ht="15.75" hidden="1" customHeight="1" outlineLevel="2" x14ac:dyDescent="0.25">
      <c r="A72" s="1725"/>
      <c r="B72" s="1717"/>
      <c r="C72" s="1718"/>
      <c r="D72" s="1718"/>
      <c r="E72" s="1718"/>
      <c r="F72" s="1718"/>
      <c r="G72" s="1718"/>
      <c r="H72" s="1719"/>
      <c r="I72" s="1661" t="str">
        <f>'Ходатайство_нов АО'!F52</f>
        <v>Выберите из списка</v>
      </c>
      <c r="J72" s="1661"/>
      <c r="K72" s="253"/>
      <c r="L72" s="1643">
        <f>'Ходатайство_нов АО'!G52</f>
        <v>0</v>
      </c>
      <c r="M72" s="1645"/>
      <c r="N72" s="1713">
        <f>'Ходатайство_нов АО'!J52</f>
        <v>0</v>
      </c>
      <c r="O72" s="1713"/>
      <c r="P72" s="1661"/>
      <c r="Q72" s="1661"/>
      <c r="R72" s="1661"/>
      <c r="S72" s="1661"/>
      <c r="V72" s="375"/>
      <c r="W72" s="375"/>
      <c r="X72" s="375"/>
      <c r="Y72" s="375"/>
      <c r="Z72" s="375"/>
      <c r="AA72" s="375"/>
      <c r="CE72" s="340"/>
      <c r="CF72" s="340"/>
      <c r="CG72" s="340"/>
      <c r="CH72" s="341"/>
      <c r="CI72" s="341"/>
      <c r="CJ72" s="341"/>
      <c r="CK72" s="341"/>
      <c r="CL72" s="341"/>
      <c r="CM72" s="341"/>
      <c r="CN72" s="341"/>
      <c r="CO72" s="341"/>
      <c r="CP72" s="341"/>
      <c r="CQ72" s="341"/>
      <c r="CR72" s="341"/>
      <c r="CS72" s="341"/>
      <c r="CT72" s="340"/>
      <c r="CU72" s="340"/>
      <c r="CV72" s="340"/>
      <c r="CW72" s="340"/>
      <c r="CX72" s="340"/>
      <c r="CY72" s="340"/>
      <c r="CZ72" s="340"/>
      <c r="DA72" s="340"/>
      <c r="DB72" s="340"/>
      <c r="DC72" s="340"/>
    </row>
    <row r="73" spans="1:107" ht="15.75" hidden="1" customHeight="1" outlineLevel="2" x14ac:dyDescent="0.25">
      <c r="A73" s="1726"/>
      <c r="B73" s="1720"/>
      <c r="C73" s="1721"/>
      <c r="D73" s="1721"/>
      <c r="E73" s="1721"/>
      <c r="F73" s="1721"/>
      <c r="G73" s="1721"/>
      <c r="H73" s="1722"/>
      <c r="I73" s="1661" t="str">
        <f>'Ходатайство_нов АО'!F53</f>
        <v>Выберите из списка</v>
      </c>
      <c r="J73" s="1661"/>
      <c r="K73" s="253"/>
      <c r="L73" s="1643">
        <f>'Ходатайство_нов АО'!G53</f>
        <v>0</v>
      </c>
      <c r="M73" s="1645"/>
      <c r="N73" s="1713">
        <f>'Ходатайство_нов АО'!J53</f>
        <v>0</v>
      </c>
      <c r="O73" s="1713"/>
      <c r="P73" s="1661"/>
      <c r="Q73" s="1661"/>
      <c r="R73" s="1661"/>
      <c r="S73" s="1661"/>
      <c r="V73" s="375"/>
      <c r="W73" s="375"/>
      <c r="X73" s="375"/>
      <c r="Y73" s="375"/>
      <c r="Z73" s="375"/>
      <c r="AA73" s="375"/>
      <c r="CE73" s="340"/>
      <c r="CF73" s="340"/>
      <c r="CG73" s="340"/>
      <c r="CH73" s="341"/>
      <c r="CI73" s="341"/>
      <c r="CJ73" s="341"/>
      <c r="CK73" s="341"/>
      <c r="CL73" s="341"/>
      <c r="CM73" s="341"/>
      <c r="CN73" s="341"/>
      <c r="CO73" s="341"/>
      <c r="CP73" s="341"/>
      <c r="CQ73" s="341"/>
      <c r="CR73" s="341"/>
      <c r="CS73" s="341"/>
      <c r="CT73" s="340"/>
      <c r="CU73" s="340"/>
      <c r="CV73" s="340"/>
      <c r="CW73" s="340"/>
      <c r="CX73" s="340"/>
      <c r="CY73" s="340"/>
      <c r="CZ73" s="340"/>
      <c r="DA73" s="340"/>
      <c r="DB73" s="340"/>
      <c r="DC73" s="340"/>
    </row>
    <row r="74" spans="1:107" outlineLevel="1" x14ac:dyDescent="0.25">
      <c r="A74" s="536"/>
      <c r="B74" s="1687" t="s">
        <v>1450</v>
      </c>
      <c r="C74" s="1688"/>
      <c r="D74" s="1688"/>
      <c r="E74" s="1688"/>
      <c r="F74" s="1688"/>
      <c r="G74" s="1688"/>
      <c r="H74" s="1689"/>
      <c r="I74" s="1772"/>
      <c r="J74" s="1772"/>
      <c r="K74" s="1772"/>
      <c r="L74" s="1772"/>
      <c r="M74" s="1772"/>
      <c r="N74" s="1772"/>
      <c r="O74" s="1772"/>
      <c r="P74" s="1772"/>
      <c r="Q74" s="1772"/>
      <c r="R74" s="1772"/>
      <c r="S74" s="1772"/>
      <c r="V74" s="375"/>
      <c r="W74" s="375"/>
      <c r="X74" s="375"/>
      <c r="Y74" s="375"/>
      <c r="Z74" s="375"/>
      <c r="AA74" s="375"/>
      <c r="CE74" s="340"/>
      <c r="CF74" s="340"/>
      <c r="CG74" s="340"/>
      <c r="CH74" s="341"/>
      <c r="CI74" s="341"/>
      <c r="CJ74" s="341"/>
      <c r="CK74" s="341"/>
      <c r="CL74" s="341"/>
      <c r="CM74" s="341"/>
      <c r="CN74" s="341"/>
      <c r="CO74" s="341"/>
      <c r="CP74" s="341"/>
      <c r="CQ74" s="341"/>
      <c r="CR74" s="341"/>
      <c r="CS74" s="341"/>
      <c r="CT74" s="340"/>
      <c r="CU74" s="340"/>
      <c r="CV74" s="340"/>
      <c r="CW74" s="340"/>
      <c r="CX74" s="340"/>
      <c r="CY74" s="340"/>
      <c r="CZ74" s="340"/>
      <c r="DA74" s="340"/>
      <c r="DB74" s="340"/>
      <c r="DC74" s="340"/>
    </row>
    <row r="75" spans="1:107" outlineLevel="1" x14ac:dyDescent="0.25">
      <c r="A75" s="297"/>
      <c r="B75" s="1674" t="s">
        <v>1506</v>
      </c>
      <c r="C75" s="1674"/>
      <c r="D75" s="1674"/>
      <c r="E75" s="1674"/>
      <c r="F75" s="1674"/>
      <c r="G75" s="1674"/>
      <c r="H75" s="1674"/>
      <c r="I75" s="1772" t="s">
        <v>1272</v>
      </c>
      <c r="J75" s="1772"/>
      <c r="K75" s="1772"/>
      <c r="L75" s="1772"/>
      <c r="M75" s="1772"/>
      <c r="N75" s="1772"/>
      <c r="O75" s="1772"/>
      <c r="P75" s="1772"/>
      <c r="Q75" s="1772"/>
      <c r="R75" s="1772"/>
      <c r="S75" s="1772"/>
      <c r="CE75" s="340"/>
      <c r="CF75" s="340"/>
      <c r="CG75" s="340"/>
      <c r="CH75" s="341"/>
      <c r="CI75" s="341"/>
      <c r="CJ75" s="341"/>
      <c r="CK75" s="341"/>
      <c r="CL75" s="341"/>
      <c r="CM75" s="341"/>
      <c r="CN75" s="341"/>
      <c r="CO75" s="341"/>
      <c r="CP75" s="341"/>
      <c r="CQ75" s="341"/>
      <c r="CR75" s="341"/>
      <c r="CS75" s="341"/>
      <c r="CT75" s="340"/>
      <c r="CU75" s="340"/>
      <c r="CV75" s="340"/>
      <c r="CW75" s="340"/>
      <c r="CX75" s="340"/>
      <c r="CY75" s="340"/>
      <c r="CZ75" s="340"/>
      <c r="DA75" s="340"/>
      <c r="DB75" s="340"/>
      <c r="DC75" s="340"/>
    </row>
    <row r="76" spans="1:107" ht="12.75" customHeight="1" x14ac:dyDescent="0.25">
      <c r="A76" s="264"/>
      <c r="B76" s="194"/>
      <c r="C76" s="194"/>
      <c r="D76" s="194"/>
      <c r="E76" s="194"/>
      <c r="F76" s="194"/>
      <c r="G76" s="194"/>
      <c r="H76" s="194"/>
      <c r="I76" s="194"/>
      <c r="J76" s="194"/>
      <c r="K76" s="194"/>
      <c r="L76" s="194"/>
      <c r="M76" s="194"/>
      <c r="N76" s="194"/>
      <c r="O76" s="194"/>
      <c r="P76" s="194"/>
      <c r="Q76" s="194"/>
      <c r="R76" s="194"/>
      <c r="S76" s="373"/>
      <c r="CE76" s="340"/>
      <c r="CF76" s="340"/>
      <c r="CG76" s="340"/>
      <c r="CH76" s="341"/>
      <c r="CI76" s="341"/>
      <c r="CJ76" s="341"/>
      <c r="CK76" s="341"/>
      <c r="CL76" s="341"/>
      <c r="CM76" s="341"/>
      <c r="CN76" s="341"/>
      <c r="CO76" s="341"/>
      <c r="CP76" s="341"/>
      <c r="CQ76" s="341"/>
      <c r="CR76" s="341"/>
      <c r="CS76" s="341"/>
      <c r="CT76" s="340"/>
      <c r="CU76" s="340"/>
      <c r="CV76" s="340"/>
      <c r="CW76" s="340"/>
      <c r="CX76" s="340"/>
      <c r="CY76" s="340"/>
      <c r="CZ76" s="340"/>
      <c r="DA76" s="340"/>
      <c r="DB76" s="340"/>
      <c r="DC76" s="340"/>
    </row>
    <row r="77" spans="1:107" s="196" customFormat="1" ht="15.75" customHeight="1" outlineLevel="1" x14ac:dyDescent="0.25">
      <c r="A77" s="374"/>
      <c r="B77" s="197"/>
      <c r="C77" s="1810" t="s">
        <v>1150</v>
      </c>
      <c r="D77" s="1810"/>
      <c r="E77" s="1810"/>
      <c r="F77" s="1810"/>
      <c r="G77" s="1810"/>
      <c r="H77" s="1810"/>
      <c r="I77" s="1810"/>
      <c r="J77" s="1810"/>
      <c r="K77" s="1710" t="s">
        <v>1143</v>
      </c>
      <c r="L77" s="1710"/>
      <c r="M77" s="1710"/>
      <c r="N77" s="1710"/>
      <c r="O77" s="197"/>
      <c r="P77" s="197"/>
      <c r="Q77" s="197"/>
      <c r="R77" s="197"/>
      <c r="S77" s="372"/>
      <c r="AB77" s="276"/>
      <c r="CE77" s="340"/>
      <c r="CF77" s="340"/>
      <c r="CG77" s="340"/>
      <c r="CH77" s="341"/>
      <c r="CI77" s="341"/>
      <c r="CJ77" s="341"/>
      <c r="CK77" s="341"/>
      <c r="CL77" s="341"/>
      <c r="CM77" s="341"/>
      <c r="CN77" s="341"/>
      <c r="CO77" s="341"/>
      <c r="CP77" s="341"/>
      <c r="CQ77" s="341"/>
      <c r="CR77" s="341"/>
      <c r="CS77" s="341"/>
      <c r="CT77" s="340"/>
      <c r="CU77" s="340"/>
      <c r="CV77" s="340"/>
      <c r="CW77" s="340"/>
      <c r="CX77" s="340"/>
      <c r="CY77" s="340"/>
      <c r="CZ77" s="340"/>
      <c r="DA77" s="340"/>
      <c r="DB77" s="340"/>
      <c r="DC77" s="340"/>
    </row>
    <row r="78" spans="1:107" ht="15.75" customHeight="1" outlineLevel="1" x14ac:dyDescent="0.25">
      <c r="A78" s="296" t="s">
        <v>543</v>
      </c>
      <c r="B78" s="1711" t="s">
        <v>544</v>
      </c>
      <c r="C78" s="1711"/>
      <c r="D78" s="1711"/>
      <c r="E78" s="1711"/>
      <c r="F78" s="1711"/>
      <c r="G78" s="1711"/>
      <c r="H78" s="1711"/>
      <c r="I78" s="1712" t="s">
        <v>1129</v>
      </c>
      <c r="J78" s="1712"/>
      <c r="K78" s="1712"/>
      <c r="L78" s="1712"/>
      <c r="M78" s="1712"/>
      <c r="N78" s="1712" t="s">
        <v>108</v>
      </c>
      <c r="O78" s="1712"/>
      <c r="P78" s="1712"/>
      <c r="Q78" s="1712"/>
      <c r="R78" s="1712"/>
      <c r="S78" s="1712"/>
      <c r="CE78" s="340"/>
      <c r="CF78" s="340"/>
      <c r="CG78" s="340"/>
      <c r="CH78" s="341"/>
      <c r="CI78" s="341"/>
      <c r="CJ78" s="341"/>
      <c r="CK78" s="341"/>
      <c r="CL78" s="341"/>
      <c r="CM78" s="341"/>
      <c r="CN78" s="341"/>
      <c r="CO78" s="341"/>
      <c r="CP78" s="341"/>
      <c r="CQ78" s="341"/>
      <c r="CR78" s="341"/>
      <c r="CS78" s="341"/>
      <c r="CT78" s="340"/>
      <c r="CU78" s="340"/>
      <c r="CV78" s="340"/>
      <c r="CW78" s="340"/>
      <c r="CX78" s="340"/>
      <c r="CY78" s="340"/>
      <c r="CZ78" s="340"/>
      <c r="DA78" s="340"/>
      <c r="DB78" s="340"/>
      <c r="DC78" s="340"/>
    </row>
    <row r="79" spans="1:107" ht="15.75" customHeight="1" outlineLevel="2" x14ac:dyDescent="0.25">
      <c r="A79" s="1690" t="s">
        <v>1455</v>
      </c>
      <c r="B79" s="1690"/>
      <c r="C79" s="1690"/>
      <c r="D79" s="1690"/>
      <c r="E79" s="1690"/>
      <c r="F79" s="1690"/>
      <c r="G79" s="1690"/>
      <c r="H79" s="1690"/>
      <c r="I79" s="1690"/>
      <c r="J79" s="1690"/>
      <c r="K79" s="1690"/>
      <c r="L79" s="1690"/>
      <c r="M79" s="1690"/>
      <c r="N79" s="1690"/>
      <c r="O79" s="1690"/>
      <c r="P79" s="1690"/>
      <c r="Q79" s="1690"/>
      <c r="R79" s="1690"/>
      <c r="S79" s="1690"/>
      <c r="V79" s="375"/>
      <c r="W79" s="375"/>
      <c r="X79" s="375"/>
      <c r="Y79" s="375"/>
      <c r="Z79" s="375"/>
      <c r="AA79" s="375"/>
    </row>
    <row r="80" spans="1:107" ht="15.75" customHeight="1" outlineLevel="2" x14ac:dyDescent="0.25">
      <c r="A80" s="554" t="s">
        <v>193</v>
      </c>
      <c r="B80" s="1660" t="s">
        <v>1486</v>
      </c>
      <c r="C80" s="1660"/>
      <c r="D80" s="1660"/>
      <c r="E80" s="1660"/>
      <c r="F80" s="1660"/>
      <c r="G80" s="1660"/>
      <c r="H80" s="1660"/>
      <c r="I80" s="1019">
        <f>'Ходатайство_изм АО'!C17</f>
        <v>0</v>
      </c>
      <c r="J80" s="1019"/>
      <c r="K80" s="1019"/>
      <c r="L80" s="1019"/>
      <c r="M80" s="1019"/>
      <c r="N80" s="1019">
        <f>'Ходатайство_изм АО'!G17</f>
        <v>0</v>
      </c>
      <c r="O80" s="1019"/>
      <c r="P80" s="1019"/>
      <c r="Q80" s="1019"/>
      <c r="R80" s="1019"/>
      <c r="S80" s="1019"/>
      <c r="V80" s="375"/>
      <c r="W80" s="375"/>
      <c r="X80" s="375"/>
      <c r="Y80" s="375"/>
      <c r="Z80" s="375"/>
      <c r="AA80" s="375"/>
    </row>
    <row r="81" spans="1:27" ht="33.75" customHeight="1" outlineLevel="2" x14ac:dyDescent="0.25">
      <c r="A81" s="554" t="s">
        <v>194</v>
      </c>
      <c r="B81" s="1660" t="s">
        <v>1454</v>
      </c>
      <c r="C81" s="1660"/>
      <c r="D81" s="1660"/>
      <c r="E81" s="1660"/>
      <c r="F81" s="1660"/>
      <c r="G81" s="1660"/>
      <c r="H81" s="1660"/>
      <c r="I81" s="1019">
        <f>'Ходатайство_изм АО'!C18</f>
        <v>0</v>
      </c>
      <c r="J81" s="1019"/>
      <c r="K81" s="1019"/>
      <c r="L81" s="1019"/>
      <c r="M81" s="1019"/>
      <c r="N81" s="1019">
        <f>'Ходатайство_изм АО'!G18</f>
        <v>0</v>
      </c>
      <c r="O81" s="1019"/>
      <c r="P81" s="1019"/>
      <c r="Q81" s="1019"/>
      <c r="R81" s="1019"/>
      <c r="S81" s="1019"/>
      <c r="V81" s="375"/>
      <c r="W81" s="375"/>
      <c r="X81" s="375"/>
      <c r="Y81" s="375"/>
      <c r="Z81" s="375"/>
      <c r="AA81" s="375"/>
    </row>
    <row r="82" spans="1:27" ht="33" customHeight="1" outlineLevel="2" x14ac:dyDescent="0.25">
      <c r="A82" s="554" t="s">
        <v>195</v>
      </c>
      <c r="B82" s="1660" t="s">
        <v>1531</v>
      </c>
      <c r="C82" s="1660"/>
      <c r="D82" s="1660"/>
      <c r="E82" s="1660"/>
      <c r="F82" s="1660"/>
      <c r="G82" s="1660"/>
      <c r="H82" s="1660"/>
      <c r="I82" s="1019">
        <f>'Ходатайство_изм АО'!C19</f>
        <v>0</v>
      </c>
      <c r="J82" s="1019"/>
      <c r="K82" s="1019"/>
      <c r="L82" s="1019"/>
      <c r="M82" s="1019"/>
      <c r="N82" s="1019">
        <f>'Ходатайство_изм АО'!G19</f>
        <v>0</v>
      </c>
      <c r="O82" s="1019"/>
      <c r="P82" s="1019"/>
      <c r="Q82" s="1019"/>
      <c r="R82" s="1019"/>
      <c r="S82" s="1019"/>
      <c r="V82" s="375"/>
      <c r="W82" s="375"/>
      <c r="X82" s="375"/>
      <c r="Y82" s="375"/>
      <c r="Z82" s="375"/>
      <c r="AA82" s="375"/>
    </row>
    <row r="83" spans="1:27" ht="15.75" customHeight="1" outlineLevel="2" x14ac:dyDescent="0.25">
      <c r="A83" s="554" t="s">
        <v>491</v>
      </c>
      <c r="B83" s="1674" t="s">
        <v>132</v>
      </c>
      <c r="C83" s="1674"/>
      <c r="D83" s="1674"/>
      <c r="E83" s="1674"/>
      <c r="F83" s="1674"/>
      <c r="G83" s="1674"/>
      <c r="H83" s="1674"/>
      <c r="I83" s="1019">
        <f>'Ходатайство_изм АО'!C20</f>
        <v>0</v>
      </c>
      <c r="J83" s="1019"/>
      <c r="K83" s="1019"/>
      <c r="L83" s="1019"/>
      <c r="M83" s="1019"/>
      <c r="N83" s="1019">
        <f>'Ходатайство_изм АО'!G20</f>
        <v>0</v>
      </c>
      <c r="O83" s="1019"/>
      <c r="P83" s="1019"/>
      <c r="Q83" s="1019"/>
      <c r="R83" s="1019"/>
      <c r="S83" s="1019"/>
      <c r="V83" s="375"/>
      <c r="W83" s="375"/>
      <c r="X83" s="375"/>
      <c r="Y83" s="375"/>
      <c r="Z83" s="375"/>
      <c r="AA83" s="375"/>
    </row>
    <row r="84" spans="1:27" ht="15.75" customHeight="1" outlineLevel="2" x14ac:dyDescent="0.25">
      <c r="A84" s="554" t="s">
        <v>492</v>
      </c>
      <c r="B84" s="1660" t="s">
        <v>124</v>
      </c>
      <c r="C84" s="1660"/>
      <c r="D84" s="1660"/>
      <c r="E84" s="1660"/>
      <c r="F84" s="1660"/>
      <c r="G84" s="1660"/>
      <c r="H84" s="1660"/>
      <c r="I84" s="1019">
        <f>'Ходатайство_изм АО'!C21</f>
        <v>0</v>
      </c>
      <c r="J84" s="1019"/>
      <c r="K84" s="1019"/>
      <c r="L84" s="1019"/>
      <c r="M84" s="1019"/>
      <c r="N84" s="1019">
        <f>'Ходатайство_изм АО'!G21</f>
        <v>0</v>
      </c>
      <c r="O84" s="1019"/>
      <c r="P84" s="1019"/>
      <c r="Q84" s="1019"/>
      <c r="R84" s="1019"/>
      <c r="S84" s="1019"/>
      <c r="V84" s="375"/>
      <c r="W84" s="375"/>
      <c r="X84" s="375"/>
      <c r="Y84" s="375"/>
      <c r="Z84" s="375"/>
      <c r="AA84" s="375"/>
    </row>
    <row r="85" spans="1:27" ht="15.75" customHeight="1" outlineLevel="2" x14ac:dyDescent="0.25">
      <c r="A85" s="554" t="s">
        <v>493</v>
      </c>
      <c r="B85" s="1660" t="s">
        <v>1514</v>
      </c>
      <c r="C85" s="1660"/>
      <c r="D85" s="1660"/>
      <c r="E85" s="1660"/>
      <c r="F85" s="1660"/>
      <c r="G85" s="1660"/>
      <c r="H85" s="1660"/>
      <c r="I85" s="1019">
        <f>'Ходатайство_изм АО'!C22</f>
        <v>0</v>
      </c>
      <c r="J85" s="1019"/>
      <c r="K85" s="1019"/>
      <c r="L85" s="1019"/>
      <c r="M85" s="1019"/>
      <c r="N85" s="1019">
        <f>'Ходатайство_изм АО'!G22</f>
        <v>0</v>
      </c>
      <c r="O85" s="1019"/>
      <c r="P85" s="1019"/>
      <c r="Q85" s="1019"/>
      <c r="R85" s="1019"/>
      <c r="S85" s="1019"/>
      <c r="V85" s="375"/>
      <c r="W85" s="375"/>
      <c r="X85" s="375"/>
      <c r="Y85" s="375"/>
      <c r="Z85" s="375"/>
      <c r="AA85" s="375"/>
    </row>
    <row r="86" spans="1:27" ht="15.75" customHeight="1" outlineLevel="2" x14ac:dyDescent="0.25">
      <c r="A86" s="554" t="s">
        <v>494</v>
      </c>
      <c r="B86" s="1660" t="s">
        <v>1525</v>
      </c>
      <c r="C86" s="1660"/>
      <c r="D86" s="1660"/>
      <c r="E86" s="1660"/>
      <c r="F86" s="1660"/>
      <c r="G86" s="1660"/>
      <c r="H86" s="1660"/>
      <c r="I86" s="1019">
        <f>'Ходатайство_изм АО'!C23</f>
        <v>0</v>
      </c>
      <c r="J86" s="1019"/>
      <c r="K86" s="1019"/>
      <c r="L86" s="1019"/>
      <c r="M86" s="1019"/>
      <c r="N86" s="1019">
        <f>'Ходатайство_изм АО'!G23</f>
        <v>0</v>
      </c>
      <c r="O86" s="1019"/>
      <c r="P86" s="1019"/>
      <c r="Q86" s="1019"/>
      <c r="R86" s="1019"/>
      <c r="S86" s="1019"/>
      <c r="V86" s="375"/>
      <c r="W86" s="375"/>
      <c r="X86" s="375"/>
      <c r="Y86" s="375"/>
      <c r="Z86" s="375"/>
      <c r="AA86" s="375"/>
    </row>
    <row r="87" spans="1:27" ht="15.75" customHeight="1" outlineLevel="2" x14ac:dyDescent="0.25">
      <c r="A87" s="554" t="s">
        <v>495</v>
      </c>
      <c r="B87" s="1660" t="s">
        <v>549</v>
      </c>
      <c r="C87" s="1660"/>
      <c r="D87" s="1660"/>
      <c r="E87" s="1660"/>
      <c r="F87" s="1660"/>
      <c r="G87" s="1660"/>
      <c r="H87" s="1660"/>
      <c r="I87" s="1019">
        <f>'Ходатайство_изм АО'!C24</f>
        <v>0</v>
      </c>
      <c r="J87" s="1019"/>
      <c r="K87" s="1019"/>
      <c r="L87" s="1019"/>
      <c r="M87" s="1019"/>
      <c r="N87" s="1019">
        <f>'Ходатайство_изм АО'!G24</f>
        <v>0</v>
      </c>
      <c r="O87" s="1019"/>
      <c r="P87" s="1019"/>
      <c r="Q87" s="1019"/>
      <c r="R87" s="1019"/>
      <c r="S87" s="1019"/>
      <c r="V87" s="375"/>
      <c r="W87" s="375"/>
      <c r="X87" s="375"/>
      <c r="Y87" s="375"/>
      <c r="Z87" s="375"/>
      <c r="AA87" s="375"/>
    </row>
    <row r="88" spans="1:27" ht="15.75" customHeight="1" outlineLevel="2" x14ac:dyDescent="0.25">
      <c r="A88" s="554" t="s">
        <v>496</v>
      </c>
      <c r="B88" s="1660" t="s">
        <v>1526</v>
      </c>
      <c r="C88" s="1660"/>
      <c r="D88" s="1660"/>
      <c r="E88" s="1660"/>
      <c r="F88" s="1660"/>
      <c r="G88" s="1660"/>
      <c r="H88" s="1660"/>
      <c r="I88" s="1019">
        <f>'Ходатайство_изм АО'!C25</f>
        <v>0</v>
      </c>
      <c r="J88" s="1019"/>
      <c r="K88" s="1019"/>
      <c r="L88" s="1019"/>
      <c r="M88" s="1019"/>
      <c r="N88" s="1019">
        <f>'Ходатайство_изм АО'!G25</f>
        <v>0</v>
      </c>
      <c r="O88" s="1019"/>
      <c r="P88" s="1019"/>
      <c r="Q88" s="1019"/>
      <c r="R88" s="1019"/>
      <c r="S88" s="1019"/>
      <c r="V88" s="375"/>
      <c r="W88" s="375"/>
      <c r="X88" s="375"/>
      <c r="Y88" s="375"/>
      <c r="Z88" s="375"/>
      <c r="AA88" s="375"/>
    </row>
    <row r="89" spans="1:27" ht="15.75" customHeight="1" outlineLevel="2" x14ac:dyDescent="0.25">
      <c r="A89" s="554" t="s">
        <v>497</v>
      </c>
      <c r="B89" s="1660" t="s">
        <v>1527</v>
      </c>
      <c r="C89" s="1660"/>
      <c r="D89" s="1660"/>
      <c r="E89" s="1660"/>
      <c r="F89" s="1660"/>
      <c r="G89" s="1660"/>
      <c r="H89" s="1660"/>
      <c r="I89" s="1019">
        <f>'Ходатайство_изм АО'!C26</f>
        <v>0</v>
      </c>
      <c r="J89" s="1019"/>
      <c r="K89" s="1019"/>
      <c r="L89" s="1019"/>
      <c r="M89" s="1019"/>
      <c r="N89" s="1019">
        <f>'Ходатайство_изм АО'!G26</f>
        <v>0</v>
      </c>
      <c r="O89" s="1019"/>
      <c r="P89" s="1019"/>
      <c r="Q89" s="1019"/>
      <c r="R89" s="1019"/>
      <c r="S89" s="1019"/>
      <c r="V89" s="375"/>
      <c r="W89" s="375"/>
      <c r="X89" s="375"/>
      <c r="Y89" s="375"/>
      <c r="Z89" s="375"/>
      <c r="AA89" s="375"/>
    </row>
    <row r="90" spans="1:27" ht="15.75" customHeight="1" outlineLevel="1" x14ac:dyDescent="0.25">
      <c r="A90" s="1684"/>
      <c r="B90" s="1685"/>
      <c r="C90" s="1685"/>
      <c r="D90" s="1685"/>
      <c r="E90" s="1685"/>
      <c r="F90" s="1685"/>
      <c r="G90" s="1685"/>
      <c r="H90" s="1685"/>
      <c r="I90" s="1685"/>
      <c r="J90" s="1685"/>
      <c r="K90" s="1685"/>
      <c r="L90" s="1685"/>
      <c r="M90" s="1685"/>
      <c r="N90" s="1685"/>
      <c r="O90" s="1685"/>
      <c r="P90" s="1685"/>
      <c r="Q90" s="1685"/>
      <c r="R90" s="1685"/>
      <c r="S90" s="1686"/>
      <c r="V90" s="375"/>
      <c r="W90" s="375"/>
      <c r="X90" s="375"/>
      <c r="Y90" s="375"/>
      <c r="Z90" s="375"/>
      <c r="AA90" s="375"/>
    </row>
    <row r="91" spans="1:27" ht="15.75" customHeight="1" outlineLevel="2" x14ac:dyDescent="0.25">
      <c r="A91" s="1682" t="s">
        <v>1456</v>
      </c>
      <c r="B91" s="1682"/>
      <c r="C91" s="1682"/>
      <c r="D91" s="1682"/>
      <c r="E91" s="1682"/>
      <c r="F91" s="1682"/>
      <c r="G91" s="1682"/>
      <c r="H91" s="1682"/>
      <c r="I91" s="1682"/>
      <c r="J91" s="1682"/>
      <c r="K91" s="1682"/>
      <c r="L91" s="1682"/>
      <c r="M91" s="1682"/>
      <c r="N91" s="1682"/>
      <c r="O91" s="1682"/>
      <c r="P91" s="1682"/>
      <c r="Q91" s="1682"/>
      <c r="R91" s="1682"/>
      <c r="S91" s="1682"/>
      <c r="V91" s="375"/>
      <c r="W91" s="375"/>
      <c r="X91" s="375"/>
      <c r="Y91" s="375"/>
      <c r="Z91" s="375"/>
      <c r="AA91" s="375"/>
    </row>
    <row r="92" spans="1:27" ht="15.75" customHeight="1" outlineLevel="2" x14ac:dyDescent="0.25">
      <c r="A92" s="554" t="s">
        <v>193</v>
      </c>
      <c r="B92" s="1660" t="s">
        <v>1457</v>
      </c>
      <c r="C92" s="1660"/>
      <c r="D92" s="1660"/>
      <c r="E92" s="1660"/>
      <c r="F92" s="1660"/>
      <c r="G92" s="1660"/>
      <c r="H92" s="1660"/>
      <c r="I92" s="1019">
        <f>'Ходатайство_изм АО'!C30</f>
        <v>0</v>
      </c>
      <c r="J92" s="1019"/>
      <c r="K92" s="1019"/>
      <c r="L92" s="1019"/>
      <c r="M92" s="1019"/>
      <c r="N92" s="1019">
        <f>'Ходатайство_изм АО'!G30</f>
        <v>0</v>
      </c>
      <c r="O92" s="1019"/>
      <c r="P92" s="1019"/>
      <c r="Q92" s="1019"/>
      <c r="R92" s="1019"/>
      <c r="S92" s="1019"/>
      <c r="V92" s="375"/>
      <c r="W92" s="375"/>
      <c r="X92" s="375"/>
      <c r="Y92" s="375"/>
      <c r="Z92" s="375"/>
      <c r="AA92" s="375"/>
    </row>
    <row r="93" spans="1:27" ht="15.75" customHeight="1" outlineLevel="2" x14ac:dyDescent="0.25">
      <c r="A93" s="554" t="s">
        <v>194</v>
      </c>
      <c r="B93" s="1660" t="s">
        <v>1515</v>
      </c>
      <c r="C93" s="1660"/>
      <c r="D93" s="1660"/>
      <c r="E93" s="1660"/>
      <c r="F93" s="1660"/>
      <c r="G93" s="1660"/>
      <c r="H93" s="1660"/>
      <c r="I93" s="1019">
        <f>'Ходатайство_изм АО'!C31</f>
        <v>0</v>
      </c>
      <c r="J93" s="1019"/>
      <c r="K93" s="1019"/>
      <c r="L93" s="1019"/>
      <c r="M93" s="1019"/>
      <c r="N93" s="1019">
        <f>'Ходатайство_изм АО'!G31</f>
        <v>0</v>
      </c>
      <c r="O93" s="1019"/>
      <c r="P93" s="1019"/>
      <c r="Q93" s="1019"/>
      <c r="R93" s="1019"/>
      <c r="S93" s="1019"/>
      <c r="V93" s="375"/>
      <c r="W93" s="375"/>
      <c r="X93" s="375"/>
      <c r="Y93" s="375"/>
      <c r="Z93" s="375"/>
      <c r="AA93" s="375"/>
    </row>
    <row r="94" spans="1:27" ht="15.75" customHeight="1" outlineLevel="2" x14ac:dyDescent="0.25">
      <c r="A94" s="554" t="s">
        <v>195</v>
      </c>
      <c r="B94" s="1660" t="s">
        <v>1516</v>
      </c>
      <c r="C94" s="1660"/>
      <c r="D94" s="1660"/>
      <c r="E94" s="1660"/>
      <c r="F94" s="1660"/>
      <c r="G94" s="1660"/>
      <c r="H94" s="1660"/>
      <c r="I94" s="1019">
        <f>'Ходатайство_изм АО'!C32</f>
        <v>0</v>
      </c>
      <c r="J94" s="1019"/>
      <c r="K94" s="1019"/>
      <c r="L94" s="1019"/>
      <c r="M94" s="1019"/>
      <c r="N94" s="1019">
        <f>'Ходатайство_изм АО'!G32</f>
        <v>0</v>
      </c>
      <c r="O94" s="1019"/>
      <c r="P94" s="1019"/>
      <c r="Q94" s="1019"/>
      <c r="R94" s="1019"/>
      <c r="S94" s="1019"/>
      <c r="V94" s="375"/>
      <c r="W94" s="375"/>
      <c r="X94" s="375"/>
      <c r="Y94" s="375"/>
      <c r="Z94" s="375"/>
      <c r="AA94" s="375"/>
    </row>
    <row r="95" spans="1:27" ht="15.75" customHeight="1" outlineLevel="2" x14ac:dyDescent="0.25">
      <c r="A95" s="554" t="s">
        <v>491</v>
      </c>
      <c r="B95" s="1660" t="s">
        <v>132</v>
      </c>
      <c r="C95" s="1660"/>
      <c r="D95" s="1660"/>
      <c r="E95" s="1660"/>
      <c r="F95" s="1660"/>
      <c r="G95" s="1660"/>
      <c r="H95" s="1660"/>
      <c r="I95" s="1019">
        <f>'Ходатайство_изм АО'!C33</f>
        <v>0</v>
      </c>
      <c r="J95" s="1019"/>
      <c r="K95" s="1019"/>
      <c r="L95" s="1019"/>
      <c r="M95" s="1019"/>
      <c r="N95" s="1019">
        <f>'Ходатайство_изм АО'!G33</f>
        <v>0</v>
      </c>
      <c r="O95" s="1019"/>
      <c r="P95" s="1019"/>
      <c r="Q95" s="1019"/>
      <c r="R95" s="1019"/>
      <c r="S95" s="1019"/>
      <c r="V95" s="375"/>
      <c r="W95" s="375"/>
      <c r="X95" s="375"/>
      <c r="Y95" s="375"/>
      <c r="Z95" s="375"/>
      <c r="AA95" s="375"/>
    </row>
    <row r="96" spans="1:27" ht="15.75" customHeight="1" outlineLevel="2" x14ac:dyDescent="0.25">
      <c r="A96" s="554" t="s">
        <v>492</v>
      </c>
      <c r="B96" s="1660" t="s">
        <v>1528</v>
      </c>
      <c r="C96" s="1660"/>
      <c r="D96" s="1660"/>
      <c r="E96" s="1660"/>
      <c r="F96" s="1660"/>
      <c r="G96" s="1660"/>
      <c r="H96" s="1660"/>
      <c r="I96" s="1019">
        <f>'Ходатайство_изм АО'!C34</f>
        <v>0</v>
      </c>
      <c r="J96" s="1019"/>
      <c r="K96" s="1019"/>
      <c r="L96" s="1019"/>
      <c r="M96" s="1019"/>
      <c r="N96" s="1019">
        <f>'Ходатайство_изм АО'!G34</f>
        <v>0</v>
      </c>
      <c r="O96" s="1019"/>
      <c r="P96" s="1019"/>
      <c r="Q96" s="1019"/>
      <c r="R96" s="1019"/>
      <c r="S96" s="1019"/>
      <c r="V96" s="375"/>
      <c r="W96" s="375"/>
      <c r="X96" s="375"/>
      <c r="Y96" s="375"/>
      <c r="Z96" s="375"/>
      <c r="AA96" s="375"/>
    </row>
    <row r="97" spans="1:27" ht="15.75" customHeight="1" outlineLevel="2" x14ac:dyDescent="0.25">
      <c r="A97" s="554" t="s">
        <v>493</v>
      </c>
      <c r="B97" s="1660" t="s">
        <v>100</v>
      </c>
      <c r="C97" s="1660"/>
      <c r="D97" s="1660"/>
      <c r="E97" s="1660"/>
      <c r="F97" s="1660"/>
      <c r="G97" s="1660"/>
      <c r="H97" s="1660"/>
      <c r="I97" s="1019">
        <f>'Ходатайство_изм АО'!C35</f>
        <v>0</v>
      </c>
      <c r="J97" s="1019"/>
      <c r="K97" s="1019"/>
      <c r="L97" s="1019"/>
      <c r="M97" s="1019"/>
      <c r="N97" s="1019">
        <f>'Ходатайство_изм АО'!G35</f>
        <v>0</v>
      </c>
      <c r="O97" s="1019"/>
      <c r="P97" s="1019"/>
      <c r="Q97" s="1019"/>
      <c r="R97" s="1019"/>
      <c r="S97" s="1019"/>
      <c r="V97" s="375"/>
      <c r="W97" s="375"/>
      <c r="X97" s="375"/>
      <c r="Y97" s="375"/>
      <c r="Z97" s="375"/>
      <c r="AA97" s="375"/>
    </row>
    <row r="98" spans="1:27" ht="33" customHeight="1" outlineLevel="2" x14ac:dyDescent="0.25">
      <c r="A98" s="554" t="s">
        <v>494</v>
      </c>
      <c r="B98" s="1660" t="s">
        <v>1532</v>
      </c>
      <c r="C98" s="1660"/>
      <c r="D98" s="1660"/>
      <c r="E98" s="1660"/>
      <c r="F98" s="1660"/>
      <c r="G98" s="1660"/>
      <c r="H98" s="1660"/>
      <c r="I98" s="1019">
        <f>'Ходатайство_изм АО'!C36</f>
        <v>0</v>
      </c>
      <c r="J98" s="1019"/>
      <c r="K98" s="1019"/>
      <c r="L98" s="1019"/>
      <c r="M98" s="1019"/>
      <c r="N98" s="1019">
        <f>'Ходатайство_изм АО'!G36</f>
        <v>0</v>
      </c>
      <c r="O98" s="1019"/>
      <c r="P98" s="1019"/>
      <c r="Q98" s="1019"/>
      <c r="R98" s="1019"/>
      <c r="S98" s="1019"/>
      <c r="V98" s="375"/>
      <c r="W98" s="375"/>
      <c r="X98" s="375"/>
      <c r="Y98" s="375"/>
      <c r="Z98" s="375"/>
      <c r="AA98" s="375"/>
    </row>
    <row r="99" spans="1:27" ht="31.5" customHeight="1" outlineLevel="2" x14ac:dyDescent="0.25">
      <c r="A99" s="554" t="s">
        <v>495</v>
      </c>
      <c r="B99" s="1660" t="s">
        <v>1529</v>
      </c>
      <c r="C99" s="1660"/>
      <c r="D99" s="1660"/>
      <c r="E99" s="1660"/>
      <c r="F99" s="1660"/>
      <c r="G99" s="1660"/>
      <c r="H99" s="1660"/>
      <c r="I99" s="1019">
        <f>'Ходатайство_изм АО'!C37</f>
        <v>0</v>
      </c>
      <c r="J99" s="1019"/>
      <c r="K99" s="1019"/>
      <c r="L99" s="1019"/>
      <c r="M99" s="1019"/>
      <c r="N99" s="1019">
        <f>'Ходатайство_изм АО'!G37</f>
        <v>0</v>
      </c>
      <c r="O99" s="1019"/>
      <c r="P99" s="1019"/>
      <c r="Q99" s="1019"/>
      <c r="R99" s="1019"/>
      <c r="S99" s="1019"/>
      <c r="V99" s="375"/>
      <c r="W99" s="375"/>
      <c r="X99" s="375"/>
      <c r="Y99" s="375"/>
      <c r="Z99" s="375"/>
      <c r="AA99" s="375"/>
    </row>
    <row r="100" spans="1:27" ht="15.75" customHeight="1" outlineLevel="2" x14ac:dyDescent="0.25">
      <c r="A100" s="554" t="s">
        <v>496</v>
      </c>
      <c r="B100" s="1660" t="s">
        <v>36</v>
      </c>
      <c r="C100" s="1660"/>
      <c r="D100" s="1660"/>
      <c r="E100" s="1660"/>
      <c r="F100" s="1660"/>
      <c r="G100" s="1660"/>
      <c r="H100" s="1660"/>
      <c r="I100" s="1019">
        <f>'Ходатайство_изм АО'!C38</f>
        <v>0</v>
      </c>
      <c r="J100" s="1019"/>
      <c r="K100" s="1019"/>
      <c r="L100" s="1019"/>
      <c r="M100" s="1019"/>
      <c r="N100" s="1019">
        <f>'Ходатайство_изм АО'!G38</f>
        <v>0</v>
      </c>
      <c r="O100" s="1019"/>
      <c r="P100" s="1019"/>
      <c r="Q100" s="1019"/>
      <c r="R100" s="1019"/>
      <c r="S100" s="1019"/>
      <c r="V100" s="375"/>
      <c r="W100" s="375"/>
      <c r="X100" s="375"/>
      <c r="Y100" s="375"/>
      <c r="Z100" s="375"/>
      <c r="AA100" s="375"/>
    </row>
    <row r="101" spans="1:27" ht="15.75" customHeight="1" outlineLevel="1" x14ac:dyDescent="0.25">
      <c r="A101" s="554"/>
      <c r="B101" s="989"/>
      <c r="C101" s="990"/>
      <c r="D101" s="990"/>
      <c r="E101" s="990"/>
      <c r="F101" s="990"/>
      <c r="G101" s="990"/>
      <c r="H101" s="990"/>
      <c r="I101" s="990"/>
      <c r="J101" s="990"/>
      <c r="K101" s="990"/>
      <c r="L101" s="990"/>
      <c r="M101" s="990"/>
      <c r="N101" s="990"/>
      <c r="O101" s="990"/>
      <c r="P101" s="990"/>
      <c r="Q101" s="990"/>
      <c r="R101" s="990"/>
      <c r="S101" s="991"/>
      <c r="V101" s="375"/>
      <c r="W101" s="375"/>
      <c r="X101" s="375"/>
      <c r="Y101" s="375"/>
      <c r="Z101" s="375"/>
      <c r="AA101" s="375"/>
    </row>
    <row r="102" spans="1:27" ht="15.75" customHeight="1" outlineLevel="2" x14ac:dyDescent="0.25">
      <c r="A102" s="1662" t="s">
        <v>1530</v>
      </c>
      <c r="B102" s="1662"/>
      <c r="C102" s="1662"/>
      <c r="D102" s="1662"/>
      <c r="E102" s="1662"/>
      <c r="F102" s="1662"/>
      <c r="G102" s="1662"/>
      <c r="H102" s="1662"/>
      <c r="I102" s="1662"/>
      <c r="J102" s="1662"/>
      <c r="K102" s="1662"/>
      <c r="L102" s="1662"/>
      <c r="M102" s="1662"/>
      <c r="N102" s="1662"/>
      <c r="O102" s="1662"/>
      <c r="P102" s="1662"/>
      <c r="Q102" s="1662"/>
      <c r="R102" s="1662"/>
      <c r="S102" s="1662"/>
      <c r="V102" s="375"/>
      <c r="W102" s="375"/>
      <c r="X102" s="375"/>
      <c r="Y102" s="375"/>
      <c r="Z102" s="375"/>
      <c r="AA102" s="375"/>
    </row>
    <row r="103" spans="1:27" ht="15.75" customHeight="1" outlineLevel="2" x14ac:dyDescent="0.25">
      <c r="A103" s="1683" t="s">
        <v>193</v>
      </c>
      <c r="B103" s="1098" t="s">
        <v>1460</v>
      </c>
      <c r="C103" s="1098"/>
      <c r="D103" s="1098"/>
      <c r="E103" s="1098"/>
      <c r="F103" s="1098"/>
      <c r="G103" s="1098"/>
      <c r="H103" s="1098"/>
      <c r="I103" s="1019">
        <f>'Ходатайство_изм АО'!C42</f>
        <v>0</v>
      </c>
      <c r="J103" s="1019"/>
      <c r="K103" s="1019"/>
      <c r="L103" s="1019"/>
      <c r="M103" s="1019"/>
      <c r="N103" s="1019">
        <f>'Ходатайство_изм АО'!G42</f>
        <v>0</v>
      </c>
      <c r="O103" s="1019"/>
      <c r="P103" s="1019"/>
      <c r="Q103" s="1019"/>
      <c r="R103" s="1019"/>
      <c r="S103" s="1019"/>
      <c r="V103" s="375"/>
      <c r="W103" s="375"/>
      <c r="X103" s="375"/>
      <c r="Y103" s="375"/>
      <c r="Z103" s="375"/>
      <c r="AA103" s="375"/>
    </row>
    <row r="104" spans="1:27" ht="15.75" customHeight="1" outlineLevel="1" x14ac:dyDescent="0.25">
      <c r="A104" s="1683"/>
      <c r="B104" s="1098"/>
      <c r="C104" s="1098"/>
      <c r="D104" s="1098"/>
      <c r="E104" s="1098"/>
      <c r="F104" s="1098"/>
      <c r="G104" s="1098"/>
      <c r="H104" s="1098"/>
      <c r="I104" s="1019">
        <f>'Ходатайство_изм АО'!C43</f>
        <v>0</v>
      </c>
      <c r="J104" s="1019"/>
      <c r="K104" s="1019"/>
      <c r="L104" s="1019"/>
      <c r="M104" s="1019"/>
      <c r="N104" s="1019">
        <f>'Ходатайство_изм АО'!G43</f>
        <v>0</v>
      </c>
      <c r="O104" s="1019"/>
      <c r="P104" s="1019"/>
      <c r="Q104" s="1019"/>
      <c r="R104" s="1019"/>
      <c r="S104" s="1019"/>
      <c r="V104" s="375"/>
      <c r="W104" s="375"/>
      <c r="X104" s="375"/>
      <c r="Y104" s="375"/>
      <c r="Z104" s="375"/>
      <c r="AA104" s="375"/>
    </row>
    <row r="105" spans="1:27" ht="15.75" customHeight="1" outlineLevel="2" x14ac:dyDescent="0.25">
      <c r="A105" s="554" t="s">
        <v>194</v>
      </c>
      <c r="B105" s="1660" t="s">
        <v>1461</v>
      </c>
      <c r="C105" s="1660"/>
      <c r="D105" s="1660"/>
      <c r="E105" s="1660"/>
      <c r="F105" s="1660"/>
      <c r="G105" s="1660"/>
      <c r="H105" s="1660"/>
      <c r="I105" s="1019">
        <f>'Ходатайство_изм АО'!C44</f>
        <v>0</v>
      </c>
      <c r="J105" s="1019"/>
      <c r="K105" s="1019"/>
      <c r="L105" s="1019"/>
      <c r="M105" s="1019"/>
      <c r="N105" s="1019">
        <f>'Ходатайство_изм АО'!G44</f>
        <v>0</v>
      </c>
      <c r="O105" s="1019"/>
      <c r="P105" s="1019"/>
      <c r="Q105" s="1019"/>
      <c r="R105" s="1019"/>
      <c r="S105" s="1019"/>
      <c r="V105" s="375"/>
      <c r="W105" s="375"/>
      <c r="X105" s="375"/>
      <c r="Y105" s="375"/>
      <c r="Z105" s="375"/>
      <c r="AA105" s="375"/>
    </row>
    <row r="106" spans="1:27" ht="15.75" customHeight="1" outlineLevel="2" x14ac:dyDescent="0.25">
      <c r="A106" s="554" t="s">
        <v>195</v>
      </c>
      <c r="B106" s="1660" t="s">
        <v>1462</v>
      </c>
      <c r="C106" s="1660"/>
      <c r="D106" s="1660"/>
      <c r="E106" s="1660"/>
      <c r="F106" s="1660"/>
      <c r="G106" s="1660"/>
      <c r="H106" s="1660"/>
      <c r="I106" s="1019">
        <f>'Ходатайство_изм АО'!C45</f>
        <v>0</v>
      </c>
      <c r="J106" s="1019"/>
      <c r="K106" s="1019"/>
      <c r="L106" s="1019"/>
      <c r="M106" s="1019"/>
      <c r="N106" s="1019">
        <f>'Ходатайство_изм АО'!G45</f>
        <v>0</v>
      </c>
      <c r="O106" s="1019"/>
      <c r="P106" s="1019"/>
      <c r="Q106" s="1019"/>
      <c r="R106" s="1019"/>
      <c r="S106" s="1019"/>
      <c r="V106" s="375"/>
      <c r="W106" s="375"/>
      <c r="X106" s="375"/>
      <c r="Y106" s="375"/>
      <c r="Z106" s="375"/>
      <c r="AA106" s="375"/>
    </row>
    <row r="107" spans="1:27" ht="15.75" customHeight="1" outlineLevel="2" x14ac:dyDescent="0.25">
      <c r="A107" s="554" t="s">
        <v>491</v>
      </c>
      <c r="B107" s="1660" t="s">
        <v>132</v>
      </c>
      <c r="C107" s="1660"/>
      <c r="D107" s="1660"/>
      <c r="E107" s="1660"/>
      <c r="F107" s="1660"/>
      <c r="G107" s="1660"/>
      <c r="H107" s="1660"/>
      <c r="I107" s="1019">
        <f>'Ходатайство_изм АО'!C46</f>
        <v>0</v>
      </c>
      <c r="J107" s="1019"/>
      <c r="K107" s="1019"/>
      <c r="L107" s="1019"/>
      <c r="M107" s="1019"/>
      <c r="N107" s="1019">
        <f>'Ходатайство_изм АО'!G46</f>
        <v>0</v>
      </c>
      <c r="O107" s="1019"/>
      <c r="P107" s="1019"/>
      <c r="Q107" s="1019"/>
      <c r="R107" s="1019"/>
      <c r="S107" s="1019"/>
      <c r="V107" s="375"/>
      <c r="W107" s="375"/>
      <c r="X107" s="375"/>
      <c r="Y107" s="375"/>
      <c r="Z107" s="375"/>
      <c r="AA107" s="375"/>
    </row>
    <row r="108" spans="1:27" ht="15.75" customHeight="1" outlineLevel="2" x14ac:dyDescent="0.25">
      <c r="A108" s="554" t="s">
        <v>492</v>
      </c>
      <c r="B108" s="1660" t="s">
        <v>1463</v>
      </c>
      <c r="C108" s="1660"/>
      <c r="D108" s="1660"/>
      <c r="E108" s="1660"/>
      <c r="F108" s="1660"/>
      <c r="G108" s="1660"/>
      <c r="H108" s="1660"/>
      <c r="I108" s="1019">
        <f>'Ходатайство_изм АО'!C47</f>
        <v>0</v>
      </c>
      <c r="J108" s="1019"/>
      <c r="K108" s="1019"/>
      <c r="L108" s="1019"/>
      <c r="M108" s="1019"/>
      <c r="N108" s="1019">
        <f>'Ходатайство_изм АО'!G47</f>
        <v>0</v>
      </c>
      <c r="O108" s="1019"/>
      <c r="P108" s="1019"/>
      <c r="Q108" s="1019"/>
      <c r="R108" s="1019"/>
      <c r="S108" s="1019"/>
      <c r="V108" s="375"/>
      <c r="W108" s="375"/>
      <c r="X108" s="375"/>
      <c r="Y108" s="375"/>
      <c r="Z108" s="375"/>
      <c r="AA108" s="375"/>
    </row>
    <row r="109" spans="1:27" ht="15.75" customHeight="1" outlineLevel="2" x14ac:dyDescent="0.25">
      <c r="A109" s="554" t="s">
        <v>493</v>
      </c>
      <c r="B109" s="1660" t="s">
        <v>1464</v>
      </c>
      <c r="C109" s="1660"/>
      <c r="D109" s="1660"/>
      <c r="E109" s="1660"/>
      <c r="F109" s="1660"/>
      <c r="G109" s="1660"/>
      <c r="H109" s="1660"/>
      <c r="I109" s="1019">
        <f>'Ходатайство_изм АО'!C48</f>
        <v>0</v>
      </c>
      <c r="J109" s="1019"/>
      <c r="K109" s="1019"/>
      <c r="L109" s="1019"/>
      <c r="M109" s="1019"/>
      <c r="N109" s="1019">
        <f>'Ходатайство_изм АО'!G48</f>
        <v>0</v>
      </c>
      <c r="O109" s="1019"/>
      <c r="P109" s="1019"/>
      <c r="Q109" s="1019"/>
      <c r="R109" s="1019"/>
      <c r="S109" s="1019"/>
      <c r="V109" s="375"/>
      <c r="W109" s="375"/>
      <c r="X109" s="375"/>
      <c r="Y109" s="375"/>
      <c r="Z109" s="375"/>
      <c r="AA109" s="375"/>
    </row>
    <row r="110" spans="1:27" ht="15.75" customHeight="1" outlineLevel="2" x14ac:dyDescent="0.25">
      <c r="A110" s="554" t="s">
        <v>494</v>
      </c>
      <c r="B110" s="1660" t="s">
        <v>1465</v>
      </c>
      <c r="C110" s="1660"/>
      <c r="D110" s="1660"/>
      <c r="E110" s="1660"/>
      <c r="F110" s="1660"/>
      <c r="G110" s="1660"/>
      <c r="H110" s="1660"/>
      <c r="I110" s="1019">
        <f>'Ходатайство_изм АО'!C49</f>
        <v>0</v>
      </c>
      <c r="J110" s="1019"/>
      <c r="K110" s="1019"/>
      <c r="L110" s="1019"/>
      <c r="M110" s="1019"/>
      <c r="N110" s="1019">
        <f>'Ходатайство_изм АО'!G49</f>
        <v>0</v>
      </c>
      <c r="O110" s="1019"/>
      <c r="P110" s="1019"/>
      <c r="Q110" s="1019"/>
      <c r="R110" s="1019"/>
      <c r="S110" s="1019"/>
      <c r="V110" s="375"/>
      <c r="W110" s="375"/>
      <c r="X110" s="375"/>
      <c r="Y110" s="375"/>
      <c r="Z110" s="375"/>
      <c r="AA110" s="375"/>
    </row>
    <row r="111" spans="1:27" ht="15.75" customHeight="1" outlineLevel="2" x14ac:dyDescent="0.25">
      <c r="A111" s="554" t="s">
        <v>495</v>
      </c>
      <c r="B111" s="1660" t="s">
        <v>1482</v>
      </c>
      <c r="C111" s="1660"/>
      <c r="D111" s="1660"/>
      <c r="E111" s="1660"/>
      <c r="F111" s="1660"/>
      <c r="G111" s="1660"/>
      <c r="H111" s="1660"/>
      <c r="I111" s="1019">
        <f>'Ходатайство_изм АО'!C50</f>
        <v>0</v>
      </c>
      <c r="J111" s="1019"/>
      <c r="K111" s="1019"/>
      <c r="L111" s="1019"/>
      <c r="M111" s="1019"/>
      <c r="N111" s="1019">
        <f>'Ходатайство_изм АО'!G50</f>
        <v>0</v>
      </c>
      <c r="O111" s="1019"/>
      <c r="P111" s="1019"/>
      <c r="Q111" s="1019"/>
      <c r="R111" s="1019"/>
      <c r="S111" s="1019"/>
      <c r="V111" s="375"/>
      <c r="W111" s="375"/>
      <c r="X111" s="375"/>
      <c r="Y111" s="375"/>
      <c r="Z111" s="375"/>
      <c r="AA111" s="375"/>
    </row>
    <row r="112" spans="1:27" ht="148.5" customHeight="1" outlineLevel="2" x14ac:dyDescent="0.25">
      <c r="A112" s="593" t="s">
        <v>496</v>
      </c>
      <c r="B112" s="1663" t="s">
        <v>1551</v>
      </c>
      <c r="C112" s="1663"/>
      <c r="D112" s="1663"/>
      <c r="E112" s="1663"/>
      <c r="F112" s="1663"/>
      <c r="G112" s="1663"/>
      <c r="H112" s="1663"/>
      <c r="I112" s="1019">
        <f>'Ходатайство_изм АО'!C51</f>
        <v>0</v>
      </c>
      <c r="J112" s="1019"/>
      <c r="K112" s="1019"/>
      <c r="L112" s="1019"/>
      <c r="M112" s="1019"/>
      <c r="N112" s="1019">
        <f>'Ходатайство_изм АО'!G51</f>
        <v>0</v>
      </c>
      <c r="O112" s="1019"/>
      <c r="P112" s="1019"/>
      <c r="Q112" s="1019"/>
      <c r="R112" s="1019"/>
      <c r="S112" s="1019"/>
      <c r="V112" s="375"/>
      <c r="W112" s="375"/>
      <c r="X112" s="375"/>
      <c r="Y112" s="375"/>
      <c r="Z112" s="375"/>
      <c r="AA112" s="375"/>
    </row>
    <row r="113" spans="1:27" ht="15.75" customHeight="1" outlineLevel="1" x14ac:dyDescent="0.25">
      <c r="A113" s="1677"/>
      <c r="B113" s="1677"/>
      <c r="C113" s="1677"/>
      <c r="D113" s="1677"/>
      <c r="E113" s="1677"/>
      <c r="F113" s="1677"/>
      <c r="G113" s="1677"/>
      <c r="H113" s="1677"/>
      <c r="I113" s="1677"/>
      <c r="J113" s="1677"/>
      <c r="K113" s="1677"/>
      <c r="L113" s="1677"/>
      <c r="M113" s="1677"/>
      <c r="N113" s="1677"/>
      <c r="O113" s="1677"/>
      <c r="P113" s="1677"/>
      <c r="Q113" s="1677"/>
      <c r="R113" s="1677"/>
      <c r="S113" s="1677"/>
      <c r="V113" s="375"/>
      <c r="W113" s="375"/>
      <c r="X113" s="375"/>
      <c r="Y113" s="375"/>
      <c r="Z113" s="375"/>
      <c r="AA113" s="375"/>
    </row>
    <row r="114" spans="1:27" ht="15.75" customHeight="1" outlineLevel="2" x14ac:dyDescent="0.25">
      <c r="A114" s="1662" t="s">
        <v>1468</v>
      </c>
      <c r="B114" s="1662"/>
      <c r="C114" s="1662"/>
      <c r="D114" s="1662"/>
      <c r="E114" s="1662"/>
      <c r="F114" s="1662"/>
      <c r="G114" s="1662"/>
      <c r="H114" s="1662"/>
      <c r="I114" s="1662"/>
      <c r="J114" s="1662"/>
      <c r="K114" s="1662"/>
      <c r="L114" s="1662"/>
      <c r="M114" s="1662"/>
      <c r="N114" s="1662"/>
      <c r="O114" s="1662"/>
      <c r="P114" s="1662"/>
      <c r="Q114" s="1662"/>
      <c r="R114" s="1662"/>
      <c r="S114" s="1662"/>
      <c r="V114" s="375"/>
      <c r="W114" s="375"/>
      <c r="X114" s="375"/>
      <c r="Y114" s="375"/>
      <c r="Z114" s="375"/>
      <c r="AA114" s="375"/>
    </row>
    <row r="115" spans="1:27" outlineLevel="2" x14ac:dyDescent="0.25">
      <c r="A115" s="554" t="s">
        <v>193</v>
      </c>
      <c r="B115" s="1660" t="s">
        <v>1469</v>
      </c>
      <c r="C115" s="1660"/>
      <c r="D115" s="1660"/>
      <c r="E115" s="1660"/>
      <c r="F115" s="1660"/>
      <c r="G115" s="1660"/>
      <c r="H115" s="1660"/>
      <c r="I115" s="1019">
        <f>'Ходатайство_изм АО'!C54</f>
        <v>0</v>
      </c>
      <c r="J115" s="1019"/>
      <c r="K115" s="1019"/>
      <c r="L115" s="1019"/>
      <c r="M115" s="1019"/>
      <c r="N115" s="1661">
        <f>'Ходатайство_изм АО'!G54</f>
        <v>0</v>
      </c>
      <c r="O115" s="1661"/>
      <c r="P115" s="1661"/>
      <c r="Q115" s="1661"/>
      <c r="R115" s="1661"/>
      <c r="S115" s="1661"/>
      <c r="V115" s="375"/>
      <c r="W115" s="375"/>
      <c r="X115" s="375"/>
      <c r="Y115" s="375"/>
      <c r="Z115" s="375"/>
      <c r="AA115" s="375"/>
    </row>
    <row r="116" spans="1:27" ht="15.75" customHeight="1" outlineLevel="2" x14ac:dyDescent="0.25">
      <c r="A116" s="554" t="s">
        <v>194</v>
      </c>
      <c r="B116" s="1663" t="s">
        <v>1465</v>
      </c>
      <c r="C116" s="1663"/>
      <c r="D116" s="1663"/>
      <c r="E116" s="1663"/>
      <c r="F116" s="1663"/>
      <c r="G116" s="1663"/>
      <c r="H116" s="1663"/>
      <c r="I116" s="1659">
        <f>'Ходатайство_изм АО'!C55</f>
        <v>0</v>
      </c>
      <c r="J116" s="1659"/>
      <c r="K116" s="1659"/>
      <c r="L116" s="1659"/>
      <c r="M116" s="1659"/>
      <c r="N116" s="1661">
        <f>'Ходатайство_изм АО'!G55</f>
        <v>0</v>
      </c>
      <c r="O116" s="1661"/>
      <c r="P116" s="1661"/>
      <c r="Q116" s="1661"/>
      <c r="R116" s="1661"/>
      <c r="S116" s="1661"/>
      <c r="V116" s="375"/>
      <c r="W116" s="375"/>
      <c r="X116" s="375"/>
      <c r="Y116" s="375"/>
      <c r="Z116" s="375"/>
      <c r="AA116" s="375"/>
    </row>
    <row r="117" spans="1:27" ht="15.75" customHeight="1" outlineLevel="2" x14ac:dyDescent="0.25">
      <c r="A117" s="554" t="s">
        <v>195</v>
      </c>
      <c r="B117" s="1660" t="s">
        <v>1466</v>
      </c>
      <c r="C117" s="1660"/>
      <c r="D117" s="1660"/>
      <c r="E117" s="1660"/>
      <c r="F117" s="1660"/>
      <c r="G117" s="1660"/>
      <c r="H117" s="1660"/>
      <c r="I117" s="1659">
        <f>'Ходатайство_изм АО'!C56</f>
        <v>0</v>
      </c>
      <c r="J117" s="1659"/>
      <c r="K117" s="1659"/>
      <c r="L117" s="1659"/>
      <c r="M117" s="1659"/>
      <c r="N117" s="1661">
        <f>'Ходатайство_изм АО'!G56</f>
        <v>0</v>
      </c>
      <c r="O117" s="1661"/>
      <c r="P117" s="1661"/>
      <c r="Q117" s="1661"/>
      <c r="R117" s="1661"/>
      <c r="S117" s="1661"/>
      <c r="V117" s="375"/>
      <c r="W117" s="375"/>
      <c r="X117" s="375"/>
      <c r="Y117" s="375"/>
      <c r="Z117" s="375"/>
      <c r="AA117" s="375"/>
    </row>
    <row r="118" spans="1:27" ht="15.75" customHeight="1" outlineLevel="2" x14ac:dyDescent="0.25">
      <c r="A118" s="554" t="s">
        <v>491</v>
      </c>
      <c r="B118" s="1660" t="s">
        <v>1470</v>
      </c>
      <c r="C118" s="1660"/>
      <c r="D118" s="1660"/>
      <c r="E118" s="1660"/>
      <c r="F118" s="1660"/>
      <c r="G118" s="1660"/>
      <c r="H118" s="1660"/>
      <c r="I118" s="1659">
        <f>'Ходатайство_изм АО'!C57</f>
        <v>0</v>
      </c>
      <c r="J118" s="1659"/>
      <c r="K118" s="1659"/>
      <c r="L118" s="1659"/>
      <c r="M118" s="1659"/>
      <c r="N118" s="1661">
        <f>'Ходатайство_изм АО'!G57</f>
        <v>0</v>
      </c>
      <c r="O118" s="1661"/>
      <c r="P118" s="1661"/>
      <c r="Q118" s="1661"/>
      <c r="R118" s="1661"/>
      <c r="S118" s="1661"/>
      <c r="V118" s="375"/>
      <c r="W118" s="375"/>
      <c r="X118" s="375"/>
      <c r="Y118" s="375"/>
      <c r="Z118" s="375"/>
      <c r="AA118" s="375"/>
    </row>
    <row r="119" spans="1:27" ht="15.75" customHeight="1" outlineLevel="2" x14ac:dyDescent="0.25">
      <c r="A119" s="554" t="s">
        <v>492</v>
      </c>
      <c r="B119" s="1660" t="s">
        <v>132</v>
      </c>
      <c r="C119" s="1660"/>
      <c r="D119" s="1660"/>
      <c r="E119" s="1660"/>
      <c r="F119" s="1660"/>
      <c r="G119" s="1660"/>
      <c r="H119" s="1660"/>
      <c r="I119" s="1659">
        <f>'Ходатайство_изм АО'!C58</f>
        <v>0</v>
      </c>
      <c r="J119" s="1659"/>
      <c r="K119" s="1659"/>
      <c r="L119" s="1659"/>
      <c r="M119" s="1659"/>
      <c r="N119" s="1661">
        <f>'Ходатайство_изм АО'!G58</f>
        <v>0</v>
      </c>
      <c r="O119" s="1661"/>
      <c r="P119" s="1661"/>
      <c r="Q119" s="1661"/>
      <c r="R119" s="1661"/>
      <c r="S119" s="1661"/>
      <c r="V119" s="375"/>
      <c r="W119" s="375"/>
      <c r="X119" s="375"/>
      <c r="Y119" s="375"/>
      <c r="Z119" s="375"/>
      <c r="AA119" s="375"/>
    </row>
    <row r="120" spans="1:27" ht="15.75" customHeight="1" outlineLevel="2" x14ac:dyDescent="0.25">
      <c r="A120" s="554" t="s">
        <v>493</v>
      </c>
      <c r="B120" s="1660" t="s">
        <v>1471</v>
      </c>
      <c r="C120" s="1660"/>
      <c r="D120" s="1660"/>
      <c r="E120" s="1660"/>
      <c r="F120" s="1660"/>
      <c r="G120" s="1660"/>
      <c r="H120" s="1660"/>
      <c r="I120" s="1659">
        <f>'Ходатайство_изм АО'!C59</f>
        <v>0</v>
      </c>
      <c r="J120" s="1659"/>
      <c r="K120" s="1659"/>
      <c r="L120" s="1659"/>
      <c r="M120" s="1659"/>
      <c r="N120" s="1661">
        <f>'Ходатайство_изм АО'!G59</f>
        <v>0</v>
      </c>
      <c r="O120" s="1661"/>
      <c r="P120" s="1661"/>
      <c r="Q120" s="1661"/>
      <c r="R120" s="1661"/>
      <c r="S120" s="1661"/>
      <c r="V120" s="375"/>
      <c r="W120" s="375"/>
      <c r="X120" s="375"/>
      <c r="Y120" s="375"/>
      <c r="Z120" s="375"/>
      <c r="AA120" s="375"/>
    </row>
    <row r="121" spans="1:27" ht="15.75" customHeight="1" outlineLevel="2" x14ac:dyDescent="0.25">
      <c r="A121" s="554" t="s">
        <v>494</v>
      </c>
      <c r="B121" s="1660" t="s">
        <v>1464</v>
      </c>
      <c r="C121" s="1660"/>
      <c r="D121" s="1660"/>
      <c r="E121" s="1660"/>
      <c r="F121" s="1660"/>
      <c r="G121" s="1660"/>
      <c r="H121" s="1660"/>
      <c r="I121" s="1659">
        <f>'Ходатайство_изм АО'!C60</f>
        <v>0</v>
      </c>
      <c r="J121" s="1659"/>
      <c r="K121" s="1659"/>
      <c r="L121" s="1659"/>
      <c r="M121" s="1659"/>
      <c r="N121" s="1661">
        <f>'Ходатайство_изм АО'!G60</f>
        <v>0</v>
      </c>
      <c r="O121" s="1661"/>
      <c r="P121" s="1661"/>
      <c r="Q121" s="1661"/>
      <c r="R121" s="1661"/>
      <c r="S121" s="1661"/>
      <c r="V121" s="375"/>
      <c r="W121" s="375"/>
      <c r="X121" s="375"/>
      <c r="Y121" s="375"/>
      <c r="Z121" s="375"/>
      <c r="AA121" s="375"/>
    </row>
    <row r="122" spans="1:27" ht="34.5" customHeight="1" outlineLevel="2" x14ac:dyDescent="0.25">
      <c r="A122" s="554" t="s">
        <v>495</v>
      </c>
      <c r="B122" s="1660" t="s">
        <v>1472</v>
      </c>
      <c r="C122" s="1660"/>
      <c r="D122" s="1660"/>
      <c r="E122" s="1660"/>
      <c r="F122" s="1660"/>
      <c r="G122" s="1660"/>
      <c r="H122" s="1660"/>
      <c r="I122" s="1659">
        <f>'Ходатайство_изм АО'!C61</f>
        <v>0</v>
      </c>
      <c r="J122" s="1659"/>
      <c r="K122" s="1659"/>
      <c r="L122" s="1659"/>
      <c r="M122" s="1659"/>
      <c r="N122" s="1661">
        <f>'Ходатайство_изм АО'!G61</f>
        <v>0</v>
      </c>
      <c r="O122" s="1661"/>
      <c r="P122" s="1661"/>
      <c r="Q122" s="1661"/>
      <c r="R122" s="1661"/>
      <c r="S122" s="1661"/>
      <c r="V122" s="375"/>
      <c r="W122" s="375"/>
      <c r="X122" s="375"/>
      <c r="Y122" s="375"/>
      <c r="Z122" s="375"/>
      <c r="AA122" s="375"/>
    </row>
    <row r="123" spans="1:27" ht="15.75" customHeight="1" outlineLevel="2" x14ac:dyDescent="0.25">
      <c r="A123" s="554" t="s">
        <v>496</v>
      </c>
      <c r="B123" s="1660" t="s">
        <v>1473</v>
      </c>
      <c r="C123" s="1660"/>
      <c r="D123" s="1660"/>
      <c r="E123" s="1660"/>
      <c r="F123" s="1660"/>
      <c r="G123" s="1660"/>
      <c r="H123" s="1660"/>
      <c r="I123" s="1659">
        <f>'Ходатайство_изм АО'!C62</f>
        <v>0</v>
      </c>
      <c r="J123" s="1659"/>
      <c r="K123" s="1659"/>
      <c r="L123" s="1659"/>
      <c r="M123" s="1659"/>
      <c r="N123" s="1661">
        <f>'Ходатайство_изм АО'!G62</f>
        <v>0</v>
      </c>
      <c r="O123" s="1661"/>
      <c r="P123" s="1661"/>
      <c r="Q123" s="1661"/>
      <c r="R123" s="1661"/>
      <c r="S123" s="1661"/>
      <c r="V123" s="375"/>
      <c r="W123" s="375"/>
      <c r="X123" s="375"/>
      <c r="Y123" s="375"/>
      <c r="Z123" s="375"/>
      <c r="AA123" s="375"/>
    </row>
    <row r="124" spans="1:27" ht="15.75" customHeight="1" outlineLevel="2" x14ac:dyDescent="0.25">
      <c r="A124" s="641" t="s">
        <v>497</v>
      </c>
      <c r="B124" s="1660" t="s">
        <v>1479</v>
      </c>
      <c r="C124" s="1660"/>
      <c r="D124" s="1660"/>
      <c r="E124" s="1660"/>
      <c r="F124" s="1660"/>
      <c r="G124" s="1660"/>
      <c r="H124" s="1660"/>
      <c r="I124" s="1659">
        <f>'Ходатайство_изм АО'!C63</f>
        <v>0</v>
      </c>
      <c r="J124" s="1659"/>
      <c r="K124" s="1659"/>
      <c r="L124" s="1659"/>
      <c r="M124" s="1659"/>
      <c r="N124" s="1661">
        <f>'Ходатайство_изм АО'!G63</f>
        <v>0</v>
      </c>
      <c r="O124" s="1661"/>
      <c r="P124" s="1661"/>
      <c r="Q124" s="1661"/>
      <c r="R124" s="1661"/>
      <c r="S124" s="1661"/>
      <c r="V124" s="375"/>
      <c r="W124" s="375"/>
      <c r="X124" s="375"/>
      <c r="Y124" s="375"/>
      <c r="Z124" s="375"/>
      <c r="AA124" s="375"/>
    </row>
    <row r="125" spans="1:27" ht="8.25" customHeight="1" outlineLevel="1" x14ac:dyDescent="0.25">
      <c r="A125" s="591"/>
      <c r="B125" s="592"/>
      <c r="C125" s="592"/>
      <c r="D125" s="592"/>
      <c r="E125" s="592"/>
      <c r="F125" s="592"/>
      <c r="G125" s="592"/>
      <c r="H125" s="592"/>
      <c r="I125" s="370"/>
      <c r="J125" s="370"/>
      <c r="K125" s="370"/>
      <c r="L125" s="370"/>
      <c r="M125" s="370"/>
      <c r="N125" s="370"/>
      <c r="O125" s="370"/>
      <c r="P125" s="370"/>
      <c r="Q125" s="370"/>
      <c r="R125" s="370"/>
      <c r="S125" s="370"/>
      <c r="V125" s="375"/>
      <c r="W125" s="375"/>
      <c r="X125" s="375"/>
      <c r="Y125" s="375"/>
      <c r="Z125" s="375"/>
      <c r="AA125" s="375"/>
    </row>
    <row r="126" spans="1:27" ht="15.75" customHeight="1" outlineLevel="1" x14ac:dyDescent="0.25">
      <c r="A126" s="297"/>
      <c r="B126" s="1674" t="s">
        <v>1548</v>
      </c>
      <c r="C126" s="1674"/>
      <c r="D126" s="1674"/>
      <c r="E126" s="1674"/>
      <c r="F126" s="1674"/>
      <c r="G126" s="1674"/>
      <c r="H126" s="1674"/>
      <c r="I126" s="1661">
        <f>'Ходатайство_изм АО'!C65</f>
        <v>0</v>
      </c>
      <c r="J126" s="1661"/>
      <c r="K126" s="1661"/>
      <c r="L126" s="1661"/>
      <c r="M126" s="1661"/>
      <c r="N126" s="1661">
        <f>'Ходатайство_изм АО'!G65</f>
        <v>0</v>
      </c>
      <c r="O126" s="1661"/>
      <c r="P126" s="1661"/>
      <c r="Q126" s="1661"/>
      <c r="R126" s="1661"/>
      <c r="S126" s="1661"/>
    </row>
    <row r="127" spans="1:27" ht="15.75" customHeight="1" outlineLevel="1" x14ac:dyDescent="0.25">
      <c r="A127" s="554"/>
      <c r="B127" s="1660" t="s">
        <v>1450</v>
      </c>
      <c r="C127" s="1660"/>
      <c r="D127" s="1660"/>
      <c r="E127" s="1660"/>
      <c r="F127" s="1660"/>
      <c r="G127" s="1660"/>
      <c r="H127" s="1660"/>
      <c r="I127" s="1675">
        <f>'Ходатайство_изм АО'!C67</f>
        <v>0</v>
      </c>
      <c r="J127" s="1676"/>
      <c r="K127" s="1676"/>
      <c r="L127" s="1676"/>
      <c r="M127" s="1759"/>
      <c r="N127" s="1675">
        <f>'Ходатайство_изм АО'!G67</f>
        <v>0</v>
      </c>
      <c r="O127" s="1676"/>
      <c r="P127" s="1676"/>
      <c r="Q127" s="1676"/>
      <c r="R127" s="1676"/>
      <c r="S127" s="1676"/>
      <c r="V127" s="375"/>
      <c r="W127" s="375"/>
      <c r="X127" s="375"/>
      <c r="Y127" s="375"/>
      <c r="Z127" s="375"/>
      <c r="AA127" s="375"/>
    </row>
    <row r="128" spans="1:27" ht="15.75" customHeight="1" outlineLevel="1" x14ac:dyDescent="0.25">
      <c r="A128" s="297"/>
      <c r="B128" s="1660" t="s">
        <v>1549</v>
      </c>
      <c r="C128" s="1660"/>
      <c r="D128" s="1660"/>
      <c r="E128" s="1660"/>
      <c r="F128" s="1660"/>
      <c r="G128" s="1660"/>
      <c r="H128" s="1660"/>
      <c r="I128" s="1661" t="str">
        <f>'Ходатайство_изм АО'!A66</f>
        <v>Дополнительные условия:</v>
      </c>
      <c r="J128" s="1661"/>
      <c r="K128" s="1661"/>
      <c r="L128" s="1661"/>
      <c r="M128" s="1661"/>
      <c r="N128" s="1661">
        <f>'Ходатайство_изм АО'!G66</f>
        <v>0</v>
      </c>
      <c r="O128" s="1661"/>
      <c r="P128" s="1661"/>
      <c r="Q128" s="1661"/>
      <c r="R128" s="1661"/>
      <c r="S128" s="1661"/>
    </row>
    <row r="129" spans="1:27" ht="12.75" customHeight="1" x14ac:dyDescent="0.25">
      <c r="A129" s="1804" t="s">
        <v>143</v>
      </c>
      <c r="B129" s="1805"/>
      <c r="C129" s="1805"/>
      <c r="D129" s="1805"/>
      <c r="E129" s="1805"/>
      <c r="F129" s="1805"/>
      <c r="G129" s="1805"/>
      <c r="H129" s="1805"/>
      <c r="I129" s="1805"/>
      <c r="J129" s="1805"/>
      <c r="K129" s="1805"/>
      <c r="L129" s="1805"/>
      <c r="M129" s="1805"/>
      <c r="N129" s="1805"/>
      <c r="O129" s="1805"/>
      <c r="P129" s="1805"/>
      <c r="Q129" s="1805"/>
      <c r="R129" s="1805"/>
      <c r="S129" s="1806"/>
      <c r="V129" s="375"/>
      <c r="W129" s="375"/>
      <c r="X129" s="375"/>
      <c r="Y129" s="375"/>
      <c r="Z129" s="375"/>
      <c r="AA129" s="375"/>
    </row>
    <row r="130" spans="1:27" ht="148.5" customHeight="1" x14ac:dyDescent="0.25">
      <c r="A130" s="1804" t="s">
        <v>1552</v>
      </c>
      <c r="B130" s="1805"/>
      <c r="C130" s="1805"/>
      <c r="D130" s="1805"/>
      <c r="E130" s="1805"/>
      <c r="F130" s="1805"/>
      <c r="G130" s="1805"/>
      <c r="H130" s="1805"/>
      <c r="I130" s="1805"/>
      <c r="J130" s="1805"/>
      <c r="K130" s="1805"/>
      <c r="L130" s="1805"/>
      <c r="M130" s="1805"/>
      <c r="N130" s="1805"/>
      <c r="O130" s="1805"/>
      <c r="P130" s="1805"/>
      <c r="Q130" s="1805"/>
      <c r="R130" s="1805"/>
      <c r="S130" s="1806"/>
      <c r="V130" s="375"/>
      <c r="W130" s="375"/>
      <c r="X130" s="375"/>
      <c r="Y130" s="375"/>
      <c r="Z130" s="375"/>
      <c r="AA130" s="375"/>
    </row>
    <row r="131" spans="1:27" ht="15.75" customHeight="1" x14ac:dyDescent="0.25">
      <c r="A131" s="1798" t="s">
        <v>1019</v>
      </c>
      <c r="B131" s="1799"/>
      <c r="C131" s="1799"/>
      <c r="D131" s="1799"/>
      <c r="E131" s="1799"/>
      <c r="F131" s="1799"/>
      <c r="G131" s="1799"/>
      <c r="H131" s="1800"/>
      <c r="I131" s="1704" t="str">
        <f>IF(K10="кредитной операции","Заявителе",IF(K10="факторинга","Кредиторе",IF(K10="банковской гарантии","Инструктирующей стороне",IF(K10="открытия аккредитива без покрытия","Приказодателе",IF(K10="выберите вид активной операции","Заявителе")))))</f>
        <v>Заявителе</v>
      </c>
      <c r="J131" s="1705"/>
      <c r="K131" s="1705"/>
      <c r="L131" s="1705"/>
      <c r="M131" s="1705"/>
      <c r="N131" s="1705"/>
      <c r="O131" s="1705"/>
      <c r="P131" s="1705"/>
      <c r="Q131" s="1705"/>
      <c r="R131" s="1705"/>
      <c r="S131" s="1706"/>
      <c r="V131" s="375"/>
      <c r="W131" s="375"/>
      <c r="X131" s="375"/>
      <c r="Y131" s="375"/>
      <c r="Z131" s="375"/>
      <c r="AA131" s="375"/>
    </row>
    <row r="132" spans="1:27" ht="15.75" customHeight="1" x14ac:dyDescent="0.25">
      <c r="A132" s="554" t="s">
        <v>607</v>
      </c>
      <c r="B132" s="1752" t="s">
        <v>505</v>
      </c>
      <c r="C132" s="1753"/>
      <c r="D132" s="1753"/>
      <c r="E132" s="1753"/>
      <c r="F132" s="1753"/>
      <c r="G132" s="1753"/>
      <c r="H132" s="1754"/>
      <c r="I132" s="1801">
        <f>Анкета_ЮЛ!J25</f>
        <v>0</v>
      </c>
      <c r="J132" s="1802"/>
      <c r="K132" s="1802"/>
      <c r="L132" s="1802"/>
      <c r="M132" s="1802"/>
      <c r="N132" s="1802"/>
      <c r="O132" s="1802"/>
      <c r="P132" s="1802"/>
      <c r="Q132" s="1802"/>
      <c r="R132" s="1802"/>
      <c r="S132" s="1803"/>
      <c r="V132" s="375"/>
      <c r="W132" s="375"/>
      <c r="X132" s="375"/>
      <c r="Y132" s="375"/>
      <c r="Z132" s="375"/>
      <c r="AA132" s="375"/>
    </row>
    <row r="133" spans="1:27" ht="16.5" x14ac:dyDescent="0.25">
      <c r="A133" s="554" t="s">
        <v>608</v>
      </c>
      <c r="B133" s="1752" t="s">
        <v>62</v>
      </c>
      <c r="C133" s="1753"/>
      <c r="D133" s="1753"/>
      <c r="E133" s="1753"/>
      <c r="F133" s="1753"/>
      <c r="G133" s="1753"/>
      <c r="H133" s="1754" t="e">
        <f>#REF!</f>
        <v>#REF!</v>
      </c>
      <c r="I133" s="1807" t="str">
        <f>Анкета_ЮЛ!G17</f>
        <v xml:space="preserve"> </v>
      </c>
      <c r="J133" s="1808"/>
      <c r="K133" s="1808"/>
      <c r="L133" s="1808"/>
      <c r="M133" s="1808"/>
      <c r="N133" s="1808"/>
      <c r="O133" s="1808"/>
      <c r="P133" s="1808"/>
      <c r="Q133" s="1808"/>
      <c r="R133" s="1808"/>
      <c r="S133" s="1809"/>
      <c r="V133" s="375"/>
      <c r="W133" s="375"/>
      <c r="X133" s="375"/>
      <c r="Y133" s="375"/>
      <c r="Z133" s="375"/>
      <c r="AA133" s="375"/>
    </row>
    <row r="134" spans="1:27" ht="15.75" customHeight="1" x14ac:dyDescent="0.25">
      <c r="A134" s="554" t="s">
        <v>609</v>
      </c>
      <c r="B134" s="1752" t="s">
        <v>1533</v>
      </c>
      <c r="C134" s="1753"/>
      <c r="D134" s="1753"/>
      <c r="E134" s="1753"/>
      <c r="F134" s="1753"/>
      <c r="G134" s="1753"/>
      <c r="H134" s="1754"/>
      <c r="I134" s="1655">
        <f>Анкета_ЮЛ!G19</f>
        <v>0</v>
      </c>
      <c r="J134" s="1656"/>
      <c r="K134" s="1656"/>
      <c r="L134" s="1656"/>
      <c r="M134" s="1656"/>
      <c r="N134" s="91" t="s">
        <v>628</v>
      </c>
      <c r="O134" s="1808">
        <f>Анкета_ЮЛ!G20</f>
        <v>0</v>
      </c>
      <c r="P134" s="1808"/>
      <c r="Q134" s="1808"/>
      <c r="R134" s="1808"/>
      <c r="S134" s="1809"/>
      <c r="V134" s="375"/>
      <c r="W134" s="375"/>
      <c r="X134" s="375"/>
      <c r="Y134" s="375"/>
      <c r="Z134" s="375"/>
      <c r="AA134" s="375"/>
    </row>
    <row r="135" spans="1:27" ht="15.75" customHeight="1" x14ac:dyDescent="0.25">
      <c r="A135" s="554" t="s">
        <v>610</v>
      </c>
      <c r="B135" s="1752" t="s">
        <v>145</v>
      </c>
      <c r="C135" s="1753"/>
      <c r="D135" s="1753"/>
      <c r="E135" s="1753"/>
      <c r="F135" s="1753"/>
      <c r="G135" s="1753"/>
      <c r="H135" s="1754" t="e">
        <f>#REF!</f>
        <v>#REF!</v>
      </c>
      <c r="I135" s="1807">
        <f>Анкета_ЮЛ!G33</f>
        <v>0</v>
      </c>
      <c r="J135" s="1808"/>
      <c r="K135" s="1808"/>
      <c r="L135" s="1808"/>
      <c r="M135" s="1808"/>
      <c r="N135" s="1808"/>
      <c r="O135" s="1808"/>
      <c r="P135" s="1808"/>
      <c r="Q135" s="1808"/>
      <c r="R135" s="1808"/>
      <c r="S135" s="1809"/>
      <c r="U135" s="276"/>
      <c r="V135" s="375"/>
      <c r="W135" s="375"/>
      <c r="X135" s="375"/>
      <c r="Y135" s="375"/>
      <c r="Z135" s="375"/>
      <c r="AA135" s="375"/>
    </row>
    <row r="136" spans="1:27" ht="15.75" customHeight="1" x14ac:dyDescent="0.25">
      <c r="A136" s="554" t="s">
        <v>611</v>
      </c>
      <c r="B136" s="1752" t="s">
        <v>146</v>
      </c>
      <c r="C136" s="1753"/>
      <c r="D136" s="1753"/>
      <c r="E136" s="1753"/>
      <c r="F136" s="1753"/>
      <c r="G136" s="1753"/>
      <c r="H136" s="1754" t="e">
        <f>#REF!</f>
        <v>#REF!</v>
      </c>
      <c r="I136" s="1807">
        <f>Анкета_ЮЛ!G18</f>
        <v>0</v>
      </c>
      <c r="J136" s="1808"/>
      <c r="K136" s="1808"/>
      <c r="L136" s="1808"/>
      <c r="M136" s="1808"/>
      <c r="N136" s="1808"/>
      <c r="O136" s="1808"/>
      <c r="P136" s="1808"/>
      <c r="Q136" s="1808"/>
      <c r="R136" s="1808"/>
      <c r="S136" s="1809"/>
      <c r="V136" s="375"/>
      <c r="W136" s="375"/>
      <c r="X136" s="375"/>
      <c r="Y136" s="375"/>
      <c r="Z136" s="375"/>
      <c r="AA136" s="375"/>
    </row>
    <row r="137" spans="1:27" ht="15.75" customHeight="1" x14ac:dyDescent="0.25">
      <c r="A137" s="554" t="s">
        <v>612</v>
      </c>
      <c r="B137" s="1752" t="s">
        <v>509</v>
      </c>
      <c r="C137" s="1753"/>
      <c r="D137" s="1753"/>
      <c r="E137" s="1753"/>
      <c r="F137" s="1753"/>
      <c r="G137" s="1753"/>
      <c r="H137" s="1754"/>
      <c r="I137" s="1807" t="s">
        <v>1148</v>
      </c>
      <c r="J137" s="1808"/>
      <c r="K137" s="1808"/>
      <c r="L137" s="1808"/>
      <c r="M137" s="1808"/>
      <c r="N137" s="1808"/>
      <c r="O137" s="1808"/>
      <c r="P137" s="1808"/>
      <c r="Q137" s="1808"/>
      <c r="R137" s="1808"/>
      <c r="S137" s="1809"/>
      <c r="V137" s="375"/>
      <c r="W137" s="375"/>
      <c r="X137" s="375"/>
      <c r="Y137" s="375"/>
      <c r="Z137" s="375"/>
      <c r="AA137" s="375"/>
    </row>
    <row r="138" spans="1:27" ht="15.75" customHeight="1" x14ac:dyDescent="0.25">
      <c r="A138" s="554" t="s">
        <v>613</v>
      </c>
      <c r="B138" s="1752" t="s">
        <v>510</v>
      </c>
      <c r="C138" s="1753"/>
      <c r="D138" s="1753"/>
      <c r="E138" s="1753"/>
      <c r="F138" s="1753"/>
      <c r="G138" s="1753"/>
      <c r="H138" s="1754" t="e">
        <f>#REF!</f>
        <v>#REF!</v>
      </c>
      <c r="I138" s="1807" t="s">
        <v>1016</v>
      </c>
      <c r="J138" s="1808"/>
      <c r="K138" s="1808"/>
      <c r="L138" s="1808"/>
      <c r="M138" s="1808"/>
      <c r="N138" s="1808"/>
      <c r="O138" s="1808"/>
      <c r="P138" s="1808"/>
      <c r="Q138" s="1808"/>
      <c r="R138" s="1808"/>
      <c r="S138" s="1809"/>
      <c r="V138" s="375"/>
      <c r="W138" s="375"/>
      <c r="X138" s="375"/>
      <c r="Y138" s="375"/>
      <c r="Z138" s="375"/>
      <c r="AA138" s="375"/>
    </row>
    <row r="139" spans="1:27" ht="15.75" customHeight="1" x14ac:dyDescent="0.25">
      <c r="A139" s="554" t="s">
        <v>614</v>
      </c>
      <c r="B139" s="1752" t="s">
        <v>147</v>
      </c>
      <c r="C139" s="1753"/>
      <c r="D139" s="1753"/>
      <c r="E139" s="1753"/>
      <c r="F139" s="1753"/>
      <c r="G139" s="1753"/>
      <c r="H139" s="1754"/>
      <c r="I139" s="1827"/>
      <c r="J139" s="1828"/>
      <c r="K139" s="1828"/>
      <c r="L139" s="1828"/>
      <c r="M139" s="1828"/>
      <c r="N139" s="1828"/>
      <c r="O139" s="1828"/>
      <c r="P139" s="1828"/>
      <c r="Q139" s="1828"/>
      <c r="R139" s="1828"/>
      <c r="S139" s="1829"/>
      <c r="V139" s="375"/>
      <c r="W139" s="375"/>
      <c r="X139" s="375"/>
      <c r="Y139" s="375"/>
      <c r="Z139" s="375"/>
      <c r="AA139" s="375"/>
    </row>
    <row r="140" spans="1:27" ht="15.75" customHeight="1" x14ac:dyDescent="0.25">
      <c r="A140" s="1683"/>
      <c r="B140" s="1752" t="s">
        <v>148</v>
      </c>
      <c r="C140" s="1753"/>
      <c r="D140" s="1753"/>
      <c r="E140" s="1753"/>
      <c r="F140" s="1753"/>
      <c r="G140" s="1753"/>
      <c r="H140" s="1754" t="e">
        <f>#REF!</f>
        <v>#REF!</v>
      </c>
      <c r="I140" s="1818">
        <f>Анкета_ЮЛ!A64</f>
        <v>0</v>
      </c>
      <c r="J140" s="1819"/>
      <c r="K140" s="1819"/>
      <c r="L140" s="1819"/>
      <c r="M140" s="1819"/>
      <c r="N140" s="1819"/>
      <c r="O140" s="1820"/>
      <c r="P140" s="1811">
        <f>Анкета_ЮЛ!E64</f>
        <v>0</v>
      </c>
      <c r="Q140" s="1812"/>
      <c r="R140" s="1812"/>
      <c r="S140" s="1813"/>
      <c r="V140" s="375"/>
      <c r="W140" s="375"/>
      <c r="X140" s="375"/>
      <c r="Y140" s="375"/>
      <c r="Z140" s="375"/>
      <c r="AA140" s="375"/>
    </row>
    <row r="141" spans="1:27" ht="15.75" customHeight="1" x14ac:dyDescent="0.25">
      <c r="A141" s="1683"/>
      <c r="B141" s="1752" t="s">
        <v>148</v>
      </c>
      <c r="C141" s="1753"/>
      <c r="D141" s="1753"/>
      <c r="E141" s="1753"/>
      <c r="F141" s="1753"/>
      <c r="G141" s="1753"/>
      <c r="H141" s="1754" t="e">
        <f>#REF!</f>
        <v>#REF!</v>
      </c>
      <c r="I141" s="1818">
        <f>Анкета_ЮЛ!A65</f>
        <v>0</v>
      </c>
      <c r="J141" s="1819"/>
      <c r="K141" s="1819"/>
      <c r="L141" s="1819"/>
      <c r="M141" s="1819"/>
      <c r="N141" s="1819"/>
      <c r="O141" s="1820"/>
      <c r="P141" s="1811">
        <f>Анкета_ЮЛ!E65</f>
        <v>0</v>
      </c>
      <c r="Q141" s="1812"/>
      <c r="R141" s="1812"/>
      <c r="S141" s="1813"/>
      <c r="V141" s="375"/>
      <c r="W141" s="375"/>
      <c r="X141" s="375"/>
      <c r="Y141" s="375"/>
      <c r="Z141" s="375"/>
      <c r="AA141" s="375"/>
    </row>
    <row r="142" spans="1:27" x14ac:dyDescent="0.25">
      <c r="A142" s="1683"/>
      <c r="B142" s="1761" t="s">
        <v>148</v>
      </c>
      <c r="C142" s="1761"/>
      <c r="D142" s="1761"/>
      <c r="E142" s="1761"/>
      <c r="F142" s="1761"/>
      <c r="G142" s="1761"/>
      <c r="H142" s="1761" t="e">
        <f>#REF!</f>
        <v>#REF!</v>
      </c>
      <c r="I142" s="1830">
        <f>Анкета_ЮЛ!A66</f>
        <v>0</v>
      </c>
      <c r="J142" s="1830"/>
      <c r="K142" s="1830"/>
      <c r="L142" s="1830"/>
      <c r="M142" s="1830"/>
      <c r="N142" s="1830"/>
      <c r="O142" s="1830"/>
      <c r="P142" s="1729">
        <f>Анкета_ЮЛ!E66</f>
        <v>0</v>
      </c>
      <c r="Q142" s="1729"/>
      <c r="R142" s="1729"/>
      <c r="S142" s="1729"/>
    </row>
    <row r="143" spans="1:27" ht="15.75" customHeight="1" x14ac:dyDescent="0.25">
      <c r="A143" s="297" t="s">
        <v>615</v>
      </c>
      <c r="B143" s="1761" t="s">
        <v>1020</v>
      </c>
      <c r="C143" s="1761"/>
      <c r="D143" s="1761"/>
      <c r="E143" s="1761"/>
      <c r="F143" s="1761"/>
      <c r="G143" s="1761"/>
      <c r="H143" s="1761" t="e">
        <f>#REF!</f>
        <v>#REF!</v>
      </c>
      <c r="I143" s="1673">
        <f>Анкета_ЮЛ!H150</f>
        <v>0</v>
      </c>
      <c r="J143" s="1673"/>
      <c r="K143" s="1673"/>
      <c r="L143" s="1673"/>
      <c r="M143" s="1673"/>
      <c r="N143" s="1673"/>
      <c r="O143" s="1673"/>
      <c r="P143" s="1673"/>
      <c r="Q143" s="1673"/>
      <c r="R143" s="1673"/>
      <c r="S143" s="1673"/>
    </row>
    <row r="144" spans="1:27" ht="32.25" customHeight="1" x14ac:dyDescent="0.25">
      <c r="A144" s="297" t="s">
        <v>616</v>
      </c>
      <c r="B144" s="1660" t="s">
        <v>149</v>
      </c>
      <c r="C144" s="1660"/>
      <c r="D144" s="1660"/>
      <c r="E144" s="1660"/>
      <c r="F144" s="1660"/>
      <c r="G144" s="1660"/>
      <c r="H144" s="1660" t="e">
        <f>#REF!</f>
        <v>#REF!</v>
      </c>
      <c r="I144" s="1758">
        <f>Анкета_ЮЛ!H149</f>
        <v>0</v>
      </c>
      <c r="J144" s="1758"/>
      <c r="K144" s="1758"/>
      <c r="L144" s="1758"/>
      <c r="M144" s="1758"/>
      <c r="N144" s="1758"/>
      <c r="O144" s="1758"/>
      <c r="P144" s="1758"/>
      <c r="Q144" s="1758"/>
      <c r="R144" s="1758"/>
      <c r="S144" s="1758"/>
    </row>
    <row r="145" spans="1:27" ht="16.5" x14ac:dyDescent="0.25">
      <c r="A145" s="503" t="s">
        <v>617</v>
      </c>
      <c r="B145" s="1660" t="s">
        <v>1411</v>
      </c>
      <c r="C145" s="1660"/>
      <c r="D145" s="1660"/>
      <c r="E145" s="1660"/>
      <c r="F145" s="1660"/>
      <c r="G145" s="1660"/>
      <c r="H145" s="1660" t="e">
        <f>#REF!</f>
        <v>#REF!</v>
      </c>
      <c r="I145" s="1814" t="s">
        <v>126</v>
      </c>
      <c r="J145" s="1815"/>
      <c r="K145" s="1815"/>
      <c r="L145" s="1815"/>
      <c r="M145" s="1816"/>
      <c r="N145" s="1814" t="s">
        <v>599</v>
      </c>
      <c r="O145" s="1815"/>
      <c r="P145" s="1815"/>
      <c r="Q145" s="1815"/>
      <c r="R145" s="1815"/>
      <c r="S145" s="1816"/>
      <c r="V145" s="375"/>
      <c r="W145" s="375"/>
      <c r="X145" s="375"/>
      <c r="Y145" s="375"/>
      <c r="Z145" s="375"/>
      <c r="AA145" s="375"/>
    </row>
    <row r="146" spans="1:27" ht="15.75" customHeight="1" x14ac:dyDescent="0.25">
      <c r="A146" s="503" t="s">
        <v>618</v>
      </c>
      <c r="B146" s="1660" t="s">
        <v>547</v>
      </c>
      <c r="C146" s="1660"/>
      <c r="D146" s="1660"/>
      <c r="E146" s="1660"/>
      <c r="F146" s="1660"/>
      <c r="G146" s="1660"/>
      <c r="H146" s="1660" t="e">
        <f>#REF!</f>
        <v>#REF!</v>
      </c>
      <c r="I146" s="1673">
        <f>Анкета_ЮЛ!G28</f>
        <v>0</v>
      </c>
      <c r="J146" s="1673"/>
      <c r="K146" s="1673"/>
      <c r="L146" s="1673"/>
      <c r="M146" s="1673"/>
      <c r="N146" s="1673"/>
      <c r="O146" s="1673"/>
      <c r="P146" s="1673"/>
      <c r="Q146" s="1673"/>
      <c r="R146" s="1673"/>
      <c r="S146" s="1673"/>
    </row>
    <row r="147" spans="1:27" ht="16.5" x14ac:dyDescent="0.25">
      <c r="A147" s="503" t="s">
        <v>619</v>
      </c>
      <c r="B147" s="1660" t="s">
        <v>150</v>
      </c>
      <c r="C147" s="1660"/>
      <c r="D147" s="1660"/>
      <c r="E147" s="1660"/>
      <c r="F147" s="1660"/>
      <c r="G147" s="1660"/>
      <c r="H147" s="1660"/>
      <c r="I147" s="1758">
        <f>Анкета_ЮЛ!G29</f>
        <v>0</v>
      </c>
      <c r="J147" s="1758"/>
      <c r="K147" s="1758"/>
      <c r="L147" s="1758"/>
      <c r="M147" s="1758"/>
      <c r="N147" s="1758"/>
      <c r="O147" s="1758"/>
      <c r="P147" s="1758"/>
      <c r="Q147" s="1758"/>
      <c r="R147" s="1758"/>
      <c r="S147" s="1758"/>
    </row>
    <row r="148" spans="1:27" ht="15.75" customHeight="1" x14ac:dyDescent="0.25">
      <c r="A148" s="418" t="s">
        <v>620</v>
      </c>
      <c r="B148" s="1660" t="s">
        <v>508</v>
      </c>
      <c r="C148" s="1660"/>
      <c r="D148" s="1660"/>
      <c r="E148" s="1660"/>
      <c r="F148" s="1660"/>
      <c r="G148" s="1660"/>
      <c r="H148" s="1660" t="e">
        <f>#REF!</f>
        <v>#REF!</v>
      </c>
      <c r="I148" s="1673">
        <f>Анкета_ЮЛ!G34</f>
        <v>0</v>
      </c>
      <c r="J148" s="1673"/>
      <c r="K148" s="1673"/>
      <c r="L148" s="1673"/>
      <c r="M148" s="1673"/>
      <c r="N148" s="1673"/>
      <c r="O148" s="1673"/>
      <c r="P148" s="1673"/>
      <c r="Q148" s="1673"/>
      <c r="R148" s="1673"/>
      <c r="S148" s="1673"/>
    </row>
    <row r="149" spans="1:27" ht="15.75" customHeight="1" x14ac:dyDescent="0.25">
      <c r="A149" s="503" t="s">
        <v>621</v>
      </c>
      <c r="B149" s="1660" t="s">
        <v>1329</v>
      </c>
      <c r="C149" s="1660"/>
      <c r="D149" s="1660"/>
      <c r="E149" s="1660"/>
      <c r="F149" s="1660"/>
      <c r="G149" s="1660"/>
      <c r="H149" s="1660"/>
      <c r="I149" s="1673" t="s">
        <v>1282</v>
      </c>
      <c r="J149" s="1673"/>
      <c r="K149" s="1673"/>
      <c r="L149" s="1673"/>
      <c r="M149" s="1673"/>
      <c r="N149" s="1673"/>
      <c r="O149" s="1673"/>
      <c r="P149" s="1673"/>
      <c r="Q149" s="1673"/>
      <c r="R149" s="1673"/>
      <c r="S149" s="1673"/>
      <c r="V149" s="375"/>
      <c r="W149" s="375"/>
      <c r="X149" s="375"/>
      <c r="Y149" s="375"/>
      <c r="Z149" s="375"/>
      <c r="AA149" s="375"/>
    </row>
    <row r="150" spans="1:27" ht="15.75" customHeight="1" x14ac:dyDescent="0.25">
      <c r="A150" s="503" t="s">
        <v>622</v>
      </c>
      <c r="B150" s="1660" t="s">
        <v>1330</v>
      </c>
      <c r="C150" s="1660"/>
      <c r="D150" s="1660"/>
      <c r="E150" s="1660"/>
      <c r="F150" s="1660"/>
      <c r="G150" s="1660"/>
      <c r="H150" s="1660"/>
      <c r="I150" s="1673" t="s">
        <v>1281</v>
      </c>
      <c r="J150" s="1673"/>
      <c r="K150" s="1673"/>
      <c r="L150" s="1673"/>
      <c r="M150" s="1673"/>
      <c r="N150" s="1673"/>
      <c r="O150" s="1673"/>
      <c r="P150" s="1673"/>
      <c r="Q150" s="1673"/>
      <c r="R150" s="1673"/>
      <c r="S150" s="1673"/>
      <c r="V150" s="375"/>
      <c r="W150" s="375"/>
      <c r="X150" s="375"/>
      <c r="Y150" s="375"/>
      <c r="Z150" s="375"/>
      <c r="AA150" s="375"/>
    </row>
    <row r="151" spans="1:27" ht="15.75" customHeight="1" x14ac:dyDescent="0.25">
      <c r="A151" s="417" t="s">
        <v>623</v>
      </c>
      <c r="B151" s="1660" t="s">
        <v>1331</v>
      </c>
      <c r="C151" s="1660"/>
      <c r="D151" s="1660"/>
      <c r="E151" s="1660"/>
      <c r="F151" s="1660"/>
      <c r="G151" s="1660"/>
      <c r="H151" s="1660"/>
      <c r="I151" s="1673" t="s">
        <v>1281</v>
      </c>
      <c r="J151" s="1673"/>
      <c r="K151" s="1673"/>
      <c r="L151" s="1673"/>
      <c r="M151" s="1673"/>
      <c r="N151" s="1673"/>
      <c r="O151" s="1673"/>
      <c r="P151" s="1673"/>
      <c r="Q151" s="1673"/>
      <c r="R151" s="1673"/>
      <c r="S151" s="1673"/>
      <c r="V151" s="375"/>
      <c r="W151" s="375"/>
      <c r="X151" s="375"/>
      <c r="Y151" s="375"/>
      <c r="Z151" s="375"/>
      <c r="AA151" s="375"/>
    </row>
    <row r="152" spans="1:27" ht="47.25" customHeight="1" x14ac:dyDescent="0.25">
      <c r="A152" s="417" t="s">
        <v>624</v>
      </c>
      <c r="B152" s="1660" t="s">
        <v>553</v>
      </c>
      <c r="C152" s="1660"/>
      <c r="D152" s="1660"/>
      <c r="E152" s="1660"/>
      <c r="F152" s="1660"/>
      <c r="G152" s="1660"/>
      <c r="H152" s="1660" t="e">
        <f>#REF!</f>
        <v>#REF!</v>
      </c>
      <c r="I152" s="1758">
        <f>Анкета_ЮЛ!H148</f>
        <v>0</v>
      </c>
      <c r="J152" s="1758"/>
      <c r="K152" s="1758"/>
      <c r="L152" s="1758"/>
      <c r="M152" s="1758"/>
      <c r="N152" s="1758"/>
      <c r="O152" s="1758"/>
      <c r="P152" s="1758"/>
      <c r="Q152" s="1758"/>
      <c r="R152" s="1758"/>
      <c r="S152" s="1758"/>
      <c r="T152" s="278"/>
    </row>
    <row r="153" spans="1:27" ht="48" customHeight="1" x14ac:dyDescent="0.25">
      <c r="A153" s="417" t="s">
        <v>625</v>
      </c>
      <c r="B153" s="1660" t="s">
        <v>554</v>
      </c>
      <c r="C153" s="1660"/>
      <c r="D153" s="1660"/>
      <c r="E153" s="1660"/>
      <c r="F153" s="1660"/>
      <c r="G153" s="1660"/>
      <c r="H153" s="1660" t="e">
        <f>#REF!</f>
        <v>#REF!</v>
      </c>
      <c r="I153" s="1758">
        <f>Анкета_ЮЛ!H131</f>
        <v>0</v>
      </c>
      <c r="J153" s="1758"/>
      <c r="K153" s="1758"/>
      <c r="L153" s="1758"/>
      <c r="M153" s="1758"/>
      <c r="N153" s="1758"/>
      <c r="O153" s="1758"/>
      <c r="P153" s="1758"/>
      <c r="Q153" s="1758"/>
      <c r="R153" s="1758"/>
      <c r="S153" s="1758"/>
      <c r="T153" s="278"/>
    </row>
    <row r="154" spans="1:27" ht="16.5" x14ac:dyDescent="0.25">
      <c r="A154" s="417" t="s">
        <v>626</v>
      </c>
      <c r="B154" s="1660" t="s">
        <v>555</v>
      </c>
      <c r="C154" s="1660"/>
      <c r="D154" s="1660"/>
      <c r="E154" s="1660"/>
      <c r="F154" s="1660"/>
      <c r="G154" s="1660"/>
      <c r="H154" s="1660" t="e">
        <f>#REF!</f>
        <v>#REF!</v>
      </c>
      <c r="I154" s="1758">
        <f>Анкета_ЮЛ!H132</f>
        <v>0</v>
      </c>
      <c r="J154" s="1758"/>
      <c r="K154" s="1758"/>
      <c r="L154" s="1758"/>
      <c r="M154" s="1758"/>
      <c r="N154" s="1758"/>
      <c r="O154" s="1758"/>
      <c r="P154" s="1758"/>
      <c r="Q154" s="1758"/>
      <c r="R154" s="1758"/>
      <c r="S154" s="1758"/>
      <c r="T154" s="278"/>
    </row>
    <row r="155" spans="1:27" ht="50.25" customHeight="1" x14ac:dyDescent="0.25">
      <c r="A155" s="417" t="s">
        <v>627</v>
      </c>
      <c r="B155" s="1660" t="s">
        <v>556</v>
      </c>
      <c r="C155" s="1660"/>
      <c r="D155" s="1660"/>
      <c r="E155" s="1660"/>
      <c r="F155" s="1660"/>
      <c r="G155" s="1660"/>
      <c r="H155" s="1660" t="e">
        <f>#REF!</f>
        <v>#REF!</v>
      </c>
      <c r="I155" s="1758">
        <f>Анкета_ЮЛ!H133</f>
        <v>0</v>
      </c>
      <c r="J155" s="1758"/>
      <c r="K155" s="1758"/>
      <c r="L155" s="1758"/>
      <c r="M155" s="1758"/>
      <c r="N155" s="1758"/>
      <c r="O155" s="1758"/>
      <c r="P155" s="1758"/>
      <c r="Q155" s="1758"/>
      <c r="R155" s="1758"/>
      <c r="S155" s="1758"/>
      <c r="T155" s="278"/>
    </row>
    <row r="156" spans="1:27" ht="16.5" x14ac:dyDescent="0.25">
      <c r="A156" s="417" t="s">
        <v>630</v>
      </c>
      <c r="B156" s="1660" t="s">
        <v>557</v>
      </c>
      <c r="C156" s="1660"/>
      <c r="D156" s="1660"/>
      <c r="E156" s="1660"/>
      <c r="F156" s="1660"/>
      <c r="G156" s="1660"/>
      <c r="H156" s="1660" t="e">
        <f>#REF!</f>
        <v>#REF!</v>
      </c>
      <c r="I156" s="1758">
        <f>Анкета_ЮЛ!H134</f>
        <v>0</v>
      </c>
      <c r="J156" s="1758"/>
      <c r="K156" s="1758"/>
      <c r="L156" s="1758"/>
      <c r="M156" s="1758"/>
      <c r="N156" s="1758"/>
      <c r="O156" s="1758"/>
      <c r="P156" s="1758"/>
      <c r="Q156" s="1758"/>
      <c r="R156" s="1758"/>
      <c r="S156" s="1758"/>
      <c r="T156" s="278"/>
    </row>
    <row r="157" spans="1:27" ht="50.25" customHeight="1" x14ac:dyDescent="0.25">
      <c r="A157" s="417" t="s">
        <v>631</v>
      </c>
      <c r="B157" s="1660" t="s">
        <v>558</v>
      </c>
      <c r="C157" s="1660"/>
      <c r="D157" s="1660"/>
      <c r="E157" s="1660"/>
      <c r="F157" s="1660"/>
      <c r="G157" s="1660"/>
      <c r="H157" s="1660" t="e">
        <f>#REF!</f>
        <v>#REF!</v>
      </c>
      <c r="I157" s="1758">
        <f>Анкета_ЮЛ!H135</f>
        <v>0</v>
      </c>
      <c r="J157" s="1758"/>
      <c r="K157" s="1758"/>
      <c r="L157" s="1758"/>
      <c r="M157" s="1758"/>
      <c r="N157" s="1758"/>
      <c r="O157" s="1758"/>
      <c r="P157" s="1758"/>
      <c r="Q157" s="1758"/>
      <c r="R157" s="1758"/>
      <c r="S157" s="1758"/>
      <c r="T157" s="278"/>
    </row>
    <row r="158" spans="1:27" ht="16.5" x14ac:dyDescent="0.25">
      <c r="A158" s="417" t="s">
        <v>632</v>
      </c>
      <c r="B158" s="1660" t="s">
        <v>559</v>
      </c>
      <c r="C158" s="1660"/>
      <c r="D158" s="1660"/>
      <c r="E158" s="1660"/>
      <c r="F158" s="1660"/>
      <c r="G158" s="1660"/>
      <c r="H158" s="1660" t="e">
        <f>#REF!</f>
        <v>#REF!</v>
      </c>
      <c r="I158" s="1673">
        <f>Анкета_ЮЛ!H136</f>
        <v>0</v>
      </c>
      <c r="J158" s="1673"/>
      <c r="K158" s="1673"/>
      <c r="L158" s="1673"/>
      <c r="M158" s="1673"/>
      <c r="N158" s="1673"/>
      <c r="O158" s="1673"/>
      <c r="P158" s="1673"/>
      <c r="Q158" s="1673"/>
      <c r="R158" s="1673"/>
      <c r="S158" s="1673"/>
      <c r="T158" s="278"/>
    </row>
    <row r="159" spans="1:27" ht="32.25" customHeight="1" x14ac:dyDescent="0.25">
      <c r="A159" s="417" t="s">
        <v>1332</v>
      </c>
      <c r="B159" s="1660" t="s">
        <v>560</v>
      </c>
      <c r="C159" s="1660"/>
      <c r="D159" s="1660"/>
      <c r="E159" s="1660"/>
      <c r="F159" s="1660"/>
      <c r="G159" s="1660"/>
      <c r="H159" s="1660" t="e">
        <f>#REF!</f>
        <v>#REF!</v>
      </c>
      <c r="I159" s="1758">
        <f>Анкета_ЮЛ!H138</f>
        <v>0</v>
      </c>
      <c r="J159" s="1758"/>
      <c r="K159" s="1758"/>
      <c r="L159" s="1758"/>
      <c r="M159" s="1758"/>
      <c r="N159" s="1758"/>
      <c r="O159" s="1758"/>
      <c r="P159" s="1758"/>
      <c r="Q159" s="1758"/>
      <c r="R159" s="1758"/>
      <c r="S159" s="1758"/>
      <c r="T159" s="278"/>
    </row>
    <row r="160" spans="1:27" ht="15.75" customHeight="1" x14ac:dyDescent="0.25">
      <c r="A160" s="1683" t="s">
        <v>633</v>
      </c>
      <c r="B160" s="1817" t="s">
        <v>561</v>
      </c>
      <c r="C160" s="1817"/>
      <c r="D160" s="1817"/>
      <c r="E160" s="1817"/>
      <c r="F160" s="1817"/>
      <c r="G160" s="1817"/>
      <c r="H160" s="1678" t="s">
        <v>151</v>
      </c>
      <c r="I160" s="1678"/>
      <c r="J160" s="1678"/>
      <c r="K160" s="1678"/>
      <c r="L160" s="1760">
        <f>Анкета_ЮЛ!J140</f>
        <v>0</v>
      </c>
      <c r="M160" s="1760"/>
      <c r="N160" s="1760"/>
      <c r="O160" s="1760"/>
      <c r="P160" s="1760"/>
      <c r="Q160" s="1760"/>
      <c r="R160" s="1760"/>
      <c r="S160" s="1760"/>
      <c r="T160" s="278"/>
    </row>
    <row r="161" spans="1:27" x14ac:dyDescent="0.25">
      <c r="A161" s="1683"/>
      <c r="B161" s="1817"/>
      <c r="C161" s="1817"/>
      <c r="D161" s="1817"/>
      <c r="E161" s="1817"/>
      <c r="F161" s="1817"/>
      <c r="G161" s="1817"/>
      <c r="H161" s="1678" t="s">
        <v>152</v>
      </c>
      <c r="I161" s="1678"/>
      <c r="J161" s="1678"/>
      <c r="K161" s="1678"/>
      <c r="L161" s="1760">
        <f>Анкета_ЮЛ!J141</f>
        <v>0</v>
      </c>
      <c r="M161" s="1760"/>
      <c r="N161" s="1760"/>
      <c r="O161" s="1760"/>
      <c r="P161" s="1760"/>
      <c r="Q161" s="1760"/>
      <c r="R161" s="1760"/>
      <c r="S161" s="1760"/>
      <c r="T161" s="278"/>
    </row>
    <row r="162" spans="1:27" ht="15.75" customHeight="1" x14ac:dyDescent="0.25">
      <c r="A162" s="1793" t="s">
        <v>634</v>
      </c>
      <c r="B162" s="1794" t="s">
        <v>562</v>
      </c>
      <c r="C162" s="1794"/>
      <c r="D162" s="1794"/>
      <c r="E162" s="1794"/>
      <c r="F162" s="1794"/>
      <c r="G162" s="1794"/>
      <c r="H162" s="1678" t="s">
        <v>44</v>
      </c>
      <c r="I162" s="1678"/>
      <c r="J162" s="1678"/>
      <c r="K162" s="1678"/>
      <c r="L162" s="1760">
        <f>Анкета_ЮЛ!J142</f>
        <v>0</v>
      </c>
      <c r="M162" s="1760"/>
      <c r="N162" s="1760"/>
      <c r="O162" s="1760"/>
      <c r="P162" s="1760"/>
      <c r="Q162" s="1760"/>
      <c r="R162" s="1760"/>
      <c r="S162" s="1760"/>
      <c r="T162" s="278"/>
    </row>
    <row r="163" spans="1:27" x14ac:dyDescent="0.25">
      <c r="A163" s="1793"/>
      <c r="B163" s="1794"/>
      <c r="C163" s="1794"/>
      <c r="D163" s="1794"/>
      <c r="E163" s="1794"/>
      <c r="F163" s="1794"/>
      <c r="G163" s="1794"/>
      <c r="H163" s="1678" t="s">
        <v>45</v>
      </c>
      <c r="I163" s="1678"/>
      <c r="J163" s="1678"/>
      <c r="K163" s="1678"/>
      <c r="L163" s="1760">
        <f>Анкета_ЮЛ!J143</f>
        <v>0</v>
      </c>
      <c r="M163" s="1760"/>
      <c r="N163" s="1760"/>
      <c r="O163" s="1760"/>
      <c r="P163" s="1760"/>
      <c r="Q163" s="1760"/>
      <c r="R163" s="1760"/>
      <c r="S163" s="1760"/>
      <c r="T163" s="278"/>
    </row>
    <row r="164" spans="1:27" x14ac:dyDescent="0.25">
      <c r="A164" s="1793"/>
      <c r="B164" s="1794"/>
      <c r="C164" s="1794"/>
      <c r="D164" s="1794"/>
      <c r="E164" s="1794"/>
      <c r="F164" s="1794"/>
      <c r="G164" s="1794"/>
      <c r="H164" s="1678" t="s">
        <v>563</v>
      </c>
      <c r="I164" s="1678"/>
      <c r="J164" s="1678"/>
      <c r="K164" s="1678"/>
      <c r="L164" s="1760">
        <f>Анкета_ЮЛ!J144</f>
        <v>0</v>
      </c>
      <c r="M164" s="1760"/>
      <c r="N164" s="1760"/>
      <c r="O164" s="1760"/>
      <c r="P164" s="1760"/>
      <c r="Q164" s="1760"/>
      <c r="R164" s="1760"/>
      <c r="S164" s="1760"/>
      <c r="T164" s="278"/>
    </row>
    <row r="165" spans="1:27" x14ac:dyDescent="0.25">
      <c r="A165" s="1793"/>
      <c r="B165" s="1794"/>
      <c r="C165" s="1794"/>
      <c r="D165" s="1794"/>
      <c r="E165" s="1794"/>
      <c r="F165" s="1794"/>
      <c r="G165" s="1794"/>
      <c r="H165" s="1678" t="s">
        <v>47</v>
      </c>
      <c r="I165" s="1678"/>
      <c r="J165" s="1678"/>
      <c r="K165" s="1678"/>
      <c r="L165" s="1760">
        <f>Анкета_ЮЛ!J145</f>
        <v>0</v>
      </c>
      <c r="M165" s="1760"/>
      <c r="N165" s="1760"/>
      <c r="O165" s="1760"/>
      <c r="P165" s="1760"/>
      <c r="Q165" s="1760"/>
      <c r="R165" s="1760"/>
      <c r="S165" s="1760"/>
      <c r="T165" s="278"/>
    </row>
    <row r="166" spans="1:27" x14ac:dyDescent="0.25">
      <c r="A166" s="1793"/>
      <c r="B166" s="1794"/>
      <c r="C166" s="1794"/>
      <c r="D166" s="1794"/>
      <c r="E166" s="1794"/>
      <c r="F166" s="1794"/>
      <c r="G166" s="1794"/>
      <c r="H166" s="1678" t="s">
        <v>154</v>
      </c>
      <c r="I166" s="1678"/>
      <c r="J166" s="1678"/>
      <c r="K166" s="1678"/>
      <c r="L166" s="1760">
        <f>Анкета_ЮЛ!J146</f>
        <v>0</v>
      </c>
      <c r="M166" s="1760"/>
      <c r="N166" s="1760"/>
      <c r="O166" s="1760"/>
      <c r="P166" s="1760"/>
      <c r="Q166" s="1760"/>
      <c r="R166" s="1760"/>
      <c r="S166" s="1760"/>
      <c r="T166" s="278"/>
    </row>
    <row r="167" spans="1:27" ht="15.75" customHeight="1" x14ac:dyDescent="0.25">
      <c r="A167" s="304" t="s">
        <v>635</v>
      </c>
      <c r="B167" s="1098" t="s">
        <v>564</v>
      </c>
      <c r="C167" s="1098"/>
      <c r="D167" s="1098"/>
      <c r="E167" s="1098"/>
      <c r="F167" s="1098"/>
      <c r="G167" s="1098"/>
      <c r="H167" s="1709">
        <f>Анкета_ЮЛ!H147</f>
        <v>0</v>
      </c>
      <c r="I167" s="1709"/>
      <c r="J167" s="1709"/>
      <c r="K167" s="1709"/>
      <c r="L167" s="1709"/>
      <c r="M167" s="1709"/>
      <c r="N167" s="1709"/>
      <c r="O167" s="1709"/>
      <c r="P167" s="1709"/>
      <c r="Q167" s="1709"/>
      <c r="R167" s="1709"/>
      <c r="S167" s="1709"/>
      <c r="T167" s="278"/>
    </row>
    <row r="168" spans="1:27" ht="15.75" customHeight="1" x14ac:dyDescent="0.25">
      <c r="A168" s="416" t="s">
        <v>957</v>
      </c>
      <c r="B168" s="1098" t="s">
        <v>1274</v>
      </c>
      <c r="C168" s="1098"/>
      <c r="D168" s="1098"/>
      <c r="E168" s="1098"/>
      <c r="F168" s="1098"/>
      <c r="G168" s="1098"/>
      <c r="H168" s="1755" t="s">
        <v>259</v>
      </c>
      <c r="I168" s="1756"/>
      <c r="J168" s="1756"/>
      <c r="K168" s="1756"/>
      <c r="L168" s="1756"/>
      <c r="M168" s="1756"/>
      <c r="N168" s="1756"/>
      <c r="O168" s="1757"/>
      <c r="P168" s="1821" t="s">
        <v>132</v>
      </c>
      <c r="Q168" s="1821"/>
      <c r="R168" s="1821"/>
      <c r="S168" s="1821"/>
      <c r="T168" s="278"/>
    </row>
    <row r="169" spans="1:27" ht="33" customHeight="1" x14ac:dyDescent="0.25">
      <c r="A169" s="416" t="s">
        <v>1052</v>
      </c>
      <c r="B169" s="1098" t="s">
        <v>1318</v>
      </c>
      <c r="C169" s="1098"/>
      <c r="D169" s="1098"/>
      <c r="E169" s="1098"/>
      <c r="F169" s="1098"/>
      <c r="G169" s="1098"/>
      <c r="H169" s="1795" t="s">
        <v>1279</v>
      </c>
      <c r="I169" s="1796"/>
      <c r="J169" s="1796"/>
      <c r="K169" s="1796"/>
      <c r="L169" s="1796"/>
      <c r="M169" s="1796"/>
      <c r="N169" s="1796"/>
      <c r="O169" s="1796"/>
      <c r="P169" s="1796"/>
      <c r="Q169" s="1796"/>
      <c r="R169" s="1796"/>
      <c r="S169" s="1797"/>
      <c r="T169" s="278"/>
      <c r="V169" s="24"/>
      <c r="W169" s="24"/>
      <c r="X169" s="24"/>
      <c r="Y169" s="24"/>
      <c r="Z169" s="24"/>
      <c r="AA169" s="24"/>
    </row>
    <row r="170" spans="1:27" ht="15.75" customHeight="1" x14ac:dyDescent="0.25">
      <c r="A170" s="1683" t="s">
        <v>1333</v>
      </c>
      <c r="B170" s="1098" t="s">
        <v>1553</v>
      </c>
      <c r="C170" s="1098"/>
      <c r="D170" s="1098"/>
      <c r="E170" s="1098"/>
      <c r="F170" s="1098"/>
      <c r="G170" s="1098"/>
      <c r="H170" s="1679" t="str">
        <f>Анкета_ЮЛ!G37</f>
        <v>Выберите Банк</v>
      </c>
      <c r="I170" s="1680"/>
      <c r="J170" s="1680"/>
      <c r="K170" s="1680"/>
      <c r="L170" s="1680"/>
      <c r="M170" s="1680"/>
      <c r="N170" s="1680"/>
      <c r="O170" s="1681"/>
      <c r="P170" s="1783" t="str">
        <f>Анкета_ЮЛ!N37</f>
        <v xml:space="preserve">Выберите валюту: </v>
      </c>
      <c r="Q170" s="1783"/>
      <c r="R170" s="1783"/>
      <c r="S170" s="1783"/>
      <c r="T170" s="278"/>
    </row>
    <row r="171" spans="1:27" ht="15.75" customHeight="1" x14ac:dyDescent="0.25">
      <c r="A171" s="1683"/>
      <c r="B171" s="1098"/>
      <c r="C171" s="1098"/>
      <c r="D171" s="1098"/>
      <c r="E171" s="1098"/>
      <c r="F171" s="1098"/>
      <c r="G171" s="1098"/>
      <c r="H171" s="1679" t="str">
        <f>Анкета_ЮЛ!G38</f>
        <v>Выберите Банк</v>
      </c>
      <c r="I171" s="1680"/>
      <c r="J171" s="1680"/>
      <c r="K171" s="1680"/>
      <c r="L171" s="1680"/>
      <c r="M171" s="1680"/>
      <c r="N171" s="1680"/>
      <c r="O171" s="1681"/>
      <c r="P171" s="1783" t="str">
        <f>Анкета_ЮЛ!N38</f>
        <v xml:space="preserve">Выберите валюту: </v>
      </c>
      <c r="Q171" s="1783"/>
      <c r="R171" s="1783"/>
      <c r="S171" s="1783"/>
      <c r="T171" s="278"/>
    </row>
    <row r="172" spans="1:27" ht="15.75" customHeight="1" x14ac:dyDescent="0.25">
      <c r="A172" s="1683"/>
      <c r="B172" s="1098"/>
      <c r="C172" s="1098"/>
      <c r="D172" s="1098"/>
      <c r="E172" s="1098"/>
      <c r="F172" s="1098"/>
      <c r="G172" s="1098"/>
      <c r="H172" s="1679" t="str">
        <f>Анкета_ЮЛ!G39</f>
        <v>Выберите Банк</v>
      </c>
      <c r="I172" s="1680"/>
      <c r="J172" s="1680"/>
      <c r="K172" s="1680"/>
      <c r="L172" s="1680"/>
      <c r="M172" s="1680"/>
      <c r="N172" s="1680"/>
      <c r="O172" s="1681"/>
      <c r="P172" s="1783" t="str">
        <f>Анкета_ЮЛ!N39</f>
        <v xml:space="preserve">Выберите валюту: </v>
      </c>
      <c r="Q172" s="1783"/>
      <c r="R172" s="1783"/>
      <c r="S172" s="1783"/>
      <c r="T172" s="278"/>
    </row>
    <row r="173" spans="1:27" ht="15.75" customHeight="1" x14ac:dyDescent="0.25">
      <c r="A173" s="1683"/>
      <c r="B173" s="1098"/>
      <c r="C173" s="1098"/>
      <c r="D173" s="1098"/>
      <c r="E173" s="1098"/>
      <c r="F173" s="1098"/>
      <c r="G173" s="1098"/>
      <c r="H173" s="1679" t="str">
        <f>Анкета_ЮЛ!G40</f>
        <v>Выберите Банк</v>
      </c>
      <c r="I173" s="1680"/>
      <c r="J173" s="1680"/>
      <c r="K173" s="1680"/>
      <c r="L173" s="1680"/>
      <c r="M173" s="1680"/>
      <c r="N173" s="1680"/>
      <c r="O173" s="1681"/>
      <c r="P173" s="1783" t="str">
        <f>Анкета_ЮЛ!N40</f>
        <v xml:space="preserve">Выберите валюту: </v>
      </c>
      <c r="Q173" s="1783"/>
      <c r="R173" s="1783"/>
      <c r="S173" s="1783"/>
      <c r="T173" s="278"/>
    </row>
    <row r="174" spans="1:27" ht="15.75" customHeight="1" x14ac:dyDescent="0.25">
      <c r="A174" s="1683"/>
      <c r="B174" s="1098"/>
      <c r="C174" s="1098"/>
      <c r="D174" s="1098"/>
      <c r="E174" s="1098"/>
      <c r="F174" s="1098"/>
      <c r="G174" s="1098"/>
      <c r="H174" s="1679" t="str">
        <f>Анкета_ЮЛ!G41</f>
        <v>Выберите Банк</v>
      </c>
      <c r="I174" s="1680"/>
      <c r="J174" s="1680"/>
      <c r="K174" s="1680"/>
      <c r="L174" s="1680"/>
      <c r="M174" s="1680"/>
      <c r="N174" s="1680"/>
      <c r="O174" s="1681"/>
      <c r="P174" s="1783" t="str">
        <f>Анкета_ЮЛ!N41</f>
        <v xml:space="preserve">Выберите валюту: </v>
      </c>
      <c r="Q174" s="1783"/>
      <c r="R174" s="1783"/>
      <c r="S174" s="1783"/>
      <c r="T174" s="278"/>
    </row>
    <row r="175" spans="1:27" ht="15.75" customHeight="1" x14ac:dyDescent="0.25">
      <c r="A175" s="1683"/>
      <c r="B175" s="1098"/>
      <c r="C175" s="1098"/>
      <c r="D175" s="1098"/>
      <c r="E175" s="1098"/>
      <c r="F175" s="1098"/>
      <c r="G175" s="1098"/>
      <c r="H175" s="1679" t="str">
        <f>Анкета_ЮЛ!G42</f>
        <v>Выберите Банк</v>
      </c>
      <c r="I175" s="1680"/>
      <c r="J175" s="1680"/>
      <c r="K175" s="1680"/>
      <c r="L175" s="1680"/>
      <c r="M175" s="1680"/>
      <c r="N175" s="1680"/>
      <c r="O175" s="1681"/>
      <c r="P175" s="1783" t="str">
        <f>Анкета_ЮЛ!N42</f>
        <v xml:space="preserve">Выберите валюту: </v>
      </c>
      <c r="Q175" s="1783"/>
      <c r="R175" s="1783"/>
      <c r="S175" s="1783"/>
      <c r="T175" s="279"/>
    </row>
    <row r="176" spans="1:27" ht="51" customHeight="1" x14ac:dyDescent="0.25">
      <c r="A176" s="1683" t="s">
        <v>1334</v>
      </c>
      <c r="B176" s="1692" t="s">
        <v>157</v>
      </c>
      <c r="C176" s="1693"/>
      <c r="D176" s="1693"/>
      <c r="E176" s="1693"/>
      <c r="F176" s="1693"/>
      <c r="G176" s="1694"/>
      <c r="H176" s="1771" t="s">
        <v>506</v>
      </c>
      <c r="I176" s="1771"/>
      <c r="J176" s="1771"/>
      <c r="K176" s="1771" t="s">
        <v>118</v>
      </c>
      <c r="L176" s="1771"/>
      <c r="M176" s="1771"/>
      <c r="N176" s="1771" t="s">
        <v>119</v>
      </c>
      <c r="O176" s="1771"/>
      <c r="P176" s="1771"/>
      <c r="Q176" s="1771" t="s">
        <v>120</v>
      </c>
      <c r="R176" s="1771"/>
      <c r="S176" s="1771"/>
    </row>
    <row r="177" spans="1:27" ht="47.25" customHeight="1" x14ac:dyDescent="0.25">
      <c r="A177" s="1683"/>
      <c r="B177" s="1695"/>
      <c r="C177" s="1696"/>
      <c r="D177" s="1696"/>
      <c r="E177" s="1696"/>
      <c r="F177" s="1696"/>
      <c r="G177" s="1697"/>
      <c r="H177" s="1772" t="str">
        <f>Анкета_ЮЛ!G48</f>
        <v>Количество акций (если  бывший, с какого времени
перестал им быть)</v>
      </c>
      <c r="I177" s="1773"/>
      <c r="J177" s="1773"/>
      <c r="K177" s="1772">
        <f>Анкета_ЮЛ!J48</f>
        <v>0</v>
      </c>
      <c r="L177" s="1773"/>
      <c r="M177" s="1773"/>
      <c r="N177" s="1772" t="str">
        <f>Анкета_ЮЛ!N48</f>
        <v xml:space="preserve"> (если бывшее бывшее, с
какого времени перестало им быть)</v>
      </c>
      <c r="O177" s="1773"/>
      <c r="P177" s="1773"/>
      <c r="Q177" s="1772">
        <f>Анкета_ЮЛ!Q48</f>
        <v>0</v>
      </c>
      <c r="R177" s="1773"/>
      <c r="S177" s="1773"/>
    </row>
    <row r="178" spans="1:27" x14ac:dyDescent="0.25">
      <c r="A178" s="417" t="s">
        <v>1335</v>
      </c>
      <c r="B178" s="1098" t="s">
        <v>158</v>
      </c>
      <c r="C178" s="1098"/>
      <c r="D178" s="1098"/>
      <c r="E178" s="1098"/>
      <c r="F178" s="1098"/>
      <c r="G178" s="1098"/>
      <c r="H178" s="1776"/>
      <c r="I178" s="1776"/>
      <c r="J178" s="1776"/>
      <c r="K178" s="1776"/>
      <c r="L178" s="1776"/>
      <c r="M178" s="1776"/>
      <c r="N178" s="1776"/>
      <c r="O178" s="1776"/>
      <c r="P178" s="1776"/>
      <c r="Q178" s="1776"/>
      <c r="R178" s="1776"/>
      <c r="S178" s="1776"/>
    </row>
    <row r="179" spans="1:27" x14ac:dyDescent="0.25">
      <c r="A179" s="417" t="s">
        <v>1336</v>
      </c>
      <c r="B179" s="1098" t="s">
        <v>576</v>
      </c>
      <c r="C179" s="1098"/>
      <c r="D179" s="1098"/>
      <c r="E179" s="1098"/>
      <c r="F179" s="1098"/>
      <c r="G179" s="1098"/>
      <c r="H179" s="1776">
        <f>Анкета_ЮЛ!F73</f>
        <v>0</v>
      </c>
      <c r="I179" s="1776"/>
      <c r="J179" s="1776"/>
      <c r="K179" s="1776"/>
      <c r="L179" s="1776"/>
      <c r="M179" s="1776"/>
      <c r="N179" s="1776"/>
      <c r="O179" s="1776"/>
      <c r="P179" s="1776"/>
      <c r="Q179" s="1776"/>
      <c r="R179" s="1776"/>
      <c r="S179" s="1776"/>
    </row>
    <row r="180" spans="1:27" x14ac:dyDescent="0.25">
      <c r="A180" s="1683" t="s">
        <v>1337</v>
      </c>
      <c r="B180" s="1098" t="s">
        <v>1554</v>
      </c>
      <c r="C180" s="1098"/>
      <c r="D180" s="1098"/>
      <c r="E180" s="1098"/>
      <c r="F180" s="1098"/>
      <c r="G180" s="1098"/>
      <c r="H180" s="1708" t="str">
        <f>Анкета_ЮЛ!G58</f>
        <v>Укажите взаимосвязь</v>
      </c>
      <c r="I180" s="1708"/>
      <c r="J180" s="1708"/>
      <c r="K180" s="1661">
        <f>Анкета_ЮЛ!J58</f>
        <v>0</v>
      </c>
      <c r="L180" s="1661"/>
      <c r="M180" s="1661"/>
      <c r="N180" s="1661"/>
      <c r="O180" s="1661"/>
      <c r="P180" s="1661"/>
      <c r="Q180" s="1661"/>
      <c r="R180" s="1661"/>
      <c r="S180" s="1661"/>
    </row>
    <row r="181" spans="1:27" x14ac:dyDescent="0.25">
      <c r="A181" s="1683"/>
      <c r="B181" s="1098"/>
      <c r="C181" s="1098"/>
      <c r="D181" s="1098"/>
      <c r="E181" s="1098"/>
      <c r="F181" s="1098"/>
      <c r="G181" s="1098"/>
      <c r="H181" s="1708" t="str">
        <f>Анкета_ЮЛ!G59</f>
        <v>Укажите взаимосвязь</v>
      </c>
      <c r="I181" s="1708"/>
      <c r="J181" s="1708"/>
      <c r="K181" s="1661">
        <f>Анкета_ЮЛ!J59</f>
        <v>0</v>
      </c>
      <c r="L181" s="1661"/>
      <c r="M181" s="1661"/>
      <c r="N181" s="1661"/>
      <c r="O181" s="1661"/>
      <c r="P181" s="1661"/>
      <c r="Q181" s="1661"/>
      <c r="R181" s="1661"/>
      <c r="S181" s="1661"/>
    </row>
    <row r="182" spans="1:27" x14ac:dyDescent="0.25">
      <c r="A182" s="1683"/>
      <c r="B182" s="1098"/>
      <c r="C182" s="1098"/>
      <c r="D182" s="1098"/>
      <c r="E182" s="1098"/>
      <c r="F182" s="1098"/>
      <c r="G182" s="1098"/>
      <c r="H182" s="1708" t="str">
        <f>Анкета_ЮЛ!G60</f>
        <v>Укажите взаимосвязь</v>
      </c>
      <c r="I182" s="1708"/>
      <c r="J182" s="1708"/>
      <c r="K182" s="1661">
        <f>Анкета_ЮЛ!J60</f>
        <v>0</v>
      </c>
      <c r="L182" s="1661"/>
      <c r="M182" s="1661"/>
      <c r="N182" s="1661"/>
      <c r="O182" s="1661"/>
      <c r="P182" s="1661"/>
      <c r="Q182" s="1661"/>
      <c r="R182" s="1661"/>
      <c r="S182" s="1661"/>
    </row>
    <row r="183" spans="1:27" ht="6" customHeight="1" x14ac:dyDescent="0.25">
      <c r="A183" s="1787"/>
      <c r="B183" s="1788"/>
      <c r="C183" s="1788"/>
      <c r="D183" s="1788"/>
      <c r="E183" s="1788"/>
      <c r="F183" s="1788"/>
      <c r="G183" s="1788"/>
      <c r="H183" s="1788"/>
      <c r="I183" s="1788"/>
      <c r="J183" s="1788"/>
      <c r="K183" s="1788"/>
      <c r="L183" s="1788"/>
      <c r="M183" s="1788"/>
      <c r="N183" s="1788"/>
      <c r="O183" s="1788"/>
      <c r="P183" s="1788"/>
      <c r="Q183" s="1788"/>
      <c r="R183" s="1788"/>
      <c r="S183" s="1789"/>
    </row>
    <row r="184" spans="1:27" ht="16.5" x14ac:dyDescent="0.25">
      <c r="A184" s="1790" t="s">
        <v>161</v>
      </c>
      <c r="B184" s="1790"/>
      <c r="C184" s="1790"/>
      <c r="D184" s="1790"/>
      <c r="E184" s="1790"/>
      <c r="F184" s="1790"/>
      <c r="G184" s="1790"/>
      <c r="H184" s="1790"/>
      <c r="I184" s="1790"/>
      <c r="J184" s="1790"/>
      <c r="K184" s="1790"/>
      <c r="L184" s="1790"/>
      <c r="M184" s="1790"/>
      <c r="N184" s="1790"/>
      <c r="O184" s="1790"/>
      <c r="P184" s="1790"/>
      <c r="Q184" s="1790"/>
      <c r="R184" s="1790"/>
      <c r="S184" s="1790"/>
    </row>
    <row r="185" spans="1:27" x14ac:dyDescent="0.25">
      <c r="A185" s="1776" t="s">
        <v>162</v>
      </c>
      <c r="B185" s="1776"/>
      <c r="C185" s="1776"/>
      <c r="D185" s="1776"/>
      <c r="E185" s="1776"/>
      <c r="F185" s="1776"/>
      <c r="G185" s="1776"/>
      <c r="H185" s="1776"/>
      <c r="I185" s="1776"/>
      <c r="J185" s="262"/>
      <c r="K185" s="1776" t="s">
        <v>165</v>
      </c>
      <c r="L185" s="1776"/>
      <c r="M185" s="1776"/>
      <c r="N185" s="1776"/>
      <c r="O185" s="1776"/>
      <c r="P185" s="1776"/>
      <c r="Q185" s="1776"/>
      <c r="R185" s="1776"/>
      <c r="S185" s="1776"/>
    </row>
    <row r="186" spans="1:27" x14ac:dyDescent="0.25">
      <c r="A186" s="1776" t="s">
        <v>54</v>
      </c>
      <c r="B186" s="1776"/>
      <c r="C186" s="1776"/>
      <c r="D186" s="1776"/>
      <c r="E186" s="1776"/>
      <c r="F186" s="1776"/>
      <c r="G186" s="1776"/>
      <c r="H186" s="1776"/>
      <c r="I186" s="1776"/>
      <c r="J186" s="262"/>
      <c r="K186" s="1776" t="s">
        <v>1000</v>
      </c>
      <c r="L186" s="1776"/>
      <c r="M186" s="1776"/>
      <c r="N186" s="1776"/>
      <c r="O186" s="1776"/>
      <c r="P186" s="1776"/>
      <c r="Q186" s="1776"/>
      <c r="R186" s="1776"/>
      <c r="S186" s="1776"/>
    </row>
    <row r="187" spans="1:27" x14ac:dyDescent="0.25">
      <c r="A187" s="1776" t="s">
        <v>164</v>
      </c>
      <c r="B187" s="1776"/>
      <c r="C187" s="1776"/>
      <c r="D187" s="1776"/>
      <c r="E187" s="1776"/>
      <c r="F187" s="1776"/>
      <c r="G187" s="1776"/>
      <c r="H187" s="1776"/>
      <c r="I187" s="1776"/>
      <c r="J187" s="262"/>
      <c r="K187" s="1776" t="s">
        <v>1001</v>
      </c>
      <c r="L187" s="1776"/>
      <c r="M187" s="1776"/>
      <c r="N187" s="1776"/>
      <c r="O187" s="1776"/>
      <c r="P187" s="1776"/>
      <c r="Q187" s="1776"/>
      <c r="R187" s="1776"/>
      <c r="S187" s="1776"/>
    </row>
    <row r="188" spans="1:27" x14ac:dyDescent="0.25">
      <c r="A188" s="1776" t="s">
        <v>163</v>
      </c>
      <c r="B188" s="1776"/>
      <c r="C188" s="1776"/>
      <c r="D188" s="1776"/>
      <c r="E188" s="1776"/>
      <c r="F188" s="1776"/>
      <c r="G188" s="1776"/>
      <c r="H188" s="1776"/>
      <c r="I188" s="1776"/>
      <c r="J188" s="262"/>
      <c r="K188" s="1776" t="s">
        <v>166</v>
      </c>
      <c r="L188" s="1776"/>
      <c r="M188" s="1776"/>
      <c r="N188" s="1776"/>
      <c r="O188" s="1776"/>
      <c r="P188" s="1776"/>
      <c r="Q188" s="1776"/>
      <c r="R188" s="1776"/>
      <c r="S188" s="1776"/>
    </row>
    <row r="189" spans="1:27" x14ac:dyDescent="0.25">
      <c r="A189" s="1776" t="s">
        <v>1004</v>
      </c>
      <c r="B189" s="1776"/>
      <c r="C189" s="1776"/>
      <c r="D189" s="1776"/>
      <c r="E189" s="1776"/>
      <c r="F189" s="1776"/>
      <c r="G189" s="1776"/>
      <c r="H189" s="1776"/>
      <c r="I189" s="1776"/>
      <c r="J189" s="262"/>
      <c r="K189" s="1776" t="s">
        <v>167</v>
      </c>
      <c r="L189" s="1776"/>
      <c r="M189" s="1776"/>
      <c r="N189" s="1776"/>
      <c r="O189" s="1776"/>
      <c r="P189" s="1776"/>
      <c r="Q189" s="1776"/>
      <c r="R189" s="1791"/>
      <c r="S189" s="1792"/>
    </row>
    <row r="190" spans="1:27" x14ac:dyDescent="0.25">
      <c r="A190" s="1776" t="s">
        <v>1003</v>
      </c>
      <c r="B190" s="1776"/>
      <c r="C190" s="1776"/>
      <c r="D190" s="1776"/>
      <c r="E190" s="1776"/>
      <c r="F190" s="1776"/>
      <c r="G190" s="1776"/>
      <c r="H190" s="1776"/>
      <c r="I190" s="1776"/>
      <c r="J190" s="262"/>
      <c r="K190" s="1773" t="s">
        <v>1002</v>
      </c>
      <c r="L190" s="1773"/>
      <c r="M190" s="1773"/>
      <c r="N190" s="1773"/>
      <c r="O190" s="1773"/>
      <c r="P190" s="1773"/>
      <c r="Q190" s="1773"/>
      <c r="R190" s="1773"/>
      <c r="S190" s="1773"/>
    </row>
    <row r="191" spans="1:27" ht="7.5" customHeight="1" x14ac:dyDescent="0.25">
      <c r="A191" s="38"/>
      <c r="B191" s="39"/>
      <c r="C191" s="39"/>
      <c r="D191" s="39"/>
      <c r="E191" s="39"/>
      <c r="F191" s="39"/>
      <c r="G191" s="39"/>
      <c r="H191" s="39"/>
      <c r="I191" s="39"/>
      <c r="J191" s="39"/>
      <c r="K191" s="313"/>
      <c r="L191" s="313"/>
      <c r="M191" s="313"/>
      <c r="N191" s="313"/>
      <c r="O191" s="313"/>
      <c r="P191" s="313"/>
      <c r="Q191" s="313"/>
      <c r="R191" s="313"/>
      <c r="S191" s="314"/>
    </row>
    <row r="192" spans="1:27" ht="23.25" customHeight="1" x14ac:dyDescent="0.25">
      <c r="A192" s="1887" t="s">
        <v>1412</v>
      </c>
      <c r="B192" s="1887"/>
      <c r="C192" s="1887"/>
      <c r="D192" s="1887"/>
      <c r="E192" s="1887"/>
      <c r="F192" s="1887"/>
      <c r="G192" s="1887"/>
      <c r="H192" s="1887"/>
      <c r="I192" s="1887"/>
      <c r="J192" s="1887"/>
      <c r="K192" s="1887"/>
      <c r="L192" s="1887"/>
      <c r="M192" s="1887"/>
      <c r="N192" s="1887"/>
      <c r="O192" s="1887"/>
      <c r="P192" s="1878" t="s">
        <v>126</v>
      </c>
      <c r="Q192" s="1878"/>
      <c r="R192" s="1878" t="s">
        <v>599</v>
      </c>
      <c r="S192" s="1878"/>
      <c r="V192" s="375"/>
      <c r="W192" s="375"/>
      <c r="X192" s="375"/>
      <c r="Y192" s="375"/>
      <c r="Z192" s="375"/>
      <c r="AA192" s="375"/>
    </row>
    <row r="193" spans="1:19" ht="52.5" customHeight="1" x14ac:dyDescent="0.25">
      <c r="A193" s="1780" t="s">
        <v>168</v>
      </c>
      <c r="B193" s="1781"/>
      <c r="C193" s="1781"/>
      <c r="D193" s="1781"/>
      <c r="E193" s="1781"/>
      <c r="F193" s="1781"/>
      <c r="G193" s="1781"/>
      <c r="H193" s="1781"/>
      <c r="I193" s="1781"/>
      <c r="J193" s="1782"/>
      <c r="K193" s="1879" t="s">
        <v>1326</v>
      </c>
      <c r="L193" s="1880"/>
      <c r="M193" s="1880"/>
      <c r="N193" s="1880"/>
      <c r="O193" s="1881"/>
      <c r="P193" s="1882" t="s">
        <v>1327</v>
      </c>
      <c r="Q193" s="1882"/>
      <c r="R193" s="1882"/>
      <c r="S193" s="1883"/>
    </row>
    <row r="194" spans="1:19" ht="35.25" customHeight="1" x14ac:dyDescent="0.25">
      <c r="A194" s="1784" t="s">
        <v>514</v>
      </c>
      <c r="B194" s="1785"/>
      <c r="C194" s="1785"/>
      <c r="D194" s="1785"/>
      <c r="E194" s="1785"/>
      <c r="F194" s="1785"/>
      <c r="G194" s="1785"/>
      <c r="H194" s="1785"/>
      <c r="I194" s="1785"/>
      <c r="J194" s="1786"/>
      <c r="K194" s="1664" t="s">
        <v>514</v>
      </c>
      <c r="L194" s="1665"/>
      <c r="M194" s="1665"/>
      <c r="N194" s="1665"/>
      <c r="O194" s="1665"/>
      <c r="P194" s="1665"/>
      <c r="Q194" s="1665"/>
      <c r="R194" s="1665"/>
      <c r="S194" s="1666"/>
    </row>
    <row r="195" spans="1:19" ht="48.75" customHeight="1" x14ac:dyDescent="0.25">
      <c r="A195" s="1667" t="s">
        <v>511</v>
      </c>
      <c r="B195" s="1668"/>
      <c r="C195" s="1668"/>
      <c r="D195" s="1668"/>
      <c r="E195" s="1668"/>
      <c r="F195" s="1668"/>
      <c r="G195" s="1668"/>
      <c r="H195" s="1668"/>
      <c r="I195" s="1668"/>
      <c r="J195" s="1669"/>
      <c r="K195" s="1664" t="s">
        <v>511</v>
      </c>
      <c r="L195" s="1665"/>
      <c r="M195" s="1665"/>
      <c r="N195" s="1665"/>
      <c r="O195" s="1665"/>
      <c r="P195" s="1665"/>
      <c r="Q195" s="1665"/>
      <c r="R195" s="1665"/>
      <c r="S195" s="1666"/>
    </row>
    <row r="196" spans="1:19" ht="15.75" customHeight="1" x14ac:dyDescent="0.25">
      <c r="A196" s="1667" t="s">
        <v>513</v>
      </c>
      <c r="B196" s="1668"/>
      <c r="C196" s="1668"/>
      <c r="D196" s="1668"/>
      <c r="E196" s="1668"/>
      <c r="F196" s="1668"/>
      <c r="G196" s="1668"/>
      <c r="H196" s="1668"/>
      <c r="I196" s="1668"/>
      <c r="J196" s="1669"/>
      <c r="K196" s="1664" t="s">
        <v>513</v>
      </c>
      <c r="L196" s="1665"/>
      <c r="M196" s="1665"/>
      <c r="N196" s="1665"/>
      <c r="O196" s="1665"/>
      <c r="P196" s="1665"/>
      <c r="Q196" s="1665"/>
      <c r="R196" s="1665"/>
      <c r="S196" s="1666"/>
    </row>
    <row r="197" spans="1:19" ht="15.75" customHeight="1" x14ac:dyDescent="0.25">
      <c r="A197" s="1884" t="s">
        <v>512</v>
      </c>
      <c r="B197" s="1885"/>
      <c r="C197" s="1885"/>
      <c r="D197" s="1885"/>
      <c r="E197" s="1885"/>
      <c r="F197" s="1885"/>
      <c r="G197" s="1885"/>
      <c r="H197" s="1885"/>
      <c r="I197" s="1885"/>
      <c r="J197" s="1886"/>
      <c r="K197" s="1670" t="s">
        <v>512</v>
      </c>
      <c r="L197" s="1671"/>
      <c r="M197" s="1671"/>
      <c r="N197" s="1671"/>
      <c r="O197" s="1671"/>
      <c r="P197" s="1671"/>
      <c r="Q197" s="1671"/>
      <c r="R197" s="1671"/>
      <c r="S197" s="1672"/>
    </row>
    <row r="198" spans="1:19" x14ac:dyDescent="0.25">
      <c r="A198" s="1098" t="s">
        <v>515</v>
      </c>
      <c r="B198" s="1098"/>
      <c r="C198" s="1098"/>
      <c r="D198" s="1098"/>
      <c r="E198" s="1098"/>
      <c r="F198" s="1098"/>
      <c r="G198" s="1098"/>
      <c r="H198" s="1774" t="s">
        <v>170</v>
      </c>
      <c r="I198" s="1774"/>
      <c r="J198" s="1774"/>
      <c r="K198" s="1774" t="s">
        <v>171</v>
      </c>
      <c r="L198" s="1774"/>
      <c r="M198" s="1774"/>
      <c r="N198" s="1774" t="s">
        <v>172</v>
      </c>
      <c r="O198" s="1774"/>
      <c r="P198" s="1774"/>
      <c r="Q198" s="1774"/>
      <c r="R198" s="1774"/>
      <c r="S198" s="1774"/>
    </row>
    <row r="199" spans="1:19" x14ac:dyDescent="0.25">
      <c r="A199" s="1098"/>
      <c r="B199" s="1098"/>
      <c r="C199" s="1098"/>
      <c r="D199" s="1098"/>
      <c r="E199" s="1098"/>
      <c r="F199" s="1098"/>
      <c r="G199" s="1098"/>
      <c r="H199" s="1775" t="s">
        <v>1051</v>
      </c>
      <c r="I199" s="1775"/>
      <c r="J199" s="1775"/>
      <c r="K199" s="1775"/>
      <c r="L199" s="1775"/>
      <c r="M199" s="1775"/>
      <c r="N199" s="1775"/>
      <c r="O199" s="1775"/>
      <c r="P199" s="1775"/>
      <c r="Q199" s="1775"/>
      <c r="R199" s="1775"/>
      <c r="S199" s="1775"/>
    </row>
    <row r="200" spans="1:19" ht="15.75" customHeight="1" x14ac:dyDescent="0.25">
      <c r="A200" s="1098"/>
      <c r="B200" s="1098"/>
      <c r="C200" s="1098"/>
      <c r="D200" s="1098"/>
      <c r="E200" s="1098"/>
      <c r="F200" s="1098"/>
      <c r="G200" s="1098"/>
      <c r="H200" s="1775" t="s">
        <v>1051</v>
      </c>
      <c r="I200" s="1775"/>
      <c r="J200" s="1775"/>
      <c r="K200" s="1775"/>
      <c r="L200" s="1775"/>
      <c r="M200" s="1775"/>
      <c r="N200" s="1775"/>
      <c r="O200" s="1775"/>
      <c r="P200" s="1775"/>
      <c r="Q200" s="1775"/>
      <c r="R200" s="1775"/>
      <c r="S200" s="1775"/>
    </row>
    <row r="201" spans="1:19" ht="15.75" customHeight="1" x14ac:dyDescent="0.25">
      <c r="A201" s="1098"/>
      <c r="B201" s="1098"/>
      <c r="C201" s="1098"/>
      <c r="D201" s="1098"/>
      <c r="E201" s="1098"/>
      <c r="F201" s="1098"/>
      <c r="G201" s="1098"/>
      <c r="H201" s="1775" t="s">
        <v>1051</v>
      </c>
      <c r="I201" s="1775"/>
      <c r="J201" s="1775"/>
      <c r="K201" s="1775"/>
      <c r="L201" s="1775"/>
      <c r="M201" s="1775"/>
      <c r="N201" s="1775"/>
      <c r="O201" s="1775"/>
      <c r="P201" s="1775"/>
      <c r="Q201" s="1775"/>
      <c r="R201" s="1775"/>
      <c r="S201" s="1775"/>
    </row>
    <row r="202" spans="1:19" ht="15.75" customHeight="1" x14ac:dyDescent="0.25">
      <c r="A202" s="1098"/>
      <c r="B202" s="1098"/>
      <c r="C202" s="1098"/>
      <c r="D202" s="1098"/>
      <c r="E202" s="1098"/>
      <c r="F202" s="1098"/>
      <c r="G202" s="1098"/>
      <c r="H202" s="1775" t="s">
        <v>1051</v>
      </c>
      <c r="I202" s="1775"/>
      <c r="J202" s="1775"/>
      <c r="K202" s="1775"/>
      <c r="L202" s="1775"/>
      <c r="M202" s="1775"/>
      <c r="N202" s="1775"/>
      <c r="O202" s="1775"/>
      <c r="P202" s="1775"/>
      <c r="Q202" s="1775"/>
      <c r="R202" s="1775"/>
      <c r="S202" s="1775"/>
    </row>
    <row r="203" spans="1:19" ht="15.75" customHeight="1" x14ac:dyDescent="0.25">
      <c r="A203" s="1098"/>
      <c r="B203" s="1098"/>
      <c r="C203" s="1098"/>
      <c r="D203" s="1098"/>
      <c r="E203" s="1098"/>
      <c r="F203" s="1098"/>
      <c r="G203" s="1098"/>
      <c r="H203" s="1775" t="s">
        <v>1051</v>
      </c>
      <c r="I203" s="1775"/>
      <c r="J203" s="1775"/>
      <c r="K203" s="1775"/>
      <c r="L203" s="1775"/>
      <c r="M203" s="1775"/>
      <c r="N203" s="1775"/>
      <c r="O203" s="1775"/>
      <c r="P203" s="1775"/>
      <c r="Q203" s="1775"/>
      <c r="R203" s="1775"/>
      <c r="S203" s="1775"/>
    </row>
    <row r="204" spans="1:19" ht="15.75" customHeight="1" x14ac:dyDescent="0.25">
      <c r="A204" s="1098"/>
      <c r="B204" s="1098"/>
      <c r="C204" s="1098"/>
      <c r="D204" s="1098"/>
      <c r="E204" s="1098"/>
      <c r="F204" s="1098"/>
      <c r="G204" s="1098"/>
      <c r="H204" s="1775" t="s">
        <v>1051</v>
      </c>
      <c r="I204" s="1775"/>
      <c r="J204" s="1775"/>
      <c r="K204" s="1775"/>
      <c r="L204" s="1775"/>
      <c r="M204" s="1775"/>
      <c r="N204" s="1775"/>
      <c r="O204" s="1775"/>
      <c r="P204" s="1775"/>
      <c r="Q204" s="1775"/>
      <c r="R204" s="1775"/>
      <c r="S204" s="1775"/>
    </row>
    <row r="205" spans="1:19" ht="29.25" customHeight="1" x14ac:dyDescent="0.25">
      <c r="A205" s="1687" t="s">
        <v>169</v>
      </c>
      <c r="B205" s="1688"/>
      <c r="C205" s="1688"/>
      <c r="D205" s="1688"/>
      <c r="E205" s="1688"/>
      <c r="F205" s="1688"/>
      <c r="G205" s="1689"/>
      <c r="H205" s="1772" t="s">
        <v>1096</v>
      </c>
      <c r="I205" s="1772"/>
      <c r="J205" s="1772"/>
      <c r="K205" s="1772"/>
      <c r="L205" s="1772"/>
      <c r="M205" s="1772"/>
      <c r="N205" s="1772"/>
      <c r="O205" s="1772"/>
      <c r="P205" s="1772"/>
      <c r="Q205" s="1772"/>
      <c r="R205" s="1772"/>
      <c r="S205" s="1772"/>
    </row>
    <row r="206" spans="1:19" ht="9" customHeight="1" x14ac:dyDescent="0.25">
      <c r="A206" s="371"/>
      <c r="B206" s="37"/>
      <c r="C206" s="37"/>
      <c r="D206" s="37"/>
      <c r="E206" s="37"/>
      <c r="F206" s="37"/>
      <c r="G206" s="37"/>
      <c r="H206" s="315"/>
      <c r="I206" s="315"/>
      <c r="J206" s="315"/>
      <c r="K206" s="315"/>
      <c r="L206" s="315"/>
      <c r="M206" s="315"/>
      <c r="N206" s="315"/>
      <c r="O206" s="315"/>
      <c r="P206" s="315"/>
      <c r="Q206" s="315"/>
      <c r="R206" s="315"/>
      <c r="S206" s="369"/>
    </row>
    <row r="207" spans="1:19" x14ac:dyDescent="0.25">
      <c r="A207" s="1888" t="s">
        <v>178</v>
      </c>
      <c r="B207" s="1889"/>
      <c r="C207" s="1889"/>
      <c r="D207" s="1889"/>
      <c r="E207" s="1889"/>
      <c r="F207" s="1889"/>
      <c r="G207" s="1889"/>
      <c r="H207" s="1889"/>
      <c r="I207" s="1889"/>
      <c r="J207" s="1889"/>
      <c r="K207" s="1889"/>
      <c r="L207" s="1889"/>
      <c r="M207" s="1889"/>
      <c r="N207" s="1889"/>
      <c r="O207" s="1889"/>
      <c r="P207" s="1889"/>
      <c r="Q207" s="1889"/>
      <c r="R207" s="1889"/>
      <c r="S207" s="1890"/>
    </row>
    <row r="208" spans="1:19" ht="15.75" customHeight="1" x14ac:dyDescent="0.25">
      <c r="A208" s="297" t="s">
        <v>927</v>
      </c>
      <c r="B208" s="1674" t="str">
        <f>IF(K10="кредитной операции","Описание, цель, общая стоимость проекта (мероприятия)",IF($K$12="факторинга","Описание операции факторинга: форма факторинга, сумма денежных требований, информация о Кредиторе (данные о наличии заключенных договоров, формах и условиях расчетов)",IF($K$12="банковской гарантии","Описание, цель, информация о Бенефициаре, характер обязательства по выдаче банковской гарантии: оплата товара, поставка, участие в тендере и т.д., общая стоимость проекта (договора, контракта, мероприятия)",IF(K10="выберите вид активной операции","Описание, цель, общая стоимость проекта (мероприятия)",IF(K10="открытия аккредитива без покрытия","Описание, цель, общая стоимость проекта (мероприятия)")))))</f>
        <v>Описание, цель, общая стоимость проекта (мероприятия)</v>
      </c>
      <c r="C208" s="1674"/>
      <c r="D208" s="1674"/>
      <c r="E208" s="1674"/>
      <c r="F208" s="1674"/>
      <c r="G208" s="1674"/>
      <c r="H208" s="1674"/>
      <c r="I208" s="1674"/>
      <c r="J208" s="1674"/>
      <c r="K208" s="1863"/>
      <c r="L208" s="1863"/>
      <c r="M208" s="1863"/>
      <c r="N208" s="1863"/>
      <c r="O208" s="1863"/>
      <c r="P208" s="1863"/>
      <c r="Q208" s="1863"/>
      <c r="R208" s="1863"/>
      <c r="S208" s="1863"/>
    </row>
    <row r="209" spans="1:27" ht="15.75" customHeight="1" x14ac:dyDescent="0.25">
      <c r="A209" s="297" t="s">
        <v>929</v>
      </c>
      <c r="B209" s="1674" t="s">
        <v>179</v>
      </c>
      <c r="C209" s="1674"/>
      <c r="D209" s="1674"/>
      <c r="E209" s="1674"/>
      <c r="F209" s="1674"/>
      <c r="G209" s="1674"/>
      <c r="H209" s="1674"/>
      <c r="I209" s="1674"/>
      <c r="J209" s="1674"/>
      <c r="K209" s="1863"/>
      <c r="L209" s="1863"/>
      <c r="M209" s="1863"/>
      <c r="N209" s="1863"/>
      <c r="O209" s="1863"/>
      <c r="P209" s="1863"/>
      <c r="Q209" s="1863"/>
      <c r="R209" s="1863"/>
      <c r="S209" s="1863"/>
    </row>
    <row r="210" spans="1:27" ht="32.25" customHeight="1" x14ac:dyDescent="0.25">
      <c r="A210" s="297" t="s">
        <v>931</v>
      </c>
      <c r="B210" s="1674" t="s">
        <v>180</v>
      </c>
      <c r="C210" s="1674"/>
      <c r="D210" s="1674"/>
      <c r="E210" s="1674"/>
      <c r="F210" s="1674"/>
      <c r="G210" s="1674"/>
      <c r="H210" s="1674"/>
      <c r="I210" s="1674"/>
      <c r="J210" s="1674"/>
      <c r="K210" s="1863"/>
      <c r="L210" s="1863"/>
      <c r="M210" s="1863"/>
      <c r="N210" s="1863"/>
      <c r="O210" s="1863"/>
      <c r="P210" s="1863"/>
      <c r="Q210" s="1863"/>
      <c r="R210" s="1863"/>
      <c r="S210" s="1863"/>
    </row>
    <row r="211" spans="1:27" ht="50.25" customHeight="1" x14ac:dyDescent="0.25">
      <c r="A211" s="297" t="s">
        <v>933</v>
      </c>
      <c r="B211" s="1674" t="s">
        <v>577</v>
      </c>
      <c r="C211" s="1674"/>
      <c r="D211" s="1674"/>
      <c r="E211" s="1674"/>
      <c r="F211" s="1674"/>
      <c r="G211" s="1674"/>
      <c r="H211" s="1674"/>
      <c r="I211" s="1674"/>
      <c r="J211" s="1674"/>
      <c r="K211" s="1863"/>
      <c r="L211" s="1863"/>
      <c r="M211" s="1863"/>
      <c r="N211" s="1863"/>
      <c r="O211" s="1863"/>
      <c r="P211" s="1863"/>
      <c r="Q211" s="1863"/>
      <c r="R211" s="1863"/>
      <c r="S211" s="1863"/>
    </row>
    <row r="212" spans="1:27" ht="66.75" customHeight="1" x14ac:dyDescent="0.25">
      <c r="A212" s="297" t="s">
        <v>935</v>
      </c>
      <c r="B212" s="1674" t="s">
        <v>1275</v>
      </c>
      <c r="C212" s="1674"/>
      <c r="D212" s="1674"/>
      <c r="E212" s="1674"/>
      <c r="F212" s="1674"/>
      <c r="G212" s="1674"/>
      <c r="H212" s="1674"/>
      <c r="I212" s="1674"/>
      <c r="J212" s="1674"/>
      <c r="K212" s="1863"/>
      <c r="L212" s="1863"/>
      <c r="M212" s="1863"/>
      <c r="N212" s="1863"/>
      <c r="O212" s="1863"/>
      <c r="P212" s="1863"/>
      <c r="Q212" s="1863"/>
      <c r="R212" s="1863"/>
      <c r="S212" s="1863"/>
    </row>
    <row r="213" spans="1:27" ht="15.75" customHeight="1" x14ac:dyDescent="0.25">
      <c r="A213" s="297" t="s">
        <v>936</v>
      </c>
      <c r="B213" s="1674" t="s">
        <v>1157</v>
      </c>
      <c r="C213" s="1674"/>
      <c r="D213" s="1674"/>
      <c r="E213" s="1674"/>
      <c r="F213" s="1674"/>
      <c r="G213" s="1674"/>
      <c r="H213" s="1674"/>
      <c r="I213" s="1674"/>
      <c r="J213" s="1674"/>
      <c r="K213" s="1863"/>
      <c r="L213" s="1863"/>
      <c r="M213" s="1863"/>
      <c r="N213" s="1863"/>
      <c r="O213" s="1863"/>
      <c r="P213" s="1863"/>
      <c r="Q213" s="1863"/>
      <c r="R213" s="1863"/>
      <c r="S213" s="1863"/>
    </row>
    <row r="214" spans="1:27" ht="15.75" customHeight="1" x14ac:dyDescent="0.25">
      <c r="A214" s="297" t="s">
        <v>937</v>
      </c>
      <c r="B214" s="1674" t="s">
        <v>159</v>
      </c>
      <c r="C214" s="1674"/>
      <c r="D214" s="1674"/>
      <c r="E214" s="1674"/>
      <c r="F214" s="1674"/>
      <c r="G214" s="1674"/>
      <c r="H214" s="1674"/>
      <c r="I214" s="1674"/>
      <c r="J214" s="1674"/>
      <c r="K214" s="1864" t="s">
        <v>160</v>
      </c>
      <c r="L214" s="1864"/>
      <c r="M214" s="1864"/>
      <c r="N214" s="1864"/>
      <c r="O214" s="1864"/>
      <c r="P214" s="1864"/>
      <c r="Q214" s="1864"/>
      <c r="R214" s="1864"/>
      <c r="S214" s="1864"/>
    </row>
    <row r="215" spans="1:27" ht="46.5" customHeight="1" x14ac:dyDescent="0.25">
      <c r="A215" s="297" t="s">
        <v>939</v>
      </c>
      <c r="B215" s="1674" t="s">
        <v>1158</v>
      </c>
      <c r="C215" s="1674"/>
      <c r="D215" s="1674"/>
      <c r="E215" s="1674"/>
      <c r="F215" s="1674"/>
      <c r="G215" s="1674"/>
      <c r="H215" s="1674"/>
      <c r="I215" s="1674"/>
      <c r="J215" s="1674"/>
      <c r="K215" s="1863"/>
      <c r="L215" s="1863"/>
      <c r="M215" s="1863"/>
      <c r="N215" s="1863"/>
      <c r="O215" s="1863"/>
      <c r="P215" s="1863"/>
      <c r="Q215" s="1863"/>
      <c r="R215" s="1863"/>
      <c r="S215" s="1863"/>
    </row>
    <row r="216" spans="1:27" ht="72" customHeight="1" x14ac:dyDescent="0.25">
      <c r="A216" s="1762" t="s">
        <v>1276</v>
      </c>
      <c r="B216" s="1763"/>
      <c r="C216" s="1763"/>
      <c r="D216" s="1763"/>
      <c r="E216" s="1763"/>
      <c r="F216" s="1763"/>
      <c r="G216" s="1763"/>
      <c r="H216" s="1763"/>
      <c r="I216" s="1763"/>
      <c r="J216" s="1763"/>
      <c r="K216" s="1763"/>
      <c r="L216" s="1763"/>
      <c r="M216" s="1763"/>
      <c r="N216" s="1763"/>
      <c r="O216" s="1763"/>
      <c r="P216" s="1763"/>
      <c r="Q216" s="1763"/>
      <c r="R216" s="1763"/>
      <c r="S216" s="1764"/>
      <c r="V216" s="24"/>
      <c r="W216" s="24"/>
      <c r="X216" s="24"/>
      <c r="Y216" s="24"/>
      <c r="Z216" s="24"/>
      <c r="AA216" s="24"/>
    </row>
    <row r="217" spans="1:27" ht="6.75" customHeight="1" x14ac:dyDescent="0.25">
      <c r="A217" s="377"/>
      <c r="B217" s="316"/>
      <c r="C217" s="316"/>
      <c r="D217" s="316"/>
      <c r="E217" s="316"/>
      <c r="F217" s="316"/>
      <c r="G217" s="316"/>
      <c r="H217" s="316"/>
      <c r="I217" s="316"/>
      <c r="J217" s="316"/>
      <c r="K217" s="316"/>
      <c r="L217" s="316"/>
      <c r="M217" s="316"/>
      <c r="N217" s="316"/>
      <c r="O217" s="316"/>
      <c r="P217" s="249"/>
      <c r="Q217" s="251"/>
      <c r="R217" s="251"/>
      <c r="S217" s="252"/>
    </row>
    <row r="218" spans="1:27" ht="15.75" customHeight="1" x14ac:dyDescent="0.25">
      <c r="A218" s="1896" t="s">
        <v>529</v>
      </c>
      <c r="B218" s="1896"/>
      <c r="C218" s="1896"/>
      <c r="D218" s="1896"/>
      <c r="E218" s="1896"/>
      <c r="F218" s="1896"/>
      <c r="G218" s="1896"/>
      <c r="H218" s="1896"/>
      <c r="I218" s="1896"/>
      <c r="J218" s="1896"/>
      <c r="K218" s="1896"/>
      <c r="L218" s="276"/>
      <c r="M218" s="276"/>
      <c r="N218" s="276"/>
      <c r="O218" s="276"/>
      <c r="P218" s="276"/>
      <c r="Q218" s="276"/>
      <c r="R218" s="276"/>
      <c r="S218" s="378"/>
    </row>
    <row r="219" spans="1:27" ht="18.75" x14ac:dyDescent="0.25">
      <c r="A219" s="1683" t="s">
        <v>184</v>
      </c>
      <c r="B219" s="1683"/>
      <c r="C219" s="1683"/>
      <c r="D219" s="1683" t="s">
        <v>185</v>
      </c>
      <c r="E219" s="1683"/>
      <c r="F219" s="1683" t="s">
        <v>486</v>
      </c>
      <c r="G219" s="1683"/>
      <c r="H219" s="305" t="s">
        <v>992</v>
      </c>
      <c r="I219" s="1683" t="s">
        <v>487</v>
      </c>
      <c r="J219" s="1683"/>
      <c r="K219" s="1683"/>
      <c r="L219" s="276"/>
      <c r="M219" s="594"/>
      <c r="N219" s="595"/>
      <c r="O219" s="595"/>
      <c r="P219" s="594"/>
      <c r="Q219" s="276"/>
      <c r="R219" s="276"/>
      <c r="S219" s="378"/>
    </row>
    <row r="220" spans="1:27" x14ac:dyDescent="0.25">
      <c r="A220" s="1729"/>
      <c r="B220" s="1729"/>
      <c r="C220" s="1729"/>
      <c r="D220" s="1777"/>
      <c r="E220" s="1777"/>
      <c r="F220" s="1729"/>
      <c r="G220" s="1729"/>
      <c r="H220" s="325"/>
      <c r="I220" s="1779">
        <f>(A220+(A220*D220/100/12*H220))*F220</f>
        <v>0</v>
      </c>
      <c r="J220" s="1779"/>
      <c r="K220" s="1779"/>
      <c r="L220" s="276"/>
      <c r="M220" s="594"/>
      <c r="N220" s="595"/>
      <c r="O220" s="595"/>
      <c r="P220" s="594"/>
      <c r="Q220" s="276"/>
      <c r="R220" s="276"/>
      <c r="S220" s="378"/>
    </row>
    <row r="221" spans="1:27" x14ac:dyDescent="0.25">
      <c r="A221" s="1729"/>
      <c r="B221" s="1729"/>
      <c r="C221" s="1729"/>
      <c r="D221" s="1777"/>
      <c r="E221" s="1777"/>
      <c r="F221" s="1729"/>
      <c r="G221" s="1729"/>
      <c r="H221" s="325"/>
      <c r="I221" s="1779">
        <f>(A221+(A221*D221/100/12*H221))*F221</f>
        <v>0</v>
      </c>
      <c r="J221" s="1779"/>
      <c r="K221" s="1779"/>
      <c r="L221" s="276"/>
      <c r="M221" s="594"/>
      <c r="N221" s="596"/>
      <c r="O221" s="596"/>
      <c r="P221" s="594"/>
      <c r="Q221" s="276"/>
      <c r="R221" s="276"/>
      <c r="S221" s="378"/>
    </row>
    <row r="222" spans="1:27" x14ac:dyDescent="0.25">
      <c r="A222" s="1729"/>
      <c r="B222" s="1729"/>
      <c r="C222" s="1729"/>
      <c r="D222" s="1777"/>
      <c r="E222" s="1777"/>
      <c r="F222" s="1729"/>
      <c r="G222" s="1729"/>
      <c r="H222" s="325"/>
      <c r="I222" s="1779">
        <f>(A222+(A222*D222/100/12*H222))*F222</f>
        <v>0</v>
      </c>
      <c r="J222" s="1779"/>
      <c r="K222" s="1779"/>
      <c r="L222" s="276"/>
      <c r="M222" s="594"/>
      <c r="N222" s="595"/>
      <c r="O222" s="595"/>
      <c r="P222" s="594"/>
      <c r="Q222" s="276"/>
      <c r="R222" s="276"/>
      <c r="S222" s="378"/>
    </row>
    <row r="223" spans="1:27" x14ac:dyDescent="0.25">
      <c r="A223" s="1729"/>
      <c r="B223" s="1729"/>
      <c r="C223" s="1729"/>
      <c r="D223" s="1778"/>
      <c r="E223" s="1778"/>
      <c r="F223" s="1729"/>
      <c r="G223" s="1729"/>
      <c r="H223" s="325"/>
      <c r="I223" s="1779">
        <f>(A223+A223*D223/100*H223)*F223</f>
        <v>0</v>
      </c>
      <c r="J223" s="1779"/>
      <c r="K223" s="1779"/>
      <c r="L223" s="276"/>
      <c r="M223" s="276"/>
      <c r="N223" s="276"/>
      <c r="O223" s="276"/>
      <c r="P223" s="276"/>
      <c r="Q223" s="276"/>
      <c r="R223" s="276"/>
      <c r="S223" s="378"/>
    </row>
    <row r="224" spans="1:27" ht="29.25" customHeight="1" x14ac:dyDescent="0.25">
      <c r="A224" s="1804" t="s">
        <v>1007</v>
      </c>
      <c r="B224" s="1805"/>
      <c r="C224" s="1805"/>
      <c r="D224" s="1805"/>
      <c r="E224" s="1805"/>
      <c r="F224" s="1805"/>
      <c r="G224" s="1805"/>
      <c r="H224" s="1805"/>
      <c r="I224" s="1805"/>
      <c r="J224" s="1805"/>
      <c r="K224" s="1805"/>
      <c r="L224" s="1805"/>
      <c r="M224" s="1805"/>
      <c r="N224" s="1805"/>
      <c r="O224" s="1805"/>
      <c r="P224" s="1805"/>
      <c r="Q224" s="1805"/>
      <c r="R224" s="1805"/>
      <c r="S224" s="1806"/>
    </row>
    <row r="225" spans="1:97" ht="15.75" customHeight="1" x14ac:dyDescent="0.25">
      <c r="A225" s="1891" t="s">
        <v>1006</v>
      </c>
      <c r="B225" s="1892"/>
      <c r="C225" s="1892"/>
      <c r="D225" s="1892"/>
      <c r="E225" s="1892"/>
      <c r="F225" s="1892"/>
      <c r="G225" s="1892"/>
      <c r="H225" s="1892"/>
      <c r="I225" s="1892"/>
      <c r="J225" s="1892"/>
      <c r="K225" s="1892"/>
      <c r="L225" s="1892"/>
      <c r="M225" s="90"/>
      <c r="N225" s="90"/>
      <c r="O225" s="90"/>
      <c r="P225" s="90"/>
      <c r="Q225" s="379"/>
      <c r="R225" s="379"/>
      <c r="S225" s="380"/>
    </row>
    <row r="226" spans="1:97" ht="27.75" customHeight="1" x14ac:dyDescent="0.25">
      <c r="A226" s="1804" t="s">
        <v>1005</v>
      </c>
      <c r="B226" s="1805"/>
      <c r="C226" s="1805"/>
      <c r="D226" s="1805"/>
      <c r="E226" s="1805"/>
      <c r="F226" s="1805"/>
      <c r="G226" s="1805"/>
      <c r="H226" s="1805"/>
      <c r="I226" s="1805"/>
      <c r="J226" s="1805"/>
      <c r="K226" s="1805"/>
      <c r="L226" s="1805"/>
      <c r="M226" s="1805"/>
      <c r="N226" s="1805"/>
      <c r="O226" s="1805"/>
      <c r="P226" s="1805"/>
      <c r="Q226" s="1805"/>
      <c r="R226" s="1805"/>
      <c r="S226" s="1806"/>
    </row>
    <row r="227" spans="1:97" ht="6.75" customHeight="1" x14ac:dyDescent="0.25">
      <c r="A227" s="377"/>
      <c r="B227" s="316"/>
      <c r="C227" s="316"/>
      <c r="D227" s="316"/>
      <c r="E227" s="316"/>
      <c r="F227" s="316"/>
      <c r="G227" s="316"/>
      <c r="H227" s="316"/>
      <c r="I227" s="316"/>
      <c r="J227" s="316"/>
      <c r="K227" s="316"/>
      <c r="L227" s="316"/>
      <c r="M227" s="316"/>
      <c r="N227" s="316"/>
      <c r="O227" s="316"/>
      <c r="P227" s="249"/>
      <c r="Q227" s="251"/>
      <c r="R227" s="251"/>
      <c r="S227" s="252"/>
    </row>
    <row r="228" spans="1:97" x14ac:dyDescent="0.25">
      <c r="A228" s="381"/>
      <c r="B228" s="263"/>
      <c r="C228" s="263"/>
      <c r="D228" s="382"/>
      <c r="E228" s="382"/>
      <c r="F228" s="306"/>
      <c r="G228" s="1810" t="s">
        <v>187</v>
      </c>
      <c r="H228" s="1810"/>
      <c r="I228" s="1810"/>
      <c r="J228" s="1810"/>
      <c r="K228" s="306" t="str">
        <f>IF(K10="кредитной операции","Заявителя",IF(K10="факторинга","Кредитора",IF(K10="банковской гарантии","Инструктирующей стороны",IF(K10="открытия аккредитива без покрытия","Приказодателя",IF(K10="выберите вид активной операции","Заявителя")))))</f>
        <v>Заявителя</v>
      </c>
      <c r="L228" s="306"/>
      <c r="M228" s="306"/>
      <c r="N228" s="306"/>
      <c r="O228" s="382"/>
      <c r="P228" s="382"/>
      <c r="Q228" s="383"/>
      <c r="R228" s="383"/>
      <c r="S228" s="384"/>
    </row>
    <row r="229" spans="1:97" x14ac:dyDescent="0.25">
      <c r="A229" s="381" t="s">
        <v>1218</v>
      </c>
      <c r="B229" s="263"/>
      <c r="C229" s="263"/>
      <c r="D229" s="382"/>
      <c r="E229" s="382"/>
      <c r="F229" s="306"/>
      <c r="G229" s="385"/>
      <c r="H229" s="385"/>
      <c r="I229" s="385"/>
      <c r="J229" s="385"/>
      <c r="K229" s="306"/>
      <c r="L229" s="306"/>
      <c r="M229" s="306"/>
      <c r="N229" s="306"/>
      <c r="O229" s="382"/>
      <c r="P229" s="382"/>
      <c r="Q229" s="383"/>
      <c r="R229" s="383"/>
      <c r="S229" s="384"/>
    </row>
    <row r="230" spans="1:97" s="317" customFormat="1" ht="30" customHeight="1" x14ac:dyDescent="0.25">
      <c r="A230" s="1674" t="s">
        <v>1078</v>
      </c>
      <c r="B230" s="1674"/>
      <c r="C230" s="1674"/>
      <c r="D230" s="1674"/>
      <c r="E230" s="1674"/>
      <c r="F230" s="1674"/>
      <c r="G230" s="1674"/>
      <c r="H230" s="1674"/>
      <c r="I230" s="1749" t="s">
        <v>1079</v>
      </c>
      <c r="J230" s="1766"/>
      <c r="K230" s="1766"/>
      <c r="L230" s="1766"/>
      <c r="M230" s="1766"/>
      <c r="N230" s="1766"/>
      <c r="O230" s="1766"/>
      <c r="P230" s="1766"/>
      <c r="Q230" s="1766"/>
      <c r="R230" s="1766"/>
      <c r="S230" s="1767"/>
      <c r="AB230" s="318"/>
      <c r="CH230" s="331"/>
      <c r="CI230" s="330"/>
      <c r="CJ230" s="330"/>
      <c r="CK230" s="332"/>
      <c r="CL230" s="332"/>
      <c r="CM230" s="332"/>
      <c r="CN230" s="332"/>
      <c r="CO230" s="331"/>
      <c r="CP230" s="331"/>
      <c r="CQ230" s="331"/>
      <c r="CR230" s="331"/>
      <c r="CS230" s="331"/>
    </row>
    <row r="231" spans="1:97" s="317" customFormat="1" ht="30" customHeight="1" x14ac:dyDescent="0.25">
      <c r="A231" s="1768" t="s">
        <v>1074</v>
      </c>
      <c r="B231" s="1769"/>
      <c r="C231" s="1769"/>
      <c r="D231" s="1769"/>
      <c r="E231" s="1769"/>
      <c r="F231" s="1769"/>
      <c r="G231" s="1769"/>
      <c r="H231" s="1770"/>
      <c r="I231" s="1749" t="s">
        <v>1079</v>
      </c>
      <c r="J231" s="1766"/>
      <c r="K231" s="1766"/>
      <c r="L231" s="1766"/>
      <c r="M231" s="1766"/>
      <c r="N231" s="1766"/>
      <c r="O231" s="1766"/>
      <c r="P231" s="1766"/>
      <c r="Q231" s="1766"/>
      <c r="R231" s="1766"/>
      <c r="S231" s="1767"/>
      <c r="AB231" s="318"/>
      <c r="CH231" s="331"/>
      <c r="CI231" s="330"/>
      <c r="CJ231" s="330"/>
      <c r="CK231" s="332"/>
      <c r="CL231" s="332"/>
      <c r="CM231" s="332"/>
      <c r="CN231" s="332"/>
      <c r="CO231" s="331"/>
      <c r="CP231" s="331"/>
      <c r="CQ231" s="331"/>
      <c r="CR231" s="331"/>
      <c r="CS231" s="331"/>
    </row>
    <row r="232" spans="1:97" s="25" customFormat="1" ht="15.75" customHeight="1" x14ac:dyDescent="0.25">
      <c r="A232" s="1674" t="s">
        <v>249</v>
      </c>
      <c r="B232" s="1674"/>
      <c r="C232" s="1674"/>
      <c r="D232" s="1674"/>
      <c r="E232" s="1674"/>
      <c r="F232" s="1674"/>
      <c r="G232" s="1674"/>
      <c r="H232" s="1674"/>
      <c r="I232" s="1765"/>
      <c r="J232" s="1765"/>
      <c r="K232" s="1765"/>
      <c r="L232" s="1765"/>
      <c r="M232" s="1765"/>
      <c r="N232" s="1765"/>
      <c r="O232" s="1765"/>
      <c r="P232" s="1765"/>
      <c r="Q232" s="1765"/>
      <c r="R232" s="1765"/>
      <c r="S232" s="1765"/>
      <c r="T232" s="277"/>
      <c r="U232" s="277"/>
      <c r="AB232" s="134"/>
      <c r="AC232" s="277"/>
      <c r="AD232" s="277"/>
      <c r="AE232" s="277"/>
      <c r="AF232" s="277"/>
      <c r="AI232" s="26"/>
      <c r="CH232" s="333"/>
      <c r="CI232" s="330"/>
      <c r="CJ232" s="330"/>
      <c r="CK232" s="334"/>
      <c r="CL232" s="334"/>
      <c r="CM232" s="334"/>
      <c r="CN232" s="334"/>
      <c r="CO232" s="333"/>
      <c r="CP232" s="333"/>
      <c r="CQ232" s="333"/>
      <c r="CR232" s="333"/>
      <c r="CS232" s="333"/>
    </row>
    <row r="233" spans="1:97" s="25" customFormat="1" ht="62.25" customHeight="1" x14ac:dyDescent="0.25">
      <c r="A233" s="1768" t="s">
        <v>1053</v>
      </c>
      <c r="B233" s="1893"/>
      <c r="C233" s="1893"/>
      <c r="D233" s="1893"/>
      <c r="E233" s="1893"/>
      <c r="F233" s="1893"/>
      <c r="G233" s="1893"/>
      <c r="H233" s="1894"/>
      <c r="I233" s="1895"/>
      <c r="J233" s="1895"/>
      <c r="K233" s="1895"/>
      <c r="L233" s="1895"/>
      <c r="M233" s="1895"/>
      <c r="N233" s="1895"/>
      <c r="O233" s="1895"/>
      <c r="P233" s="1895"/>
      <c r="Q233" s="1895"/>
      <c r="R233" s="1895"/>
      <c r="S233" s="1895"/>
      <c r="T233" s="317"/>
      <c r="U233" s="317"/>
      <c r="AB233" s="318"/>
      <c r="AC233" s="317"/>
      <c r="AD233" s="317"/>
      <c r="AE233" s="317"/>
      <c r="AF233" s="317"/>
      <c r="AG233" s="317"/>
      <c r="AH233" s="317"/>
      <c r="AI233" s="26"/>
      <c r="CH233" s="333"/>
      <c r="CI233" s="330"/>
      <c r="CJ233" s="330"/>
      <c r="CK233" s="332"/>
      <c r="CL233" s="332"/>
      <c r="CM233" s="332"/>
      <c r="CN233" s="332"/>
      <c r="CO233" s="333"/>
      <c r="CP233" s="333"/>
      <c r="CQ233" s="333"/>
      <c r="CR233" s="333"/>
      <c r="CS233" s="333"/>
    </row>
    <row r="234" spans="1:97" ht="9" customHeight="1" x14ac:dyDescent="0.25">
      <c r="A234" s="386"/>
      <c r="B234" s="40"/>
      <c r="C234" s="40"/>
      <c r="D234" s="40"/>
      <c r="E234" s="40"/>
      <c r="F234" s="40"/>
      <c r="G234" s="40"/>
      <c r="H234" s="40"/>
      <c r="I234" s="41"/>
      <c r="J234" s="41"/>
      <c r="K234" s="41"/>
      <c r="L234" s="41"/>
      <c r="M234" s="41"/>
      <c r="N234" s="41"/>
      <c r="O234" s="42"/>
      <c r="P234" s="42"/>
      <c r="Q234" s="42"/>
      <c r="R234" s="42"/>
      <c r="S234" s="387"/>
    </row>
    <row r="235" spans="1:97" x14ac:dyDescent="0.25">
      <c r="A235" s="1651" t="s">
        <v>1627</v>
      </c>
      <c r="B235" s="1652"/>
      <c r="C235" s="1652"/>
      <c r="D235" s="1652"/>
      <c r="E235" s="1652"/>
      <c r="F235" s="1652"/>
      <c r="G235" s="1652"/>
      <c r="H235" s="1652"/>
      <c r="I235" s="1652"/>
      <c r="J235" s="1652"/>
      <c r="K235" s="1652"/>
      <c r="L235" s="1652"/>
      <c r="M235" s="1652"/>
      <c r="N235" s="1652"/>
      <c r="O235" s="1652"/>
      <c r="P235" s="1652"/>
      <c r="Q235" s="1652"/>
      <c r="R235" s="1652"/>
      <c r="S235" s="1653"/>
      <c r="V235" s="375"/>
      <c r="W235" s="375"/>
      <c r="X235" s="375"/>
      <c r="Y235" s="375"/>
      <c r="Z235" s="375"/>
      <c r="AA235" s="375"/>
    </row>
    <row r="236" spans="1:97" ht="36" customHeight="1" x14ac:dyDescent="0.25">
      <c r="A236" s="1070" t="s">
        <v>1623</v>
      </c>
      <c r="B236" s="1071"/>
      <c r="C236" s="1071"/>
      <c r="D236" s="1071"/>
      <c r="E236" s="1071"/>
      <c r="F236" s="1072"/>
      <c r="G236" s="1070" t="s">
        <v>1624</v>
      </c>
      <c r="H236" s="1072"/>
      <c r="I236" s="1070" t="s">
        <v>1625</v>
      </c>
      <c r="J236" s="1071"/>
      <c r="K236" s="1071"/>
      <c r="L236" s="1071"/>
      <c r="M236" s="1072"/>
      <c r="N236" s="1070" t="s">
        <v>1212</v>
      </c>
      <c r="O236" s="1071"/>
      <c r="P236" s="1071"/>
      <c r="Q236" s="1071"/>
      <c r="R236" s="1071"/>
      <c r="S236" s="1072"/>
      <c r="V236" s="700"/>
      <c r="W236" s="700"/>
      <c r="X236" s="700"/>
      <c r="Y236" s="700"/>
      <c r="Z236" s="700"/>
      <c r="AA236" s="700"/>
    </row>
    <row r="237" spans="1:97" x14ac:dyDescent="0.25">
      <c r="A237" s="1646"/>
      <c r="B237" s="1647"/>
      <c r="C237" s="1647"/>
      <c r="D237" s="1647"/>
      <c r="E237" s="1647"/>
      <c r="F237" s="1648"/>
      <c r="G237" s="1646"/>
      <c r="H237" s="1648"/>
      <c r="I237" s="1643"/>
      <c r="J237" s="1644"/>
      <c r="K237" s="1644"/>
      <c r="L237" s="1644"/>
      <c r="M237" s="1645"/>
      <c r="N237" s="1643"/>
      <c r="O237" s="1644"/>
      <c r="P237" s="1644"/>
      <c r="Q237" s="1644"/>
      <c r="R237" s="1644"/>
      <c r="S237" s="1645"/>
    </row>
    <row r="238" spans="1:97" x14ac:dyDescent="0.25">
      <c r="A238" s="1646"/>
      <c r="B238" s="1647"/>
      <c r="C238" s="1647"/>
      <c r="D238" s="1647"/>
      <c r="E238" s="1647"/>
      <c r="F238" s="1648"/>
      <c r="G238" s="1646"/>
      <c r="H238" s="1648"/>
      <c r="I238" s="1643"/>
      <c r="J238" s="1644"/>
      <c r="K238" s="1644"/>
      <c r="L238" s="1644"/>
      <c r="M238" s="1645"/>
      <c r="N238" s="1643"/>
      <c r="O238" s="1644"/>
      <c r="P238" s="1644"/>
      <c r="Q238" s="1644"/>
      <c r="R238" s="1644"/>
      <c r="S238" s="1645"/>
    </row>
    <row r="239" spans="1:97" x14ac:dyDescent="0.25">
      <c r="A239" s="1646"/>
      <c r="B239" s="1647"/>
      <c r="C239" s="1647"/>
      <c r="D239" s="1647"/>
      <c r="E239" s="1647"/>
      <c r="F239" s="1648"/>
      <c r="G239" s="1646"/>
      <c r="H239" s="1648"/>
      <c r="I239" s="1643"/>
      <c r="J239" s="1644"/>
      <c r="K239" s="1644"/>
      <c r="L239" s="1644"/>
      <c r="M239" s="1645"/>
      <c r="N239" s="1643"/>
      <c r="O239" s="1644"/>
      <c r="P239" s="1644"/>
      <c r="Q239" s="1644"/>
      <c r="R239" s="1644"/>
      <c r="S239" s="1645"/>
    </row>
    <row r="240" spans="1:97" x14ac:dyDescent="0.25">
      <c r="A240" s="1646"/>
      <c r="B240" s="1647"/>
      <c r="C240" s="1647"/>
      <c r="D240" s="1647"/>
      <c r="E240" s="1647"/>
      <c r="F240" s="1648"/>
      <c r="G240" s="1646"/>
      <c r="H240" s="1648"/>
      <c r="I240" s="1643"/>
      <c r="J240" s="1644"/>
      <c r="K240" s="1644"/>
      <c r="L240" s="1644"/>
      <c r="M240" s="1645"/>
      <c r="N240" s="1643"/>
      <c r="O240" s="1644"/>
      <c r="P240" s="1644"/>
      <c r="Q240" s="1644"/>
      <c r="R240" s="1644"/>
      <c r="S240" s="1645"/>
      <c r="V240" s="375"/>
      <c r="W240" s="375"/>
      <c r="X240" s="375"/>
      <c r="Y240" s="375"/>
      <c r="Z240" s="375"/>
      <c r="AA240" s="375"/>
    </row>
    <row r="241" spans="1:27" x14ac:dyDescent="0.25">
      <c r="A241" s="1646"/>
      <c r="B241" s="1647"/>
      <c r="C241" s="1647"/>
      <c r="D241" s="1647"/>
      <c r="E241" s="1647"/>
      <c r="F241" s="1648"/>
      <c r="G241" s="1646"/>
      <c r="H241" s="1648"/>
      <c r="I241" s="1643"/>
      <c r="J241" s="1644"/>
      <c r="K241" s="1644"/>
      <c r="L241" s="1644"/>
      <c r="M241" s="1645"/>
      <c r="N241" s="1643"/>
      <c r="O241" s="1644"/>
      <c r="P241" s="1644"/>
      <c r="Q241" s="1644"/>
      <c r="R241" s="1644"/>
      <c r="S241" s="1645"/>
      <c r="V241" s="375"/>
      <c r="W241" s="375"/>
      <c r="X241" s="375"/>
      <c r="Y241" s="375"/>
      <c r="Z241" s="375"/>
      <c r="AA241" s="375"/>
    </row>
    <row r="242" spans="1:27" x14ac:dyDescent="0.25">
      <c r="A242" s="1646"/>
      <c r="B242" s="1647"/>
      <c r="C242" s="1647"/>
      <c r="D242" s="1647"/>
      <c r="E242" s="1647"/>
      <c r="F242" s="1648"/>
      <c r="G242" s="1646"/>
      <c r="H242" s="1648"/>
      <c r="I242" s="1643"/>
      <c r="J242" s="1644"/>
      <c r="K242" s="1644"/>
      <c r="L242" s="1644"/>
      <c r="M242" s="1645"/>
      <c r="N242" s="1643"/>
      <c r="O242" s="1644"/>
      <c r="P242" s="1644"/>
      <c r="Q242" s="1644"/>
      <c r="R242" s="1644"/>
      <c r="S242" s="1645"/>
      <c r="V242" s="375"/>
      <c r="W242" s="375"/>
      <c r="X242" s="375"/>
      <c r="Y242" s="375"/>
      <c r="Z242" s="375"/>
      <c r="AA242" s="375"/>
    </row>
    <row r="243" spans="1:27" collapsed="1" x14ac:dyDescent="0.25">
      <c r="A243" s="1646"/>
      <c r="B243" s="1647"/>
      <c r="C243" s="1647"/>
      <c r="D243" s="1647"/>
      <c r="E243" s="1647"/>
      <c r="F243" s="1648"/>
      <c r="G243" s="1646"/>
      <c r="H243" s="1648"/>
      <c r="I243" s="1643"/>
      <c r="J243" s="1644"/>
      <c r="K243" s="1644"/>
      <c r="L243" s="1644"/>
      <c r="M243" s="1645"/>
      <c r="N243" s="1643"/>
      <c r="O243" s="1644"/>
      <c r="P243" s="1644"/>
      <c r="Q243" s="1644"/>
      <c r="R243" s="1644"/>
      <c r="S243" s="1645"/>
      <c r="V243" s="375"/>
      <c r="W243" s="375"/>
      <c r="X243" s="375"/>
      <c r="Y243" s="375"/>
      <c r="Z243" s="375"/>
      <c r="AA243" s="375"/>
    </row>
    <row r="244" spans="1:27" hidden="1" outlineLevel="1" x14ac:dyDescent="0.25">
      <c r="A244" s="1646"/>
      <c r="B244" s="1647"/>
      <c r="C244" s="1647"/>
      <c r="D244" s="1647"/>
      <c r="E244" s="1647"/>
      <c r="F244" s="1648"/>
      <c r="G244" s="1646"/>
      <c r="H244" s="1648"/>
      <c r="I244" s="1643"/>
      <c r="J244" s="1644"/>
      <c r="K244" s="1644"/>
      <c r="L244" s="1644"/>
      <c r="M244" s="1645"/>
      <c r="N244" s="1643"/>
      <c r="O244" s="1644"/>
      <c r="P244" s="1644"/>
      <c r="Q244" s="1644"/>
      <c r="R244" s="1644"/>
      <c r="S244" s="1645"/>
      <c r="V244" s="375"/>
      <c r="W244" s="375"/>
      <c r="X244" s="375"/>
      <c r="Y244" s="375"/>
      <c r="Z244" s="375"/>
      <c r="AA244" s="375"/>
    </row>
    <row r="245" spans="1:27" hidden="1" outlineLevel="1" x14ac:dyDescent="0.25">
      <c r="A245" s="1646"/>
      <c r="B245" s="1647"/>
      <c r="C245" s="1647"/>
      <c r="D245" s="1647"/>
      <c r="E245" s="1647"/>
      <c r="F245" s="1648"/>
      <c r="G245" s="1646"/>
      <c r="H245" s="1648"/>
      <c r="I245" s="1643"/>
      <c r="J245" s="1644"/>
      <c r="K245" s="1644"/>
      <c r="L245" s="1644"/>
      <c r="M245" s="1645"/>
      <c r="N245" s="1643"/>
      <c r="O245" s="1644"/>
      <c r="P245" s="1644"/>
      <c r="Q245" s="1644"/>
      <c r="R245" s="1644"/>
      <c r="S245" s="1645"/>
    </row>
    <row r="246" spans="1:27" hidden="1" outlineLevel="1" x14ac:dyDescent="0.25">
      <c r="A246" s="1646"/>
      <c r="B246" s="1647"/>
      <c r="C246" s="1647"/>
      <c r="D246" s="1647"/>
      <c r="E246" s="1647"/>
      <c r="F246" s="1648"/>
      <c r="G246" s="1646"/>
      <c r="H246" s="1648"/>
      <c r="I246" s="1643"/>
      <c r="J246" s="1644"/>
      <c r="K246" s="1644"/>
      <c r="L246" s="1644"/>
      <c r="M246" s="1645"/>
      <c r="N246" s="1643"/>
      <c r="O246" s="1644"/>
      <c r="P246" s="1644"/>
      <c r="Q246" s="1644"/>
      <c r="R246" s="1644"/>
      <c r="S246" s="1645"/>
    </row>
    <row r="247" spans="1:27" hidden="1" outlineLevel="1" x14ac:dyDescent="0.25">
      <c r="A247" s="1646"/>
      <c r="B247" s="1647"/>
      <c r="C247" s="1647"/>
      <c r="D247" s="1647"/>
      <c r="E247" s="1647"/>
      <c r="F247" s="1648"/>
      <c r="G247" s="1646"/>
      <c r="H247" s="1648"/>
      <c r="I247" s="1643"/>
      <c r="J247" s="1644"/>
      <c r="K247" s="1644"/>
      <c r="L247" s="1644"/>
      <c r="M247" s="1645"/>
      <c r="N247" s="1643"/>
      <c r="O247" s="1644"/>
      <c r="P247" s="1644"/>
      <c r="Q247" s="1644"/>
      <c r="R247" s="1644"/>
      <c r="S247" s="1645"/>
    </row>
    <row r="248" spans="1:27" hidden="1" outlineLevel="1" x14ac:dyDescent="0.25">
      <c r="A248" s="1646"/>
      <c r="B248" s="1647"/>
      <c r="C248" s="1647"/>
      <c r="D248" s="1647"/>
      <c r="E248" s="1647"/>
      <c r="F248" s="1648"/>
      <c r="G248" s="1646"/>
      <c r="H248" s="1648"/>
      <c r="I248" s="1643"/>
      <c r="J248" s="1644"/>
      <c r="K248" s="1644"/>
      <c r="L248" s="1644"/>
      <c r="M248" s="1645"/>
      <c r="N248" s="1643"/>
      <c r="O248" s="1644"/>
      <c r="P248" s="1644"/>
      <c r="Q248" s="1644"/>
      <c r="R248" s="1644"/>
      <c r="S248" s="1645"/>
    </row>
    <row r="249" spans="1:27" hidden="1" outlineLevel="1" x14ac:dyDescent="0.25">
      <c r="A249" s="1646"/>
      <c r="B249" s="1647"/>
      <c r="C249" s="1647"/>
      <c r="D249" s="1647"/>
      <c r="E249" s="1647"/>
      <c r="F249" s="1648"/>
      <c r="G249" s="1646"/>
      <c r="H249" s="1648"/>
      <c r="I249" s="1643"/>
      <c r="J249" s="1644"/>
      <c r="K249" s="1644"/>
      <c r="L249" s="1644"/>
      <c r="M249" s="1645"/>
      <c r="N249" s="1643"/>
      <c r="O249" s="1644"/>
      <c r="P249" s="1644"/>
      <c r="Q249" s="1644"/>
      <c r="R249" s="1644"/>
      <c r="S249" s="1645"/>
      <c r="V249" s="375"/>
      <c r="W249" s="375"/>
      <c r="X249" s="375"/>
      <c r="Y249" s="375"/>
      <c r="Z249" s="375"/>
      <c r="AA249" s="375"/>
    </row>
    <row r="250" spans="1:27" ht="32.25" customHeight="1" x14ac:dyDescent="0.25">
      <c r="A250" s="1730" t="s">
        <v>1626</v>
      </c>
      <c r="B250" s="1730"/>
      <c r="C250" s="1730"/>
      <c r="D250" s="1730"/>
      <c r="E250" s="1730"/>
      <c r="F250" s="1730"/>
      <c r="G250" s="1730"/>
      <c r="H250" s="1730"/>
      <c r="I250" s="1643"/>
      <c r="J250" s="1644"/>
      <c r="K250" s="1644"/>
      <c r="L250" s="1644"/>
      <c r="M250" s="1644"/>
      <c r="N250" s="1644"/>
      <c r="O250" s="1644"/>
      <c r="P250" s="1644"/>
      <c r="Q250" s="1644"/>
      <c r="R250" s="1644"/>
      <c r="S250" s="1645"/>
    </row>
    <row r="251" spans="1:27" ht="6.75" customHeight="1" x14ac:dyDescent="0.25">
      <c r="A251" s="43"/>
      <c r="B251" s="44"/>
      <c r="C251" s="44"/>
      <c r="D251" s="44"/>
      <c r="E251" s="44"/>
      <c r="F251" s="44"/>
      <c r="G251" s="44"/>
      <c r="H251" s="44"/>
      <c r="I251" s="45"/>
      <c r="J251" s="45"/>
      <c r="K251" s="45"/>
      <c r="L251" s="45"/>
      <c r="M251" s="45"/>
      <c r="N251" s="45"/>
      <c r="O251" s="45"/>
      <c r="P251" s="45"/>
      <c r="Q251" s="45"/>
      <c r="R251" s="45"/>
      <c r="S251" s="46"/>
    </row>
    <row r="252" spans="1:27" ht="100.5" customHeight="1" x14ac:dyDescent="0.25">
      <c r="A252" s="1737" t="s">
        <v>1009</v>
      </c>
      <c r="B252" s="1738"/>
      <c r="C252" s="1738"/>
      <c r="D252" s="1738"/>
      <c r="E252" s="1738"/>
      <c r="F252" s="1738"/>
      <c r="G252" s="1738"/>
      <c r="H252" s="1738"/>
      <c r="I252" s="1738"/>
      <c r="J252" s="1738"/>
      <c r="K252" s="1738"/>
      <c r="L252" s="1738"/>
      <c r="M252" s="1738"/>
      <c r="N252" s="1738"/>
      <c r="O252" s="1738"/>
      <c r="P252" s="1738"/>
      <c r="Q252" s="1738"/>
      <c r="R252" s="1738"/>
      <c r="S252" s="1739"/>
    </row>
    <row r="253" spans="1:27" ht="9" customHeight="1" x14ac:dyDescent="0.25">
      <c r="A253" s="388"/>
      <c r="B253" s="48"/>
      <c r="C253" s="48"/>
      <c r="D253" s="48"/>
      <c r="E253" s="48"/>
      <c r="F253" s="48"/>
      <c r="G253" s="48"/>
      <c r="H253" s="48"/>
      <c r="I253" s="48"/>
      <c r="J253" s="48"/>
      <c r="K253" s="48"/>
      <c r="L253" s="48"/>
      <c r="M253" s="48"/>
      <c r="N253" s="48"/>
      <c r="O253" s="48"/>
      <c r="P253" s="48"/>
      <c r="Q253" s="48"/>
      <c r="R253" s="48"/>
      <c r="S253" s="389"/>
    </row>
    <row r="254" spans="1:27" x14ac:dyDescent="0.25">
      <c r="A254" s="390" t="s">
        <v>1008</v>
      </c>
      <c r="B254" s="263"/>
      <c r="C254" s="263"/>
      <c r="D254" s="391"/>
      <c r="E254" s="391"/>
      <c r="F254" s="391"/>
      <c r="G254" s="391"/>
      <c r="H254" s="391"/>
      <c r="I254" s="391"/>
      <c r="J254" s="391"/>
      <c r="K254" s="391"/>
      <c r="L254" s="391"/>
      <c r="M254" s="382"/>
      <c r="N254" s="382"/>
      <c r="O254" s="382"/>
      <c r="P254" s="382"/>
      <c r="Q254" s="383"/>
      <c r="R254" s="383"/>
      <c r="S254" s="384"/>
    </row>
    <row r="255" spans="1:27" x14ac:dyDescent="0.25">
      <c r="A255" s="390" t="s">
        <v>999</v>
      </c>
      <c r="B255" s="263"/>
      <c r="C255" s="263"/>
      <c r="D255" s="391"/>
      <c r="E255" s="391"/>
      <c r="F255" s="391"/>
      <c r="G255" s="391"/>
      <c r="H255" s="391"/>
      <c r="I255" s="391"/>
      <c r="J255" s="391"/>
      <c r="K255" s="391"/>
      <c r="L255" s="391"/>
      <c r="M255" s="382"/>
      <c r="N255" s="382"/>
      <c r="O255" s="382"/>
      <c r="P255" s="382"/>
      <c r="Q255" s="383"/>
      <c r="R255" s="383"/>
      <c r="S255" s="384"/>
    </row>
    <row r="256" spans="1:27" x14ac:dyDescent="0.25">
      <c r="A256" s="1098" t="s">
        <v>188</v>
      </c>
      <c r="B256" s="1098"/>
      <c r="C256" s="1098"/>
      <c r="D256" s="1098"/>
      <c r="E256" s="1098"/>
      <c r="F256" s="1098"/>
      <c r="G256" s="1098"/>
      <c r="H256" s="1098"/>
      <c r="I256" s="1729" t="s">
        <v>189</v>
      </c>
      <c r="J256" s="1729"/>
      <c r="K256" s="1729"/>
      <c r="L256" s="1729" t="s">
        <v>189</v>
      </c>
      <c r="M256" s="1729"/>
      <c r="N256" s="1729"/>
      <c r="O256" s="1729" t="s">
        <v>189</v>
      </c>
      <c r="P256" s="1729"/>
      <c r="Q256" s="1729" t="s">
        <v>189</v>
      </c>
      <c r="R256" s="1729"/>
      <c r="S256" s="1729"/>
    </row>
    <row r="257" spans="1:97" x14ac:dyDescent="0.25">
      <c r="A257" s="1098"/>
      <c r="B257" s="1098"/>
      <c r="C257" s="1098"/>
      <c r="D257" s="1098"/>
      <c r="E257" s="1098"/>
      <c r="F257" s="1098"/>
      <c r="G257" s="1098"/>
      <c r="H257" s="1098"/>
      <c r="I257" s="1729" t="s">
        <v>125</v>
      </c>
      <c r="J257" s="1729"/>
      <c r="K257" s="1729"/>
      <c r="L257" s="1729" t="s">
        <v>528</v>
      </c>
      <c r="M257" s="1729"/>
      <c r="N257" s="1729"/>
      <c r="O257" s="1729" t="s">
        <v>528</v>
      </c>
      <c r="P257" s="1729"/>
      <c r="Q257" s="1729" t="s">
        <v>528</v>
      </c>
      <c r="R257" s="1729"/>
      <c r="S257" s="1729"/>
    </row>
    <row r="258" spans="1:97" x14ac:dyDescent="0.25">
      <c r="A258" s="1687" t="s">
        <v>542</v>
      </c>
      <c r="B258" s="1688"/>
      <c r="C258" s="1688"/>
      <c r="D258" s="1688"/>
      <c r="E258" s="1688"/>
      <c r="F258" s="1688"/>
      <c r="G258" s="1688"/>
      <c r="H258" s="1689"/>
      <c r="I258" s="1729"/>
      <c r="J258" s="1729"/>
      <c r="K258" s="1729"/>
      <c r="L258" s="1729"/>
      <c r="M258" s="1729"/>
      <c r="N258" s="1729"/>
      <c r="O258" s="1729"/>
      <c r="P258" s="1729"/>
      <c r="Q258" s="1729"/>
      <c r="R258" s="1729"/>
      <c r="S258" s="1729"/>
    </row>
    <row r="259" spans="1:97" x14ac:dyDescent="0.25">
      <c r="A259" s="1849" t="s">
        <v>190</v>
      </c>
      <c r="B259" s="1849"/>
      <c r="C259" s="1849"/>
      <c r="D259" s="1849"/>
      <c r="E259" s="1849"/>
      <c r="F259" s="1849"/>
      <c r="G259" s="1849"/>
      <c r="H259" s="1849"/>
      <c r="I259" s="1643"/>
      <c r="J259" s="1644"/>
      <c r="K259" s="1644"/>
      <c r="L259" s="1644"/>
      <c r="M259" s="1644"/>
      <c r="N259" s="1644"/>
      <c r="O259" s="1644"/>
      <c r="P259" s="1644"/>
      <c r="Q259" s="1644"/>
      <c r="R259" s="1644"/>
      <c r="S259" s="1645"/>
      <c r="CI259" s="335"/>
      <c r="CJ259" s="335"/>
    </row>
    <row r="260" spans="1:97" ht="15.75" customHeight="1" x14ac:dyDescent="0.25">
      <c r="A260" s="1731" t="s">
        <v>1163</v>
      </c>
      <c r="B260" s="1732"/>
      <c r="C260" s="1732"/>
      <c r="D260" s="1732"/>
      <c r="E260" s="1732"/>
      <c r="F260" s="1732"/>
      <c r="G260" s="1732"/>
      <c r="H260" s="1732"/>
      <c r="I260" s="1732"/>
      <c r="J260" s="1733"/>
      <c r="K260" s="1749" t="s">
        <v>1555</v>
      </c>
      <c r="L260" s="1750"/>
      <c r="M260" s="1750"/>
      <c r="N260" s="1750"/>
      <c r="O260" s="1750"/>
      <c r="P260" s="1750"/>
      <c r="Q260" s="1750"/>
      <c r="R260" s="1750"/>
      <c r="S260" s="1751"/>
      <c r="V260" s="375"/>
      <c r="W260" s="375"/>
      <c r="X260" s="375"/>
      <c r="Y260" s="375"/>
      <c r="Z260" s="375"/>
      <c r="AA260" s="375"/>
    </row>
    <row r="261" spans="1:97" ht="27" customHeight="1" x14ac:dyDescent="0.25">
      <c r="A261" s="1762" t="s">
        <v>1556</v>
      </c>
      <c r="B261" s="1763"/>
      <c r="C261" s="1763"/>
      <c r="D261" s="1763"/>
      <c r="E261" s="1763"/>
      <c r="F261" s="1763"/>
      <c r="G261" s="1763"/>
      <c r="H261" s="1763"/>
      <c r="I261" s="1763"/>
      <c r="J261" s="1763"/>
      <c r="K261" s="1763"/>
      <c r="L261" s="1763"/>
      <c r="M261" s="1763"/>
      <c r="N261" s="1763"/>
      <c r="O261" s="1763"/>
      <c r="P261" s="1763"/>
      <c r="Q261" s="1763"/>
      <c r="R261" s="1763"/>
      <c r="S261" s="1764"/>
      <c r="T261" s="320"/>
      <c r="U261" s="320"/>
      <c r="V261" s="375"/>
      <c r="W261" s="375"/>
      <c r="X261" s="375"/>
      <c r="Y261" s="375"/>
      <c r="Z261" s="375"/>
      <c r="AA261" s="375"/>
      <c r="AB261" s="319"/>
      <c r="AC261" s="320"/>
      <c r="AD261" s="320"/>
      <c r="AE261" s="320"/>
      <c r="AF261" s="320"/>
      <c r="AG261" s="320"/>
      <c r="AH261" s="320"/>
      <c r="CI261" s="335"/>
      <c r="CJ261" s="335"/>
      <c r="CK261" s="335"/>
      <c r="CL261" s="335"/>
      <c r="CM261" s="335"/>
      <c r="CN261" s="335"/>
    </row>
    <row r="262" spans="1:97" ht="9" customHeight="1" x14ac:dyDescent="0.25">
      <c r="A262" s="388"/>
      <c r="B262" s="48"/>
      <c r="C262" s="48"/>
      <c r="D262" s="48"/>
      <c r="E262" s="48"/>
      <c r="F262" s="48"/>
      <c r="G262" s="48"/>
      <c r="H262" s="48"/>
      <c r="I262" s="48"/>
      <c r="J262" s="48"/>
      <c r="K262" s="48"/>
      <c r="L262" s="48"/>
      <c r="M262" s="48"/>
      <c r="N262" s="48"/>
      <c r="O262" s="48"/>
      <c r="P262" s="48"/>
      <c r="Q262" s="48"/>
      <c r="R262" s="48"/>
      <c r="S262" s="389"/>
    </row>
    <row r="263" spans="1:97" s="320" customFormat="1" x14ac:dyDescent="0.25">
      <c r="A263" s="1734" t="s">
        <v>1557</v>
      </c>
      <c r="B263" s="1735"/>
      <c r="C263" s="1735"/>
      <c r="D263" s="1735"/>
      <c r="E263" s="1735"/>
      <c r="F263" s="1735"/>
      <c r="G263" s="1735"/>
      <c r="H263" s="1735"/>
      <c r="I263" s="1735"/>
      <c r="J263" s="1735"/>
      <c r="K263" s="1735"/>
      <c r="L263" s="1735"/>
      <c r="M263" s="1735"/>
      <c r="N263" s="1735"/>
      <c r="O263" s="1735"/>
      <c r="P263" s="1735"/>
      <c r="Q263" s="1735"/>
      <c r="R263" s="1735"/>
      <c r="S263" s="1736"/>
      <c r="AB263" s="319"/>
      <c r="CH263" s="336"/>
      <c r="CI263" s="330"/>
      <c r="CJ263" s="330"/>
      <c r="CK263" s="335"/>
      <c r="CL263" s="335"/>
      <c r="CM263" s="335"/>
      <c r="CN263" s="335"/>
      <c r="CO263" s="336"/>
      <c r="CP263" s="336"/>
      <c r="CQ263" s="336"/>
      <c r="CR263" s="336"/>
      <c r="CS263" s="336"/>
    </row>
    <row r="264" spans="1:97" s="320" customFormat="1" ht="33" customHeight="1" x14ac:dyDescent="0.25">
      <c r="A264" s="1746" t="s">
        <v>1394</v>
      </c>
      <c r="B264" s="1747"/>
      <c r="C264" s="1747"/>
      <c r="D264" s="1747"/>
      <c r="E264" s="1747"/>
      <c r="F264" s="1747"/>
      <c r="G264" s="1747"/>
      <c r="H264" s="1747"/>
      <c r="I264" s="1747"/>
      <c r="J264" s="1748"/>
      <c r="K264" s="1749" t="s">
        <v>1011</v>
      </c>
      <c r="L264" s="1750"/>
      <c r="M264" s="1750"/>
      <c r="N264" s="1750"/>
      <c r="O264" s="1750"/>
      <c r="P264" s="1750"/>
      <c r="Q264" s="1750"/>
      <c r="R264" s="1750"/>
      <c r="S264" s="1751"/>
      <c r="T264" s="24"/>
      <c r="U264" s="24"/>
      <c r="AB264" s="276"/>
      <c r="AC264" s="24"/>
      <c r="AD264" s="24"/>
      <c r="AE264" s="24"/>
      <c r="AF264" s="24"/>
      <c r="AG264" s="24"/>
      <c r="AH264" s="24"/>
      <c r="CH264" s="336"/>
      <c r="CI264" s="330"/>
      <c r="CJ264" s="330"/>
      <c r="CK264" s="330"/>
      <c r="CL264" s="330"/>
      <c r="CM264" s="330"/>
      <c r="CN264" s="330"/>
      <c r="CO264" s="336"/>
      <c r="CP264" s="336"/>
      <c r="CQ264" s="336"/>
      <c r="CR264" s="336"/>
      <c r="CS264" s="336"/>
    </row>
    <row r="265" spans="1:97" ht="15.75" customHeight="1" x14ac:dyDescent="0.25">
      <c r="A265" s="1746" t="s">
        <v>1392</v>
      </c>
      <c r="B265" s="1747"/>
      <c r="C265" s="1747"/>
      <c r="D265" s="1747"/>
      <c r="E265" s="1747"/>
      <c r="F265" s="1747"/>
      <c r="G265" s="1747"/>
      <c r="H265" s="1747"/>
      <c r="I265" s="1747"/>
      <c r="J265" s="1747"/>
      <c r="K265" s="1747"/>
      <c r="L265" s="1747"/>
      <c r="M265" s="1747"/>
      <c r="N265" s="1747"/>
      <c r="O265" s="1747"/>
      <c r="P265" s="1747"/>
      <c r="Q265" s="1747"/>
      <c r="R265" s="1747"/>
      <c r="S265" s="1748"/>
    </row>
    <row r="266" spans="1:97" ht="89.25" customHeight="1" x14ac:dyDescent="0.25">
      <c r="A266" s="1743"/>
      <c r="B266" s="1744"/>
      <c r="C266" s="1744"/>
      <c r="D266" s="1744"/>
      <c r="E266" s="1744"/>
      <c r="F266" s="1744"/>
      <c r="G266" s="1744"/>
      <c r="H266" s="1744"/>
      <c r="I266" s="1744"/>
      <c r="J266" s="1744"/>
      <c r="K266" s="1744"/>
      <c r="L266" s="1744"/>
      <c r="M266" s="1744"/>
      <c r="N266" s="1744"/>
      <c r="O266" s="1744"/>
      <c r="P266" s="1744"/>
      <c r="Q266" s="1744"/>
      <c r="R266" s="1744"/>
      <c r="S266" s="1745"/>
      <c r="T266" s="320"/>
      <c r="U266" s="320"/>
      <c r="AB266" s="319"/>
      <c r="AC266" s="320"/>
      <c r="AD266" s="320"/>
      <c r="AE266" s="320"/>
      <c r="AF266" s="320"/>
      <c r="AG266" s="320"/>
      <c r="AH266" s="320"/>
      <c r="CK266" s="335"/>
      <c r="CL266" s="335"/>
      <c r="CM266" s="335"/>
      <c r="CN266" s="335"/>
    </row>
    <row r="267" spans="1:97" s="320" customFormat="1" ht="8.25" customHeight="1" x14ac:dyDescent="0.25">
      <c r="A267" s="88"/>
      <c r="B267" s="36"/>
      <c r="C267" s="36"/>
      <c r="D267" s="36"/>
      <c r="E267" s="36"/>
      <c r="F267" s="36"/>
      <c r="G267" s="36"/>
      <c r="H267" s="36"/>
      <c r="I267" s="36"/>
      <c r="J267" s="36"/>
      <c r="K267" s="36"/>
      <c r="L267" s="36"/>
      <c r="M267" s="36"/>
      <c r="N267" s="36"/>
      <c r="O267" s="36"/>
      <c r="P267" s="36"/>
      <c r="Q267" s="36"/>
      <c r="R267" s="36"/>
      <c r="S267" s="89"/>
      <c r="AB267" s="319"/>
      <c r="CH267" s="336"/>
      <c r="CI267" s="330"/>
      <c r="CJ267" s="330"/>
      <c r="CK267" s="335"/>
      <c r="CL267" s="335"/>
      <c r="CM267" s="335"/>
      <c r="CN267" s="335"/>
      <c r="CO267" s="336"/>
      <c r="CP267" s="336"/>
      <c r="CQ267" s="336"/>
      <c r="CR267" s="336"/>
      <c r="CS267" s="336"/>
    </row>
    <row r="268" spans="1:97" s="320" customFormat="1" ht="15.75" customHeight="1" x14ac:dyDescent="0.25">
      <c r="A268" s="1746" t="s">
        <v>1391</v>
      </c>
      <c r="B268" s="1747"/>
      <c r="C268" s="1747"/>
      <c r="D268" s="1747"/>
      <c r="E268" s="1747"/>
      <c r="F268" s="1747"/>
      <c r="G268" s="1747"/>
      <c r="H268" s="1747"/>
      <c r="I268" s="1747"/>
      <c r="J268" s="1747"/>
      <c r="K268" s="1747"/>
      <c r="L268" s="1747"/>
      <c r="M268" s="1747"/>
      <c r="N268" s="1747"/>
      <c r="O268" s="1747"/>
      <c r="P268" s="1747"/>
      <c r="Q268" s="1747"/>
      <c r="R268" s="1747"/>
      <c r="S268" s="1748"/>
      <c r="AB268" s="319"/>
      <c r="CH268" s="336"/>
      <c r="CI268" s="330"/>
      <c r="CJ268" s="330"/>
      <c r="CK268" s="335"/>
      <c r="CL268" s="335"/>
      <c r="CM268" s="335"/>
      <c r="CN268" s="335"/>
      <c r="CO268" s="336"/>
      <c r="CP268" s="336"/>
      <c r="CQ268" s="336"/>
      <c r="CR268" s="336"/>
      <c r="CS268" s="336"/>
    </row>
    <row r="269" spans="1:97" s="320" customFormat="1" ht="89.25" customHeight="1" x14ac:dyDescent="0.25">
      <c r="A269" s="1743"/>
      <c r="B269" s="1744"/>
      <c r="C269" s="1744"/>
      <c r="D269" s="1744"/>
      <c r="E269" s="1744"/>
      <c r="F269" s="1744"/>
      <c r="G269" s="1744"/>
      <c r="H269" s="1744"/>
      <c r="I269" s="1744"/>
      <c r="J269" s="1744"/>
      <c r="K269" s="1744"/>
      <c r="L269" s="1744"/>
      <c r="M269" s="1744"/>
      <c r="N269" s="1744"/>
      <c r="O269" s="1744"/>
      <c r="P269" s="1744"/>
      <c r="Q269" s="1744"/>
      <c r="R269" s="1744"/>
      <c r="S269" s="1745"/>
      <c r="AB269" s="319"/>
      <c r="CH269" s="336"/>
      <c r="CI269" s="330"/>
      <c r="CJ269" s="330"/>
      <c r="CK269" s="335"/>
      <c r="CL269" s="335"/>
      <c r="CM269" s="335"/>
      <c r="CN269" s="335"/>
      <c r="CO269" s="336"/>
      <c r="CP269" s="336"/>
      <c r="CQ269" s="336"/>
      <c r="CR269" s="336"/>
      <c r="CS269" s="336"/>
    </row>
    <row r="270" spans="1:97" s="320" customFormat="1" ht="9.75" customHeight="1" x14ac:dyDescent="0.25">
      <c r="A270" s="88"/>
      <c r="B270" s="36"/>
      <c r="C270" s="36"/>
      <c r="D270" s="36"/>
      <c r="E270" s="36"/>
      <c r="F270" s="36"/>
      <c r="G270" s="36"/>
      <c r="H270" s="36"/>
      <c r="I270" s="36"/>
      <c r="J270" s="36"/>
      <c r="K270" s="36"/>
      <c r="L270" s="36"/>
      <c r="M270" s="36"/>
      <c r="N270" s="36"/>
      <c r="O270" s="36"/>
      <c r="P270" s="36"/>
      <c r="Q270" s="36"/>
      <c r="R270" s="36"/>
      <c r="S270" s="89"/>
      <c r="AB270" s="319"/>
      <c r="CH270" s="336"/>
      <c r="CI270" s="330"/>
      <c r="CJ270" s="330"/>
      <c r="CK270" s="335"/>
      <c r="CL270" s="335"/>
      <c r="CM270" s="335"/>
      <c r="CN270" s="335"/>
      <c r="CO270" s="336"/>
      <c r="CP270" s="336"/>
      <c r="CQ270" s="336"/>
      <c r="CR270" s="336"/>
      <c r="CS270" s="336"/>
    </row>
    <row r="271" spans="1:97" s="320" customFormat="1" ht="15.75" customHeight="1" x14ac:dyDescent="0.25">
      <c r="A271" s="1746" t="s">
        <v>1396</v>
      </c>
      <c r="B271" s="1747"/>
      <c r="C271" s="1747"/>
      <c r="D271" s="1747"/>
      <c r="E271" s="1747"/>
      <c r="F271" s="1747"/>
      <c r="G271" s="1747"/>
      <c r="H271" s="1747"/>
      <c r="I271" s="1747"/>
      <c r="J271" s="1747"/>
      <c r="K271" s="1747"/>
      <c r="L271" s="1747"/>
      <c r="M271" s="1747"/>
      <c r="N271" s="1747"/>
      <c r="O271" s="1747"/>
      <c r="P271" s="1747"/>
      <c r="Q271" s="1747"/>
      <c r="R271" s="1747"/>
      <c r="S271" s="1748"/>
      <c r="AB271" s="319"/>
      <c r="CH271" s="336"/>
      <c r="CI271" s="330"/>
      <c r="CJ271" s="330"/>
      <c r="CK271" s="335"/>
      <c r="CL271" s="335"/>
      <c r="CM271" s="335"/>
      <c r="CN271" s="335"/>
      <c r="CO271" s="336"/>
      <c r="CP271" s="336"/>
      <c r="CQ271" s="336"/>
      <c r="CR271" s="336"/>
      <c r="CS271" s="336"/>
    </row>
    <row r="272" spans="1:97" s="320" customFormat="1" ht="89.25" customHeight="1" x14ac:dyDescent="0.25">
      <c r="A272" s="1740"/>
      <c r="B272" s="1741"/>
      <c r="C272" s="1741"/>
      <c r="D272" s="1741"/>
      <c r="E272" s="1741"/>
      <c r="F272" s="1741"/>
      <c r="G272" s="1741"/>
      <c r="H272" s="1741"/>
      <c r="I272" s="1741"/>
      <c r="J272" s="1741"/>
      <c r="K272" s="1741"/>
      <c r="L272" s="1741"/>
      <c r="M272" s="1741"/>
      <c r="N272" s="1741"/>
      <c r="O272" s="1741"/>
      <c r="P272" s="1741"/>
      <c r="Q272" s="1741"/>
      <c r="R272" s="1741"/>
      <c r="S272" s="1742"/>
      <c r="AB272" s="319"/>
      <c r="CH272" s="336"/>
      <c r="CI272" s="330"/>
      <c r="CJ272" s="330"/>
      <c r="CK272" s="335"/>
      <c r="CL272" s="335"/>
      <c r="CM272" s="335"/>
      <c r="CN272" s="335"/>
      <c r="CO272" s="336"/>
      <c r="CP272" s="336"/>
      <c r="CQ272" s="336"/>
      <c r="CR272" s="336"/>
      <c r="CS272" s="336"/>
    </row>
    <row r="273" spans="1:92" ht="254.25" customHeight="1" x14ac:dyDescent="0.25">
      <c r="A273" s="1762" t="s">
        <v>1558</v>
      </c>
      <c r="B273" s="1763"/>
      <c r="C273" s="1763"/>
      <c r="D273" s="1763"/>
      <c r="E273" s="1763"/>
      <c r="F273" s="1763"/>
      <c r="G273" s="1763"/>
      <c r="H273" s="1763"/>
      <c r="I273" s="1763"/>
      <c r="J273" s="1763"/>
      <c r="K273" s="1763"/>
      <c r="L273" s="1763"/>
      <c r="M273" s="1763"/>
      <c r="N273" s="1763"/>
      <c r="O273" s="1763"/>
      <c r="P273" s="1763"/>
      <c r="Q273" s="1763"/>
      <c r="R273" s="1763"/>
      <c r="S273" s="1764"/>
      <c r="AB273" s="321"/>
      <c r="AC273" s="322"/>
      <c r="AD273" s="322"/>
      <c r="AE273" s="322"/>
      <c r="AF273" s="322"/>
      <c r="AG273" s="322"/>
      <c r="AH273" s="322"/>
      <c r="AI273" s="322"/>
      <c r="AJ273" s="322"/>
      <c r="AK273" s="322"/>
      <c r="AL273" s="322"/>
      <c r="AM273" s="322"/>
      <c r="AN273" s="322"/>
      <c r="AO273" s="322"/>
      <c r="AP273" s="322"/>
      <c r="CK273" s="337"/>
      <c r="CL273" s="337"/>
      <c r="CM273" s="337"/>
      <c r="CN273" s="337"/>
    </row>
    <row r="274" spans="1:92" ht="9" customHeight="1" x14ac:dyDescent="0.25">
      <c r="A274" s="248"/>
      <c r="B274" s="249"/>
      <c r="C274" s="249"/>
      <c r="D274" s="249"/>
      <c r="E274" s="249"/>
      <c r="F274" s="249"/>
      <c r="G274" s="249"/>
      <c r="H274" s="249"/>
      <c r="I274" s="249"/>
      <c r="J274" s="249"/>
      <c r="K274" s="249"/>
      <c r="L274" s="249"/>
      <c r="M274" s="249"/>
      <c r="N274" s="249"/>
      <c r="O274" s="250"/>
      <c r="P274" s="249"/>
      <c r="Q274" s="251"/>
      <c r="R274" s="251"/>
      <c r="S274" s="252"/>
      <c r="AB274" s="321"/>
      <c r="AC274" s="322"/>
      <c r="AD274" s="322"/>
      <c r="AE274" s="322"/>
      <c r="AF274" s="322"/>
      <c r="AG274" s="322"/>
      <c r="AH274" s="322"/>
      <c r="AI274" s="322"/>
      <c r="AJ274" s="322"/>
      <c r="AK274" s="322"/>
      <c r="AL274" s="322"/>
      <c r="AM274" s="322"/>
      <c r="AN274" s="322"/>
      <c r="AO274" s="322"/>
      <c r="AP274" s="322"/>
      <c r="CK274" s="337"/>
      <c r="CL274" s="337"/>
      <c r="CM274" s="337"/>
      <c r="CN274" s="337"/>
    </row>
    <row r="275" spans="1:92" ht="21" customHeight="1" x14ac:dyDescent="0.25">
      <c r="A275" s="1523" t="s">
        <v>1242</v>
      </c>
      <c r="B275" s="1524"/>
      <c r="C275" s="1524"/>
      <c r="D275" s="1524"/>
      <c r="E275" s="1524"/>
      <c r="F275" s="1524"/>
      <c r="G275" s="1524"/>
      <c r="H275" s="1524"/>
      <c r="I275" s="1524"/>
      <c r="J275" s="1524"/>
      <c r="K275" s="1524"/>
      <c r="L275" s="1524"/>
      <c r="M275" s="1524"/>
      <c r="N275" s="1524"/>
      <c r="O275" s="1524"/>
      <c r="P275" s="1524"/>
      <c r="Q275" s="1524"/>
      <c r="R275" s="1524"/>
      <c r="S275" s="1540"/>
      <c r="AB275" s="321"/>
      <c r="AC275" s="322"/>
      <c r="AD275" s="322"/>
      <c r="AE275" s="322"/>
      <c r="AF275" s="322"/>
      <c r="AG275" s="322"/>
      <c r="AH275" s="322"/>
      <c r="AI275" s="322"/>
      <c r="AJ275" s="322"/>
      <c r="AK275" s="322"/>
      <c r="AL275" s="322"/>
      <c r="AM275" s="322"/>
      <c r="AN275" s="322"/>
      <c r="AO275" s="322"/>
      <c r="AP275" s="322"/>
      <c r="CK275" s="337"/>
      <c r="CL275" s="337"/>
      <c r="CM275" s="337"/>
      <c r="CN275" s="337"/>
    </row>
    <row r="276" spans="1:92" ht="21" customHeight="1" x14ac:dyDescent="0.25">
      <c r="A276" s="1506" t="s">
        <v>1184</v>
      </c>
      <c r="B276" s="1506"/>
      <c r="C276" s="1506" t="s">
        <v>259</v>
      </c>
      <c r="D276" s="1506"/>
      <c r="E276" s="1506"/>
      <c r="F276" s="1506"/>
      <c r="G276" s="1506"/>
      <c r="H276" s="1519" t="s">
        <v>1339</v>
      </c>
      <c r="I276" s="1520"/>
      <c r="J276" s="1539"/>
      <c r="K276" s="1506" t="s">
        <v>1222</v>
      </c>
      <c r="L276" s="1506" t="s">
        <v>1223</v>
      </c>
      <c r="M276" s="1506" t="s">
        <v>1224</v>
      </c>
      <c r="N276" s="1506" t="s">
        <v>1225</v>
      </c>
      <c r="O276" s="1506" t="s">
        <v>1340</v>
      </c>
      <c r="P276" s="1506"/>
      <c r="Q276" s="1506" t="s">
        <v>1198</v>
      </c>
      <c r="R276" s="1506"/>
      <c r="S276" s="1506"/>
      <c r="AB276" s="321"/>
      <c r="AC276" s="322"/>
      <c r="AD276" s="322"/>
      <c r="AE276" s="322"/>
      <c r="AF276" s="322"/>
      <c r="AG276" s="322"/>
      <c r="AH276" s="322"/>
      <c r="AI276" s="322"/>
      <c r="AJ276" s="322"/>
      <c r="AK276" s="322"/>
      <c r="AL276" s="322"/>
      <c r="AM276" s="322"/>
      <c r="AN276" s="322"/>
      <c r="AO276" s="322"/>
      <c r="AP276" s="322"/>
      <c r="CK276" s="337"/>
      <c r="CL276" s="337"/>
      <c r="CM276" s="337"/>
      <c r="CN276" s="337"/>
    </row>
    <row r="277" spans="1:92" ht="61.5" customHeight="1" x14ac:dyDescent="0.25">
      <c r="A277" s="1506"/>
      <c r="B277" s="1506"/>
      <c r="C277" s="1506"/>
      <c r="D277" s="1506"/>
      <c r="E277" s="1506"/>
      <c r="F277" s="1506"/>
      <c r="G277" s="1506"/>
      <c r="H277" s="1523"/>
      <c r="I277" s="1524"/>
      <c r="J277" s="1540"/>
      <c r="K277" s="1506"/>
      <c r="L277" s="1506"/>
      <c r="M277" s="1506"/>
      <c r="N277" s="1506"/>
      <c r="O277" s="1506"/>
      <c r="P277" s="1506"/>
      <c r="Q277" s="1506"/>
      <c r="R277" s="1506"/>
      <c r="S277" s="1506"/>
      <c r="AB277" s="321"/>
      <c r="AC277" s="322"/>
      <c r="AD277" s="322"/>
      <c r="AE277" s="322"/>
      <c r="AF277" s="322"/>
      <c r="AG277" s="322"/>
      <c r="AH277" s="322"/>
      <c r="AI277" s="322"/>
      <c r="AJ277" s="322"/>
      <c r="AK277" s="322"/>
      <c r="AL277" s="322"/>
      <c r="AM277" s="322"/>
      <c r="AN277" s="322"/>
      <c r="AO277" s="322"/>
      <c r="AP277" s="322"/>
      <c r="CK277" s="337"/>
      <c r="CL277" s="337"/>
      <c r="CM277" s="337"/>
      <c r="CN277" s="337"/>
    </row>
    <row r="278" spans="1:92" ht="21" customHeight="1" x14ac:dyDescent="0.25">
      <c r="A278" s="1654">
        <f>'Движение ДС,НДО,арест'!A8</f>
        <v>0</v>
      </c>
      <c r="B278" s="1654"/>
      <c r="C278" s="1658" t="str">
        <f>'Движение ДС,НДО,арест'!B8</f>
        <v>Выберите Банк</v>
      </c>
      <c r="D278" s="1658"/>
      <c r="E278" s="1658"/>
      <c r="F278" s="1658"/>
      <c r="G278" s="1658"/>
      <c r="H278" s="1655">
        <f>'Движение ДС,НДО,арест'!E8</f>
        <v>0</v>
      </c>
      <c r="I278" s="1656"/>
      <c r="J278" s="1657"/>
      <c r="K278" s="634">
        <f>'Движение ДС,НДО,арест'!F8</f>
        <v>0</v>
      </c>
      <c r="L278" s="634">
        <f>'Движение ДС,НДО,арест'!G8</f>
        <v>0</v>
      </c>
      <c r="M278" s="634">
        <f>'Движение ДС,НДО,арест'!H8</f>
        <v>0</v>
      </c>
      <c r="N278" s="634">
        <f>'Движение ДС,НДО,арест'!I8</f>
        <v>0</v>
      </c>
      <c r="O278" s="1654">
        <f>'Движение ДС,НДО,арест'!J8</f>
        <v>0</v>
      </c>
      <c r="P278" s="1654"/>
      <c r="Q278" s="1649">
        <f t="shared" ref="Q278:Q309" si="0">H278+O278</f>
        <v>0</v>
      </c>
      <c r="R278" s="1649"/>
      <c r="S278" s="1650"/>
      <c r="AB278" s="321"/>
      <c r="AC278" s="322"/>
      <c r="AD278" s="322"/>
      <c r="AE278" s="322"/>
      <c r="AF278" s="322"/>
      <c r="AG278" s="322"/>
      <c r="AH278" s="322"/>
      <c r="AI278" s="322"/>
      <c r="AJ278" s="322"/>
      <c r="AK278" s="322"/>
      <c r="AL278" s="322"/>
      <c r="AM278" s="322"/>
      <c r="AN278" s="322"/>
      <c r="AO278" s="322"/>
      <c r="AP278" s="322"/>
      <c r="CK278" s="337"/>
      <c r="CL278" s="337"/>
      <c r="CM278" s="337"/>
      <c r="CN278" s="337"/>
    </row>
    <row r="279" spans="1:92" ht="21" customHeight="1" x14ac:dyDescent="0.25">
      <c r="A279" s="1654">
        <f>'Движение ДС,НДО,арест'!A9</f>
        <v>0</v>
      </c>
      <c r="B279" s="1654"/>
      <c r="C279" s="1658" t="str">
        <f>'Движение ДС,НДО,арест'!B9</f>
        <v>Выберите Банк</v>
      </c>
      <c r="D279" s="1658"/>
      <c r="E279" s="1658"/>
      <c r="F279" s="1658"/>
      <c r="G279" s="1658"/>
      <c r="H279" s="1655">
        <f>'Движение ДС,НДО,арест'!E9</f>
        <v>0</v>
      </c>
      <c r="I279" s="1656"/>
      <c r="J279" s="1657"/>
      <c r="K279" s="634">
        <f>'Движение ДС,НДО,арест'!F9</f>
        <v>0</v>
      </c>
      <c r="L279" s="634">
        <f>'Движение ДС,НДО,арест'!G9</f>
        <v>0</v>
      </c>
      <c r="M279" s="634">
        <f>'Движение ДС,НДО,арест'!H9</f>
        <v>0</v>
      </c>
      <c r="N279" s="634">
        <f>'Движение ДС,НДО,арест'!I9</f>
        <v>0</v>
      </c>
      <c r="O279" s="1654">
        <f>'Движение ДС,НДО,арест'!J9</f>
        <v>0</v>
      </c>
      <c r="P279" s="1654"/>
      <c r="Q279" s="1649">
        <f t="shared" si="0"/>
        <v>0</v>
      </c>
      <c r="R279" s="1649"/>
      <c r="S279" s="1650"/>
      <c r="AB279" s="321"/>
      <c r="AC279" s="322"/>
      <c r="AD279" s="322"/>
      <c r="AE279" s="322"/>
      <c r="AF279" s="322"/>
      <c r="AG279" s="322"/>
      <c r="AH279" s="322"/>
      <c r="AI279" s="322"/>
      <c r="AJ279" s="322"/>
      <c r="AK279" s="322"/>
      <c r="AL279" s="322"/>
      <c r="AM279" s="322"/>
      <c r="AN279" s="322"/>
      <c r="AO279" s="322"/>
      <c r="AP279" s="322"/>
      <c r="CK279" s="337"/>
      <c r="CL279" s="337"/>
      <c r="CM279" s="337"/>
      <c r="CN279" s="337"/>
    </row>
    <row r="280" spans="1:92" ht="21" customHeight="1" x14ac:dyDescent="0.25">
      <c r="A280" s="1654">
        <f>'Движение ДС,НДО,арест'!A10</f>
        <v>0</v>
      </c>
      <c r="B280" s="1654"/>
      <c r="C280" s="1658" t="str">
        <f>'Движение ДС,НДО,арест'!B10</f>
        <v>Выберите Банк</v>
      </c>
      <c r="D280" s="1658"/>
      <c r="E280" s="1658"/>
      <c r="F280" s="1658"/>
      <c r="G280" s="1658"/>
      <c r="H280" s="1655">
        <f>'Движение ДС,НДО,арест'!E10</f>
        <v>0</v>
      </c>
      <c r="I280" s="1656"/>
      <c r="J280" s="1657"/>
      <c r="K280" s="634">
        <f>'Движение ДС,НДО,арест'!F10</f>
        <v>0</v>
      </c>
      <c r="L280" s="634">
        <f>'Движение ДС,НДО,арест'!G10</f>
        <v>0</v>
      </c>
      <c r="M280" s="634">
        <f>'Движение ДС,НДО,арест'!H10</f>
        <v>0</v>
      </c>
      <c r="N280" s="634">
        <f>'Движение ДС,НДО,арест'!I10</f>
        <v>0</v>
      </c>
      <c r="O280" s="1654">
        <f>'Движение ДС,НДО,арест'!J10</f>
        <v>0</v>
      </c>
      <c r="P280" s="1654"/>
      <c r="Q280" s="1649">
        <f t="shared" si="0"/>
        <v>0</v>
      </c>
      <c r="R280" s="1649"/>
      <c r="S280" s="1650"/>
      <c r="AB280" s="321"/>
      <c r="AC280" s="322"/>
      <c r="AD280" s="322"/>
      <c r="AE280" s="322"/>
      <c r="AF280" s="322"/>
      <c r="AG280" s="322"/>
      <c r="AH280" s="322"/>
      <c r="AI280" s="322"/>
      <c r="AJ280" s="322"/>
      <c r="AK280" s="322"/>
      <c r="AL280" s="322"/>
      <c r="AM280" s="322"/>
      <c r="AN280" s="322"/>
      <c r="AO280" s="322"/>
      <c r="AP280" s="322"/>
      <c r="CK280" s="337"/>
      <c r="CL280" s="337"/>
      <c r="CM280" s="337"/>
      <c r="CN280" s="337"/>
    </row>
    <row r="281" spans="1:92" ht="21" customHeight="1" x14ac:dyDescent="0.25">
      <c r="A281" s="1654">
        <f>'Движение ДС,НДО,арест'!A11</f>
        <v>0</v>
      </c>
      <c r="B281" s="1654"/>
      <c r="C281" s="1658" t="str">
        <f>'Движение ДС,НДО,арест'!B11</f>
        <v>Выберите Банк</v>
      </c>
      <c r="D281" s="1658"/>
      <c r="E281" s="1658"/>
      <c r="F281" s="1658"/>
      <c r="G281" s="1658"/>
      <c r="H281" s="1655">
        <f>'Движение ДС,НДО,арест'!E11</f>
        <v>0</v>
      </c>
      <c r="I281" s="1656"/>
      <c r="J281" s="1657"/>
      <c r="K281" s="634">
        <f>'Движение ДС,НДО,арест'!F11</f>
        <v>0</v>
      </c>
      <c r="L281" s="634">
        <f>'Движение ДС,НДО,арест'!G11</f>
        <v>0</v>
      </c>
      <c r="M281" s="634">
        <f>'Движение ДС,НДО,арест'!H11</f>
        <v>0</v>
      </c>
      <c r="N281" s="634">
        <f>'Движение ДС,НДО,арест'!I11</f>
        <v>0</v>
      </c>
      <c r="O281" s="1654">
        <f>'Движение ДС,НДО,арест'!J11</f>
        <v>0</v>
      </c>
      <c r="P281" s="1654"/>
      <c r="Q281" s="1649">
        <f t="shared" si="0"/>
        <v>0</v>
      </c>
      <c r="R281" s="1649"/>
      <c r="S281" s="1650"/>
      <c r="AB281" s="321"/>
      <c r="AC281" s="322"/>
      <c r="AD281" s="322"/>
      <c r="AE281" s="322"/>
      <c r="AF281" s="322"/>
      <c r="AG281" s="322"/>
      <c r="AH281" s="322"/>
      <c r="AI281" s="322"/>
      <c r="AJ281" s="322"/>
      <c r="AK281" s="322"/>
      <c r="AL281" s="322"/>
      <c r="AM281" s="322"/>
      <c r="AN281" s="322"/>
      <c r="AO281" s="322"/>
      <c r="AP281" s="322"/>
      <c r="CK281" s="337"/>
      <c r="CL281" s="337"/>
      <c r="CM281" s="337"/>
      <c r="CN281" s="337"/>
    </row>
    <row r="282" spans="1:92" ht="21" customHeight="1" x14ac:dyDescent="0.25">
      <c r="A282" s="1654">
        <f>'Движение ДС,НДО,арест'!A12</f>
        <v>0</v>
      </c>
      <c r="B282" s="1654"/>
      <c r="C282" s="1658" t="str">
        <f>'Движение ДС,НДО,арест'!B12</f>
        <v>Выберите Банк</v>
      </c>
      <c r="D282" s="1658"/>
      <c r="E282" s="1658"/>
      <c r="F282" s="1658"/>
      <c r="G282" s="1658"/>
      <c r="H282" s="1655">
        <f>'Движение ДС,НДО,арест'!E12</f>
        <v>0</v>
      </c>
      <c r="I282" s="1656"/>
      <c r="J282" s="1657"/>
      <c r="K282" s="634">
        <f>'Движение ДС,НДО,арест'!F12</f>
        <v>0</v>
      </c>
      <c r="L282" s="634">
        <f>'Движение ДС,НДО,арест'!G12</f>
        <v>0</v>
      </c>
      <c r="M282" s="634">
        <f>'Движение ДС,НДО,арест'!H12</f>
        <v>0</v>
      </c>
      <c r="N282" s="634">
        <f>'Движение ДС,НДО,арест'!I12</f>
        <v>0</v>
      </c>
      <c r="O282" s="1654">
        <f>'Движение ДС,НДО,арест'!J12</f>
        <v>0</v>
      </c>
      <c r="P282" s="1654"/>
      <c r="Q282" s="1649">
        <f t="shared" si="0"/>
        <v>0</v>
      </c>
      <c r="R282" s="1649"/>
      <c r="S282" s="1650"/>
      <c r="AB282" s="321"/>
      <c r="AC282" s="322"/>
      <c r="AD282" s="322"/>
      <c r="AE282" s="322"/>
      <c r="AF282" s="322"/>
      <c r="AG282" s="322"/>
      <c r="AH282" s="322"/>
      <c r="AI282" s="322"/>
      <c r="AJ282" s="322"/>
      <c r="AK282" s="322"/>
      <c r="AL282" s="322"/>
      <c r="AM282" s="322"/>
      <c r="AN282" s="322"/>
      <c r="AO282" s="322"/>
      <c r="AP282" s="322"/>
      <c r="CK282" s="337"/>
      <c r="CL282" s="337"/>
      <c r="CM282" s="337"/>
      <c r="CN282" s="337"/>
    </row>
    <row r="283" spans="1:92" ht="21" customHeight="1" x14ac:dyDescent="0.25">
      <c r="A283" s="1654">
        <f>'Движение ДС,НДО,арест'!A13</f>
        <v>0</v>
      </c>
      <c r="B283" s="1654"/>
      <c r="C283" s="1658" t="str">
        <f>'Движение ДС,НДО,арест'!B13</f>
        <v>Выберите Банк</v>
      </c>
      <c r="D283" s="1658"/>
      <c r="E283" s="1658"/>
      <c r="F283" s="1658"/>
      <c r="G283" s="1658"/>
      <c r="H283" s="1655">
        <f>'Движение ДС,НДО,арест'!E13</f>
        <v>0</v>
      </c>
      <c r="I283" s="1656"/>
      <c r="J283" s="1657"/>
      <c r="K283" s="634">
        <f>'Движение ДС,НДО,арест'!F13</f>
        <v>0</v>
      </c>
      <c r="L283" s="634">
        <f>'Движение ДС,НДО,арест'!G13</f>
        <v>0</v>
      </c>
      <c r="M283" s="634">
        <f>'Движение ДС,НДО,арест'!H13</f>
        <v>0</v>
      </c>
      <c r="N283" s="634">
        <f>'Движение ДС,НДО,арест'!I13</f>
        <v>0</v>
      </c>
      <c r="O283" s="1654">
        <f>'Движение ДС,НДО,арест'!J13</f>
        <v>0</v>
      </c>
      <c r="P283" s="1654"/>
      <c r="Q283" s="1649">
        <f t="shared" si="0"/>
        <v>0</v>
      </c>
      <c r="R283" s="1649"/>
      <c r="S283" s="1650"/>
      <c r="AB283" s="321"/>
      <c r="AC283" s="322"/>
      <c r="AD283" s="322"/>
      <c r="AE283" s="322"/>
      <c r="AF283" s="322"/>
      <c r="AG283" s="322"/>
      <c r="AH283" s="322"/>
      <c r="AI283" s="322"/>
      <c r="AJ283" s="322"/>
      <c r="AK283" s="322"/>
      <c r="AL283" s="322"/>
      <c r="AM283" s="322"/>
      <c r="AN283" s="322"/>
      <c r="AO283" s="322"/>
      <c r="AP283" s="322"/>
      <c r="CK283" s="337"/>
      <c r="CL283" s="337"/>
      <c r="CM283" s="337"/>
      <c r="CN283" s="337"/>
    </row>
    <row r="284" spans="1:92" ht="21" customHeight="1" collapsed="1" x14ac:dyDescent="0.25">
      <c r="A284" s="1654">
        <f>'Движение ДС,НДО,арест'!A14</f>
        <v>0</v>
      </c>
      <c r="B284" s="1654"/>
      <c r="C284" s="1658" t="str">
        <f>'Движение ДС,НДО,арест'!B14</f>
        <v>Выберите Банк</v>
      </c>
      <c r="D284" s="1658"/>
      <c r="E284" s="1658"/>
      <c r="F284" s="1658"/>
      <c r="G284" s="1658"/>
      <c r="H284" s="1655">
        <f>'Движение ДС,НДО,арест'!E14</f>
        <v>0</v>
      </c>
      <c r="I284" s="1656"/>
      <c r="J284" s="1657"/>
      <c r="K284" s="634">
        <f>'Движение ДС,НДО,арест'!F14</f>
        <v>0</v>
      </c>
      <c r="L284" s="634">
        <f>'Движение ДС,НДО,арест'!G14</f>
        <v>0</v>
      </c>
      <c r="M284" s="634">
        <f>'Движение ДС,НДО,арест'!H14</f>
        <v>0</v>
      </c>
      <c r="N284" s="634">
        <f>'Движение ДС,НДО,арест'!I14</f>
        <v>0</v>
      </c>
      <c r="O284" s="1654">
        <f>'Движение ДС,НДО,арест'!J14</f>
        <v>0</v>
      </c>
      <c r="P284" s="1654"/>
      <c r="Q284" s="1649">
        <f t="shared" si="0"/>
        <v>0</v>
      </c>
      <c r="R284" s="1649"/>
      <c r="S284" s="1650"/>
      <c r="V284" s="375"/>
      <c r="W284" s="375"/>
      <c r="X284" s="375"/>
      <c r="Y284" s="375"/>
      <c r="Z284" s="375"/>
      <c r="AA284" s="375"/>
      <c r="AB284" s="321"/>
      <c r="AC284" s="322"/>
      <c r="AD284" s="322"/>
      <c r="AE284" s="322"/>
      <c r="AF284" s="322"/>
      <c r="AG284" s="322"/>
      <c r="AH284" s="322"/>
      <c r="AI284" s="322"/>
      <c r="AJ284" s="322"/>
      <c r="AK284" s="322"/>
      <c r="AL284" s="322"/>
      <c r="AM284" s="322"/>
      <c r="AN284" s="322"/>
      <c r="AO284" s="322"/>
      <c r="AP284" s="322"/>
      <c r="CK284" s="337"/>
      <c r="CL284" s="337"/>
      <c r="CM284" s="337"/>
      <c r="CN284" s="337"/>
    </row>
    <row r="285" spans="1:92" ht="21" hidden="1" customHeight="1" outlineLevel="1" x14ac:dyDescent="0.25">
      <c r="A285" s="1654">
        <f>'Движение ДС,НДО,арест'!A15</f>
        <v>0</v>
      </c>
      <c r="B285" s="1654"/>
      <c r="C285" s="1658" t="str">
        <f>'Движение ДС,НДО,арест'!B15</f>
        <v>Выберите Банк</v>
      </c>
      <c r="D285" s="1658"/>
      <c r="E285" s="1658"/>
      <c r="F285" s="1658"/>
      <c r="G285" s="1658"/>
      <c r="H285" s="1655">
        <f>'Движение ДС,НДО,арест'!E15</f>
        <v>0</v>
      </c>
      <c r="I285" s="1656"/>
      <c r="J285" s="1657"/>
      <c r="K285" s="634">
        <f>'Движение ДС,НДО,арест'!F15</f>
        <v>0</v>
      </c>
      <c r="L285" s="634">
        <f>'Движение ДС,НДО,арест'!G15</f>
        <v>0</v>
      </c>
      <c r="M285" s="634">
        <f>'Движение ДС,НДО,арест'!H15</f>
        <v>0</v>
      </c>
      <c r="N285" s="634">
        <f>'Движение ДС,НДО,арест'!I15</f>
        <v>0</v>
      </c>
      <c r="O285" s="1654">
        <f>'Движение ДС,НДО,арест'!J15</f>
        <v>0</v>
      </c>
      <c r="P285" s="1654"/>
      <c r="Q285" s="1649">
        <f t="shared" si="0"/>
        <v>0</v>
      </c>
      <c r="R285" s="1649"/>
      <c r="S285" s="1650"/>
      <c r="V285" s="375"/>
      <c r="W285" s="375"/>
      <c r="X285" s="375"/>
      <c r="Y285" s="375"/>
      <c r="Z285" s="375"/>
      <c r="AA285" s="375"/>
      <c r="AB285" s="321"/>
      <c r="AC285" s="322"/>
      <c r="AD285" s="322"/>
      <c r="AE285" s="322"/>
      <c r="AF285" s="322"/>
      <c r="AG285" s="322"/>
      <c r="AH285" s="322"/>
      <c r="AI285" s="322"/>
      <c r="AJ285" s="322"/>
      <c r="AK285" s="322"/>
      <c r="AL285" s="322"/>
      <c r="AM285" s="322"/>
      <c r="AN285" s="322"/>
      <c r="AO285" s="322"/>
      <c r="AP285" s="322"/>
      <c r="CK285" s="337"/>
      <c r="CL285" s="337"/>
      <c r="CM285" s="337"/>
      <c r="CN285" s="337"/>
    </row>
    <row r="286" spans="1:92" ht="21" hidden="1" customHeight="1" outlineLevel="1" x14ac:dyDescent="0.25">
      <c r="A286" s="1654">
        <f>'Движение ДС,НДО,арест'!A16</f>
        <v>0</v>
      </c>
      <c r="B286" s="1654"/>
      <c r="C286" s="1658" t="str">
        <f>'Движение ДС,НДО,арест'!B16</f>
        <v>Выберите Банк</v>
      </c>
      <c r="D286" s="1658"/>
      <c r="E286" s="1658"/>
      <c r="F286" s="1658"/>
      <c r="G286" s="1658"/>
      <c r="H286" s="1655">
        <f>'Движение ДС,НДО,арест'!E16</f>
        <v>0</v>
      </c>
      <c r="I286" s="1656"/>
      <c r="J286" s="1657"/>
      <c r="K286" s="634">
        <f>'Движение ДС,НДО,арест'!F16</f>
        <v>0</v>
      </c>
      <c r="L286" s="634">
        <f>'Движение ДС,НДО,арест'!G16</f>
        <v>0</v>
      </c>
      <c r="M286" s="634">
        <f>'Движение ДС,НДО,арест'!H16</f>
        <v>0</v>
      </c>
      <c r="N286" s="634">
        <f>'Движение ДС,НДО,арест'!I16</f>
        <v>0</v>
      </c>
      <c r="O286" s="1654">
        <f>'Движение ДС,НДО,арест'!J16</f>
        <v>0</v>
      </c>
      <c r="P286" s="1654"/>
      <c r="Q286" s="1649">
        <f t="shared" si="0"/>
        <v>0</v>
      </c>
      <c r="R286" s="1649"/>
      <c r="S286" s="1650"/>
      <c r="V286" s="375"/>
      <c r="W286" s="375"/>
      <c r="X286" s="375"/>
      <c r="Y286" s="375"/>
      <c r="Z286" s="375"/>
      <c r="AA286" s="375"/>
      <c r="AB286" s="321"/>
      <c r="AC286" s="322"/>
      <c r="AD286" s="322"/>
      <c r="AE286" s="322"/>
      <c r="AF286" s="322"/>
      <c r="AG286" s="322"/>
      <c r="AH286" s="322"/>
      <c r="AI286" s="322"/>
      <c r="AJ286" s="322"/>
      <c r="AK286" s="322"/>
      <c r="AL286" s="322"/>
      <c r="AM286" s="322"/>
      <c r="AN286" s="322"/>
      <c r="AO286" s="322"/>
      <c r="AP286" s="322"/>
      <c r="CK286" s="337"/>
      <c r="CL286" s="337"/>
      <c r="CM286" s="337"/>
      <c r="CN286" s="337"/>
    </row>
    <row r="287" spans="1:92" ht="21" hidden="1" customHeight="1" outlineLevel="1" x14ac:dyDescent="0.25">
      <c r="A287" s="1654">
        <f>'Движение ДС,НДО,арест'!A17</f>
        <v>0</v>
      </c>
      <c r="B287" s="1654"/>
      <c r="C287" s="1658" t="str">
        <f>'Движение ДС,НДО,арест'!B17</f>
        <v>Выберите Банк</v>
      </c>
      <c r="D287" s="1658"/>
      <c r="E287" s="1658"/>
      <c r="F287" s="1658"/>
      <c r="G287" s="1658"/>
      <c r="H287" s="1655">
        <f>'Движение ДС,НДО,арест'!E17</f>
        <v>0</v>
      </c>
      <c r="I287" s="1656"/>
      <c r="J287" s="1657"/>
      <c r="K287" s="634">
        <f>'Движение ДС,НДО,арест'!F17</f>
        <v>0</v>
      </c>
      <c r="L287" s="634">
        <f>'Движение ДС,НДО,арест'!G17</f>
        <v>0</v>
      </c>
      <c r="M287" s="634">
        <f>'Движение ДС,НДО,арест'!H17</f>
        <v>0</v>
      </c>
      <c r="N287" s="634">
        <f>'Движение ДС,НДО,арест'!I17</f>
        <v>0</v>
      </c>
      <c r="O287" s="1654">
        <f>'Движение ДС,НДО,арест'!J17</f>
        <v>0</v>
      </c>
      <c r="P287" s="1654"/>
      <c r="Q287" s="1649">
        <f t="shared" si="0"/>
        <v>0</v>
      </c>
      <c r="R287" s="1649"/>
      <c r="S287" s="1650"/>
      <c r="V287" s="375"/>
      <c r="W287" s="375"/>
      <c r="X287" s="375"/>
      <c r="Y287" s="375"/>
      <c r="Z287" s="375"/>
      <c r="AA287" s="375"/>
      <c r="AB287" s="321"/>
      <c r="AC287" s="322"/>
      <c r="AD287" s="322"/>
      <c r="AE287" s="322"/>
      <c r="AF287" s="322"/>
      <c r="AG287" s="322"/>
      <c r="AH287" s="322"/>
      <c r="AI287" s="322"/>
      <c r="AJ287" s="322"/>
      <c r="AK287" s="322"/>
      <c r="AL287" s="322"/>
      <c r="AM287" s="322"/>
      <c r="AN287" s="322"/>
      <c r="AO287" s="322"/>
      <c r="AP287" s="322"/>
      <c r="CK287" s="337"/>
      <c r="CL287" s="337"/>
      <c r="CM287" s="337"/>
      <c r="CN287" s="337"/>
    </row>
    <row r="288" spans="1:92" ht="21" hidden="1" customHeight="1" outlineLevel="1" x14ac:dyDescent="0.25">
      <c r="A288" s="1654">
        <f>'Движение ДС,НДО,арест'!A18</f>
        <v>0</v>
      </c>
      <c r="B288" s="1654"/>
      <c r="C288" s="1658" t="str">
        <f>'Движение ДС,НДО,арест'!B18</f>
        <v>Выберите Банк</v>
      </c>
      <c r="D288" s="1658"/>
      <c r="E288" s="1658"/>
      <c r="F288" s="1658"/>
      <c r="G288" s="1658"/>
      <c r="H288" s="1655">
        <f>'Движение ДС,НДО,арест'!E18</f>
        <v>0</v>
      </c>
      <c r="I288" s="1656"/>
      <c r="J288" s="1657"/>
      <c r="K288" s="634">
        <f>'Движение ДС,НДО,арест'!F18</f>
        <v>0</v>
      </c>
      <c r="L288" s="634">
        <f>'Движение ДС,НДО,арест'!G18</f>
        <v>0</v>
      </c>
      <c r="M288" s="634">
        <f>'Движение ДС,НДО,арест'!H18</f>
        <v>0</v>
      </c>
      <c r="N288" s="634">
        <f>'Движение ДС,НДО,арест'!I18</f>
        <v>0</v>
      </c>
      <c r="O288" s="1654">
        <f>'Движение ДС,НДО,арест'!J18</f>
        <v>0</v>
      </c>
      <c r="P288" s="1654"/>
      <c r="Q288" s="1649">
        <f t="shared" si="0"/>
        <v>0</v>
      </c>
      <c r="R288" s="1649"/>
      <c r="S288" s="1650"/>
      <c r="V288" s="375"/>
      <c r="W288" s="375"/>
      <c r="X288" s="375"/>
      <c r="Y288" s="375"/>
      <c r="Z288" s="375"/>
      <c r="AA288" s="375"/>
      <c r="AB288" s="321"/>
      <c r="AC288" s="322"/>
      <c r="AD288" s="322"/>
      <c r="AE288" s="322"/>
      <c r="AF288" s="322"/>
      <c r="AG288" s="322"/>
      <c r="AH288" s="322"/>
      <c r="AI288" s="322"/>
      <c r="AJ288" s="322"/>
      <c r="AK288" s="322"/>
      <c r="AL288" s="322"/>
      <c r="AM288" s="322"/>
      <c r="AN288" s="322"/>
      <c r="AO288" s="322"/>
      <c r="AP288" s="322"/>
      <c r="CK288" s="337"/>
      <c r="CL288" s="337"/>
      <c r="CM288" s="337"/>
      <c r="CN288" s="337"/>
    </row>
    <row r="289" spans="1:92" ht="21" hidden="1" customHeight="1" outlineLevel="1" x14ac:dyDescent="0.25">
      <c r="A289" s="1654">
        <f>'Движение ДС,НДО,арест'!A19</f>
        <v>0</v>
      </c>
      <c r="B289" s="1654"/>
      <c r="C289" s="1658" t="str">
        <f>'Движение ДС,НДО,арест'!B19</f>
        <v>Выберите Банк</v>
      </c>
      <c r="D289" s="1658"/>
      <c r="E289" s="1658"/>
      <c r="F289" s="1658"/>
      <c r="G289" s="1658"/>
      <c r="H289" s="1655">
        <f>'Движение ДС,НДО,арест'!E19</f>
        <v>0</v>
      </c>
      <c r="I289" s="1656"/>
      <c r="J289" s="1657"/>
      <c r="K289" s="634">
        <f>'Движение ДС,НДО,арест'!F19</f>
        <v>0</v>
      </c>
      <c r="L289" s="634">
        <f>'Движение ДС,НДО,арест'!G19</f>
        <v>0</v>
      </c>
      <c r="M289" s="634">
        <f>'Движение ДС,НДО,арест'!H19</f>
        <v>0</v>
      </c>
      <c r="N289" s="634">
        <f>'Движение ДС,НДО,арест'!I19</f>
        <v>0</v>
      </c>
      <c r="O289" s="1654">
        <f>'Движение ДС,НДО,арест'!J19</f>
        <v>0</v>
      </c>
      <c r="P289" s="1654"/>
      <c r="Q289" s="1649">
        <f t="shared" si="0"/>
        <v>0</v>
      </c>
      <c r="R289" s="1649"/>
      <c r="S289" s="1650"/>
      <c r="V289" s="375"/>
      <c r="W289" s="375"/>
      <c r="X289" s="375"/>
      <c r="Y289" s="375"/>
      <c r="Z289" s="375"/>
      <c r="AA289" s="375"/>
      <c r="AB289" s="321"/>
      <c r="AC289" s="322"/>
      <c r="AD289" s="322"/>
      <c r="AE289" s="322"/>
      <c r="AF289" s="322"/>
      <c r="AG289" s="322"/>
      <c r="AH289" s="322"/>
      <c r="AI289" s="322"/>
      <c r="AJ289" s="322"/>
      <c r="AK289" s="322"/>
      <c r="AL289" s="322"/>
      <c r="AM289" s="322"/>
      <c r="AN289" s="322"/>
      <c r="AO289" s="322"/>
      <c r="AP289" s="322"/>
      <c r="CK289" s="337"/>
      <c r="CL289" s="337"/>
      <c r="CM289" s="337"/>
      <c r="CN289" s="337"/>
    </row>
    <row r="290" spans="1:92" ht="21" hidden="1" customHeight="1" outlineLevel="1" x14ac:dyDescent="0.25">
      <c r="A290" s="1654">
        <f>'Движение ДС,НДО,арест'!A20</f>
        <v>0</v>
      </c>
      <c r="B290" s="1654"/>
      <c r="C290" s="1658" t="str">
        <f>'Движение ДС,НДО,арест'!B20</f>
        <v>Выберите Банк</v>
      </c>
      <c r="D290" s="1658"/>
      <c r="E290" s="1658"/>
      <c r="F290" s="1658"/>
      <c r="G290" s="1658"/>
      <c r="H290" s="1655">
        <f>'Движение ДС,НДО,арест'!E20</f>
        <v>0</v>
      </c>
      <c r="I290" s="1656"/>
      <c r="J290" s="1657"/>
      <c r="K290" s="634">
        <f>'Движение ДС,НДО,арест'!F20</f>
        <v>0</v>
      </c>
      <c r="L290" s="634">
        <f>'Движение ДС,НДО,арест'!G20</f>
        <v>0</v>
      </c>
      <c r="M290" s="634">
        <f>'Движение ДС,НДО,арест'!H20</f>
        <v>0</v>
      </c>
      <c r="N290" s="634">
        <f>'Движение ДС,НДО,арест'!I20</f>
        <v>0</v>
      </c>
      <c r="O290" s="1654">
        <f>'Движение ДС,НДО,арест'!J20</f>
        <v>0</v>
      </c>
      <c r="P290" s="1654"/>
      <c r="Q290" s="1649">
        <f t="shared" si="0"/>
        <v>0</v>
      </c>
      <c r="R290" s="1649"/>
      <c r="S290" s="1650"/>
      <c r="V290" s="375"/>
      <c r="W290" s="375"/>
      <c r="X290" s="375"/>
      <c r="Y290" s="375"/>
      <c r="Z290" s="375"/>
      <c r="AA290" s="375"/>
      <c r="AB290" s="321"/>
      <c r="AC290" s="322"/>
      <c r="AD290" s="322"/>
      <c r="AE290" s="322"/>
      <c r="AF290" s="322"/>
      <c r="AG290" s="322"/>
      <c r="AH290" s="322"/>
      <c r="AI290" s="322"/>
      <c r="AJ290" s="322"/>
      <c r="AK290" s="322"/>
      <c r="AL290" s="322"/>
      <c r="AM290" s="322"/>
      <c r="AN290" s="322"/>
      <c r="AO290" s="322"/>
      <c r="AP290" s="322"/>
      <c r="CK290" s="337"/>
      <c r="CL290" s="337"/>
      <c r="CM290" s="337"/>
      <c r="CN290" s="337"/>
    </row>
    <row r="291" spans="1:92" ht="21" hidden="1" customHeight="1" outlineLevel="1" x14ac:dyDescent="0.25">
      <c r="A291" s="1654">
        <f>'Движение ДС,НДО,арест'!A21</f>
        <v>0</v>
      </c>
      <c r="B291" s="1654"/>
      <c r="C291" s="1658" t="str">
        <f>'Движение ДС,НДО,арест'!B21</f>
        <v>Выберите Банк</v>
      </c>
      <c r="D291" s="1658"/>
      <c r="E291" s="1658"/>
      <c r="F291" s="1658"/>
      <c r="G291" s="1658"/>
      <c r="H291" s="1655">
        <f>'Движение ДС,НДО,арест'!E21</f>
        <v>0</v>
      </c>
      <c r="I291" s="1656"/>
      <c r="J291" s="1657"/>
      <c r="K291" s="634">
        <f>'Движение ДС,НДО,арест'!F21</f>
        <v>0</v>
      </c>
      <c r="L291" s="634">
        <f>'Движение ДС,НДО,арест'!G21</f>
        <v>0</v>
      </c>
      <c r="M291" s="634">
        <f>'Движение ДС,НДО,арест'!H21</f>
        <v>0</v>
      </c>
      <c r="N291" s="634">
        <f>'Движение ДС,НДО,арест'!I21</f>
        <v>0</v>
      </c>
      <c r="O291" s="1654">
        <f>'Движение ДС,НДО,арест'!J21</f>
        <v>0</v>
      </c>
      <c r="P291" s="1654"/>
      <c r="Q291" s="1649">
        <f t="shared" si="0"/>
        <v>0</v>
      </c>
      <c r="R291" s="1649"/>
      <c r="S291" s="1650"/>
      <c r="V291" s="375"/>
      <c r="W291" s="375"/>
      <c r="X291" s="375"/>
      <c r="Y291" s="375"/>
      <c r="Z291" s="375"/>
      <c r="AA291" s="375"/>
      <c r="AB291" s="321"/>
      <c r="AC291" s="322"/>
      <c r="AD291" s="322"/>
      <c r="AE291" s="322"/>
      <c r="AF291" s="322"/>
      <c r="AG291" s="322"/>
      <c r="AH291" s="322"/>
      <c r="AI291" s="322"/>
      <c r="AJ291" s="322"/>
      <c r="AK291" s="322"/>
      <c r="AL291" s="322"/>
      <c r="AM291" s="322"/>
      <c r="AN291" s="322"/>
      <c r="AO291" s="322"/>
      <c r="AP291" s="322"/>
      <c r="CK291" s="337"/>
      <c r="CL291" s="337"/>
      <c r="CM291" s="337"/>
      <c r="CN291" s="337"/>
    </row>
    <row r="292" spans="1:92" ht="21" hidden="1" customHeight="1" outlineLevel="1" x14ac:dyDescent="0.25">
      <c r="A292" s="1654">
        <f>'Движение ДС,НДО,арест'!A22</f>
        <v>0</v>
      </c>
      <c r="B292" s="1654"/>
      <c r="C292" s="1658" t="str">
        <f>'Движение ДС,НДО,арест'!B22</f>
        <v>Выберите Банк</v>
      </c>
      <c r="D292" s="1658"/>
      <c r="E292" s="1658"/>
      <c r="F292" s="1658"/>
      <c r="G292" s="1658"/>
      <c r="H292" s="1655">
        <f>'Движение ДС,НДО,арест'!E22</f>
        <v>0</v>
      </c>
      <c r="I292" s="1656"/>
      <c r="J292" s="1657"/>
      <c r="K292" s="634">
        <f>'Движение ДС,НДО,арест'!F22</f>
        <v>0</v>
      </c>
      <c r="L292" s="634">
        <f>'Движение ДС,НДО,арест'!G22</f>
        <v>0</v>
      </c>
      <c r="M292" s="634">
        <f>'Движение ДС,НДО,арест'!H22</f>
        <v>0</v>
      </c>
      <c r="N292" s="634">
        <f>'Движение ДС,НДО,арест'!I22</f>
        <v>0</v>
      </c>
      <c r="O292" s="1654">
        <f>'Движение ДС,НДО,арест'!J22</f>
        <v>0</v>
      </c>
      <c r="P292" s="1654"/>
      <c r="Q292" s="1649">
        <f t="shared" si="0"/>
        <v>0</v>
      </c>
      <c r="R292" s="1649"/>
      <c r="S292" s="1650"/>
      <c r="V292" s="375"/>
      <c r="W292" s="375"/>
      <c r="X292" s="375"/>
      <c r="Y292" s="375"/>
      <c r="Z292" s="375"/>
      <c r="AA292" s="375"/>
      <c r="AB292" s="321"/>
      <c r="AC292" s="322"/>
      <c r="AD292" s="322"/>
      <c r="AE292" s="322"/>
      <c r="AF292" s="322"/>
      <c r="AG292" s="322"/>
      <c r="AH292" s="322"/>
      <c r="AI292" s="322"/>
      <c r="AJ292" s="322"/>
      <c r="AK292" s="322"/>
      <c r="AL292" s="322"/>
      <c r="AM292" s="322"/>
      <c r="AN292" s="322"/>
      <c r="AO292" s="322"/>
      <c r="AP292" s="322"/>
      <c r="CK292" s="337"/>
      <c r="CL292" s="337"/>
      <c r="CM292" s="337"/>
      <c r="CN292" s="337"/>
    </row>
    <row r="293" spans="1:92" ht="21" hidden="1" customHeight="1" outlineLevel="1" x14ac:dyDescent="0.25">
      <c r="A293" s="1654">
        <f>'Движение ДС,НДО,арест'!A23</f>
        <v>0</v>
      </c>
      <c r="B293" s="1654"/>
      <c r="C293" s="1658" t="str">
        <f>'Движение ДС,НДО,арест'!B23</f>
        <v>Выберите Банк</v>
      </c>
      <c r="D293" s="1658"/>
      <c r="E293" s="1658"/>
      <c r="F293" s="1658"/>
      <c r="G293" s="1658"/>
      <c r="H293" s="1655">
        <f>'Движение ДС,НДО,арест'!E23</f>
        <v>0</v>
      </c>
      <c r="I293" s="1656"/>
      <c r="J293" s="1657"/>
      <c r="K293" s="634">
        <f>'Движение ДС,НДО,арест'!F23</f>
        <v>0</v>
      </c>
      <c r="L293" s="634">
        <f>'Движение ДС,НДО,арест'!G23</f>
        <v>0</v>
      </c>
      <c r="M293" s="634">
        <f>'Движение ДС,НДО,арест'!H23</f>
        <v>0</v>
      </c>
      <c r="N293" s="634">
        <f>'Движение ДС,НДО,арест'!I23</f>
        <v>0</v>
      </c>
      <c r="O293" s="1654">
        <f>'Движение ДС,НДО,арест'!J23</f>
        <v>0</v>
      </c>
      <c r="P293" s="1654"/>
      <c r="Q293" s="1649">
        <f t="shared" si="0"/>
        <v>0</v>
      </c>
      <c r="R293" s="1649"/>
      <c r="S293" s="1650"/>
      <c r="V293" s="375"/>
      <c r="W293" s="375"/>
      <c r="X293" s="375"/>
      <c r="Y293" s="375"/>
      <c r="Z293" s="375"/>
      <c r="AA293" s="375"/>
      <c r="AB293" s="321"/>
      <c r="AC293" s="322"/>
      <c r="AD293" s="322"/>
      <c r="AE293" s="322"/>
      <c r="AF293" s="322"/>
      <c r="AG293" s="322"/>
      <c r="AH293" s="322"/>
      <c r="AI293" s="322"/>
      <c r="AJ293" s="322"/>
      <c r="AK293" s="322"/>
      <c r="AL293" s="322"/>
      <c r="AM293" s="322"/>
      <c r="AN293" s="322"/>
      <c r="AO293" s="322"/>
      <c r="AP293" s="322"/>
      <c r="CK293" s="337"/>
      <c r="CL293" s="337"/>
      <c r="CM293" s="337"/>
      <c r="CN293" s="337"/>
    </row>
    <row r="294" spans="1:92" ht="21" hidden="1" customHeight="1" outlineLevel="1" x14ac:dyDescent="0.25">
      <c r="A294" s="1654">
        <f>'Движение ДС,НДО,арест'!A24</f>
        <v>0</v>
      </c>
      <c r="B294" s="1654"/>
      <c r="C294" s="1658" t="str">
        <f>'Движение ДС,НДО,арест'!B24</f>
        <v>Выберите Банк</v>
      </c>
      <c r="D294" s="1658"/>
      <c r="E294" s="1658"/>
      <c r="F294" s="1658"/>
      <c r="G294" s="1658"/>
      <c r="H294" s="1655">
        <f>'Движение ДС,НДО,арест'!E24</f>
        <v>0</v>
      </c>
      <c r="I294" s="1656"/>
      <c r="J294" s="1657"/>
      <c r="K294" s="634">
        <f>'Движение ДС,НДО,арест'!F24</f>
        <v>0</v>
      </c>
      <c r="L294" s="634">
        <f>'Движение ДС,НДО,арест'!G24</f>
        <v>0</v>
      </c>
      <c r="M294" s="634">
        <f>'Движение ДС,НДО,арест'!H24</f>
        <v>0</v>
      </c>
      <c r="N294" s="634">
        <f>'Движение ДС,НДО,арест'!I24</f>
        <v>0</v>
      </c>
      <c r="O294" s="1654">
        <f>'Движение ДС,НДО,арест'!J24</f>
        <v>0</v>
      </c>
      <c r="P294" s="1654"/>
      <c r="Q294" s="1649">
        <f t="shared" si="0"/>
        <v>0</v>
      </c>
      <c r="R294" s="1649"/>
      <c r="S294" s="1650"/>
      <c r="V294" s="375"/>
      <c r="W294" s="375"/>
      <c r="X294" s="375"/>
      <c r="Y294" s="375"/>
      <c r="Z294" s="375"/>
      <c r="AA294" s="375"/>
      <c r="AB294" s="321"/>
      <c r="AC294" s="322"/>
      <c r="AD294" s="322"/>
      <c r="AE294" s="322"/>
      <c r="AF294" s="322"/>
      <c r="AG294" s="322"/>
      <c r="AH294" s="322"/>
      <c r="AI294" s="322"/>
      <c r="AJ294" s="322"/>
      <c r="AK294" s="322"/>
      <c r="AL294" s="322"/>
      <c r="AM294" s="322"/>
      <c r="AN294" s="322"/>
      <c r="AO294" s="322"/>
      <c r="AP294" s="322"/>
      <c r="CK294" s="337"/>
      <c r="CL294" s="337"/>
      <c r="CM294" s="337"/>
      <c r="CN294" s="337"/>
    </row>
    <row r="295" spans="1:92" ht="21" hidden="1" customHeight="1" outlineLevel="1" x14ac:dyDescent="0.25">
      <c r="A295" s="1654">
        <f>'Движение ДС,НДО,арест'!A25</f>
        <v>0</v>
      </c>
      <c r="B295" s="1654"/>
      <c r="C295" s="1658" t="str">
        <f>'Движение ДС,НДО,арест'!B25</f>
        <v>Выберите Банк</v>
      </c>
      <c r="D295" s="1658"/>
      <c r="E295" s="1658"/>
      <c r="F295" s="1658"/>
      <c r="G295" s="1658"/>
      <c r="H295" s="1655">
        <f>'Движение ДС,НДО,арест'!E25</f>
        <v>0</v>
      </c>
      <c r="I295" s="1656"/>
      <c r="J295" s="1657"/>
      <c r="K295" s="634">
        <f>'Движение ДС,НДО,арест'!F25</f>
        <v>0</v>
      </c>
      <c r="L295" s="634">
        <f>'Движение ДС,НДО,арест'!G25</f>
        <v>0</v>
      </c>
      <c r="M295" s="634">
        <f>'Движение ДС,НДО,арест'!H25</f>
        <v>0</v>
      </c>
      <c r="N295" s="634">
        <f>'Движение ДС,НДО,арест'!I25</f>
        <v>0</v>
      </c>
      <c r="O295" s="1654">
        <f>'Движение ДС,НДО,арест'!J25</f>
        <v>0</v>
      </c>
      <c r="P295" s="1654"/>
      <c r="Q295" s="1649">
        <f t="shared" si="0"/>
        <v>0</v>
      </c>
      <c r="R295" s="1649"/>
      <c r="S295" s="1650"/>
      <c r="V295" s="375"/>
      <c r="W295" s="375"/>
      <c r="X295" s="375"/>
      <c r="Y295" s="375"/>
      <c r="Z295" s="375"/>
      <c r="AA295" s="375"/>
      <c r="AB295" s="321"/>
      <c r="AC295" s="322"/>
      <c r="AD295" s="322"/>
      <c r="AE295" s="322"/>
      <c r="AF295" s="322"/>
      <c r="AG295" s="322"/>
      <c r="AH295" s="322"/>
      <c r="AI295" s="322"/>
      <c r="AJ295" s="322"/>
      <c r="AK295" s="322"/>
      <c r="AL295" s="322"/>
      <c r="AM295" s="322"/>
      <c r="AN295" s="322"/>
      <c r="AO295" s="322"/>
      <c r="AP295" s="322"/>
      <c r="CK295" s="337"/>
      <c r="CL295" s="337"/>
      <c r="CM295" s="337"/>
      <c r="CN295" s="337"/>
    </row>
    <row r="296" spans="1:92" ht="21" hidden="1" customHeight="1" outlineLevel="1" x14ac:dyDescent="0.25">
      <c r="A296" s="1654">
        <f>'Движение ДС,НДО,арест'!A26</f>
        <v>0</v>
      </c>
      <c r="B296" s="1654"/>
      <c r="C296" s="1658" t="str">
        <f>'Движение ДС,НДО,арест'!B26</f>
        <v>Выберите Банк</v>
      </c>
      <c r="D296" s="1658"/>
      <c r="E296" s="1658"/>
      <c r="F296" s="1658"/>
      <c r="G296" s="1658"/>
      <c r="H296" s="1655">
        <f>'Движение ДС,НДО,арест'!E26</f>
        <v>0</v>
      </c>
      <c r="I296" s="1656"/>
      <c r="J296" s="1657"/>
      <c r="K296" s="634">
        <f>'Движение ДС,НДО,арест'!F26</f>
        <v>0</v>
      </c>
      <c r="L296" s="634">
        <f>'Движение ДС,НДО,арест'!G26</f>
        <v>0</v>
      </c>
      <c r="M296" s="634">
        <f>'Движение ДС,НДО,арест'!H26</f>
        <v>0</v>
      </c>
      <c r="N296" s="634">
        <f>'Движение ДС,НДО,арест'!I26</f>
        <v>0</v>
      </c>
      <c r="O296" s="1654">
        <f>'Движение ДС,НДО,арест'!J26</f>
        <v>0</v>
      </c>
      <c r="P296" s="1654"/>
      <c r="Q296" s="1649">
        <f t="shared" si="0"/>
        <v>0</v>
      </c>
      <c r="R296" s="1649"/>
      <c r="S296" s="1650"/>
      <c r="V296" s="375"/>
      <c r="W296" s="375"/>
      <c r="X296" s="375"/>
      <c r="Y296" s="375"/>
      <c r="Z296" s="375"/>
      <c r="AA296" s="375"/>
      <c r="AB296" s="321"/>
      <c r="AC296" s="322"/>
      <c r="AD296" s="322"/>
      <c r="AE296" s="322"/>
      <c r="AF296" s="322"/>
      <c r="AG296" s="322"/>
      <c r="AH296" s="322"/>
      <c r="AI296" s="322"/>
      <c r="AJ296" s="322"/>
      <c r="AK296" s="322"/>
      <c r="AL296" s="322"/>
      <c r="AM296" s="322"/>
      <c r="AN296" s="322"/>
      <c r="AO296" s="322"/>
      <c r="AP296" s="322"/>
      <c r="CK296" s="337"/>
      <c r="CL296" s="337"/>
      <c r="CM296" s="337"/>
      <c r="CN296" s="337"/>
    </row>
    <row r="297" spans="1:92" ht="21" hidden="1" customHeight="1" outlineLevel="1" x14ac:dyDescent="0.25">
      <c r="A297" s="1654">
        <f>'Движение ДС,НДО,арест'!A27</f>
        <v>0</v>
      </c>
      <c r="B297" s="1654"/>
      <c r="C297" s="1658" t="str">
        <f>'Движение ДС,НДО,арест'!B27</f>
        <v>Выберите Банк</v>
      </c>
      <c r="D297" s="1658"/>
      <c r="E297" s="1658"/>
      <c r="F297" s="1658"/>
      <c r="G297" s="1658"/>
      <c r="H297" s="1655">
        <f>'Движение ДС,НДО,арест'!E27</f>
        <v>0</v>
      </c>
      <c r="I297" s="1656"/>
      <c r="J297" s="1657"/>
      <c r="K297" s="634">
        <f>'Движение ДС,НДО,арест'!F27</f>
        <v>0</v>
      </c>
      <c r="L297" s="634">
        <f>'Движение ДС,НДО,арест'!G27</f>
        <v>0</v>
      </c>
      <c r="M297" s="634">
        <f>'Движение ДС,НДО,арест'!H27</f>
        <v>0</v>
      </c>
      <c r="N297" s="634">
        <f>'Движение ДС,НДО,арест'!I27</f>
        <v>0</v>
      </c>
      <c r="O297" s="1654">
        <f>'Движение ДС,НДО,арест'!J27</f>
        <v>0</v>
      </c>
      <c r="P297" s="1654"/>
      <c r="Q297" s="1649">
        <f t="shared" si="0"/>
        <v>0</v>
      </c>
      <c r="R297" s="1649"/>
      <c r="S297" s="1650"/>
      <c r="V297" s="375"/>
      <c r="W297" s="375"/>
      <c r="X297" s="375"/>
      <c r="Y297" s="375"/>
      <c r="Z297" s="375"/>
      <c r="AA297" s="375"/>
      <c r="AB297" s="321"/>
      <c r="AC297" s="322"/>
      <c r="AD297" s="322"/>
      <c r="AE297" s="322"/>
      <c r="AF297" s="322"/>
      <c r="AG297" s="322"/>
      <c r="AH297" s="322"/>
      <c r="AI297" s="322"/>
      <c r="AJ297" s="322"/>
      <c r="AK297" s="322"/>
      <c r="AL297" s="322"/>
      <c r="AM297" s="322"/>
      <c r="AN297" s="322"/>
      <c r="AO297" s="322"/>
      <c r="AP297" s="322"/>
      <c r="CK297" s="337"/>
      <c r="CL297" s="337"/>
      <c r="CM297" s="337"/>
      <c r="CN297" s="337"/>
    </row>
    <row r="298" spans="1:92" ht="21" hidden="1" customHeight="1" outlineLevel="1" x14ac:dyDescent="0.25">
      <c r="A298" s="1654">
        <f>'Движение ДС,НДО,арест'!A28</f>
        <v>0</v>
      </c>
      <c r="B298" s="1654"/>
      <c r="C298" s="1658" t="str">
        <f>'Движение ДС,НДО,арест'!B28</f>
        <v>Выберите Банк</v>
      </c>
      <c r="D298" s="1658"/>
      <c r="E298" s="1658"/>
      <c r="F298" s="1658"/>
      <c r="G298" s="1658"/>
      <c r="H298" s="1655">
        <f>'Движение ДС,НДО,арест'!E28</f>
        <v>0</v>
      </c>
      <c r="I298" s="1656"/>
      <c r="J298" s="1657"/>
      <c r="K298" s="634">
        <f>'Движение ДС,НДО,арест'!F28</f>
        <v>0</v>
      </c>
      <c r="L298" s="634">
        <f>'Движение ДС,НДО,арест'!G28</f>
        <v>0</v>
      </c>
      <c r="M298" s="634">
        <f>'Движение ДС,НДО,арест'!H28</f>
        <v>0</v>
      </c>
      <c r="N298" s="634">
        <f>'Движение ДС,НДО,арест'!I28</f>
        <v>0</v>
      </c>
      <c r="O298" s="1654">
        <f>'Движение ДС,НДО,арест'!J28</f>
        <v>0</v>
      </c>
      <c r="P298" s="1654"/>
      <c r="Q298" s="1649">
        <f t="shared" si="0"/>
        <v>0</v>
      </c>
      <c r="R298" s="1649"/>
      <c r="S298" s="1650"/>
      <c r="V298" s="375"/>
      <c r="W298" s="375"/>
      <c r="X298" s="375"/>
      <c r="Y298" s="375"/>
      <c r="Z298" s="375"/>
      <c r="AA298" s="375"/>
      <c r="AB298" s="321"/>
      <c r="AC298" s="322"/>
      <c r="AD298" s="322"/>
      <c r="AE298" s="322"/>
      <c r="AF298" s="322"/>
      <c r="AG298" s="322"/>
      <c r="AH298" s="322"/>
      <c r="AI298" s="322"/>
      <c r="AJ298" s="322"/>
      <c r="AK298" s="322"/>
      <c r="AL298" s="322"/>
      <c r="AM298" s="322"/>
      <c r="AN298" s="322"/>
      <c r="AO298" s="322"/>
      <c r="AP298" s="322"/>
      <c r="CK298" s="337"/>
      <c r="CL298" s="337"/>
      <c r="CM298" s="337"/>
      <c r="CN298" s="337"/>
    </row>
    <row r="299" spans="1:92" ht="21" hidden="1" customHeight="1" outlineLevel="1" x14ac:dyDescent="0.25">
      <c r="A299" s="1654">
        <f>'Движение ДС,НДО,арест'!A29</f>
        <v>0</v>
      </c>
      <c r="B299" s="1654"/>
      <c r="C299" s="1658" t="str">
        <f>'Движение ДС,НДО,арест'!B29</f>
        <v>Выберите Банк</v>
      </c>
      <c r="D299" s="1658"/>
      <c r="E299" s="1658"/>
      <c r="F299" s="1658"/>
      <c r="G299" s="1658"/>
      <c r="H299" s="1655">
        <f>'Движение ДС,НДО,арест'!E29</f>
        <v>0</v>
      </c>
      <c r="I299" s="1656"/>
      <c r="J299" s="1657"/>
      <c r="K299" s="634">
        <f>'Движение ДС,НДО,арест'!F29</f>
        <v>0</v>
      </c>
      <c r="L299" s="634">
        <f>'Движение ДС,НДО,арест'!G29</f>
        <v>0</v>
      </c>
      <c r="M299" s="634">
        <f>'Движение ДС,НДО,арест'!H29</f>
        <v>0</v>
      </c>
      <c r="N299" s="634">
        <f>'Движение ДС,НДО,арест'!I29</f>
        <v>0</v>
      </c>
      <c r="O299" s="1654">
        <f>'Движение ДС,НДО,арест'!J29</f>
        <v>0</v>
      </c>
      <c r="P299" s="1654"/>
      <c r="Q299" s="1649">
        <f t="shared" si="0"/>
        <v>0</v>
      </c>
      <c r="R299" s="1649"/>
      <c r="S299" s="1650"/>
      <c r="V299" s="375"/>
      <c r="W299" s="375"/>
      <c r="X299" s="375"/>
      <c r="Y299" s="375"/>
      <c r="Z299" s="375"/>
      <c r="AA299" s="375"/>
      <c r="AB299" s="321"/>
      <c r="AC299" s="322"/>
      <c r="AD299" s="322"/>
      <c r="AE299" s="322"/>
      <c r="AF299" s="322"/>
      <c r="AG299" s="322"/>
      <c r="AH299" s="322"/>
      <c r="AI299" s="322"/>
      <c r="AJ299" s="322"/>
      <c r="AK299" s="322"/>
      <c r="AL299" s="322"/>
      <c r="AM299" s="322"/>
      <c r="AN299" s="322"/>
      <c r="AO299" s="322"/>
      <c r="AP299" s="322"/>
      <c r="CK299" s="337"/>
      <c r="CL299" s="337"/>
      <c r="CM299" s="337"/>
      <c r="CN299" s="337"/>
    </row>
    <row r="300" spans="1:92" ht="21" hidden="1" customHeight="1" outlineLevel="1" x14ac:dyDescent="0.25">
      <c r="A300" s="1654">
        <f>'Движение ДС,НДО,арест'!A30</f>
        <v>0</v>
      </c>
      <c r="B300" s="1654"/>
      <c r="C300" s="1658" t="str">
        <f>'Движение ДС,НДО,арест'!B30</f>
        <v>Выберите Банк</v>
      </c>
      <c r="D300" s="1658"/>
      <c r="E300" s="1658"/>
      <c r="F300" s="1658"/>
      <c r="G300" s="1658"/>
      <c r="H300" s="1655">
        <f>'Движение ДС,НДО,арест'!E30</f>
        <v>0</v>
      </c>
      <c r="I300" s="1656"/>
      <c r="J300" s="1657"/>
      <c r="K300" s="634">
        <f>'Движение ДС,НДО,арест'!F30</f>
        <v>0</v>
      </c>
      <c r="L300" s="634">
        <f>'Движение ДС,НДО,арест'!G30</f>
        <v>0</v>
      </c>
      <c r="M300" s="634">
        <f>'Движение ДС,НДО,арест'!H30</f>
        <v>0</v>
      </c>
      <c r="N300" s="634">
        <f>'Движение ДС,НДО,арест'!I30</f>
        <v>0</v>
      </c>
      <c r="O300" s="1654">
        <f>'Движение ДС,НДО,арест'!J30</f>
        <v>0</v>
      </c>
      <c r="P300" s="1654"/>
      <c r="Q300" s="1649">
        <f t="shared" si="0"/>
        <v>0</v>
      </c>
      <c r="R300" s="1649"/>
      <c r="S300" s="1650"/>
      <c r="V300" s="375"/>
      <c r="W300" s="375"/>
      <c r="X300" s="375"/>
      <c r="Y300" s="375"/>
      <c r="Z300" s="375"/>
      <c r="AA300" s="375"/>
      <c r="AB300" s="321"/>
      <c r="AC300" s="322"/>
      <c r="AD300" s="322"/>
      <c r="AE300" s="322"/>
      <c r="AF300" s="322"/>
      <c r="AG300" s="322"/>
      <c r="AH300" s="322"/>
      <c r="AI300" s="322"/>
      <c r="AJ300" s="322"/>
      <c r="AK300" s="322"/>
      <c r="AL300" s="322"/>
      <c r="AM300" s="322"/>
      <c r="AN300" s="322"/>
      <c r="AO300" s="322"/>
      <c r="AP300" s="322"/>
      <c r="CK300" s="337"/>
      <c r="CL300" s="337"/>
      <c r="CM300" s="337"/>
      <c r="CN300" s="337"/>
    </row>
    <row r="301" spans="1:92" ht="21" hidden="1" customHeight="1" outlineLevel="1" x14ac:dyDescent="0.25">
      <c r="A301" s="1654">
        <f>'Движение ДС,НДО,арест'!A31</f>
        <v>0</v>
      </c>
      <c r="B301" s="1654"/>
      <c r="C301" s="1658" t="str">
        <f>'Движение ДС,НДО,арест'!B31</f>
        <v>Выберите Банк</v>
      </c>
      <c r="D301" s="1658"/>
      <c r="E301" s="1658"/>
      <c r="F301" s="1658"/>
      <c r="G301" s="1658"/>
      <c r="H301" s="1655">
        <f>'Движение ДС,НДО,арест'!E31</f>
        <v>0</v>
      </c>
      <c r="I301" s="1656"/>
      <c r="J301" s="1657"/>
      <c r="K301" s="634">
        <f>'Движение ДС,НДО,арест'!F31</f>
        <v>0</v>
      </c>
      <c r="L301" s="634">
        <f>'Движение ДС,НДО,арест'!G31</f>
        <v>0</v>
      </c>
      <c r="M301" s="634">
        <f>'Движение ДС,НДО,арест'!H31</f>
        <v>0</v>
      </c>
      <c r="N301" s="634">
        <f>'Движение ДС,НДО,арест'!I31</f>
        <v>0</v>
      </c>
      <c r="O301" s="1654">
        <f>'Движение ДС,НДО,арест'!J31</f>
        <v>0</v>
      </c>
      <c r="P301" s="1654"/>
      <c r="Q301" s="1649">
        <f t="shared" si="0"/>
        <v>0</v>
      </c>
      <c r="R301" s="1649"/>
      <c r="S301" s="1650"/>
      <c r="V301" s="375"/>
      <c r="W301" s="375"/>
      <c r="X301" s="375"/>
      <c r="Y301" s="375"/>
      <c r="Z301" s="375"/>
      <c r="AA301" s="375"/>
      <c r="AB301" s="321"/>
      <c r="AC301" s="322"/>
      <c r="AD301" s="322"/>
      <c r="AE301" s="322"/>
      <c r="AF301" s="322"/>
      <c r="AG301" s="322"/>
      <c r="AH301" s="322"/>
      <c r="AI301" s="322"/>
      <c r="AJ301" s="322"/>
      <c r="AK301" s="322"/>
      <c r="AL301" s="322"/>
      <c r="AM301" s="322"/>
      <c r="AN301" s="322"/>
      <c r="AO301" s="322"/>
      <c r="AP301" s="322"/>
      <c r="CK301" s="337"/>
      <c r="CL301" s="337"/>
      <c r="CM301" s="337"/>
      <c r="CN301" s="337"/>
    </row>
    <row r="302" spans="1:92" ht="21" hidden="1" customHeight="1" outlineLevel="1" x14ac:dyDescent="0.25">
      <c r="A302" s="1654">
        <f>'Движение ДС,НДО,арест'!A32</f>
        <v>0</v>
      </c>
      <c r="B302" s="1654"/>
      <c r="C302" s="1658" t="str">
        <f>'Движение ДС,НДО,арест'!B32</f>
        <v>Выберите Банк</v>
      </c>
      <c r="D302" s="1658"/>
      <c r="E302" s="1658"/>
      <c r="F302" s="1658"/>
      <c r="G302" s="1658"/>
      <c r="H302" s="1655">
        <f>'Движение ДС,НДО,арест'!E32</f>
        <v>0</v>
      </c>
      <c r="I302" s="1656"/>
      <c r="J302" s="1657"/>
      <c r="K302" s="634">
        <f>'Движение ДС,НДО,арест'!F32</f>
        <v>0</v>
      </c>
      <c r="L302" s="634">
        <f>'Движение ДС,НДО,арест'!G32</f>
        <v>0</v>
      </c>
      <c r="M302" s="634">
        <f>'Движение ДС,НДО,арест'!H32</f>
        <v>0</v>
      </c>
      <c r="N302" s="634">
        <f>'Движение ДС,НДО,арест'!I32</f>
        <v>0</v>
      </c>
      <c r="O302" s="1654">
        <f>'Движение ДС,НДО,арест'!J32</f>
        <v>0</v>
      </c>
      <c r="P302" s="1654"/>
      <c r="Q302" s="1649">
        <f t="shared" si="0"/>
        <v>0</v>
      </c>
      <c r="R302" s="1649"/>
      <c r="S302" s="1650"/>
      <c r="V302" s="375"/>
      <c r="W302" s="375"/>
      <c r="X302" s="375"/>
      <c r="Y302" s="375"/>
      <c r="Z302" s="375"/>
      <c r="AA302" s="375"/>
      <c r="AB302" s="321"/>
      <c r="AC302" s="322"/>
      <c r="AD302" s="322"/>
      <c r="AE302" s="322"/>
      <c r="AF302" s="322"/>
      <c r="AG302" s="322"/>
      <c r="AH302" s="322"/>
      <c r="AI302" s="322"/>
      <c r="AJ302" s="322"/>
      <c r="AK302" s="322"/>
      <c r="AL302" s="322"/>
      <c r="AM302" s="322"/>
      <c r="AN302" s="322"/>
      <c r="AO302" s="322"/>
      <c r="AP302" s="322"/>
      <c r="CK302" s="337"/>
      <c r="CL302" s="337"/>
      <c r="CM302" s="337"/>
      <c r="CN302" s="337"/>
    </row>
    <row r="303" spans="1:92" ht="21" hidden="1" customHeight="1" outlineLevel="1" x14ac:dyDescent="0.25">
      <c r="A303" s="1654">
        <f>'Движение ДС,НДО,арест'!A33</f>
        <v>0</v>
      </c>
      <c r="B303" s="1654"/>
      <c r="C303" s="1658" t="str">
        <f>'Движение ДС,НДО,арест'!B33</f>
        <v>Выберите Банк</v>
      </c>
      <c r="D303" s="1658"/>
      <c r="E303" s="1658"/>
      <c r="F303" s="1658"/>
      <c r="G303" s="1658"/>
      <c r="H303" s="1655">
        <f>'Движение ДС,НДО,арест'!E33</f>
        <v>0</v>
      </c>
      <c r="I303" s="1656"/>
      <c r="J303" s="1657"/>
      <c r="K303" s="634">
        <f>'Движение ДС,НДО,арест'!F33</f>
        <v>0</v>
      </c>
      <c r="L303" s="634">
        <f>'Движение ДС,НДО,арест'!G33</f>
        <v>0</v>
      </c>
      <c r="M303" s="634">
        <f>'Движение ДС,НДО,арест'!H33</f>
        <v>0</v>
      </c>
      <c r="N303" s="634">
        <f>'Движение ДС,НДО,арест'!I33</f>
        <v>0</v>
      </c>
      <c r="O303" s="1654">
        <f>'Движение ДС,НДО,арест'!J33</f>
        <v>0</v>
      </c>
      <c r="P303" s="1654"/>
      <c r="Q303" s="1649">
        <f t="shared" si="0"/>
        <v>0</v>
      </c>
      <c r="R303" s="1649"/>
      <c r="S303" s="1650"/>
      <c r="V303" s="375"/>
      <c r="W303" s="375"/>
      <c r="X303" s="375"/>
      <c r="Y303" s="375"/>
      <c r="Z303" s="375"/>
      <c r="AA303" s="375"/>
      <c r="AB303" s="321"/>
      <c r="AC303" s="322"/>
      <c r="AD303" s="322"/>
      <c r="AE303" s="322"/>
      <c r="AF303" s="322"/>
      <c r="AG303" s="322"/>
      <c r="AH303" s="322"/>
      <c r="AI303" s="322"/>
      <c r="AJ303" s="322"/>
      <c r="AK303" s="322"/>
      <c r="AL303" s="322"/>
      <c r="AM303" s="322"/>
      <c r="AN303" s="322"/>
      <c r="AO303" s="322"/>
      <c r="AP303" s="322"/>
      <c r="CK303" s="337"/>
      <c r="CL303" s="337"/>
      <c r="CM303" s="337"/>
      <c r="CN303" s="337"/>
    </row>
    <row r="304" spans="1:92" ht="21" hidden="1" customHeight="1" outlineLevel="1" x14ac:dyDescent="0.25">
      <c r="A304" s="1654">
        <f>'Движение ДС,НДО,арест'!A34</f>
        <v>0</v>
      </c>
      <c r="B304" s="1654"/>
      <c r="C304" s="1658" t="str">
        <f>'Движение ДС,НДО,арест'!B34</f>
        <v>Выберите Банк</v>
      </c>
      <c r="D304" s="1658"/>
      <c r="E304" s="1658"/>
      <c r="F304" s="1658"/>
      <c r="G304" s="1658"/>
      <c r="H304" s="1655">
        <f>'Движение ДС,НДО,арест'!E34</f>
        <v>0</v>
      </c>
      <c r="I304" s="1656"/>
      <c r="J304" s="1657"/>
      <c r="K304" s="634">
        <f>'Движение ДС,НДО,арест'!F34</f>
        <v>0</v>
      </c>
      <c r="L304" s="634">
        <f>'Движение ДС,НДО,арест'!G34</f>
        <v>0</v>
      </c>
      <c r="M304" s="634">
        <f>'Движение ДС,НДО,арест'!H34</f>
        <v>0</v>
      </c>
      <c r="N304" s="634">
        <f>'Движение ДС,НДО,арест'!I34</f>
        <v>0</v>
      </c>
      <c r="O304" s="1654">
        <f>'Движение ДС,НДО,арест'!J34</f>
        <v>0</v>
      </c>
      <c r="P304" s="1654"/>
      <c r="Q304" s="1649">
        <f t="shared" si="0"/>
        <v>0</v>
      </c>
      <c r="R304" s="1649"/>
      <c r="S304" s="1650"/>
      <c r="V304" s="375"/>
      <c r="W304" s="375"/>
      <c r="X304" s="375"/>
      <c r="Y304" s="375"/>
      <c r="Z304" s="375"/>
      <c r="AA304" s="375"/>
      <c r="AB304" s="321"/>
      <c r="AC304" s="322"/>
      <c r="AD304" s="322"/>
      <c r="AE304" s="322"/>
      <c r="AF304" s="322"/>
      <c r="AG304" s="322"/>
      <c r="AH304" s="322"/>
      <c r="AI304" s="322"/>
      <c r="AJ304" s="322"/>
      <c r="AK304" s="322"/>
      <c r="AL304" s="322"/>
      <c r="AM304" s="322"/>
      <c r="AN304" s="322"/>
      <c r="AO304" s="322"/>
      <c r="AP304" s="322"/>
      <c r="CK304" s="337"/>
      <c r="CL304" s="337"/>
      <c r="CM304" s="337"/>
      <c r="CN304" s="337"/>
    </row>
    <row r="305" spans="1:92" ht="21" hidden="1" customHeight="1" outlineLevel="1" x14ac:dyDescent="0.25">
      <c r="A305" s="1654">
        <f>'Движение ДС,НДО,арест'!A35</f>
        <v>0</v>
      </c>
      <c r="B305" s="1654"/>
      <c r="C305" s="1658" t="str">
        <f>'Движение ДС,НДО,арест'!B35</f>
        <v>Выберите Банк</v>
      </c>
      <c r="D305" s="1658"/>
      <c r="E305" s="1658"/>
      <c r="F305" s="1658"/>
      <c r="G305" s="1658"/>
      <c r="H305" s="1655">
        <f>'Движение ДС,НДО,арест'!E35</f>
        <v>0</v>
      </c>
      <c r="I305" s="1656"/>
      <c r="J305" s="1657"/>
      <c r="K305" s="634">
        <f>'Движение ДС,НДО,арест'!F35</f>
        <v>0</v>
      </c>
      <c r="L305" s="634">
        <f>'Движение ДС,НДО,арест'!G35</f>
        <v>0</v>
      </c>
      <c r="M305" s="634">
        <f>'Движение ДС,НДО,арест'!H35</f>
        <v>0</v>
      </c>
      <c r="N305" s="634">
        <f>'Движение ДС,НДО,арест'!I35</f>
        <v>0</v>
      </c>
      <c r="O305" s="1654">
        <f>'Движение ДС,НДО,арест'!J35</f>
        <v>0</v>
      </c>
      <c r="P305" s="1654"/>
      <c r="Q305" s="1649">
        <f t="shared" si="0"/>
        <v>0</v>
      </c>
      <c r="R305" s="1649"/>
      <c r="S305" s="1650"/>
      <c r="V305" s="375"/>
      <c r="W305" s="375"/>
      <c r="X305" s="375"/>
      <c r="Y305" s="375"/>
      <c r="Z305" s="375"/>
      <c r="AA305" s="375"/>
      <c r="AB305" s="321"/>
      <c r="AC305" s="322"/>
      <c r="AD305" s="322"/>
      <c r="AE305" s="322"/>
      <c r="AF305" s="322"/>
      <c r="AG305" s="322"/>
      <c r="AH305" s="322"/>
      <c r="AI305" s="322"/>
      <c r="AJ305" s="322"/>
      <c r="AK305" s="322"/>
      <c r="AL305" s="322"/>
      <c r="AM305" s="322"/>
      <c r="AN305" s="322"/>
      <c r="AO305" s="322"/>
      <c r="AP305" s="322"/>
      <c r="CK305" s="337"/>
      <c r="CL305" s="337"/>
      <c r="CM305" s="337"/>
      <c r="CN305" s="337"/>
    </row>
    <row r="306" spans="1:92" ht="21" hidden="1" customHeight="1" outlineLevel="1" x14ac:dyDescent="0.25">
      <c r="A306" s="1654">
        <f>'Движение ДС,НДО,арест'!A36</f>
        <v>0</v>
      </c>
      <c r="B306" s="1654"/>
      <c r="C306" s="1658" t="str">
        <f>'Движение ДС,НДО,арест'!B36</f>
        <v>Выберите Банк</v>
      </c>
      <c r="D306" s="1658"/>
      <c r="E306" s="1658"/>
      <c r="F306" s="1658"/>
      <c r="G306" s="1658"/>
      <c r="H306" s="1655">
        <f>'Движение ДС,НДО,арест'!E36</f>
        <v>0</v>
      </c>
      <c r="I306" s="1656"/>
      <c r="J306" s="1657"/>
      <c r="K306" s="634">
        <f>'Движение ДС,НДО,арест'!F36</f>
        <v>0</v>
      </c>
      <c r="L306" s="634">
        <f>'Движение ДС,НДО,арест'!G36</f>
        <v>0</v>
      </c>
      <c r="M306" s="634">
        <f>'Движение ДС,НДО,арест'!H36</f>
        <v>0</v>
      </c>
      <c r="N306" s="634">
        <f>'Движение ДС,НДО,арест'!I36</f>
        <v>0</v>
      </c>
      <c r="O306" s="1654">
        <f>'Движение ДС,НДО,арест'!J36</f>
        <v>0</v>
      </c>
      <c r="P306" s="1654"/>
      <c r="Q306" s="1649">
        <f t="shared" si="0"/>
        <v>0</v>
      </c>
      <c r="R306" s="1649"/>
      <c r="S306" s="1650"/>
      <c r="V306" s="375"/>
      <c r="W306" s="375"/>
      <c r="X306" s="375"/>
      <c r="Y306" s="375"/>
      <c r="Z306" s="375"/>
      <c r="AA306" s="375"/>
      <c r="AB306" s="321"/>
      <c r="AC306" s="322"/>
      <c r="AD306" s="322"/>
      <c r="AE306" s="322"/>
      <c r="AF306" s="322"/>
      <c r="AG306" s="322"/>
      <c r="AH306" s="322"/>
      <c r="AI306" s="322"/>
      <c r="AJ306" s="322"/>
      <c r="AK306" s="322"/>
      <c r="AL306" s="322"/>
      <c r="AM306" s="322"/>
      <c r="AN306" s="322"/>
      <c r="AO306" s="322"/>
      <c r="AP306" s="322"/>
      <c r="CK306" s="337"/>
      <c r="CL306" s="337"/>
      <c r="CM306" s="337"/>
      <c r="CN306" s="337"/>
    </row>
    <row r="307" spans="1:92" ht="21" hidden="1" customHeight="1" outlineLevel="1" x14ac:dyDescent="0.25">
      <c r="A307" s="1654">
        <f>'Движение ДС,НДО,арест'!A37</f>
        <v>0</v>
      </c>
      <c r="B307" s="1654"/>
      <c r="C307" s="1658" t="str">
        <f>'Движение ДС,НДО,арест'!B37</f>
        <v>Выберите Банк</v>
      </c>
      <c r="D307" s="1658"/>
      <c r="E307" s="1658"/>
      <c r="F307" s="1658"/>
      <c r="G307" s="1658"/>
      <c r="H307" s="1655">
        <f>'Движение ДС,НДО,арест'!E37</f>
        <v>0</v>
      </c>
      <c r="I307" s="1656"/>
      <c r="J307" s="1657"/>
      <c r="K307" s="634">
        <f>'Движение ДС,НДО,арест'!F37</f>
        <v>0</v>
      </c>
      <c r="L307" s="634">
        <f>'Движение ДС,НДО,арест'!G37</f>
        <v>0</v>
      </c>
      <c r="M307" s="634">
        <f>'Движение ДС,НДО,арест'!H37</f>
        <v>0</v>
      </c>
      <c r="N307" s="634">
        <f>'Движение ДС,НДО,арест'!I37</f>
        <v>0</v>
      </c>
      <c r="O307" s="1654">
        <f>'Движение ДС,НДО,арест'!J37</f>
        <v>0</v>
      </c>
      <c r="P307" s="1654"/>
      <c r="Q307" s="1649">
        <f t="shared" si="0"/>
        <v>0</v>
      </c>
      <c r="R307" s="1649"/>
      <c r="S307" s="1650"/>
      <c r="V307" s="375"/>
      <c r="W307" s="375"/>
      <c r="X307" s="375"/>
      <c r="Y307" s="375"/>
      <c r="Z307" s="375"/>
      <c r="AA307" s="375"/>
      <c r="AB307" s="321"/>
      <c r="AC307" s="322"/>
      <c r="AD307" s="322"/>
      <c r="AE307" s="322"/>
      <c r="AF307" s="322"/>
      <c r="AG307" s="322"/>
      <c r="AH307" s="322"/>
      <c r="AI307" s="322"/>
      <c r="AJ307" s="322"/>
      <c r="AK307" s="322"/>
      <c r="AL307" s="322"/>
      <c r="AM307" s="322"/>
      <c r="AN307" s="322"/>
      <c r="AO307" s="322"/>
      <c r="AP307" s="322"/>
      <c r="CK307" s="337"/>
      <c r="CL307" s="337"/>
      <c r="CM307" s="337"/>
      <c r="CN307" s="337"/>
    </row>
    <row r="308" spans="1:92" ht="21" hidden="1" customHeight="1" outlineLevel="1" x14ac:dyDescent="0.25">
      <c r="A308" s="1654">
        <f>'Движение ДС,НДО,арест'!A38</f>
        <v>0</v>
      </c>
      <c r="B308" s="1654"/>
      <c r="C308" s="1658" t="str">
        <f>'Движение ДС,НДО,арест'!B38</f>
        <v>Выберите Банк</v>
      </c>
      <c r="D308" s="1658"/>
      <c r="E308" s="1658"/>
      <c r="F308" s="1658"/>
      <c r="G308" s="1658"/>
      <c r="H308" s="1655">
        <f>'Движение ДС,НДО,арест'!E38</f>
        <v>0</v>
      </c>
      <c r="I308" s="1656"/>
      <c r="J308" s="1657"/>
      <c r="K308" s="634">
        <f>'Движение ДС,НДО,арест'!F38</f>
        <v>0</v>
      </c>
      <c r="L308" s="634">
        <f>'Движение ДС,НДО,арест'!G38</f>
        <v>0</v>
      </c>
      <c r="M308" s="634">
        <f>'Движение ДС,НДО,арест'!H38</f>
        <v>0</v>
      </c>
      <c r="N308" s="634">
        <f>'Движение ДС,НДО,арест'!I38</f>
        <v>0</v>
      </c>
      <c r="O308" s="1654">
        <f>'Движение ДС,НДО,арест'!J38</f>
        <v>0</v>
      </c>
      <c r="P308" s="1654"/>
      <c r="Q308" s="1649">
        <f t="shared" si="0"/>
        <v>0</v>
      </c>
      <c r="R308" s="1649"/>
      <c r="S308" s="1650"/>
      <c r="V308" s="375"/>
      <c r="W308" s="375"/>
      <c r="X308" s="375"/>
      <c r="Y308" s="375"/>
      <c r="Z308" s="375"/>
      <c r="AA308" s="375"/>
      <c r="AB308" s="321"/>
      <c r="AC308" s="322"/>
      <c r="AD308" s="322"/>
      <c r="AE308" s="322"/>
      <c r="AF308" s="322"/>
      <c r="AG308" s="322"/>
      <c r="AH308" s="322"/>
      <c r="AI308" s="322"/>
      <c r="AJ308" s="322"/>
      <c r="AK308" s="322"/>
      <c r="AL308" s="322"/>
      <c r="AM308" s="322"/>
      <c r="AN308" s="322"/>
      <c r="AO308" s="322"/>
      <c r="AP308" s="322"/>
      <c r="CK308" s="337"/>
      <c r="CL308" s="337"/>
      <c r="CM308" s="337"/>
      <c r="CN308" s="337"/>
    </row>
    <row r="309" spans="1:92" ht="21" hidden="1" customHeight="1" outlineLevel="1" x14ac:dyDescent="0.25">
      <c r="A309" s="1654">
        <f>'Движение ДС,НДО,арест'!A39</f>
        <v>0</v>
      </c>
      <c r="B309" s="1654"/>
      <c r="C309" s="1658" t="str">
        <f>'Движение ДС,НДО,арест'!B39</f>
        <v>Выберите Банк</v>
      </c>
      <c r="D309" s="1658"/>
      <c r="E309" s="1658"/>
      <c r="F309" s="1658"/>
      <c r="G309" s="1658"/>
      <c r="H309" s="1655">
        <f>'Движение ДС,НДО,арест'!E39</f>
        <v>0</v>
      </c>
      <c r="I309" s="1656"/>
      <c r="J309" s="1657"/>
      <c r="K309" s="634">
        <f>'Движение ДС,НДО,арест'!F39</f>
        <v>0</v>
      </c>
      <c r="L309" s="634">
        <f>'Движение ДС,НДО,арест'!G39</f>
        <v>0</v>
      </c>
      <c r="M309" s="634">
        <f>'Движение ДС,НДО,арест'!H39</f>
        <v>0</v>
      </c>
      <c r="N309" s="634">
        <f>'Движение ДС,НДО,арест'!I39</f>
        <v>0</v>
      </c>
      <c r="O309" s="1654">
        <f>'Движение ДС,НДО,арест'!J39</f>
        <v>0</v>
      </c>
      <c r="P309" s="1654"/>
      <c r="Q309" s="1649">
        <f t="shared" si="0"/>
        <v>0</v>
      </c>
      <c r="R309" s="1649"/>
      <c r="S309" s="1650"/>
      <c r="V309" s="375"/>
      <c r="W309" s="375"/>
      <c r="X309" s="375"/>
      <c r="Y309" s="375"/>
      <c r="Z309" s="375"/>
      <c r="AA309" s="375"/>
      <c r="AB309" s="321"/>
      <c r="AC309" s="322"/>
      <c r="AD309" s="322"/>
      <c r="AE309" s="322"/>
      <c r="AF309" s="322"/>
      <c r="AG309" s="322"/>
      <c r="AH309" s="322"/>
      <c r="AI309" s="322"/>
      <c r="AJ309" s="322"/>
      <c r="AK309" s="322"/>
      <c r="AL309" s="322"/>
      <c r="AM309" s="322"/>
      <c r="AN309" s="322"/>
      <c r="AO309" s="322"/>
      <c r="AP309" s="322"/>
      <c r="CK309" s="337"/>
      <c r="CL309" s="337"/>
      <c r="CM309" s="337"/>
      <c r="CN309" s="337"/>
    </row>
    <row r="310" spans="1:92" ht="21" hidden="1" customHeight="1" outlineLevel="1" x14ac:dyDescent="0.25">
      <c r="A310" s="1654">
        <f>'Движение ДС,НДО,арест'!A40</f>
        <v>0</v>
      </c>
      <c r="B310" s="1654"/>
      <c r="C310" s="1658" t="str">
        <f>'Движение ДС,НДО,арест'!B40</f>
        <v>Выберите Банк</v>
      </c>
      <c r="D310" s="1658"/>
      <c r="E310" s="1658"/>
      <c r="F310" s="1658"/>
      <c r="G310" s="1658"/>
      <c r="H310" s="1655">
        <f>'Движение ДС,НДО,арест'!E40</f>
        <v>0</v>
      </c>
      <c r="I310" s="1656"/>
      <c r="J310" s="1657"/>
      <c r="K310" s="634">
        <f>'Движение ДС,НДО,арест'!F40</f>
        <v>0</v>
      </c>
      <c r="L310" s="634">
        <f>'Движение ДС,НДО,арест'!G40</f>
        <v>0</v>
      </c>
      <c r="M310" s="634">
        <f>'Движение ДС,НДО,арест'!H40</f>
        <v>0</v>
      </c>
      <c r="N310" s="634">
        <f>'Движение ДС,НДО,арест'!I40</f>
        <v>0</v>
      </c>
      <c r="O310" s="1654">
        <f>'Движение ДС,НДО,арест'!J40</f>
        <v>0</v>
      </c>
      <c r="P310" s="1654"/>
      <c r="Q310" s="1649">
        <f t="shared" ref="Q310:Q326" si="1">H310+O310</f>
        <v>0</v>
      </c>
      <c r="R310" s="1649"/>
      <c r="S310" s="1650"/>
      <c r="V310" s="375"/>
      <c r="W310" s="375"/>
      <c r="X310" s="375"/>
      <c r="Y310" s="375"/>
      <c r="Z310" s="375"/>
      <c r="AA310" s="375"/>
      <c r="AB310" s="321"/>
      <c r="AC310" s="322"/>
      <c r="AD310" s="322"/>
      <c r="AE310" s="322"/>
      <c r="AF310" s="322"/>
      <c r="AG310" s="322"/>
      <c r="AH310" s="322"/>
      <c r="AI310" s="322"/>
      <c r="AJ310" s="322"/>
      <c r="AK310" s="322"/>
      <c r="AL310" s="322"/>
      <c r="AM310" s="322"/>
      <c r="AN310" s="322"/>
      <c r="AO310" s="322"/>
      <c r="AP310" s="322"/>
      <c r="CK310" s="337"/>
      <c r="CL310" s="337"/>
      <c r="CM310" s="337"/>
      <c r="CN310" s="337"/>
    </row>
    <row r="311" spans="1:92" ht="21" hidden="1" customHeight="1" outlineLevel="1" x14ac:dyDescent="0.25">
      <c r="A311" s="1654">
        <f>'Движение ДС,НДО,арест'!A41</f>
        <v>0</v>
      </c>
      <c r="B311" s="1654"/>
      <c r="C311" s="1658" t="str">
        <f>'Движение ДС,НДО,арест'!B41</f>
        <v>Выберите Банк</v>
      </c>
      <c r="D311" s="1658"/>
      <c r="E311" s="1658"/>
      <c r="F311" s="1658"/>
      <c r="G311" s="1658"/>
      <c r="H311" s="1655">
        <f>'Движение ДС,НДО,арест'!E41</f>
        <v>0</v>
      </c>
      <c r="I311" s="1656"/>
      <c r="J311" s="1657"/>
      <c r="K311" s="634">
        <f>'Движение ДС,НДО,арест'!F41</f>
        <v>0</v>
      </c>
      <c r="L311" s="634">
        <f>'Движение ДС,НДО,арест'!G41</f>
        <v>0</v>
      </c>
      <c r="M311" s="634">
        <f>'Движение ДС,НДО,арест'!H41</f>
        <v>0</v>
      </c>
      <c r="N311" s="634">
        <f>'Движение ДС,НДО,арест'!I41</f>
        <v>0</v>
      </c>
      <c r="O311" s="1654">
        <f>'Движение ДС,НДО,арест'!J41</f>
        <v>0</v>
      </c>
      <c r="P311" s="1654"/>
      <c r="Q311" s="1649">
        <f t="shared" si="1"/>
        <v>0</v>
      </c>
      <c r="R311" s="1649"/>
      <c r="S311" s="1650"/>
      <c r="V311" s="375"/>
      <c r="W311" s="375"/>
      <c r="X311" s="375"/>
      <c r="Y311" s="375"/>
      <c r="Z311" s="375"/>
      <c r="AA311" s="375"/>
      <c r="AB311" s="321"/>
      <c r="AC311" s="322"/>
      <c r="AD311" s="322"/>
      <c r="AE311" s="322"/>
      <c r="AF311" s="322"/>
      <c r="AG311" s="322"/>
      <c r="AH311" s="322"/>
      <c r="AI311" s="322"/>
      <c r="AJ311" s="322"/>
      <c r="AK311" s="322"/>
      <c r="AL311" s="322"/>
      <c r="AM311" s="322"/>
      <c r="AN311" s="322"/>
      <c r="AO311" s="322"/>
      <c r="AP311" s="322"/>
      <c r="CK311" s="337"/>
      <c r="CL311" s="337"/>
      <c r="CM311" s="337"/>
      <c r="CN311" s="337"/>
    </row>
    <row r="312" spans="1:92" ht="21" hidden="1" customHeight="1" outlineLevel="1" x14ac:dyDescent="0.25">
      <c r="A312" s="1654">
        <f>'Движение ДС,НДО,арест'!A42</f>
        <v>0</v>
      </c>
      <c r="B312" s="1654"/>
      <c r="C312" s="1658" t="str">
        <f>'Движение ДС,НДО,арест'!B42</f>
        <v>Выберите Банк</v>
      </c>
      <c r="D312" s="1658"/>
      <c r="E312" s="1658"/>
      <c r="F312" s="1658"/>
      <c r="G312" s="1658"/>
      <c r="H312" s="1655">
        <f>'Движение ДС,НДО,арест'!E42</f>
        <v>0</v>
      </c>
      <c r="I312" s="1656"/>
      <c r="J312" s="1657"/>
      <c r="K312" s="634">
        <f>'Движение ДС,НДО,арест'!F42</f>
        <v>0</v>
      </c>
      <c r="L312" s="634">
        <f>'Движение ДС,НДО,арест'!G42</f>
        <v>0</v>
      </c>
      <c r="M312" s="634">
        <f>'Движение ДС,НДО,арест'!H42</f>
        <v>0</v>
      </c>
      <c r="N312" s="634">
        <f>'Движение ДС,НДО,арест'!I42</f>
        <v>0</v>
      </c>
      <c r="O312" s="1654">
        <f>'Движение ДС,НДО,арест'!J42</f>
        <v>0</v>
      </c>
      <c r="P312" s="1654"/>
      <c r="Q312" s="1649">
        <f t="shared" si="1"/>
        <v>0</v>
      </c>
      <c r="R312" s="1649"/>
      <c r="S312" s="1650"/>
      <c r="V312" s="375"/>
      <c r="W312" s="375"/>
      <c r="X312" s="375"/>
      <c r="Y312" s="375"/>
      <c r="Z312" s="375"/>
      <c r="AA312" s="375"/>
      <c r="AB312" s="321"/>
      <c r="AC312" s="322"/>
      <c r="AD312" s="322"/>
      <c r="AE312" s="322"/>
      <c r="AF312" s="322"/>
      <c r="AG312" s="322"/>
      <c r="AH312" s="322"/>
      <c r="AI312" s="322"/>
      <c r="AJ312" s="322"/>
      <c r="AK312" s="322"/>
      <c r="AL312" s="322"/>
      <c r="AM312" s="322"/>
      <c r="AN312" s="322"/>
      <c r="AO312" s="322"/>
      <c r="AP312" s="322"/>
      <c r="CK312" s="337"/>
      <c r="CL312" s="337"/>
      <c r="CM312" s="337"/>
      <c r="CN312" s="337"/>
    </row>
    <row r="313" spans="1:92" ht="21" hidden="1" customHeight="1" outlineLevel="1" x14ac:dyDescent="0.25">
      <c r="A313" s="1654">
        <f>'Движение ДС,НДО,арест'!A43</f>
        <v>0</v>
      </c>
      <c r="B313" s="1654"/>
      <c r="C313" s="1658" t="str">
        <f>'Движение ДС,НДО,арест'!B43</f>
        <v>Выберите Банк</v>
      </c>
      <c r="D313" s="1658"/>
      <c r="E313" s="1658"/>
      <c r="F313" s="1658"/>
      <c r="G313" s="1658"/>
      <c r="H313" s="1655">
        <f>'Движение ДС,НДО,арест'!E43</f>
        <v>0</v>
      </c>
      <c r="I313" s="1656"/>
      <c r="J313" s="1657"/>
      <c r="K313" s="634">
        <f>'Движение ДС,НДО,арест'!F43</f>
        <v>0</v>
      </c>
      <c r="L313" s="634">
        <f>'Движение ДС,НДО,арест'!G43</f>
        <v>0</v>
      </c>
      <c r="M313" s="634">
        <f>'Движение ДС,НДО,арест'!H43</f>
        <v>0</v>
      </c>
      <c r="N313" s="634">
        <f>'Движение ДС,НДО,арест'!I43</f>
        <v>0</v>
      </c>
      <c r="O313" s="1654">
        <f>'Движение ДС,НДО,арест'!J43</f>
        <v>0</v>
      </c>
      <c r="P313" s="1654"/>
      <c r="Q313" s="1649">
        <f t="shared" si="1"/>
        <v>0</v>
      </c>
      <c r="R313" s="1649"/>
      <c r="S313" s="1650"/>
      <c r="V313" s="375"/>
      <c r="W313" s="375"/>
      <c r="X313" s="375"/>
      <c r="Y313" s="375"/>
      <c r="Z313" s="375"/>
      <c r="AA313" s="375"/>
      <c r="AB313" s="321"/>
      <c r="AC313" s="322"/>
      <c r="AD313" s="322"/>
      <c r="AE313" s="322"/>
      <c r="AF313" s="322"/>
      <c r="AG313" s="322"/>
      <c r="AH313" s="322"/>
      <c r="AI313" s="322"/>
      <c r="AJ313" s="322"/>
      <c r="AK313" s="322"/>
      <c r="AL313" s="322"/>
      <c r="AM313" s="322"/>
      <c r="AN313" s="322"/>
      <c r="AO313" s="322"/>
      <c r="AP313" s="322"/>
      <c r="CK313" s="337"/>
      <c r="CL313" s="337"/>
      <c r="CM313" s="337"/>
      <c r="CN313" s="337"/>
    </row>
    <row r="314" spans="1:92" ht="21" hidden="1" customHeight="1" outlineLevel="1" x14ac:dyDescent="0.25">
      <c r="A314" s="1654">
        <f>'Движение ДС,НДО,арест'!A44</f>
        <v>0</v>
      </c>
      <c r="B314" s="1654"/>
      <c r="C314" s="1658" t="str">
        <f>'Движение ДС,НДО,арест'!B44</f>
        <v>Выберите Банк</v>
      </c>
      <c r="D314" s="1658"/>
      <c r="E314" s="1658"/>
      <c r="F314" s="1658"/>
      <c r="G314" s="1658"/>
      <c r="H314" s="1655">
        <f>'Движение ДС,НДО,арест'!E44</f>
        <v>0</v>
      </c>
      <c r="I314" s="1656"/>
      <c r="J314" s="1657"/>
      <c r="K314" s="634">
        <f>'Движение ДС,НДО,арест'!F44</f>
        <v>0</v>
      </c>
      <c r="L314" s="634">
        <f>'Движение ДС,НДО,арест'!G44</f>
        <v>0</v>
      </c>
      <c r="M314" s="634">
        <f>'Движение ДС,НДО,арест'!H44</f>
        <v>0</v>
      </c>
      <c r="N314" s="634">
        <f>'Движение ДС,НДО,арест'!I44</f>
        <v>0</v>
      </c>
      <c r="O314" s="1654">
        <f>'Движение ДС,НДО,арест'!J44</f>
        <v>0</v>
      </c>
      <c r="P314" s="1654"/>
      <c r="Q314" s="1649">
        <f t="shared" si="1"/>
        <v>0</v>
      </c>
      <c r="R314" s="1649"/>
      <c r="S314" s="1650"/>
      <c r="V314" s="375"/>
      <c r="W314" s="375"/>
      <c r="X314" s="375"/>
      <c r="Y314" s="375"/>
      <c r="Z314" s="375"/>
      <c r="AA314" s="375"/>
      <c r="AB314" s="321"/>
      <c r="AC314" s="322"/>
      <c r="AD314" s="322"/>
      <c r="AE314" s="322"/>
      <c r="AF314" s="322"/>
      <c r="AG314" s="322"/>
      <c r="AH314" s="322"/>
      <c r="AI314" s="322"/>
      <c r="AJ314" s="322"/>
      <c r="AK314" s="322"/>
      <c r="AL314" s="322"/>
      <c r="AM314" s="322"/>
      <c r="AN314" s="322"/>
      <c r="AO314" s="322"/>
      <c r="AP314" s="322"/>
      <c r="CK314" s="337"/>
      <c r="CL314" s="337"/>
      <c r="CM314" s="337"/>
      <c r="CN314" s="337"/>
    </row>
    <row r="315" spans="1:92" ht="21" hidden="1" customHeight="1" outlineLevel="1" x14ac:dyDescent="0.25">
      <c r="A315" s="1654">
        <f>'Движение ДС,НДО,арест'!A45</f>
        <v>0</v>
      </c>
      <c r="B315" s="1654"/>
      <c r="C315" s="1658" t="str">
        <f>'Движение ДС,НДО,арест'!B45</f>
        <v>Выберите Банк</v>
      </c>
      <c r="D315" s="1658"/>
      <c r="E315" s="1658"/>
      <c r="F315" s="1658"/>
      <c r="G315" s="1658"/>
      <c r="H315" s="1655">
        <f>'Движение ДС,НДО,арест'!E45</f>
        <v>0</v>
      </c>
      <c r="I315" s="1656"/>
      <c r="J315" s="1657"/>
      <c r="K315" s="634">
        <f>'Движение ДС,НДО,арест'!F45</f>
        <v>0</v>
      </c>
      <c r="L315" s="634">
        <f>'Движение ДС,НДО,арест'!G45</f>
        <v>0</v>
      </c>
      <c r="M315" s="634">
        <f>'Движение ДС,НДО,арест'!H45</f>
        <v>0</v>
      </c>
      <c r="N315" s="634">
        <f>'Движение ДС,НДО,арест'!I45</f>
        <v>0</v>
      </c>
      <c r="O315" s="1654">
        <f>'Движение ДС,НДО,арест'!J45</f>
        <v>0</v>
      </c>
      <c r="P315" s="1654"/>
      <c r="Q315" s="1649">
        <f t="shared" si="1"/>
        <v>0</v>
      </c>
      <c r="R315" s="1649"/>
      <c r="S315" s="1650"/>
      <c r="V315" s="375"/>
      <c r="W315" s="375"/>
      <c r="X315" s="375"/>
      <c r="Y315" s="375"/>
      <c r="Z315" s="375"/>
      <c r="AA315" s="375"/>
      <c r="AB315" s="321"/>
      <c r="AC315" s="322"/>
      <c r="AD315" s="322"/>
      <c r="AE315" s="322"/>
      <c r="AF315" s="322"/>
      <c r="AG315" s="322"/>
      <c r="AH315" s="322"/>
      <c r="AI315" s="322"/>
      <c r="AJ315" s="322"/>
      <c r="AK315" s="322"/>
      <c r="AL315" s="322"/>
      <c r="AM315" s="322"/>
      <c r="AN315" s="322"/>
      <c r="AO315" s="322"/>
      <c r="AP315" s="322"/>
      <c r="CK315" s="337"/>
      <c r="CL315" s="337"/>
      <c r="CM315" s="337"/>
      <c r="CN315" s="337"/>
    </row>
    <row r="316" spans="1:92" ht="21" hidden="1" customHeight="1" outlineLevel="1" x14ac:dyDescent="0.25">
      <c r="A316" s="1654">
        <f>'Движение ДС,НДО,арест'!A46</f>
        <v>0</v>
      </c>
      <c r="B316" s="1654"/>
      <c r="C316" s="1658" t="str">
        <f>'Движение ДС,НДО,арест'!B46</f>
        <v>Выберите Банк</v>
      </c>
      <c r="D316" s="1658"/>
      <c r="E316" s="1658"/>
      <c r="F316" s="1658"/>
      <c r="G316" s="1658"/>
      <c r="H316" s="1655">
        <f>'Движение ДС,НДО,арест'!E46</f>
        <v>0</v>
      </c>
      <c r="I316" s="1656"/>
      <c r="J316" s="1657"/>
      <c r="K316" s="634">
        <f>'Движение ДС,НДО,арест'!F46</f>
        <v>0</v>
      </c>
      <c r="L316" s="634">
        <f>'Движение ДС,НДО,арест'!G46</f>
        <v>0</v>
      </c>
      <c r="M316" s="634">
        <f>'Движение ДС,НДО,арест'!H46</f>
        <v>0</v>
      </c>
      <c r="N316" s="634">
        <f>'Движение ДС,НДО,арест'!I46</f>
        <v>0</v>
      </c>
      <c r="O316" s="1654">
        <f>'Движение ДС,НДО,арест'!J46</f>
        <v>0</v>
      </c>
      <c r="P316" s="1654"/>
      <c r="Q316" s="1649">
        <f t="shared" si="1"/>
        <v>0</v>
      </c>
      <c r="R316" s="1649"/>
      <c r="S316" s="1650"/>
      <c r="V316" s="375"/>
      <c r="W316" s="375"/>
      <c r="X316" s="375"/>
      <c r="Y316" s="375"/>
      <c r="Z316" s="375"/>
      <c r="AA316" s="375"/>
      <c r="AB316" s="321"/>
      <c r="AC316" s="322"/>
      <c r="AD316" s="322"/>
      <c r="AE316" s="322"/>
      <c r="AF316" s="322"/>
      <c r="AG316" s="322"/>
      <c r="AH316" s="322"/>
      <c r="AI316" s="322"/>
      <c r="AJ316" s="322"/>
      <c r="AK316" s="322"/>
      <c r="AL316" s="322"/>
      <c r="AM316" s="322"/>
      <c r="AN316" s="322"/>
      <c r="AO316" s="322"/>
      <c r="AP316" s="322"/>
      <c r="CK316" s="337"/>
      <c r="CL316" s="337"/>
      <c r="CM316" s="337"/>
      <c r="CN316" s="337"/>
    </row>
    <row r="317" spans="1:92" ht="21" hidden="1" customHeight="1" outlineLevel="1" x14ac:dyDescent="0.25">
      <c r="A317" s="1654">
        <f>'Движение ДС,НДО,арест'!A47</f>
        <v>0</v>
      </c>
      <c r="B317" s="1654"/>
      <c r="C317" s="1658" t="str">
        <f>'Движение ДС,НДО,арест'!B47</f>
        <v>Выберите Банк</v>
      </c>
      <c r="D317" s="1658"/>
      <c r="E317" s="1658"/>
      <c r="F317" s="1658"/>
      <c r="G317" s="1658"/>
      <c r="H317" s="1655">
        <f>'Движение ДС,НДО,арест'!E47</f>
        <v>0</v>
      </c>
      <c r="I317" s="1656"/>
      <c r="J317" s="1657"/>
      <c r="K317" s="634">
        <f>'Движение ДС,НДО,арест'!F47</f>
        <v>0</v>
      </c>
      <c r="L317" s="634">
        <f>'Движение ДС,НДО,арест'!G47</f>
        <v>0</v>
      </c>
      <c r="M317" s="634">
        <f>'Движение ДС,НДО,арест'!H47</f>
        <v>0</v>
      </c>
      <c r="N317" s="634">
        <f>'Движение ДС,НДО,арест'!I47</f>
        <v>0</v>
      </c>
      <c r="O317" s="1654">
        <f>'Движение ДС,НДО,арест'!J47</f>
        <v>0</v>
      </c>
      <c r="P317" s="1654"/>
      <c r="Q317" s="1649">
        <f t="shared" si="1"/>
        <v>0</v>
      </c>
      <c r="R317" s="1649"/>
      <c r="S317" s="1650"/>
      <c r="V317" s="375"/>
      <c r="W317" s="375"/>
      <c r="X317" s="375"/>
      <c r="Y317" s="375"/>
      <c r="Z317" s="375"/>
      <c r="AA317" s="375"/>
      <c r="AB317" s="321"/>
      <c r="AC317" s="322"/>
      <c r="AD317" s="322"/>
      <c r="AE317" s="322"/>
      <c r="AF317" s="322"/>
      <c r="AG317" s="322"/>
      <c r="AH317" s="322"/>
      <c r="AI317" s="322"/>
      <c r="AJ317" s="322"/>
      <c r="AK317" s="322"/>
      <c r="AL317" s="322"/>
      <c r="AM317" s="322"/>
      <c r="AN317" s="322"/>
      <c r="AO317" s="322"/>
      <c r="AP317" s="322"/>
      <c r="CK317" s="337"/>
      <c r="CL317" s="337"/>
      <c r="CM317" s="337"/>
      <c r="CN317" s="337"/>
    </row>
    <row r="318" spans="1:92" ht="21" hidden="1" customHeight="1" outlineLevel="1" x14ac:dyDescent="0.25">
      <c r="A318" s="1654">
        <f>'Движение ДС,НДО,арест'!A48</f>
        <v>0</v>
      </c>
      <c r="B318" s="1654"/>
      <c r="C318" s="1658" t="str">
        <f>'Движение ДС,НДО,арест'!B48</f>
        <v>Выберите Банк</v>
      </c>
      <c r="D318" s="1658"/>
      <c r="E318" s="1658"/>
      <c r="F318" s="1658"/>
      <c r="G318" s="1658"/>
      <c r="H318" s="1655">
        <f>'Движение ДС,НДО,арест'!E48</f>
        <v>0</v>
      </c>
      <c r="I318" s="1656"/>
      <c r="J318" s="1657"/>
      <c r="K318" s="634">
        <f>'Движение ДС,НДО,арест'!F48</f>
        <v>0</v>
      </c>
      <c r="L318" s="634">
        <f>'Движение ДС,НДО,арест'!G48</f>
        <v>0</v>
      </c>
      <c r="M318" s="634">
        <f>'Движение ДС,НДО,арест'!H48</f>
        <v>0</v>
      </c>
      <c r="N318" s="634">
        <f>'Движение ДС,НДО,арест'!I48</f>
        <v>0</v>
      </c>
      <c r="O318" s="1654">
        <f>'Движение ДС,НДО,арест'!J48</f>
        <v>0</v>
      </c>
      <c r="P318" s="1654"/>
      <c r="Q318" s="1649">
        <f t="shared" si="1"/>
        <v>0</v>
      </c>
      <c r="R318" s="1649"/>
      <c r="S318" s="1650"/>
      <c r="V318" s="375"/>
      <c r="W318" s="375"/>
      <c r="X318" s="375"/>
      <c r="Y318" s="375"/>
      <c r="Z318" s="375"/>
      <c r="AA318" s="375"/>
      <c r="AB318" s="321"/>
      <c r="AC318" s="322"/>
      <c r="AD318" s="322"/>
      <c r="AE318" s="322"/>
      <c r="AF318" s="322"/>
      <c r="AG318" s="322"/>
      <c r="AH318" s="322"/>
      <c r="AI318" s="322"/>
      <c r="AJ318" s="322"/>
      <c r="AK318" s="322"/>
      <c r="AL318" s="322"/>
      <c r="AM318" s="322"/>
      <c r="AN318" s="322"/>
      <c r="AO318" s="322"/>
      <c r="AP318" s="322"/>
      <c r="CK318" s="337"/>
      <c r="CL318" s="337"/>
      <c r="CM318" s="337"/>
      <c r="CN318" s="337"/>
    </row>
    <row r="319" spans="1:92" ht="21" hidden="1" customHeight="1" outlineLevel="1" x14ac:dyDescent="0.25">
      <c r="A319" s="1654">
        <f>'Движение ДС,НДО,арест'!A49</f>
        <v>0</v>
      </c>
      <c r="B319" s="1654"/>
      <c r="C319" s="1658" t="str">
        <f>'Движение ДС,НДО,арест'!B49</f>
        <v>Выберите Банк</v>
      </c>
      <c r="D319" s="1658"/>
      <c r="E319" s="1658"/>
      <c r="F319" s="1658"/>
      <c r="G319" s="1658"/>
      <c r="H319" s="1655">
        <f>'Движение ДС,НДО,арест'!E49</f>
        <v>0</v>
      </c>
      <c r="I319" s="1656"/>
      <c r="J319" s="1657"/>
      <c r="K319" s="634">
        <f>'Движение ДС,НДО,арест'!F49</f>
        <v>0</v>
      </c>
      <c r="L319" s="634">
        <f>'Движение ДС,НДО,арест'!G49</f>
        <v>0</v>
      </c>
      <c r="M319" s="634">
        <f>'Движение ДС,НДО,арест'!H49</f>
        <v>0</v>
      </c>
      <c r="N319" s="634">
        <f>'Движение ДС,НДО,арест'!I49</f>
        <v>0</v>
      </c>
      <c r="O319" s="1654">
        <f>'Движение ДС,НДО,арест'!J49</f>
        <v>0</v>
      </c>
      <c r="P319" s="1654"/>
      <c r="Q319" s="1649">
        <f t="shared" si="1"/>
        <v>0</v>
      </c>
      <c r="R319" s="1649"/>
      <c r="S319" s="1650"/>
      <c r="V319" s="375"/>
      <c r="W319" s="375"/>
      <c r="X319" s="375"/>
      <c r="Y319" s="375"/>
      <c r="Z319" s="375"/>
      <c r="AA319" s="375"/>
      <c r="AB319" s="321"/>
      <c r="AC319" s="322"/>
      <c r="AD319" s="322"/>
      <c r="AE319" s="322"/>
      <c r="AF319" s="322"/>
      <c r="AG319" s="322"/>
      <c r="AH319" s="322"/>
      <c r="AI319" s="322"/>
      <c r="AJ319" s="322"/>
      <c r="AK319" s="322"/>
      <c r="AL319" s="322"/>
      <c r="AM319" s="322"/>
      <c r="AN319" s="322"/>
      <c r="AO319" s="322"/>
      <c r="AP319" s="322"/>
      <c r="CK319" s="337"/>
      <c r="CL319" s="337"/>
      <c r="CM319" s="337"/>
      <c r="CN319" s="337"/>
    </row>
    <row r="320" spans="1:92" ht="21" hidden="1" customHeight="1" outlineLevel="1" x14ac:dyDescent="0.25">
      <c r="A320" s="1654">
        <f>'Движение ДС,НДО,арест'!A50</f>
        <v>0</v>
      </c>
      <c r="B320" s="1654"/>
      <c r="C320" s="1658" t="str">
        <f>'Движение ДС,НДО,арест'!B50</f>
        <v>Выберите Банк</v>
      </c>
      <c r="D320" s="1658"/>
      <c r="E320" s="1658"/>
      <c r="F320" s="1658"/>
      <c r="G320" s="1658"/>
      <c r="H320" s="1655">
        <f>'Движение ДС,НДО,арест'!E50</f>
        <v>0</v>
      </c>
      <c r="I320" s="1656"/>
      <c r="J320" s="1657"/>
      <c r="K320" s="634">
        <f>'Движение ДС,НДО,арест'!F50</f>
        <v>0</v>
      </c>
      <c r="L320" s="634">
        <f>'Движение ДС,НДО,арест'!G50</f>
        <v>0</v>
      </c>
      <c r="M320" s="634">
        <f>'Движение ДС,НДО,арест'!H50</f>
        <v>0</v>
      </c>
      <c r="N320" s="634">
        <f>'Движение ДС,НДО,арест'!I50</f>
        <v>0</v>
      </c>
      <c r="O320" s="1654">
        <f>'Движение ДС,НДО,арест'!J50</f>
        <v>0</v>
      </c>
      <c r="P320" s="1654"/>
      <c r="Q320" s="1649">
        <f t="shared" si="1"/>
        <v>0</v>
      </c>
      <c r="R320" s="1649"/>
      <c r="S320" s="1650"/>
      <c r="V320" s="375"/>
      <c r="W320" s="375"/>
      <c r="X320" s="375"/>
      <c r="Y320" s="375"/>
      <c r="Z320" s="375"/>
      <c r="AA320" s="375"/>
      <c r="AB320" s="321"/>
      <c r="AC320" s="322"/>
      <c r="AD320" s="322"/>
      <c r="AE320" s="322"/>
      <c r="AF320" s="322"/>
      <c r="AG320" s="322"/>
      <c r="AH320" s="322"/>
      <c r="AI320" s="322"/>
      <c r="AJ320" s="322"/>
      <c r="AK320" s="322"/>
      <c r="AL320" s="322"/>
      <c r="AM320" s="322"/>
      <c r="AN320" s="322"/>
      <c r="AO320" s="322"/>
      <c r="AP320" s="322"/>
      <c r="CK320" s="337"/>
      <c r="CL320" s="337"/>
      <c r="CM320" s="337"/>
      <c r="CN320" s="337"/>
    </row>
    <row r="321" spans="1:92" ht="21" hidden="1" customHeight="1" outlineLevel="1" x14ac:dyDescent="0.25">
      <c r="A321" s="1654">
        <f>'Движение ДС,НДО,арест'!A51</f>
        <v>0</v>
      </c>
      <c r="B321" s="1654"/>
      <c r="C321" s="1658" t="str">
        <f>'Движение ДС,НДО,арест'!B51</f>
        <v>Выберите Банк</v>
      </c>
      <c r="D321" s="1658"/>
      <c r="E321" s="1658"/>
      <c r="F321" s="1658"/>
      <c r="G321" s="1658"/>
      <c r="H321" s="1655">
        <f>'Движение ДС,НДО,арест'!E51</f>
        <v>0</v>
      </c>
      <c r="I321" s="1656"/>
      <c r="J321" s="1657"/>
      <c r="K321" s="634">
        <f>'Движение ДС,НДО,арест'!F51</f>
        <v>0</v>
      </c>
      <c r="L321" s="634">
        <f>'Движение ДС,НДО,арест'!G51</f>
        <v>0</v>
      </c>
      <c r="M321" s="634">
        <f>'Движение ДС,НДО,арест'!H51</f>
        <v>0</v>
      </c>
      <c r="N321" s="634">
        <f>'Движение ДС,НДО,арест'!I51</f>
        <v>0</v>
      </c>
      <c r="O321" s="1654">
        <f>'Движение ДС,НДО,арест'!J51</f>
        <v>0</v>
      </c>
      <c r="P321" s="1654"/>
      <c r="Q321" s="1649">
        <f t="shared" si="1"/>
        <v>0</v>
      </c>
      <c r="R321" s="1649"/>
      <c r="S321" s="1650"/>
      <c r="V321" s="375"/>
      <c r="W321" s="375"/>
      <c r="X321" s="375"/>
      <c r="Y321" s="375"/>
      <c r="Z321" s="375"/>
      <c r="AA321" s="375"/>
      <c r="AB321" s="321"/>
      <c r="AC321" s="322"/>
      <c r="AD321" s="322"/>
      <c r="AE321" s="322"/>
      <c r="AF321" s="322"/>
      <c r="AG321" s="322"/>
      <c r="AH321" s="322"/>
      <c r="AI321" s="322"/>
      <c r="AJ321" s="322"/>
      <c r="AK321" s="322"/>
      <c r="AL321" s="322"/>
      <c r="AM321" s="322"/>
      <c r="AN321" s="322"/>
      <c r="AO321" s="322"/>
      <c r="AP321" s="322"/>
      <c r="CK321" s="337"/>
      <c r="CL321" s="337"/>
      <c r="CM321" s="337"/>
      <c r="CN321" s="337"/>
    </row>
    <row r="322" spans="1:92" ht="21" hidden="1" customHeight="1" outlineLevel="1" x14ac:dyDescent="0.25">
      <c r="A322" s="1654">
        <f>'Движение ДС,НДО,арест'!A52</f>
        <v>0</v>
      </c>
      <c r="B322" s="1654"/>
      <c r="C322" s="1658" t="str">
        <f>'Движение ДС,НДО,арест'!B52</f>
        <v>Выберите Банк</v>
      </c>
      <c r="D322" s="1658"/>
      <c r="E322" s="1658"/>
      <c r="F322" s="1658"/>
      <c r="G322" s="1658"/>
      <c r="H322" s="1655">
        <f>'Движение ДС,НДО,арест'!E52</f>
        <v>0</v>
      </c>
      <c r="I322" s="1656"/>
      <c r="J322" s="1657"/>
      <c r="K322" s="634">
        <f>'Движение ДС,НДО,арест'!F52</f>
        <v>0</v>
      </c>
      <c r="L322" s="634">
        <f>'Движение ДС,НДО,арест'!G52</f>
        <v>0</v>
      </c>
      <c r="M322" s="634">
        <f>'Движение ДС,НДО,арест'!H52</f>
        <v>0</v>
      </c>
      <c r="N322" s="634">
        <f>'Движение ДС,НДО,арест'!I52</f>
        <v>0</v>
      </c>
      <c r="O322" s="1654">
        <f>'Движение ДС,НДО,арест'!J52</f>
        <v>0</v>
      </c>
      <c r="P322" s="1654"/>
      <c r="Q322" s="1649">
        <f t="shared" si="1"/>
        <v>0</v>
      </c>
      <c r="R322" s="1649"/>
      <c r="S322" s="1650"/>
      <c r="V322" s="375"/>
      <c r="W322" s="375"/>
      <c r="X322" s="375"/>
      <c r="Y322" s="375"/>
      <c r="Z322" s="375"/>
      <c r="AA322" s="375"/>
      <c r="AB322" s="321"/>
      <c r="AC322" s="322"/>
      <c r="AD322" s="322"/>
      <c r="AE322" s="322"/>
      <c r="AF322" s="322"/>
      <c r="AG322" s="322"/>
      <c r="AH322" s="322"/>
      <c r="AI322" s="322"/>
      <c r="AJ322" s="322"/>
      <c r="AK322" s="322"/>
      <c r="AL322" s="322"/>
      <c r="AM322" s="322"/>
      <c r="AN322" s="322"/>
      <c r="AO322" s="322"/>
      <c r="AP322" s="322"/>
      <c r="CK322" s="337"/>
      <c r="CL322" s="337"/>
      <c r="CM322" s="337"/>
      <c r="CN322" s="337"/>
    </row>
    <row r="323" spans="1:92" ht="21" hidden="1" customHeight="1" outlineLevel="1" x14ac:dyDescent="0.25">
      <c r="A323" s="1654">
        <f>'Движение ДС,НДО,арест'!A53</f>
        <v>0</v>
      </c>
      <c r="B323" s="1654"/>
      <c r="C323" s="1658" t="str">
        <f>'Движение ДС,НДО,арест'!B53</f>
        <v>Выберите Банк</v>
      </c>
      <c r="D323" s="1658"/>
      <c r="E323" s="1658"/>
      <c r="F323" s="1658"/>
      <c r="G323" s="1658"/>
      <c r="H323" s="1655">
        <f>'Движение ДС,НДО,арест'!E53</f>
        <v>0</v>
      </c>
      <c r="I323" s="1656"/>
      <c r="J323" s="1657"/>
      <c r="K323" s="634">
        <f>'Движение ДС,НДО,арест'!F53</f>
        <v>0</v>
      </c>
      <c r="L323" s="634">
        <f>'Движение ДС,НДО,арест'!G53</f>
        <v>0</v>
      </c>
      <c r="M323" s="634">
        <f>'Движение ДС,НДО,арест'!H53</f>
        <v>0</v>
      </c>
      <c r="N323" s="634">
        <f>'Движение ДС,НДО,арест'!I53</f>
        <v>0</v>
      </c>
      <c r="O323" s="1654">
        <f>'Движение ДС,НДО,арест'!J53</f>
        <v>0</v>
      </c>
      <c r="P323" s="1654"/>
      <c r="Q323" s="1649">
        <f t="shared" si="1"/>
        <v>0</v>
      </c>
      <c r="R323" s="1649"/>
      <c r="S323" s="1650"/>
      <c r="V323" s="375"/>
      <c r="W323" s="375"/>
      <c r="X323" s="375"/>
      <c r="Y323" s="375"/>
      <c r="Z323" s="375"/>
      <c r="AA323" s="375"/>
      <c r="AB323" s="321"/>
      <c r="AC323" s="322"/>
      <c r="AD323" s="322"/>
      <c r="AE323" s="322"/>
      <c r="AF323" s="322"/>
      <c r="AG323" s="322"/>
      <c r="AH323" s="322"/>
      <c r="AI323" s="322"/>
      <c r="AJ323" s="322"/>
      <c r="AK323" s="322"/>
      <c r="AL323" s="322"/>
      <c r="AM323" s="322"/>
      <c r="AN323" s="322"/>
      <c r="AO323" s="322"/>
      <c r="AP323" s="322"/>
      <c r="CK323" s="337"/>
      <c r="CL323" s="337"/>
      <c r="CM323" s="337"/>
      <c r="CN323" s="337"/>
    </row>
    <row r="324" spans="1:92" ht="21" hidden="1" customHeight="1" outlineLevel="1" x14ac:dyDescent="0.25">
      <c r="A324" s="1654">
        <f>'Движение ДС,НДО,арест'!A54</f>
        <v>0</v>
      </c>
      <c r="B324" s="1654"/>
      <c r="C324" s="1658" t="str">
        <f>'Движение ДС,НДО,арест'!B54</f>
        <v>Выберите Банк</v>
      </c>
      <c r="D324" s="1658"/>
      <c r="E324" s="1658"/>
      <c r="F324" s="1658"/>
      <c r="G324" s="1658"/>
      <c r="H324" s="1655">
        <f>'Движение ДС,НДО,арест'!E54</f>
        <v>0</v>
      </c>
      <c r="I324" s="1656"/>
      <c r="J324" s="1657"/>
      <c r="K324" s="634">
        <f>'Движение ДС,НДО,арест'!F54</f>
        <v>0</v>
      </c>
      <c r="L324" s="634">
        <f>'Движение ДС,НДО,арест'!G54</f>
        <v>0</v>
      </c>
      <c r="M324" s="634">
        <f>'Движение ДС,НДО,арест'!H54</f>
        <v>0</v>
      </c>
      <c r="N324" s="634">
        <f>'Движение ДС,НДО,арест'!I54</f>
        <v>0</v>
      </c>
      <c r="O324" s="1654">
        <f>'Движение ДС,НДО,арест'!J54</f>
        <v>0</v>
      </c>
      <c r="P324" s="1654"/>
      <c r="Q324" s="1649">
        <f t="shared" si="1"/>
        <v>0</v>
      </c>
      <c r="R324" s="1649"/>
      <c r="S324" s="1650"/>
      <c r="V324" s="375"/>
      <c r="W324" s="375"/>
      <c r="X324" s="375"/>
      <c r="Y324" s="375"/>
      <c r="Z324" s="375"/>
      <c r="AA324" s="375"/>
      <c r="AB324" s="321"/>
      <c r="AC324" s="322"/>
      <c r="AD324" s="322"/>
      <c r="AE324" s="322"/>
      <c r="AF324" s="322"/>
      <c r="AG324" s="322"/>
      <c r="AH324" s="322"/>
      <c r="AI324" s="322"/>
      <c r="AJ324" s="322"/>
      <c r="AK324" s="322"/>
      <c r="AL324" s="322"/>
      <c r="AM324" s="322"/>
      <c r="AN324" s="322"/>
      <c r="AO324" s="322"/>
      <c r="AP324" s="322"/>
      <c r="CK324" s="337"/>
      <c r="CL324" s="337"/>
      <c r="CM324" s="337"/>
      <c r="CN324" s="337"/>
    </row>
    <row r="325" spans="1:92" ht="21" hidden="1" customHeight="1" outlineLevel="1" x14ac:dyDescent="0.25">
      <c r="A325" s="1654">
        <f>'Движение ДС,НДО,арест'!A55</f>
        <v>0</v>
      </c>
      <c r="B325" s="1654"/>
      <c r="C325" s="1658" t="str">
        <f>'Движение ДС,НДО,арест'!B55</f>
        <v>Выберите Банк</v>
      </c>
      <c r="D325" s="1658"/>
      <c r="E325" s="1658"/>
      <c r="F325" s="1658"/>
      <c r="G325" s="1658"/>
      <c r="H325" s="1655">
        <f>'Движение ДС,НДО,арест'!E55</f>
        <v>0</v>
      </c>
      <c r="I325" s="1656"/>
      <c r="J325" s="1657"/>
      <c r="K325" s="634">
        <f>'Движение ДС,НДО,арест'!F55</f>
        <v>0</v>
      </c>
      <c r="L325" s="634">
        <f>'Движение ДС,НДО,арест'!G55</f>
        <v>0</v>
      </c>
      <c r="M325" s="634">
        <f>'Движение ДС,НДО,арест'!H55</f>
        <v>0</v>
      </c>
      <c r="N325" s="634">
        <f>'Движение ДС,НДО,арест'!I55</f>
        <v>0</v>
      </c>
      <c r="O325" s="1654">
        <f>'Движение ДС,НДО,арест'!J55</f>
        <v>0</v>
      </c>
      <c r="P325" s="1654"/>
      <c r="Q325" s="1649">
        <f t="shared" si="1"/>
        <v>0</v>
      </c>
      <c r="R325" s="1649"/>
      <c r="S325" s="1650"/>
      <c r="V325" s="375"/>
      <c r="W325" s="375"/>
      <c r="X325" s="375"/>
      <c r="Y325" s="375"/>
      <c r="Z325" s="375"/>
      <c r="AA325" s="375"/>
      <c r="AB325" s="321"/>
      <c r="AC325" s="322"/>
      <c r="AD325" s="322"/>
      <c r="AE325" s="322"/>
      <c r="AF325" s="322"/>
      <c r="AG325" s="322"/>
      <c r="AH325" s="322"/>
      <c r="AI325" s="322"/>
      <c r="AJ325" s="322"/>
      <c r="AK325" s="322"/>
      <c r="AL325" s="322"/>
      <c r="AM325" s="322"/>
      <c r="AN325" s="322"/>
      <c r="AO325" s="322"/>
      <c r="AP325" s="322"/>
      <c r="CK325" s="337"/>
      <c r="CL325" s="337"/>
      <c r="CM325" s="337"/>
      <c r="CN325" s="337"/>
    </row>
    <row r="326" spans="1:92" ht="21" customHeight="1" x14ac:dyDescent="0.25">
      <c r="A326" s="1875" t="str">
        <f>'Движение ДС,НДО,арест'!A56</f>
        <v>ИТОГО:</v>
      </c>
      <c r="B326" s="1876"/>
      <c r="C326" s="1876"/>
      <c r="D326" s="1876"/>
      <c r="E326" s="1876"/>
      <c r="F326" s="1876"/>
      <c r="G326" s="1877"/>
      <c r="H326" s="1655">
        <f>'Движение ДС,НДО,арест'!E56</f>
        <v>0</v>
      </c>
      <c r="I326" s="1656"/>
      <c r="J326" s="1657"/>
      <c r="K326" s="634">
        <f>'Движение ДС,НДО,арест'!F56</f>
        <v>0</v>
      </c>
      <c r="L326" s="634">
        <f>'Движение ДС,НДО,арест'!G56</f>
        <v>0</v>
      </c>
      <c r="M326" s="634">
        <f>'Движение ДС,НДО,арест'!H56</f>
        <v>0</v>
      </c>
      <c r="N326" s="634">
        <f>'Движение ДС,НДО,арест'!I56</f>
        <v>0</v>
      </c>
      <c r="O326" s="1654">
        <f>'Движение ДС,НДО,арест'!J56</f>
        <v>0</v>
      </c>
      <c r="P326" s="1654"/>
      <c r="Q326" s="1649">
        <f t="shared" si="1"/>
        <v>0</v>
      </c>
      <c r="R326" s="1649"/>
      <c r="S326" s="1650"/>
      <c r="V326" s="375"/>
      <c r="W326" s="375"/>
      <c r="X326" s="375"/>
      <c r="Y326" s="375"/>
      <c r="Z326" s="375"/>
      <c r="AA326" s="375"/>
      <c r="AB326" s="321"/>
      <c r="AC326" s="322"/>
      <c r="AD326" s="322"/>
      <c r="AE326" s="322"/>
      <c r="AF326" s="322"/>
      <c r="AG326" s="322"/>
      <c r="AH326" s="322"/>
      <c r="AI326" s="322"/>
      <c r="AJ326" s="322"/>
      <c r="AK326" s="322"/>
      <c r="AL326" s="322"/>
      <c r="AM326" s="322"/>
      <c r="AN326" s="322"/>
      <c r="AO326" s="322"/>
      <c r="AP326" s="322"/>
      <c r="CK326" s="337"/>
      <c r="CL326" s="337"/>
      <c r="CM326" s="337"/>
      <c r="CN326" s="337"/>
    </row>
    <row r="327" spans="1:92" ht="7.5" customHeight="1" x14ac:dyDescent="0.25">
      <c r="A327" s="248"/>
      <c r="B327" s="249"/>
      <c r="C327" s="249"/>
      <c r="D327" s="249"/>
      <c r="E327" s="249"/>
      <c r="F327" s="249"/>
      <c r="G327" s="249"/>
      <c r="H327" s="249"/>
      <c r="I327" s="249"/>
      <c r="J327" s="249"/>
      <c r="K327" s="249"/>
      <c r="L327" s="249"/>
      <c r="M327" s="249"/>
      <c r="N327" s="249"/>
      <c r="O327" s="250"/>
      <c r="P327" s="249"/>
      <c r="Q327" s="251"/>
      <c r="R327" s="251"/>
      <c r="S327" s="252"/>
      <c r="AB327" s="321"/>
      <c r="AC327" s="322"/>
      <c r="AD327" s="322"/>
      <c r="AE327" s="322"/>
      <c r="AF327" s="322"/>
      <c r="AG327" s="322"/>
      <c r="AH327" s="322"/>
      <c r="AI327" s="322"/>
      <c r="AJ327" s="322"/>
      <c r="AK327" s="322"/>
      <c r="AL327" s="322"/>
      <c r="AM327" s="322"/>
      <c r="AN327" s="322"/>
      <c r="AO327" s="322"/>
      <c r="AP327" s="322"/>
      <c r="CK327" s="337"/>
      <c r="CL327" s="337"/>
      <c r="CM327" s="337"/>
      <c r="CN327" s="337"/>
    </row>
    <row r="328" spans="1:92" x14ac:dyDescent="0.25">
      <c r="A328" s="1734" t="s">
        <v>1106</v>
      </c>
      <c r="B328" s="1735"/>
      <c r="C328" s="1735"/>
      <c r="D328" s="1735"/>
      <c r="E328" s="1735"/>
      <c r="F328" s="1735"/>
      <c r="G328" s="1735"/>
      <c r="H328" s="1735"/>
      <c r="I328" s="1735"/>
      <c r="J328" s="1735"/>
      <c r="K328" s="1735"/>
      <c r="L328" s="1735"/>
      <c r="M328" s="1735"/>
      <c r="N328" s="1735"/>
      <c r="O328" s="1735"/>
      <c r="P328" s="1735"/>
      <c r="Q328" s="1735"/>
      <c r="R328" s="1735"/>
      <c r="S328" s="1736"/>
      <c r="AB328" s="321"/>
      <c r="AC328" s="322"/>
      <c r="AD328" s="322"/>
      <c r="AE328" s="322"/>
      <c r="AF328" s="322"/>
      <c r="AG328" s="322"/>
      <c r="AH328" s="322"/>
      <c r="AI328" s="322"/>
      <c r="AJ328" s="322"/>
      <c r="AK328" s="322"/>
      <c r="AL328" s="322"/>
      <c r="AM328" s="322"/>
      <c r="AN328" s="322"/>
      <c r="AO328" s="322"/>
      <c r="AP328" s="322"/>
      <c r="CK328" s="337"/>
      <c r="CL328" s="337"/>
      <c r="CM328" s="337"/>
      <c r="CN328" s="337"/>
    </row>
    <row r="329" spans="1:92" ht="110.25" customHeight="1" x14ac:dyDescent="0.25">
      <c r="A329" s="1740"/>
      <c r="B329" s="1741"/>
      <c r="C329" s="1741"/>
      <c r="D329" s="1741"/>
      <c r="E329" s="1741"/>
      <c r="F329" s="1741"/>
      <c r="G329" s="1741"/>
      <c r="H329" s="1741"/>
      <c r="I329" s="1741"/>
      <c r="J329" s="1741"/>
      <c r="K329" s="1741"/>
      <c r="L329" s="1741"/>
      <c r="M329" s="1741"/>
      <c r="N329" s="1741"/>
      <c r="O329" s="1741"/>
      <c r="P329" s="1741"/>
      <c r="Q329" s="1741"/>
      <c r="R329" s="1741"/>
      <c r="S329" s="1742"/>
      <c r="AB329" s="321"/>
      <c r="AC329" s="322"/>
      <c r="AD329" s="322"/>
      <c r="AE329" s="322"/>
      <c r="AF329" s="322"/>
      <c r="AG329" s="322"/>
      <c r="AH329" s="322"/>
      <c r="AI329" s="322"/>
      <c r="AJ329" s="322"/>
      <c r="AK329" s="322"/>
      <c r="AL329" s="322"/>
      <c r="AM329" s="322"/>
      <c r="AN329" s="322"/>
      <c r="AO329" s="322"/>
      <c r="AP329" s="322"/>
      <c r="CK329" s="337"/>
      <c r="CL329" s="337"/>
      <c r="CM329" s="337"/>
      <c r="CN329" s="337"/>
    </row>
    <row r="330" spans="1:92" ht="78" customHeight="1" x14ac:dyDescent="0.25">
      <c r="A330" s="1872" t="s">
        <v>1107</v>
      </c>
      <c r="B330" s="1873"/>
      <c r="C330" s="1873"/>
      <c r="D330" s="1873"/>
      <c r="E330" s="1873"/>
      <c r="F330" s="1873"/>
      <c r="G330" s="1873"/>
      <c r="H330" s="1873"/>
      <c r="I330" s="1873"/>
      <c r="J330" s="1873"/>
      <c r="K330" s="1873"/>
      <c r="L330" s="1873"/>
      <c r="M330" s="1873"/>
      <c r="N330" s="1873"/>
      <c r="O330" s="1873"/>
      <c r="P330" s="1873"/>
      <c r="Q330" s="1873"/>
      <c r="R330" s="1873"/>
      <c r="S330" s="1874"/>
      <c r="AI330" s="322"/>
      <c r="AJ330" s="322"/>
      <c r="AK330" s="322"/>
      <c r="AL330" s="322"/>
      <c r="AM330" s="322"/>
      <c r="AN330" s="322"/>
      <c r="AO330" s="322"/>
      <c r="AP330" s="322"/>
    </row>
    <row r="331" spans="1:92" ht="7.5" customHeight="1" x14ac:dyDescent="0.25">
      <c r="A331" s="392"/>
      <c r="B331" s="76"/>
      <c r="C331" s="76"/>
      <c r="D331" s="76"/>
      <c r="E331" s="76"/>
      <c r="F331" s="76"/>
      <c r="G331" s="76"/>
      <c r="H331" s="76"/>
      <c r="I331" s="76"/>
      <c r="J331" s="76"/>
      <c r="K331" s="76"/>
      <c r="L331" s="76"/>
      <c r="M331" s="76"/>
      <c r="N331" s="76"/>
      <c r="O331" s="76"/>
      <c r="P331" s="77"/>
      <c r="Q331" s="77"/>
      <c r="R331" s="77"/>
      <c r="S331" s="393"/>
      <c r="AI331" s="322"/>
      <c r="AJ331" s="322"/>
      <c r="AK331" s="322"/>
      <c r="AL331" s="322"/>
      <c r="AM331" s="322"/>
      <c r="AN331" s="322"/>
      <c r="AO331" s="322"/>
      <c r="AP331" s="322"/>
    </row>
    <row r="332" spans="1:92" ht="15.75" customHeight="1" x14ac:dyDescent="0.25">
      <c r="A332" s="1734" t="s">
        <v>1021</v>
      </c>
      <c r="B332" s="1735"/>
      <c r="C332" s="1735"/>
      <c r="D332" s="1735"/>
      <c r="E332" s="1735"/>
      <c r="F332" s="1735"/>
      <c r="G332" s="1735"/>
      <c r="H332" s="1735"/>
      <c r="I332" s="1735"/>
      <c r="J332" s="1735"/>
      <c r="K332" s="1735"/>
      <c r="L332" s="1735"/>
      <c r="M332" s="1735"/>
      <c r="N332" s="1735"/>
      <c r="O332" s="1735"/>
      <c r="P332" s="1735"/>
      <c r="Q332" s="1735"/>
      <c r="R332" s="1735"/>
      <c r="S332" s="1736"/>
    </row>
    <row r="333" spans="1:92" ht="32.25" customHeight="1" x14ac:dyDescent="0.25">
      <c r="A333" s="989" t="s">
        <v>198</v>
      </c>
      <c r="B333" s="990"/>
      <c r="C333" s="990"/>
      <c r="D333" s="990"/>
      <c r="E333" s="990"/>
      <c r="F333" s="991"/>
      <c r="G333" s="989" t="s">
        <v>199</v>
      </c>
      <c r="H333" s="991"/>
      <c r="I333" s="1712" t="s">
        <v>1564</v>
      </c>
      <c r="J333" s="1712"/>
      <c r="K333" s="1712"/>
      <c r="L333" s="1712"/>
      <c r="M333" s="989" t="s">
        <v>200</v>
      </c>
      <c r="N333" s="990"/>
      <c r="O333" s="990"/>
      <c r="P333" s="990"/>
      <c r="Q333" s="990"/>
      <c r="R333" s="990"/>
      <c r="S333" s="991"/>
    </row>
    <row r="334" spans="1:92" ht="15.75" customHeight="1" x14ac:dyDescent="0.25">
      <c r="A334" s="1687" t="s">
        <v>201</v>
      </c>
      <c r="B334" s="1688"/>
      <c r="C334" s="1688"/>
      <c r="D334" s="1688"/>
      <c r="E334" s="1688"/>
      <c r="F334" s="1689"/>
      <c r="G334" s="1643"/>
      <c r="H334" s="1645"/>
      <c r="I334" s="1853"/>
      <c r="J334" s="1853"/>
      <c r="K334" s="1853"/>
      <c r="L334" s="1853"/>
      <c r="M334" s="1850"/>
      <c r="N334" s="1851"/>
      <c r="O334" s="1851"/>
      <c r="P334" s="1851"/>
      <c r="Q334" s="1851"/>
      <c r="R334" s="1851"/>
      <c r="S334" s="1852"/>
    </row>
    <row r="335" spans="1:92" ht="15.75" customHeight="1" x14ac:dyDescent="0.25">
      <c r="A335" s="1687" t="s">
        <v>202</v>
      </c>
      <c r="B335" s="1688"/>
      <c r="C335" s="1688"/>
      <c r="D335" s="1688"/>
      <c r="E335" s="1688"/>
      <c r="F335" s="1689"/>
      <c r="G335" s="1643"/>
      <c r="H335" s="1645"/>
      <c r="I335" s="1853"/>
      <c r="J335" s="1853"/>
      <c r="K335" s="1853"/>
      <c r="L335" s="1853"/>
      <c r="M335" s="1850"/>
      <c r="N335" s="1851"/>
      <c r="O335" s="1851"/>
      <c r="P335" s="1851"/>
      <c r="Q335" s="1851"/>
      <c r="R335" s="1851"/>
      <c r="S335" s="1852"/>
    </row>
    <row r="336" spans="1:92" ht="15.75" customHeight="1" x14ac:dyDescent="0.25">
      <c r="A336" s="1687" t="s">
        <v>203</v>
      </c>
      <c r="B336" s="1688"/>
      <c r="C336" s="1688"/>
      <c r="D336" s="1688"/>
      <c r="E336" s="1688"/>
      <c r="F336" s="1689"/>
      <c r="G336" s="1643"/>
      <c r="H336" s="1645"/>
      <c r="I336" s="1853"/>
      <c r="J336" s="1853"/>
      <c r="K336" s="1853"/>
      <c r="L336" s="1853"/>
      <c r="M336" s="1850"/>
      <c r="N336" s="1851"/>
      <c r="O336" s="1851"/>
      <c r="P336" s="1851"/>
      <c r="Q336" s="1851"/>
      <c r="R336" s="1851"/>
      <c r="S336" s="1852"/>
    </row>
    <row r="337" spans="1:43" ht="15.75" customHeight="1" x14ac:dyDescent="0.25">
      <c r="A337" s="1687" t="s">
        <v>204</v>
      </c>
      <c r="B337" s="1688"/>
      <c r="C337" s="1688"/>
      <c r="D337" s="1688"/>
      <c r="E337" s="1688"/>
      <c r="F337" s="1689"/>
      <c r="G337" s="1643"/>
      <c r="H337" s="1645"/>
      <c r="I337" s="1853"/>
      <c r="J337" s="1853"/>
      <c r="K337" s="1853"/>
      <c r="L337" s="1853"/>
      <c r="M337" s="1850"/>
      <c r="N337" s="1851"/>
      <c r="O337" s="1851"/>
      <c r="P337" s="1851"/>
      <c r="Q337" s="1851"/>
      <c r="R337" s="1851"/>
      <c r="S337" s="1852"/>
    </row>
    <row r="338" spans="1:43" ht="15.75" customHeight="1" x14ac:dyDescent="0.25">
      <c r="A338" s="1687" t="s">
        <v>205</v>
      </c>
      <c r="B338" s="1688"/>
      <c r="C338" s="1688"/>
      <c r="D338" s="1688"/>
      <c r="E338" s="1688"/>
      <c r="F338" s="1689"/>
      <c r="G338" s="1643"/>
      <c r="H338" s="1645"/>
      <c r="I338" s="1853"/>
      <c r="J338" s="1853"/>
      <c r="K338" s="1853"/>
      <c r="L338" s="1853"/>
      <c r="M338" s="1850"/>
      <c r="N338" s="1851"/>
      <c r="O338" s="1851"/>
      <c r="P338" s="1851"/>
      <c r="Q338" s="1851"/>
      <c r="R338" s="1851"/>
      <c r="S338" s="1852"/>
    </row>
    <row r="339" spans="1:43" ht="15.75" customHeight="1" x14ac:dyDescent="0.25">
      <c r="A339" s="1798" t="s">
        <v>1022</v>
      </c>
      <c r="B339" s="1799"/>
      <c r="C339" s="1799"/>
      <c r="D339" s="1799"/>
      <c r="E339" s="1799"/>
      <c r="F339" s="1799"/>
      <c r="G339" s="1799"/>
      <c r="H339" s="1838" t="str">
        <f>IF($K$10="кредитной операции","Заявителя (Условия предоставления кредита, выносимые на рассмотрение кредитным комитетом)",IF($K$10="банковской гарантии","Инструктирующей стороны (Условия выдачи банковской гарантии, выносимые на рассмотрение кредитным комитетом)",IF($K$10="факторинга","Кредитора (Условия осуществления факторинга, выносимые на рассмотрение кредитным комитетом)",IF($K$10="открытия аккредитива без покрытия","Приказодателя (Условия открытия аккредитива, выносимые на рассмотрение кредитным комитетом)",IF($K$10="выберите вид активной операции","Заявителя (Условия кредитной операции, выносимые на рассмотрение кредитным комитетом)")))))</f>
        <v>Заявителя (Условия предоставления кредита, выносимые на рассмотрение кредитным комитетом)</v>
      </c>
      <c r="I339" s="1838"/>
      <c r="J339" s="1838"/>
      <c r="K339" s="1838"/>
      <c r="L339" s="1838"/>
      <c r="M339" s="1838"/>
      <c r="N339" s="1838"/>
      <c r="O339" s="1838"/>
      <c r="P339" s="1838"/>
      <c r="Q339" s="1838"/>
      <c r="R339" s="1838"/>
      <c r="S339" s="1839"/>
      <c r="AC339" s="276"/>
      <c r="AD339" s="276"/>
      <c r="AE339" s="276"/>
      <c r="AF339" s="276"/>
      <c r="AG339" s="276"/>
      <c r="AH339" s="276"/>
    </row>
    <row r="340" spans="1:43" ht="15.75" customHeight="1" x14ac:dyDescent="0.25">
      <c r="A340" s="297" t="s">
        <v>687</v>
      </c>
      <c r="B340" s="1687" t="str">
        <f>IF($K$10="кредитной операции","Способ предоставления",IF($K$10="банковской гарантии","Вид банковской гарантии",IF($K$10="факторинга","Вид факторинга",IF($K$10="открытия аккредитива без покрытия","Вид аккредитива",IF($K$10="выберите вид активной операции","Способ предоставления")))))</f>
        <v>Способ предоставления</v>
      </c>
      <c r="C340" s="1688"/>
      <c r="D340" s="1688"/>
      <c r="E340" s="1688"/>
      <c r="F340" s="1688"/>
      <c r="G340" s="1688"/>
      <c r="H340" s="1688"/>
      <c r="I340" s="1689"/>
      <c r="J340" s="1834" t="str">
        <f>IF($K$10="кредитной операции",I17,IF($K$10="банковской гарантии",I54,IF($K$10="факторинга",I31,IF($K$10="открытия аккредитива без покрытия",T42,IF($K$10="выберите вид активной операции",I17)))))</f>
        <v>Выберите способ предоставления</v>
      </c>
      <c r="K340" s="1834"/>
      <c r="L340" s="1834"/>
      <c r="M340" s="1834"/>
      <c r="N340" s="1834"/>
      <c r="O340" s="1834"/>
      <c r="P340" s="1834"/>
      <c r="Q340" s="1834"/>
      <c r="R340" s="1834"/>
      <c r="S340" s="1834"/>
      <c r="AI340" s="276"/>
      <c r="AJ340" s="276"/>
      <c r="AK340" s="276"/>
      <c r="AL340" s="276"/>
      <c r="AM340" s="276"/>
      <c r="AN340" s="276"/>
      <c r="AO340" s="276"/>
      <c r="AP340" s="276"/>
      <c r="AQ340" s="276"/>
    </row>
    <row r="341" spans="1:43" ht="30.75" customHeight="1" x14ac:dyDescent="0.25">
      <c r="A341" s="297" t="s">
        <v>689</v>
      </c>
      <c r="B341" s="1687" t="str">
        <f>IF($K$10="кредитной операции","Сумма кредита / Предельный лимит единовременной задолженности /максимальный размер лимита, вал. ед.",IF($K$10="банковской гарантии","Сумма банковской гарантии, вал. ед.",IF($K$10="факторинга","Сумма факторинга, вал. ед.",IF($K$10="открытия аккредитива без покрытия","Сумма аккредитива, вал. ед.",IF($K$10="выберите вид активной операции","Сумма кредита / Предельный лимит единовременной задолженности, максимальный размер лимита, вал. ед.")))))</f>
        <v>Сумма кредита / Предельный лимит единовременной задолженности /максимальный размер лимита, вал. ед.</v>
      </c>
      <c r="C341" s="1688"/>
      <c r="D341" s="1688"/>
      <c r="E341" s="1688"/>
      <c r="F341" s="1688"/>
      <c r="G341" s="1688"/>
      <c r="H341" s="1688"/>
      <c r="I341" s="1689"/>
      <c r="J341" s="1840">
        <f>IF($K$10="кредитной операции",I18,IF($K$10="банковской гарантии",I58,IF($K$10="факторинга",I32,IF($K$10="открытия аккредитива без покрытия",I45,IF($K$10="выберите вид активной операции",)))))</f>
        <v>0</v>
      </c>
      <c r="K341" s="1841"/>
      <c r="L341" s="1841"/>
      <c r="M341" s="1841"/>
      <c r="N341" s="1841"/>
      <c r="O341" s="1841"/>
      <c r="P341" s="1841"/>
      <c r="Q341" s="1841"/>
      <c r="R341" s="1841"/>
      <c r="S341" s="1842"/>
    </row>
    <row r="342" spans="1:43" ht="15.75" customHeight="1" outlineLevel="1" x14ac:dyDescent="0.25">
      <c r="A342" s="538" t="s">
        <v>1559</v>
      </c>
      <c r="B342" s="1687" t="s">
        <v>1410</v>
      </c>
      <c r="C342" s="1688"/>
      <c r="D342" s="1688"/>
      <c r="E342" s="1688"/>
      <c r="F342" s="1688"/>
      <c r="G342" s="1688"/>
      <c r="H342" s="1688"/>
      <c r="I342" s="1689"/>
      <c r="J342" s="1840">
        <f>IF($K$10="кредитной операции",I19,IF($K$10="банковской гарантии","-",IF($K$10="факторинга","-",IF($K$10="открытия аккредитива без покрытия","-",IF($K$10="выберите вид активной операции","-")))))</f>
        <v>0</v>
      </c>
      <c r="K342" s="1841"/>
      <c r="L342" s="1841"/>
      <c r="M342" s="1841"/>
      <c r="N342" s="1841"/>
      <c r="O342" s="1841"/>
      <c r="P342" s="1841"/>
      <c r="Q342" s="1841"/>
      <c r="R342" s="1841"/>
      <c r="S342" s="1842"/>
      <c r="V342" s="375"/>
      <c r="W342" s="375"/>
      <c r="X342" s="375"/>
      <c r="Y342" s="375"/>
      <c r="Z342" s="375"/>
      <c r="AA342" s="375"/>
    </row>
    <row r="343" spans="1:43" x14ac:dyDescent="0.25">
      <c r="A343" s="297" t="s">
        <v>1023</v>
      </c>
      <c r="B343" s="1687" t="s">
        <v>132</v>
      </c>
      <c r="C343" s="1688"/>
      <c r="D343" s="1688"/>
      <c r="E343" s="1688"/>
      <c r="F343" s="1688"/>
      <c r="G343" s="1688"/>
      <c r="H343" s="1688"/>
      <c r="I343" s="1689"/>
      <c r="J343" s="1843" t="str">
        <f>IF($K$10="кредитной операции",I20,IF($K$10="банковской гарантии",I59,IF($K$10="факторинга",I33,IF($K$10="открытия аккредитива без покрытия",I46,IF($K$10="выберите вид активной операции",)))))</f>
        <v xml:space="preserve">Выберите валюту: </v>
      </c>
      <c r="K343" s="1843"/>
      <c r="L343" s="1843"/>
      <c r="M343" s="1843"/>
      <c r="N343" s="1843"/>
      <c r="O343" s="1843"/>
      <c r="P343" s="1843"/>
      <c r="Q343" s="1843"/>
      <c r="R343" s="1843"/>
      <c r="S343" s="1843"/>
    </row>
    <row r="344" spans="1:43" ht="15.75" customHeight="1" x14ac:dyDescent="0.25">
      <c r="A344" s="297" t="s">
        <v>1024</v>
      </c>
      <c r="B344" s="1687" t="str">
        <f>IF($K$10="кредитной операции","Размер процентов за пользование кредитом",IF($K$10="банковской гарантии","Размер вознаграждения",IF($K$10="факторинга","Форма вознаграждения и его размер",IF($K$10="открытия аккредитива без покрытия","Размер вознаграждения",IF($K$10="выберите вид активной операции","Размер процентов за пользование кредитом")))))</f>
        <v>Размер процентов за пользование кредитом</v>
      </c>
      <c r="C344" s="1688"/>
      <c r="D344" s="1688"/>
      <c r="E344" s="1688"/>
      <c r="F344" s="1688"/>
      <c r="G344" s="1688"/>
      <c r="H344" s="1688"/>
      <c r="I344" s="1689"/>
      <c r="J344" s="1871" t="str">
        <f>IF($K$10="кредитной операции",I22,IF($K$10="банковской гарантии"," ",IF($K$10="факторинга"," ",IF($K$10="открытия аккредитива без покрытия"," ",IF($K$10="выберите вид активной операции"," ")))))</f>
        <v>фиксированная</v>
      </c>
      <c r="K344" s="1869"/>
      <c r="L344" s="1869">
        <f>IF($K$10="кредитной операции",L22,IF($K$10="банковской гарантии",I61,IF($K$10="факторинга",I34,IF($K$10="открытия аккредитива без покрытия",I48,IF($K$10="выберите вид активной операции",)))))</f>
        <v>0</v>
      </c>
      <c r="M344" s="1869"/>
      <c r="N344" s="1869" t="str">
        <f>IF($K$10="кредитной операции",N22,IF($K$10="банковской гарантии"," ",IF($K$10="факторинга"," ",IF($K$10="открытия аккредитива без покрытия"," ",IF($K$10="выберите вид активной операции",)))))</f>
        <v xml:space="preserve">в случае переменнной ставки укажите индикатор </v>
      </c>
      <c r="O344" s="1869"/>
      <c r="P344" s="1869"/>
      <c r="Q344" s="1869"/>
      <c r="R344" s="1869"/>
      <c r="S344" s="1870"/>
    </row>
    <row r="345" spans="1:43" ht="15.75" customHeight="1" x14ac:dyDescent="0.25">
      <c r="A345" s="297" t="s">
        <v>1025</v>
      </c>
      <c r="B345" s="1687" t="s">
        <v>1319</v>
      </c>
      <c r="C345" s="1688"/>
      <c r="D345" s="1688"/>
      <c r="E345" s="1688"/>
      <c r="F345" s="1688"/>
      <c r="G345" s="1688"/>
      <c r="H345" s="1688"/>
      <c r="I345" s="1689"/>
      <c r="J345" s="1868"/>
      <c r="K345" s="1869"/>
      <c r="L345" s="1869"/>
      <c r="M345" s="1869"/>
      <c r="N345" s="1869"/>
      <c r="O345" s="1869"/>
      <c r="P345" s="1869"/>
      <c r="Q345" s="1869"/>
      <c r="R345" s="1869"/>
      <c r="S345" s="1870"/>
      <c r="V345" s="375"/>
      <c r="W345" s="375"/>
      <c r="X345" s="375"/>
      <c r="Y345" s="375"/>
      <c r="Z345" s="375"/>
      <c r="AA345" s="375"/>
    </row>
    <row r="346" spans="1:43" ht="15.75" customHeight="1" x14ac:dyDescent="0.25">
      <c r="A346" s="297" t="s">
        <v>1026</v>
      </c>
      <c r="B346" s="1687" t="s">
        <v>1320</v>
      </c>
      <c r="C346" s="1688"/>
      <c r="D346" s="1688"/>
      <c r="E346" s="1688"/>
      <c r="F346" s="1688"/>
      <c r="G346" s="1688"/>
      <c r="H346" s="1688"/>
      <c r="I346" s="1689"/>
      <c r="J346" s="1868"/>
      <c r="K346" s="1869"/>
      <c r="L346" s="1869"/>
      <c r="M346" s="1869"/>
      <c r="N346" s="1869"/>
      <c r="O346" s="1869"/>
      <c r="P346" s="1869"/>
      <c r="Q346" s="1869"/>
      <c r="R346" s="1869"/>
      <c r="S346" s="1870"/>
      <c r="V346" s="375"/>
      <c r="W346" s="375"/>
      <c r="X346" s="375"/>
      <c r="Y346" s="375"/>
      <c r="Z346" s="375"/>
      <c r="AA346" s="375"/>
    </row>
    <row r="347" spans="1:43" ht="15.75" customHeight="1" x14ac:dyDescent="0.25">
      <c r="A347" s="297" t="s">
        <v>1027</v>
      </c>
      <c r="B347" s="1687" t="s">
        <v>546</v>
      </c>
      <c r="C347" s="1688"/>
      <c r="D347" s="1688"/>
      <c r="E347" s="1688"/>
      <c r="F347" s="1688"/>
      <c r="G347" s="1688"/>
      <c r="H347" s="1688"/>
      <c r="I347" s="1689"/>
      <c r="J347" s="1865">
        <f>IF($K$10="кредитной операции",I23,IF($K$10="банковской гарантии","-",IF($K$10="факторинга","-",IF($K$10="открытия аккредитива без покрытия","-",IF($K$10="выберите вид активной операции","-")))))</f>
        <v>0</v>
      </c>
      <c r="K347" s="1866"/>
      <c r="L347" s="1866"/>
      <c r="M347" s="1866"/>
      <c r="N347" s="1866"/>
      <c r="O347" s="1866"/>
      <c r="P347" s="1866"/>
      <c r="Q347" s="1866"/>
      <c r="R347" s="1866"/>
      <c r="S347" s="1867"/>
    </row>
    <row r="348" spans="1:43" ht="15.75" customHeight="1" x14ac:dyDescent="0.25">
      <c r="A348" s="297" t="s">
        <v>1031</v>
      </c>
      <c r="B348" s="1687" t="s">
        <v>206</v>
      </c>
      <c r="C348" s="1688"/>
      <c r="D348" s="1688"/>
      <c r="E348" s="1688"/>
      <c r="F348" s="1688"/>
      <c r="G348" s="1688"/>
      <c r="H348" s="1688"/>
      <c r="I348" s="1689"/>
      <c r="J348" s="1834"/>
      <c r="K348" s="1834"/>
      <c r="L348" s="1834"/>
      <c r="M348" s="1834"/>
      <c r="N348" s="1834"/>
      <c r="O348" s="1834"/>
      <c r="P348" s="1834"/>
      <c r="Q348" s="1834"/>
      <c r="R348" s="1834"/>
      <c r="S348" s="1834"/>
      <c r="AC348" s="276"/>
      <c r="AD348" s="276"/>
      <c r="AE348" s="276"/>
      <c r="AF348" s="276"/>
      <c r="AG348" s="276"/>
      <c r="AH348" s="276"/>
    </row>
    <row r="349" spans="1:43" ht="15.75" customHeight="1" x14ac:dyDescent="0.25">
      <c r="A349" s="297" t="s">
        <v>1028</v>
      </c>
      <c r="B349" s="1687" t="s">
        <v>549</v>
      </c>
      <c r="C349" s="1688"/>
      <c r="D349" s="1688"/>
      <c r="E349" s="1688"/>
      <c r="F349" s="1688"/>
      <c r="G349" s="1688"/>
      <c r="H349" s="1688"/>
      <c r="I349" s="1689"/>
      <c r="J349" s="1861">
        <f>IF($K$10="кредитной операции",I24,IF($K$10="банковской гарантии",I60,IF($K$10="факторинга",I35,IF($K$10="открытия аккредитива без покрытия",I47,IF($K$10="выберите вид активной операции",)))))</f>
        <v>0</v>
      </c>
      <c r="K349" s="1861"/>
      <c r="L349" s="1861"/>
      <c r="M349" s="1861"/>
      <c r="N349" s="1861"/>
      <c r="O349" s="1861"/>
      <c r="P349" s="1861"/>
      <c r="Q349" s="1861"/>
      <c r="R349" s="1861"/>
      <c r="S349" s="1861"/>
      <c r="AC349" s="276"/>
      <c r="AD349" s="276"/>
      <c r="AE349" s="276"/>
      <c r="AF349" s="276"/>
      <c r="AG349" s="276"/>
      <c r="AH349" s="276"/>
      <c r="AI349" s="276"/>
      <c r="AJ349" s="276"/>
      <c r="AK349" s="276"/>
      <c r="AL349" s="276"/>
      <c r="AM349" s="276"/>
      <c r="AN349" s="276"/>
      <c r="AO349" s="276"/>
      <c r="AP349" s="276"/>
      <c r="AQ349" s="276"/>
    </row>
    <row r="350" spans="1:43" ht="15.75" customHeight="1" x14ac:dyDescent="0.25">
      <c r="A350" s="297" t="s">
        <v>1029</v>
      </c>
      <c r="B350" s="1687" t="s">
        <v>1526</v>
      </c>
      <c r="C350" s="1688"/>
      <c r="D350" s="1688"/>
      <c r="E350" s="1688"/>
      <c r="F350" s="1688"/>
      <c r="G350" s="1688"/>
      <c r="H350" s="1688"/>
      <c r="I350" s="1689"/>
      <c r="J350" s="1861">
        <f>IF($K$10="кредитной операции",I25,IF($K$10="банковской гарантии","-",IF($K$10="факторинга","-",IF($K$10="открытия аккредитива без покрытия","-",IF($K$10="выберите вид активной операции","-")))))</f>
        <v>0</v>
      </c>
      <c r="K350" s="1834"/>
      <c r="L350" s="1834"/>
      <c r="M350" s="1834"/>
      <c r="N350" s="1834"/>
      <c r="O350" s="1834"/>
      <c r="P350" s="1834"/>
      <c r="Q350" s="1834"/>
      <c r="R350" s="1834"/>
      <c r="S350" s="1834"/>
      <c r="AI350" s="276"/>
      <c r="AJ350" s="276"/>
      <c r="AK350" s="276"/>
      <c r="AL350" s="276"/>
      <c r="AM350" s="276"/>
      <c r="AN350" s="276"/>
      <c r="AO350" s="276"/>
      <c r="AP350" s="276"/>
      <c r="AQ350" s="276"/>
    </row>
    <row r="351" spans="1:43" ht="15.75" customHeight="1" x14ac:dyDescent="0.25">
      <c r="A351" s="297" t="s">
        <v>1030</v>
      </c>
      <c r="B351" s="1687" t="s">
        <v>1015</v>
      </c>
      <c r="C351" s="1688"/>
      <c r="D351" s="1688"/>
      <c r="E351" s="1688"/>
      <c r="F351" s="1688"/>
      <c r="G351" s="1688"/>
      <c r="H351" s="1688"/>
      <c r="I351" s="1689"/>
      <c r="J351" s="1834"/>
      <c r="K351" s="1834"/>
      <c r="L351" s="1834"/>
      <c r="M351" s="1834"/>
      <c r="N351" s="1834"/>
      <c r="O351" s="1834"/>
      <c r="P351" s="1834"/>
      <c r="Q351" s="1834"/>
      <c r="R351" s="1834"/>
      <c r="S351" s="1834"/>
    </row>
    <row r="352" spans="1:43" ht="15.75" customHeight="1" x14ac:dyDescent="0.25">
      <c r="A352" s="297" t="s">
        <v>1032</v>
      </c>
      <c r="B352" s="1687" t="s">
        <v>124</v>
      </c>
      <c r="C352" s="1688"/>
      <c r="D352" s="1688"/>
      <c r="E352" s="1688"/>
      <c r="F352" s="1688"/>
      <c r="G352" s="1688"/>
      <c r="H352" s="1688"/>
      <c r="I352" s="1689"/>
      <c r="J352" s="1834">
        <f>IF($K$10="кредитной операции",I21,IF($K$10="банковской гарантии","-",IF($K$10="факторинга","-",IF($K$10="открытия аккредитива без покрытия","-",IF($K$10="выберите вид активной операции","-")))))</f>
        <v>0</v>
      </c>
      <c r="K352" s="1834"/>
      <c r="L352" s="1834"/>
      <c r="M352" s="1834"/>
      <c r="N352" s="1834"/>
      <c r="O352" s="1834"/>
      <c r="P352" s="1834"/>
      <c r="Q352" s="1834"/>
      <c r="R352" s="1834"/>
      <c r="S352" s="1834"/>
    </row>
    <row r="353" spans="1:97" ht="15.75" customHeight="1" x14ac:dyDescent="0.25">
      <c r="A353" s="297" t="s">
        <v>1033</v>
      </c>
      <c r="B353" s="1687" t="s">
        <v>535</v>
      </c>
      <c r="C353" s="1688"/>
      <c r="D353" s="1688"/>
      <c r="E353" s="1688"/>
      <c r="F353" s="1688"/>
      <c r="G353" s="1688"/>
      <c r="H353" s="1688"/>
      <c r="I353" s="1689"/>
      <c r="J353" s="1834" t="str">
        <f>I27</f>
        <v>(указывается при наличии)</v>
      </c>
      <c r="K353" s="1834"/>
      <c r="L353" s="1834"/>
      <c r="M353" s="1834"/>
      <c r="N353" s="1834"/>
      <c r="O353" s="1834"/>
      <c r="P353" s="1834"/>
      <c r="Q353" s="1834"/>
      <c r="R353" s="1834"/>
      <c r="S353" s="1834"/>
    </row>
    <row r="354" spans="1:97" ht="15.75" customHeight="1" x14ac:dyDescent="0.25">
      <c r="A354" s="297" t="s">
        <v>1034</v>
      </c>
      <c r="B354" s="1687" t="s">
        <v>1527</v>
      </c>
      <c r="C354" s="1688"/>
      <c r="D354" s="1688"/>
      <c r="E354" s="1688"/>
      <c r="F354" s="1688"/>
      <c r="G354" s="1688"/>
      <c r="H354" s="1688"/>
      <c r="I354" s="1689"/>
      <c r="J354" s="1834">
        <f>IF($K$10="кредитной операции",I26,IF($K$10="банковской гарантии","-",IF($K$10="факторинга","-",IF($K$10="открытия аккредитива без покрытия","-",IF($K$10="выберите вид активной операции","-")))))</f>
        <v>0</v>
      </c>
      <c r="K354" s="1834"/>
      <c r="L354" s="1834"/>
      <c r="M354" s="1834"/>
      <c r="N354" s="1834"/>
      <c r="O354" s="1834"/>
      <c r="P354" s="1834"/>
      <c r="Q354" s="1834"/>
      <c r="R354" s="1834"/>
      <c r="S354" s="1834"/>
    </row>
    <row r="355" spans="1:97" ht="15.75" customHeight="1" x14ac:dyDescent="0.25">
      <c r="A355" s="297" t="s">
        <v>1035</v>
      </c>
      <c r="B355" s="1687" t="s">
        <v>133</v>
      </c>
      <c r="C355" s="1688"/>
      <c r="D355" s="1688"/>
      <c r="E355" s="1688"/>
      <c r="F355" s="1688"/>
      <c r="G355" s="1688"/>
      <c r="H355" s="1688"/>
      <c r="I355" s="1689"/>
      <c r="J355" s="1843" t="str">
        <f>I28</f>
        <v>(указывается при осуществлении кредитной операции по решению Президента и Правительства Республики Беларусь)</v>
      </c>
      <c r="K355" s="1843"/>
      <c r="L355" s="1843"/>
      <c r="M355" s="1843"/>
      <c r="N355" s="1843"/>
      <c r="O355" s="1843"/>
      <c r="P355" s="1843"/>
      <c r="Q355" s="1843"/>
      <c r="R355" s="1843"/>
      <c r="S355" s="1843"/>
    </row>
    <row r="356" spans="1:97" ht="15.75" customHeight="1" x14ac:dyDescent="0.25">
      <c r="A356" s="297" t="s">
        <v>1036</v>
      </c>
      <c r="B356" s="1687" t="s">
        <v>1018</v>
      </c>
      <c r="C356" s="1688"/>
      <c r="D356" s="1688"/>
      <c r="E356" s="1688"/>
      <c r="F356" s="1688"/>
      <c r="G356" s="1688"/>
      <c r="H356" s="1688"/>
      <c r="I356" s="1689"/>
      <c r="J356" s="1834"/>
      <c r="K356" s="1834"/>
      <c r="L356" s="1834"/>
      <c r="M356" s="1834"/>
      <c r="N356" s="1834"/>
      <c r="O356" s="1834"/>
      <c r="P356" s="1834"/>
      <c r="Q356" s="1834"/>
      <c r="R356" s="1834"/>
      <c r="S356" s="1834"/>
    </row>
    <row r="357" spans="1:97" ht="15.75" customHeight="1" x14ac:dyDescent="0.25">
      <c r="A357" s="297" t="s">
        <v>1037</v>
      </c>
      <c r="B357" s="1687" t="s">
        <v>207</v>
      </c>
      <c r="C357" s="1688"/>
      <c r="D357" s="1688"/>
      <c r="E357" s="1688"/>
      <c r="F357" s="1688"/>
      <c r="G357" s="1688"/>
      <c r="H357" s="1688"/>
      <c r="I357" s="1689"/>
      <c r="J357" s="1834"/>
      <c r="K357" s="1834"/>
      <c r="L357" s="1834"/>
      <c r="M357" s="1834"/>
      <c r="N357" s="1834"/>
      <c r="O357" s="1834"/>
      <c r="P357" s="1834"/>
      <c r="Q357" s="1834"/>
      <c r="R357" s="1834"/>
      <c r="S357" s="1834"/>
    </row>
    <row r="358" spans="1:97" ht="15.75" customHeight="1" x14ac:dyDescent="0.25">
      <c r="A358" s="297" t="s">
        <v>1039</v>
      </c>
      <c r="B358" s="1687" t="s">
        <v>1328</v>
      </c>
      <c r="C358" s="1688"/>
      <c r="D358" s="1688"/>
      <c r="E358" s="1688"/>
      <c r="F358" s="1688"/>
      <c r="G358" s="1688"/>
      <c r="H358" s="1688"/>
      <c r="I358" s="1689"/>
      <c r="J358" s="1704" t="s">
        <v>1307</v>
      </c>
      <c r="K358" s="1705"/>
      <c r="L358" s="1705"/>
      <c r="M358" s="1705"/>
      <c r="N358" s="1705"/>
      <c r="O358" s="1705"/>
      <c r="P358" s="1705"/>
      <c r="Q358" s="1705"/>
      <c r="R358" s="1705"/>
      <c r="S358" s="1706"/>
      <c r="V358" s="375"/>
      <c r="W358" s="375"/>
      <c r="X358" s="375"/>
      <c r="Y358" s="375"/>
      <c r="Z358" s="375"/>
      <c r="AA358" s="375"/>
    </row>
    <row r="359" spans="1:97" ht="32.25" customHeight="1" x14ac:dyDescent="0.25">
      <c r="A359" s="297" t="s">
        <v>1038</v>
      </c>
      <c r="B359" s="1687" t="s">
        <v>141</v>
      </c>
      <c r="C359" s="1688"/>
      <c r="D359" s="1688"/>
      <c r="E359" s="1688"/>
      <c r="F359" s="1688"/>
      <c r="G359" s="1688"/>
      <c r="H359" s="1688"/>
      <c r="I359" s="1689"/>
      <c r="J359" s="1834"/>
      <c r="K359" s="1834"/>
      <c r="L359" s="1834"/>
      <c r="M359" s="1834"/>
      <c r="N359" s="1834"/>
      <c r="O359" s="1834"/>
      <c r="P359" s="1834"/>
      <c r="Q359" s="1834"/>
      <c r="R359" s="1834"/>
      <c r="S359" s="1834"/>
    </row>
    <row r="360" spans="1:97" ht="32.25" customHeight="1" x14ac:dyDescent="0.25">
      <c r="A360" s="297" t="s">
        <v>1040</v>
      </c>
      <c r="B360" s="1687" t="s">
        <v>540</v>
      </c>
      <c r="C360" s="1688"/>
      <c r="D360" s="1688"/>
      <c r="E360" s="1688"/>
      <c r="F360" s="1688"/>
      <c r="G360" s="1688"/>
      <c r="H360" s="1688"/>
      <c r="I360" s="1689"/>
      <c r="J360" s="1834"/>
      <c r="K360" s="1834"/>
      <c r="L360" s="1834"/>
      <c r="M360" s="1834"/>
      <c r="N360" s="1834"/>
      <c r="O360" s="1834"/>
      <c r="P360" s="1834"/>
      <c r="Q360" s="1834"/>
      <c r="R360" s="1834"/>
      <c r="S360" s="1834"/>
    </row>
    <row r="361" spans="1:97" ht="32.25" customHeight="1" x14ac:dyDescent="0.25">
      <c r="A361" s="297" t="s">
        <v>1041</v>
      </c>
      <c r="B361" s="1687" t="s">
        <v>142</v>
      </c>
      <c r="C361" s="1688"/>
      <c r="D361" s="1688"/>
      <c r="E361" s="1688"/>
      <c r="F361" s="1688"/>
      <c r="G361" s="1688"/>
      <c r="H361" s="1688"/>
      <c r="I361" s="1689"/>
      <c r="J361" s="1834"/>
      <c r="K361" s="1834"/>
      <c r="L361" s="1834"/>
      <c r="M361" s="1834"/>
      <c r="N361" s="1834"/>
      <c r="O361" s="1834"/>
      <c r="P361" s="1834"/>
      <c r="Q361" s="1834"/>
      <c r="R361" s="1834"/>
      <c r="S361" s="1834"/>
    </row>
    <row r="362" spans="1:97" ht="5.25" customHeight="1" x14ac:dyDescent="0.25">
      <c r="A362" s="1643"/>
      <c r="B362" s="1644"/>
      <c r="C362" s="1644"/>
      <c r="D362" s="1644"/>
      <c r="E362" s="1644"/>
      <c r="F362" s="1644"/>
      <c r="G362" s="1644"/>
      <c r="H362" s="1644"/>
      <c r="I362" s="1644"/>
      <c r="J362" s="1644"/>
      <c r="K362" s="1644"/>
      <c r="L362" s="1644"/>
      <c r="M362" s="1644"/>
      <c r="N362" s="1644"/>
      <c r="O362" s="1644"/>
      <c r="P362" s="1644"/>
      <c r="Q362" s="1644"/>
      <c r="R362" s="1644"/>
      <c r="S362" s="1645"/>
      <c r="AC362" s="276"/>
      <c r="AD362" s="276"/>
      <c r="AE362" s="276"/>
      <c r="AF362" s="276"/>
      <c r="AG362" s="276"/>
      <c r="AH362" s="276"/>
    </row>
    <row r="363" spans="1:97" ht="15.75" customHeight="1" x14ac:dyDescent="0.25">
      <c r="A363" s="297" t="s">
        <v>1042</v>
      </c>
      <c r="B363" s="1687" t="s">
        <v>135</v>
      </c>
      <c r="C363" s="1688"/>
      <c r="D363" s="1688"/>
      <c r="E363" s="1688"/>
      <c r="F363" s="1688"/>
      <c r="G363" s="1688"/>
      <c r="H363" s="1688"/>
      <c r="I363" s="1689"/>
      <c r="J363" s="1772">
        <f>I55</f>
        <v>0</v>
      </c>
      <c r="K363" s="1772"/>
      <c r="L363" s="1772"/>
      <c r="M363" s="1772"/>
      <c r="N363" s="1772"/>
      <c r="O363" s="1772"/>
      <c r="P363" s="1772"/>
      <c r="Q363" s="1772"/>
      <c r="R363" s="1772"/>
      <c r="S363" s="1772"/>
      <c r="AI363" s="276"/>
      <c r="AJ363" s="276"/>
      <c r="AK363" s="276"/>
      <c r="AL363" s="276"/>
      <c r="AM363" s="276"/>
      <c r="AN363" s="276"/>
      <c r="AO363" s="276"/>
      <c r="AP363" s="276"/>
      <c r="AQ363" s="276"/>
    </row>
    <row r="364" spans="1:97" ht="15.75" customHeight="1" x14ac:dyDescent="0.25">
      <c r="A364" s="297" t="s">
        <v>1043</v>
      </c>
      <c r="B364" s="1687" t="s">
        <v>136</v>
      </c>
      <c r="C364" s="1688"/>
      <c r="D364" s="1688"/>
      <c r="E364" s="1688"/>
      <c r="F364" s="1688"/>
      <c r="G364" s="1688"/>
      <c r="H364" s="1688"/>
      <c r="I364" s="1689"/>
      <c r="J364" s="1772">
        <f>I57</f>
        <v>0</v>
      </c>
      <c r="K364" s="1772"/>
      <c r="L364" s="1772"/>
      <c r="M364" s="1772"/>
      <c r="N364" s="1772"/>
      <c r="O364" s="1772"/>
      <c r="P364" s="1772"/>
      <c r="Q364" s="1772"/>
      <c r="R364" s="1772"/>
      <c r="S364" s="1772"/>
    </row>
    <row r="365" spans="1:97" ht="15.75" customHeight="1" x14ac:dyDescent="0.25">
      <c r="A365" s="297" t="s">
        <v>1044</v>
      </c>
      <c r="B365" s="1687" t="s">
        <v>137</v>
      </c>
      <c r="C365" s="1688"/>
      <c r="D365" s="1688"/>
      <c r="E365" s="1688"/>
      <c r="F365" s="1688"/>
      <c r="G365" s="1688"/>
      <c r="H365" s="1688"/>
      <c r="I365" s="1689"/>
      <c r="J365" s="1772">
        <f>I56</f>
        <v>0</v>
      </c>
      <c r="K365" s="1772"/>
      <c r="L365" s="1772"/>
      <c r="M365" s="1772"/>
      <c r="N365" s="1772"/>
      <c r="O365" s="1772"/>
      <c r="P365" s="1772"/>
      <c r="Q365" s="1772"/>
      <c r="R365" s="1772"/>
      <c r="S365" s="1772"/>
    </row>
    <row r="366" spans="1:97" ht="48" customHeight="1" x14ac:dyDescent="0.25">
      <c r="A366" s="297" t="s">
        <v>1045</v>
      </c>
      <c r="B366" s="1687" t="s">
        <v>138</v>
      </c>
      <c r="C366" s="1688"/>
      <c r="D366" s="1688"/>
      <c r="E366" s="1688"/>
      <c r="F366" s="1688"/>
      <c r="G366" s="1688"/>
      <c r="H366" s="1688"/>
      <c r="I366" s="1689"/>
      <c r="J366" s="1772">
        <f>I63</f>
        <v>0</v>
      </c>
      <c r="K366" s="1772"/>
      <c r="L366" s="1772"/>
      <c r="M366" s="1772"/>
      <c r="N366" s="1772"/>
      <c r="O366" s="1772"/>
      <c r="P366" s="1772"/>
      <c r="Q366" s="1772"/>
      <c r="R366" s="1772"/>
      <c r="S366" s="1772"/>
    </row>
    <row r="367" spans="1:97" ht="48" customHeight="1" x14ac:dyDescent="0.25">
      <c r="A367" s="297" t="s">
        <v>1046</v>
      </c>
      <c r="B367" s="1687" t="s">
        <v>139</v>
      </c>
      <c r="C367" s="1688"/>
      <c r="D367" s="1688"/>
      <c r="E367" s="1688"/>
      <c r="F367" s="1688"/>
      <c r="G367" s="1688"/>
      <c r="H367" s="1688"/>
      <c r="I367" s="1689"/>
      <c r="J367" s="1772">
        <f>I64</f>
        <v>0</v>
      </c>
      <c r="K367" s="1772"/>
      <c r="L367" s="1772"/>
      <c r="M367" s="1772"/>
      <c r="N367" s="1772"/>
      <c r="O367" s="1772"/>
      <c r="P367" s="1772"/>
      <c r="Q367" s="1772"/>
      <c r="R367" s="1772"/>
      <c r="S367" s="1772"/>
      <c r="T367" s="276"/>
      <c r="U367" s="276"/>
    </row>
    <row r="368" spans="1:97" s="276" customFormat="1" ht="6.75" customHeight="1" x14ac:dyDescent="0.25">
      <c r="A368" s="325"/>
      <c r="B368" s="33"/>
      <c r="C368" s="33"/>
      <c r="D368" s="33"/>
      <c r="E368" s="33"/>
      <c r="F368" s="33"/>
      <c r="G368" s="33"/>
      <c r="H368" s="33"/>
      <c r="I368" s="33"/>
      <c r="J368" s="323"/>
      <c r="K368" s="323"/>
      <c r="L368" s="323"/>
      <c r="M368" s="323"/>
      <c r="N368" s="323"/>
      <c r="O368" s="323"/>
      <c r="P368" s="323"/>
      <c r="Q368" s="323"/>
      <c r="R368" s="323"/>
      <c r="S368" s="394"/>
      <c r="T368" s="24"/>
      <c r="U368" s="24"/>
      <c r="AC368" s="24"/>
      <c r="AD368" s="24"/>
      <c r="AE368" s="24"/>
      <c r="AF368" s="24"/>
      <c r="AG368" s="24"/>
      <c r="AH368" s="24"/>
      <c r="AI368" s="24"/>
      <c r="AJ368" s="24"/>
      <c r="AK368" s="24"/>
      <c r="AL368" s="24"/>
      <c r="AM368" s="24"/>
      <c r="AN368" s="24"/>
      <c r="AO368" s="24"/>
      <c r="AP368" s="24"/>
      <c r="AQ368" s="24"/>
      <c r="CH368" s="330"/>
      <c r="CI368" s="330"/>
      <c r="CJ368" s="330"/>
      <c r="CK368" s="330"/>
      <c r="CL368" s="330"/>
      <c r="CM368" s="330"/>
      <c r="CN368" s="330"/>
      <c r="CO368" s="330"/>
      <c r="CP368" s="330"/>
      <c r="CQ368" s="330"/>
      <c r="CR368" s="330"/>
      <c r="CS368" s="330"/>
    </row>
    <row r="369" spans="1:97" ht="15.75" customHeight="1" x14ac:dyDescent="0.25">
      <c r="A369" s="297" t="s">
        <v>1047</v>
      </c>
      <c r="B369" s="1687" t="s">
        <v>140</v>
      </c>
      <c r="C369" s="1688"/>
      <c r="D369" s="1688"/>
      <c r="E369" s="1688"/>
      <c r="F369" s="1688"/>
      <c r="G369" s="1688"/>
      <c r="H369" s="1688"/>
      <c r="I369" s="1689"/>
      <c r="J369" s="1772">
        <f>I36</f>
        <v>0</v>
      </c>
      <c r="K369" s="1772"/>
      <c r="L369" s="1772"/>
      <c r="M369" s="1772"/>
      <c r="N369" s="1772"/>
      <c r="O369" s="1772"/>
      <c r="P369" s="1772"/>
      <c r="Q369" s="1772"/>
      <c r="R369" s="1772"/>
      <c r="S369" s="1772"/>
    </row>
    <row r="370" spans="1:97" ht="15.75" customHeight="1" x14ac:dyDescent="0.25">
      <c r="A370" s="297" t="s">
        <v>1048</v>
      </c>
      <c r="B370" s="1687" t="s">
        <v>101</v>
      </c>
      <c r="C370" s="1688"/>
      <c r="D370" s="1688"/>
      <c r="E370" s="1688"/>
      <c r="F370" s="1688"/>
      <c r="G370" s="1688"/>
      <c r="H370" s="1688"/>
      <c r="I370" s="1689"/>
      <c r="J370" s="1772">
        <f>I37</f>
        <v>0</v>
      </c>
      <c r="K370" s="1772"/>
      <c r="L370" s="1772"/>
      <c r="M370" s="1772"/>
      <c r="N370" s="1772"/>
      <c r="O370" s="1772"/>
      <c r="P370" s="1772"/>
      <c r="Q370" s="1772"/>
      <c r="R370" s="1772"/>
      <c r="S370" s="1772"/>
      <c r="T370" s="276"/>
      <c r="U370" s="276"/>
    </row>
    <row r="371" spans="1:97" s="276" customFormat="1" ht="3.75" customHeight="1" x14ac:dyDescent="0.25">
      <c r="A371" s="325"/>
      <c r="B371" s="33"/>
      <c r="C371" s="33"/>
      <c r="D371" s="33"/>
      <c r="E371" s="33"/>
      <c r="F371" s="33"/>
      <c r="G371" s="33"/>
      <c r="H371" s="33"/>
      <c r="I371" s="33"/>
      <c r="J371" s="323"/>
      <c r="K371" s="323"/>
      <c r="L371" s="323"/>
      <c r="M371" s="323"/>
      <c r="N371" s="323"/>
      <c r="O371" s="323"/>
      <c r="P371" s="323"/>
      <c r="Q371" s="323"/>
      <c r="R371" s="323"/>
      <c r="S371" s="394"/>
      <c r="T371" s="24"/>
      <c r="U371" s="24"/>
      <c r="AC371" s="24"/>
      <c r="AD371" s="24"/>
      <c r="AE371" s="24"/>
      <c r="AF371" s="24"/>
      <c r="AG371" s="24"/>
      <c r="AH371" s="24"/>
      <c r="AI371" s="24"/>
      <c r="AJ371" s="24"/>
      <c r="AK371" s="24"/>
      <c r="AL371" s="24"/>
      <c r="AM371" s="24"/>
      <c r="AN371" s="24"/>
      <c r="AO371" s="24"/>
      <c r="AP371" s="24"/>
      <c r="AQ371" s="24"/>
      <c r="CH371" s="330"/>
      <c r="CI371" s="330"/>
      <c r="CJ371" s="330"/>
      <c r="CK371" s="330"/>
      <c r="CL371" s="330"/>
      <c r="CM371" s="330"/>
      <c r="CN371" s="330"/>
      <c r="CO371" s="330"/>
      <c r="CP371" s="330"/>
      <c r="CQ371" s="330"/>
      <c r="CR371" s="330"/>
      <c r="CS371" s="330"/>
    </row>
    <row r="372" spans="1:97" ht="15.75" customHeight="1" x14ac:dyDescent="0.25">
      <c r="A372" s="297" t="s">
        <v>1049</v>
      </c>
      <c r="B372" s="1687" t="s">
        <v>208</v>
      </c>
      <c r="C372" s="1688"/>
      <c r="D372" s="1688"/>
      <c r="E372" s="1688"/>
      <c r="F372" s="1688"/>
      <c r="G372" s="1688"/>
      <c r="H372" s="1688"/>
      <c r="I372" s="1689"/>
      <c r="J372" s="1834"/>
      <c r="K372" s="1834"/>
      <c r="L372" s="1834"/>
      <c r="M372" s="1834"/>
      <c r="N372" s="1834"/>
      <c r="O372" s="1834"/>
      <c r="P372" s="1834"/>
      <c r="Q372" s="1834"/>
      <c r="R372" s="1834"/>
      <c r="S372" s="1834"/>
    </row>
    <row r="373" spans="1:97" ht="15.75" customHeight="1" x14ac:dyDescent="0.25">
      <c r="A373" s="297"/>
      <c r="B373" s="1835" t="s">
        <v>209</v>
      </c>
      <c r="C373" s="1836"/>
      <c r="D373" s="1836"/>
      <c r="E373" s="1836"/>
      <c r="F373" s="1836"/>
      <c r="G373" s="1836"/>
      <c r="H373" s="1836"/>
      <c r="I373" s="1837"/>
      <c r="J373" s="1834"/>
      <c r="K373" s="1834"/>
      <c r="L373" s="1834"/>
      <c r="M373" s="1834"/>
      <c r="N373" s="1834"/>
      <c r="O373" s="1834"/>
      <c r="P373" s="1834"/>
      <c r="Q373" s="1834"/>
      <c r="R373" s="1834"/>
      <c r="S373" s="1834"/>
    </row>
    <row r="374" spans="1:97" ht="15.75" customHeight="1" x14ac:dyDescent="0.25">
      <c r="A374" s="297"/>
      <c r="B374" s="1835" t="s">
        <v>210</v>
      </c>
      <c r="C374" s="1836"/>
      <c r="D374" s="1836"/>
      <c r="E374" s="1836"/>
      <c r="F374" s="1836"/>
      <c r="G374" s="1836"/>
      <c r="H374" s="1836"/>
      <c r="I374" s="1837"/>
      <c r="J374" s="1834"/>
      <c r="K374" s="1834"/>
      <c r="L374" s="1834"/>
      <c r="M374" s="1834"/>
      <c r="N374" s="1834"/>
      <c r="O374" s="1834"/>
      <c r="P374" s="1834"/>
      <c r="Q374" s="1834"/>
      <c r="R374" s="1834"/>
      <c r="S374" s="1834"/>
    </row>
    <row r="375" spans="1:97" ht="15.75" customHeight="1" x14ac:dyDescent="0.25">
      <c r="A375" s="297" t="s">
        <v>1050</v>
      </c>
      <c r="B375" s="1687" t="s">
        <v>211</v>
      </c>
      <c r="C375" s="1688"/>
      <c r="D375" s="1688"/>
      <c r="E375" s="1688"/>
      <c r="F375" s="1688"/>
      <c r="G375" s="1688"/>
      <c r="H375" s="1688"/>
      <c r="I375" s="1689"/>
      <c r="J375" s="1834"/>
      <c r="K375" s="1834"/>
      <c r="L375" s="1834"/>
      <c r="M375" s="1834"/>
      <c r="N375" s="1834"/>
      <c r="O375" s="1834"/>
      <c r="P375" s="1834"/>
      <c r="Q375" s="1834"/>
      <c r="R375" s="1834"/>
      <c r="S375" s="1834"/>
    </row>
    <row r="376" spans="1:97" ht="31.5" customHeight="1" x14ac:dyDescent="0.25">
      <c r="A376" s="297" t="s">
        <v>1321</v>
      </c>
      <c r="B376" s="1687" t="s">
        <v>489</v>
      </c>
      <c r="C376" s="1688"/>
      <c r="D376" s="1688"/>
      <c r="E376" s="1688"/>
      <c r="F376" s="1688"/>
      <c r="G376" s="1688"/>
      <c r="H376" s="1688"/>
      <c r="I376" s="1689"/>
      <c r="J376" s="1834"/>
      <c r="K376" s="1834"/>
      <c r="L376" s="1834"/>
      <c r="M376" s="1834"/>
      <c r="N376" s="1834"/>
      <c r="O376" s="1834"/>
      <c r="P376" s="1834"/>
      <c r="Q376" s="1834"/>
      <c r="R376" s="1834"/>
      <c r="S376" s="1834"/>
    </row>
    <row r="377" spans="1:97" ht="31.5" customHeight="1" x14ac:dyDescent="0.25">
      <c r="A377" s="297" t="s">
        <v>1322</v>
      </c>
      <c r="B377" s="1687" t="s">
        <v>1277</v>
      </c>
      <c r="C377" s="1688"/>
      <c r="D377" s="1688"/>
      <c r="E377" s="1688"/>
      <c r="F377" s="1688"/>
      <c r="G377" s="1688"/>
      <c r="H377" s="1688"/>
      <c r="I377" s="1689"/>
      <c r="J377" s="1831" t="str">
        <f>I75</f>
        <v>(указывается при наличии с указанием ожидаемого срока их выполнения и причин, повлёкших невозможность их выполнения до момента обращения в адрес УКО)</v>
      </c>
      <c r="K377" s="1832"/>
      <c r="L377" s="1832"/>
      <c r="M377" s="1832"/>
      <c r="N377" s="1832"/>
      <c r="O377" s="1832"/>
      <c r="P377" s="1832"/>
      <c r="Q377" s="1832"/>
      <c r="R377" s="1832"/>
      <c r="S377" s="1833"/>
    </row>
    <row r="378" spans="1:97" ht="31.5" customHeight="1" x14ac:dyDescent="0.25">
      <c r="A378" s="297" t="s">
        <v>1323</v>
      </c>
      <c r="B378" s="1687" t="s">
        <v>490</v>
      </c>
      <c r="C378" s="1688"/>
      <c r="D378" s="1688"/>
      <c r="E378" s="1688"/>
      <c r="F378" s="1688"/>
      <c r="G378" s="1688"/>
      <c r="H378" s="1688"/>
      <c r="I378" s="1689"/>
      <c r="J378" s="1834"/>
      <c r="K378" s="1834"/>
      <c r="L378" s="1834"/>
      <c r="M378" s="1834"/>
      <c r="N378" s="1834"/>
      <c r="O378" s="1834"/>
      <c r="P378" s="1834"/>
      <c r="Q378" s="1834"/>
      <c r="R378" s="1834"/>
      <c r="S378" s="1834"/>
    </row>
    <row r="379" spans="1:97" ht="65.25" customHeight="1" x14ac:dyDescent="0.25">
      <c r="A379" s="1762" t="s">
        <v>1628</v>
      </c>
      <c r="B379" s="1763"/>
      <c r="C379" s="1763"/>
      <c r="D379" s="1763"/>
      <c r="E379" s="1763"/>
      <c r="F379" s="1763"/>
      <c r="G379" s="1763"/>
      <c r="H379" s="1763"/>
      <c r="I379" s="1763"/>
      <c r="J379" s="1763"/>
      <c r="K379" s="1763"/>
      <c r="L379" s="1763"/>
      <c r="M379" s="1763"/>
      <c r="N379" s="1763"/>
      <c r="O379" s="1763"/>
      <c r="P379" s="1763"/>
      <c r="Q379" s="1763"/>
      <c r="R379" s="1763"/>
      <c r="S379" s="1764"/>
    </row>
    <row r="380" spans="1:97" ht="6" customHeight="1" x14ac:dyDescent="0.25">
      <c r="A380" s="395"/>
      <c r="B380" s="324"/>
      <c r="C380" s="324"/>
      <c r="D380" s="324"/>
      <c r="E380" s="324"/>
      <c r="F380" s="324"/>
      <c r="G380" s="324"/>
      <c r="H380" s="324"/>
      <c r="I380" s="324"/>
      <c r="J380" s="324"/>
      <c r="K380" s="324"/>
      <c r="L380" s="324"/>
      <c r="M380" s="324"/>
      <c r="N380" s="324"/>
      <c r="O380" s="324"/>
      <c r="P380" s="324"/>
      <c r="Q380" s="324"/>
      <c r="R380" s="324"/>
      <c r="S380" s="396"/>
    </row>
    <row r="381" spans="1:97" ht="15.75" customHeight="1" x14ac:dyDescent="0.25">
      <c r="A381" s="1845" t="s">
        <v>530</v>
      </c>
      <c r="B381" s="1846"/>
      <c r="C381" s="1846"/>
      <c r="D381" s="1846"/>
      <c r="E381" s="1846"/>
      <c r="F381" s="1846"/>
      <c r="G381" s="1846"/>
      <c r="H381" s="1844" t="s">
        <v>1051</v>
      </c>
      <c r="I381" s="1844"/>
      <c r="J381" s="1844"/>
      <c r="K381" s="1844"/>
      <c r="L381" s="1844"/>
      <c r="M381" s="1844"/>
      <c r="N381" s="1844"/>
      <c r="O381" s="1844"/>
      <c r="P381" s="1844"/>
      <c r="Q381" s="1844"/>
      <c r="R381" s="1844"/>
      <c r="S381" s="1792"/>
    </row>
    <row r="382" spans="1:97" ht="49.5" customHeight="1" x14ac:dyDescent="0.25">
      <c r="A382" s="297" t="s">
        <v>212</v>
      </c>
      <c r="B382" s="989" t="s">
        <v>1563</v>
      </c>
      <c r="C382" s="990"/>
      <c r="D382" s="990"/>
      <c r="E382" s="990"/>
      <c r="F382" s="990"/>
      <c r="G382" s="991"/>
      <c r="H382" s="1684" t="s">
        <v>213</v>
      </c>
      <c r="I382" s="1685"/>
      <c r="J382" s="1685"/>
      <c r="K382" s="1685"/>
      <c r="L382" s="1685"/>
      <c r="M382" s="1685"/>
      <c r="N382" s="1685"/>
      <c r="O382" s="1685"/>
      <c r="P382" s="1685"/>
      <c r="Q382" s="1685"/>
      <c r="R382" s="1685"/>
      <c r="S382" s="1686"/>
    </row>
    <row r="383" spans="1:97" ht="15.75" customHeight="1" x14ac:dyDescent="0.25">
      <c r="A383" s="325">
        <v>1</v>
      </c>
      <c r="B383" s="1791"/>
      <c r="C383" s="1844"/>
      <c r="D383" s="1844"/>
      <c r="E383" s="1844"/>
      <c r="F383" s="1844"/>
      <c r="G383" s="1792"/>
      <c r="H383" s="1811"/>
      <c r="I383" s="1812"/>
      <c r="J383" s="1812"/>
      <c r="K383" s="1812"/>
      <c r="L383" s="1812"/>
      <c r="M383" s="1812"/>
      <c r="N383" s="1812"/>
      <c r="O383" s="1812"/>
      <c r="P383" s="1812"/>
      <c r="Q383" s="1812"/>
      <c r="R383" s="1812"/>
      <c r="S383" s="1813"/>
    </row>
    <row r="384" spans="1:97" ht="15.75" customHeight="1" x14ac:dyDescent="0.25">
      <c r="A384" s="325">
        <v>2</v>
      </c>
      <c r="B384" s="1791"/>
      <c r="C384" s="1844"/>
      <c r="D384" s="1844"/>
      <c r="E384" s="1844"/>
      <c r="F384" s="1844"/>
      <c r="G384" s="1792"/>
      <c r="H384" s="1811"/>
      <c r="I384" s="1812"/>
      <c r="J384" s="1812"/>
      <c r="K384" s="1812"/>
      <c r="L384" s="1812"/>
      <c r="M384" s="1812"/>
      <c r="N384" s="1812"/>
      <c r="O384" s="1812"/>
      <c r="P384" s="1812"/>
      <c r="Q384" s="1812"/>
      <c r="R384" s="1812"/>
      <c r="S384" s="1813"/>
    </row>
    <row r="385" spans="1:97" ht="15.75" customHeight="1" x14ac:dyDescent="0.25">
      <c r="A385" s="325" t="s">
        <v>191</v>
      </c>
      <c r="B385" s="1791"/>
      <c r="C385" s="1844"/>
      <c r="D385" s="1844"/>
      <c r="E385" s="1844"/>
      <c r="F385" s="1844"/>
      <c r="G385" s="1792"/>
      <c r="H385" s="1811"/>
      <c r="I385" s="1812"/>
      <c r="J385" s="1812"/>
      <c r="K385" s="1812"/>
      <c r="L385" s="1812"/>
      <c r="M385" s="1812"/>
      <c r="N385" s="1812"/>
      <c r="O385" s="1812"/>
      <c r="P385" s="1812"/>
      <c r="Q385" s="1812"/>
      <c r="R385" s="1812"/>
      <c r="S385" s="1813"/>
      <c r="T385" s="276"/>
      <c r="U385" s="276"/>
    </row>
    <row r="386" spans="1:97" s="276" customFormat="1" ht="15.75" customHeight="1" x14ac:dyDescent="0.25">
      <c r="A386" s="33"/>
      <c r="B386" s="33"/>
      <c r="C386" s="33"/>
      <c r="D386" s="33"/>
      <c r="E386" s="33"/>
      <c r="F386" s="33"/>
      <c r="G386" s="33"/>
      <c r="H386" s="33"/>
      <c r="I386" s="33"/>
      <c r="J386" s="29"/>
      <c r="K386" s="29"/>
      <c r="L386" s="29"/>
      <c r="M386" s="29"/>
      <c r="N386" s="29"/>
      <c r="O386" s="29"/>
      <c r="P386" s="29"/>
      <c r="Q386" s="29"/>
      <c r="R386" s="29"/>
      <c r="S386" s="29"/>
      <c r="T386" s="24"/>
      <c r="U386" s="24"/>
      <c r="AC386" s="24"/>
      <c r="AD386" s="24"/>
      <c r="AE386" s="24"/>
      <c r="AF386" s="24"/>
      <c r="AG386" s="24"/>
      <c r="AH386" s="24"/>
      <c r="AI386" s="24"/>
      <c r="AJ386" s="24"/>
      <c r="AK386" s="24"/>
      <c r="AL386" s="24"/>
      <c r="AM386" s="24"/>
      <c r="AN386" s="24"/>
      <c r="AO386" s="24"/>
      <c r="AP386" s="24"/>
      <c r="AQ386" s="24"/>
      <c r="CH386" s="330"/>
      <c r="CI386" s="330"/>
      <c r="CJ386" s="330"/>
      <c r="CK386" s="330"/>
      <c r="CL386" s="330"/>
      <c r="CM386" s="330"/>
      <c r="CN386" s="330"/>
      <c r="CO386" s="330"/>
      <c r="CP386" s="330"/>
      <c r="CQ386" s="330"/>
      <c r="CR386" s="330"/>
      <c r="CS386" s="330"/>
    </row>
    <row r="387" spans="1:97" x14ac:dyDescent="0.25">
      <c r="A387" s="1855" t="s">
        <v>214</v>
      </c>
      <c r="B387" s="1855"/>
      <c r="C387" s="1855"/>
      <c r="E387" s="1856"/>
      <c r="F387" s="1856"/>
      <c r="H387" s="1856"/>
      <c r="I387" s="1856"/>
    </row>
    <row r="388" spans="1:97" x14ac:dyDescent="0.25">
      <c r="A388" s="1857"/>
      <c r="B388" s="1857"/>
      <c r="C388" s="1857"/>
      <c r="D388" s="30"/>
      <c r="E388" s="1858" t="s">
        <v>33</v>
      </c>
      <c r="F388" s="1858"/>
      <c r="G388" s="30"/>
      <c r="H388" s="31" t="s">
        <v>215</v>
      </c>
      <c r="I388" s="31"/>
    </row>
    <row r="389" spans="1:97" ht="15.75" customHeight="1" x14ac:dyDescent="0.25">
      <c r="A389" s="1859" t="s">
        <v>216</v>
      </c>
      <c r="B389" s="1859"/>
      <c r="C389" s="1859"/>
      <c r="D389" s="1859"/>
      <c r="E389" s="1856"/>
      <c r="F389" s="1856"/>
      <c r="H389" s="1856"/>
      <c r="I389" s="1856"/>
    </row>
    <row r="390" spans="1:97" x14ac:dyDescent="0.25">
      <c r="A390" s="24" t="s">
        <v>217</v>
      </c>
      <c r="E390" s="1858" t="s">
        <v>33</v>
      </c>
      <c r="F390" s="1858"/>
      <c r="G390" s="30"/>
      <c r="H390" s="31" t="s">
        <v>215</v>
      </c>
      <c r="I390" s="31"/>
    </row>
    <row r="392" spans="1:97" x14ac:dyDescent="0.25">
      <c r="A392" s="32" t="s">
        <v>218</v>
      </c>
    </row>
    <row r="394" spans="1:97" x14ac:dyDescent="0.25">
      <c r="A394" s="1860" t="s">
        <v>219</v>
      </c>
      <c r="B394" s="1860"/>
    </row>
    <row r="395" spans="1:97" ht="38.25" customHeight="1" x14ac:dyDescent="0.25">
      <c r="A395" s="1854" t="s">
        <v>1095</v>
      </c>
      <c r="B395" s="1476"/>
      <c r="C395" s="1476"/>
      <c r="D395" s="1476"/>
      <c r="E395" s="1476"/>
      <c r="F395" s="1476"/>
      <c r="G395" s="1476"/>
      <c r="H395" s="1476"/>
      <c r="I395" s="1476"/>
      <c r="J395" s="1476"/>
      <c r="K395" s="1476"/>
      <c r="L395" s="1476"/>
      <c r="M395" s="1476"/>
      <c r="N395" s="1476"/>
      <c r="O395" s="1476"/>
      <c r="P395" s="1476"/>
      <c r="Q395" s="1476"/>
      <c r="R395" s="1476"/>
      <c r="S395" s="1476"/>
    </row>
    <row r="492" spans="17:19" x14ac:dyDescent="0.25">
      <c r="Q492" s="24"/>
      <c r="R492" s="24"/>
      <c r="S492" s="24"/>
    </row>
    <row r="493" spans="17:19" x14ac:dyDescent="0.25">
      <c r="Q493" s="24"/>
      <c r="R493" s="24"/>
      <c r="S493" s="24"/>
    </row>
    <row r="494" spans="17:19" x14ac:dyDescent="0.25">
      <c r="Q494" s="24"/>
      <c r="R494" s="24"/>
      <c r="S494" s="24"/>
    </row>
    <row r="495" spans="17:19" x14ac:dyDescent="0.25">
      <c r="Q495" s="24"/>
      <c r="R495" s="24"/>
      <c r="S495" s="24"/>
    </row>
    <row r="496" spans="17:19" x14ac:dyDescent="0.25">
      <c r="Q496" s="24"/>
      <c r="R496" s="24"/>
      <c r="S496" s="24"/>
    </row>
    <row r="497" spans="17:19" x14ac:dyDescent="0.25">
      <c r="Q497" s="24"/>
      <c r="R497" s="24"/>
      <c r="S497" s="24"/>
    </row>
    <row r="498" spans="17:19" x14ac:dyDescent="0.25">
      <c r="Q498" s="24"/>
      <c r="R498" s="24"/>
      <c r="S498" s="24"/>
    </row>
    <row r="499" spans="17:19" x14ac:dyDescent="0.25">
      <c r="Q499" s="24"/>
      <c r="R499" s="24"/>
      <c r="S499" s="24"/>
    </row>
    <row r="500" spans="17:19" x14ac:dyDescent="0.25">
      <c r="Q500" s="24"/>
      <c r="R500" s="24"/>
      <c r="S500" s="24"/>
    </row>
    <row r="501" spans="17:19" ht="15.75" customHeight="1" x14ac:dyDescent="0.25">
      <c r="Q501" s="24"/>
      <c r="R501" s="24"/>
      <c r="S501" s="24"/>
    </row>
    <row r="502" spans="17:19" ht="15.75" customHeight="1" x14ac:dyDescent="0.25">
      <c r="Q502" s="24"/>
      <c r="R502" s="24"/>
      <c r="S502" s="24"/>
    </row>
    <row r="503" spans="17:19" ht="15.75" customHeight="1" x14ac:dyDescent="0.25">
      <c r="Q503" s="24"/>
      <c r="R503" s="24"/>
      <c r="S503" s="24"/>
    </row>
    <row r="504" spans="17:19" ht="15.75" customHeight="1" x14ac:dyDescent="0.25">
      <c r="Q504" s="24"/>
      <c r="R504" s="24"/>
      <c r="S504" s="24"/>
    </row>
    <row r="505" spans="17:19" ht="15.75" customHeight="1" x14ac:dyDescent="0.25">
      <c r="Q505" s="24"/>
      <c r="R505" s="24"/>
      <c r="S505" s="24"/>
    </row>
    <row r="506" spans="17:19" ht="15.75" customHeight="1" x14ac:dyDescent="0.25">
      <c r="Q506" s="24"/>
      <c r="R506" s="24"/>
      <c r="S506" s="24"/>
    </row>
    <row r="507" spans="17:19" ht="15.75" customHeight="1" x14ac:dyDescent="0.25">
      <c r="Q507" s="24"/>
      <c r="R507" s="24"/>
      <c r="S507" s="24"/>
    </row>
    <row r="508" spans="17:19" ht="15.75" customHeight="1" x14ac:dyDescent="0.25">
      <c r="Q508" s="24"/>
      <c r="R508" s="24"/>
      <c r="S508" s="24"/>
    </row>
    <row r="509" spans="17:19" ht="33" customHeight="1" x14ac:dyDescent="0.25">
      <c r="Q509" s="24"/>
      <c r="R509" s="24"/>
      <c r="S509" s="24"/>
    </row>
    <row r="510" spans="17:19" ht="15.75" customHeight="1" x14ac:dyDescent="0.25">
      <c r="Q510" s="24"/>
      <c r="R510" s="24"/>
      <c r="S510" s="24"/>
    </row>
    <row r="511" spans="17:19" ht="15.75" customHeight="1" x14ac:dyDescent="0.25">
      <c r="Q511" s="24"/>
      <c r="R511" s="24"/>
      <c r="S511" s="24"/>
    </row>
    <row r="512" spans="17:19" ht="15.75" customHeight="1" x14ac:dyDescent="0.25">
      <c r="Q512" s="24"/>
      <c r="R512" s="24"/>
      <c r="S512" s="24"/>
    </row>
    <row r="513" spans="17:19" ht="15.75" customHeight="1" x14ac:dyDescent="0.25">
      <c r="Q513" s="24"/>
      <c r="R513" s="24"/>
      <c r="S513" s="24"/>
    </row>
    <row r="514" spans="17:19" ht="15.75" customHeight="1" x14ac:dyDescent="0.25">
      <c r="Q514" s="24"/>
      <c r="R514" s="24"/>
      <c r="S514" s="24"/>
    </row>
    <row r="515" spans="17:19" ht="15.75" customHeight="1" x14ac:dyDescent="0.25">
      <c r="Q515" s="24"/>
      <c r="R515" s="24"/>
      <c r="S515" s="24"/>
    </row>
    <row r="516" spans="17:19" ht="15.75" customHeight="1" x14ac:dyDescent="0.25">
      <c r="Q516" s="24"/>
      <c r="R516" s="24"/>
      <c r="S516" s="24"/>
    </row>
    <row r="517" spans="17:19" ht="15.75" customHeight="1" x14ac:dyDescent="0.25">
      <c r="Q517" s="24"/>
      <c r="R517" s="24"/>
      <c r="S517" s="24"/>
    </row>
    <row r="518" spans="17:19" ht="15.75" customHeight="1" x14ac:dyDescent="0.25">
      <c r="Q518" s="24"/>
      <c r="R518" s="24"/>
      <c r="S518" s="24"/>
    </row>
    <row r="519" spans="17:19" ht="15.75" customHeight="1" x14ac:dyDescent="0.25">
      <c r="Q519" s="24"/>
      <c r="R519" s="24"/>
      <c r="S519" s="24"/>
    </row>
    <row r="520" spans="17:19" x14ac:dyDescent="0.25">
      <c r="Q520" s="24"/>
      <c r="R520" s="24"/>
      <c r="S520" s="24"/>
    </row>
    <row r="521" spans="17:19" x14ac:dyDescent="0.25">
      <c r="Q521" s="24"/>
      <c r="R521" s="24"/>
      <c r="S521" s="24"/>
    </row>
    <row r="522" spans="17:19" ht="15.75" customHeight="1" x14ac:dyDescent="0.25">
      <c r="Q522" s="24"/>
      <c r="R522" s="24"/>
      <c r="S522" s="24"/>
    </row>
    <row r="523" spans="17:19" ht="15.75" customHeight="1" x14ac:dyDescent="0.25">
      <c r="Q523" s="24"/>
      <c r="R523" s="24"/>
      <c r="S523" s="24"/>
    </row>
    <row r="524" spans="17:19" ht="15.75" customHeight="1" x14ac:dyDescent="0.25">
      <c r="Q524" s="24"/>
      <c r="R524" s="24"/>
      <c r="S524" s="24"/>
    </row>
    <row r="525" spans="17:19" ht="15.75" customHeight="1" x14ac:dyDescent="0.25">
      <c r="Q525" s="24"/>
      <c r="R525" s="24"/>
      <c r="S525" s="24"/>
    </row>
    <row r="526" spans="17:19" ht="15.75" customHeight="1" x14ac:dyDescent="0.25">
      <c r="Q526" s="24"/>
      <c r="R526" s="24"/>
      <c r="S526" s="24"/>
    </row>
    <row r="527" spans="17:19" ht="15.75" customHeight="1" x14ac:dyDescent="0.25">
      <c r="Q527" s="24"/>
      <c r="R527" s="24"/>
      <c r="S527" s="24"/>
    </row>
    <row r="528" spans="17:19" ht="15.75" customHeight="1" x14ac:dyDescent="0.25">
      <c r="Q528" s="24"/>
      <c r="R528" s="24"/>
      <c r="S528" s="24"/>
    </row>
    <row r="529" spans="17:19" ht="15.75" customHeight="1" x14ac:dyDescent="0.25">
      <c r="Q529" s="24"/>
      <c r="R529" s="24"/>
      <c r="S529" s="24"/>
    </row>
    <row r="530" spans="17:19" ht="15.75" customHeight="1" x14ac:dyDescent="0.25">
      <c r="Q530" s="24"/>
      <c r="R530" s="24"/>
      <c r="S530" s="24"/>
    </row>
    <row r="531" spans="17:19" ht="15.75" customHeight="1" x14ac:dyDescent="0.25">
      <c r="Q531" s="24"/>
      <c r="R531" s="24"/>
      <c r="S531" s="24"/>
    </row>
    <row r="532" spans="17:19" ht="15.75" customHeight="1" x14ac:dyDescent="0.25">
      <c r="Q532" s="24"/>
      <c r="R532" s="24"/>
      <c r="S532" s="24"/>
    </row>
    <row r="533" spans="17:19" ht="15.75" customHeight="1" x14ac:dyDescent="0.25">
      <c r="Q533" s="24"/>
      <c r="R533" s="24"/>
      <c r="S533" s="24"/>
    </row>
    <row r="534" spans="17:19" ht="15.75" customHeight="1" x14ac:dyDescent="0.25">
      <c r="Q534" s="24"/>
      <c r="R534" s="24"/>
      <c r="S534" s="24"/>
    </row>
    <row r="535" spans="17:19" ht="15.75" customHeight="1" x14ac:dyDescent="0.25">
      <c r="Q535" s="24"/>
      <c r="R535" s="24"/>
      <c r="S535" s="24"/>
    </row>
    <row r="536" spans="17:19" x14ac:dyDescent="0.25">
      <c r="Q536" s="24"/>
      <c r="R536" s="24"/>
      <c r="S536" s="24"/>
    </row>
    <row r="537" spans="17:19" x14ac:dyDescent="0.25">
      <c r="Q537" s="24"/>
      <c r="R537" s="24"/>
      <c r="S537" s="24"/>
    </row>
    <row r="538" spans="17:19" ht="33" customHeight="1" x14ac:dyDescent="0.25">
      <c r="Q538" s="24"/>
      <c r="R538" s="24"/>
      <c r="S538" s="24"/>
    </row>
    <row r="539" spans="17:19" x14ac:dyDescent="0.25">
      <c r="Q539" s="24"/>
      <c r="R539" s="24"/>
      <c r="S539" s="24"/>
    </row>
    <row r="540" spans="17:19" ht="15.75" customHeight="1" x14ac:dyDescent="0.25">
      <c r="Q540" s="24"/>
      <c r="R540" s="24"/>
      <c r="S540" s="24"/>
    </row>
    <row r="541" spans="17:19" ht="15.75" customHeight="1" x14ac:dyDescent="0.25">
      <c r="Q541" s="24"/>
      <c r="R541" s="24"/>
      <c r="S541" s="24"/>
    </row>
    <row r="542" spans="17:19" ht="15.75" customHeight="1" x14ac:dyDescent="0.25">
      <c r="Q542" s="24"/>
      <c r="R542" s="24"/>
      <c r="S542" s="24"/>
    </row>
    <row r="543" spans="17:19" ht="15.75" customHeight="1" x14ac:dyDescent="0.25">
      <c r="Q543" s="24"/>
      <c r="R543" s="24"/>
      <c r="S543" s="24"/>
    </row>
    <row r="544" spans="17:19" ht="15.75" customHeight="1" x14ac:dyDescent="0.25">
      <c r="Q544" s="24"/>
      <c r="R544" s="24"/>
      <c r="S544" s="24"/>
    </row>
    <row r="545" spans="17:19" ht="15.75" customHeight="1" x14ac:dyDescent="0.25">
      <c r="Q545" s="24"/>
      <c r="R545" s="24"/>
      <c r="S545" s="24"/>
    </row>
    <row r="546" spans="17:19" ht="15.75" customHeight="1" x14ac:dyDescent="0.25">
      <c r="Q546" s="24"/>
      <c r="R546" s="24"/>
      <c r="S546" s="24"/>
    </row>
    <row r="547" spans="17:19" ht="30.75" customHeight="1" x14ac:dyDescent="0.25">
      <c r="Q547" s="24"/>
      <c r="R547" s="24"/>
      <c r="S547" s="24"/>
    </row>
    <row r="548" spans="17:19" ht="15.75" customHeight="1" x14ac:dyDescent="0.25">
      <c r="Q548" s="24"/>
      <c r="R548" s="24"/>
      <c r="S548" s="24"/>
    </row>
    <row r="549" spans="17:19" ht="15.75" customHeight="1" x14ac:dyDescent="0.25">
      <c r="Q549" s="24"/>
      <c r="R549" s="24"/>
      <c r="S549" s="24"/>
    </row>
    <row r="550" spans="17:19" ht="15.75" customHeight="1" x14ac:dyDescent="0.25">
      <c r="Q550" s="24"/>
      <c r="R550" s="24"/>
      <c r="S550" s="24"/>
    </row>
    <row r="551" spans="17:19" ht="15.75" customHeight="1" x14ac:dyDescent="0.25">
      <c r="Q551" s="24"/>
      <c r="R551" s="24"/>
      <c r="S551" s="24"/>
    </row>
    <row r="552" spans="17:19" ht="15.75" customHeight="1" x14ac:dyDescent="0.25">
      <c r="Q552" s="24"/>
      <c r="R552" s="24"/>
      <c r="S552" s="24"/>
    </row>
    <row r="553" spans="17:19" ht="15.75" customHeight="1" x14ac:dyDescent="0.25">
      <c r="Q553" s="24"/>
      <c r="R553" s="24"/>
      <c r="S553" s="24"/>
    </row>
    <row r="554" spans="17:19" ht="15.75" customHeight="1" x14ac:dyDescent="0.25">
      <c r="Q554" s="24"/>
      <c r="R554" s="24"/>
      <c r="S554" s="24"/>
    </row>
    <row r="555" spans="17:19" ht="15.75" customHeight="1" x14ac:dyDescent="0.25">
      <c r="Q555" s="24"/>
      <c r="R555" s="24"/>
      <c r="S555" s="24"/>
    </row>
    <row r="556" spans="17:19" ht="15.75" customHeight="1" x14ac:dyDescent="0.25">
      <c r="Q556" s="24"/>
      <c r="R556" s="24"/>
      <c r="S556" s="24"/>
    </row>
    <row r="557" spans="17:19" ht="15.75" customHeight="1" x14ac:dyDescent="0.25">
      <c r="Q557" s="24"/>
      <c r="R557" s="24"/>
      <c r="S557" s="24"/>
    </row>
    <row r="558" spans="17:19" ht="30" customHeight="1" x14ac:dyDescent="0.25">
      <c r="Q558" s="24"/>
      <c r="R558" s="24"/>
      <c r="S558" s="24"/>
    </row>
    <row r="559" spans="17:19" x14ac:dyDescent="0.25">
      <c r="Q559" s="24"/>
      <c r="R559" s="24"/>
      <c r="S559" s="24"/>
    </row>
    <row r="560" spans="17:19" x14ac:dyDescent="0.25">
      <c r="Q560" s="24"/>
      <c r="R560" s="24"/>
      <c r="S560" s="24"/>
    </row>
    <row r="561" spans="17:19" x14ac:dyDescent="0.25">
      <c r="Q561" s="24"/>
      <c r="R561" s="24"/>
      <c r="S561" s="24"/>
    </row>
    <row r="562" spans="17:19" ht="15.75" customHeight="1" x14ac:dyDescent="0.25">
      <c r="Q562" s="24"/>
      <c r="R562" s="24"/>
      <c r="S562" s="24"/>
    </row>
    <row r="563" spans="17:19" x14ac:dyDescent="0.25">
      <c r="Q563" s="24"/>
      <c r="R563" s="24"/>
      <c r="S563" s="24"/>
    </row>
    <row r="564" spans="17:19" ht="48" customHeight="1" x14ac:dyDescent="0.25">
      <c r="Q564" s="24"/>
      <c r="R564" s="24"/>
      <c r="S564" s="24"/>
    </row>
    <row r="565" spans="17:19" ht="15.75" customHeight="1" x14ac:dyDescent="0.25">
      <c r="Q565" s="24"/>
      <c r="R565" s="24"/>
      <c r="S565" s="24"/>
    </row>
    <row r="566" spans="17:19" ht="15.75" customHeight="1" x14ac:dyDescent="0.25">
      <c r="Q566" s="24"/>
      <c r="R566" s="24"/>
      <c r="S566" s="24"/>
    </row>
    <row r="567" spans="17:19" ht="15.75" customHeight="1" x14ac:dyDescent="0.25">
      <c r="Q567" s="24"/>
      <c r="R567" s="24"/>
      <c r="S567" s="24"/>
    </row>
    <row r="568" spans="17:19" ht="15.75" customHeight="1" x14ac:dyDescent="0.25">
      <c r="Q568" s="24"/>
      <c r="R568" s="24"/>
      <c r="S568" s="24"/>
    </row>
    <row r="569" spans="17:19" ht="15.75" customHeight="1" x14ac:dyDescent="0.25">
      <c r="Q569" s="24"/>
      <c r="R569" s="24"/>
      <c r="S569" s="24"/>
    </row>
    <row r="570" spans="17:19" ht="15.75" customHeight="1" x14ac:dyDescent="0.25">
      <c r="Q570" s="24"/>
      <c r="R570" s="24"/>
      <c r="S570" s="24"/>
    </row>
    <row r="571" spans="17:19" ht="15.75" customHeight="1" x14ac:dyDescent="0.25">
      <c r="Q571" s="24"/>
      <c r="R571" s="24"/>
      <c r="S571" s="24"/>
    </row>
    <row r="572" spans="17:19" ht="15.75" customHeight="1" x14ac:dyDescent="0.25">
      <c r="Q572" s="24"/>
      <c r="R572" s="24"/>
      <c r="S572" s="24"/>
    </row>
    <row r="573" spans="17:19" ht="15.75" customHeight="1" x14ac:dyDescent="0.25">
      <c r="Q573" s="24"/>
      <c r="R573" s="24"/>
      <c r="S573" s="24"/>
    </row>
    <row r="574" spans="17:19" ht="15.75" customHeight="1" x14ac:dyDescent="0.25">
      <c r="Q574" s="24"/>
      <c r="R574" s="24"/>
      <c r="S574" s="24"/>
    </row>
    <row r="575" spans="17:19" x14ac:dyDescent="0.25">
      <c r="Q575" s="24"/>
      <c r="R575" s="24"/>
      <c r="S575" s="24"/>
    </row>
    <row r="576" spans="17:19" x14ac:dyDescent="0.25">
      <c r="Q576" s="24"/>
      <c r="R576" s="24"/>
      <c r="S576" s="24"/>
    </row>
    <row r="577" spans="17:19" x14ac:dyDescent="0.25">
      <c r="Q577" s="24"/>
      <c r="R577" s="24"/>
      <c r="S577" s="24"/>
    </row>
    <row r="578" spans="17:19" x14ac:dyDescent="0.25">
      <c r="Q578" s="24"/>
      <c r="R578" s="24"/>
      <c r="S578" s="24"/>
    </row>
    <row r="579" spans="17:19" ht="15.75" customHeight="1" x14ac:dyDescent="0.25">
      <c r="Q579" s="24"/>
      <c r="R579" s="24"/>
      <c r="S579" s="24"/>
    </row>
    <row r="580" spans="17:19" ht="95.25" customHeight="1" x14ac:dyDescent="0.25">
      <c r="Q580" s="24"/>
      <c r="R580" s="24"/>
      <c r="S580" s="24"/>
    </row>
    <row r="581" spans="17:19" ht="15" customHeight="1" x14ac:dyDescent="0.25">
      <c r="Q581" s="24"/>
      <c r="R581" s="24"/>
      <c r="S581" s="24"/>
    </row>
    <row r="582" spans="17:19" ht="15" customHeight="1" x14ac:dyDescent="0.25">
      <c r="Q582" s="24"/>
      <c r="R582" s="24"/>
      <c r="S582" s="24"/>
    </row>
    <row r="583" spans="17:19" ht="15" customHeight="1" x14ac:dyDescent="0.25">
      <c r="Q583" s="24"/>
      <c r="R583" s="24"/>
      <c r="S583" s="24"/>
    </row>
    <row r="584" spans="17:19" ht="15" customHeight="1" x14ac:dyDescent="0.25">
      <c r="Q584" s="24"/>
      <c r="R584" s="24"/>
      <c r="S584" s="24"/>
    </row>
    <row r="585" spans="17:19" ht="15" customHeight="1" x14ac:dyDescent="0.25">
      <c r="Q585" s="24"/>
      <c r="R585" s="24"/>
      <c r="S585" s="24"/>
    </row>
    <row r="586" spans="17:19" ht="15" customHeight="1" x14ac:dyDescent="0.25">
      <c r="Q586" s="24"/>
      <c r="R586" s="24"/>
      <c r="S586" s="24"/>
    </row>
    <row r="587" spans="17:19" ht="17.25" customHeight="1" x14ac:dyDescent="0.25">
      <c r="Q587" s="24"/>
      <c r="R587" s="24"/>
      <c r="S587" s="24"/>
    </row>
    <row r="588" spans="17:19" ht="31.5" customHeight="1" x14ac:dyDescent="0.25">
      <c r="Q588" s="24"/>
      <c r="R588" s="24"/>
      <c r="S588" s="24"/>
    </row>
    <row r="589" spans="17:19" ht="31.5" customHeight="1" x14ac:dyDescent="0.25">
      <c r="Q589" s="24"/>
      <c r="R589" s="24"/>
      <c r="S589" s="24"/>
    </row>
    <row r="590" spans="17:19" ht="15.75" customHeight="1" x14ac:dyDescent="0.25">
      <c r="Q590" s="24"/>
      <c r="R590" s="24"/>
      <c r="S590" s="24"/>
    </row>
    <row r="591" spans="17:19" ht="15.75" customHeight="1" x14ac:dyDescent="0.25">
      <c r="Q591" s="24"/>
      <c r="R591" s="24"/>
      <c r="S591" s="24"/>
    </row>
    <row r="592" spans="17:19" x14ac:dyDescent="0.25">
      <c r="Q592" s="24"/>
      <c r="R592" s="24"/>
      <c r="S592" s="24"/>
    </row>
    <row r="593" spans="17:19" x14ac:dyDescent="0.25">
      <c r="Q593" s="24"/>
      <c r="R593" s="24"/>
      <c r="S593" s="24"/>
    </row>
    <row r="594" spans="17:19" ht="48" customHeight="1" x14ac:dyDescent="0.25">
      <c r="Q594" s="24"/>
      <c r="R594" s="24"/>
      <c r="S594" s="24"/>
    </row>
    <row r="595" spans="17:19" ht="189" customHeight="1" x14ac:dyDescent="0.25">
      <c r="Q595" s="24"/>
      <c r="R595" s="24"/>
      <c r="S595" s="24"/>
    </row>
    <row r="596" spans="17:19" x14ac:dyDescent="0.25">
      <c r="Q596" s="24"/>
      <c r="R596" s="24"/>
      <c r="S596" s="24"/>
    </row>
    <row r="597" spans="17:19" x14ac:dyDescent="0.25">
      <c r="Q597" s="24"/>
      <c r="R597" s="24"/>
      <c r="S597" s="24"/>
    </row>
    <row r="598" spans="17:19" x14ac:dyDescent="0.25">
      <c r="Q598" s="24"/>
      <c r="R598" s="24"/>
      <c r="S598" s="24"/>
    </row>
    <row r="599" spans="17:19" x14ac:dyDescent="0.25">
      <c r="Q599" s="24"/>
      <c r="R599" s="24"/>
      <c r="S599" s="24"/>
    </row>
    <row r="600" spans="17:19" x14ac:dyDescent="0.25">
      <c r="Q600" s="24"/>
      <c r="R600" s="24"/>
      <c r="S600" s="24"/>
    </row>
    <row r="601" spans="17:19" x14ac:dyDescent="0.25">
      <c r="Q601" s="24"/>
      <c r="R601" s="24"/>
      <c r="S601" s="24"/>
    </row>
    <row r="602" spans="17:19" x14ac:dyDescent="0.25">
      <c r="Q602" s="24"/>
      <c r="R602" s="24"/>
      <c r="S602" s="24"/>
    </row>
    <row r="603" spans="17:19" x14ac:dyDescent="0.25">
      <c r="Q603" s="24"/>
      <c r="R603" s="24"/>
      <c r="S603" s="24"/>
    </row>
    <row r="604" spans="17:19" x14ac:dyDescent="0.25">
      <c r="Q604" s="24"/>
      <c r="R604" s="24"/>
      <c r="S604" s="24"/>
    </row>
    <row r="605" spans="17:19" x14ac:dyDescent="0.25">
      <c r="Q605" s="24"/>
      <c r="R605" s="24"/>
      <c r="S605" s="24"/>
    </row>
    <row r="607" spans="17:19" x14ac:dyDescent="0.25">
      <c r="Q607" s="24"/>
      <c r="R607" s="24"/>
      <c r="S607" s="24"/>
    </row>
    <row r="608" spans="17:19" x14ac:dyDescent="0.25">
      <c r="Q608" s="24"/>
      <c r="R608" s="24"/>
      <c r="S608" s="24"/>
    </row>
    <row r="609" spans="17:19" x14ac:dyDescent="0.25">
      <c r="Q609" s="24"/>
      <c r="R609" s="24"/>
      <c r="S609" s="24"/>
    </row>
    <row r="610" spans="17:19" x14ac:dyDescent="0.25">
      <c r="Q610" s="24"/>
      <c r="R610" s="24"/>
      <c r="S610" s="24"/>
    </row>
    <row r="611" spans="17:19" x14ac:dyDescent="0.25">
      <c r="Q611" s="24"/>
      <c r="R611" s="24"/>
      <c r="S611" s="24"/>
    </row>
    <row r="612" spans="17:19" x14ac:dyDescent="0.25">
      <c r="Q612" s="24"/>
      <c r="R612" s="24"/>
      <c r="S612" s="24"/>
    </row>
    <row r="613" spans="17:19" x14ac:dyDescent="0.25">
      <c r="Q613" s="24"/>
      <c r="R613" s="24"/>
      <c r="S613" s="24"/>
    </row>
    <row r="614" spans="17:19" x14ac:dyDescent="0.25">
      <c r="Q614" s="24"/>
      <c r="R614" s="24"/>
      <c r="S614" s="24"/>
    </row>
    <row r="615" spans="17:19" x14ac:dyDescent="0.25">
      <c r="Q615" s="24"/>
      <c r="R615" s="24"/>
      <c r="S615" s="24"/>
    </row>
    <row r="616" spans="17:19" x14ac:dyDescent="0.25">
      <c r="Q616" s="24"/>
      <c r="R616" s="24"/>
      <c r="S616" s="24"/>
    </row>
    <row r="617" spans="17:19" x14ac:dyDescent="0.25">
      <c r="Q617" s="24"/>
      <c r="R617" s="24"/>
      <c r="S617" s="24"/>
    </row>
    <row r="618" spans="17:19" x14ac:dyDescent="0.25">
      <c r="Q618" s="24"/>
      <c r="R618" s="24"/>
      <c r="S618" s="24"/>
    </row>
    <row r="619" spans="17:19" x14ac:dyDescent="0.25">
      <c r="Q619" s="24"/>
      <c r="R619" s="24"/>
      <c r="S619" s="24"/>
    </row>
    <row r="620" spans="17:19" x14ac:dyDescent="0.25">
      <c r="Q620" s="24"/>
      <c r="R620" s="24"/>
      <c r="S620" s="24"/>
    </row>
    <row r="621" spans="17:19" x14ac:dyDescent="0.25">
      <c r="Q621" s="24"/>
      <c r="R621" s="24"/>
      <c r="S621" s="24"/>
    </row>
    <row r="623" spans="17:19" x14ac:dyDescent="0.25">
      <c r="Q623" s="24"/>
      <c r="R623" s="24"/>
      <c r="S623" s="24"/>
    </row>
    <row r="624" spans="17:19" x14ac:dyDescent="0.25">
      <c r="Q624" s="24"/>
      <c r="R624" s="24"/>
      <c r="S624" s="24"/>
    </row>
    <row r="625" spans="17:19" x14ac:dyDescent="0.25">
      <c r="Q625" s="24"/>
      <c r="R625" s="24"/>
      <c r="S625" s="24"/>
    </row>
    <row r="626" spans="17:19" x14ac:dyDescent="0.25">
      <c r="Q626" s="24"/>
      <c r="R626" s="24"/>
      <c r="S626" s="24"/>
    </row>
    <row r="627" spans="17:19" x14ac:dyDescent="0.25">
      <c r="Q627" s="24"/>
      <c r="R627" s="24"/>
      <c r="S627" s="24"/>
    </row>
    <row r="628" spans="17:19" x14ac:dyDescent="0.25">
      <c r="Q628" s="24"/>
      <c r="R628" s="24"/>
      <c r="S628" s="24"/>
    </row>
    <row r="629" spans="17:19" x14ac:dyDescent="0.25">
      <c r="Q629" s="24"/>
      <c r="R629" s="24"/>
      <c r="S629" s="24"/>
    </row>
    <row r="630" spans="17:19" x14ac:dyDescent="0.25">
      <c r="Q630" s="24"/>
      <c r="R630" s="24"/>
      <c r="S630" s="24"/>
    </row>
    <row r="631" spans="17:19" x14ac:dyDescent="0.25">
      <c r="Q631" s="24"/>
      <c r="R631" s="24"/>
      <c r="S631" s="24"/>
    </row>
    <row r="632" spans="17:19" x14ac:dyDescent="0.25">
      <c r="Q632" s="24"/>
      <c r="R632" s="24"/>
      <c r="S632" s="24"/>
    </row>
    <row r="633" spans="17:19" x14ac:dyDescent="0.25">
      <c r="Q633" s="24"/>
      <c r="R633" s="24"/>
      <c r="S633" s="24"/>
    </row>
    <row r="634" spans="17:19" x14ac:dyDescent="0.25">
      <c r="Q634" s="24"/>
      <c r="R634" s="24"/>
      <c r="S634" s="24"/>
    </row>
    <row r="635" spans="17:19" x14ac:dyDescent="0.25">
      <c r="Q635" s="24"/>
      <c r="R635" s="24"/>
      <c r="S635" s="24"/>
    </row>
    <row r="636" spans="17:19" x14ac:dyDescent="0.25">
      <c r="Q636" s="24"/>
      <c r="R636" s="24"/>
      <c r="S636" s="24"/>
    </row>
    <row r="637" spans="17:19" x14ac:dyDescent="0.25">
      <c r="Q637" s="24"/>
      <c r="R637" s="24"/>
      <c r="S637" s="24"/>
    </row>
    <row r="638" spans="17:19" x14ac:dyDescent="0.25">
      <c r="Q638" s="24"/>
      <c r="R638" s="24"/>
      <c r="S638" s="24"/>
    </row>
    <row r="639" spans="17:19" x14ac:dyDescent="0.25">
      <c r="Q639" s="24"/>
      <c r="R639" s="24"/>
      <c r="S639" s="24"/>
    </row>
    <row r="640" spans="17:19" x14ac:dyDescent="0.25">
      <c r="Q640" s="24"/>
      <c r="R640" s="24"/>
      <c r="S640" s="24"/>
    </row>
    <row r="641" spans="17:19" x14ac:dyDescent="0.25">
      <c r="Q641" s="24"/>
      <c r="R641" s="24"/>
      <c r="S641" s="24"/>
    </row>
    <row r="642" spans="17:19" x14ac:dyDescent="0.25">
      <c r="Q642" s="24"/>
      <c r="R642" s="24"/>
      <c r="S642" s="24"/>
    </row>
    <row r="643" spans="17:19" x14ac:dyDescent="0.25">
      <c r="Q643" s="24"/>
      <c r="R643" s="24"/>
      <c r="S643" s="24"/>
    </row>
    <row r="644" spans="17:19" x14ac:dyDescent="0.25">
      <c r="Q644" s="24"/>
      <c r="R644" s="24"/>
      <c r="S644" s="24"/>
    </row>
    <row r="646" spans="17:19" x14ac:dyDescent="0.25">
      <c r="Q646" s="24"/>
      <c r="R646" s="24"/>
      <c r="S646" s="24"/>
    </row>
    <row r="647" spans="17:19" x14ac:dyDescent="0.25">
      <c r="Q647" s="24"/>
      <c r="R647" s="24"/>
      <c r="S647" s="24"/>
    </row>
    <row r="648" spans="17:19" x14ac:dyDescent="0.25">
      <c r="Q648" s="24"/>
      <c r="R648" s="24"/>
      <c r="S648" s="24"/>
    </row>
    <row r="649" spans="17:19" x14ac:dyDescent="0.25">
      <c r="Q649" s="24"/>
      <c r="R649" s="24"/>
      <c r="S649" s="24"/>
    </row>
    <row r="650" spans="17:19" x14ac:dyDescent="0.25">
      <c r="Q650" s="24"/>
      <c r="R650" s="24"/>
      <c r="S650" s="24"/>
    </row>
    <row r="651" spans="17:19" x14ac:dyDescent="0.25">
      <c r="Q651" s="24"/>
      <c r="R651" s="24"/>
      <c r="S651" s="24"/>
    </row>
    <row r="652" spans="17:19" x14ac:dyDescent="0.25">
      <c r="Q652" s="24"/>
      <c r="R652" s="24"/>
      <c r="S652" s="24"/>
    </row>
    <row r="653" spans="17:19" x14ac:dyDescent="0.25">
      <c r="Q653" s="24"/>
      <c r="R653" s="24"/>
      <c r="S653" s="24"/>
    </row>
    <row r="654" spans="17:19" x14ac:dyDescent="0.25">
      <c r="Q654" s="24"/>
      <c r="R654" s="24"/>
      <c r="S654" s="24"/>
    </row>
    <row r="655" spans="17:19" x14ac:dyDescent="0.25">
      <c r="Q655" s="24"/>
      <c r="R655" s="24"/>
      <c r="S655" s="24"/>
    </row>
    <row r="656" spans="17:19" x14ac:dyDescent="0.25">
      <c r="Q656" s="24"/>
      <c r="R656" s="24"/>
      <c r="S656" s="24"/>
    </row>
    <row r="657" spans="17:19" x14ac:dyDescent="0.25">
      <c r="Q657" s="24"/>
      <c r="R657" s="24"/>
      <c r="S657" s="24"/>
    </row>
    <row r="658" spans="17:19" x14ac:dyDescent="0.25">
      <c r="Q658" s="24"/>
      <c r="R658" s="24"/>
      <c r="S658" s="24"/>
    </row>
    <row r="659" spans="17:19" x14ac:dyDescent="0.25">
      <c r="Q659" s="24"/>
      <c r="R659" s="24"/>
      <c r="S659" s="24"/>
    </row>
    <row r="660" spans="17:19" x14ac:dyDescent="0.25">
      <c r="Q660" s="24"/>
      <c r="R660" s="24"/>
      <c r="S660" s="24"/>
    </row>
    <row r="662" spans="17:19" x14ac:dyDescent="0.25">
      <c r="Q662" s="24"/>
      <c r="R662" s="24"/>
      <c r="S662" s="24"/>
    </row>
    <row r="663" spans="17:19" x14ac:dyDescent="0.25">
      <c r="Q663" s="24"/>
      <c r="R663" s="24"/>
      <c r="S663" s="24"/>
    </row>
    <row r="664" spans="17:19" x14ac:dyDescent="0.25">
      <c r="Q664" s="24"/>
      <c r="R664" s="24"/>
      <c r="S664" s="24"/>
    </row>
    <row r="665" spans="17:19" x14ac:dyDescent="0.25">
      <c r="Q665" s="24"/>
      <c r="R665" s="24"/>
      <c r="S665" s="24"/>
    </row>
    <row r="666" spans="17:19" x14ac:dyDescent="0.25">
      <c r="Q666" s="24"/>
      <c r="R666" s="24"/>
      <c r="S666" s="24"/>
    </row>
    <row r="667" spans="17:19" x14ac:dyDescent="0.25">
      <c r="Q667" s="24"/>
      <c r="R667" s="24"/>
      <c r="S667" s="24"/>
    </row>
    <row r="668" spans="17:19" x14ac:dyDescent="0.25">
      <c r="Q668" s="24"/>
      <c r="R668" s="24"/>
      <c r="S668" s="24"/>
    </row>
    <row r="669" spans="17:19" x14ac:dyDescent="0.25">
      <c r="Q669" s="24"/>
      <c r="R669" s="24"/>
      <c r="S669" s="24"/>
    </row>
    <row r="670" spans="17:19" x14ac:dyDescent="0.25">
      <c r="Q670" s="24"/>
      <c r="R670" s="24"/>
      <c r="S670" s="24"/>
    </row>
    <row r="671" spans="17:19" x14ac:dyDescent="0.25">
      <c r="Q671" s="24"/>
      <c r="R671" s="24"/>
      <c r="S671" s="24"/>
    </row>
    <row r="672" spans="17:19" x14ac:dyDescent="0.25">
      <c r="Q672" s="24"/>
      <c r="R672" s="24"/>
      <c r="S672" s="24"/>
    </row>
    <row r="673" spans="17:19" x14ac:dyDescent="0.25">
      <c r="Q673" s="24"/>
      <c r="R673" s="24"/>
      <c r="S673" s="24"/>
    </row>
    <row r="674" spans="17:19" x14ac:dyDescent="0.25">
      <c r="Q674" s="24"/>
      <c r="R674" s="24"/>
      <c r="S674" s="24"/>
    </row>
    <row r="675" spans="17:19" x14ac:dyDescent="0.25">
      <c r="Q675" s="24"/>
      <c r="R675" s="24"/>
      <c r="S675" s="24"/>
    </row>
    <row r="676" spans="17:19" x14ac:dyDescent="0.25">
      <c r="Q676" s="24"/>
      <c r="R676" s="24"/>
      <c r="S676" s="24"/>
    </row>
    <row r="677" spans="17:19" x14ac:dyDescent="0.25">
      <c r="Q677" s="24"/>
      <c r="R677" s="24"/>
      <c r="S677" s="24"/>
    </row>
    <row r="679" spans="17:19" x14ac:dyDescent="0.25">
      <c r="Q679" s="24"/>
      <c r="R679" s="24"/>
      <c r="S679" s="24"/>
    </row>
    <row r="680" spans="17:19" x14ac:dyDescent="0.25">
      <c r="Q680" s="24"/>
      <c r="R680" s="24"/>
      <c r="S680" s="24"/>
    </row>
    <row r="681" spans="17:19" x14ac:dyDescent="0.25">
      <c r="Q681" s="24"/>
      <c r="R681" s="24"/>
      <c r="S681" s="24"/>
    </row>
  </sheetData>
  <dataConsolidate/>
  <mergeCells count="990">
    <mergeCell ref="F223:G223"/>
    <mergeCell ref="H201:J201"/>
    <mergeCell ref="K201:M201"/>
    <mergeCell ref="N203:S203"/>
    <mergeCell ref="K188:Q188"/>
    <mergeCell ref="A225:L225"/>
    <mergeCell ref="A233:H233"/>
    <mergeCell ref="I233:S233"/>
    <mergeCell ref="A220:C220"/>
    <mergeCell ref="A218:K218"/>
    <mergeCell ref="K199:M199"/>
    <mergeCell ref="A216:S216"/>
    <mergeCell ref="K215:S215"/>
    <mergeCell ref="B213:J213"/>
    <mergeCell ref="B214:J214"/>
    <mergeCell ref="B215:J215"/>
    <mergeCell ref="A222:C222"/>
    <mergeCell ref="D222:E222"/>
    <mergeCell ref="A221:C221"/>
    <mergeCell ref="F221:G221"/>
    <mergeCell ref="F222:G222"/>
    <mergeCell ref="I219:K219"/>
    <mergeCell ref="F219:G219"/>
    <mergeCell ref="A223:C223"/>
    <mergeCell ref="B134:H134"/>
    <mergeCell ref="B135:H135"/>
    <mergeCell ref="H202:J202"/>
    <mergeCell ref="K202:M202"/>
    <mergeCell ref="H203:J203"/>
    <mergeCell ref="K203:M203"/>
    <mergeCell ref="K211:S211"/>
    <mergeCell ref="H205:S205"/>
    <mergeCell ref="K210:S210"/>
    <mergeCell ref="A207:S207"/>
    <mergeCell ref="N204:S204"/>
    <mergeCell ref="B209:J209"/>
    <mergeCell ref="B210:J210"/>
    <mergeCell ref="A205:G205"/>
    <mergeCell ref="B208:J208"/>
    <mergeCell ref="K209:S209"/>
    <mergeCell ref="K208:S208"/>
    <mergeCell ref="K182:S182"/>
    <mergeCell ref="H172:O172"/>
    <mergeCell ref="B176:G177"/>
    <mergeCell ref="H182:J182"/>
    <mergeCell ref="H177:J177"/>
    <mergeCell ref="I157:S157"/>
    <mergeCell ref="I159:S159"/>
    <mergeCell ref="A288:B288"/>
    <mergeCell ref="C286:G286"/>
    <mergeCell ref="A280:B280"/>
    <mergeCell ref="A281:B281"/>
    <mergeCell ref="H280:J280"/>
    <mergeCell ref="C281:G281"/>
    <mergeCell ref="A336:F336"/>
    <mergeCell ref="N68:O68"/>
    <mergeCell ref="A54:A55"/>
    <mergeCell ref="B74:H74"/>
    <mergeCell ref="I74:S74"/>
    <mergeCell ref="O278:P278"/>
    <mergeCell ref="Q278:S278"/>
    <mergeCell ref="K212:S212"/>
    <mergeCell ref="B212:J212"/>
    <mergeCell ref="K198:M198"/>
    <mergeCell ref="N199:S199"/>
    <mergeCell ref="A188:I188"/>
    <mergeCell ref="P192:Q192"/>
    <mergeCell ref="R192:S192"/>
    <mergeCell ref="K193:O193"/>
    <mergeCell ref="P193:S193"/>
    <mergeCell ref="A197:J197"/>
    <mergeCell ref="A192:O192"/>
    <mergeCell ref="C280:G280"/>
    <mergeCell ref="I334:L334"/>
    <mergeCell ref="O282:P282"/>
    <mergeCell ref="Q282:S282"/>
    <mergeCell ref="Q280:S280"/>
    <mergeCell ref="O283:P283"/>
    <mergeCell ref="Q283:S283"/>
    <mergeCell ref="C282:G282"/>
    <mergeCell ref="H282:J282"/>
    <mergeCell ref="O281:P281"/>
    <mergeCell ref="Q281:S281"/>
    <mergeCell ref="C289:G289"/>
    <mergeCell ref="C290:G290"/>
    <mergeCell ref="C291:G291"/>
    <mergeCell ref="C287:G287"/>
    <mergeCell ref="C288:G288"/>
    <mergeCell ref="A329:S329"/>
    <mergeCell ref="A284:B284"/>
    <mergeCell ref="A285:B285"/>
    <mergeCell ref="C284:G284"/>
    <mergeCell ref="C285:G285"/>
    <mergeCell ref="H285:J285"/>
    <mergeCell ref="A326:G326"/>
    <mergeCell ref="A316:B316"/>
    <mergeCell ref="J342:S342"/>
    <mergeCell ref="I337:L337"/>
    <mergeCell ref="I221:K221"/>
    <mergeCell ref="I222:K222"/>
    <mergeCell ref="N202:S202"/>
    <mergeCell ref="M333:S333"/>
    <mergeCell ref="N276:N277"/>
    <mergeCell ref="A332:S332"/>
    <mergeCell ref="A333:F333"/>
    <mergeCell ref="G333:H333"/>
    <mergeCell ref="A328:S328"/>
    <mergeCell ref="A330:S330"/>
    <mergeCell ref="O279:P279"/>
    <mergeCell ref="Q279:S279"/>
    <mergeCell ref="H283:J283"/>
    <mergeCell ref="A304:B304"/>
    <mergeCell ref="A305:B305"/>
    <mergeCell ref="A306:B306"/>
    <mergeCell ref="A307:B307"/>
    <mergeCell ref="A286:B286"/>
    <mergeCell ref="A287:B287"/>
    <mergeCell ref="I333:L333"/>
    <mergeCell ref="O280:P280"/>
    <mergeCell ref="O276:P277"/>
    <mergeCell ref="K214:S214"/>
    <mergeCell ref="B211:J211"/>
    <mergeCell ref="B347:I347"/>
    <mergeCell ref="B343:I343"/>
    <mergeCell ref="J347:S347"/>
    <mergeCell ref="B344:I344"/>
    <mergeCell ref="B345:I345"/>
    <mergeCell ref="A335:F335"/>
    <mergeCell ref="A334:F334"/>
    <mergeCell ref="G335:H335"/>
    <mergeCell ref="M335:S335"/>
    <mergeCell ref="M334:S334"/>
    <mergeCell ref="G334:H334"/>
    <mergeCell ref="J340:S340"/>
    <mergeCell ref="G336:H336"/>
    <mergeCell ref="I336:L336"/>
    <mergeCell ref="M336:S336"/>
    <mergeCell ref="B340:I340"/>
    <mergeCell ref="J345:S345"/>
    <mergeCell ref="J346:S346"/>
    <mergeCell ref="J344:K344"/>
    <mergeCell ref="L344:M344"/>
    <mergeCell ref="N344:S344"/>
    <mergeCell ref="B342:I342"/>
    <mergeCell ref="B355:I355"/>
    <mergeCell ref="A362:S362"/>
    <mergeCell ref="H381:S381"/>
    <mergeCell ref="O8:S8"/>
    <mergeCell ref="J359:S359"/>
    <mergeCell ref="J361:S361"/>
    <mergeCell ref="J360:S360"/>
    <mergeCell ref="B27:H27"/>
    <mergeCell ref="I27:S27"/>
    <mergeCell ref="J349:S349"/>
    <mergeCell ref="I335:L335"/>
    <mergeCell ref="A273:S273"/>
    <mergeCell ref="G8:N8"/>
    <mergeCell ref="O257:P257"/>
    <mergeCell ref="A258:H258"/>
    <mergeCell ref="O258:P258"/>
    <mergeCell ref="Q258:S258"/>
    <mergeCell ref="I257:K257"/>
    <mergeCell ref="Q257:S257"/>
    <mergeCell ref="I258:K258"/>
    <mergeCell ref="L258:N258"/>
    <mergeCell ref="F220:G220"/>
    <mergeCell ref="I220:K220"/>
    <mergeCell ref="K213:S213"/>
    <mergeCell ref="B369:I369"/>
    <mergeCell ref="B370:I370"/>
    <mergeCell ref="J366:S366"/>
    <mergeCell ref="J372:S372"/>
    <mergeCell ref="J369:S369"/>
    <mergeCell ref="J357:S357"/>
    <mergeCell ref="B349:I349"/>
    <mergeCell ref="B348:I348"/>
    <mergeCell ref="J355:S355"/>
    <mergeCell ref="J350:S350"/>
    <mergeCell ref="B354:I354"/>
    <mergeCell ref="B366:I366"/>
    <mergeCell ref="B367:I367"/>
    <mergeCell ref="J363:S363"/>
    <mergeCell ref="J367:S367"/>
    <mergeCell ref="J364:S364"/>
    <mergeCell ref="J348:S348"/>
    <mergeCell ref="J365:S365"/>
    <mergeCell ref="B350:I350"/>
    <mergeCell ref="J352:S352"/>
    <mergeCell ref="J354:S354"/>
    <mergeCell ref="J353:S353"/>
    <mergeCell ref="J356:S356"/>
    <mergeCell ref="B359:I359"/>
    <mergeCell ref="A395:S395"/>
    <mergeCell ref="B385:G385"/>
    <mergeCell ref="H385:S385"/>
    <mergeCell ref="A387:C387"/>
    <mergeCell ref="E387:F387"/>
    <mergeCell ref="H387:I387"/>
    <mergeCell ref="A388:C388"/>
    <mergeCell ref="E388:F388"/>
    <mergeCell ref="A389:D389"/>
    <mergeCell ref="E389:F389"/>
    <mergeCell ref="A394:B394"/>
    <mergeCell ref="H389:I389"/>
    <mergeCell ref="E390:F390"/>
    <mergeCell ref="D4:K4"/>
    <mergeCell ref="D5:K5"/>
    <mergeCell ref="D6:K6"/>
    <mergeCell ref="D7:K7"/>
    <mergeCell ref="A259:H259"/>
    <mergeCell ref="L257:N257"/>
    <mergeCell ref="M338:S338"/>
    <mergeCell ref="A337:F337"/>
    <mergeCell ref="A338:F338"/>
    <mergeCell ref="G338:H338"/>
    <mergeCell ref="I338:L338"/>
    <mergeCell ref="M337:S337"/>
    <mergeCell ref="G337:H337"/>
    <mergeCell ref="A293:B293"/>
    <mergeCell ref="A294:B294"/>
    <mergeCell ref="A295:B295"/>
    <mergeCell ref="A296:B296"/>
    <mergeCell ref="A297:B297"/>
    <mergeCell ref="A298:B298"/>
    <mergeCell ref="A299:B299"/>
    <mergeCell ref="A300:B300"/>
    <mergeCell ref="A301:B301"/>
    <mergeCell ref="A302:B302"/>
    <mergeCell ref="A303:B303"/>
    <mergeCell ref="B383:G383"/>
    <mergeCell ref="H383:S383"/>
    <mergeCell ref="B384:G384"/>
    <mergeCell ref="J351:S351"/>
    <mergeCell ref="B357:I357"/>
    <mergeCell ref="B376:I376"/>
    <mergeCell ref="B378:I378"/>
    <mergeCell ref="J375:S375"/>
    <mergeCell ref="B363:I363"/>
    <mergeCell ref="B364:I364"/>
    <mergeCell ref="B365:I365"/>
    <mergeCell ref="B358:I358"/>
    <mergeCell ref="J358:S358"/>
    <mergeCell ref="B373:I373"/>
    <mergeCell ref="B360:I360"/>
    <mergeCell ref="B361:I361"/>
    <mergeCell ref="H384:S384"/>
    <mergeCell ref="B382:G382"/>
    <mergeCell ref="H382:S382"/>
    <mergeCell ref="B353:I353"/>
    <mergeCell ref="B356:I356"/>
    <mergeCell ref="A379:S379"/>
    <mergeCell ref="J378:S378"/>
    <mergeCell ref="A381:G381"/>
    <mergeCell ref="P140:S140"/>
    <mergeCell ref="I142:O142"/>
    <mergeCell ref="B377:I377"/>
    <mergeCell ref="J377:S377"/>
    <mergeCell ref="J376:S376"/>
    <mergeCell ref="H279:J279"/>
    <mergeCell ref="J370:S370"/>
    <mergeCell ref="J373:S373"/>
    <mergeCell ref="J374:S374"/>
    <mergeCell ref="B374:I374"/>
    <mergeCell ref="B375:I375"/>
    <mergeCell ref="A339:G339"/>
    <mergeCell ref="H339:S339"/>
    <mergeCell ref="B351:I351"/>
    <mergeCell ref="B352:I352"/>
    <mergeCell ref="A279:B279"/>
    <mergeCell ref="A292:B292"/>
    <mergeCell ref="A291:B291"/>
    <mergeCell ref="C283:G283"/>
    <mergeCell ref="J341:S341"/>
    <mergeCell ref="J343:S343"/>
    <mergeCell ref="B341:I341"/>
    <mergeCell ref="B346:I346"/>
    <mergeCell ref="B372:I372"/>
    <mergeCell ref="N177:P177"/>
    <mergeCell ref="B178:G178"/>
    <mergeCell ref="K10:N10"/>
    <mergeCell ref="C12:P12"/>
    <mergeCell ref="A11:S11"/>
    <mergeCell ref="B15:H15"/>
    <mergeCell ref="I15:S15"/>
    <mergeCell ref="A14:S14"/>
    <mergeCell ref="A10:J10"/>
    <mergeCell ref="B22:H22"/>
    <mergeCell ref="H170:O170"/>
    <mergeCell ref="I138:S138"/>
    <mergeCell ref="I139:S139"/>
    <mergeCell ref="I136:S136"/>
    <mergeCell ref="O134:S134"/>
    <mergeCell ref="H162:K162"/>
    <mergeCell ref="H161:K161"/>
    <mergeCell ref="L161:S161"/>
    <mergeCell ref="B150:H150"/>
    <mergeCell ref="B153:H153"/>
    <mergeCell ref="I140:O140"/>
    <mergeCell ref="B149:H149"/>
    <mergeCell ref="B146:H146"/>
    <mergeCell ref="B143:H143"/>
    <mergeCell ref="B155:H155"/>
    <mergeCell ref="I158:S158"/>
    <mergeCell ref="G228:J228"/>
    <mergeCell ref="A226:S226"/>
    <mergeCell ref="N66:O66"/>
    <mergeCell ref="L66:M66"/>
    <mergeCell ref="L67:M67"/>
    <mergeCell ref="L68:M68"/>
    <mergeCell ref="A224:S224"/>
    <mergeCell ref="L70:M70"/>
    <mergeCell ref="I133:S133"/>
    <mergeCell ref="B132:H132"/>
    <mergeCell ref="R187:S187"/>
    <mergeCell ref="H180:J180"/>
    <mergeCell ref="K180:S180"/>
    <mergeCell ref="Q177:S177"/>
    <mergeCell ref="B141:H141"/>
    <mergeCell ref="I141:O141"/>
    <mergeCell ref="P168:S168"/>
    <mergeCell ref="H165:K165"/>
    <mergeCell ref="B180:G182"/>
    <mergeCell ref="H181:J181"/>
    <mergeCell ref="K181:S181"/>
    <mergeCell ref="H175:O175"/>
    <mergeCell ref="I156:S156"/>
    <mergeCell ref="B159:H159"/>
    <mergeCell ref="H160:K160"/>
    <mergeCell ref="L162:S162"/>
    <mergeCell ref="L160:S160"/>
    <mergeCell ref="B160:G161"/>
    <mergeCell ref="B156:H156"/>
    <mergeCell ref="B157:H157"/>
    <mergeCell ref="B158:H158"/>
    <mergeCell ref="P141:S141"/>
    <mergeCell ref="B145:H145"/>
    <mergeCell ref="I145:M145"/>
    <mergeCell ref="N145:S145"/>
    <mergeCell ref="I154:S154"/>
    <mergeCell ref="B154:H154"/>
    <mergeCell ref="I152:S152"/>
    <mergeCell ref="I153:S153"/>
    <mergeCell ref="B152:H152"/>
    <mergeCell ref="B151:H151"/>
    <mergeCell ref="I143:S143"/>
    <mergeCell ref="I147:S147"/>
    <mergeCell ref="I148:S148"/>
    <mergeCell ref="I151:S151"/>
    <mergeCell ref="I149:S149"/>
    <mergeCell ref="B75:H75"/>
    <mergeCell ref="I75:S75"/>
    <mergeCell ref="A131:H131"/>
    <mergeCell ref="B133:H133"/>
    <mergeCell ref="I132:S132"/>
    <mergeCell ref="A129:S129"/>
    <mergeCell ref="A130:S130"/>
    <mergeCell ref="I135:S135"/>
    <mergeCell ref="I144:S144"/>
    <mergeCell ref="B144:H144"/>
    <mergeCell ref="A140:A142"/>
    <mergeCell ref="I137:S137"/>
    <mergeCell ref="I131:S131"/>
    <mergeCell ref="C77:J77"/>
    <mergeCell ref="N126:S126"/>
    <mergeCell ref="I78:M78"/>
    <mergeCell ref="N124:S124"/>
    <mergeCell ref="I121:M121"/>
    <mergeCell ref="N118:S118"/>
    <mergeCell ref="N120:S120"/>
    <mergeCell ref="I111:M111"/>
    <mergeCell ref="I112:M112"/>
    <mergeCell ref="N116:S116"/>
    <mergeCell ref="N119:S119"/>
    <mergeCell ref="A162:A166"/>
    <mergeCell ref="P174:S174"/>
    <mergeCell ref="P175:S175"/>
    <mergeCell ref="A198:G204"/>
    <mergeCell ref="H204:J204"/>
    <mergeCell ref="H200:J200"/>
    <mergeCell ref="B162:G166"/>
    <mergeCell ref="H169:S169"/>
    <mergeCell ref="B167:G167"/>
    <mergeCell ref="H173:O173"/>
    <mergeCell ref="H167:S167"/>
    <mergeCell ref="L163:S163"/>
    <mergeCell ref="B169:G169"/>
    <mergeCell ref="L165:S165"/>
    <mergeCell ref="L164:S164"/>
    <mergeCell ref="K186:Q186"/>
    <mergeCell ref="Q176:S176"/>
    <mergeCell ref="A180:A182"/>
    <mergeCell ref="N176:P176"/>
    <mergeCell ref="P173:S173"/>
    <mergeCell ref="R185:S185"/>
    <mergeCell ref="K176:M176"/>
    <mergeCell ref="P172:S172"/>
    <mergeCell ref="B179:G179"/>
    <mergeCell ref="P171:S171"/>
    <mergeCell ref="R186:S186"/>
    <mergeCell ref="R188:S188"/>
    <mergeCell ref="A194:J194"/>
    <mergeCell ref="K194:S194"/>
    <mergeCell ref="N201:S201"/>
    <mergeCell ref="A176:A177"/>
    <mergeCell ref="B170:G175"/>
    <mergeCell ref="A170:A175"/>
    <mergeCell ref="H179:S179"/>
    <mergeCell ref="P170:S170"/>
    <mergeCell ref="K187:Q187"/>
    <mergeCell ref="A183:S183"/>
    <mergeCell ref="A186:I186"/>
    <mergeCell ref="A187:I187"/>
    <mergeCell ref="K185:Q185"/>
    <mergeCell ref="A184:S184"/>
    <mergeCell ref="A190:I190"/>
    <mergeCell ref="A189:I189"/>
    <mergeCell ref="A185:I185"/>
    <mergeCell ref="K189:Q189"/>
    <mergeCell ref="K190:S190"/>
    <mergeCell ref="R189:S189"/>
    <mergeCell ref="K200:M200"/>
    <mergeCell ref="A232:H232"/>
    <mergeCell ref="I232:S232"/>
    <mergeCell ref="H174:O174"/>
    <mergeCell ref="I230:S230"/>
    <mergeCell ref="I231:S231"/>
    <mergeCell ref="A230:H230"/>
    <mergeCell ref="A231:H231"/>
    <mergeCell ref="H176:J176"/>
    <mergeCell ref="K177:M177"/>
    <mergeCell ref="A219:C219"/>
    <mergeCell ref="N198:S198"/>
    <mergeCell ref="H199:J199"/>
    <mergeCell ref="N200:S200"/>
    <mergeCell ref="H198:J198"/>
    <mergeCell ref="D219:E219"/>
    <mergeCell ref="K204:M204"/>
    <mergeCell ref="H178:S178"/>
    <mergeCell ref="D221:E221"/>
    <mergeCell ref="D223:E223"/>
    <mergeCell ref="D220:E220"/>
    <mergeCell ref="I223:K223"/>
    <mergeCell ref="A193:J193"/>
    <mergeCell ref="A195:J195"/>
    <mergeCell ref="K195:S195"/>
    <mergeCell ref="A276:B277"/>
    <mergeCell ref="A246:F246"/>
    <mergeCell ref="G246:H246"/>
    <mergeCell ref="I246:M246"/>
    <mergeCell ref="N246:S246"/>
    <mergeCell ref="A247:F247"/>
    <mergeCell ref="G247:H247"/>
    <mergeCell ref="I247:M247"/>
    <mergeCell ref="N247:S247"/>
    <mergeCell ref="I250:S250"/>
    <mergeCell ref="A268:S268"/>
    <mergeCell ref="I259:S259"/>
    <mergeCell ref="K260:S260"/>
    <mergeCell ref="A261:S261"/>
    <mergeCell ref="L276:L277"/>
    <mergeCell ref="M276:M277"/>
    <mergeCell ref="A256:H257"/>
    <mergeCell ref="I256:K256"/>
    <mergeCell ref="L256:N256"/>
    <mergeCell ref="Q276:S277"/>
    <mergeCell ref="K276:K277"/>
    <mergeCell ref="I80:M80"/>
    <mergeCell ref="A79:S79"/>
    <mergeCell ref="B136:H136"/>
    <mergeCell ref="B168:G168"/>
    <mergeCell ref="H168:O168"/>
    <mergeCell ref="I128:M128"/>
    <mergeCell ref="N128:S128"/>
    <mergeCell ref="I155:S155"/>
    <mergeCell ref="B148:H148"/>
    <mergeCell ref="B147:H147"/>
    <mergeCell ref="I134:M134"/>
    <mergeCell ref="I150:S150"/>
    <mergeCell ref="B137:H137"/>
    <mergeCell ref="B138:H138"/>
    <mergeCell ref="B139:H139"/>
    <mergeCell ref="I126:M126"/>
    <mergeCell ref="I127:M127"/>
    <mergeCell ref="A160:A161"/>
    <mergeCell ref="H166:K166"/>
    <mergeCell ref="L166:S166"/>
    <mergeCell ref="H163:K163"/>
    <mergeCell ref="B140:H140"/>
    <mergeCell ref="P142:S142"/>
    <mergeCell ref="B142:H142"/>
    <mergeCell ref="A290:B290"/>
    <mergeCell ref="H281:J281"/>
    <mergeCell ref="A289:B289"/>
    <mergeCell ref="Q256:S256"/>
    <mergeCell ref="A250:H250"/>
    <mergeCell ref="A283:B283"/>
    <mergeCell ref="H278:J278"/>
    <mergeCell ref="A260:J260"/>
    <mergeCell ref="C278:G278"/>
    <mergeCell ref="H284:J284"/>
    <mergeCell ref="A263:S263"/>
    <mergeCell ref="A252:S252"/>
    <mergeCell ref="O256:P256"/>
    <mergeCell ref="A278:B278"/>
    <mergeCell ref="C276:G277"/>
    <mergeCell ref="A275:S275"/>
    <mergeCell ref="A272:S272"/>
    <mergeCell ref="A269:S269"/>
    <mergeCell ref="A271:S271"/>
    <mergeCell ref="A264:J264"/>
    <mergeCell ref="K264:S264"/>
    <mergeCell ref="A265:S265"/>
    <mergeCell ref="A266:S266"/>
    <mergeCell ref="H276:J277"/>
    <mergeCell ref="B20:H20"/>
    <mergeCell ref="B21:H21"/>
    <mergeCell ref="B31:H31"/>
    <mergeCell ref="I21:S21"/>
    <mergeCell ref="A30:S30"/>
    <mergeCell ref="L22:M22"/>
    <mergeCell ref="A41:S41"/>
    <mergeCell ref="I39:S39"/>
    <mergeCell ref="I31:S31"/>
    <mergeCell ref="I32:S32"/>
    <mergeCell ref="I34:S34"/>
    <mergeCell ref="I35:S35"/>
    <mergeCell ref="I36:S36"/>
    <mergeCell ref="I37:S37"/>
    <mergeCell ref="I33:S33"/>
    <mergeCell ref="B38:H38"/>
    <mergeCell ref="A40:S40"/>
    <mergeCell ref="I23:S23"/>
    <mergeCell ref="I24:S24"/>
    <mergeCell ref="I22:K22"/>
    <mergeCell ref="B33:H33"/>
    <mergeCell ref="B37:H37"/>
    <mergeCell ref="P73:S73"/>
    <mergeCell ref="B66:H73"/>
    <mergeCell ref="P70:S70"/>
    <mergeCell ref="P66:S66"/>
    <mergeCell ref="N73:O73"/>
    <mergeCell ref="P72:S72"/>
    <mergeCell ref="N67:O67"/>
    <mergeCell ref="A42:A43"/>
    <mergeCell ref="I42:S42"/>
    <mergeCell ref="I43:M43"/>
    <mergeCell ref="N43:S43"/>
    <mergeCell ref="B46:H46"/>
    <mergeCell ref="I45:S45"/>
    <mergeCell ref="I46:S46"/>
    <mergeCell ref="P67:S67"/>
    <mergeCell ref="I68:J68"/>
    <mergeCell ref="N69:O69"/>
    <mergeCell ref="I70:J70"/>
    <mergeCell ref="I71:J71"/>
    <mergeCell ref="I72:J72"/>
    <mergeCell ref="I44:S44"/>
    <mergeCell ref="A66:A73"/>
    <mergeCell ref="I69:J69"/>
    <mergeCell ref="I67:J67"/>
    <mergeCell ref="C323:G323"/>
    <mergeCell ref="C324:G324"/>
    <mergeCell ref="C325:G325"/>
    <mergeCell ref="C318:G318"/>
    <mergeCell ref="A322:B322"/>
    <mergeCell ref="C319:G319"/>
    <mergeCell ref="C320:G320"/>
    <mergeCell ref="C321:G321"/>
    <mergeCell ref="C322:G322"/>
    <mergeCell ref="A323:B323"/>
    <mergeCell ref="A324:B324"/>
    <mergeCell ref="A325:B325"/>
    <mergeCell ref="C279:G279"/>
    <mergeCell ref="A282:B282"/>
    <mergeCell ref="K77:N77"/>
    <mergeCell ref="B78:H78"/>
    <mergeCell ref="N78:S78"/>
    <mergeCell ref="I73:J73"/>
    <mergeCell ref="B48:H48"/>
    <mergeCell ref="B49:H49"/>
    <mergeCell ref="B50:H50"/>
    <mergeCell ref="I60:S60"/>
    <mergeCell ref="B59:H59"/>
    <mergeCell ref="B54:H54"/>
    <mergeCell ref="B56:H56"/>
    <mergeCell ref="B57:H57"/>
    <mergeCell ref="B58:H58"/>
    <mergeCell ref="B60:H60"/>
    <mergeCell ref="B55:H55"/>
    <mergeCell ref="L72:M72"/>
    <mergeCell ref="L73:M73"/>
    <mergeCell ref="N70:O70"/>
    <mergeCell ref="N71:O71"/>
    <mergeCell ref="N72:O72"/>
    <mergeCell ref="I62:S62"/>
    <mergeCell ref="I64:S64"/>
    <mergeCell ref="A16:S16"/>
    <mergeCell ref="I17:S17"/>
    <mergeCell ref="I18:S18"/>
    <mergeCell ref="I19:S19"/>
    <mergeCell ref="I20:S20"/>
    <mergeCell ref="B39:H39"/>
    <mergeCell ref="I38:S38"/>
    <mergeCell ref="B17:H17"/>
    <mergeCell ref="B32:H32"/>
    <mergeCell ref="B34:H34"/>
    <mergeCell ref="B35:H35"/>
    <mergeCell ref="B36:H36"/>
    <mergeCell ref="A29:S29"/>
    <mergeCell ref="N22:S22"/>
    <mergeCell ref="B23:H23"/>
    <mergeCell ref="I26:S26"/>
    <mergeCell ref="I28:S28"/>
    <mergeCell ref="B24:H24"/>
    <mergeCell ref="I25:S25"/>
    <mergeCell ref="B28:H28"/>
    <mergeCell ref="B25:H25"/>
    <mergeCell ref="B26:H26"/>
    <mergeCell ref="B18:H18"/>
    <mergeCell ref="B19:H19"/>
    <mergeCell ref="N82:S82"/>
    <mergeCell ref="B42:H43"/>
    <mergeCell ref="P69:S69"/>
    <mergeCell ref="P71:S71"/>
    <mergeCell ref="I66:J66"/>
    <mergeCell ref="P68:S68"/>
    <mergeCell ref="L71:M71"/>
    <mergeCell ref="L69:M69"/>
    <mergeCell ref="N94:S94"/>
    <mergeCell ref="B61:H61"/>
    <mergeCell ref="A65:S65"/>
    <mergeCell ref="B80:H80"/>
    <mergeCell ref="B81:H81"/>
    <mergeCell ref="B82:H82"/>
    <mergeCell ref="I82:M82"/>
    <mergeCell ref="I84:M84"/>
    <mergeCell ref="I85:M85"/>
    <mergeCell ref="I86:M86"/>
    <mergeCell ref="I87:M87"/>
    <mergeCell ref="N80:S80"/>
    <mergeCell ref="N81:S81"/>
    <mergeCell ref="N93:S93"/>
    <mergeCell ref="B86:H86"/>
    <mergeCell ref="B87:H87"/>
    <mergeCell ref="I54:S54"/>
    <mergeCell ref="I56:S56"/>
    <mergeCell ref="I57:S57"/>
    <mergeCell ref="I58:S58"/>
    <mergeCell ref="B62:H62"/>
    <mergeCell ref="B64:H64"/>
    <mergeCell ref="B44:H44"/>
    <mergeCell ref="B45:H45"/>
    <mergeCell ref="B47:H47"/>
    <mergeCell ref="A52:S52"/>
    <mergeCell ref="I61:S61"/>
    <mergeCell ref="A53:S53"/>
    <mergeCell ref="I48:S48"/>
    <mergeCell ref="I49:S49"/>
    <mergeCell ref="I50:S50"/>
    <mergeCell ref="I51:S51"/>
    <mergeCell ref="I47:S47"/>
    <mergeCell ref="I59:S59"/>
    <mergeCell ref="B51:H51"/>
    <mergeCell ref="I55:S55"/>
    <mergeCell ref="I63:S63"/>
    <mergeCell ref="B63:H63"/>
    <mergeCell ref="N84:S84"/>
    <mergeCell ref="N85:S85"/>
    <mergeCell ref="N86:S86"/>
    <mergeCell ref="N89:S89"/>
    <mergeCell ref="N83:S83"/>
    <mergeCell ref="A102:S102"/>
    <mergeCell ref="A103:A104"/>
    <mergeCell ref="I93:M93"/>
    <mergeCell ref="B96:H96"/>
    <mergeCell ref="B99:H99"/>
    <mergeCell ref="B100:H100"/>
    <mergeCell ref="I96:M96"/>
    <mergeCell ref="I97:M97"/>
    <mergeCell ref="I89:M89"/>
    <mergeCell ref="A90:S90"/>
    <mergeCell ref="B93:H93"/>
    <mergeCell ref="B88:H88"/>
    <mergeCell ref="I83:M83"/>
    <mergeCell ref="B89:H89"/>
    <mergeCell ref="B84:H84"/>
    <mergeCell ref="B85:H85"/>
    <mergeCell ref="N88:S88"/>
    <mergeCell ref="I88:M88"/>
    <mergeCell ref="I100:M100"/>
    <mergeCell ref="N100:S100"/>
    <mergeCell ref="B94:H94"/>
    <mergeCell ref="I92:M92"/>
    <mergeCell ref="B95:H95"/>
    <mergeCell ref="I98:M98"/>
    <mergeCell ref="I99:M99"/>
    <mergeCell ref="I94:M94"/>
    <mergeCell ref="N96:S96"/>
    <mergeCell ref="N97:S97"/>
    <mergeCell ref="N98:S98"/>
    <mergeCell ref="N99:S99"/>
    <mergeCell ref="B92:H92"/>
    <mergeCell ref="I95:M95"/>
    <mergeCell ref="N104:S104"/>
    <mergeCell ref="I103:M103"/>
    <mergeCell ref="B109:H109"/>
    <mergeCell ref="B107:H107"/>
    <mergeCell ref="I81:M81"/>
    <mergeCell ref="A91:S91"/>
    <mergeCell ref="N92:S92"/>
    <mergeCell ref="N95:S95"/>
    <mergeCell ref="N105:S105"/>
    <mergeCell ref="B103:H104"/>
    <mergeCell ref="N103:S103"/>
    <mergeCell ref="B97:H97"/>
    <mergeCell ref="B98:H98"/>
    <mergeCell ref="I108:M108"/>
    <mergeCell ref="I109:M109"/>
    <mergeCell ref="I106:M106"/>
    <mergeCell ref="I104:M104"/>
    <mergeCell ref="I105:M105"/>
    <mergeCell ref="B105:H105"/>
    <mergeCell ref="B106:H106"/>
    <mergeCell ref="B108:H108"/>
    <mergeCell ref="B83:H83"/>
    <mergeCell ref="B101:S101"/>
    <mergeCell ref="N87:S87"/>
    <mergeCell ref="I115:M115"/>
    <mergeCell ref="I116:M116"/>
    <mergeCell ref="B111:H111"/>
    <mergeCell ref="B121:H121"/>
    <mergeCell ref="B110:H110"/>
    <mergeCell ref="K196:S196"/>
    <mergeCell ref="A196:J196"/>
    <mergeCell ref="K197:S197"/>
    <mergeCell ref="B128:H128"/>
    <mergeCell ref="I146:S146"/>
    <mergeCell ref="B126:H126"/>
    <mergeCell ref="N127:S127"/>
    <mergeCell ref="B127:H127"/>
    <mergeCell ref="N115:S115"/>
    <mergeCell ref="N112:S112"/>
    <mergeCell ref="N111:S111"/>
    <mergeCell ref="A113:S113"/>
    <mergeCell ref="I118:M118"/>
    <mergeCell ref="N121:S121"/>
    <mergeCell ref="N122:S122"/>
    <mergeCell ref="N123:S123"/>
    <mergeCell ref="I120:M120"/>
    <mergeCell ref="H164:K164"/>
    <mergeCell ref="H171:O171"/>
    <mergeCell ref="N106:S106"/>
    <mergeCell ref="N107:S107"/>
    <mergeCell ref="N108:S108"/>
    <mergeCell ref="N109:S109"/>
    <mergeCell ref="I124:M124"/>
    <mergeCell ref="B122:H122"/>
    <mergeCell ref="I117:M117"/>
    <mergeCell ref="N117:S117"/>
    <mergeCell ref="N110:S110"/>
    <mergeCell ref="A114:S114"/>
    <mergeCell ref="B120:H120"/>
    <mergeCell ref="B119:H119"/>
    <mergeCell ref="I119:M119"/>
    <mergeCell ref="B124:H124"/>
    <mergeCell ref="B123:H123"/>
    <mergeCell ref="I122:M122"/>
    <mergeCell ref="I123:M123"/>
    <mergeCell ref="B117:H117"/>
    <mergeCell ref="B118:H118"/>
    <mergeCell ref="I107:M107"/>
    <mergeCell ref="B112:H112"/>
    <mergeCell ref="I110:M110"/>
    <mergeCell ref="B115:H115"/>
    <mergeCell ref="B116:H116"/>
    <mergeCell ref="A308:B308"/>
    <mergeCell ref="A309:B309"/>
    <mergeCell ref="A321:B321"/>
    <mergeCell ref="A310:B310"/>
    <mergeCell ref="A311:B311"/>
    <mergeCell ref="A312:B312"/>
    <mergeCell ref="A313:B313"/>
    <mergeCell ref="A314:B314"/>
    <mergeCell ref="A315:B315"/>
    <mergeCell ref="A317:B317"/>
    <mergeCell ref="A318:B318"/>
    <mergeCell ref="A319:B319"/>
    <mergeCell ref="A320:B320"/>
    <mergeCell ref="H319:J319"/>
    <mergeCell ref="H286:J286"/>
    <mergeCell ref="H287:J287"/>
    <mergeCell ref="H288:J288"/>
    <mergeCell ref="H289:J289"/>
    <mergeCell ref="H290:J290"/>
    <mergeCell ref="H291:J291"/>
    <mergeCell ref="H292:J292"/>
    <mergeCell ref="H293:J293"/>
    <mergeCell ref="H294:J294"/>
    <mergeCell ref="H295:J295"/>
    <mergeCell ref="H296:J296"/>
    <mergeCell ref="H297:J297"/>
    <mergeCell ref="H298:J298"/>
    <mergeCell ref="H299:J299"/>
    <mergeCell ref="H300:J300"/>
    <mergeCell ref="H301:J301"/>
    <mergeCell ref="H302:J302"/>
    <mergeCell ref="H309:J309"/>
    <mergeCell ref="H310:J310"/>
    <mergeCell ref="H311:J311"/>
    <mergeCell ref="H312:J312"/>
    <mergeCell ref="H313:J313"/>
    <mergeCell ref="H314:J314"/>
    <mergeCell ref="H315:J315"/>
    <mergeCell ref="H316:J316"/>
    <mergeCell ref="H317:J317"/>
    <mergeCell ref="H318:J318"/>
    <mergeCell ref="C292:G292"/>
    <mergeCell ref="C293:G293"/>
    <mergeCell ref="C294:G294"/>
    <mergeCell ref="C295:G295"/>
    <mergeCell ref="C296:G296"/>
    <mergeCell ref="C297:G297"/>
    <mergeCell ref="C298:G298"/>
    <mergeCell ref="C299:G299"/>
    <mergeCell ref="C300:G300"/>
    <mergeCell ref="C301:G301"/>
    <mergeCell ref="C309:G309"/>
    <mergeCell ref="C310:G310"/>
    <mergeCell ref="C311:G311"/>
    <mergeCell ref="C312:G312"/>
    <mergeCell ref="C313:G313"/>
    <mergeCell ref="C314:G314"/>
    <mergeCell ref="C315:G315"/>
    <mergeCell ref="C316:G316"/>
    <mergeCell ref="C317:G317"/>
    <mergeCell ref="H303:J303"/>
    <mergeCell ref="H304:J304"/>
    <mergeCell ref="H305:J305"/>
    <mergeCell ref="H306:J306"/>
    <mergeCell ref="H307:J307"/>
    <mergeCell ref="H308:J308"/>
    <mergeCell ref="C302:G302"/>
    <mergeCell ref="C303:G303"/>
    <mergeCell ref="C304:G304"/>
    <mergeCell ref="C305:G305"/>
    <mergeCell ref="C306:G306"/>
    <mergeCell ref="C307:G307"/>
    <mergeCell ref="C308:G308"/>
    <mergeCell ref="H320:J320"/>
    <mergeCell ref="H321:J321"/>
    <mergeCell ref="H322:J322"/>
    <mergeCell ref="H323:J323"/>
    <mergeCell ref="H324:J324"/>
    <mergeCell ref="H325:J325"/>
    <mergeCell ref="H326:J326"/>
    <mergeCell ref="O284:P284"/>
    <mergeCell ref="O285:P285"/>
    <mergeCell ref="O286:P286"/>
    <mergeCell ref="O287:P287"/>
    <mergeCell ref="O288:P288"/>
    <mergeCell ref="O289:P289"/>
    <mergeCell ref="O290:P290"/>
    <mergeCell ref="O291:P291"/>
    <mergeCell ref="O292:P292"/>
    <mergeCell ref="O293:P293"/>
    <mergeCell ref="O294:P294"/>
    <mergeCell ref="O295:P295"/>
    <mergeCell ref="O296:P296"/>
    <mergeCell ref="O297:P297"/>
    <mergeCell ref="O298:P298"/>
    <mergeCell ref="O299:P299"/>
    <mergeCell ref="O308:P308"/>
    <mergeCell ref="O300:P300"/>
    <mergeCell ref="O301:P301"/>
    <mergeCell ref="O302:P302"/>
    <mergeCell ref="O303:P303"/>
    <mergeCell ref="O304:P304"/>
    <mergeCell ref="O305:P305"/>
    <mergeCell ref="O306:P306"/>
    <mergeCell ref="O307:P307"/>
    <mergeCell ref="Q299:S299"/>
    <mergeCell ref="Q300:S300"/>
    <mergeCell ref="Q301:S301"/>
    <mergeCell ref="Q302:S302"/>
    <mergeCell ref="Q303:S303"/>
    <mergeCell ref="Q304:S304"/>
    <mergeCell ref="Q305:S305"/>
    <mergeCell ref="Q306:S306"/>
    <mergeCell ref="Q307:S307"/>
    <mergeCell ref="O318:P318"/>
    <mergeCell ref="O319:P319"/>
    <mergeCell ref="O320:P320"/>
    <mergeCell ref="O321:P321"/>
    <mergeCell ref="O322:P322"/>
    <mergeCell ref="O323:P323"/>
    <mergeCell ref="O324:P324"/>
    <mergeCell ref="Q314:S314"/>
    <mergeCell ref="O325:P325"/>
    <mergeCell ref="Q317:S317"/>
    <mergeCell ref="Q318:S318"/>
    <mergeCell ref="Q319:S319"/>
    <mergeCell ref="Q320:S320"/>
    <mergeCell ref="Q321:S321"/>
    <mergeCell ref="Q322:S322"/>
    <mergeCell ref="Q323:S323"/>
    <mergeCell ref="Q324:S324"/>
    <mergeCell ref="O309:P309"/>
    <mergeCell ref="O310:P310"/>
    <mergeCell ref="O311:P311"/>
    <mergeCell ref="O312:P312"/>
    <mergeCell ref="O313:P313"/>
    <mergeCell ref="O314:P314"/>
    <mergeCell ref="O315:P315"/>
    <mergeCell ref="O316:P316"/>
    <mergeCell ref="O317:P317"/>
    <mergeCell ref="O326:P326"/>
    <mergeCell ref="Q284:S284"/>
    <mergeCell ref="Q285:S285"/>
    <mergeCell ref="Q286:S286"/>
    <mergeCell ref="Q287:S287"/>
    <mergeCell ref="Q288:S288"/>
    <mergeCell ref="Q289:S289"/>
    <mergeCell ref="Q290:S290"/>
    <mergeCell ref="Q291:S291"/>
    <mergeCell ref="Q308:S308"/>
    <mergeCell ref="Q309:S309"/>
    <mergeCell ref="Q292:S292"/>
    <mergeCell ref="Q293:S293"/>
    <mergeCell ref="Q294:S294"/>
    <mergeCell ref="Q325:S325"/>
    <mergeCell ref="Q297:S297"/>
    <mergeCell ref="Q298:S298"/>
    <mergeCell ref="Q315:S315"/>
    <mergeCell ref="Q316:S316"/>
    <mergeCell ref="Q310:S310"/>
    <mergeCell ref="Q311:S311"/>
    <mergeCell ref="Q312:S312"/>
    <mergeCell ref="Q313:S313"/>
    <mergeCell ref="Q326:S326"/>
    <mergeCell ref="A235:S235"/>
    <mergeCell ref="I236:M236"/>
    <mergeCell ref="G236:H236"/>
    <mergeCell ref="A236:F236"/>
    <mergeCell ref="N236:S236"/>
    <mergeCell ref="A237:F237"/>
    <mergeCell ref="G237:H237"/>
    <mergeCell ref="I237:M237"/>
    <mergeCell ref="N237:S237"/>
    <mergeCell ref="A238:F238"/>
    <mergeCell ref="G238:H238"/>
    <mergeCell ref="I238:M238"/>
    <mergeCell ref="N238:S238"/>
    <mergeCell ref="A239:F239"/>
    <mergeCell ref="G239:H239"/>
    <mergeCell ref="I239:M239"/>
    <mergeCell ref="N239:S239"/>
    <mergeCell ref="A240:F240"/>
    <mergeCell ref="Q295:S295"/>
    <mergeCell ref="Q296:S296"/>
    <mergeCell ref="G240:H240"/>
    <mergeCell ref="I240:M240"/>
    <mergeCell ref="N240:S240"/>
    <mergeCell ref="A241:F241"/>
    <mergeCell ref="G241:H241"/>
    <mergeCell ref="I241:M241"/>
    <mergeCell ref="N241:S241"/>
    <mergeCell ref="A242:F242"/>
    <mergeCell ref="G242:H242"/>
    <mergeCell ref="I242:M242"/>
    <mergeCell ref="N242:S242"/>
    <mergeCell ref="A248:F248"/>
    <mergeCell ref="G248:H248"/>
    <mergeCell ref="I248:M248"/>
    <mergeCell ref="N248:S248"/>
    <mergeCell ref="A249:F249"/>
    <mergeCell ref="G249:H249"/>
    <mergeCell ref="I249:M249"/>
    <mergeCell ref="N249:S249"/>
    <mergeCell ref="A243:F243"/>
    <mergeCell ref="G243:H243"/>
    <mergeCell ref="I243:M243"/>
    <mergeCell ref="N243:S243"/>
    <mergeCell ref="A244:F244"/>
    <mergeCell ref="G244:H244"/>
    <mergeCell ref="I244:M244"/>
    <mergeCell ref="N244:S244"/>
    <mergeCell ref="A245:F245"/>
    <mergeCell ref="G245:H245"/>
    <mergeCell ref="I245:M245"/>
    <mergeCell ref="N245:S245"/>
  </mergeCells>
  <dataValidations count="19">
    <dataValidation type="list" allowBlank="1" showInputMessage="1" showErrorMessage="1" sqref="H381:S381 H199:J204 D4:K4">
      <formula1>КОУ</formula1>
    </dataValidation>
    <dataValidation type="list" allowBlank="1" showInputMessage="1" showErrorMessage="1" sqref="CL8">
      <formula1>"ДВССЫЛ($B$63)"</formula1>
    </dataValidation>
    <dataValidation type="whole" allowBlank="1" showInputMessage="1" showErrorMessage="1" sqref="H220:H223">
      <formula1>1</formula1>
      <formula2>12</formula2>
    </dataValidation>
    <dataValidation type="list" allowBlank="1" showInputMessage="1" showErrorMessage="1" sqref="I137:S137">
      <formula1>$CK$1:$CL$1</formula1>
    </dataValidation>
    <dataValidation type="list" allowBlank="1" showInputMessage="1" showErrorMessage="1" sqref="I138:S138">
      <formula1>INDIRECT($I$137)</formula1>
    </dataValidation>
    <dataValidation type="list" allowBlank="1" showInputMessage="1" showErrorMessage="1" sqref="K77:N77 K10:N10">
      <formula1>$CI$1:$CI$5</formula1>
    </dataValidation>
    <dataValidation type="list" allowBlank="1" showInputMessage="1" showErrorMessage="1" sqref="K67:K73">
      <formula1>"собственность, хозяйственное ведение, оперативное управление"</formula1>
    </dataValidation>
    <dataValidation type="list" allowBlank="1" showInputMessage="1" showErrorMessage="1" sqref="J358:S358">
      <formula1>"выберите из списка, курс Национального Банка, курс Банка, иное"</formula1>
    </dataValidation>
    <dataValidation type="list" allowBlank="1" showInputMessage="1" showErrorMessage="1" sqref="I22:K22">
      <formula1>"выберите, фиксированная, переменная"</formula1>
    </dataValidation>
    <dataValidation type="list" allowBlank="1" showInputMessage="1" showErrorMessage="1" sqref="I151:S151">
      <formula1>"выберите:, по отгрузке, по оплате"</formula1>
    </dataValidation>
    <dataValidation type="list" allowBlank="1" showInputMessage="1" showErrorMessage="1" sqref="I149:S149">
      <formula1>"выберите, да, нет"</formula1>
    </dataValidation>
    <dataValidation type="list" allowBlank="1" showInputMessage="1" showErrorMessage="1" sqref="I150:S150">
      <formula1>"выберите:, юр.лица и ИП,  применяющие УСН, ИП, являющиеся плательщиком единого налога, ИП, являющиеся плательщиком подоходного налога, КФХ, ведущие бух.учет, связанный по производству с/х продукции, юл.лица, применяющие общую систему налогообложения"</formula1>
    </dataValidation>
    <dataValidation type="list" allowBlank="1" showInputMessage="1" showErrorMessage="1" sqref="I257:S257">
      <formula1>$D$8:$D$26</formula1>
    </dataValidation>
    <dataValidation type="list" allowBlank="1" showInputMessage="1" showErrorMessage="1" sqref="D6:K6">
      <formula1>$H$12:$H$26</formula1>
    </dataValidation>
    <dataValidation type="list" allowBlank="1" showInputMessage="1" showErrorMessage="1" sqref="D80:H80">
      <formula1>$W$7:$W$10</formula1>
    </dataValidation>
    <dataValidation type="list" allowBlank="1" showInputMessage="1" showErrorMessage="1" sqref="D92:H92">
      <formula1>$U$15:$U$18</formula1>
    </dataValidation>
    <dataValidation type="list" allowBlank="1" showInputMessage="1" showErrorMessage="1" sqref="E115:H115">
      <formula1>$S$15:$S$22</formula1>
    </dataValidation>
    <dataValidation type="list" allowBlank="1" showInputMessage="1" showErrorMessage="1" sqref="D105:H105">
      <formula1>"на финансирование внеоборотных активов, на финансирование оборотных активов"</formula1>
    </dataValidation>
    <dataValidation type="list" allowBlank="1" showInputMessage="1" showErrorMessage="1" sqref="D89 D127">
      <formula1>"безналично, наличными, безналичными и наличными"</formula1>
    </dataValidation>
  </dataValidations>
  <pageMargins left="0.25" right="0.25" top="0.75" bottom="0.75" header="0.3" footer="0.3"/>
  <pageSetup paperSize="9" scale="64" fitToHeight="0" orientation="landscape" r:id="rId1"/>
  <rowBreaks count="5" manualBreakCount="5">
    <brk id="152" max="18" man="1"/>
    <brk id="190" max="18" man="1"/>
    <brk id="223" max="18" man="1"/>
    <brk id="272" max="18" man="1"/>
    <brk id="375" max="18" man="1"/>
  </rowBreaks>
  <ignoredErrors>
    <ignoredError sqref="H14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13</xdr:col>
                    <xdr:colOff>247650</xdr:colOff>
                    <xdr:row>261</xdr:row>
                    <xdr:rowOff>0</xdr:rowOff>
                  </from>
                  <to>
                    <xdr:col>13</xdr:col>
                    <xdr:colOff>533400</xdr:colOff>
                    <xdr:row>262</xdr:row>
                    <xdr:rowOff>114300</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13</xdr:col>
                    <xdr:colOff>276225</xdr:colOff>
                    <xdr:row>261</xdr:row>
                    <xdr:rowOff>0</xdr:rowOff>
                  </from>
                  <to>
                    <xdr:col>13</xdr:col>
                    <xdr:colOff>523875</xdr:colOff>
                    <xdr:row>264</xdr:row>
                    <xdr:rowOff>57150</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13</xdr:col>
                    <xdr:colOff>257175</xdr:colOff>
                    <xdr:row>261</xdr:row>
                    <xdr:rowOff>0</xdr:rowOff>
                  </from>
                  <to>
                    <xdr:col>13</xdr:col>
                    <xdr:colOff>504825</xdr:colOff>
                    <xdr:row>262</xdr:row>
                    <xdr:rowOff>180975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13</xdr:col>
                    <xdr:colOff>266700</xdr:colOff>
                    <xdr:row>261</xdr:row>
                    <xdr:rowOff>0</xdr:rowOff>
                  </from>
                  <to>
                    <xdr:col>13</xdr:col>
                    <xdr:colOff>533400</xdr:colOff>
                    <xdr:row>263</xdr:row>
                    <xdr:rowOff>133350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13</xdr:col>
                    <xdr:colOff>276225</xdr:colOff>
                    <xdr:row>261</xdr:row>
                    <xdr:rowOff>0</xdr:rowOff>
                  </from>
                  <to>
                    <xdr:col>13</xdr:col>
                    <xdr:colOff>523875</xdr:colOff>
                    <xdr:row>262</xdr:row>
                    <xdr:rowOff>123825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13</xdr:col>
                    <xdr:colOff>276225</xdr:colOff>
                    <xdr:row>261</xdr:row>
                    <xdr:rowOff>0</xdr:rowOff>
                  </from>
                  <to>
                    <xdr:col>13</xdr:col>
                    <xdr:colOff>533400</xdr:colOff>
                    <xdr:row>262</xdr:row>
                    <xdr:rowOff>142875</xdr:rowOff>
                  </to>
                </anchor>
              </controlPr>
            </control>
          </mc:Choice>
        </mc:AlternateContent>
        <mc:AlternateContent xmlns:mc="http://schemas.openxmlformats.org/markup-compatibility/2006">
          <mc:Choice Requires="x14">
            <control shapeId="9223" r:id="rId10" name="Check Box 7">
              <controlPr defaultSize="0" autoFill="0" autoLine="0" autoPict="0">
                <anchor moveWithCells="1">
                  <from>
                    <xdr:col>13</xdr:col>
                    <xdr:colOff>257175</xdr:colOff>
                    <xdr:row>261</xdr:row>
                    <xdr:rowOff>0</xdr:rowOff>
                  </from>
                  <to>
                    <xdr:col>13</xdr:col>
                    <xdr:colOff>523875</xdr:colOff>
                    <xdr:row>262</xdr:row>
                    <xdr:rowOff>85725</xdr:rowOff>
                  </to>
                </anchor>
              </controlPr>
            </control>
          </mc:Choice>
        </mc:AlternateContent>
        <mc:AlternateContent xmlns:mc="http://schemas.openxmlformats.org/markup-compatibility/2006">
          <mc:Choice Requires="x14">
            <control shapeId="9224" r:id="rId11" name="Check Box 8">
              <controlPr defaultSize="0" autoFill="0" autoLine="0" autoPict="0">
                <anchor moveWithCells="1">
                  <from>
                    <xdr:col>13</xdr:col>
                    <xdr:colOff>266700</xdr:colOff>
                    <xdr:row>261</xdr:row>
                    <xdr:rowOff>0</xdr:rowOff>
                  </from>
                  <to>
                    <xdr:col>13</xdr:col>
                    <xdr:colOff>523875</xdr:colOff>
                    <xdr:row>263</xdr:row>
                    <xdr:rowOff>85725</xdr:rowOff>
                  </to>
                </anchor>
              </controlPr>
            </control>
          </mc:Choice>
        </mc:AlternateContent>
        <mc:AlternateContent xmlns:mc="http://schemas.openxmlformats.org/markup-compatibility/2006">
          <mc:Choice Requires="x14">
            <control shapeId="9225" r:id="rId12" name="Check Box 9">
              <controlPr defaultSize="0" autoFill="0" autoLine="0" autoPict="0">
                <anchor moveWithCells="1">
                  <from>
                    <xdr:col>13</xdr:col>
                    <xdr:colOff>276225</xdr:colOff>
                    <xdr:row>261</xdr:row>
                    <xdr:rowOff>0</xdr:rowOff>
                  </from>
                  <to>
                    <xdr:col>13</xdr:col>
                    <xdr:colOff>523875</xdr:colOff>
                    <xdr:row>262</xdr:row>
                    <xdr:rowOff>133350</xdr:rowOff>
                  </to>
                </anchor>
              </controlPr>
            </control>
          </mc:Choice>
        </mc:AlternateContent>
        <mc:AlternateContent xmlns:mc="http://schemas.openxmlformats.org/markup-compatibility/2006">
          <mc:Choice Requires="x14">
            <control shapeId="9226" r:id="rId13" name="Check Box 10">
              <controlPr defaultSize="0" autoFill="0" autoLine="0" autoPict="0">
                <anchor moveWithCells="1">
                  <from>
                    <xdr:col>8</xdr:col>
                    <xdr:colOff>295275</xdr:colOff>
                    <xdr:row>175</xdr:row>
                    <xdr:rowOff>133350</xdr:rowOff>
                  </from>
                  <to>
                    <xdr:col>8</xdr:col>
                    <xdr:colOff>504825</xdr:colOff>
                    <xdr:row>176</xdr:row>
                    <xdr:rowOff>47625</xdr:rowOff>
                  </to>
                </anchor>
              </controlPr>
            </control>
          </mc:Choice>
        </mc:AlternateContent>
        <mc:AlternateContent xmlns:mc="http://schemas.openxmlformats.org/markup-compatibility/2006">
          <mc:Choice Requires="x14">
            <control shapeId="9227" r:id="rId14" name="Check Box 11">
              <controlPr defaultSize="0" autoFill="0" autoLine="0" autoPict="0">
                <anchor moveWithCells="1">
                  <from>
                    <xdr:col>10</xdr:col>
                    <xdr:colOff>47625</xdr:colOff>
                    <xdr:row>193</xdr:row>
                    <xdr:rowOff>304800</xdr:rowOff>
                  </from>
                  <to>
                    <xdr:col>10</xdr:col>
                    <xdr:colOff>533400</xdr:colOff>
                    <xdr:row>194</xdr:row>
                    <xdr:rowOff>371475</xdr:rowOff>
                  </to>
                </anchor>
              </controlPr>
            </control>
          </mc:Choice>
        </mc:AlternateContent>
        <mc:AlternateContent xmlns:mc="http://schemas.openxmlformats.org/markup-compatibility/2006">
          <mc:Choice Requires="x14">
            <control shapeId="9228" r:id="rId15" name="Check Box 12">
              <controlPr defaultSize="0" autoFill="0" autoLine="0" autoPict="0">
                <anchor moveWithCells="1">
                  <from>
                    <xdr:col>10</xdr:col>
                    <xdr:colOff>57150</xdr:colOff>
                    <xdr:row>195</xdr:row>
                    <xdr:rowOff>9525</xdr:rowOff>
                  </from>
                  <to>
                    <xdr:col>10</xdr:col>
                    <xdr:colOff>295275</xdr:colOff>
                    <xdr:row>196</xdr:row>
                    <xdr:rowOff>9525</xdr:rowOff>
                  </to>
                </anchor>
              </controlPr>
            </control>
          </mc:Choice>
        </mc:AlternateContent>
        <mc:AlternateContent xmlns:mc="http://schemas.openxmlformats.org/markup-compatibility/2006">
          <mc:Choice Requires="x14">
            <control shapeId="9229" r:id="rId16" name="Check Box 13">
              <controlPr defaultSize="0" autoFill="0" autoLine="0" autoPict="0">
                <anchor moveWithCells="1">
                  <from>
                    <xdr:col>10</xdr:col>
                    <xdr:colOff>66675</xdr:colOff>
                    <xdr:row>195</xdr:row>
                    <xdr:rowOff>190500</xdr:rowOff>
                  </from>
                  <to>
                    <xdr:col>10</xdr:col>
                    <xdr:colOff>342900</xdr:colOff>
                    <xdr:row>196</xdr:row>
                    <xdr:rowOff>190500</xdr:rowOff>
                  </to>
                </anchor>
              </controlPr>
            </control>
          </mc:Choice>
        </mc:AlternateContent>
        <mc:AlternateContent xmlns:mc="http://schemas.openxmlformats.org/markup-compatibility/2006">
          <mc:Choice Requires="x14">
            <control shapeId="9230" r:id="rId17" name="Check Box 14">
              <controlPr defaultSize="0" autoFill="0" autoLine="0" autoPict="0">
                <anchor moveWithCells="1">
                  <from>
                    <xdr:col>10</xdr:col>
                    <xdr:colOff>57150</xdr:colOff>
                    <xdr:row>193</xdr:row>
                    <xdr:rowOff>9525</xdr:rowOff>
                  </from>
                  <to>
                    <xdr:col>10</xdr:col>
                    <xdr:colOff>400050</xdr:colOff>
                    <xdr:row>193</xdr:row>
                    <xdr:rowOff>342900</xdr:rowOff>
                  </to>
                </anchor>
              </controlPr>
            </control>
          </mc:Choice>
        </mc:AlternateContent>
        <mc:AlternateContent xmlns:mc="http://schemas.openxmlformats.org/markup-compatibility/2006">
          <mc:Choice Requires="x14">
            <control shapeId="9231" r:id="rId18" name="Check Box 15">
              <controlPr defaultSize="0" autoFill="0" autoLine="0" autoPict="0">
                <anchor moveWithCells="1">
                  <from>
                    <xdr:col>11</xdr:col>
                    <xdr:colOff>66675</xdr:colOff>
                    <xdr:row>175</xdr:row>
                    <xdr:rowOff>123825</xdr:rowOff>
                  </from>
                  <to>
                    <xdr:col>11</xdr:col>
                    <xdr:colOff>304800</xdr:colOff>
                    <xdr:row>176</xdr:row>
                    <xdr:rowOff>28575</xdr:rowOff>
                  </to>
                </anchor>
              </controlPr>
            </control>
          </mc:Choice>
        </mc:AlternateContent>
        <mc:AlternateContent xmlns:mc="http://schemas.openxmlformats.org/markup-compatibility/2006">
          <mc:Choice Requires="x14">
            <control shapeId="9232" r:id="rId19" name="Check Box 16">
              <controlPr defaultSize="0" autoFill="0" autoLine="0" autoPict="0">
                <anchor moveWithCells="1">
                  <from>
                    <xdr:col>17</xdr:col>
                    <xdr:colOff>133350</xdr:colOff>
                    <xdr:row>175</xdr:row>
                    <xdr:rowOff>428625</xdr:rowOff>
                  </from>
                  <to>
                    <xdr:col>17</xdr:col>
                    <xdr:colOff>428625</xdr:colOff>
                    <xdr:row>175</xdr:row>
                    <xdr:rowOff>628650</xdr:rowOff>
                  </to>
                </anchor>
              </controlPr>
            </control>
          </mc:Choice>
        </mc:AlternateContent>
        <mc:AlternateContent xmlns:mc="http://schemas.openxmlformats.org/markup-compatibility/2006">
          <mc:Choice Requires="x14">
            <control shapeId="9233" r:id="rId20" name="Check Box 17">
              <controlPr defaultSize="0" autoFill="0" autoLine="0" autoPict="0">
                <anchor moveWithCells="1">
                  <from>
                    <xdr:col>17</xdr:col>
                    <xdr:colOff>409575</xdr:colOff>
                    <xdr:row>187</xdr:row>
                    <xdr:rowOff>190500</xdr:rowOff>
                  </from>
                  <to>
                    <xdr:col>18</xdr:col>
                    <xdr:colOff>47625</xdr:colOff>
                    <xdr:row>189</xdr:row>
                    <xdr:rowOff>47625</xdr:rowOff>
                  </to>
                </anchor>
              </controlPr>
            </control>
          </mc:Choice>
        </mc:AlternateContent>
        <mc:AlternateContent xmlns:mc="http://schemas.openxmlformats.org/markup-compatibility/2006">
          <mc:Choice Requires="x14">
            <control shapeId="9234" r:id="rId21" name="Check Box 18">
              <controlPr defaultSize="0" autoFill="0" autoLine="0" autoPict="0">
                <anchor moveWithCells="1">
                  <from>
                    <xdr:col>9</xdr:col>
                    <xdr:colOff>333375</xdr:colOff>
                    <xdr:row>183</xdr:row>
                    <xdr:rowOff>200025</xdr:rowOff>
                  </from>
                  <to>
                    <xdr:col>9</xdr:col>
                    <xdr:colOff>590550</xdr:colOff>
                    <xdr:row>185</xdr:row>
                    <xdr:rowOff>38100</xdr:rowOff>
                  </to>
                </anchor>
              </controlPr>
            </control>
          </mc:Choice>
        </mc:AlternateContent>
        <mc:AlternateContent xmlns:mc="http://schemas.openxmlformats.org/markup-compatibility/2006">
          <mc:Choice Requires="x14">
            <control shapeId="9235" r:id="rId22" name="Check Box 19">
              <controlPr defaultSize="0" autoFill="0" autoLine="0" autoPict="0">
                <anchor moveWithCells="1">
                  <from>
                    <xdr:col>9</xdr:col>
                    <xdr:colOff>323850</xdr:colOff>
                    <xdr:row>185</xdr:row>
                    <xdr:rowOff>180975</xdr:rowOff>
                  </from>
                  <to>
                    <xdr:col>9</xdr:col>
                    <xdr:colOff>638175</xdr:colOff>
                    <xdr:row>187</xdr:row>
                    <xdr:rowOff>47625</xdr:rowOff>
                  </to>
                </anchor>
              </controlPr>
            </control>
          </mc:Choice>
        </mc:AlternateContent>
        <mc:AlternateContent xmlns:mc="http://schemas.openxmlformats.org/markup-compatibility/2006">
          <mc:Choice Requires="x14">
            <control shapeId="9236" r:id="rId23" name="Check Box 20">
              <controlPr defaultSize="0" autoFill="0" autoLine="0" autoPict="0">
                <anchor moveWithCells="1">
                  <from>
                    <xdr:col>17</xdr:col>
                    <xdr:colOff>419100</xdr:colOff>
                    <xdr:row>186</xdr:row>
                    <xdr:rowOff>161925</xdr:rowOff>
                  </from>
                  <to>
                    <xdr:col>18</xdr:col>
                    <xdr:colOff>57150</xdr:colOff>
                    <xdr:row>188</xdr:row>
                    <xdr:rowOff>47625</xdr:rowOff>
                  </to>
                </anchor>
              </controlPr>
            </control>
          </mc:Choice>
        </mc:AlternateContent>
        <mc:AlternateContent xmlns:mc="http://schemas.openxmlformats.org/markup-compatibility/2006">
          <mc:Choice Requires="x14">
            <control shapeId="9237" r:id="rId24" name="Check Box 21">
              <controlPr defaultSize="0" autoFill="0" autoLine="0" autoPict="0">
                <anchor moveWithCells="1">
                  <from>
                    <xdr:col>17</xdr:col>
                    <xdr:colOff>409575</xdr:colOff>
                    <xdr:row>185</xdr:row>
                    <xdr:rowOff>171450</xdr:rowOff>
                  </from>
                  <to>
                    <xdr:col>18</xdr:col>
                    <xdr:colOff>0</xdr:colOff>
                    <xdr:row>187</xdr:row>
                    <xdr:rowOff>38100</xdr:rowOff>
                  </to>
                </anchor>
              </controlPr>
            </control>
          </mc:Choice>
        </mc:AlternateContent>
        <mc:AlternateContent xmlns:mc="http://schemas.openxmlformats.org/markup-compatibility/2006">
          <mc:Choice Requires="x14">
            <control shapeId="9238" r:id="rId25" name="Check Box 22">
              <controlPr defaultSize="0" autoFill="0" autoLine="0" autoPict="0">
                <anchor moveWithCells="1">
                  <from>
                    <xdr:col>17</xdr:col>
                    <xdr:colOff>400050</xdr:colOff>
                    <xdr:row>184</xdr:row>
                    <xdr:rowOff>171450</xdr:rowOff>
                  </from>
                  <to>
                    <xdr:col>17</xdr:col>
                    <xdr:colOff>619125</xdr:colOff>
                    <xdr:row>186</xdr:row>
                    <xdr:rowOff>47625</xdr:rowOff>
                  </to>
                </anchor>
              </controlPr>
            </control>
          </mc:Choice>
        </mc:AlternateContent>
        <mc:AlternateContent xmlns:mc="http://schemas.openxmlformats.org/markup-compatibility/2006">
          <mc:Choice Requires="x14">
            <control shapeId="9239" r:id="rId26" name="Check Box 23">
              <controlPr defaultSize="0" autoFill="0" autoLine="0" autoPict="0">
                <anchor moveWithCells="1">
                  <from>
                    <xdr:col>9</xdr:col>
                    <xdr:colOff>323850</xdr:colOff>
                    <xdr:row>187</xdr:row>
                    <xdr:rowOff>190500</xdr:rowOff>
                  </from>
                  <to>
                    <xdr:col>9</xdr:col>
                    <xdr:colOff>590550</xdr:colOff>
                    <xdr:row>189</xdr:row>
                    <xdr:rowOff>47625</xdr:rowOff>
                  </to>
                </anchor>
              </controlPr>
            </control>
          </mc:Choice>
        </mc:AlternateContent>
        <mc:AlternateContent xmlns:mc="http://schemas.openxmlformats.org/markup-compatibility/2006">
          <mc:Choice Requires="x14">
            <control shapeId="9240" r:id="rId27" name="Check Box 24">
              <controlPr defaultSize="0" autoFill="0" autoLine="0" autoPict="0">
                <anchor moveWithCells="1">
                  <from>
                    <xdr:col>9</xdr:col>
                    <xdr:colOff>323850</xdr:colOff>
                    <xdr:row>188</xdr:row>
                    <xdr:rowOff>142875</xdr:rowOff>
                  </from>
                  <to>
                    <xdr:col>9</xdr:col>
                    <xdr:colOff>619125</xdr:colOff>
                    <xdr:row>190</xdr:row>
                    <xdr:rowOff>66675</xdr:rowOff>
                  </to>
                </anchor>
              </controlPr>
            </control>
          </mc:Choice>
        </mc:AlternateContent>
        <mc:AlternateContent xmlns:mc="http://schemas.openxmlformats.org/markup-compatibility/2006">
          <mc:Choice Requires="x14">
            <control shapeId="9241" r:id="rId28" name="Check Box 25">
              <controlPr defaultSize="0" autoFill="0" autoLine="0" autoPict="0">
                <anchor moveWithCells="1">
                  <from>
                    <xdr:col>9</xdr:col>
                    <xdr:colOff>333375</xdr:colOff>
                    <xdr:row>184</xdr:row>
                    <xdr:rowOff>123825</xdr:rowOff>
                  </from>
                  <to>
                    <xdr:col>9</xdr:col>
                    <xdr:colOff>638175</xdr:colOff>
                    <xdr:row>186</xdr:row>
                    <xdr:rowOff>47625</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9</xdr:col>
                    <xdr:colOff>323850</xdr:colOff>
                    <xdr:row>186</xdr:row>
                    <xdr:rowOff>123825</xdr:rowOff>
                  </from>
                  <to>
                    <xdr:col>9</xdr:col>
                    <xdr:colOff>676275</xdr:colOff>
                    <xdr:row>188</xdr:row>
                    <xdr:rowOff>104775</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17</xdr:col>
                    <xdr:colOff>400050</xdr:colOff>
                    <xdr:row>183</xdr:row>
                    <xdr:rowOff>152400</xdr:rowOff>
                  </from>
                  <to>
                    <xdr:col>18</xdr:col>
                    <xdr:colOff>76200</xdr:colOff>
                    <xdr:row>185</xdr:row>
                    <xdr:rowOff>47625</xdr:rowOff>
                  </to>
                </anchor>
              </controlPr>
            </control>
          </mc:Choice>
        </mc:AlternateContent>
        <mc:AlternateContent xmlns:mc="http://schemas.openxmlformats.org/markup-compatibility/2006">
          <mc:Choice Requires="x14">
            <control shapeId="9254" r:id="rId31" name="Check Box 38">
              <controlPr defaultSize="0" autoFill="0" autoLine="0" autoPict="0">
                <anchor moveWithCells="1">
                  <from>
                    <xdr:col>14</xdr:col>
                    <xdr:colOff>371475</xdr:colOff>
                    <xdr:row>175</xdr:row>
                    <xdr:rowOff>114300</xdr:rowOff>
                  </from>
                  <to>
                    <xdr:col>14</xdr:col>
                    <xdr:colOff>581025</xdr:colOff>
                    <xdr:row>176</xdr:row>
                    <xdr:rowOff>28575</xdr:rowOff>
                  </to>
                </anchor>
              </controlPr>
            </control>
          </mc:Choice>
        </mc:AlternateContent>
        <mc:AlternateContent xmlns:mc="http://schemas.openxmlformats.org/markup-compatibility/2006">
          <mc:Choice Requires="x14">
            <control shapeId="9272" r:id="rId32" name="Check Box 56">
              <controlPr defaultSize="0" autoFill="0" autoLine="0" autoPict="0">
                <anchor moveWithCells="1">
                  <from>
                    <xdr:col>0</xdr:col>
                    <xdr:colOff>47625</xdr:colOff>
                    <xdr:row>193</xdr:row>
                    <xdr:rowOff>304800</xdr:rowOff>
                  </from>
                  <to>
                    <xdr:col>0</xdr:col>
                    <xdr:colOff>533400</xdr:colOff>
                    <xdr:row>194</xdr:row>
                    <xdr:rowOff>371475</xdr:rowOff>
                  </to>
                </anchor>
              </controlPr>
            </control>
          </mc:Choice>
        </mc:AlternateContent>
        <mc:AlternateContent xmlns:mc="http://schemas.openxmlformats.org/markup-compatibility/2006">
          <mc:Choice Requires="x14">
            <control shapeId="9273" r:id="rId33" name="Check Box 57">
              <controlPr defaultSize="0" autoFill="0" autoLine="0" autoPict="0">
                <anchor moveWithCells="1">
                  <from>
                    <xdr:col>0</xdr:col>
                    <xdr:colOff>57150</xdr:colOff>
                    <xdr:row>195</xdr:row>
                    <xdr:rowOff>9525</xdr:rowOff>
                  </from>
                  <to>
                    <xdr:col>0</xdr:col>
                    <xdr:colOff>295275</xdr:colOff>
                    <xdr:row>196</xdr:row>
                    <xdr:rowOff>9525</xdr:rowOff>
                  </to>
                </anchor>
              </controlPr>
            </control>
          </mc:Choice>
        </mc:AlternateContent>
        <mc:AlternateContent xmlns:mc="http://schemas.openxmlformats.org/markup-compatibility/2006">
          <mc:Choice Requires="x14">
            <control shapeId="9274" r:id="rId34" name="Check Box 58">
              <controlPr defaultSize="0" autoFill="0" autoLine="0" autoPict="0">
                <anchor moveWithCells="1">
                  <from>
                    <xdr:col>0</xdr:col>
                    <xdr:colOff>66675</xdr:colOff>
                    <xdr:row>195</xdr:row>
                    <xdr:rowOff>190500</xdr:rowOff>
                  </from>
                  <to>
                    <xdr:col>0</xdr:col>
                    <xdr:colOff>342900</xdr:colOff>
                    <xdr:row>196</xdr:row>
                    <xdr:rowOff>190500</xdr:rowOff>
                  </to>
                </anchor>
              </controlPr>
            </control>
          </mc:Choice>
        </mc:AlternateContent>
        <mc:AlternateContent xmlns:mc="http://schemas.openxmlformats.org/markup-compatibility/2006">
          <mc:Choice Requires="x14">
            <control shapeId="9275" r:id="rId35" name="Check Box 59">
              <controlPr defaultSize="0" autoFill="0" autoLine="0" autoPict="0">
                <anchor moveWithCells="1">
                  <from>
                    <xdr:col>0</xdr:col>
                    <xdr:colOff>38100</xdr:colOff>
                    <xdr:row>192</xdr:row>
                    <xdr:rowOff>695325</xdr:rowOff>
                  </from>
                  <to>
                    <xdr:col>0</xdr:col>
                    <xdr:colOff>381000</xdr:colOff>
                    <xdr:row>193</xdr:row>
                    <xdr:rowOff>333375</xdr:rowOff>
                  </to>
                </anchor>
              </controlPr>
            </control>
          </mc:Choice>
        </mc:AlternateContent>
        <mc:AlternateContent xmlns:mc="http://schemas.openxmlformats.org/markup-compatibility/2006">
          <mc:Choice Requires="x14">
            <control shapeId="9280" r:id="rId36" name="Check Box 64">
              <controlPr defaultSize="0" autoFill="0" autoLine="0" autoPict="0">
                <anchor moveWithCells="1">
                  <from>
                    <xdr:col>15</xdr:col>
                    <xdr:colOff>266700</xdr:colOff>
                    <xdr:row>192</xdr:row>
                    <xdr:rowOff>0</xdr:rowOff>
                  </from>
                  <to>
                    <xdr:col>15</xdr:col>
                    <xdr:colOff>552450</xdr:colOff>
                    <xdr:row>192</xdr:row>
                    <xdr:rowOff>295275</xdr:rowOff>
                  </to>
                </anchor>
              </controlPr>
            </control>
          </mc:Choice>
        </mc:AlternateContent>
        <mc:AlternateContent xmlns:mc="http://schemas.openxmlformats.org/markup-compatibility/2006">
          <mc:Choice Requires="x14">
            <control shapeId="9285" r:id="rId37" name="Check Box 69">
              <controlPr defaultSize="0" autoFill="0" autoLine="0" autoPict="0">
                <anchor moveWithCells="1">
                  <from>
                    <xdr:col>10</xdr:col>
                    <xdr:colOff>76200</xdr:colOff>
                    <xdr:row>143</xdr:row>
                    <xdr:rowOff>361950</xdr:rowOff>
                  </from>
                  <to>
                    <xdr:col>10</xdr:col>
                    <xdr:colOff>400050</xdr:colOff>
                    <xdr:row>145</xdr:row>
                    <xdr:rowOff>47625</xdr:rowOff>
                  </to>
                </anchor>
              </controlPr>
            </control>
          </mc:Choice>
        </mc:AlternateContent>
        <mc:AlternateContent xmlns:mc="http://schemas.openxmlformats.org/markup-compatibility/2006">
          <mc:Choice Requires="x14">
            <control shapeId="9286" r:id="rId38" name="Check Box 70">
              <controlPr defaultSize="0" autoFill="0" autoLine="0" autoPict="0">
                <anchor moveWithCells="1">
                  <from>
                    <xdr:col>15</xdr:col>
                    <xdr:colOff>219075</xdr:colOff>
                    <xdr:row>143</xdr:row>
                    <xdr:rowOff>371475</xdr:rowOff>
                  </from>
                  <to>
                    <xdr:col>15</xdr:col>
                    <xdr:colOff>533400</xdr:colOff>
                    <xdr:row>145</xdr:row>
                    <xdr:rowOff>66675</xdr:rowOff>
                  </to>
                </anchor>
              </controlPr>
            </control>
          </mc:Choice>
        </mc:AlternateContent>
        <mc:AlternateContent xmlns:mc="http://schemas.openxmlformats.org/markup-compatibility/2006">
          <mc:Choice Requires="x14">
            <control shapeId="9287" r:id="rId39" name="Check Box 71">
              <controlPr defaultSize="0" autoFill="0" autoLine="0" autoPict="0">
                <anchor moveWithCells="1">
                  <from>
                    <xdr:col>15</xdr:col>
                    <xdr:colOff>390525</xdr:colOff>
                    <xdr:row>190</xdr:row>
                    <xdr:rowOff>85725</xdr:rowOff>
                  </from>
                  <to>
                    <xdr:col>15</xdr:col>
                    <xdr:colOff>733425</xdr:colOff>
                    <xdr:row>192</xdr:row>
                    <xdr:rowOff>28575</xdr:rowOff>
                  </to>
                </anchor>
              </controlPr>
            </control>
          </mc:Choice>
        </mc:AlternateContent>
        <mc:AlternateContent xmlns:mc="http://schemas.openxmlformats.org/markup-compatibility/2006">
          <mc:Choice Requires="x14">
            <control shapeId="9288" r:id="rId40" name="Check Box 72">
              <controlPr defaultSize="0" autoFill="0" autoLine="0" autoPict="0">
                <anchor moveWithCells="1">
                  <from>
                    <xdr:col>17</xdr:col>
                    <xdr:colOff>190500</xdr:colOff>
                    <xdr:row>190</xdr:row>
                    <xdr:rowOff>66675</xdr:rowOff>
                  </from>
                  <to>
                    <xdr:col>17</xdr:col>
                    <xdr:colOff>533400</xdr:colOff>
                    <xdr:row>192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7" tint="0.79998168889431442"/>
    <pageSetUpPr fitToPage="1"/>
  </sheetPr>
  <dimension ref="A1:Q74"/>
  <sheetViews>
    <sheetView view="pageBreakPreview" topLeftCell="A61" zoomScale="60" zoomScaleNormal="100" workbookViewId="0"/>
  </sheetViews>
  <sheetFormatPr defaultRowHeight="15" x14ac:dyDescent="0.25"/>
  <cols>
    <col min="1" max="6" width="9.140625" style="723"/>
    <col min="7" max="7" width="10.7109375" style="723" customWidth="1"/>
    <col min="8" max="8" width="13.85546875" style="723" customWidth="1"/>
    <col min="9" max="9" width="15.28515625" style="723" customWidth="1"/>
    <col min="10" max="10" width="15" style="723" customWidth="1"/>
    <col min="11" max="11" width="14.85546875" style="723" customWidth="1"/>
    <col min="12" max="12" width="15.140625" style="723" customWidth="1"/>
    <col min="13" max="13" width="33" style="723" customWidth="1"/>
    <col min="14" max="14" width="14.42578125" style="723" hidden="1" customWidth="1"/>
    <col min="15" max="15" width="10.28515625" style="723" hidden="1" customWidth="1"/>
    <col min="16" max="17" width="10" style="723" hidden="1" customWidth="1"/>
    <col min="18" max="18" width="0" style="723" hidden="1" customWidth="1"/>
    <col min="19" max="262" width="9.140625" style="723"/>
    <col min="263" max="263" width="10.7109375" style="723" customWidth="1"/>
    <col min="264" max="264" width="13.85546875" style="723" customWidth="1"/>
    <col min="265" max="265" width="15.28515625" style="723" customWidth="1"/>
    <col min="266" max="266" width="15" style="723" customWidth="1"/>
    <col min="267" max="267" width="14.85546875" style="723" customWidth="1"/>
    <col min="268" max="268" width="15.140625" style="723" customWidth="1"/>
    <col min="269" max="269" width="33" style="723" customWidth="1"/>
    <col min="270" max="274" width="0" style="723" hidden="1" customWidth="1"/>
    <col min="275" max="518" width="9.140625" style="723"/>
    <col min="519" max="519" width="10.7109375" style="723" customWidth="1"/>
    <col min="520" max="520" width="13.85546875" style="723" customWidth="1"/>
    <col min="521" max="521" width="15.28515625" style="723" customWidth="1"/>
    <col min="522" max="522" width="15" style="723" customWidth="1"/>
    <col min="523" max="523" width="14.85546875" style="723" customWidth="1"/>
    <col min="524" max="524" width="15.140625" style="723" customWidth="1"/>
    <col min="525" max="525" width="33" style="723" customWidth="1"/>
    <col min="526" max="530" width="0" style="723" hidden="1" customWidth="1"/>
    <col min="531" max="774" width="9.140625" style="723"/>
    <col min="775" max="775" width="10.7109375" style="723" customWidth="1"/>
    <col min="776" max="776" width="13.85546875" style="723" customWidth="1"/>
    <col min="777" max="777" width="15.28515625" style="723" customWidth="1"/>
    <col min="778" max="778" width="15" style="723" customWidth="1"/>
    <col min="779" max="779" width="14.85546875" style="723" customWidth="1"/>
    <col min="780" max="780" width="15.140625" style="723" customWidth="1"/>
    <col min="781" max="781" width="33" style="723" customWidth="1"/>
    <col min="782" max="786" width="0" style="723" hidden="1" customWidth="1"/>
    <col min="787" max="1030" width="9.140625" style="723"/>
    <col min="1031" max="1031" width="10.7109375" style="723" customWidth="1"/>
    <col min="1032" max="1032" width="13.85546875" style="723" customWidth="1"/>
    <col min="1033" max="1033" width="15.28515625" style="723" customWidth="1"/>
    <col min="1034" max="1034" width="15" style="723" customWidth="1"/>
    <col min="1035" max="1035" width="14.85546875" style="723" customWidth="1"/>
    <col min="1036" max="1036" width="15.140625" style="723" customWidth="1"/>
    <col min="1037" max="1037" width="33" style="723" customWidth="1"/>
    <col min="1038" max="1042" width="0" style="723" hidden="1" customWidth="1"/>
    <col min="1043" max="1286" width="9.140625" style="723"/>
    <col min="1287" max="1287" width="10.7109375" style="723" customWidth="1"/>
    <col min="1288" max="1288" width="13.85546875" style="723" customWidth="1"/>
    <col min="1289" max="1289" width="15.28515625" style="723" customWidth="1"/>
    <col min="1290" max="1290" width="15" style="723" customWidth="1"/>
    <col min="1291" max="1291" width="14.85546875" style="723" customWidth="1"/>
    <col min="1292" max="1292" width="15.140625" style="723" customWidth="1"/>
    <col min="1293" max="1293" width="33" style="723" customWidth="1"/>
    <col min="1294" max="1298" width="0" style="723" hidden="1" customWidth="1"/>
    <col min="1299" max="1542" width="9.140625" style="723"/>
    <col min="1543" max="1543" width="10.7109375" style="723" customWidth="1"/>
    <col min="1544" max="1544" width="13.85546875" style="723" customWidth="1"/>
    <col min="1545" max="1545" width="15.28515625" style="723" customWidth="1"/>
    <col min="1546" max="1546" width="15" style="723" customWidth="1"/>
    <col min="1547" max="1547" width="14.85546875" style="723" customWidth="1"/>
    <col min="1548" max="1548" width="15.140625" style="723" customWidth="1"/>
    <col min="1549" max="1549" width="33" style="723" customWidth="1"/>
    <col min="1550" max="1554" width="0" style="723" hidden="1" customWidth="1"/>
    <col min="1555" max="1798" width="9.140625" style="723"/>
    <col min="1799" max="1799" width="10.7109375" style="723" customWidth="1"/>
    <col min="1800" max="1800" width="13.85546875" style="723" customWidth="1"/>
    <col min="1801" max="1801" width="15.28515625" style="723" customWidth="1"/>
    <col min="1802" max="1802" width="15" style="723" customWidth="1"/>
    <col min="1803" max="1803" width="14.85546875" style="723" customWidth="1"/>
    <col min="1804" max="1804" width="15.140625" style="723" customWidth="1"/>
    <col min="1805" max="1805" width="33" style="723" customWidth="1"/>
    <col min="1806" max="1810" width="0" style="723" hidden="1" customWidth="1"/>
    <col min="1811" max="2054" width="9.140625" style="723"/>
    <col min="2055" max="2055" width="10.7109375" style="723" customWidth="1"/>
    <col min="2056" max="2056" width="13.85546875" style="723" customWidth="1"/>
    <col min="2057" max="2057" width="15.28515625" style="723" customWidth="1"/>
    <col min="2058" max="2058" width="15" style="723" customWidth="1"/>
    <col min="2059" max="2059" width="14.85546875" style="723" customWidth="1"/>
    <col min="2060" max="2060" width="15.140625" style="723" customWidth="1"/>
    <col min="2061" max="2061" width="33" style="723" customWidth="1"/>
    <col min="2062" max="2066" width="0" style="723" hidden="1" customWidth="1"/>
    <col min="2067" max="2310" width="9.140625" style="723"/>
    <col min="2311" max="2311" width="10.7109375" style="723" customWidth="1"/>
    <col min="2312" max="2312" width="13.85546875" style="723" customWidth="1"/>
    <col min="2313" max="2313" width="15.28515625" style="723" customWidth="1"/>
    <col min="2314" max="2314" width="15" style="723" customWidth="1"/>
    <col min="2315" max="2315" width="14.85546875" style="723" customWidth="1"/>
    <col min="2316" max="2316" width="15.140625" style="723" customWidth="1"/>
    <col min="2317" max="2317" width="33" style="723" customWidth="1"/>
    <col min="2318" max="2322" width="0" style="723" hidden="1" customWidth="1"/>
    <col min="2323" max="2566" width="9.140625" style="723"/>
    <col min="2567" max="2567" width="10.7109375" style="723" customWidth="1"/>
    <col min="2568" max="2568" width="13.85546875" style="723" customWidth="1"/>
    <col min="2569" max="2569" width="15.28515625" style="723" customWidth="1"/>
    <col min="2570" max="2570" width="15" style="723" customWidth="1"/>
    <col min="2571" max="2571" width="14.85546875" style="723" customWidth="1"/>
    <col min="2572" max="2572" width="15.140625" style="723" customWidth="1"/>
    <col min="2573" max="2573" width="33" style="723" customWidth="1"/>
    <col min="2574" max="2578" width="0" style="723" hidden="1" customWidth="1"/>
    <col min="2579" max="2822" width="9.140625" style="723"/>
    <col min="2823" max="2823" width="10.7109375" style="723" customWidth="1"/>
    <col min="2824" max="2824" width="13.85546875" style="723" customWidth="1"/>
    <col min="2825" max="2825" width="15.28515625" style="723" customWidth="1"/>
    <col min="2826" max="2826" width="15" style="723" customWidth="1"/>
    <col min="2827" max="2827" width="14.85546875" style="723" customWidth="1"/>
    <col min="2828" max="2828" width="15.140625" style="723" customWidth="1"/>
    <col min="2829" max="2829" width="33" style="723" customWidth="1"/>
    <col min="2830" max="2834" width="0" style="723" hidden="1" customWidth="1"/>
    <col min="2835" max="3078" width="9.140625" style="723"/>
    <col min="3079" max="3079" width="10.7109375" style="723" customWidth="1"/>
    <col min="3080" max="3080" width="13.85546875" style="723" customWidth="1"/>
    <col min="3081" max="3081" width="15.28515625" style="723" customWidth="1"/>
    <col min="3082" max="3082" width="15" style="723" customWidth="1"/>
    <col min="3083" max="3083" width="14.85546875" style="723" customWidth="1"/>
    <col min="3084" max="3084" width="15.140625" style="723" customWidth="1"/>
    <col min="3085" max="3085" width="33" style="723" customWidth="1"/>
    <col min="3086" max="3090" width="0" style="723" hidden="1" customWidth="1"/>
    <col min="3091" max="3334" width="9.140625" style="723"/>
    <col min="3335" max="3335" width="10.7109375" style="723" customWidth="1"/>
    <col min="3336" max="3336" width="13.85546875" style="723" customWidth="1"/>
    <col min="3337" max="3337" width="15.28515625" style="723" customWidth="1"/>
    <col min="3338" max="3338" width="15" style="723" customWidth="1"/>
    <col min="3339" max="3339" width="14.85546875" style="723" customWidth="1"/>
    <col min="3340" max="3340" width="15.140625" style="723" customWidth="1"/>
    <col min="3341" max="3341" width="33" style="723" customWidth="1"/>
    <col min="3342" max="3346" width="0" style="723" hidden="1" customWidth="1"/>
    <col min="3347" max="3590" width="9.140625" style="723"/>
    <col min="3591" max="3591" width="10.7109375" style="723" customWidth="1"/>
    <col min="3592" max="3592" width="13.85546875" style="723" customWidth="1"/>
    <col min="3593" max="3593" width="15.28515625" style="723" customWidth="1"/>
    <col min="3594" max="3594" width="15" style="723" customWidth="1"/>
    <col min="3595" max="3595" width="14.85546875" style="723" customWidth="1"/>
    <col min="3596" max="3596" width="15.140625" style="723" customWidth="1"/>
    <col min="3597" max="3597" width="33" style="723" customWidth="1"/>
    <col min="3598" max="3602" width="0" style="723" hidden="1" customWidth="1"/>
    <col min="3603" max="3846" width="9.140625" style="723"/>
    <col min="3847" max="3847" width="10.7109375" style="723" customWidth="1"/>
    <col min="3848" max="3848" width="13.85546875" style="723" customWidth="1"/>
    <col min="3849" max="3849" width="15.28515625" style="723" customWidth="1"/>
    <col min="3850" max="3850" width="15" style="723" customWidth="1"/>
    <col min="3851" max="3851" width="14.85546875" style="723" customWidth="1"/>
    <col min="3852" max="3852" width="15.140625" style="723" customWidth="1"/>
    <col min="3853" max="3853" width="33" style="723" customWidth="1"/>
    <col min="3854" max="3858" width="0" style="723" hidden="1" customWidth="1"/>
    <col min="3859" max="4102" width="9.140625" style="723"/>
    <col min="4103" max="4103" width="10.7109375" style="723" customWidth="1"/>
    <col min="4104" max="4104" width="13.85546875" style="723" customWidth="1"/>
    <col min="4105" max="4105" width="15.28515625" style="723" customWidth="1"/>
    <col min="4106" max="4106" width="15" style="723" customWidth="1"/>
    <col min="4107" max="4107" width="14.85546875" style="723" customWidth="1"/>
    <col min="4108" max="4108" width="15.140625" style="723" customWidth="1"/>
    <col min="4109" max="4109" width="33" style="723" customWidth="1"/>
    <col min="4110" max="4114" width="0" style="723" hidden="1" customWidth="1"/>
    <col min="4115" max="4358" width="9.140625" style="723"/>
    <col min="4359" max="4359" width="10.7109375" style="723" customWidth="1"/>
    <col min="4360" max="4360" width="13.85546875" style="723" customWidth="1"/>
    <col min="4361" max="4361" width="15.28515625" style="723" customWidth="1"/>
    <col min="4362" max="4362" width="15" style="723" customWidth="1"/>
    <col min="4363" max="4363" width="14.85546875" style="723" customWidth="1"/>
    <col min="4364" max="4364" width="15.140625" style="723" customWidth="1"/>
    <col min="4365" max="4365" width="33" style="723" customWidth="1"/>
    <col min="4366" max="4370" width="0" style="723" hidden="1" customWidth="1"/>
    <col min="4371" max="4614" width="9.140625" style="723"/>
    <col min="4615" max="4615" width="10.7109375" style="723" customWidth="1"/>
    <col min="4616" max="4616" width="13.85546875" style="723" customWidth="1"/>
    <col min="4617" max="4617" width="15.28515625" style="723" customWidth="1"/>
    <col min="4618" max="4618" width="15" style="723" customWidth="1"/>
    <col min="4619" max="4619" width="14.85546875" style="723" customWidth="1"/>
    <col min="4620" max="4620" width="15.140625" style="723" customWidth="1"/>
    <col min="4621" max="4621" width="33" style="723" customWidth="1"/>
    <col min="4622" max="4626" width="0" style="723" hidden="1" customWidth="1"/>
    <col min="4627" max="4870" width="9.140625" style="723"/>
    <col min="4871" max="4871" width="10.7109375" style="723" customWidth="1"/>
    <col min="4872" max="4872" width="13.85546875" style="723" customWidth="1"/>
    <col min="4873" max="4873" width="15.28515625" style="723" customWidth="1"/>
    <col min="4874" max="4874" width="15" style="723" customWidth="1"/>
    <col min="4875" max="4875" width="14.85546875" style="723" customWidth="1"/>
    <col min="4876" max="4876" width="15.140625" style="723" customWidth="1"/>
    <col min="4877" max="4877" width="33" style="723" customWidth="1"/>
    <col min="4878" max="4882" width="0" style="723" hidden="1" customWidth="1"/>
    <col min="4883" max="5126" width="9.140625" style="723"/>
    <col min="5127" max="5127" width="10.7109375" style="723" customWidth="1"/>
    <col min="5128" max="5128" width="13.85546875" style="723" customWidth="1"/>
    <col min="5129" max="5129" width="15.28515625" style="723" customWidth="1"/>
    <col min="5130" max="5130" width="15" style="723" customWidth="1"/>
    <col min="5131" max="5131" width="14.85546875" style="723" customWidth="1"/>
    <col min="5132" max="5132" width="15.140625" style="723" customWidth="1"/>
    <col min="5133" max="5133" width="33" style="723" customWidth="1"/>
    <col min="5134" max="5138" width="0" style="723" hidden="1" customWidth="1"/>
    <col min="5139" max="5382" width="9.140625" style="723"/>
    <col min="5383" max="5383" width="10.7109375" style="723" customWidth="1"/>
    <col min="5384" max="5384" width="13.85546875" style="723" customWidth="1"/>
    <col min="5385" max="5385" width="15.28515625" style="723" customWidth="1"/>
    <col min="5386" max="5386" width="15" style="723" customWidth="1"/>
    <col min="5387" max="5387" width="14.85546875" style="723" customWidth="1"/>
    <col min="5388" max="5388" width="15.140625" style="723" customWidth="1"/>
    <col min="5389" max="5389" width="33" style="723" customWidth="1"/>
    <col min="5390" max="5394" width="0" style="723" hidden="1" customWidth="1"/>
    <col min="5395" max="5638" width="9.140625" style="723"/>
    <col min="5639" max="5639" width="10.7109375" style="723" customWidth="1"/>
    <col min="5640" max="5640" width="13.85546875" style="723" customWidth="1"/>
    <col min="5641" max="5641" width="15.28515625" style="723" customWidth="1"/>
    <col min="5642" max="5642" width="15" style="723" customWidth="1"/>
    <col min="5643" max="5643" width="14.85546875" style="723" customWidth="1"/>
    <col min="5644" max="5644" width="15.140625" style="723" customWidth="1"/>
    <col min="5645" max="5645" width="33" style="723" customWidth="1"/>
    <col min="5646" max="5650" width="0" style="723" hidden="1" customWidth="1"/>
    <col min="5651" max="5894" width="9.140625" style="723"/>
    <col min="5895" max="5895" width="10.7109375" style="723" customWidth="1"/>
    <col min="5896" max="5896" width="13.85546875" style="723" customWidth="1"/>
    <col min="5897" max="5897" width="15.28515625" style="723" customWidth="1"/>
    <col min="5898" max="5898" width="15" style="723" customWidth="1"/>
    <col min="5899" max="5899" width="14.85546875" style="723" customWidth="1"/>
    <col min="5900" max="5900" width="15.140625" style="723" customWidth="1"/>
    <col min="5901" max="5901" width="33" style="723" customWidth="1"/>
    <col min="5902" max="5906" width="0" style="723" hidden="1" customWidth="1"/>
    <col min="5907" max="6150" width="9.140625" style="723"/>
    <col min="6151" max="6151" width="10.7109375" style="723" customWidth="1"/>
    <col min="6152" max="6152" width="13.85546875" style="723" customWidth="1"/>
    <col min="6153" max="6153" width="15.28515625" style="723" customWidth="1"/>
    <col min="6154" max="6154" width="15" style="723" customWidth="1"/>
    <col min="6155" max="6155" width="14.85546875" style="723" customWidth="1"/>
    <col min="6156" max="6156" width="15.140625" style="723" customWidth="1"/>
    <col min="6157" max="6157" width="33" style="723" customWidth="1"/>
    <col min="6158" max="6162" width="0" style="723" hidden="1" customWidth="1"/>
    <col min="6163" max="6406" width="9.140625" style="723"/>
    <col min="6407" max="6407" width="10.7109375" style="723" customWidth="1"/>
    <col min="6408" max="6408" width="13.85546875" style="723" customWidth="1"/>
    <col min="6409" max="6409" width="15.28515625" style="723" customWidth="1"/>
    <col min="6410" max="6410" width="15" style="723" customWidth="1"/>
    <col min="6411" max="6411" width="14.85546875" style="723" customWidth="1"/>
    <col min="6412" max="6412" width="15.140625" style="723" customWidth="1"/>
    <col min="6413" max="6413" width="33" style="723" customWidth="1"/>
    <col min="6414" max="6418" width="0" style="723" hidden="1" customWidth="1"/>
    <col min="6419" max="6662" width="9.140625" style="723"/>
    <col min="6663" max="6663" width="10.7109375" style="723" customWidth="1"/>
    <col min="6664" max="6664" width="13.85546875" style="723" customWidth="1"/>
    <col min="6665" max="6665" width="15.28515625" style="723" customWidth="1"/>
    <col min="6666" max="6666" width="15" style="723" customWidth="1"/>
    <col min="6667" max="6667" width="14.85546875" style="723" customWidth="1"/>
    <col min="6668" max="6668" width="15.140625" style="723" customWidth="1"/>
    <col min="6669" max="6669" width="33" style="723" customWidth="1"/>
    <col min="6670" max="6674" width="0" style="723" hidden="1" customWidth="1"/>
    <col min="6675" max="6918" width="9.140625" style="723"/>
    <col min="6919" max="6919" width="10.7109375" style="723" customWidth="1"/>
    <col min="6920" max="6920" width="13.85546875" style="723" customWidth="1"/>
    <col min="6921" max="6921" width="15.28515625" style="723" customWidth="1"/>
    <col min="6922" max="6922" width="15" style="723" customWidth="1"/>
    <col min="6923" max="6923" width="14.85546875" style="723" customWidth="1"/>
    <col min="6924" max="6924" width="15.140625" style="723" customWidth="1"/>
    <col min="6925" max="6925" width="33" style="723" customWidth="1"/>
    <col min="6926" max="6930" width="0" style="723" hidden="1" customWidth="1"/>
    <col min="6931" max="7174" width="9.140625" style="723"/>
    <col min="7175" max="7175" width="10.7109375" style="723" customWidth="1"/>
    <col min="7176" max="7176" width="13.85546875" style="723" customWidth="1"/>
    <col min="7177" max="7177" width="15.28515625" style="723" customWidth="1"/>
    <col min="7178" max="7178" width="15" style="723" customWidth="1"/>
    <col min="7179" max="7179" width="14.85546875" style="723" customWidth="1"/>
    <col min="7180" max="7180" width="15.140625" style="723" customWidth="1"/>
    <col min="7181" max="7181" width="33" style="723" customWidth="1"/>
    <col min="7182" max="7186" width="0" style="723" hidden="1" customWidth="1"/>
    <col min="7187" max="7430" width="9.140625" style="723"/>
    <col min="7431" max="7431" width="10.7109375" style="723" customWidth="1"/>
    <col min="7432" max="7432" width="13.85546875" style="723" customWidth="1"/>
    <col min="7433" max="7433" width="15.28515625" style="723" customWidth="1"/>
    <col min="7434" max="7434" width="15" style="723" customWidth="1"/>
    <col min="7435" max="7435" width="14.85546875" style="723" customWidth="1"/>
    <col min="7436" max="7436" width="15.140625" style="723" customWidth="1"/>
    <col min="7437" max="7437" width="33" style="723" customWidth="1"/>
    <col min="7438" max="7442" width="0" style="723" hidden="1" customWidth="1"/>
    <col min="7443" max="7686" width="9.140625" style="723"/>
    <col min="7687" max="7687" width="10.7109375" style="723" customWidth="1"/>
    <col min="7688" max="7688" width="13.85546875" style="723" customWidth="1"/>
    <col min="7689" max="7689" width="15.28515625" style="723" customWidth="1"/>
    <col min="7690" max="7690" width="15" style="723" customWidth="1"/>
    <col min="7691" max="7691" width="14.85546875" style="723" customWidth="1"/>
    <col min="7692" max="7692" width="15.140625" style="723" customWidth="1"/>
    <col min="7693" max="7693" width="33" style="723" customWidth="1"/>
    <col min="7694" max="7698" width="0" style="723" hidden="1" customWidth="1"/>
    <col min="7699" max="7942" width="9.140625" style="723"/>
    <col min="7943" max="7943" width="10.7109375" style="723" customWidth="1"/>
    <col min="7944" max="7944" width="13.85546875" style="723" customWidth="1"/>
    <col min="7945" max="7945" width="15.28515625" style="723" customWidth="1"/>
    <col min="7946" max="7946" width="15" style="723" customWidth="1"/>
    <col min="7947" max="7947" width="14.85546875" style="723" customWidth="1"/>
    <col min="7948" max="7948" width="15.140625" style="723" customWidth="1"/>
    <col min="7949" max="7949" width="33" style="723" customWidth="1"/>
    <col min="7950" max="7954" width="0" style="723" hidden="1" customWidth="1"/>
    <col min="7955" max="8198" width="9.140625" style="723"/>
    <col min="8199" max="8199" width="10.7109375" style="723" customWidth="1"/>
    <col min="8200" max="8200" width="13.85546875" style="723" customWidth="1"/>
    <col min="8201" max="8201" width="15.28515625" style="723" customWidth="1"/>
    <col min="8202" max="8202" width="15" style="723" customWidth="1"/>
    <col min="8203" max="8203" width="14.85546875" style="723" customWidth="1"/>
    <col min="8204" max="8204" width="15.140625" style="723" customWidth="1"/>
    <col min="8205" max="8205" width="33" style="723" customWidth="1"/>
    <col min="8206" max="8210" width="0" style="723" hidden="1" customWidth="1"/>
    <col min="8211" max="8454" width="9.140625" style="723"/>
    <col min="8455" max="8455" width="10.7109375" style="723" customWidth="1"/>
    <col min="8456" max="8456" width="13.85546875" style="723" customWidth="1"/>
    <col min="8457" max="8457" width="15.28515625" style="723" customWidth="1"/>
    <col min="8458" max="8458" width="15" style="723" customWidth="1"/>
    <col min="8459" max="8459" width="14.85546875" style="723" customWidth="1"/>
    <col min="8460" max="8460" width="15.140625" style="723" customWidth="1"/>
    <col min="8461" max="8461" width="33" style="723" customWidth="1"/>
    <col min="8462" max="8466" width="0" style="723" hidden="1" customWidth="1"/>
    <col min="8467" max="8710" width="9.140625" style="723"/>
    <col min="8711" max="8711" width="10.7109375" style="723" customWidth="1"/>
    <col min="8712" max="8712" width="13.85546875" style="723" customWidth="1"/>
    <col min="8713" max="8713" width="15.28515625" style="723" customWidth="1"/>
    <col min="8714" max="8714" width="15" style="723" customWidth="1"/>
    <col min="8715" max="8715" width="14.85546875" style="723" customWidth="1"/>
    <col min="8716" max="8716" width="15.140625" style="723" customWidth="1"/>
    <col min="8717" max="8717" width="33" style="723" customWidth="1"/>
    <col min="8718" max="8722" width="0" style="723" hidden="1" customWidth="1"/>
    <col min="8723" max="8966" width="9.140625" style="723"/>
    <col min="8967" max="8967" width="10.7109375" style="723" customWidth="1"/>
    <col min="8968" max="8968" width="13.85546875" style="723" customWidth="1"/>
    <col min="8969" max="8969" width="15.28515625" style="723" customWidth="1"/>
    <col min="8970" max="8970" width="15" style="723" customWidth="1"/>
    <col min="8971" max="8971" width="14.85546875" style="723" customWidth="1"/>
    <col min="8972" max="8972" width="15.140625" style="723" customWidth="1"/>
    <col min="8973" max="8973" width="33" style="723" customWidth="1"/>
    <col min="8974" max="8978" width="0" style="723" hidden="1" customWidth="1"/>
    <col min="8979" max="9222" width="9.140625" style="723"/>
    <col min="9223" max="9223" width="10.7109375" style="723" customWidth="1"/>
    <col min="9224" max="9224" width="13.85546875" style="723" customWidth="1"/>
    <col min="9225" max="9225" width="15.28515625" style="723" customWidth="1"/>
    <col min="9226" max="9226" width="15" style="723" customWidth="1"/>
    <col min="9227" max="9227" width="14.85546875" style="723" customWidth="1"/>
    <col min="9228" max="9228" width="15.140625" style="723" customWidth="1"/>
    <col min="9229" max="9229" width="33" style="723" customWidth="1"/>
    <col min="9230" max="9234" width="0" style="723" hidden="1" customWidth="1"/>
    <col min="9235" max="9478" width="9.140625" style="723"/>
    <col min="9479" max="9479" width="10.7109375" style="723" customWidth="1"/>
    <col min="9480" max="9480" width="13.85546875" style="723" customWidth="1"/>
    <col min="9481" max="9481" width="15.28515625" style="723" customWidth="1"/>
    <col min="9482" max="9482" width="15" style="723" customWidth="1"/>
    <col min="9483" max="9483" width="14.85546875" style="723" customWidth="1"/>
    <col min="9484" max="9484" width="15.140625" style="723" customWidth="1"/>
    <col min="9485" max="9485" width="33" style="723" customWidth="1"/>
    <col min="9486" max="9490" width="0" style="723" hidden="1" customWidth="1"/>
    <col min="9491" max="9734" width="9.140625" style="723"/>
    <col min="9735" max="9735" width="10.7109375" style="723" customWidth="1"/>
    <col min="9736" max="9736" width="13.85546875" style="723" customWidth="1"/>
    <col min="9737" max="9737" width="15.28515625" style="723" customWidth="1"/>
    <col min="9738" max="9738" width="15" style="723" customWidth="1"/>
    <col min="9739" max="9739" width="14.85546875" style="723" customWidth="1"/>
    <col min="9740" max="9740" width="15.140625" style="723" customWidth="1"/>
    <col min="9741" max="9741" width="33" style="723" customWidth="1"/>
    <col min="9742" max="9746" width="0" style="723" hidden="1" customWidth="1"/>
    <col min="9747" max="9990" width="9.140625" style="723"/>
    <col min="9991" max="9991" width="10.7109375" style="723" customWidth="1"/>
    <col min="9992" max="9992" width="13.85546875" style="723" customWidth="1"/>
    <col min="9993" max="9993" width="15.28515625" style="723" customWidth="1"/>
    <col min="9994" max="9994" width="15" style="723" customWidth="1"/>
    <col min="9995" max="9995" width="14.85546875" style="723" customWidth="1"/>
    <col min="9996" max="9996" width="15.140625" style="723" customWidth="1"/>
    <col min="9997" max="9997" width="33" style="723" customWidth="1"/>
    <col min="9998" max="10002" width="0" style="723" hidden="1" customWidth="1"/>
    <col min="10003" max="10246" width="9.140625" style="723"/>
    <col min="10247" max="10247" width="10.7109375" style="723" customWidth="1"/>
    <col min="10248" max="10248" width="13.85546875" style="723" customWidth="1"/>
    <col min="10249" max="10249" width="15.28515625" style="723" customWidth="1"/>
    <col min="10250" max="10250" width="15" style="723" customWidth="1"/>
    <col min="10251" max="10251" width="14.85546875" style="723" customWidth="1"/>
    <col min="10252" max="10252" width="15.140625" style="723" customWidth="1"/>
    <col min="10253" max="10253" width="33" style="723" customWidth="1"/>
    <col min="10254" max="10258" width="0" style="723" hidden="1" customWidth="1"/>
    <col min="10259" max="10502" width="9.140625" style="723"/>
    <col min="10503" max="10503" width="10.7109375" style="723" customWidth="1"/>
    <col min="10504" max="10504" width="13.85546875" style="723" customWidth="1"/>
    <col min="10505" max="10505" width="15.28515625" style="723" customWidth="1"/>
    <col min="10506" max="10506" width="15" style="723" customWidth="1"/>
    <col min="10507" max="10507" width="14.85546875" style="723" customWidth="1"/>
    <col min="10508" max="10508" width="15.140625" style="723" customWidth="1"/>
    <col min="10509" max="10509" width="33" style="723" customWidth="1"/>
    <col min="10510" max="10514" width="0" style="723" hidden="1" customWidth="1"/>
    <col min="10515" max="10758" width="9.140625" style="723"/>
    <col min="10759" max="10759" width="10.7109375" style="723" customWidth="1"/>
    <col min="10760" max="10760" width="13.85546875" style="723" customWidth="1"/>
    <col min="10761" max="10761" width="15.28515625" style="723" customWidth="1"/>
    <col min="10762" max="10762" width="15" style="723" customWidth="1"/>
    <col min="10763" max="10763" width="14.85546875" style="723" customWidth="1"/>
    <col min="10764" max="10764" width="15.140625" style="723" customWidth="1"/>
    <col min="10765" max="10765" width="33" style="723" customWidth="1"/>
    <col min="10766" max="10770" width="0" style="723" hidden="1" customWidth="1"/>
    <col min="10771" max="11014" width="9.140625" style="723"/>
    <col min="11015" max="11015" width="10.7109375" style="723" customWidth="1"/>
    <col min="11016" max="11016" width="13.85546875" style="723" customWidth="1"/>
    <col min="11017" max="11017" width="15.28515625" style="723" customWidth="1"/>
    <col min="11018" max="11018" width="15" style="723" customWidth="1"/>
    <col min="11019" max="11019" width="14.85546875" style="723" customWidth="1"/>
    <col min="11020" max="11020" width="15.140625" style="723" customWidth="1"/>
    <col min="11021" max="11021" width="33" style="723" customWidth="1"/>
    <col min="11022" max="11026" width="0" style="723" hidden="1" customWidth="1"/>
    <col min="11027" max="11270" width="9.140625" style="723"/>
    <col min="11271" max="11271" width="10.7109375" style="723" customWidth="1"/>
    <col min="11272" max="11272" width="13.85546875" style="723" customWidth="1"/>
    <col min="11273" max="11273" width="15.28515625" style="723" customWidth="1"/>
    <col min="11274" max="11274" width="15" style="723" customWidth="1"/>
    <col min="11275" max="11275" width="14.85546875" style="723" customWidth="1"/>
    <col min="11276" max="11276" width="15.140625" style="723" customWidth="1"/>
    <col min="11277" max="11277" width="33" style="723" customWidth="1"/>
    <col min="11278" max="11282" width="0" style="723" hidden="1" customWidth="1"/>
    <col min="11283" max="11526" width="9.140625" style="723"/>
    <col min="11527" max="11527" width="10.7109375" style="723" customWidth="1"/>
    <col min="11528" max="11528" width="13.85546875" style="723" customWidth="1"/>
    <col min="11529" max="11529" width="15.28515625" style="723" customWidth="1"/>
    <col min="11530" max="11530" width="15" style="723" customWidth="1"/>
    <col min="11531" max="11531" width="14.85546875" style="723" customWidth="1"/>
    <col min="11532" max="11532" width="15.140625" style="723" customWidth="1"/>
    <col min="11533" max="11533" width="33" style="723" customWidth="1"/>
    <col min="11534" max="11538" width="0" style="723" hidden="1" customWidth="1"/>
    <col min="11539" max="11782" width="9.140625" style="723"/>
    <col min="11783" max="11783" width="10.7109375" style="723" customWidth="1"/>
    <col min="11784" max="11784" width="13.85546875" style="723" customWidth="1"/>
    <col min="11785" max="11785" width="15.28515625" style="723" customWidth="1"/>
    <col min="11786" max="11786" width="15" style="723" customWidth="1"/>
    <col min="11787" max="11787" width="14.85546875" style="723" customWidth="1"/>
    <col min="11788" max="11788" width="15.140625" style="723" customWidth="1"/>
    <col min="11789" max="11789" width="33" style="723" customWidth="1"/>
    <col min="11790" max="11794" width="0" style="723" hidden="1" customWidth="1"/>
    <col min="11795" max="12038" width="9.140625" style="723"/>
    <col min="12039" max="12039" width="10.7109375" style="723" customWidth="1"/>
    <col min="12040" max="12040" width="13.85546875" style="723" customWidth="1"/>
    <col min="12041" max="12041" width="15.28515625" style="723" customWidth="1"/>
    <col min="12042" max="12042" width="15" style="723" customWidth="1"/>
    <col min="12043" max="12043" width="14.85546875" style="723" customWidth="1"/>
    <col min="12044" max="12044" width="15.140625" style="723" customWidth="1"/>
    <col min="12045" max="12045" width="33" style="723" customWidth="1"/>
    <col min="12046" max="12050" width="0" style="723" hidden="1" customWidth="1"/>
    <col min="12051" max="12294" width="9.140625" style="723"/>
    <col min="12295" max="12295" width="10.7109375" style="723" customWidth="1"/>
    <col min="12296" max="12296" width="13.85546875" style="723" customWidth="1"/>
    <col min="12297" max="12297" width="15.28515625" style="723" customWidth="1"/>
    <col min="12298" max="12298" width="15" style="723" customWidth="1"/>
    <col min="12299" max="12299" width="14.85546875" style="723" customWidth="1"/>
    <col min="12300" max="12300" width="15.140625" style="723" customWidth="1"/>
    <col min="12301" max="12301" width="33" style="723" customWidth="1"/>
    <col min="12302" max="12306" width="0" style="723" hidden="1" customWidth="1"/>
    <col min="12307" max="12550" width="9.140625" style="723"/>
    <col min="12551" max="12551" width="10.7109375" style="723" customWidth="1"/>
    <col min="12552" max="12552" width="13.85546875" style="723" customWidth="1"/>
    <col min="12553" max="12553" width="15.28515625" style="723" customWidth="1"/>
    <col min="12554" max="12554" width="15" style="723" customWidth="1"/>
    <col min="12555" max="12555" width="14.85546875" style="723" customWidth="1"/>
    <col min="12556" max="12556" width="15.140625" style="723" customWidth="1"/>
    <col min="12557" max="12557" width="33" style="723" customWidth="1"/>
    <col min="12558" max="12562" width="0" style="723" hidden="1" customWidth="1"/>
    <col min="12563" max="12806" width="9.140625" style="723"/>
    <col min="12807" max="12807" width="10.7109375" style="723" customWidth="1"/>
    <col min="12808" max="12808" width="13.85546875" style="723" customWidth="1"/>
    <col min="12809" max="12809" width="15.28515625" style="723" customWidth="1"/>
    <col min="12810" max="12810" width="15" style="723" customWidth="1"/>
    <col min="12811" max="12811" width="14.85546875" style="723" customWidth="1"/>
    <col min="12812" max="12812" width="15.140625" style="723" customWidth="1"/>
    <col min="12813" max="12813" width="33" style="723" customWidth="1"/>
    <col min="12814" max="12818" width="0" style="723" hidden="1" customWidth="1"/>
    <col min="12819" max="13062" width="9.140625" style="723"/>
    <col min="13063" max="13063" width="10.7109375" style="723" customWidth="1"/>
    <col min="13064" max="13064" width="13.85546875" style="723" customWidth="1"/>
    <col min="13065" max="13065" width="15.28515625" style="723" customWidth="1"/>
    <col min="13066" max="13066" width="15" style="723" customWidth="1"/>
    <col min="13067" max="13067" width="14.85546875" style="723" customWidth="1"/>
    <col min="13068" max="13068" width="15.140625" style="723" customWidth="1"/>
    <col min="13069" max="13069" width="33" style="723" customWidth="1"/>
    <col min="13070" max="13074" width="0" style="723" hidden="1" customWidth="1"/>
    <col min="13075" max="13318" width="9.140625" style="723"/>
    <col min="13319" max="13319" width="10.7109375" style="723" customWidth="1"/>
    <col min="13320" max="13320" width="13.85546875" style="723" customWidth="1"/>
    <col min="13321" max="13321" width="15.28515625" style="723" customWidth="1"/>
    <col min="13322" max="13322" width="15" style="723" customWidth="1"/>
    <col min="13323" max="13323" width="14.85546875" style="723" customWidth="1"/>
    <col min="13324" max="13324" width="15.140625" style="723" customWidth="1"/>
    <col min="13325" max="13325" width="33" style="723" customWidth="1"/>
    <col min="13326" max="13330" width="0" style="723" hidden="1" customWidth="1"/>
    <col min="13331" max="13574" width="9.140625" style="723"/>
    <col min="13575" max="13575" width="10.7109375" style="723" customWidth="1"/>
    <col min="13576" max="13576" width="13.85546875" style="723" customWidth="1"/>
    <col min="13577" max="13577" width="15.28515625" style="723" customWidth="1"/>
    <col min="13578" max="13578" width="15" style="723" customWidth="1"/>
    <col min="13579" max="13579" width="14.85546875" style="723" customWidth="1"/>
    <col min="13580" max="13580" width="15.140625" style="723" customWidth="1"/>
    <col min="13581" max="13581" width="33" style="723" customWidth="1"/>
    <col min="13582" max="13586" width="0" style="723" hidden="1" customWidth="1"/>
    <col min="13587" max="13830" width="9.140625" style="723"/>
    <col min="13831" max="13831" width="10.7109375" style="723" customWidth="1"/>
    <col min="13832" max="13832" width="13.85546875" style="723" customWidth="1"/>
    <col min="13833" max="13833" width="15.28515625" style="723" customWidth="1"/>
    <col min="13834" max="13834" width="15" style="723" customWidth="1"/>
    <col min="13835" max="13835" width="14.85546875" style="723" customWidth="1"/>
    <col min="13836" max="13836" width="15.140625" style="723" customWidth="1"/>
    <col min="13837" max="13837" width="33" style="723" customWidth="1"/>
    <col min="13838" max="13842" width="0" style="723" hidden="1" customWidth="1"/>
    <col min="13843" max="14086" width="9.140625" style="723"/>
    <col min="14087" max="14087" width="10.7109375" style="723" customWidth="1"/>
    <col min="14088" max="14088" width="13.85546875" style="723" customWidth="1"/>
    <col min="14089" max="14089" width="15.28515625" style="723" customWidth="1"/>
    <col min="14090" max="14090" width="15" style="723" customWidth="1"/>
    <col min="14091" max="14091" width="14.85546875" style="723" customWidth="1"/>
    <col min="14092" max="14092" width="15.140625" style="723" customWidth="1"/>
    <col min="14093" max="14093" width="33" style="723" customWidth="1"/>
    <col min="14094" max="14098" width="0" style="723" hidden="1" customWidth="1"/>
    <col min="14099" max="14342" width="9.140625" style="723"/>
    <col min="14343" max="14343" width="10.7109375" style="723" customWidth="1"/>
    <col min="14344" max="14344" width="13.85546875" style="723" customWidth="1"/>
    <col min="14345" max="14345" width="15.28515625" style="723" customWidth="1"/>
    <col min="14346" max="14346" width="15" style="723" customWidth="1"/>
    <col min="14347" max="14347" width="14.85546875" style="723" customWidth="1"/>
    <col min="14348" max="14348" width="15.140625" style="723" customWidth="1"/>
    <col min="14349" max="14349" width="33" style="723" customWidth="1"/>
    <col min="14350" max="14354" width="0" style="723" hidden="1" customWidth="1"/>
    <col min="14355" max="14598" width="9.140625" style="723"/>
    <col min="14599" max="14599" width="10.7109375" style="723" customWidth="1"/>
    <col min="14600" max="14600" width="13.85546875" style="723" customWidth="1"/>
    <col min="14601" max="14601" width="15.28515625" style="723" customWidth="1"/>
    <col min="14602" max="14602" width="15" style="723" customWidth="1"/>
    <col min="14603" max="14603" width="14.85546875" style="723" customWidth="1"/>
    <col min="14604" max="14604" width="15.140625" style="723" customWidth="1"/>
    <col min="14605" max="14605" width="33" style="723" customWidth="1"/>
    <col min="14606" max="14610" width="0" style="723" hidden="1" customWidth="1"/>
    <col min="14611" max="14854" width="9.140625" style="723"/>
    <col min="14855" max="14855" width="10.7109375" style="723" customWidth="1"/>
    <col min="14856" max="14856" width="13.85546875" style="723" customWidth="1"/>
    <col min="14857" max="14857" width="15.28515625" style="723" customWidth="1"/>
    <col min="14858" max="14858" width="15" style="723" customWidth="1"/>
    <col min="14859" max="14859" width="14.85546875" style="723" customWidth="1"/>
    <col min="14860" max="14860" width="15.140625" style="723" customWidth="1"/>
    <col min="14861" max="14861" width="33" style="723" customWidth="1"/>
    <col min="14862" max="14866" width="0" style="723" hidden="1" customWidth="1"/>
    <col min="14867" max="15110" width="9.140625" style="723"/>
    <col min="15111" max="15111" width="10.7109375" style="723" customWidth="1"/>
    <col min="15112" max="15112" width="13.85546875" style="723" customWidth="1"/>
    <col min="15113" max="15113" width="15.28515625" style="723" customWidth="1"/>
    <col min="15114" max="15114" width="15" style="723" customWidth="1"/>
    <col min="15115" max="15115" width="14.85546875" style="723" customWidth="1"/>
    <col min="15116" max="15116" width="15.140625" style="723" customWidth="1"/>
    <col min="15117" max="15117" width="33" style="723" customWidth="1"/>
    <col min="15118" max="15122" width="0" style="723" hidden="1" customWidth="1"/>
    <col min="15123" max="15366" width="9.140625" style="723"/>
    <col min="15367" max="15367" width="10.7109375" style="723" customWidth="1"/>
    <col min="15368" max="15368" width="13.85546875" style="723" customWidth="1"/>
    <col min="15369" max="15369" width="15.28515625" style="723" customWidth="1"/>
    <col min="15370" max="15370" width="15" style="723" customWidth="1"/>
    <col min="15371" max="15371" width="14.85546875" style="723" customWidth="1"/>
    <col min="15372" max="15372" width="15.140625" style="723" customWidth="1"/>
    <col min="15373" max="15373" width="33" style="723" customWidth="1"/>
    <col min="15374" max="15378" width="0" style="723" hidden="1" customWidth="1"/>
    <col min="15379" max="15622" width="9.140625" style="723"/>
    <col min="15623" max="15623" width="10.7109375" style="723" customWidth="1"/>
    <col min="15624" max="15624" width="13.85546875" style="723" customWidth="1"/>
    <col min="15625" max="15625" width="15.28515625" style="723" customWidth="1"/>
    <col min="15626" max="15626" width="15" style="723" customWidth="1"/>
    <col min="15627" max="15627" width="14.85546875" style="723" customWidth="1"/>
    <col min="15628" max="15628" width="15.140625" style="723" customWidth="1"/>
    <col min="15629" max="15629" width="33" style="723" customWidth="1"/>
    <col min="15630" max="15634" width="0" style="723" hidden="1" customWidth="1"/>
    <col min="15635" max="15878" width="9.140625" style="723"/>
    <col min="15879" max="15879" width="10.7109375" style="723" customWidth="1"/>
    <col min="15880" max="15880" width="13.85546875" style="723" customWidth="1"/>
    <col min="15881" max="15881" width="15.28515625" style="723" customWidth="1"/>
    <col min="15882" max="15882" width="15" style="723" customWidth="1"/>
    <col min="15883" max="15883" width="14.85546875" style="723" customWidth="1"/>
    <col min="15884" max="15884" width="15.140625" style="723" customWidth="1"/>
    <col min="15885" max="15885" width="33" style="723" customWidth="1"/>
    <col min="15886" max="15890" width="0" style="723" hidden="1" customWidth="1"/>
    <col min="15891" max="16134" width="9.140625" style="723"/>
    <col min="16135" max="16135" width="10.7109375" style="723" customWidth="1"/>
    <col min="16136" max="16136" width="13.85546875" style="723" customWidth="1"/>
    <col min="16137" max="16137" width="15.28515625" style="723" customWidth="1"/>
    <col min="16138" max="16138" width="15" style="723" customWidth="1"/>
    <col min="16139" max="16139" width="14.85546875" style="723" customWidth="1"/>
    <col min="16140" max="16140" width="15.140625" style="723" customWidth="1"/>
    <col min="16141" max="16141" width="33" style="723" customWidth="1"/>
    <col min="16142" max="16146" width="0" style="723" hidden="1" customWidth="1"/>
    <col min="16147" max="16384" width="9.140625" style="723"/>
  </cols>
  <sheetData>
    <row r="1" spans="1:13" x14ac:dyDescent="0.25">
      <c r="A1" s="623"/>
      <c r="B1" s="623"/>
      <c r="C1" s="623"/>
      <c r="D1" s="623"/>
      <c r="E1" s="623"/>
      <c r="F1" s="623"/>
      <c r="G1" s="623"/>
      <c r="H1" s="623"/>
      <c r="I1" s="876"/>
      <c r="J1" s="876"/>
      <c r="K1" s="1919" t="s">
        <v>1723</v>
      </c>
      <c r="L1" s="1919"/>
      <c r="M1" s="1919"/>
    </row>
    <row r="2" spans="1:13" x14ac:dyDescent="0.25">
      <c r="A2" s="623"/>
      <c r="B2" s="623"/>
      <c r="C2" s="623"/>
      <c r="D2" s="623"/>
      <c r="E2" s="623"/>
      <c r="F2" s="623"/>
      <c r="G2" s="623"/>
      <c r="H2" s="623"/>
      <c r="I2" s="876"/>
      <c r="J2" s="876"/>
      <c r="K2" s="1919" t="s">
        <v>318</v>
      </c>
      <c r="L2" s="1919"/>
      <c r="M2" s="1919"/>
    </row>
    <row r="3" spans="1:13" x14ac:dyDescent="0.25">
      <c r="A3" s="623"/>
      <c r="B3" s="623"/>
      <c r="C3" s="623"/>
      <c r="D3" s="623"/>
      <c r="E3" s="623"/>
      <c r="F3" s="623"/>
      <c r="G3" s="623"/>
      <c r="H3" s="623"/>
      <c r="I3" s="876"/>
      <c r="J3" s="876"/>
      <c r="K3" s="1919" t="s">
        <v>319</v>
      </c>
      <c r="L3" s="1919"/>
      <c r="M3" s="1919"/>
    </row>
    <row r="4" spans="1:13" x14ac:dyDescent="0.25">
      <c r="A4" s="623"/>
      <c r="B4" s="623"/>
      <c r="C4" s="623"/>
      <c r="D4" s="623"/>
      <c r="E4" s="623"/>
      <c r="F4" s="623"/>
      <c r="G4" s="623"/>
      <c r="H4" s="623"/>
      <c r="I4" s="876"/>
      <c r="J4" s="876"/>
      <c r="K4" s="1919" t="s">
        <v>320</v>
      </c>
      <c r="L4" s="1919"/>
      <c r="M4" s="1919"/>
    </row>
    <row r="5" spans="1:13" x14ac:dyDescent="0.25">
      <c r="A5" s="623"/>
      <c r="B5" s="623"/>
      <c r="C5" s="623"/>
      <c r="D5" s="623"/>
      <c r="E5" s="623"/>
      <c r="F5" s="623"/>
      <c r="G5" s="623"/>
      <c r="H5" s="623"/>
      <c r="I5" s="876"/>
      <c r="J5" s="876"/>
      <c r="K5" s="1920" t="s">
        <v>1724</v>
      </c>
      <c r="L5" s="1920"/>
      <c r="M5" s="1920"/>
    </row>
    <row r="6" spans="1:13" x14ac:dyDescent="0.25">
      <c r="A6" s="623"/>
      <c r="B6" s="623"/>
      <c r="C6" s="623"/>
      <c r="D6" s="623"/>
      <c r="E6" s="623"/>
      <c r="F6" s="623"/>
      <c r="G6" s="623"/>
      <c r="H6" s="623"/>
      <c r="I6" s="876"/>
      <c r="J6" s="876"/>
      <c r="K6" s="1908" t="s">
        <v>1725</v>
      </c>
      <c r="L6" s="1908"/>
      <c r="M6" s="1908"/>
    </row>
    <row r="7" spans="1:13" x14ac:dyDescent="0.25">
      <c r="A7" s="623"/>
      <c r="B7" s="623"/>
      <c r="C7" s="623"/>
      <c r="D7" s="623"/>
      <c r="E7" s="623"/>
      <c r="F7" s="623"/>
      <c r="G7" s="623"/>
      <c r="H7" s="623"/>
      <c r="I7" s="876"/>
      <c r="J7" s="876"/>
      <c r="K7" s="876"/>
      <c r="L7" s="876"/>
    </row>
    <row r="8" spans="1:13" x14ac:dyDescent="0.25">
      <c r="A8" s="1909" t="s">
        <v>1073</v>
      </c>
      <c r="B8" s="1909"/>
      <c r="C8" s="1909"/>
      <c r="D8" s="1909"/>
      <c r="E8" s="1909"/>
      <c r="F8" s="1909"/>
      <c r="G8" s="1909"/>
      <c r="H8" s="1909"/>
      <c r="I8" s="1909"/>
      <c r="J8" s="1909"/>
      <c r="K8" s="1909"/>
      <c r="L8" s="1909"/>
      <c r="M8" s="1909"/>
    </row>
    <row r="9" spans="1:13" x14ac:dyDescent="0.25">
      <c r="A9" s="623"/>
      <c r="B9" s="623"/>
      <c r="C9" s="623"/>
      <c r="D9" s="623"/>
      <c r="E9" s="623"/>
      <c r="F9" s="623"/>
      <c r="G9" s="623"/>
      <c r="H9" s="623"/>
      <c r="I9" s="876"/>
      <c r="J9" s="876"/>
      <c r="K9" s="876"/>
    </row>
    <row r="10" spans="1:13" x14ac:dyDescent="0.25">
      <c r="A10" s="1910" t="s">
        <v>321</v>
      </c>
      <c r="B10" s="1911"/>
      <c r="C10" s="1911"/>
      <c r="D10" s="1911"/>
      <c r="E10" s="1911"/>
      <c r="F10" s="1911"/>
      <c r="G10" s="1911"/>
      <c r="H10" s="1912"/>
      <c r="I10" s="1916" t="s">
        <v>98</v>
      </c>
      <c r="J10" s="1916"/>
      <c r="K10" s="1916"/>
      <c r="L10" s="1916"/>
      <c r="M10" s="1917" t="s">
        <v>1726</v>
      </c>
    </row>
    <row r="11" spans="1:13" ht="89.25" x14ac:dyDescent="0.25">
      <c r="A11" s="1913"/>
      <c r="B11" s="1914"/>
      <c r="C11" s="1914"/>
      <c r="D11" s="1914"/>
      <c r="E11" s="1914"/>
      <c r="F11" s="1914"/>
      <c r="G11" s="1914"/>
      <c r="H11" s="1915"/>
      <c r="I11" s="328" t="s">
        <v>1070</v>
      </c>
      <c r="J11" s="328" t="s">
        <v>1010</v>
      </c>
      <c r="K11" s="328" t="s">
        <v>1071</v>
      </c>
      <c r="L11" s="328" t="s">
        <v>1072</v>
      </c>
      <c r="M11" s="1918"/>
    </row>
    <row r="12" spans="1:13" ht="15.75" x14ac:dyDescent="0.25">
      <c r="A12" s="856" t="s">
        <v>192</v>
      </c>
      <c r="B12" s="1902" t="s">
        <v>1062</v>
      </c>
      <c r="C12" s="1903"/>
      <c r="D12" s="1903"/>
      <c r="E12" s="1903"/>
      <c r="F12" s="1903"/>
      <c r="G12" s="1903"/>
      <c r="H12" s="1904"/>
      <c r="I12" s="534">
        <v>0</v>
      </c>
      <c r="J12" s="534">
        <v>0</v>
      </c>
      <c r="K12" s="534">
        <v>0</v>
      </c>
      <c r="L12" s="534">
        <v>0</v>
      </c>
      <c r="M12" s="877"/>
    </row>
    <row r="13" spans="1:13" ht="15.75" x14ac:dyDescent="0.25">
      <c r="A13" s="856" t="s">
        <v>196</v>
      </c>
      <c r="B13" s="1924" t="s">
        <v>445</v>
      </c>
      <c r="C13" s="1925"/>
      <c r="D13" s="1925"/>
      <c r="E13" s="1925"/>
      <c r="F13" s="1925"/>
      <c r="G13" s="1925"/>
      <c r="H13" s="1926"/>
      <c r="I13" s="534">
        <v>0</v>
      </c>
      <c r="J13" s="534">
        <v>0</v>
      </c>
      <c r="K13" s="534">
        <v>0</v>
      </c>
      <c r="L13" s="534">
        <v>0</v>
      </c>
      <c r="M13" s="877"/>
    </row>
    <row r="14" spans="1:13" ht="15.75" x14ac:dyDescent="0.25">
      <c r="A14" s="856" t="s">
        <v>197</v>
      </c>
      <c r="B14" s="1902" t="s">
        <v>1359</v>
      </c>
      <c r="C14" s="1903"/>
      <c r="D14" s="1903"/>
      <c r="E14" s="1903"/>
      <c r="F14" s="1903"/>
      <c r="G14" s="1903"/>
      <c r="H14" s="1904"/>
      <c r="I14" s="534">
        <v>0</v>
      </c>
      <c r="J14" s="534">
        <v>0</v>
      </c>
      <c r="K14" s="534">
        <v>0</v>
      </c>
      <c r="L14" s="534">
        <v>0</v>
      </c>
      <c r="M14" s="877"/>
    </row>
    <row r="15" spans="1:13" ht="15.75" x14ac:dyDescent="0.25">
      <c r="A15" s="856" t="s">
        <v>258</v>
      </c>
      <c r="B15" s="1902" t="s">
        <v>322</v>
      </c>
      <c r="C15" s="1903"/>
      <c r="D15" s="1903"/>
      <c r="E15" s="1903"/>
      <c r="F15" s="1903"/>
      <c r="G15" s="1903"/>
      <c r="H15" s="1904"/>
      <c r="I15" s="534">
        <v>0</v>
      </c>
      <c r="J15" s="534">
        <v>0</v>
      </c>
      <c r="K15" s="534">
        <v>0</v>
      </c>
      <c r="L15" s="534">
        <v>0</v>
      </c>
      <c r="M15" s="877"/>
    </row>
    <row r="16" spans="1:13" ht="15.75" x14ac:dyDescent="0.25">
      <c r="A16" s="856" t="s">
        <v>269</v>
      </c>
      <c r="B16" s="1902" t="s">
        <v>1360</v>
      </c>
      <c r="C16" s="1903"/>
      <c r="D16" s="1903"/>
      <c r="E16" s="1903"/>
      <c r="F16" s="1903"/>
      <c r="G16" s="1903"/>
      <c r="H16" s="1904"/>
      <c r="I16" s="534">
        <v>0</v>
      </c>
      <c r="J16" s="534">
        <v>0</v>
      </c>
      <c r="K16" s="534">
        <v>0</v>
      </c>
      <c r="L16" s="534">
        <v>0</v>
      </c>
      <c r="M16" s="877"/>
    </row>
    <row r="17" spans="1:13" ht="15.75" x14ac:dyDescent="0.25">
      <c r="A17" s="446"/>
      <c r="B17" s="1902" t="s">
        <v>323</v>
      </c>
      <c r="C17" s="1903"/>
      <c r="D17" s="1903"/>
      <c r="E17" s="1903"/>
      <c r="F17" s="1903"/>
      <c r="G17" s="1903"/>
      <c r="H17" s="1904"/>
      <c r="I17" s="534">
        <v>0</v>
      </c>
      <c r="J17" s="534">
        <v>0</v>
      </c>
      <c r="K17" s="534">
        <v>0</v>
      </c>
      <c r="L17" s="534">
        <v>0</v>
      </c>
      <c r="M17" s="877"/>
    </row>
    <row r="18" spans="1:13" ht="15.75" x14ac:dyDescent="0.25">
      <c r="A18" s="446"/>
      <c r="B18" s="1902" t="s">
        <v>1151</v>
      </c>
      <c r="C18" s="1903"/>
      <c r="D18" s="1903"/>
      <c r="E18" s="1903"/>
      <c r="F18" s="1903"/>
      <c r="G18" s="1903"/>
      <c r="H18" s="1904"/>
      <c r="I18" s="534">
        <v>0</v>
      </c>
      <c r="J18" s="534">
        <v>0</v>
      </c>
      <c r="K18" s="534">
        <v>0</v>
      </c>
      <c r="L18" s="534">
        <v>0</v>
      </c>
      <c r="M18" s="877"/>
    </row>
    <row r="19" spans="1:13" ht="15.75" x14ac:dyDescent="0.25">
      <c r="A19" s="446"/>
      <c r="B19" s="1902" t="s">
        <v>1064</v>
      </c>
      <c r="C19" s="1903"/>
      <c r="D19" s="1903"/>
      <c r="E19" s="1903"/>
      <c r="F19" s="1903"/>
      <c r="G19" s="1903"/>
      <c r="H19" s="1904"/>
      <c r="I19" s="534">
        <v>0</v>
      </c>
      <c r="J19" s="534">
        <v>0</v>
      </c>
      <c r="K19" s="534">
        <v>0</v>
      </c>
      <c r="L19" s="534">
        <v>0</v>
      </c>
      <c r="M19" s="877"/>
    </row>
    <row r="20" spans="1:13" ht="15.75" x14ac:dyDescent="0.25">
      <c r="A20" s="446"/>
      <c r="B20" s="1902" t="s">
        <v>1152</v>
      </c>
      <c r="C20" s="1903"/>
      <c r="D20" s="1903"/>
      <c r="E20" s="1903"/>
      <c r="F20" s="1903"/>
      <c r="G20" s="1903"/>
      <c r="H20" s="1904"/>
      <c r="I20" s="534">
        <v>0</v>
      </c>
      <c r="J20" s="534">
        <v>0</v>
      </c>
      <c r="K20" s="534">
        <v>0</v>
      </c>
      <c r="L20" s="534">
        <v>0</v>
      </c>
      <c r="M20" s="878"/>
    </row>
    <row r="21" spans="1:13" ht="15.75" x14ac:dyDescent="0.25">
      <c r="A21" s="856" t="s">
        <v>284</v>
      </c>
      <c r="B21" s="1902" t="s">
        <v>1361</v>
      </c>
      <c r="C21" s="1903"/>
      <c r="D21" s="1903"/>
      <c r="E21" s="1903"/>
      <c r="F21" s="1903"/>
      <c r="G21" s="1903"/>
      <c r="H21" s="1904"/>
      <c r="I21" s="534">
        <v>0</v>
      </c>
      <c r="J21" s="534">
        <v>0</v>
      </c>
      <c r="K21" s="534">
        <v>0</v>
      </c>
      <c r="L21" s="534">
        <v>0</v>
      </c>
      <c r="M21" s="877"/>
    </row>
    <row r="22" spans="1:13" ht="15.75" x14ac:dyDescent="0.25">
      <c r="A22" s="856"/>
      <c r="B22" s="1902" t="s">
        <v>1362</v>
      </c>
      <c r="C22" s="1903"/>
      <c r="D22" s="1903"/>
      <c r="E22" s="1903"/>
      <c r="F22" s="1903"/>
      <c r="G22" s="1903"/>
      <c r="H22" s="1904"/>
      <c r="I22" s="534">
        <v>0</v>
      </c>
      <c r="J22" s="534">
        <v>0</v>
      </c>
      <c r="K22" s="534">
        <v>0</v>
      </c>
      <c r="L22" s="534">
        <v>0</v>
      </c>
      <c r="M22" s="877"/>
    </row>
    <row r="23" spans="1:13" ht="15.75" x14ac:dyDescent="0.25">
      <c r="A23" s="856" t="s">
        <v>299</v>
      </c>
      <c r="B23" s="1902" t="s">
        <v>325</v>
      </c>
      <c r="C23" s="1903"/>
      <c r="D23" s="1903"/>
      <c r="E23" s="1903"/>
      <c r="F23" s="1903"/>
      <c r="G23" s="1903"/>
      <c r="H23" s="1904"/>
      <c r="I23" s="534">
        <v>0</v>
      </c>
      <c r="J23" s="534">
        <v>0</v>
      </c>
      <c r="K23" s="534">
        <v>0</v>
      </c>
      <c r="L23" s="534">
        <v>0</v>
      </c>
      <c r="M23" s="877"/>
    </row>
    <row r="24" spans="1:13" ht="15.75" x14ac:dyDescent="0.25">
      <c r="A24" s="856"/>
      <c r="B24" s="1902" t="s">
        <v>1363</v>
      </c>
      <c r="C24" s="1903"/>
      <c r="D24" s="1903"/>
      <c r="E24" s="1903"/>
      <c r="F24" s="1903"/>
      <c r="G24" s="1903"/>
      <c r="H24" s="1904"/>
      <c r="I24" s="534">
        <v>0</v>
      </c>
      <c r="J24" s="534">
        <v>0</v>
      </c>
      <c r="K24" s="534">
        <v>0</v>
      </c>
      <c r="L24" s="534">
        <v>0</v>
      </c>
      <c r="M24" s="877"/>
    </row>
    <row r="25" spans="1:13" ht="15.75" x14ac:dyDescent="0.25">
      <c r="A25" s="856" t="s">
        <v>836</v>
      </c>
      <c r="B25" s="1902" t="s">
        <v>1066</v>
      </c>
      <c r="C25" s="1903"/>
      <c r="D25" s="1903"/>
      <c r="E25" s="1903"/>
      <c r="F25" s="1903"/>
      <c r="G25" s="1903"/>
      <c r="H25" s="1904"/>
      <c r="I25" s="534">
        <v>0</v>
      </c>
      <c r="J25" s="534">
        <v>0</v>
      </c>
      <c r="K25" s="534">
        <v>0</v>
      </c>
      <c r="L25" s="534">
        <v>0</v>
      </c>
      <c r="M25" s="877"/>
    </row>
    <row r="26" spans="1:13" x14ac:dyDescent="0.25">
      <c r="A26" s="856" t="s">
        <v>700</v>
      </c>
      <c r="B26" s="1921" t="s">
        <v>1156</v>
      </c>
      <c r="C26" s="1922"/>
      <c r="D26" s="1922"/>
      <c r="E26" s="1922"/>
      <c r="F26" s="1922"/>
      <c r="G26" s="1922"/>
      <c r="H26" s="1923"/>
      <c r="I26" s="534">
        <v>0</v>
      </c>
      <c r="J26" s="534">
        <v>0</v>
      </c>
      <c r="K26" s="534">
        <v>0</v>
      </c>
      <c r="L26" s="534">
        <v>0</v>
      </c>
      <c r="M26" s="877"/>
    </row>
    <row r="27" spans="1:13" ht="15.75" x14ac:dyDescent="0.25">
      <c r="A27" s="856" t="s">
        <v>837</v>
      </c>
      <c r="B27" s="1902" t="s">
        <v>1067</v>
      </c>
      <c r="C27" s="1903"/>
      <c r="D27" s="1903"/>
      <c r="E27" s="1903"/>
      <c r="F27" s="1903"/>
      <c r="G27" s="1903"/>
      <c r="H27" s="1904"/>
      <c r="I27" s="534">
        <v>0</v>
      </c>
      <c r="J27" s="534">
        <v>0</v>
      </c>
      <c r="K27" s="534">
        <v>0</v>
      </c>
      <c r="L27" s="534">
        <v>0</v>
      </c>
      <c r="M27" s="877"/>
    </row>
    <row r="28" spans="1:13" ht="15.75" x14ac:dyDescent="0.25">
      <c r="A28" s="856" t="s">
        <v>914</v>
      </c>
      <c r="B28" s="1902" t="s">
        <v>1294</v>
      </c>
      <c r="C28" s="1903"/>
      <c r="D28" s="1903"/>
      <c r="E28" s="1903"/>
      <c r="F28" s="1903"/>
      <c r="G28" s="1903"/>
      <c r="H28" s="1904"/>
      <c r="I28" s="534">
        <v>0</v>
      </c>
      <c r="J28" s="534">
        <v>0</v>
      </c>
      <c r="K28" s="534">
        <v>0</v>
      </c>
      <c r="L28" s="534">
        <v>0</v>
      </c>
      <c r="M28" s="877"/>
    </row>
    <row r="29" spans="1:13" ht="15.75" x14ac:dyDescent="0.25">
      <c r="A29" s="856" t="s">
        <v>1089</v>
      </c>
      <c r="B29" s="1902" t="s">
        <v>961</v>
      </c>
      <c r="C29" s="1903"/>
      <c r="D29" s="1903"/>
      <c r="E29" s="1903"/>
      <c r="F29" s="1903"/>
      <c r="G29" s="1903"/>
      <c r="H29" s="1904"/>
      <c r="I29" s="534">
        <v>0</v>
      </c>
      <c r="J29" s="534">
        <v>0</v>
      </c>
      <c r="K29" s="534">
        <v>0</v>
      </c>
      <c r="L29" s="534">
        <v>0</v>
      </c>
      <c r="M29" s="877"/>
    </row>
    <row r="30" spans="1:13" ht="15.75" x14ac:dyDescent="0.25">
      <c r="A30" s="856" t="s">
        <v>915</v>
      </c>
      <c r="B30" s="1902" t="s">
        <v>1364</v>
      </c>
      <c r="C30" s="1903"/>
      <c r="D30" s="1903"/>
      <c r="E30" s="1903"/>
      <c r="F30" s="1903"/>
      <c r="G30" s="1903"/>
      <c r="H30" s="1904"/>
      <c r="I30" s="534">
        <v>0</v>
      </c>
      <c r="J30" s="534">
        <v>0</v>
      </c>
      <c r="K30" s="534">
        <v>0</v>
      </c>
      <c r="L30" s="534">
        <v>0</v>
      </c>
      <c r="M30" s="877"/>
    </row>
    <row r="31" spans="1:13" ht="15.75" x14ac:dyDescent="0.25">
      <c r="A31" s="856" t="s">
        <v>945</v>
      </c>
      <c r="B31" s="1902" t="s">
        <v>1365</v>
      </c>
      <c r="C31" s="1903"/>
      <c r="D31" s="1903"/>
      <c r="E31" s="1903"/>
      <c r="F31" s="1903"/>
      <c r="G31" s="1903"/>
      <c r="H31" s="1904"/>
      <c r="I31" s="534">
        <v>0</v>
      </c>
      <c r="J31" s="534">
        <v>0</v>
      </c>
      <c r="K31" s="534">
        <v>0</v>
      </c>
      <c r="L31" s="534">
        <v>0</v>
      </c>
      <c r="M31" s="877"/>
    </row>
    <row r="32" spans="1:13" ht="15.75" x14ac:dyDescent="0.25">
      <c r="A32" s="856" t="s">
        <v>1090</v>
      </c>
      <c r="B32" s="1902" t="s">
        <v>1366</v>
      </c>
      <c r="C32" s="1903"/>
      <c r="D32" s="1903"/>
      <c r="E32" s="1903"/>
      <c r="F32" s="1903"/>
      <c r="G32" s="1903"/>
      <c r="H32" s="1904"/>
      <c r="I32" s="534">
        <v>0</v>
      </c>
      <c r="J32" s="534">
        <v>0</v>
      </c>
      <c r="K32" s="534">
        <v>0</v>
      </c>
      <c r="L32" s="534">
        <v>0</v>
      </c>
      <c r="M32" s="877"/>
    </row>
    <row r="33" spans="1:13" ht="15.75" x14ac:dyDescent="0.25">
      <c r="A33" s="856" t="s">
        <v>1091</v>
      </c>
      <c r="B33" s="1902" t="s">
        <v>1068</v>
      </c>
      <c r="C33" s="1903"/>
      <c r="D33" s="1903"/>
      <c r="E33" s="1903"/>
      <c r="F33" s="1903"/>
      <c r="G33" s="1903"/>
      <c r="H33" s="1904"/>
      <c r="I33" s="534">
        <v>0</v>
      </c>
      <c r="J33" s="534">
        <v>0</v>
      </c>
      <c r="K33" s="534">
        <v>0</v>
      </c>
      <c r="L33" s="534">
        <v>0</v>
      </c>
      <c r="M33" s="877"/>
    </row>
    <row r="34" spans="1:13" x14ac:dyDescent="0.25">
      <c r="A34" s="1905" t="s">
        <v>1629</v>
      </c>
      <c r="B34" s="1906"/>
      <c r="C34" s="1906"/>
      <c r="D34" s="1906"/>
      <c r="E34" s="1906"/>
      <c r="F34" s="1906"/>
      <c r="G34" s="1906"/>
      <c r="H34" s="1906"/>
      <c r="I34" s="1906"/>
      <c r="J34" s="1906"/>
      <c r="K34" s="1906"/>
      <c r="L34" s="1906"/>
      <c r="M34" s="1906"/>
    </row>
    <row r="35" spans="1:13" ht="93" customHeight="1" x14ac:dyDescent="0.25">
      <c r="A35" s="1907" t="s">
        <v>321</v>
      </c>
      <c r="B35" s="1907"/>
      <c r="C35" s="1907"/>
      <c r="D35" s="1907"/>
      <c r="E35" s="1907"/>
      <c r="F35" s="1907"/>
      <c r="G35" s="1907"/>
      <c r="H35" s="857" t="s">
        <v>277</v>
      </c>
      <c r="I35" s="328" t="s">
        <v>1070</v>
      </c>
      <c r="J35" s="328" t="s">
        <v>1010</v>
      </c>
      <c r="K35" s="328" t="s">
        <v>1071</v>
      </c>
      <c r="L35" s="328" t="s">
        <v>1072</v>
      </c>
      <c r="M35" s="879" t="s">
        <v>1726</v>
      </c>
    </row>
    <row r="36" spans="1:13" ht="27" customHeight="1" x14ac:dyDescent="0.25">
      <c r="A36" s="856" t="s">
        <v>192</v>
      </c>
      <c r="B36" s="1897" t="s">
        <v>1727</v>
      </c>
      <c r="C36" s="1897"/>
      <c r="D36" s="1897"/>
      <c r="E36" s="1897"/>
      <c r="F36" s="1897"/>
      <c r="G36" s="1897"/>
      <c r="H36" s="448" t="s">
        <v>1728</v>
      </c>
      <c r="I36" s="860" t="e">
        <v>#DIV/0!</v>
      </c>
      <c r="J36" s="860" t="e">
        <v>#DIV/0!</v>
      </c>
      <c r="K36" s="860" t="e">
        <v>#DIV/0!</v>
      </c>
      <c r="L36" s="860" t="e">
        <v>#DIV/0!</v>
      </c>
      <c r="M36" s="860"/>
    </row>
    <row r="37" spans="1:13" ht="30" customHeight="1" x14ac:dyDescent="0.25">
      <c r="A37" s="856" t="s">
        <v>196</v>
      </c>
      <c r="B37" s="1897" t="s">
        <v>1368</v>
      </c>
      <c r="C37" s="1897"/>
      <c r="D37" s="1897"/>
      <c r="E37" s="1897"/>
      <c r="F37" s="1897"/>
      <c r="G37" s="1897"/>
      <c r="H37" s="216" t="s">
        <v>1729</v>
      </c>
      <c r="I37" s="860" t="e">
        <v>#DIV/0!</v>
      </c>
      <c r="J37" s="860" t="e">
        <v>#DIV/0!</v>
      </c>
      <c r="K37" s="860" t="e">
        <v>#DIV/0!</v>
      </c>
      <c r="L37" s="860" t="e">
        <v>#DIV/0!</v>
      </c>
      <c r="M37" s="860"/>
    </row>
    <row r="38" spans="1:13" ht="27.75" customHeight="1" x14ac:dyDescent="0.25">
      <c r="A38" s="856" t="s">
        <v>197</v>
      </c>
      <c r="B38" s="1897" t="s">
        <v>1369</v>
      </c>
      <c r="C38" s="1897"/>
      <c r="D38" s="1897"/>
      <c r="E38" s="1897"/>
      <c r="F38" s="1897"/>
      <c r="G38" s="1897"/>
      <c r="H38" s="216" t="s">
        <v>282</v>
      </c>
      <c r="I38" s="860" t="e">
        <v>#DIV/0!</v>
      </c>
      <c r="J38" s="860" t="e">
        <v>#DIV/0!</v>
      </c>
      <c r="K38" s="860" t="e">
        <v>#DIV/0!</v>
      </c>
      <c r="L38" s="860" t="e">
        <v>#DIV/0!</v>
      </c>
      <c r="M38" s="860"/>
    </row>
    <row r="39" spans="1:13" ht="26.25" customHeight="1" x14ac:dyDescent="0.25">
      <c r="A39" s="880" t="s">
        <v>326</v>
      </c>
      <c r="B39" s="881"/>
      <c r="C39" s="881"/>
      <c r="D39" s="881"/>
      <c r="E39" s="881"/>
      <c r="F39" s="881"/>
      <c r="G39" s="881"/>
      <c r="H39" s="881"/>
      <c r="I39" s="881"/>
      <c r="J39" s="881"/>
      <c r="K39" s="881"/>
      <c r="L39" s="881"/>
      <c r="M39" s="881"/>
    </row>
    <row r="40" spans="1:13" ht="32.25" customHeight="1" x14ac:dyDescent="0.25">
      <c r="A40" s="856" t="s">
        <v>192</v>
      </c>
      <c r="B40" s="1897" t="s">
        <v>1730</v>
      </c>
      <c r="C40" s="1897"/>
      <c r="D40" s="1897"/>
      <c r="E40" s="1897"/>
      <c r="F40" s="1897"/>
      <c r="G40" s="1897"/>
      <c r="H40" s="860" t="s">
        <v>1731</v>
      </c>
      <c r="I40" s="860" t="e">
        <v>#DIV/0!</v>
      </c>
      <c r="J40" s="860" t="e">
        <v>#DIV/0!</v>
      </c>
      <c r="K40" s="860" t="e">
        <v>#DIV/0!</v>
      </c>
      <c r="L40" s="860" t="e">
        <v>#DIV/0!</v>
      </c>
      <c r="M40" s="860"/>
    </row>
    <row r="41" spans="1:13" ht="30" customHeight="1" x14ac:dyDescent="0.25">
      <c r="A41" s="856" t="s">
        <v>196</v>
      </c>
      <c r="B41" s="1897" t="s">
        <v>1732</v>
      </c>
      <c r="C41" s="1897"/>
      <c r="D41" s="1897"/>
      <c r="E41" s="1897"/>
      <c r="F41" s="1897"/>
      <c r="G41" s="1897"/>
      <c r="H41" s="860" t="s">
        <v>1731</v>
      </c>
      <c r="I41" s="860" t="e">
        <v>#DIV/0!</v>
      </c>
      <c r="J41" s="860" t="e">
        <v>#DIV/0!</v>
      </c>
      <c r="K41" s="860" t="e">
        <v>#DIV/0!</v>
      </c>
      <c r="L41" s="860" t="e">
        <v>#DIV/0!</v>
      </c>
      <c r="M41" s="860"/>
    </row>
    <row r="42" spans="1:13" ht="30" customHeight="1" x14ac:dyDescent="0.25">
      <c r="A42" s="856" t="s">
        <v>197</v>
      </c>
      <c r="B42" s="1897" t="s">
        <v>1733</v>
      </c>
      <c r="C42" s="1897"/>
      <c r="D42" s="1897"/>
      <c r="E42" s="1897"/>
      <c r="F42" s="1897"/>
      <c r="G42" s="1897"/>
      <c r="H42" s="860" t="s">
        <v>1731</v>
      </c>
      <c r="I42" s="860" t="e">
        <v>#DIV/0!</v>
      </c>
      <c r="J42" s="860" t="e">
        <v>#DIV/0!</v>
      </c>
      <c r="K42" s="860" t="e">
        <v>#DIV/0!</v>
      </c>
      <c r="L42" s="860" t="e">
        <v>#DIV/0!</v>
      </c>
      <c r="M42" s="860"/>
    </row>
    <row r="43" spans="1:13" ht="32.25" customHeight="1" x14ac:dyDescent="0.25">
      <c r="A43" s="880" t="s">
        <v>327</v>
      </c>
      <c r="B43" s="881"/>
      <c r="C43" s="881"/>
      <c r="D43" s="881"/>
      <c r="E43" s="881"/>
      <c r="F43" s="881"/>
      <c r="G43" s="881"/>
      <c r="H43" s="881"/>
      <c r="I43" s="881"/>
      <c r="J43" s="881"/>
      <c r="K43" s="881"/>
      <c r="L43" s="881"/>
      <c r="M43" s="882"/>
    </row>
    <row r="44" spans="1:13" ht="30" customHeight="1" x14ac:dyDescent="0.25">
      <c r="A44" s="856" t="s">
        <v>192</v>
      </c>
      <c r="B44" s="1897" t="s">
        <v>1370</v>
      </c>
      <c r="C44" s="1897"/>
      <c r="D44" s="1897"/>
      <c r="E44" s="1897"/>
      <c r="F44" s="1897"/>
      <c r="G44" s="1897"/>
      <c r="H44" s="878" t="s">
        <v>1317</v>
      </c>
      <c r="I44" s="860" t="e">
        <v>#DIV/0!</v>
      </c>
      <c r="J44" s="860" t="e">
        <v>#DIV/0!</v>
      </c>
      <c r="K44" s="860" t="e">
        <v>#DIV/0!</v>
      </c>
      <c r="L44" s="860" t="e">
        <v>#DIV/0!</v>
      </c>
      <c r="M44" s="860"/>
    </row>
    <row r="45" spans="1:13" ht="30" customHeight="1" x14ac:dyDescent="0.25">
      <c r="A45" s="856" t="s">
        <v>196</v>
      </c>
      <c r="B45" s="1897" t="s">
        <v>1734</v>
      </c>
      <c r="C45" s="1897"/>
      <c r="D45" s="1897"/>
      <c r="E45" s="1897"/>
      <c r="F45" s="1897"/>
      <c r="G45" s="1897"/>
      <c r="H45" s="878" t="s">
        <v>1317</v>
      </c>
      <c r="I45" s="860" t="e">
        <v>#DIV/0!</v>
      </c>
      <c r="J45" s="860" t="e">
        <v>#DIV/0!</v>
      </c>
      <c r="K45" s="860" t="e">
        <v>#DIV/0!</v>
      </c>
      <c r="L45" s="860" t="e">
        <v>#DIV/0!</v>
      </c>
      <c r="M45" s="860"/>
    </row>
    <row r="46" spans="1:13" ht="27" customHeight="1" x14ac:dyDescent="0.25">
      <c r="A46" s="856" t="s">
        <v>197</v>
      </c>
      <c r="B46" s="1897" t="s">
        <v>1735</v>
      </c>
      <c r="C46" s="1897"/>
      <c r="D46" s="1897"/>
      <c r="E46" s="1897"/>
      <c r="F46" s="1897"/>
      <c r="G46" s="1897"/>
      <c r="H46" s="878" t="s">
        <v>1317</v>
      </c>
      <c r="I46" s="860" t="e">
        <v>#DIV/0!</v>
      </c>
      <c r="J46" s="860" t="e">
        <v>#DIV/0!</v>
      </c>
      <c r="K46" s="860" t="e">
        <v>#DIV/0!</v>
      </c>
      <c r="L46" s="860" t="e">
        <v>#DIV/0!</v>
      </c>
      <c r="M46" s="860"/>
    </row>
    <row r="47" spans="1:13" ht="40.5" customHeight="1" x14ac:dyDescent="0.25">
      <c r="A47" s="856" t="s">
        <v>258</v>
      </c>
      <c r="B47" s="1897" t="s">
        <v>1252</v>
      </c>
      <c r="C47" s="1897"/>
      <c r="D47" s="1897"/>
      <c r="E47" s="1897"/>
      <c r="F47" s="1897"/>
      <c r="G47" s="1897"/>
      <c r="H47" s="878" t="s">
        <v>1317</v>
      </c>
      <c r="I47" s="860" t="e">
        <v>#DIV/0!</v>
      </c>
      <c r="J47" s="216" t="e">
        <v>#DIV/0!</v>
      </c>
      <c r="K47" s="216" t="e">
        <v>#DIV/0!</v>
      </c>
      <c r="L47" s="216" t="e">
        <v>#DIV/0!</v>
      </c>
      <c r="M47" s="860"/>
    </row>
    <row r="48" spans="1:13" ht="40.5" customHeight="1" x14ac:dyDescent="0.25">
      <c r="A48" s="856" t="s">
        <v>269</v>
      </c>
      <c r="B48" s="1897" t="s">
        <v>1736</v>
      </c>
      <c r="C48" s="1897"/>
      <c r="D48" s="1897"/>
      <c r="E48" s="1897"/>
      <c r="F48" s="1897"/>
      <c r="G48" s="1897"/>
      <c r="H48" s="878" t="s">
        <v>1317</v>
      </c>
      <c r="I48" s="860" t="e">
        <v>#DIV/0!</v>
      </c>
      <c r="J48" s="216" t="e">
        <v>#DIV/0!</v>
      </c>
      <c r="K48" s="216" t="e">
        <v>#DIV/0!</v>
      </c>
      <c r="L48" s="216" t="e">
        <v>#DIV/0!</v>
      </c>
      <c r="M48" s="860"/>
    </row>
    <row r="49" spans="1:13" ht="27.75" customHeight="1" x14ac:dyDescent="0.25">
      <c r="A49" s="449" t="s">
        <v>284</v>
      </c>
      <c r="B49" s="1897" t="s">
        <v>1446</v>
      </c>
      <c r="C49" s="1897"/>
      <c r="D49" s="1897"/>
      <c r="E49" s="1897"/>
      <c r="F49" s="1897"/>
      <c r="G49" s="1897"/>
      <c r="H49" s="878" t="s">
        <v>1317</v>
      </c>
      <c r="I49" s="860" t="e">
        <v>#DIV/0!</v>
      </c>
      <c r="J49" s="216" t="e">
        <v>#DIV/0!</v>
      </c>
      <c r="K49" s="216" t="e">
        <v>#DIV/0!</v>
      </c>
      <c r="L49" s="216" t="e">
        <v>#DIV/0!</v>
      </c>
      <c r="M49" s="860"/>
    </row>
    <row r="50" spans="1:13" x14ac:dyDescent="0.25">
      <c r="A50" s="856" t="s">
        <v>299</v>
      </c>
      <c r="B50" s="1897" t="s">
        <v>1447</v>
      </c>
      <c r="C50" s="1897"/>
      <c r="D50" s="1897"/>
      <c r="E50" s="1897"/>
      <c r="F50" s="1897"/>
      <c r="G50" s="1897"/>
      <c r="H50" s="878" t="s">
        <v>1317</v>
      </c>
      <c r="I50" s="860" t="e">
        <v>#DIV/0!</v>
      </c>
      <c r="J50" s="216" t="e">
        <v>#DIV/0!</v>
      </c>
      <c r="K50" s="216" t="e">
        <v>#DIV/0!</v>
      </c>
      <c r="L50" s="216" t="e">
        <v>#DIV/0!</v>
      </c>
      <c r="M50" s="860"/>
    </row>
    <row r="51" spans="1:13" x14ac:dyDescent="0.25">
      <c r="A51" s="880" t="s">
        <v>1737</v>
      </c>
      <c r="B51" s="881"/>
      <c r="C51" s="881"/>
      <c r="D51" s="881"/>
      <c r="E51" s="881"/>
      <c r="F51" s="881"/>
      <c r="G51" s="881"/>
      <c r="H51" s="881"/>
      <c r="I51" s="881"/>
      <c r="J51" s="881"/>
      <c r="K51" s="881"/>
      <c r="L51" s="881"/>
      <c r="M51" s="882"/>
    </row>
    <row r="52" spans="1:13" x14ac:dyDescent="0.25">
      <c r="A52" s="856">
        <v>1</v>
      </c>
      <c r="B52" s="1897" t="s">
        <v>1738</v>
      </c>
      <c r="C52" s="1897"/>
      <c r="D52" s="1897"/>
      <c r="E52" s="1897"/>
      <c r="F52" s="1897"/>
      <c r="G52" s="1897"/>
      <c r="H52" s="860" t="s">
        <v>1731</v>
      </c>
      <c r="I52" s="860" t="e">
        <v>#DIV/0!</v>
      </c>
      <c r="J52" s="216" t="e">
        <v>#DIV/0!</v>
      </c>
      <c r="K52" s="216" t="e">
        <v>#DIV/0!</v>
      </c>
      <c r="L52" s="216" t="e">
        <v>#DIV/0!</v>
      </c>
      <c r="M52" s="860"/>
    </row>
    <row r="53" spans="1:13" ht="26.25" customHeight="1" x14ac:dyDescent="0.25">
      <c r="A53" s="856">
        <v>2</v>
      </c>
      <c r="B53" s="1897" t="s">
        <v>1739</v>
      </c>
      <c r="C53" s="1897"/>
      <c r="D53" s="1897"/>
      <c r="E53" s="1897"/>
      <c r="F53" s="1897"/>
      <c r="G53" s="1897"/>
      <c r="H53" s="860" t="s">
        <v>1731</v>
      </c>
      <c r="I53" s="860" t="e">
        <v>#DIV/0!</v>
      </c>
      <c r="J53" s="216" t="e">
        <v>#DIV/0!</v>
      </c>
      <c r="K53" s="216" t="e">
        <v>#DIV/0!</v>
      </c>
      <c r="L53" s="216" t="e">
        <v>#DIV/0!</v>
      </c>
      <c r="M53" s="860"/>
    </row>
    <row r="54" spans="1:13" x14ac:dyDescent="0.25">
      <c r="A54" s="883" t="s">
        <v>1740</v>
      </c>
      <c r="B54" s="884"/>
      <c r="C54" s="884"/>
      <c r="D54" s="884"/>
      <c r="E54" s="884"/>
      <c r="F54" s="884"/>
      <c r="G54" s="884"/>
      <c r="H54" s="884"/>
      <c r="I54" s="884"/>
      <c r="J54" s="884"/>
      <c r="K54" s="884"/>
      <c r="L54" s="884"/>
      <c r="M54" s="885"/>
    </row>
    <row r="55" spans="1:13" ht="40.5" customHeight="1" x14ac:dyDescent="0.25">
      <c r="A55" s="856" t="s">
        <v>192</v>
      </c>
      <c r="B55" s="1897" t="s">
        <v>1741</v>
      </c>
      <c r="C55" s="1897"/>
      <c r="D55" s="1897"/>
      <c r="E55" s="1897"/>
      <c r="F55" s="1897"/>
      <c r="G55" s="1897"/>
      <c r="H55" s="535" t="s">
        <v>1731</v>
      </c>
      <c r="I55" s="860" t="e">
        <v>#DIV/0!</v>
      </c>
      <c r="J55" s="216" t="e">
        <v>#DIV/0!</v>
      </c>
      <c r="K55" s="216" t="e">
        <v>#DIV/0!</v>
      </c>
      <c r="L55" s="216" t="e">
        <v>#DIV/0!</v>
      </c>
      <c r="M55" s="860"/>
    </row>
    <row r="56" spans="1:13" ht="30.75" customHeight="1" x14ac:dyDescent="0.25">
      <c r="A56" s="856">
        <v>2</v>
      </c>
      <c r="B56" s="1897" t="s">
        <v>1742</v>
      </c>
      <c r="C56" s="1897"/>
      <c r="D56" s="1897"/>
      <c r="E56" s="1897"/>
      <c r="F56" s="1897"/>
      <c r="G56" s="1897"/>
      <c r="H56" s="535" t="s">
        <v>1731</v>
      </c>
      <c r="I56" s="860" t="e">
        <v>#DIV/0!</v>
      </c>
      <c r="J56" s="216" t="e">
        <v>#DIV/0!</v>
      </c>
      <c r="K56" s="216" t="e">
        <v>#DIV/0!</v>
      </c>
      <c r="L56" s="216" t="e">
        <v>#DIV/0!</v>
      </c>
      <c r="M56" s="860"/>
    </row>
    <row r="57" spans="1:13" ht="39.75" customHeight="1" x14ac:dyDescent="0.25">
      <c r="A57" s="856">
        <v>3</v>
      </c>
      <c r="B57" s="1897" t="s">
        <v>1743</v>
      </c>
      <c r="C57" s="1897"/>
      <c r="D57" s="1897"/>
      <c r="E57" s="1897"/>
      <c r="F57" s="1897"/>
      <c r="G57" s="1897"/>
      <c r="H57" s="535" t="s">
        <v>1731</v>
      </c>
      <c r="I57" s="860" t="e">
        <v>#DIV/0!</v>
      </c>
      <c r="J57" s="216" t="e">
        <v>#DIV/0!</v>
      </c>
      <c r="K57" s="216" t="e">
        <v>#DIV/0!</v>
      </c>
      <c r="L57" s="216" t="e">
        <v>#DIV/0!</v>
      </c>
      <c r="M57" s="860"/>
    </row>
    <row r="58" spans="1:13" ht="71.25" customHeight="1" x14ac:dyDescent="0.25">
      <c r="A58" s="856" t="s">
        <v>927</v>
      </c>
      <c r="B58" s="1897" t="s">
        <v>1744</v>
      </c>
      <c r="C58" s="1897"/>
      <c r="D58" s="1897"/>
      <c r="E58" s="1897"/>
      <c r="F58" s="1897"/>
      <c r="G58" s="1897"/>
      <c r="H58" s="886" t="s">
        <v>1745</v>
      </c>
      <c r="I58" s="860" t="e">
        <v>#DIV/0!</v>
      </c>
      <c r="J58" s="216" t="e">
        <v>#DIV/0!</v>
      </c>
      <c r="K58" s="216" t="e">
        <v>#DIV/0!</v>
      </c>
      <c r="L58" s="216" t="e">
        <v>#DIV/0!</v>
      </c>
      <c r="M58" s="860"/>
    </row>
    <row r="59" spans="1:13" x14ac:dyDescent="0.25">
      <c r="A59" s="880" t="s">
        <v>1746</v>
      </c>
      <c r="B59" s="881"/>
      <c r="C59" s="881"/>
      <c r="D59" s="881"/>
      <c r="E59" s="881"/>
      <c r="F59" s="881"/>
      <c r="G59" s="881"/>
      <c r="H59" s="881"/>
      <c r="I59" s="881"/>
      <c r="J59" s="881"/>
      <c r="K59" s="881"/>
      <c r="L59" s="881"/>
      <c r="M59" s="882"/>
    </row>
    <row r="60" spans="1:13" ht="31.5" customHeight="1" x14ac:dyDescent="0.25">
      <c r="A60" s="856" t="s">
        <v>192</v>
      </c>
      <c r="B60" s="1897" t="s">
        <v>1747</v>
      </c>
      <c r="C60" s="1897"/>
      <c r="D60" s="1897"/>
      <c r="E60" s="1897"/>
      <c r="F60" s="1897"/>
      <c r="G60" s="1897"/>
      <c r="H60" s="878" t="s">
        <v>1317</v>
      </c>
      <c r="I60" s="860" t="e">
        <v>#DIV/0!</v>
      </c>
      <c r="J60" s="860" t="e">
        <v>#DIV/0!</v>
      </c>
      <c r="K60" s="860" t="e">
        <v>#DIV/0!</v>
      </c>
      <c r="L60" s="860" t="e">
        <v>#DIV/0!</v>
      </c>
      <c r="M60" s="860"/>
    </row>
    <row r="61" spans="1:13" ht="31.5" customHeight="1" x14ac:dyDescent="0.25">
      <c r="A61" s="856" t="s">
        <v>196</v>
      </c>
      <c r="B61" s="1897" t="s">
        <v>1748</v>
      </c>
      <c r="C61" s="1897"/>
      <c r="D61" s="1897"/>
      <c r="E61" s="1897"/>
      <c r="F61" s="1897"/>
      <c r="G61" s="1897"/>
      <c r="H61" s="878" t="s">
        <v>1317</v>
      </c>
      <c r="I61" s="860" t="e">
        <v>#DIV/0!</v>
      </c>
      <c r="J61" s="860" t="e">
        <v>#DIV/0!</v>
      </c>
      <c r="K61" s="860" t="e">
        <v>#DIV/0!</v>
      </c>
      <c r="L61" s="860" t="e">
        <v>#DIV/0!</v>
      </c>
      <c r="M61" s="860"/>
    </row>
    <row r="62" spans="1:13" ht="43.5" customHeight="1" x14ac:dyDescent="0.25">
      <c r="A62" s="856" t="s">
        <v>197</v>
      </c>
      <c r="B62" s="1897" t="s">
        <v>1749</v>
      </c>
      <c r="C62" s="1897"/>
      <c r="D62" s="1897"/>
      <c r="E62" s="1897"/>
      <c r="F62" s="1897"/>
      <c r="G62" s="1897"/>
      <c r="H62" s="878" t="s">
        <v>1317</v>
      </c>
      <c r="I62" s="860" t="e">
        <v>#DIV/0!</v>
      </c>
      <c r="J62" s="860" t="e">
        <v>#DIV/0!</v>
      </c>
      <c r="K62" s="860" t="e">
        <v>#DIV/0!</v>
      </c>
      <c r="L62" s="860" t="e">
        <v>#DIV/0!</v>
      </c>
      <c r="M62" s="860"/>
    </row>
    <row r="63" spans="1:13" ht="43.5" customHeight="1" x14ac:dyDescent="0.25">
      <c r="A63" s="856" t="s">
        <v>258</v>
      </c>
      <c r="B63" s="1898" t="s">
        <v>1750</v>
      </c>
      <c r="C63" s="1898"/>
      <c r="D63" s="1898"/>
      <c r="E63" s="1898"/>
      <c r="F63" s="1898"/>
      <c r="G63" s="1898"/>
      <c r="H63" s="878" t="s">
        <v>1317</v>
      </c>
      <c r="I63" s="860" t="e">
        <v>#DIV/0!</v>
      </c>
      <c r="J63" s="860" t="e">
        <v>#DIV/0!</v>
      </c>
      <c r="K63" s="860" t="e">
        <v>#DIV/0!</v>
      </c>
      <c r="L63" s="860" t="e">
        <v>#DIV/0!</v>
      </c>
      <c r="M63" s="860"/>
    </row>
    <row r="64" spans="1:13" ht="60" customHeight="1" x14ac:dyDescent="0.25">
      <c r="A64" s="856" t="s">
        <v>269</v>
      </c>
      <c r="B64" s="1898" t="s">
        <v>1751</v>
      </c>
      <c r="C64" s="1898"/>
      <c r="D64" s="1898"/>
      <c r="E64" s="1898"/>
      <c r="F64" s="1898"/>
      <c r="G64" s="1898"/>
      <c r="H64" s="886" t="s">
        <v>1752</v>
      </c>
      <c r="I64" s="860" t="e">
        <v>#DIV/0!</v>
      </c>
      <c r="J64" s="860" t="e">
        <v>#DIV/0!</v>
      </c>
      <c r="K64" s="860" t="e">
        <v>#DIV/0!</v>
      </c>
      <c r="L64" s="860" t="e">
        <v>#DIV/0!</v>
      </c>
      <c r="M64" s="860"/>
    </row>
    <row r="65" spans="1:13" ht="47.25" customHeight="1" x14ac:dyDescent="0.25">
      <c r="A65" s="449" t="s">
        <v>284</v>
      </c>
      <c r="B65" s="1897" t="s">
        <v>1753</v>
      </c>
      <c r="C65" s="1897"/>
      <c r="D65" s="1897"/>
      <c r="E65" s="1897"/>
      <c r="F65" s="1897"/>
      <c r="G65" s="1897"/>
      <c r="H65" s="878" t="s">
        <v>1317</v>
      </c>
      <c r="I65" s="860" t="e">
        <v>#DIV/0!</v>
      </c>
      <c r="J65" s="860" t="e">
        <v>#DIV/0!</v>
      </c>
      <c r="K65" s="860" t="e">
        <v>#DIV/0!</v>
      </c>
      <c r="L65" s="860" t="e">
        <v>#DIV/0!</v>
      </c>
      <c r="M65" s="860"/>
    </row>
    <row r="66" spans="1:13" ht="43.5" customHeight="1" x14ac:dyDescent="0.25">
      <c r="A66" s="856" t="s">
        <v>299</v>
      </c>
      <c r="B66" s="1898" t="s">
        <v>1754</v>
      </c>
      <c r="C66" s="1898"/>
      <c r="D66" s="1898"/>
      <c r="E66" s="1898"/>
      <c r="F66" s="1898"/>
      <c r="G66" s="1898"/>
      <c r="H66" s="878" t="s">
        <v>1755</v>
      </c>
      <c r="I66" s="860" t="e">
        <v>#DIV/0!</v>
      </c>
      <c r="J66" s="860" t="e">
        <v>#DIV/0!</v>
      </c>
      <c r="K66" s="860" t="e">
        <v>#DIV/0!</v>
      </c>
      <c r="L66" s="860" t="e">
        <v>#DIV/0!</v>
      </c>
      <c r="M66" s="860"/>
    </row>
    <row r="67" spans="1:13" ht="52.5" customHeight="1" x14ac:dyDescent="0.25">
      <c r="A67" s="856" t="s">
        <v>836</v>
      </c>
      <c r="B67" s="1899" t="s">
        <v>1756</v>
      </c>
      <c r="C67" s="1900"/>
      <c r="D67" s="1900"/>
      <c r="E67" s="1900"/>
      <c r="F67" s="1900"/>
      <c r="G67" s="1901"/>
      <c r="H67" s="878" t="s">
        <v>1731</v>
      </c>
      <c r="I67" s="860" t="e">
        <v>#DIV/0!</v>
      </c>
      <c r="J67" s="860" t="e">
        <v>#DIV/0!</v>
      </c>
      <c r="K67" s="860" t="e">
        <v>#DIV/0!</v>
      </c>
      <c r="L67" s="860" t="e">
        <v>#DIV/0!</v>
      </c>
      <c r="M67" s="860"/>
    </row>
    <row r="68" spans="1:13" x14ac:dyDescent="0.25">
      <c r="A68" s="880" t="s">
        <v>1757</v>
      </c>
      <c r="B68" s="881"/>
      <c r="C68" s="881"/>
      <c r="D68" s="881"/>
      <c r="E68" s="881"/>
      <c r="F68" s="881"/>
      <c r="G68" s="881"/>
      <c r="H68" s="881"/>
      <c r="I68" s="881"/>
      <c r="J68" s="881"/>
      <c r="K68" s="881"/>
      <c r="L68" s="881"/>
      <c r="M68" s="882"/>
    </row>
    <row r="69" spans="1:13" ht="38.25" customHeight="1" x14ac:dyDescent="0.25">
      <c r="A69" s="856" t="s">
        <v>192</v>
      </c>
      <c r="B69" s="1897" t="s">
        <v>1758</v>
      </c>
      <c r="C69" s="1897"/>
      <c r="D69" s="1897"/>
      <c r="E69" s="1897"/>
      <c r="F69" s="1897"/>
      <c r="G69" s="1897"/>
      <c r="H69" s="878" t="s">
        <v>1728</v>
      </c>
      <c r="I69" s="860" t="e">
        <v>#DIV/0!</v>
      </c>
      <c r="J69" s="860" t="e">
        <v>#DIV/0!</v>
      </c>
      <c r="K69" s="860" t="e">
        <v>#DIV/0!</v>
      </c>
      <c r="L69" s="860" t="e">
        <v>#DIV/0!</v>
      </c>
      <c r="M69" s="860"/>
    </row>
    <row r="70" spans="1:13" ht="30.75" customHeight="1" x14ac:dyDescent="0.25">
      <c r="A70" s="856" t="s">
        <v>196</v>
      </c>
      <c r="B70" s="1897" t="s">
        <v>1759</v>
      </c>
      <c r="C70" s="1897"/>
      <c r="D70" s="1897"/>
      <c r="E70" s="1897"/>
      <c r="F70" s="1897"/>
      <c r="G70" s="1897"/>
      <c r="H70" s="878" t="s">
        <v>1728</v>
      </c>
      <c r="I70" s="860" t="e">
        <v>#DIV/0!</v>
      </c>
      <c r="J70" s="860" t="e">
        <v>#DIV/0!</v>
      </c>
      <c r="K70" s="860" t="e">
        <v>#DIV/0!</v>
      </c>
      <c r="L70" s="860" t="e">
        <v>#DIV/0!</v>
      </c>
      <c r="M70" s="860"/>
    </row>
    <row r="71" spans="1:13" x14ac:dyDescent="0.25">
      <c r="A71" s="880" t="s">
        <v>1760</v>
      </c>
      <c r="B71" s="881"/>
      <c r="C71" s="881"/>
      <c r="D71" s="881"/>
      <c r="E71" s="881"/>
      <c r="F71" s="881"/>
      <c r="G71" s="881"/>
      <c r="H71" s="881"/>
      <c r="I71" s="881"/>
      <c r="J71" s="881"/>
      <c r="K71" s="881"/>
      <c r="L71" s="881"/>
      <c r="M71" s="882"/>
    </row>
    <row r="72" spans="1:13" ht="30.75" customHeight="1" x14ac:dyDescent="0.25">
      <c r="A72" s="856" t="s">
        <v>192</v>
      </c>
      <c r="B72" s="1897" t="s">
        <v>1761</v>
      </c>
      <c r="C72" s="1897"/>
      <c r="D72" s="1897"/>
      <c r="E72" s="1897"/>
      <c r="F72" s="1897"/>
      <c r="G72" s="1897"/>
      <c r="H72" s="878" t="s">
        <v>1731</v>
      </c>
      <c r="I72" s="860" t="e">
        <v>#DIV/0!</v>
      </c>
      <c r="J72" s="860" t="e">
        <v>#DIV/0!</v>
      </c>
      <c r="K72" s="860" t="e">
        <v>#DIV/0!</v>
      </c>
      <c r="L72" s="860" t="e">
        <v>#DIV/0!</v>
      </c>
      <c r="M72" s="860"/>
    </row>
    <row r="73" spans="1:13" ht="30.75" customHeight="1" x14ac:dyDescent="0.25">
      <c r="A73" s="856" t="s">
        <v>196</v>
      </c>
      <c r="B73" s="1897" t="s">
        <v>1762</v>
      </c>
      <c r="C73" s="1897"/>
      <c r="D73" s="1897"/>
      <c r="E73" s="1897"/>
      <c r="F73" s="1897"/>
      <c r="G73" s="1897"/>
      <c r="H73" s="878" t="s">
        <v>1731</v>
      </c>
      <c r="I73" s="860" t="e">
        <v>#DIV/0!</v>
      </c>
      <c r="J73" s="860" t="e">
        <v>#DIV/0!</v>
      </c>
      <c r="K73" s="860" t="e">
        <v>#DIV/0!</v>
      </c>
      <c r="L73" s="860" t="e">
        <v>#DIV/0!</v>
      </c>
      <c r="M73" s="860"/>
    </row>
    <row r="74" spans="1:13" ht="42" customHeight="1" x14ac:dyDescent="0.25">
      <c r="A74" s="856" t="s">
        <v>197</v>
      </c>
      <c r="B74" s="1897" t="s">
        <v>1763</v>
      </c>
      <c r="C74" s="1897"/>
      <c r="D74" s="1897"/>
      <c r="E74" s="1897"/>
      <c r="F74" s="1897"/>
      <c r="G74" s="1897"/>
      <c r="H74" s="878" t="s">
        <v>1317</v>
      </c>
      <c r="I74" s="860" t="e">
        <v>#DIV/0!</v>
      </c>
      <c r="J74" s="860" t="e">
        <v>#DIV/0!</v>
      </c>
      <c r="K74" s="860" t="e">
        <v>#DIV/0!</v>
      </c>
      <c r="L74" s="860" t="e">
        <v>#DIV/0!</v>
      </c>
      <c r="M74" s="860"/>
    </row>
  </sheetData>
  <mergeCells count="66">
    <mergeCell ref="B12:H12"/>
    <mergeCell ref="B13:H13"/>
    <mergeCell ref="B14:H14"/>
    <mergeCell ref="B20:H20"/>
    <mergeCell ref="B21:H21"/>
    <mergeCell ref="B22:H22"/>
    <mergeCell ref="B27:H27"/>
    <mergeCell ref="B28:H28"/>
    <mergeCell ref="B15:H15"/>
    <mergeCell ref="B16:H16"/>
    <mergeCell ref="B17:H17"/>
    <mergeCell ref="B18:H18"/>
    <mergeCell ref="B19:H19"/>
    <mergeCell ref="B29:H29"/>
    <mergeCell ref="B30:H30"/>
    <mergeCell ref="B23:H23"/>
    <mergeCell ref="B24:H24"/>
    <mergeCell ref="B25:H25"/>
    <mergeCell ref="B26:H26"/>
    <mergeCell ref="K1:M1"/>
    <mergeCell ref="K2:M2"/>
    <mergeCell ref="K3:M3"/>
    <mergeCell ref="K4:M4"/>
    <mergeCell ref="K5:M5"/>
    <mergeCell ref="K6:M6"/>
    <mergeCell ref="A8:M8"/>
    <mergeCell ref="A10:H11"/>
    <mergeCell ref="I10:L10"/>
    <mergeCell ref="M10:M11"/>
    <mergeCell ref="B31:H31"/>
    <mergeCell ref="B32:H32"/>
    <mergeCell ref="B33:H33"/>
    <mergeCell ref="A34:M34"/>
    <mergeCell ref="A35:G35"/>
    <mergeCell ref="B36:G36"/>
    <mergeCell ref="B37:G37"/>
    <mergeCell ref="B38:G38"/>
    <mergeCell ref="B40:G40"/>
    <mergeCell ref="B41:G41"/>
    <mergeCell ref="B42:G42"/>
    <mergeCell ref="B44:G44"/>
    <mergeCell ref="B45:G45"/>
    <mergeCell ref="B46:G46"/>
    <mergeCell ref="B47:G47"/>
    <mergeCell ref="B48:G48"/>
    <mergeCell ref="B49:G49"/>
    <mergeCell ref="B50:G50"/>
    <mergeCell ref="B52:G52"/>
    <mergeCell ref="B53:G53"/>
    <mergeCell ref="B55:G55"/>
    <mergeCell ref="B56:G56"/>
    <mergeCell ref="B57:G57"/>
    <mergeCell ref="B58:G58"/>
    <mergeCell ref="B60:G60"/>
    <mergeCell ref="B61:G61"/>
    <mergeCell ref="B62:G62"/>
    <mergeCell ref="B63:G63"/>
    <mergeCell ref="B64:G64"/>
    <mergeCell ref="B65:G65"/>
    <mergeCell ref="B73:G73"/>
    <mergeCell ref="B74:G74"/>
    <mergeCell ref="B66:G66"/>
    <mergeCell ref="B67:G67"/>
    <mergeCell ref="B69:G69"/>
    <mergeCell ref="B70:G70"/>
    <mergeCell ref="B72:G72"/>
  </mergeCells>
  <conditionalFormatting sqref="I34:L34">
    <cfRule type="cellIs" priority="1" stopIfTrue="1" operator="greaterThanOrEqual">
      <formula>$H$34</formula>
    </cfRule>
  </conditionalFormatting>
  <conditionalFormatting sqref="I33:L33">
    <cfRule type="cellIs" dxfId="6" priority="5" stopIfTrue="1" operator="lessThan">
      <formula>#REF!</formula>
    </cfRule>
  </conditionalFormatting>
  <conditionalFormatting sqref="I38:L39">
    <cfRule type="cellIs" dxfId="5" priority="2" stopIfTrue="1" operator="greaterThanOrEqual">
      <formula>5</formula>
    </cfRule>
    <cfRule type="cellIs" dxfId="4" priority="3" stopIfTrue="1" operator="between">
      <formula>0.0001</formula>
      <formula>4.9999</formula>
    </cfRule>
    <cfRule type="cellIs" dxfId="3" priority="4" stopIfTrue="1" operator="lessThanOrEqual">
      <formula>0</formula>
    </cfRule>
  </conditionalFormatting>
  <pageMargins left="0.7" right="0.7" top="0.75" bottom="0.75" header="0.3" footer="0.3"/>
  <pageSetup paperSize="9" scale="50" fitToHeight="0"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theme="7" tint="0.79998168889431442"/>
  </sheetPr>
  <dimension ref="A1:P83"/>
  <sheetViews>
    <sheetView view="pageBreakPreview" topLeftCell="A16" zoomScale="60" zoomScaleNormal="70" workbookViewId="0">
      <selection activeCell="J5" sqref="J5:M6"/>
    </sheetView>
  </sheetViews>
  <sheetFormatPr defaultRowHeight="15" outlineLevelRow="1" x14ac:dyDescent="0.25"/>
  <cols>
    <col min="1" max="6" width="9.140625" style="723"/>
    <col min="7" max="7" width="12.140625" style="723" customWidth="1"/>
    <col min="8" max="262" width="9.140625" style="723"/>
    <col min="263" max="263" width="12.140625" style="723" customWidth="1"/>
    <col min="264" max="518" width="9.140625" style="723"/>
    <col min="519" max="519" width="12.140625" style="723" customWidth="1"/>
    <col min="520" max="774" width="9.140625" style="723"/>
    <col min="775" max="775" width="12.140625" style="723" customWidth="1"/>
    <col min="776" max="1030" width="9.140625" style="723"/>
    <col min="1031" max="1031" width="12.140625" style="723" customWidth="1"/>
    <col min="1032" max="1286" width="9.140625" style="723"/>
    <col min="1287" max="1287" width="12.140625" style="723" customWidth="1"/>
    <col min="1288" max="1542" width="9.140625" style="723"/>
    <col min="1543" max="1543" width="12.140625" style="723" customWidth="1"/>
    <col min="1544" max="1798" width="9.140625" style="723"/>
    <col min="1799" max="1799" width="12.140625" style="723" customWidth="1"/>
    <col min="1800" max="2054" width="9.140625" style="723"/>
    <col min="2055" max="2055" width="12.140625" style="723" customWidth="1"/>
    <col min="2056" max="2310" width="9.140625" style="723"/>
    <col min="2311" max="2311" width="12.140625" style="723" customWidth="1"/>
    <col min="2312" max="2566" width="9.140625" style="723"/>
    <col min="2567" max="2567" width="12.140625" style="723" customWidth="1"/>
    <col min="2568" max="2822" width="9.140625" style="723"/>
    <col min="2823" max="2823" width="12.140625" style="723" customWidth="1"/>
    <col min="2824" max="3078" width="9.140625" style="723"/>
    <col min="3079" max="3079" width="12.140625" style="723" customWidth="1"/>
    <col min="3080" max="3334" width="9.140625" style="723"/>
    <col min="3335" max="3335" width="12.140625" style="723" customWidth="1"/>
    <col min="3336" max="3590" width="9.140625" style="723"/>
    <col min="3591" max="3591" width="12.140625" style="723" customWidth="1"/>
    <col min="3592" max="3846" width="9.140625" style="723"/>
    <col min="3847" max="3847" width="12.140625" style="723" customWidth="1"/>
    <col min="3848" max="4102" width="9.140625" style="723"/>
    <col min="4103" max="4103" width="12.140625" style="723" customWidth="1"/>
    <col min="4104" max="4358" width="9.140625" style="723"/>
    <col min="4359" max="4359" width="12.140625" style="723" customWidth="1"/>
    <col min="4360" max="4614" width="9.140625" style="723"/>
    <col min="4615" max="4615" width="12.140625" style="723" customWidth="1"/>
    <col min="4616" max="4870" width="9.140625" style="723"/>
    <col min="4871" max="4871" width="12.140625" style="723" customWidth="1"/>
    <col min="4872" max="5126" width="9.140625" style="723"/>
    <col min="5127" max="5127" width="12.140625" style="723" customWidth="1"/>
    <col min="5128" max="5382" width="9.140625" style="723"/>
    <col min="5383" max="5383" width="12.140625" style="723" customWidth="1"/>
    <col min="5384" max="5638" width="9.140625" style="723"/>
    <col min="5639" max="5639" width="12.140625" style="723" customWidth="1"/>
    <col min="5640" max="5894" width="9.140625" style="723"/>
    <col min="5895" max="5895" width="12.140625" style="723" customWidth="1"/>
    <col min="5896" max="6150" width="9.140625" style="723"/>
    <col min="6151" max="6151" width="12.140625" style="723" customWidth="1"/>
    <col min="6152" max="6406" width="9.140625" style="723"/>
    <col min="6407" max="6407" width="12.140625" style="723" customWidth="1"/>
    <col min="6408" max="6662" width="9.140625" style="723"/>
    <col min="6663" max="6663" width="12.140625" style="723" customWidth="1"/>
    <col min="6664" max="6918" width="9.140625" style="723"/>
    <col min="6919" max="6919" width="12.140625" style="723" customWidth="1"/>
    <col min="6920" max="7174" width="9.140625" style="723"/>
    <col min="7175" max="7175" width="12.140625" style="723" customWidth="1"/>
    <col min="7176" max="7430" width="9.140625" style="723"/>
    <col min="7431" max="7431" width="12.140625" style="723" customWidth="1"/>
    <col min="7432" max="7686" width="9.140625" style="723"/>
    <col min="7687" max="7687" width="12.140625" style="723" customWidth="1"/>
    <col min="7688" max="7942" width="9.140625" style="723"/>
    <col min="7943" max="7943" width="12.140625" style="723" customWidth="1"/>
    <col min="7944" max="8198" width="9.140625" style="723"/>
    <col min="8199" max="8199" width="12.140625" style="723" customWidth="1"/>
    <col min="8200" max="8454" width="9.140625" style="723"/>
    <col min="8455" max="8455" width="12.140625" style="723" customWidth="1"/>
    <col min="8456" max="8710" width="9.140625" style="723"/>
    <col min="8711" max="8711" width="12.140625" style="723" customWidth="1"/>
    <col min="8712" max="8966" width="9.140625" style="723"/>
    <col min="8967" max="8967" width="12.140625" style="723" customWidth="1"/>
    <col min="8968" max="9222" width="9.140625" style="723"/>
    <col min="9223" max="9223" width="12.140625" style="723" customWidth="1"/>
    <col min="9224" max="9478" width="9.140625" style="723"/>
    <col min="9479" max="9479" width="12.140625" style="723" customWidth="1"/>
    <col min="9480" max="9734" width="9.140625" style="723"/>
    <col min="9735" max="9735" width="12.140625" style="723" customWidth="1"/>
    <col min="9736" max="9990" width="9.140625" style="723"/>
    <col min="9991" max="9991" width="12.140625" style="723" customWidth="1"/>
    <col min="9992" max="10246" width="9.140625" style="723"/>
    <col min="10247" max="10247" width="12.140625" style="723" customWidth="1"/>
    <col min="10248" max="10502" width="9.140625" style="723"/>
    <col min="10503" max="10503" width="12.140625" style="723" customWidth="1"/>
    <col min="10504" max="10758" width="9.140625" style="723"/>
    <col min="10759" max="10759" width="12.140625" style="723" customWidth="1"/>
    <col min="10760" max="11014" width="9.140625" style="723"/>
    <col min="11015" max="11015" width="12.140625" style="723" customWidth="1"/>
    <col min="11016" max="11270" width="9.140625" style="723"/>
    <col min="11271" max="11271" width="12.140625" style="723" customWidth="1"/>
    <col min="11272" max="11526" width="9.140625" style="723"/>
    <col min="11527" max="11527" width="12.140625" style="723" customWidth="1"/>
    <col min="11528" max="11782" width="9.140625" style="723"/>
    <col min="11783" max="11783" width="12.140625" style="723" customWidth="1"/>
    <col min="11784" max="12038" width="9.140625" style="723"/>
    <col min="12039" max="12039" width="12.140625" style="723" customWidth="1"/>
    <col min="12040" max="12294" width="9.140625" style="723"/>
    <col min="12295" max="12295" width="12.140625" style="723" customWidth="1"/>
    <col min="12296" max="12550" width="9.140625" style="723"/>
    <col min="12551" max="12551" width="12.140625" style="723" customWidth="1"/>
    <col min="12552" max="12806" width="9.140625" style="723"/>
    <col min="12807" max="12807" width="12.140625" style="723" customWidth="1"/>
    <col min="12808" max="13062" width="9.140625" style="723"/>
    <col min="13063" max="13063" width="12.140625" style="723" customWidth="1"/>
    <col min="13064" max="13318" width="9.140625" style="723"/>
    <col min="13319" max="13319" width="12.140625" style="723" customWidth="1"/>
    <col min="13320" max="13574" width="9.140625" style="723"/>
    <col min="13575" max="13575" width="12.140625" style="723" customWidth="1"/>
    <col min="13576" max="13830" width="9.140625" style="723"/>
    <col min="13831" max="13831" width="12.140625" style="723" customWidth="1"/>
    <col min="13832" max="14086" width="9.140625" style="723"/>
    <col min="14087" max="14087" width="12.140625" style="723" customWidth="1"/>
    <col min="14088" max="14342" width="9.140625" style="723"/>
    <col min="14343" max="14343" width="12.140625" style="723" customWidth="1"/>
    <col min="14344" max="14598" width="9.140625" style="723"/>
    <col min="14599" max="14599" width="12.140625" style="723" customWidth="1"/>
    <col min="14600" max="14854" width="9.140625" style="723"/>
    <col min="14855" max="14855" width="12.140625" style="723" customWidth="1"/>
    <col min="14856" max="15110" width="9.140625" style="723"/>
    <col min="15111" max="15111" width="12.140625" style="723" customWidth="1"/>
    <col min="15112" max="15366" width="9.140625" style="723"/>
    <col min="15367" max="15367" width="12.140625" style="723" customWidth="1"/>
    <col min="15368" max="15622" width="9.140625" style="723"/>
    <col min="15623" max="15623" width="12.140625" style="723" customWidth="1"/>
    <col min="15624" max="15878" width="9.140625" style="723"/>
    <col min="15879" max="15879" width="12.140625" style="723" customWidth="1"/>
    <col min="15880" max="16134" width="9.140625" style="723"/>
    <col min="16135" max="16135" width="12.140625" style="723" customWidth="1"/>
    <col min="16136" max="16384" width="9.140625" style="723"/>
  </cols>
  <sheetData>
    <row r="1" spans="1:16" x14ac:dyDescent="0.25">
      <c r="J1" s="889" t="s">
        <v>1777</v>
      </c>
      <c r="K1" s="889"/>
      <c r="L1" s="889"/>
    </row>
    <row r="2" spans="1:16" x14ac:dyDescent="0.25">
      <c r="J2" s="889" t="s">
        <v>318</v>
      </c>
      <c r="K2" s="889"/>
      <c r="L2" s="889"/>
    </row>
    <row r="3" spans="1:16" x14ac:dyDescent="0.25">
      <c r="J3" s="889" t="s">
        <v>319</v>
      </c>
      <c r="K3" s="889"/>
      <c r="L3" s="889"/>
    </row>
    <row r="4" spans="1:16" x14ac:dyDescent="0.25">
      <c r="J4" s="889" t="s">
        <v>320</v>
      </c>
      <c r="K4" s="889"/>
      <c r="L4" s="889"/>
    </row>
    <row r="5" spans="1:16" ht="15" customHeight="1" x14ac:dyDescent="0.25">
      <c r="J5" s="1920"/>
      <c r="K5" s="1920"/>
      <c r="L5" s="1920"/>
      <c r="M5" s="1920"/>
    </row>
    <row r="6" spans="1:16" x14ac:dyDescent="0.25">
      <c r="J6" s="888"/>
      <c r="K6" s="888"/>
      <c r="L6" s="888"/>
    </row>
    <row r="7" spans="1:16" x14ac:dyDescent="0.25">
      <c r="J7" s="888"/>
      <c r="K7" s="888"/>
      <c r="L7" s="888"/>
    </row>
    <row r="8" spans="1:16" ht="36.75" customHeight="1" x14ac:dyDescent="0.3">
      <c r="A8" s="1568" t="s">
        <v>1772</v>
      </c>
      <c r="B8" s="1568"/>
      <c r="C8" s="1568"/>
      <c r="D8" s="1568"/>
      <c r="E8" s="1568"/>
      <c r="F8" s="1568"/>
      <c r="G8" s="1568"/>
      <c r="H8" s="1568"/>
      <c r="I8" s="1568"/>
      <c r="J8" s="1568"/>
      <c r="K8" s="1568"/>
      <c r="L8" s="1568"/>
      <c r="M8" s="1568"/>
      <c r="N8" s="1568"/>
      <c r="O8" s="1568"/>
      <c r="P8" s="1568"/>
    </row>
    <row r="9" spans="1:16" x14ac:dyDescent="0.25">
      <c r="J9" s="888"/>
      <c r="K9" s="888"/>
      <c r="L9" s="888"/>
    </row>
    <row r="10" spans="1:16" ht="18.75" x14ac:dyDescent="0.25">
      <c r="A10" s="1570" t="s">
        <v>1701</v>
      </c>
      <c r="B10" s="1570"/>
      <c r="C10" s="1570"/>
      <c r="D10" s="1570"/>
      <c r="E10" s="1570"/>
      <c r="F10" s="1570"/>
      <c r="G10" s="1570"/>
      <c r="H10" s="1570"/>
      <c r="I10" s="1570"/>
      <c r="J10" s="1570"/>
      <c r="K10" s="1570"/>
      <c r="L10" s="1570"/>
      <c r="M10" s="1570"/>
      <c r="N10" s="1570"/>
      <c r="O10" s="1570"/>
      <c r="P10" s="1570"/>
    </row>
    <row r="11" spans="1:16" ht="90.75" customHeight="1" x14ac:dyDescent="0.25">
      <c r="A11" s="1571" t="s">
        <v>1702</v>
      </c>
      <c r="B11" s="1572"/>
      <c r="C11" s="1572"/>
      <c r="D11" s="1572"/>
      <c r="E11" s="1572"/>
      <c r="F11" s="1573"/>
      <c r="G11" s="1946" t="str">
        <f>'Расшиф.отд.статей бух. отч-'!G7</f>
        <v>За ____________ (год, предшествующий отчетному году)
(тыс. руб.)</v>
      </c>
      <c r="H11" s="1947"/>
      <c r="I11" s="1948" t="str">
        <f>'Расшиф.отд.статей бух. отч-'!I7</f>
        <v>За ________________  (квартал прошлого года, соответствующий отчетному кварталу текущего года)
(тыс. руб.)</v>
      </c>
      <c r="J11" s="1949"/>
      <c r="K11" s="1950"/>
      <c r="L11" s="1951" t="str">
        <f>'Расшиф.отд.статей бух. отч-'!L7</f>
        <v>За ____________ (отчетный год )
(тыс. руб.)</v>
      </c>
      <c r="M11" s="1951"/>
      <c r="N11" s="1952" t="str">
        <f>'Расшиф.отд.статей бух. отч-'!N7</f>
        <v>За ________________ (отчетный квартал текущего года)
(тыс. руб.)</v>
      </c>
      <c r="O11" s="1953"/>
      <c r="P11" s="1953"/>
    </row>
    <row r="12" spans="1:16" ht="35.25" customHeight="1" x14ac:dyDescent="0.3">
      <c r="A12" s="1580" t="s">
        <v>1773</v>
      </c>
      <c r="B12" s="1581"/>
      <c r="C12" s="1581"/>
      <c r="D12" s="1581"/>
      <c r="E12" s="1581"/>
      <c r="F12" s="1582"/>
      <c r="G12" s="1583">
        <f>'Расшиф.отд.статей бух. отч-'!G8</f>
        <v>0</v>
      </c>
      <c r="H12" s="1583"/>
      <c r="I12" s="1583">
        <f>'Расшиф.отд.статей бух. отч-'!I8</f>
        <v>0</v>
      </c>
      <c r="J12" s="1583"/>
      <c r="K12" s="1583"/>
      <c r="L12" s="1583">
        <f>'Расшиф.отд.статей бух. отч-'!L8</f>
        <v>0</v>
      </c>
      <c r="M12" s="1583"/>
      <c r="N12" s="1583">
        <f>'Расшиф.отд.статей бух. отч-'!N8</f>
        <v>0</v>
      </c>
      <c r="O12" s="1583"/>
      <c r="P12" s="1583"/>
    </row>
    <row r="13" spans="1:16" ht="21.75" customHeight="1" x14ac:dyDescent="0.3">
      <c r="A13" s="1551" t="s">
        <v>1774</v>
      </c>
      <c r="B13" s="1552"/>
      <c r="C13" s="1552"/>
      <c r="D13" s="1552"/>
      <c r="E13" s="1552"/>
      <c r="F13" s="1553"/>
      <c r="G13" s="1583">
        <f>'Расшиф.отд.статей бух. отч-'!G9</f>
        <v>0</v>
      </c>
      <c r="H13" s="1583"/>
      <c r="I13" s="1583">
        <f>'Расшиф.отд.статей бух. отч-'!I9</f>
        <v>0</v>
      </c>
      <c r="J13" s="1583"/>
      <c r="K13" s="1583"/>
      <c r="L13" s="1583">
        <f>'Расшиф.отд.статей бух. отч-'!L9</f>
        <v>0</v>
      </c>
      <c r="M13" s="1583"/>
      <c r="N13" s="1583">
        <f>'Расшиф.отд.статей бух. отч-'!N9</f>
        <v>0</v>
      </c>
      <c r="O13" s="1583"/>
      <c r="P13" s="1583"/>
    </row>
    <row r="14" spans="1:16" ht="147" customHeight="1" x14ac:dyDescent="0.3">
      <c r="A14" s="1557" t="s">
        <v>1767</v>
      </c>
      <c r="B14" s="1558"/>
      <c r="C14" s="1558"/>
      <c r="D14" s="1558"/>
      <c r="E14" s="1558"/>
      <c r="F14" s="1559"/>
      <c r="G14" s="1560" t="s">
        <v>9</v>
      </c>
      <c r="H14" s="1561"/>
      <c r="I14" s="1560" t="s">
        <v>9</v>
      </c>
      <c r="J14" s="1562"/>
      <c r="K14" s="1561"/>
      <c r="L14" s="1583">
        <f>'Расшиф.отд.статей бух. отч-'!L10</f>
        <v>0</v>
      </c>
      <c r="M14" s="1583"/>
      <c r="N14" s="1542" t="s">
        <v>9</v>
      </c>
      <c r="O14" s="1543"/>
      <c r="P14" s="1544"/>
    </row>
    <row r="15" spans="1:16" ht="43.5" customHeight="1" x14ac:dyDescent="0.3">
      <c r="A15" s="1557" t="s">
        <v>1768</v>
      </c>
      <c r="B15" s="1558"/>
      <c r="C15" s="1558"/>
      <c r="D15" s="1558"/>
      <c r="E15" s="1558"/>
      <c r="F15" s="1559"/>
      <c r="G15" s="1560" t="s">
        <v>9</v>
      </c>
      <c r="H15" s="1561"/>
      <c r="I15" s="1560" t="s">
        <v>9</v>
      </c>
      <c r="J15" s="1562"/>
      <c r="K15" s="1561"/>
      <c r="L15" s="1583">
        <f>'Расшиф.отд.статей бух. отч-'!L11</f>
        <v>0</v>
      </c>
      <c r="M15" s="1583"/>
      <c r="N15" s="1542" t="s">
        <v>9</v>
      </c>
      <c r="O15" s="1543"/>
      <c r="P15" s="1544"/>
    </row>
    <row r="16" spans="1:16" ht="35.25" customHeight="1" x14ac:dyDescent="0.25">
      <c r="A16" s="1548" t="s">
        <v>1775</v>
      </c>
      <c r="B16" s="1549"/>
      <c r="C16" s="1549"/>
      <c r="D16" s="1549"/>
      <c r="E16" s="1549"/>
      <c r="F16" s="1549"/>
      <c r="G16" s="1549"/>
      <c r="H16" s="1549"/>
      <c r="I16" s="1549"/>
      <c r="J16" s="1549"/>
      <c r="K16" s="1549"/>
      <c r="L16" s="1549"/>
      <c r="M16" s="1549"/>
      <c r="N16" s="1549"/>
      <c r="O16" s="1549"/>
      <c r="P16" s="1550"/>
    </row>
    <row r="17" spans="1:16" ht="35.25" customHeight="1" x14ac:dyDescent="0.25">
      <c r="A17" s="1943" t="s">
        <v>1776</v>
      </c>
      <c r="B17" s="1943"/>
      <c r="C17" s="1943"/>
      <c r="D17" s="1943"/>
      <c r="E17" s="1943"/>
      <c r="F17" s="1943"/>
      <c r="G17" s="1943"/>
      <c r="H17" s="1943"/>
      <c r="I17" s="1943"/>
      <c r="J17" s="1943"/>
      <c r="K17" s="1943"/>
      <c r="L17" s="1943"/>
      <c r="M17" s="1943"/>
      <c r="N17" s="1943"/>
      <c r="O17" s="1943"/>
      <c r="P17" s="1943"/>
    </row>
    <row r="18" spans="1:16" ht="13.5" customHeight="1" x14ac:dyDescent="0.3">
      <c r="A18" s="862"/>
      <c r="B18" s="863"/>
      <c r="C18" s="863"/>
      <c r="D18" s="863"/>
      <c r="E18" s="863"/>
      <c r="F18" s="863"/>
      <c r="G18" s="863"/>
      <c r="H18" s="863"/>
      <c r="I18" s="863"/>
      <c r="J18" s="863"/>
      <c r="K18" s="863"/>
      <c r="L18" s="863"/>
      <c r="M18" s="863"/>
      <c r="N18" s="863"/>
      <c r="O18" s="863"/>
      <c r="P18" s="863"/>
    </row>
    <row r="19" spans="1:16" ht="19.5" thickBot="1" x14ac:dyDescent="0.3">
      <c r="A19" s="1625" t="s">
        <v>1715</v>
      </c>
      <c r="B19" s="1626"/>
      <c r="C19" s="1626"/>
      <c r="D19" s="1626"/>
      <c r="E19" s="1626"/>
      <c r="F19" s="1626"/>
      <c r="G19" s="1626"/>
      <c r="H19" s="1626"/>
      <c r="I19" s="1626"/>
      <c r="J19" s="1626"/>
      <c r="K19" s="1626"/>
      <c r="L19" s="1626"/>
      <c r="M19" s="1626"/>
      <c r="N19" s="1626"/>
      <c r="O19" s="1626"/>
      <c r="P19" s="1627"/>
    </row>
    <row r="20" spans="1:16" ht="15.75" x14ac:dyDescent="0.25">
      <c r="A20" s="1620" t="s">
        <v>328</v>
      </c>
      <c r="B20" s="1621"/>
      <c r="C20" s="1621"/>
      <c r="D20" s="1621"/>
      <c r="E20" s="1621"/>
      <c r="F20" s="1621"/>
      <c r="G20" s="1621"/>
      <c r="H20" s="1622"/>
      <c r="I20" s="1620" t="s">
        <v>325</v>
      </c>
      <c r="J20" s="1621"/>
      <c r="K20" s="1621"/>
      <c r="L20" s="1621"/>
      <c r="M20" s="1621"/>
      <c r="N20" s="1621"/>
      <c r="O20" s="1621"/>
      <c r="P20" s="1622"/>
    </row>
    <row r="21" spans="1:16" ht="63" customHeight="1" x14ac:dyDescent="0.25">
      <c r="A21" s="1623" t="s">
        <v>329</v>
      </c>
      <c r="B21" s="1624"/>
      <c r="C21" s="1624"/>
      <c r="D21" s="1624"/>
      <c r="E21" s="852" t="s">
        <v>1214</v>
      </c>
      <c r="F21" s="854" t="s">
        <v>174</v>
      </c>
      <c r="G21" s="852" t="s">
        <v>1291</v>
      </c>
      <c r="H21" s="852" t="s">
        <v>1265</v>
      </c>
      <c r="I21" s="989" t="s">
        <v>329</v>
      </c>
      <c r="J21" s="990"/>
      <c r="K21" s="990"/>
      <c r="L21" s="991"/>
      <c r="M21" s="855" t="s">
        <v>1214</v>
      </c>
      <c r="N21" s="854" t="s">
        <v>174</v>
      </c>
      <c r="O21" s="852" t="s">
        <v>1291</v>
      </c>
      <c r="P21" s="852" t="s">
        <v>1265</v>
      </c>
    </row>
    <row r="22" spans="1:16" ht="15.75" x14ac:dyDescent="0.25">
      <c r="A22" s="1612" t="str">
        <f>'Расшиф.отд.статей бух. отч-'!A18</f>
        <v>Контрагент №1</v>
      </c>
      <c r="B22" s="1613"/>
      <c r="C22" s="1613"/>
      <c r="D22" s="1613"/>
      <c r="E22" s="453">
        <f>'Расшиф.отд.статей бух. отч-'!E18</f>
        <v>0</v>
      </c>
      <c r="F22" s="454" t="e">
        <f>'Расшиф.отд.статей бух. отч-'!F18</f>
        <v>#DIV/0!</v>
      </c>
      <c r="G22" s="454">
        <f>'Расшиф.отд.статей бух. отч-'!G18</f>
        <v>0</v>
      </c>
      <c r="H22" s="454">
        <f>'Расшиф.отд.статей бух. отч-'!H18</f>
        <v>0</v>
      </c>
      <c r="I22" s="1612" t="str">
        <f>'Расшиф.отд.статей бух. отч-'!I18</f>
        <v>Контрагент №1</v>
      </c>
      <c r="J22" s="1613"/>
      <c r="K22" s="1613"/>
      <c r="L22" s="1613"/>
      <c r="M22" s="453">
        <f>'Расшиф.отд.статей бух. отч-'!M18</f>
        <v>0</v>
      </c>
      <c r="N22" s="453" t="e">
        <f>'Расшиф.отд.статей бух. отч-'!N18</f>
        <v>#DIV/0!</v>
      </c>
      <c r="O22" s="453">
        <f>'Расшиф.отд.статей бух. отч-'!O18</f>
        <v>0</v>
      </c>
      <c r="P22" s="453">
        <f>'Расшиф.отд.статей бух. отч-'!P18</f>
        <v>0</v>
      </c>
    </row>
    <row r="23" spans="1:16" ht="15.75" x14ac:dyDescent="0.25">
      <c r="A23" s="1612" t="str">
        <f>'Расшиф.отд.статей бух. отч-'!A19</f>
        <v>Контрагент №2</v>
      </c>
      <c r="B23" s="1613"/>
      <c r="C23" s="1613"/>
      <c r="D23" s="1613"/>
      <c r="E23" s="453">
        <f>'Расшиф.отд.статей бух. отч-'!E19</f>
        <v>0</v>
      </c>
      <c r="F23" s="454" t="e">
        <f>'Расшиф.отд.статей бух. отч-'!F19</f>
        <v>#DIV/0!</v>
      </c>
      <c r="G23" s="454">
        <f>'Расшиф.отд.статей бух. отч-'!G19</f>
        <v>0</v>
      </c>
      <c r="H23" s="454">
        <f>'Расшиф.отд.статей бух. отч-'!H19</f>
        <v>0</v>
      </c>
      <c r="I23" s="1612" t="str">
        <f>'Расшиф.отд.статей бух. отч-'!I19</f>
        <v>Контрагент №2</v>
      </c>
      <c r="J23" s="1613"/>
      <c r="K23" s="1613"/>
      <c r="L23" s="1613"/>
      <c r="M23" s="453">
        <f>'Расшиф.отд.статей бух. отч-'!M19</f>
        <v>0</v>
      </c>
      <c r="N23" s="453" t="e">
        <f>'Расшиф.отд.статей бух. отч-'!N19</f>
        <v>#DIV/0!</v>
      </c>
      <c r="O23" s="453">
        <f>'Расшиф.отд.статей бух. отч-'!O19</f>
        <v>0</v>
      </c>
      <c r="P23" s="453">
        <f>'Расшиф.отд.статей бух. отч-'!P19</f>
        <v>0</v>
      </c>
    </row>
    <row r="24" spans="1:16" ht="15.75" x14ac:dyDescent="0.25">
      <c r="A24" s="1612" t="str">
        <f>'Расшиф.отд.статей бух. отч-'!A20</f>
        <v>Контрагент №3</v>
      </c>
      <c r="B24" s="1613"/>
      <c r="C24" s="1613"/>
      <c r="D24" s="1613"/>
      <c r="E24" s="453">
        <f>'Расшиф.отд.статей бух. отч-'!E20</f>
        <v>0</v>
      </c>
      <c r="F24" s="454" t="e">
        <f>'Расшиф.отд.статей бух. отч-'!F20</f>
        <v>#DIV/0!</v>
      </c>
      <c r="G24" s="454">
        <f>'Расшиф.отд.статей бух. отч-'!G20</f>
        <v>0</v>
      </c>
      <c r="H24" s="454">
        <f>'Расшиф.отд.статей бух. отч-'!H20</f>
        <v>0</v>
      </c>
      <c r="I24" s="1612" t="str">
        <f>'Расшиф.отд.статей бух. отч-'!I20</f>
        <v>Контрагент №3</v>
      </c>
      <c r="J24" s="1613"/>
      <c r="K24" s="1613"/>
      <c r="L24" s="1613"/>
      <c r="M24" s="453">
        <f>'Расшиф.отд.статей бух. отч-'!M20</f>
        <v>0</v>
      </c>
      <c r="N24" s="453" t="e">
        <f>'Расшиф.отд.статей бух. отч-'!N20</f>
        <v>#DIV/0!</v>
      </c>
      <c r="O24" s="453">
        <f>'Расшиф.отд.статей бух. отч-'!O20</f>
        <v>0</v>
      </c>
      <c r="P24" s="453">
        <f>'Расшиф.отд.статей бух. отч-'!P20</f>
        <v>0</v>
      </c>
    </row>
    <row r="25" spans="1:16" ht="15.75" x14ac:dyDescent="0.25">
      <c r="A25" s="1612" t="str">
        <f>'Расшиф.отд.статей бух. отч-'!A21</f>
        <v>Контрагент №4</v>
      </c>
      <c r="B25" s="1613"/>
      <c r="C25" s="1613"/>
      <c r="D25" s="1613"/>
      <c r="E25" s="453">
        <f>'Расшиф.отд.статей бух. отч-'!E21</f>
        <v>0</v>
      </c>
      <c r="F25" s="454" t="e">
        <f>'Расшиф.отд.статей бух. отч-'!F21</f>
        <v>#DIV/0!</v>
      </c>
      <c r="G25" s="454">
        <f>'Расшиф.отд.статей бух. отч-'!G21</f>
        <v>0</v>
      </c>
      <c r="H25" s="454">
        <f>'Расшиф.отд.статей бух. отч-'!H21</f>
        <v>0</v>
      </c>
      <c r="I25" s="1612" t="str">
        <f>'Расшиф.отд.статей бух. отч-'!I21</f>
        <v>Контрагент №4</v>
      </c>
      <c r="J25" s="1613"/>
      <c r="K25" s="1613"/>
      <c r="L25" s="1613"/>
      <c r="M25" s="453">
        <f>'Расшиф.отд.статей бух. отч-'!M21</f>
        <v>0</v>
      </c>
      <c r="N25" s="453" t="e">
        <f>'Расшиф.отд.статей бух. отч-'!N21</f>
        <v>#DIV/0!</v>
      </c>
      <c r="O25" s="453">
        <f>'Расшиф.отд.статей бух. отч-'!O21</f>
        <v>0</v>
      </c>
      <c r="P25" s="453">
        <f>'Расшиф.отд.статей бух. отч-'!P21</f>
        <v>0</v>
      </c>
    </row>
    <row r="26" spans="1:16" ht="15.75" x14ac:dyDescent="0.25">
      <c r="A26" s="1612" t="str">
        <f>'Расшиф.отд.статей бух. отч-'!A22</f>
        <v>Контрагент №5</v>
      </c>
      <c r="B26" s="1613"/>
      <c r="C26" s="1613"/>
      <c r="D26" s="1613"/>
      <c r="E26" s="453">
        <f>'Расшиф.отд.статей бух. отч-'!E22</f>
        <v>0</v>
      </c>
      <c r="F26" s="454" t="e">
        <f>'Расшиф.отд.статей бух. отч-'!F22</f>
        <v>#DIV/0!</v>
      </c>
      <c r="G26" s="454">
        <f>'Расшиф.отд.статей бух. отч-'!G22</f>
        <v>0</v>
      </c>
      <c r="H26" s="454">
        <f>'Расшиф.отд.статей бух. отч-'!H22</f>
        <v>0</v>
      </c>
      <c r="I26" s="1612" t="str">
        <f>'Расшиф.отд.статей бух. отч-'!I22</f>
        <v>Контрагент №5</v>
      </c>
      <c r="J26" s="1613"/>
      <c r="K26" s="1613"/>
      <c r="L26" s="1613"/>
      <c r="M26" s="453">
        <f>'Расшиф.отд.статей бух. отч-'!M22</f>
        <v>0</v>
      </c>
      <c r="N26" s="453" t="e">
        <f>'Расшиф.отд.статей бух. отч-'!N22</f>
        <v>#DIV/0!</v>
      </c>
      <c r="O26" s="453">
        <f>'Расшиф.отд.статей бух. отч-'!O22</f>
        <v>0</v>
      </c>
      <c r="P26" s="453">
        <f>'Расшиф.отд.статей бух. отч-'!P22</f>
        <v>0</v>
      </c>
    </row>
    <row r="27" spans="1:16" ht="15.75" hidden="1" outlineLevel="1" x14ac:dyDescent="0.25">
      <c r="A27" s="1612" t="str">
        <f>'Расшиф.отд.статей бух. отч-'!A23</f>
        <v>Контрагент №….</v>
      </c>
      <c r="B27" s="1613"/>
      <c r="C27" s="1613"/>
      <c r="D27" s="1613"/>
      <c r="E27" s="453">
        <f>'Расшиф.отд.статей бух. отч-'!E23</f>
        <v>0</v>
      </c>
      <c r="F27" s="454" t="e">
        <f>'Расшиф.отд.статей бух. отч-'!F23</f>
        <v>#DIV/0!</v>
      </c>
      <c r="G27" s="454">
        <f>'Расшиф.отд.статей бух. отч-'!G23</f>
        <v>0</v>
      </c>
      <c r="H27" s="454">
        <f>'Расшиф.отд.статей бух. отч-'!H23</f>
        <v>0</v>
      </c>
      <c r="I27" s="1612" t="str">
        <f>'Расшиф.отд.статей бух. отч-'!I23</f>
        <v>Контрагент №….</v>
      </c>
      <c r="J27" s="1613"/>
      <c r="K27" s="1613"/>
      <c r="L27" s="1613"/>
      <c r="M27" s="453">
        <f>'Расшиф.отд.статей бух. отч-'!M23</f>
        <v>0</v>
      </c>
      <c r="N27" s="453" t="e">
        <f>'Расшиф.отд.статей бух. отч-'!N23</f>
        <v>#DIV/0!</v>
      </c>
      <c r="O27" s="453">
        <f>'Расшиф.отд.статей бух. отч-'!O23</f>
        <v>0</v>
      </c>
      <c r="P27" s="453">
        <f>'Расшиф.отд.статей бух. отч-'!P23</f>
        <v>0</v>
      </c>
    </row>
    <row r="28" spans="1:16" ht="15.75" hidden="1" outlineLevel="1" x14ac:dyDescent="0.25">
      <c r="A28" s="1612" t="str">
        <f>'Расшиф.отд.статей бух. отч-'!A24</f>
        <v>Контрагент №….</v>
      </c>
      <c r="B28" s="1613"/>
      <c r="C28" s="1613"/>
      <c r="D28" s="1613"/>
      <c r="E28" s="453">
        <f>'Расшиф.отд.статей бух. отч-'!E24</f>
        <v>0</v>
      </c>
      <c r="F28" s="454" t="e">
        <f>'Расшиф.отд.статей бух. отч-'!F24</f>
        <v>#DIV/0!</v>
      </c>
      <c r="G28" s="454">
        <f>'Расшиф.отд.статей бух. отч-'!G24</f>
        <v>0</v>
      </c>
      <c r="H28" s="454">
        <f>'Расшиф.отд.статей бух. отч-'!H24</f>
        <v>0</v>
      </c>
      <c r="I28" s="1612" t="str">
        <f>'Расшиф.отд.статей бух. отч-'!I24</f>
        <v>Контрагент №….</v>
      </c>
      <c r="J28" s="1613"/>
      <c r="K28" s="1613"/>
      <c r="L28" s="1613"/>
      <c r="M28" s="453">
        <f>'Расшиф.отд.статей бух. отч-'!M24</f>
        <v>0</v>
      </c>
      <c r="N28" s="453" t="e">
        <f>'Расшиф.отд.статей бух. отч-'!N24</f>
        <v>#DIV/0!</v>
      </c>
      <c r="O28" s="453">
        <f>'Расшиф.отд.статей бух. отч-'!O24</f>
        <v>0</v>
      </c>
      <c r="P28" s="453">
        <f>'Расшиф.отд.статей бух. отч-'!P24</f>
        <v>0</v>
      </c>
    </row>
    <row r="29" spans="1:16" ht="15.75" hidden="1" outlineLevel="1" x14ac:dyDescent="0.25">
      <c r="A29" s="1612" t="str">
        <f>'Расшиф.отд.статей бух. отч-'!A25</f>
        <v>Контрагент №….</v>
      </c>
      <c r="B29" s="1613"/>
      <c r="C29" s="1613"/>
      <c r="D29" s="1613"/>
      <c r="E29" s="453">
        <f>'Расшиф.отд.статей бух. отч-'!E25</f>
        <v>0</v>
      </c>
      <c r="F29" s="454" t="e">
        <f>'Расшиф.отд.статей бух. отч-'!F25</f>
        <v>#DIV/0!</v>
      </c>
      <c r="G29" s="454">
        <f>'Расшиф.отд.статей бух. отч-'!G25</f>
        <v>0</v>
      </c>
      <c r="H29" s="454">
        <f>'Расшиф.отд.статей бух. отч-'!H25</f>
        <v>0</v>
      </c>
      <c r="I29" s="1612" t="str">
        <f>'Расшиф.отд.статей бух. отч-'!I25</f>
        <v>Контрагент №….</v>
      </c>
      <c r="J29" s="1613"/>
      <c r="K29" s="1613"/>
      <c r="L29" s="1613"/>
      <c r="M29" s="453">
        <f>'Расшиф.отд.статей бух. отч-'!M25</f>
        <v>0</v>
      </c>
      <c r="N29" s="453" t="e">
        <f>'Расшиф.отд.статей бух. отч-'!N25</f>
        <v>#DIV/0!</v>
      </c>
      <c r="O29" s="453">
        <f>'Расшиф.отд.статей бух. отч-'!O25</f>
        <v>0</v>
      </c>
      <c r="P29" s="453">
        <f>'Расшиф.отд.статей бух. отч-'!P25</f>
        <v>0</v>
      </c>
    </row>
    <row r="30" spans="1:16" ht="15.75" hidden="1" outlineLevel="1" x14ac:dyDescent="0.25">
      <c r="A30" s="1612" t="str">
        <f>'Расшиф.отд.статей бух. отч-'!A26</f>
        <v>Контрагент №….</v>
      </c>
      <c r="B30" s="1613"/>
      <c r="C30" s="1613"/>
      <c r="D30" s="1613"/>
      <c r="E30" s="453">
        <f>'Расшиф.отд.статей бух. отч-'!E26</f>
        <v>0</v>
      </c>
      <c r="F30" s="454" t="e">
        <f>'Расшиф.отд.статей бух. отч-'!F26</f>
        <v>#DIV/0!</v>
      </c>
      <c r="G30" s="454">
        <f>'Расшиф.отд.статей бух. отч-'!G26</f>
        <v>0</v>
      </c>
      <c r="H30" s="454">
        <f>'Расшиф.отд.статей бух. отч-'!H26</f>
        <v>0</v>
      </c>
      <c r="I30" s="1612" t="str">
        <f>'Расшиф.отд.статей бух. отч-'!I26</f>
        <v>Контрагент №….</v>
      </c>
      <c r="J30" s="1613"/>
      <c r="K30" s="1613"/>
      <c r="L30" s="1613"/>
      <c r="M30" s="453">
        <f>'Расшиф.отд.статей бух. отч-'!M26</f>
        <v>0</v>
      </c>
      <c r="N30" s="453" t="e">
        <f>'Расшиф.отд.статей бух. отч-'!N26</f>
        <v>#DIV/0!</v>
      </c>
      <c r="O30" s="453">
        <f>'Расшиф.отд.статей бух. отч-'!O26</f>
        <v>0</v>
      </c>
      <c r="P30" s="453">
        <f>'Расшиф.отд.статей бух. отч-'!P26</f>
        <v>0</v>
      </c>
    </row>
    <row r="31" spans="1:16" ht="15.75" hidden="1" outlineLevel="1" x14ac:dyDescent="0.25">
      <c r="A31" s="1612" t="str">
        <f>'Расшиф.отд.статей бух. отч-'!A27</f>
        <v>Контрагент №….</v>
      </c>
      <c r="B31" s="1613"/>
      <c r="C31" s="1613"/>
      <c r="D31" s="1613"/>
      <c r="E31" s="453">
        <f>'Расшиф.отд.статей бух. отч-'!E27</f>
        <v>0</v>
      </c>
      <c r="F31" s="454" t="e">
        <f>'Расшиф.отд.статей бух. отч-'!F27</f>
        <v>#DIV/0!</v>
      </c>
      <c r="G31" s="454">
        <f>'Расшиф.отд.статей бух. отч-'!G27</f>
        <v>0</v>
      </c>
      <c r="H31" s="454">
        <f>'Расшиф.отд.статей бух. отч-'!H27</f>
        <v>0</v>
      </c>
      <c r="I31" s="1612" t="str">
        <f>'Расшиф.отд.статей бух. отч-'!I27</f>
        <v>Контрагент №….</v>
      </c>
      <c r="J31" s="1613"/>
      <c r="K31" s="1613"/>
      <c r="L31" s="1613"/>
      <c r="M31" s="453">
        <f>'Расшиф.отд.статей бух. отч-'!M27</f>
        <v>0</v>
      </c>
      <c r="N31" s="453" t="e">
        <f>'Расшиф.отд.статей бух. отч-'!N27</f>
        <v>#DIV/0!</v>
      </c>
      <c r="O31" s="453">
        <f>'Расшиф.отд.статей бух. отч-'!O27</f>
        <v>0</v>
      </c>
      <c r="P31" s="453">
        <f>'Расшиф.отд.статей бух. отч-'!P27</f>
        <v>0</v>
      </c>
    </row>
    <row r="32" spans="1:16" ht="15.75" hidden="1" outlineLevel="1" x14ac:dyDescent="0.25">
      <c r="A32" s="1612" t="str">
        <f>'Расшиф.отд.статей бух. отч-'!A28</f>
        <v>Контрагент №….</v>
      </c>
      <c r="B32" s="1613"/>
      <c r="C32" s="1613"/>
      <c r="D32" s="1613"/>
      <c r="E32" s="453">
        <f>'Расшиф.отд.статей бух. отч-'!E28</f>
        <v>0</v>
      </c>
      <c r="F32" s="454" t="e">
        <f>'Расшиф.отд.статей бух. отч-'!F28</f>
        <v>#DIV/0!</v>
      </c>
      <c r="G32" s="454">
        <f>'Расшиф.отд.статей бух. отч-'!G28</f>
        <v>0</v>
      </c>
      <c r="H32" s="454">
        <f>'Расшиф.отд.статей бух. отч-'!H28</f>
        <v>0</v>
      </c>
      <c r="I32" s="1612" t="str">
        <f>'Расшиф.отд.статей бух. отч-'!I28</f>
        <v>Контрагент №….</v>
      </c>
      <c r="J32" s="1613"/>
      <c r="K32" s="1613"/>
      <c r="L32" s="1613"/>
      <c r="M32" s="453">
        <f>'Расшиф.отд.статей бух. отч-'!M28</f>
        <v>0</v>
      </c>
      <c r="N32" s="453" t="e">
        <f>'Расшиф.отд.статей бух. отч-'!N28</f>
        <v>#DIV/0!</v>
      </c>
      <c r="O32" s="453">
        <f>'Расшиф.отд.статей бух. отч-'!O28</f>
        <v>0</v>
      </c>
      <c r="P32" s="453">
        <f>'Расшиф.отд.статей бух. отч-'!P28</f>
        <v>0</v>
      </c>
    </row>
    <row r="33" spans="1:16" ht="15.75" hidden="1" outlineLevel="1" x14ac:dyDescent="0.25">
      <c r="A33" s="1612" t="str">
        <f>'Расшиф.отд.статей бух. отч-'!A29</f>
        <v>Контрагент №….</v>
      </c>
      <c r="B33" s="1613"/>
      <c r="C33" s="1613"/>
      <c r="D33" s="1613"/>
      <c r="E33" s="453">
        <f>'Расшиф.отд.статей бух. отч-'!E29</f>
        <v>0</v>
      </c>
      <c r="F33" s="454" t="e">
        <f>'Расшиф.отд.статей бух. отч-'!F29</f>
        <v>#DIV/0!</v>
      </c>
      <c r="G33" s="454">
        <f>'Расшиф.отд.статей бух. отч-'!G29</f>
        <v>0</v>
      </c>
      <c r="H33" s="454">
        <f>'Расшиф.отд.статей бух. отч-'!H29</f>
        <v>0</v>
      </c>
      <c r="I33" s="1612" t="str">
        <f>'Расшиф.отд.статей бух. отч-'!I29</f>
        <v>Контрагент №….</v>
      </c>
      <c r="J33" s="1613"/>
      <c r="K33" s="1613"/>
      <c r="L33" s="1613"/>
      <c r="M33" s="453">
        <f>'Расшиф.отд.статей бух. отч-'!M29</f>
        <v>0</v>
      </c>
      <c r="N33" s="453" t="e">
        <f>'Расшиф.отд.статей бух. отч-'!N29</f>
        <v>#DIV/0!</v>
      </c>
      <c r="O33" s="453">
        <f>'Расшиф.отд.статей бух. отч-'!O29</f>
        <v>0</v>
      </c>
      <c r="P33" s="453">
        <f>'Расшиф.отд.статей бух. отч-'!P29</f>
        <v>0</v>
      </c>
    </row>
    <row r="34" spans="1:16" ht="15.75" hidden="1" outlineLevel="1" x14ac:dyDescent="0.25">
      <c r="A34" s="1612" t="str">
        <f>'Расшиф.отд.статей бух. отч-'!A30</f>
        <v>Контрагент №….</v>
      </c>
      <c r="B34" s="1613"/>
      <c r="C34" s="1613"/>
      <c r="D34" s="1613"/>
      <c r="E34" s="453">
        <f>'Расшиф.отд.статей бух. отч-'!E30</f>
        <v>0</v>
      </c>
      <c r="F34" s="454" t="e">
        <f>'Расшиф.отд.статей бух. отч-'!F30</f>
        <v>#DIV/0!</v>
      </c>
      <c r="G34" s="454">
        <f>'Расшиф.отд.статей бух. отч-'!G30</f>
        <v>0</v>
      </c>
      <c r="H34" s="454">
        <f>'Расшиф.отд.статей бух. отч-'!H30</f>
        <v>0</v>
      </c>
      <c r="I34" s="1612" t="str">
        <f>'Расшиф.отд.статей бух. отч-'!I30</f>
        <v>Контрагент №….</v>
      </c>
      <c r="J34" s="1613"/>
      <c r="K34" s="1613"/>
      <c r="L34" s="1613"/>
      <c r="M34" s="453">
        <f>'Расшиф.отд.статей бух. отч-'!M30</f>
        <v>0</v>
      </c>
      <c r="N34" s="453" t="e">
        <f>'Расшиф.отд.статей бух. отч-'!N30</f>
        <v>#DIV/0!</v>
      </c>
      <c r="O34" s="453">
        <f>'Расшиф.отд.статей бух. отч-'!O30</f>
        <v>0</v>
      </c>
      <c r="P34" s="453">
        <f>'Расшиф.отд.статей бух. отч-'!P30</f>
        <v>0</v>
      </c>
    </row>
    <row r="35" spans="1:16" ht="15.75" hidden="1" outlineLevel="1" x14ac:dyDescent="0.25">
      <c r="A35" s="1612" t="str">
        <f>'Расшиф.отд.статей бух. отч-'!A31</f>
        <v>Контрагент №….</v>
      </c>
      <c r="B35" s="1613"/>
      <c r="C35" s="1613"/>
      <c r="D35" s="1613"/>
      <c r="E35" s="453">
        <f>'Расшиф.отд.статей бух. отч-'!E31</f>
        <v>0</v>
      </c>
      <c r="F35" s="454" t="e">
        <f>'Расшиф.отд.статей бух. отч-'!F31</f>
        <v>#DIV/0!</v>
      </c>
      <c r="G35" s="454">
        <f>'Расшиф.отд.статей бух. отч-'!G31</f>
        <v>0</v>
      </c>
      <c r="H35" s="454">
        <f>'Расшиф.отд.статей бух. отч-'!H31</f>
        <v>0</v>
      </c>
      <c r="I35" s="1612" t="str">
        <f>'Расшиф.отд.статей бух. отч-'!I31</f>
        <v>Контрагент №….</v>
      </c>
      <c r="J35" s="1613"/>
      <c r="K35" s="1613"/>
      <c r="L35" s="1613"/>
      <c r="M35" s="453">
        <f>'Расшиф.отд.статей бух. отч-'!M31</f>
        <v>0</v>
      </c>
      <c r="N35" s="453" t="e">
        <f>'Расшиф.отд.статей бух. отч-'!N31</f>
        <v>#DIV/0!</v>
      </c>
      <c r="O35" s="453">
        <f>'Расшиф.отд.статей бух. отч-'!O31</f>
        <v>0</v>
      </c>
      <c r="P35" s="453">
        <f>'Расшиф.отд.статей бух. отч-'!P31</f>
        <v>0</v>
      </c>
    </row>
    <row r="36" spans="1:16" ht="15.75" hidden="1" outlineLevel="1" x14ac:dyDescent="0.25">
      <c r="A36" s="1612" t="str">
        <f>'Расшиф.отд.статей бух. отч-'!A32</f>
        <v>Контрагент №….</v>
      </c>
      <c r="B36" s="1613"/>
      <c r="C36" s="1613"/>
      <c r="D36" s="1613"/>
      <c r="E36" s="453">
        <f>'Расшиф.отд.статей бух. отч-'!E32</f>
        <v>0</v>
      </c>
      <c r="F36" s="454" t="e">
        <f>'Расшиф.отд.статей бух. отч-'!F32</f>
        <v>#DIV/0!</v>
      </c>
      <c r="G36" s="454">
        <f>'Расшиф.отд.статей бух. отч-'!G32</f>
        <v>0</v>
      </c>
      <c r="H36" s="454">
        <f>'Расшиф.отд.статей бух. отч-'!H32</f>
        <v>0</v>
      </c>
      <c r="I36" s="1612" t="str">
        <f>'Расшиф.отд.статей бух. отч-'!I32</f>
        <v>Контрагент №….</v>
      </c>
      <c r="J36" s="1613"/>
      <c r="K36" s="1613"/>
      <c r="L36" s="1613"/>
      <c r="M36" s="453">
        <f>'Расшиф.отд.статей бух. отч-'!M32</f>
        <v>0</v>
      </c>
      <c r="N36" s="453" t="e">
        <f>'Расшиф.отд.статей бух. отч-'!N32</f>
        <v>#DIV/0!</v>
      </c>
      <c r="O36" s="453">
        <f>'Расшиф.отд.статей бух. отч-'!O32</f>
        <v>0</v>
      </c>
      <c r="P36" s="453">
        <f>'Расшиф.отд.статей бух. отч-'!P32</f>
        <v>0</v>
      </c>
    </row>
    <row r="37" spans="1:16" ht="15.75" hidden="1" outlineLevel="1" x14ac:dyDescent="0.25">
      <c r="A37" s="1612" t="str">
        <f>'Расшиф.отд.статей бух. отч-'!A33</f>
        <v>Контрагент №….</v>
      </c>
      <c r="B37" s="1613"/>
      <c r="C37" s="1613"/>
      <c r="D37" s="1613"/>
      <c r="E37" s="453">
        <f>'Расшиф.отд.статей бух. отч-'!E33</f>
        <v>0</v>
      </c>
      <c r="F37" s="454" t="e">
        <f>'Расшиф.отд.статей бух. отч-'!F33</f>
        <v>#DIV/0!</v>
      </c>
      <c r="G37" s="454">
        <f>'Расшиф.отд.статей бух. отч-'!G33</f>
        <v>0</v>
      </c>
      <c r="H37" s="454">
        <f>'Расшиф.отд.статей бух. отч-'!H33</f>
        <v>0</v>
      </c>
      <c r="I37" s="1612" t="str">
        <f>'Расшиф.отд.статей бух. отч-'!I33</f>
        <v>Контрагент №….</v>
      </c>
      <c r="J37" s="1613"/>
      <c r="K37" s="1613"/>
      <c r="L37" s="1613"/>
      <c r="M37" s="453">
        <f>'Расшиф.отд.статей бух. отч-'!M33</f>
        <v>0</v>
      </c>
      <c r="N37" s="453" t="e">
        <f>'Расшиф.отд.статей бух. отч-'!N33</f>
        <v>#DIV/0!</v>
      </c>
      <c r="O37" s="453">
        <f>'Расшиф.отд.статей бух. отч-'!O33</f>
        <v>0</v>
      </c>
      <c r="P37" s="453">
        <f>'Расшиф.отд.статей бух. отч-'!P33</f>
        <v>0</v>
      </c>
    </row>
    <row r="38" spans="1:16" ht="15.75" hidden="1" outlineLevel="1" x14ac:dyDescent="0.25">
      <c r="A38" s="1612" t="str">
        <f>'Расшиф.отд.статей бух. отч-'!A34</f>
        <v>Контрагент №….</v>
      </c>
      <c r="B38" s="1613"/>
      <c r="C38" s="1613"/>
      <c r="D38" s="1613"/>
      <c r="E38" s="453">
        <f>'Расшиф.отд.статей бух. отч-'!E34</f>
        <v>0</v>
      </c>
      <c r="F38" s="454" t="e">
        <f>'Расшиф.отд.статей бух. отч-'!F34</f>
        <v>#DIV/0!</v>
      </c>
      <c r="G38" s="454">
        <f>'Расшиф.отд.статей бух. отч-'!G34</f>
        <v>0</v>
      </c>
      <c r="H38" s="454">
        <f>'Расшиф.отд.статей бух. отч-'!H34</f>
        <v>0</v>
      </c>
      <c r="I38" s="1612" t="str">
        <f>'Расшиф.отд.статей бух. отч-'!I34</f>
        <v>Контрагент №….</v>
      </c>
      <c r="J38" s="1613"/>
      <c r="K38" s="1613"/>
      <c r="L38" s="1613"/>
      <c r="M38" s="453">
        <f>'Расшиф.отд.статей бух. отч-'!M34</f>
        <v>0</v>
      </c>
      <c r="N38" s="453" t="e">
        <f>'Расшиф.отд.статей бух. отч-'!N34</f>
        <v>#DIV/0!</v>
      </c>
      <c r="O38" s="453">
        <f>'Расшиф.отд.статей бух. отч-'!O34</f>
        <v>0</v>
      </c>
      <c r="P38" s="453">
        <f>'Расшиф.отд.статей бух. отч-'!P34</f>
        <v>0</v>
      </c>
    </row>
    <row r="39" spans="1:16" ht="15.75" hidden="1" outlineLevel="1" x14ac:dyDescent="0.25">
      <c r="A39" s="1612" t="str">
        <f>'Расшиф.отд.статей бух. отч-'!A35</f>
        <v>Контрагент №….</v>
      </c>
      <c r="B39" s="1613"/>
      <c r="C39" s="1613"/>
      <c r="D39" s="1613"/>
      <c r="E39" s="453">
        <f>'Расшиф.отд.статей бух. отч-'!E35</f>
        <v>0</v>
      </c>
      <c r="F39" s="454" t="e">
        <f>'Расшиф.отд.статей бух. отч-'!F35</f>
        <v>#DIV/0!</v>
      </c>
      <c r="G39" s="454">
        <f>'Расшиф.отд.статей бух. отч-'!G35</f>
        <v>0</v>
      </c>
      <c r="H39" s="454">
        <f>'Расшиф.отд.статей бух. отч-'!H35</f>
        <v>0</v>
      </c>
      <c r="I39" s="1612" t="str">
        <f>'Расшиф.отд.статей бух. отч-'!I35</f>
        <v>Контрагент №….</v>
      </c>
      <c r="J39" s="1613"/>
      <c r="K39" s="1613"/>
      <c r="L39" s="1613"/>
      <c r="M39" s="453">
        <f>'Расшиф.отд.статей бух. отч-'!M35</f>
        <v>0</v>
      </c>
      <c r="N39" s="453" t="e">
        <f>'Расшиф.отд.статей бух. отч-'!N35</f>
        <v>#DIV/0!</v>
      </c>
      <c r="O39" s="453">
        <f>'Расшиф.отд.статей бух. отч-'!O35</f>
        <v>0</v>
      </c>
      <c r="P39" s="453">
        <f>'Расшиф.отд.статей бух. отч-'!P35</f>
        <v>0</v>
      </c>
    </row>
    <row r="40" spans="1:16" ht="15.75" hidden="1" outlineLevel="1" x14ac:dyDescent="0.25">
      <c r="A40" s="1612" t="str">
        <f>'Расшиф.отд.статей бух. отч-'!A36</f>
        <v>Контрагент №….</v>
      </c>
      <c r="B40" s="1613"/>
      <c r="C40" s="1613"/>
      <c r="D40" s="1613"/>
      <c r="E40" s="453">
        <f>'Расшиф.отд.статей бух. отч-'!E36</f>
        <v>0</v>
      </c>
      <c r="F40" s="454" t="e">
        <f>'Расшиф.отд.статей бух. отч-'!F36</f>
        <v>#DIV/0!</v>
      </c>
      <c r="G40" s="454">
        <f>'Расшиф.отд.статей бух. отч-'!G36</f>
        <v>0</v>
      </c>
      <c r="H40" s="454">
        <f>'Расшиф.отд.статей бух. отч-'!H36</f>
        <v>0</v>
      </c>
      <c r="I40" s="1612" t="str">
        <f>'Расшиф.отд.статей бух. отч-'!I36</f>
        <v>Контрагент №….</v>
      </c>
      <c r="J40" s="1613"/>
      <c r="K40" s="1613"/>
      <c r="L40" s="1613"/>
      <c r="M40" s="453">
        <f>'Расшиф.отд.статей бух. отч-'!M36</f>
        <v>0</v>
      </c>
      <c r="N40" s="453" t="e">
        <f>'Расшиф.отд.статей бух. отч-'!N36</f>
        <v>#DIV/0!</v>
      </c>
      <c r="O40" s="453">
        <f>'Расшиф.отд.статей бух. отч-'!O36</f>
        <v>0</v>
      </c>
      <c r="P40" s="453">
        <f>'Расшиф.отд.статей бух. отч-'!P36</f>
        <v>0</v>
      </c>
    </row>
    <row r="41" spans="1:16" ht="15.75" hidden="1" outlineLevel="1" x14ac:dyDescent="0.25">
      <c r="A41" s="1612" t="str">
        <f>'Расшиф.отд.статей бух. отч-'!A37</f>
        <v>Контрагент №….</v>
      </c>
      <c r="B41" s="1613"/>
      <c r="C41" s="1613"/>
      <c r="D41" s="1613"/>
      <c r="E41" s="453">
        <f>'Расшиф.отд.статей бух. отч-'!E37</f>
        <v>0</v>
      </c>
      <c r="F41" s="454" t="e">
        <f>'Расшиф.отд.статей бух. отч-'!F37</f>
        <v>#DIV/0!</v>
      </c>
      <c r="G41" s="454">
        <f>'Расшиф.отд.статей бух. отч-'!G37</f>
        <v>0</v>
      </c>
      <c r="H41" s="454">
        <f>'Расшиф.отд.статей бух. отч-'!H37</f>
        <v>0</v>
      </c>
      <c r="I41" s="1612" t="str">
        <f>'Расшиф.отд.статей бух. отч-'!I37</f>
        <v>Контрагент №….</v>
      </c>
      <c r="J41" s="1613"/>
      <c r="K41" s="1613"/>
      <c r="L41" s="1613"/>
      <c r="M41" s="453">
        <f>'Расшиф.отд.статей бух. отч-'!M37</f>
        <v>0</v>
      </c>
      <c r="N41" s="453" t="e">
        <f>'Расшиф.отд.статей бух. отч-'!N37</f>
        <v>#DIV/0!</v>
      </c>
      <c r="O41" s="453">
        <f>'Расшиф.отд.статей бух. отч-'!O37</f>
        <v>0</v>
      </c>
      <c r="P41" s="453">
        <f>'Расшиф.отд.статей бух. отч-'!P37</f>
        <v>0</v>
      </c>
    </row>
    <row r="42" spans="1:16" ht="15.75" hidden="1" outlineLevel="1" x14ac:dyDescent="0.25">
      <c r="A42" s="1612" t="str">
        <f>'Расшиф.отд.статей бух. отч-'!A38</f>
        <v>Контрагент №….</v>
      </c>
      <c r="B42" s="1613"/>
      <c r="C42" s="1613"/>
      <c r="D42" s="1613"/>
      <c r="E42" s="453">
        <f>'Расшиф.отд.статей бух. отч-'!E38</f>
        <v>0</v>
      </c>
      <c r="F42" s="454" t="e">
        <f>'Расшиф.отд.статей бух. отч-'!F38</f>
        <v>#DIV/0!</v>
      </c>
      <c r="G42" s="454">
        <f>'Расшиф.отд.статей бух. отч-'!G38</f>
        <v>0</v>
      </c>
      <c r="H42" s="454">
        <f>'Расшиф.отд.статей бух. отч-'!H38</f>
        <v>0</v>
      </c>
      <c r="I42" s="1612" t="str">
        <f>'Расшиф.отд.статей бух. отч-'!I38</f>
        <v>Контрагент №….</v>
      </c>
      <c r="J42" s="1613"/>
      <c r="K42" s="1613"/>
      <c r="L42" s="1613"/>
      <c r="M42" s="453">
        <f>'Расшиф.отд.статей бух. отч-'!M38</f>
        <v>0</v>
      </c>
      <c r="N42" s="453" t="e">
        <f>'Расшиф.отд.статей бух. отч-'!N38</f>
        <v>#DIV/0!</v>
      </c>
      <c r="O42" s="453">
        <f>'Расшиф.отд.статей бух. отч-'!O38</f>
        <v>0</v>
      </c>
      <c r="P42" s="453">
        <f>'Расшиф.отд.статей бух. отч-'!P38</f>
        <v>0</v>
      </c>
    </row>
    <row r="43" spans="1:16" ht="15.75" hidden="1" outlineLevel="1" x14ac:dyDescent="0.25">
      <c r="A43" s="1612" t="str">
        <f>'Расшиф.отд.статей бух. отч-'!A39</f>
        <v>Контрагент №….</v>
      </c>
      <c r="B43" s="1613"/>
      <c r="C43" s="1613"/>
      <c r="D43" s="1613"/>
      <c r="E43" s="453">
        <f>'Расшиф.отд.статей бух. отч-'!E39</f>
        <v>0</v>
      </c>
      <c r="F43" s="454" t="e">
        <f>'Расшиф.отд.статей бух. отч-'!F39</f>
        <v>#DIV/0!</v>
      </c>
      <c r="G43" s="454">
        <f>'Расшиф.отд.статей бух. отч-'!G39</f>
        <v>0</v>
      </c>
      <c r="H43" s="454">
        <f>'Расшиф.отд.статей бух. отч-'!H39</f>
        <v>0</v>
      </c>
      <c r="I43" s="1612" t="str">
        <f>'Расшиф.отд.статей бух. отч-'!I39</f>
        <v>Контрагент №….</v>
      </c>
      <c r="J43" s="1613"/>
      <c r="K43" s="1613"/>
      <c r="L43" s="1613"/>
      <c r="M43" s="453">
        <f>'Расшиф.отд.статей бух. отч-'!M39</f>
        <v>0</v>
      </c>
      <c r="N43" s="453" t="e">
        <f>'Расшиф.отд.статей бух. отч-'!N39</f>
        <v>#DIV/0!</v>
      </c>
      <c r="O43" s="453">
        <f>'Расшиф.отд.статей бух. отч-'!O39</f>
        <v>0</v>
      </c>
      <c r="P43" s="453">
        <f>'Расшиф.отд.статей бух. отч-'!P39</f>
        <v>0</v>
      </c>
    </row>
    <row r="44" spans="1:16" ht="15.75" hidden="1" outlineLevel="1" x14ac:dyDescent="0.25">
      <c r="A44" s="1612" t="str">
        <f>'Расшиф.отд.статей бух. отч-'!A40</f>
        <v>Контрагент №….</v>
      </c>
      <c r="B44" s="1613"/>
      <c r="C44" s="1613"/>
      <c r="D44" s="1613"/>
      <c r="E44" s="453">
        <f>'Расшиф.отд.статей бух. отч-'!E40</f>
        <v>0</v>
      </c>
      <c r="F44" s="454" t="e">
        <f>'Расшиф.отд.статей бух. отч-'!F40</f>
        <v>#DIV/0!</v>
      </c>
      <c r="G44" s="454">
        <f>'Расшиф.отд.статей бух. отч-'!G40</f>
        <v>0</v>
      </c>
      <c r="H44" s="454">
        <f>'Расшиф.отд.статей бух. отч-'!H40</f>
        <v>0</v>
      </c>
      <c r="I44" s="1612" t="str">
        <f>'Расшиф.отд.статей бух. отч-'!I40</f>
        <v>Контрагент №….</v>
      </c>
      <c r="J44" s="1613"/>
      <c r="K44" s="1613"/>
      <c r="L44" s="1613"/>
      <c r="M44" s="453">
        <f>'Расшиф.отд.статей бух. отч-'!M40</f>
        <v>0</v>
      </c>
      <c r="N44" s="453" t="e">
        <f>'Расшиф.отд.статей бух. отч-'!N40</f>
        <v>#DIV/0!</v>
      </c>
      <c r="O44" s="453">
        <f>'Расшиф.отд.статей бух. отч-'!O40</f>
        <v>0</v>
      </c>
      <c r="P44" s="453">
        <f>'Расшиф.отд.статей бух. отч-'!P40</f>
        <v>0</v>
      </c>
    </row>
    <row r="45" spans="1:16" ht="15.75" hidden="1" outlineLevel="1" x14ac:dyDescent="0.25">
      <c r="A45" s="1612" t="str">
        <f>'Расшиф.отд.статей бух. отч-'!A41</f>
        <v>Прочие</v>
      </c>
      <c r="B45" s="1613"/>
      <c r="C45" s="1613"/>
      <c r="D45" s="1613"/>
      <c r="E45" s="453">
        <f>'Расшиф.отд.статей бух. отч-'!E41</f>
        <v>0</v>
      </c>
      <c r="F45" s="454" t="e">
        <f>'Расшиф.отд.статей бух. отч-'!F41</f>
        <v>#DIV/0!</v>
      </c>
      <c r="G45" s="454">
        <f>'Расшиф.отд.статей бух. отч-'!G41</f>
        <v>0</v>
      </c>
      <c r="H45" s="454">
        <f>'Расшиф.отд.статей бух. отч-'!H41</f>
        <v>0</v>
      </c>
      <c r="I45" s="1612" t="str">
        <f>'Расшиф.отд.статей бух. отч-'!I41</f>
        <v>Прочие</v>
      </c>
      <c r="J45" s="1613"/>
      <c r="K45" s="1613"/>
      <c r="L45" s="1613"/>
      <c r="M45" s="453">
        <f>'Расшиф.отд.статей бух. отч-'!M41</f>
        <v>0</v>
      </c>
      <c r="N45" s="453" t="e">
        <f>'Расшиф.отд.статей бух. отч-'!N41</f>
        <v>#DIV/0!</v>
      </c>
      <c r="O45" s="453">
        <f>'Расшиф.отд.статей бух. отч-'!O41</f>
        <v>0</v>
      </c>
      <c r="P45" s="453">
        <f>'Расшиф.отд.статей бух. отч-'!P41</f>
        <v>0</v>
      </c>
    </row>
    <row r="46" spans="1:16" ht="15.75" collapsed="1" x14ac:dyDescent="0.25">
      <c r="A46" s="1928" t="s">
        <v>154</v>
      </c>
      <c r="B46" s="1929"/>
      <c r="C46" s="1929"/>
      <c r="D46" s="1929"/>
      <c r="E46" s="528">
        <f>'Расшиф.отд.статей бух. отч-'!E42</f>
        <v>0</v>
      </c>
      <c r="F46" s="892" t="e">
        <f>'Расшиф.отд.статей бух. отч-'!F42</f>
        <v>#DIV/0!</v>
      </c>
      <c r="G46" s="898">
        <f>SUM(G22:G45)</f>
        <v>0</v>
      </c>
      <c r="H46" s="890" t="s">
        <v>9</v>
      </c>
      <c r="I46" s="1928" t="s">
        <v>154</v>
      </c>
      <c r="J46" s="1929"/>
      <c r="K46" s="1929"/>
      <c r="L46" s="1929"/>
      <c r="M46" s="528">
        <f>'Расшиф.отд.статей бух. отч-'!M42</f>
        <v>0</v>
      </c>
      <c r="N46" s="528" t="e">
        <f>'Расшиф.отд.статей бух. отч-'!N42</f>
        <v>#DIV/0!</v>
      </c>
      <c r="O46" s="528">
        <f>'Расшиф.отд.статей бух. отч-'!O42</f>
        <v>0</v>
      </c>
      <c r="P46" s="528" t="str">
        <f>'Расшиф.отд.статей бух. отч-'!P42</f>
        <v>Х</v>
      </c>
    </row>
    <row r="47" spans="1:16" ht="15.75" customHeight="1" x14ac:dyDescent="0.25">
      <c r="A47" s="1930" t="s">
        <v>1778</v>
      </c>
      <c r="B47" s="1930"/>
      <c r="C47" s="1930"/>
      <c r="D47" s="1930"/>
      <c r="E47" s="1930"/>
      <c r="F47" s="1930"/>
      <c r="G47" s="1930"/>
      <c r="H47" s="1930"/>
      <c r="I47" s="1930"/>
      <c r="J47" s="1930"/>
      <c r="K47" s="1930"/>
      <c r="L47" s="1930"/>
      <c r="M47" s="1930"/>
      <c r="N47" s="1930"/>
      <c r="O47" s="1930"/>
      <c r="P47" s="1930"/>
    </row>
    <row r="48" spans="1:16" ht="11.25" customHeight="1" x14ac:dyDescent="0.25">
      <c r="A48" s="1931"/>
      <c r="B48" s="1931"/>
      <c r="C48" s="1931"/>
      <c r="D48" s="1931"/>
      <c r="E48" s="1931"/>
      <c r="F48" s="1931"/>
      <c r="G48" s="1931"/>
      <c r="H48" s="1931"/>
      <c r="I48" s="1931"/>
      <c r="J48" s="1931"/>
      <c r="K48" s="1931"/>
      <c r="L48" s="1931"/>
      <c r="M48" s="1931"/>
      <c r="N48" s="1931"/>
      <c r="O48" s="1931"/>
      <c r="P48" s="1931"/>
    </row>
    <row r="49" spans="1:16" ht="18.75" x14ac:dyDescent="0.25">
      <c r="A49" s="1932" t="s">
        <v>1783</v>
      </c>
      <c r="B49" s="1933"/>
      <c r="C49" s="1933"/>
      <c r="D49" s="1933"/>
      <c r="E49" s="1933"/>
      <c r="F49" s="1933"/>
      <c r="G49" s="1933"/>
      <c r="H49" s="1933"/>
      <c r="I49" s="1933"/>
      <c r="J49" s="1933"/>
      <c r="K49" s="1933"/>
      <c r="L49" s="1933"/>
      <c r="M49" s="1933"/>
      <c r="N49" s="1933"/>
      <c r="O49" s="1933"/>
      <c r="P49" s="1934"/>
    </row>
    <row r="50" spans="1:16" ht="15.75" x14ac:dyDescent="0.25">
      <c r="A50" s="1935" t="s">
        <v>963</v>
      </c>
      <c r="B50" s="1698" t="s">
        <v>1348</v>
      </c>
      <c r="C50" s="1699"/>
      <c r="D50" s="1699"/>
      <c r="E50" s="1699"/>
      <c r="F50" s="1700"/>
      <c r="G50" s="1683" t="s">
        <v>962</v>
      </c>
      <c r="H50" s="1683"/>
      <c r="I50" s="1683"/>
      <c r="J50" s="1683"/>
      <c r="K50" s="1683"/>
      <c r="L50" s="1683"/>
      <c r="M50" s="1683"/>
      <c r="N50" s="1683"/>
      <c r="O50" s="1683"/>
      <c r="P50" s="1683"/>
    </row>
    <row r="51" spans="1:16" ht="31.5" x14ac:dyDescent="0.25">
      <c r="A51" s="1936"/>
      <c r="B51" s="1937"/>
      <c r="C51" s="1677"/>
      <c r="D51" s="1677"/>
      <c r="E51" s="1677"/>
      <c r="F51" s="1938"/>
      <c r="G51" s="861" t="s">
        <v>1324</v>
      </c>
      <c r="H51" s="1939" t="s">
        <v>1342</v>
      </c>
      <c r="I51" s="1940"/>
      <c r="J51" s="1940"/>
      <c r="K51" s="1940"/>
      <c r="L51" s="1940"/>
      <c r="M51" s="1940"/>
      <c r="N51" s="1940"/>
      <c r="O51" s="1940"/>
      <c r="P51" s="1940"/>
    </row>
    <row r="52" spans="1:16" ht="15.75" x14ac:dyDescent="0.25">
      <c r="A52" s="851">
        <v>130</v>
      </c>
      <c r="B52" s="1942" t="s">
        <v>964</v>
      </c>
      <c r="C52" s="1942"/>
      <c r="D52" s="1942"/>
      <c r="E52" s="1942"/>
      <c r="F52" s="1942"/>
      <c r="G52" s="853">
        <f>'Расшиф.отд.статей бух. отч-'!G48</f>
        <v>0</v>
      </c>
      <c r="H52" s="1108">
        <f>'Расшиф.отд.статей бух. отч-'!H48</f>
        <v>0</v>
      </c>
      <c r="I52" s="1108"/>
      <c r="J52" s="1108"/>
      <c r="K52" s="1108"/>
      <c r="L52" s="1108"/>
      <c r="M52" s="1108"/>
      <c r="N52" s="1108"/>
      <c r="O52" s="1108"/>
      <c r="P52" s="1108"/>
    </row>
    <row r="53" spans="1:16" ht="15.75" x14ac:dyDescent="0.25">
      <c r="A53" s="851">
        <v>150</v>
      </c>
      <c r="B53" s="1942" t="s">
        <v>965</v>
      </c>
      <c r="C53" s="1942"/>
      <c r="D53" s="1942"/>
      <c r="E53" s="1942"/>
      <c r="F53" s="1942"/>
      <c r="G53" s="853">
        <f>'Расшиф.отд.статей бух. отч-'!G49</f>
        <v>0</v>
      </c>
      <c r="H53" s="1108">
        <f>'Расшиф.отд.статей бух. отч-'!H49</f>
        <v>0</v>
      </c>
      <c r="I53" s="1108"/>
      <c r="J53" s="1108"/>
      <c r="K53" s="1108"/>
      <c r="L53" s="1108"/>
      <c r="M53" s="1108"/>
      <c r="N53" s="1108"/>
      <c r="O53" s="1108"/>
      <c r="P53" s="1108"/>
    </row>
    <row r="54" spans="1:16" ht="15.75" x14ac:dyDescent="0.25">
      <c r="A54" s="851">
        <v>180</v>
      </c>
      <c r="B54" s="1942" t="s">
        <v>966</v>
      </c>
      <c r="C54" s="1942"/>
      <c r="D54" s="1942"/>
      <c r="E54" s="1942"/>
      <c r="F54" s="1942"/>
      <c r="G54" s="853">
        <f>'Расшиф.отд.статей бух. отч-'!G50</f>
        <v>0</v>
      </c>
      <c r="H54" s="1108">
        <f>'Расшиф.отд.статей бух. отч-'!H50</f>
        <v>0</v>
      </c>
      <c r="I54" s="1108"/>
      <c r="J54" s="1108"/>
      <c r="K54" s="1108"/>
      <c r="L54" s="1108"/>
      <c r="M54" s="1108"/>
      <c r="N54" s="1108"/>
      <c r="O54" s="1108"/>
      <c r="P54" s="1108"/>
    </row>
    <row r="55" spans="1:16" ht="15.75" x14ac:dyDescent="0.25">
      <c r="A55" s="851">
        <v>260</v>
      </c>
      <c r="B55" s="1942" t="s">
        <v>967</v>
      </c>
      <c r="C55" s="1942"/>
      <c r="D55" s="1942"/>
      <c r="E55" s="1942"/>
      <c r="F55" s="1942"/>
      <c r="G55" s="853">
        <f>'Расшиф.отд.статей бух. отч-'!G51</f>
        <v>0</v>
      </c>
      <c r="H55" s="1108">
        <f>'Расшиф.отд.статей бух. отч-'!H51</f>
        <v>0</v>
      </c>
      <c r="I55" s="1108"/>
      <c r="J55" s="1108"/>
      <c r="K55" s="1108"/>
      <c r="L55" s="1108"/>
      <c r="M55" s="1108"/>
      <c r="N55" s="1108"/>
      <c r="O55" s="1108"/>
      <c r="P55" s="1108"/>
    </row>
    <row r="56" spans="1:16" ht="15.75" x14ac:dyDescent="0.25">
      <c r="A56" s="851">
        <v>280</v>
      </c>
      <c r="B56" s="1942" t="s">
        <v>968</v>
      </c>
      <c r="C56" s="1942"/>
      <c r="D56" s="1942"/>
      <c r="E56" s="1942"/>
      <c r="F56" s="1942"/>
      <c r="G56" s="853">
        <f>'Расшиф.отд.статей бух. отч-'!G52</f>
        <v>0</v>
      </c>
      <c r="H56" s="1108">
        <f>'Расшиф.отд.статей бух. отч-'!H52</f>
        <v>0</v>
      </c>
      <c r="I56" s="1108"/>
      <c r="J56" s="1108"/>
      <c r="K56" s="1108"/>
      <c r="L56" s="1108"/>
      <c r="M56" s="1108"/>
      <c r="N56" s="1108"/>
      <c r="O56" s="1108"/>
      <c r="P56" s="1108"/>
    </row>
    <row r="57" spans="1:16" ht="15.75" x14ac:dyDescent="0.25">
      <c r="A57" s="851">
        <v>560</v>
      </c>
      <c r="B57" s="1942" t="s">
        <v>969</v>
      </c>
      <c r="C57" s="1942"/>
      <c r="D57" s="1942"/>
      <c r="E57" s="1942"/>
      <c r="F57" s="1942"/>
      <c r="G57" s="853">
        <f>'Расшиф.отд.статей бух. отч-'!G53</f>
        <v>0</v>
      </c>
      <c r="H57" s="1108">
        <f>'Расшиф.отд.статей бух. отч-'!H53</f>
        <v>0</v>
      </c>
      <c r="I57" s="1108"/>
      <c r="J57" s="1108"/>
      <c r="K57" s="1108"/>
      <c r="L57" s="1108"/>
      <c r="M57" s="1108"/>
      <c r="N57" s="1108"/>
      <c r="O57" s="1108"/>
      <c r="P57" s="1108"/>
    </row>
    <row r="58" spans="1:16" ht="15.75" x14ac:dyDescent="0.25">
      <c r="A58" s="851">
        <v>638</v>
      </c>
      <c r="B58" s="1942" t="s">
        <v>970</v>
      </c>
      <c r="C58" s="1942"/>
      <c r="D58" s="1942"/>
      <c r="E58" s="1942"/>
      <c r="F58" s="1942"/>
      <c r="G58" s="853">
        <f>'Расшиф.отд.статей бух. отч-'!G54</f>
        <v>0</v>
      </c>
      <c r="H58" s="1108">
        <f>'Расшиф.отд.статей бух. отч-'!H54</f>
        <v>0</v>
      </c>
      <c r="I58" s="1108"/>
      <c r="J58" s="1108"/>
      <c r="K58" s="1108"/>
      <c r="L58" s="1108"/>
      <c r="M58" s="1108"/>
      <c r="N58" s="1108"/>
      <c r="O58" s="1108"/>
      <c r="P58" s="1108"/>
    </row>
    <row r="59" spans="1:16" ht="15.75" x14ac:dyDescent="0.25">
      <c r="A59" s="851">
        <v>670</v>
      </c>
      <c r="B59" s="1942" t="s">
        <v>971</v>
      </c>
      <c r="C59" s="1942"/>
      <c r="D59" s="1942"/>
      <c r="E59" s="1942"/>
      <c r="F59" s="1942"/>
      <c r="G59" s="853">
        <f>'Расшиф.отд.статей бух. отч-'!G55</f>
        <v>0</v>
      </c>
      <c r="H59" s="1108">
        <f>'Расшиф.отд.статей бух. отч-'!H55</f>
        <v>0</v>
      </c>
      <c r="I59" s="1108"/>
      <c r="J59" s="1108"/>
      <c r="K59" s="1108"/>
      <c r="L59" s="1108"/>
      <c r="M59" s="1108"/>
      <c r="N59" s="1108"/>
      <c r="O59" s="1108"/>
      <c r="P59" s="1108"/>
    </row>
    <row r="60" spans="1:16" ht="15.75" x14ac:dyDescent="0.25">
      <c r="A60" s="851">
        <v>230</v>
      </c>
      <c r="B60" s="1942" t="s">
        <v>972</v>
      </c>
      <c r="C60" s="1942"/>
      <c r="D60" s="1942"/>
      <c r="E60" s="1942"/>
      <c r="F60" s="1942"/>
      <c r="G60" s="853">
        <f>'Расшиф.отд.статей бух. отч-'!G56</f>
        <v>0</v>
      </c>
      <c r="H60" s="1108">
        <f>'Расшиф.отд.статей бух. отч-'!H56</f>
        <v>0</v>
      </c>
      <c r="I60" s="1108"/>
      <c r="J60" s="1108"/>
      <c r="K60" s="1108"/>
      <c r="L60" s="1108"/>
      <c r="M60" s="1108"/>
      <c r="N60" s="1108"/>
      <c r="O60" s="1108"/>
      <c r="P60" s="1108"/>
    </row>
    <row r="61" spans="1:16" ht="15.75" x14ac:dyDescent="0.25">
      <c r="A61" s="851">
        <v>540</v>
      </c>
      <c r="B61" s="1942" t="s">
        <v>838</v>
      </c>
      <c r="C61" s="1942"/>
      <c r="D61" s="1942"/>
      <c r="E61" s="1942"/>
      <c r="F61" s="1942"/>
      <c r="G61" s="853">
        <f>'Расшиф.отд.статей бух. отч-'!G57</f>
        <v>0</v>
      </c>
      <c r="H61" s="1108">
        <f>'Расшиф.отд.статей бух. отч-'!H57</f>
        <v>0</v>
      </c>
      <c r="I61" s="1108"/>
      <c r="J61" s="1108"/>
      <c r="K61" s="1108"/>
      <c r="L61" s="1108"/>
      <c r="M61" s="1108"/>
      <c r="N61" s="1108"/>
      <c r="O61" s="1108"/>
      <c r="P61" s="1108"/>
    </row>
    <row r="62" spans="1:16" ht="15.75" x14ac:dyDescent="0.25">
      <c r="A62" s="851">
        <v>650</v>
      </c>
      <c r="B62" s="1942" t="s">
        <v>838</v>
      </c>
      <c r="C62" s="1942"/>
      <c r="D62" s="1942"/>
      <c r="E62" s="1942"/>
      <c r="F62" s="1942"/>
      <c r="G62" s="853">
        <f>'Расшиф.отд.статей бух. отч-'!G58</f>
        <v>0</v>
      </c>
      <c r="H62" s="1108">
        <f>'Расшиф.отд.статей бух. отч-'!H58</f>
        <v>0</v>
      </c>
      <c r="I62" s="1108"/>
      <c r="J62" s="1108"/>
      <c r="K62" s="1108"/>
      <c r="L62" s="1108"/>
      <c r="M62" s="1108"/>
      <c r="N62" s="1108"/>
      <c r="O62" s="1108"/>
      <c r="P62" s="1108"/>
    </row>
    <row r="63" spans="1:16" ht="15.75" x14ac:dyDescent="0.25">
      <c r="A63" s="1963" t="s">
        <v>973</v>
      </c>
      <c r="B63" s="1963"/>
      <c r="C63" s="1963"/>
      <c r="D63" s="1963"/>
      <c r="E63" s="1963"/>
      <c r="F63" s="1963"/>
      <c r="G63" s="1963"/>
      <c r="H63" s="1963"/>
      <c r="I63" s="1963"/>
      <c r="J63" s="1963"/>
      <c r="K63" s="1963"/>
      <c r="L63" s="1963"/>
      <c r="M63" s="1963"/>
      <c r="N63" s="1963"/>
      <c r="O63" s="1963"/>
      <c r="P63" s="1963"/>
    </row>
    <row r="64" spans="1:16" ht="15.75" x14ac:dyDescent="0.25">
      <c r="A64" s="1961" t="s">
        <v>974</v>
      </c>
      <c r="B64" s="1962"/>
      <c r="C64" s="1962"/>
      <c r="D64" s="1962"/>
      <c r="E64" s="1962"/>
      <c r="F64" s="1962"/>
      <c r="G64" s="1962"/>
      <c r="H64" s="1962"/>
      <c r="I64" s="1962"/>
      <c r="J64" s="1962"/>
      <c r="K64" s="1962"/>
      <c r="L64" s="1962"/>
      <c r="M64" s="1962"/>
      <c r="N64" s="1962"/>
      <c r="O64" s="1962"/>
      <c r="P64" s="1962"/>
    </row>
    <row r="65" spans="1:16" ht="16.5" x14ac:dyDescent="0.25">
      <c r="A65" s="895" t="s">
        <v>975</v>
      </c>
      <c r="B65" s="1944" t="s">
        <v>976</v>
      </c>
      <c r="C65" s="1944"/>
      <c r="D65" s="1944"/>
      <c r="E65" s="1944"/>
      <c r="F65" s="1944"/>
      <c r="G65" s="896">
        <f>'Расшиф.отд.статей бух. отч-'!G61</f>
        <v>0</v>
      </c>
      <c r="H65" s="1941">
        <f>'Расшиф.отд.статей бух. отч-'!H61</f>
        <v>0</v>
      </c>
      <c r="I65" s="1941"/>
      <c r="J65" s="1941"/>
      <c r="K65" s="1941"/>
      <c r="L65" s="1941"/>
      <c r="M65" s="1941"/>
      <c r="N65" s="1941"/>
      <c r="O65" s="1941"/>
      <c r="P65" s="1941"/>
    </row>
    <row r="66" spans="1:16" ht="16.5" x14ac:dyDescent="0.25">
      <c r="A66" s="895" t="s">
        <v>977</v>
      </c>
      <c r="B66" s="1944" t="s">
        <v>978</v>
      </c>
      <c r="C66" s="1944"/>
      <c r="D66" s="1944"/>
      <c r="E66" s="1944"/>
      <c r="F66" s="1944"/>
      <c r="G66" s="896">
        <f>'Расшиф.отд.статей бух. отч-'!G62</f>
        <v>0</v>
      </c>
      <c r="H66" s="1941">
        <f>'Расшиф.отд.статей бух. отч-'!H62</f>
        <v>0</v>
      </c>
      <c r="I66" s="1941"/>
      <c r="J66" s="1941"/>
      <c r="K66" s="1941"/>
      <c r="L66" s="1941"/>
      <c r="M66" s="1941"/>
      <c r="N66" s="1941"/>
      <c r="O66" s="1941"/>
      <c r="P66" s="1941"/>
    </row>
    <row r="67" spans="1:16" ht="16.5" x14ac:dyDescent="0.25">
      <c r="A67" s="895" t="s">
        <v>979</v>
      </c>
      <c r="B67" s="1944" t="s">
        <v>980</v>
      </c>
      <c r="C67" s="1944"/>
      <c r="D67" s="1944"/>
      <c r="E67" s="1944"/>
      <c r="F67" s="1944"/>
      <c r="G67" s="896">
        <f>'Расшиф.отд.статей бух. отч-'!G63</f>
        <v>0</v>
      </c>
      <c r="H67" s="1941">
        <f>'Расшиф.отд.статей бух. отч-'!H63</f>
        <v>0</v>
      </c>
      <c r="I67" s="1941"/>
      <c r="J67" s="1941"/>
      <c r="K67" s="1941"/>
      <c r="L67" s="1941"/>
      <c r="M67" s="1941"/>
      <c r="N67" s="1941"/>
      <c r="O67" s="1941"/>
      <c r="P67" s="1941"/>
    </row>
    <row r="68" spans="1:16" ht="16.5" x14ac:dyDescent="0.25">
      <c r="A68" s="895" t="s">
        <v>981</v>
      </c>
      <c r="B68" s="1944" t="s">
        <v>982</v>
      </c>
      <c r="C68" s="1944"/>
      <c r="D68" s="1944"/>
      <c r="E68" s="1944"/>
      <c r="F68" s="1944"/>
      <c r="G68" s="896">
        <f>'Расшиф.отд.статей бух. отч-'!G64</f>
        <v>0</v>
      </c>
      <c r="H68" s="1941">
        <f>'Расшиф.отд.статей бух. отч-'!H64</f>
        <v>0</v>
      </c>
      <c r="I68" s="1941"/>
      <c r="J68" s="1941"/>
      <c r="K68" s="1941"/>
      <c r="L68" s="1941"/>
      <c r="M68" s="1941"/>
      <c r="N68" s="1941"/>
      <c r="O68" s="1941"/>
      <c r="P68" s="1941"/>
    </row>
    <row r="69" spans="1:16" ht="16.5" x14ac:dyDescent="0.25">
      <c r="A69" s="897">
        <v>103</v>
      </c>
      <c r="B69" s="1945" t="s">
        <v>987</v>
      </c>
      <c r="C69" s="1945"/>
      <c r="D69" s="1945"/>
      <c r="E69" s="1945"/>
      <c r="F69" s="1945"/>
      <c r="G69" s="896">
        <f>'Расшиф.отд.статей бух. отч-'!G65</f>
        <v>0</v>
      </c>
      <c r="H69" s="1941">
        <f>'Расшиф.отд.статей бух. отч-'!H65</f>
        <v>0</v>
      </c>
      <c r="I69" s="1941"/>
      <c r="J69" s="1941"/>
      <c r="K69" s="1941"/>
      <c r="L69" s="1941"/>
      <c r="M69" s="1941"/>
      <c r="N69" s="1941"/>
      <c r="O69" s="1941"/>
      <c r="P69" s="1941"/>
    </row>
    <row r="70" spans="1:16" ht="16.5" x14ac:dyDescent="0.25">
      <c r="A70" s="895" t="s">
        <v>983</v>
      </c>
      <c r="B70" s="1944" t="s">
        <v>984</v>
      </c>
      <c r="C70" s="1944"/>
      <c r="D70" s="1944"/>
      <c r="E70" s="1944"/>
      <c r="F70" s="1944"/>
      <c r="G70" s="896">
        <f>'Расшиф.отд.статей бух. отч-'!G66</f>
        <v>0</v>
      </c>
      <c r="H70" s="1941">
        <f>'Расшиф.отд.статей бух. отч-'!H66</f>
        <v>0</v>
      </c>
      <c r="I70" s="1941"/>
      <c r="J70" s="1941"/>
      <c r="K70" s="1941"/>
      <c r="L70" s="1941"/>
      <c r="M70" s="1941"/>
      <c r="N70" s="1941"/>
      <c r="O70" s="1941"/>
      <c r="P70" s="1941"/>
    </row>
    <row r="71" spans="1:16" ht="16.5" x14ac:dyDescent="0.25">
      <c r="A71" s="895" t="s">
        <v>985</v>
      </c>
      <c r="B71" s="1944" t="s">
        <v>986</v>
      </c>
      <c r="C71" s="1944"/>
      <c r="D71" s="1944"/>
      <c r="E71" s="1944"/>
      <c r="F71" s="1944"/>
      <c r="G71" s="896">
        <f>'Расшиф.отд.статей бух. отч-'!G67</f>
        <v>0</v>
      </c>
      <c r="H71" s="1941">
        <f>'Расшиф.отд.статей бух. отч-'!H67</f>
        <v>0</v>
      </c>
      <c r="I71" s="1941"/>
      <c r="J71" s="1941"/>
      <c r="K71" s="1941"/>
      <c r="L71" s="1941"/>
      <c r="M71" s="1941"/>
      <c r="N71" s="1941"/>
      <c r="O71" s="1941"/>
      <c r="P71" s="1941"/>
    </row>
    <row r="72" spans="1:16" ht="16.5" x14ac:dyDescent="0.25">
      <c r="A72" s="895" t="s">
        <v>988</v>
      </c>
      <c r="B72" s="1944" t="s">
        <v>989</v>
      </c>
      <c r="C72" s="1944"/>
      <c r="D72" s="1944"/>
      <c r="E72" s="1944"/>
      <c r="F72" s="1944"/>
      <c r="G72" s="896">
        <f>'Расшиф.отд.статей бух. отч-'!G68</f>
        <v>0</v>
      </c>
      <c r="H72" s="1941">
        <f>'Расшиф.отд.статей бух. отч-'!H68</f>
        <v>0</v>
      </c>
      <c r="I72" s="1941"/>
      <c r="J72" s="1941"/>
      <c r="K72" s="1941"/>
      <c r="L72" s="1941"/>
      <c r="M72" s="1941"/>
      <c r="N72" s="1941"/>
      <c r="O72" s="1941"/>
      <c r="P72" s="1941"/>
    </row>
    <row r="73" spans="1:16" ht="16.5" x14ac:dyDescent="0.25">
      <c r="A73" s="895" t="s">
        <v>990</v>
      </c>
      <c r="B73" s="1944" t="s">
        <v>991</v>
      </c>
      <c r="C73" s="1944"/>
      <c r="D73" s="1944"/>
      <c r="E73" s="1944"/>
      <c r="F73" s="1944"/>
      <c r="G73" s="896">
        <f>'Расшиф.отд.статей бух. отч-'!G69</f>
        <v>0</v>
      </c>
      <c r="H73" s="1941">
        <f>'Расшиф.отд.статей бух. отч-'!H69</f>
        <v>0</v>
      </c>
      <c r="I73" s="1941"/>
      <c r="J73" s="1941"/>
      <c r="K73" s="1941"/>
      <c r="L73" s="1941"/>
      <c r="M73" s="1941"/>
      <c r="N73" s="1941"/>
      <c r="O73" s="1941"/>
      <c r="P73" s="1941"/>
    </row>
    <row r="74" spans="1:16" ht="30" customHeight="1" x14ac:dyDescent="0.25">
      <c r="A74" s="1960" t="s">
        <v>1784</v>
      </c>
      <c r="B74" s="1960"/>
      <c r="C74" s="1960"/>
      <c r="D74" s="1960"/>
      <c r="E74" s="1960"/>
      <c r="F74" s="1960"/>
      <c r="G74" s="1960"/>
      <c r="H74" s="1960"/>
      <c r="I74" s="1960"/>
      <c r="J74" s="1960"/>
      <c r="K74" s="1960"/>
      <c r="L74" s="1960"/>
      <c r="M74" s="1960"/>
      <c r="N74" s="1960"/>
      <c r="O74" s="1960"/>
      <c r="P74" s="1960"/>
    </row>
    <row r="75" spans="1:16" ht="13.5" customHeight="1" x14ac:dyDescent="0.25">
      <c r="A75" s="891"/>
      <c r="B75" s="891"/>
      <c r="C75" s="891"/>
      <c r="D75" s="891"/>
      <c r="E75" s="891"/>
      <c r="F75" s="891"/>
      <c r="G75" s="891"/>
      <c r="H75" s="891"/>
      <c r="I75" s="891"/>
      <c r="J75" s="891"/>
      <c r="K75" s="891"/>
      <c r="L75" s="891"/>
      <c r="M75" s="891"/>
    </row>
    <row r="76" spans="1:16" ht="18.75" x14ac:dyDescent="0.25">
      <c r="A76" s="1734" t="s">
        <v>1779</v>
      </c>
      <c r="B76" s="1735"/>
      <c r="C76" s="1735"/>
      <c r="D76" s="1735"/>
      <c r="E76" s="1735"/>
      <c r="F76" s="1735"/>
      <c r="G76" s="1735"/>
      <c r="H76" s="1735"/>
      <c r="I76" s="1735"/>
      <c r="J76" s="1735"/>
      <c r="K76" s="1735"/>
      <c r="L76" s="1735"/>
      <c r="M76" s="1736"/>
    </row>
    <row r="77" spans="1:16" ht="15.75" x14ac:dyDescent="0.25">
      <c r="A77" s="859" t="s">
        <v>192</v>
      </c>
      <c r="B77" s="1253" t="s">
        <v>1258</v>
      </c>
      <c r="C77" s="1253"/>
      <c r="D77" s="1253"/>
      <c r="E77" s="1253"/>
      <c r="F77" s="1253"/>
      <c r="G77" s="892" t="s">
        <v>1261</v>
      </c>
      <c r="H77" s="893">
        <v>5</v>
      </c>
      <c r="I77" s="858" t="s">
        <v>9</v>
      </c>
      <c r="J77" s="858" t="s">
        <v>9</v>
      </c>
      <c r="K77" s="858" t="s">
        <v>9</v>
      </c>
      <c r="L77" s="1954"/>
      <c r="M77" s="1955"/>
    </row>
    <row r="78" spans="1:16" ht="32.25" customHeight="1" x14ac:dyDescent="0.25">
      <c r="A78" s="859" t="s">
        <v>196</v>
      </c>
      <c r="B78" s="1253" t="s">
        <v>1373</v>
      </c>
      <c r="C78" s="1253"/>
      <c r="D78" s="1253"/>
      <c r="E78" s="1253"/>
      <c r="F78" s="1253"/>
      <c r="G78" s="894" t="s">
        <v>1261</v>
      </c>
      <c r="H78" s="893">
        <v>3</v>
      </c>
      <c r="I78" s="858" t="s">
        <v>9</v>
      </c>
      <c r="J78" s="858" t="s">
        <v>9</v>
      </c>
      <c r="K78" s="858" t="s">
        <v>9</v>
      </c>
      <c r="L78" s="1956"/>
      <c r="M78" s="1956"/>
    </row>
    <row r="79" spans="1:16" ht="9.75" customHeight="1" x14ac:dyDescent="0.25">
      <c r="A79" s="891"/>
      <c r="B79" s="891"/>
      <c r="C79" s="891"/>
      <c r="D79" s="891"/>
      <c r="E79" s="891"/>
      <c r="F79" s="891"/>
      <c r="G79" s="891"/>
      <c r="H79" s="891"/>
      <c r="I79" s="891"/>
      <c r="J79" s="891"/>
      <c r="K79" s="891"/>
      <c r="L79" s="891"/>
      <c r="M79" s="891"/>
    </row>
    <row r="80" spans="1:16" ht="23.25" customHeight="1" x14ac:dyDescent="0.25">
      <c r="A80" s="1957" t="s">
        <v>1780</v>
      </c>
      <c r="B80" s="1957"/>
      <c r="C80" s="1957"/>
      <c r="D80" s="1957"/>
      <c r="E80" s="1957"/>
      <c r="F80" s="1957"/>
      <c r="G80" s="1957"/>
      <c r="H80" s="1957"/>
      <c r="I80" s="1957"/>
      <c r="J80" s="1957"/>
      <c r="K80" s="1957"/>
      <c r="L80" s="1957"/>
      <c r="M80" s="1957"/>
    </row>
    <row r="81" spans="1:16" ht="18.75" customHeight="1" x14ac:dyDescent="0.25">
      <c r="A81" s="1958" t="s">
        <v>1781</v>
      </c>
      <c r="B81" s="1958"/>
      <c r="C81" s="1958"/>
      <c r="D81" s="1958"/>
      <c r="E81" s="1958"/>
      <c r="F81" s="1958"/>
      <c r="G81" s="1959"/>
      <c r="H81" s="1959"/>
      <c r="I81" s="1959"/>
      <c r="J81" s="1959"/>
      <c r="K81" s="1959"/>
      <c r="L81" s="1959"/>
      <c r="M81" s="1959"/>
    </row>
    <row r="82" spans="1:16" ht="14.25" customHeight="1" x14ac:dyDescent="0.25">
      <c r="A82" s="891"/>
      <c r="B82" s="891"/>
      <c r="C82" s="891"/>
      <c r="D82" s="891"/>
      <c r="E82" s="891"/>
      <c r="F82" s="891"/>
      <c r="G82" s="891"/>
      <c r="H82" s="891"/>
      <c r="I82" s="891"/>
      <c r="J82" s="891"/>
      <c r="K82" s="891"/>
      <c r="L82" s="891"/>
      <c r="M82" s="891"/>
    </row>
    <row r="83" spans="1:16" ht="15.75" customHeight="1" x14ac:dyDescent="0.25">
      <c r="A83" s="1927" t="s">
        <v>1782</v>
      </c>
      <c r="B83" s="1927"/>
      <c r="C83" s="1927"/>
      <c r="D83" s="1927"/>
      <c r="E83" s="1927"/>
      <c r="F83" s="1927"/>
      <c r="G83" s="1927"/>
      <c r="H83" s="1927"/>
      <c r="I83" s="1927"/>
      <c r="J83" s="1927"/>
      <c r="K83" s="1927"/>
      <c r="L83" s="1927"/>
      <c r="M83" s="1927"/>
      <c r="N83" s="1927"/>
      <c r="O83" s="1927"/>
      <c r="P83" s="1927"/>
    </row>
  </sheetData>
  <mergeCells count="144">
    <mergeCell ref="B52:F52"/>
    <mergeCell ref="H52:P52"/>
    <mergeCell ref="A42:D42"/>
    <mergeCell ref="I42:L42"/>
    <mergeCell ref="A43:D43"/>
    <mergeCell ref="I43:L43"/>
    <mergeCell ref="A44:D44"/>
    <mergeCell ref="I44:L44"/>
    <mergeCell ref="A23:D23"/>
    <mergeCell ref="I23:L23"/>
    <mergeCell ref="A24:D24"/>
    <mergeCell ref="I24:L24"/>
    <mergeCell ref="A25:D25"/>
    <mergeCell ref="I25:L25"/>
    <mergeCell ref="A26:D26"/>
    <mergeCell ref="I26:L26"/>
    <mergeCell ref="A27:D27"/>
    <mergeCell ref="I27:L27"/>
    <mergeCell ref="A28:D28"/>
    <mergeCell ref="A36:D36"/>
    <mergeCell ref="I36:L36"/>
    <mergeCell ref="A30:D30"/>
    <mergeCell ref="I30:L30"/>
    <mergeCell ref="A31:D31"/>
    <mergeCell ref="A64:P64"/>
    <mergeCell ref="B58:F58"/>
    <mergeCell ref="B53:F53"/>
    <mergeCell ref="H53:P53"/>
    <mergeCell ref="B54:F54"/>
    <mergeCell ref="H54:P54"/>
    <mergeCell ref="B55:F55"/>
    <mergeCell ref="H55:P55"/>
    <mergeCell ref="B56:F56"/>
    <mergeCell ref="H56:P56"/>
    <mergeCell ref="B57:F57"/>
    <mergeCell ref="H57:P57"/>
    <mergeCell ref="H58:P58"/>
    <mergeCell ref="B59:F59"/>
    <mergeCell ref="H59:P59"/>
    <mergeCell ref="H60:P60"/>
    <mergeCell ref="H61:P61"/>
    <mergeCell ref="H62:P62"/>
    <mergeCell ref="A63:P63"/>
    <mergeCell ref="B77:F77"/>
    <mergeCell ref="B78:F78"/>
    <mergeCell ref="A76:M76"/>
    <mergeCell ref="L77:M77"/>
    <mergeCell ref="L78:M78"/>
    <mergeCell ref="A80:M80"/>
    <mergeCell ref="A81:F81"/>
    <mergeCell ref="G81:M81"/>
    <mergeCell ref="B70:F70"/>
    <mergeCell ref="B73:F73"/>
    <mergeCell ref="H70:P70"/>
    <mergeCell ref="B71:F71"/>
    <mergeCell ref="H71:P71"/>
    <mergeCell ref="B72:F72"/>
    <mergeCell ref="H72:P72"/>
    <mergeCell ref="H73:P73"/>
    <mergeCell ref="A74:P74"/>
    <mergeCell ref="B65:F65"/>
    <mergeCell ref="B66:F66"/>
    <mergeCell ref="B67:F67"/>
    <mergeCell ref="B68:F68"/>
    <mergeCell ref="B69:F69"/>
    <mergeCell ref="A10:P10"/>
    <mergeCell ref="J5:M5"/>
    <mergeCell ref="A8:P8"/>
    <mergeCell ref="A33:D33"/>
    <mergeCell ref="I33:L33"/>
    <mergeCell ref="A34:D34"/>
    <mergeCell ref="I34:L34"/>
    <mergeCell ref="A35:D35"/>
    <mergeCell ref="I35:L35"/>
    <mergeCell ref="A15:F15"/>
    <mergeCell ref="G15:H15"/>
    <mergeCell ref="I15:K15"/>
    <mergeCell ref="L15:M15"/>
    <mergeCell ref="A11:F11"/>
    <mergeCell ref="G11:H11"/>
    <mergeCell ref="I11:K11"/>
    <mergeCell ref="L11:M11"/>
    <mergeCell ref="N11:P11"/>
    <mergeCell ref="A12:F12"/>
    <mergeCell ref="G12:H12"/>
    <mergeCell ref="I12:K12"/>
    <mergeCell ref="L12:M12"/>
    <mergeCell ref="N12:P12"/>
    <mergeCell ref="A13:F13"/>
    <mergeCell ref="G13:H13"/>
    <mergeCell ref="I13:K13"/>
    <mergeCell ref="L13:M13"/>
    <mergeCell ref="N13:P13"/>
    <mergeCell ref="A14:F14"/>
    <mergeCell ref="G14:H14"/>
    <mergeCell ref="I14:K14"/>
    <mergeCell ref="L14:M14"/>
    <mergeCell ref="N14:P14"/>
    <mergeCell ref="N15:P15"/>
    <mergeCell ref="A16:P16"/>
    <mergeCell ref="A17:P17"/>
    <mergeCell ref="A19:P19"/>
    <mergeCell ref="A20:H20"/>
    <mergeCell ref="I20:P20"/>
    <mergeCell ref="A21:D21"/>
    <mergeCell ref="I21:L21"/>
    <mergeCell ref="A22:D22"/>
    <mergeCell ref="I22:L22"/>
    <mergeCell ref="I28:L28"/>
    <mergeCell ref="A29:D29"/>
    <mergeCell ref="I29:L29"/>
    <mergeCell ref="I31:L31"/>
    <mergeCell ref="A32:D32"/>
    <mergeCell ref="I32:L32"/>
    <mergeCell ref="A37:D37"/>
    <mergeCell ref="I37:L37"/>
    <mergeCell ref="A38:D38"/>
    <mergeCell ref="I38:L38"/>
    <mergeCell ref="A39:D39"/>
    <mergeCell ref="I39:L39"/>
    <mergeCell ref="A40:D40"/>
    <mergeCell ref="I40:L40"/>
    <mergeCell ref="A41:D41"/>
    <mergeCell ref="I41:L41"/>
    <mergeCell ref="A83:P83"/>
    <mergeCell ref="A45:D45"/>
    <mergeCell ref="I45:L45"/>
    <mergeCell ref="A46:D46"/>
    <mergeCell ref="I46:L46"/>
    <mergeCell ref="A47:P47"/>
    <mergeCell ref="A48:P48"/>
    <mergeCell ref="A49:P49"/>
    <mergeCell ref="A50:A51"/>
    <mergeCell ref="B50:F51"/>
    <mergeCell ref="G50:P50"/>
    <mergeCell ref="H51:P51"/>
    <mergeCell ref="H65:P65"/>
    <mergeCell ref="H66:P66"/>
    <mergeCell ref="H67:P67"/>
    <mergeCell ref="H68:P68"/>
    <mergeCell ref="H69:P69"/>
    <mergeCell ref="B60:F60"/>
    <mergeCell ref="B61:F61"/>
    <mergeCell ref="B62:F62"/>
  </mergeCells>
  <pageMargins left="0.7" right="0.7" top="0.75" bottom="0.75" header="0.3" footer="0.3"/>
  <pageSetup paperSize="9" scale="59" orientation="portrait" verticalDpi="0" r:id="rId1"/>
  <rowBreaks count="1" manualBreakCount="1">
    <brk id="7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79998168889431442"/>
  </sheetPr>
  <dimension ref="A1:IV103"/>
  <sheetViews>
    <sheetView workbookViewId="0"/>
  </sheetViews>
  <sheetFormatPr defaultRowHeight="15.75" outlineLevelRow="1" x14ac:dyDescent="0.25"/>
  <cols>
    <col min="1" max="1" width="47.7109375" style="456" customWidth="1"/>
    <col min="2" max="2" width="17" style="456" customWidth="1"/>
    <col min="3" max="3" width="12.28515625" style="456" customWidth="1"/>
    <col min="4" max="6" width="15.5703125" style="456" customWidth="1"/>
    <col min="7" max="7" width="16.28515625" style="456" customWidth="1"/>
    <col min="8" max="9" width="14.5703125" style="456" customWidth="1"/>
    <col min="10" max="10" width="16.85546875" style="456" customWidth="1"/>
    <col min="11" max="11" width="14.5703125" style="456" customWidth="1"/>
    <col min="12" max="12" width="14.5703125" style="457" customWidth="1"/>
    <col min="13" max="13" width="19.42578125" style="457" customWidth="1"/>
    <col min="14" max="14" width="14.5703125" style="457" customWidth="1"/>
    <col min="15" max="16" width="8.5703125" style="457" customWidth="1"/>
    <col min="17" max="17" width="9.140625" style="456"/>
    <col min="18" max="18" width="31.140625" style="456" customWidth="1"/>
    <col min="19" max="16384" width="9.140625" style="456"/>
  </cols>
  <sheetData>
    <row r="1" spans="1:256" x14ac:dyDescent="0.25">
      <c r="K1" s="457" t="s">
        <v>1374</v>
      </c>
      <c r="O1" s="456"/>
    </row>
    <row r="3" spans="1:256" x14ac:dyDescent="0.25">
      <c r="A3" s="1998" t="s">
        <v>1375</v>
      </c>
      <c r="B3" s="1998"/>
      <c r="C3" s="1998"/>
      <c r="D3" s="1998"/>
      <c r="E3" s="1998"/>
      <c r="F3" s="1998"/>
      <c r="G3" s="1998"/>
      <c r="H3" s="1998"/>
      <c r="I3" s="1998"/>
      <c r="J3" s="1998"/>
      <c r="K3" s="1998"/>
      <c r="L3" s="458"/>
      <c r="M3" s="458"/>
      <c r="N3" s="458"/>
      <c r="O3" s="458"/>
      <c r="P3" s="458"/>
      <c r="Q3" s="459"/>
      <c r="R3" s="459"/>
      <c r="S3" s="459"/>
      <c r="T3" s="459"/>
      <c r="U3" s="459"/>
      <c r="V3" s="459"/>
      <c r="W3" s="459"/>
      <c r="X3" s="459"/>
      <c r="Y3" s="459"/>
      <c r="Z3" s="459"/>
      <c r="AA3" s="459"/>
      <c r="AB3" s="459"/>
      <c r="AC3" s="459"/>
      <c r="AD3" s="459"/>
      <c r="AE3" s="459"/>
      <c r="AF3" s="459"/>
      <c r="AG3" s="459"/>
      <c r="AH3" s="459"/>
      <c r="AI3" s="459"/>
      <c r="AJ3" s="459"/>
      <c r="AK3" s="459"/>
      <c r="AL3" s="459"/>
      <c r="AM3" s="459"/>
      <c r="AN3" s="459"/>
      <c r="AO3" s="459"/>
      <c r="AP3" s="459"/>
      <c r="AQ3" s="459"/>
      <c r="AR3" s="459"/>
      <c r="AS3" s="459"/>
      <c r="AT3" s="459"/>
      <c r="AU3" s="459"/>
      <c r="AV3" s="459"/>
      <c r="AW3" s="459"/>
      <c r="AX3" s="459"/>
      <c r="AY3" s="459"/>
      <c r="AZ3" s="459"/>
      <c r="BA3" s="459"/>
      <c r="BB3" s="459"/>
      <c r="BC3" s="459"/>
      <c r="BD3" s="459"/>
      <c r="BE3" s="459"/>
      <c r="BF3" s="459"/>
      <c r="BG3" s="459"/>
      <c r="BH3" s="459"/>
      <c r="BI3" s="459"/>
      <c r="BJ3" s="459"/>
      <c r="BK3" s="459"/>
      <c r="BL3" s="459"/>
      <c r="BM3" s="459"/>
      <c r="BN3" s="459"/>
      <c r="BO3" s="459"/>
      <c r="BP3" s="459"/>
      <c r="BQ3" s="459"/>
      <c r="BR3" s="459"/>
      <c r="BS3" s="459"/>
      <c r="BT3" s="459"/>
      <c r="BU3" s="459"/>
      <c r="BV3" s="459"/>
      <c r="BW3" s="459"/>
      <c r="BX3" s="459"/>
      <c r="BY3" s="459"/>
      <c r="BZ3" s="459"/>
      <c r="CA3" s="459"/>
      <c r="CB3" s="459"/>
      <c r="CC3" s="459"/>
      <c r="CD3" s="459"/>
      <c r="CE3" s="459"/>
      <c r="CF3" s="459"/>
      <c r="CG3" s="459"/>
      <c r="CH3" s="459"/>
      <c r="CI3" s="459"/>
      <c r="CJ3" s="459"/>
      <c r="CK3" s="459"/>
      <c r="CL3" s="459"/>
      <c r="CM3" s="459"/>
      <c r="CN3" s="459"/>
      <c r="CO3" s="459"/>
      <c r="CP3" s="459"/>
      <c r="CQ3" s="459"/>
      <c r="CR3" s="459"/>
      <c r="CS3" s="459"/>
      <c r="CT3" s="459"/>
      <c r="CU3" s="459"/>
      <c r="CV3" s="459"/>
      <c r="CW3" s="459"/>
      <c r="CX3" s="459"/>
      <c r="CY3" s="459"/>
      <c r="CZ3" s="459"/>
      <c r="DA3" s="459"/>
      <c r="DB3" s="459"/>
      <c r="DC3" s="459"/>
      <c r="DD3" s="459"/>
      <c r="DE3" s="459"/>
      <c r="DF3" s="459"/>
      <c r="DG3" s="459"/>
      <c r="DH3" s="459"/>
      <c r="DI3" s="459"/>
      <c r="DJ3" s="459"/>
      <c r="DK3" s="459"/>
      <c r="DL3" s="459"/>
      <c r="DM3" s="459"/>
      <c r="DN3" s="459"/>
      <c r="DO3" s="459"/>
      <c r="DP3" s="459"/>
      <c r="DQ3" s="459"/>
      <c r="DR3" s="459"/>
      <c r="DS3" s="459"/>
      <c r="DT3" s="459"/>
      <c r="DU3" s="459"/>
      <c r="DV3" s="459"/>
      <c r="DW3" s="459"/>
      <c r="DX3" s="459"/>
      <c r="DY3" s="459"/>
      <c r="DZ3" s="459"/>
      <c r="EA3" s="459"/>
      <c r="EB3" s="459"/>
      <c r="EC3" s="459"/>
      <c r="ED3" s="459"/>
      <c r="EE3" s="459"/>
      <c r="EF3" s="459"/>
      <c r="EG3" s="459"/>
      <c r="EH3" s="459"/>
      <c r="EI3" s="459"/>
      <c r="EJ3" s="459"/>
      <c r="EK3" s="459"/>
      <c r="EL3" s="459"/>
      <c r="EM3" s="459"/>
      <c r="EN3" s="459"/>
      <c r="EO3" s="459"/>
      <c r="EP3" s="459"/>
      <c r="EQ3" s="459"/>
      <c r="ER3" s="459"/>
      <c r="ES3" s="459"/>
      <c r="ET3" s="459"/>
      <c r="EU3" s="459"/>
      <c r="EV3" s="459"/>
      <c r="EW3" s="459"/>
      <c r="EX3" s="459"/>
      <c r="EY3" s="459"/>
      <c r="EZ3" s="459"/>
      <c r="FA3" s="459"/>
      <c r="FB3" s="459"/>
      <c r="FC3" s="459"/>
      <c r="FD3" s="459"/>
      <c r="FE3" s="459"/>
      <c r="FF3" s="459"/>
      <c r="FG3" s="459"/>
      <c r="FH3" s="459"/>
      <c r="FI3" s="459"/>
      <c r="FJ3" s="459"/>
      <c r="FK3" s="459"/>
      <c r="FL3" s="459"/>
      <c r="FM3" s="459"/>
      <c r="FN3" s="459"/>
      <c r="FO3" s="459"/>
      <c r="FP3" s="459"/>
      <c r="FQ3" s="459"/>
      <c r="FR3" s="459"/>
      <c r="FS3" s="459"/>
      <c r="FT3" s="459"/>
      <c r="FU3" s="459"/>
      <c r="FV3" s="459"/>
      <c r="FW3" s="459"/>
      <c r="FX3" s="459"/>
      <c r="FY3" s="459"/>
      <c r="FZ3" s="459"/>
      <c r="GA3" s="459"/>
      <c r="GB3" s="459"/>
      <c r="GC3" s="459"/>
      <c r="GD3" s="459"/>
      <c r="GE3" s="459"/>
      <c r="GF3" s="459"/>
      <c r="GG3" s="459"/>
      <c r="GH3" s="459"/>
      <c r="GI3" s="459"/>
      <c r="GJ3" s="459"/>
      <c r="GK3" s="459"/>
      <c r="GL3" s="459"/>
      <c r="GM3" s="459"/>
      <c r="GN3" s="459"/>
      <c r="GO3" s="459"/>
      <c r="GP3" s="459"/>
      <c r="GQ3" s="459"/>
      <c r="GR3" s="459"/>
      <c r="GS3" s="459"/>
      <c r="GT3" s="459"/>
      <c r="GU3" s="459"/>
      <c r="GV3" s="459"/>
      <c r="GW3" s="459"/>
      <c r="GX3" s="459"/>
      <c r="GY3" s="459"/>
      <c r="GZ3" s="459"/>
      <c r="HA3" s="459"/>
      <c r="HB3" s="459"/>
      <c r="HC3" s="459"/>
      <c r="HD3" s="459"/>
      <c r="HE3" s="459"/>
      <c r="HF3" s="459"/>
      <c r="HG3" s="459"/>
      <c r="HH3" s="459"/>
      <c r="HI3" s="459"/>
      <c r="HJ3" s="459"/>
      <c r="HK3" s="459"/>
      <c r="HL3" s="459"/>
      <c r="HM3" s="459"/>
      <c r="HN3" s="459"/>
      <c r="HO3" s="459"/>
      <c r="HP3" s="459"/>
      <c r="HQ3" s="459"/>
      <c r="HR3" s="459"/>
      <c r="HS3" s="459"/>
      <c r="HT3" s="459"/>
      <c r="HU3" s="459"/>
      <c r="HV3" s="459"/>
      <c r="HW3" s="459"/>
      <c r="HX3" s="459"/>
      <c r="HY3" s="459"/>
      <c r="HZ3" s="459"/>
      <c r="IA3" s="459"/>
      <c r="IB3" s="459"/>
      <c r="IC3" s="459"/>
      <c r="ID3" s="459"/>
      <c r="IE3" s="459"/>
      <c r="IF3" s="459"/>
      <c r="IG3" s="459"/>
      <c r="IH3" s="459"/>
      <c r="II3" s="459"/>
      <c r="IJ3" s="459"/>
      <c r="IK3" s="459"/>
      <c r="IL3" s="459"/>
      <c r="IM3" s="459"/>
      <c r="IN3" s="459"/>
      <c r="IO3" s="459"/>
      <c r="IP3" s="459"/>
      <c r="IQ3" s="459"/>
      <c r="IR3" s="459"/>
      <c r="IS3" s="459"/>
      <c r="IT3" s="459"/>
      <c r="IU3" s="459"/>
      <c r="IV3" s="459"/>
    </row>
    <row r="4" spans="1:256" x14ac:dyDescent="0.25">
      <c r="A4" s="459"/>
      <c r="B4" s="459"/>
      <c r="C4" s="459"/>
      <c r="D4" s="459"/>
      <c r="E4" s="459"/>
      <c r="F4" s="459"/>
      <c r="G4" s="459"/>
      <c r="H4" s="459"/>
      <c r="I4" s="459"/>
      <c r="J4" s="459"/>
      <c r="K4" s="460" t="s">
        <v>372</v>
      </c>
      <c r="L4" s="461"/>
      <c r="M4" s="461"/>
      <c r="N4" s="461"/>
      <c r="P4" s="461"/>
    </row>
    <row r="5" spans="1:256" x14ac:dyDescent="0.25">
      <c r="A5" s="460"/>
      <c r="B5" s="460"/>
      <c r="C5" s="460"/>
      <c r="D5" s="459"/>
      <c r="E5" s="459"/>
      <c r="F5" s="459"/>
      <c r="G5" s="459"/>
      <c r="H5" s="459"/>
      <c r="I5" s="459"/>
      <c r="J5" s="459"/>
      <c r="K5" s="462" t="s">
        <v>1299</v>
      </c>
      <c r="L5" s="461"/>
      <c r="M5" s="461"/>
      <c r="N5" s="461"/>
      <c r="P5" s="461"/>
    </row>
    <row r="6" spans="1:256" ht="36" customHeight="1" x14ac:dyDescent="0.25">
      <c r="A6" s="1289" t="s">
        <v>839</v>
      </c>
      <c r="B6" s="1289"/>
      <c r="C6" s="1289"/>
      <c r="D6" s="1289"/>
      <c r="E6" s="443" t="s">
        <v>840</v>
      </c>
      <c r="F6" s="1999" t="str">
        <f>'Свед. о дох. и расх.'!F6</f>
        <v>За предыдущий год</v>
      </c>
      <c r="G6" s="2000"/>
      <c r="H6" s="1999" t="str">
        <f>'Свед. о дох. и расх.'!H6</f>
        <v>На последнюю отчетную (квартальную) дату2</v>
      </c>
      <c r="I6" s="2000"/>
      <c r="J6" s="1999" t="str">
        <f>'Свед. о дох. и расх.'!J6</f>
        <v>За аналогичный период предыдущего года</v>
      </c>
      <c r="K6" s="2000"/>
      <c r="L6" s="461"/>
      <c r="M6" s="461"/>
      <c r="N6" s="461"/>
      <c r="P6" s="461"/>
    </row>
    <row r="7" spans="1:256" x14ac:dyDescent="0.25">
      <c r="A7" s="1253" t="s">
        <v>841</v>
      </c>
      <c r="B7" s="1253"/>
      <c r="C7" s="1253"/>
      <c r="D7" s="1253"/>
      <c r="E7" s="455"/>
      <c r="F7" s="1290"/>
      <c r="G7" s="1292"/>
      <c r="H7" s="1292"/>
      <c r="I7" s="1292"/>
      <c r="J7" s="1292"/>
      <c r="K7" s="1269"/>
      <c r="L7" s="461"/>
      <c r="M7" s="461"/>
      <c r="N7" s="461"/>
      <c r="P7" s="461"/>
    </row>
    <row r="8" spans="1:256" x14ac:dyDescent="0.25">
      <c r="A8" s="1253" t="s">
        <v>842</v>
      </c>
      <c r="B8" s="1253"/>
      <c r="C8" s="1253"/>
      <c r="D8" s="1253"/>
      <c r="E8" s="443" t="s">
        <v>843</v>
      </c>
      <c r="F8" s="1287">
        <f>'Свед. о дох. и расх.'!F8</f>
        <v>0</v>
      </c>
      <c r="G8" s="1288"/>
      <c r="H8" s="1287">
        <f>'Свед. о дох. и расх.'!H8</f>
        <v>0</v>
      </c>
      <c r="I8" s="1288"/>
      <c r="J8" s="1287">
        <f>'Свед. о дох. и расх.'!J8</f>
        <v>0</v>
      </c>
      <c r="K8" s="1288"/>
      <c r="L8" s="461"/>
      <c r="M8" s="461"/>
      <c r="N8" s="461"/>
      <c r="P8" s="461"/>
    </row>
    <row r="9" spans="1:256" x14ac:dyDescent="0.25">
      <c r="A9" s="1253" t="s">
        <v>844</v>
      </c>
      <c r="B9" s="1253"/>
      <c r="C9" s="1253"/>
      <c r="D9" s="1253"/>
      <c r="E9" s="443" t="s">
        <v>845</v>
      </c>
      <c r="F9" s="1969">
        <f>'Свед. о дох. и расх.'!F9</f>
        <v>0</v>
      </c>
      <c r="G9" s="1970"/>
      <c r="H9" s="1969">
        <f>'Свед. о дох. и расх.'!H9</f>
        <v>0</v>
      </c>
      <c r="I9" s="1970"/>
      <c r="J9" s="1969">
        <f>'Свед. о дох. и расх.'!J9</f>
        <v>0</v>
      </c>
      <c r="K9" s="1970"/>
      <c r="L9" s="461"/>
      <c r="M9" s="461"/>
      <c r="N9" s="461"/>
      <c r="P9" s="461"/>
    </row>
    <row r="10" spans="1:256" x14ac:dyDescent="0.25">
      <c r="A10" s="1253" t="s">
        <v>846</v>
      </c>
      <c r="B10" s="1253"/>
      <c r="C10" s="1253"/>
      <c r="D10" s="1253"/>
      <c r="E10" s="443" t="s">
        <v>847</v>
      </c>
      <c r="F10" s="1969">
        <f>'Свед. о дох. и расх.'!F10</f>
        <v>0</v>
      </c>
      <c r="G10" s="1970"/>
      <c r="H10" s="1969">
        <f>'Свед. о дох. и расх.'!H10</f>
        <v>0</v>
      </c>
      <c r="I10" s="1970"/>
      <c r="J10" s="1969">
        <f>'Свед. о дох. и расх.'!J10</f>
        <v>0</v>
      </c>
      <c r="K10" s="1970"/>
      <c r="L10" s="461"/>
      <c r="M10" s="461"/>
      <c r="N10" s="461"/>
      <c r="P10" s="461"/>
    </row>
    <row r="11" spans="1:256" x14ac:dyDescent="0.25">
      <c r="A11" s="1253" t="s">
        <v>848</v>
      </c>
      <c r="B11" s="1253"/>
      <c r="C11" s="1253"/>
      <c r="D11" s="1253"/>
      <c r="E11" s="443" t="s">
        <v>849</v>
      </c>
      <c r="F11" s="1969">
        <f>'Свед. о дох. и расх.'!F11</f>
        <v>0</v>
      </c>
      <c r="G11" s="1970"/>
      <c r="H11" s="1969">
        <f>'Свед. о дох. и расх.'!H11</f>
        <v>0</v>
      </c>
      <c r="I11" s="1970"/>
      <c r="J11" s="1969">
        <f>'Свед. о дох. и расх.'!J11</f>
        <v>0</v>
      </c>
      <c r="K11" s="1970"/>
      <c r="L11" s="461"/>
      <c r="M11" s="461"/>
      <c r="N11" s="461"/>
      <c r="P11" s="461"/>
    </row>
    <row r="12" spans="1:256" x14ac:dyDescent="0.25">
      <c r="A12" s="1253" t="s">
        <v>850</v>
      </c>
      <c r="B12" s="1253"/>
      <c r="C12" s="1253"/>
      <c r="D12" s="1253"/>
      <c r="E12" s="443" t="s">
        <v>851</v>
      </c>
      <c r="F12" s="1969">
        <f>'Свед. о дох. и расх.'!F12</f>
        <v>0</v>
      </c>
      <c r="G12" s="1970"/>
      <c r="H12" s="1969">
        <f>'Свед. о дох. и расх.'!H12</f>
        <v>0</v>
      </c>
      <c r="I12" s="1970"/>
      <c r="J12" s="1969">
        <f>'Свед. о дох. и расх.'!J12</f>
        <v>0</v>
      </c>
      <c r="K12" s="1970"/>
      <c r="L12" s="461"/>
      <c r="M12" s="461"/>
      <c r="N12" s="461"/>
      <c r="P12" s="461"/>
    </row>
    <row r="13" spans="1:256" x14ac:dyDescent="0.25">
      <c r="A13" s="1253" t="s">
        <v>852</v>
      </c>
      <c r="B13" s="1253"/>
      <c r="C13" s="1253"/>
      <c r="D13" s="1253"/>
      <c r="E13" s="443" t="s">
        <v>853</v>
      </c>
      <c r="F13" s="1287">
        <f>'Свед. о дох. и расх.'!F13</f>
        <v>0</v>
      </c>
      <c r="G13" s="1288"/>
      <c r="H13" s="1287">
        <f>'Свед. о дох. и расх.'!H13</f>
        <v>0</v>
      </c>
      <c r="I13" s="1288"/>
      <c r="J13" s="1287">
        <f>'Свед. о дох. и расх.'!J13</f>
        <v>0</v>
      </c>
      <c r="K13" s="1288"/>
      <c r="L13" s="461"/>
      <c r="M13" s="461"/>
      <c r="N13" s="461"/>
      <c r="P13" s="461"/>
    </row>
    <row r="14" spans="1:256" x14ac:dyDescent="0.25">
      <c r="A14" s="1253" t="s">
        <v>854</v>
      </c>
      <c r="B14" s="1253"/>
      <c r="C14" s="1253"/>
      <c r="D14" s="1253"/>
      <c r="E14" s="443" t="s">
        <v>855</v>
      </c>
      <c r="F14" s="1969">
        <f>'Свед. о дох. и расх.'!F14</f>
        <v>0</v>
      </c>
      <c r="G14" s="1970"/>
      <c r="H14" s="1969">
        <f>'Свед. о дох. и расх.'!H14</f>
        <v>0</v>
      </c>
      <c r="I14" s="1970"/>
      <c r="J14" s="1969">
        <f>'Свед. о дох. и расх.'!J14</f>
        <v>0</v>
      </c>
      <c r="K14" s="1970"/>
      <c r="L14" s="461"/>
      <c r="M14" s="461"/>
      <c r="N14" s="461"/>
      <c r="P14" s="461"/>
    </row>
    <row r="15" spans="1:256" x14ac:dyDescent="0.25">
      <c r="A15" s="1253" t="s">
        <v>856</v>
      </c>
      <c r="B15" s="1253"/>
      <c r="C15" s="1253"/>
      <c r="D15" s="1253"/>
      <c r="E15" s="443" t="s">
        <v>857</v>
      </c>
      <c r="F15" s="1969">
        <f>'Свед. о дох. и расх.'!F15</f>
        <v>0</v>
      </c>
      <c r="G15" s="1970"/>
      <c r="H15" s="1969">
        <f>'Свед. о дох. и расх.'!H15</f>
        <v>0</v>
      </c>
      <c r="I15" s="1970"/>
      <c r="J15" s="1969">
        <f>'Свед. о дох. и расх.'!J15</f>
        <v>0</v>
      </c>
      <c r="K15" s="1970"/>
      <c r="L15" s="461"/>
      <c r="M15" s="461"/>
      <c r="N15" s="461"/>
      <c r="P15" s="461"/>
    </row>
    <row r="16" spans="1:256" x14ac:dyDescent="0.25">
      <c r="A16" s="1253" t="s">
        <v>858</v>
      </c>
      <c r="B16" s="1253"/>
      <c r="C16" s="1253"/>
      <c r="D16" s="1253"/>
      <c r="E16" s="443" t="s">
        <v>859</v>
      </c>
      <c r="F16" s="1969">
        <f>'Свед. о дох. и расх.'!F16</f>
        <v>0</v>
      </c>
      <c r="G16" s="1970"/>
      <c r="H16" s="1969">
        <f>'Свед. о дох. и расх.'!H16</f>
        <v>0</v>
      </c>
      <c r="I16" s="1970"/>
      <c r="J16" s="1969">
        <f>'Свед. о дох. и расх.'!J16</f>
        <v>0</v>
      </c>
      <c r="K16" s="1970"/>
      <c r="L16" s="461"/>
      <c r="M16" s="461"/>
      <c r="N16" s="461"/>
      <c r="P16" s="461"/>
    </row>
    <row r="17" spans="1:16" x14ac:dyDescent="0.25">
      <c r="A17" s="1253" t="s">
        <v>860</v>
      </c>
      <c r="B17" s="1253"/>
      <c r="C17" s="1253"/>
      <c r="D17" s="1253"/>
      <c r="E17" s="443" t="s">
        <v>861</v>
      </c>
      <c r="F17" s="1969">
        <f>'Свед. о дох. и расх.'!F17</f>
        <v>0</v>
      </c>
      <c r="G17" s="1970"/>
      <c r="H17" s="1969">
        <f>'Свед. о дох. и расх.'!H17</f>
        <v>0</v>
      </c>
      <c r="I17" s="1970"/>
      <c r="J17" s="1969">
        <f>'Свед. о дох. и расх.'!J17</f>
        <v>0</v>
      </c>
      <c r="K17" s="1970"/>
      <c r="L17" s="461"/>
      <c r="M17" s="461"/>
      <c r="N17" s="461"/>
      <c r="P17" s="461"/>
    </row>
    <row r="18" spans="1:16" x14ac:dyDescent="0.25">
      <c r="A18" s="1253" t="s">
        <v>862</v>
      </c>
      <c r="B18" s="1253"/>
      <c r="C18" s="1253"/>
      <c r="D18" s="1253"/>
      <c r="E18" s="443" t="s">
        <v>863</v>
      </c>
      <c r="F18" s="1969">
        <f>'Свед. о дох. и расх.'!F18</f>
        <v>0</v>
      </c>
      <c r="G18" s="1970"/>
      <c r="H18" s="1969">
        <f>'Свед. о дох. и расх.'!H18</f>
        <v>0</v>
      </c>
      <c r="I18" s="1970"/>
      <c r="J18" s="1969">
        <f>'Свед. о дох. и расх.'!J18</f>
        <v>0</v>
      </c>
      <c r="K18" s="1970"/>
      <c r="L18" s="461"/>
      <c r="M18" s="461"/>
      <c r="N18" s="461"/>
      <c r="P18" s="461"/>
    </row>
    <row r="19" spans="1:16" x14ac:dyDescent="0.25">
      <c r="A19" s="1253" t="s">
        <v>328</v>
      </c>
      <c r="B19" s="1253"/>
      <c r="C19" s="1253"/>
      <c r="D19" s="1253"/>
      <c r="E19" s="443" t="s">
        <v>864</v>
      </c>
      <c r="F19" s="1969">
        <f>'Свед. о дох. и расх.'!F19</f>
        <v>0</v>
      </c>
      <c r="G19" s="1970"/>
      <c r="H19" s="1969">
        <f>'Свед. о дох. и расх.'!H19</f>
        <v>0</v>
      </c>
      <c r="I19" s="1970"/>
      <c r="J19" s="1969">
        <f>'Свед. о дох. и расх.'!J19</f>
        <v>0</v>
      </c>
      <c r="K19" s="1970"/>
      <c r="L19" s="461"/>
      <c r="M19" s="461"/>
      <c r="N19" s="461"/>
      <c r="P19" s="461"/>
    </row>
    <row r="20" spans="1:16" x14ac:dyDescent="0.25">
      <c r="A20" s="1253" t="s">
        <v>865</v>
      </c>
      <c r="B20" s="1253"/>
      <c r="C20" s="1253"/>
      <c r="D20" s="1253"/>
      <c r="E20" s="443" t="s">
        <v>866</v>
      </c>
      <c r="F20" s="1969">
        <f>'Свед. о дох. и расх.'!F20</f>
        <v>0</v>
      </c>
      <c r="G20" s="1970"/>
      <c r="H20" s="1969">
        <f>'Свед. о дох. и расх.'!H20</f>
        <v>0</v>
      </c>
      <c r="I20" s="1970"/>
      <c r="J20" s="1969">
        <f>'Свед. о дох. и расх.'!J20</f>
        <v>0</v>
      </c>
      <c r="K20" s="1970"/>
      <c r="L20" s="461"/>
      <c r="M20" s="461"/>
      <c r="N20" s="461"/>
      <c r="P20" s="461"/>
    </row>
    <row r="21" spans="1:16" x14ac:dyDescent="0.25">
      <c r="A21" s="1253" t="s">
        <v>867</v>
      </c>
      <c r="B21" s="1253"/>
      <c r="C21" s="1253"/>
      <c r="D21" s="1253"/>
      <c r="E21" s="443" t="s">
        <v>868</v>
      </c>
      <c r="F21" s="1969">
        <f>'Свед. о дох. и расх.'!F21</f>
        <v>0</v>
      </c>
      <c r="G21" s="1970"/>
      <c r="H21" s="1969">
        <f>'Свед. о дох. и расх.'!H21</f>
        <v>0</v>
      </c>
      <c r="I21" s="1970"/>
      <c r="J21" s="1969">
        <f>'Свед. о дох. и расх.'!J21</f>
        <v>0</v>
      </c>
      <c r="K21" s="1970"/>
      <c r="L21" s="461"/>
      <c r="M21" s="461"/>
      <c r="N21" s="461"/>
      <c r="P21" s="461"/>
    </row>
    <row r="22" spans="1:16" x14ac:dyDescent="0.25">
      <c r="A22" s="1253" t="s">
        <v>869</v>
      </c>
      <c r="B22" s="1253"/>
      <c r="C22" s="1253"/>
      <c r="D22" s="1253"/>
      <c r="E22" s="443" t="s">
        <v>870</v>
      </c>
      <c r="F22" s="1287">
        <f>'Свед. о дох. и расх.'!F22</f>
        <v>0</v>
      </c>
      <c r="G22" s="1288"/>
      <c r="H22" s="1287">
        <f>'Свед. о дох. и расх.'!H22</f>
        <v>0</v>
      </c>
      <c r="I22" s="1288"/>
      <c r="J22" s="1287">
        <f>'Свед. о дох. и расх.'!J22</f>
        <v>0</v>
      </c>
      <c r="K22" s="1288"/>
      <c r="L22" s="461"/>
      <c r="M22" s="461"/>
      <c r="N22" s="461"/>
      <c r="P22" s="461"/>
    </row>
    <row r="23" spans="1:16" x14ac:dyDescent="0.25">
      <c r="A23" s="1253" t="s">
        <v>871</v>
      </c>
      <c r="B23" s="1253"/>
      <c r="C23" s="1253"/>
      <c r="D23" s="1253"/>
      <c r="E23" s="455"/>
      <c r="F23" s="1290"/>
      <c r="G23" s="1292"/>
      <c r="H23" s="1292"/>
      <c r="I23" s="1292"/>
      <c r="J23" s="1292"/>
      <c r="K23" s="1269"/>
      <c r="L23" s="461"/>
      <c r="M23" s="461"/>
      <c r="N23" s="461"/>
      <c r="P23" s="461"/>
    </row>
    <row r="24" spans="1:16" x14ac:dyDescent="0.25">
      <c r="A24" s="1253" t="s">
        <v>872</v>
      </c>
      <c r="B24" s="1253"/>
      <c r="C24" s="1253"/>
      <c r="D24" s="1253"/>
      <c r="E24" s="443" t="s">
        <v>873</v>
      </c>
      <c r="F24" s="1287">
        <f>'Свед. о дох. и расх.'!F24</f>
        <v>0</v>
      </c>
      <c r="G24" s="1288"/>
      <c r="H24" s="1287">
        <f>'Свед. о дох. и расх.'!H24</f>
        <v>0</v>
      </c>
      <c r="I24" s="1288"/>
      <c r="J24" s="1287">
        <f>'Свед. о дох. и расх.'!J24</f>
        <v>0</v>
      </c>
      <c r="K24" s="1288"/>
      <c r="L24" s="461"/>
      <c r="M24" s="461"/>
      <c r="N24" s="461"/>
      <c r="P24" s="461"/>
    </row>
    <row r="25" spans="1:16" x14ac:dyDescent="0.25">
      <c r="A25" s="1253" t="s">
        <v>874</v>
      </c>
      <c r="B25" s="1253"/>
      <c r="C25" s="1253"/>
      <c r="D25" s="1253"/>
      <c r="E25" s="443" t="s">
        <v>875</v>
      </c>
      <c r="F25" s="1287">
        <f>'Свед. о дох. и расх.'!F25</f>
        <v>0</v>
      </c>
      <c r="G25" s="1288"/>
      <c r="H25" s="1287">
        <f>'Свед. о дох. и расх.'!H25</f>
        <v>0</v>
      </c>
      <c r="I25" s="1288"/>
      <c r="J25" s="1287">
        <f>'Свед. о дох. и расх.'!J25</f>
        <v>0</v>
      </c>
      <c r="K25" s="1288"/>
      <c r="L25" s="461"/>
      <c r="M25" s="461"/>
      <c r="N25" s="461"/>
      <c r="P25" s="461"/>
    </row>
    <row r="26" spans="1:16" x14ac:dyDescent="0.25">
      <c r="A26" s="1253" t="s">
        <v>876</v>
      </c>
      <c r="B26" s="1253"/>
      <c r="C26" s="1253"/>
      <c r="D26" s="1253"/>
      <c r="E26" s="443" t="s">
        <v>877</v>
      </c>
      <c r="F26" s="1969">
        <f>'Свед. о дох. и расх.'!F26</f>
        <v>0</v>
      </c>
      <c r="G26" s="1970"/>
      <c r="H26" s="1969">
        <f>'Свед. о дох. и расх.'!H26</f>
        <v>0</v>
      </c>
      <c r="I26" s="1970"/>
      <c r="J26" s="1969">
        <f>'Свед. о дох. и расх.'!J26</f>
        <v>0</v>
      </c>
      <c r="K26" s="1970"/>
      <c r="L26" s="461"/>
      <c r="M26" s="461"/>
      <c r="N26" s="461"/>
      <c r="P26" s="461"/>
    </row>
    <row r="27" spans="1:16" x14ac:dyDescent="0.25">
      <c r="A27" s="1253" t="s">
        <v>878</v>
      </c>
      <c r="B27" s="1253"/>
      <c r="C27" s="1253"/>
      <c r="D27" s="1253"/>
      <c r="E27" s="443" t="s">
        <v>879</v>
      </c>
      <c r="F27" s="1969">
        <f>'Свед. о дох. и расх.'!F27</f>
        <v>0</v>
      </c>
      <c r="G27" s="1970"/>
      <c r="H27" s="1969">
        <f>'Свед. о дох. и расх.'!H27</f>
        <v>0</v>
      </c>
      <c r="I27" s="1970"/>
      <c r="J27" s="1969">
        <f>'Свед. о дох. и расх.'!J27</f>
        <v>0</v>
      </c>
      <c r="K27" s="1970"/>
      <c r="L27" s="461"/>
      <c r="M27" s="461"/>
      <c r="N27" s="461"/>
      <c r="P27" s="461"/>
    </row>
    <row r="28" spans="1:16" x14ac:dyDescent="0.25">
      <c r="A28" s="1253" t="s">
        <v>880</v>
      </c>
      <c r="B28" s="1253"/>
      <c r="C28" s="1253"/>
      <c r="D28" s="1253"/>
      <c r="E28" s="443" t="s">
        <v>881</v>
      </c>
      <c r="F28" s="1969">
        <f>'Свед. о дох. и расх.'!F28</f>
        <v>0</v>
      </c>
      <c r="G28" s="1970"/>
      <c r="H28" s="1969">
        <f>'Свед. о дох. и расх.'!H28</f>
        <v>0</v>
      </c>
      <c r="I28" s="1970"/>
      <c r="J28" s="1969">
        <f>'Свед. о дох. и расх.'!J28</f>
        <v>0</v>
      </c>
      <c r="K28" s="1970"/>
      <c r="L28" s="461"/>
      <c r="M28" s="461"/>
      <c r="N28" s="461"/>
      <c r="P28" s="461"/>
    </row>
    <row r="29" spans="1:16" x14ac:dyDescent="0.25">
      <c r="A29" s="1253" t="s">
        <v>882</v>
      </c>
      <c r="B29" s="1253"/>
      <c r="C29" s="1253"/>
      <c r="D29" s="1253"/>
      <c r="E29" s="443" t="s">
        <v>883</v>
      </c>
      <c r="F29" s="1969">
        <f>'Свед. о дох. и расх.'!F29</f>
        <v>0</v>
      </c>
      <c r="G29" s="1970"/>
      <c r="H29" s="1969">
        <f>'Свед. о дох. и расх.'!H29</f>
        <v>0</v>
      </c>
      <c r="I29" s="1970"/>
      <c r="J29" s="1969">
        <f>'Свед. о дох. и расх.'!J29</f>
        <v>0</v>
      </c>
      <c r="K29" s="1970"/>
      <c r="L29" s="461"/>
      <c r="M29" s="461"/>
      <c r="N29" s="461"/>
      <c r="P29" s="461"/>
    </row>
    <row r="30" spans="1:16" x14ac:dyDescent="0.25">
      <c r="A30" s="1253" t="s">
        <v>884</v>
      </c>
      <c r="B30" s="1253"/>
      <c r="C30" s="1253"/>
      <c r="D30" s="1253"/>
      <c r="E30" s="443" t="s">
        <v>885</v>
      </c>
      <c r="F30" s="1287">
        <f>'Свед. о дох. и расх.'!F30</f>
        <v>0</v>
      </c>
      <c r="G30" s="1288"/>
      <c r="H30" s="1287">
        <f>'Свед. о дох. и расх.'!H30</f>
        <v>0</v>
      </c>
      <c r="I30" s="1288"/>
      <c r="J30" s="1287">
        <f>'Свед. о дох. и расх.'!J30</f>
        <v>0</v>
      </c>
      <c r="K30" s="1288"/>
      <c r="L30" s="461"/>
      <c r="M30" s="461"/>
      <c r="N30" s="461"/>
      <c r="P30" s="461"/>
    </row>
    <row r="31" spans="1:16" x14ac:dyDescent="0.25">
      <c r="A31" s="1253" t="s">
        <v>886</v>
      </c>
      <c r="B31" s="1253"/>
      <c r="C31" s="1253"/>
      <c r="D31" s="1253"/>
      <c r="E31" s="443" t="s">
        <v>887</v>
      </c>
      <c r="F31" s="1969">
        <f>'Свед. о дох. и расх.'!F31</f>
        <v>0</v>
      </c>
      <c r="G31" s="1970"/>
      <c r="H31" s="1969">
        <f>'Свед. о дох. и расх.'!H31</f>
        <v>0</v>
      </c>
      <c r="I31" s="1970"/>
      <c r="J31" s="1969">
        <f>'Свед. о дох. и расх.'!J31</f>
        <v>0</v>
      </c>
      <c r="K31" s="1970"/>
      <c r="L31" s="461"/>
      <c r="M31" s="461"/>
      <c r="N31" s="461"/>
      <c r="P31" s="461"/>
    </row>
    <row r="32" spans="1:16" x14ac:dyDescent="0.25">
      <c r="A32" s="1253" t="s">
        <v>888</v>
      </c>
      <c r="B32" s="1253"/>
      <c r="C32" s="1253"/>
      <c r="D32" s="1253"/>
      <c r="E32" s="443" t="s">
        <v>889</v>
      </c>
      <c r="F32" s="1969">
        <f>'Свед. о дох. и расх.'!F32</f>
        <v>0</v>
      </c>
      <c r="G32" s="1970"/>
      <c r="H32" s="1969">
        <f>'Свед. о дох. и расх.'!H32</f>
        <v>0</v>
      </c>
      <c r="I32" s="1970"/>
      <c r="J32" s="1969">
        <f>'Свед. о дох. и расх.'!J32</f>
        <v>0</v>
      </c>
      <c r="K32" s="1970"/>
      <c r="L32" s="461"/>
      <c r="M32" s="461"/>
      <c r="N32" s="461"/>
      <c r="P32" s="461"/>
    </row>
    <row r="33" spans="1:16" x14ac:dyDescent="0.25">
      <c r="A33" s="1253" t="s">
        <v>890</v>
      </c>
      <c r="B33" s="1253"/>
      <c r="C33" s="1253"/>
      <c r="D33" s="1253"/>
      <c r="E33" s="443" t="s">
        <v>891</v>
      </c>
      <c r="F33" s="1969">
        <f>'Свед. о дох. и расх.'!F33</f>
        <v>0</v>
      </c>
      <c r="G33" s="1970"/>
      <c r="H33" s="1969">
        <f>'Свед. о дох. и расх.'!H33</f>
        <v>0</v>
      </c>
      <c r="I33" s="1970"/>
      <c r="J33" s="1969">
        <f>'Свед. о дох. и расх.'!J33</f>
        <v>0</v>
      </c>
      <c r="K33" s="1970"/>
      <c r="L33" s="461"/>
      <c r="M33" s="461"/>
      <c r="N33" s="461"/>
      <c r="P33" s="461"/>
    </row>
    <row r="34" spans="1:16" x14ac:dyDescent="0.25">
      <c r="A34" s="1253" t="s">
        <v>892</v>
      </c>
      <c r="B34" s="1253"/>
      <c r="C34" s="1253"/>
      <c r="D34" s="1253"/>
      <c r="E34" s="443" t="s">
        <v>893</v>
      </c>
      <c r="F34" s="1287">
        <f>'Свед. о дох. и расх.'!F34</f>
        <v>0</v>
      </c>
      <c r="G34" s="1288"/>
      <c r="H34" s="1287">
        <f>'Свед. о дох. и расх.'!H34</f>
        <v>0</v>
      </c>
      <c r="I34" s="1288"/>
      <c r="J34" s="1287">
        <f>'Свед. о дох. и расх.'!J34</f>
        <v>0</v>
      </c>
      <c r="K34" s="1288"/>
      <c r="L34" s="461"/>
      <c r="M34" s="461"/>
      <c r="N34" s="461"/>
      <c r="P34" s="461"/>
    </row>
    <row r="35" spans="1:16" x14ac:dyDescent="0.25">
      <c r="A35" s="1253" t="s">
        <v>894</v>
      </c>
      <c r="B35" s="1253"/>
      <c r="C35" s="1253"/>
      <c r="D35" s="1253"/>
      <c r="E35" s="443" t="s">
        <v>895</v>
      </c>
      <c r="F35" s="1287">
        <f>'Свед. о дох. и расх.'!F35</f>
        <v>0</v>
      </c>
      <c r="G35" s="1288"/>
      <c r="H35" s="1287">
        <f>'Свед. о дох. и расх.'!H35</f>
        <v>0</v>
      </c>
      <c r="I35" s="1288"/>
      <c r="J35" s="1287">
        <f>'Свед. о дох. и расх.'!J35</f>
        <v>0</v>
      </c>
      <c r="K35" s="1288"/>
      <c r="L35" s="461"/>
      <c r="M35" s="461"/>
      <c r="N35" s="461"/>
      <c r="P35" s="461"/>
    </row>
    <row r="36" spans="1:16" x14ac:dyDescent="0.25">
      <c r="A36" s="1983" t="s">
        <v>1376</v>
      </c>
      <c r="B36" s="1983"/>
      <c r="C36" s="1983"/>
      <c r="D36" s="1983"/>
      <c r="E36" s="1983"/>
      <c r="F36" s="1983"/>
      <c r="G36" s="1983"/>
      <c r="H36" s="1983"/>
      <c r="I36" s="1983"/>
      <c r="J36" s="1983"/>
      <c r="K36" s="1983"/>
      <c r="L36" s="461"/>
      <c r="M36" s="461"/>
      <c r="N36" s="461"/>
      <c r="P36" s="461"/>
    </row>
    <row r="37" spans="1:16" x14ac:dyDescent="0.25">
      <c r="A37" s="1992" t="s">
        <v>376</v>
      </c>
      <c r="B37" s="1993"/>
      <c r="C37" s="1993"/>
      <c r="D37" s="1993"/>
      <c r="E37" s="1993"/>
      <c r="F37" s="1993"/>
      <c r="G37" s="1993"/>
      <c r="H37" s="1993"/>
      <c r="I37" s="1993"/>
      <c r="J37" s="1993"/>
      <c r="K37" s="1994"/>
      <c r="L37" s="461"/>
      <c r="M37" s="461"/>
      <c r="N37" s="461"/>
      <c r="P37" s="461"/>
    </row>
    <row r="38" spans="1:16" x14ac:dyDescent="0.25">
      <c r="A38" s="1995" t="s">
        <v>1299</v>
      </c>
      <c r="B38" s="1996"/>
      <c r="C38" s="1996"/>
      <c r="D38" s="1996"/>
      <c r="E38" s="1996"/>
      <c r="F38" s="1996"/>
      <c r="G38" s="1996"/>
      <c r="H38" s="1996"/>
      <c r="I38" s="1996"/>
      <c r="J38" s="1996"/>
      <c r="K38" s="1997"/>
      <c r="L38" s="461"/>
      <c r="M38" s="461"/>
      <c r="N38" s="461"/>
      <c r="P38" s="461"/>
    </row>
    <row r="39" spans="1:16" ht="41.25" customHeight="1" x14ac:dyDescent="0.25">
      <c r="A39" s="1289" t="s">
        <v>839</v>
      </c>
      <c r="B39" s="1289"/>
      <c r="C39" s="1289"/>
      <c r="D39" s="1289"/>
      <c r="E39" s="443" t="s">
        <v>840</v>
      </c>
      <c r="F39" s="1290" t="str">
        <f>'Свед. о дох. и расх.'!F38</f>
        <v>За предыдущий год</v>
      </c>
      <c r="G39" s="1269"/>
      <c r="H39" s="1290" t="str">
        <f>'Свед. о дох. и расх.'!H38</f>
        <v>На последнюю отчетную (квартальную) дату2</v>
      </c>
      <c r="I39" s="1269"/>
      <c r="J39" s="1290" t="str">
        <f>'Свед. о дох. и расх.'!J38</f>
        <v>За аналогичный период предыдущего года</v>
      </c>
      <c r="K39" s="1269"/>
      <c r="L39" s="461"/>
      <c r="M39" s="461"/>
      <c r="N39" s="461"/>
      <c r="P39" s="461"/>
    </row>
    <row r="40" spans="1:16" x14ac:dyDescent="0.25">
      <c r="A40" s="1253" t="s">
        <v>898</v>
      </c>
      <c r="B40" s="1253"/>
      <c r="C40" s="1253"/>
      <c r="D40" s="1253"/>
      <c r="E40" s="443" t="s">
        <v>843</v>
      </c>
      <c r="F40" s="1283">
        <f>'Свед. о дох. и расх.'!F39</f>
        <v>0</v>
      </c>
      <c r="G40" s="1284"/>
      <c r="H40" s="1283">
        <f>'Свед. о дох. и расх.'!H39</f>
        <v>0</v>
      </c>
      <c r="I40" s="1284"/>
      <c r="J40" s="1283">
        <f>'Свед. о дох. и расх.'!J39</f>
        <v>0</v>
      </c>
      <c r="K40" s="1284"/>
      <c r="L40" s="461"/>
      <c r="M40" s="461"/>
      <c r="N40" s="461"/>
      <c r="P40" s="461"/>
    </row>
    <row r="41" spans="1:16" x14ac:dyDescent="0.25">
      <c r="A41" s="1253" t="s">
        <v>899</v>
      </c>
      <c r="B41" s="1253"/>
      <c r="C41" s="1253"/>
      <c r="D41" s="1253"/>
      <c r="E41" s="443" t="s">
        <v>845</v>
      </c>
      <c r="F41" s="1283">
        <f>'Свед. о дох. и расх.'!F40</f>
        <v>0</v>
      </c>
      <c r="G41" s="1284"/>
      <c r="H41" s="1283">
        <f>'Свед. о дох. и расх.'!H40</f>
        <v>0</v>
      </c>
      <c r="I41" s="1284"/>
      <c r="J41" s="1283">
        <f>'Свед. о дох. и расх.'!J40</f>
        <v>0</v>
      </c>
      <c r="K41" s="1284"/>
      <c r="L41" s="461"/>
      <c r="M41" s="461"/>
      <c r="N41" s="461"/>
      <c r="P41" s="461"/>
    </row>
    <row r="42" spans="1:16" x14ac:dyDescent="0.25">
      <c r="A42" s="1253" t="s">
        <v>900</v>
      </c>
      <c r="B42" s="1253"/>
      <c r="C42" s="1253"/>
      <c r="D42" s="1253"/>
      <c r="E42" s="443" t="s">
        <v>847</v>
      </c>
      <c r="F42" s="1283">
        <f>'Свед. о дох. и расх.'!F41</f>
        <v>0</v>
      </c>
      <c r="G42" s="1284"/>
      <c r="H42" s="1283">
        <f>'Свед. о дох. и расх.'!H41</f>
        <v>0</v>
      </c>
      <c r="I42" s="1284"/>
      <c r="J42" s="1283">
        <f>'Свед. о дох. и расх.'!J41</f>
        <v>0</v>
      </c>
      <c r="K42" s="1284"/>
      <c r="L42" s="461"/>
      <c r="M42" s="461"/>
      <c r="N42" s="461"/>
      <c r="P42" s="461"/>
    </row>
    <row r="43" spans="1:16" x14ac:dyDescent="0.25">
      <c r="A43" s="1253" t="s">
        <v>901</v>
      </c>
      <c r="B43" s="1253"/>
      <c r="C43" s="1253"/>
      <c r="D43" s="1253"/>
      <c r="E43" s="443" t="s">
        <v>849</v>
      </c>
      <c r="F43" s="1283">
        <f>'Свед. о дох. и расх.'!F42</f>
        <v>0</v>
      </c>
      <c r="G43" s="1284"/>
      <c r="H43" s="1283">
        <f>'Свед. о дох. и расх.'!H42</f>
        <v>0</v>
      </c>
      <c r="I43" s="1284"/>
      <c r="J43" s="1283">
        <f>'Свед. о дох. и расх.'!J42</f>
        <v>0</v>
      </c>
      <c r="K43" s="1284"/>
      <c r="L43" s="461"/>
      <c r="M43" s="461"/>
      <c r="N43" s="461"/>
      <c r="P43" s="461"/>
    </row>
    <row r="44" spans="1:16" x14ac:dyDescent="0.25">
      <c r="A44" s="1253" t="s">
        <v>902</v>
      </c>
      <c r="B44" s="1253"/>
      <c r="C44" s="1253"/>
      <c r="D44" s="1253"/>
      <c r="E44" s="443" t="s">
        <v>853</v>
      </c>
      <c r="F44" s="1283">
        <f>'Свед. о дох. и расх.'!F43</f>
        <v>0</v>
      </c>
      <c r="G44" s="1284"/>
      <c r="H44" s="1283">
        <f>'Свед. о дох. и расх.'!H43</f>
        <v>0</v>
      </c>
      <c r="I44" s="1284"/>
      <c r="J44" s="1283">
        <f>'Свед. о дох. и расх.'!J43</f>
        <v>0</v>
      </c>
      <c r="K44" s="1284"/>
      <c r="L44" s="461"/>
      <c r="M44" s="461"/>
      <c r="N44" s="461"/>
      <c r="P44" s="461"/>
    </row>
    <row r="45" spans="1:16" x14ac:dyDescent="0.25">
      <c r="A45" s="1253" t="s">
        <v>903</v>
      </c>
      <c r="B45" s="1253"/>
      <c r="C45" s="1253"/>
      <c r="D45" s="1253"/>
      <c r="E45" s="443" t="s">
        <v>855</v>
      </c>
      <c r="F45" s="1283">
        <f>'Свед. о дох. и расх.'!F44</f>
        <v>0</v>
      </c>
      <c r="G45" s="1284"/>
      <c r="H45" s="1283">
        <f>'Свед. о дох. и расх.'!H44</f>
        <v>0</v>
      </c>
      <c r="I45" s="1284"/>
      <c r="J45" s="1283">
        <f>'Свед. о дох. и расх.'!J44</f>
        <v>0</v>
      </c>
      <c r="K45" s="1284"/>
      <c r="L45" s="461"/>
      <c r="M45" s="461"/>
      <c r="N45" s="461"/>
      <c r="P45" s="461"/>
    </row>
    <row r="46" spans="1:16" x14ac:dyDescent="0.25">
      <c r="A46" s="1253" t="s">
        <v>904</v>
      </c>
      <c r="B46" s="1253"/>
      <c r="C46" s="1253"/>
      <c r="D46" s="1253"/>
      <c r="E46" s="443" t="s">
        <v>857</v>
      </c>
      <c r="F46" s="1283">
        <f>'Свед. о дох. и расх.'!F45</f>
        <v>0</v>
      </c>
      <c r="G46" s="1284"/>
      <c r="H46" s="1283">
        <f>'Свед. о дох. и расх.'!H45</f>
        <v>0</v>
      </c>
      <c r="I46" s="1284"/>
      <c r="J46" s="1283">
        <f>'Свед. о дох. и расх.'!J45</f>
        <v>0</v>
      </c>
      <c r="K46" s="1284"/>
      <c r="L46" s="461"/>
      <c r="M46" s="461"/>
      <c r="N46" s="461"/>
      <c r="P46" s="461"/>
    </row>
    <row r="47" spans="1:16" x14ac:dyDescent="0.25">
      <c r="A47" s="1253" t="s">
        <v>905</v>
      </c>
      <c r="B47" s="1253"/>
      <c r="C47" s="1253"/>
      <c r="D47" s="1253"/>
      <c r="E47" s="443" t="s">
        <v>859</v>
      </c>
      <c r="F47" s="1283">
        <f>'Свед. о дох. и расх.'!F46</f>
        <v>0</v>
      </c>
      <c r="G47" s="1284"/>
      <c r="H47" s="1283">
        <f>'Свед. о дох. и расх.'!H46</f>
        <v>0</v>
      </c>
      <c r="I47" s="1284"/>
      <c r="J47" s="1283">
        <f>'Свед. о дох. и расх.'!J46</f>
        <v>0</v>
      </c>
      <c r="K47" s="1284"/>
      <c r="L47" s="461"/>
      <c r="M47" s="461"/>
      <c r="N47" s="461"/>
      <c r="P47" s="461"/>
    </row>
    <row r="48" spans="1:16" x14ac:dyDescent="0.25">
      <c r="A48" s="1253" t="s">
        <v>1101</v>
      </c>
      <c r="B48" s="1253"/>
      <c r="C48" s="1253"/>
      <c r="D48" s="1253"/>
      <c r="E48" s="443" t="s">
        <v>861</v>
      </c>
      <c r="F48" s="1283">
        <f>'Свед. о дох. и расх.'!F47</f>
        <v>0</v>
      </c>
      <c r="G48" s="1284"/>
      <c r="H48" s="1283">
        <f>'Свед. о дох. и расх.'!H47</f>
        <v>0</v>
      </c>
      <c r="I48" s="1284"/>
      <c r="J48" s="1283">
        <f>'Свед. о дох. и расх.'!J47</f>
        <v>0</v>
      </c>
      <c r="K48" s="1284"/>
      <c r="L48" s="461"/>
      <c r="M48" s="461"/>
      <c r="N48" s="461"/>
      <c r="P48" s="461"/>
    </row>
    <row r="49" spans="1:16" x14ac:dyDescent="0.25">
      <c r="A49" s="1253" t="s">
        <v>1102</v>
      </c>
      <c r="B49" s="1253"/>
      <c r="C49" s="1253"/>
      <c r="D49" s="1253"/>
      <c r="E49" s="443" t="s">
        <v>863</v>
      </c>
      <c r="F49" s="1283">
        <f>'Свед. о дох. и расх.'!F48</f>
        <v>0</v>
      </c>
      <c r="G49" s="1284"/>
      <c r="H49" s="1283">
        <f>'Свед. о дох. и расх.'!H48</f>
        <v>0</v>
      </c>
      <c r="I49" s="1284"/>
      <c r="J49" s="1283">
        <f>'Свед. о дох. и расх.'!J48</f>
        <v>0</v>
      </c>
      <c r="K49" s="1284"/>
      <c r="L49" s="461"/>
      <c r="M49" s="461"/>
      <c r="N49" s="461"/>
      <c r="P49" s="461"/>
    </row>
    <row r="50" spans="1:16" x14ac:dyDescent="0.25">
      <c r="A50" s="1253" t="s">
        <v>906</v>
      </c>
      <c r="B50" s="1253"/>
      <c r="C50" s="1253"/>
      <c r="D50" s="1253"/>
      <c r="E50" s="443" t="s">
        <v>864</v>
      </c>
      <c r="F50" s="1283">
        <f>'Свед. о дох. и расх.'!F49</f>
        <v>0</v>
      </c>
      <c r="G50" s="1284"/>
      <c r="H50" s="1283">
        <f>'Свед. о дох. и расх.'!H49</f>
        <v>0</v>
      </c>
      <c r="I50" s="1284"/>
      <c r="J50" s="1283">
        <f>'Свед. о дох. и расх.'!J49</f>
        <v>0</v>
      </c>
      <c r="K50" s="1284"/>
      <c r="L50" s="461"/>
      <c r="M50" s="461"/>
      <c r="N50" s="461"/>
      <c r="P50" s="461"/>
    </row>
    <row r="51" spans="1:16" x14ac:dyDescent="0.25">
      <c r="A51" s="1253" t="s">
        <v>907</v>
      </c>
      <c r="B51" s="1253"/>
      <c r="C51" s="1253"/>
      <c r="D51" s="1253"/>
      <c r="E51" s="443" t="s">
        <v>866</v>
      </c>
      <c r="F51" s="1283">
        <f>'Свед. о дох. и расх.'!F50</f>
        <v>0</v>
      </c>
      <c r="G51" s="1284"/>
      <c r="H51" s="1283">
        <f>'Свед. о дох. и расх.'!H50</f>
        <v>0</v>
      </c>
      <c r="I51" s="1284"/>
      <c r="J51" s="1283">
        <f>'Свед. о дох. и расх.'!J50</f>
        <v>0</v>
      </c>
      <c r="K51" s="1284"/>
      <c r="L51" s="461"/>
      <c r="M51" s="461"/>
      <c r="N51" s="461"/>
      <c r="P51" s="461"/>
    </row>
    <row r="52" spans="1:16" x14ac:dyDescent="0.25">
      <c r="A52" s="1253" t="s">
        <v>908</v>
      </c>
      <c r="B52" s="1253"/>
      <c r="C52" s="1253"/>
      <c r="D52" s="1253"/>
      <c r="E52" s="443" t="s">
        <v>868</v>
      </c>
      <c r="F52" s="1283">
        <f>'Свед. о дох. и расх.'!F51</f>
        <v>0</v>
      </c>
      <c r="G52" s="1284"/>
      <c r="H52" s="1283">
        <f>'Свед. о дох. и расх.'!H51</f>
        <v>0</v>
      </c>
      <c r="I52" s="1284"/>
      <c r="J52" s="1283">
        <f>'Свед. о дох. и расх.'!J51</f>
        <v>0</v>
      </c>
      <c r="K52" s="1284"/>
      <c r="L52" s="461"/>
      <c r="M52" s="461"/>
      <c r="N52" s="461"/>
      <c r="P52" s="461"/>
    </row>
    <row r="53" spans="1:16" x14ac:dyDescent="0.25">
      <c r="A53" s="1253" t="s">
        <v>1112</v>
      </c>
      <c r="B53" s="1253"/>
      <c r="C53" s="1253"/>
      <c r="D53" s="1253"/>
      <c r="E53" s="443" t="s">
        <v>870</v>
      </c>
      <c r="F53" s="1283">
        <f>'Свед. о дох. и расх.'!F52</f>
        <v>0</v>
      </c>
      <c r="G53" s="1284"/>
      <c r="H53" s="1283">
        <f>'Свед. о дох. и расх.'!H52</f>
        <v>0</v>
      </c>
      <c r="I53" s="1284"/>
      <c r="J53" s="1283">
        <f>'Свед. о дох. и расх.'!J52</f>
        <v>0</v>
      </c>
      <c r="K53" s="1284"/>
      <c r="L53" s="461"/>
      <c r="M53" s="461"/>
      <c r="N53" s="461"/>
      <c r="P53" s="461"/>
    </row>
    <row r="54" spans="1:16" x14ac:dyDescent="0.25">
      <c r="A54" s="1253" t="s">
        <v>1103</v>
      </c>
      <c r="B54" s="1253"/>
      <c r="C54" s="1253"/>
      <c r="D54" s="1253"/>
      <c r="E54" s="443" t="s">
        <v>873</v>
      </c>
      <c r="F54" s="1270">
        <f>'Свед. о дох. и расх.'!F53</f>
        <v>0</v>
      </c>
      <c r="G54" s="1271"/>
      <c r="H54" s="1270">
        <f>'Свед. о дох. и расх.'!H53</f>
        <v>0</v>
      </c>
      <c r="I54" s="1271"/>
      <c r="J54" s="1270">
        <f>'Свед. о дох. и расх.'!J53</f>
        <v>0</v>
      </c>
      <c r="K54" s="1271"/>
      <c r="L54" s="461"/>
      <c r="M54" s="461"/>
      <c r="N54" s="461"/>
      <c r="P54" s="461"/>
    </row>
    <row r="55" spans="1:16" x14ac:dyDescent="0.25">
      <c r="A55" s="1253" t="s">
        <v>1104</v>
      </c>
      <c r="B55" s="1253"/>
      <c r="C55" s="1253"/>
      <c r="D55" s="1253"/>
      <c r="E55" s="443" t="s">
        <v>875</v>
      </c>
      <c r="F55" s="1283">
        <f>'Свед. о дох. и расх.'!F54</f>
        <v>0</v>
      </c>
      <c r="G55" s="1284"/>
      <c r="H55" s="1283">
        <f>'Свед. о дох. и расх.'!H54</f>
        <v>0</v>
      </c>
      <c r="I55" s="1284"/>
      <c r="J55" s="1283">
        <f>'Свед. о дох. и расх.'!J54</f>
        <v>0</v>
      </c>
      <c r="K55" s="1284"/>
      <c r="L55" s="461"/>
      <c r="M55" s="461"/>
      <c r="N55" s="461"/>
      <c r="P55" s="461"/>
    </row>
    <row r="56" spans="1:16" x14ac:dyDescent="0.25">
      <c r="A56" s="1253" t="s">
        <v>1105</v>
      </c>
      <c r="B56" s="1253"/>
      <c r="C56" s="1253"/>
      <c r="D56" s="1253"/>
      <c r="E56" s="443" t="s">
        <v>885</v>
      </c>
      <c r="F56" s="1270">
        <f>'Свед. о дох. и расх.'!F55</f>
        <v>0</v>
      </c>
      <c r="G56" s="1271"/>
      <c r="H56" s="1270">
        <f>'Свед. о дох. и расх.'!H55</f>
        <v>0</v>
      </c>
      <c r="I56" s="1271"/>
      <c r="J56" s="1270">
        <f>'Свед. о дох. и расх.'!J55</f>
        <v>0</v>
      </c>
      <c r="K56" s="1271"/>
      <c r="L56" s="461"/>
      <c r="M56" s="461"/>
      <c r="N56" s="461"/>
      <c r="P56" s="461"/>
    </row>
    <row r="57" spans="1:16" x14ac:dyDescent="0.25">
      <c r="A57" s="1272"/>
      <c r="B57" s="1273"/>
      <c r="C57" s="1273"/>
      <c r="D57" s="1273"/>
      <c r="E57" s="1273"/>
      <c r="F57" s="1273"/>
      <c r="G57" s="1273"/>
      <c r="H57" s="1273"/>
      <c r="I57" s="1273"/>
      <c r="J57" s="1273"/>
      <c r="K57" s="1274"/>
      <c r="L57" s="461"/>
      <c r="M57" s="461"/>
      <c r="N57" s="461"/>
      <c r="P57" s="461"/>
    </row>
    <row r="58" spans="1:16" x14ac:dyDescent="0.25">
      <c r="A58" s="1289" t="s">
        <v>1630</v>
      </c>
      <c r="B58" s="1289"/>
      <c r="C58" s="1289"/>
      <c r="D58" s="1289"/>
      <c r="E58" s="1289"/>
      <c r="F58" s="1289"/>
      <c r="G58" s="1289"/>
      <c r="H58" s="1289"/>
      <c r="I58" s="1289"/>
      <c r="J58" s="1289"/>
      <c r="K58" s="1289"/>
      <c r="L58" s="461"/>
      <c r="M58" s="461"/>
      <c r="N58" s="461"/>
      <c r="P58" s="461"/>
    </row>
    <row r="59" spans="1:16" ht="34.5" customHeight="1" x14ac:dyDescent="0.25">
      <c r="A59" s="1989" t="s">
        <v>1378</v>
      </c>
      <c r="B59" s="1990"/>
      <c r="C59" s="1991"/>
      <c r="D59" s="1280" t="s">
        <v>1379</v>
      </c>
      <c r="E59" s="1282"/>
      <c r="F59" s="1290" t="str">
        <f>F39</f>
        <v>За предыдущий год</v>
      </c>
      <c r="G59" s="1269"/>
      <c r="H59" s="1290" t="str">
        <f>H39</f>
        <v>На последнюю отчетную (квартальную) дату2</v>
      </c>
      <c r="I59" s="1269"/>
      <c r="J59" s="1290" t="str">
        <f>J39</f>
        <v>За аналогичный период предыдущего года</v>
      </c>
      <c r="K59" s="1269"/>
      <c r="L59" s="461"/>
      <c r="M59" s="461"/>
      <c r="N59" s="461"/>
      <c r="P59" s="461"/>
    </row>
    <row r="60" spans="1:16" ht="36" customHeight="1" x14ac:dyDescent="0.25">
      <c r="A60" s="1987" t="s">
        <v>1631</v>
      </c>
      <c r="B60" s="1987"/>
      <c r="C60" s="1987"/>
      <c r="D60" s="463" t="s">
        <v>1262</v>
      </c>
      <c r="E60" s="464">
        <v>1</v>
      </c>
      <c r="F60" s="1984" t="e">
        <f>F13/F25</f>
        <v>#DIV/0!</v>
      </c>
      <c r="G60" s="1988"/>
      <c r="H60" s="1984" t="e">
        <f>H13/H25</f>
        <v>#DIV/0!</v>
      </c>
      <c r="I60" s="1988"/>
      <c r="J60" s="1984" t="e">
        <f>J13/J25</f>
        <v>#DIV/0!</v>
      </c>
      <c r="K60" s="1988"/>
      <c r="L60" s="461"/>
      <c r="M60" s="461"/>
      <c r="N60" s="461"/>
      <c r="P60" s="461"/>
    </row>
    <row r="61" spans="1:16" ht="63" customHeight="1" x14ac:dyDescent="0.25">
      <c r="A61" s="1987" t="s">
        <v>1442</v>
      </c>
      <c r="B61" s="1987"/>
      <c r="C61" s="1987"/>
      <c r="D61" s="463" t="s">
        <v>1262</v>
      </c>
      <c r="E61" s="465">
        <v>0.05</v>
      </c>
      <c r="F61" s="1984" t="e">
        <f>(F24+F30-F8)/F13</f>
        <v>#DIV/0!</v>
      </c>
      <c r="G61" s="1988"/>
      <c r="H61" s="1984" t="e">
        <f>(H24+H30-H8)/H13</f>
        <v>#DIV/0!</v>
      </c>
      <c r="I61" s="1988"/>
      <c r="J61" s="1984" t="e">
        <f>(J24+J30-J8)/J13</f>
        <v>#DIV/0!</v>
      </c>
      <c r="K61" s="1988"/>
      <c r="L61" s="461"/>
      <c r="M61" s="461"/>
      <c r="N61" s="461"/>
      <c r="P61" s="461"/>
    </row>
    <row r="62" spans="1:16" ht="49.5" customHeight="1" x14ac:dyDescent="0.25">
      <c r="A62" s="1987" t="s">
        <v>1443</v>
      </c>
      <c r="B62" s="1987"/>
      <c r="C62" s="1987"/>
      <c r="D62" s="463" t="s">
        <v>1263</v>
      </c>
      <c r="E62" s="465">
        <v>0.85</v>
      </c>
      <c r="F62" s="1984" t="e">
        <f>(F25+F30)/F22</f>
        <v>#DIV/0!</v>
      </c>
      <c r="G62" s="1988"/>
      <c r="H62" s="1984" t="e">
        <f>(H25+H30)/H22</f>
        <v>#DIV/0!</v>
      </c>
      <c r="I62" s="1988"/>
      <c r="J62" s="1984" t="e">
        <f>(J25+J30)/J22</f>
        <v>#DIV/0!</v>
      </c>
      <c r="K62" s="1988"/>
      <c r="L62" s="461"/>
      <c r="M62" s="461"/>
      <c r="N62" s="461"/>
      <c r="P62" s="461"/>
    </row>
    <row r="63" spans="1:16" x14ac:dyDescent="0.25">
      <c r="A63" s="1983" t="s">
        <v>1380</v>
      </c>
      <c r="B63" s="1983"/>
      <c r="C63" s="1983"/>
      <c r="D63" s="1983"/>
      <c r="E63" s="1983"/>
      <c r="F63" s="1983"/>
      <c r="G63" s="1983"/>
      <c r="H63" s="1983"/>
      <c r="I63" s="1983"/>
      <c r="J63" s="1983"/>
      <c r="K63" s="1983"/>
      <c r="L63" s="461"/>
      <c r="M63" s="461"/>
      <c r="N63" s="461"/>
      <c r="P63" s="461"/>
    </row>
    <row r="64" spans="1:16" x14ac:dyDescent="0.25">
      <c r="A64" s="1289" t="s">
        <v>1381</v>
      </c>
      <c r="B64" s="1289"/>
      <c r="C64" s="1289"/>
      <c r="D64" s="1289"/>
      <c r="E64" s="1289"/>
      <c r="F64" s="1289"/>
      <c r="G64" s="1289"/>
      <c r="H64" s="1289"/>
      <c r="I64" s="1289"/>
      <c r="J64" s="1289"/>
      <c r="K64" s="1289"/>
      <c r="L64" s="461"/>
      <c r="M64" s="461"/>
      <c r="N64" s="461"/>
      <c r="P64" s="461"/>
    </row>
    <row r="65" spans="1:256" ht="39" customHeight="1" x14ac:dyDescent="0.25">
      <c r="A65" s="532" t="s">
        <v>1632</v>
      </c>
      <c r="B65" s="1979" t="s">
        <v>1507</v>
      </c>
      <c r="C65" s="1980"/>
      <c r="D65" s="637"/>
      <c r="E65" s="637">
        <v>0.85</v>
      </c>
      <c r="F65" s="1984" t="e">
        <f>F40/(F53+D65)</f>
        <v>#DIV/0!</v>
      </c>
      <c r="G65" s="1985"/>
      <c r="H65" s="1986"/>
      <c r="I65" s="1259"/>
      <c r="J65" s="1986"/>
      <c r="K65" s="1259"/>
      <c r="L65" s="461"/>
      <c r="M65" s="461"/>
      <c r="N65" s="461"/>
      <c r="P65" s="461"/>
    </row>
    <row r="66" spans="1:256" ht="31.5" hidden="1" x14ac:dyDescent="0.25">
      <c r="A66" s="532" t="s">
        <v>1382</v>
      </c>
      <c r="B66" s="533" t="s">
        <v>1444</v>
      </c>
      <c r="C66" s="531"/>
      <c r="D66" s="455" t="s">
        <v>1445</v>
      </c>
      <c r="E66" s="531"/>
      <c r="F66" s="1986"/>
      <c r="G66" s="1259"/>
      <c r="H66" s="1986"/>
      <c r="I66" s="1259"/>
      <c r="J66" s="1986"/>
      <c r="K66" s="1259"/>
      <c r="L66" s="461"/>
      <c r="M66" s="461"/>
      <c r="N66" s="461"/>
      <c r="P66" s="461"/>
    </row>
    <row r="67" spans="1:256" x14ac:dyDescent="0.25">
      <c r="A67" s="1272"/>
      <c r="B67" s="1273"/>
      <c r="C67" s="1273"/>
      <c r="D67" s="1273"/>
      <c r="E67" s="1273"/>
      <c r="F67" s="1273"/>
      <c r="G67" s="1273"/>
      <c r="H67" s="1273"/>
      <c r="I67" s="1273"/>
      <c r="J67" s="1273"/>
      <c r="K67" s="1274"/>
      <c r="L67" s="461"/>
      <c r="M67" s="461"/>
      <c r="N67" s="461"/>
      <c r="P67" s="461"/>
    </row>
    <row r="68" spans="1:256" x14ac:dyDescent="0.25">
      <c r="A68" s="1981" t="s">
        <v>1069</v>
      </c>
      <c r="B68" s="1982"/>
      <c r="C68" s="1982"/>
      <c r="D68" s="1982"/>
      <c r="E68" s="1982"/>
      <c r="F68" s="1982"/>
      <c r="G68" s="1982"/>
      <c r="H68" s="1982"/>
      <c r="I68" s="1982"/>
      <c r="J68" s="1982"/>
      <c r="K68" s="1982"/>
      <c r="L68" s="456"/>
      <c r="M68" s="456"/>
      <c r="N68" s="456"/>
      <c r="O68" s="456"/>
      <c r="P68" s="456"/>
    </row>
    <row r="69" spans="1:256" ht="32.25" customHeight="1" x14ac:dyDescent="0.25">
      <c r="A69" s="1976" t="s">
        <v>1383</v>
      </c>
      <c r="B69" s="1977"/>
      <c r="C69" s="1978"/>
      <c r="D69" s="450" t="s">
        <v>1261</v>
      </c>
      <c r="E69" s="451">
        <v>5</v>
      </c>
      <c r="F69" s="1974">
        <v>1.25</v>
      </c>
      <c r="G69" s="1975"/>
      <c r="H69" s="1974"/>
      <c r="I69" s="1975"/>
      <c r="J69" s="1974"/>
      <c r="K69" s="1975"/>
      <c r="L69" s="456"/>
      <c r="M69" s="456"/>
      <c r="N69" s="456"/>
      <c r="O69" s="456"/>
      <c r="P69" s="456"/>
    </row>
    <row r="70" spans="1:256" x14ac:dyDescent="0.25">
      <c r="A70" s="1976" t="s">
        <v>1384</v>
      </c>
      <c r="B70" s="1977"/>
      <c r="C70" s="1978"/>
      <c r="D70" s="452" t="s">
        <v>1261</v>
      </c>
      <c r="E70" s="451">
        <v>3</v>
      </c>
      <c r="F70" s="1974"/>
      <c r="G70" s="1975"/>
      <c r="H70" s="1974"/>
      <c r="I70" s="1975"/>
      <c r="J70" s="1974"/>
      <c r="K70" s="1975"/>
      <c r="L70" s="456"/>
      <c r="M70" s="456"/>
      <c r="N70" s="456"/>
      <c r="O70" s="456"/>
      <c r="P70" s="456"/>
    </row>
    <row r="71" spans="1:256" x14ac:dyDescent="0.25">
      <c r="A71" s="1272"/>
      <c r="B71" s="1273"/>
      <c r="C71" s="1273"/>
      <c r="D71" s="1273"/>
      <c r="E71" s="1273"/>
      <c r="F71" s="1273"/>
      <c r="G71" s="1273"/>
      <c r="H71" s="1273"/>
      <c r="I71" s="1273"/>
      <c r="J71" s="1273"/>
      <c r="K71" s="1274"/>
      <c r="L71" s="461"/>
      <c r="M71" s="461"/>
      <c r="N71" s="461"/>
      <c r="P71" s="461"/>
    </row>
    <row r="72" spans="1:256" ht="16.5" thickBot="1" x14ac:dyDescent="0.3">
      <c r="A72" s="1971" t="s">
        <v>1439</v>
      </c>
      <c r="B72" s="1972"/>
      <c r="C72" s="1972"/>
      <c r="D72" s="1972"/>
      <c r="E72" s="1972"/>
      <c r="F72" s="1972"/>
      <c r="G72" s="1972"/>
      <c r="H72" s="1972"/>
      <c r="I72" s="1972"/>
      <c r="J72" s="1972"/>
      <c r="K72" s="1973"/>
      <c r="L72" s="456"/>
      <c r="M72" s="456"/>
      <c r="N72" s="456"/>
      <c r="O72" s="456"/>
      <c r="P72" s="456"/>
    </row>
    <row r="73" spans="1:256" x14ac:dyDescent="0.25">
      <c r="A73" s="1262" t="s">
        <v>328</v>
      </c>
      <c r="B73" s="1263"/>
      <c r="C73" s="1263"/>
      <c r="D73" s="1263"/>
      <c r="E73" s="1264"/>
      <c r="F73" s="1265" t="s">
        <v>325</v>
      </c>
      <c r="G73" s="1266"/>
      <c r="H73" s="1266"/>
      <c r="I73" s="1266"/>
      <c r="J73" s="1266"/>
      <c r="K73" s="1267"/>
      <c r="L73" s="456"/>
      <c r="M73" s="456"/>
      <c r="N73" s="456"/>
      <c r="O73" s="456"/>
      <c r="P73" s="456"/>
    </row>
    <row r="74" spans="1:256" ht="31.5" x14ac:dyDescent="0.25">
      <c r="A74" s="466" t="s">
        <v>329</v>
      </c>
      <c r="B74" s="502" t="s">
        <v>1298</v>
      </c>
      <c r="C74" s="502" t="s">
        <v>174</v>
      </c>
      <c r="D74" s="502" t="s">
        <v>1385</v>
      </c>
      <c r="E74" s="467" t="s">
        <v>1301</v>
      </c>
      <c r="F74" s="1268" t="s">
        <v>329</v>
      </c>
      <c r="G74" s="1269"/>
      <c r="H74" s="502" t="s">
        <v>1298</v>
      </c>
      <c r="I74" s="468" t="s">
        <v>174</v>
      </c>
      <c r="J74" s="502" t="s">
        <v>1291</v>
      </c>
      <c r="K74" s="467" t="s">
        <v>1300</v>
      </c>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69"/>
      <c r="IK74" s="469"/>
      <c r="IL74" s="469"/>
      <c r="IM74" s="469"/>
      <c r="IN74" s="469"/>
      <c r="IO74" s="469"/>
      <c r="IP74" s="469"/>
      <c r="IQ74" s="469"/>
      <c r="IR74" s="469"/>
      <c r="IS74" s="469"/>
      <c r="IT74" s="469"/>
      <c r="IU74" s="469"/>
      <c r="IV74" s="469"/>
    </row>
    <row r="75" spans="1:256" x14ac:dyDescent="0.25">
      <c r="A75" s="481">
        <f>'Свед. о дох. и расх.'!A68</f>
        <v>0</v>
      </c>
      <c r="B75" s="454">
        <f>'Свед. о дох. и расх.'!B68</f>
        <v>0</v>
      </c>
      <c r="C75" s="454" t="e">
        <f>'Свед. о дох. и расх.'!C68</f>
        <v>#DIV/0!</v>
      </c>
      <c r="D75" s="454">
        <f>'Свед. о дох. и расх.'!D68</f>
        <v>0</v>
      </c>
      <c r="E75" s="454">
        <f>'Свед. о дох. и расх.'!E68</f>
        <v>0</v>
      </c>
      <c r="F75" s="1967">
        <f>'Свед. о дох. и расх.'!F68</f>
        <v>0</v>
      </c>
      <c r="G75" s="1968"/>
      <c r="H75" s="454">
        <f>'Свед. о дох. и расх.'!H68</f>
        <v>0</v>
      </c>
      <c r="I75" s="454" t="e">
        <f>'Свед. о дох. и расх.'!I68</f>
        <v>#DIV/0!</v>
      </c>
      <c r="J75" s="454">
        <f>'Свед. о дох. и расх.'!J68</f>
        <v>0</v>
      </c>
      <c r="K75" s="472">
        <f>'Свед. о дох. и расх.'!K68</f>
        <v>0</v>
      </c>
      <c r="L75" s="456"/>
      <c r="M75" s="456"/>
      <c r="N75" s="456"/>
      <c r="O75" s="456"/>
      <c r="P75" s="456"/>
    </row>
    <row r="76" spans="1:256" x14ac:dyDescent="0.25">
      <c r="A76" s="481">
        <f>'Свед. о дох. и расх.'!A69</f>
        <v>0</v>
      </c>
      <c r="B76" s="454">
        <f>'Свед. о дох. и расх.'!B69</f>
        <v>0</v>
      </c>
      <c r="C76" s="454" t="e">
        <f>'Свед. о дох. и расх.'!C69</f>
        <v>#DIV/0!</v>
      </c>
      <c r="D76" s="454">
        <f>'Свед. о дох. и расх.'!D69</f>
        <v>0</v>
      </c>
      <c r="E76" s="454">
        <f>'Свед. о дох. и расх.'!E69</f>
        <v>0</v>
      </c>
      <c r="F76" s="1967">
        <f>'Свед. о дох. и расх.'!F69</f>
        <v>0</v>
      </c>
      <c r="G76" s="1968"/>
      <c r="H76" s="454">
        <f>'Свед. о дох. и расх.'!H69</f>
        <v>0</v>
      </c>
      <c r="I76" s="454" t="e">
        <f>'Свед. о дох. и расх.'!I69</f>
        <v>#DIV/0!</v>
      </c>
      <c r="J76" s="454">
        <f>'Свед. о дох. и расх.'!J69</f>
        <v>0</v>
      </c>
      <c r="K76" s="472">
        <f>'Свед. о дох. и расх.'!K69</f>
        <v>0</v>
      </c>
      <c r="L76" s="456"/>
      <c r="M76" s="456"/>
      <c r="N76" s="456"/>
      <c r="O76" s="456"/>
      <c r="P76" s="456"/>
    </row>
    <row r="77" spans="1:256" x14ac:dyDescent="0.25">
      <c r="A77" s="481">
        <f>'Свед. о дох. и расх.'!A70</f>
        <v>0</v>
      </c>
      <c r="B77" s="454">
        <f>'Свед. о дох. и расх.'!B70</f>
        <v>0</v>
      </c>
      <c r="C77" s="454" t="e">
        <f>'Свед. о дох. и расх.'!C70</f>
        <v>#DIV/0!</v>
      </c>
      <c r="D77" s="454">
        <f>'Свед. о дох. и расх.'!D70</f>
        <v>0</v>
      </c>
      <c r="E77" s="454">
        <f>'Свед. о дох. и расх.'!E70</f>
        <v>0</v>
      </c>
      <c r="F77" s="1967">
        <f>'Свед. о дох. и расх.'!F70</f>
        <v>0</v>
      </c>
      <c r="G77" s="1968"/>
      <c r="H77" s="454">
        <f>'Свед. о дох. и расх.'!H70</f>
        <v>0</v>
      </c>
      <c r="I77" s="454" t="e">
        <f>'Свед. о дох. и расх.'!I70</f>
        <v>#DIV/0!</v>
      </c>
      <c r="J77" s="454">
        <f>'Свед. о дох. и расх.'!J70</f>
        <v>0</v>
      </c>
      <c r="K77" s="472">
        <f>'Свед. о дох. и расх.'!K70</f>
        <v>0</v>
      </c>
      <c r="L77" s="456"/>
      <c r="M77" s="456"/>
      <c r="N77" s="456"/>
      <c r="O77" s="456"/>
      <c r="P77" s="456"/>
    </row>
    <row r="78" spans="1:256" x14ac:dyDescent="0.25">
      <c r="A78" s="481">
        <f>'Свед. о дох. и расх.'!A71</f>
        <v>0</v>
      </c>
      <c r="B78" s="454">
        <f>'Свед. о дох. и расх.'!B71</f>
        <v>0</v>
      </c>
      <c r="C78" s="454" t="e">
        <f>'Свед. о дох. и расх.'!C71</f>
        <v>#DIV/0!</v>
      </c>
      <c r="D78" s="454">
        <f>'Свед. о дох. и расх.'!D71</f>
        <v>0</v>
      </c>
      <c r="E78" s="454">
        <f>'Свед. о дох. и расх.'!E71</f>
        <v>0</v>
      </c>
      <c r="F78" s="1967">
        <f>'Свед. о дох. и расх.'!F71</f>
        <v>0</v>
      </c>
      <c r="G78" s="1968"/>
      <c r="H78" s="454">
        <f>'Свед. о дох. и расх.'!H71</f>
        <v>0</v>
      </c>
      <c r="I78" s="454" t="e">
        <f>'Свед. о дох. и расх.'!I71</f>
        <v>#DIV/0!</v>
      </c>
      <c r="J78" s="454">
        <f>'Свед. о дох. и расх.'!J71</f>
        <v>0</v>
      </c>
      <c r="K78" s="472">
        <f>'Свед. о дох. и расх.'!K71</f>
        <v>0</v>
      </c>
      <c r="L78" s="456"/>
      <c r="M78" s="456"/>
      <c r="N78" s="456"/>
      <c r="O78" s="456"/>
      <c r="P78" s="456"/>
    </row>
    <row r="79" spans="1:256" x14ac:dyDescent="0.25">
      <c r="A79" s="481">
        <f>'Свед. о дох. и расх.'!A72</f>
        <v>0</v>
      </c>
      <c r="B79" s="454">
        <f>'Свед. о дох. и расх.'!B72</f>
        <v>0</v>
      </c>
      <c r="C79" s="454" t="e">
        <f>'Свед. о дох. и расх.'!C72</f>
        <v>#DIV/0!</v>
      </c>
      <c r="D79" s="454">
        <f>'Свед. о дох. и расх.'!D72</f>
        <v>0</v>
      </c>
      <c r="E79" s="454">
        <f>'Свед. о дох. и расх.'!E72</f>
        <v>0</v>
      </c>
      <c r="F79" s="1967">
        <f>'Свед. о дох. и расх.'!F72</f>
        <v>0</v>
      </c>
      <c r="G79" s="1968"/>
      <c r="H79" s="454">
        <f>'Свед. о дох. и расх.'!H72</f>
        <v>0</v>
      </c>
      <c r="I79" s="454" t="e">
        <f>'Свед. о дох. и расх.'!I72</f>
        <v>#DIV/0!</v>
      </c>
      <c r="J79" s="454">
        <f>'Свед. о дох. и расх.'!J72</f>
        <v>0</v>
      </c>
      <c r="K79" s="472">
        <f>'Свед. о дох. и расх.'!K72</f>
        <v>0</v>
      </c>
      <c r="L79" s="456"/>
      <c r="M79" s="456"/>
      <c r="N79" s="456"/>
      <c r="O79" s="456"/>
      <c r="P79" s="456"/>
    </row>
    <row r="80" spans="1:256" x14ac:dyDescent="0.25">
      <c r="A80" s="481">
        <f>'Свед. о дох. и расх.'!A73</f>
        <v>0</v>
      </c>
      <c r="B80" s="454">
        <f>'Свед. о дох. и расх.'!B73</f>
        <v>0</v>
      </c>
      <c r="C80" s="454" t="e">
        <f>'Свед. о дох. и расх.'!C73</f>
        <v>#DIV/0!</v>
      </c>
      <c r="D80" s="454">
        <f>'Свед. о дох. и расх.'!D73</f>
        <v>0</v>
      </c>
      <c r="E80" s="454">
        <f>'Свед. о дох. и расх.'!E73</f>
        <v>0</v>
      </c>
      <c r="F80" s="1967">
        <f>'Свед. о дох. и расх.'!F73</f>
        <v>0</v>
      </c>
      <c r="G80" s="1968"/>
      <c r="H80" s="454">
        <f>'Свед. о дох. и расх.'!H73</f>
        <v>0</v>
      </c>
      <c r="I80" s="454" t="e">
        <f>'Свед. о дох. и расх.'!I73</f>
        <v>#DIV/0!</v>
      </c>
      <c r="J80" s="454">
        <f>'Свед. о дох. и расх.'!J73</f>
        <v>0</v>
      </c>
      <c r="K80" s="472">
        <f>'Свед. о дох. и расх.'!K73</f>
        <v>0</v>
      </c>
      <c r="L80" s="456"/>
      <c r="M80" s="456"/>
      <c r="N80" s="456"/>
      <c r="O80" s="456"/>
      <c r="P80" s="456"/>
    </row>
    <row r="81" spans="1:16" x14ac:dyDescent="0.25">
      <c r="A81" s="481">
        <f>'Свед. о дох. и расх.'!A74</f>
        <v>0</v>
      </c>
      <c r="B81" s="454">
        <f>'Свед. о дох. и расх.'!B74</f>
        <v>0</v>
      </c>
      <c r="C81" s="454" t="e">
        <f>'Свед. о дох. и расх.'!C74</f>
        <v>#DIV/0!</v>
      </c>
      <c r="D81" s="454">
        <f>'Свед. о дох. и расх.'!D74</f>
        <v>0</v>
      </c>
      <c r="E81" s="454">
        <f>'Свед. о дох. и расх.'!E74</f>
        <v>0</v>
      </c>
      <c r="F81" s="1967">
        <f>'Свед. о дох. и расх.'!F74</f>
        <v>0</v>
      </c>
      <c r="G81" s="1968"/>
      <c r="H81" s="454">
        <f>'Свед. о дох. и расх.'!H74</f>
        <v>0</v>
      </c>
      <c r="I81" s="454" t="e">
        <f>'Свед. о дох. и расх.'!I74</f>
        <v>#DIV/0!</v>
      </c>
      <c r="J81" s="454">
        <f>'Свед. о дох. и расх.'!J74</f>
        <v>0</v>
      </c>
      <c r="K81" s="472">
        <f>'Свед. о дох. и расх.'!K74</f>
        <v>0</v>
      </c>
      <c r="L81" s="456"/>
      <c r="M81" s="456"/>
      <c r="N81" s="456"/>
      <c r="O81" s="456"/>
      <c r="P81" s="456"/>
    </row>
    <row r="82" spans="1:16" x14ac:dyDescent="0.25">
      <c r="A82" s="481">
        <f>'Свед. о дох. и расх.'!A75</f>
        <v>0</v>
      </c>
      <c r="B82" s="454">
        <f>'Свед. о дох. и расх.'!B75</f>
        <v>0</v>
      </c>
      <c r="C82" s="454" t="e">
        <f>'Свед. о дох. и расх.'!C75</f>
        <v>#DIV/0!</v>
      </c>
      <c r="D82" s="454">
        <f>'Свед. о дох. и расх.'!D75</f>
        <v>0</v>
      </c>
      <c r="E82" s="454">
        <f>'Свед. о дох. и расх.'!E75</f>
        <v>0</v>
      </c>
      <c r="F82" s="1967">
        <f>'Свед. о дох. и расх.'!F75</f>
        <v>0</v>
      </c>
      <c r="G82" s="1968"/>
      <c r="H82" s="454">
        <f>'Свед. о дох. и расх.'!H75</f>
        <v>0</v>
      </c>
      <c r="I82" s="454" t="e">
        <f>'Свед. о дох. и расх.'!I75</f>
        <v>#DIV/0!</v>
      </c>
      <c r="J82" s="454">
        <f>'Свед. о дох. и расх.'!J75</f>
        <v>0</v>
      </c>
      <c r="K82" s="472">
        <f>'Свед. о дох. и расх.'!K75</f>
        <v>0</v>
      </c>
      <c r="L82" s="456"/>
      <c r="M82" s="456"/>
      <c r="N82" s="456"/>
      <c r="O82" s="456"/>
      <c r="P82" s="456"/>
    </row>
    <row r="83" spans="1:16" hidden="1" outlineLevel="1" x14ac:dyDescent="0.25">
      <c r="A83" s="481">
        <f>'Свед. о дох. и расх.'!A76</f>
        <v>0</v>
      </c>
      <c r="B83" s="454">
        <f>'Свед. о дох. и расх.'!B76</f>
        <v>0</v>
      </c>
      <c r="C83" s="454" t="e">
        <f>'Свед. о дох. и расх.'!C76</f>
        <v>#DIV/0!</v>
      </c>
      <c r="D83" s="454">
        <f>'Свед. о дох. и расх.'!D76</f>
        <v>0</v>
      </c>
      <c r="E83" s="454">
        <f>'Свед. о дох. и расх.'!E76</f>
        <v>0</v>
      </c>
      <c r="F83" s="1967">
        <f>'Свед. о дох. и расх.'!F76</f>
        <v>0</v>
      </c>
      <c r="G83" s="1968"/>
      <c r="H83" s="454">
        <f>'Свед. о дох. и расх.'!H76</f>
        <v>0</v>
      </c>
      <c r="I83" s="454" t="e">
        <f>'Свед. о дох. и расх.'!I76</f>
        <v>#DIV/0!</v>
      </c>
      <c r="J83" s="454">
        <f>'Свед. о дох. и расх.'!J76</f>
        <v>0</v>
      </c>
      <c r="K83" s="472">
        <f>'Свед. о дох. и расх.'!K76</f>
        <v>0</v>
      </c>
      <c r="L83" s="456"/>
      <c r="M83" s="456"/>
      <c r="N83" s="456"/>
      <c r="O83" s="456"/>
      <c r="P83" s="456"/>
    </row>
    <row r="84" spans="1:16" hidden="1" outlineLevel="1" x14ac:dyDescent="0.25">
      <c r="A84" s="481">
        <f>'Свед. о дох. и расх.'!A77</f>
        <v>0</v>
      </c>
      <c r="B84" s="454">
        <f>'Свед. о дох. и расх.'!B77</f>
        <v>0</v>
      </c>
      <c r="C84" s="454" t="e">
        <f>'Свед. о дох. и расх.'!C77</f>
        <v>#DIV/0!</v>
      </c>
      <c r="D84" s="454">
        <f>'Свед. о дох. и расх.'!D77</f>
        <v>0</v>
      </c>
      <c r="E84" s="454">
        <f>'Свед. о дох. и расх.'!E77</f>
        <v>0</v>
      </c>
      <c r="F84" s="1967">
        <f>'Свед. о дох. и расх.'!F77</f>
        <v>0</v>
      </c>
      <c r="G84" s="1968"/>
      <c r="H84" s="454">
        <f>'Свед. о дох. и расх.'!H77</f>
        <v>0</v>
      </c>
      <c r="I84" s="454" t="e">
        <f>'Свед. о дох. и расх.'!I77</f>
        <v>#DIV/0!</v>
      </c>
      <c r="J84" s="454">
        <f>'Свед. о дох. и расх.'!J77</f>
        <v>0</v>
      </c>
      <c r="K84" s="472">
        <f>'Свед. о дох. и расх.'!K77</f>
        <v>0</v>
      </c>
      <c r="L84" s="456"/>
      <c r="M84" s="456"/>
      <c r="N84" s="456"/>
      <c r="O84" s="456"/>
      <c r="P84" s="456"/>
    </row>
    <row r="85" spans="1:16" hidden="1" outlineLevel="1" x14ac:dyDescent="0.25">
      <c r="A85" s="481">
        <f>'Свед. о дох. и расх.'!A78</f>
        <v>0</v>
      </c>
      <c r="B85" s="454">
        <f>'Свед. о дох. и расх.'!B78</f>
        <v>0</v>
      </c>
      <c r="C85" s="454" t="e">
        <f>'Свед. о дох. и расх.'!C78</f>
        <v>#DIV/0!</v>
      </c>
      <c r="D85" s="454">
        <f>'Свед. о дох. и расх.'!D78</f>
        <v>0</v>
      </c>
      <c r="E85" s="454">
        <f>'Свед. о дох. и расх.'!E78</f>
        <v>0</v>
      </c>
      <c r="F85" s="1967">
        <f>'Свед. о дох. и расх.'!F78</f>
        <v>0</v>
      </c>
      <c r="G85" s="1968"/>
      <c r="H85" s="454">
        <f>'Свед. о дох. и расх.'!H78</f>
        <v>0</v>
      </c>
      <c r="I85" s="454" t="e">
        <f>'Свед. о дох. и расх.'!I78</f>
        <v>#DIV/0!</v>
      </c>
      <c r="J85" s="454">
        <f>'Свед. о дох. и расх.'!J78</f>
        <v>0</v>
      </c>
      <c r="K85" s="472">
        <f>'Свед. о дох. и расх.'!K78</f>
        <v>0</v>
      </c>
      <c r="L85" s="456"/>
      <c r="M85" s="456"/>
      <c r="N85" s="456"/>
      <c r="O85" s="456"/>
      <c r="P85" s="456"/>
    </row>
    <row r="86" spans="1:16" hidden="1" outlineLevel="1" x14ac:dyDescent="0.25">
      <c r="A86" s="481">
        <f>'Свед. о дох. и расх.'!A79</f>
        <v>0</v>
      </c>
      <c r="B86" s="454">
        <f>'Свед. о дох. и расх.'!B79</f>
        <v>0</v>
      </c>
      <c r="C86" s="454" t="e">
        <f>'Свед. о дох. и расх.'!C79</f>
        <v>#DIV/0!</v>
      </c>
      <c r="D86" s="454">
        <f>'Свед. о дох. и расх.'!D79</f>
        <v>0</v>
      </c>
      <c r="E86" s="454">
        <f>'Свед. о дох. и расх.'!E79</f>
        <v>0</v>
      </c>
      <c r="F86" s="1967">
        <f>'Свед. о дох. и расх.'!F79</f>
        <v>0</v>
      </c>
      <c r="G86" s="1968"/>
      <c r="H86" s="454">
        <f>'Свед. о дох. и расх.'!H79</f>
        <v>0</v>
      </c>
      <c r="I86" s="454" t="e">
        <f>'Свед. о дох. и расх.'!I79</f>
        <v>#DIV/0!</v>
      </c>
      <c r="J86" s="454">
        <f>'Свед. о дох. и расх.'!J79</f>
        <v>0</v>
      </c>
      <c r="K86" s="472">
        <f>'Свед. о дох. и расх.'!K79</f>
        <v>0</v>
      </c>
      <c r="L86" s="456"/>
      <c r="M86" s="456"/>
      <c r="N86" s="456"/>
      <c r="O86" s="456"/>
      <c r="P86" s="456"/>
    </row>
    <row r="87" spans="1:16" hidden="1" outlineLevel="1" x14ac:dyDescent="0.25">
      <c r="A87" s="481">
        <f>'Свед. о дох. и расх.'!A80</f>
        <v>0</v>
      </c>
      <c r="B87" s="454">
        <f>'Свед. о дох. и расх.'!B80</f>
        <v>0</v>
      </c>
      <c r="C87" s="454" t="e">
        <f>'Свед. о дох. и расх.'!C80</f>
        <v>#DIV/0!</v>
      </c>
      <c r="D87" s="454">
        <f>'Свед. о дох. и расх.'!D80</f>
        <v>0</v>
      </c>
      <c r="E87" s="454">
        <f>'Свед. о дох. и расх.'!E80</f>
        <v>0</v>
      </c>
      <c r="F87" s="1967">
        <f>'Свед. о дох. и расх.'!F80</f>
        <v>0</v>
      </c>
      <c r="G87" s="1968"/>
      <c r="H87" s="454">
        <f>'Свед. о дох. и расх.'!H80</f>
        <v>0</v>
      </c>
      <c r="I87" s="454" t="e">
        <f>'Свед. о дох. и расх.'!I80</f>
        <v>#DIV/0!</v>
      </c>
      <c r="J87" s="454">
        <f>'Свед. о дох. и расх.'!J80</f>
        <v>0</v>
      </c>
      <c r="K87" s="472">
        <f>'Свед. о дох. и расх.'!K80</f>
        <v>0</v>
      </c>
      <c r="L87" s="456"/>
      <c r="M87" s="456"/>
      <c r="N87" s="456"/>
      <c r="O87" s="456"/>
      <c r="P87" s="456"/>
    </row>
    <row r="88" spans="1:16" hidden="1" outlineLevel="1" x14ac:dyDescent="0.25">
      <c r="A88" s="481">
        <f>'Свед. о дох. и расх.'!A81</f>
        <v>0</v>
      </c>
      <c r="B88" s="454">
        <f>'Свед. о дох. и расх.'!B81</f>
        <v>0</v>
      </c>
      <c r="C88" s="454" t="e">
        <f>'Свед. о дох. и расх.'!C81</f>
        <v>#DIV/0!</v>
      </c>
      <c r="D88" s="454">
        <f>'Свед. о дох. и расх.'!D81</f>
        <v>0</v>
      </c>
      <c r="E88" s="454">
        <f>'Свед. о дох. и расх.'!E81</f>
        <v>0</v>
      </c>
      <c r="F88" s="1967">
        <f>'Свед. о дох. и расх.'!F81</f>
        <v>0</v>
      </c>
      <c r="G88" s="1968"/>
      <c r="H88" s="454">
        <f>'Свед. о дох. и расх.'!H81</f>
        <v>0</v>
      </c>
      <c r="I88" s="454" t="e">
        <f>'Свед. о дох. и расх.'!I81</f>
        <v>#DIV/0!</v>
      </c>
      <c r="J88" s="454">
        <f>'Свед. о дох. и расх.'!J81</f>
        <v>0</v>
      </c>
      <c r="K88" s="472">
        <f>'Свед. о дох. и расх.'!K81</f>
        <v>0</v>
      </c>
      <c r="L88" s="456"/>
      <c r="M88" s="456"/>
      <c r="N88" s="456"/>
      <c r="O88" s="456"/>
      <c r="P88" s="456"/>
    </row>
    <row r="89" spans="1:16" hidden="1" outlineLevel="1" x14ac:dyDescent="0.25">
      <c r="A89" s="481">
        <f>'Свед. о дох. и расх.'!A82</f>
        <v>0</v>
      </c>
      <c r="B89" s="454">
        <f>'Свед. о дох. и расх.'!B82</f>
        <v>0</v>
      </c>
      <c r="C89" s="454" t="e">
        <f>'Свед. о дох. и расх.'!C82</f>
        <v>#DIV/0!</v>
      </c>
      <c r="D89" s="454">
        <f>'Свед. о дох. и расх.'!D82</f>
        <v>0</v>
      </c>
      <c r="E89" s="454">
        <f>'Свед. о дох. и расх.'!E82</f>
        <v>0</v>
      </c>
      <c r="F89" s="1967">
        <f>'Свед. о дох. и расх.'!F82</f>
        <v>0</v>
      </c>
      <c r="G89" s="1968"/>
      <c r="H89" s="454">
        <f>'Свед. о дох. и расх.'!H82</f>
        <v>0</v>
      </c>
      <c r="I89" s="454" t="e">
        <f>'Свед. о дох. и расх.'!I82</f>
        <v>#DIV/0!</v>
      </c>
      <c r="J89" s="454">
        <f>'Свед. о дох. и расх.'!J82</f>
        <v>0</v>
      </c>
      <c r="K89" s="472">
        <f>'Свед. о дох. и расх.'!K82</f>
        <v>0</v>
      </c>
      <c r="L89" s="456"/>
      <c r="M89" s="456"/>
      <c r="N89" s="456"/>
      <c r="O89" s="456"/>
      <c r="P89" s="456"/>
    </row>
    <row r="90" spans="1:16" hidden="1" outlineLevel="1" x14ac:dyDescent="0.25">
      <c r="A90" s="481">
        <f>'Свед. о дох. и расх.'!A83</f>
        <v>0</v>
      </c>
      <c r="B90" s="454">
        <f>'Свед. о дох. и расх.'!B83</f>
        <v>0</v>
      </c>
      <c r="C90" s="454" t="e">
        <f>'Свед. о дох. и расх.'!C83</f>
        <v>#DIV/0!</v>
      </c>
      <c r="D90" s="454">
        <f>'Свед. о дох. и расх.'!D83</f>
        <v>0</v>
      </c>
      <c r="E90" s="454">
        <f>'Свед. о дох. и расх.'!E83</f>
        <v>0</v>
      </c>
      <c r="F90" s="1967">
        <f>'Свед. о дох. и расх.'!F83</f>
        <v>0</v>
      </c>
      <c r="G90" s="1968"/>
      <c r="H90" s="454">
        <f>'Свед. о дох. и расх.'!H83</f>
        <v>0</v>
      </c>
      <c r="I90" s="454" t="e">
        <f>'Свед. о дох. и расх.'!I83</f>
        <v>#DIV/0!</v>
      </c>
      <c r="J90" s="454">
        <f>'Свед. о дох. и расх.'!J83</f>
        <v>0</v>
      </c>
      <c r="K90" s="472">
        <f>'Свед. о дох. и расх.'!K83</f>
        <v>0</v>
      </c>
      <c r="L90" s="456"/>
      <c r="M90" s="456"/>
      <c r="N90" s="456"/>
      <c r="O90" s="456"/>
      <c r="P90" s="456"/>
    </row>
    <row r="91" spans="1:16" hidden="1" outlineLevel="1" x14ac:dyDescent="0.25">
      <c r="A91" s="481">
        <f>'Свед. о дох. и расх.'!A84</f>
        <v>0</v>
      </c>
      <c r="B91" s="454">
        <f>'Свед. о дох. и расх.'!B84</f>
        <v>0</v>
      </c>
      <c r="C91" s="454" t="e">
        <f>'Свед. о дох. и расх.'!C84</f>
        <v>#DIV/0!</v>
      </c>
      <c r="D91" s="454">
        <f>'Свед. о дох. и расх.'!D84</f>
        <v>0</v>
      </c>
      <c r="E91" s="454">
        <f>'Свед. о дох. и расх.'!E84</f>
        <v>0</v>
      </c>
      <c r="F91" s="1967">
        <f>'Свед. о дох. и расх.'!F84</f>
        <v>0</v>
      </c>
      <c r="G91" s="1968"/>
      <c r="H91" s="454">
        <f>'Свед. о дох. и расх.'!H84</f>
        <v>0</v>
      </c>
      <c r="I91" s="454" t="e">
        <f>'Свед. о дох. и расх.'!I84</f>
        <v>#DIV/0!</v>
      </c>
      <c r="J91" s="454">
        <f>'Свед. о дох. и расх.'!J84</f>
        <v>0</v>
      </c>
      <c r="K91" s="472">
        <f>'Свед. о дох. и расх.'!K84</f>
        <v>0</v>
      </c>
      <c r="L91" s="456"/>
      <c r="M91" s="456"/>
      <c r="N91" s="456"/>
      <c r="O91" s="456"/>
      <c r="P91" s="456"/>
    </row>
    <row r="92" spans="1:16" hidden="1" outlineLevel="1" x14ac:dyDescent="0.25">
      <c r="A92" s="481">
        <f>'Свед. о дох. и расх.'!A85</f>
        <v>0</v>
      </c>
      <c r="B92" s="454">
        <f>'Свед. о дох. и расх.'!B85</f>
        <v>0</v>
      </c>
      <c r="C92" s="454" t="e">
        <f>'Свед. о дох. и расх.'!C85</f>
        <v>#DIV/0!</v>
      </c>
      <c r="D92" s="454">
        <f>'Свед. о дох. и расх.'!D85</f>
        <v>0</v>
      </c>
      <c r="E92" s="454">
        <f>'Свед. о дох. и расх.'!E85</f>
        <v>0</v>
      </c>
      <c r="F92" s="1967">
        <f>'Свед. о дох. и расх.'!F85</f>
        <v>0</v>
      </c>
      <c r="G92" s="1968"/>
      <c r="H92" s="454">
        <f>'Свед. о дох. и расх.'!H85</f>
        <v>0</v>
      </c>
      <c r="I92" s="454" t="e">
        <f>'Свед. о дох. и расх.'!I85</f>
        <v>#DIV/0!</v>
      </c>
      <c r="J92" s="454">
        <f>'Свед. о дох. и расх.'!J85</f>
        <v>0</v>
      </c>
      <c r="K92" s="472">
        <f>'Свед. о дох. и расх.'!K85</f>
        <v>0</v>
      </c>
      <c r="L92" s="456"/>
      <c r="M92" s="456"/>
      <c r="N92" s="456"/>
      <c r="O92" s="456"/>
      <c r="P92" s="456"/>
    </row>
    <row r="93" spans="1:16" hidden="1" outlineLevel="1" x14ac:dyDescent="0.25">
      <c r="A93" s="481">
        <f>'Свед. о дох. и расх.'!A86</f>
        <v>0</v>
      </c>
      <c r="B93" s="454">
        <f>'Свед. о дох. и расх.'!B86</f>
        <v>0</v>
      </c>
      <c r="C93" s="454" t="e">
        <f>'Свед. о дох. и расх.'!C86</f>
        <v>#DIV/0!</v>
      </c>
      <c r="D93" s="454">
        <f>'Свед. о дох. и расх.'!D86</f>
        <v>0</v>
      </c>
      <c r="E93" s="454">
        <f>'Свед. о дох. и расх.'!E86</f>
        <v>0</v>
      </c>
      <c r="F93" s="1967">
        <f>'Свед. о дох. и расх.'!F86</f>
        <v>0</v>
      </c>
      <c r="G93" s="1968"/>
      <c r="H93" s="454">
        <f>'Свед. о дох. и расх.'!H86</f>
        <v>0</v>
      </c>
      <c r="I93" s="454" t="e">
        <f>'Свед. о дох. и расх.'!I86</f>
        <v>#DIV/0!</v>
      </c>
      <c r="J93" s="454">
        <f>'Свед. о дох. и расх.'!J86</f>
        <v>0</v>
      </c>
      <c r="K93" s="472">
        <f>'Свед. о дох. и расх.'!K86</f>
        <v>0</v>
      </c>
      <c r="L93" s="456"/>
      <c r="M93" s="456"/>
      <c r="N93" s="456"/>
      <c r="O93" s="456"/>
      <c r="P93" s="456"/>
    </row>
    <row r="94" spans="1:16" hidden="1" outlineLevel="1" x14ac:dyDescent="0.25">
      <c r="A94" s="481">
        <f>'Свед. о дох. и расх.'!A87</f>
        <v>0</v>
      </c>
      <c r="B94" s="454">
        <f>'Свед. о дох. и расх.'!B87</f>
        <v>0</v>
      </c>
      <c r="C94" s="454" t="e">
        <f>'Свед. о дох. и расх.'!C87</f>
        <v>#DIV/0!</v>
      </c>
      <c r="D94" s="454">
        <f>'Свед. о дох. и расх.'!D87</f>
        <v>0</v>
      </c>
      <c r="E94" s="454">
        <f>'Свед. о дох. и расх.'!E87</f>
        <v>0</v>
      </c>
      <c r="F94" s="1967">
        <f>'Свед. о дох. и расх.'!F87</f>
        <v>0</v>
      </c>
      <c r="G94" s="1968"/>
      <c r="H94" s="454">
        <f>'Свед. о дох. и расх.'!H87</f>
        <v>0</v>
      </c>
      <c r="I94" s="454" t="e">
        <f>'Свед. о дох. и расх.'!I87</f>
        <v>#DIV/0!</v>
      </c>
      <c r="J94" s="454">
        <f>'Свед. о дох. и расх.'!J87</f>
        <v>0</v>
      </c>
      <c r="K94" s="472">
        <f>'Свед. о дох. и расх.'!K87</f>
        <v>0</v>
      </c>
      <c r="L94" s="456"/>
      <c r="M94" s="456"/>
      <c r="N94" s="456"/>
      <c r="O94" s="456"/>
      <c r="P94" s="456"/>
    </row>
    <row r="95" spans="1:16" hidden="1" outlineLevel="1" x14ac:dyDescent="0.25">
      <c r="A95" s="481">
        <f>'Свед. о дох. и расх.'!A88</f>
        <v>0</v>
      </c>
      <c r="B95" s="454">
        <f>'Свед. о дох. и расх.'!B88</f>
        <v>0</v>
      </c>
      <c r="C95" s="454" t="e">
        <f>'Свед. о дох. и расх.'!C88</f>
        <v>#DIV/0!</v>
      </c>
      <c r="D95" s="454">
        <f>'Свед. о дох. и расх.'!D88</f>
        <v>0</v>
      </c>
      <c r="E95" s="454">
        <f>'Свед. о дох. и расх.'!E88</f>
        <v>0</v>
      </c>
      <c r="F95" s="1967">
        <f>'Свед. о дох. и расх.'!F88</f>
        <v>0</v>
      </c>
      <c r="G95" s="1968"/>
      <c r="H95" s="454">
        <f>'Свед. о дох. и расх.'!H88</f>
        <v>0</v>
      </c>
      <c r="I95" s="454" t="e">
        <f>'Свед. о дох. и расх.'!I88</f>
        <v>#DIV/0!</v>
      </c>
      <c r="J95" s="454">
        <f>'Свед. о дох. и расх.'!J88</f>
        <v>0</v>
      </c>
      <c r="K95" s="472">
        <f>'Свед. о дох. и расх.'!K88</f>
        <v>0</v>
      </c>
      <c r="L95" s="456"/>
      <c r="M95" s="456"/>
      <c r="N95" s="456"/>
      <c r="O95" s="456"/>
      <c r="P95" s="456"/>
    </row>
    <row r="96" spans="1:16" hidden="1" outlineLevel="1" x14ac:dyDescent="0.25">
      <c r="A96" s="481">
        <f>'Свед. о дох. и расх.'!A89</f>
        <v>0</v>
      </c>
      <c r="B96" s="454">
        <f>'Свед. о дох. и расх.'!B89</f>
        <v>0</v>
      </c>
      <c r="C96" s="454" t="e">
        <f>'Свед. о дох. и расх.'!C89</f>
        <v>#DIV/0!</v>
      </c>
      <c r="D96" s="454">
        <f>'Свед. о дох. и расх.'!D89</f>
        <v>0</v>
      </c>
      <c r="E96" s="454">
        <f>'Свед. о дох. и расх.'!E89</f>
        <v>0</v>
      </c>
      <c r="F96" s="1967">
        <f>'Свед. о дох. и расх.'!F89</f>
        <v>0</v>
      </c>
      <c r="G96" s="1968"/>
      <c r="H96" s="454">
        <f>'Свед. о дох. и расх.'!H89</f>
        <v>0</v>
      </c>
      <c r="I96" s="454" t="e">
        <f>'Свед. о дох. и расх.'!I89</f>
        <v>#DIV/0!</v>
      </c>
      <c r="J96" s="454">
        <f>'Свед. о дох. и расх.'!J89</f>
        <v>0</v>
      </c>
      <c r="K96" s="472">
        <f>'Свед. о дох. и расх.'!K89</f>
        <v>0</v>
      </c>
      <c r="L96" s="456"/>
      <c r="M96" s="456"/>
      <c r="N96" s="456"/>
      <c r="O96" s="456"/>
      <c r="P96" s="456"/>
    </row>
    <row r="97" spans="1:16" hidden="1" outlineLevel="1" x14ac:dyDescent="0.25">
      <c r="A97" s="481">
        <f>'Свед. о дох. и расх.'!A90</f>
        <v>0</v>
      </c>
      <c r="B97" s="454">
        <f>'Свед. о дох. и расх.'!B90</f>
        <v>0</v>
      </c>
      <c r="C97" s="454" t="e">
        <f>'Свед. о дох. и расх.'!C90</f>
        <v>#DIV/0!</v>
      </c>
      <c r="D97" s="454">
        <f>'Свед. о дох. и расх.'!D90</f>
        <v>0</v>
      </c>
      <c r="E97" s="454">
        <f>'Свед. о дох. и расх.'!E90</f>
        <v>0</v>
      </c>
      <c r="F97" s="1967">
        <f>'Свед. о дох. и расх.'!F90</f>
        <v>0</v>
      </c>
      <c r="G97" s="1968"/>
      <c r="H97" s="454">
        <f>'Свед. о дох. и расх.'!H90</f>
        <v>0</v>
      </c>
      <c r="I97" s="454" t="e">
        <f>'Свед. о дох. и расх.'!I90</f>
        <v>#DIV/0!</v>
      </c>
      <c r="J97" s="454">
        <f>'Свед. о дох. и расх.'!J90</f>
        <v>0</v>
      </c>
      <c r="K97" s="472">
        <f>'Свед. о дох. и расх.'!K90</f>
        <v>0</v>
      </c>
      <c r="L97" s="456"/>
      <c r="M97" s="456"/>
      <c r="N97" s="456"/>
      <c r="O97" s="456"/>
      <c r="P97" s="456"/>
    </row>
    <row r="98" spans="1:16" hidden="1" outlineLevel="1" x14ac:dyDescent="0.25">
      <c r="A98" s="481">
        <f>'Свед. о дох. и расх.'!A91</f>
        <v>0</v>
      </c>
      <c r="B98" s="454">
        <f>'Свед. о дох. и расх.'!B91</f>
        <v>0</v>
      </c>
      <c r="C98" s="454" t="e">
        <f>'Свед. о дох. и расх.'!C91</f>
        <v>#DIV/0!</v>
      </c>
      <c r="D98" s="454">
        <f>'Свед. о дох. и расх.'!D91</f>
        <v>0</v>
      </c>
      <c r="E98" s="454">
        <f>'Свед. о дох. и расх.'!E91</f>
        <v>0</v>
      </c>
      <c r="F98" s="1967">
        <f>'Свед. о дох. и расх.'!F91</f>
        <v>0</v>
      </c>
      <c r="G98" s="1968"/>
      <c r="H98" s="454">
        <f>'Свед. о дох. и расх.'!H91</f>
        <v>0</v>
      </c>
      <c r="I98" s="454" t="e">
        <f>'Свед. о дох. и расх.'!I91</f>
        <v>#DIV/0!</v>
      </c>
      <c r="J98" s="454">
        <f>'Свед. о дох. и расх.'!J91</f>
        <v>0</v>
      </c>
      <c r="K98" s="472">
        <f>'Свед. о дох. и расх.'!K91</f>
        <v>0</v>
      </c>
      <c r="L98" s="456"/>
      <c r="M98" s="456"/>
      <c r="N98" s="456"/>
      <c r="O98" s="456"/>
      <c r="P98" s="456"/>
    </row>
    <row r="99" spans="1:16" s="475" customFormat="1" hidden="1" outlineLevel="1" x14ac:dyDescent="0.25">
      <c r="A99" s="481">
        <f>'Свед. о дох. и расх.'!A92</f>
        <v>0</v>
      </c>
      <c r="B99" s="454">
        <f>'Свед. о дох. и расх.'!B92</f>
        <v>0</v>
      </c>
      <c r="C99" s="454" t="e">
        <f>'Свед. о дох. и расх.'!C92</f>
        <v>#DIV/0!</v>
      </c>
      <c r="D99" s="454">
        <f>'Свед. о дох. и расх.'!D92</f>
        <v>0</v>
      </c>
      <c r="E99" s="454">
        <f>'Свед. о дох. и расх.'!E92</f>
        <v>0</v>
      </c>
      <c r="F99" s="1967">
        <f>'Свед. о дох. и расх.'!F92</f>
        <v>0</v>
      </c>
      <c r="G99" s="1968"/>
      <c r="H99" s="454">
        <f>'Свед. о дох. и расх.'!H92</f>
        <v>0</v>
      </c>
      <c r="I99" s="454" t="e">
        <f>'Свед. о дох. и расх.'!I92</f>
        <v>#DIV/0!</v>
      </c>
      <c r="J99" s="454">
        <f>'Свед. о дох. и расх.'!J92</f>
        <v>0</v>
      </c>
      <c r="K99" s="472">
        <f>'Свед. о дох. и расх.'!K92</f>
        <v>0</v>
      </c>
    </row>
    <row r="100" spans="1:16" ht="16.5" collapsed="1" thickBot="1" x14ac:dyDescent="0.3">
      <c r="A100" s="529" t="str">
        <f>'Свед. о дох. и расх.'!A93</f>
        <v>ИТОГО:</v>
      </c>
      <c r="B100" s="479">
        <f>'Свед. о дох. и расх.'!B93</f>
        <v>0</v>
      </c>
      <c r="C100" s="479" t="e">
        <f>'Свед. о дох. и расх.'!C93</f>
        <v>#DIV/0!</v>
      </c>
      <c r="D100" s="479">
        <f>'Свед. о дох. и расх.'!D93</f>
        <v>0</v>
      </c>
      <c r="E100" s="479" t="str">
        <f>'Свед. о дох. и расх.'!E93</f>
        <v>Х</v>
      </c>
      <c r="F100" s="1965" t="str">
        <f>'Свед. о дох. и расх.'!F93</f>
        <v>ИТОГО:</v>
      </c>
      <c r="G100" s="1966"/>
      <c r="H100" s="479">
        <f>'Свед. о дох. и расх.'!H93</f>
        <v>0</v>
      </c>
      <c r="I100" s="479" t="e">
        <f>'Свед. о дох. и расх.'!I93</f>
        <v>#DIV/0!</v>
      </c>
      <c r="J100" s="479">
        <f>'Свед. о дох. и расх.'!J93</f>
        <v>0</v>
      </c>
      <c r="K100" s="476" t="str">
        <f>'Свед. о дох. и расх.'!K93</f>
        <v>Х</v>
      </c>
      <c r="L100" s="456"/>
      <c r="M100" s="456"/>
      <c r="N100" s="456"/>
      <c r="O100" s="456"/>
      <c r="P100" s="456"/>
    </row>
    <row r="101" spans="1:16" ht="35.25" customHeight="1" x14ac:dyDescent="0.25">
      <c r="A101" s="1964" t="s">
        <v>1642</v>
      </c>
      <c r="B101" s="1964"/>
      <c r="C101" s="1964"/>
      <c r="D101" s="1964"/>
      <c r="E101" s="1964"/>
      <c r="F101" s="1964"/>
      <c r="G101" s="1964"/>
      <c r="H101" s="1964"/>
      <c r="I101" s="1964"/>
      <c r="J101" s="1964"/>
      <c r="K101" s="1964"/>
      <c r="L101" s="456"/>
      <c r="M101" s="456"/>
      <c r="N101" s="456"/>
      <c r="O101" s="456"/>
      <c r="P101" s="456"/>
    </row>
    <row r="102" spans="1:16" x14ac:dyDescent="0.25">
      <c r="L102" s="456"/>
      <c r="M102" s="456"/>
      <c r="N102" s="456"/>
      <c r="O102" s="456"/>
      <c r="P102" s="456"/>
    </row>
    <row r="103" spans="1:16" x14ac:dyDescent="0.25">
      <c r="L103" s="456"/>
      <c r="M103" s="456"/>
      <c r="N103" s="456"/>
      <c r="O103" s="456"/>
      <c r="P103" s="456"/>
    </row>
  </sheetData>
  <mergeCells count="262">
    <mergeCell ref="A8:D8"/>
    <mergeCell ref="A9:D9"/>
    <mergeCell ref="F9:G9"/>
    <mergeCell ref="H9:I9"/>
    <mergeCell ref="J9:K9"/>
    <mergeCell ref="A3:K3"/>
    <mergeCell ref="A6:D6"/>
    <mergeCell ref="A7:D7"/>
    <mergeCell ref="F7:K7"/>
    <mergeCell ref="F6:G6"/>
    <mergeCell ref="H6:I6"/>
    <mergeCell ref="J6:K6"/>
    <mergeCell ref="F8:G8"/>
    <mergeCell ref="H8:I8"/>
    <mergeCell ref="J8:K8"/>
    <mergeCell ref="A12:D12"/>
    <mergeCell ref="A13:D13"/>
    <mergeCell ref="A10:D10"/>
    <mergeCell ref="A11:D11"/>
    <mergeCell ref="F10:G10"/>
    <mergeCell ref="H10:I10"/>
    <mergeCell ref="J10:K10"/>
    <mergeCell ref="F11:G11"/>
    <mergeCell ref="H11:I11"/>
    <mergeCell ref="J11:K11"/>
    <mergeCell ref="F12:G12"/>
    <mergeCell ref="H12:I12"/>
    <mergeCell ref="J12:K12"/>
    <mergeCell ref="F13:G13"/>
    <mergeCell ref="H13:I13"/>
    <mergeCell ref="J13:K13"/>
    <mergeCell ref="J18:K18"/>
    <mergeCell ref="F19:G19"/>
    <mergeCell ref="H19:I19"/>
    <mergeCell ref="A16:D16"/>
    <mergeCell ref="A17:D17"/>
    <mergeCell ref="A14:D14"/>
    <mergeCell ref="A15:D15"/>
    <mergeCell ref="F14:G14"/>
    <mergeCell ref="H14:I14"/>
    <mergeCell ref="H15:I15"/>
    <mergeCell ref="J15:K15"/>
    <mergeCell ref="F16:G16"/>
    <mergeCell ref="H16:I16"/>
    <mergeCell ref="J16:K16"/>
    <mergeCell ref="F17:G17"/>
    <mergeCell ref="H17:I17"/>
    <mergeCell ref="J17:K17"/>
    <mergeCell ref="J14:K14"/>
    <mergeCell ref="F15:G15"/>
    <mergeCell ref="A20:D20"/>
    <mergeCell ref="A21:D21"/>
    <mergeCell ref="A18:D18"/>
    <mergeCell ref="A19:D19"/>
    <mergeCell ref="F18:G18"/>
    <mergeCell ref="H18:I18"/>
    <mergeCell ref="A24:D24"/>
    <mergeCell ref="A25:D25"/>
    <mergeCell ref="A22:D22"/>
    <mergeCell ref="A23:D23"/>
    <mergeCell ref="F22:G22"/>
    <mergeCell ref="H22:I22"/>
    <mergeCell ref="F23:K23"/>
    <mergeCell ref="J22:K22"/>
    <mergeCell ref="F24:G24"/>
    <mergeCell ref="H24:I24"/>
    <mergeCell ref="J19:K19"/>
    <mergeCell ref="F20:G20"/>
    <mergeCell ref="H20:I20"/>
    <mergeCell ref="J20:K20"/>
    <mergeCell ref="F21:G21"/>
    <mergeCell ref="H21:I21"/>
    <mergeCell ref="J21:K21"/>
    <mergeCell ref="J24:K24"/>
    <mergeCell ref="J30:K30"/>
    <mergeCell ref="F31:G31"/>
    <mergeCell ref="A28:D28"/>
    <mergeCell ref="A29:D29"/>
    <mergeCell ref="A26:D26"/>
    <mergeCell ref="A27:D27"/>
    <mergeCell ref="F26:G26"/>
    <mergeCell ref="H26:I26"/>
    <mergeCell ref="J26:K26"/>
    <mergeCell ref="F27:G27"/>
    <mergeCell ref="A32:D32"/>
    <mergeCell ref="A33:D33"/>
    <mergeCell ref="A30:D30"/>
    <mergeCell ref="A31:D31"/>
    <mergeCell ref="F30:G30"/>
    <mergeCell ref="H30:I30"/>
    <mergeCell ref="H31:I31"/>
    <mergeCell ref="A34:D34"/>
    <mergeCell ref="A35:D35"/>
    <mergeCell ref="F34:G34"/>
    <mergeCell ref="H34:I34"/>
    <mergeCell ref="F33:G33"/>
    <mergeCell ref="H33:I33"/>
    <mergeCell ref="J34:K34"/>
    <mergeCell ref="F35:G35"/>
    <mergeCell ref="H35:I35"/>
    <mergeCell ref="J35:K35"/>
    <mergeCell ref="A36:K36"/>
    <mergeCell ref="A37:K37"/>
    <mergeCell ref="A38:K38"/>
    <mergeCell ref="A39:D39"/>
    <mergeCell ref="F39:G39"/>
    <mergeCell ref="H39:I39"/>
    <mergeCell ref="J39:K39"/>
    <mergeCell ref="A40:D40"/>
    <mergeCell ref="F40:G40"/>
    <mergeCell ref="H40:I40"/>
    <mergeCell ref="J40:K40"/>
    <mergeCell ref="A41:D41"/>
    <mergeCell ref="F41:G41"/>
    <mergeCell ref="H41:I41"/>
    <mergeCell ref="J41:K41"/>
    <mergeCell ref="A42:D42"/>
    <mergeCell ref="F42:G42"/>
    <mergeCell ref="H42:I42"/>
    <mergeCell ref="J42:K42"/>
    <mergeCell ref="A43:D43"/>
    <mergeCell ref="F43:G43"/>
    <mergeCell ref="H43:I43"/>
    <mergeCell ref="J43:K43"/>
    <mergeCell ref="A44:D44"/>
    <mergeCell ref="F44:G44"/>
    <mergeCell ref="H44:I44"/>
    <mergeCell ref="J44:K44"/>
    <mergeCell ref="A45:D45"/>
    <mergeCell ref="F45:G45"/>
    <mergeCell ref="H45:I45"/>
    <mergeCell ref="J45:K45"/>
    <mergeCell ref="A46:D46"/>
    <mergeCell ref="F46:G46"/>
    <mergeCell ref="H46:I46"/>
    <mergeCell ref="J46:K46"/>
    <mergeCell ref="A47:D47"/>
    <mergeCell ref="F47:G47"/>
    <mergeCell ref="H47:I47"/>
    <mergeCell ref="J47:K47"/>
    <mergeCell ref="A48:D48"/>
    <mergeCell ref="F48:G48"/>
    <mergeCell ref="H48:I48"/>
    <mergeCell ref="J48:K48"/>
    <mergeCell ref="A49:D49"/>
    <mergeCell ref="F49:G49"/>
    <mergeCell ref="H49:I49"/>
    <mergeCell ref="J49:K49"/>
    <mergeCell ref="A50:D50"/>
    <mergeCell ref="F50:G50"/>
    <mergeCell ref="H50:I50"/>
    <mergeCell ref="J50:K50"/>
    <mergeCell ref="A51:D51"/>
    <mergeCell ref="F51:G51"/>
    <mergeCell ref="H51:I51"/>
    <mergeCell ref="J51:K51"/>
    <mergeCell ref="A52:D52"/>
    <mergeCell ref="F52:G52"/>
    <mergeCell ref="H52:I52"/>
    <mergeCell ref="J52:K52"/>
    <mergeCell ref="A53:D53"/>
    <mergeCell ref="F53:G53"/>
    <mergeCell ref="H53:I53"/>
    <mergeCell ref="J53:K53"/>
    <mergeCell ref="A54:D54"/>
    <mergeCell ref="F54:G54"/>
    <mergeCell ref="H54:I54"/>
    <mergeCell ref="J54:K54"/>
    <mergeCell ref="A55:D55"/>
    <mergeCell ref="F55:G55"/>
    <mergeCell ref="H55:I55"/>
    <mergeCell ref="J55:K55"/>
    <mergeCell ref="A56:D56"/>
    <mergeCell ref="F56:G56"/>
    <mergeCell ref="H56:I56"/>
    <mergeCell ref="J56:K56"/>
    <mergeCell ref="A57:K57"/>
    <mergeCell ref="A58:K58"/>
    <mergeCell ref="A59:C59"/>
    <mergeCell ref="D59:E59"/>
    <mergeCell ref="F59:G59"/>
    <mergeCell ref="H59:I59"/>
    <mergeCell ref="J59:K59"/>
    <mergeCell ref="A60:C60"/>
    <mergeCell ref="F60:G60"/>
    <mergeCell ref="H60:I60"/>
    <mergeCell ref="J60:K60"/>
    <mergeCell ref="A73:E73"/>
    <mergeCell ref="F73:K73"/>
    <mergeCell ref="F74:G74"/>
    <mergeCell ref="A61:C61"/>
    <mergeCell ref="F61:G61"/>
    <mergeCell ref="H61:I61"/>
    <mergeCell ref="J61:K61"/>
    <mergeCell ref="A62:C62"/>
    <mergeCell ref="F62:G62"/>
    <mergeCell ref="H62:I62"/>
    <mergeCell ref="J62:K62"/>
    <mergeCell ref="F66:G66"/>
    <mergeCell ref="H66:I66"/>
    <mergeCell ref="J66:K66"/>
    <mergeCell ref="J65:K65"/>
    <mergeCell ref="F99:G99"/>
    <mergeCell ref="F93:G93"/>
    <mergeCell ref="F94:G94"/>
    <mergeCell ref="F95:G95"/>
    <mergeCell ref="F82:G82"/>
    <mergeCell ref="F83:G83"/>
    <mergeCell ref="F84:G84"/>
    <mergeCell ref="F85:G85"/>
    <mergeCell ref="F86:G86"/>
    <mergeCell ref="F87:G87"/>
    <mergeCell ref="F96:G96"/>
    <mergeCell ref="F97:G97"/>
    <mergeCell ref="J32:K32"/>
    <mergeCell ref="J33:K33"/>
    <mergeCell ref="A71:K71"/>
    <mergeCell ref="B65:C65"/>
    <mergeCell ref="F98:G98"/>
    <mergeCell ref="F76:G76"/>
    <mergeCell ref="F88:G88"/>
    <mergeCell ref="F89:G89"/>
    <mergeCell ref="F90:G90"/>
    <mergeCell ref="F91:G91"/>
    <mergeCell ref="F92:G92"/>
    <mergeCell ref="F77:G77"/>
    <mergeCell ref="F75:G75"/>
    <mergeCell ref="A68:K68"/>
    <mergeCell ref="F69:G69"/>
    <mergeCell ref="H69:I69"/>
    <mergeCell ref="J69:K69"/>
    <mergeCell ref="F70:G70"/>
    <mergeCell ref="H70:I70"/>
    <mergeCell ref="A67:K67"/>
    <mergeCell ref="A63:K63"/>
    <mergeCell ref="A64:K64"/>
    <mergeCell ref="F65:G65"/>
    <mergeCell ref="H65:I65"/>
    <mergeCell ref="A101:K101"/>
    <mergeCell ref="F100:G100"/>
    <mergeCell ref="F78:G78"/>
    <mergeCell ref="F79:G79"/>
    <mergeCell ref="F80:G80"/>
    <mergeCell ref="F81:G81"/>
    <mergeCell ref="F25:G25"/>
    <mergeCell ref="H25:I25"/>
    <mergeCell ref="J25:K25"/>
    <mergeCell ref="H27:I27"/>
    <mergeCell ref="J27:K27"/>
    <mergeCell ref="A72:K72"/>
    <mergeCell ref="F28:G28"/>
    <mergeCell ref="H28:I28"/>
    <mergeCell ref="J28:K28"/>
    <mergeCell ref="F29:G29"/>
    <mergeCell ref="H29:I29"/>
    <mergeCell ref="J29:K29"/>
    <mergeCell ref="J70:K70"/>
    <mergeCell ref="A69:C69"/>
    <mergeCell ref="A70:C70"/>
    <mergeCell ref="J31:K31"/>
    <mergeCell ref="F32:G32"/>
    <mergeCell ref="H32:I32"/>
  </mergeCells>
  <conditionalFormatting sqref="E61">
    <cfRule type="cellIs" dxfId="2" priority="1" stopIfTrue="1" operator="lessThan">
      <formula>#REF!</formula>
    </cfRule>
  </conditionalFormatting>
  <pageMargins left="0.7" right="0.7" top="0.75" bottom="0.75" header="0.3" footer="0.3"/>
  <pageSetup paperSize="9" scale="44" orientation="portrait" verticalDpi="0" r:id="rId1"/>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7" tint="0.79998168889431442"/>
    <pageSetUpPr fitToPage="1"/>
  </sheetPr>
  <dimension ref="A1:AZ633"/>
  <sheetViews>
    <sheetView topLeftCell="A109" workbookViewId="0"/>
  </sheetViews>
  <sheetFormatPr defaultRowHeight="15" outlineLevelRow="1" outlineLevelCol="1" x14ac:dyDescent="0.25"/>
  <cols>
    <col min="1" max="1" width="13.5703125" style="84" customWidth="1"/>
    <col min="2" max="2" width="12.85546875" style="84" customWidth="1"/>
    <col min="3" max="3" width="12" style="84" customWidth="1"/>
    <col min="4" max="4" width="18.85546875" style="84" customWidth="1"/>
    <col min="5" max="5" width="14.140625" style="84" customWidth="1"/>
    <col min="6" max="6" width="13.140625" style="84" customWidth="1"/>
    <col min="7" max="7" width="13.5703125" style="84" customWidth="1"/>
    <col min="8" max="8" width="12.42578125" style="84" customWidth="1"/>
    <col min="9" max="9" width="14.42578125" style="84" customWidth="1"/>
    <col min="10" max="10" width="13" style="84" customWidth="1"/>
    <col min="11" max="11" width="14.5703125" style="84" customWidth="1"/>
    <col min="12" max="12" width="13.28515625" style="84" customWidth="1"/>
    <col min="13" max="13" width="16.140625" style="84" customWidth="1"/>
    <col min="14" max="14" width="14.28515625" style="84" customWidth="1"/>
    <col min="15" max="16" width="12.7109375" style="84" customWidth="1"/>
    <col min="17" max="17" width="12.85546875" style="84" customWidth="1"/>
    <col min="18" max="18" width="14.140625" style="84" customWidth="1"/>
    <col min="19" max="19" width="12.7109375" style="84" customWidth="1"/>
    <col min="20" max="20" width="12.5703125" style="84" customWidth="1"/>
    <col min="21" max="21" width="10.5703125" style="84" customWidth="1"/>
    <col min="22" max="22" width="11.5703125" style="84" customWidth="1"/>
    <col min="23" max="24" width="12.85546875" style="84" customWidth="1"/>
    <col min="25" max="27" width="10.7109375" style="84" customWidth="1"/>
    <col min="28" max="28" width="9.140625" style="84"/>
    <col min="29" max="40" width="9.140625" style="84" hidden="1" customWidth="1" outlineLevel="1"/>
    <col min="41" max="41" width="9.140625" style="84" collapsed="1"/>
    <col min="42" max="16384" width="9.140625" style="84"/>
  </cols>
  <sheetData>
    <row r="1" spans="1:52" x14ac:dyDescent="0.25">
      <c r="P1" s="52" t="s">
        <v>336</v>
      </c>
    </row>
    <row r="2" spans="1:52" x14ac:dyDescent="0.25">
      <c r="P2" s="52" t="s">
        <v>318</v>
      </c>
    </row>
    <row r="3" spans="1:52" x14ac:dyDescent="0.25">
      <c r="P3" s="52" t="s">
        <v>319</v>
      </c>
    </row>
    <row r="4" spans="1:52" x14ac:dyDescent="0.25">
      <c r="P4" s="52" t="s">
        <v>320</v>
      </c>
    </row>
    <row r="5" spans="1:52" x14ac:dyDescent="0.25">
      <c r="P5" s="83"/>
    </row>
    <row r="6" spans="1:52" ht="15.75" x14ac:dyDescent="0.25">
      <c r="A6" s="2008" t="s">
        <v>1210</v>
      </c>
      <c r="B6" s="2009"/>
      <c r="C6" s="2009"/>
      <c r="D6" s="2009"/>
      <c r="E6" s="2009"/>
      <c r="F6" s="2009"/>
      <c r="G6" s="2009"/>
      <c r="H6" s="2009"/>
      <c r="I6" s="2009"/>
      <c r="J6" s="2009"/>
      <c r="K6" s="2009"/>
      <c r="L6" s="2009"/>
      <c r="M6" s="2009"/>
      <c r="N6" s="2009"/>
      <c r="O6" s="2009"/>
      <c r="P6" s="2009"/>
      <c r="Q6" s="2009"/>
      <c r="R6" s="2009"/>
      <c r="S6" s="2009"/>
    </row>
    <row r="8" spans="1:52" s="442" customFormat="1" ht="15.75" x14ac:dyDescent="0.25">
      <c r="A8" s="1410" t="s">
        <v>1207</v>
      </c>
      <c r="B8" s="1411"/>
      <c r="C8" s="423">
        <f>'Расшифр. Кред. портфеля'!C7</f>
        <v>0</v>
      </c>
      <c r="D8" s="422"/>
      <c r="E8" s="422"/>
      <c r="F8" s="422"/>
      <c r="G8" s="422"/>
      <c r="H8" s="422"/>
      <c r="I8" s="422"/>
      <c r="J8" s="422"/>
      <c r="K8" s="422"/>
      <c r="L8" s="422"/>
      <c r="M8" s="422"/>
      <c r="N8" s="422"/>
      <c r="O8" s="422"/>
      <c r="P8" s="422"/>
      <c r="Q8" s="422"/>
      <c r="R8" s="422"/>
      <c r="S8" s="422"/>
      <c r="T8" s="422"/>
      <c r="U8" s="422"/>
      <c r="V8" s="422"/>
      <c r="W8" s="420"/>
      <c r="AY8" s="429" t="s">
        <v>1244</v>
      </c>
      <c r="AZ8" s="429" t="s">
        <v>1285</v>
      </c>
    </row>
    <row r="9" spans="1:52" s="442" customFormat="1" ht="15.75" x14ac:dyDescent="0.25">
      <c r="A9" s="424" t="s">
        <v>45</v>
      </c>
      <c r="B9" s="424">
        <f>'Расшифр. Кред. портфеля'!C8</f>
        <v>0</v>
      </c>
      <c r="C9" s="835">
        <f>'Расшифр. Кред. портфеля'!D8</f>
        <v>0</v>
      </c>
      <c r="D9" s="422"/>
      <c r="E9" s="422"/>
      <c r="F9" s="422"/>
      <c r="G9" s="422"/>
      <c r="H9" s="422"/>
      <c r="I9" s="422"/>
      <c r="J9" s="422"/>
      <c r="K9" s="422"/>
      <c r="L9" s="422"/>
      <c r="M9" s="422"/>
      <c r="N9" s="422"/>
      <c r="O9" s="422"/>
      <c r="P9" s="422"/>
      <c r="Q9" s="422"/>
      <c r="R9" s="422"/>
      <c r="S9" s="422"/>
      <c r="T9" s="422"/>
      <c r="U9" s="422"/>
      <c r="V9" s="422"/>
      <c r="W9" s="420"/>
      <c r="AY9" s="429" t="s">
        <v>1153</v>
      </c>
      <c r="AZ9" s="429" t="s">
        <v>1285</v>
      </c>
    </row>
    <row r="10" spans="1:52" s="442" customFormat="1" ht="15.75" x14ac:dyDescent="0.25">
      <c r="A10" s="424" t="s">
        <v>46</v>
      </c>
      <c r="B10" s="835">
        <f>'Расшифр. Кред. портфеля'!C9</f>
        <v>0</v>
      </c>
      <c r="C10" s="835">
        <f>'Расшифр. Кред. портфеля'!D9</f>
        <v>0</v>
      </c>
      <c r="D10" s="422"/>
      <c r="E10" s="422"/>
      <c r="F10" s="422"/>
      <c r="G10" s="422"/>
      <c r="H10" s="422"/>
      <c r="I10" s="425"/>
      <c r="J10" s="425"/>
      <c r="K10" s="422"/>
      <c r="L10" s="422"/>
      <c r="M10" s="422"/>
      <c r="N10" s="422"/>
      <c r="O10" s="422"/>
      <c r="P10" s="422"/>
      <c r="Q10" s="422"/>
      <c r="R10" s="422"/>
      <c r="S10" s="422"/>
      <c r="T10" s="422"/>
      <c r="U10" s="422"/>
      <c r="V10" s="422"/>
      <c r="W10" s="420"/>
      <c r="AY10" s="429" t="s">
        <v>1356</v>
      </c>
      <c r="AZ10" s="429" t="s">
        <v>1285</v>
      </c>
    </row>
    <row r="11" spans="1:52" s="442" customFormat="1" ht="15.75" x14ac:dyDescent="0.25">
      <c r="A11" s="424" t="s">
        <v>47</v>
      </c>
      <c r="B11" s="835">
        <f>'Расшифр. Кред. портфеля'!C10</f>
        <v>0</v>
      </c>
      <c r="C11" s="835">
        <f>'Расшифр. Кред. портфеля'!D10</f>
        <v>0</v>
      </c>
      <c r="D11" s="422"/>
      <c r="E11" s="422"/>
      <c r="F11" s="422"/>
      <c r="G11" s="422"/>
      <c r="H11" s="422"/>
      <c r="I11" s="422"/>
      <c r="J11" s="422"/>
      <c r="K11" s="422"/>
      <c r="L11" s="422"/>
      <c r="M11" s="422"/>
      <c r="N11" s="422"/>
      <c r="O11" s="422"/>
      <c r="P11" s="422"/>
      <c r="Q11" s="422"/>
      <c r="R11" s="422"/>
      <c r="S11" s="422"/>
      <c r="T11" s="422"/>
      <c r="U11" s="422"/>
      <c r="V11" s="422"/>
      <c r="W11" s="420"/>
      <c r="AY11" s="429" t="s">
        <v>1355</v>
      </c>
      <c r="AZ11" s="429"/>
    </row>
    <row r="12" spans="1:52" s="428" customFormat="1" ht="7.5" customHeight="1" x14ac:dyDescent="0.2">
      <c r="A12" s="426"/>
      <c r="B12" s="427"/>
      <c r="C12" s="1415" t="s">
        <v>337</v>
      </c>
      <c r="D12" s="1415"/>
      <c r="E12" s="1415"/>
      <c r="F12" s="1415"/>
      <c r="G12" s="1415"/>
      <c r="H12" s="1415"/>
      <c r="I12" s="1415"/>
      <c r="J12" s="1415"/>
      <c r="K12" s="1415"/>
      <c r="L12" s="1415"/>
      <c r="M12" s="1415"/>
      <c r="N12" s="1415"/>
      <c r="O12" s="1415"/>
      <c r="P12" s="1415"/>
      <c r="Q12" s="1415"/>
      <c r="R12" s="1415"/>
      <c r="S12" s="1415"/>
      <c r="T12" s="1415"/>
      <c r="U12" s="1415"/>
      <c r="V12" s="1415"/>
      <c r="W12" s="1415"/>
      <c r="X12" s="1415"/>
    </row>
    <row r="13" spans="1:52" s="428" customFormat="1" ht="7.5" customHeight="1" x14ac:dyDescent="0.2">
      <c r="A13" s="426"/>
      <c r="B13" s="427"/>
      <c r="C13" s="1415"/>
      <c r="D13" s="1415"/>
      <c r="E13" s="1415"/>
      <c r="F13" s="1415"/>
      <c r="G13" s="1415"/>
      <c r="H13" s="1415"/>
      <c r="I13" s="1415"/>
      <c r="J13" s="1415"/>
      <c r="K13" s="1415"/>
      <c r="L13" s="1415"/>
      <c r="M13" s="1415"/>
      <c r="N13" s="1415"/>
      <c r="O13" s="1415"/>
      <c r="P13" s="1415"/>
      <c r="Q13" s="1415"/>
      <c r="R13" s="1415"/>
      <c r="S13" s="1415"/>
      <c r="T13" s="1415"/>
      <c r="U13" s="1415"/>
      <c r="V13" s="1415"/>
      <c r="W13" s="1415"/>
      <c r="X13" s="1415"/>
    </row>
    <row r="14" spans="1:52" s="724" customFormat="1" ht="7.5" customHeight="1" x14ac:dyDescent="0.2">
      <c r="A14" s="736"/>
      <c r="B14" s="737"/>
      <c r="C14" s="1415"/>
      <c r="D14" s="1415"/>
      <c r="E14" s="1415"/>
      <c r="F14" s="1415"/>
      <c r="G14" s="1415"/>
      <c r="H14" s="1415"/>
      <c r="I14" s="1415"/>
      <c r="J14" s="1415"/>
      <c r="K14" s="1415"/>
      <c r="L14" s="1415"/>
      <c r="M14" s="1415"/>
      <c r="N14" s="1415"/>
      <c r="O14" s="1415"/>
      <c r="P14" s="1415"/>
      <c r="Q14" s="1415"/>
      <c r="R14" s="1415"/>
      <c r="S14" s="1415"/>
      <c r="T14" s="1415"/>
      <c r="U14" s="1415"/>
      <c r="V14" s="1415"/>
      <c r="W14" s="1415"/>
      <c r="X14" s="1415"/>
    </row>
    <row r="15" spans="1:52" s="724" customFormat="1" ht="7.5" customHeight="1" thickBot="1" x14ac:dyDescent="0.25">
      <c r="A15" s="736"/>
      <c r="B15" s="737"/>
      <c r="C15" s="1415"/>
      <c r="D15" s="1415"/>
      <c r="E15" s="1415"/>
      <c r="F15" s="1415"/>
      <c r="G15" s="1415"/>
      <c r="H15" s="1415"/>
      <c r="I15" s="1415"/>
      <c r="J15" s="1415"/>
      <c r="K15" s="1415"/>
      <c r="L15" s="1415"/>
      <c r="M15" s="1415"/>
      <c r="N15" s="1415"/>
      <c r="O15" s="1415"/>
      <c r="P15" s="1415"/>
      <c r="Q15" s="1415"/>
      <c r="R15" s="1415"/>
      <c r="S15" s="1415"/>
      <c r="T15" s="1415"/>
      <c r="U15" s="1415"/>
      <c r="V15" s="1415"/>
      <c r="W15" s="1415"/>
      <c r="X15" s="1415"/>
    </row>
    <row r="16" spans="1:52" s="724" customFormat="1" ht="21.75" customHeight="1" x14ac:dyDescent="0.2">
      <c r="A16" s="1393" t="s">
        <v>338</v>
      </c>
      <c r="B16" s="1394"/>
      <c r="C16" s="1402" t="s">
        <v>1655</v>
      </c>
      <c r="D16" s="1477" t="s">
        <v>132</v>
      </c>
      <c r="E16" s="1399" t="s">
        <v>1656</v>
      </c>
      <c r="F16" s="1394"/>
      <c r="G16" s="1399" t="s">
        <v>339</v>
      </c>
      <c r="H16" s="1394"/>
      <c r="I16" s="1402" t="s">
        <v>340</v>
      </c>
      <c r="J16" s="1399" t="s">
        <v>1338</v>
      </c>
      <c r="K16" s="1394"/>
      <c r="L16" s="1412" t="s">
        <v>82</v>
      </c>
      <c r="M16" s="1413"/>
      <c r="N16" s="1413"/>
      <c r="O16" s="1413"/>
      <c r="P16" s="1413"/>
      <c r="Q16" s="1413"/>
      <c r="R16" s="1413"/>
      <c r="S16" s="1413"/>
      <c r="T16" s="1414"/>
      <c r="U16" s="1402" t="s">
        <v>1657</v>
      </c>
      <c r="V16" s="1399" t="s">
        <v>341</v>
      </c>
      <c r="W16" s="1394"/>
      <c r="X16" s="1402" t="s">
        <v>1211</v>
      </c>
      <c r="Y16" s="1484" t="s">
        <v>1658</v>
      </c>
    </row>
    <row r="17" spans="1:25" s="724" customFormat="1" ht="12.75" x14ac:dyDescent="0.2">
      <c r="A17" s="1395"/>
      <c r="B17" s="1396"/>
      <c r="C17" s="1403"/>
      <c r="D17" s="1478"/>
      <c r="E17" s="1400"/>
      <c r="F17" s="1396"/>
      <c r="G17" s="1401"/>
      <c r="H17" s="1398"/>
      <c r="I17" s="1403"/>
      <c r="J17" s="1400"/>
      <c r="K17" s="1396"/>
      <c r="L17" s="1416" t="s">
        <v>342</v>
      </c>
      <c r="M17" s="1417"/>
      <c r="N17" s="1417"/>
      <c r="O17" s="1417"/>
      <c r="P17" s="1418"/>
      <c r="Q17" s="1419" t="s">
        <v>343</v>
      </c>
      <c r="R17" s="1420"/>
      <c r="S17" s="1420"/>
      <c r="T17" s="1421"/>
      <c r="U17" s="1403"/>
      <c r="V17" s="1401"/>
      <c r="W17" s="1398"/>
      <c r="X17" s="1403"/>
      <c r="Y17" s="1485"/>
    </row>
    <row r="18" spans="1:25" s="724" customFormat="1" ht="114.75" x14ac:dyDescent="0.2">
      <c r="A18" s="1397"/>
      <c r="B18" s="1398"/>
      <c r="C18" s="1404"/>
      <c r="D18" s="1479"/>
      <c r="E18" s="1401"/>
      <c r="F18" s="1398"/>
      <c r="G18" s="784" t="s">
        <v>344</v>
      </c>
      <c r="H18" s="784" t="s">
        <v>345</v>
      </c>
      <c r="I18" s="1404"/>
      <c r="J18" s="1401"/>
      <c r="K18" s="1398"/>
      <c r="L18" s="784" t="s">
        <v>1686</v>
      </c>
      <c r="M18" s="784" t="s">
        <v>1687</v>
      </c>
      <c r="N18" s="784" t="s">
        <v>1688</v>
      </c>
      <c r="O18" s="1416" t="s">
        <v>1689</v>
      </c>
      <c r="P18" s="1418"/>
      <c r="Q18" s="784" t="s">
        <v>1686</v>
      </c>
      <c r="R18" s="784" t="s">
        <v>1687</v>
      </c>
      <c r="S18" s="784" t="s">
        <v>1688</v>
      </c>
      <c r="T18" s="784" t="s">
        <v>1689</v>
      </c>
      <c r="U18" s="1404"/>
      <c r="V18" s="784" t="s">
        <v>1690</v>
      </c>
      <c r="W18" s="784" t="s">
        <v>1691</v>
      </c>
      <c r="X18" s="1404"/>
      <c r="Y18" s="1486"/>
    </row>
    <row r="19" spans="1:25" s="724" customFormat="1" ht="12.75" x14ac:dyDescent="0.2">
      <c r="A19" s="1344">
        <f>'Расшифр. Кред. портфеля'!A18</f>
        <v>0</v>
      </c>
      <c r="B19" s="1346"/>
      <c r="C19" s="830">
        <f>'Расшифр. Кред. портфеля'!C18</f>
        <v>0</v>
      </c>
      <c r="D19" s="738">
        <f>'Расшифр. Кред. портфеля'!D18</f>
        <v>0</v>
      </c>
      <c r="E19" s="1388">
        <f>'Расшифр. Кред. портфеля'!E18</f>
        <v>0</v>
      </c>
      <c r="F19" s="1346"/>
      <c r="G19" s="739">
        <f>'Расшифр. Кред. портфеля'!G18</f>
        <v>0</v>
      </c>
      <c r="H19" s="739">
        <f>'Расшифр. Кред. портфеля'!H18</f>
        <v>0</v>
      </c>
      <c r="I19" s="739">
        <f>'Расшифр. Кред. портфеля'!I18</f>
        <v>0</v>
      </c>
      <c r="J19" s="1389" t="str">
        <f t="shared" ref="J19:J54" si="0">IF(A19="аккредитив тек.","тек.деят-ть",IF(A19="факторинг","тек.деят-ть",IF(A19="овердрафт","тек.деят-ть",IF(A19="аккредитив инвест.","инвест.деят-ть",IF(A19="инвест.кредит","инвест.деят-ть",IF(A19="тек.кредит","тек.деят-ть",IF(A19="лизинг","инвест.деят-ть",IF(A19="облигации","тек.деят-ть"," - "))))))))</f>
        <v xml:space="preserve"> - </v>
      </c>
      <c r="K19" s="1390"/>
      <c r="L19" s="840">
        <f>'Расшифр. Кред. портфеля'!L18</f>
        <v>0</v>
      </c>
      <c r="M19" s="840">
        <f>'Расшифр. Кред. портфеля'!M18</f>
        <v>0</v>
      </c>
      <c r="N19" s="840">
        <f>'Расшифр. Кред. портфеля'!N18</f>
        <v>0</v>
      </c>
      <c r="O19" s="1391">
        <f>'Расшифр. Кред. портфеля'!O18</f>
        <v>0</v>
      </c>
      <c r="P19" s="1392"/>
      <c r="Q19" s="840">
        <f>'Расшифр. Кред. портфеля'!Q18</f>
        <v>0</v>
      </c>
      <c r="R19" s="840">
        <f>'Расшифр. Кред. портфеля'!R18</f>
        <v>0</v>
      </c>
      <c r="S19" s="840">
        <f>'Расшифр. Кред. портфеля'!S18</f>
        <v>0</v>
      </c>
      <c r="T19" s="840">
        <f>'Расшифр. Кред. портфеля'!T18</f>
        <v>0</v>
      </c>
      <c r="U19" s="840">
        <f>'Расшифр. Кред. портфеля'!U18</f>
        <v>0</v>
      </c>
      <c r="V19" s="840">
        <f>'Расшифр. Кред. портфеля'!V18</f>
        <v>0</v>
      </c>
      <c r="W19" s="840">
        <f>'Расшифр. Кред. портфеля'!W18</f>
        <v>0</v>
      </c>
      <c r="X19" s="840">
        <f>'Расшифр. Кред. портфеля'!X18</f>
        <v>0</v>
      </c>
      <c r="Y19" s="840">
        <f>'Расшифр. Кред. портфеля'!Y18</f>
        <v>0</v>
      </c>
    </row>
    <row r="20" spans="1:25" s="724" customFormat="1" ht="12.75" x14ac:dyDescent="0.2">
      <c r="A20" s="1344">
        <f>'Расшифр. Кред. портфеля'!A19</f>
        <v>0</v>
      </c>
      <c r="B20" s="1346"/>
      <c r="C20" s="830">
        <f>'Расшифр. Кред. портфеля'!C19</f>
        <v>0</v>
      </c>
      <c r="D20" s="738">
        <f>'Расшифр. Кред. портфеля'!D19</f>
        <v>0</v>
      </c>
      <c r="E20" s="1388">
        <f>'Расшифр. Кред. портфеля'!E19</f>
        <v>0</v>
      </c>
      <c r="F20" s="1346"/>
      <c r="G20" s="739">
        <f>'Расшифр. Кред. портфеля'!G19</f>
        <v>0</v>
      </c>
      <c r="H20" s="739">
        <f>'Расшифр. Кред. портфеля'!H19</f>
        <v>0</v>
      </c>
      <c r="I20" s="739">
        <f>'Расшифр. Кред. портфеля'!I19</f>
        <v>0</v>
      </c>
      <c r="J20" s="1389" t="str">
        <f t="shared" si="0"/>
        <v xml:space="preserve"> - </v>
      </c>
      <c r="K20" s="1390"/>
      <c r="L20" s="840">
        <f>'Расшифр. Кред. портфеля'!L19</f>
        <v>0</v>
      </c>
      <c r="M20" s="840">
        <f>'Расшифр. Кред. портфеля'!M19</f>
        <v>0</v>
      </c>
      <c r="N20" s="840">
        <f>'Расшифр. Кред. портфеля'!N19</f>
        <v>0</v>
      </c>
      <c r="O20" s="1391">
        <f>'Расшифр. Кред. портфеля'!O19</f>
        <v>0</v>
      </c>
      <c r="P20" s="1392"/>
      <c r="Q20" s="840">
        <f>'Расшифр. Кред. портфеля'!Q19</f>
        <v>0</v>
      </c>
      <c r="R20" s="840">
        <f>'Расшифр. Кред. портфеля'!R19</f>
        <v>0</v>
      </c>
      <c r="S20" s="840">
        <f>'Расшифр. Кред. портфеля'!S19</f>
        <v>0</v>
      </c>
      <c r="T20" s="840">
        <f>'Расшифр. Кред. портфеля'!T19</f>
        <v>0</v>
      </c>
      <c r="U20" s="840">
        <f>'Расшифр. Кред. портфеля'!U19</f>
        <v>0</v>
      </c>
      <c r="V20" s="840">
        <f>'Расшифр. Кред. портфеля'!V19</f>
        <v>0</v>
      </c>
      <c r="W20" s="840">
        <f>'Расшифр. Кред. портфеля'!W19</f>
        <v>0</v>
      </c>
      <c r="X20" s="840">
        <f>'Расшифр. Кред. портфеля'!X19</f>
        <v>0</v>
      </c>
      <c r="Y20" s="840">
        <f>'Расшифр. Кред. портфеля'!Y19</f>
        <v>0</v>
      </c>
    </row>
    <row r="21" spans="1:25" s="724" customFormat="1" ht="12.75" x14ac:dyDescent="0.2">
      <c r="A21" s="1344">
        <f>'Расшифр. Кред. портфеля'!A20</f>
        <v>0</v>
      </c>
      <c r="B21" s="1346"/>
      <c r="C21" s="830">
        <f>'Расшифр. Кред. портфеля'!C20</f>
        <v>0</v>
      </c>
      <c r="D21" s="738">
        <f>'Расшифр. Кред. портфеля'!D20</f>
        <v>0</v>
      </c>
      <c r="E21" s="1388">
        <f>'Расшифр. Кред. портфеля'!E20</f>
        <v>0</v>
      </c>
      <c r="F21" s="1346"/>
      <c r="G21" s="739">
        <f>'Расшифр. Кред. портфеля'!G20</f>
        <v>0</v>
      </c>
      <c r="H21" s="739">
        <f>'Расшифр. Кред. портфеля'!H20</f>
        <v>0</v>
      </c>
      <c r="I21" s="739">
        <f>'Расшифр. Кред. портфеля'!I20</f>
        <v>0</v>
      </c>
      <c r="J21" s="1389" t="str">
        <f t="shared" si="0"/>
        <v xml:space="preserve"> - </v>
      </c>
      <c r="K21" s="1390"/>
      <c r="L21" s="840">
        <f>'Расшифр. Кред. портфеля'!L20</f>
        <v>0</v>
      </c>
      <c r="M21" s="840">
        <f>'Расшифр. Кред. портфеля'!M20</f>
        <v>0</v>
      </c>
      <c r="N21" s="840">
        <f>'Расшифр. Кред. портфеля'!N20</f>
        <v>0</v>
      </c>
      <c r="O21" s="1391">
        <f>'Расшифр. Кред. портфеля'!O20</f>
        <v>0</v>
      </c>
      <c r="P21" s="1392"/>
      <c r="Q21" s="840">
        <f>'Расшифр. Кред. портфеля'!Q20</f>
        <v>0</v>
      </c>
      <c r="R21" s="840">
        <f>'Расшифр. Кред. портфеля'!R20</f>
        <v>0</v>
      </c>
      <c r="S21" s="840">
        <f>'Расшифр. Кред. портфеля'!S20</f>
        <v>0</v>
      </c>
      <c r="T21" s="840">
        <f>'Расшифр. Кред. портфеля'!T20</f>
        <v>0</v>
      </c>
      <c r="U21" s="840">
        <f>'Расшифр. Кред. портфеля'!U20</f>
        <v>0</v>
      </c>
      <c r="V21" s="840">
        <f>'Расшифр. Кред. портфеля'!V20</f>
        <v>0</v>
      </c>
      <c r="W21" s="840">
        <f>'Расшифр. Кред. портфеля'!W20</f>
        <v>0</v>
      </c>
      <c r="X21" s="840">
        <f>'Расшифр. Кред. портфеля'!X20</f>
        <v>0</v>
      </c>
      <c r="Y21" s="840">
        <f>'Расшифр. Кред. портфеля'!Y20</f>
        <v>0</v>
      </c>
    </row>
    <row r="22" spans="1:25" s="724" customFormat="1" ht="12.75" x14ac:dyDescent="0.2">
      <c r="A22" s="1344">
        <f>'Расшифр. Кред. портфеля'!A21</f>
        <v>0</v>
      </c>
      <c r="B22" s="1346"/>
      <c r="C22" s="830">
        <f>'Расшифр. Кред. портфеля'!C21</f>
        <v>0</v>
      </c>
      <c r="D22" s="738">
        <f>'Расшифр. Кред. портфеля'!D21</f>
        <v>0</v>
      </c>
      <c r="E22" s="1388">
        <f>'Расшифр. Кред. портфеля'!E21</f>
        <v>0</v>
      </c>
      <c r="F22" s="1346"/>
      <c r="G22" s="739">
        <f>'Расшифр. Кред. портфеля'!G21</f>
        <v>0</v>
      </c>
      <c r="H22" s="739">
        <f>'Расшифр. Кред. портфеля'!H21</f>
        <v>0</v>
      </c>
      <c r="I22" s="739">
        <f>'Расшифр. Кред. портфеля'!I21</f>
        <v>0</v>
      </c>
      <c r="J22" s="1389" t="str">
        <f t="shared" si="0"/>
        <v xml:space="preserve"> - </v>
      </c>
      <c r="K22" s="1390"/>
      <c r="L22" s="840">
        <f>'Расшифр. Кред. портфеля'!L21</f>
        <v>0</v>
      </c>
      <c r="M22" s="840">
        <f>'Расшифр. Кред. портфеля'!M21</f>
        <v>0</v>
      </c>
      <c r="N22" s="840">
        <f>'Расшифр. Кред. портфеля'!N21</f>
        <v>0</v>
      </c>
      <c r="O22" s="1391">
        <f>'Расшифр. Кред. портфеля'!O21</f>
        <v>0</v>
      </c>
      <c r="P22" s="1392"/>
      <c r="Q22" s="840">
        <f>'Расшифр. Кред. портфеля'!Q21</f>
        <v>0</v>
      </c>
      <c r="R22" s="840">
        <f>'Расшифр. Кред. портфеля'!R21</f>
        <v>0</v>
      </c>
      <c r="S22" s="840">
        <f>'Расшифр. Кред. портфеля'!S21</f>
        <v>0</v>
      </c>
      <c r="T22" s="840">
        <f>'Расшифр. Кред. портфеля'!T21</f>
        <v>0</v>
      </c>
      <c r="U22" s="840">
        <f>'Расшифр. Кред. портфеля'!U21</f>
        <v>0</v>
      </c>
      <c r="V22" s="840">
        <f>'Расшифр. Кред. портфеля'!V21</f>
        <v>0</v>
      </c>
      <c r="W22" s="840">
        <f>'Расшифр. Кред. портфеля'!W21</f>
        <v>0</v>
      </c>
      <c r="X22" s="840">
        <f>'Расшифр. Кред. портфеля'!X21</f>
        <v>0</v>
      </c>
      <c r="Y22" s="840">
        <f>'Расшифр. Кред. портфеля'!Y21</f>
        <v>0</v>
      </c>
    </row>
    <row r="23" spans="1:25" s="724" customFormat="1" ht="12.75" x14ac:dyDescent="0.2">
      <c r="A23" s="1344">
        <f>'Расшифр. Кред. портфеля'!A22</f>
        <v>0</v>
      </c>
      <c r="B23" s="1346"/>
      <c r="C23" s="830">
        <f>'Расшифр. Кред. портфеля'!C22</f>
        <v>0</v>
      </c>
      <c r="D23" s="738">
        <f>'Расшифр. Кред. портфеля'!D22</f>
        <v>0</v>
      </c>
      <c r="E23" s="1388">
        <f>'Расшифр. Кред. портфеля'!E22</f>
        <v>0</v>
      </c>
      <c r="F23" s="1346"/>
      <c r="G23" s="739">
        <f>'Расшифр. Кред. портфеля'!G22</f>
        <v>0</v>
      </c>
      <c r="H23" s="739">
        <f>'Расшифр. Кред. портфеля'!H22</f>
        <v>0</v>
      </c>
      <c r="I23" s="739">
        <f>'Расшифр. Кред. портфеля'!I22</f>
        <v>0</v>
      </c>
      <c r="J23" s="1389" t="str">
        <f t="shared" si="0"/>
        <v xml:space="preserve"> - </v>
      </c>
      <c r="K23" s="1390"/>
      <c r="L23" s="840">
        <f>'Расшифр. Кред. портфеля'!L22</f>
        <v>0</v>
      </c>
      <c r="M23" s="840">
        <f>'Расшифр. Кред. портфеля'!M22</f>
        <v>0</v>
      </c>
      <c r="N23" s="840">
        <f>'Расшифр. Кред. портфеля'!N22</f>
        <v>0</v>
      </c>
      <c r="O23" s="1391">
        <f>'Расшифр. Кред. портфеля'!O22</f>
        <v>0</v>
      </c>
      <c r="P23" s="1392"/>
      <c r="Q23" s="840">
        <f>'Расшифр. Кред. портфеля'!Q22</f>
        <v>0</v>
      </c>
      <c r="R23" s="840">
        <f>'Расшифр. Кред. портфеля'!R22</f>
        <v>0</v>
      </c>
      <c r="S23" s="840">
        <f>'Расшифр. Кред. портфеля'!S22</f>
        <v>0</v>
      </c>
      <c r="T23" s="840">
        <f>'Расшифр. Кред. портфеля'!T22</f>
        <v>0</v>
      </c>
      <c r="U23" s="840">
        <f>'Расшифр. Кред. портфеля'!U22</f>
        <v>0</v>
      </c>
      <c r="V23" s="840">
        <f>'Расшифр. Кред. портфеля'!V22</f>
        <v>0</v>
      </c>
      <c r="W23" s="840">
        <f>'Расшифр. Кред. портфеля'!W22</f>
        <v>0</v>
      </c>
      <c r="X23" s="840">
        <f>'Расшифр. Кред. портфеля'!X22</f>
        <v>0</v>
      </c>
      <c r="Y23" s="840">
        <f>'Расшифр. Кред. портфеля'!Y22</f>
        <v>0</v>
      </c>
    </row>
    <row r="24" spans="1:25" s="724" customFormat="1" ht="12.75" x14ac:dyDescent="0.2">
      <c r="A24" s="1344">
        <f>'Расшифр. Кред. портфеля'!A23</f>
        <v>0</v>
      </c>
      <c r="B24" s="1346"/>
      <c r="C24" s="830">
        <f>'Расшифр. Кред. портфеля'!C23</f>
        <v>0</v>
      </c>
      <c r="D24" s="738">
        <f>'Расшифр. Кред. портфеля'!D23</f>
        <v>0</v>
      </c>
      <c r="E24" s="1388">
        <f>'Расшифр. Кред. портфеля'!E23</f>
        <v>0</v>
      </c>
      <c r="F24" s="1346"/>
      <c r="G24" s="739">
        <f>'Расшифр. Кред. портфеля'!G23</f>
        <v>0</v>
      </c>
      <c r="H24" s="739">
        <f>'Расшифр. Кред. портфеля'!H23</f>
        <v>0</v>
      </c>
      <c r="I24" s="739">
        <f>'Расшифр. Кред. портфеля'!I23</f>
        <v>0</v>
      </c>
      <c r="J24" s="1389" t="str">
        <f t="shared" si="0"/>
        <v xml:space="preserve"> - </v>
      </c>
      <c r="K24" s="1390"/>
      <c r="L24" s="840">
        <f>'Расшифр. Кред. портфеля'!L23</f>
        <v>0</v>
      </c>
      <c r="M24" s="840">
        <f>'Расшифр. Кред. портфеля'!M23</f>
        <v>0</v>
      </c>
      <c r="N24" s="840">
        <f>'Расшифр. Кред. портфеля'!N23</f>
        <v>0</v>
      </c>
      <c r="O24" s="1391">
        <f>'Расшифр. Кред. портфеля'!O23</f>
        <v>0</v>
      </c>
      <c r="P24" s="1392"/>
      <c r="Q24" s="840">
        <f>'Расшифр. Кред. портфеля'!Q23</f>
        <v>0</v>
      </c>
      <c r="R24" s="840">
        <f>'Расшифр. Кред. портфеля'!R23</f>
        <v>0</v>
      </c>
      <c r="S24" s="840">
        <f>'Расшифр. Кред. портфеля'!S23</f>
        <v>0</v>
      </c>
      <c r="T24" s="840">
        <f>'Расшифр. Кред. портфеля'!T23</f>
        <v>0</v>
      </c>
      <c r="U24" s="840">
        <f>'Расшифр. Кред. портфеля'!U23</f>
        <v>0</v>
      </c>
      <c r="V24" s="840">
        <f>'Расшифр. Кред. портфеля'!V23</f>
        <v>0</v>
      </c>
      <c r="W24" s="840">
        <f>'Расшифр. Кред. портфеля'!W23</f>
        <v>0</v>
      </c>
      <c r="X24" s="840">
        <f>'Расшифр. Кред. портфеля'!X23</f>
        <v>0</v>
      </c>
      <c r="Y24" s="840">
        <f>'Расшифр. Кред. портфеля'!Y23</f>
        <v>0</v>
      </c>
    </row>
    <row r="25" spans="1:25" s="724" customFormat="1" ht="12.75" x14ac:dyDescent="0.2">
      <c r="A25" s="1344">
        <f>'Расшифр. Кред. портфеля'!A24</f>
        <v>0</v>
      </c>
      <c r="B25" s="1346"/>
      <c r="C25" s="830">
        <f>'Расшифр. Кред. портфеля'!C24</f>
        <v>0</v>
      </c>
      <c r="D25" s="738">
        <f>'Расшифр. Кред. портфеля'!D24</f>
        <v>0</v>
      </c>
      <c r="E25" s="1388">
        <f>'Расшифр. Кред. портфеля'!E24</f>
        <v>0</v>
      </c>
      <c r="F25" s="1346"/>
      <c r="G25" s="739">
        <f>'Расшифр. Кред. портфеля'!G24</f>
        <v>0</v>
      </c>
      <c r="H25" s="739">
        <f>'Расшифр. Кред. портфеля'!H24</f>
        <v>0</v>
      </c>
      <c r="I25" s="739">
        <f>'Расшифр. Кред. портфеля'!I24</f>
        <v>0</v>
      </c>
      <c r="J25" s="1389" t="str">
        <f t="shared" si="0"/>
        <v xml:space="preserve"> - </v>
      </c>
      <c r="K25" s="1390"/>
      <c r="L25" s="840">
        <f>'Расшифр. Кред. портфеля'!L24</f>
        <v>0</v>
      </c>
      <c r="M25" s="840">
        <f>'Расшифр. Кред. портфеля'!M24</f>
        <v>0</v>
      </c>
      <c r="N25" s="840">
        <f>'Расшифр. Кред. портфеля'!N24</f>
        <v>0</v>
      </c>
      <c r="O25" s="1391">
        <f>'Расшифр. Кред. портфеля'!O24</f>
        <v>0</v>
      </c>
      <c r="P25" s="1392"/>
      <c r="Q25" s="840">
        <f>'Расшифр. Кред. портфеля'!Q24</f>
        <v>0</v>
      </c>
      <c r="R25" s="840">
        <f>'Расшифр. Кред. портфеля'!R24</f>
        <v>0</v>
      </c>
      <c r="S25" s="840">
        <f>'Расшифр. Кред. портфеля'!S24</f>
        <v>0</v>
      </c>
      <c r="T25" s="840">
        <f>'Расшифр. Кред. портфеля'!T24</f>
        <v>0</v>
      </c>
      <c r="U25" s="840">
        <f>'Расшифр. Кред. портфеля'!U24</f>
        <v>0</v>
      </c>
      <c r="V25" s="840">
        <f>'Расшифр. Кред. портфеля'!V24</f>
        <v>0</v>
      </c>
      <c r="W25" s="840">
        <f>'Расшифр. Кред. портфеля'!W24</f>
        <v>0</v>
      </c>
      <c r="X25" s="840">
        <f>'Расшифр. Кред. портфеля'!X24</f>
        <v>0</v>
      </c>
      <c r="Y25" s="840">
        <f>'Расшифр. Кред. портфеля'!Y24</f>
        <v>0</v>
      </c>
    </row>
    <row r="26" spans="1:25" s="724" customFormat="1" ht="12.75" x14ac:dyDescent="0.2">
      <c r="A26" s="1344">
        <f>'Расшифр. Кред. портфеля'!A25</f>
        <v>0</v>
      </c>
      <c r="B26" s="1346"/>
      <c r="C26" s="830">
        <f>'Расшифр. Кред. портфеля'!C25</f>
        <v>0</v>
      </c>
      <c r="D26" s="738">
        <f>'Расшифр. Кред. портфеля'!D25</f>
        <v>0</v>
      </c>
      <c r="E26" s="1388">
        <f>'Расшифр. Кред. портфеля'!E25</f>
        <v>0</v>
      </c>
      <c r="F26" s="1346"/>
      <c r="G26" s="739">
        <f>'Расшифр. Кред. портфеля'!G25</f>
        <v>0</v>
      </c>
      <c r="H26" s="739">
        <f>'Расшифр. Кред. портфеля'!H25</f>
        <v>0</v>
      </c>
      <c r="I26" s="739">
        <f>'Расшифр. Кред. портфеля'!I25</f>
        <v>0</v>
      </c>
      <c r="J26" s="1389" t="str">
        <f t="shared" si="0"/>
        <v xml:space="preserve"> - </v>
      </c>
      <c r="K26" s="1390"/>
      <c r="L26" s="840">
        <f>'Расшифр. Кред. портфеля'!L25</f>
        <v>0</v>
      </c>
      <c r="M26" s="840">
        <f>'Расшифр. Кред. портфеля'!M25</f>
        <v>0</v>
      </c>
      <c r="N26" s="840">
        <f>'Расшифр. Кред. портфеля'!N25</f>
        <v>0</v>
      </c>
      <c r="O26" s="1391">
        <f>'Расшифр. Кред. портфеля'!O25</f>
        <v>0</v>
      </c>
      <c r="P26" s="1392"/>
      <c r="Q26" s="840">
        <f>'Расшифр. Кред. портфеля'!Q25</f>
        <v>0</v>
      </c>
      <c r="R26" s="840">
        <f>'Расшифр. Кред. портфеля'!R25</f>
        <v>0</v>
      </c>
      <c r="S26" s="840">
        <f>'Расшифр. Кред. портфеля'!S25</f>
        <v>0</v>
      </c>
      <c r="T26" s="840">
        <f>'Расшифр. Кред. портфеля'!T25</f>
        <v>0</v>
      </c>
      <c r="U26" s="840">
        <f>'Расшифр. Кред. портфеля'!U25</f>
        <v>0</v>
      </c>
      <c r="V26" s="840">
        <f>'Расшифр. Кред. портфеля'!V25</f>
        <v>0</v>
      </c>
      <c r="W26" s="840">
        <f>'Расшифр. Кред. портфеля'!W25</f>
        <v>0</v>
      </c>
      <c r="X26" s="840">
        <f>'Расшифр. Кред. портфеля'!X25</f>
        <v>0</v>
      </c>
      <c r="Y26" s="840">
        <f>'Расшифр. Кред. портфеля'!Y25</f>
        <v>0</v>
      </c>
    </row>
    <row r="27" spans="1:25" s="724" customFormat="1" ht="13.5" customHeight="1" x14ac:dyDescent="0.2">
      <c r="A27" s="1344">
        <f>'Расшифр. Кред. портфеля'!A26</f>
        <v>0</v>
      </c>
      <c r="B27" s="1346"/>
      <c r="C27" s="830">
        <f>'Расшифр. Кред. портфеля'!C26</f>
        <v>0</v>
      </c>
      <c r="D27" s="738">
        <f>'Расшифр. Кред. портфеля'!D26</f>
        <v>0</v>
      </c>
      <c r="E27" s="1388">
        <f>'Расшифр. Кред. портфеля'!E26</f>
        <v>0</v>
      </c>
      <c r="F27" s="1346"/>
      <c r="G27" s="739">
        <f>'Расшифр. Кред. портфеля'!G26</f>
        <v>0</v>
      </c>
      <c r="H27" s="739">
        <f>'Расшифр. Кред. портфеля'!H26</f>
        <v>0</v>
      </c>
      <c r="I27" s="739">
        <f>'Расшифр. Кред. портфеля'!I26</f>
        <v>0</v>
      </c>
      <c r="J27" s="1389" t="str">
        <f t="shared" si="0"/>
        <v xml:space="preserve"> - </v>
      </c>
      <c r="K27" s="1390"/>
      <c r="L27" s="840">
        <f>'Расшифр. Кред. портфеля'!L26</f>
        <v>0</v>
      </c>
      <c r="M27" s="840">
        <f>'Расшифр. Кред. портфеля'!M26</f>
        <v>0</v>
      </c>
      <c r="N27" s="840">
        <f>'Расшифр. Кред. портфеля'!N26</f>
        <v>0</v>
      </c>
      <c r="O27" s="1391">
        <f>'Расшифр. Кред. портфеля'!O26</f>
        <v>0</v>
      </c>
      <c r="P27" s="1392"/>
      <c r="Q27" s="840">
        <f>'Расшифр. Кред. портфеля'!Q26</f>
        <v>0</v>
      </c>
      <c r="R27" s="840">
        <f>'Расшифр. Кред. портфеля'!R26</f>
        <v>0</v>
      </c>
      <c r="S27" s="840">
        <f>'Расшифр. Кред. портфеля'!S26</f>
        <v>0</v>
      </c>
      <c r="T27" s="840">
        <f>'Расшифр. Кред. портфеля'!T26</f>
        <v>0</v>
      </c>
      <c r="U27" s="840">
        <f>'Расшифр. Кред. портфеля'!U26</f>
        <v>0</v>
      </c>
      <c r="V27" s="840">
        <f>'Расшифр. Кред. портфеля'!V26</f>
        <v>0</v>
      </c>
      <c r="W27" s="840">
        <f>'Расшифр. Кред. портфеля'!W26</f>
        <v>0</v>
      </c>
      <c r="X27" s="840">
        <f>'Расшифр. Кред. портфеля'!X26</f>
        <v>0</v>
      </c>
      <c r="Y27" s="840">
        <f>'Расшифр. Кред. портфеля'!Y26</f>
        <v>0</v>
      </c>
    </row>
    <row r="28" spans="1:25" s="724" customFormat="1" ht="12" hidden="1" customHeight="1" outlineLevel="1" x14ac:dyDescent="0.2">
      <c r="A28" s="1344">
        <f>'Расшифр. Кред. портфеля'!A27</f>
        <v>0</v>
      </c>
      <c r="B28" s="1346"/>
      <c r="C28" s="830">
        <f>'Расшифр. Кред. портфеля'!C27</f>
        <v>0</v>
      </c>
      <c r="D28" s="738">
        <f>'Расшифр. Кред. портфеля'!D27</f>
        <v>0</v>
      </c>
      <c r="E28" s="1388">
        <f>'Расшифр. Кред. портфеля'!E27</f>
        <v>0</v>
      </c>
      <c r="F28" s="1346"/>
      <c r="G28" s="739">
        <f>'Расшифр. Кред. портфеля'!G27</f>
        <v>0</v>
      </c>
      <c r="H28" s="739">
        <f>'Расшифр. Кред. портфеля'!H27</f>
        <v>13</v>
      </c>
      <c r="I28" s="739">
        <f>'Расшифр. Кред. портфеля'!I27</f>
        <v>0</v>
      </c>
      <c r="J28" s="1389" t="str">
        <f t="shared" si="0"/>
        <v xml:space="preserve"> - </v>
      </c>
      <c r="K28" s="1390"/>
      <c r="L28" s="840">
        <f>'Расшифр. Кред. портфеля'!L27</f>
        <v>0</v>
      </c>
      <c r="M28" s="840">
        <f>'Расшифр. Кред. портфеля'!M27</f>
        <v>0</v>
      </c>
      <c r="N28" s="840">
        <f>'Расшифр. Кред. портфеля'!N27</f>
        <v>0</v>
      </c>
      <c r="O28" s="1391">
        <f>'Расшифр. Кред. портфеля'!O27</f>
        <v>0</v>
      </c>
      <c r="P28" s="1392"/>
      <c r="Q28" s="840">
        <f>'Расшифр. Кред. портфеля'!Q27</f>
        <v>0</v>
      </c>
      <c r="R28" s="840">
        <f>'Расшифр. Кред. портфеля'!R27</f>
        <v>0</v>
      </c>
      <c r="S28" s="840">
        <f>'Расшифр. Кред. портфеля'!S27</f>
        <v>0</v>
      </c>
      <c r="T28" s="840">
        <f>'Расшифр. Кред. портфеля'!T27</f>
        <v>0</v>
      </c>
      <c r="U28" s="840">
        <f>'Расшифр. Кред. портфеля'!U27</f>
        <v>0</v>
      </c>
      <c r="V28" s="840">
        <f>'Расшифр. Кред. портфеля'!V27</f>
        <v>0</v>
      </c>
      <c r="W28" s="840">
        <f>'Расшифр. Кред. портфеля'!W27</f>
        <v>0</v>
      </c>
      <c r="X28" s="840">
        <f>'Расшифр. Кред. портфеля'!X27</f>
        <v>0</v>
      </c>
      <c r="Y28" s="840">
        <f>'Расшифр. Кред. портфеля'!Y27</f>
        <v>0</v>
      </c>
    </row>
    <row r="29" spans="1:25" s="724" customFormat="1" ht="12" hidden="1" customHeight="1" outlineLevel="1" x14ac:dyDescent="0.2">
      <c r="A29" s="1344">
        <f>'Расшифр. Кред. портфеля'!A28</f>
        <v>0</v>
      </c>
      <c r="B29" s="1346"/>
      <c r="C29" s="830">
        <f>'Расшифр. Кред. портфеля'!C28</f>
        <v>0</v>
      </c>
      <c r="D29" s="738">
        <f>'Расшифр. Кред. портфеля'!D28</f>
        <v>0</v>
      </c>
      <c r="E29" s="1388">
        <f>'Расшифр. Кред. портфеля'!E28</f>
        <v>0</v>
      </c>
      <c r="F29" s="1346"/>
      <c r="G29" s="739">
        <f>'Расшифр. Кред. портфеля'!G28</f>
        <v>0</v>
      </c>
      <c r="H29" s="739">
        <f>'Расшифр. Кред. портфеля'!H28</f>
        <v>14</v>
      </c>
      <c r="I29" s="739">
        <f>'Расшифр. Кред. портфеля'!I28</f>
        <v>0</v>
      </c>
      <c r="J29" s="1389" t="str">
        <f t="shared" si="0"/>
        <v xml:space="preserve"> - </v>
      </c>
      <c r="K29" s="1390"/>
      <c r="L29" s="840">
        <f>'Расшифр. Кред. портфеля'!L28</f>
        <v>0</v>
      </c>
      <c r="M29" s="840">
        <f>'Расшифр. Кред. портфеля'!M28</f>
        <v>0</v>
      </c>
      <c r="N29" s="840">
        <f>'Расшифр. Кред. портфеля'!N28</f>
        <v>0</v>
      </c>
      <c r="O29" s="1391">
        <f>'Расшифр. Кред. портфеля'!O28</f>
        <v>0</v>
      </c>
      <c r="P29" s="1392"/>
      <c r="Q29" s="840">
        <f>'Расшифр. Кред. портфеля'!Q28</f>
        <v>0</v>
      </c>
      <c r="R29" s="840">
        <f>'Расшифр. Кред. портфеля'!R28</f>
        <v>0</v>
      </c>
      <c r="S29" s="840">
        <f>'Расшифр. Кред. портфеля'!S28</f>
        <v>0</v>
      </c>
      <c r="T29" s="840">
        <f>'Расшифр. Кред. портфеля'!T28</f>
        <v>0</v>
      </c>
      <c r="U29" s="840">
        <f>'Расшифр. Кред. портфеля'!U28</f>
        <v>0</v>
      </c>
      <c r="V29" s="840">
        <f>'Расшифр. Кред. портфеля'!V28</f>
        <v>0</v>
      </c>
      <c r="W29" s="840">
        <f>'Расшифр. Кред. портфеля'!W28</f>
        <v>0</v>
      </c>
      <c r="X29" s="840">
        <f>'Расшифр. Кред. портфеля'!X28</f>
        <v>0</v>
      </c>
      <c r="Y29" s="840">
        <f>'Расшифр. Кред. портфеля'!Y28</f>
        <v>0</v>
      </c>
    </row>
    <row r="30" spans="1:25" s="724" customFormat="1" ht="12" hidden="1" customHeight="1" outlineLevel="1" x14ac:dyDescent="0.2">
      <c r="A30" s="1344">
        <f>'Расшифр. Кред. портфеля'!A29</f>
        <v>0</v>
      </c>
      <c r="B30" s="1346"/>
      <c r="C30" s="830">
        <f>'Расшифр. Кред. портфеля'!C29</f>
        <v>0</v>
      </c>
      <c r="D30" s="738">
        <f>'Расшифр. Кред. портфеля'!D29</f>
        <v>0</v>
      </c>
      <c r="E30" s="1388">
        <f>'Расшифр. Кред. портфеля'!E29</f>
        <v>0</v>
      </c>
      <c r="F30" s="1346"/>
      <c r="G30" s="739">
        <f>'Расшифр. Кред. портфеля'!G29</f>
        <v>0</v>
      </c>
      <c r="H30" s="739">
        <f>'Расшифр. Кред. портфеля'!H29</f>
        <v>15</v>
      </c>
      <c r="I30" s="739">
        <f>'Расшифр. Кред. портфеля'!I29</f>
        <v>0</v>
      </c>
      <c r="J30" s="1389" t="str">
        <f t="shared" si="0"/>
        <v xml:space="preserve"> - </v>
      </c>
      <c r="K30" s="1390"/>
      <c r="L30" s="840">
        <f>'Расшифр. Кред. портфеля'!L29</f>
        <v>0</v>
      </c>
      <c r="M30" s="840">
        <f>'Расшифр. Кред. портфеля'!M29</f>
        <v>0</v>
      </c>
      <c r="N30" s="840">
        <f>'Расшифр. Кред. портфеля'!N29</f>
        <v>0</v>
      </c>
      <c r="O30" s="1391">
        <f>'Расшифр. Кред. портфеля'!O29</f>
        <v>0</v>
      </c>
      <c r="P30" s="1392"/>
      <c r="Q30" s="840">
        <f>'Расшифр. Кред. портфеля'!Q29</f>
        <v>0</v>
      </c>
      <c r="R30" s="840">
        <f>'Расшифр. Кред. портфеля'!R29</f>
        <v>0</v>
      </c>
      <c r="S30" s="840">
        <f>'Расшифр. Кред. портфеля'!S29</f>
        <v>0</v>
      </c>
      <c r="T30" s="840">
        <f>'Расшифр. Кред. портфеля'!T29</f>
        <v>0</v>
      </c>
      <c r="U30" s="840">
        <f>'Расшифр. Кред. портфеля'!U29</f>
        <v>0</v>
      </c>
      <c r="V30" s="840">
        <f>'Расшифр. Кред. портфеля'!V29</f>
        <v>0</v>
      </c>
      <c r="W30" s="840">
        <f>'Расшифр. Кред. портфеля'!W29</f>
        <v>0</v>
      </c>
      <c r="X30" s="840">
        <f>'Расшифр. Кред. портфеля'!X29</f>
        <v>0</v>
      </c>
      <c r="Y30" s="840">
        <f>'Расшифр. Кред. портфеля'!Y29</f>
        <v>0</v>
      </c>
    </row>
    <row r="31" spans="1:25" s="724" customFormat="1" ht="12" hidden="1" customHeight="1" outlineLevel="1" x14ac:dyDescent="0.2">
      <c r="A31" s="1344">
        <f>'Расшифр. Кред. портфеля'!A30</f>
        <v>0</v>
      </c>
      <c r="B31" s="1346"/>
      <c r="C31" s="830">
        <f>'Расшифр. Кред. портфеля'!C30</f>
        <v>0</v>
      </c>
      <c r="D31" s="738">
        <f>'Расшифр. Кред. портфеля'!D30</f>
        <v>0</v>
      </c>
      <c r="E31" s="1388">
        <f>'Расшифр. Кред. портфеля'!E30</f>
        <v>0</v>
      </c>
      <c r="F31" s="1346"/>
      <c r="G31" s="739">
        <f>'Расшифр. Кред. портфеля'!G30</f>
        <v>0</v>
      </c>
      <c r="H31" s="739">
        <f>'Расшифр. Кред. портфеля'!H30</f>
        <v>16</v>
      </c>
      <c r="I31" s="739">
        <f>'Расшифр. Кред. портфеля'!I30</f>
        <v>0</v>
      </c>
      <c r="J31" s="1389" t="str">
        <f t="shared" si="0"/>
        <v xml:space="preserve"> - </v>
      </c>
      <c r="K31" s="1390"/>
      <c r="L31" s="840">
        <f>'Расшифр. Кред. портфеля'!L30</f>
        <v>0</v>
      </c>
      <c r="M31" s="840">
        <f>'Расшифр. Кред. портфеля'!M30</f>
        <v>0</v>
      </c>
      <c r="N31" s="840">
        <f>'Расшифр. Кред. портфеля'!N30</f>
        <v>0</v>
      </c>
      <c r="O31" s="1391">
        <f>'Расшифр. Кред. портфеля'!O30</f>
        <v>0</v>
      </c>
      <c r="P31" s="1392"/>
      <c r="Q31" s="840">
        <f>'Расшифр. Кред. портфеля'!Q30</f>
        <v>0</v>
      </c>
      <c r="R31" s="840">
        <f>'Расшифр. Кред. портфеля'!R30</f>
        <v>0</v>
      </c>
      <c r="S31" s="840">
        <f>'Расшифр. Кред. портфеля'!S30</f>
        <v>0</v>
      </c>
      <c r="T31" s="840">
        <f>'Расшифр. Кред. портфеля'!T30</f>
        <v>0</v>
      </c>
      <c r="U31" s="840">
        <f>'Расшифр. Кред. портфеля'!U30</f>
        <v>0</v>
      </c>
      <c r="V31" s="840">
        <f>'Расшифр. Кред. портфеля'!V30</f>
        <v>0</v>
      </c>
      <c r="W31" s="840">
        <f>'Расшифр. Кред. портфеля'!W30</f>
        <v>0</v>
      </c>
      <c r="X31" s="840">
        <f>'Расшифр. Кред. портфеля'!X30</f>
        <v>0</v>
      </c>
      <c r="Y31" s="840">
        <f>'Расшифр. Кред. портфеля'!Y30</f>
        <v>0</v>
      </c>
    </row>
    <row r="32" spans="1:25" s="724" customFormat="1" ht="13.5" hidden="1" customHeight="1" outlineLevel="1" x14ac:dyDescent="0.2">
      <c r="A32" s="1344">
        <f>'Расшифр. Кред. портфеля'!A31</f>
        <v>0</v>
      </c>
      <c r="B32" s="1346"/>
      <c r="C32" s="830">
        <f>'Расшифр. Кред. портфеля'!C31</f>
        <v>0</v>
      </c>
      <c r="D32" s="738">
        <f>'Расшифр. Кред. портфеля'!D31</f>
        <v>0</v>
      </c>
      <c r="E32" s="1388">
        <f>'Расшифр. Кред. портфеля'!E31</f>
        <v>0</v>
      </c>
      <c r="F32" s="1346"/>
      <c r="G32" s="739">
        <f>'Расшифр. Кред. портфеля'!G31</f>
        <v>0</v>
      </c>
      <c r="H32" s="739">
        <f>'Расшифр. Кред. портфеля'!H31</f>
        <v>17</v>
      </c>
      <c r="I32" s="739">
        <f>'Расшифр. Кред. портфеля'!I31</f>
        <v>0</v>
      </c>
      <c r="J32" s="1389" t="str">
        <f t="shared" si="0"/>
        <v xml:space="preserve"> - </v>
      </c>
      <c r="K32" s="1390"/>
      <c r="L32" s="840">
        <f>'Расшифр. Кред. портфеля'!L31</f>
        <v>0</v>
      </c>
      <c r="M32" s="840">
        <f>'Расшифр. Кред. портфеля'!M31</f>
        <v>0</v>
      </c>
      <c r="N32" s="840">
        <f>'Расшифр. Кред. портфеля'!N31</f>
        <v>0</v>
      </c>
      <c r="O32" s="1391">
        <f>'Расшифр. Кред. портфеля'!O31</f>
        <v>0</v>
      </c>
      <c r="P32" s="1392"/>
      <c r="Q32" s="840">
        <f>'Расшифр. Кред. портфеля'!Q31</f>
        <v>0</v>
      </c>
      <c r="R32" s="840">
        <f>'Расшифр. Кред. портфеля'!R31</f>
        <v>0</v>
      </c>
      <c r="S32" s="840">
        <f>'Расшифр. Кред. портфеля'!S31</f>
        <v>0</v>
      </c>
      <c r="T32" s="840">
        <f>'Расшифр. Кред. портфеля'!T31</f>
        <v>0</v>
      </c>
      <c r="U32" s="840">
        <f>'Расшифр. Кред. портфеля'!U31</f>
        <v>0</v>
      </c>
      <c r="V32" s="840">
        <f>'Расшифр. Кред. портфеля'!V31</f>
        <v>0</v>
      </c>
      <c r="W32" s="840">
        <f>'Расшифр. Кред. портфеля'!W31</f>
        <v>0</v>
      </c>
      <c r="X32" s="840">
        <f>'Расшифр. Кред. портфеля'!X31</f>
        <v>0</v>
      </c>
      <c r="Y32" s="840">
        <f>'Расшифр. Кред. портфеля'!Y31</f>
        <v>0</v>
      </c>
    </row>
    <row r="33" spans="1:25" s="724" customFormat="1" ht="12.75" hidden="1" customHeight="1" outlineLevel="1" x14ac:dyDescent="0.2">
      <c r="A33" s="1344">
        <f>'Расшифр. Кред. портфеля'!A32</f>
        <v>0</v>
      </c>
      <c r="B33" s="1346"/>
      <c r="C33" s="830">
        <f>'Расшифр. Кред. портфеля'!C32</f>
        <v>0</v>
      </c>
      <c r="D33" s="738">
        <f>'Расшифр. Кред. портфеля'!D32</f>
        <v>0</v>
      </c>
      <c r="E33" s="1388">
        <f>'Расшифр. Кред. портфеля'!E32</f>
        <v>0</v>
      </c>
      <c r="F33" s="1346"/>
      <c r="G33" s="739">
        <f>'Расшифр. Кред. портфеля'!G32</f>
        <v>0</v>
      </c>
      <c r="H33" s="739">
        <f>'Расшифр. Кред. портфеля'!H32</f>
        <v>18</v>
      </c>
      <c r="I33" s="739">
        <f>'Расшифр. Кред. портфеля'!I32</f>
        <v>0</v>
      </c>
      <c r="J33" s="1389" t="str">
        <f t="shared" si="0"/>
        <v xml:space="preserve"> - </v>
      </c>
      <c r="K33" s="1390"/>
      <c r="L33" s="840">
        <f>'Расшифр. Кред. портфеля'!L32</f>
        <v>0</v>
      </c>
      <c r="M33" s="840">
        <f>'Расшифр. Кред. портфеля'!M32</f>
        <v>0</v>
      </c>
      <c r="N33" s="840">
        <f>'Расшифр. Кред. портфеля'!N32</f>
        <v>0</v>
      </c>
      <c r="O33" s="1391">
        <f>'Расшифр. Кред. портфеля'!O32</f>
        <v>0</v>
      </c>
      <c r="P33" s="1392"/>
      <c r="Q33" s="840">
        <f>'Расшифр. Кред. портфеля'!Q32</f>
        <v>0</v>
      </c>
      <c r="R33" s="840">
        <f>'Расшифр. Кред. портфеля'!R32</f>
        <v>0</v>
      </c>
      <c r="S33" s="840">
        <f>'Расшифр. Кред. портфеля'!S32</f>
        <v>0</v>
      </c>
      <c r="T33" s="840">
        <f>'Расшифр. Кред. портфеля'!T32</f>
        <v>0</v>
      </c>
      <c r="U33" s="840">
        <f>'Расшифр. Кред. портфеля'!U32</f>
        <v>0</v>
      </c>
      <c r="V33" s="840">
        <f>'Расшифр. Кред. портфеля'!V32</f>
        <v>0</v>
      </c>
      <c r="W33" s="840">
        <f>'Расшифр. Кред. портфеля'!W32</f>
        <v>0</v>
      </c>
      <c r="X33" s="840">
        <f>'Расшифр. Кред. портфеля'!X32</f>
        <v>0</v>
      </c>
      <c r="Y33" s="840">
        <f>'Расшифр. Кред. портфеля'!Y32</f>
        <v>0</v>
      </c>
    </row>
    <row r="34" spans="1:25" s="724" customFormat="1" ht="13.5" hidden="1" customHeight="1" outlineLevel="1" x14ac:dyDescent="0.2">
      <c r="A34" s="1344">
        <f>'Расшифр. Кред. портфеля'!A33</f>
        <v>0</v>
      </c>
      <c r="B34" s="1346"/>
      <c r="C34" s="830">
        <f>'Расшифр. Кред. портфеля'!C33</f>
        <v>0</v>
      </c>
      <c r="D34" s="738">
        <f>'Расшифр. Кред. портфеля'!D33</f>
        <v>0</v>
      </c>
      <c r="E34" s="1388">
        <f>'Расшифр. Кред. портфеля'!E33</f>
        <v>0</v>
      </c>
      <c r="F34" s="1346"/>
      <c r="G34" s="739">
        <f>'Расшифр. Кред. портфеля'!G33</f>
        <v>0</v>
      </c>
      <c r="H34" s="739">
        <f>'Расшифр. Кред. портфеля'!H33</f>
        <v>19</v>
      </c>
      <c r="I34" s="739">
        <f>'Расшифр. Кред. портфеля'!I33</f>
        <v>0</v>
      </c>
      <c r="J34" s="1389" t="str">
        <f t="shared" si="0"/>
        <v xml:space="preserve"> - </v>
      </c>
      <c r="K34" s="1390"/>
      <c r="L34" s="840">
        <f>'Расшифр. Кред. портфеля'!L33</f>
        <v>0</v>
      </c>
      <c r="M34" s="840">
        <f>'Расшифр. Кред. портфеля'!M33</f>
        <v>0</v>
      </c>
      <c r="N34" s="840">
        <f>'Расшифр. Кред. портфеля'!N33</f>
        <v>0</v>
      </c>
      <c r="O34" s="1391">
        <f>'Расшифр. Кред. портфеля'!O33</f>
        <v>0</v>
      </c>
      <c r="P34" s="1392"/>
      <c r="Q34" s="840">
        <f>'Расшифр. Кред. портфеля'!Q33</f>
        <v>0</v>
      </c>
      <c r="R34" s="840">
        <f>'Расшифр. Кред. портфеля'!R33</f>
        <v>0</v>
      </c>
      <c r="S34" s="840">
        <f>'Расшифр. Кред. портфеля'!S33</f>
        <v>0</v>
      </c>
      <c r="T34" s="840">
        <f>'Расшифр. Кред. портфеля'!T33</f>
        <v>0</v>
      </c>
      <c r="U34" s="840">
        <f>'Расшифр. Кред. портфеля'!U33</f>
        <v>0</v>
      </c>
      <c r="V34" s="840">
        <f>'Расшифр. Кред. портфеля'!V33</f>
        <v>0</v>
      </c>
      <c r="W34" s="840">
        <f>'Расшифр. Кред. портфеля'!W33</f>
        <v>0</v>
      </c>
      <c r="X34" s="840">
        <f>'Расшифр. Кред. портфеля'!X33</f>
        <v>0</v>
      </c>
      <c r="Y34" s="840">
        <f>'Расшифр. Кред. портфеля'!Y33</f>
        <v>0</v>
      </c>
    </row>
    <row r="35" spans="1:25" s="724" customFormat="1" ht="13.5" hidden="1" customHeight="1" outlineLevel="1" x14ac:dyDescent="0.2">
      <c r="A35" s="1344">
        <f>'Расшифр. Кред. портфеля'!A34</f>
        <v>0</v>
      </c>
      <c r="B35" s="1346"/>
      <c r="C35" s="830">
        <f>'Расшифр. Кред. портфеля'!C34</f>
        <v>0</v>
      </c>
      <c r="D35" s="738">
        <f>'Расшифр. Кред. портфеля'!D34</f>
        <v>0</v>
      </c>
      <c r="E35" s="1388">
        <f>'Расшифр. Кред. портфеля'!E34</f>
        <v>0</v>
      </c>
      <c r="F35" s="1346"/>
      <c r="G35" s="739">
        <f>'Расшифр. Кред. портфеля'!G34</f>
        <v>0</v>
      </c>
      <c r="H35" s="739">
        <f>'Расшифр. Кред. портфеля'!H34</f>
        <v>20</v>
      </c>
      <c r="I35" s="739">
        <f>'Расшифр. Кред. портфеля'!I34</f>
        <v>0</v>
      </c>
      <c r="J35" s="1389" t="str">
        <f t="shared" si="0"/>
        <v xml:space="preserve"> - </v>
      </c>
      <c r="K35" s="1390"/>
      <c r="L35" s="840">
        <f>'Расшифр. Кред. портфеля'!L34</f>
        <v>0</v>
      </c>
      <c r="M35" s="840">
        <f>'Расшифр. Кред. портфеля'!M34</f>
        <v>0</v>
      </c>
      <c r="N35" s="840">
        <f>'Расшифр. Кред. портфеля'!N34</f>
        <v>0</v>
      </c>
      <c r="O35" s="1391">
        <f>'Расшифр. Кред. портфеля'!O34</f>
        <v>0</v>
      </c>
      <c r="P35" s="1392"/>
      <c r="Q35" s="840">
        <f>'Расшифр. Кред. портфеля'!Q34</f>
        <v>0</v>
      </c>
      <c r="R35" s="840">
        <f>'Расшифр. Кред. портфеля'!R34</f>
        <v>0</v>
      </c>
      <c r="S35" s="840">
        <f>'Расшифр. Кред. портфеля'!S34</f>
        <v>0</v>
      </c>
      <c r="T35" s="840">
        <f>'Расшифр. Кред. портфеля'!T34</f>
        <v>0</v>
      </c>
      <c r="U35" s="840">
        <f>'Расшифр. Кред. портфеля'!U34</f>
        <v>0</v>
      </c>
      <c r="V35" s="840">
        <f>'Расшифр. Кред. портфеля'!V34</f>
        <v>0</v>
      </c>
      <c r="W35" s="840">
        <f>'Расшифр. Кред. портфеля'!W34</f>
        <v>0</v>
      </c>
      <c r="X35" s="840">
        <f>'Расшифр. Кред. портфеля'!X34</f>
        <v>0</v>
      </c>
      <c r="Y35" s="840">
        <f>'Расшифр. Кред. портфеля'!Y34</f>
        <v>0</v>
      </c>
    </row>
    <row r="36" spans="1:25" s="724" customFormat="1" ht="13.5" hidden="1" customHeight="1" outlineLevel="1" x14ac:dyDescent="0.2">
      <c r="A36" s="1344">
        <f>'Расшифр. Кред. портфеля'!A35</f>
        <v>0</v>
      </c>
      <c r="B36" s="1346"/>
      <c r="C36" s="830">
        <f>'Расшифр. Кред. портфеля'!C35</f>
        <v>0</v>
      </c>
      <c r="D36" s="738">
        <f>'Расшифр. Кред. портфеля'!D35</f>
        <v>0</v>
      </c>
      <c r="E36" s="1388">
        <f>'Расшифр. Кред. портфеля'!E35</f>
        <v>0</v>
      </c>
      <c r="F36" s="1346"/>
      <c r="G36" s="739">
        <f>'Расшифр. Кред. портфеля'!G35</f>
        <v>0</v>
      </c>
      <c r="H36" s="739">
        <f>'Расшифр. Кред. портфеля'!H35</f>
        <v>21</v>
      </c>
      <c r="I36" s="739">
        <f>'Расшифр. Кред. портфеля'!I35</f>
        <v>0</v>
      </c>
      <c r="J36" s="1389" t="str">
        <f t="shared" si="0"/>
        <v xml:space="preserve"> - </v>
      </c>
      <c r="K36" s="1390"/>
      <c r="L36" s="840">
        <f>'Расшифр. Кред. портфеля'!L35</f>
        <v>0</v>
      </c>
      <c r="M36" s="840">
        <f>'Расшифр. Кред. портфеля'!M35</f>
        <v>0</v>
      </c>
      <c r="N36" s="840">
        <f>'Расшифр. Кред. портфеля'!N35</f>
        <v>0</v>
      </c>
      <c r="O36" s="1391">
        <f>'Расшифр. Кред. портфеля'!O35</f>
        <v>0</v>
      </c>
      <c r="P36" s="1392"/>
      <c r="Q36" s="840">
        <f>'Расшифр. Кред. портфеля'!Q35</f>
        <v>0</v>
      </c>
      <c r="R36" s="840">
        <f>'Расшифр. Кред. портфеля'!R35</f>
        <v>0</v>
      </c>
      <c r="S36" s="840">
        <f>'Расшифр. Кред. портфеля'!S35</f>
        <v>0</v>
      </c>
      <c r="T36" s="840">
        <f>'Расшифр. Кред. портфеля'!T35</f>
        <v>0</v>
      </c>
      <c r="U36" s="840">
        <f>'Расшифр. Кред. портфеля'!U35</f>
        <v>0</v>
      </c>
      <c r="V36" s="840">
        <f>'Расшифр. Кред. портфеля'!V35</f>
        <v>0</v>
      </c>
      <c r="W36" s="840">
        <f>'Расшифр. Кред. портфеля'!W35</f>
        <v>0</v>
      </c>
      <c r="X36" s="840">
        <f>'Расшифр. Кред. портфеля'!X35</f>
        <v>0</v>
      </c>
      <c r="Y36" s="840">
        <f>'Расшифр. Кред. портфеля'!Y35</f>
        <v>0</v>
      </c>
    </row>
    <row r="37" spans="1:25" s="724" customFormat="1" ht="12.75" hidden="1" customHeight="1" outlineLevel="1" x14ac:dyDescent="0.2">
      <c r="A37" s="1344">
        <f>'Расшифр. Кред. портфеля'!A36</f>
        <v>0</v>
      </c>
      <c r="B37" s="1346"/>
      <c r="C37" s="830">
        <f>'Расшифр. Кред. портфеля'!C36</f>
        <v>0</v>
      </c>
      <c r="D37" s="738">
        <f>'Расшифр. Кред. портфеля'!D36</f>
        <v>0</v>
      </c>
      <c r="E37" s="1388">
        <f>'Расшифр. Кред. портфеля'!E36</f>
        <v>0</v>
      </c>
      <c r="F37" s="1346"/>
      <c r="G37" s="739">
        <f>'Расшифр. Кред. портфеля'!G36</f>
        <v>0</v>
      </c>
      <c r="H37" s="739">
        <f>'Расшифр. Кред. портфеля'!H36</f>
        <v>22</v>
      </c>
      <c r="I37" s="739">
        <f>'Расшифр. Кред. портфеля'!I36</f>
        <v>0</v>
      </c>
      <c r="J37" s="1389" t="str">
        <f t="shared" si="0"/>
        <v xml:space="preserve"> - </v>
      </c>
      <c r="K37" s="1390"/>
      <c r="L37" s="840">
        <f>'Расшифр. Кред. портфеля'!L36</f>
        <v>0</v>
      </c>
      <c r="M37" s="840">
        <f>'Расшифр. Кред. портфеля'!M36</f>
        <v>0</v>
      </c>
      <c r="N37" s="840">
        <f>'Расшифр. Кред. портфеля'!N36</f>
        <v>0</v>
      </c>
      <c r="O37" s="1391">
        <f>'Расшифр. Кред. портфеля'!O36</f>
        <v>0</v>
      </c>
      <c r="P37" s="1392"/>
      <c r="Q37" s="840">
        <f>'Расшифр. Кред. портфеля'!Q36</f>
        <v>0</v>
      </c>
      <c r="R37" s="840">
        <f>'Расшифр. Кред. портфеля'!R36</f>
        <v>0</v>
      </c>
      <c r="S37" s="840">
        <f>'Расшифр. Кред. портфеля'!S36</f>
        <v>0</v>
      </c>
      <c r="T37" s="840">
        <f>'Расшифр. Кред. портфеля'!T36</f>
        <v>0</v>
      </c>
      <c r="U37" s="840">
        <f>'Расшифр. Кред. портфеля'!U36</f>
        <v>0</v>
      </c>
      <c r="V37" s="840">
        <f>'Расшифр. Кред. портфеля'!V36</f>
        <v>0</v>
      </c>
      <c r="W37" s="840">
        <f>'Расшифр. Кред. портфеля'!W36</f>
        <v>0</v>
      </c>
      <c r="X37" s="840">
        <f>'Расшифр. Кред. портфеля'!X36</f>
        <v>0</v>
      </c>
      <c r="Y37" s="840">
        <f>'Расшифр. Кред. портфеля'!Y36</f>
        <v>0</v>
      </c>
    </row>
    <row r="38" spans="1:25" s="724" customFormat="1" ht="15.75" hidden="1" customHeight="1" outlineLevel="1" x14ac:dyDescent="0.2">
      <c r="A38" s="1344">
        <f>'Расшифр. Кред. портфеля'!A37</f>
        <v>0</v>
      </c>
      <c r="B38" s="1346"/>
      <c r="C38" s="830">
        <f>'Расшифр. Кред. портфеля'!C37</f>
        <v>0</v>
      </c>
      <c r="D38" s="738">
        <f>'Расшифр. Кред. портфеля'!D37</f>
        <v>0</v>
      </c>
      <c r="E38" s="1388">
        <f>'Расшифр. Кред. портфеля'!E37</f>
        <v>0</v>
      </c>
      <c r="F38" s="1346"/>
      <c r="G38" s="739">
        <f>'Расшифр. Кред. портфеля'!G37</f>
        <v>0</v>
      </c>
      <c r="H38" s="739">
        <f>'Расшифр. Кред. портфеля'!H37</f>
        <v>23</v>
      </c>
      <c r="I38" s="739">
        <f>'Расшифр. Кред. портфеля'!I37</f>
        <v>0</v>
      </c>
      <c r="J38" s="1389" t="str">
        <f t="shared" si="0"/>
        <v xml:space="preserve"> - </v>
      </c>
      <c r="K38" s="1390"/>
      <c r="L38" s="840">
        <f>'Расшифр. Кред. портфеля'!L37</f>
        <v>0</v>
      </c>
      <c r="M38" s="840">
        <f>'Расшифр. Кред. портфеля'!M37</f>
        <v>0</v>
      </c>
      <c r="N38" s="840">
        <f>'Расшифр. Кред. портфеля'!N37</f>
        <v>0</v>
      </c>
      <c r="O38" s="1391">
        <f>'Расшифр. Кред. портфеля'!O37</f>
        <v>0</v>
      </c>
      <c r="P38" s="1392"/>
      <c r="Q38" s="840">
        <f>'Расшифр. Кред. портфеля'!Q37</f>
        <v>0</v>
      </c>
      <c r="R38" s="840">
        <f>'Расшифр. Кред. портфеля'!R37</f>
        <v>0</v>
      </c>
      <c r="S38" s="840">
        <f>'Расшифр. Кред. портфеля'!S37</f>
        <v>0</v>
      </c>
      <c r="T38" s="840">
        <f>'Расшифр. Кред. портфеля'!T37</f>
        <v>0</v>
      </c>
      <c r="U38" s="840">
        <f>'Расшифр. Кред. портфеля'!U37</f>
        <v>0</v>
      </c>
      <c r="V38" s="840">
        <f>'Расшифр. Кред. портфеля'!V37</f>
        <v>0</v>
      </c>
      <c r="W38" s="840">
        <f>'Расшифр. Кред. портфеля'!W37</f>
        <v>0</v>
      </c>
      <c r="X38" s="840">
        <f>'Расшифр. Кред. портфеля'!X37</f>
        <v>0</v>
      </c>
      <c r="Y38" s="840">
        <f>'Расшифр. Кред. портфеля'!Y37</f>
        <v>0</v>
      </c>
    </row>
    <row r="39" spans="1:25" s="724" customFormat="1" ht="15.75" hidden="1" customHeight="1" outlineLevel="1" x14ac:dyDescent="0.2">
      <c r="A39" s="1344">
        <f>'Расшифр. Кред. портфеля'!A38</f>
        <v>0</v>
      </c>
      <c r="B39" s="1346"/>
      <c r="C39" s="830">
        <f>'Расшифр. Кред. портфеля'!C38</f>
        <v>0</v>
      </c>
      <c r="D39" s="738">
        <f>'Расшифр. Кред. портфеля'!D38</f>
        <v>0</v>
      </c>
      <c r="E39" s="1388">
        <f>'Расшифр. Кред. портфеля'!E38</f>
        <v>0</v>
      </c>
      <c r="F39" s="1346"/>
      <c r="G39" s="739">
        <f>'Расшифр. Кред. портфеля'!G38</f>
        <v>0</v>
      </c>
      <c r="H39" s="739">
        <f>'Расшифр. Кред. портфеля'!H38</f>
        <v>24</v>
      </c>
      <c r="I39" s="739">
        <f>'Расшифр. Кред. портфеля'!I38</f>
        <v>0</v>
      </c>
      <c r="J39" s="1389" t="str">
        <f t="shared" si="0"/>
        <v xml:space="preserve"> - </v>
      </c>
      <c r="K39" s="1390"/>
      <c r="L39" s="840">
        <f>'Расшифр. Кред. портфеля'!L38</f>
        <v>0</v>
      </c>
      <c r="M39" s="840">
        <f>'Расшифр. Кред. портфеля'!M38</f>
        <v>0</v>
      </c>
      <c r="N39" s="840">
        <f>'Расшифр. Кред. портфеля'!N38</f>
        <v>0</v>
      </c>
      <c r="O39" s="1391">
        <f>'Расшифр. Кред. портфеля'!O38</f>
        <v>0</v>
      </c>
      <c r="P39" s="1392"/>
      <c r="Q39" s="840">
        <f>'Расшифр. Кред. портфеля'!Q38</f>
        <v>0</v>
      </c>
      <c r="R39" s="840">
        <f>'Расшифр. Кред. портфеля'!R38</f>
        <v>0</v>
      </c>
      <c r="S39" s="840">
        <f>'Расшифр. Кред. портфеля'!S38</f>
        <v>0</v>
      </c>
      <c r="T39" s="840">
        <f>'Расшифр. Кред. портфеля'!T38</f>
        <v>0</v>
      </c>
      <c r="U39" s="840">
        <f>'Расшифр. Кред. портфеля'!U38</f>
        <v>0</v>
      </c>
      <c r="V39" s="840">
        <f>'Расшифр. Кред. портфеля'!V38</f>
        <v>0</v>
      </c>
      <c r="W39" s="840">
        <f>'Расшифр. Кред. портфеля'!W38</f>
        <v>0</v>
      </c>
      <c r="X39" s="840">
        <f>'Расшифр. Кред. портфеля'!X38</f>
        <v>0</v>
      </c>
      <c r="Y39" s="840">
        <f>'Расшифр. Кред. портфеля'!Y38</f>
        <v>0</v>
      </c>
    </row>
    <row r="40" spans="1:25" s="724" customFormat="1" ht="13.5" hidden="1" customHeight="1" outlineLevel="1" x14ac:dyDescent="0.2">
      <c r="A40" s="1344">
        <f>'Расшифр. Кред. портфеля'!A39</f>
        <v>0</v>
      </c>
      <c r="B40" s="1346"/>
      <c r="C40" s="830">
        <f>'Расшифр. Кред. портфеля'!C39</f>
        <v>0</v>
      </c>
      <c r="D40" s="738">
        <f>'Расшифр. Кред. портфеля'!D39</f>
        <v>0</v>
      </c>
      <c r="E40" s="1388">
        <f>'Расшифр. Кред. портфеля'!E39</f>
        <v>0</v>
      </c>
      <c r="F40" s="1346"/>
      <c r="G40" s="739">
        <f>'Расшифр. Кред. портфеля'!G39</f>
        <v>0</v>
      </c>
      <c r="H40" s="739">
        <f>'Расшифр. Кред. портфеля'!H39</f>
        <v>25</v>
      </c>
      <c r="I40" s="739">
        <f>'Расшифр. Кред. портфеля'!I39</f>
        <v>0</v>
      </c>
      <c r="J40" s="1389" t="str">
        <f t="shared" si="0"/>
        <v xml:space="preserve"> - </v>
      </c>
      <c r="K40" s="1390"/>
      <c r="L40" s="840">
        <f>'Расшифр. Кред. портфеля'!L39</f>
        <v>0</v>
      </c>
      <c r="M40" s="840">
        <f>'Расшифр. Кред. портфеля'!M39</f>
        <v>0</v>
      </c>
      <c r="N40" s="840">
        <f>'Расшифр. Кред. портфеля'!N39</f>
        <v>0</v>
      </c>
      <c r="O40" s="1391">
        <f>'Расшифр. Кред. портфеля'!O39</f>
        <v>0</v>
      </c>
      <c r="P40" s="1392"/>
      <c r="Q40" s="840">
        <f>'Расшифр. Кред. портфеля'!Q39</f>
        <v>0</v>
      </c>
      <c r="R40" s="840">
        <f>'Расшифр. Кред. портфеля'!R39</f>
        <v>0</v>
      </c>
      <c r="S40" s="840">
        <f>'Расшифр. Кред. портфеля'!S39</f>
        <v>0</v>
      </c>
      <c r="T40" s="840">
        <f>'Расшифр. Кред. портфеля'!T39</f>
        <v>0</v>
      </c>
      <c r="U40" s="840">
        <f>'Расшифр. Кред. портфеля'!U39</f>
        <v>0</v>
      </c>
      <c r="V40" s="840">
        <f>'Расшифр. Кред. портфеля'!V39</f>
        <v>0</v>
      </c>
      <c r="W40" s="840">
        <f>'Расшифр. Кред. портфеля'!W39</f>
        <v>0</v>
      </c>
      <c r="X40" s="840">
        <f>'Расшифр. Кред. портфеля'!X39</f>
        <v>0</v>
      </c>
      <c r="Y40" s="840">
        <f>'Расшифр. Кред. портфеля'!Y39</f>
        <v>0</v>
      </c>
    </row>
    <row r="41" spans="1:25" s="724" customFormat="1" ht="17.25" hidden="1" customHeight="1" outlineLevel="1" x14ac:dyDescent="0.2">
      <c r="A41" s="1344">
        <f>'Расшифр. Кред. портфеля'!A40</f>
        <v>0</v>
      </c>
      <c r="B41" s="1346"/>
      <c r="C41" s="830">
        <f>'Расшифр. Кред. портфеля'!C40</f>
        <v>0</v>
      </c>
      <c r="D41" s="738">
        <f>'Расшифр. Кред. портфеля'!D40</f>
        <v>0</v>
      </c>
      <c r="E41" s="1388">
        <f>'Расшифр. Кред. портфеля'!E40</f>
        <v>0</v>
      </c>
      <c r="F41" s="1346"/>
      <c r="G41" s="739">
        <f>'Расшифр. Кред. портфеля'!G40</f>
        <v>0</v>
      </c>
      <c r="H41" s="739">
        <f>'Расшифр. Кред. портфеля'!H40</f>
        <v>26</v>
      </c>
      <c r="I41" s="739">
        <f>'Расшифр. Кред. портфеля'!I40</f>
        <v>0</v>
      </c>
      <c r="J41" s="1389" t="str">
        <f t="shared" si="0"/>
        <v xml:space="preserve"> - </v>
      </c>
      <c r="K41" s="1390"/>
      <c r="L41" s="840">
        <f>'Расшифр. Кред. портфеля'!L40</f>
        <v>0</v>
      </c>
      <c r="M41" s="840">
        <f>'Расшифр. Кред. портфеля'!M40</f>
        <v>0</v>
      </c>
      <c r="N41" s="840">
        <f>'Расшифр. Кред. портфеля'!N40</f>
        <v>0</v>
      </c>
      <c r="O41" s="1391">
        <f>'Расшифр. Кред. портфеля'!O40</f>
        <v>0</v>
      </c>
      <c r="P41" s="1392"/>
      <c r="Q41" s="840">
        <f>'Расшифр. Кред. портфеля'!Q40</f>
        <v>0</v>
      </c>
      <c r="R41" s="840">
        <f>'Расшифр. Кред. портфеля'!R40</f>
        <v>0</v>
      </c>
      <c r="S41" s="840">
        <f>'Расшифр. Кред. портфеля'!S40</f>
        <v>0</v>
      </c>
      <c r="T41" s="840">
        <f>'Расшифр. Кред. портфеля'!T40</f>
        <v>0</v>
      </c>
      <c r="U41" s="840">
        <f>'Расшифр. Кред. портфеля'!U40</f>
        <v>0</v>
      </c>
      <c r="V41" s="840">
        <f>'Расшифр. Кред. портфеля'!V40</f>
        <v>0</v>
      </c>
      <c r="W41" s="840">
        <f>'Расшифр. Кред. портфеля'!W40</f>
        <v>0</v>
      </c>
      <c r="X41" s="840">
        <f>'Расшифр. Кред. портфеля'!X40</f>
        <v>0</v>
      </c>
      <c r="Y41" s="840">
        <f>'Расшифр. Кред. портфеля'!Y40</f>
        <v>0</v>
      </c>
    </row>
    <row r="42" spans="1:25" s="724" customFormat="1" ht="15" hidden="1" customHeight="1" outlineLevel="1" x14ac:dyDescent="0.2">
      <c r="A42" s="1344">
        <f>'Расшифр. Кред. портфеля'!A41</f>
        <v>0</v>
      </c>
      <c r="B42" s="1346"/>
      <c r="C42" s="830">
        <f>'Расшифр. Кред. портфеля'!C41</f>
        <v>0</v>
      </c>
      <c r="D42" s="738">
        <f>'Расшифр. Кред. портфеля'!D41</f>
        <v>0</v>
      </c>
      <c r="E42" s="1388">
        <f>'Расшифр. Кред. портфеля'!E41</f>
        <v>0</v>
      </c>
      <c r="F42" s="1346"/>
      <c r="G42" s="739">
        <f>'Расшифр. Кред. портфеля'!G41</f>
        <v>0</v>
      </c>
      <c r="H42" s="739">
        <f>'Расшифр. Кред. портфеля'!H41</f>
        <v>27</v>
      </c>
      <c r="I42" s="739">
        <f>'Расшифр. Кред. портфеля'!I41</f>
        <v>0</v>
      </c>
      <c r="J42" s="1389" t="str">
        <f t="shared" si="0"/>
        <v xml:space="preserve"> - </v>
      </c>
      <c r="K42" s="1390"/>
      <c r="L42" s="840">
        <f>'Расшифр. Кред. портфеля'!L41</f>
        <v>0</v>
      </c>
      <c r="M42" s="840">
        <f>'Расшифр. Кред. портфеля'!M41</f>
        <v>0</v>
      </c>
      <c r="N42" s="840">
        <f>'Расшифр. Кред. портфеля'!N41</f>
        <v>0</v>
      </c>
      <c r="O42" s="1391">
        <f>'Расшифр. Кред. портфеля'!O41</f>
        <v>0</v>
      </c>
      <c r="P42" s="1392"/>
      <c r="Q42" s="840">
        <f>'Расшифр. Кред. портфеля'!Q41</f>
        <v>0</v>
      </c>
      <c r="R42" s="840">
        <f>'Расшифр. Кред. портфеля'!R41</f>
        <v>0</v>
      </c>
      <c r="S42" s="840">
        <f>'Расшифр. Кред. портфеля'!S41</f>
        <v>0</v>
      </c>
      <c r="T42" s="840">
        <f>'Расшифр. Кред. портфеля'!T41</f>
        <v>0</v>
      </c>
      <c r="U42" s="840">
        <f>'Расшифр. Кред. портфеля'!U41</f>
        <v>0</v>
      </c>
      <c r="V42" s="840">
        <f>'Расшифр. Кред. портфеля'!V41</f>
        <v>0</v>
      </c>
      <c r="W42" s="840">
        <f>'Расшифр. Кред. портфеля'!W41</f>
        <v>0</v>
      </c>
      <c r="X42" s="840">
        <f>'Расшифр. Кред. портфеля'!X41</f>
        <v>0</v>
      </c>
      <c r="Y42" s="840">
        <f>'Расшифр. Кред. портфеля'!Y41</f>
        <v>0</v>
      </c>
    </row>
    <row r="43" spans="1:25" s="724" customFormat="1" ht="15.75" hidden="1" customHeight="1" outlineLevel="1" x14ac:dyDescent="0.2">
      <c r="A43" s="1344">
        <f>'Расшифр. Кред. портфеля'!A42</f>
        <v>0</v>
      </c>
      <c r="B43" s="1346"/>
      <c r="C43" s="830">
        <f>'Расшифр. Кред. портфеля'!C42</f>
        <v>0</v>
      </c>
      <c r="D43" s="738">
        <f>'Расшифр. Кред. портфеля'!D42</f>
        <v>0</v>
      </c>
      <c r="E43" s="1388">
        <f>'Расшифр. Кред. портфеля'!E42</f>
        <v>0</v>
      </c>
      <c r="F43" s="1346"/>
      <c r="G43" s="739">
        <f>'Расшифр. Кред. портфеля'!G42</f>
        <v>0</v>
      </c>
      <c r="H43" s="739">
        <f>'Расшифр. Кред. портфеля'!H42</f>
        <v>28</v>
      </c>
      <c r="I43" s="739">
        <f>'Расшифр. Кред. портфеля'!I42</f>
        <v>0</v>
      </c>
      <c r="J43" s="1389" t="str">
        <f t="shared" si="0"/>
        <v xml:space="preserve"> - </v>
      </c>
      <c r="K43" s="1390"/>
      <c r="L43" s="840">
        <f>'Расшифр. Кред. портфеля'!L42</f>
        <v>0</v>
      </c>
      <c r="M43" s="840">
        <f>'Расшифр. Кред. портфеля'!M42</f>
        <v>0</v>
      </c>
      <c r="N43" s="840">
        <f>'Расшифр. Кред. портфеля'!N42</f>
        <v>0</v>
      </c>
      <c r="O43" s="1391">
        <f>'Расшифр. Кред. портфеля'!O42</f>
        <v>0</v>
      </c>
      <c r="P43" s="1392"/>
      <c r="Q43" s="840">
        <f>'Расшифр. Кред. портфеля'!Q42</f>
        <v>0</v>
      </c>
      <c r="R43" s="840">
        <f>'Расшифр. Кред. портфеля'!R42</f>
        <v>0</v>
      </c>
      <c r="S43" s="840">
        <f>'Расшифр. Кред. портфеля'!S42</f>
        <v>0</v>
      </c>
      <c r="T43" s="840">
        <f>'Расшифр. Кред. портфеля'!T42</f>
        <v>0</v>
      </c>
      <c r="U43" s="840">
        <f>'Расшифр. Кред. портфеля'!U42</f>
        <v>0</v>
      </c>
      <c r="V43" s="840">
        <f>'Расшифр. Кред. портфеля'!V42</f>
        <v>0</v>
      </c>
      <c r="W43" s="840">
        <f>'Расшифр. Кред. портфеля'!W42</f>
        <v>0</v>
      </c>
      <c r="X43" s="840">
        <f>'Расшифр. Кред. портфеля'!X42</f>
        <v>0</v>
      </c>
      <c r="Y43" s="840">
        <f>'Расшифр. Кред. портфеля'!Y42</f>
        <v>0</v>
      </c>
    </row>
    <row r="44" spans="1:25" s="724" customFormat="1" ht="16.5" hidden="1" customHeight="1" outlineLevel="1" x14ac:dyDescent="0.2">
      <c r="A44" s="1344">
        <f>'Расшифр. Кред. портфеля'!A43</f>
        <v>0</v>
      </c>
      <c r="B44" s="1346"/>
      <c r="C44" s="830">
        <f>'Расшифр. Кред. портфеля'!C43</f>
        <v>0</v>
      </c>
      <c r="D44" s="738">
        <f>'Расшифр. Кред. портфеля'!D43</f>
        <v>0</v>
      </c>
      <c r="E44" s="1388">
        <f>'Расшифр. Кред. портфеля'!E43</f>
        <v>0</v>
      </c>
      <c r="F44" s="1346"/>
      <c r="G44" s="739">
        <f>'Расшифр. Кред. портфеля'!G43</f>
        <v>0</v>
      </c>
      <c r="H44" s="739">
        <f>'Расшифр. Кред. портфеля'!H43</f>
        <v>29</v>
      </c>
      <c r="I44" s="739">
        <f>'Расшифр. Кред. портфеля'!I43</f>
        <v>0</v>
      </c>
      <c r="J44" s="1389" t="str">
        <f t="shared" si="0"/>
        <v xml:space="preserve"> - </v>
      </c>
      <c r="K44" s="1390"/>
      <c r="L44" s="840">
        <f>'Расшифр. Кред. портфеля'!L43</f>
        <v>0</v>
      </c>
      <c r="M44" s="840">
        <f>'Расшифр. Кред. портфеля'!M43</f>
        <v>0</v>
      </c>
      <c r="N44" s="840">
        <f>'Расшифр. Кред. портфеля'!N43</f>
        <v>0</v>
      </c>
      <c r="O44" s="1391">
        <f>'Расшифр. Кред. портфеля'!O43</f>
        <v>0</v>
      </c>
      <c r="P44" s="1392"/>
      <c r="Q44" s="840">
        <f>'Расшифр. Кред. портфеля'!Q43</f>
        <v>0</v>
      </c>
      <c r="R44" s="840">
        <f>'Расшифр. Кред. портфеля'!R43</f>
        <v>0</v>
      </c>
      <c r="S44" s="840">
        <f>'Расшифр. Кред. портфеля'!S43</f>
        <v>0</v>
      </c>
      <c r="T44" s="840">
        <f>'Расшифр. Кред. портфеля'!T43</f>
        <v>0</v>
      </c>
      <c r="U44" s="840">
        <f>'Расшифр. Кред. портфеля'!U43</f>
        <v>0</v>
      </c>
      <c r="V44" s="840">
        <f>'Расшифр. Кред. портфеля'!V43</f>
        <v>0</v>
      </c>
      <c r="W44" s="840">
        <f>'Расшифр. Кред. портфеля'!W43</f>
        <v>0</v>
      </c>
      <c r="X44" s="840">
        <f>'Расшифр. Кред. портфеля'!X43</f>
        <v>0</v>
      </c>
      <c r="Y44" s="840">
        <f>'Расшифр. Кред. портфеля'!Y43</f>
        <v>0</v>
      </c>
    </row>
    <row r="45" spans="1:25" s="724" customFormat="1" ht="12" hidden="1" customHeight="1" outlineLevel="1" x14ac:dyDescent="0.2">
      <c r="A45" s="1344">
        <f>'Расшифр. Кред. портфеля'!A44</f>
        <v>0</v>
      </c>
      <c r="B45" s="1346"/>
      <c r="C45" s="830">
        <f>'Расшифр. Кред. портфеля'!C44</f>
        <v>0</v>
      </c>
      <c r="D45" s="738">
        <f>'Расшифр. Кред. портфеля'!D44</f>
        <v>0</v>
      </c>
      <c r="E45" s="1388">
        <f>'Расшифр. Кред. портфеля'!E44</f>
        <v>0</v>
      </c>
      <c r="F45" s="1346"/>
      <c r="G45" s="739">
        <f>'Расшифр. Кред. портфеля'!G44</f>
        <v>0</v>
      </c>
      <c r="H45" s="739">
        <f>'Расшифр. Кред. портфеля'!H44</f>
        <v>30</v>
      </c>
      <c r="I45" s="739">
        <f>'Расшифр. Кред. портфеля'!I44</f>
        <v>0</v>
      </c>
      <c r="J45" s="1389" t="str">
        <f t="shared" si="0"/>
        <v xml:space="preserve"> - </v>
      </c>
      <c r="K45" s="1390"/>
      <c r="L45" s="840">
        <f>'Расшифр. Кред. портфеля'!L44</f>
        <v>0</v>
      </c>
      <c r="M45" s="840">
        <f>'Расшифр. Кред. портфеля'!M44</f>
        <v>0</v>
      </c>
      <c r="N45" s="840">
        <f>'Расшифр. Кред. портфеля'!N44</f>
        <v>0</v>
      </c>
      <c r="O45" s="1391">
        <f>'Расшифр. Кред. портфеля'!O44</f>
        <v>0</v>
      </c>
      <c r="P45" s="1392"/>
      <c r="Q45" s="840">
        <f>'Расшифр. Кред. портфеля'!Q44</f>
        <v>0</v>
      </c>
      <c r="R45" s="840">
        <f>'Расшифр. Кред. портфеля'!R44</f>
        <v>0</v>
      </c>
      <c r="S45" s="840">
        <f>'Расшифр. Кред. портфеля'!S44</f>
        <v>0</v>
      </c>
      <c r="T45" s="840">
        <f>'Расшифр. Кред. портфеля'!T44</f>
        <v>0</v>
      </c>
      <c r="U45" s="840">
        <f>'Расшифр. Кред. портфеля'!U44</f>
        <v>0</v>
      </c>
      <c r="V45" s="840">
        <f>'Расшифр. Кред. портфеля'!V44</f>
        <v>0</v>
      </c>
      <c r="W45" s="840">
        <f>'Расшифр. Кред. портфеля'!W44</f>
        <v>0</v>
      </c>
      <c r="X45" s="840">
        <f>'Расшифр. Кред. портфеля'!X44</f>
        <v>0</v>
      </c>
      <c r="Y45" s="840">
        <f>'Расшифр. Кред. портфеля'!Y44</f>
        <v>0</v>
      </c>
    </row>
    <row r="46" spans="1:25" s="724" customFormat="1" ht="14.25" hidden="1" customHeight="1" outlineLevel="1" x14ac:dyDescent="0.2">
      <c r="A46" s="1344">
        <f>'Расшифр. Кред. портфеля'!A45</f>
        <v>0</v>
      </c>
      <c r="B46" s="1346"/>
      <c r="C46" s="830">
        <f>'Расшифр. Кред. портфеля'!C45</f>
        <v>0</v>
      </c>
      <c r="D46" s="738">
        <f>'Расшифр. Кред. портфеля'!D45</f>
        <v>0</v>
      </c>
      <c r="E46" s="1388">
        <f>'Расшифр. Кред. портфеля'!E45</f>
        <v>0</v>
      </c>
      <c r="F46" s="1346"/>
      <c r="G46" s="739">
        <f>'Расшифр. Кред. портфеля'!G45</f>
        <v>0</v>
      </c>
      <c r="H46" s="739">
        <f>'Расшифр. Кред. портфеля'!H45</f>
        <v>31</v>
      </c>
      <c r="I46" s="739">
        <f>'Расшифр. Кред. портфеля'!I45</f>
        <v>0</v>
      </c>
      <c r="J46" s="1389" t="str">
        <f t="shared" si="0"/>
        <v xml:space="preserve"> - </v>
      </c>
      <c r="K46" s="1390"/>
      <c r="L46" s="840">
        <f>'Расшифр. Кред. портфеля'!L45</f>
        <v>0</v>
      </c>
      <c r="M46" s="840">
        <f>'Расшифр. Кред. портфеля'!M45</f>
        <v>0</v>
      </c>
      <c r="N46" s="840">
        <f>'Расшифр. Кред. портфеля'!N45</f>
        <v>0</v>
      </c>
      <c r="O46" s="1391">
        <f>'Расшифр. Кред. портфеля'!O45</f>
        <v>0</v>
      </c>
      <c r="P46" s="1392"/>
      <c r="Q46" s="840">
        <f>'Расшифр. Кред. портфеля'!Q45</f>
        <v>0</v>
      </c>
      <c r="R46" s="840">
        <f>'Расшифр. Кред. портфеля'!R45</f>
        <v>0</v>
      </c>
      <c r="S46" s="840">
        <f>'Расшифр. Кред. портфеля'!S45</f>
        <v>0</v>
      </c>
      <c r="T46" s="840">
        <f>'Расшифр. Кред. портфеля'!T45</f>
        <v>0</v>
      </c>
      <c r="U46" s="840">
        <f>'Расшифр. Кред. портфеля'!U45</f>
        <v>0</v>
      </c>
      <c r="V46" s="840">
        <f>'Расшифр. Кред. портфеля'!V45</f>
        <v>0</v>
      </c>
      <c r="W46" s="840">
        <f>'Расшифр. Кред. портфеля'!W45</f>
        <v>0</v>
      </c>
      <c r="X46" s="840">
        <f>'Расшифр. Кред. портфеля'!X45</f>
        <v>0</v>
      </c>
      <c r="Y46" s="840">
        <f>'Расшифр. Кред. портфеля'!Y45</f>
        <v>0</v>
      </c>
    </row>
    <row r="47" spans="1:25" s="724" customFormat="1" ht="16.5" hidden="1" customHeight="1" outlineLevel="1" x14ac:dyDescent="0.2">
      <c r="A47" s="1344">
        <f>'Расшифр. Кред. портфеля'!A46</f>
        <v>0</v>
      </c>
      <c r="B47" s="1346"/>
      <c r="C47" s="830">
        <f>'Расшифр. Кред. портфеля'!C46</f>
        <v>0</v>
      </c>
      <c r="D47" s="738">
        <f>'Расшифр. Кред. портфеля'!D46</f>
        <v>0</v>
      </c>
      <c r="E47" s="1388">
        <f>'Расшифр. Кред. портфеля'!E46</f>
        <v>0</v>
      </c>
      <c r="F47" s="1346"/>
      <c r="G47" s="739">
        <f>'Расшифр. Кред. портфеля'!G46</f>
        <v>0</v>
      </c>
      <c r="H47" s="739">
        <f>'Расшифр. Кред. портфеля'!H46</f>
        <v>32</v>
      </c>
      <c r="I47" s="739">
        <f>'Расшифр. Кред. портфеля'!I46</f>
        <v>0</v>
      </c>
      <c r="J47" s="1389" t="str">
        <f t="shared" si="0"/>
        <v xml:space="preserve"> - </v>
      </c>
      <c r="K47" s="1390"/>
      <c r="L47" s="840">
        <f>'Расшифр. Кред. портфеля'!L46</f>
        <v>0</v>
      </c>
      <c r="M47" s="840">
        <f>'Расшифр. Кред. портфеля'!M46</f>
        <v>0</v>
      </c>
      <c r="N47" s="840">
        <f>'Расшифр. Кред. портфеля'!N46</f>
        <v>0</v>
      </c>
      <c r="O47" s="1391">
        <f>'Расшифр. Кред. портфеля'!O46</f>
        <v>0</v>
      </c>
      <c r="P47" s="1392"/>
      <c r="Q47" s="840">
        <f>'Расшифр. Кред. портфеля'!Q46</f>
        <v>0</v>
      </c>
      <c r="R47" s="840">
        <f>'Расшифр. Кред. портфеля'!R46</f>
        <v>0</v>
      </c>
      <c r="S47" s="840">
        <f>'Расшифр. Кред. портфеля'!S46</f>
        <v>0</v>
      </c>
      <c r="T47" s="840">
        <f>'Расшифр. Кред. портфеля'!T46</f>
        <v>0</v>
      </c>
      <c r="U47" s="840">
        <f>'Расшифр. Кред. портфеля'!U46</f>
        <v>0</v>
      </c>
      <c r="V47" s="840">
        <f>'Расшифр. Кред. портфеля'!V46</f>
        <v>0</v>
      </c>
      <c r="W47" s="840">
        <f>'Расшифр. Кред. портфеля'!W46</f>
        <v>0</v>
      </c>
      <c r="X47" s="840">
        <f>'Расшифр. Кред. портфеля'!X46</f>
        <v>0</v>
      </c>
      <c r="Y47" s="840">
        <f>'Расшифр. Кред. портфеля'!Y46</f>
        <v>0</v>
      </c>
    </row>
    <row r="48" spans="1:25" s="724" customFormat="1" ht="15" hidden="1" customHeight="1" outlineLevel="1" x14ac:dyDescent="0.2">
      <c r="A48" s="1344">
        <f>'Расшифр. Кред. портфеля'!A47</f>
        <v>0</v>
      </c>
      <c r="B48" s="1346"/>
      <c r="C48" s="830">
        <f>'Расшифр. Кред. портфеля'!C47</f>
        <v>0</v>
      </c>
      <c r="D48" s="738">
        <f>'Расшифр. Кред. портфеля'!D47</f>
        <v>0</v>
      </c>
      <c r="E48" s="1388">
        <f>'Расшифр. Кред. портфеля'!E47</f>
        <v>0</v>
      </c>
      <c r="F48" s="1346"/>
      <c r="G48" s="739">
        <f>'Расшифр. Кред. портфеля'!G47</f>
        <v>0</v>
      </c>
      <c r="H48" s="739">
        <f>'Расшифр. Кред. портфеля'!H47</f>
        <v>33</v>
      </c>
      <c r="I48" s="739">
        <f>'Расшифр. Кред. портфеля'!I47</f>
        <v>0</v>
      </c>
      <c r="J48" s="1389" t="str">
        <f t="shared" si="0"/>
        <v xml:space="preserve"> - </v>
      </c>
      <c r="K48" s="1390"/>
      <c r="L48" s="840">
        <f>'Расшифр. Кред. портфеля'!L47</f>
        <v>0</v>
      </c>
      <c r="M48" s="840">
        <f>'Расшифр. Кред. портфеля'!M47</f>
        <v>0</v>
      </c>
      <c r="N48" s="840">
        <f>'Расшифр. Кред. портфеля'!N47</f>
        <v>0</v>
      </c>
      <c r="O48" s="1391">
        <f>'Расшифр. Кред. портфеля'!O47</f>
        <v>0</v>
      </c>
      <c r="P48" s="1392"/>
      <c r="Q48" s="840">
        <f>'Расшифр. Кред. портфеля'!Q47</f>
        <v>0</v>
      </c>
      <c r="R48" s="840">
        <f>'Расшифр. Кред. портфеля'!R47</f>
        <v>0</v>
      </c>
      <c r="S48" s="840">
        <f>'Расшифр. Кред. портфеля'!S47</f>
        <v>0</v>
      </c>
      <c r="T48" s="840">
        <f>'Расшифр. Кред. портфеля'!T47</f>
        <v>0</v>
      </c>
      <c r="U48" s="840">
        <f>'Расшифр. Кред. портфеля'!U47</f>
        <v>0</v>
      </c>
      <c r="V48" s="840">
        <f>'Расшифр. Кред. портфеля'!V47</f>
        <v>0</v>
      </c>
      <c r="W48" s="840">
        <f>'Расшифр. Кред. портфеля'!W47</f>
        <v>0</v>
      </c>
      <c r="X48" s="840">
        <f>'Расшифр. Кред. портфеля'!X47</f>
        <v>0</v>
      </c>
      <c r="Y48" s="840">
        <f>'Расшифр. Кред. портфеля'!Y47</f>
        <v>0</v>
      </c>
    </row>
    <row r="49" spans="1:25" s="724" customFormat="1" ht="13.5" hidden="1" customHeight="1" outlineLevel="1" x14ac:dyDescent="0.2">
      <c r="A49" s="1344">
        <f>'Расшифр. Кред. портфеля'!A48</f>
        <v>0</v>
      </c>
      <c r="B49" s="1346"/>
      <c r="C49" s="830">
        <f>'Расшифр. Кред. портфеля'!C48</f>
        <v>0</v>
      </c>
      <c r="D49" s="738">
        <f>'Расшифр. Кред. портфеля'!D48</f>
        <v>0</v>
      </c>
      <c r="E49" s="1388">
        <f>'Расшифр. Кред. портфеля'!E48</f>
        <v>0</v>
      </c>
      <c r="F49" s="1346"/>
      <c r="G49" s="739">
        <f>'Расшифр. Кред. портфеля'!G48</f>
        <v>0</v>
      </c>
      <c r="H49" s="739">
        <f>'Расшифр. Кред. портфеля'!H48</f>
        <v>34</v>
      </c>
      <c r="I49" s="739">
        <f>'Расшифр. Кред. портфеля'!I48</f>
        <v>0</v>
      </c>
      <c r="J49" s="1389" t="str">
        <f t="shared" si="0"/>
        <v xml:space="preserve"> - </v>
      </c>
      <c r="K49" s="1390"/>
      <c r="L49" s="840">
        <f>'Расшифр. Кред. портфеля'!L48</f>
        <v>0</v>
      </c>
      <c r="M49" s="840">
        <f>'Расшифр. Кред. портфеля'!M48</f>
        <v>0</v>
      </c>
      <c r="N49" s="840">
        <f>'Расшифр. Кред. портфеля'!N48</f>
        <v>0</v>
      </c>
      <c r="O49" s="1391">
        <f>'Расшифр. Кред. портфеля'!O48</f>
        <v>0</v>
      </c>
      <c r="P49" s="1392"/>
      <c r="Q49" s="840">
        <f>'Расшифр. Кред. портфеля'!Q48</f>
        <v>0</v>
      </c>
      <c r="R49" s="840">
        <f>'Расшифр. Кред. портфеля'!R48</f>
        <v>0</v>
      </c>
      <c r="S49" s="840">
        <f>'Расшифр. Кред. портфеля'!S48</f>
        <v>0</v>
      </c>
      <c r="T49" s="840">
        <f>'Расшифр. Кред. портфеля'!T48</f>
        <v>0</v>
      </c>
      <c r="U49" s="840">
        <f>'Расшифр. Кред. портфеля'!U48</f>
        <v>0</v>
      </c>
      <c r="V49" s="840">
        <f>'Расшифр. Кред. портфеля'!V48</f>
        <v>0</v>
      </c>
      <c r="W49" s="840">
        <f>'Расшифр. Кред. портфеля'!W48</f>
        <v>0</v>
      </c>
      <c r="X49" s="840">
        <f>'Расшифр. Кред. портфеля'!X48</f>
        <v>0</v>
      </c>
      <c r="Y49" s="840">
        <f>'Расшифр. Кред. портфеля'!Y48</f>
        <v>0</v>
      </c>
    </row>
    <row r="50" spans="1:25" s="724" customFormat="1" ht="14.25" hidden="1" customHeight="1" outlineLevel="1" x14ac:dyDescent="0.2">
      <c r="A50" s="1344">
        <f>'Расшифр. Кред. портфеля'!A49</f>
        <v>0</v>
      </c>
      <c r="B50" s="1346"/>
      <c r="C50" s="830">
        <f>'Расшифр. Кред. портфеля'!C49</f>
        <v>0</v>
      </c>
      <c r="D50" s="738">
        <f>'Расшифр. Кред. портфеля'!D49</f>
        <v>0</v>
      </c>
      <c r="E50" s="1388">
        <f>'Расшифр. Кред. портфеля'!E49</f>
        <v>0</v>
      </c>
      <c r="F50" s="1346"/>
      <c r="G50" s="739">
        <f>'Расшифр. Кред. портфеля'!G49</f>
        <v>0</v>
      </c>
      <c r="H50" s="739">
        <f>'Расшифр. Кред. портфеля'!H49</f>
        <v>35</v>
      </c>
      <c r="I50" s="739">
        <f>'Расшифр. Кред. портфеля'!I49</f>
        <v>0</v>
      </c>
      <c r="J50" s="1389" t="str">
        <f t="shared" si="0"/>
        <v xml:space="preserve"> - </v>
      </c>
      <c r="K50" s="1390"/>
      <c r="L50" s="840">
        <f>'Расшифр. Кред. портфеля'!L49</f>
        <v>0</v>
      </c>
      <c r="M50" s="840">
        <f>'Расшифр. Кред. портфеля'!M49</f>
        <v>0</v>
      </c>
      <c r="N50" s="840">
        <f>'Расшифр. Кред. портфеля'!N49</f>
        <v>0</v>
      </c>
      <c r="O50" s="1391">
        <f>'Расшифр. Кред. портфеля'!O49</f>
        <v>0</v>
      </c>
      <c r="P50" s="1392"/>
      <c r="Q50" s="840">
        <f>'Расшифр. Кред. портфеля'!Q49</f>
        <v>0</v>
      </c>
      <c r="R50" s="840">
        <f>'Расшифр. Кред. портфеля'!R49</f>
        <v>0</v>
      </c>
      <c r="S50" s="840">
        <f>'Расшифр. Кред. портфеля'!S49</f>
        <v>0</v>
      </c>
      <c r="T50" s="840">
        <f>'Расшифр. Кред. портфеля'!T49</f>
        <v>0</v>
      </c>
      <c r="U50" s="840">
        <f>'Расшифр. Кред. портфеля'!U49</f>
        <v>0</v>
      </c>
      <c r="V50" s="840">
        <f>'Расшифр. Кред. портфеля'!V49</f>
        <v>0</v>
      </c>
      <c r="W50" s="840">
        <f>'Расшифр. Кред. портфеля'!W49</f>
        <v>0</v>
      </c>
      <c r="X50" s="840">
        <f>'Расшифр. Кред. портфеля'!X49</f>
        <v>0</v>
      </c>
      <c r="Y50" s="840">
        <f>'Расшифр. Кред. портфеля'!Y49</f>
        <v>0</v>
      </c>
    </row>
    <row r="51" spans="1:25" s="724" customFormat="1" ht="12.75" hidden="1" customHeight="1" outlineLevel="1" x14ac:dyDescent="0.2">
      <c r="A51" s="1344">
        <f>'Расшифр. Кред. портфеля'!A50</f>
        <v>0</v>
      </c>
      <c r="B51" s="1346"/>
      <c r="C51" s="830">
        <f>'Расшифр. Кред. портфеля'!C50</f>
        <v>0</v>
      </c>
      <c r="D51" s="738">
        <f>'Расшифр. Кред. портфеля'!D50</f>
        <v>0</v>
      </c>
      <c r="E51" s="1388">
        <f>'Расшифр. Кред. портфеля'!E50</f>
        <v>0</v>
      </c>
      <c r="F51" s="1346"/>
      <c r="G51" s="739">
        <f>'Расшифр. Кред. портфеля'!G50</f>
        <v>0</v>
      </c>
      <c r="H51" s="739">
        <f>'Расшифр. Кред. портфеля'!H50</f>
        <v>36</v>
      </c>
      <c r="I51" s="739">
        <f>'Расшифр. Кред. портфеля'!I50</f>
        <v>0</v>
      </c>
      <c r="J51" s="1389" t="str">
        <f t="shared" si="0"/>
        <v xml:space="preserve"> - </v>
      </c>
      <c r="K51" s="1390"/>
      <c r="L51" s="840">
        <f>'Расшифр. Кред. портфеля'!L50</f>
        <v>0</v>
      </c>
      <c r="M51" s="840">
        <f>'Расшифр. Кред. портфеля'!M50</f>
        <v>0</v>
      </c>
      <c r="N51" s="840">
        <f>'Расшифр. Кред. портфеля'!N50</f>
        <v>0</v>
      </c>
      <c r="O51" s="1391">
        <f>'Расшифр. Кред. портфеля'!O50</f>
        <v>0</v>
      </c>
      <c r="P51" s="1392"/>
      <c r="Q51" s="840">
        <f>'Расшифр. Кред. портфеля'!Q50</f>
        <v>0</v>
      </c>
      <c r="R51" s="840">
        <f>'Расшифр. Кред. портфеля'!R50</f>
        <v>0</v>
      </c>
      <c r="S51" s="840">
        <f>'Расшифр. Кред. портфеля'!S50</f>
        <v>0</v>
      </c>
      <c r="T51" s="840">
        <f>'Расшифр. Кред. портфеля'!T50</f>
        <v>0</v>
      </c>
      <c r="U51" s="840">
        <f>'Расшифр. Кред. портфеля'!U50</f>
        <v>0</v>
      </c>
      <c r="V51" s="840">
        <f>'Расшифр. Кред. портфеля'!V50</f>
        <v>0</v>
      </c>
      <c r="W51" s="840">
        <f>'Расшифр. Кред. портфеля'!W50</f>
        <v>0</v>
      </c>
      <c r="X51" s="840">
        <f>'Расшифр. Кред. портфеля'!X50</f>
        <v>0</v>
      </c>
      <c r="Y51" s="840">
        <f>'Расшифр. Кред. портфеля'!Y50</f>
        <v>0</v>
      </c>
    </row>
    <row r="52" spans="1:25" s="724" customFormat="1" ht="13.5" hidden="1" customHeight="1" outlineLevel="1" x14ac:dyDescent="0.2">
      <c r="A52" s="1344">
        <f>'Расшифр. Кред. портфеля'!A51</f>
        <v>0</v>
      </c>
      <c r="B52" s="1346"/>
      <c r="C52" s="830">
        <f>'Расшифр. Кред. портфеля'!C51</f>
        <v>0</v>
      </c>
      <c r="D52" s="738">
        <f>'Расшифр. Кред. портфеля'!D51</f>
        <v>0</v>
      </c>
      <c r="E52" s="1388">
        <f>'Расшифр. Кред. портфеля'!E51</f>
        <v>0</v>
      </c>
      <c r="F52" s="1346"/>
      <c r="G52" s="739">
        <f>'Расшифр. Кред. портфеля'!G51</f>
        <v>0</v>
      </c>
      <c r="H52" s="739">
        <f>'Расшифр. Кред. портфеля'!H51</f>
        <v>37</v>
      </c>
      <c r="I52" s="739">
        <f>'Расшифр. Кред. портфеля'!I51</f>
        <v>0</v>
      </c>
      <c r="J52" s="1389" t="str">
        <f t="shared" si="0"/>
        <v xml:space="preserve"> - </v>
      </c>
      <c r="K52" s="1390"/>
      <c r="L52" s="840">
        <f>'Расшифр. Кред. портфеля'!L51</f>
        <v>0</v>
      </c>
      <c r="M52" s="840">
        <f>'Расшифр. Кред. портфеля'!M51</f>
        <v>0</v>
      </c>
      <c r="N52" s="840">
        <f>'Расшифр. Кред. портфеля'!N51</f>
        <v>0</v>
      </c>
      <c r="O52" s="1391">
        <f>'Расшифр. Кред. портфеля'!O51</f>
        <v>0</v>
      </c>
      <c r="P52" s="1392"/>
      <c r="Q52" s="840">
        <f>'Расшифр. Кред. портфеля'!Q51</f>
        <v>0</v>
      </c>
      <c r="R52" s="840">
        <f>'Расшифр. Кред. портфеля'!R51</f>
        <v>0</v>
      </c>
      <c r="S52" s="840">
        <f>'Расшифр. Кред. портфеля'!S51</f>
        <v>0</v>
      </c>
      <c r="T52" s="840">
        <f>'Расшифр. Кред. портфеля'!T51</f>
        <v>0</v>
      </c>
      <c r="U52" s="840">
        <f>'Расшифр. Кред. портфеля'!U51</f>
        <v>0</v>
      </c>
      <c r="V52" s="840">
        <f>'Расшифр. Кред. портфеля'!V51</f>
        <v>0</v>
      </c>
      <c r="W52" s="840">
        <f>'Расшифр. Кред. портфеля'!W51</f>
        <v>0</v>
      </c>
      <c r="X52" s="840">
        <f>'Расшифр. Кред. портфеля'!X51</f>
        <v>0</v>
      </c>
      <c r="Y52" s="840">
        <f>'Расшифр. Кред. портфеля'!Y51</f>
        <v>0</v>
      </c>
    </row>
    <row r="53" spans="1:25" s="724" customFormat="1" ht="14.25" hidden="1" customHeight="1" outlineLevel="1" x14ac:dyDescent="0.2">
      <c r="A53" s="1344">
        <f>'Расшифр. Кред. портфеля'!A52</f>
        <v>0</v>
      </c>
      <c r="B53" s="1346"/>
      <c r="C53" s="830">
        <f>'Расшифр. Кред. портфеля'!C52</f>
        <v>0</v>
      </c>
      <c r="D53" s="738">
        <f>'Расшифр. Кред. портфеля'!D52</f>
        <v>0</v>
      </c>
      <c r="E53" s="1388">
        <f>'Расшифр. Кред. портфеля'!E52</f>
        <v>0</v>
      </c>
      <c r="F53" s="1346"/>
      <c r="G53" s="739">
        <f>'Расшифр. Кред. портфеля'!G52</f>
        <v>0</v>
      </c>
      <c r="H53" s="739">
        <f>'Расшифр. Кред. портфеля'!H52</f>
        <v>38</v>
      </c>
      <c r="I53" s="739">
        <f>'Расшифр. Кред. портфеля'!I52</f>
        <v>0</v>
      </c>
      <c r="J53" s="1389" t="str">
        <f t="shared" si="0"/>
        <v xml:space="preserve"> - </v>
      </c>
      <c r="K53" s="1390"/>
      <c r="L53" s="840">
        <f>'Расшифр. Кред. портфеля'!L52</f>
        <v>0</v>
      </c>
      <c r="M53" s="840">
        <f>'Расшифр. Кред. портфеля'!M52</f>
        <v>0</v>
      </c>
      <c r="N53" s="840">
        <f>'Расшифр. Кред. портфеля'!N52</f>
        <v>0</v>
      </c>
      <c r="O53" s="1391">
        <f>'Расшифр. Кред. портфеля'!O52</f>
        <v>0</v>
      </c>
      <c r="P53" s="1392"/>
      <c r="Q53" s="840">
        <f>'Расшифр. Кред. портфеля'!Q52</f>
        <v>0</v>
      </c>
      <c r="R53" s="840">
        <f>'Расшифр. Кред. портфеля'!R52</f>
        <v>0</v>
      </c>
      <c r="S53" s="840">
        <f>'Расшифр. Кред. портфеля'!S52</f>
        <v>0</v>
      </c>
      <c r="T53" s="840">
        <f>'Расшифр. Кред. портфеля'!T52</f>
        <v>0</v>
      </c>
      <c r="U53" s="840">
        <f>'Расшифр. Кред. портфеля'!U52</f>
        <v>0</v>
      </c>
      <c r="V53" s="840">
        <f>'Расшифр. Кред. портфеля'!V52</f>
        <v>0</v>
      </c>
      <c r="W53" s="840">
        <f>'Расшифр. Кред. портфеля'!W52</f>
        <v>0</v>
      </c>
      <c r="X53" s="840">
        <f>'Расшифр. Кред. портфеля'!X52</f>
        <v>0</v>
      </c>
      <c r="Y53" s="840">
        <f>'Расшифр. Кред. портфеля'!Y52</f>
        <v>0</v>
      </c>
    </row>
    <row r="54" spans="1:25" s="724" customFormat="1" ht="12" hidden="1" customHeight="1" outlineLevel="1" x14ac:dyDescent="0.2">
      <c r="A54" s="1344">
        <f>'Расшифр. Кред. портфеля'!A53</f>
        <v>0</v>
      </c>
      <c r="B54" s="1346"/>
      <c r="C54" s="830">
        <f>'Расшифр. Кред. портфеля'!C53</f>
        <v>0</v>
      </c>
      <c r="D54" s="738">
        <f>'Расшифр. Кред. портфеля'!D53</f>
        <v>0</v>
      </c>
      <c r="E54" s="1388">
        <f>'Расшифр. Кред. портфеля'!E53</f>
        <v>0</v>
      </c>
      <c r="F54" s="1346"/>
      <c r="G54" s="739">
        <f>'Расшифр. Кред. портфеля'!G53</f>
        <v>0</v>
      </c>
      <c r="H54" s="739">
        <f>'Расшифр. Кред. портфеля'!H53</f>
        <v>39</v>
      </c>
      <c r="I54" s="739">
        <f>'Расшифр. Кред. портфеля'!I53</f>
        <v>0</v>
      </c>
      <c r="J54" s="1389" t="str">
        <f t="shared" si="0"/>
        <v xml:space="preserve"> - </v>
      </c>
      <c r="K54" s="1390"/>
      <c r="L54" s="840">
        <f>'Расшифр. Кред. портфеля'!L53</f>
        <v>0</v>
      </c>
      <c r="M54" s="840">
        <f>'Расшифр. Кред. портфеля'!M53</f>
        <v>0</v>
      </c>
      <c r="N54" s="840">
        <f>'Расшифр. Кред. портфеля'!N53</f>
        <v>0</v>
      </c>
      <c r="O54" s="1391">
        <f>'Расшифр. Кред. портфеля'!O53</f>
        <v>0</v>
      </c>
      <c r="P54" s="1392"/>
      <c r="Q54" s="840">
        <f>'Расшифр. Кред. портфеля'!Q53</f>
        <v>0</v>
      </c>
      <c r="R54" s="840">
        <f>'Расшифр. Кред. портфеля'!R53</f>
        <v>0</v>
      </c>
      <c r="S54" s="840">
        <f>'Расшифр. Кред. портфеля'!S53</f>
        <v>0</v>
      </c>
      <c r="T54" s="840">
        <f>'Расшифр. Кред. портфеля'!T53</f>
        <v>0</v>
      </c>
      <c r="U54" s="840">
        <f>'Расшифр. Кред. портфеля'!U53</f>
        <v>0</v>
      </c>
      <c r="V54" s="840">
        <f>'Расшифр. Кред. портфеля'!V53</f>
        <v>0</v>
      </c>
      <c r="W54" s="840">
        <f>'Расшифр. Кред. портфеля'!W53</f>
        <v>0</v>
      </c>
      <c r="X54" s="840">
        <f>'Расшифр. Кред. портфеля'!X53</f>
        <v>0</v>
      </c>
      <c r="Y54" s="840">
        <f>'Расшифр. Кред. портфеля'!Y53</f>
        <v>0</v>
      </c>
    </row>
    <row r="55" spans="1:25" s="724" customFormat="1" ht="30" customHeight="1" collapsed="1" x14ac:dyDescent="0.2">
      <c r="A55" s="1426" t="s">
        <v>1208</v>
      </c>
      <c r="B55" s="1418"/>
      <c r="C55" s="1433" t="s">
        <v>9</v>
      </c>
      <c r="D55" s="1433" t="s">
        <v>9</v>
      </c>
      <c r="E55" s="1429" t="s">
        <v>9</v>
      </c>
      <c r="F55" s="1430"/>
      <c r="G55" s="1433" t="s">
        <v>9</v>
      </c>
      <c r="H55" s="1433" t="s">
        <v>9</v>
      </c>
      <c r="I55" s="1433" t="s">
        <v>9</v>
      </c>
      <c r="J55" s="1429" t="s">
        <v>9</v>
      </c>
      <c r="K55" s="1430"/>
      <c r="L55" s="1429" t="s">
        <v>9</v>
      </c>
      <c r="M55" s="1430"/>
      <c r="N55" s="1433" t="s">
        <v>9</v>
      </c>
      <c r="O55" s="1429" t="s">
        <v>9</v>
      </c>
      <c r="P55" s="1430"/>
      <c r="Q55" s="840"/>
      <c r="R55" s="840"/>
      <c r="S55" s="840"/>
      <c r="T55" s="840"/>
      <c r="U55" s="840"/>
      <c r="V55" s="1433" t="s">
        <v>9</v>
      </c>
      <c r="W55" s="1433" t="s">
        <v>9</v>
      </c>
      <c r="X55" s="1433" t="s">
        <v>9</v>
      </c>
      <c r="Y55" s="754"/>
    </row>
    <row r="56" spans="1:25" s="724" customFormat="1" ht="28.5" customHeight="1" thickBot="1" x14ac:dyDescent="0.25">
      <c r="A56" s="1427" t="s">
        <v>1209</v>
      </c>
      <c r="B56" s="1428"/>
      <c r="C56" s="1434" t="s">
        <v>9</v>
      </c>
      <c r="D56" s="1434" t="s">
        <v>9</v>
      </c>
      <c r="E56" s="1431"/>
      <c r="F56" s="1432"/>
      <c r="G56" s="1434" t="s">
        <v>9</v>
      </c>
      <c r="H56" s="1434" t="s">
        <v>9</v>
      </c>
      <c r="I56" s="1434" t="s">
        <v>9</v>
      </c>
      <c r="J56" s="1431"/>
      <c r="K56" s="1432"/>
      <c r="L56" s="1431"/>
      <c r="M56" s="1432"/>
      <c r="N56" s="1434" t="s">
        <v>9</v>
      </c>
      <c r="O56" s="1431"/>
      <c r="P56" s="1432"/>
      <c r="Q56" s="748"/>
      <c r="R56" s="748"/>
      <c r="S56" s="748"/>
      <c r="T56" s="748"/>
      <c r="U56" s="748"/>
      <c r="V56" s="1434" t="s">
        <v>9</v>
      </c>
      <c r="W56" s="1434" t="s">
        <v>9</v>
      </c>
      <c r="X56" s="1434" t="s">
        <v>9</v>
      </c>
      <c r="Y56" s="755"/>
    </row>
    <row r="57" spans="1:25" s="724" customFormat="1" ht="13.5" thickBot="1" x14ac:dyDescent="0.25">
      <c r="A57" s="726"/>
      <c r="B57" s="741"/>
      <c r="C57" s="737"/>
      <c r="D57" s="742"/>
      <c r="E57" s="742"/>
      <c r="F57" s="742"/>
      <c r="G57" s="742"/>
      <c r="H57" s="742"/>
      <c r="I57" s="742"/>
      <c r="J57" s="742"/>
      <c r="K57" s="742"/>
      <c r="L57" s="742"/>
      <c r="M57" s="742"/>
      <c r="N57" s="742"/>
      <c r="O57" s="742"/>
      <c r="P57" s="742"/>
      <c r="Q57" s="727"/>
      <c r="R57" s="727"/>
      <c r="S57" s="727"/>
      <c r="T57" s="727"/>
      <c r="U57" s="727"/>
      <c r="V57" s="726"/>
      <c r="W57" s="726"/>
      <c r="X57" s="726"/>
    </row>
    <row r="58" spans="1:25" s="725" customFormat="1" ht="25.5" customHeight="1" x14ac:dyDescent="0.2">
      <c r="A58" s="1424" t="s">
        <v>1692</v>
      </c>
      <c r="B58" s="1435"/>
      <c r="C58" s="1425"/>
      <c r="D58" s="785" t="s">
        <v>173</v>
      </c>
      <c r="E58" s="786" t="s">
        <v>175</v>
      </c>
      <c r="F58" s="737"/>
      <c r="G58" s="1424" t="s">
        <v>1693</v>
      </c>
      <c r="H58" s="1425"/>
      <c r="I58" s="785" t="s">
        <v>173</v>
      </c>
      <c r="J58" s="786" t="s">
        <v>175</v>
      </c>
      <c r="K58" s="727"/>
      <c r="L58" s="787" t="s">
        <v>1694</v>
      </c>
      <c r="M58" s="785" t="s">
        <v>173</v>
      </c>
      <c r="N58" s="786" t="s">
        <v>175</v>
      </c>
      <c r="O58" s="749"/>
      <c r="P58" s="788" t="s">
        <v>1695</v>
      </c>
      <c r="Q58" s="785" t="s">
        <v>173</v>
      </c>
      <c r="R58" s="786" t="s">
        <v>175</v>
      </c>
      <c r="U58" s="729"/>
      <c r="V58" s="729"/>
      <c r="W58" s="729"/>
    </row>
    <row r="59" spans="1:25" s="726" customFormat="1" ht="12.75" x14ac:dyDescent="0.2">
      <c r="A59" s="1344">
        <f>'Расшифр. Кред. портфеля'!A58</f>
        <v>0</v>
      </c>
      <c r="B59" s="1345"/>
      <c r="C59" s="1346"/>
      <c r="D59" s="744">
        <f>'Расшифр. Кред. портфеля'!D58</f>
        <v>0</v>
      </c>
      <c r="E59" s="745" t="e">
        <f t="shared" ref="E59:E84" si="1">D59/$D$84*100</f>
        <v>#DIV/0!</v>
      </c>
      <c r="F59" s="737"/>
      <c r="G59" s="1422">
        <f>'Расшифр. Кред. портфеля'!G58</f>
        <v>0</v>
      </c>
      <c r="H59" s="1423"/>
      <c r="I59" s="744">
        <f>'Расшифр. Кред. портфеля'!I58</f>
        <v>0</v>
      </c>
      <c r="J59" s="745" t="e">
        <f t="shared" ref="J59:J67" si="2">I59/$I$67*100</f>
        <v>#DIV/0!</v>
      </c>
      <c r="K59" s="727"/>
      <c r="L59" s="839" t="s">
        <v>44</v>
      </c>
      <c r="M59" s="744">
        <f>'Расшифр. Кред. портфеля'!M58</f>
        <v>0</v>
      </c>
      <c r="N59" s="745" t="e">
        <f>M59/$M$63*100</f>
        <v>#DIV/0!</v>
      </c>
      <c r="O59" s="749"/>
      <c r="P59" s="839" t="s">
        <v>1352</v>
      </c>
      <c r="Q59" s="744">
        <f>'Расшифр. Кред. портфеля'!Q58</f>
        <v>0</v>
      </c>
      <c r="R59" s="745" t="e">
        <f>Q59/Q61*100</f>
        <v>#DIV/0!</v>
      </c>
    </row>
    <row r="60" spans="1:25" s="726" customFormat="1" ht="12.75" x14ac:dyDescent="0.2">
      <c r="A60" s="1344">
        <f>'Расшифр. Кред. портфеля'!A59</f>
        <v>0</v>
      </c>
      <c r="B60" s="1345"/>
      <c r="C60" s="1346"/>
      <c r="D60" s="744">
        <f>'Расшифр. Кред. портфеля'!D59</f>
        <v>0</v>
      </c>
      <c r="E60" s="745" t="e">
        <f t="shared" si="1"/>
        <v>#DIV/0!</v>
      </c>
      <c r="F60" s="737"/>
      <c r="G60" s="1422">
        <f>'Расшифр. Кред. портфеля'!G59</f>
        <v>0</v>
      </c>
      <c r="H60" s="1423"/>
      <c r="I60" s="744">
        <f>'Расшифр. Кред. портфеля'!I59</f>
        <v>0</v>
      </c>
      <c r="J60" s="745" t="e">
        <f t="shared" si="2"/>
        <v>#DIV/0!</v>
      </c>
      <c r="K60" s="727"/>
      <c r="L60" s="839" t="s">
        <v>45</v>
      </c>
      <c r="M60" s="744">
        <f>'Расшифр. Кред. портфеля'!M59</f>
        <v>0</v>
      </c>
      <c r="N60" s="745" t="e">
        <f>M60/$M$63*100</f>
        <v>#DIV/0!</v>
      </c>
      <c r="O60" s="749"/>
      <c r="P60" s="839" t="s">
        <v>1353</v>
      </c>
      <c r="Q60" s="744">
        <f>'Расшифр. Кред. портфеля'!Q59</f>
        <v>0</v>
      </c>
      <c r="R60" s="745" t="e">
        <f>Q60/Q61*100</f>
        <v>#DIV/0!</v>
      </c>
    </row>
    <row r="61" spans="1:25" s="726" customFormat="1" ht="13.5" thickBot="1" x14ac:dyDescent="0.25">
      <c r="A61" s="1344">
        <f>'Расшифр. Кред. портфеля'!A60</f>
        <v>0</v>
      </c>
      <c r="B61" s="1345"/>
      <c r="C61" s="1346"/>
      <c r="D61" s="744">
        <f>'Расшифр. Кред. портфеля'!D60</f>
        <v>0</v>
      </c>
      <c r="E61" s="745" t="e">
        <f t="shared" si="1"/>
        <v>#DIV/0!</v>
      </c>
      <c r="F61" s="737"/>
      <c r="G61" s="1422">
        <f>'Расшифр. Кред. портфеля'!G60</f>
        <v>0</v>
      </c>
      <c r="H61" s="1423"/>
      <c r="I61" s="744">
        <f>'Расшифр. Кред. портфеля'!I60</f>
        <v>0</v>
      </c>
      <c r="J61" s="745" t="e">
        <f t="shared" si="2"/>
        <v>#DIV/0!</v>
      </c>
      <c r="K61" s="727"/>
      <c r="L61" s="839" t="s">
        <v>46</v>
      </c>
      <c r="M61" s="744">
        <f>'Расшифр. Кред. портфеля'!M60</f>
        <v>0</v>
      </c>
      <c r="N61" s="745" t="e">
        <f>M61/$M$63*100</f>
        <v>#DIV/0!</v>
      </c>
      <c r="O61" s="749"/>
      <c r="P61" s="750" t="s">
        <v>346</v>
      </c>
      <c r="Q61" s="751">
        <f>SUM(Q59:Q60)</f>
        <v>0</v>
      </c>
      <c r="R61" s="751" t="e">
        <f>SUM(R59:R60)</f>
        <v>#DIV/0!</v>
      </c>
    </row>
    <row r="62" spans="1:25" s="726" customFormat="1" ht="12.75" x14ac:dyDescent="0.2">
      <c r="A62" s="1344">
        <f>'Расшифр. Кред. портфеля'!A61</f>
        <v>0</v>
      </c>
      <c r="B62" s="1345"/>
      <c r="C62" s="1346"/>
      <c r="D62" s="744">
        <f>'Расшифр. Кред. портфеля'!D61</f>
        <v>0</v>
      </c>
      <c r="E62" s="745" t="e">
        <f t="shared" si="1"/>
        <v>#DIV/0!</v>
      </c>
      <c r="F62" s="737"/>
      <c r="G62" s="1422">
        <f>'Расшифр. Кред. портфеля'!G61</f>
        <v>0</v>
      </c>
      <c r="H62" s="1423"/>
      <c r="I62" s="744">
        <f>'Расшифр. Кред. портфеля'!I61</f>
        <v>0</v>
      </c>
      <c r="J62" s="745" t="e">
        <f t="shared" si="2"/>
        <v>#DIV/0!</v>
      </c>
      <c r="K62" s="727"/>
      <c r="L62" s="839" t="s">
        <v>47</v>
      </c>
      <c r="M62" s="744">
        <f>'Расшифр. Кред. портфеля'!M61</f>
        <v>0</v>
      </c>
      <c r="N62" s="745" t="e">
        <f>M62/$M$63*100</f>
        <v>#DIV/0!</v>
      </c>
      <c r="O62" s="749"/>
      <c r="P62" s="749"/>
      <c r="Q62" s="749"/>
    </row>
    <row r="63" spans="1:25" s="726" customFormat="1" ht="12.75" x14ac:dyDescent="0.2">
      <c r="A63" s="1344">
        <f>'Расшифр. Кред. портфеля'!A62</f>
        <v>0</v>
      </c>
      <c r="B63" s="1345"/>
      <c r="C63" s="1346"/>
      <c r="D63" s="744">
        <f>'Расшифр. Кред. портфеля'!D62</f>
        <v>0</v>
      </c>
      <c r="E63" s="745" t="e">
        <f t="shared" si="1"/>
        <v>#DIV/0!</v>
      </c>
      <c r="F63" s="737"/>
      <c r="G63" s="1422">
        <f>'Расшифр. Кред. портфеля'!G62</f>
        <v>0</v>
      </c>
      <c r="H63" s="1423"/>
      <c r="I63" s="744">
        <f>'Расшифр. Кред. портфеля'!I62</f>
        <v>0</v>
      </c>
      <c r="J63" s="745" t="e">
        <f t="shared" si="2"/>
        <v>#DIV/0!</v>
      </c>
      <c r="K63" s="727"/>
      <c r="L63" s="839" t="s">
        <v>1354</v>
      </c>
      <c r="M63" s="744">
        <f>'Расшифр. Кред. портфеля'!M62</f>
        <v>0</v>
      </c>
      <c r="N63" s="745" t="e">
        <f>M63/$M$63*100</f>
        <v>#DIV/0!</v>
      </c>
      <c r="O63" s="749"/>
      <c r="P63" s="749"/>
      <c r="Q63" s="749"/>
    </row>
    <row r="64" spans="1:25" s="726" customFormat="1" ht="13.5" thickBot="1" x14ac:dyDescent="0.25">
      <c r="A64" s="1344">
        <f>'Расшифр. Кред. портфеля'!A63</f>
        <v>0</v>
      </c>
      <c r="B64" s="1345"/>
      <c r="C64" s="1346"/>
      <c r="D64" s="744">
        <f>'Расшифр. Кред. портфеля'!D63</f>
        <v>0</v>
      </c>
      <c r="E64" s="745" t="e">
        <f t="shared" si="1"/>
        <v>#DIV/0!</v>
      </c>
      <c r="F64" s="737"/>
      <c r="G64" s="1422">
        <f>'Расшифр. Кред. портфеля'!G63</f>
        <v>0</v>
      </c>
      <c r="H64" s="1423"/>
      <c r="I64" s="744">
        <f>'Расшифр. Кред. портфеля'!I63</f>
        <v>0</v>
      </c>
      <c r="J64" s="745" t="e">
        <f t="shared" si="2"/>
        <v>#DIV/0!</v>
      </c>
      <c r="K64" s="727"/>
      <c r="L64" s="750" t="s">
        <v>346</v>
      </c>
      <c r="M64" s="751">
        <f>SUM(M59:M63)</f>
        <v>0</v>
      </c>
      <c r="N64" s="752" t="e">
        <f>SUM(N59:N63)</f>
        <v>#DIV/0!</v>
      </c>
      <c r="O64" s="749"/>
      <c r="P64" s="749"/>
      <c r="Q64" s="749"/>
    </row>
    <row r="65" spans="1:18" s="726" customFormat="1" ht="12.75" x14ac:dyDescent="0.2">
      <c r="A65" s="1344">
        <f>'Расшифр. Кред. портфеля'!A64</f>
        <v>0</v>
      </c>
      <c r="B65" s="1345"/>
      <c r="C65" s="1346"/>
      <c r="D65" s="744">
        <f>'Расшифр. Кред. портфеля'!D64</f>
        <v>0</v>
      </c>
      <c r="E65" s="745" t="e">
        <f t="shared" si="1"/>
        <v>#DIV/0!</v>
      </c>
      <c r="F65" s="737"/>
      <c r="G65" s="1422">
        <f>'Расшифр. Кред. портфеля'!G64</f>
        <v>0</v>
      </c>
      <c r="H65" s="1423"/>
      <c r="I65" s="744">
        <f>'Расшифр. Кред. портфеля'!I64</f>
        <v>0</v>
      </c>
      <c r="J65" s="745" t="e">
        <f t="shared" si="2"/>
        <v>#DIV/0!</v>
      </c>
      <c r="K65" s="727"/>
      <c r="O65" s="749"/>
      <c r="P65" s="749"/>
      <c r="Q65" s="749"/>
    </row>
    <row r="66" spans="1:18" s="726" customFormat="1" ht="12.75" x14ac:dyDescent="0.2">
      <c r="A66" s="1344">
        <f>'Расшифр. Кред. портфеля'!A65</f>
        <v>0</v>
      </c>
      <c r="B66" s="1345"/>
      <c r="C66" s="1346"/>
      <c r="D66" s="744">
        <f>'Расшифр. Кред. портфеля'!D65</f>
        <v>0</v>
      </c>
      <c r="E66" s="745" t="e">
        <f t="shared" si="1"/>
        <v>#DIV/0!</v>
      </c>
      <c r="F66" s="737"/>
      <c r="G66" s="1422">
        <f>'Расшифр. Кред. портфеля'!G65</f>
        <v>0</v>
      </c>
      <c r="H66" s="1423"/>
      <c r="I66" s="744">
        <f>'Расшифр. Кред. портфеля'!I65</f>
        <v>0</v>
      </c>
      <c r="J66" s="745" t="e">
        <f t="shared" si="2"/>
        <v>#DIV/0!</v>
      </c>
      <c r="K66" s="727"/>
      <c r="L66" s="766"/>
      <c r="M66" s="760"/>
      <c r="N66" s="760"/>
      <c r="O66" s="749"/>
      <c r="P66" s="749"/>
      <c r="Q66" s="749"/>
      <c r="R66" s="749"/>
    </row>
    <row r="67" spans="1:18" s="726" customFormat="1" ht="12.75" x14ac:dyDescent="0.2">
      <c r="A67" s="1344">
        <f>'Расшифр. Кред. портфеля'!A66</f>
        <v>0</v>
      </c>
      <c r="B67" s="1345"/>
      <c r="C67" s="1346"/>
      <c r="D67" s="744">
        <f>'Расшифр. Кред. портфеля'!D66</f>
        <v>0</v>
      </c>
      <c r="E67" s="745" t="e">
        <f t="shared" si="1"/>
        <v>#DIV/0!</v>
      </c>
      <c r="F67" s="737"/>
      <c r="G67" s="1422">
        <f>'Расшифр. Кред. портфеля'!G66</f>
        <v>0</v>
      </c>
      <c r="H67" s="1423"/>
      <c r="I67" s="744">
        <f>'Расшифр. Кред. портфеля'!I66</f>
        <v>0</v>
      </c>
      <c r="J67" s="745" t="e">
        <f t="shared" si="2"/>
        <v>#DIV/0!</v>
      </c>
      <c r="K67" s="727"/>
      <c r="L67" s="766"/>
      <c r="M67" s="760"/>
      <c r="N67" s="760"/>
      <c r="O67" s="749"/>
      <c r="P67" s="749"/>
      <c r="Q67" s="749"/>
      <c r="R67" s="749"/>
    </row>
    <row r="68" spans="1:18" s="726" customFormat="1" ht="13.5" thickBot="1" x14ac:dyDescent="0.25">
      <c r="A68" s="1344">
        <f>'Расшифр. Кред. портфеля'!A67</f>
        <v>0</v>
      </c>
      <c r="B68" s="1345"/>
      <c r="C68" s="1346"/>
      <c r="D68" s="744">
        <f>'Расшифр. Кред. портфеля'!D67</f>
        <v>0</v>
      </c>
      <c r="E68" s="745" t="e">
        <f t="shared" si="1"/>
        <v>#DIV/0!</v>
      </c>
      <c r="F68" s="737"/>
      <c r="G68" s="1436" t="s">
        <v>346</v>
      </c>
      <c r="H68" s="1437"/>
      <c r="I68" s="751">
        <f>SUM(I59:I67)</f>
        <v>0</v>
      </c>
      <c r="J68" s="752" t="e">
        <f>SUM(J59:J67)</f>
        <v>#DIV/0!</v>
      </c>
      <c r="K68" s="727"/>
      <c r="L68" s="766"/>
      <c r="M68" s="760"/>
      <c r="N68" s="760"/>
    </row>
    <row r="69" spans="1:18" s="726" customFormat="1" ht="12.75" hidden="1" customHeight="1" outlineLevel="1" x14ac:dyDescent="0.2">
      <c r="A69" s="1344">
        <f>'Расшифр. Кред. портфеля'!A68</f>
        <v>0</v>
      </c>
      <c r="B69" s="1345"/>
      <c r="C69" s="1346"/>
      <c r="D69" s="744">
        <f>'Расшифр. Кред. портфеля'!D68</f>
        <v>0</v>
      </c>
      <c r="E69" s="745" t="e">
        <f t="shared" si="1"/>
        <v>#DIV/0!</v>
      </c>
      <c r="F69" s="737"/>
      <c r="G69" s="833"/>
      <c r="H69" s="833"/>
      <c r="I69" s="749"/>
      <c r="J69" s="749"/>
      <c r="K69" s="727"/>
      <c r="L69" s="766"/>
      <c r="M69" s="760"/>
      <c r="N69" s="760"/>
    </row>
    <row r="70" spans="1:18" s="726" customFormat="1" ht="15" hidden="1" customHeight="1" outlineLevel="1" x14ac:dyDescent="0.2">
      <c r="A70" s="1344">
        <f>'Расшифр. Кред. портфеля'!A69</f>
        <v>0</v>
      </c>
      <c r="B70" s="1345"/>
      <c r="C70" s="1346"/>
      <c r="D70" s="744">
        <f>'Расшифр. Кред. портфеля'!D69</f>
        <v>0</v>
      </c>
      <c r="E70" s="745" t="e">
        <f t="shared" si="1"/>
        <v>#DIV/0!</v>
      </c>
      <c r="F70" s="737"/>
      <c r="G70" s="833"/>
      <c r="H70" s="833"/>
      <c r="I70" s="749"/>
      <c r="J70" s="749"/>
      <c r="K70" s="727"/>
      <c r="L70" s="766"/>
      <c r="M70" s="760"/>
      <c r="N70" s="760"/>
    </row>
    <row r="71" spans="1:18" s="726" customFormat="1" ht="13.5" hidden="1" customHeight="1" outlineLevel="1" x14ac:dyDescent="0.2">
      <c r="A71" s="1344">
        <f>'Расшифр. Кред. портфеля'!A70</f>
        <v>0</v>
      </c>
      <c r="B71" s="1345"/>
      <c r="C71" s="1346"/>
      <c r="D71" s="744">
        <f>'Расшифр. Кред. портфеля'!D70</f>
        <v>0</v>
      </c>
      <c r="E71" s="745" t="e">
        <f t="shared" si="1"/>
        <v>#DIV/0!</v>
      </c>
      <c r="F71" s="737"/>
      <c r="G71" s="833"/>
      <c r="H71" s="833"/>
      <c r="I71" s="749"/>
      <c r="J71" s="749"/>
      <c r="K71" s="727"/>
      <c r="L71" s="766"/>
      <c r="M71" s="760"/>
      <c r="N71" s="760"/>
    </row>
    <row r="72" spans="1:18" s="726" customFormat="1" ht="13.5" hidden="1" customHeight="1" outlineLevel="1" x14ac:dyDescent="0.2">
      <c r="A72" s="1344">
        <f>'Расшифр. Кред. портфеля'!A71</f>
        <v>0</v>
      </c>
      <c r="B72" s="1345"/>
      <c r="C72" s="1346"/>
      <c r="D72" s="744">
        <f>'Расшифр. Кред. портфеля'!D71</f>
        <v>0</v>
      </c>
      <c r="E72" s="745" t="e">
        <f t="shared" si="1"/>
        <v>#DIV/0!</v>
      </c>
      <c r="F72" s="737"/>
      <c r="G72" s="833"/>
      <c r="H72" s="833"/>
      <c r="I72" s="749"/>
      <c r="J72" s="749"/>
      <c r="K72" s="727"/>
      <c r="L72" s="766"/>
      <c r="M72" s="760"/>
      <c r="N72" s="760"/>
    </row>
    <row r="73" spans="1:18" s="726" customFormat="1" ht="13.5" hidden="1" customHeight="1" outlineLevel="1" x14ac:dyDescent="0.2">
      <c r="A73" s="1344">
        <f>'Расшифр. Кред. портфеля'!A72</f>
        <v>0</v>
      </c>
      <c r="B73" s="1345"/>
      <c r="C73" s="1346"/>
      <c r="D73" s="744">
        <f>'Расшифр. Кред. портфеля'!D72</f>
        <v>0</v>
      </c>
      <c r="E73" s="745" t="e">
        <f t="shared" si="1"/>
        <v>#DIV/0!</v>
      </c>
      <c r="F73" s="737"/>
      <c r="G73" s="833"/>
      <c r="H73" s="833"/>
      <c r="I73" s="749"/>
      <c r="J73" s="749"/>
      <c r="K73" s="727"/>
      <c r="L73" s="766"/>
      <c r="M73" s="760"/>
      <c r="N73" s="760"/>
    </row>
    <row r="74" spans="1:18" s="726" customFormat="1" ht="13.5" hidden="1" customHeight="1" outlineLevel="1" x14ac:dyDescent="0.2">
      <c r="A74" s="1344">
        <f>'Расшифр. Кред. портфеля'!A73</f>
        <v>0</v>
      </c>
      <c r="B74" s="1345"/>
      <c r="C74" s="1346"/>
      <c r="D74" s="744">
        <f>'Расшифр. Кред. портфеля'!D73</f>
        <v>0</v>
      </c>
      <c r="E74" s="745" t="e">
        <f t="shared" si="1"/>
        <v>#DIV/0!</v>
      </c>
      <c r="F74" s="737"/>
      <c r="G74" s="833"/>
      <c r="H74" s="833"/>
      <c r="I74" s="749"/>
      <c r="J74" s="749"/>
      <c r="K74" s="727"/>
      <c r="L74" s="766"/>
      <c r="M74" s="760"/>
      <c r="N74" s="760"/>
    </row>
    <row r="75" spans="1:18" s="726" customFormat="1" ht="14.25" hidden="1" customHeight="1" outlineLevel="1" x14ac:dyDescent="0.2">
      <c r="A75" s="1344">
        <f>'Расшифр. Кред. портфеля'!A74</f>
        <v>0</v>
      </c>
      <c r="B75" s="1345"/>
      <c r="C75" s="1346"/>
      <c r="D75" s="744">
        <f>'Расшифр. Кред. портфеля'!D74</f>
        <v>0</v>
      </c>
      <c r="E75" s="745" t="e">
        <f t="shared" si="1"/>
        <v>#DIV/0!</v>
      </c>
      <c r="F75" s="737"/>
      <c r="G75" s="833"/>
      <c r="H75" s="833"/>
      <c r="I75" s="749"/>
      <c r="J75" s="749"/>
      <c r="K75" s="727"/>
      <c r="L75" s="766"/>
      <c r="M75" s="760"/>
      <c r="N75" s="760"/>
    </row>
    <row r="76" spans="1:18" s="726" customFormat="1" ht="13.5" hidden="1" customHeight="1" outlineLevel="1" x14ac:dyDescent="0.2">
      <c r="A76" s="1344">
        <f>'Расшифр. Кред. портфеля'!A75</f>
        <v>0</v>
      </c>
      <c r="B76" s="1345"/>
      <c r="C76" s="1346"/>
      <c r="D76" s="744">
        <f>'Расшифр. Кред. портфеля'!D75</f>
        <v>0</v>
      </c>
      <c r="E76" s="745" t="e">
        <f t="shared" si="1"/>
        <v>#DIV/0!</v>
      </c>
      <c r="F76" s="737"/>
      <c r="G76" s="833"/>
      <c r="H76" s="833"/>
      <c r="I76" s="749"/>
      <c r="J76" s="749"/>
      <c r="K76" s="727"/>
      <c r="L76" s="766"/>
      <c r="M76" s="760"/>
      <c r="N76" s="760"/>
    </row>
    <row r="77" spans="1:18" s="726" customFormat="1" ht="14.25" hidden="1" customHeight="1" outlineLevel="1" x14ac:dyDescent="0.2">
      <c r="A77" s="1344">
        <f>'Расшифр. Кред. портфеля'!A76</f>
        <v>0</v>
      </c>
      <c r="B77" s="1345"/>
      <c r="C77" s="1346"/>
      <c r="D77" s="744">
        <f>'Расшифр. Кред. портфеля'!D76</f>
        <v>0</v>
      </c>
      <c r="E77" s="745" t="e">
        <f t="shared" si="1"/>
        <v>#DIV/0!</v>
      </c>
      <c r="F77" s="737"/>
      <c r="G77" s="833"/>
      <c r="H77" s="833"/>
      <c r="I77" s="749"/>
      <c r="J77" s="749"/>
      <c r="K77" s="727"/>
      <c r="L77" s="766"/>
      <c r="M77" s="760"/>
      <c r="N77" s="760"/>
    </row>
    <row r="78" spans="1:18" s="726" customFormat="1" ht="13.5" hidden="1" customHeight="1" outlineLevel="1" x14ac:dyDescent="0.2">
      <c r="A78" s="1344">
        <f>'Расшифр. Кред. портфеля'!A77</f>
        <v>0</v>
      </c>
      <c r="B78" s="1345"/>
      <c r="C78" s="1346"/>
      <c r="D78" s="744">
        <f>'Расшифр. Кред. портфеля'!D77</f>
        <v>0</v>
      </c>
      <c r="E78" s="745" t="e">
        <f t="shared" si="1"/>
        <v>#DIV/0!</v>
      </c>
      <c r="F78" s="737"/>
      <c r="G78" s="833"/>
      <c r="H78" s="833"/>
      <c r="I78" s="749"/>
      <c r="J78" s="749"/>
      <c r="K78" s="727"/>
      <c r="L78" s="766"/>
      <c r="M78" s="760"/>
      <c r="N78" s="760"/>
    </row>
    <row r="79" spans="1:18" s="726" customFormat="1" ht="13.5" hidden="1" customHeight="1" outlineLevel="1" x14ac:dyDescent="0.2">
      <c r="A79" s="1344">
        <f>'Расшифр. Кред. портфеля'!A78</f>
        <v>0</v>
      </c>
      <c r="B79" s="1345"/>
      <c r="C79" s="1346"/>
      <c r="D79" s="744">
        <f>'Расшифр. Кред. портфеля'!D78</f>
        <v>0</v>
      </c>
      <c r="E79" s="745" t="e">
        <f t="shared" si="1"/>
        <v>#DIV/0!</v>
      </c>
      <c r="F79" s="737"/>
      <c r="G79" s="833"/>
      <c r="H79" s="833"/>
      <c r="I79" s="749"/>
      <c r="J79" s="749"/>
      <c r="K79" s="727"/>
      <c r="L79" s="766"/>
      <c r="M79" s="760"/>
      <c r="N79" s="760"/>
    </row>
    <row r="80" spans="1:18" s="726" customFormat="1" ht="15.75" hidden="1" customHeight="1" outlineLevel="1" x14ac:dyDescent="0.2">
      <c r="A80" s="1344">
        <f>'Расшифр. Кред. портфеля'!A79</f>
        <v>0</v>
      </c>
      <c r="B80" s="1345"/>
      <c r="C80" s="1346"/>
      <c r="D80" s="744">
        <f>'Расшифр. Кред. портфеля'!D79</f>
        <v>0</v>
      </c>
      <c r="E80" s="745" t="e">
        <f t="shared" si="1"/>
        <v>#DIV/0!</v>
      </c>
      <c r="F80" s="737"/>
      <c r="G80" s="833"/>
      <c r="H80" s="833"/>
      <c r="I80" s="749"/>
      <c r="J80" s="749"/>
      <c r="K80" s="727"/>
      <c r="L80" s="766"/>
      <c r="M80" s="760"/>
      <c r="N80" s="760"/>
    </row>
    <row r="81" spans="1:24" s="726" customFormat="1" ht="13.5" hidden="1" customHeight="1" outlineLevel="1" x14ac:dyDescent="0.2">
      <c r="A81" s="1344">
        <f>'Расшифр. Кред. портфеля'!A80</f>
        <v>0</v>
      </c>
      <c r="B81" s="1345"/>
      <c r="C81" s="1346"/>
      <c r="D81" s="744">
        <f>'Расшифр. Кред. портфеля'!D80</f>
        <v>0</v>
      </c>
      <c r="E81" s="745" t="e">
        <f t="shared" si="1"/>
        <v>#DIV/0!</v>
      </c>
      <c r="F81" s="737"/>
      <c r="G81" s="833"/>
      <c r="H81" s="833"/>
      <c r="I81" s="749"/>
      <c r="J81" s="749"/>
      <c r="K81" s="727"/>
      <c r="L81" s="766"/>
      <c r="M81" s="760"/>
      <c r="N81" s="760"/>
    </row>
    <row r="82" spans="1:24" s="726" customFormat="1" ht="14.25" hidden="1" customHeight="1" outlineLevel="1" x14ac:dyDescent="0.2">
      <c r="A82" s="1344">
        <f>'Расшифр. Кред. портфеля'!A81</f>
        <v>0</v>
      </c>
      <c r="B82" s="1345"/>
      <c r="C82" s="1346"/>
      <c r="D82" s="744">
        <f>'Расшифр. Кред. портфеля'!D81</f>
        <v>0</v>
      </c>
      <c r="E82" s="745" t="e">
        <f t="shared" si="1"/>
        <v>#DIV/0!</v>
      </c>
      <c r="F82" s="737"/>
      <c r="G82" s="833"/>
      <c r="H82" s="833"/>
      <c r="I82" s="749"/>
      <c r="J82" s="749"/>
      <c r="K82" s="727"/>
      <c r="L82" s="766"/>
      <c r="M82" s="760"/>
      <c r="N82" s="760"/>
    </row>
    <row r="83" spans="1:24" s="726" customFormat="1" ht="15" hidden="1" customHeight="1" outlineLevel="1" x14ac:dyDescent="0.2">
      <c r="A83" s="1344">
        <f>'Расшифр. Кред. портфеля'!A82</f>
        <v>0</v>
      </c>
      <c r="B83" s="1345"/>
      <c r="C83" s="1346"/>
      <c r="D83" s="744">
        <f>'Расшифр. Кред. портфеля'!D82</f>
        <v>0</v>
      </c>
      <c r="E83" s="745" t="e">
        <f t="shared" si="1"/>
        <v>#DIV/0!</v>
      </c>
      <c r="F83" s="737"/>
      <c r="G83" s="1415"/>
      <c r="H83" s="1415"/>
      <c r="I83" s="760"/>
      <c r="J83" s="760"/>
      <c r="K83" s="727"/>
      <c r="L83" s="760"/>
      <c r="M83" s="760"/>
    </row>
    <row r="84" spans="1:24" s="726" customFormat="1" ht="15" hidden="1" customHeight="1" outlineLevel="1" x14ac:dyDescent="0.2">
      <c r="A84" s="1344">
        <f>'Расшифр. Кред. портфеля'!A83</f>
        <v>0</v>
      </c>
      <c r="B84" s="1345"/>
      <c r="C84" s="1346"/>
      <c r="D84" s="744">
        <f>'Расшифр. Кред. портфеля'!D83</f>
        <v>0</v>
      </c>
      <c r="E84" s="745" t="e">
        <f t="shared" si="1"/>
        <v>#DIV/0!</v>
      </c>
      <c r="F84" s="737"/>
      <c r="G84" s="1415"/>
      <c r="H84" s="1415"/>
      <c r="I84" s="760"/>
      <c r="J84" s="760"/>
      <c r="K84" s="727"/>
    </row>
    <row r="85" spans="1:24" s="727" customFormat="1" ht="15.75" customHeight="1" collapsed="1" thickBot="1" x14ac:dyDescent="0.25">
      <c r="A85" s="1436" t="s">
        <v>346</v>
      </c>
      <c r="B85" s="1439"/>
      <c r="C85" s="1437"/>
      <c r="D85" s="751">
        <f>SUM(D59:D84)</f>
        <v>0</v>
      </c>
      <c r="E85" s="752" t="e">
        <f>SUM(E59:E84)</f>
        <v>#DIV/0!</v>
      </c>
      <c r="F85" s="737"/>
      <c r="G85" s="1438"/>
      <c r="H85" s="1438"/>
      <c r="I85" s="749"/>
      <c r="J85" s="749"/>
      <c r="L85" s="767"/>
      <c r="N85" s="726"/>
      <c r="O85" s="726"/>
      <c r="P85" s="726"/>
      <c r="Q85" s="726"/>
    </row>
    <row r="86" spans="1:24" s="724" customFormat="1" ht="12.75" x14ac:dyDescent="0.2">
      <c r="A86" s="761"/>
      <c r="B86" s="761"/>
      <c r="C86" s="761"/>
      <c r="D86" s="737"/>
      <c r="E86" s="737"/>
      <c r="F86" s="737"/>
      <c r="G86" s="761"/>
      <c r="H86" s="761"/>
      <c r="I86" s="737"/>
      <c r="J86" s="737"/>
      <c r="K86" s="737"/>
      <c r="L86" s="761"/>
      <c r="M86" s="761"/>
      <c r="N86" s="737"/>
      <c r="O86" s="737"/>
      <c r="P86" s="760"/>
      <c r="Q86" s="760"/>
      <c r="R86" s="766"/>
      <c r="S86" s="737"/>
      <c r="T86" s="760"/>
      <c r="U86" s="760"/>
      <c r="V86" s="726"/>
      <c r="W86" s="726"/>
      <c r="X86" s="726"/>
    </row>
    <row r="87" spans="1:24" s="724" customFormat="1" ht="16.5" thickBot="1" x14ac:dyDescent="0.3">
      <c r="A87" s="762" t="s">
        <v>1659</v>
      </c>
      <c r="B87" s="832"/>
      <c r="C87" s="832"/>
      <c r="D87" s="832"/>
      <c r="E87" s="832"/>
      <c r="F87" s="832"/>
      <c r="G87" s="832"/>
      <c r="H87" s="832"/>
      <c r="I87" s="832"/>
      <c r="J87" s="832"/>
      <c r="K87" s="832"/>
      <c r="L87" s="832"/>
      <c r="M87" s="832"/>
      <c r="N87" s="832"/>
      <c r="O87" s="832"/>
      <c r="P87" s="832"/>
      <c r="Q87" s="832"/>
      <c r="R87" s="832"/>
      <c r="S87" s="832"/>
      <c r="T87" s="832"/>
      <c r="U87" s="832"/>
      <c r="V87" s="832"/>
      <c r="W87" s="832"/>
      <c r="X87" s="726"/>
    </row>
    <row r="88" spans="1:24" s="724" customFormat="1" ht="15.75" x14ac:dyDescent="0.25">
      <c r="A88" s="1365" t="s">
        <v>347</v>
      </c>
      <c r="B88" s="1366"/>
      <c r="C88" s="1366"/>
      <c r="D88" s="1366"/>
      <c r="E88" s="1366"/>
      <c r="F88" s="1366"/>
      <c r="G88" s="1366"/>
      <c r="H88" s="1366"/>
      <c r="I88" s="1366"/>
      <c r="J88" s="1366"/>
      <c r="K88" s="1366"/>
      <c r="L88" s="1366"/>
      <c r="M88" s="1366"/>
      <c r="N88" s="1366"/>
      <c r="O88" s="1366"/>
      <c r="P88" s="1366"/>
      <c r="Q88" s="1366"/>
      <c r="R88" s="1366"/>
      <c r="S88" s="1366"/>
      <c r="T88" s="1366"/>
      <c r="U88" s="1366"/>
      <c r="V88" s="1366"/>
      <c r="W88" s="1367"/>
      <c r="X88" s="726"/>
    </row>
    <row r="89" spans="1:24" s="724" customFormat="1" ht="15.75" customHeight="1" x14ac:dyDescent="0.2">
      <c r="A89" s="1447" t="s">
        <v>348</v>
      </c>
      <c r="B89" s="1448"/>
      <c r="C89" s="1448"/>
      <c r="D89" s="1448"/>
      <c r="E89" s="1448"/>
      <c r="F89" s="1441"/>
      <c r="G89" s="1387" t="s">
        <v>132</v>
      </c>
      <c r="H89" s="1387" t="s">
        <v>349</v>
      </c>
      <c r="I89" s="1387"/>
      <c r="J89" s="1387" t="s">
        <v>350</v>
      </c>
      <c r="K89" s="1387"/>
      <c r="L89" s="1387"/>
      <c r="M89" s="1387"/>
      <c r="N89" s="1387"/>
      <c r="O89" s="1440" t="s">
        <v>351</v>
      </c>
      <c r="P89" s="1441"/>
      <c r="Q89" s="1444" t="s">
        <v>1660</v>
      </c>
      <c r="R89" s="1445"/>
      <c r="S89" s="1445"/>
      <c r="T89" s="1445"/>
      <c r="U89" s="1445"/>
      <c r="V89" s="1445"/>
      <c r="W89" s="1446"/>
      <c r="X89" s="726"/>
    </row>
    <row r="90" spans="1:24" s="724" customFormat="1" ht="47.25" x14ac:dyDescent="0.2">
      <c r="A90" s="1449"/>
      <c r="B90" s="1450"/>
      <c r="C90" s="1450"/>
      <c r="D90" s="1450"/>
      <c r="E90" s="1450"/>
      <c r="F90" s="1443"/>
      <c r="G90" s="1387"/>
      <c r="H90" s="1387"/>
      <c r="I90" s="1387"/>
      <c r="J90" s="1387" t="s">
        <v>344</v>
      </c>
      <c r="K90" s="1387"/>
      <c r="L90" s="1387"/>
      <c r="M90" s="1387" t="s">
        <v>352</v>
      </c>
      <c r="N90" s="1387"/>
      <c r="O90" s="1442"/>
      <c r="P90" s="1443"/>
      <c r="Q90" s="1387" t="s">
        <v>1661</v>
      </c>
      <c r="R90" s="1387"/>
      <c r="S90" s="1387" t="s">
        <v>353</v>
      </c>
      <c r="T90" s="1387"/>
      <c r="U90" s="1387" t="s">
        <v>354</v>
      </c>
      <c r="V90" s="1387"/>
      <c r="W90" s="789" t="s">
        <v>1696</v>
      </c>
      <c r="X90" s="726"/>
    </row>
    <row r="91" spans="1:24" s="724" customFormat="1" ht="20.25" customHeight="1" x14ac:dyDescent="0.25">
      <c r="A91" s="1361">
        <f>'Расшифр. Кред. портфеля'!A90</f>
        <v>0</v>
      </c>
      <c r="B91" s="1163"/>
      <c r="C91" s="1163"/>
      <c r="D91" s="1163"/>
      <c r="E91" s="1163"/>
      <c r="F91" s="1164"/>
      <c r="G91" s="834">
        <f>'Расшифр. Кред. портфеля'!G90</f>
        <v>0</v>
      </c>
      <c r="H91" s="1452">
        <f>'Расшифр. Кред. портфеля'!H90</f>
        <v>0</v>
      </c>
      <c r="I91" s="1452"/>
      <c r="J91" s="1453">
        <f>'Расшифр. Кред. портфеля'!J90</f>
        <v>0</v>
      </c>
      <c r="K91" s="1453"/>
      <c r="L91" s="1453"/>
      <c r="M91" s="1453">
        <f>'Расшифр. Кред. портфеля'!M90:N90</f>
        <v>0</v>
      </c>
      <c r="N91" s="1453"/>
      <c r="O91" s="1453">
        <f>'Расшифр. Кред. портфеля'!O90:P90</f>
        <v>0</v>
      </c>
      <c r="P91" s="1453"/>
      <c r="Q91" s="1453">
        <f>'Расшифр. Кред. портфеля'!Q90:R90</f>
        <v>0</v>
      </c>
      <c r="R91" s="1453"/>
      <c r="S91" s="1453">
        <f>'Расшифр. Кред. портфеля'!S90:T90</f>
        <v>0</v>
      </c>
      <c r="T91" s="1453"/>
      <c r="U91" s="1453">
        <f>'Расшифр. Кред. портфеля'!U90:V90</f>
        <v>0</v>
      </c>
      <c r="V91" s="1453"/>
      <c r="W91" s="837">
        <f>'Расшифр. Кред. портфеля'!W90</f>
        <v>0</v>
      </c>
      <c r="X91" s="726"/>
    </row>
    <row r="92" spans="1:24" s="724" customFormat="1" ht="20.25" customHeight="1" x14ac:dyDescent="0.25">
      <c r="A92" s="1361">
        <f>'Расшифр. Кред. портфеля'!A91</f>
        <v>0</v>
      </c>
      <c r="B92" s="1163"/>
      <c r="C92" s="1163"/>
      <c r="D92" s="1163"/>
      <c r="E92" s="1163"/>
      <c r="F92" s="1164"/>
      <c r="G92" s="834">
        <f>'Расшифр. Кред. портфеля'!G91</f>
        <v>0</v>
      </c>
      <c r="H92" s="1452">
        <f>'Расшифр. Кред. портфеля'!H91</f>
        <v>0</v>
      </c>
      <c r="I92" s="1452"/>
      <c r="J92" s="1453">
        <f>'Расшифр. Кред. портфеля'!J91</f>
        <v>0</v>
      </c>
      <c r="K92" s="1453"/>
      <c r="L92" s="1453"/>
      <c r="M92" s="1453">
        <f>'Расшифр. Кред. портфеля'!M91:N91</f>
        <v>0</v>
      </c>
      <c r="N92" s="1453"/>
      <c r="O92" s="1453">
        <f>'Расшифр. Кред. портфеля'!O91:P91</f>
        <v>0</v>
      </c>
      <c r="P92" s="1453"/>
      <c r="Q92" s="1453">
        <f>'Расшифр. Кред. портфеля'!Q91:R91</f>
        <v>0</v>
      </c>
      <c r="R92" s="1453"/>
      <c r="S92" s="1453">
        <f>'Расшифр. Кред. портфеля'!S91:T91</f>
        <v>0</v>
      </c>
      <c r="T92" s="1453"/>
      <c r="U92" s="1453">
        <f>'Расшифр. Кред. портфеля'!U91:V91</f>
        <v>0</v>
      </c>
      <c r="V92" s="1453"/>
      <c r="W92" s="837">
        <f>'Расшифр. Кред. портфеля'!W91</f>
        <v>0</v>
      </c>
      <c r="X92" s="726"/>
    </row>
    <row r="93" spans="1:24" s="724" customFormat="1" ht="20.25" customHeight="1" x14ac:dyDescent="0.25">
      <c r="A93" s="1361">
        <f>'Расшифр. Кред. портфеля'!A92</f>
        <v>0</v>
      </c>
      <c r="B93" s="1163"/>
      <c r="C93" s="1163"/>
      <c r="D93" s="1163"/>
      <c r="E93" s="1163"/>
      <c r="F93" s="1164"/>
      <c r="G93" s="834">
        <f>'Расшифр. Кред. портфеля'!G92</f>
        <v>0</v>
      </c>
      <c r="H93" s="1452">
        <f>'Расшифр. Кред. портфеля'!H92</f>
        <v>0</v>
      </c>
      <c r="I93" s="1452"/>
      <c r="J93" s="1453">
        <f>'Расшифр. Кред. портфеля'!J92</f>
        <v>0</v>
      </c>
      <c r="K93" s="1453"/>
      <c r="L93" s="1453"/>
      <c r="M93" s="1453">
        <f>'Расшифр. Кред. портфеля'!M92:N92</f>
        <v>0</v>
      </c>
      <c r="N93" s="1453"/>
      <c r="O93" s="1453">
        <f>'Расшифр. Кред. портфеля'!O92:P92</f>
        <v>0</v>
      </c>
      <c r="P93" s="1453"/>
      <c r="Q93" s="1453">
        <f>'Расшифр. Кред. портфеля'!Q92:R92</f>
        <v>0</v>
      </c>
      <c r="R93" s="1453"/>
      <c r="S93" s="1453">
        <f>'Расшифр. Кред. портфеля'!S92:T92</f>
        <v>0</v>
      </c>
      <c r="T93" s="1453"/>
      <c r="U93" s="1453">
        <f>'Расшифр. Кред. портфеля'!U92:V92</f>
        <v>0</v>
      </c>
      <c r="V93" s="1453"/>
      <c r="W93" s="837">
        <f>'Расшифр. Кред. портфеля'!W92</f>
        <v>0</v>
      </c>
      <c r="X93" s="726"/>
    </row>
    <row r="94" spans="1:24" s="724" customFormat="1" ht="20.25" customHeight="1" x14ac:dyDescent="0.25">
      <c r="A94" s="1361">
        <f>'Расшифр. Кред. портфеля'!A93</f>
        <v>0</v>
      </c>
      <c r="B94" s="1163"/>
      <c r="C94" s="1163"/>
      <c r="D94" s="1163"/>
      <c r="E94" s="1163"/>
      <c r="F94" s="1164"/>
      <c r="G94" s="834">
        <f>'Расшифр. Кред. портфеля'!G93</f>
        <v>0</v>
      </c>
      <c r="H94" s="1452">
        <f>'Расшифр. Кред. портфеля'!H93</f>
        <v>0</v>
      </c>
      <c r="I94" s="1452"/>
      <c r="J94" s="1453">
        <f>'Расшифр. Кред. портфеля'!J93</f>
        <v>0</v>
      </c>
      <c r="K94" s="1453"/>
      <c r="L94" s="1453"/>
      <c r="M94" s="1453">
        <f>'Расшифр. Кред. портфеля'!M93:N93</f>
        <v>0</v>
      </c>
      <c r="N94" s="1453"/>
      <c r="O94" s="1453">
        <f>'Расшифр. Кред. портфеля'!O93:P93</f>
        <v>0</v>
      </c>
      <c r="P94" s="1453"/>
      <c r="Q94" s="1453">
        <f>'Расшифр. Кред. портфеля'!Q93:R93</f>
        <v>0</v>
      </c>
      <c r="R94" s="1453"/>
      <c r="S94" s="1453">
        <f>'Расшифр. Кред. портфеля'!S93:T93</f>
        <v>0</v>
      </c>
      <c r="T94" s="1453"/>
      <c r="U94" s="1453">
        <f>'Расшифр. Кред. портфеля'!U93:V93</f>
        <v>0</v>
      </c>
      <c r="V94" s="1453"/>
      <c r="W94" s="837">
        <f>'Расшифр. Кред. портфеля'!W93</f>
        <v>0</v>
      </c>
      <c r="X94" s="726"/>
    </row>
    <row r="95" spans="1:24" s="724" customFormat="1" ht="20.25" customHeight="1" x14ac:dyDescent="0.25">
      <c r="A95" s="1361">
        <f>'Расшифр. Кред. портфеля'!A94</f>
        <v>0</v>
      </c>
      <c r="B95" s="1163"/>
      <c r="C95" s="1163"/>
      <c r="D95" s="1163"/>
      <c r="E95" s="1163"/>
      <c r="F95" s="1164"/>
      <c r="G95" s="834">
        <f>'Расшифр. Кред. портфеля'!G94</f>
        <v>0</v>
      </c>
      <c r="H95" s="1452">
        <f>'Расшифр. Кред. портфеля'!H94</f>
        <v>0</v>
      </c>
      <c r="I95" s="1452"/>
      <c r="J95" s="1453">
        <f>'Расшифр. Кред. портфеля'!J94</f>
        <v>0</v>
      </c>
      <c r="K95" s="1453"/>
      <c r="L95" s="1453"/>
      <c r="M95" s="1453">
        <f>'Расшифр. Кред. портфеля'!M94:N94</f>
        <v>0</v>
      </c>
      <c r="N95" s="1453"/>
      <c r="O95" s="1453">
        <f>'Расшифр. Кред. портфеля'!O94:P94</f>
        <v>0</v>
      </c>
      <c r="P95" s="1453"/>
      <c r="Q95" s="1453">
        <f>'Расшифр. Кред. портфеля'!Q94:R94</f>
        <v>0</v>
      </c>
      <c r="R95" s="1453"/>
      <c r="S95" s="1453">
        <f>'Расшифр. Кред. портфеля'!S94:T94</f>
        <v>0</v>
      </c>
      <c r="T95" s="1453"/>
      <c r="U95" s="1453">
        <f>'Расшифр. Кред. портфеля'!U94:V94</f>
        <v>0</v>
      </c>
      <c r="V95" s="1453"/>
      <c r="W95" s="837">
        <f>'Расшифр. Кред. портфеля'!W94</f>
        <v>0</v>
      </c>
      <c r="X95" s="726"/>
    </row>
    <row r="96" spans="1:24" s="724" customFormat="1" ht="20.25" hidden="1" customHeight="1" outlineLevel="1" x14ac:dyDescent="0.25">
      <c r="A96" s="1361">
        <f>'Расшифр. Кред. портфеля'!A95</f>
        <v>0</v>
      </c>
      <c r="B96" s="1163"/>
      <c r="C96" s="1163"/>
      <c r="D96" s="1163"/>
      <c r="E96" s="1163"/>
      <c r="F96" s="1164"/>
      <c r="G96" s="834">
        <f>'Расшифр. Кред. портфеля'!G95</f>
        <v>0</v>
      </c>
      <c r="H96" s="1452">
        <f>'Расшифр. Кред. портфеля'!H95</f>
        <v>0</v>
      </c>
      <c r="I96" s="1452"/>
      <c r="J96" s="1453">
        <f>'Расшифр. Кред. портфеля'!J95</f>
        <v>0</v>
      </c>
      <c r="K96" s="1453"/>
      <c r="L96" s="1453"/>
      <c r="M96" s="1453">
        <f>'Расшифр. Кред. портфеля'!M95:N95</f>
        <v>0</v>
      </c>
      <c r="N96" s="1453"/>
      <c r="O96" s="1453">
        <f>'Расшифр. Кред. портфеля'!O95:P95</f>
        <v>0</v>
      </c>
      <c r="P96" s="1453"/>
      <c r="Q96" s="1453">
        <f>'Расшифр. Кред. портфеля'!Q95:R95</f>
        <v>0</v>
      </c>
      <c r="R96" s="1453"/>
      <c r="S96" s="1453">
        <f>'Расшифр. Кред. портфеля'!S95:T95</f>
        <v>0</v>
      </c>
      <c r="T96" s="1453"/>
      <c r="U96" s="1453">
        <f>'Расшифр. Кред. портфеля'!U95:V95</f>
        <v>0</v>
      </c>
      <c r="V96" s="1453"/>
      <c r="W96" s="837">
        <f>'Расшифр. Кред. портфеля'!W95</f>
        <v>0</v>
      </c>
      <c r="X96" s="726"/>
    </row>
    <row r="97" spans="1:24" s="724" customFormat="1" ht="20.25" hidden="1" customHeight="1" outlineLevel="1" x14ac:dyDescent="0.25">
      <c r="A97" s="1361">
        <f>'Расшифр. Кред. портфеля'!A96</f>
        <v>0</v>
      </c>
      <c r="B97" s="1163"/>
      <c r="C97" s="1163"/>
      <c r="D97" s="1163"/>
      <c r="E97" s="1163"/>
      <c r="F97" s="1164"/>
      <c r="G97" s="834">
        <f>'Расшифр. Кред. портфеля'!G96</f>
        <v>0</v>
      </c>
      <c r="H97" s="1452">
        <f>'Расшифр. Кред. портфеля'!H96</f>
        <v>0</v>
      </c>
      <c r="I97" s="1452"/>
      <c r="J97" s="1453">
        <f>'Расшифр. Кред. портфеля'!J96</f>
        <v>0</v>
      </c>
      <c r="K97" s="1453"/>
      <c r="L97" s="1453"/>
      <c r="M97" s="1453">
        <f>'Расшифр. Кред. портфеля'!M96:N96</f>
        <v>0</v>
      </c>
      <c r="N97" s="1453"/>
      <c r="O97" s="1453">
        <f>'Расшифр. Кред. портфеля'!O96:P96</f>
        <v>0</v>
      </c>
      <c r="P97" s="1453"/>
      <c r="Q97" s="1453">
        <f>'Расшифр. Кред. портфеля'!Q96:R96</f>
        <v>0</v>
      </c>
      <c r="R97" s="1453"/>
      <c r="S97" s="1453">
        <f>'Расшифр. Кред. портфеля'!S96:T96</f>
        <v>0</v>
      </c>
      <c r="T97" s="1453"/>
      <c r="U97" s="1453">
        <f>'Расшифр. Кред. портфеля'!U96:V96</f>
        <v>0</v>
      </c>
      <c r="V97" s="1453"/>
      <c r="W97" s="837">
        <f>'Расшифр. Кред. портфеля'!W96</f>
        <v>0</v>
      </c>
      <c r="X97" s="726"/>
    </row>
    <row r="98" spans="1:24" s="724" customFormat="1" ht="20.25" hidden="1" customHeight="1" outlineLevel="1" x14ac:dyDescent="0.25">
      <c r="A98" s="1361">
        <f>'Расшифр. Кред. портфеля'!A97</f>
        <v>0</v>
      </c>
      <c r="B98" s="1163"/>
      <c r="C98" s="1163"/>
      <c r="D98" s="1163"/>
      <c r="E98" s="1163"/>
      <c r="F98" s="1164"/>
      <c r="G98" s="834">
        <f>'Расшифр. Кред. портфеля'!G97</f>
        <v>0</v>
      </c>
      <c r="H98" s="1452">
        <f>'Расшифр. Кред. портфеля'!H97</f>
        <v>0</v>
      </c>
      <c r="I98" s="1452"/>
      <c r="J98" s="1453">
        <f>'Расшифр. Кред. портфеля'!J97</f>
        <v>0</v>
      </c>
      <c r="K98" s="1453"/>
      <c r="L98" s="1453"/>
      <c r="M98" s="1453">
        <f>'Расшифр. Кред. портфеля'!M97:N97</f>
        <v>0</v>
      </c>
      <c r="N98" s="1453"/>
      <c r="O98" s="1453">
        <f>'Расшифр. Кред. портфеля'!O97:P97</f>
        <v>0</v>
      </c>
      <c r="P98" s="1453"/>
      <c r="Q98" s="1453">
        <f>'Расшифр. Кред. портфеля'!Q97:R97</f>
        <v>0</v>
      </c>
      <c r="R98" s="1453"/>
      <c r="S98" s="1453">
        <f>'Расшифр. Кред. портфеля'!S97:T97</f>
        <v>0</v>
      </c>
      <c r="T98" s="1453"/>
      <c r="U98" s="1453">
        <f>'Расшифр. Кред. портфеля'!U97:V97</f>
        <v>0</v>
      </c>
      <c r="V98" s="1453"/>
      <c r="W98" s="837">
        <f>'Расшифр. Кред. портфеля'!W97</f>
        <v>0</v>
      </c>
      <c r="X98" s="726"/>
    </row>
    <row r="99" spans="1:24" s="724" customFormat="1" ht="20.25" hidden="1" customHeight="1" outlineLevel="1" x14ac:dyDescent="0.25">
      <c r="A99" s="1361">
        <f>'Расшифр. Кред. портфеля'!A98</f>
        <v>0</v>
      </c>
      <c r="B99" s="1163"/>
      <c r="C99" s="1163"/>
      <c r="D99" s="1163"/>
      <c r="E99" s="1163"/>
      <c r="F99" s="1164"/>
      <c r="G99" s="834">
        <f>'Расшифр. Кред. портфеля'!G98</f>
        <v>0</v>
      </c>
      <c r="H99" s="1452">
        <f>'Расшифр. Кред. портфеля'!H98</f>
        <v>0</v>
      </c>
      <c r="I99" s="1452"/>
      <c r="J99" s="1453">
        <f>'Расшифр. Кред. портфеля'!J98</f>
        <v>0</v>
      </c>
      <c r="K99" s="1453"/>
      <c r="L99" s="1453"/>
      <c r="M99" s="1453">
        <f>'Расшифр. Кред. портфеля'!M98:N98</f>
        <v>0</v>
      </c>
      <c r="N99" s="1453"/>
      <c r="O99" s="1453">
        <f>'Расшифр. Кред. портфеля'!O98:P98</f>
        <v>0</v>
      </c>
      <c r="P99" s="1453"/>
      <c r="Q99" s="1453">
        <f>'Расшифр. Кред. портфеля'!Q98:R98</f>
        <v>0</v>
      </c>
      <c r="R99" s="1453"/>
      <c r="S99" s="1453">
        <f>'Расшифр. Кред. портфеля'!S98:T98</f>
        <v>0</v>
      </c>
      <c r="T99" s="1453"/>
      <c r="U99" s="1453">
        <f>'Расшифр. Кред. портфеля'!U98:V98</f>
        <v>0</v>
      </c>
      <c r="V99" s="1453"/>
      <c r="W99" s="837">
        <f>'Расшифр. Кред. портфеля'!W98</f>
        <v>0</v>
      </c>
      <c r="X99" s="726"/>
    </row>
    <row r="100" spans="1:24" s="724" customFormat="1" ht="20.25" hidden="1" customHeight="1" outlineLevel="1" x14ac:dyDescent="0.25">
      <c r="A100" s="1361">
        <f>'Расшифр. Кред. портфеля'!A99</f>
        <v>0</v>
      </c>
      <c r="B100" s="1163"/>
      <c r="C100" s="1163"/>
      <c r="D100" s="1163"/>
      <c r="E100" s="1163"/>
      <c r="F100" s="1164"/>
      <c r="G100" s="834">
        <f>'Расшифр. Кред. портфеля'!G99</f>
        <v>0</v>
      </c>
      <c r="H100" s="1452">
        <f>'Расшифр. Кред. портфеля'!H99</f>
        <v>0</v>
      </c>
      <c r="I100" s="1452"/>
      <c r="J100" s="1453">
        <f>'Расшифр. Кред. портфеля'!J99</f>
        <v>0</v>
      </c>
      <c r="K100" s="1453"/>
      <c r="L100" s="1453"/>
      <c r="M100" s="1453">
        <f>'Расшифр. Кред. портфеля'!M99:N99</f>
        <v>0</v>
      </c>
      <c r="N100" s="1453"/>
      <c r="O100" s="1453">
        <f>'Расшифр. Кред. портфеля'!O99:P99</f>
        <v>0</v>
      </c>
      <c r="P100" s="1453"/>
      <c r="Q100" s="1453">
        <f>'Расшифр. Кред. портфеля'!Q99:R99</f>
        <v>0</v>
      </c>
      <c r="R100" s="1453"/>
      <c r="S100" s="1453">
        <f>'Расшифр. Кред. портфеля'!S99:T99</f>
        <v>0</v>
      </c>
      <c r="T100" s="1453"/>
      <c r="U100" s="1453">
        <f>'Расшифр. Кред. портфеля'!U99:V99</f>
        <v>0</v>
      </c>
      <c r="V100" s="1453"/>
      <c r="W100" s="837">
        <f>'Расшифр. Кред. портфеля'!W99</f>
        <v>0</v>
      </c>
      <c r="X100" s="726"/>
    </row>
    <row r="101" spans="1:24" s="724" customFormat="1" ht="20.25" hidden="1" customHeight="1" outlineLevel="1" x14ac:dyDescent="0.25">
      <c r="A101" s="1361">
        <f>'Расшифр. Кред. портфеля'!A100</f>
        <v>0</v>
      </c>
      <c r="B101" s="1163"/>
      <c r="C101" s="1163"/>
      <c r="D101" s="1163"/>
      <c r="E101" s="1163"/>
      <c r="F101" s="1164"/>
      <c r="G101" s="834">
        <f>'Расшифр. Кред. портфеля'!G100</f>
        <v>0</v>
      </c>
      <c r="H101" s="1452">
        <f>'Расшифр. Кред. портфеля'!H100</f>
        <v>0</v>
      </c>
      <c r="I101" s="1452"/>
      <c r="J101" s="1453">
        <f>'Расшифр. Кред. портфеля'!J100</f>
        <v>0</v>
      </c>
      <c r="K101" s="1453"/>
      <c r="L101" s="1453"/>
      <c r="M101" s="1453">
        <f>'Расшифр. Кред. портфеля'!M100:N100</f>
        <v>0</v>
      </c>
      <c r="N101" s="1453"/>
      <c r="O101" s="1453">
        <f>'Расшифр. Кред. портфеля'!O100:P100</f>
        <v>0</v>
      </c>
      <c r="P101" s="1453"/>
      <c r="Q101" s="1453">
        <f>'Расшифр. Кред. портфеля'!Q100:R100</f>
        <v>0</v>
      </c>
      <c r="R101" s="1453"/>
      <c r="S101" s="1453">
        <f>'Расшифр. Кред. портфеля'!S100:T100</f>
        <v>0</v>
      </c>
      <c r="T101" s="1453"/>
      <c r="U101" s="1453">
        <f>'Расшифр. Кред. портфеля'!U100:V100</f>
        <v>0</v>
      </c>
      <c r="V101" s="1453"/>
      <c r="W101" s="837">
        <f>'Расшифр. Кред. портфеля'!W100</f>
        <v>0</v>
      </c>
      <c r="X101" s="726"/>
    </row>
    <row r="102" spans="1:24" s="724" customFormat="1" ht="20.25" hidden="1" customHeight="1" outlineLevel="1" x14ac:dyDescent="0.25">
      <c r="A102" s="1361">
        <f>'Расшифр. Кред. портфеля'!A101</f>
        <v>0</v>
      </c>
      <c r="B102" s="1163"/>
      <c r="C102" s="1163"/>
      <c r="D102" s="1163"/>
      <c r="E102" s="1163"/>
      <c r="F102" s="1164"/>
      <c r="G102" s="834">
        <f>'Расшифр. Кред. портфеля'!G101</f>
        <v>0</v>
      </c>
      <c r="H102" s="1452">
        <f>'Расшифр. Кред. портфеля'!H101</f>
        <v>0</v>
      </c>
      <c r="I102" s="1452"/>
      <c r="J102" s="1453">
        <f>'Расшифр. Кред. портфеля'!J101</f>
        <v>0</v>
      </c>
      <c r="K102" s="1453"/>
      <c r="L102" s="1453"/>
      <c r="M102" s="1453">
        <f>'Расшифр. Кред. портфеля'!M101:N101</f>
        <v>0</v>
      </c>
      <c r="N102" s="1453"/>
      <c r="O102" s="1453">
        <f>'Расшифр. Кред. портфеля'!O101:P101</f>
        <v>0</v>
      </c>
      <c r="P102" s="1453"/>
      <c r="Q102" s="1453">
        <f>'Расшифр. Кред. портфеля'!Q101:R101</f>
        <v>0</v>
      </c>
      <c r="R102" s="1453"/>
      <c r="S102" s="1453">
        <f>'Расшифр. Кред. портфеля'!S101:T101</f>
        <v>0</v>
      </c>
      <c r="T102" s="1453"/>
      <c r="U102" s="1453">
        <f>'Расшифр. Кред. портфеля'!U101:V101</f>
        <v>0</v>
      </c>
      <c r="V102" s="1453"/>
      <c r="W102" s="837">
        <f>'Расшифр. Кред. портфеля'!W101</f>
        <v>0</v>
      </c>
      <c r="X102" s="726"/>
    </row>
    <row r="103" spans="1:24" s="724" customFormat="1" ht="20.25" hidden="1" customHeight="1" outlineLevel="1" x14ac:dyDescent="0.25">
      <c r="A103" s="1361">
        <f>'Расшифр. Кред. портфеля'!A102</f>
        <v>0</v>
      </c>
      <c r="B103" s="1163"/>
      <c r="C103" s="1163"/>
      <c r="D103" s="1163"/>
      <c r="E103" s="1163"/>
      <c r="F103" s="1164"/>
      <c r="G103" s="834">
        <f>'Расшифр. Кред. портфеля'!G102</f>
        <v>0</v>
      </c>
      <c r="H103" s="1452">
        <f>'Расшифр. Кред. портфеля'!H102</f>
        <v>0</v>
      </c>
      <c r="I103" s="1452"/>
      <c r="J103" s="1453">
        <f>'Расшифр. Кред. портфеля'!J102</f>
        <v>0</v>
      </c>
      <c r="K103" s="1453"/>
      <c r="L103" s="1453"/>
      <c r="M103" s="1453">
        <f>'Расшифр. Кред. портфеля'!M102:N102</f>
        <v>0</v>
      </c>
      <c r="N103" s="1453"/>
      <c r="O103" s="1453">
        <f>'Расшифр. Кред. портфеля'!O102:P102</f>
        <v>0</v>
      </c>
      <c r="P103" s="1453"/>
      <c r="Q103" s="1453">
        <f>'Расшифр. Кред. портфеля'!Q102:R102</f>
        <v>0</v>
      </c>
      <c r="R103" s="1453"/>
      <c r="S103" s="1453">
        <f>'Расшифр. Кред. портфеля'!S102:T102</f>
        <v>0</v>
      </c>
      <c r="T103" s="1453"/>
      <c r="U103" s="1453">
        <f>'Расшифр. Кред. портфеля'!U102:V102</f>
        <v>0</v>
      </c>
      <c r="V103" s="1453"/>
      <c r="W103" s="837">
        <f>'Расшифр. Кред. портфеля'!W102</f>
        <v>0</v>
      </c>
      <c r="X103" s="726"/>
    </row>
    <row r="104" spans="1:24" s="724" customFormat="1" ht="20.25" hidden="1" customHeight="1" outlineLevel="1" x14ac:dyDescent="0.25">
      <c r="A104" s="1361">
        <f>'Расшифр. Кред. портфеля'!A103</f>
        <v>0</v>
      </c>
      <c r="B104" s="1163"/>
      <c r="C104" s="1163"/>
      <c r="D104" s="1163"/>
      <c r="E104" s="1163"/>
      <c r="F104" s="1164"/>
      <c r="G104" s="834">
        <f>'Расшифр. Кред. портфеля'!G103</f>
        <v>0</v>
      </c>
      <c r="H104" s="1452">
        <f>'Расшифр. Кред. портфеля'!H103</f>
        <v>0</v>
      </c>
      <c r="I104" s="1452"/>
      <c r="J104" s="1453">
        <f>'Расшифр. Кред. портфеля'!J103</f>
        <v>0</v>
      </c>
      <c r="K104" s="1453"/>
      <c r="L104" s="1453"/>
      <c r="M104" s="1453">
        <f>'Расшифр. Кред. портфеля'!M103:N103</f>
        <v>0</v>
      </c>
      <c r="N104" s="1453"/>
      <c r="O104" s="1453">
        <f>'Расшифр. Кред. портфеля'!O103:P103</f>
        <v>0</v>
      </c>
      <c r="P104" s="1453"/>
      <c r="Q104" s="1453">
        <f>'Расшифр. Кред. портфеля'!Q103:R103</f>
        <v>0</v>
      </c>
      <c r="R104" s="1453"/>
      <c r="S104" s="1453">
        <f>'Расшифр. Кред. портфеля'!S103:T103</f>
        <v>0</v>
      </c>
      <c r="T104" s="1453"/>
      <c r="U104" s="1453">
        <f>'Расшифр. Кред. портфеля'!U103:V103</f>
        <v>0</v>
      </c>
      <c r="V104" s="1453"/>
      <c r="W104" s="837">
        <f>'Расшифр. Кред. портфеля'!W103</f>
        <v>0</v>
      </c>
      <c r="X104" s="726"/>
    </row>
    <row r="105" spans="1:24" s="724" customFormat="1" ht="20.25" hidden="1" customHeight="1" outlineLevel="1" x14ac:dyDescent="0.25">
      <c r="A105" s="1361">
        <f>'Расшифр. Кред. портфеля'!A104</f>
        <v>0</v>
      </c>
      <c r="B105" s="1163"/>
      <c r="C105" s="1163"/>
      <c r="D105" s="1163"/>
      <c r="E105" s="1163"/>
      <c r="F105" s="1164"/>
      <c r="G105" s="834">
        <f>'Расшифр. Кред. портфеля'!G104</f>
        <v>0</v>
      </c>
      <c r="H105" s="1452">
        <f>'Расшифр. Кред. портфеля'!H104</f>
        <v>0</v>
      </c>
      <c r="I105" s="1452"/>
      <c r="J105" s="1453">
        <f>'Расшифр. Кред. портфеля'!J104</f>
        <v>0</v>
      </c>
      <c r="K105" s="1453"/>
      <c r="L105" s="1453"/>
      <c r="M105" s="1453">
        <f>'Расшифр. Кред. портфеля'!M104:N104</f>
        <v>0</v>
      </c>
      <c r="N105" s="1453"/>
      <c r="O105" s="1453">
        <f>'Расшифр. Кред. портфеля'!O104:P104</f>
        <v>0</v>
      </c>
      <c r="P105" s="1453"/>
      <c r="Q105" s="1453">
        <f>'Расшифр. Кред. портфеля'!Q104:R104</f>
        <v>0</v>
      </c>
      <c r="R105" s="1453"/>
      <c r="S105" s="1453">
        <f>'Расшифр. Кред. портфеля'!S104:T104</f>
        <v>0</v>
      </c>
      <c r="T105" s="1453"/>
      <c r="U105" s="1453">
        <f>'Расшифр. Кред. портфеля'!U104:V104</f>
        <v>0</v>
      </c>
      <c r="V105" s="1453"/>
      <c r="W105" s="837">
        <f>'Расшифр. Кред. портфеля'!W104</f>
        <v>0</v>
      </c>
      <c r="X105" s="726"/>
    </row>
    <row r="106" spans="1:24" s="728" customFormat="1" ht="20.25" customHeight="1" collapsed="1" thickBot="1" x14ac:dyDescent="0.3">
      <c r="A106" s="1456" t="s">
        <v>346</v>
      </c>
      <c r="B106" s="1384"/>
      <c r="C106" s="1384"/>
      <c r="D106" s="1384"/>
      <c r="E106" s="1384"/>
      <c r="F106" s="1385"/>
      <c r="G106" s="835" t="s">
        <v>1115</v>
      </c>
      <c r="H106" s="1457" t="s">
        <v>1115</v>
      </c>
      <c r="I106" s="1457"/>
      <c r="J106" s="1457" t="s">
        <v>1115</v>
      </c>
      <c r="K106" s="1457"/>
      <c r="L106" s="1457"/>
      <c r="M106" s="1457" t="s">
        <v>1115</v>
      </c>
      <c r="N106" s="1457"/>
      <c r="O106" s="1381" t="s">
        <v>1115</v>
      </c>
      <c r="P106" s="1383"/>
      <c r="Q106" s="1457" t="s">
        <v>1115</v>
      </c>
      <c r="R106" s="1457"/>
      <c r="S106" s="1458">
        <f>SUM(S91:T105)</f>
        <v>0</v>
      </c>
      <c r="T106" s="1458"/>
      <c r="U106" s="1458">
        <f>SUM(U91:V105)</f>
        <v>0</v>
      </c>
      <c r="V106" s="1458"/>
      <c r="W106" s="838" t="s">
        <v>1115</v>
      </c>
      <c r="X106" s="727"/>
    </row>
    <row r="107" spans="1:24" s="724" customFormat="1" ht="20.25" customHeight="1" thickBot="1" x14ac:dyDescent="0.3">
      <c r="A107" s="1362"/>
      <c r="B107" s="1363"/>
      <c r="C107" s="1363"/>
      <c r="D107" s="1363"/>
      <c r="E107" s="1363"/>
      <c r="F107" s="1363"/>
      <c r="G107" s="1363"/>
      <c r="H107" s="1363"/>
      <c r="I107" s="1363"/>
      <c r="J107" s="1363"/>
      <c r="K107" s="1363"/>
      <c r="L107" s="1363"/>
      <c r="M107" s="1363"/>
      <c r="N107" s="1363"/>
      <c r="O107" s="1363"/>
      <c r="P107" s="1363"/>
      <c r="Q107" s="1363"/>
      <c r="R107" s="1363"/>
      <c r="S107" s="1363"/>
      <c r="T107" s="1363"/>
      <c r="U107" s="1363"/>
      <c r="V107" s="1363"/>
      <c r="W107" s="1364"/>
      <c r="X107" s="726"/>
    </row>
    <row r="108" spans="1:24" s="724" customFormat="1" ht="20.25" customHeight="1" x14ac:dyDescent="0.25">
      <c r="A108" s="1365" t="s">
        <v>1080</v>
      </c>
      <c r="B108" s="1366"/>
      <c r="C108" s="1366"/>
      <c r="D108" s="1366"/>
      <c r="E108" s="1366"/>
      <c r="F108" s="1366"/>
      <c r="G108" s="1366"/>
      <c r="H108" s="1366"/>
      <c r="I108" s="1366"/>
      <c r="J108" s="1366"/>
      <c r="K108" s="1366"/>
      <c r="L108" s="1366"/>
      <c r="M108" s="1366"/>
      <c r="N108" s="1366"/>
      <c r="O108" s="1366"/>
      <c r="P108" s="1366"/>
      <c r="Q108" s="1366"/>
      <c r="R108" s="1366"/>
      <c r="S108" s="1366"/>
      <c r="T108" s="1366"/>
      <c r="U108" s="1366"/>
      <c r="V108" s="1366"/>
      <c r="W108" s="1367"/>
      <c r="X108" s="726"/>
    </row>
    <row r="109" spans="1:24" s="724" customFormat="1" ht="20.25" customHeight="1" x14ac:dyDescent="0.25">
      <c r="A109" s="1361">
        <f>'Расшифр. Кред. портфеля'!A108:F108</f>
        <v>0</v>
      </c>
      <c r="B109" s="1163"/>
      <c r="C109" s="1163"/>
      <c r="D109" s="1163"/>
      <c r="E109" s="1163"/>
      <c r="F109" s="1164"/>
      <c r="G109" s="834">
        <f>'Расшифр. Кред. портфеля'!G108</f>
        <v>0</v>
      </c>
      <c r="H109" s="1452">
        <f>'Расшифр. Кред. портфеля'!H108</f>
        <v>0</v>
      </c>
      <c r="I109" s="1452"/>
      <c r="J109" s="1453">
        <f>'Расшифр. Кред. портфеля'!J108</f>
        <v>0</v>
      </c>
      <c r="K109" s="1453"/>
      <c r="L109" s="1453"/>
      <c r="M109" s="1453">
        <f>'Расшифр. Кред. портфеля'!M108:N108</f>
        <v>0</v>
      </c>
      <c r="N109" s="1453"/>
      <c r="O109" s="1453">
        <f>'Расшифр. Кред. портфеля'!O108:P108</f>
        <v>0</v>
      </c>
      <c r="P109" s="1453"/>
      <c r="Q109" s="1453">
        <f>'Расшифр. Кред. портфеля'!Q108:R108</f>
        <v>0</v>
      </c>
      <c r="R109" s="1453"/>
      <c r="S109" s="1453">
        <f>'Расшифр. Кред. портфеля'!S108:T108</f>
        <v>0</v>
      </c>
      <c r="T109" s="1453"/>
      <c r="U109" s="1453">
        <f>'Расшифр. Кред. портфеля'!U108:V108</f>
        <v>0</v>
      </c>
      <c r="V109" s="1453"/>
      <c r="W109" s="837">
        <f>'Расшифр. Кред. портфеля'!W108</f>
        <v>0</v>
      </c>
      <c r="X109" s="726"/>
    </row>
    <row r="110" spans="1:24" s="724" customFormat="1" ht="20.25" customHeight="1" x14ac:dyDescent="0.25">
      <c r="A110" s="1361">
        <f>'Расшифр. Кред. портфеля'!A109:F109</f>
        <v>0</v>
      </c>
      <c r="B110" s="1163"/>
      <c r="C110" s="1163"/>
      <c r="D110" s="1163"/>
      <c r="E110" s="1163"/>
      <c r="F110" s="1164"/>
      <c r="G110" s="834">
        <f>'Расшифр. Кред. портфеля'!G109</f>
        <v>0</v>
      </c>
      <c r="H110" s="1452">
        <f>'Расшифр. Кред. портфеля'!H109</f>
        <v>0</v>
      </c>
      <c r="I110" s="1452"/>
      <c r="J110" s="1453">
        <f>'Расшифр. Кред. портфеля'!J109</f>
        <v>0</v>
      </c>
      <c r="K110" s="1453"/>
      <c r="L110" s="1453"/>
      <c r="M110" s="1453">
        <f>'Расшифр. Кред. портфеля'!M109:N109</f>
        <v>0</v>
      </c>
      <c r="N110" s="1453"/>
      <c r="O110" s="1453">
        <f>'Расшифр. Кред. портфеля'!O109:P109</f>
        <v>0</v>
      </c>
      <c r="P110" s="1453"/>
      <c r="Q110" s="1453">
        <f>'Расшифр. Кред. портфеля'!Q109:R109</f>
        <v>0</v>
      </c>
      <c r="R110" s="1453"/>
      <c r="S110" s="1453">
        <f>'Расшифр. Кред. портфеля'!S109:T109</f>
        <v>0</v>
      </c>
      <c r="T110" s="1453"/>
      <c r="U110" s="1453">
        <f>'Расшифр. Кред. портфеля'!U109:V109</f>
        <v>0</v>
      </c>
      <c r="V110" s="1453"/>
      <c r="W110" s="837">
        <f>'Расшифр. Кред. портфеля'!W109</f>
        <v>0</v>
      </c>
      <c r="X110" s="726"/>
    </row>
    <row r="111" spans="1:24" s="724" customFormat="1" ht="20.25" customHeight="1" x14ac:dyDescent="0.25">
      <c r="A111" s="1361">
        <f>'Расшифр. Кред. портфеля'!A110:F110</f>
        <v>0</v>
      </c>
      <c r="B111" s="1163"/>
      <c r="C111" s="1163"/>
      <c r="D111" s="1163"/>
      <c r="E111" s="1163"/>
      <c r="F111" s="1164"/>
      <c r="G111" s="834">
        <f>'Расшифр. Кред. портфеля'!G110</f>
        <v>0</v>
      </c>
      <c r="H111" s="1452">
        <f>'Расшифр. Кред. портфеля'!H110</f>
        <v>0</v>
      </c>
      <c r="I111" s="1452"/>
      <c r="J111" s="1453">
        <f>'Расшифр. Кред. портфеля'!J110</f>
        <v>0</v>
      </c>
      <c r="K111" s="1453"/>
      <c r="L111" s="1453"/>
      <c r="M111" s="1453">
        <f>'Расшифр. Кред. портфеля'!M110:N110</f>
        <v>0</v>
      </c>
      <c r="N111" s="1453"/>
      <c r="O111" s="1453">
        <f>'Расшифр. Кред. портфеля'!O110:P110</f>
        <v>0</v>
      </c>
      <c r="P111" s="1453"/>
      <c r="Q111" s="1453">
        <f>'Расшифр. Кред. портфеля'!Q110:R110</f>
        <v>0</v>
      </c>
      <c r="R111" s="1453"/>
      <c r="S111" s="1453">
        <f>'Расшифр. Кред. портфеля'!S110:T110</f>
        <v>0</v>
      </c>
      <c r="T111" s="1453"/>
      <c r="U111" s="1453">
        <f>'Расшифр. Кред. портфеля'!U110:V110</f>
        <v>0</v>
      </c>
      <c r="V111" s="1453"/>
      <c r="W111" s="837">
        <f>'Расшифр. Кред. портфеля'!W110</f>
        <v>0</v>
      </c>
      <c r="X111" s="726"/>
    </row>
    <row r="112" spans="1:24" s="724" customFormat="1" ht="20.25" customHeight="1" x14ac:dyDescent="0.25">
      <c r="A112" s="1361">
        <f>'Расшифр. Кред. портфеля'!A111:F111</f>
        <v>0</v>
      </c>
      <c r="B112" s="1163"/>
      <c r="C112" s="1163"/>
      <c r="D112" s="1163"/>
      <c r="E112" s="1163"/>
      <c r="F112" s="1164"/>
      <c r="G112" s="834">
        <f>'Расшифр. Кред. портфеля'!G111</f>
        <v>0</v>
      </c>
      <c r="H112" s="1452">
        <f>'Расшифр. Кред. портфеля'!H111</f>
        <v>0</v>
      </c>
      <c r="I112" s="1452"/>
      <c r="J112" s="1453">
        <f>'Расшифр. Кред. портфеля'!J111</f>
        <v>0</v>
      </c>
      <c r="K112" s="1453"/>
      <c r="L112" s="1453"/>
      <c r="M112" s="1453">
        <f>'Расшифр. Кред. портфеля'!M111:N111</f>
        <v>0</v>
      </c>
      <c r="N112" s="1453"/>
      <c r="O112" s="1453">
        <f>'Расшифр. Кред. портфеля'!O111:P111</f>
        <v>0</v>
      </c>
      <c r="P112" s="1453"/>
      <c r="Q112" s="1453">
        <f>'Расшифр. Кред. портфеля'!Q111:R111</f>
        <v>0</v>
      </c>
      <c r="R112" s="1453"/>
      <c r="S112" s="1453">
        <f>'Расшифр. Кред. портфеля'!S111:T111</f>
        <v>0</v>
      </c>
      <c r="T112" s="1453"/>
      <c r="U112" s="1453">
        <f>'Расшифр. Кред. портфеля'!U111:V111</f>
        <v>0</v>
      </c>
      <c r="V112" s="1453"/>
      <c r="W112" s="837">
        <f>'Расшифр. Кред. портфеля'!W111</f>
        <v>0</v>
      </c>
      <c r="X112" s="726"/>
    </row>
    <row r="113" spans="1:24" s="724" customFormat="1" ht="20.25" customHeight="1" x14ac:dyDescent="0.25">
      <c r="A113" s="1361">
        <f>'Расшифр. Кред. портфеля'!A112:F112</f>
        <v>0</v>
      </c>
      <c r="B113" s="1163"/>
      <c r="C113" s="1163"/>
      <c r="D113" s="1163"/>
      <c r="E113" s="1163"/>
      <c r="F113" s="1164"/>
      <c r="G113" s="834">
        <f>'Расшифр. Кред. портфеля'!G112</f>
        <v>0</v>
      </c>
      <c r="H113" s="1452">
        <f>'Расшифр. Кред. портфеля'!H112</f>
        <v>0</v>
      </c>
      <c r="I113" s="1452"/>
      <c r="J113" s="1453">
        <f>'Расшифр. Кред. портфеля'!J112</f>
        <v>0</v>
      </c>
      <c r="K113" s="1453"/>
      <c r="L113" s="1453"/>
      <c r="M113" s="1453">
        <f>'Расшифр. Кред. портфеля'!M112:N112</f>
        <v>0</v>
      </c>
      <c r="N113" s="1453"/>
      <c r="O113" s="1453">
        <f>'Расшифр. Кред. портфеля'!O112:P112</f>
        <v>0</v>
      </c>
      <c r="P113" s="1453"/>
      <c r="Q113" s="1453">
        <f>'Расшифр. Кред. портфеля'!Q112:R112</f>
        <v>0</v>
      </c>
      <c r="R113" s="1453"/>
      <c r="S113" s="1453">
        <f>'Расшифр. Кред. портфеля'!S112:T112</f>
        <v>0</v>
      </c>
      <c r="T113" s="1453"/>
      <c r="U113" s="1453">
        <f>'Расшифр. Кред. портфеля'!U112:V112</f>
        <v>0</v>
      </c>
      <c r="V113" s="1453"/>
      <c r="W113" s="837">
        <f>'Расшифр. Кред. портфеля'!W112</f>
        <v>0</v>
      </c>
      <c r="X113" s="726"/>
    </row>
    <row r="114" spans="1:24" s="724" customFormat="1" ht="20.25" hidden="1" customHeight="1" outlineLevel="1" x14ac:dyDescent="0.25">
      <c r="A114" s="1361">
        <f>'Расшифр. Кред. портфеля'!A113:F113</f>
        <v>0</v>
      </c>
      <c r="B114" s="1163"/>
      <c r="C114" s="1163"/>
      <c r="D114" s="1163"/>
      <c r="E114" s="1163"/>
      <c r="F114" s="1164"/>
      <c r="G114" s="834">
        <f>'Расшифр. Кред. портфеля'!G113</f>
        <v>0</v>
      </c>
      <c r="H114" s="1452">
        <f>'Расшифр. Кред. портфеля'!H113</f>
        <v>0</v>
      </c>
      <c r="I114" s="1452"/>
      <c r="J114" s="1453">
        <f>'Расшифр. Кред. портфеля'!J113</f>
        <v>0</v>
      </c>
      <c r="K114" s="1453"/>
      <c r="L114" s="1453"/>
      <c r="M114" s="1453">
        <f>'Расшифр. Кред. портфеля'!M113:N113</f>
        <v>0</v>
      </c>
      <c r="N114" s="1453"/>
      <c r="O114" s="1453">
        <f>'Расшифр. Кред. портфеля'!O113:P113</f>
        <v>0</v>
      </c>
      <c r="P114" s="1453"/>
      <c r="Q114" s="1453">
        <f>'Расшифр. Кред. портфеля'!Q113:R113</f>
        <v>0</v>
      </c>
      <c r="R114" s="1453"/>
      <c r="S114" s="1453">
        <f>'Расшифр. Кред. портфеля'!S113:T113</f>
        <v>0</v>
      </c>
      <c r="T114" s="1453"/>
      <c r="U114" s="1453">
        <f>'Расшифр. Кред. портфеля'!U113:V113</f>
        <v>0</v>
      </c>
      <c r="V114" s="1453"/>
      <c r="W114" s="837">
        <f>'Расшифр. Кред. портфеля'!W113</f>
        <v>0</v>
      </c>
      <c r="X114" s="726"/>
    </row>
    <row r="115" spans="1:24" s="724" customFormat="1" ht="20.25" hidden="1" customHeight="1" outlineLevel="1" x14ac:dyDescent="0.25">
      <c r="A115" s="1361">
        <f>'Расшифр. Кред. портфеля'!A114:F114</f>
        <v>0</v>
      </c>
      <c r="B115" s="1163"/>
      <c r="C115" s="1163"/>
      <c r="D115" s="1163"/>
      <c r="E115" s="1163"/>
      <c r="F115" s="1164"/>
      <c r="G115" s="834">
        <f>'Расшифр. Кред. портфеля'!G114</f>
        <v>0</v>
      </c>
      <c r="H115" s="1452">
        <f>'Расшифр. Кред. портфеля'!H114</f>
        <v>0</v>
      </c>
      <c r="I115" s="1452"/>
      <c r="J115" s="1453">
        <f>'Расшифр. Кред. портфеля'!J114</f>
        <v>0</v>
      </c>
      <c r="K115" s="1453"/>
      <c r="L115" s="1453"/>
      <c r="M115" s="1453">
        <f>'Расшифр. Кред. портфеля'!M114:N114</f>
        <v>0</v>
      </c>
      <c r="N115" s="1453"/>
      <c r="O115" s="1453">
        <f>'Расшифр. Кред. портфеля'!O114:P114</f>
        <v>0</v>
      </c>
      <c r="P115" s="1453"/>
      <c r="Q115" s="1453">
        <f>'Расшифр. Кред. портфеля'!Q114:R114</f>
        <v>0</v>
      </c>
      <c r="R115" s="1453"/>
      <c r="S115" s="1453">
        <f>'Расшифр. Кред. портфеля'!S114:T114</f>
        <v>0</v>
      </c>
      <c r="T115" s="1453"/>
      <c r="U115" s="1453">
        <f>'Расшифр. Кред. портфеля'!U114:V114</f>
        <v>0</v>
      </c>
      <c r="V115" s="1453"/>
      <c r="W115" s="837">
        <f>'Расшифр. Кред. портфеля'!W114</f>
        <v>0</v>
      </c>
      <c r="X115" s="726"/>
    </row>
    <row r="116" spans="1:24" s="724" customFormat="1" ht="20.25" hidden="1" customHeight="1" outlineLevel="1" x14ac:dyDescent="0.25">
      <c r="A116" s="1361">
        <f>'Расшифр. Кред. портфеля'!A115:F115</f>
        <v>0</v>
      </c>
      <c r="B116" s="1163"/>
      <c r="C116" s="1163"/>
      <c r="D116" s="1163"/>
      <c r="E116" s="1163"/>
      <c r="F116" s="1164"/>
      <c r="G116" s="834">
        <f>'Расшифр. Кред. портфеля'!G115</f>
        <v>0</v>
      </c>
      <c r="H116" s="1452">
        <f>'Расшифр. Кред. портфеля'!H115</f>
        <v>0</v>
      </c>
      <c r="I116" s="1452"/>
      <c r="J116" s="1453">
        <f>'Расшифр. Кред. портфеля'!J115</f>
        <v>0</v>
      </c>
      <c r="K116" s="1453"/>
      <c r="L116" s="1453"/>
      <c r="M116" s="1453">
        <f>'Расшифр. Кред. портфеля'!M115:N115</f>
        <v>0</v>
      </c>
      <c r="N116" s="1453"/>
      <c r="O116" s="1453">
        <f>'Расшифр. Кред. портфеля'!O115:P115</f>
        <v>0</v>
      </c>
      <c r="P116" s="1453"/>
      <c r="Q116" s="1453">
        <f>'Расшифр. Кред. портфеля'!Q115:R115</f>
        <v>0</v>
      </c>
      <c r="R116" s="1453"/>
      <c r="S116" s="1453">
        <f>'Расшифр. Кред. портфеля'!S115:T115</f>
        <v>0</v>
      </c>
      <c r="T116" s="1453"/>
      <c r="U116" s="1453">
        <f>'Расшифр. Кред. портфеля'!U115:V115</f>
        <v>0</v>
      </c>
      <c r="V116" s="1453"/>
      <c r="W116" s="837">
        <f>'Расшифр. Кред. портфеля'!W115</f>
        <v>0</v>
      </c>
      <c r="X116" s="726"/>
    </row>
    <row r="117" spans="1:24" s="724" customFormat="1" ht="20.25" hidden="1" customHeight="1" outlineLevel="1" x14ac:dyDescent="0.25">
      <c r="A117" s="1361">
        <f>'Расшифр. Кред. портфеля'!A116:F116</f>
        <v>0</v>
      </c>
      <c r="B117" s="1163"/>
      <c r="C117" s="1163"/>
      <c r="D117" s="1163"/>
      <c r="E117" s="1163"/>
      <c r="F117" s="1164"/>
      <c r="G117" s="834">
        <f>'Расшифр. Кред. портфеля'!G116</f>
        <v>0</v>
      </c>
      <c r="H117" s="1452">
        <f>'Расшифр. Кред. портфеля'!H116</f>
        <v>0</v>
      </c>
      <c r="I117" s="1452"/>
      <c r="J117" s="1453">
        <f>'Расшифр. Кред. портфеля'!J116</f>
        <v>0</v>
      </c>
      <c r="K117" s="1453"/>
      <c r="L117" s="1453"/>
      <c r="M117" s="1453">
        <f>'Расшифр. Кред. портфеля'!M116:N116</f>
        <v>0</v>
      </c>
      <c r="N117" s="1453"/>
      <c r="O117" s="1453">
        <f>'Расшифр. Кред. портфеля'!O116:P116</f>
        <v>0</v>
      </c>
      <c r="P117" s="1453"/>
      <c r="Q117" s="1453">
        <f>'Расшифр. Кред. портфеля'!Q116:R116</f>
        <v>0</v>
      </c>
      <c r="R117" s="1453"/>
      <c r="S117" s="1453">
        <f>'Расшифр. Кред. портфеля'!S116:T116</f>
        <v>0</v>
      </c>
      <c r="T117" s="1453"/>
      <c r="U117" s="1453">
        <f>'Расшифр. Кред. портфеля'!U116:V116</f>
        <v>0</v>
      </c>
      <c r="V117" s="1453"/>
      <c r="W117" s="837">
        <f>'Расшифр. Кред. портфеля'!W116</f>
        <v>0</v>
      </c>
      <c r="X117" s="726"/>
    </row>
    <row r="118" spans="1:24" s="724" customFormat="1" ht="20.25" hidden="1" customHeight="1" outlineLevel="1" x14ac:dyDescent="0.25">
      <c r="A118" s="1361">
        <f>'Расшифр. Кред. портфеля'!A117:F117</f>
        <v>0</v>
      </c>
      <c r="B118" s="1163"/>
      <c r="C118" s="1163"/>
      <c r="D118" s="1163"/>
      <c r="E118" s="1163"/>
      <c r="F118" s="1164"/>
      <c r="G118" s="834">
        <f>'Расшифр. Кред. портфеля'!G117</f>
        <v>0</v>
      </c>
      <c r="H118" s="1452">
        <f>'Расшифр. Кред. портфеля'!H117</f>
        <v>0</v>
      </c>
      <c r="I118" s="1452"/>
      <c r="J118" s="1453">
        <f>'Расшифр. Кред. портфеля'!J117</f>
        <v>0</v>
      </c>
      <c r="K118" s="1453"/>
      <c r="L118" s="1453"/>
      <c r="M118" s="1453">
        <f>'Расшифр. Кред. портфеля'!M117:N117</f>
        <v>0</v>
      </c>
      <c r="N118" s="1453"/>
      <c r="O118" s="1453">
        <f>'Расшифр. Кред. портфеля'!O117:P117</f>
        <v>0</v>
      </c>
      <c r="P118" s="1453"/>
      <c r="Q118" s="1453">
        <f>'Расшифр. Кред. портфеля'!Q117:R117</f>
        <v>0</v>
      </c>
      <c r="R118" s="1453"/>
      <c r="S118" s="1453">
        <f>'Расшифр. Кред. портфеля'!S117:T117</f>
        <v>0</v>
      </c>
      <c r="T118" s="1453"/>
      <c r="U118" s="1453">
        <f>'Расшифр. Кред. портфеля'!U117:V117</f>
        <v>0</v>
      </c>
      <c r="V118" s="1453"/>
      <c r="W118" s="837">
        <f>'Расшифр. Кред. портфеля'!W117</f>
        <v>0</v>
      </c>
      <c r="X118" s="726"/>
    </row>
    <row r="119" spans="1:24" s="724" customFormat="1" ht="20.25" hidden="1" customHeight="1" outlineLevel="1" x14ac:dyDescent="0.25">
      <c r="A119" s="1361">
        <f>'Расшифр. Кред. портфеля'!A118:F118</f>
        <v>0</v>
      </c>
      <c r="B119" s="1163"/>
      <c r="C119" s="1163"/>
      <c r="D119" s="1163"/>
      <c r="E119" s="1163"/>
      <c r="F119" s="1164"/>
      <c r="G119" s="834">
        <f>'Расшифр. Кред. портфеля'!G118</f>
        <v>0</v>
      </c>
      <c r="H119" s="1452">
        <f>'Расшифр. Кред. портфеля'!H118</f>
        <v>0</v>
      </c>
      <c r="I119" s="1452"/>
      <c r="J119" s="1453">
        <f>'Расшифр. Кред. портфеля'!J118</f>
        <v>0</v>
      </c>
      <c r="K119" s="1453"/>
      <c r="L119" s="1453"/>
      <c r="M119" s="1453">
        <f>'Расшифр. Кред. портфеля'!M118:N118</f>
        <v>0</v>
      </c>
      <c r="N119" s="1453"/>
      <c r="O119" s="1453">
        <f>'Расшифр. Кред. портфеля'!O118:P118</f>
        <v>0</v>
      </c>
      <c r="P119" s="1453"/>
      <c r="Q119" s="1453">
        <f>'Расшифр. Кред. портфеля'!Q118:R118</f>
        <v>0</v>
      </c>
      <c r="R119" s="1453"/>
      <c r="S119" s="1453">
        <f>'Расшифр. Кред. портфеля'!S118:T118</f>
        <v>0</v>
      </c>
      <c r="T119" s="1453"/>
      <c r="U119" s="1453">
        <f>'Расшифр. Кред. портфеля'!U118:V118</f>
        <v>0</v>
      </c>
      <c r="V119" s="1453"/>
      <c r="W119" s="837">
        <f>'Расшифр. Кред. портфеля'!W118</f>
        <v>0</v>
      </c>
      <c r="X119" s="726"/>
    </row>
    <row r="120" spans="1:24" s="724" customFormat="1" ht="20.25" hidden="1" customHeight="1" outlineLevel="1" x14ac:dyDescent="0.25">
      <c r="A120" s="1361">
        <f>'Расшифр. Кред. портфеля'!A119:F119</f>
        <v>0</v>
      </c>
      <c r="B120" s="1163"/>
      <c r="C120" s="1163"/>
      <c r="D120" s="1163"/>
      <c r="E120" s="1163"/>
      <c r="F120" s="1164"/>
      <c r="G120" s="834">
        <f>'Расшифр. Кред. портфеля'!G119</f>
        <v>0</v>
      </c>
      <c r="H120" s="1452">
        <f>'Расшифр. Кред. портфеля'!H119</f>
        <v>0</v>
      </c>
      <c r="I120" s="1452"/>
      <c r="J120" s="1453">
        <f>'Расшифр. Кред. портфеля'!J119</f>
        <v>0</v>
      </c>
      <c r="K120" s="1453"/>
      <c r="L120" s="1453"/>
      <c r="M120" s="1453">
        <f>'Расшифр. Кред. портфеля'!M119:N119</f>
        <v>0</v>
      </c>
      <c r="N120" s="1453"/>
      <c r="O120" s="1453">
        <f>'Расшифр. Кред. портфеля'!O119:P119</f>
        <v>0</v>
      </c>
      <c r="P120" s="1453"/>
      <c r="Q120" s="1453">
        <f>'Расшифр. Кред. портфеля'!Q119:R119</f>
        <v>0</v>
      </c>
      <c r="R120" s="1453"/>
      <c r="S120" s="1453">
        <f>'Расшифр. Кред. портфеля'!S119:T119</f>
        <v>0</v>
      </c>
      <c r="T120" s="1453"/>
      <c r="U120" s="1453">
        <f>'Расшифр. Кред. портфеля'!U119:V119</f>
        <v>0</v>
      </c>
      <c r="V120" s="1453"/>
      <c r="W120" s="837">
        <f>'Расшифр. Кред. портфеля'!W119</f>
        <v>0</v>
      </c>
      <c r="X120" s="726"/>
    </row>
    <row r="121" spans="1:24" s="724" customFormat="1" ht="20.25" hidden="1" customHeight="1" outlineLevel="1" x14ac:dyDescent="0.25">
      <c r="A121" s="1361">
        <f>'Расшифр. Кред. портфеля'!A120:F120</f>
        <v>0</v>
      </c>
      <c r="B121" s="1163"/>
      <c r="C121" s="1163"/>
      <c r="D121" s="1163"/>
      <c r="E121" s="1163"/>
      <c r="F121" s="1164"/>
      <c r="G121" s="834">
        <f>'Расшифр. Кред. портфеля'!G120</f>
        <v>0</v>
      </c>
      <c r="H121" s="1452">
        <f>'Расшифр. Кред. портфеля'!H120</f>
        <v>0</v>
      </c>
      <c r="I121" s="1452"/>
      <c r="J121" s="1453">
        <f>'Расшифр. Кред. портфеля'!J120</f>
        <v>0</v>
      </c>
      <c r="K121" s="1453"/>
      <c r="L121" s="1453"/>
      <c r="M121" s="1453">
        <f>'Расшифр. Кред. портфеля'!M120:N120</f>
        <v>0</v>
      </c>
      <c r="N121" s="1453"/>
      <c r="O121" s="1453">
        <f>'Расшифр. Кред. портфеля'!O120:P120</f>
        <v>0</v>
      </c>
      <c r="P121" s="1453"/>
      <c r="Q121" s="1453">
        <f>'Расшифр. Кред. портфеля'!Q120:R120</f>
        <v>0</v>
      </c>
      <c r="R121" s="1453"/>
      <c r="S121" s="1453">
        <f>'Расшифр. Кред. портфеля'!S120:T120</f>
        <v>0</v>
      </c>
      <c r="T121" s="1453"/>
      <c r="U121" s="1453">
        <f>'Расшифр. Кред. портфеля'!U120:V120</f>
        <v>0</v>
      </c>
      <c r="V121" s="1453"/>
      <c r="W121" s="837">
        <f>'Расшифр. Кред. портфеля'!W120</f>
        <v>0</v>
      </c>
      <c r="X121" s="726"/>
    </row>
    <row r="122" spans="1:24" s="724" customFormat="1" ht="20.25" hidden="1" customHeight="1" outlineLevel="1" x14ac:dyDescent="0.25">
      <c r="A122" s="1361">
        <f>'Расшифр. Кред. портфеля'!A121:F121</f>
        <v>0</v>
      </c>
      <c r="B122" s="1163"/>
      <c r="C122" s="1163"/>
      <c r="D122" s="1163"/>
      <c r="E122" s="1163"/>
      <c r="F122" s="1164"/>
      <c r="G122" s="834">
        <f>'Расшифр. Кред. портфеля'!G121</f>
        <v>0</v>
      </c>
      <c r="H122" s="1452">
        <f>'Расшифр. Кред. портфеля'!H121</f>
        <v>0</v>
      </c>
      <c r="I122" s="1452"/>
      <c r="J122" s="1453">
        <f>'Расшифр. Кред. портфеля'!J121</f>
        <v>0</v>
      </c>
      <c r="K122" s="1453"/>
      <c r="L122" s="1453"/>
      <c r="M122" s="1453">
        <f>'Расшифр. Кред. портфеля'!M121:N121</f>
        <v>0</v>
      </c>
      <c r="N122" s="1453"/>
      <c r="O122" s="1453">
        <f>'Расшифр. Кред. портфеля'!O121:P121</f>
        <v>0</v>
      </c>
      <c r="P122" s="1453"/>
      <c r="Q122" s="1453">
        <f>'Расшифр. Кред. портфеля'!Q121:R121</f>
        <v>0</v>
      </c>
      <c r="R122" s="1453"/>
      <c r="S122" s="1453">
        <f>'Расшифр. Кред. портфеля'!S121:T121</f>
        <v>0</v>
      </c>
      <c r="T122" s="1453"/>
      <c r="U122" s="1453">
        <f>'Расшифр. Кред. портфеля'!U121:V121</f>
        <v>0</v>
      </c>
      <c r="V122" s="1453"/>
      <c r="W122" s="837">
        <f>'Расшифр. Кред. портфеля'!W121</f>
        <v>0</v>
      </c>
      <c r="X122" s="726"/>
    </row>
    <row r="123" spans="1:24" s="724" customFormat="1" ht="20.25" hidden="1" customHeight="1" outlineLevel="1" x14ac:dyDescent="0.25">
      <c r="A123" s="1361">
        <f>'Расшифр. Кред. портфеля'!A122:F122</f>
        <v>0</v>
      </c>
      <c r="B123" s="1163"/>
      <c r="C123" s="1163"/>
      <c r="D123" s="1163"/>
      <c r="E123" s="1163"/>
      <c r="F123" s="1164"/>
      <c r="G123" s="834">
        <f>'Расшифр. Кред. портфеля'!G122</f>
        <v>0</v>
      </c>
      <c r="H123" s="1452">
        <f>'Расшифр. Кред. портфеля'!H122</f>
        <v>0</v>
      </c>
      <c r="I123" s="1452"/>
      <c r="J123" s="1453">
        <f>'Расшифр. Кред. портфеля'!J122</f>
        <v>0</v>
      </c>
      <c r="K123" s="1453"/>
      <c r="L123" s="1453"/>
      <c r="M123" s="1453">
        <f>'Расшифр. Кред. портфеля'!M122:N122</f>
        <v>0</v>
      </c>
      <c r="N123" s="1453"/>
      <c r="O123" s="1453">
        <f>'Расшифр. Кред. портфеля'!O122:P122</f>
        <v>0</v>
      </c>
      <c r="P123" s="1453"/>
      <c r="Q123" s="1453">
        <f>'Расшифр. Кред. портфеля'!Q122:R122</f>
        <v>0</v>
      </c>
      <c r="R123" s="1453"/>
      <c r="S123" s="1453">
        <f>'Расшифр. Кред. портфеля'!S122:T122</f>
        <v>0</v>
      </c>
      <c r="T123" s="1453"/>
      <c r="U123" s="1453">
        <f>'Расшифр. Кред. портфеля'!U122:V122</f>
        <v>0</v>
      </c>
      <c r="V123" s="1453"/>
      <c r="W123" s="837">
        <f>'Расшифр. Кред. портфеля'!W122</f>
        <v>0</v>
      </c>
      <c r="X123" s="726"/>
    </row>
    <row r="124" spans="1:24" s="728" customFormat="1" ht="20.25" customHeight="1" collapsed="1" thickBot="1" x14ac:dyDescent="0.3">
      <c r="A124" s="1489" t="s">
        <v>346</v>
      </c>
      <c r="B124" s="1490"/>
      <c r="C124" s="1490"/>
      <c r="D124" s="1490"/>
      <c r="E124" s="1490"/>
      <c r="F124" s="1491"/>
      <c r="G124" s="831" t="s">
        <v>1115</v>
      </c>
      <c r="H124" s="1370" t="s">
        <v>1115</v>
      </c>
      <c r="I124" s="1370"/>
      <c r="J124" s="1370" t="s">
        <v>1115</v>
      </c>
      <c r="K124" s="1370"/>
      <c r="L124" s="1370"/>
      <c r="M124" s="1370" t="s">
        <v>1115</v>
      </c>
      <c r="N124" s="1370"/>
      <c r="O124" s="1381" t="s">
        <v>1115</v>
      </c>
      <c r="P124" s="1383"/>
      <c r="Q124" s="1370" t="s">
        <v>9</v>
      </c>
      <c r="R124" s="1370"/>
      <c r="S124" s="2007">
        <f>SUM(S109:T123)</f>
        <v>0</v>
      </c>
      <c r="T124" s="1370"/>
      <c r="U124" s="1370">
        <f>SUM(U109:V123)</f>
        <v>0</v>
      </c>
      <c r="V124" s="1370"/>
      <c r="W124" s="770" t="s">
        <v>1115</v>
      </c>
      <c r="X124" s="727"/>
    </row>
    <row r="125" spans="1:24" s="728" customFormat="1" ht="28.5" customHeight="1" x14ac:dyDescent="0.25">
      <c r="A125" s="762" t="s">
        <v>1662</v>
      </c>
      <c r="B125" s="829"/>
      <c r="C125" s="829"/>
      <c r="D125" s="829"/>
      <c r="E125" s="829"/>
      <c r="F125" s="829"/>
      <c r="G125" s="827"/>
      <c r="H125" s="827"/>
      <c r="I125" s="827"/>
      <c r="J125" s="827"/>
      <c r="K125" s="827"/>
      <c r="L125" s="827"/>
      <c r="M125" s="827"/>
      <c r="N125" s="827"/>
      <c r="O125" s="827"/>
      <c r="P125" s="827"/>
      <c r="Q125" s="827"/>
      <c r="R125" s="827"/>
      <c r="S125" s="827"/>
      <c r="T125" s="827"/>
      <c r="U125" s="827"/>
      <c r="V125" s="827"/>
      <c r="W125" s="827"/>
      <c r="X125" s="727"/>
    </row>
    <row r="126" spans="1:24" s="728" customFormat="1" ht="15.75" x14ac:dyDescent="0.25">
      <c r="A126" s="1355" t="s">
        <v>1663</v>
      </c>
      <c r="B126" s="1356"/>
      <c r="C126" s="1356"/>
      <c r="D126" s="1356"/>
      <c r="E126" s="1356"/>
      <c r="F126" s="1357"/>
      <c r="G126" s="1371" t="s">
        <v>132</v>
      </c>
      <c r="H126" s="1373" t="s">
        <v>349</v>
      </c>
      <c r="I126" s="1374"/>
      <c r="J126" s="1386" t="s">
        <v>350</v>
      </c>
      <c r="K126" s="1386"/>
      <c r="L126" s="1386"/>
      <c r="M126" s="1386"/>
      <c r="N126" s="1386"/>
      <c r="O126" s="1377" t="s">
        <v>1660</v>
      </c>
      <c r="P126" s="1378"/>
      <c r="Q126" s="1378"/>
      <c r="R126" s="1378"/>
      <c r="S126" s="1378"/>
      <c r="T126" s="1378"/>
      <c r="U126" s="1378"/>
      <c r="V126" s="1378"/>
      <c r="W126" s="1379"/>
      <c r="X126" s="727"/>
    </row>
    <row r="127" spans="1:24" s="728" customFormat="1" ht="15.75" customHeight="1" x14ac:dyDescent="0.25">
      <c r="A127" s="1358"/>
      <c r="B127" s="1359"/>
      <c r="C127" s="1359"/>
      <c r="D127" s="1359"/>
      <c r="E127" s="1359"/>
      <c r="F127" s="1360"/>
      <c r="G127" s="1372"/>
      <c r="H127" s="1375"/>
      <c r="I127" s="1376"/>
      <c r="J127" s="1386" t="s">
        <v>344</v>
      </c>
      <c r="K127" s="1386"/>
      <c r="L127" s="1386"/>
      <c r="M127" s="1386" t="s">
        <v>352</v>
      </c>
      <c r="N127" s="1386"/>
      <c r="O127" s="1377" t="s">
        <v>1661</v>
      </c>
      <c r="P127" s="1379"/>
      <c r="Q127" s="1377" t="s">
        <v>353</v>
      </c>
      <c r="R127" s="1379"/>
      <c r="S127" s="1387" t="s">
        <v>354</v>
      </c>
      <c r="T127" s="1387"/>
      <c r="U127" s="1377" t="s">
        <v>1696</v>
      </c>
      <c r="V127" s="1378"/>
      <c r="W127" s="1379"/>
      <c r="X127" s="727"/>
    </row>
    <row r="128" spans="1:24" s="728" customFormat="1" ht="15.75" x14ac:dyDescent="0.25">
      <c r="A128" s="1384">
        <f>'Расшифр. Кред. портфеля'!A127</f>
        <v>0</v>
      </c>
      <c r="B128" s="1384"/>
      <c r="C128" s="1384"/>
      <c r="D128" s="1384"/>
      <c r="E128" s="1384"/>
      <c r="F128" s="1385"/>
      <c r="G128" s="734">
        <f>'Расшифр. Кред. портфеля'!G127</f>
        <v>0</v>
      </c>
      <c r="H128" s="1368">
        <f>'Расшифр. Кред. портфеля'!H127</f>
        <v>0</v>
      </c>
      <c r="I128" s="1369"/>
      <c r="J128" s="1368">
        <f>'Расшифр. Кред. портфеля'!J127:L127</f>
        <v>0</v>
      </c>
      <c r="K128" s="1380"/>
      <c r="L128" s="1369"/>
      <c r="M128" s="1368">
        <f>'Расшифр. Кред. портфеля'!M127</f>
        <v>0</v>
      </c>
      <c r="N128" s="1369"/>
      <c r="O128" s="1368">
        <f>'Расшифр. Кред. портфеля'!O127</f>
        <v>0</v>
      </c>
      <c r="P128" s="1369"/>
      <c r="Q128" s="1368">
        <f>'Расшифр. Кред. портфеля'!Q127</f>
        <v>0</v>
      </c>
      <c r="R128" s="1369"/>
      <c r="S128" s="1368">
        <f>'Расшифр. Кред. портфеля'!S127</f>
        <v>0</v>
      </c>
      <c r="T128" s="1369"/>
      <c r="U128" s="1368">
        <f>'Расшифр. Кред. портфеля'!U127:W127</f>
        <v>0</v>
      </c>
      <c r="V128" s="1380"/>
      <c r="W128" s="1369"/>
      <c r="X128" s="727"/>
    </row>
    <row r="129" spans="1:24" s="728" customFormat="1" ht="15.75" x14ac:dyDescent="0.25">
      <c r="A129" s="1384">
        <f>'Расшифр. Кред. портфеля'!A128</f>
        <v>0</v>
      </c>
      <c r="B129" s="1384"/>
      <c r="C129" s="1384"/>
      <c r="D129" s="1384"/>
      <c r="E129" s="1384"/>
      <c r="F129" s="1385"/>
      <c r="G129" s="734">
        <f>'Расшифр. Кред. портфеля'!G128</f>
        <v>0</v>
      </c>
      <c r="H129" s="1368">
        <f>'Расшифр. Кред. портфеля'!H128</f>
        <v>0</v>
      </c>
      <c r="I129" s="1369"/>
      <c r="J129" s="1368">
        <f>'Расшифр. Кред. портфеля'!J128:L128</f>
        <v>0</v>
      </c>
      <c r="K129" s="1380"/>
      <c r="L129" s="1369"/>
      <c r="M129" s="1368">
        <f>'Расшифр. Кред. портфеля'!M128</f>
        <v>0</v>
      </c>
      <c r="N129" s="1369"/>
      <c r="O129" s="1368">
        <f>'Расшифр. Кред. портфеля'!O128</f>
        <v>0</v>
      </c>
      <c r="P129" s="1369"/>
      <c r="Q129" s="1368">
        <f>'Расшифр. Кред. портфеля'!Q128</f>
        <v>0</v>
      </c>
      <c r="R129" s="1369"/>
      <c r="S129" s="1368">
        <f>'Расшифр. Кред. портфеля'!S128</f>
        <v>0</v>
      </c>
      <c r="T129" s="1369"/>
      <c r="U129" s="1368">
        <f>'Расшифр. Кред. портфеля'!U128:W128</f>
        <v>0</v>
      </c>
      <c r="V129" s="1380"/>
      <c r="W129" s="1369"/>
      <c r="X129" s="727"/>
    </row>
    <row r="130" spans="1:24" s="728" customFormat="1" ht="15.75" x14ac:dyDescent="0.25">
      <c r="A130" s="1384">
        <f>'Расшифр. Кред. портфеля'!A129</f>
        <v>0</v>
      </c>
      <c r="B130" s="1384"/>
      <c r="C130" s="1384"/>
      <c r="D130" s="1384"/>
      <c r="E130" s="1384"/>
      <c r="F130" s="1385"/>
      <c r="G130" s="734">
        <f>'Расшифр. Кред. портфеля'!G129</f>
        <v>0</v>
      </c>
      <c r="H130" s="1368">
        <f>'Расшифр. Кред. портфеля'!H129</f>
        <v>0</v>
      </c>
      <c r="I130" s="1369"/>
      <c r="J130" s="1368">
        <f>'Расшифр. Кред. портфеля'!J129:L129</f>
        <v>0</v>
      </c>
      <c r="K130" s="1380"/>
      <c r="L130" s="1369"/>
      <c r="M130" s="1368">
        <f>'Расшифр. Кред. портфеля'!M129</f>
        <v>0</v>
      </c>
      <c r="N130" s="1369"/>
      <c r="O130" s="1368">
        <f>'Расшифр. Кред. портфеля'!O129</f>
        <v>0</v>
      </c>
      <c r="P130" s="1369"/>
      <c r="Q130" s="1368">
        <f>'Расшифр. Кред. портфеля'!Q129</f>
        <v>0</v>
      </c>
      <c r="R130" s="1369"/>
      <c r="S130" s="1368">
        <f>'Расшифр. Кред. портфеля'!S129</f>
        <v>0</v>
      </c>
      <c r="T130" s="1369"/>
      <c r="U130" s="1368">
        <f>'Расшифр. Кред. портфеля'!U129:W129</f>
        <v>0</v>
      </c>
      <c r="V130" s="1380"/>
      <c r="W130" s="1369"/>
      <c r="X130" s="727"/>
    </row>
    <row r="131" spans="1:24" s="728" customFormat="1" ht="15.75" x14ac:dyDescent="0.25">
      <c r="A131" s="1384">
        <f>'Расшифр. Кред. портфеля'!A130</f>
        <v>0</v>
      </c>
      <c r="B131" s="1384"/>
      <c r="C131" s="1384"/>
      <c r="D131" s="1384"/>
      <c r="E131" s="1384"/>
      <c r="F131" s="1385"/>
      <c r="G131" s="734">
        <f>'Расшифр. Кред. портфеля'!G130</f>
        <v>0</v>
      </c>
      <c r="H131" s="1368">
        <f>'Расшифр. Кред. портфеля'!H130</f>
        <v>0</v>
      </c>
      <c r="I131" s="1369"/>
      <c r="J131" s="1368">
        <f>'Расшифр. Кред. портфеля'!J130:L130</f>
        <v>0</v>
      </c>
      <c r="K131" s="1380"/>
      <c r="L131" s="1369"/>
      <c r="M131" s="1368">
        <f>'Расшифр. Кред. портфеля'!M130</f>
        <v>0</v>
      </c>
      <c r="N131" s="1369"/>
      <c r="O131" s="1368">
        <f>'Расшифр. Кред. портфеля'!O130</f>
        <v>0</v>
      </c>
      <c r="P131" s="1369"/>
      <c r="Q131" s="1368">
        <f>'Расшифр. Кред. портфеля'!Q130</f>
        <v>0</v>
      </c>
      <c r="R131" s="1369"/>
      <c r="S131" s="1368">
        <f>'Расшифр. Кред. портфеля'!S130</f>
        <v>0</v>
      </c>
      <c r="T131" s="1369"/>
      <c r="U131" s="1368">
        <f>'Расшифр. Кред. портфеля'!U130:W130</f>
        <v>0</v>
      </c>
      <c r="V131" s="1380"/>
      <c r="W131" s="1369"/>
      <c r="X131" s="727"/>
    </row>
    <row r="132" spans="1:24" s="728" customFormat="1" ht="16.5" thickBot="1" x14ac:dyDescent="0.3">
      <c r="A132" s="1489" t="s">
        <v>346</v>
      </c>
      <c r="B132" s="1490"/>
      <c r="C132" s="1490"/>
      <c r="D132" s="1490"/>
      <c r="E132" s="1490"/>
      <c r="F132" s="1491"/>
      <c r="G132" s="831" t="s">
        <v>1115</v>
      </c>
      <c r="H132" s="1370" t="s">
        <v>1115</v>
      </c>
      <c r="I132" s="1370"/>
      <c r="J132" s="1370" t="s">
        <v>1115</v>
      </c>
      <c r="K132" s="1370"/>
      <c r="L132" s="1370"/>
      <c r="M132" s="1370" t="s">
        <v>1115</v>
      </c>
      <c r="N132" s="1370"/>
      <c r="O132" s="1381" t="s">
        <v>1115</v>
      </c>
      <c r="P132" s="1383"/>
      <c r="Q132" s="1370">
        <f>SUM(Q128:R131)</f>
        <v>0</v>
      </c>
      <c r="R132" s="1370"/>
      <c r="S132" s="1370">
        <f>SUM(S128:T131)</f>
        <v>0</v>
      </c>
      <c r="T132" s="1370"/>
      <c r="U132" s="1381" t="s">
        <v>1115</v>
      </c>
      <c r="V132" s="1382"/>
      <c r="W132" s="1383"/>
      <c r="X132" s="727"/>
    </row>
    <row r="133" spans="1:24" s="724" customFormat="1" ht="9.75" customHeight="1" x14ac:dyDescent="0.25">
      <c r="A133" s="765"/>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26"/>
    </row>
    <row r="134" spans="1:24" s="724" customFormat="1" ht="9.75" customHeight="1" x14ac:dyDescent="0.25">
      <c r="A134" s="765"/>
      <c r="B134" s="765"/>
      <c r="C134" s="765"/>
      <c r="D134" s="765"/>
      <c r="E134" s="765"/>
      <c r="F134" s="765"/>
      <c r="G134" s="765"/>
      <c r="H134" s="765"/>
      <c r="I134" s="765"/>
      <c r="J134" s="765"/>
      <c r="K134" s="765"/>
      <c r="L134" s="765"/>
      <c r="M134" s="765"/>
      <c r="N134" s="765"/>
      <c r="O134" s="765"/>
      <c r="P134" s="765"/>
      <c r="Q134" s="765"/>
      <c r="R134" s="765"/>
      <c r="S134" s="765"/>
      <c r="T134" s="765"/>
      <c r="U134" s="765"/>
      <c r="V134" s="765"/>
      <c r="W134" s="765"/>
      <c r="X134" s="726"/>
    </row>
    <row r="135" spans="1:24" s="724" customFormat="1" ht="15" customHeight="1" thickBot="1" x14ac:dyDescent="0.3">
      <c r="A135" s="781" t="s">
        <v>1664</v>
      </c>
      <c r="B135" s="832"/>
      <c r="C135" s="832"/>
      <c r="D135" s="832"/>
      <c r="E135" s="832"/>
      <c r="F135" s="832"/>
      <c r="G135" s="832"/>
      <c r="H135" s="832"/>
      <c r="I135" s="832"/>
      <c r="J135" s="832"/>
      <c r="K135" s="832"/>
      <c r="L135" s="832"/>
      <c r="M135" s="832"/>
      <c r="N135" s="832"/>
      <c r="O135" s="832"/>
      <c r="P135" s="832"/>
      <c r="Q135" s="832"/>
      <c r="R135" s="832"/>
      <c r="S135" s="832"/>
      <c r="T135" s="832"/>
      <c r="U135" s="832"/>
      <c r="V135" s="832"/>
      <c r="W135" s="832"/>
      <c r="X135" s="726"/>
    </row>
    <row r="136" spans="1:24" s="724" customFormat="1" ht="24" customHeight="1" x14ac:dyDescent="0.2">
      <c r="A136" s="1487" t="s">
        <v>355</v>
      </c>
      <c r="B136" s="1481"/>
      <c r="C136" s="1481"/>
      <c r="D136" s="1481"/>
      <c r="E136" s="1481"/>
      <c r="F136" s="1481"/>
      <c r="G136" s="1481"/>
      <c r="H136" s="1481"/>
      <c r="I136" s="1481" t="s">
        <v>356</v>
      </c>
      <c r="J136" s="1481"/>
      <c r="K136" s="1481"/>
      <c r="L136" s="1481"/>
      <c r="M136" s="1481"/>
      <c r="N136" s="1481"/>
      <c r="O136" s="1469" t="s">
        <v>357</v>
      </c>
      <c r="P136" s="1470"/>
      <c r="Q136" s="1470"/>
      <c r="R136" s="1470"/>
      <c r="S136" s="1470"/>
      <c r="T136" s="1470"/>
      <c r="U136" s="1471"/>
      <c r="V136" s="1481" t="s">
        <v>1665</v>
      </c>
      <c r="W136" s="1482"/>
      <c r="X136" s="726"/>
    </row>
    <row r="137" spans="1:24" s="724" customFormat="1" ht="24" customHeight="1" x14ac:dyDescent="0.2">
      <c r="A137" s="1488"/>
      <c r="B137" s="1387"/>
      <c r="C137" s="1387"/>
      <c r="D137" s="1387"/>
      <c r="E137" s="1387"/>
      <c r="F137" s="1387"/>
      <c r="G137" s="1387"/>
      <c r="H137" s="1387"/>
      <c r="I137" s="1387"/>
      <c r="J137" s="1387"/>
      <c r="K137" s="1387"/>
      <c r="L137" s="1387"/>
      <c r="M137" s="1387"/>
      <c r="N137" s="1387"/>
      <c r="O137" s="1472" t="s">
        <v>358</v>
      </c>
      <c r="P137" s="1473"/>
      <c r="Q137" s="1474"/>
      <c r="R137" s="1472" t="s">
        <v>344</v>
      </c>
      <c r="S137" s="1474"/>
      <c r="T137" s="1480" t="s">
        <v>345</v>
      </c>
      <c r="U137" s="1480"/>
      <c r="V137" s="1387"/>
      <c r="W137" s="1483"/>
      <c r="X137" s="726"/>
    </row>
    <row r="138" spans="1:24" s="724" customFormat="1" ht="15.75" x14ac:dyDescent="0.25">
      <c r="A138" s="1461">
        <f>'Расшифр. Кред. портфеля'!A137</f>
        <v>0</v>
      </c>
      <c r="B138" s="1452"/>
      <c r="C138" s="1452"/>
      <c r="D138" s="1452"/>
      <c r="E138" s="1452"/>
      <c r="F138" s="1452"/>
      <c r="G138" s="1452"/>
      <c r="H138" s="1452"/>
      <c r="I138" s="1452">
        <f>'Расшифр. Кред. портфеля'!I137</f>
        <v>0</v>
      </c>
      <c r="J138" s="1452"/>
      <c r="K138" s="1452"/>
      <c r="L138" s="1452"/>
      <c r="M138" s="1452"/>
      <c r="N138" s="1452"/>
      <c r="O138" s="1162">
        <f>'Расшифр. Кред. портфеля'!O137</f>
        <v>0</v>
      </c>
      <c r="P138" s="1163"/>
      <c r="Q138" s="1164"/>
      <c r="R138" s="1462">
        <f>'Расшифр. Кред. портфеля'!R137</f>
        <v>0</v>
      </c>
      <c r="S138" s="1463"/>
      <c r="T138" s="1464">
        <f>'Расшифр. Кред. портфеля'!T137</f>
        <v>0</v>
      </c>
      <c r="U138" s="1464"/>
      <c r="V138" s="1465">
        <f>'Расшифр. Кред. портфеля'!V137</f>
        <v>0</v>
      </c>
      <c r="W138" s="1466"/>
      <c r="X138" s="726"/>
    </row>
    <row r="139" spans="1:24" s="724" customFormat="1" ht="15.75" x14ac:dyDescent="0.25">
      <c r="A139" s="1461">
        <f>'Расшифр. Кред. портфеля'!A138</f>
        <v>0</v>
      </c>
      <c r="B139" s="1452"/>
      <c r="C139" s="1452"/>
      <c r="D139" s="1452"/>
      <c r="E139" s="1452"/>
      <c r="F139" s="1452"/>
      <c r="G139" s="1452"/>
      <c r="H139" s="1452"/>
      <c r="I139" s="1452">
        <f>'Расшифр. Кред. портфеля'!I138</f>
        <v>0</v>
      </c>
      <c r="J139" s="1452"/>
      <c r="K139" s="1452"/>
      <c r="L139" s="1452"/>
      <c r="M139" s="1452"/>
      <c r="N139" s="1452"/>
      <c r="O139" s="1162">
        <f>'Расшифр. Кред. портфеля'!O138</f>
        <v>0</v>
      </c>
      <c r="P139" s="1163"/>
      <c r="Q139" s="1164"/>
      <c r="R139" s="1462">
        <f>'Расшифр. Кред. портфеля'!R138</f>
        <v>0</v>
      </c>
      <c r="S139" s="1463"/>
      <c r="T139" s="1464">
        <f>'Расшифр. Кред. портфеля'!T138</f>
        <v>0</v>
      </c>
      <c r="U139" s="1464"/>
      <c r="V139" s="1465">
        <f>'Расшифр. Кред. портфеля'!V138</f>
        <v>0</v>
      </c>
      <c r="W139" s="1466"/>
      <c r="X139" s="726"/>
    </row>
    <row r="140" spans="1:24" s="724" customFormat="1" ht="15.75" x14ac:dyDescent="0.25">
      <c r="A140" s="1461">
        <f>'Расшифр. Кред. портфеля'!A139</f>
        <v>0</v>
      </c>
      <c r="B140" s="1452"/>
      <c r="C140" s="1452"/>
      <c r="D140" s="1452"/>
      <c r="E140" s="1452"/>
      <c r="F140" s="1452"/>
      <c r="G140" s="1452"/>
      <c r="H140" s="1452"/>
      <c r="I140" s="1452">
        <f>'Расшифр. Кред. портфеля'!I139</f>
        <v>0</v>
      </c>
      <c r="J140" s="1452"/>
      <c r="K140" s="1452"/>
      <c r="L140" s="1452"/>
      <c r="M140" s="1452"/>
      <c r="N140" s="1452"/>
      <c r="O140" s="1162">
        <f>'Расшифр. Кред. портфеля'!O139</f>
        <v>0</v>
      </c>
      <c r="P140" s="1163"/>
      <c r="Q140" s="1164"/>
      <c r="R140" s="1462">
        <f>'Расшифр. Кред. портфеля'!R139</f>
        <v>0</v>
      </c>
      <c r="S140" s="1463"/>
      <c r="T140" s="1464">
        <f>'Расшифр. Кред. портфеля'!T139</f>
        <v>0</v>
      </c>
      <c r="U140" s="1464"/>
      <c r="V140" s="1465">
        <f>'Расшифр. Кред. портфеля'!V139</f>
        <v>0</v>
      </c>
      <c r="W140" s="1466"/>
      <c r="X140" s="726"/>
    </row>
    <row r="141" spans="1:24" s="724" customFormat="1" ht="15.75" x14ac:dyDescent="0.25">
      <c r="A141" s="1461">
        <f>'Расшифр. Кред. портфеля'!A140</f>
        <v>0</v>
      </c>
      <c r="B141" s="1452"/>
      <c r="C141" s="1452"/>
      <c r="D141" s="1452"/>
      <c r="E141" s="1452"/>
      <c r="F141" s="1452"/>
      <c r="G141" s="1452"/>
      <c r="H141" s="1452"/>
      <c r="I141" s="1452">
        <f>'Расшифр. Кред. портфеля'!I140</f>
        <v>0</v>
      </c>
      <c r="J141" s="1452"/>
      <c r="K141" s="1452"/>
      <c r="L141" s="1452"/>
      <c r="M141" s="1452"/>
      <c r="N141" s="1452"/>
      <c r="O141" s="1162">
        <f>'Расшифр. Кред. портфеля'!O140</f>
        <v>0</v>
      </c>
      <c r="P141" s="1163"/>
      <c r="Q141" s="1164"/>
      <c r="R141" s="1462">
        <f>'Расшифр. Кред. портфеля'!R140</f>
        <v>0</v>
      </c>
      <c r="S141" s="1463"/>
      <c r="T141" s="1464">
        <f>'Расшифр. Кред. портфеля'!T140</f>
        <v>0</v>
      </c>
      <c r="U141" s="1464"/>
      <c r="V141" s="1465">
        <f>'Расшифр. Кред. портфеля'!V140</f>
        <v>0</v>
      </c>
      <c r="W141" s="1466"/>
      <c r="X141" s="726"/>
    </row>
    <row r="142" spans="1:24" s="724" customFormat="1" ht="15.75" x14ac:dyDescent="0.25">
      <c r="A142" s="1461">
        <f>'Расшифр. Кред. портфеля'!A141</f>
        <v>0</v>
      </c>
      <c r="B142" s="1452"/>
      <c r="C142" s="1452"/>
      <c r="D142" s="1452"/>
      <c r="E142" s="1452"/>
      <c r="F142" s="1452"/>
      <c r="G142" s="1452"/>
      <c r="H142" s="1452"/>
      <c r="I142" s="1452">
        <f>'Расшифр. Кред. портфеля'!I141</f>
        <v>0</v>
      </c>
      <c r="J142" s="1452"/>
      <c r="K142" s="1452"/>
      <c r="L142" s="1452"/>
      <c r="M142" s="1452"/>
      <c r="N142" s="1452"/>
      <c r="O142" s="1162">
        <f>'Расшифр. Кред. портфеля'!O141</f>
        <v>0</v>
      </c>
      <c r="P142" s="1163"/>
      <c r="Q142" s="1164"/>
      <c r="R142" s="1462">
        <f>'Расшифр. Кред. портфеля'!R141</f>
        <v>0</v>
      </c>
      <c r="S142" s="1463"/>
      <c r="T142" s="1464">
        <f>'Расшифр. Кред. портфеля'!T141</f>
        <v>0</v>
      </c>
      <c r="U142" s="1464"/>
      <c r="V142" s="1465">
        <f>'Расшифр. Кред. портфеля'!V141</f>
        <v>0</v>
      </c>
      <c r="W142" s="1466"/>
      <c r="X142" s="726"/>
    </row>
    <row r="143" spans="1:24" s="724" customFormat="1" ht="15.75" x14ac:dyDescent="0.25">
      <c r="A143" s="1461">
        <f>'Расшифр. Кред. портфеля'!A142</f>
        <v>0</v>
      </c>
      <c r="B143" s="1452"/>
      <c r="C143" s="1452"/>
      <c r="D143" s="1452"/>
      <c r="E143" s="1452"/>
      <c r="F143" s="1452"/>
      <c r="G143" s="1452"/>
      <c r="H143" s="1452"/>
      <c r="I143" s="1452">
        <f>'Расшифр. Кред. портфеля'!I142</f>
        <v>0</v>
      </c>
      <c r="J143" s="1452"/>
      <c r="K143" s="1452"/>
      <c r="L143" s="1452"/>
      <c r="M143" s="1452"/>
      <c r="N143" s="1452"/>
      <c r="O143" s="1162">
        <f>'Расшифр. Кред. портфеля'!O142</f>
        <v>0</v>
      </c>
      <c r="P143" s="1163"/>
      <c r="Q143" s="1164"/>
      <c r="R143" s="1462">
        <f>'Расшифр. Кред. портфеля'!R142</f>
        <v>0</v>
      </c>
      <c r="S143" s="1463"/>
      <c r="T143" s="1464">
        <f>'Расшифр. Кред. портфеля'!T142</f>
        <v>0</v>
      </c>
      <c r="U143" s="1464"/>
      <c r="V143" s="1465">
        <f>'Расшифр. Кред. портфеля'!V142</f>
        <v>0</v>
      </c>
      <c r="W143" s="1466"/>
      <c r="X143" s="726"/>
    </row>
    <row r="144" spans="1:24" s="724" customFormat="1" ht="15.75" hidden="1" outlineLevel="1" x14ac:dyDescent="0.25">
      <c r="A144" s="1461">
        <f>'Расшифр. Кред. портфеля'!A143</f>
        <v>0</v>
      </c>
      <c r="B144" s="1452"/>
      <c r="C144" s="1452"/>
      <c r="D144" s="1452"/>
      <c r="E144" s="1452"/>
      <c r="F144" s="1452"/>
      <c r="G144" s="1452"/>
      <c r="H144" s="1452"/>
      <c r="I144" s="1452">
        <f>'Расшифр. Кред. портфеля'!I143</f>
        <v>0</v>
      </c>
      <c r="J144" s="1452"/>
      <c r="K144" s="1452"/>
      <c r="L144" s="1452"/>
      <c r="M144" s="1452"/>
      <c r="N144" s="1452"/>
      <c r="O144" s="1162">
        <f>'Расшифр. Кред. портфеля'!O143</f>
        <v>0</v>
      </c>
      <c r="P144" s="1163"/>
      <c r="Q144" s="1164"/>
      <c r="R144" s="1462">
        <f>'Расшифр. Кред. портфеля'!R143</f>
        <v>0</v>
      </c>
      <c r="S144" s="1463"/>
      <c r="T144" s="1464">
        <f>'Расшифр. Кред. портфеля'!T143</f>
        <v>0</v>
      </c>
      <c r="U144" s="1464"/>
      <c r="V144" s="1465">
        <f>'Расшифр. Кред. портфеля'!V143</f>
        <v>0</v>
      </c>
      <c r="W144" s="1466"/>
      <c r="X144" s="726"/>
    </row>
    <row r="145" spans="1:31" s="724" customFormat="1" ht="15.75" hidden="1" outlineLevel="1" x14ac:dyDescent="0.25">
      <c r="A145" s="1461">
        <f>'Расшифр. Кред. портфеля'!A144</f>
        <v>0</v>
      </c>
      <c r="B145" s="1452"/>
      <c r="C145" s="1452"/>
      <c r="D145" s="1452"/>
      <c r="E145" s="1452"/>
      <c r="F145" s="1452"/>
      <c r="G145" s="1452"/>
      <c r="H145" s="1452"/>
      <c r="I145" s="1452">
        <f>'Расшифр. Кред. портфеля'!I144</f>
        <v>0</v>
      </c>
      <c r="J145" s="1452"/>
      <c r="K145" s="1452"/>
      <c r="L145" s="1452"/>
      <c r="M145" s="1452"/>
      <c r="N145" s="1452"/>
      <c r="O145" s="1162">
        <f>'Расшифр. Кред. портфеля'!O144</f>
        <v>0</v>
      </c>
      <c r="P145" s="1163"/>
      <c r="Q145" s="1164"/>
      <c r="R145" s="1462">
        <f>'Расшифр. Кред. портфеля'!R144</f>
        <v>0</v>
      </c>
      <c r="S145" s="1463"/>
      <c r="T145" s="1464">
        <f>'Расшифр. Кред. портфеля'!T144</f>
        <v>0</v>
      </c>
      <c r="U145" s="1464"/>
      <c r="V145" s="1465">
        <f>'Расшифр. Кред. портфеля'!V144</f>
        <v>0</v>
      </c>
      <c r="W145" s="1466"/>
      <c r="X145" s="726"/>
    </row>
    <row r="146" spans="1:31" s="724" customFormat="1" ht="15.75" hidden="1" outlineLevel="1" x14ac:dyDescent="0.25">
      <c r="A146" s="1461">
        <f>'Расшифр. Кред. портфеля'!A145</f>
        <v>0</v>
      </c>
      <c r="B146" s="1452"/>
      <c r="C146" s="1452"/>
      <c r="D146" s="1452"/>
      <c r="E146" s="1452"/>
      <c r="F146" s="1452"/>
      <c r="G146" s="1452"/>
      <c r="H146" s="1452"/>
      <c r="I146" s="1452">
        <f>'Расшифр. Кред. портфеля'!I145</f>
        <v>0</v>
      </c>
      <c r="J146" s="1452"/>
      <c r="K146" s="1452"/>
      <c r="L146" s="1452"/>
      <c r="M146" s="1452"/>
      <c r="N146" s="1452"/>
      <c r="O146" s="1162">
        <f>'Расшифр. Кред. портфеля'!O145</f>
        <v>0</v>
      </c>
      <c r="P146" s="1163"/>
      <c r="Q146" s="1164"/>
      <c r="R146" s="1462">
        <f>'Расшифр. Кред. портфеля'!R145</f>
        <v>0</v>
      </c>
      <c r="S146" s="1463"/>
      <c r="T146" s="1464">
        <f>'Расшифр. Кред. портфеля'!T145</f>
        <v>0</v>
      </c>
      <c r="U146" s="1464"/>
      <c r="V146" s="1465">
        <f>'Расшифр. Кред. портфеля'!V145</f>
        <v>0</v>
      </c>
      <c r="W146" s="1466"/>
      <c r="X146" s="726"/>
    </row>
    <row r="147" spans="1:31" s="724" customFormat="1" ht="15.75" hidden="1" outlineLevel="1" x14ac:dyDescent="0.25">
      <c r="A147" s="1461">
        <f>'Расшифр. Кред. портфеля'!A146</f>
        <v>0</v>
      </c>
      <c r="B147" s="1452"/>
      <c r="C147" s="1452"/>
      <c r="D147" s="1452"/>
      <c r="E147" s="1452"/>
      <c r="F147" s="1452"/>
      <c r="G147" s="1452"/>
      <c r="H147" s="1452"/>
      <c r="I147" s="1452">
        <f>'Расшифр. Кред. портфеля'!I146</f>
        <v>0</v>
      </c>
      <c r="J147" s="1452"/>
      <c r="K147" s="1452"/>
      <c r="L147" s="1452"/>
      <c r="M147" s="1452"/>
      <c r="N147" s="1452"/>
      <c r="O147" s="1162">
        <f>'Расшифр. Кред. портфеля'!O146</f>
        <v>0</v>
      </c>
      <c r="P147" s="1163"/>
      <c r="Q147" s="1164"/>
      <c r="R147" s="1462">
        <f>'Расшифр. Кред. портфеля'!R146</f>
        <v>0</v>
      </c>
      <c r="S147" s="1463"/>
      <c r="T147" s="1464">
        <f>'Расшифр. Кред. портфеля'!T146</f>
        <v>0</v>
      </c>
      <c r="U147" s="1464"/>
      <c r="V147" s="1465">
        <f>'Расшифр. Кред. портфеля'!V146</f>
        <v>0</v>
      </c>
      <c r="W147" s="1466"/>
      <c r="X147" s="726"/>
    </row>
    <row r="148" spans="1:31" s="724" customFormat="1" ht="15.75" hidden="1" outlineLevel="1" x14ac:dyDescent="0.25">
      <c r="A148" s="1461">
        <f>'Расшифр. Кред. портфеля'!A147</f>
        <v>0</v>
      </c>
      <c r="B148" s="1452"/>
      <c r="C148" s="1452"/>
      <c r="D148" s="1452"/>
      <c r="E148" s="1452"/>
      <c r="F148" s="1452"/>
      <c r="G148" s="1452"/>
      <c r="H148" s="1452"/>
      <c r="I148" s="1452">
        <f>'Расшифр. Кред. портфеля'!I147</f>
        <v>0</v>
      </c>
      <c r="J148" s="1452"/>
      <c r="K148" s="1452"/>
      <c r="L148" s="1452"/>
      <c r="M148" s="1452"/>
      <c r="N148" s="1452"/>
      <c r="O148" s="1162">
        <f>'Расшифр. Кред. портфеля'!O147</f>
        <v>0</v>
      </c>
      <c r="P148" s="1163"/>
      <c r="Q148" s="1164"/>
      <c r="R148" s="1462">
        <f>'Расшифр. Кред. портфеля'!R147</f>
        <v>0</v>
      </c>
      <c r="S148" s="1463"/>
      <c r="T148" s="1464">
        <f>'Расшифр. Кред. портфеля'!T147</f>
        <v>0</v>
      </c>
      <c r="U148" s="1464"/>
      <c r="V148" s="1465">
        <f>'Расшифр. Кред. портфеля'!V147</f>
        <v>0</v>
      </c>
      <c r="W148" s="1466"/>
      <c r="X148" s="726"/>
    </row>
    <row r="149" spans="1:31" s="724" customFormat="1" ht="15.75" hidden="1" outlineLevel="1" x14ac:dyDescent="0.25">
      <c r="A149" s="1461">
        <f>'Расшифр. Кред. портфеля'!A148</f>
        <v>0</v>
      </c>
      <c r="B149" s="1452"/>
      <c r="C149" s="1452"/>
      <c r="D149" s="1452"/>
      <c r="E149" s="1452"/>
      <c r="F149" s="1452"/>
      <c r="G149" s="1452"/>
      <c r="H149" s="1452"/>
      <c r="I149" s="1452">
        <f>'Расшифр. Кред. портфеля'!I148</f>
        <v>0</v>
      </c>
      <c r="J149" s="1452"/>
      <c r="K149" s="1452"/>
      <c r="L149" s="1452"/>
      <c r="M149" s="1452"/>
      <c r="N149" s="1452"/>
      <c r="O149" s="1162">
        <f>'Расшифр. Кред. портфеля'!O148</f>
        <v>0</v>
      </c>
      <c r="P149" s="1163"/>
      <c r="Q149" s="1164"/>
      <c r="R149" s="1462">
        <f>'Расшифр. Кред. портфеля'!R148</f>
        <v>0</v>
      </c>
      <c r="S149" s="1463"/>
      <c r="T149" s="1464">
        <f>'Расшифр. Кред. портфеля'!T148</f>
        <v>0</v>
      </c>
      <c r="U149" s="1464"/>
      <c r="V149" s="1465">
        <f>'Расшифр. Кред. портфеля'!V148</f>
        <v>0</v>
      </c>
      <c r="W149" s="1466"/>
      <c r="X149" s="726"/>
    </row>
    <row r="150" spans="1:31" s="724" customFormat="1" ht="15.75" hidden="1" outlineLevel="1" x14ac:dyDescent="0.25">
      <c r="A150" s="1461">
        <f>'Расшифр. Кред. портфеля'!A149</f>
        <v>0</v>
      </c>
      <c r="B150" s="1452"/>
      <c r="C150" s="1452"/>
      <c r="D150" s="1452"/>
      <c r="E150" s="1452"/>
      <c r="F150" s="1452"/>
      <c r="G150" s="1452"/>
      <c r="H150" s="1452"/>
      <c r="I150" s="1452">
        <f>'Расшифр. Кред. портфеля'!I149</f>
        <v>0</v>
      </c>
      <c r="J150" s="1452"/>
      <c r="K150" s="1452"/>
      <c r="L150" s="1452"/>
      <c r="M150" s="1452"/>
      <c r="N150" s="1452"/>
      <c r="O150" s="1162">
        <f>'Расшифр. Кред. портфеля'!O149</f>
        <v>0</v>
      </c>
      <c r="P150" s="1163"/>
      <c r="Q150" s="1164"/>
      <c r="R150" s="1462">
        <f>'Расшифр. Кред. портфеля'!R149</f>
        <v>0</v>
      </c>
      <c r="S150" s="1463"/>
      <c r="T150" s="1464">
        <f>'Расшифр. Кред. портфеля'!T149</f>
        <v>0</v>
      </c>
      <c r="U150" s="1464"/>
      <c r="V150" s="1465">
        <f>'Расшифр. Кред. портфеля'!V149</f>
        <v>0</v>
      </c>
      <c r="W150" s="1466"/>
      <c r="X150" s="726"/>
    </row>
    <row r="151" spans="1:31" s="724" customFormat="1" ht="15.75" hidden="1" outlineLevel="1" x14ac:dyDescent="0.25">
      <c r="A151" s="1461">
        <f>'Расшифр. Кред. портфеля'!A150</f>
        <v>0</v>
      </c>
      <c r="B151" s="1452"/>
      <c r="C151" s="1452"/>
      <c r="D151" s="1452"/>
      <c r="E151" s="1452"/>
      <c r="F151" s="1452"/>
      <c r="G151" s="1452"/>
      <c r="H151" s="1452"/>
      <c r="I151" s="1452">
        <f>'Расшифр. Кред. портфеля'!I150</f>
        <v>0</v>
      </c>
      <c r="J151" s="1452"/>
      <c r="K151" s="1452"/>
      <c r="L151" s="1452"/>
      <c r="M151" s="1452"/>
      <c r="N151" s="1452"/>
      <c r="O151" s="1162">
        <f>'Расшифр. Кред. портфеля'!O150</f>
        <v>0</v>
      </c>
      <c r="P151" s="1163"/>
      <c r="Q151" s="1164"/>
      <c r="R151" s="1462">
        <f>'Расшифр. Кред. портфеля'!R150</f>
        <v>0</v>
      </c>
      <c r="S151" s="1463"/>
      <c r="T151" s="1464">
        <f>'Расшифр. Кред. портфеля'!T150</f>
        <v>0</v>
      </c>
      <c r="U151" s="1464"/>
      <c r="V151" s="1465">
        <f>'Расшифр. Кред. портфеля'!V150</f>
        <v>0</v>
      </c>
      <c r="W151" s="1466"/>
      <c r="X151" s="726"/>
    </row>
    <row r="152" spans="1:31" s="728" customFormat="1" ht="16.5" collapsed="1" thickBot="1" x14ac:dyDescent="0.3">
      <c r="A152" s="841" t="s">
        <v>346</v>
      </c>
      <c r="B152" s="842"/>
      <c r="C152" s="842"/>
      <c r="D152" s="842"/>
      <c r="E152" s="842"/>
      <c r="F152" s="842"/>
      <c r="G152" s="842"/>
      <c r="H152" s="842"/>
      <c r="I152" s="842"/>
      <c r="J152" s="842"/>
      <c r="K152" s="842"/>
      <c r="L152" s="842"/>
      <c r="M152" s="842"/>
      <c r="N152" s="842"/>
      <c r="O152" s="842"/>
      <c r="P152" s="842"/>
      <c r="Q152" s="842"/>
      <c r="R152" s="842"/>
      <c r="S152" s="842"/>
      <c r="T152" s="842"/>
      <c r="U152" s="843"/>
      <c r="V152" s="1467">
        <f>SUM(V138:W151)</f>
        <v>0</v>
      </c>
      <c r="W152" s="1468"/>
      <c r="X152" s="727"/>
    </row>
    <row r="153" spans="1:31" s="724" customFormat="1" ht="12.75" x14ac:dyDescent="0.2">
      <c r="A153" s="726"/>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row>
    <row r="154" spans="1:31" s="724" customFormat="1" ht="15.75" x14ac:dyDescent="0.25">
      <c r="A154" s="1475" t="s">
        <v>1666</v>
      </c>
      <c r="B154" s="1475"/>
      <c r="C154" s="1475"/>
      <c r="D154" s="1475"/>
      <c r="E154" s="1475"/>
      <c r="F154" s="1475"/>
      <c r="G154" s="1475"/>
      <c r="H154" s="1475"/>
      <c r="I154" s="1475"/>
      <c r="J154" s="1475"/>
      <c r="K154" s="1475"/>
      <c r="L154" s="1475"/>
      <c r="M154" s="1475"/>
      <c r="N154" s="1475"/>
      <c r="O154" s="1475"/>
      <c r="P154" s="1475"/>
      <c r="Q154" s="1475"/>
      <c r="R154" s="1475"/>
      <c r="S154" s="1475"/>
      <c r="T154" s="1475"/>
      <c r="U154" s="1475"/>
      <c r="V154" s="1475"/>
      <c r="W154" s="1475"/>
      <c r="X154" s="1475"/>
      <c r="Y154" s="1475"/>
      <c r="Z154" s="1475"/>
      <c r="AA154" s="1475"/>
      <c r="AB154" s="1475"/>
      <c r="AC154" s="1475"/>
      <c r="AD154" s="1475"/>
    </row>
    <row r="155" spans="1:31" s="724" customFormat="1" x14ac:dyDescent="0.25">
      <c r="A155" s="732"/>
      <c r="B155" s="732"/>
      <c r="C155" s="732"/>
      <c r="D155" s="732"/>
      <c r="E155" s="732"/>
      <c r="F155" s="732"/>
      <c r="G155" s="732"/>
      <c r="H155" s="732"/>
      <c r="I155" s="732"/>
      <c r="J155" s="732"/>
      <c r="K155" s="732"/>
      <c r="L155" s="732"/>
      <c r="M155" s="732"/>
      <c r="N155" s="732"/>
      <c r="O155" s="732"/>
      <c r="P155" s="732"/>
      <c r="Q155" s="732"/>
      <c r="R155" s="732"/>
      <c r="S155" s="732"/>
      <c r="T155" s="732"/>
      <c r="U155" s="732"/>
      <c r="V155" s="732"/>
      <c r="W155" s="732"/>
      <c r="X155" s="732"/>
    </row>
    <row r="156" spans="1:31" s="724" customFormat="1" ht="30" customHeight="1" x14ac:dyDescent="0.25">
      <c r="A156" s="1020" t="s">
        <v>1667</v>
      </c>
      <c r="B156" s="1022"/>
      <c r="C156" s="828" t="s">
        <v>1655</v>
      </c>
      <c r="D156" s="797" t="str">
        <f>'Расшифр. Кред. портфеля'!D155</f>
        <v>янв.__</v>
      </c>
      <c r="E156" s="797" t="str">
        <f>'Расшифр. Кред. портфеля'!E155</f>
        <v>фев.__</v>
      </c>
      <c r="F156" s="797" t="str">
        <f>'Расшифр. Кред. портфеля'!F155</f>
        <v>мар.__</v>
      </c>
      <c r="G156" s="797" t="str">
        <f>'Расшифр. Кред. портфеля'!G155</f>
        <v>апр.__</v>
      </c>
      <c r="H156" s="797" t="str">
        <f>'Расшифр. Кред. портфеля'!H155</f>
        <v>май.__</v>
      </c>
      <c r="I156" s="797" t="str">
        <f>'Расшифр. Кред. портфеля'!I155</f>
        <v>июн.__</v>
      </c>
      <c r="J156" s="797" t="str">
        <f>'Расшифр. Кред. портфеля'!J155</f>
        <v>июл.__</v>
      </c>
      <c r="K156" s="797" t="str">
        <f>'Расшифр. Кред. портфеля'!K155</f>
        <v>авг.__</v>
      </c>
      <c r="L156" s="797" t="str">
        <f>'Расшифр. Кред. портфеля'!L155</f>
        <v>сен.__</v>
      </c>
      <c r="M156" s="797" t="str">
        <f>'Расшифр. Кред. портфеля'!M155</f>
        <v>окт.__</v>
      </c>
      <c r="N156" s="797" t="str">
        <f>'Расшифр. Кред. портфеля'!N155</f>
        <v>ноя.__</v>
      </c>
      <c r="O156" s="797" t="str">
        <f>'Расшифр. Кред. портфеля'!O155</f>
        <v>дек.__</v>
      </c>
      <c r="P156" s="797" t="str">
        <f>'Расшифр. Кред. портфеля'!P155</f>
        <v>апр.__2</v>
      </c>
      <c r="Q156" s="797" t="str">
        <f>'Расшифр. Кред. портфеля'!Q155</f>
        <v>июл.__2</v>
      </c>
      <c r="R156" s="797" t="str">
        <f>'Расшифр. Кред. портфеля'!R155</f>
        <v>окт.__2</v>
      </c>
      <c r="S156" s="797" t="str">
        <f>'Расшифр. Кред. портфеля'!S155</f>
        <v>янв.__2</v>
      </c>
      <c r="T156" s="797" t="str">
        <f>'Расшифр. Кред. портфеля'!T155</f>
        <v>апр.__4</v>
      </c>
      <c r="U156" s="797" t="str">
        <f>'Расшифр. Кред. портфеля'!U155</f>
        <v>июл.__4</v>
      </c>
      <c r="V156" s="797" t="str">
        <f>'Расшифр. Кред. портфеля'!V155</f>
        <v>окт.__3</v>
      </c>
      <c r="W156" s="797" t="str">
        <f>'Расшифр. Кред. портфеля'!W155</f>
        <v>янв.__3</v>
      </c>
      <c r="X156" s="797" t="str">
        <f>'Расшифр. Кред. портфеля'!X155</f>
        <v>апр.__3</v>
      </c>
      <c r="Y156" s="797" t="str">
        <f>'Расшифр. Кред. портфеля'!Y155</f>
        <v>июл.__3</v>
      </c>
      <c r="Z156" s="797" t="str">
        <f>'Расшифр. Кред. портфеля'!Z155</f>
        <v>окт.__4</v>
      </c>
      <c r="AA156" s="797" t="str">
        <f>'Расшифр. Кред. портфеля'!AA155</f>
        <v>янв.__4</v>
      </c>
      <c r="AB156" s="797" t="str">
        <f>'Расшифр. Кред. портфеля'!AB155</f>
        <v>янв.__5</v>
      </c>
      <c r="AC156" s="797" t="s">
        <v>1436</v>
      </c>
      <c r="AD156" s="797" t="s">
        <v>1357</v>
      </c>
      <c r="AE156" s="723"/>
    </row>
    <row r="157" spans="1:31" s="724" customFormat="1" ht="20.25" customHeight="1" x14ac:dyDescent="0.25">
      <c r="A157" s="1351">
        <f>'Расшифр. Кред. портфеля'!A156</f>
        <v>0</v>
      </c>
      <c r="B157" s="1352"/>
      <c r="C157" s="844">
        <f>'Расшифр. Кред. портфеля'!D156</f>
        <v>0</v>
      </c>
      <c r="D157" s="805">
        <f>'Расшифр. Кред. портфеля'!D156</f>
        <v>0</v>
      </c>
      <c r="E157" s="805">
        <f>'Расшифр. Кред. портфеля'!E156</f>
        <v>0</v>
      </c>
      <c r="F157" s="805">
        <f>'Расшифр. Кред. портфеля'!F156</f>
        <v>0</v>
      </c>
      <c r="G157" s="805">
        <f>'Расшифр. Кред. портфеля'!G156</f>
        <v>0</v>
      </c>
      <c r="H157" s="805">
        <f>'Расшифр. Кред. портфеля'!H156</f>
        <v>0</v>
      </c>
      <c r="I157" s="805">
        <f>'Расшифр. Кред. портфеля'!I156</f>
        <v>0</v>
      </c>
      <c r="J157" s="805">
        <f>'Расшифр. Кред. портфеля'!J156</f>
        <v>0</v>
      </c>
      <c r="K157" s="805">
        <f>'Расшифр. Кред. портфеля'!K156</f>
        <v>0</v>
      </c>
      <c r="L157" s="805">
        <f>'Расшифр. Кред. портфеля'!L156</f>
        <v>0</v>
      </c>
      <c r="M157" s="805">
        <f>'Расшифр. Кред. портфеля'!M156</f>
        <v>0</v>
      </c>
      <c r="N157" s="805">
        <f>'Расшифр. Кред. портфеля'!N156</f>
        <v>0</v>
      </c>
      <c r="O157" s="805">
        <f>'Расшифр. Кред. портфеля'!O156</f>
        <v>0</v>
      </c>
      <c r="P157" s="805">
        <f>'Расшифр. Кред. портфеля'!P156</f>
        <v>0</v>
      </c>
      <c r="Q157" s="805">
        <f>'Расшифр. Кред. портфеля'!Q156</f>
        <v>0</v>
      </c>
      <c r="R157" s="805">
        <f>'Расшифр. Кред. портфеля'!R156</f>
        <v>0</v>
      </c>
      <c r="S157" s="805">
        <f>'Расшифр. Кред. портфеля'!S156</f>
        <v>0</v>
      </c>
      <c r="T157" s="805">
        <f>'Расшифр. Кред. портфеля'!T156</f>
        <v>0</v>
      </c>
      <c r="U157" s="805">
        <f>'Расшифр. Кред. портфеля'!U156</f>
        <v>0</v>
      </c>
      <c r="V157" s="805">
        <f>'Расшифр. Кред. портфеля'!V156</f>
        <v>0</v>
      </c>
      <c r="W157" s="805">
        <f>'Расшифр. Кред. портфеля'!W156</f>
        <v>0</v>
      </c>
      <c r="X157" s="805">
        <f>'Расшифр. Кред. портфеля'!X156</f>
        <v>0</v>
      </c>
      <c r="Y157" s="805">
        <f>'Расшифр. Кред. портфеля'!Y156</f>
        <v>0</v>
      </c>
      <c r="Z157" s="805">
        <f>'Расшифр. Кред. портфеля'!Z156</f>
        <v>0</v>
      </c>
      <c r="AA157" s="805">
        <f>'Расшифр. Кред. портфеля'!AA156</f>
        <v>0</v>
      </c>
      <c r="AB157" s="805">
        <f>'Расшифр. Кред. портфеля'!AB156</f>
        <v>0</v>
      </c>
      <c r="AC157" s="805"/>
      <c r="AD157" s="805"/>
      <c r="AE157" s="723"/>
    </row>
    <row r="158" spans="1:31" s="724" customFormat="1" ht="17.25" customHeight="1" x14ac:dyDescent="0.25">
      <c r="A158" s="1351">
        <f>'Расшифр. Кред. портфеля'!A157</f>
        <v>0</v>
      </c>
      <c r="B158" s="1352"/>
      <c r="C158" s="844">
        <f>'Расшифр. Кред. портфеля'!D157</f>
        <v>0</v>
      </c>
      <c r="D158" s="805">
        <f>'Расшифр. Кред. портфеля'!D157</f>
        <v>0</v>
      </c>
      <c r="E158" s="805">
        <f>'Расшифр. Кред. портфеля'!E157</f>
        <v>0</v>
      </c>
      <c r="F158" s="805">
        <f>'Расшифр. Кред. портфеля'!F157</f>
        <v>0</v>
      </c>
      <c r="G158" s="805">
        <f>'Расшифр. Кред. портфеля'!G157</f>
        <v>0</v>
      </c>
      <c r="H158" s="805">
        <f>'Расшифр. Кред. портфеля'!H157</f>
        <v>0</v>
      </c>
      <c r="I158" s="805">
        <f>'Расшифр. Кред. портфеля'!I157</f>
        <v>0</v>
      </c>
      <c r="J158" s="805">
        <f>'Расшифр. Кред. портфеля'!J157</f>
        <v>0</v>
      </c>
      <c r="K158" s="805">
        <f>'Расшифр. Кред. портфеля'!K157</f>
        <v>0</v>
      </c>
      <c r="L158" s="805">
        <f>'Расшифр. Кред. портфеля'!L157</f>
        <v>0</v>
      </c>
      <c r="M158" s="805">
        <f>'Расшифр. Кред. портфеля'!M157</f>
        <v>0</v>
      </c>
      <c r="N158" s="805">
        <f>'Расшифр. Кред. портфеля'!N157</f>
        <v>0</v>
      </c>
      <c r="O158" s="805">
        <f>'Расшифр. Кред. портфеля'!O157</f>
        <v>0</v>
      </c>
      <c r="P158" s="805">
        <f>'Расшифр. Кред. портфеля'!P157</f>
        <v>0</v>
      </c>
      <c r="Q158" s="805">
        <f>'Расшифр. Кред. портфеля'!Q157</f>
        <v>0</v>
      </c>
      <c r="R158" s="805">
        <f>'Расшифр. Кред. портфеля'!R157</f>
        <v>0</v>
      </c>
      <c r="S158" s="805">
        <f>'Расшифр. Кред. портфеля'!S157</f>
        <v>0</v>
      </c>
      <c r="T158" s="805">
        <f>'Расшифр. Кред. портфеля'!T157</f>
        <v>0</v>
      </c>
      <c r="U158" s="805">
        <f>'Расшифр. Кред. портфеля'!U157</f>
        <v>0</v>
      </c>
      <c r="V158" s="805">
        <f>'Расшифр. Кред. портфеля'!V157</f>
        <v>0</v>
      </c>
      <c r="W158" s="805">
        <f>'Расшифр. Кред. портфеля'!W157</f>
        <v>0</v>
      </c>
      <c r="X158" s="805">
        <f>'Расшифр. Кред. портфеля'!X157</f>
        <v>0</v>
      </c>
      <c r="Y158" s="805">
        <f>'Расшифр. Кред. портфеля'!Y157</f>
        <v>0</v>
      </c>
      <c r="Z158" s="805">
        <f>'Расшифр. Кред. портфеля'!Z157</f>
        <v>0</v>
      </c>
      <c r="AA158" s="805">
        <f>'Расшифр. Кред. портфеля'!AA157</f>
        <v>0</v>
      </c>
      <c r="AB158" s="805">
        <f>'Расшифр. Кред. портфеля'!AB157</f>
        <v>0</v>
      </c>
      <c r="AC158" s="805"/>
      <c r="AD158" s="805"/>
      <c r="AE158" s="723"/>
    </row>
    <row r="159" spans="1:31" s="724" customFormat="1" ht="15.75" customHeight="1" x14ac:dyDescent="0.25">
      <c r="A159" s="1351">
        <f>'Расшифр. Кред. портфеля'!A158</f>
        <v>0</v>
      </c>
      <c r="B159" s="1352"/>
      <c r="C159" s="844">
        <f>'Расшифр. Кред. портфеля'!D158</f>
        <v>0</v>
      </c>
      <c r="D159" s="805">
        <f>'Расшифр. Кред. портфеля'!D158</f>
        <v>0</v>
      </c>
      <c r="E159" s="805">
        <f>'Расшифр. Кред. портфеля'!E158</f>
        <v>0</v>
      </c>
      <c r="F159" s="805">
        <f>'Расшифр. Кред. портфеля'!F158</f>
        <v>0</v>
      </c>
      <c r="G159" s="805">
        <f>'Расшифр. Кред. портфеля'!G158</f>
        <v>0</v>
      </c>
      <c r="H159" s="805">
        <f>'Расшифр. Кред. портфеля'!H158</f>
        <v>0</v>
      </c>
      <c r="I159" s="805">
        <f>'Расшифр. Кред. портфеля'!I158</f>
        <v>0</v>
      </c>
      <c r="J159" s="805">
        <f>'Расшифр. Кред. портфеля'!J158</f>
        <v>0</v>
      </c>
      <c r="K159" s="805">
        <f>'Расшифр. Кред. портфеля'!K158</f>
        <v>0</v>
      </c>
      <c r="L159" s="805">
        <f>'Расшифр. Кред. портфеля'!L158</f>
        <v>0</v>
      </c>
      <c r="M159" s="805">
        <f>'Расшифр. Кред. портфеля'!M158</f>
        <v>0</v>
      </c>
      <c r="N159" s="805">
        <f>'Расшифр. Кред. портфеля'!N158</f>
        <v>0</v>
      </c>
      <c r="O159" s="805">
        <f>'Расшифр. Кред. портфеля'!O158</f>
        <v>0</v>
      </c>
      <c r="P159" s="805">
        <f>'Расшифр. Кред. портфеля'!P158</f>
        <v>0</v>
      </c>
      <c r="Q159" s="805">
        <f>'Расшифр. Кред. портфеля'!Q158</f>
        <v>0</v>
      </c>
      <c r="R159" s="805">
        <f>'Расшифр. Кред. портфеля'!R158</f>
        <v>0</v>
      </c>
      <c r="S159" s="805">
        <f>'Расшифр. Кред. портфеля'!S158</f>
        <v>0</v>
      </c>
      <c r="T159" s="805">
        <f>'Расшифр. Кред. портфеля'!T158</f>
        <v>0</v>
      </c>
      <c r="U159" s="805">
        <f>'Расшифр. Кред. портфеля'!U158</f>
        <v>0</v>
      </c>
      <c r="V159" s="805">
        <f>'Расшифр. Кред. портфеля'!V158</f>
        <v>0</v>
      </c>
      <c r="W159" s="805">
        <f>'Расшифр. Кред. портфеля'!W158</f>
        <v>0</v>
      </c>
      <c r="X159" s="805">
        <f>'Расшифр. Кред. портфеля'!X158</f>
        <v>0</v>
      </c>
      <c r="Y159" s="805">
        <f>'Расшифр. Кред. портфеля'!Y158</f>
        <v>0</v>
      </c>
      <c r="Z159" s="805">
        <f>'Расшифр. Кред. портфеля'!Z158</f>
        <v>0</v>
      </c>
      <c r="AA159" s="805">
        <f>'Расшифр. Кред. портфеля'!AA158</f>
        <v>0</v>
      </c>
      <c r="AB159" s="805">
        <f>'Расшифр. Кред. портфеля'!AB158</f>
        <v>0</v>
      </c>
      <c r="AC159" s="805"/>
      <c r="AD159" s="805"/>
      <c r="AE159" s="723"/>
    </row>
    <row r="160" spans="1:31" s="724" customFormat="1" ht="15" customHeight="1" x14ac:dyDescent="0.25">
      <c r="A160" s="2002" t="str">
        <f>'Расшифр. Кред. портфеля'!A159</f>
        <v>Итого банк №1</v>
      </c>
      <c r="B160" s="1348"/>
      <c r="C160" s="844">
        <f>'Расшифр. Кред. портфеля'!D159</f>
        <v>0</v>
      </c>
      <c r="D160" s="806">
        <f>'Расшифр. Кред. портфеля'!D159</f>
        <v>0</v>
      </c>
      <c r="E160" s="806">
        <f>'Расшифр. Кред. портфеля'!E159</f>
        <v>0</v>
      </c>
      <c r="F160" s="806">
        <f>'Расшифр. Кред. портфеля'!F159</f>
        <v>0</v>
      </c>
      <c r="G160" s="806">
        <f>'Расшифр. Кред. портфеля'!G159</f>
        <v>0</v>
      </c>
      <c r="H160" s="806">
        <f>'Расшифр. Кред. портфеля'!H159</f>
        <v>0</v>
      </c>
      <c r="I160" s="806">
        <f>'Расшифр. Кред. портфеля'!I159</f>
        <v>0</v>
      </c>
      <c r="J160" s="806">
        <f>'Расшифр. Кред. портфеля'!J159</f>
        <v>0</v>
      </c>
      <c r="K160" s="806">
        <f>'Расшифр. Кред. портфеля'!K159</f>
        <v>0</v>
      </c>
      <c r="L160" s="806">
        <f>'Расшифр. Кред. портфеля'!L159</f>
        <v>0</v>
      </c>
      <c r="M160" s="806">
        <f>'Расшифр. Кред. портфеля'!M159</f>
        <v>0</v>
      </c>
      <c r="N160" s="806">
        <f>'Расшифр. Кред. портфеля'!N159</f>
        <v>0</v>
      </c>
      <c r="O160" s="806">
        <f>'Расшифр. Кред. портфеля'!O159</f>
        <v>0</v>
      </c>
      <c r="P160" s="806">
        <f>'Расшифр. Кред. портфеля'!P159</f>
        <v>0</v>
      </c>
      <c r="Q160" s="806">
        <f>'Расшифр. Кред. портфеля'!Q159</f>
        <v>0</v>
      </c>
      <c r="R160" s="806">
        <f>'Расшифр. Кред. портфеля'!R159</f>
        <v>0</v>
      </c>
      <c r="S160" s="806">
        <f>'Расшифр. Кред. портфеля'!S159</f>
        <v>0</v>
      </c>
      <c r="T160" s="806">
        <f>'Расшифр. Кред. портфеля'!T159</f>
        <v>0</v>
      </c>
      <c r="U160" s="806">
        <f>'Расшифр. Кред. портфеля'!U159</f>
        <v>0</v>
      </c>
      <c r="V160" s="806">
        <f>'Расшифр. Кред. портфеля'!V159</f>
        <v>0</v>
      </c>
      <c r="W160" s="806">
        <f>'Расшифр. Кред. портфеля'!W159</f>
        <v>0</v>
      </c>
      <c r="X160" s="806">
        <f>'Расшифр. Кред. портфеля'!X159</f>
        <v>0</v>
      </c>
      <c r="Y160" s="806">
        <f>'Расшифр. Кред. портфеля'!Y159</f>
        <v>0</v>
      </c>
      <c r="Z160" s="806">
        <f>'Расшифр. Кред. портфеля'!Z159</f>
        <v>0</v>
      </c>
      <c r="AA160" s="806">
        <f>'Расшифр. Кред. портфеля'!AA159</f>
        <v>0</v>
      </c>
      <c r="AB160" s="806">
        <f>'Расшифр. Кред. портфеля'!AB159</f>
        <v>0</v>
      </c>
      <c r="AC160" s="806">
        <f t="shared" ref="AC160:AD160" si="3">SUM(AC157:AC159)</f>
        <v>0</v>
      </c>
      <c r="AD160" s="806">
        <f t="shared" si="3"/>
        <v>0</v>
      </c>
      <c r="AE160" s="723"/>
    </row>
    <row r="161" spans="1:40" s="724" customFormat="1" x14ac:dyDescent="0.25">
      <c r="A161" s="1351">
        <f>'Расшифр. Кред. портфеля'!A160</f>
        <v>0</v>
      </c>
      <c r="B161" s="1352"/>
      <c r="C161" s="844">
        <f>'Расшифр. Кред. портфеля'!D160</f>
        <v>0</v>
      </c>
      <c r="D161" s="807">
        <f>'Расшифр. Кред. портфеля'!D160</f>
        <v>0</v>
      </c>
      <c r="E161" s="807">
        <f>'Расшифр. Кред. портфеля'!E160</f>
        <v>0</v>
      </c>
      <c r="F161" s="807">
        <f>'Расшифр. Кред. портфеля'!F160</f>
        <v>0</v>
      </c>
      <c r="G161" s="807">
        <f>'Расшифр. Кред. портфеля'!G160</f>
        <v>0</v>
      </c>
      <c r="H161" s="807">
        <f>'Расшифр. Кред. портфеля'!H160</f>
        <v>0</v>
      </c>
      <c r="I161" s="807">
        <f>'Расшифр. Кред. портфеля'!I160</f>
        <v>0</v>
      </c>
      <c r="J161" s="807">
        <f>'Расшифр. Кред. портфеля'!J160</f>
        <v>0</v>
      </c>
      <c r="K161" s="807">
        <f>'Расшифр. Кред. портфеля'!K160</f>
        <v>0</v>
      </c>
      <c r="L161" s="807">
        <f>'Расшифр. Кред. портфеля'!L160</f>
        <v>0</v>
      </c>
      <c r="M161" s="807">
        <f>'Расшифр. Кред. портфеля'!M160</f>
        <v>0</v>
      </c>
      <c r="N161" s="807">
        <f>'Расшифр. Кред. портфеля'!N160</f>
        <v>0</v>
      </c>
      <c r="O161" s="807">
        <f>'Расшифр. Кред. портфеля'!O160</f>
        <v>0</v>
      </c>
      <c r="P161" s="807">
        <f>'Расшифр. Кред. портфеля'!P160</f>
        <v>0</v>
      </c>
      <c r="Q161" s="807">
        <f>'Расшифр. Кред. портфеля'!Q160</f>
        <v>0</v>
      </c>
      <c r="R161" s="807">
        <f>'Расшифр. Кред. портфеля'!R160</f>
        <v>0</v>
      </c>
      <c r="S161" s="807">
        <f>'Расшифр. Кред. портфеля'!S160</f>
        <v>0</v>
      </c>
      <c r="T161" s="807">
        <f>'Расшифр. Кред. портфеля'!T160</f>
        <v>0</v>
      </c>
      <c r="U161" s="807">
        <f>'Расшифр. Кред. портфеля'!U160</f>
        <v>0</v>
      </c>
      <c r="V161" s="807">
        <f>'Расшифр. Кред. портфеля'!V160</f>
        <v>0</v>
      </c>
      <c r="W161" s="807">
        <f>'Расшифр. Кред. портфеля'!W160</f>
        <v>0</v>
      </c>
      <c r="X161" s="807">
        <f>'Расшифр. Кред. портфеля'!X160</f>
        <v>0</v>
      </c>
      <c r="Y161" s="807">
        <f>'Расшифр. Кред. портфеля'!Y160</f>
        <v>0</v>
      </c>
      <c r="Z161" s="807">
        <f>'Расшифр. Кред. портфеля'!Z160</f>
        <v>0</v>
      </c>
      <c r="AA161" s="807">
        <f>'Расшифр. Кред. портфеля'!AA160</f>
        <v>0</v>
      </c>
      <c r="AB161" s="807">
        <f>'Расшифр. Кред. портфеля'!AB160</f>
        <v>0</v>
      </c>
      <c r="AC161" s="800"/>
      <c r="AD161" s="800"/>
      <c r="AE161" s="723"/>
    </row>
    <row r="162" spans="1:40" s="724" customFormat="1" x14ac:dyDescent="0.25">
      <c r="A162" s="1351">
        <f>'Расшифр. Кред. портфеля'!A161</f>
        <v>0</v>
      </c>
      <c r="B162" s="1352"/>
      <c r="C162" s="844">
        <f>'Расшифр. Кред. портфеля'!D161</f>
        <v>0</v>
      </c>
      <c r="D162" s="807">
        <f>'Расшифр. Кред. портфеля'!D161</f>
        <v>0</v>
      </c>
      <c r="E162" s="807">
        <f>'Расшифр. Кред. портфеля'!E161</f>
        <v>0</v>
      </c>
      <c r="F162" s="807">
        <f>'Расшифр. Кред. портфеля'!F161</f>
        <v>0</v>
      </c>
      <c r="G162" s="807">
        <f>'Расшифр. Кред. портфеля'!G161</f>
        <v>0</v>
      </c>
      <c r="H162" s="807">
        <f>'Расшифр. Кред. портфеля'!H161</f>
        <v>0</v>
      </c>
      <c r="I162" s="807">
        <f>'Расшифр. Кред. портфеля'!I161</f>
        <v>0</v>
      </c>
      <c r="J162" s="807">
        <f>'Расшифр. Кред. портфеля'!J161</f>
        <v>0</v>
      </c>
      <c r="K162" s="807">
        <f>'Расшифр. Кред. портфеля'!K161</f>
        <v>0</v>
      </c>
      <c r="L162" s="807">
        <f>'Расшифр. Кред. портфеля'!L161</f>
        <v>0</v>
      </c>
      <c r="M162" s="807">
        <f>'Расшифр. Кред. портфеля'!M161</f>
        <v>0</v>
      </c>
      <c r="N162" s="807">
        <f>'Расшифр. Кред. портфеля'!N161</f>
        <v>0</v>
      </c>
      <c r="O162" s="807">
        <f>'Расшифр. Кред. портфеля'!O161</f>
        <v>0</v>
      </c>
      <c r="P162" s="807">
        <f>'Расшифр. Кред. портфеля'!P161</f>
        <v>0</v>
      </c>
      <c r="Q162" s="807">
        <f>'Расшифр. Кред. портфеля'!Q161</f>
        <v>0</v>
      </c>
      <c r="R162" s="807">
        <f>'Расшифр. Кред. портфеля'!R161</f>
        <v>0</v>
      </c>
      <c r="S162" s="807">
        <f>'Расшифр. Кред. портфеля'!S161</f>
        <v>0</v>
      </c>
      <c r="T162" s="807">
        <f>'Расшифр. Кред. портфеля'!T161</f>
        <v>0</v>
      </c>
      <c r="U162" s="807">
        <f>'Расшифр. Кред. портфеля'!U161</f>
        <v>0</v>
      </c>
      <c r="V162" s="807">
        <f>'Расшифр. Кред. портфеля'!V161</f>
        <v>0</v>
      </c>
      <c r="W162" s="807">
        <f>'Расшифр. Кред. портфеля'!W161</f>
        <v>0</v>
      </c>
      <c r="X162" s="807">
        <f>'Расшифр. Кред. портфеля'!X161</f>
        <v>0</v>
      </c>
      <c r="Y162" s="807">
        <f>'Расшифр. Кред. портфеля'!Y161</f>
        <v>0</v>
      </c>
      <c r="Z162" s="807">
        <f>'Расшифр. Кред. портфеля'!Z161</f>
        <v>0</v>
      </c>
      <c r="AA162" s="807">
        <f>'Расшифр. Кред. портфеля'!AA161</f>
        <v>0</v>
      </c>
      <c r="AB162" s="807">
        <f>'Расшифр. Кред. портфеля'!AB161</f>
        <v>0</v>
      </c>
      <c r="AC162" s="800"/>
      <c r="AD162" s="800"/>
      <c r="AE162" s="723"/>
    </row>
    <row r="163" spans="1:40" s="724" customFormat="1" x14ac:dyDescent="0.25">
      <c r="A163" s="1351">
        <f>'Расшифр. Кред. портфеля'!A162</f>
        <v>0</v>
      </c>
      <c r="B163" s="1352"/>
      <c r="C163" s="844">
        <f>'Расшифр. Кред. портфеля'!D162</f>
        <v>0</v>
      </c>
      <c r="D163" s="807">
        <f>'Расшифр. Кред. портфеля'!D162</f>
        <v>0</v>
      </c>
      <c r="E163" s="807">
        <f>'Расшифр. Кред. портфеля'!E162</f>
        <v>0</v>
      </c>
      <c r="F163" s="807">
        <f>'Расшифр. Кред. портфеля'!F162</f>
        <v>0</v>
      </c>
      <c r="G163" s="807">
        <f>'Расшифр. Кред. портфеля'!G162</f>
        <v>0</v>
      </c>
      <c r="H163" s="807">
        <f>'Расшифр. Кред. портфеля'!H162</f>
        <v>0</v>
      </c>
      <c r="I163" s="807">
        <f>'Расшифр. Кред. портфеля'!I162</f>
        <v>0</v>
      </c>
      <c r="J163" s="807">
        <f>'Расшифр. Кред. портфеля'!J162</f>
        <v>0</v>
      </c>
      <c r="K163" s="807">
        <f>'Расшифр. Кред. портфеля'!K162</f>
        <v>0</v>
      </c>
      <c r="L163" s="807">
        <f>'Расшифр. Кред. портфеля'!L162</f>
        <v>0</v>
      </c>
      <c r="M163" s="807">
        <f>'Расшифр. Кред. портфеля'!M162</f>
        <v>0</v>
      </c>
      <c r="N163" s="807">
        <f>'Расшифр. Кред. портфеля'!N162</f>
        <v>0</v>
      </c>
      <c r="O163" s="807">
        <f>'Расшифр. Кред. портфеля'!O162</f>
        <v>0</v>
      </c>
      <c r="P163" s="807">
        <f>'Расшифр. Кред. портфеля'!P162</f>
        <v>0</v>
      </c>
      <c r="Q163" s="807">
        <f>'Расшифр. Кред. портфеля'!Q162</f>
        <v>0</v>
      </c>
      <c r="R163" s="807">
        <f>'Расшифр. Кред. портфеля'!R162</f>
        <v>0</v>
      </c>
      <c r="S163" s="807">
        <f>'Расшифр. Кред. портфеля'!S162</f>
        <v>0</v>
      </c>
      <c r="T163" s="807">
        <f>'Расшифр. Кред. портфеля'!T162</f>
        <v>0</v>
      </c>
      <c r="U163" s="807">
        <f>'Расшифр. Кред. портфеля'!U162</f>
        <v>0</v>
      </c>
      <c r="V163" s="807">
        <f>'Расшифр. Кред. портфеля'!V162</f>
        <v>0</v>
      </c>
      <c r="W163" s="807">
        <f>'Расшифр. Кред. портфеля'!W162</f>
        <v>0</v>
      </c>
      <c r="X163" s="807">
        <f>'Расшифр. Кред. портфеля'!X162</f>
        <v>0</v>
      </c>
      <c r="Y163" s="807">
        <f>'Расшифр. Кред. портфеля'!Y162</f>
        <v>0</v>
      </c>
      <c r="Z163" s="807">
        <f>'Расшифр. Кред. портфеля'!Z162</f>
        <v>0</v>
      </c>
      <c r="AA163" s="807">
        <f>'Расшифр. Кред. портфеля'!AA162</f>
        <v>0</v>
      </c>
      <c r="AB163" s="807">
        <f>'Расшифр. Кред. портфеля'!AB162</f>
        <v>0</v>
      </c>
      <c r="AC163" s="800"/>
      <c r="AD163" s="800"/>
      <c r="AE163" s="723"/>
    </row>
    <row r="164" spans="1:40" s="724" customFormat="1" ht="15" customHeight="1" x14ac:dyDescent="0.2">
      <c r="A164" s="2002" t="str">
        <f>'Расшифр. Кред. портфеля'!A163</f>
        <v>Итого банк №2</v>
      </c>
      <c r="B164" s="1348"/>
      <c r="C164" s="844">
        <f>'Расшифр. Кред. портфеля'!D163</f>
        <v>0</v>
      </c>
      <c r="D164" s="806">
        <f>'Расшифр. Кред. портфеля'!D163</f>
        <v>0</v>
      </c>
      <c r="E164" s="806">
        <f>'Расшифр. Кред. портфеля'!E163</f>
        <v>0</v>
      </c>
      <c r="F164" s="806">
        <f>'Расшифр. Кред. портфеля'!F163</f>
        <v>0</v>
      </c>
      <c r="G164" s="806">
        <f>'Расшифр. Кред. портфеля'!G163</f>
        <v>0</v>
      </c>
      <c r="H164" s="806">
        <f>'Расшифр. Кред. портфеля'!H163</f>
        <v>0</v>
      </c>
      <c r="I164" s="806">
        <f>'Расшифр. Кред. портфеля'!I163</f>
        <v>0</v>
      </c>
      <c r="J164" s="806">
        <f>'Расшифр. Кред. портфеля'!J163</f>
        <v>0</v>
      </c>
      <c r="K164" s="806">
        <f>'Расшифр. Кред. портфеля'!K163</f>
        <v>0</v>
      </c>
      <c r="L164" s="806">
        <f>'Расшифр. Кред. портфеля'!L163</f>
        <v>0</v>
      </c>
      <c r="M164" s="806">
        <f>'Расшифр. Кред. портфеля'!M163</f>
        <v>0</v>
      </c>
      <c r="N164" s="806">
        <f>'Расшифр. Кред. портфеля'!N163</f>
        <v>0</v>
      </c>
      <c r="O164" s="806">
        <f>'Расшифр. Кред. портфеля'!O163</f>
        <v>0</v>
      </c>
      <c r="P164" s="806">
        <f>'Расшифр. Кред. портфеля'!P163</f>
        <v>0</v>
      </c>
      <c r="Q164" s="806">
        <f>'Расшифр. Кред. портфеля'!Q163</f>
        <v>0</v>
      </c>
      <c r="R164" s="806">
        <f>'Расшифр. Кред. портфеля'!R163</f>
        <v>0</v>
      </c>
      <c r="S164" s="806">
        <f>'Расшифр. Кред. портфеля'!S163</f>
        <v>0</v>
      </c>
      <c r="T164" s="806">
        <f>'Расшифр. Кред. портфеля'!T163</f>
        <v>0</v>
      </c>
      <c r="U164" s="806">
        <f>'Расшифр. Кред. портфеля'!U163</f>
        <v>0</v>
      </c>
      <c r="V164" s="806">
        <f>'Расшифр. Кред. портфеля'!V163</f>
        <v>0</v>
      </c>
      <c r="W164" s="806">
        <f>'Расшифр. Кред. портфеля'!W163</f>
        <v>0</v>
      </c>
      <c r="X164" s="806">
        <f>'Расшифр. Кред. портфеля'!X163</f>
        <v>0</v>
      </c>
      <c r="Y164" s="806">
        <f>'Расшифр. Кред. портфеля'!Y163</f>
        <v>0</v>
      </c>
      <c r="Z164" s="806">
        <f>'Расшифр. Кред. портфеля'!Z163</f>
        <v>0</v>
      </c>
      <c r="AA164" s="806">
        <f>'Расшифр. Кред. портфеля'!AA163</f>
        <v>0</v>
      </c>
      <c r="AB164" s="806">
        <f>'Расшифр. Кред. портфеля'!AB163</f>
        <v>0</v>
      </c>
      <c r="AC164" s="806">
        <f>'Расшифр. Кред. портфеля'!AC163</f>
        <v>0</v>
      </c>
      <c r="AD164" s="806">
        <f>'Расшифр. Кред. портфеля'!AD163</f>
        <v>0</v>
      </c>
      <c r="AE164" s="806">
        <f>'Расшифр. Кред. портфеля'!AE163</f>
        <v>0</v>
      </c>
      <c r="AF164" s="806">
        <f>'Расшифр. Кред. портфеля'!AF163</f>
        <v>0</v>
      </c>
      <c r="AG164" s="806">
        <f>'Расшифр. Кред. портфеля'!AG163</f>
        <v>0</v>
      </c>
      <c r="AH164" s="806">
        <f>'Расшифр. Кред. портфеля'!AH163</f>
        <v>0</v>
      </c>
      <c r="AI164" s="806">
        <f>'Расшифр. Кред. портфеля'!AI163</f>
        <v>0</v>
      </c>
      <c r="AJ164" s="806">
        <f>'Расшифр. Кред. портфеля'!AJ163</f>
        <v>0</v>
      </c>
      <c r="AK164" s="806">
        <f>'Расшифр. Кред. портфеля'!AK163</f>
        <v>0</v>
      </c>
      <c r="AL164" s="806">
        <f>'Расшифр. Кред. портфеля'!AL163</f>
        <v>0</v>
      </c>
      <c r="AM164" s="806">
        <f>'Расшифр. Кред. портфеля'!AM163</f>
        <v>0</v>
      </c>
      <c r="AN164" s="806">
        <f>'Расшифр. Кред. портфеля'!AN163</f>
        <v>0</v>
      </c>
    </row>
    <row r="165" spans="1:40" s="724" customFormat="1" x14ac:dyDescent="0.25">
      <c r="A165" s="1351">
        <f>'Расшифр. Кред. портфеля'!A164</f>
        <v>0</v>
      </c>
      <c r="B165" s="1352"/>
      <c r="C165" s="844">
        <f>'Расшифр. Кред. портфеля'!D164</f>
        <v>0</v>
      </c>
      <c r="D165" s="807">
        <f>'Расшифр. Кред. портфеля'!D164</f>
        <v>0</v>
      </c>
      <c r="E165" s="807">
        <f>'Расшифр. Кред. портфеля'!E164</f>
        <v>0</v>
      </c>
      <c r="F165" s="807">
        <f>'Расшифр. Кред. портфеля'!F164</f>
        <v>0</v>
      </c>
      <c r="G165" s="807">
        <f>'Расшифр. Кред. портфеля'!G164</f>
        <v>0</v>
      </c>
      <c r="H165" s="807">
        <f>'Расшифр. Кред. портфеля'!H164</f>
        <v>0</v>
      </c>
      <c r="I165" s="807">
        <f>'Расшифр. Кред. портфеля'!I164</f>
        <v>0</v>
      </c>
      <c r="J165" s="807">
        <f>'Расшифр. Кред. портфеля'!J164</f>
        <v>0</v>
      </c>
      <c r="K165" s="807">
        <f>'Расшифр. Кред. портфеля'!K164</f>
        <v>0</v>
      </c>
      <c r="L165" s="807">
        <f>'Расшифр. Кред. портфеля'!L164</f>
        <v>0</v>
      </c>
      <c r="M165" s="807">
        <f>'Расшифр. Кред. портфеля'!M164</f>
        <v>0</v>
      </c>
      <c r="N165" s="807">
        <f>'Расшифр. Кред. портфеля'!N164</f>
        <v>0</v>
      </c>
      <c r="O165" s="807">
        <f>'Расшифр. Кред. портфеля'!O164</f>
        <v>0</v>
      </c>
      <c r="P165" s="807">
        <f>'Расшифр. Кред. портфеля'!P164</f>
        <v>0</v>
      </c>
      <c r="Q165" s="807">
        <f>'Расшифр. Кред. портфеля'!Q164</f>
        <v>0</v>
      </c>
      <c r="R165" s="807">
        <f>'Расшифр. Кред. портфеля'!R164</f>
        <v>0</v>
      </c>
      <c r="S165" s="807">
        <f>'Расшифр. Кред. портфеля'!S164</f>
        <v>0</v>
      </c>
      <c r="T165" s="807">
        <f>'Расшифр. Кред. портфеля'!T164</f>
        <v>0</v>
      </c>
      <c r="U165" s="807">
        <f>'Расшифр. Кред. портфеля'!U164</f>
        <v>0</v>
      </c>
      <c r="V165" s="807">
        <f>'Расшифр. Кред. портфеля'!V164</f>
        <v>0</v>
      </c>
      <c r="W165" s="807">
        <f>'Расшифр. Кред. портфеля'!W164</f>
        <v>0</v>
      </c>
      <c r="X165" s="807">
        <f>'Расшифр. Кред. портфеля'!X164</f>
        <v>0</v>
      </c>
      <c r="Y165" s="807">
        <f>'Расшифр. Кред. портфеля'!Y164</f>
        <v>0</v>
      </c>
      <c r="Z165" s="807">
        <f>'Расшифр. Кред. портфеля'!Z164</f>
        <v>0</v>
      </c>
      <c r="AA165" s="807">
        <f>'Расшифр. Кред. портфеля'!AA164</f>
        <v>0</v>
      </c>
      <c r="AB165" s="807">
        <f>'Расшифр. Кред. портфеля'!AB164</f>
        <v>0</v>
      </c>
      <c r="AC165" s="807"/>
      <c r="AD165" s="807"/>
      <c r="AE165" s="723"/>
    </row>
    <row r="166" spans="1:40" s="724" customFormat="1" x14ac:dyDescent="0.25">
      <c r="A166" s="1351">
        <f>'Расшифр. Кред. портфеля'!A165</f>
        <v>0</v>
      </c>
      <c r="B166" s="1352"/>
      <c r="C166" s="844">
        <f>'Расшифр. Кред. портфеля'!D165</f>
        <v>0</v>
      </c>
      <c r="D166" s="807">
        <f>'Расшифр. Кред. портфеля'!D165</f>
        <v>0</v>
      </c>
      <c r="E166" s="807">
        <f>'Расшифр. Кред. портфеля'!E165</f>
        <v>0</v>
      </c>
      <c r="F166" s="807">
        <f>'Расшифр. Кред. портфеля'!F165</f>
        <v>0</v>
      </c>
      <c r="G166" s="807">
        <f>'Расшифр. Кред. портфеля'!G165</f>
        <v>0</v>
      </c>
      <c r="H166" s="807">
        <f>'Расшифр. Кред. портфеля'!H165</f>
        <v>0</v>
      </c>
      <c r="I166" s="807">
        <f>'Расшифр. Кред. портфеля'!I165</f>
        <v>0</v>
      </c>
      <c r="J166" s="807">
        <f>'Расшифр. Кред. портфеля'!J165</f>
        <v>0</v>
      </c>
      <c r="K166" s="807">
        <f>'Расшифр. Кред. портфеля'!K165</f>
        <v>0</v>
      </c>
      <c r="L166" s="807">
        <f>'Расшифр. Кред. портфеля'!L165</f>
        <v>0</v>
      </c>
      <c r="M166" s="807">
        <f>'Расшифр. Кред. портфеля'!M165</f>
        <v>0</v>
      </c>
      <c r="N166" s="807">
        <f>'Расшифр. Кред. портфеля'!N165</f>
        <v>0</v>
      </c>
      <c r="O166" s="807">
        <f>'Расшифр. Кред. портфеля'!O165</f>
        <v>0</v>
      </c>
      <c r="P166" s="807">
        <f>'Расшифр. Кред. портфеля'!P165</f>
        <v>0</v>
      </c>
      <c r="Q166" s="807">
        <f>'Расшифр. Кред. портфеля'!Q165</f>
        <v>0</v>
      </c>
      <c r="R166" s="807">
        <f>'Расшифр. Кред. портфеля'!R165</f>
        <v>0</v>
      </c>
      <c r="S166" s="807">
        <f>'Расшифр. Кред. портфеля'!S165</f>
        <v>0</v>
      </c>
      <c r="T166" s="807">
        <f>'Расшифр. Кред. портфеля'!T165</f>
        <v>0</v>
      </c>
      <c r="U166" s="807">
        <f>'Расшифр. Кред. портфеля'!U165</f>
        <v>0</v>
      </c>
      <c r="V166" s="807">
        <f>'Расшифр. Кред. портфеля'!V165</f>
        <v>0</v>
      </c>
      <c r="W166" s="807">
        <f>'Расшифр. Кред. портфеля'!W165</f>
        <v>0</v>
      </c>
      <c r="X166" s="807">
        <f>'Расшифр. Кред. портфеля'!X165</f>
        <v>0</v>
      </c>
      <c r="Y166" s="807">
        <f>'Расшифр. Кред. портфеля'!Y165</f>
        <v>0</v>
      </c>
      <c r="Z166" s="807">
        <f>'Расшифр. Кред. портфеля'!Z165</f>
        <v>0</v>
      </c>
      <c r="AA166" s="807">
        <f>'Расшифр. Кред. портфеля'!AA165</f>
        <v>0</v>
      </c>
      <c r="AB166" s="807">
        <f>'Расшифр. Кред. портфеля'!AB165</f>
        <v>0</v>
      </c>
      <c r="AC166" s="807"/>
      <c r="AD166" s="807"/>
      <c r="AE166" s="723"/>
    </row>
    <row r="167" spans="1:40" s="724" customFormat="1" x14ac:dyDescent="0.25">
      <c r="A167" s="1351">
        <f>'Расшифр. Кред. портфеля'!A166</f>
        <v>0</v>
      </c>
      <c r="B167" s="1352"/>
      <c r="C167" s="844">
        <f>'Расшифр. Кред. портфеля'!D166</f>
        <v>0</v>
      </c>
      <c r="D167" s="807">
        <f>'Расшифр. Кред. портфеля'!D166</f>
        <v>0</v>
      </c>
      <c r="E167" s="807">
        <f>'Расшифр. Кред. портфеля'!E166</f>
        <v>0</v>
      </c>
      <c r="F167" s="807">
        <f>'Расшифр. Кред. портфеля'!F166</f>
        <v>0</v>
      </c>
      <c r="G167" s="807">
        <f>'Расшифр. Кред. портфеля'!G166</f>
        <v>0</v>
      </c>
      <c r="H167" s="807">
        <f>'Расшифр. Кред. портфеля'!H166</f>
        <v>0</v>
      </c>
      <c r="I167" s="807">
        <f>'Расшифр. Кред. портфеля'!I166</f>
        <v>0</v>
      </c>
      <c r="J167" s="807">
        <f>'Расшифр. Кред. портфеля'!J166</f>
        <v>0</v>
      </c>
      <c r="K167" s="807">
        <f>'Расшифр. Кред. портфеля'!K166</f>
        <v>0</v>
      </c>
      <c r="L167" s="807">
        <f>'Расшифр. Кред. портфеля'!L166</f>
        <v>0</v>
      </c>
      <c r="M167" s="807">
        <f>'Расшифр. Кред. портфеля'!M166</f>
        <v>0</v>
      </c>
      <c r="N167" s="807">
        <f>'Расшифр. Кред. портфеля'!N166</f>
        <v>0</v>
      </c>
      <c r="O167" s="807">
        <f>'Расшифр. Кред. портфеля'!O166</f>
        <v>0</v>
      </c>
      <c r="P167" s="807">
        <f>'Расшифр. Кред. портфеля'!P166</f>
        <v>0</v>
      </c>
      <c r="Q167" s="807">
        <f>'Расшифр. Кред. портфеля'!Q166</f>
        <v>0</v>
      </c>
      <c r="R167" s="807">
        <f>'Расшифр. Кред. портфеля'!R166</f>
        <v>0</v>
      </c>
      <c r="S167" s="807">
        <f>'Расшифр. Кред. портфеля'!S166</f>
        <v>0</v>
      </c>
      <c r="T167" s="807">
        <f>'Расшифр. Кред. портфеля'!T166</f>
        <v>0</v>
      </c>
      <c r="U167" s="807">
        <f>'Расшифр. Кред. портфеля'!U166</f>
        <v>0</v>
      </c>
      <c r="V167" s="807">
        <f>'Расшифр. Кред. портфеля'!V166</f>
        <v>0</v>
      </c>
      <c r="W167" s="807">
        <f>'Расшифр. Кред. портфеля'!W166</f>
        <v>0</v>
      </c>
      <c r="X167" s="807">
        <f>'Расшифр. Кред. портфеля'!X166</f>
        <v>0</v>
      </c>
      <c r="Y167" s="807">
        <f>'Расшифр. Кред. портфеля'!Y166</f>
        <v>0</v>
      </c>
      <c r="Z167" s="807">
        <f>'Расшифр. Кред. портфеля'!Z166</f>
        <v>0</v>
      </c>
      <c r="AA167" s="807">
        <f>'Расшифр. Кред. портфеля'!AA166</f>
        <v>0</v>
      </c>
      <c r="AB167" s="807">
        <f>'Расшифр. Кред. портфеля'!AB166</f>
        <v>0</v>
      </c>
      <c r="AC167" s="807"/>
      <c r="AD167" s="807"/>
      <c r="AE167" s="723"/>
    </row>
    <row r="168" spans="1:40" s="724" customFormat="1" ht="15" customHeight="1" x14ac:dyDescent="0.25">
      <c r="A168" s="2002" t="str">
        <f>'Расшифр. Кред. портфеля'!A167</f>
        <v xml:space="preserve">Итого банк №3 </v>
      </c>
      <c r="B168" s="1348"/>
      <c r="C168" s="844">
        <f>'Расшифр. Кред. портфеля'!D167</f>
        <v>0</v>
      </c>
      <c r="D168" s="806">
        <f>'Расшифр. Кред. портфеля'!D167</f>
        <v>0</v>
      </c>
      <c r="E168" s="806">
        <f>'Расшифр. Кред. портфеля'!E167</f>
        <v>0</v>
      </c>
      <c r="F168" s="806">
        <f>'Расшифр. Кред. портфеля'!F167</f>
        <v>0</v>
      </c>
      <c r="G168" s="806">
        <f>'Расшифр. Кред. портфеля'!G167</f>
        <v>0</v>
      </c>
      <c r="H168" s="806">
        <f>'Расшифр. Кред. портфеля'!H167</f>
        <v>0</v>
      </c>
      <c r="I168" s="806">
        <f>'Расшифр. Кред. портфеля'!I167</f>
        <v>0</v>
      </c>
      <c r="J168" s="806">
        <f>'Расшифр. Кред. портфеля'!J167</f>
        <v>0</v>
      </c>
      <c r="K168" s="806">
        <f>'Расшифр. Кред. портфеля'!K167</f>
        <v>0</v>
      </c>
      <c r="L168" s="806">
        <f>'Расшифр. Кред. портфеля'!L167</f>
        <v>0</v>
      </c>
      <c r="M168" s="806">
        <f>'Расшифр. Кред. портфеля'!M167</f>
        <v>0</v>
      </c>
      <c r="N168" s="806">
        <f>'Расшифр. Кред. портфеля'!N167</f>
        <v>0</v>
      </c>
      <c r="O168" s="806">
        <f>'Расшифр. Кред. портфеля'!O167</f>
        <v>0</v>
      </c>
      <c r="P168" s="806">
        <f>'Расшифр. Кред. портфеля'!P167</f>
        <v>0</v>
      </c>
      <c r="Q168" s="806">
        <f>'Расшифр. Кред. портфеля'!Q167</f>
        <v>0</v>
      </c>
      <c r="R168" s="806">
        <f>'Расшифр. Кред. портфеля'!R167</f>
        <v>0</v>
      </c>
      <c r="S168" s="806">
        <f>'Расшифр. Кред. портфеля'!S167</f>
        <v>0</v>
      </c>
      <c r="T168" s="806">
        <f>'Расшифр. Кред. портфеля'!T167</f>
        <v>0</v>
      </c>
      <c r="U168" s="806">
        <f>'Расшифр. Кред. портфеля'!U167</f>
        <v>0</v>
      </c>
      <c r="V168" s="806">
        <f>'Расшифр. Кред. портфеля'!V167</f>
        <v>0</v>
      </c>
      <c r="W168" s="806">
        <f>'Расшифр. Кред. портфеля'!W167</f>
        <v>0</v>
      </c>
      <c r="X168" s="806">
        <f>'Расшифр. Кред. портфеля'!X167</f>
        <v>0</v>
      </c>
      <c r="Y168" s="806">
        <f>'Расшифр. Кред. портфеля'!Y167</f>
        <v>0</v>
      </c>
      <c r="Z168" s="806">
        <f>'Расшифр. Кред. портфеля'!Z167</f>
        <v>0</v>
      </c>
      <c r="AA168" s="806">
        <f>'Расшифр. Кред. портфеля'!AA167</f>
        <v>0</v>
      </c>
      <c r="AB168" s="806">
        <f>'Расшифр. Кред. портфеля'!AB167</f>
        <v>0</v>
      </c>
      <c r="AC168" s="806">
        <f t="shared" ref="AC168:AD168" si="4">SUM(AC165:AC167)</f>
        <v>0</v>
      </c>
      <c r="AD168" s="806">
        <f t="shared" si="4"/>
        <v>0</v>
      </c>
      <c r="AE168" s="723"/>
    </row>
    <row r="169" spans="1:40" s="724" customFormat="1" x14ac:dyDescent="0.25">
      <c r="A169" s="1351">
        <f>'Расшифр. Кред. портфеля'!A168</f>
        <v>0</v>
      </c>
      <c r="B169" s="1352"/>
      <c r="C169" s="844">
        <f>'Расшифр. Кред. портфеля'!D168</f>
        <v>0</v>
      </c>
      <c r="D169" s="807">
        <f>'Расшифр. Кред. портфеля'!D168</f>
        <v>0</v>
      </c>
      <c r="E169" s="807">
        <f>'Расшифр. Кред. портфеля'!E168</f>
        <v>0</v>
      </c>
      <c r="F169" s="807">
        <f>'Расшифр. Кред. портфеля'!F168</f>
        <v>0</v>
      </c>
      <c r="G169" s="807">
        <f>'Расшифр. Кред. портфеля'!G168</f>
        <v>0</v>
      </c>
      <c r="H169" s="807">
        <f>'Расшифр. Кред. портфеля'!H168</f>
        <v>0</v>
      </c>
      <c r="I169" s="807">
        <f>'Расшифр. Кред. портфеля'!I168</f>
        <v>0</v>
      </c>
      <c r="J169" s="807">
        <f>'Расшифр. Кред. портфеля'!J168</f>
        <v>0</v>
      </c>
      <c r="K169" s="807">
        <f>'Расшифр. Кред. портфеля'!K168</f>
        <v>0</v>
      </c>
      <c r="L169" s="807">
        <f>'Расшифр. Кред. портфеля'!L168</f>
        <v>0</v>
      </c>
      <c r="M169" s="807">
        <f>'Расшифр. Кред. портфеля'!M168</f>
        <v>0</v>
      </c>
      <c r="N169" s="807">
        <f>'Расшифр. Кред. портфеля'!N168</f>
        <v>0</v>
      </c>
      <c r="O169" s="807">
        <f>'Расшифр. Кред. портфеля'!O168</f>
        <v>0</v>
      </c>
      <c r="P169" s="807">
        <f>'Расшифр. Кред. портфеля'!P168</f>
        <v>0</v>
      </c>
      <c r="Q169" s="807">
        <f>'Расшифр. Кред. портфеля'!Q168</f>
        <v>0</v>
      </c>
      <c r="R169" s="807">
        <f>'Расшифр. Кред. портфеля'!R168</f>
        <v>0</v>
      </c>
      <c r="S169" s="807">
        <f>'Расшифр. Кред. портфеля'!S168</f>
        <v>0</v>
      </c>
      <c r="T169" s="807">
        <f>'Расшифр. Кред. портфеля'!T168</f>
        <v>0</v>
      </c>
      <c r="U169" s="807">
        <f>'Расшифр. Кред. портфеля'!U168</f>
        <v>0</v>
      </c>
      <c r="V169" s="807">
        <f>'Расшифр. Кред. портфеля'!V168</f>
        <v>0</v>
      </c>
      <c r="W169" s="807">
        <f>'Расшифр. Кред. портфеля'!W168</f>
        <v>0</v>
      </c>
      <c r="X169" s="807">
        <f>'Расшифр. Кред. портфеля'!X168</f>
        <v>0</v>
      </c>
      <c r="Y169" s="807">
        <f>'Расшифр. Кред. портфеля'!Y168</f>
        <v>0</v>
      </c>
      <c r="Z169" s="807">
        <f>'Расшифр. Кред. портфеля'!Z168</f>
        <v>0</v>
      </c>
      <c r="AA169" s="807">
        <f>'Расшифр. Кред. портфеля'!AA168</f>
        <v>0</v>
      </c>
      <c r="AB169" s="807">
        <f>'Расшифр. Кред. портфеля'!AB168</f>
        <v>0</v>
      </c>
      <c r="AC169" s="807"/>
      <c r="AD169" s="807"/>
      <c r="AE169" s="723"/>
    </row>
    <row r="170" spans="1:40" s="724" customFormat="1" x14ac:dyDescent="0.25">
      <c r="A170" s="1351">
        <f>'Расшифр. Кред. портфеля'!A169</f>
        <v>0</v>
      </c>
      <c r="B170" s="1352"/>
      <c r="C170" s="844">
        <f>'Расшифр. Кред. портфеля'!D169</f>
        <v>0</v>
      </c>
      <c r="D170" s="807">
        <f>'Расшифр. Кред. портфеля'!D169</f>
        <v>0</v>
      </c>
      <c r="E170" s="807">
        <f>'Расшифр. Кред. портфеля'!E169</f>
        <v>0</v>
      </c>
      <c r="F170" s="807">
        <f>'Расшифр. Кред. портфеля'!F169</f>
        <v>0</v>
      </c>
      <c r="G170" s="807">
        <f>'Расшифр. Кред. портфеля'!G169</f>
        <v>0</v>
      </c>
      <c r="H170" s="807">
        <f>'Расшифр. Кред. портфеля'!H169</f>
        <v>0</v>
      </c>
      <c r="I170" s="807">
        <f>'Расшифр. Кред. портфеля'!I169</f>
        <v>0</v>
      </c>
      <c r="J170" s="807">
        <f>'Расшифр. Кред. портфеля'!J169</f>
        <v>0</v>
      </c>
      <c r="K170" s="807">
        <f>'Расшифр. Кред. портфеля'!K169</f>
        <v>0</v>
      </c>
      <c r="L170" s="807">
        <f>'Расшифр. Кред. портфеля'!L169</f>
        <v>0</v>
      </c>
      <c r="M170" s="807">
        <f>'Расшифр. Кред. портфеля'!M169</f>
        <v>0</v>
      </c>
      <c r="N170" s="807">
        <f>'Расшифр. Кред. портфеля'!N169</f>
        <v>0</v>
      </c>
      <c r="O170" s="807">
        <f>'Расшифр. Кред. портфеля'!O169</f>
        <v>0</v>
      </c>
      <c r="P170" s="807">
        <f>'Расшифр. Кред. портфеля'!P169</f>
        <v>0</v>
      </c>
      <c r="Q170" s="807">
        <f>'Расшифр. Кред. портфеля'!Q169</f>
        <v>0</v>
      </c>
      <c r="R170" s="807">
        <f>'Расшифр. Кред. портфеля'!R169</f>
        <v>0</v>
      </c>
      <c r="S170" s="807">
        <f>'Расшифр. Кред. портфеля'!S169</f>
        <v>0</v>
      </c>
      <c r="T170" s="807">
        <f>'Расшифр. Кред. портфеля'!T169</f>
        <v>0</v>
      </c>
      <c r="U170" s="807">
        <f>'Расшифр. Кред. портфеля'!U169</f>
        <v>0</v>
      </c>
      <c r="V170" s="807">
        <f>'Расшифр. Кред. портфеля'!V169</f>
        <v>0</v>
      </c>
      <c r="W170" s="807">
        <f>'Расшифр. Кред. портфеля'!W169</f>
        <v>0</v>
      </c>
      <c r="X170" s="807">
        <f>'Расшифр. Кред. портфеля'!X169</f>
        <v>0</v>
      </c>
      <c r="Y170" s="807">
        <f>'Расшифр. Кред. портфеля'!Y169</f>
        <v>0</v>
      </c>
      <c r="Z170" s="807">
        <f>'Расшифр. Кред. портфеля'!Z169</f>
        <v>0</v>
      </c>
      <c r="AA170" s="807">
        <f>'Расшифр. Кред. портфеля'!AA169</f>
        <v>0</v>
      </c>
      <c r="AB170" s="807">
        <f>'Расшифр. Кред. портфеля'!AB169</f>
        <v>0</v>
      </c>
      <c r="AC170" s="807"/>
      <c r="AD170" s="807"/>
      <c r="AE170" s="723"/>
    </row>
    <row r="171" spans="1:40" s="724" customFormat="1" x14ac:dyDescent="0.25">
      <c r="A171" s="1351">
        <f>'Расшифр. Кред. портфеля'!A170</f>
        <v>0</v>
      </c>
      <c r="B171" s="1352"/>
      <c r="C171" s="844">
        <f>'Расшифр. Кред. портфеля'!D170</f>
        <v>0</v>
      </c>
      <c r="D171" s="807">
        <f>'Расшифр. Кред. портфеля'!D170</f>
        <v>0</v>
      </c>
      <c r="E171" s="807">
        <f>'Расшифр. Кред. портфеля'!E170</f>
        <v>0</v>
      </c>
      <c r="F171" s="807">
        <f>'Расшифр. Кред. портфеля'!F170</f>
        <v>0</v>
      </c>
      <c r="G171" s="807">
        <f>'Расшифр. Кред. портфеля'!G170</f>
        <v>0</v>
      </c>
      <c r="H171" s="807">
        <f>'Расшифр. Кред. портфеля'!H170</f>
        <v>0</v>
      </c>
      <c r="I171" s="807">
        <f>'Расшифр. Кред. портфеля'!I170</f>
        <v>0</v>
      </c>
      <c r="J171" s="807">
        <f>'Расшифр. Кред. портфеля'!J170</f>
        <v>0</v>
      </c>
      <c r="K171" s="807">
        <f>'Расшифр. Кред. портфеля'!K170</f>
        <v>0</v>
      </c>
      <c r="L171" s="807">
        <f>'Расшифр. Кред. портфеля'!L170</f>
        <v>0</v>
      </c>
      <c r="M171" s="807">
        <f>'Расшифр. Кред. портфеля'!M170</f>
        <v>0</v>
      </c>
      <c r="N171" s="807">
        <f>'Расшифр. Кред. портфеля'!N170</f>
        <v>0</v>
      </c>
      <c r="O171" s="807">
        <f>'Расшифр. Кред. портфеля'!O170</f>
        <v>0</v>
      </c>
      <c r="P171" s="807">
        <f>'Расшифр. Кред. портфеля'!P170</f>
        <v>0</v>
      </c>
      <c r="Q171" s="807">
        <f>'Расшифр. Кред. портфеля'!Q170</f>
        <v>0</v>
      </c>
      <c r="R171" s="807">
        <f>'Расшифр. Кред. портфеля'!R170</f>
        <v>0</v>
      </c>
      <c r="S171" s="807">
        <f>'Расшифр. Кред. портфеля'!S170</f>
        <v>0</v>
      </c>
      <c r="T171" s="807">
        <f>'Расшифр. Кред. портфеля'!T170</f>
        <v>0</v>
      </c>
      <c r="U171" s="807">
        <f>'Расшифр. Кред. портфеля'!U170</f>
        <v>0</v>
      </c>
      <c r="V171" s="807">
        <f>'Расшифр. Кред. портфеля'!V170</f>
        <v>0</v>
      </c>
      <c r="W171" s="807">
        <f>'Расшифр. Кред. портфеля'!W170</f>
        <v>0</v>
      </c>
      <c r="X171" s="807">
        <f>'Расшифр. Кред. портфеля'!X170</f>
        <v>0</v>
      </c>
      <c r="Y171" s="807">
        <f>'Расшифр. Кред. портфеля'!Y170</f>
        <v>0</v>
      </c>
      <c r="Z171" s="807">
        <f>'Расшифр. Кред. портфеля'!Z170</f>
        <v>0</v>
      </c>
      <c r="AA171" s="807">
        <f>'Расшифр. Кред. портфеля'!AA170</f>
        <v>0</v>
      </c>
      <c r="AB171" s="807">
        <f>'Расшифр. Кред. портфеля'!AB170</f>
        <v>0</v>
      </c>
      <c r="AC171" s="807"/>
      <c r="AD171" s="807"/>
      <c r="AE171" s="723"/>
    </row>
    <row r="172" spans="1:40" s="724" customFormat="1" ht="15" customHeight="1" x14ac:dyDescent="0.2">
      <c r="A172" s="2002" t="str">
        <f>'Расшифр. Кред. портфеля'!A171</f>
        <v>Итого банк №4</v>
      </c>
      <c r="B172" s="1348"/>
      <c r="C172" s="844">
        <f>'Расшифр. Кред. портфеля'!D171</f>
        <v>0</v>
      </c>
      <c r="D172" s="806">
        <f>'Расшифр. Кред. портфеля'!D171</f>
        <v>0</v>
      </c>
      <c r="E172" s="806">
        <f>'Расшифр. Кред. портфеля'!E171</f>
        <v>0</v>
      </c>
      <c r="F172" s="806">
        <f>'Расшифр. Кред. портфеля'!F171</f>
        <v>0</v>
      </c>
      <c r="G172" s="806">
        <f>'Расшифр. Кред. портфеля'!G171</f>
        <v>0</v>
      </c>
      <c r="H172" s="806">
        <f>'Расшифр. Кред. портфеля'!H171</f>
        <v>0</v>
      </c>
      <c r="I172" s="806">
        <f>'Расшифр. Кред. портфеля'!I171</f>
        <v>0</v>
      </c>
      <c r="J172" s="806">
        <f>'Расшифр. Кред. портфеля'!J171</f>
        <v>0</v>
      </c>
      <c r="K172" s="806">
        <f>'Расшифр. Кред. портфеля'!K171</f>
        <v>0</v>
      </c>
      <c r="L172" s="806">
        <f>'Расшифр. Кред. портфеля'!L171</f>
        <v>0</v>
      </c>
      <c r="M172" s="806">
        <f>'Расшифр. Кред. портфеля'!M171</f>
        <v>0</v>
      </c>
      <c r="N172" s="806">
        <f>'Расшифр. Кред. портфеля'!N171</f>
        <v>0</v>
      </c>
      <c r="O172" s="806">
        <f>'Расшифр. Кред. портфеля'!O171</f>
        <v>0</v>
      </c>
      <c r="P172" s="806">
        <f>'Расшифр. Кред. портфеля'!P171</f>
        <v>0</v>
      </c>
      <c r="Q172" s="806">
        <f>'Расшифр. Кред. портфеля'!Q171</f>
        <v>0</v>
      </c>
      <c r="R172" s="806">
        <f>'Расшифр. Кред. портфеля'!R171</f>
        <v>0</v>
      </c>
      <c r="S172" s="806">
        <f>'Расшифр. Кред. портфеля'!S171</f>
        <v>0</v>
      </c>
      <c r="T172" s="806">
        <f>'Расшифр. Кред. портфеля'!T171</f>
        <v>0</v>
      </c>
      <c r="U172" s="806">
        <f>'Расшифр. Кред. портфеля'!U171</f>
        <v>0</v>
      </c>
      <c r="V172" s="806">
        <f>'Расшифр. Кред. портфеля'!V171</f>
        <v>0</v>
      </c>
      <c r="W172" s="806">
        <f>'Расшифр. Кред. портфеля'!W171</f>
        <v>0</v>
      </c>
      <c r="X172" s="806">
        <f>'Расшифр. Кред. портфеля'!X171</f>
        <v>0</v>
      </c>
      <c r="Y172" s="806">
        <f>'Расшифр. Кред. портфеля'!Y171</f>
        <v>0</v>
      </c>
      <c r="Z172" s="806">
        <f>'Расшифр. Кред. портфеля'!Z171</f>
        <v>0</v>
      </c>
      <c r="AA172" s="806">
        <f>'Расшифр. Кред. портфеля'!AA171</f>
        <v>0</v>
      </c>
      <c r="AB172" s="806">
        <f>'Расшифр. Кред. портфеля'!AB171</f>
        <v>0</v>
      </c>
      <c r="AC172" s="806">
        <f>'Расшифр. Кред. портфеля'!AC171</f>
        <v>0</v>
      </c>
      <c r="AD172" s="806">
        <f>'Расшифр. Кред. портфеля'!AD171</f>
        <v>0</v>
      </c>
      <c r="AE172" s="806">
        <f>'Расшифр. Кред. портфеля'!AE171</f>
        <v>0</v>
      </c>
      <c r="AF172" s="806">
        <f>'Расшифр. Кред. портфеля'!AF171</f>
        <v>0</v>
      </c>
      <c r="AG172" s="806">
        <f>'Расшифр. Кред. портфеля'!AG171</f>
        <v>0</v>
      </c>
      <c r="AH172" s="806">
        <f>'Расшифр. Кред. портфеля'!AH171</f>
        <v>0</v>
      </c>
      <c r="AI172" s="806">
        <f>'Расшифр. Кред. портфеля'!AI171</f>
        <v>0</v>
      </c>
      <c r="AJ172" s="806">
        <f>'Расшифр. Кред. портфеля'!AJ171</f>
        <v>0</v>
      </c>
      <c r="AK172" s="806">
        <f>'Расшифр. Кред. портфеля'!AK171</f>
        <v>0</v>
      </c>
      <c r="AL172" s="806">
        <f>'Расшифр. Кред. портфеля'!AL171</f>
        <v>0</v>
      </c>
      <c r="AM172" s="806">
        <f>'Расшифр. Кред. портфеля'!AM171</f>
        <v>0</v>
      </c>
      <c r="AN172" s="806">
        <f>'Расшифр. Кред. портфеля'!AN171</f>
        <v>0</v>
      </c>
    </row>
    <row r="173" spans="1:40" s="724" customFormat="1" ht="15" customHeight="1" x14ac:dyDescent="0.25">
      <c r="A173" s="2003" t="str">
        <f>'Расшифр. Кред. портфеля'!A172</f>
        <v>Итого по всем банкам</v>
      </c>
      <c r="B173" s="1350"/>
      <c r="C173" s="844">
        <f>'Расшифр. Кред. портфеля'!D172</f>
        <v>0</v>
      </c>
      <c r="D173" s="808">
        <f>'Расшифр. Кред. портфеля'!D172</f>
        <v>0</v>
      </c>
      <c r="E173" s="808">
        <f>'Расшифр. Кред. портфеля'!E172</f>
        <v>0</v>
      </c>
      <c r="F173" s="808">
        <f>'Расшифр. Кред. портфеля'!F172</f>
        <v>0</v>
      </c>
      <c r="G173" s="808">
        <f>'Расшифр. Кред. портфеля'!G172</f>
        <v>0</v>
      </c>
      <c r="H173" s="808">
        <f>'Расшифр. Кред. портфеля'!H172</f>
        <v>0</v>
      </c>
      <c r="I173" s="808">
        <f>'Расшифр. Кред. портфеля'!I172</f>
        <v>0</v>
      </c>
      <c r="J173" s="808">
        <f>'Расшифр. Кред. портфеля'!J172</f>
        <v>0</v>
      </c>
      <c r="K173" s="808">
        <f>'Расшифр. Кред. портфеля'!K172</f>
        <v>0</v>
      </c>
      <c r="L173" s="808">
        <f>'Расшифр. Кред. портфеля'!L172</f>
        <v>0</v>
      </c>
      <c r="M173" s="808">
        <f>'Расшифр. Кред. портфеля'!M172</f>
        <v>0</v>
      </c>
      <c r="N173" s="808">
        <f>'Расшифр. Кред. портфеля'!N172</f>
        <v>0</v>
      </c>
      <c r="O173" s="808">
        <f>'Расшифр. Кред. портфеля'!O172</f>
        <v>0</v>
      </c>
      <c r="P173" s="808">
        <f>'Расшифр. Кред. портфеля'!P172</f>
        <v>0</v>
      </c>
      <c r="Q173" s="808">
        <f>'Расшифр. Кред. портфеля'!Q172</f>
        <v>0</v>
      </c>
      <c r="R173" s="808">
        <f>'Расшифр. Кред. портфеля'!R172</f>
        <v>0</v>
      </c>
      <c r="S173" s="808">
        <f>'Расшифр. Кред. портфеля'!S172</f>
        <v>0</v>
      </c>
      <c r="T173" s="808">
        <f>'Расшифр. Кред. портфеля'!T172</f>
        <v>0</v>
      </c>
      <c r="U173" s="808">
        <f>'Расшифр. Кред. портфеля'!U172</f>
        <v>0</v>
      </c>
      <c r="V173" s="808">
        <f>'Расшифр. Кред. портфеля'!V172</f>
        <v>0</v>
      </c>
      <c r="W173" s="808">
        <f>'Расшифр. Кред. портфеля'!W172</f>
        <v>0</v>
      </c>
      <c r="X173" s="808">
        <f>'Расшифр. Кред. портфеля'!X172</f>
        <v>0</v>
      </c>
      <c r="Y173" s="808">
        <f>'Расшифр. Кред. портфеля'!Y172</f>
        <v>0</v>
      </c>
      <c r="Z173" s="808">
        <f>'Расшифр. Кред. портфеля'!Z172</f>
        <v>0</v>
      </c>
      <c r="AA173" s="808">
        <f>'Расшифр. Кред. портфеля'!AA172</f>
        <v>0</v>
      </c>
      <c r="AB173" s="808">
        <f>'Расшифр. Кред. портфеля'!AB172</f>
        <v>0</v>
      </c>
      <c r="AC173" s="808">
        <f t="shared" ref="AC173:AD173" si="5">AC160+AC164+AC168+AC172</f>
        <v>0</v>
      </c>
      <c r="AD173" s="808">
        <f t="shared" si="5"/>
        <v>0</v>
      </c>
      <c r="AE173" s="723"/>
    </row>
    <row r="174" spans="1:40" s="724" customFormat="1" x14ac:dyDescent="0.25">
      <c r="A174" s="1351" t="str">
        <f>'Расшифр. Кред. портфеля'!A173</f>
        <v>в том числе</v>
      </c>
      <c r="B174" s="1352"/>
      <c r="C174" s="844">
        <f>'Расшифр. Кред. портфеля'!D173</f>
        <v>0</v>
      </c>
      <c r="D174" s="807">
        <f>'Расшифр. Кред. портфеля'!D173</f>
        <v>0</v>
      </c>
      <c r="E174" s="807"/>
      <c r="F174" s="807"/>
      <c r="G174" s="809"/>
      <c r="H174" s="809"/>
      <c r="I174" s="809"/>
      <c r="J174" s="809"/>
      <c r="K174" s="807"/>
      <c r="L174" s="807"/>
      <c r="M174" s="807"/>
      <c r="N174" s="807"/>
      <c r="O174" s="807"/>
      <c r="P174" s="807"/>
      <c r="Q174" s="807"/>
      <c r="R174" s="807"/>
      <c r="S174" s="807"/>
      <c r="T174" s="807"/>
      <c r="U174" s="807"/>
      <c r="V174" s="807"/>
      <c r="W174" s="807"/>
      <c r="X174" s="807"/>
      <c r="Y174" s="807"/>
      <c r="Z174" s="807"/>
      <c r="AA174" s="807"/>
      <c r="AB174" s="807"/>
      <c r="AC174" s="807"/>
      <c r="AD174" s="807"/>
      <c r="AE174" s="726"/>
    </row>
    <row r="175" spans="1:40" s="724" customFormat="1" x14ac:dyDescent="0.25">
      <c r="A175" s="2004" t="str">
        <f>'Расшифр. Кред. портфеля'!A174</f>
        <v>Инвестиции</v>
      </c>
      <c r="B175" s="1337"/>
      <c r="C175" s="844">
        <f>'Расшифр. Кред. портфеля'!D174</f>
        <v>0</v>
      </c>
      <c r="D175" s="810">
        <f>'Расшифр. Кред. портфеля'!D174</f>
        <v>0</v>
      </c>
      <c r="E175" s="810">
        <f>'Расшифр. Кред. портфеля'!E174</f>
        <v>0</v>
      </c>
      <c r="F175" s="810">
        <f>'Расшифр. Кред. портфеля'!F174</f>
        <v>0</v>
      </c>
      <c r="G175" s="810">
        <f>'Расшифр. Кред. портфеля'!G174</f>
        <v>0</v>
      </c>
      <c r="H175" s="810">
        <f>'Расшифр. Кред. портфеля'!H174</f>
        <v>0</v>
      </c>
      <c r="I175" s="810">
        <f>'Расшифр. Кред. портфеля'!I174</f>
        <v>0</v>
      </c>
      <c r="J175" s="810">
        <f>'Расшифр. Кред. портфеля'!J174</f>
        <v>0</v>
      </c>
      <c r="K175" s="810">
        <f>'Расшифр. Кред. портфеля'!K174</f>
        <v>0</v>
      </c>
      <c r="L175" s="810">
        <f>'Расшифр. Кред. портфеля'!L174</f>
        <v>0</v>
      </c>
      <c r="M175" s="810">
        <f>'Расшифр. Кред. портфеля'!M174</f>
        <v>0</v>
      </c>
      <c r="N175" s="810">
        <f>'Расшифр. Кред. портфеля'!N174</f>
        <v>0</v>
      </c>
      <c r="O175" s="810">
        <f>'Расшифр. Кред. портфеля'!O174</f>
        <v>0</v>
      </c>
      <c r="P175" s="810">
        <f>'Расшифр. Кред. портфеля'!P174</f>
        <v>0</v>
      </c>
      <c r="Q175" s="810">
        <f>'Расшифр. Кред. портфеля'!Q174</f>
        <v>0</v>
      </c>
      <c r="R175" s="810">
        <f>'Расшифр. Кред. портфеля'!R174</f>
        <v>0</v>
      </c>
      <c r="S175" s="810">
        <f>'Расшифр. Кред. портфеля'!S174</f>
        <v>0</v>
      </c>
      <c r="T175" s="810">
        <f>'Расшифр. Кред. портфеля'!T174</f>
        <v>0</v>
      </c>
      <c r="U175" s="810">
        <f>'Расшифр. Кред. портфеля'!U174</f>
        <v>0</v>
      </c>
      <c r="V175" s="810">
        <f>'Расшифр. Кред. портфеля'!V174</f>
        <v>0</v>
      </c>
      <c r="W175" s="810">
        <f>'Расшифр. Кред. портфеля'!W174</f>
        <v>0</v>
      </c>
      <c r="X175" s="810">
        <f>'Расшифр. Кред. портфеля'!X174</f>
        <v>0</v>
      </c>
      <c r="Y175" s="810">
        <f>'Расшифр. Кред. портфеля'!Y174</f>
        <v>0</v>
      </c>
      <c r="Z175" s="810">
        <f>'Расшифр. Кред. портфеля'!Z174</f>
        <v>0</v>
      </c>
      <c r="AA175" s="810">
        <f>'Расшифр. Кред. портфеля'!AA174</f>
        <v>0</v>
      </c>
      <c r="AB175" s="810">
        <f>'Расшифр. Кред. портфеля'!AB174</f>
        <v>0</v>
      </c>
      <c r="AC175" s="811"/>
      <c r="AD175" s="810"/>
      <c r="AE175" s="726"/>
    </row>
    <row r="176" spans="1:40" s="724" customFormat="1" ht="22.5" customHeight="1" x14ac:dyDescent="0.25">
      <c r="A176" s="2004" t="str">
        <f>'Расшифр. Кред. портфеля'!A175</f>
        <v>Текущая деятельность</v>
      </c>
      <c r="B176" s="1337"/>
      <c r="C176" s="844">
        <f>'Расшифр. Кред. портфеля'!D175</f>
        <v>0</v>
      </c>
      <c r="D176" s="810">
        <f>'Расшифр. Кред. портфеля'!D175</f>
        <v>0</v>
      </c>
      <c r="E176" s="810">
        <f>'Расшифр. Кред. портфеля'!E175</f>
        <v>0</v>
      </c>
      <c r="F176" s="810">
        <f>'Расшифр. Кред. портфеля'!F175</f>
        <v>0</v>
      </c>
      <c r="G176" s="810">
        <f>'Расшифр. Кред. портфеля'!G175</f>
        <v>0</v>
      </c>
      <c r="H176" s="810">
        <f>'Расшифр. Кред. портфеля'!H175</f>
        <v>0</v>
      </c>
      <c r="I176" s="810">
        <f>'Расшифр. Кред. портфеля'!I175</f>
        <v>0</v>
      </c>
      <c r="J176" s="810">
        <f>'Расшифр. Кред. портфеля'!J175</f>
        <v>0</v>
      </c>
      <c r="K176" s="810">
        <f>'Расшифр. Кред. портфеля'!K175</f>
        <v>0</v>
      </c>
      <c r="L176" s="810">
        <f>'Расшифр. Кред. портфеля'!L175</f>
        <v>0</v>
      </c>
      <c r="M176" s="810">
        <f>'Расшифр. Кред. портфеля'!M175</f>
        <v>0</v>
      </c>
      <c r="N176" s="810">
        <f>'Расшифр. Кред. портфеля'!N175</f>
        <v>0</v>
      </c>
      <c r="O176" s="810">
        <f>'Расшифр. Кред. портфеля'!O175</f>
        <v>0</v>
      </c>
      <c r="P176" s="810">
        <f>'Расшифр. Кред. портфеля'!P175</f>
        <v>0</v>
      </c>
      <c r="Q176" s="810">
        <f>'Расшифр. Кред. портфеля'!Q175</f>
        <v>0</v>
      </c>
      <c r="R176" s="810">
        <f>'Расшифр. Кред. портфеля'!R175</f>
        <v>0</v>
      </c>
      <c r="S176" s="810">
        <f>'Расшифр. Кред. портфеля'!S175</f>
        <v>0</v>
      </c>
      <c r="T176" s="810">
        <f>'Расшифр. Кред. портфеля'!T175</f>
        <v>0</v>
      </c>
      <c r="U176" s="810">
        <f>'Расшифр. Кред. портфеля'!U175</f>
        <v>0</v>
      </c>
      <c r="V176" s="810">
        <f>'Расшифр. Кред. портфеля'!V175</f>
        <v>0</v>
      </c>
      <c r="W176" s="810">
        <f>'Расшифр. Кред. портфеля'!W175</f>
        <v>0</v>
      </c>
      <c r="X176" s="810">
        <f>'Расшифр. Кред. портфеля'!X175</f>
        <v>0</v>
      </c>
      <c r="Y176" s="810">
        <f>'Расшифр. Кред. портфеля'!Y175</f>
        <v>0</v>
      </c>
      <c r="Z176" s="810">
        <f>'Расшифр. Кред. портфеля'!Z175</f>
        <v>0</v>
      </c>
      <c r="AA176" s="810">
        <f>'Расшифр. Кред. портфеля'!AA175</f>
        <v>0</v>
      </c>
      <c r="AB176" s="810">
        <f>'Расшифр. Кред. портфеля'!AB175</f>
        <v>0</v>
      </c>
      <c r="AC176" s="811"/>
      <c r="AD176" s="810"/>
      <c r="AE176" s="726"/>
    </row>
    <row r="177" spans="1:40" s="724" customFormat="1" ht="15.75" customHeight="1" x14ac:dyDescent="0.25">
      <c r="A177" s="1351">
        <f>'Расшифр. Кред. портфеля'!A176</f>
        <v>0</v>
      </c>
      <c r="B177" s="1352"/>
      <c r="C177" s="844">
        <f>'Расшифр. Кред. портфеля'!D176</f>
        <v>0</v>
      </c>
      <c r="D177" s="812"/>
      <c r="E177" s="812"/>
      <c r="F177" s="812"/>
      <c r="G177" s="812"/>
      <c r="H177" s="812"/>
      <c r="I177" s="812"/>
      <c r="J177" s="812"/>
      <c r="K177" s="812"/>
      <c r="L177" s="812"/>
      <c r="M177" s="812"/>
      <c r="N177" s="812"/>
      <c r="O177" s="812"/>
      <c r="P177" s="812"/>
      <c r="Q177" s="812"/>
      <c r="R177" s="812"/>
      <c r="S177" s="812"/>
      <c r="T177" s="812"/>
      <c r="U177" s="812"/>
      <c r="V177" s="812"/>
      <c r="W177" s="813"/>
      <c r="X177" s="813"/>
      <c r="Y177" s="813"/>
      <c r="Z177" s="813"/>
      <c r="AA177" s="813"/>
      <c r="AB177" s="813"/>
      <c r="AC177" s="813"/>
      <c r="AD177" s="807"/>
      <c r="AE177" s="726"/>
    </row>
    <row r="178" spans="1:40" s="724" customFormat="1" ht="15.75" customHeight="1" x14ac:dyDescent="0.25">
      <c r="A178" s="1351">
        <f>'Расшифр. Кред. портфеля'!A177</f>
        <v>0</v>
      </c>
      <c r="B178" s="1352"/>
      <c r="C178" s="844">
        <f>'Расшифр. Кред. портфеля'!D177</f>
        <v>0</v>
      </c>
      <c r="D178" s="812"/>
      <c r="E178" s="812"/>
      <c r="F178" s="812"/>
      <c r="G178" s="812"/>
      <c r="H178" s="812"/>
      <c r="I178" s="812"/>
      <c r="J178" s="812"/>
      <c r="K178" s="812"/>
      <c r="L178" s="812"/>
      <c r="M178" s="812"/>
      <c r="N178" s="812"/>
      <c r="O178" s="812"/>
      <c r="P178" s="812"/>
      <c r="Q178" s="812"/>
      <c r="R178" s="812"/>
      <c r="S178" s="812"/>
      <c r="T178" s="812"/>
      <c r="U178" s="812"/>
      <c r="V178" s="812"/>
      <c r="W178" s="813"/>
      <c r="X178" s="813"/>
      <c r="Y178" s="813"/>
      <c r="Z178" s="813"/>
      <c r="AA178" s="813"/>
      <c r="AB178" s="813"/>
      <c r="AC178" s="813"/>
      <c r="AD178" s="807"/>
      <c r="AE178" s="726"/>
    </row>
    <row r="179" spans="1:40" s="724" customFormat="1" ht="34.5" customHeight="1" x14ac:dyDescent="0.2">
      <c r="A179" s="2005" t="str">
        <f>'Расшифр. Кред. портфеля'!A178</f>
        <v>Итого лизинговая организация №1</v>
      </c>
      <c r="B179" s="1341"/>
      <c r="C179" s="844">
        <f>'Расшифр. Кред. портфеля'!D178</f>
        <v>0</v>
      </c>
      <c r="D179" s="814">
        <f>'Расшифр. Кред. портфеля'!D178</f>
        <v>0</v>
      </c>
      <c r="E179" s="814">
        <f>'Расшифр. Кред. портфеля'!E178</f>
        <v>0</v>
      </c>
      <c r="F179" s="814">
        <f>'Расшифр. Кред. портфеля'!F178</f>
        <v>0</v>
      </c>
      <c r="G179" s="814">
        <f>'Расшифр. Кред. портфеля'!G178</f>
        <v>0</v>
      </c>
      <c r="H179" s="814">
        <f>'Расшифр. Кред. портфеля'!H178</f>
        <v>0</v>
      </c>
      <c r="I179" s="814">
        <f>'Расшифр. Кред. портфеля'!I178</f>
        <v>0</v>
      </c>
      <c r="J179" s="814">
        <f>'Расшифр. Кред. портфеля'!J178</f>
        <v>0</v>
      </c>
      <c r="K179" s="814">
        <f>'Расшифр. Кред. портфеля'!K178</f>
        <v>0</v>
      </c>
      <c r="L179" s="814">
        <f>'Расшифр. Кред. портфеля'!L178</f>
        <v>0</v>
      </c>
      <c r="M179" s="814">
        <f>'Расшифр. Кред. портфеля'!M178</f>
        <v>0</v>
      </c>
      <c r="N179" s="814">
        <f>'Расшифр. Кред. портфеля'!N178</f>
        <v>0</v>
      </c>
      <c r="O179" s="814">
        <f>'Расшифр. Кред. портфеля'!O178</f>
        <v>0</v>
      </c>
      <c r="P179" s="814">
        <f>'Расшифр. Кред. портфеля'!P178</f>
        <v>0</v>
      </c>
      <c r="Q179" s="814">
        <f>'Расшифр. Кред. портфеля'!Q178</f>
        <v>0</v>
      </c>
      <c r="R179" s="814">
        <f>'Расшифр. Кред. портфеля'!R178</f>
        <v>0</v>
      </c>
      <c r="S179" s="814">
        <f>'Расшифр. Кред. портфеля'!S178</f>
        <v>0</v>
      </c>
      <c r="T179" s="814">
        <f>'Расшифр. Кред. портфеля'!T178</f>
        <v>0</v>
      </c>
      <c r="U179" s="814">
        <f>'Расшифр. Кред. портфеля'!U178</f>
        <v>0</v>
      </c>
      <c r="V179" s="814">
        <f>'Расшифр. Кред. портфеля'!V178</f>
        <v>0</v>
      </c>
      <c r="W179" s="814">
        <f>'Расшифр. Кред. портфеля'!W178</f>
        <v>0</v>
      </c>
      <c r="X179" s="814">
        <f>'Расшифр. Кред. портфеля'!X178</f>
        <v>0</v>
      </c>
      <c r="Y179" s="814">
        <f>'Расшифр. Кред. портфеля'!Y178</f>
        <v>0</v>
      </c>
      <c r="Z179" s="814">
        <f>'Расшифр. Кред. портфеля'!Z178</f>
        <v>0</v>
      </c>
      <c r="AA179" s="814">
        <f>'Расшифр. Кред. портфеля'!AA178</f>
        <v>0</v>
      </c>
      <c r="AB179" s="814">
        <f>'Расшифр. Кред. портфеля'!AB178</f>
        <v>0</v>
      </c>
      <c r="AC179" s="814">
        <f t="shared" ref="AC179:AD179" si="6">SUM(AC177:AC178)</f>
        <v>0</v>
      </c>
      <c r="AD179" s="814">
        <f t="shared" si="6"/>
        <v>0</v>
      </c>
      <c r="AE179" s="726"/>
    </row>
    <row r="180" spans="1:40" s="724" customFormat="1" ht="18.75" customHeight="1" x14ac:dyDescent="0.25">
      <c r="A180" s="1351">
        <f>'Расшифр. Кред. портфеля'!A179</f>
        <v>0</v>
      </c>
      <c r="B180" s="1352"/>
      <c r="C180" s="844">
        <f>'Расшифр. Кред. портфеля'!D179</f>
        <v>0</v>
      </c>
      <c r="D180" s="815"/>
      <c r="E180" s="815"/>
      <c r="F180" s="815"/>
      <c r="G180" s="815"/>
      <c r="H180" s="815"/>
      <c r="I180" s="815"/>
      <c r="J180" s="815"/>
      <c r="K180" s="815"/>
      <c r="L180" s="815"/>
      <c r="M180" s="815"/>
      <c r="N180" s="815"/>
      <c r="O180" s="815"/>
      <c r="P180" s="815"/>
      <c r="Q180" s="815"/>
      <c r="R180" s="815"/>
      <c r="S180" s="815"/>
      <c r="T180" s="815"/>
      <c r="U180" s="815"/>
      <c r="V180" s="815"/>
      <c r="W180" s="816"/>
      <c r="X180" s="816"/>
      <c r="Y180" s="816"/>
      <c r="Z180" s="816"/>
      <c r="AA180" s="816"/>
      <c r="AB180" s="816"/>
      <c r="AC180" s="816"/>
      <c r="AD180" s="817"/>
      <c r="AE180" s="726"/>
    </row>
    <row r="181" spans="1:40" s="724" customFormat="1" ht="16.5" customHeight="1" x14ac:dyDescent="0.25">
      <c r="A181" s="1351">
        <f>'Расшифр. Кред. портфеля'!A180</f>
        <v>0</v>
      </c>
      <c r="B181" s="1352"/>
      <c r="C181" s="844">
        <f>'Расшифр. Кред. портфеля'!D180</f>
        <v>0</v>
      </c>
      <c r="D181" s="815"/>
      <c r="E181" s="815"/>
      <c r="F181" s="815"/>
      <c r="G181" s="815"/>
      <c r="H181" s="815"/>
      <c r="I181" s="815"/>
      <c r="J181" s="815"/>
      <c r="K181" s="815"/>
      <c r="L181" s="815"/>
      <c r="M181" s="815"/>
      <c r="N181" s="815"/>
      <c r="O181" s="815"/>
      <c r="P181" s="815"/>
      <c r="Q181" s="815"/>
      <c r="R181" s="815"/>
      <c r="S181" s="815"/>
      <c r="T181" s="815"/>
      <c r="U181" s="815"/>
      <c r="V181" s="815"/>
      <c r="W181" s="816"/>
      <c r="X181" s="816"/>
      <c r="Y181" s="816"/>
      <c r="Z181" s="816"/>
      <c r="AA181" s="816"/>
      <c r="AB181" s="816"/>
      <c r="AC181" s="816"/>
      <c r="AD181" s="817"/>
      <c r="AE181" s="726"/>
    </row>
    <row r="182" spans="1:40" s="724" customFormat="1" ht="41.25" customHeight="1" x14ac:dyDescent="0.2">
      <c r="A182" s="2005" t="str">
        <f>'Расшифр. Кред. портфеля'!A181</f>
        <v>Итого лизинговая организация №2</v>
      </c>
      <c r="B182" s="1341"/>
      <c r="C182" s="844">
        <f>'Расшифр. Кред. портфеля'!D181</f>
        <v>0</v>
      </c>
      <c r="D182" s="814">
        <f>'Расшифр. Кред. портфеля'!D181</f>
        <v>0</v>
      </c>
      <c r="E182" s="814">
        <f>'Расшифр. Кред. портфеля'!E181</f>
        <v>0</v>
      </c>
      <c r="F182" s="814">
        <f>'Расшифр. Кред. портфеля'!F181</f>
        <v>0</v>
      </c>
      <c r="G182" s="814">
        <f>'Расшифр. Кред. портфеля'!G181</f>
        <v>0</v>
      </c>
      <c r="H182" s="814">
        <f>'Расшифр. Кред. портфеля'!H181</f>
        <v>0</v>
      </c>
      <c r="I182" s="814">
        <f>'Расшифр. Кред. портфеля'!I181</f>
        <v>0</v>
      </c>
      <c r="J182" s="814">
        <f>'Расшифр. Кред. портфеля'!J181</f>
        <v>0</v>
      </c>
      <c r="K182" s="814">
        <f>'Расшифр. Кред. портфеля'!K181</f>
        <v>0</v>
      </c>
      <c r="L182" s="814">
        <f>'Расшифр. Кред. портфеля'!L181</f>
        <v>0</v>
      </c>
      <c r="M182" s="814">
        <f>'Расшифр. Кред. портфеля'!M181</f>
        <v>0</v>
      </c>
      <c r="N182" s="814">
        <f>'Расшифр. Кред. портфеля'!N181</f>
        <v>0</v>
      </c>
      <c r="O182" s="814">
        <f>'Расшифр. Кред. портфеля'!O181</f>
        <v>0</v>
      </c>
      <c r="P182" s="814">
        <f>'Расшифр. Кред. портфеля'!P181</f>
        <v>0</v>
      </c>
      <c r="Q182" s="814">
        <f>'Расшифр. Кред. портфеля'!Q181</f>
        <v>0</v>
      </c>
      <c r="R182" s="814">
        <f>'Расшифр. Кред. портфеля'!R181</f>
        <v>0</v>
      </c>
      <c r="S182" s="814">
        <f>'Расшифр. Кред. портфеля'!S181</f>
        <v>0</v>
      </c>
      <c r="T182" s="814">
        <f>'Расшифр. Кред. портфеля'!T181</f>
        <v>0</v>
      </c>
      <c r="U182" s="814">
        <f>'Расшифр. Кред. портфеля'!U181</f>
        <v>0</v>
      </c>
      <c r="V182" s="814">
        <f>'Расшифр. Кред. портфеля'!V181</f>
        <v>0</v>
      </c>
      <c r="W182" s="814">
        <f>'Расшифр. Кред. портфеля'!W181</f>
        <v>0</v>
      </c>
      <c r="X182" s="814">
        <f>'Расшифр. Кред. портфеля'!X181</f>
        <v>0</v>
      </c>
      <c r="Y182" s="814">
        <f>'Расшифр. Кред. портфеля'!Y181</f>
        <v>0</v>
      </c>
      <c r="Z182" s="814">
        <f>'Расшифр. Кред. портфеля'!Z181</f>
        <v>0</v>
      </c>
      <c r="AA182" s="814">
        <f>'Расшифр. Кред. портфеля'!AA181</f>
        <v>0</v>
      </c>
      <c r="AB182" s="814">
        <f>'Расшифр. Кред. портфеля'!AB181</f>
        <v>0</v>
      </c>
      <c r="AC182" s="814">
        <f t="shared" ref="AC182:AD182" si="7">SUM(AC180:AC181)</f>
        <v>0</v>
      </c>
      <c r="AD182" s="814">
        <f t="shared" si="7"/>
        <v>0</v>
      </c>
      <c r="AE182" s="726"/>
    </row>
    <row r="183" spans="1:40" s="724" customFormat="1" ht="30.75" customHeight="1" x14ac:dyDescent="0.2">
      <c r="A183" s="2006" t="str">
        <f>'Расшифр. Кред. портфеля'!A182</f>
        <v>Итого по  лизинговым организациям</v>
      </c>
      <c r="B183" s="1343"/>
      <c r="C183" s="844">
        <f>'Расшифр. Кред. портфеля'!D182</f>
        <v>0</v>
      </c>
      <c r="D183" s="818">
        <f>'Расшифр. Кред. портфеля'!D182</f>
        <v>0</v>
      </c>
      <c r="E183" s="818">
        <f>'Расшифр. Кред. портфеля'!E182</f>
        <v>0</v>
      </c>
      <c r="F183" s="818">
        <f>'Расшифр. Кред. портфеля'!F182</f>
        <v>0</v>
      </c>
      <c r="G183" s="818">
        <f>'Расшифр. Кред. портфеля'!G182</f>
        <v>0</v>
      </c>
      <c r="H183" s="818">
        <f>'Расшифр. Кред. портфеля'!H182</f>
        <v>0</v>
      </c>
      <c r="I183" s="818">
        <f>'Расшифр. Кред. портфеля'!I182</f>
        <v>0</v>
      </c>
      <c r="J183" s="818">
        <f>'Расшифр. Кред. портфеля'!J182</f>
        <v>0</v>
      </c>
      <c r="K183" s="818">
        <f>'Расшифр. Кред. портфеля'!K182</f>
        <v>0</v>
      </c>
      <c r="L183" s="818">
        <f>'Расшифр. Кред. портфеля'!L182</f>
        <v>0</v>
      </c>
      <c r="M183" s="818">
        <f>'Расшифр. Кред. портфеля'!M182</f>
        <v>0</v>
      </c>
      <c r="N183" s="818">
        <f>'Расшифр. Кред. портфеля'!N182</f>
        <v>0</v>
      </c>
      <c r="O183" s="818">
        <f>'Расшифр. Кред. портфеля'!O182</f>
        <v>0</v>
      </c>
      <c r="P183" s="818">
        <f>'Расшифр. Кред. портфеля'!P182</f>
        <v>0</v>
      </c>
      <c r="Q183" s="818">
        <f>'Расшифр. Кред. портфеля'!Q182</f>
        <v>0</v>
      </c>
      <c r="R183" s="818">
        <f>'Расшифр. Кред. портфеля'!R182</f>
        <v>0</v>
      </c>
      <c r="S183" s="818">
        <f>'Расшифр. Кред. портфеля'!S182</f>
        <v>0</v>
      </c>
      <c r="T183" s="818">
        <f>'Расшифр. Кред. портфеля'!T182</f>
        <v>0</v>
      </c>
      <c r="U183" s="818">
        <f>'Расшифр. Кред. портфеля'!U182</f>
        <v>0</v>
      </c>
      <c r="V183" s="818">
        <f>'Расшифр. Кред. портфеля'!V182</f>
        <v>0</v>
      </c>
      <c r="W183" s="818">
        <f>'Расшифр. Кред. портфеля'!W182</f>
        <v>0</v>
      </c>
      <c r="X183" s="818">
        <f>'Расшифр. Кред. портфеля'!X182</f>
        <v>0</v>
      </c>
      <c r="Y183" s="818">
        <f>'Расшифр. Кред. портфеля'!Y182</f>
        <v>0</v>
      </c>
      <c r="Z183" s="818">
        <f>'Расшифр. Кред. портфеля'!Z182</f>
        <v>0</v>
      </c>
      <c r="AA183" s="818">
        <f>'Расшифр. Кред. портфеля'!AA182</f>
        <v>0</v>
      </c>
      <c r="AB183" s="818">
        <f>'Расшифр. Кред. портфеля'!AB182</f>
        <v>0</v>
      </c>
      <c r="AC183" s="818">
        <f t="shared" ref="AC183:AD183" si="8">AC179+AC182</f>
        <v>0</v>
      </c>
      <c r="AD183" s="818">
        <f t="shared" si="8"/>
        <v>0</v>
      </c>
      <c r="AE183" s="726"/>
    </row>
    <row r="184" spans="1:40" s="724" customFormat="1" ht="36.75" customHeight="1" x14ac:dyDescent="0.2">
      <c r="A184" s="2001" t="str">
        <f>'Расшифр. Кред. портфеля'!A183</f>
        <v>Итого по  банкам и лизинговым организациям</v>
      </c>
      <c r="B184" s="1333"/>
      <c r="C184" s="844">
        <f>'Расшифр. Кред. портфеля'!D183</f>
        <v>0</v>
      </c>
      <c r="D184" s="819">
        <f>'Расшифр. Кред. портфеля'!D183</f>
        <v>0</v>
      </c>
      <c r="E184" s="819">
        <f>'Расшифр. Кред. портфеля'!E183</f>
        <v>0</v>
      </c>
      <c r="F184" s="819">
        <f>'Расшифр. Кред. портфеля'!F183</f>
        <v>0</v>
      </c>
      <c r="G184" s="819">
        <f>'Расшифр. Кред. портфеля'!G183</f>
        <v>0</v>
      </c>
      <c r="H184" s="819">
        <f>'Расшифр. Кред. портфеля'!H183</f>
        <v>0</v>
      </c>
      <c r="I184" s="819">
        <f>'Расшифр. Кред. портфеля'!I183</f>
        <v>0</v>
      </c>
      <c r="J184" s="819">
        <f>'Расшифр. Кред. портфеля'!J183</f>
        <v>0</v>
      </c>
      <c r="K184" s="819">
        <f>'Расшифр. Кред. портфеля'!K183</f>
        <v>0</v>
      </c>
      <c r="L184" s="819">
        <f>'Расшифр. Кред. портфеля'!L183</f>
        <v>0</v>
      </c>
      <c r="M184" s="819">
        <f>'Расшифр. Кред. портфеля'!M183</f>
        <v>0</v>
      </c>
      <c r="N184" s="819">
        <f>'Расшифр. Кред. портфеля'!N183</f>
        <v>0</v>
      </c>
      <c r="O184" s="819">
        <f>'Расшифр. Кред. портфеля'!O183</f>
        <v>0</v>
      </c>
      <c r="P184" s="819">
        <f>'Расшифр. Кред. портфеля'!P183</f>
        <v>0</v>
      </c>
      <c r="Q184" s="819">
        <f>'Расшифр. Кред. портфеля'!Q183</f>
        <v>0</v>
      </c>
      <c r="R184" s="819">
        <f>'Расшифр. Кред. портфеля'!R183</f>
        <v>0</v>
      </c>
      <c r="S184" s="819">
        <f>'Расшифр. Кред. портфеля'!S183</f>
        <v>0</v>
      </c>
      <c r="T184" s="819">
        <f>'Расшифр. Кред. портфеля'!T183</f>
        <v>0</v>
      </c>
      <c r="U184" s="819">
        <f>'Расшифр. Кред. портфеля'!U183</f>
        <v>0</v>
      </c>
      <c r="V184" s="819">
        <f>'Расшифр. Кред. портфеля'!V183</f>
        <v>0</v>
      </c>
      <c r="W184" s="819">
        <f>'Расшифр. Кред. портфеля'!W183</f>
        <v>0</v>
      </c>
      <c r="X184" s="819">
        <f>'Расшифр. Кред. портфеля'!X183</f>
        <v>0</v>
      </c>
      <c r="Y184" s="819">
        <f>'Расшифр. Кред. портфеля'!Y183</f>
        <v>0</v>
      </c>
      <c r="Z184" s="819">
        <f>'Расшифр. Кред. портфеля'!Z183</f>
        <v>0</v>
      </c>
      <c r="AA184" s="819">
        <f>'Расшифр. Кред. портфеля'!AA183</f>
        <v>0</v>
      </c>
      <c r="AB184" s="819">
        <f>'Расшифр. Кред. портфеля'!AB183</f>
        <v>0</v>
      </c>
      <c r="AC184" s="819">
        <f>'Расшифр. Кред. портфеля'!AC183</f>
        <v>0</v>
      </c>
      <c r="AD184" s="819">
        <f>'Расшифр. Кред. портфеля'!AD183</f>
        <v>0</v>
      </c>
      <c r="AE184" s="819">
        <f>'Расшифр. Кред. портфеля'!AE183</f>
        <v>0</v>
      </c>
      <c r="AF184" s="819">
        <f>'Расшифр. Кред. портфеля'!AF183</f>
        <v>0</v>
      </c>
      <c r="AG184" s="819">
        <f>'Расшифр. Кред. портфеля'!AG183</f>
        <v>0</v>
      </c>
      <c r="AH184" s="819">
        <f>'Расшифр. Кред. портфеля'!AH183</f>
        <v>0</v>
      </c>
      <c r="AI184" s="819">
        <f>'Расшифр. Кред. портфеля'!AI183</f>
        <v>0</v>
      </c>
      <c r="AJ184" s="819">
        <f>'Расшифр. Кред. портфеля'!AJ183</f>
        <v>0</v>
      </c>
      <c r="AK184" s="819">
        <f>'Расшифр. Кред. портфеля'!AK183</f>
        <v>0</v>
      </c>
      <c r="AL184" s="819">
        <f>'Расшифр. Кред. портфеля'!AL183</f>
        <v>0</v>
      </c>
      <c r="AM184" s="819">
        <f>'Расшифр. Кред. портфеля'!AM183</f>
        <v>0</v>
      </c>
      <c r="AN184" s="819">
        <f>'Расшифр. Кред. портфеля'!AN183</f>
        <v>0</v>
      </c>
    </row>
    <row r="185" spans="1:40" s="726" customFormat="1" x14ac:dyDescent="0.25">
      <c r="A185" s="790"/>
      <c r="B185" s="790"/>
      <c r="C185" s="790"/>
      <c r="D185" s="791"/>
      <c r="E185" s="791"/>
      <c r="F185" s="791"/>
      <c r="G185" s="791"/>
      <c r="H185" s="791"/>
      <c r="I185" s="791"/>
      <c r="J185" s="791"/>
      <c r="K185" s="791"/>
      <c r="L185" s="791"/>
      <c r="M185" s="791"/>
      <c r="N185" s="791"/>
      <c r="O185" s="791"/>
      <c r="P185" s="791"/>
      <c r="Q185" s="791"/>
      <c r="R185" s="791"/>
      <c r="S185" s="791"/>
      <c r="T185" s="791"/>
      <c r="U185" s="791"/>
      <c r="V185" s="791"/>
      <c r="W185" s="792"/>
      <c r="X185" s="792"/>
      <c r="Y185" s="792"/>
      <c r="Z185" s="792"/>
      <c r="AA185" s="792"/>
      <c r="AB185" s="792"/>
      <c r="AC185" s="792"/>
      <c r="AD185" s="791"/>
    </row>
    <row r="186" spans="1:40" s="726" customFormat="1" ht="53.25" customHeight="1" x14ac:dyDescent="0.25">
      <c r="A186" s="1476" t="s">
        <v>1679</v>
      </c>
      <c r="B186" s="1476"/>
      <c r="C186" s="1476"/>
      <c r="D186" s="1476"/>
      <c r="E186" s="1476"/>
      <c r="F186" s="1476"/>
      <c r="G186" s="1476"/>
      <c r="H186" s="1476"/>
      <c r="I186" s="1476"/>
      <c r="J186" s="1476"/>
      <c r="K186" s="1476"/>
      <c r="L186" s="1476"/>
      <c r="M186" s="1476"/>
      <c r="N186" s="1476"/>
      <c r="O186" s="1476"/>
      <c r="P186" s="1476"/>
      <c r="Q186" s="1476"/>
      <c r="R186" s="1476"/>
      <c r="S186" s="1476"/>
      <c r="T186" s="1476"/>
      <c r="U186" s="1476"/>
      <c r="V186" s="1476"/>
      <c r="W186" s="1476"/>
      <c r="X186" s="836"/>
      <c r="Y186" s="793"/>
      <c r="Z186" s="793"/>
      <c r="AA186" s="793"/>
      <c r="AB186" s="793"/>
      <c r="AC186" s="793"/>
      <c r="AD186" s="791"/>
    </row>
    <row r="187" spans="1:40" s="506" customFormat="1" x14ac:dyDescent="0.25">
      <c r="A187" s="731"/>
      <c r="B187" s="731"/>
      <c r="C187" s="731"/>
      <c r="D187" s="731"/>
      <c r="E187" s="731"/>
      <c r="F187" s="731"/>
      <c r="G187" s="731"/>
      <c r="H187" s="731"/>
      <c r="I187" s="731"/>
      <c r="J187" s="731"/>
      <c r="K187" s="731"/>
      <c r="L187" s="731"/>
      <c r="M187" s="731"/>
      <c r="N187" s="731"/>
      <c r="O187" s="731"/>
      <c r="P187" s="731"/>
      <c r="Q187" s="731"/>
      <c r="R187" s="731"/>
      <c r="S187" s="731"/>
      <c r="T187" s="731"/>
      <c r="U187" s="731"/>
      <c r="V187" s="731"/>
      <c r="W187" s="731"/>
      <c r="X187" s="731"/>
      <c r="Y187" s="731"/>
      <c r="Z187" s="731"/>
      <c r="AA187" s="731"/>
      <c r="AB187" s="731"/>
      <c r="AC187" s="731"/>
      <c r="AD187" s="791"/>
      <c r="AE187" s="774"/>
    </row>
    <row r="188" spans="1:40" s="731" customFormat="1" x14ac:dyDescent="0.25">
      <c r="AF188" s="421"/>
    </row>
    <row r="189" spans="1:40" s="731" customFormat="1" ht="19.5" x14ac:dyDescent="0.25">
      <c r="A189" s="777" t="str">
        <f>'Ходатайство_нов АО'!B65</f>
        <v>(дата)</v>
      </c>
      <c r="AF189" s="421"/>
    </row>
    <row r="190" spans="1:40" s="730" customFormat="1" ht="19.5" x14ac:dyDescent="0.25">
      <c r="A190" s="778"/>
      <c r="B190" s="731"/>
      <c r="C190" s="731"/>
      <c r="D190" s="731"/>
      <c r="E190" s="731"/>
      <c r="F190" s="731"/>
      <c r="G190" s="731"/>
      <c r="H190" s="731"/>
      <c r="I190" s="731"/>
      <c r="J190" s="731"/>
      <c r="K190" s="731"/>
      <c r="L190" s="731"/>
      <c r="M190" s="731"/>
      <c r="N190" s="731"/>
      <c r="O190" s="731"/>
      <c r="P190" s="731"/>
      <c r="Q190" s="731"/>
      <c r="R190" s="731"/>
      <c r="S190" s="731"/>
      <c r="T190" s="731"/>
      <c r="U190" s="731"/>
      <c r="V190" s="731"/>
      <c r="W190" s="731"/>
      <c r="X190" s="731"/>
      <c r="Y190" s="731"/>
      <c r="Z190" s="731"/>
      <c r="AA190" s="731"/>
      <c r="AB190" s="731"/>
      <c r="AC190" s="731"/>
    </row>
    <row r="191" spans="1:40" s="730" customFormat="1" ht="19.5" x14ac:dyDescent="0.25">
      <c r="A191" s="778" t="s">
        <v>1680</v>
      </c>
      <c r="B191" s="731"/>
      <c r="C191" s="731"/>
      <c r="D191" s="731"/>
      <c r="E191" s="731"/>
      <c r="F191" s="731"/>
      <c r="G191" s="731"/>
      <c r="H191" s="731"/>
      <c r="I191" s="731"/>
      <c r="J191" s="731"/>
      <c r="K191" s="731"/>
      <c r="L191" s="731"/>
      <c r="M191" s="731"/>
      <c r="N191" s="731"/>
      <c r="O191" s="731"/>
      <c r="P191" s="731"/>
      <c r="Q191" s="731"/>
      <c r="R191" s="731"/>
      <c r="S191" s="731"/>
      <c r="T191" s="731"/>
      <c r="U191" s="731"/>
      <c r="V191" s="731"/>
      <c r="W191" s="731"/>
      <c r="X191" s="731"/>
      <c r="Y191" s="731"/>
      <c r="Z191" s="731"/>
      <c r="AA191" s="731"/>
      <c r="AB191" s="731"/>
      <c r="AC191" s="731"/>
    </row>
    <row r="192" spans="1:40" s="730" customFormat="1" ht="15.75" x14ac:dyDescent="0.25">
      <c r="A192" s="779" t="s">
        <v>910</v>
      </c>
      <c r="B192" s="731"/>
      <c r="C192" s="731"/>
      <c r="D192" s="731"/>
      <c r="E192" s="731"/>
      <c r="F192" s="731"/>
      <c r="G192" s="731"/>
      <c r="H192" s="731"/>
      <c r="I192" s="731"/>
      <c r="J192" s="731"/>
      <c r="K192" s="731"/>
      <c r="L192" s="731"/>
      <c r="M192" s="731"/>
      <c r="N192" s="731"/>
      <c r="O192" s="731"/>
      <c r="P192" s="731"/>
      <c r="Q192" s="731"/>
      <c r="R192" s="731"/>
      <c r="S192" s="731"/>
      <c r="T192" s="731"/>
      <c r="U192" s="731"/>
      <c r="V192" s="731"/>
      <c r="W192" s="731"/>
      <c r="X192" s="731"/>
      <c r="Y192" s="731"/>
      <c r="Z192" s="731"/>
      <c r="AA192" s="731"/>
      <c r="AB192" s="731"/>
      <c r="AC192" s="731"/>
    </row>
    <row r="193" spans="1:32" s="730" customFormat="1" ht="15.75" x14ac:dyDescent="0.25">
      <c r="A193" s="779" t="s">
        <v>1271</v>
      </c>
      <c r="B193" s="731"/>
      <c r="C193" s="731"/>
      <c r="D193" s="731"/>
      <c r="E193" s="731"/>
      <c r="F193" s="731"/>
      <c r="G193" s="731"/>
      <c r="H193" s="731"/>
      <c r="I193" s="731"/>
      <c r="J193" s="731"/>
      <c r="K193" s="731"/>
      <c r="L193" s="731"/>
      <c r="M193" s="731"/>
      <c r="N193" s="731"/>
      <c r="O193" s="731"/>
      <c r="P193" s="731"/>
      <c r="Q193" s="731"/>
      <c r="R193" s="731"/>
      <c r="S193" s="731"/>
      <c r="T193" s="731"/>
      <c r="U193" s="731"/>
      <c r="V193" s="731"/>
      <c r="W193" s="731"/>
      <c r="X193" s="731"/>
      <c r="Y193" s="731"/>
      <c r="Z193" s="731"/>
      <c r="AA193" s="731"/>
      <c r="AB193" s="731"/>
      <c r="AC193" s="731"/>
    </row>
    <row r="194" spans="1:32" s="730" customFormat="1" ht="19.5" x14ac:dyDescent="0.25">
      <c r="A194" s="776"/>
      <c r="B194" s="731"/>
      <c r="C194" s="731"/>
      <c r="D194" s="731"/>
      <c r="E194" s="731"/>
      <c r="F194" s="731"/>
      <c r="G194" s="731"/>
      <c r="H194" s="731"/>
      <c r="I194" s="731"/>
      <c r="J194" s="731"/>
      <c r="K194" s="731"/>
      <c r="L194" s="731"/>
      <c r="M194" s="731"/>
      <c r="N194" s="731"/>
      <c r="O194" s="731"/>
      <c r="P194" s="731"/>
      <c r="Q194" s="731"/>
      <c r="R194" s="731"/>
      <c r="S194" s="731"/>
      <c r="T194" s="731"/>
      <c r="U194" s="731"/>
      <c r="V194" s="731"/>
      <c r="W194" s="731"/>
      <c r="X194" s="731"/>
      <c r="Y194" s="731"/>
      <c r="Z194" s="731"/>
      <c r="AA194" s="731"/>
      <c r="AB194" s="731"/>
      <c r="AC194" s="731"/>
    </row>
    <row r="195" spans="1:32" s="731" customFormat="1" ht="15" customHeight="1" x14ac:dyDescent="0.25">
      <c r="A195" s="780"/>
      <c r="AF195" s="421"/>
    </row>
    <row r="196" spans="1:32" s="731" customFormat="1" ht="15" customHeight="1" x14ac:dyDescent="0.25">
      <c r="A196" s="780" t="s">
        <v>911</v>
      </c>
      <c r="AF196" s="421"/>
    </row>
    <row r="197" spans="1:32" s="731" customFormat="1" ht="120" x14ac:dyDescent="0.25">
      <c r="A197" s="780" t="s">
        <v>1270</v>
      </c>
      <c r="AF197" s="421"/>
    </row>
    <row r="198" spans="1:32" s="731" customFormat="1" x14ac:dyDescent="0.25">
      <c r="AF198" s="421"/>
    </row>
    <row r="199" spans="1:32" s="731" customFormat="1" x14ac:dyDescent="0.25">
      <c r="AF199" s="421"/>
    </row>
    <row r="200" spans="1:32" s="731" customFormat="1" x14ac:dyDescent="0.25">
      <c r="AF200" s="421"/>
    </row>
    <row r="201" spans="1:32" s="731" customFormat="1" x14ac:dyDescent="0.25">
      <c r="AF201" s="421"/>
    </row>
    <row r="202" spans="1:32" s="731" customFormat="1" x14ac:dyDescent="0.25">
      <c r="AF202" s="421"/>
    </row>
    <row r="203" spans="1:32" s="731" customFormat="1" x14ac:dyDescent="0.25">
      <c r="AF203" s="421"/>
    </row>
    <row r="204" spans="1:32" s="731" customFormat="1" x14ac:dyDescent="0.25">
      <c r="AF204" s="421"/>
    </row>
    <row r="205" spans="1:32" s="731" customFormat="1" x14ac:dyDescent="0.25">
      <c r="AF205" s="421"/>
    </row>
    <row r="206" spans="1:32" s="731" customFormat="1" x14ac:dyDescent="0.25">
      <c r="AF206" s="421"/>
    </row>
    <row r="207" spans="1:32" s="731" customFormat="1" x14ac:dyDescent="0.25">
      <c r="AF207" s="421"/>
    </row>
    <row r="208" spans="1:32" s="731" customFormat="1" x14ac:dyDescent="0.25">
      <c r="AF208" s="421"/>
    </row>
    <row r="209" spans="32:32" s="731" customFormat="1" x14ac:dyDescent="0.25">
      <c r="AF209" s="421"/>
    </row>
    <row r="210" spans="32:32" s="731" customFormat="1" x14ac:dyDescent="0.25">
      <c r="AF210" s="421"/>
    </row>
    <row r="211" spans="32:32" s="731" customFormat="1" x14ac:dyDescent="0.25">
      <c r="AF211" s="421"/>
    </row>
    <row r="212" spans="32:32" s="731" customFormat="1" x14ac:dyDescent="0.25">
      <c r="AF212" s="421"/>
    </row>
    <row r="213" spans="32:32" s="731" customFormat="1" x14ac:dyDescent="0.25">
      <c r="AF213" s="421"/>
    </row>
    <row r="214" spans="32:32" s="731" customFormat="1" x14ac:dyDescent="0.25">
      <c r="AF214" s="421"/>
    </row>
    <row r="215" spans="32:32" s="731" customFormat="1" x14ac:dyDescent="0.25">
      <c r="AF215" s="421"/>
    </row>
    <row r="216" spans="32:32" s="731" customFormat="1" x14ac:dyDescent="0.25">
      <c r="AF216" s="421"/>
    </row>
    <row r="217" spans="32:32" s="731" customFormat="1" x14ac:dyDescent="0.25">
      <c r="AF217" s="421"/>
    </row>
    <row r="218" spans="32:32" s="731" customFormat="1" x14ac:dyDescent="0.25">
      <c r="AF218" s="421"/>
    </row>
    <row r="219" spans="32:32" s="731" customFormat="1" x14ac:dyDescent="0.25">
      <c r="AF219" s="421"/>
    </row>
    <row r="220" spans="32:32" s="731" customFormat="1" x14ac:dyDescent="0.25">
      <c r="AF220" s="421"/>
    </row>
    <row r="221" spans="32:32" s="731" customFormat="1" x14ac:dyDescent="0.25">
      <c r="AF221" s="421"/>
    </row>
    <row r="222" spans="32:32" s="731" customFormat="1" x14ac:dyDescent="0.25">
      <c r="AF222" s="421"/>
    </row>
    <row r="223" spans="32:32" s="731" customFormat="1" x14ac:dyDescent="0.25">
      <c r="AF223" s="421"/>
    </row>
    <row r="224" spans="32:32" s="731" customFormat="1" x14ac:dyDescent="0.25">
      <c r="AF224" s="421"/>
    </row>
    <row r="225" spans="32:32" s="731" customFormat="1" x14ac:dyDescent="0.25">
      <c r="AF225" s="421"/>
    </row>
    <row r="226" spans="32:32" s="731" customFormat="1" x14ac:dyDescent="0.25">
      <c r="AF226" s="421"/>
    </row>
    <row r="227" spans="32:32" s="731" customFormat="1" x14ac:dyDescent="0.25">
      <c r="AF227" s="421"/>
    </row>
    <row r="228" spans="32:32" s="731" customFormat="1" x14ac:dyDescent="0.25">
      <c r="AF228" s="421"/>
    </row>
    <row r="229" spans="32:32" s="731" customFormat="1" x14ac:dyDescent="0.25">
      <c r="AF229" s="421"/>
    </row>
    <row r="230" spans="32:32" s="731" customFormat="1" x14ac:dyDescent="0.25">
      <c r="AF230" s="421"/>
    </row>
    <row r="231" spans="32:32" s="731" customFormat="1" x14ac:dyDescent="0.25">
      <c r="AF231" s="421"/>
    </row>
    <row r="232" spans="32:32" s="731" customFormat="1" x14ac:dyDescent="0.25">
      <c r="AF232" s="421"/>
    </row>
    <row r="233" spans="32:32" s="731" customFormat="1" x14ac:dyDescent="0.25">
      <c r="AF233" s="421"/>
    </row>
    <row r="234" spans="32:32" s="731" customFormat="1" x14ac:dyDescent="0.25">
      <c r="AF234" s="421"/>
    </row>
    <row r="235" spans="32:32" s="731" customFormat="1" x14ac:dyDescent="0.25">
      <c r="AF235" s="421"/>
    </row>
    <row r="236" spans="32:32" s="731" customFormat="1" x14ac:dyDescent="0.25">
      <c r="AF236" s="421"/>
    </row>
    <row r="237" spans="32:32" s="731" customFormat="1" x14ac:dyDescent="0.25">
      <c r="AF237" s="421"/>
    </row>
    <row r="238" spans="32:32" s="731" customFormat="1" x14ac:dyDescent="0.25">
      <c r="AF238" s="421"/>
    </row>
    <row r="239" spans="32:32" s="731" customFormat="1" x14ac:dyDescent="0.25">
      <c r="AF239" s="421"/>
    </row>
    <row r="240" spans="32:32" s="731" customFormat="1" x14ac:dyDescent="0.25">
      <c r="AF240" s="421"/>
    </row>
    <row r="241" spans="32:32" s="731" customFormat="1" x14ac:dyDescent="0.25">
      <c r="AF241" s="421"/>
    </row>
    <row r="242" spans="32:32" s="731" customFormat="1" x14ac:dyDescent="0.25">
      <c r="AF242" s="421"/>
    </row>
    <row r="243" spans="32:32" s="731" customFormat="1" x14ac:dyDescent="0.25">
      <c r="AF243" s="421"/>
    </row>
    <row r="244" spans="32:32" s="731" customFormat="1" x14ac:dyDescent="0.25">
      <c r="AF244" s="421"/>
    </row>
    <row r="245" spans="32:32" s="731" customFormat="1" x14ac:dyDescent="0.25">
      <c r="AF245" s="421"/>
    </row>
    <row r="246" spans="32:32" s="731" customFormat="1" x14ac:dyDescent="0.25">
      <c r="AF246" s="421"/>
    </row>
    <row r="247" spans="32:32" s="731" customFormat="1" x14ac:dyDescent="0.25">
      <c r="AF247" s="421"/>
    </row>
    <row r="248" spans="32:32" s="731" customFormat="1" x14ac:dyDescent="0.25">
      <c r="AF248" s="421"/>
    </row>
    <row r="249" spans="32:32" s="731" customFormat="1" x14ac:dyDescent="0.25">
      <c r="AF249" s="421"/>
    </row>
    <row r="250" spans="32:32" s="731" customFormat="1" x14ac:dyDescent="0.25">
      <c r="AF250" s="421"/>
    </row>
    <row r="251" spans="32:32" s="731" customFormat="1" x14ac:dyDescent="0.25">
      <c r="AF251" s="421"/>
    </row>
    <row r="252" spans="32:32" s="731" customFormat="1" x14ac:dyDescent="0.25">
      <c r="AF252" s="421"/>
    </row>
    <row r="253" spans="32:32" s="731" customFormat="1" x14ac:dyDescent="0.25">
      <c r="AF253" s="421"/>
    </row>
    <row r="254" spans="32:32" s="731" customFormat="1" x14ac:dyDescent="0.25">
      <c r="AF254" s="421"/>
    </row>
    <row r="255" spans="32:32" s="731" customFormat="1" x14ac:dyDescent="0.25">
      <c r="AF255" s="421"/>
    </row>
    <row r="256" spans="32:32" s="731" customFormat="1" x14ac:dyDescent="0.25">
      <c r="AF256" s="421"/>
    </row>
    <row r="257" spans="32:32" s="731" customFormat="1" x14ac:dyDescent="0.25">
      <c r="AF257" s="421"/>
    </row>
    <row r="258" spans="32:32" s="731" customFormat="1" x14ac:dyDescent="0.25">
      <c r="AF258" s="421"/>
    </row>
    <row r="259" spans="32:32" s="731" customFormat="1" x14ac:dyDescent="0.25">
      <c r="AF259" s="421"/>
    </row>
    <row r="260" spans="32:32" s="731" customFormat="1" x14ac:dyDescent="0.25">
      <c r="AF260" s="421"/>
    </row>
    <row r="261" spans="32:32" s="731" customFormat="1" x14ac:dyDescent="0.25">
      <c r="AF261" s="421"/>
    </row>
    <row r="262" spans="32:32" s="731" customFormat="1" x14ac:dyDescent="0.25">
      <c r="AF262" s="421"/>
    </row>
    <row r="263" spans="32:32" s="731" customFormat="1" x14ac:dyDescent="0.25">
      <c r="AF263" s="421"/>
    </row>
    <row r="264" spans="32:32" s="731" customFormat="1" x14ac:dyDescent="0.25">
      <c r="AF264" s="421"/>
    </row>
    <row r="265" spans="32:32" s="731" customFormat="1" x14ac:dyDescent="0.25">
      <c r="AF265" s="421"/>
    </row>
    <row r="266" spans="32:32" s="731" customFormat="1" x14ac:dyDescent="0.25">
      <c r="AF266" s="421"/>
    </row>
    <row r="267" spans="32:32" s="731" customFormat="1" x14ac:dyDescent="0.25">
      <c r="AF267" s="421"/>
    </row>
    <row r="268" spans="32:32" s="731" customFormat="1" x14ac:dyDescent="0.25">
      <c r="AF268" s="421"/>
    </row>
    <row r="269" spans="32:32" s="731" customFormat="1" x14ac:dyDescent="0.25">
      <c r="AF269" s="421"/>
    </row>
    <row r="270" spans="32:32" s="731" customFormat="1" x14ac:dyDescent="0.25">
      <c r="AF270" s="421"/>
    </row>
    <row r="271" spans="32:32" s="731" customFormat="1" x14ac:dyDescent="0.25">
      <c r="AF271" s="421"/>
    </row>
    <row r="272" spans="32:32" s="731" customFormat="1" x14ac:dyDescent="0.25">
      <c r="AF272" s="421"/>
    </row>
    <row r="273" spans="32:32" s="731" customFormat="1" x14ac:dyDescent="0.25">
      <c r="AF273" s="421"/>
    </row>
    <row r="274" spans="32:32" s="731" customFormat="1" x14ac:dyDescent="0.25">
      <c r="AF274" s="421"/>
    </row>
    <row r="275" spans="32:32" s="731" customFormat="1" x14ac:dyDescent="0.25">
      <c r="AF275" s="421"/>
    </row>
    <row r="276" spans="32:32" s="731" customFormat="1" x14ac:dyDescent="0.25">
      <c r="AF276" s="421"/>
    </row>
    <row r="277" spans="32:32" s="731" customFormat="1" x14ac:dyDescent="0.25">
      <c r="AF277" s="421"/>
    </row>
    <row r="278" spans="32:32" s="731" customFormat="1" x14ac:dyDescent="0.25">
      <c r="AF278" s="421"/>
    </row>
    <row r="279" spans="32:32" s="731" customFormat="1" x14ac:dyDescent="0.25">
      <c r="AF279" s="421"/>
    </row>
    <row r="280" spans="32:32" s="731" customFormat="1" x14ac:dyDescent="0.25">
      <c r="AF280" s="421"/>
    </row>
    <row r="281" spans="32:32" s="731" customFormat="1" x14ac:dyDescent="0.25">
      <c r="AF281" s="421"/>
    </row>
    <row r="282" spans="32:32" s="731" customFormat="1" x14ac:dyDescent="0.25">
      <c r="AF282" s="421"/>
    </row>
    <row r="283" spans="32:32" s="731" customFormat="1" x14ac:dyDescent="0.25">
      <c r="AF283" s="421"/>
    </row>
    <row r="284" spans="32:32" s="731" customFormat="1" x14ac:dyDescent="0.25">
      <c r="AF284" s="421"/>
    </row>
    <row r="285" spans="32:32" s="731" customFormat="1" x14ac:dyDescent="0.25">
      <c r="AF285" s="421"/>
    </row>
    <row r="286" spans="32:32" s="731" customFormat="1" x14ac:dyDescent="0.25">
      <c r="AF286" s="421"/>
    </row>
    <row r="287" spans="32:32" s="731" customFormat="1" x14ac:dyDescent="0.25">
      <c r="AF287" s="421"/>
    </row>
    <row r="288" spans="32:32" s="731" customFormat="1" x14ac:dyDescent="0.25">
      <c r="AF288" s="421"/>
    </row>
    <row r="289" spans="32:32" s="731" customFormat="1" x14ac:dyDescent="0.25">
      <c r="AF289" s="421"/>
    </row>
    <row r="290" spans="32:32" s="731" customFormat="1" x14ac:dyDescent="0.25">
      <c r="AF290" s="421"/>
    </row>
    <row r="291" spans="32:32" s="731" customFormat="1" x14ac:dyDescent="0.25">
      <c r="AF291" s="421"/>
    </row>
    <row r="292" spans="32:32" s="731" customFormat="1" x14ac:dyDescent="0.25">
      <c r="AF292" s="421"/>
    </row>
    <row r="293" spans="32:32" s="731" customFormat="1" x14ac:dyDescent="0.25">
      <c r="AF293" s="421"/>
    </row>
    <row r="294" spans="32:32" s="731" customFormat="1" x14ac:dyDescent="0.25">
      <c r="AF294" s="421"/>
    </row>
    <row r="295" spans="32:32" s="731" customFormat="1" x14ac:dyDescent="0.25">
      <c r="AF295" s="421"/>
    </row>
    <row r="296" spans="32:32" s="731" customFormat="1" x14ac:dyDescent="0.25">
      <c r="AF296" s="421"/>
    </row>
    <row r="297" spans="32:32" s="731" customFormat="1" x14ac:dyDescent="0.25">
      <c r="AF297" s="421"/>
    </row>
    <row r="298" spans="32:32" s="731" customFormat="1" x14ac:dyDescent="0.25">
      <c r="AF298" s="421"/>
    </row>
    <row r="299" spans="32:32" s="731" customFormat="1" x14ac:dyDescent="0.25">
      <c r="AF299" s="421"/>
    </row>
    <row r="300" spans="32:32" s="731" customFormat="1" x14ac:dyDescent="0.25">
      <c r="AF300" s="421"/>
    </row>
    <row r="301" spans="32:32" s="731" customFormat="1" x14ac:dyDescent="0.25">
      <c r="AF301" s="421"/>
    </row>
    <row r="302" spans="32:32" s="731" customFormat="1" x14ac:dyDescent="0.25">
      <c r="AF302" s="421"/>
    </row>
    <row r="303" spans="32:32" s="731" customFormat="1" x14ac:dyDescent="0.25">
      <c r="AF303" s="421"/>
    </row>
    <row r="304" spans="32:32" s="731" customFormat="1" x14ac:dyDescent="0.25">
      <c r="AF304" s="421"/>
    </row>
    <row r="305" spans="32:32" s="731" customFormat="1" x14ac:dyDescent="0.25">
      <c r="AF305" s="421"/>
    </row>
    <row r="306" spans="32:32" s="731" customFormat="1" x14ac:dyDescent="0.25">
      <c r="AF306" s="421"/>
    </row>
    <row r="307" spans="32:32" s="731" customFormat="1" x14ac:dyDescent="0.25">
      <c r="AF307" s="421"/>
    </row>
    <row r="308" spans="32:32" s="731" customFormat="1" x14ac:dyDescent="0.25">
      <c r="AF308" s="421"/>
    </row>
    <row r="309" spans="32:32" s="731" customFormat="1" x14ac:dyDescent="0.25">
      <c r="AF309" s="421"/>
    </row>
    <row r="310" spans="32:32" s="731" customFormat="1" x14ac:dyDescent="0.25">
      <c r="AF310" s="421"/>
    </row>
    <row r="311" spans="32:32" s="731" customFormat="1" x14ac:dyDescent="0.25">
      <c r="AF311" s="421"/>
    </row>
    <row r="312" spans="32:32" s="731" customFormat="1" x14ac:dyDescent="0.25">
      <c r="AF312" s="421"/>
    </row>
    <row r="313" spans="32:32" s="731" customFormat="1" x14ac:dyDescent="0.25">
      <c r="AF313" s="421"/>
    </row>
    <row r="314" spans="32:32" s="731" customFormat="1" x14ac:dyDescent="0.25">
      <c r="AF314" s="421"/>
    </row>
    <row r="315" spans="32:32" s="731" customFormat="1" x14ac:dyDescent="0.25">
      <c r="AF315" s="421"/>
    </row>
    <row r="316" spans="32:32" s="731" customFormat="1" x14ac:dyDescent="0.25">
      <c r="AF316" s="421"/>
    </row>
    <row r="317" spans="32:32" s="731" customFormat="1" x14ac:dyDescent="0.25">
      <c r="AF317" s="421"/>
    </row>
    <row r="318" spans="32:32" s="731" customFormat="1" x14ac:dyDescent="0.25">
      <c r="AF318" s="421"/>
    </row>
    <row r="319" spans="32:32" s="731" customFormat="1" x14ac:dyDescent="0.25">
      <c r="AF319" s="421"/>
    </row>
    <row r="320" spans="32:32" s="731" customFormat="1" x14ac:dyDescent="0.25">
      <c r="AF320" s="421"/>
    </row>
    <row r="321" spans="32:32" s="731" customFormat="1" x14ac:dyDescent="0.25">
      <c r="AF321" s="421"/>
    </row>
    <row r="322" spans="32:32" s="731" customFormat="1" x14ac:dyDescent="0.25">
      <c r="AF322" s="421"/>
    </row>
    <row r="323" spans="32:32" s="731" customFormat="1" x14ac:dyDescent="0.25">
      <c r="AF323" s="421"/>
    </row>
    <row r="324" spans="32:32" s="731" customFormat="1" x14ac:dyDescent="0.25">
      <c r="AF324" s="421"/>
    </row>
    <row r="325" spans="32:32" s="731" customFormat="1" x14ac:dyDescent="0.25">
      <c r="AF325" s="421"/>
    </row>
    <row r="326" spans="32:32" s="731" customFormat="1" x14ac:dyDescent="0.25">
      <c r="AF326" s="421"/>
    </row>
    <row r="327" spans="32:32" s="731" customFormat="1" x14ac:dyDescent="0.25">
      <c r="AF327" s="421"/>
    </row>
    <row r="328" spans="32:32" s="731" customFormat="1" x14ac:dyDescent="0.25">
      <c r="AF328" s="421"/>
    </row>
    <row r="329" spans="32:32" s="731" customFormat="1" x14ac:dyDescent="0.25">
      <c r="AF329" s="421"/>
    </row>
    <row r="330" spans="32:32" s="731" customFormat="1" x14ac:dyDescent="0.25">
      <c r="AF330" s="421"/>
    </row>
    <row r="331" spans="32:32" s="731" customFormat="1" x14ac:dyDescent="0.25">
      <c r="AF331" s="421"/>
    </row>
    <row r="332" spans="32:32" s="731" customFormat="1" x14ac:dyDescent="0.25">
      <c r="AF332" s="421"/>
    </row>
    <row r="333" spans="32:32" s="731" customFormat="1" x14ac:dyDescent="0.25">
      <c r="AF333" s="421"/>
    </row>
    <row r="334" spans="32:32" s="731" customFormat="1" x14ac:dyDescent="0.25">
      <c r="AF334" s="421"/>
    </row>
    <row r="335" spans="32:32" s="731" customFormat="1" x14ac:dyDescent="0.25">
      <c r="AF335" s="421"/>
    </row>
    <row r="336" spans="32:32" s="731" customFormat="1" x14ac:dyDescent="0.25">
      <c r="AF336" s="421"/>
    </row>
    <row r="337" spans="32:32" s="731" customFormat="1" x14ac:dyDescent="0.25">
      <c r="AF337" s="421"/>
    </row>
    <row r="338" spans="32:32" s="731" customFormat="1" x14ac:dyDescent="0.25">
      <c r="AF338" s="421"/>
    </row>
    <row r="339" spans="32:32" s="731" customFormat="1" x14ac:dyDescent="0.25">
      <c r="AF339" s="421"/>
    </row>
    <row r="340" spans="32:32" s="731" customFormat="1" x14ac:dyDescent="0.25">
      <c r="AF340" s="421"/>
    </row>
    <row r="341" spans="32:32" s="731" customFormat="1" x14ac:dyDescent="0.25">
      <c r="AF341" s="421"/>
    </row>
    <row r="342" spans="32:32" s="731" customFormat="1" x14ac:dyDescent="0.25">
      <c r="AF342" s="421"/>
    </row>
    <row r="343" spans="32:32" s="731" customFormat="1" x14ac:dyDescent="0.25">
      <c r="AF343" s="421"/>
    </row>
    <row r="344" spans="32:32" s="731" customFormat="1" x14ac:dyDescent="0.25">
      <c r="AF344" s="421"/>
    </row>
    <row r="345" spans="32:32" s="731" customFormat="1" x14ac:dyDescent="0.25">
      <c r="AF345" s="421"/>
    </row>
    <row r="346" spans="32:32" s="731" customFormat="1" x14ac:dyDescent="0.25">
      <c r="AF346" s="421"/>
    </row>
    <row r="347" spans="32:32" s="731" customFormat="1" x14ac:dyDescent="0.25">
      <c r="AF347" s="421"/>
    </row>
    <row r="348" spans="32:32" s="731" customFormat="1" x14ac:dyDescent="0.25">
      <c r="AF348" s="421"/>
    </row>
    <row r="349" spans="32:32" s="731" customFormat="1" x14ac:dyDescent="0.25">
      <c r="AF349" s="421"/>
    </row>
    <row r="350" spans="32:32" s="731" customFormat="1" x14ac:dyDescent="0.25">
      <c r="AF350" s="421"/>
    </row>
    <row r="351" spans="32:32" s="731" customFormat="1" x14ac:dyDescent="0.25">
      <c r="AF351" s="421"/>
    </row>
    <row r="352" spans="32:32" s="731" customFormat="1" x14ac:dyDescent="0.25">
      <c r="AF352" s="421"/>
    </row>
    <row r="353" spans="32:32" s="731" customFormat="1" x14ac:dyDescent="0.25">
      <c r="AF353" s="421"/>
    </row>
    <row r="354" spans="32:32" s="731" customFormat="1" x14ac:dyDescent="0.25">
      <c r="AF354" s="421"/>
    </row>
    <row r="355" spans="32:32" s="731" customFormat="1" x14ac:dyDescent="0.25">
      <c r="AF355" s="421"/>
    </row>
    <row r="356" spans="32:32" s="731" customFormat="1" x14ac:dyDescent="0.25">
      <c r="AF356" s="421"/>
    </row>
    <row r="357" spans="32:32" s="731" customFormat="1" x14ac:dyDescent="0.25">
      <c r="AF357" s="421"/>
    </row>
    <row r="358" spans="32:32" s="731" customFormat="1" x14ac:dyDescent="0.25">
      <c r="AF358" s="421"/>
    </row>
    <row r="359" spans="32:32" s="731" customFormat="1" x14ac:dyDescent="0.25">
      <c r="AF359" s="421"/>
    </row>
    <row r="360" spans="32:32" s="731" customFormat="1" x14ac:dyDescent="0.25">
      <c r="AF360" s="421"/>
    </row>
    <row r="361" spans="32:32" s="731" customFormat="1" x14ac:dyDescent="0.25">
      <c r="AF361" s="421"/>
    </row>
    <row r="362" spans="32:32" s="731" customFormat="1" x14ac:dyDescent="0.25">
      <c r="AF362" s="421"/>
    </row>
    <row r="363" spans="32:32" s="731" customFormat="1" x14ac:dyDescent="0.25">
      <c r="AF363" s="421"/>
    </row>
    <row r="364" spans="32:32" s="731" customFormat="1" x14ac:dyDescent="0.25">
      <c r="AF364" s="421"/>
    </row>
    <row r="365" spans="32:32" s="731" customFormat="1" x14ac:dyDescent="0.25">
      <c r="AF365" s="421"/>
    </row>
    <row r="366" spans="32:32" s="731" customFormat="1" x14ac:dyDescent="0.25">
      <c r="AF366" s="421"/>
    </row>
    <row r="367" spans="32:32" s="731" customFormat="1" x14ac:dyDescent="0.25">
      <c r="AF367" s="421"/>
    </row>
    <row r="368" spans="32:32" s="731" customFormat="1" x14ac:dyDescent="0.25">
      <c r="AF368" s="421"/>
    </row>
    <row r="369" spans="32:32" s="731" customFormat="1" x14ac:dyDescent="0.25">
      <c r="AF369" s="421"/>
    </row>
    <row r="370" spans="32:32" s="731" customFormat="1" x14ac:dyDescent="0.25">
      <c r="AF370" s="421"/>
    </row>
    <row r="371" spans="32:32" s="731" customFormat="1" x14ac:dyDescent="0.25">
      <c r="AF371" s="421"/>
    </row>
    <row r="372" spans="32:32" s="731" customFormat="1" x14ac:dyDescent="0.25">
      <c r="AF372" s="421"/>
    </row>
    <row r="373" spans="32:32" s="731" customFormat="1" x14ac:dyDescent="0.25">
      <c r="AF373" s="421"/>
    </row>
    <row r="374" spans="32:32" s="731" customFormat="1" x14ac:dyDescent="0.25">
      <c r="AF374" s="421"/>
    </row>
    <row r="375" spans="32:32" s="731" customFormat="1" x14ac:dyDescent="0.25">
      <c r="AF375" s="421"/>
    </row>
    <row r="376" spans="32:32" s="731" customFormat="1" x14ac:dyDescent="0.25">
      <c r="AF376" s="421"/>
    </row>
    <row r="377" spans="32:32" s="731" customFormat="1" x14ac:dyDescent="0.25">
      <c r="AF377" s="421"/>
    </row>
    <row r="378" spans="32:32" s="731" customFormat="1" x14ac:dyDescent="0.25">
      <c r="AF378" s="421"/>
    </row>
    <row r="379" spans="32:32" s="731" customFormat="1" x14ac:dyDescent="0.25">
      <c r="AF379" s="421"/>
    </row>
    <row r="380" spans="32:32" s="731" customFormat="1" x14ac:dyDescent="0.25">
      <c r="AF380" s="421"/>
    </row>
    <row r="381" spans="32:32" s="731" customFormat="1" x14ac:dyDescent="0.25">
      <c r="AF381" s="421"/>
    </row>
    <row r="382" spans="32:32" s="731" customFormat="1" x14ac:dyDescent="0.25">
      <c r="AF382" s="421"/>
    </row>
    <row r="383" spans="32:32" s="731" customFormat="1" x14ac:dyDescent="0.25">
      <c r="AF383" s="421"/>
    </row>
    <row r="384" spans="32:32" s="731" customFormat="1" x14ac:dyDescent="0.25">
      <c r="AF384" s="421"/>
    </row>
    <row r="385" spans="32:32" s="731" customFormat="1" x14ac:dyDescent="0.25">
      <c r="AF385" s="421"/>
    </row>
    <row r="386" spans="32:32" s="731" customFormat="1" x14ac:dyDescent="0.25">
      <c r="AF386" s="421"/>
    </row>
    <row r="387" spans="32:32" s="731" customFormat="1" x14ac:dyDescent="0.25">
      <c r="AF387" s="421"/>
    </row>
    <row r="388" spans="32:32" s="731" customFormat="1" x14ac:dyDescent="0.25">
      <c r="AF388" s="421"/>
    </row>
    <row r="389" spans="32:32" s="731" customFormat="1" x14ac:dyDescent="0.25">
      <c r="AF389" s="421"/>
    </row>
    <row r="390" spans="32:32" s="731" customFormat="1" x14ac:dyDescent="0.25">
      <c r="AF390" s="421"/>
    </row>
    <row r="391" spans="32:32" s="731" customFormat="1" x14ac:dyDescent="0.25">
      <c r="AF391" s="421"/>
    </row>
    <row r="392" spans="32:32" s="731" customFormat="1" x14ac:dyDescent="0.25">
      <c r="AF392" s="421"/>
    </row>
    <row r="393" spans="32:32" s="731" customFormat="1" x14ac:dyDescent="0.25">
      <c r="AF393" s="421"/>
    </row>
    <row r="394" spans="32:32" s="731" customFormat="1" x14ac:dyDescent="0.25">
      <c r="AF394" s="421"/>
    </row>
    <row r="395" spans="32:32" s="731" customFormat="1" x14ac:dyDescent="0.25">
      <c r="AF395" s="421"/>
    </row>
    <row r="396" spans="32:32" s="731" customFormat="1" x14ac:dyDescent="0.25">
      <c r="AF396" s="421"/>
    </row>
    <row r="397" spans="32:32" s="731" customFormat="1" x14ac:dyDescent="0.25">
      <c r="AF397" s="421"/>
    </row>
    <row r="398" spans="32:32" s="731" customFormat="1" x14ac:dyDescent="0.25">
      <c r="AF398" s="421"/>
    </row>
    <row r="399" spans="32:32" s="731" customFormat="1" x14ac:dyDescent="0.25">
      <c r="AF399" s="421"/>
    </row>
    <row r="400" spans="32:32" s="731" customFormat="1" x14ac:dyDescent="0.25">
      <c r="AF400" s="421"/>
    </row>
    <row r="401" spans="32:32" s="731" customFormat="1" x14ac:dyDescent="0.25">
      <c r="AF401" s="421"/>
    </row>
    <row r="402" spans="32:32" s="731" customFormat="1" x14ac:dyDescent="0.25">
      <c r="AF402" s="421"/>
    </row>
    <row r="403" spans="32:32" s="731" customFormat="1" x14ac:dyDescent="0.25">
      <c r="AF403" s="421"/>
    </row>
    <row r="404" spans="32:32" s="731" customFormat="1" x14ac:dyDescent="0.25">
      <c r="AF404" s="421"/>
    </row>
    <row r="405" spans="32:32" s="731" customFormat="1" x14ac:dyDescent="0.25">
      <c r="AF405" s="421"/>
    </row>
    <row r="406" spans="32:32" s="731" customFormat="1" x14ac:dyDescent="0.25">
      <c r="AF406" s="421"/>
    </row>
    <row r="407" spans="32:32" s="731" customFormat="1" x14ac:dyDescent="0.25">
      <c r="AF407" s="421"/>
    </row>
    <row r="408" spans="32:32" s="731" customFormat="1" x14ac:dyDescent="0.25">
      <c r="AF408" s="421"/>
    </row>
    <row r="409" spans="32:32" s="731" customFormat="1" x14ac:dyDescent="0.25">
      <c r="AF409" s="421"/>
    </row>
    <row r="410" spans="32:32" s="731" customFormat="1" x14ac:dyDescent="0.25">
      <c r="AF410" s="421"/>
    </row>
    <row r="411" spans="32:32" s="731" customFormat="1" x14ac:dyDescent="0.25">
      <c r="AF411" s="421"/>
    </row>
    <row r="412" spans="32:32" s="731" customFormat="1" x14ac:dyDescent="0.25">
      <c r="AF412" s="421"/>
    </row>
    <row r="413" spans="32:32" s="731" customFormat="1" x14ac:dyDescent="0.25">
      <c r="AF413" s="421"/>
    </row>
    <row r="414" spans="32:32" s="731" customFormat="1" x14ac:dyDescent="0.25">
      <c r="AF414" s="421"/>
    </row>
    <row r="415" spans="32:32" s="731" customFormat="1" x14ac:dyDescent="0.25">
      <c r="AF415" s="421"/>
    </row>
    <row r="416" spans="32:32" s="731" customFormat="1" x14ac:dyDescent="0.25">
      <c r="AF416" s="421"/>
    </row>
    <row r="417" spans="32:32" s="731" customFormat="1" x14ac:dyDescent="0.25">
      <c r="AF417" s="421"/>
    </row>
    <row r="418" spans="32:32" s="731" customFormat="1" x14ac:dyDescent="0.25">
      <c r="AF418" s="421"/>
    </row>
    <row r="419" spans="32:32" s="731" customFormat="1" x14ac:dyDescent="0.25">
      <c r="AF419" s="421"/>
    </row>
    <row r="420" spans="32:32" s="731" customFormat="1" x14ac:dyDescent="0.25">
      <c r="AF420" s="421"/>
    </row>
    <row r="421" spans="32:32" s="731" customFormat="1" x14ac:dyDescent="0.25">
      <c r="AF421" s="421"/>
    </row>
    <row r="422" spans="32:32" s="731" customFormat="1" x14ac:dyDescent="0.25">
      <c r="AF422" s="421"/>
    </row>
    <row r="423" spans="32:32" s="731" customFormat="1" x14ac:dyDescent="0.25">
      <c r="AF423" s="421"/>
    </row>
    <row r="424" spans="32:32" s="731" customFormat="1" x14ac:dyDescent="0.25">
      <c r="AF424" s="421"/>
    </row>
    <row r="425" spans="32:32" s="731" customFormat="1" x14ac:dyDescent="0.25">
      <c r="AF425" s="421"/>
    </row>
    <row r="426" spans="32:32" s="731" customFormat="1" x14ac:dyDescent="0.25">
      <c r="AF426" s="421"/>
    </row>
    <row r="427" spans="32:32" s="731" customFormat="1" x14ac:dyDescent="0.25">
      <c r="AF427" s="421"/>
    </row>
    <row r="428" spans="32:32" s="731" customFormat="1" x14ac:dyDescent="0.25">
      <c r="AF428" s="421"/>
    </row>
    <row r="429" spans="32:32" s="731" customFormat="1" x14ac:dyDescent="0.25">
      <c r="AF429" s="421"/>
    </row>
    <row r="430" spans="32:32" s="731" customFormat="1" x14ac:dyDescent="0.25">
      <c r="AF430" s="421"/>
    </row>
    <row r="431" spans="32:32" s="731" customFormat="1" x14ac:dyDescent="0.25">
      <c r="AF431" s="421"/>
    </row>
    <row r="432" spans="32:32" s="731" customFormat="1" x14ac:dyDescent="0.25">
      <c r="AF432" s="421"/>
    </row>
    <row r="433" spans="32:32" s="731" customFormat="1" x14ac:dyDescent="0.25">
      <c r="AF433" s="421"/>
    </row>
    <row r="434" spans="32:32" s="731" customFormat="1" x14ac:dyDescent="0.25">
      <c r="AF434" s="421"/>
    </row>
    <row r="435" spans="32:32" s="731" customFormat="1" x14ac:dyDescent="0.25">
      <c r="AF435" s="421"/>
    </row>
    <row r="436" spans="32:32" s="731" customFormat="1" x14ac:dyDescent="0.25">
      <c r="AF436" s="421"/>
    </row>
    <row r="437" spans="32:32" s="731" customFormat="1" x14ac:dyDescent="0.25">
      <c r="AF437" s="421"/>
    </row>
    <row r="438" spans="32:32" s="731" customFormat="1" x14ac:dyDescent="0.25">
      <c r="AF438" s="421"/>
    </row>
    <row r="439" spans="32:32" s="731" customFormat="1" x14ac:dyDescent="0.25">
      <c r="AF439" s="421"/>
    </row>
    <row r="440" spans="32:32" s="731" customFormat="1" x14ac:dyDescent="0.25">
      <c r="AF440" s="421"/>
    </row>
    <row r="441" spans="32:32" s="731" customFormat="1" x14ac:dyDescent="0.25">
      <c r="AF441" s="421"/>
    </row>
    <row r="442" spans="32:32" s="731" customFormat="1" x14ac:dyDescent="0.25">
      <c r="AF442" s="421"/>
    </row>
    <row r="443" spans="32:32" s="731" customFormat="1" x14ac:dyDescent="0.25">
      <c r="AF443" s="421"/>
    </row>
    <row r="444" spans="32:32" s="731" customFormat="1" x14ac:dyDescent="0.25">
      <c r="AF444" s="421"/>
    </row>
    <row r="445" spans="32:32" s="731" customFormat="1" x14ac:dyDescent="0.25">
      <c r="AF445" s="421"/>
    </row>
    <row r="446" spans="32:32" s="731" customFormat="1" x14ac:dyDescent="0.25">
      <c r="AF446" s="421"/>
    </row>
    <row r="447" spans="32:32" s="731" customFormat="1" x14ac:dyDescent="0.25">
      <c r="AF447" s="421"/>
    </row>
    <row r="448" spans="32:32" s="731" customFormat="1" x14ac:dyDescent="0.25">
      <c r="AF448" s="421"/>
    </row>
    <row r="449" spans="32:32" s="731" customFormat="1" x14ac:dyDescent="0.25">
      <c r="AF449" s="421"/>
    </row>
    <row r="450" spans="32:32" s="731" customFormat="1" x14ac:dyDescent="0.25">
      <c r="AF450" s="421"/>
    </row>
    <row r="451" spans="32:32" s="731" customFormat="1" x14ac:dyDescent="0.25">
      <c r="AF451" s="421"/>
    </row>
    <row r="452" spans="32:32" s="731" customFormat="1" x14ac:dyDescent="0.25">
      <c r="AF452" s="421"/>
    </row>
    <row r="453" spans="32:32" s="731" customFormat="1" x14ac:dyDescent="0.25">
      <c r="AF453" s="421"/>
    </row>
    <row r="454" spans="32:32" s="731" customFormat="1" x14ac:dyDescent="0.25">
      <c r="AF454" s="421"/>
    </row>
    <row r="455" spans="32:32" s="731" customFormat="1" x14ac:dyDescent="0.25">
      <c r="AF455" s="421"/>
    </row>
    <row r="456" spans="32:32" s="731" customFormat="1" x14ac:dyDescent="0.25">
      <c r="AF456" s="421"/>
    </row>
    <row r="457" spans="32:32" s="731" customFormat="1" x14ac:dyDescent="0.25">
      <c r="AF457" s="421"/>
    </row>
    <row r="458" spans="32:32" s="731" customFormat="1" x14ac:dyDescent="0.25">
      <c r="AF458" s="421"/>
    </row>
    <row r="459" spans="32:32" s="731" customFormat="1" x14ac:dyDescent="0.25">
      <c r="AF459" s="421"/>
    </row>
    <row r="460" spans="32:32" s="731" customFormat="1" x14ac:dyDescent="0.25">
      <c r="AF460" s="421"/>
    </row>
    <row r="461" spans="32:32" s="731" customFormat="1" x14ac:dyDescent="0.25">
      <c r="AF461" s="421"/>
    </row>
    <row r="462" spans="32:32" s="731" customFormat="1" x14ac:dyDescent="0.25">
      <c r="AF462" s="421"/>
    </row>
    <row r="463" spans="32:32" s="731" customFormat="1" x14ac:dyDescent="0.25">
      <c r="AF463" s="421"/>
    </row>
    <row r="464" spans="32:32" s="731" customFormat="1" x14ac:dyDescent="0.25">
      <c r="AF464" s="421"/>
    </row>
    <row r="465" spans="32:32" s="731" customFormat="1" x14ac:dyDescent="0.25">
      <c r="AF465" s="421"/>
    </row>
    <row r="466" spans="32:32" s="731" customFormat="1" x14ac:dyDescent="0.25">
      <c r="AF466" s="421"/>
    </row>
    <row r="467" spans="32:32" s="731" customFormat="1" x14ac:dyDescent="0.25">
      <c r="AF467" s="421"/>
    </row>
    <row r="468" spans="32:32" s="731" customFormat="1" x14ac:dyDescent="0.25">
      <c r="AF468" s="421"/>
    </row>
    <row r="469" spans="32:32" s="731" customFormat="1" x14ac:dyDescent="0.25">
      <c r="AF469" s="421"/>
    </row>
    <row r="470" spans="32:32" s="731" customFormat="1" x14ac:dyDescent="0.25">
      <c r="AF470" s="421"/>
    </row>
    <row r="471" spans="32:32" s="731" customFormat="1" x14ac:dyDescent="0.25">
      <c r="AF471" s="421"/>
    </row>
    <row r="472" spans="32:32" s="731" customFormat="1" x14ac:dyDescent="0.25">
      <c r="AF472" s="421"/>
    </row>
    <row r="473" spans="32:32" s="731" customFormat="1" x14ac:dyDescent="0.25">
      <c r="AF473" s="421"/>
    </row>
    <row r="474" spans="32:32" s="731" customFormat="1" x14ac:dyDescent="0.25">
      <c r="AF474" s="421"/>
    </row>
    <row r="475" spans="32:32" s="731" customFormat="1" x14ac:dyDescent="0.25">
      <c r="AF475" s="421"/>
    </row>
    <row r="476" spans="32:32" s="731" customFormat="1" x14ac:dyDescent="0.25">
      <c r="AF476" s="421"/>
    </row>
    <row r="477" spans="32:32" s="731" customFormat="1" x14ac:dyDescent="0.25">
      <c r="AF477" s="421"/>
    </row>
    <row r="478" spans="32:32" s="731" customFormat="1" x14ac:dyDescent="0.25">
      <c r="AF478" s="421"/>
    </row>
    <row r="479" spans="32:32" s="731" customFormat="1" x14ac:dyDescent="0.25">
      <c r="AF479" s="421"/>
    </row>
    <row r="480" spans="32:32" s="731" customFormat="1" x14ac:dyDescent="0.25">
      <c r="AF480" s="421"/>
    </row>
    <row r="481" spans="32:32" s="731" customFormat="1" x14ac:dyDescent="0.25">
      <c r="AF481" s="421"/>
    </row>
    <row r="482" spans="32:32" s="731" customFormat="1" x14ac:dyDescent="0.25">
      <c r="AF482" s="421"/>
    </row>
    <row r="483" spans="32:32" s="731" customFormat="1" x14ac:dyDescent="0.25">
      <c r="AF483" s="421"/>
    </row>
    <row r="484" spans="32:32" s="731" customFormat="1" x14ac:dyDescent="0.25">
      <c r="AF484" s="421"/>
    </row>
    <row r="485" spans="32:32" s="731" customFormat="1" x14ac:dyDescent="0.25">
      <c r="AF485" s="421"/>
    </row>
    <row r="486" spans="32:32" s="731" customFormat="1" x14ac:dyDescent="0.25">
      <c r="AF486" s="421"/>
    </row>
    <row r="487" spans="32:32" s="731" customFormat="1" x14ac:dyDescent="0.25">
      <c r="AF487" s="421"/>
    </row>
    <row r="488" spans="32:32" s="731" customFormat="1" x14ac:dyDescent="0.25">
      <c r="AF488" s="421"/>
    </row>
    <row r="489" spans="32:32" s="731" customFormat="1" x14ac:dyDescent="0.25">
      <c r="AF489" s="421"/>
    </row>
    <row r="490" spans="32:32" s="731" customFormat="1" x14ac:dyDescent="0.25">
      <c r="AF490" s="421"/>
    </row>
    <row r="491" spans="32:32" s="731" customFormat="1" x14ac:dyDescent="0.25">
      <c r="AF491" s="421"/>
    </row>
    <row r="492" spans="32:32" s="731" customFormat="1" x14ac:dyDescent="0.25">
      <c r="AF492" s="421"/>
    </row>
    <row r="493" spans="32:32" s="731" customFormat="1" x14ac:dyDescent="0.25">
      <c r="AF493" s="421"/>
    </row>
    <row r="494" spans="32:32" s="731" customFormat="1" x14ac:dyDescent="0.25">
      <c r="AF494" s="421"/>
    </row>
    <row r="495" spans="32:32" s="731" customFormat="1" x14ac:dyDescent="0.25">
      <c r="AF495" s="421"/>
    </row>
    <row r="496" spans="32:32" s="731" customFormat="1" x14ac:dyDescent="0.25">
      <c r="AF496" s="421"/>
    </row>
    <row r="497" spans="32:32" s="731" customFormat="1" x14ac:dyDescent="0.25">
      <c r="AF497" s="421"/>
    </row>
    <row r="498" spans="32:32" s="731" customFormat="1" x14ac:dyDescent="0.25">
      <c r="AF498" s="421"/>
    </row>
    <row r="499" spans="32:32" s="731" customFormat="1" x14ac:dyDescent="0.25">
      <c r="AF499" s="421"/>
    </row>
    <row r="500" spans="32:32" s="731" customFormat="1" x14ac:dyDescent="0.25">
      <c r="AF500" s="421"/>
    </row>
    <row r="501" spans="32:32" s="731" customFormat="1" x14ac:dyDescent="0.25">
      <c r="AF501" s="421"/>
    </row>
    <row r="502" spans="32:32" s="731" customFormat="1" x14ac:dyDescent="0.25">
      <c r="AF502" s="421"/>
    </row>
    <row r="503" spans="32:32" s="731" customFormat="1" x14ac:dyDescent="0.25">
      <c r="AF503" s="421"/>
    </row>
    <row r="504" spans="32:32" s="731" customFormat="1" x14ac:dyDescent="0.25">
      <c r="AF504" s="421"/>
    </row>
    <row r="505" spans="32:32" s="731" customFormat="1" x14ac:dyDescent="0.25">
      <c r="AF505" s="421"/>
    </row>
    <row r="506" spans="32:32" s="731" customFormat="1" x14ac:dyDescent="0.25">
      <c r="AF506" s="421"/>
    </row>
    <row r="507" spans="32:32" s="731" customFormat="1" x14ac:dyDescent="0.25">
      <c r="AF507" s="421"/>
    </row>
    <row r="508" spans="32:32" s="731" customFormat="1" x14ac:dyDescent="0.25">
      <c r="AF508" s="421"/>
    </row>
    <row r="509" spans="32:32" s="731" customFormat="1" x14ac:dyDescent="0.25">
      <c r="AF509" s="421"/>
    </row>
    <row r="510" spans="32:32" s="731" customFormat="1" x14ac:dyDescent="0.25">
      <c r="AF510" s="421"/>
    </row>
    <row r="511" spans="32:32" s="731" customFormat="1" x14ac:dyDescent="0.25">
      <c r="AF511" s="421"/>
    </row>
    <row r="512" spans="32:32" s="731" customFormat="1" x14ac:dyDescent="0.25">
      <c r="AF512" s="421"/>
    </row>
    <row r="513" spans="32:32" s="731" customFormat="1" x14ac:dyDescent="0.25">
      <c r="AF513" s="421"/>
    </row>
    <row r="514" spans="32:32" s="731" customFormat="1" x14ac:dyDescent="0.25">
      <c r="AF514" s="421"/>
    </row>
    <row r="515" spans="32:32" s="731" customFormat="1" x14ac:dyDescent="0.25">
      <c r="AF515" s="421"/>
    </row>
    <row r="516" spans="32:32" s="731" customFormat="1" x14ac:dyDescent="0.25">
      <c r="AF516" s="421"/>
    </row>
    <row r="517" spans="32:32" s="731" customFormat="1" x14ac:dyDescent="0.25">
      <c r="AF517" s="421"/>
    </row>
    <row r="518" spans="32:32" s="731" customFormat="1" x14ac:dyDescent="0.25">
      <c r="AF518" s="421"/>
    </row>
    <row r="519" spans="32:32" s="731" customFormat="1" x14ac:dyDescent="0.25">
      <c r="AF519" s="421"/>
    </row>
    <row r="520" spans="32:32" s="731" customFormat="1" x14ac:dyDescent="0.25">
      <c r="AF520" s="421"/>
    </row>
    <row r="521" spans="32:32" s="731" customFormat="1" x14ac:dyDescent="0.25">
      <c r="AF521" s="421"/>
    </row>
    <row r="522" spans="32:32" s="731" customFormat="1" x14ac:dyDescent="0.25">
      <c r="AF522" s="421"/>
    </row>
    <row r="523" spans="32:32" s="731" customFormat="1" x14ac:dyDescent="0.25">
      <c r="AF523" s="421"/>
    </row>
    <row r="524" spans="32:32" s="731" customFormat="1" x14ac:dyDescent="0.25">
      <c r="AF524" s="421"/>
    </row>
    <row r="525" spans="32:32" s="731" customFormat="1" x14ac:dyDescent="0.25">
      <c r="AF525" s="421"/>
    </row>
    <row r="526" spans="32:32" s="731" customFormat="1" x14ac:dyDescent="0.25">
      <c r="AF526" s="421"/>
    </row>
    <row r="527" spans="32:32" s="731" customFormat="1" x14ac:dyDescent="0.25">
      <c r="AF527" s="421"/>
    </row>
    <row r="528" spans="32:32" s="731" customFormat="1" x14ac:dyDescent="0.25">
      <c r="AF528" s="421"/>
    </row>
    <row r="529" spans="32:32" s="731" customFormat="1" x14ac:dyDescent="0.25">
      <c r="AF529" s="421"/>
    </row>
    <row r="530" spans="32:32" s="731" customFormat="1" x14ac:dyDescent="0.25">
      <c r="AF530" s="421"/>
    </row>
    <row r="531" spans="32:32" s="731" customFormat="1" x14ac:dyDescent="0.25">
      <c r="AF531" s="421"/>
    </row>
    <row r="532" spans="32:32" s="731" customFormat="1" x14ac:dyDescent="0.25">
      <c r="AF532" s="421"/>
    </row>
    <row r="533" spans="32:32" s="731" customFormat="1" x14ac:dyDescent="0.25">
      <c r="AF533" s="421"/>
    </row>
    <row r="534" spans="32:32" s="731" customFormat="1" x14ac:dyDescent="0.25">
      <c r="AF534" s="421"/>
    </row>
    <row r="535" spans="32:32" s="731" customFormat="1" x14ac:dyDescent="0.25">
      <c r="AF535" s="421"/>
    </row>
    <row r="536" spans="32:32" s="731" customFormat="1" x14ac:dyDescent="0.25">
      <c r="AF536" s="421"/>
    </row>
    <row r="537" spans="32:32" s="731" customFormat="1" x14ac:dyDescent="0.25">
      <c r="AF537" s="421"/>
    </row>
    <row r="538" spans="32:32" s="731" customFormat="1" x14ac:dyDescent="0.25">
      <c r="AF538" s="421"/>
    </row>
    <row r="539" spans="32:32" s="731" customFormat="1" x14ac:dyDescent="0.25">
      <c r="AF539" s="421"/>
    </row>
    <row r="540" spans="32:32" s="731" customFormat="1" x14ac:dyDescent="0.25">
      <c r="AF540" s="421"/>
    </row>
    <row r="541" spans="32:32" s="731" customFormat="1" x14ac:dyDescent="0.25">
      <c r="AF541" s="421"/>
    </row>
    <row r="542" spans="32:32" s="731" customFormat="1" x14ac:dyDescent="0.25">
      <c r="AF542" s="421"/>
    </row>
    <row r="543" spans="32:32" s="731" customFormat="1" x14ac:dyDescent="0.25">
      <c r="AF543" s="421"/>
    </row>
    <row r="544" spans="32:32" s="731" customFormat="1" x14ac:dyDescent="0.25">
      <c r="AF544" s="421"/>
    </row>
    <row r="545" spans="32:32" s="731" customFormat="1" x14ac:dyDescent="0.25">
      <c r="AF545" s="421"/>
    </row>
    <row r="546" spans="32:32" s="731" customFormat="1" x14ac:dyDescent="0.25">
      <c r="AF546" s="421"/>
    </row>
    <row r="547" spans="32:32" s="731" customFormat="1" x14ac:dyDescent="0.25">
      <c r="AF547" s="421"/>
    </row>
    <row r="548" spans="32:32" s="731" customFormat="1" x14ac:dyDescent="0.25">
      <c r="AF548" s="421"/>
    </row>
    <row r="549" spans="32:32" s="731" customFormat="1" x14ac:dyDescent="0.25">
      <c r="AF549" s="421"/>
    </row>
    <row r="550" spans="32:32" s="731" customFormat="1" x14ac:dyDescent="0.25">
      <c r="AF550" s="421"/>
    </row>
    <row r="551" spans="32:32" s="731" customFormat="1" x14ac:dyDescent="0.25">
      <c r="AF551" s="421"/>
    </row>
    <row r="552" spans="32:32" s="731" customFormat="1" x14ac:dyDescent="0.25">
      <c r="AF552" s="421"/>
    </row>
    <row r="553" spans="32:32" s="731" customFormat="1" x14ac:dyDescent="0.25">
      <c r="AF553" s="421"/>
    </row>
    <row r="554" spans="32:32" s="731" customFormat="1" x14ac:dyDescent="0.25">
      <c r="AF554" s="421"/>
    </row>
    <row r="555" spans="32:32" s="731" customFormat="1" x14ac:dyDescent="0.25">
      <c r="AF555" s="421"/>
    </row>
    <row r="556" spans="32:32" s="731" customFormat="1" x14ac:dyDescent="0.25">
      <c r="AF556" s="421"/>
    </row>
    <row r="557" spans="32:32" s="731" customFormat="1" x14ac:dyDescent="0.25">
      <c r="AF557" s="421"/>
    </row>
    <row r="558" spans="32:32" s="731" customFormat="1" x14ac:dyDescent="0.25">
      <c r="AF558" s="421"/>
    </row>
    <row r="559" spans="32:32" s="731" customFormat="1" x14ac:dyDescent="0.25">
      <c r="AF559" s="421"/>
    </row>
    <row r="560" spans="32:32" s="731" customFormat="1" x14ac:dyDescent="0.25">
      <c r="AF560" s="421"/>
    </row>
    <row r="561" spans="32:32" s="731" customFormat="1" x14ac:dyDescent="0.25">
      <c r="AF561" s="421"/>
    </row>
    <row r="562" spans="32:32" s="731" customFormat="1" x14ac:dyDescent="0.25">
      <c r="AF562" s="421"/>
    </row>
    <row r="563" spans="32:32" s="731" customFormat="1" x14ac:dyDescent="0.25">
      <c r="AF563" s="421"/>
    </row>
    <row r="564" spans="32:32" s="731" customFormat="1" x14ac:dyDescent="0.25">
      <c r="AF564" s="421"/>
    </row>
    <row r="565" spans="32:32" s="731" customFormat="1" x14ac:dyDescent="0.25">
      <c r="AF565" s="421"/>
    </row>
    <row r="566" spans="32:32" s="731" customFormat="1" x14ac:dyDescent="0.25">
      <c r="AF566" s="421"/>
    </row>
    <row r="567" spans="32:32" s="731" customFormat="1" x14ac:dyDescent="0.25">
      <c r="AF567" s="421"/>
    </row>
    <row r="568" spans="32:32" s="731" customFormat="1" x14ac:dyDescent="0.25">
      <c r="AF568" s="421"/>
    </row>
    <row r="569" spans="32:32" s="731" customFormat="1" x14ac:dyDescent="0.25">
      <c r="AF569" s="421"/>
    </row>
    <row r="570" spans="32:32" s="731" customFormat="1" x14ac:dyDescent="0.25">
      <c r="AF570" s="421"/>
    </row>
    <row r="571" spans="32:32" s="731" customFormat="1" x14ac:dyDescent="0.25">
      <c r="AF571" s="421"/>
    </row>
    <row r="572" spans="32:32" s="731" customFormat="1" x14ac:dyDescent="0.25">
      <c r="AF572" s="421"/>
    </row>
    <row r="573" spans="32:32" s="731" customFormat="1" x14ac:dyDescent="0.25">
      <c r="AF573" s="421"/>
    </row>
    <row r="574" spans="32:32" s="731" customFormat="1" x14ac:dyDescent="0.25">
      <c r="AF574" s="421"/>
    </row>
    <row r="575" spans="32:32" s="731" customFormat="1" x14ac:dyDescent="0.25">
      <c r="AF575" s="421"/>
    </row>
    <row r="576" spans="32:32" s="731" customFormat="1" x14ac:dyDescent="0.25">
      <c r="AF576" s="421"/>
    </row>
    <row r="577" spans="32:32" s="731" customFormat="1" x14ac:dyDescent="0.25">
      <c r="AF577" s="421"/>
    </row>
    <row r="578" spans="32:32" s="731" customFormat="1" x14ac:dyDescent="0.25">
      <c r="AF578" s="421"/>
    </row>
    <row r="579" spans="32:32" s="731" customFormat="1" x14ac:dyDescent="0.25">
      <c r="AF579" s="421"/>
    </row>
    <row r="580" spans="32:32" s="731" customFormat="1" x14ac:dyDescent="0.25">
      <c r="AF580" s="421"/>
    </row>
    <row r="581" spans="32:32" s="731" customFormat="1" x14ac:dyDescent="0.25">
      <c r="AF581" s="421"/>
    </row>
    <row r="582" spans="32:32" s="731" customFormat="1" x14ac:dyDescent="0.25">
      <c r="AF582" s="421"/>
    </row>
    <row r="583" spans="32:32" s="731" customFormat="1" x14ac:dyDescent="0.25">
      <c r="AF583" s="421"/>
    </row>
    <row r="584" spans="32:32" s="731" customFormat="1" x14ac:dyDescent="0.25">
      <c r="AF584" s="421"/>
    </row>
    <row r="585" spans="32:32" s="731" customFormat="1" x14ac:dyDescent="0.25">
      <c r="AF585" s="421"/>
    </row>
    <row r="586" spans="32:32" s="731" customFormat="1" x14ac:dyDescent="0.25">
      <c r="AF586" s="421"/>
    </row>
    <row r="587" spans="32:32" s="731" customFormat="1" x14ac:dyDescent="0.25">
      <c r="AF587" s="421"/>
    </row>
    <row r="588" spans="32:32" s="731" customFormat="1" x14ac:dyDescent="0.25">
      <c r="AF588" s="421"/>
    </row>
    <row r="589" spans="32:32" s="731" customFormat="1" x14ac:dyDescent="0.25">
      <c r="AF589" s="421"/>
    </row>
    <row r="590" spans="32:32" s="731" customFormat="1" x14ac:dyDescent="0.25">
      <c r="AF590" s="421"/>
    </row>
    <row r="591" spans="32:32" s="731" customFormat="1" x14ac:dyDescent="0.25">
      <c r="AF591" s="421"/>
    </row>
    <row r="592" spans="32:32" s="731" customFormat="1" x14ac:dyDescent="0.25">
      <c r="AF592" s="421"/>
    </row>
    <row r="593" spans="32:32" s="731" customFormat="1" x14ac:dyDescent="0.25">
      <c r="AF593" s="421"/>
    </row>
    <row r="594" spans="32:32" s="731" customFormat="1" x14ac:dyDescent="0.25">
      <c r="AF594" s="421"/>
    </row>
    <row r="595" spans="32:32" s="731" customFormat="1" x14ac:dyDescent="0.25">
      <c r="AF595" s="421"/>
    </row>
    <row r="596" spans="32:32" s="731" customFormat="1" x14ac:dyDescent="0.25">
      <c r="AF596" s="421"/>
    </row>
    <row r="597" spans="32:32" s="731" customFormat="1" x14ac:dyDescent="0.25">
      <c r="AF597" s="421"/>
    </row>
    <row r="598" spans="32:32" s="731" customFormat="1" x14ac:dyDescent="0.25">
      <c r="AF598" s="421"/>
    </row>
    <row r="599" spans="32:32" s="731" customFormat="1" x14ac:dyDescent="0.25">
      <c r="AF599" s="421"/>
    </row>
    <row r="600" spans="32:32" s="731" customFormat="1" x14ac:dyDescent="0.25">
      <c r="AF600" s="421"/>
    </row>
    <row r="601" spans="32:32" s="731" customFormat="1" x14ac:dyDescent="0.25">
      <c r="AF601" s="421"/>
    </row>
    <row r="602" spans="32:32" s="731" customFormat="1" x14ac:dyDescent="0.25">
      <c r="AF602" s="421"/>
    </row>
    <row r="603" spans="32:32" s="731" customFormat="1" x14ac:dyDescent="0.25">
      <c r="AF603" s="421"/>
    </row>
    <row r="604" spans="32:32" s="731" customFormat="1" x14ac:dyDescent="0.25">
      <c r="AF604" s="421"/>
    </row>
    <row r="605" spans="32:32" s="731" customFormat="1" x14ac:dyDescent="0.25">
      <c r="AF605" s="421"/>
    </row>
    <row r="606" spans="32:32" s="731" customFormat="1" x14ac:dyDescent="0.25">
      <c r="AF606" s="421"/>
    </row>
    <row r="607" spans="32:32" s="731" customFormat="1" x14ac:dyDescent="0.25">
      <c r="AF607" s="421"/>
    </row>
    <row r="608" spans="32:32" s="731" customFormat="1" x14ac:dyDescent="0.25">
      <c r="AF608" s="421"/>
    </row>
    <row r="609" spans="32:32" s="731" customFormat="1" x14ac:dyDescent="0.25">
      <c r="AF609" s="421"/>
    </row>
    <row r="610" spans="32:32" s="731" customFormat="1" x14ac:dyDescent="0.25">
      <c r="AF610" s="421"/>
    </row>
    <row r="611" spans="32:32" s="731" customFormat="1" x14ac:dyDescent="0.25">
      <c r="AF611" s="421"/>
    </row>
    <row r="612" spans="32:32" s="731" customFormat="1" x14ac:dyDescent="0.25">
      <c r="AF612" s="421"/>
    </row>
    <row r="613" spans="32:32" s="731" customFormat="1" x14ac:dyDescent="0.25">
      <c r="AF613" s="421"/>
    </row>
    <row r="614" spans="32:32" s="731" customFormat="1" x14ac:dyDescent="0.25">
      <c r="AF614" s="421"/>
    </row>
    <row r="615" spans="32:32" s="731" customFormat="1" x14ac:dyDescent="0.25">
      <c r="AF615" s="421"/>
    </row>
    <row r="616" spans="32:32" s="731" customFormat="1" x14ac:dyDescent="0.25">
      <c r="AF616" s="421"/>
    </row>
    <row r="617" spans="32:32" s="731" customFormat="1" x14ac:dyDescent="0.25">
      <c r="AF617" s="421"/>
    </row>
    <row r="618" spans="32:32" s="731" customFormat="1" x14ac:dyDescent="0.25">
      <c r="AF618" s="421"/>
    </row>
    <row r="619" spans="32:32" s="731" customFormat="1" x14ac:dyDescent="0.25">
      <c r="AF619" s="421"/>
    </row>
    <row r="620" spans="32:32" s="731" customFormat="1" x14ac:dyDescent="0.25">
      <c r="AF620" s="421"/>
    </row>
    <row r="621" spans="32:32" s="731" customFormat="1" x14ac:dyDescent="0.25">
      <c r="AF621" s="421"/>
    </row>
    <row r="622" spans="32:32" s="731" customFormat="1" x14ac:dyDescent="0.25">
      <c r="AF622" s="421"/>
    </row>
    <row r="623" spans="32:32" s="731" customFormat="1" x14ac:dyDescent="0.25">
      <c r="AF623" s="421"/>
    </row>
    <row r="624" spans="32:32" s="731" customFormat="1" x14ac:dyDescent="0.25">
      <c r="AF624" s="421"/>
    </row>
    <row r="625" spans="32:32" s="731" customFormat="1" x14ac:dyDescent="0.25">
      <c r="AF625" s="421"/>
    </row>
    <row r="626" spans="32:32" s="731" customFormat="1" x14ac:dyDescent="0.25">
      <c r="AF626" s="421"/>
    </row>
    <row r="627" spans="32:32" s="731" customFormat="1" x14ac:dyDescent="0.25">
      <c r="AF627" s="421"/>
    </row>
    <row r="628" spans="32:32" s="731" customFormat="1" x14ac:dyDescent="0.25">
      <c r="AF628" s="421"/>
    </row>
    <row r="629" spans="32:32" s="731" customFormat="1" x14ac:dyDescent="0.25">
      <c r="AF629" s="421"/>
    </row>
    <row r="630" spans="32:32" s="731" customFormat="1" x14ac:dyDescent="0.25">
      <c r="AF630" s="421"/>
    </row>
    <row r="631" spans="32:32" s="731" customFormat="1" x14ac:dyDescent="0.25">
      <c r="AF631" s="421"/>
    </row>
    <row r="632" spans="32:32" s="731" customFormat="1" x14ac:dyDescent="0.25">
      <c r="AF632" s="421"/>
    </row>
    <row r="633" spans="32:32" s="731" customFormat="1" x14ac:dyDescent="0.25">
      <c r="AF633" s="421"/>
    </row>
  </sheetData>
  <mergeCells count="663">
    <mergeCell ref="A97:F97"/>
    <mergeCell ref="A98:F98"/>
    <mergeCell ref="J98:L98"/>
    <mergeCell ref="M98:N98"/>
    <mergeCell ref="O98:P98"/>
    <mergeCell ref="Q98:R98"/>
    <mergeCell ref="S98:T98"/>
    <mergeCell ref="A94:F94"/>
    <mergeCell ref="H94:I94"/>
    <mergeCell ref="J94:L94"/>
    <mergeCell ref="M94:N94"/>
    <mergeCell ref="O94:P94"/>
    <mergeCell ref="A96:F96"/>
    <mergeCell ref="H96:I96"/>
    <mergeCell ref="J96:L96"/>
    <mergeCell ref="M96:N96"/>
    <mergeCell ref="O96:P96"/>
    <mergeCell ref="Q96:R96"/>
    <mergeCell ref="S96:T96"/>
    <mergeCell ref="Q94:R94"/>
    <mergeCell ref="S94:T94"/>
    <mergeCell ref="U96:V96"/>
    <mergeCell ref="H97:I97"/>
    <mergeCell ref="J97:L97"/>
    <mergeCell ref="M97:N97"/>
    <mergeCell ref="O97:P97"/>
    <mergeCell ref="Q97:R97"/>
    <mergeCell ref="S97:T97"/>
    <mergeCell ref="U97:V97"/>
    <mergeCell ref="A75:C75"/>
    <mergeCell ref="A76:C76"/>
    <mergeCell ref="A77:C77"/>
    <mergeCell ref="A78:C78"/>
    <mergeCell ref="A88:W88"/>
    <mergeCell ref="A89:F90"/>
    <mergeCell ref="G89:G90"/>
    <mergeCell ref="H89:I90"/>
    <mergeCell ref="J89:N89"/>
    <mergeCell ref="O89:P90"/>
    <mergeCell ref="Q89:W89"/>
    <mergeCell ref="J90:L90"/>
    <mergeCell ref="M90:N90"/>
    <mergeCell ref="Q90:R90"/>
    <mergeCell ref="S90:T90"/>
    <mergeCell ref="A79:C79"/>
    <mergeCell ref="A62:C62"/>
    <mergeCell ref="G62:H62"/>
    <mergeCell ref="A63:C63"/>
    <mergeCell ref="G63:H63"/>
    <mergeCell ref="A64:C64"/>
    <mergeCell ref="G64:H64"/>
    <mergeCell ref="A65:C65"/>
    <mergeCell ref="G65:H65"/>
    <mergeCell ref="A66:C66"/>
    <mergeCell ref="G66:H66"/>
    <mergeCell ref="A53:B53"/>
    <mergeCell ref="A54:B54"/>
    <mergeCell ref="A51:B51"/>
    <mergeCell ref="A52:B52"/>
    <mergeCell ref="E53:F53"/>
    <mergeCell ref="J53:K53"/>
    <mergeCell ref="O53:P53"/>
    <mergeCell ref="E54:F54"/>
    <mergeCell ref="J54:K54"/>
    <mergeCell ref="O54:P54"/>
    <mergeCell ref="E51:F51"/>
    <mergeCell ref="J51:K51"/>
    <mergeCell ref="O51:P51"/>
    <mergeCell ref="E52:F52"/>
    <mergeCell ref="J52:K52"/>
    <mergeCell ref="O52:P52"/>
    <mergeCell ref="A49:B49"/>
    <mergeCell ref="A50:B50"/>
    <mergeCell ref="A47:B47"/>
    <mergeCell ref="A48:B48"/>
    <mergeCell ref="E47:F47"/>
    <mergeCell ref="J47:K47"/>
    <mergeCell ref="O47:P47"/>
    <mergeCell ref="E48:F48"/>
    <mergeCell ref="J48:K48"/>
    <mergeCell ref="O48:P48"/>
    <mergeCell ref="E49:F49"/>
    <mergeCell ref="J49:K49"/>
    <mergeCell ref="O49:P49"/>
    <mergeCell ref="E50:F50"/>
    <mergeCell ref="J50:K50"/>
    <mergeCell ref="O50:P50"/>
    <mergeCell ref="A45:B45"/>
    <mergeCell ref="A46:B46"/>
    <mergeCell ref="A43:B43"/>
    <mergeCell ref="A44:B44"/>
    <mergeCell ref="E45:F45"/>
    <mergeCell ref="J45:K45"/>
    <mergeCell ref="O45:P45"/>
    <mergeCell ref="E46:F46"/>
    <mergeCell ref="J46:K46"/>
    <mergeCell ref="O46:P46"/>
    <mergeCell ref="E43:F43"/>
    <mergeCell ref="J43:K43"/>
    <mergeCell ref="O43:P43"/>
    <mergeCell ref="E44:F44"/>
    <mergeCell ref="J44:K44"/>
    <mergeCell ref="O44:P44"/>
    <mergeCell ref="A41:B41"/>
    <mergeCell ref="A42:B42"/>
    <mergeCell ref="A39:B39"/>
    <mergeCell ref="A40:B40"/>
    <mergeCell ref="E39:F39"/>
    <mergeCell ref="J39:K39"/>
    <mergeCell ref="O39:P39"/>
    <mergeCell ref="E40:F40"/>
    <mergeCell ref="J40:K40"/>
    <mergeCell ref="O40:P40"/>
    <mergeCell ref="E41:F41"/>
    <mergeCell ref="J41:K41"/>
    <mergeCell ref="O41:P41"/>
    <mergeCell ref="E42:F42"/>
    <mergeCell ref="J42:K42"/>
    <mergeCell ref="O42:P42"/>
    <mergeCell ref="A37:B37"/>
    <mergeCell ref="A38:B38"/>
    <mergeCell ref="A35:B35"/>
    <mergeCell ref="A36:B36"/>
    <mergeCell ref="E37:F37"/>
    <mergeCell ref="J37:K37"/>
    <mergeCell ref="O37:P37"/>
    <mergeCell ref="E38:F38"/>
    <mergeCell ref="J38:K38"/>
    <mergeCell ref="O38:P38"/>
    <mergeCell ref="E35:F35"/>
    <mergeCell ref="J35:K35"/>
    <mergeCell ref="O35:P35"/>
    <mergeCell ref="E36:F36"/>
    <mergeCell ref="J36:K36"/>
    <mergeCell ref="O36:P36"/>
    <mergeCell ref="A33:B33"/>
    <mergeCell ref="A34:B34"/>
    <mergeCell ref="A31:B31"/>
    <mergeCell ref="A32:B32"/>
    <mergeCell ref="E31:F31"/>
    <mergeCell ref="J31:K31"/>
    <mergeCell ref="O31:P31"/>
    <mergeCell ref="E32:F32"/>
    <mergeCell ref="J32:K32"/>
    <mergeCell ref="O32:P32"/>
    <mergeCell ref="E33:F33"/>
    <mergeCell ref="J33:K33"/>
    <mergeCell ref="O33:P33"/>
    <mergeCell ref="E34:F34"/>
    <mergeCell ref="J34:K34"/>
    <mergeCell ref="O34:P34"/>
    <mergeCell ref="A29:B29"/>
    <mergeCell ref="A30:B30"/>
    <mergeCell ref="A27:B27"/>
    <mergeCell ref="A28:B28"/>
    <mergeCell ref="E29:F29"/>
    <mergeCell ref="J29:K29"/>
    <mergeCell ref="O29:P29"/>
    <mergeCell ref="E30:F30"/>
    <mergeCell ref="J30:K30"/>
    <mergeCell ref="O30:P30"/>
    <mergeCell ref="E27:F27"/>
    <mergeCell ref="J27:K27"/>
    <mergeCell ref="O27:P27"/>
    <mergeCell ref="E28:F28"/>
    <mergeCell ref="J28:K28"/>
    <mergeCell ref="O28:P28"/>
    <mergeCell ref="A25:B25"/>
    <mergeCell ref="A26:B26"/>
    <mergeCell ref="A23:B23"/>
    <mergeCell ref="A24:B24"/>
    <mergeCell ref="E23:F23"/>
    <mergeCell ref="J23:K23"/>
    <mergeCell ref="O23:P23"/>
    <mergeCell ref="E24:F24"/>
    <mergeCell ref="J24:K24"/>
    <mergeCell ref="O24:P24"/>
    <mergeCell ref="E25:F25"/>
    <mergeCell ref="J25:K25"/>
    <mergeCell ref="O25:P25"/>
    <mergeCell ref="E26:F26"/>
    <mergeCell ref="J26:K26"/>
    <mergeCell ref="O26:P26"/>
    <mergeCell ref="A6:S6"/>
    <mergeCell ref="X16:X18"/>
    <mergeCell ref="A8:B8"/>
    <mergeCell ref="C12:X15"/>
    <mergeCell ref="A16:B18"/>
    <mergeCell ref="C16:C18"/>
    <mergeCell ref="A21:B21"/>
    <mergeCell ref="A22:B22"/>
    <mergeCell ref="A19:B19"/>
    <mergeCell ref="A20:B20"/>
    <mergeCell ref="E19:F19"/>
    <mergeCell ref="J19:K19"/>
    <mergeCell ref="O19:P19"/>
    <mergeCell ref="E20:F20"/>
    <mergeCell ref="J20:K20"/>
    <mergeCell ref="O20:P20"/>
    <mergeCell ref="E21:F21"/>
    <mergeCell ref="J21:K21"/>
    <mergeCell ref="O21:P21"/>
    <mergeCell ref="E22:F22"/>
    <mergeCell ref="J22:K22"/>
    <mergeCell ref="O22:P22"/>
    <mergeCell ref="D16:D18"/>
    <mergeCell ref="E16:F18"/>
    <mergeCell ref="A120:F120"/>
    <mergeCell ref="H120:I120"/>
    <mergeCell ref="J120:L120"/>
    <mergeCell ref="M120:N120"/>
    <mergeCell ref="O120:P120"/>
    <mergeCell ref="Q120:R120"/>
    <mergeCell ref="S120:T120"/>
    <mergeCell ref="U120:V120"/>
    <mergeCell ref="A116:F116"/>
    <mergeCell ref="H116:I116"/>
    <mergeCell ref="J116:L116"/>
    <mergeCell ref="M116:N116"/>
    <mergeCell ref="O116:P116"/>
    <mergeCell ref="Q116:R116"/>
    <mergeCell ref="S116:T116"/>
    <mergeCell ref="A118:F118"/>
    <mergeCell ref="H118:I118"/>
    <mergeCell ref="J118:L118"/>
    <mergeCell ref="M118:N118"/>
    <mergeCell ref="U116:V116"/>
    <mergeCell ref="A117:F117"/>
    <mergeCell ref="H117:I117"/>
    <mergeCell ref="J117:L117"/>
    <mergeCell ref="M117:N117"/>
    <mergeCell ref="A128:F128"/>
    <mergeCell ref="H128:I128"/>
    <mergeCell ref="J128:L128"/>
    <mergeCell ref="M128:N128"/>
    <mergeCell ref="O128:P128"/>
    <mergeCell ref="Q128:R128"/>
    <mergeCell ref="S128:T128"/>
    <mergeCell ref="U128:W128"/>
    <mergeCell ref="A129:F129"/>
    <mergeCell ref="H129:I129"/>
    <mergeCell ref="J129:L129"/>
    <mergeCell ref="M129:N129"/>
    <mergeCell ref="Q129:R129"/>
    <mergeCell ref="S129:T129"/>
    <mergeCell ref="O129:P129"/>
    <mergeCell ref="U129:W129"/>
    <mergeCell ref="Q132:R132"/>
    <mergeCell ref="S132:T132"/>
    <mergeCell ref="A132:F132"/>
    <mergeCell ref="H132:I132"/>
    <mergeCell ref="J132:L132"/>
    <mergeCell ref="M132:N132"/>
    <mergeCell ref="O132:P132"/>
    <mergeCell ref="U132:W132"/>
    <mergeCell ref="V139:W139"/>
    <mergeCell ref="A141:H141"/>
    <mergeCell ref="I141:N141"/>
    <mergeCell ref="O141:Q141"/>
    <mergeCell ref="R141:S141"/>
    <mergeCell ref="T141:U141"/>
    <mergeCell ref="V141:W141"/>
    <mergeCell ref="A136:H137"/>
    <mergeCell ref="I136:N137"/>
    <mergeCell ref="O136:U136"/>
    <mergeCell ref="V136:W137"/>
    <mergeCell ref="O137:Q137"/>
    <mergeCell ref="R137:S137"/>
    <mergeCell ref="T137:U137"/>
    <mergeCell ref="A138:H138"/>
    <mergeCell ref="I138:N138"/>
    <mergeCell ref="O138:Q138"/>
    <mergeCell ref="R138:S138"/>
    <mergeCell ref="T138:U138"/>
    <mergeCell ref="V138:W138"/>
    <mergeCell ref="A139:H139"/>
    <mergeCell ref="I139:N139"/>
    <mergeCell ref="O139:Q139"/>
    <mergeCell ref="R139:S139"/>
    <mergeCell ref="T139:U139"/>
    <mergeCell ref="G16:H17"/>
    <mergeCell ref="I16:I18"/>
    <mergeCell ref="J16:K18"/>
    <mergeCell ref="L16:T16"/>
    <mergeCell ref="U16:U18"/>
    <mergeCell ref="V16:W17"/>
    <mergeCell ref="Y16:Y18"/>
    <mergeCell ref="L17:P17"/>
    <mergeCell ref="Q17:T17"/>
    <mergeCell ref="O18:P18"/>
    <mergeCell ref="X55:X56"/>
    <mergeCell ref="A58:C58"/>
    <mergeCell ref="G58:H58"/>
    <mergeCell ref="A59:C59"/>
    <mergeCell ref="G59:H59"/>
    <mergeCell ref="A60:C60"/>
    <mergeCell ref="G60:H60"/>
    <mergeCell ref="A61:C61"/>
    <mergeCell ref="G61:H61"/>
    <mergeCell ref="A55:B55"/>
    <mergeCell ref="C55:C56"/>
    <mergeCell ref="H55:H56"/>
    <mergeCell ref="D55:D56"/>
    <mergeCell ref="E55:F56"/>
    <mergeCell ref="I55:I56"/>
    <mergeCell ref="J55:K56"/>
    <mergeCell ref="L55:M56"/>
    <mergeCell ref="W55:W56"/>
    <mergeCell ref="A56:B56"/>
    <mergeCell ref="V55:V56"/>
    <mergeCell ref="G55:G56"/>
    <mergeCell ref="N55:N56"/>
    <mergeCell ref="O55:P56"/>
    <mergeCell ref="G67:H67"/>
    <mergeCell ref="A68:C68"/>
    <mergeCell ref="G68:H68"/>
    <mergeCell ref="A69:C69"/>
    <mergeCell ref="A70:C70"/>
    <mergeCell ref="A71:C71"/>
    <mergeCell ref="A72:C72"/>
    <mergeCell ref="A73:C73"/>
    <mergeCell ref="A74:C74"/>
    <mergeCell ref="A67:C67"/>
    <mergeCell ref="A80:C80"/>
    <mergeCell ref="A81:C81"/>
    <mergeCell ref="A82:C82"/>
    <mergeCell ref="A83:C83"/>
    <mergeCell ref="G83:H83"/>
    <mergeCell ref="A84:C84"/>
    <mergeCell ref="G84:H84"/>
    <mergeCell ref="A85:C85"/>
    <mergeCell ref="G85:H85"/>
    <mergeCell ref="U90:V90"/>
    <mergeCell ref="A91:F91"/>
    <mergeCell ref="H91:I91"/>
    <mergeCell ref="J91:L91"/>
    <mergeCell ref="M91:N91"/>
    <mergeCell ref="O91:P91"/>
    <mergeCell ref="Q91:R91"/>
    <mergeCell ref="S91:T91"/>
    <mergeCell ref="U91:V91"/>
    <mergeCell ref="S92:T92"/>
    <mergeCell ref="U92:V92"/>
    <mergeCell ref="A93:F93"/>
    <mergeCell ref="H93:I93"/>
    <mergeCell ref="J93:L93"/>
    <mergeCell ref="M93:N93"/>
    <mergeCell ref="O93:P93"/>
    <mergeCell ref="Q93:R93"/>
    <mergeCell ref="S93:T93"/>
    <mergeCell ref="U93:V93"/>
    <mergeCell ref="A92:F92"/>
    <mergeCell ref="H92:I92"/>
    <mergeCell ref="J92:L92"/>
    <mergeCell ref="M92:N92"/>
    <mergeCell ref="O92:P92"/>
    <mergeCell ref="Q92:R92"/>
    <mergeCell ref="U94:V94"/>
    <mergeCell ref="A95:F95"/>
    <mergeCell ref="H95:I95"/>
    <mergeCell ref="J95:L95"/>
    <mergeCell ref="M95:N95"/>
    <mergeCell ref="O95:P95"/>
    <mergeCell ref="Q95:R95"/>
    <mergeCell ref="S95:T95"/>
    <mergeCell ref="U95:V95"/>
    <mergeCell ref="U98:V98"/>
    <mergeCell ref="A99:F99"/>
    <mergeCell ref="H99:I99"/>
    <mergeCell ref="J99:L99"/>
    <mergeCell ref="M99:N99"/>
    <mergeCell ref="O99:P99"/>
    <mergeCell ref="Q99:R99"/>
    <mergeCell ref="S99:T99"/>
    <mergeCell ref="U99:V99"/>
    <mergeCell ref="H98:I98"/>
    <mergeCell ref="J100:L100"/>
    <mergeCell ref="M100:N100"/>
    <mergeCell ref="O100:P100"/>
    <mergeCell ref="Q100:R100"/>
    <mergeCell ref="S100:T100"/>
    <mergeCell ref="U100:V100"/>
    <mergeCell ref="A101:F101"/>
    <mergeCell ref="H101:I101"/>
    <mergeCell ref="J101:L101"/>
    <mergeCell ref="M101:N101"/>
    <mergeCell ref="O101:P101"/>
    <mergeCell ref="Q101:R101"/>
    <mergeCell ref="S101:T101"/>
    <mergeCell ref="U101:V101"/>
    <mergeCell ref="A100:F100"/>
    <mergeCell ref="H100:I100"/>
    <mergeCell ref="A102:F102"/>
    <mergeCell ref="H102:I102"/>
    <mergeCell ref="J102:L102"/>
    <mergeCell ref="M102:N102"/>
    <mergeCell ref="O102:P102"/>
    <mergeCell ref="Q102:R102"/>
    <mergeCell ref="S102:T102"/>
    <mergeCell ref="U102:V102"/>
    <mergeCell ref="A103:F103"/>
    <mergeCell ref="H103:I103"/>
    <mergeCell ref="J103:L103"/>
    <mergeCell ref="M103:N103"/>
    <mergeCell ref="O103:P103"/>
    <mergeCell ref="Q103:R103"/>
    <mergeCell ref="S103:T103"/>
    <mergeCell ref="U103:V103"/>
    <mergeCell ref="A104:F104"/>
    <mergeCell ref="H104:I104"/>
    <mergeCell ref="J104:L104"/>
    <mergeCell ref="M104:N104"/>
    <mergeCell ref="O104:P104"/>
    <mergeCell ref="Q104:R104"/>
    <mergeCell ref="S104:T104"/>
    <mergeCell ref="U104:V104"/>
    <mergeCell ref="A105:F105"/>
    <mergeCell ref="H105:I105"/>
    <mergeCell ref="J105:L105"/>
    <mergeCell ref="M105:N105"/>
    <mergeCell ref="O105:P105"/>
    <mergeCell ref="Q105:R105"/>
    <mergeCell ref="S105:T105"/>
    <mergeCell ref="U105:V105"/>
    <mergeCell ref="A106:F106"/>
    <mergeCell ref="H106:I106"/>
    <mergeCell ref="J106:L106"/>
    <mergeCell ref="M106:N106"/>
    <mergeCell ref="O106:P106"/>
    <mergeCell ref="Q106:R106"/>
    <mergeCell ref="S106:T106"/>
    <mergeCell ref="U106:V106"/>
    <mergeCell ref="A107:W107"/>
    <mergeCell ref="A108:W108"/>
    <mergeCell ref="A109:F109"/>
    <mergeCell ref="H109:I109"/>
    <mergeCell ref="J109:L109"/>
    <mergeCell ref="M109:N109"/>
    <mergeCell ref="O109:P109"/>
    <mergeCell ref="Q109:R109"/>
    <mergeCell ref="S109:T109"/>
    <mergeCell ref="U109:V109"/>
    <mergeCell ref="A110:F110"/>
    <mergeCell ref="H110:I110"/>
    <mergeCell ref="J110:L110"/>
    <mergeCell ref="M110:N110"/>
    <mergeCell ref="O110:P110"/>
    <mergeCell ref="Q110:R110"/>
    <mergeCell ref="S110:T110"/>
    <mergeCell ref="U110:V110"/>
    <mergeCell ref="A111:F111"/>
    <mergeCell ref="H111:I111"/>
    <mergeCell ref="J111:L111"/>
    <mergeCell ref="M111:N111"/>
    <mergeCell ref="O111:P111"/>
    <mergeCell ref="Q111:R111"/>
    <mergeCell ref="S111:T111"/>
    <mergeCell ref="U111:V111"/>
    <mergeCell ref="A112:F112"/>
    <mergeCell ref="H112:I112"/>
    <mergeCell ref="J112:L112"/>
    <mergeCell ref="M112:N112"/>
    <mergeCell ref="O112:P112"/>
    <mergeCell ref="Q112:R112"/>
    <mergeCell ref="S112:T112"/>
    <mergeCell ref="U112:V112"/>
    <mergeCell ref="A113:F113"/>
    <mergeCell ref="H113:I113"/>
    <mergeCell ref="J113:L113"/>
    <mergeCell ref="M113:N113"/>
    <mergeCell ref="O113:P113"/>
    <mergeCell ref="Q113:R113"/>
    <mergeCell ref="S113:T113"/>
    <mergeCell ref="U113:V113"/>
    <mergeCell ref="A114:F114"/>
    <mergeCell ref="H114:I114"/>
    <mergeCell ref="J114:L114"/>
    <mergeCell ref="M114:N114"/>
    <mergeCell ref="O114:P114"/>
    <mergeCell ref="Q114:R114"/>
    <mergeCell ref="S114:T114"/>
    <mergeCell ref="U114:V114"/>
    <mergeCell ref="A115:F115"/>
    <mergeCell ref="H115:I115"/>
    <mergeCell ref="J115:L115"/>
    <mergeCell ref="M115:N115"/>
    <mergeCell ref="O115:P115"/>
    <mergeCell ref="Q115:R115"/>
    <mergeCell ref="S115:T115"/>
    <mergeCell ref="U115:V115"/>
    <mergeCell ref="O117:P117"/>
    <mergeCell ref="Q117:R117"/>
    <mergeCell ref="S117:T117"/>
    <mergeCell ref="U117:V117"/>
    <mergeCell ref="O118:P118"/>
    <mergeCell ref="Q118:R118"/>
    <mergeCell ref="S118:T118"/>
    <mergeCell ref="U118:V118"/>
    <mergeCell ref="A119:F119"/>
    <mergeCell ref="H119:I119"/>
    <mergeCell ref="J119:L119"/>
    <mergeCell ref="M119:N119"/>
    <mergeCell ref="O119:P119"/>
    <mergeCell ref="Q119:R119"/>
    <mergeCell ref="S119:T119"/>
    <mergeCell ref="U119:V119"/>
    <mergeCell ref="A121:F121"/>
    <mergeCell ref="H121:I121"/>
    <mergeCell ref="J121:L121"/>
    <mergeCell ref="M121:N121"/>
    <mergeCell ref="O121:P121"/>
    <mergeCell ref="Q121:R121"/>
    <mergeCell ref="S121:T121"/>
    <mergeCell ref="U121:V121"/>
    <mergeCell ref="A122:F122"/>
    <mergeCell ref="H122:I122"/>
    <mergeCell ref="J122:L122"/>
    <mergeCell ref="M122:N122"/>
    <mergeCell ref="O122:P122"/>
    <mergeCell ref="Q122:R122"/>
    <mergeCell ref="S122:T122"/>
    <mergeCell ref="U122:V122"/>
    <mergeCell ref="A123:F123"/>
    <mergeCell ref="H123:I123"/>
    <mergeCell ref="J123:L123"/>
    <mergeCell ref="M123:N123"/>
    <mergeCell ref="O123:P123"/>
    <mergeCell ref="Q123:R123"/>
    <mergeCell ref="S123:T123"/>
    <mergeCell ref="U123:V123"/>
    <mergeCell ref="A124:F124"/>
    <mergeCell ref="H124:I124"/>
    <mergeCell ref="J124:L124"/>
    <mergeCell ref="M124:N124"/>
    <mergeCell ref="O124:P124"/>
    <mergeCell ref="Q124:R124"/>
    <mergeCell ref="S124:T124"/>
    <mergeCell ref="U124:V124"/>
    <mergeCell ref="A126:F127"/>
    <mergeCell ref="G126:G127"/>
    <mergeCell ref="H126:I127"/>
    <mergeCell ref="J126:N126"/>
    <mergeCell ref="O126:W126"/>
    <mergeCell ref="J127:L127"/>
    <mergeCell ref="M127:N127"/>
    <mergeCell ref="O127:P127"/>
    <mergeCell ref="Q127:R127"/>
    <mergeCell ref="S127:T127"/>
    <mergeCell ref="U127:W127"/>
    <mergeCell ref="A130:F130"/>
    <mergeCell ref="H130:I130"/>
    <mergeCell ref="J130:L130"/>
    <mergeCell ref="M130:N130"/>
    <mergeCell ref="O130:P130"/>
    <mergeCell ref="U130:W130"/>
    <mergeCell ref="A131:F131"/>
    <mergeCell ref="H131:I131"/>
    <mergeCell ref="J131:L131"/>
    <mergeCell ref="M131:N131"/>
    <mergeCell ref="O131:P131"/>
    <mergeCell ref="U131:W131"/>
    <mergeCell ref="Q130:R130"/>
    <mergeCell ref="S130:T130"/>
    <mergeCell ref="Q131:R131"/>
    <mergeCell ref="S131:T131"/>
    <mergeCell ref="A140:H140"/>
    <mergeCell ref="I140:N140"/>
    <mergeCell ref="O140:Q140"/>
    <mergeCell ref="R140:S140"/>
    <mergeCell ref="T140:U140"/>
    <mergeCell ref="V140:W140"/>
    <mergeCell ref="V143:W143"/>
    <mergeCell ref="A144:H144"/>
    <mergeCell ref="I144:N144"/>
    <mergeCell ref="O144:Q144"/>
    <mergeCell ref="R144:S144"/>
    <mergeCell ref="T144:U144"/>
    <mergeCell ref="V144:W144"/>
    <mergeCell ref="A142:H142"/>
    <mergeCell ref="I142:N142"/>
    <mergeCell ref="O142:Q142"/>
    <mergeCell ref="R142:S142"/>
    <mergeCell ref="T142:U142"/>
    <mergeCell ref="V142:W142"/>
    <mergeCell ref="A143:H143"/>
    <mergeCell ref="I143:N143"/>
    <mergeCell ref="O143:Q143"/>
    <mergeCell ref="R143:S143"/>
    <mergeCell ref="T143:U143"/>
    <mergeCell ref="A145:H145"/>
    <mergeCell ref="I145:N145"/>
    <mergeCell ref="O145:Q145"/>
    <mergeCell ref="R145:S145"/>
    <mergeCell ref="T145:U145"/>
    <mergeCell ref="V145:W145"/>
    <mergeCell ref="A146:H146"/>
    <mergeCell ref="I146:N146"/>
    <mergeCell ref="O146:Q146"/>
    <mergeCell ref="R146:S146"/>
    <mergeCell ref="T146:U146"/>
    <mergeCell ref="V146:W146"/>
    <mergeCell ref="A147:H147"/>
    <mergeCell ref="I147:N147"/>
    <mergeCell ref="O147:Q147"/>
    <mergeCell ref="R147:S147"/>
    <mergeCell ref="T147:U147"/>
    <mergeCell ref="V147:W147"/>
    <mergeCell ref="A148:H148"/>
    <mergeCell ref="I148:N148"/>
    <mergeCell ref="O148:Q148"/>
    <mergeCell ref="R148:S148"/>
    <mergeCell ref="T148:U148"/>
    <mergeCell ref="V148:W148"/>
    <mergeCell ref="A149:H149"/>
    <mergeCell ref="I149:N149"/>
    <mergeCell ref="O149:Q149"/>
    <mergeCell ref="R149:S149"/>
    <mergeCell ref="T149:U149"/>
    <mergeCell ref="V149:W149"/>
    <mergeCell ref="A150:H150"/>
    <mergeCell ref="I150:N150"/>
    <mergeCell ref="O150:Q150"/>
    <mergeCell ref="R150:S150"/>
    <mergeCell ref="T150:U150"/>
    <mergeCell ref="V150:W150"/>
    <mergeCell ref="A151:H151"/>
    <mergeCell ref="I151:N151"/>
    <mergeCell ref="O151:Q151"/>
    <mergeCell ref="R151:S151"/>
    <mergeCell ref="T151:U151"/>
    <mergeCell ref="V151:W151"/>
    <mergeCell ref="V152:W152"/>
    <mergeCell ref="A154:AD154"/>
    <mergeCell ref="A156:B156"/>
    <mergeCell ref="A157:B157"/>
    <mergeCell ref="A158:B158"/>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81:B181"/>
    <mergeCell ref="A182:B182"/>
    <mergeCell ref="A183:B183"/>
    <mergeCell ref="A184:B184"/>
    <mergeCell ref="A186:W186"/>
    <mergeCell ref="A172:B172"/>
    <mergeCell ref="A173:B173"/>
    <mergeCell ref="A174:B174"/>
    <mergeCell ref="A175:B175"/>
    <mergeCell ref="A176:B176"/>
    <mergeCell ref="A177:B177"/>
    <mergeCell ref="A178:B178"/>
    <mergeCell ref="A179:B179"/>
    <mergeCell ref="A180:B180"/>
  </mergeCells>
  <dataValidations count="6">
    <dataValidation type="list" allowBlank="1" showInputMessage="1" showErrorMessage="1" sqref="L59:L63 JH59:JH63 TD59:TD63 ACZ59:ACZ63 AMV59:AMV63 AWR59:AWR63 BGN59:BGN63 BQJ59:BQJ63 CAF59:CAF63 CKB59:CKB63 CTX59:CTX63 DDT59:DDT63 DNP59:DNP63 DXL59:DXL63 EHH59:EHH63 ERD59:ERD63 FAZ59:FAZ63 FKV59:FKV63 FUR59:FUR63 GEN59:GEN63 GOJ59:GOJ63 GYF59:GYF63 HIB59:HIB63 HRX59:HRX63 IBT59:IBT63 ILP59:ILP63 IVL59:IVL63 JFH59:JFH63 JPD59:JPD63 JYZ59:JYZ63 KIV59:KIV63 KSR59:KSR63 LCN59:LCN63 LMJ59:LMJ63 LWF59:LWF63 MGB59:MGB63 MPX59:MPX63 MZT59:MZT63 NJP59:NJP63 NTL59:NTL63 ODH59:ODH63 OND59:OND63 OWZ59:OWZ63 PGV59:PGV63 PQR59:PQR63 QAN59:QAN63 QKJ59:QKJ63 QUF59:QUF63 REB59:REB63 RNX59:RNX63 RXT59:RXT63 SHP59:SHP63 SRL59:SRL63 TBH59:TBH63 TLD59:TLD63 TUZ59:TUZ63 UEV59:UEV63 UOR59:UOR63 UYN59:UYN63 VIJ59:VIJ63 VSF59:VSF63 WCB59:WCB63 WLX59:WLX63 WVT59:WVT63 L66:L82 JH66:JH82 TD66:TD82 ACZ66:ACZ82 AMV66:AMV82 AWR66:AWR82 BGN66:BGN82 BQJ66:BQJ82 CAF66:CAF82 CKB66:CKB82 CTX66:CTX82 DDT66:DDT82 DNP66:DNP82 DXL66:DXL82 EHH66:EHH82 ERD66:ERD82 FAZ66:FAZ82 FKV66:FKV82 FUR66:FUR82 GEN66:GEN82 GOJ66:GOJ82 GYF66:GYF82 HIB66:HIB82 HRX66:HRX82 IBT66:IBT82 ILP66:ILP82 IVL66:IVL82 JFH66:JFH82 JPD66:JPD82 JYZ66:JYZ82 KIV66:KIV82 KSR66:KSR82 LCN66:LCN82 LMJ66:LMJ82 LWF66:LWF82 MGB66:MGB82 MPX66:MPX82 MZT66:MZT82 NJP66:NJP82 NTL66:NTL82 ODH66:ODH82 OND66:OND82 OWZ66:OWZ82 PGV66:PGV82 PQR66:PQR82 QAN66:QAN82 QKJ66:QKJ82 QUF66:QUF82 REB66:REB82 RNX66:RNX82 RXT66:RXT82 SHP66:SHP82 SRL66:SRL82 TBH66:TBH82 TLD66:TLD82 TUZ66:TUZ82 UEV66:UEV82 UOR66:UOR82 UYN66:UYN82 VIJ66:VIJ82 VSF66:VSF82 WCB66:WCB82 WLX66:WLX82 WVT66:WVT82">
      <formula1>"BYN, USD, EUR, RUB, иные валюты"</formula1>
    </dataValidation>
    <dataValidation type="list" allowBlank="1" showInputMessage="1" showErrorMessage="1" sqref="P59:P60 JL59:JL60 TH59:TH60 ADD59:ADD60 AMZ59:AMZ60 AWV59:AWV60 BGR59:BGR60 BQN59:BQN60 CAJ59:CAJ60 CKF59:CKF60 CUB59:CUB60 DDX59:DDX60 DNT59:DNT60 DXP59:DXP60 EHL59:EHL60 ERH59:ERH60 FBD59:FBD60 FKZ59:FKZ60 FUV59:FUV60 GER59:GER60 GON59:GON60 GYJ59:GYJ60 HIF59:HIF60 HSB59:HSB60 IBX59:IBX60 ILT59:ILT60 IVP59:IVP60 JFL59:JFL60 JPH59:JPH60 JZD59:JZD60 KIZ59:KIZ60 KSV59:KSV60 LCR59:LCR60 LMN59:LMN60 LWJ59:LWJ60 MGF59:MGF60 MQB59:MQB60 MZX59:MZX60 NJT59:NJT60 NTP59:NTP60 ODL59:ODL60 ONH59:ONH60 OXD59:OXD60 PGZ59:PGZ60 PQV59:PQV60 QAR59:QAR60 QKN59:QKN60 QUJ59:QUJ60 REF59:REF60 ROB59:ROB60 RXX59:RXX60 SHT59:SHT60 SRP59:SRP60 TBL59:TBL60 TLH59:TLH60 TVD59:TVD60 UEZ59:UEZ60 UOV59:UOV60 UYR59:UYR60 VIN59:VIN60 VSJ59:VSJ60 WCF59:WCF60 WMB59:WMB60 WVX59:WVX60">
      <formula1>"тек.деят-ть, инвест деят-ть"</formula1>
    </dataValidation>
    <dataValidation type="list" allowBlank="1" showInputMessage="1" showErrorMessage="1" sqref="G83:H83 JC83:JD83 SY83:SZ83 ACU83:ACV83 AMQ83:AMR83 AWM83:AWN83 BGI83:BGJ83 BQE83:BQF83 CAA83:CAB83 CJW83:CJX83 CTS83:CTT83 DDO83:DDP83 DNK83:DNL83 DXG83:DXH83 EHC83:EHD83 EQY83:EQZ83 FAU83:FAV83 FKQ83:FKR83 FUM83:FUN83 GEI83:GEJ83 GOE83:GOF83 GYA83:GYB83 HHW83:HHX83 HRS83:HRT83 IBO83:IBP83 ILK83:ILL83 IVG83:IVH83 JFC83:JFD83 JOY83:JOZ83 JYU83:JYV83 KIQ83:KIR83 KSM83:KSN83 LCI83:LCJ83 LME83:LMF83 LWA83:LWB83 MFW83:MFX83 MPS83:MPT83 MZO83:MZP83 NJK83:NJL83 NTG83:NTH83 ODC83:ODD83 OMY83:OMZ83 OWU83:OWV83 PGQ83:PGR83 PQM83:PQN83 QAI83:QAJ83 QKE83:QKF83 QUA83:QUB83 RDW83:RDX83 RNS83:RNT83 RXO83:RXP83 SHK83:SHL83 SRG83:SRH83 TBC83:TBD83 TKY83:TKZ83 TUU83:TUV83 UEQ83:UER83 UOM83:UON83 UYI83:UYJ83 VIE83:VIF83 VSA83:VSB83 WBW83:WBX83 WLS83:WLT83 WVO83:WVP83 WBS28:WBS54 JC59:JD67 SY59:SZ67 ACU59:ACV67 AMQ59:AMR67 AWM59:AWN67 BGI59:BGJ67 BQE59:BQF67 CAA59:CAB67 CJW59:CJX67 CTS59:CTT67 DDO59:DDP67 DNK59:DNL67 DXG59:DXH67 EHC59:EHD67 EQY59:EQZ67 FAU59:FAV67 FKQ59:FKR67 FUM59:FUN67 GEI59:GEJ67 GOE59:GOF67 GYA59:GYB67 HHW59:HHX67 HRS59:HRT67 IBO59:IBP67 ILK59:ILL67 IVG59:IVH67 JFC59:JFD67 JOY59:JOZ67 JYU59:JYV67 KIQ59:KIR67 KSM59:KSN67 LCI59:LCJ67 LME59:LMF67 LWA59:LWB67 MFW59:MFX67 MPS59:MPT67 MZO59:MZP67 NJK59:NJL67 NTG59:NTH67 ODC59:ODD67 OMY59:OMZ67 OWU59:OWV67 PGQ59:PGR67 PQM59:PQN67 QAI59:QAJ67 QKE59:QKF67 QUA59:QUB67 RDW59:RDX67 RNS59:RNT67 RXO59:RXP67 SHK59:SHL67 SRG59:SRH67 TBC59:TBD67 TKY59:TKZ67 TUU59:TUV67 UEQ59:UER67 UOM59:UON67 UYI59:UYJ67 VIE59:VIF67 VSA59:VSB67 WBW59:WBX67 WLS59:WLT67 WVO59:WVP67 WVK28:WVK54 IW19:IX54 SS19:ST54 ACO19:ACP54 AMK19:AML54 AWG19:AWH54 BGC19:BGD54 BPY19:BPZ54 BZU19:BZV54 CJQ19:CJR54 CTM19:CTN54 DDI19:DDJ54 DNE19:DNF54 DXA19:DXB54 EGW19:EGX54 EQS19:EQT54 FAO19:FAP54 FKK19:FKL54 FUG19:FUH54 GEC19:GED54 GNY19:GNZ54 GXU19:GXV54 HHQ19:HHR54 HRM19:HRN54 IBI19:IBJ54 ILE19:ILF54 IVA19:IVB54 JEW19:JEX54 JOS19:JOT54 JYO19:JYP54 KIK19:KIL54 KSG19:KSH54 LCC19:LCD54 LLY19:LLZ54 LVU19:LVV54 MFQ19:MFR54 MPM19:MPN54 MZI19:MZJ54 NJE19:NJF54 NTA19:NTB54 OCW19:OCX54 OMS19:OMT54 OWO19:OWP54 PGK19:PGL54 PQG19:PQH54 QAC19:QAD54 QJY19:QJZ54 QTU19:QTV54 RDQ19:RDR54 RNM19:RNN54 RXI19:RXJ54 SHE19:SHF54 SRA19:SRB54 TAW19:TAX54 TKS19:TKT54 TUO19:TUP54 UEK19:UEL54 UOG19:UOH54 UYC19:UYD54 VHY19:VHZ54 VRU19:VRV54 WBQ19:WBR54 WLM19:WLN54 WVI19:WVJ54 WLO28:WLO54 IY28:IY54 SU28:SU54 ACQ28:ACQ54 AMM28:AMM54 AWI28:AWI54 BGE28:BGE54 BQA28:BQA54 BZW28:BZW54 CJS28:CJS54 CTO28:CTO54 DDK28:DDK54 DNG28:DNG54 DXC28:DXC54 EGY28:EGY54 EQU28:EQU54 FAQ28:FAQ54 FKM28:FKM54 FUI28:FUI54 GEE28:GEE54 GOA28:GOA54 GXW28:GXW54 HHS28:HHS54 HRO28:HRO54 IBK28:IBK54 ILG28:ILG54 IVC28:IVC54 JEY28:JEY54 JOU28:JOU54 JYQ28:JYQ54 KIM28:KIM54 KSI28:KSI54 LCE28:LCE54 LMA28:LMA54 LVW28:LVW54 MFS28:MFS54 MPO28:MPO54 MZK28:MZK54 NJG28:NJG54 NTC28:NTC54 OCY28:OCY54 OMU28:OMU54 OWQ28:OWQ54 PGM28:PGM54 PQI28:PQI54 QAE28:QAE54 QKA28:QKA54 QTW28:QTW54 RDS28:RDS54 RNO28:RNO54 RXK28:RXK54 SHG28:SHG54 SRC28:SRC54 TAY28:TAY54 TKU28:TKU54 TUQ28:TUQ54 UEM28:UEM54 UOI28:UOI54 UYE28:UYE54 VIA28:VIA54 VRW28:VRW54">
      <formula1>$BD$2:$BD$10</formula1>
    </dataValidation>
    <dataValidation type="list" allowBlank="1" showInputMessage="1" showErrorMessage="1" sqref="G84:H84 JC84:JD84 SY84:SZ84 ACU84:ACV84 AMQ84:AMR84 AWM84:AWN84 BGI84:BGJ84 BQE84:BQF84 CAA84:CAB84 CJW84:CJX84 CTS84:CTT84 DDO84:DDP84 DNK84:DNL84 DXG84:DXH84 EHC84:EHD84 EQY84:EQZ84 FAU84:FAV84 FKQ84:FKR84 FUM84:FUN84 GEI84:GEJ84 GOE84:GOF84 GYA84:GYB84 HHW84:HHX84 HRS84:HRT84 IBO84:IBP84 ILK84:ILL84 IVG84:IVH84 JFC84:JFD84 JOY84:JOZ84 JYU84:JYV84 KIQ84:KIR84 KSM84:KSN84 LCI84:LCJ84 LME84:LMF84 LWA84:LWB84 MFW84:MFX84 MPS84:MPT84 MZO84:MZP84 NJK84:NJL84 NTG84:NTH84 ODC84:ODD84 OMY84:OMZ84 OWU84:OWV84 PGQ84:PGR84 PQM84:PQN84 QAI84:QAJ84 QKE84:QKF84 QUA84:QUB84 RDW84:RDX84 RNS84:RNT84 RXO84:RXP84 SHK84:SHL84 SRG84:SRH84 TBC84:TBD84 TKY84:TKZ84 TUU84:TUV84 UEQ84:UER84 UOM84:UON84 UYI84:UYJ84 VIE84:VIF84 VSA84:VSB84 WBW84:WBX84 WLS84:WLT84 WVO84:WVP84">
      <formula1>$BD$2:$BD$9</formula1>
    </dataValidation>
    <dataValidation type="list" allowBlank="1" showInputMessage="1" showErrorMessage="1" sqref="WVO109:WVO123 JC91:JC105 SY91:SY105 ACU91:ACU105 AMQ91:AMQ105 AWM91:AWM105 BGI91:BGI105 BQE91:BQE105 CAA91:CAA105 CJW91:CJW105 CTS91:CTS105 DDO91:DDO105 DNK91:DNK105 DXG91:DXG105 EHC91:EHC105 EQY91:EQY105 FAU91:FAU105 FKQ91:FKQ105 FUM91:FUM105 GEI91:GEI105 GOE91:GOE105 GYA91:GYA105 HHW91:HHW105 HRS91:HRS105 IBO91:IBO105 ILK91:ILK105 IVG91:IVG105 JFC91:JFC105 JOY91:JOY105 JYU91:JYU105 KIQ91:KIQ105 KSM91:KSM105 LCI91:LCI105 LME91:LME105 LWA91:LWA105 MFW91:MFW105 MPS91:MPS105 MZO91:MZO105 NJK91:NJK105 NTG91:NTG105 ODC91:ODC105 OMY91:OMY105 OWU91:OWU105 PGQ91:PGQ105 PQM91:PQM105 QAI91:QAI105 QKE91:QKE105 QUA91:QUA105 RDW91:RDW105 RNS91:RNS105 RXO91:RXO105 SHK91:SHK105 SRG91:SRG105 TBC91:TBC105 TKY91:TKY105 TUU91:TUU105 UEQ91:UEQ105 UOM91:UOM105 UYI91:UYI105 VIE91:VIE105 VSA91:VSA105 WBW91:WBW105 WLS91:WLS105 WVO91:WVO105 WLS109:WLS123 JC109:JC123 SY109:SY123 ACU109:ACU123 AMQ109:AMQ123 AWM109:AWM123 BGI109:BGI123 BQE109:BQE123 CAA109:CAA123 CJW109:CJW123 CTS109:CTS123 DDO109:DDO123 DNK109:DNK123 DXG109:DXG123 EHC109:EHC123 EQY109:EQY123 FAU109:FAU123 FKQ109:FKQ123 FUM109:FUM123 GEI109:GEI123 GOE109:GOE123 GYA109:GYA123 HHW109:HHW123 HRS109:HRS123 IBO109:IBO123 ILK109:ILK123 IVG109:IVG123 JFC109:JFC123 JOY109:JOY123 JYU109:JYU123 KIQ109:KIQ123 KSM109:KSM123 LCI109:LCI123 LME109:LME123 LWA109:LWA123 MFW109:MFW123 MPS109:MPS123 MZO109:MZO123 NJK109:NJK123 NTG109:NTG123 ODC109:ODC123 OMY109:OMY123 OWU109:OWU123 PGQ109:PGQ123 PQM109:PQM123 QAI109:QAI123 QKE109:QKE123 QUA109:QUA123 RDW109:RDW123 RNS109:RNS123 RXO109:RXO123 SHK109:SHK123 SRG109:SRG123 TBC109:TBC123 TKY109:TKY123 TUU109:TUU123 UEQ109:UEQ123 UOM109:UOM123 UYI109:UYI123 VIE109:VIE123 VSA109:VSA123 WBW109:WBW123">
      <formula1>"BYN, EUR, USD, RUB"</formula1>
    </dataValidation>
    <dataValidation type="list" allowBlank="1" showInputMessage="1" showErrorMessage="1" sqref="WVL19:WVL54 IZ19:IZ54 SV19:SV54 ACR19:ACR54 AMN19:AMN54 AWJ19:AWJ54 BGF19:BGF54 BQB19:BQB54 BZX19:BZX54 CJT19:CJT54 CTP19:CTP54 DDL19:DDL54 DNH19:DNH54 DXD19:DXD54 EGZ19:EGZ54 EQV19:EQV54 FAR19:FAR54 FKN19:FKN54 FUJ19:FUJ54 GEF19:GEF54 GOB19:GOB54 GXX19:GXX54 HHT19:HHT54 HRP19:HRP54 IBL19:IBL54 ILH19:ILH54 IVD19:IVD54 JEZ19:JEZ54 JOV19:JOV54 JYR19:JYR54 KIN19:KIN54 KSJ19:KSJ54 LCF19:LCF54 LMB19:LMB54 LVX19:LVX54 MFT19:MFT54 MPP19:MPP54 MZL19:MZL54 NJH19:NJH54 NTD19:NTD54 OCZ19:OCZ54 OMV19:OMV54 OWR19:OWR54 PGN19:PGN54 PQJ19:PQJ54 QAF19:QAF54 QKB19:QKB54 QTX19:QTX54 RDT19:RDT54 RNP19:RNP54 RXL19:RXL54 SHH19:SHH54 SRD19:SRD54 TAZ19:TAZ54 TKV19:TKV54 TUR19:TUR54 UEN19:UEN54 UOJ19:UOJ54 UYF19:UYF54 VIB19:VIB54 VRX19:VRX54 WBT19:WBT54 WLP19:WLP54 D19:D54">
      <formula1>"BYN, USD, EUR, RUB"</formula1>
    </dataValidation>
  </dataValidations>
  <hyperlinks>
    <hyperlink ref="A192" location="_ftn2" display="М.П.[1]"/>
    <hyperlink ref="A193" location="_ftn3" display="Главный бухгалтер[2] (__________________)"/>
    <hyperlink ref="A196" location="_ftnref2" display="[1] Печать проставляется при наличии"/>
    <hyperlink ref="A197" location="_ftnref3" display="[2] Подписывается при наличии главного бухгалтера у корпоративного клиента"/>
  </hyperlinks>
  <pageMargins left="0.70866141732283461" right="0.70866141732283461" top="0.74803149606299213" bottom="0.74803149606299213" header="0.31496062992125984" footer="0.31496062992125984"/>
  <pageSetup paperSize="9" scale="48" fitToHeight="0"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sheetPr>
  <dimension ref="A1:BD135"/>
  <sheetViews>
    <sheetView view="pageBreakPreview" zoomScale="60" zoomScaleNormal="100" workbookViewId="0">
      <selection activeCell="H5" sqref="H5"/>
    </sheetView>
  </sheetViews>
  <sheetFormatPr defaultRowHeight="15" outlineLevelRow="1" x14ac:dyDescent="0.25"/>
  <cols>
    <col min="1" max="1" width="11.140625" style="22" customWidth="1"/>
    <col min="2" max="2" width="26.140625" style="19" customWidth="1"/>
    <col min="3" max="3" width="7.7109375" style="19" customWidth="1"/>
    <col min="4" max="4" width="7.140625" style="19" customWidth="1"/>
    <col min="5" max="5" width="12.85546875" style="19" customWidth="1"/>
    <col min="6" max="6" width="8.42578125" style="19" customWidth="1"/>
    <col min="7" max="7" width="6.140625" style="19" customWidth="1"/>
    <col min="8" max="8" width="9.140625" style="19"/>
    <col min="9" max="9" width="7.85546875" style="19" customWidth="1"/>
    <col min="10" max="10" width="10" style="19" customWidth="1"/>
    <col min="11" max="12" width="9.140625" style="19"/>
    <col min="13" max="16" width="9.140625" style="27"/>
    <col min="17" max="18" width="9.140625" style="19"/>
    <col min="19" max="19" width="26.28515625" style="441" hidden="1" customWidth="1"/>
    <col min="20" max="20" width="4.5703125" style="441" hidden="1" customWidth="1"/>
    <col min="21" max="21" width="20.5703125" style="441" hidden="1" customWidth="1"/>
    <col min="22" max="22" width="6" style="19" hidden="1" customWidth="1"/>
    <col min="23" max="23" width="33.140625" style="19" hidden="1" customWidth="1"/>
    <col min="24" max="24" width="5.7109375" style="19" hidden="1" customWidth="1"/>
    <col min="25" max="25" width="36.5703125" style="19" hidden="1" customWidth="1"/>
    <col min="26" max="35" width="9.140625" style="19"/>
    <col min="36" max="36" width="9.140625" style="574"/>
    <col min="37" max="37" width="0" style="541" hidden="1" customWidth="1"/>
    <col min="38" max="38" width="23.5703125" style="542" hidden="1" customWidth="1"/>
    <col min="39" max="39" width="0" style="575" hidden="1" customWidth="1"/>
    <col min="40" max="40" width="9.140625" style="575"/>
    <col min="41" max="41" width="9.140625" style="574"/>
    <col min="42" max="56" width="9.140625" style="576"/>
    <col min="57" max="16384" width="9.140625" style="19"/>
  </cols>
  <sheetData>
    <row r="1" spans="1:39" ht="15.75" x14ac:dyDescent="0.25">
      <c r="A1" s="288"/>
      <c r="B1" s="288"/>
      <c r="C1" s="288"/>
      <c r="D1" s="288"/>
      <c r="E1" s="288"/>
      <c r="F1" s="288"/>
      <c r="G1" s="288"/>
      <c r="H1" s="431"/>
      <c r="I1" s="288"/>
      <c r="J1" s="288"/>
      <c r="S1" s="19"/>
      <c r="T1" s="19"/>
      <c r="U1" s="19"/>
      <c r="AK1" s="541" t="s">
        <v>53</v>
      </c>
    </row>
    <row r="2" spans="1:39" ht="18.75" x14ac:dyDescent="0.25">
      <c r="A2" s="288"/>
      <c r="B2" s="290"/>
      <c r="C2" s="288"/>
      <c r="D2" s="288"/>
      <c r="E2" s="288"/>
      <c r="F2" s="288"/>
      <c r="G2" s="116" t="s">
        <v>471</v>
      </c>
      <c r="H2" s="288"/>
      <c r="I2" s="288"/>
      <c r="J2" s="288"/>
      <c r="S2" s="19"/>
      <c r="T2" s="19"/>
      <c r="U2" s="19"/>
      <c r="AK2" s="543" t="s">
        <v>533</v>
      </c>
      <c r="AL2" s="542" t="s">
        <v>1132</v>
      </c>
    </row>
    <row r="3" spans="1:39" x14ac:dyDescent="0.25">
      <c r="A3" s="288"/>
      <c r="B3" s="288"/>
      <c r="C3" s="288"/>
      <c r="D3" s="288"/>
      <c r="E3" s="288" t="s">
        <v>471</v>
      </c>
      <c r="F3" s="288"/>
      <c r="G3" s="288"/>
      <c r="H3" s="288"/>
      <c r="I3" s="288"/>
      <c r="J3" s="288"/>
      <c r="S3" s="19"/>
      <c r="T3" s="19"/>
      <c r="U3" s="19"/>
      <c r="AK3" s="543" t="s">
        <v>1130</v>
      </c>
    </row>
    <row r="4" spans="1:39" ht="45" x14ac:dyDescent="0.25">
      <c r="A4" s="288"/>
      <c r="B4" s="51" t="s">
        <v>2</v>
      </c>
      <c r="C4" s="22"/>
      <c r="D4" s="288"/>
      <c r="E4" s="288"/>
      <c r="F4" s="288"/>
      <c r="G4" s="288"/>
      <c r="H4" s="288"/>
      <c r="I4" s="288"/>
      <c r="J4" s="288"/>
      <c r="S4" s="19"/>
      <c r="T4" s="19"/>
      <c r="U4" s="19"/>
      <c r="AK4" s="541" t="s">
        <v>1131</v>
      </c>
      <c r="AM4" s="342" t="s">
        <v>565</v>
      </c>
    </row>
    <row r="5" spans="1:39" ht="15.75" x14ac:dyDescent="0.25">
      <c r="A5" s="288"/>
      <c r="B5" s="51" t="s">
        <v>375</v>
      </c>
      <c r="C5" s="52"/>
      <c r="D5" s="288"/>
      <c r="E5" s="288"/>
      <c r="F5" s="288"/>
      <c r="G5" s="288"/>
      <c r="H5" s="288"/>
      <c r="I5" s="288"/>
      <c r="J5" s="288"/>
      <c r="S5" s="19"/>
      <c r="T5" s="19"/>
      <c r="U5" s="19"/>
      <c r="AK5" s="541" t="s">
        <v>1122</v>
      </c>
      <c r="AL5" s="542" t="s">
        <v>1133</v>
      </c>
      <c r="AM5" s="327" t="s">
        <v>311</v>
      </c>
    </row>
    <row r="6" spans="1:39" ht="15.75" x14ac:dyDescent="0.25">
      <c r="A6" s="288"/>
      <c r="B6" s="312"/>
      <c r="C6" s="52"/>
      <c r="D6" s="288"/>
      <c r="E6" s="288"/>
      <c r="F6" s="288"/>
      <c r="G6" s="288"/>
      <c r="H6" s="288"/>
      <c r="I6" s="288"/>
      <c r="J6" s="288"/>
      <c r="S6" s="19"/>
      <c r="T6" s="19"/>
      <c r="U6" s="19"/>
      <c r="AK6" s="543" t="s">
        <v>1134</v>
      </c>
      <c r="AM6" s="327" t="s">
        <v>312</v>
      </c>
    </row>
    <row r="7" spans="1:39" ht="19.5" x14ac:dyDescent="0.3">
      <c r="A7" s="4" t="s">
        <v>30</v>
      </c>
      <c r="B7" s="4"/>
      <c r="C7" s="4"/>
      <c r="D7" s="4"/>
      <c r="E7" s="4"/>
      <c r="F7" s="4"/>
      <c r="G7" s="4"/>
      <c r="H7" s="4"/>
      <c r="I7" s="4"/>
      <c r="J7" s="4"/>
      <c r="S7" s="555" t="s">
        <v>1134</v>
      </c>
      <c r="T7" s="19"/>
      <c r="U7" s="556" t="s">
        <v>565</v>
      </c>
      <c r="W7" s="555" t="s">
        <v>41</v>
      </c>
      <c r="Y7" s="557" t="s">
        <v>1051</v>
      </c>
      <c r="AK7" s="543" t="s">
        <v>1051</v>
      </c>
      <c r="AM7" s="327" t="s">
        <v>578</v>
      </c>
    </row>
    <row r="8" spans="1:39" x14ac:dyDescent="0.25">
      <c r="A8" s="1014"/>
      <c r="B8" s="1014"/>
      <c r="C8" s="1014"/>
      <c r="D8" s="1014"/>
      <c r="E8" s="1014"/>
      <c r="F8" s="1014"/>
      <c r="G8" s="1014"/>
      <c r="H8" s="1014"/>
      <c r="I8" s="1014"/>
      <c r="J8" s="1014"/>
      <c r="S8" s="558" t="s">
        <v>533</v>
      </c>
      <c r="T8" s="19"/>
      <c r="U8" s="559" t="s">
        <v>1202</v>
      </c>
      <c r="W8" s="558" t="s">
        <v>43</v>
      </c>
      <c r="Y8" s="559" t="s">
        <v>579</v>
      </c>
      <c r="AK8" s="543" t="s">
        <v>600</v>
      </c>
      <c r="AM8" s="327" t="s">
        <v>315</v>
      </c>
    </row>
    <row r="9" spans="1:39" x14ac:dyDescent="0.25">
      <c r="A9" s="288"/>
      <c r="B9" s="1015" t="s">
        <v>48</v>
      </c>
      <c r="C9" s="1015"/>
      <c r="D9" s="1015"/>
      <c r="E9" s="1015"/>
      <c r="F9" s="1015"/>
      <c r="G9" s="1015"/>
      <c r="H9" s="1015"/>
      <c r="I9" s="1015"/>
      <c r="J9" s="1015"/>
      <c r="S9" s="558" t="s">
        <v>1130</v>
      </c>
      <c r="T9" s="19"/>
      <c r="U9" s="559" t="s">
        <v>1203</v>
      </c>
      <c r="W9" s="558" t="s">
        <v>42</v>
      </c>
      <c r="Y9" s="559" t="s">
        <v>580</v>
      </c>
      <c r="AK9" s="543" t="s">
        <v>601</v>
      </c>
    </row>
    <row r="10" spans="1:39" ht="15.75" customHeight="1" x14ac:dyDescent="0.25">
      <c r="A10" s="1016" t="s">
        <v>1123</v>
      </c>
      <c r="B10" s="1016"/>
      <c r="C10" s="1016"/>
      <c r="D10" s="1016"/>
      <c r="E10" s="1016"/>
      <c r="F10" s="1016"/>
      <c r="G10" s="1016"/>
      <c r="H10" s="1016"/>
      <c r="I10" s="1016"/>
      <c r="J10" s="1016"/>
      <c r="S10" s="560" t="s">
        <v>1131</v>
      </c>
      <c r="T10" s="19"/>
      <c r="U10" s="559" t="s">
        <v>1204</v>
      </c>
      <c r="W10" s="561" t="s">
        <v>1153</v>
      </c>
      <c r="Y10" s="559" t="s">
        <v>581</v>
      </c>
      <c r="AK10" s="543" t="s">
        <v>602</v>
      </c>
    </row>
    <row r="11" spans="1:39" x14ac:dyDescent="0.25">
      <c r="A11" s="1017"/>
      <c r="B11" s="1017"/>
      <c r="C11" s="1017"/>
      <c r="D11" s="1017"/>
      <c r="E11" s="1017"/>
      <c r="F11" s="1017"/>
      <c r="G11" s="1017"/>
      <c r="H11" s="1017"/>
      <c r="I11" s="1017"/>
      <c r="J11" s="1017"/>
      <c r="S11" s="19"/>
      <c r="T11" s="19"/>
      <c r="U11" s="559" t="s">
        <v>1205</v>
      </c>
      <c r="Y11" s="559" t="s">
        <v>582</v>
      </c>
      <c r="AK11" s="543" t="s">
        <v>603</v>
      </c>
    </row>
    <row r="12" spans="1:39" x14ac:dyDescent="0.25">
      <c r="A12" s="1018" t="s">
        <v>1124</v>
      </c>
      <c r="B12" s="1018"/>
      <c r="C12" s="1018"/>
      <c r="D12" s="1018"/>
      <c r="E12" s="1018"/>
      <c r="F12" s="1018"/>
      <c r="G12" s="1018"/>
      <c r="H12" s="1018"/>
      <c r="I12" s="1018"/>
      <c r="J12" s="1018"/>
      <c r="S12" s="19"/>
      <c r="T12" s="19"/>
      <c r="U12" s="559"/>
      <c r="Y12" s="559"/>
    </row>
    <row r="13" spans="1:39" x14ac:dyDescent="0.25">
      <c r="A13" s="184" t="s">
        <v>1125</v>
      </c>
      <c r="B13" s="1017" t="s">
        <v>1126</v>
      </c>
      <c r="C13" s="1017"/>
      <c r="D13" s="1017"/>
      <c r="E13" s="1017"/>
      <c r="F13" s="185" t="s">
        <v>1127</v>
      </c>
      <c r="G13" s="1017" t="s">
        <v>1128</v>
      </c>
      <c r="H13" s="1017"/>
      <c r="I13" s="1017"/>
      <c r="J13" s="1017"/>
      <c r="S13" s="19"/>
      <c r="T13" s="19"/>
      <c r="U13" s="562" t="s">
        <v>1206</v>
      </c>
      <c r="X13" s="563"/>
      <c r="Y13" s="559" t="s">
        <v>583</v>
      </c>
      <c r="AK13" s="541" t="s">
        <v>52</v>
      </c>
    </row>
    <row r="14" spans="1:39" x14ac:dyDescent="0.25">
      <c r="A14" s="9" t="s">
        <v>107</v>
      </c>
      <c r="B14" s="9"/>
      <c r="C14" s="1026" t="s">
        <v>1129</v>
      </c>
      <c r="D14" s="1026"/>
      <c r="E14" s="1026"/>
      <c r="F14" s="1026"/>
      <c r="G14" s="1026" t="s">
        <v>108</v>
      </c>
      <c r="H14" s="1026"/>
      <c r="I14" s="1026"/>
      <c r="J14" s="1026"/>
      <c r="S14" s="19"/>
      <c r="T14" s="19"/>
      <c r="U14" s="19"/>
      <c r="X14" s="563"/>
      <c r="Y14" s="559" t="s">
        <v>584</v>
      </c>
      <c r="AK14" s="541" t="s">
        <v>41</v>
      </c>
    </row>
    <row r="15" spans="1:39" x14ac:dyDescent="0.25">
      <c r="A15" s="9" t="s">
        <v>35</v>
      </c>
      <c r="B15" s="9"/>
      <c r="C15" s="1027"/>
      <c r="D15" s="1027"/>
      <c r="E15" s="1027"/>
      <c r="F15" s="1027"/>
      <c r="G15" s="1027"/>
      <c r="H15" s="1027"/>
      <c r="I15" s="1027"/>
      <c r="J15" s="1027"/>
      <c r="S15" s="564" t="s">
        <v>1135</v>
      </c>
      <c r="T15" s="19"/>
      <c r="U15" s="565" t="s">
        <v>600</v>
      </c>
      <c r="X15" s="563"/>
      <c r="Y15" s="559" t="s">
        <v>585</v>
      </c>
    </row>
    <row r="16" spans="1:39" ht="15" customHeight="1" outlineLevel="1" x14ac:dyDescent="0.25">
      <c r="A16" s="1025" t="s">
        <v>1455</v>
      </c>
      <c r="B16" s="1025"/>
      <c r="C16" s="1025"/>
      <c r="D16" s="1025"/>
      <c r="E16" s="1025"/>
      <c r="F16" s="1025"/>
      <c r="G16" s="1025"/>
      <c r="H16" s="1025"/>
      <c r="I16" s="1025"/>
      <c r="J16" s="1025"/>
      <c r="S16" s="566" t="s">
        <v>1136</v>
      </c>
      <c r="U16" s="567" t="s">
        <v>601</v>
      </c>
      <c r="X16" s="563"/>
      <c r="Y16" s="559" t="s">
        <v>586</v>
      </c>
    </row>
    <row r="17" spans="1:25" ht="15" customHeight="1" outlineLevel="1" x14ac:dyDescent="0.25">
      <c r="A17" s="9" t="str">
        <f>IF(E13="Осуществление_факторинга","Вид факторинга","Способ предоставления")</f>
        <v>Способ предоставления</v>
      </c>
      <c r="B17" s="9"/>
      <c r="C17" s="6"/>
      <c r="D17" s="6"/>
      <c r="E17" s="6"/>
      <c r="F17" s="6"/>
      <c r="G17" s="6"/>
      <c r="H17" s="6"/>
      <c r="I17" s="6"/>
      <c r="J17" s="6"/>
      <c r="S17" s="566" t="s">
        <v>1137</v>
      </c>
      <c r="U17" s="567" t="s">
        <v>602</v>
      </c>
      <c r="X17" s="563"/>
      <c r="Y17" s="559" t="s">
        <v>587</v>
      </c>
    </row>
    <row r="18" spans="1:25" ht="33.75" customHeight="1" outlineLevel="1" x14ac:dyDescent="0.25">
      <c r="A18" s="9" t="s">
        <v>1454</v>
      </c>
      <c r="B18" s="9"/>
      <c r="C18" s="6"/>
      <c r="D18" s="6"/>
      <c r="E18" s="6"/>
      <c r="F18" s="6"/>
      <c r="G18" s="6"/>
      <c r="H18" s="6"/>
      <c r="I18" s="6"/>
      <c r="J18" s="6"/>
      <c r="S18" s="566" t="s">
        <v>1138</v>
      </c>
      <c r="T18" s="19"/>
      <c r="U18" s="568" t="s">
        <v>603</v>
      </c>
      <c r="X18" s="563"/>
      <c r="Y18" s="559" t="s">
        <v>588</v>
      </c>
    </row>
    <row r="19" spans="1:25" ht="46.5" customHeight="1" outlineLevel="1" x14ac:dyDescent="0.25">
      <c r="A19" s="9" t="s">
        <v>1531</v>
      </c>
      <c r="B19" s="9"/>
      <c r="C19" s="6"/>
      <c r="D19" s="6"/>
      <c r="E19" s="6"/>
      <c r="F19" s="6"/>
      <c r="G19" s="6"/>
      <c r="H19" s="6"/>
      <c r="I19" s="6"/>
      <c r="J19" s="6"/>
      <c r="S19" s="566" t="s">
        <v>1139</v>
      </c>
      <c r="T19" s="19"/>
      <c r="U19" s="19"/>
      <c r="X19" s="563"/>
      <c r="Y19" s="559" t="s">
        <v>589</v>
      </c>
    </row>
    <row r="20" spans="1:25" outlineLevel="1" x14ac:dyDescent="0.25">
      <c r="A20" s="9" t="s">
        <v>132</v>
      </c>
      <c r="B20" s="9"/>
      <c r="C20" s="6"/>
      <c r="D20" s="6"/>
      <c r="E20" s="6"/>
      <c r="F20" s="6"/>
      <c r="G20" s="6"/>
      <c r="H20" s="6"/>
      <c r="I20" s="6"/>
      <c r="J20" s="6"/>
      <c r="S20" s="566"/>
      <c r="T20" s="19"/>
      <c r="U20" s="19"/>
      <c r="X20" s="563"/>
      <c r="Y20" s="559"/>
    </row>
    <row r="21" spans="1:25" ht="15" customHeight="1" outlineLevel="1" x14ac:dyDescent="0.25">
      <c r="A21" s="9" t="s">
        <v>124</v>
      </c>
      <c r="B21" s="9"/>
      <c r="C21" s="6"/>
      <c r="D21" s="6"/>
      <c r="E21" s="6"/>
      <c r="F21" s="6"/>
      <c r="G21" s="6"/>
      <c r="H21" s="6"/>
      <c r="I21" s="6"/>
      <c r="J21" s="6"/>
      <c r="S21" s="566" t="s">
        <v>1140</v>
      </c>
      <c r="T21" s="19"/>
      <c r="U21" s="19"/>
      <c r="X21" s="563"/>
      <c r="Y21" s="559" t="s">
        <v>590</v>
      </c>
    </row>
    <row r="22" spans="1:25" ht="27.75" customHeight="1" outlineLevel="1" x14ac:dyDescent="0.25">
      <c r="A22" s="9" t="s">
        <v>1514</v>
      </c>
      <c r="B22" s="9"/>
      <c r="C22" s="6"/>
      <c r="D22" s="6"/>
      <c r="E22" s="6"/>
      <c r="F22" s="6"/>
      <c r="G22" s="6"/>
      <c r="H22" s="6"/>
      <c r="I22" s="6"/>
      <c r="J22" s="6"/>
      <c r="S22" s="566" t="s">
        <v>1141</v>
      </c>
      <c r="T22" s="195"/>
      <c r="U22" s="195"/>
      <c r="V22" s="22"/>
      <c r="W22" s="22"/>
      <c r="X22" s="22"/>
      <c r="Y22" s="559" t="s">
        <v>591</v>
      </c>
    </row>
    <row r="23" spans="1:25" outlineLevel="1" x14ac:dyDescent="0.25">
      <c r="A23" s="9" t="s">
        <v>1525</v>
      </c>
      <c r="B23" s="9"/>
      <c r="C23" s="6"/>
      <c r="D23" s="6"/>
      <c r="E23" s="6"/>
      <c r="F23" s="6"/>
      <c r="G23" s="6"/>
      <c r="H23" s="6"/>
      <c r="I23" s="6"/>
      <c r="J23" s="6"/>
      <c r="S23" s="569" t="s">
        <v>1142</v>
      </c>
      <c r="T23" s="195"/>
      <c r="U23" s="195"/>
      <c r="V23" s="22"/>
      <c r="W23" s="22"/>
      <c r="X23" s="22"/>
      <c r="Y23" s="559" t="s">
        <v>594</v>
      </c>
    </row>
    <row r="24" spans="1:25" ht="32.25" customHeight="1" outlineLevel="1" x14ac:dyDescent="0.25">
      <c r="A24" s="9" t="s">
        <v>549</v>
      </c>
      <c r="B24" s="9"/>
      <c r="C24" s="6"/>
      <c r="D24" s="6"/>
      <c r="E24" s="6"/>
      <c r="F24" s="6"/>
      <c r="G24" s="6"/>
      <c r="H24" s="6"/>
      <c r="I24" s="6"/>
      <c r="J24" s="6"/>
      <c r="T24" s="195"/>
      <c r="U24" s="195"/>
      <c r="V24" s="22"/>
      <c r="W24" s="22"/>
      <c r="X24" s="22"/>
      <c r="Y24" s="559" t="s">
        <v>595</v>
      </c>
    </row>
    <row r="25" spans="1:25" ht="30" customHeight="1" outlineLevel="1" x14ac:dyDescent="0.25">
      <c r="A25" s="9" t="s">
        <v>1526</v>
      </c>
      <c r="B25" s="9"/>
      <c r="C25" s="6"/>
      <c r="D25" s="6"/>
      <c r="E25" s="6"/>
      <c r="F25" s="6"/>
      <c r="G25" s="6"/>
      <c r="H25" s="6"/>
      <c r="I25" s="6"/>
      <c r="J25" s="6"/>
      <c r="S25" s="439" t="s">
        <v>1132</v>
      </c>
      <c r="T25" s="195"/>
      <c r="U25" s="195"/>
      <c r="V25" s="22"/>
      <c r="W25" s="22"/>
      <c r="X25" s="22"/>
      <c r="Y25" s="570" t="s">
        <v>596</v>
      </c>
    </row>
    <row r="26" spans="1:25" ht="15" customHeight="1" outlineLevel="1" x14ac:dyDescent="0.25">
      <c r="A26" s="9" t="s">
        <v>1527</v>
      </c>
      <c r="B26" s="9"/>
      <c r="C26" s="6"/>
      <c r="D26" s="6"/>
      <c r="E26" s="6"/>
      <c r="F26" s="6"/>
      <c r="G26" s="6"/>
      <c r="H26" s="6"/>
      <c r="I26" s="6"/>
      <c r="J26" s="6"/>
      <c r="S26" s="439"/>
      <c r="T26" s="195"/>
      <c r="U26" s="195"/>
      <c r="V26" s="22"/>
      <c r="W26" s="22"/>
      <c r="X26" s="22"/>
      <c r="Y26" s="559" t="s">
        <v>597</v>
      </c>
    </row>
    <row r="27" spans="1:25" ht="15" customHeight="1" outlineLevel="1" x14ac:dyDescent="0.25">
      <c r="A27" s="9" t="s">
        <v>1450</v>
      </c>
      <c r="B27" s="9"/>
      <c r="C27" s="6"/>
      <c r="D27" s="6"/>
      <c r="E27" s="6"/>
      <c r="F27" s="6"/>
      <c r="G27" s="6"/>
      <c r="H27" s="6"/>
      <c r="I27" s="6"/>
      <c r="J27" s="6"/>
      <c r="S27" s="439"/>
      <c r="T27" s="195"/>
      <c r="U27" s="195"/>
      <c r="V27" s="22"/>
      <c r="W27" s="22"/>
      <c r="X27" s="22"/>
      <c r="Y27" s="559" t="s">
        <v>598</v>
      </c>
    </row>
    <row r="28" spans="1:25" ht="6.75" customHeight="1" x14ac:dyDescent="0.25">
      <c r="A28" s="1020"/>
      <c r="B28" s="1021"/>
      <c r="C28" s="1021"/>
      <c r="D28" s="1021"/>
      <c r="E28" s="1021"/>
      <c r="F28" s="1021"/>
      <c r="G28" s="1021"/>
      <c r="H28" s="1021"/>
      <c r="I28" s="1021"/>
      <c r="J28" s="1022"/>
      <c r="S28" s="439"/>
      <c r="T28" s="195"/>
      <c r="U28" s="195"/>
      <c r="V28" s="22"/>
      <c r="W28" s="22"/>
      <c r="X28" s="22"/>
      <c r="Y28" s="559"/>
    </row>
    <row r="29" spans="1:25" ht="18.75" customHeight="1" outlineLevel="1" x14ac:dyDescent="0.25">
      <c r="A29" s="1025" t="s">
        <v>1456</v>
      </c>
      <c r="B29" s="1025"/>
      <c r="C29" s="1025"/>
      <c r="D29" s="1025"/>
      <c r="E29" s="1025"/>
      <c r="F29" s="1025"/>
      <c r="G29" s="1025"/>
      <c r="H29" s="1025"/>
      <c r="I29" s="1025"/>
      <c r="J29" s="1025"/>
      <c r="S29" s="563"/>
      <c r="T29" s="195"/>
      <c r="U29" s="195"/>
      <c r="V29" s="22"/>
      <c r="W29" s="22"/>
      <c r="X29" s="22"/>
      <c r="Y29" s="559"/>
    </row>
    <row r="30" spans="1:25" ht="15" customHeight="1" outlineLevel="1" x14ac:dyDescent="0.25">
      <c r="A30" s="9" t="s">
        <v>1457</v>
      </c>
      <c r="B30" s="9"/>
      <c r="C30" s="6"/>
      <c r="D30" s="6"/>
      <c r="E30" s="6"/>
      <c r="F30" s="6"/>
      <c r="G30" s="6"/>
      <c r="H30" s="6"/>
      <c r="I30" s="6"/>
      <c r="J30" s="6"/>
      <c r="S30" s="563"/>
      <c r="T30" s="195"/>
      <c r="U30" s="195"/>
      <c r="V30" s="22"/>
      <c r="W30" s="22"/>
      <c r="X30" s="22"/>
      <c r="Y30" s="559"/>
    </row>
    <row r="31" spans="1:25" ht="30.75" customHeight="1" outlineLevel="1" x14ac:dyDescent="0.25">
      <c r="A31" s="9" t="s">
        <v>1515</v>
      </c>
      <c r="B31" s="9"/>
      <c r="C31" s="6"/>
      <c r="D31" s="6"/>
      <c r="E31" s="6"/>
      <c r="F31" s="6"/>
      <c r="G31" s="6"/>
      <c r="H31" s="6"/>
      <c r="I31" s="6"/>
      <c r="J31" s="6"/>
      <c r="S31" s="563"/>
      <c r="T31" s="195"/>
      <c r="U31" s="195"/>
      <c r="V31" s="22"/>
      <c r="W31" s="22"/>
      <c r="X31" s="22"/>
      <c r="Y31" s="559"/>
    </row>
    <row r="32" spans="1:25" ht="15" customHeight="1" outlineLevel="1" x14ac:dyDescent="0.25">
      <c r="A32" s="9" t="s">
        <v>132</v>
      </c>
      <c r="B32" s="9"/>
      <c r="C32" s="6"/>
      <c r="D32" s="6"/>
      <c r="E32" s="6"/>
      <c r="F32" s="6"/>
      <c r="G32" s="6"/>
      <c r="H32" s="6"/>
      <c r="I32" s="6"/>
      <c r="J32" s="6"/>
      <c r="S32" s="563"/>
      <c r="T32" s="195"/>
      <c r="U32" s="195"/>
      <c r="V32" s="22"/>
      <c r="W32" s="22"/>
      <c r="X32" s="22"/>
      <c r="Y32" s="559"/>
    </row>
    <row r="33" spans="1:56" ht="15" customHeight="1" outlineLevel="1" x14ac:dyDescent="0.25">
      <c r="A33" s="9" t="s">
        <v>1516</v>
      </c>
      <c r="B33" s="9"/>
      <c r="C33" s="6"/>
      <c r="D33" s="6"/>
      <c r="E33" s="6"/>
      <c r="F33" s="6"/>
      <c r="G33" s="6"/>
      <c r="H33" s="6"/>
      <c r="I33" s="6"/>
      <c r="J33" s="6"/>
      <c r="S33" s="563"/>
      <c r="T33" s="195"/>
      <c r="U33" s="195"/>
      <c r="V33" s="22"/>
      <c r="W33" s="22"/>
      <c r="X33" s="22"/>
      <c r="Y33" s="559"/>
    </row>
    <row r="34" spans="1:56" ht="15" customHeight="1" outlineLevel="1" x14ac:dyDescent="0.25">
      <c r="A34" s="9" t="s">
        <v>1528</v>
      </c>
      <c r="B34" s="9"/>
      <c r="C34" s="6"/>
      <c r="D34" s="6"/>
      <c r="E34" s="6"/>
      <c r="F34" s="6"/>
      <c r="G34" s="6"/>
      <c r="H34" s="6"/>
      <c r="I34" s="6"/>
      <c r="J34" s="6"/>
      <c r="S34" s="563"/>
      <c r="T34" s="195"/>
      <c r="U34" s="195"/>
      <c r="V34" s="22"/>
      <c r="W34" s="22"/>
      <c r="X34" s="22"/>
      <c r="Y34" s="559"/>
    </row>
    <row r="35" spans="1:56" ht="15" customHeight="1" outlineLevel="1" x14ac:dyDescent="0.25">
      <c r="A35" s="9" t="s">
        <v>100</v>
      </c>
      <c r="B35" s="9"/>
      <c r="C35" s="6"/>
      <c r="D35" s="6"/>
      <c r="E35" s="6"/>
      <c r="F35" s="6"/>
      <c r="G35" s="6"/>
      <c r="H35" s="6"/>
      <c r="I35" s="6"/>
      <c r="J35" s="6"/>
      <c r="S35" s="563"/>
      <c r="T35" s="195"/>
      <c r="U35" s="195"/>
      <c r="V35" s="22"/>
      <c r="W35" s="22"/>
      <c r="X35" s="22"/>
      <c r="Y35" s="559"/>
    </row>
    <row r="36" spans="1:56" ht="42" customHeight="1" outlineLevel="1" x14ac:dyDescent="0.25">
      <c r="A36" s="9" t="s">
        <v>101</v>
      </c>
      <c r="B36" s="9"/>
      <c r="C36" s="6"/>
      <c r="D36" s="6"/>
      <c r="E36" s="6"/>
      <c r="F36" s="6"/>
      <c r="G36" s="6"/>
      <c r="H36" s="6"/>
      <c r="I36" s="6"/>
      <c r="J36" s="6"/>
      <c r="M36" s="584"/>
      <c r="N36" s="584"/>
      <c r="O36" s="584"/>
      <c r="P36" s="584"/>
      <c r="Q36" s="585"/>
      <c r="R36" s="585"/>
      <c r="S36" s="563"/>
      <c r="T36" s="195"/>
      <c r="U36" s="195"/>
      <c r="V36" s="22"/>
      <c r="W36" s="22"/>
      <c r="X36" s="22"/>
      <c r="Y36" s="559"/>
    </row>
    <row r="37" spans="1:56" ht="56.25" customHeight="1" outlineLevel="1" x14ac:dyDescent="0.25">
      <c r="A37" s="9" t="s">
        <v>1529</v>
      </c>
      <c r="B37" s="9"/>
      <c r="C37" s="6"/>
      <c r="D37" s="6"/>
      <c r="E37" s="6"/>
      <c r="F37" s="6"/>
      <c r="G37" s="6"/>
      <c r="H37" s="6"/>
      <c r="I37" s="6"/>
      <c r="J37" s="6"/>
      <c r="M37" s="584"/>
      <c r="N37" s="584"/>
      <c r="O37" s="584"/>
      <c r="P37" s="584"/>
      <c r="Q37" s="585"/>
      <c r="R37" s="585"/>
      <c r="S37" s="563"/>
      <c r="T37" s="195"/>
      <c r="U37" s="195"/>
      <c r="V37" s="22"/>
      <c r="W37" s="22"/>
      <c r="X37" s="22"/>
      <c r="Y37" s="559"/>
    </row>
    <row r="38" spans="1:56" ht="15" customHeight="1" outlineLevel="1" x14ac:dyDescent="0.25">
      <c r="A38" s="9" t="s">
        <v>36</v>
      </c>
      <c r="B38" s="9"/>
      <c r="C38" s="6"/>
      <c r="D38" s="6"/>
      <c r="E38" s="6"/>
      <c r="F38" s="6"/>
      <c r="G38" s="6"/>
      <c r="H38" s="6"/>
      <c r="I38" s="6"/>
      <c r="J38" s="6"/>
      <c r="M38" s="584"/>
      <c r="N38" s="584"/>
      <c r="O38" s="584"/>
      <c r="P38" s="584"/>
      <c r="Q38" s="585"/>
      <c r="R38" s="585"/>
      <c r="S38" s="563"/>
      <c r="T38" s="195"/>
      <c r="U38" s="195"/>
      <c r="V38" s="22"/>
      <c r="W38" s="22"/>
      <c r="X38" s="22"/>
      <c r="Y38" s="559"/>
    </row>
    <row r="39" spans="1:56" ht="10.5" customHeight="1" x14ac:dyDescent="0.25">
      <c r="A39" s="1020"/>
      <c r="B39" s="1021"/>
      <c r="C39" s="1021"/>
      <c r="D39" s="1021"/>
      <c r="E39" s="1021"/>
      <c r="F39" s="1021"/>
      <c r="G39" s="1021"/>
      <c r="H39" s="1021"/>
      <c r="I39" s="1021"/>
      <c r="J39" s="1022"/>
      <c r="M39" s="584"/>
      <c r="N39" s="584"/>
      <c r="O39" s="584"/>
      <c r="P39" s="584"/>
      <c r="Q39" s="585"/>
      <c r="R39" s="585"/>
      <c r="S39" s="563"/>
      <c r="T39" s="195"/>
      <c r="U39" s="195"/>
      <c r="V39" s="22"/>
      <c r="W39" s="22"/>
      <c r="X39" s="22"/>
      <c r="Y39" s="559"/>
    </row>
    <row r="40" spans="1:56" ht="15" customHeight="1" outlineLevel="1" x14ac:dyDescent="0.25">
      <c r="A40" s="1025" t="s">
        <v>1530</v>
      </c>
      <c r="B40" s="1025"/>
      <c r="C40" s="1025"/>
      <c r="D40" s="1025"/>
      <c r="E40" s="1025"/>
      <c r="F40" s="1025"/>
      <c r="G40" s="1025"/>
      <c r="H40" s="1025"/>
      <c r="I40" s="1025"/>
      <c r="J40" s="1025"/>
      <c r="M40" s="584"/>
      <c r="N40" s="584"/>
      <c r="O40" s="584"/>
      <c r="P40" s="584"/>
      <c r="Q40" s="440"/>
      <c r="R40" s="440"/>
      <c r="S40" s="563"/>
      <c r="T40" s="195"/>
      <c r="U40" s="195"/>
      <c r="V40" s="22"/>
      <c r="W40" s="22"/>
      <c r="X40" s="22"/>
      <c r="Y40" s="559"/>
    </row>
    <row r="41" spans="1:56" ht="15" customHeight="1" outlineLevel="1" x14ac:dyDescent="0.25">
      <c r="A41" s="966" t="s">
        <v>1460</v>
      </c>
      <c r="B41" s="968"/>
      <c r="C41" s="956" t="str">
        <f>IF(C15="Аккредитив", "без предоставления источников исполнения","")</f>
        <v/>
      </c>
      <c r="D41" s="957"/>
      <c r="E41" s="957"/>
      <c r="F41" s="957"/>
      <c r="G41" s="957"/>
      <c r="H41" s="957"/>
      <c r="I41" s="957"/>
      <c r="J41" s="958"/>
      <c r="L41" s="563"/>
      <c r="M41" s="440"/>
      <c r="N41" s="440"/>
      <c r="O41" s="585"/>
      <c r="P41" s="585"/>
      <c r="Q41" s="440"/>
      <c r="R41" s="586"/>
      <c r="S41" s="440"/>
      <c r="T41" s="19"/>
      <c r="U41" s="19"/>
      <c r="AC41" s="574"/>
      <c r="AD41" s="541"/>
      <c r="AE41" s="542"/>
      <c r="AF41" s="575"/>
      <c r="AG41" s="575"/>
      <c r="AH41" s="574"/>
      <c r="AI41" s="576"/>
      <c r="AJ41" s="576"/>
      <c r="AK41" s="576"/>
      <c r="AL41" s="576"/>
      <c r="AM41" s="576"/>
      <c r="AN41" s="576"/>
      <c r="AO41" s="576"/>
      <c r="AX41" s="19"/>
      <c r="AY41" s="19"/>
      <c r="AZ41" s="19"/>
      <c r="BA41" s="19"/>
      <c r="BB41" s="19"/>
      <c r="BC41" s="19"/>
      <c r="BD41" s="19"/>
    </row>
    <row r="42" spans="1:56" ht="15" customHeight="1" outlineLevel="1" x14ac:dyDescent="0.25">
      <c r="A42" s="1023"/>
      <c r="B42" s="1024"/>
      <c r="C42" s="1019"/>
      <c r="D42" s="1019"/>
      <c r="E42" s="1019"/>
      <c r="F42" s="1019"/>
      <c r="G42" s="1019"/>
      <c r="H42" s="1019"/>
      <c r="I42" s="1019"/>
      <c r="J42" s="1019"/>
      <c r="L42" s="563"/>
      <c r="M42" s="440"/>
      <c r="N42" s="440"/>
      <c r="O42" s="585"/>
      <c r="P42" s="585"/>
      <c r="Q42" s="440"/>
      <c r="R42" s="586"/>
      <c r="S42" s="440"/>
      <c r="T42" s="19"/>
      <c r="U42" s="19"/>
      <c r="AC42" s="574"/>
      <c r="AD42" s="541"/>
      <c r="AE42" s="542"/>
      <c r="AF42" s="575"/>
      <c r="AG42" s="575"/>
      <c r="AH42" s="574"/>
      <c r="AI42" s="576"/>
      <c r="AJ42" s="576"/>
      <c r="AK42" s="576"/>
      <c r="AL42" s="576"/>
      <c r="AM42" s="576"/>
      <c r="AN42" s="576"/>
      <c r="AO42" s="576"/>
      <c r="AX42" s="19"/>
      <c r="AY42" s="19"/>
      <c r="AZ42" s="19"/>
      <c r="BA42" s="19"/>
      <c r="BB42" s="19"/>
      <c r="BC42" s="19"/>
      <c r="BD42" s="19"/>
    </row>
    <row r="43" spans="1:56" ht="15" customHeight="1" outlineLevel="1" x14ac:dyDescent="0.25">
      <c r="A43" s="969"/>
      <c r="B43" s="971"/>
      <c r="C43" s="1019"/>
      <c r="D43" s="1019"/>
      <c r="E43" s="1019"/>
      <c r="F43" s="1019"/>
      <c r="G43" s="1019"/>
      <c r="H43" s="1019"/>
      <c r="I43" s="1019"/>
      <c r="J43" s="1019"/>
      <c r="L43" s="563"/>
      <c r="M43" s="440"/>
      <c r="N43" s="440"/>
      <c r="O43" s="585"/>
      <c r="P43" s="585"/>
      <c r="Q43" s="440"/>
      <c r="R43" s="586"/>
      <c r="S43" s="440"/>
      <c r="T43" s="19"/>
      <c r="U43" s="19"/>
      <c r="AC43" s="574"/>
      <c r="AD43" s="541"/>
      <c r="AE43" s="542"/>
      <c r="AF43" s="575"/>
      <c r="AG43" s="575"/>
      <c r="AH43" s="574"/>
      <c r="AI43" s="576"/>
      <c r="AJ43" s="576"/>
      <c r="AK43" s="576"/>
      <c r="AL43" s="576"/>
      <c r="AM43" s="576"/>
      <c r="AN43" s="576"/>
      <c r="AO43" s="576"/>
      <c r="AX43" s="19"/>
      <c r="AY43" s="19"/>
      <c r="AZ43" s="19"/>
      <c r="BA43" s="19"/>
      <c r="BB43" s="19"/>
      <c r="BC43" s="19"/>
      <c r="BD43" s="19"/>
    </row>
    <row r="44" spans="1:56" ht="15" customHeight="1" outlineLevel="1" x14ac:dyDescent="0.25">
      <c r="A44" s="9" t="s">
        <v>1461</v>
      </c>
      <c r="B44" s="9"/>
      <c r="C44" s="6"/>
      <c r="D44" s="6"/>
      <c r="E44" s="6"/>
      <c r="F44" s="6"/>
      <c r="G44" s="6"/>
      <c r="H44" s="6"/>
      <c r="I44" s="6"/>
      <c r="J44" s="6"/>
      <c r="L44" s="563"/>
      <c r="M44" s="440"/>
      <c r="N44" s="440"/>
      <c r="O44" s="585"/>
      <c r="P44" s="585"/>
      <c r="Q44" s="440"/>
      <c r="R44" s="586"/>
      <c r="S44" s="440"/>
      <c r="T44" s="19"/>
      <c r="U44" s="19"/>
      <c r="AC44" s="574"/>
      <c r="AD44" s="541"/>
      <c r="AE44" s="542"/>
      <c r="AF44" s="575"/>
      <c r="AG44" s="575"/>
      <c r="AH44" s="574"/>
      <c r="AI44" s="576"/>
      <c r="AJ44" s="576"/>
      <c r="AK44" s="576"/>
      <c r="AL44" s="576"/>
      <c r="AM44" s="576"/>
      <c r="AN44" s="576"/>
      <c r="AO44" s="576"/>
      <c r="AX44" s="19"/>
      <c r="AY44" s="19"/>
      <c r="AZ44" s="19"/>
      <c r="BA44" s="19"/>
      <c r="BB44" s="19"/>
      <c r="BC44" s="19"/>
      <c r="BD44" s="19"/>
    </row>
    <row r="45" spans="1:56" ht="15" customHeight="1" outlineLevel="1" x14ac:dyDescent="0.25">
      <c r="A45" s="9" t="s">
        <v>1462</v>
      </c>
      <c r="B45" s="9"/>
      <c r="C45" s="6"/>
      <c r="D45" s="6"/>
      <c r="E45" s="6"/>
      <c r="F45" s="6"/>
      <c r="G45" s="6"/>
      <c r="H45" s="6"/>
      <c r="I45" s="6"/>
      <c r="J45" s="6"/>
      <c r="L45" s="563"/>
      <c r="M45" s="440"/>
      <c r="N45" s="440"/>
      <c r="O45" s="585"/>
      <c r="P45" s="585"/>
      <c r="Q45" s="440"/>
      <c r="R45" s="586"/>
      <c r="S45" s="440"/>
      <c r="T45" s="19"/>
      <c r="U45" s="19"/>
      <c r="AC45" s="574"/>
      <c r="AD45" s="541"/>
      <c r="AE45" s="542"/>
      <c r="AF45" s="575"/>
      <c r="AG45" s="575"/>
      <c r="AH45" s="574"/>
      <c r="AI45" s="576"/>
      <c r="AJ45" s="576"/>
      <c r="AK45" s="576"/>
      <c r="AL45" s="576"/>
      <c r="AM45" s="576"/>
      <c r="AN45" s="576"/>
      <c r="AO45" s="576"/>
      <c r="AX45" s="19"/>
      <c r="AY45" s="19"/>
      <c r="AZ45" s="19"/>
      <c r="BA45" s="19"/>
      <c r="BB45" s="19"/>
      <c r="BC45" s="19"/>
      <c r="BD45" s="19"/>
    </row>
    <row r="46" spans="1:56" ht="15" customHeight="1" outlineLevel="1" x14ac:dyDescent="0.25">
      <c r="A46" s="9" t="s">
        <v>132</v>
      </c>
      <c r="B46" s="9"/>
      <c r="C46" s="6"/>
      <c r="D46" s="6"/>
      <c r="E46" s="6"/>
      <c r="F46" s="6"/>
      <c r="G46" s="6"/>
      <c r="H46" s="6"/>
      <c r="I46" s="6"/>
      <c r="J46" s="6"/>
      <c r="L46" s="563"/>
      <c r="M46" s="440"/>
      <c r="N46" s="440"/>
      <c r="O46" s="585"/>
      <c r="P46" s="585"/>
      <c r="Q46" s="440"/>
      <c r="R46" s="586"/>
      <c r="S46" s="440"/>
      <c r="T46" s="19"/>
      <c r="U46" s="19"/>
      <c r="AC46" s="574"/>
      <c r="AD46" s="541"/>
      <c r="AE46" s="542"/>
      <c r="AF46" s="575"/>
      <c r="AG46" s="575"/>
      <c r="AH46" s="574"/>
      <c r="AI46" s="576"/>
      <c r="AJ46" s="576"/>
      <c r="AK46" s="576"/>
      <c r="AL46" s="576"/>
      <c r="AM46" s="576"/>
      <c r="AN46" s="576"/>
      <c r="AO46" s="576"/>
      <c r="AX46" s="19"/>
      <c r="AY46" s="19"/>
      <c r="AZ46" s="19"/>
      <c r="BA46" s="19"/>
      <c r="BB46" s="19"/>
      <c r="BC46" s="19"/>
      <c r="BD46" s="19"/>
    </row>
    <row r="47" spans="1:56" ht="15" customHeight="1" outlineLevel="1" x14ac:dyDescent="0.25">
      <c r="A47" s="9" t="s">
        <v>1463</v>
      </c>
      <c r="B47" s="9"/>
      <c r="C47" s="6"/>
      <c r="D47" s="6"/>
      <c r="E47" s="6"/>
      <c r="F47" s="6"/>
      <c r="G47" s="6"/>
      <c r="H47" s="6"/>
      <c r="I47" s="6"/>
      <c r="J47" s="6"/>
      <c r="L47" s="563"/>
      <c r="M47" s="440"/>
      <c r="N47" s="440"/>
      <c r="O47" s="585"/>
      <c r="P47" s="585"/>
      <c r="Q47" s="440"/>
      <c r="R47" s="586"/>
      <c r="S47" s="440"/>
      <c r="T47" s="19"/>
      <c r="U47" s="19"/>
      <c r="AC47" s="574"/>
      <c r="AD47" s="541"/>
      <c r="AE47" s="542"/>
      <c r="AF47" s="575"/>
      <c r="AG47" s="575"/>
      <c r="AH47" s="574"/>
      <c r="AI47" s="576"/>
      <c r="AJ47" s="576"/>
      <c r="AK47" s="576"/>
      <c r="AL47" s="576"/>
      <c r="AM47" s="576"/>
      <c r="AN47" s="576"/>
      <c r="AO47" s="576"/>
      <c r="AX47" s="19"/>
      <c r="AY47" s="19"/>
      <c r="AZ47" s="19"/>
      <c r="BA47" s="19"/>
      <c r="BB47" s="19"/>
      <c r="BC47" s="19"/>
      <c r="BD47" s="19"/>
    </row>
    <row r="48" spans="1:56" ht="15" customHeight="1" outlineLevel="1" x14ac:dyDescent="0.25">
      <c r="A48" s="9" t="s">
        <v>1464</v>
      </c>
      <c r="B48" s="9"/>
      <c r="C48" s="6"/>
      <c r="D48" s="6"/>
      <c r="E48" s="6"/>
      <c r="F48" s="6"/>
      <c r="G48" s="6"/>
      <c r="H48" s="6"/>
      <c r="I48" s="6"/>
      <c r="J48" s="6"/>
      <c r="L48" s="563"/>
      <c r="M48" s="440"/>
      <c r="N48" s="440"/>
      <c r="O48" s="585"/>
      <c r="P48" s="585"/>
      <c r="Q48" s="440"/>
      <c r="R48" s="586"/>
      <c r="S48" s="440"/>
      <c r="T48" s="19"/>
      <c r="U48" s="19"/>
      <c r="AC48" s="574"/>
      <c r="AD48" s="541"/>
      <c r="AE48" s="542"/>
      <c r="AF48" s="575"/>
      <c r="AG48" s="575"/>
      <c r="AH48" s="574"/>
      <c r="AI48" s="576"/>
      <c r="AJ48" s="576"/>
      <c r="AK48" s="576"/>
      <c r="AL48" s="576"/>
      <c r="AM48" s="576"/>
      <c r="AN48" s="576"/>
      <c r="AO48" s="576"/>
      <c r="AX48" s="19"/>
      <c r="AY48" s="19"/>
      <c r="AZ48" s="19"/>
      <c r="BA48" s="19"/>
      <c r="BB48" s="19"/>
      <c r="BC48" s="19"/>
      <c r="BD48" s="19"/>
    </row>
    <row r="49" spans="1:56" ht="15" customHeight="1" outlineLevel="1" x14ac:dyDescent="0.25">
      <c r="A49" s="9" t="s">
        <v>1465</v>
      </c>
      <c r="B49" s="9"/>
      <c r="C49" s="6"/>
      <c r="D49" s="6"/>
      <c r="E49" s="6"/>
      <c r="F49" s="6"/>
      <c r="G49" s="6"/>
      <c r="H49" s="6"/>
      <c r="I49" s="6"/>
      <c r="J49" s="6"/>
      <c r="L49" s="563"/>
      <c r="M49" s="440"/>
      <c r="N49" s="440"/>
      <c r="O49" s="585"/>
      <c r="P49" s="585"/>
      <c r="Q49" s="440"/>
      <c r="R49" s="586"/>
      <c r="S49" s="440"/>
      <c r="T49" s="19"/>
      <c r="U49" s="19"/>
      <c r="AC49" s="574"/>
      <c r="AD49" s="541"/>
      <c r="AE49" s="542"/>
      <c r="AF49" s="575"/>
      <c r="AG49" s="575"/>
      <c r="AH49" s="574"/>
      <c r="AI49" s="576"/>
      <c r="AJ49" s="576"/>
      <c r="AK49" s="576"/>
      <c r="AL49" s="576"/>
      <c r="AM49" s="576"/>
      <c r="AN49" s="576"/>
      <c r="AO49" s="576"/>
      <c r="AX49" s="19"/>
      <c r="AY49" s="19"/>
      <c r="AZ49" s="19"/>
      <c r="BA49" s="19"/>
      <c r="BB49" s="19"/>
      <c r="BC49" s="19"/>
      <c r="BD49" s="19"/>
    </row>
    <row r="50" spans="1:56" ht="15" customHeight="1" outlineLevel="1" x14ac:dyDescent="0.25">
      <c r="A50" s="9" t="s">
        <v>1482</v>
      </c>
      <c r="B50" s="9"/>
      <c r="C50" s="6"/>
      <c r="D50" s="6"/>
      <c r="E50" s="6"/>
      <c r="F50" s="6"/>
      <c r="G50" s="6"/>
      <c r="H50" s="6"/>
      <c r="I50" s="6"/>
      <c r="J50" s="6"/>
      <c r="L50" s="563"/>
      <c r="M50" s="440"/>
      <c r="N50" s="440"/>
      <c r="O50" s="585"/>
      <c r="P50" s="585"/>
      <c r="Q50" s="440"/>
      <c r="R50" s="586"/>
      <c r="S50" s="440"/>
      <c r="T50" s="19"/>
      <c r="U50" s="19"/>
      <c r="AC50" s="574"/>
      <c r="AD50" s="541"/>
      <c r="AE50" s="542"/>
      <c r="AF50" s="575"/>
      <c r="AG50" s="575"/>
      <c r="AH50" s="574"/>
      <c r="AI50" s="576"/>
      <c r="AJ50" s="576"/>
      <c r="AK50" s="576"/>
      <c r="AL50" s="576"/>
      <c r="AM50" s="576"/>
      <c r="AN50" s="576"/>
      <c r="AO50" s="576"/>
      <c r="AX50" s="19"/>
      <c r="AY50" s="19"/>
      <c r="AZ50" s="19"/>
      <c r="BA50" s="19"/>
      <c r="BB50" s="19"/>
      <c r="BC50" s="19"/>
      <c r="BD50" s="19"/>
    </row>
    <row r="51" spans="1:56" ht="165.75" customHeight="1" outlineLevel="1" x14ac:dyDescent="0.25">
      <c r="A51" s="9" t="s">
        <v>1536</v>
      </c>
      <c r="B51" s="9"/>
      <c r="C51" s="6"/>
      <c r="D51" s="6"/>
      <c r="E51" s="6"/>
      <c r="F51" s="6"/>
      <c r="G51" s="6"/>
      <c r="H51" s="6"/>
      <c r="I51" s="6"/>
      <c r="J51" s="6"/>
      <c r="L51" s="563"/>
      <c r="M51" s="440"/>
      <c r="N51" s="440"/>
      <c r="O51" s="585"/>
      <c r="P51" s="585"/>
      <c r="Q51" s="440"/>
      <c r="R51" s="586"/>
      <c r="S51" s="440"/>
      <c r="T51" s="19"/>
      <c r="U51" s="19"/>
      <c r="AC51" s="574"/>
      <c r="AD51" s="541"/>
      <c r="AE51" s="542"/>
      <c r="AF51" s="575"/>
      <c r="AG51" s="575"/>
      <c r="AH51" s="574"/>
      <c r="AI51" s="576"/>
      <c r="AJ51" s="576"/>
      <c r="AK51" s="576"/>
      <c r="AL51" s="576"/>
      <c r="AM51" s="576"/>
      <c r="AN51" s="576"/>
      <c r="AO51" s="576"/>
      <c r="AX51" s="19"/>
      <c r="AY51" s="19"/>
      <c r="AZ51" s="19"/>
      <c r="BA51" s="19"/>
      <c r="BB51" s="19"/>
      <c r="BC51" s="19"/>
      <c r="BD51" s="19"/>
    </row>
    <row r="52" spans="1:56" ht="9.75" customHeight="1" x14ac:dyDescent="0.25">
      <c r="A52" s="1020"/>
      <c r="B52" s="1021"/>
      <c r="C52" s="1021"/>
      <c r="D52" s="1021"/>
      <c r="E52" s="1021"/>
      <c r="F52" s="1021"/>
      <c r="G52" s="1021"/>
      <c r="H52" s="1021"/>
      <c r="I52" s="1021"/>
      <c r="J52" s="1022"/>
      <c r="L52" s="563"/>
      <c r="M52" s="440"/>
      <c r="N52" s="440"/>
      <c r="O52" s="585"/>
      <c r="P52" s="585"/>
      <c r="Q52" s="440"/>
      <c r="R52" s="586"/>
      <c r="S52" s="440"/>
      <c r="T52" s="19"/>
      <c r="U52" s="19"/>
      <c r="AC52" s="574"/>
      <c r="AD52" s="541"/>
      <c r="AE52" s="542"/>
      <c r="AF52" s="575"/>
      <c r="AG52" s="575"/>
      <c r="AH52" s="574"/>
      <c r="AI52" s="576"/>
      <c r="AJ52" s="576"/>
      <c r="AK52" s="576"/>
      <c r="AL52" s="576"/>
      <c r="AM52" s="576"/>
      <c r="AN52" s="576"/>
      <c r="AO52" s="576"/>
      <c r="AX52" s="19"/>
      <c r="AY52" s="19"/>
      <c r="AZ52" s="19"/>
      <c r="BA52" s="19"/>
      <c r="BB52" s="19"/>
      <c r="BC52" s="19"/>
      <c r="BD52" s="19"/>
    </row>
    <row r="53" spans="1:56" ht="15" customHeight="1" outlineLevel="1" x14ac:dyDescent="0.25">
      <c r="A53" s="1025" t="s">
        <v>1468</v>
      </c>
      <c r="B53" s="1025"/>
      <c r="C53" s="1025"/>
      <c r="D53" s="1025"/>
      <c r="E53" s="1025"/>
      <c r="F53" s="1025"/>
      <c r="G53" s="1025"/>
      <c r="H53" s="1025"/>
      <c r="I53" s="1025"/>
      <c r="J53" s="1025"/>
      <c r="L53" s="563"/>
      <c r="M53" s="440"/>
      <c r="N53" s="440"/>
      <c r="O53" s="585"/>
      <c r="P53" s="585"/>
      <c r="Q53" s="440"/>
      <c r="R53" s="586"/>
      <c r="S53" s="440"/>
      <c r="T53" s="19"/>
      <c r="U53" s="19"/>
      <c r="AC53" s="574"/>
      <c r="AD53" s="541"/>
      <c r="AE53" s="542"/>
      <c r="AF53" s="575"/>
      <c r="AG53" s="575"/>
      <c r="AH53" s="574"/>
      <c r="AI53" s="576"/>
      <c r="AJ53" s="576"/>
      <c r="AK53" s="576"/>
      <c r="AL53" s="576"/>
      <c r="AM53" s="576"/>
      <c r="AN53" s="576"/>
      <c r="AO53" s="576"/>
      <c r="AX53" s="19"/>
      <c r="AY53" s="19"/>
      <c r="AZ53" s="19"/>
      <c r="BA53" s="19"/>
      <c r="BB53" s="19"/>
      <c r="BC53" s="19"/>
      <c r="BD53" s="19"/>
    </row>
    <row r="54" spans="1:56" ht="15" customHeight="1" outlineLevel="1" x14ac:dyDescent="0.25">
      <c r="A54" s="9" t="s">
        <v>1469</v>
      </c>
      <c r="B54" s="9"/>
      <c r="C54" s="6"/>
      <c r="D54" s="6"/>
      <c r="E54" s="6"/>
      <c r="F54" s="6"/>
      <c r="G54" s="6"/>
      <c r="H54" s="6"/>
      <c r="I54" s="6"/>
      <c r="J54" s="6"/>
      <c r="L54" s="563"/>
      <c r="M54" s="440"/>
      <c r="N54" s="440"/>
      <c r="O54" s="585"/>
      <c r="P54" s="585"/>
      <c r="Q54" s="440"/>
      <c r="R54" s="586"/>
      <c r="S54" s="440"/>
      <c r="T54" s="19"/>
      <c r="U54" s="19"/>
      <c r="AC54" s="574"/>
      <c r="AD54" s="541"/>
      <c r="AE54" s="542"/>
      <c r="AF54" s="575"/>
      <c r="AG54" s="575"/>
      <c r="AH54" s="574"/>
      <c r="AI54" s="576"/>
      <c r="AJ54" s="576"/>
      <c r="AK54" s="576"/>
      <c r="AL54" s="576"/>
      <c r="AM54" s="576"/>
      <c r="AN54" s="576"/>
      <c r="AO54" s="576"/>
      <c r="AX54" s="19"/>
      <c r="AY54" s="19"/>
      <c r="AZ54" s="19"/>
      <c r="BA54" s="19"/>
      <c r="BB54" s="19"/>
      <c r="BC54" s="19"/>
      <c r="BD54" s="19"/>
    </row>
    <row r="55" spans="1:56" ht="15" customHeight="1" outlineLevel="1" x14ac:dyDescent="0.25">
      <c r="A55" s="9" t="s">
        <v>1465</v>
      </c>
      <c r="B55" s="9"/>
      <c r="C55" s="6"/>
      <c r="D55" s="6"/>
      <c r="E55" s="6"/>
      <c r="F55" s="6"/>
      <c r="G55" s="6"/>
      <c r="H55" s="6"/>
      <c r="I55" s="6"/>
      <c r="J55" s="6"/>
      <c r="L55" s="563"/>
      <c r="M55" s="440"/>
      <c r="N55" s="440"/>
      <c r="O55" s="585"/>
      <c r="P55" s="585"/>
      <c r="Q55" s="440"/>
      <c r="R55" s="586"/>
      <c r="S55" s="440"/>
      <c r="T55" s="19"/>
      <c r="U55" s="19"/>
      <c r="AC55" s="574"/>
      <c r="AD55" s="541"/>
      <c r="AE55" s="542"/>
      <c r="AF55" s="575"/>
      <c r="AG55" s="575"/>
      <c r="AH55" s="574"/>
      <c r="AI55" s="576"/>
      <c r="AJ55" s="576"/>
      <c r="AK55" s="576"/>
      <c r="AL55" s="576"/>
      <c r="AM55" s="576"/>
      <c r="AN55" s="576"/>
      <c r="AO55" s="576"/>
      <c r="AX55" s="19"/>
      <c r="AY55" s="19"/>
      <c r="AZ55" s="19"/>
      <c r="BA55" s="19"/>
      <c r="BB55" s="19"/>
      <c r="BC55" s="19"/>
      <c r="BD55" s="19"/>
    </row>
    <row r="56" spans="1:56" ht="15" customHeight="1" outlineLevel="1" x14ac:dyDescent="0.25">
      <c r="A56" s="9" t="s">
        <v>1466</v>
      </c>
      <c r="B56" s="9"/>
      <c r="C56" s="6"/>
      <c r="D56" s="6"/>
      <c r="E56" s="6"/>
      <c r="F56" s="6"/>
      <c r="G56" s="6"/>
      <c r="H56" s="6"/>
      <c r="I56" s="6"/>
      <c r="J56" s="6"/>
      <c r="M56" s="584"/>
      <c r="N56" s="584"/>
      <c r="O56" s="584"/>
      <c r="P56" s="584"/>
      <c r="Q56" s="440"/>
      <c r="R56" s="440"/>
      <c r="S56" s="563"/>
      <c r="T56" s="195"/>
      <c r="U56" s="195"/>
      <c r="V56" s="22"/>
      <c r="W56" s="22"/>
      <c r="X56" s="22"/>
      <c r="Y56" s="559"/>
    </row>
    <row r="57" spans="1:56" ht="15" customHeight="1" outlineLevel="1" x14ac:dyDescent="0.25">
      <c r="A57" s="992" t="s">
        <v>1470</v>
      </c>
      <c r="B57" s="992"/>
      <c r="C57" s="6"/>
      <c r="D57" s="6"/>
      <c r="E57" s="6"/>
      <c r="F57" s="6"/>
      <c r="G57" s="6"/>
      <c r="H57" s="6"/>
      <c r="I57" s="6"/>
      <c r="J57" s="6"/>
      <c r="M57" s="584"/>
      <c r="N57" s="584"/>
      <c r="O57" s="584"/>
      <c r="P57" s="584"/>
      <c r="Q57" s="440"/>
      <c r="R57" s="440"/>
      <c r="S57" s="563"/>
      <c r="T57" s="195"/>
      <c r="U57" s="195"/>
      <c r="V57" s="22"/>
      <c r="W57" s="22"/>
      <c r="X57" s="22"/>
      <c r="Y57" s="559"/>
    </row>
    <row r="58" spans="1:56" ht="15" customHeight="1" outlineLevel="1" x14ac:dyDescent="0.25">
      <c r="A58" s="9" t="s">
        <v>132</v>
      </c>
      <c r="B58" s="9"/>
      <c r="C58" s="6"/>
      <c r="D58" s="6"/>
      <c r="E58" s="6"/>
      <c r="F58" s="6"/>
      <c r="G58" s="6"/>
      <c r="H58" s="6"/>
      <c r="I58" s="6"/>
      <c r="J58" s="6"/>
      <c r="M58" s="584"/>
      <c r="N58" s="584"/>
      <c r="O58" s="584"/>
      <c r="P58" s="584"/>
      <c r="Q58" s="440"/>
      <c r="R58" s="440"/>
      <c r="S58" s="563"/>
      <c r="T58" s="195"/>
      <c r="U58" s="195"/>
      <c r="V58" s="22"/>
      <c r="W58" s="22"/>
      <c r="X58" s="22"/>
      <c r="Y58" s="559"/>
    </row>
    <row r="59" spans="1:56" ht="15" customHeight="1" outlineLevel="1" x14ac:dyDescent="0.25">
      <c r="A59" s="992" t="s">
        <v>1471</v>
      </c>
      <c r="B59" s="992"/>
      <c r="C59" s="6"/>
      <c r="D59" s="6"/>
      <c r="E59" s="6"/>
      <c r="F59" s="6"/>
      <c r="G59" s="6"/>
      <c r="H59" s="6"/>
      <c r="I59" s="6"/>
      <c r="J59" s="6"/>
      <c r="S59" s="563"/>
      <c r="T59" s="195"/>
      <c r="U59" s="195"/>
      <c r="V59" s="22"/>
      <c r="W59" s="22"/>
      <c r="X59" s="22"/>
      <c r="Y59" s="559"/>
    </row>
    <row r="60" spans="1:56" ht="15" customHeight="1" outlineLevel="1" x14ac:dyDescent="0.25">
      <c r="A60" s="992" t="s">
        <v>1464</v>
      </c>
      <c r="B60" s="992"/>
      <c r="C60" s="6"/>
      <c r="D60" s="6"/>
      <c r="E60" s="6"/>
      <c r="F60" s="6"/>
      <c r="G60" s="6"/>
      <c r="H60" s="6"/>
      <c r="I60" s="6"/>
      <c r="J60" s="6"/>
      <c r="S60" s="563"/>
      <c r="T60" s="195"/>
      <c r="U60" s="195"/>
      <c r="V60" s="22"/>
      <c r="W60" s="22"/>
      <c r="X60" s="22"/>
      <c r="Y60" s="559"/>
    </row>
    <row r="61" spans="1:56" ht="48.75" customHeight="1" outlineLevel="1" x14ac:dyDescent="0.25">
      <c r="A61" s="9" t="s">
        <v>1472</v>
      </c>
      <c r="B61" s="9"/>
      <c r="C61" s="6"/>
      <c r="D61" s="6"/>
      <c r="E61" s="6"/>
      <c r="F61" s="6"/>
      <c r="G61" s="6"/>
      <c r="H61" s="6"/>
      <c r="I61" s="6"/>
      <c r="J61" s="6"/>
      <c r="S61" s="19"/>
      <c r="W61" s="437"/>
    </row>
    <row r="62" spans="1:56" ht="15" customHeight="1" outlineLevel="1" x14ac:dyDescent="0.25">
      <c r="A62" s="9" t="s">
        <v>1473</v>
      </c>
      <c r="B62" s="9"/>
      <c r="C62" s="6"/>
      <c r="D62" s="6"/>
      <c r="E62" s="6"/>
      <c r="F62" s="6"/>
      <c r="G62" s="6"/>
      <c r="H62" s="6"/>
      <c r="I62" s="6"/>
      <c r="J62" s="6"/>
    </row>
    <row r="63" spans="1:56" ht="111.75" customHeight="1" outlineLevel="1" x14ac:dyDescent="0.25">
      <c r="A63" s="9" t="s">
        <v>1479</v>
      </c>
      <c r="B63" s="9"/>
      <c r="C63" s="6"/>
      <c r="D63" s="6"/>
      <c r="E63" s="6"/>
      <c r="F63" s="6"/>
      <c r="G63" s="6"/>
      <c r="H63" s="6"/>
      <c r="I63" s="6"/>
      <c r="J63" s="6"/>
    </row>
    <row r="64" spans="1:56" x14ac:dyDescent="0.25">
      <c r="A64" s="1026" t="s">
        <v>1474</v>
      </c>
      <c r="B64" s="1026"/>
      <c r="C64" s="1026"/>
      <c r="D64" s="1026"/>
      <c r="E64" s="1026"/>
      <c r="F64" s="1026"/>
      <c r="G64" s="1026"/>
      <c r="H64" s="1026"/>
      <c r="I64" s="1026"/>
      <c r="J64" s="1026"/>
    </row>
    <row r="65" spans="1:56" x14ac:dyDescent="0.25">
      <c r="A65" s="9" t="s">
        <v>114</v>
      </c>
      <c r="B65" s="9"/>
      <c r="C65" s="1027"/>
      <c r="D65" s="1027"/>
      <c r="E65" s="1027"/>
      <c r="F65" s="1027"/>
      <c r="G65" s="1027"/>
      <c r="H65" s="1027"/>
      <c r="I65" s="1027"/>
      <c r="J65" s="1027"/>
      <c r="AK65" s="541" t="s">
        <v>1142</v>
      </c>
    </row>
    <row r="66" spans="1:56" x14ac:dyDescent="0.25">
      <c r="A66" s="9" t="s">
        <v>115</v>
      </c>
      <c r="B66" s="9"/>
      <c r="C66" s="1027"/>
      <c r="D66" s="1027"/>
      <c r="E66" s="1027"/>
      <c r="F66" s="1027"/>
      <c r="G66" s="1027"/>
      <c r="H66" s="1027"/>
      <c r="I66" s="1027"/>
      <c r="J66" s="1027"/>
    </row>
    <row r="67" spans="1:56" ht="15" customHeight="1" x14ac:dyDescent="0.25">
      <c r="A67" s="9" t="s">
        <v>1450</v>
      </c>
      <c r="B67" s="9"/>
      <c r="C67" s="1027"/>
      <c r="D67" s="1027"/>
      <c r="E67" s="1027"/>
      <c r="F67" s="1027"/>
      <c r="G67" s="1027"/>
      <c r="H67" s="1027"/>
      <c r="I67" s="1027"/>
      <c r="J67" s="1027"/>
    </row>
    <row r="68" spans="1:56" ht="15.75" x14ac:dyDescent="0.25">
      <c r="A68" s="288"/>
      <c r="B68" s="288"/>
      <c r="C68" s="292"/>
      <c r="D68" s="293"/>
      <c r="E68" s="257"/>
      <c r="F68" s="257"/>
      <c r="G68" s="295"/>
      <c r="H68" s="552"/>
      <c r="I68" s="552"/>
      <c r="J68" s="294"/>
    </row>
    <row r="69" spans="1:56" ht="45.75" customHeight="1" x14ac:dyDescent="0.25">
      <c r="A69" s="993" t="s">
        <v>1449</v>
      </c>
      <c r="B69" s="993"/>
      <c r="C69" s="993"/>
      <c r="D69" s="993"/>
      <c r="E69" s="993"/>
      <c r="F69" s="993"/>
      <c r="G69" s="993"/>
      <c r="H69" s="993"/>
      <c r="I69" s="993"/>
      <c r="J69" s="993"/>
    </row>
    <row r="70" spans="1:56" ht="39" customHeight="1" x14ac:dyDescent="0.25">
      <c r="A70" s="993" t="s">
        <v>1550</v>
      </c>
      <c r="B70" s="993"/>
      <c r="C70" s="993"/>
      <c r="D70" s="993"/>
      <c r="E70" s="993"/>
      <c r="F70" s="993"/>
      <c r="G70" s="993"/>
      <c r="H70" s="993"/>
      <c r="I70" s="993"/>
      <c r="J70" s="993"/>
    </row>
    <row r="71" spans="1:56" ht="99" customHeight="1" x14ac:dyDescent="0.25">
      <c r="A71" s="993" t="s">
        <v>1600</v>
      </c>
      <c r="B71" s="993"/>
      <c r="C71" s="993"/>
      <c r="D71" s="993"/>
      <c r="E71" s="993"/>
      <c r="F71" s="993"/>
      <c r="G71" s="993"/>
      <c r="H71" s="993"/>
      <c r="I71" s="993"/>
      <c r="J71" s="993"/>
    </row>
    <row r="72" spans="1:56" x14ac:dyDescent="0.25">
      <c r="A72" s="288"/>
      <c r="B72" s="288"/>
      <c r="C72" s="288"/>
      <c r="D72" s="288"/>
      <c r="E72" s="288"/>
      <c r="F72" s="288"/>
      <c r="G72" s="288"/>
      <c r="H72" s="288"/>
      <c r="I72" s="288"/>
      <c r="J72" s="288"/>
      <c r="L72" s="53"/>
    </row>
    <row r="73" spans="1:56" x14ac:dyDescent="0.25">
      <c r="A73" s="288" t="s">
        <v>1448</v>
      </c>
      <c r="B73" s="288"/>
      <c r="C73" s="288"/>
      <c r="D73" s="288"/>
      <c r="E73" s="288"/>
      <c r="F73" s="288"/>
      <c r="G73" s="288"/>
      <c r="H73" s="288"/>
      <c r="I73" s="288"/>
      <c r="J73" s="288"/>
      <c r="L73" s="53"/>
      <c r="M73" s="53"/>
      <c r="N73" s="53"/>
      <c r="O73" s="53"/>
    </row>
    <row r="74" spans="1:56" x14ac:dyDescent="0.25">
      <c r="A74" s="288"/>
      <c r="B74" s="288"/>
      <c r="C74" s="288"/>
      <c r="D74" s="288"/>
      <c r="E74" s="288"/>
      <c r="F74" s="288"/>
      <c r="G74" s="288"/>
      <c r="H74" s="288"/>
      <c r="I74" s="288"/>
      <c r="J74" s="288"/>
      <c r="K74" s="53"/>
      <c r="L74" s="53"/>
      <c r="M74" s="53"/>
      <c r="N74" s="53"/>
      <c r="O74" s="53"/>
    </row>
    <row r="75" spans="1:56" s="53" customFormat="1" x14ac:dyDescent="0.25">
      <c r="A75" s="288"/>
      <c r="B75" s="1028"/>
      <c r="C75" s="1028"/>
      <c r="D75" s="288"/>
      <c r="E75" s="288"/>
      <c r="F75" s="288"/>
      <c r="G75" s="288"/>
      <c r="H75" s="288"/>
      <c r="I75" s="288"/>
      <c r="J75" s="288"/>
      <c r="S75" s="441"/>
      <c r="T75" s="441"/>
      <c r="U75" s="441"/>
      <c r="V75" s="19"/>
      <c r="W75" s="19"/>
      <c r="X75" s="19"/>
      <c r="Y75" s="19"/>
      <c r="AJ75" s="577"/>
      <c r="AK75" s="544"/>
      <c r="AL75" s="545"/>
      <c r="AM75" s="578"/>
      <c r="AN75" s="578"/>
      <c r="AO75" s="577"/>
      <c r="AP75" s="579"/>
      <c r="AQ75" s="579"/>
      <c r="AR75" s="579"/>
      <c r="AS75" s="579"/>
      <c r="AT75" s="579"/>
      <c r="AU75" s="579"/>
      <c r="AV75" s="579"/>
      <c r="AW75" s="579"/>
      <c r="AX75" s="579"/>
      <c r="AY75" s="579"/>
      <c r="AZ75" s="579"/>
      <c r="BA75" s="579"/>
      <c r="BB75" s="579"/>
      <c r="BC75" s="579"/>
      <c r="BD75" s="579"/>
    </row>
    <row r="76" spans="1:56" s="53" customFormat="1" x14ac:dyDescent="0.25">
      <c r="A76" s="288"/>
      <c r="B76" s="995" t="s">
        <v>31</v>
      </c>
      <c r="C76" s="995"/>
      <c r="D76" s="288"/>
      <c r="E76" s="288"/>
      <c r="F76" s="288"/>
      <c r="G76" s="288"/>
      <c r="H76" s="288"/>
      <c r="I76" s="288"/>
      <c r="J76" s="288"/>
      <c r="S76" s="441"/>
      <c r="T76" s="441"/>
      <c r="U76" s="441"/>
      <c r="V76" s="19"/>
      <c r="W76" s="19"/>
      <c r="X76" s="19"/>
      <c r="Y76" s="19"/>
      <c r="AJ76" s="577"/>
      <c r="AK76" s="544"/>
      <c r="AL76" s="545"/>
      <c r="AM76" s="578"/>
      <c r="AN76" s="578"/>
      <c r="AO76" s="577"/>
      <c r="AP76" s="579"/>
      <c r="AQ76" s="579"/>
      <c r="AR76" s="579"/>
      <c r="AS76" s="579"/>
      <c r="AT76" s="579"/>
      <c r="AU76" s="579"/>
      <c r="AV76" s="579"/>
      <c r="AW76" s="579"/>
      <c r="AX76" s="579"/>
      <c r="AY76" s="579"/>
      <c r="AZ76" s="579"/>
      <c r="BA76" s="579"/>
      <c r="BB76" s="579"/>
      <c r="BC76" s="579"/>
      <c r="BD76" s="579"/>
    </row>
    <row r="77" spans="1:56" s="53" customFormat="1" x14ac:dyDescent="0.25">
      <c r="A77" s="288"/>
      <c r="B77" s="122"/>
      <c r="C77" s="122"/>
      <c r="D77" s="288"/>
      <c r="E77" s="288"/>
      <c r="F77" s="288"/>
      <c r="G77" s="288"/>
      <c r="H77" s="288"/>
      <c r="I77" s="288"/>
      <c r="J77" s="288"/>
      <c r="S77" s="441"/>
      <c r="T77" s="441"/>
      <c r="U77" s="441"/>
      <c r="V77" s="19"/>
      <c r="W77" s="19"/>
      <c r="X77" s="19"/>
      <c r="Y77" s="19"/>
      <c r="AJ77" s="577"/>
      <c r="AK77" s="544"/>
      <c r="AL77" s="545"/>
      <c r="AM77" s="578"/>
      <c r="AN77" s="578"/>
      <c r="AO77" s="577"/>
      <c r="AP77" s="579"/>
      <c r="AQ77" s="579"/>
      <c r="AR77" s="579"/>
      <c r="AS77" s="579"/>
      <c r="AT77" s="579"/>
      <c r="AU77" s="579"/>
      <c r="AV77" s="579"/>
      <c r="AW77" s="579"/>
      <c r="AX77" s="579"/>
      <c r="AY77" s="579"/>
      <c r="AZ77" s="579"/>
      <c r="BA77" s="579"/>
      <c r="BB77" s="579"/>
      <c r="BC77" s="579"/>
      <c r="BD77" s="579"/>
    </row>
    <row r="78" spans="1:56" s="53" customFormat="1" x14ac:dyDescent="0.25">
      <c r="A78" s="288"/>
      <c r="B78" s="1029"/>
      <c r="C78" s="1029"/>
      <c r="D78" s="1029"/>
      <c r="E78" s="288"/>
      <c r="F78" s="1029"/>
      <c r="G78" s="1029"/>
      <c r="H78" s="288"/>
      <c r="I78" s="1029"/>
      <c r="J78" s="1029"/>
      <c r="S78" s="441"/>
      <c r="T78" s="441"/>
      <c r="U78" s="441"/>
      <c r="V78" s="19"/>
      <c r="W78" s="19"/>
      <c r="X78" s="19"/>
      <c r="Y78" s="19"/>
      <c r="AJ78" s="577"/>
      <c r="AK78" s="544"/>
      <c r="AL78" s="545"/>
      <c r="AM78" s="578"/>
      <c r="AN78" s="578"/>
      <c r="AO78" s="577"/>
      <c r="AP78" s="579"/>
      <c r="AQ78" s="579"/>
      <c r="AR78" s="579"/>
      <c r="AS78" s="579"/>
      <c r="AT78" s="579"/>
      <c r="AU78" s="579"/>
      <c r="AV78" s="579"/>
      <c r="AW78" s="579"/>
      <c r="AX78" s="579"/>
      <c r="AY78" s="579"/>
      <c r="AZ78" s="579"/>
      <c r="BA78" s="579"/>
      <c r="BB78" s="579"/>
      <c r="BC78" s="579"/>
      <c r="BD78" s="579"/>
    </row>
    <row r="79" spans="1:56" s="53" customFormat="1" x14ac:dyDescent="0.25">
      <c r="A79" s="288"/>
      <c r="B79" s="1005" t="s">
        <v>32</v>
      </c>
      <c r="C79" s="1005"/>
      <c r="D79" s="1005"/>
      <c r="E79" s="93"/>
      <c r="F79" s="1005" t="s">
        <v>33</v>
      </c>
      <c r="G79" s="1005"/>
      <c r="H79" s="93"/>
      <c r="I79" s="1005" t="s">
        <v>34</v>
      </c>
      <c r="J79" s="1005"/>
      <c r="L79" s="19"/>
      <c r="S79" s="441"/>
      <c r="T79" s="441"/>
      <c r="U79" s="441"/>
      <c r="V79" s="19"/>
      <c r="W79" s="19"/>
      <c r="X79" s="19"/>
      <c r="Y79" s="19"/>
      <c r="AJ79" s="577"/>
      <c r="AK79" s="544"/>
      <c r="AL79" s="545"/>
      <c r="AM79" s="578"/>
      <c r="AN79" s="578"/>
      <c r="AO79" s="577"/>
      <c r="AP79" s="579"/>
      <c r="AQ79" s="579"/>
      <c r="AR79" s="579"/>
      <c r="AS79" s="579"/>
      <c r="AT79" s="579"/>
      <c r="AU79" s="579"/>
      <c r="AV79" s="579"/>
      <c r="AW79" s="579"/>
      <c r="AX79" s="579"/>
      <c r="AY79" s="579"/>
      <c r="AZ79" s="579"/>
      <c r="BA79" s="579"/>
      <c r="BB79" s="579"/>
      <c r="BC79" s="579"/>
      <c r="BD79" s="579"/>
    </row>
    <row r="80" spans="1:56" s="53" customFormat="1" ht="18" x14ac:dyDescent="0.25">
      <c r="A80" s="288"/>
      <c r="B80" s="288" t="s">
        <v>538</v>
      </c>
      <c r="C80" s="288"/>
      <c r="D80" s="288"/>
      <c r="E80" s="288"/>
      <c r="F80" s="288"/>
      <c r="G80" s="288"/>
      <c r="H80" s="288"/>
      <c r="I80" s="288"/>
      <c r="J80" s="288"/>
      <c r="L80" s="19"/>
      <c r="M80" s="27"/>
      <c r="N80" s="27"/>
      <c r="O80" s="27"/>
      <c r="S80" s="441"/>
      <c r="T80" s="441"/>
      <c r="U80" s="441"/>
      <c r="V80" s="19"/>
      <c r="W80" s="19"/>
      <c r="X80" s="19"/>
      <c r="Y80" s="19"/>
      <c r="AJ80" s="577"/>
      <c r="AK80" s="544"/>
      <c r="AL80" s="545"/>
      <c r="AM80" s="578"/>
      <c r="AN80" s="578"/>
      <c r="AO80" s="577"/>
      <c r="AP80" s="579"/>
      <c r="AQ80" s="579"/>
      <c r="AR80" s="579"/>
      <c r="AS80" s="579"/>
      <c r="AT80" s="579"/>
      <c r="AU80" s="579"/>
      <c r="AV80" s="579"/>
      <c r="AW80" s="579"/>
      <c r="AX80" s="579"/>
      <c r="AY80" s="579"/>
      <c r="AZ80" s="579"/>
      <c r="BA80" s="579"/>
      <c r="BB80" s="579"/>
      <c r="BC80" s="579"/>
      <c r="BD80" s="579"/>
    </row>
    <row r="81" spans="1:56" s="53" customFormat="1" x14ac:dyDescent="0.25">
      <c r="A81" s="288"/>
      <c r="B81" s="288"/>
      <c r="C81" s="288"/>
      <c r="D81" s="288"/>
      <c r="E81" s="288"/>
      <c r="F81" s="288"/>
      <c r="G81" s="288"/>
      <c r="H81" s="288"/>
      <c r="I81" s="288"/>
      <c r="J81" s="288"/>
      <c r="K81" s="19"/>
      <c r="L81" s="19"/>
      <c r="M81" s="27"/>
      <c r="N81" s="27"/>
      <c r="O81" s="27"/>
      <c r="S81" s="441"/>
      <c r="T81" s="441"/>
      <c r="U81" s="441"/>
      <c r="V81" s="19"/>
      <c r="W81" s="19"/>
      <c r="X81" s="19"/>
      <c r="Y81" s="19"/>
      <c r="AJ81" s="577"/>
      <c r="AK81" s="544"/>
      <c r="AL81" s="545"/>
      <c r="AM81" s="578"/>
      <c r="AN81" s="578"/>
      <c r="AO81" s="577"/>
      <c r="AP81" s="579"/>
      <c r="AQ81" s="579"/>
      <c r="AR81" s="579"/>
      <c r="AS81" s="579"/>
      <c r="AT81" s="579"/>
      <c r="AU81" s="579"/>
      <c r="AV81" s="579"/>
      <c r="AW81" s="579"/>
      <c r="AX81" s="579"/>
      <c r="AY81" s="579"/>
      <c r="AZ81" s="579"/>
      <c r="BA81" s="579"/>
      <c r="BB81" s="579"/>
      <c r="BC81" s="579"/>
      <c r="BD81" s="579"/>
    </row>
    <row r="82" spans="1:56" x14ac:dyDescent="0.25">
      <c r="A82" s="288"/>
      <c r="B82" s="288"/>
      <c r="C82" s="288"/>
      <c r="D82" s="288"/>
      <c r="E82" s="288"/>
      <c r="F82" s="288"/>
      <c r="G82" s="288"/>
      <c r="H82" s="288"/>
      <c r="I82" s="288"/>
      <c r="J82" s="288"/>
    </row>
    <row r="83" spans="1:56" x14ac:dyDescent="0.25">
      <c r="A83" s="288"/>
      <c r="B83" s="258" t="s">
        <v>539</v>
      </c>
      <c r="C83" s="288"/>
      <c r="D83" s="288"/>
      <c r="E83" s="288"/>
      <c r="F83" s="288"/>
      <c r="G83" s="288"/>
      <c r="H83" s="288"/>
      <c r="I83" s="288"/>
      <c r="J83" s="288"/>
    </row>
    <row r="84" spans="1:56" x14ac:dyDescent="0.25">
      <c r="A84" s="288"/>
      <c r="B84" s="288"/>
      <c r="C84" s="288"/>
      <c r="D84" s="288"/>
      <c r="E84" s="288"/>
      <c r="F84" s="288"/>
      <c r="G84" s="288"/>
      <c r="H84" s="288"/>
      <c r="I84" s="288"/>
      <c r="J84" s="288"/>
      <c r="S84" s="438"/>
      <c r="T84" s="438"/>
      <c r="U84" s="438"/>
      <c r="V84" s="260"/>
      <c r="W84" s="260"/>
      <c r="X84" s="260"/>
      <c r="Y84" s="260"/>
    </row>
    <row r="85" spans="1:56" ht="18.75" x14ac:dyDescent="0.25">
      <c r="A85" s="259"/>
      <c r="B85" s="259"/>
      <c r="C85" s="259"/>
      <c r="D85" s="259"/>
      <c r="E85" s="259"/>
      <c r="F85" s="259"/>
      <c r="G85" s="118" t="s">
        <v>103</v>
      </c>
      <c r="H85" s="259"/>
      <c r="I85" s="259"/>
      <c r="J85" s="259"/>
      <c r="L85" s="260"/>
    </row>
    <row r="86" spans="1:56" ht="18.75" x14ac:dyDescent="0.25">
      <c r="A86" s="259"/>
      <c r="B86" s="259"/>
      <c r="C86" s="259"/>
      <c r="D86" s="259"/>
      <c r="E86" s="259"/>
      <c r="F86" s="259"/>
      <c r="G86" s="118"/>
      <c r="H86" s="259"/>
      <c r="I86" s="259"/>
      <c r="J86" s="259"/>
      <c r="M86" s="260"/>
      <c r="N86" s="260"/>
      <c r="O86" s="260"/>
    </row>
    <row r="87" spans="1:56" ht="18.75" x14ac:dyDescent="0.25">
      <c r="A87" s="1007" t="s">
        <v>105</v>
      </c>
      <c r="B87" s="1007"/>
      <c r="C87" s="1007"/>
      <c r="D87" s="1007"/>
      <c r="E87" s="1007"/>
      <c r="F87" s="1007"/>
      <c r="G87" s="1007"/>
      <c r="H87" s="1007"/>
      <c r="I87" s="1007"/>
      <c r="J87" s="1007"/>
      <c r="K87" s="260"/>
    </row>
    <row r="88" spans="1:56" s="260" customFormat="1" ht="18.75" x14ac:dyDescent="0.25">
      <c r="A88" s="1007" t="s">
        <v>116</v>
      </c>
      <c r="B88" s="1007"/>
      <c r="C88" s="1007"/>
      <c r="D88" s="1007"/>
      <c r="E88" s="1007"/>
      <c r="F88" s="1007"/>
      <c r="G88" s="1007"/>
      <c r="H88" s="1007"/>
      <c r="I88" s="1007"/>
      <c r="J88" s="1007"/>
      <c r="K88" s="19"/>
      <c r="L88" s="19"/>
      <c r="M88" s="27"/>
      <c r="N88" s="27"/>
      <c r="O88" s="27"/>
      <c r="S88" s="441"/>
      <c r="T88" s="441"/>
      <c r="U88" s="441"/>
      <c r="V88" s="19"/>
      <c r="W88" s="19"/>
      <c r="X88" s="19"/>
      <c r="Y88" s="19"/>
      <c r="AJ88" s="580"/>
      <c r="AK88" s="546"/>
      <c r="AL88" s="547"/>
      <c r="AM88" s="581"/>
      <c r="AN88" s="581"/>
      <c r="AO88" s="580"/>
      <c r="AP88" s="582"/>
      <c r="AQ88" s="582"/>
      <c r="AR88" s="582"/>
      <c r="AS88" s="582"/>
      <c r="AT88" s="582"/>
      <c r="AU88" s="582"/>
      <c r="AV88" s="582"/>
      <c r="AW88" s="582"/>
      <c r="AX88" s="582"/>
      <c r="AY88" s="582"/>
      <c r="AZ88" s="582"/>
      <c r="BA88" s="582"/>
      <c r="BB88" s="582"/>
      <c r="BC88" s="582"/>
      <c r="BD88" s="582"/>
    </row>
    <row r="89" spans="1:56" ht="18.75" x14ac:dyDescent="0.25">
      <c r="A89" s="548"/>
      <c r="B89" s="548"/>
      <c r="C89" s="548"/>
      <c r="D89" s="548"/>
      <c r="E89" s="548"/>
      <c r="F89" s="548"/>
      <c r="G89" s="548"/>
      <c r="H89" s="548"/>
      <c r="I89" s="548"/>
      <c r="J89" s="548"/>
    </row>
    <row r="90" spans="1:56" ht="36" customHeight="1" x14ac:dyDescent="0.25">
      <c r="A90" s="999" t="s">
        <v>1475</v>
      </c>
      <c r="B90" s="999"/>
      <c r="C90" s="999"/>
      <c r="D90" s="999"/>
      <c r="E90" s="999"/>
      <c r="F90" s="999"/>
      <c r="G90" s="572" t="s">
        <v>1476</v>
      </c>
      <c r="H90" s="572" t="s">
        <v>1477</v>
      </c>
      <c r="I90" s="999" t="s">
        <v>106</v>
      </c>
      <c r="J90" s="999"/>
    </row>
    <row r="91" spans="1:56" x14ac:dyDescent="0.25">
      <c r="A91" s="1001"/>
      <c r="B91" s="1013"/>
      <c r="C91" s="1013"/>
      <c r="D91" s="1013"/>
      <c r="E91" s="1013"/>
      <c r="F91" s="1002"/>
      <c r="G91" s="573"/>
      <c r="H91" s="573"/>
      <c r="I91" s="1000"/>
      <c r="J91" s="1000"/>
    </row>
    <row r="92" spans="1:56" x14ac:dyDescent="0.25">
      <c r="A92" s="1001"/>
      <c r="B92" s="1013"/>
      <c r="C92" s="1013"/>
      <c r="D92" s="1013"/>
      <c r="E92" s="1013"/>
      <c r="F92" s="1002"/>
      <c r="G92" s="573"/>
      <c r="H92" s="573"/>
      <c r="I92" s="1000"/>
      <c r="J92" s="1000"/>
    </row>
    <row r="93" spans="1:56" x14ac:dyDescent="0.25">
      <c r="A93" s="1001"/>
      <c r="B93" s="1013"/>
      <c r="C93" s="1013"/>
      <c r="D93" s="1013"/>
      <c r="E93" s="1013"/>
      <c r="F93" s="1002"/>
      <c r="G93" s="573"/>
      <c r="H93" s="573"/>
      <c r="I93" s="1000"/>
      <c r="J93" s="1000"/>
      <c r="M93" s="19"/>
      <c r="N93" s="19"/>
      <c r="O93" s="19"/>
    </row>
    <row r="94" spans="1:56" x14ac:dyDescent="0.25">
      <c r="A94" s="1001"/>
      <c r="B94" s="1013"/>
      <c r="C94" s="1013"/>
      <c r="D94" s="1013"/>
      <c r="E94" s="1013"/>
      <c r="F94" s="1002"/>
      <c r="G94" s="573"/>
      <c r="H94" s="573"/>
      <c r="I94" s="1000"/>
      <c r="J94" s="1000"/>
    </row>
    <row r="95" spans="1:56" x14ac:dyDescent="0.25">
      <c r="A95" s="1001"/>
      <c r="B95" s="1013"/>
      <c r="C95" s="1013"/>
      <c r="D95" s="1013"/>
      <c r="E95" s="1013"/>
      <c r="F95" s="1002"/>
      <c r="G95" s="573"/>
      <c r="H95" s="573"/>
      <c r="I95" s="1000"/>
      <c r="J95" s="1000"/>
      <c r="P95" s="19"/>
      <c r="AA95" s="574"/>
      <c r="AB95" s="541"/>
      <c r="AC95" s="542"/>
      <c r="AD95" s="575"/>
      <c r="AE95" s="575"/>
      <c r="AF95" s="574"/>
      <c r="AG95" s="576"/>
      <c r="AH95" s="576"/>
      <c r="AI95" s="576"/>
      <c r="AJ95" s="576"/>
      <c r="AK95" s="576"/>
      <c r="AL95" s="576"/>
      <c r="AM95" s="576"/>
      <c r="AN95" s="576"/>
      <c r="AO95" s="576"/>
      <c r="AV95" s="19"/>
      <c r="AW95" s="19"/>
      <c r="AX95" s="19"/>
      <c r="AY95" s="19"/>
      <c r="AZ95" s="19"/>
      <c r="BA95" s="19"/>
      <c r="BB95" s="19"/>
      <c r="BC95" s="19"/>
      <c r="BD95" s="19"/>
    </row>
    <row r="96" spans="1:56" x14ac:dyDescent="0.25">
      <c r="A96" s="1001"/>
      <c r="B96" s="1013"/>
      <c r="C96" s="1013"/>
      <c r="D96" s="1013"/>
      <c r="E96" s="1013"/>
      <c r="F96" s="1002"/>
      <c r="G96" s="573"/>
      <c r="H96" s="573"/>
      <c r="I96" s="1000"/>
      <c r="J96" s="1000"/>
    </row>
    <row r="97" spans="1:10" x14ac:dyDescent="0.25">
      <c r="A97" s="1001"/>
      <c r="B97" s="1013"/>
      <c r="C97" s="1013"/>
      <c r="D97" s="1013"/>
      <c r="E97" s="1013"/>
      <c r="F97" s="1002"/>
      <c r="G97" s="573"/>
      <c r="H97" s="573"/>
      <c r="I97" s="1000"/>
      <c r="J97" s="1000"/>
    </row>
    <row r="98" spans="1:10" x14ac:dyDescent="0.25">
      <c r="A98" s="1001"/>
      <c r="B98" s="1013"/>
      <c r="C98" s="1013"/>
      <c r="D98" s="1013"/>
      <c r="E98" s="1013"/>
      <c r="F98" s="1002"/>
      <c r="G98" s="573"/>
      <c r="H98" s="573"/>
      <c r="I98" s="1000"/>
      <c r="J98" s="1000"/>
    </row>
    <row r="99" spans="1:10" x14ac:dyDescent="0.25">
      <c r="A99" s="1001"/>
      <c r="B99" s="1013"/>
      <c r="C99" s="1013"/>
      <c r="D99" s="1013"/>
      <c r="E99" s="1013"/>
      <c r="F99" s="1002"/>
      <c r="G99" s="573"/>
      <c r="H99" s="573"/>
      <c r="I99" s="1000"/>
      <c r="J99" s="1000"/>
    </row>
    <row r="100" spans="1:10" x14ac:dyDescent="0.25">
      <c r="A100" s="1001"/>
      <c r="B100" s="1013"/>
      <c r="C100" s="1013"/>
      <c r="D100" s="1013"/>
      <c r="E100" s="1013"/>
      <c r="F100" s="1002"/>
      <c r="G100" s="573"/>
      <c r="H100" s="573"/>
      <c r="I100" s="1000"/>
      <c r="J100" s="1000"/>
    </row>
    <row r="101" spans="1:10" x14ac:dyDescent="0.25">
      <c r="A101" s="1001"/>
      <c r="B101" s="1013"/>
      <c r="C101" s="1013"/>
      <c r="D101" s="1013"/>
      <c r="E101" s="1013"/>
      <c r="F101" s="1002"/>
      <c r="G101" s="573"/>
      <c r="H101" s="573"/>
      <c r="I101" s="1000"/>
      <c r="J101" s="1000"/>
    </row>
    <row r="102" spans="1:10" x14ac:dyDescent="0.25">
      <c r="A102" s="1001"/>
      <c r="B102" s="1013"/>
      <c r="C102" s="1013"/>
      <c r="D102" s="1013"/>
      <c r="E102" s="1013"/>
      <c r="F102" s="1002"/>
      <c r="G102" s="573"/>
      <c r="H102" s="573"/>
      <c r="I102" s="1000"/>
      <c r="J102" s="1000"/>
    </row>
    <row r="103" spans="1:10" x14ac:dyDescent="0.25">
      <c r="A103" s="1001"/>
      <c r="B103" s="1013"/>
      <c r="C103" s="1013"/>
      <c r="D103" s="1013"/>
      <c r="E103" s="1013"/>
      <c r="F103" s="1002"/>
      <c r="G103" s="573"/>
      <c r="H103" s="573"/>
      <c r="I103" s="1000"/>
      <c r="J103" s="1000"/>
    </row>
    <row r="104" spans="1:10" x14ac:dyDescent="0.25">
      <c r="A104" s="1001"/>
      <c r="B104" s="1013"/>
      <c r="C104" s="1013"/>
      <c r="D104" s="1013"/>
      <c r="E104" s="1013"/>
      <c r="F104" s="1002"/>
      <c r="G104" s="573"/>
      <c r="H104" s="573"/>
      <c r="I104" s="1000"/>
      <c r="J104" s="1000"/>
    </row>
    <row r="105" spans="1:10" x14ac:dyDescent="0.25">
      <c r="A105" s="1001"/>
      <c r="B105" s="1013"/>
      <c r="C105" s="1013"/>
      <c r="D105" s="1013"/>
      <c r="E105" s="1013"/>
      <c r="F105" s="1002"/>
      <c r="G105" s="573"/>
      <c r="H105" s="573"/>
      <c r="I105" s="1000"/>
      <c r="J105" s="1000"/>
    </row>
    <row r="106" spans="1:10" x14ac:dyDescent="0.25">
      <c r="A106" s="1001"/>
      <c r="B106" s="1013"/>
      <c r="C106" s="1013"/>
      <c r="D106" s="1013"/>
      <c r="E106" s="1013"/>
      <c r="F106" s="1002"/>
      <c r="G106" s="573"/>
      <c r="H106" s="573"/>
      <c r="I106" s="1000"/>
      <c r="J106" s="1000"/>
    </row>
    <row r="107" spans="1:10" x14ac:dyDescent="0.25">
      <c r="A107" s="1001"/>
      <c r="B107" s="1013"/>
      <c r="C107" s="1013"/>
      <c r="D107" s="1013"/>
      <c r="E107" s="1013"/>
      <c r="F107" s="1002"/>
      <c r="G107" s="573"/>
      <c r="H107" s="573"/>
      <c r="I107" s="1000"/>
      <c r="J107" s="1000"/>
    </row>
    <row r="108" spans="1:10" x14ac:dyDescent="0.25">
      <c r="A108" s="1001"/>
      <c r="B108" s="1013"/>
      <c r="C108" s="1013"/>
      <c r="D108" s="1013"/>
      <c r="E108" s="1013"/>
      <c r="F108" s="1002"/>
      <c r="G108" s="573"/>
      <c r="H108" s="573"/>
      <c r="I108" s="1000"/>
      <c r="J108" s="1000"/>
    </row>
    <row r="109" spans="1:10" x14ac:dyDescent="0.25">
      <c r="A109" s="1001"/>
      <c r="B109" s="1013"/>
      <c r="C109" s="1013"/>
      <c r="D109" s="1013"/>
      <c r="E109" s="1013"/>
      <c r="F109" s="1002"/>
      <c r="G109" s="573"/>
      <c r="H109" s="573"/>
      <c r="I109" s="1000"/>
      <c r="J109" s="1000"/>
    </row>
    <row r="110" spans="1:10" x14ac:dyDescent="0.25">
      <c r="A110" s="1001"/>
      <c r="B110" s="1013"/>
      <c r="C110" s="1013"/>
      <c r="D110" s="1013"/>
      <c r="E110" s="1013"/>
      <c r="F110" s="1002"/>
      <c r="G110" s="573"/>
      <c r="H110" s="573"/>
      <c r="I110" s="1000"/>
      <c r="J110" s="1000"/>
    </row>
    <row r="111" spans="1:10" x14ac:dyDescent="0.25">
      <c r="A111" s="1001"/>
      <c r="B111" s="1013"/>
      <c r="C111" s="1013"/>
      <c r="D111" s="1013"/>
      <c r="E111" s="1013"/>
      <c r="F111" s="1002"/>
      <c r="G111" s="573"/>
      <c r="H111" s="573"/>
      <c r="I111" s="1000"/>
      <c r="J111" s="1000"/>
    </row>
    <row r="112" spans="1:10" x14ac:dyDescent="0.25">
      <c r="A112" s="1001"/>
      <c r="B112" s="1013"/>
      <c r="C112" s="1013"/>
      <c r="D112" s="1013"/>
      <c r="E112" s="1013"/>
      <c r="F112" s="1002"/>
      <c r="G112" s="573"/>
      <c r="H112" s="573"/>
      <c r="I112" s="1000"/>
      <c r="J112" s="1000"/>
    </row>
    <row r="113" spans="1:56" x14ac:dyDescent="0.25">
      <c r="A113" s="1001"/>
      <c r="B113" s="1013"/>
      <c r="C113" s="1013"/>
      <c r="D113" s="1013"/>
      <c r="E113" s="1013"/>
      <c r="F113" s="1002"/>
      <c r="G113" s="573"/>
      <c r="H113" s="573"/>
      <c r="I113" s="1000"/>
      <c r="J113" s="1000"/>
    </row>
    <row r="114" spans="1:56" x14ac:dyDescent="0.25">
      <c r="A114" s="1001"/>
      <c r="B114" s="1013"/>
      <c r="C114" s="1013"/>
      <c r="D114" s="1013"/>
      <c r="E114" s="1013"/>
      <c r="F114" s="1002"/>
      <c r="G114" s="573"/>
      <c r="H114" s="573"/>
      <c r="I114" s="1000"/>
      <c r="J114" s="1000"/>
    </row>
    <row r="115" spans="1:56" x14ac:dyDescent="0.25">
      <c r="A115" s="1001"/>
      <c r="B115" s="1013"/>
      <c r="C115" s="1013"/>
      <c r="D115" s="1013"/>
      <c r="E115" s="1013"/>
      <c r="F115" s="1002"/>
      <c r="G115" s="573"/>
      <c r="H115" s="573"/>
      <c r="I115" s="1000"/>
      <c r="J115" s="1000"/>
    </row>
    <row r="116" spans="1:56" x14ac:dyDescent="0.25">
      <c r="A116" s="1001"/>
      <c r="B116" s="1013"/>
      <c r="C116" s="1013"/>
      <c r="D116" s="1013"/>
      <c r="E116" s="1013"/>
      <c r="F116" s="1002"/>
      <c r="G116" s="573"/>
      <c r="H116" s="573"/>
      <c r="I116" s="1000"/>
      <c r="J116" s="1000"/>
    </row>
    <row r="117" spans="1:56" x14ac:dyDescent="0.25">
      <c r="A117" s="1001"/>
      <c r="B117" s="1013"/>
      <c r="C117" s="1013"/>
      <c r="D117" s="1013"/>
      <c r="E117" s="1013"/>
      <c r="F117" s="1002"/>
      <c r="G117" s="573"/>
      <c r="H117" s="573"/>
      <c r="I117" s="1000"/>
      <c r="J117" s="1000"/>
    </row>
    <row r="118" spans="1:56" x14ac:dyDescent="0.25">
      <c r="A118" s="1001"/>
      <c r="B118" s="1013"/>
      <c r="C118" s="1013"/>
      <c r="D118" s="1013"/>
      <c r="E118" s="1013"/>
      <c r="F118" s="1002"/>
      <c r="G118" s="573"/>
      <c r="H118" s="573"/>
      <c r="I118" s="1000"/>
      <c r="J118" s="1000"/>
    </row>
    <row r="119" spans="1:56" x14ac:dyDescent="0.25">
      <c r="A119" s="1001"/>
      <c r="B119" s="1013"/>
      <c r="C119" s="1013"/>
      <c r="D119" s="1013"/>
      <c r="E119" s="1013"/>
      <c r="F119" s="1002"/>
      <c r="G119" s="573"/>
      <c r="H119" s="573"/>
      <c r="I119" s="1000"/>
      <c r="J119" s="1000"/>
    </row>
    <row r="120" spans="1:56" x14ac:dyDescent="0.25">
      <c r="A120" s="1001"/>
      <c r="B120" s="1013"/>
      <c r="C120" s="1013"/>
      <c r="D120" s="1013"/>
      <c r="E120" s="1013"/>
      <c r="F120" s="1002"/>
      <c r="G120" s="573"/>
      <c r="H120" s="573"/>
      <c r="I120" s="1000"/>
      <c r="J120" s="1000"/>
    </row>
    <row r="121" spans="1:56" x14ac:dyDescent="0.25">
      <c r="A121" s="1001"/>
      <c r="B121" s="1013"/>
      <c r="C121" s="1013"/>
      <c r="D121" s="1013"/>
      <c r="E121" s="1013"/>
      <c r="F121" s="1002"/>
      <c r="G121" s="573"/>
      <c r="H121" s="573"/>
      <c r="I121" s="1000"/>
      <c r="J121" s="1000"/>
    </row>
    <row r="122" spans="1:56" x14ac:dyDescent="0.25">
      <c r="A122" s="1001"/>
      <c r="B122" s="1013"/>
      <c r="C122" s="1013"/>
      <c r="D122" s="1013"/>
      <c r="E122" s="1013"/>
      <c r="F122" s="1002"/>
      <c r="G122" s="573"/>
      <c r="H122" s="573"/>
      <c r="I122" s="1000"/>
      <c r="J122" s="1000"/>
    </row>
    <row r="123" spans="1:56" x14ac:dyDescent="0.25">
      <c r="A123" s="1001"/>
      <c r="B123" s="1013"/>
      <c r="C123" s="1013"/>
      <c r="D123" s="1013"/>
      <c r="E123" s="1013"/>
      <c r="F123" s="1002"/>
      <c r="G123" s="573"/>
      <c r="H123" s="573"/>
      <c r="I123" s="1000"/>
      <c r="J123" s="1000"/>
    </row>
    <row r="124" spans="1:56" x14ac:dyDescent="0.25">
      <c r="A124" s="1001"/>
      <c r="B124" s="1013"/>
      <c r="C124" s="1013"/>
      <c r="D124" s="1013"/>
      <c r="E124" s="1013"/>
      <c r="F124" s="1002"/>
      <c r="G124" s="573"/>
      <c r="H124" s="573"/>
      <c r="I124" s="1000"/>
      <c r="J124" s="1000"/>
      <c r="K124" s="27"/>
      <c r="L124" s="27"/>
      <c r="O124" s="19"/>
      <c r="P124" s="19"/>
      <c r="Q124" s="441"/>
      <c r="R124" s="441"/>
      <c r="T124" s="19"/>
      <c r="U124" s="19"/>
      <c r="AH124" s="574"/>
      <c r="AI124" s="541"/>
      <c r="AJ124" s="542"/>
      <c r="AK124" s="575"/>
      <c r="AL124" s="575"/>
      <c r="AM124" s="574"/>
      <c r="AN124" s="576"/>
      <c r="AO124" s="576"/>
      <c r="BC124" s="19"/>
      <c r="BD124" s="19"/>
    </row>
    <row r="125" spans="1:56" x14ac:dyDescent="0.25">
      <c r="A125" s="1001"/>
      <c r="B125" s="1013"/>
      <c r="C125" s="1013"/>
      <c r="D125" s="1013"/>
      <c r="E125" s="1013"/>
      <c r="F125" s="1002"/>
      <c r="G125" s="573"/>
      <c r="H125" s="573"/>
      <c r="I125" s="1000"/>
      <c r="J125" s="1000"/>
      <c r="K125" s="27"/>
      <c r="L125" s="27"/>
      <c r="O125" s="19"/>
      <c r="P125" s="19"/>
      <c r="Q125" s="441"/>
      <c r="R125" s="441"/>
      <c r="T125" s="19"/>
      <c r="U125" s="19"/>
      <c r="AH125" s="574"/>
      <c r="AI125" s="541"/>
      <c r="AJ125" s="542"/>
      <c r="AK125" s="575"/>
      <c r="AL125" s="575"/>
      <c r="AM125" s="574"/>
      <c r="AN125" s="576"/>
      <c r="AO125" s="576"/>
      <c r="BC125" s="19"/>
      <c r="BD125" s="19"/>
    </row>
    <row r="126" spans="1:56" x14ac:dyDescent="0.25">
      <c r="A126" s="1001"/>
      <c r="B126" s="1013"/>
      <c r="C126" s="1013"/>
      <c r="D126" s="1013"/>
      <c r="E126" s="1013"/>
      <c r="F126" s="1002"/>
      <c r="G126" s="573"/>
      <c r="H126" s="573"/>
      <c r="I126" s="1000"/>
      <c r="J126" s="1000"/>
      <c r="M126" s="19"/>
      <c r="O126" s="19"/>
      <c r="P126" s="19"/>
      <c r="Q126" s="441"/>
      <c r="R126" s="441"/>
      <c r="T126" s="19"/>
      <c r="U126" s="19"/>
      <c r="AH126" s="574"/>
      <c r="AI126" s="541"/>
      <c r="AJ126" s="542"/>
      <c r="AK126" s="575"/>
      <c r="AL126" s="575"/>
      <c r="AM126" s="574"/>
      <c r="AN126" s="576"/>
      <c r="AO126" s="576"/>
      <c r="BC126" s="19"/>
      <c r="BD126" s="19"/>
    </row>
    <row r="127" spans="1:56" x14ac:dyDescent="0.25">
      <c r="A127" s="1001"/>
      <c r="B127" s="1013"/>
      <c r="C127" s="1013"/>
      <c r="D127" s="1013"/>
      <c r="E127" s="1013"/>
      <c r="F127" s="1002"/>
      <c r="G127" s="573"/>
      <c r="H127" s="573"/>
      <c r="I127" s="1000"/>
      <c r="J127" s="1000"/>
      <c r="M127" s="19"/>
      <c r="O127" s="19"/>
      <c r="P127" s="19"/>
      <c r="Q127" s="441"/>
      <c r="R127" s="441"/>
      <c r="T127" s="19"/>
      <c r="U127" s="19"/>
      <c r="AH127" s="574"/>
      <c r="AI127" s="541"/>
      <c r="AJ127" s="542"/>
      <c r="AK127" s="575"/>
      <c r="AL127" s="575"/>
      <c r="AM127" s="574"/>
      <c r="AN127" s="576"/>
      <c r="AO127" s="576"/>
      <c r="BC127" s="19"/>
      <c r="BD127" s="19"/>
    </row>
    <row r="128" spans="1:56" ht="15.75" x14ac:dyDescent="0.25">
      <c r="A128" s="1011" t="s">
        <v>1118</v>
      </c>
      <c r="B128" s="1011"/>
      <c r="C128" s="1011"/>
      <c r="D128" s="1011"/>
      <c r="E128" s="119"/>
      <c r="F128" s="119"/>
      <c r="G128" s="119"/>
      <c r="H128" s="119"/>
      <c r="I128" s="259"/>
      <c r="J128" s="259"/>
      <c r="M128" s="19"/>
      <c r="N128" s="19"/>
      <c r="O128" s="19"/>
      <c r="P128" s="19"/>
      <c r="Q128" s="441"/>
      <c r="R128" s="441"/>
      <c r="T128" s="19"/>
      <c r="U128" s="19"/>
      <c r="AH128" s="574"/>
      <c r="AI128" s="541"/>
      <c r="AJ128" s="542"/>
      <c r="AK128" s="575"/>
      <c r="AL128" s="575"/>
      <c r="AM128" s="574"/>
      <c r="AN128" s="576"/>
      <c r="AO128" s="576"/>
      <c r="BC128" s="19"/>
      <c r="BD128" s="19"/>
    </row>
    <row r="129" spans="1:56" ht="15.75" x14ac:dyDescent="0.25">
      <c r="A129" s="1011"/>
      <c r="B129" s="1011"/>
      <c r="C129" s="1011"/>
      <c r="D129" s="1011"/>
      <c r="E129" s="1012"/>
      <c r="F129" s="1012"/>
      <c r="G129" s="1030" t="s">
        <v>604</v>
      </c>
      <c r="H129" s="1030"/>
      <c r="I129" s="259"/>
      <c r="J129" s="259"/>
      <c r="M129" s="19"/>
      <c r="N129" s="19"/>
      <c r="O129" s="19"/>
      <c r="P129" s="19"/>
      <c r="Q129" s="441"/>
      <c r="R129" s="441"/>
      <c r="T129" s="19"/>
      <c r="U129" s="19"/>
      <c r="AH129" s="574"/>
      <c r="AI129" s="541"/>
      <c r="AJ129" s="542"/>
      <c r="AK129" s="575"/>
      <c r="AL129" s="575"/>
      <c r="AM129" s="574"/>
      <c r="AN129" s="576"/>
      <c r="AO129" s="576"/>
      <c r="BC129" s="19"/>
      <c r="BD129" s="19"/>
    </row>
    <row r="130" spans="1:56" ht="15.75" x14ac:dyDescent="0.25">
      <c r="A130" s="291"/>
      <c r="B130" s="259"/>
      <c r="C130" s="119"/>
      <c r="D130" s="119"/>
      <c r="E130" s="291"/>
      <c r="F130" s="119"/>
      <c r="G130" s="119"/>
      <c r="H130" s="119"/>
      <c r="I130" s="259"/>
      <c r="J130" s="259"/>
      <c r="K130" s="27"/>
      <c r="L130" s="27"/>
      <c r="N130" s="19"/>
      <c r="O130" s="19"/>
      <c r="P130" s="19"/>
      <c r="Q130" s="441"/>
      <c r="R130" s="441"/>
      <c r="T130" s="19"/>
      <c r="U130" s="19"/>
      <c r="AH130" s="574"/>
      <c r="AI130" s="541"/>
      <c r="AJ130" s="542"/>
      <c r="AK130" s="575"/>
      <c r="AL130" s="575"/>
      <c r="AM130" s="574"/>
      <c r="AN130" s="576"/>
      <c r="AO130" s="576"/>
      <c r="BC130" s="19"/>
      <c r="BD130" s="19"/>
    </row>
    <row r="131" spans="1:56" ht="15.75" x14ac:dyDescent="0.25">
      <c r="A131" s="120" t="s">
        <v>29</v>
      </c>
      <c r="B131" s="1008"/>
      <c r="C131" s="1009"/>
      <c r="D131" s="119"/>
      <c r="E131" s="119"/>
      <c r="F131" s="119"/>
      <c r="G131" s="119"/>
      <c r="H131" s="119"/>
      <c r="I131" s="259"/>
      <c r="J131" s="259"/>
      <c r="K131" s="27"/>
      <c r="L131" s="27"/>
      <c r="N131" s="19"/>
      <c r="O131" s="19"/>
      <c r="P131" s="19"/>
      <c r="Q131" s="441"/>
      <c r="R131" s="441"/>
      <c r="T131" s="19"/>
      <c r="U131" s="19"/>
      <c r="AH131" s="574"/>
      <c r="AI131" s="541"/>
      <c r="AJ131" s="542"/>
      <c r="AK131" s="575"/>
      <c r="AL131" s="575"/>
      <c r="AM131" s="574"/>
      <c r="AN131" s="576"/>
      <c r="AO131" s="576"/>
      <c r="BC131" s="19"/>
      <c r="BD131" s="19"/>
    </row>
    <row r="132" spans="1:56" ht="15.75" x14ac:dyDescent="0.25">
      <c r="A132" s="119"/>
      <c r="B132" s="119"/>
      <c r="C132" s="119"/>
      <c r="D132" s="119"/>
      <c r="E132" s="119"/>
      <c r="F132" s="119"/>
      <c r="G132" s="119"/>
      <c r="H132" s="119"/>
      <c r="I132" s="259"/>
      <c r="J132" s="259"/>
      <c r="K132" s="27"/>
      <c r="L132" s="27"/>
      <c r="O132" s="19"/>
      <c r="P132" s="19"/>
      <c r="Q132" s="441"/>
      <c r="R132" s="441"/>
      <c r="T132" s="19"/>
      <c r="U132" s="19"/>
      <c r="AH132" s="574"/>
      <c r="AI132" s="541"/>
      <c r="AJ132" s="542"/>
      <c r="AK132" s="575"/>
      <c r="AL132" s="575"/>
      <c r="AM132" s="574"/>
      <c r="AN132" s="576"/>
      <c r="AO132" s="576"/>
      <c r="BC132" s="19"/>
      <c r="BD132" s="19"/>
    </row>
    <row r="133" spans="1:56" x14ac:dyDescent="0.25">
      <c r="A133" s="259"/>
      <c r="B133" s="259"/>
      <c r="C133" s="259"/>
      <c r="D133" s="259"/>
      <c r="E133" s="259"/>
      <c r="F133" s="259"/>
      <c r="G133" s="259"/>
      <c r="H133" s="259"/>
      <c r="I133" s="259"/>
      <c r="J133" s="259"/>
    </row>
    <row r="134" spans="1:56" x14ac:dyDescent="0.25">
      <c r="A134" s="259"/>
      <c r="B134" s="259"/>
      <c r="C134" s="259"/>
      <c r="D134" s="259"/>
      <c r="E134" s="259"/>
      <c r="F134" s="259"/>
      <c r="G134" s="259"/>
      <c r="H134" s="259"/>
      <c r="I134" s="259"/>
      <c r="J134" s="259"/>
    </row>
    <row r="135" spans="1:56" x14ac:dyDescent="0.25">
      <c r="A135" s="259"/>
      <c r="B135" s="259"/>
      <c r="C135" s="259"/>
      <c r="D135" s="259"/>
      <c r="E135" s="259"/>
      <c r="F135" s="259"/>
      <c r="G135" s="259"/>
      <c r="H135" s="259"/>
      <c r="I135" s="259"/>
      <c r="J135" s="259"/>
    </row>
  </sheetData>
  <mergeCells count="244">
    <mergeCell ref="I124:J124"/>
    <mergeCell ref="B131:C131"/>
    <mergeCell ref="I125:J125"/>
    <mergeCell ref="I126:J126"/>
    <mergeCell ref="A128:D129"/>
    <mergeCell ref="E129:F129"/>
    <mergeCell ref="G129:H129"/>
    <mergeCell ref="I127:J127"/>
    <mergeCell ref="A124:F124"/>
    <mergeCell ref="A125:F125"/>
    <mergeCell ref="A126:F126"/>
    <mergeCell ref="A127:F127"/>
    <mergeCell ref="A103:F103"/>
    <mergeCell ref="A104:F104"/>
    <mergeCell ref="A105:F105"/>
    <mergeCell ref="A106:F106"/>
    <mergeCell ref="A107:F107"/>
    <mergeCell ref="A108:F108"/>
    <mergeCell ref="I121:J121"/>
    <mergeCell ref="I122:J122"/>
    <mergeCell ref="I123:J123"/>
    <mergeCell ref="I118:J118"/>
    <mergeCell ref="I119:J119"/>
    <mergeCell ref="I120:J120"/>
    <mergeCell ref="A118:F118"/>
    <mergeCell ref="A119:F119"/>
    <mergeCell ref="A120:F120"/>
    <mergeCell ref="A121:F121"/>
    <mergeCell ref="A122:F122"/>
    <mergeCell ref="A123:F123"/>
    <mergeCell ref="I103:J103"/>
    <mergeCell ref="I116:J116"/>
    <mergeCell ref="I117:J117"/>
    <mergeCell ref="I104:J104"/>
    <mergeCell ref="I105:J105"/>
    <mergeCell ref="I106:J106"/>
    <mergeCell ref="I107:J107"/>
    <mergeCell ref="I114:J114"/>
    <mergeCell ref="I115:J115"/>
    <mergeCell ref="I108:J108"/>
    <mergeCell ref="I109:J109"/>
    <mergeCell ref="I110:J110"/>
    <mergeCell ref="I111:J111"/>
    <mergeCell ref="I112:J112"/>
    <mergeCell ref="I113:J113"/>
    <mergeCell ref="I100:J100"/>
    <mergeCell ref="I101:J101"/>
    <mergeCell ref="I102:J102"/>
    <mergeCell ref="I97:J97"/>
    <mergeCell ref="I98:J98"/>
    <mergeCell ref="I99:J99"/>
    <mergeCell ref="A97:F97"/>
    <mergeCell ref="A98:F98"/>
    <mergeCell ref="A99:F99"/>
    <mergeCell ref="A100:F100"/>
    <mergeCell ref="A101:F101"/>
    <mergeCell ref="A102:F102"/>
    <mergeCell ref="I94:J94"/>
    <mergeCell ref="I95:J95"/>
    <mergeCell ref="I96:J96"/>
    <mergeCell ref="I91:J91"/>
    <mergeCell ref="I92:J92"/>
    <mergeCell ref="I93:J93"/>
    <mergeCell ref="A91:F91"/>
    <mergeCell ref="A92:F92"/>
    <mergeCell ref="A93:F93"/>
    <mergeCell ref="A94:F94"/>
    <mergeCell ref="A95:F95"/>
    <mergeCell ref="A96:F96"/>
    <mergeCell ref="B79:D79"/>
    <mergeCell ref="F79:G79"/>
    <mergeCell ref="I79:J79"/>
    <mergeCell ref="A87:J87"/>
    <mergeCell ref="A88:J88"/>
    <mergeCell ref="A90:F90"/>
    <mergeCell ref="I90:J90"/>
    <mergeCell ref="A69:J69"/>
    <mergeCell ref="A71:J71"/>
    <mergeCell ref="B75:C75"/>
    <mergeCell ref="B76:C76"/>
    <mergeCell ref="B78:D78"/>
    <mergeCell ref="F78:G78"/>
    <mergeCell ref="I78:J78"/>
    <mergeCell ref="A70:J70"/>
    <mergeCell ref="A66:B66"/>
    <mergeCell ref="C66:F66"/>
    <mergeCell ref="G66:J66"/>
    <mergeCell ref="A67:B67"/>
    <mergeCell ref="C67:F67"/>
    <mergeCell ref="G67:J67"/>
    <mergeCell ref="A63:B63"/>
    <mergeCell ref="C63:F63"/>
    <mergeCell ref="G63:J63"/>
    <mergeCell ref="A64:J64"/>
    <mergeCell ref="A65:B65"/>
    <mergeCell ref="C65:F65"/>
    <mergeCell ref="G65:J65"/>
    <mergeCell ref="A61:B61"/>
    <mergeCell ref="C61:F61"/>
    <mergeCell ref="G61:J61"/>
    <mergeCell ref="A62:B62"/>
    <mergeCell ref="C62:F62"/>
    <mergeCell ref="G62:J62"/>
    <mergeCell ref="A59:B59"/>
    <mergeCell ref="C59:F59"/>
    <mergeCell ref="G59:J59"/>
    <mergeCell ref="A60:B60"/>
    <mergeCell ref="C60:F60"/>
    <mergeCell ref="G60:J60"/>
    <mergeCell ref="A56:B56"/>
    <mergeCell ref="C56:F56"/>
    <mergeCell ref="G56:J56"/>
    <mergeCell ref="A57:B57"/>
    <mergeCell ref="C57:F57"/>
    <mergeCell ref="G57:J57"/>
    <mergeCell ref="A53:J53"/>
    <mergeCell ref="A54:B54"/>
    <mergeCell ref="C54:F54"/>
    <mergeCell ref="G54:J54"/>
    <mergeCell ref="A55:B55"/>
    <mergeCell ref="C55:F55"/>
    <mergeCell ref="G55:J55"/>
    <mergeCell ref="A51:B51"/>
    <mergeCell ref="C51:F51"/>
    <mergeCell ref="G51:J51"/>
    <mergeCell ref="A50:B50"/>
    <mergeCell ref="C50:F50"/>
    <mergeCell ref="G50:J50"/>
    <mergeCell ref="G47:J47"/>
    <mergeCell ref="A48:B48"/>
    <mergeCell ref="C48:F48"/>
    <mergeCell ref="G48:J48"/>
    <mergeCell ref="A49:B49"/>
    <mergeCell ref="C49:F49"/>
    <mergeCell ref="G49:J49"/>
    <mergeCell ref="A40:J40"/>
    <mergeCell ref="A44:B44"/>
    <mergeCell ref="C44:F44"/>
    <mergeCell ref="G44:J44"/>
    <mergeCell ref="A45:B45"/>
    <mergeCell ref="C45:F45"/>
    <mergeCell ref="G45:J45"/>
    <mergeCell ref="C42:F42"/>
    <mergeCell ref="G42:J42"/>
    <mergeCell ref="C41:J41"/>
    <mergeCell ref="A37:B37"/>
    <mergeCell ref="C37:F37"/>
    <mergeCell ref="G37:J37"/>
    <mergeCell ref="A38:B38"/>
    <mergeCell ref="C38:F38"/>
    <mergeCell ref="G38:J38"/>
    <mergeCell ref="A35:B35"/>
    <mergeCell ref="C35:F35"/>
    <mergeCell ref="G35:J35"/>
    <mergeCell ref="A36:B36"/>
    <mergeCell ref="C36:F36"/>
    <mergeCell ref="G36:J36"/>
    <mergeCell ref="A33:B33"/>
    <mergeCell ref="C33:F33"/>
    <mergeCell ref="G33:J33"/>
    <mergeCell ref="A34:B34"/>
    <mergeCell ref="C34:F34"/>
    <mergeCell ref="G34:J34"/>
    <mergeCell ref="A29:J29"/>
    <mergeCell ref="A30:B30"/>
    <mergeCell ref="C30:F30"/>
    <mergeCell ref="G30:J30"/>
    <mergeCell ref="A31:B31"/>
    <mergeCell ref="C31:F31"/>
    <mergeCell ref="G31:J31"/>
    <mergeCell ref="C32:F32"/>
    <mergeCell ref="G32:J32"/>
    <mergeCell ref="A26:B26"/>
    <mergeCell ref="C26:F26"/>
    <mergeCell ref="G26:J26"/>
    <mergeCell ref="A27:B27"/>
    <mergeCell ref="C27:F27"/>
    <mergeCell ref="G27:J27"/>
    <mergeCell ref="A24:B24"/>
    <mergeCell ref="C24:F24"/>
    <mergeCell ref="G24:J24"/>
    <mergeCell ref="A25:B25"/>
    <mergeCell ref="C25:F25"/>
    <mergeCell ref="G25:J25"/>
    <mergeCell ref="A22:B22"/>
    <mergeCell ref="C22:F22"/>
    <mergeCell ref="G22:J22"/>
    <mergeCell ref="A23:B23"/>
    <mergeCell ref="C23:F23"/>
    <mergeCell ref="G23:J23"/>
    <mergeCell ref="A19:B19"/>
    <mergeCell ref="C19:F19"/>
    <mergeCell ref="G19:J19"/>
    <mergeCell ref="A21:B21"/>
    <mergeCell ref="C21:F21"/>
    <mergeCell ref="G21:J21"/>
    <mergeCell ref="A16:J16"/>
    <mergeCell ref="A17:B17"/>
    <mergeCell ref="C17:F17"/>
    <mergeCell ref="G17:J17"/>
    <mergeCell ref="A18:B18"/>
    <mergeCell ref="C18:F18"/>
    <mergeCell ref="G18:J18"/>
    <mergeCell ref="G13:J13"/>
    <mergeCell ref="A14:B14"/>
    <mergeCell ref="C14:F14"/>
    <mergeCell ref="G14:J14"/>
    <mergeCell ref="A15:B15"/>
    <mergeCell ref="C15:F15"/>
    <mergeCell ref="G15:J15"/>
    <mergeCell ref="B13:E13"/>
    <mergeCell ref="A7:J7"/>
    <mergeCell ref="A8:J8"/>
    <mergeCell ref="B9:J9"/>
    <mergeCell ref="A10:J10"/>
    <mergeCell ref="A11:J11"/>
    <mergeCell ref="A12:J12"/>
    <mergeCell ref="C43:F43"/>
    <mergeCell ref="G43:J43"/>
    <mergeCell ref="A58:B58"/>
    <mergeCell ref="C58:F58"/>
    <mergeCell ref="G58:J58"/>
    <mergeCell ref="A46:B46"/>
    <mergeCell ref="C46:F46"/>
    <mergeCell ref="G46:J46"/>
    <mergeCell ref="A47:B47"/>
    <mergeCell ref="C47:F47"/>
    <mergeCell ref="A28:J28"/>
    <mergeCell ref="A39:J39"/>
    <mergeCell ref="A52:J52"/>
    <mergeCell ref="A41:B43"/>
    <mergeCell ref="A20:B20"/>
    <mergeCell ref="C20:F20"/>
    <mergeCell ref="G20:J20"/>
    <mergeCell ref="A32:B32"/>
    <mergeCell ref="A109:F109"/>
    <mergeCell ref="A110:F110"/>
    <mergeCell ref="A111:F111"/>
    <mergeCell ref="A112:F112"/>
    <mergeCell ref="A113:F113"/>
    <mergeCell ref="A114:F114"/>
    <mergeCell ref="A115:F115"/>
    <mergeCell ref="A116:F116"/>
    <mergeCell ref="A117:F117"/>
  </mergeCells>
  <dataValidations count="8">
    <dataValidation type="list" allowBlank="1" showInputMessage="1" showErrorMessage="1" sqref="C44:J44">
      <formula1>"на финансирование внеоборотных активов, на финансирование оборотных активов"</formula1>
    </dataValidation>
    <dataValidation type="list" allowBlank="1" showInputMessage="1" showErrorMessage="1" sqref="C54:J54">
      <formula1>$S$15:$S$23</formula1>
    </dataValidation>
    <dataValidation type="list" allowBlank="1" showInputMessage="1" showErrorMessage="1" sqref="C30:J30">
      <formula1>$U$15:$U$18</formula1>
    </dataValidation>
    <dataValidation type="list" allowBlank="1" showInputMessage="1" showErrorMessage="1" sqref="C17:J17">
      <formula1>$W$7:$W$10</formula1>
    </dataValidation>
    <dataValidation type="list" allowBlank="1" showInputMessage="1" showErrorMessage="1" sqref="C15:J15">
      <formula1>$S$7:$S$10</formula1>
    </dataValidation>
    <dataValidation type="list" allowBlank="1" showInputMessage="1" showErrorMessage="1" sqref="C43 G43">
      <formula1>"подтвержденный, неподтвержденный"</formula1>
    </dataValidation>
    <dataValidation type="list" allowBlank="1" showInputMessage="1" showErrorMessage="1" sqref="G42 C42">
      <formula1>"отзывный, безотзывный"</formula1>
    </dataValidation>
    <dataValidation type="list" allowBlank="1" showInputMessage="1" showErrorMessage="1" sqref="C46:J46 C32:J32 C20:J20 C58:J58">
      <formula1>"белорусские рубли, доллары США, евро, российские рубли"</formula1>
    </dataValidation>
  </dataValidations>
  <hyperlinks>
    <hyperlink ref="A87" location="_ftn1" display="_ftn1"/>
  </hyperlinks>
  <pageMargins left="0.7" right="0.7" top="0.75" bottom="0.75" header="0.3" footer="0.3"/>
  <pageSetup paperSize="9" scale="76" orientation="portrait" r:id="rId1"/>
  <rowBreaks count="2" manualBreakCount="2">
    <brk id="50" max="9" man="1"/>
    <brk id="84" max="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79998168889431442"/>
    <pageSetUpPr fitToPage="1"/>
  </sheetPr>
  <dimension ref="A1:EL105"/>
  <sheetViews>
    <sheetView workbookViewId="0"/>
  </sheetViews>
  <sheetFormatPr defaultRowHeight="15" outlineLevelRow="1" outlineLevelCol="1" x14ac:dyDescent="0.25"/>
  <cols>
    <col min="1" max="1" width="9.5703125" style="246" bestFit="1" customWidth="1"/>
    <col min="2" max="2" width="47.5703125" style="84" customWidth="1"/>
    <col min="3" max="13" width="9.140625" style="84"/>
    <col min="14" max="14" width="14.85546875" style="84" customWidth="1"/>
    <col min="15" max="17" width="9.140625" style="84"/>
    <col min="18" max="68" width="9.140625" style="84" hidden="1" customWidth="1" outlineLevel="1"/>
    <col min="69" max="141" width="9.140625" style="187" hidden="1" customWidth="1" outlineLevel="1"/>
    <col min="142" max="142" width="9.140625" style="84" collapsed="1"/>
    <col min="143" max="16384" width="9.140625" style="84"/>
  </cols>
  <sheetData>
    <row r="1" spans="1:141" ht="19.5" x14ac:dyDescent="0.25">
      <c r="A1" s="85"/>
      <c r="B1" s="83"/>
      <c r="C1" s="83"/>
      <c r="D1" s="83"/>
      <c r="E1" s="83"/>
      <c r="F1" s="83"/>
      <c r="G1" s="83"/>
      <c r="H1" s="83"/>
      <c r="I1" s="83"/>
      <c r="J1" s="83"/>
      <c r="K1" s="83"/>
      <c r="L1" s="83"/>
      <c r="M1" s="68"/>
      <c r="N1" s="80" t="s">
        <v>1075</v>
      </c>
      <c r="O1" s="68"/>
      <c r="P1" s="83"/>
      <c r="Q1" s="83"/>
    </row>
    <row r="2" spans="1:141" ht="19.5" x14ac:dyDescent="0.25">
      <c r="A2" s="85"/>
      <c r="B2" s="83"/>
      <c r="C2" s="83"/>
      <c r="D2" s="83"/>
      <c r="E2" s="83"/>
      <c r="F2" s="83"/>
      <c r="G2" s="83"/>
      <c r="H2" s="83"/>
      <c r="I2" s="83"/>
      <c r="J2" s="83"/>
      <c r="K2" s="83"/>
      <c r="L2" s="83"/>
      <c r="M2" s="68"/>
      <c r="N2" s="80" t="s">
        <v>318</v>
      </c>
      <c r="O2" s="68"/>
      <c r="P2" s="83"/>
      <c r="Q2" s="83"/>
      <c r="T2" s="87"/>
    </row>
    <row r="3" spans="1:141" ht="19.5" x14ac:dyDescent="0.25">
      <c r="A3" s="85"/>
      <c r="B3" s="83"/>
      <c r="C3" s="83"/>
      <c r="D3" s="83"/>
      <c r="E3" s="83"/>
      <c r="F3" s="83"/>
      <c r="G3" s="83"/>
      <c r="H3" s="83"/>
      <c r="I3" s="83"/>
      <c r="J3" s="83"/>
      <c r="K3" s="83"/>
      <c r="L3" s="83"/>
      <c r="M3" s="68"/>
      <c r="N3" s="80" t="s">
        <v>319</v>
      </c>
      <c r="O3" s="68"/>
      <c r="P3" s="83"/>
      <c r="Q3" s="83"/>
      <c r="T3" s="87"/>
    </row>
    <row r="4" spans="1:141" ht="19.5" x14ac:dyDescent="0.25">
      <c r="A4" s="85"/>
      <c r="B4" s="83"/>
      <c r="C4" s="83"/>
      <c r="D4" s="83"/>
      <c r="E4" s="83"/>
      <c r="F4" s="83"/>
      <c r="G4" s="83"/>
      <c r="H4" s="83"/>
      <c r="I4" s="83"/>
      <c r="J4" s="83"/>
      <c r="K4" s="83"/>
      <c r="L4" s="83"/>
      <c r="M4" s="68"/>
      <c r="N4" s="80" t="s">
        <v>320</v>
      </c>
      <c r="O4" s="68"/>
      <c r="P4" s="83"/>
      <c r="Q4" s="83"/>
      <c r="T4" s="87"/>
    </row>
    <row r="5" spans="1:141" ht="19.5" x14ac:dyDescent="0.25">
      <c r="A5" s="85"/>
      <c r="B5" s="83"/>
      <c r="C5" s="83"/>
      <c r="D5" s="83"/>
      <c r="E5" s="83"/>
      <c r="F5" s="83"/>
      <c r="G5" s="83"/>
      <c r="H5" s="83"/>
      <c r="I5" s="83"/>
      <c r="J5" s="83"/>
      <c r="K5" s="83"/>
      <c r="L5" s="83"/>
      <c r="M5" s="68"/>
      <c r="N5" s="68"/>
      <c r="O5" s="68"/>
      <c r="P5" s="83"/>
      <c r="Q5" s="83"/>
      <c r="T5" s="87"/>
    </row>
    <row r="6" spans="1:141" ht="19.5" x14ac:dyDescent="0.25">
      <c r="A6" s="244"/>
      <c r="B6" s="83"/>
      <c r="C6" s="83"/>
      <c r="D6" s="83"/>
      <c r="E6" s="83"/>
      <c r="F6" s="83"/>
      <c r="G6" s="83"/>
      <c r="H6" s="83"/>
      <c r="I6" s="83"/>
      <c r="J6" s="83"/>
      <c r="K6" s="83"/>
      <c r="L6" s="83"/>
      <c r="M6" s="68"/>
      <c r="N6" s="68"/>
      <c r="O6" s="68"/>
      <c r="P6" s="81" t="s">
        <v>99</v>
      </c>
      <c r="Q6" s="83"/>
    </row>
    <row r="7" spans="1:141" ht="19.5" x14ac:dyDescent="0.25">
      <c r="A7" s="85"/>
      <c r="B7" s="83"/>
      <c r="C7" s="83"/>
      <c r="D7" s="83"/>
      <c r="E7" s="83"/>
      <c r="F7" s="83"/>
      <c r="G7" s="83"/>
      <c r="H7" s="83"/>
      <c r="I7" s="83"/>
      <c r="J7" s="83"/>
      <c r="K7" s="83"/>
      <c r="L7" s="83"/>
      <c r="M7" s="83"/>
      <c r="N7" s="83"/>
      <c r="O7" s="83"/>
      <c r="P7" s="83"/>
      <c r="Q7" s="83"/>
      <c r="S7" s="419" t="s">
        <v>1343</v>
      </c>
    </row>
    <row r="8" spans="1:141" ht="19.5" x14ac:dyDescent="0.25">
      <c r="A8" s="2011" t="s">
        <v>1082</v>
      </c>
      <c r="B8" s="2011"/>
      <c r="C8" s="2011"/>
      <c r="D8" s="2011"/>
      <c r="E8" s="2011"/>
      <c r="F8" s="2011"/>
      <c r="G8" s="2011"/>
      <c r="H8" s="2011"/>
      <c r="I8" s="2011"/>
      <c r="J8" s="2011"/>
      <c r="K8" s="2011"/>
      <c r="L8" s="2011"/>
      <c r="M8" s="2011"/>
      <c r="N8" s="2011"/>
      <c r="O8" s="2011"/>
      <c r="P8" s="2011"/>
      <c r="Q8" s="2011"/>
    </row>
    <row r="9" spans="1:141" ht="19.5" x14ac:dyDescent="0.25">
      <c r="A9" s="244"/>
      <c r="B9" s="83"/>
      <c r="C9" s="83"/>
      <c r="D9" s="83"/>
      <c r="E9" s="83"/>
      <c r="F9" s="83"/>
      <c r="G9" s="83"/>
      <c r="H9" s="83"/>
      <c r="I9" s="83"/>
      <c r="J9" s="83"/>
      <c r="K9" s="83"/>
      <c r="L9" s="83"/>
      <c r="M9" s="83"/>
      <c r="N9" s="83"/>
      <c r="O9" s="83"/>
      <c r="P9" s="86" t="s">
        <v>1093</v>
      </c>
      <c r="Q9" s="83"/>
    </row>
    <row r="10" spans="1:141" x14ac:dyDescent="0.25">
      <c r="A10" s="2012" t="s">
        <v>543</v>
      </c>
      <c r="B10" s="2012" t="s">
        <v>917</v>
      </c>
      <c r="C10" s="2013" t="s">
        <v>918</v>
      </c>
      <c r="D10" s="2013"/>
      <c r="E10" s="2013"/>
      <c r="F10" s="2013"/>
      <c r="G10" s="2013"/>
      <c r="H10" s="2013"/>
      <c r="I10" s="2013"/>
      <c r="J10" s="2013"/>
      <c r="K10" s="2013"/>
      <c r="L10" s="2013"/>
      <c r="M10" s="2013"/>
      <c r="N10" s="2013"/>
      <c r="O10" s="2013"/>
      <c r="P10" s="2013"/>
      <c r="Q10" s="2013"/>
    </row>
    <row r="11" spans="1:141" ht="15.75" x14ac:dyDescent="0.25">
      <c r="A11" s="2012"/>
      <c r="B11" s="2012"/>
      <c r="C11" s="82">
        <f>'Прогноз движ.ден.средств'!C6</f>
        <v>1</v>
      </c>
      <c r="D11" s="82">
        <f>'Прогноз движ.ден.средств'!D6</f>
        <v>2</v>
      </c>
      <c r="E11" s="82">
        <f>'Прогноз движ.ден.средств'!E6</f>
        <v>3</v>
      </c>
      <c r="F11" s="82">
        <f>'Прогноз движ.ден.средств'!F6</f>
        <v>4</v>
      </c>
      <c r="G11" s="82">
        <f>'Прогноз движ.ден.средств'!G6</f>
        <v>5</v>
      </c>
      <c r="H11" s="82">
        <f>'Прогноз движ.ден.средств'!H6</f>
        <v>6</v>
      </c>
      <c r="I11" s="82">
        <f>'Прогноз движ.ден.средств'!I6</f>
        <v>7</v>
      </c>
      <c r="J11" s="82">
        <f>'Прогноз движ.ден.средств'!J6</f>
        <v>8</v>
      </c>
      <c r="K11" s="82">
        <f>'Прогноз движ.ден.средств'!K6</f>
        <v>9</v>
      </c>
      <c r="L11" s="82">
        <f>'Прогноз движ.ден.средств'!L6</f>
        <v>10</v>
      </c>
      <c r="M11" s="82">
        <f>'Прогноз движ.ден.средств'!M6</f>
        <v>11</v>
      </c>
      <c r="N11" s="82">
        <f>'Прогноз движ.ден.средств'!N6</f>
        <v>12</v>
      </c>
      <c r="O11" s="82" t="str">
        <f>'Прогноз движ.ден.средств'!O6</f>
        <v>За год</v>
      </c>
      <c r="P11" s="82">
        <f>'Прогноз движ.ден.средств'!P6</f>
        <v>1</v>
      </c>
      <c r="Q11" s="82" t="str">
        <f>'Прогноз движ.ден.средств'!Q6</f>
        <v>и т.д.</v>
      </c>
      <c r="R11" s="188">
        <f>'Прогноз движ.ден.средств'!R6</f>
        <v>0</v>
      </c>
      <c r="S11" s="188">
        <f>'Прогноз движ.ден.средств'!S6</f>
        <v>0</v>
      </c>
      <c r="T11" s="188">
        <f>'Прогноз движ.ден.средств'!T6</f>
        <v>0</v>
      </c>
      <c r="U11" s="188">
        <f>'Прогноз движ.ден.средств'!U6</f>
        <v>0</v>
      </c>
      <c r="V11" s="188">
        <f>'Прогноз движ.ден.средств'!V6</f>
        <v>0</v>
      </c>
      <c r="W11" s="188">
        <f>'Прогноз движ.ден.средств'!W6</f>
        <v>0</v>
      </c>
      <c r="X11" s="188">
        <f>'Прогноз движ.ден.средств'!X6</f>
        <v>0</v>
      </c>
      <c r="Y11" s="188">
        <f>'Прогноз движ.ден.средств'!Y6</f>
        <v>0</v>
      </c>
      <c r="Z11" s="188">
        <f>'Прогноз движ.ден.средств'!Z6</f>
        <v>0</v>
      </c>
      <c r="AA11" s="188">
        <f>'Прогноз движ.ден.средств'!AA6</f>
        <v>0</v>
      </c>
      <c r="AB11" s="188">
        <f>'Прогноз движ.ден.средств'!AB6</f>
        <v>0</v>
      </c>
      <c r="AC11" s="188">
        <f>'Прогноз движ.ден.средств'!AC6</f>
        <v>0</v>
      </c>
      <c r="AD11" s="188">
        <f>'Прогноз движ.ден.средств'!AD6</f>
        <v>0</v>
      </c>
      <c r="AE11" s="188">
        <f>'Прогноз движ.ден.средств'!AE6</f>
        <v>0</v>
      </c>
      <c r="AF11" s="188">
        <f>'Прогноз движ.ден.средств'!AF6</f>
        <v>0</v>
      </c>
      <c r="AG11" s="188">
        <f>'Прогноз движ.ден.средств'!AG6</f>
        <v>0</v>
      </c>
      <c r="AH11" s="188">
        <f>'Прогноз движ.ден.средств'!AH6</f>
        <v>0</v>
      </c>
      <c r="AI11" s="188">
        <f>'Прогноз движ.ден.средств'!AI6</f>
        <v>0</v>
      </c>
      <c r="AJ11" s="188">
        <f>'Прогноз движ.ден.средств'!AJ6</f>
        <v>0</v>
      </c>
      <c r="AK11" s="188">
        <f>'Прогноз движ.ден.средств'!AK6</f>
        <v>0</v>
      </c>
      <c r="AL11" s="188">
        <f>'Прогноз движ.ден.средств'!AL6</f>
        <v>0</v>
      </c>
      <c r="AM11" s="188">
        <f>'Прогноз движ.ден.средств'!AM6</f>
        <v>0</v>
      </c>
      <c r="AN11" s="188">
        <f>'Прогноз движ.ден.средств'!AN6</f>
        <v>0</v>
      </c>
      <c r="AO11" s="188">
        <f>'Прогноз движ.ден.средств'!AO6</f>
        <v>0</v>
      </c>
      <c r="AP11" s="188">
        <f>'Прогноз движ.ден.средств'!AP6</f>
        <v>0</v>
      </c>
      <c r="AQ11" s="188">
        <f>'Прогноз движ.ден.средств'!AQ6</f>
        <v>0</v>
      </c>
      <c r="AR11" s="188">
        <f>'Прогноз движ.ден.средств'!AR6</f>
        <v>0</v>
      </c>
      <c r="AS11" s="188">
        <f>'Прогноз движ.ден.средств'!AS6</f>
        <v>0</v>
      </c>
      <c r="AT11" s="188">
        <f>'Прогноз движ.ден.средств'!AT6</f>
        <v>0</v>
      </c>
      <c r="AU11" s="188">
        <f>'Прогноз движ.ден.средств'!AU6</f>
        <v>0</v>
      </c>
      <c r="AV11" s="188">
        <f>'Прогноз движ.ден.средств'!AV6</f>
        <v>0</v>
      </c>
      <c r="AW11" s="188">
        <f>'Прогноз движ.ден.средств'!AW6</f>
        <v>0</v>
      </c>
      <c r="AX11" s="188">
        <f>'Прогноз движ.ден.средств'!AX6</f>
        <v>0</v>
      </c>
      <c r="AY11" s="188">
        <f>'Прогноз движ.ден.средств'!AY6</f>
        <v>0</v>
      </c>
      <c r="AZ11" s="188">
        <f>'Прогноз движ.ден.средств'!AZ6</f>
        <v>0</v>
      </c>
      <c r="BA11" s="188">
        <f>'Прогноз движ.ден.средств'!BA6</f>
        <v>0</v>
      </c>
      <c r="BB11" s="188">
        <f>'Прогноз движ.ден.средств'!BB6</f>
        <v>0</v>
      </c>
      <c r="BC11" s="188">
        <f>'Прогноз движ.ден.средств'!BC6</f>
        <v>0</v>
      </c>
      <c r="BD11" s="188">
        <f>'Прогноз движ.ден.средств'!BD6</f>
        <v>0</v>
      </c>
      <c r="BE11" s="188">
        <f>'Прогноз движ.ден.средств'!BE6</f>
        <v>0</v>
      </c>
      <c r="BF11" s="188">
        <f>'Прогноз движ.ден.средств'!BF6</f>
        <v>0</v>
      </c>
      <c r="BG11" s="188">
        <f>'Прогноз движ.ден.средств'!BG6</f>
        <v>0</v>
      </c>
      <c r="BH11" s="188">
        <f>'Прогноз движ.ден.средств'!BH6</f>
        <v>0</v>
      </c>
      <c r="BI11" s="188">
        <f>'Прогноз движ.ден.средств'!BI6</f>
        <v>0</v>
      </c>
      <c r="BJ11" s="188">
        <f>'Прогноз движ.ден.средств'!BJ6</f>
        <v>0</v>
      </c>
      <c r="BK11" s="188">
        <f>'Прогноз движ.ден.средств'!BK6</f>
        <v>0</v>
      </c>
      <c r="BL11" s="188">
        <f>'Прогноз движ.ден.средств'!BL6</f>
        <v>0</v>
      </c>
      <c r="BM11" s="188">
        <f>'Прогноз движ.ден.средств'!BM6</f>
        <v>0</v>
      </c>
      <c r="BN11" s="188">
        <f>'Прогноз движ.ден.средств'!BN6</f>
        <v>0</v>
      </c>
      <c r="BO11" s="188">
        <f>'Прогноз движ.ден.средств'!BO6</f>
        <v>0</v>
      </c>
      <c r="BP11" s="188">
        <f>'Прогноз движ.ден.средств'!BP6</f>
        <v>0</v>
      </c>
      <c r="BQ11" s="188">
        <f>'Прогноз движ.ден.средств'!BQ6</f>
        <v>0</v>
      </c>
      <c r="BR11" s="188">
        <f>'Прогноз движ.ден.средств'!BR6</f>
        <v>0</v>
      </c>
      <c r="BS11" s="188">
        <f>'Прогноз движ.ден.средств'!BS6</f>
        <v>0</v>
      </c>
      <c r="BT11" s="188">
        <f>'Прогноз движ.ден.средств'!BT6</f>
        <v>0</v>
      </c>
      <c r="BU11" s="188">
        <f>'Прогноз движ.ден.средств'!BU6</f>
        <v>0</v>
      </c>
      <c r="BV11" s="188">
        <f>'Прогноз движ.ден.средств'!BV6</f>
        <v>0</v>
      </c>
      <c r="BW11" s="188">
        <f>'Прогноз движ.ден.средств'!BW6</f>
        <v>0</v>
      </c>
      <c r="BX11" s="188">
        <f>'Прогноз движ.ден.средств'!BX6</f>
        <v>0</v>
      </c>
      <c r="BY11" s="188">
        <f>'Прогноз движ.ден.средств'!BY6</f>
        <v>0</v>
      </c>
      <c r="BZ11" s="188">
        <f>'Прогноз движ.ден.средств'!BZ6</f>
        <v>0</v>
      </c>
      <c r="CA11" s="188">
        <f>'Прогноз движ.ден.средств'!CA6</f>
        <v>0</v>
      </c>
      <c r="CB11" s="188">
        <f>'Прогноз движ.ден.средств'!CB6</f>
        <v>0</v>
      </c>
      <c r="CC11" s="188">
        <f>'Прогноз движ.ден.средств'!CC6</f>
        <v>0</v>
      </c>
      <c r="CD11" s="188">
        <f>'Прогноз движ.ден.средств'!CD6</f>
        <v>0</v>
      </c>
      <c r="CE11" s="188">
        <f>'Прогноз движ.ден.средств'!CE6</f>
        <v>0</v>
      </c>
      <c r="CF11" s="188">
        <f>'Прогноз движ.ден.средств'!CF6</f>
        <v>0</v>
      </c>
      <c r="CG11" s="188">
        <f>'Прогноз движ.ден.средств'!CG6</f>
        <v>0</v>
      </c>
      <c r="CH11" s="188">
        <f>'Прогноз движ.ден.средств'!CH6</f>
        <v>0</v>
      </c>
      <c r="CI11" s="188">
        <f>'Прогноз движ.ден.средств'!CI6</f>
        <v>0</v>
      </c>
      <c r="CJ11" s="188">
        <f>'Прогноз движ.ден.средств'!CJ6</f>
        <v>0</v>
      </c>
      <c r="CK11" s="188">
        <f>'Прогноз движ.ден.средств'!CK6</f>
        <v>0</v>
      </c>
      <c r="CL11" s="188">
        <f>'Прогноз движ.ден.средств'!CL6</f>
        <v>0</v>
      </c>
      <c r="CM11" s="188">
        <f>'Прогноз движ.ден.средств'!CM6</f>
        <v>0</v>
      </c>
      <c r="CN11" s="188">
        <f>'Прогноз движ.ден.средств'!CN6</f>
        <v>0</v>
      </c>
      <c r="CO11" s="188">
        <f>'Прогноз движ.ден.средств'!CO6</f>
        <v>0</v>
      </c>
      <c r="CP11" s="188">
        <f>'Прогноз движ.ден.средств'!CP6</f>
        <v>0</v>
      </c>
      <c r="CQ11" s="188">
        <f>'Прогноз движ.ден.средств'!CQ6</f>
        <v>0</v>
      </c>
      <c r="CR11" s="188">
        <f>'Прогноз движ.ден.средств'!CR6</f>
        <v>0</v>
      </c>
      <c r="CS11" s="188">
        <f>'Прогноз движ.ден.средств'!CS6</f>
        <v>0</v>
      </c>
      <c r="CT11" s="188">
        <f>'Прогноз движ.ден.средств'!CT6</f>
        <v>0</v>
      </c>
      <c r="CU11" s="188">
        <f>'Прогноз движ.ден.средств'!CU6</f>
        <v>0</v>
      </c>
      <c r="CV11" s="188">
        <f>'Прогноз движ.ден.средств'!CV6</f>
        <v>0</v>
      </c>
      <c r="CW11" s="188">
        <f>'Прогноз движ.ден.средств'!CW6</f>
        <v>0</v>
      </c>
      <c r="CX11" s="188">
        <f>'Прогноз движ.ден.средств'!CX6</f>
        <v>0</v>
      </c>
      <c r="CY11" s="188">
        <f>'Прогноз движ.ден.средств'!CY6</f>
        <v>0</v>
      </c>
      <c r="CZ11" s="188">
        <f>'Прогноз движ.ден.средств'!CZ6</f>
        <v>0</v>
      </c>
      <c r="DA11" s="188">
        <f>'Прогноз движ.ден.средств'!DA6</f>
        <v>0</v>
      </c>
      <c r="DB11" s="188">
        <f>'Прогноз движ.ден.средств'!DB6</f>
        <v>0</v>
      </c>
      <c r="DC11" s="188">
        <f>'Прогноз движ.ден.средств'!DC6</f>
        <v>0</v>
      </c>
      <c r="DD11" s="188">
        <f>'Прогноз движ.ден.средств'!DD6</f>
        <v>0</v>
      </c>
      <c r="DE11" s="188">
        <f>'Прогноз движ.ден.средств'!DE6</f>
        <v>0</v>
      </c>
      <c r="DF11" s="188">
        <f>'Прогноз движ.ден.средств'!DF6</f>
        <v>0</v>
      </c>
      <c r="DG11" s="188">
        <f>'Прогноз движ.ден.средств'!DG6</f>
        <v>0</v>
      </c>
      <c r="DH11" s="188">
        <f>'Прогноз движ.ден.средств'!DH6</f>
        <v>0</v>
      </c>
      <c r="DI11" s="188">
        <f>'Прогноз движ.ден.средств'!DI6</f>
        <v>0</v>
      </c>
      <c r="DJ11" s="188">
        <f>'Прогноз движ.ден.средств'!DJ6</f>
        <v>0</v>
      </c>
      <c r="DK11" s="188">
        <f>'Прогноз движ.ден.средств'!DK6</f>
        <v>0</v>
      </c>
      <c r="DL11" s="188">
        <f>'Прогноз движ.ден.средств'!DL6</f>
        <v>0</v>
      </c>
      <c r="DM11" s="188">
        <f>'Прогноз движ.ден.средств'!DM6</f>
        <v>0</v>
      </c>
      <c r="DN11" s="188">
        <f>'Прогноз движ.ден.средств'!DN6</f>
        <v>0</v>
      </c>
      <c r="DO11" s="188">
        <f>'Прогноз движ.ден.средств'!DO6</f>
        <v>0</v>
      </c>
      <c r="DP11" s="188">
        <f>'Прогноз движ.ден.средств'!DP6</f>
        <v>0</v>
      </c>
      <c r="DQ11" s="188">
        <f>'Прогноз движ.ден.средств'!DQ6</f>
        <v>0</v>
      </c>
      <c r="DR11" s="188">
        <f>'Прогноз движ.ден.средств'!DR6</f>
        <v>0</v>
      </c>
      <c r="DS11" s="188">
        <f>'Прогноз движ.ден.средств'!DS6</f>
        <v>0</v>
      </c>
      <c r="DT11" s="188">
        <f>'Прогноз движ.ден.средств'!DT6</f>
        <v>0</v>
      </c>
      <c r="DU11" s="188">
        <f>'Прогноз движ.ден.средств'!DU6</f>
        <v>0</v>
      </c>
      <c r="DV11" s="188">
        <f>'Прогноз движ.ден.средств'!DV6</f>
        <v>0</v>
      </c>
      <c r="DW11" s="188">
        <f>'Прогноз движ.ден.средств'!DW6</f>
        <v>0</v>
      </c>
      <c r="DX11" s="188">
        <f>'Прогноз движ.ден.средств'!DX6</f>
        <v>0</v>
      </c>
      <c r="DY11" s="188">
        <f>'Прогноз движ.ден.средств'!DY6</f>
        <v>0</v>
      </c>
      <c r="DZ11" s="188">
        <f>'Прогноз движ.ден.средств'!DZ6</f>
        <v>0</v>
      </c>
      <c r="EA11" s="188">
        <f>'Прогноз движ.ден.средств'!EA6</f>
        <v>0</v>
      </c>
      <c r="EB11" s="188">
        <f>'Прогноз движ.ден.средств'!EB6</f>
        <v>0</v>
      </c>
      <c r="EC11" s="188">
        <f>'Прогноз движ.ден.средств'!EC6</f>
        <v>0</v>
      </c>
      <c r="ED11" s="188">
        <f>'Прогноз движ.ден.средств'!ED6</f>
        <v>0</v>
      </c>
      <c r="EE11" s="188">
        <f>'Прогноз движ.ден.средств'!EE6</f>
        <v>0</v>
      </c>
      <c r="EF11" s="188">
        <f>'Прогноз движ.ден.средств'!EF6</f>
        <v>0</v>
      </c>
      <c r="EG11" s="188">
        <f>'Прогноз движ.ден.средств'!EG6</f>
        <v>0</v>
      </c>
      <c r="EH11" s="188">
        <f>'Прогноз движ.ден.средств'!EH6</f>
        <v>0</v>
      </c>
      <c r="EI11" s="188">
        <f>'Прогноз движ.ден.средств'!EI6</f>
        <v>0</v>
      </c>
      <c r="EJ11" s="188">
        <f>'Прогноз движ.ден.средств'!EJ6</f>
        <v>0</v>
      </c>
      <c r="EK11" s="188">
        <f>'Прогноз движ.ден.средств'!EK6</f>
        <v>0</v>
      </c>
    </row>
    <row r="12" spans="1:141" ht="15.75" x14ac:dyDescent="0.25">
      <c r="A12" s="239" t="s">
        <v>192</v>
      </c>
      <c r="B12" s="123" t="s">
        <v>921</v>
      </c>
      <c r="C12" s="50">
        <f>'Прогноз движ.ден.средств'!C7</f>
        <v>0</v>
      </c>
      <c r="D12" s="50">
        <f>'Прогноз движ.ден.средств'!D7</f>
        <v>0</v>
      </c>
      <c r="E12" s="50">
        <f>'Прогноз движ.ден.средств'!E7</f>
        <v>0</v>
      </c>
      <c r="F12" s="50">
        <f>'Прогноз движ.ден.средств'!F7</f>
        <v>0</v>
      </c>
      <c r="G12" s="50">
        <f>'Прогноз движ.ден.средств'!G7</f>
        <v>0</v>
      </c>
      <c r="H12" s="50">
        <f>'Прогноз движ.ден.средств'!H7</f>
        <v>0</v>
      </c>
      <c r="I12" s="50">
        <f>'Прогноз движ.ден.средств'!I7</f>
        <v>0</v>
      </c>
      <c r="J12" s="50">
        <f>'Прогноз движ.ден.средств'!J7</f>
        <v>0</v>
      </c>
      <c r="K12" s="50">
        <f>'Прогноз движ.ден.средств'!K7</f>
        <v>0</v>
      </c>
      <c r="L12" s="50">
        <f>'Прогноз движ.ден.средств'!L7</f>
        <v>0</v>
      </c>
      <c r="M12" s="50">
        <f>'Прогноз движ.ден.средств'!M7</f>
        <v>0</v>
      </c>
      <c r="N12" s="50">
        <f>'Прогноз движ.ден.средств'!N7</f>
        <v>0</v>
      </c>
      <c r="O12" s="50">
        <f>'Прогноз движ.ден.средств'!O7</f>
        <v>0</v>
      </c>
      <c r="P12" s="50">
        <f>'Прогноз движ.ден.средств'!P7</f>
        <v>0</v>
      </c>
      <c r="Q12" s="50">
        <f>'Прогноз движ.ден.средств'!Q7</f>
        <v>0</v>
      </c>
      <c r="R12" s="189">
        <f>'Прогноз движ.ден.средств'!R7</f>
        <v>0</v>
      </c>
      <c r="S12" s="189">
        <f>'Прогноз движ.ден.средств'!S7</f>
        <v>0</v>
      </c>
      <c r="T12" s="189">
        <f>'Прогноз движ.ден.средств'!T7</f>
        <v>0</v>
      </c>
      <c r="U12" s="189">
        <f>'Прогноз движ.ден.средств'!U7</f>
        <v>0</v>
      </c>
      <c r="V12" s="189">
        <f>'Прогноз движ.ден.средств'!V7</f>
        <v>0</v>
      </c>
      <c r="W12" s="189">
        <f>'Прогноз движ.ден.средств'!W7</f>
        <v>0</v>
      </c>
      <c r="X12" s="189">
        <f>'Прогноз движ.ден.средств'!X7</f>
        <v>0</v>
      </c>
      <c r="Y12" s="189">
        <f>'Прогноз движ.ден.средств'!Y7</f>
        <v>0</v>
      </c>
      <c r="Z12" s="189">
        <f>'Прогноз движ.ден.средств'!Z7</f>
        <v>0</v>
      </c>
      <c r="AA12" s="189">
        <f>'Прогноз движ.ден.средств'!AA7</f>
        <v>0</v>
      </c>
      <c r="AB12" s="189">
        <f>'Прогноз движ.ден.средств'!AB7</f>
        <v>0</v>
      </c>
      <c r="AC12" s="189">
        <f>'Прогноз движ.ден.средств'!AC7</f>
        <v>0</v>
      </c>
      <c r="AD12" s="189">
        <f>'Прогноз движ.ден.средств'!AD7</f>
        <v>0</v>
      </c>
      <c r="AE12" s="189">
        <f>'Прогноз движ.ден.средств'!AE7</f>
        <v>0</v>
      </c>
      <c r="AF12" s="189">
        <f>'Прогноз движ.ден.средств'!AF7</f>
        <v>0</v>
      </c>
      <c r="AG12" s="189">
        <f>'Прогноз движ.ден.средств'!AG7</f>
        <v>0</v>
      </c>
      <c r="AH12" s="189">
        <f>'Прогноз движ.ден.средств'!AH7</f>
        <v>0</v>
      </c>
      <c r="AI12" s="189">
        <f>'Прогноз движ.ден.средств'!AI7</f>
        <v>0</v>
      </c>
      <c r="AJ12" s="189">
        <f>'Прогноз движ.ден.средств'!AJ7</f>
        <v>0</v>
      </c>
      <c r="AK12" s="189">
        <f>'Прогноз движ.ден.средств'!AK7</f>
        <v>0</v>
      </c>
      <c r="AL12" s="189">
        <f>'Прогноз движ.ден.средств'!AL7</f>
        <v>0</v>
      </c>
      <c r="AM12" s="189">
        <f>'Прогноз движ.ден.средств'!AM7</f>
        <v>0</v>
      </c>
      <c r="AN12" s="189">
        <f>'Прогноз движ.ден.средств'!AN7</f>
        <v>0</v>
      </c>
      <c r="AO12" s="189">
        <f>'Прогноз движ.ден.средств'!AO7</f>
        <v>0</v>
      </c>
      <c r="AP12" s="189">
        <f>'Прогноз движ.ден.средств'!AP7</f>
        <v>0</v>
      </c>
      <c r="AQ12" s="189">
        <f>'Прогноз движ.ден.средств'!AQ7</f>
        <v>0</v>
      </c>
      <c r="AR12" s="189">
        <f>'Прогноз движ.ден.средств'!AR7</f>
        <v>0</v>
      </c>
      <c r="AS12" s="189">
        <f>'Прогноз движ.ден.средств'!AS7</f>
        <v>0</v>
      </c>
      <c r="AT12" s="189">
        <f>'Прогноз движ.ден.средств'!AT7</f>
        <v>0</v>
      </c>
      <c r="AU12" s="189">
        <f>'Прогноз движ.ден.средств'!AU7</f>
        <v>0</v>
      </c>
      <c r="AV12" s="189">
        <f>'Прогноз движ.ден.средств'!AV7</f>
        <v>0</v>
      </c>
      <c r="AW12" s="189">
        <f>'Прогноз движ.ден.средств'!AW7</f>
        <v>0</v>
      </c>
      <c r="AX12" s="189">
        <f>'Прогноз движ.ден.средств'!AX7</f>
        <v>0</v>
      </c>
      <c r="AY12" s="189">
        <f>'Прогноз движ.ден.средств'!AY7</f>
        <v>0</v>
      </c>
      <c r="AZ12" s="189">
        <f>'Прогноз движ.ден.средств'!AZ7</f>
        <v>0</v>
      </c>
      <c r="BA12" s="189">
        <f>'Прогноз движ.ден.средств'!BA7</f>
        <v>0</v>
      </c>
      <c r="BB12" s="189">
        <f>'Прогноз движ.ден.средств'!BB7</f>
        <v>0</v>
      </c>
      <c r="BC12" s="189">
        <f>'Прогноз движ.ден.средств'!BC7</f>
        <v>0</v>
      </c>
      <c r="BD12" s="189">
        <f>'Прогноз движ.ден.средств'!BD7</f>
        <v>0</v>
      </c>
      <c r="BE12" s="189">
        <f>'Прогноз движ.ден.средств'!BE7</f>
        <v>0</v>
      </c>
      <c r="BF12" s="189">
        <f>'Прогноз движ.ден.средств'!BF7</f>
        <v>0</v>
      </c>
      <c r="BG12" s="189">
        <f>'Прогноз движ.ден.средств'!BG7</f>
        <v>0</v>
      </c>
      <c r="BH12" s="189">
        <f>'Прогноз движ.ден.средств'!BH7</f>
        <v>0</v>
      </c>
      <c r="BI12" s="189">
        <f>'Прогноз движ.ден.средств'!BI7</f>
        <v>0</v>
      </c>
      <c r="BJ12" s="189">
        <f>'Прогноз движ.ден.средств'!BJ7</f>
        <v>0</v>
      </c>
      <c r="BK12" s="189">
        <f>'Прогноз движ.ден.средств'!BK7</f>
        <v>0</v>
      </c>
      <c r="BL12" s="189">
        <f>'Прогноз движ.ден.средств'!BL7</f>
        <v>0</v>
      </c>
      <c r="BM12" s="189">
        <f>'Прогноз движ.ден.средств'!BM7</f>
        <v>0</v>
      </c>
      <c r="BN12" s="189">
        <f>'Прогноз движ.ден.средств'!BN7</f>
        <v>0</v>
      </c>
      <c r="BO12" s="189">
        <f>'Прогноз движ.ден.средств'!BO7</f>
        <v>0</v>
      </c>
      <c r="BP12" s="189">
        <f>'Прогноз движ.ден.средств'!BP7</f>
        <v>0</v>
      </c>
      <c r="BQ12" s="189">
        <f>'Прогноз движ.ден.средств'!BQ7</f>
        <v>0</v>
      </c>
      <c r="BR12" s="189">
        <f>'Прогноз движ.ден.средств'!BR7</f>
        <v>0</v>
      </c>
      <c r="BS12" s="189">
        <f>'Прогноз движ.ден.средств'!BS7</f>
        <v>0</v>
      </c>
      <c r="BT12" s="189">
        <f>'Прогноз движ.ден.средств'!BT7</f>
        <v>0</v>
      </c>
      <c r="BU12" s="189">
        <f>'Прогноз движ.ден.средств'!BU7</f>
        <v>0</v>
      </c>
      <c r="BV12" s="189">
        <f>'Прогноз движ.ден.средств'!BV7</f>
        <v>0</v>
      </c>
      <c r="BW12" s="189">
        <f>'Прогноз движ.ден.средств'!BW7</f>
        <v>0</v>
      </c>
      <c r="BX12" s="189">
        <f>'Прогноз движ.ден.средств'!BX7</f>
        <v>0</v>
      </c>
      <c r="BY12" s="189">
        <f>'Прогноз движ.ден.средств'!BY7</f>
        <v>0</v>
      </c>
      <c r="BZ12" s="189">
        <f>'Прогноз движ.ден.средств'!BZ7</f>
        <v>0</v>
      </c>
      <c r="CA12" s="189">
        <f>'Прогноз движ.ден.средств'!CA7</f>
        <v>0</v>
      </c>
      <c r="CB12" s="189">
        <f>'Прогноз движ.ден.средств'!CB7</f>
        <v>0</v>
      </c>
      <c r="CC12" s="189">
        <f>'Прогноз движ.ден.средств'!CC7</f>
        <v>0</v>
      </c>
      <c r="CD12" s="189">
        <f>'Прогноз движ.ден.средств'!CD7</f>
        <v>0</v>
      </c>
      <c r="CE12" s="189">
        <f>'Прогноз движ.ден.средств'!CE7</f>
        <v>0</v>
      </c>
      <c r="CF12" s="189">
        <f>'Прогноз движ.ден.средств'!CF7</f>
        <v>0</v>
      </c>
      <c r="CG12" s="189">
        <f>'Прогноз движ.ден.средств'!CG7</f>
        <v>0</v>
      </c>
      <c r="CH12" s="189">
        <f>'Прогноз движ.ден.средств'!CH7</f>
        <v>0</v>
      </c>
      <c r="CI12" s="189">
        <f>'Прогноз движ.ден.средств'!CI7</f>
        <v>0</v>
      </c>
      <c r="CJ12" s="189">
        <f>'Прогноз движ.ден.средств'!CJ7</f>
        <v>0</v>
      </c>
      <c r="CK12" s="189">
        <f>'Прогноз движ.ден.средств'!CK7</f>
        <v>0</v>
      </c>
      <c r="CL12" s="189">
        <f>'Прогноз движ.ден.средств'!CL7</f>
        <v>0</v>
      </c>
      <c r="CM12" s="189">
        <f>'Прогноз движ.ден.средств'!CM7</f>
        <v>0</v>
      </c>
      <c r="CN12" s="189">
        <f>'Прогноз движ.ден.средств'!CN7</f>
        <v>0</v>
      </c>
      <c r="CO12" s="189">
        <f>'Прогноз движ.ден.средств'!CO7</f>
        <v>0</v>
      </c>
      <c r="CP12" s="189">
        <f>'Прогноз движ.ден.средств'!CP7</f>
        <v>0</v>
      </c>
      <c r="CQ12" s="189">
        <f>'Прогноз движ.ден.средств'!CQ7</f>
        <v>0</v>
      </c>
      <c r="CR12" s="189">
        <f>'Прогноз движ.ден.средств'!CR7</f>
        <v>0</v>
      </c>
      <c r="CS12" s="189">
        <f>'Прогноз движ.ден.средств'!CS7</f>
        <v>0</v>
      </c>
      <c r="CT12" s="189">
        <f>'Прогноз движ.ден.средств'!CT7</f>
        <v>0</v>
      </c>
      <c r="CU12" s="189">
        <f>'Прогноз движ.ден.средств'!CU7</f>
        <v>0</v>
      </c>
      <c r="CV12" s="189">
        <f>'Прогноз движ.ден.средств'!CV7</f>
        <v>0</v>
      </c>
      <c r="CW12" s="189">
        <f>'Прогноз движ.ден.средств'!CW7</f>
        <v>0</v>
      </c>
      <c r="CX12" s="189">
        <f>'Прогноз движ.ден.средств'!CX7</f>
        <v>0</v>
      </c>
      <c r="CY12" s="189">
        <f>'Прогноз движ.ден.средств'!CY7</f>
        <v>0</v>
      </c>
      <c r="CZ12" s="189">
        <f>'Прогноз движ.ден.средств'!CZ7</f>
        <v>0</v>
      </c>
      <c r="DA12" s="189">
        <f>'Прогноз движ.ден.средств'!DA7</f>
        <v>0</v>
      </c>
      <c r="DB12" s="189">
        <f>'Прогноз движ.ден.средств'!DB7</f>
        <v>0</v>
      </c>
      <c r="DC12" s="189">
        <f>'Прогноз движ.ден.средств'!DC7</f>
        <v>0</v>
      </c>
      <c r="DD12" s="189">
        <f>'Прогноз движ.ден.средств'!DD7</f>
        <v>0</v>
      </c>
      <c r="DE12" s="189">
        <f>'Прогноз движ.ден.средств'!DE7</f>
        <v>0</v>
      </c>
      <c r="DF12" s="189">
        <f>'Прогноз движ.ден.средств'!DF7</f>
        <v>0</v>
      </c>
      <c r="DG12" s="189">
        <f>'Прогноз движ.ден.средств'!DG7</f>
        <v>0</v>
      </c>
      <c r="DH12" s="189">
        <f>'Прогноз движ.ден.средств'!DH7</f>
        <v>0</v>
      </c>
      <c r="DI12" s="189">
        <f>'Прогноз движ.ден.средств'!DI7</f>
        <v>0</v>
      </c>
      <c r="DJ12" s="189">
        <f>'Прогноз движ.ден.средств'!DJ7</f>
        <v>0</v>
      </c>
      <c r="DK12" s="189">
        <f>'Прогноз движ.ден.средств'!DK7</f>
        <v>0</v>
      </c>
      <c r="DL12" s="189">
        <f>'Прогноз движ.ден.средств'!DL7</f>
        <v>0</v>
      </c>
      <c r="DM12" s="189">
        <f>'Прогноз движ.ден.средств'!DM7</f>
        <v>0</v>
      </c>
      <c r="DN12" s="189">
        <f>'Прогноз движ.ден.средств'!DN7</f>
        <v>0</v>
      </c>
      <c r="DO12" s="189">
        <f>'Прогноз движ.ден.средств'!DO7</f>
        <v>0</v>
      </c>
      <c r="DP12" s="189">
        <f>'Прогноз движ.ден.средств'!DP7</f>
        <v>0</v>
      </c>
      <c r="DQ12" s="189">
        <f>'Прогноз движ.ден.средств'!DQ7</f>
        <v>0</v>
      </c>
      <c r="DR12" s="189">
        <f>'Прогноз движ.ден.средств'!DR7</f>
        <v>0</v>
      </c>
      <c r="DS12" s="189">
        <f>'Прогноз движ.ден.средств'!DS7</f>
        <v>0</v>
      </c>
      <c r="DT12" s="189">
        <f>'Прогноз движ.ден.средств'!DT7</f>
        <v>0</v>
      </c>
      <c r="DU12" s="189">
        <f>'Прогноз движ.ден.средств'!DU7</f>
        <v>0</v>
      </c>
      <c r="DV12" s="189">
        <f>'Прогноз движ.ден.средств'!DV7</f>
        <v>0</v>
      </c>
      <c r="DW12" s="189">
        <f>'Прогноз движ.ден.средств'!DW7</f>
        <v>0</v>
      </c>
      <c r="DX12" s="189">
        <f>'Прогноз движ.ден.средств'!DX7</f>
        <v>0</v>
      </c>
      <c r="DY12" s="189">
        <f>'Прогноз движ.ден.средств'!DY7</f>
        <v>0</v>
      </c>
      <c r="DZ12" s="189">
        <f>'Прогноз движ.ден.средств'!DZ7</f>
        <v>0</v>
      </c>
      <c r="EA12" s="189">
        <f>'Прогноз движ.ден.средств'!EA7</f>
        <v>0</v>
      </c>
      <c r="EB12" s="189">
        <f>'Прогноз движ.ден.средств'!EB7</f>
        <v>0</v>
      </c>
      <c r="EC12" s="189">
        <f>'Прогноз движ.ден.средств'!EC7</f>
        <v>0</v>
      </c>
      <c r="ED12" s="189">
        <f>'Прогноз движ.ден.средств'!ED7</f>
        <v>0</v>
      </c>
      <c r="EE12" s="189">
        <f>'Прогноз движ.ден.средств'!EE7</f>
        <v>0</v>
      </c>
      <c r="EF12" s="189">
        <f>'Прогноз движ.ден.средств'!EF7</f>
        <v>0</v>
      </c>
      <c r="EG12" s="189">
        <f>'Прогноз движ.ден.средств'!EG7</f>
        <v>0</v>
      </c>
      <c r="EH12" s="189">
        <f>'Прогноз движ.ден.средств'!EH7</f>
        <v>0</v>
      </c>
      <c r="EI12" s="189">
        <f>'Прогноз движ.ден.средств'!EI7</f>
        <v>0</v>
      </c>
      <c r="EJ12" s="189">
        <f>'Прогноз движ.ден.средств'!EJ7</f>
        <v>0</v>
      </c>
      <c r="EK12" s="189">
        <f>'Прогноз движ.ден.средств'!EK7</f>
        <v>0</v>
      </c>
    </row>
    <row r="13" spans="1:141" ht="15.75" x14ac:dyDescent="0.25">
      <c r="A13" s="239" t="s">
        <v>196</v>
      </c>
      <c r="B13" s="123" t="s">
        <v>922</v>
      </c>
      <c r="C13" s="2014"/>
      <c r="D13" s="2014"/>
      <c r="E13" s="2014"/>
      <c r="F13" s="2014"/>
      <c r="G13" s="2014"/>
      <c r="H13" s="2014"/>
      <c r="I13" s="2014"/>
      <c r="J13" s="2014"/>
      <c r="K13" s="2014"/>
      <c r="L13" s="2014"/>
      <c r="M13" s="2014"/>
      <c r="N13" s="2014"/>
      <c r="O13" s="2014"/>
      <c r="P13" s="2014"/>
      <c r="Q13" s="2014"/>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c r="BC13" s="192"/>
      <c r="BD13" s="192"/>
      <c r="BE13" s="192"/>
      <c r="BF13" s="192"/>
      <c r="BG13" s="192"/>
      <c r="BH13" s="192"/>
      <c r="BI13" s="192"/>
      <c r="BJ13" s="192"/>
      <c r="BK13" s="192"/>
      <c r="BL13" s="192"/>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2"/>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2"/>
      <c r="DV13" s="192"/>
      <c r="DW13" s="192"/>
      <c r="DX13" s="192"/>
      <c r="DY13" s="192"/>
      <c r="DZ13" s="192"/>
      <c r="EA13" s="192"/>
      <c r="EB13" s="192"/>
      <c r="EC13" s="192"/>
      <c r="ED13" s="192"/>
      <c r="EE13" s="192"/>
      <c r="EF13" s="192"/>
      <c r="EG13" s="192"/>
      <c r="EH13" s="192"/>
      <c r="EI13" s="192"/>
      <c r="EJ13" s="192"/>
    </row>
    <row r="14" spans="1:141" ht="15.75" x14ac:dyDescent="0.25">
      <c r="A14" s="239" t="s">
        <v>607</v>
      </c>
      <c r="B14" s="123" t="s">
        <v>1054</v>
      </c>
      <c r="C14" s="50">
        <f>'Прогноз движ.ден.средств'!C9</f>
        <v>0</v>
      </c>
      <c r="D14" s="50">
        <f>'Прогноз движ.ден.средств'!D9</f>
        <v>0</v>
      </c>
      <c r="E14" s="50">
        <f>'Прогноз движ.ден.средств'!E9</f>
        <v>0</v>
      </c>
      <c r="F14" s="50">
        <f>'Прогноз движ.ден.средств'!F9</f>
        <v>0</v>
      </c>
      <c r="G14" s="50">
        <f>'Прогноз движ.ден.средств'!G9</f>
        <v>0</v>
      </c>
      <c r="H14" s="50">
        <f>'Прогноз движ.ден.средств'!H9</f>
        <v>0</v>
      </c>
      <c r="I14" s="50">
        <f>'Прогноз движ.ден.средств'!I9</f>
        <v>0</v>
      </c>
      <c r="J14" s="50">
        <f>'Прогноз движ.ден.средств'!J9</f>
        <v>0</v>
      </c>
      <c r="K14" s="50">
        <f>'Прогноз движ.ден.средств'!K9</f>
        <v>0</v>
      </c>
      <c r="L14" s="50">
        <f>'Прогноз движ.ден.средств'!L9</f>
        <v>0</v>
      </c>
      <c r="M14" s="50">
        <f>'Прогноз движ.ден.средств'!M9</f>
        <v>0</v>
      </c>
      <c r="N14" s="50">
        <f>'Прогноз движ.ден.средств'!N9</f>
        <v>0</v>
      </c>
      <c r="O14" s="50">
        <f>'Прогноз движ.ден.средств'!O9</f>
        <v>0</v>
      </c>
      <c r="P14" s="50">
        <f>'Прогноз движ.ден.средств'!P9</f>
        <v>0</v>
      </c>
      <c r="Q14" s="50">
        <f>'Прогноз движ.ден.средств'!Q9</f>
        <v>0</v>
      </c>
      <c r="R14" s="189">
        <f>'Прогноз движ.ден.средств'!R9</f>
        <v>0</v>
      </c>
      <c r="S14" s="189">
        <f>'Прогноз движ.ден.средств'!S9</f>
        <v>0</v>
      </c>
      <c r="T14" s="189">
        <f>'Прогноз движ.ден.средств'!T9</f>
        <v>0</v>
      </c>
      <c r="U14" s="189">
        <f>'Прогноз движ.ден.средств'!U9</f>
        <v>0</v>
      </c>
      <c r="V14" s="189">
        <f>'Прогноз движ.ден.средств'!V9</f>
        <v>0</v>
      </c>
      <c r="W14" s="189">
        <f>'Прогноз движ.ден.средств'!W9</f>
        <v>0</v>
      </c>
      <c r="X14" s="189">
        <f>'Прогноз движ.ден.средств'!X9</f>
        <v>0</v>
      </c>
      <c r="Y14" s="189">
        <f>'Прогноз движ.ден.средств'!Y9</f>
        <v>0</v>
      </c>
      <c r="Z14" s="189">
        <f>'Прогноз движ.ден.средств'!Z9</f>
        <v>0</v>
      </c>
      <c r="AA14" s="189">
        <f>'Прогноз движ.ден.средств'!AA9</f>
        <v>0</v>
      </c>
      <c r="AB14" s="189">
        <f>'Прогноз движ.ден.средств'!AB9</f>
        <v>0</v>
      </c>
      <c r="AC14" s="189">
        <f>'Прогноз движ.ден.средств'!AC9</f>
        <v>0</v>
      </c>
      <c r="AD14" s="189">
        <f>'Прогноз движ.ден.средств'!AD9</f>
        <v>0</v>
      </c>
      <c r="AE14" s="189">
        <f>'Прогноз движ.ден.средств'!AE9</f>
        <v>0</v>
      </c>
      <c r="AF14" s="189">
        <f>'Прогноз движ.ден.средств'!AF9</f>
        <v>0</v>
      </c>
      <c r="AG14" s="189">
        <f>'Прогноз движ.ден.средств'!AG9</f>
        <v>0</v>
      </c>
      <c r="AH14" s="189">
        <f>'Прогноз движ.ден.средств'!AH9</f>
        <v>0</v>
      </c>
      <c r="AI14" s="189">
        <f>'Прогноз движ.ден.средств'!AI9</f>
        <v>0</v>
      </c>
      <c r="AJ14" s="189">
        <f>'Прогноз движ.ден.средств'!AJ9</f>
        <v>0</v>
      </c>
      <c r="AK14" s="189">
        <f>'Прогноз движ.ден.средств'!AK9</f>
        <v>0</v>
      </c>
      <c r="AL14" s="189">
        <f>'Прогноз движ.ден.средств'!AL9</f>
        <v>0</v>
      </c>
      <c r="AM14" s="189">
        <f>'Прогноз движ.ден.средств'!AM9</f>
        <v>0</v>
      </c>
      <c r="AN14" s="189">
        <f>'Прогноз движ.ден.средств'!AN9</f>
        <v>0</v>
      </c>
      <c r="AO14" s="189">
        <f>'Прогноз движ.ден.средств'!AO9</f>
        <v>0</v>
      </c>
      <c r="AP14" s="189">
        <f>'Прогноз движ.ден.средств'!AP9</f>
        <v>0</v>
      </c>
      <c r="AQ14" s="189">
        <f>'Прогноз движ.ден.средств'!AQ9</f>
        <v>0</v>
      </c>
      <c r="AR14" s="189">
        <f>'Прогноз движ.ден.средств'!AR9</f>
        <v>0</v>
      </c>
      <c r="AS14" s="189">
        <f>'Прогноз движ.ден.средств'!AS9</f>
        <v>0</v>
      </c>
      <c r="AT14" s="189">
        <f>'Прогноз движ.ден.средств'!AT9</f>
        <v>0</v>
      </c>
      <c r="AU14" s="189">
        <f>'Прогноз движ.ден.средств'!AU9</f>
        <v>0</v>
      </c>
      <c r="AV14" s="189">
        <f>'Прогноз движ.ден.средств'!AV9</f>
        <v>0</v>
      </c>
      <c r="AW14" s="189">
        <f>'Прогноз движ.ден.средств'!AW9</f>
        <v>0</v>
      </c>
      <c r="AX14" s="189">
        <f>'Прогноз движ.ден.средств'!AX9</f>
        <v>0</v>
      </c>
      <c r="AY14" s="189">
        <f>'Прогноз движ.ден.средств'!AY9</f>
        <v>0</v>
      </c>
      <c r="AZ14" s="189">
        <f>'Прогноз движ.ден.средств'!AZ9</f>
        <v>0</v>
      </c>
      <c r="BA14" s="189">
        <f>'Прогноз движ.ден.средств'!BA9</f>
        <v>0</v>
      </c>
      <c r="BB14" s="189">
        <f>'Прогноз движ.ден.средств'!BB9</f>
        <v>0</v>
      </c>
      <c r="BC14" s="189">
        <f>'Прогноз движ.ден.средств'!BC9</f>
        <v>0</v>
      </c>
      <c r="BD14" s="189">
        <f>'Прогноз движ.ден.средств'!BD9</f>
        <v>0</v>
      </c>
      <c r="BE14" s="189">
        <f>'Прогноз движ.ден.средств'!BE9</f>
        <v>0</v>
      </c>
      <c r="BF14" s="189">
        <f>'Прогноз движ.ден.средств'!BF9</f>
        <v>0</v>
      </c>
      <c r="BG14" s="189">
        <f>'Прогноз движ.ден.средств'!BG9</f>
        <v>0</v>
      </c>
      <c r="BH14" s="189">
        <f>'Прогноз движ.ден.средств'!BH9</f>
        <v>0</v>
      </c>
      <c r="BI14" s="189">
        <f>'Прогноз движ.ден.средств'!BI9</f>
        <v>0</v>
      </c>
      <c r="BJ14" s="189">
        <f>'Прогноз движ.ден.средств'!BJ9</f>
        <v>0</v>
      </c>
      <c r="BK14" s="189">
        <f>'Прогноз движ.ден.средств'!BK9</f>
        <v>0</v>
      </c>
      <c r="BL14" s="189">
        <f>'Прогноз движ.ден.средств'!BL9</f>
        <v>0</v>
      </c>
      <c r="BM14" s="189">
        <f>'Прогноз движ.ден.средств'!BM9</f>
        <v>0</v>
      </c>
      <c r="BN14" s="189">
        <f>'Прогноз движ.ден.средств'!BN9</f>
        <v>0</v>
      </c>
      <c r="BO14" s="189">
        <f>'Прогноз движ.ден.средств'!BO9</f>
        <v>0</v>
      </c>
      <c r="BP14" s="189">
        <f>'Прогноз движ.ден.средств'!BP9</f>
        <v>0</v>
      </c>
      <c r="BQ14" s="189">
        <f>'Прогноз движ.ден.средств'!BQ9</f>
        <v>0</v>
      </c>
      <c r="BR14" s="189">
        <f>'Прогноз движ.ден.средств'!BR9</f>
        <v>0</v>
      </c>
      <c r="BS14" s="189">
        <f>'Прогноз движ.ден.средств'!BS9</f>
        <v>0</v>
      </c>
      <c r="BT14" s="189">
        <f>'Прогноз движ.ден.средств'!BT9</f>
        <v>0</v>
      </c>
      <c r="BU14" s="189">
        <f>'Прогноз движ.ден.средств'!BU9</f>
        <v>0</v>
      </c>
      <c r="BV14" s="189">
        <f>'Прогноз движ.ден.средств'!BV9</f>
        <v>0</v>
      </c>
      <c r="BW14" s="189">
        <f>'Прогноз движ.ден.средств'!BW9</f>
        <v>0</v>
      </c>
      <c r="BX14" s="189">
        <f>'Прогноз движ.ден.средств'!BX9</f>
        <v>0</v>
      </c>
      <c r="BY14" s="189">
        <f>'Прогноз движ.ден.средств'!BY9</f>
        <v>0</v>
      </c>
      <c r="BZ14" s="189">
        <f>'Прогноз движ.ден.средств'!BZ9</f>
        <v>0</v>
      </c>
      <c r="CA14" s="189">
        <f>'Прогноз движ.ден.средств'!CA9</f>
        <v>0</v>
      </c>
      <c r="CB14" s="189">
        <f>'Прогноз движ.ден.средств'!CB9</f>
        <v>0</v>
      </c>
      <c r="CC14" s="189">
        <f>'Прогноз движ.ден.средств'!CC9</f>
        <v>0</v>
      </c>
      <c r="CD14" s="189">
        <f>'Прогноз движ.ден.средств'!CD9</f>
        <v>0</v>
      </c>
      <c r="CE14" s="189">
        <f>'Прогноз движ.ден.средств'!CE9</f>
        <v>0</v>
      </c>
      <c r="CF14" s="189">
        <f>'Прогноз движ.ден.средств'!CF9</f>
        <v>0</v>
      </c>
      <c r="CG14" s="189">
        <f>'Прогноз движ.ден.средств'!CG9</f>
        <v>0</v>
      </c>
      <c r="CH14" s="189">
        <f>'Прогноз движ.ден.средств'!CH9</f>
        <v>0</v>
      </c>
      <c r="CI14" s="189">
        <f>'Прогноз движ.ден.средств'!CI9</f>
        <v>0</v>
      </c>
      <c r="CJ14" s="189">
        <f>'Прогноз движ.ден.средств'!CJ9</f>
        <v>0</v>
      </c>
      <c r="CK14" s="189">
        <f>'Прогноз движ.ден.средств'!CK9</f>
        <v>0</v>
      </c>
      <c r="CL14" s="189">
        <f>'Прогноз движ.ден.средств'!CL9</f>
        <v>0</v>
      </c>
      <c r="CM14" s="189">
        <f>'Прогноз движ.ден.средств'!CM9</f>
        <v>0</v>
      </c>
      <c r="CN14" s="189">
        <f>'Прогноз движ.ден.средств'!CN9</f>
        <v>0</v>
      </c>
      <c r="CO14" s="189">
        <f>'Прогноз движ.ден.средств'!CO9</f>
        <v>0</v>
      </c>
      <c r="CP14" s="189">
        <f>'Прогноз движ.ден.средств'!CP9</f>
        <v>0</v>
      </c>
      <c r="CQ14" s="189">
        <f>'Прогноз движ.ден.средств'!CQ9</f>
        <v>0</v>
      </c>
      <c r="CR14" s="189">
        <f>'Прогноз движ.ден.средств'!CR9</f>
        <v>0</v>
      </c>
      <c r="CS14" s="189">
        <f>'Прогноз движ.ден.средств'!CS9</f>
        <v>0</v>
      </c>
      <c r="CT14" s="189">
        <f>'Прогноз движ.ден.средств'!CT9</f>
        <v>0</v>
      </c>
      <c r="CU14" s="189">
        <f>'Прогноз движ.ден.средств'!CU9</f>
        <v>0</v>
      </c>
      <c r="CV14" s="189">
        <f>'Прогноз движ.ден.средств'!CV9</f>
        <v>0</v>
      </c>
      <c r="CW14" s="189">
        <f>'Прогноз движ.ден.средств'!CW9</f>
        <v>0</v>
      </c>
      <c r="CX14" s="189">
        <f>'Прогноз движ.ден.средств'!CX9</f>
        <v>0</v>
      </c>
      <c r="CY14" s="189">
        <f>'Прогноз движ.ден.средств'!CY9</f>
        <v>0</v>
      </c>
      <c r="CZ14" s="189">
        <f>'Прогноз движ.ден.средств'!CZ9</f>
        <v>0</v>
      </c>
      <c r="DA14" s="189">
        <f>'Прогноз движ.ден.средств'!DA9</f>
        <v>0</v>
      </c>
      <c r="DB14" s="189">
        <f>'Прогноз движ.ден.средств'!DB9</f>
        <v>0</v>
      </c>
      <c r="DC14" s="189">
        <f>'Прогноз движ.ден.средств'!DC9</f>
        <v>0</v>
      </c>
      <c r="DD14" s="189">
        <f>'Прогноз движ.ден.средств'!DD9</f>
        <v>0</v>
      </c>
      <c r="DE14" s="189">
        <f>'Прогноз движ.ден.средств'!DE9</f>
        <v>0</v>
      </c>
      <c r="DF14" s="189">
        <f>'Прогноз движ.ден.средств'!DF9</f>
        <v>0</v>
      </c>
      <c r="DG14" s="189">
        <f>'Прогноз движ.ден.средств'!DG9</f>
        <v>0</v>
      </c>
      <c r="DH14" s="189">
        <f>'Прогноз движ.ден.средств'!DH9</f>
        <v>0</v>
      </c>
      <c r="DI14" s="189">
        <f>'Прогноз движ.ден.средств'!DI9</f>
        <v>0</v>
      </c>
      <c r="DJ14" s="189">
        <f>'Прогноз движ.ден.средств'!DJ9</f>
        <v>0</v>
      </c>
      <c r="DK14" s="189">
        <f>'Прогноз движ.ден.средств'!DK9</f>
        <v>0</v>
      </c>
      <c r="DL14" s="189">
        <f>'Прогноз движ.ден.средств'!DL9</f>
        <v>0</v>
      </c>
      <c r="DM14" s="189">
        <f>'Прогноз движ.ден.средств'!DM9</f>
        <v>0</v>
      </c>
      <c r="DN14" s="189">
        <f>'Прогноз движ.ден.средств'!DN9</f>
        <v>0</v>
      </c>
      <c r="DO14" s="189">
        <f>'Прогноз движ.ден.средств'!DO9</f>
        <v>0</v>
      </c>
      <c r="DP14" s="189">
        <f>'Прогноз движ.ден.средств'!DP9</f>
        <v>0</v>
      </c>
      <c r="DQ14" s="189">
        <f>'Прогноз движ.ден.средств'!DQ9</f>
        <v>0</v>
      </c>
      <c r="DR14" s="189">
        <f>'Прогноз движ.ден.средств'!DR9</f>
        <v>0</v>
      </c>
      <c r="DS14" s="189">
        <f>'Прогноз движ.ден.средств'!DS9</f>
        <v>0</v>
      </c>
      <c r="DT14" s="189">
        <f>'Прогноз движ.ден.средств'!DT9</f>
        <v>0</v>
      </c>
      <c r="DU14" s="189">
        <f>'Прогноз движ.ден.средств'!DU9</f>
        <v>0</v>
      </c>
      <c r="DV14" s="189">
        <f>'Прогноз движ.ден.средств'!DV9</f>
        <v>0</v>
      </c>
      <c r="DW14" s="189">
        <f>'Прогноз движ.ден.средств'!DW9</f>
        <v>0</v>
      </c>
      <c r="DX14" s="189">
        <f>'Прогноз движ.ден.средств'!DX9</f>
        <v>0</v>
      </c>
      <c r="DY14" s="189">
        <f>'Прогноз движ.ден.средств'!DY9</f>
        <v>0</v>
      </c>
      <c r="DZ14" s="189">
        <f>'Прогноз движ.ден.средств'!DZ9</f>
        <v>0</v>
      </c>
      <c r="EA14" s="189">
        <f>'Прогноз движ.ден.средств'!EA9</f>
        <v>0</v>
      </c>
      <c r="EB14" s="189">
        <f>'Прогноз движ.ден.средств'!EB9</f>
        <v>0</v>
      </c>
      <c r="EC14" s="189">
        <f>'Прогноз движ.ден.средств'!EC9</f>
        <v>0</v>
      </c>
      <c r="ED14" s="189">
        <f>'Прогноз движ.ден.средств'!ED9</f>
        <v>0</v>
      </c>
      <c r="EE14" s="189">
        <f>'Прогноз движ.ден.средств'!EE9</f>
        <v>0</v>
      </c>
      <c r="EF14" s="189">
        <f>'Прогноз движ.ден.средств'!EF9</f>
        <v>0</v>
      </c>
      <c r="EG14" s="189">
        <f>'Прогноз движ.ден.средств'!EG9</f>
        <v>0</v>
      </c>
      <c r="EH14" s="189">
        <f>'Прогноз движ.ден.средств'!EH9</f>
        <v>0</v>
      </c>
      <c r="EI14" s="189">
        <f>'Прогноз движ.ден.средств'!EI9</f>
        <v>0</v>
      </c>
      <c r="EJ14" s="189">
        <f>'Прогноз движ.ден.средств'!EJ9</f>
        <v>0</v>
      </c>
      <c r="EK14" s="189">
        <f>'Прогноз движ.ден.средств'!EK9</f>
        <v>0</v>
      </c>
    </row>
    <row r="15" spans="1:141" ht="47.25" x14ac:dyDescent="0.25">
      <c r="A15" s="239" t="s">
        <v>608</v>
      </c>
      <c r="B15" s="123" t="s">
        <v>1076</v>
      </c>
      <c r="C15" s="50">
        <f>'Прогноз движ.ден.средств'!C10</f>
        <v>0</v>
      </c>
      <c r="D15" s="50">
        <f>'Прогноз движ.ден.средств'!D10</f>
        <v>0</v>
      </c>
      <c r="E15" s="50">
        <f>'Прогноз движ.ден.средств'!E10</f>
        <v>0</v>
      </c>
      <c r="F15" s="50">
        <f>'Прогноз движ.ден.средств'!F10</f>
        <v>0</v>
      </c>
      <c r="G15" s="50">
        <f>'Прогноз движ.ден.средств'!G10</f>
        <v>0</v>
      </c>
      <c r="H15" s="50">
        <f>'Прогноз движ.ден.средств'!H10</f>
        <v>0</v>
      </c>
      <c r="I15" s="50">
        <f>'Прогноз движ.ден.средств'!I10</f>
        <v>0</v>
      </c>
      <c r="J15" s="50">
        <f>'Прогноз движ.ден.средств'!J10</f>
        <v>0</v>
      </c>
      <c r="K15" s="50">
        <f>'Прогноз движ.ден.средств'!K10</f>
        <v>0</v>
      </c>
      <c r="L15" s="50">
        <f>'Прогноз движ.ден.средств'!L10</f>
        <v>0</v>
      </c>
      <c r="M15" s="50">
        <f>'Прогноз движ.ден.средств'!M10</f>
        <v>0</v>
      </c>
      <c r="N15" s="50">
        <f>'Прогноз движ.ден.средств'!N10</f>
        <v>0</v>
      </c>
      <c r="O15" s="50">
        <f>'Прогноз движ.ден.средств'!O10</f>
        <v>0</v>
      </c>
      <c r="P15" s="50">
        <f>'Прогноз движ.ден.средств'!P10</f>
        <v>0</v>
      </c>
      <c r="Q15" s="50">
        <f>'Прогноз движ.ден.средств'!Q10</f>
        <v>0</v>
      </c>
      <c r="R15" s="189">
        <f>'Прогноз движ.ден.средств'!R10</f>
        <v>0</v>
      </c>
      <c r="S15" s="189">
        <f>'Прогноз движ.ден.средств'!S10</f>
        <v>0</v>
      </c>
      <c r="T15" s="189">
        <f>'Прогноз движ.ден.средств'!T10</f>
        <v>0</v>
      </c>
      <c r="U15" s="189">
        <f>'Прогноз движ.ден.средств'!U10</f>
        <v>0</v>
      </c>
      <c r="V15" s="189">
        <f>'Прогноз движ.ден.средств'!V10</f>
        <v>0</v>
      </c>
      <c r="W15" s="189">
        <f>'Прогноз движ.ден.средств'!W10</f>
        <v>0</v>
      </c>
      <c r="X15" s="189">
        <f>'Прогноз движ.ден.средств'!X10</f>
        <v>0</v>
      </c>
      <c r="Y15" s="189">
        <f>'Прогноз движ.ден.средств'!Y10</f>
        <v>0</v>
      </c>
      <c r="Z15" s="189">
        <f>'Прогноз движ.ден.средств'!Z10</f>
        <v>0</v>
      </c>
      <c r="AA15" s="189">
        <f>'Прогноз движ.ден.средств'!AA10</f>
        <v>0</v>
      </c>
      <c r="AB15" s="189">
        <f>'Прогноз движ.ден.средств'!AB10</f>
        <v>0</v>
      </c>
      <c r="AC15" s="189">
        <f>'Прогноз движ.ден.средств'!AC10</f>
        <v>0</v>
      </c>
      <c r="AD15" s="189">
        <f>'Прогноз движ.ден.средств'!AD10</f>
        <v>0</v>
      </c>
      <c r="AE15" s="189">
        <f>'Прогноз движ.ден.средств'!AE10</f>
        <v>0</v>
      </c>
      <c r="AF15" s="189">
        <f>'Прогноз движ.ден.средств'!AF10</f>
        <v>0</v>
      </c>
      <c r="AG15" s="189">
        <f>'Прогноз движ.ден.средств'!AG10</f>
        <v>0</v>
      </c>
      <c r="AH15" s="189">
        <f>'Прогноз движ.ден.средств'!AH10</f>
        <v>0</v>
      </c>
      <c r="AI15" s="189">
        <f>'Прогноз движ.ден.средств'!AI10</f>
        <v>0</v>
      </c>
      <c r="AJ15" s="189">
        <f>'Прогноз движ.ден.средств'!AJ10</f>
        <v>0</v>
      </c>
      <c r="AK15" s="189">
        <f>'Прогноз движ.ден.средств'!AK10</f>
        <v>0</v>
      </c>
      <c r="AL15" s="189">
        <f>'Прогноз движ.ден.средств'!AL10</f>
        <v>0</v>
      </c>
      <c r="AM15" s="189">
        <f>'Прогноз движ.ден.средств'!AM10</f>
        <v>0</v>
      </c>
      <c r="AN15" s="189">
        <f>'Прогноз движ.ден.средств'!AN10</f>
        <v>0</v>
      </c>
      <c r="AO15" s="189">
        <f>'Прогноз движ.ден.средств'!AO10</f>
        <v>0</v>
      </c>
      <c r="AP15" s="189">
        <f>'Прогноз движ.ден.средств'!AP10</f>
        <v>0</v>
      </c>
      <c r="AQ15" s="189">
        <f>'Прогноз движ.ден.средств'!AQ10</f>
        <v>0</v>
      </c>
      <c r="AR15" s="189">
        <f>'Прогноз движ.ден.средств'!AR10</f>
        <v>0</v>
      </c>
      <c r="AS15" s="189">
        <f>'Прогноз движ.ден.средств'!AS10</f>
        <v>0</v>
      </c>
      <c r="AT15" s="189">
        <f>'Прогноз движ.ден.средств'!AT10</f>
        <v>0</v>
      </c>
      <c r="AU15" s="189">
        <f>'Прогноз движ.ден.средств'!AU10</f>
        <v>0</v>
      </c>
      <c r="AV15" s="189">
        <f>'Прогноз движ.ден.средств'!AV10</f>
        <v>0</v>
      </c>
      <c r="AW15" s="189">
        <f>'Прогноз движ.ден.средств'!AW10</f>
        <v>0</v>
      </c>
      <c r="AX15" s="189">
        <f>'Прогноз движ.ден.средств'!AX10</f>
        <v>0</v>
      </c>
      <c r="AY15" s="189">
        <f>'Прогноз движ.ден.средств'!AY10</f>
        <v>0</v>
      </c>
      <c r="AZ15" s="189">
        <f>'Прогноз движ.ден.средств'!AZ10</f>
        <v>0</v>
      </c>
      <c r="BA15" s="189">
        <f>'Прогноз движ.ден.средств'!BA10</f>
        <v>0</v>
      </c>
      <c r="BB15" s="189">
        <f>'Прогноз движ.ден.средств'!BB10</f>
        <v>0</v>
      </c>
      <c r="BC15" s="189">
        <f>'Прогноз движ.ден.средств'!BC10</f>
        <v>0</v>
      </c>
      <c r="BD15" s="189">
        <f>'Прогноз движ.ден.средств'!BD10</f>
        <v>0</v>
      </c>
      <c r="BE15" s="189">
        <f>'Прогноз движ.ден.средств'!BE10</f>
        <v>0</v>
      </c>
      <c r="BF15" s="189">
        <f>'Прогноз движ.ден.средств'!BF10</f>
        <v>0</v>
      </c>
      <c r="BG15" s="189">
        <f>'Прогноз движ.ден.средств'!BG10</f>
        <v>0</v>
      </c>
      <c r="BH15" s="189">
        <f>'Прогноз движ.ден.средств'!BH10</f>
        <v>0</v>
      </c>
      <c r="BI15" s="189">
        <f>'Прогноз движ.ден.средств'!BI10</f>
        <v>0</v>
      </c>
      <c r="BJ15" s="189">
        <f>'Прогноз движ.ден.средств'!BJ10</f>
        <v>0</v>
      </c>
      <c r="BK15" s="189">
        <f>'Прогноз движ.ден.средств'!BK10</f>
        <v>0</v>
      </c>
      <c r="BL15" s="189">
        <f>'Прогноз движ.ден.средств'!BL10</f>
        <v>0</v>
      </c>
      <c r="BM15" s="189">
        <f>'Прогноз движ.ден.средств'!BM10</f>
        <v>0</v>
      </c>
      <c r="BN15" s="189">
        <f>'Прогноз движ.ден.средств'!BN10</f>
        <v>0</v>
      </c>
      <c r="BO15" s="189">
        <f>'Прогноз движ.ден.средств'!BO10</f>
        <v>0</v>
      </c>
      <c r="BP15" s="189">
        <f>'Прогноз движ.ден.средств'!BP10</f>
        <v>0</v>
      </c>
      <c r="BQ15" s="189">
        <f>'Прогноз движ.ден.средств'!BQ10</f>
        <v>0</v>
      </c>
      <c r="BR15" s="189">
        <f>'Прогноз движ.ден.средств'!BR10</f>
        <v>0</v>
      </c>
      <c r="BS15" s="189">
        <f>'Прогноз движ.ден.средств'!BS10</f>
        <v>0</v>
      </c>
      <c r="BT15" s="189">
        <f>'Прогноз движ.ден.средств'!BT10</f>
        <v>0</v>
      </c>
      <c r="BU15" s="189">
        <f>'Прогноз движ.ден.средств'!BU10</f>
        <v>0</v>
      </c>
      <c r="BV15" s="189">
        <f>'Прогноз движ.ден.средств'!BV10</f>
        <v>0</v>
      </c>
      <c r="BW15" s="189">
        <f>'Прогноз движ.ден.средств'!BW10</f>
        <v>0</v>
      </c>
      <c r="BX15" s="189">
        <f>'Прогноз движ.ден.средств'!BX10</f>
        <v>0</v>
      </c>
      <c r="BY15" s="189">
        <f>'Прогноз движ.ден.средств'!BY10</f>
        <v>0</v>
      </c>
      <c r="BZ15" s="189">
        <f>'Прогноз движ.ден.средств'!BZ10</f>
        <v>0</v>
      </c>
      <c r="CA15" s="189">
        <f>'Прогноз движ.ден.средств'!CA10</f>
        <v>0</v>
      </c>
      <c r="CB15" s="189">
        <f>'Прогноз движ.ден.средств'!CB10</f>
        <v>0</v>
      </c>
      <c r="CC15" s="189">
        <f>'Прогноз движ.ден.средств'!CC10</f>
        <v>0</v>
      </c>
      <c r="CD15" s="189">
        <f>'Прогноз движ.ден.средств'!CD10</f>
        <v>0</v>
      </c>
      <c r="CE15" s="189">
        <f>'Прогноз движ.ден.средств'!CE10</f>
        <v>0</v>
      </c>
      <c r="CF15" s="189">
        <f>'Прогноз движ.ден.средств'!CF10</f>
        <v>0</v>
      </c>
      <c r="CG15" s="189">
        <f>'Прогноз движ.ден.средств'!CG10</f>
        <v>0</v>
      </c>
      <c r="CH15" s="189">
        <f>'Прогноз движ.ден.средств'!CH10</f>
        <v>0</v>
      </c>
      <c r="CI15" s="189">
        <f>'Прогноз движ.ден.средств'!CI10</f>
        <v>0</v>
      </c>
      <c r="CJ15" s="189">
        <f>'Прогноз движ.ден.средств'!CJ10</f>
        <v>0</v>
      </c>
      <c r="CK15" s="189">
        <f>'Прогноз движ.ден.средств'!CK10</f>
        <v>0</v>
      </c>
      <c r="CL15" s="189">
        <f>'Прогноз движ.ден.средств'!CL10</f>
        <v>0</v>
      </c>
      <c r="CM15" s="189">
        <f>'Прогноз движ.ден.средств'!CM10</f>
        <v>0</v>
      </c>
      <c r="CN15" s="189">
        <f>'Прогноз движ.ден.средств'!CN10</f>
        <v>0</v>
      </c>
      <c r="CO15" s="189">
        <f>'Прогноз движ.ден.средств'!CO10</f>
        <v>0</v>
      </c>
      <c r="CP15" s="189">
        <f>'Прогноз движ.ден.средств'!CP10</f>
        <v>0</v>
      </c>
      <c r="CQ15" s="189">
        <f>'Прогноз движ.ден.средств'!CQ10</f>
        <v>0</v>
      </c>
      <c r="CR15" s="189">
        <f>'Прогноз движ.ден.средств'!CR10</f>
        <v>0</v>
      </c>
      <c r="CS15" s="189">
        <f>'Прогноз движ.ден.средств'!CS10</f>
        <v>0</v>
      </c>
      <c r="CT15" s="189">
        <f>'Прогноз движ.ден.средств'!CT10</f>
        <v>0</v>
      </c>
      <c r="CU15" s="189">
        <f>'Прогноз движ.ден.средств'!CU10</f>
        <v>0</v>
      </c>
      <c r="CV15" s="189">
        <f>'Прогноз движ.ден.средств'!CV10</f>
        <v>0</v>
      </c>
      <c r="CW15" s="189">
        <f>'Прогноз движ.ден.средств'!CW10</f>
        <v>0</v>
      </c>
      <c r="CX15" s="189">
        <f>'Прогноз движ.ден.средств'!CX10</f>
        <v>0</v>
      </c>
      <c r="CY15" s="189">
        <f>'Прогноз движ.ден.средств'!CY10</f>
        <v>0</v>
      </c>
      <c r="CZ15" s="189">
        <f>'Прогноз движ.ден.средств'!CZ10</f>
        <v>0</v>
      </c>
      <c r="DA15" s="189">
        <f>'Прогноз движ.ден.средств'!DA10</f>
        <v>0</v>
      </c>
      <c r="DB15" s="189">
        <f>'Прогноз движ.ден.средств'!DB10</f>
        <v>0</v>
      </c>
      <c r="DC15" s="189">
        <f>'Прогноз движ.ден.средств'!DC10</f>
        <v>0</v>
      </c>
      <c r="DD15" s="189">
        <f>'Прогноз движ.ден.средств'!DD10</f>
        <v>0</v>
      </c>
      <c r="DE15" s="189">
        <f>'Прогноз движ.ден.средств'!DE10</f>
        <v>0</v>
      </c>
      <c r="DF15" s="189">
        <f>'Прогноз движ.ден.средств'!DF10</f>
        <v>0</v>
      </c>
      <c r="DG15" s="189">
        <f>'Прогноз движ.ден.средств'!DG10</f>
        <v>0</v>
      </c>
      <c r="DH15" s="189">
        <f>'Прогноз движ.ден.средств'!DH10</f>
        <v>0</v>
      </c>
      <c r="DI15" s="189">
        <f>'Прогноз движ.ден.средств'!DI10</f>
        <v>0</v>
      </c>
      <c r="DJ15" s="189">
        <f>'Прогноз движ.ден.средств'!DJ10</f>
        <v>0</v>
      </c>
      <c r="DK15" s="189">
        <f>'Прогноз движ.ден.средств'!DK10</f>
        <v>0</v>
      </c>
      <c r="DL15" s="189">
        <f>'Прогноз движ.ден.средств'!DL10</f>
        <v>0</v>
      </c>
      <c r="DM15" s="189">
        <f>'Прогноз движ.ден.средств'!DM10</f>
        <v>0</v>
      </c>
      <c r="DN15" s="189">
        <f>'Прогноз движ.ден.средств'!DN10</f>
        <v>0</v>
      </c>
      <c r="DO15" s="189">
        <f>'Прогноз движ.ден.средств'!DO10</f>
        <v>0</v>
      </c>
      <c r="DP15" s="189">
        <f>'Прогноз движ.ден.средств'!DP10</f>
        <v>0</v>
      </c>
      <c r="DQ15" s="189">
        <f>'Прогноз движ.ден.средств'!DQ10</f>
        <v>0</v>
      </c>
      <c r="DR15" s="189">
        <f>'Прогноз движ.ден.средств'!DR10</f>
        <v>0</v>
      </c>
      <c r="DS15" s="189">
        <f>'Прогноз движ.ден.средств'!DS10</f>
        <v>0</v>
      </c>
      <c r="DT15" s="189">
        <f>'Прогноз движ.ден.средств'!DT10</f>
        <v>0</v>
      </c>
      <c r="DU15" s="189">
        <f>'Прогноз движ.ден.средств'!DU10</f>
        <v>0</v>
      </c>
      <c r="DV15" s="189">
        <f>'Прогноз движ.ден.средств'!DV10</f>
        <v>0</v>
      </c>
      <c r="DW15" s="189">
        <f>'Прогноз движ.ден.средств'!DW10</f>
        <v>0</v>
      </c>
      <c r="DX15" s="189">
        <f>'Прогноз движ.ден.средств'!DX10</f>
        <v>0</v>
      </c>
      <c r="DY15" s="189">
        <f>'Прогноз движ.ден.средств'!DY10</f>
        <v>0</v>
      </c>
      <c r="DZ15" s="189">
        <f>'Прогноз движ.ден.средств'!DZ10</f>
        <v>0</v>
      </c>
      <c r="EA15" s="189">
        <f>'Прогноз движ.ден.средств'!EA10</f>
        <v>0</v>
      </c>
      <c r="EB15" s="189">
        <f>'Прогноз движ.ден.средств'!EB10</f>
        <v>0</v>
      </c>
      <c r="EC15" s="189">
        <f>'Прогноз движ.ден.средств'!EC10</f>
        <v>0</v>
      </c>
      <c r="ED15" s="189">
        <f>'Прогноз движ.ден.средств'!ED10</f>
        <v>0</v>
      </c>
      <c r="EE15" s="189">
        <f>'Прогноз движ.ден.средств'!EE10</f>
        <v>0</v>
      </c>
      <c r="EF15" s="189">
        <f>'Прогноз движ.ден.средств'!EF10</f>
        <v>0</v>
      </c>
      <c r="EG15" s="189">
        <f>'Прогноз движ.ден.средств'!EG10</f>
        <v>0</v>
      </c>
      <c r="EH15" s="189">
        <f>'Прогноз движ.ден.средств'!EH10</f>
        <v>0</v>
      </c>
      <c r="EI15" s="189">
        <f>'Прогноз движ.ден.средств'!EI10</f>
        <v>0</v>
      </c>
      <c r="EJ15" s="189">
        <f>'Прогноз движ.ден.средств'!EJ10</f>
        <v>0</v>
      </c>
      <c r="EK15" s="189">
        <f>'Прогноз движ.ден.средств'!EK10</f>
        <v>0</v>
      </c>
    </row>
    <row r="16" spans="1:141" ht="15.75" x14ac:dyDescent="0.25">
      <c r="A16" s="504" t="str">
        <f>'Прогноз движ.ден.средств'!A11</f>
        <v>2.2.1.</v>
      </c>
      <c r="B16" s="505" t="str">
        <f>'Прогноз движ.ден.средств'!B11</f>
        <v>Банк 1</v>
      </c>
      <c r="C16" s="50">
        <f>'Прогноз движ.ден.средств'!C11</f>
        <v>0</v>
      </c>
      <c r="D16" s="50">
        <f>'Прогноз движ.ден.средств'!D11</f>
        <v>0</v>
      </c>
      <c r="E16" s="50">
        <f>'Прогноз движ.ден.средств'!E11</f>
        <v>0</v>
      </c>
      <c r="F16" s="50">
        <f>'Прогноз движ.ден.средств'!F11</f>
        <v>0</v>
      </c>
      <c r="G16" s="50">
        <f>'Прогноз движ.ден.средств'!G11</f>
        <v>0</v>
      </c>
      <c r="H16" s="50">
        <f>'Прогноз движ.ден.средств'!H11</f>
        <v>0</v>
      </c>
      <c r="I16" s="50">
        <f>'Прогноз движ.ден.средств'!I11</f>
        <v>0</v>
      </c>
      <c r="J16" s="50">
        <f>'Прогноз движ.ден.средств'!J11</f>
        <v>0</v>
      </c>
      <c r="K16" s="50">
        <f>'Прогноз движ.ден.средств'!K11</f>
        <v>0</v>
      </c>
      <c r="L16" s="50">
        <f>'Прогноз движ.ден.средств'!L11</f>
        <v>0</v>
      </c>
      <c r="M16" s="50">
        <f>'Прогноз движ.ден.средств'!M11</f>
        <v>0</v>
      </c>
      <c r="N16" s="50">
        <f>'Прогноз движ.ден.средств'!N11</f>
        <v>0</v>
      </c>
      <c r="O16" s="50">
        <f>'Прогноз движ.ден.средств'!O11</f>
        <v>0</v>
      </c>
      <c r="P16" s="50">
        <f>'Прогноз движ.ден.средств'!P11</f>
        <v>0</v>
      </c>
      <c r="Q16" s="50">
        <f>'Прогноз движ.ден.средств'!Q11</f>
        <v>0</v>
      </c>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c r="BQ16" s="189"/>
      <c r="BR16" s="189"/>
      <c r="BS16" s="189"/>
      <c r="BT16" s="189"/>
      <c r="BU16" s="189"/>
      <c r="BV16" s="189"/>
      <c r="BW16" s="189"/>
      <c r="BX16" s="189"/>
      <c r="BY16" s="189"/>
      <c r="BZ16" s="189"/>
      <c r="CA16" s="189"/>
      <c r="CB16" s="189"/>
      <c r="CC16" s="189"/>
      <c r="CD16" s="189"/>
      <c r="CE16" s="189"/>
      <c r="CF16" s="189"/>
      <c r="CG16" s="189"/>
      <c r="CH16" s="189"/>
      <c r="CI16" s="189"/>
      <c r="CJ16" s="189"/>
      <c r="CK16" s="189"/>
      <c r="CL16" s="189"/>
      <c r="CM16" s="189"/>
      <c r="CN16" s="189"/>
      <c r="CO16" s="189"/>
      <c r="CP16" s="189"/>
      <c r="CQ16" s="189"/>
      <c r="CR16" s="189"/>
      <c r="CS16" s="189"/>
      <c r="CT16" s="189"/>
      <c r="CU16" s="189"/>
      <c r="CV16" s="189"/>
      <c r="CW16" s="189"/>
      <c r="CX16" s="189"/>
      <c r="CY16" s="189"/>
      <c r="CZ16" s="189"/>
      <c r="DA16" s="189"/>
      <c r="DB16" s="189"/>
      <c r="DC16" s="189"/>
      <c r="DD16" s="189"/>
      <c r="DE16" s="189"/>
      <c r="DF16" s="189"/>
      <c r="DG16" s="189"/>
      <c r="DH16" s="189"/>
      <c r="DI16" s="189"/>
      <c r="DJ16" s="189"/>
      <c r="DK16" s="189"/>
      <c r="DL16" s="189"/>
      <c r="DM16" s="189"/>
      <c r="DN16" s="189"/>
      <c r="DO16" s="189"/>
      <c r="DP16" s="189"/>
      <c r="DQ16" s="189"/>
      <c r="DR16" s="189"/>
      <c r="DS16" s="189"/>
      <c r="DT16" s="189"/>
      <c r="DU16" s="189"/>
      <c r="DV16" s="189"/>
      <c r="DW16" s="189"/>
      <c r="DX16" s="189"/>
      <c r="DY16" s="189"/>
      <c r="DZ16" s="189"/>
      <c r="EA16" s="189"/>
      <c r="EB16" s="189"/>
      <c r="EC16" s="189"/>
      <c r="ED16" s="189"/>
      <c r="EE16" s="189"/>
      <c r="EF16" s="189"/>
      <c r="EG16" s="189"/>
      <c r="EH16" s="189"/>
      <c r="EI16" s="189"/>
      <c r="EJ16" s="189"/>
      <c r="EK16" s="189"/>
    </row>
    <row r="17" spans="1:141" ht="15.75" x14ac:dyDescent="0.25">
      <c r="A17" s="504" t="str">
        <f>'Прогноз движ.ден.средств'!A12</f>
        <v>2.2.2.</v>
      </c>
      <c r="B17" s="505" t="str">
        <f>'Прогноз движ.ден.средств'!B12</f>
        <v>Банк 2</v>
      </c>
      <c r="C17" s="50">
        <f>'Прогноз движ.ден.средств'!C12</f>
        <v>0</v>
      </c>
      <c r="D17" s="50">
        <f>'Прогноз движ.ден.средств'!D12</f>
        <v>0</v>
      </c>
      <c r="E17" s="50">
        <f>'Прогноз движ.ден.средств'!E12</f>
        <v>0</v>
      </c>
      <c r="F17" s="50">
        <f>'Прогноз движ.ден.средств'!F12</f>
        <v>0</v>
      </c>
      <c r="G17" s="50">
        <f>'Прогноз движ.ден.средств'!G12</f>
        <v>0</v>
      </c>
      <c r="H17" s="50">
        <f>'Прогноз движ.ден.средств'!H12</f>
        <v>0</v>
      </c>
      <c r="I17" s="50">
        <f>'Прогноз движ.ден.средств'!I12</f>
        <v>0</v>
      </c>
      <c r="J17" s="50">
        <f>'Прогноз движ.ден.средств'!J12</f>
        <v>0</v>
      </c>
      <c r="K17" s="50">
        <f>'Прогноз движ.ден.средств'!K12</f>
        <v>0</v>
      </c>
      <c r="L17" s="50">
        <f>'Прогноз движ.ден.средств'!L12</f>
        <v>0</v>
      </c>
      <c r="M17" s="50">
        <f>'Прогноз движ.ден.средств'!M12</f>
        <v>0</v>
      </c>
      <c r="N17" s="50">
        <f>'Прогноз движ.ден.средств'!N12</f>
        <v>0</v>
      </c>
      <c r="O17" s="50">
        <f>'Прогноз движ.ден.средств'!O12</f>
        <v>0</v>
      </c>
      <c r="P17" s="50">
        <f>'Прогноз движ.ден.средств'!P12</f>
        <v>0</v>
      </c>
      <c r="Q17" s="50">
        <f>'Прогноз движ.ден.средств'!Q12</f>
        <v>0</v>
      </c>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c r="BQ17" s="189"/>
      <c r="BR17" s="189"/>
      <c r="BS17" s="189"/>
      <c r="BT17" s="189"/>
      <c r="BU17" s="189"/>
      <c r="BV17" s="189"/>
      <c r="BW17" s="189"/>
      <c r="BX17" s="189"/>
      <c r="BY17" s="189"/>
      <c r="BZ17" s="189"/>
      <c r="CA17" s="189"/>
      <c r="CB17" s="189"/>
      <c r="CC17" s="189"/>
      <c r="CD17" s="189"/>
      <c r="CE17" s="189"/>
      <c r="CF17" s="189"/>
      <c r="CG17" s="189"/>
      <c r="CH17" s="189"/>
      <c r="CI17" s="189"/>
      <c r="CJ17" s="189"/>
      <c r="CK17" s="189"/>
      <c r="CL17" s="189"/>
      <c r="CM17" s="189"/>
      <c r="CN17" s="189"/>
      <c r="CO17" s="189"/>
      <c r="CP17" s="189"/>
      <c r="CQ17" s="189"/>
      <c r="CR17" s="189"/>
      <c r="CS17" s="189"/>
      <c r="CT17" s="189"/>
      <c r="CU17" s="189"/>
      <c r="CV17" s="189"/>
      <c r="CW17" s="189"/>
      <c r="CX17" s="189"/>
      <c r="CY17" s="189"/>
      <c r="CZ17" s="189"/>
      <c r="DA17" s="189"/>
      <c r="DB17" s="189"/>
      <c r="DC17" s="189"/>
      <c r="DD17" s="189"/>
      <c r="DE17" s="189"/>
      <c r="DF17" s="189"/>
      <c r="DG17" s="189"/>
      <c r="DH17" s="189"/>
      <c r="DI17" s="189"/>
      <c r="DJ17" s="189"/>
      <c r="DK17" s="189"/>
      <c r="DL17" s="189"/>
      <c r="DM17" s="189"/>
      <c r="DN17" s="189"/>
      <c r="DO17" s="189"/>
      <c r="DP17" s="189"/>
      <c r="DQ17" s="189"/>
      <c r="DR17" s="189"/>
      <c r="DS17" s="189"/>
      <c r="DT17" s="189"/>
      <c r="DU17" s="189"/>
      <c r="DV17" s="189"/>
      <c r="DW17" s="189"/>
      <c r="DX17" s="189"/>
      <c r="DY17" s="189"/>
      <c r="DZ17" s="189"/>
      <c r="EA17" s="189"/>
      <c r="EB17" s="189"/>
      <c r="EC17" s="189"/>
      <c r="ED17" s="189"/>
      <c r="EE17" s="189"/>
      <c r="EF17" s="189"/>
      <c r="EG17" s="189"/>
      <c r="EH17" s="189"/>
      <c r="EI17" s="189"/>
      <c r="EJ17" s="189"/>
      <c r="EK17" s="189"/>
    </row>
    <row r="18" spans="1:141" ht="15.75" x14ac:dyDescent="0.25">
      <c r="A18" s="504" t="str">
        <f>'Прогноз движ.ден.средств'!A13</f>
        <v>2.2.3.</v>
      </c>
      <c r="B18" s="505" t="str">
        <f>'Прогноз движ.ден.средств'!B13</f>
        <v>Банк 3</v>
      </c>
      <c r="C18" s="50">
        <f>'Прогноз движ.ден.средств'!C13</f>
        <v>0</v>
      </c>
      <c r="D18" s="50">
        <f>'Прогноз движ.ден.средств'!D13</f>
        <v>0</v>
      </c>
      <c r="E18" s="50">
        <f>'Прогноз движ.ден.средств'!E13</f>
        <v>0</v>
      </c>
      <c r="F18" s="50">
        <f>'Прогноз движ.ден.средств'!F13</f>
        <v>0</v>
      </c>
      <c r="G18" s="50">
        <f>'Прогноз движ.ден.средств'!G13</f>
        <v>0</v>
      </c>
      <c r="H18" s="50">
        <f>'Прогноз движ.ден.средств'!H13</f>
        <v>0</v>
      </c>
      <c r="I18" s="50">
        <f>'Прогноз движ.ден.средств'!I13</f>
        <v>0</v>
      </c>
      <c r="J18" s="50">
        <f>'Прогноз движ.ден.средств'!J13</f>
        <v>0</v>
      </c>
      <c r="K18" s="50">
        <f>'Прогноз движ.ден.средств'!K13</f>
        <v>0</v>
      </c>
      <c r="L18" s="50">
        <f>'Прогноз движ.ден.средств'!L13</f>
        <v>0</v>
      </c>
      <c r="M18" s="50">
        <f>'Прогноз движ.ден.средств'!M13</f>
        <v>0</v>
      </c>
      <c r="N18" s="50">
        <f>'Прогноз движ.ден.средств'!N13</f>
        <v>0</v>
      </c>
      <c r="O18" s="50">
        <f>'Прогноз движ.ден.средств'!O13</f>
        <v>0</v>
      </c>
      <c r="P18" s="50">
        <f>'Прогноз движ.ден.средств'!P13</f>
        <v>0</v>
      </c>
      <c r="Q18" s="50">
        <f>'Прогноз движ.ден.средств'!Q13</f>
        <v>0</v>
      </c>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c r="BQ18" s="189"/>
      <c r="BR18" s="189"/>
      <c r="BS18" s="189"/>
      <c r="BT18" s="189"/>
      <c r="BU18" s="189"/>
      <c r="BV18" s="189"/>
      <c r="BW18" s="189"/>
      <c r="BX18" s="189"/>
      <c r="BY18" s="189"/>
      <c r="BZ18" s="189"/>
      <c r="CA18" s="189"/>
      <c r="CB18" s="189"/>
      <c r="CC18" s="189"/>
      <c r="CD18" s="189"/>
      <c r="CE18" s="189"/>
      <c r="CF18" s="189"/>
      <c r="CG18" s="189"/>
      <c r="CH18" s="189"/>
      <c r="CI18" s="189"/>
      <c r="CJ18" s="189"/>
      <c r="CK18" s="189"/>
      <c r="CL18" s="189"/>
      <c r="CM18" s="189"/>
      <c r="CN18" s="189"/>
      <c r="CO18" s="189"/>
      <c r="CP18" s="189"/>
      <c r="CQ18" s="189"/>
      <c r="CR18" s="189"/>
      <c r="CS18" s="189"/>
      <c r="CT18" s="189"/>
      <c r="CU18" s="189"/>
      <c r="CV18" s="189"/>
      <c r="CW18" s="189"/>
      <c r="CX18" s="189"/>
      <c r="CY18" s="189"/>
      <c r="CZ18" s="189"/>
      <c r="DA18" s="189"/>
      <c r="DB18" s="189"/>
      <c r="DC18" s="189"/>
      <c r="DD18" s="189"/>
      <c r="DE18" s="189"/>
      <c r="DF18" s="189"/>
      <c r="DG18" s="189"/>
      <c r="DH18" s="189"/>
      <c r="DI18" s="189"/>
      <c r="DJ18" s="189"/>
      <c r="DK18" s="189"/>
      <c r="DL18" s="189"/>
      <c r="DM18" s="189"/>
      <c r="DN18" s="189"/>
      <c r="DO18" s="189"/>
      <c r="DP18" s="189"/>
      <c r="DQ18" s="189"/>
      <c r="DR18" s="189"/>
      <c r="DS18" s="189"/>
      <c r="DT18" s="189"/>
      <c r="DU18" s="189"/>
      <c r="DV18" s="189"/>
      <c r="DW18" s="189"/>
      <c r="DX18" s="189"/>
      <c r="DY18" s="189"/>
      <c r="DZ18" s="189"/>
      <c r="EA18" s="189"/>
      <c r="EB18" s="189"/>
      <c r="EC18" s="189"/>
      <c r="ED18" s="189"/>
      <c r="EE18" s="189"/>
      <c r="EF18" s="189"/>
      <c r="EG18" s="189"/>
      <c r="EH18" s="189"/>
      <c r="EI18" s="189"/>
      <c r="EJ18" s="189"/>
      <c r="EK18" s="189"/>
    </row>
    <row r="19" spans="1:141" ht="15.75" hidden="1" outlineLevel="1" x14ac:dyDescent="0.25">
      <c r="A19" s="504" t="str">
        <f>'Прогноз движ.ден.средств'!A14</f>
        <v>nnn</v>
      </c>
      <c r="B19" s="527">
        <f>'Прогноз движ.ден.средств'!B14</f>
        <v>0</v>
      </c>
      <c r="C19" s="50">
        <f>'Прогноз движ.ден.средств'!C14</f>
        <v>0</v>
      </c>
      <c r="D19" s="50">
        <f>'Прогноз движ.ден.средств'!D14</f>
        <v>0</v>
      </c>
      <c r="E19" s="50">
        <f>'Прогноз движ.ден.средств'!E14</f>
        <v>0</v>
      </c>
      <c r="F19" s="50">
        <f>'Прогноз движ.ден.средств'!F14</f>
        <v>0</v>
      </c>
      <c r="G19" s="50">
        <f>'Прогноз движ.ден.средств'!G14</f>
        <v>0</v>
      </c>
      <c r="H19" s="50">
        <f>'Прогноз движ.ден.средств'!H14</f>
        <v>0</v>
      </c>
      <c r="I19" s="50">
        <f>'Прогноз движ.ден.средств'!I14</f>
        <v>0</v>
      </c>
      <c r="J19" s="50">
        <f>'Прогноз движ.ден.средств'!J14</f>
        <v>0</v>
      </c>
      <c r="K19" s="50">
        <f>'Прогноз движ.ден.средств'!K14</f>
        <v>0</v>
      </c>
      <c r="L19" s="50">
        <f>'Прогноз движ.ден.средств'!L14</f>
        <v>0</v>
      </c>
      <c r="M19" s="50">
        <f>'Прогноз движ.ден.средств'!M14</f>
        <v>0</v>
      </c>
      <c r="N19" s="50">
        <f>'Прогноз движ.ден.средств'!N14</f>
        <v>0</v>
      </c>
      <c r="O19" s="50">
        <f>'Прогноз движ.ден.средств'!O14</f>
        <v>0</v>
      </c>
      <c r="P19" s="50">
        <f>'Прогноз движ.ден.средств'!P14</f>
        <v>0</v>
      </c>
      <c r="Q19" s="50">
        <f>'Прогноз движ.ден.средств'!Q14</f>
        <v>0</v>
      </c>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c r="BQ19" s="189"/>
      <c r="BR19" s="189"/>
      <c r="BS19" s="189"/>
      <c r="BT19" s="189"/>
      <c r="BU19" s="189"/>
      <c r="BV19" s="189"/>
      <c r="BW19" s="189"/>
      <c r="BX19" s="189"/>
      <c r="BY19" s="189"/>
      <c r="BZ19" s="189"/>
      <c r="CA19" s="189"/>
      <c r="CB19" s="189"/>
      <c r="CC19" s="189"/>
      <c r="CD19" s="189"/>
      <c r="CE19" s="189"/>
      <c r="CF19" s="189"/>
      <c r="CG19" s="189"/>
      <c r="CH19" s="189"/>
      <c r="CI19" s="189"/>
      <c r="CJ19" s="189"/>
      <c r="CK19" s="189"/>
      <c r="CL19" s="189"/>
      <c r="CM19" s="189"/>
      <c r="CN19" s="189"/>
      <c r="CO19" s="189"/>
      <c r="CP19" s="189"/>
      <c r="CQ19" s="189"/>
      <c r="CR19" s="189"/>
      <c r="CS19" s="189"/>
      <c r="CT19" s="189"/>
      <c r="CU19" s="189"/>
      <c r="CV19" s="189"/>
      <c r="CW19" s="189"/>
      <c r="CX19" s="189"/>
      <c r="CY19" s="189"/>
      <c r="CZ19" s="189"/>
      <c r="DA19" s="189"/>
      <c r="DB19" s="189"/>
      <c r="DC19" s="189"/>
      <c r="DD19" s="189"/>
      <c r="DE19" s="189"/>
      <c r="DF19" s="189"/>
      <c r="DG19" s="189"/>
      <c r="DH19" s="189"/>
      <c r="DI19" s="189"/>
      <c r="DJ19" s="189"/>
      <c r="DK19" s="189"/>
      <c r="DL19" s="189"/>
      <c r="DM19" s="189"/>
      <c r="DN19" s="189"/>
      <c r="DO19" s="189"/>
      <c r="DP19" s="189"/>
      <c r="DQ19" s="189"/>
      <c r="DR19" s="189"/>
      <c r="DS19" s="189"/>
      <c r="DT19" s="189"/>
      <c r="DU19" s="189"/>
      <c r="DV19" s="189"/>
      <c r="DW19" s="189"/>
      <c r="DX19" s="189"/>
      <c r="DY19" s="189"/>
      <c r="DZ19" s="189"/>
      <c r="EA19" s="189"/>
      <c r="EB19" s="189"/>
      <c r="EC19" s="189"/>
      <c r="ED19" s="189"/>
      <c r="EE19" s="189"/>
      <c r="EF19" s="189"/>
      <c r="EG19" s="189"/>
      <c r="EH19" s="189"/>
      <c r="EI19" s="189"/>
      <c r="EJ19" s="189"/>
      <c r="EK19" s="189"/>
    </row>
    <row r="20" spans="1:141" ht="15.75" hidden="1" outlineLevel="1" x14ac:dyDescent="0.25">
      <c r="A20" s="504" t="str">
        <f>'Прогноз движ.ден.средств'!A15</f>
        <v>nnn</v>
      </c>
      <c r="B20" s="527">
        <f>'Прогноз движ.ден.средств'!B15</f>
        <v>0</v>
      </c>
      <c r="C20" s="50">
        <f>'Прогноз движ.ден.средств'!C15</f>
        <v>0</v>
      </c>
      <c r="D20" s="50">
        <f>'Прогноз движ.ден.средств'!D15</f>
        <v>0</v>
      </c>
      <c r="E20" s="50">
        <f>'Прогноз движ.ден.средств'!E15</f>
        <v>0</v>
      </c>
      <c r="F20" s="50">
        <f>'Прогноз движ.ден.средств'!F15</f>
        <v>0</v>
      </c>
      <c r="G20" s="50">
        <f>'Прогноз движ.ден.средств'!G15</f>
        <v>0</v>
      </c>
      <c r="H20" s="50">
        <f>'Прогноз движ.ден.средств'!H15</f>
        <v>0</v>
      </c>
      <c r="I20" s="50">
        <f>'Прогноз движ.ден.средств'!I15</f>
        <v>0</v>
      </c>
      <c r="J20" s="50">
        <f>'Прогноз движ.ден.средств'!J15</f>
        <v>0</v>
      </c>
      <c r="K20" s="50">
        <f>'Прогноз движ.ден.средств'!K15</f>
        <v>0</v>
      </c>
      <c r="L20" s="50">
        <f>'Прогноз движ.ден.средств'!L15</f>
        <v>0</v>
      </c>
      <c r="M20" s="50">
        <f>'Прогноз движ.ден.средств'!M15</f>
        <v>0</v>
      </c>
      <c r="N20" s="50">
        <f>'Прогноз движ.ден.средств'!N15</f>
        <v>0</v>
      </c>
      <c r="O20" s="50">
        <f>'Прогноз движ.ден.средств'!O15</f>
        <v>0</v>
      </c>
      <c r="P20" s="50">
        <f>'Прогноз движ.ден.средств'!P15</f>
        <v>0</v>
      </c>
      <c r="Q20" s="50">
        <f>'Прогноз движ.ден.средств'!Q15</f>
        <v>0</v>
      </c>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row>
    <row r="21" spans="1:141" ht="15.75" hidden="1" outlineLevel="1" x14ac:dyDescent="0.25">
      <c r="A21" s="504" t="str">
        <f>'Прогноз движ.ден.средств'!A16</f>
        <v>nnn</v>
      </c>
      <c r="B21" s="527">
        <f>'Прогноз движ.ден.средств'!B16</f>
        <v>0</v>
      </c>
      <c r="C21" s="50">
        <f>'Прогноз движ.ден.средств'!C16</f>
        <v>0</v>
      </c>
      <c r="D21" s="50">
        <f>'Прогноз движ.ден.средств'!D16</f>
        <v>0</v>
      </c>
      <c r="E21" s="50">
        <f>'Прогноз движ.ден.средств'!E16</f>
        <v>0</v>
      </c>
      <c r="F21" s="50">
        <f>'Прогноз движ.ден.средств'!F16</f>
        <v>0</v>
      </c>
      <c r="G21" s="50">
        <f>'Прогноз движ.ден.средств'!G16</f>
        <v>0</v>
      </c>
      <c r="H21" s="50">
        <f>'Прогноз движ.ден.средств'!H16</f>
        <v>0</v>
      </c>
      <c r="I21" s="50">
        <f>'Прогноз движ.ден.средств'!I16</f>
        <v>0</v>
      </c>
      <c r="J21" s="50">
        <f>'Прогноз движ.ден.средств'!J16</f>
        <v>0</v>
      </c>
      <c r="K21" s="50">
        <f>'Прогноз движ.ден.средств'!K16</f>
        <v>0</v>
      </c>
      <c r="L21" s="50">
        <f>'Прогноз движ.ден.средств'!L16</f>
        <v>0</v>
      </c>
      <c r="M21" s="50">
        <f>'Прогноз движ.ден.средств'!M16</f>
        <v>0</v>
      </c>
      <c r="N21" s="50">
        <f>'Прогноз движ.ден.средств'!N16</f>
        <v>0</v>
      </c>
      <c r="O21" s="50">
        <f>'Прогноз движ.ден.средств'!O16</f>
        <v>0</v>
      </c>
      <c r="P21" s="50">
        <f>'Прогноз движ.ден.средств'!P16</f>
        <v>0</v>
      </c>
      <c r="Q21" s="50">
        <f>'Прогноз движ.ден.средств'!Q16</f>
        <v>0</v>
      </c>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c r="BQ21" s="189"/>
      <c r="BR21" s="189"/>
      <c r="BS21" s="189"/>
      <c r="BT21" s="189"/>
      <c r="BU21" s="189"/>
      <c r="BV21" s="189"/>
      <c r="BW21" s="189"/>
      <c r="BX21" s="189"/>
      <c r="BY21" s="189"/>
      <c r="BZ21" s="189"/>
      <c r="CA21" s="189"/>
      <c r="CB21" s="189"/>
      <c r="CC21" s="189"/>
      <c r="CD21" s="189"/>
      <c r="CE21" s="189"/>
      <c r="CF21" s="189"/>
      <c r="CG21" s="189"/>
      <c r="CH21" s="189"/>
      <c r="CI21" s="189"/>
      <c r="CJ21" s="189"/>
      <c r="CK21" s="189"/>
      <c r="CL21" s="189"/>
      <c r="CM21" s="189"/>
      <c r="CN21" s="189"/>
      <c r="CO21" s="189"/>
      <c r="CP21" s="189"/>
      <c r="CQ21" s="189"/>
      <c r="CR21" s="189"/>
      <c r="CS21" s="189"/>
      <c r="CT21" s="189"/>
      <c r="CU21" s="189"/>
      <c r="CV21" s="189"/>
      <c r="CW21" s="189"/>
      <c r="CX21" s="189"/>
      <c r="CY21" s="189"/>
      <c r="CZ21" s="189"/>
      <c r="DA21" s="189"/>
      <c r="DB21" s="189"/>
      <c r="DC21" s="189"/>
      <c r="DD21" s="189"/>
      <c r="DE21" s="189"/>
      <c r="DF21" s="189"/>
      <c r="DG21" s="189"/>
      <c r="DH21" s="189"/>
      <c r="DI21" s="189"/>
      <c r="DJ21" s="189"/>
      <c r="DK21" s="189"/>
      <c r="DL21" s="189"/>
      <c r="DM21" s="189"/>
      <c r="DN21" s="189"/>
      <c r="DO21" s="189"/>
      <c r="DP21" s="189"/>
      <c r="DQ21" s="189"/>
      <c r="DR21" s="189"/>
      <c r="DS21" s="189"/>
      <c r="DT21" s="189"/>
      <c r="DU21" s="189"/>
      <c r="DV21" s="189"/>
      <c r="DW21" s="189"/>
      <c r="DX21" s="189"/>
      <c r="DY21" s="189"/>
      <c r="DZ21" s="189"/>
      <c r="EA21" s="189"/>
      <c r="EB21" s="189"/>
      <c r="EC21" s="189"/>
      <c r="ED21" s="189"/>
      <c r="EE21" s="189"/>
      <c r="EF21" s="189"/>
      <c r="EG21" s="189"/>
      <c r="EH21" s="189"/>
      <c r="EI21" s="189"/>
      <c r="EJ21" s="189"/>
      <c r="EK21" s="189"/>
    </row>
    <row r="22" spans="1:141" ht="15.75" hidden="1" outlineLevel="1" x14ac:dyDescent="0.25">
      <c r="A22" s="504" t="str">
        <f>'Прогноз движ.ден.средств'!A17</f>
        <v>nnn</v>
      </c>
      <c r="B22" s="527">
        <f>'Прогноз движ.ден.средств'!B17</f>
        <v>0</v>
      </c>
      <c r="C22" s="50">
        <f>'Прогноз движ.ден.средств'!C17</f>
        <v>0</v>
      </c>
      <c r="D22" s="50">
        <f>'Прогноз движ.ден.средств'!D17</f>
        <v>0</v>
      </c>
      <c r="E22" s="50">
        <f>'Прогноз движ.ден.средств'!E17</f>
        <v>0</v>
      </c>
      <c r="F22" s="50">
        <f>'Прогноз движ.ден.средств'!F17</f>
        <v>0</v>
      </c>
      <c r="G22" s="50">
        <f>'Прогноз движ.ден.средств'!G17</f>
        <v>0</v>
      </c>
      <c r="H22" s="50">
        <f>'Прогноз движ.ден.средств'!H17</f>
        <v>0</v>
      </c>
      <c r="I22" s="50">
        <f>'Прогноз движ.ден.средств'!I17</f>
        <v>0</v>
      </c>
      <c r="J22" s="50">
        <f>'Прогноз движ.ден.средств'!J17</f>
        <v>0</v>
      </c>
      <c r="K22" s="50">
        <f>'Прогноз движ.ден.средств'!K17</f>
        <v>0</v>
      </c>
      <c r="L22" s="50">
        <f>'Прогноз движ.ден.средств'!L17</f>
        <v>0</v>
      </c>
      <c r="M22" s="50">
        <f>'Прогноз движ.ден.средств'!M17</f>
        <v>0</v>
      </c>
      <c r="N22" s="50">
        <f>'Прогноз движ.ден.средств'!N17</f>
        <v>0</v>
      </c>
      <c r="O22" s="50">
        <f>'Прогноз движ.ден.средств'!O17</f>
        <v>0</v>
      </c>
      <c r="P22" s="50">
        <f>'Прогноз движ.ден.средств'!P17</f>
        <v>0</v>
      </c>
      <c r="Q22" s="50">
        <f>'Прогноз движ.ден.средств'!Q17</f>
        <v>0</v>
      </c>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row>
    <row r="23" spans="1:141" ht="15.75" hidden="1" outlineLevel="1" x14ac:dyDescent="0.25">
      <c r="A23" s="504" t="str">
        <f>'Прогноз движ.ден.средств'!A18</f>
        <v>nnn</v>
      </c>
      <c r="B23" s="527">
        <f>'Прогноз движ.ден.средств'!B18</f>
        <v>0</v>
      </c>
      <c r="C23" s="50">
        <f>'Прогноз движ.ден.средств'!C18</f>
        <v>0</v>
      </c>
      <c r="D23" s="50">
        <f>'Прогноз движ.ден.средств'!D18</f>
        <v>0</v>
      </c>
      <c r="E23" s="50">
        <f>'Прогноз движ.ден.средств'!E18</f>
        <v>0</v>
      </c>
      <c r="F23" s="50">
        <f>'Прогноз движ.ден.средств'!F18</f>
        <v>0</v>
      </c>
      <c r="G23" s="50">
        <f>'Прогноз движ.ден.средств'!G18</f>
        <v>0</v>
      </c>
      <c r="H23" s="50">
        <f>'Прогноз движ.ден.средств'!H18</f>
        <v>0</v>
      </c>
      <c r="I23" s="50">
        <f>'Прогноз движ.ден.средств'!I18</f>
        <v>0</v>
      </c>
      <c r="J23" s="50">
        <f>'Прогноз движ.ден.средств'!J18</f>
        <v>0</v>
      </c>
      <c r="K23" s="50">
        <f>'Прогноз движ.ден.средств'!K18</f>
        <v>0</v>
      </c>
      <c r="L23" s="50">
        <f>'Прогноз движ.ден.средств'!L18</f>
        <v>0</v>
      </c>
      <c r="M23" s="50">
        <f>'Прогноз движ.ден.средств'!M18</f>
        <v>0</v>
      </c>
      <c r="N23" s="50">
        <f>'Прогноз движ.ден.средств'!N18</f>
        <v>0</v>
      </c>
      <c r="O23" s="50">
        <f>'Прогноз движ.ден.средств'!O18</f>
        <v>0</v>
      </c>
      <c r="P23" s="50">
        <f>'Прогноз движ.ден.средств'!P18</f>
        <v>0</v>
      </c>
      <c r="Q23" s="50">
        <f>'Прогноз движ.ден.средств'!Q18</f>
        <v>0</v>
      </c>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row>
    <row r="24" spans="1:141" ht="15.75" hidden="1" outlineLevel="1" x14ac:dyDescent="0.25">
      <c r="A24" s="504" t="str">
        <f>'Прогноз движ.ден.средств'!A19</f>
        <v>nnn</v>
      </c>
      <c r="B24" s="527">
        <f>'Прогноз движ.ден.средств'!B19</f>
        <v>0</v>
      </c>
      <c r="C24" s="50">
        <f>'Прогноз движ.ден.средств'!C19</f>
        <v>0</v>
      </c>
      <c r="D24" s="50">
        <f>'Прогноз движ.ден.средств'!D19</f>
        <v>0</v>
      </c>
      <c r="E24" s="50">
        <f>'Прогноз движ.ден.средств'!E19</f>
        <v>0</v>
      </c>
      <c r="F24" s="50">
        <f>'Прогноз движ.ден.средств'!F19</f>
        <v>0</v>
      </c>
      <c r="G24" s="50">
        <f>'Прогноз движ.ден.средств'!G19</f>
        <v>0</v>
      </c>
      <c r="H24" s="50">
        <f>'Прогноз движ.ден.средств'!H19</f>
        <v>0</v>
      </c>
      <c r="I24" s="50">
        <f>'Прогноз движ.ден.средств'!I19</f>
        <v>0</v>
      </c>
      <c r="J24" s="50">
        <f>'Прогноз движ.ден.средств'!J19</f>
        <v>0</v>
      </c>
      <c r="K24" s="50">
        <f>'Прогноз движ.ден.средств'!K19</f>
        <v>0</v>
      </c>
      <c r="L24" s="50">
        <f>'Прогноз движ.ден.средств'!L19</f>
        <v>0</v>
      </c>
      <c r="M24" s="50">
        <f>'Прогноз движ.ден.средств'!M19</f>
        <v>0</v>
      </c>
      <c r="N24" s="50">
        <f>'Прогноз движ.ден.средств'!N19</f>
        <v>0</v>
      </c>
      <c r="O24" s="50">
        <f>'Прогноз движ.ден.средств'!O19</f>
        <v>0</v>
      </c>
      <c r="P24" s="50">
        <f>'Прогноз движ.ден.средств'!P19</f>
        <v>0</v>
      </c>
      <c r="Q24" s="50">
        <f>'Прогноз движ.ден.средств'!Q19</f>
        <v>0</v>
      </c>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row>
    <row r="25" spans="1:141" ht="15.75" hidden="1" outlineLevel="1" x14ac:dyDescent="0.25">
      <c r="A25" s="504" t="str">
        <f>'Прогноз движ.ден.средств'!A20</f>
        <v>nnn</v>
      </c>
      <c r="B25" s="527">
        <f>'Прогноз движ.ден.средств'!B20</f>
        <v>0</v>
      </c>
      <c r="C25" s="50">
        <f>'Прогноз движ.ден.средств'!C20</f>
        <v>0</v>
      </c>
      <c r="D25" s="50">
        <f>'Прогноз движ.ден.средств'!D20</f>
        <v>0</v>
      </c>
      <c r="E25" s="50">
        <f>'Прогноз движ.ден.средств'!E20</f>
        <v>0</v>
      </c>
      <c r="F25" s="50">
        <f>'Прогноз движ.ден.средств'!F20</f>
        <v>0</v>
      </c>
      <c r="G25" s="50">
        <f>'Прогноз движ.ден.средств'!G20</f>
        <v>0</v>
      </c>
      <c r="H25" s="50">
        <f>'Прогноз движ.ден.средств'!H20</f>
        <v>0</v>
      </c>
      <c r="I25" s="50">
        <f>'Прогноз движ.ден.средств'!I20</f>
        <v>0</v>
      </c>
      <c r="J25" s="50">
        <f>'Прогноз движ.ден.средств'!J20</f>
        <v>0</v>
      </c>
      <c r="K25" s="50">
        <f>'Прогноз движ.ден.средств'!K20</f>
        <v>0</v>
      </c>
      <c r="L25" s="50">
        <f>'Прогноз движ.ден.средств'!L20</f>
        <v>0</v>
      </c>
      <c r="M25" s="50">
        <f>'Прогноз движ.ден.средств'!M20</f>
        <v>0</v>
      </c>
      <c r="N25" s="50">
        <f>'Прогноз движ.ден.средств'!N20</f>
        <v>0</v>
      </c>
      <c r="O25" s="50">
        <f>'Прогноз движ.ден.средств'!O20</f>
        <v>0</v>
      </c>
      <c r="P25" s="50">
        <f>'Прогноз движ.ден.средств'!P20</f>
        <v>0</v>
      </c>
      <c r="Q25" s="50">
        <f>'Прогноз движ.ден.средств'!Q20</f>
        <v>0</v>
      </c>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c r="BQ25" s="189"/>
      <c r="BR25" s="189"/>
      <c r="BS25" s="189"/>
      <c r="BT25" s="189"/>
      <c r="BU25" s="189"/>
      <c r="BV25" s="189"/>
      <c r="BW25" s="189"/>
      <c r="BX25" s="189"/>
      <c r="BY25" s="189"/>
      <c r="BZ25" s="189"/>
      <c r="CA25" s="189"/>
      <c r="CB25" s="189"/>
      <c r="CC25" s="189"/>
      <c r="CD25" s="189"/>
      <c r="CE25" s="189"/>
      <c r="CF25" s="189"/>
      <c r="CG25" s="189"/>
      <c r="CH25" s="189"/>
      <c r="CI25" s="189"/>
      <c r="CJ25" s="189"/>
      <c r="CK25" s="189"/>
      <c r="CL25" s="189"/>
      <c r="CM25" s="189"/>
      <c r="CN25" s="189"/>
      <c r="CO25" s="189"/>
      <c r="CP25" s="189"/>
      <c r="CQ25" s="189"/>
      <c r="CR25" s="189"/>
      <c r="CS25" s="189"/>
      <c r="CT25" s="189"/>
      <c r="CU25" s="189"/>
      <c r="CV25" s="189"/>
      <c r="CW25" s="189"/>
      <c r="CX25" s="189"/>
      <c r="CY25" s="189"/>
      <c r="CZ25" s="189"/>
      <c r="DA25" s="189"/>
      <c r="DB25" s="189"/>
      <c r="DC25" s="189"/>
      <c r="DD25" s="189"/>
      <c r="DE25" s="189"/>
      <c r="DF25" s="189"/>
      <c r="DG25" s="189"/>
      <c r="DH25" s="189"/>
      <c r="DI25" s="189"/>
      <c r="DJ25" s="189"/>
      <c r="DK25" s="189"/>
      <c r="DL25" s="189"/>
      <c r="DM25" s="189"/>
      <c r="DN25" s="189"/>
      <c r="DO25" s="189"/>
      <c r="DP25" s="189"/>
      <c r="DQ25" s="189"/>
      <c r="DR25" s="189"/>
      <c r="DS25" s="189"/>
      <c r="DT25" s="189"/>
      <c r="DU25" s="189"/>
      <c r="DV25" s="189"/>
      <c r="DW25" s="189"/>
      <c r="DX25" s="189"/>
      <c r="DY25" s="189"/>
      <c r="DZ25" s="189"/>
      <c r="EA25" s="189"/>
      <c r="EB25" s="189"/>
      <c r="EC25" s="189"/>
      <c r="ED25" s="189"/>
      <c r="EE25" s="189"/>
      <c r="EF25" s="189"/>
      <c r="EG25" s="189"/>
      <c r="EH25" s="189"/>
      <c r="EI25" s="189"/>
      <c r="EJ25" s="189"/>
      <c r="EK25" s="189"/>
    </row>
    <row r="26" spans="1:141" ht="15.75" hidden="1" outlineLevel="1" x14ac:dyDescent="0.25">
      <c r="A26" s="504" t="str">
        <f>'Прогноз движ.ден.средств'!A21</f>
        <v>nnn</v>
      </c>
      <c r="B26" s="527">
        <f>'Прогноз движ.ден.средств'!B21</f>
        <v>0</v>
      </c>
      <c r="C26" s="50">
        <f>'Прогноз движ.ден.средств'!C21</f>
        <v>0</v>
      </c>
      <c r="D26" s="50">
        <f>'Прогноз движ.ден.средств'!D21</f>
        <v>0</v>
      </c>
      <c r="E26" s="50">
        <f>'Прогноз движ.ден.средств'!E21</f>
        <v>0</v>
      </c>
      <c r="F26" s="50">
        <f>'Прогноз движ.ден.средств'!F21</f>
        <v>0</v>
      </c>
      <c r="G26" s="50">
        <f>'Прогноз движ.ден.средств'!G21</f>
        <v>0</v>
      </c>
      <c r="H26" s="50">
        <f>'Прогноз движ.ден.средств'!H21</f>
        <v>0</v>
      </c>
      <c r="I26" s="50">
        <f>'Прогноз движ.ден.средств'!I21</f>
        <v>0</v>
      </c>
      <c r="J26" s="50">
        <f>'Прогноз движ.ден.средств'!J21</f>
        <v>0</v>
      </c>
      <c r="K26" s="50">
        <f>'Прогноз движ.ден.средств'!K21</f>
        <v>0</v>
      </c>
      <c r="L26" s="50">
        <f>'Прогноз движ.ден.средств'!L21</f>
        <v>0</v>
      </c>
      <c r="M26" s="50">
        <f>'Прогноз движ.ден.средств'!M21</f>
        <v>0</v>
      </c>
      <c r="N26" s="50">
        <f>'Прогноз движ.ден.средств'!N21</f>
        <v>0</v>
      </c>
      <c r="O26" s="50">
        <f>'Прогноз движ.ден.средств'!O21</f>
        <v>0</v>
      </c>
      <c r="P26" s="50">
        <f>'Прогноз движ.ден.средств'!P21</f>
        <v>0</v>
      </c>
      <c r="Q26" s="50">
        <f>'Прогноз движ.ден.средств'!Q21</f>
        <v>0</v>
      </c>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c r="BQ26" s="189"/>
      <c r="BR26" s="189"/>
      <c r="BS26" s="189"/>
      <c r="BT26" s="189"/>
      <c r="BU26" s="189"/>
      <c r="BV26" s="189"/>
      <c r="BW26" s="189"/>
      <c r="BX26" s="189"/>
      <c r="BY26" s="189"/>
      <c r="BZ26" s="189"/>
      <c r="CA26" s="189"/>
      <c r="CB26" s="189"/>
      <c r="CC26" s="189"/>
      <c r="CD26" s="189"/>
      <c r="CE26" s="189"/>
      <c r="CF26" s="189"/>
      <c r="CG26" s="189"/>
      <c r="CH26" s="189"/>
      <c r="CI26" s="189"/>
      <c r="CJ26" s="189"/>
      <c r="CK26" s="189"/>
      <c r="CL26" s="189"/>
      <c r="CM26" s="189"/>
      <c r="CN26" s="189"/>
      <c r="CO26" s="189"/>
      <c r="CP26" s="189"/>
      <c r="CQ26" s="189"/>
      <c r="CR26" s="189"/>
      <c r="CS26" s="189"/>
      <c r="CT26" s="189"/>
      <c r="CU26" s="189"/>
      <c r="CV26" s="189"/>
      <c r="CW26" s="189"/>
      <c r="CX26" s="189"/>
      <c r="CY26" s="189"/>
      <c r="CZ26" s="189"/>
      <c r="DA26" s="189"/>
      <c r="DB26" s="189"/>
      <c r="DC26" s="189"/>
      <c r="DD26" s="189"/>
      <c r="DE26" s="189"/>
      <c r="DF26" s="189"/>
      <c r="DG26" s="189"/>
      <c r="DH26" s="189"/>
      <c r="DI26" s="189"/>
      <c r="DJ26" s="189"/>
      <c r="DK26" s="189"/>
      <c r="DL26" s="189"/>
      <c r="DM26" s="189"/>
      <c r="DN26" s="189"/>
      <c r="DO26" s="189"/>
      <c r="DP26" s="189"/>
      <c r="DQ26" s="189"/>
      <c r="DR26" s="189"/>
      <c r="DS26" s="189"/>
      <c r="DT26" s="189"/>
      <c r="DU26" s="189"/>
      <c r="DV26" s="189"/>
      <c r="DW26" s="189"/>
      <c r="DX26" s="189"/>
      <c r="DY26" s="189"/>
      <c r="DZ26" s="189"/>
      <c r="EA26" s="189"/>
      <c r="EB26" s="189"/>
      <c r="EC26" s="189"/>
      <c r="ED26" s="189"/>
      <c r="EE26" s="189"/>
      <c r="EF26" s="189"/>
      <c r="EG26" s="189"/>
      <c r="EH26" s="189"/>
      <c r="EI26" s="189"/>
      <c r="EJ26" s="189"/>
      <c r="EK26" s="189"/>
    </row>
    <row r="27" spans="1:141" ht="15.75" hidden="1" outlineLevel="1" x14ac:dyDescent="0.25">
      <c r="A27" s="504" t="str">
        <f>'Прогноз движ.ден.средств'!A22</f>
        <v>nnn</v>
      </c>
      <c r="B27" s="527">
        <f>'Прогноз движ.ден.средств'!B22</f>
        <v>0</v>
      </c>
      <c r="C27" s="50">
        <f>'Прогноз движ.ден.средств'!C22</f>
        <v>0</v>
      </c>
      <c r="D27" s="50">
        <f>'Прогноз движ.ден.средств'!D22</f>
        <v>0</v>
      </c>
      <c r="E27" s="50">
        <f>'Прогноз движ.ден.средств'!E22</f>
        <v>0</v>
      </c>
      <c r="F27" s="50">
        <f>'Прогноз движ.ден.средств'!F22</f>
        <v>0</v>
      </c>
      <c r="G27" s="50">
        <f>'Прогноз движ.ден.средств'!G22</f>
        <v>0</v>
      </c>
      <c r="H27" s="50">
        <f>'Прогноз движ.ден.средств'!H22</f>
        <v>0</v>
      </c>
      <c r="I27" s="50">
        <f>'Прогноз движ.ден.средств'!I22</f>
        <v>0</v>
      </c>
      <c r="J27" s="50">
        <f>'Прогноз движ.ден.средств'!J22</f>
        <v>0</v>
      </c>
      <c r="K27" s="50">
        <f>'Прогноз движ.ден.средств'!K22</f>
        <v>0</v>
      </c>
      <c r="L27" s="50">
        <f>'Прогноз движ.ден.средств'!L22</f>
        <v>0</v>
      </c>
      <c r="M27" s="50">
        <f>'Прогноз движ.ден.средств'!M22</f>
        <v>0</v>
      </c>
      <c r="N27" s="50">
        <f>'Прогноз движ.ден.средств'!N22</f>
        <v>0</v>
      </c>
      <c r="O27" s="50">
        <f>'Прогноз движ.ден.средств'!O22</f>
        <v>0</v>
      </c>
      <c r="P27" s="50">
        <f>'Прогноз движ.ден.средств'!P22</f>
        <v>0</v>
      </c>
      <c r="Q27" s="50">
        <f>'Прогноз движ.ден.средств'!Q22</f>
        <v>0</v>
      </c>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H27" s="189"/>
      <c r="CI27" s="189"/>
      <c r="CJ27" s="189"/>
      <c r="CK27" s="189"/>
      <c r="CL27" s="189"/>
      <c r="CM27" s="189"/>
      <c r="CN27" s="189"/>
      <c r="CO27" s="189"/>
      <c r="CP27" s="189"/>
      <c r="CQ27" s="189"/>
      <c r="CR27" s="189"/>
      <c r="CS27" s="189"/>
      <c r="CT27" s="189"/>
      <c r="CU27" s="189"/>
      <c r="CV27" s="189"/>
      <c r="CW27" s="189"/>
      <c r="CX27" s="189"/>
      <c r="CY27" s="189"/>
      <c r="CZ27" s="189"/>
      <c r="DA27" s="189"/>
      <c r="DB27" s="189"/>
      <c r="DC27" s="189"/>
      <c r="DD27" s="189"/>
      <c r="DE27" s="189"/>
      <c r="DF27" s="189"/>
      <c r="DG27" s="189"/>
      <c r="DH27" s="189"/>
      <c r="DI27" s="189"/>
      <c r="DJ27" s="189"/>
      <c r="DK27" s="189"/>
      <c r="DL27" s="189"/>
      <c r="DM27" s="189"/>
      <c r="DN27" s="189"/>
      <c r="DO27" s="189"/>
      <c r="DP27" s="189"/>
      <c r="DQ27" s="189"/>
      <c r="DR27" s="189"/>
      <c r="DS27" s="189"/>
      <c r="DT27" s="189"/>
      <c r="DU27" s="189"/>
      <c r="DV27" s="189"/>
      <c r="DW27" s="189"/>
      <c r="DX27" s="189"/>
      <c r="DY27" s="189"/>
      <c r="DZ27" s="189"/>
      <c r="EA27" s="189"/>
      <c r="EB27" s="189"/>
      <c r="EC27" s="189"/>
      <c r="ED27" s="189"/>
      <c r="EE27" s="189"/>
      <c r="EF27" s="189"/>
      <c r="EG27" s="189"/>
      <c r="EH27" s="189"/>
      <c r="EI27" s="189"/>
      <c r="EJ27" s="189"/>
      <c r="EK27" s="189"/>
    </row>
    <row r="28" spans="1:141" ht="15.75" hidden="1" outlineLevel="1" x14ac:dyDescent="0.25">
      <c r="A28" s="504" t="str">
        <f>'Прогноз движ.ден.средств'!A23</f>
        <v>nnn</v>
      </c>
      <c r="B28" s="527">
        <f>'Прогноз движ.ден.средств'!B23</f>
        <v>0</v>
      </c>
      <c r="C28" s="50">
        <f>'Прогноз движ.ден.средств'!C23</f>
        <v>0</v>
      </c>
      <c r="D28" s="50">
        <f>'Прогноз движ.ден.средств'!D23</f>
        <v>0</v>
      </c>
      <c r="E28" s="50">
        <f>'Прогноз движ.ден.средств'!E23</f>
        <v>0</v>
      </c>
      <c r="F28" s="50">
        <f>'Прогноз движ.ден.средств'!F23</f>
        <v>0</v>
      </c>
      <c r="G28" s="50">
        <f>'Прогноз движ.ден.средств'!G23</f>
        <v>0</v>
      </c>
      <c r="H28" s="50">
        <f>'Прогноз движ.ден.средств'!H23</f>
        <v>0</v>
      </c>
      <c r="I28" s="50">
        <f>'Прогноз движ.ден.средств'!I23</f>
        <v>0</v>
      </c>
      <c r="J28" s="50">
        <f>'Прогноз движ.ден.средств'!J23</f>
        <v>0</v>
      </c>
      <c r="K28" s="50">
        <f>'Прогноз движ.ден.средств'!K23</f>
        <v>0</v>
      </c>
      <c r="L28" s="50">
        <f>'Прогноз движ.ден.средств'!L23</f>
        <v>0</v>
      </c>
      <c r="M28" s="50">
        <f>'Прогноз движ.ден.средств'!M23</f>
        <v>0</v>
      </c>
      <c r="N28" s="50">
        <f>'Прогноз движ.ден.средств'!N23</f>
        <v>0</v>
      </c>
      <c r="O28" s="50">
        <f>'Прогноз движ.ден.средств'!O23</f>
        <v>0</v>
      </c>
      <c r="P28" s="50">
        <f>'Прогноз движ.ден.средств'!P23</f>
        <v>0</v>
      </c>
      <c r="Q28" s="50">
        <f>'Прогноз движ.ден.средств'!Q23</f>
        <v>0</v>
      </c>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c r="BQ28" s="189"/>
      <c r="BR28" s="189"/>
      <c r="BS28" s="189"/>
      <c r="BT28" s="189"/>
      <c r="BU28" s="189"/>
      <c r="BV28" s="189"/>
      <c r="BW28" s="189"/>
      <c r="BX28" s="189"/>
      <c r="BY28" s="189"/>
      <c r="BZ28" s="189"/>
      <c r="CA28" s="189"/>
      <c r="CB28" s="189"/>
      <c r="CC28" s="189"/>
      <c r="CD28" s="189"/>
      <c r="CE28" s="189"/>
      <c r="CF28" s="189"/>
      <c r="CG28" s="189"/>
      <c r="CH28" s="189"/>
      <c r="CI28" s="189"/>
      <c r="CJ28" s="189"/>
      <c r="CK28" s="189"/>
      <c r="CL28" s="189"/>
      <c r="CM28" s="189"/>
      <c r="CN28" s="189"/>
      <c r="CO28" s="189"/>
      <c r="CP28" s="189"/>
      <c r="CQ28" s="189"/>
      <c r="CR28" s="189"/>
      <c r="CS28" s="189"/>
      <c r="CT28" s="189"/>
      <c r="CU28" s="189"/>
      <c r="CV28" s="189"/>
      <c r="CW28" s="189"/>
      <c r="CX28" s="189"/>
      <c r="CY28" s="189"/>
      <c r="CZ28" s="189"/>
      <c r="DA28" s="189"/>
      <c r="DB28" s="189"/>
      <c r="DC28" s="189"/>
      <c r="DD28" s="189"/>
      <c r="DE28" s="189"/>
      <c r="DF28" s="189"/>
      <c r="DG28" s="189"/>
      <c r="DH28" s="189"/>
      <c r="DI28" s="189"/>
      <c r="DJ28" s="189"/>
      <c r="DK28" s="189"/>
      <c r="DL28" s="189"/>
      <c r="DM28" s="189"/>
      <c r="DN28" s="189"/>
      <c r="DO28" s="189"/>
      <c r="DP28" s="189"/>
      <c r="DQ28" s="189"/>
      <c r="DR28" s="189"/>
      <c r="DS28" s="189"/>
      <c r="DT28" s="189"/>
      <c r="DU28" s="189"/>
      <c r="DV28" s="189"/>
      <c r="DW28" s="189"/>
      <c r="DX28" s="189"/>
      <c r="DY28" s="189"/>
      <c r="DZ28" s="189"/>
      <c r="EA28" s="189"/>
      <c r="EB28" s="189"/>
      <c r="EC28" s="189"/>
      <c r="ED28" s="189"/>
      <c r="EE28" s="189"/>
      <c r="EF28" s="189"/>
      <c r="EG28" s="189"/>
      <c r="EH28" s="189"/>
      <c r="EI28" s="189"/>
      <c r="EJ28" s="189"/>
      <c r="EK28" s="189"/>
    </row>
    <row r="29" spans="1:141" ht="15.75" hidden="1" outlineLevel="1" x14ac:dyDescent="0.25">
      <c r="A29" s="504" t="str">
        <f>'Прогноз движ.ден.средств'!A24</f>
        <v>nnn</v>
      </c>
      <c r="B29" s="527">
        <f>'Прогноз движ.ден.средств'!B24</f>
        <v>0</v>
      </c>
      <c r="C29" s="50">
        <f>'Прогноз движ.ден.средств'!C24</f>
        <v>0</v>
      </c>
      <c r="D29" s="50">
        <f>'Прогноз движ.ден.средств'!D24</f>
        <v>0</v>
      </c>
      <c r="E29" s="50">
        <f>'Прогноз движ.ден.средств'!E24</f>
        <v>0</v>
      </c>
      <c r="F29" s="50">
        <f>'Прогноз движ.ден.средств'!F24</f>
        <v>0</v>
      </c>
      <c r="G29" s="50">
        <f>'Прогноз движ.ден.средств'!G24</f>
        <v>0</v>
      </c>
      <c r="H29" s="50">
        <f>'Прогноз движ.ден.средств'!H24</f>
        <v>0</v>
      </c>
      <c r="I29" s="50">
        <f>'Прогноз движ.ден.средств'!I24</f>
        <v>0</v>
      </c>
      <c r="J29" s="50">
        <f>'Прогноз движ.ден.средств'!J24</f>
        <v>0</v>
      </c>
      <c r="K29" s="50">
        <f>'Прогноз движ.ден.средств'!K24</f>
        <v>0</v>
      </c>
      <c r="L29" s="50">
        <f>'Прогноз движ.ден.средств'!L24</f>
        <v>0</v>
      </c>
      <c r="M29" s="50">
        <f>'Прогноз движ.ден.средств'!M24</f>
        <v>0</v>
      </c>
      <c r="N29" s="50">
        <f>'Прогноз движ.ден.средств'!N24</f>
        <v>0</v>
      </c>
      <c r="O29" s="50">
        <f>'Прогноз движ.ден.средств'!O24</f>
        <v>0</v>
      </c>
      <c r="P29" s="50">
        <f>'Прогноз движ.ден.средств'!P24</f>
        <v>0</v>
      </c>
      <c r="Q29" s="50">
        <f>'Прогноз движ.ден.средств'!Q24</f>
        <v>0</v>
      </c>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c r="BQ29" s="189"/>
      <c r="BR29" s="189"/>
      <c r="BS29" s="189"/>
      <c r="BT29" s="189"/>
      <c r="BU29" s="189"/>
      <c r="BV29" s="189"/>
      <c r="BW29" s="189"/>
      <c r="BX29" s="189"/>
      <c r="BY29" s="189"/>
      <c r="BZ29" s="189"/>
      <c r="CA29" s="189"/>
      <c r="CB29" s="189"/>
      <c r="CC29" s="189"/>
      <c r="CD29" s="189"/>
      <c r="CE29" s="189"/>
      <c r="CF29" s="189"/>
      <c r="CG29" s="189"/>
      <c r="CH29" s="189"/>
      <c r="CI29" s="189"/>
      <c r="CJ29" s="189"/>
      <c r="CK29" s="189"/>
      <c r="CL29" s="189"/>
      <c r="CM29" s="189"/>
      <c r="CN29" s="189"/>
      <c r="CO29" s="189"/>
      <c r="CP29" s="189"/>
      <c r="CQ29" s="189"/>
      <c r="CR29" s="189"/>
      <c r="CS29" s="189"/>
      <c r="CT29" s="189"/>
      <c r="CU29" s="189"/>
      <c r="CV29" s="189"/>
      <c r="CW29" s="189"/>
      <c r="CX29" s="189"/>
      <c r="CY29" s="189"/>
      <c r="CZ29" s="189"/>
      <c r="DA29" s="189"/>
      <c r="DB29" s="189"/>
      <c r="DC29" s="189"/>
      <c r="DD29" s="189"/>
      <c r="DE29" s="189"/>
      <c r="DF29" s="189"/>
      <c r="DG29" s="189"/>
      <c r="DH29" s="189"/>
      <c r="DI29" s="189"/>
      <c r="DJ29" s="189"/>
      <c r="DK29" s="189"/>
      <c r="DL29" s="189"/>
      <c r="DM29" s="189"/>
      <c r="DN29" s="189"/>
      <c r="DO29" s="189"/>
      <c r="DP29" s="189"/>
      <c r="DQ29" s="189"/>
      <c r="DR29" s="189"/>
      <c r="DS29" s="189"/>
      <c r="DT29" s="189"/>
      <c r="DU29" s="189"/>
      <c r="DV29" s="189"/>
      <c r="DW29" s="189"/>
      <c r="DX29" s="189"/>
      <c r="DY29" s="189"/>
      <c r="DZ29" s="189"/>
      <c r="EA29" s="189"/>
      <c r="EB29" s="189"/>
      <c r="EC29" s="189"/>
      <c r="ED29" s="189"/>
      <c r="EE29" s="189"/>
      <c r="EF29" s="189"/>
      <c r="EG29" s="189"/>
      <c r="EH29" s="189"/>
      <c r="EI29" s="189"/>
      <c r="EJ29" s="189"/>
      <c r="EK29" s="189"/>
    </row>
    <row r="30" spans="1:141" ht="15.75" hidden="1" outlineLevel="1" x14ac:dyDescent="0.25">
      <c r="A30" s="504" t="str">
        <f>'Прогноз движ.ден.средств'!A25</f>
        <v>nnn</v>
      </c>
      <c r="B30" s="527">
        <f>'Прогноз движ.ден.средств'!B25</f>
        <v>0</v>
      </c>
      <c r="C30" s="50">
        <f>'Прогноз движ.ден.средств'!C25</f>
        <v>0</v>
      </c>
      <c r="D30" s="50">
        <f>'Прогноз движ.ден.средств'!D25</f>
        <v>0</v>
      </c>
      <c r="E30" s="50">
        <f>'Прогноз движ.ден.средств'!E25</f>
        <v>0</v>
      </c>
      <c r="F30" s="50">
        <f>'Прогноз движ.ден.средств'!F25</f>
        <v>0</v>
      </c>
      <c r="G30" s="50">
        <f>'Прогноз движ.ден.средств'!G25</f>
        <v>0</v>
      </c>
      <c r="H30" s="50">
        <f>'Прогноз движ.ден.средств'!H25</f>
        <v>0</v>
      </c>
      <c r="I30" s="50">
        <f>'Прогноз движ.ден.средств'!I25</f>
        <v>0</v>
      </c>
      <c r="J30" s="50">
        <f>'Прогноз движ.ден.средств'!J25</f>
        <v>0</v>
      </c>
      <c r="K30" s="50">
        <f>'Прогноз движ.ден.средств'!K25</f>
        <v>0</v>
      </c>
      <c r="L30" s="50">
        <f>'Прогноз движ.ден.средств'!L25</f>
        <v>0</v>
      </c>
      <c r="M30" s="50">
        <f>'Прогноз движ.ден.средств'!M25</f>
        <v>0</v>
      </c>
      <c r="N30" s="50">
        <f>'Прогноз движ.ден.средств'!N25</f>
        <v>0</v>
      </c>
      <c r="O30" s="50">
        <f>'Прогноз движ.ден.средств'!O25</f>
        <v>0</v>
      </c>
      <c r="P30" s="50">
        <f>'Прогноз движ.ден.средств'!P25</f>
        <v>0</v>
      </c>
      <c r="Q30" s="50">
        <f>'Прогноз движ.ден.средств'!Q25</f>
        <v>0</v>
      </c>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189"/>
      <c r="CV30" s="189"/>
      <c r="CW30" s="189"/>
      <c r="CX30" s="189"/>
      <c r="CY30" s="189"/>
      <c r="CZ30" s="189"/>
      <c r="DA30" s="189"/>
      <c r="DB30" s="189"/>
      <c r="DC30" s="189"/>
      <c r="DD30" s="189"/>
      <c r="DE30" s="189"/>
      <c r="DF30" s="189"/>
      <c r="DG30" s="189"/>
      <c r="DH30" s="189"/>
      <c r="DI30" s="189"/>
      <c r="DJ30" s="189"/>
      <c r="DK30" s="189"/>
      <c r="DL30" s="189"/>
      <c r="DM30" s="189"/>
      <c r="DN30" s="189"/>
      <c r="DO30" s="189"/>
      <c r="DP30" s="189"/>
      <c r="DQ30" s="189"/>
      <c r="DR30" s="189"/>
      <c r="DS30" s="189"/>
      <c r="DT30" s="189"/>
      <c r="DU30" s="189"/>
      <c r="DV30" s="189"/>
      <c r="DW30" s="189"/>
      <c r="DX30" s="189"/>
      <c r="DY30" s="189"/>
      <c r="DZ30" s="189"/>
      <c r="EA30" s="189"/>
      <c r="EB30" s="189"/>
      <c r="EC30" s="189"/>
      <c r="ED30" s="189"/>
      <c r="EE30" s="189"/>
      <c r="EF30" s="189"/>
      <c r="EG30" s="189"/>
      <c r="EH30" s="189"/>
      <c r="EI30" s="189"/>
      <c r="EJ30" s="189"/>
      <c r="EK30" s="189"/>
    </row>
    <row r="31" spans="1:141" ht="15.75" hidden="1" outlineLevel="1" x14ac:dyDescent="0.25">
      <c r="A31" s="504" t="str">
        <f>'Прогноз движ.ден.средств'!A26</f>
        <v>nnn</v>
      </c>
      <c r="B31" s="527">
        <f>'Прогноз движ.ден.средств'!B26</f>
        <v>0</v>
      </c>
      <c r="C31" s="50">
        <f>'Прогноз движ.ден.средств'!C26</f>
        <v>0</v>
      </c>
      <c r="D31" s="50">
        <f>'Прогноз движ.ден.средств'!D26</f>
        <v>0</v>
      </c>
      <c r="E31" s="50">
        <f>'Прогноз движ.ден.средств'!E26</f>
        <v>0</v>
      </c>
      <c r="F31" s="50">
        <f>'Прогноз движ.ден.средств'!F26</f>
        <v>0</v>
      </c>
      <c r="G31" s="50">
        <f>'Прогноз движ.ден.средств'!G26</f>
        <v>0</v>
      </c>
      <c r="H31" s="50">
        <f>'Прогноз движ.ден.средств'!H26</f>
        <v>0</v>
      </c>
      <c r="I31" s="50">
        <f>'Прогноз движ.ден.средств'!I26</f>
        <v>0</v>
      </c>
      <c r="J31" s="50">
        <f>'Прогноз движ.ден.средств'!J26</f>
        <v>0</v>
      </c>
      <c r="K31" s="50">
        <f>'Прогноз движ.ден.средств'!K26</f>
        <v>0</v>
      </c>
      <c r="L31" s="50">
        <f>'Прогноз движ.ден.средств'!L26</f>
        <v>0</v>
      </c>
      <c r="M31" s="50">
        <f>'Прогноз движ.ден.средств'!M26</f>
        <v>0</v>
      </c>
      <c r="N31" s="50">
        <f>'Прогноз движ.ден.средств'!N26</f>
        <v>0</v>
      </c>
      <c r="O31" s="50">
        <f>'Прогноз движ.ден.средств'!O26</f>
        <v>0</v>
      </c>
      <c r="P31" s="50">
        <f>'Прогноз движ.ден.средств'!P26</f>
        <v>0</v>
      </c>
      <c r="Q31" s="50">
        <f>'Прогноз движ.ден.средств'!Q26</f>
        <v>0</v>
      </c>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89"/>
      <c r="CT31" s="189"/>
      <c r="CU31" s="189"/>
      <c r="CV31" s="189"/>
      <c r="CW31" s="189"/>
      <c r="CX31" s="189"/>
      <c r="CY31" s="189"/>
      <c r="CZ31" s="189"/>
      <c r="DA31" s="189"/>
      <c r="DB31" s="189"/>
      <c r="DC31" s="189"/>
      <c r="DD31" s="189"/>
      <c r="DE31" s="189"/>
      <c r="DF31" s="189"/>
      <c r="DG31" s="189"/>
      <c r="DH31" s="189"/>
      <c r="DI31" s="189"/>
      <c r="DJ31" s="189"/>
      <c r="DK31" s="189"/>
      <c r="DL31" s="189"/>
      <c r="DM31" s="189"/>
      <c r="DN31" s="189"/>
      <c r="DO31" s="189"/>
      <c r="DP31" s="189"/>
      <c r="DQ31" s="189"/>
      <c r="DR31" s="189"/>
      <c r="DS31" s="189"/>
      <c r="DT31" s="189"/>
      <c r="DU31" s="189"/>
      <c r="DV31" s="189"/>
      <c r="DW31" s="189"/>
      <c r="DX31" s="189"/>
      <c r="DY31" s="189"/>
      <c r="DZ31" s="189"/>
      <c r="EA31" s="189"/>
      <c r="EB31" s="189"/>
      <c r="EC31" s="189"/>
      <c r="ED31" s="189"/>
      <c r="EE31" s="189"/>
      <c r="EF31" s="189"/>
      <c r="EG31" s="189"/>
      <c r="EH31" s="189"/>
      <c r="EI31" s="189"/>
      <c r="EJ31" s="189"/>
      <c r="EK31" s="189"/>
    </row>
    <row r="32" spans="1:141" ht="15.75" hidden="1" outlineLevel="1" x14ac:dyDescent="0.25">
      <c r="A32" s="504" t="str">
        <f>'Прогноз движ.ден.средств'!A27</f>
        <v>nnn</v>
      </c>
      <c r="B32" s="527">
        <f>'Прогноз движ.ден.средств'!B27</f>
        <v>0</v>
      </c>
      <c r="C32" s="50">
        <f>'Прогноз движ.ден.средств'!C27</f>
        <v>0</v>
      </c>
      <c r="D32" s="50">
        <f>'Прогноз движ.ден.средств'!D27</f>
        <v>0</v>
      </c>
      <c r="E32" s="50">
        <f>'Прогноз движ.ден.средств'!E27</f>
        <v>0</v>
      </c>
      <c r="F32" s="50">
        <f>'Прогноз движ.ден.средств'!F27</f>
        <v>0</v>
      </c>
      <c r="G32" s="50">
        <f>'Прогноз движ.ден.средств'!G27</f>
        <v>0</v>
      </c>
      <c r="H32" s="50">
        <f>'Прогноз движ.ден.средств'!H27</f>
        <v>0</v>
      </c>
      <c r="I32" s="50">
        <f>'Прогноз движ.ден.средств'!I27</f>
        <v>0</v>
      </c>
      <c r="J32" s="50">
        <f>'Прогноз движ.ден.средств'!J27</f>
        <v>0</v>
      </c>
      <c r="K32" s="50">
        <f>'Прогноз движ.ден.средств'!K27</f>
        <v>0</v>
      </c>
      <c r="L32" s="50">
        <f>'Прогноз движ.ден.средств'!L27</f>
        <v>0</v>
      </c>
      <c r="M32" s="50">
        <f>'Прогноз движ.ден.средств'!M27</f>
        <v>0</v>
      </c>
      <c r="N32" s="50">
        <f>'Прогноз движ.ден.средств'!N27</f>
        <v>0</v>
      </c>
      <c r="O32" s="50">
        <f>'Прогноз движ.ден.средств'!O27</f>
        <v>0</v>
      </c>
      <c r="P32" s="50">
        <f>'Прогноз движ.ден.средств'!P27</f>
        <v>0</v>
      </c>
      <c r="Q32" s="50">
        <f>'Прогноз движ.ден.средств'!Q27</f>
        <v>0</v>
      </c>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c r="BQ32" s="189"/>
      <c r="BR32" s="189"/>
      <c r="BS32" s="189"/>
      <c r="BT32" s="189"/>
      <c r="BU32" s="189"/>
      <c r="BV32" s="189"/>
      <c r="BW32" s="189"/>
      <c r="BX32" s="189"/>
      <c r="BY32" s="189"/>
      <c r="BZ32" s="189"/>
      <c r="CA32" s="189"/>
      <c r="CB32" s="189"/>
      <c r="CC32" s="189"/>
      <c r="CD32" s="189"/>
      <c r="CE32" s="189"/>
      <c r="CF32" s="189"/>
      <c r="CG32" s="189"/>
      <c r="CH32" s="189"/>
      <c r="CI32" s="189"/>
      <c r="CJ32" s="189"/>
      <c r="CK32" s="189"/>
      <c r="CL32" s="189"/>
      <c r="CM32" s="189"/>
      <c r="CN32" s="189"/>
      <c r="CO32" s="189"/>
      <c r="CP32" s="189"/>
      <c r="CQ32" s="189"/>
      <c r="CR32" s="189"/>
      <c r="CS32" s="189"/>
      <c r="CT32" s="189"/>
      <c r="CU32" s="189"/>
      <c r="CV32" s="189"/>
      <c r="CW32" s="189"/>
      <c r="CX32" s="189"/>
      <c r="CY32" s="189"/>
      <c r="CZ32" s="189"/>
      <c r="DA32" s="189"/>
      <c r="DB32" s="189"/>
      <c r="DC32" s="189"/>
      <c r="DD32" s="189"/>
      <c r="DE32" s="189"/>
      <c r="DF32" s="189"/>
      <c r="DG32" s="189"/>
      <c r="DH32" s="189"/>
      <c r="DI32" s="189"/>
      <c r="DJ32" s="189"/>
      <c r="DK32" s="189"/>
      <c r="DL32" s="189"/>
      <c r="DM32" s="189"/>
      <c r="DN32" s="189"/>
      <c r="DO32" s="189"/>
      <c r="DP32" s="189"/>
      <c r="DQ32" s="189"/>
      <c r="DR32" s="189"/>
      <c r="DS32" s="189"/>
      <c r="DT32" s="189"/>
      <c r="DU32" s="189"/>
      <c r="DV32" s="189"/>
      <c r="DW32" s="189"/>
      <c r="DX32" s="189"/>
      <c r="DY32" s="189"/>
      <c r="DZ32" s="189"/>
      <c r="EA32" s="189"/>
      <c r="EB32" s="189"/>
      <c r="EC32" s="189"/>
      <c r="ED32" s="189"/>
      <c r="EE32" s="189"/>
      <c r="EF32" s="189"/>
      <c r="EG32" s="189"/>
      <c r="EH32" s="189"/>
      <c r="EI32" s="189"/>
      <c r="EJ32" s="189"/>
      <c r="EK32" s="189"/>
    </row>
    <row r="33" spans="1:141" ht="15.75" hidden="1" outlineLevel="1" x14ac:dyDescent="0.25">
      <c r="A33" s="504" t="str">
        <f>'Прогноз движ.ден.средств'!A28</f>
        <v>nnn</v>
      </c>
      <c r="B33" s="527">
        <f>'Прогноз движ.ден.средств'!B28</f>
        <v>0</v>
      </c>
      <c r="C33" s="50">
        <f>'Прогноз движ.ден.средств'!C28</f>
        <v>0</v>
      </c>
      <c r="D33" s="50">
        <f>'Прогноз движ.ден.средств'!D28</f>
        <v>0</v>
      </c>
      <c r="E33" s="50">
        <f>'Прогноз движ.ден.средств'!E28</f>
        <v>0</v>
      </c>
      <c r="F33" s="50">
        <f>'Прогноз движ.ден.средств'!F28</f>
        <v>0</v>
      </c>
      <c r="G33" s="50">
        <f>'Прогноз движ.ден.средств'!G28</f>
        <v>0</v>
      </c>
      <c r="H33" s="50">
        <f>'Прогноз движ.ден.средств'!H28</f>
        <v>0</v>
      </c>
      <c r="I33" s="50">
        <f>'Прогноз движ.ден.средств'!I28</f>
        <v>0</v>
      </c>
      <c r="J33" s="50">
        <f>'Прогноз движ.ден.средств'!J28</f>
        <v>0</v>
      </c>
      <c r="K33" s="50">
        <f>'Прогноз движ.ден.средств'!K28</f>
        <v>0</v>
      </c>
      <c r="L33" s="50">
        <f>'Прогноз движ.ден.средств'!L28</f>
        <v>0</v>
      </c>
      <c r="M33" s="50">
        <f>'Прогноз движ.ден.средств'!M28</f>
        <v>0</v>
      </c>
      <c r="N33" s="50">
        <f>'Прогноз движ.ден.средств'!N28</f>
        <v>0</v>
      </c>
      <c r="O33" s="50">
        <f>'Прогноз движ.ден.средств'!O28</f>
        <v>0</v>
      </c>
      <c r="P33" s="50">
        <f>'Прогноз движ.ден.средств'!P28</f>
        <v>0</v>
      </c>
      <c r="Q33" s="50">
        <f>'Прогноз движ.ден.средств'!Q28</f>
        <v>0</v>
      </c>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89"/>
      <c r="CE33" s="189"/>
      <c r="CF33" s="189"/>
      <c r="CG33" s="189"/>
      <c r="CH33" s="189"/>
      <c r="CI33" s="189"/>
      <c r="CJ33" s="189"/>
      <c r="CK33" s="189"/>
      <c r="CL33" s="189"/>
      <c r="CM33" s="189"/>
      <c r="CN33" s="189"/>
      <c r="CO33" s="189"/>
      <c r="CP33" s="189"/>
      <c r="CQ33" s="189"/>
      <c r="CR33" s="189"/>
      <c r="CS33" s="189"/>
      <c r="CT33" s="189"/>
      <c r="CU33" s="189"/>
      <c r="CV33" s="189"/>
      <c r="CW33" s="189"/>
      <c r="CX33" s="189"/>
      <c r="CY33" s="189"/>
      <c r="CZ33" s="189"/>
      <c r="DA33" s="189"/>
      <c r="DB33" s="189"/>
      <c r="DC33" s="189"/>
      <c r="DD33" s="189"/>
      <c r="DE33" s="189"/>
      <c r="DF33" s="189"/>
      <c r="DG33" s="189"/>
      <c r="DH33" s="189"/>
      <c r="DI33" s="189"/>
      <c r="DJ33" s="189"/>
      <c r="DK33" s="189"/>
      <c r="DL33" s="189"/>
      <c r="DM33" s="189"/>
      <c r="DN33" s="189"/>
      <c r="DO33" s="189"/>
      <c r="DP33" s="189"/>
      <c r="DQ33" s="189"/>
      <c r="DR33" s="189"/>
      <c r="DS33" s="189"/>
      <c r="DT33" s="189"/>
      <c r="DU33" s="189"/>
      <c r="DV33" s="189"/>
      <c r="DW33" s="189"/>
      <c r="DX33" s="189"/>
      <c r="DY33" s="189"/>
      <c r="DZ33" s="189"/>
      <c r="EA33" s="189"/>
      <c r="EB33" s="189"/>
      <c r="EC33" s="189"/>
      <c r="ED33" s="189"/>
      <c r="EE33" s="189"/>
      <c r="EF33" s="189"/>
      <c r="EG33" s="189"/>
      <c r="EH33" s="189"/>
      <c r="EI33" s="189"/>
      <c r="EJ33" s="189"/>
      <c r="EK33" s="189"/>
    </row>
    <row r="34" spans="1:141" ht="15.75" hidden="1" outlineLevel="1" x14ac:dyDescent="0.25">
      <c r="A34" s="504" t="str">
        <f>'Прогноз движ.ден.средств'!A29</f>
        <v>nnn</v>
      </c>
      <c r="B34" s="527">
        <f>'Прогноз движ.ден.средств'!B29</f>
        <v>0</v>
      </c>
      <c r="C34" s="50">
        <f>'Прогноз движ.ден.средств'!C29</f>
        <v>0</v>
      </c>
      <c r="D34" s="50">
        <f>'Прогноз движ.ден.средств'!D29</f>
        <v>0</v>
      </c>
      <c r="E34" s="50">
        <f>'Прогноз движ.ден.средств'!E29</f>
        <v>0</v>
      </c>
      <c r="F34" s="50">
        <f>'Прогноз движ.ден.средств'!F29</f>
        <v>0</v>
      </c>
      <c r="G34" s="50">
        <f>'Прогноз движ.ден.средств'!G29</f>
        <v>0</v>
      </c>
      <c r="H34" s="50">
        <f>'Прогноз движ.ден.средств'!H29</f>
        <v>0</v>
      </c>
      <c r="I34" s="50">
        <f>'Прогноз движ.ден.средств'!I29</f>
        <v>0</v>
      </c>
      <c r="J34" s="50">
        <f>'Прогноз движ.ден.средств'!J29</f>
        <v>0</v>
      </c>
      <c r="K34" s="50">
        <f>'Прогноз движ.ден.средств'!K29</f>
        <v>0</v>
      </c>
      <c r="L34" s="50">
        <f>'Прогноз движ.ден.средств'!L29</f>
        <v>0</v>
      </c>
      <c r="M34" s="50">
        <f>'Прогноз движ.ден.средств'!M29</f>
        <v>0</v>
      </c>
      <c r="N34" s="50">
        <f>'Прогноз движ.ден.средств'!N29</f>
        <v>0</v>
      </c>
      <c r="O34" s="50">
        <f>'Прогноз движ.ден.средств'!O29</f>
        <v>0</v>
      </c>
      <c r="P34" s="50">
        <f>'Прогноз движ.ден.средств'!P29</f>
        <v>0</v>
      </c>
      <c r="Q34" s="50">
        <f>'Прогноз движ.ден.средств'!Q29</f>
        <v>0</v>
      </c>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row>
    <row r="35" spans="1:141" ht="15.75" hidden="1" outlineLevel="1" x14ac:dyDescent="0.25">
      <c r="A35" s="504" t="str">
        <f>'Прогноз движ.ден.средств'!A30</f>
        <v>nnn</v>
      </c>
      <c r="B35" s="527">
        <f>'Прогноз движ.ден.средств'!B30</f>
        <v>0</v>
      </c>
      <c r="C35" s="50">
        <f>'Прогноз движ.ден.средств'!C30</f>
        <v>0</v>
      </c>
      <c r="D35" s="50">
        <f>'Прогноз движ.ден.средств'!D30</f>
        <v>0</v>
      </c>
      <c r="E35" s="50">
        <f>'Прогноз движ.ден.средств'!E30</f>
        <v>0</v>
      </c>
      <c r="F35" s="50">
        <f>'Прогноз движ.ден.средств'!F30</f>
        <v>0</v>
      </c>
      <c r="G35" s="50">
        <f>'Прогноз движ.ден.средств'!G30</f>
        <v>0</v>
      </c>
      <c r="H35" s="50">
        <f>'Прогноз движ.ден.средств'!H30</f>
        <v>0</v>
      </c>
      <c r="I35" s="50">
        <f>'Прогноз движ.ден.средств'!I30</f>
        <v>0</v>
      </c>
      <c r="J35" s="50">
        <f>'Прогноз движ.ден.средств'!J30</f>
        <v>0</v>
      </c>
      <c r="K35" s="50">
        <f>'Прогноз движ.ден.средств'!K30</f>
        <v>0</v>
      </c>
      <c r="L35" s="50">
        <f>'Прогноз движ.ден.средств'!L30</f>
        <v>0</v>
      </c>
      <c r="M35" s="50">
        <f>'Прогноз движ.ден.средств'!M30</f>
        <v>0</v>
      </c>
      <c r="N35" s="50">
        <f>'Прогноз движ.ден.средств'!N30</f>
        <v>0</v>
      </c>
      <c r="O35" s="50">
        <f>'Прогноз движ.ден.средств'!O30</f>
        <v>0</v>
      </c>
      <c r="P35" s="50">
        <f>'Прогноз движ.ден.средств'!P30</f>
        <v>0</v>
      </c>
      <c r="Q35" s="50">
        <f>'Прогноз движ.ден.средств'!Q30</f>
        <v>0</v>
      </c>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89"/>
      <c r="DU35" s="189"/>
      <c r="DV35" s="189"/>
      <c r="DW35" s="189"/>
      <c r="DX35" s="189"/>
      <c r="DY35" s="189"/>
      <c r="DZ35" s="189"/>
      <c r="EA35" s="189"/>
      <c r="EB35" s="189"/>
      <c r="EC35" s="189"/>
      <c r="ED35" s="189"/>
      <c r="EE35" s="189"/>
      <c r="EF35" s="189"/>
      <c r="EG35" s="189"/>
      <c r="EH35" s="189"/>
      <c r="EI35" s="189"/>
      <c r="EJ35" s="189"/>
      <c r="EK35" s="189"/>
    </row>
    <row r="36" spans="1:141" ht="15.75" hidden="1" outlineLevel="1" x14ac:dyDescent="0.25">
      <c r="A36" s="504" t="str">
        <f>'Прогноз движ.ден.средств'!A31</f>
        <v>nnn</v>
      </c>
      <c r="B36" s="527">
        <f>'Прогноз движ.ден.средств'!B31</f>
        <v>0</v>
      </c>
      <c r="C36" s="50">
        <f>'Прогноз движ.ден.средств'!C31</f>
        <v>0</v>
      </c>
      <c r="D36" s="50">
        <f>'Прогноз движ.ден.средств'!D31</f>
        <v>0</v>
      </c>
      <c r="E36" s="50">
        <f>'Прогноз движ.ден.средств'!E31</f>
        <v>0</v>
      </c>
      <c r="F36" s="50">
        <f>'Прогноз движ.ден.средств'!F31</f>
        <v>0</v>
      </c>
      <c r="G36" s="50">
        <f>'Прогноз движ.ден.средств'!G31</f>
        <v>0</v>
      </c>
      <c r="H36" s="50">
        <f>'Прогноз движ.ден.средств'!H31</f>
        <v>0</v>
      </c>
      <c r="I36" s="50">
        <f>'Прогноз движ.ден.средств'!I31</f>
        <v>0</v>
      </c>
      <c r="J36" s="50">
        <f>'Прогноз движ.ден.средств'!J31</f>
        <v>0</v>
      </c>
      <c r="K36" s="50">
        <f>'Прогноз движ.ден.средств'!K31</f>
        <v>0</v>
      </c>
      <c r="L36" s="50">
        <f>'Прогноз движ.ден.средств'!L31</f>
        <v>0</v>
      </c>
      <c r="M36" s="50">
        <f>'Прогноз движ.ден.средств'!M31</f>
        <v>0</v>
      </c>
      <c r="N36" s="50">
        <f>'Прогноз движ.ден.средств'!N31</f>
        <v>0</v>
      </c>
      <c r="O36" s="50">
        <f>'Прогноз движ.ден.средств'!O31</f>
        <v>0</v>
      </c>
      <c r="P36" s="50">
        <f>'Прогноз движ.ден.средств'!P31</f>
        <v>0</v>
      </c>
      <c r="Q36" s="50">
        <f>'Прогноз движ.ден.средств'!Q31</f>
        <v>0</v>
      </c>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89"/>
      <c r="CA36" s="189"/>
      <c r="CB36" s="189"/>
      <c r="CC36" s="189"/>
      <c r="CD36" s="189"/>
      <c r="CE36" s="189"/>
      <c r="CF36" s="189"/>
      <c r="CG36" s="189"/>
      <c r="CH36" s="189"/>
      <c r="CI36" s="189"/>
      <c r="CJ36" s="189"/>
      <c r="CK36" s="189"/>
      <c r="CL36" s="189"/>
      <c r="CM36" s="189"/>
      <c r="CN36" s="189"/>
      <c r="CO36" s="189"/>
      <c r="CP36" s="189"/>
      <c r="CQ36" s="189"/>
      <c r="CR36" s="189"/>
      <c r="CS36" s="189"/>
      <c r="CT36" s="189"/>
      <c r="CU36" s="189"/>
      <c r="CV36" s="189"/>
      <c r="CW36" s="189"/>
      <c r="CX36" s="189"/>
      <c r="CY36" s="189"/>
      <c r="CZ36" s="189"/>
      <c r="DA36" s="189"/>
      <c r="DB36" s="189"/>
      <c r="DC36" s="189"/>
      <c r="DD36" s="189"/>
      <c r="DE36" s="189"/>
      <c r="DF36" s="189"/>
      <c r="DG36" s="189"/>
      <c r="DH36" s="189"/>
      <c r="DI36" s="189"/>
      <c r="DJ36" s="189"/>
      <c r="DK36" s="189"/>
      <c r="DL36" s="189"/>
      <c r="DM36" s="189"/>
      <c r="DN36" s="189"/>
      <c r="DO36" s="189"/>
      <c r="DP36" s="189"/>
      <c r="DQ36" s="189"/>
      <c r="DR36" s="189"/>
      <c r="DS36" s="189"/>
      <c r="DT36" s="189"/>
      <c r="DU36" s="189"/>
      <c r="DV36" s="189"/>
      <c r="DW36" s="189"/>
      <c r="DX36" s="189"/>
      <c r="DY36" s="189"/>
      <c r="DZ36" s="189"/>
      <c r="EA36" s="189"/>
      <c r="EB36" s="189"/>
      <c r="EC36" s="189"/>
      <c r="ED36" s="189"/>
      <c r="EE36" s="189"/>
      <c r="EF36" s="189"/>
      <c r="EG36" s="189"/>
      <c r="EH36" s="189"/>
      <c r="EI36" s="189"/>
      <c r="EJ36" s="189"/>
      <c r="EK36" s="189"/>
    </row>
    <row r="37" spans="1:141" ht="15.75" hidden="1" outlineLevel="1" x14ac:dyDescent="0.25">
      <c r="A37" s="504" t="str">
        <f>'Прогноз движ.ден.средств'!A32</f>
        <v>nnn</v>
      </c>
      <c r="B37" s="527">
        <f>'Прогноз движ.ден.средств'!B32</f>
        <v>0</v>
      </c>
      <c r="C37" s="50">
        <f>'Прогноз движ.ден.средств'!C32</f>
        <v>0</v>
      </c>
      <c r="D37" s="50">
        <f>'Прогноз движ.ден.средств'!D32</f>
        <v>0</v>
      </c>
      <c r="E37" s="50">
        <f>'Прогноз движ.ден.средств'!E32</f>
        <v>0</v>
      </c>
      <c r="F37" s="50">
        <f>'Прогноз движ.ден.средств'!F32</f>
        <v>0</v>
      </c>
      <c r="G37" s="50">
        <f>'Прогноз движ.ден.средств'!G32</f>
        <v>0</v>
      </c>
      <c r="H37" s="50">
        <f>'Прогноз движ.ден.средств'!H32</f>
        <v>0</v>
      </c>
      <c r="I37" s="50">
        <f>'Прогноз движ.ден.средств'!I32</f>
        <v>0</v>
      </c>
      <c r="J37" s="50">
        <f>'Прогноз движ.ден.средств'!J32</f>
        <v>0</v>
      </c>
      <c r="K37" s="50">
        <f>'Прогноз движ.ден.средств'!K32</f>
        <v>0</v>
      </c>
      <c r="L37" s="50">
        <f>'Прогноз движ.ден.средств'!L32</f>
        <v>0</v>
      </c>
      <c r="M37" s="50">
        <f>'Прогноз движ.ден.средств'!M32</f>
        <v>0</v>
      </c>
      <c r="N37" s="50">
        <f>'Прогноз движ.ден.средств'!N32</f>
        <v>0</v>
      </c>
      <c r="O37" s="50">
        <f>'Прогноз движ.ден.средств'!O32</f>
        <v>0</v>
      </c>
      <c r="P37" s="50">
        <f>'Прогноз движ.ден.средств'!P32</f>
        <v>0</v>
      </c>
      <c r="Q37" s="50">
        <f>'Прогноз движ.ден.средств'!Q32</f>
        <v>0</v>
      </c>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89"/>
      <c r="CP37" s="189"/>
      <c r="CQ37" s="189"/>
      <c r="CR37" s="189"/>
      <c r="CS37" s="189"/>
      <c r="CT37" s="189"/>
      <c r="CU37" s="189"/>
      <c r="CV37" s="189"/>
      <c r="CW37" s="189"/>
      <c r="CX37" s="189"/>
      <c r="CY37" s="189"/>
      <c r="CZ37" s="189"/>
      <c r="DA37" s="189"/>
      <c r="DB37" s="189"/>
      <c r="DC37" s="189"/>
      <c r="DD37" s="189"/>
      <c r="DE37" s="189"/>
      <c r="DF37" s="189"/>
      <c r="DG37" s="189"/>
      <c r="DH37" s="189"/>
      <c r="DI37" s="189"/>
      <c r="DJ37" s="189"/>
      <c r="DK37" s="189"/>
      <c r="DL37" s="189"/>
      <c r="DM37" s="189"/>
      <c r="DN37" s="189"/>
      <c r="DO37" s="189"/>
      <c r="DP37" s="189"/>
      <c r="DQ37" s="189"/>
      <c r="DR37" s="189"/>
      <c r="DS37" s="189"/>
      <c r="DT37" s="189"/>
      <c r="DU37" s="189"/>
      <c r="DV37" s="189"/>
      <c r="DW37" s="189"/>
      <c r="DX37" s="189"/>
      <c r="DY37" s="189"/>
      <c r="DZ37" s="189"/>
      <c r="EA37" s="189"/>
      <c r="EB37" s="189"/>
      <c r="EC37" s="189"/>
      <c r="ED37" s="189"/>
      <c r="EE37" s="189"/>
      <c r="EF37" s="189"/>
      <c r="EG37" s="189"/>
      <c r="EH37" s="189"/>
      <c r="EI37" s="189"/>
      <c r="EJ37" s="189"/>
      <c r="EK37" s="189"/>
    </row>
    <row r="38" spans="1:141" ht="15.75" hidden="1" outlineLevel="1" x14ac:dyDescent="0.25">
      <c r="A38" s="504" t="str">
        <f>'Прогноз движ.ден.средств'!A33</f>
        <v>nnn</v>
      </c>
      <c r="B38" s="527">
        <f>'Прогноз движ.ден.средств'!B33</f>
        <v>0</v>
      </c>
      <c r="C38" s="50">
        <f>'Прогноз движ.ден.средств'!C33</f>
        <v>0</v>
      </c>
      <c r="D38" s="50">
        <f>'Прогноз движ.ден.средств'!D33</f>
        <v>0</v>
      </c>
      <c r="E38" s="50">
        <f>'Прогноз движ.ден.средств'!E33</f>
        <v>0</v>
      </c>
      <c r="F38" s="50">
        <f>'Прогноз движ.ден.средств'!F33</f>
        <v>0</v>
      </c>
      <c r="G38" s="50">
        <f>'Прогноз движ.ден.средств'!G33</f>
        <v>0</v>
      </c>
      <c r="H38" s="50">
        <f>'Прогноз движ.ден.средств'!H33</f>
        <v>0</v>
      </c>
      <c r="I38" s="50">
        <f>'Прогноз движ.ден.средств'!I33</f>
        <v>0</v>
      </c>
      <c r="J38" s="50">
        <f>'Прогноз движ.ден.средств'!J33</f>
        <v>0</v>
      </c>
      <c r="K38" s="50">
        <f>'Прогноз движ.ден.средств'!K33</f>
        <v>0</v>
      </c>
      <c r="L38" s="50">
        <f>'Прогноз движ.ден.средств'!L33</f>
        <v>0</v>
      </c>
      <c r="M38" s="50">
        <f>'Прогноз движ.ден.средств'!M33</f>
        <v>0</v>
      </c>
      <c r="N38" s="50">
        <f>'Прогноз движ.ден.средств'!N33</f>
        <v>0</v>
      </c>
      <c r="O38" s="50">
        <f>'Прогноз движ.ден.средств'!O33</f>
        <v>0</v>
      </c>
      <c r="P38" s="50">
        <f>'Прогноз движ.ден.средств'!P33</f>
        <v>0</v>
      </c>
      <c r="Q38" s="50">
        <f>'Прогноз движ.ден.средств'!Q33</f>
        <v>0</v>
      </c>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row>
    <row r="39" spans="1:141" ht="15.75" hidden="1" outlineLevel="1" x14ac:dyDescent="0.25">
      <c r="A39" s="504" t="str">
        <f>'Прогноз движ.ден.средств'!A34</f>
        <v>nnn</v>
      </c>
      <c r="B39" s="527">
        <f>'Прогноз движ.ден.средств'!B34</f>
        <v>0</v>
      </c>
      <c r="C39" s="50">
        <f>'Прогноз движ.ден.средств'!C34</f>
        <v>0</v>
      </c>
      <c r="D39" s="50">
        <f>'Прогноз движ.ден.средств'!D34</f>
        <v>0</v>
      </c>
      <c r="E39" s="50">
        <f>'Прогноз движ.ден.средств'!E34</f>
        <v>0</v>
      </c>
      <c r="F39" s="50">
        <f>'Прогноз движ.ден.средств'!F34</f>
        <v>0</v>
      </c>
      <c r="G39" s="50">
        <f>'Прогноз движ.ден.средств'!G34</f>
        <v>0</v>
      </c>
      <c r="H39" s="50">
        <f>'Прогноз движ.ден.средств'!H34</f>
        <v>0</v>
      </c>
      <c r="I39" s="50">
        <f>'Прогноз движ.ден.средств'!I34</f>
        <v>0</v>
      </c>
      <c r="J39" s="50">
        <f>'Прогноз движ.ден.средств'!J34</f>
        <v>0</v>
      </c>
      <c r="K39" s="50">
        <f>'Прогноз движ.ден.средств'!K34</f>
        <v>0</v>
      </c>
      <c r="L39" s="50">
        <f>'Прогноз движ.ден.средств'!L34</f>
        <v>0</v>
      </c>
      <c r="M39" s="50">
        <f>'Прогноз движ.ден.средств'!M34</f>
        <v>0</v>
      </c>
      <c r="N39" s="50">
        <f>'Прогноз движ.ден.средств'!N34</f>
        <v>0</v>
      </c>
      <c r="O39" s="50">
        <f>'Прогноз движ.ден.средств'!O34</f>
        <v>0</v>
      </c>
      <c r="P39" s="50">
        <f>'Прогноз движ.ден.средств'!P34</f>
        <v>0</v>
      </c>
      <c r="Q39" s="50">
        <f>'Прогноз движ.ден.средств'!Q34</f>
        <v>0</v>
      </c>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c r="BZ39" s="189"/>
      <c r="CA39" s="189"/>
      <c r="CB39" s="189"/>
      <c r="CC39" s="189"/>
      <c r="CD39" s="189"/>
      <c r="CE39" s="189"/>
      <c r="CF39" s="189"/>
      <c r="CG39" s="189"/>
      <c r="CH39" s="189"/>
      <c r="CI39" s="189"/>
      <c r="CJ39" s="189"/>
      <c r="CK39" s="189"/>
      <c r="CL39" s="189"/>
      <c r="CM39" s="189"/>
      <c r="CN39" s="189"/>
      <c r="CO39" s="189"/>
      <c r="CP39" s="189"/>
      <c r="CQ39" s="189"/>
      <c r="CR39" s="189"/>
      <c r="CS39" s="189"/>
      <c r="CT39" s="189"/>
      <c r="CU39" s="189"/>
      <c r="CV39" s="189"/>
      <c r="CW39" s="189"/>
      <c r="CX39" s="189"/>
      <c r="CY39" s="189"/>
      <c r="CZ39" s="189"/>
      <c r="DA39" s="189"/>
      <c r="DB39" s="189"/>
      <c r="DC39" s="189"/>
      <c r="DD39" s="189"/>
      <c r="DE39" s="189"/>
      <c r="DF39" s="189"/>
      <c r="DG39" s="189"/>
      <c r="DH39" s="189"/>
      <c r="DI39" s="189"/>
      <c r="DJ39" s="189"/>
      <c r="DK39" s="189"/>
      <c r="DL39" s="189"/>
      <c r="DM39" s="189"/>
      <c r="DN39" s="189"/>
      <c r="DO39" s="189"/>
      <c r="DP39" s="189"/>
      <c r="DQ39" s="189"/>
      <c r="DR39" s="189"/>
      <c r="DS39" s="189"/>
      <c r="DT39" s="189"/>
      <c r="DU39" s="189"/>
      <c r="DV39" s="189"/>
      <c r="DW39" s="189"/>
      <c r="DX39" s="189"/>
      <c r="DY39" s="189"/>
      <c r="DZ39" s="189"/>
      <c r="EA39" s="189"/>
      <c r="EB39" s="189"/>
      <c r="EC39" s="189"/>
      <c r="ED39" s="189"/>
      <c r="EE39" s="189"/>
      <c r="EF39" s="189"/>
      <c r="EG39" s="189"/>
      <c r="EH39" s="189"/>
      <c r="EI39" s="189"/>
      <c r="EJ39" s="189"/>
      <c r="EK39" s="189"/>
    </row>
    <row r="40" spans="1:141" ht="15.75" hidden="1" outlineLevel="1" x14ac:dyDescent="0.25">
      <c r="A40" s="504" t="str">
        <f>'Прогноз движ.ден.средств'!A35</f>
        <v>nnn</v>
      </c>
      <c r="B40" s="527">
        <f>'Прогноз движ.ден.средств'!B35</f>
        <v>0</v>
      </c>
      <c r="C40" s="50">
        <f>'Прогноз движ.ден.средств'!C35</f>
        <v>0</v>
      </c>
      <c r="D40" s="50">
        <f>'Прогноз движ.ден.средств'!D35</f>
        <v>0</v>
      </c>
      <c r="E40" s="50">
        <f>'Прогноз движ.ден.средств'!E35</f>
        <v>0</v>
      </c>
      <c r="F40" s="50">
        <f>'Прогноз движ.ден.средств'!F35</f>
        <v>0</v>
      </c>
      <c r="G40" s="50">
        <f>'Прогноз движ.ден.средств'!G35</f>
        <v>0</v>
      </c>
      <c r="H40" s="50">
        <f>'Прогноз движ.ден.средств'!H35</f>
        <v>0</v>
      </c>
      <c r="I40" s="50">
        <f>'Прогноз движ.ден.средств'!I35</f>
        <v>0</v>
      </c>
      <c r="J40" s="50">
        <f>'Прогноз движ.ден.средств'!J35</f>
        <v>0</v>
      </c>
      <c r="K40" s="50">
        <f>'Прогноз движ.ден.средств'!K35</f>
        <v>0</v>
      </c>
      <c r="L40" s="50">
        <f>'Прогноз движ.ден.средств'!L35</f>
        <v>0</v>
      </c>
      <c r="M40" s="50">
        <f>'Прогноз движ.ден.средств'!M35</f>
        <v>0</v>
      </c>
      <c r="N40" s="50">
        <f>'Прогноз движ.ден.средств'!N35</f>
        <v>0</v>
      </c>
      <c r="O40" s="50">
        <f>'Прогноз движ.ден.средств'!O35</f>
        <v>0</v>
      </c>
      <c r="P40" s="50">
        <f>'Прогноз движ.ден.средств'!P35</f>
        <v>0</v>
      </c>
      <c r="Q40" s="50">
        <f>'Прогноз движ.ден.средств'!Q35</f>
        <v>0</v>
      </c>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row>
    <row r="41" spans="1:141" ht="15.75" hidden="1" outlineLevel="1" x14ac:dyDescent="0.25">
      <c r="A41" s="504" t="str">
        <f>'Прогноз движ.ден.средств'!A36</f>
        <v>nnn</v>
      </c>
      <c r="B41" s="527">
        <f>'Прогноз движ.ден.средств'!B36</f>
        <v>0</v>
      </c>
      <c r="C41" s="50">
        <f>'Прогноз движ.ден.средств'!C36</f>
        <v>0</v>
      </c>
      <c r="D41" s="50">
        <f>'Прогноз движ.ден.средств'!D36</f>
        <v>0</v>
      </c>
      <c r="E41" s="50">
        <f>'Прогноз движ.ден.средств'!E36</f>
        <v>0</v>
      </c>
      <c r="F41" s="50">
        <f>'Прогноз движ.ден.средств'!F36</f>
        <v>0</v>
      </c>
      <c r="G41" s="50">
        <f>'Прогноз движ.ден.средств'!G36</f>
        <v>0</v>
      </c>
      <c r="H41" s="50">
        <f>'Прогноз движ.ден.средств'!H36</f>
        <v>0</v>
      </c>
      <c r="I41" s="50">
        <f>'Прогноз движ.ден.средств'!I36</f>
        <v>0</v>
      </c>
      <c r="J41" s="50">
        <f>'Прогноз движ.ден.средств'!J36</f>
        <v>0</v>
      </c>
      <c r="K41" s="50">
        <f>'Прогноз движ.ден.средств'!K36</f>
        <v>0</v>
      </c>
      <c r="L41" s="50">
        <f>'Прогноз движ.ден.средств'!L36</f>
        <v>0</v>
      </c>
      <c r="M41" s="50">
        <f>'Прогноз движ.ден.средств'!M36</f>
        <v>0</v>
      </c>
      <c r="N41" s="50">
        <f>'Прогноз движ.ден.средств'!N36</f>
        <v>0</v>
      </c>
      <c r="O41" s="50">
        <f>'Прогноз движ.ден.средств'!O36</f>
        <v>0</v>
      </c>
      <c r="P41" s="50">
        <f>'Прогноз движ.ден.средств'!P36</f>
        <v>0</v>
      </c>
      <c r="Q41" s="50">
        <f>'Прогноз движ.ден.средств'!Q36</f>
        <v>0</v>
      </c>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c r="BZ41" s="189"/>
      <c r="CA41" s="189"/>
      <c r="CB41" s="189"/>
      <c r="CC41" s="189"/>
      <c r="CD41" s="189"/>
      <c r="CE41" s="189"/>
      <c r="CF41" s="189"/>
      <c r="CG41" s="189"/>
      <c r="CH41" s="189"/>
      <c r="CI41" s="189"/>
      <c r="CJ41" s="189"/>
      <c r="CK41" s="189"/>
      <c r="CL41" s="189"/>
      <c r="CM41" s="189"/>
      <c r="CN41" s="189"/>
      <c r="CO41" s="189"/>
      <c r="CP41" s="189"/>
      <c r="CQ41" s="189"/>
      <c r="CR41" s="189"/>
      <c r="CS41" s="189"/>
      <c r="CT41" s="189"/>
      <c r="CU41" s="189"/>
      <c r="CV41" s="189"/>
      <c r="CW41" s="189"/>
      <c r="CX41" s="189"/>
      <c r="CY41" s="189"/>
      <c r="CZ41" s="189"/>
      <c r="DA41" s="189"/>
      <c r="DB41" s="189"/>
      <c r="DC41" s="189"/>
      <c r="DD41" s="189"/>
      <c r="DE41" s="189"/>
      <c r="DF41" s="189"/>
      <c r="DG41" s="189"/>
      <c r="DH41" s="189"/>
      <c r="DI41" s="189"/>
      <c r="DJ41" s="189"/>
      <c r="DK41" s="189"/>
      <c r="DL41" s="189"/>
      <c r="DM41" s="189"/>
      <c r="DN41" s="189"/>
      <c r="DO41" s="189"/>
      <c r="DP41" s="189"/>
      <c r="DQ41" s="189"/>
      <c r="DR41" s="189"/>
      <c r="DS41" s="189"/>
      <c r="DT41" s="189"/>
      <c r="DU41" s="189"/>
      <c r="DV41" s="189"/>
      <c r="DW41" s="189"/>
      <c r="DX41" s="189"/>
      <c r="DY41" s="189"/>
      <c r="DZ41" s="189"/>
      <c r="EA41" s="189"/>
      <c r="EB41" s="189"/>
      <c r="EC41" s="189"/>
      <c r="ED41" s="189"/>
      <c r="EE41" s="189"/>
      <c r="EF41" s="189"/>
      <c r="EG41" s="189"/>
      <c r="EH41" s="189"/>
      <c r="EI41" s="189"/>
      <c r="EJ41" s="189"/>
      <c r="EK41" s="189"/>
    </row>
    <row r="42" spans="1:141" ht="15.75" hidden="1" outlineLevel="1" x14ac:dyDescent="0.25">
      <c r="A42" s="504" t="str">
        <f>'Прогноз движ.ден.средств'!A37</f>
        <v>nnn</v>
      </c>
      <c r="B42" s="527">
        <f>'Прогноз движ.ден.средств'!B37</f>
        <v>0</v>
      </c>
      <c r="C42" s="50">
        <f>'Прогноз движ.ден.средств'!C37</f>
        <v>0</v>
      </c>
      <c r="D42" s="50">
        <f>'Прогноз движ.ден.средств'!D37</f>
        <v>0</v>
      </c>
      <c r="E42" s="50">
        <f>'Прогноз движ.ден.средств'!E37</f>
        <v>0</v>
      </c>
      <c r="F42" s="50">
        <f>'Прогноз движ.ден.средств'!F37</f>
        <v>0</v>
      </c>
      <c r="G42" s="50">
        <f>'Прогноз движ.ден.средств'!G37</f>
        <v>0</v>
      </c>
      <c r="H42" s="50">
        <f>'Прогноз движ.ден.средств'!H37</f>
        <v>0</v>
      </c>
      <c r="I42" s="50">
        <f>'Прогноз движ.ден.средств'!I37</f>
        <v>0</v>
      </c>
      <c r="J42" s="50">
        <f>'Прогноз движ.ден.средств'!J37</f>
        <v>0</v>
      </c>
      <c r="K42" s="50">
        <f>'Прогноз движ.ден.средств'!K37</f>
        <v>0</v>
      </c>
      <c r="L42" s="50">
        <f>'Прогноз движ.ден.средств'!L37</f>
        <v>0</v>
      </c>
      <c r="M42" s="50">
        <f>'Прогноз движ.ден.средств'!M37</f>
        <v>0</v>
      </c>
      <c r="N42" s="50">
        <f>'Прогноз движ.ден.средств'!N37</f>
        <v>0</v>
      </c>
      <c r="O42" s="50">
        <f>'Прогноз движ.ден.средств'!O37</f>
        <v>0</v>
      </c>
      <c r="P42" s="50">
        <f>'Прогноз движ.ден.средств'!P37</f>
        <v>0</v>
      </c>
      <c r="Q42" s="50">
        <f>'Прогноз движ.ден.средств'!Q37</f>
        <v>0</v>
      </c>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c r="BZ42" s="189"/>
      <c r="CA42" s="189"/>
      <c r="CB42" s="189"/>
      <c r="CC42" s="189"/>
      <c r="CD42" s="189"/>
      <c r="CE42" s="189"/>
      <c r="CF42" s="189"/>
      <c r="CG42" s="189"/>
      <c r="CH42" s="189"/>
      <c r="CI42" s="189"/>
      <c r="CJ42" s="189"/>
      <c r="CK42" s="189"/>
      <c r="CL42" s="189"/>
      <c r="CM42" s="189"/>
      <c r="CN42" s="189"/>
      <c r="CO42" s="189"/>
      <c r="CP42" s="189"/>
      <c r="CQ42" s="189"/>
      <c r="CR42" s="189"/>
      <c r="CS42" s="189"/>
      <c r="CT42" s="189"/>
      <c r="CU42" s="189"/>
      <c r="CV42" s="189"/>
      <c r="CW42" s="189"/>
      <c r="CX42" s="189"/>
      <c r="CY42" s="189"/>
      <c r="CZ42" s="189"/>
      <c r="DA42" s="189"/>
      <c r="DB42" s="189"/>
      <c r="DC42" s="189"/>
      <c r="DD42" s="189"/>
      <c r="DE42" s="189"/>
      <c r="DF42" s="189"/>
      <c r="DG42" s="189"/>
      <c r="DH42" s="189"/>
      <c r="DI42" s="189"/>
      <c r="DJ42" s="189"/>
      <c r="DK42" s="189"/>
      <c r="DL42" s="189"/>
      <c r="DM42" s="189"/>
      <c r="DN42" s="189"/>
      <c r="DO42" s="189"/>
      <c r="DP42" s="189"/>
      <c r="DQ42" s="189"/>
      <c r="DR42" s="189"/>
      <c r="DS42" s="189"/>
      <c r="DT42" s="189"/>
      <c r="DU42" s="189"/>
      <c r="DV42" s="189"/>
      <c r="DW42" s="189"/>
      <c r="DX42" s="189"/>
      <c r="DY42" s="189"/>
      <c r="DZ42" s="189"/>
      <c r="EA42" s="189"/>
      <c r="EB42" s="189"/>
      <c r="EC42" s="189"/>
      <c r="ED42" s="189"/>
      <c r="EE42" s="189"/>
      <c r="EF42" s="189"/>
      <c r="EG42" s="189"/>
      <c r="EH42" s="189"/>
      <c r="EI42" s="189"/>
      <c r="EJ42" s="189"/>
      <c r="EK42" s="189"/>
    </row>
    <row r="43" spans="1:141" ht="15.75" hidden="1" outlineLevel="1" x14ac:dyDescent="0.25">
      <c r="A43" s="504" t="str">
        <f>'Прогноз движ.ден.средств'!A38</f>
        <v>nnn</v>
      </c>
      <c r="B43" s="527">
        <f>'Прогноз движ.ден.средств'!B38</f>
        <v>0</v>
      </c>
      <c r="C43" s="50">
        <f>'Прогноз движ.ден.средств'!C38</f>
        <v>0</v>
      </c>
      <c r="D43" s="50">
        <f>'Прогноз движ.ден.средств'!D38</f>
        <v>0</v>
      </c>
      <c r="E43" s="50">
        <f>'Прогноз движ.ден.средств'!E38</f>
        <v>0</v>
      </c>
      <c r="F43" s="50">
        <f>'Прогноз движ.ден.средств'!F38</f>
        <v>0</v>
      </c>
      <c r="G43" s="50">
        <f>'Прогноз движ.ден.средств'!G38</f>
        <v>0</v>
      </c>
      <c r="H43" s="50">
        <f>'Прогноз движ.ден.средств'!H38</f>
        <v>0</v>
      </c>
      <c r="I43" s="50">
        <f>'Прогноз движ.ден.средств'!I38</f>
        <v>0</v>
      </c>
      <c r="J43" s="50">
        <f>'Прогноз движ.ден.средств'!J38</f>
        <v>0</v>
      </c>
      <c r="K43" s="50">
        <f>'Прогноз движ.ден.средств'!K38</f>
        <v>0</v>
      </c>
      <c r="L43" s="50">
        <f>'Прогноз движ.ден.средств'!L38</f>
        <v>0</v>
      </c>
      <c r="M43" s="50">
        <f>'Прогноз движ.ден.средств'!M38</f>
        <v>0</v>
      </c>
      <c r="N43" s="50">
        <f>'Прогноз движ.ден.средств'!N38</f>
        <v>0</v>
      </c>
      <c r="O43" s="50">
        <f>'Прогноз движ.ден.средств'!O38</f>
        <v>0</v>
      </c>
      <c r="P43" s="50">
        <f>'Прогноз движ.ден.средств'!P38</f>
        <v>0</v>
      </c>
      <c r="Q43" s="50">
        <f>'Прогноз движ.ден.средств'!Q38</f>
        <v>0</v>
      </c>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row>
    <row r="44" spans="1:141" ht="15.75" hidden="1" outlineLevel="1" x14ac:dyDescent="0.25">
      <c r="A44" s="504" t="str">
        <f>'Прогноз движ.ден.средств'!A39</f>
        <v>nnn</v>
      </c>
      <c r="B44" s="527">
        <f>'Прогноз движ.ден.средств'!B39</f>
        <v>0</v>
      </c>
      <c r="C44" s="50">
        <f>'Прогноз движ.ден.средств'!C39</f>
        <v>0</v>
      </c>
      <c r="D44" s="50">
        <f>'Прогноз движ.ден.средств'!D39</f>
        <v>0</v>
      </c>
      <c r="E44" s="50">
        <f>'Прогноз движ.ден.средств'!E39</f>
        <v>0</v>
      </c>
      <c r="F44" s="50">
        <f>'Прогноз движ.ден.средств'!F39</f>
        <v>0</v>
      </c>
      <c r="G44" s="50">
        <f>'Прогноз движ.ден.средств'!G39</f>
        <v>0</v>
      </c>
      <c r="H44" s="50">
        <f>'Прогноз движ.ден.средств'!H39</f>
        <v>0</v>
      </c>
      <c r="I44" s="50">
        <f>'Прогноз движ.ден.средств'!I39</f>
        <v>0</v>
      </c>
      <c r="J44" s="50">
        <f>'Прогноз движ.ден.средств'!J39</f>
        <v>0</v>
      </c>
      <c r="K44" s="50">
        <f>'Прогноз движ.ден.средств'!K39</f>
        <v>0</v>
      </c>
      <c r="L44" s="50">
        <f>'Прогноз движ.ден.средств'!L39</f>
        <v>0</v>
      </c>
      <c r="M44" s="50">
        <f>'Прогноз движ.ден.средств'!M39</f>
        <v>0</v>
      </c>
      <c r="N44" s="50">
        <f>'Прогноз движ.ден.средств'!N39</f>
        <v>0</v>
      </c>
      <c r="O44" s="50">
        <f>'Прогноз движ.ден.средств'!O39</f>
        <v>0</v>
      </c>
      <c r="P44" s="50">
        <f>'Прогноз движ.ден.средств'!P39</f>
        <v>0</v>
      </c>
      <c r="Q44" s="50">
        <f>'Прогноз движ.ден.средств'!Q39</f>
        <v>0</v>
      </c>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row>
    <row r="45" spans="1:141" ht="15.75" hidden="1" outlineLevel="1" x14ac:dyDescent="0.25">
      <c r="A45" s="504" t="str">
        <f>'Прогноз движ.ден.средств'!A40</f>
        <v>nnn</v>
      </c>
      <c r="B45" s="527">
        <f>'Прогноз движ.ден.средств'!B40</f>
        <v>0</v>
      </c>
      <c r="C45" s="50">
        <f>'Прогноз движ.ден.средств'!C40</f>
        <v>0</v>
      </c>
      <c r="D45" s="50">
        <f>'Прогноз движ.ден.средств'!D40</f>
        <v>0</v>
      </c>
      <c r="E45" s="50">
        <f>'Прогноз движ.ден.средств'!E40</f>
        <v>0</v>
      </c>
      <c r="F45" s="50">
        <f>'Прогноз движ.ден.средств'!F40</f>
        <v>0</v>
      </c>
      <c r="G45" s="50">
        <f>'Прогноз движ.ден.средств'!G40</f>
        <v>0</v>
      </c>
      <c r="H45" s="50">
        <f>'Прогноз движ.ден.средств'!H40</f>
        <v>0</v>
      </c>
      <c r="I45" s="50">
        <f>'Прогноз движ.ден.средств'!I40</f>
        <v>0</v>
      </c>
      <c r="J45" s="50">
        <f>'Прогноз движ.ден.средств'!J40</f>
        <v>0</v>
      </c>
      <c r="K45" s="50">
        <f>'Прогноз движ.ден.средств'!K40</f>
        <v>0</v>
      </c>
      <c r="L45" s="50">
        <f>'Прогноз движ.ден.средств'!L40</f>
        <v>0</v>
      </c>
      <c r="M45" s="50">
        <f>'Прогноз движ.ден.средств'!M40</f>
        <v>0</v>
      </c>
      <c r="N45" s="50">
        <f>'Прогноз движ.ден.средств'!N40</f>
        <v>0</v>
      </c>
      <c r="O45" s="50">
        <f>'Прогноз движ.ден.средств'!O40</f>
        <v>0</v>
      </c>
      <c r="P45" s="50">
        <f>'Прогноз движ.ден.средств'!P40</f>
        <v>0</v>
      </c>
      <c r="Q45" s="50">
        <f>'Прогноз движ.ден.средств'!Q40</f>
        <v>0</v>
      </c>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row>
    <row r="46" spans="1:141" ht="15.75" hidden="1" outlineLevel="1" x14ac:dyDescent="0.25">
      <c r="A46" s="504" t="str">
        <f>'Прогноз движ.ден.средств'!A41</f>
        <v>nnn</v>
      </c>
      <c r="B46" s="527">
        <f>'Прогноз движ.ден.средств'!B41</f>
        <v>0</v>
      </c>
      <c r="C46" s="50">
        <f>'Прогноз движ.ден.средств'!C41</f>
        <v>0</v>
      </c>
      <c r="D46" s="50">
        <f>'Прогноз движ.ден.средств'!D41</f>
        <v>0</v>
      </c>
      <c r="E46" s="50">
        <f>'Прогноз движ.ден.средств'!E41</f>
        <v>0</v>
      </c>
      <c r="F46" s="50">
        <f>'Прогноз движ.ден.средств'!F41</f>
        <v>0</v>
      </c>
      <c r="G46" s="50">
        <f>'Прогноз движ.ден.средств'!G41</f>
        <v>0</v>
      </c>
      <c r="H46" s="50">
        <f>'Прогноз движ.ден.средств'!H41</f>
        <v>0</v>
      </c>
      <c r="I46" s="50">
        <f>'Прогноз движ.ден.средств'!I41</f>
        <v>0</v>
      </c>
      <c r="J46" s="50">
        <f>'Прогноз движ.ден.средств'!J41</f>
        <v>0</v>
      </c>
      <c r="K46" s="50">
        <f>'Прогноз движ.ден.средств'!K41</f>
        <v>0</v>
      </c>
      <c r="L46" s="50">
        <f>'Прогноз движ.ден.средств'!L41</f>
        <v>0</v>
      </c>
      <c r="M46" s="50">
        <f>'Прогноз движ.ден.средств'!M41</f>
        <v>0</v>
      </c>
      <c r="N46" s="50">
        <f>'Прогноз движ.ден.средств'!N41</f>
        <v>0</v>
      </c>
      <c r="O46" s="50">
        <f>'Прогноз движ.ден.средств'!O41</f>
        <v>0</v>
      </c>
      <c r="P46" s="50">
        <f>'Прогноз движ.ден.средств'!P41</f>
        <v>0</v>
      </c>
      <c r="Q46" s="50">
        <f>'Прогноз движ.ден.средств'!Q41</f>
        <v>0</v>
      </c>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c r="BZ46" s="189"/>
      <c r="CA46" s="189"/>
      <c r="CB46" s="189"/>
      <c r="CC46" s="189"/>
      <c r="CD46" s="189"/>
      <c r="CE46" s="189"/>
      <c r="CF46" s="189"/>
      <c r="CG46" s="189"/>
      <c r="CH46" s="189"/>
      <c r="CI46" s="189"/>
      <c r="CJ46" s="189"/>
      <c r="CK46" s="189"/>
      <c r="CL46" s="189"/>
      <c r="CM46" s="189"/>
      <c r="CN46" s="189"/>
      <c r="CO46" s="189"/>
      <c r="CP46" s="189"/>
      <c r="CQ46" s="189"/>
      <c r="CR46" s="189"/>
      <c r="CS46" s="189"/>
      <c r="CT46" s="189"/>
      <c r="CU46" s="189"/>
      <c r="CV46" s="189"/>
      <c r="CW46" s="189"/>
      <c r="CX46" s="189"/>
      <c r="CY46" s="189"/>
      <c r="CZ46" s="189"/>
      <c r="DA46" s="189"/>
      <c r="DB46" s="189"/>
      <c r="DC46" s="189"/>
      <c r="DD46" s="189"/>
      <c r="DE46" s="189"/>
      <c r="DF46" s="189"/>
      <c r="DG46" s="189"/>
      <c r="DH46" s="189"/>
      <c r="DI46" s="189"/>
      <c r="DJ46" s="189"/>
      <c r="DK46" s="189"/>
      <c r="DL46" s="189"/>
      <c r="DM46" s="189"/>
      <c r="DN46" s="189"/>
      <c r="DO46" s="189"/>
      <c r="DP46" s="189"/>
      <c r="DQ46" s="189"/>
      <c r="DR46" s="189"/>
      <c r="DS46" s="189"/>
      <c r="DT46" s="189"/>
      <c r="DU46" s="189"/>
      <c r="DV46" s="189"/>
      <c r="DW46" s="189"/>
      <c r="DX46" s="189"/>
      <c r="DY46" s="189"/>
      <c r="DZ46" s="189"/>
      <c r="EA46" s="189"/>
      <c r="EB46" s="189"/>
      <c r="EC46" s="189"/>
      <c r="ED46" s="189"/>
      <c r="EE46" s="189"/>
      <c r="EF46" s="189"/>
      <c r="EG46" s="189"/>
      <c r="EH46" s="189"/>
      <c r="EI46" s="189"/>
      <c r="EJ46" s="189"/>
      <c r="EK46" s="189"/>
    </row>
    <row r="47" spans="1:141" ht="15.75" hidden="1" outlineLevel="1" x14ac:dyDescent="0.25">
      <c r="A47" s="504" t="str">
        <f>'Прогноз движ.ден.средств'!A42</f>
        <v>nnn</v>
      </c>
      <c r="B47" s="527">
        <f>'Прогноз движ.ден.средств'!B42</f>
        <v>0</v>
      </c>
      <c r="C47" s="50">
        <f>'Прогноз движ.ден.средств'!C42</f>
        <v>0</v>
      </c>
      <c r="D47" s="50">
        <f>'Прогноз движ.ден.средств'!D42</f>
        <v>0</v>
      </c>
      <c r="E47" s="50">
        <f>'Прогноз движ.ден.средств'!E42</f>
        <v>0</v>
      </c>
      <c r="F47" s="50">
        <f>'Прогноз движ.ден.средств'!F42</f>
        <v>0</v>
      </c>
      <c r="G47" s="50">
        <f>'Прогноз движ.ден.средств'!G42</f>
        <v>0</v>
      </c>
      <c r="H47" s="50">
        <f>'Прогноз движ.ден.средств'!H42</f>
        <v>0</v>
      </c>
      <c r="I47" s="50">
        <f>'Прогноз движ.ден.средств'!I42</f>
        <v>0</v>
      </c>
      <c r="J47" s="50">
        <f>'Прогноз движ.ден.средств'!J42</f>
        <v>0</v>
      </c>
      <c r="K47" s="50">
        <f>'Прогноз движ.ден.средств'!K42</f>
        <v>0</v>
      </c>
      <c r="L47" s="50">
        <f>'Прогноз движ.ден.средств'!L42</f>
        <v>0</v>
      </c>
      <c r="M47" s="50">
        <f>'Прогноз движ.ден.средств'!M42</f>
        <v>0</v>
      </c>
      <c r="N47" s="50">
        <f>'Прогноз движ.ден.средств'!N42</f>
        <v>0</v>
      </c>
      <c r="O47" s="50">
        <f>'Прогноз движ.ден.средств'!O42</f>
        <v>0</v>
      </c>
      <c r="P47" s="50">
        <f>'Прогноз движ.ден.средств'!P42</f>
        <v>0</v>
      </c>
      <c r="Q47" s="50">
        <f>'Прогноз движ.ден.средств'!Q42</f>
        <v>0</v>
      </c>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c r="BZ47" s="189"/>
      <c r="CA47" s="189"/>
      <c r="CB47" s="189"/>
      <c r="CC47" s="189"/>
      <c r="CD47" s="189"/>
      <c r="CE47" s="189"/>
      <c r="CF47" s="189"/>
      <c r="CG47" s="189"/>
      <c r="CH47" s="189"/>
      <c r="CI47" s="189"/>
      <c r="CJ47" s="189"/>
      <c r="CK47" s="189"/>
      <c r="CL47" s="189"/>
      <c r="CM47" s="189"/>
      <c r="CN47" s="189"/>
      <c r="CO47" s="189"/>
      <c r="CP47" s="189"/>
      <c r="CQ47" s="189"/>
      <c r="CR47" s="189"/>
      <c r="CS47" s="189"/>
      <c r="CT47" s="189"/>
      <c r="CU47" s="189"/>
      <c r="CV47" s="189"/>
      <c r="CW47" s="189"/>
      <c r="CX47" s="189"/>
      <c r="CY47" s="189"/>
      <c r="CZ47" s="189"/>
      <c r="DA47" s="189"/>
      <c r="DB47" s="189"/>
      <c r="DC47" s="189"/>
      <c r="DD47" s="189"/>
      <c r="DE47" s="189"/>
      <c r="DF47" s="189"/>
      <c r="DG47" s="189"/>
      <c r="DH47" s="189"/>
      <c r="DI47" s="189"/>
      <c r="DJ47" s="189"/>
      <c r="DK47" s="189"/>
      <c r="DL47" s="189"/>
      <c r="DM47" s="189"/>
      <c r="DN47" s="189"/>
      <c r="DO47" s="189"/>
      <c r="DP47" s="189"/>
      <c r="DQ47" s="189"/>
      <c r="DR47" s="189"/>
      <c r="DS47" s="189"/>
      <c r="DT47" s="189"/>
      <c r="DU47" s="189"/>
      <c r="DV47" s="189"/>
      <c r="DW47" s="189"/>
      <c r="DX47" s="189"/>
      <c r="DY47" s="189"/>
      <c r="DZ47" s="189"/>
      <c r="EA47" s="189"/>
      <c r="EB47" s="189"/>
      <c r="EC47" s="189"/>
      <c r="ED47" s="189"/>
      <c r="EE47" s="189"/>
      <c r="EF47" s="189"/>
      <c r="EG47" s="189"/>
      <c r="EH47" s="189"/>
      <c r="EI47" s="189"/>
      <c r="EJ47" s="189"/>
      <c r="EK47" s="189"/>
    </row>
    <row r="48" spans="1:141" ht="15.75" hidden="1" outlineLevel="1" x14ac:dyDescent="0.25">
      <c r="A48" s="504" t="str">
        <f>'Прогноз движ.ден.средств'!A43</f>
        <v>nnn</v>
      </c>
      <c r="B48" s="527">
        <f>'Прогноз движ.ден.средств'!B43</f>
        <v>0</v>
      </c>
      <c r="C48" s="50">
        <f>'Прогноз движ.ден.средств'!C43</f>
        <v>0</v>
      </c>
      <c r="D48" s="50">
        <f>'Прогноз движ.ден.средств'!D43</f>
        <v>0</v>
      </c>
      <c r="E48" s="50">
        <f>'Прогноз движ.ден.средств'!E43</f>
        <v>0</v>
      </c>
      <c r="F48" s="50">
        <f>'Прогноз движ.ден.средств'!F43</f>
        <v>0</v>
      </c>
      <c r="G48" s="50">
        <f>'Прогноз движ.ден.средств'!G43</f>
        <v>0</v>
      </c>
      <c r="H48" s="50">
        <f>'Прогноз движ.ден.средств'!H43</f>
        <v>0</v>
      </c>
      <c r="I48" s="50">
        <f>'Прогноз движ.ден.средств'!I43</f>
        <v>0</v>
      </c>
      <c r="J48" s="50">
        <f>'Прогноз движ.ден.средств'!J43</f>
        <v>0</v>
      </c>
      <c r="K48" s="50">
        <f>'Прогноз движ.ден.средств'!K43</f>
        <v>0</v>
      </c>
      <c r="L48" s="50">
        <f>'Прогноз движ.ден.средств'!L43</f>
        <v>0</v>
      </c>
      <c r="M48" s="50">
        <f>'Прогноз движ.ден.средств'!M43</f>
        <v>0</v>
      </c>
      <c r="N48" s="50">
        <f>'Прогноз движ.ден.средств'!N43</f>
        <v>0</v>
      </c>
      <c r="O48" s="50">
        <f>'Прогноз движ.ден.средств'!O43</f>
        <v>0</v>
      </c>
      <c r="P48" s="50">
        <f>'Прогноз движ.ден.средств'!P43</f>
        <v>0</v>
      </c>
      <c r="Q48" s="50">
        <f>'Прогноз движ.ден.средств'!Q43</f>
        <v>0</v>
      </c>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c r="BZ48" s="189"/>
      <c r="CA48" s="189"/>
      <c r="CB48" s="189"/>
      <c r="CC48" s="189"/>
      <c r="CD48" s="189"/>
      <c r="CE48" s="189"/>
      <c r="CF48" s="189"/>
      <c r="CG48" s="189"/>
      <c r="CH48" s="189"/>
      <c r="CI48" s="189"/>
      <c r="CJ48" s="189"/>
      <c r="CK48" s="189"/>
      <c r="CL48" s="189"/>
      <c r="CM48" s="189"/>
      <c r="CN48" s="189"/>
      <c r="CO48" s="189"/>
      <c r="CP48" s="189"/>
      <c r="CQ48" s="189"/>
      <c r="CR48" s="189"/>
      <c r="CS48" s="189"/>
      <c r="CT48" s="189"/>
      <c r="CU48" s="189"/>
      <c r="CV48" s="189"/>
      <c r="CW48" s="189"/>
      <c r="CX48" s="189"/>
      <c r="CY48" s="189"/>
      <c r="CZ48" s="189"/>
      <c r="DA48" s="189"/>
      <c r="DB48" s="189"/>
      <c r="DC48" s="189"/>
      <c r="DD48" s="189"/>
      <c r="DE48" s="189"/>
      <c r="DF48" s="189"/>
      <c r="DG48" s="189"/>
      <c r="DH48" s="189"/>
      <c r="DI48" s="189"/>
      <c r="DJ48" s="189"/>
      <c r="DK48" s="189"/>
      <c r="DL48" s="189"/>
      <c r="DM48" s="189"/>
      <c r="DN48" s="189"/>
      <c r="DO48" s="189"/>
      <c r="DP48" s="189"/>
      <c r="DQ48" s="189"/>
      <c r="DR48" s="189"/>
      <c r="DS48" s="189"/>
      <c r="DT48" s="189"/>
      <c r="DU48" s="189"/>
      <c r="DV48" s="189"/>
      <c r="DW48" s="189"/>
      <c r="DX48" s="189"/>
      <c r="DY48" s="189"/>
      <c r="DZ48" s="189"/>
      <c r="EA48" s="189"/>
      <c r="EB48" s="189"/>
      <c r="EC48" s="189"/>
      <c r="ED48" s="189"/>
      <c r="EE48" s="189"/>
      <c r="EF48" s="189"/>
      <c r="EG48" s="189"/>
      <c r="EH48" s="189"/>
      <c r="EI48" s="189"/>
      <c r="EJ48" s="189"/>
      <c r="EK48" s="189"/>
    </row>
    <row r="49" spans="1:141" ht="15.75" collapsed="1" x14ac:dyDescent="0.25">
      <c r="A49" s="239" t="s">
        <v>609</v>
      </c>
      <c r="B49" s="123" t="s">
        <v>923</v>
      </c>
      <c r="C49" s="50">
        <f>'Прогноз движ.ден.средств'!C44</f>
        <v>0</v>
      </c>
      <c r="D49" s="50">
        <f>'Прогноз движ.ден.средств'!D44</f>
        <v>0</v>
      </c>
      <c r="E49" s="50">
        <f>'Прогноз движ.ден.средств'!E44</f>
        <v>0</v>
      </c>
      <c r="F49" s="50">
        <f>'Прогноз движ.ден.средств'!F44</f>
        <v>0</v>
      </c>
      <c r="G49" s="50">
        <f>'Прогноз движ.ден.средств'!G44</f>
        <v>0</v>
      </c>
      <c r="H49" s="50">
        <f>'Прогноз движ.ден.средств'!H44</f>
        <v>0</v>
      </c>
      <c r="I49" s="50">
        <f>'Прогноз движ.ден.средств'!I44</f>
        <v>0</v>
      </c>
      <c r="J49" s="50">
        <f>'Прогноз движ.ден.средств'!J44</f>
        <v>0</v>
      </c>
      <c r="K49" s="50">
        <f>'Прогноз движ.ден.средств'!K44</f>
        <v>0</v>
      </c>
      <c r="L49" s="50">
        <f>'Прогноз движ.ден.средств'!L44</f>
        <v>0</v>
      </c>
      <c r="M49" s="50">
        <f>'Прогноз движ.ден.средств'!M44</f>
        <v>0</v>
      </c>
      <c r="N49" s="50">
        <f>'Прогноз движ.ден.средств'!N44</f>
        <v>0</v>
      </c>
      <c r="O49" s="50">
        <f>'Прогноз движ.ден.средств'!O44</f>
        <v>0</v>
      </c>
      <c r="P49" s="50">
        <f>'Прогноз движ.ден.средств'!P44</f>
        <v>0</v>
      </c>
      <c r="Q49" s="50">
        <f>'Прогноз движ.ден.средств'!Q44</f>
        <v>0</v>
      </c>
      <c r="R49" s="189">
        <f>'Прогноз движ.ден.средств'!R44</f>
        <v>0</v>
      </c>
      <c r="S49" s="189">
        <f>'Прогноз движ.ден.средств'!S44</f>
        <v>0</v>
      </c>
      <c r="T49" s="189">
        <f>'Прогноз движ.ден.средств'!T44</f>
        <v>0</v>
      </c>
      <c r="U49" s="189">
        <f>'Прогноз движ.ден.средств'!U44</f>
        <v>0</v>
      </c>
      <c r="V49" s="189">
        <f>'Прогноз движ.ден.средств'!V44</f>
        <v>0</v>
      </c>
      <c r="W49" s="189">
        <f>'Прогноз движ.ден.средств'!W44</f>
        <v>0</v>
      </c>
      <c r="X49" s="189">
        <f>'Прогноз движ.ден.средств'!X44</f>
        <v>0</v>
      </c>
      <c r="Y49" s="189">
        <f>'Прогноз движ.ден.средств'!Y44</f>
        <v>0</v>
      </c>
      <c r="Z49" s="189">
        <f>'Прогноз движ.ден.средств'!Z44</f>
        <v>0</v>
      </c>
      <c r="AA49" s="189">
        <f>'Прогноз движ.ден.средств'!AA44</f>
        <v>0</v>
      </c>
      <c r="AB49" s="189">
        <f>'Прогноз движ.ден.средств'!AB44</f>
        <v>0</v>
      </c>
      <c r="AC49" s="189">
        <f>'Прогноз движ.ден.средств'!AC44</f>
        <v>0</v>
      </c>
      <c r="AD49" s="189">
        <f>'Прогноз движ.ден.средств'!AD44</f>
        <v>0</v>
      </c>
      <c r="AE49" s="189">
        <f>'Прогноз движ.ден.средств'!AE44</f>
        <v>0</v>
      </c>
      <c r="AF49" s="189">
        <f>'Прогноз движ.ден.средств'!AF44</f>
        <v>0</v>
      </c>
      <c r="AG49" s="189">
        <f>'Прогноз движ.ден.средств'!AG44</f>
        <v>0</v>
      </c>
      <c r="AH49" s="189">
        <f>'Прогноз движ.ден.средств'!AH44</f>
        <v>0</v>
      </c>
      <c r="AI49" s="189">
        <f>'Прогноз движ.ден.средств'!AI44</f>
        <v>0</v>
      </c>
      <c r="AJ49" s="189">
        <f>'Прогноз движ.ден.средств'!AJ44</f>
        <v>0</v>
      </c>
      <c r="AK49" s="189">
        <f>'Прогноз движ.ден.средств'!AK44</f>
        <v>0</v>
      </c>
      <c r="AL49" s="189">
        <f>'Прогноз движ.ден.средств'!AL44</f>
        <v>0</v>
      </c>
      <c r="AM49" s="189">
        <f>'Прогноз движ.ден.средств'!AM44</f>
        <v>0</v>
      </c>
      <c r="AN49" s="189">
        <f>'Прогноз движ.ден.средств'!AN44</f>
        <v>0</v>
      </c>
      <c r="AO49" s="189">
        <f>'Прогноз движ.ден.средств'!AO44</f>
        <v>0</v>
      </c>
      <c r="AP49" s="189">
        <f>'Прогноз движ.ден.средств'!AP44</f>
        <v>0</v>
      </c>
      <c r="AQ49" s="189">
        <f>'Прогноз движ.ден.средств'!AQ44</f>
        <v>0</v>
      </c>
      <c r="AR49" s="189">
        <f>'Прогноз движ.ден.средств'!AR44</f>
        <v>0</v>
      </c>
      <c r="AS49" s="189">
        <f>'Прогноз движ.ден.средств'!AS44</f>
        <v>0</v>
      </c>
      <c r="AT49" s="189">
        <f>'Прогноз движ.ден.средств'!AT44</f>
        <v>0</v>
      </c>
      <c r="AU49" s="189">
        <f>'Прогноз движ.ден.средств'!AU44</f>
        <v>0</v>
      </c>
      <c r="AV49" s="189">
        <f>'Прогноз движ.ден.средств'!AV44</f>
        <v>0</v>
      </c>
      <c r="AW49" s="189">
        <f>'Прогноз движ.ден.средств'!AW44</f>
        <v>0</v>
      </c>
      <c r="AX49" s="189">
        <f>'Прогноз движ.ден.средств'!AX44</f>
        <v>0</v>
      </c>
      <c r="AY49" s="189">
        <f>'Прогноз движ.ден.средств'!AY44</f>
        <v>0</v>
      </c>
      <c r="AZ49" s="189">
        <f>'Прогноз движ.ден.средств'!AZ44</f>
        <v>0</v>
      </c>
      <c r="BA49" s="189">
        <f>'Прогноз движ.ден.средств'!BA44</f>
        <v>0</v>
      </c>
      <c r="BB49" s="189">
        <f>'Прогноз движ.ден.средств'!BB44</f>
        <v>0</v>
      </c>
      <c r="BC49" s="189">
        <f>'Прогноз движ.ден.средств'!BC44</f>
        <v>0</v>
      </c>
      <c r="BD49" s="189">
        <f>'Прогноз движ.ден.средств'!BD44</f>
        <v>0</v>
      </c>
      <c r="BE49" s="189">
        <f>'Прогноз движ.ден.средств'!BE44</f>
        <v>0</v>
      </c>
      <c r="BF49" s="189">
        <f>'Прогноз движ.ден.средств'!BF44</f>
        <v>0</v>
      </c>
      <c r="BG49" s="189">
        <f>'Прогноз движ.ден.средств'!BG44</f>
        <v>0</v>
      </c>
      <c r="BH49" s="189">
        <f>'Прогноз движ.ден.средств'!BH44</f>
        <v>0</v>
      </c>
      <c r="BI49" s="189">
        <f>'Прогноз движ.ден.средств'!BI44</f>
        <v>0</v>
      </c>
      <c r="BJ49" s="189">
        <f>'Прогноз движ.ден.средств'!BJ44</f>
        <v>0</v>
      </c>
      <c r="BK49" s="189">
        <f>'Прогноз движ.ден.средств'!BK44</f>
        <v>0</v>
      </c>
      <c r="BL49" s="189">
        <f>'Прогноз движ.ден.средств'!BL44</f>
        <v>0</v>
      </c>
      <c r="BM49" s="189">
        <f>'Прогноз движ.ден.средств'!BM44</f>
        <v>0</v>
      </c>
      <c r="BN49" s="189">
        <f>'Прогноз движ.ден.средств'!BN44</f>
        <v>0</v>
      </c>
      <c r="BO49" s="189">
        <f>'Прогноз движ.ден.средств'!BO44</f>
        <v>0</v>
      </c>
      <c r="BP49" s="189">
        <f>'Прогноз движ.ден.средств'!BP44</f>
        <v>0</v>
      </c>
      <c r="BQ49" s="189">
        <f>'Прогноз движ.ден.средств'!BQ44</f>
        <v>0</v>
      </c>
      <c r="BR49" s="189">
        <f>'Прогноз движ.ден.средств'!BR44</f>
        <v>0</v>
      </c>
      <c r="BS49" s="189">
        <f>'Прогноз движ.ден.средств'!BS44</f>
        <v>0</v>
      </c>
      <c r="BT49" s="189">
        <f>'Прогноз движ.ден.средств'!BT44</f>
        <v>0</v>
      </c>
      <c r="BU49" s="189">
        <f>'Прогноз движ.ден.средств'!BU44</f>
        <v>0</v>
      </c>
      <c r="BV49" s="189">
        <f>'Прогноз движ.ден.средств'!BV44</f>
        <v>0</v>
      </c>
      <c r="BW49" s="189">
        <f>'Прогноз движ.ден.средств'!BW44</f>
        <v>0</v>
      </c>
      <c r="BX49" s="189">
        <f>'Прогноз движ.ден.средств'!BX44</f>
        <v>0</v>
      </c>
      <c r="BY49" s="189">
        <f>'Прогноз движ.ден.средств'!BY44</f>
        <v>0</v>
      </c>
      <c r="BZ49" s="189">
        <f>'Прогноз движ.ден.средств'!BZ44</f>
        <v>0</v>
      </c>
      <c r="CA49" s="189">
        <f>'Прогноз движ.ден.средств'!CA44</f>
        <v>0</v>
      </c>
      <c r="CB49" s="189">
        <f>'Прогноз движ.ден.средств'!CB44</f>
        <v>0</v>
      </c>
      <c r="CC49" s="189">
        <f>'Прогноз движ.ден.средств'!CC44</f>
        <v>0</v>
      </c>
      <c r="CD49" s="189">
        <f>'Прогноз движ.ден.средств'!CD44</f>
        <v>0</v>
      </c>
      <c r="CE49" s="189">
        <f>'Прогноз движ.ден.средств'!CE44</f>
        <v>0</v>
      </c>
      <c r="CF49" s="189">
        <f>'Прогноз движ.ден.средств'!CF44</f>
        <v>0</v>
      </c>
      <c r="CG49" s="189">
        <f>'Прогноз движ.ден.средств'!CG44</f>
        <v>0</v>
      </c>
      <c r="CH49" s="189">
        <f>'Прогноз движ.ден.средств'!CH44</f>
        <v>0</v>
      </c>
      <c r="CI49" s="189">
        <f>'Прогноз движ.ден.средств'!CI44</f>
        <v>0</v>
      </c>
      <c r="CJ49" s="189">
        <f>'Прогноз движ.ден.средств'!CJ44</f>
        <v>0</v>
      </c>
      <c r="CK49" s="189">
        <f>'Прогноз движ.ден.средств'!CK44</f>
        <v>0</v>
      </c>
      <c r="CL49" s="189">
        <f>'Прогноз движ.ден.средств'!CL44</f>
        <v>0</v>
      </c>
      <c r="CM49" s="189">
        <f>'Прогноз движ.ден.средств'!CM44</f>
        <v>0</v>
      </c>
      <c r="CN49" s="189">
        <f>'Прогноз движ.ден.средств'!CN44</f>
        <v>0</v>
      </c>
      <c r="CO49" s="189">
        <f>'Прогноз движ.ден.средств'!CO44</f>
        <v>0</v>
      </c>
      <c r="CP49" s="189">
        <f>'Прогноз движ.ден.средств'!CP44</f>
        <v>0</v>
      </c>
      <c r="CQ49" s="189">
        <f>'Прогноз движ.ден.средств'!CQ44</f>
        <v>0</v>
      </c>
      <c r="CR49" s="189">
        <f>'Прогноз движ.ден.средств'!CR44</f>
        <v>0</v>
      </c>
      <c r="CS49" s="189">
        <f>'Прогноз движ.ден.средств'!CS44</f>
        <v>0</v>
      </c>
      <c r="CT49" s="189">
        <f>'Прогноз движ.ден.средств'!CT44</f>
        <v>0</v>
      </c>
      <c r="CU49" s="189">
        <f>'Прогноз движ.ден.средств'!CU44</f>
        <v>0</v>
      </c>
      <c r="CV49" s="189">
        <f>'Прогноз движ.ден.средств'!CV44</f>
        <v>0</v>
      </c>
      <c r="CW49" s="189">
        <f>'Прогноз движ.ден.средств'!CW44</f>
        <v>0</v>
      </c>
      <c r="CX49" s="189">
        <f>'Прогноз движ.ден.средств'!CX44</f>
        <v>0</v>
      </c>
      <c r="CY49" s="189">
        <f>'Прогноз движ.ден.средств'!CY44</f>
        <v>0</v>
      </c>
      <c r="CZ49" s="189">
        <f>'Прогноз движ.ден.средств'!CZ44</f>
        <v>0</v>
      </c>
      <c r="DA49" s="189">
        <f>'Прогноз движ.ден.средств'!DA44</f>
        <v>0</v>
      </c>
      <c r="DB49" s="189">
        <f>'Прогноз движ.ден.средств'!DB44</f>
        <v>0</v>
      </c>
      <c r="DC49" s="189">
        <f>'Прогноз движ.ден.средств'!DC44</f>
        <v>0</v>
      </c>
      <c r="DD49" s="189">
        <f>'Прогноз движ.ден.средств'!DD44</f>
        <v>0</v>
      </c>
      <c r="DE49" s="189">
        <f>'Прогноз движ.ден.средств'!DE44</f>
        <v>0</v>
      </c>
      <c r="DF49" s="189">
        <f>'Прогноз движ.ден.средств'!DF44</f>
        <v>0</v>
      </c>
      <c r="DG49" s="189">
        <f>'Прогноз движ.ден.средств'!DG44</f>
        <v>0</v>
      </c>
      <c r="DH49" s="189">
        <f>'Прогноз движ.ден.средств'!DH44</f>
        <v>0</v>
      </c>
      <c r="DI49" s="189">
        <f>'Прогноз движ.ден.средств'!DI44</f>
        <v>0</v>
      </c>
      <c r="DJ49" s="189">
        <f>'Прогноз движ.ден.средств'!DJ44</f>
        <v>0</v>
      </c>
      <c r="DK49" s="189">
        <f>'Прогноз движ.ден.средств'!DK44</f>
        <v>0</v>
      </c>
      <c r="DL49" s="189">
        <f>'Прогноз движ.ден.средств'!DL44</f>
        <v>0</v>
      </c>
      <c r="DM49" s="189">
        <f>'Прогноз движ.ден.средств'!DM44</f>
        <v>0</v>
      </c>
      <c r="DN49" s="189">
        <f>'Прогноз движ.ден.средств'!DN44</f>
        <v>0</v>
      </c>
      <c r="DO49" s="189">
        <f>'Прогноз движ.ден.средств'!DO44</f>
        <v>0</v>
      </c>
      <c r="DP49" s="189">
        <f>'Прогноз движ.ден.средств'!DP44</f>
        <v>0</v>
      </c>
      <c r="DQ49" s="189">
        <f>'Прогноз движ.ден.средств'!DQ44</f>
        <v>0</v>
      </c>
      <c r="DR49" s="189">
        <f>'Прогноз движ.ден.средств'!DR44</f>
        <v>0</v>
      </c>
      <c r="DS49" s="189">
        <f>'Прогноз движ.ден.средств'!DS44</f>
        <v>0</v>
      </c>
      <c r="DT49" s="189">
        <f>'Прогноз движ.ден.средств'!DT44</f>
        <v>0</v>
      </c>
      <c r="DU49" s="189">
        <f>'Прогноз движ.ден.средств'!DU44</f>
        <v>0</v>
      </c>
      <c r="DV49" s="189">
        <f>'Прогноз движ.ден.средств'!DV44</f>
        <v>0</v>
      </c>
      <c r="DW49" s="189">
        <f>'Прогноз движ.ден.средств'!DW44</f>
        <v>0</v>
      </c>
      <c r="DX49" s="189">
        <f>'Прогноз движ.ден.средств'!DX44</f>
        <v>0</v>
      </c>
      <c r="DY49" s="189">
        <f>'Прогноз движ.ден.средств'!DY44</f>
        <v>0</v>
      </c>
      <c r="DZ49" s="189">
        <f>'Прогноз движ.ден.средств'!DZ44</f>
        <v>0</v>
      </c>
      <c r="EA49" s="189">
        <f>'Прогноз движ.ден.средств'!EA44</f>
        <v>0</v>
      </c>
      <c r="EB49" s="189">
        <f>'Прогноз движ.ден.средств'!EB44</f>
        <v>0</v>
      </c>
      <c r="EC49" s="189">
        <f>'Прогноз движ.ден.средств'!EC44</f>
        <v>0</v>
      </c>
      <c r="ED49" s="189">
        <f>'Прогноз движ.ден.средств'!ED44</f>
        <v>0</v>
      </c>
      <c r="EE49" s="189">
        <f>'Прогноз движ.ден.средств'!EE44</f>
        <v>0</v>
      </c>
      <c r="EF49" s="189">
        <f>'Прогноз движ.ден.средств'!EF44</f>
        <v>0</v>
      </c>
      <c r="EG49" s="189">
        <f>'Прогноз движ.ден.средств'!EG44</f>
        <v>0</v>
      </c>
      <c r="EH49" s="189">
        <f>'Прогноз движ.ден.средств'!EH44</f>
        <v>0</v>
      </c>
      <c r="EI49" s="189">
        <f>'Прогноз движ.ден.средств'!EI44</f>
        <v>0</v>
      </c>
      <c r="EJ49" s="189">
        <f>'Прогноз движ.ден.средств'!EJ44</f>
        <v>0</v>
      </c>
      <c r="EK49" s="189">
        <f>'Прогноз движ.ден.средств'!EK44</f>
        <v>0</v>
      </c>
    </row>
    <row r="50" spans="1:141" ht="15.75" x14ac:dyDescent="0.25">
      <c r="A50" s="239" t="s">
        <v>610</v>
      </c>
      <c r="B50" s="123" t="s">
        <v>924</v>
      </c>
      <c r="C50" s="50">
        <f>'Прогноз движ.ден.средств'!C45</f>
        <v>0</v>
      </c>
      <c r="D50" s="50">
        <f>'Прогноз движ.ден.средств'!D45</f>
        <v>0</v>
      </c>
      <c r="E50" s="50">
        <f>'Прогноз движ.ден.средств'!E45</f>
        <v>0</v>
      </c>
      <c r="F50" s="50">
        <f>'Прогноз движ.ден.средств'!F45</f>
        <v>0</v>
      </c>
      <c r="G50" s="50">
        <f>'Прогноз движ.ден.средств'!G45</f>
        <v>0</v>
      </c>
      <c r="H50" s="50">
        <f>'Прогноз движ.ден.средств'!H45</f>
        <v>0</v>
      </c>
      <c r="I50" s="50">
        <f>'Прогноз движ.ден.средств'!I45</f>
        <v>0</v>
      </c>
      <c r="J50" s="50">
        <f>'Прогноз движ.ден.средств'!J45</f>
        <v>0</v>
      </c>
      <c r="K50" s="50">
        <f>'Прогноз движ.ден.средств'!K45</f>
        <v>0</v>
      </c>
      <c r="L50" s="50">
        <f>'Прогноз движ.ден.средств'!L45</f>
        <v>0</v>
      </c>
      <c r="M50" s="50">
        <f>'Прогноз движ.ден.средств'!M45</f>
        <v>0</v>
      </c>
      <c r="N50" s="50">
        <f>'Прогноз движ.ден.средств'!N45</f>
        <v>0</v>
      </c>
      <c r="O50" s="50">
        <f>'Прогноз движ.ден.средств'!O45</f>
        <v>0</v>
      </c>
      <c r="P50" s="50">
        <f>'Прогноз движ.ден.средств'!P45</f>
        <v>0</v>
      </c>
      <c r="Q50" s="50">
        <f>'Прогноз движ.ден.средств'!Q45</f>
        <v>0</v>
      </c>
      <c r="R50" s="189">
        <f>'Прогноз движ.ден.средств'!R45</f>
        <v>0</v>
      </c>
      <c r="S50" s="189">
        <f>'Прогноз движ.ден.средств'!S45</f>
        <v>0</v>
      </c>
      <c r="T50" s="189">
        <f>'Прогноз движ.ден.средств'!T45</f>
        <v>0</v>
      </c>
      <c r="U50" s="189">
        <f>'Прогноз движ.ден.средств'!U45</f>
        <v>0</v>
      </c>
      <c r="V50" s="189">
        <f>'Прогноз движ.ден.средств'!V45</f>
        <v>0</v>
      </c>
      <c r="W50" s="189">
        <f>'Прогноз движ.ден.средств'!W45</f>
        <v>0</v>
      </c>
      <c r="X50" s="189">
        <f>'Прогноз движ.ден.средств'!X45</f>
        <v>0</v>
      </c>
      <c r="Y50" s="189">
        <f>'Прогноз движ.ден.средств'!Y45</f>
        <v>0</v>
      </c>
      <c r="Z50" s="189">
        <f>'Прогноз движ.ден.средств'!Z45</f>
        <v>0</v>
      </c>
      <c r="AA50" s="189">
        <f>'Прогноз движ.ден.средств'!AA45</f>
        <v>0</v>
      </c>
      <c r="AB50" s="189">
        <f>'Прогноз движ.ден.средств'!AB45</f>
        <v>0</v>
      </c>
      <c r="AC50" s="189">
        <f>'Прогноз движ.ден.средств'!AC45</f>
        <v>0</v>
      </c>
      <c r="AD50" s="189">
        <f>'Прогноз движ.ден.средств'!AD45</f>
        <v>0</v>
      </c>
      <c r="AE50" s="189">
        <f>'Прогноз движ.ден.средств'!AE45</f>
        <v>0</v>
      </c>
      <c r="AF50" s="189">
        <f>'Прогноз движ.ден.средств'!AF45</f>
        <v>0</v>
      </c>
      <c r="AG50" s="189">
        <f>'Прогноз движ.ден.средств'!AG45</f>
        <v>0</v>
      </c>
      <c r="AH50" s="189">
        <f>'Прогноз движ.ден.средств'!AH45</f>
        <v>0</v>
      </c>
      <c r="AI50" s="189">
        <f>'Прогноз движ.ден.средств'!AI45</f>
        <v>0</v>
      </c>
      <c r="AJ50" s="189">
        <f>'Прогноз движ.ден.средств'!AJ45</f>
        <v>0</v>
      </c>
      <c r="AK50" s="189">
        <f>'Прогноз движ.ден.средств'!AK45</f>
        <v>0</v>
      </c>
      <c r="AL50" s="189">
        <f>'Прогноз движ.ден.средств'!AL45</f>
        <v>0</v>
      </c>
      <c r="AM50" s="189">
        <f>'Прогноз движ.ден.средств'!AM45</f>
        <v>0</v>
      </c>
      <c r="AN50" s="189">
        <f>'Прогноз движ.ден.средств'!AN45</f>
        <v>0</v>
      </c>
      <c r="AO50" s="189">
        <f>'Прогноз движ.ден.средств'!AO45</f>
        <v>0</v>
      </c>
      <c r="AP50" s="189">
        <f>'Прогноз движ.ден.средств'!AP45</f>
        <v>0</v>
      </c>
      <c r="AQ50" s="189">
        <f>'Прогноз движ.ден.средств'!AQ45</f>
        <v>0</v>
      </c>
      <c r="AR50" s="189">
        <f>'Прогноз движ.ден.средств'!AR45</f>
        <v>0</v>
      </c>
      <c r="AS50" s="189">
        <f>'Прогноз движ.ден.средств'!AS45</f>
        <v>0</v>
      </c>
      <c r="AT50" s="189">
        <f>'Прогноз движ.ден.средств'!AT45</f>
        <v>0</v>
      </c>
      <c r="AU50" s="189">
        <f>'Прогноз движ.ден.средств'!AU45</f>
        <v>0</v>
      </c>
      <c r="AV50" s="189">
        <f>'Прогноз движ.ден.средств'!AV45</f>
        <v>0</v>
      </c>
      <c r="AW50" s="189">
        <f>'Прогноз движ.ден.средств'!AW45</f>
        <v>0</v>
      </c>
      <c r="AX50" s="189">
        <f>'Прогноз движ.ден.средств'!AX45</f>
        <v>0</v>
      </c>
      <c r="AY50" s="189">
        <f>'Прогноз движ.ден.средств'!AY45</f>
        <v>0</v>
      </c>
      <c r="AZ50" s="189">
        <f>'Прогноз движ.ден.средств'!AZ45</f>
        <v>0</v>
      </c>
      <c r="BA50" s="189">
        <f>'Прогноз движ.ден.средств'!BA45</f>
        <v>0</v>
      </c>
      <c r="BB50" s="189">
        <f>'Прогноз движ.ден.средств'!BB45</f>
        <v>0</v>
      </c>
      <c r="BC50" s="189">
        <f>'Прогноз движ.ден.средств'!BC45</f>
        <v>0</v>
      </c>
      <c r="BD50" s="189">
        <f>'Прогноз движ.ден.средств'!BD45</f>
        <v>0</v>
      </c>
      <c r="BE50" s="189">
        <f>'Прогноз движ.ден.средств'!BE45</f>
        <v>0</v>
      </c>
      <c r="BF50" s="189">
        <f>'Прогноз движ.ден.средств'!BF45</f>
        <v>0</v>
      </c>
      <c r="BG50" s="189">
        <f>'Прогноз движ.ден.средств'!BG45</f>
        <v>0</v>
      </c>
      <c r="BH50" s="189">
        <f>'Прогноз движ.ден.средств'!BH45</f>
        <v>0</v>
      </c>
      <c r="BI50" s="189">
        <f>'Прогноз движ.ден.средств'!BI45</f>
        <v>0</v>
      </c>
      <c r="BJ50" s="189">
        <f>'Прогноз движ.ден.средств'!BJ45</f>
        <v>0</v>
      </c>
      <c r="BK50" s="189">
        <f>'Прогноз движ.ден.средств'!BK45</f>
        <v>0</v>
      </c>
      <c r="BL50" s="189">
        <f>'Прогноз движ.ден.средств'!BL45</f>
        <v>0</v>
      </c>
      <c r="BM50" s="189">
        <f>'Прогноз движ.ден.средств'!BM45</f>
        <v>0</v>
      </c>
      <c r="BN50" s="189">
        <f>'Прогноз движ.ден.средств'!BN45</f>
        <v>0</v>
      </c>
      <c r="BO50" s="189">
        <f>'Прогноз движ.ден.средств'!BO45</f>
        <v>0</v>
      </c>
      <c r="BP50" s="189">
        <f>'Прогноз движ.ден.средств'!BP45</f>
        <v>0</v>
      </c>
      <c r="BQ50" s="189">
        <f>'Прогноз движ.ден.средств'!BQ45</f>
        <v>0</v>
      </c>
      <c r="BR50" s="189">
        <f>'Прогноз движ.ден.средств'!BR45</f>
        <v>0</v>
      </c>
      <c r="BS50" s="189">
        <f>'Прогноз движ.ден.средств'!BS45</f>
        <v>0</v>
      </c>
      <c r="BT50" s="189">
        <f>'Прогноз движ.ден.средств'!BT45</f>
        <v>0</v>
      </c>
      <c r="BU50" s="189">
        <f>'Прогноз движ.ден.средств'!BU45</f>
        <v>0</v>
      </c>
      <c r="BV50" s="189">
        <f>'Прогноз движ.ден.средств'!BV45</f>
        <v>0</v>
      </c>
      <c r="BW50" s="189">
        <f>'Прогноз движ.ден.средств'!BW45</f>
        <v>0</v>
      </c>
      <c r="BX50" s="189">
        <f>'Прогноз движ.ден.средств'!BX45</f>
        <v>0</v>
      </c>
      <c r="BY50" s="189">
        <f>'Прогноз движ.ден.средств'!BY45</f>
        <v>0</v>
      </c>
      <c r="BZ50" s="189">
        <f>'Прогноз движ.ден.средств'!BZ45</f>
        <v>0</v>
      </c>
      <c r="CA50" s="189">
        <f>'Прогноз движ.ден.средств'!CA45</f>
        <v>0</v>
      </c>
      <c r="CB50" s="189">
        <f>'Прогноз движ.ден.средств'!CB45</f>
        <v>0</v>
      </c>
      <c r="CC50" s="189">
        <f>'Прогноз движ.ден.средств'!CC45</f>
        <v>0</v>
      </c>
      <c r="CD50" s="189">
        <f>'Прогноз движ.ден.средств'!CD45</f>
        <v>0</v>
      </c>
      <c r="CE50" s="189">
        <f>'Прогноз движ.ден.средств'!CE45</f>
        <v>0</v>
      </c>
      <c r="CF50" s="189">
        <f>'Прогноз движ.ден.средств'!CF45</f>
        <v>0</v>
      </c>
      <c r="CG50" s="189">
        <f>'Прогноз движ.ден.средств'!CG45</f>
        <v>0</v>
      </c>
      <c r="CH50" s="189">
        <f>'Прогноз движ.ден.средств'!CH45</f>
        <v>0</v>
      </c>
      <c r="CI50" s="189">
        <f>'Прогноз движ.ден.средств'!CI45</f>
        <v>0</v>
      </c>
      <c r="CJ50" s="189">
        <f>'Прогноз движ.ден.средств'!CJ45</f>
        <v>0</v>
      </c>
      <c r="CK50" s="189">
        <f>'Прогноз движ.ден.средств'!CK45</f>
        <v>0</v>
      </c>
      <c r="CL50" s="189">
        <f>'Прогноз движ.ден.средств'!CL45</f>
        <v>0</v>
      </c>
      <c r="CM50" s="189">
        <f>'Прогноз движ.ден.средств'!CM45</f>
        <v>0</v>
      </c>
      <c r="CN50" s="189">
        <f>'Прогноз движ.ден.средств'!CN45</f>
        <v>0</v>
      </c>
      <c r="CO50" s="189">
        <f>'Прогноз движ.ден.средств'!CO45</f>
        <v>0</v>
      </c>
      <c r="CP50" s="189">
        <f>'Прогноз движ.ден.средств'!CP45</f>
        <v>0</v>
      </c>
      <c r="CQ50" s="189">
        <f>'Прогноз движ.ден.средств'!CQ45</f>
        <v>0</v>
      </c>
      <c r="CR50" s="189">
        <f>'Прогноз движ.ден.средств'!CR45</f>
        <v>0</v>
      </c>
      <c r="CS50" s="189">
        <f>'Прогноз движ.ден.средств'!CS45</f>
        <v>0</v>
      </c>
      <c r="CT50" s="189">
        <f>'Прогноз движ.ден.средств'!CT45</f>
        <v>0</v>
      </c>
      <c r="CU50" s="189">
        <f>'Прогноз движ.ден.средств'!CU45</f>
        <v>0</v>
      </c>
      <c r="CV50" s="189">
        <f>'Прогноз движ.ден.средств'!CV45</f>
        <v>0</v>
      </c>
      <c r="CW50" s="189">
        <f>'Прогноз движ.ден.средств'!CW45</f>
        <v>0</v>
      </c>
      <c r="CX50" s="189">
        <f>'Прогноз движ.ден.средств'!CX45</f>
        <v>0</v>
      </c>
      <c r="CY50" s="189">
        <f>'Прогноз движ.ден.средств'!CY45</f>
        <v>0</v>
      </c>
      <c r="CZ50" s="189">
        <f>'Прогноз движ.ден.средств'!CZ45</f>
        <v>0</v>
      </c>
      <c r="DA50" s="189">
        <f>'Прогноз движ.ден.средств'!DA45</f>
        <v>0</v>
      </c>
      <c r="DB50" s="189">
        <f>'Прогноз движ.ден.средств'!DB45</f>
        <v>0</v>
      </c>
      <c r="DC50" s="189">
        <f>'Прогноз движ.ден.средств'!DC45</f>
        <v>0</v>
      </c>
      <c r="DD50" s="189">
        <f>'Прогноз движ.ден.средств'!DD45</f>
        <v>0</v>
      </c>
      <c r="DE50" s="189">
        <f>'Прогноз движ.ден.средств'!DE45</f>
        <v>0</v>
      </c>
      <c r="DF50" s="189">
        <f>'Прогноз движ.ден.средств'!DF45</f>
        <v>0</v>
      </c>
      <c r="DG50" s="189">
        <f>'Прогноз движ.ден.средств'!DG45</f>
        <v>0</v>
      </c>
      <c r="DH50" s="189">
        <f>'Прогноз движ.ден.средств'!DH45</f>
        <v>0</v>
      </c>
      <c r="DI50" s="189">
        <f>'Прогноз движ.ден.средств'!DI45</f>
        <v>0</v>
      </c>
      <c r="DJ50" s="189">
        <f>'Прогноз движ.ден.средств'!DJ45</f>
        <v>0</v>
      </c>
      <c r="DK50" s="189">
        <f>'Прогноз движ.ден.средств'!DK45</f>
        <v>0</v>
      </c>
      <c r="DL50" s="189">
        <f>'Прогноз движ.ден.средств'!DL45</f>
        <v>0</v>
      </c>
      <c r="DM50" s="189">
        <f>'Прогноз движ.ден.средств'!DM45</f>
        <v>0</v>
      </c>
      <c r="DN50" s="189">
        <f>'Прогноз движ.ден.средств'!DN45</f>
        <v>0</v>
      </c>
      <c r="DO50" s="189">
        <f>'Прогноз движ.ден.средств'!DO45</f>
        <v>0</v>
      </c>
      <c r="DP50" s="189">
        <f>'Прогноз движ.ден.средств'!DP45</f>
        <v>0</v>
      </c>
      <c r="DQ50" s="189">
        <f>'Прогноз движ.ден.средств'!DQ45</f>
        <v>0</v>
      </c>
      <c r="DR50" s="189">
        <f>'Прогноз движ.ден.средств'!DR45</f>
        <v>0</v>
      </c>
      <c r="DS50" s="189">
        <f>'Прогноз движ.ден.средств'!DS45</f>
        <v>0</v>
      </c>
      <c r="DT50" s="189">
        <f>'Прогноз движ.ден.средств'!DT45</f>
        <v>0</v>
      </c>
      <c r="DU50" s="189">
        <f>'Прогноз движ.ден.средств'!DU45</f>
        <v>0</v>
      </c>
      <c r="DV50" s="189">
        <f>'Прогноз движ.ден.средств'!DV45</f>
        <v>0</v>
      </c>
      <c r="DW50" s="189">
        <f>'Прогноз движ.ден.средств'!DW45</f>
        <v>0</v>
      </c>
      <c r="DX50" s="189">
        <f>'Прогноз движ.ден.средств'!DX45</f>
        <v>0</v>
      </c>
      <c r="DY50" s="189">
        <f>'Прогноз движ.ден.средств'!DY45</f>
        <v>0</v>
      </c>
      <c r="DZ50" s="189">
        <f>'Прогноз движ.ден.средств'!DZ45</f>
        <v>0</v>
      </c>
      <c r="EA50" s="189">
        <f>'Прогноз движ.ден.средств'!EA45</f>
        <v>0</v>
      </c>
      <c r="EB50" s="189">
        <f>'Прогноз движ.ден.средств'!EB45</f>
        <v>0</v>
      </c>
      <c r="EC50" s="189">
        <f>'Прогноз движ.ден.средств'!EC45</f>
        <v>0</v>
      </c>
      <c r="ED50" s="189">
        <f>'Прогноз движ.ден.средств'!ED45</f>
        <v>0</v>
      </c>
      <c r="EE50" s="189">
        <f>'Прогноз движ.ден.средств'!EE45</f>
        <v>0</v>
      </c>
      <c r="EF50" s="189">
        <f>'Прогноз движ.ден.средств'!EF45</f>
        <v>0</v>
      </c>
      <c r="EG50" s="189">
        <f>'Прогноз движ.ден.средств'!EG45</f>
        <v>0</v>
      </c>
      <c r="EH50" s="189">
        <f>'Прогноз движ.ден.средств'!EH45</f>
        <v>0</v>
      </c>
      <c r="EI50" s="189">
        <f>'Прогноз движ.ден.средств'!EI45</f>
        <v>0</v>
      </c>
      <c r="EJ50" s="189">
        <f>'Прогноз движ.ден.средств'!EJ45</f>
        <v>0</v>
      </c>
      <c r="EK50" s="189">
        <f>'Прогноз движ.ден.средств'!EK45</f>
        <v>0</v>
      </c>
    </row>
    <row r="51" spans="1:141" ht="15.75" x14ac:dyDescent="0.25">
      <c r="A51" s="239" t="s">
        <v>611</v>
      </c>
      <c r="B51" s="123" t="s">
        <v>925</v>
      </c>
      <c r="C51" s="124" t="str">
        <f>'Прогноз движ.ден.средств'!C46</f>
        <v>0</v>
      </c>
      <c r="D51" s="124" t="str">
        <f>'Прогноз движ.ден.средств'!D46</f>
        <v>0</v>
      </c>
      <c r="E51" s="124" t="str">
        <f>'Прогноз движ.ден.средств'!E46</f>
        <v>0</v>
      </c>
      <c r="F51" s="124" t="str">
        <f>'Прогноз движ.ден.средств'!F46</f>
        <v>0</v>
      </c>
      <c r="G51" s="124" t="str">
        <f>'Прогноз движ.ден.средств'!G46</f>
        <v>0</v>
      </c>
      <c r="H51" s="124" t="str">
        <f>'Прогноз движ.ден.средств'!H46</f>
        <v>0</v>
      </c>
      <c r="I51" s="124" t="str">
        <f>'Прогноз движ.ден.средств'!I46</f>
        <v>0</v>
      </c>
      <c r="J51" s="124" t="str">
        <f>'Прогноз движ.ден.средств'!J46</f>
        <v>0</v>
      </c>
      <c r="K51" s="124" t="str">
        <f>'Прогноз движ.ден.средств'!K46</f>
        <v>0</v>
      </c>
      <c r="L51" s="124" t="str">
        <f>'Прогноз движ.ден.средств'!L46</f>
        <v>0</v>
      </c>
      <c r="M51" s="124" t="str">
        <f>'Прогноз движ.ден.средств'!M46</f>
        <v>0</v>
      </c>
      <c r="N51" s="124" t="str">
        <f>'Прогноз движ.ден.средств'!N46</f>
        <v>0</v>
      </c>
      <c r="O51" s="124" t="str">
        <f>'Прогноз движ.ден.средств'!O46</f>
        <v>0</v>
      </c>
      <c r="P51" s="124" t="str">
        <f>'Прогноз движ.ден.средств'!P46</f>
        <v>0</v>
      </c>
      <c r="Q51" s="124" t="str">
        <f>'Прогноз движ.ден.средств'!Q46</f>
        <v>0</v>
      </c>
      <c r="R51" s="190">
        <f>'Прогноз движ.ден.средств'!R46</f>
        <v>0</v>
      </c>
      <c r="S51" s="190">
        <f>'Прогноз движ.ден.средств'!S46</f>
        <v>0</v>
      </c>
      <c r="T51" s="190">
        <f>'Прогноз движ.ден.средств'!T46</f>
        <v>0</v>
      </c>
      <c r="U51" s="190">
        <f>'Прогноз движ.ден.средств'!U46</f>
        <v>0</v>
      </c>
      <c r="V51" s="190">
        <f>'Прогноз движ.ден.средств'!V46</f>
        <v>0</v>
      </c>
      <c r="W51" s="190">
        <f>'Прогноз движ.ден.средств'!W46</f>
        <v>0</v>
      </c>
      <c r="X51" s="190">
        <f>'Прогноз движ.ден.средств'!X46</f>
        <v>0</v>
      </c>
      <c r="Y51" s="190">
        <f>'Прогноз движ.ден.средств'!Y46</f>
        <v>0</v>
      </c>
      <c r="Z51" s="190">
        <f>'Прогноз движ.ден.средств'!Z46</f>
        <v>0</v>
      </c>
      <c r="AA51" s="190">
        <f>'Прогноз движ.ден.средств'!AA46</f>
        <v>0</v>
      </c>
      <c r="AB51" s="190">
        <f>'Прогноз движ.ден.средств'!AB46</f>
        <v>0</v>
      </c>
      <c r="AC51" s="190">
        <f>'Прогноз движ.ден.средств'!AC46</f>
        <v>0</v>
      </c>
      <c r="AD51" s="190">
        <f>'Прогноз движ.ден.средств'!AD46</f>
        <v>0</v>
      </c>
      <c r="AE51" s="190">
        <f>'Прогноз движ.ден.средств'!AE46</f>
        <v>0</v>
      </c>
      <c r="AF51" s="190">
        <f>'Прогноз движ.ден.средств'!AF46</f>
        <v>0</v>
      </c>
      <c r="AG51" s="190">
        <f>'Прогноз движ.ден.средств'!AG46</f>
        <v>0</v>
      </c>
      <c r="AH51" s="190">
        <f>'Прогноз движ.ден.средств'!AH46</f>
        <v>0</v>
      </c>
      <c r="AI51" s="190">
        <f>'Прогноз движ.ден.средств'!AI46</f>
        <v>0</v>
      </c>
      <c r="AJ51" s="190">
        <f>'Прогноз движ.ден.средств'!AJ46</f>
        <v>0</v>
      </c>
      <c r="AK51" s="190">
        <f>'Прогноз движ.ден.средств'!AK46</f>
        <v>0</v>
      </c>
      <c r="AL51" s="190">
        <f>'Прогноз движ.ден.средств'!AL46</f>
        <v>0</v>
      </c>
      <c r="AM51" s="190">
        <f>'Прогноз движ.ден.средств'!AM46</f>
        <v>0</v>
      </c>
      <c r="AN51" s="190">
        <f>'Прогноз движ.ден.средств'!AN46</f>
        <v>0</v>
      </c>
      <c r="AO51" s="190">
        <f>'Прогноз движ.ден.средств'!AO46</f>
        <v>0</v>
      </c>
      <c r="AP51" s="190">
        <f>'Прогноз движ.ден.средств'!AP46</f>
        <v>0</v>
      </c>
      <c r="AQ51" s="190">
        <f>'Прогноз движ.ден.средств'!AQ46</f>
        <v>0</v>
      </c>
      <c r="AR51" s="190">
        <f>'Прогноз движ.ден.средств'!AR46</f>
        <v>0</v>
      </c>
      <c r="AS51" s="190">
        <f>'Прогноз движ.ден.средств'!AS46</f>
        <v>0</v>
      </c>
      <c r="AT51" s="190">
        <f>'Прогноз движ.ден.средств'!AT46</f>
        <v>0</v>
      </c>
      <c r="AU51" s="190">
        <f>'Прогноз движ.ден.средств'!AU46</f>
        <v>0</v>
      </c>
      <c r="AV51" s="190">
        <f>'Прогноз движ.ден.средств'!AV46</f>
        <v>0</v>
      </c>
      <c r="AW51" s="190">
        <f>'Прогноз движ.ден.средств'!AW46</f>
        <v>0</v>
      </c>
      <c r="AX51" s="190">
        <f>'Прогноз движ.ден.средств'!AX46</f>
        <v>0</v>
      </c>
      <c r="AY51" s="190">
        <f>'Прогноз движ.ден.средств'!AY46</f>
        <v>0</v>
      </c>
      <c r="AZ51" s="190">
        <f>'Прогноз движ.ден.средств'!AZ46</f>
        <v>0</v>
      </c>
      <c r="BA51" s="190">
        <f>'Прогноз движ.ден.средств'!BA46</f>
        <v>0</v>
      </c>
      <c r="BB51" s="190">
        <f>'Прогноз движ.ден.средств'!BB46</f>
        <v>0</v>
      </c>
      <c r="BC51" s="190">
        <f>'Прогноз движ.ден.средств'!BC46</f>
        <v>0</v>
      </c>
      <c r="BD51" s="190">
        <f>'Прогноз движ.ден.средств'!BD46</f>
        <v>0</v>
      </c>
      <c r="BE51" s="190">
        <f>'Прогноз движ.ден.средств'!BE46</f>
        <v>0</v>
      </c>
      <c r="BF51" s="190">
        <f>'Прогноз движ.ден.средств'!BF46</f>
        <v>0</v>
      </c>
      <c r="BG51" s="190">
        <f>'Прогноз движ.ден.средств'!BG46</f>
        <v>0</v>
      </c>
      <c r="BH51" s="190">
        <f>'Прогноз движ.ден.средств'!BH46</f>
        <v>0</v>
      </c>
      <c r="BI51" s="190">
        <f>'Прогноз движ.ден.средств'!BI46</f>
        <v>0</v>
      </c>
      <c r="BJ51" s="190">
        <f>'Прогноз движ.ден.средств'!BJ46</f>
        <v>0</v>
      </c>
      <c r="BK51" s="190">
        <f>'Прогноз движ.ден.средств'!BK46</f>
        <v>0</v>
      </c>
      <c r="BL51" s="190">
        <f>'Прогноз движ.ден.средств'!BL46</f>
        <v>0</v>
      </c>
      <c r="BM51" s="190">
        <f>'Прогноз движ.ден.средств'!BM46</f>
        <v>0</v>
      </c>
      <c r="BN51" s="190">
        <f>'Прогноз движ.ден.средств'!BN46</f>
        <v>0</v>
      </c>
      <c r="BO51" s="190">
        <f>'Прогноз движ.ден.средств'!BO46</f>
        <v>0</v>
      </c>
      <c r="BP51" s="190">
        <f>'Прогноз движ.ден.средств'!BP46</f>
        <v>0</v>
      </c>
      <c r="BQ51" s="190">
        <f>'Прогноз движ.ден.средств'!BQ46</f>
        <v>0</v>
      </c>
      <c r="BR51" s="190">
        <f>'Прогноз движ.ден.средств'!BR46</f>
        <v>0</v>
      </c>
      <c r="BS51" s="190">
        <f>'Прогноз движ.ден.средств'!BS46</f>
        <v>0</v>
      </c>
      <c r="BT51" s="190">
        <f>'Прогноз движ.ден.средств'!BT46</f>
        <v>0</v>
      </c>
      <c r="BU51" s="190">
        <f>'Прогноз движ.ден.средств'!BU46</f>
        <v>0</v>
      </c>
      <c r="BV51" s="190">
        <f>'Прогноз движ.ден.средств'!BV46</f>
        <v>0</v>
      </c>
      <c r="BW51" s="190">
        <f>'Прогноз движ.ден.средств'!BW46</f>
        <v>0</v>
      </c>
      <c r="BX51" s="190">
        <f>'Прогноз движ.ден.средств'!BX46</f>
        <v>0</v>
      </c>
      <c r="BY51" s="190">
        <f>'Прогноз движ.ден.средств'!BY46</f>
        <v>0</v>
      </c>
      <c r="BZ51" s="190">
        <f>'Прогноз движ.ден.средств'!BZ46</f>
        <v>0</v>
      </c>
      <c r="CA51" s="190">
        <f>'Прогноз движ.ден.средств'!CA46</f>
        <v>0</v>
      </c>
      <c r="CB51" s="190">
        <f>'Прогноз движ.ден.средств'!CB46</f>
        <v>0</v>
      </c>
      <c r="CC51" s="190">
        <f>'Прогноз движ.ден.средств'!CC46</f>
        <v>0</v>
      </c>
      <c r="CD51" s="190">
        <f>'Прогноз движ.ден.средств'!CD46</f>
        <v>0</v>
      </c>
      <c r="CE51" s="190">
        <f>'Прогноз движ.ден.средств'!CE46</f>
        <v>0</v>
      </c>
      <c r="CF51" s="190">
        <f>'Прогноз движ.ден.средств'!CF46</f>
        <v>0</v>
      </c>
      <c r="CG51" s="190">
        <f>'Прогноз движ.ден.средств'!CG46</f>
        <v>0</v>
      </c>
      <c r="CH51" s="190">
        <f>'Прогноз движ.ден.средств'!CH46</f>
        <v>0</v>
      </c>
      <c r="CI51" s="190">
        <f>'Прогноз движ.ден.средств'!CI46</f>
        <v>0</v>
      </c>
      <c r="CJ51" s="190">
        <f>'Прогноз движ.ден.средств'!CJ46</f>
        <v>0</v>
      </c>
      <c r="CK51" s="190">
        <f>'Прогноз движ.ден.средств'!CK46</f>
        <v>0</v>
      </c>
      <c r="CL51" s="190">
        <f>'Прогноз движ.ден.средств'!CL46</f>
        <v>0</v>
      </c>
      <c r="CM51" s="190">
        <f>'Прогноз движ.ден.средств'!CM46</f>
        <v>0</v>
      </c>
      <c r="CN51" s="190">
        <f>'Прогноз движ.ден.средств'!CN46</f>
        <v>0</v>
      </c>
      <c r="CO51" s="190">
        <f>'Прогноз движ.ден.средств'!CO46</f>
        <v>0</v>
      </c>
      <c r="CP51" s="190">
        <f>'Прогноз движ.ден.средств'!CP46</f>
        <v>0</v>
      </c>
      <c r="CQ51" s="190">
        <f>'Прогноз движ.ден.средств'!CQ46</f>
        <v>0</v>
      </c>
      <c r="CR51" s="190">
        <f>'Прогноз движ.ден.средств'!CR46</f>
        <v>0</v>
      </c>
      <c r="CS51" s="190">
        <f>'Прогноз движ.ден.средств'!CS46</f>
        <v>0</v>
      </c>
      <c r="CT51" s="190">
        <f>'Прогноз движ.ден.средств'!CT46</f>
        <v>0</v>
      </c>
      <c r="CU51" s="190">
        <f>'Прогноз движ.ден.средств'!CU46</f>
        <v>0</v>
      </c>
      <c r="CV51" s="190">
        <f>'Прогноз движ.ден.средств'!CV46</f>
        <v>0</v>
      </c>
      <c r="CW51" s="190">
        <f>'Прогноз движ.ден.средств'!CW46</f>
        <v>0</v>
      </c>
      <c r="CX51" s="190">
        <f>'Прогноз движ.ден.средств'!CX46</f>
        <v>0</v>
      </c>
      <c r="CY51" s="190">
        <f>'Прогноз движ.ден.средств'!CY46</f>
        <v>0</v>
      </c>
      <c r="CZ51" s="190">
        <f>'Прогноз движ.ден.средств'!CZ46</f>
        <v>0</v>
      </c>
      <c r="DA51" s="190">
        <f>'Прогноз движ.ден.средств'!DA46</f>
        <v>0</v>
      </c>
      <c r="DB51" s="190">
        <f>'Прогноз движ.ден.средств'!DB46</f>
        <v>0</v>
      </c>
      <c r="DC51" s="190">
        <f>'Прогноз движ.ден.средств'!DC46</f>
        <v>0</v>
      </c>
      <c r="DD51" s="190">
        <f>'Прогноз движ.ден.средств'!DD46</f>
        <v>0</v>
      </c>
      <c r="DE51" s="190">
        <f>'Прогноз движ.ден.средств'!DE46</f>
        <v>0</v>
      </c>
      <c r="DF51" s="190">
        <f>'Прогноз движ.ден.средств'!DF46</f>
        <v>0</v>
      </c>
      <c r="DG51" s="190">
        <f>'Прогноз движ.ден.средств'!DG46</f>
        <v>0</v>
      </c>
      <c r="DH51" s="190">
        <f>'Прогноз движ.ден.средств'!DH46</f>
        <v>0</v>
      </c>
      <c r="DI51" s="190">
        <f>'Прогноз движ.ден.средств'!DI46</f>
        <v>0</v>
      </c>
      <c r="DJ51" s="190">
        <f>'Прогноз движ.ден.средств'!DJ46</f>
        <v>0</v>
      </c>
      <c r="DK51" s="190">
        <f>'Прогноз движ.ден.средств'!DK46</f>
        <v>0</v>
      </c>
      <c r="DL51" s="190">
        <f>'Прогноз движ.ден.средств'!DL46</f>
        <v>0</v>
      </c>
      <c r="DM51" s="190">
        <f>'Прогноз движ.ден.средств'!DM46</f>
        <v>0</v>
      </c>
      <c r="DN51" s="190">
        <f>'Прогноз движ.ден.средств'!DN46</f>
        <v>0</v>
      </c>
      <c r="DO51" s="190">
        <f>'Прогноз движ.ден.средств'!DO46</f>
        <v>0</v>
      </c>
      <c r="DP51" s="190">
        <f>'Прогноз движ.ден.средств'!DP46</f>
        <v>0</v>
      </c>
      <c r="DQ51" s="190">
        <f>'Прогноз движ.ден.средств'!DQ46</f>
        <v>0</v>
      </c>
      <c r="DR51" s="190">
        <f>'Прогноз движ.ден.средств'!DR46</f>
        <v>0</v>
      </c>
      <c r="DS51" s="190">
        <f>'Прогноз движ.ден.средств'!DS46</f>
        <v>0</v>
      </c>
      <c r="DT51" s="190">
        <f>'Прогноз движ.ден.средств'!DT46</f>
        <v>0</v>
      </c>
      <c r="DU51" s="190">
        <f>'Прогноз движ.ден.средств'!DU46</f>
        <v>0</v>
      </c>
      <c r="DV51" s="190">
        <f>'Прогноз движ.ден.средств'!DV46</f>
        <v>0</v>
      </c>
      <c r="DW51" s="190">
        <f>'Прогноз движ.ден.средств'!DW46</f>
        <v>0</v>
      </c>
      <c r="DX51" s="190">
        <f>'Прогноз движ.ден.средств'!DX46</f>
        <v>0</v>
      </c>
      <c r="DY51" s="190">
        <f>'Прогноз движ.ден.средств'!DY46</f>
        <v>0</v>
      </c>
      <c r="DZ51" s="190">
        <f>'Прогноз движ.ден.средств'!DZ46</f>
        <v>0</v>
      </c>
      <c r="EA51" s="190">
        <f>'Прогноз движ.ден.средств'!EA46</f>
        <v>0</v>
      </c>
      <c r="EB51" s="190">
        <f>'Прогноз движ.ден.средств'!EB46</f>
        <v>0</v>
      </c>
      <c r="EC51" s="190">
        <f>'Прогноз движ.ден.средств'!EC46</f>
        <v>0</v>
      </c>
      <c r="ED51" s="190">
        <f>'Прогноз движ.ден.средств'!ED46</f>
        <v>0</v>
      </c>
      <c r="EE51" s="190">
        <f>'Прогноз движ.ден.средств'!EE46</f>
        <v>0</v>
      </c>
      <c r="EF51" s="190">
        <f>'Прогноз движ.ден.средств'!EF46</f>
        <v>0</v>
      </c>
      <c r="EG51" s="190">
        <f>'Прогноз движ.ден.средств'!EG46</f>
        <v>0</v>
      </c>
      <c r="EH51" s="190">
        <f>'Прогноз движ.ден.средств'!EH46</f>
        <v>0</v>
      </c>
      <c r="EI51" s="190">
        <f>'Прогноз движ.ден.средств'!EI46</f>
        <v>0</v>
      </c>
      <c r="EJ51" s="190">
        <f>'Прогноз движ.ден.средств'!EJ46</f>
        <v>0</v>
      </c>
      <c r="EK51" s="190">
        <f>'Прогноз движ.ден.средств'!EK46</f>
        <v>0</v>
      </c>
    </row>
    <row r="52" spans="1:141" ht="15.75" x14ac:dyDescent="0.25">
      <c r="A52" s="239" t="s">
        <v>197</v>
      </c>
      <c r="B52" s="123" t="s">
        <v>926</v>
      </c>
      <c r="C52" s="193"/>
      <c r="D52" s="193"/>
      <c r="E52" s="193"/>
      <c r="F52" s="193"/>
      <c r="G52" s="193"/>
      <c r="H52" s="193"/>
      <c r="I52" s="193"/>
      <c r="J52" s="193"/>
      <c r="K52" s="193"/>
      <c r="L52" s="193"/>
      <c r="M52" s="193"/>
      <c r="N52" s="193"/>
      <c r="O52" s="193"/>
      <c r="P52" s="193"/>
      <c r="Q52" s="193"/>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c r="BC52" s="192"/>
      <c r="BD52" s="192"/>
      <c r="BE52" s="192"/>
      <c r="BF52" s="192"/>
      <c r="BG52" s="192"/>
      <c r="BH52" s="192"/>
      <c r="BI52" s="192"/>
      <c r="BJ52" s="192"/>
      <c r="BK52" s="192"/>
      <c r="BL52" s="192"/>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192"/>
      <c r="DU52" s="192"/>
      <c r="DV52" s="192"/>
      <c r="DW52" s="192"/>
      <c r="DX52" s="192"/>
      <c r="DY52" s="192"/>
      <c r="DZ52" s="192"/>
      <c r="EA52" s="192"/>
      <c r="EB52" s="192"/>
      <c r="EC52" s="192"/>
      <c r="ED52" s="192"/>
      <c r="EE52" s="192"/>
      <c r="EF52" s="192"/>
      <c r="EG52" s="192"/>
      <c r="EH52" s="192"/>
      <c r="EI52" s="192"/>
      <c r="EJ52" s="192"/>
    </row>
    <row r="53" spans="1:141" ht="15.75" x14ac:dyDescent="0.25">
      <c r="A53" s="239" t="s">
        <v>927</v>
      </c>
      <c r="B53" s="123" t="s">
        <v>928</v>
      </c>
      <c r="C53" s="50">
        <f>'Прогноз движ.ден.средств'!C48</f>
        <v>0</v>
      </c>
      <c r="D53" s="50">
        <f>'Прогноз движ.ден.средств'!D48</f>
        <v>0</v>
      </c>
      <c r="E53" s="50">
        <f>'Прогноз движ.ден.средств'!E48</f>
        <v>0</v>
      </c>
      <c r="F53" s="50">
        <f>'Прогноз движ.ден.средств'!F48</f>
        <v>0</v>
      </c>
      <c r="G53" s="50">
        <f>'Прогноз движ.ден.средств'!G48</f>
        <v>0</v>
      </c>
      <c r="H53" s="50">
        <f>'Прогноз движ.ден.средств'!H48</f>
        <v>0</v>
      </c>
      <c r="I53" s="50">
        <f>'Прогноз движ.ден.средств'!I48</f>
        <v>0</v>
      </c>
      <c r="J53" s="50">
        <f>'Прогноз движ.ден.средств'!J48</f>
        <v>0</v>
      </c>
      <c r="K53" s="50">
        <f>'Прогноз движ.ден.средств'!K48</f>
        <v>0</v>
      </c>
      <c r="L53" s="50">
        <f>'Прогноз движ.ден.средств'!L48</f>
        <v>0</v>
      </c>
      <c r="M53" s="50">
        <f>'Прогноз движ.ден.средств'!M48</f>
        <v>0</v>
      </c>
      <c r="N53" s="50">
        <f>'Прогноз движ.ден.средств'!N48</f>
        <v>0</v>
      </c>
      <c r="O53" s="50">
        <f>'Прогноз движ.ден.средств'!O48</f>
        <v>0</v>
      </c>
      <c r="P53" s="50">
        <f>'Прогноз движ.ден.средств'!P48</f>
        <v>0</v>
      </c>
      <c r="Q53" s="50">
        <f>'Прогноз движ.ден.средств'!Q48</f>
        <v>0</v>
      </c>
      <c r="R53" s="189">
        <f>'Прогноз движ.ден.средств'!R48</f>
        <v>0</v>
      </c>
      <c r="S53" s="189">
        <f>'Прогноз движ.ден.средств'!S48</f>
        <v>0</v>
      </c>
      <c r="T53" s="189">
        <f>'Прогноз движ.ден.средств'!T48</f>
        <v>0</v>
      </c>
      <c r="U53" s="189">
        <f>'Прогноз движ.ден.средств'!U48</f>
        <v>0</v>
      </c>
      <c r="V53" s="189">
        <f>'Прогноз движ.ден.средств'!V48</f>
        <v>0</v>
      </c>
      <c r="W53" s="189">
        <f>'Прогноз движ.ден.средств'!W48</f>
        <v>0</v>
      </c>
      <c r="X53" s="189">
        <f>'Прогноз движ.ден.средств'!X48</f>
        <v>0</v>
      </c>
      <c r="Y53" s="189">
        <f>'Прогноз движ.ден.средств'!Y48</f>
        <v>0</v>
      </c>
      <c r="Z53" s="189">
        <f>'Прогноз движ.ден.средств'!Z48</f>
        <v>0</v>
      </c>
      <c r="AA53" s="189">
        <f>'Прогноз движ.ден.средств'!AA48</f>
        <v>0</v>
      </c>
      <c r="AB53" s="189">
        <f>'Прогноз движ.ден.средств'!AB48</f>
        <v>0</v>
      </c>
      <c r="AC53" s="189">
        <f>'Прогноз движ.ден.средств'!AC48</f>
        <v>0</v>
      </c>
      <c r="AD53" s="189">
        <f>'Прогноз движ.ден.средств'!AD48</f>
        <v>0</v>
      </c>
      <c r="AE53" s="189">
        <f>'Прогноз движ.ден.средств'!AE48</f>
        <v>0</v>
      </c>
      <c r="AF53" s="189">
        <f>'Прогноз движ.ден.средств'!AF48</f>
        <v>0</v>
      </c>
      <c r="AG53" s="189">
        <f>'Прогноз движ.ден.средств'!AG48</f>
        <v>0</v>
      </c>
      <c r="AH53" s="189">
        <f>'Прогноз движ.ден.средств'!AH48</f>
        <v>0</v>
      </c>
      <c r="AI53" s="189">
        <f>'Прогноз движ.ден.средств'!AI48</f>
        <v>0</v>
      </c>
      <c r="AJ53" s="189">
        <f>'Прогноз движ.ден.средств'!AJ48</f>
        <v>0</v>
      </c>
      <c r="AK53" s="189">
        <f>'Прогноз движ.ден.средств'!AK48</f>
        <v>0</v>
      </c>
      <c r="AL53" s="189">
        <f>'Прогноз движ.ден.средств'!AL48</f>
        <v>0</v>
      </c>
      <c r="AM53" s="189">
        <f>'Прогноз движ.ден.средств'!AM48</f>
        <v>0</v>
      </c>
      <c r="AN53" s="189">
        <f>'Прогноз движ.ден.средств'!AN48</f>
        <v>0</v>
      </c>
      <c r="AO53" s="189">
        <f>'Прогноз движ.ден.средств'!AO48</f>
        <v>0</v>
      </c>
      <c r="AP53" s="189">
        <f>'Прогноз движ.ден.средств'!AP48</f>
        <v>0</v>
      </c>
      <c r="AQ53" s="189">
        <f>'Прогноз движ.ден.средств'!AQ48</f>
        <v>0</v>
      </c>
      <c r="AR53" s="189">
        <f>'Прогноз движ.ден.средств'!AR48</f>
        <v>0</v>
      </c>
      <c r="AS53" s="189">
        <f>'Прогноз движ.ден.средств'!AS48</f>
        <v>0</v>
      </c>
      <c r="AT53" s="189">
        <f>'Прогноз движ.ден.средств'!AT48</f>
        <v>0</v>
      </c>
      <c r="AU53" s="189">
        <f>'Прогноз движ.ден.средств'!AU48</f>
        <v>0</v>
      </c>
      <c r="AV53" s="189">
        <f>'Прогноз движ.ден.средств'!AV48</f>
        <v>0</v>
      </c>
      <c r="AW53" s="189">
        <f>'Прогноз движ.ден.средств'!AW48</f>
        <v>0</v>
      </c>
      <c r="AX53" s="189">
        <f>'Прогноз движ.ден.средств'!AX48</f>
        <v>0</v>
      </c>
      <c r="AY53" s="189">
        <f>'Прогноз движ.ден.средств'!AY48</f>
        <v>0</v>
      </c>
      <c r="AZ53" s="189">
        <f>'Прогноз движ.ден.средств'!AZ48</f>
        <v>0</v>
      </c>
      <c r="BA53" s="189">
        <f>'Прогноз движ.ден.средств'!BA48</f>
        <v>0</v>
      </c>
      <c r="BB53" s="189">
        <f>'Прогноз движ.ден.средств'!BB48</f>
        <v>0</v>
      </c>
      <c r="BC53" s="189">
        <f>'Прогноз движ.ден.средств'!BC48</f>
        <v>0</v>
      </c>
      <c r="BD53" s="189">
        <f>'Прогноз движ.ден.средств'!BD48</f>
        <v>0</v>
      </c>
      <c r="BE53" s="189">
        <f>'Прогноз движ.ден.средств'!BE48</f>
        <v>0</v>
      </c>
      <c r="BF53" s="189">
        <f>'Прогноз движ.ден.средств'!BF48</f>
        <v>0</v>
      </c>
      <c r="BG53" s="189">
        <f>'Прогноз движ.ден.средств'!BG48</f>
        <v>0</v>
      </c>
      <c r="BH53" s="189">
        <f>'Прогноз движ.ден.средств'!BH48</f>
        <v>0</v>
      </c>
      <c r="BI53" s="189">
        <f>'Прогноз движ.ден.средств'!BI48</f>
        <v>0</v>
      </c>
      <c r="BJ53" s="189">
        <f>'Прогноз движ.ден.средств'!BJ48</f>
        <v>0</v>
      </c>
      <c r="BK53" s="189">
        <f>'Прогноз движ.ден.средств'!BK48</f>
        <v>0</v>
      </c>
      <c r="BL53" s="189">
        <f>'Прогноз движ.ден.средств'!BL48</f>
        <v>0</v>
      </c>
      <c r="BM53" s="189">
        <f>'Прогноз движ.ден.средств'!BM48</f>
        <v>0</v>
      </c>
      <c r="BN53" s="189">
        <f>'Прогноз движ.ден.средств'!BN48</f>
        <v>0</v>
      </c>
      <c r="BO53" s="189">
        <f>'Прогноз движ.ден.средств'!BO48</f>
        <v>0</v>
      </c>
      <c r="BP53" s="189">
        <f>'Прогноз движ.ден.средств'!BP48</f>
        <v>0</v>
      </c>
      <c r="BQ53" s="189">
        <f>'Прогноз движ.ден.средств'!BQ48</f>
        <v>0</v>
      </c>
      <c r="BR53" s="189">
        <f>'Прогноз движ.ден.средств'!BR48</f>
        <v>0</v>
      </c>
      <c r="BS53" s="189">
        <f>'Прогноз движ.ден.средств'!BS48</f>
        <v>0</v>
      </c>
      <c r="BT53" s="189">
        <f>'Прогноз движ.ден.средств'!BT48</f>
        <v>0</v>
      </c>
      <c r="BU53" s="189">
        <f>'Прогноз движ.ден.средств'!BU48</f>
        <v>0</v>
      </c>
      <c r="BV53" s="189">
        <f>'Прогноз движ.ден.средств'!BV48</f>
        <v>0</v>
      </c>
      <c r="BW53" s="189">
        <f>'Прогноз движ.ден.средств'!BW48</f>
        <v>0</v>
      </c>
      <c r="BX53" s="189">
        <f>'Прогноз движ.ден.средств'!BX48</f>
        <v>0</v>
      </c>
      <c r="BY53" s="189">
        <f>'Прогноз движ.ден.средств'!BY48</f>
        <v>0</v>
      </c>
      <c r="BZ53" s="189">
        <f>'Прогноз движ.ден.средств'!BZ48</f>
        <v>0</v>
      </c>
      <c r="CA53" s="189">
        <f>'Прогноз движ.ден.средств'!CA48</f>
        <v>0</v>
      </c>
      <c r="CB53" s="189">
        <f>'Прогноз движ.ден.средств'!CB48</f>
        <v>0</v>
      </c>
      <c r="CC53" s="189">
        <f>'Прогноз движ.ден.средств'!CC48</f>
        <v>0</v>
      </c>
      <c r="CD53" s="189">
        <f>'Прогноз движ.ден.средств'!CD48</f>
        <v>0</v>
      </c>
      <c r="CE53" s="189">
        <f>'Прогноз движ.ден.средств'!CE48</f>
        <v>0</v>
      </c>
      <c r="CF53" s="189">
        <f>'Прогноз движ.ден.средств'!CF48</f>
        <v>0</v>
      </c>
      <c r="CG53" s="189">
        <f>'Прогноз движ.ден.средств'!CG48</f>
        <v>0</v>
      </c>
      <c r="CH53" s="189">
        <f>'Прогноз движ.ден.средств'!CH48</f>
        <v>0</v>
      </c>
      <c r="CI53" s="189">
        <f>'Прогноз движ.ден.средств'!CI48</f>
        <v>0</v>
      </c>
      <c r="CJ53" s="189">
        <f>'Прогноз движ.ден.средств'!CJ48</f>
        <v>0</v>
      </c>
      <c r="CK53" s="189">
        <f>'Прогноз движ.ден.средств'!CK48</f>
        <v>0</v>
      </c>
      <c r="CL53" s="189">
        <f>'Прогноз движ.ден.средств'!CL48</f>
        <v>0</v>
      </c>
      <c r="CM53" s="189">
        <f>'Прогноз движ.ден.средств'!CM48</f>
        <v>0</v>
      </c>
      <c r="CN53" s="189">
        <f>'Прогноз движ.ден.средств'!CN48</f>
        <v>0</v>
      </c>
      <c r="CO53" s="189">
        <f>'Прогноз движ.ден.средств'!CO48</f>
        <v>0</v>
      </c>
      <c r="CP53" s="189">
        <f>'Прогноз движ.ден.средств'!CP48</f>
        <v>0</v>
      </c>
      <c r="CQ53" s="189">
        <f>'Прогноз движ.ден.средств'!CQ48</f>
        <v>0</v>
      </c>
      <c r="CR53" s="189">
        <f>'Прогноз движ.ден.средств'!CR48</f>
        <v>0</v>
      </c>
      <c r="CS53" s="189">
        <f>'Прогноз движ.ден.средств'!CS48</f>
        <v>0</v>
      </c>
      <c r="CT53" s="189">
        <f>'Прогноз движ.ден.средств'!CT48</f>
        <v>0</v>
      </c>
      <c r="CU53" s="189">
        <f>'Прогноз движ.ден.средств'!CU48</f>
        <v>0</v>
      </c>
      <c r="CV53" s="189">
        <f>'Прогноз движ.ден.средств'!CV48</f>
        <v>0</v>
      </c>
      <c r="CW53" s="189">
        <f>'Прогноз движ.ден.средств'!CW48</f>
        <v>0</v>
      </c>
      <c r="CX53" s="189">
        <f>'Прогноз движ.ден.средств'!CX48</f>
        <v>0</v>
      </c>
      <c r="CY53" s="189">
        <f>'Прогноз движ.ден.средств'!CY48</f>
        <v>0</v>
      </c>
      <c r="CZ53" s="189">
        <f>'Прогноз движ.ден.средств'!CZ48</f>
        <v>0</v>
      </c>
      <c r="DA53" s="189">
        <f>'Прогноз движ.ден.средств'!DA48</f>
        <v>0</v>
      </c>
      <c r="DB53" s="189">
        <f>'Прогноз движ.ден.средств'!DB48</f>
        <v>0</v>
      </c>
      <c r="DC53" s="189">
        <f>'Прогноз движ.ден.средств'!DC48</f>
        <v>0</v>
      </c>
      <c r="DD53" s="189">
        <f>'Прогноз движ.ден.средств'!DD48</f>
        <v>0</v>
      </c>
      <c r="DE53" s="189">
        <f>'Прогноз движ.ден.средств'!DE48</f>
        <v>0</v>
      </c>
      <c r="DF53" s="189">
        <f>'Прогноз движ.ден.средств'!DF48</f>
        <v>0</v>
      </c>
      <c r="DG53" s="189">
        <f>'Прогноз движ.ден.средств'!DG48</f>
        <v>0</v>
      </c>
      <c r="DH53" s="189">
        <f>'Прогноз движ.ден.средств'!DH48</f>
        <v>0</v>
      </c>
      <c r="DI53" s="189">
        <f>'Прогноз движ.ден.средств'!DI48</f>
        <v>0</v>
      </c>
      <c r="DJ53" s="189">
        <f>'Прогноз движ.ден.средств'!DJ48</f>
        <v>0</v>
      </c>
      <c r="DK53" s="189">
        <f>'Прогноз движ.ден.средств'!DK48</f>
        <v>0</v>
      </c>
      <c r="DL53" s="189">
        <f>'Прогноз движ.ден.средств'!DL48</f>
        <v>0</v>
      </c>
      <c r="DM53" s="189">
        <f>'Прогноз движ.ден.средств'!DM48</f>
        <v>0</v>
      </c>
      <c r="DN53" s="189">
        <f>'Прогноз движ.ден.средств'!DN48</f>
        <v>0</v>
      </c>
      <c r="DO53" s="189">
        <f>'Прогноз движ.ден.средств'!DO48</f>
        <v>0</v>
      </c>
      <c r="DP53" s="189">
        <f>'Прогноз движ.ден.средств'!DP48</f>
        <v>0</v>
      </c>
      <c r="DQ53" s="189">
        <f>'Прогноз движ.ден.средств'!DQ48</f>
        <v>0</v>
      </c>
      <c r="DR53" s="189">
        <f>'Прогноз движ.ден.средств'!DR48</f>
        <v>0</v>
      </c>
      <c r="DS53" s="189">
        <f>'Прогноз движ.ден.средств'!DS48</f>
        <v>0</v>
      </c>
      <c r="DT53" s="189">
        <f>'Прогноз движ.ден.средств'!DT48</f>
        <v>0</v>
      </c>
      <c r="DU53" s="189">
        <f>'Прогноз движ.ден.средств'!DU48</f>
        <v>0</v>
      </c>
      <c r="DV53" s="189">
        <f>'Прогноз движ.ден.средств'!DV48</f>
        <v>0</v>
      </c>
      <c r="DW53" s="189">
        <f>'Прогноз движ.ден.средств'!DW48</f>
        <v>0</v>
      </c>
      <c r="DX53" s="189">
        <f>'Прогноз движ.ден.средств'!DX48</f>
        <v>0</v>
      </c>
      <c r="DY53" s="189">
        <f>'Прогноз движ.ден.средств'!DY48</f>
        <v>0</v>
      </c>
      <c r="DZ53" s="189">
        <f>'Прогноз движ.ден.средств'!DZ48</f>
        <v>0</v>
      </c>
      <c r="EA53" s="189">
        <f>'Прогноз движ.ден.средств'!EA48</f>
        <v>0</v>
      </c>
      <c r="EB53" s="189">
        <f>'Прогноз движ.ден.средств'!EB48</f>
        <v>0</v>
      </c>
      <c r="EC53" s="189">
        <f>'Прогноз движ.ден.средств'!EC48</f>
        <v>0</v>
      </c>
      <c r="ED53" s="189">
        <f>'Прогноз движ.ден.средств'!ED48</f>
        <v>0</v>
      </c>
      <c r="EE53" s="189">
        <f>'Прогноз движ.ден.средств'!EE48</f>
        <v>0</v>
      </c>
      <c r="EF53" s="189">
        <f>'Прогноз движ.ден.средств'!EF48</f>
        <v>0</v>
      </c>
      <c r="EG53" s="189">
        <f>'Прогноз движ.ден.средств'!EG48</f>
        <v>0</v>
      </c>
      <c r="EH53" s="189">
        <f>'Прогноз движ.ден.средств'!EH48</f>
        <v>0</v>
      </c>
      <c r="EI53" s="189">
        <f>'Прогноз движ.ден.средств'!EI48</f>
        <v>0</v>
      </c>
      <c r="EJ53" s="189">
        <f>'Прогноз движ.ден.средств'!EJ48</f>
        <v>0</v>
      </c>
      <c r="EK53" s="189">
        <f>'Прогноз движ.ден.средств'!EK48</f>
        <v>0</v>
      </c>
    </row>
    <row r="54" spans="1:141" ht="31.5" x14ac:dyDescent="0.25">
      <c r="A54" s="239" t="s">
        <v>929</v>
      </c>
      <c r="B54" s="123" t="s">
        <v>930</v>
      </c>
      <c r="C54" s="50">
        <f>'Прогноз движ.ден.средств'!C49</f>
        <v>0</v>
      </c>
      <c r="D54" s="50">
        <f>'Прогноз движ.ден.средств'!D49</f>
        <v>0</v>
      </c>
      <c r="E54" s="50">
        <f>'Прогноз движ.ден.средств'!E49</f>
        <v>0</v>
      </c>
      <c r="F54" s="50">
        <f>'Прогноз движ.ден.средств'!F49</f>
        <v>0</v>
      </c>
      <c r="G54" s="50">
        <f>'Прогноз движ.ден.средств'!G49</f>
        <v>0</v>
      </c>
      <c r="H54" s="50">
        <f>'Прогноз движ.ден.средств'!H49</f>
        <v>0</v>
      </c>
      <c r="I54" s="50">
        <f>'Прогноз движ.ден.средств'!I49</f>
        <v>0</v>
      </c>
      <c r="J54" s="50">
        <f>'Прогноз движ.ден.средств'!J49</f>
        <v>0</v>
      </c>
      <c r="K54" s="50">
        <f>'Прогноз движ.ден.средств'!K49</f>
        <v>0</v>
      </c>
      <c r="L54" s="50">
        <f>'Прогноз движ.ден.средств'!L49</f>
        <v>0</v>
      </c>
      <c r="M54" s="50">
        <f>'Прогноз движ.ден.средств'!M49</f>
        <v>0</v>
      </c>
      <c r="N54" s="50">
        <f>'Прогноз движ.ден.средств'!N49</f>
        <v>0</v>
      </c>
      <c r="O54" s="50">
        <f>'Прогноз движ.ден.средств'!O49</f>
        <v>0</v>
      </c>
      <c r="P54" s="50">
        <f>'Прогноз движ.ден.средств'!P49</f>
        <v>0</v>
      </c>
      <c r="Q54" s="50">
        <f>'Прогноз движ.ден.средств'!Q49</f>
        <v>0</v>
      </c>
      <c r="R54" s="189">
        <f>'Прогноз движ.ден.средств'!R49</f>
        <v>0</v>
      </c>
      <c r="S54" s="189">
        <f>'Прогноз движ.ден.средств'!S49</f>
        <v>0</v>
      </c>
      <c r="T54" s="189">
        <f>'Прогноз движ.ден.средств'!T49</f>
        <v>0</v>
      </c>
      <c r="U54" s="189">
        <f>'Прогноз движ.ден.средств'!U49</f>
        <v>0</v>
      </c>
      <c r="V54" s="189">
        <f>'Прогноз движ.ден.средств'!V49</f>
        <v>0</v>
      </c>
      <c r="W54" s="189">
        <f>'Прогноз движ.ден.средств'!W49</f>
        <v>0</v>
      </c>
      <c r="X54" s="189">
        <f>'Прогноз движ.ден.средств'!X49</f>
        <v>0</v>
      </c>
      <c r="Y54" s="189">
        <f>'Прогноз движ.ден.средств'!Y49</f>
        <v>0</v>
      </c>
      <c r="Z54" s="189">
        <f>'Прогноз движ.ден.средств'!Z49</f>
        <v>0</v>
      </c>
      <c r="AA54" s="189">
        <f>'Прогноз движ.ден.средств'!AA49</f>
        <v>0</v>
      </c>
      <c r="AB54" s="189">
        <f>'Прогноз движ.ден.средств'!AB49</f>
        <v>0</v>
      </c>
      <c r="AC54" s="189">
        <f>'Прогноз движ.ден.средств'!AC49</f>
        <v>0</v>
      </c>
      <c r="AD54" s="189">
        <f>'Прогноз движ.ден.средств'!AD49</f>
        <v>0</v>
      </c>
      <c r="AE54" s="189">
        <f>'Прогноз движ.ден.средств'!AE49</f>
        <v>0</v>
      </c>
      <c r="AF54" s="189">
        <f>'Прогноз движ.ден.средств'!AF49</f>
        <v>0</v>
      </c>
      <c r="AG54" s="189">
        <f>'Прогноз движ.ден.средств'!AG49</f>
        <v>0</v>
      </c>
      <c r="AH54" s="189">
        <f>'Прогноз движ.ден.средств'!AH49</f>
        <v>0</v>
      </c>
      <c r="AI54" s="189">
        <f>'Прогноз движ.ден.средств'!AI49</f>
        <v>0</v>
      </c>
      <c r="AJ54" s="189">
        <f>'Прогноз движ.ден.средств'!AJ49</f>
        <v>0</v>
      </c>
      <c r="AK54" s="189">
        <f>'Прогноз движ.ден.средств'!AK49</f>
        <v>0</v>
      </c>
      <c r="AL54" s="189">
        <f>'Прогноз движ.ден.средств'!AL49</f>
        <v>0</v>
      </c>
      <c r="AM54" s="189">
        <f>'Прогноз движ.ден.средств'!AM49</f>
        <v>0</v>
      </c>
      <c r="AN54" s="189">
        <f>'Прогноз движ.ден.средств'!AN49</f>
        <v>0</v>
      </c>
      <c r="AO54" s="189">
        <f>'Прогноз движ.ден.средств'!AO49</f>
        <v>0</v>
      </c>
      <c r="AP54" s="189">
        <f>'Прогноз движ.ден.средств'!AP49</f>
        <v>0</v>
      </c>
      <c r="AQ54" s="189">
        <f>'Прогноз движ.ден.средств'!AQ49</f>
        <v>0</v>
      </c>
      <c r="AR54" s="189">
        <f>'Прогноз движ.ден.средств'!AR49</f>
        <v>0</v>
      </c>
      <c r="AS54" s="189">
        <f>'Прогноз движ.ден.средств'!AS49</f>
        <v>0</v>
      </c>
      <c r="AT54" s="189">
        <f>'Прогноз движ.ден.средств'!AT49</f>
        <v>0</v>
      </c>
      <c r="AU54" s="189">
        <f>'Прогноз движ.ден.средств'!AU49</f>
        <v>0</v>
      </c>
      <c r="AV54" s="189">
        <f>'Прогноз движ.ден.средств'!AV49</f>
        <v>0</v>
      </c>
      <c r="AW54" s="189">
        <f>'Прогноз движ.ден.средств'!AW49</f>
        <v>0</v>
      </c>
      <c r="AX54" s="189">
        <f>'Прогноз движ.ден.средств'!AX49</f>
        <v>0</v>
      </c>
      <c r="AY54" s="189">
        <f>'Прогноз движ.ден.средств'!AY49</f>
        <v>0</v>
      </c>
      <c r="AZ54" s="189">
        <f>'Прогноз движ.ден.средств'!AZ49</f>
        <v>0</v>
      </c>
      <c r="BA54" s="189">
        <f>'Прогноз движ.ден.средств'!BA49</f>
        <v>0</v>
      </c>
      <c r="BB54" s="189">
        <f>'Прогноз движ.ден.средств'!BB49</f>
        <v>0</v>
      </c>
      <c r="BC54" s="189">
        <f>'Прогноз движ.ден.средств'!BC49</f>
        <v>0</v>
      </c>
      <c r="BD54" s="189">
        <f>'Прогноз движ.ден.средств'!BD49</f>
        <v>0</v>
      </c>
      <c r="BE54" s="189">
        <f>'Прогноз движ.ден.средств'!BE49</f>
        <v>0</v>
      </c>
      <c r="BF54" s="189">
        <f>'Прогноз движ.ден.средств'!BF49</f>
        <v>0</v>
      </c>
      <c r="BG54" s="189">
        <f>'Прогноз движ.ден.средств'!BG49</f>
        <v>0</v>
      </c>
      <c r="BH54" s="189">
        <f>'Прогноз движ.ден.средств'!BH49</f>
        <v>0</v>
      </c>
      <c r="BI54" s="189">
        <f>'Прогноз движ.ден.средств'!BI49</f>
        <v>0</v>
      </c>
      <c r="BJ54" s="189">
        <f>'Прогноз движ.ден.средств'!BJ49</f>
        <v>0</v>
      </c>
      <c r="BK54" s="189">
        <f>'Прогноз движ.ден.средств'!BK49</f>
        <v>0</v>
      </c>
      <c r="BL54" s="189">
        <f>'Прогноз движ.ден.средств'!BL49</f>
        <v>0</v>
      </c>
      <c r="BM54" s="189">
        <f>'Прогноз движ.ден.средств'!BM49</f>
        <v>0</v>
      </c>
      <c r="BN54" s="189">
        <f>'Прогноз движ.ден.средств'!BN49</f>
        <v>0</v>
      </c>
      <c r="BO54" s="189">
        <f>'Прогноз движ.ден.средств'!BO49</f>
        <v>0</v>
      </c>
      <c r="BP54" s="189">
        <f>'Прогноз движ.ден.средств'!BP49</f>
        <v>0</v>
      </c>
      <c r="BQ54" s="189">
        <f>'Прогноз движ.ден.средств'!BQ49</f>
        <v>0</v>
      </c>
      <c r="BR54" s="189">
        <f>'Прогноз движ.ден.средств'!BR49</f>
        <v>0</v>
      </c>
      <c r="BS54" s="189">
        <f>'Прогноз движ.ден.средств'!BS49</f>
        <v>0</v>
      </c>
      <c r="BT54" s="189">
        <f>'Прогноз движ.ден.средств'!BT49</f>
        <v>0</v>
      </c>
      <c r="BU54" s="189">
        <f>'Прогноз движ.ден.средств'!BU49</f>
        <v>0</v>
      </c>
      <c r="BV54" s="189">
        <f>'Прогноз движ.ден.средств'!BV49</f>
        <v>0</v>
      </c>
      <c r="BW54" s="189">
        <f>'Прогноз движ.ден.средств'!BW49</f>
        <v>0</v>
      </c>
      <c r="BX54" s="189">
        <f>'Прогноз движ.ден.средств'!BX49</f>
        <v>0</v>
      </c>
      <c r="BY54" s="189">
        <f>'Прогноз движ.ден.средств'!BY49</f>
        <v>0</v>
      </c>
      <c r="BZ54" s="189">
        <f>'Прогноз движ.ден.средств'!BZ49</f>
        <v>0</v>
      </c>
      <c r="CA54" s="189">
        <f>'Прогноз движ.ден.средств'!CA49</f>
        <v>0</v>
      </c>
      <c r="CB54" s="189">
        <f>'Прогноз движ.ден.средств'!CB49</f>
        <v>0</v>
      </c>
      <c r="CC54" s="189">
        <f>'Прогноз движ.ден.средств'!CC49</f>
        <v>0</v>
      </c>
      <c r="CD54" s="189">
        <f>'Прогноз движ.ден.средств'!CD49</f>
        <v>0</v>
      </c>
      <c r="CE54" s="189">
        <f>'Прогноз движ.ден.средств'!CE49</f>
        <v>0</v>
      </c>
      <c r="CF54" s="189">
        <f>'Прогноз движ.ден.средств'!CF49</f>
        <v>0</v>
      </c>
      <c r="CG54" s="189">
        <f>'Прогноз движ.ден.средств'!CG49</f>
        <v>0</v>
      </c>
      <c r="CH54" s="189">
        <f>'Прогноз движ.ден.средств'!CH49</f>
        <v>0</v>
      </c>
      <c r="CI54" s="189">
        <f>'Прогноз движ.ден.средств'!CI49</f>
        <v>0</v>
      </c>
      <c r="CJ54" s="189">
        <f>'Прогноз движ.ден.средств'!CJ49</f>
        <v>0</v>
      </c>
      <c r="CK54" s="189">
        <f>'Прогноз движ.ден.средств'!CK49</f>
        <v>0</v>
      </c>
      <c r="CL54" s="189">
        <f>'Прогноз движ.ден.средств'!CL49</f>
        <v>0</v>
      </c>
      <c r="CM54" s="189">
        <f>'Прогноз движ.ден.средств'!CM49</f>
        <v>0</v>
      </c>
      <c r="CN54" s="189">
        <f>'Прогноз движ.ден.средств'!CN49</f>
        <v>0</v>
      </c>
      <c r="CO54" s="189">
        <f>'Прогноз движ.ден.средств'!CO49</f>
        <v>0</v>
      </c>
      <c r="CP54" s="189">
        <f>'Прогноз движ.ден.средств'!CP49</f>
        <v>0</v>
      </c>
      <c r="CQ54" s="189">
        <f>'Прогноз движ.ден.средств'!CQ49</f>
        <v>0</v>
      </c>
      <c r="CR54" s="189">
        <f>'Прогноз движ.ден.средств'!CR49</f>
        <v>0</v>
      </c>
      <c r="CS54" s="189">
        <f>'Прогноз движ.ден.средств'!CS49</f>
        <v>0</v>
      </c>
      <c r="CT54" s="189">
        <f>'Прогноз движ.ден.средств'!CT49</f>
        <v>0</v>
      </c>
      <c r="CU54" s="189">
        <f>'Прогноз движ.ден.средств'!CU49</f>
        <v>0</v>
      </c>
      <c r="CV54" s="189">
        <f>'Прогноз движ.ден.средств'!CV49</f>
        <v>0</v>
      </c>
      <c r="CW54" s="189">
        <f>'Прогноз движ.ден.средств'!CW49</f>
        <v>0</v>
      </c>
      <c r="CX54" s="189">
        <f>'Прогноз движ.ден.средств'!CX49</f>
        <v>0</v>
      </c>
      <c r="CY54" s="189">
        <f>'Прогноз движ.ден.средств'!CY49</f>
        <v>0</v>
      </c>
      <c r="CZ54" s="189">
        <f>'Прогноз движ.ден.средств'!CZ49</f>
        <v>0</v>
      </c>
      <c r="DA54" s="189">
        <f>'Прогноз движ.ден.средств'!DA49</f>
        <v>0</v>
      </c>
      <c r="DB54" s="189">
        <f>'Прогноз движ.ден.средств'!DB49</f>
        <v>0</v>
      </c>
      <c r="DC54" s="189">
        <f>'Прогноз движ.ден.средств'!DC49</f>
        <v>0</v>
      </c>
      <c r="DD54" s="189">
        <f>'Прогноз движ.ден.средств'!DD49</f>
        <v>0</v>
      </c>
      <c r="DE54" s="189">
        <f>'Прогноз движ.ден.средств'!DE49</f>
        <v>0</v>
      </c>
      <c r="DF54" s="189">
        <f>'Прогноз движ.ден.средств'!DF49</f>
        <v>0</v>
      </c>
      <c r="DG54" s="189">
        <f>'Прогноз движ.ден.средств'!DG49</f>
        <v>0</v>
      </c>
      <c r="DH54" s="189">
        <f>'Прогноз движ.ден.средств'!DH49</f>
        <v>0</v>
      </c>
      <c r="DI54" s="189">
        <f>'Прогноз движ.ден.средств'!DI49</f>
        <v>0</v>
      </c>
      <c r="DJ54" s="189">
        <f>'Прогноз движ.ден.средств'!DJ49</f>
        <v>0</v>
      </c>
      <c r="DK54" s="189">
        <f>'Прогноз движ.ден.средств'!DK49</f>
        <v>0</v>
      </c>
      <c r="DL54" s="189">
        <f>'Прогноз движ.ден.средств'!DL49</f>
        <v>0</v>
      </c>
      <c r="DM54" s="189">
        <f>'Прогноз движ.ден.средств'!DM49</f>
        <v>0</v>
      </c>
      <c r="DN54" s="189">
        <f>'Прогноз движ.ден.средств'!DN49</f>
        <v>0</v>
      </c>
      <c r="DO54" s="189">
        <f>'Прогноз движ.ден.средств'!DO49</f>
        <v>0</v>
      </c>
      <c r="DP54" s="189">
        <f>'Прогноз движ.ден.средств'!DP49</f>
        <v>0</v>
      </c>
      <c r="DQ54" s="189">
        <f>'Прогноз движ.ден.средств'!DQ49</f>
        <v>0</v>
      </c>
      <c r="DR54" s="189">
        <f>'Прогноз движ.ден.средств'!DR49</f>
        <v>0</v>
      </c>
      <c r="DS54" s="189">
        <f>'Прогноз движ.ден.средств'!DS49</f>
        <v>0</v>
      </c>
      <c r="DT54" s="189">
        <f>'Прогноз движ.ден.средств'!DT49</f>
        <v>0</v>
      </c>
      <c r="DU54" s="189">
        <f>'Прогноз движ.ден.средств'!DU49</f>
        <v>0</v>
      </c>
      <c r="DV54" s="189">
        <f>'Прогноз движ.ден.средств'!DV49</f>
        <v>0</v>
      </c>
      <c r="DW54" s="189">
        <f>'Прогноз движ.ден.средств'!DW49</f>
        <v>0</v>
      </c>
      <c r="DX54" s="189">
        <f>'Прогноз движ.ден.средств'!DX49</f>
        <v>0</v>
      </c>
      <c r="DY54" s="189">
        <f>'Прогноз движ.ден.средств'!DY49</f>
        <v>0</v>
      </c>
      <c r="DZ54" s="189">
        <f>'Прогноз движ.ден.средств'!DZ49</f>
        <v>0</v>
      </c>
      <c r="EA54" s="189">
        <f>'Прогноз движ.ден.средств'!EA49</f>
        <v>0</v>
      </c>
      <c r="EB54" s="189">
        <f>'Прогноз движ.ден.средств'!EB49</f>
        <v>0</v>
      </c>
      <c r="EC54" s="189">
        <f>'Прогноз движ.ден.средств'!EC49</f>
        <v>0</v>
      </c>
      <c r="ED54" s="189">
        <f>'Прогноз движ.ден.средств'!ED49</f>
        <v>0</v>
      </c>
      <c r="EE54" s="189">
        <f>'Прогноз движ.ден.средств'!EE49</f>
        <v>0</v>
      </c>
      <c r="EF54" s="189">
        <f>'Прогноз движ.ден.средств'!EF49</f>
        <v>0</v>
      </c>
      <c r="EG54" s="189">
        <f>'Прогноз движ.ден.средств'!EG49</f>
        <v>0</v>
      </c>
      <c r="EH54" s="189">
        <f>'Прогноз движ.ден.средств'!EH49</f>
        <v>0</v>
      </c>
      <c r="EI54" s="189">
        <f>'Прогноз движ.ден.средств'!EI49</f>
        <v>0</v>
      </c>
      <c r="EJ54" s="189">
        <f>'Прогноз движ.ден.средств'!EJ49</f>
        <v>0</v>
      </c>
      <c r="EK54" s="189">
        <f>'Прогноз движ.ден.средств'!EK49</f>
        <v>0</v>
      </c>
    </row>
    <row r="55" spans="1:141" ht="31.5" x14ac:dyDescent="0.25">
      <c r="A55" s="239" t="s">
        <v>931</v>
      </c>
      <c r="B55" s="123" t="s">
        <v>932</v>
      </c>
      <c r="C55" s="50">
        <f>'Прогноз движ.ден.средств'!C50</f>
        <v>0</v>
      </c>
      <c r="D55" s="50">
        <f>'Прогноз движ.ден.средств'!D50</f>
        <v>0</v>
      </c>
      <c r="E55" s="50">
        <f>'Прогноз движ.ден.средств'!E50</f>
        <v>0</v>
      </c>
      <c r="F55" s="50">
        <f>'Прогноз движ.ден.средств'!F50</f>
        <v>0</v>
      </c>
      <c r="G55" s="50">
        <f>'Прогноз движ.ден.средств'!G50</f>
        <v>0</v>
      </c>
      <c r="H55" s="50">
        <f>'Прогноз движ.ден.средств'!H50</f>
        <v>0</v>
      </c>
      <c r="I55" s="50">
        <f>'Прогноз движ.ден.средств'!I50</f>
        <v>0</v>
      </c>
      <c r="J55" s="50">
        <f>'Прогноз движ.ден.средств'!J50</f>
        <v>0</v>
      </c>
      <c r="K55" s="50">
        <f>'Прогноз движ.ден.средств'!K50</f>
        <v>0</v>
      </c>
      <c r="L55" s="50">
        <f>'Прогноз движ.ден.средств'!L50</f>
        <v>0</v>
      </c>
      <c r="M55" s="50">
        <f>'Прогноз движ.ден.средств'!M50</f>
        <v>0</v>
      </c>
      <c r="N55" s="50">
        <f>'Прогноз движ.ден.средств'!N50</f>
        <v>0</v>
      </c>
      <c r="O55" s="50">
        <f>'Прогноз движ.ден.средств'!O50</f>
        <v>0</v>
      </c>
      <c r="P55" s="50">
        <f>'Прогноз движ.ден.средств'!P50</f>
        <v>0</v>
      </c>
      <c r="Q55" s="50">
        <f>'Прогноз движ.ден.средств'!Q50</f>
        <v>0</v>
      </c>
      <c r="R55" s="189">
        <f>'Прогноз движ.ден.средств'!R50</f>
        <v>0</v>
      </c>
      <c r="S55" s="189">
        <f>'Прогноз движ.ден.средств'!S50</f>
        <v>0</v>
      </c>
      <c r="T55" s="189">
        <f>'Прогноз движ.ден.средств'!T50</f>
        <v>0</v>
      </c>
      <c r="U55" s="189">
        <f>'Прогноз движ.ден.средств'!U50</f>
        <v>0</v>
      </c>
      <c r="V55" s="189">
        <f>'Прогноз движ.ден.средств'!V50</f>
        <v>0</v>
      </c>
      <c r="W55" s="189">
        <f>'Прогноз движ.ден.средств'!W50</f>
        <v>0</v>
      </c>
      <c r="X55" s="189">
        <f>'Прогноз движ.ден.средств'!X50</f>
        <v>0</v>
      </c>
      <c r="Y55" s="189">
        <f>'Прогноз движ.ден.средств'!Y50</f>
        <v>0</v>
      </c>
      <c r="Z55" s="189">
        <f>'Прогноз движ.ден.средств'!Z50</f>
        <v>0</v>
      </c>
      <c r="AA55" s="189">
        <f>'Прогноз движ.ден.средств'!AA50</f>
        <v>0</v>
      </c>
      <c r="AB55" s="189">
        <f>'Прогноз движ.ден.средств'!AB50</f>
        <v>0</v>
      </c>
      <c r="AC55" s="189">
        <f>'Прогноз движ.ден.средств'!AC50</f>
        <v>0</v>
      </c>
      <c r="AD55" s="189">
        <f>'Прогноз движ.ден.средств'!AD50</f>
        <v>0</v>
      </c>
      <c r="AE55" s="189">
        <f>'Прогноз движ.ден.средств'!AE50</f>
        <v>0</v>
      </c>
      <c r="AF55" s="189">
        <f>'Прогноз движ.ден.средств'!AF50</f>
        <v>0</v>
      </c>
      <c r="AG55" s="189">
        <f>'Прогноз движ.ден.средств'!AG50</f>
        <v>0</v>
      </c>
      <c r="AH55" s="189">
        <f>'Прогноз движ.ден.средств'!AH50</f>
        <v>0</v>
      </c>
      <c r="AI55" s="189">
        <f>'Прогноз движ.ден.средств'!AI50</f>
        <v>0</v>
      </c>
      <c r="AJ55" s="189">
        <f>'Прогноз движ.ден.средств'!AJ50</f>
        <v>0</v>
      </c>
      <c r="AK55" s="189">
        <f>'Прогноз движ.ден.средств'!AK50</f>
        <v>0</v>
      </c>
      <c r="AL55" s="189">
        <f>'Прогноз движ.ден.средств'!AL50</f>
        <v>0</v>
      </c>
      <c r="AM55" s="189">
        <f>'Прогноз движ.ден.средств'!AM50</f>
        <v>0</v>
      </c>
      <c r="AN55" s="189">
        <f>'Прогноз движ.ден.средств'!AN50</f>
        <v>0</v>
      </c>
      <c r="AO55" s="189">
        <f>'Прогноз движ.ден.средств'!AO50</f>
        <v>0</v>
      </c>
      <c r="AP55" s="189">
        <f>'Прогноз движ.ден.средств'!AP50</f>
        <v>0</v>
      </c>
      <c r="AQ55" s="189">
        <f>'Прогноз движ.ден.средств'!AQ50</f>
        <v>0</v>
      </c>
      <c r="AR55" s="189">
        <f>'Прогноз движ.ден.средств'!AR50</f>
        <v>0</v>
      </c>
      <c r="AS55" s="189">
        <f>'Прогноз движ.ден.средств'!AS50</f>
        <v>0</v>
      </c>
      <c r="AT55" s="189">
        <f>'Прогноз движ.ден.средств'!AT50</f>
        <v>0</v>
      </c>
      <c r="AU55" s="189">
        <f>'Прогноз движ.ден.средств'!AU50</f>
        <v>0</v>
      </c>
      <c r="AV55" s="189">
        <f>'Прогноз движ.ден.средств'!AV50</f>
        <v>0</v>
      </c>
      <c r="AW55" s="189">
        <f>'Прогноз движ.ден.средств'!AW50</f>
        <v>0</v>
      </c>
      <c r="AX55" s="189">
        <f>'Прогноз движ.ден.средств'!AX50</f>
        <v>0</v>
      </c>
      <c r="AY55" s="189">
        <f>'Прогноз движ.ден.средств'!AY50</f>
        <v>0</v>
      </c>
      <c r="AZ55" s="189">
        <f>'Прогноз движ.ден.средств'!AZ50</f>
        <v>0</v>
      </c>
      <c r="BA55" s="189">
        <f>'Прогноз движ.ден.средств'!BA50</f>
        <v>0</v>
      </c>
      <c r="BB55" s="189">
        <f>'Прогноз движ.ден.средств'!BB50</f>
        <v>0</v>
      </c>
      <c r="BC55" s="189">
        <f>'Прогноз движ.ден.средств'!BC50</f>
        <v>0</v>
      </c>
      <c r="BD55" s="189">
        <f>'Прогноз движ.ден.средств'!BD50</f>
        <v>0</v>
      </c>
      <c r="BE55" s="189">
        <f>'Прогноз движ.ден.средств'!BE50</f>
        <v>0</v>
      </c>
      <c r="BF55" s="189">
        <f>'Прогноз движ.ден.средств'!BF50</f>
        <v>0</v>
      </c>
      <c r="BG55" s="189">
        <f>'Прогноз движ.ден.средств'!BG50</f>
        <v>0</v>
      </c>
      <c r="BH55" s="189">
        <f>'Прогноз движ.ден.средств'!BH50</f>
        <v>0</v>
      </c>
      <c r="BI55" s="189">
        <f>'Прогноз движ.ден.средств'!BI50</f>
        <v>0</v>
      </c>
      <c r="BJ55" s="189">
        <f>'Прогноз движ.ден.средств'!BJ50</f>
        <v>0</v>
      </c>
      <c r="BK55" s="189">
        <f>'Прогноз движ.ден.средств'!BK50</f>
        <v>0</v>
      </c>
      <c r="BL55" s="189">
        <f>'Прогноз движ.ден.средств'!BL50</f>
        <v>0</v>
      </c>
      <c r="BM55" s="189">
        <f>'Прогноз движ.ден.средств'!BM50</f>
        <v>0</v>
      </c>
      <c r="BN55" s="189">
        <f>'Прогноз движ.ден.средств'!BN50</f>
        <v>0</v>
      </c>
      <c r="BO55" s="189">
        <f>'Прогноз движ.ден.средств'!BO50</f>
        <v>0</v>
      </c>
      <c r="BP55" s="189">
        <f>'Прогноз движ.ден.средств'!BP50</f>
        <v>0</v>
      </c>
      <c r="BQ55" s="189">
        <f>'Прогноз движ.ден.средств'!BQ50</f>
        <v>0</v>
      </c>
      <c r="BR55" s="189">
        <f>'Прогноз движ.ден.средств'!BR50</f>
        <v>0</v>
      </c>
      <c r="BS55" s="189">
        <f>'Прогноз движ.ден.средств'!BS50</f>
        <v>0</v>
      </c>
      <c r="BT55" s="189">
        <f>'Прогноз движ.ден.средств'!BT50</f>
        <v>0</v>
      </c>
      <c r="BU55" s="189">
        <f>'Прогноз движ.ден.средств'!BU50</f>
        <v>0</v>
      </c>
      <c r="BV55" s="189">
        <f>'Прогноз движ.ден.средств'!BV50</f>
        <v>0</v>
      </c>
      <c r="BW55" s="189">
        <f>'Прогноз движ.ден.средств'!BW50</f>
        <v>0</v>
      </c>
      <c r="BX55" s="189">
        <f>'Прогноз движ.ден.средств'!BX50</f>
        <v>0</v>
      </c>
      <c r="BY55" s="189">
        <f>'Прогноз движ.ден.средств'!BY50</f>
        <v>0</v>
      </c>
      <c r="BZ55" s="189">
        <f>'Прогноз движ.ден.средств'!BZ50</f>
        <v>0</v>
      </c>
      <c r="CA55" s="189">
        <f>'Прогноз движ.ден.средств'!CA50</f>
        <v>0</v>
      </c>
      <c r="CB55" s="189">
        <f>'Прогноз движ.ден.средств'!CB50</f>
        <v>0</v>
      </c>
      <c r="CC55" s="189">
        <f>'Прогноз движ.ден.средств'!CC50</f>
        <v>0</v>
      </c>
      <c r="CD55" s="189">
        <f>'Прогноз движ.ден.средств'!CD50</f>
        <v>0</v>
      </c>
      <c r="CE55" s="189">
        <f>'Прогноз движ.ден.средств'!CE50</f>
        <v>0</v>
      </c>
      <c r="CF55" s="189">
        <f>'Прогноз движ.ден.средств'!CF50</f>
        <v>0</v>
      </c>
      <c r="CG55" s="189">
        <f>'Прогноз движ.ден.средств'!CG50</f>
        <v>0</v>
      </c>
      <c r="CH55" s="189">
        <f>'Прогноз движ.ден.средств'!CH50</f>
        <v>0</v>
      </c>
      <c r="CI55" s="189">
        <f>'Прогноз движ.ден.средств'!CI50</f>
        <v>0</v>
      </c>
      <c r="CJ55" s="189">
        <f>'Прогноз движ.ден.средств'!CJ50</f>
        <v>0</v>
      </c>
      <c r="CK55" s="189">
        <f>'Прогноз движ.ден.средств'!CK50</f>
        <v>0</v>
      </c>
      <c r="CL55" s="189">
        <f>'Прогноз движ.ден.средств'!CL50</f>
        <v>0</v>
      </c>
      <c r="CM55" s="189">
        <f>'Прогноз движ.ден.средств'!CM50</f>
        <v>0</v>
      </c>
      <c r="CN55" s="189">
        <f>'Прогноз движ.ден.средств'!CN50</f>
        <v>0</v>
      </c>
      <c r="CO55" s="189">
        <f>'Прогноз движ.ден.средств'!CO50</f>
        <v>0</v>
      </c>
      <c r="CP55" s="189">
        <f>'Прогноз движ.ден.средств'!CP50</f>
        <v>0</v>
      </c>
      <c r="CQ55" s="189">
        <f>'Прогноз движ.ден.средств'!CQ50</f>
        <v>0</v>
      </c>
      <c r="CR55" s="189">
        <f>'Прогноз движ.ден.средств'!CR50</f>
        <v>0</v>
      </c>
      <c r="CS55" s="189">
        <f>'Прогноз движ.ден.средств'!CS50</f>
        <v>0</v>
      </c>
      <c r="CT55" s="189">
        <f>'Прогноз движ.ден.средств'!CT50</f>
        <v>0</v>
      </c>
      <c r="CU55" s="189">
        <f>'Прогноз движ.ден.средств'!CU50</f>
        <v>0</v>
      </c>
      <c r="CV55" s="189">
        <f>'Прогноз движ.ден.средств'!CV50</f>
        <v>0</v>
      </c>
      <c r="CW55" s="189">
        <f>'Прогноз движ.ден.средств'!CW50</f>
        <v>0</v>
      </c>
      <c r="CX55" s="189">
        <f>'Прогноз движ.ден.средств'!CX50</f>
        <v>0</v>
      </c>
      <c r="CY55" s="189">
        <f>'Прогноз движ.ден.средств'!CY50</f>
        <v>0</v>
      </c>
      <c r="CZ55" s="189">
        <f>'Прогноз движ.ден.средств'!CZ50</f>
        <v>0</v>
      </c>
      <c r="DA55" s="189">
        <f>'Прогноз движ.ден.средств'!DA50</f>
        <v>0</v>
      </c>
      <c r="DB55" s="189">
        <f>'Прогноз движ.ден.средств'!DB50</f>
        <v>0</v>
      </c>
      <c r="DC55" s="189">
        <f>'Прогноз движ.ден.средств'!DC50</f>
        <v>0</v>
      </c>
      <c r="DD55" s="189">
        <f>'Прогноз движ.ден.средств'!DD50</f>
        <v>0</v>
      </c>
      <c r="DE55" s="189">
        <f>'Прогноз движ.ден.средств'!DE50</f>
        <v>0</v>
      </c>
      <c r="DF55" s="189">
        <f>'Прогноз движ.ден.средств'!DF50</f>
        <v>0</v>
      </c>
      <c r="DG55" s="189">
        <f>'Прогноз движ.ден.средств'!DG50</f>
        <v>0</v>
      </c>
      <c r="DH55" s="189">
        <f>'Прогноз движ.ден.средств'!DH50</f>
        <v>0</v>
      </c>
      <c r="DI55" s="189">
        <f>'Прогноз движ.ден.средств'!DI50</f>
        <v>0</v>
      </c>
      <c r="DJ55" s="189">
        <f>'Прогноз движ.ден.средств'!DJ50</f>
        <v>0</v>
      </c>
      <c r="DK55" s="189">
        <f>'Прогноз движ.ден.средств'!DK50</f>
        <v>0</v>
      </c>
      <c r="DL55" s="189">
        <f>'Прогноз движ.ден.средств'!DL50</f>
        <v>0</v>
      </c>
      <c r="DM55" s="189">
        <f>'Прогноз движ.ден.средств'!DM50</f>
        <v>0</v>
      </c>
      <c r="DN55" s="189">
        <f>'Прогноз движ.ден.средств'!DN50</f>
        <v>0</v>
      </c>
      <c r="DO55" s="189">
        <f>'Прогноз движ.ден.средств'!DO50</f>
        <v>0</v>
      </c>
      <c r="DP55" s="189">
        <f>'Прогноз движ.ден.средств'!DP50</f>
        <v>0</v>
      </c>
      <c r="DQ55" s="189">
        <f>'Прогноз движ.ден.средств'!DQ50</f>
        <v>0</v>
      </c>
      <c r="DR55" s="189">
        <f>'Прогноз движ.ден.средств'!DR50</f>
        <v>0</v>
      </c>
      <c r="DS55" s="189">
        <f>'Прогноз движ.ден.средств'!DS50</f>
        <v>0</v>
      </c>
      <c r="DT55" s="189">
        <f>'Прогноз движ.ден.средств'!DT50</f>
        <v>0</v>
      </c>
      <c r="DU55" s="189">
        <f>'Прогноз движ.ден.средств'!DU50</f>
        <v>0</v>
      </c>
      <c r="DV55" s="189">
        <f>'Прогноз движ.ден.средств'!DV50</f>
        <v>0</v>
      </c>
      <c r="DW55" s="189">
        <f>'Прогноз движ.ден.средств'!DW50</f>
        <v>0</v>
      </c>
      <c r="DX55" s="189">
        <f>'Прогноз движ.ден.средств'!DX50</f>
        <v>0</v>
      </c>
      <c r="DY55" s="189">
        <f>'Прогноз движ.ден.средств'!DY50</f>
        <v>0</v>
      </c>
      <c r="DZ55" s="189">
        <f>'Прогноз движ.ден.средств'!DZ50</f>
        <v>0</v>
      </c>
      <c r="EA55" s="189">
        <f>'Прогноз движ.ден.средств'!EA50</f>
        <v>0</v>
      </c>
      <c r="EB55" s="189">
        <f>'Прогноз движ.ден.средств'!EB50</f>
        <v>0</v>
      </c>
      <c r="EC55" s="189">
        <f>'Прогноз движ.ден.средств'!EC50</f>
        <v>0</v>
      </c>
      <c r="ED55" s="189">
        <f>'Прогноз движ.ден.средств'!ED50</f>
        <v>0</v>
      </c>
      <c r="EE55" s="189">
        <f>'Прогноз движ.ден.средств'!EE50</f>
        <v>0</v>
      </c>
      <c r="EF55" s="189">
        <f>'Прогноз движ.ден.средств'!EF50</f>
        <v>0</v>
      </c>
      <c r="EG55" s="189">
        <f>'Прогноз движ.ден.средств'!EG50</f>
        <v>0</v>
      </c>
      <c r="EH55" s="189">
        <f>'Прогноз движ.ден.средств'!EH50</f>
        <v>0</v>
      </c>
      <c r="EI55" s="189">
        <f>'Прогноз движ.ден.средств'!EI50</f>
        <v>0</v>
      </c>
      <c r="EJ55" s="189">
        <f>'Прогноз движ.ден.средств'!EJ50</f>
        <v>0</v>
      </c>
      <c r="EK55" s="189">
        <f>'Прогноз движ.ден.средств'!EK50</f>
        <v>0</v>
      </c>
    </row>
    <row r="56" spans="1:141" ht="15.75" x14ac:dyDescent="0.25">
      <c r="A56" s="239" t="s">
        <v>933</v>
      </c>
      <c r="B56" s="123" t="s">
        <v>934</v>
      </c>
      <c r="C56" s="50">
        <f>'Прогноз движ.ден.средств'!C51</f>
        <v>0</v>
      </c>
      <c r="D56" s="50">
        <f>'Прогноз движ.ден.средств'!D51</f>
        <v>0</v>
      </c>
      <c r="E56" s="50">
        <f>'Прогноз движ.ден.средств'!E51</f>
        <v>0</v>
      </c>
      <c r="F56" s="50">
        <f>'Прогноз движ.ден.средств'!F51</f>
        <v>0</v>
      </c>
      <c r="G56" s="50">
        <f>'Прогноз движ.ден.средств'!G51</f>
        <v>0</v>
      </c>
      <c r="H56" s="50">
        <f>'Прогноз движ.ден.средств'!H51</f>
        <v>0</v>
      </c>
      <c r="I56" s="50">
        <f>'Прогноз движ.ден.средств'!I51</f>
        <v>0</v>
      </c>
      <c r="J56" s="50">
        <f>'Прогноз движ.ден.средств'!J51</f>
        <v>0</v>
      </c>
      <c r="K56" s="50">
        <f>'Прогноз движ.ден.средств'!K51</f>
        <v>0</v>
      </c>
      <c r="L56" s="50">
        <f>'Прогноз движ.ден.средств'!L51</f>
        <v>0</v>
      </c>
      <c r="M56" s="50">
        <f>'Прогноз движ.ден.средств'!M51</f>
        <v>0</v>
      </c>
      <c r="N56" s="50">
        <f>'Прогноз движ.ден.средств'!N51</f>
        <v>0</v>
      </c>
      <c r="O56" s="50">
        <f>'Прогноз движ.ден.средств'!O51</f>
        <v>0</v>
      </c>
      <c r="P56" s="50">
        <f>'Прогноз движ.ден.средств'!P51</f>
        <v>0</v>
      </c>
      <c r="Q56" s="50">
        <f>'Прогноз движ.ден.средств'!Q51</f>
        <v>0</v>
      </c>
      <c r="R56" s="189">
        <f>'Прогноз движ.ден.средств'!R51</f>
        <v>0</v>
      </c>
      <c r="S56" s="189">
        <f>'Прогноз движ.ден.средств'!S51</f>
        <v>0</v>
      </c>
      <c r="T56" s="189">
        <f>'Прогноз движ.ден.средств'!T51</f>
        <v>0</v>
      </c>
      <c r="U56" s="189">
        <f>'Прогноз движ.ден.средств'!U51</f>
        <v>0</v>
      </c>
      <c r="V56" s="189">
        <f>'Прогноз движ.ден.средств'!V51</f>
        <v>0</v>
      </c>
      <c r="W56" s="189">
        <f>'Прогноз движ.ден.средств'!W51</f>
        <v>0</v>
      </c>
      <c r="X56" s="189">
        <f>'Прогноз движ.ден.средств'!X51</f>
        <v>0</v>
      </c>
      <c r="Y56" s="189">
        <f>'Прогноз движ.ден.средств'!Y51</f>
        <v>0</v>
      </c>
      <c r="Z56" s="189">
        <f>'Прогноз движ.ден.средств'!Z51</f>
        <v>0</v>
      </c>
      <c r="AA56" s="189">
        <f>'Прогноз движ.ден.средств'!AA51</f>
        <v>0</v>
      </c>
      <c r="AB56" s="189">
        <f>'Прогноз движ.ден.средств'!AB51</f>
        <v>0</v>
      </c>
      <c r="AC56" s="189">
        <f>'Прогноз движ.ден.средств'!AC51</f>
        <v>0</v>
      </c>
      <c r="AD56" s="189">
        <f>'Прогноз движ.ден.средств'!AD51</f>
        <v>0</v>
      </c>
      <c r="AE56" s="189">
        <f>'Прогноз движ.ден.средств'!AE51</f>
        <v>0</v>
      </c>
      <c r="AF56" s="189">
        <f>'Прогноз движ.ден.средств'!AF51</f>
        <v>0</v>
      </c>
      <c r="AG56" s="189">
        <f>'Прогноз движ.ден.средств'!AG51</f>
        <v>0</v>
      </c>
      <c r="AH56" s="189">
        <f>'Прогноз движ.ден.средств'!AH51</f>
        <v>0</v>
      </c>
      <c r="AI56" s="189">
        <f>'Прогноз движ.ден.средств'!AI51</f>
        <v>0</v>
      </c>
      <c r="AJ56" s="189">
        <f>'Прогноз движ.ден.средств'!AJ51</f>
        <v>0</v>
      </c>
      <c r="AK56" s="189">
        <f>'Прогноз движ.ден.средств'!AK51</f>
        <v>0</v>
      </c>
      <c r="AL56" s="189">
        <f>'Прогноз движ.ден.средств'!AL51</f>
        <v>0</v>
      </c>
      <c r="AM56" s="189">
        <f>'Прогноз движ.ден.средств'!AM51</f>
        <v>0</v>
      </c>
      <c r="AN56" s="189">
        <f>'Прогноз движ.ден.средств'!AN51</f>
        <v>0</v>
      </c>
      <c r="AO56" s="189">
        <f>'Прогноз движ.ден.средств'!AO51</f>
        <v>0</v>
      </c>
      <c r="AP56" s="189">
        <f>'Прогноз движ.ден.средств'!AP51</f>
        <v>0</v>
      </c>
      <c r="AQ56" s="189">
        <f>'Прогноз движ.ден.средств'!AQ51</f>
        <v>0</v>
      </c>
      <c r="AR56" s="189">
        <f>'Прогноз движ.ден.средств'!AR51</f>
        <v>0</v>
      </c>
      <c r="AS56" s="189">
        <f>'Прогноз движ.ден.средств'!AS51</f>
        <v>0</v>
      </c>
      <c r="AT56" s="189">
        <f>'Прогноз движ.ден.средств'!AT51</f>
        <v>0</v>
      </c>
      <c r="AU56" s="189">
        <f>'Прогноз движ.ден.средств'!AU51</f>
        <v>0</v>
      </c>
      <c r="AV56" s="189">
        <f>'Прогноз движ.ден.средств'!AV51</f>
        <v>0</v>
      </c>
      <c r="AW56" s="189">
        <f>'Прогноз движ.ден.средств'!AW51</f>
        <v>0</v>
      </c>
      <c r="AX56" s="189">
        <f>'Прогноз движ.ден.средств'!AX51</f>
        <v>0</v>
      </c>
      <c r="AY56" s="189">
        <f>'Прогноз движ.ден.средств'!AY51</f>
        <v>0</v>
      </c>
      <c r="AZ56" s="189">
        <f>'Прогноз движ.ден.средств'!AZ51</f>
        <v>0</v>
      </c>
      <c r="BA56" s="189">
        <f>'Прогноз движ.ден.средств'!BA51</f>
        <v>0</v>
      </c>
      <c r="BB56" s="189">
        <f>'Прогноз движ.ден.средств'!BB51</f>
        <v>0</v>
      </c>
      <c r="BC56" s="189">
        <f>'Прогноз движ.ден.средств'!BC51</f>
        <v>0</v>
      </c>
      <c r="BD56" s="189">
        <f>'Прогноз движ.ден.средств'!BD51</f>
        <v>0</v>
      </c>
      <c r="BE56" s="189">
        <f>'Прогноз движ.ден.средств'!BE51</f>
        <v>0</v>
      </c>
      <c r="BF56" s="189">
        <f>'Прогноз движ.ден.средств'!BF51</f>
        <v>0</v>
      </c>
      <c r="BG56" s="189">
        <f>'Прогноз движ.ден.средств'!BG51</f>
        <v>0</v>
      </c>
      <c r="BH56" s="189">
        <f>'Прогноз движ.ден.средств'!BH51</f>
        <v>0</v>
      </c>
      <c r="BI56" s="189">
        <f>'Прогноз движ.ден.средств'!BI51</f>
        <v>0</v>
      </c>
      <c r="BJ56" s="189">
        <f>'Прогноз движ.ден.средств'!BJ51</f>
        <v>0</v>
      </c>
      <c r="BK56" s="189">
        <f>'Прогноз движ.ден.средств'!BK51</f>
        <v>0</v>
      </c>
      <c r="BL56" s="189">
        <f>'Прогноз движ.ден.средств'!BL51</f>
        <v>0</v>
      </c>
      <c r="BM56" s="189">
        <f>'Прогноз движ.ден.средств'!BM51</f>
        <v>0</v>
      </c>
      <c r="BN56" s="189">
        <f>'Прогноз движ.ден.средств'!BN51</f>
        <v>0</v>
      </c>
      <c r="BO56" s="189">
        <f>'Прогноз движ.ден.средств'!BO51</f>
        <v>0</v>
      </c>
      <c r="BP56" s="189">
        <f>'Прогноз движ.ден.средств'!BP51</f>
        <v>0</v>
      </c>
      <c r="BQ56" s="189">
        <f>'Прогноз движ.ден.средств'!BQ51</f>
        <v>0</v>
      </c>
      <c r="BR56" s="189">
        <f>'Прогноз движ.ден.средств'!BR51</f>
        <v>0</v>
      </c>
      <c r="BS56" s="189">
        <f>'Прогноз движ.ден.средств'!BS51</f>
        <v>0</v>
      </c>
      <c r="BT56" s="189">
        <f>'Прогноз движ.ден.средств'!BT51</f>
        <v>0</v>
      </c>
      <c r="BU56" s="189">
        <f>'Прогноз движ.ден.средств'!BU51</f>
        <v>0</v>
      </c>
      <c r="BV56" s="189">
        <f>'Прогноз движ.ден.средств'!BV51</f>
        <v>0</v>
      </c>
      <c r="BW56" s="189">
        <f>'Прогноз движ.ден.средств'!BW51</f>
        <v>0</v>
      </c>
      <c r="BX56" s="189">
        <f>'Прогноз движ.ден.средств'!BX51</f>
        <v>0</v>
      </c>
      <c r="BY56" s="189">
        <f>'Прогноз движ.ден.средств'!BY51</f>
        <v>0</v>
      </c>
      <c r="BZ56" s="189">
        <f>'Прогноз движ.ден.средств'!BZ51</f>
        <v>0</v>
      </c>
      <c r="CA56" s="189">
        <f>'Прогноз движ.ден.средств'!CA51</f>
        <v>0</v>
      </c>
      <c r="CB56" s="189">
        <f>'Прогноз движ.ден.средств'!CB51</f>
        <v>0</v>
      </c>
      <c r="CC56" s="189">
        <f>'Прогноз движ.ден.средств'!CC51</f>
        <v>0</v>
      </c>
      <c r="CD56" s="189">
        <f>'Прогноз движ.ден.средств'!CD51</f>
        <v>0</v>
      </c>
      <c r="CE56" s="189">
        <f>'Прогноз движ.ден.средств'!CE51</f>
        <v>0</v>
      </c>
      <c r="CF56" s="189">
        <f>'Прогноз движ.ден.средств'!CF51</f>
        <v>0</v>
      </c>
      <c r="CG56" s="189">
        <f>'Прогноз движ.ден.средств'!CG51</f>
        <v>0</v>
      </c>
      <c r="CH56" s="189">
        <f>'Прогноз движ.ден.средств'!CH51</f>
        <v>0</v>
      </c>
      <c r="CI56" s="189">
        <f>'Прогноз движ.ден.средств'!CI51</f>
        <v>0</v>
      </c>
      <c r="CJ56" s="189">
        <f>'Прогноз движ.ден.средств'!CJ51</f>
        <v>0</v>
      </c>
      <c r="CK56" s="189">
        <f>'Прогноз движ.ден.средств'!CK51</f>
        <v>0</v>
      </c>
      <c r="CL56" s="189">
        <f>'Прогноз движ.ден.средств'!CL51</f>
        <v>0</v>
      </c>
      <c r="CM56" s="189">
        <f>'Прогноз движ.ден.средств'!CM51</f>
        <v>0</v>
      </c>
      <c r="CN56" s="189">
        <f>'Прогноз движ.ден.средств'!CN51</f>
        <v>0</v>
      </c>
      <c r="CO56" s="189">
        <f>'Прогноз движ.ден.средств'!CO51</f>
        <v>0</v>
      </c>
      <c r="CP56" s="189">
        <f>'Прогноз движ.ден.средств'!CP51</f>
        <v>0</v>
      </c>
      <c r="CQ56" s="189">
        <f>'Прогноз движ.ден.средств'!CQ51</f>
        <v>0</v>
      </c>
      <c r="CR56" s="189">
        <f>'Прогноз движ.ден.средств'!CR51</f>
        <v>0</v>
      </c>
      <c r="CS56" s="189">
        <f>'Прогноз движ.ден.средств'!CS51</f>
        <v>0</v>
      </c>
      <c r="CT56" s="189">
        <f>'Прогноз движ.ден.средств'!CT51</f>
        <v>0</v>
      </c>
      <c r="CU56" s="189">
        <f>'Прогноз движ.ден.средств'!CU51</f>
        <v>0</v>
      </c>
      <c r="CV56" s="189">
        <f>'Прогноз движ.ден.средств'!CV51</f>
        <v>0</v>
      </c>
      <c r="CW56" s="189">
        <f>'Прогноз движ.ден.средств'!CW51</f>
        <v>0</v>
      </c>
      <c r="CX56" s="189">
        <f>'Прогноз движ.ден.средств'!CX51</f>
        <v>0</v>
      </c>
      <c r="CY56" s="189">
        <f>'Прогноз движ.ден.средств'!CY51</f>
        <v>0</v>
      </c>
      <c r="CZ56" s="189">
        <f>'Прогноз движ.ден.средств'!CZ51</f>
        <v>0</v>
      </c>
      <c r="DA56" s="189">
        <f>'Прогноз движ.ден.средств'!DA51</f>
        <v>0</v>
      </c>
      <c r="DB56" s="189">
        <f>'Прогноз движ.ден.средств'!DB51</f>
        <v>0</v>
      </c>
      <c r="DC56" s="189">
        <f>'Прогноз движ.ден.средств'!DC51</f>
        <v>0</v>
      </c>
      <c r="DD56" s="189">
        <f>'Прогноз движ.ден.средств'!DD51</f>
        <v>0</v>
      </c>
      <c r="DE56" s="189">
        <f>'Прогноз движ.ден.средств'!DE51</f>
        <v>0</v>
      </c>
      <c r="DF56" s="189">
        <f>'Прогноз движ.ден.средств'!DF51</f>
        <v>0</v>
      </c>
      <c r="DG56" s="189">
        <f>'Прогноз движ.ден.средств'!DG51</f>
        <v>0</v>
      </c>
      <c r="DH56" s="189">
        <f>'Прогноз движ.ден.средств'!DH51</f>
        <v>0</v>
      </c>
      <c r="DI56" s="189">
        <f>'Прогноз движ.ден.средств'!DI51</f>
        <v>0</v>
      </c>
      <c r="DJ56" s="189">
        <f>'Прогноз движ.ден.средств'!DJ51</f>
        <v>0</v>
      </c>
      <c r="DK56" s="189">
        <f>'Прогноз движ.ден.средств'!DK51</f>
        <v>0</v>
      </c>
      <c r="DL56" s="189">
        <f>'Прогноз движ.ден.средств'!DL51</f>
        <v>0</v>
      </c>
      <c r="DM56" s="189">
        <f>'Прогноз движ.ден.средств'!DM51</f>
        <v>0</v>
      </c>
      <c r="DN56" s="189">
        <f>'Прогноз движ.ден.средств'!DN51</f>
        <v>0</v>
      </c>
      <c r="DO56" s="189">
        <f>'Прогноз движ.ден.средств'!DO51</f>
        <v>0</v>
      </c>
      <c r="DP56" s="189">
        <f>'Прогноз движ.ден.средств'!DP51</f>
        <v>0</v>
      </c>
      <c r="DQ56" s="189">
        <f>'Прогноз движ.ден.средств'!DQ51</f>
        <v>0</v>
      </c>
      <c r="DR56" s="189">
        <f>'Прогноз движ.ден.средств'!DR51</f>
        <v>0</v>
      </c>
      <c r="DS56" s="189">
        <f>'Прогноз движ.ден.средств'!DS51</f>
        <v>0</v>
      </c>
      <c r="DT56" s="189">
        <f>'Прогноз движ.ден.средств'!DT51</f>
        <v>0</v>
      </c>
      <c r="DU56" s="189">
        <f>'Прогноз движ.ден.средств'!DU51</f>
        <v>0</v>
      </c>
      <c r="DV56" s="189">
        <f>'Прогноз движ.ден.средств'!DV51</f>
        <v>0</v>
      </c>
      <c r="DW56" s="189">
        <f>'Прогноз движ.ден.средств'!DW51</f>
        <v>0</v>
      </c>
      <c r="DX56" s="189">
        <f>'Прогноз движ.ден.средств'!DX51</f>
        <v>0</v>
      </c>
      <c r="DY56" s="189">
        <f>'Прогноз движ.ден.средств'!DY51</f>
        <v>0</v>
      </c>
      <c r="DZ56" s="189">
        <f>'Прогноз движ.ден.средств'!DZ51</f>
        <v>0</v>
      </c>
      <c r="EA56" s="189">
        <f>'Прогноз движ.ден.средств'!EA51</f>
        <v>0</v>
      </c>
      <c r="EB56" s="189">
        <f>'Прогноз движ.ден.средств'!EB51</f>
        <v>0</v>
      </c>
      <c r="EC56" s="189">
        <f>'Прогноз движ.ден.средств'!EC51</f>
        <v>0</v>
      </c>
      <c r="ED56" s="189">
        <f>'Прогноз движ.ден.средств'!ED51</f>
        <v>0</v>
      </c>
      <c r="EE56" s="189">
        <f>'Прогноз движ.ден.средств'!EE51</f>
        <v>0</v>
      </c>
      <c r="EF56" s="189">
        <f>'Прогноз движ.ден.средств'!EF51</f>
        <v>0</v>
      </c>
      <c r="EG56" s="189">
        <f>'Прогноз движ.ден.средств'!EG51</f>
        <v>0</v>
      </c>
      <c r="EH56" s="189">
        <f>'Прогноз движ.ден.средств'!EH51</f>
        <v>0</v>
      </c>
      <c r="EI56" s="189">
        <f>'Прогноз движ.ден.средств'!EI51</f>
        <v>0</v>
      </c>
      <c r="EJ56" s="189">
        <f>'Прогноз движ.ден.средств'!EJ51</f>
        <v>0</v>
      </c>
      <c r="EK56" s="189">
        <f>'Прогноз движ.ден.средств'!EK51</f>
        <v>0</v>
      </c>
    </row>
    <row r="57" spans="1:141" ht="47.25" x14ac:dyDescent="0.25">
      <c r="A57" s="239" t="s">
        <v>935</v>
      </c>
      <c r="B57" s="123" t="s">
        <v>1077</v>
      </c>
      <c r="C57" s="50">
        <f>'Прогноз движ.ден.средств'!C52</f>
        <v>0</v>
      </c>
      <c r="D57" s="50">
        <f>'Прогноз движ.ден.средств'!D52</f>
        <v>0</v>
      </c>
      <c r="E57" s="50">
        <f>'Прогноз движ.ден.средств'!E52</f>
        <v>0</v>
      </c>
      <c r="F57" s="50">
        <f>'Прогноз движ.ден.средств'!F52</f>
        <v>0</v>
      </c>
      <c r="G57" s="50">
        <f>'Прогноз движ.ден.средств'!G52</f>
        <v>0</v>
      </c>
      <c r="H57" s="50">
        <f>'Прогноз движ.ден.средств'!H52</f>
        <v>0</v>
      </c>
      <c r="I57" s="50">
        <f>'Прогноз движ.ден.средств'!I52</f>
        <v>0</v>
      </c>
      <c r="J57" s="50">
        <f>'Прогноз движ.ден.средств'!J52</f>
        <v>0</v>
      </c>
      <c r="K57" s="50">
        <f>'Прогноз движ.ден.средств'!K52</f>
        <v>0</v>
      </c>
      <c r="L57" s="50">
        <f>'Прогноз движ.ден.средств'!L52</f>
        <v>0</v>
      </c>
      <c r="M57" s="50">
        <f>'Прогноз движ.ден.средств'!M52</f>
        <v>0</v>
      </c>
      <c r="N57" s="50">
        <f>'Прогноз движ.ден.средств'!N52</f>
        <v>0</v>
      </c>
      <c r="O57" s="50">
        <f>'Прогноз движ.ден.средств'!O52</f>
        <v>0</v>
      </c>
      <c r="P57" s="50">
        <f>'Прогноз движ.ден.средств'!P52</f>
        <v>0</v>
      </c>
      <c r="Q57" s="50">
        <f>'Прогноз движ.ден.средств'!Q52</f>
        <v>0</v>
      </c>
      <c r="R57" s="189">
        <f>'Прогноз движ.ден.средств'!R52</f>
        <v>0</v>
      </c>
      <c r="S57" s="189">
        <f>'Прогноз движ.ден.средств'!S52</f>
        <v>0</v>
      </c>
      <c r="T57" s="189">
        <f>'Прогноз движ.ден.средств'!T52</f>
        <v>0</v>
      </c>
      <c r="U57" s="189">
        <f>'Прогноз движ.ден.средств'!U52</f>
        <v>0</v>
      </c>
      <c r="V57" s="189">
        <f>'Прогноз движ.ден.средств'!V52</f>
        <v>0</v>
      </c>
      <c r="W57" s="189">
        <f>'Прогноз движ.ден.средств'!W52</f>
        <v>0</v>
      </c>
      <c r="X57" s="189">
        <f>'Прогноз движ.ден.средств'!X52</f>
        <v>0</v>
      </c>
      <c r="Y57" s="189">
        <f>'Прогноз движ.ден.средств'!Y52</f>
        <v>0</v>
      </c>
      <c r="Z57" s="189">
        <f>'Прогноз движ.ден.средств'!Z52</f>
        <v>0</v>
      </c>
      <c r="AA57" s="189">
        <f>'Прогноз движ.ден.средств'!AA52</f>
        <v>0</v>
      </c>
      <c r="AB57" s="189">
        <f>'Прогноз движ.ден.средств'!AB52</f>
        <v>0</v>
      </c>
      <c r="AC57" s="189">
        <f>'Прогноз движ.ден.средств'!AC52</f>
        <v>0</v>
      </c>
      <c r="AD57" s="189">
        <f>'Прогноз движ.ден.средств'!AD52</f>
        <v>0</v>
      </c>
      <c r="AE57" s="189">
        <f>'Прогноз движ.ден.средств'!AE52</f>
        <v>0</v>
      </c>
      <c r="AF57" s="189">
        <f>'Прогноз движ.ден.средств'!AF52</f>
        <v>0</v>
      </c>
      <c r="AG57" s="189">
        <f>'Прогноз движ.ден.средств'!AG52</f>
        <v>0</v>
      </c>
      <c r="AH57" s="189">
        <f>'Прогноз движ.ден.средств'!AH52</f>
        <v>0</v>
      </c>
      <c r="AI57" s="189">
        <f>'Прогноз движ.ден.средств'!AI52</f>
        <v>0</v>
      </c>
      <c r="AJ57" s="189">
        <f>'Прогноз движ.ден.средств'!AJ52</f>
        <v>0</v>
      </c>
      <c r="AK57" s="189">
        <f>'Прогноз движ.ден.средств'!AK52</f>
        <v>0</v>
      </c>
      <c r="AL57" s="189">
        <f>'Прогноз движ.ден.средств'!AL52</f>
        <v>0</v>
      </c>
      <c r="AM57" s="189">
        <f>'Прогноз движ.ден.средств'!AM52</f>
        <v>0</v>
      </c>
      <c r="AN57" s="189">
        <f>'Прогноз движ.ден.средств'!AN52</f>
        <v>0</v>
      </c>
      <c r="AO57" s="189">
        <f>'Прогноз движ.ден.средств'!AO52</f>
        <v>0</v>
      </c>
      <c r="AP57" s="189">
        <f>'Прогноз движ.ден.средств'!AP52</f>
        <v>0</v>
      </c>
      <c r="AQ57" s="189">
        <f>'Прогноз движ.ден.средств'!AQ52</f>
        <v>0</v>
      </c>
      <c r="AR57" s="189">
        <f>'Прогноз движ.ден.средств'!AR52</f>
        <v>0</v>
      </c>
      <c r="AS57" s="189">
        <f>'Прогноз движ.ден.средств'!AS52</f>
        <v>0</v>
      </c>
      <c r="AT57" s="189">
        <f>'Прогноз движ.ден.средств'!AT52</f>
        <v>0</v>
      </c>
      <c r="AU57" s="189">
        <f>'Прогноз движ.ден.средств'!AU52</f>
        <v>0</v>
      </c>
      <c r="AV57" s="189">
        <f>'Прогноз движ.ден.средств'!AV52</f>
        <v>0</v>
      </c>
      <c r="AW57" s="189">
        <f>'Прогноз движ.ден.средств'!AW52</f>
        <v>0</v>
      </c>
      <c r="AX57" s="189">
        <f>'Прогноз движ.ден.средств'!AX52</f>
        <v>0</v>
      </c>
      <c r="AY57" s="189">
        <f>'Прогноз движ.ден.средств'!AY52</f>
        <v>0</v>
      </c>
      <c r="AZ57" s="189">
        <f>'Прогноз движ.ден.средств'!AZ52</f>
        <v>0</v>
      </c>
      <c r="BA57" s="189">
        <f>'Прогноз движ.ден.средств'!BA52</f>
        <v>0</v>
      </c>
      <c r="BB57" s="189">
        <f>'Прогноз движ.ден.средств'!BB52</f>
        <v>0</v>
      </c>
      <c r="BC57" s="189">
        <f>'Прогноз движ.ден.средств'!BC52</f>
        <v>0</v>
      </c>
      <c r="BD57" s="189">
        <f>'Прогноз движ.ден.средств'!BD52</f>
        <v>0</v>
      </c>
      <c r="BE57" s="189">
        <f>'Прогноз движ.ден.средств'!BE52</f>
        <v>0</v>
      </c>
      <c r="BF57" s="189">
        <f>'Прогноз движ.ден.средств'!BF52</f>
        <v>0</v>
      </c>
      <c r="BG57" s="189">
        <f>'Прогноз движ.ден.средств'!BG52</f>
        <v>0</v>
      </c>
      <c r="BH57" s="189">
        <f>'Прогноз движ.ден.средств'!BH52</f>
        <v>0</v>
      </c>
      <c r="BI57" s="189">
        <f>'Прогноз движ.ден.средств'!BI52</f>
        <v>0</v>
      </c>
      <c r="BJ57" s="189">
        <f>'Прогноз движ.ден.средств'!BJ52</f>
        <v>0</v>
      </c>
      <c r="BK57" s="189">
        <f>'Прогноз движ.ден.средств'!BK52</f>
        <v>0</v>
      </c>
      <c r="BL57" s="189">
        <f>'Прогноз движ.ден.средств'!BL52</f>
        <v>0</v>
      </c>
      <c r="BM57" s="189">
        <f>'Прогноз движ.ден.средств'!BM52</f>
        <v>0</v>
      </c>
      <c r="BN57" s="189">
        <f>'Прогноз движ.ден.средств'!BN52</f>
        <v>0</v>
      </c>
      <c r="BO57" s="189">
        <f>'Прогноз движ.ден.средств'!BO52</f>
        <v>0</v>
      </c>
      <c r="BP57" s="189">
        <f>'Прогноз движ.ден.средств'!BP52</f>
        <v>0</v>
      </c>
      <c r="BQ57" s="189">
        <f>'Прогноз движ.ден.средств'!BQ52</f>
        <v>0</v>
      </c>
      <c r="BR57" s="189">
        <f>'Прогноз движ.ден.средств'!BR52</f>
        <v>0</v>
      </c>
      <c r="BS57" s="189">
        <f>'Прогноз движ.ден.средств'!BS52</f>
        <v>0</v>
      </c>
      <c r="BT57" s="189">
        <f>'Прогноз движ.ден.средств'!BT52</f>
        <v>0</v>
      </c>
      <c r="BU57" s="189">
        <f>'Прогноз движ.ден.средств'!BU52</f>
        <v>0</v>
      </c>
      <c r="BV57" s="189">
        <f>'Прогноз движ.ден.средств'!BV52</f>
        <v>0</v>
      </c>
      <c r="BW57" s="189">
        <f>'Прогноз движ.ден.средств'!BW52</f>
        <v>0</v>
      </c>
      <c r="BX57" s="189">
        <f>'Прогноз движ.ден.средств'!BX52</f>
        <v>0</v>
      </c>
      <c r="BY57" s="189">
        <f>'Прогноз движ.ден.средств'!BY52</f>
        <v>0</v>
      </c>
      <c r="BZ57" s="189">
        <f>'Прогноз движ.ден.средств'!BZ52</f>
        <v>0</v>
      </c>
      <c r="CA57" s="189">
        <f>'Прогноз движ.ден.средств'!CA52</f>
        <v>0</v>
      </c>
      <c r="CB57" s="189">
        <f>'Прогноз движ.ден.средств'!CB52</f>
        <v>0</v>
      </c>
      <c r="CC57" s="189">
        <f>'Прогноз движ.ден.средств'!CC52</f>
        <v>0</v>
      </c>
      <c r="CD57" s="189">
        <f>'Прогноз движ.ден.средств'!CD52</f>
        <v>0</v>
      </c>
      <c r="CE57" s="189">
        <f>'Прогноз движ.ден.средств'!CE52</f>
        <v>0</v>
      </c>
      <c r="CF57" s="189">
        <f>'Прогноз движ.ден.средств'!CF52</f>
        <v>0</v>
      </c>
      <c r="CG57" s="189">
        <f>'Прогноз движ.ден.средств'!CG52</f>
        <v>0</v>
      </c>
      <c r="CH57" s="189">
        <f>'Прогноз движ.ден.средств'!CH52</f>
        <v>0</v>
      </c>
      <c r="CI57" s="189">
        <f>'Прогноз движ.ден.средств'!CI52</f>
        <v>0</v>
      </c>
      <c r="CJ57" s="189">
        <f>'Прогноз движ.ден.средств'!CJ52</f>
        <v>0</v>
      </c>
      <c r="CK57" s="189">
        <f>'Прогноз движ.ден.средств'!CK52</f>
        <v>0</v>
      </c>
      <c r="CL57" s="189">
        <f>'Прогноз движ.ден.средств'!CL52</f>
        <v>0</v>
      </c>
      <c r="CM57" s="189">
        <f>'Прогноз движ.ден.средств'!CM52</f>
        <v>0</v>
      </c>
      <c r="CN57" s="189">
        <f>'Прогноз движ.ден.средств'!CN52</f>
        <v>0</v>
      </c>
      <c r="CO57" s="189">
        <f>'Прогноз движ.ден.средств'!CO52</f>
        <v>0</v>
      </c>
      <c r="CP57" s="189">
        <f>'Прогноз движ.ден.средств'!CP52</f>
        <v>0</v>
      </c>
      <c r="CQ57" s="189">
        <f>'Прогноз движ.ден.средств'!CQ52</f>
        <v>0</v>
      </c>
      <c r="CR57" s="189">
        <f>'Прогноз движ.ден.средств'!CR52</f>
        <v>0</v>
      </c>
      <c r="CS57" s="189">
        <f>'Прогноз движ.ден.средств'!CS52</f>
        <v>0</v>
      </c>
      <c r="CT57" s="189">
        <f>'Прогноз движ.ден.средств'!CT52</f>
        <v>0</v>
      </c>
      <c r="CU57" s="189">
        <f>'Прогноз движ.ден.средств'!CU52</f>
        <v>0</v>
      </c>
      <c r="CV57" s="189">
        <f>'Прогноз движ.ден.средств'!CV52</f>
        <v>0</v>
      </c>
      <c r="CW57" s="189">
        <f>'Прогноз движ.ден.средств'!CW52</f>
        <v>0</v>
      </c>
      <c r="CX57" s="189">
        <f>'Прогноз движ.ден.средств'!CX52</f>
        <v>0</v>
      </c>
      <c r="CY57" s="189">
        <f>'Прогноз движ.ден.средств'!CY52</f>
        <v>0</v>
      </c>
      <c r="CZ57" s="189">
        <f>'Прогноз движ.ден.средств'!CZ52</f>
        <v>0</v>
      </c>
      <c r="DA57" s="189">
        <f>'Прогноз движ.ден.средств'!DA52</f>
        <v>0</v>
      </c>
      <c r="DB57" s="189">
        <f>'Прогноз движ.ден.средств'!DB52</f>
        <v>0</v>
      </c>
      <c r="DC57" s="189">
        <f>'Прогноз движ.ден.средств'!DC52</f>
        <v>0</v>
      </c>
      <c r="DD57" s="189">
        <f>'Прогноз движ.ден.средств'!DD52</f>
        <v>0</v>
      </c>
      <c r="DE57" s="189">
        <f>'Прогноз движ.ден.средств'!DE52</f>
        <v>0</v>
      </c>
      <c r="DF57" s="189">
        <f>'Прогноз движ.ден.средств'!DF52</f>
        <v>0</v>
      </c>
      <c r="DG57" s="189">
        <f>'Прогноз движ.ден.средств'!DG52</f>
        <v>0</v>
      </c>
      <c r="DH57" s="189">
        <f>'Прогноз движ.ден.средств'!DH52</f>
        <v>0</v>
      </c>
      <c r="DI57" s="189">
        <f>'Прогноз движ.ден.средств'!DI52</f>
        <v>0</v>
      </c>
      <c r="DJ57" s="189">
        <f>'Прогноз движ.ден.средств'!DJ52</f>
        <v>0</v>
      </c>
      <c r="DK57" s="189">
        <f>'Прогноз движ.ден.средств'!DK52</f>
        <v>0</v>
      </c>
      <c r="DL57" s="189">
        <f>'Прогноз движ.ден.средств'!DL52</f>
        <v>0</v>
      </c>
      <c r="DM57" s="189">
        <f>'Прогноз движ.ден.средств'!DM52</f>
        <v>0</v>
      </c>
      <c r="DN57" s="189">
        <f>'Прогноз движ.ден.средств'!DN52</f>
        <v>0</v>
      </c>
      <c r="DO57" s="189">
        <f>'Прогноз движ.ден.средств'!DO52</f>
        <v>0</v>
      </c>
      <c r="DP57" s="189">
        <f>'Прогноз движ.ден.средств'!DP52</f>
        <v>0</v>
      </c>
      <c r="DQ57" s="189">
        <f>'Прогноз движ.ден.средств'!DQ52</f>
        <v>0</v>
      </c>
      <c r="DR57" s="189">
        <f>'Прогноз движ.ден.средств'!DR52</f>
        <v>0</v>
      </c>
      <c r="DS57" s="189">
        <f>'Прогноз движ.ден.средств'!DS52</f>
        <v>0</v>
      </c>
      <c r="DT57" s="189">
        <f>'Прогноз движ.ден.средств'!DT52</f>
        <v>0</v>
      </c>
      <c r="DU57" s="189">
        <f>'Прогноз движ.ден.средств'!DU52</f>
        <v>0</v>
      </c>
      <c r="DV57" s="189">
        <f>'Прогноз движ.ден.средств'!DV52</f>
        <v>0</v>
      </c>
      <c r="DW57" s="189">
        <f>'Прогноз движ.ден.средств'!DW52</f>
        <v>0</v>
      </c>
      <c r="DX57" s="189">
        <f>'Прогноз движ.ден.средств'!DX52</f>
        <v>0</v>
      </c>
      <c r="DY57" s="189">
        <f>'Прогноз движ.ден.средств'!DY52</f>
        <v>0</v>
      </c>
      <c r="DZ57" s="189">
        <f>'Прогноз движ.ден.средств'!DZ52</f>
        <v>0</v>
      </c>
      <c r="EA57" s="189">
        <f>'Прогноз движ.ден.средств'!EA52</f>
        <v>0</v>
      </c>
      <c r="EB57" s="189">
        <f>'Прогноз движ.ден.средств'!EB52</f>
        <v>0</v>
      </c>
      <c r="EC57" s="189">
        <f>'Прогноз движ.ден.средств'!EC52</f>
        <v>0</v>
      </c>
      <c r="ED57" s="189">
        <f>'Прогноз движ.ден.средств'!ED52</f>
        <v>0</v>
      </c>
      <c r="EE57" s="189">
        <f>'Прогноз движ.ден.средств'!EE52</f>
        <v>0</v>
      </c>
      <c r="EF57" s="189">
        <f>'Прогноз движ.ден.средств'!EF52</f>
        <v>0</v>
      </c>
      <c r="EG57" s="189">
        <f>'Прогноз движ.ден.средств'!EG52</f>
        <v>0</v>
      </c>
      <c r="EH57" s="189">
        <f>'Прогноз движ.ден.средств'!EH52</f>
        <v>0</v>
      </c>
      <c r="EI57" s="189">
        <f>'Прогноз движ.ден.средств'!EI52</f>
        <v>0</v>
      </c>
      <c r="EJ57" s="189">
        <f>'Прогноз движ.ден.средств'!EJ52</f>
        <v>0</v>
      </c>
      <c r="EK57" s="189">
        <f>'Прогноз движ.ден.средств'!EK52</f>
        <v>0</v>
      </c>
    </row>
    <row r="58" spans="1:141" ht="15.75" x14ac:dyDescent="0.25">
      <c r="A58" s="504" t="str">
        <f>'Прогноз движ.ден.средств'!A53</f>
        <v>3.5.1.</v>
      </c>
      <c r="B58" s="505" t="str">
        <f>'Прогноз движ.ден.средств'!B53</f>
        <v>Банк 1</v>
      </c>
      <c r="C58" s="50">
        <f>'Прогноз движ.ден.средств'!C53</f>
        <v>0</v>
      </c>
      <c r="D58" s="50">
        <f>'Прогноз движ.ден.средств'!D53</f>
        <v>0</v>
      </c>
      <c r="E58" s="50">
        <f>'Прогноз движ.ден.средств'!E53</f>
        <v>0</v>
      </c>
      <c r="F58" s="50">
        <f>'Прогноз движ.ден.средств'!F53</f>
        <v>0</v>
      </c>
      <c r="G58" s="50">
        <f>'Прогноз движ.ден.средств'!G53</f>
        <v>0</v>
      </c>
      <c r="H58" s="50">
        <f>'Прогноз движ.ден.средств'!H53</f>
        <v>0</v>
      </c>
      <c r="I58" s="50">
        <f>'Прогноз движ.ден.средств'!I53</f>
        <v>0</v>
      </c>
      <c r="J58" s="50">
        <f>'Прогноз движ.ден.средств'!J53</f>
        <v>0</v>
      </c>
      <c r="K58" s="50">
        <f>'Прогноз движ.ден.средств'!K53</f>
        <v>0</v>
      </c>
      <c r="L58" s="50">
        <f>'Прогноз движ.ден.средств'!L53</f>
        <v>0</v>
      </c>
      <c r="M58" s="50">
        <f>'Прогноз движ.ден.средств'!M53</f>
        <v>0</v>
      </c>
      <c r="N58" s="50">
        <f>'Прогноз движ.ден.средств'!N53</f>
        <v>0</v>
      </c>
      <c r="O58" s="50">
        <f>'Прогноз движ.ден.средств'!O53</f>
        <v>0</v>
      </c>
      <c r="P58" s="50">
        <f>'Прогноз движ.ден.средств'!P53</f>
        <v>0</v>
      </c>
      <c r="Q58" s="50">
        <f>'Прогноз движ.ден.средств'!Q53</f>
        <v>0</v>
      </c>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c r="BZ58" s="189"/>
      <c r="CA58" s="189"/>
      <c r="CB58" s="189"/>
      <c r="CC58" s="189"/>
      <c r="CD58" s="189"/>
      <c r="CE58" s="189"/>
      <c r="CF58" s="189"/>
      <c r="CG58" s="189"/>
      <c r="CH58" s="189"/>
      <c r="CI58" s="189"/>
      <c r="CJ58" s="189"/>
      <c r="CK58" s="189"/>
      <c r="CL58" s="189"/>
      <c r="CM58" s="189"/>
      <c r="CN58" s="189"/>
      <c r="CO58" s="189"/>
      <c r="CP58" s="189"/>
      <c r="CQ58" s="189"/>
      <c r="CR58" s="189"/>
      <c r="CS58" s="189"/>
      <c r="CT58" s="189"/>
      <c r="CU58" s="189"/>
      <c r="CV58" s="189"/>
      <c r="CW58" s="189"/>
      <c r="CX58" s="189"/>
      <c r="CY58" s="189"/>
      <c r="CZ58" s="189"/>
      <c r="DA58" s="189"/>
      <c r="DB58" s="189"/>
      <c r="DC58" s="189"/>
      <c r="DD58" s="189"/>
      <c r="DE58" s="189"/>
      <c r="DF58" s="189"/>
      <c r="DG58" s="189"/>
      <c r="DH58" s="189"/>
      <c r="DI58" s="189"/>
      <c r="DJ58" s="189"/>
      <c r="DK58" s="189"/>
      <c r="DL58" s="189"/>
      <c r="DM58" s="189"/>
      <c r="DN58" s="189"/>
      <c r="DO58" s="189"/>
      <c r="DP58" s="189"/>
      <c r="DQ58" s="189"/>
      <c r="DR58" s="189"/>
      <c r="DS58" s="189"/>
      <c r="DT58" s="189"/>
      <c r="DU58" s="189"/>
      <c r="DV58" s="189"/>
      <c r="DW58" s="189"/>
      <c r="DX58" s="189"/>
      <c r="DY58" s="189"/>
      <c r="DZ58" s="189"/>
      <c r="EA58" s="189"/>
      <c r="EB58" s="189"/>
      <c r="EC58" s="189"/>
      <c r="ED58" s="189"/>
      <c r="EE58" s="189"/>
      <c r="EF58" s="189"/>
      <c r="EG58" s="189"/>
      <c r="EH58" s="189"/>
      <c r="EI58" s="189"/>
      <c r="EJ58" s="189"/>
      <c r="EK58" s="189"/>
    </row>
    <row r="59" spans="1:141" ht="15.75" x14ac:dyDescent="0.25">
      <c r="A59" s="504" t="str">
        <f>'Прогноз движ.ден.средств'!A54</f>
        <v>3.5.2.</v>
      </c>
      <c r="B59" s="527" t="str">
        <f>'Прогноз движ.ден.средств'!B54</f>
        <v>Банк 2</v>
      </c>
      <c r="C59" s="50">
        <f>'Прогноз движ.ден.средств'!C54</f>
        <v>0</v>
      </c>
      <c r="D59" s="50">
        <f>'Прогноз движ.ден.средств'!D54</f>
        <v>0</v>
      </c>
      <c r="E59" s="50">
        <f>'Прогноз движ.ден.средств'!E54</f>
        <v>0</v>
      </c>
      <c r="F59" s="50">
        <f>'Прогноз движ.ден.средств'!F54</f>
        <v>0</v>
      </c>
      <c r="G59" s="50">
        <f>'Прогноз движ.ден.средств'!G54</f>
        <v>0</v>
      </c>
      <c r="H59" s="50">
        <f>'Прогноз движ.ден.средств'!H54</f>
        <v>0</v>
      </c>
      <c r="I59" s="50">
        <f>'Прогноз движ.ден.средств'!I54</f>
        <v>0</v>
      </c>
      <c r="J59" s="50">
        <f>'Прогноз движ.ден.средств'!J54</f>
        <v>0</v>
      </c>
      <c r="K59" s="50">
        <f>'Прогноз движ.ден.средств'!K54</f>
        <v>0</v>
      </c>
      <c r="L59" s="50">
        <f>'Прогноз движ.ден.средств'!L54</f>
        <v>0</v>
      </c>
      <c r="M59" s="50">
        <f>'Прогноз движ.ден.средств'!M54</f>
        <v>0</v>
      </c>
      <c r="N59" s="50">
        <f>'Прогноз движ.ден.средств'!N54</f>
        <v>0</v>
      </c>
      <c r="O59" s="50">
        <f>'Прогноз движ.ден.средств'!O54</f>
        <v>0</v>
      </c>
      <c r="P59" s="50">
        <f>'Прогноз движ.ден.средств'!P54</f>
        <v>0</v>
      </c>
      <c r="Q59" s="50">
        <f>'Прогноз движ.ден.средств'!Q54</f>
        <v>0</v>
      </c>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c r="BZ59" s="189"/>
      <c r="CA59" s="189"/>
      <c r="CB59" s="189"/>
      <c r="CC59" s="189"/>
      <c r="CD59" s="189"/>
      <c r="CE59" s="189"/>
      <c r="CF59" s="189"/>
      <c r="CG59" s="189"/>
      <c r="CH59" s="189"/>
      <c r="CI59" s="189"/>
      <c r="CJ59" s="189"/>
      <c r="CK59" s="189"/>
      <c r="CL59" s="189"/>
      <c r="CM59" s="189"/>
      <c r="CN59" s="189"/>
      <c r="CO59" s="189"/>
      <c r="CP59" s="189"/>
      <c r="CQ59" s="189"/>
      <c r="CR59" s="189"/>
      <c r="CS59" s="189"/>
      <c r="CT59" s="189"/>
      <c r="CU59" s="189"/>
      <c r="CV59" s="189"/>
      <c r="CW59" s="189"/>
      <c r="CX59" s="189"/>
      <c r="CY59" s="189"/>
      <c r="CZ59" s="189"/>
      <c r="DA59" s="189"/>
      <c r="DB59" s="189"/>
      <c r="DC59" s="189"/>
      <c r="DD59" s="189"/>
      <c r="DE59" s="189"/>
      <c r="DF59" s="189"/>
      <c r="DG59" s="189"/>
      <c r="DH59" s="189"/>
      <c r="DI59" s="189"/>
      <c r="DJ59" s="189"/>
      <c r="DK59" s="189"/>
      <c r="DL59" s="189"/>
      <c r="DM59" s="189"/>
      <c r="DN59" s="189"/>
      <c r="DO59" s="189"/>
      <c r="DP59" s="189"/>
      <c r="DQ59" s="189"/>
      <c r="DR59" s="189"/>
      <c r="DS59" s="189"/>
      <c r="DT59" s="189"/>
      <c r="DU59" s="189"/>
      <c r="DV59" s="189"/>
      <c r="DW59" s="189"/>
      <c r="DX59" s="189"/>
      <c r="DY59" s="189"/>
      <c r="DZ59" s="189"/>
      <c r="EA59" s="189"/>
      <c r="EB59" s="189"/>
      <c r="EC59" s="189"/>
      <c r="ED59" s="189"/>
      <c r="EE59" s="189"/>
      <c r="EF59" s="189"/>
      <c r="EG59" s="189"/>
      <c r="EH59" s="189"/>
      <c r="EI59" s="189"/>
      <c r="EJ59" s="189"/>
      <c r="EK59" s="189"/>
    </row>
    <row r="60" spans="1:141" ht="15.75" x14ac:dyDescent="0.25">
      <c r="A60" s="504" t="str">
        <f>'Прогноз движ.ден.средств'!A55</f>
        <v>3.5.3.</v>
      </c>
      <c r="B60" s="527" t="str">
        <f>'Прогноз движ.ден.средств'!B55</f>
        <v>Банк 3</v>
      </c>
      <c r="C60" s="50">
        <f>'Прогноз движ.ден.средств'!C55</f>
        <v>0</v>
      </c>
      <c r="D60" s="50">
        <f>'Прогноз движ.ден.средств'!D55</f>
        <v>0</v>
      </c>
      <c r="E60" s="50">
        <f>'Прогноз движ.ден.средств'!E55</f>
        <v>0</v>
      </c>
      <c r="F60" s="50">
        <f>'Прогноз движ.ден.средств'!F55</f>
        <v>0</v>
      </c>
      <c r="G60" s="50">
        <f>'Прогноз движ.ден.средств'!G55</f>
        <v>0</v>
      </c>
      <c r="H60" s="50">
        <f>'Прогноз движ.ден.средств'!H55</f>
        <v>0</v>
      </c>
      <c r="I60" s="50">
        <f>'Прогноз движ.ден.средств'!I55</f>
        <v>0</v>
      </c>
      <c r="J60" s="50">
        <f>'Прогноз движ.ден.средств'!J55</f>
        <v>0</v>
      </c>
      <c r="K60" s="50">
        <f>'Прогноз движ.ден.средств'!K55</f>
        <v>0</v>
      </c>
      <c r="L60" s="50">
        <f>'Прогноз движ.ден.средств'!L55</f>
        <v>0</v>
      </c>
      <c r="M60" s="50">
        <f>'Прогноз движ.ден.средств'!M55</f>
        <v>0</v>
      </c>
      <c r="N60" s="50">
        <f>'Прогноз движ.ден.средств'!N55</f>
        <v>0</v>
      </c>
      <c r="O60" s="50">
        <f>'Прогноз движ.ден.средств'!O55</f>
        <v>0</v>
      </c>
      <c r="P60" s="50">
        <f>'Прогноз движ.ден.средств'!P55</f>
        <v>0</v>
      </c>
      <c r="Q60" s="50">
        <f>'Прогноз движ.ден.средств'!Q55</f>
        <v>0</v>
      </c>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c r="BZ60" s="189"/>
      <c r="CA60" s="189"/>
      <c r="CB60" s="189"/>
      <c r="CC60" s="189"/>
      <c r="CD60" s="189"/>
      <c r="CE60" s="189"/>
      <c r="CF60" s="189"/>
      <c r="CG60" s="189"/>
      <c r="CH60" s="189"/>
      <c r="CI60" s="189"/>
      <c r="CJ60" s="189"/>
      <c r="CK60" s="189"/>
      <c r="CL60" s="189"/>
      <c r="CM60" s="189"/>
      <c r="CN60" s="189"/>
      <c r="CO60" s="189"/>
      <c r="CP60" s="189"/>
      <c r="CQ60" s="189"/>
      <c r="CR60" s="189"/>
      <c r="CS60" s="189"/>
      <c r="CT60" s="189"/>
      <c r="CU60" s="189"/>
      <c r="CV60" s="189"/>
      <c r="CW60" s="189"/>
      <c r="CX60" s="189"/>
      <c r="CY60" s="189"/>
      <c r="CZ60" s="189"/>
      <c r="DA60" s="189"/>
      <c r="DB60" s="189"/>
      <c r="DC60" s="189"/>
      <c r="DD60" s="189"/>
      <c r="DE60" s="189"/>
      <c r="DF60" s="189"/>
      <c r="DG60" s="189"/>
      <c r="DH60" s="189"/>
      <c r="DI60" s="189"/>
      <c r="DJ60" s="189"/>
      <c r="DK60" s="189"/>
      <c r="DL60" s="189"/>
      <c r="DM60" s="189"/>
      <c r="DN60" s="189"/>
      <c r="DO60" s="189"/>
      <c r="DP60" s="189"/>
      <c r="DQ60" s="189"/>
      <c r="DR60" s="189"/>
      <c r="DS60" s="189"/>
      <c r="DT60" s="189"/>
      <c r="DU60" s="189"/>
      <c r="DV60" s="189"/>
      <c r="DW60" s="189"/>
      <c r="DX60" s="189"/>
      <c r="DY60" s="189"/>
      <c r="DZ60" s="189"/>
      <c r="EA60" s="189"/>
      <c r="EB60" s="189"/>
      <c r="EC60" s="189"/>
      <c r="ED60" s="189"/>
      <c r="EE60" s="189"/>
      <c r="EF60" s="189"/>
      <c r="EG60" s="189"/>
      <c r="EH60" s="189"/>
      <c r="EI60" s="189"/>
      <c r="EJ60" s="189"/>
      <c r="EK60" s="189"/>
    </row>
    <row r="61" spans="1:141" ht="15.75" hidden="1" outlineLevel="1" x14ac:dyDescent="0.25">
      <c r="A61" s="504" t="str">
        <f>'Прогноз движ.ден.средств'!A56</f>
        <v>nnn</v>
      </c>
      <c r="B61" s="527">
        <f>'Прогноз движ.ден.средств'!B56</f>
        <v>0</v>
      </c>
      <c r="C61" s="50">
        <f>'Прогноз движ.ден.средств'!C56</f>
        <v>0</v>
      </c>
      <c r="D61" s="50">
        <f>'Прогноз движ.ден.средств'!D56</f>
        <v>0</v>
      </c>
      <c r="E61" s="50">
        <f>'Прогноз движ.ден.средств'!E56</f>
        <v>0</v>
      </c>
      <c r="F61" s="50">
        <f>'Прогноз движ.ден.средств'!F56</f>
        <v>0</v>
      </c>
      <c r="G61" s="50">
        <f>'Прогноз движ.ден.средств'!G56</f>
        <v>0</v>
      </c>
      <c r="H61" s="50">
        <f>'Прогноз движ.ден.средств'!H56</f>
        <v>0</v>
      </c>
      <c r="I61" s="50">
        <f>'Прогноз движ.ден.средств'!I56</f>
        <v>0</v>
      </c>
      <c r="J61" s="50">
        <f>'Прогноз движ.ден.средств'!J56</f>
        <v>0</v>
      </c>
      <c r="K61" s="50">
        <f>'Прогноз движ.ден.средств'!K56</f>
        <v>0</v>
      </c>
      <c r="L61" s="50">
        <f>'Прогноз движ.ден.средств'!L56</f>
        <v>0</v>
      </c>
      <c r="M61" s="50">
        <f>'Прогноз движ.ден.средств'!M56</f>
        <v>0</v>
      </c>
      <c r="N61" s="50">
        <f>'Прогноз движ.ден.средств'!N56</f>
        <v>0</v>
      </c>
      <c r="O61" s="50">
        <f>'Прогноз движ.ден.средств'!O56</f>
        <v>0</v>
      </c>
      <c r="P61" s="50">
        <f>'Прогноз движ.ден.средств'!P56</f>
        <v>0</v>
      </c>
      <c r="Q61" s="50">
        <f>'Прогноз движ.ден.средств'!Q56</f>
        <v>0</v>
      </c>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c r="BQ61" s="189"/>
      <c r="BR61" s="189"/>
      <c r="BS61" s="189"/>
      <c r="BT61" s="189"/>
      <c r="BU61" s="189"/>
      <c r="BV61" s="189"/>
      <c r="BW61" s="189"/>
      <c r="BX61" s="189"/>
      <c r="BY61" s="189"/>
      <c r="BZ61" s="189"/>
      <c r="CA61" s="189"/>
      <c r="CB61" s="189"/>
      <c r="CC61" s="189"/>
      <c r="CD61" s="189"/>
      <c r="CE61" s="189"/>
      <c r="CF61" s="189"/>
      <c r="CG61" s="189"/>
      <c r="CH61" s="189"/>
      <c r="CI61" s="189"/>
      <c r="CJ61" s="189"/>
      <c r="CK61" s="189"/>
      <c r="CL61" s="189"/>
      <c r="CM61" s="189"/>
      <c r="CN61" s="189"/>
      <c r="CO61" s="189"/>
      <c r="CP61" s="189"/>
      <c r="CQ61" s="189"/>
      <c r="CR61" s="189"/>
      <c r="CS61" s="189"/>
      <c r="CT61" s="189"/>
      <c r="CU61" s="189"/>
      <c r="CV61" s="189"/>
      <c r="CW61" s="189"/>
      <c r="CX61" s="189"/>
      <c r="CY61" s="189"/>
      <c r="CZ61" s="189"/>
      <c r="DA61" s="189"/>
      <c r="DB61" s="189"/>
      <c r="DC61" s="189"/>
      <c r="DD61" s="189"/>
      <c r="DE61" s="189"/>
      <c r="DF61" s="189"/>
      <c r="DG61" s="189"/>
      <c r="DH61" s="189"/>
      <c r="DI61" s="189"/>
      <c r="DJ61" s="189"/>
      <c r="DK61" s="189"/>
      <c r="DL61" s="189"/>
      <c r="DM61" s="189"/>
      <c r="DN61" s="189"/>
      <c r="DO61" s="189"/>
      <c r="DP61" s="189"/>
      <c r="DQ61" s="189"/>
      <c r="DR61" s="189"/>
      <c r="DS61" s="189"/>
      <c r="DT61" s="189"/>
      <c r="DU61" s="189"/>
      <c r="DV61" s="189"/>
      <c r="DW61" s="189"/>
      <c r="DX61" s="189"/>
      <c r="DY61" s="189"/>
      <c r="DZ61" s="189"/>
      <c r="EA61" s="189"/>
      <c r="EB61" s="189"/>
      <c r="EC61" s="189"/>
      <c r="ED61" s="189"/>
      <c r="EE61" s="189"/>
      <c r="EF61" s="189"/>
      <c r="EG61" s="189"/>
      <c r="EH61" s="189"/>
      <c r="EI61" s="189"/>
      <c r="EJ61" s="189"/>
      <c r="EK61" s="189"/>
    </row>
    <row r="62" spans="1:141" ht="15.75" hidden="1" outlineLevel="1" x14ac:dyDescent="0.25">
      <c r="A62" s="504" t="str">
        <f>'Прогноз движ.ден.средств'!A57</f>
        <v>nnn</v>
      </c>
      <c r="B62" s="527">
        <f>'Прогноз движ.ден.средств'!B57</f>
        <v>0</v>
      </c>
      <c r="C62" s="50">
        <f>'Прогноз движ.ден.средств'!C57</f>
        <v>0</v>
      </c>
      <c r="D62" s="50">
        <f>'Прогноз движ.ден.средств'!D57</f>
        <v>0</v>
      </c>
      <c r="E62" s="50">
        <f>'Прогноз движ.ден.средств'!E57</f>
        <v>0</v>
      </c>
      <c r="F62" s="50">
        <f>'Прогноз движ.ден.средств'!F57</f>
        <v>0</v>
      </c>
      <c r="G62" s="50">
        <f>'Прогноз движ.ден.средств'!G57</f>
        <v>0</v>
      </c>
      <c r="H62" s="50">
        <f>'Прогноз движ.ден.средств'!H57</f>
        <v>0</v>
      </c>
      <c r="I62" s="50">
        <f>'Прогноз движ.ден.средств'!I57</f>
        <v>0</v>
      </c>
      <c r="J62" s="50">
        <f>'Прогноз движ.ден.средств'!J57</f>
        <v>0</v>
      </c>
      <c r="K62" s="50">
        <f>'Прогноз движ.ден.средств'!K57</f>
        <v>0</v>
      </c>
      <c r="L62" s="50">
        <f>'Прогноз движ.ден.средств'!L57</f>
        <v>0</v>
      </c>
      <c r="M62" s="50">
        <f>'Прогноз движ.ден.средств'!M57</f>
        <v>0</v>
      </c>
      <c r="N62" s="50">
        <f>'Прогноз движ.ден.средств'!N57</f>
        <v>0</v>
      </c>
      <c r="O62" s="50">
        <f>'Прогноз движ.ден.средств'!O57</f>
        <v>0</v>
      </c>
      <c r="P62" s="50">
        <f>'Прогноз движ.ден.средств'!P57</f>
        <v>0</v>
      </c>
      <c r="Q62" s="50">
        <f>'Прогноз движ.ден.средств'!Q57</f>
        <v>0</v>
      </c>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c r="BQ62" s="189"/>
      <c r="BR62" s="189"/>
      <c r="BS62" s="189"/>
      <c r="BT62" s="189"/>
      <c r="BU62" s="189"/>
      <c r="BV62" s="189"/>
      <c r="BW62" s="189"/>
      <c r="BX62" s="189"/>
      <c r="BY62" s="189"/>
      <c r="BZ62" s="189"/>
      <c r="CA62" s="189"/>
      <c r="CB62" s="189"/>
      <c r="CC62" s="189"/>
      <c r="CD62" s="189"/>
      <c r="CE62" s="189"/>
      <c r="CF62" s="189"/>
      <c r="CG62" s="189"/>
      <c r="CH62" s="189"/>
      <c r="CI62" s="189"/>
      <c r="CJ62" s="189"/>
      <c r="CK62" s="189"/>
      <c r="CL62" s="189"/>
      <c r="CM62" s="189"/>
      <c r="CN62" s="189"/>
      <c r="CO62" s="189"/>
      <c r="CP62" s="189"/>
      <c r="CQ62" s="189"/>
      <c r="CR62" s="189"/>
      <c r="CS62" s="189"/>
      <c r="CT62" s="189"/>
      <c r="CU62" s="189"/>
      <c r="CV62" s="189"/>
      <c r="CW62" s="189"/>
      <c r="CX62" s="189"/>
      <c r="CY62" s="189"/>
      <c r="CZ62" s="189"/>
      <c r="DA62" s="189"/>
      <c r="DB62" s="189"/>
      <c r="DC62" s="189"/>
      <c r="DD62" s="189"/>
      <c r="DE62" s="189"/>
      <c r="DF62" s="189"/>
      <c r="DG62" s="189"/>
      <c r="DH62" s="189"/>
      <c r="DI62" s="189"/>
      <c r="DJ62" s="189"/>
      <c r="DK62" s="189"/>
      <c r="DL62" s="189"/>
      <c r="DM62" s="189"/>
      <c r="DN62" s="189"/>
      <c r="DO62" s="189"/>
      <c r="DP62" s="189"/>
      <c r="DQ62" s="189"/>
      <c r="DR62" s="189"/>
      <c r="DS62" s="189"/>
      <c r="DT62" s="189"/>
      <c r="DU62" s="189"/>
      <c r="DV62" s="189"/>
      <c r="DW62" s="189"/>
      <c r="DX62" s="189"/>
      <c r="DY62" s="189"/>
      <c r="DZ62" s="189"/>
      <c r="EA62" s="189"/>
      <c r="EB62" s="189"/>
      <c r="EC62" s="189"/>
      <c r="ED62" s="189"/>
      <c r="EE62" s="189"/>
      <c r="EF62" s="189"/>
      <c r="EG62" s="189"/>
      <c r="EH62" s="189"/>
      <c r="EI62" s="189"/>
      <c r="EJ62" s="189"/>
      <c r="EK62" s="189"/>
    </row>
    <row r="63" spans="1:141" ht="15.75" hidden="1" outlineLevel="1" x14ac:dyDescent="0.25">
      <c r="A63" s="504" t="str">
        <f>'Прогноз движ.ден.средств'!A58</f>
        <v>nnn</v>
      </c>
      <c r="B63" s="527">
        <f>'Прогноз движ.ден.средств'!B58</f>
        <v>0</v>
      </c>
      <c r="C63" s="50">
        <f>'Прогноз движ.ден.средств'!C58</f>
        <v>0</v>
      </c>
      <c r="D63" s="50">
        <f>'Прогноз движ.ден.средств'!D58</f>
        <v>0</v>
      </c>
      <c r="E63" s="50">
        <f>'Прогноз движ.ден.средств'!E58</f>
        <v>0</v>
      </c>
      <c r="F63" s="50">
        <f>'Прогноз движ.ден.средств'!F58</f>
        <v>0</v>
      </c>
      <c r="G63" s="50">
        <f>'Прогноз движ.ден.средств'!G58</f>
        <v>0</v>
      </c>
      <c r="H63" s="50">
        <f>'Прогноз движ.ден.средств'!H58</f>
        <v>0</v>
      </c>
      <c r="I63" s="50">
        <f>'Прогноз движ.ден.средств'!I58</f>
        <v>0</v>
      </c>
      <c r="J63" s="50">
        <f>'Прогноз движ.ден.средств'!J58</f>
        <v>0</v>
      </c>
      <c r="K63" s="50">
        <f>'Прогноз движ.ден.средств'!K58</f>
        <v>0</v>
      </c>
      <c r="L63" s="50">
        <f>'Прогноз движ.ден.средств'!L58</f>
        <v>0</v>
      </c>
      <c r="M63" s="50">
        <f>'Прогноз движ.ден.средств'!M58</f>
        <v>0</v>
      </c>
      <c r="N63" s="50">
        <f>'Прогноз движ.ден.средств'!N58</f>
        <v>0</v>
      </c>
      <c r="O63" s="50">
        <f>'Прогноз движ.ден.средств'!O58</f>
        <v>0</v>
      </c>
      <c r="P63" s="50">
        <f>'Прогноз движ.ден.средств'!P58</f>
        <v>0</v>
      </c>
      <c r="Q63" s="50">
        <f>'Прогноз движ.ден.средств'!Q58</f>
        <v>0</v>
      </c>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row>
    <row r="64" spans="1:141" ht="15.75" hidden="1" outlineLevel="1" x14ac:dyDescent="0.25">
      <c r="A64" s="504" t="str">
        <f>'Прогноз движ.ден.средств'!A59</f>
        <v>nnn</v>
      </c>
      <c r="B64" s="527">
        <f>'Прогноз движ.ден.средств'!B59</f>
        <v>0</v>
      </c>
      <c r="C64" s="50">
        <f>'Прогноз движ.ден.средств'!C59</f>
        <v>0</v>
      </c>
      <c r="D64" s="50">
        <f>'Прогноз движ.ден.средств'!D59</f>
        <v>0</v>
      </c>
      <c r="E64" s="50">
        <f>'Прогноз движ.ден.средств'!E59</f>
        <v>0</v>
      </c>
      <c r="F64" s="50">
        <f>'Прогноз движ.ден.средств'!F59</f>
        <v>0</v>
      </c>
      <c r="G64" s="50">
        <f>'Прогноз движ.ден.средств'!G59</f>
        <v>0</v>
      </c>
      <c r="H64" s="50">
        <f>'Прогноз движ.ден.средств'!H59</f>
        <v>0</v>
      </c>
      <c r="I64" s="50">
        <f>'Прогноз движ.ден.средств'!I59</f>
        <v>0</v>
      </c>
      <c r="J64" s="50">
        <f>'Прогноз движ.ден.средств'!J59</f>
        <v>0</v>
      </c>
      <c r="K64" s="50">
        <f>'Прогноз движ.ден.средств'!K59</f>
        <v>0</v>
      </c>
      <c r="L64" s="50">
        <f>'Прогноз движ.ден.средств'!L59</f>
        <v>0</v>
      </c>
      <c r="M64" s="50">
        <f>'Прогноз движ.ден.средств'!M59</f>
        <v>0</v>
      </c>
      <c r="N64" s="50">
        <f>'Прогноз движ.ден.средств'!N59</f>
        <v>0</v>
      </c>
      <c r="O64" s="50">
        <f>'Прогноз движ.ден.средств'!O59</f>
        <v>0</v>
      </c>
      <c r="P64" s="50">
        <f>'Прогноз движ.ден.средств'!P59</f>
        <v>0</v>
      </c>
      <c r="Q64" s="50">
        <f>'Прогноз движ.ден.средств'!Q59</f>
        <v>0</v>
      </c>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row>
    <row r="65" spans="1:141" ht="15.75" hidden="1" outlineLevel="1" x14ac:dyDescent="0.25">
      <c r="A65" s="504" t="str">
        <f>'Прогноз движ.ден.средств'!A60</f>
        <v>nnn</v>
      </c>
      <c r="B65" s="527">
        <f>'Прогноз движ.ден.средств'!B60</f>
        <v>0</v>
      </c>
      <c r="C65" s="50">
        <f>'Прогноз движ.ден.средств'!C60</f>
        <v>0</v>
      </c>
      <c r="D65" s="50">
        <f>'Прогноз движ.ден.средств'!D60</f>
        <v>0</v>
      </c>
      <c r="E65" s="50">
        <f>'Прогноз движ.ден.средств'!E60</f>
        <v>0</v>
      </c>
      <c r="F65" s="50">
        <f>'Прогноз движ.ден.средств'!F60</f>
        <v>0</v>
      </c>
      <c r="G65" s="50">
        <f>'Прогноз движ.ден.средств'!G60</f>
        <v>0</v>
      </c>
      <c r="H65" s="50">
        <f>'Прогноз движ.ден.средств'!H60</f>
        <v>0</v>
      </c>
      <c r="I65" s="50">
        <f>'Прогноз движ.ден.средств'!I60</f>
        <v>0</v>
      </c>
      <c r="J65" s="50">
        <f>'Прогноз движ.ден.средств'!J60</f>
        <v>0</v>
      </c>
      <c r="K65" s="50">
        <f>'Прогноз движ.ден.средств'!K60</f>
        <v>0</v>
      </c>
      <c r="L65" s="50">
        <f>'Прогноз движ.ден.средств'!L60</f>
        <v>0</v>
      </c>
      <c r="M65" s="50">
        <f>'Прогноз движ.ден.средств'!M60</f>
        <v>0</v>
      </c>
      <c r="N65" s="50">
        <f>'Прогноз движ.ден.средств'!N60</f>
        <v>0</v>
      </c>
      <c r="O65" s="50">
        <f>'Прогноз движ.ден.средств'!O60</f>
        <v>0</v>
      </c>
      <c r="P65" s="50">
        <f>'Прогноз движ.ден.средств'!P60</f>
        <v>0</v>
      </c>
      <c r="Q65" s="50">
        <f>'Прогноз движ.ден.средств'!Q60</f>
        <v>0</v>
      </c>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row>
    <row r="66" spans="1:141" ht="15.75" hidden="1" outlineLevel="1" x14ac:dyDescent="0.25">
      <c r="A66" s="504" t="str">
        <f>'Прогноз движ.ден.средств'!A61</f>
        <v>nnn</v>
      </c>
      <c r="B66" s="527">
        <f>'Прогноз движ.ден.средств'!B61</f>
        <v>0</v>
      </c>
      <c r="C66" s="50">
        <f>'Прогноз движ.ден.средств'!C61</f>
        <v>0</v>
      </c>
      <c r="D66" s="50">
        <f>'Прогноз движ.ден.средств'!D61</f>
        <v>0</v>
      </c>
      <c r="E66" s="50">
        <f>'Прогноз движ.ден.средств'!E61</f>
        <v>0</v>
      </c>
      <c r="F66" s="50">
        <f>'Прогноз движ.ден.средств'!F61</f>
        <v>0</v>
      </c>
      <c r="G66" s="50">
        <f>'Прогноз движ.ден.средств'!G61</f>
        <v>0</v>
      </c>
      <c r="H66" s="50">
        <f>'Прогноз движ.ден.средств'!H61</f>
        <v>0</v>
      </c>
      <c r="I66" s="50">
        <f>'Прогноз движ.ден.средств'!I61</f>
        <v>0</v>
      </c>
      <c r="J66" s="50">
        <f>'Прогноз движ.ден.средств'!J61</f>
        <v>0</v>
      </c>
      <c r="K66" s="50">
        <f>'Прогноз движ.ден.средств'!K61</f>
        <v>0</v>
      </c>
      <c r="L66" s="50">
        <f>'Прогноз движ.ден.средств'!L61</f>
        <v>0</v>
      </c>
      <c r="M66" s="50">
        <f>'Прогноз движ.ден.средств'!M61</f>
        <v>0</v>
      </c>
      <c r="N66" s="50">
        <f>'Прогноз движ.ден.средств'!N61</f>
        <v>0</v>
      </c>
      <c r="O66" s="50">
        <f>'Прогноз движ.ден.средств'!O61</f>
        <v>0</v>
      </c>
      <c r="P66" s="50">
        <f>'Прогноз движ.ден.средств'!P61</f>
        <v>0</v>
      </c>
      <c r="Q66" s="50">
        <f>'Прогноз движ.ден.средств'!Q61</f>
        <v>0</v>
      </c>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row>
    <row r="67" spans="1:141" ht="15.75" hidden="1" outlineLevel="1" x14ac:dyDescent="0.25">
      <c r="A67" s="504" t="str">
        <f>'Прогноз движ.ден.средств'!A62</f>
        <v>nnn</v>
      </c>
      <c r="B67" s="527">
        <f>'Прогноз движ.ден.средств'!B62</f>
        <v>0</v>
      </c>
      <c r="C67" s="50">
        <f>'Прогноз движ.ден.средств'!C62</f>
        <v>0</v>
      </c>
      <c r="D67" s="50">
        <f>'Прогноз движ.ден.средств'!D62</f>
        <v>0</v>
      </c>
      <c r="E67" s="50">
        <f>'Прогноз движ.ден.средств'!E62</f>
        <v>0</v>
      </c>
      <c r="F67" s="50">
        <f>'Прогноз движ.ден.средств'!F62</f>
        <v>0</v>
      </c>
      <c r="G67" s="50">
        <f>'Прогноз движ.ден.средств'!G62</f>
        <v>0</v>
      </c>
      <c r="H67" s="50">
        <f>'Прогноз движ.ден.средств'!H62</f>
        <v>0</v>
      </c>
      <c r="I67" s="50">
        <f>'Прогноз движ.ден.средств'!I62</f>
        <v>0</v>
      </c>
      <c r="J67" s="50">
        <f>'Прогноз движ.ден.средств'!J62</f>
        <v>0</v>
      </c>
      <c r="K67" s="50">
        <f>'Прогноз движ.ден.средств'!K62</f>
        <v>0</v>
      </c>
      <c r="L67" s="50">
        <f>'Прогноз движ.ден.средств'!L62</f>
        <v>0</v>
      </c>
      <c r="M67" s="50">
        <f>'Прогноз движ.ден.средств'!M62</f>
        <v>0</v>
      </c>
      <c r="N67" s="50">
        <f>'Прогноз движ.ден.средств'!N62</f>
        <v>0</v>
      </c>
      <c r="O67" s="50">
        <f>'Прогноз движ.ден.средств'!O62</f>
        <v>0</v>
      </c>
      <c r="P67" s="50">
        <f>'Прогноз движ.ден.средств'!P62</f>
        <v>0</v>
      </c>
      <c r="Q67" s="50">
        <f>'Прогноз движ.ден.средств'!Q62</f>
        <v>0</v>
      </c>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row>
    <row r="68" spans="1:141" ht="15.75" hidden="1" outlineLevel="1" x14ac:dyDescent="0.25">
      <c r="A68" s="504" t="str">
        <f>'Прогноз движ.ден.средств'!A63</f>
        <v>nnn</v>
      </c>
      <c r="B68" s="527">
        <f>'Прогноз движ.ден.средств'!B63</f>
        <v>0</v>
      </c>
      <c r="C68" s="50">
        <f>'Прогноз движ.ден.средств'!C63</f>
        <v>0</v>
      </c>
      <c r="D68" s="50">
        <f>'Прогноз движ.ден.средств'!D63</f>
        <v>0</v>
      </c>
      <c r="E68" s="50">
        <f>'Прогноз движ.ден.средств'!E63</f>
        <v>0</v>
      </c>
      <c r="F68" s="50">
        <f>'Прогноз движ.ден.средств'!F63</f>
        <v>0</v>
      </c>
      <c r="G68" s="50">
        <f>'Прогноз движ.ден.средств'!G63</f>
        <v>0</v>
      </c>
      <c r="H68" s="50">
        <f>'Прогноз движ.ден.средств'!H63</f>
        <v>0</v>
      </c>
      <c r="I68" s="50">
        <f>'Прогноз движ.ден.средств'!I63</f>
        <v>0</v>
      </c>
      <c r="J68" s="50">
        <f>'Прогноз движ.ден.средств'!J63</f>
        <v>0</v>
      </c>
      <c r="K68" s="50">
        <f>'Прогноз движ.ден.средств'!K63</f>
        <v>0</v>
      </c>
      <c r="L68" s="50">
        <f>'Прогноз движ.ден.средств'!L63</f>
        <v>0</v>
      </c>
      <c r="M68" s="50">
        <f>'Прогноз движ.ден.средств'!M63</f>
        <v>0</v>
      </c>
      <c r="N68" s="50">
        <f>'Прогноз движ.ден.средств'!N63</f>
        <v>0</v>
      </c>
      <c r="O68" s="50">
        <f>'Прогноз движ.ден.средств'!O63</f>
        <v>0</v>
      </c>
      <c r="P68" s="50">
        <f>'Прогноз движ.ден.средств'!P63</f>
        <v>0</v>
      </c>
      <c r="Q68" s="50">
        <f>'Прогноз движ.ден.средств'!Q63</f>
        <v>0</v>
      </c>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row>
    <row r="69" spans="1:141" ht="15.75" hidden="1" outlineLevel="1" x14ac:dyDescent="0.25">
      <c r="A69" s="504" t="str">
        <f>'Прогноз движ.ден.средств'!A64</f>
        <v>nnn</v>
      </c>
      <c r="B69" s="527">
        <f>'Прогноз движ.ден.средств'!B64</f>
        <v>0</v>
      </c>
      <c r="C69" s="50">
        <f>'Прогноз движ.ден.средств'!C64</f>
        <v>0</v>
      </c>
      <c r="D69" s="50">
        <f>'Прогноз движ.ден.средств'!D64</f>
        <v>0</v>
      </c>
      <c r="E69" s="50">
        <f>'Прогноз движ.ден.средств'!E64</f>
        <v>0</v>
      </c>
      <c r="F69" s="50">
        <f>'Прогноз движ.ден.средств'!F64</f>
        <v>0</v>
      </c>
      <c r="G69" s="50">
        <f>'Прогноз движ.ден.средств'!G64</f>
        <v>0</v>
      </c>
      <c r="H69" s="50">
        <f>'Прогноз движ.ден.средств'!H64</f>
        <v>0</v>
      </c>
      <c r="I69" s="50">
        <f>'Прогноз движ.ден.средств'!I64</f>
        <v>0</v>
      </c>
      <c r="J69" s="50">
        <f>'Прогноз движ.ден.средств'!J64</f>
        <v>0</v>
      </c>
      <c r="K69" s="50">
        <f>'Прогноз движ.ден.средств'!K64</f>
        <v>0</v>
      </c>
      <c r="L69" s="50">
        <f>'Прогноз движ.ден.средств'!L64</f>
        <v>0</v>
      </c>
      <c r="M69" s="50">
        <f>'Прогноз движ.ден.средств'!M64</f>
        <v>0</v>
      </c>
      <c r="N69" s="50">
        <f>'Прогноз движ.ден.средств'!N64</f>
        <v>0</v>
      </c>
      <c r="O69" s="50">
        <f>'Прогноз движ.ден.средств'!O64</f>
        <v>0</v>
      </c>
      <c r="P69" s="50">
        <f>'Прогноз движ.ден.средств'!P64</f>
        <v>0</v>
      </c>
      <c r="Q69" s="50">
        <f>'Прогноз движ.ден.средств'!Q64</f>
        <v>0</v>
      </c>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row>
    <row r="70" spans="1:141" ht="15.75" hidden="1" outlineLevel="1" x14ac:dyDescent="0.25">
      <c r="A70" s="504" t="str">
        <f>'Прогноз движ.ден.средств'!A65</f>
        <v>nnn</v>
      </c>
      <c r="B70" s="527">
        <f>'Прогноз движ.ден.средств'!B65</f>
        <v>0</v>
      </c>
      <c r="C70" s="50">
        <f>'Прогноз движ.ден.средств'!C65</f>
        <v>0</v>
      </c>
      <c r="D70" s="50">
        <f>'Прогноз движ.ден.средств'!D65</f>
        <v>0</v>
      </c>
      <c r="E70" s="50">
        <f>'Прогноз движ.ден.средств'!E65</f>
        <v>0</v>
      </c>
      <c r="F70" s="50">
        <f>'Прогноз движ.ден.средств'!F65</f>
        <v>0</v>
      </c>
      <c r="G70" s="50">
        <f>'Прогноз движ.ден.средств'!G65</f>
        <v>0</v>
      </c>
      <c r="H70" s="50">
        <f>'Прогноз движ.ден.средств'!H65</f>
        <v>0</v>
      </c>
      <c r="I70" s="50">
        <f>'Прогноз движ.ден.средств'!I65</f>
        <v>0</v>
      </c>
      <c r="J70" s="50">
        <f>'Прогноз движ.ден.средств'!J65</f>
        <v>0</v>
      </c>
      <c r="K70" s="50">
        <f>'Прогноз движ.ден.средств'!K65</f>
        <v>0</v>
      </c>
      <c r="L70" s="50">
        <f>'Прогноз движ.ден.средств'!L65</f>
        <v>0</v>
      </c>
      <c r="M70" s="50">
        <f>'Прогноз движ.ден.средств'!M65</f>
        <v>0</v>
      </c>
      <c r="N70" s="50">
        <f>'Прогноз движ.ден.средств'!N65</f>
        <v>0</v>
      </c>
      <c r="O70" s="50">
        <f>'Прогноз движ.ден.средств'!O65</f>
        <v>0</v>
      </c>
      <c r="P70" s="50">
        <f>'Прогноз движ.ден.средств'!P65</f>
        <v>0</v>
      </c>
      <c r="Q70" s="50">
        <f>'Прогноз движ.ден.средств'!Q65</f>
        <v>0</v>
      </c>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c r="BQ70" s="189"/>
      <c r="BR70" s="189"/>
      <c r="BS70" s="189"/>
      <c r="BT70" s="189"/>
      <c r="BU70" s="189"/>
      <c r="BV70" s="189"/>
      <c r="BW70" s="189"/>
      <c r="BX70" s="189"/>
      <c r="BY70" s="189"/>
      <c r="BZ70" s="189"/>
      <c r="CA70" s="189"/>
      <c r="CB70" s="189"/>
      <c r="CC70" s="189"/>
      <c r="CD70" s="189"/>
      <c r="CE70" s="189"/>
      <c r="CF70" s="189"/>
      <c r="CG70" s="189"/>
      <c r="CH70" s="189"/>
      <c r="CI70" s="189"/>
      <c r="CJ70" s="189"/>
      <c r="CK70" s="189"/>
      <c r="CL70" s="189"/>
      <c r="CM70" s="189"/>
      <c r="CN70" s="189"/>
      <c r="CO70" s="189"/>
      <c r="CP70" s="189"/>
      <c r="CQ70" s="189"/>
      <c r="CR70" s="189"/>
      <c r="CS70" s="189"/>
      <c r="CT70" s="189"/>
      <c r="CU70" s="189"/>
      <c r="CV70" s="189"/>
      <c r="CW70" s="189"/>
      <c r="CX70" s="189"/>
      <c r="CY70" s="189"/>
      <c r="CZ70" s="189"/>
      <c r="DA70" s="189"/>
      <c r="DB70" s="189"/>
      <c r="DC70" s="189"/>
      <c r="DD70" s="189"/>
      <c r="DE70" s="189"/>
      <c r="DF70" s="189"/>
      <c r="DG70" s="189"/>
      <c r="DH70" s="189"/>
      <c r="DI70" s="189"/>
      <c r="DJ70" s="189"/>
      <c r="DK70" s="189"/>
      <c r="DL70" s="189"/>
      <c r="DM70" s="189"/>
      <c r="DN70" s="189"/>
      <c r="DO70" s="189"/>
      <c r="DP70" s="189"/>
      <c r="DQ70" s="189"/>
      <c r="DR70" s="189"/>
      <c r="DS70" s="189"/>
      <c r="DT70" s="189"/>
      <c r="DU70" s="189"/>
      <c r="DV70" s="189"/>
      <c r="DW70" s="189"/>
      <c r="DX70" s="189"/>
      <c r="DY70" s="189"/>
      <c r="DZ70" s="189"/>
      <c r="EA70" s="189"/>
      <c r="EB70" s="189"/>
      <c r="EC70" s="189"/>
      <c r="ED70" s="189"/>
      <c r="EE70" s="189"/>
      <c r="EF70" s="189"/>
      <c r="EG70" s="189"/>
      <c r="EH70" s="189"/>
      <c r="EI70" s="189"/>
      <c r="EJ70" s="189"/>
      <c r="EK70" s="189"/>
    </row>
    <row r="71" spans="1:141" ht="15.75" hidden="1" outlineLevel="1" x14ac:dyDescent="0.25">
      <c r="A71" s="504" t="str">
        <f>'Прогноз движ.ден.средств'!A66</f>
        <v>nnn</v>
      </c>
      <c r="B71" s="527">
        <f>'Прогноз движ.ден.средств'!B66</f>
        <v>0</v>
      </c>
      <c r="C71" s="50">
        <f>'Прогноз движ.ден.средств'!C66</f>
        <v>0</v>
      </c>
      <c r="D71" s="50">
        <f>'Прогноз движ.ден.средств'!D66</f>
        <v>0</v>
      </c>
      <c r="E71" s="50">
        <f>'Прогноз движ.ден.средств'!E66</f>
        <v>0</v>
      </c>
      <c r="F71" s="50">
        <f>'Прогноз движ.ден.средств'!F66</f>
        <v>0</v>
      </c>
      <c r="G71" s="50">
        <f>'Прогноз движ.ден.средств'!G66</f>
        <v>0</v>
      </c>
      <c r="H71" s="50">
        <f>'Прогноз движ.ден.средств'!H66</f>
        <v>0</v>
      </c>
      <c r="I71" s="50">
        <f>'Прогноз движ.ден.средств'!I66</f>
        <v>0</v>
      </c>
      <c r="J71" s="50">
        <f>'Прогноз движ.ден.средств'!J66</f>
        <v>0</v>
      </c>
      <c r="K71" s="50">
        <f>'Прогноз движ.ден.средств'!K66</f>
        <v>0</v>
      </c>
      <c r="L71" s="50">
        <f>'Прогноз движ.ден.средств'!L66</f>
        <v>0</v>
      </c>
      <c r="M71" s="50">
        <f>'Прогноз движ.ден.средств'!M66</f>
        <v>0</v>
      </c>
      <c r="N71" s="50">
        <f>'Прогноз движ.ден.средств'!N66</f>
        <v>0</v>
      </c>
      <c r="O71" s="50">
        <f>'Прогноз движ.ден.средств'!O66</f>
        <v>0</v>
      </c>
      <c r="P71" s="50">
        <f>'Прогноз движ.ден.средств'!P66</f>
        <v>0</v>
      </c>
      <c r="Q71" s="50">
        <f>'Прогноз движ.ден.средств'!Q66</f>
        <v>0</v>
      </c>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c r="BQ71" s="189"/>
      <c r="BR71" s="189"/>
      <c r="BS71" s="189"/>
      <c r="BT71" s="189"/>
      <c r="BU71" s="189"/>
      <c r="BV71" s="189"/>
      <c r="BW71" s="189"/>
      <c r="BX71" s="189"/>
      <c r="BY71" s="189"/>
      <c r="BZ71" s="189"/>
      <c r="CA71" s="189"/>
      <c r="CB71" s="189"/>
      <c r="CC71" s="189"/>
      <c r="CD71" s="189"/>
      <c r="CE71" s="189"/>
      <c r="CF71" s="189"/>
      <c r="CG71" s="189"/>
      <c r="CH71" s="189"/>
      <c r="CI71" s="189"/>
      <c r="CJ71" s="189"/>
      <c r="CK71" s="189"/>
      <c r="CL71" s="189"/>
      <c r="CM71" s="189"/>
      <c r="CN71" s="189"/>
      <c r="CO71" s="189"/>
      <c r="CP71" s="189"/>
      <c r="CQ71" s="189"/>
      <c r="CR71" s="189"/>
      <c r="CS71" s="189"/>
      <c r="CT71" s="189"/>
      <c r="CU71" s="189"/>
      <c r="CV71" s="189"/>
      <c r="CW71" s="189"/>
      <c r="CX71" s="189"/>
      <c r="CY71" s="189"/>
      <c r="CZ71" s="189"/>
      <c r="DA71" s="189"/>
      <c r="DB71" s="189"/>
      <c r="DC71" s="189"/>
      <c r="DD71" s="189"/>
      <c r="DE71" s="189"/>
      <c r="DF71" s="189"/>
      <c r="DG71" s="189"/>
      <c r="DH71" s="189"/>
      <c r="DI71" s="189"/>
      <c r="DJ71" s="189"/>
      <c r="DK71" s="189"/>
      <c r="DL71" s="189"/>
      <c r="DM71" s="189"/>
      <c r="DN71" s="189"/>
      <c r="DO71" s="189"/>
      <c r="DP71" s="189"/>
      <c r="DQ71" s="189"/>
      <c r="DR71" s="189"/>
      <c r="DS71" s="189"/>
      <c r="DT71" s="189"/>
      <c r="DU71" s="189"/>
      <c r="DV71" s="189"/>
      <c r="DW71" s="189"/>
      <c r="DX71" s="189"/>
      <c r="DY71" s="189"/>
      <c r="DZ71" s="189"/>
      <c r="EA71" s="189"/>
      <c r="EB71" s="189"/>
      <c r="EC71" s="189"/>
      <c r="ED71" s="189"/>
      <c r="EE71" s="189"/>
      <c r="EF71" s="189"/>
      <c r="EG71" s="189"/>
      <c r="EH71" s="189"/>
      <c r="EI71" s="189"/>
      <c r="EJ71" s="189"/>
      <c r="EK71" s="189"/>
    </row>
    <row r="72" spans="1:141" ht="15.75" hidden="1" outlineLevel="1" x14ac:dyDescent="0.25">
      <c r="A72" s="504" t="str">
        <f>'Прогноз движ.ден.средств'!A67</f>
        <v>nnn</v>
      </c>
      <c r="B72" s="527">
        <f>'Прогноз движ.ден.средств'!B67</f>
        <v>0</v>
      </c>
      <c r="C72" s="50">
        <f>'Прогноз движ.ден.средств'!C67</f>
        <v>0</v>
      </c>
      <c r="D72" s="50">
        <f>'Прогноз движ.ден.средств'!D67</f>
        <v>0</v>
      </c>
      <c r="E72" s="50">
        <f>'Прогноз движ.ден.средств'!E67</f>
        <v>0</v>
      </c>
      <c r="F72" s="50">
        <f>'Прогноз движ.ден.средств'!F67</f>
        <v>0</v>
      </c>
      <c r="G72" s="50">
        <f>'Прогноз движ.ден.средств'!G67</f>
        <v>0</v>
      </c>
      <c r="H72" s="50">
        <f>'Прогноз движ.ден.средств'!H67</f>
        <v>0</v>
      </c>
      <c r="I72" s="50">
        <f>'Прогноз движ.ден.средств'!I67</f>
        <v>0</v>
      </c>
      <c r="J72" s="50">
        <f>'Прогноз движ.ден.средств'!J67</f>
        <v>0</v>
      </c>
      <c r="K72" s="50">
        <f>'Прогноз движ.ден.средств'!K67</f>
        <v>0</v>
      </c>
      <c r="L72" s="50">
        <f>'Прогноз движ.ден.средств'!L67</f>
        <v>0</v>
      </c>
      <c r="M72" s="50">
        <f>'Прогноз движ.ден.средств'!M67</f>
        <v>0</v>
      </c>
      <c r="N72" s="50">
        <f>'Прогноз движ.ден.средств'!N67</f>
        <v>0</v>
      </c>
      <c r="O72" s="50">
        <f>'Прогноз движ.ден.средств'!O67</f>
        <v>0</v>
      </c>
      <c r="P72" s="50">
        <f>'Прогноз движ.ден.средств'!P67</f>
        <v>0</v>
      </c>
      <c r="Q72" s="50">
        <f>'Прогноз движ.ден.средств'!Q67</f>
        <v>0</v>
      </c>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c r="BQ72" s="189"/>
      <c r="BR72" s="189"/>
      <c r="BS72" s="189"/>
      <c r="BT72" s="189"/>
      <c r="BU72" s="189"/>
      <c r="BV72" s="189"/>
      <c r="BW72" s="189"/>
      <c r="BX72" s="189"/>
      <c r="BY72" s="189"/>
      <c r="BZ72" s="189"/>
      <c r="CA72" s="189"/>
      <c r="CB72" s="189"/>
      <c r="CC72" s="189"/>
      <c r="CD72" s="189"/>
      <c r="CE72" s="189"/>
      <c r="CF72" s="189"/>
      <c r="CG72" s="189"/>
      <c r="CH72" s="189"/>
      <c r="CI72" s="189"/>
      <c r="CJ72" s="189"/>
      <c r="CK72" s="189"/>
      <c r="CL72" s="189"/>
      <c r="CM72" s="189"/>
      <c r="CN72" s="189"/>
      <c r="CO72" s="189"/>
      <c r="CP72" s="189"/>
      <c r="CQ72" s="189"/>
      <c r="CR72" s="189"/>
      <c r="CS72" s="189"/>
      <c r="CT72" s="189"/>
      <c r="CU72" s="189"/>
      <c r="CV72" s="189"/>
      <c r="CW72" s="189"/>
      <c r="CX72" s="189"/>
      <c r="CY72" s="189"/>
      <c r="CZ72" s="189"/>
      <c r="DA72" s="189"/>
      <c r="DB72" s="189"/>
      <c r="DC72" s="189"/>
      <c r="DD72" s="189"/>
      <c r="DE72" s="189"/>
      <c r="DF72" s="189"/>
      <c r="DG72" s="189"/>
      <c r="DH72" s="189"/>
      <c r="DI72" s="189"/>
      <c r="DJ72" s="189"/>
      <c r="DK72" s="189"/>
      <c r="DL72" s="189"/>
      <c r="DM72" s="189"/>
      <c r="DN72" s="189"/>
      <c r="DO72" s="189"/>
      <c r="DP72" s="189"/>
      <c r="DQ72" s="189"/>
      <c r="DR72" s="189"/>
      <c r="DS72" s="189"/>
      <c r="DT72" s="189"/>
      <c r="DU72" s="189"/>
      <c r="DV72" s="189"/>
      <c r="DW72" s="189"/>
      <c r="DX72" s="189"/>
      <c r="DY72" s="189"/>
      <c r="DZ72" s="189"/>
      <c r="EA72" s="189"/>
      <c r="EB72" s="189"/>
      <c r="EC72" s="189"/>
      <c r="ED72" s="189"/>
      <c r="EE72" s="189"/>
      <c r="EF72" s="189"/>
      <c r="EG72" s="189"/>
      <c r="EH72" s="189"/>
      <c r="EI72" s="189"/>
      <c r="EJ72" s="189"/>
      <c r="EK72" s="189"/>
    </row>
    <row r="73" spans="1:141" ht="15.75" hidden="1" outlineLevel="1" x14ac:dyDescent="0.25">
      <c r="A73" s="504" t="str">
        <f>'Прогноз движ.ден.средств'!A68</f>
        <v>nnn</v>
      </c>
      <c r="B73" s="527">
        <f>'Прогноз движ.ден.средств'!B68</f>
        <v>0</v>
      </c>
      <c r="C73" s="50">
        <f>'Прогноз движ.ден.средств'!C68</f>
        <v>0</v>
      </c>
      <c r="D73" s="50">
        <f>'Прогноз движ.ден.средств'!D68</f>
        <v>0</v>
      </c>
      <c r="E73" s="50">
        <f>'Прогноз движ.ден.средств'!E68</f>
        <v>0</v>
      </c>
      <c r="F73" s="50">
        <f>'Прогноз движ.ден.средств'!F68</f>
        <v>0</v>
      </c>
      <c r="G73" s="50">
        <f>'Прогноз движ.ден.средств'!G68</f>
        <v>0</v>
      </c>
      <c r="H73" s="50">
        <f>'Прогноз движ.ден.средств'!H68</f>
        <v>0</v>
      </c>
      <c r="I73" s="50">
        <f>'Прогноз движ.ден.средств'!I68</f>
        <v>0</v>
      </c>
      <c r="J73" s="50">
        <f>'Прогноз движ.ден.средств'!J68</f>
        <v>0</v>
      </c>
      <c r="K73" s="50">
        <f>'Прогноз движ.ден.средств'!K68</f>
        <v>0</v>
      </c>
      <c r="L73" s="50">
        <f>'Прогноз движ.ден.средств'!L68</f>
        <v>0</v>
      </c>
      <c r="M73" s="50">
        <f>'Прогноз движ.ден.средств'!M68</f>
        <v>0</v>
      </c>
      <c r="N73" s="50">
        <f>'Прогноз движ.ден.средств'!N68</f>
        <v>0</v>
      </c>
      <c r="O73" s="50">
        <f>'Прогноз движ.ден.средств'!O68</f>
        <v>0</v>
      </c>
      <c r="P73" s="50">
        <f>'Прогноз движ.ден.средств'!P68</f>
        <v>0</v>
      </c>
      <c r="Q73" s="50">
        <f>'Прогноз движ.ден.средств'!Q68</f>
        <v>0</v>
      </c>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row>
    <row r="74" spans="1:141" ht="15.75" hidden="1" outlineLevel="1" x14ac:dyDescent="0.25">
      <c r="A74" s="504" t="str">
        <f>'Прогноз движ.ден.средств'!A69</f>
        <v>nnn</v>
      </c>
      <c r="B74" s="527">
        <f>'Прогноз движ.ден.средств'!B69</f>
        <v>0</v>
      </c>
      <c r="C74" s="50">
        <f>'Прогноз движ.ден.средств'!C69</f>
        <v>0</v>
      </c>
      <c r="D74" s="50">
        <f>'Прогноз движ.ден.средств'!D69</f>
        <v>0</v>
      </c>
      <c r="E74" s="50">
        <f>'Прогноз движ.ден.средств'!E69</f>
        <v>0</v>
      </c>
      <c r="F74" s="50">
        <f>'Прогноз движ.ден.средств'!F69</f>
        <v>0</v>
      </c>
      <c r="G74" s="50">
        <f>'Прогноз движ.ден.средств'!G69</f>
        <v>0</v>
      </c>
      <c r="H74" s="50">
        <f>'Прогноз движ.ден.средств'!H69</f>
        <v>0</v>
      </c>
      <c r="I74" s="50">
        <f>'Прогноз движ.ден.средств'!I69</f>
        <v>0</v>
      </c>
      <c r="J74" s="50">
        <f>'Прогноз движ.ден.средств'!J69</f>
        <v>0</v>
      </c>
      <c r="K74" s="50">
        <f>'Прогноз движ.ден.средств'!K69</f>
        <v>0</v>
      </c>
      <c r="L74" s="50">
        <f>'Прогноз движ.ден.средств'!L69</f>
        <v>0</v>
      </c>
      <c r="M74" s="50">
        <f>'Прогноз движ.ден.средств'!M69</f>
        <v>0</v>
      </c>
      <c r="N74" s="50">
        <f>'Прогноз движ.ден.средств'!N69</f>
        <v>0</v>
      </c>
      <c r="O74" s="50">
        <f>'Прогноз движ.ден.средств'!O69</f>
        <v>0</v>
      </c>
      <c r="P74" s="50">
        <f>'Прогноз движ.ден.средств'!P69</f>
        <v>0</v>
      </c>
      <c r="Q74" s="50">
        <f>'Прогноз движ.ден.средств'!Q69</f>
        <v>0</v>
      </c>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c r="BQ74" s="189"/>
      <c r="BR74" s="189"/>
      <c r="BS74" s="189"/>
      <c r="BT74" s="189"/>
      <c r="BU74" s="189"/>
      <c r="BV74" s="189"/>
      <c r="BW74" s="189"/>
      <c r="BX74" s="189"/>
      <c r="BY74" s="189"/>
      <c r="BZ74" s="189"/>
      <c r="CA74" s="189"/>
      <c r="CB74" s="189"/>
      <c r="CC74" s="189"/>
      <c r="CD74" s="189"/>
      <c r="CE74" s="189"/>
      <c r="CF74" s="189"/>
      <c r="CG74" s="189"/>
      <c r="CH74" s="189"/>
      <c r="CI74" s="189"/>
      <c r="CJ74" s="189"/>
      <c r="CK74" s="189"/>
      <c r="CL74" s="189"/>
      <c r="CM74" s="189"/>
      <c r="CN74" s="189"/>
      <c r="CO74" s="189"/>
      <c r="CP74" s="189"/>
      <c r="CQ74" s="189"/>
      <c r="CR74" s="189"/>
      <c r="CS74" s="189"/>
      <c r="CT74" s="189"/>
      <c r="CU74" s="189"/>
      <c r="CV74" s="189"/>
      <c r="CW74" s="189"/>
      <c r="CX74" s="189"/>
      <c r="CY74" s="189"/>
      <c r="CZ74" s="189"/>
      <c r="DA74" s="189"/>
      <c r="DB74" s="189"/>
      <c r="DC74" s="189"/>
      <c r="DD74" s="189"/>
      <c r="DE74" s="189"/>
      <c r="DF74" s="189"/>
      <c r="DG74" s="189"/>
      <c r="DH74" s="189"/>
      <c r="DI74" s="189"/>
      <c r="DJ74" s="189"/>
      <c r="DK74" s="189"/>
      <c r="DL74" s="189"/>
      <c r="DM74" s="189"/>
      <c r="DN74" s="189"/>
      <c r="DO74" s="189"/>
      <c r="DP74" s="189"/>
      <c r="DQ74" s="189"/>
      <c r="DR74" s="189"/>
      <c r="DS74" s="189"/>
      <c r="DT74" s="189"/>
      <c r="DU74" s="189"/>
      <c r="DV74" s="189"/>
      <c r="DW74" s="189"/>
      <c r="DX74" s="189"/>
      <c r="DY74" s="189"/>
      <c r="DZ74" s="189"/>
      <c r="EA74" s="189"/>
      <c r="EB74" s="189"/>
      <c r="EC74" s="189"/>
      <c r="ED74" s="189"/>
      <c r="EE74" s="189"/>
      <c r="EF74" s="189"/>
      <c r="EG74" s="189"/>
      <c r="EH74" s="189"/>
      <c r="EI74" s="189"/>
      <c r="EJ74" s="189"/>
      <c r="EK74" s="189"/>
    </row>
    <row r="75" spans="1:141" ht="15.75" hidden="1" outlineLevel="1" x14ac:dyDescent="0.25">
      <c r="A75" s="504" t="str">
        <f>'Прогноз движ.ден.средств'!A70</f>
        <v>nnn</v>
      </c>
      <c r="B75" s="527">
        <f>'Прогноз движ.ден.средств'!B70</f>
        <v>0</v>
      </c>
      <c r="C75" s="50">
        <f>'Прогноз движ.ден.средств'!C70</f>
        <v>0</v>
      </c>
      <c r="D75" s="50">
        <f>'Прогноз движ.ден.средств'!D70</f>
        <v>0</v>
      </c>
      <c r="E75" s="50">
        <f>'Прогноз движ.ден.средств'!E70</f>
        <v>0</v>
      </c>
      <c r="F75" s="50">
        <f>'Прогноз движ.ден.средств'!F70</f>
        <v>0</v>
      </c>
      <c r="G75" s="50">
        <f>'Прогноз движ.ден.средств'!G70</f>
        <v>0</v>
      </c>
      <c r="H75" s="50">
        <f>'Прогноз движ.ден.средств'!H70</f>
        <v>0</v>
      </c>
      <c r="I75" s="50">
        <f>'Прогноз движ.ден.средств'!I70</f>
        <v>0</v>
      </c>
      <c r="J75" s="50">
        <f>'Прогноз движ.ден.средств'!J70</f>
        <v>0</v>
      </c>
      <c r="K75" s="50">
        <f>'Прогноз движ.ден.средств'!K70</f>
        <v>0</v>
      </c>
      <c r="L75" s="50">
        <f>'Прогноз движ.ден.средств'!L70</f>
        <v>0</v>
      </c>
      <c r="M75" s="50">
        <f>'Прогноз движ.ден.средств'!M70</f>
        <v>0</v>
      </c>
      <c r="N75" s="50">
        <f>'Прогноз движ.ден.средств'!N70</f>
        <v>0</v>
      </c>
      <c r="O75" s="50">
        <f>'Прогноз движ.ден.средств'!O70</f>
        <v>0</v>
      </c>
      <c r="P75" s="50">
        <f>'Прогноз движ.ден.средств'!P70</f>
        <v>0</v>
      </c>
      <c r="Q75" s="50">
        <f>'Прогноз движ.ден.средств'!Q70</f>
        <v>0</v>
      </c>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row>
    <row r="76" spans="1:141" ht="15.75" hidden="1" outlineLevel="1" x14ac:dyDescent="0.25">
      <c r="A76" s="504" t="str">
        <f>'Прогноз движ.ден.средств'!A71</f>
        <v>nnn</v>
      </c>
      <c r="B76" s="527">
        <f>'Прогноз движ.ден.средств'!B71</f>
        <v>0</v>
      </c>
      <c r="C76" s="50">
        <f>'Прогноз движ.ден.средств'!C71</f>
        <v>0</v>
      </c>
      <c r="D76" s="50">
        <f>'Прогноз движ.ден.средств'!D71</f>
        <v>0</v>
      </c>
      <c r="E76" s="50">
        <f>'Прогноз движ.ден.средств'!E71</f>
        <v>0</v>
      </c>
      <c r="F76" s="50">
        <f>'Прогноз движ.ден.средств'!F71</f>
        <v>0</v>
      </c>
      <c r="G76" s="50">
        <f>'Прогноз движ.ден.средств'!G71</f>
        <v>0</v>
      </c>
      <c r="H76" s="50">
        <f>'Прогноз движ.ден.средств'!H71</f>
        <v>0</v>
      </c>
      <c r="I76" s="50">
        <f>'Прогноз движ.ден.средств'!I71</f>
        <v>0</v>
      </c>
      <c r="J76" s="50">
        <f>'Прогноз движ.ден.средств'!J71</f>
        <v>0</v>
      </c>
      <c r="K76" s="50">
        <f>'Прогноз движ.ден.средств'!K71</f>
        <v>0</v>
      </c>
      <c r="L76" s="50">
        <f>'Прогноз движ.ден.средств'!L71</f>
        <v>0</v>
      </c>
      <c r="M76" s="50">
        <f>'Прогноз движ.ден.средств'!M71</f>
        <v>0</v>
      </c>
      <c r="N76" s="50">
        <f>'Прогноз движ.ден.средств'!N71</f>
        <v>0</v>
      </c>
      <c r="O76" s="50">
        <f>'Прогноз движ.ден.средств'!O71</f>
        <v>0</v>
      </c>
      <c r="P76" s="50">
        <f>'Прогноз движ.ден.средств'!P71</f>
        <v>0</v>
      </c>
      <c r="Q76" s="50">
        <f>'Прогноз движ.ден.средств'!Q71</f>
        <v>0</v>
      </c>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c r="BQ76" s="189"/>
      <c r="BR76" s="189"/>
      <c r="BS76" s="189"/>
      <c r="BT76" s="189"/>
      <c r="BU76" s="189"/>
      <c r="BV76" s="189"/>
      <c r="BW76" s="189"/>
      <c r="BX76" s="189"/>
      <c r="BY76" s="189"/>
      <c r="BZ76" s="189"/>
      <c r="CA76" s="189"/>
      <c r="CB76" s="189"/>
      <c r="CC76" s="189"/>
      <c r="CD76" s="189"/>
      <c r="CE76" s="189"/>
      <c r="CF76" s="189"/>
      <c r="CG76" s="189"/>
      <c r="CH76" s="189"/>
      <c r="CI76" s="189"/>
      <c r="CJ76" s="189"/>
      <c r="CK76" s="189"/>
      <c r="CL76" s="189"/>
      <c r="CM76" s="189"/>
      <c r="CN76" s="189"/>
      <c r="CO76" s="189"/>
      <c r="CP76" s="189"/>
      <c r="CQ76" s="189"/>
      <c r="CR76" s="189"/>
      <c r="CS76" s="189"/>
      <c r="CT76" s="189"/>
      <c r="CU76" s="189"/>
      <c r="CV76" s="189"/>
      <c r="CW76" s="189"/>
      <c r="CX76" s="189"/>
      <c r="CY76" s="189"/>
      <c r="CZ76" s="189"/>
      <c r="DA76" s="189"/>
      <c r="DB76" s="189"/>
      <c r="DC76" s="189"/>
      <c r="DD76" s="189"/>
      <c r="DE76" s="189"/>
      <c r="DF76" s="189"/>
      <c r="DG76" s="189"/>
      <c r="DH76" s="189"/>
      <c r="DI76" s="189"/>
      <c r="DJ76" s="189"/>
      <c r="DK76" s="189"/>
      <c r="DL76" s="189"/>
      <c r="DM76" s="189"/>
      <c r="DN76" s="189"/>
      <c r="DO76" s="189"/>
      <c r="DP76" s="189"/>
      <c r="DQ76" s="189"/>
      <c r="DR76" s="189"/>
      <c r="DS76" s="189"/>
      <c r="DT76" s="189"/>
      <c r="DU76" s="189"/>
      <c r="DV76" s="189"/>
      <c r="DW76" s="189"/>
      <c r="DX76" s="189"/>
      <c r="DY76" s="189"/>
      <c r="DZ76" s="189"/>
      <c r="EA76" s="189"/>
      <c r="EB76" s="189"/>
      <c r="EC76" s="189"/>
      <c r="ED76" s="189"/>
      <c r="EE76" s="189"/>
      <c r="EF76" s="189"/>
      <c r="EG76" s="189"/>
      <c r="EH76" s="189"/>
      <c r="EI76" s="189"/>
      <c r="EJ76" s="189"/>
      <c r="EK76" s="189"/>
    </row>
    <row r="77" spans="1:141" ht="15.75" hidden="1" outlineLevel="1" x14ac:dyDescent="0.25">
      <c r="A77" s="504" t="str">
        <f>'Прогноз движ.ден.средств'!A72</f>
        <v>nnn</v>
      </c>
      <c r="B77" s="527">
        <f>'Прогноз движ.ден.средств'!B72</f>
        <v>0</v>
      </c>
      <c r="C77" s="50">
        <f>'Прогноз движ.ден.средств'!C72</f>
        <v>0</v>
      </c>
      <c r="D77" s="50">
        <f>'Прогноз движ.ден.средств'!D72</f>
        <v>0</v>
      </c>
      <c r="E77" s="50">
        <f>'Прогноз движ.ден.средств'!E72</f>
        <v>0</v>
      </c>
      <c r="F77" s="50">
        <f>'Прогноз движ.ден.средств'!F72</f>
        <v>0</v>
      </c>
      <c r="G77" s="50">
        <f>'Прогноз движ.ден.средств'!G72</f>
        <v>0</v>
      </c>
      <c r="H77" s="50">
        <f>'Прогноз движ.ден.средств'!H72</f>
        <v>0</v>
      </c>
      <c r="I77" s="50">
        <f>'Прогноз движ.ден.средств'!I72</f>
        <v>0</v>
      </c>
      <c r="J77" s="50">
        <f>'Прогноз движ.ден.средств'!J72</f>
        <v>0</v>
      </c>
      <c r="K77" s="50">
        <f>'Прогноз движ.ден.средств'!K72</f>
        <v>0</v>
      </c>
      <c r="L77" s="50">
        <f>'Прогноз движ.ден.средств'!L72</f>
        <v>0</v>
      </c>
      <c r="M77" s="50">
        <f>'Прогноз движ.ден.средств'!M72</f>
        <v>0</v>
      </c>
      <c r="N77" s="50">
        <f>'Прогноз движ.ден.средств'!N72</f>
        <v>0</v>
      </c>
      <c r="O77" s="50">
        <f>'Прогноз движ.ден.средств'!O72</f>
        <v>0</v>
      </c>
      <c r="P77" s="50">
        <f>'Прогноз движ.ден.средств'!P72</f>
        <v>0</v>
      </c>
      <c r="Q77" s="50">
        <f>'Прогноз движ.ден.средств'!Q72</f>
        <v>0</v>
      </c>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c r="BQ77" s="189"/>
      <c r="BR77" s="189"/>
      <c r="BS77" s="189"/>
      <c r="BT77" s="189"/>
      <c r="BU77" s="189"/>
      <c r="BV77" s="189"/>
      <c r="BW77" s="189"/>
      <c r="BX77" s="189"/>
      <c r="BY77" s="189"/>
      <c r="BZ77" s="189"/>
      <c r="CA77" s="189"/>
      <c r="CB77" s="189"/>
      <c r="CC77" s="189"/>
      <c r="CD77" s="189"/>
      <c r="CE77" s="189"/>
      <c r="CF77" s="189"/>
      <c r="CG77" s="189"/>
      <c r="CH77" s="189"/>
      <c r="CI77" s="189"/>
      <c r="CJ77" s="189"/>
      <c r="CK77" s="189"/>
      <c r="CL77" s="189"/>
      <c r="CM77" s="189"/>
      <c r="CN77" s="189"/>
      <c r="CO77" s="189"/>
      <c r="CP77" s="189"/>
      <c r="CQ77" s="189"/>
      <c r="CR77" s="189"/>
      <c r="CS77" s="189"/>
      <c r="CT77" s="189"/>
      <c r="CU77" s="189"/>
      <c r="CV77" s="189"/>
      <c r="CW77" s="189"/>
      <c r="CX77" s="189"/>
      <c r="CY77" s="189"/>
      <c r="CZ77" s="189"/>
      <c r="DA77" s="189"/>
      <c r="DB77" s="189"/>
      <c r="DC77" s="189"/>
      <c r="DD77" s="189"/>
      <c r="DE77" s="189"/>
      <c r="DF77" s="189"/>
      <c r="DG77" s="189"/>
      <c r="DH77" s="189"/>
      <c r="DI77" s="189"/>
      <c r="DJ77" s="189"/>
      <c r="DK77" s="189"/>
      <c r="DL77" s="189"/>
      <c r="DM77" s="189"/>
      <c r="DN77" s="189"/>
      <c r="DO77" s="189"/>
      <c r="DP77" s="189"/>
      <c r="DQ77" s="189"/>
      <c r="DR77" s="189"/>
      <c r="DS77" s="189"/>
      <c r="DT77" s="189"/>
      <c r="DU77" s="189"/>
      <c r="DV77" s="189"/>
      <c r="DW77" s="189"/>
      <c r="DX77" s="189"/>
      <c r="DY77" s="189"/>
      <c r="DZ77" s="189"/>
      <c r="EA77" s="189"/>
      <c r="EB77" s="189"/>
      <c r="EC77" s="189"/>
      <c r="ED77" s="189"/>
      <c r="EE77" s="189"/>
      <c r="EF77" s="189"/>
      <c r="EG77" s="189"/>
      <c r="EH77" s="189"/>
      <c r="EI77" s="189"/>
      <c r="EJ77" s="189"/>
      <c r="EK77" s="189"/>
    </row>
    <row r="78" spans="1:141" ht="15.75" hidden="1" outlineLevel="1" x14ac:dyDescent="0.25">
      <c r="A78" s="504" t="str">
        <f>'Прогноз движ.ден.средств'!A73</f>
        <v>nnn</v>
      </c>
      <c r="B78" s="527">
        <f>'Прогноз движ.ден.средств'!B73</f>
        <v>0</v>
      </c>
      <c r="C78" s="50">
        <f>'Прогноз движ.ден.средств'!C73</f>
        <v>0</v>
      </c>
      <c r="D78" s="50">
        <f>'Прогноз движ.ден.средств'!D73</f>
        <v>0</v>
      </c>
      <c r="E78" s="50">
        <f>'Прогноз движ.ден.средств'!E73</f>
        <v>0</v>
      </c>
      <c r="F78" s="50">
        <f>'Прогноз движ.ден.средств'!F73</f>
        <v>0</v>
      </c>
      <c r="G78" s="50">
        <f>'Прогноз движ.ден.средств'!G73</f>
        <v>0</v>
      </c>
      <c r="H78" s="50">
        <f>'Прогноз движ.ден.средств'!H73</f>
        <v>0</v>
      </c>
      <c r="I78" s="50">
        <f>'Прогноз движ.ден.средств'!I73</f>
        <v>0</v>
      </c>
      <c r="J78" s="50">
        <f>'Прогноз движ.ден.средств'!J73</f>
        <v>0</v>
      </c>
      <c r="K78" s="50">
        <f>'Прогноз движ.ден.средств'!K73</f>
        <v>0</v>
      </c>
      <c r="L78" s="50">
        <f>'Прогноз движ.ден.средств'!L73</f>
        <v>0</v>
      </c>
      <c r="M78" s="50">
        <f>'Прогноз движ.ден.средств'!M73</f>
        <v>0</v>
      </c>
      <c r="N78" s="50">
        <f>'Прогноз движ.ден.средств'!N73</f>
        <v>0</v>
      </c>
      <c r="O78" s="50">
        <f>'Прогноз движ.ден.средств'!O73</f>
        <v>0</v>
      </c>
      <c r="P78" s="50">
        <f>'Прогноз движ.ден.средств'!P73</f>
        <v>0</v>
      </c>
      <c r="Q78" s="50">
        <f>'Прогноз движ.ден.средств'!Q73</f>
        <v>0</v>
      </c>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c r="BQ78" s="189"/>
      <c r="BR78" s="189"/>
      <c r="BS78" s="189"/>
      <c r="BT78" s="189"/>
      <c r="BU78" s="189"/>
      <c r="BV78" s="189"/>
      <c r="BW78" s="189"/>
      <c r="BX78" s="189"/>
      <c r="BY78" s="189"/>
      <c r="BZ78" s="189"/>
      <c r="CA78" s="189"/>
      <c r="CB78" s="189"/>
      <c r="CC78" s="189"/>
      <c r="CD78" s="189"/>
      <c r="CE78" s="189"/>
      <c r="CF78" s="189"/>
      <c r="CG78" s="189"/>
      <c r="CH78" s="189"/>
      <c r="CI78" s="189"/>
      <c r="CJ78" s="189"/>
      <c r="CK78" s="189"/>
      <c r="CL78" s="189"/>
      <c r="CM78" s="189"/>
      <c r="CN78" s="189"/>
      <c r="CO78" s="189"/>
      <c r="CP78" s="189"/>
      <c r="CQ78" s="189"/>
      <c r="CR78" s="189"/>
      <c r="CS78" s="189"/>
      <c r="CT78" s="189"/>
      <c r="CU78" s="189"/>
      <c r="CV78" s="189"/>
      <c r="CW78" s="189"/>
      <c r="CX78" s="189"/>
      <c r="CY78" s="189"/>
      <c r="CZ78" s="189"/>
      <c r="DA78" s="189"/>
      <c r="DB78" s="189"/>
      <c r="DC78" s="189"/>
      <c r="DD78" s="189"/>
      <c r="DE78" s="189"/>
      <c r="DF78" s="189"/>
      <c r="DG78" s="189"/>
      <c r="DH78" s="189"/>
      <c r="DI78" s="189"/>
      <c r="DJ78" s="189"/>
      <c r="DK78" s="189"/>
      <c r="DL78" s="189"/>
      <c r="DM78" s="189"/>
      <c r="DN78" s="189"/>
      <c r="DO78" s="189"/>
      <c r="DP78" s="189"/>
      <c r="DQ78" s="189"/>
      <c r="DR78" s="189"/>
      <c r="DS78" s="189"/>
      <c r="DT78" s="189"/>
      <c r="DU78" s="189"/>
      <c r="DV78" s="189"/>
      <c r="DW78" s="189"/>
      <c r="DX78" s="189"/>
      <c r="DY78" s="189"/>
      <c r="DZ78" s="189"/>
      <c r="EA78" s="189"/>
      <c r="EB78" s="189"/>
      <c r="EC78" s="189"/>
      <c r="ED78" s="189"/>
      <c r="EE78" s="189"/>
      <c r="EF78" s="189"/>
      <c r="EG78" s="189"/>
      <c r="EH78" s="189"/>
      <c r="EI78" s="189"/>
      <c r="EJ78" s="189"/>
      <c r="EK78" s="189"/>
    </row>
    <row r="79" spans="1:141" ht="15.75" hidden="1" outlineLevel="1" x14ac:dyDescent="0.25">
      <c r="A79" s="504" t="str">
        <f>'Прогноз движ.ден.средств'!A74</f>
        <v>nnn</v>
      </c>
      <c r="B79" s="527">
        <f>'Прогноз движ.ден.средств'!B74</f>
        <v>0</v>
      </c>
      <c r="C79" s="50">
        <f>'Прогноз движ.ден.средств'!C74</f>
        <v>0</v>
      </c>
      <c r="D79" s="50">
        <f>'Прогноз движ.ден.средств'!D74</f>
        <v>0</v>
      </c>
      <c r="E79" s="50">
        <f>'Прогноз движ.ден.средств'!E74</f>
        <v>0</v>
      </c>
      <c r="F79" s="50">
        <f>'Прогноз движ.ден.средств'!F74</f>
        <v>0</v>
      </c>
      <c r="G79" s="50">
        <f>'Прогноз движ.ден.средств'!G74</f>
        <v>0</v>
      </c>
      <c r="H79" s="50">
        <f>'Прогноз движ.ден.средств'!H74</f>
        <v>0</v>
      </c>
      <c r="I79" s="50">
        <f>'Прогноз движ.ден.средств'!I74</f>
        <v>0</v>
      </c>
      <c r="J79" s="50">
        <f>'Прогноз движ.ден.средств'!J74</f>
        <v>0</v>
      </c>
      <c r="K79" s="50">
        <f>'Прогноз движ.ден.средств'!K74</f>
        <v>0</v>
      </c>
      <c r="L79" s="50">
        <f>'Прогноз движ.ден.средств'!L74</f>
        <v>0</v>
      </c>
      <c r="M79" s="50">
        <f>'Прогноз движ.ден.средств'!M74</f>
        <v>0</v>
      </c>
      <c r="N79" s="50">
        <f>'Прогноз движ.ден.средств'!N74</f>
        <v>0</v>
      </c>
      <c r="O79" s="50">
        <f>'Прогноз движ.ден.средств'!O74</f>
        <v>0</v>
      </c>
      <c r="P79" s="50">
        <f>'Прогноз движ.ден.средств'!P74</f>
        <v>0</v>
      </c>
      <c r="Q79" s="50">
        <f>'Прогноз движ.ден.средств'!Q74</f>
        <v>0</v>
      </c>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c r="BD79" s="189"/>
      <c r="BE79" s="189"/>
      <c r="BF79" s="189"/>
      <c r="BG79" s="189"/>
      <c r="BH79" s="189"/>
      <c r="BI79" s="189"/>
      <c r="BJ79" s="189"/>
      <c r="BK79" s="189"/>
      <c r="BL79" s="189"/>
      <c r="BM79" s="189"/>
      <c r="BN79" s="189"/>
      <c r="BO79" s="189"/>
      <c r="BP79" s="189"/>
      <c r="BQ79" s="189"/>
      <c r="BR79" s="189"/>
      <c r="BS79" s="189"/>
      <c r="BT79" s="189"/>
      <c r="BU79" s="189"/>
      <c r="BV79" s="189"/>
      <c r="BW79" s="189"/>
      <c r="BX79" s="189"/>
      <c r="BY79" s="189"/>
      <c r="BZ79" s="189"/>
      <c r="CA79" s="189"/>
      <c r="CB79" s="189"/>
      <c r="CC79" s="189"/>
      <c r="CD79" s="189"/>
      <c r="CE79" s="189"/>
      <c r="CF79" s="189"/>
      <c r="CG79" s="189"/>
      <c r="CH79" s="189"/>
      <c r="CI79" s="189"/>
      <c r="CJ79" s="189"/>
      <c r="CK79" s="189"/>
      <c r="CL79" s="189"/>
      <c r="CM79" s="189"/>
      <c r="CN79" s="189"/>
      <c r="CO79" s="189"/>
      <c r="CP79" s="189"/>
      <c r="CQ79" s="189"/>
      <c r="CR79" s="189"/>
      <c r="CS79" s="189"/>
      <c r="CT79" s="189"/>
      <c r="CU79" s="189"/>
      <c r="CV79" s="189"/>
      <c r="CW79" s="189"/>
      <c r="CX79" s="189"/>
      <c r="CY79" s="189"/>
      <c r="CZ79" s="189"/>
      <c r="DA79" s="189"/>
      <c r="DB79" s="189"/>
      <c r="DC79" s="189"/>
      <c r="DD79" s="189"/>
      <c r="DE79" s="189"/>
      <c r="DF79" s="189"/>
      <c r="DG79" s="189"/>
      <c r="DH79" s="189"/>
      <c r="DI79" s="189"/>
      <c r="DJ79" s="189"/>
      <c r="DK79" s="189"/>
      <c r="DL79" s="189"/>
      <c r="DM79" s="189"/>
      <c r="DN79" s="189"/>
      <c r="DO79" s="189"/>
      <c r="DP79" s="189"/>
      <c r="DQ79" s="189"/>
      <c r="DR79" s="189"/>
      <c r="DS79" s="189"/>
      <c r="DT79" s="189"/>
      <c r="DU79" s="189"/>
      <c r="DV79" s="189"/>
      <c r="DW79" s="189"/>
      <c r="DX79" s="189"/>
      <c r="DY79" s="189"/>
      <c r="DZ79" s="189"/>
      <c r="EA79" s="189"/>
      <c r="EB79" s="189"/>
      <c r="EC79" s="189"/>
      <c r="ED79" s="189"/>
      <c r="EE79" s="189"/>
      <c r="EF79" s="189"/>
      <c r="EG79" s="189"/>
      <c r="EH79" s="189"/>
      <c r="EI79" s="189"/>
      <c r="EJ79" s="189"/>
      <c r="EK79" s="189"/>
    </row>
    <row r="80" spans="1:141" ht="15.75" hidden="1" outlineLevel="1" x14ac:dyDescent="0.25">
      <c r="A80" s="504" t="str">
        <f>'Прогноз движ.ден.средств'!A75</f>
        <v>nnn</v>
      </c>
      <c r="B80" s="527">
        <f>'Прогноз движ.ден.средств'!B75</f>
        <v>0</v>
      </c>
      <c r="C80" s="50">
        <f>'Прогноз движ.ден.средств'!C75</f>
        <v>0</v>
      </c>
      <c r="D80" s="50">
        <f>'Прогноз движ.ден.средств'!D75</f>
        <v>0</v>
      </c>
      <c r="E80" s="50">
        <f>'Прогноз движ.ден.средств'!E75</f>
        <v>0</v>
      </c>
      <c r="F80" s="50">
        <f>'Прогноз движ.ден.средств'!F75</f>
        <v>0</v>
      </c>
      <c r="G80" s="50">
        <f>'Прогноз движ.ден.средств'!G75</f>
        <v>0</v>
      </c>
      <c r="H80" s="50">
        <f>'Прогноз движ.ден.средств'!H75</f>
        <v>0</v>
      </c>
      <c r="I80" s="50">
        <f>'Прогноз движ.ден.средств'!I75</f>
        <v>0</v>
      </c>
      <c r="J80" s="50">
        <f>'Прогноз движ.ден.средств'!J75</f>
        <v>0</v>
      </c>
      <c r="K80" s="50">
        <f>'Прогноз движ.ден.средств'!K75</f>
        <v>0</v>
      </c>
      <c r="L80" s="50">
        <f>'Прогноз движ.ден.средств'!L75</f>
        <v>0</v>
      </c>
      <c r="M80" s="50">
        <f>'Прогноз движ.ден.средств'!M75</f>
        <v>0</v>
      </c>
      <c r="N80" s="50">
        <f>'Прогноз движ.ден.средств'!N75</f>
        <v>0</v>
      </c>
      <c r="O80" s="50">
        <f>'Прогноз движ.ден.средств'!O75</f>
        <v>0</v>
      </c>
      <c r="P80" s="50">
        <f>'Прогноз движ.ден.средств'!P75</f>
        <v>0</v>
      </c>
      <c r="Q80" s="50">
        <f>'Прогноз движ.ден.средств'!Q75</f>
        <v>0</v>
      </c>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c r="BQ80" s="189"/>
      <c r="BR80" s="189"/>
      <c r="BS80" s="189"/>
      <c r="BT80" s="189"/>
      <c r="BU80" s="189"/>
      <c r="BV80" s="189"/>
      <c r="BW80" s="189"/>
      <c r="BX80" s="189"/>
      <c r="BY80" s="189"/>
      <c r="BZ80" s="189"/>
      <c r="CA80" s="189"/>
      <c r="CB80" s="189"/>
      <c r="CC80" s="189"/>
      <c r="CD80" s="189"/>
      <c r="CE80" s="189"/>
      <c r="CF80" s="189"/>
      <c r="CG80" s="189"/>
      <c r="CH80" s="189"/>
      <c r="CI80" s="189"/>
      <c r="CJ80" s="189"/>
      <c r="CK80" s="189"/>
      <c r="CL80" s="189"/>
      <c r="CM80" s="189"/>
      <c r="CN80" s="189"/>
      <c r="CO80" s="189"/>
      <c r="CP80" s="189"/>
      <c r="CQ80" s="189"/>
      <c r="CR80" s="189"/>
      <c r="CS80" s="189"/>
      <c r="CT80" s="189"/>
      <c r="CU80" s="189"/>
      <c r="CV80" s="189"/>
      <c r="CW80" s="189"/>
      <c r="CX80" s="189"/>
      <c r="CY80" s="189"/>
      <c r="CZ80" s="189"/>
      <c r="DA80" s="189"/>
      <c r="DB80" s="189"/>
      <c r="DC80" s="189"/>
      <c r="DD80" s="189"/>
      <c r="DE80" s="189"/>
      <c r="DF80" s="189"/>
      <c r="DG80" s="189"/>
      <c r="DH80" s="189"/>
      <c r="DI80" s="189"/>
      <c r="DJ80" s="189"/>
      <c r="DK80" s="189"/>
      <c r="DL80" s="189"/>
      <c r="DM80" s="189"/>
      <c r="DN80" s="189"/>
      <c r="DO80" s="189"/>
      <c r="DP80" s="189"/>
      <c r="DQ80" s="189"/>
      <c r="DR80" s="189"/>
      <c r="DS80" s="189"/>
      <c r="DT80" s="189"/>
      <c r="DU80" s="189"/>
      <c r="DV80" s="189"/>
      <c r="DW80" s="189"/>
      <c r="DX80" s="189"/>
      <c r="DY80" s="189"/>
      <c r="DZ80" s="189"/>
      <c r="EA80" s="189"/>
      <c r="EB80" s="189"/>
      <c r="EC80" s="189"/>
      <c r="ED80" s="189"/>
      <c r="EE80" s="189"/>
      <c r="EF80" s="189"/>
      <c r="EG80" s="189"/>
      <c r="EH80" s="189"/>
      <c r="EI80" s="189"/>
      <c r="EJ80" s="189"/>
      <c r="EK80" s="189"/>
    </row>
    <row r="81" spans="1:141" ht="15.75" hidden="1" outlineLevel="1" x14ac:dyDescent="0.25">
      <c r="A81" s="504" t="str">
        <f>'Прогноз движ.ден.средств'!A76</f>
        <v>nnn</v>
      </c>
      <c r="B81" s="527">
        <f>'Прогноз движ.ден.средств'!B76</f>
        <v>0</v>
      </c>
      <c r="C81" s="50">
        <f>'Прогноз движ.ден.средств'!C76</f>
        <v>0</v>
      </c>
      <c r="D81" s="50">
        <f>'Прогноз движ.ден.средств'!D76</f>
        <v>0</v>
      </c>
      <c r="E81" s="50">
        <f>'Прогноз движ.ден.средств'!E76</f>
        <v>0</v>
      </c>
      <c r="F81" s="50">
        <f>'Прогноз движ.ден.средств'!F76</f>
        <v>0</v>
      </c>
      <c r="G81" s="50">
        <f>'Прогноз движ.ден.средств'!G76</f>
        <v>0</v>
      </c>
      <c r="H81" s="50">
        <f>'Прогноз движ.ден.средств'!H76</f>
        <v>0</v>
      </c>
      <c r="I81" s="50">
        <f>'Прогноз движ.ден.средств'!I76</f>
        <v>0</v>
      </c>
      <c r="J81" s="50">
        <f>'Прогноз движ.ден.средств'!J76</f>
        <v>0</v>
      </c>
      <c r="K81" s="50">
        <f>'Прогноз движ.ден.средств'!K76</f>
        <v>0</v>
      </c>
      <c r="L81" s="50">
        <f>'Прогноз движ.ден.средств'!L76</f>
        <v>0</v>
      </c>
      <c r="M81" s="50">
        <f>'Прогноз движ.ден.средств'!M76</f>
        <v>0</v>
      </c>
      <c r="N81" s="50">
        <f>'Прогноз движ.ден.средств'!N76</f>
        <v>0</v>
      </c>
      <c r="O81" s="50">
        <f>'Прогноз движ.ден.средств'!O76</f>
        <v>0</v>
      </c>
      <c r="P81" s="50">
        <f>'Прогноз движ.ден.средств'!P76</f>
        <v>0</v>
      </c>
      <c r="Q81" s="50">
        <f>'Прогноз движ.ден.средств'!Q76</f>
        <v>0</v>
      </c>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c r="BQ81" s="189"/>
      <c r="BR81" s="189"/>
      <c r="BS81" s="189"/>
      <c r="BT81" s="189"/>
      <c r="BU81" s="189"/>
      <c r="BV81" s="189"/>
      <c r="BW81" s="189"/>
      <c r="BX81" s="189"/>
      <c r="BY81" s="189"/>
      <c r="BZ81" s="189"/>
      <c r="CA81" s="189"/>
      <c r="CB81" s="189"/>
      <c r="CC81" s="189"/>
      <c r="CD81" s="189"/>
      <c r="CE81" s="189"/>
      <c r="CF81" s="189"/>
      <c r="CG81" s="189"/>
      <c r="CH81" s="189"/>
      <c r="CI81" s="189"/>
      <c r="CJ81" s="189"/>
      <c r="CK81" s="189"/>
      <c r="CL81" s="189"/>
      <c r="CM81" s="189"/>
      <c r="CN81" s="189"/>
      <c r="CO81" s="189"/>
      <c r="CP81" s="189"/>
      <c r="CQ81" s="189"/>
      <c r="CR81" s="189"/>
      <c r="CS81" s="189"/>
      <c r="CT81" s="189"/>
      <c r="CU81" s="189"/>
      <c r="CV81" s="189"/>
      <c r="CW81" s="189"/>
      <c r="CX81" s="189"/>
      <c r="CY81" s="189"/>
      <c r="CZ81" s="189"/>
      <c r="DA81" s="189"/>
      <c r="DB81" s="189"/>
      <c r="DC81" s="189"/>
      <c r="DD81" s="189"/>
      <c r="DE81" s="189"/>
      <c r="DF81" s="189"/>
      <c r="DG81" s="189"/>
      <c r="DH81" s="189"/>
      <c r="DI81" s="189"/>
      <c r="DJ81" s="189"/>
      <c r="DK81" s="189"/>
      <c r="DL81" s="189"/>
      <c r="DM81" s="189"/>
      <c r="DN81" s="189"/>
      <c r="DO81" s="189"/>
      <c r="DP81" s="189"/>
      <c r="DQ81" s="189"/>
      <c r="DR81" s="189"/>
      <c r="DS81" s="189"/>
      <c r="DT81" s="189"/>
      <c r="DU81" s="189"/>
      <c r="DV81" s="189"/>
      <c r="DW81" s="189"/>
      <c r="DX81" s="189"/>
      <c r="DY81" s="189"/>
      <c r="DZ81" s="189"/>
      <c r="EA81" s="189"/>
      <c r="EB81" s="189"/>
      <c r="EC81" s="189"/>
      <c r="ED81" s="189"/>
      <c r="EE81" s="189"/>
      <c r="EF81" s="189"/>
      <c r="EG81" s="189"/>
      <c r="EH81" s="189"/>
      <c r="EI81" s="189"/>
      <c r="EJ81" s="189"/>
      <c r="EK81" s="189"/>
    </row>
    <row r="82" spans="1:141" ht="15.75" hidden="1" outlineLevel="1" x14ac:dyDescent="0.25">
      <c r="A82" s="504" t="str">
        <f>'Прогноз движ.ден.средств'!A77</f>
        <v>nnn</v>
      </c>
      <c r="B82" s="527">
        <f>'Прогноз движ.ден.средств'!B77</f>
        <v>0</v>
      </c>
      <c r="C82" s="50">
        <f>'Прогноз движ.ден.средств'!C77</f>
        <v>0</v>
      </c>
      <c r="D82" s="50">
        <f>'Прогноз движ.ден.средств'!D77</f>
        <v>0</v>
      </c>
      <c r="E82" s="50">
        <f>'Прогноз движ.ден.средств'!E77</f>
        <v>0</v>
      </c>
      <c r="F82" s="50">
        <f>'Прогноз движ.ден.средств'!F77</f>
        <v>0</v>
      </c>
      <c r="G82" s="50">
        <f>'Прогноз движ.ден.средств'!G77</f>
        <v>0</v>
      </c>
      <c r="H82" s="50">
        <f>'Прогноз движ.ден.средств'!H77</f>
        <v>0</v>
      </c>
      <c r="I82" s="50">
        <f>'Прогноз движ.ден.средств'!I77</f>
        <v>0</v>
      </c>
      <c r="J82" s="50">
        <f>'Прогноз движ.ден.средств'!J77</f>
        <v>0</v>
      </c>
      <c r="K82" s="50">
        <f>'Прогноз движ.ден.средств'!K77</f>
        <v>0</v>
      </c>
      <c r="L82" s="50">
        <f>'Прогноз движ.ден.средств'!L77</f>
        <v>0</v>
      </c>
      <c r="M82" s="50">
        <f>'Прогноз движ.ден.средств'!M77</f>
        <v>0</v>
      </c>
      <c r="N82" s="50">
        <f>'Прогноз движ.ден.средств'!N77</f>
        <v>0</v>
      </c>
      <c r="O82" s="50">
        <f>'Прогноз движ.ден.средств'!O77</f>
        <v>0</v>
      </c>
      <c r="P82" s="50">
        <f>'Прогноз движ.ден.средств'!P77</f>
        <v>0</v>
      </c>
      <c r="Q82" s="50">
        <f>'Прогноз движ.ден.средств'!Q77</f>
        <v>0</v>
      </c>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row>
    <row r="83" spans="1:141" ht="15.75" hidden="1" outlineLevel="1" x14ac:dyDescent="0.25">
      <c r="A83" s="504" t="str">
        <f>'Прогноз движ.ден.средств'!A78</f>
        <v>nnn</v>
      </c>
      <c r="B83" s="527">
        <f>'Прогноз движ.ден.средств'!B78</f>
        <v>0</v>
      </c>
      <c r="C83" s="50">
        <f>'Прогноз движ.ден.средств'!C78</f>
        <v>0</v>
      </c>
      <c r="D83" s="50">
        <f>'Прогноз движ.ден.средств'!D78</f>
        <v>0</v>
      </c>
      <c r="E83" s="50">
        <f>'Прогноз движ.ден.средств'!E78</f>
        <v>0</v>
      </c>
      <c r="F83" s="50">
        <f>'Прогноз движ.ден.средств'!F78</f>
        <v>0</v>
      </c>
      <c r="G83" s="50">
        <f>'Прогноз движ.ден.средств'!G78</f>
        <v>0</v>
      </c>
      <c r="H83" s="50">
        <f>'Прогноз движ.ден.средств'!H78</f>
        <v>0</v>
      </c>
      <c r="I83" s="50">
        <f>'Прогноз движ.ден.средств'!I78</f>
        <v>0</v>
      </c>
      <c r="J83" s="50">
        <f>'Прогноз движ.ден.средств'!J78</f>
        <v>0</v>
      </c>
      <c r="K83" s="50">
        <f>'Прогноз движ.ден.средств'!K78</f>
        <v>0</v>
      </c>
      <c r="L83" s="50">
        <f>'Прогноз движ.ден.средств'!L78</f>
        <v>0</v>
      </c>
      <c r="M83" s="50">
        <f>'Прогноз движ.ден.средств'!M78</f>
        <v>0</v>
      </c>
      <c r="N83" s="50">
        <f>'Прогноз движ.ден.средств'!N78</f>
        <v>0</v>
      </c>
      <c r="O83" s="50">
        <f>'Прогноз движ.ден.средств'!O78</f>
        <v>0</v>
      </c>
      <c r="P83" s="50">
        <f>'Прогноз движ.ден.средств'!P78</f>
        <v>0</v>
      </c>
      <c r="Q83" s="50">
        <f>'Прогноз движ.ден.средств'!Q78</f>
        <v>0</v>
      </c>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M83" s="189"/>
      <c r="BN83" s="189"/>
      <c r="BO83" s="189"/>
      <c r="BP83" s="189"/>
      <c r="BQ83" s="189"/>
      <c r="BR83" s="189"/>
      <c r="BS83" s="189"/>
      <c r="BT83" s="189"/>
      <c r="BU83" s="189"/>
      <c r="BV83" s="189"/>
      <c r="BW83" s="189"/>
      <c r="BX83" s="189"/>
      <c r="BY83" s="189"/>
      <c r="BZ83" s="189"/>
      <c r="CA83" s="189"/>
      <c r="CB83" s="189"/>
      <c r="CC83" s="189"/>
      <c r="CD83" s="189"/>
      <c r="CE83" s="189"/>
      <c r="CF83" s="189"/>
      <c r="CG83" s="189"/>
      <c r="CH83" s="189"/>
      <c r="CI83" s="189"/>
      <c r="CJ83" s="189"/>
      <c r="CK83" s="189"/>
      <c r="CL83" s="189"/>
      <c r="CM83" s="189"/>
      <c r="CN83" s="189"/>
      <c r="CO83" s="189"/>
      <c r="CP83" s="189"/>
      <c r="CQ83" s="189"/>
      <c r="CR83" s="189"/>
      <c r="CS83" s="189"/>
      <c r="CT83" s="189"/>
      <c r="CU83" s="189"/>
      <c r="CV83" s="189"/>
      <c r="CW83" s="189"/>
      <c r="CX83" s="189"/>
      <c r="CY83" s="189"/>
      <c r="CZ83" s="189"/>
      <c r="DA83" s="189"/>
      <c r="DB83" s="189"/>
      <c r="DC83" s="189"/>
      <c r="DD83" s="189"/>
      <c r="DE83" s="189"/>
      <c r="DF83" s="189"/>
      <c r="DG83" s="189"/>
      <c r="DH83" s="189"/>
      <c r="DI83" s="189"/>
      <c r="DJ83" s="189"/>
      <c r="DK83" s="189"/>
      <c r="DL83" s="189"/>
      <c r="DM83" s="189"/>
      <c r="DN83" s="189"/>
      <c r="DO83" s="189"/>
      <c r="DP83" s="189"/>
      <c r="DQ83" s="189"/>
      <c r="DR83" s="189"/>
      <c r="DS83" s="189"/>
      <c r="DT83" s="189"/>
      <c r="DU83" s="189"/>
      <c r="DV83" s="189"/>
      <c r="DW83" s="189"/>
      <c r="DX83" s="189"/>
      <c r="DY83" s="189"/>
      <c r="DZ83" s="189"/>
      <c r="EA83" s="189"/>
      <c r="EB83" s="189"/>
      <c r="EC83" s="189"/>
      <c r="ED83" s="189"/>
      <c r="EE83" s="189"/>
      <c r="EF83" s="189"/>
      <c r="EG83" s="189"/>
      <c r="EH83" s="189"/>
      <c r="EI83" s="189"/>
      <c r="EJ83" s="189"/>
      <c r="EK83" s="189"/>
    </row>
    <row r="84" spans="1:141" ht="15.75" hidden="1" outlineLevel="1" x14ac:dyDescent="0.25">
      <c r="A84" s="504" t="str">
        <f>'Прогноз движ.ден.средств'!A79</f>
        <v>nnn</v>
      </c>
      <c r="B84" s="527">
        <f>'Прогноз движ.ден.средств'!B79</f>
        <v>0</v>
      </c>
      <c r="C84" s="50">
        <f>'Прогноз движ.ден.средств'!C79</f>
        <v>0</v>
      </c>
      <c r="D84" s="50">
        <f>'Прогноз движ.ден.средств'!D79</f>
        <v>0</v>
      </c>
      <c r="E84" s="50">
        <f>'Прогноз движ.ден.средств'!E79</f>
        <v>0</v>
      </c>
      <c r="F84" s="50">
        <f>'Прогноз движ.ден.средств'!F79</f>
        <v>0</v>
      </c>
      <c r="G84" s="50">
        <f>'Прогноз движ.ден.средств'!G79</f>
        <v>0</v>
      </c>
      <c r="H84" s="50">
        <f>'Прогноз движ.ден.средств'!H79</f>
        <v>0</v>
      </c>
      <c r="I84" s="50">
        <f>'Прогноз движ.ден.средств'!I79</f>
        <v>0</v>
      </c>
      <c r="J84" s="50">
        <f>'Прогноз движ.ден.средств'!J79</f>
        <v>0</v>
      </c>
      <c r="K84" s="50">
        <f>'Прогноз движ.ден.средств'!K79</f>
        <v>0</v>
      </c>
      <c r="L84" s="50">
        <f>'Прогноз движ.ден.средств'!L79</f>
        <v>0</v>
      </c>
      <c r="M84" s="50">
        <f>'Прогноз движ.ден.средств'!M79</f>
        <v>0</v>
      </c>
      <c r="N84" s="50">
        <f>'Прогноз движ.ден.средств'!N79</f>
        <v>0</v>
      </c>
      <c r="O84" s="50">
        <f>'Прогноз движ.ден.средств'!O79</f>
        <v>0</v>
      </c>
      <c r="P84" s="50">
        <f>'Прогноз движ.ден.средств'!P79</f>
        <v>0</v>
      </c>
      <c r="Q84" s="50">
        <f>'Прогноз движ.ден.средств'!Q79</f>
        <v>0</v>
      </c>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row>
    <row r="85" spans="1:141" ht="15.75" hidden="1" outlineLevel="1" x14ac:dyDescent="0.25">
      <c r="A85" s="504" t="str">
        <f>'Прогноз движ.ден.средств'!A80</f>
        <v>nnn</v>
      </c>
      <c r="B85" s="527">
        <f>'Прогноз движ.ден.средств'!B80</f>
        <v>0</v>
      </c>
      <c r="C85" s="50">
        <f>'Прогноз движ.ден.средств'!C80</f>
        <v>0</v>
      </c>
      <c r="D85" s="50">
        <f>'Прогноз движ.ден.средств'!D80</f>
        <v>0</v>
      </c>
      <c r="E85" s="50">
        <f>'Прогноз движ.ден.средств'!E80</f>
        <v>0</v>
      </c>
      <c r="F85" s="50">
        <f>'Прогноз движ.ден.средств'!F80</f>
        <v>0</v>
      </c>
      <c r="G85" s="50">
        <f>'Прогноз движ.ден.средств'!G80</f>
        <v>0</v>
      </c>
      <c r="H85" s="50">
        <f>'Прогноз движ.ден.средств'!H80</f>
        <v>0</v>
      </c>
      <c r="I85" s="50">
        <f>'Прогноз движ.ден.средств'!I80</f>
        <v>0</v>
      </c>
      <c r="J85" s="50">
        <f>'Прогноз движ.ден.средств'!J80</f>
        <v>0</v>
      </c>
      <c r="K85" s="50">
        <f>'Прогноз движ.ден.средств'!K80</f>
        <v>0</v>
      </c>
      <c r="L85" s="50">
        <f>'Прогноз движ.ден.средств'!L80</f>
        <v>0</v>
      </c>
      <c r="M85" s="50">
        <f>'Прогноз движ.ден.средств'!M80</f>
        <v>0</v>
      </c>
      <c r="N85" s="50">
        <f>'Прогноз движ.ден.средств'!N80</f>
        <v>0</v>
      </c>
      <c r="O85" s="50">
        <f>'Прогноз движ.ден.средств'!O80</f>
        <v>0</v>
      </c>
      <c r="P85" s="50">
        <f>'Прогноз движ.ден.средств'!P80</f>
        <v>0</v>
      </c>
      <c r="Q85" s="50">
        <f>'Прогноз движ.ден.средств'!Q80</f>
        <v>0</v>
      </c>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row>
    <row r="86" spans="1:141" ht="15.75" hidden="1" outlineLevel="1" x14ac:dyDescent="0.25">
      <c r="A86" s="504" t="str">
        <f>'Прогноз движ.ден.средств'!A81</f>
        <v>nnn</v>
      </c>
      <c r="B86" s="527">
        <f>'Прогноз движ.ден.средств'!B81</f>
        <v>0</v>
      </c>
      <c r="C86" s="50">
        <f>'Прогноз движ.ден.средств'!C81</f>
        <v>0</v>
      </c>
      <c r="D86" s="50">
        <f>'Прогноз движ.ден.средств'!D81</f>
        <v>0</v>
      </c>
      <c r="E86" s="50">
        <f>'Прогноз движ.ден.средств'!E81</f>
        <v>0</v>
      </c>
      <c r="F86" s="50">
        <f>'Прогноз движ.ден.средств'!F81</f>
        <v>0</v>
      </c>
      <c r="G86" s="50">
        <f>'Прогноз движ.ден.средств'!G81</f>
        <v>0</v>
      </c>
      <c r="H86" s="50">
        <f>'Прогноз движ.ден.средств'!H81</f>
        <v>0</v>
      </c>
      <c r="I86" s="50">
        <f>'Прогноз движ.ден.средств'!I81</f>
        <v>0</v>
      </c>
      <c r="J86" s="50">
        <f>'Прогноз движ.ден.средств'!J81</f>
        <v>0</v>
      </c>
      <c r="K86" s="50">
        <f>'Прогноз движ.ден.средств'!K81</f>
        <v>0</v>
      </c>
      <c r="L86" s="50">
        <f>'Прогноз движ.ден.средств'!L81</f>
        <v>0</v>
      </c>
      <c r="M86" s="50">
        <f>'Прогноз движ.ден.средств'!M81</f>
        <v>0</v>
      </c>
      <c r="N86" s="50">
        <f>'Прогноз движ.ден.средств'!N81</f>
        <v>0</v>
      </c>
      <c r="O86" s="50">
        <f>'Прогноз движ.ден.средств'!O81</f>
        <v>0</v>
      </c>
      <c r="P86" s="50">
        <f>'Прогноз движ.ден.средств'!P81</f>
        <v>0</v>
      </c>
      <c r="Q86" s="50">
        <f>'Прогноз движ.ден.средств'!Q81</f>
        <v>0</v>
      </c>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row>
    <row r="87" spans="1:141" ht="15.75" hidden="1" outlineLevel="1" x14ac:dyDescent="0.25">
      <c r="A87" s="504" t="str">
        <f>'Прогноз движ.ден.средств'!A82</f>
        <v>nnn</v>
      </c>
      <c r="B87" s="527">
        <f>'Прогноз движ.ден.средств'!B82</f>
        <v>0</v>
      </c>
      <c r="C87" s="50">
        <f>'Прогноз движ.ден.средств'!C82</f>
        <v>0</v>
      </c>
      <c r="D87" s="50">
        <f>'Прогноз движ.ден.средств'!D82</f>
        <v>0</v>
      </c>
      <c r="E87" s="50">
        <f>'Прогноз движ.ден.средств'!E82</f>
        <v>0</v>
      </c>
      <c r="F87" s="50">
        <f>'Прогноз движ.ден.средств'!F82</f>
        <v>0</v>
      </c>
      <c r="G87" s="50">
        <f>'Прогноз движ.ден.средств'!G82</f>
        <v>0</v>
      </c>
      <c r="H87" s="50">
        <f>'Прогноз движ.ден.средств'!H82</f>
        <v>0</v>
      </c>
      <c r="I87" s="50">
        <f>'Прогноз движ.ден.средств'!I82</f>
        <v>0</v>
      </c>
      <c r="J87" s="50">
        <f>'Прогноз движ.ден.средств'!J82</f>
        <v>0</v>
      </c>
      <c r="K87" s="50">
        <f>'Прогноз движ.ден.средств'!K82</f>
        <v>0</v>
      </c>
      <c r="L87" s="50">
        <f>'Прогноз движ.ден.средств'!L82</f>
        <v>0</v>
      </c>
      <c r="M87" s="50">
        <f>'Прогноз движ.ден.средств'!M82</f>
        <v>0</v>
      </c>
      <c r="N87" s="50">
        <f>'Прогноз движ.ден.средств'!N82</f>
        <v>0</v>
      </c>
      <c r="O87" s="50">
        <f>'Прогноз движ.ден.средств'!O82</f>
        <v>0</v>
      </c>
      <c r="P87" s="50">
        <f>'Прогноз движ.ден.средств'!P82</f>
        <v>0</v>
      </c>
      <c r="Q87" s="50">
        <f>'Прогноз движ.ден.средств'!Q82</f>
        <v>0</v>
      </c>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c r="BQ87" s="189"/>
      <c r="BR87" s="189"/>
      <c r="BS87" s="189"/>
      <c r="BT87" s="189"/>
      <c r="BU87" s="189"/>
      <c r="BV87" s="189"/>
      <c r="BW87" s="189"/>
      <c r="BX87" s="189"/>
      <c r="BY87" s="189"/>
      <c r="BZ87" s="189"/>
      <c r="CA87" s="189"/>
      <c r="CB87" s="189"/>
      <c r="CC87" s="189"/>
      <c r="CD87" s="189"/>
      <c r="CE87" s="189"/>
      <c r="CF87" s="189"/>
      <c r="CG87" s="189"/>
      <c r="CH87" s="189"/>
      <c r="CI87" s="189"/>
      <c r="CJ87" s="189"/>
      <c r="CK87" s="189"/>
      <c r="CL87" s="189"/>
      <c r="CM87" s="189"/>
      <c r="CN87" s="189"/>
      <c r="CO87" s="189"/>
      <c r="CP87" s="189"/>
      <c r="CQ87" s="189"/>
      <c r="CR87" s="189"/>
      <c r="CS87" s="189"/>
      <c r="CT87" s="189"/>
      <c r="CU87" s="189"/>
      <c r="CV87" s="189"/>
      <c r="CW87" s="189"/>
      <c r="CX87" s="189"/>
      <c r="CY87" s="189"/>
      <c r="CZ87" s="189"/>
      <c r="DA87" s="189"/>
      <c r="DB87" s="189"/>
      <c r="DC87" s="189"/>
      <c r="DD87" s="189"/>
      <c r="DE87" s="189"/>
      <c r="DF87" s="189"/>
      <c r="DG87" s="189"/>
      <c r="DH87" s="189"/>
      <c r="DI87" s="189"/>
      <c r="DJ87" s="189"/>
      <c r="DK87" s="189"/>
      <c r="DL87" s="189"/>
      <c r="DM87" s="189"/>
      <c r="DN87" s="189"/>
      <c r="DO87" s="189"/>
      <c r="DP87" s="189"/>
      <c r="DQ87" s="189"/>
      <c r="DR87" s="189"/>
      <c r="DS87" s="189"/>
      <c r="DT87" s="189"/>
      <c r="DU87" s="189"/>
      <c r="DV87" s="189"/>
      <c r="DW87" s="189"/>
      <c r="DX87" s="189"/>
      <c r="DY87" s="189"/>
      <c r="DZ87" s="189"/>
      <c r="EA87" s="189"/>
      <c r="EB87" s="189"/>
      <c r="EC87" s="189"/>
      <c r="ED87" s="189"/>
      <c r="EE87" s="189"/>
      <c r="EF87" s="189"/>
      <c r="EG87" s="189"/>
      <c r="EH87" s="189"/>
      <c r="EI87" s="189"/>
      <c r="EJ87" s="189"/>
      <c r="EK87" s="189"/>
    </row>
    <row r="88" spans="1:141" ht="15.75" hidden="1" outlineLevel="1" x14ac:dyDescent="0.25">
      <c r="A88" s="504" t="str">
        <f>'Прогноз движ.ден.средств'!A83</f>
        <v>nnn</v>
      </c>
      <c r="B88" s="527">
        <f>'Прогноз движ.ден.средств'!B83</f>
        <v>0</v>
      </c>
      <c r="C88" s="50">
        <f>'Прогноз движ.ден.средств'!C83</f>
        <v>0</v>
      </c>
      <c r="D88" s="50">
        <f>'Прогноз движ.ден.средств'!D83</f>
        <v>0</v>
      </c>
      <c r="E88" s="50">
        <f>'Прогноз движ.ден.средств'!E83</f>
        <v>0</v>
      </c>
      <c r="F88" s="50">
        <f>'Прогноз движ.ден.средств'!F83</f>
        <v>0</v>
      </c>
      <c r="G88" s="50">
        <f>'Прогноз движ.ден.средств'!G83</f>
        <v>0</v>
      </c>
      <c r="H88" s="50">
        <f>'Прогноз движ.ден.средств'!H83</f>
        <v>0</v>
      </c>
      <c r="I88" s="50">
        <f>'Прогноз движ.ден.средств'!I83</f>
        <v>0</v>
      </c>
      <c r="J88" s="50">
        <f>'Прогноз движ.ден.средств'!J83</f>
        <v>0</v>
      </c>
      <c r="K88" s="50">
        <f>'Прогноз движ.ден.средств'!K83</f>
        <v>0</v>
      </c>
      <c r="L88" s="50">
        <f>'Прогноз движ.ден.средств'!L83</f>
        <v>0</v>
      </c>
      <c r="M88" s="50">
        <f>'Прогноз движ.ден.средств'!M83</f>
        <v>0</v>
      </c>
      <c r="N88" s="50">
        <f>'Прогноз движ.ден.средств'!N83</f>
        <v>0</v>
      </c>
      <c r="O88" s="50">
        <f>'Прогноз движ.ден.средств'!O83</f>
        <v>0</v>
      </c>
      <c r="P88" s="50">
        <f>'Прогноз движ.ден.средств'!P83</f>
        <v>0</v>
      </c>
      <c r="Q88" s="50">
        <f>'Прогноз движ.ден.средств'!Q83</f>
        <v>0</v>
      </c>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I88" s="189"/>
      <c r="BJ88" s="189"/>
      <c r="BK88" s="189"/>
      <c r="BL88" s="189"/>
      <c r="BM88" s="189"/>
      <c r="BN88" s="189"/>
      <c r="BO88" s="189"/>
      <c r="BP88" s="189"/>
      <c r="BQ88" s="189"/>
      <c r="BR88" s="189"/>
      <c r="BS88" s="189"/>
      <c r="BT88" s="189"/>
      <c r="BU88" s="189"/>
      <c r="BV88" s="189"/>
      <c r="BW88" s="189"/>
      <c r="BX88" s="189"/>
      <c r="BY88" s="189"/>
      <c r="BZ88" s="189"/>
      <c r="CA88" s="189"/>
      <c r="CB88" s="189"/>
      <c r="CC88" s="189"/>
      <c r="CD88" s="189"/>
      <c r="CE88" s="189"/>
      <c r="CF88" s="189"/>
      <c r="CG88" s="189"/>
      <c r="CH88" s="189"/>
      <c r="CI88" s="189"/>
      <c r="CJ88" s="189"/>
      <c r="CK88" s="189"/>
      <c r="CL88" s="189"/>
      <c r="CM88" s="189"/>
      <c r="CN88" s="189"/>
      <c r="CO88" s="189"/>
      <c r="CP88" s="189"/>
      <c r="CQ88" s="189"/>
      <c r="CR88" s="189"/>
      <c r="CS88" s="189"/>
      <c r="CT88" s="189"/>
      <c r="CU88" s="189"/>
      <c r="CV88" s="189"/>
      <c r="CW88" s="189"/>
      <c r="CX88" s="189"/>
      <c r="CY88" s="189"/>
      <c r="CZ88" s="189"/>
      <c r="DA88" s="189"/>
      <c r="DB88" s="189"/>
      <c r="DC88" s="189"/>
      <c r="DD88" s="189"/>
      <c r="DE88" s="189"/>
      <c r="DF88" s="189"/>
      <c r="DG88" s="189"/>
      <c r="DH88" s="189"/>
      <c r="DI88" s="189"/>
      <c r="DJ88" s="189"/>
      <c r="DK88" s="189"/>
      <c r="DL88" s="189"/>
      <c r="DM88" s="189"/>
      <c r="DN88" s="189"/>
      <c r="DO88" s="189"/>
      <c r="DP88" s="189"/>
      <c r="DQ88" s="189"/>
      <c r="DR88" s="189"/>
      <c r="DS88" s="189"/>
      <c r="DT88" s="189"/>
      <c r="DU88" s="189"/>
      <c r="DV88" s="189"/>
      <c r="DW88" s="189"/>
      <c r="DX88" s="189"/>
      <c r="DY88" s="189"/>
      <c r="DZ88" s="189"/>
      <c r="EA88" s="189"/>
      <c r="EB88" s="189"/>
      <c r="EC88" s="189"/>
      <c r="ED88" s="189"/>
      <c r="EE88" s="189"/>
      <c r="EF88" s="189"/>
      <c r="EG88" s="189"/>
      <c r="EH88" s="189"/>
      <c r="EI88" s="189"/>
      <c r="EJ88" s="189"/>
      <c r="EK88" s="189"/>
    </row>
    <row r="89" spans="1:141" ht="15.75" hidden="1" outlineLevel="1" x14ac:dyDescent="0.25">
      <c r="A89" s="504" t="str">
        <f>'Прогноз движ.ден.средств'!A84</f>
        <v>nnn</v>
      </c>
      <c r="B89" s="527">
        <f>'Прогноз движ.ден.средств'!B84</f>
        <v>0</v>
      </c>
      <c r="C89" s="50">
        <f>'Прогноз движ.ден.средств'!C84</f>
        <v>0</v>
      </c>
      <c r="D89" s="50">
        <f>'Прогноз движ.ден.средств'!D84</f>
        <v>0</v>
      </c>
      <c r="E89" s="50">
        <f>'Прогноз движ.ден.средств'!E84</f>
        <v>0</v>
      </c>
      <c r="F89" s="50">
        <f>'Прогноз движ.ден.средств'!F84</f>
        <v>0</v>
      </c>
      <c r="G89" s="50">
        <f>'Прогноз движ.ден.средств'!G84</f>
        <v>0</v>
      </c>
      <c r="H89" s="50">
        <f>'Прогноз движ.ден.средств'!H84</f>
        <v>0</v>
      </c>
      <c r="I89" s="50">
        <f>'Прогноз движ.ден.средств'!I84</f>
        <v>0</v>
      </c>
      <c r="J89" s="50">
        <f>'Прогноз движ.ден.средств'!J84</f>
        <v>0</v>
      </c>
      <c r="K89" s="50">
        <f>'Прогноз движ.ден.средств'!K84</f>
        <v>0</v>
      </c>
      <c r="L89" s="50">
        <f>'Прогноз движ.ден.средств'!L84</f>
        <v>0</v>
      </c>
      <c r="M89" s="50">
        <f>'Прогноз движ.ден.средств'!M84</f>
        <v>0</v>
      </c>
      <c r="N89" s="50">
        <f>'Прогноз движ.ден.средств'!N84</f>
        <v>0</v>
      </c>
      <c r="O89" s="50">
        <f>'Прогноз движ.ден.средств'!O84</f>
        <v>0</v>
      </c>
      <c r="P89" s="50">
        <f>'Прогноз движ.ден.средств'!P84</f>
        <v>0</v>
      </c>
      <c r="Q89" s="50">
        <f>'Прогноз движ.ден.средств'!Q84</f>
        <v>0</v>
      </c>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189"/>
      <c r="AW89" s="189"/>
      <c r="AX89" s="189"/>
      <c r="AY89" s="189"/>
      <c r="AZ89" s="189"/>
      <c r="BA89" s="189"/>
      <c r="BB89" s="189"/>
      <c r="BC89" s="189"/>
      <c r="BD89" s="189"/>
      <c r="BE89" s="189"/>
      <c r="BF89" s="189"/>
      <c r="BG89" s="189"/>
      <c r="BH89" s="189"/>
      <c r="BI89" s="189"/>
      <c r="BJ89" s="189"/>
      <c r="BK89" s="189"/>
      <c r="BL89" s="189"/>
      <c r="BM89" s="189"/>
      <c r="BN89" s="189"/>
      <c r="BO89" s="189"/>
      <c r="BP89" s="189"/>
      <c r="BQ89" s="189"/>
      <c r="BR89" s="189"/>
      <c r="BS89" s="189"/>
      <c r="BT89" s="189"/>
      <c r="BU89" s="189"/>
      <c r="BV89" s="189"/>
      <c r="BW89" s="189"/>
      <c r="BX89" s="189"/>
      <c r="BY89" s="189"/>
      <c r="BZ89" s="189"/>
      <c r="CA89" s="189"/>
      <c r="CB89" s="189"/>
      <c r="CC89" s="189"/>
      <c r="CD89" s="189"/>
      <c r="CE89" s="189"/>
      <c r="CF89" s="189"/>
      <c r="CG89" s="189"/>
      <c r="CH89" s="189"/>
      <c r="CI89" s="189"/>
      <c r="CJ89" s="189"/>
      <c r="CK89" s="189"/>
      <c r="CL89" s="189"/>
      <c r="CM89" s="189"/>
      <c r="CN89" s="189"/>
      <c r="CO89" s="189"/>
      <c r="CP89" s="189"/>
      <c r="CQ89" s="189"/>
      <c r="CR89" s="189"/>
      <c r="CS89" s="189"/>
      <c r="CT89" s="189"/>
      <c r="CU89" s="189"/>
      <c r="CV89" s="189"/>
      <c r="CW89" s="189"/>
      <c r="CX89" s="189"/>
      <c r="CY89" s="189"/>
      <c r="CZ89" s="189"/>
      <c r="DA89" s="189"/>
      <c r="DB89" s="189"/>
      <c r="DC89" s="189"/>
      <c r="DD89" s="189"/>
      <c r="DE89" s="189"/>
      <c r="DF89" s="189"/>
      <c r="DG89" s="189"/>
      <c r="DH89" s="189"/>
      <c r="DI89" s="189"/>
      <c r="DJ89" s="189"/>
      <c r="DK89" s="189"/>
      <c r="DL89" s="189"/>
      <c r="DM89" s="189"/>
      <c r="DN89" s="189"/>
      <c r="DO89" s="189"/>
      <c r="DP89" s="189"/>
      <c r="DQ89" s="189"/>
      <c r="DR89" s="189"/>
      <c r="DS89" s="189"/>
      <c r="DT89" s="189"/>
      <c r="DU89" s="189"/>
      <c r="DV89" s="189"/>
      <c r="DW89" s="189"/>
      <c r="DX89" s="189"/>
      <c r="DY89" s="189"/>
      <c r="DZ89" s="189"/>
      <c r="EA89" s="189"/>
      <c r="EB89" s="189"/>
      <c r="EC89" s="189"/>
      <c r="ED89" s="189"/>
      <c r="EE89" s="189"/>
      <c r="EF89" s="189"/>
      <c r="EG89" s="189"/>
      <c r="EH89" s="189"/>
      <c r="EI89" s="189"/>
      <c r="EJ89" s="189"/>
      <c r="EK89" s="189"/>
    </row>
    <row r="90" spans="1:141" ht="15.75" hidden="1" outlineLevel="1" x14ac:dyDescent="0.25">
      <c r="A90" s="504" t="str">
        <f>'Прогноз движ.ден.средств'!A85</f>
        <v>nnn</v>
      </c>
      <c r="B90" s="527">
        <f>'Прогноз движ.ден.средств'!B85</f>
        <v>0</v>
      </c>
      <c r="C90" s="50">
        <f>'Прогноз движ.ден.средств'!C85</f>
        <v>0</v>
      </c>
      <c r="D90" s="50">
        <f>'Прогноз движ.ден.средств'!D85</f>
        <v>0</v>
      </c>
      <c r="E90" s="50">
        <f>'Прогноз движ.ден.средств'!E85</f>
        <v>0</v>
      </c>
      <c r="F90" s="50">
        <f>'Прогноз движ.ден.средств'!F85</f>
        <v>0</v>
      </c>
      <c r="G90" s="50">
        <f>'Прогноз движ.ден.средств'!G85</f>
        <v>0</v>
      </c>
      <c r="H90" s="50">
        <f>'Прогноз движ.ден.средств'!H85</f>
        <v>0</v>
      </c>
      <c r="I90" s="50">
        <f>'Прогноз движ.ден.средств'!I85</f>
        <v>0</v>
      </c>
      <c r="J90" s="50">
        <f>'Прогноз движ.ден.средств'!J85</f>
        <v>0</v>
      </c>
      <c r="K90" s="50">
        <f>'Прогноз движ.ден.средств'!K85</f>
        <v>0</v>
      </c>
      <c r="L90" s="50">
        <f>'Прогноз движ.ден.средств'!L85</f>
        <v>0</v>
      </c>
      <c r="M90" s="50">
        <f>'Прогноз движ.ден.средств'!M85</f>
        <v>0</v>
      </c>
      <c r="N90" s="50">
        <f>'Прогноз движ.ден.средств'!N85</f>
        <v>0</v>
      </c>
      <c r="O90" s="50">
        <f>'Прогноз движ.ден.средств'!O85</f>
        <v>0</v>
      </c>
      <c r="P90" s="50">
        <f>'Прогноз движ.ден.средств'!P85</f>
        <v>0</v>
      </c>
      <c r="Q90" s="50">
        <f>'Прогноз движ.ден.средств'!Q85</f>
        <v>0</v>
      </c>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c r="BB90" s="189"/>
      <c r="BC90" s="189"/>
      <c r="BD90" s="189"/>
      <c r="BE90" s="189"/>
      <c r="BF90" s="189"/>
      <c r="BG90" s="189"/>
      <c r="BH90" s="189"/>
      <c r="BI90" s="189"/>
      <c r="BJ90" s="189"/>
      <c r="BK90" s="189"/>
      <c r="BL90" s="189"/>
      <c r="BM90" s="189"/>
      <c r="BN90" s="189"/>
      <c r="BO90" s="189"/>
      <c r="BP90" s="189"/>
      <c r="BQ90" s="189"/>
      <c r="BR90" s="189"/>
      <c r="BS90" s="189"/>
      <c r="BT90" s="189"/>
      <c r="BU90" s="189"/>
      <c r="BV90" s="189"/>
      <c r="BW90" s="189"/>
      <c r="BX90" s="189"/>
      <c r="BY90" s="189"/>
      <c r="BZ90" s="189"/>
      <c r="CA90" s="189"/>
      <c r="CB90" s="189"/>
      <c r="CC90" s="189"/>
      <c r="CD90" s="189"/>
      <c r="CE90" s="189"/>
      <c r="CF90" s="189"/>
      <c r="CG90" s="189"/>
      <c r="CH90" s="189"/>
      <c r="CI90" s="189"/>
      <c r="CJ90" s="189"/>
      <c r="CK90" s="189"/>
      <c r="CL90" s="189"/>
      <c r="CM90" s="189"/>
      <c r="CN90" s="189"/>
      <c r="CO90" s="189"/>
      <c r="CP90" s="189"/>
      <c r="CQ90" s="189"/>
      <c r="CR90" s="189"/>
      <c r="CS90" s="189"/>
      <c r="CT90" s="189"/>
      <c r="CU90" s="189"/>
      <c r="CV90" s="189"/>
      <c r="CW90" s="189"/>
      <c r="CX90" s="189"/>
      <c r="CY90" s="189"/>
      <c r="CZ90" s="189"/>
      <c r="DA90" s="189"/>
      <c r="DB90" s="189"/>
      <c r="DC90" s="189"/>
      <c r="DD90" s="189"/>
      <c r="DE90" s="189"/>
      <c r="DF90" s="189"/>
      <c r="DG90" s="189"/>
      <c r="DH90" s="189"/>
      <c r="DI90" s="189"/>
      <c r="DJ90" s="189"/>
      <c r="DK90" s="189"/>
      <c r="DL90" s="189"/>
      <c r="DM90" s="189"/>
      <c r="DN90" s="189"/>
      <c r="DO90" s="189"/>
      <c r="DP90" s="189"/>
      <c r="DQ90" s="189"/>
      <c r="DR90" s="189"/>
      <c r="DS90" s="189"/>
      <c r="DT90" s="189"/>
      <c r="DU90" s="189"/>
      <c r="DV90" s="189"/>
      <c r="DW90" s="189"/>
      <c r="DX90" s="189"/>
      <c r="DY90" s="189"/>
      <c r="DZ90" s="189"/>
      <c r="EA90" s="189"/>
      <c r="EB90" s="189"/>
      <c r="EC90" s="189"/>
      <c r="ED90" s="189"/>
      <c r="EE90" s="189"/>
      <c r="EF90" s="189"/>
      <c r="EG90" s="189"/>
      <c r="EH90" s="189"/>
      <c r="EI90" s="189"/>
      <c r="EJ90" s="189"/>
      <c r="EK90" s="189"/>
    </row>
    <row r="91" spans="1:141" ht="15.75" collapsed="1" x14ac:dyDescent="0.25">
      <c r="A91" s="239" t="s">
        <v>936</v>
      </c>
      <c r="B91" s="123" t="s">
        <v>906</v>
      </c>
      <c r="C91" s="50">
        <f>'Прогноз движ.ден.средств'!C86</f>
        <v>0</v>
      </c>
      <c r="D91" s="50">
        <f>'Прогноз движ.ден.средств'!D86</f>
        <v>0</v>
      </c>
      <c r="E91" s="50">
        <f>'Прогноз движ.ден.средств'!E86</f>
        <v>0</v>
      </c>
      <c r="F91" s="50">
        <f>'Прогноз движ.ден.средств'!F86</f>
        <v>0</v>
      </c>
      <c r="G91" s="50">
        <f>'Прогноз движ.ден.средств'!G86</f>
        <v>0</v>
      </c>
      <c r="H91" s="50">
        <f>'Прогноз движ.ден.средств'!H86</f>
        <v>0</v>
      </c>
      <c r="I91" s="50">
        <f>'Прогноз движ.ден.средств'!I86</f>
        <v>0</v>
      </c>
      <c r="J91" s="50">
        <f>'Прогноз движ.ден.средств'!J86</f>
        <v>0</v>
      </c>
      <c r="K91" s="50">
        <f>'Прогноз движ.ден.средств'!K86</f>
        <v>0</v>
      </c>
      <c r="L91" s="50">
        <f>'Прогноз движ.ден.средств'!L86</f>
        <v>0</v>
      </c>
      <c r="M91" s="50">
        <f>'Прогноз движ.ден.средств'!M86</f>
        <v>0</v>
      </c>
      <c r="N91" s="50">
        <f>'Прогноз движ.ден.средств'!N86</f>
        <v>0</v>
      </c>
      <c r="O91" s="50">
        <f>'Прогноз движ.ден.средств'!O86</f>
        <v>0</v>
      </c>
      <c r="P91" s="50">
        <f>'Прогноз движ.ден.средств'!P86</f>
        <v>0</v>
      </c>
      <c r="Q91" s="50">
        <f>'Прогноз движ.ден.средств'!Q86</f>
        <v>0</v>
      </c>
      <c r="R91" s="189">
        <f>'Прогноз движ.ден.средств'!R86</f>
        <v>0</v>
      </c>
      <c r="S91" s="189">
        <f>'Прогноз движ.ден.средств'!S86</f>
        <v>0</v>
      </c>
      <c r="T91" s="189">
        <f>'Прогноз движ.ден.средств'!T86</f>
        <v>0</v>
      </c>
      <c r="U91" s="189">
        <f>'Прогноз движ.ден.средств'!U86</f>
        <v>0</v>
      </c>
      <c r="V91" s="189">
        <f>'Прогноз движ.ден.средств'!V86</f>
        <v>0</v>
      </c>
      <c r="W91" s="189">
        <f>'Прогноз движ.ден.средств'!W86</f>
        <v>0</v>
      </c>
      <c r="X91" s="189">
        <f>'Прогноз движ.ден.средств'!X86</f>
        <v>0</v>
      </c>
      <c r="Y91" s="189">
        <f>'Прогноз движ.ден.средств'!Y86</f>
        <v>0</v>
      </c>
      <c r="Z91" s="189">
        <f>'Прогноз движ.ден.средств'!Z86</f>
        <v>0</v>
      </c>
      <c r="AA91" s="189">
        <f>'Прогноз движ.ден.средств'!AA86</f>
        <v>0</v>
      </c>
      <c r="AB91" s="189">
        <f>'Прогноз движ.ден.средств'!AB86</f>
        <v>0</v>
      </c>
      <c r="AC91" s="189">
        <f>'Прогноз движ.ден.средств'!AC86</f>
        <v>0</v>
      </c>
      <c r="AD91" s="189">
        <f>'Прогноз движ.ден.средств'!AD86</f>
        <v>0</v>
      </c>
      <c r="AE91" s="189">
        <f>'Прогноз движ.ден.средств'!AE86</f>
        <v>0</v>
      </c>
      <c r="AF91" s="189">
        <f>'Прогноз движ.ден.средств'!AF86</f>
        <v>0</v>
      </c>
      <c r="AG91" s="189">
        <f>'Прогноз движ.ден.средств'!AG86</f>
        <v>0</v>
      </c>
      <c r="AH91" s="189">
        <f>'Прогноз движ.ден.средств'!AH86</f>
        <v>0</v>
      </c>
      <c r="AI91" s="189">
        <f>'Прогноз движ.ден.средств'!AI86</f>
        <v>0</v>
      </c>
      <c r="AJ91" s="189">
        <f>'Прогноз движ.ден.средств'!AJ86</f>
        <v>0</v>
      </c>
      <c r="AK91" s="189">
        <f>'Прогноз движ.ден.средств'!AK86</f>
        <v>0</v>
      </c>
      <c r="AL91" s="189">
        <f>'Прогноз движ.ден.средств'!AL86</f>
        <v>0</v>
      </c>
      <c r="AM91" s="189">
        <f>'Прогноз движ.ден.средств'!AM86</f>
        <v>0</v>
      </c>
      <c r="AN91" s="189">
        <f>'Прогноз движ.ден.средств'!AN86</f>
        <v>0</v>
      </c>
      <c r="AO91" s="189">
        <f>'Прогноз движ.ден.средств'!AO86</f>
        <v>0</v>
      </c>
      <c r="AP91" s="189">
        <f>'Прогноз движ.ден.средств'!AP86</f>
        <v>0</v>
      </c>
      <c r="AQ91" s="189">
        <f>'Прогноз движ.ден.средств'!AQ86</f>
        <v>0</v>
      </c>
      <c r="AR91" s="189">
        <f>'Прогноз движ.ден.средств'!AR86</f>
        <v>0</v>
      </c>
      <c r="AS91" s="189">
        <f>'Прогноз движ.ден.средств'!AS86</f>
        <v>0</v>
      </c>
      <c r="AT91" s="189">
        <f>'Прогноз движ.ден.средств'!AT86</f>
        <v>0</v>
      </c>
      <c r="AU91" s="189">
        <f>'Прогноз движ.ден.средств'!AU86</f>
        <v>0</v>
      </c>
      <c r="AV91" s="189">
        <f>'Прогноз движ.ден.средств'!AV86</f>
        <v>0</v>
      </c>
      <c r="AW91" s="189">
        <f>'Прогноз движ.ден.средств'!AW86</f>
        <v>0</v>
      </c>
      <c r="AX91" s="189">
        <f>'Прогноз движ.ден.средств'!AX86</f>
        <v>0</v>
      </c>
      <c r="AY91" s="189">
        <f>'Прогноз движ.ден.средств'!AY86</f>
        <v>0</v>
      </c>
      <c r="AZ91" s="189">
        <f>'Прогноз движ.ден.средств'!AZ86</f>
        <v>0</v>
      </c>
      <c r="BA91" s="189">
        <f>'Прогноз движ.ден.средств'!BA86</f>
        <v>0</v>
      </c>
      <c r="BB91" s="189">
        <f>'Прогноз движ.ден.средств'!BB86</f>
        <v>0</v>
      </c>
      <c r="BC91" s="189">
        <f>'Прогноз движ.ден.средств'!BC86</f>
        <v>0</v>
      </c>
      <c r="BD91" s="189">
        <f>'Прогноз движ.ден.средств'!BD86</f>
        <v>0</v>
      </c>
      <c r="BE91" s="189">
        <f>'Прогноз движ.ден.средств'!BE86</f>
        <v>0</v>
      </c>
      <c r="BF91" s="189">
        <f>'Прогноз движ.ден.средств'!BF86</f>
        <v>0</v>
      </c>
      <c r="BG91" s="189">
        <f>'Прогноз движ.ден.средств'!BG86</f>
        <v>0</v>
      </c>
      <c r="BH91" s="189">
        <f>'Прогноз движ.ден.средств'!BH86</f>
        <v>0</v>
      </c>
      <c r="BI91" s="189">
        <f>'Прогноз движ.ден.средств'!BI86</f>
        <v>0</v>
      </c>
      <c r="BJ91" s="189">
        <f>'Прогноз движ.ден.средств'!BJ86</f>
        <v>0</v>
      </c>
      <c r="BK91" s="189">
        <f>'Прогноз движ.ден.средств'!BK86</f>
        <v>0</v>
      </c>
      <c r="BL91" s="189">
        <f>'Прогноз движ.ден.средств'!BL86</f>
        <v>0</v>
      </c>
      <c r="BM91" s="189">
        <f>'Прогноз движ.ден.средств'!BM86</f>
        <v>0</v>
      </c>
      <c r="BN91" s="189">
        <f>'Прогноз движ.ден.средств'!BN86</f>
        <v>0</v>
      </c>
      <c r="BO91" s="189">
        <f>'Прогноз движ.ден.средств'!BO86</f>
        <v>0</v>
      </c>
      <c r="BP91" s="189">
        <f>'Прогноз движ.ден.средств'!BP86</f>
        <v>0</v>
      </c>
      <c r="BQ91" s="189">
        <f>'Прогноз движ.ден.средств'!BQ86</f>
        <v>0</v>
      </c>
      <c r="BR91" s="189">
        <f>'Прогноз движ.ден.средств'!BR86</f>
        <v>0</v>
      </c>
      <c r="BS91" s="189">
        <f>'Прогноз движ.ден.средств'!BS86</f>
        <v>0</v>
      </c>
      <c r="BT91" s="189">
        <f>'Прогноз движ.ден.средств'!BT86</f>
        <v>0</v>
      </c>
      <c r="BU91" s="189">
        <f>'Прогноз движ.ден.средств'!BU86</f>
        <v>0</v>
      </c>
      <c r="BV91" s="189">
        <f>'Прогноз движ.ден.средств'!BV86</f>
        <v>0</v>
      </c>
      <c r="BW91" s="189">
        <f>'Прогноз движ.ден.средств'!BW86</f>
        <v>0</v>
      </c>
      <c r="BX91" s="189">
        <f>'Прогноз движ.ден.средств'!BX86</f>
        <v>0</v>
      </c>
      <c r="BY91" s="189">
        <f>'Прогноз движ.ден.средств'!BY86</f>
        <v>0</v>
      </c>
      <c r="BZ91" s="189">
        <f>'Прогноз движ.ден.средств'!BZ86</f>
        <v>0</v>
      </c>
      <c r="CA91" s="189">
        <f>'Прогноз движ.ден.средств'!CA86</f>
        <v>0</v>
      </c>
      <c r="CB91" s="189">
        <f>'Прогноз движ.ден.средств'!CB86</f>
        <v>0</v>
      </c>
      <c r="CC91" s="189">
        <f>'Прогноз движ.ден.средств'!CC86</f>
        <v>0</v>
      </c>
      <c r="CD91" s="189">
        <f>'Прогноз движ.ден.средств'!CD86</f>
        <v>0</v>
      </c>
      <c r="CE91" s="189">
        <f>'Прогноз движ.ден.средств'!CE86</f>
        <v>0</v>
      </c>
      <c r="CF91" s="189">
        <f>'Прогноз движ.ден.средств'!CF86</f>
        <v>0</v>
      </c>
      <c r="CG91" s="189">
        <f>'Прогноз движ.ден.средств'!CG86</f>
        <v>0</v>
      </c>
      <c r="CH91" s="189">
        <f>'Прогноз движ.ден.средств'!CH86</f>
        <v>0</v>
      </c>
      <c r="CI91" s="189">
        <f>'Прогноз движ.ден.средств'!CI86</f>
        <v>0</v>
      </c>
      <c r="CJ91" s="189">
        <f>'Прогноз движ.ден.средств'!CJ86</f>
        <v>0</v>
      </c>
      <c r="CK91" s="189">
        <f>'Прогноз движ.ден.средств'!CK86</f>
        <v>0</v>
      </c>
      <c r="CL91" s="189">
        <f>'Прогноз движ.ден.средств'!CL86</f>
        <v>0</v>
      </c>
      <c r="CM91" s="189">
        <f>'Прогноз движ.ден.средств'!CM86</f>
        <v>0</v>
      </c>
      <c r="CN91" s="189">
        <f>'Прогноз движ.ден.средств'!CN86</f>
        <v>0</v>
      </c>
      <c r="CO91" s="189">
        <f>'Прогноз движ.ден.средств'!CO86</f>
        <v>0</v>
      </c>
      <c r="CP91" s="189">
        <f>'Прогноз движ.ден.средств'!CP86</f>
        <v>0</v>
      </c>
      <c r="CQ91" s="189">
        <f>'Прогноз движ.ден.средств'!CQ86</f>
        <v>0</v>
      </c>
      <c r="CR91" s="189">
        <f>'Прогноз движ.ден.средств'!CR86</f>
        <v>0</v>
      </c>
      <c r="CS91" s="189">
        <f>'Прогноз движ.ден.средств'!CS86</f>
        <v>0</v>
      </c>
      <c r="CT91" s="189">
        <f>'Прогноз движ.ден.средств'!CT86</f>
        <v>0</v>
      </c>
      <c r="CU91" s="189">
        <f>'Прогноз движ.ден.средств'!CU86</f>
        <v>0</v>
      </c>
      <c r="CV91" s="189">
        <f>'Прогноз движ.ден.средств'!CV86</f>
        <v>0</v>
      </c>
      <c r="CW91" s="189">
        <f>'Прогноз движ.ден.средств'!CW86</f>
        <v>0</v>
      </c>
      <c r="CX91" s="189">
        <f>'Прогноз движ.ден.средств'!CX86</f>
        <v>0</v>
      </c>
      <c r="CY91" s="189">
        <f>'Прогноз движ.ден.средств'!CY86</f>
        <v>0</v>
      </c>
      <c r="CZ91" s="189">
        <f>'Прогноз движ.ден.средств'!CZ86</f>
        <v>0</v>
      </c>
      <c r="DA91" s="189">
        <f>'Прогноз движ.ден.средств'!DA86</f>
        <v>0</v>
      </c>
      <c r="DB91" s="189">
        <f>'Прогноз движ.ден.средств'!DB86</f>
        <v>0</v>
      </c>
      <c r="DC91" s="189">
        <f>'Прогноз движ.ден.средств'!DC86</f>
        <v>0</v>
      </c>
      <c r="DD91" s="189">
        <f>'Прогноз движ.ден.средств'!DD86</f>
        <v>0</v>
      </c>
      <c r="DE91" s="189">
        <f>'Прогноз движ.ден.средств'!DE86</f>
        <v>0</v>
      </c>
      <c r="DF91" s="189">
        <f>'Прогноз движ.ден.средств'!DF86</f>
        <v>0</v>
      </c>
      <c r="DG91" s="189">
        <f>'Прогноз движ.ден.средств'!DG86</f>
        <v>0</v>
      </c>
      <c r="DH91" s="189">
        <f>'Прогноз движ.ден.средств'!DH86</f>
        <v>0</v>
      </c>
      <c r="DI91" s="189">
        <f>'Прогноз движ.ден.средств'!DI86</f>
        <v>0</v>
      </c>
      <c r="DJ91" s="189">
        <f>'Прогноз движ.ден.средств'!DJ86</f>
        <v>0</v>
      </c>
      <c r="DK91" s="189">
        <f>'Прогноз движ.ден.средств'!DK86</f>
        <v>0</v>
      </c>
      <c r="DL91" s="189">
        <f>'Прогноз движ.ден.средств'!DL86</f>
        <v>0</v>
      </c>
      <c r="DM91" s="189">
        <f>'Прогноз движ.ден.средств'!DM86</f>
        <v>0</v>
      </c>
      <c r="DN91" s="189">
        <f>'Прогноз движ.ден.средств'!DN86</f>
        <v>0</v>
      </c>
      <c r="DO91" s="189">
        <f>'Прогноз движ.ден.средств'!DO86</f>
        <v>0</v>
      </c>
      <c r="DP91" s="189">
        <f>'Прогноз движ.ден.средств'!DP86</f>
        <v>0</v>
      </c>
      <c r="DQ91" s="189">
        <f>'Прогноз движ.ден.средств'!DQ86</f>
        <v>0</v>
      </c>
      <c r="DR91" s="189">
        <f>'Прогноз движ.ден.средств'!DR86</f>
        <v>0</v>
      </c>
      <c r="DS91" s="189">
        <f>'Прогноз движ.ден.средств'!DS86</f>
        <v>0</v>
      </c>
      <c r="DT91" s="189">
        <f>'Прогноз движ.ден.средств'!DT86</f>
        <v>0</v>
      </c>
      <c r="DU91" s="189">
        <f>'Прогноз движ.ден.средств'!DU86</f>
        <v>0</v>
      </c>
      <c r="DV91" s="189">
        <f>'Прогноз движ.ден.средств'!DV86</f>
        <v>0</v>
      </c>
      <c r="DW91" s="189">
        <f>'Прогноз движ.ден.средств'!DW86</f>
        <v>0</v>
      </c>
      <c r="DX91" s="189">
        <f>'Прогноз движ.ден.средств'!DX86</f>
        <v>0</v>
      </c>
      <c r="DY91" s="189">
        <f>'Прогноз движ.ден.средств'!DY86</f>
        <v>0</v>
      </c>
      <c r="DZ91" s="189">
        <f>'Прогноз движ.ден.средств'!DZ86</f>
        <v>0</v>
      </c>
      <c r="EA91" s="189">
        <f>'Прогноз движ.ден.средств'!EA86</f>
        <v>0</v>
      </c>
      <c r="EB91" s="189">
        <f>'Прогноз движ.ден.средств'!EB86</f>
        <v>0</v>
      </c>
      <c r="EC91" s="189">
        <f>'Прогноз движ.ден.средств'!EC86</f>
        <v>0</v>
      </c>
      <c r="ED91" s="189">
        <f>'Прогноз движ.ден.средств'!ED86</f>
        <v>0</v>
      </c>
      <c r="EE91" s="189">
        <f>'Прогноз движ.ден.средств'!EE86</f>
        <v>0</v>
      </c>
      <c r="EF91" s="189">
        <f>'Прогноз движ.ден.средств'!EF86</f>
        <v>0</v>
      </c>
      <c r="EG91" s="189">
        <f>'Прогноз движ.ден.средств'!EG86</f>
        <v>0</v>
      </c>
      <c r="EH91" s="189">
        <f>'Прогноз движ.ден.средств'!EH86</f>
        <v>0</v>
      </c>
      <c r="EI91" s="189">
        <f>'Прогноз движ.ден.средств'!EI86</f>
        <v>0</v>
      </c>
      <c r="EJ91" s="189">
        <f>'Прогноз движ.ден.средств'!EJ86</f>
        <v>0</v>
      </c>
      <c r="EK91" s="189">
        <f>'Прогноз движ.ден.средств'!EK86</f>
        <v>0</v>
      </c>
    </row>
    <row r="92" spans="1:141" ht="15.75" x14ac:dyDescent="0.25">
      <c r="A92" s="239" t="s">
        <v>937</v>
      </c>
      <c r="B92" s="123" t="s">
        <v>938</v>
      </c>
      <c r="C92" s="50">
        <f>'Прогноз движ.ден.средств'!C87</f>
        <v>0</v>
      </c>
      <c r="D92" s="50">
        <f>'Прогноз движ.ден.средств'!D87</f>
        <v>0</v>
      </c>
      <c r="E92" s="50">
        <f>'Прогноз движ.ден.средств'!E87</f>
        <v>0</v>
      </c>
      <c r="F92" s="50">
        <f>'Прогноз движ.ден.средств'!F87</f>
        <v>0</v>
      </c>
      <c r="G92" s="50">
        <f>'Прогноз движ.ден.средств'!G87</f>
        <v>0</v>
      </c>
      <c r="H92" s="50">
        <f>'Прогноз движ.ден.средств'!H87</f>
        <v>0</v>
      </c>
      <c r="I92" s="50">
        <f>'Прогноз движ.ден.средств'!I87</f>
        <v>0</v>
      </c>
      <c r="J92" s="50">
        <f>'Прогноз движ.ден.средств'!J87</f>
        <v>0</v>
      </c>
      <c r="K92" s="50">
        <f>'Прогноз движ.ден.средств'!K87</f>
        <v>0</v>
      </c>
      <c r="L92" s="50">
        <f>'Прогноз движ.ден.средств'!L87</f>
        <v>0</v>
      </c>
      <c r="M92" s="50">
        <f>'Прогноз движ.ден.средств'!M87</f>
        <v>0</v>
      </c>
      <c r="N92" s="50">
        <f>'Прогноз движ.ден.средств'!N87</f>
        <v>0</v>
      </c>
      <c r="O92" s="50">
        <f>'Прогноз движ.ден.средств'!O87</f>
        <v>0</v>
      </c>
      <c r="P92" s="50">
        <f>'Прогноз движ.ден.средств'!P87</f>
        <v>0</v>
      </c>
      <c r="Q92" s="50">
        <f>'Прогноз движ.ден.средств'!Q87</f>
        <v>0</v>
      </c>
      <c r="R92" s="189">
        <f>'Прогноз движ.ден.средств'!R87</f>
        <v>0</v>
      </c>
      <c r="S92" s="189">
        <f>'Прогноз движ.ден.средств'!S87</f>
        <v>0</v>
      </c>
      <c r="T92" s="189">
        <f>'Прогноз движ.ден.средств'!T87</f>
        <v>0</v>
      </c>
      <c r="U92" s="189">
        <f>'Прогноз движ.ден.средств'!U87</f>
        <v>0</v>
      </c>
      <c r="V92" s="189">
        <f>'Прогноз движ.ден.средств'!V87</f>
        <v>0</v>
      </c>
      <c r="W92" s="189">
        <f>'Прогноз движ.ден.средств'!W87</f>
        <v>0</v>
      </c>
      <c r="X92" s="189">
        <f>'Прогноз движ.ден.средств'!X87</f>
        <v>0</v>
      </c>
      <c r="Y92" s="189">
        <f>'Прогноз движ.ден.средств'!Y87</f>
        <v>0</v>
      </c>
      <c r="Z92" s="189">
        <f>'Прогноз движ.ден.средств'!Z87</f>
        <v>0</v>
      </c>
      <c r="AA92" s="189">
        <f>'Прогноз движ.ден.средств'!AA87</f>
        <v>0</v>
      </c>
      <c r="AB92" s="189">
        <f>'Прогноз движ.ден.средств'!AB87</f>
        <v>0</v>
      </c>
      <c r="AC92" s="189">
        <f>'Прогноз движ.ден.средств'!AC87</f>
        <v>0</v>
      </c>
      <c r="AD92" s="189">
        <f>'Прогноз движ.ден.средств'!AD87</f>
        <v>0</v>
      </c>
      <c r="AE92" s="189">
        <f>'Прогноз движ.ден.средств'!AE87</f>
        <v>0</v>
      </c>
      <c r="AF92" s="189">
        <f>'Прогноз движ.ден.средств'!AF87</f>
        <v>0</v>
      </c>
      <c r="AG92" s="189">
        <f>'Прогноз движ.ден.средств'!AG87</f>
        <v>0</v>
      </c>
      <c r="AH92" s="189">
        <f>'Прогноз движ.ден.средств'!AH87</f>
        <v>0</v>
      </c>
      <c r="AI92" s="189">
        <f>'Прогноз движ.ден.средств'!AI87</f>
        <v>0</v>
      </c>
      <c r="AJ92" s="189">
        <f>'Прогноз движ.ден.средств'!AJ87</f>
        <v>0</v>
      </c>
      <c r="AK92" s="189">
        <f>'Прогноз движ.ден.средств'!AK87</f>
        <v>0</v>
      </c>
      <c r="AL92" s="189">
        <f>'Прогноз движ.ден.средств'!AL87</f>
        <v>0</v>
      </c>
      <c r="AM92" s="189">
        <f>'Прогноз движ.ден.средств'!AM87</f>
        <v>0</v>
      </c>
      <c r="AN92" s="189">
        <f>'Прогноз движ.ден.средств'!AN87</f>
        <v>0</v>
      </c>
      <c r="AO92" s="189">
        <f>'Прогноз движ.ден.средств'!AO87</f>
        <v>0</v>
      </c>
      <c r="AP92" s="189">
        <f>'Прогноз движ.ден.средств'!AP87</f>
        <v>0</v>
      </c>
      <c r="AQ92" s="189">
        <f>'Прогноз движ.ден.средств'!AQ87</f>
        <v>0</v>
      </c>
      <c r="AR92" s="189">
        <f>'Прогноз движ.ден.средств'!AR87</f>
        <v>0</v>
      </c>
      <c r="AS92" s="189">
        <f>'Прогноз движ.ден.средств'!AS87</f>
        <v>0</v>
      </c>
      <c r="AT92" s="189">
        <f>'Прогноз движ.ден.средств'!AT87</f>
        <v>0</v>
      </c>
      <c r="AU92" s="189">
        <f>'Прогноз движ.ден.средств'!AU87</f>
        <v>0</v>
      </c>
      <c r="AV92" s="189">
        <f>'Прогноз движ.ден.средств'!AV87</f>
        <v>0</v>
      </c>
      <c r="AW92" s="189">
        <f>'Прогноз движ.ден.средств'!AW87</f>
        <v>0</v>
      </c>
      <c r="AX92" s="189">
        <f>'Прогноз движ.ден.средств'!AX87</f>
        <v>0</v>
      </c>
      <c r="AY92" s="189">
        <f>'Прогноз движ.ден.средств'!AY87</f>
        <v>0</v>
      </c>
      <c r="AZ92" s="189">
        <f>'Прогноз движ.ден.средств'!AZ87</f>
        <v>0</v>
      </c>
      <c r="BA92" s="189">
        <f>'Прогноз движ.ден.средств'!BA87</f>
        <v>0</v>
      </c>
      <c r="BB92" s="189">
        <f>'Прогноз движ.ден.средств'!BB87</f>
        <v>0</v>
      </c>
      <c r="BC92" s="189">
        <f>'Прогноз движ.ден.средств'!BC87</f>
        <v>0</v>
      </c>
      <c r="BD92" s="189">
        <f>'Прогноз движ.ден.средств'!BD87</f>
        <v>0</v>
      </c>
      <c r="BE92" s="189">
        <f>'Прогноз движ.ден.средств'!BE87</f>
        <v>0</v>
      </c>
      <c r="BF92" s="189">
        <f>'Прогноз движ.ден.средств'!BF87</f>
        <v>0</v>
      </c>
      <c r="BG92" s="189">
        <f>'Прогноз движ.ден.средств'!BG87</f>
        <v>0</v>
      </c>
      <c r="BH92" s="189">
        <f>'Прогноз движ.ден.средств'!BH87</f>
        <v>0</v>
      </c>
      <c r="BI92" s="189">
        <f>'Прогноз движ.ден.средств'!BI87</f>
        <v>0</v>
      </c>
      <c r="BJ92" s="189">
        <f>'Прогноз движ.ден.средств'!BJ87</f>
        <v>0</v>
      </c>
      <c r="BK92" s="189">
        <f>'Прогноз движ.ден.средств'!BK87</f>
        <v>0</v>
      </c>
      <c r="BL92" s="189">
        <f>'Прогноз движ.ден.средств'!BL87</f>
        <v>0</v>
      </c>
      <c r="BM92" s="189">
        <f>'Прогноз движ.ден.средств'!BM87</f>
        <v>0</v>
      </c>
      <c r="BN92" s="189">
        <f>'Прогноз движ.ден.средств'!BN87</f>
        <v>0</v>
      </c>
      <c r="BO92" s="189">
        <f>'Прогноз движ.ден.средств'!BO87</f>
        <v>0</v>
      </c>
      <c r="BP92" s="189">
        <f>'Прогноз движ.ден.средств'!BP87</f>
        <v>0</v>
      </c>
      <c r="BQ92" s="189">
        <f>'Прогноз движ.ден.средств'!BQ87</f>
        <v>0</v>
      </c>
      <c r="BR92" s="189">
        <f>'Прогноз движ.ден.средств'!BR87</f>
        <v>0</v>
      </c>
      <c r="BS92" s="189">
        <f>'Прогноз движ.ден.средств'!BS87</f>
        <v>0</v>
      </c>
      <c r="BT92" s="189">
        <f>'Прогноз движ.ден.средств'!BT87</f>
        <v>0</v>
      </c>
      <c r="BU92" s="189">
        <f>'Прогноз движ.ден.средств'!BU87</f>
        <v>0</v>
      </c>
      <c r="BV92" s="189">
        <f>'Прогноз движ.ден.средств'!BV87</f>
        <v>0</v>
      </c>
      <c r="BW92" s="189">
        <f>'Прогноз движ.ден.средств'!BW87</f>
        <v>0</v>
      </c>
      <c r="BX92" s="189">
        <f>'Прогноз движ.ден.средств'!BX87</f>
        <v>0</v>
      </c>
      <c r="BY92" s="189">
        <f>'Прогноз движ.ден.средств'!BY87</f>
        <v>0</v>
      </c>
      <c r="BZ92" s="189">
        <f>'Прогноз движ.ден.средств'!BZ87</f>
        <v>0</v>
      </c>
      <c r="CA92" s="189">
        <f>'Прогноз движ.ден.средств'!CA87</f>
        <v>0</v>
      </c>
      <c r="CB92" s="189">
        <f>'Прогноз движ.ден.средств'!CB87</f>
        <v>0</v>
      </c>
      <c r="CC92" s="189">
        <f>'Прогноз движ.ден.средств'!CC87</f>
        <v>0</v>
      </c>
      <c r="CD92" s="189">
        <f>'Прогноз движ.ден.средств'!CD87</f>
        <v>0</v>
      </c>
      <c r="CE92" s="189">
        <f>'Прогноз движ.ден.средств'!CE87</f>
        <v>0</v>
      </c>
      <c r="CF92" s="189">
        <f>'Прогноз движ.ден.средств'!CF87</f>
        <v>0</v>
      </c>
      <c r="CG92" s="189">
        <f>'Прогноз движ.ден.средств'!CG87</f>
        <v>0</v>
      </c>
      <c r="CH92" s="189">
        <f>'Прогноз движ.ден.средств'!CH87</f>
        <v>0</v>
      </c>
      <c r="CI92" s="189">
        <f>'Прогноз движ.ден.средств'!CI87</f>
        <v>0</v>
      </c>
      <c r="CJ92" s="189">
        <f>'Прогноз движ.ден.средств'!CJ87</f>
        <v>0</v>
      </c>
      <c r="CK92" s="189">
        <f>'Прогноз движ.ден.средств'!CK87</f>
        <v>0</v>
      </c>
      <c r="CL92" s="189">
        <f>'Прогноз движ.ден.средств'!CL87</f>
        <v>0</v>
      </c>
      <c r="CM92" s="189">
        <f>'Прогноз движ.ден.средств'!CM87</f>
        <v>0</v>
      </c>
      <c r="CN92" s="189">
        <f>'Прогноз движ.ден.средств'!CN87</f>
        <v>0</v>
      </c>
      <c r="CO92" s="189">
        <f>'Прогноз движ.ден.средств'!CO87</f>
        <v>0</v>
      </c>
      <c r="CP92" s="189">
        <f>'Прогноз движ.ден.средств'!CP87</f>
        <v>0</v>
      </c>
      <c r="CQ92" s="189">
        <f>'Прогноз движ.ден.средств'!CQ87</f>
        <v>0</v>
      </c>
      <c r="CR92" s="189">
        <f>'Прогноз движ.ден.средств'!CR87</f>
        <v>0</v>
      </c>
      <c r="CS92" s="189">
        <f>'Прогноз движ.ден.средств'!CS87</f>
        <v>0</v>
      </c>
      <c r="CT92" s="189">
        <f>'Прогноз движ.ден.средств'!CT87</f>
        <v>0</v>
      </c>
      <c r="CU92" s="189">
        <f>'Прогноз движ.ден.средств'!CU87</f>
        <v>0</v>
      </c>
      <c r="CV92" s="189">
        <f>'Прогноз движ.ден.средств'!CV87</f>
        <v>0</v>
      </c>
      <c r="CW92" s="189">
        <f>'Прогноз движ.ден.средств'!CW87</f>
        <v>0</v>
      </c>
      <c r="CX92" s="189">
        <f>'Прогноз движ.ден.средств'!CX87</f>
        <v>0</v>
      </c>
      <c r="CY92" s="189">
        <f>'Прогноз движ.ден.средств'!CY87</f>
        <v>0</v>
      </c>
      <c r="CZ92" s="189">
        <f>'Прогноз движ.ден.средств'!CZ87</f>
        <v>0</v>
      </c>
      <c r="DA92" s="189">
        <f>'Прогноз движ.ден.средств'!DA87</f>
        <v>0</v>
      </c>
      <c r="DB92" s="189">
        <f>'Прогноз движ.ден.средств'!DB87</f>
        <v>0</v>
      </c>
      <c r="DC92" s="189">
        <f>'Прогноз движ.ден.средств'!DC87</f>
        <v>0</v>
      </c>
      <c r="DD92" s="189">
        <f>'Прогноз движ.ден.средств'!DD87</f>
        <v>0</v>
      </c>
      <c r="DE92" s="189">
        <f>'Прогноз движ.ден.средств'!DE87</f>
        <v>0</v>
      </c>
      <c r="DF92" s="189">
        <f>'Прогноз движ.ден.средств'!DF87</f>
        <v>0</v>
      </c>
      <c r="DG92" s="189">
        <f>'Прогноз движ.ден.средств'!DG87</f>
        <v>0</v>
      </c>
      <c r="DH92" s="189">
        <f>'Прогноз движ.ден.средств'!DH87</f>
        <v>0</v>
      </c>
      <c r="DI92" s="189">
        <f>'Прогноз движ.ден.средств'!DI87</f>
        <v>0</v>
      </c>
      <c r="DJ92" s="189">
        <f>'Прогноз движ.ден.средств'!DJ87</f>
        <v>0</v>
      </c>
      <c r="DK92" s="189">
        <f>'Прогноз движ.ден.средств'!DK87</f>
        <v>0</v>
      </c>
      <c r="DL92" s="189">
        <f>'Прогноз движ.ден.средств'!DL87</f>
        <v>0</v>
      </c>
      <c r="DM92" s="189">
        <f>'Прогноз движ.ден.средств'!DM87</f>
        <v>0</v>
      </c>
      <c r="DN92" s="189">
        <f>'Прогноз движ.ден.средств'!DN87</f>
        <v>0</v>
      </c>
      <c r="DO92" s="189">
        <f>'Прогноз движ.ден.средств'!DO87</f>
        <v>0</v>
      </c>
      <c r="DP92" s="189">
        <f>'Прогноз движ.ден.средств'!DP87</f>
        <v>0</v>
      </c>
      <c r="DQ92" s="189">
        <f>'Прогноз движ.ден.средств'!DQ87</f>
        <v>0</v>
      </c>
      <c r="DR92" s="189">
        <f>'Прогноз движ.ден.средств'!DR87</f>
        <v>0</v>
      </c>
      <c r="DS92" s="189">
        <f>'Прогноз движ.ден.средств'!DS87</f>
        <v>0</v>
      </c>
      <c r="DT92" s="189">
        <f>'Прогноз движ.ден.средств'!DT87</f>
        <v>0</v>
      </c>
      <c r="DU92" s="189">
        <f>'Прогноз движ.ден.средств'!DU87</f>
        <v>0</v>
      </c>
      <c r="DV92" s="189">
        <f>'Прогноз движ.ден.средств'!DV87</f>
        <v>0</v>
      </c>
      <c r="DW92" s="189">
        <f>'Прогноз движ.ден.средств'!DW87</f>
        <v>0</v>
      </c>
      <c r="DX92" s="189">
        <f>'Прогноз движ.ден.средств'!DX87</f>
        <v>0</v>
      </c>
      <c r="DY92" s="189">
        <f>'Прогноз движ.ден.средств'!DY87</f>
        <v>0</v>
      </c>
      <c r="DZ92" s="189">
        <f>'Прогноз движ.ден.средств'!DZ87</f>
        <v>0</v>
      </c>
      <c r="EA92" s="189">
        <f>'Прогноз движ.ден.средств'!EA87</f>
        <v>0</v>
      </c>
      <c r="EB92" s="189">
        <f>'Прогноз движ.ден.средств'!EB87</f>
        <v>0</v>
      </c>
      <c r="EC92" s="189">
        <f>'Прогноз движ.ден.средств'!EC87</f>
        <v>0</v>
      </c>
      <c r="ED92" s="189">
        <f>'Прогноз движ.ден.средств'!ED87</f>
        <v>0</v>
      </c>
      <c r="EE92" s="189">
        <f>'Прогноз движ.ден.средств'!EE87</f>
        <v>0</v>
      </c>
      <c r="EF92" s="189">
        <f>'Прогноз движ.ден.средств'!EF87</f>
        <v>0</v>
      </c>
      <c r="EG92" s="189">
        <f>'Прогноз движ.ден.средств'!EG87</f>
        <v>0</v>
      </c>
      <c r="EH92" s="189">
        <f>'Прогноз движ.ден.средств'!EH87</f>
        <v>0</v>
      </c>
      <c r="EI92" s="189">
        <f>'Прогноз движ.ден.средств'!EI87</f>
        <v>0</v>
      </c>
      <c r="EJ92" s="189">
        <f>'Прогноз движ.ден.средств'!EJ87</f>
        <v>0</v>
      </c>
      <c r="EK92" s="189">
        <f>'Прогноз движ.ден.средств'!EK87</f>
        <v>0</v>
      </c>
    </row>
    <row r="93" spans="1:141" ht="15.75" x14ac:dyDescent="0.25">
      <c r="A93" s="239" t="s">
        <v>939</v>
      </c>
      <c r="B93" s="123" t="s">
        <v>940</v>
      </c>
      <c r="C93" s="124" t="str">
        <f>'Прогноз движ.ден.средств'!C88</f>
        <v>0</v>
      </c>
      <c r="D93" s="124" t="str">
        <f>'Прогноз движ.ден.средств'!D88</f>
        <v>0</v>
      </c>
      <c r="E93" s="124" t="str">
        <f>'Прогноз движ.ден.средств'!E88</f>
        <v>0</v>
      </c>
      <c r="F93" s="124" t="str">
        <f>'Прогноз движ.ден.средств'!F88</f>
        <v>0</v>
      </c>
      <c r="G93" s="124" t="str">
        <f>'Прогноз движ.ден.средств'!G88</f>
        <v>0</v>
      </c>
      <c r="H93" s="124" t="str">
        <f>'Прогноз движ.ден.средств'!H88</f>
        <v>0</v>
      </c>
      <c r="I93" s="124" t="str">
        <f>'Прогноз движ.ден.средств'!I88</f>
        <v>0</v>
      </c>
      <c r="J93" s="124" t="str">
        <f>'Прогноз движ.ден.средств'!J88</f>
        <v>0</v>
      </c>
      <c r="K93" s="124" t="str">
        <f>'Прогноз движ.ден.средств'!K88</f>
        <v>0</v>
      </c>
      <c r="L93" s="124" t="str">
        <f>'Прогноз движ.ден.средств'!L88</f>
        <v>0</v>
      </c>
      <c r="M93" s="124" t="str">
        <f>'Прогноз движ.ден.средств'!M88</f>
        <v>0</v>
      </c>
      <c r="N93" s="124" t="str">
        <f>'Прогноз движ.ден.средств'!N88</f>
        <v>0</v>
      </c>
      <c r="O93" s="124" t="str">
        <f>'Прогноз движ.ден.средств'!O88</f>
        <v>0</v>
      </c>
      <c r="P93" s="124" t="str">
        <f>'Прогноз движ.ден.средств'!P88</f>
        <v>0</v>
      </c>
      <c r="Q93" s="124" t="str">
        <f>'Прогноз движ.ден.средств'!Q88</f>
        <v>0</v>
      </c>
      <c r="R93" s="190">
        <f>'Прогноз движ.ден.средств'!R88</f>
        <v>0</v>
      </c>
      <c r="S93" s="190">
        <f>'Прогноз движ.ден.средств'!S88</f>
        <v>0</v>
      </c>
      <c r="T93" s="190">
        <f>'Прогноз движ.ден.средств'!T88</f>
        <v>0</v>
      </c>
      <c r="U93" s="190">
        <f>'Прогноз движ.ден.средств'!U88</f>
        <v>0</v>
      </c>
      <c r="V93" s="190">
        <f>'Прогноз движ.ден.средств'!V88</f>
        <v>0</v>
      </c>
      <c r="W93" s="190">
        <f>'Прогноз движ.ден.средств'!W88</f>
        <v>0</v>
      </c>
      <c r="X93" s="190">
        <f>'Прогноз движ.ден.средств'!X88</f>
        <v>0</v>
      </c>
      <c r="Y93" s="190">
        <f>'Прогноз движ.ден.средств'!Y88</f>
        <v>0</v>
      </c>
      <c r="Z93" s="190">
        <f>'Прогноз движ.ден.средств'!Z88</f>
        <v>0</v>
      </c>
      <c r="AA93" s="190">
        <f>'Прогноз движ.ден.средств'!AA88</f>
        <v>0</v>
      </c>
      <c r="AB93" s="190">
        <f>'Прогноз движ.ден.средств'!AB88</f>
        <v>0</v>
      </c>
      <c r="AC93" s="190">
        <f>'Прогноз движ.ден.средств'!AC88</f>
        <v>0</v>
      </c>
      <c r="AD93" s="190">
        <f>'Прогноз движ.ден.средств'!AD88</f>
        <v>0</v>
      </c>
      <c r="AE93" s="190">
        <f>'Прогноз движ.ден.средств'!AE88</f>
        <v>0</v>
      </c>
      <c r="AF93" s="190">
        <f>'Прогноз движ.ден.средств'!AF88</f>
        <v>0</v>
      </c>
      <c r="AG93" s="190">
        <f>'Прогноз движ.ден.средств'!AG88</f>
        <v>0</v>
      </c>
      <c r="AH93" s="190">
        <f>'Прогноз движ.ден.средств'!AH88</f>
        <v>0</v>
      </c>
      <c r="AI93" s="190">
        <f>'Прогноз движ.ден.средств'!AI88</f>
        <v>0</v>
      </c>
      <c r="AJ93" s="190">
        <f>'Прогноз движ.ден.средств'!AJ88</f>
        <v>0</v>
      </c>
      <c r="AK93" s="190">
        <f>'Прогноз движ.ден.средств'!AK88</f>
        <v>0</v>
      </c>
      <c r="AL93" s="190">
        <f>'Прогноз движ.ден.средств'!AL88</f>
        <v>0</v>
      </c>
      <c r="AM93" s="190">
        <f>'Прогноз движ.ден.средств'!AM88</f>
        <v>0</v>
      </c>
      <c r="AN93" s="190">
        <f>'Прогноз движ.ден.средств'!AN88</f>
        <v>0</v>
      </c>
      <c r="AO93" s="190">
        <f>'Прогноз движ.ден.средств'!AO88</f>
        <v>0</v>
      </c>
      <c r="AP93" s="190">
        <f>'Прогноз движ.ден.средств'!AP88</f>
        <v>0</v>
      </c>
      <c r="AQ93" s="190">
        <f>'Прогноз движ.ден.средств'!AQ88</f>
        <v>0</v>
      </c>
      <c r="AR93" s="190">
        <f>'Прогноз движ.ден.средств'!AR88</f>
        <v>0</v>
      </c>
      <c r="AS93" s="190">
        <f>'Прогноз движ.ден.средств'!AS88</f>
        <v>0</v>
      </c>
      <c r="AT93" s="190">
        <f>'Прогноз движ.ден.средств'!AT88</f>
        <v>0</v>
      </c>
      <c r="AU93" s="190">
        <f>'Прогноз движ.ден.средств'!AU88</f>
        <v>0</v>
      </c>
      <c r="AV93" s="190">
        <f>'Прогноз движ.ден.средств'!AV88</f>
        <v>0</v>
      </c>
      <c r="AW93" s="190">
        <f>'Прогноз движ.ден.средств'!AW88</f>
        <v>0</v>
      </c>
      <c r="AX93" s="190">
        <f>'Прогноз движ.ден.средств'!AX88</f>
        <v>0</v>
      </c>
      <c r="AY93" s="190">
        <f>'Прогноз движ.ден.средств'!AY88</f>
        <v>0</v>
      </c>
      <c r="AZ93" s="190">
        <f>'Прогноз движ.ден.средств'!AZ88</f>
        <v>0</v>
      </c>
      <c r="BA93" s="190">
        <f>'Прогноз движ.ден.средств'!BA88</f>
        <v>0</v>
      </c>
      <c r="BB93" s="190">
        <f>'Прогноз движ.ден.средств'!BB88</f>
        <v>0</v>
      </c>
      <c r="BC93" s="190">
        <f>'Прогноз движ.ден.средств'!BC88</f>
        <v>0</v>
      </c>
      <c r="BD93" s="190">
        <f>'Прогноз движ.ден.средств'!BD88</f>
        <v>0</v>
      </c>
      <c r="BE93" s="190">
        <f>'Прогноз движ.ден.средств'!BE88</f>
        <v>0</v>
      </c>
      <c r="BF93" s="190">
        <f>'Прогноз движ.ден.средств'!BF88</f>
        <v>0</v>
      </c>
      <c r="BG93" s="190">
        <f>'Прогноз движ.ден.средств'!BG88</f>
        <v>0</v>
      </c>
      <c r="BH93" s="190">
        <f>'Прогноз движ.ден.средств'!BH88</f>
        <v>0</v>
      </c>
      <c r="BI93" s="190">
        <f>'Прогноз движ.ден.средств'!BI88</f>
        <v>0</v>
      </c>
      <c r="BJ93" s="190">
        <f>'Прогноз движ.ден.средств'!BJ88</f>
        <v>0</v>
      </c>
      <c r="BK93" s="190">
        <f>'Прогноз движ.ден.средств'!BK88</f>
        <v>0</v>
      </c>
      <c r="BL93" s="190">
        <f>'Прогноз движ.ден.средств'!BL88</f>
        <v>0</v>
      </c>
      <c r="BM93" s="190">
        <f>'Прогноз движ.ден.средств'!BM88</f>
        <v>0</v>
      </c>
      <c r="BN93" s="190">
        <f>'Прогноз движ.ден.средств'!BN88</f>
        <v>0</v>
      </c>
      <c r="BO93" s="190">
        <f>'Прогноз движ.ден.средств'!BO88</f>
        <v>0</v>
      </c>
      <c r="BP93" s="190">
        <f>'Прогноз движ.ден.средств'!BP88</f>
        <v>0</v>
      </c>
      <c r="BQ93" s="190">
        <f>'Прогноз движ.ден.средств'!BQ88</f>
        <v>0</v>
      </c>
      <c r="BR93" s="190">
        <f>'Прогноз движ.ден.средств'!BR88</f>
        <v>0</v>
      </c>
      <c r="BS93" s="190">
        <f>'Прогноз движ.ден.средств'!BS88</f>
        <v>0</v>
      </c>
      <c r="BT93" s="190">
        <f>'Прогноз движ.ден.средств'!BT88</f>
        <v>0</v>
      </c>
      <c r="BU93" s="190">
        <f>'Прогноз движ.ден.средств'!BU88</f>
        <v>0</v>
      </c>
      <c r="BV93" s="190">
        <f>'Прогноз движ.ден.средств'!BV88</f>
        <v>0</v>
      </c>
      <c r="BW93" s="190">
        <f>'Прогноз движ.ден.средств'!BW88</f>
        <v>0</v>
      </c>
      <c r="BX93" s="190">
        <f>'Прогноз движ.ден.средств'!BX88</f>
        <v>0</v>
      </c>
      <c r="BY93" s="190">
        <f>'Прогноз движ.ден.средств'!BY88</f>
        <v>0</v>
      </c>
      <c r="BZ93" s="190">
        <f>'Прогноз движ.ден.средств'!BZ88</f>
        <v>0</v>
      </c>
      <c r="CA93" s="190">
        <f>'Прогноз движ.ден.средств'!CA88</f>
        <v>0</v>
      </c>
      <c r="CB93" s="190">
        <f>'Прогноз движ.ден.средств'!CB88</f>
        <v>0</v>
      </c>
      <c r="CC93" s="190">
        <f>'Прогноз движ.ден.средств'!CC88</f>
        <v>0</v>
      </c>
      <c r="CD93" s="190">
        <f>'Прогноз движ.ден.средств'!CD88</f>
        <v>0</v>
      </c>
      <c r="CE93" s="190">
        <f>'Прогноз движ.ден.средств'!CE88</f>
        <v>0</v>
      </c>
      <c r="CF93" s="190">
        <f>'Прогноз движ.ден.средств'!CF88</f>
        <v>0</v>
      </c>
      <c r="CG93" s="190">
        <f>'Прогноз движ.ден.средств'!CG88</f>
        <v>0</v>
      </c>
      <c r="CH93" s="190">
        <f>'Прогноз движ.ден.средств'!CH88</f>
        <v>0</v>
      </c>
      <c r="CI93" s="190">
        <f>'Прогноз движ.ден.средств'!CI88</f>
        <v>0</v>
      </c>
      <c r="CJ93" s="190">
        <f>'Прогноз движ.ден.средств'!CJ88</f>
        <v>0</v>
      </c>
      <c r="CK93" s="190">
        <f>'Прогноз движ.ден.средств'!CK88</f>
        <v>0</v>
      </c>
      <c r="CL93" s="190">
        <f>'Прогноз движ.ден.средств'!CL88</f>
        <v>0</v>
      </c>
      <c r="CM93" s="190">
        <f>'Прогноз движ.ден.средств'!CM88</f>
        <v>0</v>
      </c>
      <c r="CN93" s="190">
        <f>'Прогноз движ.ден.средств'!CN88</f>
        <v>0</v>
      </c>
      <c r="CO93" s="190">
        <f>'Прогноз движ.ден.средств'!CO88</f>
        <v>0</v>
      </c>
      <c r="CP93" s="190">
        <f>'Прогноз движ.ден.средств'!CP88</f>
        <v>0</v>
      </c>
      <c r="CQ93" s="190">
        <f>'Прогноз движ.ден.средств'!CQ88</f>
        <v>0</v>
      </c>
      <c r="CR93" s="190">
        <f>'Прогноз движ.ден.средств'!CR88</f>
        <v>0</v>
      </c>
      <c r="CS93" s="190">
        <f>'Прогноз движ.ден.средств'!CS88</f>
        <v>0</v>
      </c>
      <c r="CT93" s="190">
        <f>'Прогноз движ.ден.средств'!CT88</f>
        <v>0</v>
      </c>
      <c r="CU93" s="190">
        <f>'Прогноз движ.ден.средств'!CU88</f>
        <v>0</v>
      </c>
      <c r="CV93" s="190">
        <f>'Прогноз движ.ден.средств'!CV88</f>
        <v>0</v>
      </c>
      <c r="CW93" s="190">
        <f>'Прогноз движ.ден.средств'!CW88</f>
        <v>0</v>
      </c>
      <c r="CX93" s="190">
        <f>'Прогноз движ.ден.средств'!CX88</f>
        <v>0</v>
      </c>
      <c r="CY93" s="190">
        <f>'Прогноз движ.ден.средств'!CY88</f>
        <v>0</v>
      </c>
      <c r="CZ93" s="190">
        <f>'Прогноз движ.ден.средств'!CZ88</f>
        <v>0</v>
      </c>
      <c r="DA93" s="190">
        <f>'Прогноз движ.ден.средств'!DA88</f>
        <v>0</v>
      </c>
      <c r="DB93" s="190">
        <f>'Прогноз движ.ден.средств'!DB88</f>
        <v>0</v>
      </c>
      <c r="DC93" s="190">
        <f>'Прогноз движ.ден.средств'!DC88</f>
        <v>0</v>
      </c>
      <c r="DD93" s="190">
        <f>'Прогноз движ.ден.средств'!DD88</f>
        <v>0</v>
      </c>
      <c r="DE93" s="190">
        <f>'Прогноз движ.ден.средств'!DE88</f>
        <v>0</v>
      </c>
      <c r="DF93" s="190">
        <f>'Прогноз движ.ден.средств'!DF88</f>
        <v>0</v>
      </c>
      <c r="DG93" s="190">
        <f>'Прогноз движ.ден.средств'!DG88</f>
        <v>0</v>
      </c>
      <c r="DH93" s="190">
        <f>'Прогноз движ.ден.средств'!DH88</f>
        <v>0</v>
      </c>
      <c r="DI93" s="190">
        <f>'Прогноз движ.ден.средств'!DI88</f>
        <v>0</v>
      </c>
      <c r="DJ93" s="190">
        <f>'Прогноз движ.ден.средств'!DJ88</f>
        <v>0</v>
      </c>
      <c r="DK93" s="190">
        <f>'Прогноз движ.ден.средств'!DK88</f>
        <v>0</v>
      </c>
      <c r="DL93" s="190">
        <f>'Прогноз движ.ден.средств'!DL88</f>
        <v>0</v>
      </c>
      <c r="DM93" s="190">
        <f>'Прогноз движ.ден.средств'!DM88</f>
        <v>0</v>
      </c>
      <c r="DN93" s="190">
        <f>'Прогноз движ.ден.средств'!DN88</f>
        <v>0</v>
      </c>
      <c r="DO93" s="190">
        <f>'Прогноз движ.ден.средств'!DO88</f>
        <v>0</v>
      </c>
      <c r="DP93" s="190">
        <f>'Прогноз движ.ден.средств'!DP88</f>
        <v>0</v>
      </c>
      <c r="DQ93" s="190">
        <f>'Прогноз движ.ден.средств'!DQ88</f>
        <v>0</v>
      </c>
      <c r="DR93" s="190">
        <f>'Прогноз движ.ден.средств'!DR88</f>
        <v>0</v>
      </c>
      <c r="DS93" s="190">
        <f>'Прогноз движ.ден.средств'!DS88</f>
        <v>0</v>
      </c>
      <c r="DT93" s="190">
        <f>'Прогноз движ.ден.средств'!DT88</f>
        <v>0</v>
      </c>
      <c r="DU93" s="190">
        <f>'Прогноз движ.ден.средств'!DU88</f>
        <v>0</v>
      </c>
      <c r="DV93" s="190">
        <f>'Прогноз движ.ден.средств'!DV88</f>
        <v>0</v>
      </c>
      <c r="DW93" s="190">
        <f>'Прогноз движ.ден.средств'!DW88</f>
        <v>0</v>
      </c>
      <c r="DX93" s="190">
        <f>'Прогноз движ.ден.средств'!DX88</f>
        <v>0</v>
      </c>
      <c r="DY93" s="190">
        <f>'Прогноз движ.ден.средств'!DY88</f>
        <v>0</v>
      </c>
      <c r="DZ93" s="190">
        <f>'Прогноз движ.ден.средств'!DZ88</f>
        <v>0</v>
      </c>
      <c r="EA93" s="190">
        <f>'Прогноз движ.ден.средств'!EA88</f>
        <v>0</v>
      </c>
      <c r="EB93" s="190">
        <f>'Прогноз движ.ден.средств'!EB88</f>
        <v>0</v>
      </c>
      <c r="EC93" s="190">
        <f>'Прогноз движ.ден.средств'!EC88</f>
        <v>0</v>
      </c>
      <c r="ED93" s="190">
        <f>'Прогноз движ.ден.средств'!ED88</f>
        <v>0</v>
      </c>
      <c r="EE93" s="190">
        <f>'Прогноз движ.ден.средств'!EE88</f>
        <v>0</v>
      </c>
      <c r="EF93" s="190">
        <f>'Прогноз движ.ден.средств'!EF88</f>
        <v>0</v>
      </c>
      <c r="EG93" s="190">
        <f>'Прогноз движ.ден.средств'!EG88</f>
        <v>0</v>
      </c>
      <c r="EH93" s="190">
        <f>'Прогноз движ.ден.средств'!EH88</f>
        <v>0</v>
      </c>
      <c r="EI93" s="190">
        <f>'Прогноз движ.ден.средств'!EI88</f>
        <v>0</v>
      </c>
      <c r="EJ93" s="190">
        <f>'Прогноз движ.ден.средств'!EJ88</f>
        <v>0</v>
      </c>
      <c r="EK93" s="190">
        <f>'Прогноз движ.ден.средств'!EK88</f>
        <v>0</v>
      </c>
    </row>
    <row r="94" spans="1:141" ht="31.5" x14ac:dyDescent="0.25">
      <c r="A94" s="239" t="s">
        <v>258</v>
      </c>
      <c r="B94" s="123" t="s">
        <v>1055</v>
      </c>
      <c r="C94" s="124" t="str">
        <f>'Прогноз движ.ден.средств'!C89</f>
        <v>0</v>
      </c>
      <c r="D94" s="124" t="str">
        <f>'Прогноз движ.ден.средств'!D89</f>
        <v>0</v>
      </c>
      <c r="E94" s="124" t="str">
        <f>'Прогноз движ.ден.средств'!E89</f>
        <v>0</v>
      </c>
      <c r="F94" s="124" t="str">
        <f>'Прогноз движ.ден.средств'!F89</f>
        <v>0</v>
      </c>
      <c r="G94" s="124" t="str">
        <f>'Прогноз движ.ден.средств'!G89</f>
        <v>0</v>
      </c>
      <c r="H94" s="124" t="str">
        <f>'Прогноз движ.ден.средств'!H89</f>
        <v>0</v>
      </c>
      <c r="I94" s="124" t="str">
        <f>'Прогноз движ.ден.средств'!I89</f>
        <v>0</v>
      </c>
      <c r="J94" s="124" t="str">
        <f>'Прогноз движ.ден.средств'!J89</f>
        <v>0</v>
      </c>
      <c r="K94" s="124" t="str">
        <f>'Прогноз движ.ден.средств'!K89</f>
        <v>0</v>
      </c>
      <c r="L94" s="124" t="str">
        <f>'Прогноз движ.ден.средств'!L89</f>
        <v>0</v>
      </c>
      <c r="M94" s="124" t="str">
        <f>'Прогноз движ.ден.средств'!M89</f>
        <v>0</v>
      </c>
      <c r="N94" s="124" t="str">
        <f>'Прогноз движ.ден.средств'!N89</f>
        <v>0</v>
      </c>
      <c r="O94" s="124" t="str">
        <f>'Прогноз движ.ден.средств'!O89</f>
        <v>0</v>
      </c>
      <c r="P94" s="124" t="str">
        <f>'Прогноз движ.ден.средств'!P89</f>
        <v>0</v>
      </c>
      <c r="Q94" s="124" t="str">
        <f>'Прогноз движ.ден.средств'!Q89</f>
        <v>0</v>
      </c>
      <c r="R94" s="190">
        <f>'Прогноз движ.ден.средств'!R89</f>
        <v>0</v>
      </c>
      <c r="S94" s="190">
        <f>'Прогноз движ.ден.средств'!S89</f>
        <v>0</v>
      </c>
      <c r="T94" s="190">
        <f>'Прогноз движ.ден.средств'!T89</f>
        <v>0</v>
      </c>
      <c r="U94" s="190">
        <f>'Прогноз движ.ден.средств'!U89</f>
        <v>0</v>
      </c>
      <c r="V94" s="190">
        <f>'Прогноз движ.ден.средств'!V89</f>
        <v>0</v>
      </c>
      <c r="W94" s="190">
        <f>'Прогноз движ.ден.средств'!W89</f>
        <v>0</v>
      </c>
      <c r="X94" s="190">
        <f>'Прогноз движ.ден.средств'!X89</f>
        <v>0</v>
      </c>
      <c r="Y94" s="190">
        <f>'Прогноз движ.ден.средств'!Y89</f>
        <v>0</v>
      </c>
      <c r="Z94" s="190">
        <f>'Прогноз движ.ден.средств'!Z89</f>
        <v>0</v>
      </c>
      <c r="AA94" s="190">
        <f>'Прогноз движ.ден.средств'!AA89</f>
        <v>0</v>
      </c>
      <c r="AB94" s="190">
        <f>'Прогноз движ.ден.средств'!AB89</f>
        <v>0</v>
      </c>
      <c r="AC94" s="190">
        <f>'Прогноз движ.ден.средств'!AC89</f>
        <v>0</v>
      </c>
      <c r="AD94" s="190">
        <f>'Прогноз движ.ден.средств'!AD89</f>
        <v>0</v>
      </c>
      <c r="AE94" s="190">
        <f>'Прогноз движ.ден.средств'!AE89</f>
        <v>0</v>
      </c>
      <c r="AF94" s="190">
        <f>'Прогноз движ.ден.средств'!AF89</f>
        <v>0</v>
      </c>
      <c r="AG94" s="190">
        <f>'Прогноз движ.ден.средств'!AG89</f>
        <v>0</v>
      </c>
      <c r="AH94" s="190">
        <f>'Прогноз движ.ден.средств'!AH89</f>
        <v>0</v>
      </c>
      <c r="AI94" s="190">
        <f>'Прогноз движ.ден.средств'!AI89</f>
        <v>0</v>
      </c>
      <c r="AJ94" s="190">
        <f>'Прогноз движ.ден.средств'!AJ89</f>
        <v>0</v>
      </c>
      <c r="AK94" s="190">
        <f>'Прогноз движ.ден.средств'!AK89</f>
        <v>0</v>
      </c>
      <c r="AL94" s="190">
        <f>'Прогноз движ.ден.средств'!AL89</f>
        <v>0</v>
      </c>
      <c r="AM94" s="190">
        <f>'Прогноз движ.ден.средств'!AM89</f>
        <v>0</v>
      </c>
      <c r="AN94" s="190">
        <f>'Прогноз движ.ден.средств'!AN89</f>
        <v>0</v>
      </c>
      <c r="AO94" s="190">
        <f>'Прогноз движ.ден.средств'!AO89</f>
        <v>0</v>
      </c>
      <c r="AP94" s="190">
        <f>'Прогноз движ.ден.средств'!AP89</f>
        <v>0</v>
      </c>
      <c r="AQ94" s="190">
        <f>'Прогноз движ.ден.средств'!AQ89</f>
        <v>0</v>
      </c>
      <c r="AR94" s="190">
        <f>'Прогноз движ.ден.средств'!AR89</f>
        <v>0</v>
      </c>
      <c r="AS94" s="190">
        <f>'Прогноз движ.ден.средств'!AS89</f>
        <v>0</v>
      </c>
      <c r="AT94" s="190">
        <f>'Прогноз движ.ден.средств'!AT89</f>
        <v>0</v>
      </c>
      <c r="AU94" s="190">
        <f>'Прогноз движ.ден.средств'!AU89</f>
        <v>0</v>
      </c>
      <c r="AV94" s="190">
        <f>'Прогноз движ.ден.средств'!AV89</f>
        <v>0</v>
      </c>
      <c r="AW94" s="190">
        <f>'Прогноз движ.ден.средств'!AW89</f>
        <v>0</v>
      </c>
      <c r="AX94" s="190">
        <f>'Прогноз движ.ден.средств'!AX89</f>
        <v>0</v>
      </c>
      <c r="AY94" s="190">
        <f>'Прогноз движ.ден.средств'!AY89</f>
        <v>0</v>
      </c>
      <c r="AZ94" s="190">
        <f>'Прогноз движ.ден.средств'!AZ89</f>
        <v>0</v>
      </c>
      <c r="BA94" s="190">
        <f>'Прогноз движ.ден.средств'!BA89</f>
        <v>0</v>
      </c>
      <c r="BB94" s="190">
        <f>'Прогноз движ.ден.средств'!BB89</f>
        <v>0</v>
      </c>
      <c r="BC94" s="190">
        <f>'Прогноз движ.ден.средств'!BC89</f>
        <v>0</v>
      </c>
      <c r="BD94" s="190">
        <f>'Прогноз движ.ден.средств'!BD89</f>
        <v>0</v>
      </c>
      <c r="BE94" s="190">
        <f>'Прогноз движ.ден.средств'!BE89</f>
        <v>0</v>
      </c>
      <c r="BF94" s="190">
        <f>'Прогноз движ.ден.средств'!BF89</f>
        <v>0</v>
      </c>
      <c r="BG94" s="190">
        <f>'Прогноз движ.ден.средств'!BG89</f>
        <v>0</v>
      </c>
      <c r="BH94" s="190">
        <f>'Прогноз движ.ден.средств'!BH89</f>
        <v>0</v>
      </c>
      <c r="BI94" s="190">
        <f>'Прогноз движ.ден.средств'!BI89</f>
        <v>0</v>
      </c>
      <c r="BJ94" s="190">
        <f>'Прогноз движ.ден.средств'!BJ89</f>
        <v>0</v>
      </c>
      <c r="BK94" s="190">
        <f>'Прогноз движ.ден.средств'!BK89</f>
        <v>0</v>
      </c>
      <c r="BL94" s="190">
        <f>'Прогноз движ.ден.средств'!BL89</f>
        <v>0</v>
      </c>
      <c r="BM94" s="190">
        <f>'Прогноз движ.ден.средств'!BM89</f>
        <v>0</v>
      </c>
      <c r="BN94" s="190">
        <f>'Прогноз движ.ден.средств'!BN89</f>
        <v>0</v>
      </c>
      <c r="BO94" s="190">
        <f>'Прогноз движ.ден.средств'!BO89</f>
        <v>0</v>
      </c>
      <c r="BP94" s="190">
        <f>'Прогноз движ.ден.средств'!BP89</f>
        <v>0</v>
      </c>
      <c r="BQ94" s="190">
        <f>'Прогноз движ.ден.средств'!BQ89</f>
        <v>0</v>
      </c>
      <c r="BR94" s="190">
        <f>'Прогноз движ.ден.средств'!BR89</f>
        <v>0</v>
      </c>
      <c r="BS94" s="190">
        <f>'Прогноз движ.ден.средств'!BS89</f>
        <v>0</v>
      </c>
      <c r="BT94" s="190">
        <f>'Прогноз движ.ден.средств'!BT89</f>
        <v>0</v>
      </c>
      <c r="BU94" s="190">
        <f>'Прогноз движ.ден.средств'!BU89</f>
        <v>0</v>
      </c>
      <c r="BV94" s="190">
        <f>'Прогноз движ.ден.средств'!BV89</f>
        <v>0</v>
      </c>
      <c r="BW94" s="190">
        <f>'Прогноз движ.ден.средств'!BW89</f>
        <v>0</v>
      </c>
      <c r="BX94" s="190">
        <f>'Прогноз движ.ден.средств'!BX89</f>
        <v>0</v>
      </c>
      <c r="BY94" s="190">
        <f>'Прогноз движ.ден.средств'!BY89</f>
        <v>0</v>
      </c>
      <c r="BZ94" s="190">
        <f>'Прогноз движ.ден.средств'!BZ89</f>
        <v>0</v>
      </c>
      <c r="CA94" s="190">
        <f>'Прогноз движ.ден.средств'!CA89</f>
        <v>0</v>
      </c>
      <c r="CB94" s="190">
        <f>'Прогноз движ.ден.средств'!CB89</f>
        <v>0</v>
      </c>
      <c r="CC94" s="190">
        <f>'Прогноз движ.ден.средств'!CC89</f>
        <v>0</v>
      </c>
      <c r="CD94" s="190">
        <f>'Прогноз движ.ден.средств'!CD89</f>
        <v>0</v>
      </c>
      <c r="CE94" s="190">
        <f>'Прогноз движ.ден.средств'!CE89</f>
        <v>0</v>
      </c>
      <c r="CF94" s="190">
        <f>'Прогноз движ.ден.средств'!CF89</f>
        <v>0</v>
      </c>
      <c r="CG94" s="190">
        <f>'Прогноз движ.ден.средств'!CG89</f>
        <v>0</v>
      </c>
      <c r="CH94" s="190">
        <f>'Прогноз движ.ден.средств'!CH89</f>
        <v>0</v>
      </c>
      <c r="CI94" s="190">
        <f>'Прогноз движ.ден.средств'!CI89</f>
        <v>0</v>
      </c>
      <c r="CJ94" s="190">
        <f>'Прогноз движ.ден.средств'!CJ89</f>
        <v>0</v>
      </c>
      <c r="CK94" s="190">
        <f>'Прогноз движ.ден.средств'!CK89</f>
        <v>0</v>
      </c>
      <c r="CL94" s="190">
        <f>'Прогноз движ.ден.средств'!CL89</f>
        <v>0</v>
      </c>
      <c r="CM94" s="190">
        <f>'Прогноз движ.ден.средств'!CM89</f>
        <v>0</v>
      </c>
      <c r="CN94" s="190">
        <f>'Прогноз движ.ден.средств'!CN89</f>
        <v>0</v>
      </c>
      <c r="CO94" s="190">
        <f>'Прогноз движ.ден.средств'!CO89</f>
        <v>0</v>
      </c>
      <c r="CP94" s="190">
        <f>'Прогноз движ.ден.средств'!CP89</f>
        <v>0</v>
      </c>
      <c r="CQ94" s="190">
        <f>'Прогноз движ.ден.средств'!CQ89</f>
        <v>0</v>
      </c>
      <c r="CR94" s="190">
        <f>'Прогноз движ.ден.средств'!CR89</f>
        <v>0</v>
      </c>
      <c r="CS94" s="190">
        <f>'Прогноз движ.ден.средств'!CS89</f>
        <v>0</v>
      </c>
      <c r="CT94" s="190">
        <f>'Прогноз движ.ден.средств'!CT89</f>
        <v>0</v>
      </c>
      <c r="CU94" s="190">
        <f>'Прогноз движ.ден.средств'!CU89</f>
        <v>0</v>
      </c>
      <c r="CV94" s="190">
        <f>'Прогноз движ.ден.средств'!CV89</f>
        <v>0</v>
      </c>
      <c r="CW94" s="190">
        <f>'Прогноз движ.ден.средств'!CW89</f>
        <v>0</v>
      </c>
      <c r="CX94" s="190">
        <f>'Прогноз движ.ден.средств'!CX89</f>
        <v>0</v>
      </c>
      <c r="CY94" s="190">
        <f>'Прогноз движ.ден.средств'!CY89</f>
        <v>0</v>
      </c>
      <c r="CZ94" s="190">
        <f>'Прогноз движ.ден.средств'!CZ89</f>
        <v>0</v>
      </c>
      <c r="DA94" s="190">
        <f>'Прогноз движ.ден.средств'!DA89</f>
        <v>0</v>
      </c>
      <c r="DB94" s="190">
        <f>'Прогноз движ.ден.средств'!DB89</f>
        <v>0</v>
      </c>
      <c r="DC94" s="190">
        <f>'Прогноз движ.ден.средств'!DC89</f>
        <v>0</v>
      </c>
      <c r="DD94" s="190">
        <f>'Прогноз движ.ден.средств'!DD89</f>
        <v>0</v>
      </c>
      <c r="DE94" s="190">
        <f>'Прогноз движ.ден.средств'!DE89</f>
        <v>0</v>
      </c>
      <c r="DF94" s="190">
        <f>'Прогноз движ.ден.средств'!DF89</f>
        <v>0</v>
      </c>
      <c r="DG94" s="190">
        <f>'Прогноз движ.ден.средств'!DG89</f>
        <v>0</v>
      </c>
      <c r="DH94" s="190">
        <f>'Прогноз движ.ден.средств'!DH89</f>
        <v>0</v>
      </c>
      <c r="DI94" s="190">
        <f>'Прогноз движ.ден.средств'!DI89</f>
        <v>0</v>
      </c>
      <c r="DJ94" s="190">
        <f>'Прогноз движ.ден.средств'!DJ89</f>
        <v>0</v>
      </c>
      <c r="DK94" s="190">
        <f>'Прогноз движ.ден.средств'!DK89</f>
        <v>0</v>
      </c>
      <c r="DL94" s="190">
        <f>'Прогноз движ.ден.средств'!DL89</f>
        <v>0</v>
      </c>
      <c r="DM94" s="190">
        <f>'Прогноз движ.ден.средств'!DM89</f>
        <v>0</v>
      </c>
      <c r="DN94" s="190">
        <f>'Прогноз движ.ден.средств'!DN89</f>
        <v>0</v>
      </c>
      <c r="DO94" s="190">
        <f>'Прогноз движ.ден.средств'!DO89</f>
        <v>0</v>
      </c>
      <c r="DP94" s="190">
        <f>'Прогноз движ.ден.средств'!DP89</f>
        <v>0</v>
      </c>
      <c r="DQ94" s="190">
        <f>'Прогноз движ.ден.средств'!DQ89</f>
        <v>0</v>
      </c>
      <c r="DR94" s="190">
        <f>'Прогноз движ.ден.средств'!DR89</f>
        <v>0</v>
      </c>
      <c r="DS94" s="190">
        <f>'Прогноз движ.ден.средств'!DS89</f>
        <v>0</v>
      </c>
      <c r="DT94" s="190">
        <f>'Прогноз движ.ден.средств'!DT89</f>
        <v>0</v>
      </c>
      <c r="DU94" s="190">
        <f>'Прогноз движ.ден.средств'!DU89</f>
        <v>0</v>
      </c>
      <c r="DV94" s="190">
        <f>'Прогноз движ.ден.средств'!DV89</f>
        <v>0</v>
      </c>
      <c r="DW94" s="190">
        <f>'Прогноз движ.ден.средств'!DW89</f>
        <v>0</v>
      </c>
      <c r="DX94" s="190">
        <f>'Прогноз движ.ден.средств'!DX89</f>
        <v>0</v>
      </c>
      <c r="DY94" s="190">
        <f>'Прогноз движ.ден.средств'!DY89</f>
        <v>0</v>
      </c>
      <c r="DZ94" s="190">
        <f>'Прогноз движ.ден.средств'!DZ89</f>
        <v>0</v>
      </c>
      <c r="EA94" s="190">
        <f>'Прогноз движ.ден.средств'!EA89</f>
        <v>0</v>
      </c>
      <c r="EB94" s="190">
        <f>'Прогноз движ.ден.средств'!EB89</f>
        <v>0</v>
      </c>
      <c r="EC94" s="190">
        <f>'Прогноз движ.ден.средств'!EC89</f>
        <v>0</v>
      </c>
      <c r="ED94" s="190">
        <f>'Прогноз движ.ден.средств'!ED89</f>
        <v>0</v>
      </c>
      <c r="EE94" s="190">
        <f>'Прогноз движ.ден.средств'!EE89</f>
        <v>0</v>
      </c>
      <c r="EF94" s="190">
        <f>'Прогноз движ.ден.средств'!EF89</f>
        <v>0</v>
      </c>
      <c r="EG94" s="190">
        <f>'Прогноз движ.ден.средств'!EG89</f>
        <v>0</v>
      </c>
      <c r="EH94" s="190">
        <f>'Прогноз движ.ден.средств'!EH89</f>
        <v>0</v>
      </c>
      <c r="EI94" s="190">
        <f>'Прогноз движ.ден.средств'!EI89</f>
        <v>0</v>
      </c>
      <c r="EJ94" s="190">
        <f>'Прогноз движ.ден.средств'!EJ89</f>
        <v>0</v>
      </c>
      <c r="EK94" s="190">
        <f>'Прогноз движ.ден.средств'!EK89</f>
        <v>0</v>
      </c>
    </row>
    <row r="95" spans="1:141" ht="47.25" x14ac:dyDescent="0.25">
      <c r="A95" s="239" t="s">
        <v>269</v>
      </c>
      <c r="B95" s="123" t="s">
        <v>941</v>
      </c>
      <c r="C95" s="124" t="str">
        <f>'Прогноз движ.ден.средств'!C90</f>
        <v>0</v>
      </c>
      <c r="D95" s="124" t="str">
        <f>'Прогноз движ.ден.средств'!D90</f>
        <v>0</v>
      </c>
      <c r="E95" s="124" t="str">
        <f>'Прогноз движ.ден.средств'!E90</f>
        <v>0</v>
      </c>
      <c r="F95" s="124" t="str">
        <f>'Прогноз движ.ден.средств'!F90</f>
        <v>0</v>
      </c>
      <c r="G95" s="124" t="str">
        <f>'Прогноз движ.ден.средств'!G90</f>
        <v>0</v>
      </c>
      <c r="H95" s="124" t="str">
        <f>'Прогноз движ.ден.средств'!H90</f>
        <v>0</v>
      </c>
      <c r="I95" s="124" t="str">
        <f>'Прогноз движ.ден.средств'!I90</f>
        <v>0</v>
      </c>
      <c r="J95" s="124" t="str">
        <f>'Прогноз движ.ден.средств'!J90</f>
        <v>0</v>
      </c>
      <c r="K95" s="124" t="str">
        <f>'Прогноз движ.ден.средств'!K90</f>
        <v>0</v>
      </c>
      <c r="L95" s="124" t="str">
        <f>'Прогноз движ.ден.средств'!L90</f>
        <v>0</v>
      </c>
      <c r="M95" s="124" t="str">
        <f>'Прогноз движ.ден.средств'!M90</f>
        <v>0</v>
      </c>
      <c r="N95" s="124" t="str">
        <f>'Прогноз движ.ден.средств'!N90</f>
        <v>0</v>
      </c>
      <c r="O95" s="124" t="str">
        <f>'Прогноз движ.ден.средств'!O90</f>
        <v>0</v>
      </c>
      <c r="P95" s="124" t="str">
        <f>'Прогноз движ.ден.средств'!P90</f>
        <v>0</v>
      </c>
      <c r="Q95" s="124" t="str">
        <f>'Прогноз движ.ден.средств'!Q90</f>
        <v>0</v>
      </c>
      <c r="R95" s="190">
        <f>'Прогноз движ.ден.средств'!R90</f>
        <v>0</v>
      </c>
      <c r="S95" s="190">
        <f>'Прогноз движ.ден.средств'!S90</f>
        <v>0</v>
      </c>
      <c r="T95" s="190">
        <f>'Прогноз движ.ден.средств'!T90</f>
        <v>0</v>
      </c>
      <c r="U95" s="190">
        <f>'Прогноз движ.ден.средств'!U90</f>
        <v>0</v>
      </c>
      <c r="V95" s="190">
        <f>'Прогноз движ.ден.средств'!V90</f>
        <v>0</v>
      </c>
      <c r="W95" s="190">
        <f>'Прогноз движ.ден.средств'!W90</f>
        <v>0</v>
      </c>
      <c r="X95" s="190">
        <f>'Прогноз движ.ден.средств'!X90</f>
        <v>0</v>
      </c>
      <c r="Y95" s="190">
        <f>'Прогноз движ.ден.средств'!Y90</f>
        <v>0</v>
      </c>
      <c r="Z95" s="190">
        <f>'Прогноз движ.ден.средств'!Z90</f>
        <v>0</v>
      </c>
      <c r="AA95" s="190">
        <f>'Прогноз движ.ден.средств'!AA90</f>
        <v>0</v>
      </c>
      <c r="AB95" s="190">
        <f>'Прогноз движ.ден.средств'!AB90</f>
        <v>0</v>
      </c>
      <c r="AC95" s="190">
        <f>'Прогноз движ.ден.средств'!AC90</f>
        <v>0</v>
      </c>
      <c r="AD95" s="190">
        <f>'Прогноз движ.ден.средств'!AD90</f>
        <v>0</v>
      </c>
      <c r="AE95" s="190">
        <f>'Прогноз движ.ден.средств'!AE90</f>
        <v>0</v>
      </c>
      <c r="AF95" s="190">
        <f>'Прогноз движ.ден.средств'!AF90</f>
        <v>0</v>
      </c>
      <c r="AG95" s="190">
        <f>'Прогноз движ.ден.средств'!AG90</f>
        <v>0</v>
      </c>
      <c r="AH95" s="190">
        <f>'Прогноз движ.ден.средств'!AH90</f>
        <v>0</v>
      </c>
      <c r="AI95" s="190">
        <f>'Прогноз движ.ден.средств'!AI90</f>
        <v>0</v>
      </c>
      <c r="AJ95" s="190">
        <f>'Прогноз движ.ден.средств'!AJ90</f>
        <v>0</v>
      </c>
      <c r="AK95" s="190">
        <f>'Прогноз движ.ден.средств'!AK90</f>
        <v>0</v>
      </c>
      <c r="AL95" s="190">
        <f>'Прогноз движ.ден.средств'!AL90</f>
        <v>0</v>
      </c>
      <c r="AM95" s="190">
        <f>'Прогноз движ.ден.средств'!AM90</f>
        <v>0</v>
      </c>
      <c r="AN95" s="190">
        <f>'Прогноз движ.ден.средств'!AN90</f>
        <v>0</v>
      </c>
      <c r="AO95" s="190">
        <f>'Прогноз движ.ден.средств'!AO90</f>
        <v>0</v>
      </c>
      <c r="AP95" s="190">
        <f>'Прогноз движ.ден.средств'!AP90</f>
        <v>0</v>
      </c>
      <c r="AQ95" s="190">
        <f>'Прогноз движ.ден.средств'!AQ90</f>
        <v>0</v>
      </c>
      <c r="AR95" s="190">
        <f>'Прогноз движ.ден.средств'!AR90</f>
        <v>0</v>
      </c>
      <c r="AS95" s="190">
        <f>'Прогноз движ.ден.средств'!AS90</f>
        <v>0</v>
      </c>
      <c r="AT95" s="190">
        <f>'Прогноз движ.ден.средств'!AT90</f>
        <v>0</v>
      </c>
      <c r="AU95" s="190">
        <f>'Прогноз движ.ден.средств'!AU90</f>
        <v>0</v>
      </c>
      <c r="AV95" s="190">
        <f>'Прогноз движ.ден.средств'!AV90</f>
        <v>0</v>
      </c>
      <c r="AW95" s="190">
        <f>'Прогноз движ.ден.средств'!AW90</f>
        <v>0</v>
      </c>
      <c r="AX95" s="190">
        <f>'Прогноз движ.ден.средств'!AX90</f>
        <v>0</v>
      </c>
      <c r="AY95" s="190">
        <f>'Прогноз движ.ден.средств'!AY90</f>
        <v>0</v>
      </c>
      <c r="AZ95" s="190">
        <f>'Прогноз движ.ден.средств'!AZ90</f>
        <v>0</v>
      </c>
      <c r="BA95" s="190">
        <f>'Прогноз движ.ден.средств'!BA90</f>
        <v>0</v>
      </c>
      <c r="BB95" s="190">
        <f>'Прогноз движ.ден.средств'!BB90</f>
        <v>0</v>
      </c>
      <c r="BC95" s="190">
        <f>'Прогноз движ.ден.средств'!BC90</f>
        <v>0</v>
      </c>
      <c r="BD95" s="190">
        <f>'Прогноз движ.ден.средств'!BD90</f>
        <v>0</v>
      </c>
      <c r="BE95" s="190">
        <f>'Прогноз движ.ден.средств'!BE90</f>
        <v>0</v>
      </c>
      <c r="BF95" s="190">
        <f>'Прогноз движ.ден.средств'!BF90</f>
        <v>0</v>
      </c>
      <c r="BG95" s="190">
        <f>'Прогноз движ.ден.средств'!BG90</f>
        <v>0</v>
      </c>
      <c r="BH95" s="190">
        <f>'Прогноз движ.ден.средств'!BH90</f>
        <v>0</v>
      </c>
      <c r="BI95" s="190">
        <f>'Прогноз движ.ден.средств'!BI90</f>
        <v>0</v>
      </c>
      <c r="BJ95" s="190">
        <f>'Прогноз движ.ден.средств'!BJ90</f>
        <v>0</v>
      </c>
      <c r="BK95" s="190">
        <f>'Прогноз движ.ден.средств'!BK90</f>
        <v>0</v>
      </c>
      <c r="BL95" s="190">
        <f>'Прогноз движ.ден.средств'!BL90</f>
        <v>0</v>
      </c>
      <c r="BM95" s="190">
        <f>'Прогноз движ.ден.средств'!BM90</f>
        <v>0</v>
      </c>
      <c r="BN95" s="190">
        <f>'Прогноз движ.ден.средств'!BN90</f>
        <v>0</v>
      </c>
      <c r="BO95" s="190">
        <f>'Прогноз движ.ден.средств'!BO90</f>
        <v>0</v>
      </c>
      <c r="BP95" s="190">
        <f>'Прогноз движ.ден.средств'!BP90</f>
        <v>0</v>
      </c>
      <c r="BQ95" s="190">
        <f>'Прогноз движ.ден.средств'!BQ90</f>
        <v>0</v>
      </c>
      <c r="BR95" s="190">
        <f>'Прогноз движ.ден.средств'!BR90</f>
        <v>0</v>
      </c>
      <c r="BS95" s="190">
        <f>'Прогноз движ.ден.средств'!BS90</f>
        <v>0</v>
      </c>
      <c r="BT95" s="190">
        <f>'Прогноз движ.ден.средств'!BT90</f>
        <v>0</v>
      </c>
      <c r="BU95" s="190">
        <f>'Прогноз движ.ден.средств'!BU90</f>
        <v>0</v>
      </c>
      <c r="BV95" s="190">
        <f>'Прогноз движ.ден.средств'!BV90</f>
        <v>0</v>
      </c>
      <c r="BW95" s="190">
        <f>'Прогноз движ.ден.средств'!BW90</f>
        <v>0</v>
      </c>
      <c r="BX95" s="190">
        <f>'Прогноз движ.ден.средств'!BX90</f>
        <v>0</v>
      </c>
      <c r="BY95" s="190">
        <f>'Прогноз движ.ден.средств'!BY90</f>
        <v>0</v>
      </c>
      <c r="BZ95" s="190">
        <f>'Прогноз движ.ден.средств'!BZ90</f>
        <v>0</v>
      </c>
      <c r="CA95" s="190">
        <f>'Прогноз движ.ден.средств'!CA90</f>
        <v>0</v>
      </c>
      <c r="CB95" s="190">
        <f>'Прогноз движ.ден.средств'!CB90</f>
        <v>0</v>
      </c>
      <c r="CC95" s="190">
        <f>'Прогноз движ.ден.средств'!CC90</f>
        <v>0</v>
      </c>
      <c r="CD95" s="190">
        <f>'Прогноз движ.ден.средств'!CD90</f>
        <v>0</v>
      </c>
      <c r="CE95" s="190">
        <f>'Прогноз движ.ден.средств'!CE90</f>
        <v>0</v>
      </c>
      <c r="CF95" s="190">
        <f>'Прогноз движ.ден.средств'!CF90</f>
        <v>0</v>
      </c>
      <c r="CG95" s="190">
        <f>'Прогноз движ.ден.средств'!CG90</f>
        <v>0</v>
      </c>
      <c r="CH95" s="190">
        <f>'Прогноз движ.ден.средств'!CH90</f>
        <v>0</v>
      </c>
      <c r="CI95" s="190">
        <f>'Прогноз движ.ден.средств'!CI90</f>
        <v>0</v>
      </c>
      <c r="CJ95" s="190">
        <f>'Прогноз движ.ден.средств'!CJ90</f>
        <v>0</v>
      </c>
      <c r="CK95" s="190">
        <f>'Прогноз движ.ден.средств'!CK90</f>
        <v>0</v>
      </c>
      <c r="CL95" s="190">
        <f>'Прогноз движ.ден.средств'!CL90</f>
        <v>0</v>
      </c>
      <c r="CM95" s="190">
        <f>'Прогноз движ.ден.средств'!CM90</f>
        <v>0</v>
      </c>
      <c r="CN95" s="190">
        <f>'Прогноз движ.ден.средств'!CN90</f>
        <v>0</v>
      </c>
      <c r="CO95" s="190">
        <f>'Прогноз движ.ден.средств'!CO90</f>
        <v>0</v>
      </c>
      <c r="CP95" s="190">
        <f>'Прогноз движ.ден.средств'!CP90</f>
        <v>0</v>
      </c>
      <c r="CQ95" s="190">
        <f>'Прогноз движ.ден.средств'!CQ90</f>
        <v>0</v>
      </c>
      <c r="CR95" s="190">
        <f>'Прогноз движ.ден.средств'!CR90</f>
        <v>0</v>
      </c>
      <c r="CS95" s="190">
        <f>'Прогноз движ.ден.средств'!CS90</f>
        <v>0</v>
      </c>
      <c r="CT95" s="190">
        <f>'Прогноз движ.ден.средств'!CT90</f>
        <v>0</v>
      </c>
      <c r="CU95" s="190">
        <f>'Прогноз движ.ден.средств'!CU90</f>
        <v>0</v>
      </c>
      <c r="CV95" s="190">
        <f>'Прогноз движ.ден.средств'!CV90</f>
        <v>0</v>
      </c>
      <c r="CW95" s="190">
        <f>'Прогноз движ.ден.средств'!CW90</f>
        <v>0</v>
      </c>
      <c r="CX95" s="190">
        <f>'Прогноз движ.ден.средств'!CX90</f>
        <v>0</v>
      </c>
      <c r="CY95" s="190">
        <f>'Прогноз движ.ден.средств'!CY90</f>
        <v>0</v>
      </c>
      <c r="CZ95" s="190">
        <f>'Прогноз движ.ден.средств'!CZ90</f>
        <v>0</v>
      </c>
      <c r="DA95" s="190">
        <f>'Прогноз движ.ден.средств'!DA90</f>
        <v>0</v>
      </c>
      <c r="DB95" s="190">
        <f>'Прогноз движ.ден.средств'!DB90</f>
        <v>0</v>
      </c>
      <c r="DC95" s="190">
        <f>'Прогноз движ.ден.средств'!DC90</f>
        <v>0</v>
      </c>
      <c r="DD95" s="190">
        <f>'Прогноз движ.ден.средств'!DD90</f>
        <v>0</v>
      </c>
      <c r="DE95" s="190">
        <f>'Прогноз движ.ден.средств'!DE90</f>
        <v>0</v>
      </c>
      <c r="DF95" s="190">
        <f>'Прогноз движ.ден.средств'!DF90</f>
        <v>0</v>
      </c>
      <c r="DG95" s="190">
        <f>'Прогноз движ.ден.средств'!DG90</f>
        <v>0</v>
      </c>
      <c r="DH95" s="190">
        <f>'Прогноз движ.ден.средств'!DH90</f>
        <v>0</v>
      </c>
      <c r="DI95" s="190">
        <f>'Прогноз движ.ден.средств'!DI90</f>
        <v>0</v>
      </c>
      <c r="DJ95" s="190">
        <f>'Прогноз движ.ден.средств'!DJ90</f>
        <v>0</v>
      </c>
      <c r="DK95" s="190">
        <f>'Прогноз движ.ден.средств'!DK90</f>
        <v>0</v>
      </c>
      <c r="DL95" s="190">
        <f>'Прогноз движ.ден.средств'!DL90</f>
        <v>0</v>
      </c>
      <c r="DM95" s="190">
        <f>'Прогноз движ.ден.средств'!DM90</f>
        <v>0</v>
      </c>
      <c r="DN95" s="190">
        <f>'Прогноз движ.ден.средств'!DN90</f>
        <v>0</v>
      </c>
      <c r="DO95" s="190">
        <f>'Прогноз движ.ден.средств'!DO90</f>
        <v>0</v>
      </c>
      <c r="DP95" s="190">
        <f>'Прогноз движ.ден.средств'!DP90</f>
        <v>0</v>
      </c>
      <c r="DQ95" s="190">
        <f>'Прогноз движ.ден.средств'!DQ90</f>
        <v>0</v>
      </c>
      <c r="DR95" s="190">
        <f>'Прогноз движ.ден.средств'!DR90</f>
        <v>0</v>
      </c>
      <c r="DS95" s="190">
        <f>'Прогноз движ.ден.средств'!DS90</f>
        <v>0</v>
      </c>
      <c r="DT95" s="190">
        <f>'Прогноз движ.ден.средств'!DT90</f>
        <v>0</v>
      </c>
      <c r="DU95" s="190">
        <f>'Прогноз движ.ден.средств'!DU90</f>
        <v>0</v>
      </c>
      <c r="DV95" s="190">
        <f>'Прогноз движ.ден.средств'!DV90</f>
        <v>0</v>
      </c>
      <c r="DW95" s="190">
        <f>'Прогноз движ.ден.средств'!DW90</f>
        <v>0</v>
      </c>
      <c r="DX95" s="190">
        <f>'Прогноз движ.ден.средств'!DX90</f>
        <v>0</v>
      </c>
      <c r="DY95" s="190">
        <f>'Прогноз движ.ден.средств'!DY90</f>
        <v>0</v>
      </c>
      <c r="DZ95" s="190">
        <f>'Прогноз движ.ден.средств'!DZ90</f>
        <v>0</v>
      </c>
      <c r="EA95" s="190">
        <f>'Прогноз движ.ден.средств'!EA90</f>
        <v>0</v>
      </c>
      <c r="EB95" s="190">
        <f>'Прогноз движ.ден.средств'!EB90</f>
        <v>0</v>
      </c>
      <c r="EC95" s="190">
        <f>'Прогноз движ.ден.средств'!EC90</f>
        <v>0</v>
      </c>
      <c r="ED95" s="190">
        <f>'Прогноз движ.ден.средств'!ED90</f>
        <v>0</v>
      </c>
      <c r="EE95" s="190">
        <f>'Прогноз движ.ден.средств'!EE90</f>
        <v>0</v>
      </c>
      <c r="EF95" s="190">
        <f>'Прогноз движ.ден.средств'!EF90</f>
        <v>0</v>
      </c>
      <c r="EG95" s="190">
        <f>'Прогноз движ.ден.средств'!EG90</f>
        <v>0</v>
      </c>
      <c r="EH95" s="190">
        <f>'Прогноз движ.ден.средств'!EH90</f>
        <v>0</v>
      </c>
      <c r="EI95" s="190">
        <f>'Прогноз движ.ден.средств'!EI90</f>
        <v>0</v>
      </c>
      <c r="EJ95" s="190">
        <f>'Прогноз движ.ден.средств'!EJ90</f>
        <v>0</v>
      </c>
      <c r="EK95" s="190">
        <f>'Прогноз движ.ден.средств'!EK90</f>
        <v>0</v>
      </c>
    </row>
    <row r="96" spans="1:141" ht="19.5" x14ac:dyDescent="0.25">
      <c r="A96" s="85"/>
      <c r="B96" s="83"/>
      <c r="C96" s="83"/>
      <c r="D96" s="83"/>
      <c r="E96" s="83"/>
      <c r="F96" s="83"/>
      <c r="G96" s="83"/>
      <c r="H96" s="83"/>
      <c r="I96" s="83"/>
      <c r="J96" s="83"/>
      <c r="K96" s="83"/>
      <c r="L96" s="83"/>
      <c r="M96" s="83"/>
      <c r="N96" s="83"/>
      <c r="O96" s="83"/>
      <c r="P96" s="83"/>
      <c r="Q96" s="83"/>
    </row>
    <row r="97" spans="1:17" ht="19.5" x14ac:dyDescent="0.25">
      <c r="A97" s="85"/>
      <c r="B97" s="83"/>
      <c r="C97" s="83"/>
      <c r="D97" s="83"/>
      <c r="E97" s="83"/>
      <c r="F97" s="83"/>
      <c r="G97" s="83"/>
      <c r="H97" s="83"/>
      <c r="I97" s="83"/>
      <c r="J97" s="83"/>
      <c r="K97" s="83"/>
      <c r="L97" s="83"/>
      <c r="M97" s="83"/>
      <c r="N97" s="83"/>
      <c r="O97" s="83"/>
      <c r="P97" s="83"/>
      <c r="Q97" s="83"/>
    </row>
    <row r="98" spans="1:17" ht="19.5" x14ac:dyDescent="0.25">
      <c r="A98" s="85"/>
      <c r="B98" s="83"/>
      <c r="C98" s="83"/>
      <c r="D98" s="83"/>
      <c r="E98" s="83"/>
      <c r="F98" s="83"/>
      <c r="G98" s="83"/>
      <c r="H98" s="83"/>
      <c r="I98" s="83"/>
      <c r="J98" s="83"/>
      <c r="K98" s="83"/>
      <c r="L98" s="83"/>
      <c r="M98" s="83"/>
      <c r="N98" s="83"/>
      <c r="O98" s="83"/>
      <c r="P98" s="83"/>
      <c r="Q98" s="83"/>
    </row>
    <row r="99" spans="1:17" ht="19.5" x14ac:dyDescent="0.25">
      <c r="A99" s="85"/>
      <c r="B99" s="83"/>
      <c r="C99" s="83"/>
      <c r="D99" s="83"/>
      <c r="E99" s="83"/>
      <c r="F99" s="83"/>
      <c r="G99" s="83"/>
      <c r="H99" s="83"/>
      <c r="I99" s="83"/>
      <c r="J99" s="83"/>
      <c r="K99" s="83"/>
      <c r="L99" s="83"/>
      <c r="M99" s="83"/>
      <c r="N99" s="83"/>
      <c r="O99" s="83"/>
      <c r="P99" s="83"/>
      <c r="Q99" s="83"/>
    </row>
    <row r="100" spans="1:17" x14ac:dyDescent="0.25">
      <c r="A100" s="245"/>
      <c r="B100" s="83"/>
      <c r="C100" s="83"/>
      <c r="D100" s="83"/>
      <c r="E100" s="83"/>
      <c r="F100" s="83"/>
      <c r="G100" s="83"/>
      <c r="H100" s="83"/>
      <c r="I100" s="83"/>
      <c r="J100" s="83"/>
      <c r="K100" s="83"/>
      <c r="L100" s="83"/>
      <c r="M100" s="83"/>
      <c r="N100" s="83"/>
      <c r="O100" s="83"/>
      <c r="P100" s="83"/>
      <c r="Q100" s="83"/>
    </row>
    <row r="101" spans="1:17" x14ac:dyDescent="0.25">
      <c r="A101" s="245"/>
      <c r="B101" s="83"/>
      <c r="C101" s="83"/>
      <c r="D101" s="83"/>
      <c r="E101" s="83"/>
      <c r="F101" s="83"/>
      <c r="G101" s="83"/>
      <c r="H101" s="83"/>
      <c r="I101" s="83"/>
      <c r="J101" s="83"/>
      <c r="K101" s="83"/>
      <c r="L101" s="83"/>
      <c r="M101" s="83"/>
      <c r="N101" s="83"/>
      <c r="O101" s="83"/>
      <c r="P101" s="83"/>
      <c r="Q101" s="83"/>
    </row>
    <row r="102" spans="1:17" ht="19.5" x14ac:dyDescent="0.25">
      <c r="A102" s="85"/>
      <c r="B102" s="83"/>
      <c r="C102" s="83"/>
      <c r="D102" s="83"/>
      <c r="E102" s="83"/>
      <c r="F102" s="83"/>
      <c r="G102" s="83"/>
      <c r="H102" s="83"/>
      <c r="I102" s="83"/>
      <c r="J102" s="83"/>
      <c r="K102" s="83"/>
      <c r="L102" s="83"/>
      <c r="M102" s="83"/>
      <c r="N102" s="83"/>
      <c r="O102" s="83"/>
      <c r="P102" s="83"/>
      <c r="Q102" s="83"/>
    </row>
    <row r="103" spans="1:17" x14ac:dyDescent="0.25">
      <c r="A103" s="2010"/>
      <c r="B103" s="2010"/>
      <c r="C103" s="2010"/>
      <c r="D103" s="2010"/>
      <c r="E103" s="2010"/>
      <c r="F103" s="2010"/>
      <c r="G103" s="2010"/>
      <c r="H103" s="2010"/>
      <c r="I103" s="2010"/>
      <c r="J103" s="2010"/>
      <c r="K103" s="2010"/>
      <c r="L103" s="2010"/>
      <c r="M103" s="2010"/>
      <c r="N103" s="2010"/>
      <c r="O103" s="2010"/>
      <c r="P103" s="2010"/>
      <c r="Q103" s="2010"/>
    </row>
    <row r="104" spans="1:17" x14ac:dyDescent="0.25">
      <c r="A104" s="2010"/>
      <c r="B104" s="2010"/>
      <c r="C104" s="2010"/>
      <c r="D104" s="2010"/>
      <c r="E104" s="2010"/>
      <c r="F104" s="2010"/>
      <c r="G104" s="2010"/>
      <c r="H104" s="2010"/>
      <c r="I104" s="2010"/>
      <c r="J104" s="2010"/>
      <c r="K104" s="2010"/>
      <c r="L104" s="2010"/>
      <c r="M104" s="2010"/>
      <c r="N104" s="2010"/>
      <c r="O104" s="2010"/>
      <c r="P104" s="2010"/>
      <c r="Q104" s="2010"/>
    </row>
    <row r="105" spans="1:17" x14ac:dyDescent="0.25">
      <c r="A105" s="2010"/>
      <c r="B105" s="2010"/>
      <c r="C105" s="2010"/>
      <c r="D105" s="2010"/>
      <c r="E105" s="2010"/>
      <c r="F105" s="2010"/>
      <c r="G105" s="2010"/>
      <c r="H105" s="2010"/>
      <c r="I105" s="2010"/>
      <c r="J105" s="2010"/>
      <c r="K105" s="2010"/>
      <c r="L105" s="2010"/>
      <c r="M105" s="2010"/>
      <c r="N105" s="2010"/>
      <c r="O105" s="2010"/>
      <c r="P105" s="2010"/>
      <c r="Q105" s="2010"/>
    </row>
  </sheetData>
  <mergeCells count="8">
    <mergeCell ref="A105:Q105"/>
    <mergeCell ref="A8:Q8"/>
    <mergeCell ref="A10:A11"/>
    <mergeCell ref="B10:B11"/>
    <mergeCell ref="C10:Q10"/>
    <mergeCell ref="A103:Q103"/>
    <mergeCell ref="A104:Q104"/>
    <mergeCell ref="C13:Q13"/>
  </mergeCells>
  <hyperlinks>
    <hyperlink ref="C10" location="_ftn1" display="_ftn1"/>
  </hyperlinks>
  <pageMargins left="0.7" right="0.7" top="0.75" bottom="0.75" header="0.3" footer="0.3"/>
  <pageSetup paperSize="9" scale="65" orientation="landscape" verticalDpi="0" r:id="rId1"/>
  <colBreaks count="1" manualBreakCount="1">
    <brk id="17" max="1048575" man="1"/>
  </colBreaks>
  <ignoredErrors>
    <ignoredError sqref="DV55"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7" tint="0.79998168889431442"/>
  </sheetPr>
  <dimension ref="A1:T310"/>
  <sheetViews>
    <sheetView workbookViewId="0"/>
  </sheetViews>
  <sheetFormatPr defaultRowHeight="15" x14ac:dyDescent="0.25"/>
  <cols>
    <col min="1" max="3" width="9.140625" style="79"/>
    <col min="4" max="4" width="12" style="79" customWidth="1"/>
    <col min="5" max="6" width="9.140625" style="79"/>
    <col min="7" max="7" width="7.28515625" style="79" customWidth="1"/>
    <col min="8" max="16384" width="9.140625" style="79"/>
  </cols>
  <sheetData>
    <row r="1" spans="1:19" ht="19.5" x14ac:dyDescent="0.25">
      <c r="N1" s="75" t="s">
        <v>1081</v>
      </c>
    </row>
    <row r="2" spans="1:19" ht="19.5" x14ac:dyDescent="0.25">
      <c r="N2" s="75" t="s">
        <v>318</v>
      </c>
    </row>
    <row r="3" spans="1:19" ht="19.5" x14ac:dyDescent="0.25">
      <c r="N3" s="75" t="s">
        <v>319</v>
      </c>
    </row>
    <row r="4" spans="1:19" ht="19.5" x14ac:dyDescent="0.25">
      <c r="N4" s="75" t="s">
        <v>320</v>
      </c>
    </row>
    <row r="5" spans="1:19" ht="6" customHeight="1" x14ac:dyDescent="0.25"/>
    <row r="6" spans="1:19" ht="19.5" x14ac:dyDescent="0.25">
      <c r="A6" s="68"/>
      <c r="B6" s="68"/>
      <c r="C6" s="68"/>
      <c r="D6" s="68"/>
      <c r="E6" s="68"/>
      <c r="F6" s="68"/>
      <c r="G6" s="68"/>
      <c r="H6" s="68"/>
      <c r="I6" s="68"/>
      <c r="J6" s="68"/>
      <c r="K6" s="68"/>
      <c r="L6" s="68"/>
      <c r="M6" s="68"/>
      <c r="P6" s="1330" t="s">
        <v>99</v>
      </c>
      <c r="Q6" s="1330"/>
      <c r="R6" s="1330"/>
    </row>
    <row r="7" spans="1:19" ht="19.5" x14ac:dyDescent="0.25">
      <c r="A7" s="2015" t="s">
        <v>1111</v>
      </c>
      <c r="B7" s="2015"/>
      <c r="C7" s="2015"/>
      <c r="D7" s="2015"/>
      <c r="E7" s="2015"/>
      <c r="F7" s="2015"/>
      <c r="G7" s="2015"/>
      <c r="H7" s="2015"/>
      <c r="I7" s="2015"/>
      <c r="J7" s="2015"/>
      <c r="K7" s="2015"/>
      <c r="L7" s="2015"/>
      <c r="M7" s="2015"/>
      <c r="N7" s="2015"/>
      <c r="O7" s="2015"/>
      <c r="P7" s="2015"/>
      <c r="Q7" s="2015"/>
      <c r="R7" s="2015"/>
    </row>
    <row r="8" spans="1:19" ht="15.75" customHeight="1" x14ac:dyDescent="0.25">
      <c r="A8" s="68"/>
      <c r="B8" s="68"/>
      <c r="C8" s="68"/>
      <c r="D8" s="2016"/>
      <c r="E8" s="2016"/>
      <c r="F8" s="2016"/>
      <c r="G8" s="2016"/>
      <c r="H8" s="2016"/>
      <c r="I8" s="2016"/>
      <c r="J8" s="2016"/>
      <c r="K8" s="2016"/>
      <c r="L8" s="2016"/>
      <c r="M8" s="2016"/>
      <c r="N8" s="2016"/>
      <c r="O8" s="2016"/>
      <c r="P8" s="68"/>
      <c r="Q8" s="68"/>
      <c r="R8" s="68"/>
    </row>
    <row r="9" spans="1:19" x14ac:dyDescent="0.25">
      <c r="A9" s="68"/>
      <c r="B9" s="68"/>
      <c r="C9" s="68"/>
      <c r="D9" s="68"/>
      <c r="E9" s="68"/>
      <c r="F9" s="68"/>
      <c r="G9" s="1210" t="s">
        <v>484</v>
      </c>
      <c r="H9" s="1210"/>
      <c r="I9" s="1210"/>
      <c r="J9" s="1210"/>
      <c r="K9" s="1210"/>
      <c r="L9" s="1210"/>
      <c r="M9" s="68"/>
      <c r="N9" s="68"/>
      <c r="O9" s="68"/>
      <c r="P9" s="68"/>
      <c r="Q9" s="68"/>
      <c r="R9" s="68"/>
    </row>
    <row r="10" spans="1:19" ht="15.75" customHeight="1" x14ac:dyDescent="0.3">
      <c r="A10" s="2020" t="s">
        <v>1393</v>
      </c>
      <c r="B10" s="2020"/>
      <c r="C10" s="2020"/>
      <c r="D10" s="2020"/>
      <c r="E10" s="2020"/>
      <c r="F10" s="2020"/>
      <c r="G10" s="2020"/>
      <c r="H10" s="2020"/>
      <c r="I10" s="2020"/>
      <c r="J10" s="2020"/>
      <c r="K10" s="2020"/>
      <c r="L10" s="2020"/>
      <c r="M10" s="2020"/>
      <c r="N10" s="2020"/>
      <c r="O10" s="2020"/>
      <c r="P10" s="2020"/>
      <c r="Q10" s="2020"/>
      <c r="R10" s="2020"/>
      <c r="S10" s="2020"/>
    </row>
    <row r="11" spans="1:19" ht="15.75" x14ac:dyDescent="0.25">
      <c r="A11" s="2019"/>
      <c r="B11" s="2019"/>
      <c r="C11" s="2019"/>
      <c r="D11" s="2019"/>
      <c r="E11" s="2019"/>
      <c r="F11" s="2019"/>
      <c r="G11" s="2019"/>
      <c r="H11" s="1289" t="s">
        <v>363</v>
      </c>
      <c r="I11" s="2012"/>
      <c r="J11" s="2012"/>
      <c r="K11" s="2012"/>
      <c r="L11" s="1289" t="s">
        <v>364</v>
      </c>
      <c r="M11" s="2012"/>
      <c r="N11" s="2012"/>
      <c r="O11" s="2012"/>
      <c r="P11" s="2012" t="s">
        <v>956</v>
      </c>
      <c r="Q11" s="2012"/>
      <c r="R11" s="2012"/>
      <c r="S11" s="2012"/>
    </row>
    <row r="12" spans="1:19" ht="15.75" x14ac:dyDescent="0.25">
      <c r="A12" s="241" t="s">
        <v>192</v>
      </c>
      <c r="B12" s="2017" t="s">
        <v>946</v>
      </c>
      <c r="C12" s="2017"/>
      <c r="D12" s="2017"/>
      <c r="E12" s="2017"/>
      <c r="F12" s="2017"/>
      <c r="G12" s="2017"/>
      <c r="H12" s="2018"/>
      <c r="I12" s="2018"/>
      <c r="J12" s="2018"/>
      <c r="K12" s="2018"/>
      <c r="L12" s="2018"/>
      <c r="M12" s="2018"/>
      <c r="N12" s="2018"/>
      <c r="O12" s="2018"/>
      <c r="P12" s="2018"/>
      <c r="Q12" s="2018"/>
      <c r="R12" s="2018"/>
      <c r="S12" s="2018"/>
    </row>
    <row r="13" spans="1:19" ht="15.75" x14ac:dyDescent="0.25">
      <c r="A13" s="241" t="s">
        <v>193</v>
      </c>
      <c r="B13" s="2017" t="s">
        <v>365</v>
      </c>
      <c r="C13" s="2017"/>
      <c r="D13" s="2017"/>
      <c r="E13" s="2017"/>
      <c r="F13" s="2017"/>
      <c r="G13" s="2017"/>
      <c r="H13" s="2018"/>
      <c r="I13" s="2018"/>
      <c r="J13" s="2018"/>
      <c r="K13" s="2018"/>
      <c r="L13" s="2018"/>
      <c r="M13" s="2018"/>
      <c r="N13" s="2018"/>
      <c r="O13" s="2018"/>
      <c r="P13" s="2018"/>
      <c r="Q13" s="2018"/>
      <c r="R13" s="2018"/>
      <c r="S13" s="2018"/>
    </row>
    <row r="14" spans="1:19" ht="15.75" x14ac:dyDescent="0.25">
      <c r="A14" s="241" t="s">
        <v>194</v>
      </c>
      <c r="B14" s="2017" t="s">
        <v>144</v>
      </c>
      <c r="C14" s="2017"/>
      <c r="D14" s="2017"/>
      <c r="E14" s="2017"/>
      <c r="F14" s="2017"/>
      <c r="G14" s="2017"/>
      <c r="H14" s="2018"/>
      <c r="I14" s="2018"/>
      <c r="J14" s="2018"/>
      <c r="K14" s="2018"/>
      <c r="L14" s="2018"/>
      <c r="M14" s="2018"/>
      <c r="N14" s="2018"/>
      <c r="O14" s="2018"/>
      <c r="P14" s="2018"/>
      <c r="Q14" s="2018"/>
      <c r="R14" s="2018"/>
      <c r="S14" s="2018"/>
    </row>
    <row r="15" spans="1:19" ht="15.75" x14ac:dyDescent="0.25">
      <c r="A15" s="241" t="s">
        <v>195</v>
      </c>
      <c r="B15" s="2017" t="s">
        <v>366</v>
      </c>
      <c r="C15" s="2017"/>
      <c r="D15" s="2017"/>
      <c r="E15" s="2017"/>
      <c r="F15" s="2017"/>
      <c r="G15" s="2017"/>
      <c r="H15" s="2018"/>
      <c r="I15" s="2018"/>
      <c r="J15" s="2018"/>
      <c r="K15" s="2018"/>
      <c r="L15" s="2018"/>
      <c r="M15" s="2018"/>
      <c r="N15" s="2018"/>
      <c r="O15" s="2018"/>
      <c r="P15" s="2018"/>
      <c r="Q15" s="2018"/>
      <c r="R15" s="2018"/>
      <c r="S15" s="2018"/>
    </row>
    <row r="16" spans="1:19" ht="15.75" x14ac:dyDescent="0.25">
      <c r="A16" s="241" t="s">
        <v>491</v>
      </c>
      <c r="B16" s="2017" t="s">
        <v>145</v>
      </c>
      <c r="C16" s="2017"/>
      <c r="D16" s="2017"/>
      <c r="E16" s="2017"/>
      <c r="F16" s="2017"/>
      <c r="G16" s="2017"/>
      <c r="H16" s="2018"/>
      <c r="I16" s="2018"/>
      <c r="J16" s="2018"/>
      <c r="K16" s="2018"/>
      <c r="L16" s="2018"/>
      <c r="M16" s="2018"/>
      <c r="N16" s="2018"/>
      <c r="O16" s="2018"/>
      <c r="P16" s="2018"/>
      <c r="Q16" s="2018"/>
      <c r="R16" s="2018"/>
      <c r="S16" s="2018"/>
    </row>
    <row r="17" spans="1:19" ht="15.75" x14ac:dyDescent="0.25">
      <c r="A17" s="241" t="s">
        <v>492</v>
      </c>
      <c r="B17" s="2017" t="s">
        <v>146</v>
      </c>
      <c r="C17" s="2017"/>
      <c r="D17" s="2017"/>
      <c r="E17" s="2017"/>
      <c r="F17" s="2017"/>
      <c r="G17" s="2017"/>
      <c r="H17" s="2018"/>
      <c r="I17" s="2018"/>
      <c r="J17" s="2018"/>
      <c r="K17" s="2018"/>
      <c r="L17" s="2018"/>
      <c r="M17" s="2018"/>
      <c r="N17" s="2018"/>
      <c r="O17" s="2018"/>
      <c r="P17" s="2018"/>
      <c r="Q17" s="2018"/>
      <c r="R17" s="2018"/>
      <c r="S17" s="2018"/>
    </row>
    <row r="18" spans="1:19" ht="15.75" x14ac:dyDescent="0.25">
      <c r="A18" s="2021" t="s">
        <v>493</v>
      </c>
      <c r="B18" s="2017" t="s">
        <v>147</v>
      </c>
      <c r="C18" s="2017"/>
      <c r="D18" s="2017"/>
      <c r="E18" s="2017"/>
      <c r="F18" s="2017"/>
      <c r="G18" s="2017"/>
      <c r="H18" s="2018"/>
      <c r="I18" s="2018"/>
      <c r="J18" s="2018"/>
      <c r="K18" s="2018"/>
      <c r="L18" s="2018"/>
      <c r="M18" s="2018"/>
      <c r="N18" s="2018"/>
      <c r="O18" s="2018"/>
      <c r="P18" s="2018"/>
      <c r="Q18" s="2018"/>
      <c r="R18" s="2018"/>
      <c r="S18" s="2018"/>
    </row>
    <row r="19" spans="1:19" ht="15.75" x14ac:dyDescent="0.25">
      <c r="A19" s="2021"/>
      <c r="B19" s="2017" t="s">
        <v>947</v>
      </c>
      <c r="C19" s="2017"/>
      <c r="D19" s="2017"/>
      <c r="E19" s="2017"/>
      <c r="F19" s="2017"/>
      <c r="G19" s="2017"/>
      <c r="H19" s="2018"/>
      <c r="I19" s="2018"/>
      <c r="J19" s="2018"/>
      <c r="K19" s="2018"/>
      <c r="L19" s="2018"/>
      <c r="M19" s="2018"/>
      <c r="N19" s="2018"/>
      <c r="O19" s="2018"/>
      <c r="P19" s="2018"/>
      <c r="Q19" s="2018"/>
      <c r="R19" s="2018"/>
      <c r="S19" s="2018"/>
    </row>
    <row r="20" spans="1:19" ht="15.75" x14ac:dyDescent="0.25">
      <c r="A20" s="2021"/>
      <c r="B20" s="2017" t="s">
        <v>947</v>
      </c>
      <c r="C20" s="2017"/>
      <c r="D20" s="2017"/>
      <c r="E20" s="2017"/>
      <c r="F20" s="2017"/>
      <c r="G20" s="2017"/>
      <c r="H20" s="2018"/>
      <c r="I20" s="2018"/>
      <c r="J20" s="2018"/>
      <c r="K20" s="2018"/>
      <c r="L20" s="2018"/>
      <c r="M20" s="2018"/>
      <c r="N20" s="2018"/>
      <c r="O20" s="2018"/>
      <c r="P20" s="2018"/>
      <c r="Q20" s="2018"/>
      <c r="R20" s="2018"/>
      <c r="S20" s="2018"/>
    </row>
    <row r="21" spans="1:19" ht="15.75" x14ac:dyDescent="0.25">
      <c r="A21" s="2021"/>
      <c r="B21" s="2017" t="s">
        <v>947</v>
      </c>
      <c r="C21" s="2017"/>
      <c r="D21" s="2017"/>
      <c r="E21" s="2017"/>
      <c r="F21" s="2017"/>
      <c r="G21" s="2017"/>
      <c r="H21" s="2018"/>
      <c r="I21" s="2018"/>
      <c r="J21" s="2018"/>
      <c r="K21" s="2018"/>
      <c r="L21" s="2018"/>
      <c r="M21" s="2018"/>
      <c r="N21" s="2018"/>
      <c r="O21" s="2018"/>
      <c r="P21" s="2018"/>
      <c r="Q21" s="2018"/>
      <c r="R21" s="2018"/>
      <c r="S21" s="2018"/>
    </row>
    <row r="22" spans="1:19" ht="15.75" x14ac:dyDescent="0.25">
      <c r="A22" s="241" t="s">
        <v>494</v>
      </c>
      <c r="B22" s="2017" t="s">
        <v>948</v>
      </c>
      <c r="C22" s="2017"/>
      <c r="D22" s="2017"/>
      <c r="E22" s="2017"/>
      <c r="F22" s="2017"/>
      <c r="G22" s="2017"/>
      <c r="H22" s="2018"/>
      <c r="I22" s="2018"/>
      <c r="J22" s="2018"/>
      <c r="K22" s="2018"/>
      <c r="L22" s="2018"/>
      <c r="M22" s="2018"/>
      <c r="N22" s="2018"/>
      <c r="O22" s="2018"/>
      <c r="P22" s="2018"/>
      <c r="Q22" s="2018"/>
      <c r="R22" s="2018"/>
      <c r="S22" s="2018"/>
    </row>
    <row r="23" spans="1:19" ht="15.75" x14ac:dyDescent="0.25">
      <c r="A23" s="241" t="s">
        <v>495</v>
      </c>
      <c r="B23" s="2017" t="s">
        <v>949</v>
      </c>
      <c r="C23" s="2017"/>
      <c r="D23" s="2017"/>
      <c r="E23" s="2017"/>
      <c r="F23" s="2017"/>
      <c r="G23" s="2017"/>
      <c r="H23" s="2018"/>
      <c r="I23" s="2018"/>
      <c r="J23" s="2018"/>
      <c r="K23" s="2018"/>
      <c r="L23" s="2018"/>
      <c r="M23" s="2018"/>
      <c r="N23" s="2018"/>
      <c r="O23" s="2018"/>
      <c r="P23" s="2018"/>
      <c r="Q23" s="2018"/>
      <c r="R23" s="2018"/>
      <c r="S23" s="2018"/>
    </row>
    <row r="24" spans="1:19" ht="15.75" x14ac:dyDescent="0.25">
      <c r="A24" s="241" t="s">
        <v>496</v>
      </c>
      <c r="B24" s="2017" t="s">
        <v>367</v>
      </c>
      <c r="C24" s="2017"/>
      <c r="D24" s="2017"/>
      <c r="E24" s="2017"/>
      <c r="F24" s="2017"/>
      <c r="G24" s="2017"/>
      <c r="H24" s="1195"/>
      <c r="I24" s="1195"/>
      <c r="J24" s="1195"/>
      <c r="K24" s="1195"/>
      <c r="L24" s="1195"/>
      <c r="M24" s="1195"/>
      <c r="N24" s="1195"/>
      <c r="O24" s="1195"/>
      <c r="P24" s="1195"/>
      <c r="Q24" s="1195"/>
      <c r="R24" s="1195"/>
      <c r="S24" s="1195"/>
    </row>
    <row r="25" spans="1:19" ht="15.75" x14ac:dyDescent="0.25">
      <c r="A25" s="2012" t="s">
        <v>497</v>
      </c>
      <c r="B25" s="2017" t="s">
        <v>155</v>
      </c>
      <c r="C25" s="2017"/>
      <c r="D25" s="2017"/>
      <c r="E25" s="2017"/>
      <c r="F25" s="2017"/>
      <c r="G25" s="2017"/>
      <c r="H25" s="1195"/>
      <c r="I25" s="1195"/>
      <c r="J25" s="1195"/>
      <c r="K25" s="1195"/>
      <c r="L25" s="1195"/>
      <c r="M25" s="1195"/>
      <c r="N25" s="1195"/>
      <c r="O25" s="1195"/>
      <c r="P25" s="1195"/>
      <c r="Q25" s="1195"/>
      <c r="R25" s="1195"/>
      <c r="S25" s="1195"/>
    </row>
    <row r="26" spans="1:19" ht="15.75" customHeight="1" x14ac:dyDescent="0.25">
      <c r="A26" s="2012"/>
      <c r="B26" s="2017" t="s">
        <v>950</v>
      </c>
      <c r="C26" s="2017"/>
      <c r="D26" s="2017"/>
      <c r="E26" s="2017"/>
      <c r="F26" s="2017"/>
      <c r="G26" s="2017"/>
      <c r="H26" s="1195" t="s">
        <v>566</v>
      </c>
      <c r="I26" s="1195"/>
      <c r="J26" s="1195"/>
      <c r="K26" s="1195"/>
      <c r="L26" s="1195" t="s">
        <v>566</v>
      </c>
      <c r="M26" s="1195"/>
      <c r="N26" s="1195"/>
      <c r="O26" s="1195"/>
      <c r="P26" s="1195" t="s">
        <v>566</v>
      </c>
      <c r="Q26" s="1195"/>
      <c r="R26" s="1195"/>
      <c r="S26" s="1195"/>
    </row>
    <row r="27" spans="1:19" ht="15.75" x14ac:dyDescent="0.25">
      <c r="A27" s="2012"/>
      <c r="B27" s="2017" t="s">
        <v>951</v>
      </c>
      <c r="C27" s="2017"/>
      <c r="D27" s="2017"/>
      <c r="E27" s="2017"/>
      <c r="F27" s="2017"/>
      <c r="G27" s="2017"/>
      <c r="H27" s="1195"/>
      <c r="I27" s="1195"/>
      <c r="J27" s="1195"/>
      <c r="K27" s="1195"/>
      <c r="L27" s="1195"/>
      <c r="M27" s="1195"/>
      <c r="N27" s="1195"/>
      <c r="O27" s="1195"/>
      <c r="P27" s="1195"/>
      <c r="Q27" s="1195"/>
      <c r="R27" s="1195"/>
      <c r="S27" s="1195"/>
    </row>
    <row r="28" spans="1:19" ht="15.75" customHeight="1" x14ac:dyDescent="0.25">
      <c r="A28" s="2012"/>
      <c r="B28" s="2017" t="s">
        <v>952</v>
      </c>
      <c r="C28" s="2017"/>
      <c r="D28" s="2017"/>
      <c r="E28" s="2017"/>
      <c r="F28" s="2017"/>
      <c r="G28" s="2017"/>
      <c r="H28" s="1195" t="s">
        <v>566</v>
      </c>
      <c r="I28" s="1195"/>
      <c r="J28" s="1195"/>
      <c r="K28" s="1195"/>
      <c r="L28" s="1195" t="s">
        <v>566</v>
      </c>
      <c r="M28" s="1195"/>
      <c r="N28" s="1195"/>
      <c r="O28" s="1195"/>
      <c r="P28" s="1195" t="s">
        <v>566</v>
      </c>
      <c r="Q28" s="1195"/>
      <c r="R28" s="1195"/>
      <c r="S28" s="1195"/>
    </row>
    <row r="29" spans="1:19" ht="15.75" x14ac:dyDescent="0.25">
      <c r="A29" s="2012"/>
      <c r="B29" s="2017" t="s">
        <v>951</v>
      </c>
      <c r="C29" s="2017"/>
      <c r="D29" s="2017"/>
      <c r="E29" s="2017"/>
      <c r="F29" s="2017"/>
      <c r="G29" s="2017"/>
      <c r="H29" s="1195"/>
      <c r="I29" s="1195"/>
      <c r="J29" s="1195"/>
      <c r="K29" s="1195"/>
      <c r="L29" s="1195"/>
      <c r="M29" s="1195"/>
      <c r="N29" s="1195"/>
      <c r="O29" s="1195"/>
      <c r="P29" s="1195"/>
      <c r="Q29" s="1195"/>
      <c r="R29" s="1195"/>
      <c r="S29" s="1195"/>
    </row>
    <row r="30" spans="1:19" ht="15.75" x14ac:dyDescent="0.25">
      <c r="A30" s="2012"/>
      <c r="B30" s="2017" t="s">
        <v>156</v>
      </c>
      <c r="C30" s="2017"/>
      <c r="D30" s="2017"/>
      <c r="E30" s="2017"/>
      <c r="F30" s="2017"/>
      <c r="G30" s="2017"/>
      <c r="H30" s="1195"/>
      <c r="I30" s="1195"/>
      <c r="J30" s="1195"/>
      <c r="K30" s="1195"/>
      <c r="L30" s="1195"/>
      <c r="M30" s="1195"/>
      <c r="N30" s="1195"/>
      <c r="O30" s="1195"/>
      <c r="P30" s="1195"/>
      <c r="Q30" s="1195"/>
      <c r="R30" s="1195"/>
      <c r="S30" s="1195"/>
    </row>
    <row r="31" spans="1:19" ht="15.75" customHeight="1" x14ac:dyDescent="0.25">
      <c r="A31" s="2012"/>
      <c r="B31" s="2017" t="s">
        <v>950</v>
      </c>
      <c r="C31" s="2017"/>
      <c r="D31" s="2017"/>
      <c r="E31" s="2017"/>
      <c r="F31" s="2017"/>
      <c r="G31" s="2017"/>
      <c r="H31" s="1195" t="s">
        <v>566</v>
      </c>
      <c r="I31" s="1195"/>
      <c r="J31" s="1195"/>
      <c r="K31" s="1195"/>
      <c r="L31" s="1195" t="s">
        <v>566</v>
      </c>
      <c r="M31" s="1195"/>
      <c r="N31" s="1195"/>
      <c r="O31" s="1195"/>
      <c r="P31" s="1195" t="s">
        <v>566</v>
      </c>
      <c r="Q31" s="1195"/>
      <c r="R31" s="1195"/>
      <c r="S31" s="1195"/>
    </row>
    <row r="32" spans="1:19" ht="15.75" x14ac:dyDescent="0.25">
      <c r="A32" s="2012" t="s">
        <v>498</v>
      </c>
      <c r="B32" s="2017" t="s">
        <v>951</v>
      </c>
      <c r="C32" s="2017"/>
      <c r="D32" s="2017"/>
      <c r="E32" s="2017"/>
      <c r="F32" s="2017"/>
      <c r="G32" s="2017"/>
      <c r="H32" s="1195"/>
      <c r="I32" s="1195"/>
      <c r="J32" s="1195"/>
      <c r="K32" s="1195"/>
      <c r="L32" s="1195"/>
      <c r="M32" s="1195"/>
      <c r="N32" s="1195"/>
      <c r="O32" s="1195"/>
      <c r="P32" s="1195"/>
      <c r="Q32" s="1195"/>
      <c r="R32" s="1195"/>
      <c r="S32" s="1195"/>
    </row>
    <row r="33" spans="1:19" ht="15.75" customHeight="1" x14ac:dyDescent="0.25">
      <c r="A33" s="2012"/>
      <c r="B33" s="2017" t="s">
        <v>952</v>
      </c>
      <c r="C33" s="2017"/>
      <c r="D33" s="2017"/>
      <c r="E33" s="2017"/>
      <c r="F33" s="2017"/>
      <c r="G33" s="2017"/>
      <c r="H33" s="1195" t="s">
        <v>566</v>
      </c>
      <c r="I33" s="1195"/>
      <c r="J33" s="1195"/>
      <c r="K33" s="1195"/>
      <c r="L33" s="1195" t="s">
        <v>566</v>
      </c>
      <c r="M33" s="1195"/>
      <c r="N33" s="1195"/>
      <c r="O33" s="1195"/>
      <c r="P33" s="1195" t="s">
        <v>566</v>
      </c>
      <c r="Q33" s="1195"/>
      <c r="R33" s="1195"/>
      <c r="S33" s="1195"/>
    </row>
    <row r="34" spans="1:19" ht="15.75" x14ac:dyDescent="0.25">
      <c r="A34" s="2012"/>
      <c r="B34" s="2017" t="s">
        <v>951</v>
      </c>
      <c r="C34" s="2017"/>
      <c r="D34" s="2017"/>
      <c r="E34" s="2017"/>
      <c r="F34" s="2017"/>
      <c r="G34" s="2017"/>
      <c r="H34" s="1195"/>
      <c r="I34" s="1195"/>
      <c r="J34" s="1195"/>
      <c r="K34" s="1195"/>
      <c r="L34" s="1195"/>
      <c r="M34" s="1195"/>
      <c r="N34" s="1195"/>
      <c r="O34" s="1195"/>
      <c r="P34" s="1195"/>
      <c r="Q34" s="1195"/>
      <c r="R34" s="1195"/>
      <c r="S34" s="1195"/>
    </row>
    <row r="35" spans="1:19" ht="15.75" x14ac:dyDescent="0.25">
      <c r="A35" s="2012"/>
      <c r="B35" s="2012" t="s">
        <v>953</v>
      </c>
      <c r="C35" s="2012"/>
      <c r="D35" s="2012"/>
      <c r="E35" s="2012"/>
      <c r="F35" s="2012"/>
      <c r="G35" s="2012"/>
      <c r="H35" s="1195"/>
      <c r="I35" s="1195"/>
      <c r="J35" s="1195"/>
      <c r="K35" s="1195"/>
      <c r="L35" s="1195"/>
      <c r="M35" s="1195"/>
      <c r="N35" s="1195"/>
      <c r="O35" s="1195"/>
      <c r="P35" s="1195"/>
      <c r="Q35" s="1195"/>
      <c r="R35" s="1195"/>
      <c r="S35" s="1195"/>
    </row>
    <row r="36" spans="1:19" ht="15.75" customHeight="1" x14ac:dyDescent="0.25">
      <c r="A36" s="2012" t="s">
        <v>499</v>
      </c>
      <c r="B36" s="2026" t="s">
        <v>954</v>
      </c>
      <c r="C36" s="2027"/>
      <c r="D36" s="2027"/>
      <c r="E36" s="2027"/>
      <c r="F36" s="2027"/>
      <c r="G36" s="2028"/>
      <c r="H36" s="1195" t="s">
        <v>1307</v>
      </c>
      <c r="I36" s="1195"/>
      <c r="J36" s="1195"/>
      <c r="K36" s="1195"/>
      <c r="L36" s="1195" t="s">
        <v>1307</v>
      </c>
      <c r="M36" s="1195"/>
      <c r="N36" s="1195"/>
      <c r="O36" s="1195"/>
      <c r="P36" s="1195" t="s">
        <v>1307</v>
      </c>
      <c r="Q36" s="1195"/>
      <c r="R36" s="1195"/>
      <c r="S36" s="1195"/>
    </row>
    <row r="37" spans="1:19" ht="15.75" x14ac:dyDescent="0.25">
      <c r="A37" s="2012"/>
      <c r="B37" s="2012" t="s">
        <v>958</v>
      </c>
      <c r="C37" s="2012"/>
      <c r="D37" s="2012"/>
      <c r="E37" s="2012"/>
      <c r="F37" s="2012"/>
      <c r="G37" s="2012"/>
      <c r="H37" s="1195"/>
      <c r="I37" s="1195"/>
      <c r="J37" s="1195"/>
      <c r="K37" s="1195"/>
      <c r="L37" s="1195"/>
      <c r="M37" s="1195"/>
      <c r="N37" s="1195"/>
      <c r="O37" s="1195"/>
      <c r="P37" s="1195"/>
      <c r="Q37" s="1195"/>
      <c r="R37" s="1195"/>
      <c r="S37" s="1195"/>
    </row>
    <row r="38" spans="1:19" ht="15.75" x14ac:dyDescent="0.25">
      <c r="A38" s="241" t="s">
        <v>500</v>
      </c>
      <c r="B38" s="2022" t="s">
        <v>955</v>
      </c>
      <c r="C38" s="2022"/>
      <c r="D38" s="2022"/>
      <c r="E38" s="2022"/>
      <c r="F38" s="2022"/>
      <c r="G38" s="2022"/>
      <c r="H38" s="1195"/>
      <c r="I38" s="1195"/>
      <c r="J38" s="1195"/>
      <c r="K38" s="1195"/>
      <c r="L38" s="1195"/>
      <c r="M38" s="1195"/>
      <c r="N38" s="1195"/>
      <c r="O38" s="1195"/>
      <c r="P38" s="1195"/>
      <c r="Q38" s="1195"/>
      <c r="R38" s="1195"/>
      <c r="S38" s="1195"/>
    </row>
    <row r="39" spans="1:19" ht="32.25" customHeight="1" x14ac:dyDescent="0.25">
      <c r="A39" s="241" t="s">
        <v>501</v>
      </c>
      <c r="B39" s="1098" t="s">
        <v>369</v>
      </c>
      <c r="C39" s="1098"/>
      <c r="D39" s="1098"/>
      <c r="E39" s="1098"/>
      <c r="F39" s="1098"/>
      <c r="G39" s="1098"/>
      <c r="H39" s="1195" t="s">
        <v>125</v>
      </c>
      <c r="I39" s="1195"/>
      <c r="J39" s="1195"/>
      <c r="K39" s="1195"/>
      <c r="L39" s="1195" t="s">
        <v>125</v>
      </c>
      <c r="M39" s="1195"/>
      <c r="N39" s="1195"/>
      <c r="O39" s="1195"/>
      <c r="P39" s="1195" t="s">
        <v>125</v>
      </c>
      <c r="Q39" s="1195"/>
      <c r="R39" s="1195"/>
      <c r="S39" s="1195"/>
    </row>
    <row r="40" spans="1:19" ht="15.75" customHeight="1" x14ac:dyDescent="0.25">
      <c r="A40" s="241" t="s">
        <v>502</v>
      </c>
      <c r="B40" s="1098" t="s">
        <v>368</v>
      </c>
      <c r="C40" s="1098"/>
      <c r="D40" s="1098"/>
      <c r="E40" s="1098"/>
      <c r="F40" s="1098"/>
      <c r="G40" s="1098"/>
      <c r="H40" s="1195" t="s">
        <v>125</v>
      </c>
      <c r="I40" s="1195"/>
      <c r="J40" s="1195"/>
      <c r="K40" s="1195"/>
      <c r="L40" s="1195" t="s">
        <v>125</v>
      </c>
      <c r="M40" s="1195"/>
      <c r="N40" s="1195"/>
      <c r="O40" s="1195"/>
      <c r="P40" s="1195" t="s">
        <v>125</v>
      </c>
      <c r="Q40" s="1195"/>
      <c r="R40" s="1195"/>
      <c r="S40" s="1195"/>
    </row>
    <row r="41" spans="1:19" ht="15.75" customHeight="1" x14ac:dyDescent="0.25">
      <c r="A41" s="241" t="s">
        <v>503</v>
      </c>
      <c r="B41" s="1098" t="s">
        <v>370</v>
      </c>
      <c r="C41" s="1098"/>
      <c r="D41" s="1098"/>
      <c r="E41" s="1098"/>
      <c r="F41" s="1098"/>
      <c r="G41" s="1098"/>
      <c r="H41" s="1195" t="s">
        <v>125</v>
      </c>
      <c r="I41" s="1195"/>
      <c r="J41" s="1195"/>
      <c r="K41" s="1195"/>
      <c r="L41" s="1195" t="s">
        <v>125</v>
      </c>
      <c r="M41" s="1195"/>
      <c r="N41" s="1195"/>
      <c r="O41" s="1195"/>
      <c r="P41" s="1195" t="s">
        <v>125</v>
      </c>
      <c r="Q41" s="1195"/>
      <c r="R41" s="1195"/>
      <c r="S41" s="1195"/>
    </row>
    <row r="42" spans="1:19" ht="15.75" x14ac:dyDescent="0.25">
      <c r="A42" s="241" t="s">
        <v>504</v>
      </c>
      <c r="B42" s="2017" t="s">
        <v>169</v>
      </c>
      <c r="C42" s="2017"/>
      <c r="D42" s="2017"/>
      <c r="E42" s="2017"/>
      <c r="F42" s="2017"/>
      <c r="G42" s="2017"/>
      <c r="H42" s="2018"/>
      <c r="I42" s="2018"/>
      <c r="J42" s="2018"/>
      <c r="K42" s="2018"/>
      <c r="L42" s="2018"/>
      <c r="M42" s="2018"/>
      <c r="N42" s="2018"/>
      <c r="O42" s="2018"/>
      <c r="P42" s="2018"/>
      <c r="Q42" s="2018"/>
      <c r="R42" s="2018"/>
      <c r="S42" s="2018"/>
    </row>
    <row r="43" spans="1:19" x14ac:dyDescent="0.25">
      <c r="A43" s="2029" t="s">
        <v>1599</v>
      </c>
      <c r="B43" s="1594"/>
      <c r="C43" s="1594"/>
      <c r="D43" s="1594"/>
      <c r="E43" s="1594"/>
      <c r="F43" s="1594"/>
      <c r="G43" s="1594"/>
      <c r="H43" s="1594"/>
      <c r="I43" s="1594"/>
      <c r="J43" s="1594"/>
      <c r="K43" s="1594"/>
      <c r="L43" s="1594"/>
      <c r="M43" s="1594"/>
      <c r="N43" s="1594"/>
      <c r="O43" s="1594"/>
      <c r="P43" s="1594"/>
      <c r="Q43" s="1594"/>
      <c r="R43" s="1594"/>
      <c r="S43" s="2030"/>
    </row>
    <row r="44" spans="1:19" ht="27.75" customHeight="1" x14ac:dyDescent="0.25">
      <c r="A44" s="2031"/>
      <c r="B44" s="2032"/>
      <c r="C44" s="2032"/>
      <c r="D44" s="2032"/>
      <c r="E44" s="2032"/>
      <c r="F44" s="2032"/>
      <c r="G44" s="2032"/>
      <c r="H44" s="2032"/>
      <c r="I44" s="2032"/>
      <c r="J44" s="2032"/>
      <c r="K44" s="2032"/>
      <c r="L44" s="2032"/>
      <c r="M44" s="2032"/>
      <c r="N44" s="2032"/>
      <c r="O44" s="2032"/>
      <c r="P44" s="2032"/>
      <c r="Q44" s="2032"/>
      <c r="R44" s="2032"/>
      <c r="S44" s="2033"/>
    </row>
    <row r="45" spans="1:19" ht="15.75" x14ac:dyDescent="0.25">
      <c r="A45" s="215"/>
      <c r="B45" s="215"/>
      <c r="C45" s="215"/>
      <c r="D45" s="215"/>
      <c r="E45" s="215"/>
      <c r="F45" s="215"/>
      <c r="G45" s="215"/>
      <c r="H45" s="243"/>
      <c r="I45" s="243"/>
      <c r="J45" s="243"/>
      <c r="K45" s="243"/>
      <c r="L45" s="243"/>
      <c r="M45" s="243"/>
      <c r="N45" s="215"/>
      <c r="O45" s="215"/>
      <c r="P45" s="66"/>
      <c r="Q45" s="215"/>
      <c r="R45" s="215"/>
      <c r="S45" s="215"/>
    </row>
    <row r="46" spans="1:19" ht="15.75" x14ac:dyDescent="0.25">
      <c r="A46" s="69"/>
      <c r="B46" s="51"/>
      <c r="C46" s="5" t="s">
        <v>371</v>
      </c>
      <c r="D46" s="5"/>
      <c r="E46" s="5"/>
      <c r="F46" s="5"/>
      <c r="G46" s="5"/>
      <c r="H46" s="5"/>
      <c r="I46" s="5"/>
      <c r="J46" s="5"/>
      <c r="K46" s="5"/>
      <c r="L46" s="5"/>
      <c r="M46" s="5"/>
      <c r="N46" s="5"/>
      <c r="O46" s="5"/>
      <c r="P46" s="5"/>
      <c r="Q46" s="5"/>
      <c r="R46" s="70"/>
      <c r="S46" s="70"/>
    </row>
    <row r="47" spans="1:19" ht="15.75" x14ac:dyDescent="0.25">
      <c r="A47" s="69"/>
      <c r="B47" s="51"/>
      <c r="C47" s="51"/>
      <c r="D47" s="51"/>
      <c r="E47" s="51"/>
      <c r="F47" s="51"/>
      <c r="G47" s="51"/>
      <c r="H47" s="51"/>
      <c r="I47" s="51"/>
      <c r="J47" s="51"/>
      <c r="K47" s="51"/>
      <c r="L47" s="51"/>
      <c r="M47" s="51"/>
      <c r="N47" s="51"/>
      <c r="O47" s="51"/>
      <c r="P47" s="51"/>
      <c r="Q47" s="51"/>
      <c r="R47" s="71" t="s">
        <v>372</v>
      </c>
      <c r="S47" s="70"/>
    </row>
    <row r="48" spans="1:19" ht="15.75" thickBot="1" x14ac:dyDescent="0.3">
      <c r="A48" s="363"/>
      <c r="B48" s="364"/>
      <c r="C48" s="364"/>
      <c r="D48" s="364"/>
      <c r="E48" s="364"/>
      <c r="F48" s="364"/>
      <c r="G48" s="364"/>
      <c r="H48" s="364"/>
      <c r="I48" s="364"/>
      <c r="J48" s="364"/>
      <c r="K48" s="364"/>
      <c r="L48" s="364"/>
      <c r="M48" s="364"/>
      <c r="N48" s="364"/>
      <c r="O48" s="364"/>
      <c r="P48" s="364"/>
      <c r="Q48" s="364"/>
      <c r="R48" s="364"/>
      <c r="S48" s="365" t="s">
        <v>1299</v>
      </c>
    </row>
    <row r="49" spans="1:19" ht="15.75" thickBot="1" x14ac:dyDescent="0.3">
      <c r="A49" s="2034"/>
      <c r="B49" s="2035"/>
      <c r="C49" s="2035"/>
      <c r="D49" s="2035"/>
      <c r="E49" s="2035"/>
      <c r="F49" s="2035"/>
      <c r="G49" s="2035"/>
      <c r="H49" s="2036" t="s">
        <v>363</v>
      </c>
      <c r="I49" s="2037"/>
      <c r="J49" s="2037"/>
      <c r="K49" s="2038"/>
      <c r="L49" s="2039" t="s">
        <v>364</v>
      </c>
      <c r="M49" s="2037"/>
      <c r="N49" s="2037"/>
      <c r="O49" s="2038"/>
      <c r="P49" s="2039" t="s">
        <v>956</v>
      </c>
      <c r="Q49" s="2037"/>
      <c r="R49" s="2037"/>
      <c r="S49" s="2038"/>
    </row>
    <row r="50" spans="1:19" ht="15.75" thickBot="1" x14ac:dyDescent="0.3">
      <c r="A50" s="2041" t="s">
        <v>321</v>
      </c>
      <c r="B50" s="2042"/>
      <c r="C50" s="2042"/>
      <c r="D50" s="2042"/>
      <c r="E50" s="2042"/>
      <c r="F50" s="2042"/>
      <c r="G50" s="2042"/>
      <c r="H50" s="2040" t="s">
        <v>98</v>
      </c>
      <c r="I50" s="2040"/>
      <c r="J50" s="2040"/>
      <c r="K50" s="2040"/>
      <c r="L50" s="2040"/>
      <c r="M50" s="2040"/>
      <c r="N50" s="2040"/>
      <c r="O50" s="2040"/>
      <c r="P50" s="2040"/>
      <c r="Q50" s="2040"/>
      <c r="R50" s="2040"/>
      <c r="S50" s="2040"/>
    </row>
    <row r="51" spans="1:19" ht="140.25" x14ac:dyDescent="0.25">
      <c r="A51" s="2043"/>
      <c r="B51" s="2044"/>
      <c r="C51" s="2044"/>
      <c r="D51" s="2044"/>
      <c r="E51" s="2044"/>
      <c r="F51" s="2044"/>
      <c r="G51" s="2044"/>
      <c r="H51" s="366" t="s">
        <v>1070</v>
      </c>
      <c r="I51" s="367" t="s">
        <v>1010</v>
      </c>
      <c r="J51" s="367" t="s">
        <v>1071</v>
      </c>
      <c r="K51" s="368" t="s">
        <v>1072</v>
      </c>
      <c r="L51" s="366" t="s">
        <v>1070</v>
      </c>
      <c r="M51" s="367" t="s">
        <v>1010</v>
      </c>
      <c r="N51" s="367" t="s">
        <v>1071</v>
      </c>
      <c r="O51" s="368" t="s">
        <v>1072</v>
      </c>
      <c r="P51" s="366" t="s">
        <v>1070</v>
      </c>
      <c r="Q51" s="367" t="s">
        <v>1010</v>
      </c>
      <c r="R51" s="367" t="s">
        <v>1071</v>
      </c>
      <c r="S51" s="368" t="s">
        <v>1072</v>
      </c>
    </row>
    <row r="52" spans="1:19" ht="15.75" x14ac:dyDescent="0.25">
      <c r="A52" s="242" t="s">
        <v>192</v>
      </c>
      <c r="B52" s="2023" t="s">
        <v>1062</v>
      </c>
      <c r="C52" s="2024"/>
      <c r="D52" s="2024"/>
      <c r="E52" s="2024"/>
      <c r="F52" s="2024"/>
      <c r="G52" s="2024"/>
      <c r="H52" s="272"/>
      <c r="I52" s="269"/>
      <c r="J52" s="269"/>
      <c r="K52" s="273"/>
      <c r="L52" s="274"/>
      <c r="M52" s="271"/>
      <c r="N52" s="270"/>
      <c r="O52" s="284"/>
      <c r="P52" s="282"/>
      <c r="Q52" s="283"/>
      <c r="R52" s="285"/>
      <c r="S52" s="286"/>
    </row>
    <row r="53" spans="1:19" ht="15.75" x14ac:dyDescent="0.25">
      <c r="A53" s="242" t="s">
        <v>196</v>
      </c>
      <c r="B53" s="2023" t="s">
        <v>1243</v>
      </c>
      <c r="C53" s="2024"/>
      <c r="D53" s="2024"/>
      <c r="E53" s="2024"/>
      <c r="F53" s="2024"/>
      <c r="G53" s="2024"/>
      <c r="H53" s="272"/>
      <c r="I53" s="269"/>
      <c r="J53" s="269"/>
      <c r="K53" s="273"/>
      <c r="L53" s="274"/>
      <c r="M53" s="271"/>
      <c r="N53" s="270"/>
      <c r="O53" s="284"/>
      <c r="P53" s="282"/>
      <c r="Q53" s="283"/>
      <c r="R53" s="285"/>
      <c r="S53" s="286"/>
    </row>
    <row r="54" spans="1:19" ht="27.75" customHeight="1" x14ac:dyDescent="0.25">
      <c r="A54" s="242" t="s">
        <v>197</v>
      </c>
      <c r="B54" s="2023" t="s">
        <v>1154</v>
      </c>
      <c r="C54" s="2024"/>
      <c r="D54" s="2024"/>
      <c r="E54" s="2024"/>
      <c r="F54" s="2024"/>
      <c r="G54" s="2024"/>
      <c r="H54" s="272"/>
      <c r="I54" s="269"/>
      <c r="J54" s="269"/>
      <c r="K54" s="273"/>
      <c r="L54" s="274"/>
      <c r="M54" s="271"/>
      <c r="N54" s="270"/>
      <c r="O54" s="284"/>
      <c r="P54" s="282"/>
      <c r="Q54" s="283"/>
      <c r="R54" s="285"/>
      <c r="S54" s="286"/>
    </row>
    <row r="55" spans="1:19" ht="15.75" x14ac:dyDescent="0.25">
      <c r="A55" s="242" t="s">
        <v>258</v>
      </c>
      <c r="B55" s="2023" t="s">
        <v>1159</v>
      </c>
      <c r="C55" s="2024"/>
      <c r="D55" s="2024"/>
      <c r="E55" s="2024"/>
      <c r="F55" s="2024"/>
      <c r="G55" s="2024"/>
      <c r="H55" s="272"/>
      <c r="I55" s="269"/>
      <c r="J55" s="269"/>
      <c r="K55" s="273"/>
      <c r="L55" s="274"/>
      <c r="M55" s="271"/>
      <c r="N55" s="270"/>
      <c r="O55" s="284"/>
      <c r="P55" s="282"/>
      <c r="Q55" s="283"/>
      <c r="R55" s="285"/>
      <c r="S55" s="286"/>
    </row>
    <row r="56" spans="1:19" ht="15.75" x14ac:dyDescent="0.25">
      <c r="A56" s="242" t="s">
        <v>269</v>
      </c>
      <c r="B56" s="2023" t="s">
        <v>322</v>
      </c>
      <c r="C56" s="2024"/>
      <c r="D56" s="2024"/>
      <c r="E56" s="2024"/>
      <c r="F56" s="2024"/>
      <c r="G56" s="2024"/>
      <c r="H56" s="272"/>
      <c r="I56" s="269"/>
      <c r="J56" s="269"/>
      <c r="K56" s="273"/>
      <c r="L56" s="274"/>
      <c r="M56" s="271"/>
      <c r="N56" s="270"/>
      <c r="O56" s="284"/>
      <c r="P56" s="282"/>
      <c r="Q56" s="283"/>
      <c r="R56" s="285"/>
      <c r="S56" s="286"/>
    </row>
    <row r="57" spans="1:19" ht="15.75" x14ac:dyDescent="0.25">
      <c r="A57" s="242" t="s">
        <v>284</v>
      </c>
      <c r="B57" s="2023" t="s">
        <v>323</v>
      </c>
      <c r="C57" s="2024"/>
      <c r="D57" s="2024"/>
      <c r="E57" s="2024"/>
      <c r="F57" s="2024"/>
      <c r="G57" s="2024"/>
      <c r="H57" s="272"/>
      <c r="I57" s="269"/>
      <c r="J57" s="269"/>
      <c r="K57" s="273"/>
      <c r="L57" s="274"/>
      <c r="M57" s="271"/>
      <c r="N57" s="270"/>
      <c r="O57" s="284"/>
      <c r="P57" s="282"/>
      <c r="Q57" s="283"/>
      <c r="R57" s="285"/>
      <c r="S57" s="286"/>
    </row>
    <row r="58" spans="1:19" ht="15.75" x14ac:dyDescent="0.25">
      <c r="A58" s="242"/>
      <c r="B58" s="2023" t="s">
        <v>1063</v>
      </c>
      <c r="C58" s="2024"/>
      <c r="D58" s="2024"/>
      <c r="E58" s="2024"/>
      <c r="F58" s="2024"/>
      <c r="G58" s="2024"/>
      <c r="H58" s="272"/>
      <c r="I58" s="269"/>
      <c r="J58" s="269"/>
      <c r="K58" s="273"/>
      <c r="L58" s="275"/>
      <c r="M58" s="271"/>
      <c r="N58" s="270"/>
      <c r="O58" s="284"/>
      <c r="P58" s="282"/>
      <c r="Q58" s="283"/>
      <c r="R58" s="285"/>
      <c r="S58" s="286"/>
    </row>
    <row r="59" spans="1:19" ht="15.75" x14ac:dyDescent="0.25">
      <c r="A59" s="242" t="s">
        <v>299</v>
      </c>
      <c r="B59" s="2023" t="s">
        <v>1064</v>
      </c>
      <c r="C59" s="2024"/>
      <c r="D59" s="2024"/>
      <c r="E59" s="2024"/>
      <c r="F59" s="2024"/>
      <c r="G59" s="2024"/>
      <c r="H59" s="272"/>
      <c r="I59" s="269"/>
      <c r="J59" s="269"/>
      <c r="K59" s="273"/>
      <c r="L59" s="274"/>
      <c r="M59" s="271"/>
      <c r="N59" s="270"/>
      <c r="O59" s="284"/>
      <c r="P59" s="282"/>
      <c r="Q59" s="283"/>
      <c r="R59" s="285"/>
      <c r="S59" s="286"/>
    </row>
    <row r="60" spans="1:19" ht="15.75" x14ac:dyDescent="0.25">
      <c r="A60" s="242"/>
      <c r="B60" s="2023" t="s">
        <v>1063</v>
      </c>
      <c r="C60" s="2024"/>
      <c r="D60" s="2024"/>
      <c r="E60" s="2024"/>
      <c r="F60" s="2024"/>
      <c r="G60" s="2024"/>
      <c r="H60" s="272"/>
      <c r="I60" s="269"/>
      <c r="J60" s="269"/>
      <c r="K60" s="273"/>
      <c r="L60" s="275"/>
      <c r="M60" s="271"/>
      <c r="N60" s="270"/>
      <c r="O60" s="284"/>
      <c r="P60" s="282"/>
      <c r="Q60" s="283"/>
      <c r="R60" s="285"/>
      <c r="S60" s="286"/>
    </row>
    <row r="61" spans="1:19" ht="28.5" customHeight="1" x14ac:dyDescent="0.25">
      <c r="A61" s="242" t="s">
        <v>836</v>
      </c>
      <c r="B61" s="2023" t="s">
        <v>1155</v>
      </c>
      <c r="C61" s="2024"/>
      <c r="D61" s="2024"/>
      <c r="E61" s="2024"/>
      <c r="F61" s="2024"/>
      <c r="G61" s="2024"/>
      <c r="H61" s="272"/>
      <c r="I61" s="269"/>
      <c r="J61" s="269"/>
      <c r="K61" s="273"/>
      <c r="L61" s="274"/>
      <c r="M61" s="271"/>
      <c r="N61" s="270"/>
      <c r="O61" s="284"/>
      <c r="P61" s="282"/>
      <c r="Q61" s="283"/>
      <c r="R61" s="285"/>
      <c r="S61" s="286"/>
    </row>
    <row r="62" spans="1:19" ht="15.75" x14ac:dyDescent="0.25">
      <c r="A62" s="242"/>
      <c r="B62" s="2023" t="s">
        <v>324</v>
      </c>
      <c r="C62" s="2024"/>
      <c r="D62" s="2024"/>
      <c r="E62" s="2024"/>
      <c r="F62" s="2024"/>
      <c r="G62" s="2024"/>
      <c r="H62" s="272"/>
      <c r="I62" s="269"/>
      <c r="J62" s="269"/>
      <c r="K62" s="273"/>
      <c r="L62" s="274"/>
      <c r="M62" s="271"/>
      <c r="N62" s="270"/>
      <c r="O62" s="284"/>
      <c r="P62" s="282"/>
      <c r="Q62" s="283"/>
      <c r="R62" s="285"/>
      <c r="S62" s="286"/>
    </row>
    <row r="63" spans="1:19" ht="15.75" x14ac:dyDescent="0.25">
      <c r="A63" s="242"/>
      <c r="B63" s="2023" t="s">
        <v>1065</v>
      </c>
      <c r="C63" s="2024"/>
      <c r="D63" s="2024"/>
      <c r="E63" s="2024"/>
      <c r="F63" s="2024"/>
      <c r="G63" s="2024"/>
      <c r="H63" s="272"/>
      <c r="I63" s="269"/>
      <c r="J63" s="269"/>
      <c r="K63" s="273"/>
      <c r="L63" s="274"/>
      <c r="M63" s="271"/>
      <c r="N63" s="270"/>
      <c r="O63" s="284"/>
      <c r="P63" s="282"/>
      <c r="Q63" s="283"/>
      <c r="R63" s="285"/>
      <c r="S63" s="286"/>
    </row>
    <row r="64" spans="1:19" ht="15.75" x14ac:dyDescent="0.25">
      <c r="A64" s="242" t="s">
        <v>700</v>
      </c>
      <c r="B64" s="2023" t="s">
        <v>325</v>
      </c>
      <c r="C64" s="2024"/>
      <c r="D64" s="2024"/>
      <c r="E64" s="2024"/>
      <c r="F64" s="2024"/>
      <c r="G64" s="2024"/>
      <c r="H64" s="272"/>
      <c r="I64" s="269"/>
      <c r="J64" s="269"/>
      <c r="K64" s="273"/>
      <c r="L64" s="274"/>
      <c r="M64" s="271"/>
      <c r="N64" s="270"/>
      <c r="O64" s="284"/>
      <c r="P64" s="282"/>
      <c r="Q64" s="283"/>
      <c r="R64" s="285"/>
      <c r="S64" s="286"/>
    </row>
    <row r="65" spans="1:19" ht="15.75" x14ac:dyDescent="0.25">
      <c r="A65" s="242"/>
      <c r="B65" s="2023" t="s">
        <v>324</v>
      </c>
      <c r="C65" s="2024"/>
      <c r="D65" s="2024"/>
      <c r="E65" s="2024"/>
      <c r="F65" s="2024"/>
      <c r="G65" s="2024"/>
      <c r="H65" s="272"/>
      <c r="I65" s="269"/>
      <c r="J65" s="269"/>
      <c r="K65" s="273"/>
      <c r="L65" s="274"/>
      <c r="M65" s="271"/>
      <c r="N65" s="270"/>
      <c r="O65" s="284"/>
      <c r="P65" s="282"/>
      <c r="Q65" s="283"/>
      <c r="R65" s="285"/>
      <c r="S65" s="286"/>
    </row>
    <row r="66" spans="1:19" ht="15.75" x14ac:dyDescent="0.25">
      <c r="A66" s="242"/>
      <c r="B66" s="2023" t="s">
        <v>1065</v>
      </c>
      <c r="C66" s="2024"/>
      <c r="D66" s="2024"/>
      <c r="E66" s="2024"/>
      <c r="F66" s="2024"/>
      <c r="G66" s="2024"/>
      <c r="H66" s="272"/>
      <c r="I66" s="269"/>
      <c r="J66" s="269"/>
      <c r="K66" s="273"/>
      <c r="L66" s="274"/>
      <c r="M66" s="271"/>
      <c r="N66" s="270"/>
      <c r="O66" s="284"/>
      <c r="P66" s="282"/>
      <c r="Q66" s="283"/>
      <c r="R66" s="285"/>
      <c r="S66" s="286"/>
    </row>
    <row r="67" spans="1:19" ht="15.75" x14ac:dyDescent="0.25">
      <c r="A67" s="242" t="s">
        <v>837</v>
      </c>
      <c r="B67" s="2023" t="s">
        <v>1066</v>
      </c>
      <c r="C67" s="2024"/>
      <c r="D67" s="2024"/>
      <c r="E67" s="2024"/>
      <c r="F67" s="2024"/>
      <c r="G67" s="2024"/>
      <c r="H67" s="272"/>
      <c r="I67" s="269"/>
      <c r="J67" s="269"/>
      <c r="K67" s="273"/>
      <c r="L67" s="274"/>
      <c r="M67" s="271"/>
      <c r="N67" s="270"/>
      <c r="O67" s="284"/>
      <c r="P67" s="282"/>
      <c r="Q67" s="283"/>
      <c r="R67" s="285"/>
      <c r="S67" s="286"/>
    </row>
    <row r="68" spans="1:19" ht="15.75" x14ac:dyDescent="0.25">
      <c r="A68" s="242" t="s">
        <v>914</v>
      </c>
      <c r="B68" s="2023" t="s">
        <v>1156</v>
      </c>
      <c r="C68" s="2024"/>
      <c r="D68" s="2024"/>
      <c r="E68" s="2024"/>
      <c r="F68" s="2024"/>
      <c r="G68" s="2024"/>
      <c r="H68" s="272"/>
      <c r="I68" s="269"/>
      <c r="J68" s="269"/>
      <c r="K68" s="273"/>
      <c r="L68" s="274"/>
      <c r="M68" s="271"/>
      <c r="N68" s="270"/>
      <c r="O68" s="284"/>
      <c r="P68" s="282"/>
      <c r="Q68" s="283"/>
      <c r="R68" s="285"/>
      <c r="S68" s="286"/>
    </row>
    <row r="69" spans="1:19" ht="23.25" customHeight="1" x14ac:dyDescent="0.25">
      <c r="A69" s="242" t="s">
        <v>1089</v>
      </c>
      <c r="B69" s="2023" t="s">
        <v>1067</v>
      </c>
      <c r="C69" s="2024"/>
      <c r="D69" s="2024"/>
      <c r="E69" s="2024"/>
      <c r="F69" s="2024"/>
      <c r="G69" s="2024"/>
      <c r="H69" s="272"/>
      <c r="I69" s="269"/>
      <c r="J69" s="269"/>
      <c r="K69" s="273"/>
      <c r="L69" s="274"/>
      <c r="M69" s="271"/>
      <c r="N69" s="270"/>
      <c r="O69" s="284"/>
      <c r="P69" s="282"/>
      <c r="Q69" s="283"/>
      <c r="R69" s="285"/>
      <c r="S69" s="286"/>
    </row>
    <row r="70" spans="1:19" ht="15.75" x14ac:dyDescent="0.25">
      <c r="A70" s="242" t="s">
        <v>915</v>
      </c>
      <c r="B70" s="2023" t="s">
        <v>1294</v>
      </c>
      <c r="C70" s="2024"/>
      <c r="D70" s="2024"/>
      <c r="E70" s="2024"/>
      <c r="F70" s="2024"/>
      <c r="G70" s="2024"/>
      <c r="H70" s="272"/>
      <c r="I70" s="269"/>
      <c r="J70" s="269"/>
      <c r="K70" s="273"/>
      <c r="L70" s="274"/>
      <c r="M70" s="271"/>
      <c r="N70" s="270"/>
      <c r="O70" s="284"/>
      <c r="P70" s="282"/>
      <c r="Q70" s="283"/>
      <c r="R70" s="285"/>
      <c r="S70" s="286"/>
    </row>
    <row r="71" spans="1:19" ht="15.75" x14ac:dyDescent="0.25">
      <c r="A71" s="242" t="s">
        <v>945</v>
      </c>
      <c r="B71" s="2023" t="s">
        <v>961</v>
      </c>
      <c r="C71" s="2024"/>
      <c r="D71" s="2024"/>
      <c r="E71" s="2024"/>
      <c r="F71" s="2024"/>
      <c r="G71" s="2024"/>
      <c r="H71" s="272"/>
      <c r="I71" s="269"/>
      <c r="J71" s="269"/>
      <c r="K71" s="273"/>
      <c r="L71" s="274"/>
      <c r="M71" s="271"/>
      <c r="N71" s="270"/>
      <c r="O71" s="284"/>
      <c r="P71" s="282"/>
      <c r="Q71" s="283"/>
      <c r="R71" s="285"/>
      <c r="S71" s="286"/>
    </row>
    <row r="72" spans="1:19" ht="30" customHeight="1" x14ac:dyDescent="0.25">
      <c r="A72" s="242" t="s">
        <v>1090</v>
      </c>
      <c r="B72" s="2023" t="s">
        <v>1245</v>
      </c>
      <c r="C72" s="2024"/>
      <c r="D72" s="2024"/>
      <c r="E72" s="2024"/>
      <c r="F72" s="2024"/>
      <c r="G72" s="2024"/>
      <c r="H72" s="272"/>
      <c r="I72" s="269"/>
      <c r="J72" s="269"/>
      <c r="K72" s="273"/>
      <c r="L72" s="274"/>
      <c r="M72" s="271"/>
      <c r="N72" s="270"/>
      <c r="O72" s="284"/>
      <c r="P72" s="282"/>
      <c r="Q72" s="283"/>
      <c r="R72" s="285"/>
      <c r="S72" s="286"/>
    </row>
    <row r="73" spans="1:19" ht="15.75" x14ac:dyDescent="0.25">
      <c r="A73" s="242" t="s">
        <v>1091</v>
      </c>
      <c r="B73" s="2023" t="s">
        <v>1264</v>
      </c>
      <c r="C73" s="2024"/>
      <c r="D73" s="2024"/>
      <c r="E73" s="2024"/>
      <c r="F73" s="2024"/>
      <c r="G73" s="2024"/>
      <c r="H73" s="272"/>
      <c r="I73" s="269"/>
      <c r="J73" s="269"/>
      <c r="K73" s="273"/>
      <c r="L73" s="274"/>
      <c r="M73" s="271"/>
      <c r="N73" s="270"/>
      <c r="O73" s="284"/>
      <c r="P73" s="282"/>
      <c r="Q73" s="283"/>
      <c r="R73" s="285"/>
      <c r="S73" s="286"/>
    </row>
    <row r="74" spans="1:19" ht="15.75" x14ac:dyDescent="0.25">
      <c r="A74" s="242" t="s">
        <v>1092</v>
      </c>
      <c r="B74" s="2023" t="s">
        <v>1068</v>
      </c>
      <c r="C74" s="2024"/>
      <c r="D74" s="2024"/>
      <c r="E74" s="2024"/>
      <c r="F74" s="2024"/>
      <c r="G74" s="2024"/>
      <c r="H74" s="272"/>
      <c r="I74" s="269"/>
      <c r="J74" s="269"/>
      <c r="K74" s="273"/>
      <c r="L74" s="274"/>
      <c r="M74" s="271"/>
      <c r="N74" s="270"/>
      <c r="O74" s="284"/>
      <c r="P74" s="282"/>
      <c r="Q74" s="283"/>
      <c r="R74" s="285"/>
      <c r="S74" s="286"/>
    </row>
    <row r="75" spans="1:19" x14ac:dyDescent="0.25">
      <c r="A75" s="2049" t="s">
        <v>1012</v>
      </c>
      <c r="B75" s="2050"/>
      <c r="C75" s="2050"/>
      <c r="D75" s="2050"/>
      <c r="E75" s="2050"/>
      <c r="F75" s="2050"/>
      <c r="G75" s="2050"/>
      <c r="H75" s="2054"/>
      <c r="I75" s="2054"/>
      <c r="J75" s="2054"/>
      <c r="K75" s="2054"/>
      <c r="L75" s="2054"/>
      <c r="M75" s="2054"/>
      <c r="N75" s="2054"/>
      <c r="O75" s="2054"/>
      <c r="P75" s="2054"/>
      <c r="Q75" s="2054"/>
      <c r="R75" s="2054"/>
      <c r="S75" s="2055"/>
    </row>
    <row r="76" spans="1:19" ht="15.75" x14ac:dyDescent="0.25">
      <c r="A76" s="2056" t="s">
        <v>321</v>
      </c>
      <c r="B76" s="2056"/>
      <c r="C76" s="2056"/>
      <c r="D76" s="2056"/>
      <c r="E76" s="2056"/>
      <c r="F76" s="307" t="s">
        <v>277</v>
      </c>
      <c r="G76" s="308"/>
      <c r="H76" s="272"/>
      <c r="I76" s="269"/>
      <c r="J76" s="269"/>
      <c r="K76" s="273"/>
      <c r="L76" s="274"/>
      <c r="M76" s="271"/>
      <c r="N76" s="270"/>
      <c r="O76" s="284"/>
      <c r="P76" s="282"/>
      <c r="Q76" s="283"/>
      <c r="R76" s="285"/>
      <c r="S76" s="286"/>
    </row>
    <row r="77" spans="1:19" ht="26.25" customHeight="1" x14ac:dyDescent="0.25">
      <c r="A77" s="242" t="s">
        <v>192</v>
      </c>
      <c r="B77" s="2045" t="s">
        <v>1099</v>
      </c>
      <c r="C77" s="2057"/>
      <c r="D77" s="2057"/>
      <c r="E77" s="2057"/>
      <c r="F77" s="701" t="s">
        <v>1633</v>
      </c>
      <c r="G77" s="702">
        <v>1</v>
      </c>
      <c r="H77" s="272"/>
      <c r="I77" s="269"/>
      <c r="J77" s="269"/>
      <c r="K77" s="273"/>
      <c r="L77" s="274"/>
      <c r="M77" s="271"/>
      <c r="N77" s="270"/>
      <c r="O77" s="284"/>
      <c r="P77" s="282"/>
      <c r="Q77" s="283"/>
      <c r="R77" s="285"/>
      <c r="S77" s="286"/>
    </row>
    <row r="78" spans="1:19" ht="46.5" customHeight="1" x14ac:dyDescent="0.25">
      <c r="A78" s="242" t="s">
        <v>196</v>
      </c>
      <c r="B78" s="2045" t="s">
        <v>1100</v>
      </c>
      <c r="C78" s="2045"/>
      <c r="D78" s="2045"/>
      <c r="E78" s="2045"/>
      <c r="F78" s="701" t="s">
        <v>1633</v>
      </c>
      <c r="G78" s="703">
        <v>0.05</v>
      </c>
      <c r="H78" s="272"/>
      <c r="I78" s="269"/>
      <c r="J78" s="269"/>
      <c r="K78" s="273"/>
      <c r="L78" s="274"/>
      <c r="M78" s="271"/>
      <c r="N78" s="270"/>
      <c r="O78" s="284"/>
      <c r="P78" s="282"/>
      <c r="Q78" s="283"/>
      <c r="R78" s="285"/>
      <c r="S78" s="286"/>
    </row>
    <row r="79" spans="1:19" ht="46.5" customHeight="1" x14ac:dyDescent="0.25">
      <c r="A79" s="242" t="s">
        <v>197</v>
      </c>
      <c r="B79" s="2045" t="s">
        <v>1098</v>
      </c>
      <c r="C79" s="2045"/>
      <c r="D79" s="2045"/>
      <c r="E79" s="2045"/>
      <c r="F79" s="701" t="s">
        <v>1263</v>
      </c>
      <c r="G79" s="703">
        <v>0.85</v>
      </c>
      <c r="H79" s="272"/>
      <c r="I79" s="269"/>
      <c r="J79" s="269"/>
      <c r="K79" s="273"/>
      <c r="L79" s="274"/>
      <c r="M79" s="271"/>
      <c r="N79" s="270"/>
      <c r="O79" s="284"/>
      <c r="P79" s="282"/>
      <c r="Q79" s="283"/>
      <c r="R79" s="285"/>
      <c r="S79" s="286"/>
    </row>
    <row r="80" spans="1:19" x14ac:dyDescent="0.25">
      <c r="A80" s="2046"/>
      <c r="B80" s="2047"/>
      <c r="C80" s="2047"/>
      <c r="D80" s="2047"/>
      <c r="E80" s="2047"/>
      <c r="F80" s="2047"/>
      <c r="G80" s="2047"/>
      <c r="H80" s="2047"/>
      <c r="I80" s="2047"/>
      <c r="J80" s="2047"/>
      <c r="K80" s="2047"/>
      <c r="L80" s="2047"/>
      <c r="M80" s="2047"/>
      <c r="N80" s="2047"/>
      <c r="O80" s="2047"/>
      <c r="P80" s="2047"/>
      <c r="Q80" s="2047"/>
      <c r="R80" s="2047"/>
      <c r="S80" s="2048"/>
    </row>
    <row r="81" spans="1:19" ht="48" customHeight="1" x14ac:dyDescent="0.25">
      <c r="A81" s="242" t="s">
        <v>258</v>
      </c>
      <c r="B81" s="1897" t="s">
        <v>1246</v>
      </c>
      <c r="C81" s="2045"/>
      <c r="D81" s="2045"/>
      <c r="E81" s="2045"/>
      <c r="F81" s="701" t="s">
        <v>1633</v>
      </c>
      <c r="G81" s="703">
        <v>1</v>
      </c>
      <c r="H81" s="272"/>
      <c r="I81" s="269"/>
      <c r="J81" s="269"/>
      <c r="K81" s="273"/>
      <c r="L81" s="274"/>
      <c r="M81" s="271"/>
      <c r="N81" s="270"/>
      <c r="O81" s="284"/>
      <c r="P81" s="282"/>
      <c r="Q81" s="283"/>
      <c r="R81" s="285"/>
      <c r="S81" s="286"/>
    </row>
    <row r="82" spans="1:19" ht="102" customHeight="1" x14ac:dyDescent="0.25">
      <c r="A82" s="242" t="s">
        <v>269</v>
      </c>
      <c r="B82" s="2045" t="s">
        <v>1247</v>
      </c>
      <c r="C82" s="2045"/>
      <c r="D82" s="2045"/>
      <c r="E82" s="2045"/>
      <c r="F82" s="701" t="s">
        <v>1633</v>
      </c>
      <c r="G82" s="703">
        <v>0.05</v>
      </c>
      <c r="H82" s="272"/>
      <c r="I82" s="269"/>
      <c r="J82" s="269"/>
      <c r="K82" s="273"/>
      <c r="L82" s="274"/>
      <c r="M82" s="271"/>
      <c r="N82" s="270"/>
      <c r="O82" s="284"/>
      <c r="P82" s="282"/>
      <c r="Q82" s="283"/>
      <c r="R82" s="285"/>
      <c r="S82" s="286"/>
    </row>
    <row r="83" spans="1:19" ht="87" customHeight="1" x14ac:dyDescent="0.25">
      <c r="A83" s="240" t="s">
        <v>710</v>
      </c>
      <c r="B83" s="2045" t="s">
        <v>1248</v>
      </c>
      <c r="C83" s="2045"/>
      <c r="D83" s="2045"/>
      <c r="E83" s="2045"/>
      <c r="F83" s="701" t="s">
        <v>1633</v>
      </c>
      <c r="G83" s="703">
        <v>0.85</v>
      </c>
      <c r="H83" s="272"/>
      <c r="I83" s="269"/>
      <c r="J83" s="269"/>
      <c r="K83" s="273"/>
      <c r="L83" s="274"/>
      <c r="M83" s="271"/>
      <c r="N83" s="270"/>
      <c r="O83" s="284"/>
      <c r="P83" s="282"/>
      <c r="Q83" s="283"/>
      <c r="R83" s="285"/>
      <c r="S83" s="286"/>
    </row>
    <row r="84" spans="1:19" x14ac:dyDescent="0.25">
      <c r="A84" s="2049" t="s">
        <v>326</v>
      </c>
      <c r="B84" s="2050"/>
      <c r="C84" s="2050"/>
      <c r="D84" s="2050"/>
      <c r="E84" s="2050"/>
      <c r="F84" s="2050"/>
      <c r="G84" s="2050"/>
      <c r="H84" s="2050"/>
      <c r="I84" s="2050"/>
      <c r="J84" s="2050"/>
      <c r="K84" s="2050"/>
      <c r="L84" s="2050"/>
      <c r="M84" s="2050"/>
      <c r="N84" s="2050"/>
      <c r="O84" s="2050"/>
      <c r="P84" s="2050"/>
      <c r="Q84" s="2050"/>
      <c r="R84" s="2050"/>
      <c r="S84" s="2051"/>
    </row>
    <row r="85" spans="1:19" ht="28.5" customHeight="1" x14ac:dyDescent="0.25">
      <c r="A85" s="240" t="s">
        <v>299</v>
      </c>
      <c r="B85" s="2045" t="s">
        <v>1108</v>
      </c>
      <c r="C85" s="2045"/>
      <c r="D85" s="2045"/>
      <c r="E85" s="2045"/>
      <c r="F85" s="2058" t="s">
        <v>1283</v>
      </c>
      <c r="G85" s="2052">
        <v>0</v>
      </c>
      <c r="H85" s="272"/>
      <c r="I85" s="269"/>
      <c r="J85" s="269"/>
      <c r="K85" s="273"/>
      <c r="L85" s="274"/>
      <c r="M85" s="271"/>
      <c r="N85" s="270"/>
      <c r="O85" s="284"/>
      <c r="P85" s="282"/>
      <c r="Q85" s="283"/>
      <c r="R85" s="285"/>
      <c r="S85" s="286"/>
    </row>
    <row r="86" spans="1:19" ht="28.5" customHeight="1" x14ac:dyDescent="0.25">
      <c r="A86" s="240" t="s">
        <v>836</v>
      </c>
      <c r="B86" s="2045" t="s">
        <v>1097</v>
      </c>
      <c r="C86" s="2045"/>
      <c r="D86" s="2045"/>
      <c r="E86" s="2045"/>
      <c r="F86" s="2059"/>
      <c r="G86" s="2053"/>
      <c r="H86" s="272"/>
      <c r="I86" s="269"/>
      <c r="J86" s="269"/>
      <c r="K86" s="273"/>
      <c r="L86" s="274"/>
      <c r="M86" s="271"/>
      <c r="N86" s="270"/>
      <c r="O86" s="284"/>
      <c r="P86" s="282"/>
      <c r="Q86" s="283"/>
      <c r="R86" s="285"/>
      <c r="S86" s="286"/>
    </row>
    <row r="87" spans="1:19" x14ac:dyDescent="0.25">
      <c r="A87" s="2049" t="s">
        <v>327</v>
      </c>
      <c r="B87" s="2050"/>
      <c r="C87" s="2050"/>
      <c r="D87" s="2050"/>
      <c r="E87" s="2050"/>
      <c r="F87" s="2050"/>
      <c r="G87" s="2050"/>
      <c r="H87" s="2050"/>
      <c r="I87" s="2050"/>
      <c r="J87" s="2050"/>
      <c r="K87" s="2050"/>
      <c r="L87" s="2050"/>
      <c r="M87" s="2050"/>
      <c r="N87" s="2050"/>
      <c r="O87" s="2050"/>
      <c r="P87" s="2050"/>
      <c r="Q87" s="2050"/>
      <c r="R87" s="2050"/>
      <c r="S87" s="2051"/>
    </row>
    <row r="88" spans="1:19" ht="45" customHeight="1" x14ac:dyDescent="0.25">
      <c r="A88" s="240" t="s">
        <v>700</v>
      </c>
      <c r="B88" s="2045" t="s">
        <v>1249</v>
      </c>
      <c r="C88" s="2045"/>
      <c r="D88" s="2045"/>
      <c r="E88" s="2045"/>
      <c r="F88" s="2060" t="s">
        <v>1256</v>
      </c>
      <c r="G88" s="2061"/>
      <c r="H88" s="272"/>
      <c r="I88" s="269"/>
      <c r="J88" s="269"/>
      <c r="K88" s="273"/>
      <c r="L88" s="274"/>
      <c r="M88" s="271"/>
      <c r="N88" s="270"/>
      <c r="O88" s="284"/>
      <c r="P88" s="282"/>
      <c r="Q88" s="283"/>
      <c r="R88" s="285"/>
      <c r="S88" s="286"/>
    </row>
    <row r="89" spans="1:19" ht="37.5" customHeight="1" x14ac:dyDescent="0.25">
      <c r="A89" s="240" t="s">
        <v>837</v>
      </c>
      <c r="B89" s="2045" t="s">
        <v>1250</v>
      </c>
      <c r="C89" s="2045"/>
      <c r="D89" s="2045"/>
      <c r="E89" s="2045"/>
      <c r="F89" s="2062"/>
      <c r="G89" s="2063"/>
      <c r="H89" s="272"/>
      <c r="I89" s="269"/>
      <c r="J89" s="269"/>
      <c r="K89" s="273"/>
      <c r="L89" s="274"/>
      <c r="M89" s="271"/>
      <c r="N89" s="270"/>
      <c r="O89" s="284"/>
      <c r="P89" s="282"/>
      <c r="Q89" s="283"/>
      <c r="R89" s="285"/>
      <c r="S89" s="286"/>
    </row>
    <row r="90" spans="1:19" ht="41.25" customHeight="1" x14ac:dyDescent="0.25">
      <c r="A90" s="240" t="s">
        <v>914</v>
      </c>
      <c r="B90" s="1897" t="s">
        <v>1251</v>
      </c>
      <c r="C90" s="2045"/>
      <c r="D90" s="2045"/>
      <c r="E90" s="2045"/>
      <c r="F90" s="2062"/>
      <c r="G90" s="2063"/>
      <c r="H90" s="272"/>
      <c r="I90" s="269"/>
      <c r="J90" s="269"/>
      <c r="K90" s="273"/>
      <c r="L90" s="274"/>
      <c r="M90" s="271"/>
      <c r="N90" s="270"/>
      <c r="O90" s="284"/>
      <c r="P90" s="282"/>
      <c r="Q90" s="283"/>
      <c r="R90" s="285"/>
      <c r="S90" s="286"/>
    </row>
    <row r="91" spans="1:19" ht="51" customHeight="1" x14ac:dyDescent="0.25">
      <c r="A91" s="240" t="s">
        <v>1089</v>
      </c>
      <c r="B91" s="2045" t="s">
        <v>1252</v>
      </c>
      <c r="C91" s="2045"/>
      <c r="D91" s="2045"/>
      <c r="E91" s="2045"/>
      <c r="F91" s="2062"/>
      <c r="G91" s="2063"/>
      <c r="H91" s="272"/>
      <c r="I91" s="269"/>
      <c r="J91" s="269"/>
      <c r="K91" s="273"/>
      <c r="L91" s="274"/>
      <c r="M91" s="271"/>
      <c r="N91" s="270"/>
      <c r="O91" s="284"/>
      <c r="P91" s="282"/>
      <c r="Q91" s="283"/>
      <c r="R91" s="285"/>
      <c r="S91" s="286"/>
    </row>
    <row r="92" spans="1:19" ht="51" customHeight="1" x14ac:dyDescent="0.25">
      <c r="A92" s="240" t="s">
        <v>915</v>
      </c>
      <c r="B92" s="2045" t="s">
        <v>1253</v>
      </c>
      <c r="C92" s="2045"/>
      <c r="D92" s="2045"/>
      <c r="E92" s="2045"/>
      <c r="F92" s="2064"/>
      <c r="G92" s="2065"/>
      <c r="H92" s="272"/>
      <c r="I92" s="269"/>
      <c r="J92" s="269"/>
      <c r="K92" s="273"/>
      <c r="L92" s="274"/>
      <c r="M92" s="271"/>
      <c r="N92" s="270"/>
      <c r="O92" s="284"/>
      <c r="P92" s="282"/>
      <c r="Q92" s="283"/>
      <c r="R92" s="285"/>
      <c r="S92" s="286"/>
    </row>
    <row r="93" spans="1:19" ht="30.75" customHeight="1" x14ac:dyDescent="0.25">
      <c r="A93" s="240" t="s">
        <v>945</v>
      </c>
      <c r="B93" s="2045" t="s">
        <v>1254</v>
      </c>
      <c r="C93" s="2045"/>
      <c r="D93" s="2045"/>
      <c r="E93" s="2045"/>
      <c r="F93" s="2060" t="s">
        <v>1257</v>
      </c>
      <c r="G93" s="2061"/>
      <c r="H93" s="272"/>
      <c r="I93" s="269"/>
      <c r="J93" s="269"/>
      <c r="K93" s="273"/>
      <c r="L93" s="274"/>
      <c r="M93" s="271"/>
      <c r="N93" s="270"/>
      <c r="O93" s="284"/>
      <c r="P93" s="282"/>
      <c r="Q93" s="283"/>
      <c r="R93" s="285"/>
      <c r="S93" s="286"/>
    </row>
    <row r="94" spans="1:19" ht="31.5" customHeight="1" x14ac:dyDescent="0.25">
      <c r="A94" s="240" t="s">
        <v>1090</v>
      </c>
      <c r="B94" s="2045" t="s">
        <v>1255</v>
      </c>
      <c r="C94" s="2045"/>
      <c r="D94" s="2045"/>
      <c r="E94" s="2045"/>
      <c r="F94" s="2064"/>
      <c r="G94" s="2065"/>
      <c r="H94" s="272"/>
      <c r="I94" s="269"/>
      <c r="J94" s="269"/>
      <c r="K94" s="273"/>
      <c r="L94" s="274"/>
      <c r="M94" s="271"/>
      <c r="N94" s="270"/>
      <c r="O94" s="284"/>
      <c r="P94" s="282"/>
      <c r="Q94" s="283"/>
      <c r="R94" s="285"/>
      <c r="S94" s="286"/>
    </row>
    <row r="95" spans="1:19" s="553" customFormat="1" ht="93" customHeight="1" thickBot="1" x14ac:dyDescent="0.3">
      <c r="A95" s="2066" t="s">
        <v>1259</v>
      </c>
      <c r="B95" s="2067"/>
      <c r="C95" s="2067"/>
      <c r="D95" s="2067"/>
      <c r="E95" s="2067"/>
      <c r="F95" s="2067"/>
      <c r="G95" s="2067"/>
      <c r="H95" s="2068"/>
      <c r="I95" s="2068"/>
      <c r="J95" s="2068"/>
      <c r="K95" s="2068"/>
      <c r="L95" s="2068"/>
      <c r="M95" s="2068"/>
      <c r="N95" s="2068"/>
      <c r="O95" s="2068"/>
      <c r="P95" s="2068"/>
      <c r="Q95" s="2068"/>
      <c r="R95" s="2068"/>
      <c r="S95" s="2069"/>
    </row>
    <row r="96" spans="1:19" ht="86.25" customHeight="1" x14ac:dyDescent="0.25">
      <c r="A96" s="2073"/>
      <c r="B96" s="2074"/>
      <c r="C96" s="2074"/>
      <c r="D96" s="2074"/>
      <c r="E96" s="2074"/>
      <c r="F96" s="2074"/>
      <c r="G96" s="2074"/>
      <c r="H96" s="2075" t="s">
        <v>377</v>
      </c>
      <c r="I96" s="2076"/>
      <c r="J96" s="2070" t="s">
        <v>378</v>
      </c>
      <c r="K96" s="2071"/>
      <c r="L96" s="2075" t="s">
        <v>377</v>
      </c>
      <c r="M96" s="2076"/>
      <c r="N96" s="2070" t="s">
        <v>378</v>
      </c>
      <c r="O96" s="2071"/>
      <c r="P96" s="2075" t="s">
        <v>377</v>
      </c>
      <c r="Q96" s="2076"/>
      <c r="R96" s="2070" t="s">
        <v>378</v>
      </c>
      <c r="S96" s="2071"/>
    </row>
    <row r="97" spans="1:19" ht="30.75" customHeight="1" x14ac:dyDescent="0.25">
      <c r="A97" s="1687" t="s">
        <v>379</v>
      </c>
      <c r="B97" s="1688"/>
      <c r="C97" s="1688"/>
      <c r="D97" s="1688"/>
      <c r="E97" s="1688"/>
      <c r="F97" s="1688"/>
      <c r="G97" s="1688"/>
      <c r="H97" s="2025"/>
      <c r="I97" s="975"/>
      <c r="J97" s="973"/>
      <c r="K97" s="2072"/>
      <c r="L97" s="2025"/>
      <c r="M97" s="975"/>
      <c r="N97" s="973"/>
      <c r="O97" s="2072"/>
      <c r="P97" s="2025"/>
      <c r="Q97" s="975"/>
      <c r="R97" s="973"/>
      <c r="S97" s="2072"/>
    </row>
    <row r="98" spans="1:19" ht="30.75" customHeight="1" x14ac:dyDescent="0.25">
      <c r="A98" s="1687" t="s">
        <v>380</v>
      </c>
      <c r="B98" s="1688"/>
      <c r="C98" s="1688"/>
      <c r="D98" s="1688"/>
      <c r="E98" s="1688"/>
      <c r="F98" s="1688"/>
      <c r="G98" s="1688"/>
      <c r="H98" s="2025"/>
      <c r="I98" s="975"/>
      <c r="J98" s="973"/>
      <c r="K98" s="2072"/>
      <c r="L98" s="2025"/>
      <c r="M98" s="975"/>
      <c r="N98" s="973"/>
      <c r="O98" s="2072"/>
      <c r="P98" s="2025"/>
      <c r="Q98" s="975"/>
      <c r="R98" s="973"/>
      <c r="S98" s="2072"/>
    </row>
    <row r="99" spans="1:19" ht="15.75" x14ac:dyDescent="0.25">
      <c r="A99" s="1687" t="s">
        <v>381</v>
      </c>
      <c r="B99" s="1688"/>
      <c r="C99" s="1688"/>
      <c r="D99" s="1688"/>
      <c r="E99" s="1688"/>
      <c r="F99" s="1688"/>
      <c r="G99" s="1688"/>
      <c r="H99" s="2025"/>
      <c r="I99" s="975"/>
      <c r="J99" s="973"/>
      <c r="K99" s="2072"/>
      <c r="L99" s="2025"/>
      <c r="M99" s="975"/>
      <c r="N99" s="973"/>
      <c r="O99" s="2072"/>
      <c r="P99" s="2025"/>
      <c r="Q99" s="975"/>
      <c r="R99" s="973"/>
      <c r="S99" s="2072"/>
    </row>
    <row r="100" spans="1:19" ht="15.75" x14ac:dyDescent="0.25">
      <c r="A100" s="1687" t="s">
        <v>382</v>
      </c>
      <c r="B100" s="1688"/>
      <c r="C100" s="1688"/>
      <c r="D100" s="1688"/>
      <c r="E100" s="1688"/>
      <c r="F100" s="1688"/>
      <c r="G100" s="1688"/>
      <c r="H100" s="2025"/>
      <c r="I100" s="975"/>
      <c r="J100" s="973"/>
      <c r="K100" s="2072"/>
      <c r="L100" s="2025"/>
      <c r="M100" s="975"/>
      <c r="N100" s="973"/>
      <c r="O100" s="2072"/>
      <c r="P100" s="2025"/>
      <c r="Q100" s="975"/>
      <c r="R100" s="973"/>
      <c r="S100" s="2072"/>
    </row>
    <row r="101" spans="1:19" ht="15.75" x14ac:dyDescent="0.25">
      <c r="A101" s="1687" t="s">
        <v>382</v>
      </c>
      <c r="B101" s="1688"/>
      <c r="C101" s="1688"/>
      <c r="D101" s="1688"/>
      <c r="E101" s="1688"/>
      <c r="F101" s="1688"/>
      <c r="G101" s="1688"/>
      <c r="H101" s="2025"/>
      <c r="I101" s="975"/>
      <c r="J101" s="973"/>
      <c r="K101" s="2072"/>
      <c r="L101" s="2025"/>
      <c r="M101" s="975"/>
      <c r="N101" s="973"/>
      <c r="O101" s="2072"/>
      <c r="P101" s="2025"/>
      <c r="Q101" s="975"/>
      <c r="R101" s="973"/>
      <c r="S101" s="2072"/>
    </row>
    <row r="102" spans="1:19" ht="15.75" x14ac:dyDescent="0.25">
      <c r="A102" s="1687" t="s">
        <v>0</v>
      </c>
      <c r="B102" s="1688"/>
      <c r="C102" s="1688"/>
      <c r="D102" s="1688"/>
      <c r="E102" s="1688"/>
      <c r="F102" s="1688"/>
      <c r="G102" s="1688"/>
      <c r="H102" s="2025"/>
      <c r="I102" s="975"/>
      <c r="J102" s="973"/>
      <c r="K102" s="2072"/>
      <c r="L102" s="2025"/>
      <c r="M102" s="975"/>
      <c r="N102" s="973"/>
      <c r="O102" s="2072"/>
      <c r="P102" s="2025"/>
      <c r="Q102" s="975"/>
      <c r="R102" s="973"/>
      <c r="S102" s="2072"/>
    </row>
    <row r="103" spans="1:19" ht="49.5" customHeight="1" x14ac:dyDescent="0.25">
      <c r="A103" s="1687" t="s">
        <v>383</v>
      </c>
      <c r="B103" s="1688"/>
      <c r="C103" s="1688"/>
      <c r="D103" s="1688"/>
      <c r="E103" s="1688"/>
      <c r="F103" s="1688"/>
      <c r="G103" s="1688"/>
      <c r="H103" s="2025"/>
      <c r="I103" s="975"/>
      <c r="J103" s="973"/>
      <c r="K103" s="2072"/>
      <c r="L103" s="2025"/>
      <c r="M103" s="975"/>
      <c r="N103" s="973"/>
      <c r="O103" s="2072"/>
      <c r="P103" s="2025"/>
      <c r="Q103" s="975"/>
      <c r="R103" s="973"/>
      <c r="S103" s="2072"/>
    </row>
    <row r="104" spans="1:19" ht="36" customHeight="1" x14ac:dyDescent="0.25">
      <c r="A104" s="1687" t="s">
        <v>384</v>
      </c>
      <c r="B104" s="1688"/>
      <c r="C104" s="1688"/>
      <c r="D104" s="1688"/>
      <c r="E104" s="1688"/>
      <c r="F104" s="1688"/>
      <c r="G104" s="1688"/>
      <c r="H104" s="2025"/>
      <c r="I104" s="975"/>
      <c r="J104" s="973"/>
      <c r="K104" s="2072"/>
      <c r="L104" s="2025"/>
      <c r="M104" s="975"/>
      <c r="N104" s="973"/>
      <c r="O104" s="2072"/>
      <c r="P104" s="2025"/>
      <c r="Q104" s="975"/>
      <c r="R104" s="973"/>
      <c r="S104" s="2072"/>
    </row>
    <row r="105" spans="1:19" ht="15.75" x14ac:dyDescent="0.25">
      <c r="A105" s="1687" t="s">
        <v>381</v>
      </c>
      <c r="B105" s="1688"/>
      <c r="C105" s="1688"/>
      <c r="D105" s="1688"/>
      <c r="E105" s="1688"/>
      <c r="F105" s="1688"/>
      <c r="G105" s="1688"/>
      <c r="H105" s="2025"/>
      <c r="I105" s="975"/>
      <c r="J105" s="973"/>
      <c r="K105" s="2072"/>
      <c r="L105" s="2025"/>
      <c r="M105" s="975"/>
      <c r="N105" s="973"/>
      <c r="O105" s="2072"/>
      <c r="P105" s="2025"/>
      <c r="Q105" s="975"/>
      <c r="R105" s="973"/>
      <c r="S105" s="2072"/>
    </row>
    <row r="106" spans="1:19" ht="15.75" x14ac:dyDescent="0.25">
      <c r="A106" s="1687" t="s">
        <v>382</v>
      </c>
      <c r="B106" s="1688"/>
      <c r="C106" s="1688"/>
      <c r="D106" s="1688"/>
      <c r="E106" s="1688"/>
      <c r="F106" s="1688"/>
      <c r="G106" s="1688"/>
      <c r="H106" s="2025"/>
      <c r="I106" s="975"/>
      <c r="J106" s="973"/>
      <c r="K106" s="2072"/>
      <c r="L106" s="2025"/>
      <c r="M106" s="975"/>
      <c r="N106" s="973"/>
      <c r="O106" s="2072"/>
      <c r="P106" s="2025"/>
      <c r="Q106" s="975"/>
      <c r="R106" s="973"/>
      <c r="S106" s="2072"/>
    </row>
    <row r="107" spans="1:19" ht="15.75" x14ac:dyDescent="0.25">
      <c r="A107" s="1687" t="s">
        <v>382</v>
      </c>
      <c r="B107" s="1688"/>
      <c r="C107" s="1688"/>
      <c r="D107" s="1688"/>
      <c r="E107" s="1688"/>
      <c r="F107" s="1688"/>
      <c r="G107" s="1688"/>
      <c r="H107" s="2025"/>
      <c r="I107" s="975"/>
      <c r="J107" s="973"/>
      <c r="K107" s="2072"/>
      <c r="L107" s="2025"/>
      <c r="M107" s="975"/>
      <c r="N107" s="973"/>
      <c r="O107" s="2072"/>
      <c r="P107" s="2025"/>
      <c r="Q107" s="975"/>
      <c r="R107" s="973"/>
      <c r="S107" s="2072"/>
    </row>
    <row r="108" spans="1:19" ht="15.75" x14ac:dyDescent="0.25">
      <c r="A108" s="1687" t="s">
        <v>0</v>
      </c>
      <c r="B108" s="1688"/>
      <c r="C108" s="1688"/>
      <c r="D108" s="1688"/>
      <c r="E108" s="1688"/>
      <c r="F108" s="1688"/>
      <c r="G108" s="1688"/>
      <c r="H108" s="2025"/>
      <c r="I108" s="975"/>
      <c r="J108" s="973"/>
      <c r="K108" s="2072"/>
      <c r="L108" s="2025"/>
      <c r="M108" s="975"/>
      <c r="N108" s="973"/>
      <c r="O108" s="2072"/>
      <c r="P108" s="2025"/>
      <c r="Q108" s="975"/>
      <c r="R108" s="973"/>
      <c r="S108" s="2072"/>
    </row>
    <row r="109" spans="1:19" ht="45" customHeight="1" x14ac:dyDescent="0.25">
      <c r="A109" s="1687" t="s">
        <v>385</v>
      </c>
      <c r="B109" s="1688"/>
      <c r="C109" s="1688"/>
      <c r="D109" s="1688"/>
      <c r="E109" s="1688"/>
      <c r="F109" s="1688"/>
      <c r="G109" s="1688"/>
      <c r="H109" s="2025"/>
      <c r="I109" s="975"/>
      <c r="J109" s="973"/>
      <c r="K109" s="2072"/>
      <c r="L109" s="2025"/>
      <c r="M109" s="975"/>
      <c r="N109" s="973"/>
      <c r="O109" s="2072"/>
      <c r="P109" s="2025"/>
      <c r="Q109" s="975"/>
      <c r="R109" s="973"/>
      <c r="S109" s="2072"/>
    </row>
    <row r="110" spans="1:19" ht="44.25" customHeight="1" x14ac:dyDescent="0.25">
      <c r="A110" s="1687" t="s">
        <v>1565</v>
      </c>
      <c r="B110" s="1688"/>
      <c r="C110" s="1688"/>
      <c r="D110" s="1688"/>
      <c r="E110" s="1688"/>
      <c r="F110" s="1688"/>
      <c r="G110" s="1689"/>
      <c r="H110" s="2025"/>
      <c r="I110" s="975"/>
      <c r="J110" s="973"/>
      <c r="K110" s="2072"/>
      <c r="L110" s="2025"/>
      <c r="M110" s="975"/>
      <c r="N110" s="973"/>
      <c r="O110" s="2072"/>
      <c r="P110" s="2025"/>
      <c r="Q110" s="975"/>
      <c r="R110" s="973"/>
      <c r="S110" s="2072"/>
    </row>
    <row r="111" spans="1:19" ht="15.75" x14ac:dyDescent="0.25">
      <c r="A111" s="1687" t="s">
        <v>386</v>
      </c>
      <c r="B111" s="1688"/>
      <c r="C111" s="1688"/>
      <c r="D111" s="1688"/>
      <c r="E111" s="1688"/>
      <c r="F111" s="1688"/>
      <c r="G111" s="1688"/>
      <c r="H111" s="2025"/>
      <c r="I111" s="975"/>
      <c r="J111" s="973"/>
      <c r="K111" s="2072"/>
      <c r="L111" s="2025"/>
      <c r="M111" s="975"/>
      <c r="N111" s="973"/>
      <c r="O111" s="2072"/>
      <c r="P111" s="2025"/>
      <c r="Q111" s="975"/>
      <c r="R111" s="973"/>
      <c r="S111" s="2072"/>
    </row>
    <row r="112" spans="1:19" ht="15.75" x14ac:dyDescent="0.25">
      <c r="A112" s="1687" t="s">
        <v>387</v>
      </c>
      <c r="B112" s="1688"/>
      <c r="C112" s="1688"/>
      <c r="D112" s="1688"/>
      <c r="E112" s="1688"/>
      <c r="F112" s="1688"/>
      <c r="G112" s="1688"/>
      <c r="H112" s="2025"/>
      <c r="I112" s="975"/>
      <c r="J112" s="973"/>
      <c r="K112" s="2072"/>
      <c r="L112" s="2025"/>
      <c r="M112" s="975"/>
      <c r="N112" s="973"/>
      <c r="O112" s="2072"/>
      <c r="P112" s="2025"/>
      <c r="Q112" s="975"/>
      <c r="R112" s="973"/>
      <c r="S112" s="2072"/>
    </row>
    <row r="113" spans="1:19" ht="29.25" customHeight="1" x14ac:dyDescent="0.25">
      <c r="A113" s="1687" t="s">
        <v>388</v>
      </c>
      <c r="B113" s="1688"/>
      <c r="C113" s="1688"/>
      <c r="D113" s="1688"/>
      <c r="E113" s="1688"/>
      <c r="F113" s="1688"/>
      <c r="G113" s="1688"/>
      <c r="H113" s="2025"/>
      <c r="I113" s="975"/>
      <c r="J113" s="973"/>
      <c r="K113" s="2072"/>
      <c r="L113" s="2025"/>
      <c r="M113" s="975"/>
      <c r="N113" s="973"/>
      <c r="O113" s="2072"/>
      <c r="P113" s="2025"/>
      <c r="Q113" s="975"/>
      <c r="R113" s="973"/>
      <c r="S113" s="2072"/>
    </row>
    <row r="114" spans="1:19" ht="15.75" x14ac:dyDescent="0.25">
      <c r="A114" s="1687" t="s">
        <v>389</v>
      </c>
      <c r="B114" s="1688"/>
      <c r="C114" s="1688"/>
      <c r="D114" s="1688"/>
      <c r="E114" s="1688"/>
      <c r="F114" s="1688"/>
      <c r="G114" s="1688"/>
      <c r="H114" s="2025"/>
      <c r="I114" s="975"/>
      <c r="J114" s="973"/>
      <c r="K114" s="2072"/>
      <c r="L114" s="2025"/>
      <c r="M114" s="975"/>
      <c r="N114" s="973"/>
      <c r="O114" s="2072"/>
      <c r="P114" s="2025"/>
      <c r="Q114" s="975"/>
      <c r="R114" s="973"/>
      <c r="S114" s="2072"/>
    </row>
    <row r="115" spans="1:19" ht="15.75" x14ac:dyDescent="0.25">
      <c r="A115" s="1687" t="s">
        <v>390</v>
      </c>
      <c r="B115" s="1688"/>
      <c r="C115" s="1688"/>
      <c r="D115" s="1688"/>
      <c r="E115" s="1688"/>
      <c r="F115" s="1688"/>
      <c r="G115" s="1688"/>
      <c r="H115" s="2025"/>
      <c r="I115" s="975"/>
      <c r="J115" s="973"/>
      <c r="K115" s="2072"/>
      <c r="L115" s="2025"/>
      <c r="M115" s="975"/>
      <c r="N115" s="973"/>
      <c r="O115" s="2072"/>
      <c r="P115" s="2025"/>
      <c r="Q115" s="975"/>
      <c r="R115" s="973"/>
      <c r="S115" s="2072"/>
    </row>
    <row r="116" spans="1:19" ht="15.75" x14ac:dyDescent="0.25">
      <c r="A116" s="1687" t="s">
        <v>391</v>
      </c>
      <c r="B116" s="1688"/>
      <c r="C116" s="1688"/>
      <c r="D116" s="1688"/>
      <c r="E116" s="1688"/>
      <c r="F116" s="1688"/>
      <c r="G116" s="1688"/>
      <c r="H116" s="2025"/>
      <c r="I116" s="975"/>
      <c r="J116" s="973"/>
      <c r="K116" s="2072"/>
      <c r="L116" s="2025"/>
      <c r="M116" s="975"/>
      <c r="N116" s="973"/>
      <c r="O116" s="2072"/>
      <c r="P116" s="2025"/>
      <c r="Q116" s="975"/>
      <c r="R116" s="973"/>
      <c r="S116" s="2072"/>
    </row>
    <row r="117" spans="1:19" ht="15.75" x14ac:dyDescent="0.25">
      <c r="A117" s="1687" t="s">
        <v>392</v>
      </c>
      <c r="B117" s="1688"/>
      <c r="C117" s="1688"/>
      <c r="D117" s="1688"/>
      <c r="E117" s="1688"/>
      <c r="F117" s="1688"/>
      <c r="G117" s="1688"/>
      <c r="H117" s="2025"/>
      <c r="I117" s="975"/>
      <c r="J117" s="973"/>
      <c r="K117" s="2072"/>
      <c r="L117" s="2025"/>
      <c r="M117" s="975"/>
      <c r="N117" s="973"/>
      <c r="O117" s="2072"/>
      <c r="P117" s="2025"/>
      <c r="Q117" s="975"/>
      <c r="R117" s="973"/>
      <c r="S117" s="2072"/>
    </row>
    <row r="118" spans="1:19" ht="16.5" thickBot="1" x14ac:dyDescent="0.3">
      <c r="A118" s="1687" t="s">
        <v>393</v>
      </c>
      <c r="B118" s="1688"/>
      <c r="C118" s="1688"/>
      <c r="D118" s="1688"/>
      <c r="E118" s="1688"/>
      <c r="F118" s="1688"/>
      <c r="G118" s="1688"/>
      <c r="H118" s="2082"/>
      <c r="I118" s="2083"/>
      <c r="J118" s="2077"/>
      <c r="K118" s="2078"/>
      <c r="L118" s="2082"/>
      <c r="M118" s="2083"/>
      <c r="N118" s="2077"/>
      <c r="O118" s="2078"/>
      <c r="P118" s="2082"/>
      <c r="Q118" s="2083"/>
      <c r="R118" s="2077"/>
      <c r="S118" s="2078"/>
    </row>
    <row r="119" spans="1:19" ht="68.25" customHeight="1" x14ac:dyDescent="0.25">
      <c r="A119" s="2079" t="s">
        <v>1566</v>
      </c>
      <c r="B119" s="2079"/>
      <c r="C119" s="2079"/>
      <c r="D119" s="2079"/>
      <c r="E119" s="2079"/>
      <c r="F119" s="2079"/>
      <c r="G119" s="2079"/>
      <c r="H119" s="2080"/>
      <c r="I119" s="2080"/>
      <c r="J119" s="2080"/>
      <c r="K119" s="2080"/>
      <c r="L119" s="2080"/>
      <c r="M119" s="2080"/>
      <c r="N119" s="2080"/>
      <c r="O119" s="2080"/>
      <c r="P119" s="2080"/>
      <c r="Q119" s="2080"/>
      <c r="R119" s="2080"/>
      <c r="S119" s="2080"/>
    </row>
    <row r="120" spans="1:19" ht="15.75" x14ac:dyDescent="0.25">
      <c r="A120" s="2081" t="s">
        <v>359</v>
      </c>
      <c r="B120" s="2081"/>
      <c r="C120" s="2081"/>
      <c r="D120" s="2081"/>
      <c r="E120" s="2081"/>
      <c r="F120" s="2081"/>
      <c r="G120" s="2081"/>
      <c r="H120" s="2081"/>
      <c r="I120" s="2081"/>
      <c r="J120" s="2081"/>
      <c r="K120" s="2081"/>
      <c r="L120" s="2081"/>
      <c r="M120" s="2081"/>
      <c r="N120" s="2081"/>
      <c r="O120" s="2081"/>
      <c r="P120" s="2081"/>
      <c r="Q120" s="2081"/>
      <c r="R120" s="2081"/>
      <c r="S120" s="2081"/>
    </row>
    <row r="121" spans="1:19" ht="148.5" customHeight="1" x14ac:dyDescent="0.25">
      <c r="A121" s="1712" t="s">
        <v>360</v>
      </c>
      <c r="B121" s="1712"/>
      <c r="C121" s="1712"/>
      <c r="D121" s="1712"/>
      <c r="E121" s="1712"/>
      <c r="F121" s="1712"/>
      <c r="G121" s="1712"/>
      <c r="H121" s="1712" t="s">
        <v>1567</v>
      </c>
      <c r="I121" s="1712"/>
      <c r="J121" s="1712"/>
      <c r="K121" s="1712" t="s">
        <v>1568</v>
      </c>
      <c r="L121" s="1712"/>
      <c r="M121" s="1712"/>
      <c r="N121" s="1712" t="s">
        <v>361</v>
      </c>
      <c r="O121" s="1712"/>
      <c r="P121" s="1712"/>
      <c r="Q121" s="1712"/>
      <c r="R121" s="1712" t="s">
        <v>362</v>
      </c>
      <c r="S121" s="1712"/>
    </row>
    <row r="122" spans="1:19" ht="15.75" x14ac:dyDescent="0.25">
      <c r="A122" s="2091" t="s">
        <v>363</v>
      </c>
      <c r="B122" s="2091"/>
      <c r="C122" s="2091"/>
      <c r="D122" s="2091"/>
      <c r="E122" s="2091"/>
      <c r="F122" s="2091"/>
      <c r="G122" s="2091"/>
      <c r="H122" s="2091"/>
      <c r="I122" s="2091"/>
      <c r="J122" s="2091"/>
      <c r="K122" s="2091"/>
      <c r="L122" s="2091"/>
      <c r="M122" s="2091"/>
      <c r="N122" s="2091"/>
      <c r="O122" s="2091"/>
      <c r="P122" s="2091"/>
      <c r="Q122" s="2091"/>
      <c r="R122" s="2091"/>
      <c r="S122" s="2091"/>
    </row>
    <row r="123" spans="1:19" ht="15.75" x14ac:dyDescent="0.25">
      <c r="A123" s="2087"/>
      <c r="B123" s="2087"/>
      <c r="C123" s="2087"/>
      <c r="D123" s="2087"/>
      <c r="E123" s="2087"/>
      <c r="F123" s="2087"/>
      <c r="G123" s="2087"/>
      <c r="H123" s="1108"/>
      <c r="I123" s="1108"/>
      <c r="J123" s="1108"/>
      <c r="K123" s="1108"/>
      <c r="L123" s="1108"/>
      <c r="M123" s="1108"/>
      <c r="N123" s="1108"/>
      <c r="O123" s="1108"/>
      <c r="P123" s="1108"/>
      <c r="Q123" s="1108"/>
      <c r="R123" s="1108"/>
      <c r="S123" s="1108"/>
    </row>
    <row r="124" spans="1:19" ht="15.75" x14ac:dyDescent="0.25">
      <c r="A124" s="2087"/>
      <c r="B124" s="2087"/>
      <c r="C124" s="2087"/>
      <c r="D124" s="2087"/>
      <c r="E124" s="2087"/>
      <c r="F124" s="2087"/>
      <c r="G124" s="2087"/>
      <c r="H124" s="1108"/>
      <c r="I124" s="1108"/>
      <c r="J124" s="1108"/>
      <c r="K124" s="1108"/>
      <c r="L124" s="1108"/>
      <c r="M124" s="1108"/>
      <c r="N124" s="1108"/>
      <c r="O124" s="1108"/>
      <c r="P124" s="1108"/>
      <c r="Q124" s="1108"/>
      <c r="R124" s="1108"/>
      <c r="S124" s="1108"/>
    </row>
    <row r="125" spans="1:19" ht="15.75" x14ac:dyDescent="0.25">
      <c r="A125" s="2088" t="s">
        <v>364</v>
      </c>
      <c r="B125" s="2089"/>
      <c r="C125" s="2089"/>
      <c r="D125" s="2089"/>
      <c r="E125" s="2089"/>
      <c r="F125" s="2089"/>
      <c r="G125" s="2089"/>
      <c r="H125" s="2089"/>
      <c r="I125" s="2089"/>
      <c r="J125" s="2089"/>
      <c r="K125" s="2089"/>
      <c r="L125" s="2089"/>
      <c r="M125" s="2089"/>
      <c r="N125" s="2089"/>
      <c r="O125" s="2089"/>
      <c r="P125" s="2089"/>
      <c r="Q125" s="2089"/>
      <c r="R125" s="2089"/>
      <c r="S125" s="2090"/>
    </row>
    <row r="126" spans="1:19" ht="15.75" x14ac:dyDescent="0.25">
      <c r="A126" s="2087"/>
      <c r="B126" s="2087"/>
      <c r="C126" s="2087"/>
      <c r="D126" s="2087"/>
      <c r="E126" s="2087"/>
      <c r="F126" s="2087"/>
      <c r="G126" s="2087"/>
      <c r="H126" s="1108"/>
      <c r="I126" s="1108"/>
      <c r="J126" s="1108"/>
      <c r="K126" s="1108"/>
      <c r="L126" s="1108"/>
      <c r="M126" s="1108"/>
      <c r="N126" s="1108"/>
      <c r="O126" s="1108"/>
      <c r="P126" s="1108"/>
      <c r="Q126" s="1108"/>
      <c r="R126" s="1108"/>
      <c r="S126" s="1108"/>
    </row>
    <row r="127" spans="1:19" ht="15.75" x14ac:dyDescent="0.25">
      <c r="A127" s="2087"/>
      <c r="B127" s="2087"/>
      <c r="C127" s="2087"/>
      <c r="D127" s="2087"/>
      <c r="E127" s="2087"/>
      <c r="F127" s="2087"/>
      <c r="G127" s="2087"/>
      <c r="H127" s="1108"/>
      <c r="I127" s="1108"/>
      <c r="J127" s="1108"/>
      <c r="K127" s="1108"/>
      <c r="L127" s="1108"/>
      <c r="M127" s="1108"/>
      <c r="N127" s="1108"/>
      <c r="O127" s="1108"/>
      <c r="P127" s="1108"/>
      <c r="Q127" s="1108"/>
      <c r="R127" s="1108"/>
      <c r="S127" s="1108"/>
    </row>
    <row r="128" spans="1:19" ht="18" x14ac:dyDescent="0.25">
      <c r="A128" s="2084" t="s">
        <v>1569</v>
      </c>
      <c r="B128" s="2084"/>
      <c r="C128" s="2084"/>
      <c r="D128" s="2084"/>
      <c r="E128" s="2084"/>
      <c r="F128" s="2084"/>
      <c r="G128" s="2084"/>
      <c r="H128" s="2084"/>
      <c r="I128" s="2084"/>
      <c r="J128" s="2084"/>
      <c r="K128" s="2084"/>
      <c r="L128" s="2084"/>
      <c r="M128" s="2084"/>
      <c r="N128" s="2084"/>
      <c r="O128" s="2084"/>
      <c r="P128" s="2084"/>
      <c r="Q128" s="2084"/>
      <c r="R128" s="2084"/>
      <c r="S128" s="2084"/>
    </row>
    <row r="129" spans="1:19" x14ac:dyDescent="0.25">
      <c r="A129" s="72"/>
      <c r="B129" s="72"/>
      <c r="C129" s="72"/>
      <c r="D129" s="72"/>
      <c r="E129" s="72"/>
      <c r="F129" s="72"/>
      <c r="G129" s="72"/>
      <c r="H129" s="72"/>
      <c r="I129" s="72"/>
      <c r="J129" s="72"/>
      <c r="K129" s="72"/>
      <c r="L129" s="72"/>
      <c r="M129" s="72"/>
      <c r="N129" s="72"/>
      <c r="O129" s="72"/>
      <c r="P129" s="72"/>
      <c r="Q129" s="72"/>
      <c r="R129" s="72"/>
      <c r="S129" s="72"/>
    </row>
    <row r="130" spans="1:19" ht="15.75" x14ac:dyDescent="0.25">
      <c r="A130" s="54" t="s">
        <v>1083</v>
      </c>
      <c r="B130" s="72"/>
      <c r="C130" s="72"/>
      <c r="D130" s="72"/>
      <c r="E130" s="72"/>
      <c r="F130" s="72"/>
      <c r="G130" s="72"/>
      <c r="H130" s="72"/>
      <c r="I130" s="72"/>
      <c r="J130" s="72"/>
      <c r="K130" s="72"/>
      <c r="L130" s="72"/>
      <c r="M130" s="72"/>
      <c r="N130" s="72"/>
      <c r="O130" s="72"/>
      <c r="P130" s="72"/>
      <c r="Q130" s="72"/>
      <c r="R130" s="72"/>
      <c r="S130" s="72"/>
    </row>
    <row r="131" spans="1:19" ht="15.75" x14ac:dyDescent="0.25">
      <c r="A131" s="54" t="s">
        <v>1087</v>
      </c>
      <c r="B131" s="72"/>
      <c r="C131" s="72"/>
      <c r="D131" s="72"/>
      <c r="E131" s="72"/>
      <c r="F131" s="72"/>
      <c r="G131" s="72"/>
      <c r="H131" s="72"/>
      <c r="I131" s="72"/>
      <c r="J131" s="72"/>
      <c r="K131" s="72"/>
      <c r="L131" s="72"/>
      <c r="M131" s="72"/>
      <c r="N131" s="72"/>
      <c r="O131" s="72"/>
      <c r="P131" s="72"/>
      <c r="Q131" s="72"/>
      <c r="R131" s="72"/>
      <c r="S131" s="72"/>
    </row>
    <row r="132" spans="1:19" ht="15.75" x14ac:dyDescent="0.25">
      <c r="A132" s="54" t="s">
        <v>1084</v>
      </c>
      <c r="B132" s="72"/>
      <c r="C132" s="72"/>
      <c r="D132" s="72"/>
      <c r="E132" s="72"/>
      <c r="F132" s="72"/>
      <c r="G132" s="72"/>
      <c r="H132" s="72"/>
      <c r="I132" s="72"/>
      <c r="J132" s="72"/>
      <c r="K132" s="72"/>
      <c r="L132" s="72"/>
      <c r="M132" s="72"/>
      <c r="N132" s="72"/>
      <c r="O132" s="72"/>
      <c r="P132" s="72"/>
      <c r="Q132" s="72"/>
      <c r="R132" s="72"/>
      <c r="S132" s="72"/>
    </row>
    <row r="133" spans="1:19" ht="15.75" x14ac:dyDescent="0.25">
      <c r="A133" s="54" t="s">
        <v>1088</v>
      </c>
      <c r="B133" s="72"/>
      <c r="C133" s="72"/>
      <c r="D133" s="72"/>
      <c r="E133" s="72"/>
      <c r="F133" s="72"/>
      <c r="G133" s="72"/>
      <c r="H133" s="72"/>
      <c r="I133" s="72"/>
      <c r="J133" s="72"/>
      <c r="K133" s="72"/>
      <c r="L133" s="72"/>
      <c r="M133" s="72"/>
      <c r="N133" s="72"/>
      <c r="O133" s="72"/>
      <c r="P133" s="72"/>
      <c r="Q133" s="72"/>
      <c r="R133" s="72"/>
      <c r="S133" s="72"/>
    </row>
    <row r="134" spans="1:19" ht="15.75" x14ac:dyDescent="0.25">
      <c r="A134" s="54" t="s">
        <v>218</v>
      </c>
      <c r="B134" s="72"/>
      <c r="C134" s="72"/>
      <c r="D134" s="72"/>
      <c r="E134" s="72"/>
      <c r="F134" s="72"/>
      <c r="G134" s="72"/>
      <c r="H134" s="72"/>
      <c r="I134" s="72"/>
      <c r="J134" s="72"/>
      <c r="K134" s="72"/>
      <c r="L134" s="72"/>
      <c r="M134" s="72"/>
      <c r="N134" s="72"/>
      <c r="O134" s="72"/>
      <c r="P134" s="72"/>
      <c r="Q134" s="72"/>
      <c r="R134" s="72"/>
      <c r="S134" s="72"/>
    </row>
    <row r="135" spans="1:19" x14ac:dyDescent="0.25">
      <c r="A135" s="2085" t="s">
        <v>1085</v>
      </c>
      <c r="B135" s="2085"/>
      <c r="C135" s="2085"/>
      <c r="D135" s="2085"/>
      <c r="E135" s="2085"/>
      <c r="F135" s="2085"/>
      <c r="G135" s="2085"/>
      <c r="H135" s="2085"/>
      <c r="I135" s="2085"/>
      <c r="J135" s="2085"/>
      <c r="K135" s="2085"/>
      <c r="L135" s="2085"/>
      <c r="M135" s="2085"/>
      <c r="N135" s="2085"/>
      <c r="O135" s="2085"/>
      <c r="P135" s="2085"/>
      <c r="Q135" s="2085"/>
      <c r="R135" s="2085"/>
      <c r="S135" s="2085"/>
    </row>
    <row r="136" spans="1:19" x14ac:dyDescent="0.25">
      <c r="A136" s="2086" t="s">
        <v>1086</v>
      </c>
      <c r="B136" s="2086"/>
      <c r="C136" s="2086"/>
      <c r="D136" s="2086"/>
      <c r="E136" s="2086"/>
      <c r="F136" s="2086"/>
      <c r="G136" s="2086"/>
      <c r="H136" s="2086"/>
      <c r="I136" s="2086"/>
      <c r="J136" s="2086"/>
      <c r="K136" s="2086"/>
      <c r="L136" s="2086"/>
      <c r="M136" s="2086"/>
      <c r="N136" s="2086"/>
      <c r="O136" s="2086"/>
      <c r="P136" s="2086"/>
      <c r="Q136" s="2086"/>
      <c r="R136" s="2086"/>
      <c r="S136" s="2086"/>
    </row>
    <row r="137" spans="1:19" x14ac:dyDescent="0.25">
      <c r="A137" s="72"/>
      <c r="B137" s="72"/>
      <c r="C137" s="72"/>
      <c r="D137" s="72"/>
      <c r="E137" s="72"/>
      <c r="F137" s="72"/>
      <c r="G137" s="72"/>
      <c r="H137" s="72"/>
      <c r="I137" s="72"/>
      <c r="J137" s="72"/>
      <c r="K137" s="72"/>
      <c r="L137" s="72"/>
      <c r="M137" s="72"/>
      <c r="N137" s="72"/>
      <c r="O137" s="72"/>
      <c r="P137" s="72"/>
      <c r="Q137" s="72"/>
      <c r="R137" s="72"/>
      <c r="S137" s="72"/>
    </row>
    <row r="227" spans="1:20" x14ac:dyDescent="0.25">
      <c r="A227" s="407"/>
      <c r="B227" s="407"/>
      <c r="C227" s="407"/>
      <c r="D227" s="407"/>
      <c r="E227" s="407"/>
      <c r="F227" s="407"/>
      <c r="G227" s="407"/>
      <c r="H227" s="407"/>
      <c r="I227" s="407"/>
      <c r="J227" s="407"/>
      <c r="K227" s="407"/>
      <c r="L227" s="407"/>
      <c r="M227" s="407"/>
      <c r="N227" s="407"/>
      <c r="O227" s="407"/>
      <c r="P227" s="407"/>
      <c r="Q227" s="407"/>
      <c r="R227" s="407"/>
      <c r="S227" s="407"/>
      <c r="T227" s="407"/>
    </row>
    <row r="228" spans="1:20" x14ac:dyDescent="0.25">
      <c r="A228" s="407"/>
      <c r="B228" s="407"/>
      <c r="C228" s="407"/>
      <c r="D228" s="407"/>
      <c r="E228" s="407"/>
      <c r="F228" s="407"/>
      <c r="G228" s="407"/>
      <c r="H228" s="407"/>
      <c r="I228" s="407"/>
      <c r="J228" s="407"/>
      <c r="K228" s="407"/>
      <c r="L228" s="407"/>
      <c r="M228" s="407"/>
      <c r="N228" s="407"/>
      <c r="O228" s="407"/>
      <c r="P228" s="407"/>
      <c r="Q228" s="407"/>
      <c r="R228" s="407"/>
      <c r="S228" s="407"/>
      <c r="T228" s="407"/>
    </row>
    <row r="229" spans="1:20" x14ac:dyDescent="0.25">
      <c r="A229" s="407"/>
      <c r="B229" s="407"/>
      <c r="C229" s="407"/>
      <c r="D229" s="407"/>
      <c r="E229" s="407"/>
      <c r="F229" s="407"/>
      <c r="G229" s="407"/>
      <c r="H229" s="407"/>
      <c r="I229" s="407"/>
      <c r="J229" s="407"/>
      <c r="K229" s="407"/>
      <c r="L229" s="407"/>
      <c r="M229" s="407"/>
      <c r="N229" s="407"/>
      <c r="O229" s="407"/>
      <c r="P229" s="407"/>
      <c r="Q229" s="407"/>
      <c r="R229" s="407"/>
      <c r="S229" s="407"/>
      <c r="T229" s="407"/>
    </row>
    <row r="230" spans="1:20" x14ac:dyDescent="0.25">
      <c r="A230" s="407"/>
      <c r="B230" s="407"/>
      <c r="C230" s="407"/>
      <c r="D230" s="407"/>
      <c r="E230" s="407"/>
      <c r="F230" s="407"/>
      <c r="G230" s="407"/>
      <c r="H230" s="407"/>
      <c r="I230" s="407"/>
      <c r="J230" s="407"/>
      <c r="K230" s="407"/>
      <c r="L230" s="407"/>
      <c r="M230" s="407"/>
      <c r="N230" s="407"/>
      <c r="O230" s="407"/>
      <c r="P230" s="407"/>
      <c r="Q230" s="407"/>
      <c r="R230" s="407"/>
      <c r="S230" s="407"/>
      <c r="T230" s="407"/>
    </row>
    <row r="231" spans="1:20" x14ac:dyDescent="0.25">
      <c r="A231" s="407"/>
      <c r="B231" s="407"/>
      <c r="C231" s="407"/>
      <c r="D231" s="407"/>
      <c r="E231" s="407"/>
      <c r="F231" s="407"/>
      <c r="G231" s="407"/>
      <c r="H231" s="407"/>
      <c r="I231" s="407"/>
      <c r="J231" s="407"/>
      <c r="K231" s="407"/>
      <c r="L231" s="407"/>
      <c r="M231" s="407"/>
      <c r="N231" s="407"/>
      <c r="O231" s="407"/>
      <c r="P231" s="407"/>
      <c r="Q231" s="407"/>
      <c r="R231" s="407"/>
      <c r="S231" s="407"/>
      <c r="T231" s="407"/>
    </row>
    <row r="232" spans="1:20" x14ac:dyDescent="0.25">
      <c r="A232" s="407"/>
      <c r="B232" s="407"/>
      <c r="C232" s="407"/>
      <c r="D232" s="407"/>
      <c r="E232" s="407"/>
      <c r="F232" s="407"/>
      <c r="G232" s="407"/>
      <c r="H232" s="407"/>
      <c r="I232" s="407"/>
      <c r="J232" s="407"/>
      <c r="K232" s="407"/>
      <c r="L232" s="407"/>
      <c r="M232" s="407"/>
      <c r="N232" s="407"/>
      <c r="O232" s="407"/>
      <c r="P232" s="407"/>
      <c r="Q232" s="407"/>
      <c r="R232" s="407"/>
      <c r="S232" s="407"/>
      <c r="T232" s="407"/>
    </row>
    <row r="233" spans="1:20" x14ac:dyDescent="0.25">
      <c r="A233" s="407"/>
      <c r="B233" s="407"/>
      <c r="C233" s="407"/>
      <c r="D233" s="407"/>
      <c r="E233" s="407"/>
      <c r="F233" s="407"/>
      <c r="G233" s="407"/>
      <c r="H233" s="407"/>
      <c r="I233" s="407"/>
      <c r="J233" s="407"/>
      <c r="K233" s="407"/>
      <c r="L233" s="407"/>
      <c r="M233" s="407"/>
      <c r="N233" s="407"/>
      <c r="O233" s="407"/>
      <c r="P233" s="407"/>
      <c r="Q233" s="407"/>
      <c r="R233" s="407"/>
      <c r="S233" s="407"/>
      <c r="T233" s="407"/>
    </row>
    <row r="234" spans="1:20" x14ac:dyDescent="0.25">
      <c r="A234" s="407"/>
      <c r="B234" s="407"/>
      <c r="C234" s="407"/>
      <c r="D234" s="407"/>
      <c r="E234" s="407"/>
      <c r="F234" s="407"/>
      <c r="G234" s="407"/>
      <c r="H234" s="407"/>
      <c r="I234" s="407"/>
      <c r="J234" s="407"/>
      <c r="K234" s="407"/>
      <c r="L234" s="407"/>
      <c r="M234" s="407"/>
      <c r="N234" s="407"/>
      <c r="O234" s="407"/>
      <c r="P234" s="407"/>
      <c r="Q234" s="407"/>
      <c r="R234" s="407"/>
      <c r="S234" s="407"/>
      <c r="T234" s="407"/>
    </row>
    <row r="235" spans="1:20" x14ac:dyDescent="0.25">
      <c r="A235" s="407"/>
      <c r="B235" s="407"/>
      <c r="C235" s="407"/>
      <c r="D235" s="407"/>
      <c r="E235" s="407"/>
      <c r="F235" s="407"/>
      <c r="G235" s="407"/>
      <c r="H235" s="407"/>
      <c r="I235" s="407"/>
      <c r="J235" s="407"/>
      <c r="K235" s="407"/>
      <c r="L235" s="407"/>
      <c r="M235" s="407"/>
      <c r="N235" s="407"/>
      <c r="O235" s="407"/>
      <c r="P235" s="407"/>
      <c r="Q235" s="407"/>
      <c r="R235" s="407"/>
      <c r="S235" s="407"/>
      <c r="T235" s="407"/>
    </row>
    <row r="236" spans="1:20" x14ac:dyDescent="0.25">
      <c r="A236" s="407"/>
      <c r="B236" s="407"/>
      <c r="C236" s="407"/>
      <c r="D236" s="407"/>
      <c r="E236" s="407"/>
      <c r="F236" s="407"/>
      <c r="G236" s="407"/>
      <c r="H236" s="407"/>
      <c r="I236" s="407"/>
      <c r="J236" s="407"/>
      <c r="K236" s="407"/>
      <c r="L236" s="407"/>
      <c r="M236" s="407"/>
      <c r="N236" s="407"/>
      <c r="O236" s="407"/>
      <c r="P236" s="407"/>
      <c r="Q236" s="407"/>
      <c r="R236" s="407"/>
      <c r="S236" s="407"/>
      <c r="T236" s="407"/>
    </row>
    <row r="237" spans="1:20" x14ac:dyDescent="0.25">
      <c r="A237" s="407"/>
      <c r="B237" s="407"/>
      <c r="C237" s="407"/>
      <c r="D237" s="407"/>
      <c r="E237" s="407"/>
      <c r="F237" s="407"/>
      <c r="G237" s="407"/>
      <c r="H237" s="407"/>
      <c r="I237" s="407"/>
      <c r="J237" s="407"/>
      <c r="K237" s="407"/>
      <c r="L237" s="407"/>
      <c r="M237" s="407"/>
      <c r="N237" s="407"/>
      <c r="O237" s="407"/>
      <c r="P237" s="407"/>
      <c r="Q237" s="407"/>
      <c r="R237" s="407"/>
      <c r="S237" s="407"/>
      <c r="T237" s="407"/>
    </row>
    <row r="238" spans="1:20" x14ac:dyDescent="0.25">
      <c r="A238" s="407"/>
      <c r="B238" s="407"/>
      <c r="C238" s="407"/>
      <c r="D238" s="407"/>
      <c r="E238" s="407"/>
      <c r="F238" s="407"/>
      <c r="G238" s="407"/>
      <c r="H238" s="407"/>
      <c r="I238" s="407"/>
      <c r="J238" s="407"/>
      <c r="K238" s="407"/>
      <c r="L238" s="407"/>
      <c r="M238" s="407"/>
      <c r="N238" s="407"/>
      <c r="O238" s="407"/>
      <c r="P238" s="407"/>
      <c r="Q238" s="407"/>
      <c r="R238" s="407"/>
      <c r="S238" s="407"/>
      <c r="T238" s="407"/>
    </row>
    <row r="239" spans="1:20" x14ac:dyDescent="0.25">
      <c r="A239" s="407"/>
      <c r="B239" s="407"/>
      <c r="C239" s="407"/>
      <c r="D239" s="407"/>
      <c r="E239" s="407"/>
      <c r="F239" s="407"/>
      <c r="G239" s="407"/>
      <c r="H239" s="407"/>
      <c r="I239" s="407"/>
      <c r="J239" s="407"/>
      <c r="K239" s="407"/>
      <c r="L239" s="407"/>
      <c r="M239" s="407"/>
      <c r="N239" s="407"/>
      <c r="O239" s="407"/>
      <c r="P239" s="407"/>
      <c r="Q239" s="407"/>
      <c r="R239" s="407"/>
      <c r="S239" s="407"/>
      <c r="T239" s="407"/>
    </row>
    <row r="240" spans="1:20" x14ac:dyDescent="0.25">
      <c r="A240" s="407"/>
      <c r="B240" s="407"/>
      <c r="C240" s="407"/>
      <c r="D240" s="407"/>
      <c r="E240" s="407"/>
      <c r="F240" s="407"/>
      <c r="G240" s="407"/>
      <c r="H240" s="407"/>
      <c r="I240" s="407"/>
      <c r="J240" s="407"/>
      <c r="K240" s="407"/>
      <c r="L240" s="407"/>
      <c r="M240" s="407"/>
      <c r="N240" s="407"/>
      <c r="O240" s="407"/>
      <c r="P240" s="407"/>
      <c r="Q240" s="407"/>
      <c r="R240" s="407"/>
      <c r="S240" s="407"/>
      <c r="T240" s="407"/>
    </row>
    <row r="241" spans="1:20" x14ac:dyDescent="0.25">
      <c r="A241" s="407"/>
      <c r="B241" s="407"/>
      <c r="C241" s="407"/>
      <c r="D241" s="407"/>
      <c r="E241" s="407"/>
      <c r="F241" s="407"/>
      <c r="G241" s="407"/>
      <c r="H241" s="407"/>
      <c r="I241" s="407"/>
      <c r="J241" s="407"/>
      <c r="K241" s="407"/>
      <c r="L241" s="407"/>
      <c r="M241" s="407"/>
      <c r="N241" s="407"/>
      <c r="O241" s="407"/>
      <c r="P241" s="407"/>
      <c r="Q241" s="407"/>
      <c r="R241" s="407"/>
      <c r="S241" s="407"/>
      <c r="T241" s="407"/>
    </row>
    <row r="242" spans="1:20" x14ac:dyDescent="0.25">
      <c r="A242" s="407"/>
      <c r="B242" s="407"/>
      <c r="C242" s="407"/>
      <c r="D242" s="407"/>
      <c r="E242" s="407"/>
      <c r="F242" s="407"/>
      <c r="G242" s="407"/>
      <c r="H242" s="407"/>
      <c r="I242" s="407"/>
      <c r="J242" s="407"/>
      <c r="K242" s="407"/>
      <c r="L242" s="407"/>
      <c r="M242" s="407"/>
      <c r="N242" s="407"/>
      <c r="O242" s="407"/>
      <c r="P242" s="407"/>
      <c r="Q242" s="407"/>
      <c r="R242" s="407"/>
      <c r="S242" s="407"/>
      <c r="T242" s="407"/>
    </row>
    <row r="243" spans="1:20" x14ac:dyDescent="0.25">
      <c r="A243" s="407"/>
      <c r="B243" s="407"/>
      <c r="C243" s="407"/>
      <c r="D243" s="407"/>
      <c r="E243" s="407"/>
      <c r="F243" s="407"/>
      <c r="G243" s="407"/>
      <c r="H243" s="407"/>
      <c r="I243" s="407"/>
      <c r="J243" s="407"/>
      <c r="K243" s="407"/>
      <c r="L243" s="407"/>
      <c r="M243" s="407"/>
      <c r="N243" s="407"/>
      <c r="O243" s="407"/>
      <c r="P243" s="407"/>
      <c r="Q243" s="407"/>
      <c r="R243" s="407"/>
      <c r="S243" s="407"/>
      <c r="T243" s="407"/>
    </row>
    <row r="244" spans="1:20" x14ac:dyDescent="0.25">
      <c r="A244" s="407"/>
      <c r="B244" s="407"/>
      <c r="C244" s="407"/>
      <c r="D244" s="407"/>
      <c r="E244" s="407"/>
      <c r="F244" s="407"/>
      <c r="G244" s="407"/>
      <c r="H244" s="407"/>
      <c r="I244" s="407"/>
      <c r="J244" s="407"/>
      <c r="K244" s="407"/>
      <c r="L244" s="407"/>
      <c r="M244" s="407"/>
      <c r="N244" s="407"/>
      <c r="O244" s="407"/>
      <c r="P244" s="407"/>
      <c r="Q244" s="407"/>
      <c r="R244" s="407"/>
      <c r="S244" s="407"/>
      <c r="T244" s="407"/>
    </row>
    <row r="245" spans="1:20" x14ac:dyDescent="0.25">
      <c r="A245" s="407"/>
      <c r="B245" s="407"/>
      <c r="C245" s="407"/>
      <c r="D245" s="407"/>
      <c r="E245" s="407"/>
      <c r="F245" s="407"/>
      <c r="G245" s="407"/>
      <c r="H245" s="407"/>
      <c r="I245" s="407"/>
      <c r="J245" s="407"/>
      <c r="K245" s="407"/>
      <c r="L245" s="407"/>
      <c r="M245" s="407"/>
      <c r="N245" s="407"/>
      <c r="O245" s="407"/>
      <c r="P245" s="407"/>
      <c r="Q245" s="407"/>
      <c r="R245" s="407"/>
      <c r="S245" s="407"/>
      <c r="T245" s="407"/>
    </row>
    <row r="246" spans="1:20" x14ac:dyDescent="0.25">
      <c r="A246" s="407"/>
      <c r="B246" s="407"/>
      <c r="C246" s="407"/>
      <c r="D246" s="407"/>
      <c r="E246" s="407"/>
      <c r="F246" s="407"/>
      <c r="G246" s="407"/>
      <c r="H246" s="407"/>
      <c r="I246" s="407"/>
      <c r="J246" s="407"/>
      <c r="K246" s="407"/>
      <c r="L246" s="407"/>
      <c r="M246" s="407"/>
      <c r="N246" s="407"/>
      <c r="O246" s="407"/>
      <c r="P246" s="407"/>
      <c r="Q246" s="407"/>
      <c r="R246" s="407"/>
      <c r="S246" s="407"/>
      <c r="T246" s="407"/>
    </row>
    <row r="247" spans="1:20" x14ac:dyDescent="0.25">
      <c r="A247" s="407"/>
      <c r="B247" s="407"/>
      <c r="C247" s="407"/>
      <c r="D247" s="407"/>
      <c r="E247" s="407"/>
      <c r="F247" s="407"/>
      <c r="G247" s="407"/>
      <c r="H247" s="407"/>
      <c r="I247" s="407"/>
      <c r="J247" s="407"/>
      <c r="K247" s="407"/>
      <c r="L247" s="407"/>
      <c r="M247" s="407"/>
      <c r="N247" s="407"/>
      <c r="O247" s="407"/>
      <c r="P247" s="407"/>
      <c r="Q247" s="407"/>
      <c r="R247" s="407"/>
      <c r="S247" s="407"/>
      <c r="T247" s="407"/>
    </row>
    <row r="248" spans="1:20" x14ac:dyDescent="0.25">
      <c r="A248" s="407"/>
      <c r="B248" s="407"/>
      <c r="C248" s="407"/>
      <c r="D248" s="407"/>
      <c r="E248" s="407"/>
      <c r="F248" s="407"/>
      <c r="G248" s="407"/>
      <c r="H248" s="407"/>
      <c r="I248" s="407"/>
      <c r="J248" s="407"/>
      <c r="K248" s="407"/>
      <c r="L248" s="407"/>
      <c r="M248" s="407"/>
      <c r="N248" s="407"/>
      <c r="O248" s="407"/>
      <c r="P248" s="407"/>
      <c r="Q248" s="407"/>
      <c r="R248" s="407"/>
      <c r="S248" s="407"/>
      <c r="T248" s="407"/>
    </row>
    <row r="249" spans="1:20" x14ac:dyDescent="0.25">
      <c r="A249" s="407"/>
      <c r="B249" s="407"/>
      <c r="C249" s="407"/>
      <c r="D249" s="407"/>
      <c r="E249" s="407"/>
      <c r="F249" s="407"/>
      <c r="G249" s="407"/>
      <c r="H249" s="407"/>
      <c r="I249" s="407"/>
      <c r="J249" s="407"/>
      <c r="K249" s="407"/>
      <c r="L249" s="407"/>
      <c r="M249" s="407"/>
      <c r="N249" s="407"/>
      <c r="O249" s="407"/>
      <c r="P249" s="407"/>
      <c r="Q249" s="407"/>
      <c r="R249" s="407"/>
      <c r="S249" s="407"/>
      <c r="T249" s="407"/>
    </row>
    <row r="250" spans="1:20" x14ac:dyDescent="0.25">
      <c r="A250" s="407"/>
      <c r="B250" s="407"/>
      <c r="C250" s="407"/>
      <c r="D250" s="407"/>
      <c r="E250" s="407"/>
      <c r="F250" s="407"/>
      <c r="G250" s="407"/>
      <c r="H250" s="407"/>
      <c r="I250" s="407"/>
      <c r="J250" s="407"/>
      <c r="K250" s="407"/>
      <c r="L250" s="407"/>
      <c r="M250" s="407"/>
      <c r="N250" s="407"/>
      <c r="O250" s="407"/>
      <c r="P250" s="407"/>
      <c r="Q250" s="407"/>
      <c r="R250" s="407"/>
      <c r="S250" s="407"/>
      <c r="T250" s="407"/>
    </row>
    <row r="251" spans="1:20" x14ac:dyDescent="0.25">
      <c r="A251" s="407"/>
      <c r="B251" s="407"/>
      <c r="C251" s="407"/>
      <c r="D251" s="407"/>
      <c r="E251" s="407"/>
      <c r="F251" s="407"/>
      <c r="G251" s="407"/>
      <c r="H251" s="407"/>
      <c r="I251" s="407"/>
      <c r="J251" s="407"/>
      <c r="K251" s="407"/>
      <c r="L251" s="407"/>
      <c r="M251" s="407"/>
      <c r="N251" s="407"/>
      <c r="O251" s="407"/>
      <c r="P251" s="407"/>
      <c r="Q251" s="407"/>
      <c r="R251" s="407"/>
      <c r="S251" s="407"/>
      <c r="T251" s="407"/>
    </row>
    <row r="252" spans="1:20" x14ac:dyDescent="0.25">
      <c r="A252" s="407"/>
      <c r="B252" s="407"/>
      <c r="C252" s="407"/>
      <c r="D252" s="407"/>
      <c r="E252" s="407"/>
      <c r="F252" s="407"/>
      <c r="G252" s="407"/>
      <c r="H252" s="407"/>
      <c r="I252" s="407"/>
      <c r="J252" s="407"/>
      <c r="K252" s="407"/>
      <c r="L252" s="407"/>
      <c r="M252" s="407"/>
      <c r="N252" s="407"/>
      <c r="O252" s="407"/>
      <c r="P252" s="407"/>
      <c r="Q252" s="407"/>
      <c r="R252" s="407"/>
      <c r="S252" s="407"/>
      <c r="T252" s="407"/>
    </row>
    <row r="253" spans="1:20" x14ac:dyDescent="0.25">
      <c r="A253" s="407"/>
      <c r="B253" s="407"/>
      <c r="C253" s="407"/>
      <c r="D253" s="407"/>
      <c r="E253" s="407"/>
      <c r="F253" s="407"/>
      <c r="G253" s="407"/>
      <c r="H253" s="407"/>
      <c r="I253" s="407"/>
      <c r="J253" s="407"/>
      <c r="K253" s="407"/>
      <c r="L253" s="407"/>
      <c r="M253" s="407"/>
      <c r="N253" s="407"/>
      <c r="O253" s="407"/>
      <c r="P253" s="407"/>
      <c r="Q253" s="407"/>
      <c r="R253" s="407"/>
      <c r="S253" s="407"/>
      <c r="T253" s="407"/>
    </row>
    <row r="254" spans="1:20" x14ac:dyDescent="0.25">
      <c r="A254" s="407"/>
      <c r="B254" s="407"/>
      <c r="C254" s="407"/>
      <c r="D254" s="407"/>
      <c r="E254" s="407"/>
      <c r="F254" s="407"/>
      <c r="G254" s="407"/>
      <c r="H254" s="407"/>
      <c r="I254" s="407"/>
      <c r="J254" s="407"/>
      <c r="K254" s="407"/>
      <c r="L254" s="407"/>
      <c r="M254" s="407"/>
      <c r="N254" s="407"/>
      <c r="O254" s="407"/>
      <c r="P254" s="407"/>
      <c r="Q254" s="407"/>
      <c r="R254" s="407"/>
      <c r="S254" s="407"/>
      <c r="T254" s="407"/>
    </row>
    <row r="255" spans="1:20" x14ac:dyDescent="0.25">
      <c r="A255" s="407"/>
      <c r="B255" s="407"/>
      <c r="C255" s="407"/>
      <c r="D255" s="407"/>
      <c r="E255" s="407"/>
      <c r="F255" s="407"/>
      <c r="G255" s="407"/>
      <c r="H255" s="407"/>
      <c r="I255" s="407"/>
      <c r="J255" s="407"/>
      <c r="K255" s="407"/>
      <c r="L255" s="407"/>
      <c r="M255" s="407"/>
      <c r="N255" s="407"/>
      <c r="O255" s="407"/>
      <c r="P255" s="407"/>
      <c r="Q255" s="407"/>
      <c r="R255" s="407"/>
      <c r="S255" s="407"/>
      <c r="T255" s="407"/>
    </row>
    <row r="256" spans="1:20" x14ac:dyDescent="0.25">
      <c r="A256" s="407"/>
      <c r="B256" s="407"/>
      <c r="C256" s="407"/>
      <c r="D256" s="407"/>
      <c r="E256" s="407"/>
      <c r="F256" s="407"/>
      <c r="G256" s="407"/>
      <c r="H256" s="407"/>
      <c r="I256" s="407"/>
      <c r="J256" s="407"/>
      <c r="K256" s="407"/>
      <c r="L256" s="407"/>
      <c r="M256" s="407"/>
      <c r="N256" s="407"/>
      <c r="O256" s="407"/>
      <c r="P256" s="407"/>
      <c r="Q256" s="407"/>
      <c r="R256" s="407"/>
      <c r="S256" s="407"/>
      <c r="T256" s="407"/>
    </row>
    <row r="257" spans="1:20" x14ac:dyDescent="0.25">
      <c r="A257" s="407"/>
      <c r="B257" s="407"/>
      <c r="C257" s="407"/>
      <c r="D257" s="407"/>
      <c r="E257" s="407"/>
      <c r="F257" s="407"/>
      <c r="G257" s="407"/>
      <c r="H257" s="407"/>
      <c r="I257" s="407"/>
      <c r="J257" s="407"/>
      <c r="K257" s="407"/>
      <c r="L257" s="407"/>
      <c r="M257" s="407"/>
      <c r="N257" s="407"/>
      <c r="O257" s="407"/>
      <c r="P257" s="407"/>
      <c r="Q257" s="407"/>
      <c r="R257" s="407"/>
      <c r="S257" s="407"/>
      <c r="T257" s="407"/>
    </row>
    <row r="258" spans="1:20" x14ac:dyDescent="0.25">
      <c r="A258" s="407"/>
      <c r="B258" s="407"/>
      <c r="C258" s="407"/>
      <c r="D258" s="407"/>
      <c r="E258" s="407"/>
      <c r="F258" s="407"/>
      <c r="G258" s="407"/>
      <c r="H258" s="407"/>
      <c r="I258" s="407"/>
      <c r="J258" s="407"/>
      <c r="K258" s="407"/>
      <c r="L258" s="407"/>
      <c r="M258" s="407"/>
      <c r="N258" s="407"/>
      <c r="O258" s="407"/>
      <c r="P258" s="407"/>
      <c r="Q258" s="407"/>
      <c r="R258" s="407"/>
      <c r="S258" s="407"/>
      <c r="T258" s="407"/>
    </row>
    <row r="259" spans="1:20" x14ac:dyDescent="0.25">
      <c r="A259" s="407"/>
      <c r="B259" s="407"/>
      <c r="C259" s="407"/>
      <c r="D259" s="407"/>
      <c r="E259" s="407"/>
      <c r="F259" s="407"/>
      <c r="G259" s="407"/>
      <c r="H259" s="407"/>
      <c r="I259" s="407"/>
      <c r="J259" s="407"/>
      <c r="K259" s="407"/>
      <c r="L259" s="407"/>
      <c r="M259" s="407"/>
      <c r="N259" s="407"/>
      <c r="O259" s="407"/>
      <c r="P259" s="407"/>
      <c r="Q259" s="407"/>
      <c r="R259" s="407"/>
      <c r="S259" s="407"/>
      <c r="T259" s="407"/>
    </row>
    <row r="260" spans="1:20" x14ac:dyDescent="0.25">
      <c r="A260" s="407"/>
      <c r="B260" s="407"/>
      <c r="C260" s="407"/>
      <c r="D260" s="407"/>
      <c r="E260" s="407"/>
      <c r="F260" s="407"/>
      <c r="G260" s="407"/>
      <c r="H260" s="407"/>
      <c r="I260" s="407"/>
      <c r="J260" s="407"/>
      <c r="K260" s="407"/>
      <c r="L260" s="407"/>
      <c r="M260" s="407"/>
      <c r="N260" s="407"/>
      <c r="O260" s="407"/>
      <c r="P260" s="407"/>
      <c r="Q260" s="407"/>
      <c r="R260" s="407"/>
      <c r="S260" s="407"/>
      <c r="T260" s="407"/>
    </row>
    <row r="261" spans="1:20" x14ac:dyDescent="0.25">
      <c r="A261" s="407"/>
      <c r="B261" s="407"/>
      <c r="C261" s="407"/>
      <c r="D261" s="407"/>
      <c r="E261" s="407"/>
      <c r="F261" s="407"/>
      <c r="G261" s="407"/>
      <c r="H261" s="407"/>
      <c r="I261" s="407"/>
      <c r="J261" s="407"/>
      <c r="K261" s="407"/>
      <c r="L261" s="407"/>
      <c r="M261" s="407"/>
      <c r="N261" s="407"/>
      <c r="O261" s="407"/>
      <c r="P261" s="407"/>
      <c r="Q261" s="407"/>
      <c r="R261" s="407"/>
      <c r="S261" s="407"/>
      <c r="T261" s="407"/>
    </row>
    <row r="262" spans="1:20" x14ac:dyDescent="0.25">
      <c r="A262" s="407"/>
      <c r="B262" s="407"/>
      <c r="C262" s="407"/>
      <c r="D262" s="407"/>
      <c r="E262" s="407"/>
      <c r="F262" s="407"/>
      <c r="G262" s="407"/>
      <c r="H262" s="407"/>
      <c r="I262" s="407"/>
      <c r="J262" s="407"/>
      <c r="K262" s="407"/>
      <c r="L262" s="407"/>
      <c r="M262" s="407"/>
      <c r="N262" s="407"/>
      <c r="O262" s="407"/>
      <c r="P262" s="407"/>
      <c r="Q262" s="407"/>
      <c r="R262" s="407"/>
      <c r="S262" s="407"/>
      <c r="T262" s="407"/>
    </row>
    <row r="263" spans="1:20" x14ac:dyDescent="0.25">
      <c r="A263" s="407"/>
      <c r="B263" s="407"/>
      <c r="C263" s="407"/>
      <c r="D263" s="407"/>
      <c r="E263" s="407"/>
      <c r="F263" s="407"/>
      <c r="G263" s="407"/>
      <c r="H263" s="407"/>
      <c r="I263" s="407"/>
      <c r="J263" s="407"/>
      <c r="K263" s="407"/>
      <c r="L263" s="407"/>
      <c r="M263" s="407"/>
      <c r="N263" s="407"/>
      <c r="O263" s="407"/>
      <c r="P263" s="407"/>
      <c r="Q263" s="407"/>
      <c r="R263" s="407"/>
      <c r="S263" s="407"/>
      <c r="T263" s="407"/>
    </row>
    <row r="264" spans="1:20" x14ac:dyDescent="0.25">
      <c r="A264" s="407"/>
      <c r="B264" s="407"/>
      <c r="C264" s="407"/>
      <c r="D264" s="407"/>
      <c r="E264" s="407"/>
      <c r="F264" s="407"/>
      <c r="G264" s="407"/>
      <c r="H264" s="407"/>
      <c r="I264" s="407"/>
      <c r="J264" s="407"/>
      <c r="K264" s="407"/>
      <c r="L264" s="407"/>
      <c r="M264" s="407"/>
      <c r="N264" s="407"/>
      <c r="O264" s="407"/>
      <c r="P264" s="407"/>
      <c r="Q264" s="407"/>
      <c r="R264" s="407"/>
      <c r="S264" s="407"/>
      <c r="T264" s="407"/>
    </row>
    <row r="265" spans="1:20" x14ac:dyDescent="0.25">
      <c r="A265" s="255" t="s">
        <v>566</v>
      </c>
      <c r="B265" s="407"/>
      <c r="C265" s="407"/>
      <c r="D265" s="407"/>
      <c r="E265" s="407"/>
      <c r="F265" s="407"/>
      <c r="G265" s="408" t="s">
        <v>186</v>
      </c>
      <c r="H265" s="407"/>
      <c r="I265" s="409" t="s">
        <v>1307</v>
      </c>
      <c r="J265" s="407"/>
      <c r="K265" s="407"/>
      <c r="L265" s="407"/>
      <c r="M265" s="407"/>
      <c r="N265" s="407"/>
      <c r="O265" s="407"/>
      <c r="P265" s="407"/>
      <c r="Q265" s="407"/>
      <c r="R265" s="407"/>
      <c r="S265" s="407"/>
      <c r="T265" s="407"/>
    </row>
    <row r="266" spans="1:20" x14ac:dyDescent="0.25">
      <c r="A266" s="261" t="s">
        <v>1228</v>
      </c>
      <c r="B266" s="407"/>
      <c r="C266" s="407"/>
      <c r="D266" s="407"/>
      <c r="E266" s="407"/>
      <c r="F266" s="407"/>
      <c r="G266" s="410" t="s">
        <v>1051</v>
      </c>
      <c r="H266" s="407"/>
      <c r="I266" s="411" t="s">
        <v>1302</v>
      </c>
      <c r="J266" s="407"/>
      <c r="K266" s="407"/>
      <c r="L266" s="407"/>
      <c r="M266" s="407"/>
      <c r="N266" s="407"/>
      <c r="O266" s="407"/>
      <c r="P266" s="407"/>
      <c r="Q266" s="407"/>
      <c r="R266" s="407"/>
      <c r="S266" s="407"/>
      <c r="T266" s="407"/>
    </row>
    <row r="267" spans="1:20" x14ac:dyDescent="0.25">
      <c r="A267" s="261" t="s">
        <v>117</v>
      </c>
      <c r="B267" s="407"/>
      <c r="C267" s="407"/>
      <c r="D267" s="407"/>
      <c r="E267" s="407"/>
      <c r="F267" s="407"/>
      <c r="G267" s="410" t="s">
        <v>520</v>
      </c>
      <c r="H267" s="407"/>
      <c r="I267" s="411" t="s">
        <v>1303</v>
      </c>
      <c r="J267" s="407"/>
      <c r="K267" s="407"/>
      <c r="L267" s="407"/>
      <c r="M267" s="407"/>
      <c r="N267" s="407"/>
      <c r="O267" s="407"/>
      <c r="P267" s="407"/>
      <c r="Q267" s="407"/>
      <c r="R267" s="407"/>
      <c r="S267" s="407"/>
      <c r="T267" s="407"/>
    </row>
    <row r="268" spans="1:20" x14ac:dyDescent="0.25">
      <c r="A268" s="261" t="s">
        <v>568</v>
      </c>
      <c r="B268" s="407"/>
      <c r="C268" s="407"/>
      <c r="D268" s="407"/>
      <c r="E268" s="407"/>
      <c r="F268" s="407"/>
      <c r="G268" s="410" t="s">
        <v>521</v>
      </c>
      <c r="H268" s="407"/>
      <c r="I268" s="411" t="s">
        <v>1304</v>
      </c>
      <c r="J268" s="407"/>
      <c r="K268" s="407"/>
      <c r="L268" s="407"/>
      <c r="M268" s="407"/>
      <c r="N268" s="407"/>
      <c r="O268" s="407"/>
      <c r="P268" s="407"/>
      <c r="Q268" s="407"/>
      <c r="R268" s="407"/>
      <c r="S268" s="407"/>
      <c r="T268" s="407"/>
    </row>
    <row r="269" spans="1:20" x14ac:dyDescent="0.25">
      <c r="A269" s="261" t="s">
        <v>1231</v>
      </c>
      <c r="B269" s="407"/>
      <c r="C269" s="407"/>
      <c r="D269" s="407"/>
      <c r="E269" s="407"/>
      <c r="F269" s="407"/>
      <c r="G269" s="410" t="s">
        <v>522</v>
      </c>
      <c r="H269" s="407"/>
      <c r="I269" s="411" t="s">
        <v>1305</v>
      </c>
      <c r="J269" s="407"/>
      <c r="K269" s="407"/>
      <c r="L269" s="407"/>
      <c r="M269" s="407"/>
      <c r="N269" s="407"/>
      <c r="O269" s="407"/>
      <c r="P269" s="407"/>
      <c r="Q269" s="407"/>
      <c r="R269" s="407"/>
      <c r="S269" s="407"/>
      <c r="T269" s="407"/>
    </row>
    <row r="270" spans="1:20" x14ac:dyDescent="0.25">
      <c r="A270" s="261" t="s">
        <v>1229</v>
      </c>
      <c r="B270" s="407"/>
      <c r="C270" s="407"/>
      <c r="D270" s="407"/>
      <c r="E270" s="407"/>
      <c r="F270" s="407"/>
      <c r="G270" s="410" t="s">
        <v>523</v>
      </c>
      <c r="H270" s="407"/>
      <c r="I270" s="412" t="s">
        <v>1306</v>
      </c>
      <c r="J270" s="407"/>
      <c r="K270" s="407"/>
      <c r="L270" s="407"/>
      <c r="M270" s="407"/>
      <c r="N270" s="407"/>
      <c r="O270" s="407"/>
      <c r="P270" s="407"/>
      <c r="Q270" s="407"/>
      <c r="R270" s="407"/>
      <c r="S270" s="407"/>
      <c r="T270" s="407"/>
    </row>
    <row r="271" spans="1:20" x14ac:dyDescent="0.25">
      <c r="A271" s="261" t="s">
        <v>1230</v>
      </c>
      <c r="B271" s="407"/>
      <c r="C271" s="407"/>
      <c r="D271" s="407"/>
      <c r="E271" s="407"/>
      <c r="F271" s="407"/>
      <c r="G271" s="410" t="s">
        <v>524</v>
      </c>
      <c r="H271" s="407"/>
      <c r="I271" s="407"/>
      <c r="J271" s="407"/>
      <c r="K271" s="407"/>
      <c r="L271" s="407"/>
      <c r="M271" s="407"/>
      <c r="N271" s="407"/>
      <c r="O271" s="407"/>
      <c r="P271" s="407"/>
      <c r="Q271" s="407"/>
      <c r="R271" s="407"/>
      <c r="S271" s="407"/>
      <c r="T271" s="407"/>
    </row>
    <row r="272" spans="1:20" x14ac:dyDescent="0.25">
      <c r="A272" s="261" t="s">
        <v>573</v>
      </c>
      <c r="B272" s="407"/>
      <c r="C272" s="407"/>
      <c r="D272" s="407"/>
      <c r="E272" s="407"/>
      <c r="F272" s="407"/>
      <c r="G272" s="410" t="s">
        <v>525</v>
      </c>
      <c r="H272" s="407"/>
      <c r="I272" s="407"/>
      <c r="J272" s="407"/>
      <c r="K272" s="407"/>
      <c r="L272" s="407"/>
      <c r="M272" s="407"/>
      <c r="N272" s="407"/>
      <c r="O272" s="407"/>
      <c r="P272" s="407"/>
      <c r="Q272" s="407"/>
      <c r="R272" s="407"/>
      <c r="S272" s="407"/>
      <c r="T272" s="407"/>
    </row>
    <row r="273" spans="1:20" x14ac:dyDescent="0.25">
      <c r="A273" s="261" t="s">
        <v>1233</v>
      </c>
      <c r="B273" s="407"/>
      <c r="C273" s="407"/>
      <c r="D273" s="407"/>
      <c r="E273" s="407"/>
      <c r="F273" s="407"/>
      <c r="G273" s="410" t="s">
        <v>518</v>
      </c>
      <c r="H273" s="407"/>
      <c r="I273" s="409" t="s">
        <v>125</v>
      </c>
      <c r="J273" s="407"/>
      <c r="K273" s="407"/>
      <c r="L273" s="407"/>
      <c r="M273" s="407"/>
      <c r="N273" s="407"/>
      <c r="O273" s="407"/>
      <c r="P273" s="407"/>
      <c r="Q273" s="407"/>
      <c r="R273" s="407"/>
      <c r="S273" s="407"/>
      <c r="T273" s="407"/>
    </row>
    <row r="274" spans="1:20" x14ac:dyDescent="0.25">
      <c r="A274" s="261" t="s">
        <v>569</v>
      </c>
      <c r="B274" s="407"/>
      <c r="C274" s="407"/>
      <c r="D274" s="407"/>
      <c r="E274" s="407"/>
      <c r="F274" s="407"/>
      <c r="G274" s="410" t="s">
        <v>519</v>
      </c>
      <c r="H274" s="407"/>
      <c r="I274" s="411" t="s">
        <v>1308</v>
      </c>
      <c r="J274" s="407"/>
      <c r="K274" s="407"/>
      <c r="L274" s="407"/>
      <c r="M274" s="407"/>
      <c r="N274" s="407"/>
      <c r="O274" s="407"/>
      <c r="P274" s="407"/>
      <c r="Q274" s="407"/>
      <c r="R274" s="407"/>
      <c r="S274" s="407"/>
      <c r="T274" s="407"/>
    </row>
    <row r="275" spans="1:20" x14ac:dyDescent="0.25">
      <c r="A275" s="261" t="s">
        <v>572</v>
      </c>
      <c r="B275" s="407"/>
      <c r="C275" s="407"/>
      <c r="D275" s="407"/>
      <c r="E275" s="407"/>
      <c r="F275" s="407"/>
      <c r="G275" s="410" t="s">
        <v>526</v>
      </c>
      <c r="H275" s="407"/>
      <c r="I275" s="411" t="s">
        <v>1309</v>
      </c>
      <c r="J275" s="407"/>
      <c r="K275" s="407"/>
      <c r="L275" s="407"/>
      <c r="M275" s="407"/>
      <c r="N275" s="407"/>
      <c r="O275" s="407"/>
      <c r="P275" s="407"/>
      <c r="Q275" s="407"/>
      <c r="R275" s="407"/>
      <c r="S275" s="407"/>
      <c r="T275" s="407"/>
    </row>
    <row r="276" spans="1:20" x14ac:dyDescent="0.25">
      <c r="A276" s="261" t="s">
        <v>567</v>
      </c>
      <c r="B276" s="407"/>
      <c r="C276" s="407"/>
      <c r="D276" s="407"/>
      <c r="E276" s="407"/>
      <c r="F276" s="407"/>
      <c r="G276" s="413" t="s">
        <v>527</v>
      </c>
      <c r="H276" s="407"/>
      <c r="I276" s="411" t="s">
        <v>1310</v>
      </c>
      <c r="J276" s="407"/>
      <c r="K276" s="407"/>
      <c r="L276" s="407"/>
      <c r="M276" s="407"/>
      <c r="N276" s="407"/>
      <c r="O276" s="407"/>
      <c r="P276" s="407"/>
      <c r="Q276" s="407"/>
      <c r="R276" s="407"/>
      <c r="S276" s="407"/>
      <c r="T276" s="407"/>
    </row>
    <row r="277" spans="1:20" x14ac:dyDescent="0.25">
      <c r="A277" s="261" t="s">
        <v>1235</v>
      </c>
      <c r="B277" s="407"/>
      <c r="C277" s="407"/>
      <c r="D277" s="407"/>
      <c r="E277" s="407"/>
      <c r="F277" s="407"/>
      <c r="G277" s="407"/>
      <c r="H277" s="407"/>
      <c r="I277" s="411" t="s">
        <v>1311</v>
      </c>
      <c r="J277" s="407"/>
      <c r="K277" s="407"/>
      <c r="L277" s="407"/>
      <c r="M277" s="407"/>
      <c r="N277" s="407"/>
      <c r="O277" s="407"/>
      <c r="P277" s="407"/>
      <c r="Q277" s="407"/>
      <c r="R277" s="407"/>
      <c r="S277" s="407"/>
      <c r="T277" s="407"/>
    </row>
    <row r="278" spans="1:20" x14ac:dyDescent="0.25">
      <c r="A278" s="261" t="s">
        <v>1236</v>
      </c>
      <c r="B278" s="407"/>
      <c r="C278" s="407"/>
      <c r="D278" s="407"/>
      <c r="E278" s="407"/>
      <c r="F278" s="407"/>
      <c r="G278" s="407"/>
      <c r="H278" s="407"/>
      <c r="I278" s="411" t="s">
        <v>1312</v>
      </c>
      <c r="J278" s="407"/>
      <c r="K278" s="407"/>
      <c r="L278" s="407"/>
      <c r="M278" s="407"/>
      <c r="N278" s="407"/>
      <c r="O278" s="407"/>
      <c r="P278" s="407"/>
      <c r="Q278" s="407"/>
      <c r="R278" s="407"/>
      <c r="S278" s="407"/>
      <c r="T278" s="407"/>
    </row>
    <row r="279" spans="1:20" x14ac:dyDescent="0.25">
      <c r="A279" s="261" t="s">
        <v>1234</v>
      </c>
      <c r="B279" s="407"/>
      <c r="C279" s="407"/>
      <c r="D279" s="407"/>
      <c r="E279" s="407"/>
      <c r="F279" s="407"/>
      <c r="G279" s="407"/>
      <c r="H279" s="407"/>
      <c r="I279" s="412" t="s">
        <v>1313</v>
      </c>
      <c r="J279" s="407"/>
      <c r="K279" s="407"/>
      <c r="L279" s="407"/>
      <c r="M279" s="407"/>
      <c r="N279" s="407"/>
      <c r="O279" s="407"/>
      <c r="P279" s="407"/>
      <c r="Q279" s="407"/>
      <c r="R279" s="407"/>
      <c r="S279" s="407"/>
      <c r="T279" s="407"/>
    </row>
    <row r="280" spans="1:20" x14ac:dyDescent="0.25">
      <c r="A280" s="261" t="s">
        <v>1232</v>
      </c>
      <c r="B280" s="407"/>
      <c r="C280" s="407"/>
      <c r="D280" s="407"/>
      <c r="E280" s="407"/>
      <c r="F280" s="407"/>
      <c r="G280" s="407"/>
      <c r="H280" s="407"/>
      <c r="I280" s="407"/>
      <c r="J280" s="407"/>
      <c r="K280" s="407"/>
      <c r="L280" s="407"/>
      <c r="M280" s="407"/>
      <c r="N280" s="407"/>
      <c r="O280" s="407"/>
      <c r="P280" s="407"/>
      <c r="Q280" s="407"/>
      <c r="R280" s="407"/>
      <c r="S280" s="407"/>
      <c r="T280" s="407"/>
    </row>
    <row r="281" spans="1:20" x14ac:dyDescent="0.25">
      <c r="A281" s="261" t="s">
        <v>574</v>
      </c>
      <c r="B281" s="407"/>
      <c r="C281" s="407"/>
      <c r="D281" s="407"/>
      <c r="E281" s="407"/>
      <c r="F281" s="407"/>
      <c r="G281" s="407"/>
      <c r="H281" s="407"/>
      <c r="I281" s="409" t="s">
        <v>125</v>
      </c>
      <c r="J281" s="407"/>
      <c r="K281" s="407"/>
      <c r="L281" s="407"/>
      <c r="M281" s="407"/>
      <c r="N281" s="407"/>
      <c r="O281" s="407"/>
      <c r="P281" s="407"/>
      <c r="Q281" s="407"/>
      <c r="R281" s="407"/>
      <c r="S281" s="407"/>
      <c r="T281" s="407"/>
    </row>
    <row r="282" spans="1:20" x14ac:dyDescent="0.25">
      <c r="A282" s="261" t="s">
        <v>1237</v>
      </c>
      <c r="B282" s="407"/>
      <c r="C282" s="407"/>
      <c r="D282" s="407"/>
      <c r="E282" s="407"/>
      <c r="F282" s="407"/>
      <c r="G282" s="407"/>
      <c r="H282" s="407"/>
      <c r="I282" s="411" t="s">
        <v>1314</v>
      </c>
      <c r="J282" s="407"/>
      <c r="K282" s="407"/>
      <c r="L282" s="407"/>
      <c r="M282" s="407"/>
      <c r="N282" s="407"/>
      <c r="O282" s="407"/>
      <c r="P282" s="407"/>
      <c r="Q282" s="407"/>
      <c r="R282" s="407"/>
      <c r="S282" s="407"/>
      <c r="T282" s="407"/>
    </row>
    <row r="283" spans="1:20" x14ac:dyDescent="0.25">
      <c r="A283" s="261" t="s">
        <v>1238</v>
      </c>
      <c r="B283" s="407"/>
      <c r="C283" s="407"/>
      <c r="D283" s="407"/>
      <c r="E283" s="407"/>
      <c r="F283" s="407"/>
      <c r="G283" s="407"/>
      <c r="H283" s="407"/>
      <c r="I283" s="411" t="s">
        <v>1315</v>
      </c>
      <c r="J283" s="407"/>
      <c r="K283" s="407"/>
      <c r="L283" s="407"/>
      <c r="M283" s="407"/>
      <c r="N283" s="407"/>
      <c r="O283" s="407"/>
      <c r="P283" s="407"/>
      <c r="Q283" s="407"/>
      <c r="R283" s="407"/>
      <c r="S283" s="407"/>
      <c r="T283" s="407"/>
    </row>
    <row r="284" spans="1:20" x14ac:dyDescent="0.25">
      <c r="A284" s="261" t="s">
        <v>1239</v>
      </c>
      <c r="B284" s="407"/>
      <c r="C284" s="407"/>
      <c r="D284" s="407"/>
      <c r="E284" s="407"/>
      <c r="F284" s="407"/>
      <c r="G284" s="407"/>
      <c r="H284" s="407"/>
      <c r="I284" s="411" t="s">
        <v>1316</v>
      </c>
      <c r="J284" s="407"/>
      <c r="K284" s="407"/>
      <c r="L284" s="407"/>
      <c r="M284" s="407"/>
      <c r="N284" s="407"/>
      <c r="O284" s="407"/>
      <c r="P284" s="407"/>
      <c r="Q284" s="407"/>
      <c r="R284" s="407"/>
      <c r="S284" s="407"/>
      <c r="T284" s="407"/>
    </row>
    <row r="285" spans="1:20" x14ac:dyDescent="0.25">
      <c r="A285" s="261" t="s">
        <v>570</v>
      </c>
      <c r="B285" s="407"/>
      <c r="C285" s="407"/>
      <c r="D285" s="407"/>
      <c r="E285" s="407"/>
      <c r="F285" s="407"/>
      <c r="G285" s="407"/>
      <c r="H285" s="407"/>
      <c r="I285" s="412" t="s">
        <v>1317</v>
      </c>
      <c r="J285" s="407"/>
      <c r="K285" s="407"/>
      <c r="L285" s="407"/>
      <c r="M285" s="407"/>
      <c r="N285" s="407"/>
      <c r="O285" s="407"/>
      <c r="P285" s="407"/>
      <c r="Q285" s="407"/>
      <c r="R285" s="407"/>
      <c r="S285" s="407"/>
      <c r="T285" s="407"/>
    </row>
    <row r="286" spans="1:20" x14ac:dyDescent="0.25">
      <c r="A286" s="261" t="s">
        <v>1240</v>
      </c>
      <c r="B286" s="407"/>
      <c r="C286" s="407"/>
      <c r="D286" s="407"/>
      <c r="E286" s="407"/>
      <c r="F286" s="407"/>
      <c r="G286" s="407"/>
      <c r="H286" s="407"/>
      <c r="I286" s="407"/>
      <c r="J286" s="407"/>
      <c r="K286" s="407"/>
      <c r="L286" s="407"/>
      <c r="M286" s="407"/>
      <c r="N286" s="407"/>
      <c r="O286" s="407"/>
      <c r="P286" s="407"/>
      <c r="Q286" s="407"/>
      <c r="R286" s="407"/>
      <c r="S286" s="407"/>
      <c r="T286" s="407"/>
    </row>
    <row r="287" spans="1:20" x14ac:dyDescent="0.25">
      <c r="A287" s="261" t="s">
        <v>1241</v>
      </c>
      <c r="B287" s="407"/>
      <c r="C287" s="407"/>
      <c r="D287" s="407"/>
      <c r="E287" s="407"/>
      <c r="F287" s="407"/>
      <c r="G287" s="407"/>
      <c r="H287" s="407"/>
      <c r="I287" s="407"/>
      <c r="J287" s="407"/>
      <c r="K287" s="407"/>
      <c r="L287" s="407"/>
      <c r="M287" s="407"/>
      <c r="N287" s="407"/>
      <c r="O287" s="407"/>
      <c r="P287" s="407"/>
      <c r="Q287" s="407"/>
      <c r="R287" s="407"/>
      <c r="S287" s="407"/>
      <c r="T287" s="407"/>
    </row>
    <row r="288" spans="1:20" x14ac:dyDescent="0.25">
      <c r="A288" s="261" t="s">
        <v>575</v>
      </c>
      <c r="B288" s="407"/>
      <c r="C288" s="407"/>
      <c r="D288" s="407"/>
      <c r="E288" s="407"/>
      <c r="F288" s="407"/>
      <c r="G288" s="407"/>
      <c r="H288" s="407"/>
      <c r="I288" s="407"/>
      <c r="J288" s="407"/>
      <c r="K288" s="407"/>
      <c r="L288" s="407"/>
      <c r="M288" s="407"/>
      <c r="N288" s="407"/>
      <c r="O288" s="407"/>
      <c r="P288" s="407"/>
      <c r="Q288" s="407"/>
      <c r="R288" s="407"/>
      <c r="S288" s="407"/>
      <c r="T288" s="407"/>
    </row>
    <row r="289" spans="1:20" x14ac:dyDescent="0.25">
      <c r="A289" s="261" t="s">
        <v>571</v>
      </c>
      <c r="B289" s="407"/>
      <c r="C289" s="407"/>
      <c r="D289" s="407"/>
      <c r="E289" s="407"/>
      <c r="F289" s="407"/>
      <c r="G289" s="407"/>
      <c r="H289" s="407"/>
      <c r="I289" s="407"/>
      <c r="J289" s="407"/>
      <c r="K289" s="407"/>
      <c r="L289" s="407"/>
      <c r="M289" s="407"/>
      <c r="N289" s="407"/>
      <c r="O289" s="407"/>
      <c r="P289" s="407"/>
      <c r="Q289" s="407"/>
      <c r="R289" s="407"/>
      <c r="S289" s="407"/>
      <c r="T289" s="407"/>
    </row>
    <row r="290" spans="1:20" x14ac:dyDescent="0.25">
      <c r="A290" s="261" t="s">
        <v>1295</v>
      </c>
      <c r="B290" s="407"/>
      <c r="C290" s="407"/>
      <c r="D290" s="407"/>
      <c r="E290" s="407"/>
      <c r="F290" s="407"/>
      <c r="G290" s="407"/>
      <c r="H290" s="407"/>
      <c r="I290" s="407"/>
      <c r="J290" s="407"/>
      <c r="K290" s="407"/>
      <c r="L290" s="407"/>
      <c r="M290" s="407"/>
      <c r="N290" s="407"/>
      <c r="O290" s="407"/>
      <c r="P290" s="407"/>
      <c r="Q290" s="407"/>
      <c r="R290" s="407"/>
      <c r="S290" s="407"/>
      <c r="T290" s="407"/>
    </row>
    <row r="291" spans="1:20" x14ac:dyDescent="0.25">
      <c r="A291" s="407"/>
      <c r="B291" s="407"/>
      <c r="C291" s="407"/>
      <c r="D291" s="407"/>
      <c r="E291" s="407"/>
      <c r="F291" s="407"/>
      <c r="G291" s="407"/>
      <c r="H291" s="407"/>
      <c r="I291" s="407"/>
      <c r="J291" s="407"/>
      <c r="K291" s="407"/>
      <c r="L291" s="407"/>
      <c r="M291" s="407"/>
      <c r="N291" s="407"/>
      <c r="O291" s="407"/>
      <c r="P291" s="407"/>
      <c r="Q291" s="407"/>
      <c r="R291" s="407"/>
      <c r="S291" s="407"/>
      <c r="T291" s="407"/>
    </row>
    <row r="292" spans="1:20" x14ac:dyDescent="0.25">
      <c r="A292" s="407"/>
      <c r="B292" s="407"/>
      <c r="C292" s="407"/>
      <c r="D292" s="407"/>
      <c r="E292" s="407"/>
      <c r="F292" s="407"/>
      <c r="G292" s="407"/>
      <c r="H292" s="407"/>
      <c r="I292" s="407"/>
      <c r="J292" s="407"/>
      <c r="K292" s="407"/>
      <c r="L292" s="407"/>
      <c r="M292" s="407"/>
      <c r="N292" s="407"/>
      <c r="O292" s="407"/>
      <c r="P292" s="407"/>
      <c r="Q292" s="407"/>
      <c r="R292" s="407"/>
      <c r="S292" s="407"/>
      <c r="T292" s="407"/>
    </row>
    <row r="293" spans="1:20" x14ac:dyDescent="0.25">
      <c r="A293" s="407"/>
      <c r="B293" s="407"/>
      <c r="C293" s="407"/>
      <c r="D293" s="407"/>
      <c r="E293" s="407"/>
      <c r="F293" s="407"/>
      <c r="G293" s="407"/>
      <c r="H293" s="407"/>
      <c r="I293" s="407"/>
      <c r="J293" s="407"/>
      <c r="K293" s="407"/>
      <c r="L293" s="407"/>
      <c r="M293" s="407"/>
      <c r="N293" s="407"/>
      <c r="O293" s="407"/>
      <c r="P293" s="407"/>
      <c r="Q293" s="407"/>
      <c r="R293" s="407"/>
      <c r="S293" s="407"/>
      <c r="T293" s="407"/>
    </row>
    <row r="294" spans="1:20" x14ac:dyDescent="0.25">
      <c r="A294" s="407"/>
      <c r="B294" s="407"/>
      <c r="C294" s="407"/>
      <c r="D294" s="407"/>
      <c r="E294" s="407"/>
      <c r="F294" s="407"/>
      <c r="G294" s="407"/>
      <c r="H294" s="407"/>
      <c r="I294" s="407"/>
      <c r="J294" s="407"/>
      <c r="K294" s="407"/>
      <c r="L294" s="407"/>
      <c r="M294" s="407"/>
      <c r="N294" s="407"/>
      <c r="O294" s="407"/>
      <c r="P294" s="407"/>
      <c r="Q294" s="407"/>
      <c r="R294" s="407"/>
      <c r="S294" s="407"/>
      <c r="T294" s="407"/>
    </row>
    <row r="295" spans="1:20" x14ac:dyDescent="0.25">
      <c r="A295" s="407"/>
      <c r="B295" s="407"/>
      <c r="C295" s="407"/>
      <c r="D295" s="407"/>
      <c r="E295" s="407"/>
      <c r="F295" s="407"/>
      <c r="G295" s="407"/>
      <c r="H295" s="407"/>
      <c r="I295" s="407"/>
      <c r="J295" s="407"/>
      <c r="K295" s="407"/>
      <c r="L295" s="407"/>
      <c r="M295" s="407"/>
      <c r="N295" s="407"/>
      <c r="O295" s="407"/>
      <c r="P295" s="407"/>
      <c r="Q295" s="407"/>
      <c r="R295" s="407"/>
      <c r="S295" s="407"/>
      <c r="T295" s="407"/>
    </row>
    <row r="296" spans="1:20" x14ac:dyDescent="0.25">
      <c r="A296" s="407"/>
      <c r="B296" s="407"/>
      <c r="C296" s="407"/>
      <c r="D296" s="407"/>
      <c r="E296" s="407"/>
      <c r="F296" s="407"/>
      <c r="G296" s="407"/>
      <c r="H296" s="407"/>
      <c r="I296" s="407"/>
      <c r="J296" s="407"/>
      <c r="K296" s="407"/>
      <c r="L296" s="407"/>
      <c r="M296" s="407"/>
      <c r="N296" s="407"/>
      <c r="O296" s="407"/>
      <c r="P296" s="407"/>
      <c r="Q296" s="407"/>
      <c r="R296" s="407"/>
      <c r="S296" s="407"/>
      <c r="T296" s="407"/>
    </row>
    <row r="297" spans="1:20" x14ac:dyDescent="0.25">
      <c r="A297" s="407"/>
      <c r="B297" s="407"/>
      <c r="C297" s="407"/>
      <c r="D297" s="407"/>
      <c r="E297" s="407"/>
      <c r="F297" s="407"/>
      <c r="G297" s="407"/>
      <c r="H297" s="407"/>
      <c r="I297" s="407"/>
      <c r="J297" s="407"/>
      <c r="K297" s="407"/>
      <c r="L297" s="407"/>
      <c r="M297" s="407"/>
      <c r="N297" s="407"/>
      <c r="O297" s="407"/>
      <c r="P297" s="407"/>
      <c r="Q297" s="407"/>
      <c r="R297" s="407"/>
      <c r="S297" s="407"/>
      <c r="T297" s="407"/>
    </row>
    <row r="298" spans="1:20" x14ac:dyDescent="0.25">
      <c r="A298" s="407"/>
      <c r="B298" s="407"/>
      <c r="C298" s="407"/>
      <c r="D298" s="407"/>
      <c r="E298" s="407"/>
      <c r="F298" s="407"/>
      <c r="G298" s="407"/>
      <c r="H298" s="407"/>
      <c r="I298" s="407"/>
      <c r="J298" s="407"/>
      <c r="K298" s="407"/>
      <c r="L298" s="407"/>
      <c r="M298" s="407"/>
      <c r="N298" s="407"/>
      <c r="O298" s="407"/>
      <c r="P298" s="407"/>
      <c r="Q298" s="407"/>
      <c r="R298" s="407"/>
      <c r="S298" s="407"/>
      <c r="T298" s="407"/>
    </row>
    <row r="299" spans="1:20" x14ac:dyDescent="0.25">
      <c r="A299" s="407"/>
      <c r="B299" s="407"/>
      <c r="C299" s="407"/>
      <c r="D299" s="407"/>
      <c r="E299" s="407"/>
      <c r="F299" s="407"/>
      <c r="G299" s="407"/>
      <c r="H299" s="407"/>
      <c r="I299" s="407"/>
      <c r="J299" s="407"/>
      <c r="K299" s="407"/>
      <c r="L299" s="407"/>
      <c r="M299" s="407"/>
      <c r="N299" s="407"/>
      <c r="O299" s="407"/>
      <c r="P299" s="407"/>
      <c r="Q299" s="407"/>
      <c r="R299" s="407"/>
      <c r="S299" s="407"/>
      <c r="T299" s="407"/>
    </row>
    <row r="300" spans="1:20" x14ac:dyDescent="0.25">
      <c r="A300" s="407"/>
      <c r="B300" s="407"/>
      <c r="C300" s="407"/>
      <c r="D300" s="407"/>
      <c r="E300" s="407"/>
      <c r="F300" s="407"/>
      <c r="G300" s="407"/>
      <c r="H300" s="407"/>
      <c r="I300" s="407"/>
      <c r="J300" s="407"/>
      <c r="K300" s="407"/>
      <c r="L300" s="407"/>
      <c r="M300" s="407"/>
      <c r="N300" s="407"/>
      <c r="O300" s="407"/>
      <c r="P300" s="407"/>
      <c r="Q300" s="407"/>
      <c r="R300" s="407"/>
      <c r="S300" s="407"/>
      <c r="T300" s="407"/>
    </row>
    <row r="301" spans="1:20" x14ac:dyDescent="0.25">
      <c r="A301" s="407"/>
      <c r="B301" s="407"/>
      <c r="C301" s="407"/>
      <c r="D301" s="407"/>
      <c r="E301" s="407"/>
      <c r="F301" s="407"/>
      <c r="G301" s="407"/>
      <c r="H301" s="407"/>
      <c r="I301" s="407"/>
      <c r="J301" s="407"/>
      <c r="K301" s="407"/>
      <c r="L301" s="407"/>
      <c r="M301" s="407"/>
      <c r="N301" s="407"/>
      <c r="O301" s="407"/>
      <c r="P301" s="407"/>
      <c r="Q301" s="407"/>
      <c r="R301" s="407"/>
      <c r="S301" s="407"/>
      <c r="T301" s="407"/>
    </row>
    <row r="302" spans="1:20" x14ac:dyDescent="0.25">
      <c r="A302" s="407"/>
      <c r="B302" s="407"/>
      <c r="C302" s="407"/>
      <c r="D302" s="407"/>
      <c r="E302" s="407"/>
      <c r="F302" s="407"/>
      <c r="G302" s="407"/>
      <c r="H302" s="407"/>
      <c r="I302" s="407"/>
      <c r="J302" s="407"/>
      <c r="K302" s="407"/>
      <c r="L302" s="407"/>
      <c r="M302" s="407"/>
      <c r="N302" s="407"/>
      <c r="O302" s="407"/>
      <c r="P302" s="407"/>
      <c r="Q302" s="407"/>
      <c r="R302" s="407"/>
      <c r="S302" s="407"/>
      <c r="T302" s="407"/>
    </row>
    <row r="303" spans="1:20" x14ac:dyDescent="0.25">
      <c r="A303" s="407"/>
      <c r="B303" s="407"/>
      <c r="C303" s="407"/>
      <c r="D303" s="407"/>
      <c r="E303" s="407"/>
      <c r="F303" s="407"/>
      <c r="G303" s="407"/>
      <c r="H303" s="407"/>
      <c r="I303" s="407"/>
      <c r="J303" s="407"/>
      <c r="K303" s="407"/>
      <c r="L303" s="407"/>
      <c r="M303" s="407"/>
      <c r="N303" s="407"/>
      <c r="O303" s="407"/>
      <c r="P303" s="407"/>
      <c r="Q303" s="407"/>
      <c r="R303" s="407"/>
      <c r="S303" s="407"/>
      <c r="T303" s="407"/>
    </row>
    <row r="304" spans="1:20" x14ac:dyDescent="0.25">
      <c r="A304" s="407"/>
      <c r="B304" s="407"/>
      <c r="C304" s="407"/>
      <c r="D304" s="407"/>
      <c r="E304" s="407"/>
      <c r="F304" s="407"/>
      <c r="G304" s="407"/>
      <c r="H304" s="407"/>
      <c r="I304" s="407"/>
      <c r="J304" s="407"/>
      <c r="K304" s="407"/>
      <c r="L304" s="407"/>
      <c r="M304" s="407"/>
      <c r="N304" s="407"/>
      <c r="O304" s="407"/>
      <c r="P304" s="407"/>
      <c r="Q304" s="407"/>
      <c r="R304" s="407"/>
      <c r="S304" s="407"/>
      <c r="T304" s="407"/>
    </row>
    <row r="305" spans="1:20" x14ac:dyDescent="0.25">
      <c r="A305" s="407"/>
      <c r="B305" s="407"/>
      <c r="C305" s="407"/>
      <c r="D305" s="407"/>
      <c r="E305" s="407"/>
      <c r="F305" s="407"/>
      <c r="G305" s="407"/>
      <c r="H305" s="407"/>
      <c r="I305" s="407"/>
      <c r="J305" s="407"/>
      <c r="K305" s="407"/>
      <c r="L305" s="407"/>
      <c r="M305" s="407"/>
      <c r="N305" s="407"/>
      <c r="O305" s="407"/>
      <c r="P305" s="407"/>
      <c r="Q305" s="407"/>
      <c r="R305" s="407"/>
      <c r="S305" s="407"/>
      <c r="T305" s="407"/>
    </row>
    <row r="306" spans="1:20" x14ac:dyDescent="0.25">
      <c r="A306" s="407"/>
      <c r="B306" s="407"/>
      <c r="C306" s="407"/>
      <c r="D306" s="407"/>
      <c r="E306" s="407"/>
      <c r="F306" s="407"/>
      <c r="G306" s="407"/>
      <c r="H306" s="407"/>
      <c r="I306" s="407"/>
      <c r="J306" s="407"/>
      <c r="K306" s="407"/>
      <c r="L306" s="407"/>
      <c r="M306" s="407"/>
      <c r="N306" s="407"/>
      <c r="O306" s="407"/>
      <c r="P306" s="407"/>
      <c r="Q306" s="407"/>
      <c r="R306" s="407"/>
      <c r="S306" s="407"/>
      <c r="T306" s="407"/>
    </row>
    <row r="307" spans="1:20" x14ac:dyDescent="0.25">
      <c r="A307" s="407"/>
      <c r="B307" s="407"/>
      <c r="C307" s="407"/>
      <c r="D307" s="407"/>
      <c r="E307" s="407"/>
      <c r="F307" s="407"/>
      <c r="G307" s="407"/>
      <c r="H307" s="407"/>
      <c r="I307" s="407"/>
      <c r="J307" s="407"/>
      <c r="K307" s="407"/>
      <c r="L307" s="407"/>
      <c r="M307" s="407"/>
      <c r="N307" s="407"/>
      <c r="O307" s="407"/>
      <c r="P307" s="407"/>
      <c r="Q307" s="407"/>
      <c r="R307" s="407"/>
      <c r="S307" s="407"/>
      <c r="T307" s="407"/>
    </row>
    <row r="308" spans="1:20" x14ac:dyDescent="0.25">
      <c r="A308" s="407"/>
      <c r="B308" s="407"/>
      <c r="C308" s="407"/>
      <c r="D308" s="407"/>
      <c r="E308" s="407"/>
      <c r="F308" s="407"/>
      <c r="G308" s="407"/>
      <c r="H308" s="407"/>
      <c r="I308" s="407"/>
      <c r="J308" s="407"/>
      <c r="K308" s="407"/>
      <c r="L308" s="407"/>
      <c r="M308" s="407"/>
      <c r="N308" s="407"/>
      <c r="O308" s="407"/>
      <c r="P308" s="407"/>
      <c r="Q308" s="407"/>
      <c r="R308" s="407"/>
      <c r="S308" s="407"/>
      <c r="T308" s="407"/>
    </row>
    <row r="309" spans="1:20" x14ac:dyDescent="0.25">
      <c r="A309" s="407"/>
      <c r="B309" s="407"/>
      <c r="C309" s="407"/>
      <c r="D309" s="407"/>
      <c r="E309" s="407"/>
      <c r="F309" s="407"/>
      <c r="G309" s="407"/>
      <c r="H309" s="407"/>
      <c r="I309" s="407"/>
      <c r="J309" s="407"/>
      <c r="K309" s="407"/>
      <c r="L309" s="407"/>
      <c r="M309" s="407"/>
      <c r="N309" s="407"/>
      <c r="O309" s="407"/>
      <c r="P309" s="407"/>
      <c r="Q309" s="407"/>
      <c r="R309" s="407"/>
      <c r="S309" s="407"/>
      <c r="T309" s="407"/>
    </row>
    <row r="310" spans="1:20" x14ac:dyDescent="0.25">
      <c r="A310" s="407"/>
      <c r="B310" s="407"/>
      <c r="C310" s="407"/>
      <c r="D310" s="407"/>
      <c r="E310" s="407"/>
      <c r="F310" s="407"/>
      <c r="G310" s="407"/>
      <c r="H310" s="407"/>
      <c r="I310" s="407"/>
      <c r="J310" s="407"/>
      <c r="K310" s="407"/>
      <c r="L310" s="407"/>
      <c r="M310" s="407"/>
      <c r="N310" s="407"/>
      <c r="O310" s="407"/>
      <c r="P310" s="407"/>
      <c r="Q310" s="407"/>
      <c r="R310" s="407"/>
      <c r="S310" s="407"/>
      <c r="T310" s="407"/>
    </row>
  </sheetData>
  <mergeCells count="386">
    <mergeCell ref="A124:G124"/>
    <mergeCell ref="H124:J124"/>
    <mergeCell ref="K124:M124"/>
    <mergeCell ref="N124:Q124"/>
    <mergeCell ref="R124:S124"/>
    <mergeCell ref="A125:S125"/>
    <mergeCell ref="A122:S122"/>
    <mergeCell ref="A123:G123"/>
    <mergeCell ref="H123:J123"/>
    <mergeCell ref="K123:M123"/>
    <mergeCell ref="N123:Q123"/>
    <mergeCell ref="R123:S123"/>
    <mergeCell ref="A128:S128"/>
    <mergeCell ref="A135:S135"/>
    <mergeCell ref="A136:S136"/>
    <mergeCell ref="A126:G126"/>
    <mergeCell ref="H126:J126"/>
    <mergeCell ref="K126:M126"/>
    <mergeCell ref="N126:Q126"/>
    <mergeCell ref="R126:S126"/>
    <mergeCell ref="A127:G127"/>
    <mergeCell ref="H127:J127"/>
    <mergeCell ref="K127:M127"/>
    <mergeCell ref="N127:Q127"/>
    <mergeCell ref="R127:S127"/>
    <mergeCell ref="R118:S118"/>
    <mergeCell ref="A119:S119"/>
    <mergeCell ref="A120:S120"/>
    <mergeCell ref="A121:G121"/>
    <mergeCell ref="H121:J121"/>
    <mergeCell ref="K121:M121"/>
    <mergeCell ref="N121:Q121"/>
    <mergeCell ref="R121:S121"/>
    <mergeCell ref="A118:G118"/>
    <mergeCell ref="H118:I118"/>
    <mergeCell ref="J118:K118"/>
    <mergeCell ref="L118:M118"/>
    <mergeCell ref="N118:O118"/>
    <mergeCell ref="P118:Q118"/>
    <mergeCell ref="R116:S116"/>
    <mergeCell ref="A117:G117"/>
    <mergeCell ref="H117:I117"/>
    <mergeCell ref="J117:K117"/>
    <mergeCell ref="L117:M117"/>
    <mergeCell ref="N117:O117"/>
    <mergeCell ref="P117:Q117"/>
    <mergeCell ref="R117:S117"/>
    <mergeCell ref="A116:G116"/>
    <mergeCell ref="H116:I116"/>
    <mergeCell ref="J116:K116"/>
    <mergeCell ref="L116:M116"/>
    <mergeCell ref="N116:O116"/>
    <mergeCell ref="P116:Q116"/>
    <mergeCell ref="R114:S114"/>
    <mergeCell ref="A115:G115"/>
    <mergeCell ref="H115:I115"/>
    <mergeCell ref="J115:K115"/>
    <mergeCell ref="L115:M115"/>
    <mergeCell ref="N115:O115"/>
    <mergeCell ref="P115:Q115"/>
    <mergeCell ref="R115:S115"/>
    <mergeCell ref="A114:G114"/>
    <mergeCell ref="H114:I114"/>
    <mergeCell ref="J114:K114"/>
    <mergeCell ref="L114:M114"/>
    <mergeCell ref="N114:O114"/>
    <mergeCell ref="P114:Q114"/>
    <mergeCell ref="R112:S112"/>
    <mergeCell ref="A113:G113"/>
    <mergeCell ref="H113:I113"/>
    <mergeCell ref="J113:K113"/>
    <mergeCell ref="L113:M113"/>
    <mergeCell ref="N113:O113"/>
    <mergeCell ref="P113:Q113"/>
    <mergeCell ref="R113:S113"/>
    <mergeCell ref="A112:G112"/>
    <mergeCell ref="H112:I112"/>
    <mergeCell ref="J112:K112"/>
    <mergeCell ref="L112:M112"/>
    <mergeCell ref="N112:O112"/>
    <mergeCell ref="P112:Q112"/>
    <mergeCell ref="R110:S110"/>
    <mergeCell ref="A111:G111"/>
    <mergeCell ref="H111:I111"/>
    <mergeCell ref="J111:K111"/>
    <mergeCell ref="L111:M111"/>
    <mergeCell ref="N111:O111"/>
    <mergeCell ref="P111:Q111"/>
    <mergeCell ref="R111:S111"/>
    <mergeCell ref="A110:G110"/>
    <mergeCell ref="H110:I110"/>
    <mergeCell ref="J110:K110"/>
    <mergeCell ref="L110:M110"/>
    <mergeCell ref="N110:O110"/>
    <mergeCell ref="P110:Q110"/>
    <mergeCell ref="R108:S108"/>
    <mergeCell ref="A109:G109"/>
    <mergeCell ref="H109:I109"/>
    <mergeCell ref="J109:K109"/>
    <mergeCell ref="L109:M109"/>
    <mergeCell ref="N109:O109"/>
    <mergeCell ref="P109:Q109"/>
    <mergeCell ref="R109:S109"/>
    <mergeCell ref="A108:G108"/>
    <mergeCell ref="H108:I108"/>
    <mergeCell ref="J108:K108"/>
    <mergeCell ref="L108:M108"/>
    <mergeCell ref="N108:O108"/>
    <mergeCell ref="P108:Q108"/>
    <mergeCell ref="R106:S106"/>
    <mergeCell ref="A107:G107"/>
    <mergeCell ref="H107:I107"/>
    <mergeCell ref="J107:K107"/>
    <mergeCell ref="L107:M107"/>
    <mergeCell ref="N107:O107"/>
    <mergeCell ref="P107:Q107"/>
    <mergeCell ref="R107:S107"/>
    <mergeCell ref="A106:G106"/>
    <mergeCell ref="H106:I106"/>
    <mergeCell ref="J106:K106"/>
    <mergeCell ref="L106:M106"/>
    <mergeCell ref="N106:O106"/>
    <mergeCell ref="P106:Q106"/>
    <mergeCell ref="J105:K105"/>
    <mergeCell ref="L105:M105"/>
    <mergeCell ref="N105:O105"/>
    <mergeCell ref="P105:Q105"/>
    <mergeCell ref="R101:S101"/>
    <mergeCell ref="R102:S102"/>
    <mergeCell ref="R105:S105"/>
    <mergeCell ref="J103:K103"/>
    <mergeCell ref="L103:M103"/>
    <mergeCell ref="N103:O103"/>
    <mergeCell ref="P103:Q103"/>
    <mergeCell ref="R103:S103"/>
    <mergeCell ref="J102:K102"/>
    <mergeCell ref="L102:M102"/>
    <mergeCell ref="N102:O102"/>
    <mergeCell ref="P102:Q102"/>
    <mergeCell ref="J104:K104"/>
    <mergeCell ref="L104:M104"/>
    <mergeCell ref="N104:O104"/>
    <mergeCell ref="P104:Q104"/>
    <mergeCell ref="R104:S104"/>
    <mergeCell ref="R98:S98"/>
    <mergeCell ref="R99:S99"/>
    <mergeCell ref="R100:S100"/>
    <mergeCell ref="A101:G101"/>
    <mergeCell ref="H101:I101"/>
    <mergeCell ref="J101:K101"/>
    <mergeCell ref="L101:M101"/>
    <mergeCell ref="N101:O101"/>
    <mergeCell ref="P101:Q101"/>
    <mergeCell ref="A100:G100"/>
    <mergeCell ref="P99:Q99"/>
    <mergeCell ref="J100:K100"/>
    <mergeCell ref="L100:M100"/>
    <mergeCell ref="N100:O100"/>
    <mergeCell ref="P100:Q100"/>
    <mergeCell ref="P98:Q98"/>
    <mergeCell ref="A98:G98"/>
    <mergeCell ref="H98:I98"/>
    <mergeCell ref="J98:K98"/>
    <mergeCell ref="L98:M98"/>
    <mergeCell ref="N98:O98"/>
    <mergeCell ref="J99:K99"/>
    <mergeCell ref="L99:M99"/>
    <mergeCell ref="N99:O99"/>
    <mergeCell ref="R96:S96"/>
    <mergeCell ref="J97:K97"/>
    <mergeCell ref="L97:M97"/>
    <mergeCell ref="N97:O97"/>
    <mergeCell ref="P97:Q97"/>
    <mergeCell ref="R97:S97"/>
    <mergeCell ref="A96:G96"/>
    <mergeCell ref="H96:I96"/>
    <mergeCell ref="J96:K96"/>
    <mergeCell ref="L96:M96"/>
    <mergeCell ref="N96:O96"/>
    <mergeCell ref="P96:Q96"/>
    <mergeCell ref="F88:G92"/>
    <mergeCell ref="B89:E89"/>
    <mergeCell ref="B90:E90"/>
    <mergeCell ref="B91:E91"/>
    <mergeCell ref="B92:E92"/>
    <mergeCell ref="A95:S95"/>
    <mergeCell ref="B93:E93"/>
    <mergeCell ref="F93:G94"/>
    <mergeCell ref="B94:E94"/>
    <mergeCell ref="B88:E88"/>
    <mergeCell ref="B74:G74"/>
    <mergeCell ref="B79:E79"/>
    <mergeCell ref="A80:S80"/>
    <mergeCell ref="B81:E81"/>
    <mergeCell ref="B82:E82"/>
    <mergeCell ref="A87:S87"/>
    <mergeCell ref="B83:E83"/>
    <mergeCell ref="A84:S84"/>
    <mergeCell ref="G85:G86"/>
    <mergeCell ref="B86:E86"/>
    <mergeCell ref="A75:S75"/>
    <mergeCell ref="A76:E76"/>
    <mergeCell ref="B77:E77"/>
    <mergeCell ref="B78:E78"/>
    <mergeCell ref="B85:E85"/>
    <mergeCell ref="F85:F86"/>
    <mergeCell ref="L42:O42"/>
    <mergeCell ref="P42:S42"/>
    <mergeCell ref="A43:S44"/>
    <mergeCell ref="C46:Q46"/>
    <mergeCell ref="A49:G49"/>
    <mergeCell ref="H49:K49"/>
    <mergeCell ref="L49:O49"/>
    <mergeCell ref="P49:S49"/>
    <mergeCell ref="B63:G63"/>
    <mergeCell ref="H50:S50"/>
    <mergeCell ref="A50:G51"/>
    <mergeCell ref="B57:G57"/>
    <mergeCell ref="B58:G58"/>
    <mergeCell ref="B59:G59"/>
    <mergeCell ref="B60:G60"/>
    <mergeCell ref="L40:O40"/>
    <mergeCell ref="P40:S40"/>
    <mergeCell ref="B41:G41"/>
    <mergeCell ref="H41:K41"/>
    <mergeCell ref="L41:O41"/>
    <mergeCell ref="P41:S41"/>
    <mergeCell ref="L38:O38"/>
    <mergeCell ref="P38:S38"/>
    <mergeCell ref="B39:G39"/>
    <mergeCell ref="H39:K39"/>
    <mergeCell ref="L39:O39"/>
    <mergeCell ref="P39:S39"/>
    <mergeCell ref="H38:K38"/>
    <mergeCell ref="P35:S35"/>
    <mergeCell ref="B36:G36"/>
    <mergeCell ref="H36:K36"/>
    <mergeCell ref="L36:O36"/>
    <mergeCell ref="P36:S36"/>
    <mergeCell ref="B37:G37"/>
    <mergeCell ref="H37:K37"/>
    <mergeCell ref="L37:O37"/>
    <mergeCell ref="P37:S37"/>
    <mergeCell ref="L35:O35"/>
    <mergeCell ref="L33:O33"/>
    <mergeCell ref="P33:S33"/>
    <mergeCell ref="B34:G34"/>
    <mergeCell ref="H34:K34"/>
    <mergeCell ref="L34:O34"/>
    <mergeCell ref="P34:S34"/>
    <mergeCell ref="L31:O31"/>
    <mergeCell ref="P31:S31"/>
    <mergeCell ref="B32:G32"/>
    <mergeCell ref="H32:K32"/>
    <mergeCell ref="L32:O32"/>
    <mergeCell ref="P32:S32"/>
    <mergeCell ref="B31:G31"/>
    <mergeCell ref="H31:K31"/>
    <mergeCell ref="P29:S29"/>
    <mergeCell ref="B30:G30"/>
    <mergeCell ref="H30:K30"/>
    <mergeCell ref="L30:O30"/>
    <mergeCell ref="P30:S30"/>
    <mergeCell ref="B29:G29"/>
    <mergeCell ref="H29:K29"/>
    <mergeCell ref="L27:O27"/>
    <mergeCell ref="P27:S27"/>
    <mergeCell ref="B28:G28"/>
    <mergeCell ref="H28:K28"/>
    <mergeCell ref="L28:O28"/>
    <mergeCell ref="P28:S28"/>
    <mergeCell ref="B27:G27"/>
    <mergeCell ref="H27:K27"/>
    <mergeCell ref="P24:S24"/>
    <mergeCell ref="B25:G25"/>
    <mergeCell ref="H25:K25"/>
    <mergeCell ref="L25:O25"/>
    <mergeCell ref="P25:S25"/>
    <mergeCell ref="B26:G26"/>
    <mergeCell ref="H26:K26"/>
    <mergeCell ref="L26:O26"/>
    <mergeCell ref="P26:S26"/>
    <mergeCell ref="B24:G24"/>
    <mergeCell ref="H24:K24"/>
    <mergeCell ref="L24:O24"/>
    <mergeCell ref="P22:S22"/>
    <mergeCell ref="B23:G23"/>
    <mergeCell ref="H23:K23"/>
    <mergeCell ref="L23:O23"/>
    <mergeCell ref="P23:S23"/>
    <mergeCell ref="P19:S19"/>
    <mergeCell ref="B20:G20"/>
    <mergeCell ref="H20:K20"/>
    <mergeCell ref="L20:O20"/>
    <mergeCell ref="P20:S20"/>
    <mergeCell ref="P21:S21"/>
    <mergeCell ref="L17:O17"/>
    <mergeCell ref="P17:S17"/>
    <mergeCell ref="B18:G18"/>
    <mergeCell ref="H18:K18"/>
    <mergeCell ref="L18:O18"/>
    <mergeCell ref="P18:S18"/>
    <mergeCell ref="B17:G17"/>
    <mergeCell ref="H17:K17"/>
    <mergeCell ref="B16:G16"/>
    <mergeCell ref="H16:K16"/>
    <mergeCell ref="L16:O16"/>
    <mergeCell ref="P16:S16"/>
    <mergeCell ref="B15:G15"/>
    <mergeCell ref="H15:K15"/>
    <mergeCell ref="B14:G14"/>
    <mergeCell ref="H14:K14"/>
    <mergeCell ref="L14:O14"/>
    <mergeCell ref="P14:S14"/>
    <mergeCell ref="L15:O15"/>
    <mergeCell ref="P15:S15"/>
    <mergeCell ref="B12:G12"/>
    <mergeCell ref="H12:K12"/>
    <mergeCell ref="L12:O12"/>
    <mergeCell ref="P12:S12"/>
    <mergeCell ref="L13:O13"/>
    <mergeCell ref="P13:S13"/>
    <mergeCell ref="A105:G105"/>
    <mergeCell ref="H105:I105"/>
    <mergeCell ref="A102:G102"/>
    <mergeCell ref="H102:I102"/>
    <mergeCell ref="A97:G97"/>
    <mergeCell ref="H97:I97"/>
    <mergeCell ref="A99:G99"/>
    <mergeCell ref="H99:I99"/>
    <mergeCell ref="A103:G103"/>
    <mergeCell ref="H103:I103"/>
    <mergeCell ref="H100:I100"/>
    <mergeCell ref="A104:G104"/>
    <mergeCell ref="H104:I104"/>
    <mergeCell ref="B71:G71"/>
    <mergeCell ref="B72:G72"/>
    <mergeCell ref="B73:G73"/>
    <mergeCell ref="B52:G52"/>
    <mergeCell ref="B53:G53"/>
    <mergeCell ref="B54:G54"/>
    <mergeCell ref="B55:G55"/>
    <mergeCell ref="B56:G56"/>
    <mergeCell ref="B61:G61"/>
    <mergeCell ref="B62:G62"/>
    <mergeCell ref="B64:G64"/>
    <mergeCell ref="B69:G69"/>
    <mergeCell ref="B70:G70"/>
    <mergeCell ref="B65:G65"/>
    <mergeCell ref="B66:G66"/>
    <mergeCell ref="B67:G67"/>
    <mergeCell ref="B68:G68"/>
    <mergeCell ref="A36:A37"/>
    <mergeCell ref="B38:G38"/>
    <mergeCell ref="B40:G40"/>
    <mergeCell ref="B42:G42"/>
    <mergeCell ref="A32:A35"/>
    <mergeCell ref="B35:G35"/>
    <mergeCell ref="H35:K35"/>
    <mergeCell ref="B33:G33"/>
    <mergeCell ref="H33:K33"/>
    <mergeCell ref="H40:K40"/>
    <mergeCell ref="H42:K42"/>
    <mergeCell ref="A25:A31"/>
    <mergeCell ref="A18:A21"/>
    <mergeCell ref="B21:G21"/>
    <mergeCell ref="H21:K21"/>
    <mergeCell ref="L21:O21"/>
    <mergeCell ref="B19:G19"/>
    <mergeCell ref="H19:K19"/>
    <mergeCell ref="L19:O19"/>
    <mergeCell ref="B22:G22"/>
    <mergeCell ref="H22:K22"/>
    <mergeCell ref="L22:O22"/>
    <mergeCell ref="L29:O29"/>
    <mergeCell ref="P6:R6"/>
    <mergeCell ref="A7:R7"/>
    <mergeCell ref="D8:O8"/>
    <mergeCell ref="G9:L9"/>
    <mergeCell ref="B13:G13"/>
    <mergeCell ref="H13:K13"/>
    <mergeCell ref="A11:G11"/>
    <mergeCell ref="H11:K11"/>
    <mergeCell ref="L11:O11"/>
    <mergeCell ref="P11:S11"/>
    <mergeCell ref="A10:S10"/>
  </mergeCells>
  <dataValidations count="5">
    <dataValidation type="list" allowBlank="1" showInputMessage="1" showErrorMessage="1" sqref="H26:S26 H28:S28 H31:S31 H33:S33">
      <formula1>$A$265:$A$290</formula1>
    </dataValidation>
    <dataValidation type="list" allowBlank="1" showInputMessage="1" showErrorMessage="1" sqref="H40:S40">
      <formula1>$G$266:$G$276</formula1>
    </dataValidation>
    <dataValidation type="list" allowBlank="1" showInputMessage="1" showErrorMessage="1" sqref="H36:S36">
      <formula1>$I$265:$I$270</formula1>
    </dataValidation>
    <dataValidation type="list" allowBlank="1" showInputMessage="1" showErrorMessage="1" sqref="H39:S39">
      <formula1>$I$273:$I$279</formula1>
    </dataValidation>
    <dataValidation type="list" allowBlank="1" showInputMessage="1" showErrorMessage="1" sqref="H41:S41">
      <formula1>$I$281:$I$285</formula1>
    </dataValidation>
  </dataValidations>
  <hyperlinks>
    <hyperlink ref="A136" location="_ftnref1" display="_ftnref1"/>
  </hyperlinks>
  <pageMargins left="0.70866141732283472" right="0.70866141732283472" top="0.74803149606299213" bottom="0.74803149606299213" header="0.31496062992125984" footer="0.31496062992125984"/>
  <pageSetup paperSize="9" scale="69" orientation="landscape" verticalDpi="0" r:id="rId1"/>
  <rowBreaks count="2" manualBreakCount="2">
    <brk id="44" max="18" man="1"/>
    <brk id="74"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7" tint="0.79998168889431442"/>
  </sheetPr>
  <dimension ref="A1:T247"/>
  <sheetViews>
    <sheetView workbookViewId="0"/>
  </sheetViews>
  <sheetFormatPr defaultRowHeight="15" x14ac:dyDescent="0.25"/>
  <cols>
    <col min="1" max="20" width="9.140625" style="73"/>
    <col min="21" max="16384" width="9.140625" style="27"/>
  </cols>
  <sheetData>
    <row r="1" spans="1:20" ht="15.75" x14ac:dyDescent="0.25">
      <c r="A1" s="24"/>
      <c r="B1" s="24"/>
      <c r="C1" s="24"/>
      <c r="D1" s="24"/>
      <c r="E1" s="24"/>
      <c r="F1" s="24"/>
      <c r="G1" s="24"/>
      <c r="H1" s="24"/>
      <c r="I1" s="24"/>
      <c r="J1" s="24"/>
      <c r="K1" s="24"/>
      <c r="L1" s="24"/>
      <c r="M1" s="24"/>
      <c r="N1" s="24"/>
      <c r="O1" s="24"/>
      <c r="P1" s="24"/>
      <c r="Q1" s="28"/>
      <c r="R1" s="28"/>
      <c r="S1" s="28"/>
      <c r="T1" s="28"/>
    </row>
    <row r="2" spans="1:20" ht="15.75" x14ac:dyDescent="0.25">
      <c r="A2" s="24"/>
      <c r="B2" s="24"/>
      <c r="C2" s="24"/>
      <c r="D2" s="24"/>
      <c r="E2" s="24"/>
      <c r="F2" s="24"/>
      <c r="G2" s="24"/>
      <c r="H2" s="24"/>
      <c r="I2" s="24"/>
      <c r="J2" s="24"/>
      <c r="K2" s="24"/>
      <c r="L2" s="24"/>
      <c r="M2" s="24"/>
      <c r="N2" s="24"/>
      <c r="P2" s="24"/>
      <c r="Q2" s="22" t="s">
        <v>1110</v>
      </c>
      <c r="R2" s="28"/>
      <c r="S2" s="28"/>
      <c r="T2" s="28"/>
    </row>
    <row r="3" spans="1:20" ht="15.75" x14ac:dyDescent="0.25">
      <c r="A3" s="24"/>
      <c r="B3" s="24"/>
      <c r="C3" s="24"/>
      <c r="D3" s="24"/>
      <c r="E3" s="24"/>
      <c r="F3" s="24"/>
      <c r="G3" s="24"/>
      <c r="H3" s="24"/>
      <c r="I3" s="24"/>
      <c r="J3" s="24"/>
      <c r="K3" s="24"/>
      <c r="L3" s="24"/>
      <c r="M3" s="24"/>
      <c r="N3" s="24"/>
      <c r="P3" s="24"/>
      <c r="Q3" s="22" t="s">
        <v>318</v>
      </c>
      <c r="R3" s="28"/>
      <c r="S3" s="28"/>
      <c r="T3" s="28"/>
    </row>
    <row r="4" spans="1:20" ht="15.75" x14ac:dyDescent="0.25">
      <c r="A4" s="24"/>
      <c r="B4" s="24"/>
      <c r="C4" s="24"/>
      <c r="D4" s="24"/>
      <c r="E4" s="24"/>
      <c r="F4" s="24"/>
      <c r="G4" s="24"/>
      <c r="H4" s="24"/>
      <c r="I4" s="24"/>
      <c r="J4" s="24"/>
      <c r="K4" s="24"/>
      <c r="L4" s="24"/>
      <c r="M4" s="24"/>
      <c r="N4" s="24"/>
      <c r="P4" s="24"/>
      <c r="Q4" s="22" t="s">
        <v>319</v>
      </c>
      <c r="R4" s="28"/>
      <c r="S4" s="28"/>
      <c r="T4" s="28"/>
    </row>
    <row r="5" spans="1:20" ht="15.75" x14ac:dyDescent="0.25">
      <c r="A5" s="24"/>
      <c r="B5" s="24"/>
      <c r="C5" s="24"/>
      <c r="D5" s="24"/>
      <c r="E5" s="24"/>
      <c r="F5" s="24"/>
      <c r="G5" s="24"/>
      <c r="H5" s="24"/>
      <c r="I5" s="24"/>
      <c r="J5" s="24"/>
      <c r="K5" s="24"/>
      <c r="L5" s="24"/>
      <c r="M5" s="24"/>
      <c r="N5" s="24"/>
      <c r="P5" s="24"/>
      <c r="Q5" s="22" t="s">
        <v>320</v>
      </c>
      <c r="R5" s="28"/>
      <c r="S5" s="28"/>
      <c r="T5" s="28"/>
    </row>
    <row r="6" spans="1:20" ht="15.75" x14ac:dyDescent="0.25">
      <c r="A6" s="24"/>
      <c r="B6" s="24"/>
      <c r="C6" s="24"/>
      <c r="D6" s="24"/>
      <c r="E6" s="24"/>
      <c r="F6" s="2093" t="s">
        <v>471</v>
      </c>
      <c r="G6" s="2093"/>
      <c r="H6" s="2093"/>
      <c r="I6" s="2093"/>
      <c r="J6" s="2093"/>
      <c r="K6" s="2093"/>
      <c r="L6" s="2093"/>
      <c r="M6" s="2093"/>
      <c r="N6" s="24"/>
      <c r="O6" s="24"/>
      <c r="P6" s="24"/>
      <c r="Q6" s="28"/>
      <c r="R6" s="28"/>
      <c r="S6" s="28"/>
      <c r="T6" s="28"/>
    </row>
    <row r="7" spans="1:20" ht="15.75" x14ac:dyDescent="0.25">
      <c r="A7" s="24"/>
      <c r="B7" s="24"/>
      <c r="C7" s="24"/>
      <c r="D7" s="24"/>
      <c r="E7" s="24"/>
      <c r="F7" s="24"/>
      <c r="G7" s="24"/>
      <c r="H7" s="2094" t="s">
        <v>394</v>
      </c>
      <c r="I7" s="2094"/>
      <c r="J7" s="2094"/>
      <c r="K7" s="2094"/>
      <c r="L7" s="2094"/>
      <c r="M7" s="24"/>
      <c r="N7" s="24"/>
      <c r="O7" s="24"/>
      <c r="P7" s="24"/>
      <c r="Q7" s="28"/>
      <c r="R7" s="28"/>
      <c r="S7" s="28"/>
      <c r="T7" s="28"/>
    </row>
    <row r="8" spans="1:20" ht="15.75" x14ac:dyDescent="0.25">
      <c r="A8" s="24"/>
      <c r="B8" s="24"/>
      <c r="C8" s="24"/>
      <c r="D8" s="24"/>
      <c r="E8" s="24"/>
      <c r="F8" s="24"/>
      <c r="G8" s="24"/>
      <c r="H8" s="24"/>
      <c r="I8" s="24"/>
      <c r="J8" s="24"/>
      <c r="K8" s="24"/>
      <c r="L8" s="24"/>
      <c r="M8" s="24"/>
      <c r="N8" s="24"/>
      <c r="O8" s="24"/>
      <c r="P8" s="24"/>
      <c r="R8" s="49" t="s">
        <v>372</v>
      </c>
      <c r="S8" s="74"/>
      <c r="T8" s="28"/>
    </row>
    <row r="9" spans="1:20" ht="15.75" x14ac:dyDescent="0.25">
      <c r="A9" s="1776"/>
      <c r="B9" s="1776"/>
      <c r="C9" s="1776"/>
      <c r="D9" s="1776"/>
      <c r="E9" s="1776"/>
      <c r="F9" s="1776"/>
      <c r="G9" s="1776"/>
      <c r="H9" s="1776"/>
      <c r="I9" s="1776"/>
      <c r="J9" s="1776"/>
      <c r="K9" s="1776"/>
      <c r="L9" s="1776"/>
      <c r="M9" s="1776"/>
      <c r="N9" s="1776"/>
      <c r="O9" s="1776"/>
      <c r="P9" s="1776"/>
      <c r="Q9" s="1776"/>
      <c r="R9" s="1776"/>
      <c r="S9" s="1776"/>
      <c r="T9" s="1776"/>
    </row>
    <row r="10" spans="1:20" ht="15.75" x14ac:dyDescent="0.25">
      <c r="A10" s="2092" t="s">
        <v>395</v>
      </c>
      <c r="B10" s="2092"/>
      <c r="C10" s="2092"/>
      <c r="D10" s="2092"/>
      <c r="E10" s="2092"/>
      <c r="F10" s="2092"/>
      <c r="G10" s="2092"/>
      <c r="H10" s="2092"/>
      <c r="I10" s="1776">
        <f>'Расчет потока ден.средств'!C8:M8</f>
        <v>0</v>
      </c>
      <c r="J10" s="1776"/>
      <c r="K10" s="1776"/>
      <c r="L10" s="1776"/>
      <c r="M10" s="1776"/>
      <c r="N10" s="1776"/>
      <c r="O10" s="1776"/>
      <c r="P10" s="1776"/>
      <c r="Q10" s="1776"/>
      <c r="R10" s="1776"/>
      <c r="S10" s="1776"/>
      <c r="T10" s="1776"/>
    </row>
    <row r="11" spans="1:20" ht="30.75" customHeight="1" x14ac:dyDescent="0.25">
      <c r="A11" s="2092" t="s">
        <v>396</v>
      </c>
      <c r="B11" s="2092"/>
      <c r="C11" s="2092"/>
      <c r="D11" s="2092"/>
      <c r="E11" s="2092"/>
      <c r="F11" s="2092"/>
      <c r="G11" s="2092"/>
      <c r="H11" s="2092"/>
      <c r="I11" s="1776"/>
      <c r="J11" s="1776"/>
      <c r="K11" s="1776"/>
      <c r="L11" s="1776"/>
      <c r="M11" s="1776"/>
      <c r="N11" s="1776"/>
      <c r="O11" s="1776"/>
      <c r="P11" s="1776"/>
      <c r="Q11" s="1776"/>
      <c r="R11" s="1776"/>
      <c r="S11" s="1776"/>
      <c r="T11" s="1776"/>
    </row>
    <row r="12" spans="1:20" ht="30" customHeight="1" x14ac:dyDescent="0.25">
      <c r="A12" s="2092" t="s">
        <v>397</v>
      </c>
      <c r="B12" s="2092"/>
      <c r="C12" s="2092"/>
      <c r="D12" s="2092"/>
      <c r="E12" s="2092"/>
      <c r="F12" s="2092"/>
      <c r="G12" s="2092"/>
      <c r="H12" s="2092"/>
      <c r="I12" s="1776"/>
      <c r="J12" s="1776"/>
      <c r="K12" s="1776"/>
      <c r="L12" s="1776"/>
      <c r="M12" s="1776"/>
      <c r="N12" s="1776"/>
      <c r="O12" s="1776"/>
      <c r="P12" s="1776"/>
      <c r="Q12" s="1776"/>
      <c r="R12" s="1776"/>
      <c r="S12" s="1776"/>
      <c r="T12" s="1776"/>
    </row>
    <row r="13" spans="1:20" ht="30" customHeight="1" x14ac:dyDescent="0.25">
      <c r="A13" s="2092" t="s">
        <v>398</v>
      </c>
      <c r="B13" s="2092"/>
      <c r="C13" s="2092"/>
      <c r="D13" s="2092"/>
      <c r="E13" s="2092"/>
      <c r="F13" s="2092"/>
      <c r="G13" s="2092"/>
      <c r="H13" s="2092"/>
      <c r="I13" s="1776"/>
      <c r="J13" s="1776"/>
      <c r="K13" s="1776"/>
      <c r="L13" s="1776"/>
      <c r="M13" s="1776"/>
      <c r="N13" s="1776"/>
      <c r="O13" s="1776"/>
      <c r="P13" s="1776"/>
      <c r="Q13" s="1776"/>
      <c r="R13" s="1776"/>
      <c r="S13" s="1776"/>
      <c r="T13" s="1776"/>
    </row>
    <row r="14" spans="1:20" ht="15.75" x14ac:dyDescent="0.25">
      <c r="A14" s="2092" t="s">
        <v>399</v>
      </c>
      <c r="B14" s="2092"/>
      <c r="C14" s="2092"/>
      <c r="D14" s="2092"/>
      <c r="E14" s="2092"/>
      <c r="F14" s="2092"/>
      <c r="G14" s="2092"/>
      <c r="H14" s="2092"/>
      <c r="I14" s="1776"/>
      <c r="J14" s="1776"/>
      <c r="K14" s="1776"/>
      <c r="L14" s="1776"/>
      <c r="M14" s="1776"/>
      <c r="N14" s="1776"/>
      <c r="O14" s="1776"/>
      <c r="P14" s="1776"/>
      <c r="Q14" s="1776"/>
      <c r="R14" s="1776"/>
      <c r="S14" s="1776"/>
      <c r="T14" s="1776"/>
    </row>
    <row r="15" spans="1:20" ht="15.75" x14ac:dyDescent="0.25">
      <c r="A15" s="2092" t="s">
        <v>400</v>
      </c>
      <c r="B15" s="2092"/>
      <c r="C15" s="2092"/>
      <c r="D15" s="2092"/>
      <c r="E15" s="2092"/>
      <c r="F15" s="2092"/>
      <c r="G15" s="2092"/>
      <c r="H15" s="2092"/>
      <c r="I15" s="1776"/>
      <c r="J15" s="1776"/>
      <c r="K15" s="1776"/>
      <c r="L15" s="1776"/>
      <c r="M15" s="1776"/>
      <c r="N15" s="1776"/>
      <c r="O15" s="1776"/>
      <c r="P15" s="1776"/>
      <c r="Q15" s="1776"/>
      <c r="R15" s="1776"/>
      <c r="S15" s="1776"/>
      <c r="T15" s="1776"/>
    </row>
    <row r="16" spans="1:20" ht="15.75" x14ac:dyDescent="0.25">
      <c r="A16" s="2092" t="s">
        <v>401</v>
      </c>
      <c r="B16" s="2092"/>
      <c r="C16" s="2092"/>
      <c r="D16" s="2092"/>
      <c r="E16" s="2092"/>
      <c r="F16" s="2092"/>
      <c r="G16" s="2092"/>
      <c r="H16" s="2092"/>
      <c r="I16" s="1776"/>
      <c r="J16" s="1776"/>
      <c r="K16" s="1776"/>
      <c r="L16" s="1776"/>
      <c r="M16" s="1776"/>
      <c r="N16" s="1776"/>
      <c r="O16" s="1776"/>
      <c r="P16" s="1776"/>
      <c r="Q16" s="1776"/>
      <c r="R16" s="1776"/>
      <c r="S16" s="1776"/>
      <c r="T16" s="1776"/>
    </row>
    <row r="17" spans="1:20" ht="15.75" x14ac:dyDescent="0.25">
      <c r="A17" s="2092" t="s">
        <v>402</v>
      </c>
      <c r="B17" s="2092"/>
      <c r="C17" s="2092"/>
      <c r="D17" s="2092"/>
      <c r="E17" s="2092"/>
      <c r="F17" s="2092"/>
      <c r="G17" s="2092"/>
      <c r="H17" s="2092"/>
      <c r="I17" s="1776"/>
      <c r="J17" s="1776"/>
      <c r="K17" s="1776"/>
      <c r="L17" s="1776"/>
      <c r="M17" s="1776"/>
      <c r="N17" s="1776"/>
      <c r="O17" s="1776"/>
      <c r="P17" s="1776"/>
      <c r="Q17" s="1776"/>
      <c r="R17" s="1776"/>
      <c r="S17" s="1776"/>
      <c r="T17" s="1776"/>
    </row>
    <row r="18" spans="1:20" ht="32.25" customHeight="1" x14ac:dyDescent="0.25">
      <c r="A18" s="2092" t="s">
        <v>403</v>
      </c>
      <c r="B18" s="2092"/>
      <c r="C18" s="2092"/>
      <c r="D18" s="2092"/>
      <c r="E18" s="2092"/>
      <c r="F18" s="2092"/>
      <c r="G18" s="2092"/>
      <c r="H18" s="2092"/>
      <c r="I18" s="1664" t="s">
        <v>404</v>
      </c>
      <c r="J18" s="1665"/>
      <c r="K18" s="1665"/>
      <c r="L18" s="1665"/>
      <c r="M18" s="1665"/>
      <c r="N18" s="1665"/>
      <c r="O18" s="1665"/>
      <c r="P18" s="1665"/>
      <c r="Q18" s="1665"/>
      <c r="R18" s="1665"/>
      <c r="S18" s="1665"/>
      <c r="T18" s="1666"/>
    </row>
    <row r="19" spans="1:20" ht="15.75" x14ac:dyDescent="0.25">
      <c r="A19" s="2092" t="s">
        <v>405</v>
      </c>
      <c r="B19" s="2092"/>
      <c r="C19" s="2092"/>
      <c r="D19" s="2092"/>
      <c r="E19" s="2092"/>
      <c r="F19" s="2092"/>
      <c r="G19" s="2092"/>
      <c r="H19" s="2092"/>
      <c r="I19" s="1776"/>
      <c r="J19" s="1776"/>
      <c r="K19" s="1776"/>
      <c r="L19" s="1776"/>
      <c r="M19" s="1776"/>
      <c r="N19" s="1776"/>
      <c r="O19" s="1776"/>
      <c r="P19" s="1776"/>
      <c r="Q19" s="1776"/>
      <c r="R19" s="1776"/>
      <c r="S19" s="1776"/>
      <c r="T19" s="1776"/>
    </row>
    <row r="20" spans="1:20" ht="15.75" x14ac:dyDescent="0.25">
      <c r="A20" s="2092" t="s">
        <v>406</v>
      </c>
      <c r="B20" s="2092"/>
      <c r="C20" s="2092"/>
      <c r="D20" s="2092"/>
      <c r="E20" s="2092"/>
      <c r="F20" s="2092"/>
      <c r="G20" s="2092"/>
      <c r="H20" s="2092"/>
      <c r="I20" s="1776"/>
      <c r="J20" s="1776"/>
      <c r="K20" s="1776"/>
      <c r="L20" s="1776"/>
      <c r="M20" s="1776"/>
      <c r="N20" s="1776"/>
      <c r="O20" s="1776"/>
      <c r="P20" s="1776"/>
      <c r="Q20" s="1776"/>
      <c r="R20" s="1776"/>
      <c r="S20" s="1776"/>
      <c r="T20" s="1776"/>
    </row>
    <row r="21" spans="1:20" ht="15.75" x14ac:dyDescent="0.25">
      <c r="A21" s="2092" t="s">
        <v>407</v>
      </c>
      <c r="B21" s="2092"/>
      <c r="C21" s="2092"/>
      <c r="D21" s="2092"/>
      <c r="E21" s="2092"/>
      <c r="F21" s="2092"/>
      <c r="G21" s="2092"/>
      <c r="H21" s="2092"/>
      <c r="I21" s="1776"/>
      <c r="J21" s="1776"/>
      <c r="K21" s="1776"/>
      <c r="L21" s="1776"/>
      <c r="M21" s="1776"/>
      <c r="N21" s="1776"/>
      <c r="O21" s="1776"/>
      <c r="P21" s="1776"/>
      <c r="Q21" s="1776"/>
      <c r="R21" s="1776"/>
      <c r="S21" s="1776"/>
      <c r="T21" s="1776"/>
    </row>
    <row r="22" spans="1:20" ht="15.75" x14ac:dyDescent="0.25">
      <c r="A22" s="2092" t="s">
        <v>408</v>
      </c>
      <c r="B22" s="2092"/>
      <c r="C22" s="2092"/>
      <c r="D22" s="2092"/>
      <c r="E22" s="2092"/>
      <c r="F22" s="2092"/>
      <c r="G22" s="2092"/>
      <c r="H22" s="2092"/>
      <c r="I22" s="1776"/>
      <c r="J22" s="1776"/>
      <c r="K22" s="1776"/>
      <c r="L22" s="1776"/>
      <c r="M22" s="1776"/>
      <c r="N22" s="1776"/>
      <c r="O22" s="1776"/>
      <c r="P22" s="1776"/>
      <c r="Q22" s="1776"/>
      <c r="R22" s="1776"/>
      <c r="S22" s="1776"/>
      <c r="T22" s="1776"/>
    </row>
    <row r="23" spans="1:20" ht="15.75" x14ac:dyDescent="0.25">
      <c r="A23" s="2092" t="s">
        <v>409</v>
      </c>
      <c r="B23" s="2092"/>
      <c r="C23" s="2092"/>
      <c r="D23" s="2092"/>
      <c r="E23" s="2092"/>
      <c r="F23" s="2092"/>
      <c r="G23" s="2092"/>
      <c r="H23" s="2092"/>
      <c r="I23" s="1776"/>
      <c r="J23" s="1776"/>
      <c r="K23" s="1776"/>
      <c r="L23" s="1776"/>
      <c r="M23" s="1776"/>
      <c r="N23" s="1776"/>
      <c r="O23" s="1776"/>
      <c r="P23" s="1776"/>
      <c r="Q23" s="1776"/>
      <c r="R23" s="1776"/>
      <c r="S23" s="1776"/>
      <c r="T23" s="1776"/>
    </row>
    <row r="24" spans="1:20" ht="15.75" x14ac:dyDescent="0.25">
      <c r="A24" s="2092" t="s">
        <v>410</v>
      </c>
      <c r="B24" s="2092"/>
      <c r="C24" s="2092"/>
      <c r="D24" s="2092"/>
      <c r="E24" s="2092"/>
      <c r="F24" s="2092"/>
      <c r="G24" s="2092"/>
      <c r="H24" s="2092"/>
      <c r="I24" s="1776"/>
      <c r="J24" s="1776"/>
      <c r="K24" s="1776"/>
      <c r="L24" s="1776"/>
      <c r="M24" s="1776"/>
      <c r="N24" s="1776"/>
      <c r="O24" s="1776"/>
      <c r="P24" s="1776"/>
      <c r="Q24" s="1776"/>
      <c r="R24" s="1776"/>
      <c r="S24" s="1776"/>
      <c r="T24" s="1776"/>
    </row>
    <row r="25" spans="1:20" ht="15.75" x14ac:dyDescent="0.25">
      <c r="A25" s="2092" t="s">
        <v>411</v>
      </c>
      <c r="B25" s="2092"/>
      <c r="C25" s="2092"/>
      <c r="D25" s="2092"/>
      <c r="E25" s="2092"/>
      <c r="F25" s="2092"/>
      <c r="G25" s="2092"/>
      <c r="H25" s="2092"/>
      <c r="I25" s="1776"/>
      <c r="J25" s="1776"/>
      <c r="K25" s="1776"/>
      <c r="L25" s="1776"/>
      <c r="M25" s="1776"/>
      <c r="N25" s="1776"/>
      <c r="O25" s="1776"/>
      <c r="P25" s="1776"/>
      <c r="Q25" s="1776"/>
      <c r="R25" s="1776"/>
      <c r="S25" s="1776"/>
      <c r="T25" s="1776"/>
    </row>
    <row r="26" spans="1:20" ht="15.75" x14ac:dyDescent="0.25">
      <c r="A26" s="2092" t="s">
        <v>412</v>
      </c>
      <c r="B26" s="2092"/>
      <c r="C26" s="2092"/>
      <c r="D26" s="2092"/>
      <c r="E26" s="2092"/>
      <c r="F26" s="2092"/>
      <c r="G26" s="2092"/>
      <c r="H26" s="2092"/>
      <c r="I26" s="1776"/>
      <c r="J26" s="1776"/>
      <c r="K26" s="1776"/>
      <c r="L26" s="1776"/>
      <c r="M26" s="1776"/>
      <c r="N26" s="1776"/>
      <c r="O26" s="1776"/>
      <c r="P26" s="1776"/>
      <c r="Q26" s="1776"/>
      <c r="R26" s="1776"/>
      <c r="S26" s="1776"/>
      <c r="T26" s="1776"/>
    </row>
    <row r="27" spans="1:20" ht="15.75" x14ac:dyDescent="0.25">
      <c r="A27" s="2092" t="s">
        <v>413</v>
      </c>
      <c r="B27" s="2092"/>
      <c r="C27" s="2092"/>
      <c r="D27" s="2092"/>
      <c r="E27" s="2092"/>
      <c r="F27" s="2092"/>
      <c r="G27" s="2092"/>
      <c r="H27" s="2092"/>
      <c r="I27" s="1776"/>
      <c r="J27" s="1776"/>
      <c r="K27" s="1776"/>
      <c r="L27" s="1776"/>
      <c r="M27" s="1776"/>
      <c r="N27" s="1776"/>
      <c r="O27" s="1776"/>
      <c r="P27" s="1776"/>
      <c r="Q27" s="1776"/>
      <c r="R27" s="1776"/>
      <c r="S27" s="1776"/>
      <c r="T27" s="1776"/>
    </row>
    <row r="28" spans="1:20" ht="15.75" x14ac:dyDescent="0.25">
      <c r="A28" s="2092" t="s">
        <v>414</v>
      </c>
      <c r="B28" s="2092"/>
      <c r="C28" s="2092"/>
      <c r="D28" s="2092"/>
      <c r="E28" s="2092"/>
      <c r="F28" s="2092"/>
      <c r="G28" s="2092"/>
      <c r="H28" s="2092"/>
      <c r="I28" s="1776"/>
      <c r="J28" s="1776"/>
      <c r="K28" s="1776"/>
      <c r="L28" s="1776"/>
      <c r="M28" s="1776"/>
      <c r="N28" s="1776"/>
      <c r="O28" s="1776"/>
      <c r="P28" s="1776"/>
      <c r="Q28" s="1776"/>
      <c r="R28" s="1776"/>
      <c r="S28" s="1776"/>
      <c r="T28" s="1776"/>
    </row>
    <row r="29" spans="1:20" ht="15.75" x14ac:dyDescent="0.25">
      <c r="A29" s="24"/>
      <c r="B29" s="24"/>
      <c r="C29" s="24"/>
      <c r="D29" s="24"/>
      <c r="E29" s="24"/>
      <c r="F29" s="24"/>
      <c r="G29" s="24"/>
      <c r="H29" s="24"/>
      <c r="I29" s="24"/>
      <c r="J29" s="24"/>
      <c r="K29" s="24"/>
      <c r="L29" s="24"/>
      <c r="M29" s="24"/>
      <c r="N29" s="24"/>
      <c r="O29" s="24"/>
      <c r="P29" s="24"/>
      <c r="Q29" s="28"/>
      <c r="R29" s="28"/>
      <c r="S29" s="28"/>
      <c r="T29" s="28"/>
    </row>
    <row r="30" spans="1:20" ht="15.75" x14ac:dyDescent="0.25">
      <c r="A30" s="24"/>
      <c r="B30" s="24"/>
      <c r="C30" s="24"/>
      <c r="D30" s="24"/>
      <c r="E30" s="24"/>
      <c r="F30" s="24"/>
      <c r="G30" s="24"/>
      <c r="H30" s="24"/>
      <c r="I30" s="24"/>
      <c r="J30" s="24"/>
      <c r="K30" s="24"/>
      <c r="L30" s="24"/>
      <c r="M30" s="24"/>
      <c r="N30" s="24"/>
      <c r="O30" s="24"/>
      <c r="P30" s="24"/>
      <c r="Q30" s="74"/>
      <c r="R30" s="49" t="s">
        <v>415</v>
      </c>
      <c r="S30" s="74"/>
      <c r="T30" s="28"/>
    </row>
    <row r="31" spans="1:20" ht="15.75" x14ac:dyDescent="0.25">
      <c r="A31" s="2092" t="s">
        <v>416</v>
      </c>
      <c r="B31" s="2092"/>
      <c r="C31" s="2092"/>
      <c r="D31" s="2092"/>
      <c r="E31" s="2092"/>
      <c r="F31" s="2092"/>
      <c r="G31" s="1776"/>
      <c r="H31" s="1776"/>
      <c r="I31" s="1776"/>
      <c r="J31" s="1776"/>
      <c r="K31" s="1776"/>
      <c r="L31" s="1776"/>
      <c r="M31" s="1776"/>
      <c r="N31" s="1776"/>
      <c r="O31" s="1776"/>
      <c r="P31" s="1776"/>
      <c r="Q31" s="1776"/>
      <c r="R31" s="1776"/>
      <c r="S31" s="1776"/>
      <c r="T31" s="1776"/>
    </row>
    <row r="32" spans="1:20" ht="15.75" x14ac:dyDescent="0.25">
      <c r="A32" s="2092" t="s">
        <v>417</v>
      </c>
      <c r="B32" s="2092"/>
      <c r="C32" s="2092"/>
      <c r="D32" s="2092"/>
      <c r="E32" s="2092"/>
      <c r="F32" s="2092"/>
      <c r="G32" s="1776"/>
      <c r="H32" s="1776"/>
      <c r="I32" s="1776"/>
      <c r="J32" s="1776"/>
      <c r="K32" s="1776"/>
      <c r="L32" s="1776"/>
      <c r="M32" s="1776"/>
      <c r="N32" s="1776"/>
      <c r="O32" s="1776"/>
      <c r="P32" s="1776"/>
      <c r="Q32" s="1776"/>
      <c r="R32" s="1776"/>
      <c r="S32" s="1776"/>
      <c r="T32" s="1776"/>
    </row>
    <row r="33" spans="1:20" ht="15.75" x14ac:dyDescent="0.25">
      <c r="A33" s="2092" t="s">
        <v>418</v>
      </c>
      <c r="B33" s="2092"/>
      <c r="C33" s="2092"/>
      <c r="D33" s="2092"/>
      <c r="E33" s="2092"/>
      <c r="F33" s="2092"/>
      <c r="G33" s="1776"/>
      <c r="H33" s="1776"/>
      <c r="I33" s="1776"/>
      <c r="J33" s="1776"/>
      <c r="K33" s="1776"/>
      <c r="L33" s="1776"/>
      <c r="M33" s="1776"/>
      <c r="N33" s="1776"/>
      <c r="O33" s="1776"/>
      <c r="P33" s="1776"/>
      <c r="Q33" s="1776"/>
      <c r="R33" s="1776"/>
      <c r="S33" s="1776"/>
      <c r="T33" s="1776"/>
    </row>
    <row r="34" spans="1:20" ht="15.75" x14ac:dyDescent="0.25">
      <c r="A34" s="2092" t="s">
        <v>419</v>
      </c>
      <c r="B34" s="2092"/>
      <c r="C34" s="2092"/>
      <c r="D34" s="2092"/>
      <c r="E34" s="2092"/>
      <c r="F34" s="2092"/>
      <c r="G34" s="1776"/>
      <c r="H34" s="1776"/>
      <c r="I34" s="1776"/>
      <c r="J34" s="1776"/>
      <c r="K34" s="1776"/>
      <c r="L34" s="1776"/>
      <c r="M34" s="1776"/>
      <c r="N34" s="1776"/>
      <c r="O34" s="1776"/>
      <c r="P34" s="1776"/>
      <c r="Q34" s="1776"/>
      <c r="R34" s="1776"/>
      <c r="S34" s="1776"/>
      <c r="T34" s="1776"/>
    </row>
    <row r="35" spans="1:20" ht="15.75" x14ac:dyDescent="0.25">
      <c r="A35" s="2092" t="s">
        <v>420</v>
      </c>
      <c r="B35" s="2092"/>
      <c r="C35" s="2092"/>
      <c r="D35" s="2092"/>
      <c r="E35" s="2092"/>
      <c r="F35" s="2092"/>
      <c r="G35" s="1776"/>
      <c r="H35" s="1776"/>
      <c r="I35" s="1776"/>
      <c r="J35" s="1776"/>
      <c r="K35" s="1776"/>
      <c r="L35" s="1776"/>
      <c r="M35" s="1776"/>
      <c r="N35" s="1776"/>
      <c r="O35" s="1776"/>
      <c r="P35" s="1776"/>
      <c r="Q35" s="1776"/>
      <c r="R35" s="1776"/>
      <c r="S35" s="1776"/>
      <c r="T35" s="1776"/>
    </row>
    <row r="36" spans="1:20" ht="15.75" x14ac:dyDescent="0.25">
      <c r="A36" s="2092" t="s">
        <v>421</v>
      </c>
      <c r="B36" s="2092"/>
      <c r="C36" s="2092"/>
      <c r="D36" s="2092"/>
      <c r="E36" s="2092"/>
      <c r="F36" s="2092"/>
      <c r="G36" s="1776"/>
      <c r="H36" s="1776"/>
      <c r="I36" s="1776"/>
      <c r="J36" s="1776"/>
      <c r="K36" s="1776"/>
      <c r="L36" s="1776"/>
      <c r="M36" s="1776"/>
      <c r="N36" s="1776"/>
      <c r="O36" s="1776"/>
      <c r="P36" s="1776"/>
      <c r="Q36" s="1776"/>
      <c r="R36" s="1776"/>
      <c r="S36" s="1776"/>
      <c r="T36" s="1776"/>
    </row>
    <row r="37" spans="1:20" ht="15.75" x14ac:dyDescent="0.25">
      <c r="A37" s="2092" t="s">
        <v>422</v>
      </c>
      <c r="B37" s="2092"/>
      <c r="C37" s="2092"/>
      <c r="D37" s="2092"/>
      <c r="E37" s="2092"/>
      <c r="F37" s="2092"/>
      <c r="G37" s="1776"/>
      <c r="H37" s="1776"/>
      <c r="I37" s="1776"/>
      <c r="J37" s="1776"/>
      <c r="K37" s="1776"/>
      <c r="L37" s="1776"/>
      <c r="M37" s="1776"/>
      <c r="N37" s="1776"/>
      <c r="O37" s="1776"/>
      <c r="P37" s="1776"/>
      <c r="Q37" s="1776"/>
      <c r="R37" s="1776"/>
      <c r="S37" s="1776"/>
      <c r="T37" s="1776"/>
    </row>
    <row r="38" spans="1:20" ht="15.75" x14ac:dyDescent="0.25">
      <c r="A38" s="2092" t="s">
        <v>423</v>
      </c>
      <c r="B38" s="2092"/>
      <c r="C38" s="2092"/>
      <c r="D38" s="2092"/>
      <c r="E38" s="2092"/>
      <c r="F38" s="2092"/>
      <c r="G38" s="1776"/>
      <c r="H38" s="1776"/>
      <c r="I38" s="1776"/>
      <c r="J38" s="1776"/>
      <c r="K38" s="1776"/>
      <c r="L38" s="1776"/>
      <c r="M38" s="1776"/>
      <c r="N38" s="1776"/>
      <c r="O38" s="1776"/>
      <c r="P38" s="1776"/>
      <c r="Q38" s="1776"/>
      <c r="R38" s="1776"/>
      <c r="S38" s="1776"/>
      <c r="T38" s="1776"/>
    </row>
    <row r="39" spans="1:20" ht="15.75" x14ac:dyDescent="0.25">
      <c r="A39" s="2092" t="s">
        <v>424</v>
      </c>
      <c r="B39" s="2092"/>
      <c r="C39" s="2092"/>
      <c r="D39" s="2092"/>
      <c r="E39" s="2092"/>
      <c r="F39" s="2092"/>
      <c r="G39" s="1776"/>
      <c r="H39" s="1776"/>
      <c r="I39" s="1776"/>
      <c r="J39" s="1776"/>
      <c r="K39" s="1776"/>
      <c r="L39" s="1776"/>
      <c r="M39" s="1776"/>
      <c r="N39" s="1776"/>
      <c r="O39" s="1776"/>
      <c r="P39" s="1776"/>
      <c r="Q39" s="1776"/>
      <c r="R39" s="1776"/>
      <c r="S39" s="1776"/>
      <c r="T39" s="1776"/>
    </row>
    <row r="40" spans="1:20" ht="15.75" x14ac:dyDescent="0.25">
      <c r="A40" s="2092" t="s">
        <v>425</v>
      </c>
      <c r="B40" s="2092"/>
      <c r="C40" s="2092"/>
      <c r="D40" s="2092"/>
      <c r="E40" s="2092"/>
      <c r="F40" s="2092"/>
      <c r="G40" s="1776"/>
      <c r="H40" s="1776"/>
      <c r="I40" s="1776"/>
      <c r="J40" s="1776"/>
      <c r="K40" s="1776"/>
      <c r="L40" s="1776"/>
      <c r="M40" s="1776"/>
      <c r="N40" s="1776"/>
      <c r="O40" s="1776"/>
      <c r="P40" s="1776"/>
      <c r="Q40" s="1776"/>
      <c r="R40" s="1776"/>
      <c r="S40" s="1776"/>
      <c r="T40" s="1776"/>
    </row>
    <row r="41" spans="1:20" ht="15.75" x14ac:dyDescent="0.25">
      <c r="A41" s="2092" t="s">
        <v>426</v>
      </c>
      <c r="B41" s="2092"/>
      <c r="C41" s="2092"/>
      <c r="D41" s="2092"/>
      <c r="E41" s="2092"/>
      <c r="F41" s="2092"/>
      <c r="G41" s="1776"/>
      <c r="H41" s="1776"/>
      <c r="I41" s="1776"/>
      <c r="J41" s="1776"/>
      <c r="K41" s="1776"/>
      <c r="L41" s="1776"/>
      <c r="M41" s="1776"/>
      <c r="N41" s="1776"/>
      <c r="O41" s="1776"/>
      <c r="P41" s="1776"/>
      <c r="Q41" s="1776"/>
      <c r="R41" s="1776"/>
      <c r="S41" s="1776"/>
      <c r="T41" s="1776"/>
    </row>
    <row r="42" spans="1:20" ht="15.75" x14ac:dyDescent="0.25">
      <c r="A42" s="2092" t="s">
        <v>427</v>
      </c>
      <c r="B42" s="2092"/>
      <c r="C42" s="2092"/>
      <c r="D42" s="2092"/>
      <c r="E42" s="2092"/>
      <c r="F42" s="2092"/>
      <c r="G42" s="1776"/>
      <c r="H42" s="1776"/>
      <c r="I42" s="1776"/>
      <c r="J42" s="1776"/>
      <c r="K42" s="1776"/>
      <c r="L42" s="1776"/>
      <c r="M42" s="1776"/>
      <c r="N42" s="1776"/>
      <c r="O42" s="1776"/>
      <c r="P42" s="1776"/>
      <c r="Q42" s="1776"/>
      <c r="R42" s="1776"/>
      <c r="S42" s="1776"/>
      <c r="T42" s="1776"/>
    </row>
    <row r="43" spans="1:20" ht="15.75" x14ac:dyDescent="0.25">
      <c r="A43" s="2092" t="s">
        <v>428</v>
      </c>
      <c r="B43" s="2092"/>
      <c r="C43" s="2092"/>
      <c r="D43" s="2092"/>
      <c r="E43" s="2092"/>
      <c r="F43" s="2092"/>
      <c r="G43" s="1776"/>
      <c r="H43" s="1776"/>
      <c r="I43" s="1776"/>
      <c r="J43" s="1776"/>
      <c r="K43" s="1776"/>
      <c r="L43" s="1776"/>
      <c r="M43" s="1776"/>
      <c r="N43" s="1776"/>
      <c r="O43" s="1776"/>
      <c r="P43" s="1776"/>
      <c r="Q43" s="1776"/>
      <c r="R43" s="1776"/>
      <c r="S43" s="1776"/>
      <c r="T43" s="1776"/>
    </row>
    <row r="44" spans="1:20" ht="15.75" x14ac:dyDescent="0.25">
      <c r="A44" s="2092" t="s">
        <v>429</v>
      </c>
      <c r="B44" s="2092"/>
      <c r="C44" s="2092"/>
      <c r="D44" s="2092"/>
      <c r="E44" s="2092"/>
      <c r="F44" s="2092"/>
      <c r="G44" s="1776"/>
      <c r="H44" s="1776"/>
      <c r="I44" s="1776"/>
      <c r="J44" s="1776"/>
      <c r="K44" s="1776"/>
      <c r="L44" s="1776"/>
      <c r="M44" s="1776"/>
      <c r="N44" s="1776"/>
      <c r="O44" s="1776"/>
      <c r="P44" s="1776"/>
      <c r="Q44" s="1776"/>
      <c r="R44" s="1776"/>
      <c r="S44" s="1776"/>
      <c r="T44" s="1776"/>
    </row>
    <row r="45" spans="1:20" ht="15.75" x14ac:dyDescent="0.25">
      <c r="A45" s="24"/>
      <c r="B45" s="24"/>
      <c r="C45" s="24"/>
      <c r="D45" s="24"/>
      <c r="E45" s="24"/>
      <c r="F45" s="24"/>
      <c r="G45" s="24"/>
      <c r="H45" s="24"/>
      <c r="I45" s="24"/>
      <c r="J45" s="24"/>
      <c r="K45" s="24"/>
      <c r="L45" s="24"/>
      <c r="M45" s="24"/>
      <c r="N45" s="24"/>
      <c r="O45" s="24"/>
      <c r="P45" s="24"/>
      <c r="Q45" s="28"/>
      <c r="R45" s="28"/>
      <c r="S45" s="28"/>
      <c r="T45" s="28"/>
    </row>
    <row r="46" spans="1:20" ht="15.75" x14ac:dyDescent="0.25">
      <c r="A46" s="24"/>
      <c r="B46" s="24"/>
      <c r="C46" s="24"/>
      <c r="D46" s="24"/>
      <c r="E46" s="24"/>
      <c r="F46" s="24"/>
      <c r="G46" s="24"/>
      <c r="H46" s="24"/>
      <c r="I46" s="24"/>
      <c r="J46" s="24"/>
      <c r="K46" s="24"/>
      <c r="L46" s="24"/>
      <c r="M46" s="24"/>
      <c r="N46" s="24"/>
      <c r="O46" s="24"/>
      <c r="P46" s="24"/>
      <c r="R46" s="49" t="s">
        <v>1094</v>
      </c>
      <c r="S46" s="74"/>
      <c r="T46" s="28"/>
    </row>
    <row r="47" spans="1:20" ht="15.75" x14ac:dyDescent="0.25">
      <c r="A47" s="1661" t="s">
        <v>430</v>
      </c>
      <c r="B47" s="1661"/>
      <c r="C47" s="1661"/>
      <c r="D47" s="1661"/>
      <c r="E47" s="1661"/>
      <c r="F47" s="1661"/>
      <c r="G47" s="1661" t="s">
        <v>431</v>
      </c>
      <c r="H47" s="1729"/>
      <c r="I47" s="1729"/>
      <c r="J47" s="1729"/>
      <c r="K47" s="1729"/>
      <c r="L47" s="1729"/>
      <c r="M47" s="1729"/>
      <c r="N47" s="1729"/>
      <c r="O47" s="1729"/>
      <c r="P47" s="1729" t="s">
        <v>432</v>
      </c>
      <c r="Q47" s="1729"/>
      <c r="R47" s="1729"/>
      <c r="S47" s="1729"/>
      <c r="T47" s="1729"/>
    </row>
    <row r="48" spans="1:20" ht="15.75" x14ac:dyDescent="0.25">
      <c r="A48" s="2092"/>
      <c r="B48" s="2092"/>
      <c r="C48" s="2092"/>
      <c r="D48" s="2092"/>
      <c r="E48" s="2092"/>
      <c r="F48" s="2092"/>
      <c r="G48" s="1776">
        <v>1</v>
      </c>
      <c r="H48" s="1776"/>
      <c r="I48" s="1776"/>
      <c r="J48" s="1776"/>
      <c r="K48" s="1776"/>
      <c r="L48" s="1776"/>
      <c r="M48" s="1776" t="s">
        <v>433</v>
      </c>
      <c r="N48" s="1776"/>
      <c r="O48" s="1776"/>
      <c r="P48" s="1776"/>
      <c r="Q48" s="1776"/>
      <c r="R48" s="1776"/>
      <c r="S48" s="1776"/>
      <c r="T48" s="1776"/>
    </row>
    <row r="49" spans="1:20" ht="15.75" x14ac:dyDescent="0.25">
      <c r="A49" s="2092" t="s">
        <v>434</v>
      </c>
      <c r="B49" s="2092"/>
      <c r="C49" s="2092"/>
      <c r="D49" s="2092"/>
      <c r="E49" s="2092"/>
      <c r="F49" s="2092"/>
      <c r="G49" s="1776"/>
      <c r="H49" s="1776"/>
      <c r="I49" s="1776"/>
      <c r="J49" s="1776"/>
      <c r="K49" s="1776"/>
      <c r="L49" s="1776"/>
      <c r="M49" s="1776"/>
      <c r="N49" s="1776"/>
      <c r="O49" s="1776"/>
      <c r="P49" s="1776"/>
      <c r="Q49" s="1776"/>
      <c r="R49" s="1776"/>
      <c r="S49" s="1776"/>
      <c r="T49" s="1776"/>
    </row>
    <row r="50" spans="1:20" ht="15.75" x14ac:dyDescent="0.25">
      <c r="A50" s="2092" t="s">
        <v>435</v>
      </c>
      <c r="B50" s="2092"/>
      <c r="C50" s="2092"/>
      <c r="D50" s="2092"/>
      <c r="E50" s="2092"/>
      <c r="F50" s="2092"/>
      <c r="G50" s="1776"/>
      <c r="H50" s="1776"/>
      <c r="I50" s="1776"/>
      <c r="J50" s="1776"/>
      <c r="K50" s="1776"/>
      <c r="L50" s="1776"/>
      <c r="M50" s="1776"/>
      <c r="N50" s="1776"/>
      <c r="O50" s="1776"/>
      <c r="P50" s="1776"/>
      <c r="Q50" s="1776"/>
      <c r="R50" s="1776"/>
      <c r="S50" s="1776"/>
      <c r="T50" s="1776"/>
    </row>
    <row r="51" spans="1:20" ht="15.75" x14ac:dyDescent="0.25">
      <c r="A51" s="2092" t="s">
        <v>436</v>
      </c>
      <c r="B51" s="2092"/>
      <c r="C51" s="2092"/>
      <c r="D51" s="2092"/>
      <c r="E51" s="2092"/>
      <c r="F51" s="2092"/>
      <c r="G51" s="1776"/>
      <c r="H51" s="1776"/>
      <c r="I51" s="1776"/>
      <c r="J51" s="1776"/>
      <c r="K51" s="1776"/>
      <c r="L51" s="1776"/>
      <c r="M51" s="1776"/>
      <c r="N51" s="1776"/>
      <c r="O51" s="1776"/>
      <c r="P51" s="1776"/>
      <c r="Q51" s="1776"/>
      <c r="R51" s="1776"/>
      <c r="S51" s="1776"/>
      <c r="T51" s="1776"/>
    </row>
    <row r="52" spans="1:20" ht="15.75" x14ac:dyDescent="0.25">
      <c r="A52" s="2092" t="s">
        <v>437</v>
      </c>
      <c r="B52" s="2092"/>
      <c r="C52" s="2092"/>
      <c r="D52" s="2092"/>
      <c r="E52" s="2092"/>
      <c r="F52" s="2092"/>
      <c r="G52" s="1776"/>
      <c r="H52" s="1776"/>
      <c r="I52" s="1776"/>
      <c r="J52" s="1776"/>
      <c r="K52" s="1776"/>
      <c r="L52" s="1776"/>
      <c r="M52" s="1776"/>
      <c r="N52" s="1776"/>
      <c r="O52" s="1776"/>
      <c r="P52" s="1776"/>
      <c r="Q52" s="1776"/>
      <c r="R52" s="1776"/>
      <c r="S52" s="1776"/>
      <c r="T52" s="1776"/>
    </row>
    <row r="53" spans="1:20" ht="15.75" x14ac:dyDescent="0.25">
      <c r="A53" s="2092" t="s">
        <v>438</v>
      </c>
      <c r="B53" s="2092"/>
      <c r="C53" s="2092"/>
      <c r="D53" s="2092"/>
      <c r="E53" s="2092"/>
      <c r="F53" s="2092"/>
      <c r="G53" s="1776"/>
      <c r="H53" s="1776"/>
      <c r="I53" s="1776"/>
      <c r="J53" s="1776"/>
      <c r="K53" s="1776"/>
      <c r="L53" s="1776"/>
      <c r="M53" s="1776"/>
      <c r="N53" s="1776"/>
      <c r="O53" s="1776"/>
      <c r="P53" s="1776"/>
      <c r="Q53" s="1776"/>
      <c r="R53" s="1776"/>
      <c r="S53" s="1776"/>
      <c r="T53" s="1776"/>
    </row>
    <row r="54" spans="1:20" ht="15.75" x14ac:dyDescent="0.25">
      <c r="A54" s="2092" t="s">
        <v>439</v>
      </c>
      <c r="B54" s="2092"/>
      <c r="C54" s="2092"/>
      <c r="D54" s="2092"/>
      <c r="E54" s="2092"/>
      <c r="F54" s="2092"/>
      <c r="G54" s="1776"/>
      <c r="H54" s="1776"/>
      <c r="I54" s="1776"/>
      <c r="J54" s="1776"/>
      <c r="K54" s="1776"/>
      <c r="L54" s="1776"/>
      <c r="M54" s="1776"/>
      <c r="N54" s="1776"/>
      <c r="O54" s="1776"/>
      <c r="P54" s="1776"/>
      <c r="Q54" s="1776"/>
      <c r="R54" s="1776"/>
      <c r="S54" s="1776"/>
      <c r="T54" s="1776"/>
    </row>
    <row r="55" spans="1:20" ht="15.75" x14ac:dyDescent="0.25">
      <c r="A55" s="2092" t="s">
        <v>440</v>
      </c>
      <c r="B55" s="2092"/>
      <c r="C55" s="2092"/>
      <c r="D55" s="2092"/>
      <c r="E55" s="2092"/>
      <c r="F55" s="2092"/>
      <c r="G55" s="1776"/>
      <c r="H55" s="1776"/>
      <c r="I55" s="1776"/>
      <c r="J55" s="1776"/>
      <c r="K55" s="1776"/>
      <c r="L55" s="1776"/>
      <c r="M55" s="1776"/>
      <c r="N55" s="1776"/>
      <c r="O55" s="1776"/>
      <c r="P55" s="1776"/>
      <c r="Q55" s="1776"/>
      <c r="R55" s="1776"/>
      <c r="S55" s="1776"/>
      <c r="T55" s="1776"/>
    </row>
    <row r="56" spans="1:20" ht="15.75" x14ac:dyDescent="0.25">
      <c r="A56" s="2092" t="s">
        <v>441</v>
      </c>
      <c r="B56" s="2092"/>
      <c r="C56" s="2092"/>
      <c r="D56" s="2092"/>
      <c r="E56" s="2092"/>
      <c r="F56" s="2092"/>
      <c r="G56" s="1776"/>
      <c r="H56" s="1776"/>
      <c r="I56" s="1776"/>
      <c r="J56" s="1776"/>
      <c r="K56" s="1776"/>
      <c r="L56" s="1776"/>
      <c r="M56" s="1776"/>
      <c r="N56" s="1776"/>
      <c r="O56" s="1776"/>
      <c r="P56" s="1776"/>
      <c r="Q56" s="1776"/>
      <c r="R56" s="1776"/>
      <c r="S56" s="1776"/>
      <c r="T56" s="1776"/>
    </row>
    <row r="57" spans="1:20" ht="15.75" x14ac:dyDescent="0.25">
      <c r="A57" s="2092" t="s">
        <v>442</v>
      </c>
      <c r="B57" s="2092"/>
      <c r="C57" s="2092"/>
      <c r="D57" s="2092"/>
      <c r="E57" s="2092"/>
      <c r="F57" s="2092"/>
      <c r="G57" s="1776"/>
      <c r="H57" s="1776"/>
      <c r="I57" s="1776"/>
      <c r="J57" s="1776"/>
      <c r="K57" s="1776"/>
      <c r="L57" s="1776"/>
      <c r="M57" s="1776"/>
      <c r="N57" s="1776"/>
      <c r="O57" s="1776"/>
      <c r="P57" s="1776"/>
      <c r="Q57" s="1776"/>
      <c r="R57" s="1776"/>
      <c r="S57" s="1776"/>
      <c r="T57" s="1776"/>
    </row>
    <row r="58" spans="1:20" ht="15.75" x14ac:dyDescent="0.25">
      <c r="A58" s="2092" t="s">
        <v>443</v>
      </c>
      <c r="B58" s="2092"/>
      <c r="C58" s="2092"/>
      <c r="D58" s="2092"/>
      <c r="E58" s="2092"/>
      <c r="F58" s="2092"/>
      <c r="G58" s="1776"/>
      <c r="H58" s="1776"/>
      <c r="I58" s="1776"/>
      <c r="J58" s="1776"/>
      <c r="K58" s="1776"/>
      <c r="L58" s="1776"/>
      <c r="M58" s="1776"/>
      <c r="N58" s="1776"/>
      <c r="O58" s="1776"/>
      <c r="P58" s="1776"/>
      <c r="Q58" s="1776"/>
      <c r="R58" s="1776"/>
      <c r="S58" s="1776"/>
      <c r="T58" s="1776"/>
    </row>
    <row r="59" spans="1:20" ht="15.75" x14ac:dyDescent="0.25">
      <c r="A59" s="2092" t="s">
        <v>444</v>
      </c>
      <c r="B59" s="2092"/>
      <c r="C59" s="2092"/>
      <c r="D59" s="2092"/>
      <c r="E59" s="2092"/>
      <c r="F59" s="2092"/>
      <c r="G59" s="1776"/>
      <c r="H59" s="1776"/>
      <c r="I59" s="1776"/>
      <c r="J59" s="1776"/>
      <c r="K59" s="1776"/>
      <c r="L59" s="1776"/>
      <c r="M59" s="1776"/>
      <c r="N59" s="1776"/>
      <c r="O59" s="1776"/>
      <c r="P59" s="1776"/>
      <c r="Q59" s="1776"/>
      <c r="R59" s="1776"/>
      <c r="S59" s="1776"/>
      <c r="T59" s="1776"/>
    </row>
    <row r="60" spans="1:20" ht="15.75" x14ac:dyDescent="0.25">
      <c r="A60" s="2092" t="s">
        <v>445</v>
      </c>
      <c r="B60" s="2092"/>
      <c r="C60" s="2092"/>
      <c r="D60" s="2092"/>
      <c r="E60" s="2092"/>
      <c r="F60" s="2092"/>
      <c r="G60" s="1776"/>
      <c r="H60" s="1776"/>
      <c r="I60" s="1776"/>
      <c r="J60" s="1776"/>
      <c r="K60" s="1776"/>
      <c r="L60" s="1776"/>
      <c r="M60" s="1776"/>
      <c r="N60" s="1776"/>
      <c r="O60" s="1776"/>
      <c r="P60" s="1776"/>
      <c r="Q60" s="1776"/>
      <c r="R60" s="1776"/>
      <c r="S60" s="1776"/>
      <c r="T60" s="1776"/>
    </row>
    <row r="61" spans="1:20" ht="15.75" x14ac:dyDescent="0.25">
      <c r="A61" s="2092" t="s">
        <v>446</v>
      </c>
      <c r="B61" s="2092"/>
      <c r="C61" s="2092"/>
      <c r="D61" s="2092"/>
      <c r="E61" s="2092"/>
      <c r="F61" s="2092"/>
      <c r="G61" s="1776"/>
      <c r="H61" s="1776"/>
      <c r="I61" s="1776"/>
      <c r="J61" s="1776"/>
      <c r="K61" s="1776"/>
      <c r="L61" s="1776"/>
      <c r="M61" s="1776"/>
      <c r="N61" s="1776"/>
      <c r="O61" s="1776"/>
      <c r="P61" s="1776"/>
      <c r="Q61" s="1776"/>
      <c r="R61" s="1776"/>
      <c r="S61" s="1776"/>
      <c r="T61" s="1776"/>
    </row>
    <row r="62" spans="1:20" ht="15.75" x14ac:dyDescent="0.25">
      <c r="A62" s="2092" t="s">
        <v>447</v>
      </c>
      <c r="B62" s="2092"/>
      <c r="C62" s="2092"/>
      <c r="D62" s="2092"/>
      <c r="E62" s="2092"/>
      <c r="F62" s="2092"/>
      <c r="G62" s="1776"/>
      <c r="H62" s="1776"/>
      <c r="I62" s="1776"/>
      <c r="J62" s="1776"/>
      <c r="K62" s="1776"/>
      <c r="L62" s="1776"/>
      <c r="M62" s="1776"/>
      <c r="N62" s="1776"/>
      <c r="O62" s="1776"/>
      <c r="P62" s="1776"/>
      <c r="Q62" s="1776"/>
      <c r="R62" s="1776"/>
      <c r="S62" s="1776"/>
      <c r="T62" s="1776"/>
    </row>
    <row r="63" spans="1:20" ht="15.75" x14ac:dyDescent="0.25">
      <c r="A63" s="2092" t="s">
        <v>448</v>
      </c>
      <c r="B63" s="2092"/>
      <c r="C63" s="2092"/>
      <c r="D63" s="2092"/>
      <c r="E63" s="2092"/>
      <c r="F63" s="2092"/>
      <c r="G63" s="1776"/>
      <c r="H63" s="1776"/>
      <c r="I63" s="1776"/>
      <c r="J63" s="1776"/>
      <c r="K63" s="1776"/>
      <c r="L63" s="1776"/>
      <c r="M63" s="1776"/>
      <c r="N63" s="1776"/>
      <c r="O63" s="1776"/>
      <c r="P63" s="1776"/>
      <c r="Q63" s="1776"/>
      <c r="R63" s="1776"/>
      <c r="S63" s="1776"/>
      <c r="T63" s="1776"/>
    </row>
    <row r="64" spans="1:20" ht="15.75" x14ac:dyDescent="0.25">
      <c r="A64" s="2092" t="s">
        <v>449</v>
      </c>
      <c r="B64" s="2092"/>
      <c r="C64" s="2092"/>
      <c r="D64" s="2092"/>
      <c r="E64" s="2092"/>
      <c r="F64" s="2092"/>
      <c r="G64" s="1776"/>
      <c r="H64" s="1776"/>
      <c r="I64" s="1776"/>
      <c r="J64" s="1776"/>
      <c r="K64" s="1776"/>
      <c r="L64" s="1776"/>
      <c r="M64" s="1776"/>
      <c r="N64" s="1776"/>
      <c r="O64" s="1776"/>
      <c r="P64" s="1776"/>
      <c r="Q64" s="1776"/>
      <c r="R64" s="1776"/>
      <c r="S64" s="1776"/>
      <c r="T64" s="1776"/>
    </row>
    <row r="65" spans="1:20" ht="15.75" x14ac:dyDescent="0.25">
      <c r="A65" s="2092" t="s">
        <v>450</v>
      </c>
      <c r="B65" s="2092"/>
      <c r="C65" s="2092"/>
      <c r="D65" s="2092"/>
      <c r="E65" s="2092"/>
      <c r="F65" s="2092"/>
      <c r="G65" s="1776"/>
      <c r="H65" s="1776"/>
      <c r="I65" s="1776"/>
      <c r="J65" s="1776"/>
      <c r="K65" s="1776"/>
      <c r="L65" s="1776"/>
      <c r="M65" s="1776"/>
      <c r="N65" s="1776"/>
      <c r="O65" s="1776"/>
      <c r="P65" s="1776"/>
      <c r="Q65" s="1776"/>
      <c r="R65" s="1776"/>
      <c r="S65" s="1776"/>
      <c r="T65" s="1776"/>
    </row>
    <row r="66" spans="1:20" ht="15.75" x14ac:dyDescent="0.25">
      <c r="A66" s="2092" t="s">
        <v>451</v>
      </c>
      <c r="B66" s="2092"/>
      <c r="C66" s="2092"/>
      <c r="D66" s="2092"/>
      <c r="E66" s="2092"/>
      <c r="F66" s="2092"/>
      <c r="G66" s="1776"/>
      <c r="H66" s="1776"/>
      <c r="I66" s="1776"/>
      <c r="J66" s="1776"/>
      <c r="K66" s="1776"/>
      <c r="L66" s="1776"/>
      <c r="M66" s="1776"/>
      <c r="N66" s="1776"/>
      <c r="O66" s="1776"/>
      <c r="P66" s="1776"/>
      <c r="Q66" s="1776"/>
      <c r="R66" s="1776"/>
      <c r="S66" s="1776"/>
      <c r="T66" s="1776"/>
    </row>
    <row r="67" spans="1:20" ht="15.75" x14ac:dyDescent="0.25">
      <c r="A67" s="2092" t="s">
        <v>452</v>
      </c>
      <c r="B67" s="2092"/>
      <c r="C67" s="2092"/>
      <c r="D67" s="2092"/>
      <c r="E67" s="2092"/>
      <c r="F67" s="2092"/>
      <c r="G67" s="1776"/>
      <c r="H67" s="1776"/>
      <c r="I67" s="1776"/>
      <c r="J67" s="1776"/>
      <c r="K67" s="1776"/>
      <c r="L67" s="1776"/>
      <c r="M67" s="1776"/>
      <c r="N67" s="1776"/>
      <c r="O67" s="1776"/>
      <c r="P67" s="1776"/>
      <c r="Q67" s="1776"/>
      <c r="R67" s="1776"/>
      <c r="S67" s="1776"/>
      <c r="T67" s="1776"/>
    </row>
    <row r="68" spans="1:20" ht="15.75" x14ac:dyDescent="0.25">
      <c r="A68" s="24"/>
      <c r="B68" s="24"/>
      <c r="C68" s="24"/>
      <c r="D68" s="24"/>
      <c r="E68" s="24"/>
      <c r="F68" s="24"/>
      <c r="G68" s="24"/>
      <c r="H68" s="24"/>
      <c r="I68" s="24"/>
      <c r="J68" s="24"/>
      <c r="K68" s="24"/>
      <c r="L68" s="24"/>
      <c r="M68" s="24"/>
      <c r="N68" s="24"/>
      <c r="O68" s="24"/>
      <c r="P68" s="24"/>
      <c r="Q68" s="28"/>
      <c r="R68" s="28"/>
      <c r="S68" s="28"/>
      <c r="T68" s="28"/>
    </row>
    <row r="69" spans="1:20" ht="15.75" x14ac:dyDescent="0.25">
      <c r="A69" s="24"/>
      <c r="B69" s="24"/>
      <c r="C69" s="24"/>
      <c r="D69" s="24"/>
      <c r="E69" s="24"/>
      <c r="F69" s="24"/>
      <c r="G69" s="24"/>
      <c r="H69" s="24"/>
      <c r="I69" s="24"/>
      <c r="J69" s="24"/>
      <c r="K69" s="24"/>
      <c r="L69" s="24"/>
      <c r="M69" s="24"/>
      <c r="N69" s="24"/>
      <c r="O69" s="24"/>
      <c r="P69" s="24"/>
      <c r="Q69" s="49"/>
      <c r="R69" s="49" t="s">
        <v>453</v>
      </c>
      <c r="S69" s="49"/>
      <c r="T69" s="28"/>
    </row>
    <row r="70" spans="1:20" ht="15.75" x14ac:dyDescent="0.25">
      <c r="A70" s="24"/>
      <c r="B70" s="24"/>
      <c r="C70" s="24"/>
      <c r="D70" s="24"/>
      <c r="E70" s="24"/>
      <c r="F70" s="24"/>
      <c r="G70" s="2093" t="s">
        <v>454</v>
      </c>
      <c r="H70" s="2093"/>
      <c r="I70" s="2093"/>
      <c r="J70" s="2093"/>
      <c r="K70" s="2093"/>
      <c r="L70" s="2093"/>
      <c r="M70" s="2093"/>
      <c r="N70" s="24"/>
      <c r="O70" s="24"/>
      <c r="P70" s="24"/>
      <c r="Q70" s="28"/>
      <c r="R70" s="28"/>
      <c r="S70" s="28"/>
      <c r="T70" s="28"/>
    </row>
    <row r="71" spans="1:20" ht="15.75" x14ac:dyDescent="0.25">
      <c r="A71" s="1661"/>
      <c r="B71" s="1661"/>
      <c r="C71" s="1661"/>
      <c r="D71" s="1661"/>
      <c r="E71" s="1661"/>
      <c r="F71" s="1661"/>
      <c r="G71" s="1661" t="s">
        <v>431</v>
      </c>
      <c r="H71" s="1729"/>
      <c r="I71" s="1729"/>
      <c r="J71" s="1729"/>
      <c r="K71" s="1729"/>
      <c r="L71" s="1729"/>
      <c r="M71" s="1729"/>
      <c r="N71" s="1729"/>
      <c r="O71" s="1729"/>
      <c r="P71" s="1729" t="s">
        <v>432</v>
      </c>
      <c r="Q71" s="1729"/>
      <c r="R71" s="1729"/>
      <c r="S71" s="1729"/>
      <c r="T71" s="1729"/>
    </row>
    <row r="72" spans="1:20" ht="15.75" x14ac:dyDescent="0.25">
      <c r="A72" s="2092"/>
      <c r="B72" s="2092"/>
      <c r="C72" s="2092"/>
      <c r="D72" s="2092"/>
      <c r="E72" s="2092"/>
      <c r="F72" s="2092"/>
      <c r="G72" s="1776">
        <v>1</v>
      </c>
      <c r="H72" s="1776"/>
      <c r="I72" s="1776"/>
      <c r="J72" s="1776"/>
      <c r="K72" s="1776"/>
      <c r="L72" s="1776"/>
      <c r="M72" s="1776" t="s">
        <v>433</v>
      </c>
      <c r="N72" s="1776"/>
      <c r="O72" s="1776"/>
      <c r="P72" s="1776"/>
      <c r="Q72" s="1776"/>
      <c r="R72" s="1776"/>
      <c r="S72" s="1776"/>
      <c r="T72" s="1776"/>
    </row>
    <row r="73" spans="1:20" ht="15.75" x14ac:dyDescent="0.25">
      <c r="A73" s="2095" t="s">
        <v>455</v>
      </c>
      <c r="B73" s="2096"/>
      <c r="C73" s="2096"/>
      <c r="D73" s="2096"/>
      <c r="E73" s="2096"/>
      <c r="F73" s="2097"/>
      <c r="G73" s="1776"/>
      <c r="H73" s="1776"/>
      <c r="I73" s="1776"/>
      <c r="J73" s="1776"/>
      <c r="K73" s="1776"/>
      <c r="L73" s="1776"/>
      <c r="M73" s="1776"/>
      <c r="N73" s="1776"/>
      <c r="O73" s="1776"/>
      <c r="P73" s="1776"/>
      <c r="Q73" s="1776"/>
      <c r="R73" s="1776"/>
      <c r="S73" s="1776"/>
      <c r="T73" s="1776"/>
    </row>
    <row r="74" spans="1:20" ht="15.75" x14ac:dyDescent="0.25">
      <c r="A74" s="2095" t="s">
        <v>456</v>
      </c>
      <c r="B74" s="2096"/>
      <c r="C74" s="2096"/>
      <c r="D74" s="2096"/>
      <c r="E74" s="2096"/>
      <c r="F74" s="2097"/>
      <c r="G74" s="1776"/>
      <c r="H74" s="1776"/>
      <c r="I74" s="1776"/>
      <c r="J74" s="1776"/>
      <c r="K74" s="1776"/>
      <c r="L74" s="1776"/>
      <c r="M74" s="1776"/>
      <c r="N74" s="1776"/>
      <c r="O74" s="1776"/>
      <c r="P74" s="1776"/>
      <c r="Q74" s="1776"/>
      <c r="R74" s="1776"/>
      <c r="S74" s="1776"/>
      <c r="T74" s="1776"/>
    </row>
    <row r="75" spans="1:20" ht="15.75" x14ac:dyDescent="0.25">
      <c r="A75" s="2095" t="s">
        <v>457</v>
      </c>
      <c r="B75" s="2096"/>
      <c r="C75" s="2096"/>
      <c r="D75" s="2096"/>
      <c r="E75" s="2096"/>
      <c r="F75" s="2097"/>
      <c r="G75" s="1776"/>
      <c r="H75" s="1776"/>
      <c r="I75" s="1776"/>
      <c r="J75" s="1776"/>
      <c r="K75" s="1776"/>
      <c r="L75" s="1776"/>
      <c r="M75" s="1776"/>
      <c r="N75" s="1776"/>
      <c r="O75" s="1776"/>
      <c r="P75" s="1776"/>
      <c r="Q75" s="1776"/>
      <c r="R75" s="1776"/>
      <c r="S75" s="1776"/>
      <c r="T75" s="1776"/>
    </row>
    <row r="76" spans="1:20" ht="15.75" x14ac:dyDescent="0.25">
      <c r="A76" s="2095" t="s">
        <v>458</v>
      </c>
      <c r="B76" s="2096"/>
      <c r="C76" s="2096"/>
      <c r="D76" s="2096"/>
      <c r="E76" s="2096"/>
      <c r="F76" s="2097"/>
      <c r="G76" s="1776"/>
      <c r="H76" s="1776"/>
      <c r="I76" s="1776"/>
      <c r="J76" s="1776"/>
      <c r="K76" s="1776"/>
      <c r="L76" s="1776"/>
      <c r="M76" s="1776"/>
      <c r="N76" s="1776"/>
      <c r="O76" s="1776"/>
      <c r="P76" s="1776"/>
      <c r="Q76" s="1776"/>
      <c r="R76" s="1776"/>
      <c r="S76" s="1776"/>
      <c r="T76" s="1776"/>
    </row>
    <row r="77" spans="1:20" ht="15.75" x14ac:dyDescent="0.25">
      <c r="A77" s="2095" t="s">
        <v>459</v>
      </c>
      <c r="B77" s="2096"/>
      <c r="C77" s="2096"/>
      <c r="D77" s="2096"/>
      <c r="E77" s="2096"/>
      <c r="F77" s="2097"/>
      <c r="G77" s="1776"/>
      <c r="H77" s="1776"/>
      <c r="I77" s="1776"/>
      <c r="J77" s="1776"/>
      <c r="K77" s="1776"/>
      <c r="L77" s="1776"/>
      <c r="M77" s="1776"/>
      <c r="N77" s="1776"/>
      <c r="O77" s="1776"/>
      <c r="P77" s="1776"/>
      <c r="Q77" s="1776"/>
      <c r="R77" s="1776"/>
      <c r="S77" s="1776"/>
      <c r="T77" s="1776"/>
    </row>
    <row r="78" spans="1:20" ht="15.75" x14ac:dyDescent="0.25">
      <c r="A78" s="2095" t="s">
        <v>460</v>
      </c>
      <c r="B78" s="2096"/>
      <c r="C78" s="2096"/>
      <c r="D78" s="2096"/>
      <c r="E78" s="2096"/>
      <c r="F78" s="2097"/>
      <c r="G78" s="1776"/>
      <c r="H78" s="1776"/>
      <c r="I78" s="1776"/>
      <c r="J78" s="1776"/>
      <c r="K78" s="1776"/>
      <c r="L78" s="1776"/>
      <c r="M78" s="1776"/>
      <c r="N78" s="1776"/>
      <c r="O78" s="1776"/>
      <c r="P78" s="1776"/>
      <c r="Q78" s="1776"/>
      <c r="R78" s="1776"/>
      <c r="S78" s="1776"/>
      <c r="T78" s="1776"/>
    </row>
    <row r="79" spans="1:20" ht="15.75" x14ac:dyDescent="0.25">
      <c r="A79" s="2095" t="s">
        <v>461</v>
      </c>
      <c r="B79" s="2096"/>
      <c r="C79" s="2096"/>
      <c r="D79" s="2096"/>
      <c r="E79" s="2096"/>
      <c r="F79" s="2097"/>
      <c r="G79" s="1776"/>
      <c r="H79" s="1776"/>
      <c r="I79" s="1776"/>
      <c r="J79" s="1776"/>
      <c r="K79" s="1776"/>
      <c r="L79" s="1776"/>
      <c r="M79" s="1776"/>
      <c r="N79" s="1776"/>
      <c r="O79" s="1776"/>
      <c r="P79" s="1776"/>
      <c r="Q79" s="1776"/>
      <c r="R79" s="1776"/>
      <c r="S79" s="1776"/>
      <c r="T79" s="1776"/>
    </row>
    <row r="80" spans="1:20" ht="15.75" x14ac:dyDescent="0.25">
      <c r="A80" s="2095" t="s">
        <v>462</v>
      </c>
      <c r="B80" s="2096"/>
      <c r="C80" s="2096"/>
      <c r="D80" s="2096"/>
      <c r="E80" s="2096"/>
      <c r="F80" s="2097"/>
      <c r="G80" s="1776"/>
      <c r="H80" s="1776"/>
      <c r="I80" s="1776"/>
      <c r="J80" s="1776"/>
      <c r="K80" s="1776"/>
      <c r="L80" s="1776"/>
      <c r="M80" s="1776"/>
      <c r="N80" s="1776"/>
      <c r="O80" s="1776"/>
      <c r="P80" s="1776"/>
      <c r="Q80" s="1776"/>
      <c r="R80" s="1776"/>
      <c r="S80" s="1776"/>
      <c r="T80" s="1776"/>
    </row>
    <row r="81" spans="1:20" ht="15.75" x14ac:dyDescent="0.25">
      <c r="A81" s="2095" t="s">
        <v>463</v>
      </c>
      <c r="B81" s="2096"/>
      <c r="C81" s="2096"/>
      <c r="D81" s="2096"/>
      <c r="E81" s="2096"/>
      <c r="F81" s="2097"/>
      <c r="G81" s="1776"/>
      <c r="H81" s="1776"/>
      <c r="I81" s="1776"/>
      <c r="J81" s="1776"/>
      <c r="K81" s="1776"/>
      <c r="L81" s="1776"/>
      <c r="M81" s="1776"/>
      <c r="N81" s="1776"/>
      <c r="O81" s="1776"/>
      <c r="P81" s="1776"/>
      <c r="Q81" s="1776"/>
      <c r="R81" s="1776"/>
      <c r="S81" s="1776"/>
      <c r="T81" s="1776"/>
    </row>
    <row r="82" spans="1:20" ht="15.75" x14ac:dyDescent="0.25">
      <c r="A82" s="2095" t="s">
        <v>464</v>
      </c>
      <c r="B82" s="2096"/>
      <c r="C82" s="2096"/>
      <c r="D82" s="2096"/>
      <c r="E82" s="2096"/>
      <c r="F82" s="2097"/>
      <c r="G82" s="1776"/>
      <c r="H82" s="1776"/>
      <c r="I82" s="1776"/>
      <c r="J82" s="1776"/>
      <c r="K82" s="1776"/>
      <c r="L82" s="1776"/>
      <c r="M82" s="1776"/>
      <c r="N82" s="1776"/>
      <c r="O82" s="1776"/>
      <c r="P82" s="1776"/>
      <c r="Q82" s="1776"/>
      <c r="R82" s="1776"/>
      <c r="S82" s="1776"/>
      <c r="T82" s="1776"/>
    </row>
    <row r="83" spans="1:20" ht="15.75" x14ac:dyDescent="0.25">
      <c r="A83" s="2095" t="s">
        <v>465</v>
      </c>
      <c r="B83" s="2096"/>
      <c r="C83" s="2096"/>
      <c r="D83" s="2096"/>
      <c r="E83" s="2096"/>
      <c r="F83" s="2097"/>
      <c r="G83" s="1776"/>
      <c r="H83" s="1776"/>
      <c r="I83" s="1776"/>
      <c r="J83" s="1776"/>
      <c r="K83" s="1776"/>
      <c r="L83" s="1776"/>
      <c r="M83" s="1776"/>
      <c r="N83" s="1776"/>
      <c r="O83" s="1776"/>
      <c r="P83" s="1776"/>
      <c r="Q83" s="1776"/>
      <c r="R83" s="1776"/>
      <c r="S83" s="1776"/>
      <c r="T83" s="1776"/>
    </row>
    <row r="84" spans="1:20" ht="15.75" x14ac:dyDescent="0.25">
      <c r="A84" s="24"/>
      <c r="B84" s="24"/>
      <c r="C84" s="24"/>
      <c r="D84" s="24"/>
      <c r="E84" s="24"/>
      <c r="F84" s="24"/>
      <c r="G84" s="24"/>
      <c r="H84" s="24"/>
      <c r="I84" s="24"/>
      <c r="J84" s="24"/>
      <c r="K84" s="24"/>
      <c r="L84" s="24"/>
      <c r="M84" s="24"/>
      <c r="N84" s="24"/>
      <c r="O84" s="24"/>
      <c r="P84" s="24"/>
      <c r="Q84" s="28"/>
      <c r="R84" s="28"/>
      <c r="S84" s="28"/>
      <c r="T84" s="28"/>
    </row>
    <row r="85" spans="1:20" ht="15.75" x14ac:dyDescent="0.25">
      <c r="A85" s="24"/>
      <c r="B85" s="24"/>
      <c r="C85" s="24"/>
      <c r="D85" s="24"/>
      <c r="E85" s="24"/>
      <c r="F85" s="24"/>
      <c r="G85" s="24"/>
      <c r="H85" s="24"/>
      <c r="I85" s="24"/>
      <c r="J85" s="24"/>
      <c r="K85" s="24"/>
      <c r="L85" s="24"/>
      <c r="M85" s="24"/>
      <c r="N85" s="24"/>
      <c r="O85" s="24"/>
      <c r="P85" s="24"/>
      <c r="R85" s="49" t="s">
        <v>466</v>
      </c>
      <c r="S85" s="49"/>
      <c r="T85" s="28"/>
    </row>
    <row r="86" spans="1:20" ht="15.75" x14ac:dyDescent="0.25">
      <c r="A86" s="24"/>
      <c r="B86" s="24"/>
      <c r="C86" s="24"/>
      <c r="D86" s="24"/>
      <c r="E86" s="24"/>
      <c r="F86" s="2093" t="s">
        <v>467</v>
      </c>
      <c r="G86" s="2093"/>
      <c r="H86" s="2093"/>
      <c r="I86" s="2093"/>
      <c r="J86" s="2093"/>
      <c r="K86" s="2093"/>
      <c r="L86" s="2093"/>
      <c r="M86" s="2093"/>
      <c r="N86" s="24"/>
      <c r="O86" s="24"/>
      <c r="P86" s="24"/>
      <c r="Q86" s="28"/>
      <c r="R86" s="28"/>
      <c r="S86" s="28"/>
      <c r="T86" s="28"/>
    </row>
    <row r="87" spans="1:20" ht="15.75" x14ac:dyDescent="0.25">
      <c r="A87" s="24"/>
      <c r="B87" s="24"/>
      <c r="C87" s="24"/>
      <c r="D87" s="24"/>
      <c r="E87" s="24"/>
      <c r="F87" s="24"/>
      <c r="G87" s="24"/>
      <c r="H87" s="24"/>
      <c r="I87" s="24"/>
      <c r="J87" s="24"/>
      <c r="K87" s="24"/>
      <c r="L87" s="24"/>
      <c r="M87" s="24"/>
      <c r="N87" s="24"/>
      <c r="O87" s="24"/>
      <c r="P87" s="24"/>
      <c r="Q87" s="49" t="s">
        <v>468</v>
      </c>
      <c r="R87" s="49"/>
      <c r="S87" s="49"/>
      <c r="T87" s="28"/>
    </row>
    <row r="88" spans="1:20" ht="15.75" x14ac:dyDescent="0.25">
      <c r="A88" s="1661"/>
      <c r="B88" s="1661"/>
      <c r="C88" s="1661"/>
      <c r="D88" s="1661"/>
      <c r="E88" s="1661"/>
      <c r="F88" s="1661"/>
      <c r="G88" s="1643" t="s">
        <v>469</v>
      </c>
      <c r="H88" s="1644"/>
      <c r="I88" s="1645"/>
      <c r="J88" s="1811" t="s">
        <v>431</v>
      </c>
      <c r="K88" s="1812"/>
      <c r="L88" s="1812"/>
      <c r="M88" s="1812"/>
      <c r="N88" s="1812"/>
      <c r="O88" s="1812"/>
      <c r="P88" s="1812"/>
      <c r="Q88" s="1812"/>
      <c r="R88" s="1812"/>
      <c r="S88" s="1812"/>
      <c r="T88" s="1813"/>
    </row>
    <row r="89" spans="1:20" ht="15.75" x14ac:dyDescent="0.25">
      <c r="A89" s="2098" t="s">
        <v>470</v>
      </c>
      <c r="B89" s="2099"/>
      <c r="C89" s="2099"/>
      <c r="D89" s="2099"/>
      <c r="E89" s="2099"/>
      <c r="F89" s="2100"/>
      <c r="G89" s="1776"/>
      <c r="H89" s="1776"/>
      <c r="I89" s="1776"/>
      <c r="J89" s="1776">
        <v>1</v>
      </c>
      <c r="K89" s="1776"/>
      <c r="L89" s="1776"/>
      <c r="M89" s="1776" t="s">
        <v>471</v>
      </c>
      <c r="N89" s="1776"/>
      <c r="O89" s="1776"/>
      <c r="P89" s="1776" t="s">
        <v>433</v>
      </c>
      <c r="Q89" s="1776"/>
      <c r="R89" s="1776"/>
      <c r="S89" s="1776"/>
      <c r="T89" s="1776"/>
    </row>
    <row r="90" spans="1:20" ht="15.75" x14ac:dyDescent="0.25">
      <c r="A90" s="2092" t="s">
        <v>472</v>
      </c>
      <c r="B90" s="2092"/>
      <c r="C90" s="2092"/>
      <c r="D90" s="2092"/>
      <c r="E90" s="2092"/>
      <c r="F90" s="2092"/>
      <c r="G90" s="1776"/>
      <c r="H90" s="1776"/>
      <c r="I90" s="1776"/>
      <c r="J90" s="1776"/>
      <c r="K90" s="1776"/>
      <c r="L90" s="1776"/>
      <c r="M90" s="1776"/>
      <c r="N90" s="1776"/>
      <c r="O90" s="1776"/>
      <c r="P90" s="1776"/>
      <c r="Q90" s="1776"/>
      <c r="R90" s="1776"/>
      <c r="S90" s="1776"/>
      <c r="T90" s="1776"/>
    </row>
    <row r="91" spans="1:20" ht="15.75" x14ac:dyDescent="0.25">
      <c r="A91" s="2092" t="s">
        <v>473</v>
      </c>
      <c r="B91" s="2092"/>
      <c r="C91" s="2092"/>
      <c r="D91" s="2092"/>
      <c r="E91" s="2092"/>
      <c r="F91" s="2092"/>
      <c r="G91" s="1776"/>
      <c r="H91" s="1776"/>
      <c r="I91" s="1776"/>
      <c r="J91" s="1776"/>
      <c r="K91" s="1776"/>
      <c r="L91" s="1776"/>
      <c r="M91" s="1776"/>
      <c r="N91" s="1776"/>
      <c r="O91" s="1776"/>
      <c r="P91" s="1776"/>
      <c r="Q91" s="1776"/>
      <c r="R91" s="1776"/>
      <c r="S91" s="1776"/>
      <c r="T91" s="1776"/>
    </row>
    <row r="92" spans="1:20" ht="15.75" x14ac:dyDescent="0.25">
      <c r="A92" s="2092" t="s">
        <v>474</v>
      </c>
      <c r="B92" s="2092"/>
      <c r="C92" s="2092"/>
      <c r="D92" s="2092"/>
      <c r="E92" s="2092"/>
      <c r="F92" s="2092"/>
      <c r="G92" s="1776"/>
      <c r="H92" s="1776"/>
      <c r="I92" s="1776"/>
      <c r="J92" s="1776"/>
      <c r="K92" s="1776"/>
      <c r="L92" s="1776"/>
      <c r="M92" s="1776"/>
      <c r="N92" s="1776"/>
      <c r="O92" s="1776"/>
      <c r="P92" s="1776"/>
      <c r="Q92" s="1776"/>
      <c r="R92" s="1776"/>
      <c r="S92" s="1776"/>
      <c r="T92" s="1776"/>
    </row>
    <row r="93" spans="1:20" ht="15.75" x14ac:dyDescent="0.25">
      <c r="A93" s="2092" t="s">
        <v>475</v>
      </c>
      <c r="B93" s="2092"/>
      <c r="C93" s="2092"/>
      <c r="D93" s="2092"/>
      <c r="E93" s="2092"/>
      <c r="F93" s="2092"/>
      <c r="G93" s="1776"/>
      <c r="H93" s="1776"/>
      <c r="I93" s="1776"/>
      <c r="J93" s="1776"/>
      <c r="K93" s="1776"/>
      <c r="L93" s="1776"/>
      <c r="M93" s="1776"/>
      <c r="N93" s="1776"/>
      <c r="O93" s="1776"/>
      <c r="P93" s="1776"/>
      <c r="Q93" s="1776"/>
      <c r="R93" s="1776"/>
      <c r="S93" s="1776"/>
      <c r="T93" s="1776"/>
    </row>
    <row r="94" spans="1:20" ht="15.75" x14ac:dyDescent="0.25">
      <c r="A94" s="2092" t="s">
        <v>476</v>
      </c>
      <c r="B94" s="2092"/>
      <c r="C94" s="2092"/>
      <c r="D94" s="2092"/>
      <c r="E94" s="2092"/>
      <c r="F94" s="2092"/>
      <c r="G94" s="1776"/>
      <c r="H94" s="1776"/>
      <c r="I94" s="1776"/>
      <c r="J94" s="1776"/>
      <c r="K94" s="1776"/>
      <c r="L94" s="1776"/>
      <c r="M94" s="1776"/>
      <c r="N94" s="1776"/>
      <c r="O94" s="1776"/>
      <c r="P94" s="1776"/>
      <c r="Q94" s="1776"/>
      <c r="R94" s="1776"/>
      <c r="S94" s="1776"/>
      <c r="T94" s="1776"/>
    </row>
    <row r="95" spans="1:20" ht="15.75" x14ac:dyDescent="0.25">
      <c r="A95" s="2092" t="s">
        <v>477</v>
      </c>
      <c r="B95" s="2092"/>
      <c r="C95" s="2092"/>
      <c r="D95" s="2092"/>
      <c r="E95" s="2092"/>
      <c r="F95" s="2092"/>
      <c r="G95" s="1776"/>
      <c r="H95" s="1776"/>
      <c r="I95" s="1776"/>
      <c r="J95" s="1776"/>
      <c r="K95" s="1776"/>
      <c r="L95" s="1776"/>
      <c r="M95" s="1776"/>
      <c r="N95" s="1776"/>
      <c r="O95" s="1776"/>
      <c r="P95" s="1776"/>
      <c r="Q95" s="1776"/>
      <c r="R95" s="1776"/>
      <c r="S95" s="1776"/>
      <c r="T95" s="1776"/>
    </row>
    <row r="96" spans="1:20" ht="15.75" x14ac:dyDescent="0.25">
      <c r="A96" s="2092" t="s">
        <v>373</v>
      </c>
      <c r="B96" s="2092"/>
      <c r="C96" s="2092"/>
      <c r="D96" s="2092"/>
      <c r="E96" s="2092"/>
      <c r="F96" s="2092"/>
      <c r="G96" s="1776"/>
      <c r="H96" s="1776"/>
      <c r="I96" s="1776"/>
      <c r="J96" s="1776"/>
      <c r="K96" s="1776"/>
      <c r="L96" s="1776"/>
      <c r="M96" s="1776"/>
      <c r="N96" s="1776"/>
      <c r="O96" s="1776"/>
      <c r="P96" s="1776"/>
      <c r="Q96" s="1776"/>
      <c r="R96" s="1776"/>
      <c r="S96" s="1776"/>
      <c r="T96" s="1776"/>
    </row>
    <row r="97" spans="1:20" ht="15.75" x14ac:dyDescent="0.25">
      <c r="A97" s="2092" t="s">
        <v>478</v>
      </c>
      <c r="B97" s="2092"/>
      <c r="C97" s="2092"/>
      <c r="D97" s="2092"/>
      <c r="E97" s="2092"/>
      <c r="F97" s="2092"/>
      <c r="G97" s="1776"/>
      <c r="H97" s="1776"/>
      <c r="I97" s="1776"/>
      <c r="J97" s="1776"/>
      <c r="K97" s="1776"/>
      <c r="L97" s="1776"/>
      <c r="M97" s="1776"/>
      <c r="N97" s="1776"/>
      <c r="O97" s="1776"/>
      <c r="P97" s="1776"/>
      <c r="Q97" s="1776"/>
      <c r="R97" s="1776"/>
      <c r="S97" s="1776"/>
      <c r="T97" s="1776"/>
    </row>
    <row r="98" spans="1:20" ht="15.75" x14ac:dyDescent="0.25">
      <c r="A98" s="2092" t="s">
        <v>374</v>
      </c>
      <c r="B98" s="2092"/>
      <c r="C98" s="2092"/>
      <c r="D98" s="2092"/>
      <c r="E98" s="2092"/>
      <c r="F98" s="2092"/>
      <c r="G98" s="1776"/>
      <c r="H98" s="1776"/>
      <c r="I98" s="1776"/>
      <c r="J98" s="1776"/>
      <c r="K98" s="1776"/>
      <c r="L98" s="1776"/>
      <c r="M98" s="1776"/>
      <c r="N98" s="1776"/>
      <c r="O98" s="1776"/>
      <c r="P98" s="1776"/>
      <c r="Q98" s="1776"/>
      <c r="R98" s="1776"/>
      <c r="S98" s="1776"/>
      <c r="T98" s="1776"/>
    </row>
    <row r="99" spans="1:20" ht="15.75" x14ac:dyDescent="0.25">
      <c r="A99" s="2092" t="s">
        <v>479</v>
      </c>
      <c r="B99" s="2092"/>
      <c r="C99" s="2092"/>
      <c r="D99" s="2092"/>
      <c r="E99" s="2092"/>
      <c r="F99" s="2092"/>
      <c r="G99" s="1776"/>
      <c r="H99" s="1776"/>
      <c r="I99" s="1776"/>
      <c r="J99" s="1776"/>
      <c r="K99" s="1776"/>
      <c r="L99" s="1776"/>
      <c r="M99" s="1776"/>
      <c r="N99" s="1776"/>
      <c r="O99" s="1776"/>
      <c r="P99" s="1776"/>
      <c r="Q99" s="1776"/>
      <c r="R99" s="1776"/>
      <c r="S99" s="1776"/>
      <c r="T99" s="1776"/>
    </row>
    <row r="100" spans="1:20" ht="15.75" x14ac:dyDescent="0.25">
      <c r="A100" s="2092" t="s">
        <v>480</v>
      </c>
      <c r="B100" s="2092"/>
      <c r="C100" s="2092"/>
      <c r="D100" s="2092"/>
      <c r="E100" s="2092"/>
      <c r="F100" s="2092"/>
      <c r="G100" s="1776"/>
      <c r="H100" s="1776"/>
      <c r="I100" s="1776"/>
      <c r="J100" s="1776"/>
      <c r="K100" s="1776"/>
      <c r="L100" s="1776"/>
      <c r="M100" s="1776"/>
      <c r="N100" s="1776"/>
      <c r="O100" s="1776"/>
      <c r="P100" s="1776"/>
      <c r="Q100" s="1776"/>
      <c r="R100" s="1776"/>
      <c r="S100" s="1776"/>
      <c r="T100" s="1776"/>
    </row>
    <row r="101" spans="1:20" ht="15.75" x14ac:dyDescent="0.25">
      <c r="A101" s="24"/>
      <c r="B101" s="24"/>
      <c r="C101" s="24"/>
      <c r="D101" s="24"/>
      <c r="E101" s="24"/>
      <c r="F101" s="24"/>
      <c r="G101" s="24"/>
      <c r="H101" s="24"/>
      <c r="I101" s="24"/>
      <c r="J101" s="24"/>
      <c r="K101" s="24"/>
      <c r="L101" s="24"/>
      <c r="M101" s="24"/>
      <c r="N101" s="24"/>
      <c r="O101" s="24"/>
      <c r="P101" s="24"/>
      <c r="Q101" s="28"/>
      <c r="R101" s="28"/>
      <c r="S101" s="28"/>
      <c r="T101" s="28"/>
    </row>
    <row r="102" spans="1:20" ht="15.75" x14ac:dyDescent="0.25">
      <c r="A102" s="32" t="s">
        <v>481</v>
      </c>
      <c r="B102" s="24"/>
      <c r="C102" s="24"/>
      <c r="D102" s="24"/>
      <c r="E102" s="24"/>
      <c r="F102" s="24"/>
      <c r="G102" s="24"/>
      <c r="H102" s="24"/>
      <c r="I102" s="24"/>
      <c r="J102" s="24"/>
      <c r="K102" s="24"/>
      <c r="L102" s="24"/>
      <c r="M102" s="24"/>
      <c r="N102" s="24"/>
      <c r="O102" s="24"/>
      <c r="P102" s="24"/>
      <c r="Q102" s="28"/>
      <c r="R102" s="28"/>
      <c r="S102" s="28"/>
      <c r="T102" s="28"/>
    </row>
    <row r="103" spans="1:20" ht="15.75" x14ac:dyDescent="0.25">
      <c r="A103" s="2102" t="s">
        <v>482</v>
      </c>
      <c r="B103" s="2102"/>
      <c r="C103" s="2102"/>
      <c r="D103" s="2102"/>
      <c r="E103" s="2102"/>
      <c r="F103" s="2102"/>
      <c r="G103" s="2102"/>
      <c r="H103" s="2102"/>
      <c r="I103" s="2102"/>
      <c r="J103" s="2102"/>
      <c r="K103" s="2102"/>
      <c r="L103" s="2102"/>
      <c r="M103" s="2102"/>
      <c r="N103" s="2102"/>
      <c r="O103" s="2102"/>
      <c r="P103" s="2102"/>
      <c r="Q103" s="2102"/>
      <c r="R103" s="2102"/>
      <c r="S103" s="2102"/>
      <c r="T103" s="2102"/>
    </row>
    <row r="104" spans="1:20" ht="15.75" x14ac:dyDescent="0.25">
      <c r="A104" s="2101" t="s">
        <v>483</v>
      </c>
      <c r="B104" s="2101"/>
      <c r="C104" s="2101"/>
      <c r="D104" s="2101"/>
      <c r="E104" s="2101"/>
      <c r="F104" s="2101"/>
      <c r="G104" s="2101"/>
      <c r="H104" s="2101"/>
      <c r="I104" s="2101"/>
      <c r="J104" s="2101"/>
      <c r="K104" s="2101"/>
      <c r="L104" s="2101"/>
      <c r="M104" s="2101"/>
      <c r="N104" s="2101"/>
      <c r="O104" s="2101"/>
      <c r="P104" s="2101"/>
      <c r="Q104" s="2101"/>
      <c r="R104" s="2101"/>
      <c r="S104" s="2101"/>
      <c r="T104" s="2101"/>
    </row>
    <row r="105" spans="1:20" ht="15.75" x14ac:dyDescent="0.25">
      <c r="A105" s="24"/>
      <c r="B105" s="24"/>
      <c r="C105" s="24"/>
      <c r="D105" s="24"/>
      <c r="E105" s="24"/>
      <c r="F105" s="24"/>
      <c r="G105" s="24"/>
      <c r="H105" s="24"/>
      <c r="I105" s="24"/>
      <c r="J105" s="24"/>
      <c r="K105" s="24"/>
      <c r="L105" s="24"/>
      <c r="M105" s="24"/>
      <c r="N105" s="24"/>
      <c r="O105" s="24"/>
      <c r="P105" s="24"/>
      <c r="Q105" s="28"/>
      <c r="R105" s="28"/>
      <c r="S105" s="28"/>
      <c r="T105" s="28"/>
    </row>
    <row r="106" spans="1:20" ht="15.75" x14ac:dyDescent="0.25">
      <c r="A106" s="24"/>
      <c r="B106" s="24"/>
      <c r="C106" s="24"/>
      <c r="D106" s="24"/>
      <c r="E106" s="24"/>
      <c r="F106" s="24"/>
      <c r="G106" s="24"/>
      <c r="H106" s="24"/>
      <c r="I106" s="24"/>
      <c r="J106" s="24"/>
      <c r="K106" s="24"/>
      <c r="L106" s="24"/>
      <c r="M106" s="24"/>
      <c r="N106" s="24"/>
      <c r="O106" s="24"/>
      <c r="P106" s="24"/>
      <c r="Q106" s="28"/>
      <c r="R106" s="28"/>
      <c r="S106" s="28"/>
      <c r="T106" s="28"/>
    </row>
    <row r="107" spans="1:20" ht="15.75" x14ac:dyDescent="0.25">
      <c r="A107" s="24"/>
      <c r="B107" s="24"/>
      <c r="C107" s="24"/>
      <c r="D107" s="24"/>
      <c r="E107" s="24"/>
      <c r="F107" s="24"/>
      <c r="G107" s="24"/>
      <c r="H107" s="24"/>
      <c r="I107" s="24"/>
      <c r="J107" s="24"/>
      <c r="K107" s="24"/>
      <c r="L107" s="24"/>
      <c r="M107" s="24"/>
      <c r="N107" s="24"/>
      <c r="O107" s="24"/>
      <c r="P107" s="24"/>
      <c r="Q107" s="28"/>
      <c r="R107" s="28"/>
      <c r="S107" s="28"/>
      <c r="T107" s="28"/>
    </row>
    <row r="108" spans="1:20" ht="15.75" x14ac:dyDescent="0.25">
      <c r="A108" s="24"/>
      <c r="B108" s="24"/>
      <c r="C108" s="24"/>
      <c r="D108" s="24"/>
      <c r="E108" s="24"/>
      <c r="F108" s="24"/>
      <c r="G108" s="24"/>
      <c r="H108" s="24"/>
      <c r="I108" s="24"/>
      <c r="J108" s="24"/>
      <c r="K108" s="24"/>
      <c r="L108" s="24"/>
      <c r="M108" s="24"/>
      <c r="N108" s="24"/>
      <c r="O108" s="24"/>
      <c r="P108" s="24"/>
      <c r="Q108" s="28"/>
      <c r="R108" s="28"/>
      <c r="S108" s="28"/>
      <c r="T108" s="28"/>
    </row>
    <row r="109" spans="1:20" ht="15.75" x14ac:dyDescent="0.25">
      <c r="A109" s="24"/>
      <c r="B109" s="24"/>
      <c r="C109" s="24"/>
      <c r="D109" s="24"/>
      <c r="E109" s="24"/>
      <c r="F109" s="24"/>
      <c r="G109" s="24"/>
      <c r="H109" s="24"/>
      <c r="I109" s="24"/>
      <c r="J109" s="24"/>
      <c r="K109" s="24"/>
      <c r="L109" s="24"/>
      <c r="M109" s="24"/>
      <c r="N109" s="24"/>
      <c r="O109" s="24"/>
      <c r="P109" s="24"/>
      <c r="Q109" s="28"/>
      <c r="R109" s="28"/>
      <c r="S109" s="28"/>
      <c r="T109" s="28"/>
    </row>
    <row r="110" spans="1:20" ht="15.75" x14ac:dyDescent="0.25">
      <c r="A110" s="24"/>
      <c r="B110" s="24"/>
      <c r="C110" s="24"/>
      <c r="D110" s="24"/>
      <c r="E110" s="24"/>
      <c r="F110" s="24"/>
      <c r="G110" s="24"/>
      <c r="H110" s="24"/>
      <c r="I110" s="24"/>
      <c r="J110" s="24"/>
      <c r="K110" s="24"/>
      <c r="L110" s="24"/>
      <c r="M110" s="24"/>
      <c r="N110" s="24"/>
      <c r="O110" s="24"/>
      <c r="P110" s="24"/>
      <c r="Q110" s="28"/>
      <c r="R110" s="28"/>
      <c r="S110" s="28"/>
      <c r="T110" s="28"/>
    </row>
    <row r="111" spans="1:20" ht="15.75" x14ac:dyDescent="0.25">
      <c r="A111" s="24"/>
      <c r="B111" s="24"/>
      <c r="C111" s="24"/>
      <c r="D111" s="24"/>
      <c r="E111" s="24"/>
      <c r="F111" s="24"/>
      <c r="G111" s="24"/>
      <c r="H111" s="24"/>
      <c r="I111" s="24"/>
      <c r="J111" s="24"/>
      <c r="K111" s="24"/>
      <c r="L111" s="24"/>
      <c r="M111" s="24"/>
      <c r="N111" s="24"/>
      <c r="O111" s="24"/>
      <c r="P111" s="24"/>
      <c r="Q111" s="28"/>
      <c r="R111" s="28"/>
      <c r="S111" s="28"/>
      <c r="T111" s="28"/>
    </row>
    <row r="112" spans="1:20" ht="15.75" x14ac:dyDescent="0.25">
      <c r="A112" s="24"/>
      <c r="B112" s="24"/>
      <c r="C112" s="24"/>
      <c r="D112" s="24"/>
      <c r="E112" s="24"/>
      <c r="F112" s="24"/>
      <c r="G112" s="24"/>
      <c r="H112" s="24"/>
      <c r="I112" s="24"/>
      <c r="J112" s="24"/>
      <c r="K112" s="24"/>
      <c r="L112" s="24"/>
      <c r="M112" s="24"/>
      <c r="N112" s="24"/>
      <c r="O112" s="24"/>
      <c r="P112" s="24"/>
      <c r="Q112" s="28"/>
      <c r="R112" s="28"/>
      <c r="S112" s="28"/>
      <c r="T112" s="28"/>
    </row>
    <row r="113" spans="1:20" ht="15.75" x14ac:dyDescent="0.25">
      <c r="A113" s="24"/>
      <c r="B113" s="24"/>
      <c r="C113" s="24"/>
      <c r="D113" s="24"/>
      <c r="E113" s="24"/>
      <c r="F113" s="24"/>
      <c r="G113" s="24"/>
      <c r="H113" s="24"/>
      <c r="I113" s="24"/>
      <c r="J113" s="24"/>
      <c r="K113" s="24"/>
      <c r="L113" s="24"/>
      <c r="M113" s="24"/>
      <c r="N113" s="24"/>
      <c r="O113" s="24"/>
      <c r="P113" s="24"/>
      <c r="Q113" s="28"/>
      <c r="R113" s="28"/>
      <c r="S113" s="28"/>
      <c r="T113" s="28"/>
    </row>
    <row r="114" spans="1:20" ht="15.75" x14ac:dyDescent="0.25">
      <c r="A114" s="24"/>
      <c r="B114" s="24"/>
      <c r="C114" s="24"/>
      <c r="D114" s="24"/>
      <c r="E114" s="24"/>
      <c r="F114" s="24"/>
      <c r="G114" s="24"/>
      <c r="H114" s="24"/>
      <c r="I114" s="24"/>
      <c r="J114" s="24"/>
      <c r="K114" s="24"/>
      <c r="L114" s="24"/>
      <c r="M114" s="24"/>
      <c r="N114" s="24"/>
      <c r="O114" s="24"/>
      <c r="P114" s="24"/>
      <c r="Q114" s="28"/>
      <c r="R114" s="28"/>
      <c r="S114" s="28"/>
      <c r="T114" s="28"/>
    </row>
    <row r="115" spans="1:20" ht="15.75" x14ac:dyDescent="0.25">
      <c r="A115" s="24"/>
      <c r="B115" s="24"/>
      <c r="C115" s="24"/>
      <c r="D115" s="24"/>
      <c r="E115" s="24"/>
      <c r="F115" s="24"/>
      <c r="G115" s="24"/>
      <c r="H115" s="24"/>
      <c r="I115" s="24"/>
      <c r="J115" s="24"/>
      <c r="K115" s="24"/>
      <c r="L115" s="24"/>
      <c r="M115" s="24"/>
      <c r="N115" s="24"/>
      <c r="O115" s="24"/>
      <c r="P115" s="24"/>
      <c r="Q115" s="28"/>
      <c r="R115" s="28"/>
      <c r="S115" s="28"/>
      <c r="T115" s="28"/>
    </row>
    <row r="116" spans="1:20" ht="15.75" x14ac:dyDescent="0.25">
      <c r="A116" s="24"/>
      <c r="B116" s="24"/>
      <c r="C116" s="24"/>
      <c r="D116" s="24"/>
      <c r="E116" s="24"/>
      <c r="F116" s="24"/>
      <c r="G116" s="24"/>
      <c r="H116" s="24"/>
      <c r="I116" s="24"/>
      <c r="J116" s="24"/>
      <c r="K116" s="24"/>
      <c r="L116" s="24"/>
      <c r="M116" s="24"/>
      <c r="N116" s="24"/>
      <c r="O116" s="24"/>
      <c r="P116" s="24"/>
      <c r="Q116" s="28"/>
      <c r="R116" s="28"/>
      <c r="S116" s="28"/>
      <c r="T116" s="28"/>
    </row>
    <row r="117" spans="1:20" ht="15.75" x14ac:dyDescent="0.25">
      <c r="A117" s="24"/>
      <c r="B117" s="24"/>
      <c r="C117" s="24"/>
      <c r="D117" s="24"/>
      <c r="E117" s="24"/>
      <c r="F117" s="24"/>
      <c r="G117" s="24"/>
      <c r="H117" s="24"/>
      <c r="I117" s="24"/>
      <c r="J117" s="24"/>
      <c r="K117" s="24"/>
      <c r="L117" s="24"/>
      <c r="M117" s="24"/>
      <c r="N117" s="24"/>
      <c r="O117" s="24"/>
      <c r="P117" s="24"/>
      <c r="Q117" s="28"/>
      <c r="R117" s="28"/>
      <c r="S117" s="28"/>
      <c r="T117" s="28"/>
    </row>
    <row r="118" spans="1:20" ht="15.75" x14ac:dyDescent="0.25">
      <c r="A118" s="24"/>
      <c r="B118" s="24"/>
      <c r="C118" s="24"/>
      <c r="D118" s="24"/>
      <c r="E118" s="24"/>
      <c r="F118" s="24"/>
      <c r="G118" s="24"/>
      <c r="H118" s="24"/>
      <c r="I118" s="24"/>
      <c r="J118" s="24"/>
      <c r="K118" s="24"/>
      <c r="L118" s="24"/>
      <c r="M118" s="24"/>
      <c r="N118" s="24"/>
      <c r="O118" s="24"/>
      <c r="P118" s="24"/>
      <c r="Q118" s="28"/>
      <c r="R118" s="28"/>
      <c r="S118" s="28"/>
      <c r="T118" s="28"/>
    </row>
    <row r="119" spans="1:20" ht="15.75" x14ac:dyDescent="0.25">
      <c r="A119" s="24"/>
      <c r="B119" s="24"/>
      <c r="C119" s="24"/>
      <c r="D119" s="24"/>
      <c r="E119" s="24"/>
      <c r="F119" s="24"/>
      <c r="G119" s="24"/>
      <c r="H119" s="24"/>
      <c r="I119" s="24"/>
      <c r="J119" s="24"/>
      <c r="K119" s="24"/>
      <c r="L119" s="24"/>
      <c r="M119" s="24"/>
      <c r="N119" s="24"/>
      <c r="O119" s="24"/>
      <c r="P119" s="24"/>
      <c r="Q119" s="28"/>
      <c r="R119" s="28"/>
      <c r="S119" s="28"/>
      <c r="T119" s="28"/>
    </row>
    <row r="120" spans="1:20" ht="15.75" x14ac:dyDescent="0.25">
      <c r="A120" s="24"/>
      <c r="B120" s="24"/>
      <c r="C120" s="24"/>
      <c r="D120" s="24"/>
      <c r="E120" s="24"/>
      <c r="F120" s="24"/>
      <c r="G120" s="24"/>
      <c r="H120" s="24"/>
      <c r="I120" s="24"/>
      <c r="J120" s="24"/>
      <c r="K120" s="24"/>
      <c r="L120" s="24"/>
      <c r="M120" s="24"/>
      <c r="N120" s="24"/>
      <c r="O120" s="24"/>
      <c r="P120" s="24"/>
      <c r="Q120" s="28"/>
      <c r="R120" s="28"/>
      <c r="S120" s="28"/>
      <c r="T120" s="28"/>
    </row>
    <row r="121" spans="1:20" ht="15.75" x14ac:dyDescent="0.25">
      <c r="A121" s="24"/>
      <c r="B121" s="24"/>
      <c r="C121" s="24"/>
      <c r="D121" s="24"/>
      <c r="E121" s="24"/>
      <c r="F121" s="24"/>
      <c r="G121" s="24"/>
      <c r="H121" s="24"/>
      <c r="I121" s="24"/>
      <c r="J121" s="24"/>
      <c r="K121" s="24"/>
      <c r="L121" s="24"/>
      <c r="M121" s="24"/>
      <c r="N121" s="24"/>
      <c r="O121" s="24"/>
      <c r="P121" s="24"/>
      <c r="Q121" s="28"/>
      <c r="R121" s="28"/>
      <c r="S121" s="28"/>
      <c r="T121" s="28"/>
    </row>
    <row r="122" spans="1:20" ht="15.75" x14ac:dyDescent="0.25">
      <c r="A122" s="24"/>
      <c r="B122" s="24"/>
      <c r="C122" s="24"/>
      <c r="D122" s="24"/>
      <c r="E122" s="24"/>
      <c r="F122" s="24"/>
      <c r="G122" s="24"/>
      <c r="H122" s="24"/>
      <c r="I122" s="24"/>
      <c r="J122" s="24"/>
      <c r="K122" s="24"/>
      <c r="L122" s="24"/>
      <c r="M122" s="24"/>
      <c r="N122" s="24"/>
      <c r="O122" s="24"/>
      <c r="P122" s="24"/>
      <c r="Q122" s="28"/>
      <c r="R122" s="28"/>
      <c r="S122" s="28"/>
      <c r="T122" s="28"/>
    </row>
    <row r="123" spans="1:20" ht="15.75" x14ac:dyDescent="0.25">
      <c r="A123" s="24"/>
      <c r="B123" s="24"/>
      <c r="C123" s="24"/>
      <c r="D123" s="24"/>
      <c r="E123" s="24"/>
      <c r="F123" s="24"/>
      <c r="G123" s="24"/>
      <c r="H123" s="24"/>
      <c r="I123" s="24"/>
      <c r="J123" s="24"/>
      <c r="K123" s="24"/>
      <c r="L123" s="24"/>
      <c r="M123" s="24"/>
      <c r="N123" s="24"/>
      <c r="O123" s="24"/>
      <c r="P123" s="24"/>
      <c r="Q123" s="28"/>
      <c r="R123" s="28"/>
      <c r="S123" s="28"/>
      <c r="T123" s="28"/>
    </row>
    <row r="124" spans="1:20" ht="15.75" x14ac:dyDescent="0.25">
      <c r="A124" s="24"/>
      <c r="B124" s="24"/>
      <c r="C124" s="24"/>
      <c r="D124" s="24"/>
      <c r="E124" s="24"/>
      <c r="F124" s="24"/>
      <c r="G124" s="24"/>
      <c r="H124" s="24"/>
      <c r="I124" s="24"/>
      <c r="J124" s="24"/>
      <c r="K124" s="24"/>
      <c r="L124" s="24"/>
      <c r="M124" s="24"/>
      <c r="N124" s="24"/>
      <c r="O124" s="24"/>
      <c r="P124" s="24"/>
      <c r="Q124" s="28"/>
      <c r="R124" s="28"/>
      <c r="S124" s="28"/>
      <c r="T124" s="28"/>
    </row>
    <row r="125" spans="1:20" ht="15.75" x14ac:dyDescent="0.25">
      <c r="A125" s="24"/>
      <c r="B125" s="24"/>
      <c r="C125" s="24"/>
      <c r="D125" s="24"/>
      <c r="E125" s="24"/>
      <c r="F125" s="24"/>
      <c r="G125" s="24"/>
      <c r="H125" s="24"/>
      <c r="I125" s="24"/>
      <c r="J125" s="24"/>
      <c r="K125" s="24"/>
      <c r="L125" s="24"/>
      <c r="M125" s="24"/>
      <c r="N125" s="24"/>
      <c r="O125" s="24"/>
      <c r="P125" s="24"/>
      <c r="Q125" s="28"/>
      <c r="R125" s="28"/>
      <c r="S125" s="28"/>
      <c r="T125" s="28"/>
    </row>
    <row r="126" spans="1:20" ht="15.75" x14ac:dyDescent="0.25">
      <c r="A126" s="24"/>
      <c r="B126" s="24"/>
      <c r="C126" s="24"/>
      <c r="D126" s="24"/>
      <c r="E126" s="24"/>
      <c r="F126" s="24"/>
      <c r="G126" s="24"/>
      <c r="H126" s="24"/>
      <c r="I126" s="24"/>
      <c r="J126" s="24"/>
      <c r="K126" s="24"/>
      <c r="L126" s="24"/>
      <c r="M126" s="24"/>
      <c r="N126" s="24"/>
      <c r="O126" s="24"/>
      <c r="P126" s="24"/>
      <c r="Q126" s="28"/>
      <c r="R126" s="28"/>
      <c r="S126" s="28"/>
      <c r="T126" s="28"/>
    </row>
    <row r="127" spans="1:20" ht="15.75" x14ac:dyDescent="0.25">
      <c r="A127" s="24"/>
      <c r="B127" s="24"/>
      <c r="C127" s="24"/>
      <c r="D127" s="24"/>
      <c r="E127" s="24"/>
      <c r="F127" s="24"/>
      <c r="G127" s="24"/>
      <c r="H127" s="24"/>
      <c r="I127" s="24"/>
      <c r="J127" s="24"/>
      <c r="K127" s="24"/>
      <c r="L127" s="24"/>
      <c r="M127" s="24"/>
      <c r="N127" s="24"/>
      <c r="O127" s="24"/>
      <c r="P127" s="24"/>
      <c r="Q127" s="28"/>
      <c r="R127" s="28"/>
      <c r="S127" s="28"/>
      <c r="T127" s="28"/>
    </row>
    <row r="128" spans="1:20" ht="15.75" x14ac:dyDescent="0.25">
      <c r="A128" s="24"/>
      <c r="B128" s="24"/>
      <c r="C128" s="24"/>
      <c r="D128" s="24"/>
      <c r="E128" s="24"/>
      <c r="F128" s="24"/>
      <c r="G128" s="24"/>
      <c r="H128" s="24"/>
      <c r="I128" s="24"/>
      <c r="J128" s="24"/>
      <c r="K128" s="24"/>
      <c r="L128" s="24"/>
      <c r="M128" s="24"/>
      <c r="N128" s="24"/>
      <c r="O128" s="24"/>
      <c r="P128" s="24"/>
      <c r="Q128" s="28"/>
      <c r="R128" s="28"/>
      <c r="S128" s="28"/>
      <c r="T128" s="28"/>
    </row>
    <row r="129" spans="1:20" ht="15.75" x14ac:dyDescent="0.25">
      <c r="A129" s="24"/>
      <c r="B129" s="24"/>
      <c r="C129" s="24"/>
      <c r="D129" s="24"/>
      <c r="E129" s="24"/>
      <c r="F129" s="24"/>
      <c r="G129" s="24"/>
      <c r="H129" s="24"/>
      <c r="I129" s="24"/>
      <c r="J129" s="24"/>
      <c r="K129" s="24"/>
      <c r="L129" s="24"/>
      <c r="M129" s="24"/>
      <c r="N129" s="24"/>
      <c r="O129" s="24"/>
      <c r="P129" s="24"/>
      <c r="Q129" s="28"/>
      <c r="R129" s="28"/>
      <c r="S129" s="28"/>
      <c r="T129" s="28"/>
    </row>
    <row r="130" spans="1:20" ht="15.75" x14ac:dyDescent="0.25">
      <c r="A130" s="24"/>
      <c r="B130" s="24"/>
      <c r="C130" s="24"/>
      <c r="D130" s="24"/>
      <c r="E130" s="24"/>
      <c r="F130" s="24"/>
      <c r="G130" s="24"/>
      <c r="H130" s="24"/>
      <c r="I130" s="24"/>
      <c r="J130" s="24"/>
      <c r="K130" s="24"/>
      <c r="L130" s="24"/>
      <c r="M130" s="24"/>
      <c r="N130" s="24"/>
      <c r="O130" s="24"/>
      <c r="P130" s="24"/>
      <c r="Q130" s="28"/>
      <c r="R130" s="28"/>
      <c r="S130" s="28"/>
      <c r="T130" s="28"/>
    </row>
    <row r="131" spans="1:20" ht="15.75" x14ac:dyDescent="0.25">
      <c r="A131" s="24"/>
      <c r="B131" s="24"/>
      <c r="C131" s="24"/>
      <c r="D131" s="24"/>
      <c r="E131" s="24"/>
      <c r="F131" s="24"/>
      <c r="G131" s="24"/>
      <c r="H131" s="24"/>
      <c r="I131" s="24"/>
      <c r="J131" s="24"/>
      <c r="K131" s="24"/>
      <c r="L131" s="24"/>
      <c r="M131" s="24"/>
      <c r="N131" s="24"/>
      <c r="O131" s="24"/>
      <c r="P131" s="24"/>
      <c r="Q131" s="28"/>
      <c r="R131" s="28"/>
      <c r="S131" s="28"/>
      <c r="T131" s="28"/>
    </row>
    <row r="132" spans="1:20" ht="15.75" x14ac:dyDescent="0.25">
      <c r="A132" s="24"/>
      <c r="B132" s="24"/>
      <c r="C132" s="24"/>
      <c r="D132" s="24"/>
      <c r="E132" s="24"/>
      <c r="F132" s="24"/>
      <c r="G132" s="24"/>
      <c r="H132" s="24"/>
      <c r="I132" s="24"/>
      <c r="J132" s="24"/>
      <c r="K132" s="24"/>
      <c r="L132" s="24"/>
      <c r="M132" s="24"/>
      <c r="N132" s="24"/>
      <c r="O132" s="24"/>
      <c r="P132" s="24"/>
      <c r="Q132" s="28"/>
      <c r="R132" s="28"/>
      <c r="S132" s="28"/>
      <c r="T132" s="28"/>
    </row>
    <row r="133" spans="1:20" ht="15.75" x14ac:dyDescent="0.25">
      <c r="A133" s="24"/>
      <c r="B133" s="24"/>
      <c r="C133" s="24"/>
      <c r="D133" s="24"/>
      <c r="E133" s="24"/>
      <c r="F133" s="24"/>
      <c r="G133" s="24"/>
      <c r="H133" s="24"/>
      <c r="I133" s="24"/>
      <c r="J133" s="24"/>
      <c r="K133" s="24"/>
      <c r="L133" s="24"/>
      <c r="M133" s="24"/>
      <c r="N133" s="24"/>
      <c r="O133" s="24"/>
      <c r="P133" s="24"/>
      <c r="Q133" s="28"/>
      <c r="R133" s="28"/>
      <c r="S133" s="28"/>
      <c r="T133" s="28"/>
    </row>
    <row r="134" spans="1:20" ht="15.75" x14ac:dyDescent="0.25">
      <c r="A134" s="24"/>
      <c r="B134" s="24"/>
      <c r="C134" s="24"/>
      <c r="D134" s="24"/>
      <c r="E134" s="24"/>
      <c r="F134" s="24"/>
      <c r="G134" s="24"/>
      <c r="H134" s="24"/>
      <c r="I134" s="24"/>
      <c r="J134" s="24"/>
      <c r="K134" s="24"/>
      <c r="L134" s="24"/>
      <c r="M134" s="24"/>
      <c r="N134" s="24"/>
      <c r="O134" s="24"/>
      <c r="P134" s="24"/>
      <c r="Q134" s="28"/>
      <c r="R134" s="28"/>
      <c r="S134" s="28"/>
      <c r="T134" s="28"/>
    </row>
    <row r="135" spans="1:20" ht="15.75" x14ac:dyDescent="0.25">
      <c r="A135" s="24"/>
      <c r="B135" s="24"/>
      <c r="C135" s="24"/>
      <c r="D135" s="24"/>
      <c r="E135" s="24"/>
      <c r="F135" s="24"/>
      <c r="G135" s="24"/>
      <c r="H135" s="24"/>
      <c r="I135" s="24"/>
      <c r="J135" s="24"/>
      <c r="K135" s="24"/>
      <c r="L135" s="24"/>
      <c r="M135" s="24"/>
      <c r="N135" s="24"/>
      <c r="O135" s="24"/>
      <c r="P135" s="24"/>
      <c r="Q135" s="28"/>
      <c r="R135" s="28"/>
      <c r="S135" s="28"/>
      <c r="T135" s="28"/>
    </row>
    <row r="136" spans="1:20" ht="15.75" x14ac:dyDescent="0.25">
      <c r="A136" s="24"/>
      <c r="B136" s="24"/>
      <c r="C136" s="24"/>
      <c r="D136" s="24"/>
      <c r="E136" s="24"/>
      <c r="F136" s="24"/>
      <c r="G136" s="24"/>
      <c r="H136" s="24"/>
      <c r="I136" s="24"/>
      <c r="J136" s="24"/>
      <c r="K136" s="24"/>
      <c r="L136" s="24"/>
      <c r="M136" s="24"/>
      <c r="N136" s="24"/>
      <c r="O136" s="24"/>
      <c r="P136" s="24"/>
      <c r="Q136" s="28"/>
      <c r="R136" s="28"/>
      <c r="S136" s="28"/>
      <c r="T136" s="28"/>
    </row>
    <row r="137" spans="1:20" ht="15.75" x14ac:dyDescent="0.25">
      <c r="A137" s="24"/>
      <c r="B137" s="24"/>
      <c r="C137" s="24"/>
      <c r="D137" s="24"/>
      <c r="E137" s="24"/>
      <c r="F137" s="24"/>
      <c r="G137" s="24"/>
      <c r="H137" s="24"/>
      <c r="I137" s="24"/>
      <c r="J137" s="24"/>
      <c r="K137" s="24"/>
      <c r="L137" s="24"/>
      <c r="M137" s="24"/>
      <c r="N137" s="24"/>
      <c r="O137" s="24"/>
      <c r="P137" s="24"/>
      <c r="Q137" s="28"/>
      <c r="R137" s="28"/>
      <c r="S137" s="28"/>
      <c r="T137" s="28"/>
    </row>
    <row r="138" spans="1:20" ht="15.75" x14ac:dyDescent="0.25">
      <c r="A138" s="24"/>
      <c r="B138" s="24"/>
      <c r="C138" s="24"/>
      <c r="D138" s="24"/>
      <c r="E138" s="24"/>
      <c r="F138" s="24"/>
      <c r="G138" s="24"/>
      <c r="H138" s="24"/>
      <c r="I138" s="24"/>
      <c r="J138" s="24"/>
      <c r="K138" s="24"/>
      <c r="L138" s="24"/>
      <c r="M138" s="24"/>
      <c r="N138" s="24"/>
      <c r="O138" s="24"/>
      <c r="P138" s="24"/>
      <c r="Q138" s="28"/>
      <c r="R138" s="28"/>
      <c r="S138" s="28"/>
      <c r="T138" s="28"/>
    </row>
    <row r="139" spans="1:20" ht="15.75" x14ac:dyDescent="0.25">
      <c r="A139" s="24"/>
      <c r="B139" s="24"/>
      <c r="C139" s="24"/>
      <c r="D139" s="24"/>
      <c r="E139" s="24"/>
      <c r="F139" s="24"/>
      <c r="G139" s="24"/>
      <c r="H139" s="24"/>
      <c r="I139" s="24"/>
      <c r="J139" s="24"/>
      <c r="K139" s="24"/>
      <c r="L139" s="24"/>
      <c r="M139" s="24"/>
      <c r="N139" s="24"/>
      <c r="O139" s="24"/>
      <c r="P139" s="24"/>
      <c r="Q139" s="28"/>
      <c r="R139" s="28"/>
      <c r="S139" s="28"/>
      <c r="T139" s="28"/>
    </row>
    <row r="140" spans="1:20" ht="15.75" x14ac:dyDescent="0.25">
      <c r="A140" s="24"/>
      <c r="B140" s="24"/>
      <c r="C140" s="24"/>
      <c r="D140" s="24"/>
      <c r="E140" s="24"/>
      <c r="F140" s="24"/>
      <c r="G140" s="24"/>
      <c r="H140" s="24"/>
      <c r="I140" s="24"/>
      <c r="J140" s="24"/>
      <c r="K140" s="24"/>
      <c r="L140" s="24"/>
      <c r="M140" s="24"/>
      <c r="N140" s="24"/>
      <c r="O140" s="24"/>
      <c r="P140" s="24"/>
      <c r="Q140" s="28"/>
      <c r="R140" s="28"/>
      <c r="S140" s="28"/>
      <c r="T140" s="28"/>
    </row>
    <row r="141" spans="1:20" ht="15.75" x14ac:dyDescent="0.25">
      <c r="A141" s="24"/>
      <c r="B141" s="24"/>
      <c r="C141" s="24"/>
      <c r="D141" s="24"/>
      <c r="E141" s="24"/>
      <c r="F141" s="24"/>
      <c r="G141" s="24"/>
      <c r="H141" s="24"/>
      <c r="I141" s="24"/>
      <c r="J141" s="24"/>
      <c r="K141" s="24"/>
      <c r="L141" s="24"/>
      <c r="M141" s="24"/>
      <c r="N141" s="24"/>
      <c r="O141" s="24"/>
      <c r="P141" s="24"/>
      <c r="Q141" s="28"/>
      <c r="R141" s="28"/>
      <c r="S141" s="28"/>
      <c r="T141" s="28"/>
    </row>
    <row r="142" spans="1:20" ht="15.75" x14ac:dyDescent="0.25">
      <c r="A142" s="24"/>
      <c r="B142" s="24"/>
      <c r="C142" s="24"/>
      <c r="D142" s="24"/>
      <c r="E142" s="24"/>
      <c r="F142" s="24"/>
      <c r="G142" s="24"/>
      <c r="H142" s="24"/>
      <c r="I142" s="24"/>
      <c r="J142" s="24"/>
      <c r="K142" s="24"/>
      <c r="L142" s="24"/>
      <c r="M142" s="24"/>
      <c r="N142" s="24"/>
      <c r="O142" s="24"/>
      <c r="P142" s="24"/>
      <c r="Q142" s="28"/>
      <c r="R142" s="28"/>
      <c r="S142" s="28"/>
      <c r="T142" s="28"/>
    </row>
    <row r="143" spans="1:20" ht="15.75" x14ac:dyDescent="0.25">
      <c r="A143" s="24"/>
      <c r="B143" s="24"/>
      <c r="C143" s="24"/>
      <c r="D143" s="24"/>
      <c r="E143" s="24"/>
      <c r="F143" s="24"/>
      <c r="G143" s="24"/>
      <c r="H143" s="24"/>
      <c r="I143" s="24"/>
      <c r="J143" s="24"/>
      <c r="K143" s="24"/>
      <c r="L143" s="24"/>
      <c r="M143" s="24"/>
      <c r="N143" s="24"/>
      <c r="O143" s="24"/>
      <c r="P143" s="24"/>
      <c r="Q143" s="28"/>
      <c r="R143" s="28"/>
      <c r="S143" s="28"/>
      <c r="T143" s="28"/>
    </row>
    <row r="144" spans="1:20" ht="15.75" x14ac:dyDescent="0.25">
      <c r="A144" s="24"/>
      <c r="B144" s="24"/>
      <c r="C144" s="24"/>
      <c r="D144" s="24"/>
      <c r="E144" s="24"/>
      <c r="F144" s="24"/>
      <c r="G144" s="24"/>
      <c r="H144" s="24"/>
      <c r="I144" s="24"/>
      <c r="J144" s="24"/>
      <c r="K144" s="24"/>
      <c r="L144" s="24"/>
      <c r="M144" s="24"/>
      <c r="N144" s="24"/>
      <c r="O144" s="24"/>
      <c r="P144" s="24"/>
      <c r="Q144" s="28"/>
      <c r="R144" s="28"/>
      <c r="S144" s="28"/>
      <c r="T144" s="28"/>
    </row>
    <row r="145" spans="1:20" ht="15.75" x14ac:dyDescent="0.25">
      <c r="A145" s="24"/>
      <c r="B145" s="24"/>
      <c r="C145" s="24"/>
      <c r="D145" s="24"/>
      <c r="E145" s="24"/>
      <c r="F145" s="24"/>
      <c r="G145" s="24"/>
      <c r="H145" s="24"/>
      <c r="I145" s="24"/>
      <c r="J145" s="24"/>
      <c r="K145" s="24"/>
      <c r="L145" s="24"/>
      <c r="M145" s="24"/>
      <c r="N145" s="24"/>
      <c r="O145" s="24"/>
      <c r="P145" s="24"/>
      <c r="Q145" s="28"/>
      <c r="R145" s="28"/>
      <c r="S145" s="28"/>
      <c r="T145" s="28"/>
    </row>
    <row r="146" spans="1:20" ht="15.75" x14ac:dyDescent="0.25">
      <c r="A146" s="24"/>
      <c r="B146" s="24"/>
      <c r="C146" s="24"/>
      <c r="D146" s="24"/>
      <c r="E146" s="24"/>
      <c r="F146" s="24"/>
      <c r="G146" s="24"/>
      <c r="H146" s="24"/>
      <c r="I146" s="24"/>
      <c r="J146" s="24"/>
      <c r="K146" s="24"/>
      <c r="L146" s="24"/>
      <c r="M146" s="24"/>
      <c r="N146" s="24"/>
      <c r="O146" s="24"/>
      <c r="P146" s="24"/>
      <c r="Q146" s="28"/>
      <c r="R146" s="28"/>
      <c r="S146" s="28"/>
      <c r="T146" s="28"/>
    </row>
    <row r="147" spans="1:20" ht="15.75" x14ac:dyDescent="0.25">
      <c r="A147" s="24"/>
      <c r="B147" s="24"/>
      <c r="C147" s="24"/>
      <c r="D147" s="24"/>
      <c r="E147" s="24"/>
      <c r="F147" s="24"/>
      <c r="G147" s="24"/>
      <c r="H147" s="24"/>
      <c r="I147" s="24"/>
      <c r="J147" s="24"/>
      <c r="K147" s="24"/>
      <c r="L147" s="24"/>
      <c r="M147" s="24"/>
      <c r="N147" s="24"/>
      <c r="O147" s="24"/>
      <c r="P147" s="24"/>
      <c r="Q147" s="28"/>
      <c r="R147" s="28"/>
      <c r="S147" s="28"/>
      <c r="T147" s="28"/>
    </row>
    <row r="148" spans="1:20" ht="15.75" x14ac:dyDescent="0.25">
      <c r="A148" s="24"/>
      <c r="B148" s="24"/>
      <c r="C148" s="24"/>
      <c r="D148" s="24"/>
      <c r="E148" s="24"/>
      <c r="F148" s="24"/>
      <c r="G148" s="24"/>
      <c r="H148" s="24"/>
      <c r="I148" s="24"/>
      <c r="J148" s="24"/>
      <c r="K148" s="24"/>
      <c r="L148" s="24"/>
      <c r="M148" s="24"/>
      <c r="N148" s="24"/>
      <c r="O148" s="24"/>
      <c r="P148" s="24"/>
      <c r="Q148" s="28"/>
      <c r="R148" s="28"/>
      <c r="S148" s="28"/>
      <c r="T148" s="28"/>
    </row>
    <row r="149" spans="1:20" ht="15.75" x14ac:dyDescent="0.25">
      <c r="A149" s="24"/>
      <c r="B149" s="24"/>
      <c r="C149" s="24"/>
      <c r="D149" s="24"/>
      <c r="E149" s="24"/>
      <c r="F149" s="24"/>
      <c r="G149" s="24"/>
      <c r="H149" s="24"/>
      <c r="I149" s="24"/>
      <c r="J149" s="24"/>
      <c r="K149" s="24"/>
      <c r="L149" s="24"/>
      <c r="M149" s="24"/>
      <c r="N149" s="24"/>
      <c r="O149" s="24"/>
      <c r="P149" s="24"/>
      <c r="Q149" s="28"/>
      <c r="R149" s="28"/>
      <c r="S149" s="28"/>
      <c r="T149" s="28"/>
    </row>
    <row r="150" spans="1:20" ht="15.75" x14ac:dyDescent="0.25">
      <c r="A150" s="24"/>
      <c r="B150" s="24"/>
      <c r="C150" s="24"/>
      <c r="D150" s="24"/>
      <c r="E150" s="24"/>
      <c r="F150" s="24"/>
      <c r="G150" s="24"/>
      <c r="H150" s="24"/>
      <c r="I150" s="24"/>
      <c r="J150" s="24"/>
      <c r="K150" s="24"/>
      <c r="L150" s="24"/>
      <c r="M150" s="24"/>
      <c r="N150" s="24"/>
      <c r="O150" s="24"/>
      <c r="P150" s="24"/>
      <c r="Q150" s="28"/>
      <c r="R150" s="28"/>
      <c r="S150" s="28"/>
      <c r="T150" s="28"/>
    </row>
    <row r="151" spans="1:20" ht="15.75" x14ac:dyDescent="0.25">
      <c r="A151" s="24"/>
      <c r="B151" s="24"/>
      <c r="C151" s="24"/>
      <c r="D151" s="24"/>
      <c r="E151" s="24"/>
      <c r="F151" s="24"/>
      <c r="G151" s="24"/>
      <c r="H151" s="24"/>
      <c r="I151" s="24"/>
      <c r="J151" s="24"/>
      <c r="K151" s="24"/>
      <c r="L151" s="24"/>
      <c r="M151" s="24"/>
      <c r="N151" s="24"/>
      <c r="O151" s="24"/>
      <c r="P151" s="24"/>
      <c r="Q151" s="28"/>
      <c r="R151" s="28"/>
      <c r="S151" s="28"/>
      <c r="T151" s="28"/>
    </row>
    <row r="152" spans="1:20" ht="15.75" x14ac:dyDescent="0.25">
      <c r="A152" s="24"/>
      <c r="B152" s="24"/>
      <c r="C152" s="24"/>
      <c r="D152" s="24"/>
      <c r="E152" s="24"/>
      <c r="F152" s="24"/>
      <c r="G152" s="24"/>
      <c r="H152" s="24"/>
      <c r="I152" s="24"/>
      <c r="J152" s="24"/>
      <c r="K152" s="24"/>
      <c r="L152" s="24"/>
      <c r="M152" s="24"/>
      <c r="N152" s="24"/>
      <c r="O152" s="24"/>
      <c r="P152" s="24"/>
      <c r="Q152" s="28"/>
      <c r="R152" s="28"/>
      <c r="S152" s="28"/>
      <c r="T152" s="28"/>
    </row>
    <row r="153" spans="1:20" ht="15.75" x14ac:dyDescent="0.25">
      <c r="A153" s="24"/>
      <c r="B153" s="24"/>
      <c r="C153" s="24"/>
      <c r="D153" s="24"/>
      <c r="E153" s="24"/>
      <c r="F153" s="24"/>
      <c r="G153" s="24"/>
      <c r="H153" s="24"/>
      <c r="I153" s="24"/>
      <c r="J153" s="24"/>
      <c r="K153" s="24"/>
      <c r="L153" s="24"/>
      <c r="M153" s="24"/>
      <c r="N153" s="24"/>
      <c r="O153" s="24"/>
      <c r="P153" s="24"/>
      <c r="Q153" s="28"/>
      <c r="R153" s="28"/>
      <c r="S153" s="28"/>
      <c r="T153" s="28"/>
    </row>
    <row r="154" spans="1:20" ht="15.75" x14ac:dyDescent="0.25">
      <c r="A154" s="24"/>
      <c r="B154" s="24"/>
      <c r="C154" s="24"/>
      <c r="D154" s="24"/>
      <c r="E154" s="24"/>
      <c r="F154" s="24"/>
      <c r="G154" s="24"/>
      <c r="H154" s="24"/>
      <c r="I154" s="24"/>
      <c r="J154" s="24"/>
      <c r="K154" s="24"/>
      <c r="L154" s="24"/>
      <c r="M154" s="24"/>
      <c r="N154" s="24"/>
      <c r="O154" s="24"/>
      <c r="P154" s="24"/>
      <c r="Q154" s="28"/>
      <c r="R154" s="28"/>
      <c r="S154" s="28"/>
      <c r="T154" s="28"/>
    </row>
    <row r="155" spans="1:20" ht="15.75" x14ac:dyDescent="0.25">
      <c r="A155" s="24"/>
      <c r="B155" s="24"/>
      <c r="C155" s="24"/>
      <c r="D155" s="24"/>
      <c r="E155" s="24"/>
      <c r="F155" s="24"/>
      <c r="G155" s="24"/>
      <c r="H155" s="24"/>
      <c r="I155" s="24"/>
      <c r="J155" s="24"/>
      <c r="K155" s="24"/>
      <c r="L155" s="24"/>
      <c r="M155" s="24"/>
      <c r="N155" s="24"/>
      <c r="O155" s="24"/>
      <c r="P155" s="24"/>
      <c r="Q155" s="28"/>
      <c r="R155" s="28"/>
      <c r="S155" s="28"/>
      <c r="T155" s="28"/>
    </row>
    <row r="156" spans="1:20" ht="15.75" x14ac:dyDescent="0.25">
      <c r="A156" s="24"/>
      <c r="B156" s="24"/>
      <c r="C156" s="24"/>
      <c r="D156" s="24"/>
      <c r="E156" s="24"/>
      <c r="F156" s="24"/>
      <c r="G156" s="24"/>
      <c r="H156" s="24"/>
      <c r="I156" s="24"/>
      <c r="J156" s="24"/>
      <c r="K156" s="24"/>
      <c r="L156" s="24"/>
      <c r="M156" s="24"/>
      <c r="N156" s="24"/>
      <c r="O156" s="24"/>
      <c r="P156" s="24"/>
      <c r="Q156" s="28"/>
      <c r="R156" s="28"/>
      <c r="S156" s="28"/>
      <c r="T156" s="28"/>
    </row>
    <row r="157" spans="1:20" ht="15.75" x14ac:dyDescent="0.25">
      <c r="A157" s="24"/>
      <c r="B157" s="24"/>
      <c r="C157" s="24"/>
      <c r="D157" s="24"/>
      <c r="E157" s="24"/>
      <c r="F157" s="24"/>
      <c r="G157" s="24"/>
      <c r="H157" s="24"/>
      <c r="I157" s="24"/>
      <c r="J157" s="24"/>
      <c r="K157" s="24"/>
      <c r="L157" s="24"/>
      <c r="M157" s="24"/>
      <c r="N157" s="24"/>
      <c r="O157" s="24"/>
      <c r="P157" s="24"/>
      <c r="Q157" s="28"/>
      <c r="R157" s="28"/>
      <c r="S157" s="28"/>
      <c r="T157" s="28"/>
    </row>
    <row r="158" spans="1:20" ht="15.75" x14ac:dyDescent="0.25">
      <c r="A158" s="24"/>
      <c r="B158" s="24"/>
      <c r="C158" s="24"/>
      <c r="D158" s="24"/>
      <c r="E158" s="24"/>
      <c r="F158" s="24"/>
      <c r="G158" s="24"/>
      <c r="H158" s="24"/>
      <c r="I158" s="24"/>
      <c r="J158" s="24"/>
      <c r="K158" s="24"/>
      <c r="L158" s="24"/>
      <c r="M158" s="24"/>
      <c r="N158" s="24"/>
      <c r="O158" s="24"/>
      <c r="P158" s="24"/>
      <c r="Q158" s="28"/>
      <c r="R158" s="28"/>
      <c r="S158" s="28"/>
      <c r="T158" s="28"/>
    </row>
    <row r="159" spans="1:20" ht="15.75" x14ac:dyDescent="0.25">
      <c r="A159" s="24"/>
      <c r="B159" s="24"/>
      <c r="C159" s="24"/>
      <c r="D159" s="24"/>
      <c r="E159" s="24"/>
      <c r="F159" s="24"/>
      <c r="G159" s="24"/>
      <c r="H159" s="24"/>
      <c r="I159" s="24"/>
      <c r="J159" s="24"/>
      <c r="K159" s="24"/>
      <c r="L159" s="24"/>
      <c r="M159" s="24"/>
      <c r="N159" s="24"/>
      <c r="O159" s="24"/>
      <c r="P159" s="24"/>
      <c r="Q159" s="28"/>
      <c r="R159" s="28"/>
      <c r="S159" s="28"/>
      <c r="T159" s="28"/>
    </row>
    <row r="160" spans="1:20" ht="15.75" x14ac:dyDescent="0.25">
      <c r="A160" s="24"/>
      <c r="B160" s="24"/>
      <c r="C160" s="24"/>
      <c r="D160" s="24"/>
      <c r="E160" s="24"/>
      <c r="F160" s="24"/>
      <c r="G160" s="24"/>
      <c r="H160" s="24"/>
      <c r="I160" s="24"/>
      <c r="J160" s="24"/>
      <c r="K160" s="24"/>
      <c r="L160" s="24"/>
      <c r="M160" s="24"/>
      <c r="N160" s="24"/>
      <c r="O160" s="24"/>
      <c r="P160" s="24"/>
      <c r="Q160" s="28"/>
      <c r="R160" s="28"/>
      <c r="S160" s="28"/>
      <c r="T160" s="28"/>
    </row>
    <row r="161" spans="1:20" ht="15.75" x14ac:dyDescent="0.25">
      <c r="A161" s="24"/>
      <c r="B161" s="24"/>
      <c r="C161" s="24"/>
      <c r="D161" s="24"/>
      <c r="E161" s="24"/>
      <c r="F161" s="24"/>
      <c r="G161" s="24"/>
      <c r="H161" s="24"/>
      <c r="I161" s="24"/>
      <c r="J161" s="24"/>
      <c r="K161" s="24"/>
      <c r="L161" s="24"/>
      <c r="M161" s="24"/>
      <c r="N161" s="24"/>
      <c r="O161" s="24"/>
      <c r="P161" s="24"/>
      <c r="Q161" s="28"/>
      <c r="R161" s="28"/>
      <c r="S161" s="28"/>
      <c r="T161" s="28"/>
    </row>
    <row r="162" spans="1:20" ht="15.75" x14ac:dyDescent="0.25">
      <c r="A162" s="24"/>
      <c r="B162" s="24"/>
      <c r="C162" s="24"/>
      <c r="D162" s="24"/>
      <c r="E162" s="24"/>
      <c r="F162" s="24"/>
      <c r="G162" s="24"/>
      <c r="H162" s="24"/>
      <c r="I162" s="24"/>
      <c r="J162" s="24"/>
      <c r="K162" s="24"/>
      <c r="L162" s="24"/>
      <c r="M162" s="24"/>
      <c r="N162" s="24"/>
      <c r="O162" s="24"/>
      <c r="P162" s="24"/>
      <c r="Q162" s="28"/>
      <c r="R162" s="28"/>
      <c r="S162" s="28"/>
      <c r="T162" s="28"/>
    </row>
    <row r="163" spans="1:20" ht="15.75" x14ac:dyDescent="0.25">
      <c r="A163" s="24"/>
      <c r="B163" s="24"/>
      <c r="C163" s="24"/>
      <c r="D163" s="24"/>
      <c r="E163" s="24"/>
      <c r="F163" s="24"/>
      <c r="G163" s="24"/>
      <c r="H163" s="24"/>
      <c r="I163" s="24"/>
      <c r="J163" s="24"/>
      <c r="K163" s="24"/>
      <c r="L163" s="24"/>
      <c r="M163" s="24"/>
      <c r="N163" s="24"/>
      <c r="O163" s="24"/>
      <c r="P163" s="24"/>
      <c r="Q163" s="28"/>
      <c r="R163" s="28"/>
      <c r="S163" s="28"/>
      <c r="T163" s="28"/>
    </row>
    <row r="164" spans="1:20" ht="15.75" x14ac:dyDescent="0.25">
      <c r="A164" s="24"/>
      <c r="B164" s="24"/>
      <c r="C164" s="24"/>
      <c r="D164" s="24"/>
      <c r="E164" s="24"/>
      <c r="F164" s="24"/>
      <c r="G164" s="24"/>
      <c r="H164" s="24"/>
      <c r="I164" s="24"/>
      <c r="J164" s="24"/>
      <c r="K164" s="24"/>
      <c r="L164" s="24"/>
      <c r="M164" s="24"/>
      <c r="N164" s="24"/>
      <c r="O164" s="24"/>
      <c r="P164" s="24"/>
      <c r="Q164" s="28"/>
      <c r="R164" s="28"/>
      <c r="S164" s="28"/>
      <c r="T164" s="28"/>
    </row>
    <row r="165" spans="1:20" ht="15.75" x14ac:dyDescent="0.25">
      <c r="A165" s="24"/>
      <c r="B165" s="24"/>
      <c r="C165" s="24"/>
      <c r="D165" s="24"/>
      <c r="E165" s="24"/>
      <c r="F165" s="24"/>
      <c r="G165" s="24"/>
      <c r="H165" s="24"/>
      <c r="I165" s="24"/>
      <c r="J165" s="24"/>
      <c r="K165" s="24"/>
      <c r="L165" s="24"/>
      <c r="M165" s="24"/>
      <c r="N165" s="24"/>
      <c r="O165" s="24"/>
      <c r="P165" s="24"/>
      <c r="Q165" s="28"/>
      <c r="R165" s="28"/>
      <c r="S165" s="28"/>
      <c r="T165" s="28"/>
    </row>
    <row r="166" spans="1:20" ht="15.75" x14ac:dyDescent="0.25">
      <c r="A166" s="24"/>
      <c r="B166" s="24"/>
      <c r="C166" s="24"/>
      <c r="D166" s="24"/>
      <c r="E166" s="24"/>
      <c r="F166" s="24"/>
      <c r="G166" s="24"/>
      <c r="H166" s="24"/>
      <c r="I166" s="24"/>
      <c r="J166" s="24"/>
      <c r="K166" s="24"/>
      <c r="L166" s="24"/>
      <c r="M166" s="24"/>
      <c r="N166" s="24"/>
      <c r="O166" s="24"/>
      <c r="P166" s="24"/>
      <c r="Q166" s="28"/>
      <c r="R166" s="28"/>
      <c r="S166" s="28"/>
      <c r="T166" s="28"/>
    </row>
    <row r="167" spans="1:20" ht="15.75" x14ac:dyDescent="0.25">
      <c r="A167" s="24"/>
      <c r="B167" s="24"/>
      <c r="C167" s="24"/>
      <c r="D167" s="24"/>
      <c r="E167" s="24"/>
      <c r="F167" s="24"/>
      <c r="G167" s="24"/>
      <c r="H167" s="24"/>
      <c r="I167" s="24"/>
      <c r="J167" s="24"/>
      <c r="K167" s="24"/>
      <c r="L167" s="24"/>
      <c r="M167" s="24"/>
      <c r="N167" s="24"/>
      <c r="O167" s="24"/>
      <c r="P167" s="24"/>
      <c r="Q167" s="28"/>
      <c r="R167" s="28"/>
      <c r="S167" s="28"/>
      <c r="T167" s="28"/>
    </row>
    <row r="168" spans="1:20" ht="15.75" x14ac:dyDescent="0.25">
      <c r="A168" s="24"/>
      <c r="B168" s="24"/>
      <c r="C168" s="24"/>
      <c r="D168" s="24"/>
      <c r="E168" s="24"/>
      <c r="F168" s="24"/>
      <c r="G168" s="24"/>
      <c r="H168" s="24"/>
      <c r="I168" s="24"/>
      <c r="J168" s="24"/>
      <c r="K168" s="24"/>
      <c r="L168" s="24"/>
      <c r="M168" s="24"/>
      <c r="N168" s="24"/>
      <c r="O168" s="24"/>
      <c r="P168" s="24"/>
      <c r="Q168" s="28"/>
      <c r="R168" s="28"/>
      <c r="S168" s="28"/>
      <c r="T168" s="28"/>
    </row>
    <row r="169" spans="1:20" ht="15.75" x14ac:dyDescent="0.25">
      <c r="A169" s="24"/>
      <c r="B169" s="24"/>
      <c r="C169" s="24"/>
      <c r="D169" s="24"/>
      <c r="E169" s="24"/>
      <c r="F169" s="24"/>
      <c r="G169" s="24"/>
      <c r="H169" s="24"/>
      <c r="I169" s="24"/>
      <c r="J169" s="24"/>
      <c r="K169" s="24"/>
      <c r="L169" s="24"/>
      <c r="M169" s="24"/>
      <c r="N169" s="24"/>
      <c r="O169" s="24"/>
      <c r="P169" s="24"/>
      <c r="Q169" s="28"/>
      <c r="R169" s="28"/>
      <c r="S169" s="28"/>
      <c r="T169" s="28"/>
    </row>
    <row r="170" spans="1:20" ht="15.75" x14ac:dyDescent="0.25">
      <c r="A170" s="24"/>
      <c r="B170" s="24"/>
      <c r="C170" s="24"/>
      <c r="D170" s="24"/>
      <c r="E170" s="24"/>
      <c r="F170" s="24"/>
      <c r="G170" s="24"/>
      <c r="H170" s="24"/>
      <c r="I170" s="24"/>
      <c r="J170" s="24"/>
      <c r="K170" s="24"/>
      <c r="L170" s="24"/>
      <c r="M170" s="24"/>
      <c r="N170" s="24"/>
      <c r="O170" s="24"/>
      <c r="P170" s="24"/>
      <c r="Q170" s="28"/>
      <c r="R170" s="28"/>
      <c r="S170" s="28"/>
      <c r="T170" s="28"/>
    </row>
    <row r="171" spans="1:20" ht="15.75" x14ac:dyDescent="0.25">
      <c r="A171" s="24"/>
      <c r="B171" s="24"/>
      <c r="C171" s="24"/>
      <c r="D171" s="24"/>
      <c r="E171" s="24"/>
      <c r="F171" s="24"/>
      <c r="G171" s="24"/>
      <c r="H171" s="24"/>
      <c r="I171" s="24"/>
      <c r="J171" s="24"/>
      <c r="K171" s="24"/>
      <c r="L171" s="24"/>
      <c r="M171" s="24"/>
      <c r="N171" s="24"/>
      <c r="O171" s="24"/>
      <c r="P171" s="24"/>
      <c r="Q171" s="28"/>
      <c r="R171" s="28"/>
      <c r="S171" s="28"/>
      <c r="T171" s="28"/>
    </row>
    <row r="172" spans="1:20" ht="15.75" x14ac:dyDescent="0.25">
      <c r="A172" s="24"/>
      <c r="B172" s="24"/>
      <c r="C172" s="24"/>
      <c r="D172" s="24"/>
      <c r="E172" s="24"/>
      <c r="F172" s="24"/>
      <c r="G172" s="24"/>
      <c r="H172" s="24"/>
      <c r="I172" s="24"/>
      <c r="J172" s="24"/>
      <c r="K172" s="24"/>
      <c r="L172" s="24"/>
      <c r="M172" s="24"/>
      <c r="N172" s="24"/>
      <c r="O172" s="24"/>
      <c r="P172" s="24"/>
      <c r="Q172" s="28"/>
      <c r="R172" s="28"/>
      <c r="S172" s="28"/>
      <c r="T172" s="28"/>
    </row>
    <row r="173" spans="1:20" ht="15.75" x14ac:dyDescent="0.25">
      <c r="A173" s="24"/>
      <c r="B173" s="24"/>
      <c r="C173" s="24"/>
      <c r="D173" s="24"/>
      <c r="E173" s="24"/>
      <c r="F173" s="24"/>
      <c r="G173" s="24"/>
      <c r="H173" s="24"/>
      <c r="I173" s="24"/>
      <c r="J173" s="24"/>
      <c r="K173" s="24"/>
      <c r="L173" s="24"/>
      <c r="M173" s="24"/>
      <c r="N173" s="24"/>
      <c r="O173" s="24"/>
      <c r="P173" s="24"/>
      <c r="Q173" s="28"/>
      <c r="R173" s="28"/>
      <c r="S173" s="28"/>
      <c r="T173" s="28"/>
    </row>
    <row r="174" spans="1:20" ht="15.75" x14ac:dyDescent="0.25">
      <c r="A174" s="24"/>
      <c r="B174" s="24"/>
      <c r="C174" s="24"/>
      <c r="D174" s="24"/>
      <c r="E174" s="24"/>
      <c r="F174" s="24"/>
      <c r="G174" s="24"/>
      <c r="H174" s="24"/>
      <c r="I174" s="24"/>
      <c r="J174" s="24"/>
      <c r="K174" s="24"/>
      <c r="L174" s="24"/>
      <c r="M174" s="24"/>
      <c r="N174" s="24"/>
      <c r="O174" s="24"/>
      <c r="P174" s="24"/>
      <c r="Q174" s="28"/>
      <c r="R174" s="28"/>
      <c r="S174" s="28"/>
      <c r="T174" s="28"/>
    </row>
    <row r="175" spans="1:20" ht="15.75" x14ac:dyDescent="0.25">
      <c r="A175" s="24"/>
      <c r="B175" s="24"/>
      <c r="C175" s="24"/>
      <c r="D175" s="24"/>
      <c r="E175" s="24"/>
      <c r="F175" s="24"/>
      <c r="G175" s="24"/>
      <c r="H175" s="24"/>
      <c r="I175" s="24"/>
      <c r="J175" s="24"/>
      <c r="K175" s="24"/>
      <c r="L175" s="24"/>
      <c r="M175" s="24"/>
      <c r="N175" s="24"/>
      <c r="O175" s="24"/>
      <c r="P175" s="24"/>
      <c r="Q175" s="28"/>
      <c r="R175" s="28"/>
      <c r="S175" s="28"/>
      <c r="T175" s="28"/>
    </row>
    <row r="176" spans="1:20" ht="15.75" x14ac:dyDescent="0.25">
      <c r="A176" s="24"/>
      <c r="B176" s="24"/>
      <c r="C176" s="24"/>
      <c r="D176" s="24"/>
      <c r="E176" s="24"/>
      <c r="F176" s="24"/>
      <c r="G176" s="24"/>
      <c r="H176" s="24"/>
      <c r="I176" s="24"/>
      <c r="J176" s="24"/>
      <c r="K176" s="24"/>
      <c r="L176" s="24"/>
      <c r="M176" s="24"/>
      <c r="N176" s="24"/>
      <c r="O176" s="24"/>
      <c r="P176" s="24"/>
      <c r="Q176" s="28"/>
      <c r="R176" s="28"/>
      <c r="S176" s="28"/>
      <c r="T176" s="28"/>
    </row>
    <row r="177" spans="1:20" ht="15.75" x14ac:dyDescent="0.25">
      <c r="A177" s="24"/>
      <c r="B177" s="24"/>
      <c r="C177" s="24"/>
      <c r="D177" s="24"/>
      <c r="E177" s="24"/>
      <c r="F177" s="24"/>
      <c r="G177" s="24"/>
      <c r="H177" s="24"/>
      <c r="I177" s="24"/>
      <c r="J177" s="24"/>
      <c r="K177" s="24"/>
      <c r="L177" s="24"/>
      <c r="M177" s="24"/>
      <c r="N177" s="24"/>
      <c r="O177" s="24"/>
      <c r="P177" s="24"/>
      <c r="Q177" s="28"/>
      <c r="R177" s="28"/>
      <c r="S177" s="28"/>
      <c r="T177" s="28"/>
    </row>
    <row r="178" spans="1:20" ht="15.75" x14ac:dyDescent="0.25">
      <c r="A178" s="24"/>
      <c r="B178" s="24"/>
      <c r="C178" s="24"/>
      <c r="D178" s="24"/>
      <c r="E178" s="24"/>
      <c r="F178" s="24"/>
      <c r="G178" s="24"/>
      <c r="H178" s="24"/>
      <c r="I178" s="24"/>
      <c r="J178" s="24"/>
      <c r="K178" s="24"/>
      <c r="L178" s="24"/>
      <c r="M178" s="24"/>
      <c r="N178" s="24"/>
      <c r="O178" s="24"/>
      <c r="P178" s="24"/>
      <c r="Q178" s="28"/>
      <c r="R178" s="28"/>
      <c r="S178" s="28"/>
      <c r="T178" s="28"/>
    </row>
    <row r="179" spans="1:20" ht="15.75" x14ac:dyDescent="0.25">
      <c r="A179" s="24"/>
      <c r="B179" s="24"/>
      <c r="C179" s="24"/>
      <c r="D179" s="24"/>
      <c r="E179" s="24"/>
      <c r="F179" s="24"/>
      <c r="G179" s="24"/>
      <c r="H179" s="24"/>
      <c r="I179" s="24"/>
      <c r="J179" s="24"/>
      <c r="K179" s="24"/>
      <c r="L179" s="24"/>
      <c r="M179" s="24"/>
      <c r="N179" s="24"/>
      <c r="O179" s="24"/>
      <c r="P179" s="24"/>
      <c r="Q179" s="28"/>
      <c r="R179" s="28"/>
      <c r="S179" s="28"/>
      <c r="T179" s="28"/>
    </row>
    <row r="180" spans="1:20" ht="15.75" x14ac:dyDescent="0.25">
      <c r="A180" s="24"/>
      <c r="B180" s="24"/>
      <c r="C180" s="24"/>
      <c r="D180" s="24"/>
      <c r="E180" s="24"/>
      <c r="F180" s="24"/>
      <c r="G180" s="24"/>
      <c r="H180" s="24"/>
      <c r="I180" s="24"/>
      <c r="J180" s="24"/>
      <c r="K180" s="24"/>
      <c r="L180" s="24"/>
      <c r="M180" s="24"/>
      <c r="N180" s="24"/>
      <c r="O180" s="24"/>
      <c r="P180" s="24"/>
      <c r="Q180" s="28"/>
      <c r="R180" s="28"/>
      <c r="S180" s="28"/>
      <c r="T180" s="28"/>
    </row>
    <row r="181" spans="1:20" ht="15.75" x14ac:dyDescent="0.25">
      <c r="A181" s="24"/>
      <c r="B181" s="24"/>
      <c r="C181" s="24"/>
      <c r="D181" s="24"/>
      <c r="E181" s="24"/>
      <c r="F181" s="24"/>
      <c r="G181" s="24"/>
      <c r="H181" s="24"/>
      <c r="I181" s="24"/>
      <c r="J181" s="24"/>
      <c r="K181" s="24"/>
      <c r="L181" s="24"/>
      <c r="M181" s="24"/>
      <c r="N181" s="24"/>
      <c r="O181" s="24"/>
      <c r="P181" s="24"/>
      <c r="Q181" s="28"/>
      <c r="R181" s="28"/>
      <c r="S181" s="28"/>
      <c r="T181" s="28"/>
    </row>
    <row r="182" spans="1:20" ht="15.75" x14ac:dyDescent="0.25">
      <c r="A182" s="24"/>
      <c r="B182" s="24"/>
      <c r="C182" s="24"/>
      <c r="D182" s="24"/>
      <c r="E182" s="24"/>
      <c r="F182" s="24"/>
      <c r="G182" s="24"/>
      <c r="H182" s="24"/>
      <c r="I182" s="24"/>
      <c r="J182" s="24"/>
      <c r="K182" s="24"/>
      <c r="L182" s="24"/>
      <c r="M182" s="24"/>
      <c r="N182" s="24"/>
      <c r="O182" s="24"/>
      <c r="P182" s="24"/>
      <c r="Q182" s="28"/>
      <c r="R182" s="28"/>
      <c r="S182" s="28"/>
      <c r="T182" s="28"/>
    </row>
    <row r="183" spans="1:20" ht="15.75" x14ac:dyDescent="0.25">
      <c r="A183" s="24"/>
      <c r="B183" s="24"/>
      <c r="C183" s="24"/>
      <c r="D183" s="24"/>
      <c r="E183" s="24"/>
      <c r="F183" s="24"/>
      <c r="G183" s="24"/>
      <c r="H183" s="24"/>
      <c r="I183" s="24"/>
      <c r="J183" s="24"/>
      <c r="K183" s="24"/>
      <c r="L183" s="24"/>
      <c r="M183" s="24"/>
      <c r="N183" s="24"/>
      <c r="O183" s="24"/>
      <c r="P183" s="24"/>
      <c r="Q183" s="28"/>
      <c r="R183" s="28"/>
      <c r="S183" s="28"/>
      <c r="T183" s="28"/>
    </row>
    <row r="184" spans="1:20" ht="15.75" x14ac:dyDescent="0.25">
      <c r="A184" s="24"/>
      <c r="B184" s="24"/>
      <c r="C184" s="24"/>
      <c r="D184" s="24"/>
      <c r="E184" s="24"/>
      <c r="F184" s="24"/>
      <c r="G184" s="24"/>
      <c r="H184" s="24"/>
      <c r="I184" s="24"/>
      <c r="J184" s="24"/>
      <c r="K184" s="24"/>
      <c r="L184" s="24"/>
      <c r="M184" s="24"/>
      <c r="N184" s="24"/>
      <c r="O184" s="24"/>
      <c r="P184" s="24"/>
      <c r="Q184" s="28"/>
      <c r="R184" s="28"/>
      <c r="S184" s="28"/>
      <c r="T184" s="28"/>
    </row>
    <row r="185" spans="1:20" ht="15.75" x14ac:dyDescent="0.25">
      <c r="A185" s="24"/>
      <c r="B185" s="24"/>
      <c r="C185" s="24"/>
      <c r="D185" s="24"/>
      <c r="E185" s="24"/>
      <c r="F185" s="24"/>
      <c r="G185" s="24"/>
      <c r="H185" s="24"/>
      <c r="I185" s="24"/>
      <c r="J185" s="24"/>
      <c r="K185" s="24"/>
      <c r="L185" s="24"/>
      <c r="M185" s="24"/>
      <c r="N185" s="24"/>
      <c r="O185" s="24"/>
      <c r="P185" s="24"/>
      <c r="Q185" s="28"/>
      <c r="R185" s="28"/>
      <c r="S185" s="28"/>
      <c r="T185" s="28"/>
    </row>
    <row r="186" spans="1:20" ht="15.75" x14ac:dyDescent="0.25">
      <c r="A186" s="24"/>
      <c r="B186" s="24"/>
      <c r="C186" s="24"/>
      <c r="D186" s="24"/>
      <c r="E186" s="24"/>
      <c r="F186" s="24"/>
      <c r="G186" s="24"/>
      <c r="H186" s="24"/>
      <c r="I186" s="24"/>
      <c r="J186" s="24"/>
      <c r="K186" s="24"/>
      <c r="L186" s="24"/>
      <c r="M186" s="24"/>
      <c r="N186" s="24"/>
      <c r="O186" s="24"/>
      <c r="P186" s="24"/>
      <c r="Q186" s="28"/>
      <c r="R186" s="28"/>
      <c r="S186" s="28"/>
      <c r="T186" s="28"/>
    </row>
    <row r="187" spans="1:20" ht="15.75" x14ac:dyDescent="0.25">
      <c r="A187" s="24"/>
      <c r="B187" s="24"/>
      <c r="C187" s="24"/>
      <c r="D187" s="24"/>
      <c r="E187" s="24"/>
      <c r="F187" s="24"/>
      <c r="G187" s="24"/>
      <c r="H187" s="24"/>
      <c r="I187" s="24"/>
      <c r="J187" s="24"/>
      <c r="K187" s="24"/>
      <c r="L187" s="24"/>
      <c r="M187" s="24"/>
      <c r="N187" s="24"/>
      <c r="O187" s="24"/>
      <c r="P187" s="24"/>
      <c r="Q187" s="28"/>
      <c r="R187" s="28"/>
      <c r="S187" s="28"/>
      <c r="T187" s="28"/>
    </row>
    <row r="188" spans="1:20" ht="15.75" x14ac:dyDescent="0.25">
      <c r="A188" s="24"/>
      <c r="B188" s="24"/>
      <c r="C188" s="24"/>
      <c r="D188" s="24"/>
      <c r="E188" s="24"/>
      <c r="F188" s="24"/>
      <c r="G188" s="24"/>
      <c r="H188" s="24"/>
      <c r="I188" s="24"/>
      <c r="J188" s="24"/>
      <c r="K188" s="24"/>
      <c r="L188" s="24"/>
      <c r="M188" s="24"/>
      <c r="N188" s="24"/>
      <c r="O188" s="24"/>
      <c r="P188" s="24"/>
      <c r="Q188" s="28"/>
      <c r="R188" s="28"/>
      <c r="S188" s="28"/>
      <c r="T188" s="28"/>
    </row>
    <row r="189" spans="1:20" ht="15.75" x14ac:dyDescent="0.25">
      <c r="A189" s="24"/>
      <c r="B189" s="24"/>
      <c r="C189" s="24"/>
      <c r="D189" s="24"/>
      <c r="E189" s="24"/>
      <c r="F189" s="24"/>
      <c r="G189" s="24"/>
      <c r="H189" s="24"/>
      <c r="I189" s="24"/>
      <c r="J189" s="24"/>
      <c r="K189" s="24"/>
      <c r="L189" s="24"/>
      <c r="M189" s="24"/>
      <c r="N189" s="24"/>
      <c r="O189" s="24"/>
      <c r="P189" s="24"/>
      <c r="Q189" s="28"/>
      <c r="R189" s="28"/>
      <c r="S189" s="28"/>
      <c r="T189" s="28"/>
    </row>
    <row r="190" spans="1:20" ht="15.75" x14ac:dyDescent="0.25">
      <c r="A190" s="24"/>
      <c r="B190" s="24"/>
      <c r="C190" s="24"/>
      <c r="D190" s="24"/>
      <c r="E190" s="24"/>
      <c r="F190" s="24"/>
      <c r="G190" s="24"/>
      <c r="H190" s="24"/>
      <c r="I190" s="24"/>
      <c r="J190" s="24"/>
      <c r="K190" s="24"/>
      <c r="L190" s="24"/>
      <c r="M190" s="24"/>
      <c r="N190" s="24"/>
      <c r="O190" s="24"/>
      <c r="P190" s="24"/>
      <c r="Q190" s="28"/>
      <c r="R190" s="28"/>
      <c r="S190" s="28"/>
      <c r="T190" s="28"/>
    </row>
    <row r="191" spans="1:20" ht="15.75" x14ac:dyDescent="0.25">
      <c r="A191" s="24"/>
      <c r="B191" s="24"/>
      <c r="C191" s="24"/>
      <c r="D191" s="24"/>
      <c r="E191" s="24"/>
      <c r="F191" s="24"/>
      <c r="G191" s="24"/>
      <c r="H191" s="24"/>
      <c r="I191" s="24"/>
      <c r="J191" s="24"/>
      <c r="K191" s="24"/>
      <c r="L191" s="24"/>
      <c r="M191" s="24"/>
      <c r="N191" s="24"/>
      <c r="O191" s="24"/>
      <c r="P191" s="24"/>
      <c r="Q191" s="28"/>
      <c r="R191" s="28"/>
      <c r="S191" s="28"/>
      <c r="T191" s="28"/>
    </row>
    <row r="192" spans="1:20" ht="15.75" x14ac:dyDescent="0.25">
      <c r="A192" s="24"/>
      <c r="B192" s="24"/>
      <c r="C192" s="24"/>
      <c r="D192" s="24"/>
      <c r="E192" s="24"/>
      <c r="F192" s="24"/>
      <c r="G192" s="24"/>
      <c r="H192" s="24"/>
      <c r="I192" s="24"/>
      <c r="J192" s="24"/>
      <c r="K192" s="24"/>
      <c r="L192" s="24"/>
      <c r="M192" s="24"/>
      <c r="N192" s="24"/>
      <c r="O192" s="24"/>
      <c r="P192" s="24"/>
      <c r="Q192" s="28"/>
      <c r="R192" s="28"/>
      <c r="S192" s="28"/>
      <c r="T192" s="28"/>
    </row>
    <row r="193" spans="1:20" ht="15.75" x14ac:dyDescent="0.25">
      <c r="A193" s="24"/>
      <c r="B193" s="24"/>
      <c r="C193" s="24"/>
      <c r="D193" s="24"/>
      <c r="E193" s="24"/>
      <c r="F193" s="24"/>
      <c r="G193" s="24"/>
      <c r="H193" s="24"/>
      <c r="I193" s="24"/>
      <c r="J193" s="24"/>
      <c r="K193" s="24"/>
      <c r="L193" s="24"/>
      <c r="M193" s="24"/>
      <c r="N193" s="24"/>
      <c r="O193" s="24"/>
      <c r="P193" s="24"/>
      <c r="Q193" s="28"/>
      <c r="R193" s="28"/>
      <c r="S193" s="28"/>
      <c r="T193" s="28"/>
    </row>
    <row r="194" spans="1:20" ht="15.75" x14ac:dyDescent="0.25">
      <c r="A194" s="24"/>
      <c r="B194" s="24"/>
      <c r="C194" s="24"/>
      <c r="D194" s="24"/>
      <c r="E194" s="24"/>
      <c r="F194" s="24"/>
      <c r="G194" s="24"/>
      <c r="H194" s="24"/>
      <c r="I194" s="24"/>
      <c r="J194" s="24"/>
      <c r="K194" s="24"/>
      <c r="L194" s="24"/>
      <c r="M194" s="24"/>
      <c r="N194" s="24"/>
      <c r="O194" s="24"/>
      <c r="P194" s="24"/>
      <c r="Q194" s="28"/>
      <c r="R194" s="28"/>
      <c r="S194" s="28"/>
      <c r="T194" s="28"/>
    </row>
    <row r="195" spans="1:20" ht="15.75" x14ac:dyDescent="0.25">
      <c r="A195" s="24"/>
      <c r="B195" s="24"/>
      <c r="C195" s="24"/>
      <c r="D195" s="24"/>
      <c r="E195" s="24"/>
      <c r="F195" s="24"/>
      <c r="G195" s="24"/>
      <c r="H195" s="24"/>
      <c r="I195" s="24"/>
      <c r="J195" s="24"/>
      <c r="K195" s="24"/>
      <c r="L195" s="24"/>
      <c r="M195" s="24"/>
      <c r="N195" s="24"/>
      <c r="O195" s="24"/>
      <c r="P195" s="24"/>
      <c r="Q195" s="28"/>
      <c r="R195" s="28"/>
      <c r="S195" s="28"/>
      <c r="T195" s="28"/>
    </row>
    <row r="196" spans="1:20" ht="15.75" x14ac:dyDescent="0.25">
      <c r="A196" s="24"/>
      <c r="B196" s="24"/>
      <c r="C196" s="24"/>
      <c r="D196" s="24"/>
      <c r="E196" s="24"/>
      <c r="F196" s="24"/>
      <c r="G196" s="24"/>
      <c r="H196" s="24"/>
      <c r="I196" s="24"/>
      <c r="J196" s="24"/>
      <c r="K196" s="24"/>
      <c r="L196" s="24"/>
      <c r="M196" s="24"/>
      <c r="N196" s="24"/>
      <c r="O196" s="24"/>
      <c r="P196" s="24"/>
      <c r="Q196" s="28"/>
      <c r="R196" s="28"/>
      <c r="S196" s="28"/>
      <c r="T196" s="28"/>
    </row>
    <row r="197" spans="1:20" ht="15.75" x14ac:dyDescent="0.25">
      <c r="A197" s="24"/>
      <c r="B197" s="24"/>
      <c r="C197" s="24"/>
      <c r="D197" s="24"/>
      <c r="E197" s="24"/>
      <c r="F197" s="24"/>
      <c r="G197" s="24"/>
      <c r="H197" s="24"/>
      <c r="I197" s="24"/>
      <c r="J197" s="24"/>
      <c r="K197" s="24"/>
      <c r="L197" s="24"/>
      <c r="M197" s="24"/>
      <c r="N197" s="24"/>
      <c r="O197" s="24"/>
      <c r="P197" s="24"/>
      <c r="Q197" s="28"/>
      <c r="R197" s="28"/>
      <c r="S197" s="28"/>
      <c r="T197" s="28"/>
    </row>
    <row r="198" spans="1:20" ht="15.75" x14ac:dyDescent="0.25">
      <c r="A198" s="24"/>
      <c r="B198" s="24"/>
      <c r="C198" s="24"/>
      <c r="D198" s="24"/>
      <c r="E198" s="24"/>
      <c r="F198" s="24"/>
      <c r="G198" s="24"/>
      <c r="H198" s="24"/>
      <c r="I198" s="24"/>
      <c r="J198" s="24"/>
      <c r="K198" s="24"/>
      <c r="L198" s="24"/>
      <c r="M198" s="24"/>
      <c r="N198" s="24"/>
      <c r="O198" s="24"/>
      <c r="P198" s="24"/>
      <c r="Q198" s="28"/>
      <c r="R198" s="28"/>
      <c r="S198" s="28"/>
      <c r="T198" s="28"/>
    </row>
    <row r="199" spans="1:20" ht="15.75" x14ac:dyDescent="0.25">
      <c r="A199" s="24"/>
      <c r="B199" s="24"/>
      <c r="C199" s="24"/>
      <c r="D199" s="24"/>
      <c r="E199" s="24"/>
      <c r="F199" s="24"/>
      <c r="G199" s="24"/>
      <c r="H199" s="24"/>
      <c r="I199" s="24"/>
      <c r="J199" s="24"/>
      <c r="K199" s="24"/>
      <c r="L199" s="24"/>
      <c r="M199" s="24"/>
      <c r="N199" s="24"/>
      <c r="O199" s="24"/>
      <c r="P199" s="24"/>
      <c r="Q199" s="28"/>
      <c r="R199" s="28"/>
      <c r="S199" s="28"/>
      <c r="T199" s="28"/>
    </row>
    <row r="200" spans="1:20" ht="15.75" x14ac:dyDescent="0.25">
      <c r="A200" s="24"/>
      <c r="B200" s="24"/>
      <c r="C200" s="24"/>
      <c r="D200" s="24"/>
      <c r="E200" s="24"/>
      <c r="F200" s="24"/>
      <c r="G200" s="24"/>
      <c r="H200" s="24"/>
      <c r="I200" s="24"/>
      <c r="J200" s="24"/>
      <c r="K200" s="24"/>
      <c r="L200" s="24"/>
      <c r="M200" s="24"/>
      <c r="N200" s="24"/>
      <c r="O200" s="24"/>
      <c r="P200" s="24"/>
      <c r="Q200" s="28"/>
      <c r="R200" s="28"/>
      <c r="S200" s="28"/>
      <c r="T200" s="28"/>
    </row>
    <row r="201" spans="1:20" ht="15.75" x14ac:dyDescent="0.25">
      <c r="A201" s="24"/>
      <c r="B201" s="24"/>
      <c r="C201" s="24"/>
      <c r="D201" s="24"/>
      <c r="E201" s="24"/>
      <c r="F201" s="24"/>
      <c r="G201" s="24"/>
      <c r="H201" s="24"/>
      <c r="I201" s="24"/>
      <c r="J201" s="24"/>
      <c r="K201" s="24"/>
      <c r="L201" s="24"/>
      <c r="M201" s="24"/>
      <c r="N201" s="24"/>
      <c r="O201" s="24"/>
      <c r="P201" s="24"/>
      <c r="Q201" s="28"/>
      <c r="R201" s="28"/>
      <c r="S201" s="28"/>
      <c r="T201" s="28"/>
    </row>
    <row r="202" spans="1:20" ht="15.75" x14ac:dyDescent="0.25">
      <c r="A202" s="24"/>
      <c r="B202" s="24"/>
      <c r="C202" s="24"/>
      <c r="D202" s="24"/>
      <c r="E202" s="24"/>
      <c r="F202" s="24"/>
      <c r="G202" s="24"/>
      <c r="H202" s="24"/>
      <c r="I202" s="24"/>
      <c r="J202" s="24"/>
      <c r="K202" s="24"/>
      <c r="L202" s="24"/>
      <c r="M202" s="24"/>
      <c r="N202" s="24"/>
      <c r="O202" s="24"/>
      <c r="P202" s="24"/>
      <c r="Q202" s="28"/>
      <c r="R202" s="28"/>
      <c r="S202" s="28"/>
      <c r="T202" s="28"/>
    </row>
    <row r="203" spans="1:20" ht="15.75" x14ac:dyDescent="0.25">
      <c r="A203" s="24"/>
      <c r="B203" s="24"/>
      <c r="C203" s="24"/>
      <c r="D203" s="24"/>
      <c r="E203" s="24"/>
      <c r="F203" s="24"/>
      <c r="G203" s="24"/>
      <c r="H203" s="24"/>
      <c r="I203" s="24"/>
      <c r="J203" s="24"/>
      <c r="K203" s="24"/>
      <c r="L203" s="24"/>
      <c r="M203" s="24"/>
      <c r="N203" s="24"/>
      <c r="O203" s="24"/>
      <c r="P203" s="24"/>
      <c r="Q203" s="28"/>
      <c r="R203" s="28"/>
      <c r="S203" s="28"/>
      <c r="T203" s="28"/>
    </row>
    <row r="204" spans="1:20" ht="15.75" x14ac:dyDescent="0.25">
      <c r="A204" s="24"/>
      <c r="B204" s="24"/>
      <c r="C204" s="24"/>
      <c r="D204" s="24"/>
      <c r="E204" s="24"/>
      <c r="F204" s="24"/>
      <c r="G204" s="24"/>
      <c r="H204" s="24"/>
      <c r="I204" s="24"/>
      <c r="J204" s="24"/>
      <c r="K204" s="24"/>
      <c r="L204" s="24"/>
      <c r="M204" s="24"/>
      <c r="N204" s="24"/>
      <c r="O204" s="24"/>
      <c r="P204" s="24"/>
      <c r="Q204" s="28"/>
      <c r="R204" s="28"/>
      <c r="S204" s="28"/>
      <c r="T204" s="28"/>
    </row>
    <row r="205" spans="1:20" ht="15.75" x14ac:dyDescent="0.25">
      <c r="A205" s="24"/>
      <c r="B205" s="24"/>
      <c r="C205" s="24"/>
      <c r="D205" s="24"/>
      <c r="E205" s="24"/>
      <c r="F205" s="24"/>
      <c r="G205" s="24"/>
      <c r="H205" s="24"/>
      <c r="I205" s="24"/>
      <c r="J205" s="24"/>
      <c r="K205" s="24"/>
      <c r="L205" s="24"/>
      <c r="M205" s="24"/>
      <c r="N205" s="24"/>
      <c r="O205" s="24"/>
      <c r="P205" s="24"/>
      <c r="Q205" s="28"/>
      <c r="R205" s="28"/>
      <c r="S205" s="28"/>
      <c r="T205" s="28"/>
    </row>
    <row r="206" spans="1:20" ht="15.75" x14ac:dyDescent="0.25">
      <c r="A206" s="24"/>
      <c r="B206" s="24"/>
      <c r="C206" s="24"/>
      <c r="D206" s="24"/>
      <c r="E206" s="24"/>
      <c r="F206" s="24"/>
      <c r="G206" s="24"/>
      <c r="H206" s="24"/>
      <c r="I206" s="24"/>
      <c r="J206" s="24"/>
      <c r="K206" s="24"/>
      <c r="L206" s="24"/>
      <c r="M206" s="24"/>
      <c r="N206" s="24"/>
      <c r="O206" s="24"/>
      <c r="P206" s="24"/>
      <c r="Q206" s="28"/>
      <c r="R206" s="28"/>
      <c r="S206" s="28"/>
      <c r="T206" s="28"/>
    </row>
    <row r="207" spans="1:20" ht="15.75" x14ac:dyDescent="0.25">
      <c r="A207" s="24"/>
      <c r="B207" s="24"/>
      <c r="C207" s="24"/>
      <c r="D207" s="24"/>
      <c r="E207" s="24"/>
      <c r="F207" s="24"/>
      <c r="G207" s="24"/>
      <c r="H207" s="24"/>
      <c r="I207" s="24"/>
      <c r="J207" s="24"/>
      <c r="K207" s="24"/>
      <c r="L207" s="24"/>
      <c r="M207" s="24"/>
      <c r="N207" s="24"/>
      <c r="O207" s="24"/>
      <c r="P207" s="24"/>
      <c r="Q207" s="28"/>
      <c r="R207" s="28"/>
      <c r="S207" s="28"/>
      <c r="T207" s="28"/>
    </row>
    <row r="208" spans="1:20" ht="15.75" x14ac:dyDescent="0.25">
      <c r="A208" s="24"/>
      <c r="B208" s="24"/>
      <c r="C208" s="24"/>
      <c r="D208" s="24"/>
      <c r="E208" s="24"/>
      <c r="F208" s="24"/>
      <c r="G208" s="24"/>
      <c r="H208" s="24"/>
      <c r="I208" s="24"/>
      <c r="J208" s="24"/>
      <c r="K208" s="24"/>
      <c r="L208" s="24"/>
      <c r="M208" s="24"/>
      <c r="N208" s="24"/>
      <c r="O208" s="24"/>
      <c r="P208" s="24"/>
      <c r="Q208" s="28"/>
      <c r="R208" s="28"/>
      <c r="S208" s="28"/>
      <c r="T208" s="28"/>
    </row>
    <row r="209" spans="1:20" ht="15.75" x14ac:dyDescent="0.25">
      <c r="A209" s="24"/>
      <c r="B209" s="24"/>
      <c r="C209" s="24"/>
      <c r="D209" s="24"/>
      <c r="E209" s="24"/>
      <c r="F209" s="24"/>
      <c r="G209" s="24"/>
      <c r="H209" s="24"/>
      <c r="I209" s="24"/>
      <c r="J209" s="24"/>
      <c r="K209" s="24"/>
      <c r="L209" s="24"/>
      <c r="M209" s="24"/>
      <c r="N209" s="24"/>
      <c r="O209" s="24"/>
      <c r="P209" s="24"/>
      <c r="Q209" s="28"/>
      <c r="R209" s="28"/>
      <c r="S209" s="28"/>
      <c r="T209" s="28"/>
    </row>
    <row r="210" spans="1:20" ht="15.75" x14ac:dyDescent="0.25">
      <c r="A210" s="24"/>
      <c r="B210" s="24"/>
      <c r="C210" s="24"/>
      <c r="D210" s="24"/>
      <c r="E210" s="24"/>
      <c r="F210" s="24"/>
      <c r="G210" s="24"/>
      <c r="H210" s="24"/>
      <c r="I210" s="24"/>
      <c r="J210" s="24"/>
      <c r="K210" s="24"/>
      <c r="L210" s="24"/>
      <c r="M210" s="24"/>
      <c r="N210" s="24"/>
      <c r="O210" s="24"/>
      <c r="P210" s="24"/>
      <c r="Q210" s="28"/>
      <c r="R210" s="28"/>
      <c r="S210" s="28"/>
      <c r="T210" s="28"/>
    </row>
    <row r="211" spans="1:20" ht="15.75" x14ac:dyDescent="0.25">
      <c r="A211" s="24"/>
      <c r="B211" s="24"/>
      <c r="C211" s="24"/>
      <c r="D211" s="24"/>
      <c r="E211" s="24"/>
      <c r="F211" s="24"/>
      <c r="G211" s="24"/>
      <c r="H211" s="24"/>
      <c r="I211" s="24"/>
      <c r="J211" s="24"/>
      <c r="K211" s="24"/>
      <c r="L211" s="24"/>
      <c r="M211" s="24"/>
      <c r="N211" s="24"/>
      <c r="O211" s="24"/>
      <c r="P211" s="24"/>
      <c r="Q211" s="28"/>
      <c r="R211" s="28"/>
      <c r="S211" s="28"/>
      <c r="T211" s="28"/>
    </row>
    <row r="212" spans="1:20" ht="15.75" x14ac:dyDescent="0.25">
      <c r="A212" s="24"/>
      <c r="B212" s="24"/>
      <c r="C212" s="24"/>
      <c r="D212" s="24"/>
      <c r="E212" s="24"/>
      <c r="F212" s="24"/>
      <c r="G212" s="24"/>
      <c r="H212" s="24"/>
      <c r="I212" s="24"/>
      <c r="J212" s="24"/>
      <c r="K212" s="24"/>
      <c r="L212" s="24"/>
      <c r="M212" s="24"/>
      <c r="N212" s="24"/>
      <c r="O212" s="24"/>
      <c r="P212" s="24"/>
      <c r="Q212" s="28"/>
      <c r="R212" s="28"/>
      <c r="S212" s="28"/>
      <c r="T212" s="28"/>
    </row>
    <row r="213" spans="1:20" ht="15.75" x14ac:dyDescent="0.25">
      <c r="A213" s="24"/>
      <c r="B213" s="24"/>
      <c r="C213" s="24"/>
      <c r="D213" s="24"/>
      <c r="E213" s="24"/>
      <c r="F213" s="24"/>
      <c r="G213" s="24"/>
      <c r="H213" s="24"/>
      <c r="I213" s="24"/>
      <c r="J213" s="24"/>
      <c r="K213" s="24"/>
      <c r="L213" s="24"/>
      <c r="M213" s="24"/>
      <c r="N213" s="24"/>
      <c r="O213" s="24"/>
      <c r="P213" s="24"/>
      <c r="Q213" s="28"/>
      <c r="R213" s="28"/>
      <c r="S213" s="28"/>
      <c r="T213" s="28"/>
    </row>
    <row r="214" spans="1:20" ht="15.75" x14ac:dyDescent="0.25">
      <c r="A214" s="24"/>
      <c r="B214" s="24"/>
      <c r="C214" s="24"/>
      <c r="D214" s="24"/>
      <c r="E214" s="24"/>
      <c r="F214" s="24"/>
      <c r="G214" s="24"/>
      <c r="H214" s="24"/>
      <c r="I214" s="24"/>
      <c r="J214" s="24"/>
      <c r="K214" s="24"/>
      <c r="L214" s="24"/>
      <c r="M214" s="24"/>
      <c r="N214" s="24"/>
      <c r="O214" s="24"/>
      <c r="P214" s="24"/>
      <c r="Q214" s="28"/>
      <c r="R214" s="28"/>
      <c r="S214" s="28"/>
      <c r="T214" s="28"/>
    </row>
    <row r="215" spans="1:20" ht="15.75" x14ac:dyDescent="0.25">
      <c r="A215" s="24"/>
      <c r="B215" s="24"/>
      <c r="C215" s="24"/>
      <c r="D215" s="24"/>
      <c r="E215" s="24"/>
      <c r="F215" s="24"/>
      <c r="G215" s="24"/>
      <c r="H215" s="24"/>
      <c r="I215" s="24"/>
      <c r="J215" s="24"/>
      <c r="K215" s="24"/>
      <c r="L215" s="24"/>
      <c r="M215" s="24"/>
      <c r="N215" s="24"/>
      <c r="O215" s="24"/>
      <c r="P215" s="24"/>
      <c r="Q215" s="28"/>
      <c r="R215" s="28"/>
      <c r="S215" s="28"/>
      <c r="T215" s="28"/>
    </row>
    <row r="216" spans="1:20" ht="15.75" x14ac:dyDescent="0.25">
      <c r="A216" s="24"/>
      <c r="B216" s="24"/>
      <c r="C216" s="24"/>
      <c r="D216" s="24"/>
      <c r="E216" s="24"/>
      <c r="F216" s="24"/>
      <c r="G216" s="24"/>
      <c r="H216" s="24"/>
      <c r="I216" s="24"/>
      <c r="J216" s="24"/>
      <c r="K216" s="24"/>
      <c r="L216" s="24"/>
      <c r="M216" s="24"/>
      <c r="N216" s="24"/>
      <c r="O216" s="24"/>
      <c r="P216" s="24"/>
      <c r="Q216" s="28"/>
      <c r="R216" s="28"/>
      <c r="S216" s="28"/>
      <c r="T216" s="28"/>
    </row>
    <row r="217" spans="1:20" ht="15.75" x14ac:dyDescent="0.25">
      <c r="A217" s="24"/>
      <c r="B217" s="24"/>
      <c r="C217" s="24"/>
      <c r="D217" s="24"/>
      <c r="E217" s="24"/>
      <c r="F217" s="24"/>
      <c r="G217" s="24"/>
      <c r="H217" s="24"/>
      <c r="I217" s="24"/>
      <c r="J217" s="24"/>
      <c r="K217" s="24"/>
      <c r="L217" s="24"/>
      <c r="M217" s="24"/>
      <c r="N217" s="24"/>
      <c r="O217" s="24"/>
      <c r="P217" s="24"/>
      <c r="Q217" s="28"/>
      <c r="R217" s="28"/>
      <c r="S217" s="28"/>
      <c r="T217" s="28"/>
    </row>
    <row r="218" spans="1:20" ht="15.75" x14ac:dyDescent="0.25">
      <c r="A218" s="24"/>
      <c r="B218" s="24"/>
      <c r="C218" s="24"/>
      <c r="D218" s="24"/>
      <c r="E218" s="24"/>
      <c r="F218" s="24"/>
      <c r="G218" s="24"/>
      <c r="H218" s="24"/>
      <c r="I218" s="24"/>
      <c r="J218" s="24"/>
      <c r="K218" s="24"/>
      <c r="L218" s="24"/>
      <c r="M218" s="24"/>
      <c r="N218" s="24"/>
      <c r="O218" s="24"/>
      <c r="P218" s="24"/>
      <c r="Q218" s="28"/>
      <c r="R218" s="28"/>
      <c r="S218" s="28"/>
      <c r="T218" s="28"/>
    </row>
    <row r="219" spans="1:20" ht="15.75" x14ac:dyDescent="0.25">
      <c r="A219" s="24"/>
      <c r="B219" s="24"/>
      <c r="C219" s="24"/>
      <c r="D219" s="24"/>
      <c r="E219" s="24"/>
      <c r="F219" s="24"/>
      <c r="G219" s="24"/>
      <c r="H219" s="24"/>
      <c r="I219" s="24"/>
      <c r="J219" s="24"/>
      <c r="K219" s="24"/>
      <c r="L219" s="24"/>
      <c r="M219" s="24"/>
      <c r="N219" s="24"/>
      <c r="O219" s="24"/>
      <c r="P219" s="24"/>
      <c r="Q219" s="28"/>
      <c r="R219" s="28"/>
      <c r="S219" s="28"/>
      <c r="T219" s="28"/>
    </row>
    <row r="220" spans="1:20" ht="15.75" x14ac:dyDescent="0.25">
      <c r="A220" s="24"/>
      <c r="B220" s="24"/>
      <c r="C220" s="24"/>
      <c r="D220" s="24"/>
      <c r="E220" s="24"/>
      <c r="F220" s="24"/>
      <c r="G220" s="24"/>
      <c r="H220" s="24"/>
      <c r="I220" s="24"/>
      <c r="J220" s="24"/>
      <c r="K220" s="24"/>
      <c r="L220" s="24"/>
      <c r="M220" s="24"/>
      <c r="N220" s="24"/>
      <c r="O220" s="24"/>
      <c r="P220" s="24"/>
      <c r="Q220" s="28"/>
      <c r="R220" s="28"/>
      <c r="S220" s="28"/>
      <c r="T220" s="28"/>
    </row>
    <row r="221" spans="1:20" ht="15.75" x14ac:dyDescent="0.25">
      <c r="A221" s="24"/>
      <c r="B221" s="24"/>
      <c r="C221" s="24"/>
      <c r="D221" s="24"/>
      <c r="E221" s="24"/>
      <c r="F221" s="24"/>
      <c r="G221" s="24"/>
      <c r="H221" s="24"/>
      <c r="I221" s="24"/>
      <c r="J221" s="24"/>
      <c r="K221" s="24"/>
      <c r="L221" s="24"/>
      <c r="M221" s="24"/>
      <c r="N221" s="24"/>
      <c r="O221" s="24"/>
      <c r="P221" s="24"/>
      <c r="Q221" s="28"/>
      <c r="R221" s="28"/>
      <c r="S221" s="28"/>
      <c r="T221" s="28"/>
    </row>
    <row r="222" spans="1:20" ht="15.75" x14ac:dyDescent="0.25">
      <c r="A222" s="24"/>
      <c r="B222" s="24"/>
      <c r="C222" s="24"/>
      <c r="D222" s="24"/>
      <c r="E222" s="24"/>
      <c r="F222" s="24"/>
      <c r="G222" s="24"/>
      <c r="H222" s="24"/>
      <c r="I222" s="24"/>
      <c r="J222" s="24"/>
      <c r="K222" s="24"/>
      <c r="L222" s="24"/>
      <c r="M222" s="24"/>
      <c r="N222" s="24"/>
      <c r="O222" s="24"/>
      <c r="P222" s="24"/>
      <c r="Q222" s="28"/>
      <c r="R222" s="28"/>
      <c r="S222" s="28"/>
      <c r="T222" s="28"/>
    </row>
    <row r="223" spans="1:20" ht="15.75" x14ac:dyDescent="0.25">
      <c r="A223" s="24"/>
      <c r="B223" s="24"/>
      <c r="C223" s="24"/>
      <c r="D223" s="24"/>
      <c r="E223" s="24"/>
      <c r="F223" s="24"/>
      <c r="G223" s="24"/>
      <c r="H223" s="24"/>
      <c r="I223" s="24"/>
      <c r="J223" s="24"/>
      <c r="K223" s="24"/>
      <c r="L223" s="24"/>
      <c r="M223" s="24"/>
      <c r="N223" s="24"/>
      <c r="O223" s="24"/>
      <c r="P223" s="24"/>
      <c r="Q223" s="28"/>
      <c r="R223" s="28"/>
      <c r="S223" s="28"/>
      <c r="T223" s="28"/>
    </row>
    <row r="224" spans="1:20" ht="15.75" x14ac:dyDescent="0.25">
      <c r="A224" s="24"/>
      <c r="B224" s="24"/>
      <c r="C224" s="24"/>
      <c r="D224" s="24"/>
      <c r="E224" s="24"/>
      <c r="F224" s="24"/>
      <c r="G224" s="24"/>
      <c r="H224" s="24"/>
      <c r="I224" s="24"/>
      <c r="J224" s="24"/>
      <c r="K224" s="24"/>
      <c r="L224" s="24"/>
      <c r="M224" s="24"/>
      <c r="N224" s="24"/>
      <c r="O224" s="24"/>
      <c r="P224" s="24"/>
      <c r="Q224" s="28"/>
      <c r="R224" s="28"/>
      <c r="S224" s="28"/>
      <c r="T224" s="28"/>
    </row>
    <row r="225" spans="1:20" ht="15.75" x14ac:dyDescent="0.25">
      <c r="A225" s="24"/>
      <c r="B225" s="24"/>
      <c r="C225" s="24"/>
      <c r="D225" s="24"/>
      <c r="E225" s="24"/>
      <c r="F225" s="24"/>
      <c r="G225" s="24"/>
      <c r="H225" s="24"/>
      <c r="I225" s="24"/>
      <c r="J225" s="24"/>
      <c r="K225" s="24"/>
      <c r="L225" s="24"/>
      <c r="M225" s="24"/>
      <c r="N225" s="24"/>
      <c r="O225" s="24"/>
      <c r="P225" s="24"/>
      <c r="Q225" s="28"/>
      <c r="R225" s="28"/>
      <c r="S225" s="28"/>
      <c r="T225" s="28"/>
    </row>
    <row r="226" spans="1:20" ht="15.75" x14ac:dyDescent="0.25">
      <c r="A226" s="24"/>
      <c r="B226" s="24"/>
      <c r="C226" s="24"/>
      <c r="D226" s="24"/>
      <c r="E226" s="24"/>
      <c r="F226" s="24"/>
      <c r="G226" s="24"/>
      <c r="H226" s="24"/>
      <c r="I226" s="24"/>
      <c r="J226" s="24"/>
      <c r="K226" s="24"/>
      <c r="L226" s="24"/>
      <c r="M226" s="24"/>
      <c r="N226" s="24"/>
      <c r="O226" s="24"/>
      <c r="P226" s="24"/>
      <c r="Q226" s="28"/>
      <c r="R226" s="28"/>
      <c r="S226" s="28"/>
      <c r="T226" s="28"/>
    </row>
    <row r="227" spans="1:20" ht="15.75" x14ac:dyDescent="0.25">
      <c r="A227" s="24"/>
      <c r="B227" s="24"/>
      <c r="C227" s="24"/>
      <c r="D227" s="24"/>
      <c r="E227" s="24"/>
      <c r="F227" s="24"/>
      <c r="G227" s="24"/>
      <c r="H227" s="24"/>
      <c r="I227" s="24"/>
      <c r="J227" s="24"/>
      <c r="K227" s="24"/>
      <c r="L227" s="24"/>
      <c r="M227" s="24"/>
      <c r="N227" s="24"/>
      <c r="O227" s="24"/>
      <c r="P227" s="24"/>
      <c r="Q227" s="28"/>
      <c r="R227" s="28"/>
      <c r="S227" s="28"/>
      <c r="T227" s="28"/>
    </row>
    <row r="228" spans="1:20" ht="15.75" x14ac:dyDescent="0.25">
      <c r="A228" s="24"/>
      <c r="B228" s="24"/>
      <c r="C228" s="24"/>
      <c r="D228" s="24"/>
      <c r="E228" s="24"/>
      <c r="F228" s="24"/>
      <c r="G228" s="24"/>
      <c r="H228" s="24"/>
      <c r="I228" s="24"/>
      <c r="J228" s="24"/>
      <c r="K228" s="24"/>
      <c r="L228" s="24"/>
      <c r="M228" s="24"/>
      <c r="N228" s="24"/>
      <c r="O228" s="24"/>
      <c r="P228" s="24"/>
      <c r="Q228" s="28"/>
      <c r="R228" s="28"/>
      <c r="S228" s="28"/>
      <c r="T228" s="28"/>
    </row>
    <row r="229" spans="1:20" ht="15.75" x14ac:dyDescent="0.25">
      <c r="A229" s="24"/>
      <c r="B229" s="24"/>
      <c r="C229" s="24"/>
      <c r="D229" s="24"/>
      <c r="E229" s="24"/>
      <c r="F229" s="24"/>
      <c r="G229" s="24"/>
      <c r="H229" s="24"/>
      <c r="I229" s="24"/>
      <c r="J229" s="24"/>
      <c r="K229" s="24"/>
      <c r="L229" s="24"/>
      <c r="M229" s="24"/>
      <c r="N229" s="24"/>
      <c r="O229" s="24"/>
      <c r="P229" s="24"/>
      <c r="Q229" s="28"/>
      <c r="R229" s="28"/>
      <c r="S229" s="28"/>
      <c r="T229" s="28"/>
    </row>
    <row r="230" spans="1:20" ht="15.75" x14ac:dyDescent="0.25">
      <c r="A230" s="24"/>
      <c r="B230" s="24"/>
      <c r="C230" s="24"/>
      <c r="D230" s="24"/>
      <c r="E230" s="24"/>
      <c r="F230" s="24"/>
      <c r="G230" s="24"/>
      <c r="H230" s="24"/>
      <c r="I230" s="24"/>
      <c r="J230" s="24"/>
      <c r="K230" s="24"/>
      <c r="L230" s="24"/>
      <c r="M230" s="24"/>
      <c r="N230" s="24"/>
      <c r="O230" s="24"/>
      <c r="P230" s="24"/>
      <c r="Q230" s="28"/>
      <c r="R230" s="28"/>
      <c r="S230" s="28"/>
      <c r="T230" s="28"/>
    </row>
    <row r="231" spans="1:20" ht="15.75" x14ac:dyDescent="0.25">
      <c r="A231" s="24"/>
      <c r="B231" s="24"/>
      <c r="C231" s="24"/>
      <c r="D231" s="24"/>
      <c r="E231" s="24"/>
      <c r="F231" s="24"/>
      <c r="G231" s="24"/>
      <c r="H231" s="24"/>
      <c r="I231" s="24"/>
      <c r="J231" s="24"/>
      <c r="K231" s="24"/>
      <c r="L231" s="24"/>
      <c r="M231" s="24"/>
      <c r="N231" s="24"/>
      <c r="O231" s="24"/>
      <c r="P231" s="24"/>
      <c r="Q231" s="28"/>
      <c r="R231" s="28"/>
      <c r="S231" s="28"/>
      <c r="T231" s="28"/>
    </row>
    <row r="232" spans="1:20" ht="15.75" x14ac:dyDescent="0.25">
      <c r="A232" s="24"/>
      <c r="B232" s="24"/>
      <c r="C232" s="24"/>
      <c r="D232" s="24"/>
      <c r="E232" s="24"/>
      <c r="F232" s="24"/>
      <c r="G232" s="24"/>
      <c r="H232" s="24"/>
      <c r="I232" s="24"/>
      <c r="J232" s="24"/>
      <c r="K232" s="24"/>
      <c r="L232" s="24"/>
      <c r="M232" s="24"/>
      <c r="N232" s="24"/>
      <c r="O232" s="24"/>
      <c r="P232" s="24"/>
      <c r="Q232" s="28"/>
      <c r="R232" s="28"/>
      <c r="S232" s="28"/>
      <c r="T232" s="28"/>
    </row>
    <row r="233" spans="1:20" ht="15.75" x14ac:dyDescent="0.25">
      <c r="A233" s="24"/>
      <c r="B233" s="24"/>
      <c r="C233" s="24"/>
      <c r="D233" s="24"/>
      <c r="E233" s="24"/>
      <c r="F233" s="24"/>
      <c r="G233" s="24"/>
      <c r="H233" s="24"/>
      <c r="I233" s="24"/>
      <c r="J233" s="24"/>
      <c r="K233" s="24"/>
      <c r="L233" s="24"/>
      <c r="M233" s="24"/>
      <c r="N233" s="24"/>
      <c r="O233" s="24"/>
      <c r="P233" s="24"/>
      <c r="Q233" s="28"/>
      <c r="R233" s="28"/>
      <c r="S233" s="28"/>
      <c r="T233" s="28"/>
    </row>
    <row r="234" spans="1:20" ht="15.75" x14ac:dyDescent="0.25">
      <c r="A234" s="24"/>
      <c r="B234" s="24"/>
      <c r="C234" s="24"/>
      <c r="D234" s="24"/>
      <c r="E234" s="24"/>
      <c r="F234" s="24"/>
      <c r="G234" s="24"/>
      <c r="H234" s="24"/>
      <c r="I234" s="24"/>
      <c r="J234" s="24"/>
      <c r="K234" s="24"/>
      <c r="L234" s="24"/>
      <c r="M234" s="24"/>
      <c r="N234" s="24"/>
      <c r="O234" s="24"/>
      <c r="P234" s="24"/>
      <c r="Q234" s="28"/>
      <c r="R234" s="28"/>
      <c r="S234" s="28"/>
      <c r="T234" s="28"/>
    </row>
    <row r="235" spans="1:20" ht="15.75" x14ac:dyDescent="0.25">
      <c r="A235" s="24"/>
      <c r="B235" s="24"/>
      <c r="C235" s="24"/>
      <c r="D235" s="24"/>
      <c r="E235" s="24"/>
      <c r="F235" s="24"/>
      <c r="G235" s="24"/>
      <c r="H235" s="24"/>
      <c r="I235" s="24"/>
      <c r="J235" s="24"/>
      <c r="K235" s="24"/>
      <c r="L235" s="24"/>
      <c r="M235" s="24"/>
      <c r="N235" s="24"/>
      <c r="O235" s="24"/>
      <c r="P235" s="24"/>
      <c r="Q235" s="28"/>
      <c r="R235" s="28"/>
      <c r="S235" s="28"/>
      <c r="T235" s="28"/>
    </row>
    <row r="236" spans="1:20" ht="15.75" x14ac:dyDescent="0.25">
      <c r="A236" s="24"/>
      <c r="B236" s="24"/>
      <c r="C236" s="24"/>
      <c r="D236" s="24"/>
      <c r="E236" s="24"/>
      <c r="F236" s="24"/>
      <c r="G236" s="24"/>
      <c r="H236" s="24"/>
      <c r="I236" s="24"/>
      <c r="J236" s="24"/>
      <c r="K236" s="24"/>
      <c r="L236" s="24"/>
      <c r="M236" s="24"/>
      <c r="N236" s="24"/>
      <c r="O236" s="24"/>
      <c r="P236" s="24"/>
      <c r="Q236" s="28"/>
      <c r="R236" s="28"/>
      <c r="S236" s="28"/>
      <c r="T236" s="28"/>
    </row>
    <row r="237" spans="1:20" ht="15.75" x14ac:dyDescent="0.25">
      <c r="A237" s="24"/>
      <c r="B237" s="24"/>
      <c r="C237" s="24"/>
      <c r="D237" s="24"/>
      <c r="E237" s="24"/>
      <c r="F237" s="24"/>
      <c r="G237" s="24"/>
      <c r="H237" s="24"/>
      <c r="I237" s="24"/>
      <c r="J237" s="24"/>
      <c r="K237" s="24"/>
      <c r="L237" s="24"/>
      <c r="M237" s="24"/>
      <c r="N237" s="24"/>
      <c r="O237" s="24"/>
      <c r="P237" s="24"/>
      <c r="Q237" s="28"/>
      <c r="R237" s="28"/>
      <c r="S237" s="28"/>
      <c r="T237" s="28"/>
    </row>
    <row r="238" spans="1:20" ht="15.75" x14ac:dyDescent="0.25">
      <c r="A238" s="24"/>
      <c r="B238" s="24"/>
      <c r="C238" s="24"/>
      <c r="D238" s="24"/>
      <c r="E238" s="24"/>
      <c r="F238" s="24"/>
      <c r="G238" s="24"/>
      <c r="H238" s="24"/>
      <c r="I238" s="24"/>
      <c r="J238" s="24"/>
      <c r="K238" s="24"/>
      <c r="L238" s="24"/>
      <c r="M238" s="24"/>
      <c r="N238" s="24"/>
      <c r="O238" s="24"/>
      <c r="P238" s="24"/>
      <c r="Q238" s="28"/>
      <c r="R238" s="28"/>
      <c r="S238" s="28"/>
      <c r="T238" s="28"/>
    </row>
    <row r="239" spans="1:20" ht="15.75" x14ac:dyDescent="0.25">
      <c r="A239" s="24"/>
      <c r="B239" s="24"/>
      <c r="C239" s="24"/>
      <c r="D239" s="24"/>
      <c r="E239" s="24"/>
      <c r="F239" s="24"/>
      <c r="G239" s="24"/>
      <c r="H239" s="24"/>
      <c r="I239" s="24"/>
      <c r="J239" s="24"/>
      <c r="K239" s="24"/>
      <c r="L239" s="24"/>
      <c r="M239" s="24"/>
      <c r="N239" s="24"/>
      <c r="O239" s="24"/>
      <c r="P239" s="24"/>
      <c r="Q239" s="28"/>
      <c r="R239" s="28"/>
      <c r="S239" s="28"/>
      <c r="T239" s="28"/>
    </row>
    <row r="240" spans="1:20" ht="15.75" x14ac:dyDescent="0.25">
      <c r="A240" s="24"/>
      <c r="B240" s="24"/>
      <c r="C240" s="24"/>
      <c r="D240" s="24"/>
      <c r="E240" s="24"/>
      <c r="F240" s="24"/>
      <c r="G240" s="24"/>
      <c r="H240" s="24"/>
      <c r="I240" s="24"/>
      <c r="J240" s="24"/>
      <c r="K240" s="24"/>
      <c r="L240" s="24"/>
      <c r="M240" s="24"/>
      <c r="N240" s="24"/>
      <c r="O240" s="24"/>
      <c r="P240" s="24"/>
      <c r="Q240" s="28"/>
      <c r="R240" s="28"/>
      <c r="S240" s="28"/>
      <c r="T240" s="28"/>
    </row>
    <row r="241" spans="1:20" ht="15.75" x14ac:dyDescent="0.25">
      <c r="A241" s="24"/>
      <c r="B241" s="24"/>
      <c r="C241" s="24"/>
      <c r="D241" s="24"/>
      <c r="E241" s="24"/>
      <c r="F241" s="24"/>
      <c r="G241" s="24"/>
      <c r="H241" s="24"/>
      <c r="I241" s="24"/>
      <c r="J241" s="24"/>
      <c r="K241" s="24"/>
      <c r="L241" s="24"/>
      <c r="M241" s="24"/>
      <c r="N241" s="24"/>
      <c r="O241" s="24"/>
      <c r="P241" s="24"/>
      <c r="Q241" s="28"/>
      <c r="R241" s="28"/>
      <c r="S241" s="28"/>
      <c r="T241" s="28"/>
    </row>
    <row r="242" spans="1:20" ht="15.75" x14ac:dyDescent="0.25">
      <c r="A242" s="24"/>
      <c r="B242" s="24"/>
      <c r="C242" s="24"/>
      <c r="D242" s="24"/>
      <c r="E242" s="24"/>
      <c r="F242" s="24"/>
      <c r="G242" s="24"/>
      <c r="H242" s="24"/>
      <c r="I242" s="24"/>
      <c r="J242" s="24"/>
      <c r="K242" s="24"/>
      <c r="L242" s="24"/>
      <c r="M242" s="24"/>
      <c r="N242" s="24"/>
      <c r="O242" s="24"/>
      <c r="P242" s="24"/>
      <c r="Q242" s="28"/>
      <c r="R242" s="28"/>
      <c r="S242" s="28"/>
      <c r="T242" s="28"/>
    </row>
    <row r="243" spans="1:20" ht="15.75" x14ac:dyDescent="0.25">
      <c r="A243" s="24"/>
      <c r="B243" s="24"/>
      <c r="C243" s="24"/>
      <c r="D243" s="24"/>
      <c r="E243" s="24"/>
      <c r="F243" s="24"/>
      <c r="G243" s="24"/>
      <c r="H243" s="24"/>
      <c r="I243" s="24"/>
      <c r="J243" s="24"/>
      <c r="K243" s="24"/>
      <c r="L243" s="24"/>
      <c r="M243" s="24"/>
      <c r="N243" s="24"/>
      <c r="O243" s="24"/>
      <c r="P243" s="24"/>
      <c r="Q243" s="28"/>
      <c r="R243" s="28"/>
      <c r="S243" s="28"/>
      <c r="T243" s="28"/>
    </row>
    <row r="244" spans="1:20" ht="15.75" x14ac:dyDescent="0.25">
      <c r="A244" s="24"/>
      <c r="B244" s="24"/>
      <c r="C244" s="24"/>
      <c r="D244" s="24"/>
      <c r="E244" s="24"/>
      <c r="F244" s="24"/>
      <c r="G244" s="24"/>
      <c r="H244" s="24"/>
      <c r="I244" s="24"/>
      <c r="J244" s="24"/>
      <c r="K244" s="24"/>
      <c r="L244" s="24"/>
      <c r="M244" s="24"/>
      <c r="N244" s="24"/>
      <c r="O244" s="24"/>
      <c r="P244" s="24"/>
      <c r="Q244" s="28"/>
      <c r="R244" s="28"/>
      <c r="S244" s="28"/>
      <c r="T244" s="28"/>
    </row>
    <row r="245" spans="1:20" ht="15.75" x14ac:dyDescent="0.25">
      <c r="A245" s="24"/>
      <c r="B245" s="24"/>
      <c r="C245" s="24"/>
      <c r="D245" s="24"/>
      <c r="E245" s="24"/>
      <c r="F245" s="24"/>
      <c r="G245" s="24"/>
      <c r="H245" s="24"/>
      <c r="I245" s="24"/>
      <c r="J245" s="24"/>
      <c r="K245" s="24"/>
      <c r="L245" s="24"/>
      <c r="M245" s="24"/>
      <c r="N245" s="24"/>
      <c r="O245" s="24"/>
      <c r="P245" s="24"/>
      <c r="Q245" s="28"/>
      <c r="R245" s="28"/>
      <c r="S245" s="28"/>
      <c r="T245" s="28"/>
    </row>
    <row r="246" spans="1:20" ht="15.75" x14ac:dyDescent="0.25">
      <c r="A246" s="24"/>
      <c r="B246" s="24"/>
      <c r="C246" s="24"/>
      <c r="D246" s="24"/>
      <c r="E246" s="24"/>
      <c r="F246" s="24"/>
      <c r="G246" s="24"/>
      <c r="H246" s="24"/>
      <c r="I246" s="24"/>
      <c r="J246" s="24"/>
      <c r="K246" s="24"/>
      <c r="L246" s="24"/>
      <c r="M246" s="24"/>
      <c r="N246" s="24"/>
      <c r="O246" s="24"/>
      <c r="P246" s="24"/>
      <c r="Q246" s="28"/>
      <c r="R246" s="28"/>
      <c r="S246" s="28"/>
      <c r="T246" s="28"/>
    </row>
    <row r="247" spans="1:20" ht="15.75" x14ac:dyDescent="0.25">
      <c r="A247" s="24"/>
      <c r="B247" s="24"/>
      <c r="C247" s="24"/>
      <c r="D247" s="24"/>
      <c r="E247" s="24"/>
      <c r="F247" s="24"/>
      <c r="G247" s="24"/>
      <c r="H247" s="24"/>
      <c r="I247" s="24"/>
      <c r="J247" s="24"/>
      <c r="K247" s="24"/>
      <c r="L247" s="24"/>
      <c r="M247" s="24"/>
      <c r="N247" s="24"/>
      <c r="O247" s="24"/>
      <c r="P247" s="24"/>
      <c r="Q247" s="28"/>
      <c r="R247" s="28"/>
      <c r="S247" s="28"/>
      <c r="T247" s="28"/>
    </row>
  </sheetData>
  <mergeCells count="331">
    <mergeCell ref="G94:I94"/>
    <mergeCell ref="J94:L94"/>
    <mergeCell ref="M94:O94"/>
    <mergeCell ref="P94:T94"/>
    <mergeCell ref="A93:F93"/>
    <mergeCell ref="G93:I93"/>
    <mergeCell ref="A104:T104"/>
    <mergeCell ref="A100:F100"/>
    <mergeCell ref="G100:I100"/>
    <mergeCell ref="J100:L100"/>
    <mergeCell ref="M100:O100"/>
    <mergeCell ref="P100:T100"/>
    <mergeCell ref="A103:T103"/>
    <mergeCell ref="A96:F96"/>
    <mergeCell ref="G96:I96"/>
    <mergeCell ref="J96:L96"/>
    <mergeCell ref="M96:O96"/>
    <mergeCell ref="P96:T96"/>
    <mergeCell ref="A97:F97"/>
    <mergeCell ref="G97:I97"/>
    <mergeCell ref="J97:L97"/>
    <mergeCell ref="M97:O97"/>
    <mergeCell ref="P97:T97"/>
    <mergeCell ref="A98:F98"/>
    <mergeCell ref="G98:I98"/>
    <mergeCell ref="J98:L98"/>
    <mergeCell ref="J99:L99"/>
    <mergeCell ref="M99:O99"/>
    <mergeCell ref="P99:T99"/>
    <mergeCell ref="A95:F95"/>
    <mergeCell ref="G95:I95"/>
    <mergeCell ref="J95:L95"/>
    <mergeCell ref="M95:O95"/>
    <mergeCell ref="P95:T95"/>
    <mergeCell ref="M98:O98"/>
    <mergeCell ref="P98:T98"/>
    <mergeCell ref="A99:F99"/>
    <mergeCell ref="G99:I99"/>
    <mergeCell ref="J93:L93"/>
    <mergeCell ref="M93:O93"/>
    <mergeCell ref="P93:T93"/>
    <mergeCell ref="A94:F94"/>
    <mergeCell ref="P83:T83"/>
    <mergeCell ref="F86:M86"/>
    <mergeCell ref="A88:F88"/>
    <mergeCell ref="G88:I88"/>
    <mergeCell ref="J88:T88"/>
    <mergeCell ref="A90:F90"/>
    <mergeCell ref="G90:I90"/>
    <mergeCell ref="J90:L90"/>
    <mergeCell ref="M90:O90"/>
    <mergeCell ref="P90:T90"/>
    <mergeCell ref="A91:F91"/>
    <mergeCell ref="G91:I91"/>
    <mergeCell ref="J91:L91"/>
    <mergeCell ref="M91:O91"/>
    <mergeCell ref="P91:T91"/>
    <mergeCell ref="A92:F92"/>
    <mergeCell ref="G92:I92"/>
    <mergeCell ref="J92:L92"/>
    <mergeCell ref="M92:O92"/>
    <mergeCell ref="P92:T92"/>
    <mergeCell ref="A80:F80"/>
    <mergeCell ref="G80:I80"/>
    <mergeCell ref="J80:L80"/>
    <mergeCell ref="M80:O80"/>
    <mergeCell ref="P80:T80"/>
    <mergeCell ref="A89:F89"/>
    <mergeCell ref="G89:I89"/>
    <mergeCell ref="J89:L89"/>
    <mergeCell ref="M89:O89"/>
    <mergeCell ref="P89:T89"/>
    <mergeCell ref="A81:F81"/>
    <mergeCell ref="G81:I81"/>
    <mergeCell ref="J81:L81"/>
    <mergeCell ref="M81:O81"/>
    <mergeCell ref="P81:T81"/>
    <mergeCell ref="A82:F82"/>
    <mergeCell ref="G82:I82"/>
    <mergeCell ref="J82:L82"/>
    <mergeCell ref="M82:O82"/>
    <mergeCell ref="P82:T82"/>
    <mergeCell ref="A83:F83"/>
    <mergeCell ref="G83:I83"/>
    <mergeCell ref="J83:L83"/>
    <mergeCell ref="M83:O83"/>
    <mergeCell ref="A78:F78"/>
    <mergeCell ref="G78:I78"/>
    <mergeCell ref="J78:L78"/>
    <mergeCell ref="M78:O78"/>
    <mergeCell ref="P78:T78"/>
    <mergeCell ref="A79:F79"/>
    <mergeCell ref="G79:I79"/>
    <mergeCell ref="J79:L79"/>
    <mergeCell ref="M79:O79"/>
    <mergeCell ref="P79:T79"/>
    <mergeCell ref="A76:F76"/>
    <mergeCell ref="G76:I76"/>
    <mergeCell ref="J76:L76"/>
    <mergeCell ref="M76:O76"/>
    <mergeCell ref="P76:T76"/>
    <mergeCell ref="A77:F77"/>
    <mergeCell ref="G77:I77"/>
    <mergeCell ref="J77:L77"/>
    <mergeCell ref="M77:O77"/>
    <mergeCell ref="P77:T77"/>
    <mergeCell ref="A74:F74"/>
    <mergeCell ref="G74:I74"/>
    <mergeCell ref="J74:L74"/>
    <mergeCell ref="M74:O74"/>
    <mergeCell ref="P74:T74"/>
    <mergeCell ref="A75:F75"/>
    <mergeCell ref="G75:I75"/>
    <mergeCell ref="J75:L75"/>
    <mergeCell ref="M75:O75"/>
    <mergeCell ref="P75:T75"/>
    <mergeCell ref="P67:T67"/>
    <mergeCell ref="G70:M70"/>
    <mergeCell ref="A71:F71"/>
    <mergeCell ref="G71:O71"/>
    <mergeCell ref="P71:T71"/>
    <mergeCell ref="A73:F73"/>
    <mergeCell ref="G73:I73"/>
    <mergeCell ref="J73:L73"/>
    <mergeCell ref="M73:O73"/>
    <mergeCell ref="P73:T73"/>
    <mergeCell ref="A64:F64"/>
    <mergeCell ref="G64:I64"/>
    <mergeCell ref="J64:L64"/>
    <mergeCell ref="M64:O64"/>
    <mergeCell ref="P64:T64"/>
    <mergeCell ref="A72:F72"/>
    <mergeCell ref="G72:I72"/>
    <mergeCell ref="J72:L72"/>
    <mergeCell ref="M72:O72"/>
    <mergeCell ref="P72:T72"/>
    <mergeCell ref="A65:F65"/>
    <mergeCell ref="G65:I65"/>
    <mergeCell ref="J65:L65"/>
    <mergeCell ref="M65:O65"/>
    <mergeCell ref="P65:T65"/>
    <mergeCell ref="A66:F66"/>
    <mergeCell ref="G66:I66"/>
    <mergeCell ref="J66:L66"/>
    <mergeCell ref="M66:O66"/>
    <mergeCell ref="P66:T66"/>
    <mergeCell ref="A67:F67"/>
    <mergeCell ref="G67:I67"/>
    <mergeCell ref="J67:L67"/>
    <mergeCell ref="M67:O67"/>
    <mergeCell ref="A62:F62"/>
    <mergeCell ref="G62:I62"/>
    <mergeCell ref="J62:L62"/>
    <mergeCell ref="M62:O62"/>
    <mergeCell ref="P62:T62"/>
    <mergeCell ref="A63:F63"/>
    <mergeCell ref="G63:I63"/>
    <mergeCell ref="J63:L63"/>
    <mergeCell ref="M63:O63"/>
    <mergeCell ref="P63:T63"/>
    <mergeCell ref="A60:F60"/>
    <mergeCell ref="G60:I60"/>
    <mergeCell ref="J60:L60"/>
    <mergeCell ref="M60:O60"/>
    <mergeCell ref="P60:T60"/>
    <mergeCell ref="A61:F61"/>
    <mergeCell ref="G61:I61"/>
    <mergeCell ref="J61:L61"/>
    <mergeCell ref="M61:O61"/>
    <mergeCell ref="P61:T61"/>
    <mergeCell ref="A58:F58"/>
    <mergeCell ref="G58:I58"/>
    <mergeCell ref="J58:L58"/>
    <mergeCell ref="M58:O58"/>
    <mergeCell ref="P58:T58"/>
    <mergeCell ref="A59:F59"/>
    <mergeCell ref="G59:I59"/>
    <mergeCell ref="J59:L59"/>
    <mergeCell ref="M59:O59"/>
    <mergeCell ref="P59:T59"/>
    <mergeCell ref="A56:F56"/>
    <mergeCell ref="G56:I56"/>
    <mergeCell ref="J56:L56"/>
    <mergeCell ref="M56:O56"/>
    <mergeCell ref="P56:T56"/>
    <mergeCell ref="A57:F57"/>
    <mergeCell ref="G57:I57"/>
    <mergeCell ref="J57:L57"/>
    <mergeCell ref="M57:O57"/>
    <mergeCell ref="P57:T57"/>
    <mergeCell ref="A54:F54"/>
    <mergeCell ref="G54:I54"/>
    <mergeCell ref="J54:L54"/>
    <mergeCell ref="M54:O54"/>
    <mergeCell ref="P54:T54"/>
    <mergeCell ref="A55:F55"/>
    <mergeCell ref="G55:I55"/>
    <mergeCell ref="J55:L55"/>
    <mergeCell ref="M55:O55"/>
    <mergeCell ref="P55:T55"/>
    <mergeCell ref="A52:F52"/>
    <mergeCell ref="G52:I52"/>
    <mergeCell ref="J52:L52"/>
    <mergeCell ref="M52:O52"/>
    <mergeCell ref="P52:T52"/>
    <mergeCell ref="A53:F53"/>
    <mergeCell ref="G53:I53"/>
    <mergeCell ref="J53:L53"/>
    <mergeCell ref="M53:O53"/>
    <mergeCell ref="P53:T53"/>
    <mergeCell ref="A50:F50"/>
    <mergeCell ref="G50:I50"/>
    <mergeCell ref="J50:L50"/>
    <mergeCell ref="M50:O50"/>
    <mergeCell ref="P50:T50"/>
    <mergeCell ref="A51:F51"/>
    <mergeCell ref="G51:I51"/>
    <mergeCell ref="J51:L51"/>
    <mergeCell ref="M51:O51"/>
    <mergeCell ref="P51:T51"/>
    <mergeCell ref="A44:F44"/>
    <mergeCell ref="G44:J44"/>
    <mergeCell ref="K44:N44"/>
    <mergeCell ref="O44:T44"/>
    <mergeCell ref="A47:F47"/>
    <mergeCell ref="G47:O47"/>
    <mergeCell ref="P47:T47"/>
    <mergeCell ref="A49:F49"/>
    <mergeCell ref="G49:I49"/>
    <mergeCell ref="J49:L49"/>
    <mergeCell ref="M49:O49"/>
    <mergeCell ref="P49:T49"/>
    <mergeCell ref="O41:T41"/>
    <mergeCell ref="A42:F42"/>
    <mergeCell ref="G42:J42"/>
    <mergeCell ref="K42:N42"/>
    <mergeCell ref="O42:T42"/>
    <mergeCell ref="A43:F43"/>
    <mergeCell ref="G43:J43"/>
    <mergeCell ref="K43:N43"/>
    <mergeCell ref="O43:T43"/>
    <mergeCell ref="A36:F36"/>
    <mergeCell ref="G36:J36"/>
    <mergeCell ref="K36:N36"/>
    <mergeCell ref="O36:T36"/>
    <mergeCell ref="A37:F37"/>
    <mergeCell ref="G37:J37"/>
    <mergeCell ref="K37:N37"/>
    <mergeCell ref="O37:T37"/>
    <mergeCell ref="A48:F48"/>
    <mergeCell ref="G48:I48"/>
    <mergeCell ref="J48:L48"/>
    <mergeCell ref="M48:O48"/>
    <mergeCell ref="P48:T48"/>
    <mergeCell ref="A39:F39"/>
    <mergeCell ref="G39:J39"/>
    <mergeCell ref="K39:N39"/>
    <mergeCell ref="O39:T39"/>
    <mergeCell ref="A40:F40"/>
    <mergeCell ref="G40:J40"/>
    <mergeCell ref="K40:N40"/>
    <mergeCell ref="O40:T40"/>
    <mergeCell ref="A41:F41"/>
    <mergeCell ref="G41:J41"/>
    <mergeCell ref="K41:N41"/>
    <mergeCell ref="A38:F38"/>
    <mergeCell ref="G38:J38"/>
    <mergeCell ref="K38:N38"/>
    <mergeCell ref="O38:T38"/>
    <mergeCell ref="A31:F31"/>
    <mergeCell ref="G31:J31"/>
    <mergeCell ref="K31:N31"/>
    <mergeCell ref="O31:T31"/>
    <mergeCell ref="A32:F32"/>
    <mergeCell ref="G32:J32"/>
    <mergeCell ref="K32:N32"/>
    <mergeCell ref="O32:T32"/>
    <mergeCell ref="A33:F33"/>
    <mergeCell ref="G33:J33"/>
    <mergeCell ref="K33:N33"/>
    <mergeCell ref="O33:T33"/>
    <mergeCell ref="A34:F34"/>
    <mergeCell ref="G34:J34"/>
    <mergeCell ref="K34:N34"/>
    <mergeCell ref="O34:T34"/>
    <mergeCell ref="A35:F35"/>
    <mergeCell ref="G35:J35"/>
    <mergeCell ref="K35:N35"/>
    <mergeCell ref="O35:T35"/>
    <mergeCell ref="A28:H28"/>
    <mergeCell ref="I28:T28"/>
    <mergeCell ref="A17:H17"/>
    <mergeCell ref="I17:T17"/>
    <mergeCell ref="A18:H18"/>
    <mergeCell ref="I18:T18"/>
    <mergeCell ref="A19:H19"/>
    <mergeCell ref="I19:T19"/>
    <mergeCell ref="A20:H20"/>
    <mergeCell ref="I20:T20"/>
    <mergeCell ref="A21:H21"/>
    <mergeCell ref="I21:T21"/>
    <mergeCell ref="A22:H22"/>
    <mergeCell ref="I22:T22"/>
    <mergeCell ref="A23:H23"/>
    <mergeCell ref="I23:T23"/>
    <mergeCell ref="A24:H24"/>
    <mergeCell ref="I24:T24"/>
    <mergeCell ref="A25:H25"/>
    <mergeCell ref="I25:T25"/>
    <mergeCell ref="A26:H26"/>
    <mergeCell ref="I26:T26"/>
    <mergeCell ref="A27:H27"/>
    <mergeCell ref="I27:T27"/>
    <mergeCell ref="A16:H16"/>
    <mergeCell ref="I16:T16"/>
    <mergeCell ref="F6:M6"/>
    <mergeCell ref="H7:L7"/>
    <mergeCell ref="A9:H9"/>
    <mergeCell ref="I9:T9"/>
    <mergeCell ref="A10:H10"/>
    <mergeCell ref="I10:T10"/>
    <mergeCell ref="A11:H11"/>
    <mergeCell ref="I11:T11"/>
    <mergeCell ref="A12:H12"/>
    <mergeCell ref="I12:T12"/>
    <mergeCell ref="A13:H13"/>
    <mergeCell ref="I13:T13"/>
    <mergeCell ref="A14:H14"/>
    <mergeCell ref="I14:T14"/>
    <mergeCell ref="A15:H15"/>
    <mergeCell ref="I15:T15"/>
  </mergeCells>
  <hyperlinks>
    <hyperlink ref="A13" r:id="rId1" display="consultantplus://offline/ref=14AA3FABBD3A96766F7A204FAAFD040299570CE50B2A873AB4E84F727B13BBF1A1A14F6C9694F2E6AF8491ECDAy1I0H"/>
  </hyperlinks>
  <pageMargins left="0.7" right="0.7" top="0.75" bottom="0.75" header="0.3" footer="0.3"/>
  <pageSetup paperSize="9" scale="72" orientation="landscape"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theme="7" tint="0.79998168889431442"/>
  </sheetPr>
  <dimension ref="A1:F25"/>
  <sheetViews>
    <sheetView view="pageBreakPreview" zoomScale="60" zoomScaleNormal="70" workbookViewId="0">
      <selection sqref="A1:XFD1048576"/>
    </sheetView>
  </sheetViews>
  <sheetFormatPr defaultRowHeight="15" x14ac:dyDescent="0.25"/>
  <cols>
    <col min="1" max="1" width="6" style="667" bestFit="1" customWidth="1"/>
    <col min="2" max="2" width="58.42578125" style="667" customWidth="1"/>
    <col min="3" max="3" width="12" style="667" customWidth="1"/>
    <col min="4" max="4" width="22.140625" style="668" customWidth="1"/>
    <col min="5" max="5" width="17" style="667" customWidth="1"/>
    <col min="6" max="6" width="41.28515625" style="667" customWidth="1"/>
    <col min="7" max="16384" width="9.140625" style="667"/>
  </cols>
  <sheetData>
    <row r="1" spans="1:6" x14ac:dyDescent="0.25">
      <c r="F1" s="753" t="s">
        <v>1560</v>
      </c>
    </row>
    <row r="2" spans="1:6" x14ac:dyDescent="0.25">
      <c r="F2" s="753" t="s">
        <v>318</v>
      </c>
    </row>
    <row r="3" spans="1:6" x14ac:dyDescent="0.25">
      <c r="F3" s="753" t="s">
        <v>319</v>
      </c>
    </row>
    <row r="4" spans="1:6" x14ac:dyDescent="0.25">
      <c r="F4" s="753" t="s">
        <v>320</v>
      </c>
    </row>
    <row r="5" spans="1:6" x14ac:dyDescent="0.25">
      <c r="A5" s="697"/>
      <c r="B5" s="697"/>
      <c r="C5" s="697"/>
      <c r="D5" s="697"/>
      <c r="E5" s="697"/>
      <c r="F5" s="704"/>
    </row>
    <row r="6" spans="1:6" ht="33" customHeight="1" x14ac:dyDescent="0.25">
      <c r="A6" s="1935" t="s">
        <v>1561</v>
      </c>
      <c r="B6" s="1935" t="s">
        <v>1634</v>
      </c>
      <c r="C6" s="1935" t="s">
        <v>1635</v>
      </c>
      <c r="D6" s="1935" t="s">
        <v>1562</v>
      </c>
      <c r="E6" s="989" t="s">
        <v>1636</v>
      </c>
      <c r="F6" s="991"/>
    </row>
    <row r="7" spans="1:6" ht="38.25" customHeight="1" x14ac:dyDescent="0.25">
      <c r="A7" s="1936"/>
      <c r="B7" s="1936"/>
      <c r="C7" s="1936"/>
      <c r="D7" s="1936"/>
      <c r="E7" s="709" t="s">
        <v>1637</v>
      </c>
      <c r="F7" s="709" t="s">
        <v>1638</v>
      </c>
    </row>
    <row r="8" spans="1:6" x14ac:dyDescent="0.25">
      <c r="A8" s="705"/>
      <c r="B8" s="706"/>
      <c r="C8" s="707"/>
      <c r="D8" s="707"/>
      <c r="E8" s="707"/>
      <c r="F8" s="707"/>
    </row>
    <row r="9" spans="1:6" x14ac:dyDescent="0.25">
      <c r="A9" s="705"/>
      <c r="B9" s="706"/>
      <c r="C9" s="707"/>
      <c r="D9" s="707"/>
      <c r="E9" s="707"/>
      <c r="F9" s="707"/>
    </row>
    <row r="10" spans="1:6" x14ac:dyDescent="0.25">
      <c r="A10" s="705"/>
      <c r="B10" s="706"/>
      <c r="C10" s="707"/>
      <c r="D10" s="707"/>
      <c r="E10" s="707"/>
      <c r="F10" s="707"/>
    </row>
    <row r="11" spans="1:6" x14ac:dyDescent="0.25">
      <c r="A11" s="705"/>
      <c r="B11" s="706"/>
      <c r="C11" s="707"/>
      <c r="D11" s="707"/>
      <c r="E11" s="707"/>
      <c r="F11" s="707"/>
    </row>
    <row r="12" spans="1:6" x14ac:dyDescent="0.25">
      <c r="A12" s="708"/>
      <c r="B12" s="708"/>
      <c r="C12" s="708"/>
      <c r="D12" s="708"/>
      <c r="E12" s="708"/>
      <c r="F12" s="708"/>
    </row>
    <row r="13" spans="1:6" x14ac:dyDescent="0.25">
      <c r="A13" s="708"/>
      <c r="B13" s="708"/>
      <c r="C13" s="708"/>
      <c r="D13" s="708"/>
      <c r="E13" s="708"/>
      <c r="F13" s="708"/>
    </row>
    <row r="14" spans="1:6" x14ac:dyDescent="0.25">
      <c r="A14" s="708"/>
      <c r="B14" s="708"/>
      <c r="C14" s="708"/>
      <c r="D14" s="708"/>
      <c r="E14" s="708"/>
      <c r="F14" s="708"/>
    </row>
    <row r="15" spans="1:6" x14ac:dyDescent="0.25">
      <c r="A15" s="708"/>
      <c r="B15" s="708"/>
      <c r="C15" s="708"/>
      <c r="D15" s="708"/>
      <c r="E15" s="708"/>
      <c r="F15" s="708"/>
    </row>
    <row r="16" spans="1:6" x14ac:dyDescent="0.25">
      <c r="A16" s="708"/>
      <c r="B16" s="708"/>
      <c r="C16" s="708"/>
      <c r="D16" s="708"/>
      <c r="E16" s="708"/>
      <c r="F16" s="708"/>
    </row>
    <row r="17" spans="1:6" x14ac:dyDescent="0.25">
      <c r="A17" s="708"/>
      <c r="B17" s="708"/>
      <c r="C17" s="708"/>
      <c r="D17" s="708"/>
      <c r="E17" s="708"/>
      <c r="F17" s="708"/>
    </row>
    <row r="18" spans="1:6" x14ac:dyDescent="0.25">
      <c r="A18" s="708"/>
      <c r="B18" s="708"/>
      <c r="C18" s="708"/>
      <c r="D18" s="708"/>
      <c r="E18" s="708"/>
      <c r="F18" s="708"/>
    </row>
    <row r="19" spans="1:6" ht="45" customHeight="1" x14ac:dyDescent="0.25">
      <c r="A19" s="708"/>
      <c r="B19" s="708"/>
      <c r="C19" s="708"/>
      <c r="D19" s="708"/>
      <c r="E19" s="708"/>
      <c r="F19" s="708"/>
    </row>
    <row r="20" spans="1:6" x14ac:dyDescent="0.25">
      <c r="A20" s="697"/>
      <c r="B20" s="697"/>
      <c r="C20" s="697"/>
      <c r="D20" s="697"/>
      <c r="E20" s="697"/>
      <c r="F20" s="697"/>
    </row>
    <row r="21" spans="1:6" x14ac:dyDescent="0.25">
      <c r="A21" s="2103" t="s">
        <v>1639</v>
      </c>
      <c r="B21" s="2104"/>
      <c r="C21" s="2104"/>
      <c r="D21" s="2104"/>
      <c r="E21" s="2104"/>
      <c r="F21" s="2104"/>
    </row>
    <row r="22" spans="1:6" ht="15" hidden="1" customHeight="1" x14ac:dyDescent="0.25"/>
    <row r="23" spans="1:6" ht="15" hidden="1" customHeight="1" x14ac:dyDescent="0.25"/>
    <row r="24" spans="1:6" ht="15" hidden="1" customHeight="1" x14ac:dyDescent="0.25"/>
    <row r="25" spans="1:6" ht="15" hidden="1" customHeight="1" x14ac:dyDescent="0.25"/>
  </sheetData>
  <mergeCells count="6">
    <mergeCell ref="A21:F21"/>
    <mergeCell ref="A6:A7"/>
    <mergeCell ref="B6:B7"/>
    <mergeCell ref="C6:C7"/>
    <mergeCell ref="D6:D7"/>
    <mergeCell ref="E6:F6"/>
  </mergeCells>
  <pageMargins left="0.7" right="0.7" top="0.75" bottom="0.75" header="0.3" footer="0.3"/>
  <pageSetup paperSize="9" scale="57"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7" tint="0.79998168889431442"/>
  </sheetPr>
  <dimension ref="A1:S131"/>
  <sheetViews>
    <sheetView workbookViewId="0">
      <selection sqref="A1:S1"/>
    </sheetView>
  </sheetViews>
  <sheetFormatPr defaultRowHeight="15" x14ac:dyDescent="0.25"/>
  <cols>
    <col min="1" max="3" width="9.140625" style="281"/>
    <col min="4" max="4" width="12.7109375" style="281" customWidth="1"/>
    <col min="5" max="5" width="13" style="281" customWidth="1"/>
    <col min="6" max="6" width="9.140625" style="281"/>
    <col min="7" max="7" width="8.28515625" style="281" customWidth="1"/>
    <col min="8" max="19" width="12.42578125" style="281" customWidth="1"/>
    <col min="20" max="16384" width="9.140625" style="281"/>
  </cols>
  <sheetData>
    <row r="1" spans="1:19" ht="18.75" x14ac:dyDescent="0.25">
      <c r="A1" s="2136" t="s">
        <v>1570</v>
      </c>
      <c r="B1" s="2137"/>
      <c r="C1" s="2137"/>
      <c r="D1" s="2137"/>
      <c r="E1" s="2137"/>
      <c r="F1" s="2137"/>
      <c r="G1" s="2137"/>
      <c r="H1" s="2137"/>
      <c r="I1" s="2137"/>
      <c r="J1" s="2137"/>
      <c r="K1" s="2137"/>
      <c r="L1" s="2137"/>
      <c r="M1" s="2137"/>
      <c r="N1" s="2137"/>
      <c r="O1" s="2137"/>
      <c r="P1" s="2137"/>
      <c r="Q1" s="2137"/>
      <c r="R1" s="2137"/>
      <c r="S1" s="2137"/>
    </row>
    <row r="2" spans="1:19" x14ac:dyDescent="0.25">
      <c r="A2" s="2138" t="s">
        <v>1592</v>
      </c>
      <c r="B2" s="2138"/>
      <c r="C2" s="2138"/>
      <c r="D2" s="2138"/>
      <c r="E2" s="2138"/>
      <c r="F2" s="2138"/>
      <c r="G2" s="2138"/>
      <c r="H2" s="2138"/>
      <c r="I2" s="2138"/>
      <c r="J2" s="2138"/>
      <c r="K2" s="2138"/>
      <c r="L2" s="2138"/>
      <c r="M2" s="2138"/>
      <c r="N2" s="2138"/>
      <c r="O2" s="2138"/>
      <c r="P2" s="2138"/>
      <c r="Q2" s="2138"/>
      <c r="R2" s="2138"/>
      <c r="S2" s="2138"/>
    </row>
    <row r="3" spans="1:19" ht="15.75" x14ac:dyDescent="0.25">
      <c r="A3" s="280"/>
      <c r="B3" s="280"/>
      <c r="C3" s="280"/>
      <c r="D3" s="280"/>
      <c r="E3" s="280"/>
      <c r="F3" s="280"/>
      <c r="G3" s="280"/>
      <c r="H3" s="2139" t="s">
        <v>484</v>
      </c>
      <c r="I3" s="2139"/>
      <c r="J3" s="2139"/>
      <c r="K3" s="2139"/>
      <c r="L3" s="2139"/>
      <c r="M3" s="2139"/>
      <c r="N3" s="280"/>
      <c r="O3" s="280"/>
      <c r="P3" s="66"/>
      <c r="Q3" s="280"/>
      <c r="R3" s="280"/>
      <c r="S3" s="280"/>
    </row>
    <row r="4" spans="1:19" ht="15.75" x14ac:dyDescent="0.25">
      <c r="A4" s="280"/>
      <c r="B4" s="280"/>
      <c r="C4" s="280"/>
      <c r="D4" s="280"/>
      <c r="E4" s="280"/>
      <c r="F4" s="280"/>
      <c r="G4" s="280"/>
      <c r="H4" s="665"/>
      <c r="I4" s="665"/>
      <c r="J4" s="665"/>
      <c r="K4" s="665"/>
      <c r="L4" s="665"/>
      <c r="M4" s="665"/>
      <c r="N4" s="280"/>
      <c r="O4" s="280"/>
      <c r="P4" s="66"/>
      <c r="Q4" s="280"/>
      <c r="R4" s="280"/>
      <c r="S4" s="280"/>
    </row>
    <row r="5" spans="1:19" ht="15.75" x14ac:dyDescent="0.25">
      <c r="A5" s="2140"/>
      <c r="B5" s="2140"/>
      <c r="C5" s="2140"/>
      <c r="D5" s="2140"/>
      <c r="E5" s="2140"/>
      <c r="F5" s="2140"/>
      <c r="G5" s="2140"/>
      <c r="H5" s="1289" t="s">
        <v>363</v>
      </c>
      <c r="I5" s="1289"/>
      <c r="J5" s="1289"/>
      <c r="K5" s="1289"/>
      <c r="L5" s="1289" t="s">
        <v>364</v>
      </c>
      <c r="M5" s="1289"/>
      <c r="N5" s="1289"/>
      <c r="O5" s="1289"/>
      <c r="P5" s="1289" t="s">
        <v>956</v>
      </c>
      <c r="Q5" s="1289"/>
      <c r="R5" s="1289"/>
      <c r="S5" s="1289"/>
    </row>
    <row r="6" spans="1:19" ht="15.75" x14ac:dyDescent="0.25">
      <c r="A6" s="659" t="s">
        <v>192</v>
      </c>
      <c r="B6" s="1253" t="s">
        <v>946</v>
      </c>
      <c r="C6" s="1253"/>
      <c r="D6" s="1253"/>
      <c r="E6" s="1253"/>
      <c r="F6" s="1253"/>
      <c r="G6" s="1253"/>
      <c r="H6" s="2106"/>
      <c r="I6" s="2106"/>
      <c r="J6" s="2106"/>
      <c r="K6" s="2106"/>
      <c r="L6" s="2106"/>
      <c r="M6" s="2106"/>
      <c r="N6" s="2106"/>
      <c r="O6" s="2106"/>
      <c r="P6" s="2106"/>
      <c r="Q6" s="2106"/>
      <c r="R6" s="2106"/>
      <c r="S6" s="2106"/>
    </row>
    <row r="7" spans="1:19" ht="15.75" x14ac:dyDescent="0.25">
      <c r="A7" s="659" t="s">
        <v>193</v>
      </c>
      <c r="B7" s="1253" t="s">
        <v>365</v>
      </c>
      <c r="C7" s="1253"/>
      <c r="D7" s="1253"/>
      <c r="E7" s="1253"/>
      <c r="F7" s="1253"/>
      <c r="G7" s="1253"/>
      <c r="H7" s="2106"/>
      <c r="I7" s="2106"/>
      <c r="J7" s="2106"/>
      <c r="K7" s="2106"/>
      <c r="L7" s="2106"/>
      <c r="M7" s="2106"/>
      <c r="N7" s="2106"/>
      <c r="O7" s="2106"/>
      <c r="P7" s="2106"/>
      <c r="Q7" s="2106"/>
      <c r="R7" s="2106"/>
      <c r="S7" s="2106"/>
    </row>
    <row r="8" spans="1:19" ht="15.75" x14ac:dyDescent="0.25">
      <c r="A8" s="659" t="s">
        <v>194</v>
      </c>
      <c r="B8" s="1253" t="s">
        <v>144</v>
      </c>
      <c r="C8" s="1253"/>
      <c r="D8" s="1253"/>
      <c r="E8" s="1253"/>
      <c r="F8" s="1253"/>
      <c r="G8" s="1253"/>
      <c r="H8" s="2106"/>
      <c r="I8" s="2106"/>
      <c r="J8" s="2106"/>
      <c r="K8" s="2106"/>
      <c r="L8" s="2106"/>
      <c r="M8" s="2106"/>
      <c r="N8" s="2106"/>
      <c r="O8" s="2106"/>
      <c r="P8" s="2106"/>
      <c r="Q8" s="2106"/>
      <c r="R8" s="2106"/>
      <c r="S8" s="2106"/>
    </row>
    <row r="9" spans="1:19" ht="15.75" x14ac:dyDescent="0.25">
      <c r="A9" s="659" t="s">
        <v>195</v>
      </c>
      <c r="B9" s="1253" t="s">
        <v>1517</v>
      </c>
      <c r="C9" s="1253"/>
      <c r="D9" s="1253"/>
      <c r="E9" s="1253"/>
      <c r="F9" s="1253"/>
      <c r="G9" s="1253"/>
      <c r="H9" s="2106"/>
      <c r="I9" s="2106"/>
      <c r="J9" s="2106"/>
      <c r="K9" s="2106"/>
      <c r="L9" s="2106"/>
      <c r="M9" s="2106"/>
      <c r="N9" s="2106"/>
      <c r="O9" s="2106"/>
      <c r="P9" s="2106"/>
      <c r="Q9" s="2106"/>
      <c r="R9" s="2106"/>
      <c r="S9" s="2106"/>
    </row>
    <row r="10" spans="1:19" ht="15.75" x14ac:dyDescent="0.25">
      <c r="A10" s="659" t="s">
        <v>491</v>
      </c>
      <c r="B10" s="1253" t="s">
        <v>145</v>
      </c>
      <c r="C10" s="1253"/>
      <c r="D10" s="1253"/>
      <c r="E10" s="1253"/>
      <c r="F10" s="1253"/>
      <c r="G10" s="1253"/>
      <c r="H10" s="2106"/>
      <c r="I10" s="2106"/>
      <c r="J10" s="2106"/>
      <c r="K10" s="2106"/>
      <c r="L10" s="2106"/>
      <c r="M10" s="2106"/>
      <c r="N10" s="2106"/>
      <c r="O10" s="2106"/>
      <c r="P10" s="2106"/>
      <c r="Q10" s="2106"/>
      <c r="R10" s="2106"/>
      <c r="S10" s="2106"/>
    </row>
    <row r="11" spans="1:19" ht="15.75" x14ac:dyDescent="0.25">
      <c r="A11" s="659" t="s">
        <v>492</v>
      </c>
      <c r="B11" s="1253" t="s">
        <v>146</v>
      </c>
      <c r="C11" s="1253"/>
      <c r="D11" s="1253"/>
      <c r="E11" s="1253"/>
      <c r="F11" s="1253"/>
      <c r="G11" s="1253"/>
      <c r="H11" s="2106"/>
      <c r="I11" s="2106"/>
      <c r="J11" s="2106"/>
      <c r="K11" s="2106"/>
      <c r="L11" s="2106"/>
      <c r="M11" s="2106"/>
      <c r="N11" s="2106"/>
      <c r="O11" s="2106"/>
      <c r="P11" s="2106"/>
      <c r="Q11" s="2106"/>
      <c r="R11" s="2106"/>
      <c r="S11" s="2106"/>
    </row>
    <row r="12" spans="1:19" ht="15.75" x14ac:dyDescent="0.25">
      <c r="A12" s="2141" t="s">
        <v>493</v>
      </c>
      <c r="B12" s="1253" t="s">
        <v>147</v>
      </c>
      <c r="C12" s="1253"/>
      <c r="D12" s="1253"/>
      <c r="E12" s="1253"/>
      <c r="F12" s="1253"/>
      <c r="G12" s="1253"/>
      <c r="H12" s="2106"/>
      <c r="I12" s="2106"/>
      <c r="J12" s="2106"/>
      <c r="K12" s="2106"/>
      <c r="L12" s="2106"/>
      <c r="M12" s="2106"/>
      <c r="N12" s="2106"/>
      <c r="O12" s="2106"/>
      <c r="P12" s="2106"/>
      <c r="Q12" s="2106"/>
      <c r="R12" s="2106"/>
      <c r="S12" s="2106"/>
    </row>
    <row r="13" spans="1:19" ht="15.75" x14ac:dyDescent="0.25">
      <c r="A13" s="2141"/>
      <c r="B13" s="1253" t="s">
        <v>947</v>
      </c>
      <c r="C13" s="1253"/>
      <c r="D13" s="1253"/>
      <c r="E13" s="1253"/>
      <c r="F13" s="1253"/>
      <c r="G13" s="1253"/>
      <c r="H13" s="2106"/>
      <c r="I13" s="2106"/>
      <c r="J13" s="2106"/>
      <c r="K13" s="2106"/>
      <c r="L13" s="2106"/>
      <c r="M13" s="2106"/>
      <c r="N13" s="2106"/>
      <c r="O13" s="2106"/>
      <c r="P13" s="2106"/>
      <c r="Q13" s="2106"/>
      <c r="R13" s="2106"/>
      <c r="S13" s="2106"/>
    </row>
    <row r="14" spans="1:19" ht="15.75" x14ac:dyDescent="0.25">
      <c r="A14" s="2141"/>
      <c r="B14" s="1253" t="s">
        <v>947</v>
      </c>
      <c r="C14" s="1253"/>
      <c r="D14" s="1253"/>
      <c r="E14" s="1253"/>
      <c r="F14" s="1253"/>
      <c r="G14" s="1253"/>
      <c r="H14" s="2106"/>
      <c r="I14" s="2106"/>
      <c r="J14" s="2106"/>
      <c r="K14" s="2106"/>
      <c r="L14" s="2106"/>
      <c r="M14" s="2106"/>
      <c r="N14" s="2106"/>
      <c r="O14" s="2106"/>
      <c r="P14" s="2106"/>
      <c r="Q14" s="2106"/>
      <c r="R14" s="2106"/>
      <c r="S14" s="2106"/>
    </row>
    <row r="15" spans="1:19" ht="15.75" x14ac:dyDescent="0.25">
      <c r="A15" s="2141"/>
      <c r="B15" s="1253" t="s">
        <v>947</v>
      </c>
      <c r="C15" s="1253"/>
      <c r="D15" s="1253"/>
      <c r="E15" s="1253"/>
      <c r="F15" s="1253"/>
      <c r="G15" s="1253"/>
      <c r="H15" s="2106"/>
      <c r="I15" s="2106"/>
      <c r="J15" s="2106"/>
      <c r="K15" s="2106"/>
      <c r="L15" s="2106"/>
      <c r="M15" s="2106"/>
      <c r="N15" s="2106"/>
      <c r="O15" s="2106"/>
      <c r="P15" s="2106"/>
      <c r="Q15" s="2106"/>
      <c r="R15" s="2106"/>
      <c r="S15" s="2106"/>
    </row>
    <row r="16" spans="1:19" ht="15.75" x14ac:dyDescent="0.25">
      <c r="A16" s="660" t="s">
        <v>494</v>
      </c>
      <c r="B16" s="1253" t="s">
        <v>948</v>
      </c>
      <c r="C16" s="1253"/>
      <c r="D16" s="1253"/>
      <c r="E16" s="1253"/>
      <c r="F16" s="1253"/>
      <c r="G16" s="1253"/>
      <c r="H16" s="2106"/>
      <c r="I16" s="2106"/>
      <c r="J16" s="2106"/>
      <c r="K16" s="2106"/>
      <c r="L16" s="2106" t="s">
        <v>1593</v>
      </c>
      <c r="M16" s="2106"/>
      <c r="N16" s="2106"/>
      <c r="O16" s="2106"/>
      <c r="P16" s="2106"/>
      <c r="Q16" s="2106"/>
      <c r="R16" s="2106"/>
      <c r="S16" s="2106"/>
    </row>
    <row r="17" spans="1:19" ht="15.75" x14ac:dyDescent="0.25">
      <c r="A17" s="660" t="s">
        <v>495</v>
      </c>
      <c r="B17" s="1253" t="s">
        <v>1572</v>
      </c>
      <c r="C17" s="1253"/>
      <c r="D17" s="1253"/>
      <c r="E17" s="1253"/>
      <c r="F17" s="1253"/>
      <c r="G17" s="1253"/>
      <c r="H17" s="2106"/>
      <c r="I17" s="2106"/>
      <c r="J17" s="2106"/>
      <c r="K17" s="2106"/>
      <c r="L17" s="2106"/>
      <c r="M17" s="2106"/>
      <c r="N17" s="2106"/>
      <c r="O17" s="2106"/>
      <c r="P17" s="2106"/>
      <c r="Q17" s="2106"/>
      <c r="R17" s="2106"/>
      <c r="S17" s="2106"/>
    </row>
    <row r="18" spans="1:19" ht="15.75" x14ac:dyDescent="0.25">
      <c r="A18" s="660" t="s">
        <v>496</v>
      </c>
      <c r="B18" s="1253" t="s">
        <v>1573</v>
      </c>
      <c r="C18" s="1253"/>
      <c r="D18" s="1253"/>
      <c r="E18" s="1253"/>
      <c r="F18" s="1253"/>
      <c r="G18" s="1253"/>
      <c r="H18" s="2106"/>
      <c r="I18" s="2106"/>
      <c r="J18" s="2106"/>
      <c r="K18" s="2106"/>
      <c r="L18" s="2106"/>
      <c r="M18" s="2106"/>
      <c r="N18" s="2106"/>
      <c r="O18" s="2106"/>
      <c r="P18" s="2106"/>
      <c r="Q18" s="2106"/>
      <c r="R18" s="2106"/>
      <c r="S18" s="2106"/>
    </row>
    <row r="19" spans="1:19" ht="15.75" x14ac:dyDescent="0.25">
      <c r="A19" s="660" t="s">
        <v>497</v>
      </c>
      <c r="B19" s="1253" t="s">
        <v>1388</v>
      </c>
      <c r="C19" s="1253"/>
      <c r="D19" s="1253"/>
      <c r="E19" s="1253"/>
      <c r="F19" s="1253"/>
      <c r="G19" s="1253"/>
      <c r="H19" s="2106"/>
      <c r="I19" s="2106"/>
      <c r="J19" s="2106"/>
      <c r="K19" s="2106"/>
      <c r="L19" s="2106"/>
      <c r="M19" s="2106"/>
      <c r="N19" s="2106"/>
      <c r="O19" s="2106"/>
      <c r="P19" s="2106"/>
      <c r="Q19" s="2106"/>
      <c r="R19" s="2106"/>
      <c r="S19" s="2106"/>
    </row>
    <row r="20" spans="1:19" ht="34.5" customHeight="1" x14ac:dyDescent="0.25">
      <c r="A20" s="660" t="s">
        <v>498</v>
      </c>
      <c r="B20" s="1253" t="s">
        <v>367</v>
      </c>
      <c r="C20" s="1253"/>
      <c r="D20" s="1253"/>
      <c r="E20" s="1253"/>
      <c r="F20" s="1253"/>
      <c r="G20" s="1253"/>
      <c r="H20" s="2105"/>
      <c r="I20" s="2105"/>
      <c r="J20" s="2105"/>
      <c r="K20" s="2105"/>
      <c r="L20" s="2105"/>
      <c r="M20" s="2105"/>
      <c r="N20" s="2105"/>
      <c r="O20" s="2105"/>
      <c r="P20" s="2105"/>
      <c r="Q20" s="2105"/>
      <c r="R20" s="2105"/>
      <c r="S20" s="2105"/>
    </row>
    <row r="21" spans="1:19" ht="31.5" customHeight="1" x14ac:dyDescent="0.25">
      <c r="A21" s="1935" t="s">
        <v>499</v>
      </c>
      <c r="B21" s="1253" t="s">
        <v>1574</v>
      </c>
      <c r="C21" s="1253"/>
      <c r="D21" s="1253"/>
      <c r="E21" s="1253"/>
      <c r="F21" s="1253"/>
      <c r="G21" s="1253"/>
      <c r="H21" s="2105"/>
      <c r="I21" s="2105"/>
      <c r="J21" s="2105"/>
      <c r="K21" s="2105"/>
      <c r="L21" s="2105"/>
      <c r="M21" s="2105"/>
      <c r="N21" s="2105"/>
      <c r="O21" s="2105"/>
      <c r="P21" s="2105"/>
      <c r="Q21" s="2105"/>
      <c r="R21" s="2105"/>
      <c r="S21" s="2105"/>
    </row>
    <row r="22" spans="1:19" ht="15.75" customHeight="1" x14ac:dyDescent="0.25">
      <c r="A22" s="2142"/>
      <c r="B22" s="1253" t="s">
        <v>950</v>
      </c>
      <c r="C22" s="1253"/>
      <c r="D22" s="1253"/>
      <c r="E22" s="1253"/>
      <c r="F22" s="1253"/>
      <c r="G22" s="1253"/>
      <c r="H22" s="2105"/>
      <c r="I22" s="2105"/>
      <c r="J22" s="2105"/>
      <c r="K22" s="2105"/>
      <c r="L22" s="2105"/>
      <c r="M22" s="2105"/>
      <c r="N22" s="2105"/>
      <c r="O22" s="2105"/>
      <c r="P22" s="2105"/>
      <c r="Q22" s="2105"/>
      <c r="R22" s="2105"/>
      <c r="S22" s="2105"/>
    </row>
    <row r="23" spans="1:19" ht="15.75" customHeight="1" x14ac:dyDescent="0.25">
      <c r="A23" s="2142"/>
      <c r="B23" s="1253" t="s">
        <v>951</v>
      </c>
      <c r="C23" s="1253"/>
      <c r="D23" s="1253"/>
      <c r="E23" s="1253"/>
      <c r="F23" s="1253"/>
      <c r="G23" s="1253"/>
      <c r="H23" s="2105"/>
      <c r="I23" s="2105"/>
      <c r="J23" s="2105"/>
      <c r="K23" s="2105"/>
      <c r="L23" s="2105"/>
      <c r="M23" s="2105"/>
      <c r="N23" s="2105"/>
      <c r="O23" s="2105"/>
      <c r="P23" s="2105"/>
      <c r="Q23" s="2105"/>
      <c r="R23" s="2105"/>
      <c r="S23" s="2105"/>
    </row>
    <row r="24" spans="1:19" ht="15.75" customHeight="1" x14ac:dyDescent="0.25">
      <c r="A24" s="2142"/>
      <c r="B24" s="1253" t="s">
        <v>952</v>
      </c>
      <c r="C24" s="1253"/>
      <c r="D24" s="1253"/>
      <c r="E24" s="1253"/>
      <c r="F24" s="1253"/>
      <c r="G24" s="1253"/>
      <c r="H24" s="2105"/>
      <c r="I24" s="2105"/>
      <c r="J24" s="2105"/>
      <c r="K24" s="2105"/>
      <c r="L24" s="2105"/>
      <c r="M24" s="2105"/>
      <c r="N24" s="2105"/>
      <c r="O24" s="2105"/>
      <c r="P24" s="2105"/>
      <c r="Q24" s="2105"/>
      <c r="R24" s="2105"/>
      <c r="S24" s="2105"/>
    </row>
    <row r="25" spans="1:19" ht="15.75" customHeight="1" x14ac:dyDescent="0.25">
      <c r="A25" s="1936"/>
      <c r="B25" s="1253" t="s">
        <v>951</v>
      </c>
      <c r="C25" s="1253"/>
      <c r="D25" s="1253"/>
      <c r="E25" s="1253"/>
      <c r="F25" s="1253"/>
      <c r="G25" s="1253"/>
      <c r="H25" s="2105"/>
      <c r="I25" s="2105"/>
      <c r="J25" s="2105"/>
      <c r="K25" s="2105"/>
      <c r="L25" s="2105"/>
      <c r="M25" s="2105"/>
      <c r="N25" s="2105"/>
      <c r="O25" s="2105"/>
      <c r="P25" s="2105"/>
      <c r="Q25" s="2105"/>
      <c r="R25" s="2105"/>
      <c r="S25" s="2105"/>
    </row>
    <row r="26" spans="1:19" ht="35.25" customHeight="1" x14ac:dyDescent="0.25">
      <c r="A26" s="1935" t="s">
        <v>500</v>
      </c>
      <c r="B26" s="1253" t="s">
        <v>1575</v>
      </c>
      <c r="C26" s="1253"/>
      <c r="D26" s="1253"/>
      <c r="E26" s="1253"/>
      <c r="F26" s="1253"/>
      <c r="G26" s="1253"/>
      <c r="H26" s="2105"/>
      <c r="I26" s="2105"/>
      <c r="J26" s="2105"/>
      <c r="K26" s="2105"/>
      <c r="L26" s="2105"/>
      <c r="M26" s="2105"/>
      <c r="N26" s="2105"/>
      <c r="O26" s="2105"/>
      <c r="P26" s="2105"/>
      <c r="Q26" s="2105"/>
      <c r="R26" s="2105"/>
      <c r="S26" s="2105"/>
    </row>
    <row r="27" spans="1:19" ht="15.75" customHeight="1" x14ac:dyDescent="0.25">
      <c r="A27" s="2142"/>
      <c r="B27" s="1253" t="s">
        <v>950</v>
      </c>
      <c r="C27" s="1253"/>
      <c r="D27" s="1253"/>
      <c r="E27" s="1253"/>
      <c r="F27" s="1253"/>
      <c r="G27" s="1253"/>
      <c r="H27" s="2105"/>
      <c r="I27" s="2105"/>
      <c r="J27" s="2105"/>
      <c r="K27" s="2105"/>
      <c r="L27" s="2105"/>
      <c r="M27" s="2105"/>
      <c r="N27" s="2105"/>
      <c r="O27" s="2105"/>
      <c r="P27" s="2105"/>
      <c r="Q27" s="2105"/>
      <c r="R27" s="2105"/>
      <c r="S27" s="2105"/>
    </row>
    <row r="28" spans="1:19" ht="15.75" customHeight="1" x14ac:dyDescent="0.25">
      <c r="A28" s="2142"/>
      <c r="B28" s="1253" t="s">
        <v>951</v>
      </c>
      <c r="C28" s="1253"/>
      <c r="D28" s="1253"/>
      <c r="E28" s="1253"/>
      <c r="F28" s="1253"/>
      <c r="G28" s="1253"/>
      <c r="H28" s="2105"/>
      <c r="I28" s="2105"/>
      <c r="J28" s="2105"/>
      <c r="K28" s="2105"/>
      <c r="L28" s="2105"/>
      <c r="M28" s="2105"/>
      <c r="N28" s="2105"/>
      <c r="O28" s="2105"/>
      <c r="P28" s="2105"/>
      <c r="Q28" s="2105"/>
      <c r="R28" s="2105"/>
      <c r="S28" s="2105"/>
    </row>
    <row r="29" spans="1:19" ht="15.75" customHeight="1" x14ac:dyDescent="0.25">
      <c r="A29" s="2142"/>
      <c r="B29" s="1253" t="s">
        <v>952</v>
      </c>
      <c r="C29" s="1253"/>
      <c r="D29" s="1253"/>
      <c r="E29" s="1253"/>
      <c r="F29" s="1253"/>
      <c r="G29" s="1253"/>
      <c r="H29" s="2105"/>
      <c r="I29" s="2105"/>
      <c r="J29" s="2105"/>
      <c r="K29" s="2105"/>
      <c r="L29" s="2105"/>
      <c r="M29" s="2105"/>
      <c r="N29" s="2105"/>
      <c r="O29" s="2105"/>
      <c r="P29" s="2105"/>
      <c r="Q29" s="2105"/>
      <c r="R29" s="2105"/>
      <c r="S29" s="2105"/>
    </row>
    <row r="30" spans="1:19" ht="15.75" customHeight="1" x14ac:dyDescent="0.25">
      <c r="A30" s="2142"/>
      <c r="B30" s="1253" t="s">
        <v>951</v>
      </c>
      <c r="C30" s="1253"/>
      <c r="D30" s="1253"/>
      <c r="E30" s="1253"/>
      <c r="F30" s="1253"/>
      <c r="G30" s="1253"/>
      <c r="H30" s="2105"/>
      <c r="I30" s="2105"/>
      <c r="J30" s="2105"/>
      <c r="K30" s="2105"/>
      <c r="L30" s="2105"/>
      <c r="M30" s="2105"/>
      <c r="N30" s="2105"/>
      <c r="O30" s="2105"/>
      <c r="P30" s="2105"/>
      <c r="Q30" s="2105"/>
      <c r="R30" s="2105"/>
      <c r="S30" s="2105"/>
    </row>
    <row r="31" spans="1:19" ht="15.75" x14ac:dyDescent="0.25">
      <c r="A31" s="1712" t="s">
        <v>501</v>
      </c>
      <c r="B31" s="1976" t="s">
        <v>954</v>
      </c>
      <c r="C31" s="1977"/>
      <c r="D31" s="1977"/>
      <c r="E31" s="1977"/>
      <c r="F31" s="1977"/>
      <c r="G31" s="1978"/>
      <c r="H31" s="2105"/>
      <c r="I31" s="2105"/>
      <c r="J31" s="2105"/>
      <c r="K31" s="2105"/>
      <c r="L31" s="2105"/>
      <c r="M31" s="2105"/>
      <c r="N31" s="2105"/>
      <c r="O31" s="2105"/>
      <c r="P31" s="2105"/>
      <c r="Q31" s="2105"/>
      <c r="R31" s="2105"/>
      <c r="S31" s="2105"/>
    </row>
    <row r="32" spans="1:19" ht="15.75" x14ac:dyDescent="0.25">
      <c r="A32" s="1712"/>
      <c r="B32" s="1289" t="s">
        <v>958</v>
      </c>
      <c r="C32" s="1289"/>
      <c r="D32" s="1289"/>
      <c r="E32" s="1289"/>
      <c r="F32" s="1289"/>
      <c r="G32" s="1289"/>
      <c r="H32" s="2105"/>
      <c r="I32" s="2105"/>
      <c r="J32" s="2105"/>
      <c r="K32" s="2105"/>
      <c r="L32" s="2105"/>
      <c r="M32" s="2105"/>
      <c r="N32" s="2105"/>
      <c r="O32" s="2105"/>
      <c r="P32" s="2105"/>
      <c r="Q32" s="2105"/>
      <c r="R32" s="2105"/>
      <c r="S32" s="2105"/>
    </row>
    <row r="33" spans="1:19" ht="31.5" customHeight="1" x14ac:dyDescent="0.25">
      <c r="A33" s="660" t="s">
        <v>502</v>
      </c>
      <c r="B33" s="2107" t="s">
        <v>955</v>
      </c>
      <c r="C33" s="2107"/>
      <c r="D33" s="2107"/>
      <c r="E33" s="2107"/>
      <c r="F33" s="2107"/>
      <c r="G33" s="2107"/>
      <c r="H33" s="2105"/>
      <c r="I33" s="2105"/>
      <c r="J33" s="2105"/>
      <c r="K33" s="2105"/>
      <c r="L33" s="2105"/>
      <c r="M33" s="2105"/>
      <c r="N33" s="2105"/>
      <c r="O33" s="2105"/>
      <c r="P33" s="2105"/>
      <c r="Q33" s="2105"/>
      <c r="R33" s="2105"/>
      <c r="S33" s="2105"/>
    </row>
    <row r="34" spans="1:19" ht="39" customHeight="1" x14ac:dyDescent="0.25">
      <c r="A34" s="660" t="s">
        <v>503</v>
      </c>
      <c r="B34" s="1098" t="s">
        <v>1576</v>
      </c>
      <c r="C34" s="1098"/>
      <c r="D34" s="1098"/>
      <c r="E34" s="1098"/>
      <c r="F34" s="1098"/>
      <c r="G34" s="1098"/>
      <c r="H34" s="2105"/>
      <c r="I34" s="2105"/>
      <c r="J34" s="2105"/>
      <c r="K34" s="2105"/>
      <c r="L34" s="2105"/>
      <c r="M34" s="2105"/>
      <c r="N34" s="2105"/>
      <c r="O34" s="2105"/>
      <c r="P34" s="2105"/>
      <c r="Q34" s="2105"/>
      <c r="R34" s="2105"/>
      <c r="S34" s="2105"/>
    </row>
    <row r="35" spans="1:19" ht="15.75" x14ac:dyDescent="0.25">
      <c r="A35" s="660" t="s">
        <v>504</v>
      </c>
      <c r="B35" s="1098" t="s">
        <v>1577</v>
      </c>
      <c r="C35" s="1098"/>
      <c r="D35" s="1098"/>
      <c r="E35" s="1098"/>
      <c r="F35" s="1098"/>
      <c r="G35" s="1098"/>
      <c r="H35" s="2105"/>
      <c r="I35" s="2105"/>
      <c r="J35" s="2105"/>
      <c r="K35" s="2105"/>
      <c r="L35" s="2105"/>
      <c r="M35" s="2105"/>
      <c r="N35" s="2105"/>
      <c r="O35" s="2105"/>
      <c r="P35" s="2105"/>
      <c r="Q35" s="2105"/>
      <c r="R35" s="2105"/>
      <c r="S35" s="2105"/>
    </row>
    <row r="36" spans="1:19" ht="15.75" x14ac:dyDescent="0.25">
      <c r="A36" s="660" t="s">
        <v>1578</v>
      </c>
      <c r="B36" s="1098" t="s">
        <v>1579</v>
      </c>
      <c r="C36" s="1098"/>
      <c r="D36" s="1098"/>
      <c r="E36" s="1098"/>
      <c r="F36" s="1098"/>
      <c r="G36" s="1098"/>
      <c r="H36" s="2105"/>
      <c r="I36" s="2105"/>
      <c r="J36" s="2105"/>
      <c r="K36" s="2105"/>
      <c r="L36" s="2105"/>
      <c r="M36" s="2105"/>
      <c r="N36" s="2105"/>
      <c r="O36" s="2105"/>
      <c r="P36" s="2105"/>
      <c r="Q36" s="2105"/>
      <c r="R36" s="2105"/>
      <c r="S36" s="2105"/>
    </row>
    <row r="37" spans="1:19" ht="33.75" customHeight="1" x14ac:dyDescent="0.25">
      <c r="A37" s="660" t="s">
        <v>1580</v>
      </c>
      <c r="B37" s="1253" t="s">
        <v>169</v>
      </c>
      <c r="C37" s="1253"/>
      <c r="D37" s="1253"/>
      <c r="E37" s="1253"/>
      <c r="F37" s="1253"/>
      <c r="G37" s="1253"/>
      <c r="H37" s="2106"/>
      <c r="I37" s="2106"/>
      <c r="J37" s="2106"/>
      <c r="K37" s="2106"/>
      <c r="L37" s="2106"/>
      <c r="M37" s="2106"/>
      <c r="N37" s="2106"/>
      <c r="O37" s="2106"/>
      <c r="P37" s="2106"/>
      <c r="Q37" s="2106"/>
      <c r="R37" s="2106"/>
      <c r="S37" s="2106"/>
    </row>
    <row r="38" spans="1:19" x14ac:dyDescent="0.25">
      <c r="A38" s="2143" t="s">
        <v>1594</v>
      </c>
      <c r="B38" s="2144"/>
      <c r="C38" s="2144"/>
      <c r="D38" s="2144"/>
      <c r="E38" s="2144"/>
      <c r="F38" s="2144"/>
      <c r="G38" s="2144"/>
      <c r="H38" s="2144"/>
      <c r="I38" s="2144"/>
      <c r="J38" s="2144"/>
      <c r="K38" s="2144"/>
      <c r="L38" s="2144"/>
      <c r="M38" s="2144"/>
      <c r="N38" s="2144"/>
      <c r="O38" s="2144"/>
      <c r="P38" s="2144"/>
      <c r="Q38" s="2144"/>
      <c r="R38" s="2144"/>
      <c r="S38" s="2145"/>
    </row>
    <row r="39" spans="1:19" ht="30" customHeight="1" x14ac:dyDescent="0.25">
      <c r="A39" s="2146"/>
      <c r="B39" s="2147"/>
      <c r="C39" s="2147"/>
      <c r="D39" s="2147"/>
      <c r="E39" s="2147"/>
      <c r="F39" s="2147"/>
      <c r="G39" s="2147"/>
      <c r="H39" s="2147"/>
      <c r="I39" s="2147"/>
      <c r="J39" s="2147"/>
      <c r="K39" s="2147"/>
      <c r="L39" s="2147"/>
      <c r="M39" s="2147"/>
      <c r="N39" s="2147"/>
      <c r="O39" s="2147"/>
      <c r="P39" s="2147"/>
      <c r="Q39" s="2147"/>
      <c r="R39" s="2147"/>
      <c r="S39" s="2148"/>
    </row>
    <row r="40" spans="1:19" ht="15.75" x14ac:dyDescent="0.25">
      <c r="A40" s="69"/>
      <c r="B40" s="51"/>
      <c r="R40" s="70"/>
      <c r="S40" s="70"/>
    </row>
    <row r="41" spans="1:19" ht="16.5" thickBot="1" x14ac:dyDescent="0.3">
      <c r="A41" s="69"/>
      <c r="B41" s="51"/>
      <c r="C41" s="51"/>
      <c r="D41" s="51"/>
      <c r="E41" s="51"/>
      <c r="F41" s="51"/>
      <c r="G41" s="51"/>
      <c r="H41" s="51"/>
      <c r="I41" s="51"/>
      <c r="J41" s="51"/>
      <c r="K41" s="51"/>
      <c r="L41" s="51"/>
      <c r="M41" s="51"/>
      <c r="N41" s="51"/>
      <c r="O41" s="51"/>
      <c r="P41" s="51"/>
      <c r="Q41" s="51"/>
      <c r="R41" s="71" t="s">
        <v>372</v>
      </c>
      <c r="S41" s="70"/>
    </row>
    <row r="42" spans="1:19" ht="19.5" thickBot="1" x14ac:dyDescent="0.35">
      <c r="A42" s="2149" t="s">
        <v>1389</v>
      </c>
      <c r="B42" s="2150"/>
      <c r="C42" s="2150"/>
      <c r="D42" s="2150"/>
      <c r="E42" s="2150"/>
      <c r="F42" s="2150"/>
      <c r="G42" s="2150"/>
      <c r="H42" s="2150"/>
      <c r="I42" s="2150"/>
      <c r="J42" s="2150"/>
      <c r="K42" s="2150"/>
      <c r="L42" s="2150"/>
      <c r="M42" s="2150"/>
      <c r="N42" s="2150"/>
      <c r="O42" s="2150"/>
      <c r="P42" s="2150"/>
      <c r="Q42" s="2150"/>
      <c r="R42" s="2150"/>
      <c r="S42" s="2151"/>
    </row>
    <row r="43" spans="1:19" ht="15.75" thickBot="1" x14ac:dyDescent="0.3">
      <c r="A43" s="2152"/>
      <c r="B43" s="2153"/>
      <c r="C43" s="2153"/>
      <c r="D43" s="2153"/>
      <c r="E43" s="2153"/>
      <c r="F43" s="2153"/>
      <c r="G43" s="2153"/>
      <c r="H43" s="2111" t="s">
        <v>363</v>
      </c>
      <c r="I43" s="2112"/>
      <c r="J43" s="2112"/>
      <c r="K43" s="2113"/>
      <c r="L43" s="2111" t="s">
        <v>364</v>
      </c>
      <c r="M43" s="2112"/>
      <c r="N43" s="2112"/>
      <c r="O43" s="2113"/>
      <c r="P43" s="2111" t="s">
        <v>956</v>
      </c>
      <c r="Q43" s="2112"/>
      <c r="R43" s="2112"/>
      <c r="S43" s="2113"/>
    </row>
    <row r="44" spans="1:19" ht="15.75" thickBot="1" x14ac:dyDescent="0.3">
      <c r="A44" s="1910" t="s">
        <v>321</v>
      </c>
      <c r="B44" s="1911"/>
      <c r="C44" s="1911"/>
      <c r="D44" s="1911"/>
      <c r="E44" s="1911"/>
      <c r="F44" s="1911"/>
      <c r="G44" s="1912"/>
      <c r="H44" s="2108" t="s">
        <v>98</v>
      </c>
      <c r="I44" s="2108"/>
      <c r="J44" s="2108"/>
      <c r="K44" s="2108"/>
      <c r="L44" s="2108"/>
      <c r="M44" s="2108"/>
      <c r="N44" s="2108"/>
      <c r="O44" s="2108"/>
      <c r="P44" s="2108"/>
      <c r="Q44" s="2108"/>
      <c r="R44" s="2108"/>
      <c r="S44" s="2108"/>
    </row>
    <row r="45" spans="1:19" ht="140.25" x14ac:dyDescent="0.25">
      <c r="A45" s="1913"/>
      <c r="B45" s="1914"/>
      <c r="C45" s="1914"/>
      <c r="D45" s="1914"/>
      <c r="E45" s="1914"/>
      <c r="F45" s="1914"/>
      <c r="G45" s="1914"/>
      <c r="H45" s="676" t="s">
        <v>1070</v>
      </c>
      <c r="I45" s="677" t="s">
        <v>1010</v>
      </c>
      <c r="J45" s="677" t="s">
        <v>1071</v>
      </c>
      <c r="K45" s="678" t="s">
        <v>1072</v>
      </c>
      <c r="L45" s="676" t="s">
        <v>1070</v>
      </c>
      <c r="M45" s="677" t="s">
        <v>1010</v>
      </c>
      <c r="N45" s="677" t="s">
        <v>1071</v>
      </c>
      <c r="O45" s="678" t="s">
        <v>1072</v>
      </c>
      <c r="P45" s="676" t="s">
        <v>1070</v>
      </c>
      <c r="Q45" s="677" t="s">
        <v>1010</v>
      </c>
      <c r="R45" s="677" t="s">
        <v>1071</v>
      </c>
      <c r="S45" s="678" t="s">
        <v>1072</v>
      </c>
    </row>
    <row r="46" spans="1:19" ht="15.75" x14ac:dyDescent="0.25">
      <c r="A46" s="661" t="s">
        <v>192</v>
      </c>
      <c r="B46" s="1902" t="s">
        <v>1062</v>
      </c>
      <c r="C46" s="1903"/>
      <c r="D46" s="1903"/>
      <c r="E46" s="1903"/>
      <c r="F46" s="1903"/>
      <c r="G46" s="1903"/>
      <c r="H46" s="272"/>
      <c r="I46" s="269"/>
      <c r="J46" s="269"/>
      <c r="K46" s="273"/>
      <c r="L46" s="274"/>
      <c r="M46" s="271"/>
      <c r="N46" s="270"/>
      <c r="O46" s="284"/>
      <c r="P46" s="282"/>
      <c r="Q46" s="283"/>
      <c r="R46" s="285"/>
      <c r="S46" s="286"/>
    </row>
    <row r="47" spans="1:19" ht="15.75" x14ac:dyDescent="0.25">
      <c r="A47" s="661" t="s">
        <v>196</v>
      </c>
      <c r="B47" s="1902" t="s">
        <v>1358</v>
      </c>
      <c r="C47" s="1903"/>
      <c r="D47" s="1903"/>
      <c r="E47" s="1903"/>
      <c r="F47" s="1903"/>
      <c r="G47" s="1903"/>
      <c r="H47" s="272"/>
      <c r="I47" s="269"/>
      <c r="J47" s="269"/>
      <c r="K47" s="273"/>
      <c r="L47" s="274"/>
      <c r="M47" s="271"/>
      <c r="N47" s="270"/>
      <c r="O47" s="284"/>
      <c r="P47" s="282"/>
      <c r="Q47" s="283"/>
      <c r="R47" s="285"/>
      <c r="S47" s="286"/>
    </row>
    <row r="48" spans="1:19" ht="15.75" x14ac:dyDescent="0.25">
      <c r="A48" s="661" t="s">
        <v>197</v>
      </c>
      <c r="B48" s="1902" t="s">
        <v>1359</v>
      </c>
      <c r="C48" s="1903"/>
      <c r="D48" s="1903"/>
      <c r="E48" s="1903"/>
      <c r="F48" s="1903"/>
      <c r="G48" s="1903"/>
      <c r="H48" s="272"/>
      <c r="I48" s="269"/>
      <c r="J48" s="269"/>
      <c r="K48" s="273"/>
      <c r="L48" s="274"/>
      <c r="M48" s="271"/>
      <c r="N48" s="270"/>
      <c r="O48" s="284"/>
      <c r="P48" s="282"/>
      <c r="Q48" s="283"/>
      <c r="R48" s="285"/>
      <c r="S48" s="286"/>
    </row>
    <row r="49" spans="1:19" ht="15.75" x14ac:dyDescent="0.25">
      <c r="A49" s="661" t="s">
        <v>258</v>
      </c>
      <c r="B49" s="1902" t="s">
        <v>322</v>
      </c>
      <c r="C49" s="1903"/>
      <c r="D49" s="1903"/>
      <c r="E49" s="1903"/>
      <c r="F49" s="1903"/>
      <c r="G49" s="1903"/>
      <c r="H49" s="272"/>
      <c r="I49" s="269"/>
      <c r="J49" s="269"/>
      <c r="K49" s="273"/>
      <c r="L49" s="274"/>
      <c r="M49" s="271"/>
      <c r="N49" s="270"/>
      <c r="O49" s="284"/>
      <c r="P49" s="282"/>
      <c r="Q49" s="283"/>
      <c r="R49" s="285"/>
      <c r="S49" s="286"/>
    </row>
    <row r="50" spans="1:19" ht="15.75" x14ac:dyDescent="0.25">
      <c r="A50" s="661" t="s">
        <v>269</v>
      </c>
      <c r="B50" s="1902" t="s">
        <v>1360</v>
      </c>
      <c r="C50" s="1903"/>
      <c r="D50" s="1903"/>
      <c r="E50" s="1903"/>
      <c r="F50" s="1903"/>
      <c r="G50" s="1903"/>
      <c r="H50" s="272"/>
      <c r="I50" s="269"/>
      <c r="J50" s="269"/>
      <c r="K50" s="273"/>
      <c r="L50" s="274"/>
      <c r="M50" s="271"/>
      <c r="N50" s="270"/>
      <c r="O50" s="284"/>
      <c r="P50" s="282"/>
      <c r="Q50" s="283"/>
      <c r="R50" s="285"/>
      <c r="S50" s="286"/>
    </row>
    <row r="51" spans="1:19" ht="15.75" x14ac:dyDescent="0.25">
      <c r="A51" s="446"/>
      <c r="B51" s="1902" t="s">
        <v>323</v>
      </c>
      <c r="C51" s="1903"/>
      <c r="D51" s="1903"/>
      <c r="E51" s="1903"/>
      <c r="F51" s="1903"/>
      <c r="G51" s="1903"/>
      <c r="H51" s="272"/>
      <c r="I51" s="269"/>
      <c r="J51" s="269"/>
      <c r="K51" s="273"/>
      <c r="L51" s="274"/>
      <c r="M51" s="271"/>
      <c r="N51" s="270"/>
      <c r="O51" s="284"/>
      <c r="P51" s="282"/>
      <c r="Q51" s="283"/>
      <c r="R51" s="285"/>
      <c r="S51" s="286"/>
    </row>
    <row r="52" spans="1:19" ht="15.75" x14ac:dyDescent="0.25">
      <c r="A52" s="446"/>
      <c r="B52" s="1902" t="s">
        <v>1151</v>
      </c>
      <c r="C52" s="1903"/>
      <c r="D52" s="1903"/>
      <c r="E52" s="1903"/>
      <c r="F52" s="1903"/>
      <c r="G52" s="1903"/>
      <c r="H52" s="272"/>
      <c r="I52" s="269"/>
      <c r="J52" s="269"/>
      <c r="K52" s="273"/>
      <c r="L52" s="275"/>
      <c r="M52" s="271"/>
      <c r="N52" s="270"/>
      <c r="O52" s="284"/>
      <c r="P52" s="282"/>
      <c r="Q52" s="283"/>
      <c r="R52" s="285"/>
      <c r="S52" s="286"/>
    </row>
    <row r="53" spans="1:19" ht="15.75" x14ac:dyDescent="0.25">
      <c r="A53" s="446"/>
      <c r="B53" s="1902" t="s">
        <v>1064</v>
      </c>
      <c r="C53" s="1903"/>
      <c r="D53" s="1903"/>
      <c r="E53" s="1903"/>
      <c r="F53" s="1903"/>
      <c r="G53" s="1903"/>
      <c r="H53" s="272"/>
      <c r="I53" s="269"/>
      <c r="J53" s="269"/>
      <c r="K53" s="273"/>
      <c r="L53" s="274"/>
      <c r="M53" s="271"/>
      <c r="N53" s="270"/>
      <c r="O53" s="284"/>
      <c r="P53" s="282"/>
      <c r="Q53" s="283"/>
      <c r="R53" s="285"/>
      <c r="S53" s="286"/>
    </row>
    <row r="54" spans="1:19" ht="15.75" x14ac:dyDescent="0.25">
      <c r="A54" s="446"/>
      <c r="B54" s="1902" t="s">
        <v>1152</v>
      </c>
      <c r="C54" s="1903"/>
      <c r="D54" s="1903"/>
      <c r="E54" s="1903"/>
      <c r="F54" s="1903"/>
      <c r="G54" s="1903"/>
      <c r="H54" s="272"/>
      <c r="I54" s="269"/>
      <c r="J54" s="269"/>
      <c r="K54" s="273"/>
      <c r="L54" s="275"/>
      <c r="M54" s="271"/>
      <c r="N54" s="270"/>
      <c r="O54" s="284"/>
      <c r="P54" s="282"/>
      <c r="Q54" s="283"/>
      <c r="R54" s="285"/>
      <c r="S54" s="286"/>
    </row>
    <row r="55" spans="1:19" ht="15.75" x14ac:dyDescent="0.25">
      <c r="A55" s="661" t="s">
        <v>284</v>
      </c>
      <c r="B55" s="1902" t="s">
        <v>1361</v>
      </c>
      <c r="C55" s="1903"/>
      <c r="D55" s="1903"/>
      <c r="E55" s="1903"/>
      <c r="F55" s="1903"/>
      <c r="G55" s="1903"/>
      <c r="H55" s="272"/>
      <c r="I55" s="269"/>
      <c r="J55" s="269"/>
      <c r="K55" s="273"/>
      <c r="L55" s="274"/>
      <c r="M55" s="271"/>
      <c r="N55" s="270"/>
      <c r="O55" s="284"/>
      <c r="P55" s="282"/>
      <c r="Q55" s="283"/>
      <c r="R55" s="285"/>
      <c r="S55" s="286"/>
    </row>
    <row r="56" spans="1:19" ht="15.75" x14ac:dyDescent="0.25">
      <c r="A56" s="661"/>
      <c r="B56" s="1902" t="s">
        <v>1362</v>
      </c>
      <c r="C56" s="1903"/>
      <c r="D56" s="1903"/>
      <c r="E56" s="1903"/>
      <c r="F56" s="1903"/>
      <c r="G56" s="1903"/>
      <c r="H56" s="272"/>
      <c r="I56" s="269"/>
      <c r="J56" s="269"/>
      <c r="K56" s="273"/>
      <c r="L56" s="274"/>
      <c r="M56" s="271"/>
      <c r="N56" s="270"/>
      <c r="O56" s="284"/>
      <c r="P56" s="282"/>
      <c r="Q56" s="283"/>
      <c r="R56" s="285"/>
      <c r="S56" s="286"/>
    </row>
    <row r="57" spans="1:19" ht="15.75" x14ac:dyDescent="0.25">
      <c r="A57" s="661" t="s">
        <v>299</v>
      </c>
      <c r="B57" s="1902" t="s">
        <v>325</v>
      </c>
      <c r="C57" s="1903"/>
      <c r="D57" s="1903"/>
      <c r="E57" s="1903"/>
      <c r="F57" s="1903"/>
      <c r="G57" s="1903"/>
      <c r="H57" s="272"/>
      <c r="I57" s="269"/>
      <c r="J57" s="269"/>
      <c r="K57" s="273"/>
      <c r="L57" s="274"/>
      <c r="M57" s="271"/>
      <c r="N57" s="270"/>
      <c r="O57" s="284"/>
      <c r="P57" s="282"/>
      <c r="Q57" s="283"/>
      <c r="R57" s="285"/>
      <c r="S57" s="286"/>
    </row>
    <row r="58" spans="1:19" ht="15.75" x14ac:dyDescent="0.25">
      <c r="A58" s="661"/>
      <c r="B58" s="1902" t="s">
        <v>1363</v>
      </c>
      <c r="C58" s="1903"/>
      <c r="D58" s="1903"/>
      <c r="E58" s="1903"/>
      <c r="F58" s="1903"/>
      <c r="G58" s="1903"/>
      <c r="H58" s="272"/>
      <c r="I58" s="269"/>
      <c r="J58" s="269"/>
      <c r="K58" s="273"/>
      <c r="L58" s="274"/>
      <c r="M58" s="271"/>
      <c r="N58" s="270"/>
      <c r="O58" s="284"/>
      <c r="P58" s="282"/>
      <c r="Q58" s="283"/>
      <c r="R58" s="285"/>
      <c r="S58" s="286"/>
    </row>
    <row r="59" spans="1:19" ht="15.75" x14ac:dyDescent="0.25">
      <c r="A59" s="661" t="s">
        <v>836</v>
      </c>
      <c r="B59" s="1902" t="s">
        <v>1066</v>
      </c>
      <c r="C59" s="1903"/>
      <c r="D59" s="1903"/>
      <c r="E59" s="1903"/>
      <c r="F59" s="1903"/>
      <c r="G59" s="1903"/>
      <c r="H59" s="272"/>
      <c r="I59" s="269"/>
      <c r="J59" s="269"/>
      <c r="K59" s="273"/>
      <c r="L59" s="274"/>
      <c r="M59" s="271"/>
      <c r="N59" s="270"/>
      <c r="O59" s="284"/>
      <c r="P59" s="282"/>
      <c r="Q59" s="283"/>
      <c r="R59" s="285"/>
      <c r="S59" s="286"/>
    </row>
    <row r="60" spans="1:19" ht="15.75" x14ac:dyDescent="0.25">
      <c r="A60" s="661" t="s">
        <v>700</v>
      </c>
      <c r="B60" s="1902" t="s">
        <v>1156</v>
      </c>
      <c r="C60" s="1903"/>
      <c r="D60" s="1903"/>
      <c r="E60" s="1903"/>
      <c r="F60" s="1903"/>
      <c r="G60" s="1903"/>
      <c r="H60" s="272"/>
      <c r="I60" s="269"/>
      <c r="J60" s="269"/>
      <c r="K60" s="273"/>
      <c r="L60" s="274"/>
      <c r="M60" s="271"/>
      <c r="N60" s="270"/>
      <c r="O60" s="284"/>
      <c r="P60" s="282"/>
      <c r="Q60" s="283"/>
      <c r="R60" s="285"/>
      <c r="S60" s="286"/>
    </row>
    <row r="61" spans="1:19" ht="28.5" customHeight="1" x14ac:dyDescent="0.25">
      <c r="A61" s="661" t="s">
        <v>837</v>
      </c>
      <c r="B61" s="1902" t="s">
        <v>1067</v>
      </c>
      <c r="C61" s="1903"/>
      <c r="D61" s="1903"/>
      <c r="E61" s="1903"/>
      <c r="F61" s="1903"/>
      <c r="G61" s="1903"/>
      <c r="H61" s="272"/>
      <c r="I61" s="269"/>
      <c r="J61" s="269"/>
      <c r="K61" s="273"/>
      <c r="L61" s="274"/>
      <c r="M61" s="271"/>
      <c r="N61" s="270"/>
      <c r="O61" s="284"/>
      <c r="P61" s="282"/>
      <c r="Q61" s="283"/>
      <c r="R61" s="285"/>
      <c r="S61" s="286"/>
    </row>
    <row r="62" spans="1:19" ht="15.75" x14ac:dyDescent="0.25">
      <c r="A62" s="661" t="s">
        <v>914</v>
      </c>
      <c r="B62" s="1902" t="s">
        <v>1294</v>
      </c>
      <c r="C62" s="1903"/>
      <c r="D62" s="1903"/>
      <c r="E62" s="1903"/>
      <c r="F62" s="1903"/>
      <c r="G62" s="1903"/>
      <c r="H62" s="272"/>
      <c r="I62" s="269"/>
      <c r="J62" s="269"/>
      <c r="K62" s="273"/>
      <c r="L62" s="274"/>
      <c r="M62" s="271"/>
      <c r="N62" s="270"/>
      <c r="O62" s="284"/>
      <c r="P62" s="282"/>
      <c r="Q62" s="283"/>
      <c r="R62" s="285"/>
      <c r="S62" s="286"/>
    </row>
    <row r="63" spans="1:19" ht="15.75" x14ac:dyDescent="0.25">
      <c r="A63" s="661" t="s">
        <v>1089</v>
      </c>
      <c r="B63" s="1902" t="s">
        <v>961</v>
      </c>
      <c r="C63" s="1903"/>
      <c r="D63" s="1903"/>
      <c r="E63" s="1903"/>
      <c r="F63" s="1903"/>
      <c r="G63" s="1903"/>
      <c r="H63" s="272"/>
      <c r="I63" s="269"/>
      <c r="J63" s="269"/>
      <c r="K63" s="273"/>
      <c r="L63" s="274"/>
      <c r="M63" s="271"/>
      <c r="N63" s="270"/>
      <c r="O63" s="284"/>
      <c r="P63" s="282"/>
      <c r="Q63" s="283"/>
      <c r="R63" s="285"/>
      <c r="S63" s="286"/>
    </row>
    <row r="64" spans="1:19" ht="13.5" customHeight="1" x14ac:dyDescent="0.25">
      <c r="A64" s="661" t="s">
        <v>915</v>
      </c>
      <c r="B64" s="1902" t="s">
        <v>1364</v>
      </c>
      <c r="C64" s="1903"/>
      <c r="D64" s="1903"/>
      <c r="E64" s="1903"/>
      <c r="F64" s="1903"/>
      <c r="G64" s="1903"/>
      <c r="H64" s="272"/>
      <c r="I64" s="269"/>
      <c r="J64" s="269"/>
      <c r="K64" s="273"/>
      <c r="L64" s="274"/>
      <c r="M64" s="271"/>
      <c r="N64" s="270"/>
      <c r="O64" s="284"/>
      <c r="P64" s="282"/>
      <c r="Q64" s="283"/>
      <c r="R64" s="285"/>
      <c r="S64" s="286"/>
    </row>
    <row r="65" spans="1:19" ht="15.75" x14ac:dyDescent="0.25">
      <c r="A65" s="661" t="s">
        <v>945</v>
      </c>
      <c r="B65" s="1902" t="s">
        <v>1365</v>
      </c>
      <c r="C65" s="1903"/>
      <c r="D65" s="1903"/>
      <c r="E65" s="1903"/>
      <c r="F65" s="1903"/>
      <c r="G65" s="1903"/>
      <c r="H65" s="272"/>
      <c r="I65" s="269"/>
      <c r="J65" s="269"/>
      <c r="K65" s="273"/>
      <c r="L65" s="274"/>
      <c r="M65" s="271"/>
      <c r="N65" s="270"/>
      <c r="O65" s="284"/>
      <c r="P65" s="282"/>
      <c r="Q65" s="283"/>
      <c r="R65" s="285"/>
      <c r="S65" s="286"/>
    </row>
    <row r="66" spans="1:19" ht="15.75" x14ac:dyDescent="0.25">
      <c r="A66" s="661" t="s">
        <v>1090</v>
      </c>
      <c r="B66" s="1902" t="s">
        <v>1366</v>
      </c>
      <c r="C66" s="1903"/>
      <c r="D66" s="1903"/>
      <c r="E66" s="1903"/>
      <c r="F66" s="1903"/>
      <c r="G66" s="1903"/>
      <c r="H66" s="272"/>
      <c r="I66" s="269"/>
      <c r="J66" s="269"/>
      <c r="K66" s="273"/>
      <c r="L66" s="274"/>
      <c r="M66" s="271"/>
      <c r="N66" s="270"/>
      <c r="O66" s="284"/>
      <c r="P66" s="282"/>
      <c r="Q66" s="283"/>
      <c r="R66" s="285"/>
      <c r="S66" s="286"/>
    </row>
    <row r="67" spans="1:19" ht="16.5" thickBot="1" x14ac:dyDescent="0.3">
      <c r="A67" s="661" t="s">
        <v>1091</v>
      </c>
      <c r="B67" s="1902" t="s">
        <v>1068</v>
      </c>
      <c r="C67" s="1903"/>
      <c r="D67" s="1903"/>
      <c r="E67" s="1903"/>
      <c r="F67" s="1903"/>
      <c r="G67" s="1903"/>
      <c r="H67" s="679"/>
      <c r="I67" s="680"/>
      <c r="J67" s="680"/>
      <c r="K67" s="681"/>
      <c r="L67" s="682"/>
      <c r="M67" s="683"/>
      <c r="N67" s="684"/>
      <c r="O67" s="685"/>
      <c r="P67" s="686"/>
      <c r="Q67" s="687"/>
      <c r="R67" s="688"/>
      <c r="S67" s="689"/>
    </row>
    <row r="68" spans="1:19" x14ac:dyDescent="0.25">
      <c r="A68" s="2049" t="s">
        <v>1012</v>
      </c>
      <c r="B68" s="2050"/>
      <c r="C68" s="2050"/>
      <c r="D68" s="2050"/>
      <c r="E68" s="2050"/>
      <c r="F68" s="2050"/>
      <c r="G68" s="2050"/>
      <c r="H68" s="2054"/>
      <c r="I68" s="2054"/>
      <c r="J68" s="2054"/>
      <c r="K68" s="2054"/>
      <c r="L68" s="2054"/>
      <c r="M68" s="2054"/>
      <c r="N68" s="2054"/>
      <c r="O68" s="2054"/>
      <c r="P68" s="2054"/>
      <c r="Q68" s="2054"/>
      <c r="R68" s="2054"/>
      <c r="S68" s="2055"/>
    </row>
    <row r="69" spans="1:19" ht="15.75" x14ac:dyDescent="0.25">
      <c r="A69" s="1907" t="s">
        <v>321</v>
      </c>
      <c r="B69" s="1907"/>
      <c r="C69" s="1907"/>
      <c r="D69" s="1907"/>
      <c r="E69" s="1907"/>
      <c r="F69" s="2130" t="s">
        <v>277</v>
      </c>
      <c r="G69" s="2131"/>
      <c r="H69" s="272"/>
      <c r="I69" s="269"/>
      <c r="J69" s="269"/>
      <c r="K69" s="273"/>
      <c r="L69" s="274"/>
      <c r="M69" s="271"/>
      <c r="N69" s="270"/>
      <c r="O69" s="284"/>
      <c r="P69" s="282"/>
      <c r="Q69" s="283"/>
      <c r="R69" s="285"/>
      <c r="S69" s="286"/>
    </row>
    <row r="70" spans="1:19" ht="33.75" customHeight="1" x14ac:dyDescent="0.25">
      <c r="A70" s="661" t="s">
        <v>192</v>
      </c>
      <c r="B70" s="1921" t="s">
        <v>1367</v>
      </c>
      <c r="C70" s="1922"/>
      <c r="D70" s="1922"/>
      <c r="E70" s="1923"/>
      <c r="F70" s="448" t="s">
        <v>1262</v>
      </c>
      <c r="G70" s="448">
        <v>1.5</v>
      </c>
      <c r="H70" s="272"/>
      <c r="I70" s="269"/>
      <c r="J70" s="269"/>
      <c r="K70" s="273"/>
      <c r="L70" s="274"/>
      <c r="M70" s="271"/>
      <c r="N70" s="270"/>
      <c r="O70" s="284"/>
      <c r="P70" s="282"/>
      <c r="Q70" s="283"/>
      <c r="R70" s="285"/>
      <c r="S70" s="286"/>
    </row>
    <row r="71" spans="1:19" ht="42" customHeight="1" x14ac:dyDescent="0.25">
      <c r="A71" s="661" t="s">
        <v>196</v>
      </c>
      <c r="B71" s="1921" t="s">
        <v>1368</v>
      </c>
      <c r="C71" s="1922"/>
      <c r="D71" s="1922"/>
      <c r="E71" s="1923"/>
      <c r="F71" s="448" t="s">
        <v>1262</v>
      </c>
      <c r="G71" s="216">
        <v>0.05</v>
      </c>
      <c r="H71" s="272"/>
      <c r="I71" s="269"/>
      <c r="J71" s="269"/>
      <c r="K71" s="273"/>
      <c r="L71" s="274"/>
      <c r="M71" s="271"/>
      <c r="N71" s="270"/>
      <c r="O71" s="284"/>
      <c r="P71" s="282"/>
      <c r="Q71" s="283"/>
      <c r="R71" s="285"/>
      <c r="S71" s="286"/>
    </row>
    <row r="72" spans="1:19" ht="42" customHeight="1" x14ac:dyDescent="0.25">
      <c r="A72" s="661" t="s">
        <v>197</v>
      </c>
      <c r="B72" s="1921" t="s">
        <v>1369</v>
      </c>
      <c r="C72" s="1922"/>
      <c r="D72" s="1922"/>
      <c r="E72" s="1923"/>
      <c r="F72" s="448" t="s">
        <v>1263</v>
      </c>
      <c r="G72" s="216">
        <v>0.85</v>
      </c>
      <c r="H72" s="272"/>
      <c r="I72" s="269"/>
      <c r="J72" s="269"/>
      <c r="K72" s="273"/>
      <c r="L72" s="274"/>
      <c r="M72" s="271"/>
      <c r="N72" s="270"/>
      <c r="O72" s="284"/>
      <c r="P72" s="282"/>
      <c r="Q72" s="283"/>
      <c r="R72" s="285"/>
      <c r="S72" s="286"/>
    </row>
    <row r="73" spans="1:19" x14ac:dyDescent="0.25">
      <c r="A73" s="2127"/>
      <c r="B73" s="2128"/>
      <c r="C73" s="2128"/>
      <c r="D73" s="2128"/>
      <c r="E73" s="2128"/>
      <c r="F73" s="2128"/>
      <c r="G73" s="2128"/>
      <c r="H73" s="2128"/>
      <c r="I73" s="2128"/>
      <c r="J73" s="2128"/>
      <c r="K73" s="2128"/>
      <c r="L73" s="2128"/>
      <c r="M73" s="2128"/>
      <c r="N73" s="2128"/>
      <c r="O73" s="2128"/>
      <c r="P73" s="2128"/>
      <c r="Q73" s="2128"/>
      <c r="R73" s="2128"/>
      <c r="S73" s="2129"/>
    </row>
    <row r="74" spans="1:19" x14ac:dyDescent="0.25">
      <c r="A74" s="2049" t="s">
        <v>326</v>
      </c>
      <c r="B74" s="2050"/>
      <c r="C74" s="2050"/>
      <c r="D74" s="2050"/>
      <c r="E74" s="2050"/>
      <c r="F74" s="2050"/>
      <c r="G74" s="2050"/>
      <c r="H74" s="2050"/>
      <c r="I74" s="2050"/>
      <c r="J74" s="2050"/>
      <c r="K74" s="2050"/>
      <c r="L74" s="2050"/>
      <c r="M74" s="2050"/>
      <c r="N74" s="2050"/>
      <c r="O74" s="2050"/>
      <c r="P74" s="2050"/>
      <c r="Q74" s="2050"/>
      <c r="R74" s="2050"/>
      <c r="S74" s="2051"/>
    </row>
    <row r="75" spans="1:19" ht="27" customHeight="1" x14ac:dyDescent="0.25">
      <c r="A75" s="661" t="s">
        <v>258</v>
      </c>
      <c r="B75" s="1897" t="s">
        <v>1108</v>
      </c>
      <c r="C75" s="1897"/>
      <c r="D75" s="1897"/>
      <c r="E75" s="1897"/>
      <c r="F75" s="2125" t="s">
        <v>1283</v>
      </c>
      <c r="G75" s="2126">
        <v>0</v>
      </c>
      <c r="H75" s="690"/>
      <c r="I75" s="269"/>
      <c r="J75" s="269"/>
      <c r="K75" s="273"/>
      <c r="L75" s="274"/>
      <c r="M75" s="271"/>
      <c r="N75" s="270"/>
      <c r="O75" s="284"/>
      <c r="P75" s="282"/>
      <c r="Q75" s="283"/>
      <c r="R75" s="285"/>
      <c r="S75" s="286"/>
    </row>
    <row r="76" spans="1:19" ht="27" customHeight="1" x14ac:dyDescent="0.25">
      <c r="A76" s="661" t="s">
        <v>269</v>
      </c>
      <c r="B76" s="1897" t="s">
        <v>1097</v>
      </c>
      <c r="C76" s="1897"/>
      <c r="D76" s="1897"/>
      <c r="E76" s="1897"/>
      <c r="F76" s="2125"/>
      <c r="G76" s="2126"/>
      <c r="H76" s="690"/>
      <c r="I76" s="269"/>
      <c r="J76" s="269"/>
      <c r="K76" s="273"/>
      <c r="L76" s="274"/>
      <c r="M76" s="271"/>
      <c r="N76" s="270"/>
      <c r="O76" s="284"/>
      <c r="P76" s="282"/>
      <c r="Q76" s="283"/>
      <c r="R76" s="285"/>
      <c r="S76" s="286"/>
    </row>
    <row r="77" spans="1:19" ht="15.75" thickBot="1" x14ac:dyDescent="0.3">
      <c r="A77" s="2049" t="s">
        <v>327</v>
      </c>
      <c r="B77" s="2050"/>
      <c r="C77" s="2050"/>
      <c r="D77" s="2050"/>
      <c r="E77" s="2050"/>
      <c r="F77" s="1906"/>
      <c r="G77" s="1906"/>
      <c r="H77" s="2050"/>
      <c r="I77" s="2050"/>
      <c r="J77" s="2050"/>
      <c r="K77" s="2050"/>
      <c r="L77" s="2050"/>
      <c r="M77" s="2050"/>
      <c r="N77" s="2050"/>
      <c r="O77" s="2050"/>
      <c r="P77" s="2050"/>
      <c r="Q77" s="2050"/>
      <c r="R77" s="2050"/>
      <c r="S77" s="2051"/>
    </row>
    <row r="78" spans="1:19" ht="42" customHeight="1" x14ac:dyDescent="0.25">
      <c r="A78" s="661" t="s">
        <v>192</v>
      </c>
      <c r="B78" s="1921" t="s">
        <v>1370</v>
      </c>
      <c r="C78" s="1922"/>
      <c r="D78" s="1922"/>
      <c r="E78" s="2120"/>
      <c r="F78" s="2114" t="s">
        <v>1256</v>
      </c>
      <c r="G78" s="2115"/>
      <c r="H78" s="269"/>
      <c r="I78" s="269"/>
      <c r="J78" s="269"/>
      <c r="K78" s="273"/>
      <c r="L78" s="274"/>
      <c r="M78" s="271"/>
      <c r="N78" s="270"/>
      <c r="O78" s="284"/>
      <c r="P78" s="282"/>
      <c r="Q78" s="283"/>
      <c r="R78" s="285"/>
      <c r="S78" s="286"/>
    </row>
    <row r="79" spans="1:19" ht="39" customHeight="1" x14ac:dyDescent="0.25">
      <c r="A79" s="661" t="s">
        <v>196</v>
      </c>
      <c r="B79" s="1921" t="s">
        <v>1372</v>
      </c>
      <c r="C79" s="1922"/>
      <c r="D79" s="1922"/>
      <c r="E79" s="2120"/>
      <c r="F79" s="2116"/>
      <c r="G79" s="2117"/>
      <c r="H79" s="269"/>
      <c r="I79" s="269"/>
      <c r="J79" s="269"/>
      <c r="K79" s="273"/>
      <c r="L79" s="274"/>
      <c r="M79" s="271"/>
      <c r="N79" s="270"/>
      <c r="O79" s="284"/>
      <c r="P79" s="282"/>
      <c r="Q79" s="283"/>
      <c r="R79" s="285"/>
      <c r="S79" s="286"/>
    </row>
    <row r="80" spans="1:19" ht="46.5" customHeight="1" x14ac:dyDescent="0.25">
      <c r="A80" s="661" t="s">
        <v>197</v>
      </c>
      <c r="B80" s="1921" t="s">
        <v>1595</v>
      </c>
      <c r="C80" s="1922"/>
      <c r="D80" s="1922"/>
      <c r="E80" s="2120"/>
      <c r="F80" s="2116"/>
      <c r="G80" s="2117"/>
      <c r="H80" s="269"/>
      <c r="I80" s="269"/>
      <c r="J80" s="269"/>
      <c r="K80" s="273"/>
      <c r="L80" s="274"/>
      <c r="M80" s="271"/>
      <c r="N80" s="270"/>
      <c r="O80" s="284"/>
      <c r="P80" s="282"/>
      <c r="Q80" s="283"/>
      <c r="R80" s="285"/>
      <c r="S80" s="286"/>
    </row>
    <row r="81" spans="1:19" ht="60.75" customHeight="1" x14ac:dyDescent="0.25">
      <c r="A81" s="661" t="s">
        <v>258</v>
      </c>
      <c r="B81" s="1921" t="s">
        <v>1252</v>
      </c>
      <c r="C81" s="1922"/>
      <c r="D81" s="1922"/>
      <c r="E81" s="2120"/>
      <c r="F81" s="2116"/>
      <c r="G81" s="2117"/>
      <c r="H81" s="269"/>
      <c r="I81" s="269"/>
      <c r="J81" s="269"/>
      <c r="K81" s="273"/>
      <c r="L81" s="274"/>
      <c r="M81" s="271"/>
      <c r="N81" s="270"/>
      <c r="O81" s="284"/>
      <c r="P81" s="282"/>
      <c r="Q81" s="283"/>
      <c r="R81" s="285"/>
      <c r="S81" s="286"/>
    </row>
    <row r="82" spans="1:19" ht="47.25" customHeight="1" x14ac:dyDescent="0.25">
      <c r="A82" s="661" t="s">
        <v>269</v>
      </c>
      <c r="B82" s="1921" t="s">
        <v>1371</v>
      </c>
      <c r="C82" s="1922"/>
      <c r="D82" s="1922"/>
      <c r="E82" s="2120"/>
      <c r="F82" s="2118"/>
      <c r="G82" s="2119"/>
      <c r="H82" s="269"/>
      <c r="I82" s="269"/>
      <c r="J82" s="269"/>
      <c r="K82" s="273"/>
      <c r="L82" s="274"/>
      <c r="M82" s="271"/>
      <c r="N82" s="270"/>
      <c r="O82" s="284"/>
      <c r="P82" s="282"/>
      <c r="Q82" s="283"/>
      <c r="R82" s="285"/>
      <c r="S82" s="286"/>
    </row>
    <row r="83" spans="1:19" ht="29.25" customHeight="1" x14ac:dyDescent="0.25">
      <c r="A83" s="661" t="s">
        <v>284</v>
      </c>
      <c r="B83" s="1921" t="s">
        <v>1446</v>
      </c>
      <c r="C83" s="1922"/>
      <c r="D83" s="1922"/>
      <c r="E83" s="2120"/>
      <c r="F83" s="2121" t="s">
        <v>1257</v>
      </c>
      <c r="G83" s="2122"/>
      <c r="H83" s="269"/>
      <c r="I83" s="269"/>
      <c r="J83" s="269"/>
      <c r="K83" s="273"/>
      <c r="L83" s="274"/>
      <c r="M83" s="271"/>
      <c r="N83" s="270"/>
      <c r="O83" s="284"/>
      <c r="P83" s="282"/>
      <c r="Q83" s="283"/>
      <c r="R83" s="285"/>
      <c r="S83" s="286"/>
    </row>
    <row r="84" spans="1:19" ht="29.25" customHeight="1" thickBot="1" x14ac:dyDescent="0.3">
      <c r="A84" s="661" t="s">
        <v>299</v>
      </c>
      <c r="B84" s="1921" t="s">
        <v>1447</v>
      </c>
      <c r="C84" s="1922"/>
      <c r="D84" s="1922"/>
      <c r="E84" s="2120"/>
      <c r="F84" s="2123"/>
      <c r="G84" s="2124"/>
      <c r="H84" s="269"/>
      <c r="I84" s="269"/>
      <c r="J84" s="269"/>
      <c r="K84" s="273"/>
      <c r="L84" s="274"/>
      <c r="M84" s="271"/>
      <c r="N84" s="270"/>
      <c r="O84" s="284"/>
      <c r="P84" s="282"/>
      <c r="Q84" s="283"/>
      <c r="R84" s="285"/>
      <c r="S84" s="286"/>
    </row>
    <row r="85" spans="1:19" ht="43.5" customHeight="1" x14ac:dyDescent="0.25">
      <c r="A85" s="2066" t="s">
        <v>1390</v>
      </c>
      <c r="B85" s="2067"/>
      <c r="C85" s="2067"/>
      <c r="D85" s="2067"/>
      <c r="E85" s="2067"/>
      <c r="F85" s="2109"/>
      <c r="G85" s="2109"/>
      <c r="H85" s="2109"/>
      <c r="I85" s="2109"/>
      <c r="J85" s="2109"/>
      <c r="K85" s="2109"/>
      <c r="L85" s="2109"/>
      <c r="M85" s="2109"/>
      <c r="N85" s="2109"/>
      <c r="O85" s="2109"/>
      <c r="P85" s="2109"/>
      <c r="Q85" s="2109"/>
      <c r="R85" s="2109"/>
      <c r="S85" s="2110"/>
    </row>
    <row r="86" spans="1:19" ht="15.75" thickBot="1" x14ac:dyDescent="0.3">
      <c r="A86" s="662"/>
      <c r="B86" s="663"/>
      <c r="C86" s="663"/>
      <c r="D86" s="663"/>
      <c r="E86" s="663"/>
      <c r="F86" s="664"/>
      <c r="G86" s="664"/>
      <c r="H86" s="2111" t="s">
        <v>363</v>
      </c>
      <c r="I86" s="2112"/>
      <c r="J86" s="2112"/>
      <c r="K86" s="2113"/>
      <c r="L86" s="2111" t="s">
        <v>364</v>
      </c>
      <c r="M86" s="2112"/>
      <c r="N86" s="2112"/>
      <c r="O86" s="2113"/>
      <c r="P86" s="2111" t="s">
        <v>956</v>
      </c>
      <c r="Q86" s="2112"/>
      <c r="R86" s="2112"/>
      <c r="S86" s="2113"/>
    </row>
    <row r="87" spans="1:19" ht="91.5" customHeight="1" x14ac:dyDescent="0.25">
      <c r="A87" s="2073"/>
      <c r="B87" s="2074"/>
      <c r="C87" s="2074"/>
      <c r="D87" s="2074"/>
      <c r="E87" s="2074"/>
      <c r="F87" s="2074"/>
      <c r="G87" s="2074"/>
      <c r="H87" s="989" t="s">
        <v>377</v>
      </c>
      <c r="I87" s="991"/>
      <c r="J87" s="989" t="s">
        <v>378</v>
      </c>
      <c r="K87" s="991"/>
      <c r="L87" s="989" t="s">
        <v>377</v>
      </c>
      <c r="M87" s="991"/>
      <c r="N87" s="989" t="s">
        <v>378</v>
      </c>
      <c r="O87" s="991"/>
      <c r="P87" s="989" t="s">
        <v>377</v>
      </c>
      <c r="Q87" s="991"/>
      <c r="R87" s="989" t="s">
        <v>378</v>
      </c>
      <c r="S87" s="991"/>
    </row>
    <row r="88" spans="1:19" ht="15.75" x14ac:dyDescent="0.25">
      <c r="A88" s="1768" t="s">
        <v>379</v>
      </c>
      <c r="B88" s="1769"/>
      <c r="C88" s="1769"/>
      <c r="D88" s="1769"/>
      <c r="E88" s="1769"/>
      <c r="F88" s="1769"/>
      <c r="G88" s="1770"/>
      <c r="H88" s="973"/>
      <c r="I88" s="975"/>
      <c r="J88" s="973"/>
      <c r="K88" s="975"/>
      <c r="L88" s="973"/>
      <c r="M88" s="975"/>
      <c r="N88" s="973"/>
      <c r="O88" s="975"/>
      <c r="P88" s="973"/>
      <c r="Q88" s="975"/>
      <c r="R88" s="973"/>
      <c r="S88" s="975"/>
    </row>
    <row r="89" spans="1:19" ht="15.75" x14ac:dyDescent="0.25">
      <c r="A89" s="1768" t="s">
        <v>380</v>
      </c>
      <c r="B89" s="1769"/>
      <c r="C89" s="1769"/>
      <c r="D89" s="1769"/>
      <c r="E89" s="1769"/>
      <c r="F89" s="1769"/>
      <c r="G89" s="1770"/>
      <c r="H89" s="973"/>
      <c r="I89" s="975"/>
      <c r="J89" s="973"/>
      <c r="K89" s="975"/>
      <c r="L89" s="973"/>
      <c r="M89" s="975"/>
      <c r="N89" s="973"/>
      <c r="O89" s="975"/>
      <c r="P89" s="973"/>
      <c r="Q89" s="975"/>
      <c r="R89" s="973"/>
      <c r="S89" s="975"/>
    </row>
    <row r="90" spans="1:19" ht="15.75" x14ac:dyDescent="0.25">
      <c r="A90" s="1768" t="s">
        <v>381</v>
      </c>
      <c r="B90" s="1769"/>
      <c r="C90" s="1769"/>
      <c r="D90" s="1769"/>
      <c r="E90" s="1769"/>
      <c r="F90" s="1769"/>
      <c r="G90" s="1770"/>
      <c r="H90" s="973"/>
      <c r="I90" s="975"/>
      <c r="J90" s="973"/>
      <c r="K90" s="975"/>
      <c r="L90" s="973"/>
      <c r="M90" s="975"/>
      <c r="N90" s="973"/>
      <c r="O90" s="975"/>
      <c r="P90" s="973"/>
      <c r="Q90" s="975"/>
      <c r="R90" s="973"/>
      <c r="S90" s="975"/>
    </row>
    <row r="91" spans="1:19" ht="15.75" x14ac:dyDescent="0.25">
      <c r="A91" s="1768" t="s">
        <v>382</v>
      </c>
      <c r="B91" s="1769"/>
      <c r="C91" s="1769"/>
      <c r="D91" s="1769"/>
      <c r="E91" s="1769"/>
      <c r="F91" s="1769"/>
      <c r="G91" s="1770"/>
      <c r="H91" s="973"/>
      <c r="I91" s="975"/>
      <c r="J91" s="973"/>
      <c r="K91" s="975"/>
      <c r="L91" s="973"/>
      <c r="M91" s="975"/>
      <c r="N91" s="973"/>
      <c r="O91" s="975"/>
      <c r="P91" s="973"/>
      <c r="Q91" s="975"/>
      <c r="R91" s="973"/>
      <c r="S91" s="975"/>
    </row>
    <row r="92" spans="1:19" ht="15.75" x14ac:dyDescent="0.25">
      <c r="A92" s="1768" t="s">
        <v>382</v>
      </c>
      <c r="B92" s="1769"/>
      <c r="C92" s="1769"/>
      <c r="D92" s="1769"/>
      <c r="E92" s="1769"/>
      <c r="F92" s="1769"/>
      <c r="G92" s="1770"/>
      <c r="H92" s="973"/>
      <c r="I92" s="975"/>
      <c r="J92" s="973"/>
      <c r="K92" s="975"/>
      <c r="L92" s="973"/>
      <c r="M92" s="975"/>
      <c r="N92" s="973"/>
      <c r="O92" s="975"/>
      <c r="P92" s="973"/>
      <c r="Q92" s="975"/>
      <c r="R92" s="973"/>
      <c r="S92" s="975"/>
    </row>
    <row r="93" spans="1:19" ht="15.75" x14ac:dyDescent="0.25">
      <c r="A93" s="1768" t="s">
        <v>0</v>
      </c>
      <c r="B93" s="1769"/>
      <c r="C93" s="1769"/>
      <c r="D93" s="1769"/>
      <c r="E93" s="1769"/>
      <c r="F93" s="1769"/>
      <c r="G93" s="1770"/>
      <c r="H93" s="973"/>
      <c r="I93" s="975"/>
      <c r="J93" s="973"/>
      <c r="K93" s="975"/>
      <c r="L93" s="973"/>
      <c r="M93" s="975"/>
      <c r="N93" s="973"/>
      <c r="O93" s="975"/>
      <c r="P93" s="973"/>
      <c r="Q93" s="975"/>
      <c r="R93" s="973"/>
      <c r="S93" s="975"/>
    </row>
    <row r="94" spans="1:19" ht="51.75" customHeight="1" x14ac:dyDescent="0.25">
      <c r="A94" s="1768" t="s">
        <v>1596</v>
      </c>
      <c r="B94" s="1769"/>
      <c r="C94" s="1769"/>
      <c r="D94" s="1769"/>
      <c r="E94" s="1769"/>
      <c r="F94" s="1769"/>
      <c r="G94" s="1770"/>
      <c r="H94" s="973"/>
      <c r="I94" s="975"/>
      <c r="J94" s="973"/>
      <c r="K94" s="975"/>
      <c r="L94" s="973"/>
      <c r="M94" s="975"/>
      <c r="N94" s="973"/>
      <c r="O94" s="975"/>
      <c r="P94" s="973"/>
      <c r="Q94" s="975"/>
      <c r="R94" s="973"/>
      <c r="S94" s="975"/>
    </row>
    <row r="95" spans="1:19" ht="31.5" customHeight="1" x14ac:dyDescent="0.25">
      <c r="A95" s="1768" t="s">
        <v>384</v>
      </c>
      <c r="B95" s="1769"/>
      <c r="C95" s="1769"/>
      <c r="D95" s="1769"/>
      <c r="E95" s="1769"/>
      <c r="F95" s="1769"/>
      <c r="G95" s="1770"/>
      <c r="H95" s="973"/>
      <c r="I95" s="975"/>
      <c r="J95" s="973"/>
      <c r="K95" s="975"/>
      <c r="L95" s="973"/>
      <c r="M95" s="975"/>
      <c r="N95" s="973"/>
      <c r="O95" s="975"/>
      <c r="P95" s="973"/>
      <c r="Q95" s="975"/>
      <c r="R95" s="973"/>
      <c r="S95" s="975"/>
    </row>
    <row r="96" spans="1:19" ht="15.75" x14ac:dyDescent="0.25">
      <c r="A96" s="1768" t="s">
        <v>381</v>
      </c>
      <c r="B96" s="1769"/>
      <c r="C96" s="1769"/>
      <c r="D96" s="1769"/>
      <c r="E96" s="1769"/>
      <c r="F96" s="1769"/>
      <c r="G96" s="1770"/>
      <c r="H96" s="973"/>
      <c r="I96" s="975"/>
      <c r="J96" s="973"/>
      <c r="K96" s="975"/>
      <c r="L96" s="973"/>
      <c r="M96" s="975"/>
      <c r="N96" s="973"/>
      <c r="O96" s="975"/>
      <c r="P96" s="973"/>
      <c r="Q96" s="975"/>
      <c r="R96" s="973"/>
      <c r="S96" s="975"/>
    </row>
    <row r="97" spans="1:19" ht="15.75" x14ac:dyDescent="0.25">
      <c r="A97" s="1768" t="s">
        <v>382</v>
      </c>
      <c r="B97" s="1769"/>
      <c r="C97" s="1769"/>
      <c r="D97" s="1769"/>
      <c r="E97" s="1769"/>
      <c r="F97" s="1769"/>
      <c r="G97" s="1770"/>
      <c r="H97" s="973"/>
      <c r="I97" s="975"/>
      <c r="J97" s="973"/>
      <c r="K97" s="975"/>
      <c r="L97" s="973"/>
      <c r="M97" s="975"/>
      <c r="N97" s="973"/>
      <c r="O97" s="975"/>
      <c r="P97" s="973"/>
      <c r="Q97" s="975"/>
      <c r="R97" s="973"/>
      <c r="S97" s="975"/>
    </row>
    <row r="98" spans="1:19" ht="15.75" x14ac:dyDescent="0.25">
      <c r="A98" s="1768" t="s">
        <v>382</v>
      </c>
      <c r="B98" s="1769"/>
      <c r="C98" s="1769"/>
      <c r="D98" s="1769"/>
      <c r="E98" s="1769"/>
      <c r="F98" s="1769"/>
      <c r="G98" s="1770"/>
      <c r="H98" s="973"/>
      <c r="I98" s="975"/>
      <c r="J98" s="973"/>
      <c r="K98" s="975"/>
      <c r="L98" s="973"/>
      <c r="M98" s="975"/>
      <c r="N98" s="973"/>
      <c r="O98" s="975"/>
      <c r="P98" s="973"/>
      <c r="Q98" s="975"/>
      <c r="R98" s="973"/>
      <c r="S98" s="975"/>
    </row>
    <row r="99" spans="1:19" ht="15.75" x14ac:dyDescent="0.25">
      <c r="A99" s="1768" t="s">
        <v>0</v>
      </c>
      <c r="B99" s="1769"/>
      <c r="C99" s="1769"/>
      <c r="D99" s="1769"/>
      <c r="E99" s="1769"/>
      <c r="F99" s="1769"/>
      <c r="G99" s="1770"/>
      <c r="H99" s="973"/>
      <c r="I99" s="975"/>
      <c r="J99" s="973"/>
      <c r="K99" s="975"/>
      <c r="L99" s="973"/>
      <c r="M99" s="975"/>
      <c r="N99" s="973"/>
      <c r="O99" s="975"/>
      <c r="P99" s="973"/>
      <c r="Q99" s="975"/>
      <c r="R99" s="973"/>
      <c r="S99" s="975"/>
    </row>
    <row r="100" spans="1:19" ht="33.75" customHeight="1" x14ac:dyDescent="0.25">
      <c r="A100" s="1768" t="s">
        <v>385</v>
      </c>
      <c r="B100" s="1769"/>
      <c r="C100" s="1769"/>
      <c r="D100" s="1769"/>
      <c r="E100" s="1769"/>
      <c r="F100" s="1769"/>
      <c r="G100" s="1770"/>
      <c r="H100" s="973"/>
      <c r="I100" s="975"/>
      <c r="J100" s="973"/>
      <c r="K100" s="975"/>
      <c r="L100" s="973"/>
      <c r="M100" s="975"/>
      <c r="N100" s="973"/>
      <c r="O100" s="975"/>
      <c r="P100" s="973"/>
      <c r="Q100" s="975"/>
      <c r="R100" s="973"/>
      <c r="S100" s="975"/>
    </row>
    <row r="101" spans="1:19" ht="50.25" customHeight="1" x14ac:dyDescent="0.25">
      <c r="A101" s="1768" t="s">
        <v>1565</v>
      </c>
      <c r="B101" s="1769"/>
      <c r="C101" s="1769"/>
      <c r="D101" s="1769"/>
      <c r="E101" s="1769"/>
      <c r="F101" s="1769"/>
      <c r="G101" s="1770"/>
      <c r="H101" s="973"/>
      <c r="I101" s="975"/>
      <c r="J101" s="973"/>
      <c r="K101" s="975"/>
      <c r="L101" s="973"/>
      <c r="M101" s="975"/>
      <c r="N101" s="973"/>
      <c r="O101" s="975"/>
      <c r="P101" s="973"/>
      <c r="Q101" s="975"/>
      <c r="R101" s="973"/>
      <c r="S101" s="975"/>
    </row>
    <row r="102" spans="1:19" ht="15.75" x14ac:dyDescent="0.25">
      <c r="A102" s="1768" t="s">
        <v>386</v>
      </c>
      <c r="B102" s="1769"/>
      <c r="C102" s="1769"/>
      <c r="D102" s="1769"/>
      <c r="E102" s="1769"/>
      <c r="F102" s="1769"/>
      <c r="G102" s="1770"/>
      <c r="H102" s="973"/>
      <c r="I102" s="975"/>
      <c r="J102" s="973"/>
      <c r="K102" s="975"/>
      <c r="L102" s="973"/>
      <c r="M102" s="975"/>
      <c r="N102" s="973"/>
      <c r="O102" s="975"/>
      <c r="P102" s="973"/>
      <c r="Q102" s="975"/>
      <c r="R102" s="973"/>
      <c r="S102" s="975"/>
    </row>
    <row r="103" spans="1:19" ht="15.75" x14ac:dyDescent="0.25">
      <c r="A103" s="1768" t="s">
        <v>387</v>
      </c>
      <c r="B103" s="1769"/>
      <c r="C103" s="1769"/>
      <c r="D103" s="1769"/>
      <c r="E103" s="1769"/>
      <c r="F103" s="1769"/>
      <c r="G103" s="1770"/>
      <c r="H103" s="973"/>
      <c r="I103" s="975"/>
      <c r="J103" s="973"/>
      <c r="K103" s="975"/>
      <c r="L103" s="973"/>
      <c r="M103" s="975"/>
      <c r="N103" s="973"/>
      <c r="O103" s="975"/>
      <c r="P103" s="973"/>
      <c r="Q103" s="975"/>
      <c r="R103" s="973"/>
      <c r="S103" s="975"/>
    </row>
    <row r="104" spans="1:19" ht="28.5" customHeight="1" x14ac:dyDescent="0.25">
      <c r="A104" s="1768" t="s">
        <v>388</v>
      </c>
      <c r="B104" s="1769"/>
      <c r="C104" s="1769"/>
      <c r="D104" s="1769"/>
      <c r="E104" s="1769"/>
      <c r="F104" s="1769"/>
      <c r="G104" s="1770"/>
      <c r="H104" s="973"/>
      <c r="I104" s="975"/>
      <c r="J104" s="973"/>
      <c r="K104" s="975"/>
      <c r="L104" s="973"/>
      <c r="M104" s="975"/>
      <c r="N104" s="973"/>
      <c r="O104" s="975"/>
      <c r="P104" s="973"/>
      <c r="Q104" s="975"/>
      <c r="R104" s="973"/>
      <c r="S104" s="975"/>
    </row>
    <row r="105" spans="1:19" ht="15.75" x14ac:dyDescent="0.25">
      <c r="A105" s="1768" t="s">
        <v>389</v>
      </c>
      <c r="B105" s="1769"/>
      <c r="C105" s="1769"/>
      <c r="D105" s="1769"/>
      <c r="E105" s="1769"/>
      <c r="F105" s="1769"/>
      <c r="G105" s="1770"/>
      <c r="H105" s="973"/>
      <c r="I105" s="975"/>
      <c r="J105" s="973"/>
      <c r="K105" s="975"/>
      <c r="L105" s="973"/>
      <c r="M105" s="975"/>
      <c r="N105" s="973"/>
      <c r="O105" s="975"/>
      <c r="P105" s="973"/>
      <c r="Q105" s="975"/>
      <c r="R105" s="973"/>
      <c r="S105" s="975"/>
    </row>
    <row r="106" spans="1:19" ht="15.75" x14ac:dyDescent="0.25">
      <c r="A106" s="1768" t="s">
        <v>390</v>
      </c>
      <c r="B106" s="1769"/>
      <c r="C106" s="1769"/>
      <c r="D106" s="1769"/>
      <c r="E106" s="1769"/>
      <c r="F106" s="1769"/>
      <c r="G106" s="1770"/>
      <c r="H106" s="973"/>
      <c r="I106" s="975"/>
      <c r="J106" s="973"/>
      <c r="K106" s="975"/>
      <c r="L106" s="973"/>
      <c r="M106" s="975"/>
      <c r="N106" s="973"/>
      <c r="O106" s="975"/>
      <c r="P106" s="973"/>
      <c r="Q106" s="975"/>
      <c r="R106" s="973"/>
      <c r="S106" s="975"/>
    </row>
    <row r="107" spans="1:19" ht="15.75" x14ac:dyDescent="0.25">
      <c r="A107" s="1768" t="s">
        <v>391</v>
      </c>
      <c r="B107" s="1769"/>
      <c r="C107" s="1769"/>
      <c r="D107" s="1769"/>
      <c r="E107" s="1769"/>
      <c r="F107" s="1769"/>
      <c r="G107" s="1770"/>
      <c r="H107" s="973"/>
      <c r="I107" s="975"/>
      <c r="J107" s="973"/>
      <c r="K107" s="975"/>
      <c r="L107" s="973"/>
      <c r="M107" s="975"/>
      <c r="N107" s="973"/>
      <c r="O107" s="975"/>
      <c r="P107" s="973"/>
      <c r="Q107" s="975"/>
      <c r="R107" s="973"/>
      <c r="S107" s="975"/>
    </row>
    <row r="108" spans="1:19" ht="15.75" x14ac:dyDescent="0.25">
      <c r="A108" s="1768" t="s">
        <v>392</v>
      </c>
      <c r="B108" s="1769"/>
      <c r="C108" s="1769"/>
      <c r="D108" s="1769"/>
      <c r="E108" s="1769"/>
      <c r="F108" s="1769"/>
      <c r="G108" s="1770"/>
      <c r="H108" s="973"/>
      <c r="I108" s="975"/>
      <c r="J108" s="973"/>
      <c r="K108" s="975"/>
      <c r="L108" s="973"/>
      <c r="M108" s="975"/>
      <c r="N108" s="973"/>
      <c r="O108" s="975"/>
      <c r="P108" s="973"/>
      <c r="Q108" s="975"/>
      <c r="R108" s="973"/>
      <c r="S108" s="975"/>
    </row>
    <row r="109" spans="1:19" ht="15.75" x14ac:dyDescent="0.25">
      <c r="A109" s="1768" t="s">
        <v>393</v>
      </c>
      <c r="B109" s="1769"/>
      <c r="C109" s="1769"/>
      <c r="D109" s="1769"/>
      <c r="E109" s="1769"/>
      <c r="F109" s="1769"/>
      <c r="G109" s="1770"/>
      <c r="H109" s="973"/>
      <c r="I109" s="975"/>
      <c r="J109" s="973"/>
      <c r="K109" s="975"/>
      <c r="L109" s="973"/>
      <c r="M109" s="975"/>
      <c r="N109" s="973"/>
      <c r="O109" s="975"/>
      <c r="P109" s="973"/>
      <c r="Q109" s="975"/>
      <c r="R109" s="973"/>
      <c r="S109" s="975"/>
    </row>
    <row r="110" spans="1:19" ht="45.75" customHeight="1" x14ac:dyDescent="0.25">
      <c r="A110" s="2079" t="s">
        <v>1586</v>
      </c>
      <c r="B110" s="2079"/>
      <c r="C110" s="2079"/>
      <c r="D110" s="2079"/>
      <c r="E110" s="2079"/>
      <c r="F110" s="2079"/>
      <c r="G110" s="2079"/>
      <c r="H110" s="2079"/>
      <c r="I110" s="2079"/>
      <c r="J110" s="2079"/>
      <c r="K110" s="2079"/>
      <c r="L110" s="2079"/>
      <c r="M110" s="2079"/>
      <c r="N110" s="2079"/>
      <c r="O110" s="2079"/>
      <c r="P110" s="2079"/>
      <c r="Q110" s="2079"/>
      <c r="R110" s="2079"/>
      <c r="S110" s="2079"/>
    </row>
    <row r="111" spans="1:19" ht="15.75" x14ac:dyDescent="0.25">
      <c r="A111" s="51"/>
      <c r="B111" s="51"/>
      <c r="C111" s="51"/>
      <c r="D111" s="51"/>
      <c r="E111" s="51"/>
      <c r="F111" s="51"/>
      <c r="G111" s="51"/>
      <c r="H111" s="51"/>
      <c r="I111" s="51"/>
      <c r="J111" s="51"/>
      <c r="K111" s="51"/>
      <c r="L111" s="51"/>
      <c r="M111" s="51"/>
      <c r="N111" s="51"/>
      <c r="O111" s="51"/>
      <c r="P111" s="51"/>
      <c r="Q111" s="51"/>
      <c r="R111" s="70"/>
      <c r="S111" s="70"/>
    </row>
    <row r="112" spans="1:19" ht="15.75" x14ac:dyDescent="0.25">
      <c r="A112" s="2081" t="s">
        <v>359</v>
      </c>
      <c r="B112" s="2081"/>
      <c r="C112" s="2081"/>
      <c r="D112" s="2081"/>
      <c r="E112" s="2081"/>
      <c r="F112" s="2081"/>
      <c r="G112" s="2081"/>
      <c r="H112" s="2081"/>
      <c r="I112" s="2081"/>
      <c r="J112" s="2081"/>
      <c r="K112" s="2081"/>
      <c r="L112" s="2081"/>
      <c r="M112" s="2081"/>
      <c r="N112" s="2081"/>
      <c r="O112" s="2081"/>
      <c r="P112" s="2081"/>
      <c r="Q112" s="2081"/>
      <c r="R112" s="2081"/>
      <c r="S112" s="2081"/>
    </row>
    <row r="113" spans="1:19" ht="118.5" customHeight="1" x14ac:dyDescent="0.25">
      <c r="A113" s="1712" t="s">
        <v>360</v>
      </c>
      <c r="B113" s="1712"/>
      <c r="C113" s="1712"/>
      <c r="D113" s="1712"/>
      <c r="E113" s="1712"/>
      <c r="F113" s="1712"/>
      <c r="G113" s="1712"/>
      <c r="H113" s="1712" t="s">
        <v>1597</v>
      </c>
      <c r="I113" s="1712"/>
      <c r="J113" s="1712"/>
      <c r="K113" s="1712" t="s">
        <v>1598</v>
      </c>
      <c r="L113" s="1712"/>
      <c r="M113" s="1712"/>
      <c r="N113" s="1712" t="s">
        <v>361</v>
      </c>
      <c r="O113" s="1712"/>
      <c r="P113" s="1712"/>
      <c r="Q113" s="1712"/>
      <c r="R113" s="1712" t="s">
        <v>362</v>
      </c>
      <c r="S113" s="1712"/>
    </row>
    <row r="114" spans="1:19" ht="15.75" x14ac:dyDescent="0.25">
      <c r="A114" s="2091" t="s">
        <v>363</v>
      </c>
      <c r="B114" s="2091"/>
      <c r="C114" s="2091"/>
      <c r="D114" s="2091"/>
      <c r="E114" s="2091"/>
      <c r="F114" s="2091"/>
      <c r="G114" s="2091"/>
      <c r="H114" s="2091"/>
      <c r="I114" s="2091"/>
      <c r="J114" s="2091"/>
      <c r="K114" s="2091"/>
      <c r="L114" s="2091"/>
      <c r="M114" s="2091"/>
      <c r="N114" s="2091"/>
      <c r="O114" s="2091"/>
      <c r="P114" s="2091"/>
      <c r="Q114" s="2091"/>
      <c r="R114" s="2091"/>
      <c r="S114" s="2091"/>
    </row>
    <row r="115" spans="1:19" ht="15.75" x14ac:dyDescent="0.25">
      <c r="A115" s="2087"/>
      <c r="B115" s="2087"/>
      <c r="C115" s="2087"/>
      <c r="D115" s="2087"/>
      <c r="E115" s="2087"/>
      <c r="F115" s="2087"/>
      <c r="G115" s="2087"/>
      <c r="H115" s="1108"/>
      <c r="I115" s="1108"/>
      <c r="J115" s="1108"/>
      <c r="K115" s="1108"/>
      <c r="L115" s="1108"/>
      <c r="M115" s="1108"/>
      <c r="N115" s="1108"/>
      <c r="O115" s="1108"/>
      <c r="P115" s="1108"/>
      <c r="Q115" s="1108"/>
      <c r="R115" s="1108"/>
      <c r="S115" s="1108"/>
    </row>
    <row r="116" spans="1:19" ht="15.75" x14ac:dyDescent="0.25">
      <c r="A116" s="2087"/>
      <c r="B116" s="2087"/>
      <c r="C116" s="2087"/>
      <c r="D116" s="2087"/>
      <c r="E116" s="2087"/>
      <c r="F116" s="2087"/>
      <c r="G116" s="2087"/>
      <c r="H116" s="1108"/>
      <c r="I116" s="1108"/>
      <c r="J116" s="1108"/>
      <c r="K116" s="1108"/>
      <c r="L116" s="1108"/>
      <c r="M116" s="1108"/>
      <c r="N116" s="1108"/>
      <c r="O116" s="1108"/>
      <c r="P116" s="1108"/>
      <c r="Q116" s="1108"/>
      <c r="R116" s="1108"/>
      <c r="S116" s="1108"/>
    </row>
    <row r="117" spans="1:19" ht="15.75" x14ac:dyDescent="0.25">
      <c r="A117" s="2088" t="s">
        <v>364</v>
      </c>
      <c r="B117" s="2089"/>
      <c r="C117" s="2089"/>
      <c r="D117" s="2089"/>
      <c r="E117" s="2089"/>
      <c r="F117" s="2089"/>
      <c r="G117" s="2089"/>
      <c r="H117" s="2089"/>
      <c r="I117" s="2089"/>
      <c r="J117" s="2089"/>
      <c r="K117" s="2089"/>
      <c r="L117" s="2089"/>
      <c r="M117" s="2089"/>
      <c r="N117" s="2089"/>
      <c r="O117" s="2089"/>
      <c r="P117" s="2089"/>
      <c r="Q117" s="2089"/>
      <c r="R117" s="2089"/>
      <c r="S117" s="2090"/>
    </row>
    <row r="118" spans="1:19" ht="15.75" x14ac:dyDescent="0.25">
      <c r="A118" s="2087"/>
      <c r="B118" s="2087"/>
      <c r="C118" s="2087"/>
      <c r="D118" s="2087"/>
      <c r="E118" s="2087"/>
      <c r="F118" s="2087"/>
      <c r="G118" s="2087"/>
      <c r="H118" s="1108"/>
      <c r="I118" s="1108"/>
      <c r="J118" s="1108"/>
      <c r="K118" s="1108"/>
      <c r="L118" s="1108"/>
      <c r="M118" s="1108"/>
      <c r="N118" s="1108"/>
      <c r="O118" s="1108"/>
      <c r="P118" s="1108"/>
      <c r="Q118" s="1108"/>
      <c r="R118" s="1108"/>
      <c r="S118" s="1108"/>
    </row>
    <row r="119" spans="1:19" ht="15.75" x14ac:dyDescent="0.25">
      <c r="A119" s="2133"/>
      <c r="B119" s="2134"/>
      <c r="C119" s="2134"/>
      <c r="D119" s="2134"/>
      <c r="E119" s="2134"/>
      <c r="F119" s="2134"/>
      <c r="G119" s="2135"/>
      <c r="H119" s="973"/>
      <c r="I119" s="974"/>
      <c r="J119" s="975"/>
      <c r="K119" s="973"/>
      <c r="L119" s="974"/>
      <c r="M119" s="975"/>
      <c r="N119" s="973"/>
      <c r="O119" s="974"/>
      <c r="P119" s="974"/>
      <c r="Q119" s="975"/>
      <c r="R119" s="973"/>
      <c r="S119" s="975"/>
    </row>
    <row r="120" spans="1:19" ht="15.75" x14ac:dyDescent="0.25">
      <c r="A120" s="2154" t="s">
        <v>956</v>
      </c>
      <c r="B120" s="2155"/>
      <c r="C120" s="2155"/>
      <c r="D120" s="2155"/>
      <c r="E120" s="2155"/>
      <c r="F120" s="2155"/>
      <c r="G120" s="2155"/>
      <c r="H120" s="2155"/>
      <c r="I120" s="2155"/>
      <c r="J120" s="2155"/>
      <c r="K120" s="2155"/>
      <c r="L120" s="2155"/>
      <c r="M120" s="2155"/>
      <c r="N120" s="2155"/>
      <c r="O120" s="2155"/>
      <c r="P120" s="2155"/>
      <c r="Q120" s="2155"/>
      <c r="R120" s="2155"/>
      <c r="S120" s="2156"/>
    </row>
    <row r="121" spans="1:19" ht="15.75" x14ac:dyDescent="0.25">
      <c r="A121" s="2087"/>
      <c r="B121" s="2087"/>
      <c r="C121" s="2087"/>
      <c r="D121" s="2087"/>
      <c r="E121" s="2087"/>
      <c r="F121" s="2087"/>
      <c r="G121" s="2087"/>
      <c r="H121" s="2087"/>
      <c r="I121" s="2087"/>
      <c r="J121" s="2087"/>
      <c r="K121" s="2087"/>
      <c r="L121" s="2087"/>
      <c r="M121" s="2087"/>
      <c r="N121" s="2087"/>
      <c r="O121" s="2087"/>
      <c r="P121" s="2087"/>
      <c r="Q121" s="2087"/>
      <c r="R121" s="2087"/>
      <c r="S121" s="2087"/>
    </row>
    <row r="122" spans="1:19" ht="15.75" x14ac:dyDescent="0.25">
      <c r="A122" s="2087"/>
      <c r="B122" s="2087"/>
      <c r="C122" s="2087"/>
      <c r="D122" s="2087"/>
      <c r="E122" s="2087"/>
      <c r="F122" s="2087"/>
      <c r="G122" s="2087"/>
      <c r="H122" s="1108"/>
      <c r="I122" s="1108"/>
      <c r="J122" s="1108"/>
      <c r="K122" s="1108"/>
      <c r="L122" s="1108"/>
      <c r="M122" s="1108"/>
      <c r="N122" s="1108"/>
      <c r="O122" s="1108"/>
      <c r="P122" s="1108"/>
      <c r="Q122" s="1108"/>
      <c r="R122" s="1108"/>
      <c r="S122" s="1108"/>
    </row>
    <row r="123" spans="1:19" ht="18" x14ac:dyDescent="0.25">
      <c r="A123" s="2084" t="s">
        <v>1589</v>
      </c>
      <c r="B123" s="2084"/>
      <c r="C123" s="2084"/>
      <c r="D123" s="2084"/>
      <c r="E123" s="2084"/>
      <c r="F123" s="2084"/>
      <c r="G123" s="2084"/>
      <c r="H123" s="2084"/>
      <c r="I123" s="2084"/>
      <c r="J123" s="2084"/>
      <c r="K123" s="2084"/>
      <c r="L123" s="2084"/>
      <c r="M123" s="2084"/>
      <c r="N123" s="2084"/>
      <c r="O123" s="2084"/>
      <c r="P123" s="2084"/>
      <c r="Q123" s="2084"/>
      <c r="R123" s="2084"/>
      <c r="S123" s="2084"/>
    </row>
    <row r="124" spans="1:19" x14ac:dyDescent="0.25">
      <c r="A124" s="672"/>
      <c r="B124" s="672"/>
      <c r="C124" s="672"/>
      <c r="D124" s="672"/>
      <c r="E124" s="672"/>
      <c r="F124" s="672"/>
      <c r="G124" s="672"/>
      <c r="H124" s="672"/>
      <c r="I124" s="672"/>
      <c r="J124" s="672"/>
      <c r="K124" s="672"/>
      <c r="L124" s="672"/>
      <c r="M124" s="672"/>
      <c r="N124" s="672"/>
      <c r="O124" s="672"/>
      <c r="P124" s="672"/>
      <c r="Q124" s="672"/>
      <c r="R124" s="672"/>
      <c r="S124" s="672"/>
    </row>
    <row r="125" spans="1:19" ht="15.75" x14ac:dyDescent="0.25">
      <c r="A125" s="54" t="s">
        <v>1083</v>
      </c>
      <c r="B125" s="672"/>
      <c r="C125" s="672"/>
      <c r="D125" s="672"/>
      <c r="E125" s="672"/>
      <c r="F125" s="672"/>
      <c r="G125" s="672"/>
      <c r="H125" s="672"/>
      <c r="I125" s="672"/>
      <c r="J125" s="672"/>
      <c r="K125" s="672"/>
      <c r="L125" s="672"/>
      <c r="M125" s="672"/>
      <c r="N125" s="672"/>
      <c r="O125" s="672"/>
      <c r="P125" s="672"/>
      <c r="Q125" s="672"/>
      <c r="R125" s="672"/>
      <c r="S125" s="672"/>
    </row>
    <row r="126" spans="1:19" ht="15.75" x14ac:dyDescent="0.25">
      <c r="A126" s="54" t="s">
        <v>1087</v>
      </c>
      <c r="B126" s="672"/>
      <c r="C126" s="672"/>
      <c r="D126" s="672"/>
      <c r="E126" s="672"/>
      <c r="F126" s="672"/>
      <c r="G126" s="672"/>
      <c r="H126" s="672"/>
      <c r="I126" s="672"/>
      <c r="J126" s="672"/>
      <c r="K126" s="672"/>
      <c r="L126" s="672"/>
      <c r="M126" s="672"/>
      <c r="N126" s="672"/>
      <c r="O126" s="672"/>
      <c r="P126" s="672"/>
      <c r="Q126" s="672"/>
      <c r="R126" s="672"/>
      <c r="S126" s="672"/>
    </row>
    <row r="127" spans="1:19" ht="15.75" x14ac:dyDescent="0.25">
      <c r="A127" s="54" t="s">
        <v>1084</v>
      </c>
      <c r="B127" s="672"/>
      <c r="C127" s="672"/>
      <c r="D127" s="672"/>
      <c r="E127" s="672"/>
      <c r="F127" s="672"/>
      <c r="G127" s="672"/>
      <c r="H127" s="672"/>
      <c r="I127" s="672"/>
      <c r="J127" s="672"/>
      <c r="K127" s="672"/>
      <c r="L127" s="672"/>
      <c r="M127" s="672"/>
      <c r="N127" s="672"/>
      <c r="O127" s="672"/>
      <c r="P127" s="672"/>
      <c r="Q127" s="672"/>
      <c r="R127" s="672"/>
      <c r="S127" s="672"/>
    </row>
    <row r="128" spans="1:19" ht="15.75" x14ac:dyDescent="0.25">
      <c r="A128" s="54" t="s">
        <v>1088</v>
      </c>
      <c r="B128" s="672"/>
      <c r="C128" s="672"/>
      <c r="D128" s="672"/>
      <c r="E128" s="672"/>
      <c r="F128" s="672"/>
      <c r="G128" s="672"/>
      <c r="H128" s="672"/>
      <c r="I128" s="672"/>
      <c r="J128" s="672"/>
      <c r="K128" s="672"/>
      <c r="L128" s="672"/>
      <c r="M128" s="672"/>
      <c r="N128" s="672"/>
      <c r="O128" s="672"/>
      <c r="P128" s="672"/>
      <c r="Q128" s="672"/>
      <c r="R128" s="672"/>
      <c r="S128" s="672"/>
    </row>
    <row r="129" spans="1:19" ht="15.75" x14ac:dyDescent="0.25">
      <c r="A129" s="54" t="s">
        <v>218</v>
      </c>
      <c r="B129" s="672"/>
      <c r="C129" s="672"/>
      <c r="D129" s="672"/>
      <c r="E129" s="672"/>
      <c r="F129" s="672"/>
      <c r="G129" s="672"/>
      <c r="H129" s="672"/>
      <c r="I129" s="672"/>
      <c r="J129" s="672"/>
      <c r="K129" s="672"/>
      <c r="L129" s="672"/>
      <c r="M129" s="672"/>
      <c r="N129" s="672"/>
      <c r="O129" s="672"/>
      <c r="P129" s="672"/>
      <c r="Q129" s="672"/>
      <c r="R129" s="672"/>
      <c r="S129" s="672"/>
    </row>
    <row r="130" spans="1:19" x14ac:dyDescent="0.25">
      <c r="A130" s="2085" t="s">
        <v>1085</v>
      </c>
      <c r="B130" s="2085"/>
      <c r="C130" s="2085"/>
      <c r="D130" s="2085"/>
      <c r="E130" s="2085"/>
      <c r="F130" s="2085"/>
      <c r="G130" s="2085"/>
      <c r="H130" s="2085"/>
      <c r="I130" s="2085"/>
      <c r="J130" s="2085"/>
      <c r="K130" s="2085"/>
      <c r="L130" s="2085"/>
      <c r="M130" s="2085"/>
      <c r="N130" s="2085"/>
      <c r="O130" s="2085"/>
      <c r="P130" s="2085"/>
      <c r="Q130" s="2085"/>
      <c r="R130" s="2085"/>
      <c r="S130" s="2085"/>
    </row>
    <row r="131" spans="1:19" x14ac:dyDescent="0.25">
      <c r="A131" s="2132" t="s">
        <v>1086</v>
      </c>
      <c r="B131" s="2086"/>
      <c r="C131" s="2086"/>
      <c r="D131" s="2086"/>
      <c r="E131" s="2086"/>
      <c r="F131" s="2086"/>
      <c r="G131" s="2086"/>
      <c r="H131" s="2086"/>
      <c r="I131" s="2086"/>
      <c r="J131" s="2086"/>
      <c r="K131" s="2086"/>
      <c r="L131" s="2086"/>
      <c r="M131" s="2086"/>
      <c r="N131" s="2086"/>
      <c r="O131" s="2086"/>
      <c r="P131" s="2086"/>
      <c r="Q131" s="2086"/>
      <c r="R131" s="2086"/>
      <c r="S131" s="2086"/>
    </row>
  </sheetData>
  <mergeCells count="399">
    <mergeCell ref="H116:J116"/>
    <mergeCell ref="K116:M116"/>
    <mergeCell ref="N116:Q116"/>
    <mergeCell ref="A117:S117"/>
    <mergeCell ref="K119:M119"/>
    <mergeCell ref="N119:Q119"/>
    <mergeCell ref="H121:J121"/>
    <mergeCell ref="K121:M121"/>
    <mergeCell ref="N121:Q121"/>
    <mergeCell ref="A120:S120"/>
    <mergeCell ref="H118:J118"/>
    <mergeCell ref="K118:M118"/>
    <mergeCell ref="N118:Q118"/>
    <mergeCell ref="H119:J119"/>
    <mergeCell ref="A116:G116"/>
    <mergeCell ref="R116:S116"/>
    <mergeCell ref="P101:Q101"/>
    <mergeCell ref="R101:S101"/>
    <mergeCell ref="P99:Q99"/>
    <mergeCell ref="J99:K99"/>
    <mergeCell ref="L99:M99"/>
    <mergeCell ref="R96:S96"/>
    <mergeCell ref="H96:I96"/>
    <mergeCell ref="J96:K96"/>
    <mergeCell ref="L96:M96"/>
    <mergeCell ref="N96:O96"/>
    <mergeCell ref="P96:Q96"/>
    <mergeCell ref="P37:S37"/>
    <mergeCell ref="A38:S39"/>
    <mergeCell ref="A42:S42"/>
    <mergeCell ref="A43:G43"/>
    <mergeCell ref="H43:K43"/>
    <mergeCell ref="L43:O43"/>
    <mergeCell ref="P43:S43"/>
    <mergeCell ref="R95:S95"/>
    <mergeCell ref="H100:I100"/>
    <mergeCell ref="J100:K100"/>
    <mergeCell ref="L100:M100"/>
    <mergeCell ref="N100:O100"/>
    <mergeCell ref="P100:Q100"/>
    <mergeCell ref="R100:S100"/>
    <mergeCell ref="H95:I95"/>
    <mergeCell ref="J95:K95"/>
    <mergeCell ref="B80:E80"/>
    <mergeCell ref="A91:G91"/>
    <mergeCell ref="A92:G92"/>
    <mergeCell ref="H93:I93"/>
    <mergeCell ref="J93:K93"/>
    <mergeCell ref="L93:M93"/>
    <mergeCell ref="N93:O93"/>
    <mergeCell ref="P93:Q93"/>
    <mergeCell ref="A1:S1"/>
    <mergeCell ref="A2:S2"/>
    <mergeCell ref="H3:M3"/>
    <mergeCell ref="A5:G5"/>
    <mergeCell ref="A12:A15"/>
    <mergeCell ref="A21:A25"/>
    <mergeCell ref="A26:A30"/>
    <mergeCell ref="A31:A32"/>
    <mergeCell ref="B34:G34"/>
    <mergeCell ref="H34:K34"/>
    <mergeCell ref="L34:O34"/>
    <mergeCell ref="P34:S34"/>
    <mergeCell ref="B30:G30"/>
    <mergeCell ref="H30:K30"/>
    <mergeCell ref="L30:O30"/>
    <mergeCell ref="P30:S30"/>
    <mergeCell ref="B29:G29"/>
    <mergeCell ref="B27:G27"/>
    <mergeCell ref="H27:K27"/>
    <mergeCell ref="H6:K6"/>
    <mergeCell ref="P5:S5"/>
    <mergeCell ref="L6:O6"/>
    <mergeCell ref="H5:K5"/>
    <mergeCell ref="L5:O5"/>
    <mergeCell ref="P35:S35"/>
    <mergeCell ref="A131:S131"/>
    <mergeCell ref="A130:S130"/>
    <mergeCell ref="A122:G122"/>
    <mergeCell ref="R122:S122"/>
    <mergeCell ref="H122:J122"/>
    <mergeCell ref="K122:M122"/>
    <mergeCell ref="N122:Q122"/>
    <mergeCell ref="A123:S123"/>
    <mergeCell ref="A121:G121"/>
    <mergeCell ref="R121:S121"/>
    <mergeCell ref="A118:G118"/>
    <mergeCell ref="R118:S118"/>
    <mergeCell ref="A119:G119"/>
    <mergeCell ref="R119:S119"/>
    <mergeCell ref="R113:S113"/>
    <mergeCell ref="N115:Q115"/>
    <mergeCell ref="A113:G113"/>
    <mergeCell ref="A108:G108"/>
    <mergeCell ref="H108:I108"/>
    <mergeCell ref="J108:K108"/>
    <mergeCell ref="L36:O36"/>
    <mergeCell ref="P36:S36"/>
    <mergeCell ref="B37:G37"/>
    <mergeCell ref="L108:M108"/>
    <mergeCell ref="N108:O108"/>
    <mergeCell ref="P108:Q108"/>
    <mergeCell ref="R108:S108"/>
    <mergeCell ref="H109:I109"/>
    <mergeCell ref="J109:K109"/>
    <mergeCell ref="L109:M109"/>
    <mergeCell ref="N109:O109"/>
    <mergeCell ref="P109:Q109"/>
    <mergeCell ref="A106:G106"/>
    <mergeCell ref="H106:I106"/>
    <mergeCell ref="J106:K106"/>
    <mergeCell ref="L106:M106"/>
    <mergeCell ref="N106:O106"/>
    <mergeCell ref="P106:Q106"/>
    <mergeCell ref="R106:S106"/>
    <mergeCell ref="A107:G107"/>
    <mergeCell ref="H107:I107"/>
    <mergeCell ref="J107:K107"/>
    <mergeCell ref="L107:M107"/>
    <mergeCell ref="N107:O107"/>
    <mergeCell ref="P107:Q107"/>
    <mergeCell ref="R107:S107"/>
    <mergeCell ref="A88:G88"/>
    <mergeCell ref="A89:G89"/>
    <mergeCell ref="A90:G90"/>
    <mergeCell ref="J91:K91"/>
    <mergeCell ref="P88:Q88"/>
    <mergeCell ref="R88:S88"/>
    <mergeCell ref="H88:I88"/>
    <mergeCell ref="J88:K88"/>
    <mergeCell ref="L88:M88"/>
    <mergeCell ref="N88:O88"/>
    <mergeCell ref="F75:F76"/>
    <mergeCell ref="G75:G76"/>
    <mergeCell ref="A77:S77"/>
    <mergeCell ref="B71:E71"/>
    <mergeCell ref="A73:S73"/>
    <mergeCell ref="A74:S74"/>
    <mergeCell ref="B75:E75"/>
    <mergeCell ref="F69:G69"/>
    <mergeCell ref="A68:S68"/>
    <mergeCell ref="A69:E69"/>
    <mergeCell ref="A87:G87"/>
    <mergeCell ref="B82:E82"/>
    <mergeCell ref="B72:E72"/>
    <mergeCell ref="B76:E76"/>
    <mergeCell ref="B79:E79"/>
    <mergeCell ref="B81:E81"/>
    <mergeCell ref="J103:K103"/>
    <mergeCell ref="R105:S105"/>
    <mergeCell ref="R115:S115"/>
    <mergeCell ref="A109:G109"/>
    <mergeCell ref="H113:J113"/>
    <mergeCell ref="K113:M113"/>
    <mergeCell ref="N113:Q113"/>
    <mergeCell ref="R109:S109"/>
    <mergeCell ref="A114:S114"/>
    <mergeCell ref="H115:J115"/>
    <mergeCell ref="K115:M115"/>
    <mergeCell ref="A110:S110"/>
    <mergeCell ref="A112:S112"/>
    <mergeCell ref="J105:K105"/>
    <mergeCell ref="L105:M105"/>
    <mergeCell ref="A115:G115"/>
    <mergeCell ref="N105:O105"/>
    <mergeCell ref="P105:Q105"/>
    <mergeCell ref="R103:S103"/>
    <mergeCell ref="N102:O102"/>
    <mergeCell ref="P102:Q102"/>
    <mergeCell ref="R102:S102"/>
    <mergeCell ref="A105:G105"/>
    <mergeCell ref="H105:I105"/>
    <mergeCell ref="P104:Q104"/>
    <mergeCell ref="R104:S104"/>
    <mergeCell ref="A103:G103"/>
    <mergeCell ref="H103:I103"/>
    <mergeCell ref="A104:G104"/>
    <mergeCell ref="H104:I104"/>
    <mergeCell ref="J104:K104"/>
    <mergeCell ref="L104:M104"/>
    <mergeCell ref="N104:O104"/>
    <mergeCell ref="L103:M103"/>
    <mergeCell ref="N103:O103"/>
    <mergeCell ref="P103:Q103"/>
    <mergeCell ref="A102:G102"/>
    <mergeCell ref="H102:I102"/>
    <mergeCell ref="J102:K102"/>
    <mergeCell ref="L102:M102"/>
    <mergeCell ref="A101:G101"/>
    <mergeCell ref="N99:O99"/>
    <mergeCell ref="R97:S97"/>
    <mergeCell ref="H98:I98"/>
    <mergeCell ref="J98:K98"/>
    <mergeCell ref="L98:M98"/>
    <mergeCell ref="P98:Q98"/>
    <mergeCell ref="R98:S98"/>
    <mergeCell ref="N97:O97"/>
    <mergeCell ref="A99:G99"/>
    <mergeCell ref="A100:G100"/>
    <mergeCell ref="A97:G97"/>
    <mergeCell ref="A98:G98"/>
    <mergeCell ref="H97:I97"/>
    <mergeCell ref="P97:Q97"/>
    <mergeCell ref="R99:S99"/>
    <mergeCell ref="N98:O98"/>
    <mergeCell ref="H99:I99"/>
    <mergeCell ref="J97:K97"/>
    <mergeCell ref="L97:M97"/>
    <mergeCell ref="H101:I101"/>
    <mergeCell ref="J101:K101"/>
    <mergeCell ref="L101:M101"/>
    <mergeCell ref="N101:O101"/>
    <mergeCell ref="L95:M95"/>
    <mergeCell ref="N95:O95"/>
    <mergeCell ref="P95:Q95"/>
    <mergeCell ref="P89:Q89"/>
    <mergeCell ref="L91:M91"/>
    <mergeCell ref="N91:O91"/>
    <mergeCell ref="P92:Q92"/>
    <mergeCell ref="R91:S91"/>
    <mergeCell ref="P91:Q91"/>
    <mergeCell ref="R92:S92"/>
    <mergeCell ref="L89:M89"/>
    <mergeCell ref="N89:O89"/>
    <mergeCell ref="R93:S93"/>
    <mergeCell ref="H94:I94"/>
    <mergeCell ref="J94:K94"/>
    <mergeCell ref="L94:M94"/>
    <mergeCell ref="N94:O94"/>
    <mergeCell ref="P94:Q94"/>
    <mergeCell ref="R94:S94"/>
    <mergeCell ref="R89:S89"/>
    <mergeCell ref="A96:G96"/>
    <mergeCell ref="H92:I92"/>
    <mergeCell ref="J92:K92"/>
    <mergeCell ref="L92:M92"/>
    <mergeCell ref="N92:O92"/>
    <mergeCell ref="A94:G94"/>
    <mergeCell ref="H90:I90"/>
    <mergeCell ref="J90:K90"/>
    <mergeCell ref="L90:M90"/>
    <mergeCell ref="N90:O90"/>
    <mergeCell ref="P90:Q90"/>
    <mergeCell ref="R90:S90"/>
    <mergeCell ref="A93:G93"/>
    <mergeCell ref="H89:I89"/>
    <mergeCell ref="A95:G95"/>
    <mergeCell ref="H91:I91"/>
    <mergeCell ref="J89:K89"/>
    <mergeCell ref="H87:I87"/>
    <mergeCell ref="J87:K87"/>
    <mergeCell ref="L87:M87"/>
    <mergeCell ref="N87:O87"/>
    <mergeCell ref="P87:Q87"/>
    <mergeCell ref="R87:S87"/>
    <mergeCell ref="P28:S28"/>
    <mergeCell ref="H29:K29"/>
    <mergeCell ref="L29:O29"/>
    <mergeCell ref="P29:S29"/>
    <mergeCell ref="H44:S44"/>
    <mergeCell ref="H33:K33"/>
    <mergeCell ref="L33:O33"/>
    <mergeCell ref="P33:S33"/>
    <mergeCell ref="H36:K36"/>
    <mergeCell ref="A85:S85"/>
    <mergeCell ref="H86:K86"/>
    <mergeCell ref="L86:O86"/>
    <mergeCell ref="P86:S86"/>
    <mergeCell ref="F78:G82"/>
    <mergeCell ref="B83:E83"/>
    <mergeCell ref="F83:G84"/>
    <mergeCell ref="B84:E84"/>
    <mergeCell ref="B78:E78"/>
    <mergeCell ref="H7:K7"/>
    <mergeCell ref="H14:K14"/>
    <mergeCell ref="P6:S6"/>
    <mergeCell ref="B6:G6"/>
    <mergeCell ref="H9:K9"/>
    <mergeCell ref="L9:O9"/>
    <mergeCell ref="P9:S9"/>
    <mergeCell ref="P7:S7"/>
    <mergeCell ref="H8:K8"/>
    <mergeCell ref="L8:O8"/>
    <mergeCell ref="P8:S8"/>
    <mergeCell ref="H13:K13"/>
    <mergeCell ref="L13:O13"/>
    <mergeCell ref="P13:S13"/>
    <mergeCell ref="L14:O14"/>
    <mergeCell ref="P14:S14"/>
    <mergeCell ref="H12:K12"/>
    <mergeCell ref="L12:O12"/>
    <mergeCell ref="P12:S12"/>
    <mergeCell ref="H10:K10"/>
    <mergeCell ref="B8:G8"/>
    <mergeCell ref="B7:G7"/>
    <mergeCell ref="B9:G9"/>
    <mergeCell ref="B10:G10"/>
    <mergeCell ref="H15:K15"/>
    <mergeCell ref="L15:O15"/>
    <mergeCell ref="P15:S15"/>
    <mergeCell ref="P16:S16"/>
    <mergeCell ref="B18:G18"/>
    <mergeCell ref="L16:O16"/>
    <mergeCell ref="L7:O7"/>
    <mergeCell ref="B22:G22"/>
    <mergeCell ref="B16:G16"/>
    <mergeCell ref="H18:K18"/>
    <mergeCell ref="L18:O18"/>
    <mergeCell ref="H17:K17"/>
    <mergeCell ref="P18:S18"/>
    <mergeCell ref="H19:K19"/>
    <mergeCell ref="L19:O19"/>
    <mergeCell ref="P19:S19"/>
    <mergeCell ref="L17:O17"/>
    <mergeCell ref="P17:S17"/>
    <mergeCell ref="H16:K16"/>
    <mergeCell ref="L10:O10"/>
    <mergeCell ref="P10:S10"/>
    <mergeCell ref="H11:K11"/>
    <mergeCell ref="L11:O11"/>
    <mergeCell ref="P11:S11"/>
    <mergeCell ref="B11:G11"/>
    <mergeCell ref="B17:G17"/>
    <mergeCell ref="B15:G15"/>
    <mergeCell ref="B12:G12"/>
    <mergeCell ref="B13:G13"/>
    <mergeCell ref="B14:G14"/>
    <mergeCell ref="B23:G23"/>
    <mergeCell ref="B19:G19"/>
    <mergeCell ref="B21:G21"/>
    <mergeCell ref="B20:G20"/>
    <mergeCell ref="P20:S20"/>
    <mergeCell ref="L23:O23"/>
    <mergeCell ref="P23:S23"/>
    <mergeCell ref="P24:S24"/>
    <mergeCell ref="H25:K25"/>
    <mergeCell ref="L25:O25"/>
    <mergeCell ref="P25:S25"/>
    <mergeCell ref="L24:O24"/>
    <mergeCell ref="B25:G25"/>
    <mergeCell ref="B24:G24"/>
    <mergeCell ref="H24:K24"/>
    <mergeCell ref="H23:K23"/>
    <mergeCell ref="H21:K21"/>
    <mergeCell ref="L21:O21"/>
    <mergeCell ref="P21:S21"/>
    <mergeCell ref="H22:K22"/>
    <mergeCell ref="P22:S22"/>
    <mergeCell ref="L22:O22"/>
    <mergeCell ref="H20:K20"/>
    <mergeCell ref="L20:O20"/>
    <mergeCell ref="P31:S31"/>
    <mergeCell ref="B32:G32"/>
    <mergeCell ref="H32:K32"/>
    <mergeCell ref="L32:O32"/>
    <mergeCell ref="P32:S32"/>
    <mergeCell ref="B52:G52"/>
    <mergeCell ref="P26:S26"/>
    <mergeCell ref="L27:O27"/>
    <mergeCell ref="P27:S27"/>
    <mergeCell ref="B26:G26"/>
    <mergeCell ref="B28:G28"/>
    <mergeCell ref="H28:K28"/>
    <mergeCell ref="L28:O28"/>
    <mergeCell ref="H26:K26"/>
    <mergeCell ref="L26:O26"/>
    <mergeCell ref="B50:G50"/>
    <mergeCell ref="B51:G51"/>
    <mergeCell ref="B48:G48"/>
    <mergeCell ref="B49:G49"/>
    <mergeCell ref="B46:G46"/>
    <mergeCell ref="B47:G47"/>
    <mergeCell ref="A44:G45"/>
    <mergeCell ref="B33:G33"/>
    <mergeCell ref="B36:G36"/>
    <mergeCell ref="B53:G53"/>
    <mergeCell ref="B65:G65"/>
    <mergeCell ref="B70:E70"/>
    <mergeCell ref="B63:G63"/>
    <mergeCell ref="B60:G60"/>
    <mergeCell ref="B61:G61"/>
    <mergeCell ref="B31:G31"/>
    <mergeCell ref="H31:K31"/>
    <mergeCell ref="L31:O31"/>
    <mergeCell ref="B66:G66"/>
    <mergeCell ref="B67:G67"/>
    <mergeCell ref="B64:G64"/>
    <mergeCell ref="B62:G62"/>
    <mergeCell ref="B58:G58"/>
    <mergeCell ref="B59:G59"/>
    <mergeCell ref="B56:G56"/>
    <mergeCell ref="B57:G57"/>
    <mergeCell ref="B54:G54"/>
    <mergeCell ref="B55:G55"/>
    <mergeCell ref="B35:G35"/>
    <mergeCell ref="H35:K35"/>
    <mergeCell ref="L35:O35"/>
    <mergeCell ref="H37:K37"/>
    <mergeCell ref="L37:O37"/>
  </mergeCells>
  <conditionalFormatting sqref="E98">
    <cfRule type="cellIs" dxfId="1" priority="1" stopIfTrue="1" operator="lessThan">
      <formula>#REF!</formula>
    </cfRule>
  </conditionalFormatting>
  <dataValidations count="5">
    <dataValidation type="list" allowBlank="1" showInputMessage="1" showErrorMessage="1" sqref="H35:S35">
      <formula1>$E$219:$E$229</formula1>
    </dataValidation>
    <dataValidation type="list" allowBlank="1" showInputMessage="1" showErrorMessage="1" sqref="H22:S22 H24:S24 H27:S27 H29:S29">
      <formula1>$A$218:$A$243</formula1>
    </dataValidation>
    <dataValidation type="list" allowBlank="1" showInputMessage="1" showErrorMessage="1" sqref="H36:S36">
      <formula1>$G$235:$G$239</formula1>
    </dataValidation>
    <dataValidation type="list" allowBlank="1" showInputMessage="1" showErrorMessage="1" sqref="H31:S31">
      <formula1>$G$218:$G$223</formula1>
    </dataValidation>
    <dataValidation type="list" allowBlank="1" showInputMessage="1" showErrorMessage="1" sqref="H34:S34">
      <formula1>$G$227:$G$233</formula1>
    </dataValidation>
  </dataValidations>
  <hyperlinks>
    <hyperlink ref="A131" location="_ftnref1" display="[1]Заключение может быть завизировано работниками служб (их начальниками), участвующих в подготовке заключения."/>
  </hyperlinks>
  <pageMargins left="0.70866141732283472" right="0.70866141732283472" top="0.74803149606299213" bottom="0.74803149606299213" header="0.31496062992125984" footer="0.31496062992125984"/>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theme="7" tint="0.79998168889431442"/>
  </sheetPr>
  <dimension ref="A1:W151"/>
  <sheetViews>
    <sheetView workbookViewId="0">
      <selection sqref="A1:S1"/>
    </sheetView>
  </sheetViews>
  <sheetFormatPr defaultRowHeight="15" x14ac:dyDescent="0.25"/>
  <cols>
    <col min="1" max="3" width="9.140625" style="281"/>
    <col min="4" max="4" width="12.7109375" style="281" customWidth="1"/>
    <col min="5" max="5" width="13" style="281" customWidth="1"/>
    <col min="6" max="6" width="9.140625" style="281"/>
    <col min="7" max="7" width="8.28515625" style="281" customWidth="1"/>
    <col min="8" max="10" width="12.28515625" style="281" customWidth="1"/>
    <col min="11" max="11" width="9.28515625" style="281" customWidth="1"/>
    <col min="12" max="14" width="12.28515625" style="281" customWidth="1"/>
    <col min="15" max="15" width="7.140625" style="281" customWidth="1"/>
    <col min="16" max="18" width="12.28515625" style="281" customWidth="1"/>
    <col min="19" max="19" width="6" style="281" customWidth="1"/>
    <col min="20" max="16384" width="9.140625" style="281"/>
  </cols>
  <sheetData>
    <row r="1" spans="1:19" ht="18.75" x14ac:dyDescent="0.25">
      <c r="A1" s="2136" t="s">
        <v>1570</v>
      </c>
      <c r="B1" s="2137"/>
      <c r="C1" s="2137"/>
      <c r="D1" s="2137"/>
      <c r="E1" s="2137"/>
      <c r="F1" s="2137"/>
      <c r="G1" s="2137"/>
      <c r="H1" s="2137"/>
      <c r="I1" s="2137"/>
      <c r="J1" s="2137"/>
      <c r="K1" s="2137"/>
      <c r="L1" s="2137"/>
      <c r="M1" s="2137"/>
      <c r="N1" s="2137"/>
      <c r="O1" s="2137"/>
      <c r="P1" s="2137"/>
      <c r="Q1" s="2137"/>
      <c r="R1" s="2137"/>
      <c r="S1" s="2137"/>
    </row>
    <row r="2" spans="1:19" x14ac:dyDescent="0.25">
      <c r="A2" s="2138" t="s">
        <v>1571</v>
      </c>
      <c r="B2" s="2138"/>
      <c r="C2" s="2138"/>
      <c r="D2" s="2138"/>
      <c r="E2" s="2138"/>
      <c r="F2" s="2138"/>
      <c r="G2" s="2138"/>
      <c r="H2" s="2138"/>
      <c r="I2" s="2138"/>
      <c r="J2" s="2138"/>
      <c r="K2" s="2138"/>
      <c r="L2" s="2138"/>
      <c r="M2" s="2138"/>
      <c r="N2" s="2138"/>
      <c r="O2" s="2138"/>
      <c r="P2" s="2138"/>
      <c r="Q2" s="2138"/>
      <c r="R2" s="2138"/>
      <c r="S2" s="2138"/>
    </row>
    <row r="3" spans="1:19" ht="15.75" x14ac:dyDescent="0.25">
      <c r="A3" s="280"/>
      <c r="B3" s="280"/>
      <c r="C3" s="280"/>
      <c r="D3" s="280"/>
      <c r="E3" s="280"/>
      <c r="F3" s="280"/>
      <c r="G3" s="280"/>
      <c r="H3" s="2139" t="s">
        <v>484</v>
      </c>
      <c r="I3" s="2139"/>
      <c r="J3" s="2139"/>
      <c r="K3" s="2139"/>
      <c r="L3" s="2139"/>
      <c r="M3" s="2139"/>
      <c r="N3" s="280"/>
      <c r="O3" s="280"/>
      <c r="P3" s="66"/>
      <c r="Q3" s="280"/>
      <c r="R3" s="280"/>
      <c r="S3" s="280"/>
    </row>
    <row r="4" spans="1:19" ht="15.75" x14ac:dyDescent="0.25">
      <c r="A4" s="280"/>
      <c r="B4" s="280"/>
      <c r="C4" s="280"/>
      <c r="D4" s="280"/>
      <c r="E4" s="280"/>
      <c r="F4" s="280"/>
      <c r="G4" s="280"/>
      <c r="H4" s="665"/>
      <c r="I4" s="665"/>
      <c r="J4" s="665"/>
      <c r="K4" s="665"/>
      <c r="L4" s="665"/>
      <c r="M4" s="665"/>
      <c r="N4" s="280"/>
      <c r="O4" s="280"/>
      <c r="P4" s="66"/>
      <c r="Q4" s="280"/>
      <c r="R4" s="280"/>
      <c r="S4" s="280"/>
    </row>
    <row r="5" spans="1:19" ht="15.75" x14ac:dyDescent="0.25">
      <c r="A5" s="2140"/>
      <c r="B5" s="2140"/>
      <c r="C5" s="2140"/>
      <c r="D5" s="2140"/>
      <c r="E5" s="2140"/>
      <c r="F5" s="2140"/>
      <c r="G5" s="2140"/>
      <c r="H5" s="1289" t="s">
        <v>363</v>
      </c>
      <c r="I5" s="1289"/>
      <c r="J5" s="1289"/>
      <c r="K5" s="1289"/>
      <c r="L5" s="1289" t="s">
        <v>364</v>
      </c>
      <c r="M5" s="1289"/>
      <c r="N5" s="1289"/>
      <c r="O5" s="1289"/>
      <c r="P5" s="1289" t="s">
        <v>956</v>
      </c>
      <c r="Q5" s="1289"/>
      <c r="R5" s="1289"/>
      <c r="S5" s="1289"/>
    </row>
    <row r="6" spans="1:19" ht="15.75" customHeight="1" x14ac:dyDescent="0.25">
      <c r="A6" s="659" t="s">
        <v>192</v>
      </c>
      <c r="B6" s="1253" t="s">
        <v>946</v>
      </c>
      <c r="C6" s="1253"/>
      <c r="D6" s="1253"/>
      <c r="E6" s="1253"/>
      <c r="F6" s="1253"/>
      <c r="G6" s="1253"/>
      <c r="H6" s="2106"/>
      <c r="I6" s="2106"/>
      <c r="J6" s="2106"/>
      <c r="K6" s="2106"/>
      <c r="L6" s="2106"/>
      <c r="M6" s="2106"/>
      <c r="N6" s="2106"/>
      <c r="O6" s="2106"/>
      <c r="P6" s="2106"/>
      <c r="Q6" s="2106"/>
      <c r="R6" s="2106"/>
      <c r="S6" s="2106"/>
    </row>
    <row r="7" spans="1:19" ht="15.75" x14ac:dyDescent="0.25">
      <c r="A7" s="659" t="s">
        <v>193</v>
      </c>
      <c r="B7" s="1253" t="s">
        <v>365</v>
      </c>
      <c r="C7" s="1253"/>
      <c r="D7" s="1253"/>
      <c r="E7" s="1253"/>
      <c r="F7" s="1253"/>
      <c r="G7" s="1253"/>
      <c r="H7" s="2106"/>
      <c r="I7" s="2106"/>
      <c r="J7" s="2106"/>
      <c r="K7" s="2106"/>
      <c r="L7" s="2106"/>
      <c r="M7" s="2106"/>
      <c r="N7" s="2106"/>
      <c r="O7" s="2106"/>
      <c r="P7" s="2106"/>
      <c r="Q7" s="2106"/>
      <c r="R7" s="2106"/>
      <c r="S7" s="2106"/>
    </row>
    <row r="8" spans="1:19" ht="15.75" customHeight="1" x14ac:dyDescent="0.25">
      <c r="A8" s="659" t="s">
        <v>194</v>
      </c>
      <c r="B8" s="1253" t="s">
        <v>144</v>
      </c>
      <c r="C8" s="1253"/>
      <c r="D8" s="1253"/>
      <c r="E8" s="1253"/>
      <c r="F8" s="1253"/>
      <c r="G8" s="1253"/>
      <c r="H8" s="2106"/>
      <c r="I8" s="2106"/>
      <c r="J8" s="2106"/>
      <c r="K8" s="2106"/>
      <c r="L8" s="2106"/>
      <c r="M8" s="2106"/>
      <c r="N8" s="2106"/>
      <c r="O8" s="2106"/>
      <c r="P8" s="2106"/>
      <c r="Q8" s="2106"/>
      <c r="R8" s="2106"/>
      <c r="S8" s="2106"/>
    </row>
    <row r="9" spans="1:19" ht="15.75" customHeight="1" x14ac:dyDescent="0.25">
      <c r="A9" s="659" t="s">
        <v>195</v>
      </c>
      <c r="B9" s="1253" t="s">
        <v>1517</v>
      </c>
      <c r="C9" s="1253"/>
      <c r="D9" s="1253"/>
      <c r="E9" s="1253"/>
      <c r="F9" s="1253"/>
      <c r="G9" s="1253"/>
      <c r="H9" s="2106"/>
      <c r="I9" s="2106"/>
      <c r="J9" s="2106"/>
      <c r="K9" s="2106"/>
      <c r="L9" s="2106"/>
      <c r="M9" s="2106"/>
      <c r="N9" s="2106"/>
      <c r="O9" s="2106"/>
      <c r="P9" s="2106"/>
      <c r="Q9" s="2106"/>
      <c r="R9" s="2106"/>
      <c r="S9" s="2106"/>
    </row>
    <row r="10" spans="1:19" ht="15.75" customHeight="1" x14ac:dyDescent="0.25">
      <c r="A10" s="659" t="s">
        <v>491</v>
      </c>
      <c r="B10" s="1253" t="s">
        <v>145</v>
      </c>
      <c r="C10" s="1253"/>
      <c r="D10" s="1253"/>
      <c r="E10" s="1253"/>
      <c r="F10" s="1253"/>
      <c r="G10" s="1253"/>
      <c r="H10" s="2106"/>
      <c r="I10" s="2106"/>
      <c r="J10" s="2106"/>
      <c r="K10" s="2106"/>
      <c r="L10" s="2106"/>
      <c r="M10" s="2106"/>
      <c r="N10" s="2106"/>
      <c r="O10" s="2106"/>
      <c r="P10" s="2106"/>
      <c r="Q10" s="2106"/>
      <c r="R10" s="2106"/>
      <c r="S10" s="2106"/>
    </row>
    <row r="11" spans="1:19" ht="15.75" customHeight="1" x14ac:dyDescent="0.25">
      <c r="A11" s="659" t="s">
        <v>492</v>
      </c>
      <c r="B11" s="1253" t="s">
        <v>146</v>
      </c>
      <c r="C11" s="1253"/>
      <c r="D11" s="1253"/>
      <c r="E11" s="1253"/>
      <c r="F11" s="1253"/>
      <c r="G11" s="1253"/>
      <c r="H11" s="2106"/>
      <c r="I11" s="2106"/>
      <c r="J11" s="2106"/>
      <c r="K11" s="2106"/>
      <c r="L11" s="2106"/>
      <c r="M11" s="2106"/>
      <c r="N11" s="2106"/>
      <c r="O11" s="2106"/>
      <c r="P11" s="2106"/>
      <c r="Q11" s="2106"/>
      <c r="R11" s="2106"/>
      <c r="S11" s="2106"/>
    </row>
    <row r="12" spans="1:19" ht="15.75" customHeight="1" x14ac:dyDescent="0.25">
      <c r="A12" s="2141" t="s">
        <v>493</v>
      </c>
      <c r="B12" s="1253" t="s">
        <v>147</v>
      </c>
      <c r="C12" s="1253"/>
      <c r="D12" s="1253"/>
      <c r="E12" s="1253"/>
      <c r="F12" s="1253"/>
      <c r="G12" s="1253"/>
      <c r="H12" s="2106"/>
      <c r="I12" s="2106"/>
      <c r="J12" s="2106"/>
      <c r="K12" s="2106"/>
      <c r="L12" s="2106"/>
      <c r="M12" s="2106"/>
      <c r="N12" s="2106"/>
      <c r="O12" s="2106"/>
      <c r="P12" s="2106"/>
      <c r="Q12" s="2106"/>
      <c r="R12" s="2106"/>
      <c r="S12" s="2106"/>
    </row>
    <row r="13" spans="1:19" ht="15.75" customHeight="1" x14ac:dyDescent="0.25">
      <c r="A13" s="2141"/>
      <c r="B13" s="1253" t="s">
        <v>947</v>
      </c>
      <c r="C13" s="1253"/>
      <c r="D13" s="1253"/>
      <c r="E13" s="1253"/>
      <c r="F13" s="1253"/>
      <c r="G13" s="1253"/>
      <c r="H13" s="2106"/>
      <c r="I13" s="2106"/>
      <c r="J13" s="2106"/>
      <c r="K13" s="2106"/>
      <c r="L13" s="2106"/>
      <c r="M13" s="2106"/>
      <c r="N13" s="2106"/>
      <c r="O13" s="2106"/>
      <c r="P13" s="2106"/>
      <c r="Q13" s="2106"/>
      <c r="R13" s="2106"/>
      <c r="S13" s="2106"/>
    </row>
    <row r="14" spans="1:19" ht="15.75" customHeight="1" x14ac:dyDescent="0.25">
      <c r="A14" s="2141"/>
      <c r="B14" s="1253" t="s">
        <v>947</v>
      </c>
      <c r="C14" s="1253"/>
      <c r="D14" s="1253"/>
      <c r="E14" s="1253"/>
      <c r="F14" s="1253"/>
      <c r="G14" s="1253"/>
      <c r="H14" s="2106"/>
      <c r="I14" s="2106"/>
      <c r="J14" s="2106"/>
      <c r="K14" s="2106"/>
      <c r="L14" s="2106"/>
      <c r="M14" s="2106"/>
      <c r="N14" s="2106"/>
      <c r="O14" s="2106"/>
      <c r="P14" s="2106"/>
      <c r="Q14" s="2106"/>
      <c r="R14" s="2106"/>
      <c r="S14" s="2106"/>
    </row>
    <row r="15" spans="1:19" ht="15.75" customHeight="1" x14ac:dyDescent="0.25">
      <c r="A15" s="2141"/>
      <c r="B15" s="1253" t="s">
        <v>947</v>
      </c>
      <c r="C15" s="1253"/>
      <c r="D15" s="1253"/>
      <c r="E15" s="1253"/>
      <c r="F15" s="1253"/>
      <c r="G15" s="1253"/>
      <c r="H15" s="2106"/>
      <c r="I15" s="2106"/>
      <c r="J15" s="2106"/>
      <c r="K15" s="2106"/>
      <c r="L15" s="2106"/>
      <c r="M15" s="2106"/>
      <c r="N15" s="2106"/>
      <c r="O15" s="2106"/>
      <c r="P15" s="2106"/>
      <c r="Q15" s="2106"/>
      <c r="R15" s="2106"/>
      <c r="S15" s="2106"/>
    </row>
    <row r="16" spans="1:19" ht="15.75" customHeight="1" x14ac:dyDescent="0.25">
      <c r="A16" s="659" t="s">
        <v>494</v>
      </c>
      <c r="B16" s="1253" t="s">
        <v>948</v>
      </c>
      <c r="C16" s="1253"/>
      <c r="D16" s="1253"/>
      <c r="E16" s="1253"/>
      <c r="F16" s="1253"/>
      <c r="G16" s="1253"/>
      <c r="H16" s="2106"/>
      <c r="I16" s="2106"/>
      <c r="J16" s="2106"/>
      <c r="K16" s="2106"/>
      <c r="L16" s="2106"/>
      <c r="M16" s="2106"/>
      <c r="N16" s="2106"/>
      <c r="O16" s="2106"/>
      <c r="P16" s="2106"/>
      <c r="Q16" s="2106"/>
      <c r="R16" s="2106"/>
      <c r="S16" s="2106"/>
    </row>
    <row r="17" spans="1:19" ht="15.75" customHeight="1" x14ac:dyDescent="0.25">
      <c r="A17" s="659" t="s">
        <v>495</v>
      </c>
      <c r="B17" s="1253" t="s">
        <v>1572</v>
      </c>
      <c r="C17" s="1253"/>
      <c r="D17" s="1253"/>
      <c r="E17" s="1253"/>
      <c r="F17" s="1253"/>
      <c r="G17" s="1253"/>
      <c r="H17" s="2106"/>
      <c r="I17" s="2106"/>
      <c r="J17" s="2106"/>
      <c r="K17" s="2106"/>
      <c r="L17" s="2106"/>
      <c r="M17" s="2106"/>
      <c r="N17" s="2106"/>
      <c r="O17" s="2106"/>
      <c r="P17" s="2106"/>
      <c r="Q17" s="2106"/>
      <c r="R17" s="2106"/>
      <c r="S17" s="2106"/>
    </row>
    <row r="18" spans="1:19" ht="15.75" customHeight="1" x14ac:dyDescent="0.25">
      <c r="A18" s="660" t="s">
        <v>496</v>
      </c>
      <c r="B18" s="1253" t="s">
        <v>1573</v>
      </c>
      <c r="C18" s="1253"/>
      <c r="D18" s="1253"/>
      <c r="E18" s="1253"/>
      <c r="F18" s="1253"/>
      <c r="G18" s="1253"/>
      <c r="H18" s="2106"/>
      <c r="I18" s="2106"/>
      <c r="J18" s="2106"/>
      <c r="K18" s="2106"/>
      <c r="L18" s="2106"/>
      <c r="M18" s="2106"/>
      <c r="N18" s="2106"/>
      <c r="O18" s="2106"/>
      <c r="P18" s="2106"/>
      <c r="Q18" s="2106"/>
      <c r="R18" s="2106"/>
      <c r="S18" s="2106"/>
    </row>
    <row r="19" spans="1:19" ht="15.75" customHeight="1" x14ac:dyDescent="0.25">
      <c r="A19" s="660" t="s">
        <v>497</v>
      </c>
      <c r="B19" s="1253" t="s">
        <v>1388</v>
      </c>
      <c r="C19" s="1253"/>
      <c r="D19" s="1253"/>
      <c r="E19" s="1253"/>
      <c r="F19" s="1253"/>
      <c r="G19" s="1253"/>
      <c r="H19" s="2106"/>
      <c r="I19" s="2106"/>
      <c r="J19" s="2106"/>
      <c r="K19" s="2106"/>
      <c r="L19" s="2106"/>
      <c r="M19" s="2106"/>
      <c r="N19" s="2106"/>
      <c r="O19" s="2106"/>
      <c r="P19" s="2106"/>
      <c r="Q19" s="2106"/>
      <c r="R19" s="2106"/>
      <c r="S19" s="2106"/>
    </row>
    <row r="20" spans="1:19" ht="35.25" customHeight="1" x14ac:dyDescent="0.25">
      <c r="A20" s="660" t="s">
        <v>498</v>
      </c>
      <c r="B20" s="1253" t="s">
        <v>367</v>
      </c>
      <c r="C20" s="1253"/>
      <c r="D20" s="1253"/>
      <c r="E20" s="1253"/>
      <c r="F20" s="1253"/>
      <c r="G20" s="1253"/>
      <c r="H20" s="2105"/>
      <c r="I20" s="2105"/>
      <c r="J20" s="2105"/>
      <c r="K20" s="2105"/>
      <c r="L20" s="2105"/>
      <c r="M20" s="2105"/>
      <c r="N20" s="2105"/>
      <c r="O20" s="2105"/>
      <c r="P20" s="2105"/>
      <c r="Q20" s="2105"/>
      <c r="R20" s="2105"/>
      <c r="S20" s="2105"/>
    </row>
    <row r="21" spans="1:19" ht="36" customHeight="1" x14ac:dyDescent="0.25">
      <c r="A21" s="1935" t="s">
        <v>499</v>
      </c>
      <c r="B21" s="1253" t="s">
        <v>1574</v>
      </c>
      <c r="C21" s="1253"/>
      <c r="D21" s="1253"/>
      <c r="E21" s="1253"/>
      <c r="F21" s="1253"/>
      <c r="G21" s="1253"/>
      <c r="H21" s="2105"/>
      <c r="I21" s="2105"/>
      <c r="J21" s="2105"/>
      <c r="K21" s="2105"/>
      <c r="L21" s="2105"/>
      <c r="M21" s="2105"/>
      <c r="N21" s="2105"/>
      <c r="O21" s="2105"/>
      <c r="P21" s="2105"/>
      <c r="Q21" s="2105"/>
      <c r="R21" s="2105"/>
      <c r="S21" s="2105"/>
    </row>
    <row r="22" spans="1:19" ht="15.75" customHeight="1" x14ac:dyDescent="0.25">
      <c r="A22" s="2142"/>
      <c r="B22" s="1253" t="s">
        <v>950</v>
      </c>
      <c r="C22" s="1253"/>
      <c r="D22" s="1253"/>
      <c r="E22" s="1253"/>
      <c r="F22" s="1253"/>
      <c r="G22" s="1253"/>
      <c r="H22" s="2105"/>
      <c r="I22" s="2105"/>
      <c r="J22" s="2105"/>
      <c r="K22" s="2105"/>
      <c r="L22" s="2105"/>
      <c r="M22" s="2105"/>
      <c r="N22" s="2105"/>
      <c r="O22" s="2105"/>
      <c r="P22" s="2105"/>
      <c r="Q22" s="2105"/>
      <c r="R22" s="2105"/>
      <c r="S22" s="2105"/>
    </row>
    <row r="23" spans="1:19" ht="15.75" customHeight="1" x14ac:dyDescent="0.25">
      <c r="A23" s="2142"/>
      <c r="B23" s="1253" t="s">
        <v>951</v>
      </c>
      <c r="C23" s="1253"/>
      <c r="D23" s="1253"/>
      <c r="E23" s="1253"/>
      <c r="F23" s="1253"/>
      <c r="G23" s="1253"/>
      <c r="H23" s="2105"/>
      <c r="I23" s="2105"/>
      <c r="J23" s="2105"/>
      <c r="K23" s="2105"/>
      <c r="L23" s="2105"/>
      <c r="M23" s="2105"/>
      <c r="N23" s="2105"/>
      <c r="O23" s="2105"/>
      <c r="P23" s="2105"/>
      <c r="Q23" s="2105"/>
      <c r="R23" s="2105"/>
      <c r="S23" s="2105"/>
    </row>
    <row r="24" spans="1:19" ht="15.75" customHeight="1" x14ac:dyDescent="0.25">
      <c r="A24" s="2142"/>
      <c r="B24" s="1253" t="s">
        <v>952</v>
      </c>
      <c r="C24" s="1253"/>
      <c r="D24" s="1253"/>
      <c r="E24" s="1253"/>
      <c r="F24" s="1253"/>
      <c r="G24" s="1253"/>
      <c r="H24" s="2105"/>
      <c r="I24" s="2105"/>
      <c r="J24" s="2105"/>
      <c r="K24" s="2105"/>
      <c r="L24" s="2105"/>
      <c r="M24" s="2105"/>
      <c r="N24" s="2105"/>
      <c r="O24" s="2105"/>
      <c r="P24" s="2105"/>
      <c r="Q24" s="2105"/>
      <c r="R24" s="2105"/>
      <c r="S24" s="2105"/>
    </row>
    <row r="25" spans="1:19" ht="15.75" customHeight="1" x14ac:dyDescent="0.25">
      <c r="A25" s="1936"/>
      <c r="B25" s="1253" t="s">
        <v>951</v>
      </c>
      <c r="C25" s="1253"/>
      <c r="D25" s="1253"/>
      <c r="E25" s="1253"/>
      <c r="F25" s="1253"/>
      <c r="G25" s="1253"/>
      <c r="H25" s="2105"/>
      <c r="I25" s="2105"/>
      <c r="J25" s="2105"/>
      <c r="K25" s="2105"/>
      <c r="L25" s="2105"/>
      <c r="M25" s="2105"/>
      <c r="N25" s="2105"/>
      <c r="O25" s="2105"/>
      <c r="P25" s="2105"/>
      <c r="Q25" s="2105"/>
      <c r="R25" s="2105"/>
      <c r="S25" s="2105"/>
    </row>
    <row r="26" spans="1:19" ht="36.75" customHeight="1" x14ac:dyDescent="0.25">
      <c r="A26" s="1935" t="s">
        <v>500</v>
      </c>
      <c r="B26" s="1253" t="s">
        <v>1575</v>
      </c>
      <c r="C26" s="1253"/>
      <c r="D26" s="1253"/>
      <c r="E26" s="1253"/>
      <c r="F26" s="1253"/>
      <c r="G26" s="1253"/>
      <c r="H26" s="2105"/>
      <c r="I26" s="2105"/>
      <c r="J26" s="2105"/>
      <c r="K26" s="2105"/>
      <c r="L26" s="2105"/>
      <c r="M26" s="2105"/>
      <c r="N26" s="2105"/>
      <c r="O26" s="2105"/>
      <c r="P26" s="2105"/>
      <c r="Q26" s="2105"/>
      <c r="R26" s="2105"/>
      <c r="S26" s="2105"/>
    </row>
    <row r="27" spans="1:19" ht="15.75" customHeight="1" x14ac:dyDescent="0.25">
      <c r="A27" s="2142"/>
      <c r="B27" s="1253" t="s">
        <v>950</v>
      </c>
      <c r="C27" s="1253"/>
      <c r="D27" s="1253"/>
      <c r="E27" s="1253"/>
      <c r="F27" s="1253"/>
      <c r="G27" s="1253"/>
      <c r="H27" s="2105"/>
      <c r="I27" s="2105"/>
      <c r="J27" s="2105"/>
      <c r="K27" s="2105"/>
      <c r="L27" s="2105"/>
      <c r="M27" s="2105"/>
      <c r="N27" s="2105"/>
      <c r="O27" s="2105"/>
      <c r="P27" s="2105"/>
      <c r="Q27" s="2105"/>
      <c r="R27" s="2105"/>
      <c r="S27" s="2105"/>
    </row>
    <row r="28" spans="1:19" ht="15.75" customHeight="1" x14ac:dyDescent="0.25">
      <c r="A28" s="2142"/>
      <c r="B28" s="1253" t="s">
        <v>951</v>
      </c>
      <c r="C28" s="1253"/>
      <c r="D28" s="1253"/>
      <c r="E28" s="1253"/>
      <c r="F28" s="1253"/>
      <c r="G28" s="1253"/>
      <c r="H28" s="2105"/>
      <c r="I28" s="2105"/>
      <c r="J28" s="2105"/>
      <c r="K28" s="2105"/>
      <c r="L28" s="2105"/>
      <c r="M28" s="2105"/>
      <c r="N28" s="2105"/>
      <c r="O28" s="2105"/>
      <c r="P28" s="2105"/>
      <c r="Q28" s="2105"/>
      <c r="R28" s="2105"/>
      <c r="S28" s="2105"/>
    </row>
    <row r="29" spans="1:19" ht="15.75" customHeight="1" x14ac:dyDescent="0.25">
      <c r="A29" s="2142"/>
      <c r="B29" s="1253" t="s">
        <v>952</v>
      </c>
      <c r="C29" s="1253"/>
      <c r="D29" s="1253"/>
      <c r="E29" s="1253"/>
      <c r="F29" s="1253"/>
      <c r="G29" s="1253"/>
      <c r="H29" s="2105"/>
      <c r="I29" s="2105"/>
      <c r="J29" s="2105"/>
      <c r="K29" s="2105"/>
      <c r="L29" s="2105"/>
      <c r="M29" s="2105"/>
      <c r="N29" s="2105"/>
      <c r="O29" s="2105"/>
      <c r="P29" s="2105"/>
      <c r="Q29" s="2105"/>
      <c r="R29" s="2105"/>
      <c r="S29" s="2105"/>
    </row>
    <row r="30" spans="1:19" ht="15.75" customHeight="1" x14ac:dyDescent="0.25">
      <c r="A30" s="2142"/>
      <c r="B30" s="1253" t="s">
        <v>951</v>
      </c>
      <c r="C30" s="1253"/>
      <c r="D30" s="1253"/>
      <c r="E30" s="1253"/>
      <c r="F30" s="1253"/>
      <c r="G30" s="1253"/>
      <c r="H30" s="2105"/>
      <c r="I30" s="2105"/>
      <c r="J30" s="2105"/>
      <c r="K30" s="2105"/>
      <c r="L30" s="2105"/>
      <c r="M30" s="2105"/>
      <c r="N30" s="2105"/>
      <c r="O30" s="2105"/>
      <c r="P30" s="2105"/>
      <c r="Q30" s="2105"/>
      <c r="R30" s="2105"/>
      <c r="S30" s="2105"/>
    </row>
    <row r="31" spans="1:19" ht="15.75" customHeight="1" x14ac:dyDescent="0.25">
      <c r="A31" s="1712" t="s">
        <v>501</v>
      </c>
      <c r="B31" s="1976" t="s">
        <v>954</v>
      </c>
      <c r="C31" s="1977"/>
      <c r="D31" s="1977"/>
      <c r="E31" s="1977"/>
      <c r="F31" s="1977"/>
      <c r="G31" s="1978"/>
      <c r="H31" s="2105"/>
      <c r="I31" s="2105"/>
      <c r="J31" s="2105"/>
      <c r="K31" s="2105"/>
      <c r="L31" s="2105"/>
      <c r="M31" s="2105"/>
      <c r="N31" s="2105"/>
      <c r="O31" s="2105"/>
      <c r="P31" s="2105"/>
      <c r="Q31" s="2105"/>
      <c r="R31" s="2105"/>
      <c r="S31" s="2105"/>
    </row>
    <row r="32" spans="1:19" ht="15.75" customHeight="1" x14ac:dyDescent="0.25">
      <c r="A32" s="1712"/>
      <c r="B32" s="1289" t="s">
        <v>958</v>
      </c>
      <c r="C32" s="1289"/>
      <c r="D32" s="1289"/>
      <c r="E32" s="1289"/>
      <c r="F32" s="1289"/>
      <c r="G32" s="1289"/>
      <c r="H32" s="2105"/>
      <c r="I32" s="2105"/>
      <c r="J32" s="2105"/>
      <c r="K32" s="2105"/>
      <c r="L32" s="2105"/>
      <c r="M32" s="2105"/>
      <c r="N32" s="2105"/>
      <c r="O32" s="2105"/>
      <c r="P32" s="2105"/>
      <c r="Q32" s="2105"/>
      <c r="R32" s="2105"/>
      <c r="S32" s="2105"/>
    </row>
    <row r="33" spans="1:23" ht="33.75" customHeight="1" x14ac:dyDescent="0.25">
      <c r="A33" s="660" t="s">
        <v>502</v>
      </c>
      <c r="B33" s="2107" t="s">
        <v>955</v>
      </c>
      <c r="C33" s="2107"/>
      <c r="D33" s="2107"/>
      <c r="E33" s="2107"/>
      <c r="F33" s="2107"/>
      <c r="G33" s="2107"/>
      <c r="H33" s="2105"/>
      <c r="I33" s="2105"/>
      <c r="J33" s="2105"/>
      <c r="K33" s="2105"/>
      <c r="L33" s="2105"/>
      <c r="M33" s="2105"/>
      <c r="N33" s="2105"/>
      <c r="O33" s="2105"/>
      <c r="P33" s="2105"/>
      <c r="Q33" s="2105"/>
      <c r="R33" s="2105"/>
      <c r="S33" s="2105"/>
    </row>
    <row r="34" spans="1:23" ht="33" customHeight="1" x14ac:dyDescent="0.25">
      <c r="A34" s="660" t="s">
        <v>503</v>
      </c>
      <c r="B34" s="1098" t="s">
        <v>1576</v>
      </c>
      <c r="C34" s="1098"/>
      <c r="D34" s="1098"/>
      <c r="E34" s="1098"/>
      <c r="F34" s="1098"/>
      <c r="G34" s="1098"/>
      <c r="H34" s="2105"/>
      <c r="I34" s="2105"/>
      <c r="J34" s="2105"/>
      <c r="K34" s="2105"/>
      <c r="L34" s="2105"/>
      <c r="M34" s="2105"/>
      <c r="N34" s="2105"/>
      <c r="O34" s="2105"/>
      <c r="P34" s="2105"/>
      <c r="Q34" s="2105"/>
      <c r="R34" s="2105"/>
      <c r="S34" s="2105"/>
    </row>
    <row r="35" spans="1:23" ht="15.75" customHeight="1" x14ac:dyDescent="0.25">
      <c r="A35" s="660" t="s">
        <v>504</v>
      </c>
      <c r="B35" s="1098" t="s">
        <v>1577</v>
      </c>
      <c r="C35" s="1098"/>
      <c r="D35" s="1098"/>
      <c r="E35" s="1098"/>
      <c r="F35" s="1098"/>
      <c r="G35" s="1098"/>
      <c r="H35" s="2105"/>
      <c r="I35" s="2105"/>
      <c r="J35" s="2105"/>
      <c r="K35" s="2105"/>
      <c r="L35" s="2105"/>
      <c r="M35" s="2105"/>
      <c r="N35" s="2105"/>
      <c r="O35" s="2105"/>
      <c r="P35" s="2105"/>
      <c r="Q35" s="2105"/>
      <c r="R35" s="2105"/>
      <c r="S35" s="2105"/>
    </row>
    <row r="36" spans="1:23" ht="15.75" customHeight="1" x14ac:dyDescent="0.25">
      <c r="A36" s="660" t="s">
        <v>1578</v>
      </c>
      <c r="B36" s="1098" t="s">
        <v>1579</v>
      </c>
      <c r="C36" s="1098"/>
      <c r="D36" s="1098"/>
      <c r="E36" s="1098"/>
      <c r="F36" s="1098"/>
      <c r="G36" s="1098"/>
      <c r="H36" s="2105"/>
      <c r="I36" s="2105"/>
      <c r="J36" s="2105"/>
      <c r="K36" s="2105"/>
      <c r="L36" s="2105"/>
      <c r="M36" s="2105"/>
      <c r="N36" s="2105"/>
      <c r="O36" s="2105"/>
      <c r="P36" s="2105"/>
      <c r="Q36" s="2105"/>
      <c r="R36" s="2105"/>
      <c r="S36" s="2105"/>
    </row>
    <row r="37" spans="1:23" ht="15.75" customHeight="1" x14ac:dyDescent="0.25">
      <c r="A37" s="659" t="s">
        <v>1580</v>
      </c>
      <c r="B37" s="1253" t="s">
        <v>169</v>
      </c>
      <c r="C37" s="1253"/>
      <c r="D37" s="1253"/>
      <c r="E37" s="1253"/>
      <c r="F37" s="1253"/>
      <c r="G37" s="1253"/>
      <c r="H37" s="2106"/>
      <c r="I37" s="2106"/>
      <c r="J37" s="2106"/>
      <c r="K37" s="2106"/>
      <c r="L37" s="2106"/>
      <c r="M37" s="2106"/>
      <c r="N37" s="2106"/>
      <c r="O37" s="2106"/>
      <c r="P37" s="2106"/>
      <c r="Q37" s="2106"/>
      <c r="R37" s="2106"/>
      <c r="S37" s="2106"/>
    </row>
    <row r="38" spans="1:23" ht="15" customHeight="1" x14ac:dyDescent="0.25">
      <c r="A38" s="2143" t="s">
        <v>1581</v>
      </c>
      <c r="B38" s="2144"/>
      <c r="C38" s="2144"/>
      <c r="D38" s="2144"/>
      <c r="E38" s="2144"/>
      <c r="F38" s="2144"/>
      <c r="G38" s="2144"/>
      <c r="H38" s="2144"/>
      <c r="I38" s="2144"/>
      <c r="J38" s="2144"/>
      <c r="K38" s="2144"/>
      <c r="L38" s="2144"/>
      <c r="M38" s="2144"/>
      <c r="N38" s="2144"/>
      <c r="O38" s="2144"/>
      <c r="P38" s="2144"/>
      <c r="Q38" s="2144"/>
      <c r="R38" s="2144"/>
      <c r="S38" s="2145"/>
    </row>
    <row r="39" spans="1:23" ht="39.75" customHeight="1" x14ac:dyDescent="0.25">
      <c r="A39" s="2146"/>
      <c r="B39" s="2147"/>
      <c r="C39" s="2147"/>
      <c r="D39" s="2147"/>
      <c r="E39" s="2147"/>
      <c r="F39" s="2147"/>
      <c r="G39" s="2147"/>
      <c r="H39" s="2147"/>
      <c r="I39" s="2147"/>
      <c r="J39" s="2147"/>
      <c r="K39" s="2147"/>
      <c r="L39" s="2147"/>
      <c r="M39" s="2147"/>
      <c r="N39" s="2147"/>
      <c r="O39" s="2147"/>
      <c r="P39" s="2147"/>
      <c r="Q39" s="2147"/>
      <c r="R39" s="2147"/>
      <c r="S39" s="2148"/>
    </row>
    <row r="40" spans="1:23" ht="15.75" x14ac:dyDescent="0.25">
      <c r="A40" s="69"/>
      <c r="B40" s="51"/>
      <c r="C40" s="51"/>
      <c r="D40" s="51"/>
      <c r="E40" s="51"/>
      <c r="F40" s="51"/>
      <c r="G40" s="51"/>
      <c r="H40" s="51"/>
      <c r="I40" s="51"/>
      <c r="J40" s="51"/>
      <c r="K40" s="51"/>
      <c r="L40" s="51"/>
      <c r="M40" s="51"/>
      <c r="N40" s="51"/>
      <c r="O40" s="51"/>
      <c r="P40" s="51"/>
      <c r="Q40" s="51"/>
      <c r="R40" s="71"/>
      <c r="S40" s="70"/>
    </row>
    <row r="41" spans="1:23" ht="18.75" x14ac:dyDescent="0.3">
      <c r="A41" s="2157" t="s">
        <v>1389</v>
      </c>
      <c r="B41" s="2158"/>
      <c r="C41" s="2158"/>
      <c r="D41" s="2158"/>
      <c r="E41" s="2158"/>
      <c r="F41" s="2158"/>
      <c r="G41" s="2158"/>
      <c r="H41" s="2158"/>
      <c r="I41" s="2158"/>
      <c r="J41" s="2158"/>
      <c r="K41" s="2158"/>
      <c r="L41" s="2158"/>
      <c r="M41" s="2158"/>
      <c r="N41" s="2158"/>
      <c r="O41" s="2158"/>
      <c r="P41" s="2158"/>
      <c r="Q41" s="2158"/>
      <c r="R41" s="2158"/>
      <c r="S41" s="2158"/>
      <c r="T41" s="2158"/>
      <c r="U41" s="2158"/>
      <c r="V41" s="2158"/>
      <c r="W41" s="2158"/>
    </row>
    <row r="42" spans="1:23" ht="15.75" x14ac:dyDescent="0.25">
      <c r="A42" s="2159" t="s">
        <v>372</v>
      </c>
      <c r="B42" s="2159"/>
      <c r="C42" s="2159"/>
      <c r="D42" s="2159"/>
      <c r="E42" s="2159"/>
      <c r="F42" s="2159"/>
      <c r="G42" s="2159"/>
      <c r="H42" s="2159"/>
      <c r="I42" s="2159"/>
      <c r="J42" s="2159"/>
      <c r="K42" s="2159"/>
      <c r="L42" s="2159"/>
      <c r="M42" s="2159"/>
      <c r="N42" s="2159"/>
      <c r="O42" s="2159"/>
      <c r="P42" s="2159"/>
      <c r="Q42" s="2159"/>
      <c r="R42" s="2159"/>
      <c r="S42" s="2159"/>
      <c r="T42" s="2159"/>
      <c r="U42" s="2159"/>
      <c r="V42" s="2159"/>
      <c r="W42" s="2159"/>
    </row>
    <row r="43" spans="1:23" ht="15.75" x14ac:dyDescent="0.25">
      <c r="A43" s="460"/>
      <c r="B43" s="2160" t="s">
        <v>1299</v>
      </c>
      <c r="C43" s="2160"/>
      <c r="D43" s="2160"/>
      <c r="E43" s="2160"/>
      <c r="F43" s="2160"/>
      <c r="G43" s="2160"/>
      <c r="H43" s="2160"/>
      <c r="I43" s="2160"/>
      <c r="J43" s="2160"/>
      <c r="K43" s="2160"/>
      <c r="L43" s="2160"/>
      <c r="M43" s="2160"/>
      <c r="N43" s="2160"/>
      <c r="O43" s="2160"/>
      <c r="P43" s="2160"/>
      <c r="Q43" s="2160"/>
      <c r="R43" s="2160"/>
      <c r="S43" s="2160"/>
      <c r="T43" s="2160"/>
      <c r="U43" s="2160"/>
      <c r="V43" s="2160"/>
      <c r="W43" s="2160"/>
    </row>
    <row r="44" spans="1:23" ht="15.75" x14ac:dyDescent="0.25">
      <c r="A44" s="2161" t="s">
        <v>839</v>
      </c>
      <c r="B44" s="2162"/>
      <c r="C44" s="2162"/>
      <c r="D44" s="2163"/>
      <c r="E44" s="2167" t="s">
        <v>840</v>
      </c>
      <c r="F44" s="2169" t="s">
        <v>363</v>
      </c>
      <c r="G44" s="2170"/>
      <c r="H44" s="2170"/>
      <c r="I44" s="2170"/>
      <c r="J44" s="2170"/>
      <c r="K44" s="2171"/>
      <c r="L44" s="2169" t="s">
        <v>364</v>
      </c>
      <c r="M44" s="2170"/>
      <c r="N44" s="2170"/>
      <c r="O44" s="2170"/>
      <c r="P44" s="2170"/>
      <c r="Q44" s="2171"/>
      <c r="R44" s="2169" t="s">
        <v>956</v>
      </c>
      <c r="S44" s="2170"/>
      <c r="T44" s="2170"/>
      <c r="U44" s="2170"/>
      <c r="V44" s="2170"/>
      <c r="W44" s="2171"/>
    </row>
    <row r="45" spans="1:23" ht="79.5" customHeight="1" x14ac:dyDescent="0.25">
      <c r="A45" s="2164"/>
      <c r="B45" s="2165"/>
      <c r="C45" s="2165"/>
      <c r="D45" s="2166"/>
      <c r="E45" s="2168"/>
      <c r="F45" s="1999" t="s">
        <v>896</v>
      </c>
      <c r="G45" s="2000"/>
      <c r="H45" s="1999" t="s">
        <v>1582</v>
      </c>
      <c r="I45" s="2000"/>
      <c r="J45" s="1999" t="s">
        <v>1583</v>
      </c>
      <c r="K45" s="2000"/>
      <c r="L45" s="1999" t="s">
        <v>896</v>
      </c>
      <c r="M45" s="2000"/>
      <c r="N45" s="1999" t="s">
        <v>1582</v>
      </c>
      <c r="O45" s="2000"/>
      <c r="P45" s="1999" t="s">
        <v>1583</v>
      </c>
      <c r="Q45" s="2000"/>
      <c r="R45" s="1999" t="s">
        <v>896</v>
      </c>
      <c r="S45" s="2000"/>
      <c r="T45" s="1999" t="s">
        <v>1582</v>
      </c>
      <c r="U45" s="2000"/>
      <c r="V45" s="1999" t="s">
        <v>1583</v>
      </c>
      <c r="W45" s="2000"/>
    </row>
    <row r="46" spans="1:23" ht="15.75" x14ac:dyDescent="0.25">
      <c r="A46" s="1253" t="s">
        <v>841</v>
      </c>
      <c r="B46" s="1253"/>
      <c r="C46" s="1253"/>
      <c r="D46" s="1253"/>
      <c r="E46" s="455"/>
      <c r="F46" s="1290"/>
      <c r="G46" s="1292"/>
      <c r="H46" s="1292"/>
      <c r="I46" s="1292"/>
      <c r="J46" s="1292"/>
      <c r="K46" s="1269"/>
      <c r="L46" s="1290"/>
      <c r="M46" s="1292"/>
      <c r="N46" s="1292"/>
      <c r="O46" s="1292"/>
      <c r="P46" s="1292"/>
      <c r="Q46" s="1269"/>
      <c r="R46" s="1290"/>
      <c r="S46" s="1292"/>
      <c r="T46" s="1292"/>
      <c r="U46" s="1292"/>
      <c r="V46" s="1292"/>
      <c r="W46" s="1269"/>
    </row>
    <row r="47" spans="1:23" ht="36" customHeight="1" x14ac:dyDescent="0.25">
      <c r="A47" s="1253" t="s">
        <v>842</v>
      </c>
      <c r="B47" s="1253"/>
      <c r="C47" s="1253"/>
      <c r="D47" s="1253"/>
      <c r="E47" s="659" t="s">
        <v>843</v>
      </c>
      <c r="F47" s="1287"/>
      <c r="G47" s="1288"/>
      <c r="H47" s="1287"/>
      <c r="I47" s="1288"/>
      <c r="J47" s="1287"/>
      <c r="K47" s="1288"/>
      <c r="L47" s="1287"/>
      <c r="M47" s="1288"/>
      <c r="N47" s="1287"/>
      <c r="O47" s="1288"/>
      <c r="P47" s="1287"/>
      <c r="Q47" s="1288"/>
      <c r="R47" s="1287"/>
      <c r="S47" s="1288"/>
      <c r="T47" s="1287"/>
      <c r="U47" s="1288"/>
      <c r="V47" s="1287"/>
      <c r="W47" s="1288"/>
    </row>
    <row r="48" spans="1:23" ht="15.75" x14ac:dyDescent="0.25">
      <c r="A48" s="1253" t="s">
        <v>844</v>
      </c>
      <c r="B48" s="1253"/>
      <c r="C48" s="1253"/>
      <c r="D48" s="1253"/>
      <c r="E48" s="659" t="s">
        <v>845</v>
      </c>
      <c r="F48" s="1969"/>
      <c r="G48" s="1970"/>
      <c r="H48" s="1969"/>
      <c r="I48" s="1970"/>
      <c r="J48" s="1969"/>
      <c r="K48" s="1970"/>
      <c r="L48" s="1969"/>
      <c r="M48" s="1970"/>
      <c r="N48" s="1969"/>
      <c r="O48" s="1970"/>
      <c r="P48" s="1969"/>
      <c r="Q48" s="1970"/>
      <c r="R48" s="1969"/>
      <c r="S48" s="1970"/>
      <c r="T48" s="1969"/>
      <c r="U48" s="1970"/>
      <c r="V48" s="1969"/>
      <c r="W48" s="1970"/>
    </row>
    <row r="49" spans="1:23" ht="21.75" customHeight="1" x14ac:dyDescent="0.25">
      <c r="A49" s="1253" t="s">
        <v>846</v>
      </c>
      <c r="B49" s="1253"/>
      <c r="C49" s="1253"/>
      <c r="D49" s="1253"/>
      <c r="E49" s="659" t="s">
        <v>847</v>
      </c>
      <c r="F49" s="1969"/>
      <c r="G49" s="1970"/>
      <c r="H49" s="1969"/>
      <c r="I49" s="1970"/>
      <c r="J49" s="1969"/>
      <c r="K49" s="1970"/>
      <c r="L49" s="1969"/>
      <c r="M49" s="1970"/>
      <c r="N49" s="1969"/>
      <c r="O49" s="1970"/>
      <c r="P49" s="1969"/>
      <c r="Q49" s="1970"/>
      <c r="R49" s="1969"/>
      <c r="S49" s="1970"/>
      <c r="T49" s="1969"/>
      <c r="U49" s="1970"/>
      <c r="V49" s="1969"/>
      <c r="W49" s="1970"/>
    </row>
    <row r="50" spans="1:23" ht="15.75" x14ac:dyDescent="0.25">
      <c r="A50" s="1253" t="s">
        <v>848</v>
      </c>
      <c r="B50" s="1253"/>
      <c r="C50" s="1253"/>
      <c r="D50" s="1253"/>
      <c r="E50" s="659" t="s">
        <v>849</v>
      </c>
      <c r="F50" s="1969"/>
      <c r="G50" s="1970"/>
      <c r="H50" s="1969"/>
      <c r="I50" s="1970"/>
      <c r="J50" s="1969"/>
      <c r="K50" s="1970"/>
      <c r="L50" s="1969"/>
      <c r="M50" s="1970"/>
      <c r="N50" s="1969"/>
      <c r="O50" s="1970"/>
      <c r="P50" s="1969"/>
      <c r="Q50" s="1970"/>
      <c r="R50" s="1969"/>
      <c r="S50" s="1970"/>
      <c r="T50" s="1969"/>
      <c r="U50" s="1970"/>
      <c r="V50" s="1969"/>
      <c r="W50" s="1970"/>
    </row>
    <row r="51" spans="1:23" ht="83.25" customHeight="1" x14ac:dyDescent="0.25">
      <c r="A51" s="1253" t="s">
        <v>850</v>
      </c>
      <c r="B51" s="1253"/>
      <c r="C51" s="1253"/>
      <c r="D51" s="1253"/>
      <c r="E51" s="659" t="s">
        <v>851</v>
      </c>
      <c r="F51" s="1969"/>
      <c r="G51" s="1970"/>
      <c r="H51" s="1969"/>
      <c r="I51" s="1970"/>
      <c r="J51" s="1969"/>
      <c r="K51" s="1970"/>
      <c r="L51" s="1969"/>
      <c r="M51" s="1970"/>
      <c r="N51" s="1969"/>
      <c r="O51" s="1970"/>
      <c r="P51" s="1969"/>
      <c r="Q51" s="1970"/>
      <c r="R51" s="1969"/>
      <c r="S51" s="1970"/>
      <c r="T51" s="1969"/>
      <c r="U51" s="1970"/>
      <c r="V51" s="1969"/>
      <c r="W51" s="1970"/>
    </row>
    <row r="52" spans="1:23" ht="15.75" x14ac:dyDescent="0.25">
      <c r="A52" s="1253" t="s">
        <v>852</v>
      </c>
      <c r="B52" s="1253"/>
      <c r="C52" s="1253"/>
      <c r="D52" s="1253"/>
      <c r="E52" s="659" t="s">
        <v>853</v>
      </c>
      <c r="F52" s="1287"/>
      <c r="G52" s="1288"/>
      <c r="H52" s="1287"/>
      <c r="I52" s="1288"/>
      <c r="J52" s="1287"/>
      <c r="K52" s="1288"/>
      <c r="L52" s="1287"/>
      <c r="M52" s="1288"/>
      <c r="N52" s="1287"/>
      <c r="O52" s="1288"/>
      <c r="P52" s="1287"/>
      <c r="Q52" s="1288"/>
      <c r="R52" s="1287"/>
      <c r="S52" s="1288"/>
      <c r="T52" s="1287"/>
      <c r="U52" s="1288"/>
      <c r="V52" s="1287"/>
      <c r="W52" s="1288"/>
    </row>
    <row r="53" spans="1:23" ht="15.75" x14ac:dyDescent="0.25">
      <c r="A53" s="1253" t="s">
        <v>854</v>
      </c>
      <c r="B53" s="1253"/>
      <c r="C53" s="1253"/>
      <c r="D53" s="1253"/>
      <c r="E53" s="659" t="s">
        <v>855</v>
      </c>
      <c r="F53" s="1969"/>
      <c r="G53" s="1970"/>
      <c r="H53" s="1969"/>
      <c r="I53" s="1970"/>
      <c r="J53" s="1969"/>
      <c r="K53" s="1970"/>
      <c r="L53" s="1969"/>
      <c r="M53" s="1970"/>
      <c r="N53" s="1969"/>
      <c r="O53" s="1970"/>
      <c r="P53" s="1969"/>
      <c r="Q53" s="1970"/>
      <c r="R53" s="1969"/>
      <c r="S53" s="1970"/>
      <c r="T53" s="1969"/>
      <c r="U53" s="1970"/>
      <c r="V53" s="1969"/>
      <c r="W53" s="1970"/>
    </row>
    <row r="54" spans="1:23" ht="15.75" x14ac:dyDescent="0.25">
      <c r="A54" s="1253" t="s">
        <v>856</v>
      </c>
      <c r="B54" s="1253"/>
      <c r="C54" s="1253"/>
      <c r="D54" s="1253"/>
      <c r="E54" s="659" t="s">
        <v>857</v>
      </c>
      <c r="F54" s="1969"/>
      <c r="G54" s="1970"/>
      <c r="H54" s="1969"/>
      <c r="I54" s="1970"/>
      <c r="J54" s="1969"/>
      <c r="K54" s="1970"/>
      <c r="L54" s="1969"/>
      <c r="M54" s="1970"/>
      <c r="N54" s="1969"/>
      <c r="O54" s="1970"/>
      <c r="P54" s="1969"/>
      <c r="Q54" s="1970"/>
      <c r="R54" s="1969"/>
      <c r="S54" s="1970"/>
      <c r="T54" s="1969"/>
      <c r="U54" s="1970"/>
      <c r="V54" s="1969"/>
      <c r="W54" s="1970"/>
    </row>
    <row r="55" spans="1:23" ht="15.75" x14ac:dyDescent="0.25">
      <c r="A55" s="1253" t="s">
        <v>858</v>
      </c>
      <c r="B55" s="1253"/>
      <c r="C55" s="1253"/>
      <c r="D55" s="1253"/>
      <c r="E55" s="659" t="s">
        <v>859</v>
      </c>
      <c r="F55" s="1969"/>
      <c r="G55" s="1970"/>
      <c r="H55" s="1969"/>
      <c r="I55" s="1970"/>
      <c r="J55" s="1969"/>
      <c r="K55" s="1970"/>
      <c r="L55" s="1969"/>
      <c r="M55" s="1970"/>
      <c r="N55" s="1969"/>
      <c r="O55" s="1970"/>
      <c r="P55" s="1969"/>
      <c r="Q55" s="1970"/>
      <c r="R55" s="1969"/>
      <c r="S55" s="1970"/>
      <c r="T55" s="1969"/>
      <c r="U55" s="1970"/>
      <c r="V55" s="1969"/>
      <c r="W55" s="1970"/>
    </row>
    <row r="56" spans="1:23" ht="40.5" customHeight="1" x14ac:dyDescent="0.25">
      <c r="A56" s="1253" t="s">
        <v>860</v>
      </c>
      <c r="B56" s="1253"/>
      <c r="C56" s="1253"/>
      <c r="D56" s="1253"/>
      <c r="E56" s="659" t="s">
        <v>861</v>
      </c>
      <c r="F56" s="1969"/>
      <c r="G56" s="1970"/>
      <c r="H56" s="1969"/>
      <c r="I56" s="1970"/>
      <c r="J56" s="1969"/>
      <c r="K56" s="1970"/>
      <c r="L56" s="1969"/>
      <c r="M56" s="1970"/>
      <c r="N56" s="1969"/>
      <c r="O56" s="1970"/>
      <c r="P56" s="1969"/>
      <c r="Q56" s="1970"/>
      <c r="R56" s="1969"/>
      <c r="S56" s="1970"/>
      <c r="T56" s="1969"/>
      <c r="U56" s="1970"/>
      <c r="V56" s="1969"/>
      <c r="W56" s="1970"/>
    </row>
    <row r="57" spans="1:23" ht="15.75" x14ac:dyDescent="0.25">
      <c r="A57" s="1253" t="s">
        <v>862</v>
      </c>
      <c r="B57" s="1253"/>
      <c r="C57" s="1253"/>
      <c r="D57" s="1253"/>
      <c r="E57" s="659" t="s">
        <v>863</v>
      </c>
      <c r="F57" s="1969"/>
      <c r="G57" s="1970"/>
      <c r="H57" s="1969"/>
      <c r="I57" s="1970"/>
      <c r="J57" s="1969"/>
      <c r="K57" s="1970"/>
      <c r="L57" s="1969"/>
      <c r="M57" s="1970"/>
      <c r="N57" s="1969"/>
      <c r="O57" s="1970"/>
      <c r="P57" s="1969"/>
      <c r="Q57" s="1970"/>
      <c r="R57" s="1969"/>
      <c r="S57" s="1970"/>
      <c r="T57" s="1969"/>
      <c r="U57" s="1970"/>
      <c r="V57" s="1969"/>
      <c r="W57" s="1970"/>
    </row>
    <row r="58" spans="1:23" ht="15.75" x14ac:dyDescent="0.25">
      <c r="A58" s="1253" t="s">
        <v>328</v>
      </c>
      <c r="B58" s="1253"/>
      <c r="C58" s="1253"/>
      <c r="D58" s="1253"/>
      <c r="E58" s="659" t="s">
        <v>864</v>
      </c>
      <c r="F58" s="1969"/>
      <c r="G58" s="1970"/>
      <c r="H58" s="1969"/>
      <c r="I58" s="1970"/>
      <c r="J58" s="1969"/>
      <c r="K58" s="1970"/>
      <c r="L58" s="1969"/>
      <c r="M58" s="1970"/>
      <c r="N58" s="1969"/>
      <c r="O58" s="1970"/>
      <c r="P58" s="1969"/>
      <c r="Q58" s="1970"/>
      <c r="R58" s="1969"/>
      <c r="S58" s="1970"/>
      <c r="T58" s="1969"/>
      <c r="U58" s="1970"/>
      <c r="V58" s="1969"/>
      <c r="W58" s="1970"/>
    </row>
    <row r="59" spans="1:23" ht="33.75" customHeight="1" x14ac:dyDescent="0.25">
      <c r="A59" s="1253" t="s">
        <v>1584</v>
      </c>
      <c r="B59" s="1253"/>
      <c r="C59" s="1253"/>
      <c r="D59" s="1253"/>
      <c r="E59" s="659" t="s">
        <v>866</v>
      </c>
      <c r="F59" s="1969"/>
      <c r="G59" s="1970"/>
      <c r="H59" s="1969"/>
      <c r="I59" s="1970"/>
      <c r="J59" s="1969"/>
      <c r="K59" s="1970"/>
      <c r="L59" s="1969"/>
      <c r="M59" s="1970"/>
      <c r="N59" s="1969"/>
      <c r="O59" s="1970"/>
      <c r="P59" s="1969"/>
      <c r="Q59" s="1970"/>
      <c r="R59" s="1969"/>
      <c r="S59" s="1970"/>
      <c r="T59" s="1969"/>
      <c r="U59" s="1970"/>
      <c r="V59" s="1969"/>
      <c r="W59" s="1970"/>
    </row>
    <row r="60" spans="1:23" ht="15.75" x14ac:dyDescent="0.25">
      <c r="A60" s="1253" t="s">
        <v>867</v>
      </c>
      <c r="B60" s="1253"/>
      <c r="C60" s="1253"/>
      <c r="D60" s="1253"/>
      <c r="E60" s="659" t="s">
        <v>868</v>
      </c>
      <c r="F60" s="1969"/>
      <c r="G60" s="1970"/>
      <c r="H60" s="1969"/>
      <c r="I60" s="1970"/>
      <c r="J60" s="1969"/>
      <c r="K60" s="1970"/>
      <c r="L60" s="1969"/>
      <c r="M60" s="1970"/>
      <c r="N60" s="1969"/>
      <c r="O60" s="1970"/>
      <c r="P60" s="1969"/>
      <c r="Q60" s="1970"/>
      <c r="R60" s="1969"/>
      <c r="S60" s="1970"/>
      <c r="T60" s="1969"/>
      <c r="U60" s="1970"/>
      <c r="V60" s="1969"/>
      <c r="W60" s="1970"/>
    </row>
    <row r="61" spans="1:23" ht="15.75" x14ac:dyDescent="0.25">
      <c r="A61" s="1253" t="s">
        <v>869</v>
      </c>
      <c r="B61" s="1253"/>
      <c r="C61" s="1253"/>
      <c r="D61" s="1253"/>
      <c r="E61" s="659" t="s">
        <v>870</v>
      </c>
      <c r="F61" s="1287"/>
      <c r="G61" s="1288"/>
      <c r="H61" s="1287"/>
      <c r="I61" s="1288"/>
      <c r="J61" s="1287"/>
      <c r="K61" s="1288"/>
      <c r="L61" s="1287"/>
      <c r="M61" s="1288"/>
      <c r="N61" s="1287"/>
      <c r="O61" s="1288"/>
      <c r="P61" s="1287"/>
      <c r="Q61" s="1288"/>
      <c r="R61" s="1287"/>
      <c r="S61" s="1288"/>
      <c r="T61" s="1287"/>
      <c r="U61" s="1288"/>
      <c r="V61" s="1287"/>
      <c r="W61" s="1288"/>
    </row>
    <row r="62" spans="1:23" ht="15.75" x14ac:dyDescent="0.25">
      <c r="A62" s="1253" t="s">
        <v>871</v>
      </c>
      <c r="B62" s="1253"/>
      <c r="C62" s="1253"/>
      <c r="D62" s="1253"/>
      <c r="E62" s="455"/>
      <c r="F62" s="1290"/>
      <c r="G62" s="1292"/>
      <c r="H62" s="1292"/>
      <c r="I62" s="1292"/>
      <c r="J62" s="1292"/>
      <c r="K62" s="1269"/>
      <c r="L62" s="1290"/>
      <c r="M62" s="1292"/>
      <c r="N62" s="1292"/>
      <c r="O62" s="1292"/>
      <c r="P62" s="1292"/>
      <c r="Q62" s="1269"/>
      <c r="R62" s="1290"/>
      <c r="S62" s="1292"/>
      <c r="T62" s="1292"/>
      <c r="U62" s="1292"/>
      <c r="V62" s="1292"/>
      <c r="W62" s="1269"/>
    </row>
    <row r="63" spans="1:23" ht="15.75" x14ac:dyDescent="0.25">
      <c r="A63" s="1253" t="s">
        <v>872</v>
      </c>
      <c r="B63" s="1253"/>
      <c r="C63" s="1253"/>
      <c r="D63" s="1253"/>
      <c r="E63" s="659" t="s">
        <v>873</v>
      </c>
      <c r="F63" s="1287"/>
      <c r="G63" s="1288"/>
      <c r="H63" s="1287"/>
      <c r="I63" s="1288"/>
      <c r="J63" s="1287"/>
      <c r="K63" s="1288"/>
      <c r="L63" s="1287"/>
      <c r="M63" s="1288"/>
      <c r="N63" s="1287"/>
      <c r="O63" s="1288"/>
      <c r="P63" s="1287"/>
      <c r="Q63" s="1288"/>
      <c r="R63" s="1287"/>
      <c r="S63" s="1288"/>
      <c r="T63" s="1287"/>
      <c r="U63" s="1288"/>
      <c r="V63" s="1287"/>
      <c r="W63" s="1288"/>
    </row>
    <row r="64" spans="1:23" ht="37.5" customHeight="1" x14ac:dyDescent="0.25">
      <c r="A64" s="1253" t="s">
        <v>874</v>
      </c>
      <c r="B64" s="1253"/>
      <c r="C64" s="1253"/>
      <c r="D64" s="1253"/>
      <c r="E64" s="659" t="s">
        <v>875</v>
      </c>
      <c r="F64" s="1287"/>
      <c r="G64" s="1288"/>
      <c r="H64" s="1287"/>
      <c r="I64" s="1288"/>
      <c r="J64" s="1287"/>
      <c r="K64" s="1288"/>
      <c r="L64" s="1287"/>
      <c r="M64" s="1288"/>
      <c r="N64" s="1287"/>
      <c r="O64" s="1288"/>
      <c r="P64" s="1287"/>
      <c r="Q64" s="1288"/>
      <c r="R64" s="1287"/>
      <c r="S64" s="1288"/>
      <c r="T64" s="1287"/>
      <c r="U64" s="1288"/>
      <c r="V64" s="1287"/>
      <c r="W64" s="1288"/>
    </row>
    <row r="65" spans="1:23" ht="51" customHeight="1" x14ac:dyDescent="0.25">
      <c r="A65" s="1253" t="s">
        <v>876</v>
      </c>
      <c r="B65" s="1253"/>
      <c r="C65" s="1253"/>
      <c r="D65" s="1253"/>
      <c r="E65" s="659" t="s">
        <v>877</v>
      </c>
      <c r="F65" s="1969"/>
      <c r="G65" s="1970"/>
      <c r="H65" s="1969"/>
      <c r="I65" s="1970"/>
      <c r="J65" s="1969"/>
      <c r="K65" s="1970"/>
      <c r="L65" s="1969"/>
      <c r="M65" s="1970"/>
      <c r="N65" s="1969"/>
      <c r="O65" s="1970"/>
      <c r="P65" s="1969"/>
      <c r="Q65" s="1970"/>
      <c r="R65" s="1969"/>
      <c r="S65" s="1970"/>
      <c r="T65" s="1969"/>
      <c r="U65" s="1970"/>
      <c r="V65" s="1969"/>
      <c r="W65" s="1970"/>
    </row>
    <row r="66" spans="1:23" ht="36.75" customHeight="1" x14ac:dyDescent="0.25">
      <c r="A66" s="1253" t="s">
        <v>878</v>
      </c>
      <c r="B66" s="1253"/>
      <c r="C66" s="1253"/>
      <c r="D66" s="1253"/>
      <c r="E66" s="659" t="s">
        <v>879</v>
      </c>
      <c r="F66" s="1969"/>
      <c r="G66" s="1970"/>
      <c r="H66" s="1969"/>
      <c r="I66" s="1970"/>
      <c r="J66" s="1969"/>
      <c r="K66" s="1970"/>
      <c r="L66" s="1969"/>
      <c r="M66" s="1970"/>
      <c r="N66" s="1969"/>
      <c r="O66" s="1970"/>
      <c r="P66" s="1969"/>
      <c r="Q66" s="1970"/>
      <c r="R66" s="1969"/>
      <c r="S66" s="1970"/>
      <c r="T66" s="1969"/>
      <c r="U66" s="1970"/>
      <c r="V66" s="1969"/>
      <c r="W66" s="1970"/>
    </row>
    <row r="67" spans="1:23" ht="15.75" x14ac:dyDescent="0.25">
      <c r="A67" s="1253" t="s">
        <v>880</v>
      </c>
      <c r="B67" s="1253"/>
      <c r="C67" s="1253"/>
      <c r="D67" s="1253"/>
      <c r="E67" s="659" t="s">
        <v>881</v>
      </c>
      <c r="F67" s="1969"/>
      <c r="G67" s="1970"/>
      <c r="H67" s="1969"/>
      <c r="I67" s="1970"/>
      <c r="J67" s="1969"/>
      <c r="K67" s="1970"/>
      <c r="L67" s="1969"/>
      <c r="M67" s="1970"/>
      <c r="N67" s="1969"/>
      <c r="O67" s="1970"/>
      <c r="P67" s="1969"/>
      <c r="Q67" s="1970"/>
      <c r="R67" s="1969"/>
      <c r="S67" s="1970"/>
      <c r="T67" s="1969"/>
      <c r="U67" s="1970"/>
      <c r="V67" s="1969"/>
      <c r="W67" s="1970"/>
    </row>
    <row r="68" spans="1:23" ht="32.25" customHeight="1" x14ac:dyDescent="0.25">
      <c r="A68" s="1253" t="s">
        <v>882</v>
      </c>
      <c r="B68" s="1253"/>
      <c r="C68" s="1253"/>
      <c r="D68" s="1253"/>
      <c r="E68" s="659" t="s">
        <v>883</v>
      </c>
      <c r="F68" s="1969"/>
      <c r="G68" s="1970"/>
      <c r="H68" s="1969"/>
      <c r="I68" s="1970"/>
      <c r="J68" s="1969"/>
      <c r="K68" s="1970"/>
      <c r="L68" s="1969"/>
      <c r="M68" s="1970"/>
      <c r="N68" s="1969"/>
      <c r="O68" s="1970"/>
      <c r="P68" s="1969"/>
      <c r="Q68" s="1970"/>
      <c r="R68" s="1969"/>
      <c r="S68" s="1970"/>
      <c r="T68" s="1969"/>
      <c r="U68" s="1970"/>
      <c r="V68" s="1969"/>
      <c r="W68" s="1970"/>
    </row>
    <row r="69" spans="1:23" ht="37.5" customHeight="1" x14ac:dyDescent="0.25">
      <c r="A69" s="1253" t="s">
        <v>884</v>
      </c>
      <c r="B69" s="1253"/>
      <c r="C69" s="1253"/>
      <c r="D69" s="1253"/>
      <c r="E69" s="659" t="s">
        <v>885</v>
      </c>
      <c r="F69" s="1287"/>
      <c r="G69" s="1288"/>
      <c r="H69" s="1287"/>
      <c r="I69" s="1288"/>
      <c r="J69" s="1287"/>
      <c r="K69" s="1288"/>
      <c r="L69" s="1287"/>
      <c r="M69" s="1288"/>
      <c r="N69" s="1287"/>
      <c r="O69" s="1288"/>
      <c r="P69" s="1287"/>
      <c r="Q69" s="1288"/>
      <c r="R69" s="1287"/>
      <c r="S69" s="1288"/>
      <c r="T69" s="1287"/>
      <c r="U69" s="1288"/>
      <c r="V69" s="1287"/>
      <c r="W69" s="1288"/>
    </row>
    <row r="70" spans="1:23" ht="15.75" x14ac:dyDescent="0.25">
      <c r="A70" s="1253" t="s">
        <v>886</v>
      </c>
      <c r="B70" s="1253"/>
      <c r="C70" s="1253"/>
      <c r="D70" s="1253"/>
      <c r="E70" s="659" t="s">
        <v>887</v>
      </c>
      <c r="F70" s="1969"/>
      <c r="G70" s="1970"/>
      <c r="H70" s="1969"/>
      <c r="I70" s="1970"/>
      <c r="J70" s="1969"/>
      <c r="K70" s="1970"/>
      <c r="L70" s="1969"/>
      <c r="M70" s="1970"/>
      <c r="N70" s="1969"/>
      <c r="O70" s="1970"/>
      <c r="P70" s="1969"/>
      <c r="Q70" s="1970"/>
      <c r="R70" s="1969"/>
      <c r="S70" s="1970"/>
      <c r="T70" s="1969"/>
      <c r="U70" s="1970"/>
      <c r="V70" s="1969"/>
      <c r="W70" s="1970"/>
    </row>
    <row r="71" spans="1:23" ht="37.5" customHeight="1" x14ac:dyDescent="0.25">
      <c r="A71" s="1253" t="s">
        <v>888</v>
      </c>
      <c r="B71" s="1253"/>
      <c r="C71" s="1253"/>
      <c r="D71" s="1253"/>
      <c r="E71" s="659" t="s">
        <v>889</v>
      </c>
      <c r="F71" s="1969"/>
      <c r="G71" s="1970"/>
      <c r="H71" s="1969"/>
      <c r="I71" s="1970"/>
      <c r="J71" s="1969"/>
      <c r="K71" s="1970"/>
      <c r="L71" s="1969"/>
      <c r="M71" s="1970"/>
      <c r="N71" s="1969"/>
      <c r="O71" s="1970"/>
      <c r="P71" s="1969"/>
      <c r="Q71" s="1970"/>
      <c r="R71" s="1969"/>
      <c r="S71" s="1970"/>
      <c r="T71" s="1969"/>
      <c r="U71" s="1970"/>
      <c r="V71" s="1969"/>
      <c r="W71" s="1970"/>
    </row>
    <row r="72" spans="1:23" ht="33.75" customHeight="1" x14ac:dyDescent="0.25">
      <c r="A72" s="1253" t="s">
        <v>890</v>
      </c>
      <c r="B72" s="1253"/>
      <c r="C72" s="1253"/>
      <c r="D72" s="1253"/>
      <c r="E72" s="659" t="s">
        <v>891</v>
      </c>
      <c r="F72" s="1969"/>
      <c r="G72" s="1970"/>
      <c r="H72" s="1969"/>
      <c r="I72" s="1970"/>
      <c r="J72" s="1969"/>
      <c r="K72" s="1970"/>
      <c r="L72" s="1969"/>
      <c r="M72" s="1970"/>
      <c r="N72" s="1969"/>
      <c r="O72" s="1970"/>
      <c r="P72" s="1969"/>
      <c r="Q72" s="1970"/>
      <c r="R72" s="1969"/>
      <c r="S72" s="1970"/>
      <c r="T72" s="1969"/>
      <c r="U72" s="1970"/>
      <c r="V72" s="1969"/>
      <c r="W72" s="1970"/>
    </row>
    <row r="73" spans="1:23" ht="15.75" x14ac:dyDescent="0.25">
      <c r="A73" s="1253" t="s">
        <v>892</v>
      </c>
      <c r="B73" s="1253"/>
      <c r="C73" s="1253"/>
      <c r="D73" s="1253"/>
      <c r="E73" s="659" t="s">
        <v>893</v>
      </c>
      <c r="F73" s="1287"/>
      <c r="G73" s="1288"/>
      <c r="H73" s="1287"/>
      <c r="I73" s="1288"/>
      <c r="J73" s="1287"/>
      <c r="K73" s="1288"/>
      <c r="L73" s="1287"/>
      <c r="M73" s="1288"/>
      <c r="N73" s="1287"/>
      <c r="O73" s="1288"/>
      <c r="P73" s="1287"/>
      <c r="Q73" s="1288"/>
      <c r="R73" s="1287"/>
      <c r="S73" s="1288"/>
      <c r="T73" s="1287"/>
      <c r="U73" s="1288"/>
      <c r="V73" s="1287"/>
      <c r="W73" s="1288"/>
    </row>
    <row r="74" spans="1:23" ht="36.75" customHeight="1" x14ac:dyDescent="0.25">
      <c r="A74" s="1253" t="s">
        <v>894</v>
      </c>
      <c r="B74" s="1253"/>
      <c r="C74" s="1253"/>
      <c r="D74" s="1253"/>
      <c r="E74" s="659" t="s">
        <v>895</v>
      </c>
      <c r="F74" s="1287"/>
      <c r="G74" s="1288"/>
      <c r="H74" s="1287"/>
      <c r="I74" s="1288"/>
      <c r="J74" s="1287"/>
      <c r="K74" s="1288"/>
      <c r="L74" s="1287"/>
      <c r="M74" s="1288"/>
      <c r="N74" s="1287"/>
      <c r="O74" s="1288"/>
      <c r="P74" s="1287"/>
      <c r="Q74" s="1288"/>
      <c r="R74" s="1287"/>
      <c r="S74" s="1288"/>
      <c r="T74" s="1287"/>
      <c r="U74" s="1288"/>
      <c r="V74" s="1287"/>
      <c r="W74" s="1288"/>
    </row>
    <row r="75" spans="1:23" ht="18.75" customHeight="1" x14ac:dyDescent="0.25">
      <c r="A75" s="2172" t="s">
        <v>1376</v>
      </c>
      <c r="B75" s="2173"/>
      <c r="C75" s="2173"/>
      <c r="D75" s="2173"/>
      <c r="E75" s="2173"/>
      <c r="F75" s="2173"/>
      <c r="G75" s="2173"/>
      <c r="H75" s="2173"/>
      <c r="I75" s="2173"/>
      <c r="J75" s="2173"/>
      <c r="K75" s="2173"/>
      <c r="L75" s="2173"/>
      <c r="M75" s="2173"/>
      <c r="N75" s="2173"/>
      <c r="O75" s="2173"/>
      <c r="P75" s="2173"/>
      <c r="Q75" s="2173"/>
      <c r="R75" s="2173"/>
      <c r="S75" s="2173"/>
      <c r="T75" s="2173"/>
      <c r="U75" s="2173"/>
      <c r="V75" s="2173"/>
      <c r="W75" s="2173"/>
    </row>
    <row r="76" spans="1:23" ht="15.75" x14ac:dyDescent="0.25">
      <c r="A76" s="2174" t="s">
        <v>376</v>
      </c>
      <c r="B76" s="2175"/>
      <c r="C76" s="2175"/>
      <c r="D76" s="2175"/>
      <c r="E76" s="2175"/>
      <c r="F76" s="2175"/>
      <c r="G76" s="2175"/>
      <c r="H76" s="2175"/>
      <c r="I76" s="2175"/>
      <c r="J76" s="2175"/>
      <c r="K76" s="2175"/>
      <c r="L76" s="2175"/>
      <c r="M76" s="2175"/>
      <c r="N76" s="2175"/>
      <c r="O76" s="2175"/>
      <c r="P76" s="2175"/>
      <c r="Q76" s="2175"/>
      <c r="R76" s="2175"/>
      <c r="S76" s="2175"/>
      <c r="T76" s="2175"/>
      <c r="U76" s="2175"/>
      <c r="V76" s="2175"/>
      <c r="W76" s="2175"/>
    </row>
    <row r="77" spans="1:23" x14ac:dyDescent="0.25">
      <c r="A77" s="2176" t="s">
        <v>1299</v>
      </c>
      <c r="B77" s="2160"/>
      <c r="C77" s="2160"/>
      <c r="D77" s="2160"/>
      <c r="E77" s="2160"/>
      <c r="F77" s="2160"/>
      <c r="G77" s="2160"/>
      <c r="H77" s="2160"/>
      <c r="I77" s="2160"/>
      <c r="J77" s="2160"/>
      <c r="K77" s="2160"/>
      <c r="L77" s="2160"/>
      <c r="M77" s="2160"/>
      <c r="N77" s="2160"/>
      <c r="O77" s="2160"/>
      <c r="P77" s="2160"/>
      <c r="Q77" s="2160"/>
      <c r="R77" s="2160"/>
      <c r="S77" s="2160"/>
      <c r="T77" s="2160"/>
      <c r="U77" s="2160"/>
      <c r="V77" s="2160"/>
      <c r="W77" s="2160"/>
    </row>
    <row r="78" spans="1:23" ht="15.75" x14ac:dyDescent="0.25">
      <c r="A78" s="2161" t="s">
        <v>839</v>
      </c>
      <c r="B78" s="2162"/>
      <c r="C78" s="2162"/>
      <c r="D78" s="2162"/>
      <c r="E78" s="2163" t="s">
        <v>840</v>
      </c>
      <c r="F78" s="2169" t="s">
        <v>363</v>
      </c>
      <c r="G78" s="2170"/>
      <c r="H78" s="2170"/>
      <c r="I78" s="2170"/>
      <c r="J78" s="2170"/>
      <c r="K78" s="2171"/>
      <c r="L78" s="2169" t="s">
        <v>364</v>
      </c>
      <c r="M78" s="2170"/>
      <c r="N78" s="2170"/>
      <c r="O78" s="2170"/>
      <c r="P78" s="2170"/>
      <c r="Q78" s="2171"/>
      <c r="R78" s="2169" t="s">
        <v>956</v>
      </c>
      <c r="S78" s="2170"/>
      <c r="T78" s="2170"/>
      <c r="U78" s="2170"/>
      <c r="V78" s="2170"/>
      <c r="W78" s="2171"/>
    </row>
    <row r="79" spans="1:23" ht="15.75" x14ac:dyDescent="0.25">
      <c r="A79" s="2164"/>
      <c r="B79" s="2165"/>
      <c r="C79" s="2165"/>
      <c r="D79" s="2165"/>
      <c r="E79" s="2166"/>
      <c r="F79" s="1999" t="s">
        <v>896</v>
      </c>
      <c r="G79" s="2000"/>
      <c r="H79" s="1999" t="s">
        <v>1582</v>
      </c>
      <c r="I79" s="2000"/>
      <c r="J79" s="1999" t="s">
        <v>1583</v>
      </c>
      <c r="K79" s="2000"/>
      <c r="L79" s="1999" t="s">
        <v>896</v>
      </c>
      <c r="M79" s="2000"/>
      <c r="N79" s="1999" t="s">
        <v>1582</v>
      </c>
      <c r="O79" s="2000"/>
      <c r="P79" s="1999" t="s">
        <v>1583</v>
      </c>
      <c r="Q79" s="2000"/>
      <c r="R79" s="1999" t="s">
        <v>896</v>
      </c>
      <c r="S79" s="2000"/>
      <c r="T79" s="1999" t="s">
        <v>1582</v>
      </c>
      <c r="U79" s="2000"/>
      <c r="V79" s="1999" t="s">
        <v>1583</v>
      </c>
      <c r="W79" s="2000"/>
    </row>
    <row r="80" spans="1:23" ht="15.75" x14ac:dyDescent="0.25">
      <c r="A80" s="1253" t="s">
        <v>898</v>
      </c>
      <c r="B80" s="1253"/>
      <c r="C80" s="1253"/>
      <c r="D80" s="1253"/>
      <c r="E80" s="659" t="s">
        <v>843</v>
      </c>
      <c r="F80" s="1290"/>
      <c r="G80" s="1292"/>
      <c r="H80" s="1292"/>
      <c r="I80" s="1292"/>
      <c r="J80" s="1292"/>
      <c r="K80" s="1269"/>
      <c r="L80" s="1290"/>
      <c r="M80" s="1292"/>
      <c r="N80" s="1292"/>
      <c r="O80" s="1292"/>
      <c r="P80" s="1292"/>
      <c r="Q80" s="1269"/>
      <c r="R80" s="1290"/>
      <c r="S80" s="1292"/>
      <c r="T80" s="1292"/>
      <c r="U80" s="1292"/>
      <c r="V80" s="1292"/>
      <c r="W80" s="1269"/>
    </row>
    <row r="81" spans="1:23" ht="35.25" customHeight="1" x14ac:dyDescent="0.25">
      <c r="A81" s="1253" t="s">
        <v>899</v>
      </c>
      <c r="B81" s="1253"/>
      <c r="C81" s="1253"/>
      <c r="D81" s="1253"/>
      <c r="E81" s="659" t="s">
        <v>845</v>
      </c>
      <c r="F81" s="1287"/>
      <c r="G81" s="1288"/>
      <c r="H81" s="1287"/>
      <c r="I81" s="1288"/>
      <c r="J81" s="1287"/>
      <c r="K81" s="1288"/>
      <c r="L81" s="1287"/>
      <c r="M81" s="1288"/>
      <c r="N81" s="1287"/>
      <c r="O81" s="1288"/>
      <c r="P81" s="1287"/>
      <c r="Q81" s="1288"/>
      <c r="R81" s="1287"/>
      <c r="S81" s="1288"/>
      <c r="T81" s="1287"/>
      <c r="U81" s="1288"/>
      <c r="V81" s="1287"/>
      <c r="W81" s="1288"/>
    </row>
    <row r="82" spans="1:23" ht="32.25" customHeight="1" x14ac:dyDescent="0.25">
      <c r="A82" s="1253" t="s">
        <v>900</v>
      </c>
      <c r="B82" s="1253"/>
      <c r="C82" s="1253"/>
      <c r="D82" s="1253"/>
      <c r="E82" s="659" t="s">
        <v>847</v>
      </c>
      <c r="F82" s="1283"/>
      <c r="G82" s="1284"/>
      <c r="H82" s="1283"/>
      <c r="I82" s="1284"/>
      <c r="J82" s="1283"/>
      <c r="K82" s="1284"/>
      <c r="L82" s="1283"/>
      <c r="M82" s="1284"/>
      <c r="N82" s="1283"/>
      <c r="O82" s="1284"/>
      <c r="P82" s="1283"/>
      <c r="Q82" s="1284"/>
      <c r="R82" s="1283"/>
      <c r="S82" s="1284"/>
      <c r="T82" s="1283"/>
      <c r="U82" s="1284"/>
      <c r="V82" s="1283"/>
      <c r="W82" s="1284"/>
    </row>
    <row r="83" spans="1:23" ht="15.75" x14ac:dyDescent="0.25">
      <c r="A83" s="1253" t="s">
        <v>901</v>
      </c>
      <c r="B83" s="1253"/>
      <c r="C83" s="1253"/>
      <c r="D83" s="1253"/>
      <c r="E83" s="659" t="s">
        <v>849</v>
      </c>
      <c r="F83" s="1283"/>
      <c r="G83" s="1284"/>
      <c r="H83" s="1283"/>
      <c r="I83" s="1284"/>
      <c r="J83" s="1283"/>
      <c r="K83" s="1284"/>
      <c r="L83" s="1283"/>
      <c r="M83" s="1284"/>
      <c r="N83" s="1283"/>
      <c r="O83" s="1284"/>
      <c r="P83" s="1283"/>
      <c r="Q83" s="1284"/>
      <c r="R83" s="1283"/>
      <c r="S83" s="1284"/>
      <c r="T83" s="1283"/>
      <c r="U83" s="1284"/>
      <c r="V83" s="1283"/>
      <c r="W83" s="1284"/>
    </row>
    <row r="84" spans="1:23" ht="15.75" x14ac:dyDescent="0.25">
      <c r="A84" s="1253" t="s">
        <v>902</v>
      </c>
      <c r="B84" s="1253"/>
      <c r="C84" s="1253"/>
      <c r="D84" s="1253"/>
      <c r="E84" s="659" t="s">
        <v>853</v>
      </c>
      <c r="F84" s="1283"/>
      <c r="G84" s="1284"/>
      <c r="H84" s="1283"/>
      <c r="I84" s="1284"/>
      <c r="J84" s="1283"/>
      <c r="K84" s="1284"/>
      <c r="L84" s="1283"/>
      <c r="M84" s="1284"/>
      <c r="N84" s="1283"/>
      <c r="O84" s="1284"/>
      <c r="P84" s="1283"/>
      <c r="Q84" s="1284"/>
      <c r="R84" s="1283"/>
      <c r="S84" s="1284"/>
      <c r="T84" s="1283"/>
      <c r="U84" s="1284"/>
      <c r="V84" s="1283"/>
      <c r="W84" s="1284"/>
    </row>
    <row r="85" spans="1:23" ht="33" customHeight="1" x14ac:dyDescent="0.25">
      <c r="A85" s="1253" t="s">
        <v>903</v>
      </c>
      <c r="B85" s="1253"/>
      <c r="C85" s="1253"/>
      <c r="D85" s="1253"/>
      <c r="E85" s="659" t="s">
        <v>855</v>
      </c>
      <c r="F85" s="1283"/>
      <c r="G85" s="1284"/>
      <c r="H85" s="1283"/>
      <c r="I85" s="1284"/>
      <c r="J85" s="1283"/>
      <c r="K85" s="1284"/>
      <c r="L85" s="1283"/>
      <c r="M85" s="1284"/>
      <c r="N85" s="1283"/>
      <c r="O85" s="1284"/>
      <c r="P85" s="1283"/>
      <c r="Q85" s="1284"/>
      <c r="R85" s="1283"/>
      <c r="S85" s="1284"/>
      <c r="T85" s="1283"/>
      <c r="U85" s="1284"/>
      <c r="V85" s="1283"/>
      <c r="W85" s="1284"/>
    </row>
    <row r="86" spans="1:23" ht="32.25" customHeight="1" x14ac:dyDescent="0.25">
      <c r="A86" s="1253" t="s">
        <v>904</v>
      </c>
      <c r="B86" s="1253"/>
      <c r="C86" s="1253"/>
      <c r="D86" s="1253"/>
      <c r="E86" s="659" t="s">
        <v>857</v>
      </c>
      <c r="F86" s="1283"/>
      <c r="G86" s="1284"/>
      <c r="H86" s="1283"/>
      <c r="I86" s="1284"/>
      <c r="J86" s="1283"/>
      <c r="K86" s="1284"/>
      <c r="L86" s="1283"/>
      <c r="M86" s="1284"/>
      <c r="N86" s="1283"/>
      <c r="O86" s="1284"/>
      <c r="P86" s="1283"/>
      <c r="Q86" s="1284"/>
      <c r="R86" s="1283"/>
      <c r="S86" s="1284"/>
      <c r="T86" s="1283"/>
      <c r="U86" s="1284"/>
      <c r="V86" s="1283"/>
      <c r="W86" s="1284"/>
    </row>
    <row r="87" spans="1:23" ht="56.25" customHeight="1" x14ac:dyDescent="0.25">
      <c r="A87" s="1253" t="s">
        <v>905</v>
      </c>
      <c r="B87" s="1253"/>
      <c r="C87" s="1253"/>
      <c r="D87" s="1253"/>
      <c r="E87" s="659" t="s">
        <v>859</v>
      </c>
      <c r="F87" s="1283"/>
      <c r="G87" s="1284"/>
      <c r="H87" s="1283"/>
      <c r="I87" s="1284"/>
      <c r="J87" s="1283"/>
      <c r="K87" s="1284"/>
      <c r="L87" s="1283"/>
      <c r="M87" s="1284"/>
      <c r="N87" s="1283"/>
      <c r="O87" s="1284"/>
      <c r="P87" s="1283"/>
      <c r="Q87" s="1284"/>
      <c r="R87" s="1283"/>
      <c r="S87" s="1284"/>
      <c r="T87" s="1283"/>
      <c r="U87" s="1284"/>
      <c r="V87" s="1283"/>
      <c r="W87" s="1284"/>
    </row>
    <row r="88" spans="1:23" ht="68.25" customHeight="1" x14ac:dyDescent="0.25">
      <c r="A88" s="1253" t="s">
        <v>1101</v>
      </c>
      <c r="B88" s="1253"/>
      <c r="C88" s="1253"/>
      <c r="D88" s="1253"/>
      <c r="E88" s="659" t="s">
        <v>861</v>
      </c>
      <c r="F88" s="1283"/>
      <c r="G88" s="1284"/>
      <c r="H88" s="1283"/>
      <c r="I88" s="1284"/>
      <c r="J88" s="1283"/>
      <c r="K88" s="1284"/>
      <c r="L88" s="1283"/>
      <c r="M88" s="1284"/>
      <c r="N88" s="1283"/>
      <c r="O88" s="1284"/>
      <c r="P88" s="1283"/>
      <c r="Q88" s="1284"/>
      <c r="R88" s="1283"/>
      <c r="S88" s="1284"/>
      <c r="T88" s="1283"/>
      <c r="U88" s="1284"/>
      <c r="V88" s="1283"/>
      <c r="W88" s="1284"/>
    </row>
    <row r="89" spans="1:23" ht="36" customHeight="1" x14ac:dyDescent="0.25">
      <c r="A89" s="1253" t="s">
        <v>1102</v>
      </c>
      <c r="B89" s="1253"/>
      <c r="C89" s="1253"/>
      <c r="D89" s="1253"/>
      <c r="E89" s="659" t="s">
        <v>863</v>
      </c>
      <c r="F89" s="1283"/>
      <c r="G89" s="1284"/>
      <c r="H89" s="1283"/>
      <c r="I89" s="1284"/>
      <c r="J89" s="1283"/>
      <c r="K89" s="1284"/>
      <c r="L89" s="1283"/>
      <c r="M89" s="1284"/>
      <c r="N89" s="1283"/>
      <c r="O89" s="1284"/>
      <c r="P89" s="1283"/>
      <c r="Q89" s="1284"/>
      <c r="R89" s="1283"/>
      <c r="S89" s="1284"/>
      <c r="T89" s="1283"/>
      <c r="U89" s="1284"/>
      <c r="V89" s="1283"/>
      <c r="W89" s="1284"/>
    </row>
    <row r="90" spans="1:23" ht="15.75" x14ac:dyDescent="0.25">
      <c r="A90" s="1253" t="s">
        <v>906</v>
      </c>
      <c r="B90" s="1253"/>
      <c r="C90" s="1253"/>
      <c r="D90" s="1253"/>
      <c r="E90" s="659" t="s">
        <v>864</v>
      </c>
      <c r="F90" s="1283"/>
      <c r="G90" s="1284"/>
      <c r="H90" s="1283"/>
      <c r="I90" s="1284"/>
      <c r="J90" s="1283"/>
      <c r="K90" s="1284"/>
      <c r="L90" s="1283"/>
      <c r="M90" s="1284"/>
      <c r="N90" s="1283"/>
      <c r="O90" s="1284"/>
      <c r="P90" s="1283"/>
      <c r="Q90" s="1284"/>
      <c r="R90" s="1283"/>
      <c r="S90" s="1284"/>
      <c r="T90" s="1283"/>
      <c r="U90" s="1284"/>
      <c r="V90" s="1283"/>
      <c r="W90" s="1284"/>
    </row>
    <row r="91" spans="1:23" ht="38.25" customHeight="1" x14ac:dyDescent="0.25">
      <c r="A91" s="1253" t="s">
        <v>907</v>
      </c>
      <c r="B91" s="1253"/>
      <c r="C91" s="1253"/>
      <c r="D91" s="1253"/>
      <c r="E91" s="659" t="s">
        <v>866</v>
      </c>
      <c r="F91" s="1283"/>
      <c r="G91" s="1284"/>
      <c r="H91" s="1283"/>
      <c r="I91" s="1284"/>
      <c r="J91" s="1283"/>
      <c r="K91" s="1284"/>
      <c r="L91" s="1283"/>
      <c r="M91" s="1284"/>
      <c r="N91" s="1283"/>
      <c r="O91" s="1284"/>
      <c r="P91" s="1283"/>
      <c r="Q91" s="1284"/>
      <c r="R91" s="1283"/>
      <c r="S91" s="1284"/>
      <c r="T91" s="1283"/>
      <c r="U91" s="1284"/>
      <c r="V91" s="1283"/>
      <c r="W91" s="1284"/>
    </row>
    <row r="92" spans="1:23" ht="15.75" x14ac:dyDescent="0.25">
      <c r="A92" s="1253" t="s">
        <v>908</v>
      </c>
      <c r="B92" s="1253"/>
      <c r="C92" s="1253"/>
      <c r="D92" s="1253"/>
      <c r="E92" s="659" t="s">
        <v>868</v>
      </c>
      <c r="F92" s="1283"/>
      <c r="G92" s="1284"/>
      <c r="H92" s="1283"/>
      <c r="I92" s="1284"/>
      <c r="J92" s="1283"/>
      <c r="K92" s="1284"/>
      <c r="L92" s="1283"/>
      <c r="M92" s="1284"/>
      <c r="N92" s="1283"/>
      <c r="O92" s="1284"/>
      <c r="P92" s="1283"/>
      <c r="Q92" s="1284"/>
      <c r="R92" s="1283"/>
      <c r="S92" s="1284"/>
      <c r="T92" s="1283"/>
      <c r="U92" s="1284"/>
      <c r="V92" s="1283"/>
      <c r="W92" s="1284"/>
    </row>
    <row r="93" spans="1:23" ht="55.5" customHeight="1" x14ac:dyDescent="0.25">
      <c r="A93" s="1253" t="s">
        <v>1112</v>
      </c>
      <c r="B93" s="1253"/>
      <c r="C93" s="1253"/>
      <c r="D93" s="1253"/>
      <c r="E93" s="659" t="s">
        <v>870</v>
      </c>
      <c r="F93" s="1283"/>
      <c r="G93" s="1284"/>
      <c r="H93" s="1283"/>
      <c r="I93" s="1284"/>
      <c r="J93" s="1283"/>
      <c r="K93" s="1284"/>
      <c r="L93" s="1283"/>
      <c r="M93" s="1284"/>
      <c r="N93" s="1283"/>
      <c r="O93" s="1284"/>
      <c r="P93" s="1283"/>
      <c r="Q93" s="1284"/>
      <c r="R93" s="1283"/>
      <c r="S93" s="1284"/>
      <c r="T93" s="1283"/>
      <c r="U93" s="1284"/>
      <c r="V93" s="1283"/>
      <c r="W93" s="1284"/>
    </row>
    <row r="94" spans="1:23" ht="15.75" x14ac:dyDescent="0.25">
      <c r="A94" s="1253" t="s">
        <v>1103</v>
      </c>
      <c r="B94" s="1253"/>
      <c r="C94" s="1253"/>
      <c r="D94" s="1253"/>
      <c r="E94" s="659" t="s">
        <v>873</v>
      </c>
      <c r="F94" s="1270"/>
      <c r="G94" s="1271"/>
      <c r="H94" s="1270"/>
      <c r="I94" s="1271"/>
      <c r="J94" s="1270"/>
      <c r="K94" s="1271"/>
      <c r="L94" s="1270"/>
      <c r="M94" s="1271"/>
      <c r="N94" s="1270"/>
      <c r="O94" s="1271"/>
      <c r="P94" s="1270"/>
      <c r="Q94" s="1271"/>
      <c r="R94" s="1270"/>
      <c r="S94" s="1271"/>
      <c r="T94" s="1270"/>
      <c r="U94" s="1271"/>
      <c r="V94" s="1270"/>
      <c r="W94" s="1271"/>
    </row>
    <row r="95" spans="1:23" ht="15.75" x14ac:dyDescent="0.25">
      <c r="A95" s="1253" t="s">
        <v>1104</v>
      </c>
      <c r="B95" s="1253"/>
      <c r="C95" s="1253"/>
      <c r="D95" s="1253"/>
      <c r="E95" s="659" t="s">
        <v>875</v>
      </c>
      <c r="F95" s="1283"/>
      <c r="G95" s="1284"/>
      <c r="H95" s="1283"/>
      <c r="I95" s="1284"/>
      <c r="J95" s="1283"/>
      <c r="K95" s="1284"/>
      <c r="L95" s="1283"/>
      <c r="M95" s="1284"/>
      <c r="N95" s="1283"/>
      <c r="O95" s="1284"/>
      <c r="P95" s="1283"/>
      <c r="Q95" s="1284"/>
      <c r="R95" s="1283"/>
      <c r="S95" s="1284"/>
      <c r="T95" s="1283"/>
      <c r="U95" s="1284"/>
      <c r="V95" s="1283"/>
      <c r="W95" s="1284"/>
    </row>
    <row r="96" spans="1:23" ht="33.75" customHeight="1" x14ac:dyDescent="0.25">
      <c r="A96" s="1253" t="s">
        <v>1105</v>
      </c>
      <c r="B96" s="1253"/>
      <c r="C96" s="1253"/>
      <c r="D96" s="1253"/>
      <c r="E96" s="659" t="s">
        <v>885</v>
      </c>
      <c r="F96" s="1270"/>
      <c r="G96" s="1271"/>
      <c r="H96" s="1270"/>
      <c r="I96" s="1271"/>
      <c r="J96" s="1270"/>
      <c r="K96" s="1271"/>
      <c r="L96" s="1270"/>
      <c r="M96" s="1271"/>
      <c r="N96" s="1270"/>
      <c r="O96" s="1271"/>
      <c r="P96" s="1270"/>
      <c r="Q96" s="1271"/>
      <c r="R96" s="1270"/>
      <c r="S96" s="1271"/>
      <c r="T96" s="1270"/>
      <c r="U96" s="1271"/>
      <c r="V96" s="1270"/>
      <c r="W96" s="1271"/>
    </row>
    <row r="97" spans="1:23" ht="15.75" customHeight="1" x14ac:dyDescent="0.25">
      <c r="A97" s="2177"/>
      <c r="B97" s="2178"/>
      <c r="C97" s="2178"/>
      <c r="D97" s="2178"/>
      <c r="E97" s="2178"/>
      <c r="F97" s="2178"/>
      <c r="G97" s="2178"/>
      <c r="H97" s="2178"/>
      <c r="I97" s="2178"/>
      <c r="J97" s="2178"/>
      <c r="K97" s="2178"/>
      <c r="L97" s="2178"/>
      <c r="M97" s="2178"/>
      <c r="N97" s="2178"/>
      <c r="O97" s="2178"/>
      <c r="P97" s="2178"/>
      <c r="Q97" s="2178"/>
      <c r="R97" s="2178"/>
      <c r="S97" s="2178"/>
      <c r="T97" s="2178"/>
      <c r="U97" s="2178"/>
      <c r="V97" s="2178"/>
      <c r="W97" s="2178"/>
    </row>
    <row r="98" spans="1:23" ht="15.75" x14ac:dyDescent="0.25">
      <c r="A98" s="2164" t="s">
        <v>1377</v>
      </c>
      <c r="B98" s="2165"/>
      <c r="C98" s="2165"/>
      <c r="D98" s="2165"/>
      <c r="E98" s="2165"/>
      <c r="F98" s="2165"/>
      <c r="G98" s="2165"/>
      <c r="H98" s="2165"/>
      <c r="I98" s="2165"/>
      <c r="J98" s="2165"/>
      <c r="K98" s="2165"/>
      <c r="L98" s="2165"/>
      <c r="M98" s="2165"/>
      <c r="N98" s="2165"/>
      <c r="O98" s="2165"/>
      <c r="P98" s="2165"/>
      <c r="Q98" s="2165"/>
      <c r="R98" s="2165"/>
      <c r="S98" s="2165"/>
      <c r="T98" s="2165"/>
      <c r="U98" s="2165"/>
      <c r="V98" s="2165"/>
      <c r="W98" s="2165"/>
    </row>
    <row r="99" spans="1:23" ht="15.75" x14ac:dyDescent="0.25">
      <c r="A99" s="669"/>
      <c r="B99" s="670"/>
      <c r="C99" s="671"/>
      <c r="D99" s="657"/>
      <c r="E99" s="658"/>
      <c r="F99" s="1290" t="s">
        <v>363</v>
      </c>
      <c r="G99" s="1292"/>
      <c r="H99" s="1292"/>
      <c r="I99" s="1292"/>
      <c r="J99" s="1292"/>
      <c r="K99" s="2179"/>
      <c r="L99" s="1290" t="s">
        <v>364</v>
      </c>
      <c r="M99" s="1292"/>
      <c r="N99" s="1292"/>
      <c r="O99" s="1292"/>
      <c r="P99" s="1292"/>
      <c r="Q99" s="2179"/>
      <c r="R99" s="1290" t="s">
        <v>956</v>
      </c>
      <c r="S99" s="1292"/>
      <c r="T99" s="1292"/>
      <c r="U99" s="1292"/>
      <c r="V99" s="1292"/>
      <c r="W99" s="2179"/>
    </row>
    <row r="100" spans="1:23" ht="76.5" customHeight="1" x14ac:dyDescent="0.25">
      <c r="A100" s="1290" t="s">
        <v>1585</v>
      </c>
      <c r="B100" s="1292"/>
      <c r="C100" s="1269"/>
      <c r="D100" s="1280" t="s">
        <v>1379</v>
      </c>
      <c r="E100" s="1282"/>
      <c r="F100" s="1290" t="str">
        <f t="shared" ref="F100:J100" si="0">F79</f>
        <v>За предыдущий год</v>
      </c>
      <c r="G100" s="1269"/>
      <c r="H100" s="1290" t="str">
        <f t="shared" si="0"/>
        <v>На последнюю отчетную (квартальную) дату</v>
      </c>
      <c r="I100" s="1269"/>
      <c r="J100" s="1290" t="str">
        <f t="shared" si="0"/>
        <v>За аналогичный период прошлого года</v>
      </c>
      <c r="K100" s="1269"/>
      <c r="L100" s="1290" t="str">
        <f t="shared" ref="L100" si="1">L79</f>
        <v>За предыдущий год</v>
      </c>
      <c r="M100" s="1269"/>
      <c r="N100" s="1290" t="str">
        <f t="shared" ref="N100" si="2">N79</f>
        <v>На последнюю отчетную (квартальную) дату</v>
      </c>
      <c r="O100" s="1269"/>
      <c r="P100" s="1290" t="str">
        <f t="shared" ref="P100" si="3">P79</f>
        <v>За аналогичный период прошлого года</v>
      </c>
      <c r="Q100" s="1269"/>
      <c r="R100" s="1290" t="str">
        <f t="shared" ref="R100" si="4">R79</f>
        <v>За предыдущий год</v>
      </c>
      <c r="S100" s="1269"/>
      <c r="T100" s="1290" t="str">
        <f t="shared" ref="T100" si="5">T79</f>
        <v>На последнюю отчетную (квартальную) дату</v>
      </c>
      <c r="U100" s="1269"/>
      <c r="V100" s="1290" t="str">
        <f t="shared" ref="V100" si="6">V79</f>
        <v>За аналогичный период прошлого года</v>
      </c>
      <c r="W100" s="1269"/>
    </row>
    <row r="101" spans="1:23" ht="71.25" customHeight="1" x14ac:dyDescent="0.25">
      <c r="A101" s="1987" t="s">
        <v>1441</v>
      </c>
      <c r="B101" s="1987"/>
      <c r="C101" s="1987"/>
      <c r="D101" s="463" t="s">
        <v>1262</v>
      </c>
      <c r="E101" s="464">
        <v>1</v>
      </c>
      <c r="F101" s="1974"/>
      <c r="G101" s="1975"/>
      <c r="H101" s="1974"/>
      <c r="I101" s="1975"/>
      <c r="J101" s="1974"/>
      <c r="K101" s="1975"/>
      <c r="L101" s="1974"/>
      <c r="M101" s="1975"/>
      <c r="N101" s="1974"/>
      <c r="O101" s="1975"/>
      <c r="P101" s="1974"/>
      <c r="Q101" s="1975"/>
      <c r="R101" s="1974"/>
      <c r="S101" s="1975"/>
      <c r="T101" s="1974"/>
      <c r="U101" s="1975"/>
      <c r="V101" s="1974"/>
      <c r="W101" s="1975"/>
    </row>
    <row r="102" spans="1:23" ht="191.25" customHeight="1" x14ac:dyDescent="0.25">
      <c r="A102" s="1987" t="s">
        <v>1442</v>
      </c>
      <c r="B102" s="1987"/>
      <c r="C102" s="1987"/>
      <c r="D102" s="463" t="s">
        <v>1262</v>
      </c>
      <c r="E102" s="465">
        <v>0.05</v>
      </c>
      <c r="F102" s="1974"/>
      <c r="G102" s="1975"/>
      <c r="H102" s="1974"/>
      <c r="I102" s="1975"/>
      <c r="J102" s="1974"/>
      <c r="K102" s="1975"/>
      <c r="L102" s="1974"/>
      <c r="M102" s="1975"/>
      <c r="N102" s="1974"/>
      <c r="O102" s="1975"/>
      <c r="P102" s="1974"/>
      <c r="Q102" s="1975"/>
      <c r="R102" s="1974"/>
      <c r="S102" s="1975"/>
      <c r="T102" s="1974"/>
      <c r="U102" s="1975"/>
      <c r="V102" s="1974"/>
      <c r="W102" s="1975"/>
    </row>
    <row r="103" spans="1:23" ht="154.5" customHeight="1" x14ac:dyDescent="0.25">
      <c r="A103" s="1987" t="s">
        <v>1443</v>
      </c>
      <c r="B103" s="1987"/>
      <c r="C103" s="1987"/>
      <c r="D103" s="463" t="s">
        <v>1263</v>
      </c>
      <c r="E103" s="465">
        <v>0.85</v>
      </c>
      <c r="F103" s="1974"/>
      <c r="G103" s="1975"/>
      <c r="H103" s="1974"/>
      <c r="I103" s="1975"/>
      <c r="J103" s="1974"/>
      <c r="K103" s="1975"/>
      <c r="L103" s="1974"/>
      <c r="M103" s="1975"/>
      <c r="N103" s="1974"/>
      <c r="O103" s="1975"/>
      <c r="P103" s="1974"/>
      <c r="Q103" s="1975"/>
      <c r="R103" s="1974"/>
      <c r="S103" s="1975"/>
      <c r="T103" s="1974"/>
      <c r="U103" s="1975"/>
      <c r="V103" s="1974"/>
      <c r="W103" s="1975"/>
    </row>
    <row r="104" spans="1:23" ht="15.75" customHeight="1" x14ac:dyDescent="0.25">
      <c r="A104" s="2172" t="s">
        <v>1380</v>
      </c>
      <c r="B104" s="2173"/>
      <c r="C104" s="2173"/>
      <c r="D104" s="2173"/>
      <c r="E104" s="2173"/>
      <c r="F104" s="2173"/>
      <c r="G104" s="2173"/>
      <c r="H104" s="2173"/>
      <c r="I104" s="2173"/>
      <c r="J104" s="2173"/>
      <c r="K104" s="2173"/>
      <c r="L104" s="2173"/>
      <c r="M104" s="2173"/>
      <c r="N104" s="2173"/>
      <c r="O104" s="2173"/>
      <c r="P104" s="2173"/>
      <c r="Q104" s="2173"/>
      <c r="R104" s="2173"/>
      <c r="S104" s="2173"/>
      <c r="T104" s="2173"/>
      <c r="U104" s="2173"/>
      <c r="V104" s="2173"/>
      <c r="W104" s="2173"/>
    </row>
    <row r="105" spans="1:23" ht="15.75" thickBot="1" x14ac:dyDescent="0.3">
      <c r="A105" s="662"/>
      <c r="B105" s="663"/>
      <c r="C105" s="663"/>
      <c r="D105" s="663"/>
      <c r="E105" s="663"/>
      <c r="F105" s="664"/>
      <c r="G105" s="664"/>
      <c r="H105" s="2111" t="s">
        <v>363</v>
      </c>
      <c r="I105" s="2112"/>
      <c r="J105" s="2112"/>
      <c r="K105" s="2113"/>
      <c r="L105" s="2111" t="s">
        <v>364</v>
      </c>
      <c r="M105" s="2112"/>
      <c r="N105" s="2112"/>
      <c r="O105" s="2113"/>
      <c r="P105" s="2111" t="s">
        <v>956</v>
      </c>
      <c r="Q105" s="2112"/>
      <c r="R105" s="2112"/>
      <c r="S105" s="2113"/>
      <c r="T105" s="553"/>
      <c r="U105" s="553"/>
      <c r="V105" s="553"/>
      <c r="W105" s="553"/>
    </row>
    <row r="106" spans="1:23" ht="15.75" x14ac:dyDescent="0.25">
      <c r="A106" s="2073"/>
      <c r="B106" s="2074"/>
      <c r="C106" s="2074"/>
      <c r="D106" s="2074"/>
      <c r="E106" s="2074"/>
      <c r="F106" s="2074"/>
      <c r="G106" s="2074"/>
      <c r="H106" s="989" t="s">
        <v>377</v>
      </c>
      <c r="I106" s="991"/>
      <c r="J106" s="989" t="s">
        <v>378</v>
      </c>
      <c r="K106" s="991"/>
      <c r="L106" s="989" t="s">
        <v>377</v>
      </c>
      <c r="M106" s="991"/>
      <c r="N106" s="989" t="s">
        <v>378</v>
      </c>
      <c r="O106" s="991"/>
      <c r="P106" s="989" t="s">
        <v>377</v>
      </c>
      <c r="Q106" s="991"/>
      <c r="R106" s="989" t="s">
        <v>378</v>
      </c>
      <c r="S106" s="991"/>
    </row>
    <row r="107" spans="1:23" ht="15.75" x14ac:dyDescent="0.25">
      <c r="A107" s="1687" t="s">
        <v>379</v>
      </c>
      <c r="B107" s="1688"/>
      <c r="C107" s="1688"/>
      <c r="D107" s="1688"/>
      <c r="E107" s="1688"/>
      <c r="F107" s="1688"/>
      <c r="G107" s="1689"/>
      <c r="H107" s="973"/>
      <c r="I107" s="975"/>
      <c r="J107" s="973"/>
      <c r="K107" s="975"/>
      <c r="L107" s="973"/>
      <c r="M107" s="975"/>
      <c r="N107" s="973"/>
      <c r="O107" s="975"/>
      <c r="P107" s="973"/>
      <c r="Q107" s="975"/>
      <c r="R107" s="973"/>
      <c r="S107" s="975"/>
    </row>
    <row r="108" spans="1:23" ht="15.75" x14ac:dyDescent="0.25">
      <c r="A108" s="1687" t="s">
        <v>380</v>
      </c>
      <c r="B108" s="1688"/>
      <c r="C108" s="1688"/>
      <c r="D108" s="1688"/>
      <c r="E108" s="1688"/>
      <c r="F108" s="1688"/>
      <c r="G108" s="1689"/>
      <c r="H108" s="973"/>
      <c r="I108" s="975"/>
      <c r="J108" s="973"/>
      <c r="K108" s="975"/>
      <c r="L108" s="973"/>
      <c r="M108" s="975"/>
      <c r="N108" s="973"/>
      <c r="O108" s="975"/>
      <c r="P108" s="973"/>
      <c r="Q108" s="975"/>
      <c r="R108" s="973"/>
      <c r="S108" s="975"/>
    </row>
    <row r="109" spans="1:23" ht="15.75" x14ac:dyDescent="0.25">
      <c r="A109" s="1687" t="s">
        <v>381</v>
      </c>
      <c r="B109" s="1688"/>
      <c r="C109" s="1688"/>
      <c r="D109" s="1688"/>
      <c r="E109" s="1688"/>
      <c r="F109" s="1688"/>
      <c r="G109" s="1689"/>
      <c r="H109" s="973"/>
      <c r="I109" s="975"/>
      <c r="J109" s="973"/>
      <c r="K109" s="975"/>
      <c r="L109" s="973"/>
      <c r="M109" s="975"/>
      <c r="N109" s="973"/>
      <c r="O109" s="975"/>
      <c r="P109" s="973"/>
      <c r="Q109" s="975"/>
      <c r="R109" s="973"/>
      <c r="S109" s="975"/>
    </row>
    <row r="110" spans="1:23" ht="15.75" x14ac:dyDescent="0.25">
      <c r="A110" s="1687" t="s">
        <v>382</v>
      </c>
      <c r="B110" s="1688"/>
      <c r="C110" s="1688"/>
      <c r="D110" s="1688"/>
      <c r="E110" s="1688"/>
      <c r="F110" s="1688"/>
      <c r="G110" s="1689"/>
      <c r="H110" s="973"/>
      <c r="I110" s="975"/>
      <c r="J110" s="973"/>
      <c r="K110" s="975"/>
      <c r="L110" s="973"/>
      <c r="M110" s="975"/>
      <c r="N110" s="973"/>
      <c r="O110" s="975"/>
      <c r="P110" s="973"/>
      <c r="Q110" s="975"/>
      <c r="R110" s="973"/>
      <c r="S110" s="975"/>
    </row>
    <row r="111" spans="1:23" ht="15.75" x14ac:dyDescent="0.25">
      <c r="A111" s="1687" t="s">
        <v>382</v>
      </c>
      <c r="B111" s="1688"/>
      <c r="C111" s="1688"/>
      <c r="D111" s="1688"/>
      <c r="E111" s="1688"/>
      <c r="F111" s="1688"/>
      <c r="G111" s="1689"/>
      <c r="H111" s="973"/>
      <c r="I111" s="975"/>
      <c r="J111" s="973"/>
      <c r="K111" s="975"/>
      <c r="L111" s="973"/>
      <c r="M111" s="975"/>
      <c r="N111" s="973"/>
      <c r="O111" s="975"/>
      <c r="P111" s="973"/>
      <c r="Q111" s="975"/>
      <c r="R111" s="973"/>
      <c r="S111" s="975"/>
    </row>
    <row r="112" spans="1:23" ht="15.75" x14ac:dyDescent="0.25">
      <c r="A112" s="1687" t="s">
        <v>0</v>
      </c>
      <c r="B112" s="1688"/>
      <c r="C112" s="1688"/>
      <c r="D112" s="1688"/>
      <c r="E112" s="1688"/>
      <c r="F112" s="1688"/>
      <c r="G112" s="1689"/>
      <c r="H112" s="973"/>
      <c r="I112" s="975"/>
      <c r="J112" s="973"/>
      <c r="K112" s="975"/>
      <c r="L112" s="973"/>
      <c r="M112" s="975"/>
      <c r="N112" s="973"/>
      <c r="O112" s="975"/>
      <c r="P112" s="973"/>
      <c r="Q112" s="975"/>
      <c r="R112" s="973"/>
      <c r="S112" s="975"/>
    </row>
    <row r="113" spans="1:19" ht="46.5" customHeight="1" x14ac:dyDescent="0.25">
      <c r="A113" s="1687" t="s">
        <v>383</v>
      </c>
      <c r="B113" s="1688"/>
      <c r="C113" s="1688"/>
      <c r="D113" s="1688"/>
      <c r="E113" s="1688"/>
      <c r="F113" s="1688"/>
      <c r="G113" s="1689"/>
      <c r="H113" s="973"/>
      <c r="I113" s="975"/>
      <c r="J113" s="973"/>
      <c r="K113" s="975"/>
      <c r="L113" s="973"/>
      <c r="M113" s="975"/>
      <c r="N113" s="973"/>
      <c r="O113" s="975"/>
      <c r="P113" s="973"/>
      <c r="Q113" s="975"/>
      <c r="R113" s="973"/>
      <c r="S113" s="975"/>
    </row>
    <row r="114" spans="1:19" ht="32.25" customHeight="1" x14ac:dyDescent="0.25">
      <c r="A114" s="1687" t="s">
        <v>384</v>
      </c>
      <c r="B114" s="1688"/>
      <c r="C114" s="1688"/>
      <c r="D114" s="1688"/>
      <c r="E114" s="1688"/>
      <c r="F114" s="1688"/>
      <c r="G114" s="1689"/>
      <c r="H114" s="973"/>
      <c r="I114" s="975"/>
      <c r="J114" s="973"/>
      <c r="K114" s="975"/>
      <c r="L114" s="973"/>
      <c r="M114" s="975"/>
      <c r="N114" s="973"/>
      <c r="O114" s="975"/>
      <c r="P114" s="973"/>
      <c r="Q114" s="975"/>
      <c r="R114" s="973"/>
      <c r="S114" s="975"/>
    </row>
    <row r="115" spans="1:19" ht="15.75" x14ac:dyDescent="0.25">
      <c r="A115" s="1687" t="s">
        <v>381</v>
      </c>
      <c r="B115" s="1688"/>
      <c r="C115" s="1688"/>
      <c r="D115" s="1688"/>
      <c r="E115" s="1688"/>
      <c r="F115" s="1688"/>
      <c r="G115" s="1689"/>
      <c r="H115" s="973"/>
      <c r="I115" s="975"/>
      <c r="J115" s="973"/>
      <c r="K115" s="975"/>
      <c r="L115" s="973"/>
      <c r="M115" s="975"/>
      <c r="N115" s="973"/>
      <c r="O115" s="975"/>
      <c r="P115" s="973"/>
      <c r="Q115" s="975"/>
      <c r="R115" s="973"/>
      <c r="S115" s="975"/>
    </row>
    <row r="116" spans="1:19" ht="15.75" x14ac:dyDescent="0.25">
      <c r="A116" s="1687" t="s">
        <v>382</v>
      </c>
      <c r="B116" s="1688"/>
      <c r="C116" s="1688"/>
      <c r="D116" s="1688"/>
      <c r="E116" s="1688"/>
      <c r="F116" s="1688"/>
      <c r="G116" s="1689"/>
      <c r="H116" s="973"/>
      <c r="I116" s="975"/>
      <c r="J116" s="973"/>
      <c r="K116" s="975"/>
      <c r="L116" s="973"/>
      <c r="M116" s="975"/>
      <c r="N116" s="973"/>
      <c r="O116" s="975"/>
      <c r="P116" s="973"/>
      <c r="Q116" s="975"/>
      <c r="R116" s="973"/>
      <c r="S116" s="975"/>
    </row>
    <row r="117" spans="1:19" ht="15.75" x14ac:dyDescent="0.25">
      <c r="A117" s="1687" t="s">
        <v>382</v>
      </c>
      <c r="B117" s="1688"/>
      <c r="C117" s="1688"/>
      <c r="D117" s="1688"/>
      <c r="E117" s="1688"/>
      <c r="F117" s="1688"/>
      <c r="G117" s="1689"/>
      <c r="H117" s="973"/>
      <c r="I117" s="975"/>
      <c r="J117" s="973"/>
      <c r="K117" s="975"/>
      <c r="L117" s="973"/>
      <c r="M117" s="975"/>
      <c r="N117" s="973"/>
      <c r="O117" s="975"/>
      <c r="P117" s="973"/>
      <c r="Q117" s="975"/>
      <c r="R117" s="973"/>
      <c r="S117" s="975"/>
    </row>
    <row r="118" spans="1:19" ht="15.75" x14ac:dyDescent="0.25">
      <c r="A118" s="1687" t="s">
        <v>0</v>
      </c>
      <c r="B118" s="1688"/>
      <c r="C118" s="1688"/>
      <c r="D118" s="1688"/>
      <c r="E118" s="1688"/>
      <c r="F118" s="1688"/>
      <c r="G118" s="1689"/>
      <c r="H118" s="973"/>
      <c r="I118" s="975"/>
      <c r="J118" s="973"/>
      <c r="K118" s="975"/>
      <c r="L118" s="973"/>
      <c r="M118" s="975"/>
      <c r="N118" s="973"/>
      <c r="O118" s="975"/>
      <c r="P118" s="973"/>
      <c r="Q118" s="975"/>
      <c r="R118" s="973"/>
      <c r="S118" s="975"/>
    </row>
    <row r="119" spans="1:19" ht="30" customHeight="1" x14ac:dyDescent="0.25">
      <c r="A119" s="1687" t="s">
        <v>385</v>
      </c>
      <c r="B119" s="1688"/>
      <c r="C119" s="1688"/>
      <c r="D119" s="1688"/>
      <c r="E119" s="1688"/>
      <c r="F119" s="1688"/>
      <c r="G119" s="1689"/>
      <c r="H119" s="973"/>
      <c r="I119" s="975"/>
      <c r="J119" s="973"/>
      <c r="K119" s="975"/>
      <c r="L119" s="973"/>
      <c r="M119" s="975"/>
      <c r="N119" s="973"/>
      <c r="O119" s="975"/>
      <c r="P119" s="973"/>
      <c r="Q119" s="975"/>
      <c r="R119" s="973"/>
      <c r="S119" s="975"/>
    </row>
    <row r="120" spans="1:19" ht="45" customHeight="1" x14ac:dyDescent="0.25">
      <c r="A120" s="1687" t="s">
        <v>1565</v>
      </c>
      <c r="B120" s="1688"/>
      <c r="C120" s="1688"/>
      <c r="D120" s="1688"/>
      <c r="E120" s="1688"/>
      <c r="F120" s="1688"/>
      <c r="G120" s="1689"/>
      <c r="H120" s="973"/>
      <c r="I120" s="975"/>
      <c r="J120" s="973"/>
      <c r="K120" s="975"/>
      <c r="L120" s="973"/>
      <c r="M120" s="975"/>
      <c r="N120" s="973"/>
      <c r="O120" s="975"/>
      <c r="P120" s="973"/>
      <c r="Q120" s="975"/>
      <c r="R120" s="973"/>
      <c r="S120" s="975"/>
    </row>
    <row r="121" spans="1:19" ht="15.75" x14ac:dyDescent="0.25">
      <c r="A121" s="1687" t="s">
        <v>386</v>
      </c>
      <c r="B121" s="1688"/>
      <c r="C121" s="1688"/>
      <c r="D121" s="1688"/>
      <c r="E121" s="1688"/>
      <c r="F121" s="1688"/>
      <c r="G121" s="1689"/>
      <c r="H121" s="973"/>
      <c r="I121" s="975"/>
      <c r="J121" s="973"/>
      <c r="K121" s="975"/>
      <c r="L121" s="973"/>
      <c r="M121" s="975"/>
      <c r="N121" s="973"/>
      <c r="O121" s="975"/>
      <c r="P121" s="973"/>
      <c r="Q121" s="975"/>
      <c r="R121" s="973"/>
      <c r="S121" s="975"/>
    </row>
    <row r="122" spans="1:19" ht="15.75" x14ac:dyDescent="0.25">
      <c r="A122" s="1687" t="s">
        <v>387</v>
      </c>
      <c r="B122" s="1688"/>
      <c r="C122" s="1688"/>
      <c r="D122" s="1688"/>
      <c r="E122" s="1688"/>
      <c r="F122" s="1688"/>
      <c r="G122" s="1689"/>
      <c r="H122" s="973"/>
      <c r="I122" s="975"/>
      <c r="J122" s="973"/>
      <c r="K122" s="975"/>
      <c r="L122" s="973"/>
      <c r="M122" s="975"/>
      <c r="N122" s="973"/>
      <c r="O122" s="975"/>
      <c r="P122" s="973"/>
      <c r="Q122" s="975"/>
      <c r="R122" s="973"/>
      <c r="S122" s="975"/>
    </row>
    <row r="123" spans="1:19" ht="38.25" customHeight="1" x14ac:dyDescent="0.25">
      <c r="A123" s="1687" t="s">
        <v>388</v>
      </c>
      <c r="B123" s="1688"/>
      <c r="C123" s="1688"/>
      <c r="D123" s="1688"/>
      <c r="E123" s="1688"/>
      <c r="F123" s="1688"/>
      <c r="G123" s="1689"/>
      <c r="H123" s="973"/>
      <c r="I123" s="975"/>
      <c r="J123" s="973"/>
      <c r="K123" s="975"/>
      <c r="L123" s="973"/>
      <c r="M123" s="975"/>
      <c r="N123" s="973"/>
      <c r="O123" s="975"/>
      <c r="P123" s="973"/>
      <c r="Q123" s="975"/>
      <c r="R123" s="973"/>
      <c r="S123" s="975"/>
    </row>
    <row r="124" spans="1:19" ht="15.75" x14ac:dyDescent="0.25">
      <c r="A124" s="1687" t="s">
        <v>389</v>
      </c>
      <c r="B124" s="1688"/>
      <c r="C124" s="1688"/>
      <c r="D124" s="1688"/>
      <c r="E124" s="1688"/>
      <c r="F124" s="1688"/>
      <c r="G124" s="1689"/>
      <c r="H124" s="973"/>
      <c r="I124" s="975"/>
      <c r="J124" s="973"/>
      <c r="K124" s="975"/>
      <c r="L124" s="973"/>
      <c r="M124" s="975"/>
      <c r="N124" s="973"/>
      <c r="O124" s="975"/>
      <c r="P124" s="973"/>
      <c r="Q124" s="975"/>
      <c r="R124" s="973"/>
      <c r="S124" s="975"/>
    </row>
    <row r="125" spans="1:19" ht="15.75" x14ac:dyDescent="0.25">
      <c r="A125" s="1687" t="s">
        <v>390</v>
      </c>
      <c r="B125" s="1688"/>
      <c r="C125" s="1688"/>
      <c r="D125" s="1688"/>
      <c r="E125" s="1688"/>
      <c r="F125" s="1688"/>
      <c r="G125" s="1689"/>
      <c r="H125" s="973"/>
      <c r="I125" s="975"/>
      <c r="J125" s="973"/>
      <c r="K125" s="975"/>
      <c r="L125" s="973"/>
      <c r="M125" s="975"/>
      <c r="N125" s="973"/>
      <c r="O125" s="975"/>
      <c r="P125" s="973"/>
      <c r="Q125" s="975"/>
      <c r="R125" s="973"/>
      <c r="S125" s="975"/>
    </row>
    <row r="126" spans="1:19" ht="15.75" x14ac:dyDescent="0.25">
      <c r="A126" s="1687" t="s">
        <v>391</v>
      </c>
      <c r="B126" s="1688"/>
      <c r="C126" s="1688"/>
      <c r="D126" s="1688"/>
      <c r="E126" s="1688"/>
      <c r="F126" s="1688"/>
      <c r="G126" s="1689"/>
      <c r="H126" s="973"/>
      <c r="I126" s="975"/>
      <c r="J126" s="973"/>
      <c r="K126" s="975"/>
      <c r="L126" s="973"/>
      <c r="M126" s="975"/>
      <c r="N126" s="973"/>
      <c r="O126" s="975"/>
      <c r="P126" s="973"/>
      <c r="Q126" s="975"/>
      <c r="R126" s="973"/>
      <c r="S126" s="975"/>
    </row>
    <row r="127" spans="1:19" ht="15.75" x14ac:dyDescent="0.25">
      <c r="A127" s="1687" t="s">
        <v>392</v>
      </c>
      <c r="B127" s="1688"/>
      <c r="C127" s="1688"/>
      <c r="D127" s="1688"/>
      <c r="E127" s="1688"/>
      <c r="F127" s="1688"/>
      <c r="G127" s="1689"/>
      <c r="H127" s="973"/>
      <c r="I127" s="975"/>
      <c r="J127" s="973"/>
      <c r="K127" s="975"/>
      <c r="L127" s="973"/>
      <c r="M127" s="975"/>
      <c r="N127" s="973"/>
      <c r="O127" s="975"/>
      <c r="P127" s="973"/>
      <c r="Q127" s="975"/>
      <c r="R127" s="973"/>
      <c r="S127" s="975"/>
    </row>
    <row r="128" spans="1:19" ht="15.75" x14ac:dyDescent="0.25">
      <c r="A128" s="1687" t="s">
        <v>393</v>
      </c>
      <c r="B128" s="1688"/>
      <c r="C128" s="1688"/>
      <c r="D128" s="1688"/>
      <c r="E128" s="1688"/>
      <c r="F128" s="1688"/>
      <c r="G128" s="1689"/>
      <c r="H128" s="973"/>
      <c r="I128" s="975"/>
      <c r="J128" s="973"/>
      <c r="K128" s="975"/>
      <c r="L128" s="973"/>
      <c r="M128" s="975"/>
      <c r="N128" s="973"/>
      <c r="O128" s="975"/>
      <c r="P128" s="973"/>
      <c r="Q128" s="975"/>
      <c r="R128" s="973"/>
      <c r="S128" s="975"/>
    </row>
    <row r="129" spans="1:19" ht="15.75" x14ac:dyDescent="0.25">
      <c r="A129" s="2079" t="s">
        <v>1586</v>
      </c>
      <c r="B129" s="2079"/>
      <c r="C129" s="2079"/>
      <c r="D129" s="2079"/>
      <c r="E129" s="2079"/>
      <c r="F129" s="2079"/>
      <c r="G129" s="2079"/>
      <c r="H129" s="2079"/>
      <c r="I129" s="2079"/>
      <c r="J129" s="2079"/>
      <c r="K129" s="2079"/>
      <c r="L129" s="2079"/>
      <c r="M129" s="2079"/>
      <c r="N129" s="2079"/>
      <c r="O129" s="2079"/>
      <c r="P129" s="2079"/>
      <c r="Q129" s="2079"/>
      <c r="R129" s="2079"/>
      <c r="S129" s="2079"/>
    </row>
    <row r="130" spans="1:19" ht="15.75" x14ac:dyDescent="0.25">
      <c r="A130" s="51"/>
      <c r="B130" s="51"/>
      <c r="C130" s="51"/>
      <c r="D130" s="51"/>
      <c r="E130" s="51"/>
      <c r="F130" s="51"/>
      <c r="G130" s="51"/>
      <c r="H130" s="51"/>
      <c r="I130" s="51"/>
      <c r="J130" s="51"/>
      <c r="K130" s="51"/>
      <c r="L130" s="51"/>
      <c r="M130" s="51"/>
      <c r="N130" s="51"/>
      <c r="O130" s="51"/>
      <c r="P130" s="51"/>
      <c r="Q130" s="51"/>
      <c r="R130" s="70"/>
      <c r="S130" s="70"/>
    </row>
    <row r="131" spans="1:19" ht="15.75" x14ac:dyDescent="0.25">
      <c r="A131" s="2081" t="s">
        <v>359</v>
      </c>
      <c r="B131" s="2081"/>
      <c r="C131" s="2081"/>
      <c r="D131" s="2081"/>
      <c r="E131" s="2081"/>
      <c r="F131" s="2081"/>
      <c r="G131" s="2081"/>
      <c r="H131" s="2081"/>
      <c r="I131" s="2081"/>
      <c r="J131" s="2081"/>
      <c r="K131" s="2081"/>
      <c r="L131" s="2081"/>
      <c r="M131" s="2081"/>
      <c r="N131" s="2081"/>
      <c r="O131" s="2081"/>
      <c r="P131" s="2081"/>
      <c r="Q131" s="2081"/>
      <c r="R131" s="2081"/>
      <c r="S131" s="2081"/>
    </row>
    <row r="132" spans="1:19" ht="15.75" x14ac:dyDescent="0.25">
      <c r="A132" s="1712" t="s">
        <v>360</v>
      </c>
      <c r="B132" s="1712"/>
      <c r="C132" s="1712"/>
      <c r="D132" s="1712"/>
      <c r="E132" s="1712"/>
      <c r="F132" s="1712"/>
      <c r="G132" s="1712"/>
      <c r="H132" s="1712" t="s">
        <v>1587</v>
      </c>
      <c r="I132" s="1712"/>
      <c r="J132" s="1712"/>
      <c r="K132" s="1712" t="s">
        <v>1588</v>
      </c>
      <c r="L132" s="1712"/>
      <c r="M132" s="1712"/>
      <c r="N132" s="1712" t="s">
        <v>361</v>
      </c>
      <c r="O132" s="1712"/>
      <c r="P132" s="1712"/>
      <c r="Q132" s="1712"/>
      <c r="R132" s="1712" t="s">
        <v>362</v>
      </c>
      <c r="S132" s="1712"/>
    </row>
    <row r="133" spans="1:19" ht="15.75" x14ac:dyDescent="0.25">
      <c r="A133" s="2091" t="s">
        <v>363</v>
      </c>
      <c r="B133" s="2091"/>
      <c r="C133" s="2091"/>
      <c r="D133" s="2091"/>
      <c r="E133" s="2091"/>
      <c r="F133" s="2091"/>
      <c r="G133" s="2091"/>
      <c r="H133" s="2091"/>
      <c r="I133" s="2091"/>
      <c r="J133" s="2091"/>
      <c r="K133" s="2091"/>
      <c r="L133" s="2091"/>
      <c r="M133" s="2091"/>
      <c r="N133" s="2091"/>
      <c r="O133" s="2091"/>
      <c r="P133" s="2091"/>
      <c r="Q133" s="2091"/>
      <c r="R133" s="2091"/>
      <c r="S133" s="2091"/>
    </row>
    <row r="134" spans="1:19" ht="15.75" x14ac:dyDescent="0.25">
      <c r="A134" s="2087"/>
      <c r="B134" s="2087"/>
      <c r="C134" s="2087"/>
      <c r="D134" s="2087"/>
      <c r="E134" s="2087"/>
      <c r="F134" s="2087"/>
      <c r="G134" s="2087"/>
      <c r="H134" s="1108"/>
      <c r="I134" s="1108"/>
      <c r="J134" s="1108"/>
      <c r="K134" s="1108"/>
      <c r="L134" s="1108"/>
      <c r="M134" s="1108"/>
      <c r="N134" s="1108"/>
      <c r="O134" s="1108"/>
      <c r="P134" s="1108"/>
      <c r="Q134" s="1108"/>
      <c r="R134" s="1108"/>
      <c r="S134" s="1108"/>
    </row>
    <row r="135" spans="1:19" ht="15.75" x14ac:dyDescent="0.25">
      <c r="A135" s="2087"/>
      <c r="B135" s="2087"/>
      <c r="C135" s="2087"/>
      <c r="D135" s="2087"/>
      <c r="E135" s="2087"/>
      <c r="F135" s="2087"/>
      <c r="G135" s="2087"/>
      <c r="H135" s="1108"/>
      <c r="I135" s="1108"/>
      <c r="J135" s="1108"/>
      <c r="K135" s="1108"/>
      <c r="L135" s="1108"/>
      <c r="M135" s="1108"/>
      <c r="N135" s="1108"/>
      <c r="O135" s="1108"/>
      <c r="P135" s="1108"/>
      <c r="Q135" s="1108"/>
      <c r="R135" s="1108"/>
      <c r="S135" s="1108"/>
    </row>
    <row r="136" spans="1:19" ht="15.75" x14ac:dyDescent="0.25">
      <c r="A136" s="2088" t="s">
        <v>364</v>
      </c>
      <c r="B136" s="2089"/>
      <c r="C136" s="2089"/>
      <c r="D136" s="2089"/>
      <c r="E136" s="2089"/>
      <c r="F136" s="2089"/>
      <c r="G136" s="2089"/>
      <c r="H136" s="2089"/>
      <c r="I136" s="2089"/>
      <c r="J136" s="2089"/>
      <c r="K136" s="2089"/>
      <c r="L136" s="2089"/>
      <c r="M136" s="2089"/>
      <c r="N136" s="2089"/>
      <c r="O136" s="2089"/>
      <c r="P136" s="2089"/>
      <c r="Q136" s="2089"/>
      <c r="R136" s="2089"/>
      <c r="S136" s="2090"/>
    </row>
    <row r="137" spans="1:19" ht="15.75" x14ac:dyDescent="0.25">
      <c r="A137" s="2087"/>
      <c r="B137" s="2087"/>
      <c r="C137" s="2087"/>
      <c r="D137" s="2087"/>
      <c r="E137" s="2087"/>
      <c r="F137" s="2087"/>
      <c r="G137" s="2087"/>
      <c r="H137" s="1108"/>
      <c r="I137" s="1108"/>
      <c r="J137" s="1108"/>
      <c r="K137" s="1108"/>
      <c r="L137" s="1108"/>
      <c r="M137" s="1108"/>
      <c r="N137" s="1108"/>
      <c r="O137" s="1108"/>
      <c r="P137" s="1108"/>
      <c r="Q137" s="1108"/>
      <c r="R137" s="1108"/>
      <c r="S137" s="1108"/>
    </row>
    <row r="138" spans="1:19" ht="15.75" x14ac:dyDescent="0.25">
      <c r="A138" s="2133"/>
      <c r="B138" s="2134"/>
      <c r="C138" s="2134"/>
      <c r="D138" s="2134"/>
      <c r="E138" s="2134"/>
      <c r="F138" s="2134"/>
      <c r="G138" s="2135"/>
      <c r="H138" s="973"/>
      <c r="I138" s="974"/>
      <c r="J138" s="975"/>
      <c r="K138" s="973"/>
      <c r="L138" s="974"/>
      <c r="M138" s="975"/>
      <c r="N138" s="973"/>
      <c r="O138" s="974"/>
      <c r="P138" s="974"/>
      <c r="Q138" s="975"/>
      <c r="R138" s="973"/>
      <c r="S138" s="975"/>
    </row>
    <row r="139" spans="1:19" ht="15.75" x14ac:dyDescent="0.25">
      <c r="A139" s="2154" t="s">
        <v>956</v>
      </c>
      <c r="B139" s="2155"/>
      <c r="C139" s="2155"/>
      <c r="D139" s="2155"/>
      <c r="E139" s="2155"/>
      <c r="F139" s="2155"/>
      <c r="G139" s="2155"/>
      <c r="H139" s="2155"/>
      <c r="I139" s="2155"/>
      <c r="J139" s="2155"/>
      <c r="K139" s="2155"/>
      <c r="L139" s="2155"/>
      <c r="M139" s="2155"/>
      <c r="N139" s="2155"/>
      <c r="O139" s="2155"/>
      <c r="P139" s="2155"/>
      <c r="Q139" s="2155"/>
      <c r="R139" s="2155"/>
      <c r="S139" s="2156"/>
    </row>
    <row r="140" spans="1:19" ht="15.75" x14ac:dyDescent="0.25">
      <c r="A140" s="2087"/>
      <c r="B140" s="2087"/>
      <c r="C140" s="2087"/>
      <c r="D140" s="2087"/>
      <c r="E140" s="2087"/>
      <c r="F140" s="2087"/>
      <c r="G140" s="2087"/>
      <c r="H140" s="2087"/>
      <c r="I140" s="2087"/>
      <c r="J140" s="2087"/>
      <c r="K140" s="2087"/>
      <c r="L140" s="2087"/>
      <c r="M140" s="2087"/>
      <c r="N140" s="2087"/>
      <c r="O140" s="2087"/>
      <c r="P140" s="2087"/>
      <c r="Q140" s="2087"/>
      <c r="R140" s="2087"/>
      <c r="S140" s="2087"/>
    </row>
    <row r="141" spans="1:19" ht="15.75" x14ac:dyDescent="0.25">
      <c r="A141" s="2087"/>
      <c r="B141" s="2087"/>
      <c r="C141" s="2087"/>
      <c r="D141" s="2087"/>
      <c r="E141" s="2087"/>
      <c r="F141" s="2087"/>
      <c r="G141" s="2087"/>
      <c r="H141" s="1108"/>
      <c r="I141" s="1108"/>
      <c r="J141" s="1108"/>
      <c r="K141" s="1108"/>
      <c r="L141" s="1108"/>
      <c r="M141" s="1108"/>
      <c r="N141" s="1108"/>
      <c r="O141" s="1108"/>
      <c r="P141" s="1108"/>
      <c r="Q141" s="1108"/>
      <c r="R141" s="1108"/>
      <c r="S141" s="1108"/>
    </row>
    <row r="142" spans="1:19" ht="18" x14ac:dyDescent="0.25">
      <c r="A142" s="2084" t="s">
        <v>1589</v>
      </c>
      <c r="B142" s="2084"/>
      <c r="C142" s="2084"/>
      <c r="D142" s="2084"/>
      <c r="E142" s="2084"/>
      <c r="F142" s="2084"/>
      <c r="G142" s="2084"/>
      <c r="H142" s="2084"/>
      <c r="I142" s="2084"/>
      <c r="J142" s="2084"/>
      <c r="K142" s="2084"/>
      <c r="L142" s="2084"/>
      <c r="M142" s="2084"/>
      <c r="N142" s="2084"/>
      <c r="O142" s="2084"/>
      <c r="P142" s="2084"/>
      <c r="Q142" s="2084"/>
      <c r="R142" s="2084"/>
      <c r="S142" s="2084"/>
    </row>
    <row r="143" spans="1:19" x14ac:dyDescent="0.25">
      <c r="A143" s="672"/>
      <c r="B143" s="672"/>
      <c r="C143" s="672"/>
      <c r="D143" s="672"/>
      <c r="E143" s="672"/>
      <c r="F143" s="672"/>
      <c r="G143" s="672"/>
      <c r="H143" s="672"/>
      <c r="I143" s="672"/>
      <c r="J143" s="672"/>
      <c r="K143" s="672"/>
      <c r="L143" s="672"/>
      <c r="M143" s="672"/>
      <c r="N143" s="672"/>
      <c r="O143" s="672"/>
      <c r="P143" s="672"/>
      <c r="Q143" s="672"/>
      <c r="R143" s="672"/>
      <c r="S143" s="672"/>
    </row>
    <row r="144" spans="1:19" ht="15.75" x14ac:dyDescent="0.25">
      <c r="A144" s="54" t="s">
        <v>1083</v>
      </c>
      <c r="B144" s="672"/>
      <c r="C144" s="672"/>
      <c r="D144" s="672"/>
      <c r="E144" s="672"/>
      <c r="F144" s="672"/>
      <c r="G144" s="672"/>
      <c r="H144" s="672"/>
      <c r="I144" s="672"/>
      <c r="J144" s="672"/>
      <c r="K144" s="672"/>
      <c r="L144" s="672"/>
      <c r="M144" s="672"/>
      <c r="N144" s="672"/>
      <c r="O144" s="672"/>
      <c r="P144" s="672"/>
      <c r="Q144" s="672"/>
      <c r="R144" s="672"/>
      <c r="S144" s="672"/>
    </row>
    <row r="145" spans="1:19" ht="15.75" x14ac:dyDescent="0.25">
      <c r="A145" s="54" t="s">
        <v>1087</v>
      </c>
      <c r="B145" s="672"/>
      <c r="C145" s="672"/>
      <c r="D145" s="672"/>
      <c r="E145" s="672"/>
      <c r="F145" s="672"/>
      <c r="G145" s="672"/>
      <c r="H145" s="672"/>
      <c r="I145" s="672"/>
      <c r="J145" s="672"/>
      <c r="K145" s="672"/>
      <c r="L145" s="672"/>
      <c r="M145" s="672"/>
      <c r="N145" s="672"/>
      <c r="O145" s="672"/>
      <c r="P145" s="672"/>
      <c r="Q145" s="672"/>
      <c r="R145" s="672"/>
      <c r="S145" s="672"/>
    </row>
    <row r="146" spans="1:19" ht="15.75" x14ac:dyDescent="0.25">
      <c r="A146" s="54" t="s">
        <v>1084</v>
      </c>
      <c r="B146" s="672"/>
      <c r="C146" s="672"/>
      <c r="D146" s="672"/>
      <c r="E146" s="672"/>
      <c r="F146" s="672"/>
      <c r="G146" s="672"/>
      <c r="H146" s="672"/>
      <c r="I146" s="672"/>
      <c r="J146" s="672"/>
      <c r="K146" s="672"/>
      <c r="L146" s="672"/>
      <c r="M146" s="672"/>
      <c r="N146" s="672"/>
      <c r="O146" s="672"/>
      <c r="P146" s="672"/>
      <c r="Q146" s="672"/>
      <c r="R146" s="672"/>
      <c r="S146" s="672"/>
    </row>
    <row r="147" spans="1:19" ht="15.75" x14ac:dyDescent="0.25">
      <c r="A147" s="54" t="s">
        <v>1088</v>
      </c>
      <c r="B147" s="672"/>
      <c r="C147" s="672"/>
      <c r="D147" s="672"/>
      <c r="E147" s="672"/>
      <c r="F147" s="672"/>
      <c r="G147" s="672"/>
      <c r="H147" s="672"/>
      <c r="I147" s="672"/>
      <c r="J147" s="672"/>
      <c r="K147" s="672"/>
      <c r="L147" s="672"/>
      <c r="M147" s="672"/>
      <c r="N147" s="672"/>
      <c r="O147" s="672"/>
      <c r="P147" s="672"/>
      <c r="Q147" s="672"/>
      <c r="R147" s="672"/>
      <c r="S147" s="672"/>
    </row>
    <row r="148" spans="1:19" ht="15.75" x14ac:dyDescent="0.25">
      <c r="A148" s="54" t="s">
        <v>218</v>
      </c>
      <c r="B148" s="672"/>
      <c r="C148" s="672"/>
      <c r="D148" s="672"/>
      <c r="E148" s="672"/>
      <c r="F148" s="672"/>
      <c r="G148" s="672"/>
      <c r="H148" s="672"/>
      <c r="I148" s="672"/>
      <c r="J148" s="672"/>
      <c r="K148" s="672"/>
      <c r="L148" s="672"/>
      <c r="M148" s="672"/>
      <c r="N148" s="672"/>
      <c r="O148" s="672"/>
      <c r="P148" s="672"/>
      <c r="Q148" s="672"/>
      <c r="R148" s="672"/>
      <c r="S148" s="672"/>
    </row>
    <row r="149" spans="1:19" x14ac:dyDescent="0.25">
      <c r="A149" s="2085" t="s">
        <v>1085</v>
      </c>
      <c r="B149" s="2085"/>
      <c r="C149" s="2085"/>
      <c r="D149" s="2085"/>
      <c r="E149" s="2085"/>
      <c r="F149" s="2085"/>
      <c r="G149" s="2085"/>
      <c r="H149" s="2085"/>
      <c r="I149" s="2085"/>
      <c r="J149" s="2085"/>
      <c r="K149" s="2085"/>
      <c r="L149" s="2085"/>
      <c r="M149" s="2085"/>
      <c r="N149" s="2085"/>
      <c r="O149" s="2085"/>
      <c r="P149" s="2085"/>
      <c r="Q149" s="2085"/>
      <c r="R149" s="2085"/>
      <c r="S149" s="2085"/>
    </row>
    <row r="150" spans="1:19" x14ac:dyDescent="0.25">
      <c r="A150" s="2132" t="s">
        <v>1086</v>
      </c>
      <c r="B150" s="2086"/>
      <c r="C150" s="2086"/>
      <c r="D150" s="2086"/>
      <c r="E150" s="2086"/>
      <c r="F150" s="2086"/>
      <c r="G150" s="2086"/>
      <c r="H150" s="2086"/>
      <c r="I150" s="2086"/>
      <c r="J150" s="2086"/>
      <c r="K150" s="2086"/>
      <c r="L150" s="2086"/>
      <c r="M150" s="2086"/>
      <c r="N150" s="2086"/>
      <c r="O150" s="2086"/>
      <c r="P150" s="2086"/>
      <c r="Q150" s="2086"/>
      <c r="R150" s="2086"/>
      <c r="S150" s="2086"/>
    </row>
    <row r="151" spans="1:19" x14ac:dyDescent="0.25">
      <c r="A151" s="672"/>
      <c r="B151" s="672"/>
      <c r="C151" s="672"/>
      <c r="D151" s="672"/>
      <c r="E151" s="672"/>
      <c r="F151" s="672"/>
      <c r="G151" s="672"/>
      <c r="H151" s="672"/>
      <c r="I151" s="672"/>
      <c r="J151" s="672"/>
      <c r="K151" s="672"/>
      <c r="L151" s="672"/>
      <c r="M151" s="672"/>
      <c r="N151" s="672"/>
      <c r="O151" s="672"/>
      <c r="P151" s="672"/>
      <c r="Q151" s="672"/>
      <c r="R151" s="672"/>
      <c r="S151" s="672"/>
    </row>
  </sheetData>
  <mergeCells count="870">
    <mergeCell ref="A149:S149"/>
    <mergeCell ref="A150:S150"/>
    <mergeCell ref="A141:G141"/>
    <mergeCell ref="H141:J141"/>
    <mergeCell ref="K141:M141"/>
    <mergeCell ref="N141:Q141"/>
    <mergeCell ref="R141:S141"/>
    <mergeCell ref="A142:S142"/>
    <mergeCell ref="A139:S139"/>
    <mergeCell ref="A140:G140"/>
    <mergeCell ref="H140:J140"/>
    <mergeCell ref="K140:M140"/>
    <mergeCell ref="N140:Q140"/>
    <mergeCell ref="R140:S140"/>
    <mergeCell ref="A137:G137"/>
    <mergeCell ref="H137:J137"/>
    <mergeCell ref="K137:M137"/>
    <mergeCell ref="N137:Q137"/>
    <mergeCell ref="R137:S137"/>
    <mergeCell ref="A138:G138"/>
    <mergeCell ref="H138:J138"/>
    <mergeCell ref="K138:M138"/>
    <mergeCell ref="N138:Q138"/>
    <mergeCell ref="R138:S138"/>
    <mergeCell ref="A135:G135"/>
    <mergeCell ref="H135:J135"/>
    <mergeCell ref="K135:M135"/>
    <mergeCell ref="N135:Q135"/>
    <mergeCell ref="R135:S135"/>
    <mergeCell ref="A136:S136"/>
    <mergeCell ref="A133:S133"/>
    <mergeCell ref="A134:G134"/>
    <mergeCell ref="H134:J134"/>
    <mergeCell ref="K134:M134"/>
    <mergeCell ref="N134:Q134"/>
    <mergeCell ref="R134:S134"/>
    <mergeCell ref="R128:S128"/>
    <mergeCell ref="A129:S129"/>
    <mergeCell ref="A131:S131"/>
    <mergeCell ref="A132:G132"/>
    <mergeCell ref="H132:J132"/>
    <mergeCell ref="K132:M132"/>
    <mergeCell ref="N132:Q132"/>
    <mergeCell ref="R132:S132"/>
    <mergeCell ref="A128:G128"/>
    <mergeCell ref="H128:I128"/>
    <mergeCell ref="J128:K128"/>
    <mergeCell ref="L128:M128"/>
    <mergeCell ref="N128:O128"/>
    <mergeCell ref="P128:Q128"/>
    <mergeCell ref="R126:S126"/>
    <mergeCell ref="A127:G127"/>
    <mergeCell ref="H127:I127"/>
    <mergeCell ref="J127:K127"/>
    <mergeCell ref="L127:M127"/>
    <mergeCell ref="N127:O127"/>
    <mergeCell ref="P127:Q127"/>
    <mergeCell ref="R127:S127"/>
    <mergeCell ref="A126:G126"/>
    <mergeCell ref="H126:I126"/>
    <mergeCell ref="J126:K126"/>
    <mergeCell ref="L126:M126"/>
    <mergeCell ref="N126:O126"/>
    <mergeCell ref="P126:Q126"/>
    <mergeCell ref="R124:S124"/>
    <mergeCell ref="A125:G125"/>
    <mergeCell ref="H125:I125"/>
    <mergeCell ref="J125:K125"/>
    <mergeCell ref="L125:M125"/>
    <mergeCell ref="N125:O125"/>
    <mergeCell ref="P125:Q125"/>
    <mergeCell ref="R125:S125"/>
    <mergeCell ref="A124:G124"/>
    <mergeCell ref="H124:I124"/>
    <mergeCell ref="J124:K124"/>
    <mergeCell ref="L124:M124"/>
    <mergeCell ref="N124:O124"/>
    <mergeCell ref="P124:Q124"/>
    <mergeCell ref="R122:S122"/>
    <mergeCell ref="A123:G123"/>
    <mergeCell ref="H123:I123"/>
    <mergeCell ref="J123:K123"/>
    <mergeCell ref="L123:M123"/>
    <mergeCell ref="N123:O123"/>
    <mergeCell ref="P123:Q123"/>
    <mergeCell ref="R123:S123"/>
    <mergeCell ref="A122:G122"/>
    <mergeCell ref="H122:I122"/>
    <mergeCell ref="J122:K122"/>
    <mergeCell ref="L122:M122"/>
    <mergeCell ref="N122:O122"/>
    <mergeCell ref="P122:Q122"/>
    <mergeCell ref="R120:S120"/>
    <mergeCell ref="A121:G121"/>
    <mergeCell ref="H121:I121"/>
    <mergeCell ref="J121:K121"/>
    <mergeCell ref="L121:M121"/>
    <mergeCell ref="N121:O121"/>
    <mergeCell ref="P121:Q121"/>
    <mergeCell ref="R121:S121"/>
    <mergeCell ref="A120:G120"/>
    <mergeCell ref="H120:I120"/>
    <mergeCell ref="J120:K120"/>
    <mergeCell ref="L120:M120"/>
    <mergeCell ref="N120:O120"/>
    <mergeCell ref="P120:Q120"/>
    <mergeCell ref="R118:S118"/>
    <mergeCell ref="A119:G119"/>
    <mergeCell ref="H119:I119"/>
    <mergeCell ref="J119:K119"/>
    <mergeCell ref="L119:M119"/>
    <mergeCell ref="N119:O119"/>
    <mergeCell ref="P119:Q119"/>
    <mergeCell ref="R119:S119"/>
    <mergeCell ref="A118:G118"/>
    <mergeCell ref="H118:I118"/>
    <mergeCell ref="J118:K118"/>
    <mergeCell ref="L118:M118"/>
    <mergeCell ref="N118:O118"/>
    <mergeCell ref="P118:Q118"/>
    <mergeCell ref="R116:S116"/>
    <mergeCell ref="A117:G117"/>
    <mergeCell ref="H117:I117"/>
    <mergeCell ref="J117:K117"/>
    <mergeCell ref="L117:M117"/>
    <mergeCell ref="N117:O117"/>
    <mergeCell ref="P117:Q117"/>
    <mergeCell ref="R117:S117"/>
    <mergeCell ref="A116:G116"/>
    <mergeCell ref="H116:I116"/>
    <mergeCell ref="J116:K116"/>
    <mergeCell ref="L116:M116"/>
    <mergeCell ref="N116:O116"/>
    <mergeCell ref="P116:Q116"/>
    <mergeCell ref="R114:S114"/>
    <mergeCell ref="A115:G115"/>
    <mergeCell ref="H115:I115"/>
    <mergeCell ref="J115:K115"/>
    <mergeCell ref="L115:M115"/>
    <mergeCell ref="N115:O115"/>
    <mergeCell ref="P115:Q115"/>
    <mergeCell ref="R115:S115"/>
    <mergeCell ref="A114:G114"/>
    <mergeCell ref="H114:I114"/>
    <mergeCell ref="J114:K114"/>
    <mergeCell ref="L114:M114"/>
    <mergeCell ref="N114:O114"/>
    <mergeCell ref="P114:Q114"/>
    <mergeCell ref="R112:S112"/>
    <mergeCell ref="A113:G113"/>
    <mergeCell ref="H113:I113"/>
    <mergeCell ref="J113:K113"/>
    <mergeCell ref="L113:M113"/>
    <mergeCell ref="N113:O113"/>
    <mergeCell ref="P113:Q113"/>
    <mergeCell ref="R113:S113"/>
    <mergeCell ref="A112:G112"/>
    <mergeCell ref="H112:I112"/>
    <mergeCell ref="J112:K112"/>
    <mergeCell ref="L112:M112"/>
    <mergeCell ref="N112:O112"/>
    <mergeCell ref="P112:Q112"/>
    <mergeCell ref="R110:S110"/>
    <mergeCell ref="A111:G111"/>
    <mergeCell ref="H111:I111"/>
    <mergeCell ref="J111:K111"/>
    <mergeCell ref="L111:M111"/>
    <mergeCell ref="N111:O111"/>
    <mergeCell ref="P111:Q111"/>
    <mergeCell ref="R111:S111"/>
    <mergeCell ref="A110:G110"/>
    <mergeCell ref="H110:I110"/>
    <mergeCell ref="J110:K110"/>
    <mergeCell ref="L110:M110"/>
    <mergeCell ref="N110:O110"/>
    <mergeCell ref="P110:Q110"/>
    <mergeCell ref="R108:S108"/>
    <mergeCell ref="A109:G109"/>
    <mergeCell ref="H109:I109"/>
    <mergeCell ref="J109:K109"/>
    <mergeCell ref="L109:M109"/>
    <mergeCell ref="N109:O109"/>
    <mergeCell ref="P109:Q109"/>
    <mergeCell ref="R109:S109"/>
    <mergeCell ref="A108:G108"/>
    <mergeCell ref="H108:I108"/>
    <mergeCell ref="J108:K108"/>
    <mergeCell ref="L108:M108"/>
    <mergeCell ref="N108:O108"/>
    <mergeCell ref="P108:Q108"/>
    <mergeCell ref="R106:S106"/>
    <mergeCell ref="A107:G107"/>
    <mergeCell ref="H107:I107"/>
    <mergeCell ref="J107:K107"/>
    <mergeCell ref="L107:M107"/>
    <mergeCell ref="N107:O107"/>
    <mergeCell ref="P107:Q107"/>
    <mergeCell ref="R107:S107"/>
    <mergeCell ref="A106:G106"/>
    <mergeCell ref="H106:I106"/>
    <mergeCell ref="J106:K106"/>
    <mergeCell ref="L106:M106"/>
    <mergeCell ref="N106:O106"/>
    <mergeCell ref="P106:Q106"/>
    <mergeCell ref="A104:W104"/>
    <mergeCell ref="H105:K105"/>
    <mergeCell ref="L105:O105"/>
    <mergeCell ref="P105:S105"/>
    <mergeCell ref="P102:Q102"/>
    <mergeCell ref="R102:S102"/>
    <mergeCell ref="T102:U102"/>
    <mergeCell ref="V102:W102"/>
    <mergeCell ref="A103:C103"/>
    <mergeCell ref="F103:G103"/>
    <mergeCell ref="H103:I103"/>
    <mergeCell ref="J103:K103"/>
    <mergeCell ref="L103:M103"/>
    <mergeCell ref="N103:O103"/>
    <mergeCell ref="V101:W101"/>
    <mergeCell ref="A102:C102"/>
    <mergeCell ref="F102:G102"/>
    <mergeCell ref="H102:I102"/>
    <mergeCell ref="J102:K102"/>
    <mergeCell ref="L102:M102"/>
    <mergeCell ref="N102:O102"/>
    <mergeCell ref="P103:Q103"/>
    <mergeCell ref="R103:S103"/>
    <mergeCell ref="T103:U103"/>
    <mergeCell ref="V103:W103"/>
    <mergeCell ref="A101:C101"/>
    <mergeCell ref="F101:G101"/>
    <mergeCell ref="H101:I101"/>
    <mergeCell ref="J101:K101"/>
    <mergeCell ref="L101:M101"/>
    <mergeCell ref="N101:O101"/>
    <mergeCell ref="P101:Q101"/>
    <mergeCell ref="R101:S101"/>
    <mergeCell ref="T101:U101"/>
    <mergeCell ref="F99:K99"/>
    <mergeCell ref="L99:Q99"/>
    <mergeCell ref="R99:W99"/>
    <mergeCell ref="A100:C100"/>
    <mergeCell ref="D100:E100"/>
    <mergeCell ref="F100:G100"/>
    <mergeCell ref="H100:I100"/>
    <mergeCell ref="J100:K100"/>
    <mergeCell ref="L100:M100"/>
    <mergeCell ref="N100:O100"/>
    <mergeCell ref="P100:Q100"/>
    <mergeCell ref="R100:S100"/>
    <mergeCell ref="T100:U100"/>
    <mergeCell ref="V100:W100"/>
    <mergeCell ref="V96:W96"/>
    <mergeCell ref="A97:W97"/>
    <mergeCell ref="A98:W98"/>
    <mergeCell ref="P95:Q95"/>
    <mergeCell ref="R95:S95"/>
    <mergeCell ref="T95:U95"/>
    <mergeCell ref="V95:W95"/>
    <mergeCell ref="A96:D96"/>
    <mergeCell ref="F96:G96"/>
    <mergeCell ref="H96:I96"/>
    <mergeCell ref="J96:K96"/>
    <mergeCell ref="L96:M96"/>
    <mergeCell ref="N96:O96"/>
    <mergeCell ref="A95:D95"/>
    <mergeCell ref="F95:G95"/>
    <mergeCell ref="H95:I95"/>
    <mergeCell ref="J95:K95"/>
    <mergeCell ref="L95:M95"/>
    <mergeCell ref="N95:O95"/>
    <mergeCell ref="P96:Q96"/>
    <mergeCell ref="R96:S96"/>
    <mergeCell ref="T96:U96"/>
    <mergeCell ref="V93:W93"/>
    <mergeCell ref="A94:D94"/>
    <mergeCell ref="F94:G94"/>
    <mergeCell ref="H94:I94"/>
    <mergeCell ref="J94:K94"/>
    <mergeCell ref="L94:M94"/>
    <mergeCell ref="N94:O94"/>
    <mergeCell ref="P94:Q94"/>
    <mergeCell ref="R94:S94"/>
    <mergeCell ref="T94:U94"/>
    <mergeCell ref="V94:W94"/>
    <mergeCell ref="A93:D93"/>
    <mergeCell ref="F93:G93"/>
    <mergeCell ref="H93:I93"/>
    <mergeCell ref="J93:K93"/>
    <mergeCell ref="L93:M93"/>
    <mergeCell ref="N93:O93"/>
    <mergeCell ref="P93:Q93"/>
    <mergeCell ref="R93:S93"/>
    <mergeCell ref="T93:U93"/>
    <mergeCell ref="V91:W91"/>
    <mergeCell ref="A92:D92"/>
    <mergeCell ref="F92:G92"/>
    <mergeCell ref="H92:I92"/>
    <mergeCell ref="J92:K92"/>
    <mergeCell ref="L92:M92"/>
    <mergeCell ref="N92:O92"/>
    <mergeCell ref="P92:Q92"/>
    <mergeCell ref="R92:S92"/>
    <mergeCell ref="T92:U92"/>
    <mergeCell ref="V92:W92"/>
    <mergeCell ref="A91:D91"/>
    <mergeCell ref="F91:G91"/>
    <mergeCell ref="H91:I91"/>
    <mergeCell ref="J91:K91"/>
    <mergeCell ref="L91:M91"/>
    <mergeCell ref="N91:O91"/>
    <mergeCell ref="P91:Q91"/>
    <mergeCell ref="R91:S91"/>
    <mergeCell ref="T91:U91"/>
    <mergeCell ref="V89:W89"/>
    <mergeCell ref="A90:D90"/>
    <mergeCell ref="F90:G90"/>
    <mergeCell ref="H90:I90"/>
    <mergeCell ref="J90:K90"/>
    <mergeCell ref="L90:M90"/>
    <mergeCell ref="N90:O90"/>
    <mergeCell ref="P90:Q90"/>
    <mergeCell ref="R90:S90"/>
    <mergeCell ref="T90:U90"/>
    <mergeCell ref="V90:W90"/>
    <mergeCell ref="A89:D89"/>
    <mergeCell ref="F89:G89"/>
    <mergeCell ref="H89:I89"/>
    <mergeCell ref="J89:K89"/>
    <mergeCell ref="L89:M89"/>
    <mergeCell ref="N89:O89"/>
    <mergeCell ref="P89:Q89"/>
    <mergeCell ref="R89:S89"/>
    <mergeCell ref="T89:U89"/>
    <mergeCell ref="V87:W87"/>
    <mergeCell ref="A88:D88"/>
    <mergeCell ref="F88:G88"/>
    <mergeCell ref="H88:I88"/>
    <mergeCell ref="J88:K88"/>
    <mergeCell ref="L88:M88"/>
    <mergeCell ref="N88:O88"/>
    <mergeCell ref="P88:Q88"/>
    <mergeCell ref="R88:S88"/>
    <mergeCell ref="T88:U88"/>
    <mergeCell ref="V88:W88"/>
    <mergeCell ref="A87:D87"/>
    <mergeCell ref="F87:G87"/>
    <mergeCell ref="H87:I87"/>
    <mergeCell ref="J87:K87"/>
    <mergeCell ref="L87:M87"/>
    <mergeCell ref="N87:O87"/>
    <mergeCell ref="P87:Q87"/>
    <mergeCell ref="R87:S87"/>
    <mergeCell ref="T87:U87"/>
    <mergeCell ref="V85:W85"/>
    <mergeCell ref="A86:D86"/>
    <mergeCell ref="F86:G86"/>
    <mergeCell ref="H86:I86"/>
    <mergeCell ref="J86:K86"/>
    <mergeCell ref="L86:M86"/>
    <mergeCell ref="N86:O86"/>
    <mergeCell ref="P86:Q86"/>
    <mergeCell ref="R86:S86"/>
    <mergeCell ref="T86:U86"/>
    <mergeCell ref="V86:W86"/>
    <mergeCell ref="A85:D85"/>
    <mergeCell ref="F85:G85"/>
    <mergeCell ref="H85:I85"/>
    <mergeCell ref="J85:K85"/>
    <mergeCell ref="L85:M85"/>
    <mergeCell ref="N85:O85"/>
    <mergeCell ref="P85:Q85"/>
    <mergeCell ref="R85:S85"/>
    <mergeCell ref="T85:U85"/>
    <mergeCell ref="V83:W83"/>
    <mergeCell ref="A84:D84"/>
    <mergeCell ref="F84:G84"/>
    <mergeCell ref="H84:I84"/>
    <mergeCell ref="J84:K84"/>
    <mergeCell ref="L84:M84"/>
    <mergeCell ref="N84:O84"/>
    <mergeCell ref="P84:Q84"/>
    <mergeCell ref="R84:S84"/>
    <mergeCell ref="T84:U84"/>
    <mergeCell ref="V84:W84"/>
    <mergeCell ref="A83:D83"/>
    <mergeCell ref="F83:G83"/>
    <mergeCell ref="H83:I83"/>
    <mergeCell ref="J83:K83"/>
    <mergeCell ref="L83:M83"/>
    <mergeCell ref="N83:O83"/>
    <mergeCell ref="P83:Q83"/>
    <mergeCell ref="R83:S83"/>
    <mergeCell ref="T83:U83"/>
    <mergeCell ref="A80:D80"/>
    <mergeCell ref="F80:K80"/>
    <mergeCell ref="L80:Q80"/>
    <mergeCell ref="R80:W80"/>
    <mergeCell ref="P81:Q81"/>
    <mergeCell ref="R81:S81"/>
    <mergeCell ref="T81:U81"/>
    <mergeCell ref="V81:W81"/>
    <mergeCell ref="A82:D82"/>
    <mergeCell ref="F82:G82"/>
    <mergeCell ref="H82:I82"/>
    <mergeCell ref="J82:K82"/>
    <mergeCell ref="L82:M82"/>
    <mergeCell ref="N82:O82"/>
    <mergeCell ref="A81:D81"/>
    <mergeCell ref="F81:G81"/>
    <mergeCell ref="H81:I81"/>
    <mergeCell ref="J81:K81"/>
    <mergeCell ref="L81:M81"/>
    <mergeCell ref="N81:O81"/>
    <mergeCell ref="P82:Q82"/>
    <mergeCell ref="R82:S82"/>
    <mergeCell ref="T82:U82"/>
    <mergeCell ref="V82:W82"/>
    <mergeCell ref="A77:W77"/>
    <mergeCell ref="A78:D79"/>
    <mergeCell ref="E78:E79"/>
    <mergeCell ref="F78:K78"/>
    <mergeCell ref="L78:Q78"/>
    <mergeCell ref="R78:W78"/>
    <mergeCell ref="F79:G79"/>
    <mergeCell ref="H79:I79"/>
    <mergeCell ref="J79:K79"/>
    <mergeCell ref="L79:M79"/>
    <mergeCell ref="N79:O79"/>
    <mergeCell ref="P79:Q79"/>
    <mergeCell ref="R79:S79"/>
    <mergeCell ref="T79:U79"/>
    <mergeCell ref="V79:W79"/>
    <mergeCell ref="V74:W74"/>
    <mergeCell ref="A75:W75"/>
    <mergeCell ref="A76:W76"/>
    <mergeCell ref="P73:Q73"/>
    <mergeCell ref="R73:S73"/>
    <mergeCell ref="T73:U73"/>
    <mergeCell ref="V73:W73"/>
    <mergeCell ref="A74:D74"/>
    <mergeCell ref="F74:G74"/>
    <mergeCell ref="H74:I74"/>
    <mergeCell ref="J74:K74"/>
    <mergeCell ref="L74:M74"/>
    <mergeCell ref="N74:O74"/>
    <mergeCell ref="A73:D73"/>
    <mergeCell ref="F73:G73"/>
    <mergeCell ref="H73:I73"/>
    <mergeCell ref="J73:K73"/>
    <mergeCell ref="L73:M73"/>
    <mergeCell ref="N73:O73"/>
    <mergeCell ref="P74:Q74"/>
    <mergeCell ref="R74:S74"/>
    <mergeCell ref="T74:U74"/>
    <mergeCell ref="V71:W71"/>
    <mergeCell ref="A72:D72"/>
    <mergeCell ref="F72:G72"/>
    <mergeCell ref="H72:I72"/>
    <mergeCell ref="J72:K72"/>
    <mergeCell ref="L72:M72"/>
    <mergeCell ref="N72:O72"/>
    <mergeCell ref="P72:Q72"/>
    <mergeCell ref="R72:S72"/>
    <mergeCell ref="T72:U72"/>
    <mergeCell ref="V72:W72"/>
    <mergeCell ref="A71:D71"/>
    <mergeCell ref="F71:G71"/>
    <mergeCell ref="H71:I71"/>
    <mergeCell ref="J71:K71"/>
    <mergeCell ref="L71:M71"/>
    <mergeCell ref="N71:O71"/>
    <mergeCell ref="P71:Q71"/>
    <mergeCell ref="R71:S71"/>
    <mergeCell ref="T71:U71"/>
    <mergeCell ref="V69:W69"/>
    <mergeCell ref="A70:D70"/>
    <mergeCell ref="F70:G70"/>
    <mergeCell ref="H70:I70"/>
    <mergeCell ref="J70:K70"/>
    <mergeCell ref="L70:M70"/>
    <mergeCell ref="N70:O70"/>
    <mergeCell ref="P70:Q70"/>
    <mergeCell ref="R70:S70"/>
    <mergeCell ref="T70:U70"/>
    <mergeCell ref="V70:W70"/>
    <mergeCell ref="A69:D69"/>
    <mergeCell ref="F69:G69"/>
    <mergeCell ref="H69:I69"/>
    <mergeCell ref="J69:K69"/>
    <mergeCell ref="L69:M69"/>
    <mergeCell ref="N69:O69"/>
    <mergeCell ref="P69:Q69"/>
    <mergeCell ref="R69:S69"/>
    <mergeCell ref="T69:U69"/>
    <mergeCell ref="V67:W67"/>
    <mergeCell ref="A68:D68"/>
    <mergeCell ref="F68:G68"/>
    <mergeCell ref="H68:I68"/>
    <mergeCell ref="J68:K68"/>
    <mergeCell ref="L68:M68"/>
    <mergeCell ref="N68:O68"/>
    <mergeCell ref="P68:Q68"/>
    <mergeCell ref="R68:S68"/>
    <mergeCell ref="T68:U68"/>
    <mergeCell ref="V68:W68"/>
    <mergeCell ref="A67:D67"/>
    <mergeCell ref="F67:G67"/>
    <mergeCell ref="H67:I67"/>
    <mergeCell ref="J67:K67"/>
    <mergeCell ref="L67:M67"/>
    <mergeCell ref="N67:O67"/>
    <mergeCell ref="P67:Q67"/>
    <mergeCell ref="R67:S67"/>
    <mergeCell ref="T67:U67"/>
    <mergeCell ref="V65:W65"/>
    <mergeCell ref="A66:D66"/>
    <mergeCell ref="F66:G66"/>
    <mergeCell ref="H66:I66"/>
    <mergeCell ref="J66:K66"/>
    <mergeCell ref="L66:M66"/>
    <mergeCell ref="N66:O66"/>
    <mergeCell ref="P66:Q66"/>
    <mergeCell ref="R66:S66"/>
    <mergeCell ref="T66:U66"/>
    <mergeCell ref="V66:W66"/>
    <mergeCell ref="A65:D65"/>
    <mergeCell ref="F65:G65"/>
    <mergeCell ref="H65:I65"/>
    <mergeCell ref="J65:K65"/>
    <mergeCell ref="L65:M65"/>
    <mergeCell ref="N65:O65"/>
    <mergeCell ref="P65:Q65"/>
    <mergeCell ref="R65:S65"/>
    <mergeCell ref="T65:U65"/>
    <mergeCell ref="P63:Q63"/>
    <mergeCell ref="R63:S63"/>
    <mergeCell ref="T63:U63"/>
    <mergeCell ref="V63:W63"/>
    <mergeCell ref="A64:D64"/>
    <mergeCell ref="F64:G64"/>
    <mergeCell ref="H64:I64"/>
    <mergeCell ref="J64:K64"/>
    <mergeCell ref="L64:M64"/>
    <mergeCell ref="N64:O64"/>
    <mergeCell ref="A63:D63"/>
    <mergeCell ref="F63:G63"/>
    <mergeCell ref="H63:I63"/>
    <mergeCell ref="J63:K63"/>
    <mergeCell ref="L63:M63"/>
    <mergeCell ref="N63:O63"/>
    <mergeCell ref="P64:Q64"/>
    <mergeCell ref="R64:S64"/>
    <mergeCell ref="T64:U64"/>
    <mergeCell ref="V64:W64"/>
    <mergeCell ref="A62:D62"/>
    <mergeCell ref="F62:K62"/>
    <mergeCell ref="L62:Q62"/>
    <mergeCell ref="R62:W62"/>
    <mergeCell ref="P60:Q60"/>
    <mergeCell ref="R60:S60"/>
    <mergeCell ref="T60:U60"/>
    <mergeCell ref="V60:W60"/>
    <mergeCell ref="A61:D61"/>
    <mergeCell ref="F61:G61"/>
    <mergeCell ref="H61:I61"/>
    <mergeCell ref="J61:K61"/>
    <mergeCell ref="L61:M61"/>
    <mergeCell ref="N61:O61"/>
    <mergeCell ref="V59:W59"/>
    <mergeCell ref="A60:D60"/>
    <mergeCell ref="F60:G60"/>
    <mergeCell ref="H60:I60"/>
    <mergeCell ref="J60:K60"/>
    <mergeCell ref="L60:M60"/>
    <mergeCell ref="N60:O60"/>
    <mergeCell ref="P61:Q61"/>
    <mergeCell ref="R61:S61"/>
    <mergeCell ref="T61:U61"/>
    <mergeCell ref="V61:W61"/>
    <mergeCell ref="A59:D59"/>
    <mergeCell ref="F59:G59"/>
    <mergeCell ref="H59:I59"/>
    <mergeCell ref="J59:K59"/>
    <mergeCell ref="L59:M59"/>
    <mergeCell ref="N59:O59"/>
    <mergeCell ref="P59:Q59"/>
    <mergeCell ref="R59:S59"/>
    <mergeCell ref="T59:U59"/>
    <mergeCell ref="V57:W57"/>
    <mergeCell ref="A58:D58"/>
    <mergeCell ref="F58:G58"/>
    <mergeCell ref="H58:I58"/>
    <mergeCell ref="J58:K58"/>
    <mergeCell ref="L58:M58"/>
    <mergeCell ref="N58:O58"/>
    <mergeCell ref="P58:Q58"/>
    <mergeCell ref="R58:S58"/>
    <mergeCell ref="T58:U58"/>
    <mergeCell ref="V58:W58"/>
    <mergeCell ref="A57:D57"/>
    <mergeCell ref="F57:G57"/>
    <mergeCell ref="H57:I57"/>
    <mergeCell ref="J57:K57"/>
    <mergeCell ref="L57:M57"/>
    <mergeCell ref="N57:O57"/>
    <mergeCell ref="P57:Q57"/>
    <mergeCell ref="R57:S57"/>
    <mergeCell ref="T57:U57"/>
    <mergeCell ref="V55:W55"/>
    <mergeCell ref="A56:D56"/>
    <mergeCell ref="F56:G56"/>
    <mergeCell ref="H56:I56"/>
    <mergeCell ref="J56:K56"/>
    <mergeCell ref="L56:M56"/>
    <mergeCell ref="N56:O56"/>
    <mergeCell ref="P56:Q56"/>
    <mergeCell ref="R56:S56"/>
    <mergeCell ref="T56:U56"/>
    <mergeCell ref="V56:W56"/>
    <mergeCell ref="A55:D55"/>
    <mergeCell ref="F55:G55"/>
    <mergeCell ref="H55:I55"/>
    <mergeCell ref="J55:K55"/>
    <mergeCell ref="L55:M55"/>
    <mergeCell ref="N55:O55"/>
    <mergeCell ref="P55:Q55"/>
    <mergeCell ref="R55:S55"/>
    <mergeCell ref="T55:U55"/>
    <mergeCell ref="V53:W53"/>
    <mergeCell ref="A54:D54"/>
    <mergeCell ref="F54:G54"/>
    <mergeCell ref="H54:I54"/>
    <mergeCell ref="J54:K54"/>
    <mergeCell ref="L54:M54"/>
    <mergeCell ref="N54:O54"/>
    <mergeCell ref="P54:Q54"/>
    <mergeCell ref="R54:S54"/>
    <mergeCell ref="T54:U54"/>
    <mergeCell ref="V54:W54"/>
    <mergeCell ref="A53:D53"/>
    <mergeCell ref="F53:G53"/>
    <mergeCell ref="H53:I53"/>
    <mergeCell ref="J53:K53"/>
    <mergeCell ref="L53:M53"/>
    <mergeCell ref="N53:O53"/>
    <mergeCell ref="P53:Q53"/>
    <mergeCell ref="R53:S53"/>
    <mergeCell ref="T53:U53"/>
    <mergeCell ref="V51:W51"/>
    <mergeCell ref="A52:D52"/>
    <mergeCell ref="F52:G52"/>
    <mergeCell ref="H52:I52"/>
    <mergeCell ref="J52:K52"/>
    <mergeCell ref="L52:M52"/>
    <mergeCell ref="N52:O52"/>
    <mergeCell ref="P52:Q52"/>
    <mergeCell ref="R52:S52"/>
    <mergeCell ref="T52:U52"/>
    <mergeCell ref="V52:W52"/>
    <mergeCell ref="A51:D51"/>
    <mergeCell ref="F51:G51"/>
    <mergeCell ref="H51:I51"/>
    <mergeCell ref="J51:K51"/>
    <mergeCell ref="L51:M51"/>
    <mergeCell ref="N51:O51"/>
    <mergeCell ref="P51:Q51"/>
    <mergeCell ref="R51:S51"/>
    <mergeCell ref="T51:U51"/>
    <mergeCell ref="V49:W49"/>
    <mergeCell ref="A50:D50"/>
    <mergeCell ref="F50:G50"/>
    <mergeCell ref="H50:I50"/>
    <mergeCell ref="J50:K50"/>
    <mergeCell ref="L50:M50"/>
    <mergeCell ref="N50:O50"/>
    <mergeCell ref="P50:Q50"/>
    <mergeCell ref="R50:S50"/>
    <mergeCell ref="T50:U50"/>
    <mergeCell ref="V50:W50"/>
    <mergeCell ref="A49:D49"/>
    <mergeCell ref="F49:G49"/>
    <mergeCell ref="H49:I49"/>
    <mergeCell ref="J49:K49"/>
    <mergeCell ref="L49:M49"/>
    <mergeCell ref="N49:O49"/>
    <mergeCell ref="P49:Q49"/>
    <mergeCell ref="R49:S49"/>
    <mergeCell ref="T49:U49"/>
    <mergeCell ref="P47:Q47"/>
    <mergeCell ref="R47:S47"/>
    <mergeCell ref="T47:U47"/>
    <mergeCell ref="V47:W47"/>
    <mergeCell ref="A48:D48"/>
    <mergeCell ref="F48:G48"/>
    <mergeCell ref="H48:I48"/>
    <mergeCell ref="J48:K48"/>
    <mergeCell ref="L48:M48"/>
    <mergeCell ref="N48:O48"/>
    <mergeCell ref="A47:D47"/>
    <mergeCell ref="F47:G47"/>
    <mergeCell ref="H47:I47"/>
    <mergeCell ref="J47:K47"/>
    <mergeCell ref="L47:M47"/>
    <mergeCell ref="N47:O47"/>
    <mergeCell ref="P48:Q48"/>
    <mergeCell ref="R48:S48"/>
    <mergeCell ref="T48:U48"/>
    <mergeCell ref="V48:W48"/>
    <mergeCell ref="A46:D46"/>
    <mergeCell ref="F46:K46"/>
    <mergeCell ref="L46:Q46"/>
    <mergeCell ref="R46:W46"/>
    <mergeCell ref="H45:I45"/>
    <mergeCell ref="J45:K45"/>
    <mergeCell ref="L45:M45"/>
    <mergeCell ref="N45:O45"/>
    <mergeCell ref="P45:Q45"/>
    <mergeCell ref="R45:S45"/>
    <mergeCell ref="A38:S39"/>
    <mergeCell ref="A41:W41"/>
    <mergeCell ref="A42:W42"/>
    <mergeCell ref="B43:W43"/>
    <mergeCell ref="A44:D45"/>
    <mergeCell ref="E44:E45"/>
    <mergeCell ref="F44:K44"/>
    <mergeCell ref="L44:Q44"/>
    <mergeCell ref="R44:W44"/>
    <mergeCell ref="F45:G45"/>
    <mergeCell ref="T45:U45"/>
    <mergeCell ref="V45:W45"/>
    <mergeCell ref="B36:G36"/>
    <mergeCell ref="H36:K36"/>
    <mergeCell ref="L36:O36"/>
    <mergeCell ref="P36:S36"/>
    <mergeCell ref="B37:G37"/>
    <mergeCell ref="H37:K37"/>
    <mergeCell ref="L37:O37"/>
    <mergeCell ref="P37:S37"/>
    <mergeCell ref="B34:G34"/>
    <mergeCell ref="H34:K34"/>
    <mergeCell ref="L34:O34"/>
    <mergeCell ref="P34:S34"/>
    <mergeCell ref="B35:G35"/>
    <mergeCell ref="H35:K35"/>
    <mergeCell ref="L35:O35"/>
    <mergeCell ref="P35:S35"/>
    <mergeCell ref="H32:K32"/>
    <mergeCell ref="L32:O32"/>
    <mergeCell ref="P32:S32"/>
    <mergeCell ref="B33:G33"/>
    <mergeCell ref="H33:K33"/>
    <mergeCell ref="L33:O33"/>
    <mergeCell ref="P33:S33"/>
    <mergeCell ref="B30:G30"/>
    <mergeCell ref="H30:K30"/>
    <mergeCell ref="L30:O30"/>
    <mergeCell ref="P30:S30"/>
    <mergeCell ref="P23:S23"/>
    <mergeCell ref="A31:A32"/>
    <mergeCell ref="B31:G31"/>
    <mergeCell ref="H31:K31"/>
    <mergeCell ref="L31:O31"/>
    <mergeCell ref="P31:S31"/>
    <mergeCell ref="B32:G32"/>
    <mergeCell ref="H28:K28"/>
    <mergeCell ref="L28:O28"/>
    <mergeCell ref="P28:S28"/>
    <mergeCell ref="B29:G29"/>
    <mergeCell ref="H29:K29"/>
    <mergeCell ref="L29:O29"/>
    <mergeCell ref="P29:S29"/>
    <mergeCell ref="A26:A30"/>
    <mergeCell ref="B26:G26"/>
    <mergeCell ref="H26:K26"/>
    <mergeCell ref="L26:O26"/>
    <mergeCell ref="P26:S26"/>
    <mergeCell ref="B27:G27"/>
    <mergeCell ref="H27:K27"/>
    <mergeCell ref="L27:O27"/>
    <mergeCell ref="P27:S27"/>
    <mergeCell ref="B28:G28"/>
    <mergeCell ref="B20:G20"/>
    <mergeCell ref="H20:K20"/>
    <mergeCell ref="L20:O20"/>
    <mergeCell ref="P20:S20"/>
    <mergeCell ref="A21:A25"/>
    <mergeCell ref="B21:G21"/>
    <mergeCell ref="H21:K21"/>
    <mergeCell ref="L21:O21"/>
    <mergeCell ref="P21:S21"/>
    <mergeCell ref="B22:G22"/>
    <mergeCell ref="B24:G24"/>
    <mergeCell ref="H24:K24"/>
    <mergeCell ref="L24:O24"/>
    <mergeCell ref="P24:S24"/>
    <mergeCell ref="B25:G25"/>
    <mergeCell ref="H25:K25"/>
    <mergeCell ref="L25:O25"/>
    <mergeCell ref="P25:S25"/>
    <mergeCell ref="H22:K22"/>
    <mergeCell ref="L22:O22"/>
    <mergeCell ref="P22:S22"/>
    <mergeCell ref="B23:G23"/>
    <mergeCell ref="H23:K23"/>
    <mergeCell ref="L23:O23"/>
    <mergeCell ref="B18:G18"/>
    <mergeCell ref="H18:K18"/>
    <mergeCell ref="L18:O18"/>
    <mergeCell ref="P18:S18"/>
    <mergeCell ref="B19:G19"/>
    <mergeCell ref="H19:K19"/>
    <mergeCell ref="L19:O19"/>
    <mergeCell ref="P19:S19"/>
    <mergeCell ref="B16:G16"/>
    <mergeCell ref="H16:K16"/>
    <mergeCell ref="L16:O16"/>
    <mergeCell ref="P16:S16"/>
    <mergeCell ref="B17:G17"/>
    <mergeCell ref="H17:K17"/>
    <mergeCell ref="L17:O17"/>
    <mergeCell ref="P17:S17"/>
    <mergeCell ref="H14:K14"/>
    <mergeCell ref="L14:O14"/>
    <mergeCell ref="P14:S14"/>
    <mergeCell ref="B15:G15"/>
    <mergeCell ref="H15:K15"/>
    <mergeCell ref="L15:O15"/>
    <mergeCell ref="P15:S15"/>
    <mergeCell ref="A12:A15"/>
    <mergeCell ref="B12:G12"/>
    <mergeCell ref="H12:K12"/>
    <mergeCell ref="L12:O12"/>
    <mergeCell ref="P12:S12"/>
    <mergeCell ref="B13:G13"/>
    <mergeCell ref="H13:K13"/>
    <mergeCell ref="L13:O13"/>
    <mergeCell ref="P13:S13"/>
    <mergeCell ref="B14:G14"/>
    <mergeCell ref="B10:G10"/>
    <mergeCell ref="H10:K10"/>
    <mergeCell ref="L10:O10"/>
    <mergeCell ref="P10:S10"/>
    <mergeCell ref="B11:G11"/>
    <mergeCell ref="H11:K11"/>
    <mergeCell ref="L11:O11"/>
    <mergeCell ref="P11:S11"/>
    <mergeCell ref="B8:G8"/>
    <mergeCell ref="H8:K8"/>
    <mergeCell ref="L8:O8"/>
    <mergeCell ref="P8:S8"/>
    <mergeCell ref="B9:G9"/>
    <mergeCell ref="H9:K9"/>
    <mergeCell ref="L9:O9"/>
    <mergeCell ref="P9:S9"/>
    <mergeCell ref="B6:G6"/>
    <mergeCell ref="H6:K6"/>
    <mergeCell ref="L6:O6"/>
    <mergeCell ref="P6:S6"/>
    <mergeCell ref="B7:G7"/>
    <mergeCell ref="H7:K7"/>
    <mergeCell ref="L7:O7"/>
    <mergeCell ref="P7:S7"/>
    <mergeCell ref="A1:S1"/>
    <mergeCell ref="A2:S2"/>
    <mergeCell ref="H3:M3"/>
    <mergeCell ref="A5:G5"/>
    <mergeCell ref="H5:K5"/>
    <mergeCell ref="L5:O5"/>
    <mergeCell ref="P5:S5"/>
  </mergeCells>
  <conditionalFormatting sqref="E102">
    <cfRule type="cellIs" dxfId="0" priority="1" stopIfTrue="1" operator="lessThan">
      <formula>#REF!</formula>
    </cfRule>
  </conditionalFormatting>
  <dataValidations count="5">
    <dataValidation type="list" allowBlank="1" showInputMessage="1" showErrorMessage="1" sqref="H35:S35">
      <formula1>$E$238:$E$248</formula1>
    </dataValidation>
    <dataValidation type="list" allowBlank="1" showInputMessage="1" showErrorMessage="1" sqref="H22:S22 H24:S24 H27:S27 H29:S29">
      <formula1>$A$237:$A$262</formula1>
    </dataValidation>
    <dataValidation type="list" allowBlank="1" showInputMessage="1" showErrorMessage="1" sqref="H36:S36">
      <formula1>$G$254:$G$258</formula1>
    </dataValidation>
    <dataValidation type="list" allowBlank="1" showInputMessage="1" showErrorMessage="1" sqref="H31:S31">
      <formula1>$G$237:$G$242</formula1>
    </dataValidation>
    <dataValidation type="list" allowBlank="1" showInputMessage="1" showErrorMessage="1" sqref="H34:S34">
      <formula1>$G$246:$G$252</formula1>
    </dataValidation>
  </dataValidations>
  <hyperlinks>
    <hyperlink ref="A150" location="_ftnref1" display="[1]Заключение может быть завизировано работниками служб (их начальниками), участвующих в подготовке заключения."/>
  </hyperlink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7" tint="0.79998168889431442"/>
  </sheetPr>
  <dimension ref="A1:FV216"/>
  <sheetViews>
    <sheetView workbookViewId="0"/>
  </sheetViews>
  <sheetFormatPr defaultColWidth="2.85546875" defaultRowHeight="15" outlineLevelRow="2" x14ac:dyDescent="0.25"/>
  <cols>
    <col min="1" max="31" width="2.85546875" style="376"/>
    <col min="32" max="32" width="5.140625" style="376" customWidth="1"/>
    <col min="33" max="73" width="2.85546875" style="376"/>
    <col min="74" max="74" width="2.85546875" style="256"/>
    <col min="75" max="85" width="2.85546875" style="376"/>
    <col min="86" max="86" width="3.85546875" style="376" customWidth="1"/>
    <col min="87" max="168" width="2.85546875" style="376"/>
    <col min="169" max="169" width="63.140625" style="605" hidden="1" customWidth="1"/>
    <col min="170" max="16384" width="2.85546875" style="376"/>
  </cols>
  <sheetData>
    <row r="1" spans="1:178" ht="15.75" x14ac:dyDescent="0.25">
      <c r="A1" s="290"/>
      <c r="B1" s="266"/>
      <c r="C1" s="266"/>
      <c r="D1" s="266"/>
      <c r="E1" s="266"/>
      <c r="F1" s="266"/>
      <c r="G1" s="266"/>
      <c r="H1" s="266"/>
      <c r="I1" s="266"/>
      <c r="J1" s="266"/>
      <c r="K1" s="266"/>
      <c r="L1" s="266"/>
      <c r="M1" s="266"/>
      <c r="N1" s="266"/>
      <c r="O1" s="266"/>
      <c r="P1" s="266"/>
      <c r="Q1" s="266"/>
      <c r="R1" s="266"/>
      <c r="S1" s="266"/>
      <c r="T1" s="266"/>
      <c r="U1" s="265"/>
      <c r="V1" s="265"/>
      <c r="W1" s="265"/>
      <c r="X1" s="265"/>
      <c r="Y1" s="265"/>
      <c r="Z1" s="265"/>
      <c r="AA1" s="445"/>
      <c r="AB1" s="265"/>
      <c r="AC1" s="265"/>
      <c r="AD1" s="265"/>
      <c r="AE1" s="265"/>
      <c r="AF1" s="266"/>
      <c r="EZ1" s="414"/>
      <c r="FA1" s="414"/>
      <c r="FB1" s="414"/>
      <c r="FC1" s="414"/>
      <c r="FD1" s="414"/>
      <c r="FE1" s="414"/>
      <c r="FF1" s="414"/>
      <c r="FG1" s="414"/>
      <c r="FH1" s="414"/>
      <c r="FI1" s="414"/>
      <c r="FJ1" s="414"/>
      <c r="FK1" s="414"/>
      <c r="FL1" s="414"/>
      <c r="FM1" s="604" t="s">
        <v>1051</v>
      </c>
      <c r="FN1" s="414"/>
      <c r="FO1" s="414"/>
      <c r="FP1" s="414"/>
      <c r="FQ1" s="414"/>
      <c r="FR1" s="414"/>
      <c r="FS1" s="414"/>
      <c r="FT1" s="414"/>
      <c r="FU1" s="414"/>
      <c r="FV1" s="414"/>
    </row>
    <row r="2" spans="1:178" x14ac:dyDescent="0.25">
      <c r="A2" s="266"/>
      <c r="B2" s="266"/>
      <c r="C2" s="266"/>
      <c r="D2" s="266"/>
      <c r="E2" s="266"/>
      <c r="F2" s="266"/>
      <c r="G2" s="266"/>
      <c r="H2" s="266"/>
      <c r="I2" s="266"/>
      <c r="J2" s="266"/>
      <c r="K2" s="266"/>
      <c r="L2" s="266"/>
      <c r="M2" s="266"/>
      <c r="N2" s="266"/>
      <c r="O2" s="266"/>
      <c r="P2" s="266"/>
      <c r="Q2" s="266"/>
      <c r="R2" s="266"/>
      <c r="S2" s="266"/>
      <c r="T2" s="265"/>
      <c r="U2" s="265"/>
      <c r="V2" s="265"/>
      <c r="W2" s="265"/>
      <c r="X2" s="265"/>
      <c r="Y2" s="265"/>
      <c r="Z2" s="265"/>
      <c r="AA2" s="265"/>
      <c r="AB2" s="265"/>
      <c r="AC2" s="265"/>
      <c r="AD2" s="265"/>
      <c r="AE2" s="265"/>
      <c r="AF2" s="266"/>
      <c r="EZ2" s="414"/>
      <c r="FA2" s="414"/>
      <c r="FB2" s="414"/>
      <c r="FC2" s="414"/>
      <c r="FD2" s="414"/>
      <c r="FE2" s="414"/>
      <c r="FF2" s="414"/>
      <c r="FG2" s="414"/>
      <c r="FH2" s="414"/>
      <c r="FI2" s="414"/>
      <c r="FJ2" s="414"/>
      <c r="FK2" s="414"/>
      <c r="FL2" s="414"/>
      <c r="FM2" s="604" t="s">
        <v>532</v>
      </c>
      <c r="FN2" s="414"/>
      <c r="FO2" s="414"/>
      <c r="FP2" s="414"/>
      <c r="FQ2" s="414"/>
      <c r="FR2" s="414"/>
      <c r="FS2" s="414"/>
      <c r="FT2" s="414"/>
      <c r="FU2" s="414"/>
      <c r="FV2" s="414"/>
    </row>
    <row r="3" spans="1:178" x14ac:dyDescent="0.25">
      <c r="A3" s="266"/>
      <c r="B3" s="266"/>
      <c r="C3" s="266"/>
      <c r="D3" s="266"/>
      <c r="E3" s="266"/>
      <c r="F3" s="266"/>
      <c r="G3" s="266"/>
      <c r="H3" s="266"/>
      <c r="I3" s="266"/>
      <c r="J3" s="266"/>
      <c r="K3" s="266"/>
      <c r="L3" s="266"/>
      <c r="M3" s="266"/>
      <c r="N3" s="266"/>
      <c r="O3" s="266"/>
      <c r="P3" s="266"/>
      <c r="Q3" s="266"/>
      <c r="R3" s="266"/>
      <c r="S3" s="266"/>
      <c r="T3" s="2180" t="s">
        <v>117</v>
      </c>
      <c r="U3" s="2180"/>
      <c r="V3" s="2180"/>
      <c r="W3" s="2180"/>
      <c r="X3" s="2180"/>
      <c r="Y3" s="2180"/>
      <c r="Z3" s="2180"/>
      <c r="AA3" s="2180"/>
      <c r="AB3" s="2180"/>
      <c r="AC3" s="2180"/>
      <c r="AD3" s="2180"/>
      <c r="AE3" s="2180"/>
      <c r="AF3" s="2181"/>
      <c r="EZ3" s="414"/>
      <c r="FA3" s="414"/>
      <c r="FB3" s="414"/>
      <c r="FC3" s="414"/>
      <c r="FD3" s="414"/>
      <c r="FE3" s="414"/>
      <c r="FF3" s="414"/>
      <c r="FG3" s="414"/>
      <c r="FH3" s="414"/>
      <c r="FI3" s="414"/>
      <c r="FJ3" s="414"/>
      <c r="FK3" s="414"/>
      <c r="FL3" s="414"/>
      <c r="FM3" s="604" t="s">
        <v>531</v>
      </c>
      <c r="FN3" s="414"/>
      <c r="FO3" s="414"/>
      <c r="FP3" s="414"/>
      <c r="FQ3" s="414"/>
      <c r="FR3" s="414"/>
      <c r="FS3" s="414"/>
      <c r="FT3" s="414"/>
      <c r="FU3" s="414"/>
      <c r="FV3" s="414"/>
    </row>
    <row r="4" spans="1:178" x14ac:dyDescent="0.25">
      <c r="A4" s="266"/>
      <c r="B4" s="266"/>
      <c r="C4" s="266"/>
      <c r="D4" s="266"/>
      <c r="E4" s="266"/>
      <c r="F4" s="266"/>
      <c r="G4" s="266"/>
      <c r="H4" s="266"/>
      <c r="I4" s="266"/>
      <c r="J4" s="266"/>
      <c r="K4" s="266"/>
      <c r="L4" s="266"/>
      <c r="M4" s="266"/>
      <c r="N4" s="266"/>
      <c r="O4" s="266"/>
      <c r="P4" s="266"/>
      <c r="Q4" s="266"/>
      <c r="R4" s="266"/>
      <c r="S4" s="266"/>
      <c r="T4" s="2180" t="s">
        <v>1288</v>
      </c>
      <c r="U4" s="2180"/>
      <c r="V4" s="2180"/>
      <c r="W4" s="2180"/>
      <c r="X4" s="2180"/>
      <c r="Y4" s="2180"/>
      <c r="Z4" s="2180"/>
      <c r="AA4" s="2180"/>
      <c r="AB4" s="2180"/>
      <c r="AC4" s="2180"/>
      <c r="AD4" s="2180"/>
      <c r="AE4" s="2180"/>
      <c r="AF4" s="2181"/>
      <c r="EZ4" s="414"/>
      <c r="FA4" s="414"/>
      <c r="FB4" s="414"/>
      <c r="FC4" s="414"/>
      <c r="FD4" s="414"/>
      <c r="FE4" s="414"/>
      <c r="FF4" s="414"/>
      <c r="FG4" s="414"/>
      <c r="FH4" s="414"/>
      <c r="FI4" s="414"/>
      <c r="FJ4" s="414"/>
      <c r="FK4" s="414"/>
      <c r="FL4" s="414"/>
      <c r="FM4" s="604" t="s">
        <v>1289</v>
      </c>
      <c r="FN4" s="414"/>
      <c r="FO4" s="414"/>
      <c r="FP4" s="414"/>
      <c r="FQ4" s="414"/>
      <c r="FR4" s="414"/>
      <c r="FS4" s="414"/>
      <c r="FT4" s="414"/>
      <c r="FU4" s="414"/>
      <c r="FV4" s="414"/>
    </row>
    <row r="5" spans="1:178" x14ac:dyDescent="0.25">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EZ5" s="414"/>
      <c r="FA5" s="414"/>
      <c r="FB5" s="414"/>
      <c r="FC5" s="414"/>
      <c r="FD5" s="414"/>
      <c r="FE5" s="414"/>
      <c r="FF5" s="414"/>
      <c r="FG5" s="414"/>
      <c r="FH5" s="414"/>
      <c r="FI5" s="414"/>
      <c r="FJ5" s="414"/>
      <c r="FK5" s="414"/>
      <c r="FL5" s="414"/>
      <c r="FM5" s="604" t="s">
        <v>550</v>
      </c>
      <c r="FN5" s="414"/>
      <c r="FO5" s="414"/>
      <c r="FP5" s="414"/>
      <c r="FQ5" s="414"/>
      <c r="FR5" s="414"/>
      <c r="FS5" s="414"/>
      <c r="FT5" s="414"/>
      <c r="FU5" s="414"/>
      <c r="FV5" s="414"/>
    </row>
    <row r="6" spans="1:178" x14ac:dyDescent="0.25">
      <c r="A6" s="2182" t="s">
        <v>223</v>
      </c>
      <c r="B6" s="2183"/>
      <c r="C6" s="2183"/>
      <c r="D6" s="2183"/>
      <c r="E6" s="2183"/>
      <c r="F6" s="2183"/>
      <c r="G6" s="2183"/>
      <c r="H6" s="2183"/>
      <c r="I6" s="2183"/>
      <c r="J6" s="2183"/>
      <c r="K6" s="2183"/>
      <c r="L6" s="2183"/>
      <c r="M6" s="2183"/>
      <c r="N6" s="2183"/>
      <c r="O6" s="2183"/>
      <c r="P6" s="2183"/>
      <c r="Q6" s="2183"/>
      <c r="R6" s="2183"/>
      <c r="S6" s="2183"/>
      <c r="T6" s="2183"/>
      <c r="U6" s="2183"/>
      <c r="V6" s="2183"/>
      <c r="W6" s="2183"/>
      <c r="X6" s="2183"/>
      <c r="Y6" s="2183"/>
      <c r="Z6" s="2183"/>
      <c r="AA6" s="2183"/>
      <c r="AB6" s="2183"/>
      <c r="AC6" s="2183"/>
      <c r="AD6" s="2183"/>
      <c r="AE6" s="2183"/>
      <c r="AF6" s="2183"/>
      <c r="EZ6" s="414"/>
      <c r="FA6" s="414"/>
      <c r="FB6" s="414"/>
      <c r="FC6" s="414"/>
      <c r="FD6" s="414"/>
      <c r="FE6" s="414"/>
      <c r="FF6" s="414"/>
      <c r="FG6" s="414"/>
      <c r="FH6" s="414"/>
      <c r="FI6" s="414"/>
      <c r="FJ6" s="414"/>
      <c r="FK6" s="414"/>
      <c r="FL6" s="414"/>
      <c r="FM6" s="604" t="s">
        <v>317</v>
      </c>
      <c r="FN6" s="414"/>
      <c r="FO6" s="414"/>
      <c r="FP6" s="414"/>
      <c r="FQ6" s="414"/>
      <c r="FR6" s="414"/>
      <c r="FS6" s="414"/>
      <c r="FT6" s="414"/>
      <c r="FU6" s="414"/>
      <c r="FV6" s="414"/>
    </row>
    <row r="7" spans="1:178" x14ac:dyDescent="0.25">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EZ7" s="414"/>
      <c r="FA7" s="414"/>
      <c r="FB7" s="414"/>
      <c r="FC7" s="414"/>
      <c r="FD7" s="414"/>
      <c r="FE7" s="414"/>
      <c r="FF7" s="414"/>
      <c r="FG7" s="414"/>
      <c r="FH7" s="414"/>
      <c r="FI7" s="414"/>
      <c r="FJ7" s="414"/>
      <c r="FK7" s="414"/>
      <c r="FL7" s="414"/>
      <c r="FM7" s="604" t="s">
        <v>1149</v>
      </c>
      <c r="FN7" s="414"/>
      <c r="FO7" s="414"/>
      <c r="FP7" s="414"/>
      <c r="FQ7" s="414"/>
      <c r="FR7" s="414"/>
      <c r="FS7" s="414"/>
      <c r="FT7" s="414"/>
      <c r="FU7" s="414"/>
      <c r="FV7" s="414"/>
    </row>
    <row r="8" spans="1:178" x14ac:dyDescent="0.25">
      <c r="A8" s="2184" t="s">
        <v>224</v>
      </c>
      <c r="B8" s="2184"/>
      <c r="C8" s="2184"/>
      <c r="D8" s="2184"/>
      <c r="E8" s="2184"/>
      <c r="F8" s="2184"/>
      <c r="G8" s="2184"/>
      <c r="H8" s="2184"/>
      <c r="I8" s="2184"/>
      <c r="J8" s="2184"/>
      <c r="K8" s="2185"/>
      <c r="L8" s="2185"/>
      <c r="M8" s="2185"/>
      <c r="N8" s="2185"/>
      <c r="O8" s="2185"/>
      <c r="P8" s="2185"/>
      <c r="Q8" s="2186"/>
      <c r="R8" s="2186"/>
      <c r="S8" s="2186"/>
      <c r="T8" s="2186"/>
      <c r="U8" s="2186"/>
      <c r="V8" s="2186"/>
      <c r="W8" s="2186"/>
      <c r="X8" s="2186"/>
      <c r="Y8" s="2186"/>
      <c r="Z8" s="2186"/>
      <c r="AA8" s="2186"/>
      <c r="AB8" s="2186"/>
      <c r="AC8" s="2186"/>
      <c r="AD8" s="2186"/>
      <c r="AE8" s="2186"/>
      <c r="AF8" s="2186"/>
      <c r="EZ8" s="414"/>
      <c r="FA8" s="414"/>
      <c r="FB8" s="414"/>
      <c r="FC8" s="414"/>
      <c r="FD8" s="414"/>
      <c r="FE8" s="414"/>
      <c r="FF8" s="414"/>
      <c r="FG8" s="414"/>
      <c r="FH8" s="414"/>
      <c r="FI8" s="414"/>
      <c r="FJ8" s="414"/>
      <c r="FK8" s="414"/>
      <c r="FL8" s="414"/>
      <c r="FM8" s="604" t="s">
        <v>314</v>
      </c>
      <c r="FN8" s="414"/>
      <c r="FO8" s="414"/>
      <c r="FP8" s="414"/>
      <c r="FQ8" s="414"/>
      <c r="FR8" s="414"/>
      <c r="FS8" s="414"/>
      <c r="FT8" s="414"/>
      <c r="FU8" s="414"/>
      <c r="FV8" s="414"/>
    </row>
    <row r="9" spans="1:178" x14ac:dyDescent="0.25">
      <c r="A9" s="2184" t="s">
        <v>225</v>
      </c>
      <c r="B9" s="2184"/>
      <c r="C9" s="2184"/>
      <c r="D9" s="2184"/>
      <c r="E9" s="2184"/>
      <c r="F9" s="2184"/>
      <c r="G9" s="2184"/>
      <c r="H9" s="2184"/>
      <c r="I9" s="2184"/>
      <c r="J9" s="2184"/>
      <c r="K9" s="2185"/>
      <c r="L9" s="2185"/>
      <c r="M9" s="2185"/>
      <c r="N9" s="2185"/>
      <c r="O9" s="2185"/>
      <c r="P9" s="2185"/>
      <c r="Q9" s="2186">
        <f>'102_Заключение УСПБ_выдача'!A11</f>
        <v>0</v>
      </c>
      <c r="R9" s="2186"/>
      <c r="S9" s="2186"/>
      <c r="T9" s="2186"/>
      <c r="U9" s="2186"/>
      <c r="V9" s="2186"/>
      <c r="W9" s="2186"/>
      <c r="X9" s="2186"/>
      <c r="Y9" s="2186"/>
      <c r="Z9" s="2186"/>
      <c r="AA9" s="2186"/>
      <c r="AB9" s="2186"/>
      <c r="AC9" s="2186"/>
      <c r="AD9" s="2186"/>
      <c r="AE9" s="2186"/>
      <c r="AF9" s="2186"/>
      <c r="EZ9" s="414"/>
      <c r="FA9" s="414"/>
      <c r="FB9" s="414"/>
      <c r="FC9" s="414"/>
      <c r="FD9" s="414"/>
      <c r="FE9" s="414"/>
      <c r="FF9" s="414"/>
      <c r="FG9" s="414"/>
      <c r="FH9" s="414"/>
      <c r="FI9" s="414"/>
      <c r="FJ9" s="414"/>
      <c r="FK9" s="414"/>
      <c r="FL9" s="414"/>
      <c r="FN9" s="414"/>
      <c r="FO9" s="414"/>
      <c r="FP9" s="414"/>
      <c r="FQ9" s="414"/>
      <c r="FR9" s="414"/>
      <c r="FS9" s="414"/>
      <c r="FT9" s="414"/>
      <c r="FU9" s="414"/>
      <c r="FV9" s="414"/>
    </row>
    <row r="10" spans="1:178" x14ac:dyDescent="0.25">
      <c r="A10" s="266"/>
      <c r="B10" s="266"/>
      <c r="C10" s="266"/>
      <c r="D10" s="266"/>
      <c r="E10" s="266"/>
      <c r="F10" s="266"/>
      <c r="G10" s="266"/>
      <c r="H10" s="266"/>
      <c r="I10" s="266"/>
      <c r="J10" s="266"/>
      <c r="K10" s="266"/>
      <c r="L10" s="266"/>
      <c r="M10" s="266"/>
      <c r="N10" s="266"/>
      <c r="O10" s="266"/>
      <c r="P10" s="266"/>
      <c r="Q10" s="149"/>
      <c r="R10" s="149"/>
      <c r="S10" s="149"/>
      <c r="T10" s="149"/>
      <c r="U10" s="149"/>
      <c r="V10" s="149"/>
      <c r="W10" s="149"/>
      <c r="X10" s="149"/>
      <c r="Y10" s="149"/>
      <c r="Z10" s="149"/>
      <c r="AA10" s="149"/>
      <c r="AB10" s="149"/>
      <c r="AC10" s="149"/>
      <c r="AD10" s="149"/>
      <c r="AE10" s="149"/>
      <c r="AF10" s="149"/>
      <c r="EZ10" s="414"/>
      <c r="FA10" s="414"/>
      <c r="FB10" s="414"/>
      <c r="FC10" s="414"/>
      <c r="FD10" s="414"/>
      <c r="FE10" s="414"/>
      <c r="FF10" s="414"/>
      <c r="FG10" s="414"/>
      <c r="FH10" s="414"/>
      <c r="FI10" s="414"/>
      <c r="FJ10" s="414"/>
      <c r="FK10" s="414"/>
      <c r="FL10" s="414"/>
      <c r="FM10" s="606" t="s">
        <v>53</v>
      </c>
      <c r="FN10" s="414"/>
      <c r="FO10" s="414"/>
      <c r="FP10" s="414"/>
      <c r="FQ10" s="414"/>
      <c r="FR10" s="414"/>
      <c r="FS10" s="414"/>
      <c r="FT10" s="414"/>
      <c r="FU10" s="414"/>
      <c r="FV10" s="414"/>
    </row>
    <row r="11" spans="1:178" x14ac:dyDescent="0.25">
      <c r="A11" s="1898" t="s">
        <v>226</v>
      </c>
      <c r="B11" s="1898"/>
      <c r="C11" s="1898"/>
      <c r="D11" s="1898"/>
      <c r="E11" s="1898"/>
      <c r="F11" s="1898"/>
      <c r="G11" s="1898"/>
      <c r="H11" s="1898"/>
      <c r="I11" s="1898"/>
      <c r="J11" s="1898"/>
      <c r="K11" s="1898"/>
      <c r="L11" s="1898"/>
      <c r="M11" s="1898"/>
      <c r="N11" s="1898"/>
      <c r="O11" s="1898"/>
      <c r="P11" s="1898"/>
      <c r="Q11" s="2186">
        <f>'102_Заключение УСПБ_выдача'!G8</f>
        <v>0</v>
      </c>
      <c r="R11" s="2186"/>
      <c r="S11" s="2186"/>
      <c r="T11" s="2186"/>
      <c r="U11" s="2186"/>
      <c r="V11" s="2186"/>
      <c r="W11" s="2186"/>
      <c r="X11" s="2186"/>
      <c r="Y11" s="2186"/>
      <c r="Z11" s="2186"/>
      <c r="AA11" s="2186"/>
      <c r="AB11" s="2186"/>
      <c r="AC11" s="2186"/>
      <c r="AD11" s="2186"/>
      <c r="AE11" s="2186"/>
      <c r="AF11" s="2186"/>
      <c r="EZ11" s="414"/>
      <c r="FA11" s="414"/>
      <c r="FB11" s="414"/>
      <c r="FC11" s="414"/>
      <c r="FD11" s="414"/>
      <c r="FE11" s="414"/>
      <c r="FF11" s="414"/>
      <c r="FG11" s="414"/>
      <c r="FH11" s="414"/>
      <c r="FI11" s="414"/>
      <c r="FJ11" s="414"/>
      <c r="FK11" s="414"/>
      <c r="FL11" s="414"/>
      <c r="FM11" s="604" t="s">
        <v>1489</v>
      </c>
      <c r="FN11" s="414"/>
      <c r="FO11" s="414"/>
      <c r="FP11" s="414"/>
      <c r="FQ11" s="414"/>
      <c r="FR11" s="414"/>
      <c r="FS11" s="414"/>
      <c r="FT11" s="414"/>
      <c r="FU11" s="414"/>
      <c r="FV11" s="414"/>
    </row>
    <row r="12" spans="1:178" x14ac:dyDescent="0.25">
      <c r="A12" s="1898" t="s">
        <v>227</v>
      </c>
      <c r="B12" s="1898"/>
      <c r="C12" s="1898"/>
      <c r="D12" s="1898"/>
      <c r="E12" s="1898"/>
      <c r="F12" s="1898"/>
      <c r="G12" s="1898"/>
      <c r="H12" s="1898"/>
      <c r="I12" s="1898"/>
      <c r="J12" s="1898"/>
      <c r="K12" s="1898"/>
      <c r="L12" s="1898"/>
      <c r="M12" s="1898"/>
      <c r="N12" s="1898"/>
      <c r="O12" s="1898"/>
      <c r="P12" s="1898"/>
      <c r="Q12" s="2186" t="s">
        <v>1281</v>
      </c>
      <c r="R12" s="2186"/>
      <c r="S12" s="2186"/>
      <c r="T12" s="2186"/>
      <c r="U12" s="2186"/>
      <c r="V12" s="2186"/>
      <c r="W12" s="2186"/>
      <c r="X12" s="2186"/>
      <c r="Y12" s="2186"/>
      <c r="Z12" s="2186"/>
      <c r="AA12" s="2186"/>
      <c r="AB12" s="2186"/>
      <c r="AC12" s="2186"/>
      <c r="AD12" s="2186"/>
      <c r="AE12" s="2186"/>
      <c r="AF12" s="2186"/>
      <c r="EZ12" s="414"/>
      <c r="FA12" s="414"/>
      <c r="FB12" s="414"/>
      <c r="FC12" s="414"/>
      <c r="FD12" s="414"/>
      <c r="FE12" s="414"/>
      <c r="FF12" s="414"/>
      <c r="FG12" s="414"/>
      <c r="FH12" s="414"/>
      <c r="FI12" s="414"/>
      <c r="FJ12" s="414"/>
      <c r="FK12" s="414"/>
      <c r="FL12" s="414"/>
      <c r="FM12" s="606" t="s">
        <v>1356</v>
      </c>
      <c r="FN12" s="414"/>
      <c r="FO12" s="414"/>
      <c r="FP12" s="414"/>
      <c r="FQ12" s="414"/>
      <c r="FR12" s="414"/>
      <c r="FS12" s="414"/>
      <c r="FT12" s="414"/>
      <c r="FU12" s="414"/>
      <c r="FV12" s="414"/>
    </row>
    <row r="13" spans="1:178" x14ac:dyDescent="0.25">
      <c r="A13" s="266"/>
      <c r="B13" s="266"/>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EZ13" s="414"/>
      <c r="FA13" s="414"/>
      <c r="FB13" s="414"/>
      <c r="FC13" s="414"/>
      <c r="FD13" s="414"/>
      <c r="FE13" s="414"/>
      <c r="FF13" s="414"/>
      <c r="FG13" s="414"/>
      <c r="FH13" s="414"/>
      <c r="FI13" s="414"/>
      <c r="FJ13" s="414"/>
      <c r="FK13" s="414"/>
      <c r="FL13" s="414"/>
      <c r="FM13" s="606" t="s">
        <v>1490</v>
      </c>
      <c r="FN13" s="414"/>
      <c r="FO13" s="414"/>
      <c r="FP13" s="414"/>
      <c r="FQ13" s="414"/>
      <c r="FR13" s="414"/>
      <c r="FS13" s="414"/>
      <c r="FT13" s="414"/>
      <c r="FU13" s="414"/>
      <c r="FV13" s="414"/>
    </row>
    <row r="14" spans="1:178" x14ac:dyDescent="0.25">
      <c r="A14" s="2196" t="s">
        <v>228</v>
      </c>
      <c r="B14" s="2197"/>
      <c r="C14" s="2197"/>
      <c r="D14" s="2197"/>
      <c r="E14" s="2197"/>
      <c r="F14" s="2197"/>
      <c r="G14" s="2197"/>
      <c r="H14" s="2197"/>
      <c r="I14" s="2197"/>
      <c r="J14" s="2197"/>
      <c r="K14" s="2197"/>
      <c r="L14" s="2197"/>
      <c r="M14" s="2197"/>
      <c r="N14" s="2197"/>
      <c r="O14" s="2197"/>
      <c r="P14" s="2197"/>
      <c r="Q14" s="2197"/>
      <c r="R14" s="2197"/>
      <c r="S14" s="2197"/>
      <c r="T14" s="2197"/>
      <c r="U14" s="2197"/>
      <c r="V14" s="2197"/>
      <c r="W14" s="2197"/>
      <c r="X14" s="2197"/>
      <c r="Y14" s="2197"/>
      <c r="Z14" s="2197"/>
      <c r="AA14" s="2197"/>
      <c r="AB14" s="2197"/>
      <c r="AC14" s="2197"/>
      <c r="AD14" s="2197"/>
      <c r="AE14" s="2197"/>
      <c r="AF14" s="2197"/>
      <c r="EZ14" s="414"/>
      <c r="FA14" s="414"/>
      <c r="FB14" s="414"/>
      <c r="FC14" s="414"/>
      <c r="FD14" s="414"/>
      <c r="FE14" s="414"/>
      <c r="FF14" s="414"/>
      <c r="FG14" s="414"/>
      <c r="FH14" s="414"/>
      <c r="FI14" s="414"/>
      <c r="FJ14" s="414"/>
      <c r="FK14" s="414"/>
      <c r="FL14" s="414"/>
      <c r="FM14" s="606" t="s">
        <v>1491</v>
      </c>
      <c r="FN14" s="414"/>
      <c r="FO14" s="414"/>
      <c r="FP14" s="414"/>
      <c r="FQ14" s="414"/>
      <c r="FR14" s="414"/>
      <c r="FS14" s="414"/>
      <c r="FT14" s="414"/>
      <c r="FU14" s="414"/>
      <c r="FV14" s="414"/>
    </row>
    <row r="15" spans="1:178" x14ac:dyDescent="0.25">
      <c r="A15" s="2198" t="s">
        <v>192</v>
      </c>
      <c r="B15" s="2199"/>
      <c r="C15" s="2199"/>
      <c r="D15" s="2199"/>
      <c r="E15" s="2199"/>
      <c r="F15" s="2199"/>
      <c r="G15" s="2199"/>
      <c r="H15" s="2199"/>
      <c r="I15" s="2199"/>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EZ15" s="414"/>
      <c r="FA15" s="414"/>
      <c r="FB15" s="414"/>
      <c r="FC15" s="414"/>
      <c r="FD15" s="414"/>
      <c r="FE15" s="414"/>
      <c r="FF15" s="414"/>
      <c r="FG15" s="414"/>
      <c r="FH15" s="414"/>
      <c r="FI15" s="414"/>
      <c r="FJ15" s="414"/>
      <c r="FK15" s="414"/>
      <c r="FL15" s="414"/>
      <c r="FN15" s="414"/>
      <c r="FO15" s="414"/>
      <c r="FP15" s="414"/>
      <c r="FQ15" s="414"/>
      <c r="FR15" s="414"/>
      <c r="FS15" s="414"/>
      <c r="FT15" s="414"/>
      <c r="FU15" s="414"/>
      <c r="FV15" s="414"/>
    </row>
    <row r="16" spans="1:178" x14ac:dyDescent="0.25">
      <c r="A16" s="2200" t="s">
        <v>196</v>
      </c>
      <c r="B16" s="2200"/>
      <c r="C16" s="2200"/>
      <c r="D16" s="2200"/>
      <c r="E16" s="2200"/>
      <c r="F16" s="2200"/>
      <c r="G16" s="2200"/>
      <c r="H16" s="2200"/>
      <c r="I16" s="2200"/>
      <c r="J16" s="2200"/>
      <c r="K16" s="2200"/>
      <c r="L16" s="2200"/>
      <c r="M16" s="2200"/>
      <c r="N16" s="2200"/>
      <c r="O16" s="2200"/>
      <c r="P16" s="2200"/>
      <c r="Q16" s="2200"/>
      <c r="R16" s="2200"/>
      <c r="S16" s="2200"/>
      <c r="T16" s="2200"/>
      <c r="U16" s="2200"/>
      <c r="V16" s="2200"/>
      <c r="W16" s="2200"/>
      <c r="X16" s="2200"/>
      <c r="Y16" s="2200"/>
      <c r="Z16" s="2200"/>
      <c r="AA16" s="2200"/>
      <c r="AB16" s="2200"/>
      <c r="AC16" s="2200"/>
      <c r="AD16" s="2200"/>
      <c r="AE16" s="2200"/>
      <c r="AF16" s="2200"/>
      <c r="EZ16" s="414"/>
      <c r="FA16" s="414"/>
      <c r="FB16" s="414"/>
      <c r="FC16" s="414"/>
      <c r="FD16" s="414"/>
      <c r="FE16" s="414"/>
      <c r="FF16" s="414"/>
      <c r="FG16" s="414"/>
      <c r="FH16" s="414"/>
      <c r="FI16" s="414"/>
      <c r="FJ16" s="414"/>
      <c r="FK16" s="414"/>
      <c r="FL16" s="414"/>
      <c r="FN16" s="414"/>
      <c r="FO16" s="414"/>
      <c r="FP16" s="414"/>
      <c r="FQ16" s="414"/>
      <c r="FR16" s="414"/>
      <c r="FS16" s="414"/>
      <c r="FT16" s="414"/>
      <c r="FU16" s="414"/>
      <c r="FV16" s="414"/>
    </row>
    <row r="17" spans="1:178" x14ac:dyDescent="0.25">
      <c r="A17" s="266"/>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EZ17" s="414"/>
      <c r="FA17" s="414"/>
      <c r="FB17" s="414"/>
      <c r="FC17" s="414"/>
      <c r="FD17" s="414"/>
      <c r="FE17" s="414"/>
      <c r="FF17" s="414"/>
      <c r="FG17" s="414"/>
      <c r="FH17" s="414"/>
      <c r="FI17" s="414"/>
      <c r="FJ17" s="414"/>
      <c r="FK17" s="414"/>
      <c r="FL17" s="414"/>
      <c r="FN17" s="414"/>
      <c r="FO17" s="414"/>
      <c r="FP17" s="414"/>
      <c r="FQ17" s="414"/>
      <c r="FR17" s="414"/>
      <c r="FS17" s="414"/>
      <c r="FT17" s="414"/>
      <c r="FU17" s="414"/>
      <c r="FV17" s="414"/>
    </row>
    <row r="18" spans="1:178" s="25" customFormat="1" ht="12.75" x14ac:dyDescent="0.25">
      <c r="A18" s="150" t="s">
        <v>192</v>
      </c>
      <c r="B18" s="2201" t="s">
        <v>229</v>
      </c>
      <c r="C18" s="2201"/>
      <c r="D18" s="2201"/>
      <c r="E18" s="2201"/>
      <c r="F18" s="2201"/>
      <c r="G18" s="2201"/>
      <c r="H18" s="2201"/>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EZ18" s="333"/>
      <c r="FA18" s="333"/>
      <c r="FB18" s="333"/>
      <c r="FC18" s="333"/>
      <c r="FD18" s="333"/>
      <c r="FE18" s="333"/>
      <c r="FF18" s="333"/>
      <c r="FG18" s="333"/>
      <c r="FH18" s="333"/>
      <c r="FI18" s="333"/>
      <c r="FJ18" s="333"/>
      <c r="FK18" s="333"/>
      <c r="FL18" s="333"/>
      <c r="FM18" s="607"/>
      <c r="FN18" s="333"/>
      <c r="FO18" s="333"/>
      <c r="FP18" s="333"/>
      <c r="FQ18" s="333"/>
      <c r="FR18" s="333"/>
      <c r="FS18" s="333"/>
      <c r="FT18" s="333"/>
      <c r="FU18" s="333"/>
      <c r="FV18" s="333"/>
    </row>
    <row r="19" spans="1:178" s="25" customFormat="1" ht="12.75" x14ac:dyDescent="0.25">
      <c r="A19" s="2190" t="s">
        <v>109</v>
      </c>
      <c r="B19" s="2191"/>
      <c r="C19" s="2191"/>
      <c r="D19" s="2191"/>
      <c r="E19" s="2191"/>
      <c r="F19" s="2191"/>
      <c r="G19" s="2191"/>
      <c r="H19" s="2191"/>
      <c r="I19" s="2191"/>
      <c r="J19" s="2191"/>
      <c r="K19" s="2192"/>
      <c r="L19" s="2193" t="s">
        <v>53</v>
      </c>
      <c r="M19" s="2194"/>
      <c r="N19" s="2194"/>
      <c r="O19" s="2194"/>
      <c r="P19" s="2194"/>
      <c r="Q19" s="2194"/>
      <c r="R19" s="2194"/>
      <c r="S19" s="2194"/>
      <c r="T19" s="2194"/>
      <c r="U19" s="2194"/>
      <c r="V19" s="2194"/>
      <c r="W19" s="2194"/>
      <c r="X19" s="2194"/>
      <c r="Y19" s="2194"/>
      <c r="Z19" s="2194"/>
      <c r="AA19" s="2194"/>
      <c r="AB19" s="2194"/>
      <c r="AC19" s="2194"/>
      <c r="AD19" s="2194"/>
      <c r="AE19" s="2194"/>
      <c r="AF19" s="2195"/>
      <c r="EZ19" s="333"/>
      <c r="FA19" s="333"/>
      <c r="FB19" s="333"/>
      <c r="FC19" s="333"/>
      <c r="FD19" s="333"/>
      <c r="FE19" s="333"/>
      <c r="FF19" s="333"/>
      <c r="FG19" s="333"/>
      <c r="FH19" s="333"/>
      <c r="FI19" s="333"/>
      <c r="FJ19" s="333"/>
      <c r="FK19" s="333"/>
      <c r="FL19" s="333"/>
      <c r="FM19" s="607"/>
      <c r="FN19" s="333"/>
      <c r="FO19" s="333"/>
      <c r="FP19" s="333"/>
      <c r="FQ19" s="333"/>
      <c r="FR19" s="333"/>
      <c r="FS19" s="333"/>
      <c r="FT19" s="333"/>
      <c r="FU19" s="333"/>
      <c r="FV19" s="333"/>
    </row>
    <row r="20" spans="1:178" s="25" customFormat="1" ht="12.75" x14ac:dyDescent="0.25">
      <c r="A20" s="2190" t="str">
        <f>'102_Заключение УСПБ_выдача'!B341</f>
        <v>Сумма кредита / Предельный лимит единовременной задолженности /максимальный размер лимита, вал. ед.</v>
      </c>
      <c r="B20" s="2191"/>
      <c r="C20" s="2191"/>
      <c r="D20" s="2191"/>
      <c r="E20" s="2191"/>
      <c r="F20" s="2191"/>
      <c r="G20" s="2191"/>
      <c r="H20" s="2191"/>
      <c r="I20" s="2191"/>
      <c r="J20" s="2191"/>
      <c r="K20" s="2192"/>
      <c r="L20" s="2193">
        <f>'102_Заключение УСПБ_выдача'!J341</f>
        <v>0</v>
      </c>
      <c r="M20" s="2194"/>
      <c r="N20" s="2194"/>
      <c r="O20" s="2194"/>
      <c r="P20" s="2194"/>
      <c r="Q20" s="2194"/>
      <c r="R20" s="2194"/>
      <c r="S20" s="2194"/>
      <c r="T20" s="2194"/>
      <c r="U20" s="2194"/>
      <c r="V20" s="2194"/>
      <c r="W20" s="2194"/>
      <c r="X20" s="2194"/>
      <c r="Y20" s="2194"/>
      <c r="Z20" s="2194"/>
      <c r="AA20" s="2194"/>
      <c r="AB20" s="2194"/>
      <c r="AC20" s="2194"/>
      <c r="AD20" s="2194"/>
      <c r="AE20" s="2194"/>
      <c r="AF20" s="2195"/>
      <c r="EZ20" s="333"/>
      <c r="FA20" s="333"/>
      <c r="FB20" s="333"/>
      <c r="FC20" s="333"/>
      <c r="FD20" s="333"/>
      <c r="FE20" s="333"/>
      <c r="FF20" s="333"/>
      <c r="FG20" s="333"/>
      <c r="FH20" s="333"/>
      <c r="FI20" s="333"/>
      <c r="FJ20" s="333"/>
      <c r="FK20" s="333"/>
      <c r="FL20" s="333"/>
      <c r="FM20" s="607"/>
      <c r="FN20" s="333"/>
      <c r="FO20" s="333"/>
      <c r="FP20" s="333"/>
      <c r="FQ20" s="333"/>
      <c r="FR20" s="333"/>
      <c r="FS20" s="333"/>
      <c r="FT20" s="333"/>
      <c r="FU20" s="333"/>
      <c r="FV20" s="333"/>
    </row>
    <row r="21" spans="1:178" s="25" customFormat="1" ht="25.5" hidden="1" customHeight="1" outlineLevel="1" x14ac:dyDescent="0.25">
      <c r="A21" s="2190" t="s">
        <v>1410</v>
      </c>
      <c r="B21" s="2191"/>
      <c r="C21" s="2191"/>
      <c r="D21" s="2191"/>
      <c r="E21" s="2191"/>
      <c r="F21" s="2191"/>
      <c r="G21" s="2191"/>
      <c r="H21" s="2191"/>
      <c r="I21" s="2191"/>
      <c r="J21" s="2191"/>
      <c r="K21" s="2192"/>
      <c r="L21" s="2193">
        <f>'102_Заключение УСПБ_выдача'!J342</f>
        <v>0</v>
      </c>
      <c r="M21" s="2194"/>
      <c r="N21" s="2194"/>
      <c r="O21" s="2194"/>
      <c r="P21" s="2194"/>
      <c r="Q21" s="2194"/>
      <c r="R21" s="2194"/>
      <c r="S21" s="2194"/>
      <c r="T21" s="2194"/>
      <c r="U21" s="2194"/>
      <c r="V21" s="2194"/>
      <c r="W21" s="2194"/>
      <c r="X21" s="2194"/>
      <c r="Y21" s="2194"/>
      <c r="Z21" s="2194"/>
      <c r="AA21" s="2194"/>
      <c r="AB21" s="2194"/>
      <c r="AC21" s="2194"/>
      <c r="AD21" s="2194"/>
      <c r="AE21" s="2194"/>
      <c r="AF21" s="2195"/>
      <c r="EZ21" s="333"/>
      <c r="FA21" s="333"/>
      <c r="FB21" s="333"/>
      <c r="FC21" s="333"/>
      <c r="FD21" s="333"/>
      <c r="FE21" s="333"/>
      <c r="FF21" s="333"/>
      <c r="FG21" s="333"/>
      <c r="FH21" s="333"/>
      <c r="FI21" s="333"/>
      <c r="FJ21" s="333"/>
      <c r="FK21" s="333"/>
      <c r="FL21" s="333"/>
      <c r="FM21" s="607"/>
      <c r="FN21" s="333"/>
      <c r="FO21" s="333"/>
      <c r="FP21" s="333"/>
      <c r="FQ21" s="333"/>
      <c r="FR21" s="333"/>
      <c r="FS21" s="333"/>
      <c r="FT21" s="333"/>
      <c r="FU21" s="333"/>
      <c r="FV21" s="333"/>
    </row>
    <row r="22" spans="1:178" s="25" customFormat="1" ht="12.75" customHeight="1" collapsed="1" x14ac:dyDescent="0.25">
      <c r="A22" s="1899" t="str">
        <f>'102_Заключение УСПБ_выдача'!B343</f>
        <v>Валюта</v>
      </c>
      <c r="B22" s="1900"/>
      <c r="C22" s="1900"/>
      <c r="D22" s="1900"/>
      <c r="E22" s="1900"/>
      <c r="F22" s="1900"/>
      <c r="G22" s="1900"/>
      <c r="H22" s="1900"/>
      <c r="I22" s="1900"/>
      <c r="J22" s="1900"/>
      <c r="K22" s="1901"/>
      <c r="L22" s="2209" t="str">
        <f>'102_Заключение УСПБ_выдача'!J343</f>
        <v xml:space="preserve">Выберите валюту: </v>
      </c>
      <c r="M22" s="2207"/>
      <c r="N22" s="2207"/>
      <c r="O22" s="2207"/>
      <c r="P22" s="2207"/>
      <c r="Q22" s="2207"/>
      <c r="R22" s="2207"/>
      <c r="S22" s="2207"/>
      <c r="T22" s="2207"/>
      <c r="U22" s="2207"/>
      <c r="V22" s="2207"/>
      <c r="W22" s="2207"/>
      <c r="X22" s="2207"/>
      <c r="Y22" s="2207"/>
      <c r="Z22" s="2207"/>
      <c r="AA22" s="2207"/>
      <c r="AB22" s="2207"/>
      <c r="AC22" s="2207"/>
      <c r="AD22" s="2207"/>
      <c r="AE22" s="2207"/>
      <c r="AF22" s="2208"/>
      <c r="EZ22" s="333"/>
      <c r="FA22" s="333"/>
      <c r="FB22" s="333"/>
      <c r="FC22" s="333"/>
      <c r="FD22" s="333"/>
      <c r="FE22" s="333"/>
      <c r="FF22" s="333"/>
      <c r="FG22" s="333"/>
      <c r="FH22" s="333"/>
      <c r="FI22" s="333"/>
      <c r="FJ22" s="333"/>
      <c r="FK22" s="333"/>
      <c r="FL22" s="333"/>
      <c r="FM22" s="607"/>
      <c r="FN22" s="333"/>
      <c r="FO22" s="333"/>
      <c r="FP22" s="333"/>
      <c r="FQ22" s="333"/>
      <c r="FR22" s="333"/>
      <c r="FS22" s="333"/>
      <c r="FT22" s="333"/>
      <c r="FU22" s="333"/>
      <c r="FV22" s="333"/>
    </row>
    <row r="23" spans="1:178" s="25" customFormat="1" ht="12.75" customHeight="1" x14ac:dyDescent="0.25">
      <c r="A23" s="2190" t="str">
        <f>IF($L$19="кредитная операция","Процентная ставка",IF($L$19="банковская гарантия","Размер вознаграждения",IF($L$19="факторинг","Размер дисконта",IF($L$19="открытие аккредитива без покрытия","Размер вознаграждения",IF($L$19="выберите вид активной операции","Процентная ставка")))))</f>
        <v>Процентная ставка</v>
      </c>
      <c r="B23" s="2191"/>
      <c r="C23" s="2191"/>
      <c r="D23" s="2191"/>
      <c r="E23" s="2191"/>
      <c r="F23" s="2191"/>
      <c r="G23" s="2191"/>
      <c r="H23" s="2191"/>
      <c r="I23" s="2191"/>
      <c r="J23" s="2191"/>
      <c r="K23" s="2192"/>
      <c r="L23" s="2210" t="str">
        <f>'102_Заключение УСПБ_выдача'!J344</f>
        <v>фиксированная</v>
      </c>
      <c r="M23" s="2203"/>
      <c r="N23" s="2203"/>
      <c r="O23" s="2203"/>
      <c r="P23" s="2203"/>
      <c r="Q23" s="2203"/>
      <c r="R23" s="2203">
        <f>'102_Заключение УСПБ_выдача'!L344</f>
        <v>0</v>
      </c>
      <c r="S23" s="2203"/>
      <c r="T23" s="2203"/>
      <c r="U23" s="2203"/>
      <c r="V23" s="2203"/>
      <c r="W23" s="2203"/>
      <c r="X23" s="2203"/>
      <c r="Y23" s="2203"/>
      <c r="Z23" s="2203"/>
      <c r="AA23" s="2203"/>
      <c r="AB23" s="2203"/>
      <c r="AC23" s="2203"/>
      <c r="AD23" s="2203"/>
      <c r="AE23" s="2203"/>
      <c r="AF23" s="2204"/>
      <c r="EZ23" s="333"/>
      <c r="FA23" s="333"/>
      <c r="FB23" s="333"/>
      <c r="FC23" s="333"/>
      <c r="FD23" s="333"/>
      <c r="FE23" s="333"/>
      <c r="FF23" s="333"/>
      <c r="FG23" s="333"/>
      <c r="FH23" s="333"/>
      <c r="FI23" s="333"/>
      <c r="FJ23" s="333"/>
      <c r="FK23" s="333"/>
      <c r="FL23" s="333"/>
      <c r="FM23" s="607"/>
      <c r="FN23" s="333"/>
      <c r="FO23" s="333"/>
      <c r="FP23" s="333"/>
      <c r="FQ23" s="333"/>
      <c r="FR23" s="333"/>
      <c r="FS23" s="333"/>
      <c r="FT23" s="333"/>
      <c r="FU23" s="333"/>
      <c r="FV23" s="333"/>
    </row>
    <row r="24" spans="1:178" s="25" customFormat="1" ht="25.5" customHeight="1" x14ac:dyDescent="0.25">
      <c r="A24" s="1899" t="s">
        <v>1345</v>
      </c>
      <c r="B24" s="1900"/>
      <c r="C24" s="1900"/>
      <c r="D24" s="1900"/>
      <c r="E24" s="1900"/>
      <c r="F24" s="1900"/>
      <c r="G24" s="1900"/>
      <c r="H24" s="1900"/>
      <c r="I24" s="1900"/>
      <c r="J24" s="1900"/>
      <c r="K24" s="1901"/>
      <c r="L24" s="2187">
        <f>IF($L$19="кредитная операция",'102_Заключение УСПБ_выдача'!J347,IF($L$19="банковская гарантия","-",IF($L$19="факторинг","-",IF($L$19="открытие аккредитива без покрытия","-",IF($L$19="выберите вид активной операции",)))))</f>
        <v>0</v>
      </c>
      <c r="M24" s="2188"/>
      <c r="N24" s="2188"/>
      <c r="O24" s="2188"/>
      <c r="P24" s="2188"/>
      <c r="Q24" s="2188"/>
      <c r="R24" s="2188"/>
      <c r="S24" s="2188"/>
      <c r="T24" s="2188"/>
      <c r="U24" s="2188"/>
      <c r="V24" s="2188"/>
      <c r="W24" s="2188"/>
      <c r="X24" s="2188"/>
      <c r="Y24" s="2188"/>
      <c r="Z24" s="2188"/>
      <c r="AA24" s="2188"/>
      <c r="AB24" s="2188"/>
      <c r="AC24" s="2188"/>
      <c r="AD24" s="2188"/>
      <c r="AE24" s="2188"/>
      <c r="AF24" s="2189"/>
      <c r="EZ24" s="333"/>
      <c r="FA24" s="333"/>
      <c r="FB24" s="333"/>
      <c r="FC24" s="333"/>
      <c r="FD24" s="333"/>
      <c r="FE24" s="333"/>
      <c r="FF24" s="333"/>
      <c r="FG24" s="333"/>
      <c r="FH24" s="333"/>
      <c r="FI24" s="333"/>
      <c r="FJ24" s="333"/>
      <c r="FK24" s="333"/>
      <c r="FL24" s="333"/>
      <c r="FM24" s="607"/>
      <c r="FN24" s="333"/>
      <c r="FO24" s="333"/>
      <c r="FP24" s="333"/>
      <c r="FQ24" s="333"/>
      <c r="FR24" s="333"/>
      <c r="FS24" s="333"/>
      <c r="FT24" s="333"/>
      <c r="FU24" s="333"/>
      <c r="FV24" s="333"/>
    </row>
    <row r="25" spans="1:178" s="25" customFormat="1" ht="12.75" x14ac:dyDescent="0.25">
      <c r="A25" s="1899" t="s">
        <v>1344</v>
      </c>
      <c r="B25" s="1900"/>
      <c r="C25" s="1900"/>
      <c r="D25" s="1900"/>
      <c r="E25" s="1900"/>
      <c r="F25" s="1900"/>
      <c r="G25" s="1900"/>
      <c r="H25" s="1900"/>
      <c r="I25" s="1900"/>
      <c r="J25" s="1900"/>
      <c r="K25" s="1901"/>
      <c r="L25" s="2187">
        <f>'102_Заключение УСПБ_выдача'!J349</f>
        <v>0</v>
      </c>
      <c r="M25" s="2207"/>
      <c r="N25" s="2207"/>
      <c r="O25" s="2207"/>
      <c r="P25" s="2207"/>
      <c r="Q25" s="2207"/>
      <c r="R25" s="2207"/>
      <c r="S25" s="2207"/>
      <c r="T25" s="2207"/>
      <c r="U25" s="2207"/>
      <c r="V25" s="2207"/>
      <c r="W25" s="2207"/>
      <c r="X25" s="2207"/>
      <c r="Y25" s="2207"/>
      <c r="Z25" s="2207"/>
      <c r="AA25" s="2207"/>
      <c r="AB25" s="2207"/>
      <c r="AC25" s="2207"/>
      <c r="AD25" s="2207"/>
      <c r="AE25" s="2207"/>
      <c r="AF25" s="2208"/>
      <c r="EZ25" s="333"/>
      <c r="FA25" s="333"/>
      <c r="FB25" s="333"/>
      <c r="FC25" s="333"/>
      <c r="FD25" s="333"/>
      <c r="FE25" s="333"/>
      <c r="FF25" s="333"/>
      <c r="FG25" s="333"/>
      <c r="FH25" s="333"/>
      <c r="FI25" s="333"/>
      <c r="FJ25" s="333"/>
      <c r="FK25" s="333"/>
      <c r="FL25" s="333"/>
      <c r="FM25" s="607"/>
      <c r="FN25" s="333"/>
      <c r="FO25" s="333"/>
      <c r="FP25" s="333"/>
      <c r="FQ25" s="333"/>
      <c r="FR25" s="333"/>
      <c r="FS25" s="333"/>
      <c r="FT25" s="333"/>
      <c r="FU25" s="333"/>
      <c r="FV25" s="333"/>
    </row>
    <row r="26" spans="1:178" s="25" customFormat="1" ht="24.75" customHeight="1" x14ac:dyDescent="0.25">
      <c r="A26" s="2190" t="str">
        <f>'102_Заключение УСПБ_выдача'!B350</f>
        <v>График погашения кредита/период оборачиваемости</v>
      </c>
      <c r="B26" s="2191"/>
      <c r="C26" s="2191"/>
      <c r="D26" s="2191"/>
      <c r="E26" s="2191"/>
      <c r="F26" s="2191"/>
      <c r="G26" s="2191"/>
      <c r="H26" s="2191"/>
      <c r="I26" s="2191"/>
      <c r="J26" s="2191"/>
      <c r="K26" s="2192"/>
      <c r="L26" s="2187">
        <f>IF($L$19="кредитная операция",'102_Заключение УСПБ_выдача'!J350,IF($L$19="банковская гарантия","-",IF($L$19="факторинг","-",IF($L$19="открытие аккредитива без покрытия","-",IF($L$19="выберите вид активной операции",)))))</f>
        <v>0</v>
      </c>
      <c r="M26" s="2188"/>
      <c r="N26" s="2188"/>
      <c r="O26" s="2188"/>
      <c r="P26" s="2188"/>
      <c r="Q26" s="2188"/>
      <c r="R26" s="2188"/>
      <c r="S26" s="2188"/>
      <c r="T26" s="2188"/>
      <c r="U26" s="2188"/>
      <c r="V26" s="2188"/>
      <c r="W26" s="2188"/>
      <c r="X26" s="2188"/>
      <c r="Y26" s="2188"/>
      <c r="Z26" s="2188"/>
      <c r="AA26" s="2188"/>
      <c r="AB26" s="2188"/>
      <c r="AC26" s="2188"/>
      <c r="AD26" s="2188"/>
      <c r="AE26" s="2188"/>
      <c r="AF26" s="2189"/>
      <c r="EZ26" s="333"/>
      <c r="FA26" s="333"/>
      <c r="FB26" s="333"/>
      <c r="FC26" s="333"/>
      <c r="FD26" s="333"/>
      <c r="FE26" s="333"/>
      <c r="FF26" s="333"/>
      <c r="FG26" s="333"/>
      <c r="FH26" s="333"/>
      <c r="FI26" s="333"/>
      <c r="FJ26" s="333"/>
      <c r="FK26" s="333"/>
      <c r="FL26" s="333"/>
      <c r="FM26" s="607"/>
      <c r="FN26" s="333"/>
      <c r="FO26" s="333"/>
      <c r="FP26" s="333"/>
      <c r="FQ26" s="333"/>
      <c r="FR26" s="333"/>
      <c r="FS26" s="333"/>
      <c r="FT26" s="333"/>
      <c r="FU26" s="333"/>
      <c r="FV26" s="333"/>
    </row>
    <row r="27" spans="1:178" s="25" customFormat="1" ht="12.75" x14ac:dyDescent="0.25">
      <c r="A27" s="2190" t="s">
        <v>112</v>
      </c>
      <c r="B27" s="2191"/>
      <c r="C27" s="2191"/>
      <c r="D27" s="2191"/>
      <c r="E27" s="2191"/>
      <c r="F27" s="2191"/>
      <c r="G27" s="2191"/>
      <c r="H27" s="2191"/>
      <c r="I27" s="2191"/>
      <c r="J27" s="2191"/>
      <c r="K27" s="2192"/>
      <c r="L27" s="2187">
        <f>IF($L$19="кредитная операция",'102_Заключение УСПБ_выдача'!J352,IF($L$19="банковская гарантия","-",IF($L$19="факторинг","-",IF($L$19="открытие аккредитива без покрытия","-",IF($L$19="выберите вид активной операции",)))))</f>
        <v>0</v>
      </c>
      <c r="M27" s="2188"/>
      <c r="N27" s="2188"/>
      <c r="O27" s="2188"/>
      <c r="P27" s="2188"/>
      <c r="Q27" s="2188"/>
      <c r="R27" s="2188"/>
      <c r="S27" s="2188"/>
      <c r="T27" s="2188"/>
      <c r="U27" s="2188"/>
      <c r="V27" s="2188"/>
      <c r="W27" s="2188"/>
      <c r="X27" s="2188"/>
      <c r="Y27" s="2188"/>
      <c r="Z27" s="2188"/>
      <c r="AA27" s="2188"/>
      <c r="AB27" s="2188"/>
      <c r="AC27" s="2188"/>
      <c r="AD27" s="2188"/>
      <c r="AE27" s="2188"/>
      <c r="AF27" s="2189"/>
      <c r="EZ27" s="333"/>
      <c r="FA27" s="333"/>
      <c r="FB27" s="333"/>
      <c r="FC27" s="333"/>
      <c r="FD27" s="333"/>
      <c r="FE27" s="333"/>
      <c r="FF27" s="333"/>
      <c r="FG27" s="333"/>
      <c r="FH27" s="333"/>
      <c r="FI27" s="333"/>
      <c r="FJ27" s="333"/>
      <c r="FK27" s="333"/>
      <c r="FL27" s="333"/>
      <c r="FM27" s="607"/>
      <c r="FN27" s="333"/>
      <c r="FO27" s="333"/>
      <c r="FP27" s="333"/>
      <c r="FQ27" s="333"/>
      <c r="FR27" s="333"/>
      <c r="FS27" s="333"/>
      <c r="FT27" s="333"/>
      <c r="FU27" s="333"/>
      <c r="FV27" s="333"/>
    </row>
    <row r="28" spans="1:178" s="25" customFormat="1" ht="12.75" customHeight="1" x14ac:dyDescent="0.25">
      <c r="A28" s="2211" t="s">
        <v>113</v>
      </c>
      <c r="B28" s="2212"/>
      <c r="C28" s="2212"/>
      <c r="D28" s="2212"/>
      <c r="E28" s="2212"/>
      <c r="F28" s="2212"/>
      <c r="G28" s="2212"/>
      <c r="H28" s="2212"/>
      <c r="I28" s="2212"/>
      <c r="J28" s="2212"/>
      <c r="K28" s="2213"/>
      <c r="L28" s="2187">
        <f>IF($L$19="кредитная операция",'102_Заключение УСПБ_выдача'!J354,IF($L$19="банковская гарантия","-",IF($L$19="факторинг","-",IF($L$19="открытие аккредитива без покрытия","-",IF($L$19="выберите вид активной операции",)))))</f>
        <v>0</v>
      </c>
      <c r="M28" s="2188"/>
      <c r="N28" s="2188"/>
      <c r="O28" s="2188"/>
      <c r="P28" s="2188"/>
      <c r="Q28" s="2188"/>
      <c r="R28" s="2188"/>
      <c r="S28" s="2188"/>
      <c r="T28" s="2188"/>
      <c r="U28" s="2188"/>
      <c r="V28" s="2188"/>
      <c r="W28" s="2188"/>
      <c r="X28" s="2188"/>
      <c r="Y28" s="2188"/>
      <c r="Z28" s="2188"/>
      <c r="AA28" s="2188"/>
      <c r="AB28" s="2188"/>
      <c r="AC28" s="2188"/>
      <c r="AD28" s="2188"/>
      <c r="AE28" s="2188"/>
      <c r="AF28" s="2189"/>
      <c r="EZ28" s="333"/>
      <c r="FA28" s="333"/>
      <c r="FB28" s="333"/>
      <c r="FC28" s="333"/>
      <c r="FD28" s="333"/>
      <c r="FE28" s="333"/>
      <c r="FF28" s="333"/>
      <c r="FG28" s="333"/>
      <c r="FH28" s="333"/>
      <c r="FI28" s="333"/>
      <c r="FJ28" s="333"/>
      <c r="FK28" s="333"/>
      <c r="FL28" s="333"/>
      <c r="FM28" s="607"/>
      <c r="FN28" s="333"/>
      <c r="FO28" s="333"/>
      <c r="FP28" s="333"/>
      <c r="FQ28" s="333"/>
      <c r="FR28" s="333"/>
      <c r="FS28" s="333"/>
      <c r="FT28" s="333"/>
      <c r="FU28" s="333"/>
      <c r="FV28" s="333"/>
    </row>
    <row r="29" spans="1:178" s="25" customFormat="1" ht="12.75" x14ac:dyDescent="0.25">
      <c r="A29" s="2214"/>
      <c r="B29" s="2215"/>
      <c r="C29" s="2215"/>
      <c r="D29" s="2215"/>
      <c r="E29" s="2215"/>
      <c r="F29" s="2215"/>
      <c r="G29" s="2215"/>
      <c r="H29" s="2215"/>
      <c r="I29" s="2215"/>
      <c r="J29" s="2215"/>
      <c r="K29" s="2216"/>
      <c r="L29" s="2193" t="str">
        <f>'102_Заключение УСПБ_выдача'!J340</f>
        <v>Выберите способ предоставления</v>
      </c>
      <c r="M29" s="2194"/>
      <c r="N29" s="2194"/>
      <c r="O29" s="2194"/>
      <c r="P29" s="2194"/>
      <c r="Q29" s="2194"/>
      <c r="R29" s="2194"/>
      <c r="S29" s="2194"/>
      <c r="T29" s="2194"/>
      <c r="U29" s="2194"/>
      <c r="V29" s="2194"/>
      <c r="W29" s="2194"/>
      <c r="X29" s="2194"/>
      <c r="Y29" s="2194"/>
      <c r="Z29" s="2194"/>
      <c r="AA29" s="2194"/>
      <c r="AB29" s="2194"/>
      <c r="AC29" s="2194"/>
      <c r="AD29" s="2194"/>
      <c r="AE29" s="2194"/>
      <c r="AF29" s="2195"/>
      <c r="EZ29" s="333"/>
      <c r="FA29" s="333"/>
      <c r="FB29" s="333"/>
      <c r="FC29" s="333"/>
      <c r="FD29" s="333"/>
      <c r="FE29" s="333"/>
      <c r="FF29" s="333"/>
      <c r="FG29" s="333"/>
      <c r="FH29" s="333"/>
      <c r="FI29" s="333"/>
      <c r="FJ29" s="333"/>
      <c r="FK29" s="333"/>
      <c r="FL29" s="333"/>
      <c r="FM29" s="607"/>
      <c r="FN29" s="333"/>
      <c r="FO29" s="333"/>
      <c r="FP29" s="333"/>
      <c r="FQ29" s="333"/>
      <c r="FR29" s="333"/>
      <c r="FS29" s="333"/>
      <c r="FT29" s="333"/>
      <c r="FU29" s="333"/>
      <c r="FV29" s="333"/>
    </row>
    <row r="30" spans="1:178" s="25" customFormat="1" ht="62.25" customHeight="1" x14ac:dyDescent="0.25">
      <c r="A30" s="2211" t="s">
        <v>114</v>
      </c>
      <c r="B30" s="2212"/>
      <c r="C30" s="2212"/>
      <c r="D30" s="2212"/>
      <c r="E30" s="2212"/>
      <c r="F30" s="2212"/>
      <c r="G30" s="2212"/>
      <c r="H30" s="2212"/>
      <c r="I30" s="2212"/>
      <c r="J30" s="2212"/>
      <c r="K30" s="2213"/>
      <c r="L30" s="2221" t="s">
        <v>181</v>
      </c>
      <c r="M30" s="2221"/>
      <c r="N30" s="2221"/>
      <c r="O30" s="2221"/>
      <c r="P30" s="2221"/>
      <c r="Q30" s="2221" t="s">
        <v>182</v>
      </c>
      <c r="R30" s="2221"/>
      <c r="S30" s="2221"/>
      <c r="T30" s="2221"/>
      <c r="U30" s="2221"/>
      <c r="V30" s="2221"/>
      <c r="W30" s="2221"/>
      <c r="X30" s="2221" t="s">
        <v>960</v>
      </c>
      <c r="Y30" s="2221"/>
      <c r="Z30" s="2221"/>
      <c r="AA30" s="2221"/>
      <c r="AB30" s="2221" t="s">
        <v>537</v>
      </c>
      <c r="AC30" s="2221"/>
      <c r="AD30" s="2221"/>
      <c r="AE30" s="2221"/>
      <c r="AF30" s="2221"/>
      <c r="EZ30" s="333"/>
      <c r="FA30" s="333"/>
      <c r="FB30" s="333"/>
      <c r="FC30" s="333"/>
      <c r="FD30" s="333"/>
      <c r="FE30" s="333"/>
      <c r="FF30" s="333"/>
      <c r="FG30" s="333"/>
      <c r="FH30" s="333"/>
      <c r="FI30" s="333"/>
      <c r="FJ30" s="333"/>
      <c r="FK30" s="333"/>
      <c r="FL30" s="333"/>
      <c r="FM30" s="607"/>
      <c r="FN30" s="333"/>
      <c r="FO30" s="333"/>
      <c r="FP30" s="333"/>
      <c r="FQ30" s="333"/>
      <c r="FR30" s="333"/>
      <c r="FS30" s="333"/>
      <c r="FT30" s="333"/>
      <c r="FU30" s="333"/>
      <c r="FV30" s="333"/>
    </row>
    <row r="31" spans="1:178" s="25" customFormat="1" ht="39.75" customHeight="1" x14ac:dyDescent="0.25">
      <c r="A31" s="2218"/>
      <c r="B31" s="2219"/>
      <c r="C31" s="2219"/>
      <c r="D31" s="2219"/>
      <c r="E31" s="2219"/>
      <c r="F31" s="2219"/>
      <c r="G31" s="2219"/>
      <c r="H31" s="2219"/>
      <c r="I31" s="2219"/>
      <c r="J31" s="2219"/>
      <c r="K31" s="2220"/>
      <c r="L31" s="2196" t="str">
        <f>'102_Заключение УСПБ_выдача'!I67</f>
        <v>Выберите из списка</v>
      </c>
      <c r="M31" s="2196"/>
      <c r="N31" s="2196"/>
      <c r="O31" s="2196"/>
      <c r="P31" s="2196"/>
      <c r="Q31" s="2196">
        <f>'102_Заключение УСПБ_выдача'!L67</f>
        <v>0</v>
      </c>
      <c r="R31" s="2196"/>
      <c r="S31" s="2196"/>
      <c r="T31" s="2196"/>
      <c r="U31" s="2196"/>
      <c r="V31" s="2196"/>
      <c r="W31" s="2196"/>
      <c r="X31" s="2217">
        <f>'102_Заключение УСПБ_выдача'!N67</f>
        <v>0</v>
      </c>
      <c r="Y31" s="2217"/>
      <c r="Z31" s="2217"/>
      <c r="AA31" s="2217"/>
      <c r="AB31" s="2196">
        <f>'102_Заключение УСПБ_выдача'!P67</f>
        <v>0</v>
      </c>
      <c r="AC31" s="2196"/>
      <c r="AD31" s="2196"/>
      <c r="AE31" s="2196"/>
      <c r="AF31" s="2196"/>
      <c r="EZ31" s="333"/>
      <c r="FA31" s="333"/>
      <c r="FB31" s="333"/>
      <c r="FC31" s="333"/>
      <c r="FD31" s="333"/>
      <c r="FE31" s="333"/>
      <c r="FF31" s="333"/>
      <c r="FG31" s="333"/>
      <c r="FH31" s="333"/>
      <c r="FI31" s="333"/>
      <c r="FJ31" s="333"/>
      <c r="FK31" s="333"/>
      <c r="FL31" s="333"/>
      <c r="FM31" s="607"/>
      <c r="FN31" s="333"/>
      <c r="FO31" s="333"/>
      <c r="FP31" s="333"/>
      <c r="FQ31" s="333"/>
      <c r="FR31" s="333"/>
      <c r="FS31" s="333"/>
      <c r="FT31" s="333"/>
      <c r="FU31" s="333"/>
      <c r="FV31" s="333"/>
    </row>
    <row r="32" spans="1:178" s="25" customFormat="1" ht="25.5" customHeight="1" x14ac:dyDescent="0.25">
      <c r="A32" s="2218"/>
      <c r="B32" s="2219"/>
      <c r="C32" s="2219"/>
      <c r="D32" s="2219"/>
      <c r="E32" s="2219"/>
      <c r="F32" s="2219"/>
      <c r="G32" s="2219"/>
      <c r="H32" s="2219"/>
      <c r="I32" s="2219"/>
      <c r="J32" s="2219"/>
      <c r="K32" s="2220"/>
      <c r="L32" s="2196" t="str">
        <f>'102_Заключение УСПБ_выдача'!I68</f>
        <v>Выберите из списка</v>
      </c>
      <c r="M32" s="2196"/>
      <c r="N32" s="2196"/>
      <c r="O32" s="2196"/>
      <c r="P32" s="2196"/>
      <c r="Q32" s="2196">
        <f>'102_Заключение УСПБ_выдача'!L68</f>
        <v>0</v>
      </c>
      <c r="R32" s="2196"/>
      <c r="S32" s="2196"/>
      <c r="T32" s="2196"/>
      <c r="U32" s="2196"/>
      <c r="V32" s="2196"/>
      <c r="W32" s="2196"/>
      <c r="X32" s="2217">
        <f>'102_Заключение УСПБ_выдача'!N68</f>
        <v>0</v>
      </c>
      <c r="Y32" s="2217"/>
      <c r="Z32" s="2217"/>
      <c r="AA32" s="2217"/>
      <c r="AB32" s="2196">
        <f>'102_Заключение УСПБ_выдача'!P68</f>
        <v>0</v>
      </c>
      <c r="AC32" s="2196"/>
      <c r="AD32" s="2196"/>
      <c r="AE32" s="2196"/>
      <c r="AF32" s="2196"/>
      <c r="EZ32" s="333"/>
      <c r="FA32" s="333"/>
      <c r="FB32" s="333"/>
      <c r="FC32" s="333"/>
      <c r="FD32" s="333"/>
      <c r="FE32" s="333"/>
      <c r="FF32" s="333"/>
      <c r="FG32" s="333"/>
      <c r="FH32" s="333"/>
      <c r="FI32" s="333"/>
      <c r="FJ32" s="333"/>
      <c r="FK32" s="333"/>
      <c r="FL32" s="333"/>
      <c r="FM32" s="607"/>
      <c r="FN32" s="333"/>
      <c r="FO32" s="333"/>
      <c r="FP32" s="333"/>
      <c r="FQ32" s="333"/>
      <c r="FR32" s="333"/>
      <c r="FS32" s="333"/>
      <c r="FT32" s="333"/>
      <c r="FU32" s="333"/>
      <c r="FV32" s="333"/>
    </row>
    <row r="33" spans="1:178" s="25" customFormat="1" ht="12.75" x14ac:dyDescent="0.25">
      <c r="A33" s="2214"/>
      <c r="B33" s="2215"/>
      <c r="C33" s="2215"/>
      <c r="D33" s="2215"/>
      <c r="E33" s="2215"/>
      <c r="F33" s="2215"/>
      <c r="G33" s="2215"/>
      <c r="H33" s="2215"/>
      <c r="I33" s="2215"/>
      <c r="J33" s="2215"/>
      <c r="K33" s="2216"/>
      <c r="L33" s="2196" t="str">
        <f>'102_Заключение УСПБ_выдача'!I69</f>
        <v>Выберите из списка</v>
      </c>
      <c r="M33" s="2196"/>
      <c r="N33" s="2196"/>
      <c r="O33" s="2196"/>
      <c r="P33" s="2196"/>
      <c r="Q33" s="2196">
        <f>'102_Заключение УСПБ_выдача'!L69</f>
        <v>0</v>
      </c>
      <c r="R33" s="2196"/>
      <c r="S33" s="2196"/>
      <c r="T33" s="2196"/>
      <c r="U33" s="2196"/>
      <c r="V33" s="2196"/>
      <c r="W33" s="2196"/>
      <c r="X33" s="2217">
        <f>'102_Заключение УСПБ_выдача'!N69</f>
        <v>0</v>
      </c>
      <c r="Y33" s="2217"/>
      <c r="Z33" s="2217"/>
      <c r="AA33" s="2217"/>
      <c r="AB33" s="2196">
        <f>'102_Заключение УСПБ_выдача'!P69</f>
        <v>0</v>
      </c>
      <c r="AC33" s="2196"/>
      <c r="AD33" s="2196"/>
      <c r="AE33" s="2196"/>
      <c r="AF33" s="2196"/>
      <c r="EZ33" s="333"/>
      <c r="FA33" s="333"/>
      <c r="FB33" s="333"/>
      <c r="FC33" s="333"/>
      <c r="FD33" s="333"/>
      <c r="FE33" s="333"/>
      <c r="FF33" s="333"/>
      <c r="FG33" s="333"/>
      <c r="FH33" s="333"/>
      <c r="FI33" s="333"/>
      <c r="FJ33" s="333"/>
      <c r="FK33" s="333"/>
      <c r="FL33" s="333"/>
      <c r="FM33" s="607"/>
      <c r="FN33" s="333"/>
      <c r="FO33" s="333"/>
      <c r="FP33" s="333"/>
      <c r="FQ33" s="333"/>
      <c r="FR33" s="333"/>
      <c r="FS33" s="333"/>
      <c r="FT33" s="333"/>
      <c r="FU33" s="333"/>
      <c r="FV33" s="333"/>
    </row>
    <row r="34" spans="1:178" s="25" customFormat="1" ht="15.75" customHeight="1" x14ac:dyDescent="0.25">
      <c r="A34" s="2190" t="s">
        <v>115</v>
      </c>
      <c r="B34" s="2191"/>
      <c r="C34" s="2191"/>
      <c r="D34" s="2191"/>
      <c r="E34" s="2191"/>
      <c r="F34" s="2191"/>
      <c r="G34" s="2191"/>
      <c r="H34" s="2191"/>
      <c r="I34" s="2191"/>
      <c r="J34" s="2191"/>
      <c r="K34" s="2192"/>
      <c r="L34" s="2225">
        <f>'102_Заключение УСПБ_выдача'!J378</f>
        <v>0</v>
      </c>
      <c r="M34" s="2226"/>
      <c r="N34" s="2226"/>
      <c r="O34" s="2226"/>
      <c r="P34" s="2226"/>
      <c r="Q34" s="2226"/>
      <c r="R34" s="2226"/>
      <c r="S34" s="2226"/>
      <c r="T34" s="2226"/>
      <c r="U34" s="2226"/>
      <c r="V34" s="2226"/>
      <c r="W34" s="2226"/>
      <c r="X34" s="2226"/>
      <c r="Y34" s="2226"/>
      <c r="Z34" s="2226"/>
      <c r="AA34" s="2226"/>
      <c r="AB34" s="2226"/>
      <c r="AC34" s="2226"/>
      <c r="AD34" s="2226"/>
      <c r="AE34" s="2226"/>
      <c r="AF34" s="2227"/>
      <c r="EZ34" s="333"/>
      <c r="FA34" s="333"/>
      <c r="FB34" s="333"/>
      <c r="FC34" s="333"/>
      <c r="FD34" s="333"/>
      <c r="FE34" s="333"/>
      <c r="FF34" s="333"/>
      <c r="FG34" s="333"/>
      <c r="FH34" s="333"/>
      <c r="FI34" s="333"/>
      <c r="FJ34" s="333"/>
      <c r="FK34" s="333"/>
      <c r="FL34" s="333"/>
      <c r="FM34" s="607"/>
      <c r="FN34" s="333"/>
      <c r="FO34" s="333"/>
      <c r="FP34" s="333"/>
      <c r="FQ34" s="333"/>
      <c r="FR34" s="333"/>
      <c r="FS34" s="333"/>
      <c r="FT34" s="333"/>
      <c r="FU34" s="333"/>
      <c r="FV34" s="333"/>
    </row>
    <row r="35" spans="1:178" s="25" customFormat="1" ht="12.75" customHeight="1" x14ac:dyDescent="0.25">
      <c r="A35" s="2190" t="s">
        <v>1453</v>
      </c>
      <c r="B35" s="2191"/>
      <c r="C35" s="2191"/>
      <c r="D35" s="2191"/>
      <c r="E35" s="2191"/>
      <c r="F35" s="2191"/>
      <c r="G35" s="2191"/>
      <c r="H35" s="2191"/>
      <c r="I35" s="2191"/>
      <c r="J35" s="2191"/>
      <c r="K35" s="2192"/>
      <c r="L35" s="2225"/>
      <c r="M35" s="2226"/>
      <c r="N35" s="2226"/>
      <c r="O35" s="2226"/>
      <c r="P35" s="2226"/>
      <c r="Q35" s="2226"/>
      <c r="R35" s="2226"/>
      <c r="S35" s="2226"/>
      <c r="T35" s="2226"/>
      <c r="U35" s="2226"/>
      <c r="V35" s="2226"/>
      <c r="W35" s="2226"/>
      <c r="X35" s="2226"/>
      <c r="Y35" s="2226"/>
      <c r="Z35" s="2226"/>
      <c r="AA35" s="2226"/>
      <c r="AB35" s="2226"/>
      <c r="AC35" s="2226"/>
      <c r="AD35" s="2226"/>
      <c r="AE35" s="2226"/>
      <c r="AF35" s="2227"/>
      <c r="EZ35" s="333"/>
      <c r="FA35" s="333"/>
      <c r="FB35" s="333"/>
      <c r="FC35" s="333"/>
      <c r="FD35" s="333"/>
      <c r="FE35" s="333"/>
      <c r="FF35" s="333"/>
      <c r="FG35" s="333"/>
      <c r="FH35" s="333"/>
      <c r="FI35" s="333"/>
      <c r="FJ35" s="333"/>
      <c r="FK35" s="333"/>
      <c r="FL35" s="333"/>
      <c r="FM35" s="607"/>
      <c r="FN35" s="333"/>
      <c r="FO35" s="333"/>
      <c r="FP35" s="333"/>
      <c r="FQ35" s="333"/>
      <c r="FR35" s="333"/>
      <c r="FS35" s="333"/>
      <c r="FT35" s="333"/>
      <c r="FU35" s="333"/>
      <c r="FV35" s="333"/>
    </row>
    <row r="36" spans="1:178" s="25" customFormat="1" ht="12.75" x14ac:dyDescent="0.25">
      <c r="A36" s="150"/>
      <c r="B36" s="151"/>
      <c r="C36" s="151"/>
      <c r="D36" s="151"/>
      <c r="E36" s="151"/>
      <c r="F36" s="151"/>
      <c r="G36" s="151"/>
      <c r="H36" s="151"/>
      <c r="I36" s="151"/>
      <c r="J36" s="151"/>
      <c r="K36" s="151"/>
      <c r="L36" s="398"/>
      <c r="M36" s="398"/>
      <c r="N36" s="398"/>
      <c r="O36" s="398"/>
      <c r="P36" s="398"/>
      <c r="Q36" s="398"/>
      <c r="R36" s="398"/>
      <c r="S36" s="398"/>
      <c r="T36" s="398"/>
      <c r="U36" s="398"/>
      <c r="V36" s="398"/>
      <c r="W36" s="398"/>
      <c r="X36" s="398"/>
      <c r="Y36" s="398"/>
      <c r="Z36" s="398"/>
      <c r="AA36" s="398"/>
      <c r="AB36" s="398"/>
      <c r="AC36" s="398"/>
      <c r="AD36" s="398"/>
      <c r="AE36" s="398"/>
      <c r="AF36" s="150"/>
      <c r="EZ36" s="333"/>
      <c r="FA36" s="333"/>
      <c r="FB36" s="333"/>
      <c r="FC36" s="333"/>
      <c r="FD36" s="333"/>
      <c r="FE36" s="333"/>
      <c r="FF36" s="333"/>
      <c r="FG36" s="333"/>
      <c r="FH36" s="333"/>
      <c r="FI36" s="333"/>
      <c r="FJ36" s="333"/>
      <c r="FK36" s="333"/>
      <c r="FL36" s="333"/>
      <c r="FM36" s="607"/>
      <c r="FN36" s="333"/>
      <c r="FO36" s="333"/>
      <c r="FP36" s="333"/>
      <c r="FQ36" s="333"/>
      <c r="FR36" s="333"/>
      <c r="FS36" s="333"/>
      <c r="FT36" s="333"/>
      <c r="FU36" s="333"/>
      <c r="FV36" s="333"/>
    </row>
    <row r="37" spans="1:178" s="25" customFormat="1" ht="12.75" x14ac:dyDescent="0.25">
      <c r="A37" s="150" t="s">
        <v>196</v>
      </c>
      <c r="B37" s="2201" t="s">
        <v>231</v>
      </c>
      <c r="C37" s="2201"/>
      <c r="D37" s="2201"/>
      <c r="E37" s="2201"/>
      <c r="F37" s="2201"/>
      <c r="G37" s="2201"/>
      <c r="H37" s="2201"/>
      <c r="I37" s="2201"/>
      <c r="J37" s="2201"/>
      <c r="K37" s="2201"/>
      <c r="L37" s="2201"/>
      <c r="M37" s="2201"/>
      <c r="N37" s="2201"/>
      <c r="O37" s="2201"/>
      <c r="P37" s="2201"/>
      <c r="Q37" s="2201"/>
      <c r="R37" s="2201"/>
      <c r="S37" s="2201"/>
      <c r="T37" s="2201"/>
      <c r="U37" s="2201"/>
      <c r="V37" s="2201"/>
      <c r="W37" s="2201"/>
      <c r="X37" s="2201"/>
      <c r="Y37" s="2201"/>
      <c r="Z37" s="2201"/>
      <c r="AA37" s="2201"/>
      <c r="AB37" s="2201"/>
      <c r="AC37" s="2201"/>
      <c r="AD37" s="2201"/>
      <c r="AE37" s="2201"/>
      <c r="AF37" s="2201"/>
      <c r="EZ37" s="333"/>
      <c r="FA37" s="333"/>
      <c r="FB37" s="333"/>
      <c r="FC37" s="333"/>
      <c r="FD37" s="333"/>
      <c r="FE37" s="333"/>
      <c r="FF37" s="333"/>
      <c r="FG37" s="333"/>
      <c r="FH37" s="333"/>
      <c r="FI37" s="333"/>
      <c r="FJ37" s="333"/>
      <c r="FK37" s="333"/>
      <c r="FL37" s="333"/>
      <c r="FM37" s="607"/>
      <c r="FN37" s="333"/>
      <c r="FO37" s="333"/>
      <c r="FP37" s="333"/>
      <c r="FQ37" s="333"/>
      <c r="FR37" s="333"/>
      <c r="FS37" s="333"/>
      <c r="FT37" s="333"/>
      <c r="FU37" s="333"/>
      <c r="FV37" s="333"/>
    </row>
    <row r="38" spans="1:178" s="25" customFormat="1" ht="12.75" x14ac:dyDescent="0.25">
      <c r="A38" s="2190" t="s">
        <v>107</v>
      </c>
      <c r="B38" s="2191"/>
      <c r="C38" s="2191"/>
      <c r="D38" s="2191"/>
      <c r="E38" s="2191"/>
      <c r="F38" s="2191"/>
      <c r="G38" s="2191"/>
      <c r="H38" s="2191"/>
      <c r="I38" s="2191"/>
      <c r="J38" s="2191"/>
      <c r="K38" s="2192"/>
      <c r="L38" s="2265" t="s">
        <v>232</v>
      </c>
      <c r="M38" s="2272"/>
      <c r="N38" s="2272"/>
      <c r="O38" s="2272"/>
      <c r="P38" s="2272"/>
      <c r="Q38" s="2272"/>
      <c r="R38" s="2272"/>
      <c r="S38" s="2272"/>
      <c r="T38" s="2272"/>
      <c r="U38" s="2273"/>
      <c r="V38" s="2265" t="s">
        <v>108</v>
      </c>
      <c r="W38" s="2272"/>
      <c r="X38" s="2272"/>
      <c r="Y38" s="2272"/>
      <c r="Z38" s="2272"/>
      <c r="AA38" s="2272"/>
      <c r="AB38" s="2272"/>
      <c r="AC38" s="2272"/>
      <c r="AD38" s="2272"/>
      <c r="AE38" s="2272"/>
      <c r="AF38" s="2273"/>
      <c r="EZ38" s="333"/>
      <c r="FA38" s="333"/>
      <c r="FB38" s="333"/>
      <c r="FC38" s="333"/>
      <c r="FD38" s="333"/>
      <c r="FE38" s="333"/>
      <c r="FF38" s="333"/>
      <c r="FG38" s="333"/>
      <c r="FH38" s="333"/>
      <c r="FI38" s="333"/>
      <c r="FJ38" s="333"/>
      <c r="FK38" s="333"/>
      <c r="FL38" s="333"/>
      <c r="FM38" s="607"/>
      <c r="FN38" s="333"/>
      <c r="FO38" s="333"/>
      <c r="FP38" s="333"/>
      <c r="FQ38" s="333"/>
      <c r="FR38" s="333"/>
      <c r="FS38" s="333"/>
      <c r="FT38" s="333"/>
      <c r="FU38" s="333"/>
      <c r="FV38" s="333"/>
    </row>
    <row r="39" spans="1:178" s="25" customFormat="1" ht="12.75" customHeight="1" x14ac:dyDescent="0.25">
      <c r="A39" s="2190" t="s">
        <v>109</v>
      </c>
      <c r="B39" s="2191"/>
      <c r="C39" s="2191"/>
      <c r="D39" s="2191"/>
      <c r="E39" s="2191"/>
      <c r="F39" s="2191"/>
      <c r="G39" s="2191"/>
      <c r="H39" s="2191"/>
      <c r="I39" s="2191"/>
      <c r="J39" s="2191"/>
      <c r="K39" s="2192"/>
      <c r="L39" s="2193" t="str">
        <f>'102_Заключение УСПБ_выдача'!K77</f>
        <v>кредитной операции</v>
      </c>
      <c r="M39" s="2194"/>
      <c r="N39" s="2194"/>
      <c r="O39" s="2194"/>
      <c r="P39" s="2194"/>
      <c r="Q39" s="2194"/>
      <c r="R39" s="2194"/>
      <c r="S39" s="2194"/>
      <c r="T39" s="2194"/>
      <c r="U39" s="2195"/>
      <c r="V39" s="2202" t="str">
        <f>'102_Заключение УСПБ_выдача'!K77</f>
        <v>кредитной операции</v>
      </c>
      <c r="W39" s="2203"/>
      <c r="X39" s="2203"/>
      <c r="Y39" s="2203"/>
      <c r="Z39" s="2203"/>
      <c r="AA39" s="2203"/>
      <c r="AB39" s="2203"/>
      <c r="AC39" s="2203"/>
      <c r="AD39" s="2203"/>
      <c r="AE39" s="2203"/>
      <c r="AF39" s="2204"/>
      <c r="FM39" s="607"/>
    </row>
    <row r="40" spans="1:178" s="25" customFormat="1" ht="12.75" outlineLevel="1" x14ac:dyDescent="0.25">
      <c r="A40" s="2190" t="s">
        <v>230</v>
      </c>
      <c r="B40" s="2191"/>
      <c r="C40" s="2191"/>
      <c r="D40" s="2191"/>
      <c r="E40" s="2191"/>
      <c r="F40" s="2191"/>
      <c r="G40" s="2191"/>
      <c r="H40" s="2191"/>
      <c r="I40" s="2191"/>
      <c r="J40" s="2191"/>
      <c r="K40" s="2192"/>
      <c r="L40" s="2193">
        <f>'102_Заключение УСПБ_выдача'!I80</f>
        <v>0</v>
      </c>
      <c r="M40" s="2194"/>
      <c r="N40" s="2194"/>
      <c r="O40" s="2194"/>
      <c r="P40" s="2194"/>
      <c r="Q40" s="2194"/>
      <c r="R40" s="2194"/>
      <c r="S40" s="2194"/>
      <c r="T40" s="2194"/>
      <c r="U40" s="2195"/>
      <c r="V40" s="2202">
        <f>'102_Заключение УСПБ_выдача'!N80</f>
        <v>0</v>
      </c>
      <c r="W40" s="2203"/>
      <c r="X40" s="2203"/>
      <c r="Y40" s="2203"/>
      <c r="Z40" s="2203"/>
      <c r="AA40" s="2203"/>
      <c r="AB40" s="2203"/>
      <c r="AC40" s="2203"/>
      <c r="AD40" s="2203"/>
      <c r="AE40" s="2203"/>
      <c r="AF40" s="2204"/>
      <c r="FM40" s="607"/>
    </row>
    <row r="41" spans="1:178" s="25" customFormat="1" ht="12.75" outlineLevel="1" x14ac:dyDescent="0.25">
      <c r="A41" s="2184" t="s">
        <v>112</v>
      </c>
      <c r="B41" s="2224"/>
      <c r="C41" s="2224"/>
      <c r="D41" s="2224"/>
      <c r="E41" s="2224"/>
      <c r="F41" s="2224"/>
      <c r="G41" s="2224"/>
      <c r="H41" s="2224"/>
      <c r="I41" s="2224"/>
      <c r="J41" s="2224"/>
      <c r="K41" s="2224"/>
      <c r="L41" s="2193">
        <f>'102_Заключение УСПБ_выдача'!I84</f>
        <v>0</v>
      </c>
      <c r="M41" s="2194"/>
      <c r="N41" s="2194"/>
      <c r="O41" s="2194"/>
      <c r="P41" s="2194"/>
      <c r="Q41" s="2194"/>
      <c r="R41" s="2194"/>
      <c r="S41" s="2194"/>
      <c r="T41" s="2194"/>
      <c r="U41" s="2195"/>
      <c r="V41" s="2202">
        <f>'102_Заключение УСПБ_выдача'!N84</f>
        <v>0</v>
      </c>
      <c r="W41" s="2203"/>
      <c r="X41" s="2203"/>
      <c r="Y41" s="2203"/>
      <c r="Z41" s="2203"/>
      <c r="AA41" s="2203"/>
      <c r="AB41" s="2203"/>
      <c r="AC41" s="2203"/>
      <c r="AD41" s="2203"/>
      <c r="AE41" s="2203"/>
      <c r="AF41" s="2204"/>
      <c r="FM41" s="607"/>
    </row>
    <row r="42" spans="1:178" s="25" customFormat="1" ht="24.75" customHeight="1" outlineLevel="1" x14ac:dyDescent="0.25">
      <c r="A42" s="2184" t="s">
        <v>131</v>
      </c>
      <c r="B42" s="2224"/>
      <c r="C42" s="2224"/>
      <c r="D42" s="2224"/>
      <c r="E42" s="2224"/>
      <c r="F42" s="2224"/>
      <c r="G42" s="2224"/>
      <c r="H42" s="2224"/>
      <c r="I42" s="2224"/>
      <c r="J42" s="2224"/>
      <c r="K42" s="2224"/>
      <c r="L42" s="2193">
        <f>'102_Заключение УСПБ_выдача'!I81</f>
        <v>0</v>
      </c>
      <c r="M42" s="2194"/>
      <c r="N42" s="2194"/>
      <c r="O42" s="2194"/>
      <c r="P42" s="2194"/>
      <c r="Q42" s="2194"/>
      <c r="R42" s="2194"/>
      <c r="S42" s="2194"/>
      <c r="T42" s="2194"/>
      <c r="U42" s="2195"/>
      <c r="V42" s="2222">
        <f>'102_Заключение УСПБ_выдача'!N81</f>
        <v>0</v>
      </c>
      <c r="W42" s="2222"/>
      <c r="X42" s="2222"/>
      <c r="Y42" s="2222"/>
      <c r="Z42" s="2222"/>
      <c r="AA42" s="2222"/>
      <c r="AB42" s="2222"/>
      <c r="AC42" s="2222"/>
      <c r="AD42" s="2222"/>
      <c r="AE42" s="2222"/>
      <c r="AF42" s="2223"/>
      <c r="FM42" s="607"/>
    </row>
    <row r="43" spans="1:178" s="25" customFormat="1" ht="24.75" customHeight="1" outlineLevel="2" x14ac:dyDescent="0.25">
      <c r="A43" s="2184" t="s">
        <v>1410</v>
      </c>
      <c r="B43" s="2224"/>
      <c r="C43" s="2224"/>
      <c r="D43" s="2224"/>
      <c r="E43" s="2224"/>
      <c r="F43" s="2224"/>
      <c r="G43" s="2224"/>
      <c r="H43" s="2224"/>
      <c r="I43" s="2224"/>
      <c r="J43" s="2224"/>
      <c r="K43" s="2224"/>
      <c r="L43" s="2193">
        <f>'102_Заключение УСПБ_выдача'!I82</f>
        <v>0</v>
      </c>
      <c r="M43" s="2194"/>
      <c r="N43" s="2194"/>
      <c r="O43" s="2194"/>
      <c r="P43" s="2194"/>
      <c r="Q43" s="2194"/>
      <c r="R43" s="2194"/>
      <c r="S43" s="2194"/>
      <c r="T43" s="2194"/>
      <c r="U43" s="2195"/>
      <c r="V43" s="2222">
        <f>'102_Заключение УСПБ_выдача'!N82</f>
        <v>0</v>
      </c>
      <c r="W43" s="2222"/>
      <c r="X43" s="2222"/>
      <c r="Y43" s="2222"/>
      <c r="Z43" s="2222"/>
      <c r="AA43" s="2222"/>
      <c r="AB43" s="2222"/>
      <c r="AC43" s="2222"/>
      <c r="AD43" s="2222"/>
      <c r="AE43" s="2222"/>
      <c r="AF43" s="2223"/>
      <c r="FM43" s="607"/>
    </row>
    <row r="44" spans="1:178" s="25" customFormat="1" ht="12.75" outlineLevel="1" x14ac:dyDescent="0.25">
      <c r="A44" s="2184" t="s">
        <v>132</v>
      </c>
      <c r="B44" s="2224"/>
      <c r="C44" s="2224"/>
      <c r="D44" s="2224"/>
      <c r="E44" s="2224"/>
      <c r="F44" s="2224"/>
      <c r="G44" s="2224"/>
      <c r="H44" s="2224"/>
      <c r="I44" s="2224"/>
      <c r="J44" s="2224"/>
      <c r="K44" s="2224"/>
      <c r="L44" s="2193">
        <f>'102_Заключение УСПБ_выдача'!I83</f>
        <v>0</v>
      </c>
      <c r="M44" s="2194"/>
      <c r="N44" s="2194"/>
      <c r="O44" s="2194"/>
      <c r="P44" s="2194"/>
      <c r="Q44" s="2194"/>
      <c r="R44" s="2194"/>
      <c r="S44" s="2194"/>
      <c r="T44" s="2194"/>
      <c r="U44" s="2195"/>
      <c r="V44" s="2222">
        <f>'102_Заключение УСПБ_выдача'!N83</f>
        <v>0</v>
      </c>
      <c r="W44" s="2222"/>
      <c r="X44" s="2222"/>
      <c r="Y44" s="2222"/>
      <c r="Z44" s="2222"/>
      <c r="AA44" s="2222"/>
      <c r="AB44" s="2222"/>
      <c r="AC44" s="2222"/>
      <c r="AD44" s="2222"/>
      <c r="AE44" s="2222"/>
      <c r="AF44" s="2223"/>
      <c r="FM44" s="607"/>
    </row>
    <row r="45" spans="1:178" s="25" customFormat="1" ht="12.75" outlineLevel="1" x14ac:dyDescent="0.25">
      <c r="A45" s="2184" t="s">
        <v>110</v>
      </c>
      <c r="B45" s="2224"/>
      <c r="C45" s="2224"/>
      <c r="D45" s="2224"/>
      <c r="E45" s="2224"/>
      <c r="F45" s="2224"/>
      <c r="G45" s="2224"/>
      <c r="H45" s="2224"/>
      <c r="I45" s="2224"/>
      <c r="J45" s="2224"/>
      <c r="K45" s="2224"/>
      <c r="L45" s="2193">
        <f>'102_Заключение УСПБ_выдача'!I85</f>
        <v>0</v>
      </c>
      <c r="M45" s="2194"/>
      <c r="N45" s="2194"/>
      <c r="O45" s="2194"/>
      <c r="P45" s="2194"/>
      <c r="Q45" s="2194"/>
      <c r="R45" s="2194"/>
      <c r="S45" s="2194"/>
      <c r="T45" s="2194"/>
      <c r="U45" s="2195"/>
      <c r="V45" s="2222">
        <f>'102_Заключение УСПБ_выдача'!N85</f>
        <v>0</v>
      </c>
      <c r="W45" s="2222"/>
      <c r="X45" s="2222"/>
      <c r="Y45" s="2222"/>
      <c r="Z45" s="2222"/>
      <c r="AA45" s="2222"/>
      <c r="AB45" s="2222"/>
      <c r="AC45" s="2222"/>
      <c r="AD45" s="2222"/>
      <c r="AE45" s="2222"/>
      <c r="AF45" s="2223"/>
      <c r="FM45" s="607"/>
    </row>
    <row r="46" spans="1:178" s="25" customFormat="1" ht="25.5" customHeight="1" outlineLevel="1" x14ac:dyDescent="0.25">
      <c r="A46" s="2184" t="s">
        <v>548</v>
      </c>
      <c r="B46" s="2224"/>
      <c r="C46" s="2224"/>
      <c r="D46" s="2224"/>
      <c r="E46" s="2224"/>
      <c r="F46" s="2224"/>
      <c r="G46" s="2224"/>
      <c r="H46" s="2224"/>
      <c r="I46" s="2224"/>
      <c r="J46" s="2224"/>
      <c r="K46" s="2224"/>
      <c r="L46" s="2187">
        <f>'102_Заключение УСПБ_выдача'!I86</f>
        <v>0</v>
      </c>
      <c r="M46" s="2188"/>
      <c r="N46" s="2188"/>
      <c r="O46" s="2188"/>
      <c r="P46" s="2188"/>
      <c r="Q46" s="2188"/>
      <c r="R46" s="2188"/>
      <c r="S46" s="2188"/>
      <c r="T46" s="2188"/>
      <c r="U46" s="2189"/>
      <c r="V46" s="2205">
        <f>'102_Заключение УСПБ_выдача'!N86</f>
        <v>0</v>
      </c>
      <c r="W46" s="2205"/>
      <c r="X46" s="2205"/>
      <c r="Y46" s="2205"/>
      <c r="Z46" s="2205"/>
      <c r="AA46" s="2205"/>
      <c r="AB46" s="2205"/>
      <c r="AC46" s="2205"/>
      <c r="AD46" s="2205"/>
      <c r="AE46" s="2205"/>
      <c r="AF46" s="2206"/>
      <c r="FM46" s="607"/>
    </row>
    <row r="47" spans="1:178" s="25" customFormat="1" ht="26.25" customHeight="1" outlineLevel="1" x14ac:dyDescent="0.25">
      <c r="A47" s="2184" t="s">
        <v>549</v>
      </c>
      <c r="B47" s="2224"/>
      <c r="C47" s="2224"/>
      <c r="D47" s="2224"/>
      <c r="E47" s="2224"/>
      <c r="F47" s="2224"/>
      <c r="G47" s="2224"/>
      <c r="H47" s="2224"/>
      <c r="I47" s="2224"/>
      <c r="J47" s="2224"/>
      <c r="K47" s="2224"/>
      <c r="L47" s="2187">
        <f>'102_Заключение УСПБ_выдача'!I87</f>
        <v>0</v>
      </c>
      <c r="M47" s="2188"/>
      <c r="N47" s="2188"/>
      <c r="O47" s="2188"/>
      <c r="P47" s="2188"/>
      <c r="Q47" s="2188"/>
      <c r="R47" s="2188"/>
      <c r="S47" s="2188"/>
      <c r="T47" s="2188"/>
      <c r="U47" s="2189"/>
      <c r="V47" s="2205">
        <f>'102_Заключение УСПБ_выдача'!N87</f>
        <v>0</v>
      </c>
      <c r="W47" s="2205"/>
      <c r="X47" s="2205"/>
      <c r="Y47" s="2205"/>
      <c r="Z47" s="2205"/>
      <c r="AA47" s="2205"/>
      <c r="AB47" s="2205"/>
      <c r="AC47" s="2205"/>
      <c r="AD47" s="2205"/>
      <c r="AE47" s="2205"/>
      <c r="AF47" s="2206"/>
      <c r="FM47" s="607"/>
    </row>
    <row r="48" spans="1:178" s="25" customFormat="1" ht="24.75" customHeight="1" outlineLevel="1" x14ac:dyDescent="0.25">
      <c r="A48" s="2184" t="s">
        <v>111</v>
      </c>
      <c r="B48" s="2224"/>
      <c r="C48" s="2224"/>
      <c r="D48" s="2224"/>
      <c r="E48" s="2224"/>
      <c r="F48" s="2224"/>
      <c r="G48" s="2224"/>
      <c r="H48" s="2224"/>
      <c r="I48" s="2224"/>
      <c r="J48" s="2224"/>
      <c r="K48" s="2224"/>
      <c r="L48" s="2193">
        <f>'102_Заключение УСПБ_выдача'!I88</f>
        <v>0</v>
      </c>
      <c r="M48" s="2194"/>
      <c r="N48" s="2194"/>
      <c r="O48" s="2194"/>
      <c r="P48" s="2194"/>
      <c r="Q48" s="2194"/>
      <c r="R48" s="2194"/>
      <c r="S48" s="2194"/>
      <c r="T48" s="2194"/>
      <c r="U48" s="2195"/>
      <c r="V48" s="2222">
        <f>'102_Заключение УСПБ_выдача'!N88</f>
        <v>0</v>
      </c>
      <c r="W48" s="2222"/>
      <c r="X48" s="2222"/>
      <c r="Y48" s="2222"/>
      <c r="Z48" s="2222"/>
      <c r="AA48" s="2222"/>
      <c r="AB48" s="2222"/>
      <c r="AC48" s="2222"/>
      <c r="AD48" s="2222"/>
      <c r="AE48" s="2222"/>
      <c r="AF48" s="2223"/>
      <c r="FM48" s="607"/>
    </row>
    <row r="49" spans="1:169" s="25" customFormat="1" ht="12.75" outlineLevel="1" x14ac:dyDescent="0.25">
      <c r="A49" s="2190" t="s">
        <v>113</v>
      </c>
      <c r="B49" s="2191"/>
      <c r="C49" s="2191"/>
      <c r="D49" s="2191"/>
      <c r="E49" s="2191"/>
      <c r="F49" s="2191"/>
      <c r="G49" s="2191"/>
      <c r="H49" s="2191"/>
      <c r="I49" s="2191"/>
      <c r="J49" s="2191"/>
      <c r="K49" s="2192"/>
      <c r="L49" s="2193">
        <f>'102_Заключение УСПБ_выдача'!I89</f>
        <v>0</v>
      </c>
      <c r="M49" s="2194"/>
      <c r="N49" s="2194"/>
      <c r="O49" s="2194"/>
      <c r="P49" s="2194"/>
      <c r="Q49" s="2194"/>
      <c r="R49" s="2194"/>
      <c r="S49" s="2194"/>
      <c r="T49" s="2194"/>
      <c r="U49" s="2195"/>
      <c r="V49" s="2222">
        <f>'102_Заключение УСПБ_выдача'!N89</f>
        <v>0</v>
      </c>
      <c r="W49" s="2222"/>
      <c r="X49" s="2222"/>
      <c r="Y49" s="2222"/>
      <c r="Z49" s="2222"/>
      <c r="AA49" s="2222"/>
      <c r="AB49" s="2222"/>
      <c r="AC49" s="2222"/>
      <c r="AD49" s="2222"/>
      <c r="AE49" s="2222"/>
      <c r="AF49" s="2223"/>
      <c r="FM49" s="607"/>
    </row>
    <row r="50" spans="1:169" s="25" customFormat="1" ht="8.25" customHeight="1" x14ac:dyDescent="0.25">
      <c r="A50" s="599"/>
      <c r="B50" s="600"/>
      <c r="C50" s="600"/>
      <c r="D50" s="600"/>
      <c r="E50" s="600"/>
      <c r="F50" s="600"/>
      <c r="G50" s="600"/>
      <c r="H50" s="600"/>
      <c r="I50" s="600"/>
      <c r="J50" s="600"/>
      <c r="K50" s="601"/>
      <c r="L50" s="597"/>
      <c r="M50" s="126"/>
      <c r="N50" s="126"/>
      <c r="O50" s="126"/>
      <c r="P50" s="126"/>
      <c r="Q50" s="126"/>
      <c r="R50" s="126"/>
      <c r="S50" s="126"/>
      <c r="T50" s="126"/>
      <c r="U50" s="598"/>
      <c r="V50" s="2222"/>
      <c r="W50" s="2222"/>
      <c r="X50" s="2222"/>
      <c r="Y50" s="2222"/>
      <c r="Z50" s="2222"/>
      <c r="AA50" s="2222"/>
      <c r="AB50" s="2222"/>
      <c r="AC50" s="2222"/>
      <c r="AD50" s="2222"/>
      <c r="AE50" s="2222"/>
      <c r="AF50" s="2223"/>
      <c r="FM50" s="607"/>
    </row>
    <row r="51" spans="1:169" s="25" customFormat="1" ht="15" customHeight="1" outlineLevel="1" x14ac:dyDescent="0.25">
      <c r="A51" s="2190" t="s">
        <v>1457</v>
      </c>
      <c r="B51" s="2191"/>
      <c r="C51" s="2191"/>
      <c r="D51" s="2191"/>
      <c r="E51" s="2191"/>
      <c r="F51" s="2191"/>
      <c r="G51" s="2191"/>
      <c r="H51" s="2191"/>
      <c r="I51" s="2191"/>
      <c r="J51" s="2191"/>
      <c r="K51" s="2192"/>
      <c r="L51" s="2193">
        <f>'102_Заключение УСПБ_выдача'!I92</f>
        <v>0</v>
      </c>
      <c r="M51" s="2194"/>
      <c r="N51" s="2194"/>
      <c r="O51" s="2194"/>
      <c r="P51" s="2194"/>
      <c r="Q51" s="2194"/>
      <c r="R51" s="2194"/>
      <c r="S51" s="2194"/>
      <c r="T51" s="2194"/>
      <c r="U51" s="2195"/>
      <c r="V51" s="2222">
        <f>'102_Заключение УСПБ_выдача'!N92</f>
        <v>0</v>
      </c>
      <c r="W51" s="2222"/>
      <c r="X51" s="2222"/>
      <c r="Y51" s="2222"/>
      <c r="Z51" s="2222"/>
      <c r="AA51" s="2222"/>
      <c r="AB51" s="2222"/>
      <c r="AC51" s="2222"/>
      <c r="AD51" s="2222"/>
      <c r="AE51" s="2222"/>
      <c r="AF51" s="2223"/>
      <c r="FM51" s="607"/>
    </row>
    <row r="52" spans="1:169" s="25" customFormat="1" ht="15" customHeight="1" outlineLevel="1" x14ac:dyDescent="0.25">
      <c r="A52" s="2190" t="s">
        <v>1458</v>
      </c>
      <c r="B52" s="2191"/>
      <c r="C52" s="2191"/>
      <c r="D52" s="2191"/>
      <c r="E52" s="2191"/>
      <c r="F52" s="2191"/>
      <c r="G52" s="2191"/>
      <c r="H52" s="2191"/>
      <c r="I52" s="2191"/>
      <c r="J52" s="2191"/>
      <c r="K52" s="2192"/>
      <c r="L52" s="2193">
        <f>'102_Заключение УСПБ_выдача'!I93</f>
        <v>0</v>
      </c>
      <c r="M52" s="2194"/>
      <c r="N52" s="2194"/>
      <c r="O52" s="2194"/>
      <c r="P52" s="2194"/>
      <c r="Q52" s="2194"/>
      <c r="R52" s="2194"/>
      <c r="S52" s="2194"/>
      <c r="T52" s="2194"/>
      <c r="U52" s="2195"/>
      <c r="V52" s="2222">
        <f>'102_Заключение УСПБ_выдача'!N93</f>
        <v>0</v>
      </c>
      <c r="W52" s="2222"/>
      <c r="X52" s="2222"/>
      <c r="Y52" s="2222"/>
      <c r="Z52" s="2222"/>
      <c r="AA52" s="2222"/>
      <c r="AB52" s="2222"/>
      <c r="AC52" s="2222"/>
      <c r="AD52" s="2222"/>
      <c r="AE52" s="2222"/>
      <c r="AF52" s="2223"/>
      <c r="FM52" s="607"/>
    </row>
    <row r="53" spans="1:169" s="25" customFormat="1" ht="15" customHeight="1" outlineLevel="1" x14ac:dyDescent="0.25">
      <c r="A53" s="2190" t="s">
        <v>1459</v>
      </c>
      <c r="B53" s="2191"/>
      <c r="C53" s="2191"/>
      <c r="D53" s="2191"/>
      <c r="E53" s="2191"/>
      <c r="F53" s="2191"/>
      <c r="G53" s="2191"/>
      <c r="H53" s="2191"/>
      <c r="I53" s="2191"/>
      <c r="J53" s="2191"/>
      <c r="K53" s="2192"/>
      <c r="L53" s="2193">
        <f>'102_Заключение УСПБ_выдача'!I94</f>
        <v>0</v>
      </c>
      <c r="M53" s="2194"/>
      <c r="N53" s="2194"/>
      <c r="O53" s="2194"/>
      <c r="P53" s="2194"/>
      <c r="Q53" s="2194"/>
      <c r="R53" s="2194"/>
      <c r="S53" s="2194"/>
      <c r="T53" s="2194"/>
      <c r="U53" s="2195"/>
      <c r="V53" s="2222">
        <f>'102_Заключение УСПБ_выдача'!N94</f>
        <v>0</v>
      </c>
      <c r="W53" s="2222"/>
      <c r="X53" s="2222"/>
      <c r="Y53" s="2222"/>
      <c r="Z53" s="2222"/>
      <c r="AA53" s="2222"/>
      <c r="AB53" s="2222"/>
      <c r="AC53" s="2222"/>
      <c r="AD53" s="2222"/>
      <c r="AE53" s="2222"/>
      <c r="AF53" s="2223"/>
      <c r="FM53" s="607"/>
    </row>
    <row r="54" spans="1:169" s="25" customFormat="1" ht="15" customHeight="1" outlineLevel="1" x14ac:dyDescent="0.25">
      <c r="A54" s="2190" t="s">
        <v>132</v>
      </c>
      <c r="B54" s="2191"/>
      <c r="C54" s="2191"/>
      <c r="D54" s="2191"/>
      <c r="E54" s="2191"/>
      <c r="F54" s="2191"/>
      <c r="G54" s="2191"/>
      <c r="H54" s="2191"/>
      <c r="I54" s="2191"/>
      <c r="J54" s="2191"/>
      <c r="K54" s="2192"/>
      <c r="L54" s="2193">
        <f>'102_Заключение УСПБ_выдача'!I95</f>
        <v>0</v>
      </c>
      <c r="M54" s="2194"/>
      <c r="N54" s="2194"/>
      <c r="O54" s="2194"/>
      <c r="P54" s="2194"/>
      <c r="Q54" s="2194"/>
      <c r="R54" s="2194"/>
      <c r="S54" s="2194"/>
      <c r="T54" s="2194"/>
      <c r="U54" s="2195"/>
      <c r="V54" s="2222">
        <f>'102_Заключение УСПБ_выдача'!N95</f>
        <v>0</v>
      </c>
      <c r="W54" s="2222"/>
      <c r="X54" s="2222"/>
      <c r="Y54" s="2222"/>
      <c r="Z54" s="2222"/>
      <c r="AA54" s="2222"/>
      <c r="AB54" s="2222"/>
      <c r="AC54" s="2222"/>
      <c r="AD54" s="2222"/>
      <c r="AE54" s="2222"/>
      <c r="AF54" s="2223"/>
      <c r="FM54" s="607"/>
    </row>
    <row r="55" spans="1:169" s="25" customFormat="1" ht="15" customHeight="1" outlineLevel="1" x14ac:dyDescent="0.25">
      <c r="A55" s="2190" t="s">
        <v>534</v>
      </c>
      <c r="B55" s="2191"/>
      <c r="C55" s="2191"/>
      <c r="D55" s="2191"/>
      <c r="E55" s="2191"/>
      <c r="F55" s="2191"/>
      <c r="G55" s="2191"/>
      <c r="H55" s="2191"/>
      <c r="I55" s="2191"/>
      <c r="J55" s="2191"/>
      <c r="K55" s="2192"/>
      <c r="L55" s="2193">
        <f>'102_Заключение УСПБ_выдача'!I96</f>
        <v>0</v>
      </c>
      <c r="M55" s="2194"/>
      <c r="N55" s="2194"/>
      <c r="O55" s="2194"/>
      <c r="P55" s="2194"/>
      <c r="Q55" s="2194"/>
      <c r="R55" s="2194"/>
      <c r="S55" s="2194"/>
      <c r="T55" s="2194"/>
      <c r="U55" s="2195"/>
      <c r="V55" s="2222">
        <f>'102_Заключение УСПБ_выдача'!N96</f>
        <v>0</v>
      </c>
      <c r="W55" s="2222"/>
      <c r="X55" s="2222"/>
      <c r="Y55" s="2222"/>
      <c r="Z55" s="2222"/>
      <c r="AA55" s="2222"/>
      <c r="AB55" s="2222"/>
      <c r="AC55" s="2222"/>
      <c r="AD55" s="2222"/>
      <c r="AE55" s="2222"/>
      <c r="AF55" s="2223"/>
      <c r="FM55" s="607"/>
    </row>
    <row r="56" spans="1:169" s="25" customFormat="1" ht="15" customHeight="1" outlineLevel="1" x14ac:dyDescent="0.25">
      <c r="A56" s="2190" t="s">
        <v>100</v>
      </c>
      <c r="B56" s="2191"/>
      <c r="C56" s="2191"/>
      <c r="D56" s="2191"/>
      <c r="E56" s="2191"/>
      <c r="F56" s="2191"/>
      <c r="G56" s="2191"/>
      <c r="H56" s="2191"/>
      <c r="I56" s="2191"/>
      <c r="J56" s="2191"/>
      <c r="K56" s="2192"/>
      <c r="L56" s="2193">
        <f>'102_Заключение УСПБ_выдача'!I97</f>
        <v>0</v>
      </c>
      <c r="M56" s="2194"/>
      <c r="N56" s="2194"/>
      <c r="O56" s="2194"/>
      <c r="P56" s="2194"/>
      <c r="Q56" s="2194"/>
      <c r="R56" s="2194"/>
      <c r="S56" s="2194"/>
      <c r="T56" s="2194"/>
      <c r="U56" s="2195"/>
      <c r="V56" s="2222">
        <f>'102_Заключение УСПБ_выдача'!N97</f>
        <v>0</v>
      </c>
      <c r="W56" s="2222"/>
      <c r="X56" s="2222"/>
      <c r="Y56" s="2222"/>
      <c r="Z56" s="2222"/>
      <c r="AA56" s="2222"/>
      <c r="AB56" s="2222"/>
      <c r="AC56" s="2222"/>
      <c r="AD56" s="2222"/>
      <c r="AE56" s="2222"/>
      <c r="AF56" s="2223"/>
      <c r="FM56" s="607"/>
    </row>
    <row r="57" spans="1:169" s="25" customFormat="1" ht="45" customHeight="1" outlineLevel="1" x14ac:dyDescent="0.25">
      <c r="A57" s="2190" t="s">
        <v>101</v>
      </c>
      <c r="B57" s="2191"/>
      <c r="C57" s="2191"/>
      <c r="D57" s="2191"/>
      <c r="E57" s="2191"/>
      <c r="F57" s="2191"/>
      <c r="G57" s="2191"/>
      <c r="H57" s="2191"/>
      <c r="I57" s="2191"/>
      <c r="J57" s="2191"/>
      <c r="K57" s="2192"/>
      <c r="L57" s="2193">
        <f>'102_Заключение УСПБ_выдача'!I98</f>
        <v>0</v>
      </c>
      <c r="M57" s="2194"/>
      <c r="N57" s="2194"/>
      <c r="O57" s="2194"/>
      <c r="P57" s="2194"/>
      <c r="Q57" s="2194"/>
      <c r="R57" s="2194"/>
      <c r="S57" s="2194"/>
      <c r="T57" s="2194"/>
      <c r="U57" s="2195"/>
      <c r="V57" s="2222">
        <f>'102_Заключение УСПБ_выдача'!N98</f>
        <v>0</v>
      </c>
      <c r="W57" s="2222"/>
      <c r="X57" s="2222"/>
      <c r="Y57" s="2222"/>
      <c r="Z57" s="2222"/>
      <c r="AA57" s="2222"/>
      <c r="AB57" s="2222"/>
      <c r="AC57" s="2222"/>
      <c r="AD57" s="2222"/>
      <c r="AE57" s="2222"/>
      <c r="AF57" s="2223"/>
      <c r="FM57" s="607"/>
    </row>
    <row r="58" spans="1:169" s="25" customFormat="1" ht="35.25" customHeight="1" outlineLevel="1" x14ac:dyDescent="0.25">
      <c r="A58" s="2190" t="s">
        <v>102</v>
      </c>
      <c r="B58" s="2191"/>
      <c r="C58" s="2191"/>
      <c r="D58" s="2191"/>
      <c r="E58" s="2191"/>
      <c r="F58" s="2191"/>
      <c r="G58" s="2191"/>
      <c r="H58" s="2191"/>
      <c r="I58" s="2191"/>
      <c r="J58" s="2191"/>
      <c r="K58" s="2192"/>
      <c r="L58" s="2193">
        <f>'102_Заключение УСПБ_выдача'!I99</f>
        <v>0</v>
      </c>
      <c r="M58" s="2194"/>
      <c r="N58" s="2194"/>
      <c r="O58" s="2194"/>
      <c r="P58" s="2194"/>
      <c r="Q58" s="2194"/>
      <c r="R58" s="2194"/>
      <c r="S58" s="2194"/>
      <c r="T58" s="2194"/>
      <c r="U58" s="2195"/>
      <c r="V58" s="2222">
        <f>'102_Заключение УСПБ_выдача'!N99</f>
        <v>0</v>
      </c>
      <c r="W58" s="2222"/>
      <c r="X58" s="2222"/>
      <c r="Y58" s="2222"/>
      <c r="Z58" s="2222"/>
      <c r="AA58" s="2222"/>
      <c r="AB58" s="2222"/>
      <c r="AC58" s="2222"/>
      <c r="AD58" s="2222"/>
      <c r="AE58" s="2222"/>
      <c r="AF58" s="2223"/>
      <c r="FM58" s="607"/>
    </row>
    <row r="59" spans="1:169" s="25" customFormat="1" ht="15" customHeight="1" outlineLevel="1" x14ac:dyDescent="0.25">
      <c r="A59" s="2190" t="s">
        <v>36</v>
      </c>
      <c r="B59" s="2191"/>
      <c r="C59" s="2191"/>
      <c r="D59" s="2191"/>
      <c r="E59" s="2191"/>
      <c r="F59" s="2191"/>
      <c r="G59" s="2191"/>
      <c r="H59" s="2191"/>
      <c r="I59" s="2191"/>
      <c r="J59" s="2191"/>
      <c r="K59" s="2192"/>
      <c r="L59" s="2193">
        <f>'102_Заключение УСПБ_выдача'!I100</f>
        <v>0</v>
      </c>
      <c r="M59" s="2194"/>
      <c r="N59" s="2194"/>
      <c r="O59" s="2194"/>
      <c r="P59" s="2194"/>
      <c r="Q59" s="2194"/>
      <c r="R59" s="2194"/>
      <c r="S59" s="2194"/>
      <c r="T59" s="2194"/>
      <c r="U59" s="2195"/>
      <c r="V59" s="2222">
        <f>'102_Заключение УСПБ_выдача'!N100</f>
        <v>0</v>
      </c>
      <c r="W59" s="2222"/>
      <c r="X59" s="2222"/>
      <c r="Y59" s="2222"/>
      <c r="Z59" s="2222"/>
      <c r="AA59" s="2222"/>
      <c r="AB59" s="2222"/>
      <c r="AC59" s="2222"/>
      <c r="AD59" s="2222"/>
      <c r="AE59" s="2222"/>
      <c r="AF59" s="2223"/>
      <c r="FM59" s="607"/>
    </row>
    <row r="60" spans="1:169" s="25" customFormat="1" ht="8.25" customHeight="1" x14ac:dyDescent="0.25">
      <c r="A60" s="599"/>
      <c r="B60" s="600"/>
      <c r="C60" s="600"/>
      <c r="D60" s="600"/>
      <c r="E60" s="600"/>
      <c r="F60" s="600"/>
      <c r="G60" s="600"/>
      <c r="H60" s="600"/>
      <c r="I60" s="600"/>
      <c r="J60" s="600"/>
      <c r="K60" s="601"/>
      <c r="L60" s="2193"/>
      <c r="M60" s="2194"/>
      <c r="N60" s="2194"/>
      <c r="O60" s="2194"/>
      <c r="P60" s="2194"/>
      <c r="Q60" s="2194"/>
      <c r="R60" s="2194"/>
      <c r="S60" s="2194"/>
      <c r="T60" s="2194"/>
      <c r="U60" s="2195"/>
      <c r="V60" s="2222"/>
      <c r="W60" s="2222"/>
      <c r="X60" s="2222"/>
      <c r="Y60" s="2222"/>
      <c r="Z60" s="2222"/>
      <c r="AA60" s="2222"/>
      <c r="AB60" s="2222"/>
      <c r="AC60" s="2222"/>
      <c r="AD60" s="2222"/>
      <c r="AE60" s="2222"/>
      <c r="AF60" s="2223"/>
      <c r="FM60" s="607"/>
    </row>
    <row r="61" spans="1:169" s="25" customFormat="1" ht="12.75" customHeight="1" outlineLevel="1" x14ac:dyDescent="0.25">
      <c r="A61" s="2211" t="s">
        <v>1460</v>
      </c>
      <c r="B61" s="2212"/>
      <c r="C61" s="2212"/>
      <c r="D61" s="2212"/>
      <c r="E61" s="2212"/>
      <c r="F61" s="2212"/>
      <c r="G61" s="2212"/>
      <c r="H61" s="2212"/>
      <c r="I61" s="2212"/>
      <c r="J61" s="2212"/>
      <c r="K61" s="2213"/>
      <c r="L61" s="2193">
        <f>'102_Заключение УСПБ_выдача'!I103</f>
        <v>0</v>
      </c>
      <c r="M61" s="2194"/>
      <c r="N61" s="2194"/>
      <c r="O61" s="2194"/>
      <c r="P61" s="2194"/>
      <c r="Q61" s="2194"/>
      <c r="R61" s="2194"/>
      <c r="S61" s="2194"/>
      <c r="T61" s="2194"/>
      <c r="U61" s="2195"/>
      <c r="V61" s="2222">
        <f>'102_Заключение УСПБ_выдача'!N103</f>
        <v>0</v>
      </c>
      <c r="W61" s="2222"/>
      <c r="X61" s="2222"/>
      <c r="Y61" s="2222"/>
      <c r="Z61" s="2222"/>
      <c r="AA61" s="2222"/>
      <c r="AB61" s="2222"/>
      <c r="AC61" s="2222"/>
      <c r="AD61" s="2222"/>
      <c r="AE61" s="2222"/>
      <c r="AF61" s="2223"/>
      <c r="FM61" s="607"/>
    </row>
    <row r="62" spans="1:169" s="25" customFormat="1" ht="12.75" customHeight="1" outlineLevel="1" x14ac:dyDescent="0.25">
      <c r="A62" s="2214"/>
      <c r="B62" s="2215"/>
      <c r="C62" s="2215"/>
      <c r="D62" s="2215"/>
      <c r="E62" s="2215"/>
      <c r="F62" s="2215"/>
      <c r="G62" s="2215"/>
      <c r="H62" s="2215"/>
      <c r="I62" s="2215"/>
      <c r="J62" s="2215"/>
      <c r="K62" s="2216"/>
      <c r="L62" s="2193">
        <f>'102_Заключение УСПБ_выдача'!I104</f>
        <v>0</v>
      </c>
      <c r="M62" s="2194"/>
      <c r="N62" s="2194"/>
      <c r="O62" s="2194"/>
      <c r="P62" s="2194"/>
      <c r="Q62" s="2194"/>
      <c r="R62" s="2194"/>
      <c r="S62" s="2194"/>
      <c r="T62" s="2194"/>
      <c r="U62" s="2195"/>
      <c r="V62" s="2222">
        <f>'102_Заключение УСПБ_выдача'!N104</f>
        <v>0</v>
      </c>
      <c r="W62" s="2222"/>
      <c r="X62" s="2222"/>
      <c r="Y62" s="2222"/>
      <c r="Z62" s="2222"/>
      <c r="AA62" s="2222"/>
      <c r="AB62" s="2222"/>
      <c r="AC62" s="2222"/>
      <c r="AD62" s="2222"/>
      <c r="AE62" s="2222"/>
      <c r="AF62" s="2223"/>
      <c r="FM62" s="607"/>
    </row>
    <row r="63" spans="1:169" s="25" customFormat="1" ht="26.25" customHeight="1" outlineLevel="1" x14ac:dyDescent="0.25">
      <c r="A63" s="2190" t="s">
        <v>1461</v>
      </c>
      <c r="B63" s="2191"/>
      <c r="C63" s="2191"/>
      <c r="D63" s="2191"/>
      <c r="E63" s="2191"/>
      <c r="F63" s="2191"/>
      <c r="G63" s="2191"/>
      <c r="H63" s="2191"/>
      <c r="I63" s="2191"/>
      <c r="J63" s="2191"/>
      <c r="K63" s="2192"/>
      <c r="L63" s="2193">
        <f>'102_Заключение УСПБ_выдача'!I105</f>
        <v>0</v>
      </c>
      <c r="M63" s="2194"/>
      <c r="N63" s="2194"/>
      <c r="O63" s="2194"/>
      <c r="P63" s="2194"/>
      <c r="Q63" s="2194"/>
      <c r="R63" s="2194"/>
      <c r="S63" s="2194"/>
      <c r="T63" s="2194"/>
      <c r="U63" s="2195"/>
      <c r="V63" s="2222">
        <f>'102_Заключение УСПБ_выдача'!N105</f>
        <v>0</v>
      </c>
      <c r="W63" s="2222"/>
      <c r="X63" s="2222"/>
      <c r="Y63" s="2222"/>
      <c r="Z63" s="2222"/>
      <c r="AA63" s="2222"/>
      <c r="AB63" s="2222"/>
      <c r="AC63" s="2222"/>
      <c r="AD63" s="2222"/>
      <c r="AE63" s="2222"/>
      <c r="AF63" s="2223"/>
      <c r="FM63" s="607"/>
    </row>
    <row r="64" spans="1:169" s="25" customFormat="1" ht="15.75" customHeight="1" outlineLevel="1" x14ac:dyDescent="0.25">
      <c r="A64" s="2190" t="s">
        <v>1462</v>
      </c>
      <c r="B64" s="2191"/>
      <c r="C64" s="2191"/>
      <c r="D64" s="2191"/>
      <c r="E64" s="2191"/>
      <c r="F64" s="2191"/>
      <c r="G64" s="2191"/>
      <c r="H64" s="2191"/>
      <c r="I64" s="2191"/>
      <c r="J64" s="2191"/>
      <c r="K64" s="2192"/>
      <c r="L64" s="2193">
        <f>'102_Заключение УСПБ_выдача'!I106</f>
        <v>0</v>
      </c>
      <c r="M64" s="2194"/>
      <c r="N64" s="2194"/>
      <c r="O64" s="2194"/>
      <c r="P64" s="2194"/>
      <c r="Q64" s="2194"/>
      <c r="R64" s="2194"/>
      <c r="S64" s="2194"/>
      <c r="T64" s="2194"/>
      <c r="U64" s="2195"/>
      <c r="V64" s="2222">
        <f>'102_Заключение УСПБ_выдача'!N106</f>
        <v>0</v>
      </c>
      <c r="W64" s="2222"/>
      <c r="X64" s="2222"/>
      <c r="Y64" s="2222"/>
      <c r="Z64" s="2222"/>
      <c r="AA64" s="2222"/>
      <c r="AB64" s="2222"/>
      <c r="AC64" s="2222"/>
      <c r="AD64" s="2222"/>
      <c r="AE64" s="2222"/>
      <c r="AF64" s="2223"/>
      <c r="FM64" s="607"/>
    </row>
    <row r="65" spans="1:169" s="25" customFormat="1" ht="15.75" customHeight="1" outlineLevel="1" x14ac:dyDescent="0.25">
      <c r="A65" s="2190" t="s">
        <v>132</v>
      </c>
      <c r="B65" s="2191"/>
      <c r="C65" s="2191"/>
      <c r="D65" s="2191"/>
      <c r="E65" s="2191"/>
      <c r="F65" s="2191"/>
      <c r="G65" s="2191"/>
      <c r="H65" s="2191"/>
      <c r="I65" s="2191"/>
      <c r="J65" s="2191"/>
      <c r="K65" s="2192"/>
      <c r="L65" s="2193">
        <f>'102_Заключение УСПБ_выдача'!I107</f>
        <v>0</v>
      </c>
      <c r="M65" s="2194"/>
      <c r="N65" s="2194"/>
      <c r="O65" s="2194"/>
      <c r="P65" s="2194"/>
      <c r="Q65" s="2194"/>
      <c r="R65" s="2194"/>
      <c r="S65" s="2194"/>
      <c r="T65" s="2194"/>
      <c r="U65" s="2195"/>
      <c r="V65" s="2222">
        <f>'102_Заключение УСПБ_выдача'!N107</f>
        <v>0</v>
      </c>
      <c r="W65" s="2222"/>
      <c r="X65" s="2222"/>
      <c r="Y65" s="2222"/>
      <c r="Z65" s="2222"/>
      <c r="AA65" s="2222"/>
      <c r="AB65" s="2222"/>
      <c r="AC65" s="2222"/>
      <c r="AD65" s="2222"/>
      <c r="AE65" s="2222"/>
      <c r="AF65" s="2223"/>
      <c r="FM65" s="607"/>
    </row>
    <row r="66" spans="1:169" s="25" customFormat="1" ht="15.75" customHeight="1" outlineLevel="1" x14ac:dyDescent="0.25">
      <c r="A66" s="2190" t="s">
        <v>1463</v>
      </c>
      <c r="B66" s="2191"/>
      <c r="C66" s="2191"/>
      <c r="D66" s="2191"/>
      <c r="E66" s="2191"/>
      <c r="F66" s="2191"/>
      <c r="G66" s="2191"/>
      <c r="H66" s="2191"/>
      <c r="I66" s="2191"/>
      <c r="J66" s="2191"/>
      <c r="K66" s="2192"/>
      <c r="L66" s="2193">
        <f>'102_Заключение УСПБ_выдача'!I108</f>
        <v>0</v>
      </c>
      <c r="M66" s="2194"/>
      <c r="N66" s="2194"/>
      <c r="O66" s="2194"/>
      <c r="P66" s="2194"/>
      <c r="Q66" s="2194"/>
      <c r="R66" s="2194"/>
      <c r="S66" s="2194"/>
      <c r="T66" s="2194"/>
      <c r="U66" s="2195"/>
      <c r="V66" s="2222">
        <f>'102_Заключение УСПБ_выдача'!N108</f>
        <v>0</v>
      </c>
      <c r="W66" s="2222"/>
      <c r="X66" s="2222"/>
      <c r="Y66" s="2222"/>
      <c r="Z66" s="2222"/>
      <c r="AA66" s="2222"/>
      <c r="AB66" s="2222"/>
      <c r="AC66" s="2222"/>
      <c r="AD66" s="2222"/>
      <c r="AE66" s="2222"/>
      <c r="AF66" s="2223"/>
      <c r="FM66" s="607"/>
    </row>
    <row r="67" spans="1:169" s="25" customFormat="1" ht="15.75" customHeight="1" outlineLevel="1" x14ac:dyDescent="0.25">
      <c r="A67" s="2190" t="s">
        <v>1464</v>
      </c>
      <c r="B67" s="2191"/>
      <c r="C67" s="2191"/>
      <c r="D67" s="2191"/>
      <c r="E67" s="2191"/>
      <c r="F67" s="2191"/>
      <c r="G67" s="2191"/>
      <c r="H67" s="2191"/>
      <c r="I67" s="2191"/>
      <c r="J67" s="2191"/>
      <c r="K67" s="2192"/>
      <c r="L67" s="2193">
        <f>'102_Заключение УСПБ_выдача'!I109</f>
        <v>0</v>
      </c>
      <c r="M67" s="2194"/>
      <c r="N67" s="2194"/>
      <c r="O67" s="2194"/>
      <c r="P67" s="2194"/>
      <c r="Q67" s="2194"/>
      <c r="R67" s="2194"/>
      <c r="S67" s="2194"/>
      <c r="T67" s="2194"/>
      <c r="U67" s="2195"/>
      <c r="V67" s="2222">
        <f>'102_Заключение УСПБ_выдача'!N109</f>
        <v>0</v>
      </c>
      <c r="W67" s="2222"/>
      <c r="X67" s="2222"/>
      <c r="Y67" s="2222"/>
      <c r="Z67" s="2222"/>
      <c r="AA67" s="2222"/>
      <c r="AB67" s="2222"/>
      <c r="AC67" s="2222"/>
      <c r="AD67" s="2222"/>
      <c r="AE67" s="2222"/>
      <c r="AF67" s="2223"/>
      <c r="FM67" s="607"/>
    </row>
    <row r="68" spans="1:169" s="25" customFormat="1" ht="15.75" customHeight="1" outlineLevel="1" x14ac:dyDescent="0.25">
      <c r="A68" s="2190" t="s">
        <v>1465</v>
      </c>
      <c r="B68" s="2191"/>
      <c r="C68" s="2191"/>
      <c r="D68" s="2191"/>
      <c r="E68" s="2191"/>
      <c r="F68" s="2191"/>
      <c r="G68" s="2191"/>
      <c r="H68" s="2191"/>
      <c r="I68" s="2191"/>
      <c r="J68" s="2191"/>
      <c r="K68" s="2192"/>
      <c r="L68" s="2193">
        <f>'102_Заключение УСПБ_выдача'!I110</f>
        <v>0</v>
      </c>
      <c r="M68" s="2194"/>
      <c r="N68" s="2194"/>
      <c r="O68" s="2194"/>
      <c r="P68" s="2194"/>
      <c r="Q68" s="2194"/>
      <c r="R68" s="2194"/>
      <c r="S68" s="2194"/>
      <c r="T68" s="2194"/>
      <c r="U68" s="2195"/>
      <c r="V68" s="2222">
        <f>'102_Заключение УСПБ_выдача'!N110</f>
        <v>0</v>
      </c>
      <c r="W68" s="2222"/>
      <c r="X68" s="2222"/>
      <c r="Y68" s="2222"/>
      <c r="Z68" s="2222"/>
      <c r="AA68" s="2222"/>
      <c r="AB68" s="2222"/>
      <c r="AC68" s="2222"/>
      <c r="AD68" s="2222"/>
      <c r="AE68" s="2222"/>
      <c r="AF68" s="2223"/>
      <c r="FM68" s="607"/>
    </row>
    <row r="69" spans="1:169" s="25" customFormat="1" ht="15.75" customHeight="1" outlineLevel="1" x14ac:dyDescent="0.25">
      <c r="A69" s="2190" t="s">
        <v>1466</v>
      </c>
      <c r="B69" s="2191"/>
      <c r="C69" s="2191"/>
      <c r="D69" s="2191"/>
      <c r="E69" s="2191"/>
      <c r="F69" s="2191"/>
      <c r="G69" s="2191"/>
      <c r="H69" s="2191"/>
      <c r="I69" s="2191"/>
      <c r="J69" s="2191"/>
      <c r="K69" s="2192"/>
      <c r="L69" s="2193" t="e">
        <f>'102_Заключение УСПБ_выдача'!#REF!</f>
        <v>#REF!</v>
      </c>
      <c r="M69" s="2194"/>
      <c r="N69" s="2194"/>
      <c r="O69" s="2194"/>
      <c r="P69" s="2194"/>
      <c r="Q69" s="2194"/>
      <c r="R69" s="2194"/>
      <c r="S69" s="2194"/>
      <c r="T69" s="2194"/>
      <c r="U69" s="2195"/>
      <c r="V69" s="2222" t="e">
        <f>'102_Заключение УСПБ_выдача'!#REF!</f>
        <v>#REF!</v>
      </c>
      <c r="W69" s="2222"/>
      <c r="X69" s="2222"/>
      <c r="Y69" s="2222"/>
      <c r="Z69" s="2222"/>
      <c r="AA69" s="2222"/>
      <c r="AB69" s="2222"/>
      <c r="AC69" s="2222"/>
      <c r="AD69" s="2222"/>
      <c r="AE69" s="2222"/>
      <c r="AF69" s="2223"/>
      <c r="FM69" s="607"/>
    </row>
    <row r="70" spans="1:169" s="25" customFormat="1" ht="15.75" customHeight="1" outlineLevel="1" x14ac:dyDescent="0.25">
      <c r="A70" s="2190" t="s">
        <v>1482</v>
      </c>
      <c r="B70" s="2191"/>
      <c r="C70" s="2191"/>
      <c r="D70" s="2191"/>
      <c r="E70" s="2191"/>
      <c r="F70" s="2191"/>
      <c r="G70" s="2191"/>
      <c r="H70" s="2191"/>
      <c r="I70" s="2191"/>
      <c r="J70" s="2191"/>
      <c r="K70" s="2192"/>
      <c r="L70" s="2193">
        <f>'102_Заключение УСПБ_выдача'!I111</f>
        <v>0</v>
      </c>
      <c r="M70" s="2194"/>
      <c r="N70" s="2194"/>
      <c r="O70" s="2194"/>
      <c r="P70" s="2194"/>
      <c r="Q70" s="2194"/>
      <c r="R70" s="2194"/>
      <c r="S70" s="2194"/>
      <c r="T70" s="2194"/>
      <c r="U70" s="2195"/>
      <c r="V70" s="2222">
        <f>'102_Заключение УСПБ_выдача'!N111</f>
        <v>0</v>
      </c>
      <c r="W70" s="2222"/>
      <c r="X70" s="2222"/>
      <c r="Y70" s="2222"/>
      <c r="Z70" s="2222"/>
      <c r="AA70" s="2222"/>
      <c r="AB70" s="2222"/>
      <c r="AC70" s="2222"/>
      <c r="AD70" s="2222"/>
      <c r="AE70" s="2222"/>
      <c r="AF70" s="2223"/>
      <c r="FM70" s="607"/>
    </row>
    <row r="71" spans="1:169" s="25" customFormat="1" ht="61.5" customHeight="1" outlineLevel="1" x14ac:dyDescent="0.25">
      <c r="A71" s="2190" t="s">
        <v>1467</v>
      </c>
      <c r="B71" s="2191"/>
      <c r="C71" s="2191"/>
      <c r="D71" s="2191"/>
      <c r="E71" s="2191"/>
      <c r="F71" s="2191"/>
      <c r="G71" s="2191"/>
      <c r="H71" s="2191"/>
      <c r="I71" s="2191"/>
      <c r="J71" s="2191"/>
      <c r="K71" s="2192"/>
      <c r="L71" s="2193">
        <f>'102_Заключение УСПБ_выдача'!I112</f>
        <v>0</v>
      </c>
      <c r="M71" s="2194"/>
      <c r="N71" s="2194"/>
      <c r="O71" s="2194"/>
      <c r="P71" s="2194"/>
      <c r="Q71" s="2194"/>
      <c r="R71" s="2194"/>
      <c r="S71" s="2194"/>
      <c r="T71" s="2194"/>
      <c r="U71" s="2195"/>
      <c r="V71" s="2222">
        <f>'102_Заключение УСПБ_выдача'!N112</f>
        <v>0</v>
      </c>
      <c r="W71" s="2222"/>
      <c r="X71" s="2222"/>
      <c r="Y71" s="2222"/>
      <c r="Z71" s="2222"/>
      <c r="AA71" s="2222"/>
      <c r="AB71" s="2222"/>
      <c r="AC71" s="2222"/>
      <c r="AD71" s="2222"/>
      <c r="AE71" s="2222"/>
      <c r="AF71" s="2223"/>
      <c r="FM71" s="607"/>
    </row>
    <row r="72" spans="1:169" s="25" customFormat="1" ht="9.75" customHeight="1" x14ac:dyDescent="0.25">
      <c r="A72" s="599"/>
      <c r="B72" s="600"/>
      <c r="C72" s="600"/>
      <c r="D72" s="600"/>
      <c r="E72" s="600"/>
      <c r="F72" s="600"/>
      <c r="G72" s="600"/>
      <c r="H72" s="600"/>
      <c r="I72" s="600"/>
      <c r="J72" s="600"/>
      <c r="K72" s="601"/>
      <c r="L72" s="2193"/>
      <c r="M72" s="2194"/>
      <c r="N72" s="2194"/>
      <c r="O72" s="2194"/>
      <c r="P72" s="2194"/>
      <c r="Q72" s="2194"/>
      <c r="R72" s="2194"/>
      <c r="S72" s="2194"/>
      <c r="T72" s="2194"/>
      <c r="U72" s="2195"/>
      <c r="V72" s="2222"/>
      <c r="W72" s="2222"/>
      <c r="X72" s="2222"/>
      <c r="Y72" s="2222"/>
      <c r="Z72" s="2222"/>
      <c r="AA72" s="2222"/>
      <c r="AB72" s="2222"/>
      <c r="AC72" s="2222"/>
      <c r="AD72" s="2222"/>
      <c r="AE72" s="2222"/>
      <c r="AF72" s="2223"/>
      <c r="FM72" s="607"/>
    </row>
    <row r="73" spans="1:169" s="25" customFormat="1" ht="30.75" customHeight="1" outlineLevel="1" x14ac:dyDescent="0.25">
      <c r="A73" s="2190" t="s">
        <v>1469</v>
      </c>
      <c r="B73" s="2191"/>
      <c r="C73" s="2191"/>
      <c r="D73" s="2191"/>
      <c r="E73" s="2191"/>
      <c r="F73" s="2191"/>
      <c r="G73" s="2191"/>
      <c r="H73" s="2191"/>
      <c r="I73" s="2191"/>
      <c r="J73" s="2191"/>
      <c r="K73" s="2192"/>
      <c r="L73" s="2193">
        <f>'102_Заключение УСПБ_выдача'!I115</f>
        <v>0</v>
      </c>
      <c r="M73" s="2194"/>
      <c r="N73" s="2194"/>
      <c r="O73" s="2194"/>
      <c r="P73" s="2194"/>
      <c r="Q73" s="2194"/>
      <c r="R73" s="2194"/>
      <c r="S73" s="2194"/>
      <c r="T73" s="2194"/>
      <c r="U73" s="2195"/>
      <c r="V73" s="2222">
        <f>'102_Заключение УСПБ_выдача'!N115</f>
        <v>0</v>
      </c>
      <c r="W73" s="2222"/>
      <c r="X73" s="2222"/>
      <c r="Y73" s="2222"/>
      <c r="Z73" s="2222"/>
      <c r="AA73" s="2222"/>
      <c r="AB73" s="2222"/>
      <c r="AC73" s="2222"/>
      <c r="AD73" s="2222"/>
      <c r="AE73" s="2222"/>
      <c r="AF73" s="2223"/>
      <c r="FM73" s="607"/>
    </row>
    <row r="74" spans="1:169" s="25" customFormat="1" ht="15.75" customHeight="1" outlineLevel="1" x14ac:dyDescent="0.25">
      <c r="A74" s="2190" t="s">
        <v>1465</v>
      </c>
      <c r="B74" s="2191"/>
      <c r="C74" s="2191"/>
      <c r="D74" s="2191"/>
      <c r="E74" s="2191"/>
      <c r="F74" s="2191"/>
      <c r="G74" s="2191"/>
      <c r="H74" s="2191"/>
      <c r="I74" s="2191"/>
      <c r="J74" s="2191"/>
      <c r="K74" s="2192"/>
      <c r="L74" s="2193">
        <f>'102_Заключение УСПБ_выдача'!I116</f>
        <v>0</v>
      </c>
      <c r="M74" s="2194"/>
      <c r="N74" s="2194"/>
      <c r="O74" s="2194"/>
      <c r="P74" s="2194"/>
      <c r="Q74" s="2194"/>
      <c r="R74" s="2194"/>
      <c r="S74" s="2194"/>
      <c r="T74" s="2194"/>
      <c r="U74" s="2195"/>
      <c r="V74" s="2222">
        <f>'102_Заключение УСПБ_выдача'!N116</f>
        <v>0</v>
      </c>
      <c r="W74" s="2222"/>
      <c r="X74" s="2222"/>
      <c r="Y74" s="2222"/>
      <c r="Z74" s="2222"/>
      <c r="AA74" s="2222"/>
      <c r="AB74" s="2222"/>
      <c r="AC74" s="2222"/>
      <c r="AD74" s="2222"/>
      <c r="AE74" s="2222"/>
      <c r="AF74" s="2223"/>
      <c r="FM74" s="607"/>
    </row>
    <row r="75" spans="1:169" s="25" customFormat="1" ht="15.75" customHeight="1" outlineLevel="1" x14ac:dyDescent="0.25">
      <c r="A75" s="2190" t="s">
        <v>1466</v>
      </c>
      <c r="B75" s="2191"/>
      <c r="C75" s="2191"/>
      <c r="D75" s="2191"/>
      <c r="E75" s="2191"/>
      <c r="F75" s="2191"/>
      <c r="G75" s="2191"/>
      <c r="H75" s="2191"/>
      <c r="I75" s="2191"/>
      <c r="J75" s="2191"/>
      <c r="K75" s="2192"/>
      <c r="L75" s="2193">
        <f>'102_Заключение УСПБ_выдача'!I117</f>
        <v>0</v>
      </c>
      <c r="M75" s="2194"/>
      <c r="N75" s="2194"/>
      <c r="O75" s="2194"/>
      <c r="P75" s="2194"/>
      <c r="Q75" s="2194"/>
      <c r="R75" s="2194"/>
      <c r="S75" s="2194"/>
      <c r="T75" s="2194"/>
      <c r="U75" s="2195"/>
      <c r="V75" s="2222">
        <f>'102_Заключение УСПБ_выдача'!N117</f>
        <v>0</v>
      </c>
      <c r="W75" s="2222"/>
      <c r="X75" s="2222"/>
      <c r="Y75" s="2222"/>
      <c r="Z75" s="2222"/>
      <c r="AA75" s="2222"/>
      <c r="AB75" s="2222"/>
      <c r="AC75" s="2222"/>
      <c r="AD75" s="2222"/>
      <c r="AE75" s="2222"/>
      <c r="AF75" s="2223"/>
      <c r="FM75" s="607"/>
    </row>
    <row r="76" spans="1:169" s="25" customFormat="1" ht="15.75" customHeight="1" outlineLevel="1" x14ac:dyDescent="0.25">
      <c r="A76" s="2190" t="s">
        <v>1470</v>
      </c>
      <c r="B76" s="2191"/>
      <c r="C76" s="2191"/>
      <c r="D76" s="2191"/>
      <c r="E76" s="2191"/>
      <c r="F76" s="2191"/>
      <c r="G76" s="2191"/>
      <c r="H76" s="2191"/>
      <c r="I76" s="2191"/>
      <c r="J76" s="2191"/>
      <c r="K76" s="2192"/>
      <c r="L76" s="2193">
        <f>'102_Заключение УСПБ_выдача'!I118</f>
        <v>0</v>
      </c>
      <c r="M76" s="2194"/>
      <c r="N76" s="2194"/>
      <c r="O76" s="2194"/>
      <c r="P76" s="2194"/>
      <c r="Q76" s="2194"/>
      <c r="R76" s="2194"/>
      <c r="S76" s="2194"/>
      <c r="T76" s="2194"/>
      <c r="U76" s="2195"/>
      <c r="V76" s="2222">
        <f>'102_Заключение УСПБ_выдача'!N118</f>
        <v>0</v>
      </c>
      <c r="W76" s="2222"/>
      <c r="X76" s="2222"/>
      <c r="Y76" s="2222"/>
      <c r="Z76" s="2222"/>
      <c r="AA76" s="2222"/>
      <c r="AB76" s="2222"/>
      <c r="AC76" s="2222"/>
      <c r="AD76" s="2222"/>
      <c r="AE76" s="2222"/>
      <c r="AF76" s="2223"/>
      <c r="FM76" s="607"/>
    </row>
    <row r="77" spans="1:169" s="25" customFormat="1" ht="15.75" customHeight="1" outlineLevel="1" x14ac:dyDescent="0.25">
      <c r="A77" s="2190" t="s">
        <v>132</v>
      </c>
      <c r="B77" s="2191"/>
      <c r="C77" s="2191"/>
      <c r="D77" s="2191"/>
      <c r="E77" s="2191"/>
      <c r="F77" s="2191"/>
      <c r="G77" s="2191"/>
      <c r="H77" s="2191"/>
      <c r="I77" s="2191"/>
      <c r="J77" s="2191"/>
      <c r="K77" s="2192"/>
      <c r="L77" s="2193">
        <f>'102_Заключение УСПБ_выдача'!I119</f>
        <v>0</v>
      </c>
      <c r="M77" s="2194"/>
      <c r="N77" s="2194"/>
      <c r="O77" s="2194"/>
      <c r="P77" s="2194"/>
      <c r="Q77" s="2194"/>
      <c r="R77" s="2194"/>
      <c r="S77" s="2194"/>
      <c r="T77" s="2194"/>
      <c r="U77" s="2195"/>
      <c r="V77" s="2222">
        <f>'102_Заключение УСПБ_выдача'!N119</f>
        <v>0</v>
      </c>
      <c r="W77" s="2222"/>
      <c r="X77" s="2222"/>
      <c r="Y77" s="2222"/>
      <c r="Z77" s="2222"/>
      <c r="AA77" s="2222"/>
      <c r="AB77" s="2222"/>
      <c r="AC77" s="2222"/>
      <c r="AD77" s="2222"/>
      <c r="AE77" s="2222"/>
      <c r="AF77" s="2223"/>
      <c r="FM77" s="607"/>
    </row>
    <row r="78" spans="1:169" s="25" customFormat="1" ht="15.75" customHeight="1" outlineLevel="1" x14ac:dyDescent="0.25">
      <c r="A78" s="2190" t="s">
        <v>1471</v>
      </c>
      <c r="B78" s="2191"/>
      <c r="C78" s="2191"/>
      <c r="D78" s="2191"/>
      <c r="E78" s="2191"/>
      <c r="F78" s="2191"/>
      <c r="G78" s="2191"/>
      <c r="H78" s="2191"/>
      <c r="I78" s="2191"/>
      <c r="J78" s="2191"/>
      <c r="K78" s="2192"/>
      <c r="L78" s="2193">
        <f>'102_Заключение УСПБ_выдача'!I120</f>
        <v>0</v>
      </c>
      <c r="M78" s="2194"/>
      <c r="N78" s="2194"/>
      <c r="O78" s="2194"/>
      <c r="P78" s="2194"/>
      <c r="Q78" s="2194"/>
      <c r="R78" s="2194"/>
      <c r="S78" s="2194"/>
      <c r="T78" s="2194"/>
      <c r="U78" s="2195"/>
      <c r="V78" s="2222">
        <f>'102_Заключение УСПБ_выдача'!N120</f>
        <v>0</v>
      </c>
      <c r="W78" s="2222"/>
      <c r="X78" s="2222"/>
      <c r="Y78" s="2222"/>
      <c r="Z78" s="2222"/>
      <c r="AA78" s="2222"/>
      <c r="AB78" s="2222"/>
      <c r="AC78" s="2222"/>
      <c r="AD78" s="2222"/>
      <c r="AE78" s="2222"/>
      <c r="AF78" s="2223"/>
      <c r="FM78" s="607"/>
    </row>
    <row r="79" spans="1:169" s="25" customFormat="1" ht="15.75" customHeight="1" outlineLevel="1" x14ac:dyDescent="0.25">
      <c r="A79" s="2190" t="s">
        <v>1464</v>
      </c>
      <c r="B79" s="2191"/>
      <c r="C79" s="2191"/>
      <c r="D79" s="2191"/>
      <c r="E79" s="2191"/>
      <c r="F79" s="2191"/>
      <c r="G79" s="2191"/>
      <c r="H79" s="2191"/>
      <c r="I79" s="2191"/>
      <c r="J79" s="2191"/>
      <c r="K79" s="2192"/>
      <c r="L79" s="2193">
        <f>'102_Заключение УСПБ_выдача'!I121</f>
        <v>0</v>
      </c>
      <c r="M79" s="2194"/>
      <c r="N79" s="2194"/>
      <c r="O79" s="2194"/>
      <c r="P79" s="2194"/>
      <c r="Q79" s="2194"/>
      <c r="R79" s="2194"/>
      <c r="S79" s="2194"/>
      <c r="T79" s="2194"/>
      <c r="U79" s="2195"/>
      <c r="V79" s="2222">
        <f>'102_Заключение УСПБ_выдача'!N121</f>
        <v>0</v>
      </c>
      <c r="W79" s="2222"/>
      <c r="X79" s="2222"/>
      <c r="Y79" s="2222"/>
      <c r="Z79" s="2222"/>
      <c r="AA79" s="2222"/>
      <c r="AB79" s="2222"/>
      <c r="AC79" s="2222"/>
      <c r="AD79" s="2222"/>
      <c r="AE79" s="2222"/>
      <c r="AF79" s="2223"/>
      <c r="FM79" s="607"/>
    </row>
    <row r="80" spans="1:169" s="25" customFormat="1" ht="24.75" customHeight="1" outlineLevel="1" x14ac:dyDescent="0.25">
      <c r="A80" s="2190" t="s">
        <v>1472</v>
      </c>
      <c r="B80" s="2191"/>
      <c r="C80" s="2191"/>
      <c r="D80" s="2191"/>
      <c r="E80" s="2191"/>
      <c r="F80" s="2191"/>
      <c r="G80" s="2191"/>
      <c r="H80" s="2191"/>
      <c r="I80" s="2191"/>
      <c r="J80" s="2191"/>
      <c r="K80" s="2192"/>
      <c r="L80" s="2193">
        <f>'102_Заключение УСПБ_выдача'!I122</f>
        <v>0</v>
      </c>
      <c r="M80" s="2194"/>
      <c r="N80" s="2194"/>
      <c r="O80" s="2194"/>
      <c r="P80" s="2194"/>
      <c r="Q80" s="2194"/>
      <c r="R80" s="2194"/>
      <c r="S80" s="2194"/>
      <c r="T80" s="2194"/>
      <c r="U80" s="2195"/>
      <c r="V80" s="2222">
        <f>'102_Заключение УСПБ_выдача'!N122</f>
        <v>0</v>
      </c>
      <c r="W80" s="2222"/>
      <c r="X80" s="2222"/>
      <c r="Y80" s="2222"/>
      <c r="Z80" s="2222"/>
      <c r="AA80" s="2222"/>
      <c r="AB80" s="2222"/>
      <c r="AC80" s="2222"/>
      <c r="AD80" s="2222"/>
      <c r="AE80" s="2222"/>
      <c r="AF80" s="2223"/>
      <c r="FM80" s="607"/>
    </row>
    <row r="81" spans="1:169" s="25" customFormat="1" ht="15.75" customHeight="1" outlineLevel="1" x14ac:dyDescent="0.25">
      <c r="A81" s="2190" t="s">
        <v>1473</v>
      </c>
      <c r="B81" s="2191"/>
      <c r="C81" s="2191"/>
      <c r="D81" s="2191"/>
      <c r="E81" s="2191"/>
      <c r="F81" s="2191"/>
      <c r="G81" s="2191"/>
      <c r="H81" s="2191"/>
      <c r="I81" s="2191"/>
      <c r="J81" s="2191"/>
      <c r="K81" s="2192"/>
      <c r="L81" s="2193">
        <f>'102_Заключение УСПБ_выдача'!I123</f>
        <v>0</v>
      </c>
      <c r="M81" s="2194"/>
      <c r="N81" s="2194"/>
      <c r="O81" s="2194"/>
      <c r="P81" s="2194"/>
      <c r="Q81" s="2194"/>
      <c r="R81" s="2194"/>
      <c r="S81" s="2194"/>
      <c r="T81" s="2194"/>
      <c r="U81" s="2195"/>
      <c r="V81" s="2222">
        <f>'102_Заключение УСПБ_выдача'!N123</f>
        <v>0</v>
      </c>
      <c r="W81" s="2222"/>
      <c r="X81" s="2222"/>
      <c r="Y81" s="2222"/>
      <c r="Z81" s="2222"/>
      <c r="AA81" s="2222"/>
      <c r="AB81" s="2222"/>
      <c r="AC81" s="2222"/>
      <c r="AD81" s="2222"/>
      <c r="AE81" s="2222"/>
      <c r="AF81" s="2223"/>
      <c r="FM81" s="607"/>
    </row>
    <row r="82" spans="1:169" s="25" customFormat="1" ht="89.25" customHeight="1" outlineLevel="1" x14ac:dyDescent="0.25">
      <c r="A82" s="2190" t="s">
        <v>1479</v>
      </c>
      <c r="B82" s="2191"/>
      <c r="C82" s="2191"/>
      <c r="D82" s="2191"/>
      <c r="E82" s="2191"/>
      <c r="F82" s="2191"/>
      <c r="G82" s="2191"/>
      <c r="H82" s="2191"/>
      <c r="I82" s="2191"/>
      <c r="J82" s="2191"/>
      <c r="K82" s="2192"/>
      <c r="L82" s="2193">
        <f>'102_Заключение УСПБ_выдача'!I124</f>
        <v>0</v>
      </c>
      <c r="M82" s="2194"/>
      <c r="N82" s="2194"/>
      <c r="O82" s="2194"/>
      <c r="P82" s="2194"/>
      <c r="Q82" s="2194"/>
      <c r="R82" s="2194"/>
      <c r="S82" s="2194"/>
      <c r="T82" s="2194"/>
      <c r="U82" s="2195"/>
      <c r="V82" s="2222">
        <f>'102_Заключение УСПБ_выдача'!N124</f>
        <v>0</v>
      </c>
      <c r="W82" s="2222"/>
      <c r="X82" s="2222"/>
      <c r="Y82" s="2222"/>
      <c r="Z82" s="2222"/>
      <c r="AA82" s="2222"/>
      <c r="AB82" s="2222"/>
      <c r="AC82" s="2222"/>
      <c r="AD82" s="2222"/>
      <c r="AE82" s="2222"/>
      <c r="AF82" s="2223"/>
      <c r="FM82" s="607"/>
    </row>
    <row r="83" spans="1:169" s="25" customFormat="1" ht="9.75" customHeight="1" x14ac:dyDescent="0.25">
      <c r="A83" s="599"/>
      <c r="B83" s="600"/>
      <c r="C83" s="600"/>
      <c r="D83" s="600"/>
      <c r="E83" s="600"/>
      <c r="F83" s="600"/>
      <c r="G83" s="600"/>
      <c r="H83" s="600"/>
      <c r="I83" s="600"/>
      <c r="J83" s="600"/>
      <c r="K83" s="601"/>
      <c r="L83" s="2193"/>
      <c r="M83" s="2194"/>
      <c r="N83" s="2194"/>
      <c r="O83" s="2194"/>
      <c r="P83" s="2194"/>
      <c r="Q83" s="2194"/>
      <c r="R83" s="2194"/>
      <c r="S83" s="2194"/>
      <c r="T83" s="2194"/>
      <c r="U83" s="2195"/>
      <c r="V83" s="2222"/>
      <c r="W83" s="2222"/>
      <c r="X83" s="2222"/>
      <c r="Y83" s="2222"/>
      <c r="Z83" s="2222"/>
      <c r="AA83" s="2222"/>
      <c r="AB83" s="2222"/>
      <c r="AC83" s="2222"/>
      <c r="AD83" s="2222"/>
      <c r="AE83" s="2222"/>
      <c r="AF83" s="2223"/>
      <c r="FM83" s="607"/>
    </row>
    <row r="84" spans="1:169" s="25" customFormat="1" ht="12.75" x14ac:dyDescent="0.25">
      <c r="A84" s="2190" t="s">
        <v>114</v>
      </c>
      <c r="B84" s="2191"/>
      <c r="C84" s="2191"/>
      <c r="D84" s="2191"/>
      <c r="E84" s="2191"/>
      <c r="F84" s="2191"/>
      <c r="G84" s="2191"/>
      <c r="H84" s="2191"/>
      <c r="I84" s="2191"/>
      <c r="J84" s="2191"/>
      <c r="K84" s="2192"/>
      <c r="L84" s="2193">
        <f>'102_Заключение УСПБ_выдача'!I126</f>
        <v>0</v>
      </c>
      <c r="M84" s="2194"/>
      <c r="N84" s="2194"/>
      <c r="O84" s="2194"/>
      <c r="P84" s="2194"/>
      <c r="Q84" s="2194"/>
      <c r="R84" s="2194"/>
      <c r="S84" s="2194"/>
      <c r="T84" s="2194"/>
      <c r="U84" s="2195"/>
      <c r="V84" s="2222">
        <f>'102_Заключение УСПБ_выдача'!N126</f>
        <v>0</v>
      </c>
      <c r="W84" s="2222"/>
      <c r="X84" s="2222"/>
      <c r="Y84" s="2222"/>
      <c r="Z84" s="2222"/>
      <c r="AA84" s="2222"/>
      <c r="AB84" s="2222"/>
      <c r="AC84" s="2222"/>
      <c r="AD84" s="2222"/>
      <c r="AE84" s="2222"/>
      <c r="AF84" s="2223"/>
      <c r="FM84" s="607"/>
    </row>
    <row r="85" spans="1:169" s="25" customFormat="1" ht="12.75" customHeight="1" x14ac:dyDescent="0.25">
      <c r="A85" s="2184" t="s">
        <v>115</v>
      </c>
      <c r="B85" s="2224"/>
      <c r="C85" s="2224"/>
      <c r="D85" s="2224"/>
      <c r="E85" s="2224"/>
      <c r="F85" s="2224"/>
      <c r="G85" s="2224"/>
      <c r="H85" s="2224"/>
      <c r="I85" s="2224"/>
      <c r="J85" s="2224"/>
      <c r="K85" s="2224"/>
      <c r="L85" s="2193" t="str">
        <f>'102_Заключение УСПБ_выдача'!I128</f>
        <v>Дополнительные условия:</v>
      </c>
      <c r="M85" s="2194"/>
      <c r="N85" s="2194"/>
      <c r="O85" s="2194"/>
      <c r="P85" s="2194"/>
      <c r="Q85" s="2194"/>
      <c r="R85" s="2194"/>
      <c r="S85" s="2194"/>
      <c r="T85" s="2194"/>
      <c r="U85" s="2195"/>
      <c r="V85" s="2202">
        <f>'102_Заключение УСПБ_выдача'!N128</f>
        <v>0</v>
      </c>
      <c r="W85" s="2334"/>
      <c r="X85" s="2334"/>
      <c r="Y85" s="2334"/>
      <c r="Z85" s="2334"/>
      <c r="AA85" s="2334"/>
      <c r="AB85" s="2334"/>
      <c r="AC85" s="2334"/>
      <c r="AD85" s="2334"/>
      <c r="AE85" s="2334"/>
      <c r="AF85" s="2335"/>
      <c r="FM85" s="607"/>
    </row>
    <row r="86" spans="1:169" s="25" customFormat="1" ht="12.75" customHeight="1" x14ac:dyDescent="0.25">
      <c r="A86" s="2184" t="s">
        <v>1453</v>
      </c>
      <c r="B86" s="2224"/>
      <c r="C86" s="2224"/>
      <c r="D86" s="2224"/>
      <c r="E86" s="2224"/>
      <c r="F86" s="2224"/>
      <c r="G86" s="2224"/>
      <c r="H86" s="2224"/>
      <c r="I86" s="2224"/>
      <c r="J86" s="2224"/>
      <c r="K86" s="2224"/>
      <c r="L86" s="2193">
        <f>'102_Заключение УСПБ_выдача'!I127</f>
        <v>0</v>
      </c>
      <c r="M86" s="2194"/>
      <c r="N86" s="2194"/>
      <c r="O86" s="2194"/>
      <c r="P86" s="2194"/>
      <c r="Q86" s="2194"/>
      <c r="R86" s="2194"/>
      <c r="S86" s="2194"/>
      <c r="T86" s="2194"/>
      <c r="U86" s="2195"/>
      <c r="V86" s="2222">
        <f>'102_Заключение УСПБ_выдача'!N127</f>
        <v>0</v>
      </c>
      <c r="W86" s="2222"/>
      <c r="X86" s="2222"/>
      <c r="Y86" s="2222"/>
      <c r="Z86" s="2222"/>
      <c r="AA86" s="2222"/>
      <c r="AB86" s="2222"/>
      <c r="AC86" s="2222"/>
      <c r="AD86" s="2222"/>
      <c r="AE86" s="2222"/>
      <c r="AF86" s="2223"/>
      <c r="FM86" s="607"/>
    </row>
    <row r="87" spans="1:169" s="25" customFormat="1" ht="12.75" customHeight="1" x14ac:dyDescent="0.25">
      <c r="A87" s="129"/>
      <c r="B87" s="130"/>
      <c r="C87" s="130"/>
      <c r="D87" s="130"/>
      <c r="E87" s="130"/>
      <c r="F87" s="130"/>
      <c r="G87" s="130"/>
      <c r="H87" s="130"/>
      <c r="I87" s="130"/>
      <c r="J87" s="130"/>
      <c r="K87" s="130"/>
      <c r="L87" s="126"/>
      <c r="M87" s="126"/>
      <c r="N87" s="126"/>
      <c r="O87" s="126"/>
      <c r="P87" s="126"/>
      <c r="Q87" s="126"/>
      <c r="R87" s="126"/>
      <c r="S87" s="126"/>
      <c r="T87" s="126"/>
      <c r="U87" s="126"/>
      <c r="V87" s="126"/>
      <c r="W87" s="126"/>
      <c r="X87" s="126"/>
      <c r="Y87" s="126"/>
      <c r="Z87" s="126"/>
      <c r="AA87" s="126"/>
      <c r="AB87" s="126"/>
      <c r="AC87" s="126"/>
      <c r="AD87" s="126"/>
      <c r="AE87" s="126"/>
      <c r="AF87" s="131"/>
      <c r="FM87" s="607"/>
    </row>
    <row r="88" spans="1:169" x14ac:dyDescent="0.25">
      <c r="A88" s="2330" t="s">
        <v>233</v>
      </c>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2"/>
    </row>
    <row r="89" spans="1:169" x14ac:dyDescent="0.25">
      <c r="A89" s="2200"/>
      <c r="B89" s="2200"/>
      <c r="C89" s="2200"/>
      <c r="D89" s="2200"/>
      <c r="E89" s="2200"/>
      <c r="F89" s="2200"/>
      <c r="G89" s="2200"/>
      <c r="H89" s="2200"/>
      <c r="I89" s="2200"/>
      <c r="J89" s="2200"/>
      <c r="K89" s="2200"/>
      <c r="L89" s="2200"/>
      <c r="M89" s="2200"/>
      <c r="N89" s="2200"/>
      <c r="O89" s="2200"/>
      <c r="P89" s="2200"/>
      <c r="Q89" s="2200"/>
      <c r="R89" s="2200"/>
      <c r="S89" s="2200"/>
      <c r="T89" s="2200"/>
      <c r="U89" s="2200"/>
      <c r="V89" s="2200"/>
      <c r="W89" s="2200"/>
      <c r="X89" s="2200"/>
      <c r="Y89" s="2200"/>
      <c r="Z89" s="2200"/>
      <c r="AA89" s="2200"/>
      <c r="AB89" s="2200"/>
      <c r="AC89" s="2200"/>
      <c r="AD89" s="2200"/>
      <c r="AE89" s="2200"/>
      <c r="AF89" s="2200"/>
    </row>
    <row r="90" spans="1:169" x14ac:dyDescent="0.25">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row>
    <row r="91" spans="1:169" x14ac:dyDescent="0.25">
      <c r="A91" s="2333" t="s">
        <v>234</v>
      </c>
      <c r="B91" s="2333"/>
      <c r="C91" s="2333"/>
      <c r="D91" s="2333"/>
      <c r="E91" s="2333"/>
      <c r="F91" s="2333"/>
      <c r="G91" s="2333"/>
      <c r="H91" s="2333"/>
      <c r="I91" s="2333"/>
      <c r="J91" s="2333"/>
      <c r="K91" s="2333"/>
      <c r="L91" s="2333"/>
      <c r="M91" s="2333"/>
      <c r="N91" s="2333"/>
      <c r="O91" s="2333"/>
      <c r="P91" s="2333"/>
      <c r="Q91" s="2333"/>
      <c r="R91" s="2333"/>
      <c r="S91" s="2333"/>
      <c r="T91" s="2333"/>
      <c r="U91" s="2333"/>
      <c r="V91" s="2333"/>
      <c r="W91" s="2333"/>
      <c r="X91" s="2333"/>
      <c r="Y91" s="2333"/>
      <c r="Z91" s="2333"/>
      <c r="AA91" s="2333"/>
      <c r="AB91" s="2333"/>
      <c r="AC91" s="2333"/>
      <c r="AD91" s="2333"/>
      <c r="AE91" s="2333"/>
      <c r="AF91" s="2333"/>
    </row>
    <row r="92" spans="1:169" x14ac:dyDescent="0.25">
      <c r="A92" s="2200"/>
      <c r="B92" s="2200"/>
      <c r="C92" s="2200"/>
      <c r="D92" s="2200"/>
      <c r="E92" s="2200"/>
      <c r="F92" s="2200"/>
      <c r="G92" s="2200"/>
      <c r="H92" s="2200"/>
      <c r="I92" s="2200"/>
      <c r="J92" s="2200"/>
      <c r="K92" s="2200"/>
      <c r="L92" s="2200"/>
      <c r="M92" s="2200"/>
      <c r="N92" s="2200"/>
      <c r="O92" s="2200"/>
      <c r="P92" s="2200"/>
      <c r="Q92" s="2200"/>
      <c r="R92" s="2200"/>
      <c r="S92" s="2200"/>
      <c r="T92" s="2200"/>
      <c r="U92" s="2200"/>
      <c r="V92" s="2200"/>
      <c r="W92" s="2200"/>
      <c r="X92" s="2200"/>
      <c r="Y92" s="2200"/>
      <c r="Z92" s="2200"/>
      <c r="AA92" s="2200"/>
      <c r="AB92" s="2200"/>
      <c r="AC92" s="2200"/>
      <c r="AD92" s="2200"/>
      <c r="AE92" s="2200"/>
      <c r="AF92" s="2200"/>
    </row>
    <row r="93" spans="1:169" x14ac:dyDescent="0.25">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row>
    <row r="94" spans="1:169" x14ac:dyDescent="0.25">
      <c r="A94" s="2330" t="s">
        <v>235</v>
      </c>
      <c r="B94" s="2331"/>
      <c r="C94" s="2331"/>
      <c r="D94" s="2331"/>
      <c r="E94" s="2331"/>
      <c r="F94" s="2331"/>
      <c r="G94" s="2331"/>
      <c r="H94" s="2331"/>
      <c r="I94" s="2331"/>
      <c r="J94" s="2331"/>
      <c r="K94" s="2331"/>
      <c r="L94" s="2331"/>
      <c r="M94" s="2331"/>
      <c r="N94" s="2331"/>
      <c r="O94" s="2331"/>
      <c r="P94" s="2331"/>
      <c r="Q94" s="2331"/>
      <c r="R94" s="2331"/>
      <c r="S94" s="2331"/>
      <c r="T94" s="2331"/>
      <c r="U94" s="2331"/>
      <c r="V94" s="2331"/>
      <c r="W94" s="2331"/>
      <c r="X94" s="2331"/>
      <c r="Y94" s="2331"/>
      <c r="Z94" s="2331"/>
      <c r="AA94" s="2331"/>
      <c r="AB94" s="2331"/>
      <c r="AC94" s="2331"/>
      <c r="AD94" s="2331"/>
      <c r="AE94" s="2331"/>
      <c r="AF94" s="2332"/>
    </row>
    <row r="95" spans="1:169" x14ac:dyDescent="0.25">
      <c r="A95" s="2200"/>
      <c r="B95" s="2200"/>
      <c r="C95" s="2200"/>
      <c r="D95" s="2200"/>
      <c r="E95" s="2200"/>
      <c r="F95" s="2200"/>
      <c r="G95" s="2200"/>
      <c r="H95" s="2200"/>
      <c r="I95" s="2200"/>
      <c r="J95" s="2200"/>
      <c r="K95" s="2200"/>
      <c r="L95" s="2200"/>
      <c r="M95" s="2200"/>
      <c r="N95" s="2200"/>
      <c r="O95" s="2200"/>
      <c r="P95" s="2200"/>
      <c r="Q95" s="2200"/>
      <c r="R95" s="2200"/>
      <c r="S95" s="2200"/>
      <c r="T95" s="2200"/>
      <c r="U95" s="2200"/>
      <c r="V95" s="2200"/>
      <c r="W95" s="2200"/>
      <c r="X95" s="2200"/>
      <c r="Y95" s="2200"/>
      <c r="Z95" s="2200"/>
      <c r="AA95" s="2200"/>
      <c r="AB95" s="2200"/>
      <c r="AC95" s="2200"/>
      <c r="AD95" s="2200"/>
      <c r="AE95" s="2200"/>
      <c r="AF95" s="2200"/>
    </row>
    <row r="96" spans="1:169" x14ac:dyDescent="0.25">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266"/>
      <c r="AF96" s="266"/>
    </row>
    <row r="97" spans="1:169" ht="15" customHeight="1" x14ac:dyDescent="0.25">
      <c r="A97" s="267" t="s">
        <v>192</v>
      </c>
      <c r="B97" s="2294" t="s">
        <v>236</v>
      </c>
      <c r="C97" s="2294"/>
      <c r="D97" s="2294"/>
      <c r="E97" s="2294"/>
      <c r="F97" s="2294"/>
      <c r="G97" s="2294"/>
      <c r="H97" s="2294"/>
      <c r="I97" s="2294"/>
      <c r="J97" s="2294"/>
      <c r="K97" s="2294"/>
      <c r="L97" s="2294"/>
      <c r="M97" s="2294"/>
      <c r="N97" s="2294"/>
      <c r="O97" s="2294"/>
      <c r="P97" s="2294"/>
      <c r="Q97" s="2294"/>
      <c r="R97" s="2294"/>
      <c r="S97" s="2294"/>
      <c r="T97" s="2294"/>
      <c r="U97" s="2294"/>
      <c r="V97" s="2294"/>
      <c r="W97" s="2294"/>
      <c r="X97" s="2294"/>
      <c r="Y97" s="2294"/>
      <c r="Z97" s="2294"/>
      <c r="AA97" s="2294"/>
      <c r="AB97" s="2294"/>
      <c r="AC97" s="2294"/>
      <c r="AD97" s="2294"/>
      <c r="AE97" s="2294"/>
      <c r="AF97" s="2294"/>
    </row>
    <row r="98" spans="1:169" s="25" customFormat="1" ht="12.75" x14ac:dyDescent="0.25">
      <c r="A98" s="150"/>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c r="AF98" s="150"/>
      <c r="FM98" s="607"/>
    </row>
    <row r="99" spans="1:169" s="25" customFormat="1" ht="12.75" customHeight="1" x14ac:dyDescent="0.25">
      <c r="A99" s="2184" t="s">
        <v>237</v>
      </c>
      <c r="B99" s="2224"/>
      <c r="C99" s="2224"/>
      <c r="D99" s="2224"/>
      <c r="E99" s="2224"/>
      <c r="F99" s="2224"/>
      <c r="G99" s="2224"/>
      <c r="H99" s="2224"/>
      <c r="I99" s="2224"/>
      <c r="J99" s="2224"/>
      <c r="K99" s="2224"/>
      <c r="L99" s="2205">
        <f>'102_Заключение УСПБ_выдача'!I132</f>
        <v>0</v>
      </c>
      <c r="M99" s="2205"/>
      <c r="N99" s="2205"/>
      <c r="O99" s="2205"/>
      <c r="P99" s="2205"/>
      <c r="Q99" s="2205"/>
      <c r="R99" s="2205"/>
      <c r="S99" s="2205"/>
      <c r="T99" s="2205"/>
      <c r="U99" s="2205"/>
      <c r="V99" s="2228"/>
      <c r="W99" s="2205"/>
      <c r="X99" s="2205"/>
      <c r="Y99" s="2205"/>
      <c r="Z99" s="2205"/>
      <c r="AA99" s="2205"/>
      <c r="AB99" s="2205"/>
      <c r="AC99" s="2205"/>
      <c r="AD99" s="2205"/>
      <c r="AE99" s="2205"/>
      <c r="AF99" s="2229"/>
      <c r="FM99" s="607"/>
    </row>
    <row r="100" spans="1:169" s="25" customFormat="1" ht="12.75" customHeight="1" x14ac:dyDescent="0.25">
      <c r="A100" s="2184" t="s">
        <v>238</v>
      </c>
      <c r="B100" s="2224"/>
      <c r="C100" s="2224"/>
      <c r="D100" s="2224"/>
      <c r="E100" s="2224"/>
      <c r="F100" s="2224"/>
      <c r="G100" s="2224"/>
      <c r="H100" s="2224"/>
      <c r="I100" s="2224"/>
      <c r="J100" s="2224"/>
      <c r="K100" s="2224"/>
      <c r="L100" s="2231">
        <f>Анкета_ЮЛ!G20</f>
        <v>0</v>
      </c>
      <c r="M100" s="2203"/>
      <c r="N100" s="2203"/>
      <c r="O100" s="2203"/>
      <c r="P100" s="2203"/>
      <c r="Q100" s="2203"/>
      <c r="R100" s="2203"/>
      <c r="S100" s="2203"/>
      <c r="T100" s="2203"/>
      <c r="U100" s="2203"/>
      <c r="V100" s="611" t="s">
        <v>485</v>
      </c>
      <c r="W100" s="2203">
        <f>Анкета_ЮЛ!G20</f>
        <v>0</v>
      </c>
      <c r="X100" s="2203"/>
      <c r="Y100" s="2203"/>
      <c r="Z100" s="2203"/>
      <c r="AA100" s="2203"/>
      <c r="AB100" s="2203"/>
      <c r="AC100" s="2203"/>
      <c r="AD100" s="2203"/>
      <c r="AE100" s="2203"/>
      <c r="AF100" s="2204"/>
      <c r="FM100" s="607"/>
    </row>
    <row r="101" spans="1:169" s="25" customFormat="1" ht="12.75" customHeight="1" x14ac:dyDescent="0.25">
      <c r="A101" s="2184" t="s">
        <v>239</v>
      </c>
      <c r="B101" s="2224"/>
      <c r="C101" s="2224"/>
      <c r="D101" s="2224"/>
      <c r="E101" s="2224"/>
      <c r="F101" s="2224"/>
      <c r="G101" s="2224"/>
      <c r="H101" s="2224"/>
      <c r="I101" s="2224"/>
      <c r="J101" s="2224"/>
      <c r="K101" s="2224"/>
      <c r="L101" s="2196">
        <f>Анкета_ЮЛ!G34</f>
        <v>0</v>
      </c>
      <c r="M101" s="2196"/>
      <c r="N101" s="2196"/>
      <c r="O101" s="2196"/>
      <c r="P101" s="2196"/>
      <c r="Q101" s="2196"/>
      <c r="R101" s="2196"/>
      <c r="S101" s="2196"/>
      <c r="T101" s="2196"/>
      <c r="U101" s="2196"/>
      <c r="V101" s="2230"/>
      <c r="W101" s="2196"/>
      <c r="X101" s="2196"/>
      <c r="Y101" s="2196"/>
      <c r="Z101" s="2196"/>
      <c r="AA101" s="2196"/>
      <c r="AB101" s="2196"/>
      <c r="AC101" s="2196"/>
      <c r="AD101" s="2196"/>
      <c r="AE101" s="2196"/>
      <c r="AF101" s="2229"/>
      <c r="FM101" s="607"/>
    </row>
    <row r="102" spans="1:169" s="25" customFormat="1" ht="12.75" customHeight="1" x14ac:dyDescent="0.25">
      <c r="A102" s="2184" t="s">
        <v>74</v>
      </c>
      <c r="B102" s="2224"/>
      <c r="C102" s="2224"/>
      <c r="D102" s="2224"/>
      <c r="E102" s="2224"/>
      <c r="F102" s="2224"/>
      <c r="G102" s="2224"/>
      <c r="H102" s="2224"/>
      <c r="I102" s="2224"/>
      <c r="J102" s="2224"/>
      <c r="K102" s="2224"/>
      <c r="L102" s="2196">
        <f>Анкета_ЮЛ!G33</f>
        <v>0</v>
      </c>
      <c r="M102" s="2196"/>
      <c r="N102" s="2196"/>
      <c r="O102" s="2196"/>
      <c r="P102" s="2196"/>
      <c r="Q102" s="2196"/>
      <c r="R102" s="2196"/>
      <c r="S102" s="2196"/>
      <c r="T102" s="2196"/>
      <c r="U102" s="2196"/>
      <c r="V102" s="2196"/>
      <c r="W102" s="2196"/>
      <c r="X102" s="2196"/>
      <c r="Y102" s="2196"/>
      <c r="Z102" s="2196"/>
      <c r="AA102" s="2196"/>
      <c r="AB102" s="2196"/>
      <c r="AC102" s="2196"/>
      <c r="AD102" s="2196"/>
      <c r="AE102" s="2196"/>
      <c r="AF102" s="2229"/>
      <c r="FM102" s="607"/>
    </row>
    <row r="103" spans="1:169" s="25" customFormat="1" ht="12.75" customHeight="1" x14ac:dyDescent="0.25">
      <c r="A103" s="2184" t="s">
        <v>240</v>
      </c>
      <c r="B103" s="2224"/>
      <c r="C103" s="2224"/>
      <c r="D103" s="2224"/>
      <c r="E103" s="2224"/>
      <c r="F103" s="2224"/>
      <c r="G103" s="2224"/>
      <c r="H103" s="2224"/>
      <c r="I103" s="2224"/>
      <c r="J103" s="2224"/>
      <c r="K103" s="2224"/>
      <c r="L103" s="2196">
        <f>Анкета_ЮЛ!H150</f>
        <v>0</v>
      </c>
      <c r="M103" s="2196"/>
      <c r="N103" s="2196"/>
      <c r="O103" s="2196"/>
      <c r="P103" s="2196"/>
      <c r="Q103" s="2196"/>
      <c r="R103" s="2196"/>
      <c r="S103" s="2196"/>
      <c r="T103" s="2196"/>
      <c r="U103" s="2196"/>
      <c r="V103" s="2196"/>
      <c r="W103" s="2196"/>
      <c r="X103" s="2196"/>
      <c r="Y103" s="2196"/>
      <c r="Z103" s="2196"/>
      <c r="AA103" s="2196"/>
      <c r="AB103" s="2196"/>
      <c r="AC103" s="2196"/>
      <c r="AD103" s="2196"/>
      <c r="AE103" s="2196"/>
      <c r="AF103" s="2229"/>
      <c r="AI103" s="26"/>
      <c r="FM103" s="607"/>
    </row>
    <row r="104" spans="1:169" s="25" customFormat="1" ht="12.75" customHeight="1" x14ac:dyDescent="0.25">
      <c r="A104" s="2184" t="s">
        <v>63</v>
      </c>
      <c r="B104" s="2224"/>
      <c r="C104" s="2224"/>
      <c r="D104" s="2224"/>
      <c r="E104" s="2224"/>
      <c r="F104" s="2224"/>
      <c r="G104" s="2224"/>
      <c r="H104" s="2224"/>
      <c r="I104" s="2224"/>
      <c r="J104" s="2224"/>
      <c r="K104" s="2224"/>
      <c r="L104" s="2196">
        <f>Анкета_ЮЛ!G18</f>
        <v>0</v>
      </c>
      <c r="M104" s="2196"/>
      <c r="N104" s="2196"/>
      <c r="O104" s="2196"/>
      <c r="P104" s="2196"/>
      <c r="Q104" s="2196"/>
      <c r="R104" s="2196"/>
      <c r="S104" s="2196"/>
      <c r="T104" s="2196"/>
      <c r="U104" s="2196"/>
      <c r="V104" s="2196"/>
      <c r="W104" s="2196"/>
      <c r="X104" s="2196"/>
      <c r="Y104" s="2196"/>
      <c r="Z104" s="2196"/>
      <c r="AA104" s="2196"/>
      <c r="AB104" s="2196"/>
      <c r="AC104" s="2196"/>
      <c r="AD104" s="2196"/>
      <c r="AE104" s="2196"/>
      <c r="AF104" s="2229"/>
      <c r="AI104" s="26"/>
      <c r="FM104" s="607"/>
    </row>
    <row r="105" spans="1:169" s="25" customFormat="1" ht="12.75" customHeight="1" x14ac:dyDescent="0.25">
      <c r="A105" s="2232" t="s">
        <v>241</v>
      </c>
      <c r="B105" s="2233"/>
      <c r="C105" s="2233"/>
      <c r="D105" s="2233"/>
      <c r="E105" s="2233"/>
      <c r="F105" s="2233"/>
      <c r="G105" s="2233"/>
      <c r="H105" s="2233"/>
      <c r="I105" s="2233"/>
      <c r="J105" s="2233"/>
      <c r="K105" s="2234"/>
      <c r="L105" s="2202">
        <f>'102_Заключение УСПБ_выдача'!I140</f>
        <v>0</v>
      </c>
      <c r="M105" s="2203"/>
      <c r="N105" s="2203"/>
      <c r="O105" s="2203"/>
      <c r="P105" s="2203"/>
      <c r="Q105" s="2203"/>
      <c r="R105" s="2203"/>
      <c r="S105" s="2203"/>
      <c r="T105" s="2203"/>
      <c r="U105" s="2203"/>
      <c r="V105" s="2203"/>
      <c r="W105" s="2203"/>
      <c r="X105" s="2203"/>
      <c r="Y105" s="2203"/>
      <c r="Z105" s="2203"/>
      <c r="AA105" s="2203"/>
      <c r="AB105" s="2203"/>
      <c r="AC105" s="2204"/>
      <c r="AD105" s="2193">
        <f>'102_Заключение УСПБ_выдача'!P140</f>
        <v>0</v>
      </c>
      <c r="AE105" s="2194"/>
      <c r="AF105" s="2195"/>
      <c r="AI105" s="26"/>
      <c r="FM105" s="607"/>
    </row>
    <row r="106" spans="1:169" s="25" customFormat="1" ht="12.75" customHeight="1" x14ac:dyDescent="0.25">
      <c r="A106" s="2235"/>
      <c r="B106" s="2236"/>
      <c r="C106" s="2236"/>
      <c r="D106" s="2236"/>
      <c r="E106" s="2236"/>
      <c r="F106" s="2236"/>
      <c r="G106" s="2236"/>
      <c r="H106" s="2236"/>
      <c r="I106" s="2236"/>
      <c r="J106" s="2236"/>
      <c r="K106" s="2237"/>
      <c r="L106" s="2202">
        <f>'102_Заключение УСПБ_выдача'!I141</f>
        <v>0</v>
      </c>
      <c r="M106" s="2203"/>
      <c r="N106" s="2203"/>
      <c r="O106" s="2203"/>
      <c r="P106" s="2203"/>
      <c r="Q106" s="2203"/>
      <c r="R106" s="2203"/>
      <c r="S106" s="2203"/>
      <c r="T106" s="2203"/>
      <c r="U106" s="2203"/>
      <c r="V106" s="2203"/>
      <c r="W106" s="2203"/>
      <c r="X106" s="2203"/>
      <c r="Y106" s="2203"/>
      <c r="Z106" s="2203"/>
      <c r="AA106" s="2203"/>
      <c r="AB106" s="2203"/>
      <c r="AC106" s="2204"/>
      <c r="AD106" s="2193">
        <f>'102_Заключение УСПБ_выдача'!P141</f>
        <v>0</v>
      </c>
      <c r="AE106" s="2194"/>
      <c r="AF106" s="2195"/>
      <c r="AI106" s="26"/>
      <c r="FM106" s="607"/>
    </row>
    <row r="107" spans="1:169" s="25" customFormat="1" ht="12.75" x14ac:dyDescent="0.25">
      <c r="A107" s="2238"/>
      <c r="B107" s="2239"/>
      <c r="C107" s="2239"/>
      <c r="D107" s="2239"/>
      <c r="E107" s="2239"/>
      <c r="F107" s="2239"/>
      <c r="G107" s="2239"/>
      <c r="H107" s="2239"/>
      <c r="I107" s="2239"/>
      <c r="J107" s="2239"/>
      <c r="K107" s="2240"/>
      <c r="L107" s="2202">
        <f>'102_Заключение УСПБ_выдача'!I142</f>
        <v>0</v>
      </c>
      <c r="M107" s="2203"/>
      <c r="N107" s="2203"/>
      <c r="O107" s="2203"/>
      <c r="P107" s="2203"/>
      <c r="Q107" s="2203"/>
      <c r="R107" s="2203"/>
      <c r="S107" s="2203"/>
      <c r="T107" s="2203"/>
      <c r="U107" s="2203"/>
      <c r="V107" s="2203"/>
      <c r="W107" s="2203"/>
      <c r="X107" s="2203"/>
      <c r="Y107" s="2203"/>
      <c r="Z107" s="2203"/>
      <c r="AA107" s="2203"/>
      <c r="AB107" s="2203"/>
      <c r="AC107" s="2204"/>
      <c r="AD107" s="2193">
        <f>'102_Заключение УСПБ_выдача'!P142</f>
        <v>0</v>
      </c>
      <c r="AE107" s="2194"/>
      <c r="AF107" s="2195"/>
      <c r="AI107" s="26"/>
      <c r="FM107" s="607"/>
    </row>
    <row r="108" spans="1:169" s="128" customFormat="1" ht="12.75" customHeight="1" x14ac:dyDescent="0.25">
      <c r="A108" s="2184" t="s">
        <v>242</v>
      </c>
      <c r="B108" s="2224"/>
      <c r="C108" s="2224"/>
      <c r="D108" s="2224"/>
      <c r="E108" s="2224"/>
      <c r="F108" s="2224"/>
      <c r="G108" s="2224"/>
      <c r="H108" s="2224"/>
      <c r="I108" s="2224"/>
      <c r="J108" s="2224"/>
      <c r="K108" s="2224"/>
      <c r="L108" s="2193" t="e">
        <f>Анкета_ЮЛ!#REF!</f>
        <v>#REF!</v>
      </c>
      <c r="M108" s="2194"/>
      <c r="N108" s="2194"/>
      <c r="O108" s="2194"/>
      <c r="P108" s="2194"/>
      <c r="Q108" s="2194"/>
      <c r="R108" s="2194"/>
      <c r="S108" s="2194"/>
      <c r="T108" s="2194"/>
      <c r="U108" s="2194"/>
      <c r="V108" s="2194"/>
      <c r="W108" s="2194"/>
      <c r="X108" s="2194"/>
      <c r="Y108" s="2194"/>
      <c r="Z108" s="2194"/>
      <c r="AA108" s="2194"/>
      <c r="AB108" s="2194"/>
      <c r="AC108" s="2194"/>
      <c r="AD108" s="2194"/>
      <c r="AE108" s="2194"/>
      <c r="AF108" s="2195"/>
      <c r="AI108" s="326"/>
      <c r="FM108" s="607"/>
    </row>
    <row r="109" spans="1:169" s="25" customFormat="1" ht="12.75" customHeight="1" x14ac:dyDescent="0.25">
      <c r="A109" s="150"/>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c r="AA109" s="151"/>
      <c r="AB109" s="151"/>
      <c r="AC109" s="151"/>
      <c r="AD109" s="151"/>
      <c r="AE109" s="151"/>
      <c r="AF109" s="150"/>
      <c r="AI109" s="26"/>
      <c r="FM109" s="607"/>
    </row>
    <row r="110" spans="1:169" s="35" customFormat="1" ht="12.75" customHeight="1" x14ac:dyDescent="0.25">
      <c r="A110" s="152" t="s">
        <v>196</v>
      </c>
      <c r="B110" s="2263" t="s">
        <v>243</v>
      </c>
      <c r="C110" s="2264"/>
      <c r="D110" s="2264"/>
      <c r="E110" s="2264"/>
      <c r="F110" s="2264"/>
      <c r="G110" s="2264"/>
      <c r="H110" s="2264"/>
      <c r="I110" s="2264"/>
      <c r="J110" s="2264"/>
      <c r="K110" s="2264"/>
      <c r="L110" s="2264"/>
      <c r="M110" s="2264"/>
      <c r="N110" s="2264"/>
      <c r="O110" s="2264"/>
      <c r="P110" s="2264"/>
      <c r="Q110" s="2264"/>
      <c r="R110" s="2264"/>
      <c r="S110" s="2264"/>
      <c r="T110" s="2264"/>
      <c r="U110" s="2264"/>
      <c r="V110" s="2264"/>
      <c r="W110" s="2264"/>
      <c r="X110" s="2264"/>
      <c r="Y110" s="2264"/>
      <c r="Z110" s="2264"/>
      <c r="AA110" s="2264"/>
      <c r="AB110" s="2264"/>
      <c r="AC110" s="2264"/>
      <c r="AD110" s="2264"/>
      <c r="AE110" s="2264"/>
      <c r="AF110" s="2264"/>
      <c r="AI110" s="399"/>
      <c r="FM110" s="608"/>
    </row>
    <row r="111" spans="1:169" s="35" customFormat="1" ht="12.75" customHeight="1" x14ac:dyDescent="0.25">
      <c r="A111" s="153"/>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c r="AA111" s="151"/>
      <c r="AB111" s="151"/>
      <c r="AC111" s="151"/>
      <c r="AD111" s="151"/>
      <c r="AE111" s="151"/>
      <c r="AF111" s="153"/>
      <c r="AI111" s="399"/>
      <c r="FM111" s="608"/>
    </row>
    <row r="112" spans="1:169" s="35" customFormat="1" ht="25.5" customHeight="1" x14ac:dyDescent="0.25">
      <c r="A112" s="2184" t="s">
        <v>551</v>
      </c>
      <c r="B112" s="2247"/>
      <c r="C112" s="2247"/>
      <c r="D112" s="2247"/>
      <c r="E112" s="2247"/>
      <c r="F112" s="2247"/>
      <c r="G112" s="2247"/>
      <c r="H112" s="2247"/>
      <c r="I112" s="2247"/>
      <c r="J112" s="2247"/>
      <c r="K112" s="2247"/>
      <c r="L112" s="2196">
        <f>'102_Заключение УСПБ_выдача'!H178</f>
        <v>0</v>
      </c>
      <c r="M112" s="2328"/>
      <c r="N112" s="2328"/>
      <c r="O112" s="2328"/>
      <c r="P112" s="2328"/>
      <c r="Q112" s="2328"/>
      <c r="R112" s="2328"/>
      <c r="S112" s="2328"/>
      <c r="T112" s="2328"/>
      <c r="U112" s="2328"/>
      <c r="V112" s="2328"/>
      <c r="W112" s="2328"/>
      <c r="X112" s="2328"/>
      <c r="Y112" s="2328"/>
      <c r="Z112" s="2328"/>
      <c r="AA112" s="2328"/>
      <c r="AB112" s="2328"/>
      <c r="AC112" s="2328"/>
      <c r="AD112" s="2328"/>
      <c r="AE112" s="2328"/>
      <c r="AF112" s="2329"/>
      <c r="AI112" s="399"/>
      <c r="FM112" s="608"/>
    </row>
    <row r="113" spans="1:169" s="35" customFormat="1" ht="12.75" customHeight="1" x14ac:dyDescent="0.2">
      <c r="A113" s="2184" t="s">
        <v>244</v>
      </c>
      <c r="B113" s="2247"/>
      <c r="C113" s="2247"/>
      <c r="D113" s="2247"/>
      <c r="E113" s="2247"/>
      <c r="F113" s="2247"/>
      <c r="G113" s="2247"/>
      <c r="H113" s="2247"/>
      <c r="I113" s="2247"/>
      <c r="J113" s="2247"/>
      <c r="K113" s="2247"/>
      <c r="L113" s="2336" t="str">
        <f>'102_Заключение УСПБ_выдача'!I137</f>
        <v>Крупные_корпоративные_клиенты</v>
      </c>
      <c r="M113" s="2336"/>
      <c r="N113" s="2336"/>
      <c r="O113" s="2336"/>
      <c r="P113" s="2336"/>
      <c r="Q113" s="2336"/>
      <c r="R113" s="2336"/>
      <c r="S113" s="2336"/>
      <c r="T113" s="2336"/>
      <c r="U113" s="2336"/>
      <c r="V113" s="2336"/>
      <c r="W113" s="2336"/>
      <c r="X113" s="2336"/>
      <c r="Y113" s="2336"/>
      <c r="Z113" s="2336"/>
      <c r="AA113" s="2336"/>
      <c r="AB113" s="2336"/>
      <c r="AC113" s="2336"/>
      <c r="AD113" s="2336"/>
      <c r="AE113" s="2336"/>
      <c r="AF113" s="2336"/>
      <c r="AI113" s="399"/>
      <c r="FM113" s="608"/>
    </row>
    <row r="114" spans="1:169" s="35" customFormat="1" ht="12.75" customHeight="1" x14ac:dyDescent="0.25">
      <c r="A114" s="2184" t="s">
        <v>245</v>
      </c>
      <c r="B114" s="2247"/>
      <c r="C114" s="2247"/>
      <c r="D114" s="2247"/>
      <c r="E114" s="2247"/>
      <c r="F114" s="2247"/>
      <c r="G114" s="2247"/>
      <c r="H114" s="2247"/>
      <c r="I114" s="2247"/>
      <c r="J114" s="2247"/>
      <c r="K114" s="2247"/>
      <c r="L114" s="2196" t="str">
        <f>'102_Заключение УСПБ_выдача'!I138</f>
        <v>Выберите статус</v>
      </c>
      <c r="M114" s="2328"/>
      <c r="N114" s="2328"/>
      <c r="O114" s="2328"/>
      <c r="P114" s="2328"/>
      <c r="Q114" s="2328"/>
      <c r="R114" s="2328"/>
      <c r="S114" s="2328"/>
      <c r="T114" s="2328"/>
      <c r="U114" s="2328"/>
      <c r="V114" s="2328"/>
      <c r="W114" s="2328"/>
      <c r="X114" s="2328"/>
      <c r="Y114" s="2328"/>
      <c r="Z114" s="2328"/>
      <c r="AA114" s="2328"/>
      <c r="AB114" s="2328"/>
      <c r="AC114" s="2328"/>
      <c r="AD114" s="2328"/>
      <c r="AE114" s="2328"/>
      <c r="AF114" s="2329"/>
      <c r="AI114" s="399"/>
      <c r="FM114" s="608"/>
    </row>
    <row r="115" spans="1:169" s="47" customFormat="1" ht="12.75" customHeight="1" x14ac:dyDescent="0.25">
      <c r="A115" s="2211" t="s">
        <v>246</v>
      </c>
      <c r="B115" s="2212"/>
      <c r="C115" s="2212"/>
      <c r="D115" s="2212"/>
      <c r="E115" s="2212"/>
      <c r="F115" s="2212"/>
      <c r="G115" s="2212"/>
      <c r="H115" s="2212"/>
      <c r="I115" s="2212"/>
      <c r="J115" s="2212"/>
      <c r="K115" s="2213"/>
      <c r="L115" s="2193">
        <f>'102_Заключение УСПБ_выдача'!K180</f>
        <v>0</v>
      </c>
      <c r="M115" s="2194"/>
      <c r="N115" s="2194"/>
      <c r="O115" s="2194"/>
      <c r="P115" s="2194"/>
      <c r="Q115" s="2194"/>
      <c r="R115" s="2194"/>
      <c r="S115" s="2194"/>
      <c r="T115" s="2194"/>
      <c r="U115" s="2194"/>
      <c r="V115" s="2194"/>
      <c r="W115" s="2194"/>
      <c r="X115" s="2194"/>
      <c r="Y115" s="2194"/>
      <c r="Z115" s="2194"/>
      <c r="AA115" s="2194"/>
      <c r="AB115" s="2194"/>
      <c r="AC115" s="2194"/>
      <c r="AD115" s="2194"/>
      <c r="AE115" s="2194"/>
      <c r="AF115" s="2195"/>
      <c r="AI115" s="400"/>
      <c r="FM115" s="608"/>
    </row>
    <row r="116" spans="1:169" s="47" customFormat="1" ht="12.75" customHeight="1" x14ac:dyDescent="0.25">
      <c r="A116" s="2218"/>
      <c r="B116" s="2219"/>
      <c r="C116" s="2219"/>
      <c r="D116" s="2219"/>
      <c r="E116" s="2219"/>
      <c r="F116" s="2219"/>
      <c r="G116" s="2219"/>
      <c r="H116" s="2219"/>
      <c r="I116" s="2219"/>
      <c r="J116" s="2219"/>
      <c r="K116" s="2220"/>
      <c r="L116" s="2193">
        <f>'102_Заключение УСПБ_выдача'!K181</f>
        <v>0</v>
      </c>
      <c r="M116" s="2194"/>
      <c r="N116" s="2194"/>
      <c r="O116" s="2194"/>
      <c r="P116" s="2194"/>
      <c r="Q116" s="2194"/>
      <c r="R116" s="2194"/>
      <c r="S116" s="2194"/>
      <c r="T116" s="2194"/>
      <c r="U116" s="2194"/>
      <c r="V116" s="2194"/>
      <c r="W116" s="2194"/>
      <c r="X116" s="2194"/>
      <c r="Y116" s="2194"/>
      <c r="Z116" s="2194"/>
      <c r="AA116" s="2194"/>
      <c r="AB116" s="2194"/>
      <c r="AC116" s="2194"/>
      <c r="AD116" s="2194"/>
      <c r="AE116" s="2194"/>
      <c r="AF116" s="2195"/>
      <c r="AI116" s="400"/>
      <c r="FM116" s="608"/>
    </row>
    <row r="117" spans="1:169" s="47" customFormat="1" ht="15" customHeight="1" x14ac:dyDescent="0.25">
      <c r="A117" s="2214"/>
      <c r="B117" s="2215"/>
      <c r="C117" s="2215"/>
      <c r="D117" s="2215"/>
      <c r="E117" s="2215"/>
      <c r="F117" s="2215"/>
      <c r="G117" s="2215"/>
      <c r="H117" s="2215"/>
      <c r="I117" s="2215"/>
      <c r="J117" s="2215"/>
      <c r="K117" s="2216"/>
      <c r="L117" s="2193">
        <f>'102_Заключение УСПБ_выдача'!K182</f>
        <v>0</v>
      </c>
      <c r="M117" s="2194"/>
      <c r="N117" s="2194"/>
      <c r="O117" s="2194"/>
      <c r="P117" s="2194"/>
      <c r="Q117" s="2194"/>
      <c r="R117" s="2194"/>
      <c r="S117" s="2194"/>
      <c r="T117" s="2194"/>
      <c r="U117" s="2194"/>
      <c r="V117" s="2194"/>
      <c r="W117" s="2194"/>
      <c r="X117" s="2194"/>
      <c r="Y117" s="2194"/>
      <c r="Z117" s="2194"/>
      <c r="AA117" s="2194"/>
      <c r="AB117" s="2194"/>
      <c r="AC117" s="2194"/>
      <c r="AD117" s="2194"/>
      <c r="AE117" s="2194"/>
      <c r="AF117" s="2195"/>
      <c r="FM117" s="608"/>
    </row>
    <row r="118" spans="1:169" s="35" customFormat="1" ht="22.5" customHeight="1" x14ac:dyDescent="0.25">
      <c r="A118" s="2184" t="s">
        <v>1015</v>
      </c>
      <c r="B118" s="2247"/>
      <c r="C118" s="2247"/>
      <c r="D118" s="2247"/>
      <c r="E118" s="2247"/>
      <c r="F118" s="2247"/>
      <c r="G118" s="2247"/>
      <c r="H118" s="2247"/>
      <c r="I118" s="2247"/>
      <c r="J118" s="2247"/>
      <c r="K118" s="2247"/>
      <c r="L118" s="2196">
        <f>'102_Заключение УСПБ_выдача'!J351:S351</f>
        <v>0</v>
      </c>
      <c r="M118" s="2229"/>
      <c r="N118" s="2229"/>
      <c r="O118" s="2229"/>
      <c r="P118" s="2229"/>
      <c r="Q118" s="2229"/>
      <c r="R118" s="2229"/>
      <c r="S118" s="2229"/>
      <c r="T118" s="2229"/>
      <c r="U118" s="2229"/>
      <c r="V118" s="2229"/>
      <c r="W118" s="2229"/>
      <c r="X118" s="2229"/>
      <c r="Y118" s="2229"/>
      <c r="Z118" s="2229"/>
      <c r="AA118" s="2229"/>
      <c r="AB118" s="2229"/>
      <c r="AC118" s="2229"/>
      <c r="AD118" s="2229"/>
      <c r="AE118" s="2229"/>
      <c r="AF118" s="2229"/>
      <c r="FM118" s="608"/>
    </row>
    <row r="119" spans="1:169" s="35" customFormat="1" ht="27.75" customHeight="1" x14ac:dyDescent="0.25">
      <c r="A119" s="2244" t="s">
        <v>247</v>
      </c>
      <c r="B119" s="2245"/>
      <c r="C119" s="2245"/>
      <c r="D119" s="2245"/>
      <c r="E119" s="2245"/>
      <c r="F119" s="2245"/>
      <c r="G119" s="2245"/>
      <c r="H119" s="2245"/>
      <c r="I119" s="2245"/>
      <c r="J119" s="2245"/>
      <c r="K119" s="2245"/>
      <c r="L119" s="2230"/>
      <c r="M119" s="2230"/>
      <c r="N119" s="2230"/>
      <c r="O119" s="2230"/>
      <c r="P119" s="2230"/>
      <c r="Q119" s="2230"/>
      <c r="R119" s="2230"/>
      <c r="S119" s="2230"/>
      <c r="T119" s="2230"/>
      <c r="U119" s="2230"/>
      <c r="V119" s="2230"/>
      <c r="W119" s="2230"/>
      <c r="X119" s="2230"/>
      <c r="Y119" s="2230"/>
      <c r="Z119" s="2230"/>
      <c r="AA119" s="2230"/>
      <c r="AB119" s="2230"/>
      <c r="AC119" s="2230"/>
      <c r="AD119" s="2230"/>
      <c r="AE119" s="2230"/>
      <c r="AF119" s="2246"/>
      <c r="FM119" s="608"/>
    </row>
    <row r="120" spans="1:169" s="35" customFormat="1" ht="27.75" customHeight="1" x14ac:dyDescent="0.25">
      <c r="A120" s="2184" t="s">
        <v>248</v>
      </c>
      <c r="B120" s="2247"/>
      <c r="C120" s="2247"/>
      <c r="D120" s="2247"/>
      <c r="E120" s="2247"/>
      <c r="F120" s="2247"/>
      <c r="G120" s="2247"/>
      <c r="H120" s="2247"/>
      <c r="I120" s="2247"/>
      <c r="J120" s="2247"/>
      <c r="K120" s="2247"/>
      <c r="L120" s="2196"/>
      <c r="M120" s="2196"/>
      <c r="N120" s="2196"/>
      <c r="O120" s="2196"/>
      <c r="P120" s="2196"/>
      <c r="Q120" s="2196"/>
      <c r="R120" s="2196"/>
      <c r="S120" s="2196"/>
      <c r="T120" s="2196"/>
      <c r="U120" s="2196"/>
      <c r="V120" s="2196"/>
      <c r="W120" s="2196"/>
      <c r="X120" s="2196"/>
      <c r="Y120" s="2196"/>
      <c r="Z120" s="2196"/>
      <c r="AA120" s="2196"/>
      <c r="AB120" s="2196"/>
      <c r="AC120" s="2196"/>
      <c r="AD120" s="2196"/>
      <c r="AE120" s="2196"/>
      <c r="AF120" s="2229"/>
      <c r="FM120" s="608"/>
    </row>
    <row r="121" spans="1:169" s="25" customFormat="1" ht="12.75" customHeight="1" x14ac:dyDescent="0.25">
      <c r="A121" s="2248" t="s">
        <v>249</v>
      </c>
      <c r="B121" s="2249"/>
      <c r="C121" s="2249"/>
      <c r="D121" s="2249"/>
      <c r="E121" s="2249"/>
      <c r="F121" s="2249"/>
      <c r="G121" s="2249"/>
      <c r="H121" s="2249"/>
      <c r="I121" s="2249"/>
      <c r="J121" s="2249"/>
      <c r="K121" s="2250"/>
      <c r="L121" s="2254">
        <f>'102_Заключение УСПБ_выдача'!I232</f>
        <v>0</v>
      </c>
      <c r="M121" s="2255"/>
      <c r="N121" s="2255"/>
      <c r="O121" s="2255"/>
      <c r="P121" s="2255"/>
      <c r="Q121" s="2255"/>
      <c r="R121" s="2255"/>
      <c r="S121" s="2255"/>
      <c r="T121" s="2255"/>
      <c r="U121" s="2255"/>
      <c r="V121" s="2255"/>
      <c r="W121" s="2255"/>
      <c r="X121" s="2255"/>
      <c r="Y121" s="2255"/>
      <c r="Z121" s="2255"/>
      <c r="AA121" s="2255"/>
      <c r="AB121" s="2255"/>
      <c r="AC121" s="2255"/>
      <c r="AD121" s="2255"/>
      <c r="AE121" s="2255"/>
      <c r="AF121" s="2256"/>
      <c r="AI121" s="26"/>
      <c r="FM121" s="607"/>
    </row>
    <row r="122" spans="1:169" s="25" customFormat="1" ht="12.75" customHeight="1" x14ac:dyDescent="0.25">
      <c r="A122" s="2251"/>
      <c r="B122" s="2252"/>
      <c r="C122" s="2252"/>
      <c r="D122" s="2252"/>
      <c r="E122" s="2252"/>
      <c r="F122" s="2252"/>
      <c r="G122" s="2252"/>
      <c r="H122" s="2252"/>
      <c r="I122" s="2252"/>
      <c r="J122" s="2252"/>
      <c r="K122" s="2253"/>
      <c r="L122" s="2257"/>
      <c r="M122" s="2258"/>
      <c r="N122" s="2258"/>
      <c r="O122" s="2258"/>
      <c r="P122" s="2258"/>
      <c r="Q122" s="2258"/>
      <c r="R122" s="2258"/>
      <c r="S122" s="2258"/>
      <c r="T122" s="2258"/>
      <c r="U122" s="2258"/>
      <c r="V122" s="2258"/>
      <c r="W122" s="2258"/>
      <c r="X122" s="2258"/>
      <c r="Y122" s="2258"/>
      <c r="Z122" s="2258"/>
      <c r="AA122" s="2258"/>
      <c r="AB122" s="2258"/>
      <c r="AC122" s="2258"/>
      <c r="AD122" s="2258"/>
      <c r="AE122" s="2258"/>
      <c r="AF122" s="2259"/>
      <c r="AI122" s="26"/>
      <c r="FM122" s="607"/>
    </row>
    <row r="123" spans="1:169" s="35" customFormat="1" ht="22.5" customHeight="1" x14ac:dyDescent="0.25">
      <c r="A123" s="2184" t="s">
        <v>186</v>
      </c>
      <c r="B123" s="2247"/>
      <c r="C123" s="2247"/>
      <c r="D123" s="2247"/>
      <c r="E123" s="2247"/>
      <c r="F123" s="2247"/>
      <c r="G123" s="2247"/>
      <c r="H123" s="2247"/>
      <c r="I123" s="2247"/>
      <c r="J123" s="2247"/>
      <c r="K123" s="2247"/>
      <c r="L123" s="2265" t="s">
        <v>250</v>
      </c>
      <c r="M123" s="2266"/>
      <c r="N123" s="2266"/>
      <c r="O123" s="2266"/>
      <c r="P123" s="2266"/>
      <c r="Q123" s="2266"/>
      <c r="R123" s="2267"/>
      <c r="S123" s="2268" t="s">
        <v>251</v>
      </c>
      <c r="T123" s="2269"/>
      <c r="U123" s="2269"/>
      <c r="V123" s="2270"/>
      <c r="W123" s="2269"/>
      <c r="X123" s="2269"/>
      <c r="Y123" s="2269"/>
      <c r="Z123" s="2271"/>
      <c r="AA123" s="2265" t="s">
        <v>252</v>
      </c>
      <c r="AB123" s="2272"/>
      <c r="AC123" s="2272"/>
      <c r="AD123" s="2272"/>
      <c r="AE123" s="2272"/>
      <c r="AF123" s="2273"/>
      <c r="FM123" s="608"/>
    </row>
    <row r="124" spans="1:169" s="35" customFormat="1" ht="15" customHeight="1" x14ac:dyDescent="0.25">
      <c r="A124" s="2247"/>
      <c r="B124" s="2247"/>
      <c r="C124" s="2247"/>
      <c r="D124" s="2247"/>
      <c r="E124" s="2247"/>
      <c r="F124" s="2247"/>
      <c r="G124" s="2247"/>
      <c r="H124" s="2247"/>
      <c r="I124" s="2247"/>
      <c r="J124" s="2247"/>
      <c r="K124" s="2247"/>
      <c r="L124" s="2274"/>
      <c r="M124" s="2275"/>
      <c r="N124" s="2275"/>
      <c r="O124" s="2275"/>
      <c r="P124" s="2275"/>
      <c r="Q124" s="2275"/>
      <c r="R124" s="2276"/>
      <c r="S124" s="2277"/>
      <c r="T124" s="2278"/>
      <c r="U124" s="2278"/>
      <c r="V124" s="2278"/>
      <c r="W124" s="2278"/>
      <c r="X124" s="2278"/>
      <c r="Y124" s="2278"/>
      <c r="Z124" s="2279"/>
      <c r="AA124" s="2277"/>
      <c r="AB124" s="2278"/>
      <c r="AC124" s="2278"/>
      <c r="AD124" s="2278"/>
      <c r="AE124" s="2278"/>
      <c r="AF124" s="2279"/>
      <c r="FM124" s="608"/>
    </row>
    <row r="125" spans="1:169" s="47" customFormat="1" ht="42.75" customHeight="1" x14ac:dyDescent="0.25">
      <c r="A125" s="1898" t="s">
        <v>552</v>
      </c>
      <c r="B125" s="1898"/>
      <c r="C125" s="1898"/>
      <c r="D125" s="1898"/>
      <c r="E125" s="1898"/>
      <c r="F125" s="1898"/>
      <c r="G125" s="1898"/>
      <c r="H125" s="1898"/>
      <c r="I125" s="1898"/>
      <c r="J125" s="1898"/>
      <c r="K125" s="1898"/>
      <c r="L125" s="2229"/>
      <c r="M125" s="2229"/>
      <c r="N125" s="2229"/>
      <c r="O125" s="2229"/>
      <c r="P125" s="2229"/>
      <c r="Q125" s="2229"/>
      <c r="R125" s="2229"/>
      <c r="S125" s="2229"/>
      <c r="T125" s="2229"/>
      <c r="U125" s="2229"/>
      <c r="V125" s="2229"/>
      <c r="W125" s="2229"/>
      <c r="X125" s="2229"/>
      <c r="Y125" s="2229"/>
      <c r="Z125" s="2229"/>
      <c r="AA125" s="2229"/>
      <c r="AB125" s="2229"/>
      <c r="AC125" s="2229"/>
      <c r="AD125" s="2229"/>
      <c r="AE125" s="2229"/>
      <c r="AF125" s="2229"/>
      <c r="FM125" s="608"/>
    </row>
    <row r="126" spans="1:169" s="35" customFormat="1" ht="15" customHeight="1" x14ac:dyDescent="0.25">
      <c r="A126" s="401"/>
      <c r="B126" s="402"/>
      <c r="C126" s="402"/>
      <c r="D126" s="402"/>
      <c r="E126" s="402"/>
      <c r="F126" s="402"/>
      <c r="G126" s="402"/>
      <c r="H126" s="402"/>
      <c r="I126" s="402"/>
      <c r="J126" s="402"/>
      <c r="K126" s="402"/>
      <c r="L126" s="151"/>
      <c r="M126" s="154"/>
      <c r="N126" s="154"/>
      <c r="O126" s="154"/>
      <c r="P126" s="154"/>
      <c r="Q126" s="154"/>
      <c r="R126" s="154"/>
      <c r="S126" s="154"/>
      <c r="T126" s="154"/>
      <c r="U126" s="154"/>
      <c r="V126" s="154"/>
      <c r="W126" s="154"/>
      <c r="X126" s="154"/>
      <c r="Y126" s="154"/>
      <c r="Z126" s="154"/>
      <c r="AA126" s="154"/>
      <c r="AB126" s="154"/>
      <c r="AC126" s="154"/>
      <c r="AD126" s="154"/>
      <c r="AE126" s="154"/>
      <c r="AF126" s="154"/>
      <c r="FM126" s="608"/>
    </row>
    <row r="127" spans="1:169" s="25" customFormat="1" ht="12.75" customHeight="1" x14ac:dyDescent="0.25">
      <c r="A127" s="1916" t="s">
        <v>253</v>
      </c>
      <c r="B127" s="2241"/>
      <c r="C127" s="2241"/>
      <c r="D127" s="2241"/>
      <c r="E127" s="2241"/>
      <c r="F127" s="2241"/>
      <c r="G127" s="2241"/>
      <c r="H127" s="2241"/>
      <c r="I127" s="2241"/>
      <c r="J127" s="2241"/>
      <c r="K127" s="2241"/>
      <c r="L127" s="2241"/>
      <c r="M127" s="2241"/>
      <c r="N127" s="2241"/>
      <c r="O127" s="2241"/>
      <c r="P127" s="2241"/>
      <c r="Q127" s="2241"/>
      <c r="R127" s="2241"/>
      <c r="S127" s="2241"/>
      <c r="T127" s="2241"/>
      <c r="U127" s="2241"/>
      <c r="V127" s="2241"/>
      <c r="W127" s="2241"/>
      <c r="X127" s="2241"/>
      <c r="Y127" s="2241"/>
      <c r="Z127" s="2241"/>
      <c r="AA127" s="2241"/>
      <c r="AB127" s="2241"/>
      <c r="AC127" s="2241"/>
      <c r="AD127" s="2241"/>
      <c r="AE127" s="2241"/>
      <c r="AF127" s="2241"/>
      <c r="AI127" s="26"/>
      <c r="FM127" s="607"/>
    </row>
    <row r="128" spans="1:169" s="25" customFormat="1" ht="12.75" customHeight="1" x14ac:dyDescent="0.25">
      <c r="A128" s="2242"/>
      <c r="B128" s="2243"/>
      <c r="C128" s="2243"/>
      <c r="D128" s="2243"/>
      <c r="E128" s="2243"/>
      <c r="F128" s="2243"/>
      <c r="G128" s="2243"/>
      <c r="H128" s="2243"/>
      <c r="I128" s="2243"/>
      <c r="J128" s="2243"/>
      <c r="K128" s="2243"/>
      <c r="L128" s="2243"/>
      <c r="M128" s="2243"/>
      <c r="N128" s="2243"/>
      <c r="O128" s="2243"/>
      <c r="P128" s="2243"/>
      <c r="Q128" s="2243"/>
      <c r="R128" s="2243"/>
      <c r="S128" s="2243"/>
      <c r="T128" s="2243"/>
      <c r="U128" s="2243"/>
      <c r="V128" s="2243"/>
      <c r="W128" s="2243"/>
      <c r="X128" s="2243"/>
      <c r="Y128" s="2243"/>
      <c r="Z128" s="2243"/>
      <c r="AA128" s="2243"/>
      <c r="AB128" s="2243"/>
      <c r="AC128" s="2243"/>
      <c r="AD128" s="2243"/>
      <c r="AE128" s="2243"/>
      <c r="AF128" s="2243"/>
      <c r="AI128" s="26"/>
      <c r="FM128" s="607"/>
    </row>
    <row r="129" spans="1:169" s="25" customFormat="1" ht="12.75" customHeight="1" x14ac:dyDescent="0.25">
      <c r="A129" s="128"/>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5"/>
      <c r="AI129" s="26"/>
      <c r="FM129" s="607"/>
    </row>
    <row r="130" spans="1:169" s="25" customFormat="1" ht="12.75" customHeight="1" x14ac:dyDescent="0.25">
      <c r="A130" s="155" t="s">
        <v>197</v>
      </c>
      <c r="B130" s="2263" t="s">
        <v>254</v>
      </c>
      <c r="C130" s="2264"/>
      <c r="D130" s="2264"/>
      <c r="E130" s="2264"/>
      <c r="F130" s="2264"/>
      <c r="G130" s="2264"/>
      <c r="H130" s="2264"/>
      <c r="I130" s="2264"/>
      <c r="J130" s="2264"/>
      <c r="K130" s="2264"/>
      <c r="L130" s="2264"/>
      <c r="M130" s="2264"/>
      <c r="N130" s="2264"/>
      <c r="O130" s="2264"/>
      <c r="P130" s="2264"/>
      <c r="Q130" s="2264"/>
      <c r="R130" s="2264"/>
      <c r="S130" s="2264"/>
      <c r="T130" s="2264"/>
      <c r="U130" s="2264"/>
      <c r="V130" s="2264"/>
      <c r="W130" s="2264"/>
      <c r="X130" s="2264"/>
      <c r="Y130" s="2264"/>
      <c r="Z130" s="2264"/>
      <c r="AA130" s="2264"/>
      <c r="AB130" s="2264"/>
      <c r="AC130" s="2264"/>
      <c r="AD130" s="2264"/>
      <c r="AE130" s="2264"/>
      <c r="AF130" s="2264"/>
      <c r="AI130" s="26"/>
      <c r="FM130" s="607"/>
    </row>
    <row r="131" spans="1:169" s="25" customFormat="1" ht="12.75" customHeight="1" x14ac:dyDescent="0.25">
      <c r="A131" s="150"/>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c r="AA131" s="151"/>
      <c r="AB131" s="151"/>
      <c r="AC131" s="151"/>
      <c r="AD131" s="151"/>
      <c r="AE131" s="151"/>
      <c r="AF131" s="150"/>
      <c r="AI131" s="26"/>
      <c r="FM131" s="607"/>
    </row>
    <row r="132" spans="1:169" s="25" customFormat="1" ht="12.75" customHeight="1" x14ac:dyDescent="0.25">
      <c r="A132" s="2184" t="s">
        <v>255</v>
      </c>
      <c r="B132" s="2247"/>
      <c r="C132" s="2247"/>
      <c r="D132" s="2247"/>
      <c r="E132" s="2247"/>
      <c r="F132" s="2247"/>
      <c r="G132" s="2247"/>
      <c r="H132" s="2247"/>
      <c r="I132" s="2247"/>
      <c r="J132" s="2247"/>
      <c r="K132" s="2247"/>
      <c r="L132" s="2247"/>
      <c r="M132" s="2247"/>
      <c r="N132" s="2247"/>
      <c r="O132" s="2247"/>
      <c r="P132" s="2247"/>
      <c r="Q132" s="2247"/>
      <c r="R132" s="2247"/>
      <c r="S132" s="2247"/>
      <c r="T132" s="2247"/>
      <c r="U132" s="2247"/>
      <c r="V132" s="2247"/>
      <c r="W132" s="2247"/>
      <c r="X132" s="2247"/>
      <c r="Y132" s="2247"/>
      <c r="Z132" s="2247"/>
      <c r="AA132" s="2247"/>
      <c r="AB132" s="2247"/>
      <c r="AC132" s="2247"/>
      <c r="AD132" s="2247"/>
      <c r="AE132" s="2247"/>
      <c r="AF132" s="2247"/>
      <c r="AI132" s="26"/>
      <c r="FM132" s="607"/>
    </row>
    <row r="133" spans="1:169" s="25" customFormat="1" ht="12.75" customHeight="1" x14ac:dyDescent="0.25">
      <c r="A133" s="2211" t="s">
        <v>1057</v>
      </c>
      <c r="B133" s="2212"/>
      <c r="C133" s="2212"/>
      <c r="D133" s="2212"/>
      <c r="E133" s="2212"/>
      <c r="F133" s="2212"/>
      <c r="G133" s="2212"/>
      <c r="H133" s="2212"/>
      <c r="I133" s="2212"/>
      <c r="J133" s="2212"/>
      <c r="K133" s="2213"/>
      <c r="L133" s="2198"/>
      <c r="M133" s="2198"/>
      <c r="N133" s="2198"/>
      <c r="O133" s="2198"/>
      <c r="P133" s="2198"/>
      <c r="Q133" s="2198"/>
      <c r="R133" s="2198"/>
      <c r="S133" s="2198"/>
      <c r="T133" s="2198"/>
      <c r="U133" s="2198"/>
      <c r="V133" s="2198"/>
      <c r="W133" s="2198"/>
      <c r="X133" s="2198"/>
      <c r="Y133" s="2198"/>
      <c r="Z133" s="2198"/>
      <c r="AA133" s="2198"/>
      <c r="AB133" s="2198"/>
      <c r="AC133" s="2198"/>
      <c r="AD133" s="2198"/>
      <c r="AE133" s="2198"/>
      <c r="AF133" s="2243"/>
      <c r="AI133" s="26"/>
      <c r="FM133" s="607"/>
    </row>
    <row r="134" spans="1:169" s="25" customFormat="1" ht="12.75" customHeight="1" x14ac:dyDescent="0.25">
      <c r="A134" s="2214"/>
      <c r="B134" s="2215"/>
      <c r="C134" s="2215"/>
      <c r="D134" s="2215"/>
      <c r="E134" s="2215"/>
      <c r="F134" s="2215"/>
      <c r="G134" s="2215"/>
      <c r="H134" s="2215"/>
      <c r="I134" s="2215"/>
      <c r="J134" s="2215"/>
      <c r="K134" s="2216"/>
      <c r="L134" s="2281"/>
      <c r="M134" s="2198"/>
      <c r="N134" s="2198"/>
      <c r="O134" s="2198"/>
      <c r="P134" s="2198"/>
      <c r="Q134" s="2198"/>
      <c r="R134" s="2198"/>
      <c r="S134" s="2198"/>
      <c r="T134" s="2198"/>
      <c r="U134" s="2198"/>
      <c r="V134" s="2198"/>
      <c r="W134" s="2198"/>
      <c r="X134" s="2198"/>
      <c r="Y134" s="2198"/>
      <c r="Z134" s="2198"/>
      <c r="AA134" s="2198"/>
      <c r="AB134" s="2198"/>
      <c r="AC134" s="2198"/>
      <c r="AD134" s="2198"/>
      <c r="AE134" s="2198"/>
      <c r="AF134" s="2243"/>
      <c r="AI134" s="26"/>
      <c r="FM134" s="607"/>
    </row>
    <row r="135" spans="1:169" s="25" customFormat="1" ht="12.75" customHeight="1" x14ac:dyDescent="0.25">
      <c r="A135" s="2212" t="s">
        <v>1058</v>
      </c>
      <c r="B135" s="2212"/>
      <c r="C135" s="2212"/>
      <c r="D135" s="2212"/>
      <c r="E135" s="2212"/>
      <c r="F135" s="2212"/>
      <c r="G135" s="2212"/>
      <c r="H135" s="2212"/>
      <c r="I135" s="2212"/>
      <c r="J135" s="2212"/>
      <c r="K135" s="2213"/>
      <c r="L135" s="2282"/>
      <c r="M135" s="2282"/>
      <c r="N135" s="2282"/>
      <c r="O135" s="2282"/>
      <c r="P135" s="2282"/>
      <c r="Q135" s="2282"/>
      <c r="R135" s="2282"/>
      <c r="S135" s="2282"/>
      <c r="T135" s="2282"/>
      <c r="U135" s="2282"/>
      <c r="V135" s="2282"/>
      <c r="W135" s="2282"/>
      <c r="X135" s="2282"/>
      <c r="Y135" s="2282"/>
      <c r="Z135" s="2282"/>
      <c r="AA135" s="2282"/>
      <c r="AB135" s="2282"/>
      <c r="AC135" s="2282"/>
      <c r="AD135" s="2282"/>
      <c r="AE135" s="2282"/>
      <c r="AF135" s="2283"/>
      <c r="AI135" s="26"/>
      <c r="FM135" s="607"/>
    </row>
    <row r="136" spans="1:169" s="25" customFormat="1" ht="12.75" customHeight="1" x14ac:dyDescent="0.25">
      <c r="A136" s="2215"/>
      <c r="B136" s="2215"/>
      <c r="C136" s="2215"/>
      <c r="D136" s="2215"/>
      <c r="E136" s="2215"/>
      <c r="F136" s="2215"/>
      <c r="G136" s="2215"/>
      <c r="H136" s="2215"/>
      <c r="I136" s="2215"/>
      <c r="J136" s="2215"/>
      <c r="K136" s="2216"/>
      <c r="L136" s="2284"/>
      <c r="M136" s="2282"/>
      <c r="N136" s="2282"/>
      <c r="O136" s="2282"/>
      <c r="P136" s="2282"/>
      <c r="Q136" s="2282"/>
      <c r="R136" s="2282"/>
      <c r="S136" s="2282"/>
      <c r="T136" s="2282"/>
      <c r="U136" s="2282"/>
      <c r="V136" s="2282"/>
      <c r="W136" s="2282"/>
      <c r="X136" s="2282"/>
      <c r="Y136" s="2282"/>
      <c r="Z136" s="2282"/>
      <c r="AA136" s="2282"/>
      <c r="AB136" s="2282"/>
      <c r="AC136" s="2282"/>
      <c r="AD136" s="2282"/>
      <c r="AE136" s="2282"/>
      <c r="AF136" s="2283"/>
      <c r="AI136" s="26"/>
      <c r="FM136" s="607"/>
    </row>
    <row r="137" spans="1:169" s="25" customFormat="1" ht="24.75" customHeight="1" x14ac:dyDescent="0.25">
      <c r="A137" s="2280" t="s">
        <v>1059</v>
      </c>
      <c r="B137" s="2280"/>
      <c r="C137" s="2280"/>
      <c r="D137" s="2280"/>
      <c r="E137" s="2280"/>
      <c r="F137" s="2280"/>
      <c r="G137" s="2280"/>
      <c r="H137" s="2280"/>
      <c r="I137" s="2280"/>
      <c r="J137" s="2280"/>
      <c r="K137" s="2280"/>
      <c r="L137" s="2280"/>
      <c r="M137" s="2280"/>
      <c r="N137" s="2280"/>
      <c r="O137" s="2280"/>
      <c r="P137" s="2280"/>
      <c r="Q137" s="2280"/>
      <c r="R137" s="2280"/>
      <c r="S137" s="2280"/>
      <c r="T137" s="2280"/>
      <c r="U137" s="2280"/>
      <c r="V137" s="2280"/>
      <c r="W137" s="2280"/>
      <c r="X137" s="2280"/>
      <c r="Y137" s="2280"/>
      <c r="Z137" s="2280"/>
      <c r="AA137" s="2280"/>
      <c r="AB137" s="2280"/>
      <c r="AC137" s="2280"/>
      <c r="AD137" s="2280"/>
      <c r="AE137" s="2280"/>
      <c r="AF137" s="2280"/>
      <c r="AI137" s="26"/>
      <c r="FM137" s="607"/>
    </row>
    <row r="138" spans="1:169" s="25" customFormat="1" ht="12.75" customHeight="1" x14ac:dyDescent="0.25">
      <c r="A138" s="128"/>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5"/>
      <c r="AI138" s="26"/>
      <c r="FM138" s="607"/>
    </row>
    <row r="139" spans="1:169" s="25" customFormat="1" ht="12.75" customHeight="1" x14ac:dyDescent="0.25">
      <c r="A139" s="2224" t="s">
        <v>256</v>
      </c>
      <c r="B139" s="2247"/>
      <c r="C139" s="2247"/>
      <c r="D139" s="2247"/>
      <c r="E139" s="2247"/>
      <c r="F139" s="2247"/>
      <c r="G139" s="2247"/>
      <c r="H139" s="2247"/>
      <c r="I139" s="2247"/>
      <c r="J139" s="2247"/>
      <c r="K139" s="2247"/>
      <c r="L139" s="2184" t="s">
        <v>1060</v>
      </c>
      <c r="M139" s="2184"/>
      <c r="N139" s="2184"/>
      <c r="O139" s="2184"/>
      <c r="P139" s="2184"/>
      <c r="Q139" s="2184"/>
      <c r="R139" s="2184"/>
      <c r="S139" s="2184"/>
      <c r="T139" s="2184"/>
      <c r="U139" s="2184"/>
      <c r="V139" s="2184"/>
      <c r="W139" s="2184"/>
      <c r="X139" s="2184"/>
      <c r="Y139" s="2184"/>
      <c r="Z139" s="2184"/>
      <c r="AA139" s="2184" t="s">
        <v>257</v>
      </c>
      <c r="AB139" s="2247"/>
      <c r="AC139" s="2247"/>
      <c r="AD139" s="2247"/>
      <c r="AE139" s="2247"/>
      <c r="AF139" s="2247"/>
      <c r="AI139" s="26"/>
      <c r="FM139" s="607"/>
    </row>
    <row r="140" spans="1:169" s="25" customFormat="1" ht="12.75" customHeight="1" x14ac:dyDescent="0.25">
      <c r="A140" s="2242"/>
      <c r="B140" s="2243"/>
      <c r="C140" s="2243"/>
      <c r="D140" s="2243"/>
      <c r="E140" s="2243"/>
      <c r="F140" s="2243"/>
      <c r="G140" s="2243"/>
      <c r="H140" s="2243"/>
      <c r="I140" s="2243"/>
      <c r="J140" s="2243"/>
      <c r="K140" s="2243"/>
      <c r="L140" s="2198"/>
      <c r="M140" s="2198"/>
      <c r="N140" s="2198"/>
      <c r="O140" s="2198"/>
      <c r="P140" s="2198"/>
      <c r="Q140" s="2198"/>
      <c r="R140" s="2198"/>
      <c r="S140" s="2198"/>
      <c r="T140" s="2198"/>
      <c r="U140" s="2198"/>
      <c r="V140" s="2198"/>
      <c r="W140" s="2198"/>
      <c r="X140" s="2198"/>
      <c r="Y140" s="2198"/>
      <c r="Z140" s="2198"/>
      <c r="AA140" s="2198"/>
      <c r="AB140" s="2243"/>
      <c r="AC140" s="2243"/>
      <c r="AD140" s="2243"/>
      <c r="AE140" s="2243"/>
      <c r="AF140" s="2243"/>
      <c r="AI140" s="26"/>
      <c r="FM140" s="607"/>
    </row>
    <row r="141" spans="1:169" s="25" customFormat="1" ht="12.75" customHeight="1" x14ac:dyDescent="0.25">
      <c r="A141" s="2242"/>
      <c r="B141" s="2243"/>
      <c r="C141" s="2243"/>
      <c r="D141" s="2243"/>
      <c r="E141" s="2243"/>
      <c r="F141" s="2243"/>
      <c r="G141" s="2243"/>
      <c r="H141" s="2243"/>
      <c r="I141" s="2243"/>
      <c r="J141" s="2243"/>
      <c r="K141" s="2243"/>
      <c r="L141" s="2198"/>
      <c r="M141" s="2198"/>
      <c r="N141" s="2198"/>
      <c r="O141" s="2198"/>
      <c r="P141" s="2198"/>
      <c r="Q141" s="2198"/>
      <c r="R141" s="2198"/>
      <c r="S141" s="2198"/>
      <c r="T141" s="2198"/>
      <c r="U141" s="2198"/>
      <c r="V141" s="2198"/>
      <c r="W141" s="2198"/>
      <c r="X141" s="2198"/>
      <c r="Y141" s="2198"/>
      <c r="Z141" s="2198"/>
      <c r="AA141" s="2198"/>
      <c r="AB141" s="2243"/>
      <c r="AC141" s="2243"/>
      <c r="AD141" s="2243"/>
      <c r="AE141" s="2243"/>
      <c r="AF141" s="2243"/>
      <c r="AI141" s="26"/>
      <c r="FM141" s="607"/>
    </row>
    <row r="142" spans="1:169" s="25" customFormat="1" ht="12.75" customHeight="1" x14ac:dyDescent="0.25">
      <c r="A142" s="137"/>
      <c r="B142" s="403"/>
      <c r="C142" s="403"/>
      <c r="D142" s="403"/>
      <c r="E142" s="403"/>
      <c r="F142" s="403"/>
      <c r="G142" s="403"/>
      <c r="H142" s="403"/>
      <c r="I142" s="403"/>
      <c r="J142" s="403"/>
      <c r="K142" s="403"/>
      <c r="L142" s="134"/>
      <c r="M142" s="134"/>
      <c r="N142" s="134"/>
      <c r="O142" s="134"/>
      <c r="P142" s="134"/>
      <c r="Q142" s="134"/>
      <c r="R142" s="134"/>
      <c r="S142" s="134"/>
      <c r="T142" s="134"/>
      <c r="U142" s="134"/>
      <c r="V142" s="134"/>
      <c r="W142" s="134"/>
      <c r="X142" s="134"/>
      <c r="Y142" s="134"/>
      <c r="Z142" s="134"/>
      <c r="AA142" s="134"/>
      <c r="AB142" s="403"/>
      <c r="AC142" s="403"/>
      <c r="AD142" s="403"/>
      <c r="AE142" s="403"/>
      <c r="AF142" s="403"/>
      <c r="AI142" s="26"/>
      <c r="FM142" s="607"/>
    </row>
    <row r="143" spans="1:169" ht="30" customHeight="1" x14ac:dyDescent="0.25">
      <c r="A143" s="2260" t="s">
        <v>1640</v>
      </c>
      <c r="B143" s="2260"/>
      <c r="C143" s="2260"/>
      <c r="D143" s="2260"/>
      <c r="E143" s="2260"/>
      <c r="F143" s="2260"/>
      <c r="G143" s="2260"/>
      <c r="H143" s="2260"/>
      <c r="I143" s="2260"/>
      <c r="J143" s="2260"/>
      <c r="K143" s="2260"/>
      <c r="L143" s="2200"/>
      <c r="M143" s="2200"/>
      <c r="N143" s="2200"/>
      <c r="O143" s="2200"/>
      <c r="P143" s="2200"/>
      <c r="Q143" s="2200"/>
      <c r="R143" s="2200"/>
      <c r="S143" s="2200"/>
      <c r="T143" s="2200"/>
      <c r="U143" s="2200"/>
      <c r="V143" s="2200"/>
      <c r="W143" s="2200"/>
      <c r="X143" s="2200"/>
      <c r="Y143" s="2200"/>
      <c r="Z143" s="2200"/>
      <c r="AA143" s="2200"/>
      <c r="AB143" s="2200"/>
      <c r="AC143" s="2200"/>
      <c r="AD143" s="2200"/>
      <c r="AE143" s="2200"/>
      <c r="AF143" s="2200"/>
    </row>
    <row r="144" spans="1:169" x14ac:dyDescent="0.25">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row>
    <row r="145" spans="1:169" s="35" customFormat="1" x14ac:dyDescent="0.25">
      <c r="A145" s="136" t="s">
        <v>258</v>
      </c>
      <c r="B145" s="2261" t="s">
        <v>1061</v>
      </c>
      <c r="C145" s="2262"/>
      <c r="D145" s="2262"/>
      <c r="E145" s="2262"/>
      <c r="F145" s="2262"/>
      <c r="G145" s="2262"/>
      <c r="H145" s="2262"/>
      <c r="I145" s="2262"/>
      <c r="J145" s="2262"/>
      <c r="K145" s="2262"/>
      <c r="L145" s="2262"/>
      <c r="M145" s="2262"/>
      <c r="N145" s="2262"/>
      <c r="O145" s="2262"/>
      <c r="P145" s="2262"/>
      <c r="Q145" s="2262"/>
      <c r="R145" s="2262"/>
      <c r="S145" s="2262"/>
      <c r="T145" s="2262"/>
      <c r="U145" s="2262"/>
      <c r="V145" s="2262"/>
      <c r="W145" s="2262"/>
      <c r="X145" s="2262"/>
      <c r="Y145" s="2262"/>
      <c r="Z145" s="2262"/>
      <c r="AA145" s="2262"/>
      <c r="AB145" s="2262"/>
      <c r="AC145" s="2262"/>
      <c r="AD145" s="2262"/>
      <c r="AE145" s="2262"/>
      <c r="AF145" s="2262"/>
      <c r="FM145" s="608"/>
    </row>
    <row r="146" spans="1:169" s="35" customFormat="1" ht="15" customHeight="1" x14ac:dyDescent="0.25">
      <c r="A146" s="47"/>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47"/>
      <c r="FM146" s="608"/>
    </row>
    <row r="147" spans="1:169" s="35" customFormat="1" ht="25.5" customHeight="1" x14ac:dyDescent="0.25">
      <c r="A147" s="2224" t="s">
        <v>35</v>
      </c>
      <c r="B147" s="2247"/>
      <c r="C147" s="2247"/>
      <c r="D147" s="2247"/>
      <c r="E147" s="2247"/>
      <c r="F147" s="2247"/>
      <c r="G147" s="2247"/>
      <c r="H147" s="2247"/>
      <c r="I147" s="2247"/>
      <c r="J147" s="2247"/>
      <c r="K147" s="2247"/>
      <c r="L147" s="2247"/>
      <c r="M147" s="2247"/>
      <c r="N147" s="1916" t="s">
        <v>259</v>
      </c>
      <c r="O147" s="2241"/>
      <c r="P147" s="2241"/>
      <c r="Q147" s="2241"/>
      <c r="R147" s="2241"/>
      <c r="S147" s="2241"/>
      <c r="T147" s="2241"/>
      <c r="U147" s="2241"/>
      <c r="V147" s="2241"/>
      <c r="W147" s="2285" t="s">
        <v>1013</v>
      </c>
      <c r="X147" s="2285"/>
      <c r="Y147" s="2285"/>
      <c r="Z147" s="2285"/>
      <c r="AA147" s="2285"/>
      <c r="AB147" s="2285"/>
      <c r="AC147" s="2285"/>
      <c r="AD147" s="2285"/>
      <c r="AE147" s="2285"/>
      <c r="AF147" s="2286"/>
      <c r="FM147" s="608"/>
    </row>
    <row r="148" spans="1:169" s="35" customFormat="1" ht="15" customHeight="1" x14ac:dyDescent="0.25">
      <c r="A148" s="2224" t="s">
        <v>260</v>
      </c>
      <c r="B148" s="2247"/>
      <c r="C148" s="2247"/>
      <c r="D148" s="2247"/>
      <c r="E148" s="2247"/>
      <c r="F148" s="2247"/>
      <c r="G148" s="2247"/>
      <c r="H148" s="2247"/>
      <c r="I148" s="2247"/>
      <c r="J148" s="2247"/>
      <c r="K148" s="2247"/>
      <c r="L148" s="2247"/>
      <c r="M148" s="2247"/>
      <c r="N148" s="2243"/>
      <c r="O148" s="2243"/>
      <c r="P148" s="2243"/>
      <c r="Q148" s="2243"/>
      <c r="R148" s="2243"/>
      <c r="S148" s="2243"/>
      <c r="T148" s="2243"/>
      <c r="U148" s="2243"/>
      <c r="V148" s="2243"/>
      <c r="W148" s="2242"/>
      <c r="X148" s="2242"/>
      <c r="Y148" s="2242"/>
      <c r="Z148" s="2242"/>
      <c r="AA148" s="2242"/>
      <c r="AB148" s="2242"/>
      <c r="AC148" s="2242"/>
      <c r="AD148" s="2242"/>
      <c r="AE148" s="2242"/>
      <c r="AF148" s="2243"/>
      <c r="FM148" s="608"/>
    </row>
    <row r="149" spans="1:169" s="35" customFormat="1" ht="15" customHeight="1" x14ac:dyDescent="0.25">
      <c r="A149" s="2224" t="s">
        <v>261</v>
      </c>
      <c r="B149" s="2247"/>
      <c r="C149" s="2247"/>
      <c r="D149" s="2247"/>
      <c r="E149" s="2247"/>
      <c r="F149" s="2247"/>
      <c r="G149" s="2247"/>
      <c r="H149" s="2247"/>
      <c r="I149" s="2247"/>
      <c r="J149" s="2247"/>
      <c r="K149" s="2247"/>
      <c r="L149" s="2247"/>
      <c r="M149" s="2247"/>
      <c r="N149" s="2243"/>
      <c r="O149" s="2243"/>
      <c r="P149" s="2243"/>
      <c r="Q149" s="2243"/>
      <c r="R149" s="2243"/>
      <c r="S149" s="2243"/>
      <c r="T149" s="2243"/>
      <c r="U149" s="2243"/>
      <c r="V149" s="2243"/>
      <c r="W149" s="2242"/>
      <c r="X149" s="2242"/>
      <c r="Y149" s="2242"/>
      <c r="Z149" s="2242"/>
      <c r="AA149" s="2242"/>
      <c r="AB149" s="2242"/>
      <c r="AC149" s="2242"/>
      <c r="AD149" s="2242"/>
      <c r="AE149" s="2242"/>
      <c r="AF149" s="2243"/>
      <c r="FM149" s="608"/>
    </row>
    <row r="150" spans="1:169" s="35" customFormat="1" x14ac:dyDescent="0.25">
      <c r="A150" s="2224" t="s">
        <v>262</v>
      </c>
      <c r="B150" s="2247"/>
      <c r="C150" s="2247"/>
      <c r="D150" s="2247"/>
      <c r="E150" s="2247"/>
      <c r="F150" s="2247"/>
      <c r="G150" s="2247"/>
      <c r="H150" s="2247"/>
      <c r="I150" s="2247"/>
      <c r="J150" s="2247"/>
      <c r="K150" s="2247"/>
      <c r="L150" s="2247"/>
      <c r="M150" s="2247"/>
      <c r="N150" s="2243"/>
      <c r="O150" s="2243"/>
      <c r="P150" s="2243"/>
      <c r="Q150" s="2243"/>
      <c r="R150" s="2243"/>
      <c r="S150" s="2243"/>
      <c r="T150" s="2243"/>
      <c r="U150" s="2243"/>
      <c r="V150" s="2243"/>
      <c r="W150" s="2242"/>
      <c r="X150" s="2242"/>
      <c r="Y150" s="2242"/>
      <c r="Z150" s="2242"/>
      <c r="AA150" s="2242"/>
      <c r="AB150" s="2242"/>
      <c r="AC150" s="2242"/>
      <c r="AD150" s="2242"/>
      <c r="AE150" s="2242"/>
      <c r="AF150" s="2243"/>
      <c r="FM150" s="608"/>
    </row>
    <row r="151" spans="1:169" s="35" customFormat="1" x14ac:dyDescent="0.25">
      <c r="A151" s="2224" t="s">
        <v>54</v>
      </c>
      <c r="B151" s="2247"/>
      <c r="C151" s="2247"/>
      <c r="D151" s="2247"/>
      <c r="E151" s="2247"/>
      <c r="F151" s="2247"/>
      <c r="G151" s="2247"/>
      <c r="H151" s="2247"/>
      <c r="I151" s="2247"/>
      <c r="J151" s="2247"/>
      <c r="K151" s="2247"/>
      <c r="L151" s="2247"/>
      <c r="M151" s="2247"/>
      <c r="N151" s="2287"/>
      <c r="O151" s="2275"/>
      <c r="P151" s="2275"/>
      <c r="Q151" s="2275"/>
      <c r="R151" s="2275"/>
      <c r="S151" s="2275"/>
      <c r="T151" s="2275"/>
      <c r="U151" s="2275"/>
      <c r="V151" s="2276"/>
      <c r="W151" s="2242"/>
      <c r="X151" s="2243"/>
      <c r="Y151" s="2243"/>
      <c r="Z151" s="2243"/>
      <c r="AA151" s="2243"/>
      <c r="AB151" s="2243"/>
      <c r="AC151" s="2243"/>
      <c r="AD151" s="2243"/>
      <c r="AE151" s="2243"/>
      <c r="AF151" s="2243"/>
      <c r="FM151" s="608"/>
    </row>
    <row r="152" spans="1:169" s="35" customFormat="1" x14ac:dyDescent="0.25">
      <c r="A152" s="2224" t="s">
        <v>164</v>
      </c>
      <c r="B152" s="2247"/>
      <c r="C152" s="2247"/>
      <c r="D152" s="2247"/>
      <c r="E152" s="2247"/>
      <c r="F152" s="2247"/>
      <c r="G152" s="2247"/>
      <c r="H152" s="2247"/>
      <c r="I152" s="2247"/>
      <c r="J152" s="2247"/>
      <c r="K152" s="2247"/>
      <c r="L152" s="2247"/>
      <c r="M152" s="2247"/>
      <c r="N152" s="2287"/>
      <c r="O152" s="2275"/>
      <c r="P152" s="2275"/>
      <c r="Q152" s="2275"/>
      <c r="R152" s="2275"/>
      <c r="S152" s="2275"/>
      <c r="T152" s="2275"/>
      <c r="U152" s="2275"/>
      <c r="V152" s="2276"/>
      <c r="W152" s="2242"/>
      <c r="X152" s="2243"/>
      <c r="Y152" s="2243"/>
      <c r="Z152" s="2243"/>
      <c r="AA152" s="2243"/>
      <c r="AB152" s="2243"/>
      <c r="AC152" s="2243"/>
      <c r="AD152" s="2243"/>
      <c r="AE152" s="2243"/>
      <c r="AF152" s="2243"/>
      <c r="FM152" s="608"/>
    </row>
    <row r="153" spans="1:169" s="35" customFormat="1" x14ac:dyDescent="0.25">
      <c r="A153" s="2224" t="s">
        <v>263</v>
      </c>
      <c r="B153" s="2247"/>
      <c r="C153" s="2247"/>
      <c r="D153" s="2247"/>
      <c r="E153" s="2247"/>
      <c r="F153" s="2247"/>
      <c r="G153" s="2247"/>
      <c r="H153" s="2247"/>
      <c r="I153" s="2247"/>
      <c r="J153" s="2247"/>
      <c r="K153" s="2247"/>
      <c r="L153" s="2247"/>
      <c r="M153" s="2247"/>
      <c r="N153" s="2243"/>
      <c r="O153" s="2243"/>
      <c r="P153" s="2243"/>
      <c r="Q153" s="2243"/>
      <c r="R153" s="2243"/>
      <c r="S153" s="2243"/>
      <c r="T153" s="2243"/>
      <c r="U153" s="2243"/>
      <c r="V153" s="2243"/>
      <c r="W153" s="2242"/>
      <c r="X153" s="2242"/>
      <c r="Y153" s="2242"/>
      <c r="Z153" s="2242"/>
      <c r="AA153" s="2242"/>
      <c r="AB153" s="2242"/>
      <c r="AC153" s="2242"/>
      <c r="AD153" s="2242"/>
      <c r="AE153" s="2242"/>
      <c r="AF153" s="2243"/>
      <c r="FM153" s="608"/>
    </row>
    <row r="154" spans="1:169" s="35" customFormat="1" ht="30" customHeight="1" x14ac:dyDescent="0.25">
      <c r="A154" s="2184" t="s">
        <v>264</v>
      </c>
      <c r="B154" s="2247"/>
      <c r="C154" s="2247"/>
      <c r="D154" s="2247"/>
      <c r="E154" s="2247"/>
      <c r="F154" s="2247"/>
      <c r="G154" s="2247"/>
      <c r="H154" s="2247"/>
      <c r="I154" s="2247"/>
      <c r="J154" s="2247"/>
      <c r="K154" s="2247"/>
      <c r="L154" s="2247"/>
      <c r="M154" s="2247"/>
      <c r="N154" s="2243"/>
      <c r="O154" s="2243"/>
      <c r="P154" s="2243"/>
      <c r="Q154" s="2243"/>
      <c r="R154" s="2243"/>
      <c r="S154" s="2243"/>
      <c r="T154" s="2243"/>
      <c r="U154" s="2243"/>
      <c r="V154" s="2243"/>
      <c r="W154" s="2242"/>
      <c r="X154" s="2242"/>
      <c r="Y154" s="2242"/>
      <c r="Z154" s="2242"/>
      <c r="AA154" s="2242"/>
      <c r="AB154" s="2242"/>
      <c r="AC154" s="2242"/>
      <c r="AD154" s="2242"/>
      <c r="AE154" s="2242"/>
      <c r="AF154" s="2243"/>
      <c r="FM154" s="608"/>
    </row>
    <row r="155" spans="1:169" s="35" customFormat="1" x14ac:dyDescent="0.25">
      <c r="A155" s="2224" t="s">
        <v>265</v>
      </c>
      <c r="B155" s="2247"/>
      <c r="C155" s="2247"/>
      <c r="D155" s="2247"/>
      <c r="E155" s="2247"/>
      <c r="F155" s="2247"/>
      <c r="G155" s="2247"/>
      <c r="H155" s="2247"/>
      <c r="I155" s="2247"/>
      <c r="J155" s="2247"/>
      <c r="K155" s="2247"/>
      <c r="L155" s="2247"/>
      <c r="M155" s="2247"/>
      <c r="N155" s="2243"/>
      <c r="O155" s="2243"/>
      <c r="P155" s="2243"/>
      <c r="Q155" s="2243"/>
      <c r="R155" s="2243"/>
      <c r="S155" s="2243"/>
      <c r="T155" s="2243"/>
      <c r="U155" s="2243"/>
      <c r="V155" s="2243"/>
      <c r="W155" s="2242"/>
      <c r="X155" s="2242"/>
      <c r="Y155" s="2242"/>
      <c r="Z155" s="2242"/>
      <c r="AA155" s="2242"/>
      <c r="AB155" s="2242"/>
      <c r="AC155" s="2242"/>
      <c r="AD155" s="2242"/>
      <c r="AE155" s="2242"/>
      <c r="AF155" s="2243"/>
      <c r="FM155" s="608"/>
    </row>
    <row r="156" spans="1:169" s="35" customFormat="1" x14ac:dyDescent="0.25">
      <c r="A156" s="2291" t="s">
        <v>266</v>
      </c>
      <c r="B156" s="2292"/>
      <c r="C156" s="2292"/>
      <c r="D156" s="2292"/>
      <c r="E156" s="2292"/>
      <c r="F156" s="2292"/>
      <c r="G156" s="2292"/>
      <c r="H156" s="2292"/>
      <c r="I156" s="2292"/>
      <c r="J156" s="2292"/>
      <c r="K156" s="2292"/>
      <c r="L156" s="2292"/>
      <c r="M156" s="2293"/>
      <c r="N156" s="2243"/>
      <c r="O156" s="2243"/>
      <c r="P156" s="2243"/>
      <c r="Q156" s="2243"/>
      <c r="R156" s="2243"/>
      <c r="S156" s="2243"/>
      <c r="T156" s="2243"/>
      <c r="U156" s="2243"/>
      <c r="V156" s="2243"/>
      <c r="W156" s="2242"/>
      <c r="X156" s="2242"/>
      <c r="Y156" s="2242"/>
      <c r="Z156" s="2242"/>
      <c r="AA156" s="2242"/>
      <c r="AB156" s="2242"/>
      <c r="AC156" s="2242"/>
      <c r="AD156" s="2242"/>
      <c r="AE156" s="2242"/>
      <c r="AF156" s="2243"/>
      <c r="FM156" s="608"/>
    </row>
    <row r="157" spans="1:169" s="35" customFormat="1" ht="30.75" customHeight="1" x14ac:dyDescent="0.25">
      <c r="A157" s="2184" t="s">
        <v>267</v>
      </c>
      <c r="B157" s="2247"/>
      <c r="C157" s="2247"/>
      <c r="D157" s="2247"/>
      <c r="E157" s="2247"/>
      <c r="F157" s="2247"/>
      <c r="G157" s="2247"/>
      <c r="H157" s="2247"/>
      <c r="I157" s="2247"/>
      <c r="J157" s="2247"/>
      <c r="K157" s="2247"/>
      <c r="L157" s="2247"/>
      <c r="M157" s="2247"/>
      <c r="N157" s="2243"/>
      <c r="O157" s="2243"/>
      <c r="P157" s="2243"/>
      <c r="Q157" s="2243"/>
      <c r="R157" s="2243"/>
      <c r="S157" s="2243"/>
      <c r="T157" s="2243"/>
      <c r="U157" s="2243"/>
      <c r="V157" s="2243"/>
      <c r="W157" s="2242"/>
      <c r="X157" s="2242"/>
      <c r="Y157" s="2242"/>
      <c r="Z157" s="2242"/>
      <c r="AA157" s="2242"/>
      <c r="AB157" s="2242"/>
      <c r="AC157" s="2242"/>
      <c r="AD157" s="2242"/>
      <c r="AE157" s="2242"/>
      <c r="AF157" s="2243"/>
      <c r="FM157" s="608"/>
    </row>
    <row r="158" spans="1:169" s="35" customFormat="1" x14ac:dyDescent="0.25">
      <c r="A158" s="2224" t="s">
        <v>268</v>
      </c>
      <c r="B158" s="2247"/>
      <c r="C158" s="2247"/>
      <c r="D158" s="2247"/>
      <c r="E158" s="2247"/>
      <c r="F158" s="2247"/>
      <c r="G158" s="2247"/>
      <c r="H158" s="2247"/>
      <c r="I158" s="2247"/>
      <c r="J158" s="2247"/>
      <c r="K158" s="2247"/>
      <c r="L158" s="2247"/>
      <c r="M158" s="2247"/>
      <c r="N158" s="2243"/>
      <c r="O158" s="2243"/>
      <c r="P158" s="2243"/>
      <c r="Q158" s="2243"/>
      <c r="R158" s="2243"/>
      <c r="S158" s="2243"/>
      <c r="T158" s="2243"/>
      <c r="U158" s="2243"/>
      <c r="V158" s="2243"/>
      <c r="W158" s="2242"/>
      <c r="X158" s="2242"/>
      <c r="Y158" s="2242"/>
      <c r="Z158" s="2242"/>
      <c r="AA158" s="2242"/>
      <c r="AB158" s="2242"/>
      <c r="AC158" s="2242"/>
      <c r="AD158" s="2242"/>
      <c r="AE158" s="2242"/>
      <c r="AF158" s="2243"/>
      <c r="FM158" s="608"/>
    </row>
    <row r="159" spans="1:169" x14ac:dyDescent="0.25">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c r="AA159" s="266"/>
      <c r="AB159" s="266"/>
      <c r="AC159" s="266"/>
      <c r="AD159" s="266"/>
      <c r="AE159" s="266"/>
      <c r="AF159" s="266"/>
    </row>
    <row r="160" spans="1:169" x14ac:dyDescent="0.25">
      <c r="A160" s="267" t="s">
        <v>269</v>
      </c>
      <c r="B160" s="2294" t="s">
        <v>1014</v>
      </c>
      <c r="C160" s="2294"/>
      <c r="D160" s="2294"/>
      <c r="E160" s="2294"/>
      <c r="F160" s="2294"/>
      <c r="G160" s="2294"/>
      <c r="H160" s="2294"/>
      <c r="I160" s="2294"/>
      <c r="J160" s="2294"/>
      <c r="K160" s="2294"/>
      <c r="L160" s="2294"/>
      <c r="M160" s="2294"/>
      <c r="N160" s="2294"/>
      <c r="O160" s="2294"/>
      <c r="P160" s="2294"/>
      <c r="Q160" s="2294"/>
      <c r="R160" s="2294"/>
      <c r="S160" s="2294"/>
      <c r="T160" s="2294"/>
      <c r="U160" s="2294"/>
      <c r="V160" s="2294"/>
      <c r="W160" s="2294"/>
      <c r="X160" s="2294"/>
      <c r="Y160" s="2294"/>
      <c r="Z160" s="2294"/>
      <c r="AA160" s="2294"/>
      <c r="AB160" s="2294"/>
      <c r="AC160" s="2294"/>
      <c r="AD160" s="2294"/>
      <c r="AE160" s="2294"/>
      <c r="AF160" s="2294"/>
    </row>
    <row r="161" spans="1:32" x14ac:dyDescent="0.25">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row>
    <row r="162" spans="1:32" x14ac:dyDescent="0.25">
      <c r="A162" s="2260" t="s">
        <v>183</v>
      </c>
      <c r="B162" s="2260"/>
      <c r="C162" s="2260"/>
      <c r="D162" s="2260"/>
      <c r="E162" s="2260"/>
      <c r="F162" s="2260"/>
      <c r="G162" s="2260"/>
      <c r="H162" s="2260"/>
      <c r="I162" s="2260"/>
      <c r="J162" s="2260"/>
      <c r="K162" s="2260"/>
      <c r="L162" s="2260"/>
      <c r="M162" s="2260"/>
      <c r="N162" s="2186" t="s">
        <v>270</v>
      </c>
      <c r="O162" s="2186"/>
      <c r="P162" s="2186"/>
      <c r="Q162" s="2186"/>
      <c r="R162" s="2186"/>
      <c r="S162" s="2186"/>
      <c r="T162" s="2186" t="s">
        <v>271</v>
      </c>
      <c r="U162" s="2186"/>
      <c r="V162" s="2186"/>
      <c r="W162" s="2186"/>
      <c r="X162" s="2186"/>
      <c r="Y162" s="2186"/>
      <c r="Z162" s="2186" t="s">
        <v>270</v>
      </c>
      <c r="AA162" s="2186"/>
      <c r="AB162" s="2186"/>
      <c r="AC162" s="2186"/>
      <c r="AD162" s="2186"/>
      <c r="AE162" s="2186"/>
      <c r="AF162" s="2186"/>
    </row>
    <row r="163" spans="1:32" x14ac:dyDescent="0.25">
      <c r="A163" s="1898" t="s">
        <v>272</v>
      </c>
      <c r="B163" s="1898"/>
      <c r="C163" s="1898"/>
      <c r="D163" s="1898"/>
      <c r="E163" s="1898"/>
      <c r="F163" s="1898"/>
      <c r="G163" s="1898"/>
      <c r="H163" s="1898"/>
      <c r="I163" s="1898"/>
      <c r="J163" s="1898"/>
      <c r="K163" s="1898"/>
      <c r="L163" s="1898"/>
      <c r="M163" s="1898"/>
      <c r="N163" s="2200"/>
      <c r="O163" s="2200"/>
      <c r="P163" s="2200"/>
      <c r="Q163" s="2200"/>
      <c r="R163" s="2200"/>
      <c r="S163" s="2200"/>
      <c r="T163" s="2200"/>
      <c r="U163" s="2200"/>
      <c r="V163" s="2200"/>
      <c r="W163" s="2200"/>
      <c r="X163" s="2200"/>
      <c r="Y163" s="2200"/>
      <c r="Z163" s="2200"/>
      <c r="AA163" s="2200"/>
      <c r="AB163" s="2200"/>
      <c r="AC163" s="2200"/>
      <c r="AD163" s="2200"/>
      <c r="AE163" s="2200"/>
      <c r="AF163" s="2200"/>
    </row>
    <row r="164" spans="1:32" x14ac:dyDescent="0.25">
      <c r="A164" s="1898" t="s">
        <v>273</v>
      </c>
      <c r="B164" s="1898"/>
      <c r="C164" s="1898"/>
      <c r="D164" s="1898"/>
      <c r="E164" s="1898"/>
      <c r="F164" s="1898"/>
      <c r="G164" s="1898"/>
      <c r="H164" s="1898"/>
      <c r="I164" s="1898"/>
      <c r="J164" s="1898"/>
      <c r="K164" s="1898"/>
      <c r="L164" s="1898"/>
      <c r="M164" s="1898"/>
      <c r="N164" s="2200"/>
      <c r="O164" s="2200"/>
      <c r="P164" s="2200"/>
      <c r="Q164" s="2200"/>
      <c r="R164" s="2200"/>
      <c r="S164" s="2200"/>
      <c r="T164" s="2200"/>
      <c r="U164" s="2200"/>
      <c r="V164" s="2200"/>
      <c r="W164" s="2200"/>
      <c r="X164" s="2200"/>
      <c r="Y164" s="2200"/>
      <c r="Z164" s="2200"/>
      <c r="AA164" s="2200"/>
      <c r="AB164" s="2200"/>
      <c r="AC164" s="2200"/>
      <c r="AD164" s="2200"/>
      <c r="AE164" s="2200"/>
      <c r="AF164" s="2200"/>
    </row>
    <row r="165" spans="1:32" x14ac:dyDescent="0.25">
      <c r="A165" s="1899" t="s">
        <v>274</v>
      </c>
      <c r="B165" s="1900"/>
      <c r="C165" s="1900"/>
      <c r="D165" s="1900"/>
      <c r="E165" s="1900"/>
      <c r="F165" s="1900"/>
      <c r="G165" s="1900"/>
      <c r="H165" s="1900"/>
      <c r="I165" s="1900"/>
      <c r="J165" s="1900"/>
      <c r="K165" s="1900"/>
      <c r="L165" s="1900"/>
      <c r="M165" s="1901"/>
      <c r="N165" s="2288"/>
      <c r="O165" s="2289"/>
      <c r="P165" s="2289"/>
      <c r="Q165" s="2289"/>
      <c r="R165" s="2289"/>
      <c r="S165" s="2290"/>
      <c r="T165" s="2288"/>
      <c r="U165" s="2289"/>
      <c r="V165" s="2289"/>
      <c r="W165" s="2289"/>
      <c r="X165" s="2289"/>
      <c r="Y165" s="2290"/>
      <c r="Z165" s="2288"/>
      <c r="AA165" s="2289"/>
      <c r="AB165" s="2289"/>
      <c r="AC165" s="2289"/>
      <c r="AD165" s="2289"/>
      <c r="AE165" s="2289"/>
      <c r="AF165" s="2290"/>
    </row>
    <row r="166" spans="1:32" ht="12.75" customHeight="1" x14ac:dyDescent="0.25">
      <c r="A166" s="1899" t="s">
        <v>275</v>
      </c>
      <c r="B166" s="1900"/>
      <c r="C166" s="1900"/>
      <c r="D166" s="1900"/>
      <c r="E166" s="1900"/>
      <c r="F166" s="1900"/>
      <c r="G166" s="1900"/>
      <c r="H166" s="1900"/>
      <c r="I166" s="1900"/>
      <c r="J166" s="1900"/>
      <c r="K166" s="1900"/>
      <c r="L166" s="1900"/>
      <c r="M166" s="1901"/>
      <c r="N166" s="2200"/>
      <c r="O166" s="2200"/>
      <c r="P166" s="2200"/>
      <c r="Q166" s="2200"/>
      <c r="R166" s="2200"/>
      <c r="S166" s="2200"/>
      <c r="T166" s="2200"/>
      <c r="U166" s="2200"/>
      <c r="V166" s="2200"/>
      <c r="W166" s="2200"/>
      <c r="X166" s="2200"/>
      <c r="Y166" s="2200"/>
      <c r="Z166" s="2200"/>
      <c r="AA166" s="2200"/>
      <c r="AB166" s="2200"/>
      <c r="AC166" s="2200"/>
      <c r="AD166" s="2200"/>
      <c r="AE166" s="2200"/>
      <c r="AF166" s="2200"/>
    </row>
    <row r="167" spans="1:32" x14ac:dyDescent="0.25">
      <c r="A167" s="1898" t="s">
        <v>276</v>
      </c>
      <c r="B167" s="1898"/>
      <c r="C167" s="1898"/>
      <c r="D167" s="1898"/>
      <c r="E167" s="1898"/>
      <c r="F167" s="1898"/>
      <c r="G167" s="1898"/>
      <c r="H167" s="1898"/>
      <c r="I167" s="1898"/>
      <c r="J167" s="1898"/>
      <c r="K167" s="1898"/>
      <c r="L167" s="1898"/>
      <c r="M167" s="1898"/>
      <c r="N167" s="2200"/>
      <c r="O167" s="2200"/>
      <c r="P167" s="2200"/>
      <c r="Q167" s="2200"/>
      <c r="R167" s="2200"/>
      <c r="S167" s="2200"/>
      <c r="T167" s="2200"/>
      <c r="U167" s="2200"/>
      <c r="V167" s="2200"/>
      <c r="W167" s="2200"/>
      <c r="X167" s="2200"/>
      <c r="Y167" s="2200"/>
      <c r="Z167" s="2200"/>
      <c r="AA167" s="2200"/>
      <c r="AB167" s="2200"/>
      <c r="AC167" s="2200"/>
      <c r="AD167" s="2200"/>
      <c r="AE167" s="2200"/>
      <c r="AF167" s="2200"/>
    </row>
    <row r="168" spans="1:32" x14ac:dyDescent="0.25">
      <c r="A168" s="266"/>
      <c r="B168" s="266"/>
      <c r="C168" s="266"/>
      <c r="D168" s="266"/>
      <c r="E168" s="266"/>
      <c r="F168" s="266"/>
      <c r="G168" s="266"/>
      <c r="H168" s="266"/>
      <c r="I168" s="266"/>
      <c r="J168" s="266"/>
      <c r="K168" s="266"/>
      <c r="L168" s="266"/>
      <c r="M168" s="266"/>
      <c r="N168" s="127"/>
      <c r="O168" s="127"/>
      <c r="P168" s="127"/>
      <c r="Q168" s="127"/>
      <c r="R168" s="127"/>
      <c r="S168" s="127"/>
      <c r="T168" s="127"/>
      <c r="U168" s="127"/>
      <c r="V168" s="127"/>
      <c r="W168" s="127"/>
      <c r="X168" s="127"/>
      <c r="Y168" s="127"/>
      <c r="Z168" s="127"/>
      <c r="AA168" s="127"/>
      <c r="AB168" s="127"/>
      <c r="AC168" s="127"/>
      <c r="AD168" s="127"/>
      <c r="AE168" s="127"/>
      <c r="AF168" s="127"/>
    </row>
    <row r="169" spans="1:32" x14ac:dyDescent="0.25">
      <c r="A169" s="2265" t="s">
        <v>183</v>
      </c>
      <c r="B169" s="2272"/>
      <c r="C169" s="2272"/>
      <c r="D169" s="2272"/>
      <c r="E169" s="2272"/>
      <c r="F169" s="2272"/>
      <c r="G169" s="2272"/>
      <c r="H169" s="2272"/>
      <c r="I169" s="2272"/>
      <c r="J169" s="2272"/>
      <c r="K169" s="2272"/>
      <c r="L169" s="2272"/>
      <c r="M169" s="2295"/>
      <c r="N169" s="2296" t="s">
        <v>98</v>
      </c>
      <c r="O169" s="2297"/>
      <c r="P169" s="2297"/>
      <c r="Q169" s="2298"/>
      <c r="R169" s="2296" t="s">
        <v>98</v>
      </c>
      <c r="S169" s="2297"/>
      <c r="T169" s="2297"/>
      <c r="U169" s="2298"/>
      <c r="V169" s="2296" t="s">
        <v>98</v>
      </c>
      <c r="W169" s="2297"/>
      <c r="X169" s="2297"/>
      <c r="Y169" s="2298"/>
      <c r="Z169" s="2296" t="s">
        <v>98</v>
      </c>
      <c r="AA169" s="2297"/>
      <c r="AB169" s="2297"/>
      <c r="AC169" s="2298"/>
      <c r="AD169" s="2221" t="s">
        <v>277</v>
      </c>
      <c r="AE169" s="2221"/>
      <c r="AF169" s="2221"/>
    </row>
    <row r="170" spans="1:32" ht="15" customHeight="1" x14ac:dyDescent="0.25">
      <c r="A170" s="2190" t="s">
        <v>278</v>
      </c>
      <c r="B170" s="2191"/>
      <c r="C170" s="2191"/>
      <c r="D170" s="2191"/>
      <c r="E170" s="2191"/>
      <c r="F170" s="2191"/>
      <c r="G170" s="2191"/>
      <c r="H170" s="2191"/>
      <c r="I170" s="2191"/>
      <c r="J170" s="2191"/>
      <c r="K170" s="2191"/>
      <c r="L170" s="2191"/>
      <c r="M170" s="2302"/>
      <c r="N170" s="2299"/>
      <c r="O170" s="2300"/>
      <c r="P170" s="2300"/>
      <c r="Q170" s="2301"/>
      <c r="R170" s="2299"/>
      <c r="S170" s="2300"/>
      <c r="T170" s="2300"/>
      <c r="U170" s="2301"/>
      <c r="V170" s="2299"/>
      <c r="W170" s="2300"/>
      <c r="X170" s="2300"/>
      <c r="Y170" s="2301"/>
      <c r="Z170" s="2299"/>
      <c r="AA170" s="2300"/>
      <c r="AB170" s="2300"/>
      <c r="AC170" s="2301"/>
      <c r="AD170" s="2196" t="s">
        <v>279</v>
      </c>
      <c r="AE170" s="2196"/>
      <c r="AF170" s="2196"/>
    </row>
    <row r="171" spans="1:32" ht="28.5" customHeight="1" x14ac:dyDescent="0.25">
      <c r="A171" s="2190" t="s">
        <v>280</v>
      </c>
      <c r="B171" s="2191"/>
      <c r="C171" s="2191"/>
      <c r="D171" s="2191"/>
      <c r="E171" s="2191"/>
      <c r="F171" s="2191"/>
      <c r="G171" s="2191"/>
      <c r="H171" s="2191"/>
      <c r="I171" s="2191"/>
      <c r="J171" s="2191"/>
      <c r="K171" s="2191"/>
      <c r="L171" s="2191"/>
      <c r="M171" s="2302"/>
      <c r="N171" s="2299"/>
      <c r="O171" s="2300"/>
      <c r="P171" s="2300"/>
      <c r="Q171" s="2301"/>
      <c r="R171" s="2299"/>
      <c r="S171" s="2300"/>
      <c r="T171" s="2300"/>
      <c r="U171" s="2301"/>
      <c r="V171" s="2299"/>
      <c r="W171" s="2300"/>
      <c r="X171" s="2300"/>
      <c r="Y171" s="2301"/>
      <c r="Z171" s="2299"/>
      <c r="AA171" s="2300"/>
      <c r="AB171" s="2300"/>
      <c r="AC171" s="2301"/>
      <c r="AD171" s="2196" t="s">
        <v>279</v>
      </c>
      <c r="AE171" s="2196"/>
      <c r="AF171" s="2196"/>
    </row>
    <row r="172" spans="1:32" ht="26.25" customHeight="1" x14ac:dyDescent="0.25">
      <c r="A172" s="2190" t="s">
        <v>281</v>
      </c>
      <c r="B172" s="2191"/>
      <c r="C172" s="2191"/>
      <c r="D172" s="2191"/>
      <c r="E172" s="2191"/>
      <c r="F172" s="2191"/>
      <c r="G172" s="2191"/>
      <c r="H172" s="2191"/>
      <c r="I172" s="2191"/>
      <c r="J172" s="2191"/>
      <c r="K172" s="2191"/>
      <c r="L172" s="2191"/>
      <c r="M172" s="2302"/>
      <c r="N172" s="2299"/>
      <c r="O172" s="2300"/>
      <c r="P172" s="2300"/>
      <c r="Q172" s="2301"/>
      <c r="R172" s="2299"/>
      <c r="S172" s="2300"/>
      <c r="T172" s="2300"/>
      <c r="U172" s="2301"/>
      <c r="V172" s="2299"/>
      <c r="W172" s="2300"/>
      <c r="X172" s="2300"/>
      <c r="Y172" s="2301"/>
      <c r="Z172" s="2299"/>
      <c r="AA172" s="2300"/>
      <c r="AB172" s="2300"/>
      <c r="AC172" s="2301"/>
      <c r="AD172" s="2196" t="s">
        <v>282</v>
      </c>
      <c r="AE172" s="2196"/>
      <c r="AF172" s="2196"/>
    </row>
    <row r="173" spans="1:32" ht="15" customHeight="1" x14ac:dyDescent="0.25">
      <c r="A173" s="2184" t="s">
        <v>283</v>
      </c>
      <c r="B173" s="2326"/>
      <c r="C173" s="2326"/>
      <c r="D173" s="2326"/>
      <c r="E173" s="2326"/>
      <c r="F173" s="2326"/>
      <c r="G173" s="2326"/>
      <c r="H173" s="2326"/>
      <c r="I173" s="2326"/>
      <c r="J173" s="2326"/>
      <c r="K173" s="2326"/>
      <c r="L173" s="2326"/>
      <c r="M173" s="2326"/>
      <c r="N173" s="2327"/>
      <c r="O173" s="2327"/>
      <c r="P173" s="2327"/>
      <c r="Q173" s="2327"/>
      <c r="R173" s="2327"/>
      <c r="S173" s="2327"/>
      <c r="T173" s="2327"/>
      <c r="U173" s="2327"/>
      <c r="V173" s="2327"/>
      <c r="W173" s="2327"/>
      <c r="X173" s="2327"/>
      <c r="Y173" s="2327"/>
      <c r="Z173" s="2327"/>
      <c r="AA173" s="2327"/>
      <c r="AB173" s="2327"/>
      <c r="AC173" s="2327"/>
      <c r="AD173" s="2196" t="s">
        <v>9</v>
      </c>
      <c r="AE173" s="2196"/>
      <c r="AF173" s="2196"/>
    </row>
    <row r="174" spans="1:32" x14ac:dyDescent="0.25">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row>
    <row r="175" spans="1:32" x14ac:dyDescent="0.25">
      <c r="A175" s="156" t="s">
        <v>284</v>
      </c>
      <c r="B175" s="2324" t="s">
        <v>285</v>
      </c>
      <c r="C175" s="2324"/>
      <c r="D175" s="2324"/>
      <c r="E175" s="2324"/>
      <c r="F175" s="2324"/>
      <c r="G175" s="2324"/>
      <c r="H175" s="2324"/>
      <c r="I175" s="2324"/>
      <c r="J175" s="2324"/>
      <c r="K175" s="2324"/>
      <c r="L175" s="2324"/>
      <c r="M175" s="2324"/>
      <c r="N175" s="2324"/>
      <c r="O175" s="2324"/>
      <c r="P175" s="2324"/>
      <c r="Q175" s="2324"/>
      <c r="R175" s="2324"/>
      <c r="S175" s="2324"/>
      <c r="T175" s="2324"/>
      <c r="U175" s="2324"/>
      <c r="V175" s="2324"/>
      <c r="W175" s="2324"/>
      <c r="X175" s="2324"/>
      <c r="Y175" s="2324"/>
      <c r="Z175" s="2324"/>
      <c r="AA175" s="2324"/>
      <c r="AB175" s="2324"/>
      <c r="AC175" s="2324"/>
      <c r="AD175" s="2324"/>
      <c r="AE175" s="266"/>
      <c r="AF175" s="266"/>
    </row>
    <row r="176" spans="1:32" x14ac:dyDescent="0.25">
      <c r="A176" s="156"/>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6"/>
      <c r="AF176" s="266"/>
    </row>
    <row r="177" spans="1:32" x14ac:dyDescent="0.25">
      <c r="A177" s="2325" t="s">
        <v>286</v>
      </c>
      <c r="B177" s="2316"/>
      <c r="C177" s="2316"/>
      <c r="D177" s="2316"/>
      <c r="E177" s="2316"/>
      <c r="F177" s="2316"/>
      <c r="G177" s="2316"/>
      <c r="H177" s="2316"/>
      <c r="I177" s="2316"/>
      <c r="J177" s="2316"/>
      <c r="K177" s="2316"/>
      <c r="L177" s="2316"/>
      <c r="M177" s="2316"/>
      <c r="N177" s="2316"/>
      <c r="O177" s="2316"/>
      <c r="P177" s="2316"/>
      <c r="Q177" s="2316"/>
      <c r="R177" s="2316"/>
      <c r="S177" s="2316"/>
      <c r="T177" s="2316"/>
      <c r="U177" s="2316"/>
      <c r="V177" s="2316"/>
      <c r="W177" s="2316"/>
      <c r="X177" s="2316"/>
      <c r="Y177" s="2316"/>
      <c r="Z177" s="2316"/>
      <c r="AA177" s="2316"/>
      <c r="AB177" s="2316"/>
      <c r="AC177" s="2316"/>
      <c r="AD177" s="2316"/>
      <c r="AE177" s="2316"/>
      <c r="AF177" s="2317"/>
    </row>
    <row r="178" spans="1:32" ht="45" customHeight="1" x14ac:dyDescent="0.25">
      <c r="A178" s="2308" t="s">
        <v>287</v>
      </c>
      <c r="B178" s="2309"/>
      <c r="C178" s="2309"/>
      <c r="D178" s="2309"/>
      <c r="E178" s="2309"/>
      <c r="F178" s="2309"/>
      <c r="G178" s="2309"/>
      <c r="H178" s="2309"/>
      <c r="I178" s="2309"/>
      <c r="J178" s="2309"/>
      <c r="K178" s="2309"/>
      <c r="L178" s="2309"/>
      <c r="M178" s="2309"/>
      <c r="N178" s="2309"/>
      <c r="O178" s="2309"/>
      <c r="P178" s="2309"/>
      <c r="Q178" s="2309"/>
      <c r="R178" s="2309"/>
      <c r="S178" s="2309"/>
      <c r="T178" s="2309"/>
      <c r="U178" s="2309"/>
      <c r="V178" s="2309"/>
      <c r="W178" s="2309"/>
      <c r="X178" s="2309"/>
      <c r="Y178" s="2309"/>
      <c r="Z178" s="2309"/>
      <c r="AA178" s="2309"/>
      <c r="AB178" s="2309"/>
      <c r="AC178" s="2309"/>
      <c r="AD178" s="2309"/>
      <c r="AE178" s="2309"/>
      <c r="AF178" s="2309"/>
    </row>
    <row r="179" spans="1:32" ht="30" customHeight="1" x14ac:dyDescent="0.25">
      <c r="A179" s="2308" t="s">
        <v>288</v>
      </c>
      <c r="B179" s="2309"/>
      <c r="C179" s="2309"/>
      <c r="D179" s="2309"/>
      <c r="E179" s="2309"/>
      <c r="F179" s="2309"/>
      <c r="G179" s="2309"/>
      <c r="H179" s="2309"/>
      <c r="I179" s="2309"/>
      <c r="J179" s="2309"/>
      <c r="K179" s="2309"/>
      <c r="L179" s="2309"/>
      <c r="M179" s="2309"/>
      <c r="N179" s="2309"/>
      <c r="O179" s="2309"/>
      <c r="P179" s="2309"/>
      <c r="Q179" s="2309"/>
      <c r="R179" s="2309"/>
      <c r="S179" s="2309"/>
      <c r="T179" s="2309"/>
      <c r="U179" s="2309"/>
      <c r="V179" s="2309"/>
      <c r="W179" s="2309"/>
      <c r="X179" s="2309"/>
      <c r="Y179" s="2309"/>
      <c r="Z179" s="2309"/>
      <c r="AA179" s="2309"/>
      <c r="AB179" s="2309"/>
      <c r="AC179" s="2309"/>
      <c r="AD179" s="2309"/>
      <c r="AE179" s="2309"/>
      <c r="AF179" s="2309"/>
    </row>
    <row r="180" spans="1:32" ht="15" customHeight="1" x14ac:dyDescent="0.25">
      <c r="A180" s="140"/>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c r="AA180" s="141"/>
      <c r="AB180" s="141"/>
      <c r="AC180" s="141"/>
      <c r="AD180" s="141"/>
      <c r="AE180" s="141"/>
      <c r="AF180" s="141"/>
    </row>
    <row r="181" spans="1:32" x14ac:dyDescent="0.25">
      <c r="A181" s="2319" t="s">
        <v>289</v>
      </c>
      <c r="B181" s="2320"/>
      <c r="C181" s="2320"/>
      <c r="D181" s="2320"/>
      <c r="E181" s="2320"/>
      <c r="F181" s="2320"/>
      <c r="G181" s="2320"/>
      <c r="H181" s="2320"/>
      <c r="I181" s="2320"/>
      <c r="J181" s="2320"/>
      <c r="K181" s="2320"/>
      <c r="L181" s="2320"/>
      <c r="M181" s="2320"/>
      <c r="N181" s="2320"/>
      <c r="O181" s="2320"/>
      <c r="P181" s="2320"/>
      <c r="Q181" s="2320"/>
      <c r="R181" s="2320"/>
      <c r="S181" s="2320"/>
      <c r="T181" s="2320"/>
      <c r="U181" s="2320"/>
      <c r="V181" s="2320"/>
      <c r="W181" s="2320"/>
      <c r="X181" s="2320"/>
      <c r="Y181" s="2320"/>
      <c r="Z181" s="2320"/>
      <c r="AA181" s="2320"/>
      <c r="AB181" s="2320"/>
      <c r="AC181" s="2320"/>
      <c r="AD181" s="2320"/>
      <c r="AE181" s="2320"/>
      <c r="AF181" s="2320"/>
    </row>
    <row r="182" spans="1:32" ht="45" customHeight="1" x14ac:dyDescent="0.25">
      <c r="A182" s="2308" t="s">
        <v>290</v>
      </c>
      <c r="B182" s="2309"/>
      <c r="C182" s="2309"/>
      <c r="D182" s="2309"/>
      <c r="E182" s="2309"/>
      <c r="F182" s="2309"/>
      <c r="G182" s="2309"/>
      <c r="H182" s="2309"/>
      <c r="I182" s="2309"/>
      <c r="J182" s="2309"/>
      <c r="K182" s="2309"/>
      <c r="L182" s="2309"/>
      <c r="M182" s="2309"/>
      <c r="N182" s="2309"/>
      <c r="O182" s="2309"/>
      <c r="P182" s="2309"/>
      <c r="Q182" s="2309"/>
      <c r="R182" s="2309"/>
      <c r="S182" s="2309"/>
      <c r="T182" s="2309"/>
      <c r="U182" s="2309"/>
      <c r="V182" s="2309"/>
      <c r="W182" s="2309"/>
      <c r="X182" s="2309"/>
      <c r="Y182" s="2309"/>
      <c r="Z182" s="2309"/>
      <c r="AA182" s="2309"/>
      <c r="AB182" s="2309"/>
      <c r="AC182" s="2309"/>
      <c r="AD182" s="2309"/>
      <c r="AE182" s="2309"/>
      <c r="AF182" s="2309"/>
    </row>
    <row r="183" spans="1:32" x14ac:dyDescent="0.25">
      <c r="A183" s="138"/>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27"/>
      <c r="AF183" s="127"/>
    </row>
    <row r="184" spans="1:32" x14ac:dyDescent="0.25">
      <c r="A184" s="2319" t="s">
        <v>291</v>
      </c>
      <c r="B184" s="2320"/>
      <c r="C184" s="2320"/>
      <c r="D184" s="2320"/>
      <c r="E184" s="2320"/>
      <c r="F184" s="2320"/>
      <c r="G184" s="2320"/>
      <c r="H184" s="2320"/>
      <c r="I184" s="2320"/>
      <c r="J184" s="2320"/>
      <c r="K184" s="2320"/>
      <c r="L184" s="2320"/>
      <c r="M184" s="2320"/>
      <c r="N184" s="2320"/>
      <c r="O184" s="2320"/>
      <c r="P184" s="2320"/>
      <c r="Q184" s="2320"/>
      <c r="R184" s="2320"/>
      <c r="S184" s="2320"/>
      <c r="T184" s="2320"/>
      <c r="U184" s="2320"/>
      <c r="V184" s="2320"/>
      <c r="W184" s="2320"/>
      <c r="X184" s="2320"/>
      <c r="Y184" s="2320"/>
      <c r="Z184" s="2320"/>
      <c r="AA184" s="2320"/>
      <c r="AB184" s="2320"/>
      <c r="AC184" s="2320"/>
      <c r="AD184" s="2320"/>
      <c r="AE184" s="2320"/>
      <c r="AF184" s="2320"/>
    </row>
    <row r="185" spans="1:32" ht="45" customHeight="1" x14ac:dyDescent="0.25">
      <c r="A185" s="2308" t="s">
        <v>292</v>
      </c>
      <c r="B185" s="2309"/>
      <c r="C185" s="2309"/>
      <c r="D185" s="2309"/>
      <c r="E185" s="2309"/>
      <c r="F185" s="2309"/>
      <c r="G185" s="2309"/>
      <c r="H185" s="2309"/>
      <c r="I185" s="2309"/>
      <c r="J185" s="2309"/>
      <c r="K185" s="2309"/>
      <c r="L185" s="2309"/>
      <c r="M185" s="2309"/>
      <c r="N185" s="2309"/>
      <c r="O185" s="2309"/>
      <c r="P185" s="2309"/>
      <c r="Q185" s="2309"/>
      <c r="R185" s="2309"/>
      <c r="S185" s="2309"/>
      <c r="T185" s="2309"/>
      <c r="U185" s="2309"/>
      <c r="V185" s="2309"/>
      <c r="W185" s="2309"/>
      <c r="X185" s="2309"/>
      <c r="Y185" s="2309"/>
      <c r="Z185" s="2309"/>
      <c r="AA185" s="2309"/>
      <c r="AB185" s="2309"/>
      <c r="AC185" s="2309"/>
      <c r="AD185" s="2309"/>
      <c r="AE185" s="2309"/>
      <c r="AF185" s="2309"/>
    </row>
    <row r="186" spans="1:32" x14ac:dyDescent="0.25">
      <c r="A186" s="138"/>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27"/>
      <c r="AF186" s="127"/>
    </row>
    <row r="187" spans="1:32" x14ac:dyDescent="0.25">
      <c r="A187" s="2319" t="s">
        <v>293</v>
      </c>
      <c r="B187" s="2320"/>
      <c r="C187" s="2320"/>
      <c r="D187" s="2320"/>
      <c r="E187" s="2320"/>
      <c r="F187" s="2320"/>
      <c r="G187" s="2320"/>
      <c r="H187" s="2320"/>
      <c r="I187" s="2320"/>
      <c r="J187" s="2320"/>
      <c r="K187" s="2320"/>
      <c r="L187" s="2320"/>
      <c r="M187" s="2320"/>
      <c r="N187" s="2320"/>
      <c r="O187" s="2320"/>
      <c r="P187" s="2320"/>
      <c r="Q187" s="2320"/>
      <c r="R187" s="2320"/>
      <c r="S187" s="2320"/>
      <c r="T187" s="2320"/>
      <c r="U187" s="2320"/>
      <c r="V187" s="2320"/>
      <c r="W187" s="2320"/>
      <c r="X187" s="2320"/>
      <c r="Y187" s="2320"/>
      <c r="Z187" s="2320"/>
      <c r="AA187" s="2320"/>
      <c r="AB187" s="2320"/>
      <c r="AC187" s="2320"/>
      <c r="AD187" s="2320"/>
      <c r="AE187" s="2320"/>
      <c r="AF187" s="2320"/>
    </row>
    <row r="188" spans="1:32" ht="45" customHeight="1" x14ac:dyDescent="0.25">
      <c r="A188" s="2308" t="s">
        <v>294</v>
      </c>
      <c r="B188" s="2309"/>
      <c r="C188" s="2309"/>
      <c r="D188" s="2309"/>
      <c r="E188" s="2309"/>
      <c r="F188" s="2309"/>
      <c r="G188" s="2309"/>
      <c r="H188" s="2309"/>
      <c r="I188" s="2309"/>
      <c r="J188" s="2309"/>
      <c r="K188" s="2309"/>
      <c r="L188" s="2309"/>
      <c r="M188" s="2309"/>
      <c r="N188" s="2309"/>
      <c r="O188" s="2309"/>
      <c r="P188" s="2309"/>
      <c r="Q188" s="2309"/>
      <c r="R188" s="2309"/>
      <c r="S188" s="2309"/>
      <c r="T188" s="2309"/>
      <c r="U188" s="2309"/>
      <c r="V188" s="2309"/>
      <c r="W188" s="2309"/>
      <c r="X188" s="2309"/>
      <c r="Y188" s="2309"/>
      <c r="Z188" s="2309"/>
      <c r="AA188" s="2309"/>
      <c r="AB188" s="2309"/>
      <c r="AC188" s="2309"/>
      <c r="AD188" s="2309"/>
      <c r="AE188" s="2309"/>
      <c r="AF188" s="2309"/>
    </row>
    <row r="189" spans="1:32" x14ac:dyDescent="0.25">
      <c r="A189" s="138"/>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27"/>
      <c r="AF189" s="127"/>
    </row>
    <row r="190" spans="1:32" x14ac:dyDescent="0.25">
      <c r="A190" s="2319" t="s">
        <v>295</v>
      </c>
      <c r="B190" s="2320"/>
      <c r="C190" s="2320"/>
      <c r="D190" s="2320"/>
      <c r="E190" s="2320"/>
      <c r="F190" s="2320"/>
      <c r="G190" s="2320"/>
      <c r="H190" s="2320"/>
      <c r="I190" s="2320"/>
      <c r="J190" s="2320"/>
      <c r="K190" s="2320"/>
      <c r="L190" s="2320"/>
      <c r="M190" s="2320"/>
      <c r="N190" s="2320"/>
      <c r="O190" s="2320"/>
      <c r="P190" s="2320"/>
      <c r="Q190" s="2320"/>
      <c r="R190" s="2320"/>
      <c r="S190" s="2320"/>
      <c r="T190" s="2320"/>
      <c r="U190" s="2320"/>
      <c r="V190" s="2320"/>
      <c r="W190" s="2320"/>
      <c r="X190" s="2320"/>
      <c r="Y190" s="2320"/>
      <c r="Z190" s="2320"/>
      <c r="AA190" s="2320"/>
      <c r="AB190" s="2320"/>
      <c r="AC190" s="2320"/>
      <c r="AD190" s="2320"/>
      <c r="AE190" s="2320"/>
      <c r="AF190" s="2320"/>
    </row>
    <row r="191" spans="1:32" ht="58.5" customHeight="1" x14ac:dyDescent="0.25">
      <c r="A191" s="2308" t="s">
        <v>516</v>
      </c>
      <c r="B191" s="2309"/>
      <c r="C191" s="2309"/>
      <c r="D191" s="2309"/>
      <c r="E191" s="2309"/>
      <c r="F191" s="2309"/>
      <c r="G191" s="2309"/>
      <c r="H191" s="2309"/>
      <c r="I191" s="2309"/>
      <c r="J191" s="2309"/>
      <c r="K191" s="2309"/>
      <c r="L191" s="2309"/>
      <c r="M191" s="2309"/>
      <c r="N191" s="2309"/>
      <c r="O191" s="2309"/>
      <c r="P191" s="2309"/>
      <c r="Q191" s="2309"/>
      <c r="R191" s="2309"/>
      <c r="S191" s="2309"/>
      <c r="T191" s="2309"/>
      <c r="U191" s="2309"/>
      <c r="V191" s="2309"/>
      <c r="W191" s="2309"/>
      <c r="X191" s="2309"/>
      <c r="Y191" s="2309"/>
      <c r="Z191" s="2309"/>
      <c r="AA191" s="2309"/>
      <c r="AB191" s="2309"/>
      <c r="AC191" s="2309"/>
      <c r="AD191" s="2309"/>
      <c r="AE191" s="2309"/>
      <c r="AF191" s="2309"/>
    </row>
    <row r="192" spans="1:32" x14ac:dyDescent="0.25">
      <c r="A192" s="138"/>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27"/>
      <c r="AF192" s="127"/>
    </row>
    <row r="193" spans="1:32" x14ac:dyDescent="0.25">
      <c r="A193" s="2319" t="s">
        <v>296</v>
      </c>
      <c r="B193" s="2320"/>
      <c r="C193" s="2320"/>
      <c r="D193" s="2320"/>
      <c r="E193" s="2320"/>
      <c r="F193" s="2320"/>
      <c r="G193" s="2320"/>
      <c r="H193" s="2320"/>
      <c r="I193" s="2320"/>
      <c r="J193" s="2320"/>
      <c r="K193" s="2320"/>
      <c r="L193" s="2320"/>
      <c r="M193" s="2320"/>
      <c r="N193" s="2320"/>
      <c r="O193" s="2320"/>
      <c r="P193" s="2320"/>
      <c r="Q193" s="2320"/>
      <c r="R193" s="2320"/>
      <c r="S193" s="2320"/>
      <c r="T193" s="2320"/>
      <c r="U193" s="2320"/>
      <c r="V193" s="2320"/>
      <c r="W193" s="2320"/>
      <c r="X193" s="2320"/>
      <c r="Y193" s="2320"/>
      <c r="Z193" s="2320"/>
      <c r="AA193" s="2320"/>
      <c r="AB193" s="2320"/>
      <c r="AC193" s="2320"/>
      <c r="AD193" s="2320"/>
      <c r="AE193" s="2320"/>
      <c r="AF193" s="2320"/>
    </row>
    <row r="194" spans="1:32" ht="45" customHeight="1" x14ac:dyDescent="0.25">
      <c r="A194" s="2308" t="s">
        <v>297</v>
      </c>
      <c r="B194" s="2309"/>
      <c r="C194" s="2309"/>
      <c r="D194" s="2309"/>
      <c r="E194" s="2309"/>
      <c r="F194" s="2309"/>
      <c r="G194" s="2309"/>
      <c r="H194" s="2309"/>
      <c r="I194" s="2309"/>
      <c r="J194" s="2309"/>
      <c r="K194" s="2309"/>
      <c r="L194" s="2309"/>
      <c r="M194" s="2309"/>
      <c r="N194" s="2309"/>
      <c r="O194" s="2309"/>
      <c r="P194" s="2309"/>
      <c r="Q194" s="2309"/>
      <c r="R194" s="2309"/>
      <c r="S194" s="2309"/>
      <c r="T194" s="2309"/>
      <c r="U194" s="2309"/>
      <c r="V194" s="2309"/>
      <c r="W194" s="2309"/>
      <c r="X194" s="2309"/>
      <c r="Y194" s="2309"/>
      <c r="Z194" s="2309"/>
      <c r="AA194" s="2309"/>
      <c r="AB194" s="2309"/>
      <c r="AC194" s="2309"/>
      <c r="AD194" s="2309"/>
      <c r="AE194" s="2309"/>
      <c r="AF194" s="2309"/>
    </row>
    <row r="195" spans="1:32" x14ac:dyDescent="0.25">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c r="AA195" s="142"/>
      <c r="AB195" s="142"/>
      <c r="AC195" s="142"/>
      <c r="AD195" s="142"/>
      <c r="AE195" s="127"/>
      <c r="AF195" s="127"/>
    </row>
    <row r="196" spans="1:32" x14ac:dyDescent="0.25">
      <c r="A196" s="2321" t="s">
        <v>298</v>
      </c>
      <c r="B196" s="2322"/>
      <c r="C196" s="2322"/>
      <c r="D196" s="2322"/>
      <c r="E196" s="2322"/>
      <c r="F196" s="2322"/>
      <c r="G196" s="2322"/>
      <c r="H196" s="2322"/>
      <c r="I196" s="2322"/>
      <c r="J196" s="2322"/>
      <c r="K196" s="2322"/>
      <c r="L196" s="2322"/>
      <c r="M196" s="2322"/>
      <c r="N196" s="2322"/>
      <c r="O196" s="2322"/>
      <c r="P196" s="2322"/>
      <c r="Q196" s="2322"/>
      <c r="R196" s="2322"/>
      <c r="S196" s="2322"/>
      <c r="T196" s="2322"/>
      <c r="U196" s="2322"/>
      <c r="V196" s="2322"/>
      <c r="W196" s="2322"/>
      <c r="X196" s="2322"/>
      <c r="Y196" s="2322"/>
      <c r="Z196" s="2322"/>
      <c r="AA196" s="2322"/>
      <c r="AB196" s="2322"/>
      <c r="AC196" s="2322"/>
      <c r="AD196" s="2322"/>
      <c r="AE196" s="2323"/>
      <c r="AF196" s="2323"/>
    </row>
    <row r="197" spans="1:32" ht="45" customHeight="1" x14ac:dyDescent="0.25">
      <c r="A197" s="2308" t="s">
        <v>287</v>
      </c>
      <c r="B197" s="2309"/>
      <c r="C197" s="2309"/>
      <c r="D197" s="2309"/>
      <c r="E197" s="2309"/>
      <c r="F197" s="2309"/>
      <c r="G197" s="2309"/>
      <c r="H197" s="2309"/>
      <c r="I197" s="2309"/>
      <c r="J197" s="2309"/>
      <c r="K197" s="2309"/>
      <c r="L197" s="2309"/>
      <c r="M197" s="2309"/>
      <c r="N197" s="2309"/>
      <c r="O197" s="2309"/>
      <c r="P197" s="2309"/>
      <c r="Q197" s="2309"/>
      <c r="R197" s="2309"/>
      <c r="S197" s="2309"/>
      <c r="T197" s="2309"/>
      <c r="U197" s="2309"/>
      <c r="V197" s="2309"/>
      <c r="W197" s="2309"/>
      <c r="X197" s="2309"/>
      <c r="Y197" s="2309"/>
      <c r="Z197" s="2309"/>
      <c r="AA197" s="2309"/>
      <c r="AB197" s="2309"/>
      <c r="AC197" s="2309"/>
      <c r="AD197" s="2309"/>
      <c r="AE197" s="2309"/>
      <c r="AF197" s="2309"/>
    </row>
    <row r="198" spans="1:32" ht="30" customHeight="1" x14ac:dyDescent="0.25">
      <c r="A198" s="2308" t="s">
        <v>288</v>
      </c>
      <c r="B198" s="2309"/>
      <c r="C198" s="2309"/>
      <c r="D198" s="2309"/>
      <c r="E198" s="2309"/>
      <c r="F198" s="2309"/>
      <c r="G198" s="2309"/>
      <c r="H198" s="2309"/>
      <c r="I198" s="2309"/>
      <c r="J198" s="2309"/>
      <c r="K198" s="2309"/>
      <c r="L198" s="2309"/>
      <c r="M198" s="2309"/>
      <c r="N198" s="2309"/>
      <c r="O198" s="2309"/>
      <c r="P198" s="2309"/>
      <c r="Q198" s="2309"/>
      <c r="R198" s="2309"/>
      <c r="S198" s="2309"/>
      <c r="T198" s="2309"/>
      <c r="U198" s="2309"/>
      <c r="V198" s="2309"/>
      <c r="W198" s="2309"/>
      <c r="X198" s="2309"/>
      <c r="Y198" s="2309"/>
      <c r="Z198" s="2309"/>
      <c r="AA198" s="2309"/>
      <c r="AB198" s="2309"/>
      <c r="AC198" s="2309"/>
      <c r="AD198" s="2309"/>
      <c r="AE198" s="2309"/>
      <c r="AF198" s="2309"/>
    </row>
    <row r="199" spans="1:32" x14ac:dyDescent="0.25">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404"/>
      <c r="AF199" s="404"/>
    </row>
    <row r="200" spans="1:32" ht="45" customHeight="1" x14ac:dyDescent="0.25">
      <c r="A200" s="157" t="s">
        <v>299</v>
      </c>
      <c r="B200" s="2310" t="s">
        <v>300</v>
      </c>
      <c r="C200" s="2311"/>
      <c r="D200" s="2311"/>
      <c r="E200" s="2311"/>
      <c r="F200" s="2311"/>
      <c r="G200" s="2311"/>
      <c r="H200" s="2311"/>
      <c r="I200" s="2311"/>
      <c r="J200" s="2311"/>
      <c r="K200" s="2311"/>
      <c r="L200" s="2311"/>
      <c r="M200" s="2311"/>
      <c r="N200" s="2311"/>
      <c r="O200" s="2311"/>
      <c r="P200" s="2311"/>
      <c r="Q200" s="2311"/>
      <c r="R200" s="2311"/>
      <c r="S200" s="2311"/>
      <c r="T200" s="2311"/>
      <c r="U200" s="2311"/>
      <c r="V200" s="2311"/>
      <c r="W200" s="2311"/>
      <c r="X200" s="2311"/>
      <c r="Y200" s="2311"/>
      <c r="Z200" s="2311"/>
      <c r="AA200" s="2311"/>
      <c r="AB200" s="2311"/>
      <c r="AC200" s="2311"/>
      <c r="AD200" s="2311"/>
      <c r="AE200" s="2311"/>
      <c r="AF200" s="2311"/>
    </row>
    <row r="201" spans="1:32" x14ac:dyDescent="0.25">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c r="AB201" s="143"/>
      <c r="AC201" s="143"/>
      <c r="AD201" s="143"/>
      <c r="AE201" s="404"/>
      <c r="AF201" s="404"/>
    </row>
    <row r="202" spans="1:32" ht="15" customHeight="1" x14ac:dyDescent="0.25">
      <c r="A202" s="2312" t="s">
        <v>301</v>
      </c>
      <c r="B202" s="2313"/>
      <c r="C202" s="2313"/>
      <c r="D202" s="2313"/>
      <c r="E202" s="2313"/>
      <c r="F202" s="2313"/>
      <c r="G202" s="2313"/>
      <c r="H202" s="2313"/>
      <c r="I202" s="2313"/>
      <c r="J202" s="2313"/>
      <c r="K202" s="2313"/>
      <c r="L202" s="2313"/>
      <c r="M202" s="2313"/>
      <c r="N202" s="2313"/>
      <c r="O202" s="2313"/>
      <c r="P202" s="2313"/>
      <c r="Q202" s="2313"/>
      <c r="R202" s="2313"/>
      <c r="S202" s="2313"/>
      <c r="T202" s="2313"/>
      <c r="U202" s="2313"/>
      <c r="V202" s="2313"/>
      <c r="W202" s="2313"/>
      <c r="X202" s="2313"/>
      <c r="Y202" s="2314"/>
      <c r="Z202" s="2315"/>
      <c r="AA202" s="2315"/>
      <c r="AB202" s="2315"/>
      <c r="AC202" s="2315"/>
      <c r="AD202" s="2315"/>
      <c r="AE202" s="2315"/>
      <c r="AF202" s="2315"/>
    </row>
    <row r="203" spans="1:32" ht="15" customHeight="1" x14ac:dyDescent="0.25">
      <c r="A203" s="2312" t="s">
        <v>302</v>
      </c>
      <c r="B203" s="2313"/>
      <c r="C203" s="2313"/>
      <c r="D203" s="2313"/>
      <c r="E203" s="2313"/>
      <c r="F203" s="2313"/>
      <c r="G203" s="2313"/>
      <c r="H203" s="2313"/>
      <c r="I203" s="2313"/>
      <c r="J203" s="2313"/>
      <c r="K203" s="2313"/>
      <c r="L203" s="2313"/>
      <c r="M203" s="2313"/>
      <c r="N203" s="2313"/>
      <c r="O203" s="2313"/>
      <c r="P203" s="2313"/>
      <c r="Q203" s="2313"/>
      <c r="R203" s="2313"/>
      <c r="S203" s="2313"/>
      <c r="T203" s="2313"/>
      <c r="U203" s="2313"/>
      <c r="V203" s="2313"/>
      <c r="W203" s="2313"/>
      <c r="X203" s="2313"/>
      <c r="Y203" s="2315"/>
      <c r="Z203" s="2315"/>
      <c r="AA203" s="2315"/>
      <c r="AB203" s="2315"/>
      <c r="AC203" s="2315"/>
      <c r="AD203" s="2315"/>
      <c r="AE203" s="2315"/>
      <c r="AF203" s="2315"/>
    </row>
    <row r="204" spans="1:32" x14ac:dyDescent="0.25">
      <c r="A204" s="1899" t="s">
        <v>303</v>
      </c>
      <c r="B204" s="2316"/>
      <c r="C204" s="2316"/>
      <c r="D204" s="2316"/>
      <c r="E204" s="2316"/>
      <c r="F204" s="2316"/>
      <c r="G204" s="2316"/>
      <c r="H204" s="2316"/>
      <c r="I204" s="2316"/>
      <c r="J204" s="2316"/>
      <c r="K204" s="2316"/>
      <c r="L204" s="2316"/>
      <c r="M204" s="2316"/>
      <c r="N204" s="2316"/>
      <c r="O204" s="2316"/>
      <c r="P204" s="2316"/>
      <c r="Q204" s="2316"/>
      <c r="R204" s="2316"/>
      <c r="S204" s="2316"/>
      <c r="T204" s="2316"/>
      <c r="U204" s="2316"/>
      <c r="V204" s="2316"/>
      <c r="W204" s="2316"/>
      <c r="X204" s="2316"/>
      <c r="Y204" s="2316"/>
      <c r="Z204" s="2316"/>
      <c r="AA204" s="2316"/>
      <c r="AB204" s="2316"/>
      <c r="AC204" s="2316"/>
      <c r="AD204" s="2316"/>
      <c r="AE204" s="2316"/>
      <c r="AF204" s="2317"/>
    </row>
    <row r="205" spans="1:32" ht="30" customHeight="1" x14ac:dyDescent="0.25">
      <c r="A205" s="2303"/>
      <c r="B205" s="2318"/>
      <c r="C205" s="2318"/>
      <c r="D205" s="2318"/>
      <c r="E205" s="2318"/>
      <c r="F205" s="2318"/>
      <c r="G205" s="2318"/>
      <c r="H205" s="2318"/>
      <c r="I205" s="2318"/>
      <c r="J205" s="2318"/>
      <c r="K205" s="2318"/>
      <c r="L205" s="2318"/>
      <c r="M205" s="2318"/>
      <c r="N205" s="2318"/>
      <c r="O205" s="2318"/>
      <c r="P205" s="2318"/>
      <c r="Q205" s="2318"/>
      <c r="R205" s="2318"/>
      <c r="S205" s="2318"/>
      <c r="T205" s="2318"/>
      <c r="U205" s="2318"/>
      <c r="V205" s="2318"/>
      <c r="W205" s="2318"/>
      <c r="X205" s="2318"/>
      <c r="Y205" s="2318"/>
      <c r="Z205" s="2318"/>
      <c r="AA205" s="2318"/>
      <c r="AB205" s="2318"/>
      <c r="AC205" s="2318"/>
      <c r="AD205" s="2318"/>
      <c r="AE205" s="2318"/>
      <c r="AF205" s="2318"/>
    </row>
    <row r="206" spans="1:32" ht="15" customHeight="1" x14ac:dyDescent="0.25">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27"/>
      <c r="AF206" s="127"/>
    </row>
    <row r="207" spans="1:32" x14ac:dyDescent="0.25">
      <c r="A207" s="2305"/>
      <c r="B207" s="2305"/>
      <c r="C207" s="2305"/>
      <c r="D207" s="2305"/>
      <c r="E207" s="2305"/>
      <c r="F207" s="2305"/>
      <c r="G207" s="2305"/>
      <c r="H207" s="2305"/>
      <c r="I207" s="2305"/>
      <c r="J207" s="2305"/>
      <c r="K207" s="2305"/>
      <c r="L207" s="2305"/>
      <c r="M207" s="2305"/>
      <c r="N207" s="2305"/>
      <c r="O207" s="2305"/>
      <c r="P207" s="2305"/>
      <c r="Q207" s="2305"/>
      <c r="R207" s="2305"/>
      <c r="S207" s="2305"/>
      <c r="T207" s="2305"/>
      <c r="U207" s="2305"/>
      <c r="V207" s="2305"/>
      <c r="W207" s="2305"/>
      <c r="X207" s="2305"/>
      <c r="Y207" s="2305"/>
      <c r="Z207" s="2305"/>
      <c r="AA207" s="2305"/>
      <c r="AB207" s="2305"/>
      <c r="AC207" s="2305"/>
      <c r="AD207" s="2305"/>
      <c r="AE207" s="127"/>
      <c r="AF207" s="127"/>
    </row>
    <row r="208" spans="1:32" x14ac:dyDescent="0.25">
      <c r="A208" s="2306" t="s">
        <v>304</v>
      </c>
      <c r="B208" s="2306"/>
      <c r="C208" s="2306"/>
      <c r="D208" s="2306"/>
      <c r="E208" s="2306"/>
      <c r="F208" s="2306"/>
      <c r="G208" s="2306"/>
      <c r="H208" s="2306"/>
      <c r="I208" s="2306"/>
      <c r="J208" s="2306"/>
      <c r="K208" s="2306"/>
      <c r="L208" s="2306"/>
      <c r="M208" s="2306"/>
      <c r="N208" s="2306"/>
      <c r="O208" s="2306"/>
      <c r="P208" s="2306"/>
      <c r="Q208" s="2306"/>
      <c r="R208" s="2306"/>
      <c r="S208" s="2306"/>
      <c r="T208" s="2307" t="s">
        <v>305</v>
      </c>
      <c r="U208" s="2307"/>
      <c r="V208" s="2307"/>
      <c r="W208" s="2307"/>
      <c r="X208" s="2307"/>
      <c r="Y208" s="145"/>
      <c r="Z208" s="2306" t="s">
        <v>306</v>
      </c>
      <c r="AA208" s="2306"/>
      <c r="AB208" s="2306"/>
      <c r="AC208" s="2306"/>
      <c r="AD208" s="2306"/>
      <c r="AE208" s="127"/>
      <c r="AF208" s="127"/>
    </row>
    <row r="209" spans="1:32" x14ac:dyDescent="0.25">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c r="AA209" s="142"/>
      <c r="AB209" s="142"/>
      <c r="AC209" s="142"/>
      <c r="AD209" s="142"/>
      <c r="AE209" s="127"/>
      <c r="AF209" s="127"/>
    </row>
    <row r="210" spans="1:32" x14ac:dyDescent="0.25">
      <c r="A210" s="2306" t="s">
        <v>307</v>
      </c>
      <c r="B210" s="2306"/>
      <c r="C210" s="2306"/>
      <c r="D210" s="2306"/>
      <c r="E210" s="2306"/>
      <c r="F210" s="2306"/>
      <c r="G210" s="2306"/>
      <c r="H210" s="2306"/>
      <c r="I210" s="2306"/>
      <c r="J210" s="2306"/>
      <c r="K210" s="2306"/>
      <c r="L210" s="2306"/>
      <c r="M210" s="2306"/>
      <c r="N210" s="2306"/>
      <c r="O210" s="2306"/>
      <c r="P210" s="2306"/>
      <c r="Q210" s="2306"/>
      <c r="R210" s="146"/>
      <c r="S210" s="146"/>
      <c r="T210" s="2307" t="s">
        <v>305</v>
      </c>
      <c r="U210" s="2307"/>
      <c r="V210" s="2307"/>
      <c r="W210" s="2307"/>
      <c r="X210" s="2307"/>
      <c r="Y210" s="145"/>
      <c r="Z210" s="2306" t="s">
        <v>306</v>
      </c>
      <c r="AA210" s="2306"/>
      <c r="AB210" s="2306"/>
      <c r="AC210" s="2306"/>
      <c r="AD210" s="2306"/>
      <c r="AE210" s="127"/>
      <c r="AF210" s="127"/>
    </row>
    <row r="211" spans="1:32" x14ac:dyDescent="0.25">
      <c r="A211" s="147"/>
      <c r="B211" s="147"/>
      <c r="C211" s="147"/>
      <c r="D211" s="147"/>
      <c r="E211" s="147"/>
      <c r="F211" s="147"/>
      <c r="G211" s="147"/>
      <c r="H211" s="147"/>
      <c r="I211" s="147"/>
      <c r="J211" s="147"/>
      <c r="K211" s="147"/>
      <c r="L211" s="147"/>
      <c r="M211" s="147"/>
      <c r="N211" s="147"/>
      <c r="O211" s="147"/>
      <c r="P211" s="147"/>
      <c r="Q211" s="147"/>
      <c r="R211" s="146"/>
      <c r="S211" s="146"/>
      <c r="T211" s="148"/>
      <c r="U211" s="148"/>
      <c r="V211" s="148"/>
      <c r="W211" s="148"/>
      <c r="X211" s="148"/>
      <c r="Y211" s="145"/>
      <c r="Z211" s="147"/>
      <c r="AA211" s="147"/>
      <c r="AB211" s="147"/>
      <c r="AC211" s="147"/>
      <c r="AD211" s="147"/>
      <c r="AE211" s="127"/>
      <c r="AF211" s="127"/>
    </row>
    <row r="212" spans="1:32" x14ac:dyDescent="0.2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c r="AB212" s="146"/>
      <c r="AC212" s="146"/>
      <c r="AD212" s="146"/>
      <c r="AE212" s="127"/>
      <c r="AF212" s="127"/>
    </row>
    <row r="213" spans="1:32" x14ac:dyDescent="0.25">
      <c r="A213" s="2198" t="s">
        <v>308</v>
      </c>
      <c r="B213" s="2198"/>
      <c r="C213" s="2198"/>
      <c r="D213" s="2198"/>
      <c r="E213" s="2198"/>
      <c r="F213" s="2198"/>
      <c r="G213" s="2198"/>
      <c r="H213" s="2198"/>
      <c r="I213" s="2198"/>
      <c r="J213" s="2198"/>
      <c r="K213" s="2198"/>
      <c r="L213" s="2198"/>
      <c r="M213" s="2198"/>
      <c r="N213" s="2198"/>
      <c r="O213" s="2198"/>
      <c r="P213" s="2198"/>
      <c r="Q213" s="2198"/>
      <c r="R213" s="2198"/>
      <c r="S213" s="2198"/>
      <c r="T213" s="2198"/>
      <c r="U213" s="2198"/>
      <c r="V213" s="2198"/>
      <c r="W213" s="2198"/>
      <c r="X213" s="2198"/>
      <c r="Y213" s="2198"/>
      <c r="Z213" s="2198"/>
      <c r="AA213" s="2198"/>
      <c r="AB213" s="2198"/>
      <c r="AC213" s="2198"/>
      <c r="AD213" s="2198"/>
      <c r="AE213" s="2199"/>
      <c r="AF213" s="2199"/>
    </row>
    <row r="214" spans="1:32" ht="39" customHeight="1" x14ac:dyDescent="0.25">
      <c r="A214" s="2303" t="s">
        <v>309</v>
      </c>
      <c r="B214" s="2303"/>
      <c r="C214" s="2303"/>
      <c r="D214" s="2303"/>
      <c r="E214" s="2303"/>
      <c r="F214" s="2303"/>
      <c r="G214" s="2303"/>
      <c r="H214" s="2303"/>
      <c r="I214" s="2303"/>
      <c r="J214" s="2303"/>
      <c r="K214" s="2303"/>
      <c r="L214" s="2303"/>
      <c r="M214" s="2303"/>
      <c r="N214" s="2303"/>
      <c r="O214" s="2303"/>
      <c r="P214" s="2303"/>
      <c r="Q214" s="2303"/>
      <c r="R214" s="2303"/>
      <c r="S214" s="2303"/>
      <c r="T214" s="2303"/>
      <c r="U214" s="2303"/>
      <c r="V214" s="2303"/>
      <c r="W214" s="2303"/>
      <c r="X214" s="2303"/>
      <c r="Y214" s="2303"/>
      <c r="Z214" s="2303"/>
      <c r="AA214" s="2303"/>
      <c r="AB214" s="2303"/>
      <c r="AC214" s="2303"/>
      <c r="AD214" s="2303"/>
      <c r="AE214" s="2304"/>
      <c r="AF214" s="2304"/>
    </row>
    <row r="215" spans="1:32" ht="63" customHeight="1" x14ac:dyDescent="0.25">
      <c r="A215" s="2303" t="s">
        <v>310</v>
      </c>
      <c r="B215" s="2303"/>
      <c r="C215" s="2303"/>
      <c r="D215" s="2303"/>
      <c r="E215" s="2303"/>
      <c r="F215" s="2303"/>
      <c r="G215" s="2303"/>
      <c r="H215" s="2303"/>
      <c r="I215" s="2303"/>
      <c r="J215" s="2303"/>
      <c r="K215" s="2303"/>
      <c r="L215" s="2303"/>
      <c r="M215" s="2303"/>
      <c r="N215" s="2303"/>
      <c r="O215" s="2303"/>
      <c r="P215" s="2303"/>
      <c r="Q215" s="2303"/>
      <c r="R215" s="2303"/>
      <c r="S215" s="2303"/>
      <c r="T215" s="2303"/>
      <c r="U215" s="2303"/>
      <c r="V215" s="2303"/>
      <c r="W215" s="2303"/>
      <c r="X215" s="2303"/>
      <c r="Y215" s="2303"/>
      <c r="Z215" s="2303"/>
      <c r="AA215" s="2303"/>
      <c r="AB215" s="2303"/>
      <c r="AC215" s="2303"/>
      <c r="AD215" s="2303"/>
      <c r="AE215" s="2304"/>
      <c r="AF215" s="2304"/>
    </row>
    <row r="216" spans="1:32" ht="36.75" customHeight="1" x14ac:dyDescent="0.25">
      <c r="A216" s="2303" t="s">
        <v>517</v>
      </c>
      <c r="B216" s="2303"/>
      <c r="C216" s="2303"/>
      <c r="D216" s="2303"/>
      <c r="E216" s="2303"/>
      <c r="F216" s="2303"/>
      <c r="G216" s="2303"/>
      <c r="H216" s="2303"/>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303"/>
      <c r="AD216" s="2303"/>
      <c r="AE216" s="2304"/>
      <c r="AF216" s="2304"/>
    </row>
  </sheetData>
  <mergeCells count="406">
    <mergeCell ref="A78:K78"/>
    <mergeCell ref="L82:U82"/>
    <mergeCell ref="L83:U83"/>
    <mergeCell ref="L79:U79"/>
    <mergeCell ref="L80:U80"/>
    <mergeCell ref="A81:K81"/>
    <mergeCell ref="L78:U78"/>
    <mergeCell ref="V77:AF77"/>
    <mergeCell ref="V78:AF78"/>
    <mergeCell ref="V79:AF79"/>
    <mergeCell ref="V80:AF80"/>
    <mergeCell ref="A66:K66"/>
    <mergeCell ref="A67:K67"/>
    <mergeCell ref="V81:AF81"/>
    <mergeCell ref="A71:K71"/>
    <mergeCell ref="L68:U68"/>
    <mergeCell ref="L69:U69"/>
    <mergeCell ref="L70:U70"/>
    <mergeCell ref="L71:U71"/>
    <mergeCell ref="L72:U72"/>
    <mergeCell ref="L81:U81"/>
    <mergeCell ref="L73:U73"/>
    <mergeCell ref="L74:U74"/>
    <mergeCell ref="L75:U75"/>
    <mergeCell ref="L76:U76"/>
    <mergeCell ref="A73:K73"/>
    <mergeCell ref="A74:K74"/>
    <mergeCell ref="A75:K75"/>
    <mergeCell ref="A76:K76"/>
    <mergeCell ref="A77:K77"/>
    <mergeCell ref="A68:K68"/>
    <mergeCell ref="A69:K69"/>
    <mergeCell ref="V68:AF68"/>
    <mergeCell ref="V69:AF69"/>
    <mergeCell ref="V70:AF70"/>
    <mergeCell ref="L52:U52"/>
    <mergeCell ref="L53:U53"/>
    <mergeCell ref="L54:U54"/>
    <mergeCell ref="A41:K41"/>
    <mergeCell ref="L55:U55"/>
    <mergeCell ref="A63:K63"/>
    <mergeCell ref="A64:K64"/>
    <mergeCell ref="A65:K65"/>
    <mergeCell ref="L56:U56"/>
    <mergeCell ref="A51:K51"/>
    <mergeCell ref="A52:K52"/>
    <mergeCell ref="A53:K53"/>
    <mergeCell ref="A54:K54"/>
    <mergeCell ref="A57:K57"/>
    <mergeCell ref="A58:K58"/>
    <mergeCell ref="A59:K59"/>
    <mergeCell ref="L62:U62"/>
    <mergeCell ref="L63:U63"/>
    <mergeCell ref="L64:U64"/>
    <mergeCell ref="L65:U65"/>
    <mergeCell ref="L57:U57"/>
    <mergeCell ref="L58:U58"/>
    <mergeCell ref="L59:U59"/>
    <mergeCell ref="L60:U60"/>
    <mergeCell ref="A42:K42"/>
    <mergeCell ref="A49:K49"/>
    <mergeCell ref="A39:K39"/>
    <mergeCell ref="L39:U39"/>
    <mergeCell ref="V39:AF39"/>
    <mergeCell ref="L42:U42"/>
    <mergeCell ref="V42:AF42"/>
    <mergeCell ref="V50:AF50"/>
    <mergeCell ref="V51:AF51"/>
    <mergeCell ref="L48:U48"/>
    <mergeCell ref="V48:AF48"/>
    <mergeCell ref="L49:U49"/>
    <mergeCell ref="V49:AF49"/>
    <mergeCell ref="A46:K46"/>
    <mergeCell ref="A47:K47"/>
    <mergeCell ref="L51:U51"/>
    <mergeCell ref="L47:U47"/>
    <mergeCell ref="V47:AF47"/>
    <mergeCell ref="V45:AF45"/>
    <mergeCell ref="A48:K48"/>
    <mergeCell ref="A43:K43"/>
    <mergeCell ref="L43:U43"/>
    <mergeCell ref="V43:AF43"/>
    <mergeCell ref="L41:U41"/>
    <mergeCell ref="A35:K35"/>
    <mergeCell ref="L35:AF35"/>
    <mergeCell ref="V38:AF38"/>
    <mergeCell ref="V40:AF40"/>
    <mergeCell ref="L40:U40"/>
    <mergeCell ref="B37:AF37"/>
    <mergeCell ref="L38:U38"/>
    <mergeCell ref="X32:AA32"/>
    <mergeCell ref="AB32:AF32"/>
    <mergeCell ref="B110:AF110"/>
    <mergeCell ref="A112:K112"/>
    <mergeCell ref="L112:AF112"/>
    <mergeCell ref="A113:K113"/>
    <mergeCell ref="L113:AF113"/>
    <mergeCell ref="L116:AF116"/>
    <mergeCell ref="L117:AF117"/>
    <mergeCell ref="V55:AF55"/>
    <mergeCell ref="V56:AF56"/>
    <mergeCell ref="V57:AF57"/>
    <mergeCell ref="V58:AF58"/>
    <mergeCell ref="V59:AF59"/>
    <mergeCell ref="V60:AF60"/>
    <mergeCell ref="V61:AF61"/>
    <mergeCell ref="V73:AF73"/>
    <mergeCell ref="V74:AF74"/>
    <mergeCell ref="V62:AF62"/>
    <mergeCell ref="V63:AF63"/>
    <mergeCell ref="V64:AF64"/>
    <mergeCell ref="V65:AF65"/>
    <mergeCell ref="V66:AF66"/>
    <mergeCell ref="V67:AF67"/>
    <mergeCell ref="L66:U66"/>
    <mergeCell ref="L67:U67"/>
    <mergeCell ref="A88:AF88"/>
    <mergeCell ref="A89:AF89"/>
    <mergeCell ref="A91:AF91"/>
    <mergeCell ref="A92:AF92"/>
    <mergeCell ref="V75:AF75"/>
    <mergeCell ref="V76:AF76"/>
    <mergeCell ref="A94:AF94"/>
    <mergeCell ref="A95:AF95"/>
    <mergeCell ref="B97:AF97"/>
    <mergeCell ref="A79:K79"/>
    <mergeCell ref="A80:K80"/>
    <mergeCell ref="A82:K82"/>
    <mergeCell ref="L85:U85"/>
    <mergeCell ref="V85:AF85"/>
    <mergeCell ref="A84:K84"/>
    <mergeCell ref="L86:U86"/>
    <mergeCell ref="V86:AF86"/>
    <mergeCell ref="A85:K85"/>
    <mergeCell ref="L84:U84"/>
    <mergeCell ref="V84:AF84"/>
    <mergeCell ref="A86:K86"/>
    <mergeCell ref="V82:AF82"/>
    <mergeCell ref="V83:AF83"/>
    <mergeCell ref="L77:U77"/>
    <mergeCell ref="A184:AF184"/>
    <mergeCell ref="B175:AD175"/>
    <mergeCell ref="A177:AF177"/>
    <mergeCell ref="A178:AF178"/>
    <mergeCell ref="A179:AF179"/>
    <mergeCell ref="A181:AF181"/>
    <mergeCell ref="A55:K55"/>
    <mergeCell ref="A56:K56"/>
    <mergeCell ref="A182:AF182"/>
    <mergeCell ref="A172:M172"/>
    <mergeCell ref="N172:Q172"/>
    <mergeCell ref="R172:U172"/>
    <mergeCell ref="V172:Y172"/>
    <mergeCell ref="Z172:AC172"/>
    <mergeCell ref="AD172:AF172"/>
    <mergeCell ref="A173:M173"/>
    <mergeCell ref="N173:Q173"/>
    <mergeCell ref="R173:U173"/>
    <mergeCell ref="V173:Y173"/>
    <mergeCell ref="Z173:AC173"/>
    <mergeCell ref="AD173:AF173"/>
    <mergeCell ref="A170:M170"/>
    <mergeCell ref="A114:K114"/>
    <mergeCell ref="L114:AF114"/>
    <mergeCell ref="A193:AF193"/>
    <mergeCell ref="A194:AF194"/>
    <mergeCell ref="A196:AF196"/>
    <mergeCell ref="A197:AF197"/>
    <mergeCell ref="A185:AF185"/>
    <mergeCell ref="A187:AF187"/>
    <mergeCell ref="A188:AF188"/>
    <mergeCell ref="A190:AF190"/>
    <mergeCell ref="A191:AF191"/>
    <mergeCell ref="A198:AF198"/>
    <mergeCell ref="B200:AF200"/>
    <mergeCell ref="A213:AF213"/>
    <mergeCell ref="A202:X202"/>
    <mergeCell ref="Y202:AF202"/>
    <mergeCell ref="A203:X203"/>
    <mergeCell ref="Y203:AF203"/>
    <mergeCell ref="A204:AF204"/>
    <mergeCell ref="A205:AF205"/>
    <mergeCell ref="A214:AF214"/>
    <mergeCell ref="A215:AF215"/>
    <mergeCell ref="A216:AF216"/>
    <mergeCell ref="A207:AD207"/>
    <mergeCell ref="A208:S208"/>
    <mergeCell ref="T208:X208"/>
    <mergeCell ref="Z208:AD208"/>
    <mergeCell ref="A210:Q210"/>
    <mergeCell ref="T210:X210"/>
    <mergeCell ref="Z210:AD210"/>
    <mergeCell ref="N170:Q170"/>
    <mergeCell ref="R170:U170"/>
    <mergeCell ref="V170:Y170"/>
    <mergeCell ref="Z170:AC170"/>
    <mergeCell ref="AD170:AF170"/>
    <mergeCell ref="A171:M171"/>
    <mergeCell ref="N171:Q171"/>
    <mergeCell ref="R171:U171"/>
    <mergeCell ref="V171:Y171"/>
    <mergeCell ref="Z171:AC171"/>
    <mergeCell ref="AD171:AF171"/>
    <mergeCell ref="A166:M166"/>
    <mergeCell ref="N166:S166"/>
    <mergeCell ref="T166:Y166"/>
    <mergeCell ref="Z166:AF166"/>
    <mergeCell ref="A167:M167"/>
    <mergeCell ref="N167:S167"/>
    <mergeCell ref="T167:Y167"/>
    <mergeCell ref="Z167:AF167"/>
    <mergeCell ref="A169:M169"/>
    <mergeCell ref="N169:Q169"/>
    <mergeCell ref="R169:U169"/>
    <mergeCell ref="V169:Y169"/>
    <mergeCell ref="Z169:AC169"/>
    <mergeCell ref="AD169:AF169"/>
    <mergeCell ref="A165:M165"/>
    <mergeCell ref="N165:S165"/>
    <mergeCell ref="T165:Y165"/>
    <mergeCell ref="Z165:AF165"/>
    <mergeCell ref="A155:M155"/>
    <mergeCell ref="N155:V155"/>
    <mergeCell ref="W155:AF155"/>
    <mergeCell ref="A156:M156"/>
    <mergeCell ref="N156:V156"/>
    <mergeCell ref="W156:AF156"/>
    <mergeCell ref="A157:M157"/>
    <mergeCell ref="N157:V157"/>
    <mergeCell ref="W157:AF157"/>
    <mergeCell ref="A158:M158"/>
    <mergeCell ref="N158:V158"/>
    <mergeCell ref="W158:AF158"/>
    <mergeCell ref="B160:AF160"/>
    <mergeCell ref="A162:M162"/>
    <mergeCell ref="N162:S162"/>
    <mergeCell ref="T162:Y162"/>
    <mergeCell ref="Z162:AF162"/>
    <mergeCell ref="A163:M163"/>
    <mergeCell ref="N163:S163"/>
    <mergeCell ref="T163:Y163"/>
    <mergeCell ref="N152:V152"/>
    <mergeCell ref="W152:AF152"/>
    <mergeCell ref="A153:M153"/>
    <mergeCell ref="N153:V153"/>
    <mergeCell ref="W153:AF153"/>
    <mergeCell ref="A164:M164"/>
    <mergeCell ref="N164:S164"/>
    <mergeCell ref="T164:Y164"/>
    <mergeCell ref="Z164:AF164"/>
    <mergeCell ref="Z163:AF163"/>
    <mergeCell ref="L140:Z140"/>
    <mergeCell ref="AA140:AF140"/>
    <mergeCell ref="A141:K141"/>
    <mergeCell ref="L141:Z141"/>
    <mergeCell ref="AA141:AF141"/>
    <mergeCell ref="A154:M154"/>
    <mergeCell ref="N154:V154"/>
    <mergeCell ref="W154:AF154"/>
    <mergeCell ref="A147:M147"/>
    <mergeCell ref="N147:V147"/>
    <mergeCell ref="W147:AF147"/>
    <mergeCell ref="A148:M148"/>
    <mergeCell ref="N148:V148"/>
    <mergeCell ref="W148:AF148"/>
    <mergeCell ref="A149:M149"/>
    <mergeCell ref="N149:V149"/>
    <mergeCell ref="W149:AF149"/>
    <mergeCell ref="A150:M150"/>
    <mergeCell ref="N150:V150"/>
    <mergeCell ref="W150:AF150"/>
    <mergeCell ref="A151:M151"/>
    <mergeCell ref="N151:V151"/>
    <mergeCell ref="W151:AF151"/>
    <mergeCell ref="A152:M152"/>
    <mergeCell ref="A143:K143"/>
    <mergeCell ref="L143:AF143"/>
    <mergeCell ref="B145:AF145"/>
    <mergeCell ref="B130:AF130"/>
    <mergeCell ref="A132:AF132"/>
    <mergeCell ref="A123:K124"/>
    <mergeCell ref="L123:R123"/>
    <mergeCell ref="S123:Z123"/>
    <mergeCell ref="AA123:AF123"/>
    <mergeCell ref="L124:R124"/>
    <mergeCell ref="S124:Z124"/>
    <mergeCell ref="AA124:AF124"/>
    <mergeCell ref="A125:K125"/>
    <mergeCell ref="A137:AF137"/>
    <mergeCell ref="A133:K134"/>
    <mergeCell ref="L133:AF133"/>
    <mergeCell ref="L134:AF134"/>
    <mergeCell ref="A135:K136"/>
    <mergeCell ref="L135:AF135"/>
    <mergeCell ref="L136:AF136"/>
    <mergeCell ref="A139:K139"/>
    <mergeCell ref="L139:Z139"/>
    <mergeCell ref="AA139:AF139"/>
    <mergeCell ref="A140:K140"/>
    <mergeCell ref="L118:AF118"/>
    <mergeCell ref="A127:AF127"/>
    <mergeCell ref="A128:AF128"/>
    <mergeCell ref="L125:AF125"/>
    <mergeCell ref="A119:K119"/>
    <mergeCell ref="L119:AF119"/>
    <mergeCell ref="A120:K120"/>
    <mergeCell ref="L120:AF120"/>
    <mergeCell ref="A121:K122"/>
    <mergeCell ref="L121:AF122"/>
    <mergeCell ref="A118:K118"/>
    <mergeCell ref="L115:AF115"/>
    <mergeCell ref="A99:K99"/>
    <mergeCell ref="L99:AF99"/>
    <mergeCell ref="A100:K100"/>
    <mergeCell ref="A101:K101"/>
    <mergeCell ref="L101:AF101"/>
    <mergeCell ref="L100:U100"/>
    <mergeCell ref="W100:AF100"/>
    <mergeCell ref="A105:K107"/>
    <mergeCell ref="L105:AC105"/>
    <mergeCell ref="AD105:AF105"/>
    <mergeCell ref="L106:AC106"/>
    <mergeCell ref="A104:K104"/>
    <mergeCell ref="L104:AF104"/>
    <mergeCell ref="A102:K102"/>
    <mergeCell ref="L102:AF102"/>
    <mergeCell ref="A103:K103"/>
    <mergeCell ref="L103:AF103"/>
    <mergeCell ref="AD106:AF106"/>
    <mergeCell ref="L107:AC107"/>
    <mergeCell ref="AD107:AF107"/>
    <mergeCell ref="A115:K117"/>
    <mergeCell ref="A108:K108"/>
    <mergeCell ref="L108:AF108"/>
    <mergeCell ref="Q30:W30"/>
    <mergeCell ref="L31:P31"/>
    <mergeCell ref="X30:AA30"/>
    <mergeCell ref="V71:AF71"/>
    <mergeCell ref="V72:AF72"/>
    <mergeCell ref="A70:K70"/>
    <mergeCell ref="V54:AF54"/>
    <mergeCell ref="L61:U61"/>
    <mergeCell ref="A61:K62"/>
    <mergeCell ref="V52:AF52"/>
    <mergeCell ref="V53:AF53"/>
    <mergeCell ref="A44:K44"/>
    <mergeCell ref="L46:U46"/>
    <mergeCell ref="A45:K45"/>
    <mergeCell ref="V44:AF44"/>
    <mergeCell ref="AB33:AF33"/>
    <mergeCell ref="A40:K40"/>
    <mergeCell ref="L33:P33"/>
    <mergeCell ref="Q33:W33"/>
    <mergeCell ref="X33:AA33"/>
    <mergeCell ref="L32:P32"/>
    <mergeCell ref="Q32:W32"/>
    <mergeCell ref="A34:K34"/>
    <mergeCell ref="L34:AF34"/>
    <mergeCell ref="V41:AF41"/>
    <mergeCell ref="L44:U44"/>
    <mergeCell ref="L45:U45"/>
    <mergeCell ref="V46:AF46"/>
    <mergeCell ref="A25:K25"/>
    <mergeCell ref="L25:AF25"/>
    <mergeCell ref="L22:AF22"/>
    <mergeCell ref="L21:AF21"/>
    <mergeCell ref="A27:K27"/>
    <mergeCell ref="L27:AF27"/>
    <mergeCell ref="L28:AF28"/>
    <mergeCell ref="L23:Q23"/>
    <mergeCell ref="R23:AF23"/>
    <mergeCell ref="A24:K24"/>
    <mergeCell ref="L24:AF24"/>
    <mergeCell ref="A28:K29"/>
    <mergeCell ref="L29:AF29"/>
    <mergeCell ref="Q31:W31"/>
    <mergeCell ref="X31:AA31"/>
    <mergeCell ref="AB31:AF31"/>
    <mergeCell ref="A38:K38"/>
    <mergeCell ref="A30:K33"/>
    <mergeCell ref="AB30:AF30"/>
    <mergeCell ref="L30:P30"/>
    <mergeCell ref="T3:AF3"/>
    <mergeCell ref="T4:AF4"/>
    <mergeCell ref="A6:AF6"/>
    <mergeCell ref="A8:P8"/>
    <mergeCell ref="Q8:AF8"/>
    <mergeCell ref="L26:AF26"/>
    <mergeCell ref="A22:K22"/>
    <mergeCell ref="A23:K23"/>
    <mergeCell ref="A20:K20"/>
    <mergeCell ref="L20:AF20"/>
    <mergeCell ref="A11:P11"/>
    <mergeCell ref="Q11:AF11"/>
    <mergeCell ref="A12:P12"/>
    <mergeCell ref="Q12:AF12"/>
    <mergeCell ref="A26:K26"/>
    <mergeCell ref="A9:P9"/>
    <mergeCell ref="Q9:AF9"/>
    <mergeCell ref="A14:AF14"/>
    <mergeCell ref="A15:AF15"/>
    <mergeCell ref="A16:AF16"/>
    <mergeCell ref="B18:AF18"/>
    <mergeCell ref="A19:K19"/>
    <mergeCell ref="L19:AF19"/>
    <mergeCell ref="A21:K21"/>
  </mergeCells>
  <dataValidations count="6">
    <dataValidation type="list" allowBlank="1" showInputMessage="1" showErrorMessage="1" sqref="T4:AF4">
      <formula1>"Департамент___________, Департамент корпоративного бизнеса, Департамент директивного кредитования"</formula1>
    </dataValidation>
    <dataValidation type="list" allowBlank="1" showInputMessage="1" showErrorMessage="1" sqref="Q12:AF12">
      <formula1>$FM$1:$FM$8</formula1>
    </dataValidation>
    <dataValidation type="list" allowBlank="1" showInputMessage="1" showErrorMessage="1" sqref="L19:AF19">
      <formula1>$FM$10:$FM$14</formula1>
    </dataValidation>
    <dataValidation type="list" allowBlank="1" showInputMessage="1" showErrorMessage="1" sqref="C51:G51">
      <formula1>$U$15:$U$18</formula1>
    </dataValidation>
    <dataValidation type="list" allowBlank="1" showInputMessage="1" showErrorMessage="1" sqref="C63:G63">
      <formula1>"на финансирование внеоборотных активов, на финансирование оборотных активов"</formula1>
    </dataValidation>
    <dataValidation type="list" allowBlank="1" showInputMessage="1" showErrorMessage="1" sqref="D73:G73">
      <formula1>$S$15:$S$22</formula1>
    </dataValidation>
  </dataValidations>
  <pageMargins left="0.7" right="0.7" top="0.75" bottom="0.75" header="0.3" footer="0.3"/>
  <pageSetup paperSize="9" scale="93" orientation="portrait" r:id="rId1"/>
  <rowBreaks count="1" manualBreakCount="1">
    <brk id="143" max="3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79998168889431442"/>
    <pageSetUpPr fitToPage="1"/>
  </sheetPr>
  <dimension ref="A1:WVV81"/>
  <sheetViews>
    <sheetView view="pageBreakPreview" topLeftCell="A46" zoomScale="70" zoomScaleNormal="55" zoomScaleSheetLayoutView="70" workbookViewId="0">
      <selection activeCell="A40" sqref="A40:O40"/>
    </sheetView>
  </sheetViews>
  <sheetFormatPr defaultRowHeight="15" x14ac:dyDescent="0.25"/>
  <cols>
    <col min="1" max="1" width="7.42578125" style="623" customWidth="1"/>
    <col min="2" max="2" width="28.85546875" style="623" customWidth="1"/>
    <col min="3" max="3" width="7.85546875" style="623" customWidth="1"/>
    <col min="4" max="4" width="1.7109375" style="623" customWidth="1"/>
    <col min="5" max="5" width="11.42578125" style="623" customWidth="1"/>
    <col min="6" max="6" width="13.28515625" style="623" customWidth="1"/>
    <col min="7" max="7" width="9.85546875" style="623" customWidth="1"/>
    <col min="8" max="8" width="8.85546875" style="623" customWidth="1"/>
    <col min="9" max="9" width="16.140625" style="623" customWidth="1"/>
    <col min="10" max="10" width="12.42578125" style="623" customWidth="1"/>
    <col min="11" max="12" width="11.85546875" style="623" customWidth="1"/>
    <col min="13" max="15" width="12.42578125" style="623" customWidth="1"/>
    <col min="16" max="255" width="9.140625" style="489"/>
    <col min="256" max="256" width="7.42578125" style="489" customWidth="1"/>
    <col min="257" max="257" width="28.85546875" style="489" customWidth="1"/>
    <col min="258" max="258" width="7.85546875" style="489" customWidth="1"/>
    <col min="259" max="259" width="1.7109375" style="489" customWidth="1"/>
    <col min="260" max="260" width="11.42578125" style="489" customWidth="1"/>
    <col min="261" max="261" width="13.28515625" style="489" customWidth="1"/>
    <col min="262" max="262" width="9.85546875" style="489" customWidth="1"/>
    <col min="263" max="263" width="8.85546875" style="489" customWidth="1"/>
    <col min="264" max="264" width="6.85546875" style="489" customWidth="1"/>
    <col min="265" max="266" width="12.42578125" style="489" customWidth="1"/>
    <col min="267" max="267" width="9.42578125" style="489" customWidth="1"/>
    <col min="268" max="270" width="12.42578125" style="489" customWidth="1"/>
    <col min="271" max="511" width="9.140625" style="489"/>
    <col min="512" max="512" width="7.42578125" style="489" customWidth="1"/>
    <col min="513" max="513" width="28.85546875" style="489" customWidth="1"/>
    <col min="514" max="514" width="7.85546875" style="489" customWidth="1"/>
    <col min="515" max="515" width="1.7109375" style="489" customWidth="1"/>
    <col min="516" max="516" width="11.42578125" style="489" customWidth="1"/>
    <col min="517" max="517" width="13.28515625" style="489" customWidth="1"/>
    <col min="518" max="518" width="9.85546875" style="489" customWidth="1"/>
    <col min="519" max="519" width="8.85546875" style="489" customWidth="1"/>
    <col min="520" max="520" width="6.85546875" style="489" customWidth="1"/>
    <col min="521" max="522" width="12.42578125" style="489" customWidth="1"/>
    <col min="523" max="523" width="9.42578125" style="489" customWidth="1"/>
    <col min="524" max="526" width="12.42578125" style="489" customWidth="1"/>
    <col min="527" max="767" width="9.140625" style="489"/>
    <col min="768" max="768" width="7.42578125" style="489" customWidth="1"/>
    <col min="769" max="769" width="28.85546875" style="489" customWidth="1"/>
    <col min="770" max="770" width="7.85546875" style="489" customWidth="1"/>
    <col min="771" max="771" width="1.7109375" style="489" customWidth="1"/>
    <col min="772" max="772" width="11.42578125" style="489" customWidth="1"/>
    <col min="773" max="773" width="13.28515625" style="489" customWidth="1"/>
    <col min="774" max="774" width="9.85546875" style="489" customWidth="1"/>
    <col min="775" max="775" width="8.85546875" style="489" customWidth="1"/>
    <col min="776" max="776" width="6.85546875" style="489" customWidth="1"/>
    <col min="777" max="778" width="12.42578125" style="489" customWidth="1"/>
    <col min="779" max="779" width="9.42578125" style="489" customWidth="1"/>
    <col min="780" max="782" width="12.42578125" style="489" customWidth="1"/>
    <col min="783" max="1023" width="9.140625" style="489"/>
    <col min="1024" max="1024" width="7.42578125" style="489" customWidth="1"/>
    <col min="1025" max="1025" width="28.85546875" style="489" customWidth="1"/>
    <col min="1026" max="1026" width="7.85546875" style="489" customWidth="1"/>
    <col min="1027" max="1027" width="1.7109375" style="489" customWidth="1"/>
    <col min="1028" max="1028" width="11.42578125" style="489" customWidth="1"/>
    <col min="1029" max="1029" width="13.28515625" style="489" customWidth="1"/>
    <col min="1030" max="1030" width="9.85546875" style="489" customWidth="1"/>
    <col min="1031" max="1031" width="8.85546875" style="489" customWidth="1"/>
    <col min="1032" max="1032" width="6.85546875" style="489" customWidth="1"/>
    <col min="1033" max="1034" width="12.42578125" style="489" customWidth="1"/>
    <col min="1035" max="1035" width="9.42578125" style="489" customWidth="1"/>
    <col min="1036" max="1038" width="12.42578125" style="489" customWidth="1"/>
    <col min="1039" max="1279" width="9.140625" style="489"/>
    <col min="1280" max="1280" width="7.42578125" style="489" customWidth="1"/>
    <col min="1281" max="1281" width="28.85546875" style="489" customWidth="1"/>
    <col min="1282" max="1282" width="7.85546875" style="489" customWidth="1"/>
    <col min="1283" max="1283" width="1.7109375" style="489" customWidth="1"/>
    <col min="1284" max="1284" width="11.42578125" style="489" customWidth="1"/>
    <col min="1285" max="1285" width="13.28515625" style="489" customWidth="1"/>
    <col min="1286" max="1286" width="9.85546875" style="489" customWidth="1"/>
    <col min="1287" max="1287" width="8.85546875" style="489" customWidth="1"/>
    <col min="1288" max="1288" width="6.85546875" style="489" customWidth="1"/>
    <col min="1289" max="1290" width="12.42578125" style="489" customWidth="1"/>
    <col min="1291" max="1291" width="9.42578125" style="489" customWidth="1"/>
    <col min="1292" max="1294" width="12.42578125" style="489" customWidth="1"/>
    <col min="1295" max="1535" width="9.140625" style="489"/>
    <col min="1536" max="1536" width="7.42578125" style="489" customWidth="1"/>
    <col min="1537" max="1537" width="28.85546875" style="489" customWidth="1"/>
    <col min="1538" max="1538" width="7.85546875" style="489" customWidth="1"/>
    <col min="1539" max="1539" width="1.7109375" style="489" customWidth="1"/>
    <col min="1540" max="1540" width="11.42578125" style="489" customWidth="1"/>
    <col min="1541" max="1541" width="13.28515625" style="489" customWidth="1"/>
    <col min="1542" max="1542" width="9.85546875" style="489" customWidth="1"/>
    <col min="1543" max="1543" width="8.85546875" style="489" customWidth="1"/>
    <col min="1544" max="1544" width="6.85546875" style="489" customWidth="1"/>
    <col min="1545" max="1546" width="12.42578125" style="489" customWidth="1"/>
    <col min="1547" max="1547" width="9.42578125" style="489" customWidth="1"/>
    <col min="1548" max="1550" width="12.42578125" style="489" customWidth="1"/>
    <col min="1551" max="1791" width="9.140625" style="489"/>
    <col min="1792" max="1792" width="7.42578125" style="489" customWidth="1"/>
    <col min="1793" max="1793" width="28.85546875" style="489" customWidth="1"/>
    <col min="1794" max="1794" width="7.85546875" style="489" customWidth="1"/>
    <col min="1795" max="1795" width="1.7109375" style="489" customWidth="1"/>
    <col min="1796" max="1796" width="11.42578125" style="489" customWidth="1"/>
    <col min="1797" max="1797" width="13.28515625" style="489" customWidth="1"/>
    <col min="1798" max="1798" width="9.85546875" style="489" customWidth="1"/>
    <col min="1799" max="1799" width="8.85546875" style="489" customWidth="1"/>
    <col min="1800" max="1800" width="6.85546875" style="489" customWidth="1"/>
    <col min="1801" max="1802" width="12.42578125" style="489" customWidth="1"/>
    <col min="1803" max="1803" width="9.42578125" style="489" customWidth="1"/>
    <col min="1804" max="1806" width="12.42578125" style="489" customWidth="1"/>
    <col min="1807" max="2047" width="9.140625" style="489"/>
    <col min="2048" max="2048" width="7.42578125" style="489" customWidth="1"/>
    <col min="2049" max="2049" width="28.85546875" style="489" customWidth="1"/>
    <col min="2050" max="2050" width="7.85546875" style="489" customWidth="1"/>
    <col min="2051" max="2051" width="1.7109375" style="489" customWidth="1"/>
    <col min="2052" max="2052" width="11.42578125" style="489" customWidth="1"/>
    <col min="2053" max="2053" width="13.28515625" style="489" customWidth="1"/>
    <col min="2054" max="2054" width="9.85546875" style="489" customWidth="1"/>
    <col min="2055" max="2055" width="8.85546875" style="489" customWidth="1"/>
    <col min="2056" max="2056" width="6.85546875" style="489" customWidth="1"/>
    <col min="2057" max="2058" width="12.42578125" style="489" customWidth="1"/>
    <col min="2059" max="2059" width="9.42578125" style="489" customWidth="1"/>
    <col min="2060" max="2062" width="12.42578125" style="489" customWidth="1"/>
    <col min="2063" max="2303" width="9.140625" style="489"/>
    <col min="2304" max="2304" width="7.42578125" style="489" customWidth="1"/>
    <col min="2305" max="2305" width="28.85546875" style="489" customWidth="1"/>
    <col min="2306" max="2306" width="7.85546875" style="489" customWidth="1"/>
    <col min="2307" max="2307" width="1.7109375" style="489" customWidth="1"/>
    <col min="2308" max="2308" width="11.42578125" style="489" customWidth="1"/>
    <col min="2309" max="2309" width="13.28515625" style="489" customWidth="1"/>
    <col min="2310" max="2310" width="9.85546875" style="489" customWidth="1"/>
    <col min="2311" max="2311" width="8.85546875" style="489" customWidth="1"/>
    <col min="2312" max="2312" width="6.85546875" style="489" customWidth="1"/>
    <col min="2313" max="2314" width="12.42578125" style="489" customWidth="1"/>
    <col min="2315" max="2315" width="9.42578125" style="489" customWidth="1"/>
    <col min="2316" max="2318" width="12.42578125" style="489" customWidth="1"/>
    <col min="2319" max="2559" width="9.140625" style="489"/>
    <col min="2560" max="2560" width="7.42578125" style="489" customWidth="1"/>
    <col min="2561" max="2561" width="28.85546875" style="489" customWidth="1"/>
    <col min="2562" max="2562" width="7.85546875" style="489" customWidth="1"/>
    <col min="2563" max="2563" width="1.7109375" style="489" customWidth="1"/>
    <col min="2564" max="2564" width="11.42578125" style="489" customWidth="1"/>
    <col min="2565" max="2565" width="13.28515625" style="489" customWidth="1"/>
    <col min="2566" max="2566" width="9.85546875" style="489" customWidth="1"/>
    <col min="2567" max="2567" width="8.85546875" style="489" customWidth="1"/>
    <col min="2568" max="2568" width="6.85546875" style="489" customWidth="1"/>
    <col min="2569" max="2570" width="12.42578125" style="489" customWidth="1"/>
    <col min="2571" max="2571" width="9.42578125" style="489" customWidth="1"/>
    <col min="2572" max="2574" width="12.42578125" style="489" customWidth="1"/>
    <col min="2575" max="2815" width="9.140625" style="489"/>
    <col min="2816" max="2816" width="7.42578125" style="489" customWidth="1"/>
    <col min="2817" max="2817" width="28.85546875" style="489" customWidth="1"/>
    <col min="2818" max="2818" width="7.85546875" style="489" customWidth="1"/>
    <col min="2819" max="2819" width="1.7109375" style="489" customWidth="1"/>
    <col min="2820" max="2820" width="11.42578125" style="489" customWidth="1"/>
    <col min="2821" max="2821" width="13.28515625" style="489" customWidth="1"/>
    <col min="2822" max="2822" width="9.85546875" style="489" customWidth="1"/>
    <col min="2823" max="2823" width="8.85546875" style="489" customWidth="1"/>
    <col min="2824" max="2824" width="6.85546875" style="489" customWidth="1"/>
    <col min="2825" max="2826" width="12.42578125" style="489" customWidth="1"/>
    <col min="2827" max="2827" width="9.42578125" style="489" customWidth="1"/>
    <col min="2828" max="2830" width="12.42578125" style="489" customWidth="1"/>
    <col min="2831" max="3071" width="9.140625" style="489"/>
    <col min="3072" max="3072" width="7.42578125" style="489" customWidth="1"/>
    <col min="3073" max="3073" width="28.85546875" style="489" customWidth="1"/>
    <col min="3074" max="3074" width="7.85546875" style="489" customWidth="1"/>
    <col min="3075" max="3075" width="1.7109375" style="489" customWidth="1"/>
    <col min="3076" max="3076" width="11.42578125" style="489" customWidth="1"/>
    <col min="3077" max="3077" width="13.28515625" style="489" customWidth="1"/>
    <col min="3078" max="3078" width="9.85546875" style="489" customWidth="1"/>
    <col min="3079" max="3079" width="8.85546875" style="489" customWidth="1"/>
    <col min="3080" max="3080" width="6.85546875" style="489" customWidth="1"/>
    <col min="3081" max="3082" width="12.42578125" style="489" customWidth="1"/>
    <col min="3083" max="3083" width="9.42578125" style="489" customWidth="1"/>
    <col min="3084" max="3086" width="12.42578125" style="489" customWidth="1"/>
    <col min="3087" max="3327" width="9.140625" style="489"/>
    <col min="3328" max="3328" width="7.42578125" style="489" customWidth="1"/>
    <col min="3329" max="3329" width="28.85546875" style="489" customWidth="1"/>
    <col min="3330" max="3330" width="7.85546875" style="489" customWidth="1"/>
    <col min="3331" max="3331" width="1.7109375" style="489" customWidth="1"/>
    <col min="3332" max="3332" width="11.42578125" style="489" customWidth="1"/>
    <col min="3333" max="3333" width="13.28515625" style="489" customWidth="1"/>
    <col min="3334" max="3334" width="9.85546875" style="489" customWidth="1"/>
    <col min="3335" max="3335" width="8.85546875" style="489" customWidth="1"/>
    <col min="3336" max="3336" width="6.85546875" style="489" customWidth="1"/>
    <col min="3337" max="3338" width="12.42578125" style="489" customWidth="1"/>
    <col min="3339" max="3339" width="9.42578125" style="489" customWidth="1"/>
    <col min="3340" max="3342" width="12.42578125" style="489" customWidth="1"/>
    <col min="3343" max="3583" width="9.140625" style="489"/>
    <col min="3584" max="3584" width="7.42578125" style="489" customWidth="1"/>
    <col min="3585" max="3585" width="28.85546875" style="489" customWidth="1"/>
    <col min="3586" max="3586" width="7.85546875" style="489" customWidth="1"/>
    <col min="3587" max="3587" width="1.7109375" style="489" customWidth="1"/>
    <col min="3588" max="3588" width="11.42578125" style="489" customWidth="1"/>
    <col min="3589" max="3589" width="13.28515625" style="489" customWidth="1"/>
    <col min="3590" max="3590" width="9.85546875" style="489" customWidth="1"/>
    <col min="3591" max="3591" width="8.85546875" style="489" customWidth="1"/>
    <col min="3592" max="3592" width="6.85546875" style="489" customWidth="1"/>
    <col min="3593" max="3594" width="12.42578125" style="489" customWidth="1"/>
    <col min="3595" max="3595" width="9.42578125" style="489" customWidth="1"/>
    <col min="3596" max="3598" width="12.42578125" style="489" customWidth="1"/>
    <col min="3599" max="3839" width="9.140625" style="489"/>
    <col min="3840" max="3840" width="7.42578125" style="489" customWidth="1"/>
    <col min="3841" max="3841" width="28.85546875" style="489" customWidth="1"/>
    <col min="3842" max="3842" width="7.85546875" style="489" customWidth="1"/>
    <col min="3843" max="3843" width="1.7109375" style="489" customWidth="1"/>
    <col min="3844" max="3844" width="11.42578125" style="489" customWidth="1"/>
    <col min="3845" max="3845" width="13.28515625" style="489" customWidth="1"/>
    <col min="3846" max="3846" width="9.85546875" style="489" customWidth="1"/>
    <col min="3847" max="3847" width="8.85546875" style="489" customWidth="1"/>
    <col min="3848" max="3848" width="6.85546875" style="489" customWidth="1"/>
    <col min="3849" max="3850" width="12.42578125" style="489" customWidth="1"/>
    <col min="3851" max="3851" width="9.42578125" style="489" customWidth="1"/>
    <col min="3852" max="3854" width="12.42578125" style="489" customWidth="1"/>
    <col min="3855" max="4095" width="9.140625" style="489"/>
    <col min="4096" max="4096" width="7.42578125" style="489" customWidth="1"/>
    <col min="4097" max="4097" width="28.85546875" style="489" customWidth="1"/>
    <col min="4098" max="4098" width="7.85546875" style="489" customWidth="1"/>
    <col min="4099" max="4099" width="1.7109375" style="489" customWidth="1"/>
    <col min="4100" max="4100" width="11.42578125" style="489" customWidth="1"/>
    <col min="4101" max="4101" width="13.28515625" style="489" customWidth="1"/>
    <col min="4102" max="4102" width="9.85546875" style="489" customWidth="1"/>
    <col min="4103" max="4103" width="8.85546875" style="489" customWidth="1"/>
    <col min="4104" max="4104" width="6.85546875" style="489" customWidth="1"/>
    <col min="4105" max="4106" width="12.42578125" style="489" customWidth="1"/>
    <col min="4107" max="4107" width="9.42578125" style="489" customWidth="1"/>
    <col min="4108" max="4110" width="12.42578125" style="489" customWidth="1"/>
    <col min="4111" max="4351" width="9.140625" style="489"/>
    <col min="4352" max="4352" width="7.42578125" style="489" customWidth="1"/>
    <col min="4353" max="4353" width="28.85546875" style="489" customWidth="1"/>
    <col min="4354" max="4354" width="7.85546875" style="489" customWidth="1"/>
    <col min="4355" max="4355" width="1.7109375" style="489" customWidth="1"/>
    <col min="4356" max="4356" width="11.42578125" style="489" customWidth="1"/>
    <col min="4357" max="4357" width="13.28515625" style="489" customWidth="1"/>
    <col min="4358" max="4358" width="9.85546875" style="489" customWidth="1"/>
    <col min="4359" max="4359" width="8.85546875" style="489" customWidth="1"/>
    <col min="4360" max="4360" width="6.85546875" style="489" customWidth="1"/>
    <col min="4361" max="4362" width="12.42578125" style="489" customWidth="1"/>
    <col min="4363" max="4363" width="9.42578125" style="489" customWidth="1"/>
    <col min="4364" max="4366" width="12.42578125" style="489" customWidth="1"/>
    <col min="4367" max="4607" width="9.140625" style="489"/>
    <col min="4608" max="4608" width="7.42578125" style="489" customWidth="1"/>
    <col min="4609" max="4609" width="28.85546875" style="489" customWidth="1"/>
    <col min="4610" max="4610" width="7.85546875" style="489" customWidth="1"/>
    <col min="4611" max="4611" width="1.7109375" style="489" customWidth="1"/>
    <col min="4612" max="4612" width="11.42578125" style="489" customWidth="1"/>
    <col min="4613" max="4613" width="13.28515625" style="489" customWidth="1"/>
    <col min="4614" max="4614" width="9.85546875" style="489" customWidth="1"/>
    <col min="4615" max="4615" width="8.85546875" style="489" customWidth="1"/>
    <col min="4616" max="4616" width="6.85546875" style="489" customWidth="1"/>
    <col min="4617" max="4618" width="12.42578125" style="489" customWidth="1"/>
    <col min="4619" max="4619" width="9.42578125" style="489" customWidth="1"/>
    <col min="4620" max="4622" width="12.42578125" style="489" customWidth="1"/>
    <col min="4623" max="4863" width="9.140625" style="489"/>
    <col min="4864" max="4864" width="7.42578125" style="489" customWidth="1"/>
    <col min="4865" max="4865" width="28.85546875" style="489" customWidth="1"/>
    <col min="4866" max="4866" width="7.85546875" style="489" customWidth="1"/>
    <col min="4867" max="4867" width="1.7109375" style="489" customWidth="1"/>
    <col min="4868" max="4868" width="11.42578125" style="489" customWidth="1"/>
    <col min="4869" max="4869" width="13.28515625" style="489" customWidth="1"/>
    <col min="4870" max="4870" width="9.85546875" style="489" customWidth="1"/>
    <col min="4871" max="4871" width="8.85546875" style="489" customWidth="1"/>
    <col min="4872" max="4872" width="6.85546875" style="489" customWidth="1"/>
    <col min="4873" max="4874" width="12.42578125" style="489" customWidth="1"/>
    <col min="4875" max="4875" width="9.42578125" style="489" customWidth="1"/>
    <col min="4876" max="4878" width="12.42578125" style="489" customWidth="1"/>
    <col min="4879" max="5119" width="9.140625" style="489"/>
    <col min="5120" max="5120" width="7.42578125" style="489" customWidth="1"/>
    <col min="5121" max="5121" width="28.85546875" style="489" customWidth="1"/>
    <col min="5122" max="5122" width="7.85546875" style="489" customWidth="1"/>
    <col min="5123" max="5123" width="1.7109375" style="489" customWidth="1"/>
    <col min="5124" max="5124" width="11.42578125" style="489" customWidth="1"/>
    <col min="5125" max="5125" width="13.28515625" style="489" customWidth="1"/>
    <col min="5126" max="5126" width="9.85546875" style="489" customWidth="1"/>
    <col min="5127" max="5127" width="8.85546875" style="489" customWidth="1"/>
    <col min="5128" max="5128" width="6.85546875" style="489" customWidth="1"/>
    <col min="5129" max="5130" width="12.42578125" style="489" customWidth="1"/>
    <col min="5131" max="5131" width="9.42578125" style="489" customWidth="1"/>
    <col min="5132" max="5134" width="12.42578125" style="489" customWidth="1"/>
    <col min="5135" max="5375" width="9.140625" style="489"/>
    <col min="5376" max="5376" width="7.42578125" style="489" customWidth="1"/>
    <col min="5377" max="5377" width="28.85546875" style="489" customWidth="1"/>
    <col min="5378" max="5378" width="7.85546875" style="489" customWidth="1"/>
    <col min="5379" max="5379" width="1.7109375" style="489" customWidth="1"/>
    <col min="5380" max="5380" width="11.42578125" style="489" customWidth="1"/>
    <col min="5381" max="5381" width="13.28515625" style="489" customWidth="1"/>
    <col min="5382" max="5382" width="9.85546875" style="489" customWidth="1"/>
    <col min="5383" max="5383" width="8.85546875" style="489" customWidth="1"/>
    <col min="5384" max="5384" width="6.85546875" style="489" customWidth="1"/>
    <col min="5385" max="5386" width="12.42578125" style="489" customWidth="1"/>
    <col min="5387" max="5387" width="9.42578125" style="489" customWidth="1"/>
    <col min="5388" max="5390" width="12.42578125" style="489" customWidth="1"/>
    <col min="5391" max="5631" width="9.140625" style="489"/>
    <col min="5632" max="5632" width="7.42578125" style="489" customWidth="1"/>
    <col min="5633" max="5633" width="28.85546875" style="489" customWidth="1"/>
    <col min="5634" max="5634" width="7.85546875" style="489" customWidth="1"/>
    <col min="5635" max="5635" width="1.7109375" style="489" customWidth="1"/>
    <col min="5636" max="5636" width="11.42578125" style="489" customWidth="1"/>
    <col min="5637" max="5637" width="13.28515625" style="489" customWidth="1"/>
    <col min="5638" max="5638" width="9.85546875" style="489" customWidth="1"/>
    <col min="5639" max="5639" width="8.85546875" style="489" customWidth="1"/>
    <col min="5640" max="5640" width="6.85546875" style="489" customWidth="1"/>
    <col min="5641" max="5642" width="12.42578125" style="489" customWidth="1"/>
    <col min="5643" max="5643" width="9.42578125" style="489" customWidth="1"/>
    <col min="5644" max="5646" width="12.42578125" style="489" customWidth="1"/>
    <col min="5647" max="5887" width="9.140625" style="489"/>
    <col min="5888" max="5888" width="7.42578125" style="489" customWidth="1"/>
    <col min="5889" max="5889" width="28.85546875" style="489" customWidth="1"/>
    <col min="5890" max="5890" width="7.85546875" style="489" customWidth="1"/>
    <col min="5891" max="5891" width="1.7109375" style="489" customWidth="1"/>
    <col min="5892" max="5892" width="11.42578125" style="489" customWidth="1"/>
    <col min="5893" max="5893" width="13.28515625" style="489" customWidth="1"/>
    <col min="5894" max="5894" width="9.85546875" style="489" customWidth="1"/>
    <col min="5895" max="5895" width="8.85546875" style="489" customWidth="1"/>
    <col min="5896" max="5896" width="6.85546875" style="489" customWidth="1"/>
    <col min="5897" max="5898" width="12.42578125" style="489" customWidth="1"/>
    <col min="5899" max="5899" width="9.42578125" style="489" customWidth="1"/>
    <col min="5900" max="5902" width="12.42578125" style="489" customWidth="1"/>
    <col min="5903" max="6143" width="9.140625" style="489"/>
    <col min="6144" max="6144" width="7.42578125" style="489" customWidth="1"/>
    <col min="6145" max="6145" width="28.85546875" style="489" customWidth="1"/>
    <col min="6146" max="6146" width="7.85546875" style="489" customWidth="1"/>
    <col min="6147" max="6147" width="1.7109375" style="489" customWidth="1"/>
    <col min="6148" max="6148" width="11.42578125" style="489" customWidth="1"/>
    <col min="6149" max="6149" width="13.28515625" style="489" customWidth="1"/>
    <col min="6150" max="6150" width="9.85546875" style="489" customWidth="1"/>
    <col min="6151" max="6151" width="8.85546875" style="489" customWidth="1"/>
    <col min="6152" max="6152" width="6.85546875" style="489" customWidth="1"/>
    <col min="6153" max="6154" width="12.42578125" style="489" customWidth="1"/>
    <col min="6155" max="6155" width="9.42578125" style="489" customWidth="1"/>
    <col min="6156" max="6158" width="12.42578125" style="489" customWidth="1"/>
    <col min="6159" max="6399" width="9.140625" style="489"/>
    <col min="6400" max="6400" width="7.42578125" style="489" customWidth="1"/>
    <col min="6401" max="6401" width="28.85546875" style="489" customWidth="1"/>
    <col min="6402" max="6402" width="7.85546875" style="489" customWidth="1"/>
    <col min="6403" max="6403" width="1.7109375" style="489" customWidth="1"/>
    <col min="6404" max="6404" width="11.42578125" style="489" customWidth="1"/>
    <col min="6405" max="6405" width="13.28515625" style="489" customWidth="1"/>
    <col min="6406" max="6406" width="9.85546875" style="489" customWidth="1"/>
    <col min="6407" max="6407" width="8.85546875" style="489" customWidth="1"/>
    <col min="6408" max="6408" width="6.85546875" style="489" customWidth="1"/>
    <col min="6409" max="6410" width="12.42578125" style="489" customWidth="1"/>
    <col min="6411" max="6411" width="9.42578125" style="489" customWidth="1"/>
    <col min="6412" max="6414" width="12.42578125" style="489" customWidth="1"/>
    <col min="6415" max="6655" width="9.140625" style="489"/>
    <col min="6656" max="6656" width="7.42578125" style="489" customWidth="1"/>
    <col min="6657" max="6657" width="28.85546875" style="489" customWidth="1"/>
    <col min="6658" max="6658" width="7.85546875" style="489" customWidth="1"/>
    <col min="6659" max="6659" width="1.7109375" style="489" customWidth="1"/>
    <col min="6660" max="6660" width="11.42578125" style="489" customWidth="1"/>
    <col min="6661" max="6661" width="13.28515625" style="489" customWidth="1"/>
    <col min="6662" max="6662" width="9.85546875" style="489" customWidth="1"/>
    <col min="6663" max="6663" width="8.85546875" style="489" customWidth="1"/>
    <col min="6664" max="6664" width="6.85546875" style="489" customWidth="1"/>
    <col min="6665" max="6666" width="12.42578125" style="489" customWidth="1"/>
    <col min="6667" max="6667" width="9.42578125" style="489" customWidth="1"/>
    <col min="6668" max="6670" width="12.42578125" style="489" customWidth="1"/>
    <col min="6671" max="6911" width="9.140625" style="489"/>
    <col min="6912" max="6912" width="7.42578125" style="489" customWidth="1"/>
    <col min="6913" max="6913" width="28.85546875" style="489" customWidth="1"/>
    <col min="6914" max="6914" width="7.85546875" style="489" customWidth="1"/>
    <col min="6915" max="6915" width="1.7109375" style="489" customWidth="1"/>
    <col min="6916" max="6916" width="11.42578125" style="489" customWidth="1"/>
    <col min="6917" max="6917" width="13.28515625" style="489" customWidth="1"/>
    <col min="6918" max="6918" width="9.85546875" style="489" customWidth="1"/>
    <col min="6919" max="6919" width="8.85546875" style="489" customWidth="1"/>
    <col min="6920" max="6920" width="6.85546875" style="489" customWidth="1"/>
    <col min="6921" max="6922" width="12.42578125" style="489" customWidth="1"/>
    <col min="6923" max="6923" width="9.42578125" style="489" customWidth="1"/>
    <col min="6924" max="6926" width="12.42578125" style="489" customWidth="1"/>
    <col min="6927" max="7167" width="9.140625" style="489"/>
    <col min="7168" max="7168" width="7.42578125" style="489" customWidth="1"/>
    <col min="7169" max="7169" width="28.85546875" style="489" customWidth="1"/>
    <col min="7170" max="7170" width="7.85546875" style="489" customWidth="1"/>
    <col min="7171" max="7171" width="1.7109375" style="489" customWidth="1"/>
    <col min="7172" max="7172" width="11.42578125" style="489" customWidth="1"/>
    <col min="7173" max="7173" width="13.28515625" style="489" customWidth="1"/>
    <col min="7174" max="7174" width="9.85546875" style="489" customWidth="1"/>
    <col min="7175" max="7175" width="8.85546875" style="489" customWidth="1"/>
    <col min="7176" max="7176" width="6.85546875" style="489" customWidth="1"/>
    <col min="7177" max="7178" width="12.42578125" style="489" customWidth="1"/>
    <col min="7179" max="7179" width="9.42578125" style="489" customWidth="1"/>
    <col min="7180" max="7182" width="12.42578125" style="489" customWidth="1"/>
    <col min="7183" max="7423" width="9.140625" style="489"/>
    <col min="7424" max="7424" width="7.42578125" style="489" customWidth="1"/>
    <col min="7425" max="7425" width="28.85546875" style="489" customWidth="1"/>
    <col min="7426" max="7426" width="7.85546875" style="489" customWidth="1"/>
    <col min="7427" max="7427" width="1.7109375" style="489" customWidth="1"/>
    <col min="7428" max="7428" width="11.42578125" style="489" customWidth="1"/>
    <col min="7429" max="7429" width="13.28515625" style="489" customWidth="1"/>
    <col min="7430" max="7430" width="9.85546875" style="489" customWidth="1"/>
    <col min="7431" max="7431" width="8.85546875" style="489" customWidth="1"/>
    <col min="7432" max="7432" width="6.85546875" style="489" customWidth="1"/>
    <col min="7433" max="7434" width="12.42578125" style="489" customWidth="1"/>
    <col min="7435" max="7435" width="9.42578125" style="489" customWidth="1"/>
    <col min="7436" max="7438" width="12.42578125" style="489" customWidth="1"/>
    <col min="7439" max="7679" width="9.140625" style="489"/>
    <col min="7680" max="7680" width="7.42578125" style="489" customWidth="1"/>
    <col min="7681" max="7681" width="28.85546875" style="489" customWidth="1"/>
    <col min="7682" max="7682" width="7.85546875" style="489" customWidth="1"/>
    <col min="7683" max="7683" width="1.7109375" style="489" customWidth="1"/>
    <col min="7684" max="7684" width="11.42578125" style="489" customWidth="1"/>
    <col min="7685" max="7685" width="13.28515625" style="489" customWidth="1"/>
    <col min="7686" max="7686" width="9.85546875" style="489" customWidth="1"/>
    <col min="7687" max="7687" width="8.85546875" style="489" customWidth="1"/>
    <col min="7688" max="7688" width="6.85546875" style="489" customWidth="1"/>
    <col min="7689" max="7690" width="12.42578125" style="489" customWidth="1"/>
    <col min="7691" max="7691" width="9.42578125" style="489" customWidth="1"/>
    <col min="7692" max="7694" width="12.42578125" style="489" customWidth="1"/>
    <col min="7695" max="7935" width="9.140625" style="489"/>
    <col min="7936" max="7936" width="7.42578125" style="489" customWidth="1"/>
    <col min="7937" max="7937" width="28.85546875" style="489" customWidth="1"/>
    <col min="7938" max="7938" width="7.85546875" style="489" customWidth="1"/>
    <col min="7939" max="7939" width="1.7109375" style="489" customWidth="1"/>
    <col min="7940" max="7940" width="11.42578125" style="489" customWidth="1"/>
    <col min="7941" max="7941" width="13.28515625" style="489" customWidth="1"/>
    <col min="7942" max="7942" width="9.85546875" style="489" customWidth="1"/>
    <col min="7943" max="7943" width="8.85546875" style="489" customWidth="1"/>
    <col min="7944" max="7944" width="6.85546875" style="489" customWidth="1"/>
    <col min="7945" max="7946" width="12.42578125" style="489" customWidth="1"/>
    <col min="7947" max="7947" width="9.42578125" style="489" customWidth="1"/>
    <col min="7948" max="7950" width="12.42578125" style="489" customWidth="1"/>
    <col min="7951" max="8191" width="9.140625" style="489"/>
    <col min="8192" max="8192" width="7.42578125" style="489" customWidth="1"/>
    <col min="8193" max="8193" width="28.85546875" style="489" customWidth="1"/>
    <col min="8194" max="8194" width="7.85546875" style="489" customWidth="1"/>
    <col min="8195" max="8195" width="1.7109375" style="489" customWidth="1"/>
    <col min="8196" max="8196" width="11.42578125" style="489" customWidth="1"/>
    <col min="8197" max="8197" width="13.28515625" style="489" customWidth="1"/>
    <col min="8198" max="8198" width="9.85546875" style="489" customWidth="1"/>
    <col min="8199" max="8199" width="8.85546875" style="489" customWidth="1"/>
    <col min="8200" max="8200" width="6.85546875" style="489" customWidth="1"/>
    <col min="8201" max="8202" width="12.42578125" style="489" customWidth="1"/>
    <col min="8203" max="8203" width="9.42578125" style="489" customWidth="1"/>
    <col min="8204" max="8206" width="12.42578125" style="489" customWidth="1"/>
    <col min="8207" max="8447" width="9.140625" style="489"/>
    <col min="8448" max="8448" width="7.42578125" style="489" customWidth="1"/>
    <col min="8449" max="8449" width="28.85546875" style="489" customWidth="1"/>
    <col min="8450" max="8450" width="7.85546875" style="489" customWidth="1"/>
    <col min="8451" max="8451" width="1.7109375" style="489" customWidth="1"/>
    <col min="8452" max="8452" width="11.42578125" style="489" customWidth="1"/>
    <col min="8453" max="8453" width="13.28515625" style="489" customWidth="1"/>
    <col min="8454" max="8454" width="9.85546875" style="489" customWidth="1"/>
    <col min="8455" max="8455" width="8.85546875" style="489" customWidth="1"/>
    <col min="8456" max="8456" width="6.85546875" style="489" customWidth="1"/>
    <col min="8457" max="8458" width="12.42578125" style="489" customWidth="1"/>
    <col min="8459" max="8459" width="9.42578125" style="489" customWidth="1"/>
    <col min="8460" max="8462" width="12.42578125" style="489" customWidth="1"/>
    <col min="8463" max="8703" width="9.140625" style="489"/>
    <col min="8704" max="8704" width="7.42578125" style="489" customWidth="1"/>
    <col min="8705" max="8705" width="28.85546875" style="489" customWidth="1"/>
    <col min="8706" max="8706" width="7.85546875" style="489" customWidth="1"/>
    <col min="8707" max="8707" width="1.7109375" style="489" customWidth="1"/>
    <col min="8708" max="8708" width="11.42578125" style="489" customWidth="1"/>
    <col min="8709" max="8709" width="13.28515625" style="489" customWidth="1"/>
    <col min="8710" max="8710" width="9.85546875" style="489" customWidth="1"/>
    <col min="8711" max="8711" width="8.85546875" style="489" customWidth="1"/>
    <col min="8712" max="8712" width="6.85546875" style="489" customWidth="1"/>
    <col min="8713" max="8714" width="12.42578125" style="489" customWidth="1"/>
    <col min="8715" max="8715" width="9.42578125" style="489" customWidth="1"/>
    <col min="8716" max="8718" width="12.42578125" style="489" customWidth="1"/>
    <col min="8719" max="8959" width="9.140625" style="489"/>
    <col min="8960" max="8960" width="7.42578125" style="489" customWidth="1"/>
    <col min="8961" max="8961" width="28.85546875" style="489" customWidth="1"/>
    <col min="8962" max="8962" width="7.85546875" style="489" customWidth="1"/>
    <col min="8963" max="8963" width="1.7109375" style="489" customWidth="1"/>
    <col min="8964" max="8964" width="11.42578125" style="489" customWidth="1"/>
    <col min="8965" max="8965" width="13.28515625" style="489" customWidth="1"/>
    <col min="8966" max="8966" width="9.85546875" style="489" customWidth="1"/>
    <col min="8967" max="8967" width="8.85546875" style="489" customWidth="1"/>
    <col min="8968" max="8968" width="6.85546875" style="489" customWidth="1"/>
    <col min="8969" max="8970" width="12.42578125" style="489" customWidth="1"/>
    <col min="8971" max="8971" width="9.42578125" style="489" customWidth="1"/>
    <col min="8972" max="8974" width="12.42578125" style="489" customWidth="1"/>
    <col min="8975" max="9215" width="9.140625" style="489"/>
    <col min="9216" max="9216" width="7.42578125" style="489" customWidth="1"/>
    <col min="9217" max="9217" width="28.85546875" style="489" customWidth="1"/>
    <col min="9218" max="9218" width="7.85546875" style="489" customWidth="1"/>
    <col min="9219" max="9219" width="1.7109375" style="489" customWidth="1"/>
    <col min="9220" max="9220" width="11.42578125" style="489" customWidth="1"/>
    <col min="9221" max="9221" width="13.28515625" style="489" customWidth="1"/>
    <col min="9222" max="9222" width="9.85546875" style="489" customWidth="1"/>
    <col min="9223" max="9223" width="8.85546875" style="489" customWidth="1"/>
    <col min="9224" max="9224" width="6.85546875" style="489" customWidth="1"/>
    <col min="9225" max="9226" width="12.42578125" style="489" customWidth="1"/>
    <col min="9227" max="9227" width="9.42578125" style="489" customWidth="1"/>
    <col min="9228" max="9230" width="12.42578125" style="489" customWidth="1"/>
    <col min="9231" max="9471" width="9.140625" style="489"/>
    <col min="9472" max="9472" width="7.42578125" style="489" customWidth="1"/>
    <col min="9473" max="9473" width="28.85546875" style="489" customWidth="1"/>
    <col min="9474" max="9474" width="7.85546875" style="489" customWidth="1"/>
    <col min="9475" max="9475" width="1.7109375" style="489" customWidth="1"/>
    <col min="9476" max="9476" width="11.42578125" style="489" customWidth="1"/>
    <col min="9477" max="9477" width="13.28515625" style="489" customWidth="1"/>
    <col min="9478" max="9478" width="9.85546875" style="489" customWidth="1"/>
    <col min="9479" max="9479" width="8.85546875" style="489" customWidth="1"/>
    <col min="9480" max="9480" width="6.85546875" style="489" customWidth="1"/>
    <col min="9481" max="9482" width="12.42578125" style="489" customWidth="1"/>
    <col min="9483" max="9483" width="9.42578125" style="489" customWidth="1"/>
    <col min="9484" max="9486" width="12.42578125" style="489" customWidth="1"/>
    <col min="9487" max="9727" width="9.140625" style="489"/>
    <col min="9728" max="9728" width="7.42578125" style="489" customWidth="1"/>
    <col min="9729" max="9729" width="28.85546875" style="489" customWidth="1"/>
    <col min="9730" max="9730" width="7.85546875" style="489" customWidth="1"/>
    <col min="9731" max="9731" width="1.7109375" style="489" customWidth="1"/>
    <col min="9732" max="9732" width="11.42578125" style="489" customWidth="1"/>
    <col min="9733" max="9733" width="13.28515625" style="489" customWidth="1"/>
    <col min="9734" max="9734" width="9.85546875" style="489" customWidth="1"/>
    <col min="9735" max="9735" width="8.85546875" style="489" customWidth="1"/>
    <col min="9736" max="9736" width="6.85546875" style="489" customWidth="1"/>
    <col min="9737" max="9738" width="12.42578125" style="489" customWidth="1"/>
    <col min="9739" max="9739" width="9.42578125" style="489" customWidth="1"/>
    <col min="9740" max="9742" width="12.42578125" style="489" customWidth="1"/>
    <col min="9743" max="9983" width="9.140625" style="489"/>
    <col min="9984" max="9984" width="7.42578125" style="489" customWidth="1"/>
    <col min="9985" max="9985" width="28.85546875" style="489" customWidth="1"/>
    <col min="9986" max="9986" width="7.85546875" style="489" customWidth="1"/>
    <col min="9987" max="9987" width="1.7109375" style="489" customWidth="1"/>
    <col min="9988" max="9988" width="11.42578125" style="489" customWidth="1"/>
    <col min="9989" max="9989" width="13.28515625" style="489" customWidth="1"/>
    <col min="9990" max="9990" width="9.85546875" style="489" customWidth="1"/>
    <col min="9991" max="9991" width="8.85546875" style="489" customWidth="1"/>
    <col min="9992" max="9992" width="6.85546875" style="489" customWidth="1"/>
    <col min="9993" max="9994" width="12.42578125" style="489" customWidth="1"/>
    <col min="9995" max="9995" width="9.42578125" style="489" customWidth="1"/>
    <col min="9996" max="9998" width="12.42578125" style="489" customWidth="1"/>
    <col min="9999" max="10239" width="9.140625" style="489"/>
    <col min="10240" max="10240" width="7.42578125" style="489" customWidth="1"/>
    <col min="10241" max="10241" width="28.85546875" style="489" customWidth="1"/>
    <col min="10242" max="10242" width="7.85546875" style="489" customWidth="1"/>
    <col min="10243" max="10243" width="1.7109375" style="489" customWidth="1"/>
    <col min="10244" max="10244" width="11.42578125" style="489" customWidth="1"/>
    <col min="10245" max="10245" width="13.28515625" style="489" customWidth="1"/>
    <col min="10246" max="10246" width="9.85546875" style="489" customWidth="1"/>
    <col min="10247" max="10247" width="8.85546875" style="489" customWidth="1"/>
    <col min="10248" max="10248" width="6.85546875" style="489" customWidth="1"/>
    <col min="10249" max="10250" width="12.42578125" style="489" customWidth="1"/>
    <col min="10251" max="10251" width="9.42578125" style="489" customWidth="1"/>
    <col min="10252" max="10254" width="12.42578125" style="489" customWidth="1"/>
    <col min="10255" max="10495" width="9.140625" style="489"/>
    <col min="10496" max="10496" width="7.42578125" style="489" customWidth="1"/>
    <col min="10497" max="10497" width="28.85546875" style="489" customWidth="1"/>
    <col min="10498" max="10498" width="7.85546875" style="489" customWidth="1"/>
    <col min="10499" max="10499" width="1.7109375" style="489" customWidth="1"/>
    <col min="10500" max="10500" width="11.42578125" style="489" customWidth="1"/>
    <col min="10501" max="10501" width="13.28515625" style="489" customWidth="1"/>
    <col min="10502" max="10502" width="9.85546875" style="489" customWidth="1"/>
    <col min="10503" max="10503" width="8.85546875" style="489" customWidth="1"/>
    <col min="10504" max="10504" width="6.85546875" style="489" customWidth="1"/>
    <col min="10505" max="10506" width="12.42578125" style="489" customWidth="1"/>
    <col min="10507" max="10507" width="9.42578125" style="489" customWidth="1"/>
    <col min="10508" max="10510" width="12.42578125" style="489" customWidth="1"/>
    <col min="10511" max="10751" width="9.140625" style="489"/>
    <col min="10752" max="10752" width="7.42578125" style="489" customWidth="1"/>
    <col min="10753" max="10753" width="28.85546875" style="489" customWidth="1"/>
    <col min="10754" max="10754" width="7.85546875" style="489" customWidth="1"/>
    <col min="10755" max="10755" width="1.7109375" style="489" customWidth="1"/>
    <col min="10756" max="10756" width="11.42578125" style="489" customWidth="1"/>
    <col min="10757" max="10757" width="13.28515625" style="489" customWidth="1"/>
    <col min="10758" max="10758" width="9.85546875" style="489" customWidth="1"/>
    <col min="10759" max="10759" width="8.85546875" style="489" customWidth="1"/>
    <col min="10760" max="10760" width="6.85546875" style="489" customWidth="1"/>
    <col min="10761" max="10762" width="12.42578125" style="489" customWidth="1"/>
    <col min="10763" max="10763" width="9.42578125" style="489" customWidth="1"/>
    <col min="10764" max="10766" width="12.42578125" style="489" customWidth="1"/>
    <col min="10767" max="11007" width="9.140625" style="489"/>
    <col min="11008" max="11008" width="7.42578125" style="489" customWidth="1"/>
    <col min="11009" max="11009" width="28.85546875" style="489" customWidth="1"/>
    <col min="11010" max="11010" width="7.85546875" style="489" customWidth="1"/>
    <col min="11011" max="11011" width="1.7109375" style="489" customWidth="1"/>
    <col min="11012" max="11012" width="11.42578125" style="489" customWidth="1"/>
    <col min="11013" max="11013" width="13.28515625" style="489" customWidth="1"/>
    <col min="11014" max="11014" width="9.85546875" style="489" customWidth="1"/>
    <col min="11015" max="11015" width="8.85546875" style="489" customWidth="1"/>
    <col min="11016" max="11016" width="6.85546875" style="489" customWidth="1"/>
    <col min="11017" max="11018" width="12.42578125" style="489" customWidth="1"/>
    <col min="11019" max="11019" width="9.42578125" style="489" customWidth="1"/>
    <col min="11020" max="11022" width="12.42578125" style="489" customWidth="1"/>
    <col min="11023" max="11263" width="9.140625" style="489"/>
    <col min="11264" max="11264" width="7.42578125" style="489" customWidth="1"/>
    <col min="11265" max="11265" width="28.85546875" style="489" customWidth="1"/>
    <col min="11266" max="11266" width="7.85546875" style="489" customWidth="1"/>
    <col min="11267" max="11267" width="1.7109375" style="489" customWidth="1"/>
    <col min="11268" max="11268" width="11.42578125" style="489" customWidth="1"/>
    <col min="11269" max="11269" width="13.28515625" style="489" customWidth="1"/>
    <col min="11270" max="11270" width="9.85546875" style="489" customWidth="1"/>
    <col min="11271" max="11271" width="8.85546875" style="489" customWidth="1"/>
    <col min="11272" max="11272" width="6.85546875" style="489" customWidth="1"/>
    <col min="11273" max="11274" width="12.42578125" style="489" customWidth="1"/>
    <col min="11275" max="11275" width="9.42578125" style="489" customWidth="1"/>
    <col min="11276" max="11278" width="12.42578125" style="489" customWidth="1"/>
    <col min="11279" max="11519" width="9.140625" style="489"/>
    <col min="11520" max="11520" width="7.42578125" style="489" customWidth="1"/>
    <col min="11521" max="11521" width="28.85546875" style="489" customWidth="1"/>
    <col min="11522" max="11522" width="7.85546875" style="489" customWidth="1"/>
    <col min="11523" max="11523" width="1.7109375" style="489" customWidth="1"/>
    <col min="11524" max="11524" width="11.42578125" style="489" customWidth="1"/>
    <col min="11525" max="11525" width="13.28515625" style="489" customWidth="1"/>
    <col min="11526" max="11526" width="9.85546875" style="489" customWidth="1"/>
    <col min="11527" max="11527" width="8.85546875" style="489" customWidth="1"/>
    <col min="11528" max="11528" width="6.85546875" style="489" customWidth="1"/>
    <col min="11529" max="11530" width="12.42578125" style="489" customWidth="1"/>
    <col min="11531" max="11531" width="9.42578125" style="489" customWidth="1"/>
    <col min="11532" max="11534" width="12.42578125" style="489" customWidth="1"/>
    <col min="11535" max="11775" width="9.140625" style="489"/>
    <col min="11776" max="11776" width="7.42578125" style="489" customWidth="1"/>
    <col min="11777" max="11777" width="28.85546875" style="489" customWidth="1"/>
    <col min="11778" max="11778" width="7.85546875" style="489" customWidth="1"/>
    <col min="11779" max="11779" width="1.7109375" style="489" customWidth="1"/>
    <col min="11780" max="11780" width="11.42578125" style="489" customWidth="1"/>
    <col min="11781" max="11781" width="13.28515625" style="489" customWidth="1"/>
    <col min="11782" max="11782" width="9.85546875" style="489" customWidth="1"/>
    <col min="11783" max="11783" width="8.85546875" style="489" customWidth="1"/>
    <col min="11784" max="11784" width="6.85546875" style="489" customWidth="1"/>
    <col min="11785" max="11786" width="12.42578125" style="489" customWidth="1"/>
    <col min="11787" max="11787" width="9.42578125" style="489" customWidth="1"/>
    <col min="11788" max="11790" width="12.42578125" style="489" customWidth="1"/>
    <col min="11791" max="12031" width="9.140625" style="489"/>
    <col min="12032" max="12032" width="7.42578125" style="489" customWidth="1"/>
    <col min="12033" max="12033" width="28.85546875" style="489" customWidth="1"/>
    <col min="12034" max="12034" width="7.85546875" style="489" customWidth="1"/>
    <col min="12035" max="12035" width="1.7109375" style="489" customWidth="1"/>
    <col min="12036" max="12036" width="11.42578125" style="489" customWidth="1"/>
    <col min="12037" max="12037" width="13.28515625" style="489" customWidth="1"/>
    <col min="12038" max="12038" width="9.85546875" style="489" customWidth="1"/>
    <col min="12039" max="12039" width="8.85546875" style="489" customWidth="1"/>
    <col min="12040" max="12040" width="6.85546875" style="489" customWidth="1"/>
    <col min="12041" max="12042" width="12.42578125" style="489" customWidth="1"/>
    <col min="12043" max="12043" width="9.42578125" style="489" customWidth="1"/>
    <col min="12044" max="12046" width="12.42578125" style="489" customWidth="1"/>
    <col min="12047" max="12287" width="9.140625" style="489"/>
    <col min="12288" max="12288" width="7.42578125" style="489" customWidth="1"/>
    <col min="12289" max="12289" width="28.85546875" style="489" customWidth="1"/>
    <col min="12290" max="12290" width="7.85546875" style="489" customWidth="1"/>
    <col min="12291" max="12291" width="1.7109375" style="489" customWidth="1"/>
    <col min="12292" max="12292" width="11.42578125" style="489" customWidth="1"/>
    <col min="12293" max="12293" width="13.28515625" style="489" customWidth="1"/>
    <col min="12294" max="12294" width="9.85546875" style="489" customWidth="1"/>
    <col min="12295" max="12295" width="8.85546875" style="489" customWidth="1"/>
    <col min="12296" max="12296" width="6.85546875" style="489" customWidth="1"/>
    <col min="12297" max="12298" width="12.42578125" style="489" customWidth="1"/>
    <col min="12299" max="12299" width="9.42578125" style="489" customWidth="1"/>
    <col min="12300" max="12302" width="12.42578125" style="489" customWidth="1"/>
    <col min="12303" max="12543" width="9.140625" style="489"/>
    <col min="12544" max="12544" width="7.42578125" style="489" customWidth="1"/>
    <col min="12545" max="12545" width="28.85546875" style="489" customWidth="1"/>
    <col min="12546" max="12546" width="7.85546875" style="489" customWidth="1"/>
    <col min="12547" max="12547" width="1.7109375" style="489" customWidth="1"/>
    <col min="12548" max="12548" width="11.42578125" style="489" customWidth="1"/>
    <col min="12549" max="12549" width="13.28515625" style="489" customWidth="1"/>
    <col min="12550" max="12550" width="9.85546875" style="489" customWidth="1"/>
    <col min="12551" max="12551" width="8.85546875" style="489" customWidth="1"/>
    <col min="12552" max="12552" width="6.85546875" style="489" customWidth="1"/>
    <col min="12553" max="12554" width="12.42578125" style="489" customWidth="1"/>
    <col min="12555" max="12555" width="9.42578125" style="489" customWidth="1"/>
    <col min="12556" max="12558" width="12.42578125" style="489" customWidth="1"/>
    <col min="12559" max="12799" width="9.140625" style="489"/>
    <col min="12800" max="12800" width="7.42578125" style="489" customWidth="1"/>
    <col min="12801" max="12801" width="28.85546875" style="489" customWidth="1"/>
    <col min="12802" max="12802" width="7.85546875" style="489" customWidth="1"/>
    <col min="12803" max="12803" width="1.7109375" style="489" customWidth="1"/>
    <col min="12804" max="12804" width="11.42578125" style="489" customWidth="1"/>
    <col min="12805" max="12805" width="13.28515625" style="489" customWidth="1"/>
    <col min="12806" max="12806" width="9.85546875" style="489" customWidth="1"/>
    <col min="12807" max="12807" width="8.85546875" style="489" customWidth="1"/>
    <col min="12808" max="12808" width="6.85546875" style="489" customWidth="1"/>
    <col min="12809" max="12810" width="12.42578125" style="489" customWidth="1"/>
    <col min="12811" max="12811" width="9.42578125" style="489" customWidth="1"/>
    <col min="12812" max="12814" width="12.42578125" style="489" customWidth="1"/>
    <col min="12815" max="13055" width="9.140625" style="489"/>
    <col min="13056" max="13056" width="7.42578125" style="489" customWidth="1"/>
    <col min="13057" max="13057" width="28.85546875" style="489" customWidth="1"/>
    <col min="13058" max="13058" width="7.85546875" style="489" customWidth="1"/>
    <col min="13059" max="13059" width="1.7109375" style="489" customWidth="1"/>
    <col min="13060" max="13060" width="11.42578125" style="489" customWidth="1"/>
    <col min="13061" max="13061" width="13.28515625" style="489" customWidth="1"/>
    <col min="13062" max="13062" width="9.85546875" style="489" customWidth="1"/>
    <col min="13063" max="13063" width="8.85546875" style="489" customWidth="1"/>
    <col min="13064" max="13064" width="6.85546875" style="489" customWidth="1"/>
    <col min="13065" max="13066" width="12.42578125" style="489" customWidth="1"/>
    <col min="13067" max="13067" width="9.42578125" style="489" customWidth="1"/>
    <col min="13068" max="13070" width="12.42578125" style="489" customWidth="1"/>
    <col min="13071" max="13311" width="9.140625" style="489"/>
    <col min="13312" max="13312" width="7.42578125" style="489" customWidth="1"/>
    <col min="13313" max="13313" width="28.85546875" style="489" customWidth="1"/>
    <col min="13314" max="13314" width="7.85546875" style="489" customWidth="1"/>
    <col min="13315" max="13315" width="1.7109375" style="489" customWidth="1"/>
    <col min="13316" max="13316" width="11.42578125" style="489" customWidth="1"/>
    <col min="13317" max="13317" width="13.28515625" style="489" customWidth="1"/>
    <col min="13318" max="13318" width="9.85546875" style="489" customWidth="1"/>
    <col min="13319" max="13319" width="8.85546875" style="489" customWidth="1"/>
    <col min="13320" max="13320" width="6.85546875" style="489" customWidth="1"/>
    <col min="13321" max="13322" width="12.42578125" style="489" customWidth="1"/>
    <col min="13323" max="13323" width="9.42578125" style="489" customWidth="1"/>
    <col min="13324" max="13326" width="12.42578125" style="489" customWidth="1"/>
    <col min="13327" max="13567" width="9.140625" style="489"/>
    <col min="13568" max="13568" width="7.42578125" style="489" customWidth="1"/>
    <col min="13569" max="13569" width="28.85546875" style="489" customWidth="1"/>
    <col min="13570" max="13570" width="7.85546875" style="489" customWidth="1"/>
    <col min="13571" max="13571" width="1.7109375" style="489" customWidth="1"/>
    <col min="13572" max="13572" width="11.42578125" style="489" customWidth="1"/>
    <col min="13573" max="13573" width="13.28515625" style="489" customWidth="1"/>
    <col min="13574" max="13574" width="9.85546875" style="489" customWidth="1"/>
    <col min="13575" max="13575" width="8.85546875" style="489" customWidth="1"/>
    <col min="13576" max="13576" width="6.85546875" style="489" customWidth="1"/>
    <col min="13577" max="13578" width="12.42578125" style="489" customWidth="1"/>
    <col min="13579" max="13579" width="9.42578125" style="489" customWidth="1"/>
    <col min="13580" max="13582" width="12.42578125" style="489" customWidth="1"/>
    <col min="13583" max="13823" width="9.140625" style="489"/>
    <col min="13824" max="13824" width="7.42578125" style="489" customWidth="1"/>
    <col min="13825" max="13825" width="28.85546875" style="489" customWidth="1"/>
    <col min="13826" max="13826" width="7.85546875" style="489" customWidth="1"/>
    <col min="13827" max="13827" width="1.7109375" style="489" customWidth="1"/>
    <col min="13828" max="13828" width="11.42578125" style="489" customWidth="1"/>
    <col min="13829" max="13829" width="13.28515625" style="489" customWidth="1"/>
    <col min="13830" max="13830" width="9.85546875" style="489" customWidth="1"/>
    <col min="13831" max="13831" width="8.85546875" style="489" customWidth="1"/>
    <col min="13832" max="13832" width="6.85546875" style="489" customWidth="1"/>
    <col min="13833" max="13834" width="12.42578125" style="489" customWidth="1"/>
    <col min="13835" max="13835" width="9.42578125" style="489" customWidth="1"/>
    <col min="13836" max="13838" width="12.42578125" style="489" customWidth="1"/>
    <col min="13839" max="14079" width="9.140625" style="489"/>
    <col min="14080" max="14080" width="7.42578125" style="489" customWidth="1"/>
    <col min="14081" max="14081" width="28.85546875" style="489" customWidth="1"/>
    <col min="14082" max="14082" width="7.85546875" style="489" customWidth="1"/>
    <col min="14083" max="14083" width="1.7109375" style="489" customWidth="1"/>
    <col min="14084" max="14084" width="11.42578125" style="489" customWidth="1"/>
    <col min="14085" max="14085" width="13.28515625" style="489" customWidth="1"/>
    <col min="14086" max="14086" width="9.85546875" style="489" customWidth="1"/>
    <col min="14087" max="14087" width="8.85546875" style="489" customWidth="1"/>
    <col min="14088" max="14088" width="6.85546875" style="489" customWidth="1"/>
    <col min="14089" max="14090" width="12.42578125" style="489" customWidth="1"/>
    <col min="14091" max="14091" width="9.42578125" style="489" customWidth="1"/>
    <col min="14092" max="14094" width="12.42578125" style="489" customWidth="1"/>
    <col min="14095" max="14335" width="9.140625" style="489"/>
    <col min="14336" max="14336" width="7.42578125" style="489" customWidth="1"/>
    <col min="14337" max="14337" width="28.85546875" style="489" customWidth="1"/>
    <col min="14338" max="14338" width="7.85546875" style="489" customWidth="1"/>
    <col min="14339" max="14339" width="1.7109375" style="489" customWidth="1"/>
    <col min="14340" max="14340" width="11.42578125" style="489" customWidth="1"/>
    <col min="14341" max="14341" width="13.28515625" style="489" customWidth="1"/>
    <col min="14342" max="14342" width="9.85546875" style="489" customWidth="1"/>
    <col min="14343" max="14343" width="8.85546875" style="489" customWidth="1"/>
    <col min="14344" max="14344" width="6.85546875" style="489" customWidth="1"/>
    <col min="14345" max="14346" width="12.42578125" style="489" customWidth="1"/>
    <col min="14347" max="14347" width="9.42578125" style="489" customWidth="1"/>
    <col min="14348" max="14350" width="12.42578125" style="489" customWidth="1"/>
    <col min="14351" max="14591" width="9.140625" style="489"/>
    <col min="14592" max="14592" width="7.42578125" style="489" customWidth="1"/>
    <col min="14593" max="14593" width="28.85546875" style="489" customWidth="1"/>
    <col min="14594" max="14594" width="7.85546875" style="489" customWidth="1"/>
    <col min="14595" max="14595" width="1.7109375" style="489" customWidth="1"/>
    <col min="14596" max="14596" width="11.42578125" style="489" customWidth="1"/>
    <col min="14597" max="14597" width="13.28515625" style="489" customWidth="1"/>
    <col min="14598" max="14598" width="9.85546875" style="489" customWidth="1"/>
    <col min="14599" max="14599" width="8.85546875" style="489" customWidth="1"/>
    <col min="14600" max="14600" width="6.85546875" style="489" customWidth="1"/>
    <col min="14601" max="14602" width="12.42578125" style="489" customWidth="1"/>
    <col min="14603" max="14603" width="9.42578125" style="489" customWidth="1"/>
    <col min="14604" max="14606" width="12.42578125" style="489" customWidth="1"/>
    <col min="14607" max="14847" width="9.140625" style="489"/>
    <col min="14848" max="14848" width="7.42578125" style="489" customWidth="1"/>
    <col min="14849" max="14849" width="28.85546875" style="489" customWidth="1"/>
    <col min="14850" max="14850" width="7.85546875" style="489" customWidth="1"/>
    <col min="14851" max="14851" width="1.7109375" style="489" customWidth="1"/>
    <col min="14852" max="14852" width="11.42578125" style="489" customWidth="1"/>
    <col min="14853" max="14853" width="13.28515625" style="489" customWidth="1"/>
    <col min="14854" max="14854" width="9.85546875" style="489" customWidth="1"/>
    <col min="14855" max="14855" width="8.85546875" style="489" customWidth="1"/>
    <col min="14856" max="14856" width="6.85546875" style="489" customWidth="1"/>
    <col min="14857" max="14858" width="12.42578125" style="489" customWidth="1"/>
    <col min="14859" max="14859" width="9.42578125" style="489" customWidth="1"/>
    <col min="14860" max="14862" width="12.42578125" style="489" customWidth="1"/>
    <col min="14863" max="15103" width="9.140625" style="489"/>
    <col min="15104" max="15104" width="7.42578125" style="489" customWidth="1"/>
    <col min="15105" max="15105" width="28.85546875" style="489" customWidth="1"/>
    <col min="15106" max="15106" width="7.85546875" style="489" customWidth="1"/>
    <col min="15107" max="15107" width="1.7109375" style="489" customWidth="1"/>
    <col min="15108" max="15108" width="11.42578125" style="489" customWidth="1"/>
    <col min="15109" max="15109" width="13.28515625" style="489" customWidth="1"/>
    <col min="15110" max="15110" width="9.85546875" style="489" customWidth="1"/>
    <col min="15111" max="15111" width="8.85546875" style="489" customWidth="1"/>
    <col min="15112" max="15112" width="6.85546875" style="489" customWidth="1"/>
    <col min="15113" max="15114" width="12.42578125" style="489" customWidth="1"/>
    <col min="15115" max="15115" width="9.42578125" style="489" customWidth="1"/>
    <col min="15116" max="15118" width="12.42578125" style="489" customWidth="1"/>
    <col min="15119" max="15359" width="9.140625" style="489"/>
    <col min="15360" max="15360" width="7.42578125" style="489" customWidth="1"/>
    <col min="15361" max="15361" width="28.85546875" style="489" customWidth="1"/>
    <col min="15362" max="15362" width="7.85546875" style="489" customWidth="1"/>
    <col min="15363" max="15363" width="1.7109375" style="489" customWidth="1"/>
    <col min="15364" max="15364" width="11.42578125" style="489" customWidth="1"/>
    <col min="15365" max="15365" width="13.28515625" style="489" customWidth="1"/>
    <col min="15366" max="15366" width="9.85546875" style="489" customWidth="1"/>
    <col min="15367" max="15367" width="8.85546875" style="489" customWidth="1"/>
    <col min="15368" max="15368" width="6.85546875" style="489" customWidth="1"/>
    <col min="15369" max="15370" width="12.42578125" style="489" customWidth="1"/>
    <col min="15371" max="15371" width="9.42578125" style="489" customWidth="1"/>
    <col min="15372" max="15374" width="12.42578125" style="489" customWidth="1"/>
    <col min="15375" max="15615" width="9.140625" style="489"/>
    <col min="15616" max="15616" width="7.42578125" style="489" customWidth="1"/>
    <col min="15617" max="15617" width="28.85546875" style="489" customWidth="1"/>
    <col min="15618" max="15618" width="7.85546875" style="489" customWidth="1"/>
    <col min="15619" max="15619" width="1.7109375" style="489" customWidth="1"/>
    <col min="15620" max="15620" width="11.42578125" style="489" customWidth="1"/>
    <col min="15621" max="15621" width="13.28515625" style="489" customWidth="1"/>
    <col min="15622" max="15622" width="9.85546875" style="489" customWidth="1"/>
    <col min="15623" max="15623" width="8.85546875" style="489" customWidth="1"/>
    <col min="15624" max="15624" width="6.85546875" style="489" customWidth="1"/>
    <col min="15625" max="15626" width="12.42578125" style="489" customWidth="1"/>
    <col min="15627" max="15627" width="9.42578125" style="489" customWidth="1"/>
    <col min="15628" max="15630" width="12.42578125" style="489" customWidth="1"/>
    <col min="15631" max="15871" width="9.140625" style="489"/>
    <col min="15872" max="15872" width="7.42578125" style="489" customWidth="1"/>
    <col min="15873" max="15873" width="28.85546875" style="489" customWidth="1"/>
    <col min="15874" max="15874" width="7.85546875" style="489" customWidth="1"/>
    <col min="15875" max="15875" width="1.7109375" style="489" customWidth="1"/>
    <col min="15876" max="15876" width="11.42578125" style="489" customWidth="1"/>
    <col min="15877" max="15877" width="13.28515625" style="489" customWidth="1"/>
    <col min="15878" max="15878" width="9.85546875" style="489" customWidth="1"/>
    <col min="15879" max="15879" width="8.85546875" style="489" customWidth="1"/>
    <col min="15880" max="15880" width="6.85546875" style="489" customWidth="1"/>
    <col min="15881" max="15882" width="12.42578125" style="489" customWidth="1"/>
    <col min="15883" max="15883" width="9.42578125" style="489" customWidth="1"/>
    <col min="15884" max="15886" width="12.42578125" style="489" customWidth="1"/>
    <col min="15887" max="16127" width="9.140625" style="489"/>
    <col min="16128" max="16128" width="7.42578125" style="489" customWidth="1"/>
    <col min="16129" max="16129" width="28.85546875" style="489" customWidth="1"/>
    <col min="16130" max="16130" width="7.85546875" style="489" customWidth="1"/>
    <col min="16131" max="16131" width="1.7109375" style="489" customWidth="1"/>
    <col min="16132" max="16132" width="11.42578125" style="489" customWidth="1"/>
    <col min="16133" max="16133" width="13.28515625" style="489" customWidth="1"/>
    <col min="16134" max="16134" width="9.85546875" style="489" customWidth="1"/>
    <col min="16135" max="16135" width="8.85546875" style="489" customWidth="1"/>
    <col min="16136" max="16136" width="6.85546875" style="489" customWidth="1"/>
    <col min="16137" max="16138" width="12.42578125" style="489" customWidth="1"/>
    <col min="16139" max="16139" width="9.42578125" style="489" customWidth="1"/>
    <col min="16140" max="16142" width="12.42578125" style="489" customWidth="1"/>
    <col min="16143" max="16384" width="9.140625" style="447"/>
  </cols>
  <sheetData>
    <row r="1" spans="1:16142" ht="19.5" x14ac:dyDescent="0.25">
      <c r="A1" s="920"/>
      <c r="B1" s="920"/>
      <c r="C1" s="920"/>
      <c r="D1" s="920"/>
      <c r="E1" s="921"/>
      <c r="F1" s="921"/>
      <c r="G1" s="921"/>
      <c r="H1" s="921"/>
      <c r="I1" s="920"/>
      <c r="J1" s="920"/>
      <c r="K1" s="920"/>
      <c r="L1" s="920"/>
      <c r="M1" s="920"/>
      <c r="N1" s="920"/>
      <c r="O1" s="920"/>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7"/>
      <c r="EG1" s="447"/>
      <c r="EH1" s="447"/>
      <c r="EI1" s="447"/>
      <c r="EJ1" s="447"/>
      <c r="EK1" s="447"/>
      <c r="EL1" s="447"/>
      <c r="EM1" s="447"/>
      <c r="EN1" s="447"/>
      <c r="EO1" s="447"/>
      <c r="EP1" s="447"/>
      <c r="EQ1" s="447"/>
      <c r="ER1" s="447"/>
      <c r="ES1" s="447"/>
      <c r="ET1" s="447"/>
      <c r="EU1" s="447"/>
      <c r="EV1" s="447"/>
      <c r="EW1" s="447"/>
      <c r="EX1" s="447"/>
      <c r="EY1" s="447"/>
      <c r="EZ1" s="447"/>
      <c r="FA1" s="447"/>
      <c r="FB1" s="447"/>
      <c r="FC1" s="447"/>
      <c r="FD1" s="447"/>
      <c r="FE1" s="447"/>
      <c r="FF1" s="447"/>
      <c r="FG1" s="447"/>
      <c r="FH1" s="447"/>
      <c r="FI1" s="447"/>
      <c r="FJ1" s="447"/>
      <c r="FK1" s="447"/>
      <c r="FL1" s="447"/>
      <c r="FM1" s="447"/>
      <c r="FN1" s="447"/>
      <c r="FO1" s="447"/>
      <c r="FP1" s="447"/>
      <c r="FQ1" s="447"/>
      <c r="FR1" s="447"/>
      <c r="FS1" s="447"/>
      <c r="FT1" s="447"/>
      <c r="FU1" s="447"/>
      <c r="FV1" s="447"/>
      <c r="FW1" s="447"/>
      <c r="FX1" s="447"/>
      <c r="FY1" s="447"/>
      <c r="FZ1" s="447"/>
      <c r="GA1" s="447"/>
      <c r="GB1" s="447"/>
      <c r="GC1" s="447"/>
      <c r="GD1" s="447"/>
      <c r="GE1" s="447"/>
      <c r="GF1" s="447"/>
      <c r="GG1" s="447"/>
      <c r="GH1" s="447"/>
      <c r="GI1" s="447"/>
      <c r="GJ1" s="447"/>
      <c r="GK1" s="447"/>
      <c r="GL1" s="447"/>
      <c r="GM1" s="447"/>
      <c r="GN1" s="447"/>
      <c r="GO1" s="447"/>
      <c r="GP1" s="447"/>
      <c r="GQ1" s="447"/>
      <c r="GR1" s="447"/>
      <c r="GS1" s="447"/>
      <c r="GT1" s="447"/>
      <c r="GU1" s="447"/>
      <c r="GV1" s="447"/>
      <c r="GW1" s="447"/>
      <c r="GX1" s="447"/>
      <c r="GY1" s="447"/>
      <c r="GZ1" s="447"/>
      <c r="HA1" s="447"/>
      <c r="HB1" s="447"/>
      <c r="HC1" s="447"/>
      <c r="HD1" s="447"/>
      <c r="HE1" s="447"/>
      <c r="HF1" s="447"/>
      <c r="HG1" s="447"/>
      <c r="HH1" s="447"/>
      <c r="HI1" s="447"/>
      <c r="HJ1" s="447"/>
      <c r="HK1" s="447"/>
      <c r="HL1" s="447"/>
      <c r="HM1" s="447"/>
      <c r="HN1" s="447"/>
      <c r="HO1" s="447"/>
      <c r="HP1" s="447"/>
      <c r="HQ1" s="447"/>
      <c r="HR1" s="447"/>
      <c r="HS1" s="447"/>
      <c r="HT1" s="447"/>
      <c r="HU1" s="447"/>
      <c r="HV1" s="447"/>
      <c r="HW1" s="447"/>
      <c r="HX1" s="447"/>
      <c r="HY1" s="447"/>
      <c r="HZ1" s="447"/>
      <c r="IA1" s="447"/>
      <c r="IB1" s="447"/>
      <c r="IC1" s="447"/>
      <c r="ID1" s="447"/>
      <c r="IE1" s="447"/>
      <c r="IF1" s="447"/>
      <c r="IG1" s="447"/>
      <c r="IH1" s="447"/>
      <c r="II1" s="447"/>
      <c r="IJ1" s="447"/>
      <c r="IK1" s="447"/>
      <c r="IL1" s="447"/>
      <c r="IM1" s="447"/>
      <c r="IN1" s="447"/>
      <c r="IO1" s="447"/>
      <c r="IP1" s="447"/>
      <c r="IQ1" s="447"/>
      <c r="IR1" s="447"/>
      <c r="IS1" s="447"/>
      <c r="IT1" s="447"/>
      <c r="IU1" s="447"/>
      <c r="IV1" s="447"/>
      <c r="IW1" s="447"/>
      <c r="IX1" s="447"/>
      <c r="IY1" s="447"/>
      <c r="IZ1" s="447"/>
      <c r="JA1" s="447"/>
      <c r="JB1" s="447"/>
      <c r="JC1" s="447"/>
      <c r="JD1" s="447"/>
      <c r="JE1" s="447"/>
      <c r="JF1" s="447"/>
      <c r="JG1" s="447"/>
      <c r="JH1" s="447"/>
      <c r="JI1" s="447"/>
      <c r="JJ1" s="447"/>
      <c r="JK1" s="447"/>
      <c r="JL1" s="447"/>
      <c r="JM1" s="447"/>
      <c r="JN1" s="447"/>
      <c r="JO1" s="447"/>
      <c r="JP1" s="447"/>
      <c r="JQ1" s="447"/>
      <c r="JR1" s="447"/>
      <c r="JS1" s="447"/>
      <c r="JT1" s="447"/>
      <c r="JU1" s="447"/>
      <c r="JV1" s="447"/>
      <c r="JW1" s="447"/>
      <c r="JX1" s="447"/>
      <c r="JY1" s="447"/>
      <c r="JZ1" s="447"/>
      <c r="KA1" s="447"/>
      <c r="KB1" s="447"/>
      <c r="KC1" s="447"/>
      <c r="KD1" s="447"/>
      <c r="KE1" s="447"/>
      <c r="KF1" s="447"/>
      <c r="KG1" s="447"/>
      <c r="KH1" s="447"/>
      <c r="KI1" s="447"/>
      <c r="KJ1" s="447"/>
      <c r="KK1" s="447"/>
      <c r="KL1" s="447"/>
      <c r="KM1" s="447"/>
      <c r="KN1" s="447"/>
      <c r="KO1" s="447"/>
      <c r="KP1" s="447"/>
      <c r="KQ1" s="447"/>
      <c r="KR1" s="447"/>
      <c r="KS1" s="447"/>
      <c r="KT1" s="447"/>
      <c r="KU1" s="447"/>
      <c r="KV1" s="447"/>
      <c r="KW1" s="447"/>
      <c r="KX1" s="447"/>
      <c r="KY1" s="447"/>
      <c r="KZ1" s="447"/>
      <c r="LA1" s="447"/>
      <c r="LB1" s="447"/>
      <c r="LC1" s="447"/>
      <c r="LD1" s="447"/>
      <c r="LE1" s="447"/>
      <c r="LF1" s="447"/>
      <c r="LG1" s="447"/>
      <c r="LH1" s="447"/>
      <c r="LI1" s="447"/>
      <c r="LJ1" s="447"/>
      <c r="LK1" s="447"/>
      <c r="LL1" s="447"/>
      <c r="LM1" s="447"/>
      <c r="LN1" s="447"/>
      <c r="LO1" s="447"/>
      <c r="LP1" s="447"/>
      <c r="LQ1" s="447"/>
      <c r="LR1" s="447"/>
      <c r="LS1" s="447"/>
      <c r="LT1" s="447"/>
      <c r="LU1" s="447"/>
      <c r="LV1" s="447"/>
      <c r="LW1" s="447"/>
      <c r="LX1" s="447"/>
      <c r="LY1" s="447"/>
      <c r="LZ1" s="447"/>
      <c r="MA1" s="447"/>
      <c r="MB1" s="447"/>
      <c r="MC1" s="447"/>
      <c r="MD1" s="447"/>
      <c r="ME1" s="447"/>
      <c r="MF1" s="447"/>
      <c r="MG1" s="447"/>
      <c r="MH1" s="447"/>
      <c r="MI1" s="447"/>
      <c r="MJ1" s="447"/>
      <c r="MK1" s="447"/>
      <c r="ML1" s="447"/>
      <c r="MM1" s="447"/>
      <c r="MN1" s="447"/>
      <c r="MO1" s="447"/>
      <c r="MP1" s="447"/>
      <c r="MQ1" s="447"/>
      <c r="MR1" s="447"/>
      <c r="MS1" s="447"/>
      <c r="MT1" s="447"/>
      <c r="MU1" s="447"/>
      <c r="MV1" s="447"/>
      <c r="MW1" s="447"/>
      <c r="MX1" s="447"/>
      <c r="MY1" s="447"/>
      <c r="MZ1" s="447"/>
      <c r="NA1" s="447"/>
      <c r="NB1" s="447"/>
      <c r="NC1" s="447"/>
      <c r="ND1" s="447"/>
      <c r="NE1" s="447"/>
      <c r="NF1" s="447"/>
      <c r="NG1" s="447"/>
      <c r="NH1" s="447"/>
      <c r="NI1" s="447"/>
      <c r="NJ1" s="447"/>
      <c r="NK1" s="447"/>
      <c r="NL1" s="447"/>
      <c r="NM1" s="447"/>
      <c r="NN1" s="447"/>
      <c r="NO1" s="447"/>
      <c r="NP1" s="447"/>
      <c r="NQ1" s="447"/>
      <c r="NR1" s="447"/>
      <c r="NS1" s="447"/>
      <c r="NT1" s="447"/>
      <c r="NU1" s="447"/>
      <c r="NV1" s="447"/>
      <c r="NW1" s="447"/>
      <c r="NX1" s="447"/>
      <c r="NY1" s="447"/>
      <c r="NZ1" s="447"/>
      <c r="OA1" s="447"/>
      <c r="OB1" s="447"/>
      <c r="OC1" s="447"/>
      <c r="OD1" s="447"/>
      <c r="OE1" s="447"/>
      <c r="OF1" s="447"/>
      <c r="OG1" s="447"/>
      <c r="OH1" s="447"/>
      <c r="OI1" s="447"/>
      <c r="OJ1" s="447"/>
      <c r="OK1" s="447"/>
      <c r="OL1" s="447"/>
      <c r="OM1" s="447"/>
      <c r="ON1" s="447"/>
      <c r="OO1" s="447"/>
      <c r="OP1" s="447"/>
      <c r="OQ1" s="447"/>
      <c r="OR1" s="447"/>
      <c r="OS1" s="447"/>
      <c r="OT1" s="447"/>
      <c r="OU1" s="447"/>
      <c r="OV1" s="447"/>
      <c r="OW1" s="447"/>
      <c r="OX1" s="447"/>
      <c r="OY1" s="447"/>
      <c r="OZ1" s="447"/>
      <c r="PA1" s="447"/>
      <c r="PB1" s="447"/>
      <c r="PC1" s="447"/>
      <c r="PD1" s="447"/>
      <c r="PE1" s="447"/>
      <c r="PF1" s="447"/>
      <c r="PG1" s="447"/>
      <c r="PH1" s="447"/>
      <c r="PI1" s="447"/>
      <c r="PJ1" s="447"/>
      <c r="PK1" s="447"/>
      <c r="PL1" s="447"/>
      <c r="PM1" s="447"/>
      <c r="PN1" s="447"/>
      <c r="PO1" s="447"/>
      <c r="PP1" s="447"/>
      <c r="PQ1" s="447"/>
      <c r="PR1" s="447"/>
      <c r="PS1" s="447"/>
      <c r="PT1" s="447"/>
      <c r="PU1" s="447"/>
      <c r="PV1" s="447"/>
      <c r="PW1" s="447"/>
      <c r="PX1" s="447"/>
      <c r="PY1" s="447"/>
      <c r="PZ1" s="447"/>
      <c r="QA1" s="447"/>
      <c r="QB1" s="447"/>
      <c r="QC1" s="447"/>
      <c r="QD1" s="447"/>
      <c r="QE1" s="447"/>
      <c r="QF1" s="447"/>
      <c r="QG1" s="447"/>
      <c r="QH1" s="447"/>
      <c r="QI1" s="447"/>
      <c r="QJ1" s="447"/>
      <c r="QK1" s="447"/>
      <c r="QL1" s="447"/>
      <c r="QM1" s="447"/>
      <c r="QN1" s="447"/>
      <c r="QO1" s="447"/>
      <c r="QP1" s="447"/>
      <c r="QQ1" s="447"/>
      <c r="QR1" s="447"/>
      <c r="QS1" s="447"/>
      <c r="QT1" s="447"/>
      <c r="QU1" s="447"/>
      <c r="QV1" s="447"/>
      <c r="QW1" s="447"/>
      <c r="QX1" s="447"/>
      <c r="QY1" s="447"/>
      <c r="QZ1" s="447"/>
      <c r="RA1" s="447"/>
      <c r="RB1" s="447"/>
      <c r="RC1" s="447"/>
      <c r="RD1" s="447"/>
      <c r="RE1" s="447"/>
      <c r="RF1" s="447"/>
      <c r="RG1" s="447"/>
      <c r="RH1" s="447"/>
      <c r="RI1" s="447"/>
      <c r="RJ1" s="447"/>
      <c r="RK1" s="447"/>
      <c r="RL1" s="447"/>
      <c r="RM1" s="447"/>
      <c r="RN1" s="447"/>
      <c r="RO1" s="447"/>
      <c r="RP1" s="447"/>
      <c r="RQ1" s="447"/>
      <c r="RR1" s="447"/>
      <c r="RS1" s="447"/>
      <c r="RT1" s="447"/>
      <c r="RU1" s="447"/>
      <c r="RV1" s="447"/>
      <c r="RW1" s="447"/>
      <c r="RX1" s="447"/>
      <c r="RY1" s="447"/>
      <c r="RZ1" s="447"/>
      <c r="SA1" s="447"/>
      <c r="SB1" s="447"/>
      <c r="SC1" s="447"/>
      <c r="SD1" s="447"/>
      <c r="SE1" s="447"/>
      <c r="SF1" s="447"/>
      <c r="SG1" s="447"/>
      <c r="SH1" s="447"/>
      <c r="SI1" s="447"/>
      <c r="SJ1" s="447"/>
      <c r="SK1" s="447"/>
      <c r="SL1" s="447"/>
      <c r="SM1" s="447"/>
      <c r="SN1" s="447"/>
      <c r="SO1" s="447"/>
      <c r="SP1" s="447"/>
      <c r="SQ1" s="447"/>
      <c r="SR1" s="447"/>
      <c r="SS1" s="447"/>
      <c r="ST1" s="447"/>
      <c r="SU1" s="447"/>
      <c r="SV1" s="447"/>
      <c r="SW1" s="447"/>
      <c r="SX1" s="447"/>
      <c r="SY1" s="447"/>
      <c r="SZ1" s="447"/>
      <c r="TA1" s="447"/>
      <c r="TB1" s="447"/>
      <c r="TC1" s="447"/>
      <c r="TD1" s="447"/>
      <c r="TE1" s="447"/>
      <c r="TF1" s="447"/>
      <c r="TG1" s="447"/>
      <c r="TH1" s="447"/>
      <c r="TI1" s="447"/>
      <c r="TJ1" s="447"/>
      <c r="TK1" s="447"/>
      <c r="TL1" s="447"/>
      <c r="TM1" s="447"/>
      <c r="TN1" s="447"/>
      <c r="TO1" s="447"/>
      <c r="TP1" s="447"/>
      <c r="TQ1" s="447"/>
      <c r="TR1" s="447"/>
      <c r="TS1" s="447"/>
      <c r="TT1" s="447"/>
      <c r="TU1" s="447"/>
      <c r="TV1" s="447"/>
      <c r="TW1" s="447"/>
      <c r="TX1" s="447"/>
      <c r="TY1" s="447"/>
      <c r="TZ1" s="447"/>
      <c r="UA1" s="447"/>
      <c r="UB1" s="447"/>
      <c r="UC1" s="447"/>
      <c r="UD1" s="447"/>
      <c r="UE1" s="447"/>
      <c r="UF1" s="447"/>
      <c r="UG1" s="447"/>
      <c r="UH1" s="447"/>
      <c r="UI1" s="447"/>
      <c r="UJ1" s="447"/>
      <c r="UK1" s="447"/>
      <c r="UL1" s="447"/>
      <c r="UM1" s="447"/>
      <c r="UN1" s="447"/>
      <c r="UO1" s="447"/>
      <c r="UP1" s="447"/>
      <c r="UQ1" s="447"/>
      <c r="UR1" s="447"/>
      <c r="US1" s="447"/>
      <c r="UT1" s="447"/>
      <c r="UU1" s="447"/>
      <c r="UV1" s="447"/>
      <c r="UW1" s="447"/>
      <c r="UX1" s="447"/>
      <c r="UY1" s="447"/>
      <c r="UZ1" s="447"/>
      <c r="VA1" s="447"/>
      <c r="VB1" s="447"/>
      <c r="VC1" s="447"/>
      <c r="VD1" s="447"/>
      <c r="VE1" s="447"/>
      <c r="VF1" s="447"/>
      <c r="VG1" s="447"/>
      <c r="VH1" s="447"/>
      <c r="VI1" s="447"/>
      <c r="VJ1" s="447"/>
      <c r="VK1" s="447"/>
      <c r="VL1" s="447"/>
      <c r="VM1" s="447"/>
      <c r="VN1" s="447"/>
      <c r="VO1" s="447"/>
      <c r="VP1" s="447"/>
      <c r="VQ1" s="447"/>
      <c r="VR1" s="447"/>
      <c r="VS1" s="447"/>
      <c r="VT1" s="447"/>
      <c r="VU1" s="447"/>
      <c r="VV1" s="447"/>
      <c r="VW1" s="447"/>
      <c r="VX1" s="447"/>
      <c r="VY1" s="447"/>
      <c r="VZ1" s="447"/>
      <c r="WA1" s="447"/>
      <c r="WB1" s="447"/>
      <c r="WC1" s="447"/>
      <c r="WD1" s="447"/>
      <c r="WE1" s="447"/>
      <c r="WF1" s="447"/>
      <c r="WG1" s="447"/>
      <c r="WH1" s="447"/>
      <c r="WI1" s="447"/>
      <c r="WJ1" s="447"/>
      <c r="WK1" s="447"/>
      <c r="WL1" s="447"/>
      <c r="WM1" s="447"/>
      <c r="WN1" s="447"/>
      <c r="WO1" s="447"/>
      <c r="WP1" s="447"/>
      <c r="WQ1" s="447"/>
      <c r="WR1" s="447"/>
      <c r="WS1" s="447"/>
      <c r="WT1" s="447"/>
      <c r="WU1" s="447"/>
      <c r="WV1" s="447"/>
      <c r="WW1" s="447"/>
      <c r="WX1" s="447"/>
      <c r="WY1" s="447"/>
      <c r="WZ1" s="447"/>
      <c r="XA1" s="447"/>
      <c r="XB1" s="447"/>
      <c r="XC1" s="447"/>
      <c r="XD1" s="447"/>
      <c r="XE1" s="447"/>
      <c r="XF1" s="447"/>
      <c r="XG1" s="447"/>
      <c r="XH1" s="447"/>
      <c r="XI1" s="447"/>
      <c r="XJ1" s="447"/>
      <c r="XK1" s="447"/>
      <c r="XL1" s="447"/>
      <c r="XM1" s="447"/>
      <c r="XN1" s="447"/>
      <c r="XO1" s="447"/>
      <c r="XP1" s="447"/>
      <c r="XQ1" s="447"/>
      <c r="XR1" s="447"/>
      <c r="XS1" s="447"/>
      <c r="XT1" s="447"/>
      <c r="XU1" s="447"/>
      <c r="XV1" s="447"/>
      <c r="XW1" s="447"/>
      <c r="XX1" s="447"/>
      <c r="XY1" s="447"/>
      <c r="XZ1" s="447"/>
      <c r="YA1" s="447"/>
      <c r="YB1" s="447"/>
      <c r="YC1" s="447"/>
      <c r="YD1" s="447"/>
      <c r="YE1" s="447"/>
      <c r="YF1" s="447"/>
      <c r="YG1" s="447"/>
      <c r="YH1" s="447"/>
      <c r="YI1" s="447"/>
      <c r="YJ1" s="447"/>
      <c r="YK1" s="447"/>
      <c r="YL1" s="447"/>
      <c r="YM1" s="447"/>
      <c r="YN1" s="447"/>
      <c r="YO1" s="447"/>
      <c r="YP1" s="447"/>
      <c r="YQ1" s="447"/>
      <c r="YR1" s="447"/>
      <c r="YS1" s="447"/>
      <c r="YT1" s="447"/>
      <c r="YU1" s="447"/>
      <c r="YV1" s="447"/>
      <c r="YW1" s="447"/>
      <c r="YX1" s="447"/>
      <c r="YY1" s="447"/>
      <c r="YZ1" s="447"/>
      <c r="ZA1" s="447"/>
      <c r="ZB1" s="447"/>
      <c r="ZC1" s="447"/>
      <c r="ZD1" s="447"/>
      <c r="ZE1" s="447"/>
      <c r="ZF1" s="447"/>
      <c r="ZG1" s="447"/>
      <c r="ZH1" s="447"/>
      <c r="ZI1" s="447"/>
      <c r="ZJ1" s="447"/>
      <c r="ZK1" s="447"/>
      <c r="ZL1" s="447"/>
      <c r="ZM1" s="447"/>
      <c r="ZN1" s="447"/>
      <c r="ZO1" s="447"/>
      <c r="ZP1" s="447"/>
      <c r="ZQ1" s="447"/>
      <c r="ZR1" s="447"/>
      <c r="ZS1" s="447"/>
      <c r="ZT1" s="447"/>
      <c r="ZU1" s="447"/>
      <c r="ZV1" s="447"/>
      <c r="ZW1" s="447"/>
      <c r="ZX1" s="447"/>
      <c r="ZY1" s="447"/>
      <c r="ZZ1" s="447"/>
      <c r="AAA1" s="447"/>
      <c r="AAB1" s="447"/>
      <c r="AAC1" s="447"/>
      <c r="AAD1" s="447"/>
      <c r="AAE1" s="447"/>
      <c r="AAF1" s="447"/>
      <c r="AAG1" s="447"/>
      <c r="AAH1" s="447"/>
      <c r="AAI1" s="447"/>
      <c r="AAJ1" s="447"/>
      <c r="AAK1" s="447"/>
      <c r="AAL1" s="447"/>
      <c r="AAM1" s="447"/>
      <c r="AAN1" s="447"/>
      <c r="AAO1" s="447"/>
      <c r="AAP1" s="447"/>
      <c r="AAQ1" s="447"/>
      <c r="AAR1" s="447"/>
      <c r="AAS1" s="447"/>
      <c r="AAT1" s="447"/>
      <c r="AAU1" s="447"/>
      <c r="AAV1" s="447"/>
      <c r="AAW1" s="447"/>
      <c r="AAX1" s="447"/>
      <c r="AAY1" s="447"/>
      <c r="AAZ1" s="447"/>
      <c r="ABA1" s="447"/>
      <c r="ABB1" s="447"/>
      <c r="ABC1" s="447"/>
      <c r="ABD1" s="447"/>
      <c r="ABE1" s="447"/>
      <c r="ABF1" s="447"/>
      <c r="ABG1" s="447"/>
      <c r="ABH1" s="447"/>
      <c r="ABI1" s="447"/>
      <c r="ABJ1" s="447"/>
      <c r="ABK1" s="447"/>
      <c r="ABL1" s="447"/>
      <c r="ABM1" s="447"/>
      <c r="ABN1" s="447"/>
      <c r="ABO1" s="447"/>
      <c r="ABP1" s="447"/>
      <c r="ABQ1" s="447"/>
      <c r="ABR1" s="447"/>
      <c r="ABS1" s="447"/>
      <c r="ABT1" s="447"/>
      <c r="ABU1" s="447"/>
      <c r="ABV1" s="447"/>
      <c r="ABW1" s="447"/>
      <c r="ABX1" s="447"/>
      <c r="ABY1" s="447"/>
      <c r="ABZ1" s="447"/>
      <c r="ACA1" s="447"/>
      <c r="ACB1" s="447"/>
      <c r="ACC1" s="447"/>
      <c r="ACD1" s="447"/>
      <c r="ACE1" s="447"/>
      <c r="ACF1" s="447"/>
      <c r="ACG1" s="447"/>
      <c r="ACH1" s="447"/>
      <c r="ACI1" s="447"/>
      <c r="ACJ1" s="447"/>
      <c r="ACK1" s="447"/>
      <c r="ACL1" s="447"/>
      <c r="ACM1" s="447"/>
      <c r="ACN1" s="447"/>
      <c r="ACO1" s="447"/>
      <c r="ACP1" s="447"/>
      <c r="ACQ1" s="447"/>
      <c r="ACR1" s="447"/>
      <c r="ACS1" s="447"/>
      <c r="ACT1" s="447"/>
      <c r="ACU1" s="447"/>
      <c r="ACV1" s="447"/>
      <c r="ACW1" s="447"/>
      <c r="ACX1" s="447"/>
      <c r="ACY1" s="447"/>
      <c r="ACZ1" s="447"/>
      <c r="ADA1" s="447"/>
      <c r="ADB1" s="447"/>
      <c r="ADC1" s="447"/>
      <c r="ADD1" s="447"/>
      <c r="ADE1" s="447"/>
      <c r="ADF1" s="447"/>
      <c r="ADG1" s="447"/>
      <c r="ADH1" s="447"/>
      <c r="ADI1" s="447"/>
      <c r="ADJ1" s="447"/>
      <c r="ADK1" s="447"/>
      <c r="ADL1" s="447"/>
      <c r="ADM1" s="447"/>
      <c r="ADN1" s="447"/>
      <c r="ADO1" s="447"/>
      <c r="ADP1" s="447"/>
      <c r="ADQ1" s="447"/>
      <c r="ADR1" s="447"/>
      <c r="ADS1" s="447"/>
      <c r="ADT1" s="447"/>
      <c r="ADU1" s="447"/>
      <c r="ADV1" s="447"/>
      <c r="ADW1" s="447"/>
      <c r="ADX1" s="447"/>
      <c r="ADY1" s="447"/>
      <c r="ADZ1" s="447"/>
      <c r="AEA1" s="447"/>
      <c r="AEB1" s="447"/>
      <c r="AEC1" s="447"/>
      <c r="AED1" s="447"/>
      <c r="AEE1" s="447"/>
      <c r="AEF1" s="447"/>
      <c r="AEG1" s="447"/>
      <c r="AEH1" s="447"/>
      <c r="AEI1" s="447"/>
      <c r="AEJ1" s="447"/>
      <c r="AEK1" s="447"/>
      <c r="AEL1" s="447"/>
      <c r="AEM1" s="447"/>
      <c r="AEN1" s="447"/>
      <c r="AEO1" s="447"/>
      <c r="AEP1" s="447"/>
      <c r="AEQ1" s="447"/>
      <c r="AER1" s="447"/>
      <c r="AES1" s="447"/>
      <c r="AET1" s="447"/>
      <c r="AEU1" s="447"/>
      <c r="AEV1" s="447"/>
      <c r="AEW1" s="447"/>
      <c r="AEX1" s="447"/>
      <c r="AEY1" s="447"/>
      <c r="AEZ1" s="447"/>
      <c r="AFA1" s="447"/>
      <c r="AFB1" s="447"/>
      <c r="AFC1" s="447"/>
      <c r="AFD1" s="447"/>
      <c r="AFE1" s="447"/>
      <c r="AFF1" s="447"/>
      <c r="AFG1" s="447"/>
      <c r="AFH1" s="447"/>
      <c r="AFI1" s="447"/>
      <c r="AFJ1" s="447"/>
      <c r="AFK1" s="447"/>
      <c r="AFL1" s="447"/>
      <c r="AFM1" s="447"/>
      <c r="AFN1" s="447"/>
      <c r="AFO1" s="447"/>
      <c r="AFP1" s="447"/>
      <c r="AFQ1" s="447"/>
      <c r="AFR1" s="447"/>
      <c r="AFS1" s="447"/>
      <c r="AFT1" s="447"/>
      <c r="AFU1" s="447"/>
      <c r="AFV1" s="447"/>
      <c r="AFW1" s="447"/>
      <c r="AFX1" s="447"/>
      <c r="AFY1" s="447"/>
      <c r="AFZ1" s="447"/>
      <c r="AGA1" s="447"/>
      <c r="AGB1" s="447"/>
      <c r="AGC1" s="447"/>
      <c r="AGD1" s="447"/>
      <c r="AGE1" s="447"/>
      <c r="AGF1" s="447"/>
      <c r="AGG1" s="447"/>
      <c r="AGH1" s="447"/>
      <c r="AGI1" s="447"/>
      <c r="AGJ1" s="447"/>
      <c r="AGK1" s="447"/>
      <c r="AGL1" s="447"/>
      <c r="AGM1" s="447"/>
      <c r="AGN1" s="447"/>
      <c r="AGO1" s="447"/>
      <c r="AGP1" s="447"/>
      <c r="AGQ1" s="447"/>
      <c r="AGR1" s="447"/>
      <c r="AGS1" s="447"/>
      <c r="AGT1" s="447"/>
      <c r="AGU1" s="447"/>
      <c r="AGV1" s="447"/>
      <c r="AGW1" s="447"/>
      <c r="AGX1" s="447"/>
      <c r="AGY1" s="447"/>
      <c r="AGZ1" s="447"/>
      <c r="AHA1" s="447"/>
      <c r="AHB1" s="447"/>
      <c r="AHC1" s="447"/>
      <c r="AHD1" s="447"/>
      <c r="AHE1" s="447"/>
      <c r="AHF1" s="447"/>
      <c r="AHG1" s="447"/>
      <c r="AHH1" s="447"/>
      <c r="AHI1" s="447"/>
      <c r="AHJ1" s="447"/>
      <c r="AHK1" s="447"/>
      <c r="AHL1" s="447"/>
      <c r="AHM1" s="447"/>
      <c r="AHN1" s="447"/>
      <c r="AHO1" s="447"/>
      <c r="AHP1" s="447"/>
      <c r="AHQ1" s="447"/>
      <c r="AHR1" s="447"/>
      <c r="AHS1" s="447"/>
      <c r="AHT1" s="447"/>
      <c r="AHU1" s="447"/>
      <c r="AHV1" s="447"/>
      <c r="AHW1" s="447"/>
      <c r="AHX1" s="447"/>
      <c r="AHY1" s="447"/>
      <c r="AHZ1" s="447"/>
      <c r="AIA1" s="447"/>
      <c r="AIB1" s="447"/>
      <c r="AIC1" s="447"/>
      <c r="AID1" s="447"/>
      <c r="AIE1" s="447"/>
      <c r="AIF1" s="447"/>
      <c r="AIG1" s="447"/>
      <c r="AIH1" s="447"/>
      <c r="AII1" s="447"/>
      <c r="AIJ1" s="447"/>
      <c r="AIK1" s="447"/>
      <c r="AIL1" s="447"/>
      <c r="AIM1" s="447"/>
      <c r="AIN1" s="447"/>
      <c r="AIO1" s="447"/>
      <c r="AIP1" s="447"/>
      <c r="AIQ1" s="447"/>
      <c r="AIR1" s="447"/>
      <c r="AIS1" s="447"/>
      <c r="AIT1" s="447"/>
      <c r="AIU1" s="447"/>
      <c r="AIV1" s="447"/>
      <c r="AIW1" s="447"/>
      <c r="AIX1" s="447"/>
      <c r="AIY1" s="447"/>
      <c r="AIZ1" s="447"/>
      <c r="AJA1" s="447"/>
      <c r="AJB1" s="447"/>
      <c r="AJC1" s="447"/>
      <c r="AJD1" s="447"/>
      <c r="AJE1" s="447"/>
      <c r="AJF1" s="447"/>
      <c r="AJG1" s="447"/>
      <c r="AJH1" s="447"/>
      <c r="AJI1" s="447"/>
      <c r="AJJ1" s="447"/>
      <c r="AJK1" s="447"/>
      <c r="AJL1" s="447"/>
      <c r="AJM1" s="447"/>
      <c r="AJN1" s="447"/>
      <c r="AJO1" s="447"/>
      <c r="AJP1" s="447"/>
      <c r="AJQ1" s="447"/>
      <c r="AJR1" s="447"/>
      <c r="AJS1" s="447"/>
      <c r="AJT1" s="447"/>
      <c r="AJU1" s="447"/>
      <c r="AJV1" s="447"/>
      <c r="AJW1" s="447"/>
      <c r="AJX1" s="447"/>
      <c r="AJY1" s="447"/>
      <c r="AJZ1" s="447"/>
      <c r="AKA1" s="447"/>
      <c r="AKB1" s="447"/>
      <c r="AKC1" s="447"/>
      <c r="AKD1" s="447"/>
      <c r="AKE1" s="447"/>
      <c r="AKF1" s="447"/>
      <c r="AKG1" s="447"/>
      <c r="AKH1" s="447"/>
      <c r="AKI1" s="447"/>
      <c r="AKJ1" s="447"/>
      <c r="AKK1" s="447"/>
      <c r="AKL1" s="447"/>
      <c r="AKM1" s="447"/>
      <c r="AKN1" s="447"/>
      <c r="AKO1" s="447"/>
      <c r="AKP1" s="447"/>
      <c r="AKQ1" s="447"/>
      <c r="AKR1" s="447"/>
      <c r="AKS1" s="447"/>
      <c r="AKT1" s="447"/>
      <c r="AKU1" s="447"/>
      <c r="AKV1" s="447"/>
      <c r="AKW1" s="447"/>
      <c r="AKX1" s="447"/>
      <c r="AKY1" s="447"/>
      <c r="AKZ1" s="447"/>
      <c r="ALA1" s="447"/>
      <c r="ALB1" s="447"/>
      <c r="ALC1" s="447"/>
      <c r="ALD1" s="447"/>
      <c r="ALE1" s="447"/>
      <c r="ALF1" s="447"/>
      <c r="ALG1" s="447"/>
      <c r="ALH1" s="447"/>
      <c r="ALI1" s="447"/>
      <c r="ALJ1" s="447"/>
      <c r="ALK1" s="447"/>
      <c r="ALL1" s="447"/>
      <c r="ALM1" s="447"/>
      <c r="ALN1" s="447"/>
      <c r="ALO1" s="447"/>
      <c r="ALP1" s="447"/>
      <c r="ALQ1" s="447"/>
      <c r="ALR1" s="447"/>
      <c r="ALS1" s="447"/>
      <c r="ALT1" s="447"/>
      <c r="ALU1" s="447"/>
      <c r="ALV1" s="447"/>
      <c r="ALW1" s="447"/>
      <c r="ALX1" s="447"/>
      <c r="ALY1" s="447"/>
      <c r="ALZ1" s="447"/>
      <c r="AMA1" s="447"/>
      <c r="AMB1" s="447"/>
      <c r="AMC1" s="447"/>
      <c r="AMD1" s="447"/>
      <c r="AME1" s="447"/>
      <c r="AMF1" s="447"/>
      <c r="AMG1" s="447"/>
      <c r="AMH1" s="447"/>
      <c r="AMI1" s="447"/>
      <c r="AMJ1" s="447"/>
      <c r="AMK1" s="447"/>
      <c r="AML1" s="447"/>
      <c r="AMM1" s="447"/>
      <c r="AMN1" s="447"/>
      <c r="AMO1" s="447"/>
      <c r="AMP1" s="447"/>
      <c r="AMQ1" s="447"/>
      <c r="AMR1" s="447"/>
      <c r="AMS1" s="447"/>
      <c r="AMT1" s="447"/>
      <c r="AMU1" s="447"/>
      <c r="AMV1" s="447"/>
      <c r="AMW1" s="447"/>
      <c r="AMX1" s="447"/>
      <c r="AMY1" s="447"/>
      <c r="AMZ1" s="447"/>
      <c r="ANA1" s="447"/>
      <c r="ANB1" s="447"/>
      <c r="ANC1" s="447"/>
      <c r="AND1" s="447"/>
      <c r="ANE1" s="447"/>
      <c r="ANF1" s="447"/>
      <c r="ANG1" s="447"/>
      <c r="ANH1" s="447"/>
      <c r="ANI1" s="447"/>
      <c r="ANJ1" s="447"/>
      <c r="ANK1" s="447"/>
      <c r="ANL1" s="447"/>
      <c r="ANM1" s="447"/>
      <c r="ANN1" s="447"/>
      <c r="ANO1" s="447"/>
      <c r="ANP1" s="447"/>
      <c r="ANQ1" s="447"/>
      <c r="ANR1" s="447"/>
      <c r="ANS1" s="447"/>
      <c r="ANT1" s="447"/>
      <c r="ANU1" s="447"/>
      <c r="ANV1" s="447"/>
      <c r="ANW1" s="447"/>
      <c r="ANX1" s="447"/>
      <c r="ANY1" s="447"/>
      <c r="ANZ1" s="447"/>
      <c r="AOA1" s="447"/>
      <c r="AOB1" s="447"/>
      <c r="AOC1" s="447"/>
      <c r="AOD1" s="447"/>
      <c r="AOE1" s="447"/>
      <c r="AOF1" s="447"/>
      <c r="AOG1" s="447"/>
      <c r="AOH1" s="447"/>
      <c r="AOI1" s="447"/>
      <c r="AOJ1" s="447"/>
      <c r="AOK1" s="447"/>
      <c r="AOL1" s="447"/>
      <c r="AOM1" s="447"/>
      <c r="AON1" s="447"/>
      <c r="AOO1" s="447"/>
      <c r="AOP1" s="447"/>
      <c r="AOQ1" s="447"/>
      <c r="AOR1" s="447"/>
      <c r="AOS1" s="447"/>
      <c r="AOT1" s="447"/>
      <c r="AOU1" s="447"/>
      <c r="AOV1" s="447"/>
      <c r="AOW1" s="447"/>
      <c r="AOX1" s="447"/>
      <c r="AOY1" s="447"/>
      <c r="AOZ1" s="447"/>
      <c r="APA1" s="447"/>
      <c r="APB1" s="447"/>
      <c r="APC1" s="447"/>
      <c r="APD1" s="447"/>
      <c r="APE1" s="447"/>
      <c r="APF1" s="447"/>
      <c r="APG1" s="447"/>
      <c r="APH1" s="447"/>
      <c r="API1" s="447"/>
      <c r="APJ1" s="447"/>
      <c r="APK1" s="447"/>
      <c r="APL1" s="447"/>
      <c r="APM1" s="447"/>
      <c r="APN1" s="447"/>
      <c r="APO1" s="447"/>
      <c r="APP1" s="447"/>
      <c r="APQ1" s="447"/>
      <c r="APR1" s="447"/>
      <c r="APS1" s="447"/>
      <c r="APT1" s="447"/>
      <c r="APU1" s="447"/>
      <c r="APV1" s="447"/>
      <c r="APW1" s="447"/>
      <c r="APX1" s="447"/>
      <c r="APY1" s="447"/>
      <c r="APZ1" s="447"/>
      <c r="AQA1" s="447"/>
      <c r="AQB1" s="447"/>
      <c r="AQC1" s="447"/>
      <c r="AQD1" s="447"/>
      <c r="AQE1" s="447"/>
      <c r="AQF1" s="447"/>
      <c r="AQG1" s="447"/>
      <c r="AQH1" s="447"/>
      <c r="AQI1" s="447"/>
      <c r="AQJ1" s="447"/>
      <c r="AQK1" s="447"/>
      <c r="AQL1" s="447"/>
      <c r="AQM1" s="447"/>
      <c r="AQN1" s="447"/>
      <c r="AQO1" s="447"/>
      <c r="AQP1" s="447"/>
      <c r="AQQ1" s="447"/>
      <c r="AQR1" s="447"/>
      <c r="AQS1" s="447"/>
      <c r="AQT1" s="447"/>
      <c r="AQU1" s="447"/>
      <c r="AQV1" s="447"/>
      <c r="AQW1" s="447"/>
      <c r="AQX1" s="447"/>
      <c r="AQY1" s="447"/>
      <c r="AQZ1" s="447"/>
      <c r="ARA1" s="447"/>
      <c r="ARB1" s="447"/>
      <c r="ARC1" s="447"/>
      <c r="ARD1" s="447"/>
      <c r="ARE1" s="447"/>
      <c r="ARF1" s="447"/>
      <c r="ARG1" s="447"/>
      <c r="ARH1" s="447"/>
      <c r="ARI1" s="447"/>
      <c r="ARJ1" s="447"/>
      <c r="ARK1" s="447"/>
      <c r="ARL1" s="447"/>
      <c r="ARM1" s="447"/>
      <c r="ARN1" s="447"/>
      <c r="ARO1" s="447"/>
      <c r="ARP1" s="447"/>
      <c r="ARQ1" s="447"/>
      <c r="ARR1" s="447"/>
      <c r="ARS1" s="447"/>
      <c r="ART1" s="447"/>
      <c r="ARU1" s="447"/>
      <c r="ARV1" s="447"/>
      <c r="ARW1" s="447"/>
      <c r="ARX1" s="447"/>
      <c r="ARY1" s="447"/>
      <c r="ARZ1" s="447"/>
      <c r="ASA1" s="447"/>
      <c r="ASB1" s="447"/>
      <c r="ASC1" s="447"/>
      <c r="ASD1" s="447"/>
      <c r="ASE1" s="447"/>
      <c r="ASF1" s="447"/>
      <c r="ASG1" s="447"/>
      <c r="ASH1" s="447"/>
      <c r="ASI1" s="447"/>
      <c r="ASJ1" s="447"/>
      <c r="ASK1" s="447"/>
      <c r="ASL1" s="447"/>
      <c r="ASM1" s="447"/>
      <c r="ASN1" s="447"/>
      <c r="ASO1" s="447"/>
      <c r="ASP1" s="447"/>
      <c r="ASQ1" s="447"/>
      <c r="ASR1" s="447"/>
      <c r="ASS1" s="447"/>
      <c r="AST1" s="447"/>
      <c r="ASU1" s="447"/>
      <c r="ASV1" s="447"/>
      <c r="ASW1" s="447"/>
      <c r="ASX1" s="447"/>
      <c r="ASY1" s="447"/>
      <c r="ASZ1" s="447"/>
      <c r="ATA1" s="447"/>
      <c r="ATB1" s="447"/>
      <c r="ATC1" s="447"/>
      <c r="ATD1" s="447"/>
      <c r="ATE1" s="447"/>
      <c r="ATF1" s="447"/>
      <c r="ATG1" s="447"/>
      <c r="ATH1" s="447"/>
      <c r="ATI1" s="447"/>
      <c r="ATJ1" s="447"/>
      <c r="ATK1" s="447"/>
      <c r="ATL1" s="447"/>
      <c r="ATM1" s="447"/>
      <c r="ATN1" s="447"/>
      <c r="ATO1" s="447"/>
      <c r="ATP1" s="447"/>
      <c r="ATQ1" s="447"/>
      <c r="ATR1" s="447"/>
      <c r="ATS1" s="447"/>
      <c r="ATT1" s="447"/>
      <c r="ATU1" s="447"/>
      <c r="ATV1" s="447"/>
      <c r="ATW1" s="447"/>
      <c r="ATX1" s="447"/>
      <c r="ATY1" s="447"/>
      <c r="ATZ1" s="447"/>
      <c r="AUA1" s="447"/>
      <c r="AUB1" s="447"/>
      <c r="AUC1" s="447"/>
      <c r="AUD1" s="447"/>
      <c r="AUE1" s="447"/>
      <c r="AUF1" s="447"/>
      <c r="AUG1" s="447"/>
      <c r="AUH1" s="447"/>
      <c r="AUI1" s="447"/>
      <c r="AUJ1" s="447"/>
      <c r="AUK1" s="447"/>
      <c r="AUL1" s="447"/>
      <c r="AUM1" s="447"/>
      <c r="AUN1" s="447"/>
      <c r="AUO1" s="447"/>
      <c r="AUP1" s="447"/>
      <c r="AUQ1" s="447"/>
      <c r="AUR1" s="447"/>
      <c r="AUS1" s="447"/>
      <c r="AUT1" s="447"/>
      <c r="AUU1" s="447"/>
      <c r="AUV1" s="447"/>
      <c r="AUW1" s="447"/>
      <c r="AUX1" s="447"/>
      <c r="AUY1" s="447"/>
      <c r="AUZ1" s="447"/>
      <c r="AVA1" s="447"/>
      <c r="AVB1" s="447"/>
      <c r="AVC1" s="447"/>
      <c r="AVD1" s="447"/>
      <c r="AVE1" s="447"/>
      <c r="AVF1" s="447"/>
      <c r="AVG1" s="447"/>
      <c r="AVH1" s="447"/>
      <c r="AVI1" s="447"/>
      <c r="AVJ1" s="447"/>
      <c r="AVK1" s="447"/>
      <c r="AVL1" s="447"/>
      <c r="AVM1" s="447"/>
      <c r="AVN1" s="447"/>
      <c r="AVO1" s="447"/>
      <c r="AVP1" s="447"/>
      <c r="AVQ1" s="447"/>
      <c r="AVR1" s="447"/>
      <c r="AVS1" s="447"/>
      <c r="AVT1" s="447"/>
      <c r="AVU1" s="447"/>
      <c r="AVV1" s="447"/>
      <c r="AVW1" s="447"/>
      <c r="AVX1" s="447"/>
      <c r="AVY1" s="447"/>
      <c r="AVZ1" s="447"/>
      <c r="AWA1" s="447"/>
      <c r="AWB1" s="447"/>
      <c r="AWC1" s="447"/>
      <c r="AWD1" s="447"/>
      <c r="AWE1" s="447"/>
      <c r="AWF1" s="447"/>
      <c r="AWG1" s="447"/>
      <c r="AWH1" s="447"/>
      <c r="AWI1" s="447"/>
      <c r="AWJ1" s="447"/>
      <c r="AWK1" s="447"/>
      <c r="AWL1" s="447"/>
      <c r="AWM1" s="447"/>
      <c r="AWN1" s="447"/>
      <c r="AWO1" s="447"/>
      <c r="AWP1" s="447"/>
      <c r="AWQ1" s="447"/>
      <c r="AWR1" s="447"/>
      <c r="AWS1" s="447"/>
      <c r="AWT1" s="447"/>
      <c r="AWU1" s="447"/>
      <c r="AWV1" s="447"/>
      <c r="AWW1" s="447"/>
      <c r="AWX1" s="447"/>
      <c r="AWY1" s="447"/>
      <c r="AWZ1" s="447"/>
      <c r="AXA1" s="447"/>
      <c r="AXB1" s="447"/>
      <c r="AXC1" s="447"/>
      <c r="AXD1" s="447"/>
      <c r="AXE1" s="447"/>
      <c r="AXF1" s="447"/>
      <c r="AXG1" s="447"/>
      <c r="AXH1" s="447"/>
      <c r="AXI1" s="447"/>
      <c r="AXJ1" s="447"/>
      <c r="AXK1" s="447"/>
      <c r="AXL1" s="447"/>
      <c r="AXM1" s="447"/>
      <c r="AXN1" s="447"/>
      <c r="AXO1" s="447"/>
      <c r="AXP1" s="447"/>
      <c r="AXQ1" s="447"/>
      <c r="AXR1" s="447"/>
      <c r="AXS1" s="447"/>
      <c r="AXT1" s="447"/>
      <c r="AXU1" s="447"/>
      <c r="AXV1" s="447"/>
      <c r="AXW1" s="447"/>
      <c r="AXX1" s="447"/>
      <c r="AXY1" s="447"/>
      <c r="AXZ1" s="447"/>
      <c r="AYA1" s="447"/>
      <c r="AYB1" s="447"/>
      <c r="AYC1" s="447"/>
      <c r="AYD1" s="447"/>
      <c r="AYE1" s="447"/>
      <c r="AYF1" s="447"/>
      <c r="AYG1" s="447"/>
      <c r="AYH1" s="447"/>
      <c r="AYI1" s="447"/>
      <c r="AYJ1" s="447"/>
      <c r="AYK1" s="447"/>
      <c r="AYL1" s="447"/>
      <c r="AYM1" s="447"/>
      <c r="AYN1" s="447"/>
      <c r="AYO1" s="447"/>
      <c r="AYP1" s="447"/>
      <c r="AYQ1" s="447"/>
      <c r="AYR1" s="447"/>
      <c r="AYS1" s="447"/>
      <c r="AYT1" s="447"/>
      <c r="AYU1" s="447"/>
      <c r="AYV1" s="447"/>
      <c r="AYW1" s="447"/>
      <c r="AYX1" s="447"/>
      <c r="AYY1" s="447"/>
      <c r="AYZ1" s="447"/>
      <c r="AZA1" s="447"/>
      <c r="AZB1" s="447"/>
      <c r="AZC1" s="447"/>
      <c r="AZD1" s="447"/>
      <c r="AZE1" s="447"/>
      <c r="AZF1" s="447"/>
      <c r="AZG1" s="447"/>
      <c r="AZH1" s="447"/>
      <c r="AZI1" s="447"/>
      <c r="AZJ1" s="447"/>
      <c r="AZK1" s="447"/>
      <c r="AZL1" s="447"/>
      <c r="AZM1" s="447"/>
      <c r="AZN1" s="447"/>
      <c r="AZO1" s="447"/>
      <c r="AZP1" s="447"/>
      <c r="AZQ1" s="447"/>
      <c r="AZR1" s="447"/>
      <c r="AZS1" s="447"/>
      <c r="AZT1" s="447"/>
      <c r="AZU1" s="447"/>
      <c r="AZV1" s="447"/>
      <c r="AZW1" s="447"/>
      <c r="AZX1" s="447"/>
      <c r="AZY1" s="447"/>
      <c r="AZZ1" s="447"/>
      <c r="BAA1" s="447"/>
      <c r="BAB1" s="447"/>
      <c r="BAC1" s="447"/>
      <c r="BAD1" s="447"/>
      <c r="BAE1" s="447"/>
      <c r="BAF1" s="447"/>
      <c r="BAG1" s="447"/>
      <c r="BAH1" s="447"/>
      <c r="BAI1" s="447"/>
      <c r="BAJ1" s="447"/>
      <c r="BAK1" s="447"/>
      <c r="BAL1" s="447"/>
      <c r="BAM1" s="447"/>
      <c r="BAN1" s="447"/>
      <c r="BAO1" s="447"/>
      <c r="BAP1" s="447"/>
      <c r="BAQ1" s="447"/>
      <c r="BAR1" s="447"/>
      <c r="BAS1" s="447"/>
      <c r="BAT1" s="447"/>
      <c r="BAU1" s="447"/>
      <c r="BAV1" s="447"/>
      <c r="BAW1" s="447"/>
      <c r="BAX1" s="447"/>
      <c r="BAY1" s="447"/>
      <c r="BAZ1" s="447"/>
      <c r="BBA1" s="447"/>
      <c r="BBB1" s="447"/>
      <c r="BBC1" s="447"/>
      <c r="BBD1" s="447"/>
      <c r="BBE1" s="447"/>
      <c r="BBF1" s="447"/>
      <c r="BBG1" s="447"/>
      <c r="BBH1" s="447"/>
      <c r="BBI1" s="447"/>
      <c r="BBJ1" s="447"/>
      <c r="BBK1" s="447"/>
      <c r="BBL1" s="447"/>
      <c r="BBM1" s="447"/>
      <c r="BBN1" s="447"/>
      <c r="BBO1" s="447"/>
      <c r="BBP1" s="447"/>
      <c r="BBQ1" s="447"/>
      <c r="BBR1" s="447"/>
      <c r="BBS1" s="447"/>
      <c r="BBT1" s="447"/>
      <c r="BBU1" s="447"/>
      <c r="BBV1" s="447"/>
      <c r="BBW1" s="447"/>
      <c r="BBX1" s="447"/>
      <c r="BBY1" s="447"/>
      <c r="BBZ1" s="447"/>
      <c r="BCA1" s="447"/>
      <c r="BCB1" s="447"/>
      <c r="BCC1" s="447"/>
      <c r="BCD1" s="447"/>
      <c r="BCE1" s="447"/>
      <c r="BCF1" s="447"/>
      <c r="BCG1" s="447"/>
      <c r="BCH1" s="447"/>
      <c r="BCI1" s="447"/>
      <c r="BCJ1" s="447"/>
      <c r="BCK1" s="447"/>
      <c r="BCL1" s="447"/>
      <c r="BCM1" s="447"/>
      <c r="BCN1" s="447"/>
      <c r="BCO1" s="447"/>
      <c r="BCP1" s="447"/>
      <c r="BCQ1" s="447"/>
      <c r="BCR1" s="447"/>
      <c r="BCS1" s="447"/>
      <c r="BCT1" s="447"/>
      <c r="BCU1" s="447"/>
      <c r="BCV1" s="447"/>
      <c r="BCW1" s="447"/>
      <c r="BCX1" s="447"/>
      <c r="BCY1" s="447"/>
      <c r="BCZ1" s="447"/>
      <c r="BDA1" s="447"/>
      <c r="BDB1" s="447"/>
      <c r="BDC1" s="447"/>
      <c r="BDD1" s="447"/>
      <c r="BDE1" s="447"/>
      <c r="BDF1" s="447"/>
      <c r="BDG1" s="447"/>
      <c r="BDH1" s="447"/>
      <c r="BDI1" s="447"/>
      <c r="BDJ1" s="447"/>
      <c r="BDK1" s="447"/>
      <c r="BDL1" s="447"/>
      <c r="BDM1" s="447"/>
      <c r="BDN1" s="447"/>
      <c r="BDO1" s="447"/>
      <c r="BDP1" s="447"/>
      <c r="BDQ1" s="447"/>
      <c r="BDR1" s="447"/>
      <c r="BDS1" s="447"/>
      <c r="BDT1" s="447"/>
      <c r="BDU1" s="447"/>
      <c r="BDV1" s="447"/>
      <c r="BDW1" s="447"/>
      <c r="BDX1" s="447"/>
      <c r="BDY1" s="447"/>
      <c r="BDZ1" s="447"/>
      <c r="BEA1" s="447"/>
      <c r="BEB1" s="447"/>
      <c r="BEC1" s="447"/>
      <c r="BED1" s="447"/>
      <c r="BEE1" s="447"/>
      <c r="BEF1" s="447"/>
      <c r="BEG1" s="447"/>
      <c r="BEH1" s="447"/>
      <c r="BEI1" s="447"/>
      <c r="BEJ1" s="447"/>
      <c r="BEK1" s="447"/>
      <c r="BEL1" s="447"/>
      <c r="BEM1" s="447"/>
      <c r="BEN1" s="447"/>
      <c r="BEO1" s="447"/>
      <c r="BEP1" s="447"/>
      <c r="BEQ1" s="447"/>
      <c r="BER1" s="447"/>
      <c r="BES1" s="447"/>
      <c r="BET1" s="447"/>
      <c r="BEU1" s="447"/>
      <c r="BEV1" s="447"/>
      <c r="BEW1" s="447"/>
      <c r="BEX1" s="447"/>
      <c r="BEY1" s="447"/>
      <c r="BEZ1" s="447"/>
      <c r="BFA1" s="447"/>
      <c r="BFB1" s="447"/>
      <c r="BFC1" s="447"/>
      <c r="BFD1" s="447"/>
      <c r="BFE1" s="447"/>
      <c r="BFF1" s="447"/>
      <c r="BFG1" s="447"/>
      <c r="BFH1" s="447"/>
      <c r="BFI1" s="447"/>
      <c r="BFJ1" s="447"/>
      <c r="BFK1" s="447"/>
      <c r="BFL1" s="447"/>
      <c r="BFM1" s="447"/>
      <c r="BFN1" s="447"/>
      <c r="BFO1" s="447"/>
      <c r="BFP1" s="447"/>
      <c r="BFQ1" s="447"/>
      <c r="BFR1" s="447"/>
      <c r="BFS1" s="447"/>
      <c r="BFT1" s="447"/>
      <c r="BFU1" s="447"/>
      <c r="BFV1" s="447"/>
      <c r="BFW1" s="447"/>
      <c r="BFX1" s="447"/>
      <c r="BFY1" s="447"/>
      <c r="BFZ1" s="447"/>
      <c r="BGA1" s="447"/>
      <c r="BGB1" s="447"/>
      <c r="BGC1" s="447"/>
      <c r="BGD1" s="447"/>
      <c r="BGE1" s="447"/>
      <c r="BGF1" s="447"/>
      <c r="BGG1" s="447"/>
      <c r="BGH1" s="447"/>
      <c r="BGI1" s="447"/>
      <c r="BGJ1" s="447"/>
      <c r="BGK1" s="447"/>
      <c r="BGL1" s="447"/>
      <c r="BGM1" s="447"/>
      <c r="BGN1" s="447"/>
      <c r="BGO1" s="447"/>
      <c r="BGP1" s="447"/>
      <c r="BGQ1" s="447"/>
      <c r="BGR1" s="447"/>
      <c r="BGS1" s="447"/>
      <c r="BGT1" s="447"/>
      <c r="BGU1" s="447"/>
      <c r="BGV1" s="447"/>
      <c r="BGW1" s="447"/>
      <c r="BGX1" s="447"/>
      <c r="BGY1" s="447"/>
      <c r="BGZ1" s="447"/>
      <c r="BHA1" s="447"/>
      <c r="BHB1" s="447"/>
      <c r="BHC1" s="447"/>
      <c r="BHD1" s="447"/>
      <c r="BHE1" s="447"/>
      <c r="BHF1" s="447"/>
      <c r="BHG1" s="447"/>
      <c r="BHH1" s="447"/>
      <c r="BHI1" s="447"/>
      <c r="BHJ1" s="447"/>
      <c r="BHK1" s="447"/>
      <c r="BHL1" s="447"/>
      <c r="BHM1" s="447"/>
      <c r="BHN1" s="447"/>
      <c r="BHO1" s="447"/>
      <c r="BHP1" s="447"/>
      <c r="BHQ1" s="447"/>
      <c r="BHR1" s="447"/>
      <c r="BHS1" s="447"/>
      <c r="BHT1" s="447"/>
      <c r="BHU1" s="447"/>
      <c r="BHV1" s="447"/>
      <c r="BHW1" s="447"/>
      <c r="BHX1" s="447"/>
      <c r="BHY1" s="447"/>
      <c r="BHZ1" s="447"/>
      <c r="BIA1" s="447"/>
      <c r="BIB1" s="447"/>
      <c r="BIC1" s="447"/>
      <c r="BID1" s="447"/>
      <c r="BIE1" s="447"/>
      <c r="BIF1" s="447"/>
      <c r="BIG1" s="447"/>
      <c r="BIH1" s="447"/>
      <c r="BII1" s="447"/>
      <c r="BIJ1" s="447"/>
      <c r="BIK1" s="447"/>
      <c r="BIL1" s="447"/>
      <c r="BIM1" s="447"/>
      <c r="BIN1" s="447"/>
      <c r="BIO1" s="447"/>
      <c r="BIP1" s="447"/>
      <c r="BIQ1" s="447"/>
      <c r="BIR1" s="447"/>
      <c r="BIS1" s="447"/>
      <c r="BIT1" s="447"/>
      <c r="BIU1" s="447"/>
      <c r="BIV1" s="447"/>
      <c r="BIW1" s="447"/>
      <c r="BIX1" s="447"/>
      <c r="BIY1" s="447"/>
      <c r="BIZ1" s="447"/>
      <c r="BJA1" s="447"/>
      <c r="BJB1" s="447"/>
      <c r="BJC1" s="447"/>
      <c r="BJD1" s="447"/>
      <c r="BJE1" s="447"/>
      <c r="BJF1" s="447"/>
      <c r="BJG1" s="447"/>
      <c r="BJH1" s="447"/>
      <c r="BJI1" s="447"/>
      <c r="BJJ1" s="447"/>
      <c r="BJK1" s="447"/>
      <c r="BJL1" s="447"/>
      <c r="BJM1" s="447"/>
      <c r="BJN1" s="447"/>
      <c r="BJO1" s="447"/>
      <c r="BJP1" s="447"/>
      <c r="BJQ1" s="447"/>
      <c r="BJR1" s="447"/>
      <c r="BJS1" s="447"/>
      <c r="BJT1" s="447"/>
      <c r="BJU1" s="447"/>
      <c r="BJV1" s="447"/>
      <c r="BJW1" s="447"/>
      <c r="BJX1" s="447"/>
      <c r="BJY1" s="447"/>
      <c r="BJZ1" s="447"/>
      <c r="BKA1" s="447"/>
      <c r="BKB1" s="447"/>
      <c r="BKC1" s="447"/>
      <c r="BKD1" s="447"/>
      <c r="BKE1" s="447"/>
      <c r="BKF1" s="447"/>
      <c r="BKG1" s="447"/>
      <c r="BKH1" s="447"/>
      <c r="BKI1" s="447"/>
      <c r="BKJ1" s="447"/>
      <c r="BKK1" s="447"/>
      <c r="BKL1" s="447"/>
      <c r="BKM1" s="447"/>
      <c r="BKN1" s="447"/>
      <c r="BKO1" s="447"/>
      <c r="BKP1" s="447"/>
      <c r="BKQ1" s="447"/>
      <c r="BKR1" s="447"/>
      <c r="BKS1" s="447"/>
      <c r="BKT1" s="447"/>
      <c r="BKU1" s="447"/>
      <c r="BKV1" s="447"/>
      <c r="BKW1" s="447"/>
      <c r="BKX1" s="447"/>
      <c r="BKY1" s="447"/>
      <c r="BKZ1" s="447"/>
      <c r="BLA1" s="447"/>
      <c r="BLB1" s="447"/>
      <c r="BLC1" s="447"/>
      <c r="BLD1" s="447"/>
      <c r="BLE1" s="447"/>
      <c r="BLF1" s="447"/>
      <c r="BLG1" s="447"/>
      <c r="BLH1" s="447"/>
      <c r="BLI1" s="447"/>
      <c r="BLJ1" s="447"/>
      <c r="BLK1" s="447"/>
      <c r="BLL1" s="447"/>
      <c r="BLM1" s="447"/>
      <c r="BLN1" s="447"/>
      <c r="BLO1" s="447"/>
      <c r="BLP1" s="447"/>
      <c r="BLQ1" s="447"/>
      <c r="BLR1" s="447"/>
      <c r="BLS1" s="447"/>
      <c r="BLT1" s="447"/>
      <c r="BLU1" s="447"/>
      <c r="BLV1" s="447"/>
      <c r="BLW1" s="447"/>
      <c r="BLX1" s="447"/>
      <c r="BLY1" s="447"/>
      <c r="BLZ1" s="447"/>
      <c r="BMA1" s="447"/>
      <c r="BMB1" s="447"/>
      <c r="BMC1" s="447"/>
      <c r="BMD1" s="447"/>
      <c r="BME1" s="447"/>
      <c r="BMF1" s="447"/>
      <c r="BMG1" s="447"/>
      <c r="BMH1" s="447"/>
      <c r="BMI1" s="447"/>
      <c r="BMJ1" s="447"/>
      <c r="BMK1" s="447"/>
      <c r="BML1" s="447"/>
      <c r="BMM1" s="447"/>
      <c r="BMN1" s="447"/>
      <c r="BMO1" s="447"/>
      <c r="BMP1" s="447"/>
      <c r="BMQ1" s="447"/>
      <c r="BMR1" s="447"/>
      <c r="BMS1" s="447"/>
      <c r="BMT1" s="447"/>
      <c r="BMU1" s="447"/>
      <c r="BMV1" s="447"/>
      <c r="BMW1" s="447"/>
      <c r="BMX1" s="447"/>
      <c r="BMY1" s="447"/>
      <c r="BMZ1" s="447"/>
      <c r="BNA1" s="447"/>
      <c r="BNB1" s="447"/>
      <c r="BNC1" s="447"/>
      <c r="BND1" s="447"/>
      <c r="BNE1" s="447"/>
      <c r="BNF1" s="447"/>
      <c r="BNG1" s="447"/>
      <c r="BNH1" s="447"/>
      <c r="BNI1" s="447"/>
      <c r="BNJ1" s="447"/>
      <c r="BNK1" s="447"/>
      <c r="BNL1" s="447"/>
      <c r="BNM1" s="447"/>
      <c r="BNN1" s="447"/>
      <c r="BNO1" s="447"/>
      <c r="BNP1" s="447"/>
      <c r="BNQ1" s="447"/>
      <c r="BNR1" s="447"/>
      <c r="BNS1" s="447"/>
      <c r="BNT1" s="447"/>
      <c r="BNU1" s="447"/>
      <c r="BNV1" s="447"/>
      <c r="BNW1" s="447"/>
      <c r="BNX1" s="447"/>
      <c r="BNY1" s="447"/>
      <c r="BNZ1" s="447"/>
      <c r="BOA1" s="447"/>
      <c r="BOB1" s="447"/>
      <c r="BOC1" s="447"/>
      <c r="BOD1" s="447"/>
      <c r="BOE1" s="447"/>
      <c r="BOF1" s="447"/>
      <c r="BOG1" s="447"/>
      <c r="BOH1" s="447"/>
      <c r="BOI1" s="447"/>
      <c r="BOJ1" s="447"/>
      <c r="BOK1" s="447"/>
      <c r="BOL1" s="447"/>
      <c r="BOM1" s="447"/>
      <c r="BON1" s="447"/>
      <c r="BOO1" s="447"/>
      <c r="BOP1" s="447"/>
      <c r="BOQ1" s="447"/>
      <c r="BOR1" s="447"/>
      <c r="BOS1" s="447"/>
      <c r="BOT1" s="447"/>
      <c r="BOU1" s="447"/>
      <c r="BOV1" s="447"/>
      <c r="BOW1" s="447"/>
      <c r="BOX1" s="447"/>
      <c r="BOY1" s="447"/>
      <c r="BOZ1" s="447"/>
      <c r="BPA1" s="447"/>
      <c r="BPB1" s="447"/>
      <c r="BPC1" s="447"/>
      <c r="BPD1" s="447"/>
      <c r="BPE1" s="447"/>
      <c r="BPF1" s="447"/>
      <c r="BPG1" s="447"/>
      <c r="BPH1" s="447"/>
      <c r="BPI1" s="447"/>
      <c r="BPJ1" s="447"/>
      <c r="BPK1" s="447"/>
      <c r="BPL1" s="447"/>
      <c r="BPM1" s="447"/>
      <c r="BPN1" s="447"/>
      <c r="BPO1" s="447"/>
      <c r="BPP1" s="447"/>
      <c r="BPQ1" s="447"/>
      <c r="BPR1" s="447"/>
      <c r="BPS1" s="447"/>
      <c r="BPT1" s="447"/>
      <c r="BPU1" s="447"/>
      <c r="BPV1" s="447"/>
      <c r="BPW1" s="447"/>
      <c r="BPX1" s="447"/>
      <c r="BPY1" s="447"/>
      <c r="BPZ1" s="447"/>
      <c r="BQA1" s="447"/>
      <c r="BQB1" s="447"/>
      <c r="BQC1" s="447"/>
      <c r="BQD1" s="447"/>
      <c r="BQE1" s="447"/>
      <c r="BQF1" s="447"/>
      <c r="BQG1" s="447"/>
      <c r="BQH1" s="447"/>
      <c r="BQI1" s="447"/>
      <c r="BQJ1" s="447"/>
      <c r="BQK1" s="447"/>
      <c r="BQL1" s="447"/>
      <c r="BQM1" s="447"/>
      <c r="BQN1" s="447"/>
      <c r="BQO1" s="447"/>
      <c r="BQP1" s="447"/>
      <c r="BQQ1" s="447"/>
      <c r="BQR1" s="447"/>
      <c r="BQS1" s="447"/>
      <c r="BQT1" s="447"/>
      <c r="BQU1" s="447"/>
      <c r="BQV1" s="447"/>
      <c r="BQW1" s="447"/>
      <c r="BQX1" s="447"/>
      <c r="BQY1" s="447"/>
      <c r="BQZ1" s="447"/>
      <c r="BRA1" s="447"/>
      <c r="BRB1" s="447"/>
      <c r="BRC1" s="447"/>
      <c r="BRD1" s="447"/>
      <c r="BRE1" s="447"/>
      <c r="BRF1" s="447"/>
      <c r="BRG1" s="447"/>
      <c r="BRH1" s="447"/>
      <c r="BRI1" s="447"/>
      <c r="BRJ1" s="447"/>
      <c r="BRK1" s="447"/>
      <c r="BRL1" s="447"/>
      <c r="BRM1" s="447"/>
      <c r="BRN1" s="447"/>
      <c r="BRO1" s="447"/>
      <c r="BRP1" s="447"/>
      <c r="BRQ1" s="447"/>
      <c r="BRR1" s="447"/>
      <c r="BRS1" s="447"/>
      <c r="BRT1" s="447"/>
      <c r="BRU1" s="447"/>
      <c r="BRV1" s="447"/>
      <c r="BRW1" s="447"/>
      <c r="BRX1" s="447"/>
      <c r="BRY1" s="447"/>
      <c r="BRZ1" s="447"/>
      <c r="BSA1" s="447"/>
      <c r="BSB1" s="447"/>
      <c r="BSC1" s="447"/>
      <c r="BSD1" s="447"/>
      <c r="BSE1" s="447"/>
      <c r="BSF1" s="447"/>
      <c r="BSG1" s="447"/>
      <c r="BSH1" s="447"/>
      <c r="BSI1" s="447"/>
      <c r="BSJ1" s="447"/>
      <c r="BSK1" s="447"/>
      <c r="BSL1" s="447"/>
      <c r="BSM1" s="447"/>
      <c r="BSN1" s="447"/>
      <c r="BSO1" s="447"/>
      <c r="BSP1" s="447"/>
      <c r="BSQ1" s="447"/>
      <c r="BSR1" s="447"/>
      <c r="BSS1" s="447"/>
      <c r="BST1" s="447"/>
      <c r="BSU1" s="447"/>
      <c r="BSV1" s="447"/>
      <c r="BSW1" s="447"/>
      <c r="BSX1" s="447"/>
      <c r="BSY1" s="447"/>
      <c r="BSZ1" s="447"/>
      <c r="BTA1" s="447"/>
      <c r="BTB1" s="447"/>
      <c r="BTC1" s="447"/>
      <c r="BTD1" s="447"/>
      <c r="BTE1" s="447"/>
      <c r="BTF1" s="447"/>
      <c r="BTG1" s="447"/>
      <c r="BTH1" s="447"/>
      <c r="BTI1" s="447"/>
      <c r="BTJ1" s="447"/>
      <c r="BTK1" s="447"/>
      <c r="BTL1" s="447"/>
      <c r="BTM1" s="447"/>
      <c r="BTN1" s="447"/>
      <c r="BTO1" s="447"/>
      <c r="BTP1" s="447"/>
      <c r="BTQ1" s="447"/>
      <c r="BTR1" s="447"/>
      <c r="BTS1" s="447"/>
      <c r="BTT1" s="447"/>
      <c r="BTU1" s="447"/>
      <c r="BTV1" s="447"/>
      <c r="BTW1" s="447"/>
      <c r="BTX1" s="447"/>
      <c r="BTY1" s="447"/>
      <c r="BTZ1" s="447"/>
      <c r="BUA1" s="447"/>
      <c r="BUB1" s="447"/>
      <c r="BUC1" s="447"/>
      <c r="BUD1" s="447"/>
      <c r="BUE1" s="447"/>
      <c r="BUF1" s="447"/>
      <c r="BUG1" s="447"/>
      <c r="BUH1" s="447"/>
      <c r="BUI1" s="447"/>
      <c r="BUJ1" s="447"/>
      <c r="BUK1" s="447"/>
      <c r="BUL1" s="447"/>
      <c r="BUM1" s="447"/>
      <c r="BUN1" s="447"/>
      <c r="BUO1" s="447"/>
      <c r="BUP1" s="447"/>
      <c r="BUQ1" s="447"/>
      <c r="BUR1" s="447"/>
      <c r="BUS1" s="447"/>
      <c r="BUT1" s="447"/>
      <c r="BUU1" s="447"/>
      <c r="BUV1" s="447"/>
      <c r="BUW1" s="447"/>
      <c r="BUX1" s="447"/>
      <c r="BUY1" s="447"/>
      <c r="BUZ1" s="447"/>
      <c r="BVA1" s="447"/>
      <c r="BVB1" s="447"/>
      <c r="BVC1" s="447"/>
      <c r="BVD1" s="447"/>
      <c r="BVE1" s="447"/>
      <c r="BVF1" s="447"/>
      <c r="BVG1" s="447"/>
      <c r="BVH1" s="447"/>
      <c r="BVI1" s="447"/>
      <c r="BVJ1" s="447"/>
      <c r="BVK1" s="447"/>
      <c r="BVL1" s="447"/>
      <c r="BVM1" s="447"/>
      <c r="BVN1" s="447"/>
      <c r="BVO1" s="447"/>
      <c r="BVP1" s="447"/>
      <c r="BVQ1" s="447"/>
      <c r="BVR1" s="447"/>
      <c r="BVS1" s="447"/>
      <c r="BVT1" s="447"/>
      <c r="BVU1" s="447"/>
      <c r="BVV1" s="447"/>
      <c r="BVW1" s="447"/>
      <c r="BVX1" s="447"/>
      <c r="BVY1" s="447"/>
      <c r="BVZ1" s="447"/>
      <c r="BWA1" s="447"/>
      <c r="BWB1" s="447"/>
      <c r="BWC1" s="447"/>
      <c r="BWD1" s="447"/>
      <c r="BWE1" s="447"/>
      <c r="BWF1" s="447"/>
      <c r="BWG1" s="447"/>
      <c r="BWH1" s="447"/>
      <c r="BWI1" s="447"/>
      <c r="BWJ1" s="447"/>
      <c r="BWK1" s="447"/>
      <c r="BWL1" s="447"/>
      <c r="BWM1" s="447"/>
      <c r="BWN1" s="447"/>
      <c r="BWO1" s="447"/>
      <c r="BWP1" s="447"/>
      <c r="BWQ1" s="447"/>
      <c r="BWR1" s="447"/>
      <c r="BWS1" s="447"/>
      <c r="BWT1" s="447"/>
      <c r="BWU1" s="447"/>
      <c r="BWV1" s="447"/>
      <c r="BWW1" s="447"/>
      <c r="BWX1" s="447"/>
      <c r="BWY1" s="447"/>
      <c r="BWZ1" s="447"/>
      <c r="BXA1" s="447"/>
      <c r="BXB1" s="447"/>
      <c r="BXC1" s="447"/>
      <c r="BXD1" s="447"/>
      <c r="BXE1" s="447"/>
      <c r="BXF1" s="447"/>
      <c r="BXG1" s="447"/>
      <c r="BXH1" s="447"/>
      <c r="BXI1" s="447"/>
      <c r="BXJ1" s="447"/>
      <c r="BXK1" s="447"/>
      <c r="BXL1" s="447"/>
      <c r="BXM1" s="447"/>
      <c r="BXN1" s="447"/>
      <c r="BXO1" s="447"/>
      <c r="BXP1" s="447"/>
      <c r="BXQ1" s="447"/>
      <c r="BXR1" s="447"/>
      <c r="BXS1" s="447"/>
      <c r="BXT1" s="447"/>
      <c r="BXU1" s="447"/>
      <c r="BXV1" s="447"/>
      <c r="BXW1" s="447"/>
      <c r="BXX1" s="447"/>
      <c r="BXY1" s="447"/>
      <c r="BXZ1" s="447"/>
      <c r="BYA1" s="447"/>
      <c r="BYB1" s="447"/>
      <c r="BYC1" s="447"/>
      <c r="BYD1" s="447"/>
      <c r="BYE1" s="447"/>
      <c r="BYF1" s="447"/>
      <c r="BYG1" s="447"/>
      <c r="BYH1" s="447"/>
      <c r="BYI1" s="447"/>
      <c r="BYJ1" s="447"/>
      <c r="BYK1" s="447"/>
      <c r="BYL1" s="447"/>
      <c r="BYM1" s="447"/>
      <c r="BYN1" s="447"/>
      <c r="BYO1" s="447"/>
      <c r="BYP1" s="447"/>
      <c r="BYQ1" s="447"/>
      <c r="BYR1" s="447"/>
      <c r="BYS1" s="447"/>
      <c r="BYT1" s="447"/>
      <c r="BYU1" s="447"/>
      <c r="BYV1" s="447"/>
      <c r="BYW1" s="447"/>
      <c r="BYX1" s="447"/>
      <c r="BYY1" s="447"/>
      <c r="BYZ1" s="447"/>
      <c r="BZA1" s="447"/>
      <c r="BZB1" s="447"/>
      <c r="BZC1" s="447"/>
      <c r="BZD1" s="447"/>
      <c r="BZE1" s="447"/>
      <c r="BZF1" s="447"/>
      <c r="BZG1" s="447"/>
      <c r="BZH1" s="447"/>
      <c r="BZI1" s="447"/>
      <c r="BZJ1" s="447"/>
      <c r="BZK1" s="447"/>
      <c r="BZL1" s="447"/>
      <c r="BZM1" s="447"/>
      <c r="BZN1" s="447"/>
      <c r="BZO1" s="447"/>
      <c r="BZP1" s="447"/>
      <c r="BZQ1" s="447"/>
      <c r="BZR1" s="447"/>
      <c r="BZS1" s="447"/>
      <c r="BZT1" s="447"/>
      <c r="BZU1" s="447"/>
      <c r="BZV1" s="447"/>
      <c r="BZW1" s="447"/>
      <c r="BZX1" s="447"/>
      <c r="BZY1" s="447"/>
      <c r="BZZ1" s="447"/>
      <c r="CAA1" s="447"/>
      <c r="CAB1" s="447"/>
      <c r="CAC1" s="447"/>
      <c r="CAD1" s="447"/>
      <c r="CAE1" s="447"/>
      <c r="CAF1" s="447"/>
      <c r="CAG1" s="447"/>
      <c r="CAH1" s="447"/>
      <c r="CAI1" s="447"/>
      <c r="CAJ1" s="447"/>
      <c r="CAK1" s="447"/>
      <c r="CAL1" s="447"/>
      <c r="CAM1" s="447"/>
      <c r="CAN1" s="447"/>
      <c r="CAO1" s="447"/>
      <c r="CAP1" s="447"/>
      <c r="CAQ1" s="447"/>
      <c r="CAR1" s="447"/>
      <c r="CAS1" s="447"/>
      <c r="CAT1" s="447"/>
      <c r="CAU1" s="447"/>
      <c r="CAV1" s="447"/>
      <c r="CAW1" s="447"/>
      <c r="CAX1" s="447"/>
      <c r="CAY1" s="447"/>
      <c r="CAZ1" s="447"/>
      <c r="CBA1" s="447"/>
      <c r="CBB1" s="447"/>
      <c r="CBC1" s="447"/>
      <c r="CBD1" s="447"/>
      <c r="CBE1" s="447"/>
      <c r="CBF1" s="447"/>
      <c r="CBG1" s="447"/>
      <c r="CBH1" s="447"/>
      <c r="CBI1" s="447"/>
      <c r="CBJ1" s="447"/>
      <c r="CBK1" s="447"/>
      <c r="CBL1" s="447"/>
      <c r="CBM1" s="447"/>
      <c r="CBN1" s="447"/>
      <c r="CBO1" s="447"/>
      <c r="CBP1" s="447"/>
      <c r="CBQ1" s="447"/>
      <c r="CBR1" s="447"/>
      <c r="CBS1" s="447"/>
      <c r="CBT1" s="447"/>
      <c r="CBU1" s="447"/>
      <c r="CBV1" s="447"/>
      <c r="CBW1" s="447"/>
      <c r="CBX1" s="447"/>
      <c r="CBY1" s="447"/>
      <c r="CBZ1" s="447"/>
      <c r="CCA1" s="447"/>
      <c r="CCB1" s="447"/>
      <c r="CCC1" s="447"/>
      <c r="CCD1" s="447"/>
      <c r="CCE1" s="447"/>
      <c r="CCF1" s="447"/>
      <c r="CCG1" s="447"/>
      <c r="CCH1" s="447"/>
      <c r="CCI1" s="447"/>
      <c r="CCJ1" s="447"/>
      <c r="CCK1" s="447"/>
      <c r="CCL1" s="447"/>
      <c r="CCM1" s="447"/>
      <c r="CCN1" s="447"/>
      <c r="CCO1" s="447"/>
      <c r="CCP1" s="447"/>
      <c r="CCQ1" s="447"/>
      <c r="CCR1" s="447"/>
      <c r="CCS1" s="447"/>
      <c r="CCT1" s="447"/>
      <c r="CCU1" s="447"/>
      <c r="CCV1" s="447"/>
      <c r="CCW1" s="447"/>
      <c r="CCX1" s="447"/>
      <c r="CCY1" s="447"/>
      <c r="CCZ1" s="447"/>
      <c r="CDA1" s="447"/>
      <c r="CDB1" s="447"/>
      <c r="CDC1" s="447"/>
      <c r="CDD1" s="447"/>
      <c r="CDE1" s="447"/>
      <c r="CDF1" s="447"/>
      <c r="CDG1" s="447"/>
      <c r="CDH1" s="447"/>
      <c r="CDI1" s="447"/>
      <c r="CDJ1" s="447"/>
      <c r="CDK1" s="447"/>
      <c r="CDL1" s="447"/>
      <c r="CDM1" s="447"/>
      <c r="CDN1" s="447"/>
      <c r="CDO1" s="447"/>
      <c r="CDP1" s="447"/>
      <c r="CDQ1" s="447"/>
      <c r="CDR1" s="447"/>
      <c r="CDS1" s="447"/>
      <c r="CDT1" s="447"/>
      <c r="CDU1" s="447"/>
      <c r="CDV1" s="447"/>
      <c r="CDW1" s="447"/>
      <c r="CDX1" s="447"/>
      <c r="CDY1" s="447"/>
      <c r="CDZ1" s="447"/>
      <c r="CEA1" s="447"/>
      <c r="CEB1" s="447"/>
      <c r="CEC1" s="447"/>
      <c r="CED1" s="447"/>
      <c r="CEE1" s="447"/>
      <c r="CEF1" s="447"/>
      <c r="CEG1" s="447"/>
      <c r="CEH1" s="447"/>
      <c r="CEI1" s="447"/>
      <c r="CEJ1" s="447"/>
      <c r="CEK1" s="447"/>
      <c r="CEL1" s="447"/>
      <c r="CEM1" s="447"/>
      <c r="CEN1" s="447"/>
      <c r="CEO1" s="447"/>
      <c r="CEP1" s="447"/>
      <c r="CEQ1" s="447"/>
      <c r="CER1" s="447"/>
      <c r="CES1" s="447"/>
      <c r="CET1" s="447"/>
      <c r="CEU1" s="447"/>
      <c r="CEV1" s="447"/>
      <c r="CEW1" s="447"/>
      <c r="CEX1" s="447"/>
      <c r="CEY1" s="447"/>
      <c r="CEZ1" s="447"/>
      <c r="CFA1" s="447"/>
      <c r="CFB1" s="447"/>
      <c r="CFC1" s="447"/>
      <c r="CFD1" s="447"/>
      <c r="CFE1" s="447"/>
      <c r="CFF1" s="447"/>
      <c r="CFG1" s="447"/>
      <c r="CFH1" s="447"/>
      <c r="CFI1" s="447"/>
      <c r="CFJ1" s="447"/>
      <c r="CFK1" s="447"/>
      <c r="CFL1" s="447"/>
      <c r="CFM1" s="447"/>
      <c r="CFN1" s="447"/>
      <c r="CFO1" s="447"/>
      <c r="CFP1" s="447"/>
      <c r="CFQ1" s="447"/>
      <c r="CFR1" s="447"/>
      <c r="CFS1" s="447"/>
      <c r="CFT1" s="447"/>
      <c r="CFU1" s="447"/>
      <c r="CFV1" s="447"/>
      <c r="CFW1" s="447"/>
      <c r="CFX1" s="447"/>
      <c r="CFY1" s="447"/>
      <c r="CFZ1" s="447"/>
      <c r="CGA1" s="447"/>
      <c r="CGB1" s="447"/>
      <c r="CGC1" s="447"/>
      <c r="CGD1" s="447"/>
      <c r="CGE1" s="447"/>
      <c r="CGF1" s="447"/>
      <c r="CGG1" s="447"/>
      <c r="CGH1" s="447"/>
      <c r="CGI1" s="447"/>
      <c r="CGJ1" s="447"/>
      <c r="CGK1" s="447"/>
      <c r="CGL1" s="447"/>
      <c r="CGM1" s="447"/>
      <c r="CGN1" s="447"/>
      <c r="CGO1" s="447"/>
      <c r="CGP1" s="447"/>
      <c r="CGQ1" s="447"/>
      <c r="CGR1" s="447"/>
      <c r="CGS1" s="447"/>
      <c r="CGT1" s="447"/>
      <c r="CGU1" s="447"/>
      <c r="CGV1" s="447"/>
      <c r="CGW1" s="447"/>
      <c r="CGX1" s="447"/>
      <c r="CGY1" s="447"/>
      <c r="CGZ1" s="447"/>
      <c r="CHA1" s="447"/>
      <c r="CHB1" s="447"/>
      <c r="CHC1" s="447"/>
      <c r="CHD1" s="447"/>
      <c r="CHE1" s="447"/>
      <c r="CHF1" s="447"/>
      <c r="CHG1" s="447"/>
      <c r="CHH1" s="447"/>
      <c r="CHI1" s="447"/>
      <c r="CHJ1" s="447"/>
      <c r="CHK1" s="447"/>
      <c r="CHL1" s="447"/>
      <c r="CHM1" s="447"/>
      <c r="CHN1" s="447"/>
      <c r="CHO1" s="447"/>
      <c r="CHP1" s="447"/>
      <c r="CHQ1" s="447"/>
      <c r="CHR1" s="447"/>
      <c r="CHS1" s="447"/>
      <c r="CHT1" s="447"/>
      <c r="CHU1" s="447"/>
      <c r="CHV1" s="447"/>
      <c r="CHW1" s="447"/>
      <c r="CHX1" s="447"/>
      <c r="CHY1" s="447"/>
      <c r="CHZ1" s="447"/>
      <c r="CIA1" s="447"/>
      <c r="CIB1" s="447"/>
      <c r="CIC1" s="447"/>
      <c r="CID1" s="447"/>
      <c r="CIE1" s="447"/>
      <c r="CIF1" s="447"/>
      <c r="CIG1" s="447"/>
      <c r="CIH1" s="447"/>
      <c r="CII1" s="447"/>
      <c r="CIJ1" s="447"/>
      <c r="CIK1" s="447"/>
      <c r="CIL1" s="447"/>
      <c r="CIM1" s="447"/>
      <c r="CIN1" s="447"/>
      <c r="CIO1" s="447"/>
      <c r="CIP1" s="447"/>
      <c r="CIQ1" s="447"/>
      <c r="CIR1" s="447"/>
      <c r="CIS1" s="447"/>
      <c r="CIT1" s="447"/>
      <c r="CIU1" s="447"/>
      <c r="CIV1" s="447"/>
      <c r="CIW1" s="447"/>
      <c r="CIX1" s="447"/>
      <c r="CIY1" s="447"/>
      <c r="CIZ1" s="447"/>
      <c r="CJA1" s="447"/>
      <c r="CJB1" s="447"/>
      <c r="CJC1" s="447"/>
      <c r="CJD1" s="447"/>
      <c r="CJE1" s="447"/>
      <c r="CJF1" s="447"/>
      <c r="CJG1" s="447"/>
      <c r="CJH1" s="447"/>
      <c r="CJI1" s="447"/>
      <c r="CJJ1" s="447"/>
      <c r="CJK1" s="447"/>
      <c r="CJL1" s="447"/>
      <c r="CJM1" s="447"/>
      <c r="CJN1" s="447"/>
      <c r="CJO1" s="447"/>
      <c r="CJP1" s="447"/>
      <c r="CJQ1" s="447"/>
      <c r="CJR1" s="447"/>
      <c r="CJS1" s="447"/>
      <c r="CJT1" s="447"/>
      <c r="CJU1" s="447"/>
      <c r="CJV1" s="447"/>
      <c r="CJW1" s="447"/>
      <c r="CJX1" s="447"/>
      <c r="CJY1" s="447"/>
      <c r="CJZ1" s="447"/>
      <c r="CKA1" s="447"/>
      <c r="CKB1" s="447"/>
      <c r="CKC1" s="447"/>
      <c r="CKD1" s="447"/>
      <c r="CKE1" s="447"/>
      <c r="CKF1" s="447"/>
      <c r="CKG1" s="447"/>
      <c r="CKH1" s="447"/>
      <c r="CKI1" s="447"/>
      <c r="CKJ1" s="447"/>
      <c r="CKK1" s="447"/>
      <c r="CKL1" s="447"/>
      <c r="CKM1" s="447"/>
      <c r="CKN1" s="447"/>
      <c r="CKO1" s="447"/>
      <c r="CKP1" s="447"/>
      <c r="CKQ1" s="447"/>
      <c r="CKR1" s="447"/>
      <c r="CKS1" s="447"/>
      <c r="CKT1" s="447"/>
      <c r="CKU1" s="447"/>
      <c r="CKV1" s="447"/>
      <c r="CKW1" s="447"/>
      <c r="CKX1" s="447"/>
      <c r="CKY1" s="447"/>
      <c r="CKZ1" s="447"/>
      <c r="CLA1" s="447"/>
      <c r="CLB1" s="447"/>
      <c r="CLC1" s="447"/>
      <c r="CLD1" s="447"/>
      <c r="CLE1" s="447"/>
      <c r="CLF1" s="447"/>
      <c r="CLG1" s="447"/>
      <c r="CLH1" s="447"/>
      <c r="CLI1" s="447"/>
      <c r="CLJ1" s="447"/>
      <c r="CLK1" s="447"/>
      <c r="CLL1" s="447"/>
      <c r="CLM1" s="447"/>
      <c r="CLN1" s="447"/>
      <c r="CLO1" s="447"/>
      <c r="CLP1" s="447"/>
      <c r="CLQ1" s="447"/>
      <c r="CLR1" s="447"/>
      <c r="CLS1" s="447"/>
      <c r="CLT1" s="447"/>
      <c r="CLU1" s="447"/>
      <c r="CLV1" s="447"/>
      <c r="CLW1" s="447"/>
      <c r="CLX1" s="447"/>
      <c r="CLY1" s="447"/>
      <c r="CLZ1" s="447"/>
      <c r="CMA1" s="447"/>
      <c r="CMB1" s="447"/>
      <c r="CMC1" s="447"/>
      <c r="CMD1" s="447"/>
      <c r="CME1" s="447"/>
      <c r="CMF1" s="447"/>
      <c r="CMG1" s="447"/>
      <c r="CMH1" s="447"/>
      <c r="CMI1" s="447"/>
      <c r="CMJ1" s="447"/>
      <c r="CMK1" s="447"/>
      <c r="CML1" s="447"/>
      <c r="CMM1" s="447"/>
      <c r="CMN1" s="447"/>
      <c r="CMO1" s="447"/>
      <c r="CMP1" s="447"/>
      <c r="CMQ1" s="447"/>
      <c r="CMR1" s="447"/>
      <c r="CMS1" s="447"/>
      <c r="CMT1" s="447"/>
      <c r="CMU1" s="447"/>
      <c r="CMV1" s="447"/>
      <c r="CMW1" s="447"/>
      <c r="CMX1" s="447"/>
      <c r="CMY1" s="447"/>
      <c r="CMZ1" s="447"/>
      <c r="CNA1" s="447"/>
      <c r="CNB1" s="447"/>
      <c r="CNC1" s="447"/>
      <c r="CND1" s="447"/>
      <c r="CNE1" s="447"/>
      <c r="CNF1" s="447"/>
      <c r="CNG1" s="447"/>
      <c r="CNH1" s="447"/>
      <c r="CNI1" s="447"/>
      <c r="CNJ1" s="447"/>
      <c r="CNK1" s="447"/>
      <c r="CNL1" s="447"/>
      <c r="CNM1" s="447"/>
      <c r="CNN1" s="447"/>
      <c r="CNO1" s="447"/>
      <c r="CNP1" s="447"/>
      <c r="CNQ1" s="447"/>
      <c r="CNR1" s="447"/>
      <c r="CNS1" s="447"/>
      <c r="CNT1" s="447"/>
      <c r="CNU1" s="447"/>
      <c r="CNV1" s="447"/>
      <c r="CNW1" s="447"/>
      <c r="CNX1" s="447"/>
      <c r="CNY1" s="447"/>
      <c r="CNZ1" s="447"/>
      <c r="COA1" s="447"/>
      <c r="COB1" s="447"/>
      <c r="COC1" s="447"/>
      <c r="COD1" s="447"/>
      <c r="COE1" s="447"/>
      <c r="COF1" s="447"/>
      <c r="COG1" s="447"/>
      <c r="COH1" s="447"/>
      <c r="COI1" s="447"/>
      <c r="COJ1" s="447"/>
      <c r="COK1" s="447"/>
      <c r="COL1" s="447"/>
      <c r="COM1" s="447"/>
      <c r="CON1" s="447"/>
      <c r="COO1" s="447"/>
      <c r="COP1" s="447"/>
      <c r="COQ1" s="447"/>
      <c r="COR1" s="447"/>
      <c r="COS1" s="447"/>
      <c r="COT1" s="447"/>
      <c r="COU1" s="447"/>
      <c r="COV1" s="447"/>
      <c r="COW1" s="447"/>
      <c r="COX1" s="447"/>
      <c r="COY1" s="447"/>
      <c r="COZ1" s="447"/>
      <c r="CPA1" s="447"/>
      <c r="CPB1" s="447"/>
      <c r="CPC1" s="447"/>
      <c r="CPD1" s="447"/>
      <c r="CPE1" s="447"/>
      <c r="CPF1" s="447"/>
      <c r="CPG1" s="447"/>
      <c r="CPH1" s="447"/>
      <c r="CPI1" s="447"/>
      <c r="CPJ1" s="447"/>
      <c r="CPK1" s="447"/>
      <c r="CPL1" s="447"/>
      <c r="CPM1" s="447"/>
      <c r="CPN1" s="447"/>
      <c r="CPO1" s="447"/>
      <c r="CPP1" s="447"/>
      <c r="CPQ1" s="447"/>
      <c r="CPR1" s="447"/>
      <c r="CPS1" s="447"/>
      <c r="CPT1" s="447"/>
      <c r="CPU1" s="447"/>
      <c r="CPV1" s="447"/>
      <c r="CPW1" s="447"/>
      <c r="CPX1" s="447"/>
      <c r="CPY1" s="447"/>
      <c r="CPZ1" s="447"/>
      <c r="CQA1" s="447"/>
      <c r="CQB1" s="447"/>
      <c r="CQC1" s="447"/>
      <c r="CQD1" s="447"/>
      <c r="CQE1" s="447"/>
      <c r="CQF1" s="447"/>
      <c r="CQG1" s="447"/>
      <c r="CQH1" s="447"/>
      <c r="CQI1" s="447"/>
      <c r="CQJ1" s="447"/>
      <c r="CQK1" s="447"/>
      <c r="CQL1" s="447"/>
      <c r="CQM1" s="447"/>
      <c r="CQN1" s="447"/>
      <c r="CQO1" s="447"/>
      <c r="CQP1" s="447"/>
      <c r="CQQ1" s="447"/>
      <c r="CQR1" s="447"/>
      <c r="CQS1" s="447"/>
      <c r="CQT1" s="447"/>
      <c r="CQU1" s="447"/>
      <c r="CQV1" s="447"/>
      <c r="CQW1" s="447"/>
      <c r="CQX1" s="447"/>
      <c r="CQY1" s="447"/>
      <c r="CQZ1" s="447"/>
      <c r="CRA1" s="447"/>
      <c r="CRB1" s="447"/>
      <c r="CRC1" s="447"/>
      <c r="CRD1" s="447"/>
      <c r="CRE1" s="447"/>
      <c r="CRF1" s="447"/>
      <c r="CRG1" s="447"/>
      <c r="CRH1" s="447"/>
      <c r="CRI1" s="447"/>
      <c r="CRJ1" s="447"/>
      <c r="CRK1" s="447"/>
      <c r="CRL1" s="447"/>
      <c r="CRM1" s="447"/>
      <c r="CRN1" s="447"/>
      <c r="CRO1" s="447"/>
      <c r="CRP1" s="447"/>
      <c r="CRQ1" s="447"/>
      <c r="CRR1" s="447"/>
      <c r="CRS1" s="447"/>
      <c r="CRT1" s="447"/>
      <c r="CRU1" s="447"/>
      <c r="CRV1" s="447"/>
      <c r="CRW1" s="447"/>
      <c r="CRX1" s="447"/>
      <c r="CRY1" s="447"/>
      <c r="CRZ1" s="447"/>
      <c r="CSA1" s="447"/>
      <c r="CSB1" s="447"/>
      <c r="CSC1" s="447"/>
      <c r="CSD1" s="447"/>
      <c r="CSE1" s="447"/>
      <c r="CSF1" s="447"/>
      <c r="CSG1" s="447"/>
      <c r="CSH1" s="447"/>
      <c r="CSI1" s="447"/>
      <c r="CSJ1" s="447"/>
      <c r="CSK1" s="447"/>
      <c r="CSL1" s="447"/>
      <c r="CSM1" s="447"/>
      <c r="CSN1" s="447"/>
      <c r="CSO1" s="447"/>
      <c r="CSP1" s="447"/>
      <c r="CSQ1" s="447"/>
      <c r="CSR1" s="447"/>
      <c r="CSS1" s="447"/>
      <c r="CST1" s="447"/>
      <c r="CSU1" s="447"/>
      <c r="CSV1" s="447"/>
      <c r="CSW1" s="447"/>
      <c r="CSX1" s="447"/>
      <c r="CSY1" s="447"/>
      <c r="CSZ1" s="447"/>
      <c r="CTA1" s="447"/>
      <c r="CTB1" s="447"/>
      <c r="CTC1" s="447"/>
      <c r="CTD1" s="447"/>
      <c r="CTE1" s="447"/>
      <c r="CTF1" s="447"/>
      <c r="CTG1" s="447"/>
      <c r="CTH1" s="447"/>
      <c r="CTI1" s="447"/>
      <c r="CTJ1" s="447"/>
      <c r="CTK1" s="447"/>
      <c r="CTL1" s="447"/>
      <c r="CTM1" s="447"/>
      <c r="CTN1" s="447"/>
      <c r="CTO1" s="447"/>
      <c r="CTP1" s="447"/>
      <c r="CTQ1" s="447"/>
      <c r="CTR1" s="447"/>
      <c r="CTS1" s="447"/>
      <c r="CTT1" s="447"/>
      <c r="CTU1" s="447"/>
      <c r="CTV1" s="447"/>
      <c r="CTW1" s="447"/>
      <c r="CTX1" s="447"/>
      <c r="CTY1" s="447"/>
      <c r="CTZ1" s="447"/>
      <c r="CUA1" s="447"/>
      <c r="CUB1" s="447"/>
      <c r="CUC1" s="447"/>
      <c r="CUD1" s="447"/>
      <c r="CUE1" s="447"/>
      <c r="CUF1" s="447"/>
      <c r="CUG1" s="447"/>
      <c r="CUH1" s="447"/>
      <c r="CUI1" s="447"/>
      <c r="CUJ1" s="447"/>
      <c r="CUK1" s="447"/>
      <c r="CUL1" s="447"/>
      <c r="CUM1" s="447"/>
      <c r="CUN1" s="447"/>
      <c r="CUO1" s="447"/>
      <c r="CUP1" s="447"/>
      <c r="CUQ1" s="447"/>
      <c r="CUR1" s="447"/>
      <c r="CUS1" s="447"/>
      <c r="CUT1" s="447"/>
      <c r="CUU1" s="447"/>
      <c r="CUV1" s="447"/>
      <c r="CUW1" s="447"/>
      <c r="CUX1" s="447"/>
      <c r="CUY1" s="447"/>
      <c r="CUZ1" s="447"/>
      <c r="CVA1" s="447"/>
      <c r="CVB1" s="447"/>
      <c r="CVC1" s="447"/>
      <c r="CVD1" s="447"/>
      <c r="CVE1" s="447"/>
      <c r="CVF1" s="447"/>
      <c r="CVG1" s="447"/>
      <c r="CVH1" s="447"/>
      <c r="CVI1" s="447"/>
      <c r="CVJ1" s="447"/>
      <c r="CVK1" s="447"/>
      <c r="CVL1" s="447"/>
      <c r="CVM1" s="447"/>
      <c r="CVN1" s="447"/>
      <c r="CVO1" s="447"/>
      <c r="CVP1" s="447"/>
      <c r="CVQ1" s="447"/>
      <c r="CVR1" s="447"/>
      <c r="CVS1" s="447"/>
      <c r="CVT1" s="447"/>
      <c r="CVU1" s="447"/>
      <c r="CVV1" s="447"/>
      <c r="CVW1" s="447"/>
      <c r="CVX1" s="447"/>
      <c r="CVY1" s="447"/>
      <c r="CVZ1" s="447"/>
      <c r="CWA1" s="447"/>
      <c r="CWB1" s="447"/>
      <c r="CWC1" s="447"/>
      <c r="CWD1" s="447"/>
      <c r="CWE1" s="447"/>
      <c r="CWF1" s="447"/>
      <c r="CWG1" s="447"/>
      <c r="CWH1" s="447"/>
      <c r="CWI1" s="447"/>
      <c r="CWJ1" s="447"/>
      <c r="CWK1" s="447"/>
      <c r="CWL1" s="447"/>
      <c r="CWM1" s="447"/>
      <c r="CWN1" s="447"/>
      <c r="CWO1" s="447"/>
      <c r="CWP1" s="447"/>
      <c r="CWQ1" s="447"/>
      <c r="CWR1" s="447"/>
      <c r="CWS1" s="447"/>
      <c r="CWT1" s="447"/>
      <c r="CWU1" s="447"/>
      <c r="CWV1" s="447"/>
      <c r="CWW1" s="447"/>
      <c r="CWX1" s="447"/>
      <c r="CWY1" s="447"/>
      <c r="CWZ1" s="447"/>
      <c r="CXA1" s="447"/>
      <c r="CXB1" s="447"/>
      <c r="CXC1" s="447"/>
      <c r="CXD1" s="447"/>
      <c r="CXE1" s="447"/>
      <c r="CXF1" s="447"/>
      <c r="CXG1" s="447"/>
      <c r="CXH1" s="447"/>
      <c r="CXI1" s="447"/>
      <c r="CXJ1" s="447"/>
      <c r="CXK1" s="447"/>
      <c r="CXL1" s="447"/>
      <c r="CXM1" s="447"/>
      <c r="CXN1" s="447"/>
      <c r="CXO1" s="447"/>
      <c r="CXP1" s="447"/>
      <c r="CXQ1" s="447"/>
      <c r="CXR1" s="447"/>
      <c r="CXS1" s="447"/>
      <c r="CXT1" s="447"/>
      <c r="CXU1" s="447"/>
      <c r="CXV1" s="447"/>
      <c r="CXW1" s="447"/>
      <c r="CXX1" s="447"/>
      <c r="CXY1" s="447"/>
      <c r="CXZ1" s="447"/>
      <c r="CYA1" s="447"/>
      <c r="CYB1" s="447"/>
      <c r="CYC1" s="447"/>
      <c r="CYD1" s="447"/>
      <c r="CYE1" s="447"/>
      <c r="CYF1" s="447"/>
      <c r="CYG1" s="447"/>
      <c r="CYH1" s="447"/>
      <c r="CYI1" s="447"/>
      <c r="CYJ1" s="447"/>
      <c r="CYK1" s="447"/>
      <c r="CYL1" s="447"/>
      <c r="CYM1" s="447"/>
      <c r="CYN1" s="447"/>
      <c r="CYO1" s="447"/>
      <c r="CYP1" s="447"/>
      <c r="CYQ1" s="447"/>
      <c r="CYR1" s="447"/>
      <c r="CYS1" s="447"/>
      <c r="CYT1" s="447"/>
      <c r="CYU1" s="447"/>
      <c r="CYV1" s="447"/>
      <c r="CYW1" s="447"/>
      <c r="CYX1" s="447"/>
      <c r="CYY1" s="447"/>
      <c r="CYZ1" s="447"/>
      <c r="CZA1" s="447"/>
      <c r="CZB1" s="447"/>
      <c r="CZC1" s="447"/>
      <c r="CZD1" s="447"/>
      <c r="CZE1" s="447"/>
      <c r="CZF1" s="447"/>
      <c r="CZG1" s="447"/>
      <c r="CZH1" s="447"/>
      <c r="CZI1" s="447"/>
      <c r="CZJ1" s="447"/>
      <c r="CZK1" s="447"/>
      <c r="CZL1" s="447"/>
      <c r="CZM1" s="447"/>
      <c r="CZN1" s="447"/>
      <c r="CZO1" s="447"/>
      <c r="CZP1" s="447"/>
      <c r="CZQ1" s="447"/>
      <c r="CZR1" s="447"/>
      <c r="CZS1" s="447"/>
      <c r="CZT1" s="447"/>
      <c r="CZU1" s="447"/>
      <c r="CZV1" s="447"/>
      <c r="CZW1" s="447"/>
      <c r="CZX1" s="447"/>
      <c r="CZY1" s="447"/>
      <c r="CZZ1" s="447"/>
      <c r="DAA1" s="447"/>
      <c r="DAB1" s="447"/>
      <c r="DAC1" s="447"/>
      <c r="DAD1" s="447"/>
      <c r="DAE1" s="447"/>
      <c r="DAF1" s="447"/>
      <c r="DAG1" s="447"/>
      <c r="DAH1" s="447"/>
      <c r="DAI1" s="447"/>
      <c r="DAJ1" s="447"/>
      <c r="DAK1" s="447"/>
      <c r="DAL1" s="447"/>
      <c r="DAM1" s="447"/>
      <c r="DAN1" s="447"/>
      <c r="DAO1" s="447"/>
      <c r="DAP1" s="447"/>
      <c r="DAQ1" s="447"/>
      <c r="DAR1" s="447"/>
      <c r="DAS1" s="447"/>
      <c r="DAT1" s="447"/>
      <c r="DAU1" s="447"/>
      <c r="DAV1" s="447"/>
      <c r="DAW1" s="447"/>
      <c r="DAX1" s="447"/>
      <c r="DAY1" s="447"/>
      <c r="DAZ1" s="447"/>
      <c r="DBA1" s="447"/>
      <c r="DBB1" s="447"/>
      <c r="DBC1" s="447"/>
      <c r="DBD1" s="447"/>
      <c r="DBE1" s="447"/>
      <c r="DBF1" s="447"/>
      <c r="DBG1" s="447"/>
      <c r="DBH1" s="447"/>
      <c r="DBI1" s="447"/>
      <c r="DBJ1" s="447"/>
      <c r="DBK1" s="447"/>
      <c r="DBL1" s="447"/>
      <c r="DBM1" s="447"/>
      <c r="DBN1" s="447"/>
      <c r="DBO1" s="447"/>
      <c r="DBP1" s="447"/>
      <c r="DBQ1" s="447"/>
      <c r="DBR1" s="447"/>
      <c r="DBS1" s="447"/>
      <c r="DBT1" s="447"/>
      <c r="DBU1" s="447"/>
      <c r="DBV1" s="447"/>
      <c r="DBW1" s="447"/>
      <c r="DBX1" s="447"/>
      <c r="DBY1" s="447"/>
      <c r="DBZ1" s="447"/>
      <c r="DCA1" s="447"/>
      <c r="DCB1" s="447"/>
      <c r="DCC1" s="447"/>
      <c r="DCD1" s="447"/>
      <c r="DCE1" s="447"/>
      <c r="DCF1" s="447"/>
      <c r="DCG1" s="447"/>
      <c r="DCH1" s="447"/>
      <c r="DCI1" s="447"/>
      <c r="DCJ1" s="447"/>
      <c r="DCK1" s="447"/>
      <c r="DCL1" s="447"/>
      <c r="DCM1" s="447"/>
      <c r="DCN1" s="447"/>
      <c r="DCO1" s="447"/>
      <c r="DCP1" s="447"/>
      <c r="DCQ1" s="447"/>
      <c r="DCR1" s="447"/>
      <c r="DCS1" s="447"/>
      <c r="DCT1" s="447"/>
      <c r="DCU1" s="447"/>
      <c r="DCV1" s="447"/>
      <c r="DCW1" s="447"/>
      <c r="DCX1" s="447"/>
      <c r="DCY1" s="447"/>
      <c r="DCZ1" s="447"/>
      <c r="DDA1" s="447"/>
      <c r="DDB1" s="447"/>
      <c r="DDC1" s="447"/>
      <c r="DDD1" s="447"/>
      <c r="DDE1" s="447"/>
      <c r="DDF1" s="447"/>
      <c r="DDG1" s="447"/>
      <c r="DDH1" s="447"/>
      <c r="DDI1" s="447"/>
      <c r="DDJ1" s="447"/>
      <c r="DDK1" s="447"/>
      <c r="DDL1" s="447"/>
      <c r="DDM1" s="447"/>
      <c r="DDN1" s="447"/>
      <c r="DDO1" s="447"/>
      <c r="DDP1" s="447"/>
      <c r="DDQ1" s="447"/>
      <c r="DDR1" s="447"/>
      <c r="DDS1" s="447"/>
      <c r="DDT1" s="447"/>
      <c r="DDU1" s="447"/>
      <c r="DDV1" s="447"/>
      <c r="DDW1" s="447"/>
      <c r="DDX1" s="447"/>
      <c r="DDY1" s="447"/>
      <c r="DDZ1" s="447"/>
      <c r="DEA1" s="447"/>
      <c r="DEB1" s="447"/>
      <c r="DEC1" s="447"/>
      <c r="DED1" s="447"/>
      <c r="DEE1" s="447"/>
      <c r="DEF1" s="447"/>
      <c r="DEG1" s="447"/>
      <c r="DEH1" s="447"/>
      <c r="DEI1" s="447"/>
      <c r="DEJ1" s="447"/>
      <c r="DEK1" s="447"/>
      <c r="DEL1" s="447"/>
      <c r="DEM1" s="447"/>
      <c r="DEN1" s="447"/>
      <c r="DEO1" s="447"/>
      <c r="DEP1" s="447"/>
      <c r="DEQ1" s="447"/>
      <c r="DER1" s="447"/>
      <c r="DES1" s="447"/>
      <c r="DET1" s="447"/>
      <c r="DEU1" s="447"/>
      <c r="DEV1" s="447"/>
      <c r="DEW1" s="447"/>
      <c r="DEX1" s="447"/>
      <c r="DEY1" s="447"/>
      <c r="DEZ1" s="447"/>
      <c r="DFA1" s="447"/>
      <c r="DFB1" s="447"/>
      <c r="DFC1" s="447"/>
      <c r="DFD1" s="447"/>
      <c r="DFE1" s="447"/>
      <c r="DFF1" s="447"/>
      <c r="DFG1" s="447"/>
      <c r="DFH1" s="447"/>
      <c r="DFI1" s="447"/>
      <c r="DFJ1" s="447"/>
      <c r="DFK1" s="447"/>
      <c r="DFL1" s="447"/>
      <c r="DFM1" s="447"/>
      <c r="DFN1" s="447"/>
      <c r="DFO1" s="447"/>
      <c r="DFP1" s="447"/>
      <c r="DFQ1" s="447"/>
      <c r="DFR1" s="447"/>
      <c r="DFS1" s="447"/>
      <c r="DFT1" s="447"/>
      <c r="DFU1" s="447"/>
      <c r="DFV1" s="447"/>
      <c r="DFW1" s="447"/>
      <c r="DFX1" s="447"/>
      <c r="DFY1" s="447"/>
      <c r="DFZ1" s="447"/>
      <c r="DGA1" s="447"/>
      <c r="DGB1" s="447"/>
      <c r="DGC1" s="447"/>
      <c r="DGD1" s="447"/>
      <c r="DGE1" s="447"/>
      <c r="DGF1" s="447"/>
      <c r="DGG1" s="447"/>
      <c r="DGH1" s="447"/>
      <c r="DGI1" s="447"/>
      <c r="DGJ1" s="447"/>
      <c r="DGK1" s="447"/>
      <c r="DGL1" s="447"/>
      <c r="DGM1" s="447"/>
      <c r="DGN1" s="447"/>
      <c r="DGO1" s="447"/>
      <c r="DGP1" s="447"/>
      <c r="DGQ1" s="447"/>
      <c r="DGR1" s="447"/>
      <c r="DGS1" s="447"/>
      <c r="DGT1" s="447"/>
      <c r="DGU1" s="447"/>
      <c r="DGV1" s="447"/>
      <c r="DGW1" s="447"/>
      <c r="DGX1" s="447"/>
      <c r="DGY1" s="447"/>
      <c r="DGZ1" s="447"/>
      <c r="DHA1" s="447"/>
      <c r="DHB1" s="447"/>
      <c r="DHC1" s="447"/>
      <c r="DHD1" s="447"/>
      <c r="DHE1" s="447"/>
      <c r="DHF1" s="447"/>
      <c r="DHG1" s="447"/>
      <c r="DHH1" s="447"/>
      <c r="DHI1" s="447"/>
      <c r="DHJ1" s="447"/>
      <c r="DHK1" s="447"/>
      <c r="DHL1" s="447"/>
      <c r="DHM1" s="447"/>
      <c r="DHN1" s="447"/>
      <c r="DHO1" s="447"/>
      <c r="DHP1" s="447"/>
      <c r="DHQ1" s="447"/>
      <c r="DHR1" s="447"/>
      <c r="DHS1" s="447"/>
      <c r="DHT1" s="447"/>
      <c r="DHU1" s="447"/>
      <c r="DHV1" s="447"/>
      <c r="DHW1" s="447"/>
      <c r="DHX1" s="447"/>
      <c r="DHY1" s="447"/>
      <c r="DHZ1" s="447"/>
      <c r="DIA1" s="447"/>
      <c r="DIB1" s="447"/>
      <c r="DIC1" s="447"/>
      <c r="DID1" s="447"/>
      <c r="DIE1" s="447"/>
      <c r="DIF1" s="447"/>
      <c r="DIG1" s="447"/>
      <c r="DIH1" s="447"/>
      <c r="DII1" s="447"/>
      <c r="DIJ1" s="447"/>
      <c r="DIK1" s="447"/>
      <c r="DIL1" s="447"/>
      <c r="DIM1" s="447"/>
      <c r="DIN1" s="447"/>
      <c r="DIO1" s="447"/>
      <c r="DIP1" s="447"/>
      <c r="DIQ1" s="447"/>
      <c r="DIR1" s="447"/>
      <c r="DIS1" s="447"/>
      <c r="DIT1" s="447"/>
      <c r="DIU1" s="447"/>
      <c r="DIV1" s="447"/>
      <c r="DIW1" s="447"/>
      <c r="DIX1" s="447"/>
      <c r="DIY1" s="447"/>
      <c r="DIZ1" s="447"/>
      <c r="DJA1" s="447"/>
      <c r="DJB1" s="447"/>
      <c r="DJC1" s="447"/>
      <c r="DJD1" s="447"/>
      <c r="DJE1" s="447"/>
      <c r="DJF1" s="447"/>
      <c r="DJG1" s="447"/>
      <c r="DJH1" s="447"/>
      <c r="DJI1" s="447"/>
      <c r="DJJ1" s="447"/>
      <c r="DJK1" s="447"/>
      <c r="DJL1" s="447"/>
      <c r="DJM1" s="447"/>
      <c r="DJN1" s="447"/>
      <c r="DJO1" s="447"/>
      <c r="DJP1" s="447"/>
      <c r="DJQ1" s="447"/>
      <c r="DJR1" s="447"/>
      <c r="DJS1" s="447"/>
      <c r="DJT1" s="447"/>
      <c r="DJU1" s="447"/>
      <c r="DJV1" s="447"/>
      <c r="DJW1" s="447"/>
      <c r="DJX1" s="447"/>
      <c r="DJY1" s="447"/>
      <c r="DJZ1" s="447"/>
      <c r="DKA1" s="447"/>
      <c r="DKB1" s="447"/>
      <c r="DKC1" s="447"/>
      <c r="DKD1" s="447"/>
      <c r="DKE1" s="447"/>
      <c r="DKF1" s="447"/>
      <c r="DKG1" s="447"/>
      <c r="DKH1" s="447"/>
      <c r="DKI1" s="447"/>
      <c r="DKJ1" s="447"/>
      <c r="DKK1" s="447"/>
      <c r="DKL1" s="447"/>
      <c r="DKM1" s="447"/>
      <c r="DKN1" s="447"/>
      <c r="DKO1" s="447"/>
      <c r="DKP1" s="447"/>
      <c r="DKQ1" s="447"/>
      <c r="DKR1" s="447"/>
      <c r="DKS1" s="447"/>
      <c r="DKT1" s="447"/>
      <c r="DKU1" s="447"/>
      <c r="DKV1" s="447"/>
      <c r="DKW1" s="447"/>
      <c r="DKX1" s="447"/>
      <c r="DKY1" s="447"/>
      <c r="DKZ1" s="447"/>
      <c r="DLA1" s="447"/>
      <c r="DLB1" s="447"/>
      <c r="DLC1" s="447"/>
      <c r="DLD1" s="447"/>
      <c r="DLE1" s="447"/>
      <c r="DLF1" s="447"/>
      <c r="DLG1" s="447"/>
      <c r="DLH1" s="447"/>
      <c r="DLI1" s="447"/>
      <c r="DLJ1" s="447"/>
      <c r="DLK1" s="447"/>
      <c r="DLL1" s="447"/>
      <c r="DLM1" s="447"/>
      <c r="DLN1" s="447"/>
      <c r="DLO1" s="447"/>
      <c r="DLP1" s="447"/>
      <c r="DLQ1" s="447"/>
      <c r="DLR1" s="447"/>
      <c r="DLS1" s="447"/>
      <c r="DLT1" s="447"/>
      <c r="DLU1" s="447"/>
      <c r="DLV1" s="447"/>
      <c r="DLW1" s="447"/>
      <c r="DLX1" s="447"/>
      <c r="DLY1" s="447"/>
      <c r="DLZ1" s="447"/>
      <c r="DMA1" s="447"/>
      <c r="DMB1" s="447"/>
      <c r="DMC1" s="447"/>
      <c r="DMD1" s="447"/>
      <c r="DME1" s="447"/>
      <c r="DMF1" s="447"/>
      <c r="DMG1" s="447"/>
      <c r="DMH1" s="447"/>
      <c r="DMI1" s="447"/>
      <c r="DMJ1" s="447"/>
      <c r="DMK1" s="447"/>
      <c r="DML1" s="447"/>
      <c r="DMM1" s="447"/>
      <c r="DMN1" s="447"/>
      <c r="DMO1" s="447"/>
      <c r="DMP1" s="447"/>
      <c r="DMQ1" s="447"/>
      <c r="DMR1" s="447"/>
      <c r="DMS1" s="447"/>
      <c r="DMT1" s="447"/>
      <c r="DMU1" s="447"/>
      <c r="DMV1" s="447"/>
      <c r="DMW1" s="447"/>
      <c r="DMX1" s="447"/>
      <c r="DMY1" s="447"/>
      <c r="DMZ1" s="447"/>
      <c r="DNA1" s="447"/>
      <c r="DNB1" s="447"/>
      <c r="DNC1" s="447"/>
      <c r="DND1" s="447"/>
      <c r="DNE1" s="447"/>
      <c r="DNF1" s="447"/>
      <c r="DNG1" s="447"/>
      <c r="DNH1" s="447"/>
      <c r="DNI1" s="447"/>
      <c r="DNJ1" s="447"/>
      <c r="DNK1" s="447"/>
      <c r="DNL1" s="447"/>
      <c r="DNM1" s="447"/>
      <c r="DNN1" s="447"/>
      <c r="DNO1" s="447"/>
      <c r="DNP1" s="447"/>
      <c r="DNQ1" s="447"/>
      <c r="DNR1" s="447"/>
      <c r="DNS1" s="447"/>
      <c r="DNT1" s="447"/>
      <c r="DNU1" s="447"/>
      <c r="DNV1" s="447"/>
      <c r="DNW1" s="447"/>
      <c r="DNX1" s="447"/>
      <c r="DNY1" s="447"/>
      <c r="DNZ1" s="447"/>
      <c r="DOA1" s="447"/>
      <c r="DOB1" s="447"/>
      <c r="DOC1" s="447"/>
      <c r="DOD1" s="447"/>
      <c r="DOE1" s="447"/>
      <c r="DOF1" s="447"/>
      <c r="DOG1" s="447"/>
      <c r="DOH1" s="447"/>
      <c r="DOI1" s="447"/>
      <c r="DOJ1" s="447"/>
      <c r="DOK1" s="447"/>
      <c r="DOL1" s="447"/>
      <c r="DOM1" s="447"/>
      <c r="DON1" s="447"/>
      <c r="DOO1" s="447"/>
      <c r="DOP1" s="447"/>
      <c r="DOQ1" s="447"/>
      <c r="DOR1" s="447"/>
      <c r="DOS1" s="447"/>
      <c r="DOT1" s="447"/>
      <c r="DOU1" s="447"/>
      <c r="DOV1" s="447"/>
      <c r="DOW1" s="447"/>
      <c r="DOX1" s="447"/>
      <c r="DOY1" s="447"/>
      <c r="DOZ1" s="447"/>
      <c r="DPA1" s="447"/>
      <c r="DPB1" s="447"/>
      <c r="DPC1" s="447"/>
      <c r="DPD1" s="447"/>
      <c r="DPE1" s="447"/>
      <c r="DPF1" s="447"/>
      <c r="DPG1" s="447"/>
      <c r="DPH1" s="447"/>
      <c r="DPI1" s="447"/>
      <c r="DPJ1" s="447"/>
      <c r="DPK1" s="447"/>
      <c r="DPL1" s="447"/>
      <c r="DPM1" s="447"/>
      <c r="DPN1" s="447"/>
      <c r="DPO1" s="447"/>
      <c r="DPP1" s="447"/>
      <c r="DPQ1" s="447"/>
      <c r="DPR1" s="447"/>
      <c r="DPS1" s="447"/>
      <c r="DPT1" s="447"/>
      <c r="DPU1" s="447"/>
      <c r="DPV1" s="447"/>
      <c r="DPW1" s="447"/>
      <c r="DPX1" s="447"/>
      <c r="DPY1" s="447"/>
      <c r="DPZ1" s="447"/>
      <c r="DQA1" s="447"/>
      <c r="DQB1" s="447"/>
      <c r="DQC1" s="447"/>
      <c r="DQD1" s="447"/>
      <c r="DQE1" s="447"/>
      <c r="DQF1" s="447"/>
      <c r="DQG1" s="447"/>
      <c r="DQH1" s="447"/>
      <c r="DQI1" s="447"/>
      <c r="DQJ1" s="447"/>
      <c r="DQK1" s="447"/>
      <c r="DQL1" s="447"/>
      <c r="DQM1" s="447"/>
      <c r="DQN1" s="447"/>
      <c r="DQO1" s="447"/>
      <c r="DQP1" s="447"/>
      <c r="DQQ1" s="447"/>
      <c r="DQR1" s="447"/>
      <c r="DQS1" s="447"/>
      <c r="DQT1" s="447"/>
      <c r="DQU1" s="447"/>
      <c r="DQV1" s="447"/>
      <c r="DQW1" s="447"/>
      <c r="DQX1" s="447"/>
      <c r="DQY1" s="447"/>
      <c r="DQZ1" s="447"/>
      <c r="DRA1" s="447"/>
      <c r="DRB1" s="447"/>
      <c r="DRC1" s="447"/>
      <c r="DRD1" s="447"/>
      <c r="DRE1" s="447"/>
      <c r="DRF1" s="447"/>
      <c r="DRG1" s="447"/>
      <c r="DRH1" s="447"/>
      <c r="DRI1" s="447"/>
      <c r="DRJ1" s="447"/>
      <c r="DRK1" s="447"/>
      <c r="DRL1" s="447"/>
      <c r="DRM1" s="447"/>
      <c r="DRN1" s="447"/>
      <c r="DRO1" s="447"/>
      <c r="DRP1" s="447"/>
      <c r="DRQ1" s="447"/>
      <c r="DRR1" s="447"/>
      <c r="DRS1" s="447"/>
      <c r="DRT1" s="447"/>
      <c r="DRU1" s="447"/>
      <c r="DRV1" s="447"/>
      <c r="DRW1" s="447"/>
      <c r="DRX1" s="447"/>
      <c r="DRY1" s="447"/>
      <c r="DRZ1" s="447"/>
      <c r="DSA1" s="447"/>
      <c r="DSB1" s="447"/>
      <c r="DSC1" s="447"/>
      <c r="DSD1" s="447"/>
      <c r="DSE1" s="447"/>
      <c r="DSF1" s="447"/>
      <c r="DSG1" s="447"/>
      <c r="DSH1" s="447"/>
      <c r="DSI1" s="447"/>
      <c r="DSJ1" s="447"/>
      <c r="DSK1" s="447"/>
      <c r="DSL1" s="447"/>
      <c r="DSM1" s="447"/>
      <c r="DSN1" s="447"/>
      <c r="DSO1" s="447"/>
      <c r="DSP1" s="447"/>
      <c r="DSQ1" s="447"/>
      <c r="DSR1" s="447"/>
      <c r="DSS1" s="447"/>
      <c r="DST1" s="447"/>
      <c r="DSU1" s="447"/>
      <c r="DSV1" s="447"/>
      <c r="DSW1" s="447"/>
      <c r="DSX1" s="447"/>
      <c r="DSY1" s="447"/>
      <c r="DSZ1" s="447"/>
      <c r="DTA1" s="447"/>
      <c r="DTB1" s="447"/>
      <c r="DTC1" s="447"/>
      <c r="DTD1" s="447"/>
      <c r="DTE1" s="447"/>
      <c r="DTF1" s="447"/>
      <c r="DTG1" s="447"/>
      <c r="DTH1" s="447"/>
      <c r="DTI1" s="447"/>
      <c r="DTJ1" s="447"/>
      <c r="DTK1" s="447"/>
      <c r="DTL1" s="447"/>
      <c r="DTM1" s="447"/>
      <c r="DTN1" s="447"/>
      <c r="DTO1" s="447"/>
      <c r="DTP1" s="447"/>
      <c r="DTQ1" s="447"/>
      <c r="DTR1" s="447"/>
      <c r="DTS1" s="447"/>
      <c r="DTT1" s="447"/>
      <c r="DTU1" s="447"/>
      <c r="DTV1" s="447"/>
      <c r="DTW1" s="447"/>
      <c r="DTX1" s="447"/>
      <c r="DTY1" s="447"/>
      <c r="DTZ1" s="447"/>
      <c r="DUA1" s="447"/>
      <c r="DUB1" s="447"/>
      <c r="DUC1" s="447"/>
      <c r="DUD1" s="447"/>
      <c r="DUE1" s="447"/>
      <c r="DUF1" s="447"/>
      <c r="DUG1" s="447"/>
      <c r="DUH1" s="447"/>
      <c r="DUI1" s="447"/>
      <c r="DUJ1" s="447"/>
      <c r="DUK1" s="447"/>
      <c r="DUL1" s="447"/>
      <c r="DUM1" s="447"/>
      <c r="DUN1" s="447"/>
      <c r="DUO1" s="447"/>
      <c r="DUP1" s="447"/>
      <c r="DUQ1" s="447"/>
      <c r="DUR1" s="447"/>
      <c r="DUS1" s="447"/>
      <c r="DUT1" s="447"/>
      <c r="DUU1" s="447"/>
      <c r="DUV1" s="447"/>
      <c r="DUW1" s="447"/>
      <c r="DUX1" s="447"/>
      <c r="DUY1" s="447"/>
      <c r="DUZ1" s="447"/>
      <c r="DVA1" s="447"/>
      <c r="DVB1" s="447"/>
      <c r="DVC1" s="447"/>
      <c r="DVD1" s="447"/>
      <c r="DVE1" s="447"/>
      <c r="DVF1" s="447"/>
      <c r="DVG1" s="447"/>
      <c r="DVH1" s="447"/>
      <c r="DVI1" s="447"/>
      <c r="DVJ1" s="447"/>
      <c r="DVK1" s="447"/>
      <c r="DVL1" s="447"/>
      <c r="DVM1" s="447"/>
      <c r="DVN1" s="447"/>
      <c r="DVO1" s="447"/>
      <c r="DVP1" s="447"/>
      <c r="DVQ1" s="447"/>
      <c r="DVR1" s="447"/>
      <c r="DVS1" s="447"/>
      <c r="DVT1" s="447"/>
      <c r="DVU1" s="447"/>
      <c r="DVV1" s="447"/>
      <c r="DVW1" s="447"/>
      <c r="DVX1" s="447"/>
      <c r="DVY1" s="447"/>
      <c r="DVZ1" s="447"/>
      <c r="DWA1" s="447"/>
      <c r="DWB1" s="447"/>
      <c r="DWC1" s="447"/>
      <c r="DWD1" s="447"/>
      <c r="DWE1" s="447"/>
      <c r="DWF1" s="447"/>
      <c r="DWG1" s="447"/>
      <c r="DWH1" s="447"/>
      <c r="DWI1" s="447"/>
      <c r="DWJ1" s="447"/>
      <c r="DWK1" s="447"/>
      <c r="DWL1" s="447"/>
      <c r="DWM1" s="447"/>
      <c r="DWN1" s="447"/>
      <c r="DWO1" s="447"/>
      <c r="DWP1" s="447"/>
      <c r="DWQ1" s="447"/>
      <c r="DWR1" s="447"/>
      <c r="DWS1" s="447"/>
      <c r="DWT1" s="447"/>
      <c r="DWU1" s="447"/>
      <c r="DWV1" s="447"/>
      <c r="DWW1" s="447"/>
      <c r="DWX1" s="447"/>
      <c r="DWY1" s="447"/>
      <c r="DWZ1" s="447"/>
      <c r="DXA1" s="447"/>
      <c r="DXB1" s="447"/>
      <c r="DXC1" s="447"/>
      <c r="DXD1" s="447"/>
      <c r="DXE1" s="447"/>
      <c r="DXF1" s="447"/>
      <c r="DXG1" s="447"/>
      <c r="DXH1" s="447"/>
      <c r="DXI1" s="447"/>
      <c r="DXJ1" s="447"/>
      <c r="DXK1" s="447"/>
      <c r="DXL1" s="447"/>
      <c r="DXM1" s="447"/>
      <c r="DXN1" s="447"/>
      <c r="DXO1" s="447"/>
      <c r="DXP1" s="447"/>
      <c r="DXQ1" s="447"/>
      <c r="DXR1" s="447"/>
      <c r="DXS1" s="447"/>
      <c r="DXT1" s="447"/>
      <c r="DXU1" s="447"/>
      <c r="DXV1" s="447"/>
      <c r="DXW1" s="447"/>
      <c r="DXX1" s="447"/>
      <c r="DXY1" s="447"/>
      <c r="DXZ1" s="447"/>
      <c r="DYA1" s="447"/>
      <c r="DYB1" s="447"/>
      <c r="DYC1" s="447"/>
      <c r="DYD1" s="447"/>
      <c r="DYE1" s="447"/>
      <c r="DYF1" s="447"/>
      <c r="DYG1" s="447"/>
      <c r="DYH1" s="447"/>
      <c r="DYI1" s="447"/>
      <c r="DYJ1" s="447"/>
      <c r="DYK1" s="447"/>
      <c r="DYL1" s="447"/>
      <c r="DYM1" s="447"/>
      <c r="DYN1" s="447"/>
      <c r="DYO1" s="447"/>
      <c r="DYP1" s="447"/>
      <c r="DYQ1" s="447"/>
      <c r="DYR1" s="447"/>
      <c r="DYS1" s="447"/>
      <c r="DYT1" s="447"/>
      <c r="DYU1" s="447"/>
      <c r="DYV1" s="447"/>
      <c r="DYW1" s="447"/>
      <c r="DYX1" s="447"/>
      <c r="DYY1" s="447"/>
      <c r="DYZ1" s="447"/>
      <c r="DZA1" s="447"/>
      <c r="DZB1" s="447"/>
      <c r="DZC1" s="447"/>
      <c r="DZD1" s="447"/>
      <c r="DZE1" s="447"/>
      <c r="DZF1" s="447"/>
      <c r="DZG1" s="447"/>
      <c r="DZH1" s="447"/>
      <c r="DZI1" s="447"/>
      <c r="DZJ1" s="447"/>
      <c r="DZK1" s="447"/>
      <c r="DZL1" s="447"/>
      <c r="DZM1" s="447"/>
      <c r="DZN1" s="447"/>
      <c r="DZO1" s="447"/>
      <c r="DZP1" s="447"/>
      <c r="DZQ1" s="447"/>
      <c r="DZR1" s="447"/>
      <c r="DZS1" s="447"/>
      <c r="DZT1" s="447"/>
      <c r="DZU1" s="447"/>
      <c r="DZV1" s="447"/>
      <c r="DZW1" s="447"/>
      <c r="DZX1" s="447"/>
      <c r="DZY1" s="447"/>
      <c r="DZZ1" s="447"/>
      <c r="EAA1" s="447"/>
      <c r="EAB1" s="447"/>
      <c r="EAC1" s="447"/>
      <c r="EAD1" s="447"/>
      <c r="EAE1" s="447"/>
      <c r="EAF1" s="447"/>
      <c r="EAG1" s="447"/>
      <c r="EAH1" s="447"/>
      <c r="EAI1" s="447"/>
      <c r="EAJ1" s="447"/>
      <c r="EAK1" s="447"/>
      <c r="EAL1" s="447"/>
      <c r="EAM1" s="447"/>
      <c r="EAN1" s="447"/>
      <c r="EAO1" s="447"/>
      <c r="EAP1" s="447"/>
      <c r="EAQ1" s="447"/>
      <c r="EAR1" s="447"/>
      <c r="EAS1" s="447"/>
      <c r="EAT1" s="447"/>
      <c r="EAU1" s="447"/>
      <c r="EAV1" s="447"/>
      <c r="EAW1" s="447"/>
      <c r="EAX1" s="447"/>
      <c r="EAY1" s="447"/>
      <c r="EAZ1" s="447"/>
      <c r="EBA1" s="447"/>
      <c r="EBB1" s="447"/>
      <c r="EBC1" s="447"/>
      <c r="EBD1" s="447"/>
      <c r="EBE1" s="447"/>
      <c r="EBF1" s="447"/>
      <c r="EBG1" s="447"/>
      <c r="EBH1" s="447"/>
      <c r="EBI1" s="447"/>
      <c r="EBJ1" s="447"/>
      <c r="EBK1" s="447"/>
      <c r="EBL1" s="447"/>
      <c r="EBM1" s="447"/>
      <c r="EBN1" s="447"/>
      <c r="EBO1" s="447"/>
      <c r="EBP1" s="447"/>
      <c r="EBQ1" s="447"/>
      <c r="EBR1" s="447"/>
      <c r="EBS1" s="447"/>
      <c r="EBT1" s="447"/>
      <c r="EBU1" s="447"/>
      <c r="EBV1" s="447"/>
      <c r="EBW1" s="447"/>
      <c r="EBX1" s="447"/>
      <c r="EBY1" s="447"/>
      <c r="EBZ1" s="447"/>
      <c r="ECA1" s="447"/>
      <c r="ECB1" s="447"/>
      <c r="ECC1" s="447"/>
      <c r="ECD1" s="447"/>
      <c r="ECE1" s="447"/>
      <c r="ECF1" s="447"/>
      <c r="ECG1" s="447"/>
      <c r="ECH1" s="447"/>
      <c r="ECI1" s="447"/>
      <c r="ECJ1" s="447"/>
      <c r="ECK1" s="447"/>
      <c r="ECL1" s="447"/>
      <c r="ECM1" s="447"/>
      <c r="ECN1" s="447"/>
      <c r="ECO1" s="447"/>
      <c r="ECP1" s="447"/>
      <c r="ECQ1" s="447"/>
      <c r="ECR1" s="447"/>
      <c r="ECS1" s="447"/>
      <c r="ECT1" s="447"/>
      <c r="ECU1" s="447"/>
      <c r="ECV1" s="447"/>
      <c r="ECW1" s="447"/>
      <c r="ECX1" s="447"/>
      <c r="ECY1" s="447"/>
      <c r="ECZ1" s="447"/>
      <c r="EDA1" s="447"/>
      <c r="EDB1" s="447"/>
      <c r="EDC1" s="447"/>
      <c r="EDD1" s="447"/>
      <c r="EDE1" s="447"/>
      <c r="EDF1" s="447"/>
      <c r="EDG1" s="447"/>
      <c r="EDH1" s="447"/>
      <c r="EDI1" s="447"/>
      <c r="EDJ1" s="447"/>
      <c r="EDK1" s="447"/>
      <c r="EDL1" s="447"/>
      <c r="EDM1" s="447"/>
      <c r="EDN1" s="447"/>
      <c r="EDO1" s="447"/>
      <c r="EDP1" s="447"/>
      <c r="EDQ1" s="447"/>
      <c r="EDR1" s="447"/>
      <c r="EDS1" s="447"/>
      <c r="EDT1" s="447"/>
      <c r="EDU1" s="447"/>
      <c r="EDV1" s="447"/>
      <c r="EDW1" s="447"/>
      <c r="EDX1" s="447"/>
      <c r="EDY1" s="447"/>
      <c r="EDZ1" s="447"/>
      <c r="EEA1" s="447"/>
      <c r="EEB1" s="447"/>
      <c r="EEC1" s="447"/>
      <c r="EED1" s="447"/>
      <c r="EEE1" s="447"/>
      <c r="EEF1" s="447"/>
      <c r="EEG1" s="447"/>
      <c r="EEH1" s="447"/>
      <c r="EEI1" s="447"/>
      <c r="EEJ1" s="447"/>
      <c r="EEK1" s="447"/>
      <c r="EEL1" s="447"/>
      <c r="EEM1" s="447"/>
      <c r="EEN1" s="447"/>
      <c r="EEO1" s="447"/>
      <c r="EEP1" s="447"/>
      <c r="EEQ1" s="447"/>
      <c r="EER1" s="447"/>
      <c r="EES1" s="447"/>
      <c r="EET1" s="447"/>
      <c r="EEU1" s="447"/>
      <c r="EEV1" s="447"/>
      <c r="EEW1" s="447"/>
      <c r="EEX1" s="447"/>
      <c r="EEY1" s="447"/>
      <c r="EEZ1" s="447"/>
      <c r="EFA1" s="447"/>
      <c r="EFB1" s="447"/>
      <c r="EFC1" s="447"/>
      <c r="EFD1" s="447"/>
      <c r="EFE1" s="447"/>
      <c r="EFF1" s="447"/>
      <c r="EFG1" s="447"/>
      <c r="EFH1" s="447"/>
      <c r="EFI1" s="447"/>
      <c r="EFJ1" s="447"/>
      <c r="EFK1" s="447"/>
      <c r="EFL1" s="447"/>
      <c r="EFM1" s="447"/>
      <c r="EFN1" s="447"/>
      <c r="EFO1" s="447"/>
      <c r="EFP1" s="447"/>
      <c r="EFQ1" s="447"/>
      <c r="EFR1" s="447"/>
      <c r="EFS1" s="447"/>
      <c r="EFT1" s="447"/>
      <c r="EFU1" s="447"/>
      <c r="EFV1" s="447"/>
      <c r="EFW1" s="447"/>
      <c r="EFX1" s="447"/>
      <c r="EFY1" s="447"/>
      <c r="EFZ1" s="447"/>
      <c r="EGA1" s="447"/>
      <c r="EGB1" s="447"/>
      <c r="EGC1" s="447"/>
      <c r="EGD1" s="447"/>
      <c r="EGE1" s="447"/>
      <c r="EGF1" s="447"/>
      <c r="EGG1" s="447"/>
      <c r="EGH1" s="447"/>
      <c r="EGI1" s="447"/>
      <c r="EGJ1" s="447"/>
      <c r="EGK1" s="447"/>
      <c r="EGL1" s="447"/>
      <c r="EGM1" s="447"/>
      <c r="EGN1" s="447"/>
      <c r="EGO1" s="447"/>
      <c r="EGP1" s="447"/>
      <c r="EGQ1" s="447"/>
      <c r="EGR1" s="447"/>
      <c r="EGS1" s="447"/>
      <c r="EGT1" s="447"/>
      <c r="EGU1" s="447"/>
      <c r="EGV1" s="447"/>
      <c r="EGW1" s="447"/>
      <c r="EGX1" s="447"/>
      <c r="EGY1" s="447"/>
      <c r="EGZ1" s="447"/>
      <c r="EHA1" s="447"/>
      <c r="EHB1" s="447"/>
      <c r="EHC1" s="447"/>
      <c r="EHD1" s="447"/>
      <c r="EHE1" s="447"/>
      <c r="EHF1" s="447"/>
      <c r="EHG1" s="447"/>
      <c r="EHH1" s="447"/>
      <c r="EHI1" s="447"/>
      <c r="EHJ1" s="447"/>
      <c r="EHK1" s="447"/>
      <c r="EHL1" s="447"/>
      <c r="EHM1" s="447"/>
      <c r="EHN1" s="447"/>
      <c r="EHO1" s="447"/>
      <c r="EHP1" s="447"/>
      <c r="EHQ1" s="447"/>
      <c r="EHR1" s="447"/>
      <c r="EHS1" s="447"/>
      <c r="EHT1" s="447"/>
      <c r="EHU1" s="447"/>
      <c r="EHV1" s="447"/>
      <c r="EHW1" s="447"/>
      <c r="EHX1" s="447"/>
      <c r="EHY1" s="447"/>
      <c r="EHZ1" s="447"/>
      <c r="EIA1" s="447"/>
      <c r="EIB1" s="447"/>
      <c r="EIC1" s="447"/>
      <c r="EID1" s="447"/>
      <c r="EIE1" s="447"/>
      <c r="EIF1" s="447"/>
      <c r="EIG1" s="447"/>
      <c r="EIH1" s="447"/>
      <c r="EII1" s="447"/>
      <c r="EIJ1" s="447"/>
      <c r="EIK1" s="447"/>
      <c r="EIL1" s="447"/>
      <c r="EIM1" s="447"/>
      <c r="EIN1" s="447"/>
      <c r="EIO1" s="447"/>
      <c r="EIP1" s="447"/>
      <c r="EIQ1" s="447"/>
      <c r="EIR1" s="447"/>
      <c r="EIS1" s="447"/>
      <c r="EIT1" s="447"/>
      <c r="EIU1" s="447"/>
      <c r="EIV1" s="447"/>
      <c r="EIW1" s="447"/>
      <c r="EIX1" s="447"/>
      <c r="EIY1" s="447"/>
      <c r="EIZ1" s="447"/>
      <c r="EJA1" s="447"/>
      <c r="EJB1" s="447"/>
      <c r="EJC1" s="447"/>
      <c r="EJD1" s="447"/>
      <c r="EJE1" s="447"/>
      <c r="EJF1" s="447"/>
      <c r="EJG1" s="447"/>
      <c r="EJH1" s="447"/>
      <c r="EJI1" s="447"/>
      <c r="EJJ1" s="447"/>
      <c r="EJK1" s="447"/>
      <c r="EJL1" s="447"/>
      <c r="EJM1" s="447"/>
      <c r="EJN1" s="447"/>
      <c r="EJO1" s="447"/>
      <c r="EJP1" s="447"/>
      <c r="EJQ1" s="447"/>
      <c r="EJR1" s="447"/>
      <c r="EJS1" s="447"/>
      <c r="EJT1" s="447"/>
      <c r="EJU1" s="447"/>
      <c r="EJV1" s="447"/>
      <c r="EJW1" s="447"/>
      <c r="EJX1" s="447"/>
      <c r="EJY1" s="447"/>
      <c r="EJZ1" s="447"/>
      <c r="EKA1" s="447"/>
      <c r="EKB1" s="447"/>
      <c r="EKC1" s="447"/>
      <c r="EKD1" s="447"/>
      <c r="EKE1" s="447"/>
      <c r="EKF1" s="447"/>
      <c r="EKG1" s="447"/>
      <c r="EKH1" s="447"/>
      <c r="EKI1" s="447"/>
      <c r="EKJ1" s="447"/>
      <c r="EKK1" s="447"/>
      <c r="EKL1" s="447"/>
      <c r="EKM1" s="447"/>
      <c r="EKN1" s="447"/>
      <c r="EKO1" s="447"/>
      <c r="EKP1" s="447"/>
      <c r="EKQ1" s="447"/>
      <c r="EKR1" s="447"/>
      <c r="EKS1" s="447"/>
      <c r="EKT1" s="447"/>
      <c r="EKU1" s="447"/>
      <c r="EKV1" s="447"/>
      <c r="EKW1" s="447"/>
      <c r="EKX1" s="447"/>
      <c r="EKY1" s="447"/>
      <c r="EKZ1" s="447"/>
      <c r="ELA1" s="447"/>
      <c r="ELB1" s="447"/>
      <c r="ELC1" s="447"/>
      <c r="ELD1" s="447"/>
      <c r="ELE1" s="447"/>
      <c r="ELF1" s="447"/>
      <c r="ELG1" s="447"/>
      <c r="ELH1" s="447"/>
      <c r="ELI1" s="447"/>
      <c r="ELJ1" s="447"/>
      <c r="ELK1" s="447"/>
      <c r="ELL1" s="447"/>
      <c r="ELM1" s="447"/>
      <c r="ELN1" s="447"/>
      <c r="ELO1" s="447"/>
      <c r="ELP1" s="447"/>
      <c r="ELQ1" s="447"/>
      <c r="ELR1" s="447"/>
      <c r="ELS1" s="447"/>
      <c r="ELT1" s="447"/>
      <c r="ELU1" s="447"/>
      <c r="ELV1" s="447"/>
      <c r="ELW1" s="447"/>
      <c r="ELX1" s="447"/>
      <c r="ELY1" s="447"/>
      <c r="ELZ1" s="447"/>
      <c r="EMA1" s="447"/>
      <c r="EMB1" s="447"/>
      <c r="EMC1" s="447"/>
      <c r="EMD1" s="447"/>
      <c r="EME1" s="447"/>
      <c r="EMF1" s="447"/>
      <c r="EMG1" s="447"/>
      <c r="EMH1" s="447"/>
      <c r="EMI1" s="447"/>
      <c r="EMJ1" s="447"/>
      <c r="EMK1" s="447"/>
      <c r="EML1" s="447"/>
      <c r="EMM1" s="447"/>
      <c r="EMN1" s="447"/>
      <c r="EMO1" s="447"/>
      <c r="EMP1" s="447"/>
      <c r="EMQ1" s="447"/>
      <c r="EMR1" s="447"/>
      <c r="EMS1" s="447"/>
      <c r="EMT1" s="447"/>
      <c r="EMU1" s="447"/>
      <c r="EMV1" s="447"/>
      <c r="EMW1" s="447"/>
      <c r="EMX1" s="447"/>
      <c r="EMY1" s="447"/>
      <c r="EMZ1" s="447"/>
      <c r="ENA1" s="447"/>
      <c r="ENB1" s="447"/>
      <c r="ENC1" s="447"/>
      <c r="END1" s="447"/>
      <c r="ENE1" s="447"/>
      <c r="ENF1" s="447"/>
      <c r="ENG1" s="447"/>
      <c r="ENH1" s="447"/>
      <c r="ENI1" s="447"/>
      <c r="ENJ1" s="447"/>
      <c r="ENK1" s="447"/>
      <c r="ENL1" s="447"/>
      <c r="ENM1" s="447"/>
      <c r="ENN1" s="447"/>
      <c r="ENO1" s="447"/>
      <c r="ENP1" s="447"/>
      <c r="ENQ1" s="447"/>
      <c r="ENR1" s="447"/>
      <c r="ENS1" s="447"/>
      <c r="ENT1" s="447"/>
      <c r="ENU1" s="447"/>
      <c r="ENV1" s="447"/>
      <c r="ENW1" s="447"/>
      <c r="ENX1" s="447"/>
      <c r="ENY1" s="447"/>
      <c r="ENZ1" s="447"/>
      <c r="EOA1" s="447"/>
      <c r="EOB1" s="447"/>
      <c r="EOC1" s="447"/>
      <c r="EOD1" s="447"/>
      <c r="EOE1" s="447"/>
      <c r="EOF1" s="447"/>
      <c r="EOG1" s="447"/>
      <c r="EOH1" s="447"/>
      <c r="EOI1" s="447"/>
      <c r="EOJ1" s="447"/>
      <c r="EOK1" s="447"/>
      <c r="EOL1" s="447"/>
      <c r="EOM1" s="447"/>
      <c r="EON1" s="447"/>
      <c r="EOO1" s="447"/>
      <c r="EOP1" s="447"/>
      <c r="EOQ1" s="447"/>
      <c r="EOR1" s="447"/>
      <c r="EOS1" s="447"/>
      <c r="EOT1" s="447"/>
      <c r="EOU1" s="447"/>
      <c r="EOV1" s="447"/>
      <c r="EOW1" s="447"/>
      <c r="EOX1" s="447"/>
      <c r="EOY1" s="447"/>
      <c r="EOZ1" s="447"/>
      <c r="EPA1" s="447"/>
      <c r="EPB1" s="447"/>
      <c r="EPC1" s="447"/>
      <c r="EPD1" s="447"/>
      <c r="EPE1" s="447"/>
      <c r="EPF1" s="447"/>
      <c r="EPG1" s="447"/>
      <c r="EPH1" s="447"/>
      <c r="EPI1" s="447"/>
      <c r="EPJ1" s="447"/>
      <c r="EPK1" s="447"/>
      <c r="EPL1" s="447"/>
      <c r="EPM1" s="447"/>
      <c r="EPN1" s="447"/>
      <c r="EPO1" s="447"/>
      <c r="EPP1" s="447"/>
      <c r="EPQ1" s="447"/>
      <c r="EPR1" s="447"/>
      <c r="EPS1" s="447"/>
      <c r="EPT1" s="447"/>
      <c r="EPU1" s="447"/>
      <c r="EPV1" s="447"/>
      <c r="EPW1" s="447"/>
      <c r="EPX1" s="447"/>
      <c r="EPY1" s="447"/>
      <c r="EPZ1" s="447"/>
      <c r="EQA1" s="447"/>
      <c r="EQB1" s="447"/>
      <c r="EQC1" s="447"/>
      <c r="EQD1" s="447"/>
      <c r="EQE1" s="447"/>
      <c r="EQF1" s="447"/>
      <c r="EQG1" s="447"/>
      <c r="EQH1" s="447"/>
      <c r="EQI1" s="447"/>
      <c r="EQJ1" s="447"/>
      <c r="EQK1" s="447"/>
      <c r="EQL1" s="447"/>
      <c r="EQM1" s="447"/>
      <c r="EQN1" s="447"/>
      <c r="EQO1" s="447"/>
      <c r="EQP1" s="447"/>
      <c r="EQQ1" s="447"/>
      <c r="EQR1" s="447"/>
      <c r="EQS1" s="447"/>
      <c r="EQT1" s="447"/>
      <c r="EQU1" s="447"/>
      <c r="EQV1" s="447"/>
      <c r="EQW1" s="447"/>
      <c r="EQX1" s="447"/>
      <c r="EQY1" s="447"/>
      <c r="EQZ1" s="447"/>
      <c r="ERA1" s="447"/>
      <c r="ERB1" s="447"/>
      <c r="ERC1" s="447"/>
      <c r="ERD1" s="447"/>
      <c r="ERE1" s="447"/>
      <c r="ERF1" s="447"/>
      <c r="ERG1" s="447"/>
      <c r="ERH1" s="447"/>
      <c r="ERI1" s="447"/>
      <c r="ERJ1" s="447"/>
      <c r="ERK1" s="447"/>
      <c r="ERL1" s="447"/>
      <c r="ERM1" s="447"/>
      <c r="ERN1" s="447"/>
      <c r="ERO1" s="447"/>
      <c r="ERP1" s="447"/>
      <c r="ERQ1" s="447"/>
      <c r="ERR1" s="447"/>
      <c r="ERS1" s="447"/>
      <c r="ERT1" s="447"/>
      <c r="ERU1" s="447"/>
      <c r="ERV1" s="447"/>
      <c r="ERW1" s="447"/>
      <c r="ERX1" s="447"/>
      <c r="ERY1" s="447"/>
      <c r="ERZ1" s="447"/>
      <c r="ESA1" s="447"/>
      <c r="ESB1" s="447"/>
      <c r="ESC1" s="447"/>
      <c r="ESD1" s="447"/>
      <c r="ESE1" s="447"/>
      <c r="ESF1" s="447"/>
      <c r="ESG1" s="447"/>
      <c r="ESH1" s="447"/>
      <c r="ESI1" s="447"/>
      <c r="ESJ1" s="447"/>
      <c r="ESK1" s="447"/>
      <c r="ESL1" s="447"/>
      <c r="ESM1" s="447"/>
      <c r="ESN1" s="447"/>
      <c r="ESO1" s="447"/>
      <c r="ESP1" s="447"/>
      <c r="ESQ1" s="447"/>
      <c r="ESR1" s="447"/>
      <c r="ESS1" s="447"/>
      <c r="EST1" s="447"/>
      <c r="ESU1" s="447"/>
      <c r="ESV1" s="447"/>
      <c r="ESW1" s="447"/>
      <c r="ESX1" s="447"/>
      <c r="ESY1" s="447"/>
      <c r="ESZ1" s="447"/>
      <c r="ETA1" s="447"/>
      <c r="ETB1" s="447"/>
      <c r="ETC1" s="447"/>
      <c r="ETD1" s="447"/>
      <c r="ETE1" s="447"/>
      <c r="ETF1" s="447"/>
      <c r="ETG1" s="447"/>
      <c r="ETH1" s="447"/>
      <c r="ETI1" s="447"/>
      <c r="ETJ1" s="447"/>
      <c r="ETK1" s="447"/>
      <c r="ETL1" s="447"/>
      <c r="ETM1" s="447"/>
      <c r="ETN1" s="447"/>
      <c r="ETO1" s="447"/>
      <c r="ETP1" s="447"/>
      <c r="ETQ1" s="447"/>
      <c r="ETR1" s="447"/>
      <c r="ETS1" s="447"/>
      <c r="ETT1" s="447"/>
      <c r="ETU1" s="447"/>
      <c r="ETV1" s="447"/>
      <c r="ETW1" s="447"/>
      <c r="ETX1" s="447"/>
      <c r="ETY1" s="447"/>
      <c r="ETZ1" s="447"/>
      <c r="EUA1" s="447"/>
      <c r="EUB1" s="447"/>
      <c r="EUC1" s="447"/>
      <c r="EUD1" s="447"/>
      <c r="EUE1" s="447"/>
      <c r="EUF1" s="447"/>
      <c r="EUG1" s="447"/>
      <c r="EUH1" s="447"/>
      <c r="EUI1" s="447"/>
      <c r="EUJ1" s="447"/>
      <c r="EUK1" s="447"/>
      <c r="EUL1" s="447"/>
      <c r="EUM1" s="447"/>
      <c r="EUN1" s="447"/>
      <c r="EUO1" s="447"/>
      <c r="EUP1" s="447"/>
      <c r="EUQ1" s="447"/>
      <c r="EUR1" s="447"/>
      <c r="EUS1" s="447"/>
      <c r="EUT1" s="447"/>
      <c r="EUU1" s="447"/>
      <c r="EUV1" s="447"/>
      <c r="EUW1" s="447"/>
      <c r="EUX1" s="447"/>
      <c r="EUY1" s="447"/>
      <c r="EUZ1" s="447"/>
      <c r="EVA1" s="447"/>
      <c r="EVB1" s="447"/>
      <c r="EVC1" s="447"/>
      <c r="EVD1" s="447"/>
      <c r="EVE1" s="447"/>
      <c r="EVF1" s="447"/>
      <c r="EVG1" s="447"/>
      <c r="EVH1" s="447"/>
      <c r="EVI1" s="447"/>
      <c r="EVJ1" s="447"/>
      <c r="EVK1" s="447"/>
      <c r="EVL1" s="447"/>
      <c r="EVM1" s="447"/>
      <c r="EVN1" s="447"/>
      <c r="EVO1" s="447"/>
      <c r="EVP1" s="447"/>
      <c r="EVQ1" s="447"/>
      <c r="EVR1" s="447"/>
      <c r="EVS1" s="447"/>
      <c r="EVT1" s="447"/>
      <c r="EVU1" s="447"/>
      <c r="EVV1" s="447"/>
      <c r="EVW1" s="447"/>
      <c r="EVX1" s="447"/>
      <c r="EVY1" s="447"/>
      <c r="EVZ1" s="447"/>
      <c r="EWA1" s="447"/>
      <c r="EWB1" s="447"/>
      <c r="EWC1" s="447"/>
      <c r="EWD1" s="447"/>
      <c r="EWE1" s="447"/>
      <c r="EWF1" s="447"/>
      <c r="EWG1" s="447"/>
      <c r="EWH1" s="447"/>
      <c r="EWI1" s="447"/>
      <c r="EWJ1" s="447"/>
      <c r="EWK1" s="447"/>
      <c r="EWL1" s="447"/>
      <c r="EWM1" s="447"/>
      <c r="EWN1" s="447"/>
      <c r="EWO1" s="447"/>
      <c r="EWP1" s="447"/>
      <c r="EWQ1" s="447"/>
      <c r="EWR1" s="447"/>
      <c r="EWS1" s="447"/>
      <c r="EWT1" s="447"/>
      <c r="EWU1" s="447"/>
      <c r="EWV1" s="447"/>
      <c r="EWW1" s="447"/>
      <c r="EWX1" s="447"/>
      <c r="EWY1" s="447"/>
      <c r="EWZ1" s="447"/>
      <c r="EXA1" s="447"/>
      <c r="EXB1" s="447"/>
      <c r="EXC1" s="447"/>
      <c r="EXD1" s="447"/>
      <c r="EXE1" s="447"/>
      <c r="EXF1" s="447"/>
      <c r="EXG1" s="447"/>
      <c r="EXH1" s="447"/>
      <c r="EXI1" s="447"/>
      <c r="EXJ1" s="447"/>
      <c r="EXK1" s="447"/>
      <c r="EXL1" s="447"/>
      <c r="EXM1" s="447"/>
      <c r="EXN1" s="447"/>
      <c r="EXO1" s="447"/>
      <c r="EXP1" s="447"/>
      <c r="EXQ1" s="447"/>
      <c r="EXR1" s="447"/>
      <c r="EXS1" s="447"/>
      <c r="EXT1" s="447"/>
      <c r="EXU1" s="447"/>
      <c r="EXV1" s="447"/>
      <c r="EXW1" s="447"/>
      <c r="EXX1" s="447"/>
      <c r="EXY1" s="447"/>
      <c r="EXZ1" s="447"/>
      <c r="EYA1" s="447"/>
      <c r="EYB1" s="447"/>
      <c r="EYC1" s="447"/>
      <c r="EYD1" s="447"/>
      <c r="EYE1" s="447"/>
      <c r="EYF1" s="447"/>
      <c r="EYG1" s="447"/>
      <c r="EYH1" s="447"/>
      <c r="EYI1" s="447"/>
      <c r="EYJ1" s="447"/>
      <c r="EYK1" s="447"/>
      <c r="EYL1" s="447"/>
      <c r="EYM1" s="447"/>
      <c r="EYN1" s="447"/>
      <c r="EYO1" s="447"/>
      <c r="EYP1" s="447"/>
      <c r="EYQ1" s="447"/>
      <c r="EYR1" s="447"/>
      <c r="EYS1" s="447"/>
      <c r="EYT1" s="447"/>
      <c r="EYU1" s="447"/>
      <c r="EYV1" s="447"/>
      <c r="EYW1" s="447"/>
      <c r="EYX1" s="447"/>
      <c r="EYY1" s="447"/>
      <c r="EYZ1" s="447"/>
      <c r="EZA1" s="447"/>
      <c r="EZB1" s="447"/>
      <c r="EZC1" s="447"/>
      <c r="EZD1" s="447"/>
      <c r="EZE1" s="447"/>
      <c r="EZF1" s="447"/>
      <c r="EZG1" s="447"/>
      <c r="EZH1" s="447"/>
      <c r="EZI1" s="447"/>
      <c r="EZJ1" s="447"/>
      <c r="EZK1" s="447"/>
      <c r="EZL1" s="447"/>
      <c r="EZM1" s="447"/>
      <c r="EZN1" s="447"/>
      <c r="EZO1" s="447"/>
      <c r="EZP1" s="447"/>
      <c r="EZQ1" s="447"/>
      <c r="EZR1" s="447"/>
      <c r="EZS1" s="447"/>
      <c r="EZT1" s="447"/>
      <c r="EZU1" s="447"/>
      <c r="EZV1" s="447"/>
      <c r="EZW1" s="447"/>
      <c r="EZX1" s="447"/>
      <c r="EZY1" s="447"/>
      <c r="EZZ1" s="447"/>
      <c r="FAA1" s="447"/>
      <c r="FAB1" s="447"/>
      <c r="FAC1" s="447"/>
      <c r="FAD1" s="447"/>
      <c r="FAE1" s="447"/>
      <c r="FAF1" s="447"/>
      <c r="FAG1" s="447"/>
      <c r="FAH1" s="447"/>
      <c r="FAI1" s="447"/>
      <c r="FAJ1" s="447"/>
      <c r="FAK1" s="447"/>
      <c r="FAL1" s="447"/>
      <c r="FAM1" s="447"/>
      <c r="FAN1" s="447"/>
      <c r="FAO1" s="447"/>
      <c r="FAP1" s="447"/>
      <c r="FAQ1" s="447"/>
      <c r="FAR1" s="447"/>
      <c r="FAS1" s="447"/>
      <c r="FAT1" s="447"/>
      <c r="FAU1" s="447"/>
      <c r="FAV1" s="447"/>
      <c r="FAW1" s="447"/>
      <c r="FAX1" s="447"/>
      <c r="FAY1" s="447"/>
      <c r="FAZ1" s="447"/>
      <c r="FBA1" s="447"/>
      <c r="FBB1" s="447"/>
      <c r="FBC1" s="447"/>
      <c r="FBD1" s="447"/>
      <c r="FBE1" s="447"/>
      <c r="FBF1" s="447"/>
      <c r="FBG1" s="447"/>
      <c r="FBH1" s="447"/>
      <c r="FBI1" s="447"/>
      <c r="FBJ1" s="447"/>
      <c r="FBK1" s="447"/>
      <c r="FBL1" s="447"/>
      <c r="FBM1" s="447"/>
      <c r="FBN1" s="447"/>
      <c r="FBO1" s="447"/>
      <c r="FBP1" s="447"/>
      <c r="FBQ1" s="447"/>
      <c r="FBR1" s="447"/>
      <c r="FBS1" s="447"/>
      <c r="FBT1" s="447"/>
      <c r="FBU1" s="447"/>
      <c r="FBV1" s="447"/>
      <c r="FBW1" s="447"/>
      <c r="FBX1" s="447"/>
      <c r="FBY1" s="447"/>
      <c r="FBZ1" s="447"/>
      <c r="FCA1" s="447"/>
      <c r="FCB1" s="447"/>
      <c r="FCC1" s="447"/>
      <c r="FCD1" s="447"/>
      <c r="FCE1" s="447"/>
      <c r="FCF1" s="447"/>
      <c r="FCG1" s="447"/>
      <c r="FCH1" s="447"/>
      <c r="FCI1" s="447"/>
      <c r="FCJ1" s="447"/>
      <c r="FCK1" s="447"/>
      <c r="FCL1" s="447"/>
      <c r="FCM1" s="447"/>
      <c r="FCN1" s="447"/>
      <c r="FCO1" s="447"/>
      <c r="FCP1" s="447"/>
      <c r="FCQ1" s="447"/>
      <c r="FCR1" s="447"/>
      <c r="FCS1" s="447"/>
      <c r="FCT1" s="447"/>
      <c r="FCU1" s="447"/>
      <c r="FCV1" s="447"/>
      <c r="FCW1" s="447"/>
      <c r="FCX1" s="447"/>
      <c r="FCY1" s="447"/>
      <c r="FCZ1" s="447"/>
      <c r="FDA1" s="447"/>
      <c r="FDB1" s="447"/>
      <c r="FDC1" s="447"/>
      <c r="FDD1" s="447"/>
      <c r="FDE1" s="447"/>
      <c r="FDF1" s="447"/>
      <c r="FDG1" s="447"/>
      <c r="FDH1" s="447"/>
      <c r="FDI1" s="447"/>
      <c r="FDJ1" s="447"/>
      <c r="FDK1" s="447"/>
      <c r="FDL1" s="447"/>
      <c r="FDM1" s="447"/>
      <c r="FDN1" s="447"/>
      <c r="FDO1" s="447"/>
      <c r="FDP1" s="447"/>
      <c r="FDQ1" s="447"/>
      <c r="FDR1" s="447"/>
      <c r="FDS1" s="447"/>
      <c r="FDT1" s="447"/>
      <c r="FDU1" s="447"/>
      <c r="FDV1" s="447"/>
      <c r="FDW1" s="447"/>
      <c r="FDX1" s="447"/>
      <c r="FDY1" s="447"/>
      <c r="FDZ1" s="447"/>
      <c r="FEA1" s="447"/>
      <c r="FEB1" s="447"/>
      <c r="FEC1" s="447"/>
      <c r="FED1" s="447"/>
      <c r="FEE1" s="447"/>
      <c r="FEF1" s="447"/>
      <c r="FEG1" s="447"/>
      <c r="FEH1" s="447"/>
      <c r="FEI1" s="447"/>
      <c r="FEJ1" s="447"/>
      <c r="FEK1" s="447"/>
      <c r="FEL1" s="447"/>
      <c r="FEM1" s="447"/>
      <c r="FEN1" s="447"/>
      <c r="FEO1" s="447"/>
      <c r="FEP1" s="447"/>
      <c r="FEQ1" s="447"/>
      <c r="FER1" s="447"/>
      <c r="FES1" s="447"/>
      <c r="FET1" s="447"/>
      <c r="FEU1" s="447"/>
      <c r="FEV1" s="447"/>
      <c r="FEW1" s="447"/>
      <c r="FEX1" s="447"/>
      <c r="FEY1" s="447"/>
      <c r="FEZ1" s="447"/>
      <c r="FFA1" s="447"/>
      <c r="FFB1" s="447"/>
      <c r="FFC1" s="447"/>
      <c r="FFD1" s="447"/>
      <c r="FFE1" s="447"/>
      <c r="FFF1" s="447"/>
      <c r="FFG1" s="447"/>
      <c r="FFH1" s="447"/>
      <c r="FFI1" s="447"/>
      <c r="FFJ1" s="447"/>
      <c r="FFK1" s="447"/>
      <c r="FFL1" s="447"/>
      <c r="FFM1" s="447"/>
      <c r="FFN1" s="447"/>
      <c r="FFO1" s="447"/>
      <c r="FFP1" s="447"/>
      <c r="FFQ1" s="447"/>
      <c r="FFR1" s="447"/>
      <c r="FFS1" s="447"/>
      <c r="FFT1" s="447"/>
      <c r="FFU1" s="447"/>
      <c r="FFV1" s="447"/>
      <c r="FFW1" s="447"/>
      <c r="FFX1" s="447"/>
      <c r="FFY1" s="447"/>
      <c r="FFZ1" s="447"/>
      <c r="FGA1" s="447"/>
      <c r="FGB1" s="447"/>
      <c r="FGC1" s="447"/>
      <c r="FGD1" s="447"/>
      <c r="FGE1" s="447"/>
      <c r="FGF1" s="447"/>
      <c r="FGG1" s="447"/>
      <c r="FGH1" s="447"/>
      <c r="FGI1" s="447"/>
      <c r="FGJ1" s="447"/>
      <c r="FGK1" s="447"/>
      <c r="FGL1" s="447"/>
      <c r="FGM1" s="447"/>
      <c r="FGN1" s="447"/>
      <c r="FGO1" s="447"/>
      <c r="FGP1" s="447"/>
      <c r="FGQ1" s="447"/>
      <c r="FGR1" s="447"/>
      <c r="FGS1" s="447"/>
      <c r="FGT1" s="447"/>
      <c r="FGU1" s="447"/>
      <c r="FGV1" s="447"/>
      <c r="FGW1" s="447"/>
      <c r="FGX1" s="447"/>
      <c r="FGY1" s="447"/>
      <c r="FGZ1" s="447"/>
      <c r="FHA1" s="447"/>
      <c r="FHB1" s="447"/>
      <c r="FHC1" s="447"/>
      <c r="FHD1" s="447"/>
      <c r="FHE1" s="447"/>
      <c r="FHF1" s="447"/>
      <c r="FHG1" s="447"/>
      <c r="FHH1" s="447"/>
      <c r="FHI1" s="447"/>
      <c r="FHJ1" s="447"/>
      <c r="FHK1" s="447"/>
      <c r="FHL1" s="447"/>
      <c r="FHM1" s="447"/>
      <c r="FHN1" s="447"/>
      <c r="FHO1" s="447"/>
      <c r="FHP1" s="447"/>
      <c r="FHQ1" s="447"/>
      <c r="FHR1" s="447"/>
      <c r="FHS1" s="447"/>
      <c r="FHT1" s="447"/>
      <c r="FHU1" s="447"/>
      <c r="FHV1" s="447"/>
      <c r="FHW1" s="447"/>
      <c r="FHX1" s="447"/>
      <c r="FHY1" s="447"/>
      <c r="FHZ1" s="447"/>
      <c r="FIA1" s="447"/>
      <c r="FIB1" s="447"/>
      <c r="FIC1" s="447"/>
      <c r="FID1" s="447"/>
      <c r="FIE1" s="447"/>
      <c r="FIF1" s="447"/>
      <c r="FIG1" s="447"/>
      <c r="FIH1" s="447"/>
      <c r="FII1" s="447"/>
      <c r="FIJ1" s="447"/>
      <c r="FIK1" s="447"/>
      <c r="FIL1" s="447"/>
      <c r="FIM1" s="447"/>
      <c r="FIN1" s="447"/>
      <c r="FIO1" s="447"/>
      <c r="FIP1" s="447"/>
      <c r="FIQ1" s="447"/>
      <c r="FIR1" s="447"/>
      <c r="FIS1" s="447"/>
      <c r="FIT1" s="447"/>
      <c r="FIU1" s="447"/>
      <c r="FIV1" s="447"/>
      <c r="FIW1" s="447"/>
      <c r="FIX1" s="447"/>
      <c r="FIY1" s="447"/>
      <c r="FIZ1" s="447"/>
      <c r="FJA1" s="447"/>
      <c r="FJB1" s="447"/>
      <c r="FJC1" s="447"/>
      <c r="FJD1" s="447"/>
      <c r="FJE1" s="447"/>
      <c r="FJF1" s="447"/>
      <c r="FJG1" s="447"/>
      <c r="FJH1" s="447"/>
      <c r="FJI1" s="447"/>
      <c r="FJJ1" s="447"/>
      <c r="FJK1" s="447"/>
      <c r="FJL1" s="447"/>
      <c r="FJM1" s="447"/>
      <c r="FJN1" s="447"/>
      <c r="FJO1" s="447"/>
      <c r="FJP1" s="447"/>
      <c r="FJQ1" s="447"/>
      <c r="FJR1" s="447"/>
      <c r="FJS1" s="447"/>
      <c r="FJT1" s="447"/>
      <c r="FJU1" s="447"/>
      <c r="FJV1" s="447"/>
      <c r="FJW1" s="447"/>
      <c r="FJX1" s="447"/>
      <c r="FJY1" s="447"/>
      <c r="FJZ1" s="447"/>
      <c r="FKA1" s="447"/>
      <c r="FKB1" s="447"/>
      <c r="FKC1" s="447"/>
      <c r="FKD1" s="447"/>
      <c r="FKE1" s="447"/>
      <c r="FKF1" s="447"/>
      <c r="FKG1" s="447"/>
      <c r="FKH1" s="447"/>
      <c r="FKI1" s="447"/>
      <c r="FKJ1" s="447"/>
      <c r="FKK1" s="447"/>
      <c r="FKL1" s="447"/>
      <c r="FKM1" s="447"/>
      <c r="FKN1" s="447"/>
      <c r="FKO1" s="447"/>
      <c r="FKP1" s="447"/>
      <c r="FKQ1" s="447"/>
      <c r="FKR1" s="447"/>
      <c r="FKS1" s="447"/>
      <c r="FKT1" s="447"/>
      <c r="FKU1" s="447"/>
      <c r="FKV1" s="447"/>
      <c r="FKW1" s="447"/>
      <c r="FKX1" s="447"/>
      <c r="FKY1" s="447"/>
      <c r="FKZ1" s="447"/>
      <c r="FLA1" s="447"/>
      <c r="FLB1" s="447"/>
      <c r="FLC1" s="447"/>
      <c r="FLD1" s="447"/>
      <c r="FLE1" s="447"/>
      <c r="FLF1" s="447"/>
      <c r="FLG1" s="447"/>
      <c r="FLH1" s="447"/>
      <c r="FLI1" s="447"/>
      <c r="FLJ1" s="447"/>
      <c r="FLK1" s="447"/>
      <c r="FLL1" s="447"/>
      <c r="FLM1" s="447"/>
      <c r="FLN1" s="447"/>
      <c r="FLO1" s="447"/>
      <c r="FLP1" s="447"/>
      <c r="FLQ1" s="447"/>
      <c r="FLR1" s="447"/>
      <c r="FLS1" s="447"/>
      <c r="FLT1" s="447"/>
      <c r="FLU1" s="447"/>
      <c r="FLV1" s="447"/>
      <c r="FLW1" s="447"/>
      <c r="FLX1" s="447"/>
      <c r="FLY1" s="447"/>
      <c r="FLZ1" s="447"/>
      <c r="FMA1" s="447"/>
      <c r="FMB1" s="447"/>
      <c r="FMC1" s="447"/>
      <c r="FMD1" s="447"/>
      <c r="FME1" s="447"/>
      <c r="FMF1" s="447"/>
      <c r="FMG1" s="447"/>
      <c r="FMH1" s="447"/>
      <c r="FMI1" s="447"/>
      <c r="FMJ1" s="447"/>
      <c r="FMK1" s="447"/>
      <c r="FML1" s="447"/>
      <c r="FMM1" s="447"/>
      <c r="FMN1" s="447"/>
      <c r="FMO1" s="447"/>
      <c r="FMP1" s="447"/>
      <c r="FMQ1" s="447"/>
      <c r="FMR1" s="447"/>
      <c r="FMS1" s="447"/>
      <c r="FMT1" s="447"/>
      <c r="FMU1" s="447"/>
      <c r="FMV1" s="447"/>
      <c r="FMW1" s="447"/>
      <c r="FMX1" s="447"/>
      <c r="FMY1" s="447"/>
      <c r="FMZ1" s="447"/>
      <c r="FNA1" s="447"/>
      <c r="FNB1" s="447"/>
      <c r="FNC1" s="447"/>
      <c r="FND1" s="447"/>
      <c r="FNE1" s="447"/>
      <c r="FNF1" s="447"/>
      <c r="FNG1" s="447"/>
      <c r="FNH1" s="447"/>
      <c r="FNI1" s="447"/>
      <c r="FNJ1" s="447"/>
      <c r="FNK1" s="447"/>
      <c r="FNL1" s="447"/>
      <c r="FNM1" s="447"/>
      <c r="FNN1" s="447"/>
      <c r="FNO1" s="447"/>
      <c r="FNP1" s="447"/>
      <c r="FNQ1" s="447"/>
      <c r="FNR1" s="447"/>
      <c r="FNS1" s="447"/>
      <c r="FNT1" s="447"/>
      <c r="FNU1" s="447"/>
      <c r="FNV1" s="447"/>
      <c r="FNW1" s="447"/>
      <c r="FNX1" s="447"/>
      <c r="FNY1" s="447"/>
      <c r="FNZ1" s="447"/>
      <c r="FOA1" s="447"/>
      <c r="FOB1" s="447"/>
      <c r="FOC1" s="447"/>
      <c r="FOD1" s="447"/>
      <c r="FOE1" s="447"/>
      <c r="FOF1" s="447"/>
      <c r="FOG1" s="447"/>
      <c r="FOH1" s="447"/>
      <c r="FOI1" s="447"/>
      <c r="FOJ1" s="447"/>
      <c r="FOK1" s="447"/>
      <c r="FOL1" s="447"/>
      <c r="FOM1" s="447"/>
      <c r="FON1" s="447"/>
      <c r="FOO1" s="447"/>
      <c r="FOP1" s="447"/>
      <c r="FOQ1" s="447"/>
      <c r="FOR1" s="447"/>
      <c r="FOS1" s="447"/>
      <c r="FOT1" s="447"/>
      <c r="FOU1" s="447"/>
      <c r="FOV1" s="447"/>
      <c r="FOW1" s="447"/>
      <c r="FOX1" s="447"/>
      <c r="FOY1" s="447"/>
      <c r="FOZ1" s="447"/>
      <c r="FPA1" s="447"/>
      <c r="FPB1" s="447"/>
      <c r="FPC1" s="447"/>
      <c r="FPD1" s="447"/>
      <c r="FPE1" s="447"/>
      <c r="FPF1" s="447"/>
      <c r="FPG1" s="447"/>
      <c r="FPH1" s="447"/>
      <c r="FPI1" s="447"/>
      <c r="FPJ1" s="447"/>
      <c r="FPK1" s="447"/>
      <c r="FPL1" s="447"/>
      <c r="FPM1" s="447"/>
      <c r="FPN1" s="447"/>
      <c r="FPO1" s="447"/>
      <c r="FPP1" s="447"/>
      <c r="FPQ1" s="447"/>
      <c r="FPR1" s="447"/>
      <c r="FPS1" s="447"/>
      <c r="FPT1" s="447"/>
      <c r="FPU1" s="447"/>
      <c r="FPV1" s="447"/>
      <c r="FPW1" s="447"/>
      <c r="FPX1" s="447"/>
      <c r="FPY1" s="447"/>
      <c r="FPZ1" s="447"/>
      <c r="FQA1" s="447"/>
      <c r="FQB1" s="447"/>
      <c r="FQC1" s="447"/>
      <c r="FQD1" s="447"/>
      <c r="FQE1" s="447"/>
      <c r="FQF1" s="447"/>
      <c r="FQG1" s="447"/>
      <c r="FQH1" s="447"/>
      <c r="FQI1" s="447"/>
      <c r="FQJ1" s="447"/>
      <c r="FQK1" s="447"/>
      <c r="FQL1" s="447"/>
      <c r="FQM1" s="447"/>
      <c r="FQN1" s="447"/>
      <c r="FQO1" s="447"/>
      <c r="FQP1" s="447"/>
      <c r="FQQ1" s="447"/>
      <c r="FQR1" s="447"/>
      <c r="FQS1" s="447"/>
      <c r="FQT1" s="447"/>
      <c r="FQU1" s="447"/>
      <c r="FQV1" s="447"/>
      <c r="FQW1" s="447"/>
      <c r="FQX1" s="447"/>
      <c r="FQY1" s="447"/>
      <c r="FQZ1" s="447"/>
      <c r="FRA1" s="447"/>
      <c r="FRB1" s="447"/>
      <c r="FRC1" s="447"/>
      <c r="FRD1" s="447"/>
      <c r="FRE1" s="447"/>
      <c r="FRF1" s="447"/>
      <c r="FRG1" s="447"/>
      <c r="FRH1" s="447"/>
      <c r="FRI1" s="447"/>
      <c r="FRJ1" s="447"/>
      <c r="FRK1" s="447"/>
      <c r="FRL1" s="447"/>
      <c r="FRM1" s="447"/>
      <c r="FRN1" s="447"/>
      <c r="FRO1" s="447"/>
      <c r="FRP1" s="447"/>
      <c r="FRQ1" s="447"/>
      <c r="FRR1" s="447"/>
      <c r="FRS1" s="447"/>
      <c r="FRT1" s="447"/>
      <c r="FRU1" s="447"/>
      <c r="FRV1" s="447"/>
      <c r="FRW1" s="447"/>
      <c r="FRX1" s="447"/>
      <c r="FRY1" s="447"/>
      <c r="FRZ1" s="447"/>
      <c r="FSA1" s="447"/>
      <c r="FSB1" s="447"/>
      <c r="FSC1" s="447"/>
      <c r="FSD1" s="447"/>
      <c r="FSE1" s="447"/>
      <c r="FSF1" s="447"/>
      <c r="FSG1" s="447"/>
      <c r="FSH1" s="447"/>
      <c r="FSI1" s="447"/>
      <c r="FSJ1" s="447"/>
      <c r="FSK1" s="447"/>
      <c r="FSL1" s="447"/>
      <c r="FSM1" s="447"/>
      <c r="FSN1" s="447"/>
      <c r="FSO1" s="447"/>
      <c r="FSP1" s="447"/>
      <c r="FSQ1" s="447"/>
      <c r="FSR1" s="447"/>
      <c r="FSS1" s="447"/>
      <c r="FST1" s="447"/>
      <c r="FSU1" s="447"/>
      <c r="FSV1" s="447"/>
      <c r="FSW1" s="447"/>
      <c r="FSX1" s="447"/>
      <c r="FSY1" s="447"/>
      <c r="FSZ1" s="447"/>
      <c r="FTA1" s="447"/>
      <c r="FTB1" s="447"/>
      <c r="FTC1" s="447"/>
      <c r="FTD1" s="447"/>
      <c r="FTE1" s="447"/>
      <c r="FTF1" s="447"/>
      <c r="FTG1" s="447"/>
      <c r="FTH1" s="447"/>
      <c r="FTI1" s="447"/>
      <c r="FTJ1" s="447"/>
      <c r="FTK1" s="447"/>
      <c r="FTL1" s="447"/>
      <c r="FTM1" s="447"/>
      <c r="FTN1" s="447"/>
      <c r="FTO1" s="447"/>
      <c r="FTP1" s="447"/>
      <c r="FTQ1" s="447"/>
      <c r="FTR1" s="447"/>
      <c r="FTS1" s="447"/>
      <c r="FTT1" s="447"/>
      <c r="FTU1" s="447"/>
      <c r="FTV1" s="447"/>
      <c r="FTW1" s="447"/>
      <c r="FTX1" s="447"/>
      <c r="FTY1" s="447"/>
      <c r="FTZ1" s="447"/>
      <c r="FUA1" s="447"/>
      <c r="FUB1" s="447"/>
      <c r="FUC1" s="447"/>
      <c r="FUD1" s="447"/>
      <c r="FUE1" s="447"/>
      <c r="FUF1" s="447"/>
      <c r="FUG1" s="447"/>
      <c r="FUH1" s="447"/>
      <c r="FUI1" s="447"/>
      <c r="FUJ1" s="447"/>
      <c r="FUK1" s="447"/>
      <c r="FUL1" s="447"/>
      <c r="FUM1" s="447"/>
      <c r="FUN1" s="447"/>
      <c r="FUO1" s="447"/>
      <c r="FUP1" s="447"/>
      <c r="FUQ1" s="447"/>
      <c r="FUR1" s="447"/>
      <c r="FUS1" s="447"/>
      <c r="FUT1" s="447"/>
      <c r="FUU1" s="447"/>
      <c r="FUV1" s="447"/>
      <c r="FUW1" s="447"/>
      <c r="FUX1" s="447"/>
      <c r="FUY1" s="447"/>
      <c r="FUZ1" s="447"/>
      <c r="FVA1" s="447"/>
      <c r="FVB1" s="447"/>
      <c r="FVC1" s="447"/>
      <c r="FVD1" s="447"/>
      <c r="FVE1" s="447"/>
      <c r="FVF1" s="447"/>
      <c r="FVG1" s="447"/>
      <c r="FVH1" s="447"/>
      <c r="FVI1" s="447"/>
      <c r="FVJ1" s="447"/>
      <c r="FVK1" s="447"/>
      <c r="FVL1" s="447"/>
      <c r="FVM1" s="447"/>
      <c r="FVN1" s="447"/>
      <c r="FVO1" s="447"/>
      <c r="FVP1" s="447"/>
      <c r="FVQ1" s="447"/>
      <c r="FVR1" s="447"/>
      <c r="FVS1" s="447"/>
      <c r="FVT1" s="447"/>
      <c r="FVU1" s="447"/>
      <c r="FVV1" s="447"/>
      <c r="FVW1" s="447"/>
      <c r="FVX1" s="447"/>
      <c r="FVY1" s="447"/>
      <c r="FVZ1" s="447"/>
      <c r="FWA1" s="447"/>
      <c r="FWB1" s="447"/>
      <c r="FWC1" s="447"/>
      <c r="FWD1" s="447"/>
      <c r="FWE1" s="447"/>
      <c r="FWF1" s="447"/>
      <c r="FWG1" s="447"/>
      <c r="FWH1" s="447"/>
      <c r="FWI1" s="447"/>
      <c r="FWJ1" s="447"/>
      <c r="FWK1" s="447"/>
      <c r="FWL1" s="447"/>
      <c r="FWM1" s="447"/>
      <c r="FWN1" s="447"/>
      <c r="FWO1" s="447"/>
      <c r="FWP1" s="447"/>
      <c r="FWQ1" s="447"/>
      <c r="FWR1" s="447"/>
      <c r="FWS1" s="447"/>
      <c r="FWT1" s="447"/>
      <c r="FWU1" s="447"/>
      <c r="FWV1" s="447"/>
      <c r="FWW1" s="447"/>
      <c r="FWX1" s="447"/>
      <c r="FWY1" s="447"/>
      <c r="FWZ1" s="447"/>
      <c r="FXA1" s="447"/>
      <c r="FXB1" s="447"/>
      <c r="FXC1" s="447"/>
      <c r="FXD1" s="447"/>
      <c r="FXE1" s="447"/>
      <c r="FXF1" s="447"/>
      <c r="FXG1" s="447"/>
      <c r="FXH1" s="447"/>
      <c r="FXI1" s="447"/>
      <c r="FXJ1" s="447"/>
      <c r="FXK1" s="447"/>
      <c r="FXL1" s="447"/>
      <c r="FXM1" s="447"/>
      <c r="FXN1" s="447"/>
      <c r="FXO1" s="447"/>
      <c r="FXP1" s="447"/>
      <c r="FXQ1" s="447"/>
      <c r="FXR1" s="447"/>
      <c r="FXS1" s="447"/>
      <c r="FXT1" s="447"/>
      <c r="FXU1" s="447"/>
      <c r="FXV1" s="447"/>
      <c r="FXW1" s="447"/>
      <c r="FXX1" s="447"/>
      <c r="FXY1" s="447"/>
      <c r="FXZ1" s="447"/>
      <c r="FYA1" s="447"/>
      <c r="FYB1" s="447"/>
      <c r="FYC1" s="447"/>
      <c r="FYD1" s="447"/>
      <c r="FYE1" s="447"/>
      <c r="FYF1" s="447"/>
      <c r="FYG1" s="447"/>
      <c r="FYH1" s="447"/>
      <c r="FYI1" s="447"/>
      <c r="FYJ1" s="447"/>
      <c r="FYK1" s="447"/>
      <c r="FYL1" s="447"/>
      <c r="FYM1" s="447"/>
      <c r="FYN1" s="447"/>
      <c r="FYO1" s="447"/>
      <c r="FYP1" s="447"/>
      <c r="FYQ1" s="447"/>
      <c r="FYR1" s="447"/>
      <c r="FYS1" s="447"/>
      <c r="FYT1" s="447"/>
      <c r="FYU1" s="447"/>
      <c r="FYV1" s="447"/>
      <c r="FYW1" s="447"/>
      <c r="FYX1" s="447"/>
      <c r="FYY1" s="447"/>
      <c r="FYZ1" s="447"/>
      <c r="FZA1" s="447"/>
      <c r="FZB1" s="447"/>
      <c r="FZC1" s="447"/>
      <c r="FZD1" s="447"/>
      <c r="FZE1" s="447"/>
      <c r="FZF1" s="447"/>
      <c r="FZG1" s="447"/>
      <c r="FZH1" s="447"/>
      <c r="FZI1" s="447"/>
      <c r="FZJ1" s="447"/>
      <c r="FZK1" s="447"/>
      <c r="FZL1" s="447"/>
      <c r="FZM1" s="447"/>
      <c r="FZN1" s="447"/>
      <c r="FZO1" s="447"/>
      <c r="FZP1" s="447"/>
      <c r="FZQ1" s="447"/>
      <c r="FZR1" s="447"/>
      <c r="FZS1" s="447"/>
      <c r="FZT1" s="447"/>
      <c r="FZU1" s="447"/>
      <c r="FZV1" s="447"/>
      <c r="FZW1" s="447"/>
      <c r="FZX1" s="447"/>
      <c r="FZY1" s="447"/>
      <c r="FZZ1" s="447"/>
      <c r="GAA1" s="447"/>
      <c r="GAB1" s="447"/>
      <c r="GAC1" s="447"/>
      <c r="GAD1" s="447"/>
      <c r="GAE1" s="447"/>
      <c r="GAF1" s="447"/>
      <c r="GAG1" s="447"/>
      <c r="GAH1" s="447"/>
      <c r="GAI1" s="447"/>
      <c r="GAJ1" s="447"/>
      <c r="GAK1" s="447"/>
      <c r="GAL1" s="447"/>
      <c r="GAM1" s="447"/>
      <c r="GAN1" s="447"/>
      <c r="GAO1" s="447"/>
      <c r="GAP1" s="447"/>
      <c r="GAQ1" s="447"/>
      <c r="GAR1" s="447"/>
      <c r="GAS1" s="447"/>
      <c r="GAT1" s="447"/>
      <c r="GAU1" s="447"/>
      <c r="GAV1" s="447"/>
      <c r="GAW1" s="447"/>
      <c r="GAX1" s="447"/>
      <c r="GAY1" s="447"/>
      <c r="GAZ1" s="447"/>
      <c r="GBA1" s="447"/>
      <c r="GBB1" s="447"/>
      <c r="GBC1" s="447"/>
      <c r="GBD1" s="447"/>
      <c r="GBE1" s="447"/>
      <c r="GBF1" s="447"/>
      <c r="GBG1" s="447"/>
      <c r="GBH1" s="447"/>
      <c r="GBI1" s="447"/>
      <c r="GBJ1" s="447"/>
      <c r="GBK1" s="447"/>
      <c r="GBL1" s="447"/>
      <c r="GBM1" s="447"/>
      <c r="GBN1" s="447"/>
      <c r="GBO1" s="447"/>
      <c r="GBP1" s="447"/>
      <c r="GBQ1" s="447"/>
      <c r="GBR1" s="447"/>
      <c r="GBS1" s="447"/>
      <c r="GBT1" s="447"/>
      <c r="GBU1" s="447"/>
      <c r="GBV1" s="447"/>
      <c r="GBW1" s="447"/>
      <c r="GBX1" s="447"/>
      <c r="GBY1" s="447"/>
      <c r="GBZ1" s="447"/>
      <c r="GCA1" s="447"/>
      <c r="GCB1" s="447"/>
      <c r="GCC1" s="447"/>
      <c r="GCD1" s="447"/>
      <c r="GCE1" s="447"/>
      <c r="GCF1" s="447"/>
      <c r="GCG1" s="447"/>
      <c r="GCH1" s="447"/>
      <c r="GCI1" s="447"/>
      <c r="GCJ1" s="447"/>
      <c r="GCK1" s="447"/>
      <c r="GCL1" s="447"/>
      <c r="GCM1" s="447"/>
      <c r="GCN1" s="447"/>
      <c r="GCO1" s="447"/>
      <c r="GCP1" s="447"/>
      <c r="GCQ1" s="447"/>
      <c r="GCR1" s="447"/>
      <c r="GCS1" s="447"/>
      <c r="GCT1" s="447"/>
      <c r="GCU1" s="447"/>
      <c r="GCV1" s="447"/>
      <c r="GCW1" s="447"/>
      <c r="GCX1" s="447"/>
      <c r="GCY1" s="447"/>
      <c r="GCZ1" s="447"/>
      <c r="GDA1" s="447"/>
      <c r="GDB1" s="447"/>
      <c r="GDC1" s="447"/>
      <c r="GDD1" s="447"/>
      <c r="GDE1" s="447"/>
      <c r="GDF1" s="447"/>
      <c r="GDG1" s="447"/>
      <c r="GDH1" s="447"/>
      <c r="GDI1" s="447"/>
      <c r="GDJ1" s="447"/>
      <c r="GDK1" s="447"/>
      <c r="GDL1" s="447"/>
      <c r="GDM1" s="447"/>
      <c r="GDN1" s="447"/>
      <c r="GDO1" s="447"/>
      <c r="GDP1" s="447"/>
      <c r="GDQ1" s="447"/>
      <c r="GDR1" s="447"/>
      <c r="GDS1" s="447"/>
      <c r="GDT1" s="447"/>
      <c r="GDU1" s="447"/>
      <c r="GDV1" s="447"/>
      <c r="GDW1" s="447"/>
      <c r="GDX1" s="447"/>
      <c r="GDY1" s="447"/>
      <c r="GDZ1" s="447"/>
      <c r="GEA1" s="447"/>
      <c r="GEB1" s="447"/>
      <c r="GEC1" s="447"/>
      <c r="GED1" s="447"/>
      <c r="GEE1" s="447"/>
      <c r="GEF1" s="447"/>
      <c r="GEG1" s="447"/>
      <c r="GEH1" s="447"/>
      <c r="GEI1" s="447"/>
      <c r="GEJ1" s="447"/>
      <c r="GEK1" s="447"/>
      <c r="GEL1" s="447"/>
      <c r="GEM1" s="447"/>
      <c r="GEN1" s="447"/>
      <c r="GEO1" s="447"/>
      <c r="GEP1" s="447"/>
      <c r="GEQ1" s="447"/>
      <c r="GER1" s="447"/>
      <c r="GES1" s="447"/>
      <c r="GET1" s="447"/>
      <c r="GEU1" s="447"/>
      <c r="GEV1" s="447"/>
      <c r="GEW1" s="447"/>
      <c r="GEX1" s="447"/>
      <c r="GEY1" s="447"/>
      <c r="GEZ1" s="447"/>
      <c r="GFA1" s="447"/>
      <c r="GFB1" s="447"/>
      <c r="GFC1" s="447"/>
      <c r="GFD1" s="447"/>
      <c r="GFE1" s="447"/>
      <c r="GFF1" s="447"/>
      <c r="GFG1" s="447"/>
      <c r="GFH1" s="447"/>
      <c r="GFI1" s="447"/>
      <c r="GFJ1" s="447"/>
      <c r="GFK1" s="447"/>
      <c r="GFL1" s="447"/>
      <c r="GFM1" s="447"/>
      <c r="GFN1" s="447"/>
      <c r="GFO1" s="447"/>
      <c r="GFP1" s="447"/>
      <c r="GFQ1" s="447"/>
      <c r="GFR1" s="447"/>
      <c r="GFS1" s="447"/>
      <c r="GFT1" s="447"/>
      <c r="GFU1" s="447"/>
      <c r="GFV1" s="447"/>
      <c r="GFW1" s="447"/>
      <c r="GFX1" s="447"/>
      <c r="GFY1" s="447"/>
      <c r="GFZ1" s="447"/>
      <c r="GGA1" s="447"/>
      <c r="GGB1" s="447"/>
      <c r="GGC1" s="447"/>
      <c r="GGD1" s="447"/>
      <c r="GGE1" s="447"/>
      <c r="GGF1" s="447"/>
      <c r="GGG1" s="447"/>
      <c r="GGH1" s="447"/>
      <c r="GGI1" s="447"/>
      <c r="GGJ1" s="447"/>
      <c r="GGK1" s="447"/>
      <c r="GGL1" s="447"/>
      <c r="GGM1" s="447"/>
      <c r="GGN1" s="447"/>
      <c r="GGO1" s="447"/>
      <c r="GGP1" s="447"/>
      <c r="GGQ1" s="447"/>
      <c r="GGR1" s="447"/>
      <c r="GGS1" s="447"/>
      <c r="GGT1" s="447"/>
      <c r="GGU1" s="447"/>
      <c r="GGV1" s="447"/>
      <c r="GGW1" s="447"/>
      <c r="GGX1" s="447"/>
      <c r="GGY1" s="447"/>
      <c r="GGZ1" s="447"/>
      <c r="GHA1" s="447"/>
      <c r="GHB1" s="447"/>
      <c r="GHC1" s="447"/>
      <c r="GHD1" s="447"/>
      <c r="GHE1" s="447"/>
      <c r="GHF1" s="447"/>
      <c r="GHG1" s="447"/>
      <c r="GHH1" s="447"/>
      <c r="GHI1" s="447"/>
      <c r="GHJ1" s="447"/>
      <c r="GHK1" s="447"/>
      <c r="GHL1" s="447"/>
      <c r="GHM1" s="447"/>
      <c r="GHN1" s="447"/>
      <c r="GHO1" s="447"/>
      <c r="GHP1" s="447"/>
      <c r="GHQ1" s="447"/>
      <c r="GHR1" s="447"/>
      <c r="GHS1" s="447"/>
      <c r="GHT1" s="447"/>
      <c r="GHU1" s="447"/>
      <c r="GHV1" s="447"/>
      <c r="GHW1" s="447"/>
      <c r="GHX1" s="447"/>
      <c r="GHY1" s="447"/>
      <c r="GHZ1" s="447"/>
      <c r="GIA1" s="447"/>
      <c r="GIB1" s="447"/>
      <c r="GIC1" s="447"/>
      <c r="GID1" s="447"/>
      <c r="GIE1" s="447"/>
      <c r="GIF1" s="447"/>
      <c r="GIG1" s="447"/>
      <c r="GIH1" s="447"/>
      <c r="GII1" s="447"/>
      <c r="GIJ1" s="447"/>
      <c r="GIK1" s="447"/>
      <c r="GIL1" s="447"/>
      <c r="GIM1" s="447"/>
      <c r="GIN1" s="447"/>
      <c r="GIO1" s="447"/>
      <c r="GIP1" s="447"/>
      <c r="GIQ1" s="447"/>
      <c r="GIR1" s="447"/>
      <c r="GIS1" s="447"/>
      <c r="GIT1" s="447"/>
      <c r="GIU1" s="447"/>
      <c r="GIV1" s="447"/>
      <c r="GIW1" s="447"/>
      <c r="GIX1" s="447"/>
      <c r="GIY1" s="447"/>
      <c r="GIZ1" s="447"/>
      <c r="GJA1" s="447"/>
      <c r="GJB1" s="447"/>
      <c r="GJC1" s="447"/>
      <c r="GJD1" s="447"/>
      <c r="GJE1" s="447"/>
      <c r="GJF1" s="447"/>
      <c r="GJG1" s="447"/>
      <c r="GJH1" s="447"/>
      <c r="GJI1" s="447"/>
      <c r="GJJ1" s="447"/>
      <c r="GJK1" s="447"/>
      <c r="GJL1" s="447"/>
      <c r="GJM1" s="447"/>
      <c r="GJN1" s="447"/>
      <c r="GJO1" s="447"/>
      <c r="GJP1" s="447"/>
      <c r="GJQ1" s="447"/>
      <c r="GJR1" s="447"/>
      <c r="GJS1" s="447"/>
      <c r="GJT1" s="447"/>
      <c r="GJU1" s="447"/>
      <c r="GJV1" s="447"/>
      <c r="GJW1" s="447"/>
      <c r="GJX1" s="447"/>
      <c r="GJY1" s="447"/>
      <c r="GJZ1" s="447"/>
      <c r="GKA1" s="447"/>
      <c r="GKB1" s="447"/>
      <c r="GKC1" s="447"/>
      <c r="GKD1" s="447"/>
      <c r="GKE1" s="447"/>
      <c r="GKF1" s="447"/>
      <c r="GKG1" s="447"/>
      <c r="GKH1" s="447"/>
      <c r="GKI1" s="447"/>
      <c r="GKJ1" s="447"/>
      <c r="GKK1" s="447"/>
      <c r="GKL1" s="447"/>
      <c r="GKM1" s="447"/>
      <c r="GKN1" s="447"/>
      <c r="GKO1" s="447"/>
      <c r="GKP1" s="447"/>
      <c r="GKQ1" s="447"/>
      <c r="GKR1" s="447"/>
      <c r="GKS1" s="447"/>
      <c r="GKT1" s="447"/>
      <c r="GKU1" s="447"/>
      <c r="GKV1" s="447"/>
      <c r="GKW1" s="447"/>
      <c r="GKX1" s="447"/>
      <c r="GKY1" s="447"/>
      <c r="GKZ1" s="447"/>
      <c r="GLA1" s="447"/>
      <c r="GLB1" s="447"/>
      <c r="GLC1" s="447"/>
      <c r="GLD1" s="447"/>
      <c r="GLE1" s="447"/>
      <c r="GLF1" s="447"/>
      <c r="GLG1" s="447"/>
      <c r="GLH1" s="447"/>
      <c r="GLI1" s="447"/>
      <c r="GLJ1" s="447"/>
      <c r="GLK1" s="447"/>
      <c r="GLL1" s="447"/>
      <c r="GLM1" s="447"/>
      <c r="GLN1" s="447"/>
      <c r="GLO1" s="447"/>
      <c r="GLP1" s="447"/>
      <c r="GLQ1" s="447"/>
      <c r="GLR1" s="447"/>
      <c r="GLS1" s="447"/>
      <c r="GLT1" s="447"/>
      <c r="GLU1" s="447"/>
      <c r="GLV1" s="447"/>
      <c r="GLW1" s="447"/>
      <c r="GLX1" s="447"/>
      <c r="GLY1" s="447"/>
      <c r="GLZ1" s="447"/>
      <c r="GMA1" s="447"/>
      <c r="GMB1" s="447"/>
      <c r="GMC1" s="447"/>
      <c r="GMD1" s="447"/>
      <c r="GME1" s="447"/>
      <c r="GMF1" s="447"/>
      <c r="GMG1" s="447"/>
      <c r="GMH1" s="447"/>
      <c r="GMI1" s="447"/>
      <c r="GMJ1" s="447"/>
      <c r="GMK1" s="447"/>
      <c r="GML1" s="447"/>
      <c r="GMM1" s="447"/>
      <c r="GMN1" s="447"/>
      <c r="GMO1" s="447"/>
      <c r="GMP1" s="447"/>
      <c r="GMQ1" s="447"/>
      <c r="GMR1" s="447"/>
      <c r="GMS1" s="447"/>
      <c r="GMT1" s="447"/>
      <c r="GMU1" s="447"/>
      <c r="GMV1" s="447"/>
      <c r="GMW1" s="447"/>
      <c r="GMX1" s="447"/>
      <c r="GMY1" s="447"/>
      <c r="GMZ1" s="447"/>
      <c r="GNA1" s="447"/>
      <c r="GNB1" s="447"/>
      <c r="GNC1" s="447"/>
      <c r="GND1" s="447"/>
      <c r="GNE1" s="447"/>
      <c r="GNF1" s="447"/>
      <c r="GNG1" s="447"/>
      <c r="GNH1" s="447"/>
      <c r="GNI1" s="447"/>
      <c r="GNJ1" s="447"/>
      <c r="GNK1" s="447"/>
      <c r="GNL1" s="447"/>
      <c r="GNM1" s="447"/>
      <c r="GNN1" s="447"/>
      <c r="GNO1" s="447"/>
      <c r="GNP1" s="447"/>
      <c r="GNQ1" s="447"/>
      <c r="GNR1" s="447"/>
      <c r="GNS1" s="447"/>
      <c r="GNT1" s="447"/>
      <c r="GNU1" s="447"/>
      <c r="GNV1" s="447"/>
      <c r="GNW1" s="447"/>
      <c r="GNX1" s="447"/>
      <c r="GNY1" s="447"/>
      <c r="GNZ1" s="447"/>
      <c r="GOA1" s="447"/>
      <c r="GOB1" s="447"/>
      <c r="GOC1" s="447"/>
      <c r="GOD1" s="447"/>
      <c r="GOE1" s="447"/>
      <c r="GOF1" s="447"/>
      <c r="GOG1" s="447"/>
      <c r="GOH1" s="447"/>
      <c r="GOI1" s="447"/>
      <c r="GOJ1" s="447"/>
      <c r="GOK1" s="447"/>
      <c r="GOL1" s="447"/>
      <c r="GOM1" s="447"/>
      <c r="GON1" s="447"/>
      <c r="GOO1" s="447"/>
      <c r="GOP1" s="447"/>
      <c r="GOQ1" s="447"/>
      <c r="GOR1" s="447"/>
      <c r="GOS1" s="447"/>
      <c r="GOT1" s="447"/>
      <c r="GOU1" s="447"/>
      <c r="GOV1" s="447"/>
      <c r="GOW1" s="447"/>
      <c r="GOX1" s="447"/>
      <c r="GOY1" s="447"/>
      <c r="GOZ1" s="447"/>
      <c r="GPA1" s="447"/>
      <c r="GPB1" s="447"/>
      <c r="GPC1" s="447"/>
      <c r="GPD1" s="447"/>
      <c r="GPE1" s="447"/>
      <c r="GPF1" s="447"/>
      <c r="GPG1" s="447"/>
      <c r="GPH1" s="447"/>
      <c r="GPI1" s="447"/>
      <c r="GPJ1" s="447"/>
      <c r="GPK1" s="447"/>
      <c r="GPL1" s="447"/>
      <c r="GPM1" s="447"/>
      <c r="GPN1" s="447"/>
      <c r="GPO1" s="447"/>
      <c r="GPP1" s="447"/>
      <c r="GPQ1" s="447"/>
      <c r="GPR1" s="447"/>
      <c r="GPS1" s="447"/>
      <c r="GPT1" s="447"/>
      <c r="GPU1" s="447"/>
      <c r="GPV1" s="447"/>
      <c r="GPW1" s="447"/>
      <c r="GPX1" s="447"/>
      <c r="GPY1" s="447"/>
      <c r="GPZ1" s="447"/>
      <c r="GQA1" s="447"/>
      <c r="GQB1" s="447"/>
      <c r="GQC1" s="447"/>
      <c r="GQD1" s="447"/>
      <c r="GQE1" s="447"/>
      <c r="GQF1" s="447"/>
      <c r="GQG1" s="447"/>
      <c r="GQH1" s="447"/>
      <c r="GQI1" s="447"/>
      <c r="GQJ1" s="447"/>
      <c r="GQK1" s="447"/>
      <c r="GQL1" s="447"/>
      <c r="GQM1" s="447"/>
      <c r="GQN1" s="447"/>
      <c r="GQO1" s="447"/>
      <c r="GQP1" s="447"/>
      <c r="GQQ1" s="447"/>
      <c r="GQR1" s="447"/>
      <c r="GQS1" s="447"/>
      <c r="GQT1" s="447"/>
      <c r="GQU1" s="447"/>
      <c r="GQV1" s="447"/>
      <c r="GQW1" s="447"/>
      <c r="GQX1" s="447"/>
      <c r="GQY1" s="447"/>
      <c r="GQZ1" s="447"/>
      <c r="GRA1" s="447"/>
      <c r="GRB1" s="447"/>
      <c r="GRC1" s="447"/>
      <c r="GRD1" s="447"/>
      <c r="GRE1" s="447"/>
      <c r="GRF1" s="447"/>
      <c r="GRG1" s="447"/>
      <c r="GRH1" s="447"/>
      <c r="GRI1" s="447"/>
      <c r="GRJ1" s="447"/>
      <c r="GRK1" s="447"/>
      <c r="GRL1" s="447"/>
      <c r="GRM1" s="447"/>
      <c r="GRN1" s="447"/>
      <c r="GRO1" s="447"/>
      <c r="GRP1" s="447"/>
      <c r="GRQ1" s="447"/>
      <c r="GRR1" s="447"/>
      <c r="GRS1" s="447"/>
      <c r="GRT1" s="447"/>
      <c r="GRU1" s="447"/>
      <c r="GRV1" s="447"/>
      <c r="GRW1" s="447"/>
      <c r="GRX1" s="447"/>
      <c r="GRY1" s="447"/>
      <c r="GRZ1" s="447"/>
      <c r="GSA1" s="447"/>
      <c r="GSB1" s="447"/>
      <c r="GSC1" s="447"/>
      <c r="GSD1" s="447"/>
      <c r="GSE1" s="447"/>
      <c r="GSF1" s="447"/>
      <c r="GSG1" s="447"/>
      <c r="GSH1" s="447"/>
      <c r="GSI1" s="447"/>
      <c r="GSJ1" s="447"/>
      <c r="GSK1" s="447"/>
      <c r="GSL1" s="447"/>
      <c r="GSM1" s="447"/>
      <c r="GSN1" s="447"/>
      <c r="GSO1" s="447"/>
      <c r="GSP1" s="447"/>
      <c r="GSQ1" s="447"/>
      <c r="GSR1" s="447"/>
      <c r="GSS1" s="447"/>
      <c r="GST1" s="447"/>
      <c r="GSU1" s="447"/>
      <c r="GSV1" s="447"/>
      <c r="GSW1" s="447"/>
      <c r="GSX1" s="447"/>
      <c r="GSY1" s="447"/>
      <c r="GSZ1" s="447"/>
      <c r="GTA1" s="447"/>
      <c r="GTB1" s="447"/>
      <c r="GTC1" s="447"/>
      <c r="GTD1" s="447"/>
      <c r="GTE1" s="447"/>
      <c r="GTF1" s="447"/>
      <c r="GTG1" s="447"/>
      <c r="GTH1" s="447"/>
      <c r="GTI1" s="447"/>
      <c r="GTJ1" s="447"/>
      <c r="GTK1" s="447"/>
      <c r="GTL1" s="447"/>
      <c r="GTM1" s="447"/>
      <c r="GTN1" s="447"/>
      <c r="GTO1" s="447"/>
      <c r="GTP1" s="447"/>
      <c r="GTQ1" s="447"/>
      <c r="GTR1" s="447"/>
      <c r="GTS1" s="447"/>
      <c r="GTT1" s="447"/>
      <c r="GTU1" s="447"/>
      <c r="GTV1" s="447"/>
      <c r="GTW1" s="447"/>
      <c r="GTX1" s="447"/>
      <c r="GTY1" s="447"/>
      <c r="GTZ1" s="447"/>
      <c r="GUA1" s="447"/>
      <c r="GUB1" s="447"/>
      <c r="GUC1" s="447"/>
      <c r="GUD1" s="447"/>
      <c r="GUE1" s="447"/>
      <c r="GUF1" s="447"/>
      <c r="GUG1" s="447"/>
      <c r="GUH1" s="447"/>
      <c r="GUI1" s="447"/>
      <c r="GUJ1" s="447"/>
      <c r="GUK1" s="447"/>
      <c r="GUL1" s="447"/>
      <c r="GUM1" s="447"/>
      <c r="GUN1" s="447"/>
      <c r="GUO1" s="447"/>
      <c r="GUP1" s="447"/>
      <c r="GUQ1" s="447"/>
      <c r="GUR1" s="447"/>
      <c r="GUS1" s="447"/>
      <c r="GUT1" s="447"/>
      <c r="GUU1" s="447"/>
      <c r="GUV1" s="447"/>
      <c r="GUW1" s="447"/>
      <c r="GUX1" s="447"/>
      <c r="GUY1" s="447"/>
      <c r="GUZ1" s="447"/>
      <c r="GVA1" s="447"/>
      <c r="GVB1" s="447"/>
      <c r="GVC1" s="447"/>
      <c r="GVD1" s="447"/>
      <c r="GVE1" s="447"/>
      <c r="GVF1" s="447"/>
      <c r="GVG1" s="447"/>
      <c r="GVH1" s="447"/>
      <c r="GVI1" s="447"/>
      <c r="GVJ1" s="447"/>
      <c r="GVK1" s="447"/>
      <c r="GVL1" s="447"/>
      <c r="GVM1" s="447"/>
      <c r="GVN1" s="447"/>
      <c r="GVO1" s="447"/>
      <c r="GVP1" s="447"/>
      <c r="GVQ1" s="447"/>
      <c r="GVR1" s="447"/>
      <c r="GVS1" s="447"/>
      <c r="GVT1" s="447"/>
      <c r="GVU1" s="447"/>
      <c r="GVV1" s="447"/>
      <c r="GVW1" s="447"/>
      <c r="GVX1" s="447"/>
      <c r="GVY1" s="447"/>
      <c r="GVZ1" s="447"/>
      <c r="GWA1" s="447"/>
      <c r="GWB1" s="447"/>
      <c r="GWC1" s="447"/>
      <c r="GWD1" s="447"/>
      <c r="GWE1" s="447"/>
      <c r="GWF1" s="447"/>
      <c r="GWG1" s="447"/>
      <c r="GWH1" s="447"/>
      <c r="GWI1" s="447"/>
      <c r="GWJ1" s="447"/>
      <c r="GWK1" s="447"/>
      <c r="GWL1" s="447"/>
      <c r="GWM1" s="447"/>
      <c r="GWN1" s="447"/>
      <c r="GWO1" s="447"/>
      <c r="GWP1" s="447"/>
      <c r="GWQ1" s="447"/>
      <c r="GWR1" s="447"/>
      <c r="GWS1" s="447"/>
      <c r="GWT1" s="447"/>
      <c r="GWU1" s="447"/>
      <c r="GWV1" s="447"/>
      <c r="GWW1" s="447"/>
      <c r="GWX1" s="447"/>
      <c r="GWY1" s="447"/>
      <c r="GWZ1" s="447"/>
      <c r="GXA1" s="447"/>
      <c r="GXB1" s="447"/>
      <c r="GXC1" s="447"/>
      <c r="GXD1" s="447"/>
      <c r="GXE1" s="447"/>
      <c r="GXF1" s="447"/>
      <c r="GXG1" s="447"/>
      <c r="GXH1" s="447"/>
      <c r="GXI1" s="447"/>
      <c r="GXJ1" s="447"/>
      <c r="GXK1" s="447"/>
      <c r="GXL1" s="447"/>
      <c r="GXM1" s="447"/>
      <c r="GXN1" s="447"/>
      <c r="GXO1" s="447"/>
      <c r="GXP1" s="447"/>
      <c r="GXQ1" s="447"/>
      <c r="GXR1" s="447"/>
      <c r="GXS1" s="447"/>
      <c r="GXT1" s="447"/>
      <c r="GXU1" s="447"/>
      <c r="GXV1" s="447"/>
      <c r="GXW1" s="447"/>
      <c r="GXX1" s="447"/>
      <c r="GXY1" s="447"/>
      <c r="GXZ1" s="447"/>
      <c r="GYA1" s="447"/>
      <c r="GYB1" s="447"/>
      <c r="GYC1" s="447"/>
      <c r="GYD1" s="447"/>
      <c r="GYE1" s="447"/>
      <c r="GYF1" s="447"/>
      <c r="GYG1" s="447"/>
      <c r="GYH1" s="447"/>
      <c r="GYI1" s="447"/>
      <c r="GYJ1" s="447"/>
      <c r="GYK1" s="447"/>
      <c r="GYL1" s="447"/>
      <c r="GYM1" s="447"/>
      <c r="GYN1" s="447"/>
      <c r="GYO1" s="447"/>
      <c r="GYP1" s="447"/>
      <c r="GYQ1" s="447"/>
      <c r="GYR1" s="447"/>
      <c r="GYS1" s="447"/>
      <c r="GYT1" s="447"/>
      <c r="GYU1" s="447"/>
      <c r="GYV1" s="447"/>
      <c r="GYW1" s="447"/>
      <c r="GYX1" s="447"/>
      <c r="GYY1" s="447"/>
      <c r="GYZ1" s="447"/>
      <c r="GZA1" s="447"/>
      <c r="GZB1" s="447"/>
      <c r="GZC1" s="447"/>
      <c r="GZD1" s="447"/>
      <c r="GZE1" s="447"/>
      <c r="GZF1" s="447"/>
      <c r="GZG1" s="447"/>
      <c r="GZH1" s="447"/>
      <c r="GZI1" s="447"/>
      <c r="GZJ1" s="447"/>
      <c r="GZK1" s="447"/>
      <c r="GZL1" s="447"/>
      <c r="GZM1" s="447"/>
      <c r="GZN1" s="447"/>
      <c r="GZO1" s="447"/>
      <c r="GZP1" s="447"/>
      <c r="GZQ1" s="447"/>
      <c r="GZR1" s="447"/>
      <c r="GZS1" s="447"/>
      <c r="GZT1" s="447"/>
      <c r="GZU1" s="447"/>
      <c r="GZV1" s="447"/>
      <c r="GZW1" s="447"/>
      <c r="GZX1" s="447"/>
      <c r="GZY1" s="447"/>
      <c r="GZZ1" s="447"/>
      <c r="HAA1" s="447"/>
      <c r="HAB1" s="447"/>
      <c r="HAC1" s="447"/>
      <c r="HAD1" s="447"/>
      <c r="HAE1" s="447"/>
      <c r="HAF1" s="447"/>
      <c r="HAG1" s="447"/>
      <c r="HAH1" s="447"/>
      <c r="HAI1" s="447"/>
      <c r="HAJ1" s="447"/>
      <c r="HAK1" s="447"/>
      <c r="HAL1" s="447"/>
      <c r="HAM1" s="447"/>
      <c r="HAN1" s="447"/>
      <c r="HAO1" s="447"/>
      <c r="HAP1" s="447"/>
      <c r="HAQ1" s="447"/>
      <c r="HAR1" s="447"/>
      <c r="HAS1" s="447"/>
      <c r="HAT1" s="447"/>
      <c r="HAU1" s="447"/>
      <c r="HAV1" s="447"/>
      <c r="HAW1" s="447"/>
      <c r="HAX1" s="447"/>
      <c r="HAY1" s="447"/>
      <c r="HAZ1" s="447"/>
      <c r="HBA1" s="447"/>
      <c r="HBB1" s="447"/>
      <c r="HBC1" s="447"/>
      <c r="HBD1" s="447"/>
      <c r="HBE1" s="447"/>
      <c r="HBF1" s="447"/>
      <c r="HBG1" s="447"/>
      <c r="HBH1" s="447"/>
      <c r="HBI1" s="447"/>
      <c r="HBJ1" s="447"/>
      <c r="HBK1" s="447"/>
      <c r="HBL1" s="447"/>
      <c r="HBM1" s="447"/>
      <c r="HBN1" s="447"/>
      <c r="HBO1" s="447"/>
      <c r="HBP1" s="447"/>
      <c r="HBQ1" s="447"/>
      <c r="HBR1" s="447"/>
      <c r="HBS1" s="447"/>
      <c r="HBT1" s="447"/>
      <c r="HBU1" s="447"/>
      <c r="HBV1" s="447"/>
      <c r="HBW1" s="447"/>
      <c r="HBX1" s="447"/>
      <c r="HBY1" s="447"/>
      <c r="HBZ1" s="447"/>
      <c r="HCA1" s="447"/>
      <c r="HCB1" s="447"/>
      <c r="HCC1" s="447"/>
      <c r="HCD1" s="447"/>
      <c r="HCE1" s="447"/>
      <c r="HCF1" s="447"/>
      <c r="HCG1" s="447"/>
      <c r="HCH1" s="447"/>
      <c r="HCI1" s="447"/>
      <c r="HCJ1" s="447"/>
      <c r="HCK1" s="447"/>
      <c r="HCL1" s="447"/>
      <c r="HCM1" s="447"/>
      <c r="HCN1" s="447"/>
      <c r="HCO1" s="447"/>
      <c r="HCP1" s="447"/>
      <c r="HCQ1" s="447"/>
      <c r="HCR1" s="447"/>
      <c r="HCS1" s="447"/>
      <c r="HCT1" s="447"/>
      <c r="HCU1" s="447"/>
      <c r="HCV1" s="447"/>
      <c r="HCW1" s="447"/>
      <c r="HCX1" s="447"/>
      <c r="HCY1" s="447"/>
      <c r="HCZ1" s="447"/>
      <c r="HDA1" s="447"/>
      <c r="HDB1" s="447"/>
      <c r="HDC1" s="447"/>
      <c r="HDD1" s="447"/>
      <c r="HDE1" s="447"/>
      <c r="HDF1" s="447"/>
      <c r="HDG1" s="447"/>
      <c r="HDH1" s="447"/>
      <c r="HDI1" s="447"/>
      <c r="HDJ1" s="447"/>
      <c r="HDK1" s="447"/>
      <c r="HDL1" s="447"/>
      <c r="HDM1" s="447"/>
      <c r="HDN1" s="447"/>
      <c r="HDO1" s="447"/>
      <c r="HDP1" s="447"/>
      <c r="HDQ1" s="447"/>
      <c r="HDR1" s="447"/>
      <c r="HDS1" s="447"/>
      <c r="HDT1" s="447"/>
      <c r="HDU1" s="447"/>
      <c r="HDV1" s="447"/>
      <c r="HDW1" s="447"/>
      <c r="HDX1" s="447"/>
      <c r="HDY1" s="447"/>
      <c r="HDZ1" s="447"/>
      <c r="HEA1" s="447"/>
      <c r="HEB1" s="447"/>
      <c r="HEC1" s="447"/>
      <c r="HED1" s="447"/>
      <c r="HEE1" s="447"/>
      <c r="HEF1" s="447"/>
      <c r="HEG1" s="447"/>
      <c r="HEH1" s="447"/>
      <c r="HEI1" s="447"/>
      <c r="HEJ1" s="447"/>
      <c r="HEK1" s="447"/>
      <c r="HEL1" s="447"/>
      <c r="HEM1" s="447"/>
      <c r="HEN1" s="447"/>
      <c r="HEO1" s="447"/>
      <c r="HEP1" s="447"/>
      <c r="HEQ1" s="447"/>
      <c r="HER1" s="447"/>
      <c r="HES1" s="447"/>
      <c r="HET1" s="447"/>
      <c r="HEU1" s="447"/>
      <c r="HEV1" s="447"/>
      <c r="HEW1" s="447"/>
      <c r="HEX1" s="447"/>
      <c r="HEY1" s="447"/>
      <c r="HEZ1" s="447"/>
      <c r="HFA1" s="447"/>
      <c r="HFB1" s="447"/>
      <c r="HFC1" s="447"/>
      <c r="HFD1" s="447"/>
      <c r="HFE1" s="447"/>
      <c r="HFF1" s="447"/>
      <c r="HFG1" s="447"/>
      <c r="HFH1" s="447"/>
      <c r="HFI1" s="447"/>
      <c r="HFJ1" s="447"/>
      <c r="HFK1" s="447"/>
      <c r="HFL1" s="447"/>
      <c r="HFM1" s="447"/>
      <c r="HFN1" s="447"/>
      <c r="HFO1" s="447"/>
      <c r="HFP1" s="447"/>
      <c r="HFQ1" s="447"/>
      <c r="HFR1" s="447"/>
      <c r="HFS1" s="447"/>
      <c r="HFT1" s="447"/>
      <c r="HFU1" s="447"/>
      <c r="HFV1" s="447"/>
      <c r="HFW1" s="447"/>
      <c r="HFX1" s="447"/>
      <c r="HFY1" s="447"/>
      <c r="HFZ1" s="447"/>
      <c r="HGA1" s="447"/>
      <c r="HGB1" s="447"/>
      <c r="HGC1" s="447"/>
      <c r="HGD1" s="447"/>
      <c r="HGE1" s="447"/>
      <c r="HGF1" s="447"/>
      <c r="HGG1" s="447"/>
      <c r="HGH1" s="447"/>
      <c r="HGI1" s="447"/>
      <c r="HGJ1" s="447"/>
      <c r="HGK1" s="447"/>
      <c r="HGL1" s="447"/>
      <c r="HGM1" s="447"/>
      <c r="HGN1" s="447"/>
      <c r="HGO1" s="447"/>
      <c r="HGP1" s="447"/>
      <c r="HGQ1" s="447"/>
      <c r="HGR1" s="447"/>
      <c r="HGS1" s="447"/>
      <c r="HGT1" s="447"/>
      <c r="HGU1" s="447"/>
      <c r="HGV1" s="447"/>
      <c r="HGW1" s="447"/>
      <c r="HGX1" s="447"/>
      <c r="HGY1" s="447"/>
      <c r="HGZ1" s="447"/>
      <c r="HHA1" s="447"/>
      <c r="HHB1" s="447"/>
      <c r="HHC1" s="447"/>
      <c r="HHD1" s="447"/>
      <c r="HHE1" s="447"/>
      <c r="HHF1" s="447"/>
      <c r="HHG1" s="447"/>
      <c r="HHH1" s="447"/>
      <c r="HHI1" s="447"/>
      <c r="HHJ1" s="447"/>
      <c r="HHK1" s="447"/>
      <c r="HHL1" s="447"/>
      <c r="HHM1" s="447"/>
      <c r="HHN1" s="447"/>
      <c r="HHO1" s="447"/>
      <c r="HHP1" s="447"/>
      <c r="HHQ1" s="447"/>
      <c r="HHR1" s="447"/>
      <c r="HHS1" s="447"/>
      <c r="HHT1" s="447"/>
      <c r="HHU1" s="447"/>
      <c r="HHV1" s="447"/>
      <c r="HHW1" s="447"/>
      <c r="HHX1" s="447"/>
      <c r="HHY1" s="447"/>
      <c r="HHZ1" s="447"/>
      <c r="HIA1" s="447"/>
      <c r="HIB1" s="447"/>
      <c r="HIC1" s="447"/>
      <c r="HID1" s="447"/>
      <c r="HIE1" s="447"/>
      <c r="HIF1" s="447"/>
      <c r="HIG1" s="447"/>
      <c r="HIH1" s="447"/>
      <c r="HII1" s="447"/>
      <c r="HIJ1" s="447"/>
      <c r="HIK1" s="447"/>
      <c r="HIL1" s="447"/>
      <c r="HIM1" s="447"/>
      <c r="HIN1" s="447"/>
      <c r="HIO1" s="447"/>
      <c r="HIP1" s="447"/>
      <c r="HIQ1" s="447"/>
      <c r="HIR1" s="447"/>
      <c r="HIS1" s="447"/>
      <c r="HIT1" s="447"/>
      <c r="HIU1" s="447"/>
      <c r="HIV1" s="447"/>
      <c r="HIW1" s="447"/>
      <c r="HIX1" s="447"/>
      <c r="HIY1" s="447"/>
      <c r="HIZ1" s="447"/>
      <c r="HJA1" s="447"/>
      <c r="HJB1" s="447"/>
      <c r="HJC1" s="447"/>
      <c r="HJD1" s="447"/>
      <c r="HJE1" s="447"/>
      <c r="HJF1" s="447"/>
      <c r="HJG1" s="447"/>
      <c r="HJH1" s="447"/>
      <c r="HJI1" s="447"/>
      <c r="HJJ1" s="447"/>
      <c r="HJK1" s="447"/>
      <c r="HJL1" s="447"/>
      <c r="HJM1" s="447"/>
      <c r="HJN1" s="447"/>
      <c r="HJO1" s="447"/>
      <c r="HJP1" s="447"/>
      <c r="HJQ1" s="447"/>
      <c r="HJR1" s="447"/>
      <c r="HJS1" s="447"/>
      <c r="HJT1" s="447"/>
      <c r="HJU1" s="447"/>
      <c r="HJV1" s="447"/>
      <c r="HJW1" s="447"/>
      <c r="HJX1" s="447"/>
      <c r="HJY1" s="447"/>
      <c r="HJZ1" s="447"/>
      <c r="HKA1" s="447"/>
      <c r="HKB1" s="447"/>
      <c r="HKC1" s="447"/>
      <c r="HKD1" s="447"/>
      <c r="HKE1" s="447"/>
      <c r="HKF1" s="447"/>
      <c r="HKG1" s="447"/>
      <c r="HKH1" s="447"/>
      <c r="HKI1" s="447"/>
      <c r="HKJ1" s="447"/>
      <c r="HKK1" s="447"/>
      <c r="HKL1" s="447"/>
      <c r="HKM1" s="447"/>
      <c r="HKN1" s="447"/>
      <c r="HKO1" s="447"/>
      <c r="HKP1" s="447"/>
      <c r="HKQ1" s="447"/>
      <c r="HKR1" s="447"/>
      <c r="HKS1" s="447"/>
      <c r="HKT1" s="447"/>
      <c r="HKU1" s="447"/>
      <c r="HKV1" s="447"/>
      <c r="HKW1" s="447"/>
      <c r="HKX1" s="447"/>
      <c r="HKY1" s="447"/>
      <c r="HKZ1" s="447"/>
      <c r="HLA1" s="447"/>
      <c r="HLB1" s="447"/>
      <c r="HLC1" s="447"/>
      <c r="HLD1" s="447"/>
      <c r="HLE1" s="447"/>
      <c r="HLF1" s="447"/>
      <c r="HLG1" s="447"/>
      <c r="HLH1" s="447"/>
      <c r="HLI1" s="447"/>
      <c r="HLJ1" s="447"/>
      <c r="HLK1" s="447"/>
      <c r="HLL1" s="447"/>
      <c r="HLM1" s="447"/>
      <c r="HLN1" s="447"/>
      <c r="HLO1" s="447"/>
      <c r="HLP1" s="447"/>
      <c r="HLQ1" s="447"/>
      <c r="HLR1" s="447"/>
      <c r="HLS1" s="447"/>
      <c r="HLT1" s="447"/>
      <c r="HLU1" s="447"/>
      <c r="HLV1" s="447"/>
      <c r="HLW1" s="447"/>
      <c r="HLX1" s="447"/>
      <c r="HLY1" s="447"/>
      <c r="HLZ1" s="447"/>
      <c r="HMA1" s="447"/>
      <c r="HMB1" s="447"/>
      <c r="HMC1" s="447"/>
      <c r="HMD1" s="447"/>
      <c r="HME1" s="447"/>
      <c r="HMF1" s="447"/>
      <c r="HMG1" s="447"/>
      <c r="HMH1" s="447"/>
      <c r="HMI1" s="447"/>
      <c r="HMJ1" s="447"/>
      <c r="HMK1" s="447"/>
      <c r="HML1" s="447"/>
      <c r="HMM1" s="447"/>
      <c r="HMN1" s="447"/>
      <c r="HMO1" s="447"/>
      <c r="HMP1" s="447"/>
      <c r="HMQ1" s="447"/>
      <c r="HMR1" s="447"/>
      <c r="HMS1" s="447"/>
      <c r="HMT1" s="447"/>
      <c r="HMU1" s="447"/>
      <c r="HMV1" s="447"/>
      <c r="HMW1" s="447"/>
      <c r="HMX1" s="447"/>
      <c r="HMY1" s="447"/>
      <c r="HMZ1" s="447"/>
      <c r="HNA1" s="447"/>
      <c r="HNB1" s="447"/>
      <c r="HNC1" s="447"/>
      <c r="HND1" s="447"/>
      <c r="HNE1" s="447"/>
      <c r="HNF1" s="447"/>
      <c r="HNG1" s="447"/>
      <c r="HNH1" s="447"/>
      <c r="HNI1" s="447"/>
      <c r="HNJ1" s="447"/>
      <c r="HNK1" s="447"/>
      <c r="HNL1" s="447"/>
      <c r="HNM1" s="447"/>
      <c r="HNN1" s="447"/>
      <c r="HNO1" s="447"/>
      <c r="HNP1" s="447"/>
      <c r="HNQ1" s="447"/>
      <c r="HNR1" s="447"/>
      <c r="HNS1" s="447"/>
      <c r="HNT1" s="447"/>
      <c r="HNU1" s="447"/>
      <c r="HNV1" s="447"/>
      <c r="HNW1" s="447"/>
      <c r="HNX1" s="447"/>
      <c r="HNY1" s="447"/>
      <c r="HNZ1" s="447"/>
      <c r="HOA1" s="447"/>
      <c r="HOB1" s="447"/>
      <c r="HOC1" s="447"/>
      <c r="HOD1" s="447"/>
      <c r="HOE1" s="447"/>
      <c r="HOF1" s="447"/>
      <c r="HOG1" s="447"/>
      <c r="HOH1" s="447"/>
      <c r="HOI1" s="447"/>
      <c r="HOJ1" s="447"/>
      <c r="HOK1" s="447"/>
      <c r="HOL1" s="447"/>
      <c r="HOM1" s="447"/>
      <c r="HON1" s="447"/>
      <c r="HOO1" s="447"/>
      <c r="HOP1" s="447"/>
      <c r="HOQ1" s="447"/>
      <c r="HOR1" s="447"/>
      <c r="HOS1" s="447"/>
      <c r="HOT1" s="447"/>
      <c r="HOU1" s="447"/>
      <c r="HOV1" s="447"/>
      <c r="HOW1" s="447"/>
      <c r="HOX1" s="447"/>
      <c r="HOY1" s="447"/>
      <c r="HOZ1" s="447"/>
      <c r="HPA1" s="447"/>
      <c r="HPB1" s="447"/>
      <c r="HPC1" s="447"/>
      <c r="HPD1" s="447"/>
      <c r="HPE1" s="447"/>
      <c r="HPF1" s="447"/>
      <c r="HPG1" s="447"/>
      <c r="HPH1" s="447"/>
      <c r="HPI1" s="447"/>
      <c r="HPJ1" s="447"/>
      <c r="HPK1" s="447"/>
      <c r="HPL1" s="447"/>
      <c r="HPM1" s="447"/>
      <c r="HPN1" s="447"/>
      <c r="HPO1" s="447"/>
      <c r="HPP1" s="447"/>
      <c r="HPQ1" s="447"/>
      <c r="HPR1" s="447"/>
      <c r="HPS1" s="447"/>
      <c r="HPT1" s="447"/>
      <c r="HPU1" s="447"/>
      <c r="HPV1" s="447"/>
      <c r="HPW1" s="447"/>
      <c r="HPX1" s="447"/>
      <c r="HPY1" s="447"/>
      <c r="HPZ1" s="447"/>
      <c r="HQA1" s="447"/>
      <c r="HQB1" s="447"/>
      <c r="HQC1" s="447"/>
      <c r="HQD1" s="447"/>
      <c r="HQE1" s="447"/>
      <c r="HQF1" s="447"/>
      <c r="HQG1" s="447"/>
      <c r="HQH1" s="447"/>
      <c r="HQI1" s="447"/>
      <c r="HQJ1" s="447"/>
      <c r="HQK1" s="447"/>
      <c r="HQL1" s="447"/>
      <c r="HQM1" s="447"/>
      <c r="HQN1" s="447"/>
      <c r="HQO1" s="447"/>
      <c r="HQP1" s="447"/>
      <c r="HQQ1" s="447"/>
      <c r="HQR1" s="447"/>
      <c r="HQS1" s="447"/>
      <c r="HQT1" s="447"/>
      <c r="HQU1" s="447"/>
      <c r="HQV1" s="447"/>
      <c r="HQW1" s="447"/>
      <c r="HQX1" s="447"/>
      <c r="HQY1" s="447"/>
      <c r="HQZ1" s="447"/>
      <c r="HRA1" s="447"/>
      <c r="HRB1" s="447"/>
      <c r="HRC1" s="447"/>
      <c r="HRD1" s="447"/>
      <c r="HRE1" s="447"/>
      <c r="HRF1" s="447"/>
      <c r="HRG1" s="447"/>
      <c r="HRH1" s="447"/>
      <c r="HRI1" s="447"/>
      <c r="HRJ1" s="447"/>
      <c r="HRK1" s="447"/>
      <c r="HRL1" s="447"/>
      <c r="HRM1" s="447"/>
      <c r="HRN1" s="447"/>
      <c r="HRO1" s="447"/>
      <c r="HRP1" s="447"/>
      <c r="HRQ1" s="447"/>
      <c r="HRR1" s="447"/>
      <c r="HRS1" s="447"/>
      <c r="HRT1" s="447"/>
      <c r="HRU1" s="447"/>
      <c r="HRV1" s="447"/>
      <c r="HRW1" s="447"/>
      <c r="HRX1" s="447"/>
      <c r="HRY1" s="447"/>
      <c r="HRZ1" s="447"/>
      <c r="HSA1" s="447"/>
      <c r="HSB1" s="447"/>
      <c r="HSC1" s="447"/>
      <c r="HSD1" s="447"/>
      <c r="HSE1" s="447"/>
      <c r="HSF1" s="447"/>
      <c r="HSG1" s="447"/>
      <c r="HSH1" s="447"/>
      <c r="HSI1" s="447"/>
      <c r="HSJ1" s="447"/>
      <c r="HSK1" s="447"/>
      <c r="HSL1" s="447"/>
      <c r="HSM1" s="447"/>
      <c r="HSN1" s="447"/>
      <c r="HSO1" s="447"/>
      <c r="HSP1" s="447"/>
      <c r="HSQ1" s="447"/>
      <c r="HSR1" s="447"/>
      <c r="HSS1" s="447"/>
      <c r="HST1" s="447"/>
      <c r="HSU1" s="447"/>
      <c r="HSV1" s="447"/>
      <c r="HSW1" s="447"/>
      <c r="HSX1" s="447"/>
      <c r="HSY1" s="447"/>
      <c r="HSZ1" s="447"/>
      <c r="HTA1" s="447"/>
      <c r="HTB1" s="447"/>
      <c r="HTC1" s="447"/>
      <c r="HTD1" s="447"/>
      <c r="HTE1" s="447"/>
      <c r="HTF1" s="447"/>
      <c r="HTG1" s="447"/>
      <c r="HTH1" s="447"/>
      <c r="HTI1" s="447"/>
      <c r="HTJ1" s="447"/>
      <c r="HTK1" s="447"/>
      <c r="HTL1" s="447"/>
      <c r="HTM1" s="447"/>
      <c r="HTN1" s="447"/>
      <c r="HTO1" s="447"/>
      <c r="HTP1" s="447"/>
      <c r="HTQ1" s="447"/>
      <c r="HTR1" s="447"/>
      <c r="HTS1" s="447"/>
      <c r="HTT1" s="447"/>
      <c r="HTU1" s="447"/>
      <c r="HTV1" s="447"/>
      <c r="HTW1" s="447"/>
      <c r="HTX1" s="447"/>
      <c r="HTY1" s="447"/>
      <c r="HTZ1" s="447"/>
      <c r="HUA1" s="447"/>
      <c r="HUB1" s="447"/>
      <c r="HUC1" s="447"/>
      <c r="HUD1" s="447"/>
      <c r="HUE1" s="447"/>
      <c r="HUF1" s="447"/>
      <c r="HUG1" s="447"/>
      <c r="HUH1" s="447"/>
      <c r="HUI1" s="447"/>
      <c r="HUJ1" s="447"/>
      <c r="HUK1" s="447"/>
      <c r="HUL1" s="447"/>
      <c r="HUM1" s="447"/>
      <c r="HUN1" s="447"/>
      <c r="HUO1" s="447"/>
      <c r="HUP1" s="447"/>
      <c r="HUQ1" s="447"/>
      <c r="HUR1" s="447"/>
      <c r="HUS1" s="447"/>
      <c r="HUT1" s="447"/>
      <c r="HUU1" s="447"/>
      <c r="HUV1" s="447"/>
      <c r="HUW1" s="447"/>
      <c r="HUX1" s="447"/>
      <c r="HUY1" s="447"/>
      <c r="HUZ1" s="447"/>
      <c r="HVA1" s="447"/>
      <c r="HVB1" s="447"/>
      <c r="HVC1" s="447"/>
      <c r="HVD1" s="447"/>
      <c r="HVE1" s="447"/>
      <c r="HVF1" s="447"/>
      <c r="HVG1" s="447"/>
      <c r="HVH1" s="447"/>
      <c r="HVI1" s="447"/>
      <c r="HVJ1" s="447"/>
      <c r="HVK1" s="447"/>
      <c r="HVL1" s="447"/>
      <c r="HVM1" s="447"/>
      <c r="HVN1" s="447"/>
      <c r="HVO1" s="447"/>
      <c r="HVP1" s="447"/>
      <c r="HVQ1" s="447"/>
      <c r="HVR1" s="447"/>
      <c r="HVS1" s="447"/>
      <c r="HVT1" s="447"/>
      <c r="HVU1" s="447"/>
      <c r="HVV1" s="447"/>
      <c r="HVW1" s="447"/>
      <c r="HVX1" s="447"/>
      <c r="HVY1" s="447"/>
      <c r="HVZ1" s="447"/>
      <c r="HWA1" s="447"/>
      <c r="HWB1" s="447"/>
      <c r="HWC1" s="447"/>
      <c r="HWD1" s="447"/>
      <c r="HWE1" s="447"/>
      <c r="HWF1" s="447"/>
      <c r="HWG1" s="447"/>
      <c r="HWH1" s="447"/>
      <c r="HWI1" s="447"/>
      <c r="HWJ1" s="447"/>
      <c r="HWK1" s="447"/>
      <c r="HWL1" s="447"/>
      <c r="HWM1" s="447"/>
      <c r="HWN1" s="447"/>
      <c r="HWO1" s="447"/>
      <c r="HWP1" s="447"/>
      <c r="HWQ1" s="447"/>
      <c r="HWR1" s="447"/>
      <c r="HWS1" s="447"/>
      <c r="HWT1" s="447"/>
      <c r="HWU1" s="447"/>
      <c r="HWV1" s="447"/>
      <c r="HWW1" s="447"/>
      <c r="HWX1" s="447"/>
      <c r="HWY1" s="447"/>
      <c r="HWZ1" s="447"/>
      <c r="HXA1" s="447"/>
      <c r="HXB1" s="447"/>
      <c r="HXC1" s="447"/>
      <c r="HXD1" s="447"/>
      <c r="HXE1" s="447"/>
      <c r="HXF1" s="447"/>
      <c r="HXG1" s="447"/>
      <c r="HXH1" s="447"/>
      <c r="HXI1" s="447"/>
      <c r="HXJ1" s="447"/>
      <c r="HXK1" s="447"/>
      <c r="HXL1" s="447"/>
      <c r="HXM1" s="447"/>
      <c r="HXN1" s="447"/>
      <c r="HXO1" s="447"/>
      <c r="HXP1" s="447"/>
      <c r="HXQ1" s="447"/>
      <c r="HXR1" s="447"/>
      <c r="HXS1" s="447"/>
      <c r="HXT1" s="447"/>
      <c r="HXU1" s="447"/>
      <c r="HXV1" s="447"/>
      <c r="HXW1" s="447"/>
      <c r="HXX1" s="447"/>
      <c r="HXY1" s="447"/>
      <c r="HXZ1" s="447"/>
      <c r="HYA1" s="447"/>
      <c r="HYB1" s="447"/>
      <c r="HYC1" s="447"/>
      <c r="HYD1" s="447"/>
      <c r="HYE1" s="447"/>
      <c r="HYF1" s="447"/>
      <c r="HYG1" s="447"/>
      <c r="HYH1" s="447"/>
      <c r="HYI1" s="447"/>
      <c r="HYJ1" s="447"/>
      <c r="HYK1" s="447"/>
      <c r="HYL1" s="447"/>
      <c r="HYM1" s="447"/>
      <c r="HYN1" s="447"/>
      <c r="HYO1" s="447"/>
      <c r="HYP1" s="447"/>
      <c r="HYQ1" s="447"/>
      <c r="HYR1" s="447"/>
      <c r="HYS1" s="447"/>
      <c r="HYT1" s="447"/>
      <c r="HYU1" s="447"/>
      <c r="HYV1" s="447"/>
      <c r="HYW1" s="447"/>
      <c r="HYX1" s="447"/>
      <c r="HYY1" s="447"/>
      <c r="HYZ1" s="447"/>
      <c r="HZA1" s="447"/>
      <c r="HZB1" s="447"/>
      <c r="HZC1" s="447"/>
      <c r="HZD1" s="447"/>
      <c r="HZE1" s="447"/>
      <c r="HZF1" s="447"/>
      <c r="HZG1" s="447"/>
      <c r="HZH1" s="447"/>
      <c r="HZI1" s="447"/>
      <c r="HZJ1" s="447"/>
      <c r="HZK1" s="447"/>
      <c r="HZL1" s="447"/>
      <c r="HZM1" s="447"/>
      <c r="HZN1" s="447"/>
      <c r="HZO1" s="447"/>
      <c r="HZP1" s="447"/>
      <c r="HZQ1" s="447"/>
      <c r="HZR1" s="447"/>
      <c r="HZS1" s="447"/>
      <c r="HZT1" s="447"/>
      <c r="HZU1" s="447"/>
      <c r="HZV1" s="447"/>
      <c r="HZW1" s="447"/>
      <c r="HZX1" s="447"/>
      <c r="HZY1" s="447"/>
      <c r="HZZ1" s="447"/>
      <c r="IAA1" s="447"/>
      <c r="IAB1" s="447"/>
      <c r="IAC1" s="447"/>
      <c r="IAD1" s="447"/>
      <c r="IAE1" s="447"/>
      <c r="IAF1" s="447"/>
      <c r="IAG1" s="447"/>
      <c r="IAH1" s="447"/>
      <c r="IAI1" s="447"/>
      <c r="IAJ1" s="447"/>
      <c r="IAK1" s="447"/>
      <c r="IAL1" s="447"/>
      <c r="IAM1" s="447"/>
      <c r="IAN1" s="447"/>
      <c r="IAO1" s="447"/>
      <c r="IAP1" s="447"/>
      <c r="IAQ1" s="447"/>
      <c r="IAR1" s="447"/>
      <c r="IAS1" s="447"/>
      <c r="IAT1" s="447"/>
      <c r="IAU1" s="447"/>
      <c r="IAV1" s="447"/>
      <c r="IAW1" s="447"/>
      <c r="IAX1" s="447"/>
      <c r="IAY1" s="447"/>
      <c r="IAZ1" s="447"/>
      <c r="IBA1" s="447"/>
      <c r="IBB1" s="447"/>
      <c r="IBC1" s="447"/>
      <c r="IBD1" s="447"/>
      <c r="IBE1" s="447"/>
      <c r="IBF1" s="447"/>
      <c r="IBG1" s="447"/>
      <c r="IBH1" s="447"/>
      <c r="IBI1" s="447"/>
      <c r="IBJ1" s="447"/>
      <c r="IBK1" s="447"/>
      <c r="IBL1" s="447"/>
      <c r="IBM1" s="447"/>
      <c r="IBN1" s="447"/>
      <c r="IBO1" s="447"/>
      <c r="IBP1" s="447"/>
      <c r="IBQ1" s="447"/>
      <c r="IBR1" s="447"/>
      <c r="IBS1" s="447"/>
      <c r="IBT1" s="447"/>
      <c r="IBU1" s="447"/>
      <c r="IBV1" s="447"/>
      <c r="IBW1" s="447"/>
      <c r="IBX1" s="447"/>
      <c r="IBY1" s="447"/>
      <c r="IBZ1" s="447"/>
      <c r="ICA1" s="447"/>
      <c r="ICB1" s="447"/>
      <c r="ICC1" s="447"/>
      <c r="ICD1" s="447"/>
      <c r="ICE1" s="447"/>
      <c r="ICF1" s="447"/>
      <c r="ICG1" s="447"/>
      <c r="ICH1" s="447"/>
      <c r="ICI1" s="447"/>
      <c r="ICJ1" s="447"/>
      <c r="ICK1" s="447"/>
      <c r="ICL1" s="447"/>
      <c r="ICM1" s="447"/>
      <c r="ICN1" s="447"/>
      <c r="ICO1" s="447"/>
      <c r="ICP1" s="447"/>
      <c r="ICQ1" s="447"/>
      <c r="ICR1" s="447"/>
      <c r="ICS1" s="447"/>
      <c r="ICT1" s="447"/>
      <c r="ICU1" s="447"/>
      <c r="ICV1" s="447"/>
      <c r="ICW1" s="447"/>
      <c r="ICX1" s="447"/>
      <c r="ICY1" s="447"/>
      <c r="ICZ1" s="447"/>
      <c r="IDA1" s="447"/>
      <c r="IDB1" s="447"/>
      <c r="IDC1" s="447"/>
      <c r="IDD1" s="447"/>
      <c r="IDE1" s="447"/>
      <c r="IDF1" s="447"/>
      <c r="IDG1" s="447"/>
      <c r="IDH1" s="447"/>
      <c r="IDI1" s="447"/>
      <c r="IDJ1" s="447"/>
      <c r="IDK1" s="447"/>
      <c r="IDL1" s="447"/>
      <c r="IDM1" s="447"/>
      <c r="IDN1" s="447"/>
      <c r="IDO1" s="447"/>
      <c r="IDP1" s="447"/>
      <c r="IDQ1" s="447"/>
      <c r="IDR1" s="447"/>
      <c r="IDS1" s="447"/>
      <c r="IDT1" s="447"/>
      <c r="IDU1" s="447"/>
      <c r="IDV1" s="447"/>
      <c r="IDW1" s="447"/>
      <c r="IDX1" s="447"/>
      <c r="IDY1" s="447"/>
      <c r="IDZ1" s="447"/>
      <c r="IEA1" s="447"/>
      <c r="IEB1" s="447"/>
      <c r="IEC1" s="447"/>
      <c r="IED1" s="447"/>
      <c r="IEE1" s="447"/>
      <c r="IEF1" s="447"/>
      <c r="IEG1" s="447"/>
      <c r="IEH1" s="447"/>
      <c r="IEI1" s="447"/>
      <c r="IEJ1" s="447"/>
      <c r="IEK1" s="447"/>
      <c r="IEL1" s="447"/>
      <c r="IEM1" s="447"/>
      <c r="IEN1" s="447"/>
      <c r="IEO1" s="447"/>
      <c r="IEP1" s="447"/>
      <c r="IEQ1" s="447"/>
      <c r="IER1" s="447"/>
      <c r="IES1" s="447"/>
      <c r="IET1" s="447"/>
      <c r="IEU1" s="447"/>
      <c r="IEV1" s="447"/>
      <c r="IEW1" s="447"/>
      <c r="IEX1" s="447"/>
      <c r="IEY1" s="447"/>
      <c r="IEZ1" s="447"/>
      <c r="IFA1" s="447"/>
      <c r="IFB1" s="447"/>
      <c r="IFC1" s="447"/>
      <c r="IFD1" s="447"/>
      <c r="IFE1" s="447"/>
      <c r="IFF1" s="447"/>
      <c r="IFG1" s="447"/>
      <c r="IFH1" s="447"/>
      <c r="IFI1" s="447"/>
      <c r="IFJ1" s="447"/>
      <c r="IFK1" s="447"/>
      <c r="IFL1" s="447"/>
      <c r="IFM1" s="447"/>
      <c r="IFN1" s="447"/>
      <c r="IFO1" s="447"/>
      <c r="IFP1" s="447"/>
      <c r="IFQ1" s="447"/>
      <c r="IFR1" s="447"/>
      <c r="IFS1" s="447"/>
      <c r="IFT1" s="447"/>
      <c r="IFU1" s="447"/>
      <c r="IFV1" s="447"/>
      <c r="IFW1" s="447"/>
      <c r="IFX1" s="447"/>
      <c r="IFY1" s="447"/>
      <c r="IFZ1" s="447"/>
      <c r="IGA1" s="447"/>
      <c r="IGB1" s="447"/>
      <c r="IGC1" s="447"/>
      <c r="IGD1" s="447"/>
      <c r="IGE1" s="447"/>
      <c r="IGF1" s="447"/>
      <c r="IGG1" s="447"/>
      <c r="IGH1" s="447"/>
      <c r="IGI1" s="447"/>
      <c r="IGJ1" s="447"/>
      <c r="IGK1" s="447"/>
      <c r="IGL1" s="447"/>
      <c r="IGM1" s="447"/>
      <c r="IGN1" s="447"/>
      <c r="IGO1" s="447"/>
      <c r="IGP1" s="447"/>
      <c r="IGQ1" s="447"/>
      <c r="IGR1" s="447"/>
      <c r="IGS1" s="447"/>
      <c r="IGT1" s="447"/>
      <c r="IGU1" s="447"/>
      <c r="IGV1" s="447"/>
      <c r="IGW1" s="447"/>
      <c r="IGX1" s="447"/>
      <c r="IGY1" s="447"/>
      <c r="IGZ1" s="447"/>
      <c r="IHA1" s="447"/>
      <c r="IHB1" s="447"/>
      <c r="IHC1" s="447"/>
      <c r="IHD1" s="447"/>
      <c r="IHE1" s="447"/>
      <c r="IHF1" s="447"/>
      <c r="IHG1" s="447"/>
      <c r="IHH1" s="447"/>
      <c r="IHI1" s="447"/>
      <c r="IHJ1" s="447"/>
      <c r="IHK1" s="447"/>
      <c r="IHL1" s="447"/>
      <c r="IHM1" s="447"/>
      <c r="IHN1" s="447"/>
      <c r="IHO1" s="447"/>
      <c r="IHP1" s="447"/>
      <c r="IHQ1" s="447"/>
      <c r="IHR1" s="447"/>
      <c r="IHS1" s="447"/>
      <c r="IHT1" s="447"/>
      <c r="IHU1" s="447"/>
      <c r="IHV1" s="447"/>
      <c r="IHW1" s="447"/>
      <c r="IHX1" s="447"/>
      <c r="IHY1" s="447"/>
      <c r="IHZ1" s="447"/>
      <c r="IIA1" s="447"/>
      <c r="IIB1" s="447"/>
      <c r="IIC1" s="447"/>
      <c r="IID1" s="447"/>
      <c r="IIE1" s="447"/>
      <c r="IIF1" s="447"/>
      <c r="IIG1" s="447"/>
      <c r="IIH1" s="447"/>
      <c r="III1" s="447"/>
      <c r="IIJ1" s="447"/>
      <c r="IIK1" s="447"/>
      <c r="IIL1" s="447"/>
      <c r="IIM1" s="447"/>
      <c r="IIN1" s="447"/>
      <c r="IIO1" s="447"/>
      <c r="IIP1" s="447"/>
      <c r="IIQ1" s="447"/>
      <c r="IIR1" s="447"/>
      <c r="IIS1" s="447"/>
      <c r="IIT1" s="447"/>
      <c r="IIU1" s="447"/>
      <c r="IIV1" s="447"/>
      <c r="IIW1" s="447"/>
      <c r="IIX1" s="447"/>
      <c r="IIY1" s="447"/>
      <c r="IIZ1" s="447"/>
      <c r="IJA1" s="447"/>
      <c r="IJB1" s="447"/>
      <c r="IJC1" s="447"/>
      <c r="IJD1" s="447"/>
      <c r="IJE1" s="447"/>
      <c r="IJF1" s="447"/>
      <c r="IJG1" s="447"/>
      <c r="IJH1" s="447"/>
      <c r="IJI1" s="447"/>
      <c r="IJJ1" s="447"/>
      <c r="IJK1" s="447"/>
      <c r="IJL1" s="447"/>
      <c r="IJM1" s="447"/>
      <c r="IJN1" s="447"/>
      <c r="IJO1" s="447"/>
      <c r="IJP1" s="447"/>
      <c r="IJQ1" s="447"/>
      <c r="IJR1" s="447"/>
      <c r="IJS1" s="447"/>
      <c r="IJT1" s="447"/>
      <c r="IJU1" s="447"/>
      <c r="IJV1" s="447"/>
      <c r="IJW1" s="447"/>
      <c r="IJX1" s="447"/>
      <c r="IJY1" s="447"/>
      <c r="IJZ1" s="447"/>
      <c r="IKA1" s="447"/>
      <c r="IKB1" s="447"/>
      <c r="IKC1" s="447"/>
      <c r="IKD1" s="447"/>
      <c r="IKE1" s="447"/>
      <c r="IKF1" s="447"/>
      <c r="IKG1" s="447"/>
      <c r="IKH1" s="447"/>
      <c r="IKI1" s="447"/>
      <c r="IKJ1" s="447"/>
      <c r="IKK1" s="447"/>
      <c r="IKL1" s="447"/>
      <c r="IKM1" s="447"/>
      <c r="IKN1" s="447"/>
      <c r="IKO1" s="447"/>
      <c r="IKP1" s="447"/>
      <c r="IKQ1" s="447"/>
      <c r="IKR1" s="447"/>
      <c r="IKS1" s="447"/>
      <c r="IKT1" s="447"/>
      <c r="IKU1" s="447"/>
      <c r="IKV1" s="447"/>
      <c r="IKW1" s="447"/>
      <c r="IKX1" s="447"/>
      <c r="IKY1" s="447"/>
      <c r="IKZ1" s="447"/>
      <c r="ILA1" s="447"/>
      <c r="ILB1" s="447"/>
      <c r="ILC1" s="447"/>
      <c r="ILD1" s="447"/>
      <c r="ILE1" s="447"/>
      <c r="ILF1" s="447"/>
      <c r="ILG1" s="447"/>
      <c r="ILH1" s="447"/>
      <c r="ILI1" s="447"/>
      <c r="ILJ1" s="447"/>
      <c r="ILK1" s="447"/>
      <c r="ILL1" s="447"/>
      <c r="ILM1" s="447"/>
      <c r="ILN1" s="447"/>
      <c r="ILO1" s="447"/>
      <c r="ILP1" s="447"/>
      <c r="ILQ1" s="447"/>
      <c r="ILR1" s="447"/>
      <c r="ILS1" s="447"/>
      <c r="ILT1" s="447"/>
      <c r="ILU1" s="447"/>
      <c r="ILV1" s="447"/>
      <c r="ILW1" s="447"/>
      <c r="ILX1" s="447"/>
      <c r="ILY1" s="447"/>
      <c r="ILZ1" s="447"/>
      <c r="IMA1" s="447"/>
      <c r="IMB1" s="447"/>
      <c r="IMC1" s="447"/>
      <c r="IMD1" s="447"/>
      <c r="IME1" s="447"/>
      <c r="IMF1" s="447"/>
      <c r="IMG1" s="447"/>
      <c r="IMH1" s="447"/>
      <c r="IMI1" s="447"/>
      <c r="IMJ1" s="447"/>
      <c r="IMK1" s="447"/>
      <c r="IML1" s="447"/>
      <c r="IMM1" s="447"/>
      <c r="IMN1" s="447"/>
      <c r="IMO1" s="447"/>
      <c r="IMP1" s="447"/>
      <c r="IMQ1" s="447"/>
      <c r="IMR1" s="447"/>
      <c r="IMS1" s="447"/>
      <c r="IMT1" s="447"/>
      <c r="IMU1" s="447"/>
      <c r="IMV1" s="447"/>
      <c r="IMW1" s="447"/>
      <c r="IMX1" s="447"/>
      <c r="IMY1" s="447"/>
      <c r="IMZ1" s="447"/>
      <c r="INA1" s="447"/>
      <c r="INB1" s="447"/>
      <c r="INC1" s="447"/>
      <c r="IND1" s="447"/>
      <c r="INE1" s="447"/>
      <c r="INF1" s="447"/>
      <c r="ING1" s="447"/>
      <c r="INH1" s="447"/>
      <c r="INI1" s="447"/>
      <c r="INJ1" s="447"/>
      <c r="INK1" s="447"/>
      <c r="INL1" s="447"/>
      <c r="INM1" s="447"/>
      <c r="INN1" s="447"/>
      <c r="INO1" s="447"/>
      <c r="INP1" s="447"/>
      <c r="INQ1" s="447"/>
      <c r="INR1" s="447"/>
      <c r="INS1" s="447"/>
      <c r="INT1" s="447"/>
      <c r="INU1" s="447"/>
      <c r="INV1" s="447"/>
      <c r="INW1" s="447"/>
      <c r="INX1" s="447"/>
      <c r="INY1" s="447"/>
      <c r="INZ1" s="447"/>
      <c r="IOA1" s="447"/>
      <c r="IOB1" s="447"/>
      <c r="IOC1" s="447"/>
      <c r="IOD1" s="447"/>
      <c r="IOE1" s="447"/>
      <c r="IOF1" s="447"/>
      <c r="IOG1" s="447"/>
      <c r="IOH1" s="447"/>
      <c r="IOI1" s="447"/>
      <c r="IOJ1" s="447"/>
      <c r="IOK1" s="447"/>
      <c r="IOL1" s="447"/>
      <c r="IOM1" s="447"/>
      <c r="ION1" s="447"/>
      <c r="IOO1" s="447"/>
      <c r="IOP1" s="447"/>
      <c r="IOQ1" s="447"/>
      <c r="IOR1" s="447"/>
      <c r="IOS1" s="447"/>
      <c r="IOT1" s="447"/>
      <c r="IOU1" s="447"/>
      <c r="IOV1" s="447"/>
      <c r="IOW1" s="447"/>
      <c r="IOX1" s="447"/>
      <c r="IOY1" s="447"/>
      <c r="IOZ1" s="447"/>
      <c r="IPA1" s="447"/>
      <c r="IPB1" s="447"/>
      <c r="IPC1" s="447"/>
      <c r="IPD1" s="447"/>
      <c r="IPE1" s="447"/>
      <c r="IPF1" s="447"/>
      <c r="IPG1" s="447"/>
      <c r="IPH1" s="447"/>
      <c r="IPI1" s="447"/>
      <c r="IPJ1" s="447"/>
      <c r="IPK1" s="447"/>
      <c r="IPL1" s="447"/>
      <c r="IPM1" s="447"/>
      <c r="IPN1" s="447"/>
      <c r="IPO1" s="447"/>
      <c r="IPP1" s="447"/>
      <c r="IPQ1" s="447"/>
      <c r="IPR1" s="447"/>
      <c r="IPS1" s="447"/>
      <c r="IPT1" s="447"/>
      <c r="IPU1" s="447"/>
      <c r="IPV1" s="447"/>
      <c r="IPW1" s="447"/>
      <c r="IPX1" s="447"/>
      <c r="IPY1" s="447"/>
      <c r="IPZ1" s="447"/>
      <c r="IQA1" s="447"/>
      <c r="IQB1" s="447"/>
      <c r="IQC1" s="447"/>
      <c r="IQD1" s="447"/>
      <c r="IQE1" s="447"/>
      <c r="IQF1" s="447"/>
      <c r="IQG1" s="447"/>
      <c r="IQH1" s="447"/>
      <c r="IQI1" s="447"/>
      <c r="IQJ1" s="447"/>
      <c r="IQK1" s="447"/>
      <c r="IQL1" s="447"/>
      <c r="IQM1" s="447"/>
      <c r="IQN1" s="447"/>
      <c r="IQO1" s="447"/>
      <c r="IQP1" s="447"/>
      <c r="IQQ1" s="447"/>
      <c r="IQR1" s="447"/>
      <c r="IQS1" s="447"/>
      <c r="IQT1" s="447"/>
      <c r="IQU1" s="447"/>
      <c r="IQV1" s="447"/>
      <c r="IQW1" s="447"/>
      <c r="IQX1" s="447"/>
      <c r="IQY1" s="447"/>
      <c r="IQZ1" s="447"/>
      <c r="IRA1" s="447"/>
      <c r="IRB1" s="447"/>
      <c r="IRC1" s="447"/>
      <c r="IRD1" s="447"/>
      <c r="IRE1" s="447"/>
      <c r="IRF1" s="447"/>
      <c r="IRG1" s="447"/>
      <c r="IRH1" s="447"/>
      <c r="IRI1" s="447"/>
      <c r="IRJ1" s="447"/>
      <c r="IRK1" s="447"/>
      <c r="IRL1" s="447"/>
      <c r="IRM1" s="447"/>
      <c r="IRN1" s="447"/>
      <c r="IRO1" s="447"/>
      <c r="IRP1" s="447"/>
      <c r="IRQ1" s="447"/>
      <c r="IRR1" s="447"/>
      <c r="IRS1" s="447"/>
      <c r="IRT1" s="447"/>
      <c r="IRU1" s="447"/>
      <c r="IRV1" s="447"/>
      <c r="IRW1" s="447"/>
      <c r="IRX1" s="447"/>
      <c r="IRY1" s="447"/>
      <c r="IRZ1" s="447"/>
      <c r="ISA1" s="447"/>
      <c r="ISB1" s="447"/>
      <c r="ISC1" s="447"/>
      <c r="ISD1" s="447"/>
      <c r="ISE1" s="447"/>
      <c r="ISF1" s="447"/>
      <c r="ISG1" s="447"/>
      <c r="ISH1" s="447"/>
      <c r="ISI1" s="447"/>
      <c r="ISJ1" s="447"/>
      <c r="ISK1" s="447"/>
      <c r="ISL1" s="447"/>
      <c r="ISM1" s="447"/>
      <c r="ISN1" s="447"/>
      <c r="ISO1" s="447"/>
      <c r="ISP1" s="447"/>
      <c r="ISQ1" s="447"/>
      <c r="ISR1" s="447"/>
      <c r="ISS1" s="447"/>
      <c r="IST1" s="447"/>
      <c r="ISU1" s="447"/>
      <c r="ISV1" s="447"/>
      <c r="ISW1" s="447"/>
      <c r="ISX1" s="447"/>
      <c r="ISY1" s="447"/>
      <c r="ISZ1" s="447"/>
      <c r="ITA1" s="447"/>
      <c r="ITB1" s="447"/>
      <c r="ITC1" s="447"/>
      <c r="ITD1" s="447"/>
      <c r="ITE1" s="447"/>
      <c r="ITF1" s="447"/>
      <c r="ITG1" s="447"/>
      <c r="ITH1" s="447"/>
      <c r="ITI1" s="447"/>
      <c r="ITJ1" s="447"/>
      <c r="ITK1" s="447"/>
      <c r="ITL1" s="447"/>
      <c r="ITM1" s="447"/>
      <c r="ITN1" s="447"/>
      <c r="ITO1" s="447"/>
      <c r="ITP1" s="447"/>
      <c r="ITQ1" s="447"/>
      <c r="ITR1" s="447"/>
      <c r="ITS1" s="447"/>
      <c r="ITT1" s="447"/>
      <c r="ITU1" s="447"/>
      <c r="ITV1" s="447"/>
      <c r="ITW1" s="447"/>
      <c r="ITX1" s="447"/>
      <c r="ITY1" s="447"/>
      <c r="ITZ1" s="447"/>
      <c r="IUA1" s="447"/>
      <c r="IUB1" s="447"/>
      <c r="IUC1" s="447"/>
      <c r="IUD1" s="447"/>
      <c r="IUE1" s="447"/>
      <c r="IUF1" s="447"/>
      <c r="IUG1" s="447"/>
      <c r="IUH1" s="447"/>
      <c r="IUI1" s="447"/>
      <c r="IUJ1" s="447"/>
      <c r="IUK1" s="447"/>
      <c r="IUL1" s="447"/>
      <c r="IUM1" s="447"/>
      <c r="IUN1" s="447"/>
      <c r="IUO1" s="447"/>
      <c r="IUP1" s="447"/>
      <c r="IUQ1" s="447"/>
      <c r="IUR1" s="447"/>
      <c r="IUS1" s="447"/>
      <c r="IUT1" s="447"/>
      <c r="IUU1" s="447"/>
      <c r="IUV1" s="447"/>
      <c r="IUW1" s="447"/>
      <c r="IUX1" s="447"/>
      <c r="IUY1" s="447"/>
      <c r="IUZ1" s="447"/>
      <c r="IVA1" s="447"/>
      <c r="IVB1" s="447"/>
      <c r="IVC1" s="447"/>
      <c r="IVD1" s="447"/>
      <c r="IVE1" s="447"/>
      <c r="IVF1" s="447"/>
      <c r="IVG1" s="447"/>
      <c r="IVH1" s="447"/>
      <c r="IVI1" s="447"/>
      <c r="IVJ1" s="447"/>
      <c r="IVK1" s="447"/>
      <c r="IVL1" s="447"/>
      <c r="IVM1" s="447"/>
      <c r="IVN1" s="447"/>
      <c r="IVO1" s="447"/>
      <c r="IVP1" s="447"/>
      <c r="IVQ1" s="447"/>
      <c r="IVR1" s="447"/>
      <c r="IVS1" s="447"/>
      <c r="IVT1" s="447"/>
      <c r="IVU1" s="447"/>
      <c r="IVV1" s="447"/>
      <c r="IVW1" s="447"/>
      <c r="IVX1" s="447"/>
      <c r="IVY1" s="447"/>
      <c r="IVZ1" s="447"/>
      <c r="IWA1" s="447"/>
      <c r="IWB1" s="447"/>
      <c r="IWC1" s="447"/>
      <c r="IWD1" s="447"/>
      <c r="IWE1" s="447"/>
      <c r="IWF1" s="447"/>
      <c r="IWG1" s="447"/>
      <c r="IWH1" s="447"/>
      <c r="IWI1" s="447"/>
      <c r="IWJ1" s="447"/>
      <c r="IWK1" s="447"/>
      <c r="IWL1" s="447"/>
      <c r="IWM1" s="447"/>
      <c r="IWN1" s="447"/>
      <c r="IWO1" s="447"/>
      <c r="IWP1" s="447"/>
      <c r="IWQ1" s="447"/>
      <c r="IWR1" s="447"/>
      <c r="IWS1" s="447"/>
      <c r="IWT1" s="447"/>
      <c r="IWU1" s="447"/>
      <c r="IWV1" s="447"/>
      <c r="IWW1" s="447"/>
      <c r="IWX1" s="447"/>
      <c r="IWY1" s="447"/>
      <c r="IWZ1" s="447"/>
      <c r="IXA1" s="447"/>
      <c r="IXB1" s="447"/>
      <c r="IXC1" s="447"/>
      <c r="IXD1" s="447"/>
      <c r="IXE1" s="447"/>
      <c r="IXF1" s="447"/>
      <c r="IXG1" s="447"/>
      <c r="IXH1" s="447"/>
      <c r="IXI1" s="447"/>
      <c r="IXJ1" s="447"/>
      <c r="IXK1" s="447"/>
      <c r="IXL1" s="447"/>
      <c r="IXM1" s="447"/>
      <c r="IXN1" s="447"/>
      <c r="IXO1" s="447"/>
      <c r="IXP1" s="447"/>
      <c r="IXQ1" s="447"/>
      <c r="IXR1" s="447"/>
      <c r="IXS1" s="447"/>
      <c r="IXT1" s="447"/>
      <c r="IXU1" s="447"/>
      <c r="IXV1" s="447"/>
      <c r="IXW1" s="447"/>
      <c r="IXX1" s="447"/>
      <c r="IXY1" s="447"/>
      <c r="IXZ1" s="447"/>
      <c r="IYA1" s="447"/>
      <c r="IYB1" s="447"/>
      <c r="IYC1" s="447"/>
      <c r="IYD1" s="447"/>
      <c r="IYE1" s="447"/>
      <c r="IYF1" s="447"/>
      <c r="IYG1" s="447"/>
      <c r="IYH1" s="447"/>
      <c r="IYI1" s="447"/>
      <c r="IYJ1" s="447"/>
      <c r="IYK1" s="447"/>
      <c r="IYL1" s="447"/>
      <c r="IYM1" s="447"/>
      <c r="IYN1" s="447"/>
      <c r="IYO1" s="447"/>
      <c r="IYP1" s="447"/>
      <c r="IYQ1" s="447"/>
      <c r="IYR1" s="447"/>
      <c r="IYS1" s="447"/>
      <c r="IYT1" s="447"/>
      <c r="IYU1" s="447"/>
      <c r="IYV1" s="447"/>
      <c r="IYW1" s="447"/>
      <c r="IYX1" s="447"/>
      <c r="IYY1" s="447"/>
      <c r="IYZ1" s="447"/>
      <c r="IZA1" s="447"/>
      <c r="IZB1" s="447"/>
      <c r="IZC1" s="447"/>
      <c r="IZD1" s="447"/>
      <c r="IZE1" s="447"/>
      <c r="IZF1" s="447"/>
      <c r="IZG1" s="447"/>
      <c r="IZH1" s="447"/>
      <c r="IZI1" s="447"/>
      <c r="IZJ1" s="447"/>
      <c r="IZK1" s="447"/>
      <c r="IZL1" s="447"/>
      <c r="IZM1" s="447"/>
      <c r="IZN1" s="447"/>
      <c r="IZO1" s="447"/>
      <c r="IZP1" s="447"/>
      <c r="IZQ1" s="447"/>
      <c r="IZR1" s="447"/>
      <c r="IZS1" s="447"/>
      <c r="IZT1" s="447"/>
      <c r="IZU1" s="447"/>
      <c r="IZV1" s="447"/>
      <c r="IZW1" s="447"/>
      <c r="IZX1" s="447"/>
      <c r="IZY1" s="447"/>
      <c r="IZZ1" s="447"/>
      <c r="JAA1" s="447"/>
      <c r="JAB1" s="447"/>
      <c r="JAC1" s="447"/>
      <c r="JAD1" s="447"/>
      <c r="JAE1" s="447"/>
      <c r="JAF1" s="447"/>
      <c r="JAG1" s="447"/>
      <c r="JAH1" s="447"/>
      <c r="JAI1" s="447"/>
      <c r="JAJ1" s="447"/>
      <c r="JAK1" s="447"/>
      <c r="JAL1" s="447"/>
      <c r="JAM1" s="447"/>
      <c r="JAN1" s="447"/>
      <c r="JAO1" s="447"/>
      <c r="JAP1" s="447"/>
      <c r="JAQ1" s="447"/>
      <c r="JAR1" s="447"/>
      <c r="JAS1" s="447"/>
      <c r="JAT1" s="447"/>
      <c r="JAU1" s="447"/>
      <c r="JAV1" s="447"/>
      <c r="JAW1" s="447"/>
      <c r="JAX1" s="447"/>
      <c r="JAY1" s="447"/>
      <c r="JAZ1" s="447"/>
      <c r="JBA1" s="447"/>
      <c r="JBB1" s="447"/>
      <c r="JBC1" s="447"/>
      <c r="JBD1" s="447"/>
      <c r="JBE1" s="447"/>
      <c r="JBF1" s="447"/>
      <c r="JBG1" s="447"/>
      <c r="JBH1" s="447"/>
      <c r="JBI1" s="447"/>
      <c r="JBJ1" s="447"/>
      <c r="JBK1" s="447"/>
      <c r="JBL1" s="447"/>
      <c r="JBM1" s="447"/>
      <c r="JBN1" s="447"/>
      <c r="JBO1" s="447"/>
      <c r="JBP1" s="447"/>
      <c r="JBQ1" s="447"/>
      <c r="JBR1" s="447"/>
      <c r="JBS1" s="447"/>
      <c r="JBT1" s="447"/>
      <c r="JBU1" s="447"/>
      <c r="JBV1" s="447"/>
      <c r="JBW1" s="447"/>
      <c r="JBX1" s="447"/>
      <c r="JBY1" s="447"/>
      <c r="JBZ1" s="447"/>
      <c r="JCA1" s="447"/>
      <c r="JCB1" s="447"/>
      <c r="JCC1" s="447"/>
      <c r="JCD1" s="447"/>
      <c r="JCE1" s="447"/>
      <c r="JCF1" s="447"/>
      <c r="JCG1" s="447"/>
      <c r="JCH1" s="447"/>
      <c r="JCI1" s="447"/>
      <c r="JCJ1" s="447"/>
      <c r="JCK1" s="447"/>
      <c r="JCL1" s="447"/>
      <c r="JCM1" s="447"/>
      <c r="JCN1" s="447"/>
      <c r="JCO1" s="447"/>
      <c r="JCP1" s="447"/>
      <c r="JCQ1" s="447"/>
      <c r="JCR1" s="447"/>
      <c r="JCS1" s="447"/>
      <c r="JCT1" s="447"/>
      <c r="JCU1" s="447"/>
      <c r="JCV1" s="447"/>
      <c r="JCW1" s="447"/>
      <c r="JCX1" s="447"/>
      <c r="JCY1" s="447"/>
      <c r="JCZ1" s="447"/>
      <c r="JDA1" s="447"/>
      <c r="JDB1" s="447"/>
      <c r="JDC1" s="447"/>
      <c r="JDD1" s="447"/>
      <c r="JDE1" s="447"/>
      <c r="JDF1" s="447"/>
      <c r="JDG1" s="447"/>
      <c r="JDH1" s="447"/>
      <c r="JDI1" s="447"/>
      <c r="JDJ1" s="447"/>
      <c r="JDK1" s="447"/>
      <c r="JDL1" s="447"/>
      <c r="JDM1" s="447"/>
      <c r="JDN1" s="447"/>
      <c r="JDO1" s="447"/>
      <c r="JDP1" s="447"/>
      <c r="JDQ1" s="447"/>
      <c r="JDR1" s="447"/>
      <c r="JDS1" s="447"/>
      <c r="JDT1" s="447"/>
      <c r="JDU1" s="447"/>
      <c r="JDV1" s="447"/>
      <c r="JDW1" s="447"/>
      <c r="JDX1" s="447"/>
      <c r="JDY1" s="447"/>
      <c r="JDZ1" s="447"/>
      <c r="JEA1" s="447"/>
      <c r="JEB1" s="447"/>
      <c r="JEC1" s="447"/>
      <c r="JED1" s="447"/>
      <c r="JEE1" s="447"/>
      <c r="JEF1" s="447"/>
      <c r="JEG1" s="447"/>
      <c r="JEH1" s="447"/>
      <c r="JEI1" s="447"/>
      <c r="JEJ1" s="447"/>
      <c r="JEK1" s="447"/>
      <c r="JEL1" s="447"/>
      <c r="JEM1" s="447"/>
      <c r="JEN1" s="447"/>
      <c r="JEO1" s="447"/>
      <c r="JEP1" s="447"/>
      <c r="JEQ1" s="447"/>
      <c r="JER1" s="447"/>
      <c r="JES1" s="447"/>
      <c r="JET1" s="447"/>
      <c r="JEU1" s="447"/>
      <c r="JEV1" s="447"/>
      <c r="JEW1" s="447"/>
      <c r="JEX1" s="447"/>
      <c r="JEY1" s="447"/>
      <c r="JEZ1" s="447"/>
      <c r="JFA1" s="447"/>
      <c r="JFB1" s="447"/>
      <c r="JFC1" s="447"/>
      <c r="JFD1" s="447"/>
      <c r="JFE1" s="447"/>
      <c r="JFF1" s="447"/>
      <c r="JFG1" s="447"/>
      <c r="JFH1" s="447"/>
      <c r="JFI1" s="447"/>
      <c r="JFJ1" s="447"/>
      <c r="JFK1" s="447"/>
      <c r="JFL1" s="447"/>
      <c r="JFM1" s="447"/>
      <c r="JFN1" s="447"/>
      <c r="JFO1" s="447"/>
      <c r="JFP1" s="447"/>
      <c r="JFQ1" s="447"/>
      <c r="JFR1" s="447"/>
      <c r="JFS1" s="447"/>
      <c r="JFT1" s="447"/>
      <c r="JFU1" s="447"/>
      <c r="JFV1" s="447"/>
      <c r="JFW1" s="447"/>
      <c r="JFX1" s="447"/>
      <c r="JFY1" s="447"/>
      <c r="JFZ1" s="447"/>
      <c r="JGA1" s="447"/>
      <c r="JGB1" s="447"/>
      <c r="JGC1" s="447"/>
      <c r="JGD1" s="447"/>
      <c r="JGE1" s="447"/>
      <c r="JGF1" s="447"/>
      <c r="JGG1" s="447"/>
      <c r="JGH1" s="447"/>
      <c r="JGI1" s="447"/>
      <c r="JGJ1" s="447"/>
      <c r="JGK1" s="447"/>
      <c r="JGL1" s="447"/>
      <c r="JGM1" s="447"/>
      <c r="JGN1" s="447"/>
      <c r="JGO1" s="447"/>
      <c r="JGP1" s="447"/>
      <c r="JGQ1" s="447"/>
      <c r="JGR1" s="447"/>
      <c r="JGS1" s="447"/>
      <c r="JGT1" s="447"/>
      <c r="JGU1" s="447"/>
      <c r="JGV1" s="447"/>
      <c r="JGW1" s="447"/>
      <c r="JGX1" s="447"/>
      <c r="JGY1" s="447"/>
      <c r="JGZ1" s="447"/>
      <c r="JHA1" s="447"/>
      <c r="JHB1" s="447"/>
      <c r="JHC1" s="447"/>
      <c r="JHD1" s="447"/>
      <c r="JHE1" s="447"/>
      <c r="JHF1" s="447"/>
      <c r="JHG1" s="447"/>
      <c r="JHH1" s="447"/>
      <c r="JHI1" s="447"/>
      <c r="JHJ1" s="447"/>
      <c r="JHK1" s="447"/>
      <c r="JHL1" s="447"/>
      <c r="JHM1" s="447"/>
      <c r="JHN1" s="447"/>
      <c r="JHO1" s="447"/>
      <c r="JHP1" s="447"/>
      <c r="JHQ1" s="447"/>
      <c r="JHR1" s="447"/>
      <c r="JHS1" s="447"/>
      <c r="JHT1" s="447"/>
      <c r="JHU1" s="447"/>
      <c r="JHV1" s="447"/>
      <c r="JHW1" s="447"/>
      <c r="JHX1" s="447"/>
      <c r="JHY1" s="447"/>
      <c r="JHZ1" s="447"/>
      <c r="JIA1" s="447"/>
      <c r="JIB1" s="447"/>
      <c r="JIC1" s="447"/>
      <c r="JID1" s="447"/>
      <c r="JIE1" s="447"/>
      <c r="JIF1" s="447"/>
      <c r="JIG1" s="447"/>
      <c r="JIH1" s="447"/>
      <c r="JII1" s="447"/>
      <c r="JIJ1" s="447"/>
      <c r="JIK1" s="447"/>
      <c r="JIL1" s="447"/>
      <c r="JIM1" s="447"/>
      <c r="JIN1" s="447"/>
      <c r="JIO1" s="447"/>
      <c r="JIP1" s="447"/>
      <c r="JIQ1" s="447"/>
      <c r="JIR1" s="447"/>
      <c r="JIS1" s="447"/>
      <c r="JIT1" s="447"/>
      <c r="JIU1" s="447"/>
      <c r="JIV1" s="447"/>
      <c r="JIW1" s="447"/>
      <c r="JIX1" s="447"/>
      <c r="JIY1" s="447"/>
      <c r="JIZ1" s="447"/>
      <c r="JJA1" s="447"/>
      <c r="JJB1" s="447"/>
      <c r="JJC1" s="447"/>
      <c r="JJD1" s="447"/>
      <c r="JJE1" s="447"/>
      <c r="JJF1" s="447"/>
      <c r="JJG1" s="447"/>
      <c r="JJH1" s="447"/>
      <c r="JJI1" s="447"/>
      <c r="JJJ1" s="447"/>
      <c r="JJK1" s="447"/>
      <c r="JJL1" s="447"/>
      <c r="JJM1" s="447"/>
      <c r="JJN1" s="447"/>
      <c r="JJO1" s="447"/>
      <c r="JJP1" s="447"/>
      <c r="JJQ1" s="447"/>
      <c r="JJR1" s="447"/>
      <c r="JJS1" s="447"/>
      <c r="JJT1" s="447"/>
      <c r="JJU1" s="447"/>
      <c r="JJV1" s="447"/>
      <c r="JJW1" s="447"/>
      <c r="JJX1" s="447"/>
      <c r="JJY1" s="447"/>
      <c r="JJZ1" s="447"/>
      <c r="JKA1" s="447"/>
      <c r="JKB1" s="447"/>
      <c r="JKC1" s="447"/>
      <c r="JKD1" s="447"/>
      <c r="JKE1" s="447"/>
      <c r="JKF1" s="447"/>
      <c r="JKG1" s="447"/>
      <c r="JKH1" s="447"/>
      <c r="JKI1" s="447"/>
      <c r="JKJ1" s="447"/>
      <c r="JKK1" s="447"/>
      <c r="JKL1" s="447"/>
      <c r="JKM1" s="447"/>
      <c r="JKN1" s="447"/>
      <c r="JKO1" s="447"/>
      <c r="JKP1" s="447"/>
      <c r="JKQ1" s="447"/>
      <c r="JKR1" s="447"/>
      <c r="JKS1" s="447"/>
      <c r="JKT1" s="447"/>
      <c r="JKU1" s="447"/>
      <c r="JKV1" s="447"/>
      <c r="JKW1" s="447"/>
      <c r="JKX1" s="447"/>
      <c r="JKY1" s="447"/>
      <c r="JKZ1" s="447"/>
      <c r="JLA1" s="447"/>
      <c r="JLB1" s="447"/>
      <c r="JLC1" s="447"/>
      <c r="JLD1" s="447"/>
      <c r="JLE1" s="447"/>
      <c r="JLF1" s="447"/>
      <c r="JLG1" s="447"/>
      <c r="JLH1" s="447"/>
      <c r="JLI1" s="447"/>
      <c r="JLJ1" s="447"/>
      <c r="JLK1" s="447"/>
      <c r="JLL1" s="447"/>
      <c r="JLM1" s="447"/>
      <c r="JLN1" s="447"/>
      <c r="JLO1" s="447"/>
      <c r="JLP1" s="447"/>
      <c r="JLQ1" s="447"/>
      <c r="JLR1" s="447"/>
      <c r="JLS1" s="447"/>
      <c r="JLT1" s="447"/>
      <c r="JLU1" s="447"/>
      <c r="JLV1" s="447"/>
      <c r="JLW1" s="447"/>
      <c r="JLX1" s="447"/>
      <c r="JLY1" s="447"/>
      <c r="JLZ1" s="447"/>
      <c r="JMA1" s="447"/>
      <c r="JMB1" s="447"/>
      <c r="JMC1" s="447"/>
      <c r="JMD1" s="447"/>
      <c r="JME1" s="447"/>
      <c r="JMF1" s="447"/>
      <c r="JMG1" s="447"/>
      <c r="JMH1" s="447"/>
      <c r="JMI1" s="447"/>
      <c r="JMJ1" s="447"/>
      <c r="JMK1" s="447"/>
      <c r="JML1" s="447"/>
      <c r="JMM1" s="447"/>
      <c r="JMN1" s="447"/>
      <c r="JMO1" s="447"/>
      <c r="JMP1" s="447"/>
      <c r="JMQ1" s="447"/>
      <c r="JMR1" s="447"/>
      <c r="JMS1" s="447"/>
      <c r="JMT1" s="447"/>
      <c r="JMU1" s="447"/>
      <c r="JMV1" s="447"/>
      <c r="JMW1" s="447"/>
      <c r="JMX1" s="447"/>
      <c r="JMY1" s="447"/>
      <c r="JMZ1" s="447"/>
      <c r="JNA1" s="447"/>
      <c r="JNB1" s="447"/>
      <c r="JNC1" s="447"/>
      <c r="JND1" s="447"/>
      <c r="JNE1" s="447"/>
      <c r="JNF1" s="447"/>
      <c r="JNG1" s="447"/>
      <c r="JNH1" s="447"/>
      <c r="JNI1" s="447"/>
      <c r="JNJ1" s="447"/>
      <c r="JNK1" s="447"/>
      <c r="JNL1" s="447"/>
      <c r="JNM1" s="447"/>
      <c r="JNN1" s="447"/>
      <c r="JNO1" s="447"/>
      <c r="JNP1" s="447"/>
      <c r="JNQ1" s="447"/>
      <c r="JNR1" s="447"/>
      <c r="JNS1" s="447"/>
      <c r="JNT1" s="447"/>
      <c r="JNU1" s="447"/>
      <c r="JNV1" s="447"/>
      <c r="JNW1" s="447"/>
      <c r="JNX1" s="447"/>
      <c r="JNY1" s="447"/>
      <c r="JNZ1" s="447"/>
      <c r="JOA1" s="447"/>
      <c r="JOB1" s="447"/>
      <c r="JOC1" s="447"/>
      <c r="JOD1" s="447"/>
      <c r="JOE1" s="447"/>
      <c r="JOF1" s="447"/>
      <c r="JOG1" s="447"/>
      <c r="JOH1" s="447"/>
      <c r="JOI1" s="447"/>
      <c r="JOJ1" s="447"/>
      <c r="JOK1" s="447"/>
      <c r="JOL1" s="447"/>
      <c r="JOM1" s="447"/>
      <c r="JON1" s="447"/>
      <c r="JOO1" s="447"/>
      <c r="JOP1" s="447"/>
      <c r="JOQ1" s="447"/>
      <c r="JOR1" s="447"/>
      <c r="JOS1" s="447"/>
      <c r="JOT1" s="447"/>
      <c r="JOU1" s="447"/>
      <c r="JOV1" s="447"/>
      <c r="JOW1" s="447"/>
      <c r="JOX1" s="447"/>
      <c r="JOY1" s="447"/>
      <c r="JOZ1" s="447"/>
      <c r="JPA1" s="447"/>
      <c r="JPB1" s="447"/>
      <c r="JPC1" s="447"/>
      <c r="JPD1" s="447"/>
      <c r="JPE1" s="447"/>
      <c r="JPF1" s="447"/>
      <c r="JPG1" s="447"/>
      <c r="JPH1" s="447"/>
      <c r="JPI1" s="447"/>
      <c r="JPJ1" s="447"/>
      <c r="JPK1" s="447"/>
      <c r="JPL1" s="447"/>
      <c r="JPM1" s="447"/>
      <c r="JPN1" s="447"/>
      <c r="JPO1" s="447"/>
      <c r="JPP1" s="447"/>
      <c r="JPQ1" s="447"/>
      <c r="JPR1" s="447"/>
      <c r="JPS1" s="447"/>
      <c r="JPT1" s="447"/>
      <c r="JPU1" s="447"/>
      <c r="JPV1" s="447"/>
      <c r="JPW1" s="447"/>
      <c r="JPX1" s="447"/>
      <c r="JPY1" s="447"/>
      <c r="JPZ1" s="447"/>
      <c r="JQA1" s="447"/>
      <c r="JQB1" s="447"/>
      <c r="JQC1" s="447"/>
      <c r="JQD1" s="447"/>
      <c r="JQE1" s="447"/>
      <c r="JQF1" s="447"/>
      <c r="JQG1" s="447"/>
      <c r="JQH1" s="447"/>
      <c r="JQI1" s="447"/>
      <c r="JQJ1" s="447"/>
      <c r="JQK1" s="447"/>
      <c r="JQL1" s="447"/>
      <c r="JQM1" s="447"/>
      <c r="JQN1" s="447"/>
      <c r="JQO1" s="447"/>
      <c r="JQP1" s="447"/>
      <c r="JQQ1" s="447"/>
      <c r="JQR1" s="447"/>
      <c r="JQS1" s="447"/>
      <c r="JQT1" s="447"/>
      <c r="JQU1" s="447"/>
      <c r="JQV1" s="447"/>
      <c r="JQW1" s="447"/>
      <c r="JQX1" s="447"/>
      <c r="JQY1" s="447"/>
      <c r="JQZ1" s="447"/>
      <c r="JRA1" s="447"/>
      <c r="JRB1" s="447"/>
      <c r="JRC1" s="447"/>
      <c r="JRD1" s="447"/>
      <c r="JRE1" s="447"/>
      <c r="JRF1" s="447"/>
      <c r="JRG1" s="447"/>
      <c r="JRH1" s="447"/>
      <c r="JRI1" s="447"/>
      <c r="JRJ1" s="447"/>
      <c r="JRK1" s="447"/>
      <c r="JRL1" s="447"/>
      <c r="JRM1" s="447"/>
      <c r="JRN1" s="447"/>
      <c r="JRO1" s="447"/>
      <c r="JRP1" s="447"/>
      <c r="JRQ1" s="447"/>
      <c r="JRR1" s="447"/>
      <c r="JRS1" s="447"/>
      <c r="JRT1" s="447"/>
      <c r="JRU1" s="447"/>
      <c r="JRV1" s="447"/>
      <c r="JRW1" s="447"/>
      <c r="JRX1" s="447"/>
      <c r="JRY1" s="447"/>
      <c r="JRZ1" s="447"/>
      <c r="JSA1" s="447"/>
      <c r="JSB1" s="447"/>
      <c r="JSC1" s="447"/>
      <c r="JSD1" s="447"/>
      <c r="JSE1" s="447"/>
      <c r="JSF1" s="447"/>
      <c r="JSG1" s="447"/>
      <c r="JSH1" s="447"/>
      <c r="JSI1" s="447"/>
      <c r="JSJ1" s="447"/>
      <c r="JSK1" s="447"/>
      <c r="JSL1" s="447"/>
      <c r="JSM1" s="447"/>
      <c r="JSN1" s="447"/>
      <c r="JSO1" s="447"/>
      <c r="JSP1" s="447"/>
      <c r="JSQ1" s="447"/>
      <c r="JSR1" s="447"/>
      <c r="JSS1" s="447"/>
      <c r="JST1" s="447"/>
      <c r="JSU1" s="447"/>
      <c r="JSV1" s="447"/>
      <c r="JSW1" s="447"/>
      <c r="JSX1" s="447"/>
      <c r="JSY1" s="447"/>
      <c r="JSZ1" s="447"/>
      <c r="JTA1" s="447"/>
      <c r="JTB1" s="447"/>
      <c r="JTC1" s="447"/>
      <c r="JTD1" s="447"/>
      <c r="JTE1" s="447"/>
      <c r="JTF1" s="447"/>
      <c r="JTG1" s="447"/>
      <c r="JTH1" s="447"/>
      <c r="JTI1" s="447"/>
      <c r="JTJ1" s="447"/>
      <c r="JTK1" s="447"/>
      <c r="JTL1" s="447"/>
      <c r="JTM1" s="447"/>
      <c r="JTN1" s="447"/>
      <c r="JTO1" s="447"/>
      <c r="JTP1" s="447"/>
      <c r="JTQ1" s="447"/>
      <c r="JTR1" s="447"/>
      <c r="JTS1" s="447"/>
      <c r="JTT1" s="447"/>
      <c r="JTU1" s="447"/>
      <c r="JTV1" s="447"/>
      <c r="JTW1" s="447"/>
      <c r="JTX1" s="447"/>
      <c r="JTY1" s="447"/>
      <c r="JTZ1" s="447"/>
      <c r="JUA1" s="447"/>
      <c r="JUB1" s="447"/>
      <c r="JUC1" s="447"/>
      <c r="JUD1" s="447"/>
      <c r="JUE1" s="447"/>
      <c r="JUF1" s="447"/>
      <c r="JUG1" s="447"/>
      <c r="JUH1" s="447"/>
      <c r="JUI1" s="447"/>
      <c r="JUJ1" s="447"/>
      <c r="JUK1" s="447"/>
      <c r="JUL1" s="447"/>
      <c r="JUM1" s="447"/>
      <c r="JUN1" s="447"/>
      <c r="JUO1" s="447"/>
      <c r="JUP1" s="447"/>
      <c r="JUQ1" s="447"/>
      <c r="JUR1" s="447"/>
      <c r="JUS1" s="447"/>
      <c r="JUT1" s="447"/>
      <c r="JUU1" s="447"/>
      <c r="JUV1" s="447"/>
      <c r="JUW1" s="447"/>
      <c r="JUX1" s="447"/>
      <c r="JUY1" s="447"/>
      <c r="JUZ1" s="447"/>
      <c r="JVA1" s="447"/>
      <c r="JVB1" s="447"/>
      <c r="JVC1" s="447"/>
      <c r="JVD1" s="447"/>
      <c r="JVE1" s="447"/>
      <c r="JVF1" s="447"/>
      <c r="JVG1" s="447"/>
      <c r="JVH1" s="447"/>
      <c r="JVI1" s="447"/>
      <c r="JVJ1" s="447"/>
      <c r="JVK1" s="447"/>
      <c r="JVL1" s="447"/>
      <c r="JVM1" s="447"/>
      <c r="JVN1" s="447"/>
      <c r="JVO1" s="447"/>
      <c r="JVP1" s="447"/>
      <c r="JVQ1" s="447"/>
      <c r="JVR1" s="447"/>
      <c r="JVS1" s="447"/>
      <c r="JVT1" s="447"/>
      <c r="JVU1" s="447"/>
      <c r="JVV1" s="447"/>
      <c r="JVW1" s="447"/>
      <c r="JVX1" s="447"/>
      <c r="JVY1" s="447"/>
      <c r="JVZ1" s="447"/>
      <c r="JWA1" s="447"/>
      <c r="JWB1" s="447"/>
      <c r="JWC1" s="447"/>
      <c r="JWD1" s="447"/>
      <c r="JWE1" s="447"/>
      <c r="JWF1" s="447"/>
      <c r="JWG1" s="447"/>
      <c r="JWH1" s="447"/>
      <c r="JWI1" s="447"/>
      <c r="JWJ1" s="447"/>
      <c r="JWK1" s="447"/>
      <c r="JWL1" s="447"/>
      <c r="JWM1" s="447"/>
      <c r="JWN1" s="447"/>
      <c r="JWO1" s="447"/>
      <c r="JWP1" s="447"/>
      <c r="JWQ1" s="447"/>
      <c r="JWR1" s="447"/>
      <c r="JWS1" s="447"/>
      <c r="JWT1" s="447"/>
      <c r="JWU1" s="447"/>
      <c r="JWV1" s="447"/>
      <c r="JWW1" s="447"/>
      <c r="JWX1" s="447"/>
      <c r="JWY1" s="447"/>
      <c r="JWZ1" s="447"/>
      <c r="JXA1" s="447"/>
      <c r="JXB1" s="447"/>
      <c r="JXC1" s="447"/>
      <c r="JXD1" s="447"/>
      <c r="JXE1" s="447"/>
      <c r="JXF1" s="447"/>
      <c r="JXG1" s="447"/>
      <c r="JXH1" s="447"/>
      <c r="JXI1" s="447"/>
      <c r="JXJ1" s="447"/>
      <c r="JXK1" s="447"/>
      <c r="JXL1" s="447"/>
      <c r="JXM1" s="447"/>
      <c r="JXN1" s="447"/>
      <c r="JXO1" s="447"/>
      <c r="JXP1" s="447"/>
      <c r="JXQ1" s="447"/>
      <c r="JXR1" s="447"/>
      <c r="JXS1" s="447"/>
      <c r="JXT1" s="447"/>
      <c r="JXU1" s="447"/>
      <c r="JXV1" s="447"/>
      <c r="JXW1" s="447"/>
      <c r="JXX1" s="447"/>
      <c r="JXY1" s="447"/>
      <c r="JXZ1" s="447"/>
      <c r="JYA1" s="447"/>
      <c r="JYB1" s="447"/>
      <c r="JYC1" s="447"/>
      <c r="JYD1" s="447"/>
      <c r="JYE1" s="447"/>
      <c r="JYF1" s="447"/>
      <c r="JYG1" s="447"/>
      <c r="JYH1" s="447"/>
      <c r="JYI1" s="447"/>
      <c r="JYJ1" s="447"/>
      <c r="JYK1" s="447"/>
      <c r="JYL1" s="447"/>
      <c r="JYM1" s="447"/>
      <c r="JYN1" s="447"/>
      <c r="JYO1" s="447"/>
      <c r="JYP1" s="447"/>
      <c r="JYQ1" s="447"/>
      <c r="JYR1" s="447"/>
      <c r="JYS1" s="447"/>
      <c r="JYT1" s="447"/>
      <c r="JYU1" s="447"/>
      <c r="JYV1" s="447"/>
      <c r="JYW1" s="447"/>
      <c r="JYX1" s="447"/>
      <c r="JYY1" s="447"/>
      <c r="JYZ1" s="447"/>
      <c r="JZA1" s="447"/>
      <c r="JZB1" s="447"/>
      <c r="JZC1" s="447"/>
      <c r="JZD1" s="447"/>
      <c r="JZE1" s="447"/>
      <c r="JZF1" s="447"/>
      <c r="JZG1" s="447"/>
      <c r="JZH1" s="447"/>
      <c r="JZI1" s="447"/>
      <c r="JZJ1" s="447"/>
      <c r="JZK1" s="447"/>
      <c r="JZL1" s="447"/>
      <c r="JZM1" s="447"/>
      <c r="JZN1" s="447"/>
      <c r="JZO1" s="447"/>
      <c r="JZP1" s="447"/>
      <c r="JZQ1" s="447"/>
      <c r="JZR1" s="447"/>
      <c r="JZS1" s="447"/>
      <c r="JZT1" s="447"/>
      <c r="JZU1" s="447"/>
      <c r="JZV1" s="447"/>
      <c r="JZW1" s="447"/>
      <c r="JZX1" s="447"/>
      <c r="JZY1" s="447"/>
      <c r="JZZ1" s="447"/>
      <c r="KAA1" s="447"/>
      <c r="KAB1" s="447"/>
      <c r="KAC1" s="447"/>
      <c r="KAD1" s="447"/>
      <c r="KAE1" s="447"/>
      <c r="KAF1" s="447"/>
      <c r="KAG1" s="447"/>
      <c r="KAH1" s="447"/>
      <c r="KAI1" s="447"/>
      <c r="KAJ1" s="447"/>
      <c r="KAK1" s="447"/>
      <c r="KAL1" s="447"/>
      <c r="KAM1" s="447"/>
      <c r="KAN1" s="447"/>
      <c r="KAO1" s="447"/>
      <c r="KAP1" s="447"/>
      <c r="KAQ1" s="447"/>
      <c r="KAR1" s="447"/>
      <c r="KAS1" s="447"/>
      <c r="KAT1" s="447"/>
      <c r="KAU1" s="447"/>
      <c r="KAV1" s="447"/>
      <c r="KAW1" s="447"/>
      <c r="KAX1" s="447"/>
      <c r="KAY1" s="447"/>
      <c r="KAZ1" s="447"/>
      <c r="KBA1" s="447"/>
      <c r="KBB1" s="447"/>
      <c r="KBC1" s="447"/>
      <c r="KBD1" s="447"/>
      <c r="KBE1" s="447"/>
      <c r="KBF1" s="447"/>
      <c r="KBG1" s="447"/>
      <c r="KBH1" s="447"/>
      <c r="KBI1" s="447"/>
      <c r="KBJ1" s="447"/>
      <c r="KBK1" s="447"/>
      <c r="KBL1" s="447"/>
      <c r="KBM1" s="447"/>
      <c r="KBN1" s="447"/>
      <c r="KBO1" s="447"/>
      <c r="KBP1" s="447"/>
      <c r="KBQ1" s="447"/>
      <c r="KBR1" s="447"/>
      <c r="KBS1" s="447"/>
      <c r="KBT1" s="447"/>
      <c r="KBU1" s="447"/>
      <c r="KBV1" s="447"/>
      <c r="KBW1" s="447"/>
      <c r="KBX1" s="447"/>
      <c r="KBY1" s="447"/>
      <c r="KBZ1" s="447"/>
      <c r="KCA1" s="447"/>
      <c r="KCB1" s="447"/>
      <c r="KCC1" s="447"/>
      <c r="KCD1" s="447"/>
      <c r="KCE1" s="447"/>
      <c r="KCF1" s="447"/>
      <c r="KCG1" s="447"/>
      <c r="KCH1" s="447"/>
      <c r="KCI1" s="447"/>
      <c r="KCJ1" s="447"/>
      <c r="KCK1" s="447"/>
      <c r="KCL1" s="447"/>
      <c r="KCM1" s="447"/>
      <c r="KCN1" s="447"/>
      <c r="KCO1" s="447"/>
      <c r="KCP1" s="447"/>
      <c r="KCQ1" s="447"/>
      <c r="KCR1" s="447"/>
      <c r="KCS1" s="447"/>
      <c r="KCT1" s="447"/>
      <c r="KCU1" s="447"/>
      <c r="KCV1" s="447"/>
      <c r="KCW1" s="447"/>
      <c r="KCX1" s="447"/>
      <c r="KCY1" s="447"/>
      <c r="KCZ1" s="447"/>
      <c r="KDA1" s="447"/>
      <c r="KDB1" s="447"/>
      <c r="KDC1" s="447"/>
      <c r="KDD1" s="447"/>
      <c r="KDE1" s="447"/>
      <c r="KDF1" s="447"/>
      <c r="KDG1" s="447"/>
      <c r="KDH1" s="447"/>
      <c r="KDI1" s="447"/>
      <c r="KDJ1" s="447"/>
      <c r="KDK1" s="447"/>
      <c r="KDL1" s="447"/>
      <c r="KDM1" s="447"/>
      <c r="KDN1" s="447"/>
      <c r="KDO1" s="447"/>
      <c r="KDP1" s="447"/>
      <c r="KDQ1" s="447"/>
      <c r="KDR1" s="447"/>
      <c r="KDS1" s="447"/>
      <c r="KDT1" s="447"/>
      <c r="KDU1" s="447"/>
      <c r="KDV1" s="447"/>
      <c r="KDW1" s="447"/>
      <c r="KDX1" s="447"/>
      <c r="KDY1" s="447"/>
      <c r="KDZ1" s="447"/>
      <c r="KEA1" s="447"/>
      <c r="KEB1" s="447"/>
      <c r="KEC1" s="447"/>
      <c r="KED1" s="447"/>
      <c r="KEE1" s="447"/>
      <c r="KEF1" s="447"/>
      <c r="KEG1" s="447"/>
      <c r="KEH1" s="447"/>
      <c r="KEI1" s="447"/>
      <c r="KEJ1" s="447"/>
      <c r="KEK1" s="447"/>
      <c r="KEL1" s="447"/>
      <c r="KEM1" s="447"/>
      <c r="KEN1" s="447"/>
      <c r="KEO1" s="447"/>
      <c r="KEP1" s="447"/>
      <c r="KEQ1" s="447"/>
      <c r="KER1" s="447"/>
      <c r="KES1" s="447"/>
      <c r="KET1" s="447"/>
      <c r="KEU1" s="447"/>
      <c r="KEV1" s="447"/>
      <c r="KEW1" s="447"/>
      <c r="KEX1" s="447"/>
      <c r="KEY1" s="447"/>
      <c r="KEZ1" s="447"/>
      <c r="KFA1" s="447"/>
      <c r="KFB1" s="447"/>
      <c r="KFC1" s="447"/>
      <c r="KFD1" s="447"/>
      <c r="KFE1" s="447"/>
      <c r="KFF1" s="447"/>
      <c r="KFG1" s="447"/>
      <c r="KFH1" s="447"/>
      <c r="KFI1" s="447"/>
      <c r="KFJ1" s="447"/>
      <c r="KFK1" s="447"/>
      <c r="KFL1" s="447"/>
      <c r="KFM1" s="447"/>
      <c r="KFN1" s="447"/>
      <c r="KFO1" s="447"/>
      <c r="KFP1" s="447"/>
      <c r="KFQ1" s="447"/>
      <c r="KFR1" s="447"/>
      <c r="KFS1" s="447"/>
      <c r="KFT1" s="447"/>
      <c r="KFU1" s="447"/>
      <c r="KFV1" s="447"/>
      <c r="KFW1" s="447"/>
      <c r="KFX1" s="447"/>
      <c r="KFY1" s="447"/>
      <c r="KFZ1" s="447"/>
      <c r="KGA1" s="447"/>
      <c r="KGB1" s="447"/>
      <c r="KGC1" s="447"/>
      <c r="KGD1" s="447"/>
      <c r="KGE1" s="447"/>
      <c r="KGF1" s="447"/>
      <c r="KGG1" s="447"/>
      <c r="KGH1" s="447"/>
      <c r="KGI1" s="447"/>
      <c r="KGJ1" s="447"/>
      <c r="KGK1" s="447"/>
      <c r="KGL1" s="447"/>
      <c r="KGM1" s="447"/>
      <c r="KGN1" s="447"/>
      <c r="KGO1" s="447"/>
      <c r="KGP1" s="447"/>
      <c r="KGQ1" s="447"/>
      <c r="KGR1" s="447"/>
      <c r="KGS1" s="447"/>
      <c r="KGT1" s="447"/>
      <c r="KGU1" s="447"/>
      <c r="KGV1" s="447"/>
      <c r="KGW1" s="447"/>
      <c r="KGX1" s="447"/>
      <c r="KGY1" s="447"/>
      <c r="KGZ1" s="447"/>
      <c r="KHA1" s="447"/>
      <c r="KHB1" s="447"/>
      <c r="KHC1" s="447"/>
      <c r="KHD1" s="447"/>
      <c r="KHE1" s="447"/>
      <c r="KHF1" s="447"/>
      <c r="KHG1" s="447"/>
      <c r="KHH1" s="447"/>
      <c r="KHI1" s="447"/>
      <c r="KHJ1" s="447"/>
      <c r="KHK1" s="447"/>
      <c r="KHL1" s="447"/>
      <c r="KHM1" s="447"/>
      <c r="KHN1" s="447"/>
      <c r="KHO1" s="447"/>
      <c r="KHP1" s="447"/>
      <c r="KHQ1" s="447"/>
      <c r="KHR1" s="447"/>
      <c r="KHS1" s="447"/>
      <c r="KHT1" s="447"/>
      <c r="KHU1" s="447"/>
      <c r="KHV1" s="447"/>
      <c r="KHW1" s="447"/>
      <c r="KHX1" s="447"/>
      <c r="KHY1" s="447"/>
      <c r="KHZ1" s="447"/>
      <c r="KIA1" s="447"/>
      <c r="KIB1" s="447"/>
      <c r="KIC1" s="447"/>
      <c r="KID1" s="447"/>
      <c r="KIE1" s="447"/>
      <c r="KIF1" s="447"/>
      <c r="KIG1" s="447"/>
      <c r="KIH1" s="447"/>
      <c r="KII1" s="447"/>
      <c r="KIJ1" s="447"/>
      <c r="KIK1" s="447"/>
      <c r="KIL1" s="447"/>
      <c r="KIM1" s="447"/>
      <c r="KIN1" s="447"/>
      <c r="KIO1" s="447"/>
      <c r="KIP1" s="447"/>
      <c r="KIQ1" s="447"/>
      <c r="KIR1" s="447"/>
      <c r="KIS1" s="447"/>
      <c r="KIT1" s="447"/>
      <c r="KIU1" s="447"/>
      <c r="KIV1" s="447"/>
      <c r="KIW1" s="447"/>
      <c r="KIX1" s="447"/>
      <c r="KIY1" s="447"/>
      <c r="KIZ1" s="447"/>
      <c r="KJA1" s="447"/>
      <c r="KJB1" s="447"/>
      <c r="KJC1" s="447"/>
      <c r="KJD1" s="447"/>
      <c r="KJE1" s="447"/>
      <c r="KJF1" s="447"/>
      <c r="KJG1" s="447"/>
      <c r="KJH1" s="447"/>
      <c r="KJI1" s="447"/>
      <c r="KJJ1" s="447"/>
      <c r="KJK1" s="447"/>
      <c r="KJL1" s="447"/>
      <c r="KJM1" s="447"/>
      <c r="KJN1" s="447"/>
      <c r="KJO1" s="447"/>
      <c r="KJP1" s="447"/>
      <c r="KJQ1" s="447"/>
      <c r="KJR1" s="447"/>
      <c r="KJS1" s="447"/>
      <c r="KJT1" s="447"/>
      <c r="KJU1" s="447"/>
      <c r="KJV1" s="447"/>
      <c r="KJW1" s="447"/>
      <c r="KJX1" s="447"/>
      <c r="KJY1" s="447"/>
      <c r="KJZ1" s="447"/>
      <c r="KKA1" s="447"/>
      <c r="KKB1" s="447"/>
      <c r="KKC1" s="447"/>
      <c r="KKD1" s="447"/>
      <c r="KKE1" s="447"/>
      <c r="KKF1" s="447"/>
      <c r="KKG1" s="447"/>
      <c r="KKH1" s="447"/>
      <c r="KKI1" s="447"/>
      <c r="KKJ1" s="447"/>
      <c r="KKK1" s="447"/>
      <c r="KKL1" s="447"/>
      <c r="KKM1" s="447"/>
      <c r="KKN1" s="447"/>
      <c r="KKO1" s="447"/>
      <c r="KKP1" s="447"/>
      <c r="KKQ1" s="447"/>
      <c r="KKR1" s="447"/>
      <c r="KKS1" s="447"/>
      <c r="KKT1" s="447"/>
      <c r="KKU1" s="447"/>
      <c r="KKV1" s="447"/>
      <c r="KKW1" s="447"/>
      <c r="KKX1" s="447"/>
      <c r="KKY1" s="447"/>
      <c r="KKZ1" s="447"/>
      <c r="KLA1" s="447"/>
      <c r="KLB1" s="447"/>
      <c r="KLC1" s="447"/>
      <c r="KLD1" s="447"/>
      <c r="KLE1" s="447"/>
      <c r="KLF1" s="447"/>
      <c r="KLG1" s="447"/>
      <c r="KLH1" s="447"/>
      <c r="KLI1" s="447"/>
      <c r="KLJ1" s="447"/>
      <c r="KLK1" s="447"/>
      <c r="KLL1" s="447"/>
      <c r="KLM1" s="447"/>
      <c r="KLN1" s="447"/>
      <c r="KLO1" s="447"/>
      <c r="KLP1" s="447"/>
      <c r="KLQ1" s="447"/>
      <c r="KLR1" s="447"/>
      <c r="KLS1" s="447"/>
      <c r="KLT1" s="447"/>
      <c r="KLU1" s="447"/>
      <c r="KLV1" s="447"/>
      <c r="KLW1" s="447"/>
      <c r="KLX1" s="447"/>
      <c r="KLY1" s="447"/>
      <c r="KLZ1" s="447"/>
      <c r="KMA1" s="447"/>
      <c r="KMB1" s="447"/>
      <c r="KMC1" s="447"/>
      <c r="KMD1" s="447"/>
      <c r="KME1" s="447"/>
      <c r="KMF1" s="447"/>
      <c r="KMG1" s="447"/>
      <c r="KMH1" s="447"/>
      <c r="KMI1" s="447"/>
      <c r="KMJ1" s="447"/>
      <c r="KMK1" s="447"/>
      <c r="KML1" s="447"/>
      <c r="KMM1" s="447"/>
      <c r="KMN1" s="447"/>
      <c r="KMO1" s="447"/>
      <c r="KMP1" s="447"/>
      <c r="KMQ1" s="447"/>
      <c r="KMR1" s="447"/>
      <c r="KMS1" s="447"/>
      <c r="KMT1" s="447"/>
      <c r="KMU1" s="447"/>
      <c r="KMV1" s="447"/>
      <c r="KMW1" s="447"/>
      <c r="KMX1" s="447"/>
      <c r="KMY1" s="447"/>
      <c r="KMZ1" s="447"/>
      <c r="KNA1" s="447"/>
      <c r="KNB1" s="447"/>
      <c r="KNC1" s="447"/>
      <c r="KND1" s="447"/>
      <c r="KNE1" s="447"/>
      <c r="KNF1" s="447"/>
      <c r="KNG1" s="447"/>
      <c r="KNH1" s="447"/>
      <c r="KNI1" s="447"/>
      <c r="KNJ1" s="447"/>
      <c r="KNK1" s="447"/>
      <c r="KNL1" s="447"/>
      <c r="KNM1" s="447"/>
      <c r="KNN1" s="447"/>
      <c r="KNO1" s="447"/>
      <c r="KNP1" s="447"/>
      <c r="KNQ1" s="447"/>
      <c r="KNR1" s="447"/>
      <c r="KNS1" s="447"/>
      <c r="KNT1" s="447"/>
      <c r="KNU1" s="447"/>
      <c r="KNV1" s="447"/>
      <c r="KNW1" s="447"/>
      <c r="KNX1" s="447"/>
      <c r="KNY1" s="447"/>
      <c r="KNZ1" s="447"/>
      <c r="KOA1" s="447"/>
      <c r="KOB1" s="447"/>
      <c r="KOC1" s="447"/>
      <c r="KOD1" s="447"/>
      <c r="KOE1" s="447"/>
      <c r="KOF1" s="447"/>
      <c r="KOG1" s="447"/>
      <c r="KOH1" s="447"/>
      <c r="KOI1" s="447"/>
      <c r="KOJ1" s="447"/>
      <c r="KOK1" s="447"/>
      <c r="KOL1" s="447"/>
      <c r="KOM1" s="447"/>
      <c r="KON1" s="447"/>
      <c r="KOO1" s="447"/>
      <c r="KOP1" s="447"/>
      <c r="KOQ1" s="447"/>
      <c r="KOR1" s="447"/>
      <c r="KOS1" s="447"/>
      <c r="KOT1" s="447"/>
      <c r="KOU1" s="447"/>
      <c r="KOV1" s="447"/>
      <c r="KOW1" s="447"/>
      <c r="KOX1" s="447"/>
      <c r="KOY1" s="447"/>
      <c r="KOZ1" s="447"/>
      <c r="KPA1" s="447"/>
      <c r="KPB1" s="447"/>
      <c r="KPC1" s="447"/>
      <c r="KPD1" s="447"/>
      <c r="KPE1" s="447"/>
      <c r="KPF1" s="447"/>
      <c r="KPG1" s="447"/>
      <c r="KPH1" s="447"/>
      <c r="KPI1" s="447"/>
      <c r="KPJ1" s="447"/>
      <c r="KPK1" s="447"/>
      <c r="KPL1" s="447"/>
      <c r="KPM1" s="447"/>
      <c r="KPN1" s="447"/>
      <c r="KPO1" s="447"/>
      <c r="KPP1" s="447"/>
      <c r="KPQ1" s="447"/>
      <c r="KPR1" s="447"/>
      <c r="KPS1" s="447"/>
      <c r="KPT1" s="447"/>
      <c r="KPU1" s="447"/>
      <c r="KPV1" s="447"/>
      <c r="KPW1" s="447"/>
      <c r="KPX1" s="447"/>
      <c r="KPY1" s="447"/>
      <c r="KPZ1" s="447"/>
      <c r="KQA1" s="447"/>
      <c r="KQB1" s="447"/>
      <c r="KQC1" s="447"/>
      <c r="KQD1" s="447"/>
      <c r="KQE1" s="447"/>
      <c r="KQF1" s="447"/>
      <c r="KQG1" s="447"/>
      <c r="KQH1" s="447"/>
      <c r="KQI1" s="447"/>
      <c r="KQJ1" s="447"/>
      <c r="KQK1" s="447"/>
      <c r="KQL1" s="447"/>
      <c r="KQM1" s="447"/>
      <c r="KQN1" s="447"/>
      <c r="KQO1" s="447"/>
      <c r="KQP1" s="447"/>
      <c r="KQQ1" s="447"/>
      <c r="KQR1" s="447"/>
      <c r="KQS1" s="447"/>
      <c r="KQT1" s="447"/>
      <c r="KQU1" s="447"/>
      <c r="KQV1" s="447"/>
      <c r="KQW1" s="447"/>
      <c r="KQX1" s="447"/>
      <c r="KQY1" s="447"/>
      <c r="KQZ1" s="447"/>
      <c r="KRA1" s="447"/>
      <c r="KRB1" s="447"/>
      <c r="KRC1" s="447"/>
      <c r="KRD1" s="447"/>
      <c r="KRE1" s="447"/>
      <c r="KRF1" s="447"/>
      <c r="KRG1" s="447"/>
      <c r="KRH1" s="447"/>
      <c r="KRI1" s="447"/>
      <c r="KRJ1" s="447"/>
      <c r="KRK1" s="447"/>
      <c r="KRL1" s="447"/>
      <c r="KRM1" s="447"/>
      <c r="KRN1" s="447"/>
      <c r="KRO1" s="447"/>
      <c r="KRP1" s="447"/>
      <c r="KRQ1" s="447"/>
      <c r="KRR1" s="447"/>
      <c r="KRS1" s="447"/>
      <c r="KRT1" s="447"/>
      <c r="KRU1" s="447"/>
      <c r="KRV1" s="447"/>
      <c r="KRW1" s="447"/>
      <c r="KRX1" s="447"/>
      <c r="KRY1" s="447"/>
      <c r="KRZ1" s="447"/>
      <c r="KSA1" s="447"/>
      <c r="KSB1" s="447"/>
      <c r="KSC1" s="447"/>
      <c r="KSD1" s="447"/>
      <c r="KSE1" s="447"/>
      <c r="KSF1" s="447"/>
      <c r="KSG1" s="447"/>
      <c r="KSH1" s="447"/>
      <c r="KSI1" s="447"/>
      <c r="KSJ1" s="447"/>
      <c r="KSK1" s="447"/>
      <c r="KSL1" s="447"/>
      <c r="KSM1" s="447"/>
      <c r="KSN1" s="447"/>
      <c r="KSO1" s="447"/>
      <c r="KSP1" s="447"/>
      <c r="KSQ1" s="447"/>
      <c r="KSR1" s="447"/>
      <c r="KSS1" s="447"/>
      <c r="KST1" s="447"/>
      <c r="KSU1" s="447"/>
      <c r="KSV1" s="447"/>
      <c r="KSW1" s="447"/>
      <c r="KSX1" s="447"/>
      <c r="KSY1" s="447"/>
      <c r="KSZ1" s="447"/>
      <c r="KTA1" s="447"/>
      <c r="KTB1" s="447"/>
      <c r="KTC1" s="447"/>
      <c r="KTD1" s="447"/>
      <c r="KTE1" s="447"/>
      <c r="KTF1" s="447"/>
      <c r="KTG1" s="447"/>
      <c r="KTH1" s="447"/>
      <c r="KTI1" s="447"/>
      <c r="KTJ1" s="447"/>
      <c r="KTK1" s="447"/>
      <c r="KTL1" s="447"/>
      <c r="KTM1" s="447"/>
      <c r="KTN1" s="447"/>
      <c r="KTO1" s="447"/>
      <c r="KTP1" s="447"/>
      <c r="KTQ1" s="447"/>
      <c r="KTR1" s="447"/>
      <c r="KTS1" s="447"/>
      <c r="KTT1" s="447"/>
      <c r="KTU1" s="447"/>
      <c r="KTV1" s="447"/>
      <c r="KTW1" s="447"/>
      <c r="KTX1" s="447"/>
      <c r="KTY1" s="447"/>
      <c r="KTZ1" s="447"/>
      <c r="KUA1" s="447"/>
      <c r="KUB1" s="447"/>
      <c r="KUC1" s="447"/>
      <c r="KUD1" s="447"/>
      <c r="KUE1" s="447"/>
      <c r="KUF1" s="447"/>
      <c r="KUG1" s="447"/>
      <c r="KUH1" s="447"/>
      <c r="KUI1" s="447"/>
      <c r="KUJ1" s="447"/>
      <c r="KUK1" s="447"/>
      <c r="KUL1" s="447"/>
      <c r="KUM1" s="447"/>
      <c r="KUN1" s="447"/>
      <c r="KUO1" s="447"/>
      <c r="KUP1" s="447"/>
      <c r="KUQ1" s="447"/>
      <c r="KUR1" s="447"/>
      <c r="KUS1" s="447"/>
      <c r="KUT1" s="447"/>
      <c r="KUU1" s="447"/>
      <c r="KUV1" s="447"/>
      <c r="KUW1" s="447"/>
      <c r="KUX1" s="447"/>
      <c r="KUY1" s="447"/>
      <c r="KUZ1" s="447"/>
      <c r="KVA1" s="447"/>
      <c r="KVB1" s="447"/>
      <c r="KVC1" s="447"/>
      <c r="KVD1" s="447"/>
      <c r="KVE1" s="447"/>
      <c r="KVF1" s="447"/>
      <c r="KVG1" s="447"/>
      <c r="KVH1" s="447"/>
      <c r="KVI1" s="447"/>
      <c r="KVJ1" s="447"/>
      <c r="KVK1" s="447"/>
      <c r="KVL1" s="447"/>
      <c r="KVM1" s="447"/>
      <c r="KVN1" s="447"/>
      <c r="KVO1" s="447"/>
      <c r="KVP1" s="447"/>
      <c r="KVQ1" s="447"/>
      <c r="KVR1" s="447"/>
      <c r="KVS1" s="447"/>
      <c r="KVT1" s="447"/>
      <c r="KVU1" s="447"/>
      <c r="KVV1" s="447"/>
      <c r="KVW1" s="447"/>
      <c r="KVX1" s="447"/>
      <c r="KVY1" s="447"/>
      <c r="KVZ1" s="447"/>
      <c r="KWA1" s="447"/>
      <c r="KWB1" s="447"/>
      <c r="KWC1" s="447"/>
      <c r="KWD1" s="447"/>
      <c r="KWE1" s="447"/>
      <c r="KWF1" s="447"/>
      <c r="KWG1" s="447"/>
      <c r="KWH1" s="447"/>
      <c r="KWI1" s="447"/>
      <c r="KWJ1" s="447"/>
      <c r="KWK1" s="447"/>
      <c r="KWL1" s="447"/>
      <c r="KWM1" s="447"/>
      <c r="KWN1" s="447"/>
      <c r="KWO1" s="447"/>
      <c r="KWP1" s="447"/>
      <c r="KWQ1" s="447"/>
      <c r="KWR1" s="447"/>
      <c r="KWS1" s="447"/>
      <c r="KWT1" s="447"/>
      <c r="KWU1" s="447"/>
      <c r="KWV1" s="447"/>
      <c r="KWW1" s="447"/>
      <c r="KWX1" s="447"/>
      <c r="KWY1" s="447"/>
      <c r="KWZ1" s="447"/>
      <c r="KXA1" s="447"/>
      <c r="KXB1" s="447"/>
      <c r="KXC1" s="447"/>
      <c r="KXD1" s="447"/>
      <c r="KXE1" s="447"/>
      <c r="KXF1" s="447"/>
      <c r="KXG1" s="447"/>
      <c r="KXH1" s="447"/>
      <c r="KXI1" s="447"/>
      <c r="KXJ1" s="447"/>
      <c r="KXK1" s="447"/>
      <c r="KXL1" s="447"/>
      <c r="KXM1" s="447"/>
      <c r="KXN1" s="447"/>
      <c r="KXO1" s="447"/>
      <c r="KXP1" s="447"/>
      <c r="KXQ1" s="447"/>
      <c r="KXR1" s="447"/>
      <c r="KXS1" s="447"/>
      <c r="KXT1" s="447"/>
      <c r="KXU1" s="447"/>
      <c r="KXV1" s="447"/>
      <c r="KXW1" s="447"/>
      <c r="KXX1" s="447"/>
      <c r="KXY1" s="447"/>
      <c r="KXZ1" s="447"/>
      <c r="KYA1" s="447"/>
      <c r="KYB1" s="447"/>
      <c r="KYC1" s="447"/>
      <c r="KYD1" s="447"/>
      <c r="KYE1" s="447"/>
      <c r="KYF1" s="447"/>
      <c r="KYG1" s="447"/>
      <c r="KYH1" s="447"/>
      <c r="KYI1" s="447"/>
      <c r="KYJ1" s="447"/>
      <c r="KYK1" s="447"/>
      <c r="KYL1" s="447"/>
      <c r="KYM1" s="447"/>
      <c r="KYN1" s="447"/>
      <c r="KYO1" s="447"/>
      <c r="KYP1" s="447"/>
      <c r="KYQ1" s="447"/>
      <c r="KYR1" s="447"/>
      <c r="KYS1" s="447"/>
      <c r="KYT1" s="447"/>
      <c r="KYU1" s="447"/>
      <c r="KYV1" s="447"/>
      <c r="KYW1" s="447"/>
      <c r="KYX1" s="447"/>
      <c r="KYY1" s="447"/>
      <c r="KYZ1" s="447"/>
      <c r="KZA1" s="447"/>
      <c r="KZB1" s="447"/>
      <c r="KZC1" s="447"/>
      <c r="KZD1" s="447"/>
      <c r="KZE1" s="447"/>
      <c r="KZF1" s="447"/>
      <c r="KZG1" s="447"/>
      <c r="KZH1" s="447"/>
      <c r="KZI1" s="447"/>
      <c r="KZJ1" s="447"/>
      <c r="KZK1" s="447"/>
      <c r="KZL1" s="447"/>
      <c r="KZM1" s="447"/>
      <c r="KZN1" s="447"/>
      <c r="KZO1" s="447"/>
      <c r="KZP1" s="447"/>
      <c r="KZQ1" s="447"/>
      <c r="KZR1" s="447"/>
      <c r="KZS1" s="447"/>
      <c r="KZT1" s="447"/>
      <c r="KZU1" s="447"/>
      <c r="KZV1" s="447"/>
      <c r="KZW1" s="447"/>
      <c r="KZX1" s="447"/>
      <c r="KZY1" s="447"/>
      <c r="KZZ1" s="447"/>
      <c r="LAA1" s="447"/>
      <c r="LAB1" s="447"/>
      <c r="LAC1" s="447"/>
      <c r="LAD1" s="447"/>
      <c r="LAE1" s="447"/>
      <c r="LAF1" s="447"/>
      <c r="LAG1" s="447"/>
      <c r="LAH1" s="447"/>
      <c r="LAI1" s="447"/>
      <c r="LAJ1" s="447"/>
      <c r="LAK1" s="447"/>
      <c r="LAL1" s="447"/>
      <c r="LAM1" s="447"/>
      <c r="LAN1" s="447"/>
      <c r="LAO1" s="447"/>
      <c r="LAP1" s="447"/>
      <c r="LAQ1" s="447"/>
      <c r="LAR1" s="447"/>
      <c r="LAS1" s="447"/>
      <c r="LAT1" s="447"/>
      <c r="LAU1" s="447"/>
      <c r="LAV1" s="447"/>
      <c r="LAW1" s="447"/>
      <c r="LAX1" s="447"/>
      <c r="LAY1" s="447"/>
      <c r="LAZ1" s="447"/>
      <c r="LBA1" s="447"/>
      <c r="LBB1" s="447"/>
      <c r="LBC1" s="447"/>
      <c r="LBD1" s="447"/>
      <c r="LBE1" s="447"/>
      <c r="LBF1" s="447"/>
      <c r="LBG1" s="447"/>
      <c r="LBH1" s="447"/>
      <c r="LBI1" s="447"/>
      <c r="LBJ1" s="447"/>
      <c r="LBK1" s="447"/>
      <c r="LBL1" s="447"/>
      <c r="LBM1" s="447"/>
      <c r="LBN1" s="447"/>
      <c r="LBO1" s="447"/>
      <c r="LBP1" s="447"/>
      <c r="LBQ1" s="447"/>
      <c r="LBR1" s="447"/>
      <c r="LBS1" s="447"/>
      <c r="LBT1" s="447"/>
      <c r="LBU1" s="447"/>
      <c r="LBV1" s="447"/>
      <c r="LBW1" s="447"/>
      <c r="LBX1" s="447"/>
      <c r="LBY1" s="447"/>
      <c r="LBZ1" s="447"/>
      <c r="LCA1" s="447"/>
      <c r="LCB1" s="447"/>
      <c r="LCC1" s="447"/>
      <c r="LCD1" s="447"/>
      <c r="LCE1" s="447"/>
      <c r="LCF1" s="447"/>
      <c r="LCG1" s="447"/>
      <c r="LCH1" s="447"/>
      <c r="LCI1" s="447"/>
      <c r="LCJ1" s="447"/>
      <c r="LCK1" s="447"/>
      <c r="LCL1" s="447"/>
      <c r="LCM1" s="447"/>
      <c r="LCN1" s="447"/>
      <c r="LCO1" s="447"/>
      <c r="LCP1" s="447"/>
      <c r="LCQ1" s="447"/>
      <c r="LCR1" s="447"/>
      <c r="LCS1" s="447"/>
      <c r="LCT1" s="447"/>
      <c r="LCU1" s="447"/>
      <c r="LCV1" s="447"/>
      <c r="LCW1" s="447"/>
      <c r="LCX1" s="447"/>
      <c r="LCY1" s="447"/>
      <c r="LCZ1" s="447"/>
      <c r="LDA1" s="447"/>
      <c r="LDB1" s="447"/>
      <c r="LDC1" s="447"/>
      <c r="LDD1" s="447"/>
      <c r="LDE1" s="447"/>
      <c r="LDF1" s="447"/>
      <c r="LDG1" s="447"/>
      <c r="LDH1" s="447"/>
      <c r="LDI1" s="447"/>
      <c r="LDJ1" s="447"/>
      <c r="LDK1" s="447"/>
      <c r="LDL1" s="447"/>
      <c r="LDM1" s="447"/>
      <c r="LDN1" s="447"/>
      <c r="LDO1" s="447"/>
      <c r="LDP1" s="447"/>
      <c r="LDQ1" s="447"/>
      <c r="LDR1" s="447"/>
      <c r="LDS1" s="447"/>
      <c r="LDT1" s="447"/>
      <c r="LDU1" s="447"/>
      <c r="LDV1" s="447"/>
      <c r="LDW1" s="447"/>
      <c r="LDX1" s="447"/>
      <c r="LDY1" s="447"/>
      <c r="LDZ1" s="447"/>
      <c r="LEA1" s="447"/>
      <c r="LEB1" s="447"/>
      <c r="LEC1" s="447"/>
      <c r="LED1" s="447"/>
      <c r="LEE1" s="447"/>
      <c r="LEF1" s="447"/>
      <c r="LEG1" s="447"/>
      <c r="LEH1" s="447"/>
      <c r="LEI1" s="447"/>
      <c r="LEJ1" s="447"/>
      <c r="LEK1" s="447"/>
      <c r="LEL1" s="447"/>
      <c r="LEM1" s="447"/>
      <c r="LEN1" s="447"/>
      <c r="LEO1" s="447"/>
      <c r="LEP1" s="447"/>
      <c r="LEQ1" s="447"/>
      <c r="LER1" s="447"/>
      <c r="LES1" s="447"/>
      <c r="LET1" s="447"/>
      <c r="LEU1" s="447"/>
      <c r="LEV1" s="447"/>
      <c r="LEW1" s="447"/>
      <c r="LEX1" s="447"/>
      <c r="LEY1" s="447"/>
      <c r="LEZ1" s="447"/>
      <c r="LFA1" s="447"/>
      <c r="LFB1" s="447"/>
      <c r="LFC1" s="447"/>
      <c r="LFD1" s="447"/>
      <c r="LFE1" s="447"/>
      <c r="LFF1" s="447"/>
      <c r="LFG1" s="447"/>
      <c r="LFH1" s="447"/>
      <c r="LFI1" s="447"/>
      <c r="LFJ1" s="447"/>
      <c r="LFK1" s="447"/>
      <c r="LFL1" s="447"/>
      <c r="LFM1" s="447"/>
      <c r="LFN1" s="447"/>
      <c r="LFO1" s="447"/>
      <c r="LFP1" s="447"/>
      <c r="LFQ1" s="447"/>
      <c r="LFR1" s="447"/>
      <c r="LFS1" s="447"/>
      <c r="LFT1" s="447"/>
      <c r="LFU1" s="447"/>
      <c r="LFV1" s="447"/>
      <c r="LFW1" s="447"/>
      <c r="LFX1" s="447"/>
      <c r="LFY1" s="447"/>
      <c r="LFZ1" s="447"/>
      <c r="LGA1" s="447"/>
      <c r="LGB1" s="447"/>
      <c r="LGC1" s="447"/>
      <c r="LGD1" s="447"/>
      <c r="LGE1" s="447"/>
      <c r="LGF1" s="447"/>
      <c r="LGG1" s="447"/>
      <c r="LGH1" s="447"/>
      <c r="LGI1" s="447"/>
      <c r="LGJ1" s="447"/>
      <c r="LGK1" s="447"/>
      <c r="LGL1" s="447"/>
      <c r="LGM1" s="447"/>
      <c r="LGN1" s="447"/>
      <c r="LGO1" s="447"/>
      <c r="LGP1" s="447"/>
      <c r="LGQ1" s="447"/>
      <c r="LGR1" s="447"/>
      <c r="LGS1" s="447"/>
      <c r="LGT1" s="447"/>
      <c r="LGU1" s="447"/>
      <c r="LGV1" s="447"/>
      <c r="LGW1" s="447"/>
      <c r="LGX1" s="447"/>
      <c r="LGY1" s="447"/>
      <c r="LGZ1" s="447"/>
      <c r="LHA1" s="447"/>
      <c r="LHB1" s="447"/>
      <c r="LHC1" s="447"/>
      <c r="LHD1" s="447"/>
      <c r="LHE1" s="447"/>
      <c r="LHF1" s="447"/>
      <c r="LHG1" s="447"/>
      <c r="LHH1" s="447"/>
      <c r="LHI1" s="447"/>
      <c r="LHJ1" s="447"/>
      <c r="LHK1" s="447"/>
      <c r="LHL1" s="447"/>
      <c r="LHM1" s="447"/>
      <c r="LHN1" s="447"/>
      <c r="LHO1" s="447"/>
      <c r="LHP1" s="447"/>
      <c r="LHQ1" s="447"/>
      <c r="LHR1" s="447"/>
      <c r="LHS1" s="447"/>
      <c r="LHT1" s="447"/>
      <c r="LHU1" s="447"/>
      <c r="LHV1" s="447"/>
      <c r="LHW1" s="447"/>
      <c r="LHX1" s="447"/>
      <c r="LHY1" s="447"/>
      <c r="LHZ1" s="447"/>
      <c r="LIA1" s="447"/>
      <c r="LIB1" s="447"/>
      <c r="LIC1" s="447"/>
      <c r="LID1" s="447"/>
      <c r="LIE1" s="447"/>
      <c r="LIF1" s="447"/>
      <c r="LIG1" s="447"/>
      <c r="LIH1" s="447"/>
      <c r="LII1" s="447"/>
      <c r="LIJ1" s="447"/>
      <c r="LIK1" s="447"/>
      <c r="LIL1" s="447"/>
      <c r="LIM1" s="447"/>
      <c r="LIN1" s="447"/>
      <c r="LIO1" s="447"/>
      <c r="LIP1" s="447"/>
      <c r="LIQ1" s="447"/>
      <c r="LIR1" s="447"/>
      <c r="LIS1" s="447"/>
      <c r="LIT1" s="447"/>
      <c r="LIU1" s="447"/>
      <c r="LIV1" s="447"/>
      <c r="LIW1" s="447"/>
      <c r="LIX1" s="447"/>
      <c r="LIY1" s="447"/>
      <c r="LIZ1" s="447"/>
      <c r="LJA1" s="447"/>
      <c r="LJB1" s="447"/>
      <c r="LJC1" s="447"/>
      <c r="LJD1" s="447"/>
      <c r="LJE1" s="447"/>
      <c r="LJF1" s="447"/>
      <c r="LJG1" s="447"/>
      <c r="LJH1" s="447"/>
      <c r="LJI1" s="447"/>
      <c r="LJJ1" s="447"/>
      <c r="LJK1" s="447"/>
      <c r="LJL1" s="447"/>
      <c r="LJM1" s="447"/>
      <c r="LJN1" s="447"/>
      <c r="LJO1" s="447"/>
      <c r="LJP1" s="447"/>
      <c r="LJQ1" s="447"/>
      <c r="LJR1" s="447"/>
      <c r="LJS1" s="447"/>
      <c r="LJT1" s="447"/>
      <c r="LJU1" s="447"/>
      <c r="LJV1" s="447"/>
      <c r="LJW1" s="447"/>
      <c r="LJX1" s="447"/>
      <c r="LJY1" s="447"/>
      <c r="LJZ1" s="447"/>
      <c r="LKA1" s="447"/>
      <c r="LKB1" s="447"/>
      <c r="LKC1" s="447"/>
      <c r="LKD1" s="447"/>
      <c r="LKE1" s="447"/>
      <c r="LKF1" s="447"/>
      <c r="LKG1" s="447"/>
      <c r="LKH1" s="447"/>
      <c r="LKI1" s="447"/>
      <c r="LKJ1" s="447"/>
      <c r="LKK1" s="447"/>
      <c r="LKL1" s="447"/>
      <c r="LKM1" s="447"/>
      <c r="LKN1" s="447"/>
      <c r="LKO1" s="447"/>
      <c r="LKP1" s="447"/>
      <c r="LKQ1" s="447"/>
      <c r="LKR1" s="447"/>
      <c r="LKS1" s="447"/>
      <c r="LKT1" s="447"/>
      <c r="LKU1" s="447"/>
      <c r="LKV1" s="447"/>
      <c r="LKW1" s="447"/>
      <c r="LKX1" s="447"/>
      <c r="LKY1" s="447"/>
      <c r="LKZ1" s="447"/>
      <c r="LLA1" s="447"/>
      <c r="LLB1" s="447"/>
      <c r="LLC1" s="447"/>
      <c r="LLD1" s="447"/>
      <c r="LLE1" s="447"/>
      <c r="LLF1" s="447"/>
      <c r="LLG1" s="447"/>
      <c r="LLH1" s="447"/>
      <c r="LLI1" s="447"/>
      <c r="LLJ1" s="447"/>
      <c r="LLK1" s="447"/>
      <c r="LLL1" s="447"/>
      <c r="LLM1" s="447"/>
      <c r="LLN1" s="447"/>
      <c r="LLO1" s="447"/>
      <c r="LLP1" s="447"/>
      <c r="LLQ1" s="447"/>
      <c r="LLR1" s="447"/>
      <c r="LLS1" s="447"/>
      <c r="LLT1" s="447"/>
      <c r="LLU1" s="447"/>
      <c r="LLV1" s="447"/>
      <c r="LLW1" s="447"/>
      <c r="LLX1" s="447"/>
      <c r="LLY1" s="447"/>
      <c r="LLZ1" s="447"/>
      <c r="LMA1" s="447"/>
      <c r="LMB1" s="447"/>
      <c r="LMC1" s="447"/>
      <c r="LMD1" s="447"/>
      <c r="LME1" s="447"/>
      <c r="LMF1" s="447"/>
      <c r="LMG1" s="447"/>
      <c r="LMH1" s="447"/>
      <c r="LMI1" s="447"/>
      <c r="LMJ1" s="447"/>
      <c r="LMK1" s="447"/>
      <c r="LML1" s="447"/>
      <c r="LMM1" s="447"/>
      <c r="LMN1" s="447"/>
      <c r="LMO1" s="447"/>
      <c r="LMP1" s="447"/>
      <c r="LMQ1" s="447"/>
      <c r="LMR1" s="447"/>
      <c r="LMS1" s="447"/>
      <c r="LMT1" s="447"/>
      <c r="LMU1" s="447"/>
      <c r="LMV1" s="447"/>
      <c r="LMW1" s="447"/>
      <c r="LMX1" s="447"/>
      <c r="LMY1" s="447"/>
      <c r="LMZ1" s="447"/>
      <c r="LNA1" s="447"/>
      <c r="LNB1" s="447"/>
      <c r="LNC1" s="447"/>
      <c r="LND1" s="447"/>
      <c r="LNE1" s="447"/>
      <c r="LNF1" s="447"/>
      <c r="LNG1" s="447"/>
      <c r="LNH1" s="447"/>
      <c r="LNI1" s="447"/>
      <c r="LNJ1" s="447"/>
      <c r="LNK1" s="447"/>
      <c r="LNL1" s="447"/>
      <c r="LNM1" s="447"/>
      <c r="LNN1" s="447"/>
      <c r="LNO1" s="447"/>
      <c r="LNP1" s="447"/>
      <c r="LNQ1" s="447"/>
      <c r="LNR1" s="447"/>
      <c r="LNS1" s="447"/>
      <c r="LNT1" s="447"/>
      <c r="LNU1" s="447"/>
      <c r="LNV1" s="447"/>
      <c r="LNW1" s="447"/>
      <c r="LNX1" s="447"/>
      <c r="LNY1" s="447"/>
      <c r="LNZ1" s="447"/>
      <c r="LOA1" s="447"/>
      <c r="LOB1" s="447"/>
      <c r="LOC1" s="447"/>
      <c r="LOD1" s="447"/>
      <c r="LOE1" s="447"/>
      <c r="LOF1" s="447"/>
      <c r="LOG1" s="447"/>
      <c r="LOH1" s="447"/>
      <c r="LOI1" s="447"/>
      <c r="LOJ1" s="447"/>
      <c r="LOK1" s="447"/>
      <c r="LOL1" s="447"/>
      <c r="LOM1" s="447"/>
      <c r="LON1" s="447"/>
      <c r="LOO1" s="447"/>
      <c r="LOP1" s="447"/>
      <c r="LOQ1" s="447"/>
      <c r="LOR1" s="447"/>
      <c r="LOS1" s="447"/>
      <c r="LOT1" s="447"/>
      <c r="LOU1" s="447"/>
      <c r="LOV1" s="447"/>
      <c r="LOW1" s="447"/>
      <c r="LOX1" s="447"/>
      <c r="LOY1" s="447"/>
      <c r="LOZ1" s="447"/>
      <c r="LPA1" s="447"/>
      <c r="LPB1" s="447"/>
      <c r="LPC1" s="447"/>
      <c r="LPD1" s="447"/>
      <c r="LPE1" s="447"/>
      <c r="LPF1" s="447"/>
      <c r="LPG1" s="447"/>
      <c r="LPH1" s="447"/>
      <c r="LPI1" s="447"/>
      <c r="LPJ1" s="447"/>
      <c r="LPK1" s="447"/>
      <c r="LPL1" s="447"/>
      <c r="LPM1" s="447"/>
      <c r="LPN1" s="447"/>
      <c r="LPO1" s="447"/>
      <c r="LPP1" s="447"/>
      <c r="LPQ1" s="447"/>
      <c r="LPR1" s="447"/>
      <c r="LPS1" s="447"/>
      <c r="LPT1" s="447"/>
      <c r="LPU1" s="447"/>
      <c r="LPV1" s="447"/>
      <c r="LPW1" s="447"/>
      <c r="LPX1" s="447"/>
      <c r="LPY1" s="447"/>
      <c r="LPZ1" s="447"/>
      <c r="LQA1" s="447"/>
      <c r="LQB1" s="447"/>
      <c r="LQC1" s="447"/>
      <c r="LQD1" s="447"/>
      <c r="LQE1" s="447"/>
      <c r="LQF1" s="447"/>
      <c r="LQG1" s="447"/>
      <c r="LQH1" s="447"/>
      <c r="LQI1" s="447"/>
      <c r="LQJ1" s="447"/>
      <c r="LQK1" s="447"/>
      <c r="LQL1" s="447"/>
      <c r="LQM1" s="447"/>
      <c r="LQN1" s="447"/>
      <c r="LQO1" s="447"/>
      <c r="LQP1" s="447"/>
      <c r="LQQ1" s="447"/>
      <c r="LQR1" s="447"/>
      <c r="LQS1" s="447"/>
      <c r="LQT1" s="447"/>
      <c r="LQU1" s="447"/>
      <c r="LQV1" s="447"/>
      <c r="LQW1" s="447"/>
      <c r="LQX1" s="447"/>
      <c r="LQY1" s="447"/>
      <c r="LQZ1" s="447"/>
      <c r="LRA1" s="447"/>
      <c r="LRB1" s="447"/>
      <c r="LRC1" s="447"/>
      <c r="LRD1" s="447"/>
      <c r="LRE1" s="447"/>
      <c r="LRF1" s="447"/>
      <c r="LRG1" s="447"/>
      <c r="LRH1" s="447"/>
      <c r="LRI1" s="447"/>
      <c r="LRJ1" s="447"/>
      <c r="LRK1" s="447"/>
      <c r="LRL1" s="447"/>
      <c r="LRM1" s="447"/>
      <c r="LRN1" s="447"/>
      <c r="LRO1" s="447"/>
      <c r="LRP1" s="447"/>
      <c r="LRQ1" s="447"/>
      <c r="LRR1" s="447"/>
      <c r="LRS1" s="447"/>
      <c r="LRT1" s="447"/>
      <c r="LRU1" s="447"/>
      <c r="LRV1" s="447"/>
      <c r="LRW1" s="447"/>
      <c r="LRX1" s="447"/>
      <c r="LRY1" s="447"/>
      <c r="LRZ1" s="447"/>
      <c r="LSA1" s="447"/>
      <c r="LSB1" s="447"/>
      <c r="LSC1" s="447"/>
      <c r="LSD1" s="447"/>
      <c r="LSE1" s="447"/>
      <c r="LSF1" s="447"/>
      <c r="LSG1" s="447"/>
      <c r="LSH1" s="447"/>
      <c r="LSI1" s="447"/>
      <c r="LSJ1" s="447"/>
      <c r="LSK1" s="447"/>
      <c r="LSL1" s="447"/>
      <c r="LSM1" s="447"/>
      <c r="LSN1" s="447"/>
      <c r="LSO1" s="447"/>
      <c r="LSP1" s="447"/>
      <c r="LSQ1" s="447"/>
      <c r="LSR1" s="447"/>
      <c r="LSS1" s="447"/>
      <c r="LST1" s="447"/>
      <c r="LSU1" s="447"/>
      <c r="LSV1" s="447"/>
      <c r="LSW1" s="447"/>
      <c r="LSX1" s="447"/>
      <c r="LSY1" s="447"/>
      <c r="LSZ1" s="447"/>
      <c r="LTA1" s="447"/>
      <c r="LTB1" s="447"/>
      <c r="LTC1" s="447"/>
      <c r="LTD1" s="447"/>
      <c r="LTE1" s="447"/>
      <c r="LTF1" s="447"/>
      <c r="LTG1" s="447"/>
      <c r="LTH1" s="447"/>
      <c r="LTI1" s="447"/>
      <c r="LTJ1" s="447"/>
      <c r="LTK1" s="447"/>
      <c r="LTL1" s="447"/>
      <c r="LTM1" s="447"/>
      <c r="LTN1" s="447"/>
      <c r="LTO1" s="447"/>
      <c r="LTP1" s="447"/>
      <c r="LTQ1" s="447"/>
      <c r="LTR1" s="447"/>
      <c r="LTS1" s="447"/>
      <c r="LTT1" s="447"/>
      <c r="LTU1" s="447"/>
      <c r="LTV1" s="447"/>
      <c r="LTW1" s="447"/>
      <c r="LTX1" s="447"/>
      <c r="LTY1" s="447"/>
      <c r="LTZ1" s="447"/>
      <c r="LUA1" s="447"/>
      <c r="LUB1" s="447"/>
      <c r="LUC1" s="447"/>
      <c r="LUD1" s="447"/>
      <c r="LUE1" s="447"/>
      <c r="LUF1" s="447"/>
      <c r="LUG1" s="447"/>
      <c r="LUH1" s="447"/>
      <c r="LUI1" s="447"/>
      <c r="LUJ1" s="447"/>
      <c r="LUK1" s="447"/>
      <c r="LUL1" s="447"/>
      <c r="LUM1" s="447"/>
      <c r="LUN1" s="447"/>
      <c r="LUO1" s="447"/>
      <c r="LUP1" s="447"/>
      <c r="LUQ1" s="447"/>
      <c r="LUR1" s="447"/>
      <c r="LUS1" s="447"/>
      <c r="LUT1" s="447"/>
      <c r="LUU1" s="447"/>
      <c r="LUV1" s="447"/>
      <c r="LUW1" s="447"/>
      <c r="LUX1" s="447"/>
      <c r="LUY1" s="447"/>
      <c r="LUZ1" s="447"/>
      <c r="LVA1" s="447"/>
      <c r="LVB1" s="447"/>
      <c r="LVC1" s="447"/>
      <c r="LVD1" s="447"/>
      <c r="LVE1" s="447"/>
      <c r="LVF1" s="447"/>
      <c r="LVG1" s="447"/>
      <c r="LVH1" s="447"/>
      <c r="LVI1" s="447"/>
      <c r="LVJ1" s="447"/>
      <c r="LVK1" s="447"/>
      <c r="LVL1" s="447"/>
      <c r="LVM1" s="447"/>
      <c r="LVN1" s="447"/>
      <c r="LVO1" s="447"/>
      <c r="LVP1" s="447"/>
      <c r="LVQ1" s="447"/>
      <c r="LVR1" s="447"/>
      <c r="LVS1" s="447"/>
      <c r="LVT1" s="447"/>
      <c r="LVU1" s="447"/>
      <c r="LVV1" s="447"/>
      <c r="LVW1" s="447"/>
      <c r="LVX1" s="447"/>
      <c r="LVY1" s="447"/>
      <c r="LVZ1" s="447"/>
      <c r="LWA1" s="447"/>
      <c r="LWB1" s="447"/>
      <c r="LWC1" s="447"/>
      <c r="LWD1" s="447"/>
      <c r="LWE1" s="447"/>
      <c r="LWF1" s="447"/>
      <c r="LWG1" s="447"/>
      <c r="LWH1" s="447"/>
      <c r="LWI1" s="447"/>
      <c r="LWJ1" s="447"/>
      <c r="LWK1" s="447"/>
      <c r="LWL1" s="447"/>
      <c r="LWM1" s="447"/>
      <c r="LWN1" s="447"/>
      <c r="LWO1" s="447"/>
      <c r="LWP1" s="447"/>
      <c r="LWQ1" s="447"/>
      <c r="LWR1" s="447"/>
      <c r="LWS1" s="447"/>
      <c r="LWT1" s="447"/>
      <c r="LWU1" s="447"/>
      <c r="LWV1" s="447"/>
      <c r="LWW1" s="447"/>
      <c r="LWX1" s="447"/>
      <c r="LWY1" s="447"/>
      <c r="LWZ1" s="447"/>
      <c r="LXA1" s="447"/>
      <c r="LXB1" s="447"/>
      <c r="LXC1" s="447"/>
      <c r="LXD1" s="447"/>
      <c r="LXE1" s="447"/>
      <c r="LXF1" s="447"/>
      <c r="LXG1" s="447"/>
      <c r="LXH1" s="447"/>
      <c r="LXI1" s="447"/>
      <c r="LXJ1" s="447"/>
      <c r="LXK1" s="447"/>
      <c r="LXL1" s="447"/>
      <c r="LXM1" s="447"/>
      <c r="LXN1" s="447"/>
      <c r="LXO1" s="447"/>
      <c r="LXP1" s="447"/>
      <c r="LXQ1" s="447"/>
      <c r="LXR1" s="447"/>
      <c r="LXS1" s="447"/>
      <c r="LXT1" s="447"/>
      <c r="LXU1" s="447"/>
      <c r="LXV1" s="447"/>
      <c r="LXW1" s="447"/>
      <c r="LXX1" s="447"/>
      <c r="LXY1" s="447"/>
      <c r="LXZ1" s="447"/>
      <c r="LYA1" s="447"/>
      <c r="LYB1" s="447"/>
      <c r="LYC1" s="447"/>
      <c r="LYD1" s="447"/>
      <c r="LYE1" s="447"/>
      <c r="LYF1" s="447"/>
      <c r="LYG1" s="447"/>
      <c r="LYH1" s="447"/>
      <c r="LYI1" s="447"/>
      <c r="LYJ1" s="447"/>
      <c r="LYK1" s="447"/>
      <c r="LYL1" s="447"/>
      <c r="LYM1" s="447"/>
      <c r="LYN1" s="447"/>
      <c r="LYO1" s="447"/>
      <c r="LYP1" s="447"/>
      <c r="LYQ1" s="447"/>
      <c r="LYR1" s="447"/>
      <c r="LYS1" s="447"/>
      <c r="LYT1" s="447"/>
      <c r="LYU1" s="447"/>
      <c r="LYV1" s="447"/>
      <c r="LYW1" s="447"/>
      <c r="LYX1" s="447"/>
      <c r="LYY1" s="447"/>
      <c r="LYZ1" s="447"/>
      <c r="LZA1" s="447"/>
      <c r="LZB1" s="447"/>
      <c r="LZC1" s="447"/>
      <c r="LZD1" s="447"/>
      <c r="LZE1" s="447"/>
      <c r="LZF1" s="447"/>
      <c r="LZG1" s="447"/>
      <c r="LZH1" s="447"/>
      <c r="LZI1" s="447"/>
      <c r="LZJ1" s="447"/>
      <c r="LZK1" s="447"/>
      <c r="LZL1" s="447"/>
      <c r="LZM1" s="447"/>
      <c r="LZN1" s="447"/>
      <c r="LZO1" s="447"/>
      <c r="LZP1" s="447"/>
      <c r="LZQ1" s="447"/>
      <c r="LZR1" s="447"/>
      <c r="LZS1" s="447"/>
      <c r="LZT1" s="447"/>
      <c r="LZU1" s="447"/>
      <c r="LZV1" s="447"/>
      <c r="LZW1" s="447"/>
      <c r="LZX1" s="447"/>
      <c r="LZY1" s="447"/>
      <c r="LZZ1" s="447"/>
      <c r="MAA1" s="447"/>
      <c r="MAB1" s="447"/>
      <c r="MAC1" s="447"/>
      <c r="MAD1" s="447"/>
      <c r="MAE1" s="447"/>
      <c r="MAF1" s="447"/>
      <c r="MAG1" s="447"/>
      <c r="MAH1" s="447"/>
      <c r="MAI1" s="447"/>
      <c r="MAJ1" s="447"/>
      <c r="MAK1" s="447"/>
      <c r="MAL1" s="447"/>
      <c r="MAM1" s="447"/>
      <c r="MAN1" s="447"/>
      <c r="MAO1" s="447"/>
      <c r="MAP1" s="447"/>
      <c r="MAQ1" s="447"/>
      <c r="MAR1" s="447"/>
      <c r="MAS1" s="447"/>
      <c r="MAT1" s="447"/>
      <c r="MAU1" s="447"/>
      <c r="MAV1" s="447"/>
      <c r="MAW1" s="447"/>
      <c r="MAX1" s="447"/>
      <c r="MAY1" s="447"/>
      <c r="MAZ1" s="447"/>
      <c r="MBA1" s="447"/>
      <c r="MBB1" s="447"/>
      <c r="MBC1" s="447"/>
      <c r="MBD1" s="447"/>
      <c r="MBE1" s="447"/>
      <c r="MBF1" s="447"/>
      <c r="MBG1" s="447"/>
      <c r="MBH1" s="447"/>
      <c r="MBI1" s="447"/>
      <c r="MBJ1" s="447"/>
      <c r="MBK1" s="447"/>
      <c r="MBL1" s="447"/>
      <c r="MBM1" s="447"/>
      <c r="MBN1" s="447"/>
      <c r="MBO1" s="447"/>
      <c r="MBP1" s="447"/>
      <c r="MBQ1" s="447"/>
      <c r="MBR1" s="447"/>
      <c r="MBS1" s="447"/>
      <c r="MBT1" s="447"/>
      <c r="MBU1" s="447"/>
      <c r="MBV1" s="447"/>
      <c r="MBW1" s="447"/>
      <c r="MBX1" s="447"/>
      <c r="MBY1" s="447"/>
      <c r="MBZ1" s="447"/>
      <c r="MCA1" s="447"/>
      <c r="MCB1" s="447"/>
      <c r="MCC1" s="447"/>
      <c r="MCD1" s="447"/>
      <c r="MCE1" s="447"/>
      <c r="MCF1" s="447"/>
      <c r="MCG1" s="447"/>
      <c r="MCH1" s="447"/>
      <c r="MCI1" s="447"/>
      <c r="MCJ1" s="447"/>
      <c r="MCK1" s="447"/>
      <c r="MCL1" s="447"/>
      <c r="MCM1" s="447"/>
      <c r="MCN1" s="447"/>
      <c r="MCO1" s="447"/>
      <c r="MCP1" s="447"/>
      <c r="MCQ1" s="447"/>
      <c r="MCR1" s="447"/>
      <c r="MCS1" s="447"/>
      <c r="MCT1" s="447"/>
      <c r="MCU1" s="447"/>
      <c r="MCV1" s="447"/>
      <c r="MCW1" s="447"/>
      <c r="MCX1" s="447"/>
      <c r="MCY1" s="447"/>
      <c r="MCZ1" s="447"/>
      <c r="MDA1" s="447"/>
      <c r="MDB1" s="447"/>
      <c r="MDC1" s="447"/>
      <c r="MDD1" s="447"/>
      <c r="MDE1" s="447"/>
      <c r="MDF1" s="447"/>
      <c r="MDG1" s="447"/>
      <c r="MDH1" s="447"/>
      <c r="MDI1" s="447"/>
      <c r="MDJ1" s="447"/>
      <c r="MDK1" s="447"/>
      <c r="MDL1" s="447"/>
      <c r="MDM1" s="447"/>
      <c r="MDN1" s="447"/>
      <c r="MDO1" s="447"/>
      <c r="MDP1" s="447"/>
      <c r="MDQ1" s="447"/>
      <c r="MDR1" s="447"/>
      <c r="MDS1" s="447"/>
      <c r="MDT1" s="447"/>
      <c r="MDU1" s="447"/>
      <c r="MDV1" s="447"/>
      <c r="MDW1" s="447"/>
      <c r="MDX1" s="447"/>
      <c r="MDY1" s="447"/>
      <c r="MDZ1" s="447"/>
      <c r="MEA1" s="447"/>
      <c r="MEB1" s="447"/>
      <c r="MEC1" s="447"/>
      <c r="MED1" s="447"/>
      <c r="MEE1" s="447"/>
      <c r="MEF1" s="447"/>
      <c r="MEG1" s="447"/>
      <c r="MEH1" s="447"/>
      <c r="MEI1" s="447"/>
      <c r="MEJ1" s="447"/>
      <c r="MEK1" s="447"/>
      <c r="MEL1" s="447"/>
      <c r="MEM1" s="447"/>
      <c r="MEN1" s="447"/>
      <c r="MEO1" s="447"/>
      <c r="MEP1" s="447"/>
      <c r="MEQ1" s="447"/>
      <c r="MER1" s="447"/>
      <c r="MES1" s="447"/>
      <c r="MET1" s="447"/>
      <c r="MEU1" s="447"/>
      <c r="MEV1" s="447"/>
      <c r="MEW1" s="447"/>
      <c r="MEX1" s="447"/>
      <c r="MEY1" s="447"/>
      <c r="MEZ1" s="447"/>
      <c r="MFA1" s="447"/>
      <c r="MFB1" s="447"/>
      <c r="MFC1" s="447"/>
      <c r="MFD1" s="447"/>
      <c r="MFE1" s="447"/>
      <c r="MFF1" s="447"/>
      <c r="MFG1" s="447"/>
      <c r="MFH1" s="447"/>
      <c r="MFI1" s="447"/>
      <c r="MFJ1" s="447"/>
      <c r="MFK1" s="447"/>
      <c r="MFL1" s="447"/>
      <c r="MFM1" s="447"/>
      <c r="MFN1" s="447"/>
      <c r="MFO1" s="447"/>
      <c r="MFP1" s="447"/>
      <c r="MFQ1" s="447"/>
      <c r="MFR1" s="447"/>
      <c r="MFS1" s="447"/>
      <c r="MFT1" s="447"/>
      <c r="MFU1" s="447"/>
      <c r="MFV1" s="447"/>
      <c r="MFW1" s="447"/>
      <c r="MFX1" s="447"/>
      <c r="MFY1" s="447"/>
      <c r="MFZ1" s="447"/>
      <c r="MGA1" s="447"/>
      <c r="MGB1" s="447"/>
      <c r="MGC1" s="447"/>
      <c r="MGD1" s="447"/>
      <c r="MGE1" s="447"/>
      <c r="MGF1" s="447"/>
      <c r="MGG1" s="447"/>
      <c r="MGH1" s="447"/>
      <c r="MGI1" s="447"/>
      <c r="MGJ1" s="447"/>
      <c r="MGK1" s="447"/>
      <c r="MGL1" s="447"/>
      <c r="MGM1" s="447"/>
      <c r="MGN1" s="447"/>
      <c r="MGO1" s="447"/>
      <c r="MGP1" s="447"/>
      <c r="MGQ1" s="447"/>
      <c r="MGR1" s="447"/>
      <c r="MGS1" s="447"/>
      <c r="MGT1" s="447"/>
      <c r="MGU1" s="447"/>
      <c r="MGV1" s="447"/>
      <c r="MGW1" s="447"/>
      <c r="MGX1" s="447"/>
      <c r="MGY1" s="447"/>
      <c r="MGZ1" s="447"/>
      <c r="MHA1" s="447"/>
      <c r="MHB1" s="447"/>
      <c r="MHC1" s="447"/>
      <c r="MHD1" s="447"/>
      <c r="MHE1" s="447"/>
      <c r="MHF1" s="447"/>
      <c r="MHG1" s="447"/>
      <c r="MHH1" s="447"/>
      <c r="MHI1" s="447"/>
      <c r="MHJ1" s="447"/>
      <c r="MHK1" s="447"/>
      <c r="MHL1" s="447"/>
      <c r="MHM1" s="447"/>
      <c r="MHN1" s="447"/>
      <c r="MHO1" s="447"/>
      <c r="MHP1" s="447"/>
      <c r="MHQ1" s="447"/>
      <c r="MHR1" s="447"/>
      <c r="MHS1" s="447"/>
      <c r="MHT1" s="447"/>
      <c r="MHU1" s="447"/>
      <c r="MHV1" s="447"/>
      <c r="MHW1" s="447"/>
      <c r="MHX1" s="447"/>
      <c r="MHY1" s="447"/>
      <c r="MHZ1" s="447"/>
      <c r="MIA1" s="447"/>
      <c r="MIB1" s="447"/>
      <c r="MIC1" s="447"/>
      <c r="MID1" s="447"/>
      <c r="MIE1" s="447"/>
      <c r="MIF1" s="447"/>
      <c r="MIG1" s="447"/>
      <c r="MIH1" s="447"/>
      <c r="MII1" s="447"/>
      <c r="MIJ1" s="447"/>
      <c r="MIK1" s="447"/>
      <c r="MIL1" s="447"/>
      <c r="MIM1" s="447"/>
      <c r="MIN1" s="447"/>
      <c r="MIO1" s="447"/>
      <c r="MIP1" s="447"/>
      <c r="MIQ1" s="447"/>
      <c r="MIR1" s="447"/>
      <c r="MIS1" s="447"/>
      <c r="MIT1" s="447"/>
      <c r="MIU1" s="447"/>
      <c r="MIV1" s="447"/>
      <c r="MIW1" s="447"/>
      <c r="MIX1" s="447"/>
      <c r="MIY1" s="447"/>
      <c r="MIZ1" s="447"/>
      <c r="MJA1" s="447"/>
      <c r="MJB1" s="447"/>
      <c r="MJC1" s="447"/>
      <c r="MJD1" s="447"/>
      <c r="MJE1" s="447"/>
      <c r="MJF1" s="447"/>
      <c r="MJG1" s="447"/>
      <c r="MJH1" s="447"/>
      <c r="MJI1" s="447"/>
      <c r="MJJ1" s="447"/>
      <c r="MJK1" s="447"/>
      <c r="MJL1" s="447"/>
      <c r="MJM1" s="447"/>
      <c r="MJN1" s="447"/>
      <c r="MJO1" s="447"/>
      <c r="MJP1" s="447"/>
      <c r="MJQ1" s="447"/>
      <c r="MJR1" s="447"/>
      <c r="MJS1" s="447"/>
      <c r="MJT1" s="447"/>
      <c r="MJU1" s="447"/>
      <c r="MJV1" s="447"/>
      <c r="MJW1" s="447"/>
      <c r="MJX1" s="447"/>
      <c r="MJY1" s="447"/>
      <c r="MJZ1" s="447"/>
      <c r="MKA1" s="447"/>
      <c r="MKB1" s="447"/>
      <c r="MKC1" s="447"/>
      <c r="MKD1" s="447"/>
      <c r="MKE1" s="447"/>
      <c r="MKF1" s="447"/>
      <c r="MKG1" s="447"/>
      <c r="MKH1" s="447"/>
      <c r="MKI1" s="447"/>
      <c r="MKJ1" s="447"/>
      <c r="MKK1" s="447"/>
      <c r="MKL1" s="447"/>
      <c r="MKM1" s="447"/>
      <c r="MKN1" s="447"/>
      <c r="MKO1" s="447"/>
      <c r="MKP1" s="447"/>
      <c r="MKQ1" s="447"/>
      <c r="MKR1" s="447"/>
      <c r="MKS1" s="447"/>
      <c r="MKT1" s="447"/>
      <c r="MKU1" s="447"/>
      <c r="MKV1" s="447"/>
      <c r="MKW1" s="447"/>
      <c r="MKX1" s="447"/>
      <c r="MKY1" s="447"/>
      <c r="MKZ1" s="447"/>
      <c r="MLA1" s="447"/>
      <c r="MLB1" s="447"/>
      <c r="MLC1" s="447"/>
      <c r="MLD1" s="447"/>
      <c r="MLE1" s="447"/>
      <c r="MLF1" s="447"/>
      <c r="MLG1" s="447"/>
      <c r="MLH1" s="447"/>
      <c r="MLI1" s="447"/>
      <c r="MLJ1" s="447"/>
      <c r="MLK1" s="447"/>
      <c r="MLL1" s="447"/>
      <c r="MLM1" s="447"/>
      <c r="MLN1" s="447"/>
      <c r="MLO1" s="447"/>
      <c r="MLP1" s="447"/>
      <c r="MLQ1" s="447"/>
      <c r="MLR1" s="447"/>
      <c r="MLS1" s="447"/>
      <c r="MLT1" s="447"/>
      <c r="MLU1" s="447"/>
      <c r="MLV1" s="447"/>
      <c r="MLW1" s="447"/>
      <c r="MLX1" s="447"/>
      <c r="MLY1" s="447"/>
      <c r="MLZ1" s="447"/>
      <c r="MMA1" s="447"/>
      <c r="MMB1" s="447"/>
      <c r="MMC1" s="447"/>
      <c r="MMD1" s="447"/>
      <c r="MME1" s="447"/>
      <c r="MMF1" s="447"/>
      <c r="MMG1" s="447"/>
      <c r="MMH1" s="447"/>
      <c r="MMI1" s="447"/>
      <c r="MMJ1" s="447"/>
      <c r="MMK1" s="447"/>
      <c r="MML1" s="447"/>
      <c r="MMM1" s="447"/>
      <c r="MMN1" s="447"/>
      <c r="MMO1" s="447"/>
      <c r="MMP1" s="447"/>
      <c r="MMQ1" s="447"/>
      <c r="MMR1" s="447"/>
      <c r="MMS1" s="447"/>
      <c r="MMT1" s="447"/>
      <c r="MMU1" s="447"/>
      <c r="MMV1" s="447"/>
      <c r="MMW1" s="447"/>
      <c r="MMX1" s="447"/>
      <c r="MMY1" s="447"/>
      <c r="MMZ1" s="447"/>
      <c r="MNA1" s="447"/>
      <c r="MNB1" s="447"/>
      <c r="MNC1" s="447"/>
      <c r="MND1" s="447"/>
      <c r="MNE1" s="447"/>
      <c r="MNF1" s="447"/>
      <c r="MNG1" s="447"/>
      <c r="MNH1" s="447"/>
      <c r="MNI1" s="447"/>
      <c r="MNJ1" s="447"/>
      <c r="MNK1" s="447"/>
      <c r="MNL1" s="447"/>
      <c r="MNM1" s="447"/>
      <c r="MNN1" s="447"/>
      <c r="MNO1" s="447"/>
      <c r="MNP1" s="447"/>
      <c r="MNQ1" s="447"/>
      <c r="MNR1" s="447"/>
      <c r="MNS1" s="447"/>
      <c r="MNT1" s="447"/>
      <c r="MNU1" s="447"/>
      <c r="MNV1" s="447"/>
      <c r="MNW1" s="447"/>
      <c r="MNX1" s="447"/>
      <c r="MNY1" s="447"/>
      <c r="MNZ1" s="447"/>
      <c r="MOA1" s="447"/>
      <c r="MOB1" s="447"/>
      <c r="MOC1" s="447"/>
      <c r="MOD1" s="447"/>
      <c r="MOE1" s="447"/>
      <c r="MOF1" s="447"/>
      <c r="MOG1" s="447"/>
      <c r="MOH1" s="447"/>
      <c r="MOI1" s="447"/>
      <c r="MOJ1" s="447"/>
      <c r="MOK1" s="447"/>
      <c r="MOL1" s="447"/>
      <c r="MOM1" s="447"/>
      <c r="MON1" s="447"/>
      <c r="MOO1" s="447"/>
      <c r="MOP1" s="447"/>
      <c r="MOQ1" s="447"/>
      <c r="MOR1" s="447"/>
      <c r="MOS1" s="447"/>
      <c r="MOT1" s="447"/>
      <c r="MOU1" s="447"/>
      <c r="MOV1" s="447"/>
      <c r="MOW1" s="447"/>
      <c r="MOX1" s="447"/>
      <c r="MOY1" s="447"/>
      <c r="MOZ1" s="447"/>
      <c r="MPA1" s="447"/>
      <c r="MPB1" s="447"/>
      <c r="MPC1" s="447"/>
      <c r="MPD1" s="447"/>
      <c r="MPE1" s="447"/>
      <c r="MPF1" s="447"/>
      <c r="MPG1" s="447"/>
      <c r="MPH1" s="447"/>
      <c r="MPI1" s="447"/>
      <c r="MPJ1" s="447"/>
      <c r="MPK1" s="447"/>
      <c r="MPL1" s="447"/>
      <c r="MPM1" s="447"/>
      <c r="MPN1" s="447"/>
      <c r="MPO1" s="447"/>
      <c r="MPP1" s="447"/>
      <c r="MPQ1" s="447"/>
      <c r="MPR1" s="447"/>
      <c r="MPS1" s="447"/>
      <c r="MPT1" s="447"/>
      <c r="MPU1" s="447"/>
      <c r="MPV1" s="447"/>
      <c r="MPW1" s="447"/>
      <c r="MPX1" s="447"/>
      <c r="MPY1" s="447"/>
      <c r="MPZ1" s="447"/>
      <c r="MQA1" s="447"/>
      <c r="MQB1" s="447"/>
      <c r="MQC1" s="447"/>
      <c r="MQD1" s="447"/>
      <c r="MQE1" s="447"/>
      <c r="MQF1" s="447"/>
      <c r="MQG1" s="447"/>
      <c r="MQH1" s="447"/>
      <c r="MQI1" s="447"/>
      <c r="MQJ1" s="447"/>
      <c r="MQK1" s="447"/>
      <c r="MQL1" s="447"/>
      <c r="MQM1" s="447"/>
      <c r="MQN1" s="447"/>
      <c r="MQO1" s="447"/>
      <c r="MQP1" s="447"/>
      <c r="MQQ1" s="447"/>
      <c r="MQR1" s="447"/>
      <c r="MQS1" s="447"/>
      <c r="MQT1" s="447"/>
      <c r="MQU1" s="447"/>
      <c r="MQV1" s="447"/>
      <c r="MQW1" s="447"/>
      <c r="MQX1" s="447"/>
      <c r="MQY1" s="447"/>
      <c r="MQZ1" s="447"/>
      <c r="MRA1" s="447"/>
      <c r="MRB1" s="447"/>
      <c r="MRC1" s="447"/>
      <c r="MRD1" s="447"/>
      <c r="MRE1" s="447"/>
      <c r="MRF1" s="447"/>
      <c r="MRG1" s="447"/>
      <c r="MRH1" s="447"/>
      <c r="MRI1" s="447"/>
      <c r="MRJ1" s="447"/>
      <c r="MRK1" s="447"/>
      <c r="MRL1" s="447"/>
      <c r="MRM1" s="447"/>
      <c r="MRN1" s="447"/>
      <c r="MRO1" s="447"/>
      <c r="MRP1" s="447"/>
      <c r="MRQ1" s="447"/>
      <c r="MRR1" s="447"/>
      <c r="MRS1" s="447"/>
      <c r="MRT1" s="447"/>
      <c r="MRU1" s="447"/>
      <c r="MRV1" s="447"/>
      <c r="MRW1" s="447"/>
      <c r="MRX1" s="447"/>
      <c r="MRY1" s="447"/>
      <c r="MRZ1" s="447"/>
      <c r="MSA1" s="447"/>
      <c r="MSB1" s="447"/>
      <c r="MSC1" s="447"/>
      <c r="MSD1" s="447"/>
      <c r="MSE1" s="447"/>
      <c r="MSF1" s="447"/>
      <c r="MSG1" s="447"/>
      <c r="MSH1" s="447"/>
      <c r="MSI1" s="447"/>
      <c r="MSJ1" s="447"/>
      <c r="MSK1" s="447"/>
      <c r="MSL1" s="447"/>
      <c r="MSM1" s="447"/>
      <c r="MSN1" s="447"/>
      <c r="MSO1" s="447"/>
      <c r="MSP1" s="447"/>
      <c r="MSQ1" s="447"/>
      <c r="MSR1" s="447"/>
      <c r="MSS1" s="447"/>
      <c r="MST1" s="447"/>
      <c r="MSU1" s="447"/>
      <c r="MSV1" s="447"/>
      <c r="MSW1" s="447"/>
      <c r="MSX1" s="447"/>
      <c r="MSY1" s="447"/>
      <c r="MSZ1" s="447"/>
      <c r="MTA1" s="447"/>
      <c r="MTB1" s="447"/>
      <c r="MTC1" s="447"/>
      <c r="MTD1" s="447"/>
      <c r="MTE1" s="447"/>
      <c r="MTF1" s="447"/>
      <c r="MTG1" s="447"/>
      <c r="MTH1" s="447"/>
      <c r="MTI1" s="447"/>
      <c r="MTJ1" s="447"/>
      <c r="MTK1" s="447"/>
      <c r="MTL1" s="447"/>
      <c r="MTM1" s="447"/>
      <c r="MTN1" s="447"/>
      <c r="MTO1" s="447"/>
      <c r="MTP1" s="447"/>
      <c r="MTQ1" s="447"/>
      <c r="MTR1" s="447"/>
      <c r="MTS1" s="447"/>
      <c r="MTT1" s="447"/>
      <c r="MTU1" s="447"/>
      <c r="MTV1" s="447"/>
      <c r="MTW1" s="447"/>
      <c r="MTX1" s="447"/>
      <c r="MTY1" s="447"/>
      <c r="MTZ1" s="447"/>
      <c r="MUA1" s="447"/>
      <c r="MUB1" s="447"/>
      <c r="MUC1" s="447"/>
      <c r="MUD1" s="447"/>
      <c r="MUE1" s="447"/>
      <c r="MUF1" s="447"/>
      <c r="MUG1" s="447"/>
      <c r="MUH1" s="447"/>
      <c r="MUI1" s="447"/>
      <c r="MUJ1" s="447"/>
      <c r="MUK1" s="447"/>
      <c r="MUL1" s="447"/>
      <c r="MUM1" s="447"/>
      <c r="MUN1" s="447"/>
      <c r="MUO1" s="447"/>
      <c r="MUP1" s="447"/>
      <c r="MUQ1" s="447"/>
      <c r="MUR1" s="447"/>
      <c r="MUS1" s="447"/>
      <c r="MUT1" s="447"/>
      <c r="MUU1" s="447"/>
      <c r="MUV1" s="447"/>
      <c r="MUW1" s="447"/>
      <c r="MUX1" s="447"/>
      <c r="MUY1" s="447"/>
      <c r="MUZ1" s="447"/>
      <c r="MVA1" s="447"/>
      <c r="MVB1" s="447"/>
      <c r="MVC1" s="447"/>
      <c r="MVD1" s="447"/>
      <c r="MVE1" s="447"/>
      <c r="MVF1" s="447"/>
      <c r="MVG1" s="447"/>
      <c r="MVH1" s="447"/>
      <c r="MVI1" s="447"/>
      <c r="MVJ1" s="447"/>
      <c r="MVK1" s="447"/>
      <c r="MVL1" s="447"/>
      <c r="MVM1" s="447"/>
      <c r="MVN1" s="447"/>
      <c r="MVO1" s="447"/>
      <c r="MVP1" s="447"/>
      <c r="MVQ1" s="447"/>
      <c r="MVR1" s="447"/>
      <c r="MVS1" s="447"/>
      <c r="MVT1" s="447"/>
      <c r="MVU1" s="447"/>
      <c r="MVV1" s="447"/>
      <c r="MVW1" s="447"/>
      <c r="MVX1" s="447"/>
      <c r="MVY1" s="447"/>
      <c r="MVZ1" s="447"/>
      <c r="MWA1" s="447"/>
      <c r="MWB1" s="447"/>
      <c r="MWC1" s="447"/>
      <c r="MWD1" s="447"/>
      <c r="MWE1" s="447"/>
      <c r="MWF1" s="447"/>
      <c r="MWG1" s="447"/>
      <c r="MWH1" s="447"/>
      <c r="MWI1" s="447"/>
      <c r="MWJ1" s="447"/>
      <c r="MWK1" s="447"/>
      <c r="MWL1" s="447"/>
      <c r="MWM1" s="447"/>
      <c r="MWN1" s="447"/>
      <c r="MWO1" s="447"/>
      <c r="MWP1" s="447"/>
      <c r="MWQ1" s="447"/>
      <c r="MWR1" s="447"/>
      <c r="MWS1" s="447"/>
      <c r="MWT1" s="447"/>
      <c r="MWU1" s="447"/>
      <c r="MWV1" s="447"/>
      <c r="MWW1" s="447"/>
      <c r="MWX1" s="447"/>
      <c r="MWY1" s="447"/>
      <c r="MWZ1" s="447"/>
      <c r="MXA1" s="447"/>
      <c r="MXB1" s="447"/>
      <c r="MXC1" s="447"/>
      <c r="MXD1" s="447"/>
      <c r="MXE1" s="447"/>
      <c r="MXF1" s="447"/>
      <c r="MXG1" s="447"/>
      <c r="MXH1" s="447"/>
      <c r="MXI1" s="447"/>
      <c r="MXJ1" s="447"/>
      <c r="MXK1" s="447"/>
      <c r="MXL1" s="447"/>
      <c r="MXM1" s="447"/>
      <c r="MXN1" s="447"/>
      <c r="MXO1" s="447"/>
      <c r="MXP1" s="447"/>
      <c r="MXQ1" s="447"/>
      <c r="MXR1" s="447"/>
      <c r="MXS1" s="447"/>
      <c r="MXT1" s="447"/>
      <c r="MXU1" s="447"/>
      <c r="MXV1" s="447"/>
      <c r="MXW1" s="447"/>
      <c r="MXX1" s="447"/>
      <c r="MXY1" s="447"/>
      <c r="MXZ1" s="447"/>
      <c r="MYA1" s="447"/>
      <c r="MYB1" s="447"/>
      <c r="MYC1" s="447"/>
      <c r="MYD1" s="447"/>
      <c r="MYE1" s="447"/>
      <c r="MYF1" s="447"/>
      <c r="MYG1" s="447"/>
      <c r="MYH1" s="447"/>
      <c r="MYI1" s="447"/>
      <c r="MYJ1" s="447"/>
      <c r="MYK1" s="447"/>
      <c r="MYL1" s="447"/>
      <c r="MYM1" s="447"/>
      <c r="MYN1" s="447"/>
      <c r="MYO1" s="447"/>
      <c r="MYP1" s="447"/>
      <c r="MYQ1" s="447"/>
      <c r="MYR1" s="447"/>
      <c r="MYS1" s="447"/>
      <c r="MYT1" s="447"/>
      <c r="MYU1" s="447"/>
      <c r="MYV1" s="447"/>
      <c r="MYW1" s="447"/>
      <c r="MYX1" s="447"/>
      <c r="MYY1" s="447"/>
      <c r="MYZ1" s="447"/>
      <c r="MZA1" s="447"/>
      <c r="MZB1" s="447"/>
      <c r="MZC1" s="447"/>
      <c r="MZD1" s="447"/>
      <c r="MZE1" s="447"/>
      <c r="MZF1" s="447"/>
      <c r="MZG1" s="447"/>
      <c r="MZH1" s="447"/>
      <c r="MZI1" s="447"/>
      <c r="MZJ1" s="447"/>
      <c r="MZK1" s="447"/>
      <c r="MZL1" s="447"/>
      <c r="MZM1" s="447"/>
      <c r="MZN1" s="447"/>
      <c r="MZO1" s="447"/>
      <c r="MZP1" s="447"/>
      <c r="MZQ1" s="447"/>
      <c r="MZR1" s="447"/>
      <c r="MZS1" s="447"/>
      <c r="MZT1" s="447"/>
      <c r="MZU1" s="447"/>
      <c r="MZV1" s="447"/>
      <c r="MZW1" s="447"/>
      <c r="MZX1" s="447"/>
      <c r="MZY1" s="447"/>
      <c r="MZZ1" s="447"/>
      <c r="NAA1" s="447"/>
      <c r="NAB1" s="447"/>
      <c r="NAC1" s="447"/>
      <c r="NAD1" s="447"/>
      <c r="NAE1" s="447"/>
      <c r="NAF1" s="447"/>
      <c r="NAG1" s="447"/>
      <c r="NAH1" s="447"/>
      <c r="NAI1" s="447"/>
      <c r="NAJ1" s="447"/>
      <c r="NAK1" s="447"/>
      <c r="NAL1" s="447"/>
      <c r="NAM1" s="447"/>
      <c r="NAN1" s="447"/>
      <c r="NAO1" s="447"/>
      <c r="NAP1" s="447"/>
      <c r="NAQ1" s="447"/>
      <c r="NAR1" s="447"/>
      <c r="NAS1" s="447"/>
      <c r="NAT1" s="447"/>
      <c r="NAU1" s="447"/>
      <c r="NAV1" s="447"/>
      <c r="NAW1" s="447"/>
      <c r="NAX1" s="447"/>
      <c r="NAY1" s="447"/>
      <c r="NAZ1" s="447"/>
      <c r="NBA1" s="447"/>
      <c r="NBB1" s="447"/>
      <c r="NBC1" s="447"/>
      <c r="NBD1" s="447"/>
      <c r="NBE1" s="447"/>
      <c r="NBF1" s="447"/>
      <c r="NBG1" s="447"/>
      <c r="NBH1" s="447"/>
      <c r="NBI1" s="447"/>
      <c r="NBJ1" s="447"/>
      <c r="NBK1" s="447"/>
      <c r="NBL1" s="447"/>
      <c r="NBM1" s="447"/>
      <c r="NBN1" s="447"/>
      <c r="NBO1" s="447"/>
      <c r="NBP1" s="447"/>
      <c r="NBQ1" s="447"/>
      <c r="NBR1" s="447"/>
      <c r="NBS1" s="447"/>
      <c r="NBT1" s="447"/>
      <c r="NBU1" s="447"/>
      <c r="NBV1" s="447"/>
      <c r="NBW1" s="447"/>
      <c r="NBX1" s="447"/>
      <c r="NBY1" s="447"/>
      <c r="NBZ1" s="447"/>
      <c r="NCA1" s="447"/>
      <c r="NCB1" s="447"/>
      <c r="NCC1" s="447"/>
      <c r="NCD1" s="447"/>
      <c r="NCE1" s="447"/>
      <c r="NCF1" s="447"/>
      <c r="NCG1" s="447"/>
      <c r="NCH1" s="447"/>
      <c r="NCI1" s="447"/>
      <c r="NCJ1" s="447"/>
      <c r="NCK1" s="447"/>
      <c r="NCL1" s="447"/>
      <c r="NCM1" s="447"/>
      <c r="NCN1" s="447"/>
      <c r="NCO1" s="447"/>
      <c r="NCP1" s="447"/>
      <c r="NCQ1" s="447"/>
      <c r="NCR1" s="447"/>
      <c r="NCS1" s="447"/>
      <c r="NCT1" s="447"/>
      <c r="NCU1" s="447"/>
      <c r="NCV1" s="447"/>
      <c r="NCW1" s="447"/>
      <c r="NCX1" s="447"/>
      <c r="NCY1" s="447"/>
      <c r="NCZ1" s="447"/>
      <c r="NDA1" s="447"/>
      <c r="NDB1" s="447"/>
      <c r="NDC1" s="447"/>
      <c r="NDD1" s="447"/>
      <c r="NDE1" s="447"/>
      <c r="NDF1" s="447"/>
      <c r="NDG1" s="447"/>
      <c r="NDH1" s="447"/>
      <c r="NDI1" s="447"/>
      <c r="NDJ1" s="447"/>
      <c r="NDK1" s="447"/>
      <c r="NDL1" s="447"/>
      <c r="NDM1" s="447"/>
      <c r="NDN1" s="447"/>
      <c r="NDO1" s="447"/>
      <c r="NDP1" s="447"/>
      <c r="NDQ1" s="447"/>
      <c r="NDR1" s="447"/>
      <c r="NDS1" s="447"/>
      <c r="NDT1" s="447"/>
      <c r="NDU1" s="447"/>
      <c r="NDV1" s="447"/>
      <c r="NDW1" s="447"/>
      <c r="NDX1" s="447"/>
      <c r="NDY1" s="447"/>
      <c r="NDZ1" s="447"/>
      <c r="NEA1" s="447"/>
      <c r="NEB1" s="447"/>
      <c r="NEC1" s="447"/>
      <c r="NED1" s="447"/>
      <c r="NEE1" s="447"/>
      <c r="NEF1" s="447"/>
      <c r="NEG1" s="447"/>
      <c r="NEH1" s="447"/>
      <c r="NEI1" s="447"/>
      <c r="NEJ1" s="447"/>
      <c r="NEK1" s="447"/>
      <c r="NEL1" s="447"/>
      <c r="NEM1" s="447"/>
      <c r="NEN1" s="447"/>
      <c r="NEO1" s="447"/>
      <c r="NEP1" s="447"/>
      <c r="NEQ1" s="447"/>
      <c r="NER1" s="447"/>
      <c r="NES1" s="447"/>
      <c r="NET1" s="447"/>
      <c r="NEU1" s="447"/>
      <c r="NEV1" s="447"/>
      <c r="NEW1" s="447"/>
      <c r="NEX1" s="447"/>
      <c r="NEY1" s="447"/>
      <c r="NEZ1" s="447"/>
      <c r="NFA1" s="447"/>
      <c r="NFB1" s="447"/>
      <c r="NFC1" s="447"/>
      <c r="NFD1" s="447"/>
      <c r="NFE1" s="447"/>
      <c r="NFF1" s="447"/>
      <c r="NFG1" s="447"/>
      <c r="NFH1" s="447"/>
      <c r="NFI1" s="447"/>
      <c r="NFJ1" s="447"/>
      <c r="NFK1" s="447"/>
      <c r="NFL1" s="447"/>
      <c r="NFM1" s="447"/>
      <c r="NFN1" s="447"/>
      <c r="NFO1" s="447"/>
      <c r="NFP1" s="447"/>
      <c r="NFQ1" s="447"/>
      <c r="NFR1" s="447"/>
      <c r="NFS1" s="447"/>
      <c r="NFT1" s="447"/>
      <c r="NFU1" s="447"/>
      <c r="NFV1" s="447"/>
      <c r="NFW1" s="447"/>
      <c r="NFX1" s="447"/>
      <c r="NFY1" s="447"/>
      <c r="NFZ1" s="447"/>
      <c r="NGA1" s="447"/>
      <c r="NGB1" s="447"/>
      <c r="NGC1" s="447"/>
      <c r="NGD1" s="447"/>
      <c r="NGE1" s="447"/>
      <c r="NGF1" s="447"/>
      <c r="NGG1" s="447"/>
      <c r="NGH1" s="447"/>
      <c r="NGI1" s="447"/>
      <c r="NGJ1" s="447"/>
      <c r="NGK1" s="447"/>
      <c r="NGL1" s="447"/>
      <c r="NGM1" s="447"/>
      <c r="NGN1" s="447"/>
      <c r="NGO1" s="447"/>
      <c r="NGP1" s="447"/>
      <c r="NGQ1" s="447"/>
      <c r="NGR1" s="447"/>
      <c r="NGS1" s="447"/>
      <c r="NGT1" s="447"/>
      <c r="NGU1" s="447"/>
      <c r="NGV1" s="447"/>
      <c r="NGW1" s="447"/>
      <c r="NGX1" s="447"/>
      <c r="NGY1" s="447"/>
      <c r="NGZ1" s="447"/>
      <c r="NHA1" s="447"/>
      <c r="NHB1" s="447"/>
      <c r="NHC1" s="447"/>
      <c r="NHD1" s="447"/>
      <c r="NHE1" s="447"/>
      <c r="NHF1" s="447"/>
      <c r="NHG1" s="447"/>
      <c r="NHH1" s="447"/>
      <c r="NHI1" s="447"/>
      <c r="NHJ1" s="447"/>
      <c r="NHK1" s="447"/>
      <c r="NHL1" s="447"/>
      <c r="NHM1" s="447"/>
      <c r="NHN1" s="447"/>
      <c r="NHO1" s="447"/>
      <c r="NHP1" s="447"/>
      <c r="NHQ1" s="447"/>
      <c r="NHR1" s="447"/>
      <c r="NHS1" s="447"/>
      <c r="NHT1" s="447"/>
      <c r="NHU1" s="447"/>
      <c r="NHV1" s="447"/>
      <c r="NHW1" s="447"/>
      <c r="NHX1" s="447"/>
      <c r="NHY1" s="447"/>
      <c r="NHZ1" s="447"/>
      <c r="NIA1" s="447"/>
      <c r="NIB1" s="447"/>
      <c r="NIC1" s="447"/>
      <c r="NID1" s="447"/>
      <c r="NIE1" s="447"/>
      <c r="NIF1" s="447"/>
      <c r="NIG1" s="447"/>
      <c r="NIH1" s="447"/>
      <c r="NII1" s="447"/>
      <c r="NIJ1" s="447"/>
      <c r="NIK1" s="447"/>
      <c r="NIL1" s="447"/>
      <c r="NIM1" s="447"/>
      <c r="NIN1" s="447"/>
      <c r="NIO1" s="447"/>
      <c r="NIP1" s="447"/>
      <c r="NIQ1" s="447"/>
      <c r="NIR1" s="447"/>
      <c r="NIS1" s="447"/>
      <c r="NIT1" s="447"/>
      <c r="NIU1" s="447"/>
      <c r="NIV1" s="447"/>
      <c r="NIW1" s="447"/>
      <c r="NIX1" s="447"/>
      <c r="NIY1" s="447"/>
      <c r="NIZ1" s="447"/>
      <c r="NJA1" s="447"/>
      <c r="NJB1" s="447"/>
      <c r="NJC1" s="447"/>
      <c r="NJD1" s="447"/>
      <c r="NJE1" s="447"/>
      <c r="NJF1" s="447"/>
      <c r="NJG1" s="447"/>
      <c r="NJH1" s="447"/>
      <c r="NJI1" s="447"/>
      <c r="NJJ1" s="447"/>
      <c r="NJK1" s="447"/>
      <c r="NJL1" s="447"/>
      <c r="NJM1" s="447"/>
      <c r="NJN1" s="447"/>
      <c r="NJO1" s="447"/>
      <c r="NJP1" s="447"/>
      <c r="NJQ1" s="447"/>
      <c r="NJR1" s="447"/>
      <c r="NJS1" s="447"/>
      <c r="NJT1" s="447"/>
      <c r="NJU1" s="447"/>
      <c r="NJV1" s="447"/>
      <c r="NJW1" s="447"/>
      <c r="NJX1" s="447"/>
      <c r="NJY1" s="447"/>
      <c r="NJZ1" s="447"/>
      <c r="NKA1" s="447"/>
      <c r="NKB1" s="447"/>
      <c r="NKC1" s="447"/>
      <c r="NKD1" s="447"/>
      <c r="NKE1" s="447"/>
      <c r="NKF1" s="447"/>
      <c r="NKG1" s="447"/>
      <c r="NKH1" s="447"/>
      <c r="NKI1" s="447"/>
      <c r="NKJ1" s="447"/>
      <c r="NKK1" s="447"/>
      <c r="NKL1" s="447"/>
      <c r="NKM1" s="447"/>
      <c r="NKN1" s="447"/>
      <c r="NKO1" s="447"/>
      <c r="NKP1" s="447"/>
      <c r="NKQ1" s="447"/>
      <c r="NKR1" s="447"/>
      <c r="NKS1" s="447"/>
      <c r="NKT1" s="447"/>
      <c r="NKU1" s="447"/>
      <c r="NKV1" s="447"/>
      <c r="NKW1" s="447"/>
      <c r="NKX1" s="447"/>
      <c r="NKY1" s="447"/>
      <c r="NKZ1" s="447"/>
      <c r="NLA1" s="447"/>
      <c r="NLB1" s="447"/>
      <c r="NLC1" s="447"/>
      <c r="NLD1" s="447"/>
      <c r="NLE1" s="447"/>
      <c r="NLF1" s="447"/>
      <c r="NLG1" s="447"/>
      <c r="NLH1" s="447"/>
      <c r="NLI1" s="447"/>
      <c r="NLJ1" s="447"/>
      <c r="NLK1" s="447"/>
      <c r="NLL1" s="447"/>
      <c r="NLM1" s="447"/>
      <c r="NLN1" s="447"/>
      <c r="NLO1" s="447"/>
      <c r="NLP1" s="447"/>
      <c r="NLQ1" s="447"/>
      <c r="NLR1" s="447"/>
      <c r="NLS1" s="447"/>
      <c r="NLT1" s="447"/>
      <c r="NLU1" s="447"/>
      <c r="NLV1" s="447"/>
      <c r="NLW1" s="447"/>
      <c r="NLX1" s="447"/>
      <c r="NLY1" s="447"/>
      <c r="NLZ1" s="447"/>
      <c r="NMA1" s="447"/>
      <c r="NMB1" s="447"/>
      <c r="NMC1" s="447"/>
      <c r="NMD1" s="447"/>
      <c r="NME1" s="447"/>
      <c r="NMF1" s="447"/>
      <c r="NMG1" s="447"/>
      <c r="NMH1" s="447"/>
      <c r="NMI1" s="447"/>
      <c r="NMJ1" s="447"/>
      <c r="NMK1" s="447"/>
      <c r="NML1" s="447"/>
      <c r="NMM1" s="447"/>
      <c r="NMN1" s="447"/>
      <c r="NMO1" s="447"/>
      <c r="NMP1" s="447"/>
      <c r="NMQ1" s="447"/>
      <c r="NMR1" s="447"/>
      <c r="NMS1" s="447"/>
      <c r="NMT1" s="447"/>
      <c r="NMU1" s="447"/>
      <c r="NMV1" s="447"/>
      <c r="NMW1" s="447"/>
      <c r="NMX1" s="447"/>
      <c r="NMY1" s="447"/>
      <c r="NMZ1" s="447"/>
      <c r="NNA1" s="447"/>
      <c r="NNB1" s="447"/>
      <c r="NNC1" s="447"/>
      <c r="NND1" s="447"/>
      <c r="NNE1" s="447"/>
      <c r="NNF1" s="447"/>
      <c r="NNG1" s="447"/>
      <c r="NNH1" s="447"/>
      <c r="NNI1" s="447"/>
      <c r="NNJ1" s="447"/>
      <c r="NNK1" s="447"/>
      <c r="NNL1" s="447"/>
      <c r="NNM1" s="447"/>
      <c r="NNN1" s="447"/>
      <c r="NNO1" s="447"/>
      <c r="NNP1" s="447"/>
      <c r="NNQ1" s="447"/>
      <c r="NNR1" s="447"/>
      <c r="NNS1" s="447"/>
      <c r="NNT1" s="447"/>
      <c r="NNU1" s="447"/>
      <c r="NNV1" s="447"/>
      <c r="NNW1" s="447"/>
      <c r="NNX1" s="447"/>
      <c r="NNY1" s="447"/>
      <c r="NNZ1" s="447"/>
      <c r="NOA1" s="447"/>
      <c r="NOB1" s="447"/>
      <c r="NOC1" s="447"/>
      <c r="NOD1" s="447"/>
      <c r="NOE1" s="447"/>
      <c r="NOF1" s="447"/>
      <c r="NOG1" s="447"/>
      <c r="NOH1" s="447"/>
      <c r="NOI1" s="447"/>
      <c r="NOJ1" s="447"/>
      <c r="NOK1" s="447"/>
      <c r="NOL1" s="447"/>
      <c r="NOM1" s="447"/>
      <c r="NON1" s="447"/>
      <c r="NOO1" s="447"/>
      <c r="NOP1" s="447"/>
      <c r="NOQ1" s="447"/>
      <c r="NOR1" s="447"/>
      <c r="NOS1" s="447"/>
      <c r="NOT1" s="447"/>
      <c r="NOU1" s="447"/>
      <c r="NOV1" s="447"/>
      <c r="NOW1" s="447"/>
      <c r="NOX1" s="447"/>
      <c r="NOY1" s="447"/>
      <c r="NOZ1" s="447"/>
      <c r="NPA1" s="447"/>
      <c r="NPB1" s="447"/>
      <c r="NPC1" s="447"/>
      <c r="NPD1" s="447"/>
      <c r="NPE1" s="447"/>
      <c r="NPF1" s="447"/>
      <c r="NPG1" s="447"/>
      <c r="NPH1" s="447"/>
      <c r="NPI1" s="447"/>
      <c r="NPJ1" s="447"/>
      <c r="NPK1" s="447"/>
      <c r="NPL1" s="447"/>
      <c r="NPM1" s="447"/>
      <c r="NPN1" s="447"/>
      <c r="NPO1" s="447"/>
      <c r="NPP1" s="447"/>
      <c r="NPQ1" s="447"/>
      <c r="NPR1" s="447"/>
      <c r="NPS1" s="447"/>
      <c r="NPT1" s="447"/>
      <c r="NPU1" s="447"/>
      <c r="NPV1" s="447"/>
      <c r="NPW1" s="447"/>
      <c r="NPX1" s="447"/>
      <c r="NPY1" s="447"/>
      <c r="NPZ1" s="447"/>
      <c r="NQA1" s="447"/>
      <c r="NQB1" s="447"/>
      <c r="NQC1" s="447"/>
      <c r="NQD1" s="447"/>
      <c r="NQE1" s="447"/>
      <c r="NQF1" s="447"/>
      <c r="NQG1" s="447"/>
      <c r="NQH1" s="447"/>
      <c r="NQI1" s="447"/>
      <c r="NQJ1" s="447"/>
      <c r="NQK1" s="447"/>
      <c r="NQL1" s="447"/>
      <c r="NQM1" s="447"/>
      <c r="NQN1" s="447"/>
      <c r="NQO1" s="447"/>
      <c r="NQP1" s="447"/>
      <c r="NQQ1" s="447"/>
      <c r="NQR1" s="447"/>
      <c r="NQS1" s="447"/>
      <c r="NQT1" s="447"/>
      <c r="NQU1" s="447"/>
      <c r="NQV1" s="447"/>
      <c r="NQW1" s="447"/>
      <c r="NQX1" s="447"/>
      <c r="NQY1" s="447"/>
      <c r="NQZ1" s="447"/>
      <c r="NRA1" s="447"/>
      <c r="NRB1" s="447"/>
      <c r="NRC1" s="447"/>
      <c r="NRD1" s="447"/>
      <c r="NRE1" s="447"/>
      <c r="NRF1" s="447"/>
      <c r="NRG1" s="447"/>
      <c r="NRH1" s="447"/>
      <c r="NRI1" s="447"/>
      <c r="NRJ1" s="447"/>
      <c r="NRK1" s="447"/>
      <c r="NRL1" s="447"/>
      <c r="NRM1" s="447"/>
      <c r="NRN1" s="447"/>
      <c r="NRO1" s="447"/>
      <c r="NRP1" s="447"/>
      <c r="NRQ1" s="447"/>
      <c r="NRR1" s="447"/>
      <c r="NRS1" s="447"/>
      <c r="NRT1" s="447"/>
      <c r="NRU1" s="447"/>
      <c r="NRV1" s="447"/>
      <c r="NRW1" s="447"/>
      <c r="NRX1" s="447"/>
      <c r="NRY1" s="447"/>
      <c r="NRZ1" s="447"/>
      <c r="NSA1" s="447"/>
      <c r="NSB1" s="447"/>
      <c r="NSC1" s="447"/>
      <c r="NSD1" s="447"/>
      <c r="NSE1" s="447"/>
      <c r="NSF1" s="447"/>
      <c r="NSG1" s="447"/>
      <c r="NSH1" s="447"/>
      <c r="NSI1" s="447"/>
      <c r="NSJ1" s="447"/>
      <c r="NSK1" s="447"/>
      <c r="NSL1" s="447"/>
      <c r="NSM1" s="447"/>
      <c r="NSN1" s="447"/>
      <c r="NSO1" s="447"/>
      <c r="NSP1" s="447"/>
      <c r="NSQ1" s="447"/>
      <c r="NSR1" s="447"/>
      <c r="NSS1" s="447"/>
      <c r="NST1" s="447"/>
      <c r="NSU1" s="447"/>
      <c r="NSV1" s="447"/>
      <c r="NSW1" s="447"/>
      <c r="NSX1" s="447"/>
      <c r="NSY1" s="447"/>
      <c r="NSZ1" s="447"/>
      <c r="NTA1" s="447"/>
      <c r="NTB1" s="447"/>
      <c r="NTC1" s="447"/>
      <c r="NTD1" s="447"/>
      <c r="NTE1" s="447"/>
      <c r="NTF1" s="447"/>
      <c r="NTG1" s="447"/>
      <c r="NTH1" s="447"/>
      <c r="NTI1" s="447"/>
      <c r="NTJ1" s="447"/>
      <c r="NTK1" s="447"/>
      <c r="NTL1" s="447"/>
      <c r="NTM1" s="447"/>
      <c r="NTN1" s="447"/>
      <c r="NTO1" s="447"/>
      <c r="NTP1" s="447"/>
      <c r="NTQ1" s="447"/>
      <c r="NTR1" s="447"/>
      <c r="NTS1" s="447"/>
      <c r="NTT1" s="447"/>
      <c r="NTU1" s="447"/>
      <c r="NTV1" s="447"/>
      <c r="NTW1" s="447"/>
      <c r="NTX1" s="447"/>
      <c r="NTY1" s="447"/>
      <c r="NTZ1" s="447"/>
      <c r="NUA1" s="447"/>
      <c r="NUB1" s="447"/>
      <c r="NUC1" s="447"/>
      <c r="NUD1" s="447"/>
      <c r="NUE1" s="447"/>
      <c r="NUF1" s="447"/>
      <c r="NUG1" s="447"/>
      <c r="NUH1" s="447"/>
      <c r="NUI1" s="447"/>
      <c r="NUJ1" s="447"/>
      <c r="NUK1" s="447"/>
      <c r="NUL1" s="447"/>
      <c r="NUM1" s="447"/>
      <c r="NUN1" s="447"/>
      <c r="NUO1" s="447"/>
      <c r="NUP1" s="447"/>
      <c r="NUQ1" s="447"/>
      <c r="NUR1" s="447"/>
      <c r="NUS1" s="447"/>
      <c r="NUT1" s="447"/>
      <c r="NUU1" s="447"/>
      <c r="NUV1" s="447"/>
      <c r="NUW1" s="447"/>
      <c r="NUX1" s="447"/>
      <c r="NUY1" s="447"/>
      <c r="NUZ1" s="447"/>
      <c r="NVA1" s="447"/>
      <c r="NVB1" s="447"/>
      <c r="NVC1" s="447"/>
      <c r="NVD1" s="447"/>
      <c r="NVE1" s="447"/>
      <c r="NVF1" s="447"/>
      <c r="NVG1" s="447"/>
      <c r="NVH1" s="447"/>
      <c r="NVI1" s="447"/>
      <c r="NVJ1" s="447"/>
      <c r="NVK1" s="447"/>
      <c r="NVL1" s="447"/>
      <c r="NVM1" s="447"/>
      <c r="NVN1" s="447"/>
      <c r="NVO1" s="447"/>
      <c r="NVP1" s="447"/>
      <c r="NVQ1" s="447"/>
      <c r="NVR1" s="447"/>
      <c r="NVS1" s="447"/>
      <c r="NVT1" s="447"/>
      <c r="NVU1" s="447"/>
      <c r="NVV1" s="447"/>
      <c r="NVW1" s="447"/>
      <c r="NVX1" s="447"/>
      <c r="NVY1" s="447"/>
      <c r="NVZ1" s="447"/>
      <c r="NWA1" s="447"/>
      <c r="NWB1" s="447"/>
      <c r="NWC1" s="447"/>
      <c r="NWD1" s="447"/>
      <c r="NWE1" s="447"/>
      <c r="NWF1" s="447"/>
      <c r="NWG1" s="447"/>
      <c r="NWH1" s="447"/>
      <c r="NWI1" s="447"/>
      <c r="NWJ1" s="447"/>
      <c r="NWK1" s="447"/>
      <c r="NWL1" s="447"/>
      <c r="NWM1" s="447"/>
      <c r="NWN1" s="447"/>
      <c r="NWO1" s="447"/>
      <c r="NWP1" s="447"/>
      <c r="NWQ1" s="447"/>
      <c r="NWR1" s="447"/>
      <c r="NWS1" s="447"/>
      <c r="NWT1" s="447"/>
      <c r="NWU1" s="447"/>
      <c r="NWV1" s="447"/>
      <c r="NWW1" s="447"/>
      <c r="NWX1" s="447"/>
      <c r="NWY1" s="447"/>
      <c r="NWZ1" s="447"/>
      <c r="NXA1" s="447"/>
      <c r="NXB1" s="447"/>
      <c r="NXC1" s="447"/>
      <c r="NXD1" s="447"/>
      <c r="NXE1" s="447"/>
      <c r="NXF1" s="447"/>
      <c r="NXG1" s="447"/>
      <c r="NXH1" s="447"/>
      <c r="NXI1" s="447"/>
      <c r="NXJ1" s="447"/>
      <c r="NXK1" s="447"/>
      <c r="NXL1" s="447"/>
      <c r="NXM1" s="447"/>
      <c r="NXN1" s="447"/>
      <c r="NXO1" s="447"/>
      <c r="NXP1" s="447"/>
      <c r="NXQ1" s="447"/>
      <c r="NXR1" s="447"/>
      <c r="NXS1" s="447"/>
      <c r="NXT1" s="447"/>
      <c r="NXU1" s="447"/>
      <c r="NXV1" s="447"/>
      <c r="NXW1" s="447"/>
      <c r="NXX1" s="447"/>
      <c r="NXY1" s="447"/>
      <c r="NXZ1" s="447"/>
      <c r="NYA1" s="447"/>
      <c r="NYB1" s="447"/>
      <c r="NYC1" s="447"/>
      <c r="NYD1" s="447"/>
      <c r="NYE1" s="447"/>
      <c r="NYF1" s="447"/>
      <c r="NYG1" s="447"/>
      <c r="NYH1" s="447"/>
      <c r="NYI1" s="447"/>
      <c r="NYJ1" s="447"/>
      <c r="NYK1" s="447"/>
      <c r="NYL1" s="447"/>
      <c r="NYM1" s="447"/>
      <c r="NYN1" s="447"/>
      <c r="NYO1" s="447"/>
      <c r="NYP1" s="447"/>
      <c r="NYQ1" s="447"/>
      <c r="NYR1" s="447"/>
      <c r="NYS1" s="447"/>
      <c r="NYT1" s="447"/>
      <c r="NYU1" s="447"/>
      <c r="NYV1" s="447"/>
      <c r="NYW1" s="447"/>
      <c r="NYX1" s="447"/>
      <c r="NYY1" s="447"/>
      <c r="NYZ1" s="447"/>
      <c r="NZA1" s="447"/>
      <c r="NZB1" s="447"/>
      <c r="NZC1" s="447"/>
      <c r="NZD1" s="447"/>
      <c r="NZE1" s="447"/>
      <c r="NZF1" s="447"/>
      <c r="NZG1" s="447"/>
      <c r="NZH1" s="447"/>
      <c r="NZI1" s="447"/>
      <c r="NZJ1" s="447"/>
      <c r="NZK1" s="447"/>
      <c r="NZL1" s="447"/>
      <c r="NZM1" s="447"/>
      <c r="NZN1" s="447"/>
      <c r="NZO1" s="447"/>
      <c r="NZP1" s="447"/>
      <c r="NZQ1" s="447"/>
      <c r="NZR1" s="447"/>
      <c r="NZS1" s="447"/>
      <c r="NZT1" s="447"/>
      <c r="NZU1" s="447"/>
      <c r="NZV1" s="447"/>
      <c r="NZW1" s="447"/>
      <c r="NZX1" s="447"/>
      <c r="NZY1" s="447"/>
      <c r="NZZ1" s="447"/>
      <c r="OAA1" s="447"/>
      <c r="OAB1" s="447"/>
      <c r="OAC1" s="447"/>
      <c r="OAD1" s="447"/>
      <c r="OAE1" s="447"/>
      <c r="OAF1" s="447"/>
      <c r="OAG1" s="447"/>
      <c r="OAH1" s="447"/>
      <c r="OAI1" s="447"/>
      <c r="OAJ1" s="447"/>
      <c r="OAK1" s="447"/>
      <c r="OAL1" s="447"/>
      <c r="OAM1" s="447"/>
      <c r="OAN1" s="447"/>
      <c r="OAO1" s="447"/>
      <c r="OAP1" s="447"/>
      <c r="OAQ1" s="447"/>
      <c r="OAR1" s="447"/>
      <c r="OAS1" s="447"/>
      <c r="OAT1" s="447"/>
      <c r="OAU1" s="447"/>
      <c r="OAV1" s="447"/>
      <c r="OAW1" s="447"/>
      <c r="OAX1" s="447"/>
      <c r="OAY1" s="447"/>
      <c r="OAZ1" s="447"/>
      <c r="OBA1" s="447"/>
      <c r="OBB1" s="447"/>
      <c r="OBC1" s="447"/>
      <c r="OBD1" s="447"/>
      <c r="OBE1" s="447"/>
      <c r="OBF1" s="447"/>
      <c r="OBG1" s="447"/>
      <c r="OBH1" s="447"/>
      <c r="OBI1" s="447"/>
      <c r="OBJ1" s="447"/>
      <c r="OBK1" s="447"/>
      <c r="OBL1" s="447"/>
      <c r="OBM1" s="447"/>
      <c r="OBN1" s="447"/>
      <c r="OBO1" s="447"/>
      <c r="OBP1" s="447"/>
      <c r="OBQ1" s="447"/>
      <c r="OBR1" s="447"/>
      <c r="OBS1" s="447"/>
      <c r="OBT1" s="447"/>
      <c r="OBU1" s="447"/>
      <c r="OBV1" s="447"/>
      <c r="OBW1" s="447"/>
      <c r="OBX1" s="447"/>
      <c r="OBY1" s="447"/>
      <c r="OBZ1" s="447"/>
      <c r="OCA1" s="447"/>
      <c r="OCB1" s="447"/>
      <c r="OCC1" s="447"/>
      <c r="OCD1" s="447"/>
      <c r="OCE1" s="447"/>
      <c r="OCF1" s="447"/>
      <c r="OCG1" s="447"/>
      <c r="OCH1" s="447"/>
      <c r="OCI1" s="447"/>
      <c r="OCJ1" s="447"/>
      <c r="OCK1" s="447"/>
      <c r="OCL1" s="447"/>
      <c r="OCM1" s="447"/>
      <c r="OCN1" s="447"/>
      <c r="OCO1" s="447"/>
      <c r="OCP1" s="447"/>
      <c r="OCQ1" s="447"/>
      <c r="OCR1" s="447"/>
      <c r="OCS1" s="447"/>
      <c r="OCT1" s="447"/>
      <c r="OCU1" s="447"/>
      <c r="OCV1" s="447"/>
      <c r="OCW1" s="447"/>
      <c r="OCX1" s="447"/>
      <c r="OCY1" s="447"/>
      <c r="OCZ1" s="447"/>
      <c r="ODA1" s="447"/>
      <c r="ODB1" s="447"/>
      <c r="ODC1" s="447"/>
      <c r="ODD1" s="447"/>
      <c r="ODE1" s="447"/>
      <c r="ODF1" s="447"/>
      <c r="ODG1" s="447"/>
      <c r="ODH1" s="447"/>
      <c r="ODI1" s="447"/>
      <c r="ODJ1" s="447"/>
      <c r="ODK1" s="447"/>
      <c r="ODL1" s="447"/>
      <c r="ODM1" s="447"/>
      <c r="ODN1" s="447"/>
      <c r="ODO1" s="447"/>
      <c r="ODP1" s="447"/>
      <c r="ODQ1" s="447"/>
      <c r="ODR1" s="447"/>
      <c r="ODS1" s="447"/>
      <c r="ODT1" s="447"/>
      <c r="ODU1" s="447"/>
      <c r="ODV1" s="447"/>
      <c r="ODW1" s="447"/>
      <c r="ODX1" s="447"/>
      <c r="ODY1" s="447"/>
      <c r="ODZ1" s="447"/>
      <c r="OEA1" s="447"/>
      <c r="OEB1" s="447"/>
      <c r="OEC1" s="447"/>
      <c r="OED1" s="447"/>
      <c r="OEE1" s="447"/>
      <c r="OEF1" s="447"/>
      <c r="OEG1" s="447"/>
      <c r="OEH1" s="447"/>
      <c r="OEI1" s="447"/>
      <c r="OEJ1" s="447"/>
      <c r="OEK1" s="447"/>
      <c r="OEL1" s="447"/>
      <c r="OEM1" s="447"/>
      <c r="OEN1" s="447"/>
      <c r="OEO1" s="447"/>
      <c r="OEP1" s="447"/>
      <c r="OEQ1" s="447"/>
      <c r="OER1" s="447"/>
      <c r="OES1" s="447"/>
      <c r="OET1" s="447"/>
      <c r="OEU1" s="447"/>
      <c r="OEV1" s="447"/>
      <c r="OEW1" s="447"/>
      <c r="OEX1" s="447"/>
      <c r="OEY1" s="447"/>
      <c r="OEZ1" s="447"/>
      <c r="OFA1" s="447"/>
      <c r="OFB1" s="447"/>
      <c r="OFC1" s="447"/>
      <c r="OFD1" s="447"/>
      <c r="OFE1" s="447"/>
      <c r="OFF1" s="447"/>
      <c r="OFG1" s="447"/>
      <c r="OFH1" s="447"/>
      <c r="OFI1" s="447"/>
      <c r="OFJ1" s="447"/>
      <c r="OFK1" s="447"/>
      <c r="OFL1" s="447"/>
      <c r="OFM1" s="447"/>
      <c r="OFN1" s="447"/>
      <c r="OFO1" s="447"/>
      <c r="OFP1" s="447"/>
      <c r="OFQ1" s="447"/>
      <c r="OFR1" s="447"/>
      <c r="OFS1" s="447"/>
      <c r="OFT1" s="447"/>
      <c r="OFU1" s="447"/>
      <c r="OFV1" s="447"/>
      <c r="OFW1" s="447"/>
      <c r="OFX1" s="447"/>
      <c r="OFY1" s="447"/>
      <c r="OFZ1" s="447"/>
      <c r="OGA1" s="447"/>
      <c r="OGB1" s="447"/>
      <c r="OGC1" s="447"/>
      <c r="OGD1" s="447"/>
      <c r="OGE1" s="447"/>
      <c r="OGF1" s="447"/>
      <c r="OGG1" s="447"/>
      <c r="OGH1" s="447"/>
      <c r="OGI1" s="447"/>
      <c r="OGJ1" s="447"/>
      <c r="OGK1" s="447"/>
      <c r="OGL1" s="447"/>
      <c r="OGM1" s="447"/>
      <c r="OGN1" s="447"/>
      <c r="OGO1" s="447"/>
      <c r="OGP1" s="447"/>
      <c r="OGQ1" s="447"/>
      <c r="OGR1" s="447"/>
      <c r="OGS1" s="447"/>
      <c r="OGT1" s="447"/>
      <c r="OGU1" s="447"/>
      <c r="OGV1" s="447"/>
      <c r="OGW1" s="447"/>
      <c r="OGX1" s="447"/>
      <c r="OGY1" s="447"/>
      <c r="OGZ1" s="447"/>
      <c r="OHA1" s="447"/>
      <c r="OHB1" s="447"/>
      <c r="OHC1" s="447"/>
      <c r="OHD1" s="447"/>
      <c r="OHE1" s="447"/>
      <c r="OHF1" s="447"/>
      <c r="OHG1" s="447"/>
      <c r="OHH1" s="447"/>
      <c r="OHI1" s="447"/>
      <c r="OHJ1" s="447"/>
      <c r="OHK1" s="447"/>
      <c r="OHL1" s="447"/>
      <c r="OHM1" s="447"/>
      <c r="OHN1" s="447"/>
      <c r="OHO1" s="447"/>
      <c r="OHP1" s="447"/>
      <c r="OHQ1" s="447"/>
      <c r="OHR1" s="447"/>
      <c r="OHS1" s="447"/>
      <c r="OHT1" s="447"/>
      <c r="OHU1" s="447"/>
      <c r="OHV1" s="447"/>
      <c r="OHW1" s="447"/>
      <c r="OHX1" s="447"/>
      <c r="OHY1" s="447"/>
      <c r="OHZ1" s="447"/>
      <c r="OIA1" s="447"/>
      <c r="OIB1" s="447"/>
      <c r="OIC1" s="447"/>
      <c r="OID1" s="447"/>
      <c r="OIE1" s="447"/>
      <c r="OIF1" s="447"/>
      <c r="OIG1" s="447"/>
      <c r="OIH1" s="447"/>
      <c r="OII1" s="447"/>
      <c r="OIJ1" s="447"/>
      <c r="OIK1" s="447"/>
      <c r="OIL1" s="447"/>
      <c r="OIM1" s="447"/>
      <c r="OIN1" s="447"/>
      <c r="OIO1" s="447"/>
      <c r="OIP1" s="447"/>
      <c r="OIQ1" s="447"/>
      <c r="OIR1" s="447"/>
      <c r="OIS1" s="447"/>
      <c r="OIT1" s="447"/>
      <c r="OIU1" s="447"/>
      <c r="OIV1" s="447"/>
      <c r="OIW1" s="447"/>
      <c r="OIX1" s="447"/>
      <c r="OIY1" s="447"/>
      <c r="OIZ1" s="447"/>
      <c r="OJA1" s="447"/>
      <c r="OJB1" s="447"/>
      <c r="OJC1" s="447"/>
      <c r="OJD1" s="447"/>
      <c r="OJE1" s="447"/>
      <c r="OJF1" s="447"/>
      <c r="OJG1" s="447"/>
      <c r="OJH1" s="447"/>
      <c r="OJI1" s="447"/>
      <c r="OJJ1" s="447"/>
      <c r="OJK1" s="447"/>
      <c r="OJL1" s="447"/>
      <c r="OJM1" s="447"/>
      <c r="OJN1" s="447"/>
      <c r="OJO1" s="447"/>
      <c r="OJP1" s="447"/>
      <c r="OJQ1" s="447"/>
      <c r="OJR1" s="447"/>
      <c r="OJS1" s="447"/>
      <c r="OJT1" s="447"/>
      <c r="OJU1" s="447"/>
      <c r="OJV1" s="447"/>
      <c r="OJW1" s="447"/>
      <c r="OJX1" s="447"/>
      <c r="OJY1" s="447"/>
      <c r="OJZ1" s="447"/>
      <c r="OKA1" s="447"/>
      <c r="OKB1" s="447"/>
      <c r="OKC1" s="447"/>
      <c r="OKD1" s="447"/>
      <c r="OKE1" s="447"/>
      <c r="OKF1" s="447"/>
      <c r="OKG1" s="447"/>
      <c r="OKH1" s="447"/>
      <c r="OKI1" s="447"/>
      <c r="OKJ1" s="447"/>
      <c r="OKK1" s="447"/>
      <c r="OKL1" s="447"/>
      <c r="OKM1" s="447"/>
      <c r="OKN1" s="447"/>
      <c r="OKO1" s="447"/>
      <c r="OKP1" s="447"/>
      <c r="OKQ1" s="447"/>
      <c r="OKR1" s="447"/>
      <c r="OKS1" s="447"/>
      <c r="OKT1" s="447"/>
      <c r="OKU1" s="447"/>
      <c r="OKV1" s="447"/>
      <c r="OKW1" s="447"/>
      <c r="OKX1" s="447"/>
      <c r="OKY1" s="447"/>
      <c r="OKZ1" s="447"/>
      <c r="OLA1" s="447"/>
      <c r="OLB1" s="447"/>
      <c r="OLC1" s="447"/>
      <c r="OLD1" s="447"/>
      <c r="OLE1" s="447"/>
      <c r="OLF1" s="447"/>
      <c r="OLG1" s="447"/>
      <c r="OLH1" s="447"/>
      <c r="OLI1" s="447"/>
      <c r="OLJ1" s="447"/>
      <c r="OLK1" s="447"/>
      <c r="OLL1" s="447"/>
      <c r="OLM1" s="447"/>
      <c r="OLN1" s="447"/>
      <c r="OLO1" s="447"/>
      <c r="OLP1" s="447"/>
      <c r="OLQ1" s="447"/>
      <c r="OLR1" s="447"/>
      <c r="OLS1" s="447"/>
      <c r="OLT1" s="447"/>
      <c r="OLU1" s="447"/>
      <c r="OLV1" s="447"/>
      <c r="OLW1" s="447"/>
      <c r="OLX1" s="447"/>
      <c r="OLY1" s="447"/>
      <c r="OLZ1" s="447"/>
      <c r="OMA1" s="447"/>
      <c r="OMB1" s="447"/>
      <c r="OMC1" s="447"/>
      <c r="OMD1" s="447"/>
      <c r="OME1" s="447"/>
      <c r="OMF1" s="447"/>
      <c r="OMG1" s="447"/>
      <c r="OMH1" s="447"/>
      <c r="OMI1" s="447"/>
      <c r="OMJ1" s="447"/>
      <c r="OMK1" s="447"/>
      <c r="OML1" s="447"/>
      <c r="OMM1" s="447"/>
      <c r="OMN1" s="447"/>
      <c r="OMO1" s="447"/>
      <c r="OMP1" s="447"/>
      <c r="OMQ1" s="447"/>
      <c r="OMR1" s="447"/>
      <c r="OMS1" s="447"/>
      <c r="OMT1" s="447"/>
      <c r="OMU1" s="447"/>
      <c r="OMV1" s="447"/>
      <c r="OMW1" s="447"/>
      <c r="OMX1" s="447"/>
      <c r="OMY1" s="447"/>
      <c r="OMZ1" s="447"/>
      <c r="ONA1" s="447"/>
      <c r="ONB1" s="447"/>
      <c r="ONC1" s="447"/>
      <c r="OND1" s="447"/>
      <c r="ONE1" s="447"/>
      <c r="ONF1" s="447"/>
      <c r="ONG1" s="447"/>
      <c r="ONH1" s="447"/>
      <c r="ONI1" s="447"/>
      <c r="ONJ1" s="447"/>
      <c r="ONK1" s="447"/>
      <c r="ONL1" s="447"/>
      <c r="ONM1" s="447"/>
      <c r="ONN1" s="447"/>
      <c r="ONO1" s="447"/>
      <c r="ONP1" s="447"/>
      <c r="ONQ1" s="447"/>
      <c r="ONR1" s="447"/>
      <c r="ONS1" s="447"/>
      <c r="ONT1" s="447"/>
      <c r="ONU1" s="447"/>
      <c r="ONV1" s="447"/>
      <c r="ONW1" s="447"/>
      <c r="ONX1" s="447"/>
      <c r="ONY1" s="447"/>
      <c r="ONZ1" s="447"/>
      <c r="OOA1" s="447"/>
      <c r="OOB1" s="447"/>
      <c r="OOC1" s="447"/>
      <c r="OOD1" s="447"/>
      <c r="OOE1" s="447"/>
      <c r="OOF1" s="447"/>
      <c r="OOG1" s="447"/>
      <c r="OOH1" s="447"/>
      <c r="OOI1" s="447"/>
      <c r="OOJ1" s="447"/>
      <c r="OOK1" s="447"/>
      <c r="OOL1" s="447"/>
      <c r="OOM1" s="447"/>
      <c r="OON1" s="447"/>
      <c r="OOO1" s="447"/>
      <c r="OOP1" s="447"/>
      <c r="OOQ1" s="447"/>
      <c r="OOR1" s="447"/>
      <c r="OOS1" s="447"/>
      <c r="OOT1" s="447"/>
      <c r="OOU1" s="447"/>
      <c r="OOV1" s="447"/>
      <c r="OOW1" s="447"/>
      <c r="OOX1" s="447"/>
      <c r="OOY1" s="447"/>
      <c r="OOZ1" s="447"/>
      <c r="OPA1" s="447"/>
      <c r="OPB1" s="447"/>
      <c r="OPC1" s="447"/>
      <c r="OPD1" s="447"/>
      <c r="OPE1" s="447"/>
      <c r="OPF1" s="447"/>
      <c r="OPG1" s="447"/>
      <c r="OPH1" s="447"/>
      <c r="OPI1" s="447"/>
      <c r="OPJ1" s="447"/>
      <c r="OPK1" s="447"/>
      <c r="OPL1" s="447"/>
      <c r="OPM1" s="447"/>
      <c r="OPN1" s="447"/>
      <c r="OPO1" s="447"/>
      <c r="OPP1" s="447"/>
      <c r="OPQ1" s="447"/>
      <c r="OPR1" s="447"/>
      <c r="OPS1" s="447"/>
      <c r="OPT1" s="447"/>
      <c r="OPU1" s="447"/>
      <c r="OPV1" s="447"/>
      <c r="OPW1" s="447"/>
      <c r="OPX1" s="447"/>
      <c r="OPY1" s="447"/>
      <c r="OPZ1" s="447"/>
      <c r="OQA1" s="447"/>
      <c r="OQB1" s="447"/>
      <c r="OQC1" s="447"/>
      <c r="OQD1" s="447"/>
      <c r="OQE1" s="447"/>
      <c r="OQF1" s="447"/>
      <c r="OQG1" s="447"/>
      <c r="OQH1" s="447"/>
      <c r="OQI1" s="447"/>
      <c r="OQJ1" s="447"/>
      <c r="OQK1" s="447"/>
      <c r="OQL1" s="447"/>
      <c r="OQM1" s="447"/>
      <c r="OQN1" s="447"/>
      <c r="OQO1" s="447"/>
      <c r="OQP1" s="447"/>
      <c r="OQQ1" s="447"/>
      <c r="OQR1" s="447"/>
      <c r="OQS1" s="447"/>
      <c r="OQT1" s="447"/>
      <c r="OQU1" s="447"/>
      <c r="OQV1" s="447"/>
      <c r="OQW1" s="447"/>
      <c r="OQX1" s="447"/>
      <c r="OQY1" s="447"/>
      <c r="OQZ1" s="447"/>
      <c r="ORA1" s="447"/>
      <c r="ORB1" s="447"/>
      <c r="ORC1" s="447"/>
      <c r="ORD1" s="447"/>
      <c r="ORE1" s="447"/>
      <c r="ORF1" s="447"/>
      <c r="ORG1" s="447"/>
      <c r="ORH1" s="447"/>
      <c r="ORI1" s="447"/>
      <c r="ORJ1" s="447"/>
      <c r="ORK1" s="447"/>
      <c r="ORL1" s="447"/>
      <c r="ORM1" s="447"/>
      <c r="ORN1" s="447"/>
      <c r="ORO1" s="447"/>
      <c r="ORP1" s="447"/>
      <c r="ORQ1" s="447"/>
      <c r="ORR1" s="447"/>
      <c r="ORS1" s="447"/>
      <c r="ORT1" s="447"/>
      <c r="ORU1" s="447"/>
      <c r="ORV1" s="447"/>
      <c r="ORW1" s="447"/>
      <c r="ORX1" s="447"/>
      <c r="ORY1" s="447"/>
      <c r="ORZ1" s="447"/>
      <c r="OSA1" s="447"/>
      <c r="OSB1" s="447"/>
      <c r="OSC1" s="447"/>
      <c r="OSD1" s="447"/>
      <c r="OSE1" s="447"/>
      <c r="OSF1" s="447"/>
      <c r="OSG1" s="447"/>
      <c r="OSH1" s="447"/>
      <c r="OSI1" s="447"/>
      <c r="OSJ1" s="447"/>
      <c r="OSK1" s="447"/>
      <c r="OSL1" s="447"/>
      <c r="OSM1" s="447"/>
      <c r="OSN1" s="447"/>
      <c r="OSO1" s="447"/>
      <c r="OSP1" s="447"/>
      <c r="OSQ1" s="447"/>
      <c r="OSR1" s="447"/>
      <c r="OSS1" s="447"/>
      <c r="OST1" s="447"/>
      <c r="OSU1" s="447"/>
      <c r="OSV1" s="447"/>
      <c r="OSW1" s="447"/>
      <c r="OSX1" s="447"/>
      <c r="OSY1" s="447"/>
      <c r="OSZ1" s="447"/>
      <c r="OTA1" s="447"/>
      <c r="OTB1" s="447"/>
      <c r="OTC1" s="447"/>
      <c r="OTD1" s="447"/>
      <c r="OTE1" s="447"/>
      <c r="OTF1" s="447"/>
      <c r="OTG1" s="447"/>
      <c r="OTH1" s="447"/>
      <c r="OTI1" s="447"/>
      <c r="OTJ1" s="447"/>
      <c r="OTK1" s="447"/>
      <c r="OTL1" s="447"/>
      <c r="OTM1" s="447"/>
      <c r="OTN1" s="447"/>
      <c r="OTO1" s="447"/>
      <c r="OTP1" s="447"/>
      <c r="OTQ1" s="447"/>
      <c r="OTR1" s="447"/>
      <c r="OTS1" s="447"/>
      <c r="OTT1" s="447"/>
      <c r="OTU1" s="447"/>
      <c r="OTV1" s="447"/>
      <c r="OTW1" s="447"/>
      <c r="OTX1" s="447"/>
      <c r="OTY1" s="447"/>
      <c r="OTZ1" s="447"/>
      <c r="OUA1" s="447"/>
      <c r="OUB1" s="447"/>
      <c r="OUC1" s="447"/>
      <c r="OUD1" s="447"/>
      <c r="OUE1" s="447"/>
      <c r="OUF1" s="447"/>
      <c r="OUG1" s="447"/>
      <c r="OUH1" s="447"/>
      <c r="OUI1" s="447"/>
      <c r="OUJ1" s="447"/>
      <c r="OUK1" s="447"/>
      <c r="OUL1" s="447"/>
      <c r="OUM1" s="447"/>
      <c r="OUN1" s="447"/>
      <c r="OUO1" s="447"/>
      <c r="OUP1" s="447"/>
      <c r="OUQ1" s="447"/>
      <c r="OUR1" s="447"/>
      <c r="OUS1" s="447"/>
      <c r="OUT1" s="447"/>
      <c r="OUU1" s="447"/>
      <c r="OUV1" s="447"/>
      <c r="OUW1" s="447"/>
      <c r="OUX1" s="447"/>
      <c r="OUY1" s="447"/>
      <c r="OUZ1" s="447"/>
      <c r="OVA1" s="447"/>
      <c r="OVB1" s="447"/>
      <c r="OVC1" s="447"/>
      <c r="OVD1" s="447"/>
      <c r="OVE1" s="447"/>
      <c r="OVF1" s="447"/>
      <c r="OVG1" s="447"/>
      <c r="OVH1" s="447"/>
      <c r="OVI1" s="447"/>
      <c r="OVJ1" s="447"/>
      <c r="OVK1" s="447"/>
      <c r="OVL1" s="447"/>
      <c r="OVM1" s="447"/>
      <c r="OVN1" s="447"/>
      <c r="OVO1" s="447"/>
      <c r="OVP1" s="447"/>
      <c r="OVQ1" s="447"/>
      <c r="OVR1" s="447"/>
      <c r="OVS1" s="447"/>
      <c r="OVT1" s="447"/>
      <c r="OVU1" s="447"/>
      <c r="OVV1" s="447"/>
      <c r="OVW1" s="447"/>
      <c r="OVX1" s="447"/>
      <c r="OVY1" s="447"/>
      <c r="OVZ1" s="447"/>
      <c r="OWA1" s="447"/>
      <c r="OWB1" s="447"/>
      <c r="OWC1" s="447"/>
      <c r="OWD1" s="447"/>
      <c r="OWE1" s="447"/>
      <c r="OWF1" s="447"/>
      <c r="OWG1" s="447"/>
      <c r="OWH1" s="447"/>
      <c r="OWI1" s="447"/>
      <c r="OWJ1" s="447"/>
      <c r="OWK1" s="447"/>
      <c r="OWL1" s="447"/>
      <c r="OWM1" s="447"/>
      <c r="OWN1" s="447"/>
      <c r="OWO1" s="447"/>
      <c r="OWP1" s="447"/>
      <c r="OWQ1" s="447"/>
      <c r="OWR1" s="447"/>
      <c r="OWS1" s="447"/>
      <c r="OWT1" s="447"/>
      <c r="OWU1" s="447"/>
      <c r="OWV1" s="447"/>
      <c r="OWW1" s="447"/>
      <c r="OWX1" s="447"/>
      <c r="OWY1" s="447"/>
      <c r="OWZ1" s="447"/>
      <c r="OXA1" s="447"/>
      <c r="OXB1" s="447"/>
      <c r="OXC1" s="447"/>
      <c r="OXD1" s="447"/>
      <c r="OXE1" s="447"/>
      <c r="OXF1" s="447"/>
      <c r="OXG1" s="447"/>
      <c r="OXH1" s="447"/>
      <c r="OXI1" s="447"/>
      <c r="OXJ1" s="447"/>
      <c r="OXK1" s="447"/>
      <c r="OXL1" s="447"/>
      <c r="OXM1" s="447"/>
      <c r="OXN1" s="447"/>
      <c r="OXO1" s="447"/>
      <c r="OXP1" s="447"/>
      <c r="OXQ1" s="447"/>
      <c r="OXR1" s="447"/>
      <c r="OXS1" s="447"/>
      <c r="OXT1" s="447"/>
      <c r="OXU1" s="447"/>
      <c r="OXV1" s="447"/>
      <c r="OXW1" s="447"/>
      <c r="OXX1" s="447"/>
      <c r="OXY1" s="447"/>
      <c r="OXZ1" s="447"/>
      <c r="OYA1" s="447"/>
      <c r="OYB1" s="447"/>
      <c r="OYC1" s="447"/>
      <c r="OYD1" s="447"/>
      <c r="OYE1" s="447"/>
      <c r="OYF1" s="447"/>
      <c r="OYG1" s="447"/>
      <c r="OYH1" s="447"/>
      <c r="OYI1" s="447"/>
      <c r="OYJ1" s="447"/>
      <c r="OYK1" s="447"/>
      <c r="OYL1" s="447"/>
      <c r="OYM1" s="447"/>
      <c r="OYN1" s="447"/>
      <c r="OYO1" s="447"/>
      <c r="OYP1" s="447"/>
      <c r="OYQ1" s="447"/>
      <c r="OYR1" s="447"/>
      <c r="OYS1" s="447"/>
      <c r="OYT1" s="447"/>
      <c r="OYU1" s="447"/>
      <c r="OYV1" s="447"/>
      <c r="OYW1" s="447"/>
      <c r="OYX1" s="447"/>
      <c r="OYY1" s="447"/>
      <c r="OYZ1" s="447"/>
      <c r="OZA1" s="447"/>
      <c r="OZB1" s="447"/>
      <c r="OZC1" s="447"/>
      <c r="OZD1" s="447"/>
      <c r="OZE1" s="447"/>
      <c r="OZF1" s="447"/>
      <c r="OZG1" s="447"/>
      <c r="OZH1" s="447"/>
      <c r="OZI1" s="447"/>
      <c r="OZJ1" s="447"/>
      <c r="OZK1" s="447"/>
      <c r="OZL1" s="447"/>
      <c r="OZM1" s="447"/>
      <c r="OZN1" s="447"/>
      <c r="OZO1" s="447"/>
      <c r="OZP1" s="447"/>
      <c r="OZQ1" s="447"/>
      <c r="OZR1" s="447"/>
      <c r="OZS1" s="447"/>
      <c r="OZT1" s="447"/>
      <c r="OZU1" s="447"/>
      <c r="OZV1" s="447"/>
      <c r="OZW1" s="447"/>
      <c r="OZX1" s="447"/>
      <c r="OZY1" s="447"/>
      <c r="OZZ1" s="447"/>
      <c r="PAA1" s="447"/>
      <c r="PAB1" s="447"/>
      <c r="PAC1" s="447"/>
      <c r="PAD1" s="447"/>
      <c r="PAE1" s="447"/>
      <c r="PAF1" s="447"/>
      <c r="PAG1" s="447"/>
      <c r="PAH1" s="447"/>
      <c r="PAI1" s="447"/>
      <c r="PAJ1" s="447"/>
      <c r="PAK1" s="447"/>
      <c r="PAL1" s="447"/>
      <c r="PAM1" s="447"/>
      <c r="PAN1" s="447"/>
      <c r="PAO1" s="447"/>
      <c r="PAP1" s="447"/>
      <c r="PAQ1" s="447"/>
      <c r="PAR1" s="447"/>
      <c r="PAS1" s="447"/>
      <c r="PAT1" s="447"/>
      <c r="PAU1" s="447"/>
      <c r="PAV1" s="447"/>
      <c r="PAW1" s="447"/>
      <c r="PAX1" s="447"/>
      <c r="PAY1" s="447"/>
      <c r="PAZ1" s="447"/>
      <c r="PBA1" s="447"/>
      <c r="PBB1" s="447"/>
      <c r="PBC1" s="447"/>
      <c r="PBD1" s="447"/>
      <c r="PBE1" s="447"/>
      <c r="PBF1" s="447"/>
      <c r="PBG1" s="447"/>
      <c r="PBH1" s="447"/>
      <c r="PBI1" s="447"/>
      <c r="PBJ1" s="447"/>
      <c r="PBK1" s="447"/>
      <c r="PBL1" s="447"/>
      <c r="PBM1" s="447"/>
      <c r="PBN1" s="447"/>
      <c r="PBO1" s="447"/>
      <c r="PBP1" s="447"/>
      <c r="PBQ1" s="447"/>
      <c r="PBR1" s="447"/>
      <c r="PBS1" s="447"/>
      <c r="PBT1" s="447"/>
      <c r="PBU1" s="447"/>
      <c r="PBV1" s="447"/>
      <c r="PBW1" s="447"/>
      <c r="PBX1" s="447"/>
      <c r="PBY1" s="447"/>
      <c r="PBZ1" s="447"/>
      <c r="PCA1" s="447"/>
      <c r="PCB1" s="447"/>
      <c r="PCC1" s="447"/>
      <c r="PCD1" s="447"/>
      <c r="PCE1" s="447"/>
      <c r="PCF1" s="447"/>
      <c r="PCG1" s="447"/>
      <c r="PCH1" s="447"/>
      <c r="PCI1" s="447"/>
      <c r="PCJ1" s="447"/>
      <c r="PCK1" s="447"/>
      <c r="PCL1" s="447"/>
      <c r="PCM1" s="447"/>
      <c r="PCN1" s="447"/>
      <c r="PCO1" s="447"/>
      <c r="PCP1" s="447"/>
      <c r="PCQ1" s="447"/>
      <c r="PCR1" s="447"/>
      <c r="PCS1" s="447"/>
      <c r="PCT1" s="447"/>
      <c r="PCU1" s="447"/>
      <c r="PCV1" s="447"/>
      <c r="PCW1" s="447"/>
      <c r="PCX1" s="447"/>
      <c r="PCY1" s="447"/>
      <c r="PCZ1" s="447"/>
      <c r="PDA1" s="447"/>
      <c r="PDB1" s="447"/>
      <c r="PDC1" s="447"/>
      <c r="PDD1" s="447"/>
      <c r="PDE1" s="447"/>
      <c r="PDF1" s="447"/>
      <c r="PDG1" s="447"/>
      <c r="PDH1" s="447"/>
      <c r="PDI1" s="447"/>
      <c r="PDJ1" s="447"/>
      <c r="PDK1" s="447"/>
      <c r="PDL1" s="447"/>
      <c r="PDM1" s="447"/>
      <c r="PDN1" s="447"/>
      <c r="PDO1" s="447"/>
      <c r="PDP1" s="447"/>
      <c r="PDQ1" s="447"/>
      <c r="PDR1" s="447"/>
      <c r="PDS1" s="447"/>
      <c r="PDT1" s="447"/>
      <c r="PDU1" s="447"/>
      <c r="PDV1" s="447"/>
      <c r="PDW1" s="447"/>
      <c r="PDX1" s="447"/>
      <c r="PDY1" s="447"/>
      <c r="PDZ1" s="447"/>
      <c r="PEA1" s="447"/>
      <c r="PEB1" s="447"/>
      <c r="PEC1" s="447"/>
      <c r="PED1" s="447"/>
      <c r="PEE1" s="447"/>
      <c r="PEF1" s="447"/>
      <c r="PEG1" s="447"/>
      <c r="PEH1" s="447"/>
      <c r="PEI1" s="447"/>
      <c r="PEJ1" s="447"/>
      <c r="PEK1" s="447"/>
      <c r="PEL1" s="447"/>
      <c r="PEM1" s="447"/>
      <c r="PEN1" s="447"/>
      <c r="PEO1" s="447"/>
      <c r="PEP1" s="447"/>
      <c r="PEQ1" s="447"/>
      <c r="PER1" s="447"/>
      <c r="PES1" s="447"/>
      <c r="PET1" s="447"/>
      <c r="PEU1" s="447"/>
      <c r="PEV1" s="447"/>
      <c r="PEW1" s="447"/>
      <c r="PEX1" s="447"/>
      <c r="PEY1" s="447"/>
      <c r="PEZ1" s="447"/>
      <c r="PFA1" s="447"/>
      <c r="PFB1" s="447"/>
      <c r="PFC1" s="447"/>
      <c r="PFD1" s="447"/>
      <c r="PFE1" s="447"/>
      <c r="PFF1" s="447"/>
      <c r="PFG1" s="447"/>
      <c r="PFH1" s="447"/>
      <c r="PFI1" s="447"/>
      <c r="PFJ1" s="447"/>
      <c r="PFK1" s="447"/>
      <c r="PFL1" s="447"/>
      <c r="PFM1" s="447"/>
      <c r="PFN1" s="447"/>
      <c r="PFO1" s="447"/>
      <c r="PFP1" s="447"/>
      <c r="PFQ1" s="447"/>
      <c r="PFR1" s="447"/>
      <c r="PFS1" s="447"/>
      <c r="PFT1" s="447"/>
      <c r="PFU1" s="447"/>
      <c r="PFV1" s="447"/>
      <c r="PFW1" s="447"/>
      <c r="PFX1" s="447"/>
      <c r="PFY1" s="447"/>
      <c r="PFZ1" s="447"/>
      <c r="PGA1" s="447"/>
      <c r="PGB1" s="447"/>
      <c r="PGC1" s="447"/>
      <c r="PGD1" s="447"/>
      <c r="PGE1" s="447"/>
      <c r="PGF1" s="447"/>
      <c r="PGG1" s="447"/>
      <c r="PGH1" s="447"/>
      <c r="PGI1" s="447"/>
      <c r="PGJ1" s="447"/>
      <c r="PGK1" s="447"/>
      <c r="PGL1" s="447"/>
      <c r="PGM1" s="447"/>
      <c r="PGN1" s="447"/>
      <c r="PGO1" s="447"/>
      <c r="PGP1" s="447"/>
      <c r="PGQ1" s="447"/>
      <c r="PGR1" s="447"/>
      <c r="PGS1" s="447"/>
      <c r="PGT1" s="447"/>
      <c r="PGU1" s="447"/>
      <c r="PGV1" s="447"/>
      <c r="PGW1" s="447"/>
      <c r="PGX1" s="447"/>
      <c r="PGY1" s="447"/>
      <c r="PGZ1" s="447"/>
      <c r="PHA1" s="447"/>
      <c r="PHB1" s="447"/>
      <c r="PHC1" s="447"/>
      <c r="PHD1" s="447"/>
      <c r="PHE1" s="447"/>
      <c r="PHF1" s="447"/>
      <c r="PHG1" s="447"/>
      <c r="PHH1" s="447"/>
      <c r="PHI1" s="447"/>
      <c r="PHJ1" s="447"/>
      <c r="PHK1" s="447"/>
      <c r="PHL1" s="447"/>
      <c r="PHM1" s="447"/>
      <c r="PHN1" s="447"/>
      <c r="PHO1" s="447"/>
      <c r="PHP1" s="447"/>
      <c r="PHQ1" s="447"/>
      <c r="PHR1" s="447"/>
      <c r="PHS1" s="447"/>
      <c r="PHT1" s="447"/>
      <c r="PHU1" s="447"/>
      <c r="PHV1" s="447"/>
      <c r="PHW1" s="447"/>
      <c r="PHX1" s="447"/>
      <c r="PHY1" s="447"/>
      <c r="PHZ1" s="447"/>
      <c r="PIA1" s="447"/>
      <c r="PIB1" s="447"/>
      <c r="PIC1" s="447"/>
      <c r="PID1" s="447"/>
      <c r="PIE1" s="447"/>
      <c r="PIF1" s="447"/>
      <c r="PIG1" s="447"/>
      <c r="PIH1" s="447"/>
      <c r="PII1" s="447"/>
      <c r="PIJ1" s="447"/>
      <c r="PIK1" s="447"/>
      <c r="PIL1" s="447"/>
      <c r="PIM1" s="447"/>
      <c r="PIN1" s="447"/>
      <c r="PIO1" s="447"/>
      <c r="PIP1" s="447"/>
      <c r="PIQ1" s="447"/>
      <c r="PIR1" s="447"/>
      <c r="PIS1" s="447"/>
      <c r="PIT1" s="447"/>
      <c r="PIU1" s="447"/>
      <c r="PIV1" s="447"/>
      <c r="PIW1" s="447"/>
      <c r="PIX1" s="447"/>
      <c r="PIY1" s="447"/>
      <c r="PIZ1" s="447"/>
      <c r="PJA1" s="447"/>
      <c r="PJB1" s="447"/>
      <c r="PJC1" s="447"/>
      <c r="PJD1" s="447"/>
      <c r="PJE1" s="447"/>
      <c r="PJF1" s="447"/>
      <c r="PJG1" s="447"/>
      <c r="PJH1" s="447"/>
      <c r="PJI1" s="447"/>
      <c r="PJJ1" s="447"/>
      <c r="PJK1" s="447"/>
      <c r="PJL1" s="447"/>
      <c r="PJM1" s="447"/>
      <c r="PJN1" s="447"/>
      <c r="PJO1" s="447"/>
      <c r="PJP1" s="447"/>
      <c r="PJQ1" s="447"/>
      <c r="PJR1" s="447"/>
      <c r="PJS1" s="447"/>
      <c r="PJT1" s="447"/>
      <c r="PJU1" s="447"/>
      <c r="PJV1" s="447"/>
      <c r="PJW1" s="447"/>
      <c r="PJX1" s="447"/>
      <c r="PJY1" s="447"/>
      <c r="PJZ1" s="447"/>
      <c r="PKA1" s="447"/>
      <c r="PKB1" s="447"/>
      <c r="PKC1" s="447"/>
      <c r="PKD1" s="447"/>
      <c r="PKE1" s="447"/>
      <c r="PKF1" s="447"/>
      <c r="PKG1" s="447"/>
      <c r="PKH1" s="447"/>
      <c r="PKI1" s="447"/>
      <c r="PKJ1" s="447"/>
      <c r="PKK1" s="447"/>
      <c r="PKL1" s="447"/>
      <c r="PKM1" s="447"/>
      <c r="PKN1" s="447"/>
      <c r="PKO1" s="447"/>
      <c r="PKP1" s="447"/>
      <c r="PKQ1" s="447"/>
      <c r="PKR1" s="447"/>
      <c r="PKS1" s="447"/>
      <c r="PKT1" s="447"/>
      <c r="PKU1" s="447"/>
      <c r="PKV1" s="447"/>
      <c r="PKW1" s="447"/>
      <c r="PKX1" s="447"/>
      <c r="PKY1" s="447"/>
      <c r="PKZ1" s="447"/>
      <c r="PLA1" s="447"/>
      <c r="PLB1" s="447"/>
      <c r="PLC1" s="447"/>
      <c r="PLD1" s="447"/>
      <c r="PLE1" s="447"/>
      <c r="PLF1" s="447"/>
      <c r="PLG1" s="447"/>
      <c r="PLH1" s="447"/>
      <c r="PLI1" s="447"/>
      <c r="PLJ1" s="447"/>
      <c r="PLK1" s="447"/>
      <c r="PLL1" s="447"/>
      <c r="PLM1" s="447"/>
      <c r="PLN1" s="447"/>
      <c r="PLO1" s="447"/>
      <c r="PLP1" s="447"/>
      <c r="PLQ1" s="447"/>
      <c r="PLR1" s="447"/>
      <c r="PLS1" s="447"/>
      <c r="PLT1" s="447"/>
      <c r="PLU1" s="447"/>
      <c r="PLV1" s="447"/>
      <c r="PLW1" s="447"/>
      <c r="PLX1" s="447"/>
      <c r="PLY1" s="447"/>
      <c r="PLZ1" s="447"/>
      <c r="PMA1" s="447"/>
      <c r="PMB1" s="447"/>
      <c r="PMC1" s="447"/>
      <c r="PMD1" s="447"/>
      <c r="PME1" s="447"/>
      <c r="PMF1" s="447"/>
      <c r="PMG1" s="447"/>
      <c r="PMH1" s="447"/>
      <c r="PMI1" s="447"/>
      <c r="PMJ1" s="447"/>
      <c r="PMK1" s="447"/>
      <c r="PML1" s="447"/>
      <c r="PMM1" s="447"/>
      <c r="PMN1" s="447"/>
      <c r="PMO1" s="447"/>
      <c r="PMP1" s="447"/>
      <c r="PMQ1" s="447"/>
      <c r="PMR1" s="447"/>
      <c r="PMS1" s="447"/>
      <c r="PMT1" s="447"/>
      <c r="PMU1" s="447"/>
      <c r="PMV1" s="447"/>
      <c r="PMW1" s="447"/>
      <c r="PMX1" s="447"/>
      <c r="PMY1" s="447"/>
      <c r="PMZ1" s="447"/>
      <c r="PNA1" s="447"/>
      <c r="PNB1" s="447"/>
      <c r="PNC1" s="447"/>
      <c r="PND1" s="447"/>
      <c r="PNE1" s="447"/>
      <c r="PNF1" s="447"/>
      <c r="PNG1" s="447"/>
      <c r="PNH1" s="447"/>
      <c r="PNI1" s="447"/>
      <c r="PNJ1" s="447"/>
      <c r="PNK1" s="447"/>
      <c r="PNL1" s="447"/>
      <c r="PNM1" s="447"/>
      <c r="PNN1" s="447"/>
      <c r="PNO1" s="447"/>
      <c r="PNP1" s="447"/>
      <c r="PNQ1" s="447"/>
      <c r="PNR1" s="447"/>
      <c r="PNS1" s="447"/>
      <c r="PNT1" s="447"/>
      <c r="PNU1" s="447"/>
      <c r="PNV1" s="447"/>
      <c r="PNW1" s="447"/>
      <c r="PNX1" s="447"/>
      <c r="PNY1" s="447"/>
      <c r="PNZ1" s="447"/>
      <c r="POA1" s="447"/>
      <c r="POB1" s="447"/>
      <c r="POC1" s="447"/>
      <c r="POD1" s="447"/>
      <c r="POE1" s="447"/>
      <c r="POF1" s="447"/>
      <c r="POG1" s="447"/>
      <c r="POH1" s="447"/>
      <c r="POI1" s="447"/>
      <c r="POJ1" s="447"/>
      <c r="POK1" s="447"/>
      <c r="POL1" s="447"/>
      <c r="POM1" s="447"/>
      <c r="PON1" s="447"/>
      <c r="POO1" s="447"/>
      <c r="POP1" s="447"/>
      <c r="POQ1" s="447"/>
      <c r="POR1" s="447"/>
      <c r="POS1" s="447"/>
      <c r="POT1" s="447"/>
      <c r="POU1" s="447"/>
      <c r="POV1" s="447"/>
      <c r="POW1" s="447"/>
      <c r="POX1" s="447"/>
      <c r="POY1" s="447"/>
      <c r="POZ1" s="447"/>
      <c r="PPA1" s="447"/>
      <c r="PPB1" s="447"/>
      <c r="PPC1" s="447"/>
      <c r="PPD1" s="447"/>
      <c r="PPE1" s="447"/>
      <c r="PPF1" s="447"/>
      <c r="PPG1" s="447"/>
      <c r="PPH1" s="447"/>
      <c r="PPI1" s="447"/>
      <c r="PPJ1" s="447"/>
      <c r="PPK1" s="447"/>
      <c r="PPL1" s="447"/>
      <c r="PPM1" s="447"/>
      <c r="PPN1" s="447"/>
      <c r="PPO1" s="447"/>
      <c r="PPP1" s="447"/>
      <c r="PPQ1" s="447"/>
      <c r="PPR1" s="447"/>
      <c r="PPS1" s="447"/>
      <c r="PPT1" s="447"/>
      <c r="PPU1" s="447"/>
      <c r="PPV1" s="447"/>
      <c r="PPW1" s="447"/>
      <c r="PPX1" s="447"/>
      <c r="PPY1" s="447"/>
      <c r="PPZ1" s="447"/>
      <c r="PQA1" s="447"/>
      <c r="PQB1" s="447"/>
      <c r="PQC1" s="447"/>
      <c r="PQD1" s="447"/>
      <c r="PQE1" s="447"/>
      <c r="PQF1" s="447"/>
      <c r="PQG1" s="447"/>
      <c r="PQH1" s="447"/>
      <c r="PQI1" s="447"/>
      <c r="PQJ1" s="447"/>
      <c r="PQK1" s="447"/>
      <c r="PQL1" s="447"/>
      <c r="PQM1" s="447"/>
      <c r="PQN1" s="447"/>
      <c r="PQO1" s="447"/>
      <c r="PQP1" s="447"/>
      <c r="PQQ1" s="447"/>
      <c r="PQR1" s="447"/>
      <c r="PQS1" s="447"/>
      <c r="PQT1" s="447"/>
      <c r="PQU1" s="447"/>
      <c r="PQV1" s="447"/>
      <c r="PQW1" s="447"/>
      <c r="PQX1" s="447"/>
      <c r="PQY1" s="447"/>
      <c r="PQZ1" s="447"/>
      <c r="PRA1" s="447"/>
      <c r="PRB1" s="447"/>
      <c r="PRC1" s="447"/>
      <c r="PRD1" s="447"/>
      <c r="PRE1" s="447"/>
      <c r="PRF1" s="447"/>
      <c r="PRG1" s="447"/>
      <c r="PRH1" s="447"/>
      <c r="PRI1" s="447"/>
      <c r="PRJ1" s="447"/>
      <c r="PRK1" s="447"/>
      <c r="PRL1" s="447"/>
      <c r="PRM1" s="447"/>
      <c r="PRN1" s="447"/>
      <c r="PRO1" s="447"/>
      <c r="PRP1" s="447"/>
      <c r="PRQ1" s="447"/>
      <c r="PRR1" s="447"/>
      <c r="PRS1" s="447"/>
      <c r="PRT1" s="447"/>
      <c r="PRU1" s="447"/>
      <c r="PRV1" s="447"/>
      <c r="PRW1" s="447"/>
      <c r="PRX1" s="447"/>
      <c r="PRY1" s="447"/>
      <c r="PRZ1" s="447"/>
      <c r="PSA1" s="447"/>
      <c r="PSB1" s="447"/>
      <c r="PSC1" s="447"/>
      <c r="PSD1" s="447"/>
      <c r="PSE1" s="447"/>
      <c r="PSF1" s="447"/>
      <c r="PSG1" s="447"/>
      <c r="PSH1" s="447"/>
      <c r="PSI1" s="447"/>
      <c r="PSJ1" s="447"/>
      <c r="PSK1" s="447"/>
      <c r="PSL1" s="447"/>
      <c r="PSM1" s="447"/>
      <c r="PSN1" s="447"/>
      <c r="PSO1" s="447"/>
      <c r="PSP1" s="447"/>
      <c r="PSQ1" s="447"/>
      <c r="PSR1" s="447"/>
      <c r="PSS1" s="447"/>
      <c r="PST1" s="447"/>
      <c r="PSU1" s="447"/>
      <c r="PSV1" s="447"/>
      <c r="PSW1" s="447"/>
      <c r="PSX1" s="447"/>
      <c r="PSY1" s="447"/>
      <c r="PSZ1" s="447"/>
      <c r="PTA1" s="447"/>
      <c r="PTB1" s="447"/>
      <c r="PTC1" s="447"/>
      <c r="PTD1" s="447"/>
      <c r="PTE1" s="447"/>
      <c r="PTF1" s="447"/>
      <c r="PTG1" s="447"/>
      <c r="PTH1" s="447"/>
      <c r="PTI1" s="447"/>
      <c r="PTJ1" s="447"/>
      <c r="PTK1" s="447"/>
      <c r="PTL1" s="447"/>
      <c r="PTM1" s="447"/>
      <c r="PTN1" s="447"/>
      <c r="PTO1" s="447"/>
      <c r="PTP1" s="447"/>
      <c r="PTQ1" s="447"/>
      <c r="PTR1" s="447"/>
      <c r="PTS1" s="447"/>
      <c r="PTT1" s="447"/>
      <c r="PTU1" s="447"/>
      <c r="PTV1" s="447"/>
      <c r="PTW1" s="447"/>
      <c r="PTX1" s="447"/>
      <c r="PTY1" s="447"/>
      <c r="PTZ1" s="447"/>
      <c r="PUA1" s="447"/>
      <c r="PUB1" s="447"/>
      <c r="PUC1" s="447"/>
      <c r="PUD1" s="447"/>
      <c r="PUE1" s="447"/>
      <c r="PUF1" s="447"/>
      <c r="PUG1" s="447"/>
      <c r="PUH1" s="447"/>
      <c r="PUI1" s="447"/>
      <c r="PUJ1" s="447"/>
      <c r="PUK1" s="447"/>
      <c r="PUL1" s="447"/>
      <c r="PUM1" s="447"/>
      <c r="PUN1" s="447"/>
      <c r="PUO1" s="447"/>
      <c r="PUP1" s="447"/>
      <c r="PUQ1" s="447"/>
      <c r="PUR1" s="447"/>
      <c r="PUS1" s="447"/>
      <c r="PUT1" s="447"/>
      <c r="PUU1" s="447"/>
      <c r="PUV1" s="447"/>
      <c r="PUW1" s="447"/>
      <c r="PUX1" s="447"/>
      <c r="PUY1" s="447"/>
      <c r="PUZ1" s="447"/>
      <c r="PVA1" s="447"/>
      <c r="PVB1" s="447"/>
      <c r="PVC1" s="447"/>
      <c r="PVD1" s="447"/>
      <c r="PVE1" s="447"/>
      <c r="PVF1" s="447"/>
      <c r="PVG1" s="447"/>
      <c r="PVH1" s="447"/>
      <c r="PVI1" s="447"/>
      <c r="PVJ1" s="447"/>
      <c r="PVK1" s="447"/>
      <c r="PVL1" s="447"/>
      <c r="PVM1" s="447"/>
      <c r="PVN1" s="447"/>
      <c r="PVO1" s="447"/>
      <c r="PVP1" s="447"/>
      <c r="PVQ1" s="447"/>
      <c r="PVR1" s="447"/>
      <c r="PVS1" s="447"/>
      <c r="PVT1" s="447"/>
      <c r="PVU1" s="447"/>
      <c r="PVV1" s="447"/>
      <c r="PVW1" s="447"/>
      <c r="PVX1" s="447"/>
      <c r="PVY1" s="447"/>
      <c r="PVZ1" s="447"/>
      <c r="PWA1" s="447"/>
      <c r="PWB1" s="447"/>
      <c r="PWC1" s="447"/>
      <c r="PWD1" s="447"/>
      <c r="PWE1" s="447"/>
      <c r="PWF1" s="447"/>
      <c r="PWG1" s="447"/>
      <c r="PWH1" s="447"/>
      <c r="PWI1" s="447"/>
      <c r="PWJ1" s="447"/>
      <c r="PWK1" s="447"/>
      <c r="PWL1" s="447"/>
      <c r="PWM1" s="447"/>
      <c r="PWN1" s="447"/>
      <c r="PWO1" s="447"/>
      <c r="PWP1" s="447"/>
      <c r="PWQ1" s="447"/>
      <c r="PWR1" s="447"/>
      <c r="PWS1" s="447"/>
      <c r="PWT1" s="447"/>
      <c r="PWU1" s="447"/>
      <c r="PWV1" s="447"/>
      <c r="PWW1" s="447"/>
      <c r="PWX1" s="447"/>
      <c r="PWY1" s="447"/>
      <c r="PWZ1" s="447"/>
      <c r="PXA1" s="447"/>
      <c r="PXB1" s="447"/>
      <c r="PXC1" s="447"/>
      <c r="PXD1" s="447"/>
      <c r="PXE1" s="447"/>
      <c r="PXF1" s="447"/>
      <c r="PXG1" s="447"/>
      <c r="PXH1" s="447"/>
      <c r="PXI1" s="447"/>
      <c r="PXJ1" s="447"/>
      <c r="PXK1" s="447"/>
      <c r="PXL1" s="447"/>
      <c r="PXM1" s="447"/>
      <c r="PXN1" s="447"/>
      <c r="PXO1" s="447"/>
      <c r="PXP1" s="447"/>
      <c r="PXQ1" s="447"/>
      <c r="PXR1" s="447"/>
      <c r="PXS1" s="447"/>
      <c r="PXT1" s="447"/>
      <c r="PXU1" s="447"/>
      <c r="PXV1" s="447"/>
      <c r="PXW1" s="447"/>
      <c r="PXX1" s="447"/>
      <c r="PXY1" s="447"/>
      <c r="PXZ1" s="447"/>
      <c r="PYA1" s="447"/>
      <c r="PYB1" s="447"/>
      <c r="PYC1" s="447"/>
      <c r="PYD1" s="447"/>
      <c r="PYE1" s="447"/>
      <c r="PYF1" s="447"/>
      <c r="PYG1" s="447"/>
      <c r="PYH1" s="447"/>
      <c r="PYI1" s="447"/>
      <c r="PYJ1" s="447"/>
      <c r="PYK1" s="447"/>
      <c r="PYL1" s="447"/>
      <c r="PYM1" s="447"/>
      <c r="PYN1" s="447"/>
      <c r="PYO1" s="447"/>
      <c r="PYP1" s="447"/>
      <c r="PYQ1" s="447"/>
      <c r="PYR1" s="447"/>
      <c r="PYS1" s="447"/>
      <c r="PYT1" s="447"/>
      <c r="PYU1" s="447"/>
      <c r="PYV1" s="447"/>
      <c r="PYW1" s="447"/>
      <c r="PYX1" s="447"/>
      <c r="PYY1" s="447"/>
      <c r="PYZ1" s="447"/>
      <c r="PZA1" s="447"/>
      <c r="PZB1" s="447"/>
      <c r="PZC1" s="447"/>
      <c r="PZD1" s="447"/>
      <c r="PZE1" s="447"/>
      <c r="PZF1" s="447"/>
      <c r="PZG1" s="447"/>
      <c r="PZH1" s="447"/>
      <c r="PZI1" s="447"/>
      <c r="PZJ1" s="447"/>
      <c r="PZK1" s="447"/>
      <c r="PZL1" s="447"/>
      <c r="PZM1" s="447"/>
      <c r="PZN1" s="447"/>
      <c r="PZO1" s="447"/>
      <c r="PZP1" s="447"/>
      <c r="PZQ1" s="447"/>
      <c r="PZR1" s="447"/>
      <c r="PZS1" s="447"/>
      <c r="PZT1" s="447"/>
      <c r="PZU1" s="447"/>
      <c r="PZV1" s="447"/>
      <c r="PZW1" s="447"/>
      <c r="PZX1" s="447"/>
      <c r="PZY1" s="447"/>
      <c r="PZZ1" s="447"/>
      <c r="QAA1" s="447"/>
      <c r="QAB1" s="447"/>
      <c r="QAC1" s="447"/>
      <c r="QAD1" s="447"/>
      <c r="QAE1" s="447"/>
      <c r="QAF1" s="447"/>
      <c r="QAG1" s="447"/>
      <c r="QAH1" s="447"/>
      <c r="QAI1" s="447"/>
      <c r="QAJ1" s="447"/>
      <c r="QAK1" s="447"/>
      <c r="QAL1" s="447"/>
      <c r="QAM1" s="447"/>
      <c r="QAN1" s="447"/>
      <c r="QAO1" s="447"/>
      <c r="QAP1" s="447"/>
      <c r="QAQ1" s="447"/>
      <c r="QAR1" s="447"/>
      <c r="QAS1" s="447"/>
      <c r="QAT1" s="447"/>
      <c r="QAU1" s="447"/>
      <c r="QAV1" s="447"/>
      <c r="QAW1" s="447"/>
      <c r="QAX1" s="447"/>
      <c r="QAY1" s="447"/>
      <c r="QAZ1" s="447"/>
      <c r="QBA1" s="447"/>
      <c r="QBB1" s="447"/>
      <c r="QBC1" s="447"/>
      <c r="QBD1" s="447"/>
      <c r="QBE1" s="447"/>
      <c r="QBF1" s="447"/>
      <c r="QBG1" s="447"/>
      <c r="QBH1" s="447"/>
      <c r="QBI1" s="447"/>
      <c r="QBJ1" s="447"/>
      <c r="QBK1" s="447"/>
      <c r="QBL1" s="447"/>
      <c r="QBM1" s="447"/>
      <c r="QBN1" s="447"/>
      <c r="QBO1" s="447"/>
      <c r="QBP1" s="447"/>
      <c r="QBQ1" s="447"/>
      <c r="QBR1" s="447"/>
      <c r="QBS1" s="447"/>
      <c r="QBT1" s="447"/>
      <c r="QBU1" s="447"/>
      <c r="QBV1" s="447"/>
      <c r="QBW1" s="447"/>
      <c r="QBX1" s="447"/>
      <c r="QBY1" s="447"/>
      <c r="QBZ1" s="447"/>
      <c r="QCA1" s="447"/>
      <c r="QCB1" s="447"/>
      <c r="QCC1" s="447"/>
      <c r="QCD1" s="447"/>
      <c r="QCE1" s="447"/>
      <c r="QCF1" s="447"/>
      <c r="QCG1" s="447"/>
      <c r="QCH1" s="447"/>
      <c r="QCI1" s="447"/>
      <c r="QCJ1" s="447"/>
      <c r="QCK1" s="447"/>
      <c r="QCL1" s="447"/>
      <c r="QCM1" s="447"/>
      <c r="QCN1" s="447"/>
      <c r="QCO1" s="447"/>
      <c r="QCP1" s="447"/>
      <c r="QCQ1" s="447"/>
      <c r="QCR1" s="447"/>
      <c r="QCS1" s="447"/>
      <c r="QCT1" s="447"/>
      <c r="QCU1" s="447"/>
      <c r="QCV1" s="447"/>
      <c r="QCW1" s="447"/>
      <c r="QCX1" s="447"/>
      <c r="QCY1" s="447"/>
      <c r="QCZ1" s="447"/>
      <c r="QDA1" s="447"/>
      <c r="QDB1" s="447"/>
      <c r="QDC1" s="447"/>
      <c r="QDD1" s="447"/>
      <c r="QDE1" s="447"/>
      <c r="QDF1" s="447"/>
      <c r="QDG1" s="447"/>
      <c r="QDH1" s="447"/>
      <c r="QDI1" s="447"/>
      <c r="QDJ1" s="447"/>
      <c r="QDK1" s="447"/>
      <c r="QDL1" s="447"/>
      <c r="QDM1" s="447"/>
      <c r="QDN1" s="447"/>
      <c r="QDO1" s="447"/>
      <c r="QDP1" s="447"/>
      <c r="QDQ1" s="447"/>
      <c r="QDR1" s="447"/>
      <c r="QDS1" s="447"/>
      <c r="QDT1" s="447"/>
      <c r="QDU1" s="447"/>
      <c r="QDV1" s="447"/>
      <c r="QDW1" s="447"/>
      <c r="QDX1" s="447"/>
      <c r="QDY1" s="447"/>
      <c r="QDZ1" s="447"/>
      <c r="QEA1" s="447"/>
      <c r="QEB1" s="447"/>
      <c r="QEC1" s="447"/>
      <c r="QED1" s="447"/>
      <c r="QEE1" s="447"/>
      <c r="QEF1" s="447"/>
      <c r="QEG1" s="447"/>
      <c r="QEH1" s="447"/>
      <c r="QEI1" s="447"/>
      <c r="QEJ1" s="447"/>
      <c r="QEK1" s="447"/>
      <c r="QEL1" s="447"/>
      <c r="QEM1" s="447"/>
      <c r="QEN1" s="447"/>
      <c r="QEO1" s="447"/>
      <c r="QEP1" s="447"/>
      <c r="QEQ1" s="447"/>
      <c r="QER1" s="447"/>
      <c r="QES1" s="447"/>
      <c r="QET1" s="447"/>
      <c r="QEU1" s="447"/>
      <c r="QEV1" s="447"/>
      <c r="QEW1" s="447"/>
      <c r="QEX1" s="447"/>
      <c r="QEY1" s="447"/>
      <c r="QEZ1" s="447"/>
      <c r="QFA1" s="447"/>
      <c r="QFB1" s="447"/>
      <c r="QFC1" s="447"/>
      <c r="QFD1" s="447"/>
      <c r="QFE1" s="447"/>
      <c r="QFF1" s="447"/>
      <c r="QFG1" s="447"/>
      <c r="QFH1" s="447"/>
      <c r="QFI1" s="447"/>
      <c r="QFJ1" s="447"/>
      <c r="QFK1" s="447"/>
      <c r="QFL1" s="447"/>
      <c r="QFM1" s="447"/>
      <c r="QFN1" s="447"/>
      <c r="QFO1" s="447"/>
      <c r="QFP1" s="447"/>
      <c r="QFQ1" s="447"/>
      <c r="QFR1" s="447"/>
      <c r="QFS1" s="447"/>
      <c r="QFT1" s="447"/>
      <c r="QFU1" s="447"/>
      <c r="QFV1" s="447"/>
      <c r="QFW1" s="447"/>
      <c r="QFX1" s="447"/>
      <c r="QFY1" s="447"/>
      <c r="QFZ1" s="447"/>
      <c r="QGA1" s="447"/>
      <c r="QGB1" s="447"/>
      <c r="QGC1" s="447"/>
      <c r="QGD1" s="447"/>
      <c r="QGE1" s="447"/>
      <c r="QGF1" s="447"/>
      <c r="QGG1" s="447"/>
      <c r="QGH1" s="447"/>
      <c r="QGI1" s="447"/>
      <c r="QGJ1" s="447"/>
      <c r="QGK1" s="447"/>
      <c r="QGL1" s="447"/>
      <c r="QGM1" s="447"/>
      <c r="QGN1" s="447"/>
      <c r="QGO1" s="447"/>
      <c r="QGP1" s="447"/>
      <c r="QGQ1" s="447"/>
      <c r="QGR1" s="447"/>
      <c r="QGS1" s="447"/>
      <c r="QGT1" s="447"/>
      <c r="QGU1" s="447"/>
      <c r="QGV1" s="447"/>
      <c r="QGW1" s="447"/>
      <c r="QGX1" s="447"/>
      <c r="QGY1" s="447"/>
      <c r="QGZ1" s="447"/>
      <c r="QHA1" s="447"/>
      <c r="QHB1" s="447"/>
      <c r="QHC1" s="447"/>
      <c r="QHD1" s="447"/>
      <c r="QHE1" s="447"/>
      <c r="QHF1" s="447"/>
      <c r="QHG1" s="447"/>
      <c r="QHH1" s="447"/>
      <c r="QHI1" s="447"/>
      <c r="QHJ1" s="447"/>
      <c r="QHK1" s="447"/>
      <c r="QHL1" s="447"/>
      <c r="QHM1" s="447"/>
      <c r="QHN1" s="447"/>
      <c r="QHO1" s="447"/>
      <c r="QHP1" s="447"/>
      <c r="QHQ1" s="447"/>
      <c r="QHR1" s="447"/>
      <c r="QHS1" s="447"/>
      <c r="QHT1" s="447"/>
      <c r="QHU1" s="447"/>
      <c r="QHV1" s="447"/>
      <c r="QHW1" s="447"/>
      <c r="QHX1" s="447"/>
      <c r="QHY1" s="447"/>
      <c r="QHZ1" s="447"/>
      <c r="QIA1" s="447"/>
      <c r="QIB1" s="447"/>
      <c r="QIC1" s="447"/>
      <c r="QID1" s="447"/>
      <c r="QIE1" s="447"/>
      <c r="QIF1" s="447"/>
      <c r="QIG1" s="447"/>
      <c r="QIH1" s="447"/>
      <c r="QII1" s="447"/>
      <c r="QIJ1" s="447"/>
      <c r="QIK1" s="447"/>
      <c r="QIL1" s="447"/>
      <c r="QIM1" s="447"/>
      <c r="QIN1" s="447"/>
      <c r="QIO1" s="447"/>
      <c r="QIP1" s="447"/>
      <c r="QIQ1" s="447"/>
      <c r="QIR1" s="447"/>
      <c r="QIS1" s="447"/>
      <c r="QIT1" s="447"/>
      <c r="QIU1" s="447"/>
      <c r="QIV1" s="447"/>
      <c r="QIW1" s="447"/>
      <c r="QIX1" s="447"/>
      <c r="QIY1" s="447"/>
      <c r="QIZ1" s="447"/>
      <c r="QJA1" s="447"/>
      <c r="QJB1" s="447"/>
      <c r="QJC1" s="447"/>
      <c r="QJD1" s="447"/>
      <c r="QJE1" s="447"/>
      <c r="QJF1" s="447"/>
      <c r="QJG1" s="447"/>
      <c r="QJH1" s="447"/>
      <c r="QJI1" s="447"/>
      <c r="QJJ1" s="447"/>
      <c r="QJK1" s="447"/>
      <c r="QJL1" s="447"/>
      <c r="QJM1" s="447"/>
      <c r="QJN1" s="447"/>
      <c r="QJO1" s="447"/>
      <c r="QJP1" s="447"/>
      <c r="QJQ1" s="447"/>
      <c r="QJR1" s="447"/>
      <c r="QJS1" s="447"/>
      <c r="QJT1" s="447"/>
      <c r="QJU1" s="447"/>
      <c r="QJV1" s="447"/>
      <c r="QJW1" s="447"/>
      <c r="QJX1" s="447"/>
      <c r="QJY1" s="447"/>
      <c r="QJZ1" s="447"/>
      <c r="QKA1" s="447"/>
      <c r="QKB1" s="447"/>
      <c r="QKC1" s="447"/>
      <c r="QKD1" s="447"/>
      <c r="QKE1" s="447"/>
      <c r="QKF1" s="447"/>
      <c r="QKG1" s="447"/>
      <c r="QKH1" s="447"/>
      <c r="QKI1" s="447"/>
      <c r="QKJ1" s="447"/>
      <c r="QKK1" s="447"/>
      <c r="QKL1" s="447"/>
      <c r="QKM1" s="447"/>
      <c r="QKN1" s="447"/>
      <c r="QKO1" s="447"/>
      <c r="QKP1" s="447"/>
      <c r="QKQ1" s="447"/>
      <c r="QKR1" s="447"/>
      <c r="QKS1" s="447"/>
      <c r="QKT1" s="447"/>
      <c r="QKU1" s="447"/>
      <c r="QKV1" s="447"/>
      <c r="QKW1" s="447"/>
      <c r="QKX1" s="447"/>
      <c r="QKY1" s="447"/>
      <c r="QKZ1" s="447"/>
      <c r="QLA1" s="447"/>
      <c r="QLB1" s="447"/>
      <c r="QLC1" s="447"/>
      <c r="QLD1" s="447"/>
      <c r="QLE1" s="447"/>
      <c r="QLF1" s="447"/>
      <c r="QLG1" s="447"/>
      <c r="QLH1" s="447"/>
      <c r="QLI1" s="447"/>
      <c r="QLJ1" s="447"/>
      <c r="QLK1" s="447"/>
      <c r="QLL1" s="447"/>
      <c r="QLM1" s="447"/>
      <c r="QLN1" s="447"/>
      <c r="QLO1" s="447"/>
      <c r="QLP1" s="447"/>
      <c r="QLQ1" s="447"/>
      <c r="QLR1" s="447"/>
      <c r="QLS1" s="447"/>
      <c r="QLT1" s="447"/>
      <c r="QLU1" s="447"/>
      <c r="QLV1" s="447"/>
      <c r="QLW1" s="447"/>
      <c r="QLX1" s="447"/>
      <c r="QLY1" s="447"/>
      <c r="QLZ1" s="447"/>
      <c r="QMA1" s="447"/>
      <c r="QMB1" s="447"/>
      <c r="QMC1" s="447"/>
      <c r="QMD1" s="447"/>
      <c r="QME1" s="447"/>
      <c r="QMF1" s="447"/>
      <c r="QMG1" s="447"/>
      <c r="QMH1" s="447"/>
      <c r="QMI1" s="447"/>
      <c r="QMJ1" s="447"/>
      <c r="QMK1" s="447"/>
      <c r="QML1" s="447"/>
      <c r="QMM1" s="447"/>
      <c r="QMN1" s="447"/>
      <c r="QMO1" s="447"/>
      <c r="QMP1" s="447"/>
      <c r="QMQ1" s="447"/>
      <c r="QMR1" s="447"/>
      <c r="QMS1" s="447"/>
      <c r="QMT1" s="447"/>
      <c r="QMU1" s="447"/>
      <c r="QMV1" s="447"/>
      <c r="QMW1" s="447"/>
      <c r="QMX1" s="447"/>
      <c r="QMY1" s="447"/>
      <c r="QMZ1" s="447"/>
      <c r="QNA1" s="447"/>
      <c r="QNB1" s="447"/>
      <c r="QNC1" s="447"/>
      <c r="QND1" s="447"/>
      <c r="QNE1" s="447"/>
      <c r="QNF1" s="447"/>
      <c r="QNG1" s="447"/>
      <c r="QNH1" s="447"/>
      <c r="QNI1" s="447"/>
      <c r="QNJ1" s="447"/>
      <c r="QNK1" s="447"/>
      <c r="QNL1" s="447"/>
      <c r="QNM1" s="447"/>
      <c r="QNN1" s="447"/>
      <c r="QNO1" s="447"/>
      <c r="QNP1" s="447"/>
      <c r="QNQ1" s="447"/>
      <c r="QNR1" s="447"/>
      <c r="QNS1" s="447"/>
      <c r="QNT1" s="447"/>
      <c r="QNU1" s="447"/>
      <c r="QNV1" s="447"/>
      <c r="QNW1" s="447"/>
      <c r="QNX1" s="447"/>
      <c r="QNY1" s="447"/>
      <c r="QNZ1" s="447"/>
      <c r="QOA1" s="447"/>
      <c r="QOB1" s="447"/>
      <c r="QOC1" s="447"/>
      <c r="QOD1" s="447"/>
      <c r="QOE1" s="447"/>
      <c r="QOF1" s="447"/>
      <c r="QOG1" s="447"/>
      <c r="QOH1" s="447"/>
      <c r="QOI1" s="447"/>
      <c r="QOJ1" s="447"/>
      <c r="QOK1" s="447"/>
      <c r="QOL1" s="447"/>
      <c r="QOM1" s="447"/>
      <c r="QON1" s="447"/>
      <c r="QOO1" s="447"/>
      <c r="QOP1" s="447"/>
      <c r="QOQ1" s="447"/>
      <c r="QOR1" s="447"/>
      <c r="QOS1" s="447"/>
      <c r="QOT1" s="447"/>
      <c r="QOU1" s="447"/>
      <c r="QOV1" s="447"/>
      <c r="QOW1" s="447"/>
      <c r="QOX1" s="447"/>
      <c r="QOY1" s="447"/>
      <c r="QOZ1" s="447"/>
      <c r="QPA1" s="447"/>
      <c r="QPB1" s="447"/>
      <c r="QPC1" s="447"/>
      <c r="QPD1" s="447"/>
      <c r="QPE1" s="447"/>
      <c r="QPF1" s="447"/>
      <c r="QPG1" s="447"/>
      <c r="QPH1" s="447"/>
      <c r="QPI1" s="447"/>
      <c r="QPJ1" s="447"/>
      <c r="QPK1" s="447"/>
      <c r="QPL1" s="447"/>
      <c r="QPM1" s="447"/>
      <c r="QPN1" s="447"/>
      <c r="QPO1" s="447"/>
      <c r="QPP1" s="447"/>
      <c r="QPQ1" s="447"/>
      <c r="QPR1" s="447"/>
      <c r="QPS1" s="447"/>
      <c r="QPT1" s="447"/>
      <c r="QPU1" s="447"/>
      <c r="QPV1" s="447"/>
      <c r="QPW1" s="447"/>
      <c r="QPX1" s="447"/>
      <c r="QPY1" s="447"/>
      <c r="QPZ1" s="447"/>
      <c r="QQA1" s="447"/>
      <c r="QQB1" s="447"/>
      <c r="QQC1" s="447"/>
      <c r="QQD1" s="447"/>
      <c r="QQE1" s="447"/>
      <c r="QQF1" s="447"/>
      <c r="QQG1" s="447"/>
      <c r="QQH1" s="447"/>
      <c r="QQI1" s="447"/>
      <c r="QQJ1" s="447"/>
      <c r="QQK1" s="447"/>
      <c r="QQL1" s="447"/>
      <c r="QQM1" s="447"/>
      <c r="QQN1" s="447"/>
      <c r="QQO1" s="447"/>
      <c r="QQP1" s="447"/>
      <c r="QQQ1" s="447"/>
      <c r="QQR1" s="447"/>
      <c r="QQS1" s="447"/>
      <c r="QQT1" s="447"/>
      <c r="QQU1" s="447"/>
      <c r="QQV1" s="447"/>
      <c r="QQW1" s="447"/>
      <c r="QQX1" s="447"/>
      <c r="QQY1" s="447"/>
      <c r="QQZ1" s="447"/>
      <c r="QRA1" s="447"/>
      <c r="QRB1" s="447"/>
      <c r="QRC1" s="447"/>
      <c r="QRD1" s="447"/>
      <c r="QRE1" s="447"/>
      <c r="QRF1" s="447"/>
      <c r="QRG1" s="447"/>
      <c r="QRH1" s="447"/>
      <c r="QRI1" s="447"/>
      <c r="QRJ1" s="447"/>
      <c r="QRK1" s="447"/>
      <c r="QRL1" s="447"/>
      <c r="QRM1" s="447"/>
      <c r="QRN1" s="447"/>
      <c r="QRO1" s="447"/>
      <c r="QRP1" s="447"/>
      <c r="QRQ1" s="447"/>
      <c r="QRR1" s="447"/>
      <c r="QRS1" s="447"/>
      <c r="QRT1" s="447"/>
      <c r="QRU1" s="447"/>
      <c r="QRV1" s="447"/>
      <c r="QRW1" s="447"/>
      <c r="QRX1" s="447"/>
      <c r="QRY1" s="447"/>
      <c r="QRZ1" s="447"/>
      <c r="QSA1" s="447"/>
      <c r="QSB1" s="447"/>
      <c r="QSC1" s="447"/>
      <c r="QSD1" s="447"/>
      <c r="QSE1" s="447"/>
      <c r="QSF1" s="447"/>
      <c r="QSG1" s="447"/>
      <c r="QSH1" s="447"/>
      <c r="QSI1" s="447"/>
      <c r="QSJ1" s="447"/>
      <c r="QSK1" s="447"/>
      <c r="QSL1" s="447"/>
      <c r="QSM1" s="447"/>
      <c r="QSN1" s="447"/>
      <c r="QSO1" s="447"/>
      <c r="QSP1" s="447"/>
      <c r="QSQ1" s="447"/>
      <c r="QSR1" s="447"/>
      <c r="QSS1" s="447"/>
      <c r="QST1" s="447"/>
      <c r="QSU1" s="447"/>
      <c r="QSV1" s="447"/>
      <c r="QSW1" s="447"/>
      <c r="QSX1" s="447"/>
      <c r="QSY1" s="447"/>
      <c r="QSZ1" s="447"/>
      <c r="QTA1" s="447"/>
      <c r="QTB1" s="447"/>
      <c r="QTC1" s="447"/>
      <c r="QTD1" s="447"/>
      <c r="QTE1" s="447"/>
      <c r="QTF1" s="447"/>
      <c r="QTG1" s="447"/>
      <c r="QTH1" s="447"/>
      <c r="QTI1" s="447"/>
      <c r="QTJ1" s="447"/>
      <c r="QTK1" s="447"/>
      <c r="QTL1" s="447"/>
      <c r="QTM1" s="447"/>
      <c r="QTN1" s="447"/>
      <c r="QTO1" s="447"/>
      <c r="QTP1" s="447"/>
      <c r="QTQ1" s="447"/>
      <c r="QTR1" s="447"/>
      <c r="QTS1" s="447"/>
      <c r="QTT1" s="447"/>
      <c r="QTU1" s="447"/>
      <c r="QTV1" s="447"/>
      <c r="QTW1" s="447"/>
      <c r="QTX1" s="447"/>
      <c r="QTY1" s="447"/>
      <c r="QTZ1" s="447"/>
      <c r="QUA1" s="447"/>
      <c r="QUB1" s="447"/>
      <c r="QUC1" s="447"/>
      <c r="QUD1" s="447"/>
      <c r="QUE1" s="447"/>
      <c r="QUF1" s="447"/>
      <c r="QUG1" s="447"/>
      <c r="QUH1" s="447"/>
      <c r="QUI1" s="447"/>
      <c r="QUJ1" s="447"/>
      <c r="QUK1" s="447"/>
      <c r="QUL1" s="447"/>
      <c r="QUM1" s="447"/>
      <c r="QUN1" s="447"/>
      <c r="QUO1" s="447"/>
      <c r="QUP1" s="447"/>
      <c r="QUQ1" s="447"/>
      <c r="QUR1" s="447"/>
      <c r="QUS1" s="447"/>
      <c r="QUT1" s="447"/>
      <c r="QUU1" s="447"/>
      <c r="QUV1" s="447"/>
      <c r="QUW1" s="447"/>
      <c r="QUX1" s="447"/>
      <c r="QUY1" s="447"/>
      <c r="QUZ1" s="447"/>
      <c r="QVA1" s="447"/>
      <c r="QVB1" s="447"/>
      <c r="QVC1" s="447"/>
      <c r="QVD1" s="447"/>
      <c r="QVE1" s="447"/>
      <c r="QVF1" s="447"/>
      <c r="QVG1" s="447"/>
      <c r="QVH1" s="447"/>
      <c r="QVI1" s="447"/>
      <c r="QVJ1" s="447"/>
      <c r="QVK1" s="447"/>
      <c r="QVL1" s="447"/>
      <c r="QVM1" s="447"/>
      <c r="QVN1" s="447"/>
      <c r="QVO1" s="447"/>
      <c r="QVP1" s="447"/>
      <c r="QVQ1" s="447"/>
      <c r="QVR1" s="447"/>
      <c r="QVS1" s="447"/>
      <c r="QVT1" s="447"/>
      <c r="QVU1" s="447"/>
      <c r="QVV1" s="447"/>
      <c r="QVW1" s="447"/>
      <c r="QVX1" s="447"/>
      <c r="QVY1" s="447"/>
      <c r="QVZ1" s="447"/>
      <c r="QWA1" s="447"/>
      <c r="QWB1" s="447"/>
      <c r="QWC1" s="447"/>
      <c r="QWD1" s="447"/>
      <c r="QWE1" s="447"/>
      <c r="QWF1" s="447"/>
      <c r="QWG1" s="447"/>
      <c r="QWH1" s="447"/>
      <c r="QWI1" s="447"/>
      <c r="QWJ1" s="447"/>
      <c r="QWK1" s="447"/>
      <c r="QWL1" s="447"/>
      <c r="QWM1" s="447"/>
      <c r="QWN1" s="447"/>
      <c r="QWO1" s="447"/>
      <c r="QWP1" s="447"/>
      <c r="QWQ1" s="447"/>
      <c r="QWR1" s="447"/>
      <c r="QWS1" s="447"/>
      <c r="QWT1" s="447"/>
      <c r="QWU1" s="447"/>
      <c r="QWV1" s="447"/>
      <c r="QWW1" s="447"/>
      <c r="QWX1" s="447"/>
      <c r="QWY1" s="447"/>
      <c r="QWZ1" s="447"/>
      <c r="QXA1" s="447"/>
      <c r="QXB1" s="447"/>
      <c r="QXC1" s="447"/>
      <c r="QXD1" s="447"/>
      <c r="QXE1" s="447"/>
      <c r="QXF1" s="447"/>
      <c r="QXG1" s="447"/>
      <c r="QXH1" s="447"/>
      <c r="QXI1" s="447"/>
      <c r="QXJ1" s="447"/>
      <c r="QXK1" s="447"/>
      <c r="QXL1" s="447"/>
      <c r="QXM1" s="447"/>
      <c r="QXN1" s="447"/>
      <c r="QXO1" s="447"/>
      <c r="QXP1" s="447"/>
      <c r="QXQ1" s="447"/>
      <c r="QXR1" s="447"/>
      <c r="QXS1" s="447"/>
      <c r="QXT1" s="447"/>
      <c r="QXU1" s="447"/>
      <c r="QXV1" s="447"/>
      <c r="QXW1" s="447"/>
      <c r="QXX1" s="447"/>
      <c r="QXY1" s="447"/>
      <c r="QXZ1" s="447"/>
      <c r="QYA1" s="447"/>
      <c r="QYB1" s="447"/>
      <c r="QYC1" s="447"/>
      <c r="QYD1" s="447"/>
      <c r="QYE1" s="447"/>
      <c r="QYF1" s="447"/>
      <c r="QYG1" s="447"/>
      <c r="QYH1" s="447"/>
      <c r="QYI1" s="447"/>
      <c r="QYJ1" s="447"/>
      <c r="QYK1" s="447"/>
      <c r="QYL1" s="447"/>
      <c r="QYM1" s="447"/>
      <c r="QYN1" s="447"/>
      <c r="QYO1" s="447"/>
      <c r="QYP1" s="447"/>
      <c r="QYQ1" s="447"/>
      <c r="QYR1" s="447"/>
      <c r="QYS1" s="447"/>
      <c r="QYT1" s="447"/>
      <c r="QYU1" s="447"/>
      <c r="QYV1" s="447"/>
      <c r="QYW1" s="447"/>
      <c r="QYX1" s="447"/>
      <c r="QYY1" s="447"/>
      <c r="QYZ1" s="447"/>
      <c r="QZA1" s="447"/>
      <c r="QZB1" s="447"/>
      <c r="QZC1" s="447"/>
      <c r="QZD1" s="447"/>
      <c r="QZE1" s="447"/>
      <c r="QZF1" s="447"/>
      <c r="QZG1" s="447"/>
      <c r="QZH1" s="447"/>
      <c r="QZI1" s="447"/>
      <c r="QZJ1" s="447"/>
      <c r="QZK1" s="447"/>
      <c r="QZL1" s="447"/>
      <c r="QZM1" s="447"/>
      <c r="QZN1" s="447"/>
      <c r="QZO1" s="447"/>
      <c r="QZP1" s="447"/>
      <c r="QZQ1" s="447"/>
      <c r="QZR1" s="447"/>
      <c r="QZS1" s="447"/>
      <c r="QZT1" s="447"/>
      <c r="QZU1" s="447"/>
      <c r="QZV1" s="447"/>
      <c r="QZW1" s="447"/>
      <c r="QZX1" s="447"/>
      <c r="QZY1" s="447"/>
      <c r="QZZ1" s="447"/>
      <c r="RAA1" s="447"/>
      <c r="RAB1" s="447"/>
      <c r="RAC1" s="447"/>
      <c r="RAD1" s="447"/>
      <c r="RAE1" s="447"/>
      <c r="RAF1" s="447"/>
      <c r="RAG1" s="447"/>
      <c r="RAH1" s="447"/>
      <c r="RAI1" s="447"/>
      <c r="RAJ1" s="447"/>
      <c r="RAK1" s="447"/>
      <c r="RAL1" s="447"/>
      <c r="RAM1" s="447"/>
      <c r="RAN1" s="447"/>
      <c r="RAO1" s="447"/>
      <c r="RAP1" s="447"/>
      <c r="RAQ1" s="447"/>
      <c r="RAR1" s="447"/>
      <c r="RAS1" s="447"/>
      <c r="RAT1" s="447"/>
      <c r="RAU1" s="447"/>
      <c r="RAV1" s="447"/>
      <c r="RAW1" s="447"/>
      <c r="RAX1" s="447"/>
      <c r="RAY1" s="447"/>
      <c r="RAZ1" s="447"/>
      <c r="RBA1" s="447"/>
      <c r="RBB1" s="447"/>
      <c r="RBC1" s="447"/>
      <c r="RBD1" s="447"/>
      <c r="RBE1" s="447"/>
      <c r="RBF1" s="447"/>
      <c r="RBG1" s="447"/>
      <c r="RBH1" s="447"/>
      <c r="RBI1" s="447"/>
      <c r="RBJ1" s="447"/>
      <c r="RBK1" s="447"/>
      <c r="RBL1" s="447"/>
      <c r="RBM1" s="447"/>
      <c r="RBN1" s="447"/>
      <c r="RBO1" s="447"/>
      <c r="RBP1" s="447"/>
      <c r="RBQ1" s="447"/>
      <c r="RBR1" s="447"/>
      <c r="RBS1" s="447"/>
      <c r="RBT1" s="447"/>
      <c r="RBU1" s="447"/>
      <c r="RBV1" s="447"/>
      <c r="RBW1" s="447"/>
      <c r="RBX1" s="447"/>
      <c r="RBY1" s="447"/>
      <c r="RBZ1" s="447"/>
      <c r="RCA1" s="447"/>
      <c r="RCB1" s="447"/>
      <c r="RCC1" s="447"/>
      <c r="RCD1" s="447"/>
      <c r="RCE1" s="447"/>
      <c r="RCF1" s="447"/>
      <c r="RCG1" s="447"/>
      <c r="RCH1" s="447"/>
      <c r="RCI1" s="447"/>
      <c r="RCJ1" s="447"/>
      <c r="RCK1" s="447"/>
      <c r="RCL1" s="447"/>
      <c r="RCM1" s="447"/>
      <c r="RCN1" s="447"/>
      <c r="RCO1" s="447"/>
      <c r="RCP1" s="447"/>
      <c r="RCQ1" s="447"/>
      <c r="RCR1" s="447"/>
      <c r="RCS1" s="447"/>
      <c r="RCT1" s="447"/>
      <c r="RCU1" s="447"/>
      <c r="RCV1" s="447"/>
      <c r="RCW1" s="447"/>
      <c r="RCX1" s="447"/>
      <c r="RCY1" s="447"/>
      <c r="RCZ1" s="447"/>
      <c r="RDA1" s="447"/>
      <c r="RDB1" s="447"/>
      <c r="RDC1" s="447"/>
      <c r="RDD1" s="447"/>
      <c r="RDE1" s="447"/>
      <c r="RDF1" s="447"/>
      <c r="RDG1" s="447"/>
      <c r="RDH1" s="447"/>
      <c r="RDI1" s="447"/>
      <c r="RDJ1" s="447"/>
      <c r="RDK1" s="447"/>
      <c r="RDL1" s="447"/>
      <c r="RDM1" s="447"/>
      <c r="RDN1" s="447"/>
      <c r="RDO1" s="447"/>
      <c r="RDP1" s="447"/>
      <c r="RDQ1" s="447"/>
      <c r="RDR1" s="447"/>
      <c r="RDS1" s="447"/>
      <c r="RDT1" s="447"/>
      <c r="RDU1" s="447"/>
      <c r="RDV1" s="447"/>
      <c r="RDW1" s="447"/>
      <c r="RDX1" s="447"/>
      <c r="RDY1" s="447"/>
      <c r="RDZ1" s="447"/>
      <c r="REA1" s="447"/>
      <c r="REB1" s="447"/>
      <c r="REC1" s="447"/>
      <c r="RED1" s="447"/>
      <c r="REE1" s="447"/>
      <c r="REF1" s="447"/>
      <c r="REG1" s="447"/>
      <c r="REH1" s="447"/>
      <c r="REI1" s="447"/>
      <c r="REJ1" s="447"/>
      <c r="REK1" s="447"/>
      <c r="REL1" s="447"/>
      <c r="REM1" s="447"/>
      <c r="REN1" s="447"/>
      <c r="REO1" s="447"/>
      <c r="REP1" s="447"/>
      <c r="REQ1" s="447"/>
      <c r="RER1" s="447"/>
      <c r="RES1" s="447"/>
      <c r="RET1" s="447"/>
      <c r="REU1" s="447"/>
      <c r="REV1" s="447"/>
      <c r="REW1" s="447"/>
      <c r="REX1" s="447"/>
      <c r="REY1" s="447"/>
      <c r="REZ1" s="447"/>
      <c r="RFA1" s="447"/>
      <c r="RFB1" s="447"/>
      <c r="RFC1" s="447"/>
      <c r="RFD1" s="447"/>
      <c r="RFE1" s="447"/>
      <c r="RFF1" s="447"/>
      <c r="RFG1" s="447"/>
      <c r="RFH1" s="447"/>
      <c r="RFI1" s="447"/>
      <c r="RFJ1" s="447"/>
      <c r="RFK1" s="447"/>
      <c r="RFL1" s="447"/>
      <c r="RFM1" s="447"/>
      <c r="RFN1" s="447"/>
      <c r="RFO1" s="447"/>
      <c r="RFP1" s="447"/>
      <c r="RFQ1" s="447"/>
      <c r="RFR1" s="447"/>
      <c r="RFS1" s="447"/>
      <c r="RFT1" s="447"/>
      <c r="RFU1" s="447"/>
      <c r="RFV1" s="447"/>
      <c r="RFW1" s="447"/>
      <c r="RFX1" s="447"/>
      <c r="RFY1" s="447"/>
      <c r="RFZ1" s="447"/>
      <c r="RGA1" s="447"/>
      <c r="RGB1" s="447"/>
      <c r="RGC1" s="447"/>
      <c r="RGD1" s="447"/>
      <c r="RGE1" s="447"/>
      <c r="RGF1" s="447"/>
      <c r="RGG1" s="447"/>
      <c r="RGH1" s="447"/>
      <c r="RGI1" s="447"/>
      <c r="RGJ1" s="447"/>
      <c r="RGK1" s="447"/>
      <c r="RGL1" s="447"/>
      <c r="RGM1" s="447"/>
      <c r="RGN1" s="447"/>
      <c r="RGO1" s="447"/>
      <c r="RGP1" s="447"/>
      <c r="RGQ1" s="447"/>
      <c r="RGR1" s="447"/>
      <c r="RGS1" s="447"/>
      <c r="RGT1" s="447"/>
      <c r="RGU1" s="447"/>
      <c r="RGV1" s="447"/>
      <c r="RGW1" s="447"/>
      <c r="RGX1" s="447"/>
      <c r="RGY1" s="447"/>
      <c r="RGZ1" s="447"/>
      <c r="RHA1" s="447"/>
      <c r="RHB1" s="447"/>
      <c r="RHC1" s="447"/>
      <c r="RHD1" s="447"/>
      <c r="RHE1" s="447"/>
      <c r="RHF1" s="447"/>
      <c r="RHG1" s="447"/>
      <c r="RHH1" s="447"/>
      <c r="RHI1" s="447"/>
      <c r="RHJ1" s="447"/>
      <c r="RHK1" s="447"/>
      <c r="RHL1" s="447"/>
      <c r="RHM1" s="447"/>
      <c r="RHN1" s="447"/>
      <c r="RHO1" s="447"/>
      <c r="RHP1" s="447"/>
      <c r="RHQ1" s="447"/>
      <c r="RHR1" s="447"/>
      <c r="RHS1" s="447"/>
      <c r="RHT1" s="447"/>
      <c r="RHU1" s="447"/>
      <c r="RHV1" s="447"/>
      <c r="RHW1" s="447"/>
      <c r="RHX1" s="447"/>
      <c r="RHY1" s="447"/>
      <c r="RHZ1" s="447"/>
      <c r="RIA1" s="447"/>
      <c r="RIB1" s="447"/>
      <c r="RIC1" s="447"/>
      <c r="RID1" s="447"/>
      <c r="RIE1" s="447"/>
      <c r="RIF1" s="447"/>
      <c r="RIG1" s="447"/>
      <c r="RIH1" s="447"/>
      <c r="RII1" s="447"/>
      <c r="RIJ1" s="447"/>
      <c r="RIK1" s="447"/>
      <c r="RIL1" s="447"/>
      <c r="RIM1" s="447"/>
      <c r="RIN1" s="447"/>
      <c r="RIO1" s="447"/>
      <c r="RIP1" s="447"/>
      <c r="RIQ1" s="447"/>
      <c r="RIR1" s="447"/>
      <c r="RIS1" s="447"/>
      <c r="RIT1" s="447"/>
      <c r="RIU1" s="447"/>
      <c r="RIV1" s="447"/>
      <c r="RIW1" s="447"/>
      <c r="RIX1" s="447"/>
      <c r="RIY1" s="447"/>
      <c r="RIZ1" s="447"/>
      <c r="RJA1" s="447"/>
      <c r="RJB1" s="447"/>
      <c r="RJC1" s="447"/>
      <c r="RJD1" s="447"/>
      <c r="RJE1" s="447"/>
      <c r="RJF1" s="447"/>
      <c r="RJG1" s="447"/>
      <c r="RJH1" s="447"/>
      <c r="RJI1" s="447"/>
      <c r="RJJ1" s="447"/>
      <c r="RJK1" s="447"/>
      <c r="RJL1" s="447"/>
      <c r="RJM1" s="447"/>
      <c r="RJN1" s="447"/>
      <c r="RJO1" s="447"/>
      <c r="RJP1" s="447"/>
      <c r="RJQ1" s="447"/>
      <c r="RJR1" s="447"/>
      <c r="RJS1" s="447"/>
      <c r="RJT1" s="447"/>
      <c r="RJU1" s="447"/>
      <c r="RJV1" s="447"/>
      <c r="RJW1" s="447"/>
      <c r="RJX1" s="447"/>
      <c r="RJY1" s="447"/>
      <c r="RJZ1" s="447"/>
      <c r="RKA1" s="447"/>
      <c r="RKB1" s="447"/>
      <c r="RKC1" s="447"/>
      <c r="RKD1" s="447"/>
      <c r="RKE1" s="447"/>
      <c r="RKF1" s="447"/>
      <c r="RKG1" s="447"/>
      <c r="RKH1" s="447"/>
      <c r="RKI1" s="447"/>
      <c r="RKJ1" s="447"/>
      <c r="RKK1" s="447"/>
      <c r="RKL1" s="447"/>
      <c r="RKM1" s="447"/>
      <c r="RKN1" s="447"/>
      <c r="RKO1" s="447"/>
      <c r="RKP1" s="447"/>
      <c r="RKQ1" s="447"/>
      <c r="RKR1" s="447"/>
      <c r="RKS1" s="447"/>
      <c r="RKT1" s="447"/>
      <c r="RKU1" s="447"/>
      <c r="RKV1" s="447"/>
      <c r="RKW1" s="447"/>
      <c r="RKX1" s="447"/>
      <c r="RKY1" s="447"/>
      <c r="RKZ1" s="447"/>
      <c r="RLA1" s="447"/>
      <c r="RLB1" s="447"/>
      <c r="RLC1" s="447"/>
      <c r="RLD1" s="447"/>
      <c r="RLE1" s="447"/>
      <c r="RLF1" s="447"/>
      <c r="RLG1" s="447"/>
      <c r="RLH1" s="447"/>
      <c r="RLI1" s="447"/>
      <c r="RLJ1" s="447"/>
      <c r="RLK1" s="447"/>
      <c r="RLL1" s="447"/>
      <c r="RLM1" s="447"/>
      <c r="RLN1" s="447"/>
      <c r="RLO1" s="447"/>
      <c r="RLP1" s="447"/>
      <c r="RLQ1" s="447"/>
      <c r="RLR1" s="447"/>
      <c r="RLS1" s="447"/>
      <c r="RLT1" s="447"/>
      <c r="RLU1" s="447"/>
      <c r="RLV1" s="447"/>
      <c r="RLW1" s="447"/>
      <c r="RLX1" s="447"/>
      <c r="RLY1" s="447"/>
      <c r="RLZ1" s="447"/>
      <c r="RMA1" s="447"/>
      <c r="RMB1" s="447"/>
      <c r="RMC1" s="447"/>
      <c r="RMD1" s="447"/>
      <c r="RME1" s="447"/>
      <c r="RMF1" s="447"/>
      <c r="RMG1" s="447"/>
      <c r="RMH1" s="447"/>
      <c r="RMI1" s="447"/>
      <c r="RMJ1" s="447"/>
      <c r="RMK1" s="447"/>
      <c r="RML1" s="447"/>
      <c r="RMM1" s="447"/>
      <c r="RMN1" s="447"/>
      <c r="RMO1" s="447"/>
      <c r="RMP1" s="447"/>
      <c r="RMQ1" s="447"/>
      <c r="RMR1" s="447"/>
      <c r="RMS1" s="447"/>
      <c r="RMT1" s="447"/>
      <c r="RMU1" s="447"/>
      <c r="RMV1" s="447"/>
      <c r="RMW1" s="447"/>
      <c r="RMX1" s="447"/>
      <c r="RMY1" s="447"/>
      <c r="RMZ1" s="447"/>
      <c r="RNA1" s="447"/>
      <c r="RNB1" s="447"/>
      <c r="RNC1" s="447"/>
      <c r="RND1" s="447"/>
      <c r="RNE1" s="447"/>
      <c r="RNF1" s="447"/>
      <c r="RNG1" s="447"/>
      <c r="RNH1" s="447"/>
      <c r="RNI1" s="447"/>
      <c r="RNJ1" s="447"/>
      <c r="RNK1" s="447"/>
      <c r="RNL1" s="447"/>
      <c r="RNM1" s="447"/>
      <c r="RNN1" s="447"/>
      <c r="RNO1" s="447"/>
      <c r="RNP1" s="447"/>
      <c r="RNQ1" s="447"/>
      <c r="RNR1" s="447"/>
      <c r="RNS1" s="447"/>
      <c r="RNT1" s="447"/>
      <c r="RNU1" s="447"/>
      <c r="RNV1" s="447"/>
      <c r="RNW1" s="447"/>
      <c r="RNX1" s="447"/>
      <c r="RNY1" s="447"/>
      <c r="RNZ1" s="447"/>
      <c r="ROA1" s="447"/>
      <c r="ROB1" s="447"/>
      <c r="ROC1" s="447"/>
      <c r="ROD1" s="447"/>
      <c r="ROE1" s="447"/>
      <c r="ROF1" s="447"/>
      <c r="ROG1" s="447"/>
      <c r="ROH1" s="447"/>
      <c r="ROI1" s="447"/>
      <c r="ROJ1" s="447"/>
      <c r="ROK1" s="447"/>
      <c r="ROL1" s="447"/>
      <c r="ROM1" s="447"/>
      <c r="RON1" s="447"/>
      <c r="ROO1" s="447"/>
      <c r="ROP1" s="447"/>
      <c r="ROQ1" s="447"/>
      <c r="ROR1" s="447"/>
      <c r="ROS1" s="447"/>
      <c r="ROT1" s="447"/>
      <c r="ROU1" s="447"/>
      <c r="ROV1" s="447"/>
      <c r="ROW1" s="447"/>
      <c r="ROX1" s="447"/>
      <c r="ROY1" s="447"/>
      <c r="ROZ1" s="447"/>
      <c r="RPA1" s="447"/>
      <c r="RPB1" s="447"/>
      <c r="RPC1" s="447"/>
      <c r="RPD1" s="447"/>
      <c r="RPE1" s="447"/>
      <c r="RPF1" s="447"/>
      <c r="RPG1" s="447"/>
      <c r="RPH1" s="447"/>
      <c r="RPI1" s="447"/>
      <c r="RPJ1" s="447"/>
      <c r="RPK1" s="447"/>
      <c r="RPL1" s="447"/>
      <c r="RPM1" s="447"/>
      <c r="RPN1" s="447"/>
      <c r="RPO1" s="447"/>
      <c r="RPP1" s="447"/>
      <c r="RPQ1" s="447"/>
      <c r="RPR1" s="447"/>
      <c r="RPS1" s="447"/>
      <c r="RPT1" s="447"/>
      <c r="RPU1" s="447"/>
      <c r="RPV1" s="447"/>
      <c r="RPW1" s="447"/>
      <c r="RPX1" s="447"/>
      <c r="RPY1" s="447"/>
      <c r="RPZ1" s="447"/>
      <c r="RQA1" s="447"/>
      <c r="RQB1" s="447"/>
      <c r="RQC1" s="447"/>
      <c r="RQD1" s="447"/>
      <c r="RQE1" s="447"/>
      <c r="RQF1" s="447"/>
      <c r="RQG1" s="447"/>
      <c r="RQH1" s="447"/>
      <c r="RQI1" s="447"/>
      <c r="RQJ1" s="447"/>
      <c r="RQK1" s="447"/>
      <c r="RQL1" s="447"/>
      <c r="RQM1" s="447"/>
      <c r="RQN1" s="447"/>
      <c r="RQO1" s="447"/>
      <c r="RQP1" s="447"/>
      <c r="RQQ1" s="447"/>
      <c r="RQR1" s="447"/>
      <c r="RQS1" s="447"/>
      <c r="RQT1" s="447"/>
      <c r="RQU1" s="447"/>
      <c r="RQV1" s="447"/>
      <c r="RQW1" s="447"/>
      <c r="RQX1" s="447"/>
      <c r="RQY1" s="447"/>
      <c r="RQZ1" s="447"/>
      <c r="RRA1" s="447"/>
      <c r="RRB1" s="447"/>
      <c r="RRC1" s="447"/>
      <c r="RRD1" s="447"/>
      <c r="RRE1" s="447"/>
      <c r="RRF1" s="447"/>
      <c r="RRG1" s="447"/>
      <c r="RRH1" s="447"/>
      <c r="RRI1" s="447"/>
      <c r="RRJ1" s="447"/>
      <c r="RRK1" s="447"/>
      <c r="RRL1" s="447"/>
      <c r="RRM1" s="447"/>
      <c r="RRN1" s="447"/>
      <c r="RRO1" s="447"/>
      <c r="RRP1" s="447"/>
      <c r="RRQ1" s="447"/>
      <c r="RRR1" s="447"/>
      <c r="RRS1" s="447"/>
      <c r="RRT1" s="447"/>
      <c r="RRU1" s="447"/>
      <c r="RRV1" s="447"/>
      <c r="RRW1" s="447"/>
      <c r="RRX1" s="447"/>
      <c r="RRY1" s="447"/>
      <c r="RRZ1" s="447"/>
      <c r="RSA1" s="447"/>
      <c r="RSB1" s="447"/>
      <c r="RSC1" s="447"/>
      <c r="RSD1" s="447"/>
      <c r="RSE1" s="447"/>
      <c r="RSF1" s="447"/>
      <c r="RSG1" s="447"/>
      <c r="RSH1" s="447"/>
      <c r="RSI1" s="447"/>
      <c r="RSJ1" s="447"/>
      <c r="RSK1" s="447"/>
      <c r="RSL1" s="447"/>
      <c r="RSM1" s="447"/>
      <c r="RSN1" s="447"/>
      <c r="RSO1" s="447"/>
      <c r="RSP1" s="447"/>
      <c r="RSQ1" s="447"/>
      <c r="RSR1" s="447"/>
      <c r="RSS1" s="447"/>
      <c r="RST1" s="447"/>
      <c r="RSU1" s="447"/>
      <c r="RSV1" s="447"/>
      <c r="RSW1" s="447"/>
      <c r="RSX1" s="447"/>
      <c r="RSY1" s="447"/>
      <c r="RSZ1" s="447"/>
      <c r="RTA1" s="447"/>
      <c r="RTB1" s="447"/>
      <c r="RTC1" s="447"/>
      <c r="RTD1" s="447"/>
      <c r="RTE1" s="447"/>
      <c r="RTF1" s="447"/>
      <c r="RTG1" s="447"/>
      <c r="RTH1" s="447"/>
      <c r="RTI1" s="447"/>
      <c r="RTJ1" s="447"/>
      <c r="RTK1" s="447"/>
      <c r="RTL1" s="447"/>
      <c r="RTM1" s="447"/>
      <c r="RTN1" s="447"/>
      <c r="RTO1" s="447"/>
      <c r="RTP1" s="447"/>
      <c r="RTQ1" s="447"/>
      <c r="RTR1" s="447"/>
      <c r="RTS1" s="447"/>
      <c r="RTT1" s="447"/>
      <c r="RTU1" s="447"/>
      <c r="RTV1" s="447"/>
      <c r="RTW1" s="447"/>
      <c r="RTX1" s="447"/>
      <c r="RTY1" s="447"/>
      <c r="RTZ1" s="447"/>
      <c r="RUA1" s="447"/>
      <c r="RUB1" s="447"/>
      <c r="RUC1" s="447"/>
      <c r="RUD1" s="447"/>
      <c r="RUE1" s="447"/>
      <c r="RUF1" s="447"/>
      <c r="RUG1" s="447"/>
      <c r="RUH1" s="447"/>
      <c r="RUI1" s="447"/>
      <c r="RUJ1" s="447"/>
      <c r="RUK1" s="447"/>
      <c r="RUL1" s="447"/>
      <c r="RUM1" s="447"/>
      <c r="RUN1" s="447"/>
      <c r="RUO1" s="447"/>
      <c r="RUP1" s="447"/>
      <c r="RUQ1" s="447"/>
      <c r="RUR1" s="447"/>
      <c r="RUS1" s="447"/>
      <c r="RUT1" s="447"/>
      <c r="RUU1" s="447"/>
      <c r="RUV1" s="447"/>
      <c r="RUW1" s="447"/>
      <c r="RUX1" s="447"/>
      <c r="RUY1" s="447"/>
      <c r="RUZ1" s="447"/>
      <c r="RVA1" s="447"/>
      <c r="RVB1" s="447"/>
      <c r="RVC1" s="447"/>
      <c r="RVD1" s="447"/>
      <c r="RVE1" s="447"/>
      <c r="RVF1" s="447"/>
      <c r="RVG1" s="447"/>
      <c r="RVH1" s="447"/>
      <c r="RVI1" s="447"/>
      <c r="RVJ1" s="447"/>
      <c r="RVK1" s="447"/>
      <c r="RVL1" s="447"/>
      <c r="RVM1" s="447"/>
      <c r="RVN1" s="447"/>
      <c r="RVO1" s="447"/>
      <c r="RVP1" s="447"/>
      <c r="RVQ1" s="447"/>
      <c r="RVR1" s="447"/>
      <c r="RVS1" s="447"/>
      <c r="RVT1" s="447"/>
      <c r="RVU1" s="447"/>
      <c r="RVV1" s="447"/>
      <c r="RVW1" s="447"/>
      <c r="RVX1" s="447"/>
      <c r="RVY1" s="447"/>
      <c r="RVZ1" s="447"/>
      <c r="RWA1" s="447"/>
      <c r="RWB1" s="447"/>
      <c r="RWC1" s="447"/>
      <c r="RWD1" s="447"/>
      <c r="RWE1" s="447"/>
      <c r="RWF1" s="447"/>
      <c r="RWG1" s="447"/>
      <c r="RWH1" s="447"/>
      <c r="RWI1" s="447"/>
      <c r="RWJ1" s="447"/>
      <c r="RWK1" s="447"/>
      <c r="RWL1" s="447"/>
      <c r="RWM1" s="447"/>
      <c r="RWN1" s="447"/>
      <c r="RWO1" s="447"/>
      <c r="RWP1" s="447"/>
      <c r="RWQ1" s="447"/>
      <c r="RWR1" s="447"/>
      <c r="RWS1" s="447"/>
      <c r="RWT1" s="447"/>
      <c r="RWU1" s="447"/>
      <c r="RWV1" s="447"/>
      <c r="RWW1" s="447"/>
      <c r="RWX1" s="447"/>
      <c r="RWY1" s="447"/>
      <c r="RWZ1" s="447"/>
      <c r="RXA1" s="447"/>
      <c r="RXB1" s="447"/>
      <c r="RXC1" s="447"/>
      <c r="RXD1" s="447"/>
      <c r="RXE1" s="447"/>
      <c r="RXF1" s="447"/>
      <c r="RXG1" s="447"/>
      <c r="RXH1" s="447"/>
      <c r="RXI1" s="447"/>
      <c r="RXJ1" s="447"/>
      <c r="RXK1" s="447"/>
      <c r="RXL1" s="447"/>
      <c r="RXM1" s="447"/>
      <c r="RXN1" s="447"/>
      <c r="RXO1" s="447"/>
      <c r="RXP1" s="447"/>
      <c r="RXQ1" s="447"/>
      <c r="RXR1" s="447"/>
      <c r="RXS1" s="447"/>
      <c r="RXT1" s="447"/>
      <c r="RXU1" s="447"/>
      <c r="RXV1" s="447"/>
      <c r="RXW1" s="447"/>
      <c r="RXX1" s="447"/>
      <c r="RXY1" s="447"/>
      <c r="RXZ1" s="447"/>
      <c r="RYA1" s="447"/>
      <c r="RYB1" s="447"/>
      <c r="RYC1" s="447"/>
      <c r="RYD1" s="447"/>
      <c r="RYE1" s="447"/>
      <c r="RYF1" s="447"/>
      <c r="RYG1" s="447"/>
      <c r="RYH1" s="447"/>
      <c r="RYI1" s="447"/>
      <c r="RYJ1" s="447"/>
      <c r="RYK1" s="447"/>
      <c r="RYL1" s="447"/>
      <c r="RYM1" s="447"/>
      <c r="RYN1" s="447"/>
      <c r="RYO1" s="447"/>
      <c r="RYP1" s="447"/>
      <c r="RYQ1" s="447"/>
      <c r="RYR1" s="447"/>
      <c r="RYS1" s="447"/>
      <c r="RYT1" s="447"/>
      <c r="RYU1" s="447"/>
      <c r="RYV1" s="447"/>
      <c r="RYW1" s="447"/>
      <c r="RYX1" s="447"/>
      <c r="RYY1" s="447"/>
      <c r="RYZ1" s="447"/>
      <c r="RZA1" s="447"/>
      <c r="RZB1" s="447"/>
      <c r="RZC1" s="447"/>
      <c r="RZD1" s="447"/>
      <c r="RZE1" s="447"/>
      <c r="RZF1" s="447"/>
      <c r="RZG1" s="447"/>
      <c r="RZH1" s="447"/>
      <c r="RZI1" s="447"/>
      <c r="RZJ1" s="447"/>
      <c r="RZK1" s="447"/>
      <c r="RZL1" s="447"/>
      <c r="RZM1" s="447"/>
      <c r="RZN1" s="447"/>
      <c r="RZO1" s="447"/>
      <c r="RZP1" s="447"/>
      <c r="RZQ1" s="447"/>
      <c r="RZR1" s="447"/>
      <c r="RZS1" s="447"/>
      <c r="RZT1" s="447"/>
      <c r="RZU1" s="447"/>
      <c r="RZV1" s="447"/>
      <c r="RZW1" s="447"/>
      <c r="RZX1" s="447"/>
      <c r="RZY1" s="447"/>
      <c r="RZZ1" s="447"/>
      <c r="SAA1" s="447"/>
      <c r="SAB1" s="447"/>
      <c r="SAC1" s="447"/>
      <c r="SAD1" s="447"/>
      <c r="SAE1" s="447"/>
      <c r="SAF1" s="447"/>
      <c r="SAG1" s="447"/>
      <c r="SAH1" s="447"/>
      <c r="SAI1" s="447"/>
      <c r="SAJ1" s="447"/>
      <c r="SAK1" s="447"/>
      <c r="SAL1" s="447"/>
      <c r="SAM1" s="447"/>
      <c r="SAN1" s="447"/>
      <c r="SAO1" s="447"/>
      <c r="SAP1" s="447"/>
      <c r="SAQ1" s="447"/>
      <c r="SAR1" s="447"/>
      <c r="SAS1" s="447"/>
      <c r="SAT1" s="447"/>
      <c r="SAU1" s="447"/>
      <c r="SAV1" s="447"/>
      <c r="SAW1" s="447"/>
      <c r="SAX1" s="447"/>
      <c r="SAY1" s="447"/>
      <c r="SAZ1" s="447"/>
      <c r="SBA1" s="447"/>
      <c r="SBB1" s="447"/>
      <c r="SBC1" s="447"/>
      <c r="SBD1" s="447"/>
      <c r="SBE1" s="447"/>
      <c r="SBF1" s="447"/>
      <c r="SBG1" s="447"/>
      <c r="SBH1" s="447"/>
      <c r="SBI1" s="447"/>
      <c r="SBJ1" s="447"/>
      <c r="SBK1" s="447"/>
      <c r="SBL1" s="447"/>
      <c r="SBM1" s="447"/>
      <c r="SBN1" s="447"/>
      <c r="SBO1" s="447"/>
      <c r="SBP1" s="447"/>
      <c r="SBQ1" s="447"/>
      <c r="SBR1" s="447"/>
      <c r="SBS1" s="447"/>
      <c r="SBT1" s="447"/>
      <c r="SBU1" s="447"/>
      <c r="SBV1" s="447"/>
      <c r="SBW1" s="447"/>
      <c r="SBX1" s="447"/>
      <c r="SBY1" s="447"/>
      <c r="SBZ1" s="447"/>
      <c r="SCA1" s="447"/>
      <c r="SCB1" s="447"/>
      <c r="SCC1" s="447"/>
      <c r="SCD1" s="447"/>
      <c r="SCE1" s="447"/>
      <c r="SCF1" s="447"/>
      <c r="SCG1" s="447"/>
      <c r="SCH1" s="447"/>
      <c r="SCI1" s="447"/>
      <c r="SCJ1" s="447"/>
      <c r="SCK1" s="447"/>
      <c r="SCL1" s="447"/>
      <c r="SCM1" s="447"/>
      <c r="SCN1" s="447"/>
      <c r="SCO1" s="447"/>
      <c r="SCP1" s="447"/>
      <c r="SCQ1" s="447"/>
      <c r="SCR1" s="447"/>
      <c r="SCS1" s="447"/>
      <c r="SCT1" s="447"/>
      <c r="SCU1" s="447"/>
      <c r="SCV1" s="447"/>
      <c r="SCW1" s="447"/>
      <c r="SCX1" s="447"/>
      <c r="SCY1" s="447"/>
      <c r="SCZ1" s="447"/>
      <c r="SDA1" s="447"/>
      <c r="SDB1" s="447"/>
      <c r="SDC1" s="447"/>
      <c r="SDD1" s="447"/>
      <c r="SDE1" s="447"/>
      <c r="SDF1" s="447"/>
      <c r="SDG1" s="447"/>
      <c r="SDH1" s="447"/>
      <c r="SDI1" s="447"/>
      <c r="SDJ1" s="447"/>
      <c r="SDK1" s="447"/>
      <c r="SDL1" s="447"/>
      <c r="SDM1" s="447"/>
      <c r="SDN1" s="447"/>
      <c r="SDO1" s="447"/>
      <c r="SDP1" s="447"/>
      <c r="SDQ1" s="447"/>
      <c r="SDR1" s="447"/>
      <c r="SDS1" s="447"/>
      <c r="SDT1" s="447"/>
      <c r="SDU1" s="447"/>
      <c r="SDV1" s="447"/>
      <c r="SDW1" s="447"/>
      <c r="SDX1" s="447"/>
      <c r="SDY1" s="447"/>
      <c r="SDZ1" s="447"/>
      <c r="SEA1" s="447"/>
      <c r="SEB1" s="447"/>
      <c r="SEC1" s="447"/>
      <c r="SED1" s="447"/>
      <c r="SEE1" s="447"/>
      <c r="SEF1" s="447"/>
      <c r="SEG1" s="447"/>
      <c r="SEH1" s="447"/>
      <c r="SEI1" s="447"/>
      <c r="SEJ1" s="447"/>
      <c r="SEK1" s="447"/>
      <c r="SEL1" s="447"/>
      <c r="SEM1" s="447"/>
      <c r="SEN1" s="447"/>
      <c r="SEO1" s="447"/>
      <c r="SEP1" s="447"/>
      <c r="SEQ1" s="447"/>
      <c r="SER1" s="447"/>
      <c r="SES1" s="447"/>
      <c r="SET1" s="447"/>
      <c r="SEU1" s="447"/>
      <c r="SEV1" s="447"/>
      <c r="SEW1" s="447"/>
      <c r="SEX1" s="447"/>
      <c r="SEY1" s="447"/>
      <c r="SEZ1" s="447"/>
      <c r="SFA1" s="447"/>
      <c r="SFB1" s="447"/>
      <c r="SFC1" s="447"/>
      <c r="SFD1" s="447"/>
      <c r="SFE1" s="447"/>
      <c r="SFF1" s="447"/>
      <c r="SFG1" s="447"/>
      <c r="SFH1" s="447"/>
      <c r="SFI1" s="447"/>
      <c r="SFJ1" s="447"/>
      <c r="SFK1" s="447"/>
      <c r="SFL1" s="447"/>
      <c r="SFM1" s="447"/>
      <c r="SFN1" s="447"/>
      <c r="SFO1" s="447"/>
      <c r="SFP1" s="447"/>
      <c r="SFQ1" s="447"/>
      <c r="SFR1" s="447"/>
      <c r="SFS1" s="447"/>
      <c r="SFT1" s="447"/>
      <c r="SFU1" s="447"/>
      <c r="SFV1" s="447"/>
      <c r="SFW1" s="447"/>
      <c r="SFX1" s="447"/>
      <c r="SFY1" s="447"/>
      <c r="SFZ1" s="447"/>
      <c r="SGA1" s="447"/>
      <c r="SGB1" s="447"/>
      <c r="SGC1" s="447"/>
      <c r="SGD1" s="447"/>
      <c r="SGE1" s="447"/>
      <c r="SGF1" s="447"/>
      <c r="SGG1" s="447"/>
      <c r="SGH1" s="447"/>
      <c r="SGI1" s="447"/>
      <c r="SGJ1" s="447"/>
      <c r="SGK1" s="447"/>
      <c r="SGL1" s="447"/>
      <c r="SGM1" s="447"/>
      <c r="SGN1" s="447"/>
      <c r="SGO1" s="447"/>
      <c r="SGP1" s="447"/>
      <c r="SGQ1" s="447"/>
      <c r="SGR1" s="447"/>
      <c r="SGS1" s="447"/>
      <c r="SGT1" s="447"/>
      <c r="SGU1" s="447"/>
      <c r="SGV1" s="447"/>
      <c r="SGW1" s="447"/>
      <c r="SGX1" s="447"/>
      <c r="SGY1" s="447"/>
      <c r="SGZ1" s="447"/>
      <c r="SHA1" s="447"/>
      <c r="SHB1" s="447"/>
      <c r="SHC1" s="447"/>
      <c r="SHD1" s="447"/>
      <c r="SHE1" s="447"/>
      <c r="SHF1" s="447"/>
      <c r="SHG1" s="447"/>
      <c r="SHH1" s="447"/>
      <c r="SHI1" s="447"/>
      <c r="SHJ1" s="447"/>
      <c r="SHK1" s="447"/>
      <c r="SHL1" s="447"/>
      <c r="SHM1" s="447"/>
      <c r="SHN1" s="447"/>
      <c r="SHO1" s="447"/>
      <c r="SHP1" s="447"/>
      <c r="SHQ1" s="447"/>
      <c r="SHR1" s="447"/>
      <c r="SHS1" s="447"/>
      <c r="SHT1" s="447"/>
      <c r="SHU1" s="447"/>
      <c r="SHV1" s="447"/>
      <c r="SHW1" s="447"/>
      <c r="SHX1" s="447"/>
      <c r="SHY1" s="447"/>
      <c r="SHZ1" s="447"/>
      <c r="SIA1" s="447"/>
      <c r="SIB1" s="447"/>
      <c r="SIC1" s="447"/>
      <c r="SID1" s="447"/>
      <c r="SIE1" s="447"/>
      <c r="SIF1" s="447"/>
      <c r="SIG1" s="447"/>
      <c r="SIH1" s="447"/>
      <c r="SII1" s="447"/>
      <c r="SIJ1" s="447"/>
      <c r="SIK1" s="447"/>
      <c r="SIL1" s="447"/>
      <c r="SIM1" s="447"/>
      <c r="SIN1" s="447"/>
      <c r="SIO1" s="447"/>
      <c r="SIP1" s="447"/>
      <c r="SIQ1" s="447"/>
      <c r="SIR1" s="447"/>
      <c r="SIS1" s="447"/>
      <c r="SIT1" s="447"/>
      <c r="SIU1" s="447"/>
      <c r="SIV1" s="447"/>
      <c r="SIW1" s="447"/>
      <c r="SIX1" s="447"/>
      <c r="SIY1" s="447"/>
      <c r="SIZ1" s="447"/>
      <c r="SJA1" s="447"/>
      <c r="SJB1" s="447"/>
      <c r="SJC1" s="447"/>
      <c r="SJD1" s="447"/>
      <c r="SJE1" s="447"/>
      <c r="SJF1" s="447"/>
      <c r="SJG1" s="447"/>
      <c r="SJH1" s="447"/>
      <c r="SJI1" s="447"/>
      <c r="SJJ1" s="447"/>
      <c r="SJK1" s="447"/>
      <c r="SJL1" s="447"/>
      <c r="SJM1" s="447"/>
      <c r="SJN1" s="447"/>
      <c r="SJO1" s="447"/>
      <c r="SJP1" s="447"/>
      <c r="SJQ1" s="447"/>
      <c r="SJR1" s="447"/>
      <c r="SJS1" s="447"/>
      <c r="SJT1" s="447"/>
      <c r="SJU1" s="447"/>
      <c r="SJV1" s="447"/>
      <c r="SJW1" s="447"/>
      <c r="SJX1" s="447"/>
      <c r="SJY1" s="447"/>
      <c r="SJZ1" s="447"/>
      <c r="SKA1" s="447"/>
      <c r="SKB1" s="447"/>
      <c r="SKC1" s="447"/>
      <c r="SKD1" s="447"/>
      <c r="SKE1" s="447"/>
      <c r="SKF1" s="447"/>
      <c r="SKG1" s="447"/>
      <c r="SKH1" s="447"/>
      <c r="SKI1" s="447"/>
      <c r="SKJ1" s="447"/>
      <c r="SKK1" s="447"/>
      <c r="SKL1" s="447"/>
      <c r="SKM1" s="447"/>
      <c r="SKN1" s="447"/>
      <c r="SKO1" s="447"/>
      <c r="SKP1" s="447"/>
      <c r="SKQ1" s="447"/>
      <c r="SKR1" s="447"/>
      <c r="SKS1" s="447"/>
      <c r="SKT1" s="447"/>
      <c r="SKU1" s="447"/>
      <c r="SKV1" s="447"/>
      <c r="SKW1" s="447"/>
      <c r="SKX1" s="447"/>
      <c r="SKY1" s="447"/>
      <c r="SKZ1" s="447"/>
      <c r="SLA1" s="447"/>
      <c r="SLB1" s="447"/>
      <c r="SLC1" s="447"/>
      <c r="SLD1" s="447"/>
      <c r="SLE1" s="447"/>
      <c r="SLF1" s="447"/>
      <c r="SLG1" s="447"/>
      <c r="SLH1" s="447"/>
      <c r="SLI1" s="447"/>
      <c r="SLJ1" s="447"/>
      <c r="SLK1" s="447"/>
      <c r="SLL1" s="447"/>
      <c r="SLM1" s="447"/>
      <c r="SLN1" s="447"/>
      <c r="SLO1" s="447"/>
      <c r="SLP1" s="447"/>
      <c r="SLQ1" s="447"/>
      <c r="SLR1" s="447"/>
      <c r="SLS1" s="447"/>
      <c r="SLT1" s="447"/>
      <c r="SLU1" s="447"/>
      <c r="SLV1" s="447"/>
      <c r="SLW1" s="447"/>
      <c r="SLX1" s="447"/>
      <c r="SLY1" s="447"/>
      <c r="SLZ1" s="447"/>
      <c r="SMA1" s="447"/>
      <c r="SMB1" s="447"/>
      <c r="SMC1" s="447"/>
      <c r="SMD1" s="447"/>
      <c r="SME1" s="447"/>
      <c r="SMF1" s="447"/>
      <c r="SMG1" s="447"/>
      <c r="SMH1" s="447"/>
      <c r="SMI1" s="447"/>
      <c r="SMJ1" s="447"/>
      <c r="SMK1" s="447"/>
      <c r="SML1" s="447"/>
      <c r="SMM1" s="447"/>
      <c r="SMN1" s="447"/>
      <c r="SMO1" s="447"/>
      <c r="SMP1" s="447"/>
      <c r="SMQ1" s="447"/>
      <c r="SMR1" s="447"/>
      <c r="SMS1" s="447"/>
      <c r="SMT1" s="447"/>
      <c r="SMU1" s="447"/>
      <c r="SMV1" s="447"/>
      <c r="SMW1" s="447"/>
      <c r="SMX1" s="447"/>
      <c r="SMY1" s="447"/>
      <c r="SMZ1" s="447"/>
      <c r="SNA1" s="447"/>
      <c r="SNB1" s="447"/>
      <c r="SNC1" s="447"/>
      <c r="SND1" s="447"/>
      <c r="SNE1" s="447"/>
      <c r="SNF1" s="447"/>
      <c r="SNG1" s="447"/>
      <c r="SNH1" s="447"/>
      <c r="SNI1" s="447"/>
      <c r="SNJ1" s="447"/>
      <c r="SNK1" s="447"/>
      <c r="SNL1" s="447"/>
      <c r="SNM1" s="447"/>
      <c r="SNN1" s="447"/>
      <c r="SNO1" s="447"/>
      <c r="SNP1" s="447"/>
      <c r="SNQ1" s="447"/>
      <c r="SNR1" s="447"/>
      <c r="SNS1" s="447"/>
      <c r="SNT1" s="447"/>
      <c r="SNU1" s="447"/>
      <c r="SNV1" s="447"/>
      <c r="SNW1" s="447"/>
      <c r="SNX1" s="447"/>
      <c r="SNY1" s="447"/>
      <c r="SNZ1" s="447"/>
      <c r="SOA1" s="447"/>
      <c r="SOB1" s="447"/>
      <c r="SOC1" s="447"/>
      <c r="SOD1" s="447"/>
      <c r="SOE1" s="447"/>
      <c r="SOF1" s="447"/>
      <c r="SOG1" s="447"/>
      <c r="SOH1" s="447"/>
      <c r="SOI1" s="447"/>
      <c r="SOJ1" s="447"/>
      <c r="SOK1" s="447"/>
      <c r="SOL1" s="447"/>
      <c r="SOM1" s="447"/>
      <c r="SON1" s="447"/>
      <c r="SOO1" s="447"/>
      <c r="SOP1" s="447"/>
      <c r="SOQ1" s="447"/>
      <c r="SOR1" s="447"/>
      <c r="SOS1" s="447"/>
      <c r="SOT1" s="447"/>
      <c r="SOU1" s="447"/>
      <c r="SOV1" s="447"/>
      <c r="SOW1" s="447"/>
      <c r="SOX1" s="447"/>
      <c r="SOY1" s="447"/>
      <c r="SOZ1" s="447"/>
      <c r="SPA1" s="447"/>
      <c r="SPB1" s="447"/>
      <c r="SPC1" s="447"/>
      <c r="SPD1" s="447"/>
      <c r="SPE1" s="447"/>
      <c r="SPF1" s="447"/>
      <c r="SPG1" s="447"/>
      <c r="SPH1" s="447"/>
      <c r="SPI1" s="447"/>
      <c r="SPJ1" s="447"/>
      <c r="SPK1" s="447"/>
      <c r="SPL1" s="447"/>
      <c r="SPM1" s="447"/>
      <c r="SPN1" s="447"/>
      <c r="SPO1" s="447"/>
      <c r="SPP1" s="447"/>
      <c r="SPQ1" s="447"/>
      <c r="SPR1" s="447"/>
      <c r="SPS1" s="447"/>
      <c r="SPT1" s="447"/>
      <c r="SPU1" s="447"/>
      <c r="SPV1" s="447"/>
      <c r="SPW1" s="447"/>
      <c r="SPX1" s="447"/>
      <c r="SPY1" s="447"/>
      <c r="SPZ1" s="447"/>
      <c r="SQA1" s="447"/>
      <c r="SQB1" s="447"/>
      <c r="SQC1" s="447"/>
      <c r="SQD1" s="447"/>
      <c r="SQE1" s="447"/>
      <c r="SQF1" s="447"/>
      <c r="SQG1" s="447"/>
      <c r="SQH1" s="447"/>
      <c r="SQI1" s="447"/>
      <c r="SQJ1" s="447"/>
      <c r="SQK1" s="447"/>
      <c r="SQL1" s="447"/>
      <c r="SQM1" s="447"/>
      <c r="SQN1" s="447"/>
      <c r="SQO1" s="447"/>
      <c r="SQP1" s="447"/>
      <c r="SQQ1" s="447"/>
      <c r="SQR1" s="447"/>
      <c r="SQS1" s="447"/>
      <c r="SQT1" s="447"/>
      <c r="SQU1" s="447"/>
      <c r="SQV1" s="447"/>
      <c r="SQW1" s="447"/>
      <c r="SQX1" s="447"/>
      <c r="SQY1" s="447"/>
      <c r="SQZ1" s="447"/>
      <c r="SRA1" s="447"/>
      <c r="SRB1" s="447"/>
      <c r="SRC1" s="447"/>
      <c r="SRD1" s="447"/>
      <c r="SRE1" s="447"/>
      <c r="SRF1" s="447"/>
      <c r="SRG1" s="447"/>
      <c r="SRH1" s="447"/>
      <c r="SRI1" s="447"/>
      <c r="SRJ1" s="447"/>
      <c r="SRK1" s="447"/>
      <c r="SRL1" s="447"/>
      <c r="SRM1" s="447"/>
      <c r="SRN1" s="447"/>
      <c r="SRO1" s="447"/>
      <c r="SRP1" s="447"/>
      <c r="SRQ1" s="447"/>
      <c r="SRR1" s="447"/>
      <c r="SRS1" s="447"/>
      <c r="SRT1" s="447"/>
      <c r="SRU1" s="447"/>
      <c r="SRV1" s="447"/>
      <c r="SRW1" s="447"/>
      <c r="SRX1" s="447"/>
      <c r="SRY1" s="447"/>
      <c r="SRZ1" s="447"/>
      <c r="SSA1" s="447"/>
      <c r="SSB1" s="447"/>
      <c r="SSC1" s="447"/>
      <c r="SSD1" s="447"/>
      <c r="SSE1" s="447"/>
      <c r="SSF1" s="447"/>
      <c r="SSG1" s="447"/>
      <c r="SSH1" s="447"/>
      <c r="SSI1" s="447"/>
      <c r="SSJ1" s="447"/>
      <c r="SSK1" s="447"/>
      <c r="SSL1" s="447"/>
      <c r="SSM1" s="447"/>
      <c r="SSN1" s="447"/>
      <c r="SSO1" s="447"/>
      <c r="SSP1" s="447"/>
      <c r="SSQ1" s="447"/>
      <c r="SSR1" s="447"/>
      <c r="SSS1" s="447"/>
      <c r="SST1" s="447"/>
      <c r="SSU1" s="447"/>
      <c r="SSV1" s="447"/>
      <c r="SSW1" s="447"/>
      <c r="SSX1" s="447"/>
      <c r="SSY1" s="447"/>
      <c r="SSZ1" s="447"/>
      <c r="STA1" s="447"/>
      <c r="STB1" s="447"/>
      <c r="STC1" s="447"/>
      <c r="STD1" s="447"/>
      <c r="STE1" s="447"/>
      <c r="STF1" s="447"/>
      <c r="STG1" s="447"/>
      <c r="STH1" s="447"/>
      <c r="STI1" s="447"/>
      <c r="STJ1" s="447"/>
      <c r="STK1" s="447"/>
      <c r="STL1" s="447"/>
      <c r="STM1" s="447"/>
      <c r="STN1" s="447"/>
      <c r="STO1" s="447"/>
      <c r="STP1" s="447"/>
      <c r="STQ1" s="447"/>
      <c r="STR1" s="447"/>
      <c r="STS1" s="447"/>
      <c r="STT1" s="447"/>
      <c r="STU1" s="447"/>
      <c r="STV1" s="447"/>
      <c r="STW1" s="447"/>
      <c r="STX1" s="447"/>
      <c r="STY1" s="447"/>
      <c r="STZ1" s="447"/>
      <c r="SUA1" s="447"/>
      <c r="SUB1" s="447"/>
      <c r="SUC1" s="447"/>
      <c r="SUD1" s="447"/>
      <c r="SUE1" s="447"/>
      <c r="SUF1" s="447"/>
      <c r="SUG1" s="447"/>
      <c r="SUH1" s="447"/>
      <c r="SUI1" s="447"/>
      <c r="SUJ1" s="447"/>
      <c r="SUK1" s="447"/>
      <c r="SUL1" s="447"/>
      <c r="SUM1" s="447"/>
      <c r="SUN1" s="447"/>
      <c r="SUO1" s="447"/>
      <c r="SUP1" s="447"/>
      <c r="SUQ1" s="447"/>
      <c r="SUR1" s="447"/>
      <c r="SUS1" s="447"/>
      <c r="SUT1" s="447"/>
      <c r="SUU1" s="447"/>
      <c r="SUV1" s="447"/>
      <c r="SUW1" s="447"/>
      <c r="SUX1" s="447"/>
      <c r="SUY1" s="447"/>
      <c r="SUZ1" s="447"/>
      <c r="SVA1" s="447"/>
      <c r="SVB1" s="447"/>
      <c r="SVC1" s="447"/>
      <c r="SVD1" s="447"/>
      <c r="SVE1" s="447"/>
      <c r="SVF1" s="447"/>
      <c r="SVG1" s="447"/>
      <c r="SVH1" s="447"/>
      <c r="SVI1" s="447"/>
      <c r="SVJ1" s="447"/>
      <c r="SVK1" s="447"/>
      <c r="SVL1" s="447"/>
      <c r="SVM1" s="447"/>
      <c r="SVN1" s="447"/>
      <c r="SVO1" s="447"/>
      <c r="SVP1" s="447"/>
      <c r="SVQ1" s="447"/>
      <c r="SVR1" s="447"/>
      <c r="SVS1" s="447"/>
      <c r="SVT1" s="447"/>
      <c r="SVU1" s="447"/>
      <c r="SVV1" s="447"/>
      <c r="SVW1" s="447"/>
      <c r="SVX1" s="447"/>
      <c r="SVY1" s="447"/>
      <c r="SVZ1" s="447"/>
      <c r="SWA1" s="447"/>
      <c r="SWB1" s="447"/>
      <c r="SWC1" s="447"/>
      <c r="SWD1" s="447"/>
      <c r="SWE1" s="447"/>
      <c r="SWF1" s="447"/>
      <c r="SWG1" s="447"/>
      <c r="SWH1" s="447"/>
      <c r="SWI1" s="447"/>
      <c r="SWJ1" s="447"/>
      <c r="SWK1" s="447"/>
      <c r="SWL1" s="447"/>
      <c r="SWM1" s="447"/>
      <c r="SWN1" s="447"/>
      <c r="SWO1" s="447"/>
      <c r="SWP1" s="447"/>
      <c r="SWQ1" s="447"/>
      <c r="SWR1" s="447"/>
      <c r="SWS1" s="447"/>
      <c r="SWT1" s="447"/>
      <c r="SWU1" s="447"/>
      <c r="SWV1" s="447"/>
      <c r="SWW1" s="447"/>
      <c r="SWX1" s="447"/>
      <c r="SWY1" s="447"/>
      <c r="SWZ1" s="447"/>
      <c r="SXA1" s="447"/>
      <c r="SXB1" s="447"/>
      <c r="SXC1" s="447"/>
      <c r="SXD1" s="447"/>
      <c r="SXE1" s="447"/>
      <c r="SXF1" s="447"/>
      <c r="SXG1" s="447"/>
      <c r="SXH1" s="447"/>
      <c r="SXI1" s="447"/>
      <c r="SXJ1" s="447"/>
      <c r="SXK1" s="447"/>
      <c r="SXL1" s="447"/>
      <c r="SXM1" s="447"/>
      <c r="SXN1" s="447"/>
      <c r="SXO1" s="447"/>
      <c r="SXP1" s="447"/>
      <c r="SXQ1" s="447"/>
      <c r="SXR1" s="447"/>
      <c r="SXS1" s="447"/>
      <c r="SXT1" s="447"/>
      <c r="SXU1" s="447"/>
      <c r="SXV1" s="447"/>
      <c r="SXW1" s="447"/>
      <c r="SXX1" s="447"/>
      <c r="SXY1" s="447"/>
      <c r="SXZ1" s="447"/>
      <c r="SYA1" s="447"/>
      <c r="SYB1" s="447"/>
      <c r="SYC1" s="447"/>
      <c r="SYD1" s="447"/>
      <c r="SYE1" s="447"/>
      <c r="SYF1" s="447"/>
      <c r="SYG1" s="447"/>
      <c r="SYH1" s="447"/>
      <c r="SYI1" s="447"/>
      <c r="SYJ1" s="447"/>
      <c r="SYK1" s="447"/>
      <c r="SYL1" s="447"/>
      <c r="SYM1" s="447"/>
      <c r="SYN1" s="447"/>
      <c r="SYO1" s="447"/>
      <c r="SYP1" s="447"/>
      <c r="SYQ1" s="447"/>
      <c r="SYR1" s="447"/>
      <c r="SYS1" s="447"/>
      <c r="SYT1" s="447"/>
      <c r="SYU1" s="447"/>
      <c r="SYV1" s="447"/>
      <c r="SYW1" s="447"/>
      <c r="SYX1" s="447"/>
      <c r="SYY1" s="447"/>
      <c r="SYZ1" s="447"/>
      <c r="SZA1" s="447"/>
      <c r="SZB1" s="447"/>
      <c r="SZC1" s="447"/>
      <c r="SZD1" s="447"/>
      <c r="SZE1" s="447"/>
      <c r="SZF1" s="447"/>
      <c r="SZG1" s="447"/>
      <c r="SZH1" s="447"/>
      <c r="SZI1" s="447"/>
      <c r="SZJ1" s="447"/>
      <c r="SZK1" s="447"/>
      <c r="SZL1" s="447"/>
      <c r="SZM1" s="447"/>
      <c r="SZN1" s="447"/>
      <c r="SZO1" s="447"/>
      <c r="SZP1" s="447"/>
      <c r="SZQ1" s="447"/>
      <c r="SZR1" s="447"/>
      <c r="SZS1" s="447"/>
      <c r="SZT1" s="447"/>
      <c r="SZU1" s="447"/>
      <c r="SZV1" s="447"/>
      <c r="SZW1" s="447"/>
      <c r="SZX1" s="447"/>
      <c r="SZY1" s="447"/>
      <c r="SZZ1" s="447"/>
      <c r="TAA1" s="447"/>
      <c r="TAB1" s="447"/>
      <c r="TAC1" s="447"/>
      <c r="TAD1" s="447"/>
      <c r="TAE1" s="447"/>
      <c r="TAF1" s="447"/>
      <c r="TAG1" s="447"/>
      <c r="TAH1" s="447"/>
      <c r="TAI1" s="447"/>
      <c r="TAJ1" s="447"/>
      <c r="TAK1" s="447"/>
      <c r="TAL1" s="447"/>
      <c r="TAM1" s="447"/>
      <c r="TAN1" s="447"/>
      <c r="TAO1" s="447"/>
      <c r="TAP1" s="447"/>
      <c r="TAQ1" s="447"/>
      <c r="TAR1" s="447"/>
      <c r="TAS1" s="447"/>
      <c r="TAT1" s="447"/>
      <c r="TAU1" s="447"/>
      <c r="TAV1" s="447"/>
      <c r="TAW1" s="447"/>
      <c r="TAX1" s="447"/>
      <c r="TAY1" s="447"/>
      <c r="TAZ1" s="447"/>
      <c r="TBA1" s="447"/>
      <c r="TBB1" s="447"/>
      <c r="TBC1" s="447"/>
      <c r="TBD1" s="447"/>
      <c r="TBE1" s="447"/>
      <c r="TBF1" s="447"/>
      <c r="TBG1" s="447"/>
      <c r="TBH1" s="447"/>
      <c r="TBI1" s="447"/>
      <c r="TBJ1" s="447"/>
      <c r="TBK1" s="447"/>
      <c r="TBL1" s="447"/>
      <c r="TBM1" s="447"/>
      <c r="TBN1" s="447"/>
      <c r="TBO1" s="447"/>
      <c r="TBP1" s="447"/>
      <c r="TBQ1" s="447"/>
      <c r="TBR1" s="447"/>
      <c r="TBS1" s="447"/>
      <c r="TBT1" s="447"/>
      <c r="TBU1" s="447"/>
      <c r="TBV1" s="447"/>
      <c r="TBW1" s="447"/>
      <c r="TBX1" s="447"/>
      <c r="TBY1" s="447"/>
      <c r="TBZ1" s="447"/>
      <c r="TCA1" s="447"/>
      <c r="TCB1" s="447"/>
      <c r="TCC1" s="447"/>
      <c r="TCD1" s="447"/>
      <c r="TCE1" s="447"/>
      <c r="TCF1" s="447"/>
      <c r="TCG1" s="447"/>
      <c r="TCH1" s="447"/>
      <c r="TCI1" s="447"/>
      <c r="TCJ1" s="447"/>
      <c r="TCK1" s="447"/>
      <c r="TCL1" s="447"/>
      <c r="TCM1" s="447"/>
      <c r="TCN1" s="447"/>
      <c r="TCO1" s="447"/>
      <c r="TCP1" s="447"/>
      <c r="TCQ1" s="447"/>
      <c r="TCR1" s="447"/>
      <c r="TCS1" s="447"/>
      <c r="TCT1" s="447"/>
      <c r="TCU1" s="447"/>
      <c r="TCV1" s="447"/>
      <c r="TCW1" s="447"/>
      <c r="TCX1" s="447"/>
      <c r="TCY1" s="447"/>
      <c r="TCZ1" s="447"/>
      <c r="TDA1" s="447"/>
      <c r="TDB1" s="447"/>
      <c r="TDC1" s="447"/>
      <c r="TDD1" s="447"/>
      <c r="TDE1" s="447"/>
      <c r="TDF1" s="447"/>
      <c r="TDG1" s="447"/>
      <c r="TDH1" s="447"/>
      <c r="TDI1" s="447"/>
      <c r="TDJ1" s="447"/>
      <c r="TDK1" s="447"/>
      <c r="TDL1" s="447"/>
      <c r="TDM1" s="447"/>
      <c r="TDN1" s="447"/>
      <c r="TDO1" s="447"/>
      <c r="TDP1" s="447"/>
      <c r="TDQ1" s="447"/>
      <c r="TDR1" s="447"/>
      <c r="TDS1" s="447"/>
      <c r="TDT1" s="447"/>
      <c r="TDU1" s="447"/>
      <c r="TDV1" s="447"/>
      <c r="TDW1" s="447"/>
      <c r="TDX1" s="447"/>
      <c r="TDY1" s="447"/>
      <c r="TDZ1" s="447"/>
      <c r="TEA1" s="447"/>
      <c r="TEB1" s="447"/>
      <c r="TEC1" s="447"/>
      <c r="TED1" s="447"/>
      <c r="TEE1" s="447"/>
      <c r="TEF1" s="447"/>
      <c r="TEG1" s="447"/>
      <c r="TEH1" s="447"/>
      <c r="TEI1" s="447"/>
      <c r="TEJ1" s="447"/>
      <c r="TEK1" s="447"/>
      <c r="TEL1" s="447"/>
      <c r="TEM1" s="447"/>
      <c r="TEN1" s="447"/>
      <c r="TEO1" s="447"/>
      <c r="TEP1" s="447"/>
      <c r="TEQ1" s="447"/>
      <c r="TER1" s="447"/>
      <c r="TES1" s="447"/>
      <c r="TET1" s="447"/>
      <c r="TEU1" s="447"/>
      <c r="TEV1" s="447"/>
      <c r="TEW1" s="447"/>
      <c r="TEX1" s="447"/>
      <c r="TEY1" s="447"/>
      <c r="TEZ1" s="447"/>
      <c r="TFA1" s="447"/>
      <c r="TFB1" s="447"/>
      <c r="TFC1" s="447"/>
      <c r="TFD1" s="447"/>
      <c r="TFE1" s="447"/>
      <c r="TFF1" s="447"/>
      <c r="TFG1" s="447"/>
      <c r="TFH1" s="447"/>
      <c r="TFI1" s="447"/>
      <c r="TFJ1" s="447"/>
      <c r="TFK1" s="447"/>
      <c r="TFL1" s="447"/>
      <c r="TFM1" s="447"/>
      <c r="TFN1" s="447"/>
      <c r="TFO1" s="447"/>
      <c r="TFP1" s="447"/>
      <c r="TFQ1" s="447"/>
      <c r="TFR1" s="447"/>
      <c r="TFS1" s="447"/>
      <c r="TFT1" s="447"/>
      <c r="TFU1" s="447"/>
      <c r="TFV1" s="447"/>
      <c r="TFW1" s="447"/>
      <c r="TFX1" s="447"/>
      <c r="TFY1" s="447"/>
      <c r="TFZ1" s="447"/>
      <c r="TGA1" s="447"/>
      <c r="TGB1" s="447"/>
      <c r="TGC1" s="447"/>
      <c r="TGD1" s="447"/>
      <c r="TGE1" s="447"/>
      <c r="TGF1" s="447"/>
      <c r="TGG1" s="447"/>
      <c r="TGH1" s="447"/>
      <c r="TGI1" s="447"/>
      <c r="TGJ1" s="447"/>
      <c r="TGK1" s="447"/>
      <c r="TGL1" s="447"/>
      <c r="TGM1" s="447"/>
      <c r="TGN1" s="447"/>
      <c r="TGO1" s="447"/>
      <c r="TGP1" s="447"/>
      <c r="TGQ1" s="447"/>
      <c r="TGR1" s="447"/>
      <c r="TGS1" s="447"/>
      <c r="TGT1" s="447"/>
      <c r="TGU1" s="447"/>
      <c r="TGV1" s="447"/>
      <c r="TGW1" s="447"/>
      <c r="TGX1" s="447"/>
      <c r="TGY1" s="447"/>
      <c r="TGZ1" s="447"/>
      <c r="THA1" s="447"/>
      <c r="THB1" s="447"/>
      <c r="THC1" s="447"/>
      <c r="THD1" s="447"/>
      <c r="THE1" s="447"/>
      <c r="THF1" s="447"/>
      <c r="THG1" s="447"/>
      <c r="THH1" s="447"/>
      <c r="THI1" s="447"/>
      <c r="THJ1" s="447"/>
      <c r="THK1" s="447"/>
      <c r="THL1" s="447"/>
      <c r="THM1" s="447"/>
      <c r="THN1" s="447"/>
      <c r="THO1" s="447"/>
      <c r="THP1" s="447"/>
      <c r="THQ1" s="447"/>
      <c r="THR1" s="447"/>
      <c r="THS1" s="447"/>
      <c r="THT1" s="447"/>
      <c r="THU1" s="447"/>
      <c r="THV1" s="447"/>
      <c r="THW1" s="447"/>
      <c r="THX1" s="447"/>
      <c r="THY1" s="447"/>
      <c r="THZ1" s="447"/>
      <c r="TIA1" s="447"/>
      <c r="TIB1" s="447"/>
      <c r="TIC1" s="447"/>
      <c r="TID1" s="447"/>
      <c r="TIE1" s="447"/>
      <c r="TIF1" s="447"/>
      <c r="TIG1" s="447"/>
      <c r="TIH1" s="447"/>
      <c r="TII1" s="447"/>
      <c r="TIJ1" s="447"/>
      <c r="TIK1" s="447"/>
      <c r="TIL1" s="447"/>
      <c r="TIM1" s="447"/>
      <c r="TIN1" s="447"/>
      <c r="TIO1" s="447"/>
      <c r="TIP1" s="447"/>
      <c r="TIQ1" s="447"/>
      <c r="TIR1" s="447"/>
      <c r="TIS1" s="447"/>
      <c r="TIT1" s="447"/>
      <c r="TIU1" s="447"/>
      <c r="TIV1" s="447"/>
      <c r="TIW1" s="447"/>
      <c r="TIX1" s="447"/>
      <c r="TIY1" s="447"/>
      <c r="TIZ1" s="447"/>
      <c r="TJA1" s="447"/>
      <c r="TJB1" s="447"/>
      <c r="TJC1" s="447"/>
      <c r="TJD1" s="447"/>
      <c r="TJE1" s="447"/>
      <c r="TJF1" s="447"/>
      <c r="TJG1" s="447"/>
      <c r="TJH1" s="447"/>
      <c r="TJI1" s="447"/>
      <c r="TJJ1" s="447"/>
      <c r="TJK1" s="447"/>
      <c r="TJL1" s="447"/>
      <c r="TJM1" s="447"/>
      <c r="TJN1" s="447"/>
      <c r="TJO1" s="447"/>
      <c r="TJP1" s="447"/>
      <c r="TJQ1" s="447"/>
      <c r="TJR1" s="447"/>
      <c r="TJS1" s="447"/>
      <c r="TJT1" s="447"/>
      <c r="TJU1" s="447"/>
      <c r="TJV1" s="447"/>
      <c r="TJW1" s="447"/>
      <c r="TJX1" s="447"/>
      <c r="TJY1" s="447"/>
      <c r="TJZ1" s="447"/>
      <c r="TKA1" s="447"/>
      <c r="TKB1" s="447"/>
      <c r="TKC1" s="447"/>
      <c r="TKD1" s="447"/>
      <c r="TKE1" s="447"/>
      <c r="TKF1" s="447"/>
      <c r="TKG1" s="447"/>
      <c r="TKH1" s="447"/>
      <c r="TKI1" s="447"/>
      <c r="TKJ1" s="447"/>
      <c r="TKK1" s="447"/>
      <c r="TKL1" s="447"/>
      <c r="TKM1" s="447"/>
      <c r="TKN1" s="447"/>
      <c r="TKO1" s="447"/>
      <c r="TKP1" s="447"/>
      <c r="TKQ1" s="447"/>
      <c r="TKR1" s="447"/>
      <c r="TKS1" s="447"/>
      <c r="TKT1" s="447"/>
      <c r="TKU1" s="447"/>
      <c r="TKV1" s="447"/>
      <c r="TKW1" s="447"/>
      <c r="TKX1" s="447"/>
      <c r="TKY1" s="447"/>
      <c r="TKZ1" s="447"/>
      <c r="TLA1" s="447"/>
      <c r="TLB1" s="447"/>
      <c r="TLC1" s="447"/>
      <c r="TLD1" s="447"/>
      <c r="TLE1" s="447"/>
      <c r="TLF1" s="447"/>
      <c r="TLG1" s="447"/>
      <c r="TLH1" s="447"/>
      <c r="TLI1" s="447"/>
      <c r="TLJ1" s="447"/>
      <c r="TLK1" s="447"/>
      <c r="TLL1" s="447"/>
      <c r="TLM1" s="447"/>
      <c r="TLN1" s="447"/>
      <c r="TLO1" s="447"/>
      <c r="TLP1" s="447"/>
      <c r="TLQ1" s="447"/>
      <c r="TLR1" s="447"/>
      <c r="TLS1" s="447"/>
      <c r="TLT1" s="447"/>
      <c r="TLU1" s="447"/>
      <c r="TLV1" s="447"/>
      <c r="TLW1" s="447"/>
      <c r="TLX1" s="447"/>
      <c r="TLY1" s="447"/>
      <c r="TLZ1" s="447"/>
      <c r="TMA1" s="447"/>
      <c r="TMB1" s="447"/>
      <c r="TMC1" s="447"/>
      <c r="TMD1" s="447"/>
      <c r="TME1" s="447"/>
      <c r="TMF1" s="447"/>
      <c r="TMG1" s="447"/>
      <c r="TMH1" s="447"/>
      <c r="TMI1" s="447"/>
      <c r="TMJ1" s="447"/>
      <c r="TMK1" s="447"/>
      <c r="TML1" s="447"/>
      <c r="TMM1" s="447"/>
      <c r="TMN1" s="447"/>
      <c r="TMO1" s="447"/>
      <c r="TMP1" s="447"/>
      <c r="TMQ1" s="447"/>
      <c r="TMR1" s="447"/>
      <c r="TMS1" s="447"/>
      <c r="TMT1" s="447"/>
      <c r="TMU1" s="447"/>
      <c r="TMV1" s="447"/>
      <c r="TMW1" s="447"/>
      <c r="TMX1" s="447"/>
      <c r="TMY1" s="447"/>
      <c r="TMZ1" s="447"/>
      <c r="TNA1" s="447"/>
      <c r="TNB1" s="447"/>
      <c r="TNC1" s="447"/>
      <c r="TND1" s="447"/>
      <c r="TNE1" s="447"/>
      <c r="TNF1" s="447"/>
      <c r="TNG1" s="447"/>
      <c r="TNH1" s="447"/>
      <c r="TNI1" s="447"/>
      <c r="TNJ1" s="447"/>
      <c r="TNK1" s="447"/>
      <c r="TNL1" s="447"/>
      <c r="TNM1" s="447"/>
      <c r="TNN1" s="447"/>
      <c r="TNO1" s="447"/>
      <c r="TNP1" s="447"/>
      <c r="TNQ1" s="447"/>
      <c r="TNR1" s="447"/>
      <c r="TNS1" s="447"/>
      <c r="TNT1" s="447"/>
      <c r="TNU1" s="447"/>
      <c r="TNV1" s="447"/>
      <c r="TNW1" s="447"/>
      <c r="TNX1" s="447"/>
      <c r="TNY1" s="447"/>
      <c r="TNZ1" s="447"/>
      <c r="TOA1" s="447"/>
      <c r="TOB1" s="447"/>
      <c r="TOC1" s="447"/>
      <c r="TOD1" s="447"/>
      <c r="TOE1" s="447"/>
      <c r="TOF1" s="447"/>
      <c r="TOG1" s="447"/>
      <c r="TOH1" s="447"/>
      <c r="TOI1" s="447"/>
      <c r="TOJ1" s="447"/>
      <c r="TOK1" s="447"/>
      <c r="TOL1" s="447"/>
      <c r="TOM1" s="447"/>
      <c r="TON1" s="447"/>
      <c r="TOO1" s="447"/>
      <c r="TOP1" s="447"/>
      <c r="TOQ1" s="447"/>
      <c r="TOR1" s="447"/>
      <c r="TOS1" s="447"/>
      <c r="TOT1" s="447"/>
      <c r="TOU1" s="447"/>
      <c r="TOV1" s="447"/>
      <c r="TOW1" s="447"/>
      <c r="TOX1" s="447"/>
      <c r="TOY1" s="447"/>
      <c r="TOZ1" s="447"/>
      <c r="TPA1" s="447"/>
      <c r="TPB1" s="447"/>
      <c r="TPC1" s="447"/>
      <c r="TPD1" s="447"/>
      <c r="TPE1" s="447"/>
      <c r="TPF1" s="447"/>
      <c r="TPG1" s="447"/>
      <c r="TPH1" s="447"/>
      <c r="TPI1" s="447"/>
      <c r="TPJ1" s="447"/>
      <c r="TPK1" s="447"/>
      <c r="TPL1" s="447"/>
      <c r="TPM1" s="447"/>
      <c r="TPN1" s="447"/>
      <c r="TPO1" s="447"/>
      <c r="TPP1" s="447"/>
      <c r="TPQ1" s="447"/>
      <c r="TPR1" s="447"/>
      <c r="TPS1" s="447"/>
      <c r="TPT1" s="447"/>
      <c r="TPU1" s="447"/>
      <c r="TPV1" s="447"/>
      <c r="TPW1" s="447"/>
      <c r="TPX1" s="447"/>
      <c r="TPY1" s="447"/>
      <c r="TPZ1" s="447"/>
      <c r="TQA1" s="447"/>
      <c r="TQB1" s="447"/>
      <c r="TQC1" s="447"/>
      <c r="TQD1" s="447"/>
      <c r="TQE1" s="447"/>
      <c r="TQF1" s="447"/>
      <c r="TQG1" s="447"/>
      <c r="TQH1" s="447"/>
      <c r="TQI1" s="447"/>
      <c r="TQJ1" s="447"/>
      <c r="TQK1" s="447"/>
      <c r="TQL1" s="447"/>
      <c r="TQM1" s="447"/>
      <c r="TQN1" s="447"/>
      <c r="TQO1" s="447"/>
      <c r="TQP1" s="447"/>
      <c r="TQQ1" s="447"/>
      <c r="TQR1" s="447"/>
      <c r="TQS1" s="447"/>
      <c r="TQT1" s="447"/>
      <c r="TQU1" s="447"/>
      <c r="TQV1" s="447"/>
      <c r="TQW1" s="447"/>
      <c r="TQX1" s="447"/>
      <c r="TQY1" s="447"/>
      <c r="TQZ1" s="447"/>
      <c r="TRA1" s="447"/>
      <c r="TRB1" s="447"/>
      <c r="TRC1" s="447"/>
      <c r="TRD1" s="447"/>
      <c r="TRE1" s="447"/>
      <c r="TRF1" s="447"/>
      <c r="TRG1" s="447"/>
      <c r="TRH1" s="447"/>
      <c r="TRI1" s="447"/>
      <c r="TRJ1" s="447"/>
      <c r="TRK1" s="447"/>
      <c r="TRL1" s="447"/>
      <c r="TRM1" s="447"/>
      <c r="TRN1" s="447"/>
      <c r="TRO1" s="447"/>
      <c r="TRP1" s="447"/>
      <c r="TRQ1" s="447"/>
      <c r="TRR1" s="447"/>
      <c r="TRS1" s="447"/>
      <c r="TRT1" s="447"/>
      <c r="TRU1" s="447"/>
      <c r="TRV1" s="447"/>
      <c r="TRW1" s="447"/>
      <c r="TRX1" s="447"/>
      <c r="TRY1" s="447"/>
      <c r="TRZ1" s="447"/>
      <c r="TSA1" s="447"/>
      <c r="TSB1" s="447"/>
      <c r="TSC1" s="447"/>
      <c r="TSD1" s="447"/>
      <c r="TSE1" s="447"/>
      <c r="TSF1" s="447"/>
      <c r="TSG1" s="447"/>
      <c r="TSH1" s="447"/>
      <c r="TSI1" s="447"/>
      <c r="TSJ1" s="447"/>
      <c r="TSK1" s="447"/>
      <c r="TSL1" s="447"/>
      <c r="TSM1" s="447"/>
      <c r="TSN1" s="447"/>
      <c r="TSO1" s="447"/>
      <c r="TSP1" s="447"/>
      <c r="TSQ1" s="447"/>
      <c r="TSR1" s="447"/>
      <c r="TSS1" s="447"/>
      <c r="TST1" s="447"/>
      <c r="TSU1" s="447"/>
      <c r="TSV1" s="447"/>
      <c r="TSW1" s="447"/>
      <c r="TSX1" s="447"/>
      <c r="TSY1" s="447"/>
      <c r="TSZ1" s="447"/>
      <c r="TTA1" s="447"/>
      <c r="TTB1" s="447"/>
      <c r="TTC1" s="447"/>
      <c r="TTD1" s="447"/>
      <c r="TTE1" s="447"/>
      <c r="TTF1" s="447"/>
      <c r="TTG1" s="447"/>
      <c r="TTH1" s="447"/>
      <c r="TTI1" s="447"/>
      <c r="TTJ1" s="447"/>
      <c r="TTK1" s="447"/>
      <c r="TTL1" s="447"/>
      <c r="TTM1" s="447"/>
      <c r="TTN1" s="447"/>
      <c r="TTO1" s="447"/>
      <c r="TTP1" s="447"/>
      <c r="TTQ1" s="447"/>
      <c r="TTR1" s="447"/>
      <c r="TTS1" s="447"/>
      <c r="TTT1" s="447"/>
      <c r="TTU1" s="447"/>
      <c r="TTV1" s="447"/>
      <c r="TTW1" s="447"/>
      <c r="TTX1" s="447"/>
      <c r="TTY1" s="447"/>
      <c r="TTZ1" s="447"/>
      <c r="TUA1" s="447"/>
      <c r="TUB1" s="447"/>
      <c r="TUC1" s="447"/>
      <c r="TUD1" s="447"/>
      <c r="TUE1" s="447"/>
      <c r="TUF1" s="447"/>
      <c r="TUG1" s="447"/>
      <c r="TUH1" s="447"/>
      <c r="TUI1" s="447"/>
      <c r="TUJ1" s="447"/>
      <c r="TUK1" s="447"/>
      <c r="TUL1" s="447"/>
      <c r="TUM1" s="447"/>
      <c r="TUN1" s="447"/>
      <c r="TUO1" s="447"/>
      <c r="TUP1" s="447"/>
      <c r="TUQ1" s="447"/>
      <c r="TUR1" s="447"/>
      <c r="TUS1" s="447"/>
      <c r="TUT1" s="447"/>
      <c r="TUU1" s="447"/>
      <c r="TUV1" s="447"/>
      <c r="TUW1" s="447"/>
      <c r="TUX1" s="447"/>
      <c r="TUY1" s="447"/>
      <c r="TUZ1" s="447"/>
      <c r="TVA1" s="447"/>
      <c r="TVB1" s="447"/>
      <c r="TVC1" s="447"/>
      <c r="TVD1" s="447"/>
      <c r="TVE1" s="447"/>
      <c r="TVF1" s="447"/>
      <c r="TVG1" s="447"/>
      <c r="TVH1" s="447"/>
      <c r="TVI1" s="447"/>
      <c r="TVJ1" s="447"/>
      <c r="TVK1" s="447"/>
      <c r="TVL1" s="447"/>
      <c r="TVM1" s="447"/>
      <c r="TVN1" s="447"/>
      <c r="TVO1" s="447"/>
      <c r="TVP1" s="447"/>
      <c r="TVQ1" s="447"/>
      <c r="TVR1" s="447"/>
      <c r="TVS1" s="447"/>
      <c r="TVT1" s="447"/>
      <c r="TVU1" s="447"/>
      <c r="TVV1" s="447"/>
      <c r="TVW1" s="447"/>
      <c r="TVX1" s="447"/>
      <c r="TVY1" s="447"/>
      <c r="TVZ1" s="447"/>
      <c r="TWA1" s="447"/>
      <c r="TWB1" s="447"/>
      <c r="TWC1" s="447"/>
      <c r="TWD1" s="447"/>
      <c r="TWE1" s="447"/>
      <c r="TWF1" s="447"/>
      <c r="TWG1" s="447"/>
      <c r="TWH1" s="447"/>
      <c r="TWI1" s="447"/>
      <c r="TWJ1" s="447"/>
      <c r="TWK1" s="447"/>
      <c r="TWL1" s="447"/>
      <c r="TWM1" s="447"/>
      <c r="TWN1" s="447"/>
      <c r="TWO1" s="447"/>
      <c r="TWP1" s="447"/>
      <c r="TWQ1" s="447"/>
      <c r="TWR1" s="447"/>
      <c r="TWS1" s="447"/>
      <c r="TWT1" s="447"/>
      <c r="TWU1" s="447"/>
      <c r="TWV1" s="447"/>
      <c r="TWW1" s="447"/>
      <c r="TWX1" s="447"/>
      <c r="TWY1" s="447"/>
      <c r="TWZ1" s="447"/>
      <c r="TXA1" s="447"/>
      <c r="TXB1" s="447"/>
      <c r="TXC1" s="447"/>
      <c r="TXD1" s="447"/>
      <c r="TXE1" s="447"/>
      <c r="TXF1" s="447"/>
      <c r="TXG1" s="447"/>
      <c r="TXH1" s="447"/>
      <c r="TXI1" s="447"/>
      <c r="TXJ1" s="447"/>
      <c r="TXK1" s="447"/>
      <c r="TXL1" s="447"/>
      <c r="TXM1" s="447"/>
      <c r="TXN1" s="447"/>
      <c r="TXO1" s="447"/>
      <c r="TXP1" s="447"/>
      <c r="TXQ1" s="447"/>
      <c r="TXR1" s="447"/>
      <c r="TXS1" s="447"/>
      <c r="TXT1" s="447"/>
      <c r="TXU1" s="447"/>
      <c r="TXV1" s="447"/>
      <c r="TXW1" s="447"/>
      <c r="TXX1" s="447"/>
      <c r="TXY1" s="447"/>
      <c r="TXZ1" s="447"/>
      <c r="TYA1" s="447"/>
      <c r="TYB1" s="447"/>
      <c r="TYC1" s="447"/>
      <c r="TYD1" s="447"/>
      <c r="TYE1" s="447"/>
      <c r="TYF1" s="447"/>
      <c r="TYG1" s="447"/>
      <c r="TYH1" s="447"/>
      <c r="TYI1" s="447"/>
      <c r="TYJ1" s="447"/>
      <c r="TYK1" s="447"/>
      <c r="TYL1" s="447"/>
      <c r="TYM1" s="447"/>
      <c r="TYN1" s="447"/>
      <c r="TYO1" s="447"/>
      <c r="TYP1" s="447"/>
      <c r="TYQ1" s="447"/>
      <c r="TYR1" s="447"/>
      <c r="TYS1" s="447"/>
      <c r="TYT1" s="447"/>
      <c r="TYU1" s="447"/>
      <c r="TYV1" s="447"/>
      <c r="TYW1" s="447"/>
      <c r="TYX1" s="447"/>
      <c r="TYY1" s="447"/>
      <c r="TYZ1" s="447"/>
      <c r="TZA1" s="447"/>
      <c r="TZB1" s="447"/>
      <c r="TZC1" s="447"/>
      <c r="TZD1" s="447"/>
      <c r="TZE1" s="447"/>
      <c r="TZF1" s="447"/>
      <c r="TZG1" s="447"/>
      <c r="TZH1" s="447"/>
      <c r="TZI1" s="447"/>
      <c r="TZJ1" s="447"/>
      <c r="TZK1" s="447"/>
      <c r="TZL1" s="447"/>
      <c r="TZM1" s="447"/>
      <c r="TZN1" s="447"/>
      <c r="TZO1" s="447"/>
      <c r="TZP1" s="447"/>
      <c r="TZQ1" s="447"/>
      <c r="TZR1" s="447"/>
      <c r="TZS1" s="447"/>
      <c r="TZT1" s="447"/>
      <c r="TZU1" s="447"/>
      <c r="TZV1" s="447"/>
      <c r="TZW1" s="447"/>
      <c r="TZX1" s="447"/>
      <c r="TZY1" s="447"/>
      <c r="TZZ1" s="447"/>
      <c r="UAA1" s="447"/>
      <c r="UAB1" s="447"/>
      <c r="UAC1" s="447"/>
      <c r="UAD1" s="447"/>
      <c r="UAE1" s="447"/>
      <c r="UAF1" s="447"/>
      <c r="UAG1" s="447"/>
      <c r="UAH1" s="447"/>
      <c r="UAI1" s="447"/>
      <c r="UAJ1" s="447"/>
      <c r="UAK1" s="447"/>
      <c r="UAL1" s="447"/>
      <c r="UAM1" s="447"/>
      <c r="UAN1" s="447"/>
      <c r="UAO1" s="447"/>
      <c r="UAP1" s="447"/>
      <c r="UAQ1" s="447"/>
      <c r="UAR1" s="447"/>
      <c r="UAS1" s="447"/>
      <c r="UAT1" s="447"/>
      <c r="UAU1" s="447"/>
      <c r="UAV1" s="447"/>
      <c r="UAW1" s="447"/>
      <c r="UAX1" s="447"/>
      <c r="UAY1" s="447"/>
      <c r="UAZ1" s="447"/>
      <c r="UBA1" s="447"/>
      <c r="UBB1" s="447"/>
      <c r="UBC1" s="447"/>
      <c r="UBD1" s="447"/>
      <c r="UBE1" s="447"/>
      <c r="UBF1" s="447"/>
      <c r="UBG1" s="447"/>
      <c r="UBH1" s="447"/>
      <c r="UBI1" s="447"/>
      <c r="UBJ1" s="447"/>
      <c r="UBK1" s="447"/>
      <c r="UBL1" s="447"/>
      <c r="UBM1" s="447"/>
      <c r="UBN1" s="447"/>
      <c r="UBO1" s="447"/>
      <c r="UBP1" s="447"/>
      <c r="UBQ1" s="447"/>
      <c r="UBR1" s="447"/>
      <c r="UBS1" s="447"/>
      <c r="UBT1" s="447"/>
      <c r="UBU1" s="447"/>
      <c r="UBV1" s="447"/>
      <c r="UBW1" s="447"/>
      <c r="UBX1" s="447"/>
      <c r="UBY1" s="447"/>
      <c r="UBZ1" s="447"/>
      <c r="UCA1" s="447"/>
      <c r="UCB1" s="447"/>
      <c r="UCC1" s="447"/>
      <c r="UCD1" s="447"/>
      <c r="UCE1" s="447"/>
      <c r="UCF1" s="447"/>
      <c r="UCG1" s="447"/>
      <c r="UCH1" s="447"/>
      <c r="UCI1" s="447"/>
      <c r="UCJ1" s="447"/>
      <c r="UCK1" s="447"/>
      <c r="UCL1" s="447"/>
      <c r="UCM1" s="447"/>
      <c r="UCN1" s="447"/>
      <c r="UCO1" s="447"/>
      <c r="UCP1" s="447"/>
      <c r="UCQ1" s="447"/>
      <c r="UCR1" s="447"/>
      <c r="UCS1" s="447"/>
      <c r="UCT1" s="447"/>
      <c r="UCU1" s="447"/>
      <c r="UCV1" s="447"/>
      <c r="UCW1" s="447"/>
      <c r="UCX1" s="447"/>
      <c r="UCY1" s="447"/>
      <c r="UCZ1" s="447"/>
      <c r="UDA1" s="447"/>
      <c r="UDB1" s="447"/>
      <c r="UDC1" s="447"/>
      <c r="UDD1" s="447"/>
      <c r="UDE1" s="447"/>
      <c r="UDF1" s="447"/>
      <c r="UDG1" s="447"/>
      <c r="UDH1" s="447"/>
      <c r="UDI1" s="447"/>
      <c r="UDJ1" s="447"/>
      <c r="UDK1" s="447"/>
      <c r="UDL1" s="447"/>
      <c r="UDM1" s="447"/>
      <c r="UDN1" s="447"/>
      <c r="UDO1" s="447"/>
      <c r="UDP1" s="447"/>
      <c r="UDQ1" s="447"/>
      <c r="UDR1" s="447"/>
      <c r="UDS1" s="447"/>
      <c r="UDT1" s="447"/>
      <c r="UDU1" s="447"/>
      <c r="UDV1" s="447"/>
      <c r="UDW1" s="447"/>
      <c r="UDX1" s="447"/>
      <c r="UDY1" s="447"/>
      <c r="UDZ1" s="447"/>
      <c r="UEA1" s="447"/>
      <c r="UEB1" s="447"/>
      <c r="UEC1" s="447"/>
      <c r="UED1" s="447"/>
      <c r="UEE1" s="447"/>
      <c r="UEF1" s="447"/>
      <c r="UEG1" s="447"/>
      <c r="UEH1" s="447"/>
      <c r="UEI1" s="447"/>
      <c r="UEJ1" s="447"/>
      <c r="UEK1" s="447"/>
      <c r="UEL1" s="447"/>
      <c r="UEM1" s="447"/>
      <c r="UEN1" s="447"/>
      <c r="UEO1" s="447"/>
      <c r="UEP1" s="447"/>
      <c r="UEQ1" s="447"/>
      <c r="UER1" s="447"/>
      <c r="UES1" s="447"/>
      <c r="UET1" s="447"/>
      <c r="UEU1" s="447"/>
      <c r="UEV1" s="447"/>
      <c r="UEW1" s="447"/>
      <c r="UEX1" s="447"/>
      <c r="UEY1" s="447"/>
      <c r="UEZ1" s="447"/>
      <c r="UFA1" s="447"/>
      <c r="UFB1" s="447"/>
      <c r="UFC1" s="447"/>
      <c r="UFD1" s="447"/>
      <c r="UFE1" s="447"/>
      <c r="UFF1" s="447"/>
      <c r="UFG1" s="447"/>
      <c r="UFH1" s="447"/>
      <c r="UFI1" s="447"/>
      <c r="UFJ1" s="447"/>
      <c r="UFK1" s="447"/>
      <c r="UFL1" s="447"/>
      <c r="UFM1" s="447"/>
      <c r="UFN1" s="447"/>
      <c r="UFO1" s="447"/>
      <c r="UFP1" s="447"/>
      <c r="UFQ1" s="447"/>
      <c r="UFR1" s="447"/>
      <c r="UFS1" s="447"/>
      <c r="UFT1" s="447"/>
      <c r="UFU1" s="447"/>
      <c r="UFV1" s="447"/>
      <c r="UFW1" s="447"/>
      <c r="UFX1" s="447"/>
      <c r="UFY1" s="447"/>
      <c r="UFZ1" s="447"/>
      <c r="UGA1" s="447"/>
      <c r="UGB1" s="447"/>
      <c r="UGC1" s="447"/>
      <c r="UGD1" s="447"/>
      <c r="UGE1" s="447"/>
      <c r="UGF1" s="447"/>
      <c r="UGG1" s="447"/>
      <c r="UGH1" s="447"/>
      <c r="UGI1" s="447"/>
      <c r="UGJ1" s="447"/>
      <c r="UGK1" s="447"/>
      <c r="UGL1" s="447"/>
      <c r="UGM1" s="447"/>
      <c r="UGN1" s="447"/>
      <c r="UGO1" s="447"/>
      <c r="UGP1" s="447"/>
      <c r="UGQ1" s="447"/>
      <c r="UGR1" s="447"/>
      <c r="UGS1" s="447"/>
      <c r="UGT1" s="447"/>
      <c r="UGU1" s="447"/>
      <c r="UGV1" s="447"/>
      <c r="UGW1" s="447"/>
      <c r="UGX1" s="447"/>
      <c r="UGY1" s="447"/>
      <c r="UGZ1" s="447"/>
      <c r="UHA1" s="447"/>
      <c r="UHB1" s="447"/>
      <c r="UHC1" s="447"/>
      <c r="UHD1" s="447"/>
      <c r="UHE1" s="447"/>
      <c r="UHF1" s="447"/>
      <c r="UHG1" s="447"/>
      <c r="UHH1" s="447"/>
      <c r="UHI1" s="447"/>
      <c r="UHJ1" s="447"/>
      <c r="UHK1" s="447"/>
      <c r="UHL1" s="447"/>
      <c r="UHM1" s="447"/>
      <c r="UHN1" s="447"/>
      <c r="UHO1" s="447"/>
      <c r="UHP1" s="447"/>
      <c r="UHQ1" s="447"/>
      <c r="UHR1" s="447"/>
      <c r="UHS1" s="447"/>
      <c r="UHT1" s="447"/>
      <c r="UHU1" s="447"/>
      <c r="UHV1" s="447"/>
      <c r="UHW1" s="447"/>
      <c r="UHX1" s="447"/>
      <c r="UHY1" s="447"/>
      <c r="UHZ1" s="447"/>
      <c r="UIA1" s="447"/>
      <c r="UIB1" s="447"/>
      <c r="UIC1" s="447"/>
      <c r="UID1" s="447"/>
      <c r="UIE1" s="447"/>
      <c r="UIF1" s="447"/>
      <c r="UIG1" s="447"/>
      <c r="UIH1" s="447"/>
      <c r="UII1" s="447"/>
      <c r="UIJ1" s="447"/>
      <c r="UIK1" s="447"/>
      <c r="UIL1" s="447"/>
      <c r="UIM1" s="447"/>
      <c r="UIN1" s="447"/>
      <c r="UIO1" s="447"/>
      <c r="UIP1" s="447"/>
      <c r="UIQ1" s="447"/>
      <c r="UIR1" s="447"/>
      <c r="UIS1" s="447"/>
      <c r="UIT1" s="447"/>
      <c r="UIU1" s="447"/>
      <c r="UIV1" s="447"/>
      <c r="UIW1" s="447"/>
      <c r="UIX1" s="447"/>
      <c r="UIY1" s="447"/>
      <c r="UIZ1" s="447"/>
      <c r="UJA1" s="447"/>
      <c r="UJB1" s="447"/>
      <c r="UJC1" s="447"/>
      <c r="UJD1" s="447"/>
      <c r="UJE1" s="447"/>
      <c r="UJF1" s="447"/>
      <c r="UJG1" s="447"/>
      <c r="UJH1" s="447"/>
      <c r="UJI1" s="447"/>
      <c r="UJJ1" s="447"/>
      <c r="UJK1" s="447"/>
      <c r="UJL1" s="447"/>
      <c r="UJM1" s="447"/>
      <c r="UJN1" s="447"/>
      <c r="UJO1" s="447"/>
      <c r="UJP1" s="447"/>
      <c r="UJQ1" s="447"/>
      <c r="UJR1" s="447"/>
      <c r="UJS1" s="447"/>
      <c r="UJT1" s="447"/>
      <c r="UJU1" s="447"/>
      <c r="UJV1" s="447"/>
      <c r="UJW1" s="447"/>
      <c r="UJX1" s="447"/>
      <c r="UJY1" s="447"/>
      <c r="UJZ1" s="447"/>
      <c r="UKA1" s="447"/>
      <c r="UKB1" s="447"/>
      <c r="UKC1" s="447"/>
      <c r="UKD1" s="447"/>
      <c r="UKE1" s="447"/>
      <c r="UKF1" s="447"/>
      <c r="UKG1" s="447"/>
      <c r="UKH1" s="447"/>
      <c r="UKI1" s="447"/>
      <c r="UKJ1" s="447"/>
      <c r="UKK1" s="447"/>
      <c r="UKL1" s="447"/>
      <c r="UKM1" s="447"/>
      <c r="UKN1" s="447"/>
      <c r="UKO1" s="447"/>
      <c r="UKP1" s="447"/>
      <c r="UKQ1" s="447"/>
      <c r="UKR1" s="447"/>
      <c r="UKS1" s="447"/>
      <c r="UKT1" s="447"/>
      <c r="UKU1" s="447"/>
      <c r="UKV1" s="447"/>
      <c r="UKW1" s="447"/>
      <c r="UKX1" s="447"/>
      <c r="UKY1" s="447"/>
      <c r="UKZ1" s="447"/>
      <c r="ULA1" s="447"/>
      <c r="ULB1" s="447"/>
      <c r="ULC1" s="447"/>
      <c r="ULD1" s="447"/>
      <c r="ULE1" s="447"/>
      <c r="ULF1" s="447"/>
      <c r="ULG1" s="447"/>
      <c r="ULH1" s="447"/>
      <c r="ULI1" s="447"/>
      <c r="ULJ1" s="447"/>
      <c r="ULK1" s="447"/>
      <c r="ULL1" s="447"/>
      <c r="ULM1" s="447"/>
      <c r="ULN1" s="447"/>
      <c r="ULO1" s="447"/>
      <c r="ULP1" s="447"/>
      <c r="ULQ1" s="447"/>
      <c r="ULR1" s="447"/>
      <c r="ULS1" s="447"/>
      <c r="ULT1" s="447"/>
      <c r="ULU1" s="447"/>
      <c r="ULV1" s="447"/>
      <c r="ULW1" s="447"/>
      <c r="ULX1" s="447"/>
      <c r="ULY1" s="447"/>
      <c r="ULZ1" s="447"/>
      <c r="UMA1" s="447"/>
      <c r="UMB1" s="447"/>
      <c r="UMC1" s="447"/>
      <c r="UMD1" s="447"/>
      <c r="UME1" s="447"/>
      <c r="UMF1" s="447"/>
      <c r="UMG1" s="447"/>
      <c r="UMH1" s="447"/>
      <c r="UMI1" s="447"/>
      <c r="UMJ1" s="447"/>
      <c r="UMK1" s="447"/>
      <c r="UML1" s="447"/>
      <c r="UMM1" s="447"/>
      <c r="UMN1" s="447"/>
      <c r="UMO1" s="447"/>
      <c r="UMP1" s="447"/>
      <c r="UMQ1" s="447"/>
      <c r="UMR1" s="447"/>
      <c r="UMS1" s="447"/>
      <c r="UMT1" s="447"/>
      <c r="UMU1" s="447"/>
      <c r="UMV1" s="447"/>
      <c r="UMW1" s="447"/>
      <c r="UMX1" s="447"/>
      <c r="UMY1" s="447"/>
      <c r="UMZ1" s="447"/>
      <c r="UNA1" s="447"/>
      <c r="UNB1" s="447"/>
      <c r="UNC1" s="447"/>
      <c r="UND1" s="447"/>
      <c r="UNE1" s="447"/>
      <c r="UNF1" s="447"/>
      <c r="UNG1" s="447"/>
      <c r="UNH1" s="447"/>
      <c r="UNI1" s="447"/>
      <c r="UNJ1" s="447"/>
      <c r="UNK1" s="447"/>
      <c r="UNL1" s="447"/>
      <c r="UNM1" s="447"/>
      <c r="UNN1" s="447"/>
      <c r="UNO1" s="447"/>
      <c r="UNP1" s="447"/>
      <c r="UNQ1" s="447"/>
      <c r="UNR1" s="447"/>
      <c r="UNS1" s="447"/>
      <c r="UNT1" s="447"/>
      <c r="UNU1" s="447"/>
      <c r="UNV1" s="447"/>
      <c r="UNW1" s="447"/>
      <c r="UNX1" s="447"/>
      <c r="UNY1" s="447"/>
      <c r="UNZ1" s="447"/>
      <c r="UOA1" s="447"/>
      <c r="UOB1" s="447"/>
      <c r="UOC1" s="447"/>
      <c r="UOD1" s="447"/>
      <c r="UOE1" s="447"/>
      <c r="UOF1" s="447"/>
      <c r="UOG1" s="447"/>
      <c r="UOH1" s="447"/>
      <c r="UOI1" s="447"/>
      <c r="UOJ1" s="447"/>
      <c r="UOK1" s="447"/>
      <c r="UOL1" s="447"/>
      <c r="UOM1" s="447"/>
      <c r="UON1" s="447"/>
      <c r="UOO1" s="447"/>
      <c r="UOP1" s="447"/>
      <c r="UOQ1" s="447"/>
      <c r="UOR1" s="447"/>
      <c r="UOS1" s="447"/>
      <c r="UOT1" s="447"/>
      <c r="UOU1" s="447"/>
      <c r="UOV1" s="447"/>
      <c r="UOW1" s="447"/>
      <c r="UOX1" s="447"/>
      <c r="UOY1" s="447"/>
      <c r="UOZ1" s="447"/>
      <c r="UPA1" s="447"/>
      <c r="UPB1" s="447"/>
      <c r="UPC1" s="447"/>
      <c r="UPD1" s="447"/>
      <c r="UPE1" s="447"/>
      <c r="UPF1" s="447"/>
      <c r="UPG1" s="447"/>
      <c r="UPH1" s="447"/>
      <c r="UPI1" s="447"/>
      <c r="UPJ1" s="447"/>
      <c r="UPK1" s="447"/>
      <c r="UPL1" s="447"/>
      <c r="UPM1" s="447"/>
      <c r="UPN1" s="447"/>
      <c r="UPO1" s="447"/>
      <c r="UPP1" s="447"/>
      <c r="UPQ1" s="447"/>
      <c r="UPR1" s="447"/>
      <c r="UPS1" s="447"/>
      <c r="UPT1" s="447"/>
      <c r="UPU1" s="447"/>
      <c r="UPV1" s="447"/>
      <c r="UPW1" s="447"/>
      <c r="UPX1" s="447"/>
      <c r="UPY1" s="447"/>
      <c r="UPZ1" s="447"/>
      <c r="UQA1" s="447"/>
      <c r="UQB1" s="447"/>
      <c r="UQC1" s="447"/>
      <c r="UQD1" s="447"/>
      <c r="UQE1" s="447"/>
      <c r="UQF1" s="447"/>
      <c r="UQG1" s="447"/>
      <c r="UQH1" s="447"/>
      <c r="UQI1" s="447"/>
      <c r="UQJ1" s="447"/>
      <c r="UQK1" s="447"/>
      <c r="UQL1" s="447"/>
      <c r="UQM1" s="447"/>
      <c r="UQN1" s="447"/>
      <c r="UQO1" s="447"/>
      <c r="UQP1" s="447"/>
      <c r="UQQ1" s="447"/>
      <c r="UQR1" s="447"/>
      <c r="UQS1" s="447"/>
      <c r="UQT1" s="447"/>
      <c r="UQU1" s="447"/>
      <c r="UQV1" s="447"/>
      <c r="UQW1" s="447"/>
      <c r="UQX1" s="447"/>
      <c r="UQY1" s="447"/>
      <c r="UQZ1" s="447"/>
      <c r="URA1" s="447"/>
      <c r="URB1" s="447"/>
      <c r="URC1" s="447"/>
      <c r="URD1" s="447"/>
      <c r="URE1" s="447"/>
      <c r="URF1" s="447"/>
      <c r="URG1" s="447"/>
      <c r="URH1" s="447"/>
      <c r="URI1" s="447"/>
      <c r="URJ1" s="447"/>
      <c r="URK1" s="447"/>
      <c r="URL1" s="447"/>
      <c r="URM1" s="447"/>
      <c r="URN1" s="447"/>
      <c r="URO1" s="447"/>
      <c r="URP1" s="447"/>
      <c r="URQ1" s="447"/>
      <c r="URR1" s="447"/>
      <c r="URS1" s="447"/>
      <c r="URT1" s="447"/>
      <c r="URU1" s="447"/>
      <c r="URV1" s="447"/>
      <c r="URW1" s="447"/>
      <c r="URX1" s="447"/>
      <c r="URY1" s="447"/>
      <c r="URZ1" s="447"/>
      <c r="USA1" s="447"/>
      <c r="USB1" s="447"/>
      <c r="USC1" s="447"/>
      <c r="USD1" s="447"/>
      <c r="USE1" s="447"/>
      <c r="USF1" s="447"/>
      <c r="USG1" s="447"/>
      <c r="USH1" s="447"/>
      <c r="USI1" s="447"/>
      <c r="USJ1" s="447"/>
      <c r="USK1" s="447"/>
      <c r="USL1" s="447"/>
      <c r="USM1" s="447"/>
      <c r="USN1" s="447"/>
      <c r="USO1" s="447"/>
      <c r="USP1" s="447"/>
      <c r="USQ1" s="447"/>
      <c r="USR1" s="447"/>
      <c r="USS1" s="447"/>
      <c r="UST1" s="447"/>
      <c r="USU1" s="447"/>
      <c r="USV1" s="447"/>
      <c r="USW1" s="447"/>
      <c r="USX1" s="447"/>
      <c r="USY1" s="447"/>
      <c r="USZ1" s="447"/>
      <c r="UTA1" s="447"/>
      <c r="UTB1" s="447"/>
      <c r="UTC1" s="447"/>
      <c r="UTD1" s="447"/>
      <c r="UTE1" s="447"/>
      <c r="UTF1" s="447"/>
      <c r="UTG1" s="447"/>
      <c r="UTH1" s="447"/>
      <c r="UTI1" s="447"/>
      <c r="UTJ1" s="447"/>
      <c r="UTK1" s="447"/>
      <c r="UTL1" s="447"/>
      <c r="UTM1" s="447"/>
      <c r="UTN1" s="447"/>
      <c r="UTO1" s="447"/>
      <c r="UTP1" s="447"/>
      <c r="UTQ1" s="447"/>
      <c r="UTR1" s="447"/>
      <c r="UTS1" s="447"/>
      <c r="UTT1" s="447"/>
      <c r="UTU1" s="447"/>
      <c r="UTV1" s="447"/>
      <c r="UTW1" s="447"/>
      <c r="UTX1" s="447"/>
      <c r="UTY1" s="447"/>
      <c r="UTZ1" s="447"/>
      <c r="UUA1" s="447"/>
      <c r="UUB1" s="447"/>
      <c r="UUC1" s="447"/>
      <c r="UUD1" s="447"/>
      <c r="UUE1" s="447"/>
      <c r="UUF1" s="447"/>
      <c r="UUG1" s="447"/>
      <c r="UUH1" s="447"/>
      <c r="UUI1" s="447"/>
      <c r="UUJ1" s="447"/>
      <c r="UUK1" s="447"/>
      <c r="UUL1" s="447"/>
      <c r="UUM1" s="447"/>
      <c r="UUN1" s="447"/>
      <c r="UUO1" s="447"/>
      <c r="UUP1" s="447"/>
      <c r="UUQ1" s="447"/>
      <c r="UUR1" s="447"/>
      <c r="UUS1" s="447"/>
      <c r="UUT1" s="447"/>
      <c r="UUU1" s="447"/>
      <c r="UUV1" s="447"/>
      <c r="UUW1" s="447"/>
      <c r="UUX1" s="447"/>
      <c r="UUY1" s="447"/>
      <c r="UUZ1" s="447"/>
      <c r="UVA1" s="447"/>
      <c r="UVB1" s="447"/>
      <c r="UVC1" s="447"/>
      <c r="UVD1" s="447"/>
      <c r="UVE1" s="447"/>
      <c r="UVF1" s="447"/>
      <c r="UVG1" s="447"/>
      <c r="UVH1" s="447"/>
      <c r="UVI1" s="447"/>
      <c r="UVJ1" s="447"/>
      <c r="UVK1" s="447"/>
      <c r="UVL1" s="447"/>
      <c r="UVM1" s="447"/>
      <c r="UVN1" s="447"/>
      <c r="UVO1" s="447"/>
      <c r="UVP1" s="447"/>
      <c r="UVQ1" s="447"/>
      <c r="UVR1" s="447"/>
      <c r="UVS1" s="447"/>
      <c r="UVT1" s="447"/>
      <c r="UVU1" s="447"/>
      <c r="UVV1" s="447"/>
      <c r="UVW1" s="447"/>
      <c r="UVX1" s="447"/>
      <c r="UVY1" s="447"/>
      <c r="UVZ1" s="447"/>
      <c r="UWA1" s="447"/>
      <c r="UWB1" s="447"/>
      <c r="UWC1" s="447"/>
      <c r="UWD1" s="447"/>
      <c r="UWE1" s="447"/>
      <c r="UWF1" s="447"/>
      <c r="UWG1" s="447"/>
      <c r="UWH1" s="447"/>
      <c r="UWI1" s="447"/>
      <c r="UWJ1" s="447"/>
      <c r="UWK1" s="447"/>
      <c r="UWL1" s="447"/>
      <c r="UWM1" s="447"/>
      <c r="UWN1" s="447"/>
      <c r="UWO1" s="447"/>
      <c r="UWP1" s="447"/>
      <c r="UWQ1" s="447"/>
      <c r="UWR1" s="447"/>
      <c r="UWS1" s="447"/>
      <c r="UWT1" s="447"/>
      <c r="UWU1" s="447"/>
      <c r="UWV1" s="447"/>
      <c r="UWW1" s="447"/>
      <c r="UWX1" s="447"/>
      <c r="UWY1" s="447"/>
      <c r="UWZ1" s="447"/>
      <c r="UXA1" s="447"/>
      <c r="UXB1" s="447"/>
      <c r="UXC1" s="447"/>
      <c r="UXD1" s="447"/>
      <c r="UXE1" s="447"/>
      <c r="UXF1" s="447"/>
      <c r="UXG1" s="447"/>
      <c r="UXH1" s="447"/>
      <c r="UXI1" s="447"/>
      <c r="UXJ1" s="447"/>
      <c r="UXK1" s="447"/>
      <c r="UXL1" s="447"/>
      <c r="UXM1" s="447"/>
      <c r="UXN1" s="447"/>
      <c r="UXO1" s="447"/>
      <c r="UXP1" s="447"/>
      <c r="UXQ1" s="447"/>
      <c r="UXR1" s="447"/>
      <c r="UXS1" s="447"/>
      <c r="UXT1" s="447"/>
      <c r="UXU1" s="447"/>
      <c r="UXV1" s="447"/>
      <c r="UXW1" s="447"/>
      <c r="UXX1" s="447"/>
      <c r="UXY1" s="447"/>
      <c r="UXZ1" s="447"/>
      <c r="UYA1" s="447"/>
      <c r="UYB1" s="447"/>
      <c r="UYC1" s="447"/>
      <c r="UYD1" s="447"/>
      <c r="UYE1" s="447"/>
      <c r="UYF1" s="447"/>
      <c r="UYG1" s="447"/>
      <c r="UYH1" s="447"/>
      <c r="UYI1" s="447"/>
      <c r="UYJ1" s="447"/>
      <c r="UYK1" s="447"/>
      <c r="UYL1" s="447"/>
      <c r="UYM1" s="447"/>
      <c r="UYN1" s="447"/>
      <c r="UYO1" s="447"/>
      <c r="UYP1" s="447"/>
      <c r="UYQ1" s="447"/>
      <c r="UYR1" s="447"/>
      <c r="UYS1" s="447"/>
      <c r="UYT1" s="447"/>
      <c r="UYU1" s="447"/>
      <c r="UYV1" s="447"/>
      <c r="UYW1" s="447"/>
      <c r="UYX1" s="447"/>
      <c r="UYY1" s="447"/>
      <c r="UYZ1" s="447"/>
      <c r="UZA1" s="447"/>
      <c r="UZB1" s="447"/>
      <c r="UZC1" s="447"/>
      <c r="UZD1" s="447"/>
      <c r="UZE1" s="447"/>
      <c r="UZF1" s="447"/>
      <c r="UZG1" s="447"/>
      <c r="UZH1" s="447"/>
      <c r="UZI1" s="447"/>
      <c r="UZJ1" s="447"/>
      <c r="UZK1" s="447"/>
      <c r="UZL1" s="447"/>
      <c r="UZM1" s="447"/>
      <c r="UZN1" s="447"/>
      <c r="UZO1" s="447"/>
      <c r="UZP1" s="447"/>
      <c r="UZQ1" s="447"/>
      <c r="UZR1" s="447"/>
      <c r="UZS1" s="447"/>
      <c r="UZT1" s="447"/>
      <c r="UZU1" s="447"/>
      <c r="UZV1" s="447"/>
      <c r="UZW1" s="447"/>
      <c r="UZX1" s="447"/>
      <c r="UZY1" s="447"/>
      <c r="UZZ1" s="447"/>
      <c r="VAA1" s="447"/>
      <c r="VAB1" s="447"/>
      <c r="VAC1" s="447"/>
      <c r="VAD1" s="447"/>
      <c r="VAE1" s="447"/>
      <c r="VAF1" s="447"/>
      <c r="VAG1" s="447"/>
      <c r="VAH1" s="447"/>
      <c r="VAI1" s="447"/>
      <c r="VAJ1" s="447"/>
      <c r="VAK1" s="447"/>
      <c r="VAL1" s="447"/>
      <c r="VAM1" s="447"/>
      <c r="VAN1" s="447"/>
      <c r="VAO1" s="447"/>
      <c r="VAP1" s="447"/>
      <c r="VAQ1" s="447"/>
      <c r="VAR1" s="447"/>
      <c r="VAS1" s="447"/>
      <c r="VAT1" s="447"/>
      <c r="VAU1" s="447"/>
      <c r="VAV1" s="447"/>
      <c r="VAW1" s="447"/>
      <c r="VAX1" s="447"/>
      <c r="VAY1" s="447"/>
      <c r="VAZ1" s="447"/>
      <c r="VBA1" s="447"/>
      <c r="VBB1" s="447"/>
      <c r="VBC1" s="447"/>
      <c r="VBD1" s="447"/>
      <c r="VBE1" s="447"/>
      <c r="VBF1" s="447"/>
      <c r="VBG1" s="447"/>
      <c r="VBH1" s="447"/>
      <c r="VBI1" s="447"/>
      <c r="VBJ1" s="447"/>
      <c r="VBK1" s="447"/>
      <c r="VBL1" s="447"/>
      <c r="VBM1" s="447"/>
      <c r="VBN1" s="447"/>
      <c r="VBO1" s="447"/>
      <c r="VBP1" s="447"/>
      <c r="VBQ1" s="447"/>
      <c r="VBR1" s="447"/>
      <c r="VBS1" s="447"/>
      <c r="VBT1" s="447"/>
      <c r="VBU1" s="447"/>
      <c r="VBV1" s="447"/>
      <c r="VBW1" s="447"/>
      <c r="VBX1" s="447"/>
      <c r="VBY1" s="447"/>
      <c r="VBZ1" s="447"/>
      <c r="VCA1" s="447"/>
      <c r="VCB1" s="447"/>
      <c r="VCC1" s="447"/>
      <c r="VCD1" s="447"/>
      <c r="VCE1" s="447"/>
      <c r="VCF1" s="447"/>
      <c r="VCG1" s="447"/>
      <c r="VCH1" s="447"/>
      <c r="VCI1" s="447"/>
      <c r="VCJ1" s="447"/>
      <c r="VCK1" s="447"/>
      <c r="VCL1" s="447"/>
      <c r="VCM1" s="447"/>
      <c r="VCN1" s="447"/>
      <c r="VCO1" s="447"/>
      <c r="VCP1" s="447"/>
      <c r="VCQ1" s="447"/>
      <c r="VCR1" s="447"/>
      <c r="VCS1" s="447"/>
      <c r="VCT1" s="447"/>
      <c r="VCU1" s="447"/>
      <c r="VCV1" s="447"/>
      <c r="VCW1" s="447"/>
      <c r="VCX1" s="447"/>
      <c r="VCY1" s="447"/>
      <c r="VCZ1" s="447"/>
      <c r="VDA1" s="447"/>
      <c r="VDB1" s="447"/>
      <c r="VDC1" s="447"/>
      <c r="VDD1" s="447"/>
      <c r="VDE1" s="447"/>
      <c r="VDF1" s="447"/>
      <c r="VDG1" s="447"/>
      <c r="VDH1" s="447"/>
      <c r="VDI1" s="447"/>
      <c r="VDJ1" s="447"/>
      <c r="VDK1" s="447"/>
      <c r="VDL1" s="447"/>
      <c r="VDM1" s="447"/>
      <c r="VDN1" s="447"/>
      <c r="VDO1" s="447"/>
      <c r="VDP1" s="447"/>
      <c r="VDQ1" s="447"/>
      <c r="VDR1" s="447"/>
      <c r="VDS1" s="447"/>
      <c r="VDT1" s="447"/>
      <c r="VDU1" s="447"/>
      <c r="VDV1" s="447"/>
      <c r="VDW1" s="447"/>
      <c r="VDX1" s="447"/>
      <c r="VDY1" s="447"/>
      <c r="VDZ1" s="447"/>
      <c r="VEA1" s="447"/>
      <c r="VEB1" s="447"/>
      <c r="VEC1" s="447"/>
      <c r="VED1" s="447"/>
      <c r="VEE1" s="447"/>
      <c r="VEF1" s="447"/>
      <c r="VEG1" s="447"/>
      <c r="VEH1" s="447"/>
      <c r="VEI1" s="447"/>
      <c r="VEJ1" s="447"/>
      <c r="VEK1" s="447"/>
      <c r="VEL1" s="447"/>
      <c r="VEM1" s="447"/>
      <c r="VEN1" s="447"/>
      <c r="VEO1" s="447"/>
      <c r="VEP1" s="447"/>
      <c r="VEQ1" s="447"/>
      <c r="VER1" s="447"/>
      <c r="VES1" s="447"/>
      <c r="VET1" s="447"/>
      <c r="VEU1" s="447"/>
      <c r="VEV1" s="447"/>
      <c r="VEW1" s="447"/>
      <c r="VEX1" s="447"/>
      <c r="VEY1" s="447"/>
      <c r="VEZ1" s="447"/>
      <c r="VFA1" s="447"/>
      <c r="VFB1" s="447"/>
      <c r="VFC1" s="447"/>
      <c r="VFD1" s="447"/>
      <c r="VFE1" s="447"/>
      <c r="VFF1" s="447"/>
      <c r="VFG1" s="447"/>
      <c r="VFH1" s="447"/>
      <c r="VFI1" s="447"/>
      <c r="VFJ1" s="447"/>
      <c r="VFK1" s="447"/>
      <c r="VFL1" s="447"/>
      <c r="VFM1" s="447"/>
      <c r="VFN1" s="447"/>
      <c r="VFO1" s="447"/>
      <c r="VFP1" s="447"/>
      <c r="VFQ1" s="447"/>
      <c r="VFR1" s="447"/>
      <c r="VFS1" s="447"/>
      <c r="VFT1" s="447"/>
      <c r="VFU1" s="447"/>
      <c r="VFV1" s="447"/>
      <c r="VFW1" s="447"/>
      <c r="VFX1" s="447"/>
      <c r="VFY1" s="447"/>
      <c r="VFZ1" s="447"/>
      <c r="VGA1" s="447"/>
      <c r="VGB1" s="447"/>
      <c r="VGC1" s="447"/>
      <c r="VGD1" s="447"/>
      <c r="VGE1" s="447"/>
      <c r="VGF1" s="447"/>
      <c r="VGG1" s="447"/>
      <c r="VGH1" s="447"/>
      <c r="VGI1" s="447"/>
      <c r="VGJ1" s="447"/>
      <c r="VGK1" s="447"/>
      <c r="VGL1" s="447"/>
      <c r="VGM1" s="447"/>
      <c r="VGN1" s="447"/>
      <c r="VGO1" s="447"/>
      <c r="VGP1" s="447"/>
      <c r="VGQ1" s="447"/>
      <c r="VGR1" s="447"/>
      <c r="VGS1" s="447"/>
      <c r="VGT1" s="447"/>
      <c r="VGU1" s="447"/>
      <c r="VGV1" s="447"/>
      <c r="VGW1" s="447"/>
      <c r="VGX1" s="447"/>
      <c r="VGY1" s="447"/>
      <c r="VGZ1" s="447"/>
      <c r="VHA1" s="447"/>
      <c r="VHB1" s="447"/>
      <c r="VHC1" s="447"/>
      <c r="VHD1" s="447"/>
      <c r="VHE1" s="447"/>
      <c r="VHF1" s="447"/>
      <c r="VHG1" s="447"/>
      <c r="VHH1" s="447"/>
      <c r="VHI1" s="447"/>
      <c r="VHJ1" s="447"/>
      <c r="VHK1" s="447"/>
      <c r="VHL1" s="447"/>
      <c r="VHM1" s="447"/>
      <c r="VHN1" s="447"/>
      <c r="VHO1" s="447"/>
      <c r="VHP1" s="447"/>
      <c r="VHQ1" s="447"/>
      <c r="VHR1" s="447"/>
      <c r="VHS1" s="447"/>
      <c r="VHT1" s="447"/>
      <c r="VHU1" s="447"/>
      <c r="VHV1" s="447"/>
      <c r="VHW1" s="447"/>
      <c r="VHX1" s="447"/>
      <c r="VHY1" s="447"/>
      <c r="VHZ1" s="447"/>
      <c r="VIA1" s="447"/>
      <c r="VIB1" s="447"/>
      <c r="VIC1" s="447"/>
      <c r="VID1" s="447"/>
      <c r="VIE1" s="447"/>
      <c r="VIF1" s="447"/>
      <c r="VIG1" s="447"/>
      <c r="VIH1" s="447"/>
      <c r="VII1" s="447"/>
      <c r="VIJ1" s="447"/>
      <c r="VIK1" s="447"/>
      <c r="VIL1" s="447"/>
      <c r="VIM1" s="447"/>
      <c r="VIN1" s="447"/>
      <c r="VIO1" s="447"/>
      <c r="VIP1" s="447"/>
      <c r="VIQ1" s="447"/>
      <c r="VIR1" s="447"/>
      <c r="VIS1" s="447"/>
      <c r="VIT1" s="447"/>
      <c r="VIU1" s="447"/>
      <c r="VIV1" s="447"/>
      <c r="VIW1" s="447"/>
      <c r="VIX1" s="447"/>
      <c r="VIY1" s="447"/>
      <c r="VIZ1" s="447"/>
      <c r="VJA1" s="447"/>
      <c r="VJB1" s="447"/>
      <c r="VJC1" s="447"/>
      <c r="VJD1" s="447"/>
      <c r="VJE1" s="447"/>
      <c r="VJF1" s="447"/>
      <c r="VJG1" s="447"/>
      <c r="VJH1" s="447"/>
      <c r="VJI1" s="447"/>
      <c r="VJJ1" s="447"/>
      <c r="VJK1" s="447"/>
      <c r="VJL1" s="447"/>
      <c r="VJM1" s="447"/>
      <c r="VJN1" s="447"/>
      <c r="VJO1" s="447"/>
      <c r="VJP1" s="447"/>
      <c r="VJQ1" s="447"/>
      <c r="VJR1" s="447"/>
      <c r="VJS1" s="447"/>
      <c r="VJT1" s="447"/>
      <c r="VJU1" s="447"/>
      <c r="VJV1" s="447"/>
      <c r="VJW1" s="447"/>
      <c r="VJX1" s="447"/>
      <c r="VJY1" s="447"/>
      <c r="VJZ1" s="447"/>
      <c r="VKA1" s="447"/>
      <c r="VKB1" s="447"/>
      <c r="VKC1" s="447"/>
      <c r="VKD1" s="447"/>
      <c r="VKE1" s="447"/>
      <c r="VKF1" s="447"/>
      <c r="VKG1" s="447"/>
      <c r="VKH1" s="447"/>
      <c r="VKI1" s="447"/>
      <c r="VKJ1" s="447"/>
      <c r="VKK1" s="447"/>
      <c r="VKL1" s="447"/>
      <c r="VKM1" s="447"/>
      <c r="VKN1" s="447"/>
      <c r="VKO1" s="447"/>
      <c r="VKP1" s="447"/>
      <c r="VKQ1" s="447"/>
      <c r="VKR1" s="447"/>
      <c r="VKS1" s="447"/>
      <c r="VKT1" s="447"/>
      <c r="VKU1" s="447"/>
      <c r="VKV1" s="447"/>
      <c r="VKW1" s="447"/>
      <c r="VKX1" s="447"/>
      <c r="VKY1" s="447"/>
      <c r="VKZ1" s="447"/>
      <c r="VLA1" s="447"/>
      <c r="VLB1" s="447"/>
      <c r="VLC1" s="447"/>
      <c r="VLD1" s="447"/>
      <c r="VLE1" s="447"/>
      <c r="VLF1" s="447"/>
      <c r="VLG1" s="447"/>
      <c r="VLH1" s="447"/>
      <c r="VLI1" s="447"/>
      <c r="VLJ1" s="447"/>
      <c r="VLK1" s="447"/>
      <c r="VLL1" s="447"/>
      <c r="VLM1" s="447"/>
      <c r="VLN1" s="447"/>
      <c r="VLO1" s="447"/>
      <c r="VLP1" s="447"/>
      <c r="VLQ1" s="447"/>
      <c r="VLR1" s="447"/>
      <c r="VLS1" s="447"/>
      <c r="VLT1" s="447"/>
      <c r="VLU1" s="447"/>
      <c r="VLV1" s="447"/>
      <c r="VLW1" s="447"/>
      <c r="VLX1" s="447"/>
      <c r="VLY1" s="447"/>
      <c r="VLZ1" s="447"/>
      <c r="VMA1" s="447"/>
      <c r="VMB1" s="447"/>
      <c r="VMC1" s="447"/>
      <c r="VMD1" s="447"/>
      <c r="VME1" s="447"/>
      <c r="VMF1" s="447"/>
      <c r="VMG1" s="447"/>
      <c r="VMH1" s="447"/>
      <c r="VMI1" s="447"/>
      <c r="VMJ1" s="447"/>
      <c r="VMK1" s="447"/>
      <c r="VML1" s="447"/>
      <c r="VMM1" s="447"/>
      <c r="VMN1" s="447"/>
      <c r="VMO1" s="447"/>
      <c r="VMP1" s="447"/>
      <c r="VMQ1" s="447"/>
      <c r="VMR1" s="447"/>
      <c r="VMS1" s="447"/>
      <c r="VMT1" s="447"/>
      <c r="VMU1" s="447"/>
      <c r="VMV1" s="447"/>
      <c r="VMW1" s="447"/>
      <c r="VMX1" s="447"/>
      <c r="VMY1" s="447"/>
      <c r="VMZ1" s="447"/>
      <c r="VNA1" s="447"/>
      <c r="VNB1" s="447"/>
      <c r="VNC1" s="447"/>
      <c r="VND1" s="447"/>
      <c r="VNE1" s="447"/>
      <c r="VNF1" s="447"/>
      <c r="VNG1" s="447"/>
      <c r="VNH1" s="447"/>
      <c r="VNI1" s="447"/>
      <c r="VNJ1" s="447"/>
      <c r="VNK1" s="447"/>
      <c r="VNL1" s="447"/>
      <c r="VNM1" s="447"/>
      <c r="VNN1" s="447"/>
      <c r="VNO1" s="447"/>
      <c r="VNP1" s="447"/>
      <c r="VNQ1" s="447"/>
      <c r="VNR1" s="447"/>
      <c r="VNS1" s="447"/>
      <c r="VNT1" s="447"/>
      <c r="VNU1" s="447"/>
      <c r="VNV1" s="447"/>
      <c r="VNW1" s="447"/>
      <c r="VNX1" s="447"/>
      <c r="VNY1" s="447"/>
      <c r="VNZ1" s="447"/>
      <c r="VOA1" s="447"/>
      <c r="VOB1" s="447"/>
      <c r="VOC1" s="447"/>
      <c r="VOD1" s="447"/>
      <c r="VOE1" s="447"/>
      <c r="VOF1" s="447"/>
      <c r="VOG1" s="447"/>
      <c r="VOH1" s="447"/>
      <c r="VOI1" s="447"/>
      <c r="VOJ1" s="447"/>
      <c r="VOK1" s="447"/>
      <c r="VOL1" s="447"/>
      <c r="VOM1" s="447"/>
      <c r="VON1" s="447"/>
      <c r="VOO1" s="447"/>
      <c r="VOP1" s="447"/>
      <c r="VOQ1" s="447"/>
      <c r="VOR1" s="447"/>
      <c r="VOS1" s="447"/>
      <c r="VOT1" s="447"/>
      <c r="VOU1" s="447"/>
      <c r="VOV1" s="447"/>
      <c r="VOW1" s="447"/>
      <c r="VOX1" s="447"/>
      <c r="VOY1" s="447"/>
      <c r="VOZ1" s="447"/>
      <c r="VPA1" s="447"/>
      <c r="VPB1" s="447"/>
      <c r="VPC1" s="447"/>
      <c r="VPD1" s="447"/>
      <c r="VPE1" s="447"/>
      <c r="VPF1" s="447"/>
      <c r="VPG1" s="447"/>
      <c r="VPH1" s="447"/>
      <c r="VPI1" s="447"/>
      <c r="VPJ1" s="447"/>
      <c r="VPK1" s="447"/>
      <c r="VPL1" s="447"/>
      <c r="VPM1" s="447"/>
      <c r="VPN1" s="447"/>
      <c r="VPO1" s="447"/>
      <c r="VPP1" s="447"/>
      <c r="VPQ1" s="447"/>
      <c r="VPR1" s="447"/>
      <c r="VPS1" s="447"/>
      <c r="VPT1" s="447"/>
      <c r="VPU1" s="447"/>
      <c r="VPV1" s="447"/>
      <c r="VPW1" s="447"/>
      <c r="VPX1" s="447"/>
      <c r="VPY1" s="447"/>
      <c r="VPZ1" s="447"/>
      <c r="VQA1" s="447"/>
      <c r="VQB1" s="447"/>
      <c r="VQC1" s="447"/>
      <c r="VQD1" s="447"/>
      <c r="VQE1" s="447"/>
      <c r="VQF1" s="447"/>
      <c r="VQG1" s="447"/>
      <c r="VQH1" s="447"/>
      <c r="VQI1" s="447"/>
      <c r="VQJ1" s="447"/>
      <c r="VQK1" s="447"/>
      <c r="VQL1" s="447"/>
      <c r="VQM1" s="447"/>
      <c r="VQN1" s="447"/>
      <c r="VQO1" s="447"/>
      <c r="VQP1" s="447"/>
      <c r="VQQ1" s="447"/>
      <c r="VQR1" s="447"/>
      <c r="VQS1" s="447"/>
      <c r="VQT1" s="447"/>
      <c r="VQU1" s="447"/>
      <c r="VQV1" s="447"/>
      <c r="VQW1" s="447"/>
      <c r="VQX1" s="447"/>
      <c r="VQY1" s="447"/>
      <c r="VQZ1" s="447"/>
      <c r="VRA1" s="447"/>
      <c r="VRB1" s="447"/>
      <c r="VRC1" s="447"/>
      <c r="VRD1" s="447"/>
      <c r="VRE1" s="447"/>
      <c r="VRF1" s="447"/>
      <c r="VRG1" s="447"/>
      <c r="VRH1" s="447"/>
      <c r="VRI1" s="447"/>
      <c r="VRJ1" s="447"/>
      <c r="VRK1" s="447"/>
      <c r="VRL1" s="447"/>
      <c r="VRM1" s="447"/>
      <c r="VRN1" s="447"/>
      <c r="VRO1" s="447"/>
      <c r="VRP1" s="447"/>
      <c r="VRQ1" s="447"/>
      <c r="VRR1" s="447"/>
      <c r="VRS1" s="447"/>
      <c r="VRT1" s="447"/>
      <c r="VRU1" s="447"/>
      <c r="VRV1" s="447"/>
      <c r="VRW1" s="447"/>
      <c r="VRX1" s="447"/>
      <c r="VRY1" s="447"/>
      <c r="VRZ1" s="447"/>
      <c r="VSA1" s="447"/>
      <c r="VSB1" s="447"/>
      <c r="VSC1" s="447"/>
      <c r="VSD1" s="447"/>
      <c r="VSE1" s="447"/>
      <c r="VSF1" s="447"/>
      <c r="VSG1" s="447"/>
      <c r="VSH1" s="447"/>
      <c r="VSI1" s="447"/>
      <c r="VSJ1" s="447"/>
      <c r="VSK1" s="447"/>
      <c r="VSL1" s="447"/>
      <c r="VSM1" s="447"/>
      <c r="VSN1" s="447"/>
      <c r="VSO1" s="447"/>
      <c r="VSP1" s="447"/>
      <c r="VSQ1" s="447"/>
      <c r="VSR1" s="447"/>
      <c r="VSS1" s="447"/>
      <c r="VST1" s="447"/>
      <c r="VSU1" s="447"/>
      <c r="VSV1" s="447"/>
      <c r="VSW1" s="447"/>
      <c r="VSX1" s="447"/>
      <c r="VSY1" s="447"/>
      <c r="VSZ1" s="447"/>
      <c r="VTA1" s="447"/>
      <c r="VTB1" s="447"/>
      <c r="VTC1" s="447"/>
      <c r="VTD1" s="447"/>
      <c r="VTE1" s="447"/>
      <c r="VTF1" s="447"/>
      <c r="VTG1" s="447"/>
      <c r="VTH1" s="447"/>
      <c r="VTI1" s="447"/>
      <c r="VTJ1" s="447"/>
      <c r="VTK1" s="447"/>
      <c r="VTL1" s="447"/>
      <c r="VTM1" s="447"/>
      <c r="VTN1" s="447"/>
      <c r="VTO1" s="447"/>
      <c r="VTP1" s="447"/>
      <c r="VTQ1" s="447"/>
      <c r="VTR1" s="447"/>
      <c r="VTS1" s="447"/>
      <c r="VTT1" s="447"/>
      <c r="VTU1" s="447"/>
      <c r="VTV1" s="447"/>
      <c r="VTW1" s="447"/>
      <c r="VTX1" s="447"/>
      <c r="VTY1" s="447"/>
      <c r="VTZ1" s="447"/>
      <c r="VUA1" s="447"/>
      <c r="VUB1" s="447"/>
      <c r="VUC1" s="447"/>
      <c r="VUD1" s="447"/>
      <c r="VUE1" s="447"/>
      <c r="VUF1" s="447"/>
      <c r="VUG1" s="447"/>
      <c r="VUH1" s="447"/>
      <c r="VUI1" s="447"/>
      <c r="VUJ1" s="447"/>
      <c r="VUK1" s="447"/>
      <c r="VUL1" s="447"/>
      <c r="VUM1" s="447"/>
      <c r="VUN1" s="447"/>
      <c r="VUO1" s="447"/>
      <c r="VUP1" s="447"/>
      <c r="VUQ1" s="447"/>
      <c r="VUR1" s="447"/>
      <c r="VUS1" s="447"/>
      <c r="VUT1" s="447"/>
      <c r="VUU1" s="447"/>
      <c r="VUV1" s="447"/>
      <c r="VUW1" s="447"/>
      <c r="VUX1" s="447"/>
      <c r="VUY1" s="447"/>
      <c r="VUZ1" s="447"/>
      <c r="VVA1" s="447"/>
      <c r="VVB1" s="447"/>
      <c r="VVC1" s="447"/>
      <c r="VVD1" s="447"/>
      <c r="VVE1" s="447"/>
      <c r="VVF1" s="447"/>
      <c r="VVG1" s="447"/>
      <c r="VVH1" s="447"/>
      <c r="VVI1" s="447"/>
      <c r="VVJ1" s="447"/>
      <c r="VVK1" s="447"/>
      <c r="VVL1" s="447"/>
      <c r="VVM1" s="447"/>
      <c r="VVN1" s="447"/>
      <c r="VVO1" s="447"/>
      <c r="VVP1" s="447"/>
      <c r="VVQ1" s="447"/>
      <c r="VVR1" s="447"/>
      <c r="VVS1" s="447"/>
      <c r="VVT1" s="447"/>
      <c r="VVU1" s="447"/>
      <c r="VVV1" s="447"/>
      <c r="VVW1" s="447"/>
      <c r="VVX1" s="447"/>
      <c r="VVY1" s="447"/>
      <c r="VVZ1" s="447"/>
      <c r="VWA1" s="447"/>
      <c r="VWB1" s="447"/>
      <c r="VWC1" s="447"/>
      <c r="VWD1" s="447"/>
      <c r="VWE1" s="447"/>
      <c r="VWF1" s="447"/>
      <c r="VWG1" s="447"/>
      <c r="VWH1" s="447"/>
      <c r="VWI1" s="447"/>
      <c r="VWJ1" s="447"/>
      <c r="VWK1" s="447"/>
      <c r="VWL1" s="447"/>
      <c r="VWM1" s="447"/>
      <c r="VWN1" s="447"/>
      <c r="VWO1" s="447"/>
      <c r="VWP1" s="447"/>
      <c r="VWQ1" s="447"/>
      <c r="VWR1" s="447"/>
      <c r="VWS1" s="447"/>
      <c r="VWT1" s="447"/>
      <c r="VWU1" s="447"/>
      <c r="VWV1" s="447"/>
      <c r="VWW1" s="447"/>
      <c r="VWX1" s="447"/>
      <c r="VWY1" s="447"/>
      <c r="VWZ1" s="447"/>
      <c r="VXA1" s="447"/>
      <c r="VXB1" s="447"/>
      <c r="VXC1" s="447"/>
      <c r="VXD1" s="447"/>
      <c r="VXE1" s="447"/>
      <c r="VXF1" s="447"/>
      <c r="VXG1" s="447"/>
      <c r="VXH1" s="447"/>
      <c r="VXI1" s="447"/>
      <c r="VXJ1" s="447"/>
      <c r="VXK1" s="447"/>
      <c r="VXL1" s="447"/>
      <c r="VXM1" s="447"/>
      <c r="VXN1" s="447"/>
      <c r="VXO1" s="447"/>
      <c r="VXP1" s="447"/>
      <c r="VXQ1" s="447"/>
      <c r="VXR1" s="447"/>
      <c r="VXS1" s="447"/>
      <c r="VXT1" s="447"/>
      <c r="VXU1" s="447"/>
      <c r="VXV1" s="447"/>
      <c r="VXW1" s="447"/>
      <c r="VXX1" s="447"/>
      <c r="VXY1" s="447"/>
      <c r="VXZ1" s="447"/>
      <c r="VYA1" s="447"/>
      <c r="VYB1" s="447"/>
      <c r="VYC1" s="447"/>
      <c r="VYD1" s="447"/>
      <c r="VYE1" s="447"/>
      <c r="VYF1" s="447"/>
      <c r="VYG1" s="447"/>
      <c r="VYH1" s="447"/>
      <c r="VYI1" s="447"/>
      <c r="VYJ1" s="447"/>
      <c r="VYK1" s="447"/>
      <c r="VYL1" s="447"/>
      <c r="VYM1" s="447"/>
      <c r="VYN1" s="447"/>
      <c r="VYO1" s="447"/>
      <c r="VYP1" s="447"/>
      <c r="VYQ1" s="447"/>
      <c r="VYR1" s="447"/>
      <c r="VYS1" s="447"/>
      <c r="VYT1" s="447"/>
      <c r="VYU1" s="447"/>
      <c r="VYV1" s="447"/>
      <c r="VYW1" s="447"/>
      <c r="VYX1" s="447"/>
      <c r="VYY1" s="447"/>
      <c r="VYZ1" s="447"/>
      <c r="VZA1" s="447"/>
      <c r="VZB1" s="447"/>
      <c r="VZC1" s="447"/>
      <c r="VZD1" s="447"/>
      <c r="VZE1" s="447"/>
      <c r="VZF1" s="447"/>
      <c r="VZG1" s="447"/>
      <c r="VZH1" s="447"/>
      <c r="VZI1" s="447"/>
      <c r="VZJ1" s="447"/>
      <c r="VZK1" s="447"/>
      <c r="VZL1" s="447"/>
      <c r="VZM1" s="447"/>
      <c r="VZN1" s="447"/>
      <c r="VZO1" s="447"/>
      <c r="VZP1" s="447"/>
      <c r="VZQ1" s="447"/>
      <c r="VZR1" s="447"/>
      <c r="VZS1" s="447"/>
      <c r="VZT1" s="447"/>
      <c r="VZU1" s="447"/>
      <c r="VZV1" s="447"/>
      <c r="VZW1" s="447"/>
      <c r="VZX1" s="447"/>
      <c r="VZY1" s="447"/>
      <c r="VZZ1" s="447"/>
      <c r="WAA1" s="447"/>
      <c r="WAB1" s="447"/>
      <c r="WAC1" s="447"/>
      <c r="WAD1" s="447"/>
      <c r="WAE1" s="447"/>
      <c r="WAF1" s="447"/>
      <c r="WAG1" s="447"/>
      <c r="WAH1" s="447"/>
      <c r="WAI1" s="447"/>
      <c r="WAJ1" s="447"/>
      <c r="WAK1" s="447"/>
      <c r="WAL1" s="447"/>
      <c r="WAM1" s="447"/>
      <c r="WAN1" s="447"/>
      <c r="WAO1" s="447"/>
      <c r="WAP1" s="447"/>
      <c r="WAQ1" s="447"/>
      <c r="WAR1" s="447"/>
      <c r="WAS1" s="447"/>
      <c r="WAT1" s="447"/>
      <c r="WAU1" s="447"/>
      <c r="WAV1" s="447"/>
      <c r="WAW1" s="447"/>
      <c r="WAX1" s="447"/>
      <c r="WAY1" s="447"/>
      <c r="WAZ1" s="447"/>
      <c r="WBA1" s="447"/>
      <c r="WBB1" s="447"/>
      <c r="WBC1" s="447"/>
      <c r="WBD1" s="447"/>
      <c r="WBE1" s="447"/>
      <c r="WBF1" s="447"/>
      <c r="WBG1" s="447"/>
      <c r="WBH1" s="447"/>
      <c r="WBI1" s="447"/>
      <c r="WBJ1" s="447"/>
      <c r="WBK1" s="447"/>
      <c r="WBL1" s="447"/>
      <c r="WBM1" s="447"/>
      <c r="WBN1" s="447"/>
      <c r="WBO1" s="447"/>
      <c r="WBP1" s="447"/>
      <c r="WBQ1" s="447"/>
      <c r="WBR1" s="447"/>
      <c r="WBS1" s="447"/>
      <c r="WBT1" s="447"/>
      <c r="WBU1" s="447"/>
      <c r="WBV1" s="447"/>
      <c r="WBW1" s="447"/>
      <c r="WBX1" s="447"/>
      <c r="WBY1" s="447"/>
      <c r="WBZ1" s="447"/>
      <c r="WCA1" s="447"/>
      <c r="WCB1" s="447"/>
      <c r="WCC1" s="447"/>
      <c r="WCD1" s="447"/>
      <c r="WCE1" s="447"/>
      <c r="WCF1" s="447"/>
      <c r="WCG1" s="447"/>
      <c r="WCH1" s="447"/>
      <c r="WCI1" s="447"/>
      <c r="WCJ1" s="447"/>
      <c r="WCK1" s="447"/>
      <c r="WCL1" s="447"/>
      <c r="WCM1" s="447"/>
      <c r="WCN1" s="447"/>
      <c r="WCO1" s="447"/>
      <c r="WCP1" s="447"/>
      <c r="WCQ1" s="447"/>
      <c r="WCR1" s="447"/>
      <c r="WCS1" s="447"/>
      <c r="WCT1" s="447"/>
      <c r="WCU1" s="447"/>
      <c r="WCV1" s="447"/>
      <c r="WCW1" s="447"/>
      <c r="WCX1" s="447"/>
      <c r="WCY1" s="447"/>
      <c r="WCZ1" s="447"/>
      <c r="WDA1" s="447"/>
      <c r="WDB1" s="447"/>
      <c r="WDC1" s="447"/>
      <c r="WDD1" s="447"/>
      <c r="WDE1" s="447"/>
      <c r="WDF1" s="447"/>
      <c r="WDG1" s="447"/>
      <c r="WDH1" s="447"/>
      <c r="WDI1" s="447"/>
      <c r="WDJ1" s="447"/>
      <c r="WDK1" s="447"/>
      <c r="WDL1" s="447"/>
      <c r="WDM1" s="447"/>
      <c r="WDN1" s="447"/>
      <c r="WDO1" s="447"/>
      <c r="WDP1" s="447"/>
      <c r="WDQ1" s="447"/>
      <c r="WDR1" s="447"/>
      <c r="WDS1" s="447"/>
      <c r="WDT1" s="447"/>
      <c r="WDU1" s="447"/>
      <c r="WDV1" s="447"/>
      <c r="WDW1" s="447"/>
      <c r="WDX1" s="447"/>
      <c r="WDY1" s="447"/>
      <c r="WDZ1" s="447"/>
      <c r="WEA1" s="447"/>
      <c r="WEB1" s="447"/>
      <c r="WEC1" s="447"/>
      <c r="WED1" s="447"/>
      <c r="WEE1" s="447"/>
      <c r="WEF1" s="447"/>
      <c r="WEG1" s="447"/>
      <c r="WEH1" s="447"/>
      <c r="WEI1" s="447"/>
      <c r="WEJ1" s="447"/>
      <c r="WEK1" s="447"/>
      <c r="WEL1" s="447"/>
      <c r="WEM1" s="447"/>
      <c r="WEN1" s="447"/>
      <c r="WEO1" s="447"/>
      <c r="WEP1" s="447"/>
      <c r="WEQ1" s="447"/>
      <c r="WER1" s="447"/>
      <c r="WES1" s="447"/>
      <c r="WET1" s="447"/>
      <c r="WEU1" s="447"/>
      <c r="WEV1" s="447"/>
      <c r="WEW1" s="447"/>
      <c r="WEX1" s="447"/>
      <c r="WEY1" s="447"/>
      <c r="WEZ1" s="447"/>
      <c r="WFA1" s="447"/>
      <c r="WFB1" s="447"/>
      <c r="WFC1" s="447"/>
      <c r="WFD1" s="447"/>
      <c r="WFE1" s="447"/>
      <c r="WFF1" s="447"/>
      <c r="WFG1" s="447"/>
      <c r="WFH1" s="447"/>
      <c r="WFI1" s="447"/>
      <c r="WFJ1" s="447"/>
      <c r="WFK1" s="447"/>
      <c r="WFL1" s="447"/>
      <c r="WFM1" s="447"/>
      <c r="WFN1" s="447"/>
      <c r="WFO1" s="447"/>
      <c r="WFP1" s="447"/>
      <c r="WFQ1" s="447"/>
      <c r="WFR1" s="447"/>
      <c r="WFS1" s="447"/>
      <c r="WFT1" s="447"/>
      <c r="WFU1" s="447"/>
      <c r="WFV1" s="447"/>
      <c r="WFW1" s="447"/>
      <c r="WFX1" s="447"/>
      <c r="WFY1" s="447"/>
      <c r="WFZ1" s="447"/>
      <c r="WGA1" s="447"/>
      <c r="WGB1" s="447"/>
      <c r="WGC1" s="447"/>
      <c r="WGD1" s="447"/>
      <c r="WGE1" s="447"/>
      <c r="WGF1" s="447"/>
      <c r="WGG1" s="447"/>
      <c r="WGH1" s="447"/>
      <c r="WGI1" s="447"/>
      <c r="WGJ1" s="447"/>
      <c r="WGK1" s="447"/>
      <c r="WGL1" s="447"/>
      <c r="WGM1" s="447"/>
      <c r="WGN1" s="447"/>
      <c r="WGO1" s="447"/>
      <c r="WGP1" s="447"/>
      <c r="WGQ1" s="447"/>
      <c r="WGR1" s="447"/>
      <c r="WGS1" s="447"/>
      <c r="WGT1" s="447"/>
      <c r="WGU1" s="447"/>
      <c r="WGV1" s="447"/>
      <c r="WGW1" s="447"/>
      <c r="WGX1" s="447"/>
      <c r="WGY1" s="447"/>
      <c r="WGZ1" s="447"/>
      <c r="WHA1" s="447"/>
      <c r="WHB1" s="447"/>
      <c r="WHC1" s="447"/>
      <c r="WHD1" s="447"/>
      <c r="WHE1" s="447"/>
      <c r="WHF1" s="447"/>
      <c r="WHG1" s="447"/>
      <c r="WHH1" s="447"/>
      <c r="WHI1" s="447"/>
      <c r="WHJ1" s="447"/>
      <c r="WHK1" s="447"/>
      <c r="WHL1" s="447"/>
      <c r="WHM1" s="447"/>
      <c r="WHN1" s="447"/>
      <c r="WHO1" s="447"/>
      <c r="WHP1" s="447"/>
      <c r="WHQ1" s="447"/>
      <c r="WHR1" s="447"/>
      <c r="WHS1" s="447"/>
      <c r="WHT1" s="447"/>
      <c r="WHU1" s="447"/>
      <c r="WHV1" s="447"/>
      <c r="WHW1" s="447"/>
      <c r="WHX1" s="447"/>
      <c r="WHY1" s="447"/>
      <c r="WHZ1" s="447"/>
      <c r="WIA1" s="447"/>
      <c r="WIB1" s="447"/>
      <c r="WIC1" s="447"/>
      <c r="WID1" s="447"/>
      <c r="WIE1" s="447"/>
      <c r="WIF1" s="447"/>
      <c r="WIG1" s="447"/>
      <c r="WIH1" s="447"/>
      <c r="WII1" s="447"/>
      <c r="WIJ1" s="447"/>
      <c r="WIK1" s="447"/>
      <c r="WIL1" s="447"/>
      <c r="WIM1" s="447"/>
      <c r="WIN1" s="447"/>
      <c r="WIO1" s="447"/>
      <c r="WIP1" s="447"/>
      <c r="WIQ1" s="447"/>
      <c r="WIR1" s="447"/>
      <c r="WIS1" s="447"/>
      <c r="WIT1" s="447"/>
      <c r="WIU1" s="447"/>
      <c r="WIV1" s="447"/>
      <c r="WIW1" s="447"/>
      <c r="WIX1" s="447"/>
      <c r="WIY1" s="447"/>
      <c r="WIZ1" s="447"/>
      <c r="WJA1" s="447"/>
      <c r="WJB1" s="447"/>
      <c r="WJC1" s="447"/>
      <c r="WJD1" s="447"/>
      <c r="WJE1" s="447"/>
      <c r="WJF1" s="447"/>
      <c r="WJG1" s="447"/>
      <c r="WJH1" s="447"/>
      <c r="WJI1" s="447"/>
      <c r="WJJ1" s="447"/>
      <c r="WJK1" s="447"/>
      <c r="WJL1" s="447"/>
      <c r="WJM1" s="447"/>
      <c r="WJN1" s="447"/>
      <c r="WJO1" s="447"/>
      <c r="WJP1" s="447"/>
      <c r="WJQ1" s="447"/>
      <c r="WJR1" s="447"/>
      <c r="WJS1" s="447"/>
      <c r="WJT1" s="447"/>
      <c r="WJU1" s="447"/>
      <c r="WJV1" s="447"/>
      <c r="WJW1" s="447"/>
      <c r="WJX1" s="447"/>
      <c r="WJY1" s="447"/>
      <c r="WJZ1" s="447"/>
      <c r="WKA1" s="447"/>
      <c r="WKB1" s="447"/>
      <c r="WKC1" s="447"/>
      <c r="WKD1" s="447"/>
      <c r="WKE1" s="447"/>
      <c r="WKF1" s="447"/>
      <c r="WKG1" s="447"/>
      <c r="WKH1" s="447"/>
      <c r="WKI1" s="447"/>
      <c r="WKJ1" s="447"/>
      <c r="WKK1" s="447"/>
      <c r="WKL1" s="447"/>
      <c r="WKM1" s="447"/>
      <c r="WKN1" s="447"/>
      <c r="WKO1" s="447"/>
      <c r="WKP1" s="447"/>
      <c r="WKQ1" s="447"/>
      <c r="WKR1" s="447"/>
      <c r="WKS1" s="447"/>
      <c r="WKT1" s="447"/>
      <c r="WKU1" s="447"/>
      <c r="WKV1" s="447"/>
      <c r="WKW1" s="447"/>
      <c r="WKX1" s="447"/>
      <c r="WKY1" s="447"/>
      <c r="WKZ1" s="447"/>
      <c r="WLA1" s="447"/>
      <c r="WLB1" s="447"/>
      <c r="WLC1" s="447"/>
      <c r="WLD1" s="447"/>
      <c r="WLE1" s="447"/>
      <c r="WLF1" s="447"/>
      <c r="WLG1" s="447"/>
      <c r="WLH1" s="447"/>
      <c r="WLI1" s="447"/>
      <c r="WLJ1" s="447"/>
      <c r="WLK1" s="447"/>
      <c r="WLL1" s="447"/>
      <c r="WLM1" s="447"/>
      <c r="WLN1" s="447"/>
      <c r="WLO1" s="447"/>
      <c r="WLP1" s="447"/>
      <c r="WLQ1" s="447"/>
      <c r="WLR1" s="447"/>
      <c r="WLS1" s="447"/>
      <c r="WLT1" s="447"/>
      <c r="WLU1" s="447"/>
      <c r="WLV1" s="447"/>
      <c r="WLW1" s="447"/>
      <c r="WLX1" s="447"/>
      <c r="WLY1" s="447"/>
      <c r="WLZ1" s="447"/>
      <c r="WMA1" s="447"/>
      <c r="WMB1" s="447"/>
      <c r="WMC1" s="447"/>
      <c r="WMD1" s="447"/>
      <c r="WME1" s="447"/>
      <c r="WMF1" s="447"/>
      <c r="WMG1" s="447"/>
      <c r="WMH1" s="447"/>
      <c r="WMI1" s="447"/>
      <c r="WMJ1" s="447"/>
      <c r="WMK1" s="447"/>
      <c r="WML1" s="447"/>
      <c r="WMM1" s="447"/>
      <c r="WMN1" s="447"/>
      <c r="WMO1" s="447"/>
      <c r="WMP1" s="447"/>
      <c r="WMQ1" s="447"/>
      <c r="WMR1" s="447"/>
      <c r="WMS1" s="447"/>
      <c r="WMT1" s="447"/>
      <c r="WMU1" s="447"/>
      <c r="WMV1" s="447"/>
      <c r="WMW1" s="447"/>
      <c r="WMX1" s="447"/>
      <c r="WMY1" s="447"/>
      <c r="WMZ1" s="447"/>
      <c r="WNA1" s="447"/>
      <c r="WNB1" s="447"/>
      <c r="WNC1" s="447"/>
      <c r="WND1" s="447"/>
      <c r="WNE1" s="447"/>
      <c r="WNF1" s="447"/>
      <c r="WNG1" s="447"/>
      <c r="WNH1" s="447"/>
      <c r="WNI1" s="447"/>
      <c r="WNJ1" s="447"/>
      <c r="WNK1" s="447"/>
      <c r="WNL1" s="447"/>
      <c r="WNM1" s="447"/>
      <c r="WNN1" s="447"/>
      <c r="WNO1" s="447"/>
      <c r="WNP1" s="447"/>
      <c r="WNQ1" s="447"/>
      <c r="WNR1" s="447"/>
      <c r="WNS1" s="447"/>
      <c r="WNT1" s="447"/>
      <c r="WNU1" s="447"/>
      <c r="WNV1" s="447"/>
      <c r="WNW1" s="447"/>
      <c r="WNX1" s="447"/>
      <c r="WNY1" s="447"/>
      <c r="WNZ1" s="447"/>
      <c r="WOA1" s="447"/>
      <c r="WOB1" s="447"/>
      <c r="WOC1" s="447"/>
      <c r="WOD1" s="447"/>
      <c r="WOE1" s="447"/>
      <c r="WOF1" s="447"/>
      <c r="WOG1" s="447"/>
      <c r="WOH1" s="447"/>
      <c r="WOI1" s="447"/>
      <c r="WOJ1" s="447"/>
      <c r="WOK1" s="447"/>
      <c r="WOL1" s="447"/>
      <c r="WOM1" s="447"/>
      <c r="WON1" s="447"/>
      <c r="WOO1" s="447"/>
      <c r="WOP1" s="447"/>
      <c r="WOQ1" s="447"/>
      <c r="WOR1" s="447"/>
      <c r="WOS1" s="447"/>
      <c r="WOT1" s="447"/>
      <c r="WOU1" s="447"/>
      <c r="WOV1" s="447"/>
      <c r="WOW1" s="447"/>
      <c r="WOX1" s="447"/>
      <c r="WOY1" s="447"/>
      <c r="WOZ1" s="447"/>
      <c r="WPA1" s="447"/>
      <c r="WPB1" s="447"/>
      <c r="WPC1" s="447"/>
      <c r="WPD1" s="447"/>
      <c r="WPE1" s="447"/>
      <c r="WPF1" s="447"/>
      <c r="WPG1" s="447"/>
      <c r="WPH1" s="447"/>
      <c r="WPI1" s="447"/>
      <c r="WPJ1" s="447"/>
      <c r="WPK1" s="447"/>
      <c r="WPL1" s="447"/>
      <c r="WPM1" s="447"/>
      <c r="WPN1" s="447"/>
      <c r="WPO1" s="447"/>
      <c r="WPP1" s="447"/>
      <c r="WPQ1" s="447"/>
      <c r="WPR1" s="447"/>
      <c r="WPS1" s="447"/>
      <c r="WPT1" s="447"/>
      <c r="WPU1" s="447"/>
      <c r="WPV1" s="447"/>
      <c r="WPW1" s="447"/>
      <c r="WPX1" s="447"/>
      <c r="WPY1" s="447"/>
      <c r="WPZ1" s="447"/>
      <c r="WQA1" s="447"/>
      <c r="WQB1" s="447"/>
      <c r="WQC1" s="447"/>
      <c r="WQD1" s="447"/>
      <c r="WQE1" s="447"/>
      <c r="WQF1" s="447"/>
      <c r="WQG1" s="447"/>
      <c r="WQH1" s="447"/>
      <c r="WQI1" s="447"/>
      <c r="WQJ1" s="447"/>
      <c r="WQK1" s="447"/>
      <c r="WQL1" s="447"/>
      <c r="WQM1" s="447"/>
      <c r="WQN1" s="447"/>
      <c r="WQO1" s="447"/>
      <c r="WQP1" s="447"/>
      <c r="WQQ1" s="447"/>
      <c r="WQR1" s="447"/>
      <c r="WQS1" s="447"/>
      <c r="WQT1" s="447"/>
      <c r="WQU1" s="447"/>
      <c r="WQV1" s="447"/>
      <c r="WQW1" s="447"/>
      <c r="WQX1" s="447"/>
      <c r="WQY1" s="447"/>
      <c r="WQZ1" s="447"/>
      <c r="WRA1" s="447"/>
      <c r="WRB1" s="447"/>
      <c r="WRC1" s="447"/>
      <c r="WRD1" s="447"/>
      <c r="WRE1" s="447"/>
      <c r="WRF1" s="447"/>
      <c r="WRG1" s="447"/>
      <c r="WRH1" s="447"/>
      <c r="WRI1" s="447"/>
      <c r="WRJ1" s="447"/>
      <c r="WRK1" s="447"/>
      <c r="WRL1" s="447"/>
      <c r="WRM1" s="447"/>
      <c r="WRN1" s="447"/>
      <c r="WRO1" s="447"/>
      <c r="WRP1" s="447"/>
      <c r="WRQ1" s="447"/>
      <c r="WRR1" s="447"/>
      <c r="WRS1" s="447"/>
      <c r="WRT1" s="447"/>
      <c r="WRU1" s="447"/>
      <c r="WRV1" s="447"/>
      <c r="WRW1" s="447"/>
      <c r="WRX1" s="447"/>
      <c r="WRY1" s="447"/>
      <c r="WRZ1" s="447"/>
      <c r="WSA1" s="447"/>
      <c r="WSB1" s="447"/>
      <c r="WSC1" s="447"/>
      <c r="WSD1" s="447"/>
      <c r="WSE1" s="447"/>
      <c r="WSF1" s="447"/>
      <c r="WSG1" s="447"/>
      <c r="WSH1" s="447"/>
      <c r="WSI1" s="447"/>
      <c r="WSJ1" s="447"/>
      <c r="WSK1" s="447"/>
      <c r="WSL1" s="447"/>
      <c r="WSM1" s="447"/>
      <c r="WSN1" s="447"/>
      <c r="WSO1" s="447"/>
      <c r="WSP1" s="447"/>
      <c r="WSQ1" s="447"/>
      <c r="WSR1" s="447"/>
      <c r="WSS1" s="447"/>
      <c r="WST1" s="447"/>
      <c r="WSU1" s="447"/>
      <c r="WSV1" s="447"/>
      <c r="WSW1" s="447"/>
      <c r="WSX1" s="447"/>
      <c r="WSY1" s="447"/>
      <c r="WSZ1" s="447"/>
      <c r="WTA1" s="447"/>
      <c r="WTB1" s="447"/>
      <c r="WTC1" s="447"/>
      <c r="WTD1" s="447"/>
      <c r="WTE1" s="447"/>
      <c r="WTF1" s="447"/>
      <c r="WTG1" s="447"/>
      <c r="WTH1" s="447"/>
      <c r="WTI1" s="447"/>
      <c r="WTJ1" s="447"/>
      <c r="WTK1" s="447"/>
      <c r="WTL1" s="447"/>
      <c r="WTM1" s="447"/>
      <c r="WTN1" s="447"/>
      <c r="WTO1" s="447"/>
      <c r="WTP1" s="447"/>
      <c r="WTQ1" s="447"/>
      <c r="WTR1" s="447"/>
      <c r="WTS1" s="447"/>
      <c r="WTT1" s="447"/>
      <c r="WTU1" s="447"/>
      <c r="WTV1" s="447"/>
      <c r="WTW1" s="447"/>
      <c r="WTX1" s="447"/>
      <c r="WTY1" s="447"/>
      <c r="WTZ1" s="447"/>
      <c r="WUA1" s="447"/>
      <c r="WUB1" s="447"/>
      <c r="WUC1" s="447"/>
      <c r="WUD1" s="447"/>
      <c r="WUE1" s="447"/>
      <c r="WUF1" s="447"/>
      <c r="WUG1" s="447"/>
      <c r="WUH1" s="447"/>
      <c r="WUI1" s="447"/>
      <c r="WUJ1" s="447"/>
      <c r="WUK1" s="447"/>
      <c r="WUL1" s="447"/>
      <c r="WUM1" s="447"/>
      <c r="WUN1" s="447"/>
      <c r="WUO1" s="447"/>
      <c r="WUP1" s="447"/>
      <c r="WUQ1" s="447"/>
      <c r="WUR1" s="447"/>
      <c r="WUS1" s="447"/>
      <c r="WUT1" s="447"/>
      <c r="WUU1" s="447"/>
      <c r="WUV1" s="447"/>
      <c r="WUW1" s="447"/>
      <c r="WUX1" s="447"/>
      <c r="WUY1" s="447"/>
      <c r="WUZ1" s="447"/>
      <c r="WVA1" s="447"/>
      <c r="WVB1" s="447"/>
      <c r="WVC1" s="447"/>
      <c r="WVD1" s="447"/>
      <c r="WVE1" s="447"/>
      <c r="WVF1" s="447"/>
      <c r="WVG1" s="447"/>
      <c r="WVH1" s="447"/>
      <c r="WVI1" s="447"/>
      <c r="WVJ1" s="447"/>
      <c r="WVK1" s="447"/>
      <c r="WVL1" s="447"/>
      <c r="WVM1" s="447"/>
      <c r="WVN1" s="447"/>
      <c r="WVO1" s="447"/>
      <c r="WVP1" s="447"/>
      <c r="WVQ1" s="447"/>
      <c r="WVR1" s="447"/>
      <c r="WVS1" s="447"/>
      <c r="WVT1" s="447"/>
      <c r="WVU1" s="447"/>
      <c r="WVV1" s="447"/>
    </row>
    <row r="2" spans="1:16142" ht="18.75" x14ac:dyDescent="0.25">
      <c r="A2" s="920"/>
      <c r="B2" s="920"/>
      <c r="C2" s="920"/>
      <c r="D2" s="920"/>
      <c r="E2" s="920"/>
      <c r="F2" s="920"/>
      <c r="G2" s="920"/>
      <c r="H2" s="920"/>
      <c r="I2" s="920"/>
      <c r="J2" s="920"/>
      <c r="K2" s="920"/>
      <c r="L2" s="922"/>
      <c r="M2" s="931" t="s">
        <v>1785</v>
      </c>
      <c r="N2" s="931"/>
      <c r="O2" s="920"/>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E2" s="447"/>
      <c r="DF2" s="447"/>
      <c r="DG2" s="447"/>
      <c r="DH2" s="447"/>
      <c r="DI2" s="447"/>
      <c r="DJ2" s="447"/>
      <c r="DK2" s="447"/>
      <c r="DL2" s="447"/>
      <c r="DM2" s="447"/>
      <c r="DN2" s="447"/>
      <c r="DO2" s="447"/>
      <c r="DP2" s="447"/>
      <c r="DQ2" s="447"/>
      <c r="DR2" s="447"/>
      <c r="DS2" s="447"/>
      <c r="DT2" s="447"/>
      <c r="DU2" s="447"/>
      <c r="DV2" s="447"/>
      <c r="DW2" s="447"/>
      <c r="DX2" s="447"/>
      <c r="DY2" s="447"/>
      <c r="DZ2" s="447"/>
      <c r="EA2" s="447"/>
      <c r="EB2" s="447"/>
      <c r="EC2" s="447"/>
      <c r="ED2" s="447"/>
      <c r="EE2" s="447"/>
      <c r="EF2" s="447"/>
      <c r="EG2" s="447"/>
      <c r="EH2" s="447"/>
      <c r="EI2" s="447"/>
      <c r="EJ2" s="447"/>
      <c r="EK2" s="447"/>
      <c r="EL2" s="447"/>
      <c r="EM2" s="447"/>
      <c r="EN2" s="447"/>
      <c r="EO2" s="447"/>
      <c r="EP2" s="447"/>
      <c r="EQ2" s="447"/>
      <c r="ER2" s="447"/>
      <c r="ES2" s="447"/>
      <c r="ET2" s="447"/>
      <c r="EU2" s="447"/>
      <c r="EV2" s="447"/>
      <c r="EW2" s="447"/>
      <c r="EX2" s="447"/>
      <c r="EY2" s="447"/>
      <c r="EZ2" s="447"/>
      <c r="FA2" s="447"/>
      <c r="FB2" s="447"/>
      <c r="FC2" s="447"/>
      <c r="FD2" s="447"/>
      <c r="FE2" s="447"/>
      <c r="FF2" s="447"/>
      <c r="FG2" s="447"/>
      <c r="FH2" s="447"/>
      <c r="FI2" s="447"/>
      <c r="FJ2" s="447"/>
      <c r="FK2" s="447"/>
      <c r="FL2" s="447"/>
      <c r="FM2" s="447"/>
      <c r="FN2" s="447"/>
      <c r="FO2" s="447"/>
      <c r="FP2" s="447"/>
      <c r="FQ2" s="447"/>
      <c r="FR2" s="447"/>
      <c r="FS2" s="447"/>
      <c r="FT2" s="447"/>
      <c r="FU2" s="447"/>
      <c r="FV2" s="447"/>
      <c r="FW2" s="447"/>
      <c r="FX2" s="447"/>
      <c r="FY2" s="447"/>
      <c r="FZ2" s="447"/>
      <c r="GA2" s="447"/>
      <c r="GB2" s="447"/>
      <c r="GC2" s="447"/>
      <c r="GD2" s="447"/>
      <c r="GE2" s="447"/>
      <c r="GF2" s="447"/>
      <c r="GG2" s="447"/>
      <c r="GH2" s="447"/>
      <c r="GI2" s="447"/>
      <c r="GJ2" s="447"/>
      <c r="GK2" s="447"/>
      <c r="GL2" s="447"/>
      <c r="GM2" s="447"/>
      <c r="GN2" s="447"/>
      <c r="GO2" s="447"/>
      <c r="GP2" s="447"/>
      <c r="GQ2" s="447"/>
      <c r="GR2" s="447"/>
      <c r="GS2" s="447"/>
      <c r="GT2" s="447"/>
      <c r="GU2" s="447"/>
      <c r="GV2" s="447"/>
      <c r="GW2" s="447"/>
      <c r="GX2" s="447"/>
      <c r="GY2" s="447"/>
      <c r="GZ2" s="447"/>
      <c r="HA2" s="447"/>
      <c r="HB2" s="447"/>
      <c r="HC2" s="447"/>
      <c r="HD2" s="447"/>
      <c r="HE2" s="447"/>
      <c r="HF2" s="447"/>
      <c r="HG2" s="447"/>
      <c r="HH2" s="447"/>
      <c r="HI2" s="447"/>
      <c r="HJ2" s="447"/>
      <c r="HK2" s="447"/>
      <c r="HL2" s="447"/>
      <c r="HM2" s="447"/>
      <c r="HN2" s="447"/>
      <c r="HO2" s="447"/>
      <c r="HP2" s="447"/>
      <c r="HQ2" s="447"/>
      <c r="HR2" s="447"/>
      <c r="HS2" s="447"/>
      <c r="HT2" s="447"/>
      <c r="HU2" s="447"/>
      <c r="HV2" s="447"/>
      <c r="HW2" s="447"/>
      <c r="HX2" s="447"/>
      <c r="HY2" s="447"/>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7"/>
      <c r="KX2" s="447"/>
      <c r="KY2" s="447"/>
      <c r="KZ2" s="447"/>
      <c r="LA2" s="447"/>
      <c r="LB2" s="447"/>
      <c r="LC2" s="447"/>
      <c r="LD2" s="447"/>
      <c r="LE2" s="447"/>
      <c r="LF2" s="447"/>
      <c r="LG2" s="447"/>
      <c r="LH2" s="447"/>
      <c r="LI2" s="447"/>
      <c r="LJ2" s="447"/>
      <c r="LK2" s="447"/>
      <c r="LL2" s="447"/>
      <c r="LM2" s="447"/>
      <c r="LN2" s="447"/>
      <c r="LO2" s="447"/>
      <c r="LP2" s="447"/>
      <c r="LQ2" s="447"/>
      <c r="LR2" s="447"/>
      <c r="LS2" s="447"/>
      <c r="LT2" s="447"/>
      <c r="LU2" s="447"/>
      <c r="LV2" s="447"/>
      <c r="LW2" s="447"/>
      <c r="LX2" s="447"/>
      <c r="LY2" s="447"/>
      <c r="LZ2" s="447"/>
      <c r="MA2" s="447"/>
      <c r="MB2" s="447"/>
      <c r="MC2" s="447"/>
      <c r="MD2" s="447"/>
      <c r="ME2" s="447"/>
      <c r="MF2" s="447"/>
      <c r="MG2" s="447"/>
      <c r="MH2" s="447"/>
      <c r="MI2" s="447"/>
      <c r="MJ2" s="447"/>
      <c r="MK2" s="447"/>
      <c r="ML2" s="447"/>
      <c r="MM2" s="447"/>
      <c r="MN2" s="447"/>
      <c r="MO2" s="447"/>
      <c r="MP2" s="447"/>
      <c r="MQ2" s="447"/>
      <c r="MR2" s="447"/>
      <c r="MS2" s="447"/>
      <c r="MT2" s="447"/>
      <c r="MU2" s="447"/>
      <c r="MV2" s="447"/>
      <c r="MW2" s="447"/>
      <c r="MX2" s="447"/>
      <c r="MY2" s="447"/>
      <c r="MZ2" s="447"/>
      <c r="NA2" s="447"/>
      <c r="NB2" s="447"/>
      <c r="NC2" s="447"/>
      <c r="ND2" s="447"/>
      <c r="NE2" s="447"/>
      <c r="NF2" s="447"/>
      <c r="NG2" s="447"/>
      <c r="NH2" s="447"/>
      <c r="NI2" s="447"/>
      <c r="NJ2" s="447"/>
      <c r="NK2" s="447"/>
      <c r="NL2" s="447"/>
      <c r="NM2" s="447"/>
      <c r="NN2" s="447"/>
      <c r="NO2" s="447"/>
      <c r="NP2" s="447"/>
      <c r="NQ2" s="447"/>
      <c r="NR2" s="447"/>
      <c r="NS2" s="447"/>
      <c r="NT2" s="447"/>
      <c r="NU2" s="447"/>
      <c r="NV2" s="447"/>
      <c r="NW2" s="447"/>
      <c r="NX2" s="447"/>
      <c r="NY2" s="447"/>
      <c r="NZ2" s="447"/>
      <c r="OA2" s="447"/>
      <c r="OB2" s="447"/>
      <c r="OC2" s="447"/>
      <c r="OD2" s="447"/>
      <c r="OE2" s="447"/>
      <c r="OF2" s="447"/>
      <c r="OG2" s="447"/>
      <c r="OH2" s="447"/>
      <c r="OI2" s="447"/>
      <c r="OJ2" s="447"/>
      <c r="OK2" s="447"/>
      <c r="OL2" s="447"/>
      <c r="OM2" s="447"/>
      <c r="ON2" s="447"/>
      <c r="OO2" s="447"/>
      <c r="OP2" s="447"/>
      <c r="OQ2" s="447"/>
      <c r="OR2" s="447"/>
      <c r="OS2" s="447"/>
      <c r="OT2" s="447"/>
      <c r="OU2" s="447"/>
      <c r="OV2" s="447"/>
      <c r="OW2" s="447"/>
      <c r="OX2" s="447"/>
      <c r="OY2" s="447"/>
      <c r="OZ2" s="447"/>
      <c r="PA2" s="447"/>
      <c r="PB2" s="447"/>
      <c r="PC2" s="447"/>
      <c r="PD2" s="447"/>
      <c r="PE2" s="447"/>
      <c r="PF2" s="447"/>
      <c r="PG2" s="447"/>
      <c r="PH2" s="447"/>
      <c r="PI2" s="447"/>
      <c r="PJ2" s="447"/>
      <c r="PK2" s="447"/>
      <c r="PL2" s="447"/>
      <c r="PM2" s="447"/>
      <c r="PN2" s="447"/>
      <c r="PO2" s="447"/>
      <c r="PP2" s="447"/>
      <c r="PQ2" s="447"/>
      <c r="PR2" s="447"/>
      <c r="PS2" s="447"/>
      <c r="PT2" s="447"/>
      <c r="PU2" s="447"/>
      <c r="PV2" s="447"/>
      <c r="PW2" s="447"/>
      <c r="PX2" s="447"/>
      <c r="PY2" s="447"/>
      <c r="PZ2" s="447"/>
      <c r="QA2" s="447"/>
      <c r="QB2" s="447"/>
      <c r="QC2" s="447"/>
      <c r="QD2" s="447"/>
      <c r="QE2" s="447"/>
      <c r="QF2" s="447"/>
      <c r="QG2" s="447"/>
      <c r="QH2" s="447"/>
      <c r="QI2" s="447"/>
      <c r="QJ2" s="447"/>
      <c r="QK2" s="447"/>
      <c r="QL2" s="447"/>
      <c r="QM2" s="447"/>
      <c r="QN2" s="447"/>
      <c r="QO2" s="447"/>
      <c r="QP2" s="447"/>
      <c r="QQ2" s="447"/>
      <c r="QR2" s="447"/>
      <c r="QS2" s="447"/>
      <c r="QT2" s="447"/>
      <c r="QU2" s="447"/>
      <c r="QV2" s="447"/>
      <c r="QW2" s="447"/>
      <c r="QX2" s="447"/>
      <c r="QY2" s="447"/>
      <c r="QZ2" s="447"/>
      <c r="RA2" s="447"/>
      <c r="RB2" s="447"/>
      <c r="RC2" s="447"/>
      <c r="RD2" s="447"/>
      <c r="RE2" s="447"/>
      <c r="RF2" s="447"/>
      <c r="RG2" s="447"/>
      <c r="RH2" s="447"/>
      <c r="RI2" s="447"/>
      <c r="RJ2" s="447"/>
      <c r="RK2" s="447"/>
      <c r="RL2" s="447"/>
      <c r="RM2" s="447"/>
      <c r="RN2" s="447"/>
      <c r="RO2" s="447"/>
      <c r="RP2" s="447"/>
      <c r="RQ2" s="447"/>
      <c r="RR2" s="447"/>
      <c r="RS2" s="447"/>
      <c r="RT2" s="447"/>
      <c r="RU2" s="447"/>
      <c r="RV2" s="447"/>
      <c r="RW2" s="447"/>
      <c r="RX2" s="447"/>
      <c r="RY2" s="447"/>
      <c r="RZ2" s="447"/>
      <c r="SA2" s="447"/>
      <c r="SB2" s="447"/>
      <c r="SC2" s="447"/>
      <c r="SD2" s="447"/>
      <c r="SE2" s="447"/>
      <c r="SF2" s="447"/>
      <c r="SG2" s="447"/>
      <c r="SH2" s="447"/>
      <c r="SI2" s="447"/>
      <c r="SJ2" s="447"/>
      <c r="SK2" s="447"/>
      <c r="SL2" s="447"/>
      <c r="SM2" s="447"/>
      <c r="SN2" s="447"/>
      <c r="SO2" s="447"/>
      <c r="SP2" s="447"/>
      <c r="SQ2" s="447"/>
      <c r="SR2" s="447"/>
      <c r="SS2" s="447"/>
      <c r="ST2" s="447"/>
      <c r="SU2" s="447"/>
      <c r="SV2" s="447"/>
      <c r="SW2" s="447"/>
      <c r="SX2" s="447"/>
      <c r="SY2" s="447"/>
      <c r="SZ2" s="447"/>
      <c r="TA2" s="447"/>
      <c r="TB2" s="447"/>
      <c r="TC2" s="447"/>
      <c r="TD2" s="447"/>
      <c r="TE2" s="447"/>
      <c r="TF2" s="447"/>
      <c r="TG2" s="447"/>
      <c r="TH2" s="447"/>
      <c r="TI2" s="447"/>
      <c r="TJ2" s="447"/>
      <c r="TK2" s="447"/>
      <c r="TL2" s="447"/>
      <c r="TM2" s="447"/>
      <c r="TN2" s="447"/>
      <c r="TO2" s="447"/>
      <c r="TP2" s="447"/>
      <c r="TQ2" s="447"/>
      <c r="TR2" s="447"/>
      <c r="TS2" s="447"/>
      <c r="TT2" s="447"/>
      <c r="TU2" s="447"/>
      <c r="TV2" s="447"/>
      <c r="TW2" s="447"/>
      <c r="TX2" s="447"/>
      <c r="TY2" s="447"/>
      <c r="TZ2" s="447"/>
      <c r="UA2" s="447"/>
      <c r="UB2" s="447"/>
      <c r="UC2" s="447"/>
      <c r="UD2" s="447"/>
      <c r="UE2" s="447"/>
      <c r="UF2" s="447"/>
      <c r="UG2" s="447"/>
      <c r="UH2" s="447"/>
      <c r="UI2" s="447"/>
      <c r="UJ2" s="447"/>
      <c r="UK2" s="447"/>
      <c r="UL2" s="447"/>
      <c r="UM2" s="447"/>
      <c r="UN2" s="447"/>
      <c r="UO2" s="447"/>
      <c r="UP2" s="447"/>
      <c r="UQ2" s="447"/>
      <c r="UR2" s="447"/>
      <c r="US2" s="447"/>
      <c r="UT2" s="447"/>
      <c r="UU2" s="447"/>
      <c r="UV2" s="447"/>
      <c r="UW2" s="447"/>
      <c r="UX2" s="447"/>
      <c r="UY2" s="447"/>
      <c r="UZ2" s="447"/>
      <c r="VA2" s="447"/>
      <c r="VB2" s="447"/>
      <c r="VC2" s="447"/>
      <c r="VD2" s="447"/>
      <c r="VE2" s="447"/>
      <c r="VF2" s="447"/>
      <c r="VG2" s="447"/>
      <c r="VH2" s="447"/>
      <c r="VI2" s="447"/>
      <c r="VJ2" s="447"/>
      <c r="VK2" s="447"/>
      <c r="VL2" s="447"/>
      <c r="VM2" s="447"/>
      <c r="VN2" s="447"/>
      <c r="VO2" s="447"/>
      <c r="VP2" s="447"/>
      <c r="VQ2" s="447"/>
      <c r="VR2" s="447"/>
      <c r="VS2" s="447"/>
      <c r="VT2" s="447"/>
      <c r="VU2" s="447"/>
      <c r="VV2" s="447"/>
      <c r="VW2" s="447"/>
      <c r="VX2" s="447"/>
      <c r="VY2" s="447"/>
      <c r="VZ2" s="447"/>
      <c r="WA2" s="447"/>
      <c r="WB2" s="447"/>
      <c r="WC2" s="447"/>
      <c r="WD2" s="447"/>
      <c r="WE2" s="447"/>
      <c r="WF2" s="447"/>
      <c r="WG2" s="447"/>
      <c r="WH2" s="447"/>
      <c r="WI2" s="447"/>
      <c r="WJ2" s="447"/>
      <c r="WK2" s="447"/>
      <c r="WL2" s="447"/>
      <c r="WM2" s="447"/>
      <c r="WN2" s="447"/>
      <c r="WO2" s="447"/>
      <c r="WP2" s="447"/>
      <c r="WQ2" s="447"/>
      <c r="WR2" s="447"/>
      <c r="WS2" s="447"/>
      <c r="WT2" s="447"/>
      <c r="WU2" s="447"/>
      <c r="WV2" s="447"/>
      <c r="WW2" s="447"/>
      <c r="WX2" s="447"/>
      <c r="WY2" s="447"/>
      <c r="WZ2" s="447"/>
      <c r="XA2" s="447"/>
      <c r="XB2" s="447"/>
      <c r="XC2" s="447"/>
      <c r="XD2" s="447"/>
      <c r="XE2" s="447"/>
      <c r="XF2" s="447"/>
      <c r="XG2" s="447"/>
      <c r="XH2" s="447"/>
      <c r="XI2" s="447"/>
      <c r="XJ2" s="447"/>
      <c r="XK2" s="447"/>
      <c r="XL2" s="447"/>
      <c r="XM2" s="447"/>
      <c r="XN2" s="447"/>
      <c r="XO2" s="447"/>
      <c r="XP2" s="447"/>
      <c r="XQ2" s="447"/>
      <c r="XR2" s="447"/>
      <c r="XS2" s="447"/>
      <c r="XT2" s="447"/>
      <c r="XU2" s="447"/>
      <c r="XV2" s="447"/>
      <c r="XW2" s="447"/>
      <c r="XX2" s="447"/>
      <c r="XY2" s="447"/>
      <c r="XZ2" s="447"/>
      <c r="YA2" s="447"/>
      <c r="YB2" s="447"/>
      <c r="YC2" s="447"/>
      <c r="YD2" s="447"/>
      <c r="YE2" s="447"/>
      <c r="YF2" s="447"/>
      <c r="YG2" s="447"/>
      <c r="YH2" s="447"/>
      <c r="YI2" s="447"/>
      <c r="YJ2" s="447"/>
      <c r="YK2" s="447"/>
      <c r="YL2" s="447"/>
      <c r="YM2" s="447"/>
      <c r="YN2" s="447"/>
      <c r="YO2" s="447"/>
      <c r="YP2" s="447"/>
      <c r="YQ2" s="447"/>
      <c r="YR2" s="447"/>
      <c r="YS2" s="447"/>
      <c r="YT2" s="447"/>
      <c r="YU2" s="447"/>
      <c r="YV2" s="447"/>
      <c r="YW2" s="447"/>
      <c r="YX2" s="447"/>
      <c r="YY2" s="447"/>
      <c r="YZ2" s="447"/>
      <c r="ZA2" s="447"/>
      <c r="ZB2" s="447"/>
      <c r="ZC2" s="447"/>
      <c r="ZD2" s="447"/>
      <c r="ZE2" s="447"/>
      <c r="ZF2" s="447"/>
      <c r="ZG2" s="447"/>
      <c r="ZH2" s="447"/>
      <c r="ZI2" s="447"/>
      <c r="ZJ2" s="447"/>
      <c r="ZK2" s="447"/>
      <c r="ZL2" s="447"/>
      <c r="ZM2" s="447"/>
      <c r="ZN2" s="447"/>
      <c r="ZO2" s="447"/>
      <c r="ZP2" s="447"/>
      <c r="ZQ2" s="447"/>
      <c r="ZR2" s="447"/>
      <c r="ZS2" s="447"/>
      <c r="ZT2" s="447"/>
      <c r="ZU2" s="447"/>
      <c r="ZV2" s="447"/>
      <c r="ZW2" s="447"/>
      <c r="ZX2" s="447"/>
      <c r="ZY2" s="447"/>
      <c r="ZZ2" s="447"/>
      <c r="AAA2" s="447"/>
      <c r="AAB2" s="447"/>
      <c r="AAC2" s="447"/>
      <c r="AAD2" s="447"/>
      <c r="AAE2" s="447"/>
      <c r="AAF2" s="447"/>
      <c r="AAG2" s="447"/>
      <c r="AAH2" s="447"/>
      <c r="AAI2" s="447"/>
      <c r="AAJ2" s="447"/>
      <c r="AAK2" s="447"/>
      <c r="AAL2" s="447"/>
      <c r="AAM2" s="447"/>
      <c r="AAN2" s="447"/>
      <c r="AAO2" s="447"/>
      <c r="AAP2" s="447"/>
      <c r="AAQ2" s="447"/>
      <c r="AAR2" s="447"/>
      <c r="AAS2" s="447"/>
      <c r="AAT2" s="447"/>
      <c r="AAU2" s="447"/>
      <c r="AAV2" s="447"/>
      <c r="AAW2" s="447"/>
      <c r="AAX2" s="447"/>
      <c r="AAY2" s="447"/>
      <c r="AAZ2" s="447"/>
      <c r="ABA2" s="447"/>
      <c r="ABB2" s="447"/>
      <c r="ABC2" s="447"/>
      <c r="ABD2" s="447"/>
      <c r="ABE2" s="447"/>
      <c r="ABF2" s="447"/>
      <c r="ABG2" s="447"/>
      <c r="ABH2" s="447"/>
      <c r="ABI2" s="447"/>
      <c r="ABJ2" s="447"/>
      <c r="ABK2" s="447"/>
      <c r="ABL2" s="447"/>
      <c r="ABM2" s="447"/>
      <c r="ABN2" s="447"/>
      <c r="ABO2" s="447"/>
      <c r="ABP2" s="447"/>
      <c r="ABQ2" s="447"/>
      <c r="ABR2" s="447"/>
      <c r="ABS2" s="447"/>
      <c r="ABT2" s="447"/>
      <c r="ABU2" s="447"/>
      <c r="ABV2" s="447"/>
      <c r="ABW2" s="447"/>
      <c r="ABX2" s="447"/>
      <c r="ABY2" s="447"/>
      <c r="ABZ2" s="447"/>
      <c r="ACA2" s="447"/>
      <c r="ACB2" s="447"/>
      <c r="ACC2" s="447"/>
      <c r="ACD2" s="447"/>
      <c r="ACE2" s="447"/>
      <c r="ACF2" s="447"/>
      <c r="ACG2" s="447"/>
      <c r="ACH2" s="447"/>
      <c r="ACI2" s="447"/>
      <c r="ACJ2" s="447"/>
      <c r="ACK2" s="447"/>
      <c r="ACL2" s="447"/>
      <c r="ACM2" s="447"/>
      <c r="ACN2" s="447"/>
      <c r="ACO2" s="447"/>
      <c r="ACP2" s="447"/>
      <c r="ACQ2" s="447"/>
      <c r="ACR2" s="447"/>
      <c r="ACS2" s="447"/>
      <c r="ACT2" s="447"/>
      <c r="ACU2" s="447"/>
      <c r="ACV2" s="447"/>
      <c r="ACW2" s="447"/>
      <c r="ACX2" s="447"/>
      <c r="ACY2" s="447"/>
      <c r="ACZ2" s="447"/>
      <c r="ADA2" s="447"/>
      <c r="ADB2" s="447"/>
      <c r="ADC2" s="447"/>
      <c r="ADD2" s="447"/>
      <c r="ADE2" s="447"/>
      <c r="ADF2" s="447"/>
      <c r="ADG2" s="447"/>
      <c r="ADH2" s="447"/>
      <c r="ADI2" s="447"/>
      <c r="ADJ2" s="447"/>
      <c r="ADK2" s="447"/>
      <c r="ADL2" s="447"/>
      <c r="ADM2" s="447"/>
      <c r="ADN2" s="447"/>
      <c r="ADO2" s="447"/>
      <c r="ADP2" s="447"/>
      <c r="ADQ2" s="447"/>
      <c r="ADR2" s="447"/>
      <c r="ADS2" s="447"/>
      <c r="ADT2" s="447"/>
      <c r="ADU2" s="447"/>
      <c r="ADV2" s="447"/>
      <c r="ADW2" s="447"/>
      <c r="ADX2" s="447"/>
      <c r="ADY2" s="447"/>
      <c r="ADZ2" s="447"/>
      <c r="AEA2" s="447"/>
      <c r="AEB2" s="447"/>
      <c r="AEC2" s="447"/>
      <c r="AED2" s="447"/>
      <c r="AEE2" s="447"/>
      <c r="AEF2" s="447"/>
      <c r="AEG2" s="447"/>
      <c r="AEH2" s="447"/>
      <c r="AEI2" s="447"/>
      <c r="AEJ2" s="447"/>
      <c r="AEK2" s="447"/>
      <c r="AEL2" s="447"/>
      <c r="AEM2" s="447"/>
      <c r="AEN2" s="447"/>
      <c r="AEO2" s="447"/>
      <c r="AEP2" s="447"/>
      <c r="AEQ2" s="447"/>
      <c r="AER2" s="447"/>
      <c r="AES2" s="447"/>
      <c r="AET2" s="447"/>
      <c r="AEU2" s="447"/>
      <c r="AEV2" s="447"/>
      <c r="AEW2" s="447"/>
      <c r="AEX2" s="447"/>
      <c r="AEY2" s="447"/>
      <c r="AEZ2" s="447"/>
      <c r="AFA2" s="447"/>
      <c r="AFB2" s="447"/>
      <c r="AFC2" s="447"/>
      <c r="AFD2" s="447"/>
      <c r="AFE2" s="447"/>
      <c r="AFF2" s="447"/>
      <c r="AFG2" s="447"/>
      <c r="AFH2" s="447"/>
      <c r="AFI2" s="447"/>
      <c r="AFJ2" s="447"/>
      <c r="AFK2" s="447"/>
      <c r="AFL2" s="447"/>
      <c r="AFM2" s="447"/>
      <c r="AFN2" s="447"/>
      <c r="AFO2" s="447"/>
      <c r="AFP2" s="447"/>
      <c r="AFQ2" s="447"/>
      <c r="AFR2" s="447"/>
      <c r="AFS2" s="447"/>
      <c r="AFT2" s="447"/>
      <c r="AFU2" s="447"/>
      <c r="AFV2" s="447"/>
      <c r="AFW2" s="447"/>
      <c r="AFX2" s="447"/>
      <c r="AFY2" s="447"/>
      <c r="AFZ2" s="447"/>
      <c r="AGA2" s="447"/>
      <c r="AGB2" s="447"/>
      <c r="AGC2" s="447"/>
      <c r="AGD2" s="447"/>
      <c r="AGE2" s="447"/>
      <c r="AGF2" s="447"/>
      <c r="AGG2" s="447"/>
      <c r="AGH2" s="447"/>
      <c r="AGI2" s="447"/>
      <c r="AGJ2" s="447"/>
      <c r="AGK2" s="447"/>
      <c r="AGL2" s="447"/>
      <c r="AGM2" s="447"/>
      <c r="AGN2" s="447"/>
      <c r="AGO2" s="447"/>
      <c r="AGP2" s="447"/>
      <c r="AGQ2" s="447"/>
      <c r="AGR2" s="447"/>
      <c r="AGS2" s="447"/>
      <c r="AGT2" s="447"/>
      <c r="AGU2" s="447"/>
      <c r="AGV2" s="447"/>
      <c r="AGW2" s="447"/>
      <c r="AGX2" s="447"/>
      <c r="AGY2" s="447"/>
      <c r="AGZ2" s="447"/>
      <c r="AHA2" s="447"/>
      <c r="AHB2" s="447"/>
      <c r="AHC2" s="447"/>
      <c r="AHD2" s="447"/>
      <c r="AHE2" s="447"/>
      <c r="AHF2" s="447"/>
      <c r="AHG2" s="447"/>
      <c r="AHH2" s="447"/>
      <c r="AHI2" s="447"/>
      <c r="AHJ2" s="447"/>
      <c r="AHK2" s="447"/>
      <c r="AHL2" s="447"/>
      <c r="AHM2" s="447"/>
      <c r="AHN2" s="447"/>
      <c r="AHO2" s="447"/>
      <c r="AHP2" s="447"/>
      <c r="AHQ2" s="447"/>
      <c r="AHR2" s="447"/>
      <c r="AHS2" s="447"/>
      <c r="AHT2" s="447"/>
      <c r="AHU2" s="447"/>
      <c r="AHV2" s="447"/>
      <c r="AHW2" s="447"/>
      <c r="AHX2" s="447"/>
      <c r="AHY2" s="447"/>
      <c r="AHZ2" s="447"/>
      <c r="AIA2" s="447"/>
      <c r="AIB2" s="447"/>
      <c r="AIC2" s="447"/>
      <c r="AID2" s="447"/>
      <c r="AIE2" s="447"/>
      <c r="AIF2" s="447"/>
      <c r="AIG2" s="447"/>
      <c r="AIH2" s="447"/>
      <c r="AII2" s="447"/>
      <c r="AIJ2" s="447"/>
      <c r="AIK2" s="447"/>
      <c r="AIL2" s="447"/>
      <c r="AIM2" s="447"/>
      <c r="AIN2" s="447"/>
      <c r="AIO2" s="447"/>
      <c r="AIP2" s="447"/>
      <c r="AIQ2" s="447"/>
      <c r="AIR2" s="447"/>
      <c r="AIS2" s="447"/>
      <c r="AIT2" s="447"/>
      <c r="AIU2" s="447"/>
      <c r="AIV2" s="447"/>
      <c r="AIW2" s="447"/>
      <c r="AIX2" s="447"/>
      <c r="AIY2" s="447"/>
      <c r="AIZ2" s="447"/>
      <c r="AJA2" s="447"/>
      <c r="AJB2" s="447"/>
      <c r="AJC2" s="447"/>
      <c r="AJD2" s="447"/>
      <c r="AJE2" s="447"/>
      <c r="AJF2" s="447"/>
      <c r="AJG2" s="447"/>
      <c r="AJH2" s="447"/>
      <c r="AJI2" s="447"/>
      <c r="AJJ2" s="447"/>
      <c r="AJK2" s="447"/>
      <c r="AJL2" s="447"/>
      <c r="AJM2" s="447"/>
      <c r="AJN2" s="447"/>
      <c r="AJO2" s="447"/>
      <c r="AJP2" s="447"/>
      <c r="AJQ2" s="447"/>
      <c r="AJR2" s="447"/>
      <c r="AJS2" s="447"/>
      <c r="AJT2" s="447"/>
      <c r="AJU2" s="447"/>
      <c r="AJV2" s="447"/>
      <c r="AJW2" s="447"/>
      <c r="AJX2" s="447"/>
      <c r="AJY2" s="447"/>
      <c r="AJZ2" s="447"/>
      <c r="AKA2" s="447"/>
      <c r="AKB2" s="447"/>
      <c r="AKC2" s="447"/>
      <c r="AKD2" s="447"/>
      <c r="AKE2" s="447"/>
      <c r="AKF2" s="447"/>
      <c r="AKG2" s="447"/>
      <c r="AKH2" s="447"/>
      <c r="AKI2" s="447"/>
      <c r="AKJ2" s="447"/>
      <c r="AKK2" s="447"/>
      <c r="AKL2" s="447"/>
      <c r="AKM2" s="447"/>
      <c r="AKN2" s="447"/>
      <c r="AKO2" s="447"/>
      <c r="AKP2" s="447"/>
      <c r="AKQ2" s="447"/>
      <c r="AKR2" s="447"/>
      <c r="AKS2" s="447"/>
      <c r="AKT2" s="447"/>
      <c r="AKU2" s="447"/>
      <c r="AKV2" s="447"/>
      <c r="AKW2" s="447"/>
      <c r="AKX2" s="447"/>
      <c r="AKY2" s="447"/>
      <c r="AKZ2" s="447"/>
      <c r="ALA2" s="447"/>
      <c r="ALB2" s="447"/>
      <c r="ALC2" s="447"/>
      <c r="ALD2" s="447"/>
      <c r="ALE2" s="447"/>
      <c r="ALF2" s="447"/>
      <c r="ALG2" s="447"/>
      <c r="ALH2" s="447"/>
      <c r="ALI2" s="447"/>
      <c r="ALJ2" s="447"/>
      <c r="ALK2" s="447"/>
      <c r="ALL2" s="447"/>
      <c r="ALM2" s="447"/>
      <c r="ALN2" s="447"/>
      <c r="ALO2" s="447"/>
      <c r="ALP2" s="447"/>
      <c r="ALQ2" s="447"/>
      <c r="ALR2" s="447"/>
      <c r="ALS2" s="447"/>
      <c r="ALT2" s="447"/>
      <c r="ALU2" s="447"/>
      <c r="ALV2" s="447"/>
      <c r="ALW2" s="447"/>
      <c r="ALX2" s="447"/>
      <c r="ALY2" s="447"/>
      <c r="ALZ2" s="447"/>
      <c r="AMA2" s="447"/>
      <c r="AMB2" s="447"/>
      <c r="AMC2" s="447"/>
      <c r="AMD2" s="447"/>
      <c r="AME2" s="447"/>
      <c r="AMF2" s="447"/>
      <c r="AMG2" s="447"/>
      <c r="AMH2" s="447"/>
      <c r="AMI2" s="447"/>
      <c r="AMJ2" s="447"/>
      <c r="AMK2" s="447"/>
      <c r="AML2" s="447"/>
      <c r="AMM2" s="447"/>
      <c r="AMN2" s="447"/>
      <c r="AMO2" s="447"/>
      <c r="AMP2" s="447"/>
      <c r="AMQ2" s="447"/>
      <c r="AMR2" s="447"/>
      <c r="AMS2" s="447"/>
      <c r="AMT2" s="447"/>
      <c r="AMU2" s="447"/>
      <c r="AMV2" s="447"/>
      <c r="AMW2" s="447"/>
      <c r="AMX2" s="447"/>
      <c r="AMY2" s="447"/>
      <c r="AMZ2" s="447"/>
      <c r="ANA2" s="447"/>
      <c r="ANB2" s="447"/>
      <c r="ANC2" s="447"/>
      <c r="AND2" s="447"/>
      <c r="ANE2" s="447"/>
      <c r="ANF2" s="447"/>
      <c r="ANG2" s="447"/>
      <c r="ANH2" s="447"/>
      <c r="ANI2" s="447"/>
      <c r="ANJ2" s="447"/>
      <c r="ANK2" s="447"/>
      <c r="ANL2" s="447"/>
      <c r="ANM2" s="447"/>
      <c r="ANN2" s="447"/>
      <c r="ANO2" s="447"/>
      <c r="ANP2" s="447"/>
      <c r="ANQ2" s="447"/>
      <c r="ANR2" s="447"/>
      <c r="ANS2" s="447"/>
      <c r="ANT2" s="447"/>
      <c r="ANU2" s="447"/>
      <c r="ANV2" s="447"/>
      <c r="ANW2" s="447"/>
      <c r="ANX2" s="447"/>
      <c r="ANY2" s="447"/>
      <c r="ANZ2" s="447"/>
      <c r="AOA2" s="447"/>
      <c r="AOB2" s="447"/>
      <c r="AOC2" s="447"/>
      <c r="AOD2" s="447"/>
      <c r="AOE2" s="447"/>
      <c r="AOF2" s="447"/>
      <c r="AOG2" s="447"/>
      <c r="AOH2" s="447"/>
      <c r="AOI2" s="447"/>
      <c r="AOJ2" s="447"/>
      <c r="AOK2" s="447"/>
      <c r="AOL2" s="447"/>
      <c r="AOM2" s="447"/>
      <c r="AON2" s="447"/>
      <c r="AOO2" s="447"/>
      <c r="AOP2" s="447"/>
      <c r="AOQ2" s="447"/>
      <c r="AOR2" s="447"/>
      <c r="AOS2" s="447"/>
      <c r="AOT2" s="447"/>
      <c r="AOU2" s="447"/>
      <c r="AOV2" s="447"/>
      <c r="AOW2" s="447"/>
      <c r="AOX2" s="447"/>
      <c r="AOY2" s="447"/>
      <c r="AOZ2" s="447"/>
      <c r="APA2" s="447"/>
      <c r="APB2" s="447"/>
      <c r="APC2" s="447"/>
      <c r="APD2" s="447"/>
      <c r="APE2" s="447"/>
      <c r="APF2" s="447"/>
      <c r="APG2" s="447"/>
      <c r="APH2" s="447"/>
      <c r="API2" s="447"/>
      <c r="APJ2" s="447"/>
      <c r="APK2" s="447"/>
      <c r="APL2" s="447"/>
      <c r="APM2" s="447"/>
      <c r="APN2" s="447"/>
      <c r="APO2" s="447"/>
      <c r="APP2" s="447"/>
      <c r="APQ2" s="447"/>
      <c r="APR2" s="447"/>
      <c r="APS2" s="447"/>
      <c r="APT2" s="447"/>
      <c r="APU2" s="447"/>
      <c r="APV2" s="447"/>
      <c r="APW2" s="447"/>
      <c r="APX2" s="447"/>
      <c r="APY2" s="447"/>
      <c r="APZ2" s="447"/>
      <c r="AQA2" s="447"/>
      <c r="AQB2" s="447"/>
      <c r="AQC2" s="447"/>
      <c r="AQD2" s="447"/>
      <c r="AQE2" s="447"/>
      <c r="AQF2" s="447"/>
      <c r="AQG2" s="447"/>
      <c r="AQH2" s="447"/>
      <c r="AQI2" s="447"/>
      <c r="AQJ2" s="447"/>
      <c r="AQK2" s="447"/>
      <c r="AQL2" s="447"/>
      <c r="AQM2" s="447"/>
      <c r="AQN2" s="447"/>
      <c r="AQO2" s="447"/>
      <c r="AQP2" s="447"/>
      <c r="AQQ2" s="447"/>
      <c r="AQR2" s="447"/>
      <c r="AQS2" s="447"/>
      <c r="AQT2" s="447"/>
      <c r="AQU2" s="447"/>
      <c r="AQV2" s="447"/>
      <c r="AQW2" s="447"/>
      <c r="AQX2" s="447"/>
      <c r="AQY2" s="447"/>
      <c r="AQZ2" s="447"/>
      <c r="ARA2" s="447"/>
      <c r="ARB2" s="447"/>
      <c r="ARC2" s="447"/>
      <c r="ARD2" s="447"/>
      <c r="ARE2" s="447"/>
      <c r="ARF2" s="447"/>
      <c r="ARG2" s="447"/>
      <c r="ARH2" s="447"/>
      <c r="ARI2" s="447"/>
      <c r="ARJ2" s="447"/>
      <c r="ARK2" s="447"/>
      <c r="ARL2" s="447"/>
      <c r="ARM2" s="447"/>
      <c r="ARN2" s="447"/>
      <c r="ARO2" s="447"/>
      <c r="ARP2" s="447"/>
      <c r="ARQ2" s="447"/>
      <c r="ARR2" s="447"/>
      <c r="ARS2" s="447"/>
      <c r="ART2" s="447"/>
      <c r="ARU2" s="447"/>
      <c r="ARV2" s="447"/>
      <c r="ARW2" s="447"/>
      <c r="ARX2" s="447"/>
      <c r="ARY2" s="447"/>
      <c r="ARZ2" s="447"/>
      <c r="ASA2" s="447"/>
      <c r="ASB2" s="447"/>
      <c r="ASC2" s="447"/>
      <c r="ASD2" s="447"/>
      <c r="ASE2" s="447"/>
      <c r="ASF2" s="447"/>
      <c r="ASG2" s="447"/>
      <c r="ASH2" s="447"/>
      <c r="ASI2" s="447"/>
      <c r="ASJ2" s="447"/>
      <c r="ASK2" s="447"/>
      <c r="ASL2" s="447"/>
      <c r="ASM2" s="447"/>
      <c r="ASN2" s="447"/>
      <c r="ASO2" s="447"/>
      <c r="ASP2" s="447"/>
      <c r="ASQ2" s="447"/>
      <c r="ASR2" s="447"/>
      <c r="ASS2" s="447"/>
      <c r="AST2" s="447"/>
      <c r="ASU2" s="447"/>
      <c r="ASV2" s="447"/>
      <c r="ASW2" s="447"/>
      <c r="ASX2" s="447"/>
      <c r="ASY2" s="447"/>
      <c r="ASZ2" s="447"/>
      <c r="ATA2" s="447"/>
      <c r="ATB2" s="447"/>
      <c r="ATC2" s="447"/>
      <c r="ATD2" s="447"/>
      <c r="ATE2" s="447"/>
      <c r="ATF2" s="447"/>
      <c r="ATG2" s="447"/>
      <c r="ATH2" s="447"/>
      <c r="ATI2" s="447"/>
      <c r="ATJ2" s="447"/>
      <c r="ATK2" s="447"/>
      <c r="ATL2" s="447"/>
      <c r="ATM2" s="447"/>
      <c r="ATN2" s="447"/>
      <c r="ATO2" s="447"/>
      <c r="ATP2" s="447"/>
      <c r="ATQ2" s="447"/>
      <c r="ATR2" s="447"/>
      <c r="ATS2" s="447"/>
      <c r="ATT2" s="447"/>
      <c r="ATU2" s="447"/>
      <c r="ATV2" s="447"/>
      <c r="ATW2" s="447"/>
      <c r="ATX2" s="447"/>
      <c r="ATY2" s="447"/>
      <c r="ATZ2" s="447"/>
      <c r="AUA2" s="447"/>
      <c r="AUB2" s="447"/>
      <c r="AUC2" s="447"/>
      <c r="AUD2" s="447"/>
      <c r="AUE2" s="447"/>
      <c r="AUF2" s="447"/>
      <c r="AUG2" s="447"/>
      <c r="AUH2" s="447"/>
      <c r="AUI2" s="447"/>
      <c r="AUJ2" s="447"/>
      <c r="AUK2" s="447"/>
      <c r="AUL2" s="447"/>
      <c r="AUM2" s="447"/>
      <c r="AUN2" s="447"/>
      <c r="AUO2" s="447"/>
      <c r="AUP2" s="447"/>
      <c r="AUQ2" s="447"/>
      <c r="AUR2" s="447"/>
      <c r="AUS2" s="447"/>
      <c r="AUT2" s="447"/>
      <c r="AUU2" s="447"/>
      <c r="AUV2" s="447"/>
      <c r="AUW2" s="447"/>
      <c r="AUX2" s="447"/>
      <c r="AUY2" s="447"/>
      <c r="AUZ2" s="447"/>
      <c r="AVA2" s="447"/>
      <c r="AVB2" s="447"/>
      <c r="AVC2" s="447"/>
      <c r="AVD2" s="447"/>
      <c r="AVE2" s="447"/>
      <c r="AVF2" s="447"/>
      <c r="AVG2" s="447"/>
      <c r="AVH2" s="447"/>
      <c r="AVI2" s="447"/>
      <c r="AVJ2" s="447"/>
      <c r="AVK2" s="447"/>
      <c r="AVL2" s="447"/>
      <c r="AVM2" s="447"/>
      <c r="AVN2" s="447"/>
      <c r="AVO2" s="447"/>
      <c r="AVP2" s="447"/>
      <c r="AVQ2" s="447"/>
      <c r="AVR2" s="447"/>
      <c r="AVS2" s="447"/>
      <c r="AVT2" s="447"/>
      <c r="AVU2" s="447"/>
      <c r="AVV2" s="447"/>
      <c r="AVW2" s="447"/>
      <c r="AVX2" s="447"/>
      <c r="AVY2" s="447"/>
      <c r="AVZ2" s="447"/>
      <c r="AWA2" s="447"/>
      <c r="AWB2" s="447"/>
      <c r="AWC2" s="447"/>
      <c r="AWD2" s="447"/>
      <c r="AWE2" s="447"/>
      <c r="AWF2" s="447"/>
      <c r="AWG2" s="447"/>
      <c r="AWH2" s="447"/>
      <c r="AWI2" s="447"/>
      <c r="AWJ2" s="447"/>
      <c r="AWK2" s="447"/>
      <c r="AWL2" s="447"/>
      <c r="AWM2" s="447"/>
      <c r="AWN2" s="447"/>
      <c r="AWO2" s="447"/>
      <c r="AWP2" s="447"/>
      <c r="AWQ2" s="447"/>
      <c r="AWR2" s="447"/>
      <c r="AWS2" s="447"/>
      <c r="AWT2" s="447"/>
      <c r="AWU2" s="447"/>
      <c r="AWV2" s="447"/>
      <c r="AWW2" s="447"/>
      <c r="AWX2" s="447"/>
      <c r="AWY2" s="447"/>
      <c r="AWZ2" s="447"/>
      <c r="AXA2" s="447"/>
      <c r="AXB2" s="447"/>
      <c r="AXC2" s="447"/>
      <c r="AXD2" s="447"/>
      <c r="AXE2" s="447"/>
      <c r="AXF2" s="447"/>
      <c r="AXG2" s="447"/>
      <c r="AXH2" s="447"/>
      <c r="AXI2" s="447"/>
      <c r="AXJ2" s="447"/>
      <c r="AXK2" s="447"/>
      <c r="AXL2" s="447"/>
      <c r="AXM2" s="447"/>
      <c r="AXN2" s="447"/>
      <c r="AXO2" s="447"/>
      <c r="AXP2" s="447"/>
      <c r="AXQ2" s="447"/>
      <c r="AXR2" s="447"/>
      <c r="AXS2" s="447"/>
      <c r="AXT2" s="447"/>
      <c r="AXU2" s="447"/>
      <c r="AXV2" s="447"/>
      <c r="AXW2" s="447"/>
      <c r="AXX2" s="447"/>
      <c r="AXY2" s="447"/>
      <c r="AXZ2" s="447"/>
      <c r="AYA2" s="447"/>
      <c r="AYB2" s="447"/>
      <c r="AYC2" s="447"/>
      <c r="AYD2" s="447"/>
      <c r="AYE2" s="447"/>
      <c r="AYF2" s="447"/>
      <c r="AYG2" s="447"/>
      <c r="AYH2" s="447"/>
      <c r="AYI2" s="447"/>
      <c r="AYJ2" s="447"/>
      <c r="AYK2" s="447"/>
      <c r="AYL2" s="447"/>
      <c r="AYM2" s="447"/>
      <c r="AYN2" s="447"/>
      <c r="AYO2" s="447"/>
      <c r="AYP2" s="447"/>
      <c r="AYQ2" s="447"/>
      <c r="AYR2" s="447"/>
      <c r="AYS2" s="447"/>
      <c r="AYT2" s="447"/>
      <c r="AYU2" s="447"/>
      <c r="AYV2" s="447"/>
      <c r="AYW2" s="447"/>
      <c r="AYX2" s="447"/>
      <c r="AYY2" s="447"/>
      <c r="AYZ2" s="447"/>
      <c r="AZA2" s="447"/>
      <c r="AZB2" s="447"/>
      <c r="AZC2" s="447"/>
      <c r="AZD2" s="447"/>
      <c r="AZE2" s="447"/>
      <c r="AZF2" s="447"/>
      <c r="AZG2" s="447"/>
      <c r="AZH2" s="447"/>
      <c r="AZI2" s="447"/>
      <c r="AZJ2" s="447"/>
      <c r="AZK2" s="447"/>
      <c r="AZL2" s="447"/>
      <c r="AZM2" s="447"/>
      <c r="AZN2" s="447"/>
      <c r="AZO2" s="447"/>
      <c r="AZP2" s="447"/>
      <c r="AZQ2" s="447"/>
      <c r="AZR2" s="447"/>
      <c r="AZS2" s="447"/>
      <c r="AZT2" s="447"/>
      <c r="AZU2" s="447"/>
      <c r="AZV2" s="447"/>
      <c r="AZW2" s="447"/>
      <c r="AZX2" s="447"/>
      <c r="AZY2" s="447"/>
      <c r="AZZ2" s="447"/>
      <c r="BAA2" s="447"/>
      <c r="BAB2" s="447"/>
      <c r="BAC2" s="447"/>
      <c r="BAD2" s="447"/>
      <c r="BAE2" s="447"/>
      <c r="BAF2" s="447"/>
      <c r="BAG2" s="447"/>
      <c r="BAH2" s="447"/>
      <c r="BAI2" s="447"/>
      <c r="BAJ2" s="447"/>
      <c r="BAK2" s="447"/>
      <c r="BAL2" s="447"/>
      <c r="BAM2" s="447"/>
      <c r="BAN2" s="447"/>
      <c r="BAO2" s="447"/>
      <c r="BAP2" s="447"/>
      <c r="BAQ2" s="447"/>
      <c r="BAR2" s="447"/>
      <c r="BAS2" s="447"/>
      <c r="BAT2" s="447"/>
      <c r="BAU2" s="447"/>
      <c r="BAV2" s="447"/>
      <c r="BAW2" s="447"/>
      <c r="BAX2" s="447"/>
      <c r="BAY2" s="447"/>
      <c r="BAZ2" s="447"/>
      <c r="BBA2" s="447"/>
      <c r="BBB2" s="447"/>
      <c r="BBC2" s="447"/>
      <c r="BBD2" s="447"/>
      <c r="BBE2" s="447"/>
      <c r="BBF2" s="447"/>
      <c r="BBG2" s="447"/>
      <c r="BBH2" s="447"/>
      <c r="BBI2" s="447"/>
      <c r="BBJ2" s="447"/>
      <c r="BBK2" s="447"/>
      <c r="BBL2" s="447"/>
      <c r="BBM2" s="447"/>
      <c r="BBN2" s="447"/>
      <c r="BBO2" s="447"/>
      <c r="BBP2" s="447"/>
      <c r="BBQ2" s="447"/>
      <c r="BBR2" s="447"/>
      <c r="BBS2" s="447"/>
      <c r="BBT2" s="447"/>
      <c r="BBU2" s="447"/>
      <c r="BBV2" s="447"/>
      <c r="BBW2" s="447"/>
      <c r="BBX2" s="447"/>
      <c r="BBY2" s="447"/>
      <c r="BBZ2" s="447"/>
      <c r="BCA2" s="447"/>
      <c r="BCB2" s="447"/>
      <c r="BCC2" s="447"/>
      <c r="BCD2" s="447"/>
      <c r="BCE2" s="447"/>
      <c r="BCF2" s="447"/>
      <c r="BCG2" s="447"/>
      <c r="BCH2" s="447"/>
      <c r="BCI2" s="447"/>
      <c r="BCJ2" s="447"/>
      <c r="BCK2" s="447"/>
      <c r="BCL2" s="447"/>
      <c r="BCM2" s="447"/>
      <c r="BCN2" s="447"/>
      <c r="BCO2" s="447"/>
      <c r="BCP2" s="447"/>
      <c r="BCQ2" s="447"/>
      <c r="BCR2" s="447"/>
      <c r="BCS2" s="447"/>
      <c r="BCT2" s="447"/>
      <c r="BCU2" s="447"/>
      <c r="BCV2" s="447"/>
      <c r="BCW2" s="447"/>
      <c r="BCX2" s="447"/>
      <c r="BCY2" s="447"/>
      <c r="BCZ2" s="447"/>
      <c r="BDA2" s="447"/>
      <c r="BDB2" s="447"/>
      <c r="BDC2" s="447"/>
      <c r="BDD2" s="447"/>
      <c r="BDE2" s="447"/>
      <c r="BDF2" s="447"/>
      <c r="BDG2" s="447"/>
      <c r="BDH2" s="447"/>
      <c r="BDI2" s="447"/>
      <c r="BDJ2" s="447"/>
      <c r="BDK2" s="447"/>
      <c r="BDL2" s="447"/>
      <c r="BDM2" s="447"/>
      <c r="BDN2" s="447"/>
      <c r="BDO2" s="447"/>
      <c r="BDP2" s="447"/>
      <c r="BDQ2" s="447"/>
      <c r="BDR2" s="447"/>
      <c r="BDS2" s="447"/>
      <c r="BDT2" s="447"/>
      <c r="BDU2" s="447"/>
      <c r="BDV2" s="447"/>
      <c r="BDW2" s="447"/>
      <c r="BDX2" s="447"/>
      <c r="BDY2" s="447"/>
      <c r="BDZ2" s="447"/>
      <c r="BEA2" s="447"/>
      <c r="BEB2" s="447"/>
      <c r="BEC2" s="447"/>
      <c r="BED2" s="447"/>
      <c r="BEE2" s="447"/>
      <c r="BEF2" s="447"/>
      <c r="BEG2" s="447"/>
      <c r="BEH2" s="447"/>
      <c r="BEI2" s="447"/>
      <c r="BEJ2" s="447"/>
      <c r="BEK2" s="447"/>
      <c r="BEL2" s="447"/>
      <c r="BEM2" s="447"/>
      <c r="BEN2" s="447"/>
      <c r="BEO2" s="447"/>
      <c r="BEP2" s="447"/>
      <c r="BEQ2" s="447"/>
      <c r="BER2" s="447"/>
      <c r="BES2" s="447"/>
      <c r="BET2" s="447"/>
      <c r="BEU2" s="447"/>
      <c r="BEV2" s="447"/>
      <c r="BEW2" s="447"/>
      <c r="BEX2" s="447"/>
      <c r="BEY2" s="447"/>
      <c r="BEZ2" s="447"/>
      <c r="BFA2" s="447"/>
      <c r="BFB2" s="447"/>
      <c r="BFC2" s="447"/>
      <c r="BFD2" s="447"/>
      <c r="BFE2" s="447"/>
      <c r="BFF2" s="447"/>
      <c r="BFG2" s="447"/>
      <c r="BFH2" s="447"/>
      <c r="BFI2" s="447"/>
      <c r="BFJ2" s="447"/>
      <c r="BFK2" s="447"/>
      <c r="BFL2" s="447"/>
      <c r="BFM2" s="447"/>
      <c r="BFN2" s="447"/>
      <c r="BFO2" s="447"/>
      <c r="BFP2" s="447"/>
      <c r="BFQ2" s="447"/>
      <c r="BFR2" s="447"/>
      <c r="BFS2" s="447"/>
      <c r="BFT2" s="447"/>
      <c r="BFU2" s="447"/>
      <c r="BFV2" s="447"/>
      <c r="BFW2" s="447"/>
      <c r="BFX2" s="447"/>
      <c r="BFY2" s="447"/>
      <c r="BFZ2" s="447"/>
      <c r="BGA2" s="447"/>
      <c r="BGB2" s="447"/>
      <c r="BGC2" s="447"/>
      <c r="BGD2" s="447"/>
      <c r="BGE2" s="447"/>
      <c r="BGF2" s="447"/>
      <c r="BGG2" s="447"/>
      <c r="BGH2" s="447"/>
      <c r="BGI2" s="447"/>
      <c r="BGJ2" s="447"/>
      <c r="BGK2" s="447"/>
      <c r="BGL2" s="447"/>
      <c r="BGM2" s="447"/>
      <c r="BGN2" s="447"/>
      <c r="BGO2" s="447"/>
      <c r="BGP2" s="447"/>
      <c r="BGQ2" s="447"/>
      <c r="BGR2" s="447"/>
      <c r="BGS2" s="447"/>
      <c r="BGT2" s="447"/>
      <c r="BGU2" s="447"/>
      <c r="BGV2" s="447"/>
      <c r="BGW2" s="447"/>
      <c r="BGX2" s="447"/>
      <c r="BGY2" s="447"/>
      <c r="BGZ2" s="447"/>
      <c r="BHA2" s="447"/>
      <c r="BHB2" s="447"/>
      <c r="BHC2" s="447"/>
      <c r="BHD2" s="447"/>
      <c r="BHE2" s="447"/>
      <c r="BHF2" s="447"/>
      <c r="BHG2" s="447"/>
      <c r="BHH2" s="447"/>
      <c r="BHI2" s="447"/>
      <c r="BHJ2" s="447"/>
      <c r="BHK2" s="447"/>
      <c r="BHL2" s="447"/>
      <c r="BHM2" s="447"/>
      <c r="BHN2" s="447"/>
      <c r="BHO2" s="447"/>
      <c r="BHP2" s="447"/>
      <c r="BHQ2" s="447"/>
      <c r="BHR2" s="447"/>
      <c r="BHS2" s="447"/>
      <c r="BHT2" s="447"/>
      <c r="BHU2" s="447"/>
      <c r="BHV2" s="447"/>
      <c r="BHW2" s="447"/>
      <c r="BHX2" s="447"/>
      <c r="BHY2" s="447"/>
      <c r="BHZ2" s="447"/>
      <c r="BIA2" s="447"/>
      <c r="BIB2" s="447"/>
      <c r="BIC2" s="447"/>
      <c r="BID2" s="447"/>
      <c r="BIE2" s="447"/>
      <c r="BIF2" s="447"/>
      <c r="BIG2" s="447"/>
      <c r="BIH2" s="447"/>
      <c r="BII2" s="447"/>
      <c r="BIJ2" s="447"/>
      <c r="BIK2" s="447"/>
      <c r="BIL2" s="447"/>
      <c r="BIM2" s="447"/>
      <c r="BIN2" s="447"/>
      <c r="BIO2" s="447"/>
      <c r="BIP2" s="447"/>
      <c r="BIQ2" s="447"/>
      <c r="BIR2" s="447"/>
      <c r="BIS2" s="447"/>
      <c r="BIT2" s="447"/>
      <c r="BIU2" s="447"/>
      <c r="BIV2" s="447"/>
      <c r="BIW2" s="447"/>
      <c r="BIX2" s="447"/>
      <c r="BIY2" s="447"/>
      <c r="BIZ2" s="447"/>
      <c r="BJA2" s="447"/>
      <c r="BJB2" s="447"/>
      <c r="BJC2" s="447"/>
      <c r="BJD2" s="447"/>
      <c r="BJE2" s="447"/>
      <c r="BJF2" s="447"/>
      <c r="BJG2" s="447"/>
      <c r="BJH2" s="447"/>
      <c r="BJI2" s="447"/>
      <c r="BJJ2" s="447"/>
      <c r="BJK2" s="447"/>
      <c r="BJL2" s="447"/>
      <c r="BJM2" s="447"/>
      <c r="BJN2" s="447"/>
      <c r="BJO2" s="447"/>
      <c r="BJP2" s="447"/>
      <c r="BJQ2" s="447"/>
      <c r="BJR2" s="447"/>
      <c r="BJS2" s="447"/>
      <c r="BJT2" s="447"/>
      <c r="BJU2" s="447"/>
      <c r="BJV2" s="447"/>
      <c r="BJW2" s="447"/>
      <c r="BJX2" s="447"/>
      <c r="BJY2" s="447"/>
      <c r="BJZ2" s="447"/>
      <c r="BKA2" s="447"/>
      <c r="BKB2" s="447"/>
      <c r="BKC2" s="447"/>
      <c r="BKD2" s="447"/>
      <c r="BKE2" s="447"/>
      <c r="BKF2" s="447"/>
      <c r="BKG2" s="447"/>
      <c r="BKH2" s="447"/>
      <c r="BKI2" s="447"/>
      <c r="BKJ2" s="447"/>
      <c r="BKK2" s="447"/>
      <c r="BKL2" s="447"/>
      <c r="BKM2" s="447"/>
      <c r="BKN2" s="447"/>
      <c r="BKO2" s="447"/>
      <c r="BKP2" s="447"/>
      <c r="BKQ2" s="447"/>
      <c r="BKR2" s="447"/>
      <c r="BKS2" s="447"/>
      <c r="BKT2" s="447"/>
      <c r="BKU2" s="447"/>
      <c r="BKV2" s="447"/>
      <c r="BKW2" s="447"/>
      <c r="BKX2" s="447"/>
      <c r="BKY2" s="447"/>
      <c r="BKZ2" s="447"/>
      <c r="BLA2" s="447"/>
      <c r="BLB2" s="447"/>
      <c r="BLC2" s="447"/>
      <c r="BLD2" s="447"/>
      <c r="BLE2" s="447"/>
      <c r="BLF2" s="447"/>
      <c r="BLG2" s="447"/>
      <c r="BLH2" s="447"/>
      <c r="BLI2" s="447"/>
      <c r="BLJ2" s="447"/>
      <c r="BLK2" s="447"/>
      <c r="BLL2" s="447"/>
      <c r="BLM2" s="447"/>
      <c r="BLN2" s="447"/>
      <c r="BLO2" s="447"/>
      <c r="BLP2" s="447"/>
      <c r="BLQ2" s="447"/>
      <c r="BLR2" s="447"/>
      <c r="BLS2" s="447"/>
      <c r="BLT2" s="447"/>
      <c r="BLU2" s="447"/>
      <c r="BLV2" s="447"/>
      <c r="BLW2" s="447"/>
      <c r="BLX2" s="447"/>
      <c r="BLY2" s="447"/>
      <c r="BLZ2" s="447"/>
      <c r="BMA2" s="447"/>
      <c r="BMB2" s="447"/>
      <c r="BMC2" s="447"/>
      <c r="BMD2" s="447"/>
      <c r="BME2" s="447"/>
      <c r="BMF2" s="447"/>
      <c r="BMG2" s="447"/>
      <c r="BMH2" s="447"/>
      <c r="BMI2" s="447"/>
      <c r="BMJ2" s="447"/>
      <c r="BMK2" s="447"/>
      <c r="BML2" s="447"/>
      <c r="BMM2" s="447"/>
      <c r="BMN2" s="447"/>
      <c r="BMO2" s="447"/>
      <c r="BMP2" s="447"/>
      <c r="BMQ2" s="447"/>
      <c r="BMR2" s="447"/>
      <c r="BMS2" s="447"/>
      <c r="BMT2" s="447"/>
      <c r="BMU2" s="447"/>
      <c r="BMV2" s="447"/>
      <c r="BMW2" s="447"/>
      <c r="BMX2" s="447"/>
      <c r="BMY2" s="447"/>
      <c r="BMZ2" s="447"/>
      <c r="BNA2" s="447"/>
      <c r="BNB2" s="447"/>
      <c r="BNC2" s="447"/>
      <c r="BND2" s="447"/>
      <c r="BNE2" s="447"/>
      <c r="BNF2" s="447"/>
      <c r="BNG2" s="447"/>
      <c r="BNH2" s="447"/>
      <c r="BNI2" s="447"/>
      <c r="BNJ2" s="447"/>
      <c r="BNK2" s="447"/>
      <c r="BNL2" s="447"/>
      <c r="BNM2" s="447"/>
      <c r="BNN2" s="447"/>
      <c r="BNO2" s="447"/>
      <c r="BNP2" s="447"/>
      <c r="BNQ2" s="447"/>
      <c r="BNR2" s="447"/>
      <c r="BNS2" s="447"/>
      <c r="BNT2" s="447"/>
      <c r="BNU2" s="447"/>
      <c r="BNV2" s="447"/>
      <c r="BNW2" s="447"/>
      <c r="BNX2" s="447"/>
      <c r="BNY2" s="447"/>
      <c r="BNZ2" s="447"/>
      <c r="BOA2" s="447"/>
      <c r="BOB2" s="447"/>
      <c r="BOC2" s="447"/>
      <c r="BOD2" s="447"/>
      <c r="BOE2" s="447"/>
      <c r="BOF2" s="447"/>
      <c r="BOG2" s="447"/>
      <c r="BOH2" s="447"/>
      <c r="BOI2" s="447"/>
      <c r="BOJ2" s="447"/>
      <c r="BOK2" s="447"/>
      <c r="BOL2" s="447"/>
      <c r="BOM2" s="447"/>
      <c r="BON2" s="447"/>
      <c r="BOO2" s="447"/>
      <c r="BOP2" s="447"/>
      <c r="BOQ2" s="447"/>
      <c r="BOR2" s="447"/>
      <c r="BOS2" s="447"/>
      <c r="BOT2" s="447"/>
      <c r="BOU2" s="447"/>
      <c r="BOV2" s="447"/>
      <c r="BOW2" s="447"/>
      <c r="BOX2" s="447"/>
      <c r="BOY2" s="447"/>
      <c r="BOZ2" s="447"/>
      <c r="BPA2" s="447"/>
      <c r="BPB2" s="447"/>
      <c r="BPC2" s="447"/>
      <c r="BPD2" s="447"/>
      <c r="BPE2" s="447"/>
      <c r="BPF2" s="447"/>
      <c r="BPG2" s="447"/>
      <c r="BPH2" s="447"/>
      <c r="BPI2" s="447"/>
      <c r="BPJ2" s="447"/>
      <c r="BPK2" s="447"/>
      <c r="BPL2" s="447"/>
      <c r="BPM2" s="447"/>
      <c r="BPN2" s="447"/>
      <c r="BPO2" s="447"/>
      <c r="BPP2" s="447"/>
      <c r="BPQ2" s="447"/>
      <c r="BPR2" s="447"/>
      <c r="BPS2" s="447"/>
      <c r="BPT2" s="447"/>
      <c r="BPU2" s="447"/>
      <c r="BPV2" s="447"/>
      <c r="BPW2" s="447"/>
      <c r="BPX2" s="447"/>
      <c r="BPY2" s="447"/>
      <c r="BPZ2" s="447"/>
      <c r="BQA2" s="447"/>
      <c r="BQB2" s="447"/>
      <c r="BQC2" s="447"/>
      <c r="BQD2" s="447"/>
      <c r="BQE2" s="447"/>
      <c r="BQF2" s="447"/>
      <c r="BQG2" s="447"/>
      <c r="BQH2" s="447"/>
      <c r="BQI2" s="447"/>
      <c r="BQJ2" s="447"/>
      <c r="BQK2" s="447"/>
      <c r="BQL2" s="447"/>
      <c r="BQM2" s="447"/>
      <c r="BQN2" s="447"/>
      <c r="BQO2" s="447"/>
      <c r="BQP2" s="447"/>
      <c r="BQQ2" s="447"/>
      <c r="BQR2" s="447"/>
      <c r="BQS2" s="447"/>
      <c r="BQT2" s="447"/>
      <c r="BQU2" s="447"/>
      <c r="BQV2" s="447"/>
      <c r="BQW2" s="447"/>
      <c r="BQX2" s="447"/>
      <c r="BQY2" s="447"/>
      <c r="BQZ2" s="447"/>
      <c r="BRA2" s="447"/>
      <c r="BRB2" s="447"/>
      <c r="BRC2" s="447"/>
      <c r="BRD2" s="447"/>
      <c r="BRE2" s="447"/>
      <c r="BRF2" s="447"/>
      <c r="BRG2" s="447"/>
      <c r="BRH2" s="447"/>
      <c r="BRI2" s="447"/>
      <c r="BRJ2" s="447"/>
      <c r="BRK2" s="447"/>
      <c r="BRL2" s="447"/>
      <c r="BRM2" s="447"/>
      <c r="BRN2" s="447"/>
      <c r="BRO2" s="447"/>
      <c r="BRP2" s="447"/>
      <c r="BRQ2" s="447"/>
      <c r="BRR2" s="447"/>
      <c r="BRS2" s="447"/>
      <c r="BRT2" s="447"/>
      <c r="BRU2" s="447"/>
      <c r="BRV2" s="447"/>
      <c r="BRW2" s="447"/>
      <c r="BRX2" s="447"/>
      <c r="BRY2" s="447"/>
      <c r="BRZ2" s="447"/>
      <c r="BSA2" s="447"/>
      <c r="BSB2" s="447"/>
      <c r="BSC2" s="447"/>
      <c r="BSD2" s="447"/>
      <c r="BSE2" s="447"/>
      <c r="BSF2" s="447"/>
      <c r="BSG2" s="447"/>
      <c r="BSH2" s="447"/>
      <c r="BSI2" s="447"/>
      <c r="BSJ2" s="447"/>
      <c r="BSK2" s="447"/>
      <c r="BSL2" s="447"/>
      <c r="BSM2" s="447"/>
      <c r="BSN2" s="447"/>
      <c r="BSO2" s="447"/>
      <c r="BSP2" s="447"/>
      <c r="BSQ2" s="447"/>
      <c r="BSR2" s="447"/>
      <c r="BSS2" s="447"/>
      <c r="BST2" s="447"/>
      <c r="BSU2" s="447"/>
      <c r="BSV2" s="447"/>
      <c r="BSW2" s="447"/>
      <c r="BSX2" s="447"/>
      <c r="BSY2" s="447"/>
      <c r="BSZ2" s="447"/>
      <c r="BTA2" s="447"/>
      <c r="BTB2" s="447"/>
      <c r="BTC2" s="447"/>
      <c r="BTD2" s="447"/>
      <c r="BTE2" s="447"/>
      <c r="BTF2" s="447"/>
      <c r="BTG2" s="447"/>
      <c r="BTH2" s="447"/>
      <c r="BTI2" s="447"/>
      <c r="BTJ2" s="447"/>
      <c r="BTK2" s="447"/>
      <c r="BTL2" s="447"/>
      <c r="BTM2" s="447"/>
      <c r="BTN2" s="447"/>
      <c r="BTO2" s="447"/>
      <c r="BTP2" s="447"/>
      <c r="BTQ2" s="447"/>
      <c r="BTR2" s="447"/>
      <c r="BTS2" s="447"/>
      <c r="BTT2" s="447"/>
      <c r="BTU2" s="447"/>
      <c r="BTV2" s="447"/>
      <c r="BTW2" s="447"/>
      <c r="BTX2" s="447"/>
      <c r="BTY2" s="447"/>
      <c r="BTZ2" s="447"/>
      <c r="BUA2" s="447"/>
      <c r="BUB2" s="447"/>
      <c r="BUC2" s="447"/>
      <c r="BUD2" s="447"/>
      <c r="BUE2" s="447"/>
      <c r="BUF2" s="447"/>
      <c r="BUG2" s="447"/>
      <c r="BUH2" s="447"/>
      <c r="BUI2" s="447"/>
      <c r="BUJ2" s="447"/>
      <c r="BUK2" s="447"/>
      <c r="BUL2" s="447"/>
      <c r="BUM2" s="447"/>
      <c r="BUN2" s="447"/>
      <c r="BUO2" s="447"/>
      <c r="BUP2" s="447"/>
      <c r="BUQ2" s="447"/>
      <c r="BUR2" s="447"/>
      <c r="BUS2" s="447"/>
      <c r="BUT2" s="447"/>
      <c r="BUU2" s="447"/>
      <c r="BUV2" s="447"/>
      <c r="BUW2" s="447"/>
      <c r="BUX2" s="447"/>
      <c r="BUY2" s="447"/>
      <c r="BUZ2" s="447"/>
      <c r="BVA2" s="447"/>
      <c r="BVB2" s="447"/>
      <c r="BVC2" s="447"/>
      <c r="BVD2" s="447"/>
      <c r="BVE2" s="447"/>
      <c r="BVF2" s="447"/>
      <c r="BVG2" s="447"/>
      <c r="BVH2" s="447"/>
      <c r="BVI2" s="447"/>
      <c r="BVJ2" s="447"/>
      <c r="BVK2" s="447"/>
      <c r="BVL2" s="447"/>
      <c r="BVM2" s="447"/>
      <c r="BVN2" s="447"/>
      <c r="BVO2" s="447"/>
      <c r="BVP2" s="447"/>
      <c r="BVQ2" s="447"/>
      <c r="BVR2" s="447"/>
      <c r="BVS2" s="447"/>
      <c r="BVT2" s="447"/>
      <c r="BVU2" s="447"/>
      <c r="BVV2" s="447"/>
      <c r="BVW2" s="447"/>
      <c r="BVX2" s="447"/>
      <c r="BVY2" s="447"/>
      <c r="BVZ2" s="447"/>
      <c r="BWA2" s="447"/>
      <c r="BWB2" s="447"/>
      <c r="BWC2" s="447"/>
      <c r="BWD2" s="447"/>
      <c r="BWE2" s="447"/>
      <c r="BWF2" s="447"/>
      <c r="BWG2" s="447"/>
      <c r="BWH2" s="447"/>
      <c r="BWI2" s="447"/>
      <c r="BWJ2" s="447"/>
      <c r="BWK2" s="447"/>
      <c r="BWL2" s="447"/>
      <c r="BWM2" s="447"/>
      <c r="BWN2" s="447"/>
      <c r="BWO2" s="447"/>
      <c r="BWP2" s="447"/>
      <c r="BWQ2" s="447"/>
      <c r="BWR2" s="447"/>
      <c r="BWS2" s="447"/>
      <c r="BWT2" s="447"/>
      <c r="BWU2" s="447"/>
      <c r="BWV2" s="447"/>
      <c r="BWW2" s="447"/>
      <c r="BWX2" s="447"/>
      <c r="BWY2" s="447"/>
      <c r="BWZ2" s="447"/>
      <c r="BXA2" s="447"/>
      <c r="BXB2" s="447"/>
      <c r="BXC2" s="447"/>
      <c r="BXD2" s="447"/>
      <c r="BXE2" s="447"/>
      <c r="BXF2" s="447"/>
      <c r="BXG2" s="447"/>
      <c r="BXH2" s="447"/>
      <c r="BXI2" s="447"/>
      <c r="BXJ2" s="447"/>
      <c r="BXK2" s="447"/>
      <c r="BXL2" s="447"/>
      <c r="BXM2" s="447"/>
      <c r="BXN2" s="447"/>
      <c r="BXO2" s="447"/>
      <c r="BXP2" s="447"/>
      <c r="BXQ2" s="447"/>
      <c r="BXR2" s="447"/>
      <c r="BXS2" s="447"/>
      <c r="BXT2" s="447"/>
      <c r="BXU2" s="447"/>
      <c r="BXV2" s="447"/>
      <c r="BXW2" s="447"/>
      <c r="BXX2" s="447"/>
      <c r="BXY2" s="447"/>
      <c r="BXZ2" s="447"/>
      <c r="BYA2" s="447"/>
      <c r="BYB2" s="447"/>
      <c r="BYC2" s="447"/>
      <c r="BYD2" s="447"/>
      <c r="BYE2" s="447"/>
      <c r="BYF2" s="447"/>
      <c r="BYG2" s="447"/>
      <c r="BYH2" s="447"/>
      <c r="BYI2" s="447"/>
      <c r="BYJ2" s="447"/>
      <c r="BYK2" s="447"/>
      <c r="BYL2" s="447"/>
      <c r="BYM2" s="447"/>
      <c r="BYN2" s="447"/>
      <c r="BYO2" s="447"/>
      <c r="BYP2" s="447"/>
      <c r="BYQ2" s="447"/>
      <c r="BYR2" s="447"/>
      <c r="BYS2" s="447"/>
      <c r="BYT2" s="447"/>
      <c r="BYU2" s="447"/>
      <c r="BYV2" s="447"/>
      <c r="BYW2" s="447"/>
      <c r="BYX2" s="447"/>
      <c r="BYY2" s="447"/>
      <c r="BYZ2" s="447"/>
      <c r="BZA2" s="447"/>
      <c r="BZB2" s="447"/>
      <c r="BZC2" s="447"/>
      <c r="BZD2" s="447"/>
      <c r="BZE2" s="447"/>
      <c r="BZF2" s="447"/>
      <c r="BZG2" s="447"/>
      <c r="BZH2" s="447"/>
      <c r="BZI2" s="447"/>
      <c r="BZJ2" s="447"/>
      <c r="BZK2" s="447"/>
      <c r="BZL2" s="447"/>
      <c r="BZM2" s="447"/>
      <c r="BZN2" s="447"/>
      <c r="BZO2" s="447"/>
      <c r="BZP2" s="447"/>
      <c r="BZQ2" s="447"/>
      <c r="BZR2" s="447"/>
      <c r="BZS2" s="447"/>
      <c r="BZT2" s="447"/>
      <c r="BZU2" s="447"/>
      <c r="BZV2" s="447"/>
      <c r="BZW2" s="447"/>
      <c r="BZX2" s="447"/>
      <c r="BZY2" s="447"/>
      <c r="BZZ2" s="447"/>
      <c r="CAA2" s="447"/>
      <c r="CAB2" s="447"/>
      <c r="CAC2" s="447"/>
      <c r="CAD2" s="447"/>
      <c r="CAE2" s="447"/>
      <c r="CAF2" s="447"/>
      <c r="CAG2" s="447"/>
      <c r="CAH2" s="447"/>
      <c r="CAI2" s="447"/>
      <c r="CAJ2" s="447"/>
      <c r="CAK2" s="447"/>
      <c r="CAL2" s="447"/>
      <c r="CAM2" s="447"/>
      <c r="CAN2" s="447"/>
      <c r="CAO2" s="447"/>
      <c r="CAP2" s="447"/>
      <c r="CAQ2" s="447"/>
      <c r="CAR2" s="447"/>
      <c r="CAS2" s="447"/>
      <c r="CAT2" s="447"/>
      <c r="CAU2" s="447"/>
      <c r="CAV2" s="447"/>
      <c r="CAW2" s="447"/>
      <c r="CAX2" s="447"/>
      <c r="CAY2" s="447"/>
      <c r="CAZ2" s="447"/>
      <c r="CBA2" s="447"/>
      <c r="CBB2" s="447"/>
      <c r="CBC2" s="447"/>
      <c r="CBD2" s="447"/>
      <c r="CBE2" s="447"/>
      <c r="CBF2" s="447"/>
      <c r="CBG2" s="447"/>
      <c r="CBH2" s="447"/>
      <c r="CBI2" s="447"/>
      <c r="CBJ2" s="447"/>
      <c r="CBK2" s="447"/>
      <c r="CBL2" s="447"/>
      <c r="CBM2" s="447"/>
      <c r="CBN2" s="447"/>
      <c r="CBO2" s="447"/>
      <c r="CBP2" s="447"/>
      <c r="CBQ2" s="447"/>
      <c r="CBR2" s="447"/>
      <c r="CBS2" s="447"/>
      <c r="CBT2" s="447"/>
      <c r="CBU2" s="447"/>
      <c r="CBV2" s="447"/>
      <c r="CBW2" s="447"/>
      <c r="CBX2" s="447"/>
      <c r="CBY2" s="447"/>
      <c r="CBZ2" s="447"/>
      <c r="CCA2" s="447"/>
      <c r="CCB2" s="447"/>
      <c r="CCC2" s="447"/>
      <c r="CCD2" s="447"/>
      <c r="CCE2" s="447"/>
      <c r="CCF2" s="447"/>
      <c r="CCG2" s="447"/>
      <c r="CCH2" s="447"/>
      <c r="CCI2" s="447"/>
      <c r="CCJ2" s="447"/>
      <c r="CCK2" s="447"/>
      <c r="CCL2" s="447"/>
      <c r="CCM2" s="447"/>
      <c r="CCN2" s="447"/>
      <c r="CCO2" s="447"/>
      <c r="CCP2" s="447"/>
      <c r="CCQ2" s="447"/>
      <c r="CCR2" s="447"/>
      <c r="CCS2" s="447"/>
      <c r="CCT2" s="447"/>
      <c r="CCU2" s="447"/>
      <c r="CCV2" s="447"/>
      <c r="CCW2" s="447"/>
      <c r="CCX2" s="447"/>
      <c r="CCY2" s="447"/>
      <c r="CCZ2" s="447"/>
      <c r="CDA2" s="447"/>
      <c r="CDB2" s="447"/>
      <c r="CDC2" s="447"/>
      <c r="CDD2" s="447"/>
      <c r="CDE2" s="447"/>
      <c r="CDF2" s="447"/>
      <c r="CDG2" s="447"/>
      <c r="CDH2" s="447"/>
      <c r="CDI2" s="447"/>
      <c r="CDJ2" s="447"/>
      <c r="CDK2" s="447"/>
      <c r="CDL2" s="447"/>
      <c r="CDM2" s="447"/>
      <c r="CDN2" s="447"/>
      <c r="CDO2" s="447"/>
      <c r="CDP2" s="447"/>
      <c r="CDQ2" s="447"/>
      <c r="CDR2" s="447"/>
      <c r="CDS2" s="447"/>
      <c r="CDT2" s="447"/>
      <c r="CDU2" s="447"/>
      <c r="CDV2" s="447"/>
      <c r="CDW2" s="447"/>
      <c r="CDX2" s="447"/>
      <c r="CDY2" s="447"/>
      <c r="CDZ2" s="447"/>
      <c r="CEA2" s="447"/>
      <c r="CEB2" s="447"/>
      <c r="CEC2" s="447"/>
      <c r="CED2" s="447"/>
      <c r="CEE2" s="447"/>
      <c r="CEF2" s="447"/>
      <c r="CEG2" s="447"/>
      <c r="CEH2" s="447"/>
      <c r="CEI2" s="447"/>
      <c r="CEJ2" s="447"/>
      <c r="CEK2" s="447"/>
      <c r="CEL2" s="447"/>
      <c r="CEM2" s="447"/>
      <c r="CEN2" s="447"/>
      <c r="CEO2" s="447"/>
      <c r="CEP2" s="447"/>
      <c r="CEQ2" s="447"/>
      <c r="CER2" s="447"/>
      <c r="CES2" s="447"/>
      <c r="CET2" s="447"/>
      <c r="CEU2" s="447"/>
      <c r="CEV2" s="447"/>
      <c r="CEW2" s="447"/>
      <c r="CEX2" s="447"/>
      <c r="CEY2" s="447"/>
      <c r="CEZ2" s="447"/>
      <c r="CFA2" s="447"/>
      <c r="CFB2" s="447"/>
      <c r="CFC2" s="447"/>
      <c r="CFD2" s="447"/>
      <c r="CFE2" s="447"/>
      <c r="CFF2" s="447"/>
      <c r="CFG2" s="447"/>
      <c r="CFH2" s="447"/>
      <c r="CFI2" s="447"/>
      <c r="CFJ2" s="447"/>
      <c r="CFK2" s="447"/>
      <c r="CFL2" s="447"/>
      <c r="CFM2" s="447"/>
      <c r="CFN2" s="447"/>
      <c r="CFO2" s="447"/>
      <c r="CFP2" s="447"/>
      <c r="CFQ2" s="447"/>
      <c r="CFR2" s="447"/>
      <c r="CFS2" s="447"/>
      <c r="CFT2" s="447"/>
      <c r="CFU2" s="447"/>
      <c r="CFV2" s="447"/>
      <c r="CFW2" s="447"/>
      <c r="CFX2" s="447"/>
      <c r="CFY2" s="447"/>
      <c r="CFZ2" s="447"/>
      <c r="CGA2" s="447"/>
      <c r="CGB2" s="447"/>
      <c r="CGC2" s="447"/>
      <c r="CGD2" s="447"/>
      <c r="CGE2" s="447"/>
      <c r="CGF2" s="447"/>
      <c r="CGG2" s="447"/>
      <c r="CGH2" s="447"/>
      <c r="CGI2" s="447"/>
      <c r="CGJ2" s="447"/>
      <c r="CGK2" s="447"/>
      <c r="CGL2" s="447"/>
      <c r="CGM2" s="447"/>
      <c r="CGN2" s="447"/>
      <c r="CGO2" s="447"/>
      <c r="CGP2" s="447"/>
      <c r="CGQ2" s="447"/>
      <c r="CGR2" s="447"/>
      <c r="CGS2" s="447"/>
      <c r="CGT2" s="447"/>
      <c r="CGU2" s="447"/>
      <c r="CGV2" s="447"/>
      <c r="CGW2" s="447"/>
      <c r="CGX2" s="447"/>
      <c r="CGY2" s="447"/>
      <c r="CGZ2" s="447"/>
      <c r="CHA2" s="447"/>
      <c r="CHB2" s="447"/>
      <c r="CHC2" s="447"/>
      <c r="CHD2" s="447"/>
      <c r="CHE2" s="447"/>
      <c r="CHF2" s="447"/>
      <c r="CHG2" s="447"/>
      <c r="CHH2" s="447"/>
      <c r="CHI2" s="447"/>
      <c r="CHJ2" s="447"/>
      <c r="CHK2" s="447"/>
      <c r="CHL2" s="447"/>
      <c r="CHM2" s="447"/>
      <c r="CHN2" s="447"/>
      <c r="CHO2" s="447"/>
      <c r="CHP2" s="447"/>
      <c r="CHQ2" s="447"/>
      <c r="CHR2" s="447"/>
      <c r="CHS2" s="447"/>
      <c r="CHT2" s="447"/>
      <c r="CHU2" s="447"/>
      <c r="CHV2" s="447"/>
      <c r="CHW2" s="447"/>
      <c r="CHX2" s="447"/>
      <c r="CHY2" s="447"/>
      <c r="CHZ2" s="447"/>
      <c r="CIA2" s="447"/>
      <c r="CIB2" s="447"/>
      <c r="CIC2" s="447"/>
      <c r="CID2" s="447"/>
      <c r="CIE2" s="447"/>
      <c r="CIF2" s="447"/>
      <c r="CIG2" s="447"/>
      <c r="CIH2" s="447"/>
      <c r="CII2" s="447"/>
      <c r="CIJ2" s="447"/>
      <c r="CIK2" s="447"/>
      <c r="CIL2" s="447"/>
      <c r="CIM2" s="447"/>
      <c r="CIN2" s="447"/>
      <c r="CIO2" s="447"/>
      <c r="CIP2" s="447"/>
      <c r="CIQ2" s="447"/>
      <c r="CIR2" s="447"/>
      <c r="CIS2" s="447"/>
      <c r="CIT2" s="447"/>
      <c r="CIU2" s="447"/>
      <c r="CIV2" s="447"/>
      <c r="CIW2" s="447"/>
      <c r="CIX2" s="447"/>
      <c r="CIY2" s="447"/>
      <c r="CIZ2" s="447"/>
      <c r="CJA2" s="447"/>
      <c r="CJB2" s="447"/>
      <c r="CJC2" s="447"/>
      <c r="CJD2" s="447"/>
      <c r="CJE2" s="447"/>
      <c r="CJF2" s="447"/>
      <c r="CJG2" s="447"/>
      <c r="CJH2" s="447"/>
      <c r="CJI2" s="447"/>
      <c r="CJJ2" s="447"/>
      <c r="CJK2" s="447"/>
      <c r="CJL2" s="447"/>
      <c r="CJM2" s="447"/>
      <c r="CJN2" s="447"/>
      <c r="CJO2" s="447"/>
      <c r="CJP2" s="447"/>
      <c r="CJQ2" s="447"/>
      <c r="CJR2" s="447"/>
      <c r="CJS2" s="447"/>
      <c r="CJT2" s="447"/>
      <c r="CJU2" s="447"/>
      <c r="CJV2" s="447"/>
      <c r="CJW2" s="447"/>
      <c r="CJX2" s="447"/>
      <c r="CJY2" s="447"/>
      <c r="CJZ2" s="447"/>
      <c r="CKA2" s="447"/>
      <c r="CKB2" s="447"/>
      <c r="CKC2" s="447"/>
      <c r="CKD2" s="447"/>
      <c r="CKE2" s="447"/>
      <c r="CKF2" s="447"/>
      <c r="CKG2" s="447"/>
      <c r="CKH2" s="447"/>
      <c r="CKI2" s="447"/>
      <c r="CKJ2" s="447"/>
      <c r="CKK2" s="447"/>
      <c r="CKL2" s="447"/>
      <c r="CKM2" s="447"/>
      <c r="CKN2" s="447"/>
      <c r="CKO2" s="447"/>
      <c r="CKP2" s="447"/>
      <c r="CKQ2" s="447"/>
      <c r="CKR2" s="447"/>
      <c r="CKS2" s="447"/>
      <c r="CKT2" s="447"/>
      <c r="CKU2" s="447"/>
      <c r="CKV2" s="447"/>
      <c r="CKW2" s="447"/>
      <c r="CKX2" s="447"/>
      <c r="CKY2" s="447"/>
      <c r="CKZ2" s="447"/>
      <c r="CLA2" s="447"/>
      <c r="CLB2" s="447"/>
      <c r="CLC2" s="447"/>
      <c r="CLD2" s="447"/>
      <c r="CLE2" s="447"/>
      <c r="CLF2" s="447"/>
      <c r="CLG2" s="447"/>
      <c r="CLH2" s="447"/>
      <c r="CLI2" s="447"/>
      <c r="CLJ2" s="447"/>
      <c r="CLK2" s="447"/>
      <c r="CLL2" s="447"/>
      <c r="CLM2" s="447"/>
      <c r="CLN2" s="447"/>
      <c r="CLO2" s="447"/>
      <c r="CLP2" s="447"/>
      <c r="CLQ2" s="447"/>
      <c r="CLR2" s="447"/>
      <c r="CLS2" s="447"/>
      <c r="CLT2" s="447"/>
      <c r="CLU2" s="447"/>
      <c r="CLV2" s="447"/>
      <c r="CLW2" s="447"/>
      <c r="CLX2" s="447"/>
      <c r="CLY2" s="447"/>
      <c r="CLZ2" s="447"/>
      <c r="CMA2" s="447"/>
      <c r="CMB2" s="447"/>
      <c r="CMC2" s="447"/>
      <c r="CMD2" s="447"/>
      <c r="CME2" s="447"/>
      <c r="CMF2" s="447"/>
      <c r="CMG2" s="447"/>
      <c r="CMH2" s="447"/>
      <c r="CMI2" s="447"/>
      <c r="CMJ2" s="447"/>
      <c r="CMK2" s="447"/>
      <c r="CML2" s="447"/>
      <c r="CMM2" s="447"/>
      <c r="CMN2" s="447"/>
      <c r="CMO2" s="447"/>
      <c r="CMP2" s="447"/>
      <c r="CMQ2" s="447"/>
      <c r="CMR2" s="447"/>
      <c r="CMS2" s="447"/>
      <c r="CMT2" s="447"/>
      <c r="CMU2" s="447"/>
      <c r="CMV2" s="447"/>
      <c r="CMW2" s="447"/>
      <c r="CMX2" s="447"/>
      <c r="CMY2" s="447"/>
      <c r="CMZ2" s="447"/>
      <c r="CNA2" s="447"/>
      <c r="CNB2" s="447"/>
      <c r="CNC2" s="447"/>
      <c r="CND2" s="447"/>
      <c r="CNE2" s="447"/>
      <c r="CNF2" s="447"/>
      <c r="CNG2" s="447"/>
      <c r="CNH2" s="447"/>
      <c r="CNI2" s="447"/>
      <c r="CNJ2" s="447"/>
      <c r="CNK2" s="447"/>
      <c r="CNL2" s="447"/>
      <c r="CNM2" s="447"/>
      <c r="CNN2" s="447"/>
      <c r="CNO2" s="447"/>
      <c r="CNP2" s="447"/>
      <c r="CNQ2" s="447"/>
      <c r="CNR2" s="447"/>
      <c r="CNS2" s="447"/>
      <c r="CNT2" s="447"/>
      <c r="CNU2" s="447"/>
      <c r="CNV2" s="447"/>
      <c r="CNW2" s="447"/>
      <c r="CNX2" s="447"/>
      <c r="CNY2" s="447"/>
      <c r="CNZ2" s="447"/>
      <c r="COA2" s="447"/>
      <c r="COB2" s="447"/>
      <c r="COC2" s="447"/>
      <c r="COD2" s="447"/>
      <c r="COE2" s="447"/>
      <c r="COF2" s="447"/>
      <c r="COG2" s="447"/>
      <c r="COH2" s="447"/>
      <c r="COI2" s="447"/>
      <c r="COJ2" s="447"/>
      <c r="COK2" s="447"/>
      <c r="COL2" s="447"/>
      <c r="COM2" s="447"/>
      <c r="CON2" s="447"/>
      <c r="COO2" s="447"/>
      <c r="COP2" s="447"/>
      <c r="COQ2" s="447"/>
      <c r="COR2" s="447"/>
      <c r="COS2" s="447"/>
      <c r="COT2" s="447"/>
      <c r="COU2" s="447"/>
      <c r="COV2" s="447"/>
      <c r="COW2" s="447"/>
      <c r="COX2" s="447"/>
      <c r="COY2" s="447"/>
      <c r="COZ2" s="447"/>
      <c r="CPA2" s="447"/>
      <c r="CPB2" s="447"/>
      <c r="CPC2" s="447"/>
      <c r="CPD2" s="447"/>
      <c r="CPE2" s="447"/>
      <c r="CPF2" s="447"/>
      <c r="CPG2" s="447"/>
      <c r="CPH2" s="447"/>
      <c r="CPI2" s="447"/>
      <c r="CPJ2" s="447"/>
      <c r="CPK2" s="447"/>
      <c r="CPL2" s="447"/>
      <c r="CPM2" s="447"/>
      <c r="CPN2" s="447"/>
      <c r="CPO2" s="447"/>
      <c r="CPP2" s="447"/>
      <c r="CPQ2" s="447"/>
      <c r="CPR2" s="447"/>
      <c r="CPS2" s="447"/>
      <c r="CPT2" s="447"/>
      <c r="CPU2" s="447"/>
      <c r="CPV2" s="447"/>
      <c r="CPW2" s="447"/>
      <c r="CPX2" s="447"/>
      <c r="CPY2" s="447"/>
      <c r="CPZ2" s="447"/>
      <c r="CQA2" s="447"/>
      <c r="CQB2" s="447"/>
      <c r="CQC2" s="447"/>
      <c r="CQD2" s="447"/>
      <c r="CQE2" s="447"/>
      <c r="CQF2" s="447"/>
      <c r="CQG2" s="447"/>
      <c r="CQH2" s="447"/>
      <c r="CQI2" s="447"/>
      <c r="CQJ2" s="447"/>
      <c r="CQK2" s="447"/>
      <c r="CQL2" s="447"/>
      <c r="CQM2" s="447"/>
      <c r="CQN2" s="447"/>
      <c r="CQO2" s="447"/>
      <c r="CQP2" s="447"/>
      <c r="CQQ2" s="447"/>
      <c r="CQR2" s="447"/>
      <c r="CQS2" s="447"/>
      <c r="CQT2" s="447"/>
      <c r="CQU2" s="447"/>
      <c r="CQV2" s="447"/>
      <c r="CQW2" s="447"/>
      <c r="CQX2" s="447"/>
      <c r="CQY2" s="447"/>
      <c r="CQZ2" s="447"/>
      <c r="CRA2" s="447"/>
      <c r="CRB2" s="447"/>
      <c r="CRC2" s="447"/>
      <c r="CRD2" s="447"/>
      <c r="CRE2" s="447"/>
      <c r="CRF2" s="447"/>
      <c r="CRG2" s="447"/>
      <c r="CRH2" s="447"/>
      <c r="CRI2" s="447"/>
      <c r="CRJ2" s="447"/>
      <c r="CRK2" s="447"/>
      <c r="CRL2" s="447"/>
      <c r="CRM2" s="447"/>
      <c r="CRN2" s="447"/>
      <c r="CRO2" s="447"/>
      <c r="CRP2" s="447"/>
      <c r="CRQ2" s="447"/>
      <c r="CRR2" s="447"/>
      <c r="CRS2" s="447"/>
      <c r="CRT2" s="447"/>
      <c r="CRU2" s="447"/>
      <c r="CRV2" s="447"/>
      <c r="CRW2" s="447"/>
      <c r="CRX2" s="447"/>
      <c r="CRY2" s="447"/>
      <c r="CRZ2" s="447"/>
      <c r="CSA2" s="447"/>
      <c r="CSB2" s="447"/>
      <c r="CSC2" s="447"/>
      <c r="CSD2" s="447"/>
      <c r="CSE2" s="447"/>
      <c r="CSF2" s="447"/>
      <c r="CSG2" s="447"/>
      <c r="CSH2" s="447"/>
      <c r="CSI2" s="447"/>
      <c r="CSJ2" s="447"/>
      <c r="CSK2" s="447"/>
      <c r="CSL2" s="447"/>
      <c r="CSM2" s="447"/>
      <c r="CSN2" s="447"/>
      <c r="CSO2" s="447"/>
      <c r="CSP2" s="447"/>
      <c r="CSQ2" s="447"/>
      <c r="CSR2" s="447"/>
      <c r="CSS2" s="447"/>
      <c r="CST2" s="447"/>
      <c r="CSU2" s="447"/>
      <c r="CSV2" s="447"/>
      <c r="CSW2" s="447"/>
      <c r="CSX2" s="447"/>
      <c r="CSY2" s="447"/>
      <c r="CSZ2" s="447"/>
      <c r="CTA2" s="447"/>
      <c r="CTB2" s="447"/>
      <c r="CTC2" s="447"/>
      <c r="CTD2" s="447"/>
      <c r="CTE2" s="447"/>
      <c r="CTF2" s="447"/>
      <c r="CTG2" s="447"/>
      <c r="CTH2" s="447"/>
      <c r="CTI2" s="447"/>
      <c r="CTJ2" s="447"/>
      <c r="CTK2" s="447"/>
      <c r="CTL2" s="447"/>
      <c r="CTM2" s="447"/>
      <c r="CTN2" s="447"/>
      <c r="CTO2" s="447"/>
      <c r="CTP2" s="447"/>
      <c r="CTQ2" s="447"/>
      <c r="CTR2" s="447"/>
      <c r="CTS2" s="447"/>
      <c r="CTT2" s="447"/>
      <c r="CTU2" s="447"/>
      <c r="CTV2" s="447"/>
      <c r="CTW2" s="447"/>
      <c r="CTX2" s="447"/>
      <c r="CTY2" s="447"/>
      <c r="CTZ2" s="447"/>
      <c r="CUA2" s="447"/>
      <c r="CUB2" s="447"/>
      <c r="CUC2" s="447"/>
      <c r="CUD2" s="447"/>
      <c r="CUE2" s="447"/>
      <c r="CUF2" s="447"/>
      <c r="CUG2" s="447"/>
      <c r="CUH2" s="447"/>
      <c r="CUI2" s="447"/>
      <c r="CUJ2" s="447"/>
      <c r="CUK2" s="447"/>
      <c r="CUL2" s="447"/>
      <c r="CUM2" s="447"/>
      <c r="CUN2" s="447"/>
      <c r="CUO2" s="447"/>
      <c r="CUP2" s="447"/>
      <c r="CUQ2" s="447"/>
      <c r="CUR2" s="447"/>
      <c r="CUS2" s="447"/>
      <c r="CUT2" s="447"/>
      <c r="CUU2" s="447"/>
      <c r="CUV2" s="447"/>
      <c r="CUW2" s="447"/>
      <c r="CUX2" s="447"/>
      <c r="CUY2" s="447"/>
      <c r="CUZ2" s="447"/>
      <c r="CVA2" s="447"/>
      <c r="CVB2" s="447"/>
      <c r="CVC2" s="447"/>
      <c r="CVD2" s="447"/>
      <c r="CVE2" s="447"/>
      <c r="CVF2" s="447"/>
      <c r="CVG2" s="447"/>
      <c r="CVH2" s="447"/>
      <c r="CVI2" s="447"/>
      <c r="CVJ2" s="447"/>
      <c r="CVK2" s="447"/>
      <c r="CVL2" s="447"/>
      <c r="CVM2" s="447"/>
      <c r="CVN2" s="447"/>
      <c r="CVO2" s="447"/>
      <c r="CVP2" s="447"/>
      <c r="CVQ2" s="447"/>
      <c r="CVR2" s="447"/>
      <c r="CVS2" s="447"/>
      <c r="CVT2" s="447"/>
      <c r="CVU2" s="447"/>
      <c r="CVV2" s="447"/>
      <c r="CVW2" s="447"/>
      <c r="CVX2" s="447"/>
      <c r="CVY2" s="447"/>
      <c r="CVZ2" s="447"/>
      <c r="CWA2" s="447"/>
      <c r="CWB2" s="447"/>
      <c r="CWC2" s="447"/>
      <c r="CWD2" s="447"/>
      <c r="CWE2" s="447"/>
      <c r="CWF2" s="447"/>
      <c r="CWG2" s="447"/>
      <c r="CWH2" s="447"/>
      <c r="CWI2" s="447"/>
      <c r="CWJ2" s="447"/>
      <c r="CWK2" s="447"/>
      <c r="CWL2" s="447"/>
      <c r="CWM2" s="447"/>
      <c r="CWN2" s="447"/>
      <c r="CWO2" s="447"/>
      <c r="CWP2" s="447"/>
      <c r="CWQ2" s="447"/>
      <c r="CWR2" s="447"/>
      <c r="CWS2" s="447"/>
      <c r="CWT2" s="447"/>
      <c r="CWU2" s="447"/>
      <c r="CWV2" s="447"/>
      <c r="CWW2" s="447"/>
      <c r="CWX2" s="447"/>
      <c r="CWY2" s="447"/>
      <c r="CWZ2" s="447"/>
      <c r="CXA2" s="447"/>
      <c r="CXB2" s="447"/>
      <c r="CXC2" s="447"/>
      <c r="CXD2" s="447"/>
      <c r="CXE2" s="447"/>
      <c r="CXF2" s="447"/>
      <c r="CXG2" s="447"/>
      <c r="CXH2" s="447"/>
      <c r="CXI2" s="447"/>
      <c r="CXJ2" s="447"/>
      <c r="CXK2" s="447"/>
      <c r="CXL2" s="447"/>
      <c r="CXM2" s="447"/>
      <c r="CXN2" s="447"/>
      <c r="CXO2" s="447"/>
      <c r="CXP2" s="447"/>
      <c r="CXQ2" s="447"/>
      <c r="CXR2" s="447"/>
      <c r="CXS2" s="447"/>
      <c r="CXT2" s="447"/>
      <c r="CXU2" s="447"/>
      <c r="CXV2" s="447"/>
      <c r="CXW2" s="447"/>
      <c r="CXX2" s="447"/>
      <c r="CXY2" s="447"/>
      <c r="CXZ2" s="447"/>
      <c r="CYA2" s="447"/>
      <c r="CYB2" s="447"/>
      <c r="CYC2" s="447"/>
      <c r="CYD2" s="447"/>
      <c r="CYE2" s="447"/>
      <c r="CYF2" s="447"/>
      <c r="CYG2" s="447"/>
      <c r="CYH2" s="447"/>
      <c r="CYI2" s="447"/>
      <c r="CYJ2" s="447"/>
      <c r="CYK2" s="447"/>
      <c r="CYL2" s="447"/>
      <c r="CYM2" s="447"/>
      <c r="CYN2" s="447"/>
      <c r="CYO2" s="447"/>
      <c r="CYP2" s="447"/>
      <c r="CYQ2" s="447"/>
      <c r="CYR2" s="447"/>
      <c r="CYS2" s="447"/>
      <c r="CYT2" s="447"/>
      <c r="CYU2" s="447"/>
      <c r="CYV2" s="447"/>
      <c r="CYW2" s="447"/>
      <c r="CYX2" s="447"/>
      <c r="CYY2" s="447"/>
      <c r="CYZ2" s="447"/>
      <c r="CZA2" s="447"/>
      <c r="CZB2" s="447"/>
      <c r="CZC2" s="447"/>
      <c r="CZD2" s="447"/>
      <c r="CZE2" s="447"/>
      <c r="CZF2" s="447"/>
      <c r="CZG2" s="447"/>
      <c r="CZH2" s="447"/>
      <c r="CZI2" s="447"/>
      <c r="CZJ2" s="447"/>
      <c r="CZK2" s="447"/>
      <c r="CZL2" s="447"/>
      <c r="CZM2" s="447"/>
      <c r="CZN2" s="447"/>
      <c r="CZO2" s="447"/>
      <c r="CZP2" s="447"/>
      <c r="CZQ2" s="447"/>
      <c r="CZR2" s="447"/>
      <c r="CZS2" s="447"/>
      <c r="CZT2" s="447"/>
      <c r="CZU2" s="447"/>
      <c r="CZV2" s="447"/>
      <c r="CZW2" s="447"/>
      <c r="CZX2" s="447"/>
      <c r="CZY2" s="447"/>
      <c r="CZZ2" s="447"/>
      <c r="DAA2" s="447"/>
      <c r="DAB2" s="447"/>
      <c r="DAC2" s="447"/>
      <c r="DAD2" s="447"/>
      <c r="DAE2" s="447"/>
      <c r="DAF2" s="447"/>
      <c r="DAG2" s="447"/>
      <c r="DAH2" s="447"/>
      <c r="DAI2" s="447"/>
      <c r="DAJ2" s="447"/>
      <c r="DAK2" s="447"/>
      <c r="DAL2" s="447"/>
      <c r="DAM2" s="447"/>
      <c r="DAN2" s="447"/>
      <c r="DAO2" s="447"/>
      <c r="DAP2" s="447"/>
      <c r="DAQ2" s="447"/>
      <c r="DAR2" s="447"/>
      <c r="DAS2" s="447"/>
      <c r="DAT2" s="447"/>
      <c r="DAU2" s="447"/>
      <c r="DAV2" s="447"/>
      <c r="DAW2" s="447"/>
      <c r="DAX2" s="447"/>
      <c r="DAY2" s="447"/>
      <c r="DAZ2" s="447"/>
      <c r="DBA2" s="447"/>
      <c r="DBB2" s="447"/>
      <c r="DBC2" s="447"/>
      <c r="DBD2" s="447"/>
      <c r="DBE2" s="447"/>
      <c r="DBF2" s="447"/>
      <c r="DBG2" s="447"/>
      <c r="DBH2" s="447"/>
      <c r="DBI2" s="447"/>
      <c r="DBJ2" s="447"/>
      <c r="DBK2" s="447"/>
      <c r="DBL2" s="447"/>
      <c r="DBM2" s="447"/>
      <c r="DBN2" s="447"/>
      <c r="DBO2" s="447"/>
      <c r="DBP2" s="447"/>
      <c r="DBQ2" s="447"/>
      <c r="DBR2" s="447"/>
      <c r="DBS2" s="447"/>
      <c r="DBT2" s="447"/>
      <c r="DBU2" s="447"/>
      <c r="DBV2" s="447"/>
      <c r="DBW2" s="447"/>
      <c r="DBX2" s="447"/>
      <c r="DBY2" s="447"/>
      <c r="DBZ2" s="447"/>
      <c r="DCA2" s="447"/>
      <c r="DCB2" s="447"/>
      <c r="DCC2" s="447"/>
      <c r="DCD2" s="447"/>
      <c r="DCE2" s="447"/>
      <c r="DCF2" s="447"/>
      <c r="DCG2" s="447"/>
      <c r="DCH2" s="447"/>
      <c r="DCI2" s="447"/>
      <c r="DCJ2" s="447"/>
      <c r="DCK2" s="447"/>
      <c r="DCL2" s="447"/>
      <c r="DCM2" s="447"/>
      <c r="DCN2" s="447"/>
      <c r="DCO2" s="447"/>
      <c r="DCP2" s="447"/>
      <c r="DCQ2" s="447"/>
      <c r="DCR2" s="447"/>
      <c r="DCS2" s="447"/>
      <c r="DCT2" s="447"/>
      <c r="DCU2" s="447"/>
      <c r="DCV2" s="447"/>
      <c r="DCW2" s="447"/>
      <c r="DCX2" s="447"/>
      <c r="DCY2" s="447"/>
      <c r="DCZ2" s="447"/>
      <c r="DDA2" s="447"/>
      <c r="DDB2" s="447"/>
      <c r="DDC2" s="447"/>
      <c r="DDD2" s="447"/>
      <c r="DDE2" s="447"/>
      <c r="DDF2" s="447"/>
      <c r="DDG2" s="447"/>
      <c r="DDH2" s="447"/>
      <c r="DDI2" s="447"/>
      <c r="DDJ2" s="447"/>
      <c r="DDK2" s="447"/>
      <c r="DDL2" s="447"/>
      <c r="DDM2" s="447"/>
      <c r="DDN2" s="447"/>
      <c r="DDO2" s="447"/>
      <c r="DDP2" s="447"/>
      <c r="DDQ2" s="447"/>
      <c r="DDR2" s="447"/>
      <c r="DDS2" s="447"/>
      <c r="DDT2" s="447"/>
      <c r="DDU2" s="447"/>
      <c r="DDV2" s="447"/>
      <c r="DDW2" s="447"/>
      <c r="DDX2" s="447"/>
      <c r="DDY2" s="447"/>
      <c r="DDZ2" s="447"/>
      <c r="DEA2" s="447"/>
      <c r="DEB2" s="447"/>
      <c r="DEC2" s="447"/>
      <c r="DED2" s="447"/>
      <c r="DEE2" s="447"/>
      <c r="DEF2" s="447"/>
      <c r="DEG2" s="447"/>
      <c r="DEH2" s="447"/>
      <c r="DEI2" s="447"/>
      <c r="DEJ2" s="447"/>
      <c r="DEK2" s="447"/>
      <c r="DEL2" s="447"/>
      <c r="DEM2" s="447"/>
      <c r="DEN2" s="447"/>
      <c r="DEO2" s="447"/>
      <c r="DEP2" s="447"/>
      <c r="DEQ2" s="447"/>
      <c r="DER2" s="447"/>
      <c r="DES2" s="447"/>
      <c r="DET2" s="447"/>
      <c r="DEU2" s="447"/>
      <c r="DEV2" s="447"/>
      <c r="DEW2" s="447"/>
      <c r="DEX2" s="447"/>
      <c r="DEY2" s="447"/>
      <c r="DEZ2" s="447"/>
      <c r="DFA2" s="447"/>
      <c r="DFB2" s="447"/>
      <c r="DFC2" s="447"/>
      <c r="DFD2" s="447"/>
      <c r="DFE2" s="447"/>
      <c r="DFF2" s="447"/>
      <c r="DFG2" s="447"/>
      <c r="DFH2" s="447"/>
      <c r="DFI2" s="447"/>
      <c r="DFJ2" s="447"/>
      <c r="DFK2" s="447"/>
      <c r="DFL2" s="447"/>
      <c r="DFM2" s="447"/>
      <c r="DFN2" s="447"/>
      <c r="DFO2" s="447"/>
      <c r="DFP2" s="447"/>
      <c r="DFQ2" s="447"/>
      <c r="DFR2" s="447"/>
      <c r="DFS2" s="447"/>
      <c r="DFT2" s="447"/>
      <c r="DFU2" s="447"/>
      <c r="DFV2" s="447"/>
      <c r="DFW2" s="447"/>
      <c r="DFX2" s="447"/>
      <c r="DFY2" s="447"/>
      <c r="DFZ2" s="447"/>
      <c r="DGA2" s="447"/>
      <c r="DGB2" s="447"/>
      <c r="DGC2" s="447"/>
      <c r="DGD2" s="447"/>
      <c r="DGE2" s="447"/>
      <c r="DGF2" s="447"/>
      <c r="DGG2" s="447"/>
      <c r="DGH2" s="447"/>
      <c r="DGI2" s="447"/>
      <c r="DGJ2" s="447"/>
      <c r="DGK2" s="447"/>
      <c r="DGL2" s="447"/>
      <c r="DGM2" s="447"/>
      <c r="DGN2" s="447"/>
      <c r="DGO2" s="447"/>
      <c r="DGP2" s="447"/>
      <c r="DGQ2" s="447"/>
      <c r="DGR2" s="447"/>
      <c r="DGS2" s="447"/>
      <c r="DGT2" s="447"/>
      <c r="DGU2" s="447"/>
      <c r="DGV2" s="447"/>
      <c r="DGW2" s="447"/>
      <c r="DGX2" s="447"/>
      <c r="DGY2" s="447"/>
      <c r="DGZ2" s="447"/>
      <c r="DHA2" s="447"/>
      <c r="DHB2" s="447"/>
      <c r="DHC2" s="447"/>
      <c r="DHD2" s="447"/>
      <c r="DHE2" s="447"/>
      <c r="DHF2" s="447"/>
      <c r="DHG2" s="447"/>
      <c r="DHH2" s="447"/>
      <c r="DHI2" s="447"/>
      <c r="DHJ2" s="447"/>
      <c r="DHK2" s="447"/>
      <c r="DHL2" s="447"/>
      <c r="DHM2" s="447"/>
      <c r="DHN2" s="447"/>
      <c r="DHO2" s="447"/>
      <c r="DHP2" s="447"/>
      <c r="DHQ2" s="447"/>
      <c r="DHR2" s="447"/>
      <c r="DHS2" s="447"/>
      <c r="DHT2" s="447"/>
      <c r="DHU2" s="447"/>
      <c r="DHV2" s="447"/>
      <c r="DHW2" s="447"/>
      <c r="DHX2" s="447"/>
      <c r="DHY2" s="447"/>
      <c r="DHZ2" s="447"/>
      <c r="DIA2" s="447"/>
      <c r="DIB2" s="447"/>
      <c r="DIC2" s="447"/>
      <c r="DID2" s="447"/>
      <c r="DIE2" s="447"/>
      <c r="DIF2" s="447"/>
      <c r="DIG2" s="447"/>
      <c r="DIH2" s="447"/>
      <c r="DII2" s="447"/>
      <c r="DIJ2" s="447"/>
      <c r="DIK2" s="447"/>
      <c r="DIL2" s="447"/>
      <c r="DIM2" s="447"/>
      <c r="DIN2" s="447"/>
      <c r="DIO2" s="447"/>
      <c r="DIP2" s="447"/>
      <c r="DIQ2" s="447"/>
      <c r="DIR2" s="447"/>
      <c r="DIS2" s="447"/>
      <c r="DIT2" s="447"/>
      <c r="DIU2" s="447"/>
      <c r="DIV2" s="447"/>
      <c r="DIW2" s="447"/>
      <c r="DIX2" s="447"/>
      <c r="DIY2" s="447"/>
      <c r="DIZ2" s="447"/>
      <c r="DJA2" s="447"/>
      <c r="DJB2" s="447"/>
      <c r="DJC2" s="447"/>
      <c r="DJD2" s="447"/>
      <c r="DJE2" s="447"/>
      <c r="DJF2" s="447"/>
      <c r="DJG2" s="447"/>
      <c r="DJH2" s="447"/>
      <c r="DJI2" s="447"/>
      <c r="DJJ2" s="447"/>
      <c r="DJK2" s="447"/>
      <c r="DJL2" s="447"/>
      <c r="DJM2" s="447"/>
      <c r="DJN2" s="447"/>
      <c r="DJO2" s="447"/>
      <c r="DJP2" s="447"/>
      <c r="DJQ2" s="447"/>
      <c r="DJR2" s="447"/>
      <c r="DJS2" s="447"/>
      <c r="DJT2" s="447"/>
      <c r="DJU2" s="447"/>
      <c r="DJV2" s="447"/>
      <c r="DJW2" s="447"/>
      <c r="DJX2" s="447"/>
      <c r="DJY2" s="447"/>
      <c r="DJZ2" s="447"/>
      <c r="DKA2" s="447"/>
      <c r="DKB2" s="447"/>
      <c r="DKC2" s="447"/>
      <c r="DKD2" s="447"/>
      <c r="DKE2" s="447"/>
      <c r="DKF2" s="447"/>
      <c r="DKG2" s="447"/>
      <c r="DKH2" s="447"/>
      <c r="DKI2" s="447"/>
      <c r="DKJ2" s="447"/>
      <c r="DKK2" s="447"/>
      <c r="DKL2" s="447"/>
      <c r="DKM2" s="447"/>
      <c r="DKN2" s="447"/>
      <c r="DKO2" s="447"/>
      <c r="DKP2" s="447"/>
      <c r="DKQ2" s="447"/>
      <c r="DKR2" s="447"/>
      <c r="DKS2" s="447"/>
      <c r="DKT2" s="447"/>
      <c r="DKU2" s="447"/>
      <c r="DKV2" s="447"/>
      <c r="DKW2" s="447"/>
      <c r="DKX2" s="447"/>
      <c r="DKY2" s="447"/>
      <c r="DKZ2" s="447"/>
      <c r="DLA2" s="447"/>
      <c r="DLB2" s="447"/>
      <c r="DLC2" s="447"/>
      <c r="DLD2" s="447"/>
      <c r="DLE2" s="447"/>
      <c r="DLF2" s="447"/>
      <c r="DLG2" s="447"/>
      <c r="DLH2" s="447"/>
      <c r="DLI2" s="447"/>
      <c r="DLJ2" s="447"/>
      <c r="DLK2" s="447"/>
      <c r="DLL2" s="447"/>
      <c r="DLM2" s="447"/>
      <c r="DLN2" s="447"/>
      <c r="DLO2" s="447"/>
      <c r="DLP2" s="447"/>
      <c r="DLQ2" s="447"/>
      <c r="DLR2" s="447"/>
      <c r="DLS2" s="447"/>
      <c r="DLT2" s="447"/>
      <c r="DLU2" s="447"/>
      <c r="DLV2" s="447"/>
      <c r="DLW2" s="447"/>
      <c r="DLX2" s="447"/>
      <c r="DLY2" s="447"/>
      <c r="DLZ2" s="447"/>
      <c r="DMA2" s="447"/>
      <c r="DMB2" s="447"/>
      <c r="DMC2" s="447"/>
      <c r="DMD2" s="447"/>
      <c r="DME2" s="447"/>
      <c r="DMF2" s="447"/>
      <c r="DMG2" s="447"/>
      <c r="DMH2" s="447"/>
      <c r="DMI2" s="447"/>
      <c r="DMJ2" s="447"/>
      <c r="DMK2" s="447"/>
      <c r="DML2" s="447"/>
      <c r="DMM2" s="447"/>
      <c r="DMN2" s="447"/>
      <c r="DMO2" s="447"/>
      <c r="DMP2" s="447"/>
      <c r="DMQ2" s="447"/>
      <c r="DMR2" s="447"/>
      <c r="DMS2" s="447"/>
      <c r="DMT2" s="447"/>
      <c r="DMU2" s="447"/>
      <c r="DMV2" s="447"/>
      <c r="DMW2" s="447"/>
      <c r="DMX2" s="447"/>
      <c r="DMY2" s="447"/>
      <c r="DMZ2" s="447"/>
      <c r="DNA2" s="447"/>
      <c r="DNB2" s="447"/>
      <c r="DNC2" s="447"/>
      <c r="DND2" s="447"/>
      <c r="DNE2" s="447"/>
      <c r="DNF2" s="447"/>
      <c r="DNG2" s="447"/>
      <c r="DNH2" s="447"/>
      <c r="DNI2" s="447"/>
      <c r="DNJ2" s="447"/>
      <c r="DNK2" s="447"/>
      <c r="DNL2" s="447"/>
      <c r="DNM2" s="447"/>
      <c r="DNN2" s="447"/>
      <c r="DNO2" s="447"/>
      <c r="DNP2" s="447"/>
      <c r="DNQ2" s="447"/>
      <c r="DNR2" s="447"/>
      <c r="DNS2" s="447"/>
      <c r="DNT2" s="447"/>
      <c r="DNU2" s="447"/>
      <c r="DNV2" s="447"/>
      <c r="DNW2" s="447"/>
      <c r="DNX2" s="447"/>
      <c r="DNY2" s="447"/>
      <c r="DNZ2" s="447"/>
      <c r="DOA2" s="447"/>
      <c r="DOB2" s="447"/>
      <c r="DOC2" s="447"/>
      <c r="DOD2" s="447"/>
      <c r="DOE2" s="447"/>
      <c r="DOF2" s="447"/>
      <c r="DOG2" s="447"/>
      <c r="DOH2" s="447"/>
      <c r="DOI2" s="447"/>
      <c r="DOJ2" s="447"/>
      <c r="DOK2" s="447"/>
      <c r="DOL2" s="447"/>
      <c r="DOM2" s="447"/>
      <c r="DON2" s="447"/>
      <c r="DOO2" s="447"/>
      <c r="DOP2" s="447"/>
      <c r="DOQ2" s="447"/>
      <c r="DOR2" s="447"/>
      <c r="DOS2" s="447"/>
      <c r="DOT2" s="447"/>
      <c r="DOU2" s="447"/>
      <c r="DOV2" s="447"/>
      <c r="DOW2" s="447"/>
      <c r="DOX2" s="447"/>
      <c r="DOY2" s="447"/>
      <c r="DOZ2" s="447"/>
      <c r="DPA2" s="447"/>
      <c r="DPB2" s="447"/>
      <c r="DPC2" s="447"/>
      <c r="DPD2" s="447"/>
      <c r="DPE2" s="447"/>
      <c r="DPF2" s="447"/>
      <c r="DPG2" s="447"/>
      <c r="DPH2" s="447"/>
      <c r="DPI2" s="447"/>
      <c r="DPJ2" s="447"/>
      <c r="DPK2" s="447"/>
      <c r="DPL2" s="447"/>
      <c r="DPM2" s="447"/>
      <c r="DPN2" s="447"/>
      <c r="DPO2" s="447"/>
      <c r="DPP2" s="447"/>
      <c r="DPQ2" s="447"/>
      <c r="DPR2" s="447"/>
      <c r="DPS2" s="447"/>
      <c r="DPT2" s="447"/>
      <c r="DPU2" s="447"/>
      <c r="DPV2" s="447"/>
      <c r="DPW2" s="447"/>
      <c r="DPX2" s="447"/>
      <c r="DPY2" s="447"/>
      <c r="DPZ2" s="447"/>
      <c r="DQA2" s="447"/>
      <c r="DQB2" s="447"/>
      <c r="DQC2" s="447"/>
      <c r="DQD2" s="447"/>
      <c r="DQE2" s="447"/>
      <c r="DQF2" s="447"/>
      <c r="DQG2" s="447"/>
      <c r="DQH2" s="447"/>
      <c r="DQI2" s="447"/>
      <c r="DQJ2" s="447"/>
      <c r="DQK2" s="447"/>
      <c r="DQL2" s="447"/>
      <c r="DQM2" s="447"/>
      <c r="DQN2" s="447"/>
      <c r="DQO2" s="447"/>
      <c r="DQP2" s="447"/>
      <c r="DQQ2" s="447"/>
      <c r="DQR2" s="447"/>
      <c r="DQS2" s="447"/>
      <c r="DQT2" s="447"/>
      <c r="DQU2" s="447"/>
      <c r="DQV2" s="447"/>
      <c r="DQW2" s="447"/>
      <c r="DQX2" s="447"/>
      <c r="DQY2" s="447"/>
      <c r="DQZ2" s="447"/>
      <c r="DRA2" s="447"/>
      <c r="DRB2" s="447"/>
      <c r="DRC2" s="447"/>
      <c r="DRD2" s="447"/>
      <c r="DRE2" s="447"/>
      <c r="DRF2" s="447"/>
      <c r="DRG2" s="447"/>
      <c r="DRH2" s="447"/>
      <c r="DRI2" s="447"/>
      <c r="DRJ2" s="447"/>
      <c r="DRK2" s="447"/>
      <c r="DRL2" s="447"/>
      <c r="DRM2" s="447"/>
      <c r="DRN2" s="447"/>
      <c r="DRO2" s="447"/>
      <c r="DRP2" s="447"/>
      <c r="DRQ2" s="447"/>
      <c r="DRR2" s="447"/>
      <c r="DRS2" s="447"/>
      <c r="DRT2" s="447"/>
      <c r="DRU2" s="447"/>
      <c r="DRV2" s="447"/>
      <c r="DRW2" s="447"/>
      <c r="DRX2" s="447"/>
      <c r="DRY2" s="447"/>
      <c r="DRZ2" s="447"/>
      <c r="DSA2" s="447"/>
      <c r="DSB2" s="447"/>
      <c r="DSC2" s="447"/>
      <c r="DSD2" s="447"/>
      <c r="DSE2" s="447"/>
      <c r="DSF2" s="447"/>
      <c r="DSG2" s="447"/>
      <c r="DSH2" s="447"/>
      <c r="DSI2" s="447"/>
      <c r="DSJ2" s="447"/>
      <c r="DSK2" s="447"/>
      <c r="DSL2" s="447"/>
      <c r="DSM2" s="447"/>
      <c r="DSN2" s="447"/>
      <c r="DSO2" s="447"/>
      <c r="DSP2" s="447"/>
      <c r="DSQ2" s="447"/>
      <c r="DSR2" s="447"/>
      <c r="DSS2" s="447"/>
      <c r="DST2" s="447"/>
      <c r="DSU2" s="447"/>
      <c r="DSV2" s="447"/>
      <c r="DSW2" s="447"/>
      <c r="DSX2" s="447"/>
      <c r="DSY2" s="447"/>
      <c r="DSZ2" s="447"/>
      <c r="DTA2" s="447"/>
      <c r="DTB2" s="447"/>
      <c r="DTC2" s="447"/>
      <c r="DTD2" s="447"/>
      <c r="DTE2" s="447"/>
      <c r="DTF2" s="447"/>
      <c r="DTG2" s="447"/>
      <c r="DTH2" s="447"/>
      <c r="DTI2" s="447"/>
      <c r="DTJ2" s="447"/>
      <c r="DTK2" s="447"/>
      <c r="DTL2" s="447"/>
      <c r="DTM2" s="447"/>
      <c r="DTN2" s="447"/>
      <c r="DTO2" s="447"/>
      <c r="DTP2" s="447"/>
      <c r="DTQ2" s="447"/>
      <c r="DTR2" s="447"/>
      <c r="DTS2" s="447"/>
      <c r="DTT2" s="447"/>
      <c r="DTU2" s="447"/>
      <c r="DTV2" s="447"/>
      <c r="DTW2" s="447"/>
      <c r="DTX2" s="447"/>
      <c r="DTY2" s="447"/>
      <c r="DTZ2" s="447"/>
      <c r="DUA2" s="447"/>
      <c r="DUB2" s="447"/>
      <c r="DUC2" s="447"/>
      <c r="DUD2" s="447"/>
      <c r="DUE2" s="447"/>
      <c r="DUF2" s="447"/>
      <c r="DUG2" s="447"/>
      <c r="DUH2" s="447"/>
      <c r="DUI2" s="447"/>
      <c r="DUJ2" s="447"/>
      <c r="DUK2" s="447"/>
      <c r="DUL2" s="447"/>
      <c r="DUM2" s="447"/>
      <c r="DUN2" s="447"/>
      <c r="DUO2" s="447"/>
      <c r="DUP2" s="447"/>
      <c r="DUQ2" s="447"/>
      <c r="DUR2" s="447"/>
      <c r="DUS2" s="447"/>
      <c r="DUT2" s="447"/>
      <c r="DUU2" s="447"/>
      <c r="DUV2" s="447"/>
      <c r="DUW2" s="447"/>
      <c r="DUX2" s="447"/>
      <c r="DUY2" s="447"/>
      <c r="DUZ2" s="447"/>
      <c r="DVA2" s="447"/>
      <c r="DVB2" s="447"/>
      <c r="DVC2" s="447"/>
      <c r="DVD2" s="447"/>
      <c r="DVE2" s="447"/>
      <c r="DVF2" s="447"/>
      <c r="DVG2" s="447"/>
      <c r="DVH2" s="447"/>
      <c r="DVI2" s="447"/>
      <c r="DVJ2" s="447"/>
      <c r="DVK2" s="447"/>
      <c r="DVL2" s="447"/>
      <c r="DVM2" s="447"/>
      <c r="DVN2" s="447"/>
      <c r="DVO2" s="447"/>
      <c r="DVP2" s="447"/>
      <c r="DVQ2" s="447"/>
      <c r="DVR2" s="447"/>
      <c r="DVS2" s="447"/>
      <c r="DVT2" s="447"/>
      <c r="DVU2" s="447"/>
      <c r="DVV2" s="447"/>
      <c r="DVW2" s="447"/>
      <c r="DVX2" s="447"/>
      <c r="DVY2" s="447"/>
      <c r="DVZ2" s="447"/>
      <c r="DWA2" s="447"/>
      <c r="DWB2" s="447"/>
      <c r="DWC2" s="447"/>
      <c r="DWD2" s="447"/>
      <c r="DWE2" s="447"/>
      <c r="DWF2" s="447"/>
      <c r="DWG2" s="447"/>
      <c r="DWH2" s="447"/>
      <c r="DWI2" s="447"/>
      <c r="DWJ2" s="447"/>
      <c r="DWK2" s="447"/>
      <c r="DWL2" s="447"/>
      <c r="DWM2" s="447"/>
      <c r="DWN2" s="447"/>
      <c r="DWO2" s="447"/>
      <c r="DWP2" s="447"/>
      <c r="DWQ2" s="447"/>
      <c r="DWR2" s="447"/>
      <c r="DWS2" s="447"/>
      <c r="DWT2" s="447"/>
      <c r="DWU2" s="447"/>
      <c r="DWV2" s="447"/>
      <c r="DWW2" s="447"/>
      <c r="DWX2" s="447"/>
      <c r="DWY2" s="447"/>
      <c r="DWZ2" s="447"/>
      <c r="DXA2" s="447"/>
      <c r="DXB2" s="447"/>
      <c r="DXC2" s="447"/>
      <c r="DXD2" s="447"/>
      <c r="DXE2" s="447"/>
      <c r="DXF2" s="447"/>
      <c r="DXG2" s="447"/>
      <c r="DXH2" s="447"/>
      <c r="DXI2" s="447"/>
      <c r="DXJ2" s="447"/>
      <c r="DXK2" s="447"/>
      <c r="DXL2" s="447"/>
      <c r="DXM2" s="447"/>
      <c r="DXN2" s="447"/>
      <c r="DXO2" s="447"/>
      <c r="DXP2" s="447"/>
      <c r="DXQ2" s="447"/>
      <c r="DXR2" s="447"/>
      <c r="DXS2" s="447"/>
      <c r="DXT2" s="447"/>
      <c r="DXU2" s="447"/>
      <c r="DXV2" s="447"/>
      <c r="DXW2" s="447"/>
      <c r="DXX2" s="447"/>
      <c r="DXY2" s="447"/>
      <c r="DXZ2" s="447"/>
      <c r="DYA2" s="447"/>
      <c r="DYB2" s="447"/>
      <c r="DYC2" s="447"/>
      <c r="DYD2" s="447"/>
      <c r="DYE2" s="447"/>
      <c r="DYF2" s="447"/>
      <c r="DYG2" s="447"/>
      <c r="DYH2" s="447"/>
      <c r="DYI2" s="447"/>
      <c r="DYJ2" s="447"/>
      <c r="DYK2" s="447"/>
      <c r="DYL2" s="447"/>
      <c r="DYM2" s="447"/>
      <c r="DYN2" s="447"/>
      <c r="DYO2" s="447"/>
      <c r="DYP2" s="447"/>
      <c r="DYQ2" s="447"/>
      <c r="DYR2" s="447"/>
      <c r="DYS2" s="447"/>
      <c r="DYT2" s="447"/>
      <c r="DYU2" s="447"/>
      <c r="DYV2" s="447"/>
      <c r="DYW2" s="447"/>
      <c r="DYX2" s="447"/>
      <c r="DYY2" s="447"/>
      <c r="DYZ2" s="447"/>
      <c r="DZA2" s="447"/>
      <c r="DZB2" s="447"/>
      <c r="DZC2" s="447"/>
      <c r="DZD2" s="447"/>
      <c r="DZE2" s="447"/>
      <c r="DZF2" s="447"/>
      <c r="DZG2" s="447"/>
      <c r="DZH2" s="447"/>
      <c r="DZI2" s="447"/>
      <c r="DZJ2" s="447"/>
      <c r="DZK2" s="447"/>
      <c r="DZL2" s="447"/>
      <c r="DZM2" s="447"/>
      <c r="DZN2" s="447"/>
      <c r="DZO2" s="447"/>
      <c r="DZP2" s="447"/>
      <c r="DZQ2" s="447"/>
      <c r="DZR2" s="447"/>
      <c r="DZS2" s="447"/>
      <c r="DZT2" s="447"/>
      <c r="DZU2" s="447"/>
      <c r="DZV2" s="447"/>
      <c r="DZW2" s="447"/>
      <c r="DZX2" s="447"/>
      <c r="DZY2" s="447"/>
      <c r="DZZ2" s="447"/>
      <c r="EAA2" s="447"/>
      <c r="EAB2" s="447"/>
      <c r="EAC2" s="447"/>
      <c r="EAD2" s="447"/>
      <c r="EAE2" s="447"/>
      <c r="EAF2" s="447"/>
      <c r="EAG2" s="447"/>
      <c r="EAH2" s="447"/>
      <c r="EAI2" s="447"/>
      <c r="EAJ2" s="447"/>
      <c r="EAK2" s="447"/>
      <c r="EAL2" s="447"/>
      <c r="EAM2" s="447"/>
      <c r="EAN2" s="447"/>
      <c r="EAO2" s="447"/>
      <c r="EAP2" s="447"/>
      <c r="EAQ2" s="447"/>
      <c r="EAR2" s="447"/>
      <c r="EAS2" s="447"/>
      <c r="EAT2" s="447"/>
      <c r="EAU2" s="447"/>
      <c r="EAV2" s="447"/>
      <c r="EAW2" s="447"/>
      <c r="EAX2" s="447"/>
      <c r="EAY2" s="447"/>
      <c r="EAZ2" s="447"/>
      <c r="EBA2" s="447"/>
      <c r="EBB2" s="447"/>
      <c r="EBC2" s="447"/>
      <c r="EBD2" s="447"/>
      <c r="EBE2" s="447"/>
      <c r="EBF2" s="447"/>
      <c r="EBG2" s="447"/>
      <c r="EBH2" s="447"/>
      <c r="EBI2" s="447"/>
      <c r="EBJ2" s="447"/>
      <c r="EBK2" s="447"/>
      <c r="EBL2" s="447"/>
      <c r="EBM2" s="447"/>
      <c r="EBN2" s="447"/>
      <c r="EBO2" s="447"/>
      <c r="EBP2" s="447"/>
      <c r="EBQ2" s="447"/>
      <c r="EBR2" s="447"/>
      <c r="EBS2" s="447"/>
      <c r="EBT2" s="447"/>
      <c r="EBU2" s="447"/>
      <c r="EBV2" s="447"/>
      <c r="EBW2" s="447"/>
      <c r="EBX2" s="447"/>
      <c r="EBY2" s="447"/>
      <c r="EBZ2" s="447"/>
      <c r="ECA2" s="447"/>
      <c r="ECB2" s="447"/>
      <c r="ECC2" s="447"/>
      <c r="ECD2" s="447"/>
      <c r="ECE2" s="447"/>
      <c r="ECF2" s="447"/>
      <c r="ECG2" s="447"/>
      <c r="ECH2" s="447"/>
      <c r="ECI2" s="447"/>
      <c r="ECJ2" s="447"/>
      <c r="ECK2" s="447"/>
      <c r="ECL2" s="447"/>
      <c r="ECM2" s="447"/>
      <c r="ECN2" s="447"/>
      <c r="ECO2" s="447"/>
      <c r="ECP2" s="447"/>
      <c r="ECQ2" s="447"/>
      <c r="ECR2" s="447"/>
      <c r="ECS2" s="447"/>
      <c r="ECT2" s="447"/>
      <c r="ECU2" s="447"/>
      <c r="ECV2" s="447"/>
      <c r="ECW2" s="447"/>
      <c r="ECX2" s="447"/>
      <c r="ECY2" s="447"/>
      <c r="ECZ2" s="447"/>
      <c r="EDA2" s="447"/>
      <c r="EDB2" s="447"/>
      <c r="EDC2" s="447"/>
      <c r="EDD2" s="447"/>
      <c r="EDE2" s="447"/>
      <c r="EDF2" s="447"/>
      <c r="EDG2" s="447"/>
      <c r="EDH2" s="447"/>
      <c r="EDI2" s="447"/>
      <c r="EDJ2" s="447"/>
      <c r="EDK2" s="447"/>
      <c r="EDL2" s="447"/>
      <c r="EDM2" s="447"/>
      <c r="EDN2" s="447"/>
      <c r="EDO2" s="447"/>
      <c r="EDP2" s="447"/>
      <c r="EDQ2" s="447"/>
      <c r="EDR2" s="447"/>
      <c r="EDS2" s="447"/>
      <c r="EDT2" s="447"/>
      <c r="EDU2" s="447"/>
      <c r="EDV2" s="447"/>
      <c r="EDW2" s="447"/>
      <c r="EDX2" s="447"/>
      <c r="EDY2" s="447"/>
      <c r="EDZ2" s="447"/>
      <c r="EEA2" s="447"/>
      <c r="EEB2" s="447"/>
      <c r="EEC2" s="447"/>
      <c r="EED2" s="447"/>
      <c r="EEE2" s="447"/>
      <c r="EEF2" s="447"/>
      <c r="EEG2" s="447"/>
      <c r="EEH2" s="447"/>
      <c r="EEI2" s="447"/>
      <c r="EEJ2" s="447"/>
      <c r="EEK2" s="447"/>
      <c r="EEL2" s="447"/>
      <c r="EEM2" s="447"/>
      <c r="EEN2" s="447"/>
      <c r="EEO2" s="447"/>
      <c r="EEP2" s="447"/>
      <c r="EEQ2" s="447"/>
      <c r="EER2" s="447"/>
      <c r="EES2" s="447"/>
      <c r="EET2" s="447"/>
      <c r="EEU2" s="447"/>
      <c r="EEV2" s="447"/>
      <c r="EEW2" s="447"/>
      <c r="EEX2" s="447"/>
      <c r="EEY2" s="447"/>
      <c r="EEZ2" s="447"/>
      <c r="EFA2" s="447"/>
      <c r="EFB2" s="447"/>
      <c r="EFC2" s="447"/>
      <c r="EFD2" s="447"/>
      <c r="EFE2" s="447"/>
      <c r="EFF2" s="447"/>
      <c r="EFG2" s="447"/>
      <c r="EFH2" s="447"/>
      <c r="EFI2" s="447"/>
      <c r="EFJ2" s="447"/>
      <c r="EFK2" s="447"/>
      <c r="EFL2" s="447"/>
      <c r="EFM2" s="447"/>
      <c r="EFN2" s="447"/>
      <c r="EFO2" s="447"/>
      <c r="EFP2" s="447"/>
      <c r="EFQ2" s="447"/>
      <c r="EFR2" s="447"/>
      <c r="EFS2" s="447"/>
      <c r="EFT2" s="447"/>
      <c r="EFU2" s="447"/>
      <c r="EFV2" s="447"/>
      <c r="EFW2" s="447"/>
      <c r="EFX2" s="447"/>
      <c r="EFY2" s="447"/>
      <c r="EFZ2" s="447"/>
      <c r="EGA2" s="447"/>
      <c r="EGB2" s="447"/>
      <c r="EGC2" s="447"/>
      <c r="EGD2" s="447"/>
      <c r="EGE2" s="447"/>
      <c r="EGF2" s="447"/>
      <c r="EGG2" s="447"/>
      <c r="EGH2" s="447"/>
      <c r="EGI2" s="447"/>
      <c r="EGJ2" s="447"/>
      <c r="EGK2" s="447"/>
      <c r="EGL2" s="447"/>
      <c r="EGM2" s="447"/>
      <c r="EGN2" s="447"/>
      <c r="EGO2" s="447"/>
      <c r="EGP2" s="447"/>
      <c r="EGQ2" s="447"/>
      <c r="EGR2" s="447"/>
      <c r="EGS2" s="447"/>
      <c r="EGT2" s="447"/>
      <c r="EGU2" s="447"/>
      <c r="EGV2" s="447"/>
      <c r="EGW2" s="447"/>
      <c r="EGX2" s="447"/>
      <c r="EGY2" s="447"/>
      <c r="EGZ2" s="447"/>
      <c r="EHA2" s="447"/>
      <c r="EHB2" s="447"/>
      <c r="EHC2" s="447"/>
      <c r="EHD2" s="447"/>
      <c r="EHE2" s="447"/>
      <c r="EHF2" s="447"/>
      <c r="EHG2" s="447"/>
      <c r="EHH2" s="447"/>
      <c r="EHI2" s="447"/>
      <c r="EHJ2" s="447"/>
      <c r="EHK2" s="447"/>
      <c r="EHL2" s="447"/>
      <c r="EHM2" s="447"/>
      <c r="EHN2" s="447"/>
      <c r="EHO2" s="447"/>
      <c r="EHP2" s="447"/>
      <c r="EHQ2" s="447"/>
      <c r="EHR2" s="447"/>
      <c r="EHS2" s="447"/>
      <c r="EHT2" s="447"/>
      <c r="EHU2" s="447"/>
      <c r="EHV2" s="447"/>
      <c r="EHW2" s="447"/>
      <c r="EHX2" s="447"/>
      <c r="EHY2" s="447"/>
      <c r="EHZ2" s="447"/>
      <c r="EIA2" s="447"/>
      <c r="EIB2" s="447"/>
      <c r="EIC2" s="447"/>
      <c r="EID2" s="447"/>
      <c r="EIE2" s="447"/>
      <c r="EIF2" s="447"/>
      <c r="EIG2" s="447"/>
      <c r="EIH2" s="447"/>
      <c r="EII2" s="447"/>
      <c r="EIJ2" s="447"/>
      <c r="EIK2" s="447"/>
      <c r="EIL2" s="447"/>
      <c r="EIM2" s="447"/>
      <c r="EIN2" s="447"/>
      <c r="EIO2" s="447"/>
      <c r="EIP2" s="447"/>
      <c r="EIQ2" s="447"/>
      <c r="EIR2" s="447"/>
      <c r="EIS2" s="447"/>
      <c r="EIT2" s="447"/>
      <c r="EIU2" s="447"/>
      <c r="EIV2" s="447"/>
      <c r="EIW2" s="447"/>
      <c r="EIX2" s="447"/>
      <c r="EIY2" s="447"/>
      <c r="EIZ2" s="447"/>
      <c r="EJA2" s="447"/>
      <c r="EJB2" s="447"/>
      <c r="EJC2" s="447"/>
      <c r="EJD2" s="447"/>
      <c r="EJE2" s="447"/>
      <c r="EJF2" s="447"/>
      <c r="EJG2" s="447"/>
      <c r="EJH2" s="447"/>
      <c r="EJI2" s="447"/>
      <c r="EJJ2" s="447"/>
      <c r="EJK2" s="447"/>
      <c r="EJL2" s="447"/>
      <c r="EJM2" s="447"/>
      <c r="EJN2" s="447"/>
      <c r="EJO2" s="447"/>
      <c r="EJP2" s="447"/>
      <c r="EJQ2" s="447"/>
      <c r="EJR2" s="447"/>
      <c r="EJS2" s="447"/>
      <c r="EJT2" s="447"/>
      <c r="EJU2" s="447"/>
      <c r="EJV2" s="447"/>
      <c r="EJW2" s="447"/>
      <c r="EJX2" s="447"/>
      <c r="EJY2" s="447"/>
      <c r="EJZ2" s="447"/>
      <c r="EKA2" s="447"/>
      <c r="EKB2" s="447"/>
      <c r="EKC2" s="447"/>
      <c r="EKD2" s="447"/>
      <c r="EKE2" s="447"/>
      <c r="EKF2" s="447"/>
      <c r="EKG2" s="447"/>
      <c r="EKH2" s="447"/>
      <c r="EKI2" s="447"/>
      <c r="EKJ2" s="447"/>
      <c r="EKK2" s="447"/>
      <c r="EKL2" s="447"/>
      <c r="EKM2" s="447"/>
      <c r="EKN2" s="447"/>
      <c r="EKO2" s="447"/>
      <c r="EKP2" s="447"/>
      <c r="EKQ2" s="447"/>
      <c r="EKR2" s="447"/>
      <c r="EKS2" s="447"/>
      <c r="EKT2" s="447"/>
      <c r="EKU2" s="447"/>
      <c r="EKV2" s="447"/>
      <c r="EKW2" s="447"/>
      <c r="EKX2" s="447"/>
      <c r="EKY2" s="447"/>
      <c r="EKZ2" s="447"/>
      <c r="ELA2" s="447"/>
      <c r="ELB2" s="447"/>
      <c r="ELC2" s="447"/>
      <c r="ELD2" s="447"/>
      <c r="ELE2" s="447"/>
      <c r="ELF2" s="447"/>
      <c r="ELG2" s="447"/>
      <c r="ELH2" s="447"/>
      <c r="ELI2" s="447"/>
      <c r="ELJ2" s="447"/>
      <c r="ELK2" s="447"/>
      <c r="ELL2" s="447"/>
      <c r="ELM2" s="447"/>
      <c r="ELN2" s="447"/>
      <c r="ELO2" s="447"/>
      <c r="ELP2" s="447"/>
      <c r="ELQ2" s="447"/>
      <c r="ELR2" s="447"/>
      <c r="ELS2" s="447"/>
      <c r="ELT2" s="447"/>
      <c r="ELU2" s="447"/>
      <c r="ELV2" s="447"/>
      <c r="ELW2" s="447"/>
      <c r="ELX2" s="447"/>
      <c r="ELY2" s="447"/>
      <c r="ELZ2" s="447"/>
      <c r="EMA2" s="447"/>
      <c r="EMB2" s="447"/>
      <c r="EMC2" s="447"/>
      <c r="EMD2" s="447"/>
      <c r="EME2" s="447"/>
      <c r="EMF2" s="447"/>
      <c r="EMG2" s="447"/>
      <c r="EMH2" s="447"/>
      <c r="EMI2" s="447"/>
      <c r="EMJ2" s="447"/>
      <c r="EMK2" s="447"/>
      <c r="EML2" s="447"/>
      <c r="EMM2" s="447"/>
      <c r="EMN2" s="447"/>
      <c r="EMO2" s="447"/>
      <c r="EMP2" s="447"/>
      <c r="EMQ2" s="447"/>
      <c r="EMR2" s="447"/>
      <c r="EMS2" s="447"/>
      <c r="EMT2" s="447"/>
      <c r="EMU2" s="447"/>
      <c r="EMV2" s="447"/>
      <c r="EMW2" s="447"/>
      <c r="EMX2" s="447"/>
      <c r="EMY2" s="447"/>
      <c r="EMZ2" s="447"/>
      <c r="ENA2" s="447"/>
      <c r="ENB2" s="447"/>
      <c r="ENC2" s="447"/>
      <c r="END2" s="447"/>
      <c r="ENE2" s="447"/>
      <c r="ENF2" s="447"/>
      <c r="ENG2" s="447"/>
      <c r="ENH2" s="447"/>
      <c r="ENI2" s="447"/>
      <c r="ENJ2" s="447"/>
      <c r="ENK2" s="447"/>
      <c r="ENL2" s="447"/>
      <c r="ENM2" s="447"/>
      <c r="ENN2" s="447"/>
      <c r="ENO2" s="447"/>
      <c r="ENP2" s="447"/>
      <c r="ENQ2" s="447"/>
      <c r="ENR2" s="447"/>
      <c r="ENS2" s="447"/>
      <c r="ENT2" s="447"/>
      <c r="ENU2" s="447"/>
      <c r="ENV2" s="447"/>
      <c r="ENW2" s="447"/>
      <c r="ENX2" s="447"/>
      <c r="ENY2" s="447"/>
      <c r="ENZ2" s="447"/>
      <c r="EOA2" s="447"/>
      <c r="EOB2" s="447"/>
      <c r="EOC2" s="447"/>
      <c r="EOD2" s="447"/>
      <c r="EOE2" s="447"/>
      <c r="EOF2" s="447"/>
      <c r="EOG2" s="447"/>
      <c r="EOH2" s="447"/>
      <c r="EOI2" s="447"/>
      <c r="EOJ2" s="447"/>
      <c r="EOK2" s="447"/>
      <c r="EOL2" s="447"/>
      <c r="EOM2" s="447"/>
      <c r="EON2" s="447"/>
      <c r="EOO2" s="447"/>
      <c r="EOP2" s="447"/>
      <c r="EOQ2" s="447"/>
      <c r="EOR2" s="447"/>
      <c r="EOS2" s="447"/>
      <c r="EOT2" s="447"/>
      <c r="EOU2" s="447"/>
      <c r="EOV2" s="447"/>
      <c r="EOW2" s="447"/>
      <c r="EOX2" s="447"/>
      <c r="EOY2" s="447"/>
      <c r="EOZ2" s="447"/>
      <c r="EPA2" s="447"/>
      <c r="EPB2" s="447"/>
      <c r="EPC2" s="447"/>
      <c r="EPD2" s="447"/>
      <c r="EPE2" s="447"/>
      <c r="EPF2" s="447"/>
      <c r="EPG2" s="447"/>
      <c r="EPH2" s="447"/>
      <c r="EPI2" s="447"/>
      <c r="EPJ2" s="447"/>
      <c r="EPK2" s="447"/>
      <c r="EPL2" s="447"/>
      <c r="EPM2" s="447"/>
      <c r="EPN2" s="447"/>
      <c r="EPO2" s="447"/>
      <c r="EPP2" s="447"/>
      <c r="EPQ2" s="447"/>
      <c r="EPR2" s="447"/>
      <c r="EPS2" s="447"/>
      <c r="EPT2" s="447"/>
      <c r="EPU2" s="447"/>
      <c r="EPV2" s="447"/>
      <c r="EPW2" s="447"/>
      <c r="EPX2" s="447"/>
      <c r="EPY2" s="447"/>
      <c r="EPZ2" s="447"/>
      <c r="EQA2" s="447"/>
      <c r="EQB2" s="447"/>
      <c r="EQC2" s="447"/>
      <c r="EQD2" s="447"/>
      <c r="EQE2" s="447"/>
      <c r="EQF2" s="447"/>
      <c r="EQG2" s="447"/>
      <c r="EQH2" s="447"/>
      <c r="EQI2" s="447"/>
      <c r="EQJ2" s="447"/>
      <c r="EQK2" s="447"/>
      <c r="EQL2" s="447"/>
      <c r="EQM2" s="447"/>
      <c r="EQN2" s="447"/>
      <c r="EQO2" s="447"/>
      <c r="EQP2" s="447"/>
      <c r="EQQ2" s="447"/>
      <c r="EQR2" s="447"/>
      <c r="EQS2" s="447"/>
      <c r="EQT2" s="447"/>
      <c r="EQU2" s="447"/>
      <c r="EQV2" s="447"/>
      <c r="EQW2" s="447"/>
      <c r="EQX2" s="447"/>
      <c r="EQY2" s="447"/>
      <c r="EQZ2" s="447"/>
      <c r="ERA2" s="447"/>
      <c r="ERB2" s="447"/>
      <c r="ERC2" s="447"/>
      <c r="ERD2" s="447"/>
      <c r="ERE2" s="447"/>
      <c r="ERF2" s="447"/>
      <c r="ERG2" s="447"/>
      <c r="ERH2" s="447"/>
      <c r="ERI2" s="447"/>
      <c r="ERJ2" s="447"/>
      <c r="ERK2" s="447"/>
      <c r="ERL2" s="447"/>
      <c r="ERM2" s="447"/>
      <c r="ERN2" s="447"/>
      <c r="ERO2" s="447"/>
      <c r="ERP2" s="447"/>
      <c r="ERQ2" s="447"/>
      <c r="ERR2" s="447"/>
      <c r="ERS2" s="447"/>
      <c r="ERT2" s="447"/>
      <c r="ERU2" s="447"/>
      <c r="ERV2" s="447"/>
      <c r="ERW2" s="447"/>
      <c r="ERX2" s="447"/>
      <c r="ERY2" s="447"/>
      <c r="ERZ2" s="447"/>
      <c r="ESA2" s="447"/>
      <c r="ESB2" s="447"/>
      <c r="ESC2" s="447"/>
      <c r="ESD2" s="447"/>
      <c r="ESE2" s="447"/>
      <c r="ESF2" s="447"/>
      <c r="ESG2" s="447"/>
      <c r="ESH2" s="447"/>
      <c r="ESI2" s="447"/>
      <c r="ESJ2" s="447"/>
      <c r="ESK2" s="447"/>
      <c r="ESL2" s="447"/>
      <c r="ESM2" s="447"/>
      <c r="ESN2" s="447"/>
      <c r="ESO2" s="447"/>
      <c r="ESP2" s="447"/>
      <c r="ESQ2" s="447"/>
      <c r="ESR2" s="447"/>
      <c r="ESS2" s="447"/>
      <c r="EST2" s="447"/>
      <c r="ESU2" s="447"/>
      <c r="ESV2" s="447"/>
      <c r="ESW2" s="447"/>
      <c r="ESX2" s="447"/>
      <c r="ESY2" s="447"/>
      <c r="ESZ2" s="447"/>
      <c r="ETA2" s="447"/>
      <c r="ETB2" s="447"/>
      <c r="ETC2" s="447"/>
      <c r="ETD2" s="447"/>
      <c r="ETE2" s="447"/>
      <c r="ETF2" s="447"/>
      <c r="ETG2" s="447"/>
      <c r="ETH2" s="447"/>
      <c r="ETI2" s="447"/>
      <c r="ETJ2" s="447"/>
      <c r="ETK2" s="447"/>
      <c r="ETL2" s="447"/>
      <c r="ETM2" s="447"/>
      <c r="ETN2" s="447"/>
      <c r="ETO2" s="447"/>
      <c r="ETP2" s="447"/>
      <c r="ETQ2" s="447"/>
      <c r="ETR2" s="447"/>
      <c r="ETS2" s="447"/>
      <c r="ETT2" s="447"/>
      <c r="ETU2" s="447"/>
      <c r="ETV2" s="447"/>
      <c r="ETW2" s="447"/>
      <c r="ETX2" s="447"/>
      <c r="ETY2" s="447"/>
      <c r="ETZ2" s="447"/>
      <c r="EUA2" s="447"/>
      <c r="EUB2" s="447"/>
      <c r="EUC2" s="447"/>
      <c r="EUD2" s="447"/>
      <c r="EUE2" s="447"/>
      <c r="EUF2" s="447"/>
      <c r="EUG2" s="447"/>
      <c r="EUH2" s="447"/>
      <c r="EUI2" s="447"/>
      <c r="EUJ2" s="447"/>
      <c r="EUK2" s="447"/>
      <c r="EUL2" s="447"/>
      <c r="EUM2" s="447"/>
      <c r="EUN2" s="447"/>
      <c r="EUO2" s="447"/>
      <c r="EUP2" s="447"/>
      <c r="EUQ2" s="447"/>
      <c r="EUR2" s="447"/>
      <c r="EUS2" s="447"/>
      <c r="EUT2" s="447"/>
      <c r="EUU2" s="447"/>
      <c r="EUV2" s="447"/>
      <c r="EUW2" s="447"/>
      <c r="EUX2" s="447"/>
      <c r="EUY2" s="447"/>
      <c r="EUZ2" s="447"/>
      <c r="EVA2" s="447"/>
      <c r="EVB2" s="447"/>
      <c r="EVC2" s="447"/>
      <c r="EVD2" s="447"/>
      <c r="EVE2" s="447"/>
      <c r="EVF2" s="447"/>
      <c r="EVG2" s="447"/>
      <c r="EVH2" s="447"/>
      <c r="EVI2" s="447"/>
      <c r="EVJ2" s="447"/>
      <c r="EVK2" s="447"/>
      <c r="EVL2" s="447"/>
      <c r="EVM2" s="447"/>
      <c r="EVN2" s="447"/>
      <c r="EVO2" s="447"/>
      <c r="EVP2" s="447"/>
      <c r="EVQ2" s="447"/>
      <c r="EVR2" s="447"/>
      <c r="EVS2" s="447"/>
      <c r="EVT2" s="447"/>
      <c r="EVU2" s="447"/>
      <c r="EVV2" s="447"/>
      <c r="EVW2" s="447"/>
      <c r="EVX2" s="447"/>
      <c r="EVY2" s="447"/>
      <c r="EVZ2" s="447"/>
      <c r="EWA2" s="447"/>
      <c r="EWB2" s="447"/>
      <c r="EWC2" s="447"/>
      <c r="EWD2" s="447"/>
      <c r="EWE2" s="447"/>
      <c r="EWF2" s="447"/>
      <c r="EWG2" s="447"/>
      <c r="EWH2" s="447"/>
      <c r="EWI2" s="447"/>
      <c r="EWJ2" s="447"/>
      <c r="EWK2" s="447"/>
      <c r="EWL2" s="447"/>
      <c r="EWM2" s="447"/>
      <c r="EWN2" s="447"/>
      <c r="EWO2" s="447"/>
      <c r="EWP2" s="447"/>
      <c r="EWQ2" s="447"/>
      <c r="EWR2" s="447"/>
      <c r="EWS2" s="447"/>
      <c r="EWT2" s="447"/>
      <c r="EWU2" s="447"/>
      <c r="EWV2" s="447"/>
      <c r="EWW2" s="447"/>
      <c r="EWX2" s="447"/>
      <c r="EWY2" s="447"/>
      <c r="EWZ2" s="447"/>
      <c r="EXA2" s="447"/>
      <c r="EXB2" s="447"/>
      <c r="EXC2" s="447"/>
      <c r="EXD2" s="447"/>
      <c r="EXE2" s="447"/>
      <c r="EXF2" s="447"/>
      <c r="EXG2" s="447"/>
      <c r="EXH2" s="447"/>
      <c r="EXI2" s="447"/>
      <c r="EXJ2" s="447"/>
      <c r="EXK2" s="447"/>
      <c r="EXL2" s="447"/>
      <c r="EXM2" s="447"/>
      <c r="EXN2" s="447"/>
      <c r="EXO2" s="447"/>
      <c r="EXP2" s="447"/>
      <c r="EXQ2" s="447"/>
      <c r="EXR2" s="447"/>
      <c r="EXS2" s="447"/>
      <c r="EXT2" s="447"/>
      <c r="EXU2" s="447"/>
      <c r="EXV2" s="447"/>
      <c r="EXW2" s="447"/>
      <c r="EXX2" s="447"/>
      <c r="EXY2" s="447"/>
      <c r="EXZ2" s="447"/>
      <c r="EYA2" s="447"/>
      <c r="EYB2" s="447"/>
      <c r="EYC2" s="447"/>
      <c r="EYD2" s="447"/>
      <c r="EYE2" s="447"/>
      <c r="EYF2" s="447"/>
      <c r="EYG2" s="447"/>
      <c r="EYH2" s="447"/>
      <c r="EYI2" s="447"/>
      <c r="EYJ2" s="447"/>
      <c r="EYK2" s="447"/>
      <c r="EYL2" s="447"/>
      <c r="EYM2" s="447"/>
      <c r="EYN2" s="447"/>
      <c r="EYO2" s="447"/>
      <c r="EYP2" s="447"/>
      <c r="EYQ2" s="447"/>
      <c r="EYR2" s="447"/>
      <c r="EYS2" s="447"/>
      <c r="EYT2" s="447"/>
      <c r="EYU2" s="447"/>
      <c r="EYV2" s="447"/>
      <c r="EYW2" s="447"/>
      <c r="EYX2" s="447"/>
      <c r="EYY2" s="447"/>
      <c r="EYZ2" s="447"/>
      <c r="EZA2" s="447"/>
      <c r="EZB2" s="447"/>
      <c r="EZC2" s="447"/>
      <c r="EZD2" s="447"/>
      <c r="EZE2" s="447"/>
      <c r="EZF2" s="447"/>
      <c r="EZG2" s="447"/>
      <c r="EZH2" s="447"/>
      <c r="EZI2" s="447"/>
      <c r="EZJ2" s="447"/>
      <c r="EZK2" s="447"/>
      <c r="EZL2" s="447"/>
      <c r="EZM2" s="447"/>
      <c r="EZN2" s="447"/>
      <c r="EZO2" s="447"/>
      <c r="EZP2" s="447"/>
      <c r="EZQ2" s="447"/>
      <c r="EZR2" s="447"/>
      <c r="EZS2" s="447"/>
      <c r="EZT2" s="447"/>
      <c r="EZU2" s="447"/>
      <c r="EZV2" s="447"/>
      <c r="EZW2" s="447"/>
      <c r="EZX2" s="447"/>
      <c r="EZY2" s="447"/>
      <c r="EZZ2" s="447"/>
      <c r="FAA2" s="447"/>
      <c r="FAB2" s="447"/>
      <c r="FAC2" s="447"/>
      <c r="FAD2" s="447"/>
      <c r="FAE2" s="447"/>
      <c r="FAF2" s="447"/>
      <c r="FAG2" s="447"/>
      <c r="FAH2" s="447"/>
      <c r="FAI2" s="447"/>
      <c r="FAJ2" s="447"/>
      <c r="FAK2" s="447"/>
      <c r="FAL2" s="447"/>
      <c r="FAM2" s="447"/>
      <c r="FAN2" s="447"/>
      <c r="FAO2" s="447"/>
      <c r="FAP2" s="447"/>
      <c r="FAQ2" s="447"/>
      <c r="FAR2" s="447"/>
      <c r="FAS2" s="447"/>
      <c r="FAT2" s="447"/>
      <c r="FAU2" s="447"/>
      <c r="FAV2" s="447"/>
      <c r="FAW2" s="447"/>
      <c r="FAX2" s="447"/>
      <c r="FAY2" s="447"/>
      <c r="FAZ2" s="447"/>
      <c r="FBA2" s="447"/>
      <c r="FBB2" s="447"/>
      <c r="FBC2" s="447"/>
      <c r="FBD2" s="447"/>
      <c r="FBE2" s="447"/>
      <c r="FBF2" s="447"/>
      <c r="FBG2" s="447"/>
      <c r="FBH2" s="447"/>
      <c r="FBI2" s="447"/>
      <c r="FBJ2" s="447"/>
      <c r="FBK2" s="447"/>
      <c r="FBL2" s="447"/>
      <c r="FBM2" s="447"/>
      <c r="FBN2" s="447"/>
      <c r="FBO2" s="447"/>
      <c r="FBP2" s="447"/>
      <c r="FBQ2" s="447"/>
      <c r="FBR2" s="447"/>
      <c r="FBS2" s="447"/>
      <c r="FBT2" s="447"/>
      <c r="FBU2" s="447"/>
      <c r="FBV2" s="447"/>
      <c r="FBW2" s="447"/>
      <c r="FBX2" s="447"/>
      <c r="FBY2" s="447"/>
      <c r="FBZ2" s="447"/>
      <c r="FCA2" s="447"/>
      <c r="FCB2" s="447"/>
      <c r="FCC2" s="447"/>
      <c r="FCD2" s="447"/>
      <c r="FCE2" s="447"/>
      <c r="FCF2" s="447"/>
      <c r="FCG2" s="447"/>
      <c r="FCH2" s="447"/>
      <c r="FCI2" s="447"/>
      <c r="FCJ2" s="447"/>
      <c r="FCK2" s="447"/>
      <c r="FCL2" s="447"/>
      <c r="FCM2" s="447"/>
      <c r="FCN2" s="447"/>
      <c r="FCO2" s="447"/>
      <c r="FCP2" s="447"/>
      <c r="FCQ2" s="447"/>
      <c r="FCR2" s="447"/>
      <c r="FCS2" s="447"/>
      <c r="FCT2" s="447"/>
      <c r="FCU2" s="447"/>
      <c r="FCV2" s="447"/>
      <c r="FCW2" s="447"/>
      <c r="FCX2" s="447"/>
      <c r="FCY2" s="447"/>
      <c r="FCZ2" s="447"/>
      <c r="FDA2" s="447"/>
      <c r="FDB2" s="447"/>
      <c r="FDC2" s="447"/>
      <c r="FDD2" s="447"/>
      <c r="FDE2" s="447"/>
      <c r="FDF2" s="447"/>
      <c r="FDG2" s="447"/>
      <c r="FDH2" s="447"/>
      <c r="FDI2" s="447"/>
      <c r="FDJ2" s="447"/>
      <c r="FDK2" s="447"/>
      <c r="FDL2" s="447"/>
      <c r="FDM2" s="447"/>
      <c r="FDN2" s="447"/>
      <c r="FDO2" s="447"/>
      <c r="FDP2" s="447"/>
      <c r="FDQ2" s="447"/>
      <c r="FDR2" s="447"/>
      <c r="FDS2" s="447"/>
      <c r="FDT2" s="447"/>
      <c r="FDU2" s="447"/>
      <c r="FDV2" s="447"/>
      <c r="FDW2" s="447"/>
      <c r="FDX2" s="447"/>
      <c r="FDY2" s="447"/>
      <c r="FDZ2" s="447"/>
      <c r="FEA2" s="447"/>
      <c r="FEB2" s="447"/>
      <c r="FEC2" s="447"/>
      <c r="FED2" s="447"/>
      <c r="FEE2" s="447"/>
      <c r="FEF2" s="447"/>
      <c r="FEG2" s="447"/>
      <c r="FEH2" s="447"/>
      <c r="FEI2" s="447"/>
      <c r="FEJ2" s="447"/>
      <c r="FEK2" s="447"/>
      <c r="FEL2" s="447"/>
      <c r="FEM2" s="447"/>
      <c r="FEN2" s="447"/>
      <c r="FEO2" s="447"/>
      <c r="FEP2" s="447"/>
      <c r="FEQ2" s="447"/>
      <c r="FER2" s="447"/>
      <c r="FES2" s="447"/>
      <c r="FET2" s="447"/>
      <c r="FEU2" s="447"/>
      <c r="FEV2" s="447"/>
      <c r="FEW2" s="447"/>
      <c r="FEX2" s="447"/>
      <c r="FEY2" s="447"/>
      <c r="FEZ2" s="447"/>
      <c r="FFA2" s="447"/>
      <c r="FFB2" s="447"/>
      <c r="FFC2" s="447"/>
      <c r="FFD2" s="447"/>
      <c r="FFE2" s="447"/>
      <c r="FFF2" s="447"/>
      <c r="FFG2" s="447"/>
      <c r="FFH2" s="447"/>
      <c r="FFI2" s="447"/>
      <c r="FFJ2" s="447"/>
      <c r="FFK2" s="447"/>
      <c r="FFL2" s="447"/>
      <c r="FFM2" s="447"/>
      <c r="FFN2" s="447"/>
      <c r="FFO2" s="447"/>
      <c r="FFP2" s="447"/>
      <c r="FFQ2" s="447"/>
      <c r="FFR2" s="447"/>
      <c r="FFS2" s="447"/>
      <c r="FFT2" s="447"/>
      <c r="FFU2" s="447"/>
      <c r="FFV2" s="447"/>
      <c r="FFW2" s="447"/>
      <c r="FFX2" s="447"/>
      <c r="FFY2" s="447"/>
      <c r="FFZ2" s="447"/>
      <c r="FGA2" s="447"/>
      <c r="FGB2" s="447"/>
      <c r="FGC2" s="447"/>
      <c r="FGD2" s="447"/>
      <c r="FGE2" s="447"/>
      <c r="FGF2" s="447"/>
      <c r="FGG2" s="447"/>
      <c r="FGH2" s="447"/>
      <c r="FGI2" s="447"/>
      <c r="FGJ2" s="447"/>
      <c r="FGK2" s="447"/>
      <c r="FGL2" s="447"/>
      <c r="FGM2" s="447"/>
      <c r="FGN2" s="447"/>
      <c r="FGO2" s="447"/>
      <c r="FGP2" s="447"/>
      <c r="FGQ2" s="447"/>
      <c r="FGR2" s="447"/>
      <c r="FGS2" s="447"/>
      <c r="FGT2" s="447"/>
      <c r="FGU2" s="447"/>
      <c r="FGV2" s="447"/>
      <c r="FGW2" s="447"/>
      <c r="FGX2" s="447"/>
      <c r="FGY2" s="447"/>
      <c r="FGZ2" s="447"/>
      <c r="FHA2" s="447"/>
      <c r="FHB2" s="447"/>
      <c r="FHC2" s="447"/>
      <c r="FHD2" s="447"/>
      <c r="FHE2" s="447"/>
      <c r="FHF2" s="447"/>
      <c r="FHG2" s="447"/>
      <c r="FHH2" s="447"/>
      <c r="FHI2" s="447"/>
      <c r="FHJ2" s="447"/>
      <c r="FHK2" s="447"/>
      <c r="FHL2" s="447"/>
      <c r="FHM2" s="447"/>
      <c r="FHN2" s="447"/>
      <c r="FHO2" s="447"/>
      <c r="FHP2" s="447"/>
      <c r="FHQ2" s="447"/>
      <c r="FHR2" s="447"/>
      <c r="FHS2" s="447"/>
      <c r="FHT2" s="447"/>
      <c r="FHU2" s="447"/>
      <c r="FHV2" s="447"/>
      <c r="FHW2" s="447"/>
      <c r="FHX2" s="447"/>
      <c r="FHY2" s="447"/>
      <c r="FHZ2" s="447"/>
      <c r="FIA2" s="447"/>
      <c r="FIB2" s="447"/>
      <c r="FIC2" s="447"/>
      <c r="FID2" s="447"/>
      <c r="FIE2" s="447"/>
      <c r="FIF2" s="447"/>
      <c r="FIG2" s="447"/>
      <c r="FIH2" s="447"/>
      <c r="FII2" s="447"/>
      <c r="FIJ2" s="447"/>
      <c r="FIK2" s="447"/>
      <c r="FIL2" s="447"/>
      <c r="FIM2" s="447"/>
      <c r="FIN2" s="447"/>
      <c r="FIO2" s="447"/>
      <c r="FIP2" s="447"/>
      <c r="FIQ2" s="447"/>
      <c r="FIR2" s="447"/>
      <c r="FIS2" s="447"/>
      <c r="FIT2" s="447"/>
      <c r="FIU2" s="447"/>
      <c r="FIV2" s="447"/>
      <c r="FIW2" s="447"/>
      <c r="FIX2" s="447"/>
      <c r="FIY2" s="447"/>
      <c r="FIZ2" s="447"/>
      <c r="FJA2" s="447"/>
      <c r="FJB2" s="447"/>
      <c r="FJC2" s="447"/>
      <c r="FJD2" s="447"/>
      <c r="FJE2" s="447"/>
      <c r="FJF2" s="447"/>
      <c r="FJG2" s="447"/>
      <c r="FJH2" s="447"/>
      <c r="FJI2" s="447"/>
      <c r="FJJ2" s="447"/>
      <c r="FJK2" s="447"/>
      <c r="FJL2" s="447"/>
      <c r="FJM2" s="447"/>
      <c r="FJN2" s="447"/>
      <c r="FJO2" s="447"/>
      <c r="FJP2" s="447"/>
      <c r="FJQ2" s="447"/>
      <c r="FJR2" s="447"/>
      <c r="FJS2" s="447"/>
      <c r="FJT2" s="447"/>
      <c r="FJU2" s="447"/>
      <c r="FJV2" s="447"/>
      <c r="FJW2" s="447"/>
      <c r="FJX2" s="447"/>
      <c r="FJY2" s="447"/>
      <c r="FJZ2" s="447"/>
      <c r="FKA2" s="447"/>
      <c r="FKB2" s="447"/>
      <c r="FKC2" s="447"/>
      <c r="FKD2" s="447"/>
      <c r="FKE2" s="447"/>
      <c r="FKF2" s="447"/>
      <c r="FKG2" s="447"/>
      <c r="FKH2" s="447"/>
      <c r="FKI2" s="447"/>
      <c r="FKJ2" s="447"/>
      <c r="FKK2" s="447"/>
      <c r="FKL2" s="447"/>
      <c r="FKM2" s="447"/>
      <c r="FKN2" s="447"/>
      <c r="FKO2" s="447"/>
      <c r="FKP2" s="447"/>
      <c r="FKQ2" s="447"/>
      <c r="FKR2" s="447"/>
      <c r="FKS2" s="447"/>
      <c r="FKT2" s="447"/>
      <c r="FKU2" s="447"/>
      <c r="FKV2" s="447"/>
      <c r="FKW2" s="447"/>
      <c r="FKX2" s="447"/>
      <c r="FKY2" s="447"/>
      <c r="FKZ2" s="447"/>
      <c r="FLA2" s="447"/>
      <c r="FLB2" s="447"/>
      <c r="FLC2" s="447"/>
      <c r="FLD2" s="447"/>
      <c r="FLE2" s="447"/>
      <c r="FLF2" s="447"/>
      <c r="FLG2" s="447"/>
      <c r="FLH2" s="447"/>
      <c r="FLI2" s="447"/>
      <c r="FLJ2" s="447"/>
      <c r="FLK2" s="447"/>
      <c r="FLL2" s="447"/>
      <c r="FLM2" s="447"/>
      <c r="FLN2" s="447"/>
      <c r="FLO2" s="447"/>
      <c r="FLP2" s="447"/>
      <c r="FLQ2" s="447"/>
      <c r="FLR2" s="447"/>
      <c r="FLS2" s="447"/>
      <c r="FLT2" s="447"/>
      <c r="FLU2" s="447"/>
      <c r="FLV2" s="447"/>
      <c r="FLW2" s="447"/>
      <c r="FLX2" s="447"/>
      <c r="FLY2" s="447"/>
      <c r="FLZ2" s="447"/>
      <c r="FMA2" s="447"/>
      <c r="FMB2" s="447"/>
      <c r="FMC2" s="447"/>
      <c r="FMD2" s="447"/>
      <c r="FME2" s="447"/>
      <c r="FMF2" s="447"/>
      <c r="FMG2" s="447"/>
      <c r="FMH2" s="447"/>
      <c r="FMI2" s="447"/>
      <c r="FMJ2" s="447"/>
      <c r="FMK2" s="447"/>
      <c r="FML2" s="447"/>
      <c r="FMM2" s="447"/>
      <c r="FMN2" s="447"/>
      <c r="FMO2" s="447"/>
      <c r="FMP2" s="447"/>
      <c r="FMQ2" s="447"/>
      <c r="FMR2" s="447"/>
      <c r="FMS2" s="447"/>
      <c r="FMT2" s="447"/>
      <c r="FMU2" s="447"/>
      <c r="FMV2" s="447"/>
      <c r="FMW2" s="447"/>
      <c r="FMX2" s="447"/>
      <c r="FMY2" s="447"/>
      <c r="FMZ2" s="447"/>
      <c r="FNA2" s="447"/>
      <c r="FNB2" s="447"/>
      <c r="FNC2" s="447"/>
      <c r="FND2" s="447"/>
      <c r="FNE2" s="447"/>
      <c r="FNF2" s="447"/>
      <c r="FNG2" s="447"/>
      <c r="FNH2" s="447"/>
      <c r="FNI2" s="447"/>
      <c r="FNJ2" s="447"/>
      <c r="FNK2" s="447"/>
      <c r="FNL2" s="447"/>
      <c r="FNM2" s="447"/>
      <c r="FNN2" s="447"/>
      <c r="FNO2" s="447"/>
      <c r="FNP2" s="447"/>
      <c r="FNQ2" s="447"/>
      <c r="FNR2" s="447"/>
      <c r="FNS2" s="447"/>
      <c r="FNT2" s="447"/>
      <c r="FNU2" s="447"/>
      <c r="FNV2" s="447"/>
      <c r="FNW2" s="447"/>
      <c r="FNX2" s="447"/>
      <c r="FNY2" s="447"/>
      <c r="FNZ2" s="447"/>
      <c r="FOA2" s="447"/>
      <c r="FOB2" s="447"/>
      <c r="FOC2" s="447"/>
      <c r="FOD2" s="447"/>
      <c r="FOE2" s="447"/>
      <c r="FOF2" s="447"/>
      <c r="FOG2" s="447"/>
      <c r="FOH2" s="447"/>
      <c r="FOI2" s="447"/>
      <c r="FOJ2" s="447"/>
      <c r="FOK2" s="447"/>
      <c r="FOL2" s="447"/>
      <c r="FOM2" s="447"/>
      <c r="FON2" s="447"/>
      <c r="FOO2" s="447"/>
      <c r="FOP2" s="447"/>
      <c r="FOQ2" s="447"/>
      <c r="FOR2" s="447"/>
      <c r="FOS2" s="447"/>
      <c r="FOT2" s="447"/>
      <c r="FOU2" s="447"/>
      <c r="FOV2" s="447"/>
      <c r="FOW2" s="447"/>
      <c r="FOX2" s="447"/>
      <c r="FOY2" s="447"/>
      <c r="FOZ2" s="447"/>
      <c r="FPA2" s="447"/>
      <c r="FPB2" s="447"/>
      <c r="FPC2" s="447"/>
      <c r="FPD2" s="447"/>
      <c r="FPE2" s="447"/>
      <c r="FPF2" s="447"/>
      <c r="FPG2" s="447"/>
      <c r="FPH2" s="447"/>
      <c r="FPI2" s="447"/>
      <c r="FPJ2" s="447"/>
      <c r="FPK2" s="447"/>
      <c r="FPL2" s="447"/>
      <c r="FPM2" s="447"/>
      <c r="FPN2" s="447"/>
      <c r="FPO2" s="447"/>
      <c r="FPP2" s="447"/>
      <c r="FPQ2" s="447"/>
      <c r="FPR2" s="447"/>
      <c r="FPS2" s="447"/>
      <c r="FPT2" s="447"/>
      <c r="FPU2" s="447"/>
      <c r="FPV2" s="447"/>
      <c r="FPW2" s="447"/>
      <c r="FPX2" s="447"/>
      <c r="FPY2" s="447"/>
      <c r="FPZ2" s="447"/>
      <c r="FQA2" s="447"/>
      <c r="FQB2" s="447"/>
      <c r="FQC2" s="447"/>
      <c r="FQD2" s="447"/>
      <c r="FQE2" s="447"/>
      <c r="FQF2" s="447"/>
      <c r="FQG2" s="447"/>
      <c r="FQH2" s="447"/>
      <c r="FQI2" s="447"/>
      <c r="FQJ2" s="447"/>
      <c r="FQK2" s="447"/>
      <c r="FQL2" s="447"/>
      <c r="FQM2" s="447"/>
      <c r="FQN2" s="447"/>
      <c r="FQO2" s="447"/>
      <c r="FQP2" s="447"/>
      <c r="FQQ2" s="447"/>
      <c r="FQR2" s="447"/>
      <c r="FQS2" s="447"/>
      <c r="FQT2" s="447"/>
      <c r="FQU2" s="447"/>
      <c r="FQV2" s="447"/>
      <c r="FQW2" s="447"/>
      <c r="FQX2" s="447"/>
      <c r="FQY2" s="447"/>
      <c r="FQZ2" s="447"/>
      <c r="FRA2" s="447"/>
      <c r="FRB2" s="447"/>
      <c r="FRC2" s="447"/>
      <c r="FRD2" s="447"/>
      <c r="FRE2" s="447"/>
      <c r="FRF2" s="447"/>
      <c r="FRG2" s="447"/>
      <c r="FRH2" s="447"/>
      <c r="FRI2" s="447"/>
      <c r="FRJ2" s="447"/>
      <c r="FRK2" s="447"/>
      <c r="FRL2" s="447"/>
      <c r="FRM2" s="447"/>
      <c r="FRN2" s="447"/>
      <c r="FRO2" s="447"/>
      <c r="FRP2" s="447"/>
      <c r="FRQ2" s="447"/>
      <c r="FRR2" s="447"/>
      <c r="FRS2" s="447"/>
      <c r="FRT2" s="447"/>
      <c r="FRU2" s="447"/>
      <c r="FRV2" s="447"/>
      <c r="FRW2" s="447"/>
      <c r="FRX2" s="447"/>
      <c r="FRY2" s="447"/>
      <c r="FRZ2" s="447"/>
      <c r="FSA2" s="447"/>
      <c r="FSB2" s="447"/>
      <c r="FSC2" s="447"/>
      <c r="FSD2" s="447"/>
      <c r="FSE2" s="447"/>
      <c r="FSF2" s="447"/>
      <c r="FSG2" s="447"/>
      <c r="FSH2" s="447"/>
      <c r="FSI2" s="447"/>
      <c r="FSJ2" s="447"/>
      <c r="FSK2" s="447"/>
      <c r="FSL2" s="447"/>
      <c r="FSM2" s="447"/>
      <c r="FSN2" s="447"/>
      <c r="FSO2" s="447"/>
      <c r="FSP2" s="447"/>
      <c r="FSQ2" s="447"/>
      <c r="FSR2" s="447"/>
      <c r="FSS2" s="447"/>
      <c r="FST2" s="447"/>
      <c r="FSU2" s="447"/>
      <c r="FSV2" s="447"/>
      <c r="FSW2" s="447"/>
      <c r="FSX2" s="447"/>
      <c r="FSY2" s="447"/>
      <c r="FSZ2" s="447"/>
      <c r="FTA2" s="447"/>
      <c r="FTB2" s="447"/>
      <c r="FTC2" s="447"/>
      <c r="FTD2" s="447"/>
      <c r="FTE2" s="447"/>
      <c r="FTF2" s="447"/>
      <c r="FTG2" s="447"/>
      <c r="FTH2" s="447"/>
      <c r="FTI2" s="447"/>
      <c r="FTJ2" s="447"/>
      <c r="FTK2" s="447"/>
      <c r="FTL2" s="447"/>
      <c r="FTM2" s="447"/>
      <c r="FTN2" s="447"/>
      <c r="FTO2" s="447"/>
      <c r="FTP2" s="447"/>
      <c r="FTQ2" s="447"/>
      <c r="FTR2" s="447"/>
      <c r="FTS2" s="447"/>
      <c r="FTT2" s="447"/>
      <c r="FTU2" s="447"/>
      <c r="FTV2" s="447"/>
      <c r="FTW2" s="447"/>
      <c r="FTX2" s="447"/>
      <c r="FTY2" s="447"/>
      <c r="FTZ2" s="447"/>
      <c r="FUA2" s="447"/>
      <c r="FUB2" s="447"/>
      <c r="FUC2" s="447"/>
      <c r="FUD2" s="447"/>
      <c r="FUE2" s="447"/>
      <c r="FUF2" s="447"/>
      <c r="FUG2" s="447"/>
      <c r="FUH2" s="447"/>
      <c r="FUI2" s="447"/>
      <c r="FUJ2" s="447"/>
      <c r="FUK2" s="447"/>
      <c r="FUL2" s="447"/>
      <c r="FUM2" s="447"/>
      <c r="FUN2" s="447"/>
      <c r="FUO2" s="447"/>
      <c r="FUP2" s="447"/>
      <c r="FUQ2" s="447"/>
      <c r="FUR2" s="447"/>
      <c r="FUS2" s="447"/>
      <c r="FUT2" s="447"/>
      <c r="FUU2" s="447"/>
      <c r="FUV2" s="447"/>
      <c r="FUW2" s="447"/>
      <c r="FUX2" s="447"/>
      <c r="FUY2" s="447"/>
      <c r="FUZ2" s="447"/>
      <c r="FVA2" s="447"/>
      <c r="FVB2" s="447"/>
      <c r="FVC2" s="447"/>
      <c r="FVD2" s="447"/>
      <c r="FVE2" s="447"/>
      <c r="FVF2" s="447"/>
      <c r="FVG2" s="447"/>
      <c r="FVH2" s="447"/>
      <c r="FVI2" s="447"/>
      <c r="FVJ2" s="447"/>
      <c r="FVK2" s="447"/>
      <c r="FVL2" s="447"/>
      <c r="FVM2" s="447"/>
      <c r="FVN2" s="447"/>
      <c r="FVO2" s="447"/>
      <c r="FVP2" s="447"/>
      <c r="FVQ2" s="447"/>
      <c r="FVR2" s="447"/>
      <c r="FVS2" s="447"/>
      <c r="FVT2" s="447"/>
      <c r="FVU2" s="447"/>
      <c r="FVV2" s="447"/>
      <c r="FVW2" s="447"/>
      <c r="FVX2" s="447"/>
      <c r="FVY2" s="447"/>
      <c r="FVZ2" s="447"/>
      <c r="FWA2" s="447"/>
      <c r="FWB2" s="447"/>
      <c r="FWC2" s="447"/>
      <c r="FWD2" s="447"/>
      <c r="FWE2" s="447"/>
      <c r="FWF2" s="447"/>
      <c r="FWG2" s="447"/>
      <c r="FWH2" s="447"/>
      <c r="FWI2" s="447"/>
      <c r="FWJ2" s="447"/>
      <c r="FWK2" s="447"/>
      <c r="FWL2" s="447"/>
      <c r="FWM2" s="447"/>
      <c r="FWN2" s="447"/>
      <c r="FWO2" s="447"/>
      <c r="FWP2" s="447"/>
      <c r="FWQ2" s="447"/>
      <c r="FWR2" s="447"/>
      <c r="FWS2" s="447"/>
      <c r="FWT2" s="447"/>
      <c r="FWU2" s="447"/>
      <c r="FWV2" s="447"/>
      <c r="FWW2" s="447"/>
      <c r="FWX2" s="447"/>
      <c r="FWY2" s="447"/>
      <c r="FWZ2" s="447"/>
      <c r="FXA2" s="447"/>
      <c r="FXB2" s="447"/>
      <c r="FXC2" s="447"/>
      <c r="FXD2" s="447"/>
      <c r="FXE2" s="447"/>
      <c r="FXF2" s="447"/>
      <c r="FXG2" s="447"/>
      <c r="FXH2" s="447"/>
      <c r="FXI2" s="447"/>
      <c r="FXJ2" s="447"/>
      <c r="FXK2" s="447"/>
      <c r="FXL2" s="447"/>
      <c r="FXM2" s="447"/>
      <c r="FXN2" s="447"/>
      <c r="FXO2" s="447"/>
      <c r="FXP2" s="447"/>
      <c r="FXQ2" s="447"/>
      <c r="FXR2" s="447"/>
      <c r="FXS2" s="447"/>
      <c r="FXT2" s="447"/>
      <c r="FXU2" s="447"/>
      <c r="FXV2" s="447"/>
      <c r="FXW2" s="447"/>
      <c r="FXX2" s="447"/>
      <c r="FXY2" s="447"/>
      <c r="FXZ2" s="447"/>
      <c r="FYA2" s="447"/>
      <c r="FYB2" s="447"/>
      <c r="FYC2" s="447"/>
      <c r="FYD2" s="447"/>
      <c r="FYE2" s="447"/>
      <c r="FYF2" s="447"/>
      <c r="FYG2" s="447"/>
      <c r="FYH2" s="447"/>
      <c r="FYI2" s="447"/>
      <c r="FYJ2" s="447"/>
      <c r="FYK2" s="447"/>
      <c r="FYL2" s="447"/>
      <c r="FYM2" s="447"/>
      <c r="FYN2" s="447"/>
      <c r="FYO2" s="447"/>
      <c r="FYP2" s="447"/>
      <c r="FYQ2" s="447"/>
      <c r="FYR2" s="447"/>
      <c r="FYS2" s="447"/>
      <c r="FYT2" s="447"/>
      <c r="FYU2" s="447"/>
      <c r="FYV2" s="447"/>
      <c r="FYW2" s="447"/>
      <c r="FYX2" s="447"/>
      <c r="FYY2" s="447"/>
      <c r="FYZ2" s="447"/>
      <c r="FZA2" s="447"/>
      <c r="FZB2" s="447"/>
      <c r="FZC2" s="447"/>
      <c r="FZD2" s="447"/>
      <c r="FZE2" s="447"/>
      <c r="FZF2" s="447"/>
      <c r="FZG2" s="447"/>
      <c r="FZH2" s="447"/>
      <c r="FZI2" s="447"/>
      <c r="FZJ2" s="447"/>
      <c r="FZK2" s="447"/>
      <c r="FZL2" s="447"/>
      <c r="FZM2" s="447"/>
      <c r="FZN2" s="447"/>
      <c r="FZO2" s="447"/>
      <c r="FZP2" s="447"/>
      <c r="FZQ2" s="447"/>
      <c r="FZR2" s="447"/>
      <c r="FZS2" s="447"/>
      <c r="FZT2" s="447"/>
      <c r="FZU2" s="447"/>
      <c r="FZV2" s="447"/>
      <c r="FZW2" s="447"/>
      <c r="FZX2" s="447"/>
      <c r="FZY2" s="447"/>
      <c r="FZZ2" s="447"/>
      <c r="GAA2" s="447"/>
      <c r="GAB2" s="447"/>
      <c r="GAC2" s="447"/>
      <c r="GAD2" s="447"/>
      <c r="GAE2" s="447"/>
      <c r="GAF2" s="447"/>
      <c r="GAG2" s="447"/>
      <c r="GAH2" s="447"/>
      <c r="GAI2" s="447"/>
      <c r="GAJ2" s="447"/>
      <c r="GAK2" s="447"/>
      <c r="GAL2" s="447"/>
      <c r="GAM2" s="447"/>
      <c r="GAN2" s="447"/>
      <c r="GAO2" s="447"/>
      <c r="GAP2" s="447"/>
      <c r="GAQ2" s="447"/>
      <c r="GAR2" s="447"/>
      <c r="GAS2" s="447"/>
      <c r="GAT2" s="447"/>
      <c r="GAU2" s="447"/>
      <c r="GAV2" s="447"/>
      <c r="GAW2" s="447"/>
      <c r="GAX2" s="447"/>
      <c r="GAY2" s="447"/>
      <c r="GAZ2" s="447"/>
      <c r="GBA2" s="447"/>
      <c r="GBB2" s="447"/>
      <c r="GBC2" s="447"/>
      <c r="GBD2" s="447"/>
      <c r="GBE2" s="447"/>
      <c r="GBF2" s="447"/>
      <c r="GBG2" s="447"/>
      <c r="GBH2" s="447"/>
      <c r="GBI2" s="447"/>
      <c r="GBJ2" s="447"/>
      <c r="GBK2" s="447"/>
      <c r="GBL2" s="447"/>
      <c r="GBM2" s="447"/>
      <c r="GBN2" s="447"/>
      <c r="GBO2" s="447"/>
      <c r="GBP2" s="447"/>
      <c r="GBQ2" s="447"/>
      <c r="GBR2" s="447"/>
      <c r="GBS2" s="447"/>
      <c r="GBT2" s="447"/>
      <c r="GBU2" s="447"/>
      <c r="GBV2" s="447"/>
      <c r="GBW2" s="447"/>
      <c r="GBX2" s="447"/>
      <c r="GBY2" s="447"/>
      <c r="GBZ2" s="447"/>
      <c r="GCA2" s="447"/>
      <c r="GCB2" s="447"/>
      <c r="GCC2" s="447"/>
      <c r="GCD2" s="447"/>
      <c r="GCE2" s="447"/>
      <c r="GCF2" s="447"/>
      <c r="GCG2" s="447"/>
      <c r="GCH2" s="447"/>
      <c r="GCI2" s="447"/>
      <c r="GCJ2" s="447"/>
      <c r="GCK2" s="447"/>
      <c r="GCL2" s="447"/>
      <c r="GCM2" s="447"/>
      <c r="GCN2" s="447"/>
      <c r="GCO2" s="447"/>
      <c r="GCP2" s="447"/>
      <c r="GCQ2" s="447"/>
      <c r="GCR2" s="447"/>
      <c r="GCS2" s="447"/>
      <c r="GCT2" s="447"/>
      <c r="GCU2" s="447"/>
      <c r="GCV2" s="447"/>
      <c r="GCW2" s="447"/>
      <c r="GCX2" s="447"/>
      <c r="GCY2" s="447"/>
      <c r="GCZ2" s="447"/>
      <c r="GDA2" s="447"/>
      <c r="GDB2" s="447"/>
      <c r="GDC2" s="447"/>
      <c r="GDD2" s="447"/>
      <c r="GDE2" s="447"/>
      <c r="GDF2" s="447"/>
      <c r="GDG2" s="447"/>
      <c r="GDH2" s="447"/>
      <c r="GDI2" s="447"/>
      <c r="GDJ2" s="447"/>
      <c r="GDK2" s="447"/>
      <c r="GDL2" s="447"/>
      <c r="GDM2" s="447"/>
      <c r="GDN2" s="447"/>
      <c r="GDO2" s="447"/>
      <c r="GDP2" s="447"/>
      <c r="GDQ2" s="447"/>
      <c r="GDR2" s="447"/>
      <c r="GDS2" s="447"/>
      <c r="GDT2" s="447"/>
      <c r="GDU2" s="447"/>
      <c r="GDV2" s="447"/>
      <c r="GDW2" s="447"/>
      <c r="GDX2" s="447"/>
      <c r="GDY2" s="447"/>
      <c r="GDZ2" s="447"/>
      <c r="GEA2" s="447"/>
      <c r="GEB2" s="447"/>
      <c r="GEC2" s="447"/>
      <c r="GED2" s="447"/>
      <c r="GEE2" s="447"/>
      <c r="GEF2" s="447"/>
      <c r="GEG2" s="447"/>
      <c r="GEH2" s="447"/>
      <c r="GEI2" s="447"/>
      <c r="GEJ2" s="447"/>
      <c r="GEK2" s="447"/>
      <c r="GEL2" s="447"/>
      <c r="GEM2" s="447"/>
      <c r="GEN2" s="447"/>
      <c r="GEO2" s="447"/>
      <c r="GEP2" s="447"/>
      <c r="GEQ2" s="447"/>
      <c r="GER2" s="447"/>
      <c r="GES2" s="447"/>
      <c r="GET2" s="447"/>
      <c r="GEU2" s="447"/>
      <c r="GEV2" s="447"/>
      <c r="GEW2" s="447"/>
      <c r="GEX2" s="447"/>
      <c r="GEY2" s="447"/>
      <c r="GEZ2" s="447"/>
      <c r="GFA2" s="447"/>
      <c r="GFB2" s="447"/>
      <c r="GFC2" s="447"/>
      <c r="GFD2" s="447"/>
      <c r="GFE2" s="447"/>
      <c r="GFF2" s="447"/>
      <c r="GFG2" s="447"/>
      <c r="GFH2" s="447"/>
      <c r="GFI2" s="447"/>
      <c r="GFJ2" s="447"/>
      <c r="GFK2" s="447"/>
      <c r="GFL2" s="447"/>
      <c r="GFM2" s="447"/>
      <c r="GFN2" s="447"/>
      <c r="GFO2" s="447"/>
      <c r="GFP2" s="447"/>
      <c r="GFQ2" s="447"/>
      <c r="GFR2" s="447"/>
      <c r="GFS2" s="447"/>
      <c r="GFT2" s="447"/>
      <c r="GFU2" s="447"/>
      <c r="GFV2" s="447"/>
      <c r="GFW2" s="447"/>
      <c r="GFX2" s="447"/>
      <c r="GFY2" s="447"/>
      <c r="GFZ2" s="447"/>
      <c r="GGA2" s="447"/>
      <c r="GGB2" s="447"/>
      <c r="GGC2" s="447"/>
      <c r="GGD2" s="447"/>
      <c r="GGE2" s="447"/>
      <c r="GGF2" s="447"/>
      <c r="GGG2" s="447"/>
      <c r="GGH2" s="447"/>
      <c r="GGI2" s="447"/>
      <c r="GGJ2" s="447"/>
      <c r="GGK2" s="447"/>
      <c r="GGL2" s="447"/>
      <c r="GGM2" s="447"/>
      <c r="GGN2" s="447"/>
      <c r="GGO2" s="447"/>
      <c r="GGP2" s="447"/>
      <c r="GGQ2" s="447"/>
      <c r="GGR2" s="447"/>
      <c r="GGS2" s="447"/>
      <c r="GGT2" s="447"/>
      <c r="GGU2" s="447"/>
      <c r="GGV2" s="447"/>
      <c r="GGW2" s="447"/>
      <c r="GGX2" s="447"/>
      <c r="GGY2" s="447"/>
      <c r="GGZ2" s="447"/>
      <c r="GHA2" s="447"/>
      <c r="GHB2" s="447"/>
      <c r="GHC2" s="447"/>
      <c r="GHD2" s="447"/>
      <c r="GHE2" s="447"/>
      <c r="GHF2" s="447"/>
      <c r="GHG2" s="447"/>
      <c r="GHH2" s="447"/>
      <c r="GHI2" s="447"/>
      <c r="GHJ2" s="447"/>
      <c r="GHK2" s="447"/>
      <c r="GHL2" s="447"/>
      <c r="GHM2" s="447"/>
      <c r="GHN2" s="447"/>
      <c r="GHO2" s="447"/>
      <c r="GHP2" s="447"/>
      <c r="GHQ2" s="447"/>
      <c r="GHR2" s="447"/>
      <c r="GHS2" s="447"/>
      <c r="GHT2" s="447"/>
      <c r="GHU2" s="447"/>
      <c r="GHV2" s="447"/>
      <c r="GHW2" s="447"/>
      <c r="GHX2" s="447"/>
      <c r="GHY2" s="447"/>
      <c r="GHZ2" s="447"/>
      <c r="GIA2" s="447"/>
      <c r="GIB2" s="447"/>
      <c r="GIC2" s="447"/>
      <c r="GID2" s="447"/>
      <c r="GIE2" s="447"/>
      <c r="GIF2" s="447"/>
      <c r="GIG2" s="447"/>
      <c r="GIH2" s="447"/>
      <c r="GII2" s="447"/>
      <c r="GIJ2" s="447"/>
      <c r="GIK2" s="447"/>
      <c r="GIL2" s="447"/>
      <c r="GIM2" s="447"/>
      <c r="GIN2" s="447"/>
      <c r="GIO2" s="447"/>
      <c r="GIP2" s="447"/>
      <c r="GIQ2" s="447"/>
      <c r="GIR2" s="447"/>
      <c r="GIS2" s="447"/>
      <c r="GIT2" s="447"/>
      <c r="GIU2" s="447"/>
      <c r="GIV2" s="447"/>
      <c r="GIW2" s="447"/>
      <c r="GIX2" s="447"/>
      <c r="GIY2" s="447"/>
      <c r="GIZ2" s="447"/>
      <c r="GJA2" s="447"/>
      <c r="GJB2" s="447"/>
      <c r="GJC2" s="447"/>
      <c r="GJD2" s="447"/>
      <c r="GJE2" s="447"/>
      <c r="GJF2" s="447"/>
      <c r="GJG2" s="447"/>
      <c r="GJH2" s="447"/>
      <c r="GJI2" s="447"/>
      <c r="GJJ2" s="447"/>
      <c r="GJK2" s="447"/>
      <c r="GJL2" s="447"/>
      <c r="GJM2" s="447"/>
      <c r="GJN2" s="447"/>
      <c r="GJO2" s="447"/>
      <c r="GJP2" s="447"/>
      <c r="GJQ2" s="447"/>
      <c r="GJR2" s="447"/>
      <c r="GJS2" s="447"/>
      <c r="GJT2" s="447"/>
      <c r="GJU2" s="447"/>
      <c r="GJV2" s="447"/>
      <c r="GJW2" s="447"/>
      <c r="GJX2" s="447"/>
      <c r="GJY2" s="447"/>
      <c r="GJZ2" s="447"/>
      <c r="GKA2" s="447"/>
      <c r="GKB2" s="447"/>
      <c r="GKC2" s="447"/>
      <c r="GKD2" s="447"/>
      <c r="GKE2" s="447"/>
      <c r="GKF2" s="447"/>
      <c r="GKG2" s="447"/>
      <c r="GKH2" s="447"/>
      <c r="GKI2" s="447"/>
      <c r="GKJ2" s="447"/>
      <c r="GKK2" s="447"/>
      <c r="GKL2" s="447"/>
      <c r="GKM2" s="447"/>
      <c r="GKN2" s="447"/>
      <c r="GKO2" s="447"/>
      <c r="GKP2" s="447"/>
      <c r="GKQ2" s="447"/>
      <c r="GKR2" s="447"/>
      <c r="GKS2" s="447"/>
      <c r="GKT2" s="447"/>
      <c r="GKU2" s="447"/>
      <c r="GKV2" s="447"/>
      <c r="GKW2" s="447"/>
      <c r="GKX2" s="447"/>
      <c r="GKY2" s="447"/>
      <c r="GKZ2" s="447"/>
      <c r="GLA2" s="447"/>
      <c r="GLB2" s="447"/>
      <c r="GLC2" s="447"/>
      <c r="GLD2" s="447"/>
      <c r="GLE2" s="447"/>
      <c r="GLF2" s="447"/>
      <c r="GLG2" s="447"/>
      <c r="GLH2" s="447"/>
      <c r="GLI2" s="447"/>
      <c r="GLJ2" s="447"/>
      <c r="GLK2" s="447"/>
      <c r="GLL2" s="447"/>
      <c r="GLM2" s="447"/>
      <c r="GLN2" s="447"/>
      <c r="GLO2" s="447"/>
      <c r="GLP2" s="447"/>
      <c r="GLQ2" s="447"/>
      <c r="GLR2" s="447"/>
      <c r="GLS2" s="447"/>
      <c r="GLT2" s="447"/>
      <c r="GLU2" s="447"/>
      <c r="GLV2" s="447"/>
      <c r="GLW2" s="447"/>
      <c r="GLX2" s="447"/>
      <c r="GLY2" s="447"/>
      <c r="GLZ2" s="447"/>
      <c r="GMA2" s="447"/>
      <c r="GMB2" s="447"/>
      <c r="GMC2" s="447"/>
      <c r="GMD2" s="447"/>
      <c r="GME2" s="447"/>
      <c r="GMF2" s="447"/>
      <c r="GMG2" s="447"/>
      <c r="GMH2" s="447"/>
      <c r="GMI2" s="447"/>
      <c r="GMJ2" s="447"/>
      <c r="GMK2" s="447"/>
      <c r="GML2" s="447"/>
      <c r="GMM2" s="447"/>
      <c r="GMN2" s="447"/>
      <c r="GMO2" s="447"/>
      <c r="GMP2" s="447"/>
      <c r="GMQ2" s="447"/>
      <c r="GMR2" s="447"/>
      <c r="GMS2" s="447"/>
      <c r="GMT2" s="447"/>
      <c r="GMU2" s="447"/>
      <c r="GMV2" s="447"/>
      <c r="GMW2" s="447"/>
      <c r="GMX2" s="447"/>
      <c r="GMY2" s="447"/>
      <c r="GMZ2" s="447"/>
      <c r="GNA2" s="447"/>
      <c r="GNB2" s="447"/>
      <c r="GNC2" s="447"/>
      <c r="GND2" s="447"/>
      <c r="GNE2" s="447"/>
      <c r="GNF2" s="447"/>
      <c r="GNG2" s="447"/>
      <c r="GNH2" s="447"/>
      <c r="GNI2" s="447"/>
      <c r="GNJ2" s="447"/>
      <c r="GNK2" s="447"/>
      <c r="GNL2" s="447"/>
      <c r="GNM2" s="447"/>
      <c r="GNN2" s="447"/>
      <c r="GNO2" s="447"/>
      <c r="GNP2" s="447"/>
      <c r="GNQ2" s="447"/>
      <c r="GNR2" s="447"/>
      <c r="GNS2" s="447"/>
      <c r="GNT2" s="447"/>
      <c r="GNU2" s="447"/>
      <c r="GNV2" s="447"/>
      <c r="GNW2" s="447"/>
      <c r="GNX2" s="447"/>
      <c r="GNY2" s="447"/>
      <c r="GNZ2" s="447"/>
      <c r="GOA2" s="447"/>
      <c r="GOB2" s="447"/>
      <c r="GOC2" s="447"/>
      <c r="GOD2" s="447"/>
      <c r="GOE2" s="447"/>
      <c r="GOF2" s="447"/>
      <c r="GOG2" s="447"/>
      <c r="GOH2" s="447"/>
      <c r="GOI2" s="447"/>
      <c r="GOJ2" s="447"/>
      <c r="GOK2" s="447"/>
      <c r="GOL2" s="447"/>
      <c r="GOM2" s="447"/>
      <c r="GON2" s="447"/>
      <c r="GOO2" s="447"/>
      <c r="GOP2" s="447"/>
      <c r="GOQ2" s="447"/>
      <c r="GOR2" s="447"/>
      <c r="GOS2" s="447"/>
      <c r="GOT2" s="447"/>
      <c r="GOU2" s="447"/>
      <c r="GOV2" s="447"/>
      <c r="GOW2" s="447"/>
      <c r="GOX2" s="447"/>
      <c r="GOY2" s="447"/>
      <c r="GOZ2" s="447"/>
      <c r="GPA2" s="447"/>
      <c r="GPB2" s="447"/>
      <c r="GPC2" s="447"/>
      <c r="GPD2" s="447"/>
      <c r="GPE2" s="447"/>
      <c r="GPF2" s="447"/>
      <c r="GPG2" s="447"/>
      <c r="GPH2" s="447"/>
      <c r="GPI2" s="447"/>
      <c r="GPJ2" s="447"/>
      <c r="GPK2" s="447"/>
      <c r="GPL2" s="447"/>
      <c r="GPM2" s="447"/>
      <c r="GPN2" s="447"/>
      <c r="GPO2" s="447"/>
      <c r="GPP2" s="447"/>
      <c r="GPQ2" s="447"/>
      <c r="GPR2" s="447"/>
      <c r="GPS2" s="447"/>
      <c r="GPT2" s="447"/>
      <c r="GPU2" s="447"/>
      <c r="GPV2" s="447"/>
      <c r="GPW2" s="447"/>
      <c r="GPX2" s="447"/>
      <c r="GPY2" s="447"/>
      <c r="GPZ2" s="447"/>
      <c r="GQA2" s="447"/>
      <c r="GQB2" s="447"/>
      <c r="GQC2" s="447"/>
      <c r="GQD2" s="447"/>
      <c r="GQE2" s="447"/>
      <c r="GQF2" s="447"/>
      <c r="GQG2" s="447"/>
      <c r="GQH2" s="447"/>
      <c r="GQI2" s="447"/>
      <c r="GQJ2" s="447"/>
      <c r="GQK2" s="447"/>
      <c r="GQL2" s="447"/>
      <c r="GQM2" s="447"/>
      <c r="GQN2" s="447"/>
      <c r="GQO2" s="447"/>
      <c r="GQP2" s="447"/>
      <c r="GQQ2" s="447"/>
      <c r="GQR2" s="447"/>
      <c r="GQS2" s="447"/>
      <c r="GQT2" s="447"/>
      <c r="GQU2" s="447"/>
      <c r="GQV2" s="447"/>
      <c r="GQW2" s="447"/>
      <c r="GQX2" s="447"/>
      <c r="GQY2" s="447"/>
      <c r="GQZ2" s="447"/>
      <c r="GRA2" s="447"/>
      <c r="GRB2" s="447"/>
      <c r="GRC2" s="447"/>
      <c r="GRD2" s="447"/>
      <c r="GRE2" s="447"/>
      <c r="GRF2" s="447"/>
      <c r="GRG2" s="447"/>
      <c r="GRH2" s="447"/>
      <c r="GRI2" s="447"/>
      <c r="GRJ2" s="447"/>
      <c r="GRK2" s="447"/>
      <c r="GRL2" s="447"/>
      <c r="GRM2" s="447"/>
      <c r="GRN2" s="447"/>
      <c r="GRO2" s="447"/>
      <c r="GRP2" s="447"/>
      <c r="GRQ2" s="447"/>
      <c r="GRR2" s="447"/>
      <c r="GRS2" s="447"/>
      <c r="GRT2" s="447"/>
      <c r="GRU2" s="447"/>
      <c r="GRV2" s="447"/>
      <c r="GRW2" s="447"/>
      <c r="GRX2" s="447"/>
      <c r="GRY2" s="447"/>
      <c r="GRZ2" s="447"/>
      <c r="GSA2" s="447"/>
      <c r="GSB2" s="447"/>
      <c r="GSC2" s="447"/>
      <c r="GSD2" s="447"/>
      <c r="GSE2" s="447"/>
      <c r="GSF2" s="447"/>
      <c r="GSG2" s="447"/>
      <c r="GSH2" s="447"/>
      <c r="GSI2" s="447"/>
      <c r="GSJ2" s="447"/>
      <c r="GSK2" s="447"/>
      <c r="GSL2" s="447"/>
      <c r="GSM2" s="447"/>
      <c r="GSN2" s="447"/>
      <c r="GSO2" s="447"/>
      <c r="GSP2" s="447"/>
      <c r="GSQ2" s="447"/>
      <c r="GSR2" s="447"/>
      <c r="GSS2" s="447"/>
      <c r="GST2" s="447"/>
      <c r="GSU2" s="447"/>
      <c r="GSV2" s="447"/>
      <c r="GSW2" s="447"/>
      <c r="GSX2" s="447"/>
      <c r="GSY2" s="447"/>
      <c r="GSZ2" s="447"/>
      <c r="GTA2" s="447"/>
      <c r="GTB2" s="447"/>
      <c r="GTC2" s="447"/>
      <c r="GTD2" s="447"/>
      <c r="GTE2" s="447"/>
      <c r="GTF2" s="447"/>
      <c r="GTG2" s="447"/>
      <c r="GTH2" s="447"/>
      <c r="GTI2" s="447"/>
      <c r="GTJ2" s="447"/>
      <c r="GTK2" s="447"/>
      <c r="GTL2" s="447"/>
      <c r="GTM2" s="447"/>
      <c r="GTN2" s="447"/>
      <c r="GTO2" s="447"/>
      <c r="GTP2" s="447"/>
      <c r="GTQ2" s="447"/>
      <c r="GTR2" s="447"/>
      <c r="GTS2" s="447"/>
      <c r="GTT2" s="447"/>
      <c r="GTU2" s="447"/>
      <c r="GTV2" s="447"/>
      <c r="GTW2" s="447"/>
      <c r="GTX2" s="447"/>
      <c r="GTY2" s="447"/>
      <c r="GTZ2" s="447"/>
      <c r="GUA2" s="447"/>
      <c r="GUB2" s="447"/>
      <c r="GUC2" s="447"/>
      <c r="GUD2" s="447"/>
      <c r="GUE2" s="447"/>
      <c r="GUF2" s="447"/>
      <c r="GUG2" s="447"/>
      <c r="GUH2" s="447"/>
      <c r="GUI2" s="447"/>
      <c r="GUJ2" s="447"/>
      <c r="GUK2" s="447"/>
      <c r="GUL2" s="447"/>
      <c r="GUM2" s="447"/>
      <c r="GUN2" s="447"/>
      <c r="GUO2" s="447"/>
      <c r="GUP2" s="447"/>
      <c r="GUQ2" s="447"/>
      <c r="GUR2" s="447"/>
      <c r="GUS2" s="447"/>
      <c r="GUT2" s="447"/>
      <c r="GUU2" s="447"/>
      <c r="GUV2" s="447"/>
      <c r="GUW2" s="447"/>
      <c r="GUX2" s="447"/>
      <c r="GUY2" s="447"/>
      <c r="GUZ2" s="447"/>
      <c r="GVA2" s="447"/>
      <c r="GVB2" s="447"/>
      <c r="GVC2" s="447"/>
      <c r="GVD2" s="447"/>
      <c r="GVE2" s="447"/>
      <c r="GVF2" s="447"/>
      <c r="GVG2" s="447"/>
      <c r="GVH2" s="447"/>
      <c r="GVI2" s="447"/>
      <c r="GVJ2" s="447"/>
      <c r="GVK2" s="447"/>
      <c r="GVL2" s="447"/>
      <c r="GVM2" s="447"/>
      <c r="GVN2" s="447"/>
      <c r="GVO2" s="447"/>
      <c r="GVP2" s="447"/>
      <c r="GVQ2" s="447"/>
      <c r="GVR2" s="447"/>
      <c r="GVS2" s="447"/>
      <c r="GVT2" s="447"/>
      <c r="GVU2" s="447"/>
      <c r="GVV2" s="447"/>
      <c r="GVW2" s="447"/>
      <c r="GVX2" s="447"/>
      <c r="GVY2" s="447"/>
      <c r="GVZ2" s="447"/>
      <c r="GWA2" s="447"/>
      <c r="GWB2" s="447"/>
      <c r="GWC2" s="447"/>
      <c r="GWD2" s="447"/>
      <c r="GWE2" s="447"/>
      <c r="GWF2" s="447"/>
      <c r="GWG2" s="447"/>
      <c r="GWH2" s="447"/>
      <c r="GWI2" s="447"/>
      <c r="GWJ2" s="447"/>
      <c r="GWK2" s="447"/>
      <c r="GWL2" s="447"/>
      <c r="GWM2" s="447"/>
      <c r="GWN2" s="447"/>
      <c r="GWO2" s="447"/>
      <c r="GWP2" s="447"/>
      <c r="GWQ2" s="447"/>
      <c r="GWR2" s="447"/>
      <c r="GWS2" s="447"/>
      <c r="GWT2" s="447"/>
      <c r="GWU2" s="447"/>
      <c r="GWV2" s="447"/>
      <c r="GWW2" s="447"/>
      <c r="GWX2" s="447"/>
      <c r="GWY2" s="447"/>
      <c r="GWZ2" s="447"/>
      <c r="GXA2" s="447"/>
      <c r="GXB2" s="447"/>
      <c r="GXC2" s="447"/>
      <c r="GXD2" s="447"/>
      <c r="GXE2" s="447"/>
      <c r="GXF2" s="447"/>
      <c r="GXG2" s="447"/>
      <c r="GXH2" s="447"/>
      <c r="GXI2" s="447"/>
      <c r="GXJ2" s="447"/>
      <c r="GXK2" s="447"/>
      <c r="GXL2" s="447"/>
      <c r="GXM2" s="447"/>
      <c r="GXN2" s="447"/>
      <c r="GXO2" s="447"/>
      <c r="GXP2" s="447"/>
      <c r="GXQ2" s="447"/>
      <c r="GXR2" s="447"/>
      <c r="GXS2" s="447"/>
      <c r="GXT2" s="447"/>
      <c r="GXU2" s="447"/>
      <c r="GXV2" s="447"/>
      <c r="GXW2" s="447"/>
      <c r="GXX2" s="447"/>
      <c r="GXY2" s="447"/>
      <c r="GXZ2" s="447"/>
      <c r="GYA2" s="447"/>
      <c r="GYB2" s="447"/>
      <c r="GYC2" s="447"/>
      <c r="GYD2" s="447"/>
      <c r="GYE2" s="447"/>
      <c r="GYF2" s="447"/>
      <c r="GYG2" s="447"/>
      <c r="GYH2" s="447"/>
      <c r="GYI2" s="447"/>
      <c r="GYJ2" s="447"/>
      <c r="GYK2" s="447"/>
      <c r="GYL2" s="447"/>
      <c r="GYM2" s="447"/>
      <c r="GYN2" s="447"/>
      <c r="GYO2" s="447"/>
      <c r="GYP2" s="447"/>
      <c r="GYQ2" s="447"/>
      <c r="GYR2" s="447"/>
      <c r="GYS2" s="447"/>
      <c r="GYT2" s="447"/>
      <c r="GYU2" s="447"/>
      <c r="GYV2" s="447"/>
      <c r="GYW2" s="447"/>
      <c r="GYX2" s="447"/>
      <c r="GYY2" s="447"/>
      <c r="GYZ2" s="447"/>
      <c r="GZA2" s="447"/>
      <c r="GZB2" s="447"/>
      <c r="GZC2" s="447"/>
      <c r="GZD2" s="447"/>
      <c r="GZE2" s="447"/>
      <c r="GZF2" s="447"/>
      <c r="GZG2" s="447"/>
      <c r="GZH2" s="447"/>
      <c r="GZI2" s="447"/>
      <c r="GZJ2" s="447"/>
      <c r="GZK2" s="447"/>
      <c r="GZL2" s="447"/>
      <c r="GZM2" s="447"/>
      <c r="GZN2" s="447"/>
      <c r="GZO2" s="447"/>
      <c r="GZP2" s="447"/>
      <c r="GZQ2" s="447"/>
      <c r="GZR2" s="447"/>
      <c r="GZS2" s="447"/>
      <c r="GZT2" s="447"/>
      <c r="GZU2" s="447"/>
      <c r="GZV2" s="447"/>
      <c r="GZW2" s="447"/>
      <c r="GZX2" s="447"/>
      <c r="GZY2" s="447"/>
      <c r="GZZ2" s="447"/>
      <c r="HAA2" s="447"/>
      <c r="HAB2" s="447"/>
      <c r="HAC2" s="447"/>
      <c r="HAD2" s="447"/>
      <c r="HAE2" s="447"/>
      <c r="HAF2" s="447"/>
      <c r="HAG2" s="447"/>
      <c r="HAH2" s="447"/>
      <c r="HAI2" s="447"/>
      <c r="HAJ2" s="447"/>
      <c r="HAK2" s="447"/>
      <c r="HAL2" s="447"/>
      <c r="HAM2" s="447"/>
      <c r="HAN2" s="447"/>
      <c r="HAO2" s="447"/>
      <c r="HAP2" s="447"/>
      <c r="HAQ2" s="447"/>
      <c r="HAR2" s="447"/>
      <c r="HAS2" s="447"/>
      <c r="HAT2" s="447"/>
      <c r="HAU2" s="447"/>
      <c r="HAV2" s="447"/>
      <c r="HAW2" s="447"/>
      <c r="HAX2" s="447"/>
      <c r="HAY2" s="447"/>
      <c r="HAZ2" s="447"/>
      <c r="HBA2" s="447"/>
      <c r="HBB2" s="447"/>
      <c r="HBC2" s="447"/>
      <c r="HBD2" s="447"/>
      <c r="HBE2" s="447"/>
      <c r="HBF2" s="447"/>
      <c r="HBG2" s="447"/>
      <c r="HBH2" s="447"/>
      <c r="HBI2" s="447"/>
      <c r="HBJ2" s="447"/>
      <c r="HBK2" s="447"/>
      <c r="HBL2" s="447"/>
      <c r="HBM2" s="447"/>
      <c r="HBN2" s="447"/>
      <c r="HBO2" s="447"/>
      <c r="HBP2" s="447"/>
      <c r="HBQ2" s="447"/>
      <c r="HBR2" s="447"/>
      <c r="HBS2" s="447"/>
      <c r="HBT2" s="447"/>
      <c r="HBU2" s="447"/>
      <c r="HBV2" s="447"/>
      <c r="HBW2" s="447"/>
      <c r="HBX2" s="447"/>
      <c r="HBY2" s="447"/>
      <c r="HBZ2" s="447"/>
      <c r="HCA2" s="447"/>
      <c r="HCB2" s="447"/>
      <c r="HCC2" s="447"/>
      <c r="HCD2" s="447"/>
      <c r="HCE2" s="447"/>
      <c r="HCF2" s="447"/>
      <c r="HCG2" s="447"/>
      <c r="HCH2" s="447"/>
      <c r="HCI2" s="447"/>
      <c r="HCJ2" s="447"/>
      <c r="HCK2" s="447"/>
      <c r="HCL2" s="447"/>
      <c r="HCM2" s="447"/>
      <c r="HCN2" s="447"/>
      <c r="HCO2" s="447"/>
      <c r="HCP2" s="447"/>
      <c r="HCQ2" s="447"/>
      <c r="HCR2" s="447"/>
      <c r="HCS2" s="447"/>
      <c r="HCT2" s="447"/>
      <c r="HCU2" s="447"/>
      <c r="HCV2" s="447"/>
      <c r="HCW2" s="447"/>
      <c r="HCX2" s="447"/>
      <c r="HCY2" s="447"/>
      <c r="HCZ2" s="447"/>
      <c r="HDA2" s="447"/>
      <c r="HDB2" s="447"/>
      <c r="HDC2" s="447"/>
      <c r="HDD2" s="447"/>
      <c r="HDE2" s="447"/>
      <c r="HDF2" s="447"/>
      <c r="HDG2" s="447"/>
      <c r="HDH2" s="447"/>
      <c r="HDI2" s="447"/>
      <c r="HDJ2" s="447"/>
      <c r="HDK2" s="447"/>
      <c r="HDL2" s="447"/>
      <c r="HDM2" s="447"/>
      <c r="HDN2" s="447"/>
      <c r="HDO2" s="447"/>
      <c r="HDP2" s="447"/>
      <c r="HDQ2" s="447"/>
      <c r="HDR2" s="447"/>
      <c r="HDS2" s="447"/>
      <c r="HDT2" s="447"/>
      <c r="HDU2" s="447"/>
      <c r="HDV2" s="447"/>
      <c r="HDW2" s="447"/>
      <c r="HDX2" s="447"/>
      <c r="HDY2" s="447"/>
      <c r="HDZ2" s="447"/>
      <c r="HEA2" s="447"/>
      <c r="HEB2" s="447"/>
      <c r="HEC2" s="447"/>
      <c r="HED2" s="447"/>
      <c r="HEE2" s="447"/>
      <c r="HEF2" s="447"/>
      <c r="HEG2" s="447"/>
      <c r="HEH2" s="447"/>
      <c r="HEI2" s="447"/>
      <c r="HEJ2" s="447"/>
      <c r="HEK2" s="447"/>
      <c r="HEL2" s="447"/>
      <c r="HEM2" s="447"/>
      <c r="HEN2" s="447"/>
      <c r="HEO2" s="447"/>
      <c r="HEP2" s="447"/>
      <c r="HEQ2" s="447"/>
      <c r="HER2" s="447"/>
      <c r="HES2" s="447"/>
      <c r="HET2" s="447"/>
      <c r="HEU2" s="447"/>
      <c r="HEV2" s="447"/>
      <c r="HEW2" s="447"/>
      <c r="HEX2" s="447"/>
      <c r="HEY2" s="447"/>
      <c r="HEZ2" s="447"/>
      <c r="HFA2" s="447"/>
      <c r="HFB2" s="447"/>
      <c r="HFC2" s="447"/>
      <c r="HFD2" s="447"/>
      <c r="HFE2" s="447"/>
      <c r="HFF2" s="447"/>
      <c r="HFG2" s="447"/>
      <c r="HFH2" s="447"/>
      <c r="HFI2" s="447"/>
      <c r="HFJ2" s="447"/>
      <c r="HFK2" s="447"/>
      <c r="HFL2" s="447"/>
      <c r="HFM2" s="447"/>
      <c r="HFN2" s="447"/>
      <c r="HFO2" s="447"/>
      <c r="HFP2" s="447"/>
      <c r="HFQ2" s="447"/>
      <c r="HFR2" s="447"/>
      <c r="HFS2" s="447"/>
      <c r="HFT2" s="447"/>
      <c r="HFU2" s="447"/>
      <c r="HFV2" s="447"/>
      <c r="HFW2" s="447"/>
      <c r="HFX2" s="447"/>
      <c r="HFY2" s="447"/>
      <c r="HFZ2" s="447"/>
      <c r="HGA2" s="447"/>
      <c r="HGB2" s="447"/>
      <c r="HGC2" s="447"/>
      <c r="HGD2" s="447"/>
      <c r="HGE2" s="447"/>
      <c r="HGF2" s="447"/>
      <c r="HGG2" s="447"/>
      <c r="HGH2" s="447"/>
      <c r="HGI2" s="447"/>
      <c r="HGJ2" s="447"/>
      <c r="HGK2" s="447"/>
      <c r="HGL2" s="447"/>
      <c r="HGM2" s="447"/>
      <c r="HGN2" s="447"/>
      <c r="HGO2" s="447"/>
      <c r="HGP2" s="447"/>
      <c r="HGQ2" s="447"/>
      <c r="HGR2" s="447"/>
      <c r="HGS2" s="447"/>
      <c r="HGT2" s="447"/>
      <c r="HGU2" s="447"/>
      <c r="HGV2" s="447"/>
      <c r="HGW2" s="447"/>
      <c r="HGX2" s="447"/>
      <c r="HGY2" s="447"/>
      <c r="HGZ2" s="447"/>
      <c r="HHA2" s="447"/>
      <c r="HHB2" s="447"/>
      <c r="HHC2" s="447"/>
      <c r="HHD2" s="447"/>
      <c r="HHE2" s="447"/>
      <c r="HHF2" s="447"/>
      <c r="HHG2" s="447"/>
      <c r="HHH2" s="447"/>
      <c r="HHI2" s="447"/>
      <c r="HHJ2" s="447"/>
      <c r="HHK2" s="447"/>
      <c r="HHL2" s="447"/>
      <c r="HHM2" s="447"/>
      <c r="HHN2" s="447"/>
      <c r="HHO2" s="447"/>
      <c r="HHP2" s="447"/>
      <c r="HHQ2" s="447"/>
      <c r="HHR2" s="447"/>
      <c r="HHS2" s="447"/>
      <c r="HHT2" s="447"/>
      <c r="HHU2" s="447"/>
      <c r="HHV2" s="447"/>
      <c r="HHW2" s="447"/>
      <c r="HHX2" s="447"/>
      <c r="HHY2" s="447"/>
      <c r="HHZ2" s="447"/>
      <c r="HIA2" s="447"/>
      <c r="HIB2" s="447"/>
      <c r="HIC2" s="447"/>
      <c r="HID2" s="447"/>
      <c r="HIE2" s="447"/>
      <c r="HIF2" s="447"/>
      <c r="HIG2" s="447"/>
      <c r="HIH2" s="447"/>
      <c r="HII2" s="447"/>
      <c r="HIJ2" s="447"/>
      <c r="HIK2" s="447"/>
      <c r="HIL2" s="447"/>
      <c r="HIM2" s="447"/>
      <c r="HIN2" s="447"/>
      <c r="HIO2" s="447"/>
      <c r="HIP2" s="447"/>
      <c r="HIQ2" s="447"/>
      <c r="HIR2" s="447"/>
      <c r="HIS2" s="447"/>
      <c r="HIT2" s="447"/>
      <c r="HIU2" s="447"/>
      <c r="HIV2" s="447"/>
      <c r="HIW2" s="447"/>
      <c r="HIX2" s="447"/>
      <c r="HIY2" s="447"/>
      <c r="HIZ2" s="447"/>
      <c r="HJA2" s="447"/>
      <c r="HJB2" s="447"/>
      <c r="HJC2" s="447"/>
      <c r="HJD2" s="447"/>
      <c r="HJE2" s="447"/>
      <c r="HJF2" s="447"/>
      <c r="HJG2" s="447"/>
      <c r="HJH2" s="447"/>
      <c r="HJI2" s="447"/>
      <c r="HJJ2" s="447"/>
      <c r="HJK2" s="447"/>
      <c r="HJL2" s="447"/>
      <c r="HJM2" s="447"/>
      <c r="HJN2" s="447"/>
      <c r="HJO2" s="447"/>
      <c r="HJP2" s="447"/>
      <c r="HJQ2" s="447"/>
      <c r="HJR2" s="447"/>
      <c r="HJS2" s="447"/>
      <c r="HJT2" s="447"/>
      <c r="HJU2" s="447"/>
      <c r="HJV2" s="447"/>
      <c r="HJW2" s="447"/>
      <c r="HJX2" s="447"/>
      <c r="HJY2" s="447"/>
      <c r="HJZ2" s="447"/>
      <c r="HKA2" s="447"/>
      <c r="HKB2" s="447"/>
      <c r="HKC2" s="447"/>
      <c r="HKD2" s="447"/>
      <c r="HKE2" s="447"/>
      <c r="HKF2" s="447"/>
      <c r="HKG2" s="447"/>
      <c r="HKH2" s="447"/>
      <c r="HKI2" s="447"/>
      <c r="HKJ2" s="447"/>
      <c r="HKK2" s="447"/>
      <c r="HKL2" s="447"/>
      <c r="HKM2" s="447"/>
      <c r="HKN2" s="447"/>
      <c r="HKO2" s="447"/>
      <c r="HKP2" s="447"/>
      <c r="HKQ2" s="447"/>
      <c r="HKR2" s="447"/>
      <c r="HKS2" s="447"/>
      <c r="HKT2" s="447"/>
      <c r="HKU2" s="447"/>
      <c r="HKV2" s="447"/>
      <c r="HKW2" s="447"/>
      <c r="HKX2" s="447"/>
      <c r="HKY2" s="447"/>
      <c r="HKZ2" s="447"/>
      <c r="HLA2" s="447"/>
      <c r="HLB2" s="447"/>
      <c r="HLC2" s="447"/>
      <c r="HLD2" s="447"/>
      <c r="HLE2" s="447"/>
      <c r="HLF2" s="447"/>
      <c r="HLG2" s="447"/>
      <c r="HLH2" s="447"/>
      <c r="HLI2" s="447"/>
      <c r="HLJ2" s="447"/>
      <c r="HLK2" s="447"/>
      <c r="HLL2" s="447"/>
      <c r="HLM2" s="447"/>
      <c r="HLN2" s="447"/>
      <c r="HLO2" s="447"/>
      <c r="HLP2" s="447"/>
      <c r="HLQ2" s="447"/>
      <c r="HLR2" s="447"/>
      <c r="HLS2" s="447"/>
      <c r="HLT2" s="447"/>
      <c r="HLU2" s="447"/>
      <c r="HLV2" s="447"/>
      <c r="HLW2" s="447"/>
      <c r="HLX2" s="447"/>
      <c r="HLY2" s="447"/>
      <c r="HLZ2" s="447"/>
      <c r="HMA2" s="447"/>
      <c r="HMB2" s="447"/>
      <c r="HMC2" s="447"/>
      <c r="HMD2" s="447"/>
      <c r="HME2" s="447"/>
      <c r="HMF2" s="447"/>
      <c r="HMG2" s="447"/>
      <c r="HMH2" s="447"/>
      <c r="HMI2" s="447"/>
      <c r="HMJ2" s="447"/>
      <c r="HMK2" s="447"/>
      <c r="HML2" s="447"/>
      <c r="HMM2" s="447"/>
      <c r="HMN2" s="447"/>
      <c r="HMO2" s="447"/>
      <c r="HMP2" s="447"/>
      <c r="HMQ2" s="447"/>
      <c r="HMR2" s="447"/>
      <c r="HMS2" s="447"/>
      <c r="HMT2" s="447"/>
      <c r="HMU2" s="447"/>
      <c r="HMV2" s="447"/>
      <c r="HMW2" s="447"/>
      <c r="HMX2" s="447"/>
      <c r="HMY2" s="447"/>
      <c r="HMZ2" s="447"/>
      <c r="HNA2" s="447"/>
      <c r="HNB2" s="447"/>
      <c r="HNC2" s="447"/>
      <c r="HND2" s="447"/>
      <c r="HNE2" s="447"/>
      <c r="HNF2" s="447"/>
      <c r="HNG2" s="447"/>
      <c r="HNH2" s="447"/>
      <c r="HNI2" s="447"/>
      <c r="HNJ2" s="447"/>
      <c r="HNK2" s="447"/>
      <c r="HNL2" s="447"/>
      <c r="HNM2" s="447"/>
      <c r="HNN2" s="447"/>
      <c r="HNO2" s="447"/>
      <c r="HNP2" s="447"/>
      <c r="HNQ2" s="447"/>
      <c r="HNR2" s="447"/>
      <c r="HNS2" s="447"/>
      <c r="HNT2" s="447"/>
      <c r="HNU2" s="447"/>
      <c r="HNV2" s="447"/>
      <c r="HNW2" s="447"/>
      <c r="HNX2" s="447"/>
      <c r="HNY2" s="447"/>
      <c r="HNZ2" s="447"/>
      <c r="HOA2" s="447"/>
      <c r="HOB2" s="447"/>
      <c r="HOC2" s="447"/>
      <c r="HOD2" s="447"/>
      <c r="HOE2" s="447"/>
      <c r="HOF2" s="447"/>
      <c r="HOG2" s="447"/>
      <c r="HOH2" s="447"/>
      <c r="HOI2" s="447"/>
      <c r="HOJ2" s="447"/>
      <c r="HOK2" s="447"/>
      <c r="HOL2" s="447"/>
      <c r="HOM2" s="447"/>
      <c r="HON2" s="447"/>
      <c r="HOO2" s="447"/>
      <c r="HOP2" s="447"/>
      <c r="HOQ2" s="447"/>
      <c r="HOR2" s="447"/>
      <c r="HOS2" s="447"/>
      <c r="HOT2" s="447"/>
      <c r="HOU2" s="447"/>
      <c r="HOV2" s="447"/>
      <c r="HOW2" s="447"/>
      <c r="HOX2" s="447"/>
      <c r="HOY2" s="447"/>
      <c r="HOZ2" s="447"/>
      <c r="HPA2" s="447"/>
      <c r="HPB2" s="447"/>
      <c r="HPC2" s="447"/>
      <c r="HPD2" s="447"/>
      <c r="HPE2" s="447"/>
      <c r="HPF2" s="447"/>
      <c r="HPG2" s="447"/>
      <c r="HPH2" s="447"/>
      <c r="HPI2" s="447"/>
      <c r="HPJ2" s="447"/>
      <c r="HPK2" s="447"/>
      <c r="HPL2" s="447"/>
      <c r="HPM2" s="447"/>
      <c r="HPN2" s="447"/>
      <c r="HPO2" s="447"/>
      <c r="HPP2" s="447"/>
      <c r="HPQ2" s="447"/>
      <c r="HPR2" s="447"/>
      <c r="HPS2" s="447"/>
      <c r="HPT2" s="447"/>
      <c r="HPU2" s="447"/>
      <c r="HPV2" s="447"/>
      <c r="HPW2" s="447"/>
      <c r="HPX2" s="447"/>
      <c r="HPY2" s="447"/>
      <c r="HPZ2" s="447"/>
      <c r="HQA2" s="447"/>
      <c r="HQB2" s="447"/>
      <c r="HQC2" s="447"/>
      <c r="HQD2" s="447"/>
      <c r="HQE2" s="447"/>
      <c r="HQF2" s="447"/>
      <c r="HQG2" s="447"/>
      <c r="HQH2" s="447"/>
      <c r="HQI2" s="447"/>
      <c r="HQJ2" s="447"/>
      <c r="HQK2" s="447"/>
      <c r="HQL2" s="447"/>
      <c r="HQM2" s="447"/>
      <c r="HQN2" s="447"/>
      <c r="HQO2" s="447"/>
      <c r="HQP2" s="447"/>
      <c r="HQQ2" s="447"/>
      <c r="HQR2" s="447"/>
      <c r="HQS2" s="447"/>
      <c r="HQT2" s="447"/>
      <c r="HQU2" s="447"/>
      <c r="HQV2" s="447"/>
      <c r="HQW2" s="447"/>
      <c r="HQX2" s="447"/>
      <c r="HQY2" s="447"/>
      <c r="HQZ2" s="447"/>
      <c r="HRA2" s="447"/>
      <c r="HRB2" s="447"/>
      <c r="HRC2" s="447"/>
      <c r="HRD2" s="447"/>
      <c r="HRE2" s="447"/>
      <c r="HRF2" s="447"/>
      <c r="HRG2" s="447"/>
      <c r="HRH2" s="447"/>
      <c r="HRI2" s="447"/>
      <c r="HRJ2" s="447"/>
      <c r="HRK2" s="447"/>
      <c r="HRL2" s="447"/>
      <c r="HRM2" s="447"/>
      <c r="HRN2" s="447"/>
      <c r="HRO2" s="447"/>
      <c r="HRP2" s="447"/>
      <c r="HRQ2" s="447"/>
      <c r="HRR2" s="447"/>
      <c r="HRS2" s="447"/>
      <c r="HRT2" s="447"/>
      <c r="HRU2" s="447"/>
      <c r="HRV2" s="447"/>
      <c r="HRW2" s="447"/>
      <c r="HRX2" s="447"/>
      <c r="HRY2" s="447"/>
      <c r="HRZ2" s="447"/>
      <c r="HSA2" s="447"/>
      <c r="HSB2" s="447"/>
      <c r="HSC2" s="447"/>
      <c r="HSD2" s="447"/>
      <c r="HSE2" s="447"/>
      <c r="HSF2" s="447"/>
      <c r="HSG2" s="447"/>
      <c r="HSH2" s="447"/>
      <c r="HSI2" s="447"/>
      <c r="HSJ2" s="447"/>
      <c r="HSK2" s="447"/>
      <c r="HSL2" s="447"/>
      <c r="HSM2" s="447"/>
      <c r="HSN2" s="447"/>
      <c r="HSO2" s="447"/>
      <c r="HSP2" s="447"/>
      <c r="HSQ2" s="447"/>
      <c r="HSR2" s="447"/>
      <c r="HSS2" s="447"/>
      <c r="HST2" s="447"/>
      <c r="HSU2" s="447"/>
      <c r="HSV2" s="447"/>
      <c r="HSW2" s="447"/>
      <c r="HSX2" s="447"/>
      <c r="HSY2" s="447"/>
      <c r="HSZ2" s="447"/>
      <c r="HTA2" s="447"/>
      <c r="HTB2" s="447"/>
      <c r="HTC2" s="447"/>
      <c r="HTD2" s="447"/>
      <c r="HTE2" s="447"/>
      <c r="HTF2" s="447"/>
      <c r="HTG2" s="447"/>
      <c r="HTH2" s="447"/>
      <c r="HTI2" s="447"/>
      <c r="HTJ2" s="447"/>
      <c r="HTK2" s="447"/>
      <c r="HTL2" s="447"/>
      <c r="HTM2" s="447"/>
      <c r="HTN2" s="447"/>
      <c r="HTO2" s="447"/>
      <c r="HTP2" s="447"/>
      <c r="HTQ2" s="447"/>
      <c r="HTR2" s="447"/>
      <c r="HTS2" s="447"/>
      <c r="HTT2" s="447"/>
      <c r="HTU2" s="447"/>
      <c r="HTV2" s="447"/>
      <c r="HTW2" s="447"/>
      <c r="HTX2" s="447"/>
      <c r="HTY2" s="447"/>
      <c r="HTZ2" s="447"/>
      <c r="HUA2" s="447"/>
      <c r="HUB2" s="447"/>
      <c r="HUC2" s="447"/>
      <c r="HUD2" s="447"/>
      <c r="HUE2" s="447"/>
      <c r="HUF2" s="447"/>
      <c r="HUG2" s="447"/>
      <c r="HUH2" s="447"/>
      <c r="HUI2" s="447"/>
      <c r="HUJ2" s="447"/>
      <c r="HUK2" s="447"/>
      <c r="HUL2" s="447"/>
      <c r="HUM2" s="447"/>
      <c r="HUN2" s="447"/>
      <c r="HUO2" s="447"/>
      <c r="HUP2" s="447"/>
      <c r="HUQ2" s="447"/>
      <c r="HUR2" s="447"/>
      <c r="HUS2" s="447"/>
      <c r="HUT2" s="447"/>
      <c r="HUU2" s="447"/>
      <c r="HUV2" s="447"/>
      <c r="HUW2" s="447"/>
      <c r="HUX2" s="447"/>
      <c r="HUY2" s="447"/>
      <c r="HUZ2" s="447"/>
      <c r="HVA2" s="447"/>
      <c r="HVB2" s="447"/>
      <c r="HVC2" s="447"/>
      <c r="HVD2" s="447"/>
      <c r="HVE2" s="447"/>
      <c r="HVF2" s="447"/>
      <c r="HVG2" s="447"/>
      <c r="HVH2" s="447"/>
      <c r="HVI2" s="447"/>
      <c r="HVJ2" s="447"/>
      <c r="HVK2" s="447"/>
      <c r="HVL2" s="447"/>
      <c r="HVM2" s="447"/>
      <c r="HVN2" s="447"/>
      <c r="HVO2" s="447"/>
      <c r="HVP2" s="447"/>
      <c r="HVQ2" s="447"/>
      <c r="HVR2" s="447"/>
      <c r="HVS2" s="447"/>
      <c r="HVT2" s="447"/>
      <c r="HVU2" s="447"/>
      <c r="HVV2" s="447"/>
      <c r="HVW2" s="447"/>
      <c r="HVX2" s="447"/>
      <c r="HVY2" s="447"/>
      <c r="HVZ2" s="447"/>
      <c r="HWA2" s="447"/>
      <c r="HWB2" s="447"/>
      <c r="HWC2" s="447"/>
      <c r="HWD2" s="447"/>
      <c r="HWE2" s="447"/>
      <c r="HWF2" s="447"/>
      <c r="HWG2" s="447"/>
      <c r="HWH2" s="447"/>
      <c r="HWI2" s="447"/>
      <c r="HWJ2" s="447"/>
      <c r="HWK2" s="447"/>
      <c r="HWL2" s="447"/>
      <c r="HWM2" s="447"/>
      <c r="HWN2" s="447"/>
      <c r="HWO2" s="447"/>
      <c r="HWP2" s="447"/>
      <c r="HWQ2" s="447"/>
      <c r="HWR2" s="447"/>
      <c r="HWS2" s="447"/>
      <c r="HWT2" s="447"/>
      <c r="HWU2" s="447"/>
      <c r="HWV2" s="447"/>
      <c r="HWW2" s="447"/>
      <c r="HWX2" s="447"/>
      <c r="HWY2" s="447"/>
      <c r="HWZ2" s="447"/>
      <c r="HXA2" s="447"/>
      <c r="HXB2" s="447"/>
      <c r="HXC2" s="447"/>
      <c r="HXD2" s="447"/>
      <c r="HXE2" s="447"/>
      <c r="HXF2" s="447"/>
      <c r="HXG2" s="447"/>
      <c r="HXH2" s="447"/>
      <c r="HXI2" s="447"/>
      <c r="HXJ2" s="447"/>
      <c r="HXK2" s="447"/>
      <c r="HXL2" s="447"/>
      <c r="HXM2" s="447"/>
      <c r="HXN2" s="447"/>
      <c r="HXO2" s="447"/>
      <c r="HXP2" s="447"/>
      <c r="HXQ2" s="447"/>
      <c r="HXR2" s="447"/>
      <c r="HXS2" s="447"/>
      <c r="HXT2" s="447"/>
      <c r="HXU2" s="447"/>
      <c r="HXV2" s="447"/>
      <c r="HXW2" s="447"/>
      <c r="HXX2" s="447"/>
      <c r="HXY2" s="447"/>
      <c r="HXZ2" s="447"/>
      <c r="HYA2" s="447"/>
      <c r="HYB2" s="447"/>
      <c r="HYC2" s="447"/>
      <c r="HYD2" s="447"/>
      <c r="HYE2" s="447"/>
      <c r="HYF2" s="447"/>
      <c r="HYG2" s="447"/>
      <c r="HYH2" s="447"/>
      <c r="HYI2" s="447"/>
      <c r="HYJ2" s="447"/>
      <c r="HYK2" s="447"/>
      <c r="HYL2" s="447"/>
      <c r="HYM2" s="447"/>
      <c r="HYN2" s="447"/>
      <c r="HYO2" s="447"/>
      <c r="HYP2" s="447"/>
      <c r="HYQ2" s="447"/>
      <c r="HYR2" s="447"/>
      <c r="HYS2" s="447"/>
      <c r="HYT2" s="447"/>
      <c r="HYU2" s="447"/>
      <c r="HYV2" s="447"/>
      <c r="HYW2" s="447"/>
      <c r="HYX2" s="447"/>
      <c r="HYY2" s="447"/>
      <c r="HYZ2" s="447"/>
      <c r="HZA2" s="447"/>
      <c r="HZB2" s="447"/>
      <c r="HZC2" s="447"/>
      <c r="HZD2" s="447"/>
      <c r="HZE2" s="447"/>
      <c r="HZF2" s="447"/>
      <c r="HZG2" s="447"/>
      <c r="HZH2" s="447"/>
      <c r="HZI2" s="447"/>
      <c r="HZJ2" s="447"/>
      <c r="HZK2" s="447"/>
      <c r="HZL2" s="447"/>
      <c r="HZM2" s="447"/>
      <c r="HZN2" s="447"/>
      <c r="HZO2" s="447"/>
      <c r="HZP2" s="447"/>
      <c r="HZQ2" s="447"/>
      <c r="HZR2" s="447"/>
      <c r="HZS2" s="447"/>
      <c r="HZT2" s="447"/>
      <c r="HZU2" s="447"/>
      <c r="HZV2" s="447"/>
      <c r="HZW2" s="447"/>
      <c r="HZX2" s="447"/>
      <c r="HZY2" s="447"/>
      <c r="HZZ2" s="447"/>
      <c r="IAA2" s="447"/>
      <c r="IAB2" s="447"/>
      <c r="IAC2" s="447"/>
      <c r="IAD2" s="447"/>
      <c r="IAE2" s="447"/>
      <c r="IAF2" s="447"/>
      <c r="IAG2" s="447"/>
      <c r="IAH2" s="447"/>
      <c r="IAI2" s="447"/>
      <c r="IAJ2" s="447"/>
      <c r="IAK2" s="447"/>
      <c r="IAL2" s="447"/>
      <c r="IAM2" s="447"/>
      <c r="IAN2" s="447"/>
      <c r="IAO2" s="447"/>
      <c r="IAP2" s="447"/>
      <c r="IAQ2" s="447"/>
      <c r="IAR2" s="447"/>
      <c r="IAS2" s="447"/>
      <c r="IAT2" s="447"/>
      <c r="IAU2" s="447"/>
      <c r="IAV2" s="447"/>
      <c r="IAW2" s="447"/>
      <c r="IAX2" s="447"/>
      <c r="IAY2" s="447"/>
      <c r="IAZ2" s="447"/>
      <c r="IBA2" s="447"/>
      <c r="IBB2" s="447"/>
      <c r="IBC2" s="447"/>
      <c r="IBD2" s="447"/>
      <c r="IBE2" s="447"/>
      <c r="IBF2" s="447"/>
      <c r="IBG2" s="447"/>
      <c r="IBH2" s="447"/>
      <c r="IBI2" s="447"/>
      <c r="IBJ2" s="447"/>
      <c r="IBK2" s="447"/>
      <c r="IBL2" s="447"/>
      <c r="IBM2" s="447"/>
      <c r="IBN2" s="447"/>
      <c r="IBO2" s="447"/>
      <c r="IBP2" s="447"/>
      <c r="IBQ2" s="447"/>
      <c r="IBR2" s="447"/>
      <c r="IBS2" s="447"/>
      <c r="IBT2" s="447"/>
      <c r="IBU2" s="447"/>
      <c r="IBV2" s="447"/>
      <c r="IBW2" s="447"/>
      <c r="IBX2" s="447"/>
      <c r="IBY2" s="447"/>
      <c r="IBZ2" s="447"/>
      <c r="ICA2" s="447"/>
      <c r="ICB2" s="447"/>
      <c r="ICC2" s="447"/>
      <c r="ICD2" s="447"/>
      <c r="ICE2" s="447"/>
      <c r="ICF2" s="447"/>
      <c r="ICG2" s="447"/>
      <c r="ICH2" s="447"/>
      <c r="ICI2" s="447"/>
      <c r="ICJ2" s="447"/>
      <c r="ICK2" s="447"/>
      <c r="ICL2" s="447"/>
      <c r="ICM2" s="447"/>
      <c r="ICN2" s="447"/>
      <c r="ICO2" s="447"/>
      <c r="ICP2" s="447"/>
      <c r="ICQ2" s="447"/>
      <c r="ICR2" s="447"/>
      <c r="ICS2" s="447"/>
      <c r="ICT2" s="447"/>
      <c r="ICU2" s="447"/>
      <c r="ICV2" s="447"/>
      <c r="ICW2" s="447"/>
      <c r="ICX2" s="447"/>
      <c r="ICY2" s="447"/>
      <c r="ICZ2" s="447"/>
      <c r="IDA2" s="447"/>
      <c r="IDB2" s="447"/>
      <c r="IDC2" s="447"/>
      <c r="IDD2" s="447"/>
      <c r="IDE2" s="447"/>
      <c r="IDF2" s="447"/>
      <c r="IDG2" s="447"/>
      <c r="IDH2" s="447"/>
      <c r="IDI2" s="447"/>
      <c r="IDJ2" s="447"/>
      <c r="IDK2" s="447"/>
      <c r="IDL2" s="447"/>
      <c r="IDM2" s="447"/>
      <c r="IDN2" s="447"/>
      <c r="IDO2" s="447"/>
      <c r="IDP2" s="447"/>
      <c r="IDQ2" s="447"/>
      <c r="IDR2" s="447"/>
      <c r="IDS2" s="447"/>
      <c r="IDT2" s="447"/>
      <c r="IDU2" s="447"/>
      <c r="IDV2" s="447"/>
      <c r="IDW2" s="447"/>
      <c r="IDX2" s="447"/>
      <c r="IDY2" s="447"/>
      <c r="IDZ2" s="447"/>
      <c r="IEA2" s="447"/>
      <c r="IEB2" s="447"/>
      <c r="IEC2" s="447"/>
      <c r="IED2" s="447"/>
      <c r="IEE2" s="447"/>
      <c r="IEF2" s="447"/>
      <c r="IEG2" s="447"/>
      <c r="IEH2" s="447"/>
      <c r="IEI2" s="447"/>
      <c r="IEJ2" s="447"/>
      <c r="IEK2" s="447"/>
      <c r="IEL2" s="447"/>
      <c r="IEM2" s="447"/>
      <c r="IEN2" s="447"/>
      <c r="IEO2" s="447"/>
      <c r="IEP2" s="447"/>
      <c r="IEQ2" s="447"/>
      <c r="IER2" s="447"/>
      <c r="IES2" s="447"/>
      <c r="IET2" s="447"/>
      <c r="IEU2" s="447"/>
      <c r="IEV2" s="447"/>
      <c r="IEW2" s="447"/>
      <c r="IEX2" s="447"/>
      <c r="IEY2" s="447"/>
      <c r="IEZ2" s="447"/>
      <c r="IFA2" s="447"/>
      <c r="IFB2" s="447"/>
      <c r="IFC2" s="447"/>
      <c r="IFD2" s="447"/>
      <c r="IFE2" s="447"/>
      <c r="IFF2" s="447"/>
      <c r="IFG2" s="447"/>
      <c r="IFH2" s="447"/>
      <c r="IFI2" s="447"/>
      <c r="IFJ2" s="447"/>
      <c r="IFK2" s="447"/>
      <c r="IFL2" s="447"/>
      <c r="IFM2" s="447"/>
      <c r="IFN2" s="447"/>
      <c r="IFO2" s="447"/>
      <c r="IFP2" s="447"/>
      <c r="IFQ2" s="447"/>
      <c r="IFR2" s="447"/>
      <c r="IFS2" s="447"/>
      <c r="IFT2" s="447"/>
      <c r="IFU2" s="447"/>
      <c r="IFV2" s="447"/>
      <c r="IFW2" s="447"/>
      <c r="IFX2" s="447"/>
      <c r="IFY2" s="447"/>
      <c r="IFZ2" s="447"/>
      <c r="IGA2" s="447"/>
      <c r="IGB2" s="447"/>
      <c r="IGC2" s="447"/>
      <c r="IGD2" s="447"/>
      <c r="IGE2" s="447"/>
      <c r="IGF2" s="447"/>
      <c r="IGG2" s="447"/>
      <c r="IGH2" s="447"/>
      <c r="IGI2" s="447"/>
      <c r="IGJ2" s="447"/>
      <c r="IGK2" s="447"/>
      <c r="IGL2" s="447"/>
      <c r="IGM2" s="447"/>
      <c r="IGN2" s="447"/>
      <c r="IGO2" s="447"/>
      <c r="IGP2" s="447"/>
      <c r="IGQ2" s="447"/>
      <c r="IGR2" s="447"/>
      <c r="IGS2" s="447"/>
      <c r="IGT2" s="447"/>
      <c r="IGU2" s="447"/>
      <c r="IGV2" s="447"/>
      <c r="IGW2" s="447"/>
      <c r="IGX2" s="447"/>
      <c r="IGY2" s="447"/>
      <c r="IGZ2" s="447"/>
      <c r="IHA2" s="447"/>
      <c r="IHB2" s="447"/>
      <c r="IHC2" s="447"/>
      <c r="IHD2" s="447"/>
      <c r="IHE2" s="447"/>
      <c r="IHF2" s="447"/>
      <c r="IHG2" s="447"/>
      <c r="IHH2" s="447"/>
      <c r="IHI2" s="447"/>
      <c r="IHJ2" s="447"/>
      <c r="IHK2" s="447"/>
      <c r="IHL2" s="447"/>
      <c r="IHM2" s="447"/>
      <c r="IHN2" s="447"/>
      <c r="IHO2" s="447"/>
      <c r="IHP2" s="447"/>
      <c r="IHQ2" s="447"/>
      <c r="IHR2" s="447"/>
      <c r="IHS2" s="447"/>
      <c r="IHT2" s="447"/>
      <c r="IHU2" s="447"/>
      <c r="IHV2" s="447"/>
      <c r="IHW2" s="447"/>
      <c r="IHX2" s="447"/>
      <c r="IHY2" s="447"/>
      <c r="IHZ2" s="447"/>
      <c r="IIA2" s="447"/>
      <c r="IIB2" s="447"/>
      <c r="IIC2" s="447"/>
      <c r="IID2" s="447"/>
      <c r="IIE2" s="447"/>
      <c r="IIF2" s="447"/>
      <c r="IIG2" s="447"/>
      <c r="IIH2" s="447"/>
      <c r="III2" s="447"/>
      <c r="IIJ2" s="447"/>
      <c r="IIK2" s="447"/>
      <c r="IIL2" s="447"/>
      <c r="IIM2" s="447"/>
      <c r="IIN2" s="447"/>
      <c r="IIO2" s="447"/>
      <c r="IIP2" s="447"/>
      <c r="IIQ2" s="447"/>
      <c r="IIR2" s="447"/>
      <c r="IIS2" s="447"/>
      <c r="IIT2" s="447"/>
      <c r="IIU2" s="447"/>
      <c r="IIV2" s="447"/>
      <c r="IIW2" s="447"/>
      <c r="IIX2" s="447"/>
      <c r="IIY2" s="447"/>
      <c r="IIZ2" s="447"/>
      <c r="IJA2" s="447"/>
      <c r="IJB2" s="447"/>
      <c r="IJC2" s="447"/>
      <c r="IJD2" s="447"/>
      <c r="IJE2" s="447"/>
      <c r="IJF2" s="447"/>
      <c r="IJG2" s="447"/>
      <c r="IJH2" s="447"/>
      <c r="IJI2" s="447"/>
      <c r="IJJ2" s="447"/>
      <c r="IJK2" s="447"/>
      <c r="IJL2" s="447"/>
      <c r="IJM2" s="447"/>
      <c r="IJN2" s="447"/>
      <c r="IJO2" s="447"/>
      <c r="IJP2" s="447"/>
      <c r="IJQ2" s="447"/>
      <c r="IJR2" s="447"/>
      <c r="IJS2" s="447"/>
      <c r="IJT2" s="447"/>
      <c r="IJU2" s="447"/>
      <c r="IJV2" s="447"/>
      <c r="IJW2" s="447"/>
      <c r="IJX2" s="447"/>
      <c r="IJY2" s="447"/>
      <c r="IJZ2" s="447"/>
      <c r="IKA2" s="447"/>
      <c r="IKB2" s="447"/>
      <c r="IKC2" s="447"/>
      <c r="IKD2" s="447"/>
      <c r="IKE2" s="447"/>
      <c r="IKF2" s="447"/>
      <c r="IKG2" s="447"/>
      <c r="IKH2" s="447"/>
      <c r="IKI2" s="447"/>
      <c r="IKJ2" s="447"/>
      <c r="IKK2" s="447"/>
      <c r="IKL2" s="447"/>
      <c r="IKM2" s="447"/>
      <c r="IKN2" s="447"/>
      <c r="IKO2" s="447"/>
      <c r="IKP2" s="447"/>
      <c r="IKQ2" s="447"/>
      <c r="IKR2" s="447"/>
      <c r="IKS2" s="447"/>
      <c r="IKT2" s="447"/>
      <c r="IKU2" s="447"/>
      <c r="IKV2" s="447"/>
      <c r="IKW2" s="447"/>
      <c r="IKX2" s="447"/>
      <c r="IKY2" s="447"/>
      <c r="IKZ2" s="447"/>
      <c r="ILA2" s="447"/>
      <c r="ILB2" s="447"/>
      <c r="ILC2" s="447"/>
      <c r="ILD2" s="447"/>
      <c r="ILE2" s="447"/>
      <c r="ILF2" s="447"/>
      <c r="ILG2" s="447"/>
      <c r="ILH2" s="447"/>
      <c r="ILI2" s="447"/>
      <c r="ILJ2" s="447"/>
      <c r="ILK2" s="447"/>
      <c r="ILL2" s="447"/>
      <c r="ILM2" s="447"/>
      <c r="ILN2" s="447"/>
      <c r="ILO2" s="447"/>
      <c r="ILP2" s="447"/>
      <c r="ILQ2" s="447"/>
      <c r="ILR2" s="447"/>
      <c r="ILS2" s="447"/>
      <c r="ILT2" s="447"/>
      <c r="ILU2" s="447"/>
      <c r="ILV2" s="447"/>
      <c r="ILW2" s="447"/>
      <c r="ILX2" s="447"/>
      <c r="ILY2" s="447"/>
      <c r="ILZ2" s="447"/>
      <c r="IMA2" s="447"/>
      <c r="IMB2" s="447"/>
      <c r="IMC2" s="447"/>
      <c r="IMD2" s="447"/>
      <c r="IME2" s="447"/>
      <c r="IMF2" s="447"/>
      <c r="IMG2" s="447"/>
      <c r="IMH2" s="447"/>
      <c r="IMI2" s="447"/>
      <c r="IMJ2" s="447"/>
      <c r="IMK2" s="447"/>
      <c r="IML2" s="447"/>
      <c r="IMM2" s="447"/>
      <c r="IMN2" s="447"/>
      <c r="IMO2" s="447"/>
      <c r="IMP2" s="447"/>
      <c r="IMQ2" s="447"/>
      <c r="IMR2" s="447"/>
      <c r="IMS2" s="447"/>
      <c r="IMT2" s="447"/>
      <c r="IMU2" s="447"/>
      <c r="IMV2" s="447"/>
      <c r="IMW2" s="447"/>
      <c r="IMX2" s="447"/>
      <c r="IMY2" s="447"/>
      <c r="IMZ2" s="447"/>
      <c r="INA2" s="447"/>
      <c r="INB2" s="447"/>
      <c r="INC2" s="447"/>
      <c r="IND2" s="447"/>
      <c r="INE2" s="447"/>
      <c r="INF2" s="447"/>
      <c r="ING2" s="447"/>
      <c r="INH2" s="447"/>
      <c r="INI2" s="447"/>
      <c r="INJ2" s="447"/>
      <c r="INK2" s="447"/>
      <c r="INL2" s="447"/>
      <c r="INM2" s="447"/>
      <c r="INN2" s="447"/>
      <c r="INO2" s="447"/>
      <c r="INP2" s="447"/>
      <c r="INQ2" s="447"/>
      <c r="INR2" s="447"/>
      <c r="INS2" s="447"/>
      <c r="INT2" s="447"/>
      <c r="INU2" s="447"/>
      <c r="INV2" s="447"/>
      <c r="INW2" s="447"/>
      <c r="INX2" s="447"/>
      <c r="INY2" s="447"/>
      <c r="INZ2" s="447"/>
      <c r="IOA2" s="447"/>
      <c r="IOB2" s="447"/>
      <c r="IOC2" s="447"/>
      <c r="IOD2" s="447"/>
      <c r="IOE2" s="447"/>
      <c r="IOF2" s="447"/>
      <c r="IOG2" s="447"/>
      <c r="IOH2" s="447"/>
      <c r="IOI2" s="447"/>
      <c r="IOJ2" s="447"/>
      <c r="IOK2" s="447"/>
      <c r="IOL2" s="447"/>
      <c r="IOM2" s="447"/>
      <c r="ION2" s="447"/>
      <c r="IOO2" s="447"/>
      <c r="IOP2" s="447"/>
      <c r="IOQ2" s="447"/>
      <c r="IOR2" s="447"/>
      <c r="IOS2" s="447"/>
      <c r="IOT2" s="447"/>
      <c r="IOU2" s="447"/>
      <c r="IOV2" s="447"/>
      <c r="IOW2" s="447"/>
      <c r="IOX2" s="447"/>
      <c r="IOY2" s="447"/>
      <c r="IOZ2" s="447"/>
      <c r="IPA2" s="447"/>
      <c r="IPB2" s="447"/>
      <c r="IPC2" s="447"/>
      <c r="IPD2" s="447"/>
      <c r="IPE2" s="447"/>
      <c r="IPF2" s="447"/>
      <c r="IPG2" s="447"/>
      <c r="IPH2" s="447"/>
      <c r="IPI2" s="447"/>
      <c r="IPJ2" s="447"/>
      <c r="IPK2" s="447"/>
      <c r="IPL2" s="447"/>
      <c r="IPM2" s="447"/>
      <c r="IPN2" s="447"/>
      <c r="IPO2" s="447"/>
      <c r="IPP2" s="447"/>
      <c r="IPQ2" s="447"/>
      <c r="IPR2" s="447"/>
      <c r="IPS2" s="447"/>
      <c r="IPT2" s="447"/>
      <c r="IPU2" s="447"/>
      <c r="IPV2" s="447"/>
      <c r="IPW2" s="447"/>
      <c r="IPX2" s="447"/>
      <c r="IPY2" s="447"/>
      <c r="IPZ2" s="447"/>
      <c r="IQA2" s="447"/>
      <c r="IQB2" s="447"/>
      <c r="IQC2" s="447"/>
      <c r="IQD2" s="447"/>
      <c r="IQE2" s="447"/>
      <c r="IQF2" s="447"/>
      <c r="IQG2" s="447"/>
      <c r="IQH2" s="447"/>
      <c r="IQI2" s="447"/>
      <c r="IQJ2" s="447"/>
      <c r="IQK2" s="447"/>
      <c r="IQL2" s="447"/>
      <c r="IQM2" s="447"/>
      <c r="IQN2" s="447"/>
      <c r="IQO2" s="447"/>
      <c r="IQP2" s="447"/>
      <c r="IQQ2" s="447"/>
      <c r="IQR2" s="447"/>
      <c r="IQS2" s="447"/>
      <c r="IQT2" s="447"/>
      <c r="IQU2" s="447"/>
      <c r="IQV2" s="447"/>
      <c r="IQW2" s="447"/>
      <c r="IQX2" s="447"/>
      <c r="IQY2" s="447"/>
      <c r="IQZ2" s="447"/>
      <c r="IRA2" s="447"/>
      <c r="IRB2" s="447"/>
      <c r="IRC2" s="447"/>
      <c r="IRD2" s="447"/>
      <c r="IRE2" s="447"/>
      <c r="IRF2" s="447"/>
      <c r="IRG2" s="447"/>
      <c r="IRH2" s="447"/>
      <c r="IRI2" s="447"/>
      <c r="IRJ2" s="447"/>
      <c r="IRK2" s="447"/>
      <c r="IRL2" s="447"/>
      <c r="IRM2" s="447"/>
      <c r="IRN2" s="447"/>
      <c r="IRO2" s="447"/>
      <c r="IRP2" s="447"/>
      <c r="IRQ2" s="447"/>
      <c r="IRR2" s="447"/>
      <c r="IRS2" s="447"/>
      <c r="IRT2" s="447"/>
      <c r="IRU2" s="447"/>
      <c r="IRV2" s="447"/>
      <c r="IRW2" s="447"/>
      <c r="IRX2" s="447"/>
      <c r="IRY2" s="447"/>
      <c r="IRZ2" s="447"/>
      <c r="ISA2" s="447"/>
      <c r="ISB2" s="447"/>
      <c r="ISC2" s="447"/>
      <c r="ISD2" s="447"/>
      <c r="ISE2" s="447"/>
      <c r="ISF2" s="447"/>
      <c r="ISG2" s="447"/>
      <c r="ISH2" s="447"/>
      <c r="ISI2" s="447"/>
      <c r="ISJ2" s="447"/>
      <c r="ISK2" s="447"/>
      <c r="ISL2" s="447"/>
      <c r="ISM2" s="447"/>
      <c r="ISN2" s="447"/>
      <c r="ISO2" s="447"/>
      <c r="ISP2" s="447"/>
      <c r="ISQ2" s="447"/>
      <c r="ISR2" s="447"/>
      <c r="ISS2" s="447"/>
      <c r="IST2" s="447"/>
      <c r="ISU2" s="447"/>
      <c r="ISV2" s="447"/>
      <c r="ISW2" s="447"/>
      <c r="ISX2" s="447"/>
      <c r="ISY2" s="447"/>
      <c r="ISZ2" s="447"/>
      <c r="ITA2" s="447"/>
      <c r="ITB2" s="447"/>
      <c r="ITC2" s="447"/>
      <c r="ITD2" s="447"/>
      <c r="ITE2" s="447"/>
      <c r="ITF2" s="447"/>
      <c r="ITG2" s="447"/>
      <c r="ITH2" s="447"/>
      <c r="ITI2" s="447"/>
      <c r="ITJ2" s="447"/>
      <c r="ITK2" s="447"/>
      <c r="ITL2" s="447"/>
      <c r="ITM2" s="447"/>
      <c r="ITN2" s="447"/>
      <c r="ITO2" s="447"/>
      <c r="ITP2" s="447"/>
      <c r="ITQ2" s="447"/>
      <c r="ITR2" s="447"/>
      <c r="ITS2" s="447"/>
      <c r="ITT2" s="447"/>
      <c r="ITU2" s="447"/>
      <c r="ITV2" s="447"/>
      <c r="ITW2" s="447"/>
      <c r="ITX2" s="447"/>
      <c r="ITY2" s="447"/>
      <c r="ITZ2" s="447"/>
      <c r="IUA2" s="447"/>
      <c r="IUB2" s="447"/>
      <c r="IUC2" s="447"/>
      <c r="IUD2" s="447"/>
      <c r="IUE2" s="447"/>
      <c r="IUF2" s="447"/>
      <c r="IUG2" s="447"/>
      <c r="IUH2" s="447"/>
      <c r="IUI2" s="447"/>
      <c r="IUJ2" s="447"/>
      <c r="IUK2" s="447"/>
      <c r="IUL2" s="447"/>
      <c r="IUM2" s="447"/>
      <c r="IUN2" s="447"/>
      <c r="IUO2" s="447"/>
      <c r="IUP2" s="447"/>
      <c r="IUQ2" s="447"/>
      <c r="IUR2" s="447"/>
      <c r="IUS2" s="447"/>
      <c r="IUT2" s="447"/>
      <c r="IUU2" s="447"/>
      <c r="IUV2" s="447"/>
      <c r="IUW2" s="447"/>
      <c r="IUX2" s="447"/>
      <c r="IUY2" s="447"/>
      <c r="IUZ2" s="447"/>
      <c r="IVA2" s="447"/>
      <c r="IVB2" s="447"/>
      <c r="IVC2" s="447"/>
      <c r="IVD2" s="447"/>
      <c r="IVE2" s="447"/>
      <c r="IVF2" s="447"/>
      <c r="IVG2" s="447"/>
      <c r="IVH2" s="447"/>
      <c r="IVI2" s="447"/>
      <c r="IVJ2" s="447"/>
      <c r="IVK2" s="447"/>
      <c r="IVL2" s="447"/>
      <c r="IVM2" s="447"/>
      <c r="IVN2" s="447"/>
      <c r="IVO2" s="447"/>
      <c r="IVP2" s="447"/>
      <c r="IVQ2" s="447"/>
      <c r="IVR2" s="447"/>
      <c r="IVS2" s="447"/>
      <c r="IVT2" s="447"/>
      <c r="IVU2" s="447"/>
      <c r="IVV2" s="447"/>
      <c r="IVW2" s="447"/>
      <c r="IVX2" s="447"/>
      <c r="IVY2" s="447"/>
      <c r="IVZ2" s="447"/>
      <c r="IWA2" s="447"/>
      <c r="IWB2" s="447"/>
      <c r="IWC2" s="447"/>
      <c r="IWD2" s="447"/>
      <c r="IWE2" s="447"/>
      <c r="IWF2" s="447"/>
      <c r="IWG2" s="447"/>
      <c r="IWH2" s="447"/>
      <c r="IWI2" s="447"/>
      <c r="IWJ2" s="447"/>
      <c r="IWK2" s="447"/>
      <c r="IWL2" s="447"/>
      <c r="IWM2" s="447"/>
      <c r="IWN2" s="447"/>
      <c r="IWO2" s="447"/>
      <c r="IWP2" s="447"/>
      <c r="IWQ2" s="447"/>
      <c r="IWR2" s="447"/>
      <c r="IWS2" s="447"/>
      <c r="IWT2" s="447"/>
      <c r="IWU2" s="447"/>
      <c r="IWV2" s="447"/>
      <c r="IWW2" s="447"/>
      <c r="IWX2" s="447"/>
      <c r="IWY2" s="447"/>
      <c r="IWZ2" s="447"/>
      <c r="IXA2" s="447"/>
      <c r="IXB2" s="447"/>
      <c r="IXC2" s="447"/>
      <c r="IXD2" s="447"/>
      <c r="IXE2" s="447"/>
      <c r="IXF2" s="447"/>
      <c r="IXG2" s="447"/>
      <c r="IXH2" s="447"/>
      <c r="IXI2" s="447"/>
      <c r="IXJ2" s="447"/>
      <c r="IXK2" s="447"/>
      <c r="IXL2" s="447"/>
      <c r="IXM2" s="447"/>
      <c r="IXN2" s="447"/>
      <c r="IXO2" s="447"/>
      <c r="IXP2" s="447"/>
      <c r="IXQ2" s="447"/>
      <c r="IXR2" s="447"/>
      <c r="IXS2" s="447"/>
      <c r="IXT2" s="447"/>
      <c r="IXU2" s="447"/>
      <c r="IXV2" s="447"/>
      <c r="IXW2" s="447"/>
      <c r="IXX2" s="447"/>
      <c r="IXY2" s="447"/>
      <c r="IXZ2" s="447"/>
      <c r="IYA2" s="447"/>
      <c r="IYB2" s="447"/>
      <c r="IYC2" s="447"/>
      <c r="IYD2" s="447"/>
      <c r="IYE2" s="447"/>
      <c r="IYF2" s="447"/>
      <c r="IYG2" s="447"/>
      <c r="IYH2" s="447"/>
      <c r="IYI2" s="447"/>
      <c r="IYJ2" s="447"/>
      <c r="IYK2" s="447"/>
      <c r="IYL2" s="447"/>
      <c r="IYM2" s="447"/>
      <c r="IYN2" s="447"/>
      <c r="IYO2" s="447"/>
      <c r="IYP2" s="447"/>
      <c r="IYQ2" s="447"/>
      <c r="IYR2" s="447"/>
      <c r="IYS2" s="447"/>
      <c r="IYT2" s="447"/>
      <c r="IYU2" s="447"/>
      <c r="IYV2" s="447"/>
      <c r="IYW2" s="447"/>
      <c r="IYX2" s="447"/>
      <c r="IYY2" s="447"/>
      <c r="IYZ2" s="447"/>
      <c r="IZA2" s="447"/>
      <c r="IZB2" s="447"/>
      <c r="IZC2" s="447"/>
      <c r="IZD2" s="447"/>
      <c r="IZE2" s="447"/>
      <c r="IZF2" s="447"/>
      <c r="IZG2" s="447"/>
      <c r="IZH2" s="447"/>
      <c r="IZI2" s="447"/>
      <c r="IZJ2" s="447"/>
      <c r="IZK2" s="447"/>
      <c r="IZL2" s="447"/>
      <c r="IZM2" s="447"/>
      <c r="IZN2" s="447"/>
      <c r="IZO2" s="447"/>
      <c r="IZP2" s="447"/>
      <c r="IZQ2" s="447"/>
      <c r="IZR2" s="447"/>
      <c r="IZS2" s="447"/>
      <c r="IZT2" s="447"/>
      <c r="IZU2" s="447"/>
      <c r="IZV2" s="447"/>
      <c r="IZW2" s="447"/>
      <c r="IZX2" s="447"/>
      <c r="IZY2" s="447"/>
      <c r="IZZ2" s="447"/>
      <c r="JAA2" s="447"/>
      <c r="JAB2" s="447"/>
      <c r="JAC2" s="447"/>
      <c r="JAD2" s="447"/>
      <c r="JAE2" s="447"/>
      <c r="JAF2" s="447"/>
      <c r="JAG2" s="447"/>
      <c r="JAH2" s="447"/>
      <c r="JAI2" s="447"/>
      <c r="JAJ2" s="447"/>
      <c r="JAK2" s="447"/>
      <c r="JAL2" s="447"/>
      <c r="JAM2" s="447"/>
      <c r="JAN2" s="447"/>
      <c r="JAO2" s="447"/>
      <c r="JAP2" s="447"/>
      <c r="JAQ2" s="447"/>
      <c r="JAR2" s="447"/>
      <c r="JAS2" s="447"/>
      <c r="JAT2" s="447"/>
      <c r="JAU2" s="447"/>
      <c r="JAV2" s="447"/>
      <c r="JAW2" s="447"/>
      <c r="JAX2" s="447"/>
      <c r="JAY2" s="447"/>
      <c r="JAZ2" s="447"/>
      <c r="JBA2" s="447"/>
      <c r="JBB2" s="447"/>
      <c r="JBC2" s="447"/>
      <c r="JBD2" s="447"/>
      <c r="JBE2" s="447"/>
      <c r="JBF2" s="447"/>
      <c r="JBG2" s="447"/>
      <c r="JBH2" s="447"/>
      <c r="JBI2" s="447"/>
      <c r="JBJ2" s="447"/>
      <c r="JBK2" s="447"/>
      <c r="JBL2" s="447"/>
      <c r="JBM2" s="447"/>
      <c r="JBN2" s="447"/>
      <c r="JBO2" s="447"/>
      <c r="JBP2" s="447"/>
      <c r="JBQ2" s="447"/>
      <c r="JBR2" s="447"/>
      <c r="JBS2" s="447"/>
      <c r="JBT2" s="447"/>
      <c r="JBU2" s="447"/>
      <c r="JBV2" s="447"/>
      <c r="JBW2" s="447"/>
      <c r="JBX2" s="447"/>
      <c r="JBY2" s="447"/>
      <c r="JBZ2" s="447"/>
      <c r="JCA2" s="447"/>
      <c r="JCB2" s="447"/>
      <c r="JCC2" s="447"/>
      <c r="JCD2" s="447"/>
      <c r="JCE2" s="447"/>
      <c r="JCF2" s="447"/>
      <c r="JCG2" s="447"/>
      <c r="JCH2" s="447"/>
      <c r="JCI2" s="447"/>
      <c r="JCJ2" s="447"/>
      <c r="JCK2" s="447"/>
      <c r="JCL2" s="447"/>
      <c r="JCM2" s="447"/>
      <c r="JCN2" s="447"/>
      <c r="JCO2" s="447"/>
      <c r="JCP2" s="447"/>
      <c r="JCQ2" s="447"/>
      <c r="JCR2" s="447"/>
      <c r="JCS2" s="447"/>
      <c r="JCT2" s="447"/>
      <c r="JCU2" s="447"/>
      <c r="JCV2" s="447"/>
      <c r="JCW2" s="447"/>
      <c r="JCX2" s="447"/>
      <c r="JCY2" s="447"/>
      <c r="JCZ2" s="447"/>
      <c r="JDA2" s="447"/>
      <c r="JDB2" s="447"/>
      <c r="JDC2" s="447"/>
      <c r="JDD2" s="447"/>
      <c r="JDE2" s="447"/>
      <c r="JDF2" s="447"/>
      <c r="JDG2" s="447"/>
      <c r="JDH2" s="447"/>
      <c r="JDI2" s="447"/>
      <c r="JDJ2" s="447"/>
      <c r="JDK2" s="447"/>
      <c r="JDL2" s="447"/>
      <c r="JDM2" s="447"/>
      <c r="JDN2" s="447"/>
      <c r="JDO2" s="447"/>
      <c r="JDP2" s="447"/>
      <c r="JDQ2" s="447"/>
      <c r="JDR2" s="447"/>
      <c r="JDS2" s="447"/>
      <c r="JDT2" s="447"/>
      <c r="JDU2" s="447"/>
      <c r="JDV2" s="447"/>
      <c r="JDW2" s="447"/>
      <c r="JDX2" s="447"/>
      <c r="JDY2" s="447"/>
      <c r="JDZ2" s="447"/>
      <c r="JEA2" s="447"/>
      <c r="JEB2" s="447"/>
      <c r="JEC2" s="447"/>
      <c r="JED2" s="447"/>
      <c r="JEE2" s="447"/>
      <c r="JEF2" s="447"/>
      <c r="JEG2" s="447"/>
      <c r="JEH2" s="447"/>
      <c r="JEI2" s="447"/>
      <c r="JEJ2" s="447"/>
      <c r="JEK2" s="447"/>
      <c r="JEL2" s="447"/>
      <c r="JEM2" s="447"/>
      <c r="JEN2" s="447"/>
      <c r="JEO2" s="447"/>
      <c r="JEP2" s="447"/>
      <c r="JEQ2" s="447"/>
      <c r="JER2" s="447"/>
      <c r="JES2" s="447"/>
      <c r="JET2" s="447"/>
      <c r="JEU2" s="447"/>
      <c r="JEV2" s="447"/>
      <c r="JEW2" s="447"/>
      <c r="JEX2" s="447"/>
      <c r="JEY2" s="447"/>
      <c r="JEZ2" s="447"/>
      <c r="JFA2" s="447"/>
      <c r="JFB2" s="447"/>
      <c r="JFC2" s="447"/>
      <c r="JFD2" s="447"/>
      <c r="JFE2" s="447"/>
      <c r="JFF2" s="447"/>
      <c r="JFG2" s="447"/>
      <c r="JFH2" s="447"/>
      <c r="JFI2" s="447"/>
      <c r="JFJ2" s="447"/>
      <c r="JFK2" s="447"/>
      <c r="JFL2" s="447"/>
      <c r="JFM2" s="447"/>
      <c r="JFN2" s="447"/>
      <c r="JFO2" s="447"/>
      <c r="JFP2" s="447"/>
      <c r="JFQ2" s="447"/>
      <c r="JFR2" s="447"/>
      <c r="JFS2" s="447"/>
      <c r="JFT2" s="447"/>
      <c r="JFU2" s="447"/>
      <c r="JFV2" s="447"/>
      <c r="JFW2" s="447"/>
      <c r="JFX2" s="447"/>
      <c r="JFY2" s="447"/>
      <c r="JFZ2" s="447"/>
      <c r="JGA2" s="447"/>
      <c r="JGB2" s="447"/>
      <c r="JGC2" s="447"/>
      <c r="JGD2" s="447"/>
      <c r="JGE2" s="447"/>
      <c r="JGF2" s="447"/>
      <c r="JGG2" s="447"/>
      <c r="JGH2" s="447"/>
      <c r="JGI2" s="447"/>
      <c r="JGJ2" s="447"/>
      <c r="JGK2" s="447"/>
      <c r="JGL2" s="447"/>
      <c r="JGM2" s="447"/>
      <c r="JGN2" s="447"/>
      <c r="JGO2" s="447"/>
      <c r="JGP2" s="447"/>
      <c r="JGQ2" s="447"/>
      <c r="JGR2" s="447"/>
      <c r="JGS2" s="447"/>
      <c r="JGT2" s="447"/>
      <c r="JGU2" s="447"/>
      <c r="JGV2" s="447"/>
      <c r="JGW2" s="447"/>
      <c r="JGX2" s="447"/>
      <c r="JGY2" s="447"/>
      <c r="JGZ2" s="447"/>
      <c r="JHA2" s="447"/>
      <c r="JHB2" s="447"/>
      <c r="JHC2" s="447"/>
      <c r="JHD2" s="447"/>
      <c r="JHE2" s="447"/>
      <c r="JHF2" s="447"/>
      <c r="JHG2" s="447"/>
      <c r="JHH2" s="447"/>
      <c r="JHI2" s="447"/>
      <c r="JHJ2" s="447"/>
      <c r="JHK2" s="447"/>
      <c r="JHL2" s="447"/>
      <c r="JHM2" s="447"/>
      <c r="JHN2" s="447"/>
      <c r="JHO2" s="447"/>
      <c r="JHP2" s="447"/>
      <c r="JHQ2" s="447"/>
      <c r="JHR2" s="447"/>
      <c r="JHS2" s="447"/>
      <c r="JHT2" s="447"/>
      <c r="JHU2" s="447"/>
      <c r="JHV2" s="447"/>
      <c r="JHW2" s="447"/>
      <c r="JHX2" s="447"/>
      <c r="JHY2" s="447"/>
      <c r="JHZ2" s="447"/>
      <c r="JIA2" s="447"/>
      <c r="JIB2" s="447"/>
      <c r="JIC2" s="447"/>
      <c r="JID2" s="447"/>
      <c r="JIE2" s="447"/>
      <c r="JIF2" s="447"/>
      <c r="JIG2" s="447"/>
      <c r="JIH2" s="447"/>
      <c r="JII2" s="447"/>
      <c r="JIJ2" s="447"/>
      <c r="JIK2" s="447"/>
      <c r="JIL2" s="447"/>
      <c r="JIM2" s="447"/>
      <c r="JIN2" s="447"/>
      <c r="JIO2" s="447"/>
      <c r="JIP2" s="447"/>
      <c r="JIQ2" s="447"/>
      <c r="JIR2" s="447"/>
      <c r="JIS2" s="447"/>
      <c r="JIT2" s="447"/>
      <c r="JIU2" s="447"/>
      <c r="JIV2" s="447"/>
      <c r="JIW2" s="447"/>
      <c r="JIX2" s="447"/>
      <c r="JIY2" s="447"/>
      <c r="JIZ2" s="447"/>
      <c r="JJA2" s="447"/>
      <c r="JJB2" s="447"/>
      <c r="JJC2" s="447"/>
      <c r="JJD2" s="447"/>
      <c r="JJE2" s="447"/>
      <c r="JJF2" s="447"/>
      <c r="JJG2" s="447"/>
      <c r="JJH2" s="447"/>
      <c r="JJI2" s="447"/>
      <c r="JJJ2" s="447"/>
      <c r="JJK2" s="447"/>
      <c r="JJL2" s="447"/>
      <c r="JJM2" s="447"/>
      <c r="JJN2" s="447"/>
      <c r="JJO2" s="447"/>
      <c r="JJP2" s="447"/>
      <c r="JJQ2" s="447"/>
      <c r="JJR2" s="447"/>
      <c r="JJS2" s="447"/>
      <c r="JJT2" s="447"/>
      <c r="JJU2" s="447"/>
      <c r="JJV2" s="447"/>
      <c r="JJW2" s="447"/>
      <c r="JJX2" s="447"/>
      <c r="JJY2" s="447"/>
      <c r="JJZ2" s="447"/>
      <c r="JKA2" s="447"/>
      <c r="JKB2" s="447"/>
      <c r="JKC2" s="447"/>
      <c r="JKD2" s="447"/>
      <c r="JKE2" s="447"/>
      <c r="JKF2" s="447"/>
      <c r="JKG2" s="447"/>
      <c r="JKH2" s="447"/>
      <c r="JKI2" s="447"/>
      <c r="JKJ2" s="447"/>
      <c r="JKK2" s="447"/>
      <c r="JKL2" s="447"/>
      <c r="JKM2" s="447"/>
      <c r="JKN2" s="447"/>
      <c r="JKO2" s="447"/>
      <c r="JKP2" s="447"/>
      <c r="JKQ2" s="447"/>
      <c r="JKR2" s="447"/>
      <c r="JKS2" s="447"/>
      <c r="JKT2" s="447"/>
      <c r="JKU2" s="447"/>
      <c r="JKV2" s="447"/>
      <c r="JKW2" s="447"/>
      <c r="JKX2" s="447"/>
      <c r="JKY2" s="447"/>
      <c r="JKZ2" s="447"/>
      <c r="JLA2" s="447"/>
      <c r="JLB2" s="447"/>
      <c r="JLC2" s="447"/>
      <c r="JLD2" s="447"/>
      <c r="JLE2" s="447"/>
      <c r="JLF2" s="447"/>
      <c r="JLG2" s="447"/>
      <c r="JLH2" s="447"/>
      <c r="JLI2" s="447"/>
      <c r="JLJ2" s="447"/>
      <c r="JLK2" s="447"/>
      <c r="JLL2" s="447"/>
      <c r="JLM2" s="447"/>
      <c r="JLN2" s="447"/>
      <c r="JLO2" s="447"/>
      <c r="JLP2" s="447"/>
      <c r="JLQ2" s="447"/>
      <c r="JLR2" s="447"/>
      <c r="JLS2" s="447"/>
      <c r="JLT2" s="447"/>
      <c r="JLU2" s="447"/>
      <c r="JLV2" s="447"/>
      <c r="JLW2" s="447"/>
      <c r="JLX2" s="447"/>
      <c r="JLY2" s="447"/>
      <c r="JLZ2" s="447"/>
      <c r="JMA2" s="447"/>
      <c r="JMB2" s="447"/>
      <c r="JMC2" s="447"/>
      <c r="JMD2" s="447"/>
      <c r="JME2" s="447"/>
      <c r="JMF2" s="447"/>
      <c r="JMG2" s="447"/>
      <c r="JMH2" s="447"/>
      <c r="JMI2" s="447"/>
      <c r="JMJ2" s="447"/>
      <c r="JMK2" s="447"/>
      <c r="JML2" s="447"/>
      <c r="JMM2" s="447"/>
      <c r="JMN2" s="447"/>
      <c r="JMO2" s="447"/>
      <c r="JMP2" s="447"/>
      <c r="JMQ2" s="447"/>
      <c r="JMR2" s="447"/>
      <c r="JMS2" s="447"/>
      <c r="JMT2" s="447"/>
      <c r="JMU2" s="447"/>
      <c r="JMV2" s="447"/>
      <c r="JMW2" s="447"/>
      <c r="JMX2" s="447"/>
      <c r="JMY2" s="447"/>
      <c r="JMZ2" s="447"/>
      <c r="JNA2" s="447"/>
      <c r="JNB2" s="447"/>
      <c r="JNC2" s="447"/>
      <c r="JND2" s="447"/>
      <c r="JNE2" s="447"/>
      <c r="JNF2" s="447"/>
      <c r="JNG2" s="447"/>
      <c r="JNH2" s="447"/>
      <c r="JNI2" s="447"/>
      <c r="JNJ2" s="447"/>
      <c r="JNK2" s="447"/>
      <c r="JNL2" s="447"/>
      <c r="JNM2" s="447"/>
      <c r="JNN2" s="447"/>
      <c r="JNO2" s="447"/>
      <c r="JNP2" s="447"/>
      <c r="JNQ2" s="447"/>
      <c r="JNR2" s="447"/>
      <c r="JNS2" s="447"/>
      <c r="JNT2" s="447"/>
      <c r="JNU2" s="447"/>
      <c r="JNV2" s="447"/>
      <c r="JNW2" s="447"/>
      <c r="JNX2" s="447"/>
      <c r="JNY2" s="447"/>
      <c r="JNZ2" s="447"/>
      <c r="JOA2" s="447"/>
      <c r="JOB2" s="447"/>
      <c r="JOC2" s="447"/>
      <c r="JOD2" s="447"/>
      <c r="JOE2" s="447"/>
      <c r="JOF2" s="447"/>
      <c r="JOG2" s="447"/>
      <c r="JOH2" s="447"/>
      <c r="JOI2" s="447"/>
      <c r="JOJ2" s="447"/>
      <c r="JOK2" s="447"/>
      <c r="JOL2" s="447"/>
      <c r="JOM2" s="447"/>
      <c r="JON2" s="447"/>
      <c r="JOO2" s="447"/>
      <c r="JOP2" s="447"/>
      <c r="JOQ2" s="447"/>
      <c r="JOR2" s="447"/>
      <c r="JOS2" s="447"/>
      <c r="JOT2" s="447"/>
      <c r="JOU2" s="447"/>
      <c r="JOV2" s="447"/>
      <c r="JOW2" s="447"/>
      <c r="JOX2" s="447"/>
      <c r="JOY2" s="447"/>
      <c r="JOZ2" s="447"/>
      <c r="JPA2" s="447"/>
      <c r="JPB2" s="447"/>
      <c r="JPC2" s="447"/>
      <c r="JPD2" s="447"/>
      <c r="JPE2" s="447"/>
      <c r="JPF2" s="447"/>
      <c r="JPG2" s="447"/>
      <c r="JPH2" s="447"/>
      <c r="JPI2" s="447"/>
      <c r="JPJ2" s="447"/>
      <c r="JPK2" s="447"/>
      <c r="JPL2" s="447"/>
      <c r="JPM2" s="447"/>
      <c r="JPN2" s="447"/>
      <c r="JPO2" s="447"/>
      <c r="JPP2" s="447"/>
      <c r="JPQ2" s="447"/>
      <c r="JPR2" s="447"/>
      <c r="JPS2" s="447"/>
      <c r="JPT2" s="447"/>
      <c r="JPU2" s="447"/>
      <c r="JPV2" s="447"/>
      <c r="JPW2" s="447"/>
      <c r="JPX2" s="447"/>
      <c r="JPY2" s="447"/>
      <c r="JPZ2" s="447"/>
      <c r="JQA2" s="447"/>
      <c r="JQB2" s="447"/>
      <c r="JQC2" s="447"/>
      <c r="JQD2" s="447"/>
      <c r="JQE2" s="447"/>
      <c r="JQF2" s="447"/>
      <c r="JQG2" s="447"/>
      <c r="JQH2" s="447"/>
      <c r="JQI2" s="447"/>
      <c r="JQJ2" s="447"/>
      <c r="JQK2" s="447"/>
      <c r="JQL2" s="447"/>
      <c r="JQM2" s="447"/>
      <c r="JQN2" s="447"/>
      <c r="JQO2" s="447"/>
      <c r="JQP2" s="447"/>
      <c r="JQQ2" s="447"/>
      <c r="JQR2" s="447"/>
      <c r="JQS2" s="447"/>
      <c r="JQT2" s="447"/>
      <c r="JQU2" s="447"/>
      <c r="JQV2" s="447"/>
      <c r="JQW2" s="447"/>
      <c r="JQX2" s="447"/>
      <c r="JQY2" s="447"/>
      <c r="JQZ2" s="447"/>
      <c r="JRA2" s="447"/>
      <c r="JRB2" s="447"/>
      <c r="JRC2" s="447"/>
      <c r="JRD2" s="447"/>
      <c r="JRE2" s="447"/>
      <c r="JRF2" s="447"/>
      <c r="JRG2" s="447"/>
      <c r="JRH2" s="447"/>
      <c r="JRI2" s="447"/>
      <c r="JRJ2" s="447"/>
      <c r="JRK2" s="447"/>
      <c r="JRL2" s="447"/>
      <c r="JRM2" s="447"/>
      <c r="JRN2" s="447"/>
      <c r="JRO2" s="447"/>
      <c r="JRP2" s="447"/>
      <c r="JRQ2" s="447"/>
      <c r="JRR2" s="447"/>
      <c r="JRS2" s="447"/>
      <c r="JRT2" s="447"/>
      <c r="JRU2" s="447"/>
      <c r="JRV2" s="447"/>
      <c r="JRW2" s="447"/>
      <c r="JRX2" s="447"/>
      <c r="JRY2" s="447"/>
      <c r="JRZ2" s="447"/>
      <c r="JSA2" s="447"/>
      <c r="JSB2" s="447"/>
      <c r="JSC2" s="447"/>
      <c r="JSD2" s="447"/>
      <c r="JSE2" s="447"/>
      <c r="JSF2" s="447"/>
      <c r="JSG2" s="447"/>
      <c r="JSH2" s="447"/>
      <c r="JSI2" s="447"/>
      <c r="JSJ2" s="447"/>
      <c r="JSK2" s="447"/>
      <c r="JSL2" s="447"/>
      <c r="JSM2" s="447"/>
      <c r="JSN2" s="447"/>
      <c r="JSO2" s="447"/>
      <c r="JSP2" s="447"/>
      <c r="JSQ2" s="447"/>
      <c r="JSR2" s="447"/>
      <c r="JSS2" s="447"/>
      <c r="JST2" s="447"/>
      <c r="JSU2" s="447"/>
      <c r="JSV2" s="447"/>
      <c r="JSW2" s="447"/>
      <c r="JSX2" s="447"/>
      <c r="JSY2" s="447"/>
      <c r="JSZ2" s="447"/>
      <c r="JTA2" s="447"/>
      <c r="JTB2" s="447"/>
      <c r="JTC2" s="447"/>
      <c r="JTD2" s="447"/>
      <c r="JTE2" s="447"/>
      <c r="JTF2" s="447"/>
      <c r="JTG2" s="447"/>
      <c r="JTH2" s="447"/>
      <c r="JTI2" s="447"/>
      <c r="JTJ2" s="447"/>
      <c r="JTK2" s="447"/>
      <c r="JTL2" s="447"/>
      <c r="JTM2" s="447"/>
      <c r="JTN2" s="447"/>
      <c r="JTO2" s="447"/>
      <c r="JTP2" s="447"/>
      <c r="JTQ2" s="447"/>
      <c r="JTR2" s="447"/>
      <c r="JTS2" s="447"/>
      <c r="JTT2" s="447"/>
      <c r="JTU2" s="447"/>
      <c r="JTV2" s="447"/>
      <c r="JTW2" s="447"/>
      <c r="JTX2" s="447"/>
      <c r="JTY2" s="447"/>
      <c r="JTZ2" s="447"/>
      <c r="JUA2" s="447"/>
      <c r="JUB2" s="447"/>
      <c r="JUC2" s="447"/>
      <c r="JUD2" s="447"/>
      <c r="JUE2" s="447"/>
      <c r="JUF2" s="447"/>
      <c r="JUG2" s="447"/>
      <c r="JUH2" s="447"/>
      <c r="JUI2" s="447"/>
      <c r="JUJ2" s="447"/>
      <c r="JUK2" s="447"/>
      <c r="JUL2" s="447"/>
      <c r="JUM2" s="447"/>
      <c r="JUN2" s="447"/>
      <c r="JUO2" s="447"/>
      <c r="JUP2" s="447"/>
      <c r="JUQ2" s="447"/>
      <c r="JUR2" s="447"/>
      <c r="JUS2" s="447"/>
      <c r="JUT2" s="447"/>
      <c r="JUU2" s="447"/>
      <c r="JUV2" s="447"/>
      <c r="JUW2" s="447"/>
      <c r="JUX2" s="447"/>
      <c r="JUY2" s="447"/>
      <c r="JUZ2" s="447"/>
      <c r="JVA2" s="447"/>
      <c r="JVB2" s="447"/>
      <c r="JVC2" s="447"/>
      <c r="JVD2" s="447"/>
      <c r="JVE2" s="447"/>
      <c r="JVF2" s="447"/>
      <c r="JVG2" s="447"/>
      <c r="JVH2" s="447"/>
      <c r="JVI2" s="447"/>
      <c r="JVJ2" s="447"/>
      <c r="JVK2" s="447"/>
      <c r="JVL2" s="447"/>
      <c r="JVM2" s="447"/>
      <c r="JVN2" s="447"/>
      <c r="JVO2" s="447"/>
      <c r="JVP2" s="447"/>
      <c r="JVQ2" s="447"/>
      <c r="JVR2" s="447"/>
      <c r="JVS2" s="447"/>
      <c r="JVT2" s="447"/>
      <c r="JVU2" s="447"/>
      <c r="JVV2" s="447"/>
      <c r="JVW2" s="447"/>
      <c r="JVX2" s="447"/>
      <c r="JVY2" s="447"/>
      <c r="JVZ2" s="447"/>
      <c r="JWA2" s="447"/>
      <c r="JWB2" s="447"/>
      <c r="JWC2" s="447"/>
      <c r="JWD2" s="447"/>
      <c r="JWE2" s="447"/>
      <c r="JWF2" s="447"/>
      <c r="JWG2" s="447"/>
      <c r="JWH2" s="447"/>
      <c r="JWI2" s="447"/>
      <c r="JWJ2" s="447"/>
      <c r="JWK2" s="447"/>
      <c r="JWL2" s="447"/>
      <c r="JWM2" s="447"/>
      <c r="JWN2" s="447"/>
      <c r="JWO2" s="447"/>
      <c r="JWP2" s="447"/>
      <c r="JWQ2" s="447"/>
      <c r="JWR2" s="447"/>
      <c r="JWS2" s="447"/>
      <c r="JWT2" s="447"/>
      <c r="JWU2" s="447"/>
      <c r="JWV2" s="447"/>
      <c r="JWW2" s="447"/>
      <c r="JWX2" s="447"/>
      <c r="JWY2" s="447"/>
      <c r="JWZ2" s="447"/>
      <c r="JXA2" s="447"/>
      <c r="JXB2" s="447"/>
      <c r="JXC2" s="447"/>
      <c r="JXD2" s="447"/>
      <c r="JXE2" s="447"/>
      <c r="JXF2" s="447"/>
      <c r="JXG2" s="447"/>
      <c r="JXH2" s="447"/>
      <c r="JXI2" s="447"/>
      <c r="JXJ2" s="447"/>
      <c r="JXK2" s="447"/>
      <c r="JXL2" s="447"/>
      <c r="JXM2" s="447"/>
      <c r="JXN2" s="447"/>
      <c r="JXO2" s="447"/>
      <c r="JXP2" s="447"/>
      <c r="JXQ2" s="447"/>
      <c r="JXR2" s="447"/>
      <c r="JXS2" s="447"/>
      <c r="JXT2" s="447"/>
      <c r="JXU2" s="447"/>
      <c r="JXV2" s="447"/>
      <c r="JXW2" s="447"/>
      <c r="JXX2" s="447"/>
      <c r="JXY2" s="447"/>
      <c r="JXZ2" s="447"/>
      <c r="JYA2" s="447"/>
      <c r="JYB2" s="447"/>
      <c r="JYC2" s="447"/>
      <c r="JYD2" s="447"/>
      <c r="JYE2" s="447"/>
      <c r="JYF2" s="447"/>
      <c r="JYG2" s="447"/>
      <c r="JYH2" s="447"/>
      <c r="JYI2" s="447"/>
      <c r="JYJ2" s="447"/>
      <c r="JYK2" s="447"/>
      <c r="JYL2" s="447"/>
      <c r="JYM2" s="447"/>
      <c r="JYN2" s="447"/>
      <c r="JYO2" s="447"/>
      <c r="JYP2" s="447"/>
      <c r="JYQ2" s="447"/>
      <c r="JYR2" s="447"/>
      <c r="JYS2" s="447"/>
      <c r="JYT2" s="447"/>
      <c r="JYU2" s="447"/>
      <c r="JYV2" s="447"/>
      <c r="JYW2" s="447"/>
      <c r="JYX2" s="447"/>
      <c r="JYY2" s="447"/>
      <c r="JYZ2" s="447"/>
      <c r="JZA2" s="447"/>
      <c r="JZB2" s="447"/>
      <c r="JZC2" s="447"/>
      <c r="JZD2" s="447"/>
      <c r="JZE2" s="447"/>
      <c r="JZF2" s="447"/>
      <c r="JZG2" s="447"/>
      <c r="JZH2" s="447"/>
      <c r="JZI2" s="447"/>
      <c r="JZJ2" s="447"/>
      <c r="JZK2" s="447"/>
      <c r="JZL2" s="447"/>
      <c r="JZM2" s="447"/>
      <c r="JZN2" s="447"/>
      <c r="JZO2" s="447"/>
      <c r="JZP2" s="447"/>
      <c r="JZQ2" s="447"/>
      <c r="JZR2" s="447"/>
      <c r="JZS2" s="447"/>
      <c r="JZT2" s="447"/>
      <c r="JZU2" s="447"/>
      <c r="JZV2" s="447"/>
      <c r="JZW2" s="447"/>
      <c r="JZX2" s="447"/>
      <c r="JZY2" s="447"/>
      <c r="JZZ2" s="447"/>
      <c r="KAA2" s="447"/>
      <c r="KAB2" s="447"/>
      <c r="KAC2" s="447"/>
      <c r="KAD2" s="447"/>
      <c r="KAE2" s="447"/>
      <c r="KAF2" s="447"/>
      <c r="KAG2" s="447"/>
      <c r="KAH2" s="447"/>
      <c r="KAI2" s="447"/>
      <c r="KAJ2" s="447"/>
      <c r="KAK2" s="447"/>
      <c r="KAL2" s="447"/>
      <c r="KAM2" s="447"/>
      <c r="KAN2" s="447"/>
      <c r="KAO2" s="447"/>
      <c r="KAP2" s="447"/>
      <c r="KAQ2" s="447"/>
      <c r="KAR2" s="447"/>
      <c r="KAS2" s="447"/>
      <c r="KAT2" s="447"/>
      <c r="KAU2" s="447"/>
      <c r="KAV2" s="447"/>
      <c r="KAW2" s="447"/>
      <c r="KAX2" s="447"/>
      <c r="KAY2" s="447"/>
      <c r="KAZ2" s="447"/>
      <c r="KBA2" s="447"/>
      <c r="KBB2" s="447"/>
      <c r="KBC2" s="447"/>
      <c r="KBD2" s="447"/>
      <c r="KBE2" s="447"/>
      <c r="KBF2" s="447"/>
      <c r="KBG2" s="447"/>
      <c r="KBH2" s="447"/>
      <c r="KBI2" s="447"/>
      <c r="KBJ2" s="447"/>
      <c r="KBK2" s="447"/>
      <c r="KBL2" s="447"/>
      <c r="KBM2" s="447"/>
      <c r="KBN2" s="447"/>
      <c r="KBO2" s="447"/>
      <c r="KBP2" s="447"/>
      <c r="KBQ2" s="447"/>
      <c r="KBR2" s="447"/>
      <c r="KBS2" s="447"/>
      <c r="KBT2" s="447"/>
      <c r="KBU2" s="447"/>
      <c r="KBV2" s="447"/>
      <c r="KBW2" s="447"/>
      <c r="KBX2" s="447"/>
      <c r="KBY2" s="447"/>
      <c r="KBZ2" s="447"/>
      <c r="KCA2" s="447"/>
      <c r="KCB2" s="447"/>
      <c r="KCC2" s="447"/>
      <c r="KCD2" s="447"/>
      <c r="KCE2" s="447"/>
      <c r="KCF2" s="447"/>
      <c r="KCG2" s="447"/>
      <c r="KCH2" s="447"/>
      <c r="KCI2" s="447"/>
      <c r="KCJ2" s="447"/>
      <c r="KCK2" s="447"/>
      <c r="KCL2" s="447"/>
      <c r="KCM2" s="447"/>
      <c r="KCN2" s="447"/>
      <c r="KCO2" s="447"/>
      <c r="KCP2" s="447"/>
      <c r="KCQ2" s="447"/>
      <c r="KCR2" s="447"/>
      <c r="KCS2" s="447"/>
      <c r="KCT2" s="447"/>
      <c r="KCU2" s="447"/>
      <c r="KCV2" s="447"/>
      <c r="KCW2" s="447"/>
      <c r="KCX2" s="447"/>
      <c r="KCY2" s="447"/>
      <c r="KCZ2" s="447"/>
      <c r="KDA2" s="447"/>
      <c r="KDB2" s="447"/>
      <c r="KDC2" s="447"/>
      <c r="KDD2" s="447"/>
      <c r="KDE2" s="447"/>
      <c r="KDF2" s="447"/>
      <c r="KDG2" s="447"/>
      <c r="KDH2" s="447"/>
      <c r="KDI2" s="447"/>
      <c r="KDJ2" s="447"/>
      <c r="KDK2" s="447"/>
      <c r="KDL2" s="447"/>
      <c r="KDM2" s="447"/>
      <c r="KDN2" s="447"/>
      <c r="KDO2" s="447"/>
      <c r="KDP2" s="447"/>
      <c r="KDQ2" s="447"/>
      <c r="KDR2" s="447"/>
      <c r="KDS2" s="447"/>
      <c r="KDT2" s="447"/>
      <c r="KDU2" s="447"/>
      <c r="KDV2" s="447"/>
      <c r="KDW2" s="447"/>
      <c r="KDX2" s="447"/>
      <c r="KDY2" s="447"/>
      <c r="KDZ2" s="447"/>
      <c r="KEA2" s="447"/>
      <c r="KEB2" s="447"/>
      <c r="KEC2" s="447"/>
      <c r="KED2" s="447"/>
      <c r="KEE2" s="447"/>
      <c r="KEF2" s="447"/>
      <c r="KEG2" s="447"/>
      <c r="KEH2" s="447"/>
      <c r="KEI2" s="447"/>
      <c r="KEJ2" s="447"/>
      <c r="KEK2" s="447"/>
      <c r="KEL2" s="447"/>
      <c r="KEM2" s="447"/>
      <c r="KEN2" s="447"/>
      <c r="KEO2" s="447"/>
      <c r="KEP2" s="447"/>
      <c r="KEQ2" s="447"/>
      <c r="KER2" s="447"/>
      <c r="KES2" s="447"/>
      <c r="KET2" s="447"/>
      <c r="KEU2" s="447"/>
      <c r="KEV2" s="447"/>
      <c r="KEW2" s="447"/>
      <c r="KEX2" s="447"/>
      <c r="KEY2" s="447"/>
      <c r="KEZ2" s="447"/>
      <c r="KFA2" s="447"/>
      <c r="KFB2" s="447"/>
      <c r="KFC2" s="447"/>
      <c r="KFD2" s="447"/>
      <c r="KFE2" s="447"/>
      <c r="KFF2" s="447"/>
      <c r="KFG2" s="447"/>
      <c r="KFH2" s="447"/>
      <c r="KFI2" s="447"/>
      <c r="KFJ2" s="447"/>
      <c r="KFK2" s="447"/>
      <c r="KFL2" s="447"/>
      <c r="KFM2" s="447"/>
      <c r="KFN2" s="447"/>
      <c r="KFO2" s="447"/>
      <c r="KFP2" s="447"/>
      <c r="KFQ2" s="447"/>
      <c r="KFR2" s="447"/>
      <c r="KFS2" s="447"/>
      <c r="KFT2" s="447"/>
      <c r="KFU2" s="447"/>
      <c r="KFV2" s="447"/>
      <c r="KFW2" s="447"/>
      <c r="KFX2" s="447"/>
      <c r="KFY2" s="447"/>
      <c r="KFZ2" s="447"/>
      <c r="KGA2" s="447"/>
      <c r="KGB2" s="447"/>
      <c r="KGC2" s="447"/>
      <c r="KGD2" s="447"/>
      <c r="KGE2" s="447"/>
      <c r="KGF2" s="447"/>
      <c r="KGG2" s="447"/>
      <c r="KGH2" s="447"/>
      <c r="KGI2" s="447"/>
      <c r="KGJ2" s="447"/>
      <c r="KGK2" s="447"/>
      <c r="KGL2" s="447"/>
      <c r="KGM2" s="447"/>
      <c r="KGN2" s="447"/>
      <c r="KGO2" s="447"/>
      <c r="KGP2" s="447"/>
      <c r="KGQ2" s="447"/>
      <c r="KGR2" s="447"/>
      <c r="KGS2" s="447"/>
      <c r="KGT2" s="447"/>
      <c r="KGU2" s="447"/>
      <c r="KGV2" s="447"/>
      <c r="KGW2" s="447"/>
      <c r="KGX2" s="447"/>
      <c r="KGY2" s="447"/>
      <c r="KGZ2" s="447"/>
      <c r="KHA2" s="447"/>
      <c r="KHB2" s="447"/>
      <c r="KHC2" s="447"/>
      <c r="KHD2" s="447"/>
      <c r="KHE2" s="447"/>
      <c r="KHF2" s="447"/>
      <c r="KHG2" s="447"/>
      <c r="KHH2" s="447"/>
      <c r="KHI2" s="447"/>
      <c r="KHJ2" s="447"/>
      <c r="KHK2" s="447"/>
      <c r="KHL2" s="447"/>
      <c r="KHM2" s="447"/>
      <c r="KHN2" s="447"/>
      <c r="KHO2" s="447"/>
      <c r="KHP2" s="447"/>
      <c r="KHQ2" s="447"/>
      <c r="KHR2" s="447"/>
      <c r="KHS2" s="447"/>
      <c r="KHT2" s="447"/>
      <c r="KHU2" s="447"/>
      <c r="KHV2" s="447"/>
      <c r="KHW2" s="447"/>
      <c r="KHX2" s="447"/>
      <c r="KHY2" s="447"/>
      <c r="KHZ2" s="447"/>
      <c r="KIA2" s="447"/>
      <c r="KIB2" s="447"/>
      <c r="KIC2" s="447"/>
      <c r="KID2" s="447"/>
      <c r="KIE2" s="447"/>
      <c r="KIF2" s="447"/>
      <c r="KIG2" s="447"/>
      <c r="KIH2" s="447"/>
      <c r="KII2" s="447"/>
      <c r="KIJ2" s="447"/>
      <c r="KIK2" s="447"/>
      <c r="KIL2" s="447"/>
      <c r="KIM2" s="447"/>
      <c r="KIN2" s="447"/>
      <c r="KIO2" s="447"/>
      <c r="KIP2" s="447"/>
      <c r="KIQ2" s="447"/>
      <c r="KIR2" s="447"/>
      <c r="KIS2" s="447"/>
      <c r="KIT2" s="447"/>
      <c r="KIU2" s="447"/>
      <c r="KIV2" s="447"/>
      <c r="KIW2" s="447"/>
      <c r="KIX2" s="447"/>
      <c r="KIY2" s="447"/>
      <c r="KIZ2" s="447"/>
      <c r="KJA2" s="447"/>
      <c r="KJB2" s="447"/>
      <c r="KJC2" s="447"/>
      <c r="KJD2" s="447"/>
      <c r="KJE2" s="447"/>
      <c r="KJF2" s="447"/>
      <c r="KJG2" s="447"/>
      <c r="KJH2" s="447"/>
      <c r="KJI2" s="447"/>
      <c r="KJJ2" s="447"/>
      <c r="KJK2" s="447"/>
      <c r="KJL2" s="447"/>
      <c r="KJM2" s="447"/>
      <c r="KJN2" s="447"/>
      <c r="KJO2" s="447"/>
      <c r="KJP2" s="447"/>
      <c r="KJQ2" s="447"/>
      <c r="KJR2" s="447"/>
      <c r="KJS2" s="447"/>
      <c r="KJT2" s="447"/>
      <c r="KJU2" s="447"/>
      <c r="KJV2" s="447"/>
      <c r="KJW2" s="447"/>
      <c r="KJX2" s="447"/>
      <c r="KJY2" s="447"/>
      <c r="KJZ2" s="447"/>
      <c r="KKA2" s="447"/>
      <c r="KKB2" s="447"/>
      <c r="KKC2" s="447"/>
      <c r="KKD2" s="447"/>
      <c r="KKE2" s="447"/>
      <c r="KKF2" s="447"/>
      <c r="KKG2" s="447"/>
      <c r="KKH2" s="447"/>
      <c r="KKI2" s="447"/>
      <c r="KKJ2" s="447"/>
      <c r="KKK2" s="447"/>
      <c r="KKL2" s="447"/>
      <c r="KKM2" s="447"/>
      <c r="KKN2" s="447"/>
      <c r="KKO2" s="447"/>
      <c r="KKP2" s="447"/>
      <c r="KKQ2" s="447"/>
      <c r="KKR2" s="447"/>
      <c r="KKS2" s="447"/>
      <c r="KKT2" s="447"/>
      <c r="KKU2" s="447"/>
      <c r="KKV2" s="447"/>
      <c r="KKW2" s="447"/>
      <c r="KKX2" s="447"/>
      <c r="KKY2" s="447"/>
      <c r="KKZ2" s="447"/>
      <c r="KLA2" s="447"/>
      <c r="KLB2" s="447"/>
      <c r="KLC2" s="447"/>
      <c r="KLD2" s="447"/>
      <c r="KLE2" s="447"/>
      <c r="KLF2" s="447"/>
      <c r="KLG2" s="447"/>
      <c r="KLH2" s="447"/>
      <c r="KLI2" s="447"/>
      <c r="KLJ2" s="447"/>
      <c r="KLK2" s="447"/>
      <c r="KLL2" s="447"/>
      <c r="KLM2" s="447"/>
      <c r="KLN2" s="447"/>
      <c r="KLO2" s="447"/>
      <c r="KLP2" s="447"/>
      <c r="KLQ2" s="447"/>
      <c r="KLR2" s="447"/>
      <c r="KLS2" s="447"/>
      <c r="KLT2" s="447"/>
      <c r="KLU2" s="447"/>
      <c r="KLV2" s="447"/>
      <c r="KLW2" s="447"/>
      <c r="KLX2" s="447"/>
      <c r="KLY2" s="447"/>
      <c r="KLZ2" s="447"/>
      <c r="KMA2" s="447"/>
      <c r="KMB2" s="447"/>
      <c r="KMC2" s="447"/>
      <c r="KMD2" s="447"/>
      <c r="KME2" s="447"/>
      <c r="KMF2" s="447"/>
      <c r="KMG2" s="447"/>
      <c r="KMH2" s="447"/>
      <c r="KMI2" s="447"/>
      <c r="KMJ2" s="447"/>
      <c r="KMK2" s="447"/>
      <c r="KML2" s="447"/>
      <c r="KMM2" s="447"/>
      <c r="KMN2" s="447"/>
      <c r="KMO2" s="447"/>
      <c r="KMP2" s="447"/>
      <c r="KMQ2" s="447"/>
      <c r="KMR2" s="447"/>
      <c r="KMS2" s="447"/>
      <c r="KMT2" s="447"/>
      <c r="KMU2" s="447"/>
      <c r="KMV2" s="447"/>
      <c r="KMW2" s="447"/>
      <c r="KMX2" s="447"/>
      <c r="KMY2" s="447"/>
      <c r="KMZ2" s="447"/>
      <c r="KNA2" s="447"/>
      <c r="KNB2" s="447"/>
      <c r="KNC2" s="447"/>
      <c r="KND2" s="447"/>
      <c r="KNE2" s="447"/>
      <c r="KNF2" s="447"/>
      <c r="KNG2" s="447"/>
      <c r="KNH2" s="447"/>
      <c r="KNI2" s="447"/>
      <c r="KNJ2" s="447"/>
      <c r="KNK2" s="447"/>
      <c r="KNL2" s="447"/>
      <c r="KNM2" s="447"/>
      <c r="KNN2" s="447"/>
      <c r="KNO2" s="447"/>
      <c r="KNP2" s="447"/>
      <c r="KNQ2" s="447"/>
      <c r="KNR2" s="447"/>
      <c r="KNS2" s="447"/>
      <c r="KNT2" s="447"/>
      <c r="KNU2" s="447"/>
      <c r="KNV2" s="447"/>
      <c r="KNW2" s="447"/>
      <c r="KNX2" s="447"/>
      <c r="KNY2" s="447"/>
      <c r="KNZ2" s="447"/>
      <c r="KOA2" s="447"/>
      <c r="KOB2" s="447"/>
      <c r="KOC2" s="447"/>
      <c r="KOD2" s="447"/>
      <c r="KOE2" s="447"/>
      <c r="KOF2" s="447"/>
      <c r="KOG2" s="447"/>
      <c r="KOH2" s="447"/>
      <c r="KOI2" s="447"/>
      <c r="KOJ2" s="447"/>
      <c r="KOK2" s="447"/>
      <c r="KOL2" s="447"/>
      <c r="KOM2" s="447"/>
      <c r="KON2" s="447"/>
      <c r="KOO2" s="447"/>
      <c r="KOP2" s="447"/>
      <c r="KOQ2" s="447"/>
      <c r="KOR2" s="447"/>
      <c r="KOS2" s="447"/>
      <c r="KOT2" s="447"/>
      <c r="KOU2" s="447"/>
      <c r="KOV2" s="447"/>
      <c r="KOW2" s="447"/>
      <c r="KOX2" s="447"/>
      <c r="KOY2" s="447"/>
      <c r="KOZ2" s="447"/>
      <c r="KPA2" s="447"/>
      <c r="KPB2" s="447"/>
      <c r="KPC2" s="447"/>
      <c r="KPD2" s="447"/>
      <c r="KPE2" s="447"/>
      <c r="KPF2" s="447"/>
      <c r="KPG2" s="447"/>
      <c r="KPH2" s="447"/>
      <c r="KPI2" s="447"/>
      <c r="KPJ2" s="447"/>
      <c r="KPK2" s="447"/>
      <c r="KPL2" s="447"/>
      <c r="KPM2" s="447"/>
      <c r="KPN2" s="447"/>
      <c r="KPO2" s="447"/>
      <c r="KPP2" s="447"/>
      <c r="KPQ2" s="447"/>
      <c r="KPR2" s="447"/>
      <c r="KPS2" s="447"/>
      <c r="KPT2" s="447"/>
      <c r="KPU2" s="447"/>
      <c r="KPV2" s="447"/>
      <c r="KPW2" s="447"/>
      <c r="KPX2" s="447"/>
      <c r="KPY2" s="447"/>
      <c r="KPZ2" s="447"/>
      <c r="KQA2" s="447"/>
      <c r="KQB2" s="447"/>
      <c r="KQC2" s="447"/>
      <c r="KQD2" s="447"/>
      <c r="KQE2" s="447"/>
      <c r="KQF2" s="447"/>
      <c r="KQG2" s="447"/>
      <c r="KQH2" s="447"/>
      <c r="KQI2" s="447"/>
      <c r="KQJ2" s="447"/>
      <c r="KQK2" s="447"/>
      <c r="KQL2" s="447"/>
      <c r="KQM2" s="447"/>
      <c r="KQN2" s="447"/>
      <c r="KQO2" s="447"/>
      <c r="KQP2" s="447"/>
      <c r="KQQ2" s="447"/>
      <c r="KQR2" s="447"/>
      <c r="KQS2" s="447"/>
      <c r="KQT2" s="447"/>
      <c r="KQU2" s="447"/>
      <c r="KQV2" s="447"/>
      <c r="KQW2" s="447"/>
      <c r="KQX2" s="447"/>
      <c r="KQY2" s="447"/>
      <c r="KQZ2" s="447"/>
      <c r="KRA2" s="447"/>
      <c r="KRB2" s="447"/>
      <c r="KRC2" s="447"/>
      <c r="KRD2" s="447"/>
      <c r="KRE2" s="447"/>
      <c r="KRF2" s="447"/>
      <c r="KRG2" s="447"/>
      <c r="KRH2" s="447"/>
      <c r="KRI2" s="447"/>
      <c r="KRJ2" s="447"/>
      <c r="KRK2" s="447"/>
      <c r="KRL2" s="447"/>
      <c r="KRM2" s="447"/>
      <c r="KRN2" s="447"/>
      <c r="KRO2" s="447"/>
      <c r="KRP2" s="447"/>
      <c r="KRQ2" s="447"/>
      <c r="KRR2" s="447"/>
      <c r="KRS2" s="447"/>
      <c r="KRT2" s="447"/>
      <c r="KRU2" s="447"/>
      <c r="KRV2" s="447"/>
      <c r="KRW2" s="447"/>
      <c r="KRX2" s="447"/>
      <c r="KRY2" s="447"/>
      <c r="KRZ2" s="447"/>
      <c r="KSA2" s="447"/>
      <c r="KSB2" s="447"/>
      <c r="KSC2" s="447"/>
      <c r="KSD2" s="447"/>
      <c r="KSE2" s="447"/>
      <c r="KSF2" s="447"/>
      <c r="KSG2" s="447"/>
      <c r="KSH2" s="447"/>
      <c r="KSI2" s="447"/>
      <c r="KSJ2" s="447"/>
      <c r="KSK2" s="447"/>
      <c r="KSL2" s="447"/>
      <c r="KSM2" s="447"/>
      <c r="KSN2" s="447"/>
      <c r="KSO2" s="447"/>
      <c r="KSP2" s="447"/>
      <c r="KSQ2" s="447"/>
      <c r="KSR2" s="447"/>
      <c r="KSS2" s="447"/>
      <c r="KST2" s="447"/>
      <c r="KSU2" s="447"/>
      <c r="KSV2" s="447"/>
      <c r="KSW2" s="447"/>
      <c r="KSX2" s="447"/>
      <c r="KSY2" s="447"/>
      <c r="KSZ2" s="447"/>
      <c r="KTA2" s="447"/>
      <c r="KTB2" s="447"/>
      <c r="KTC2" s="447"/>
      <c r="KTD2" s="447"/>
      <c r="KTE2" s="447"/>
      <c r="KTF2" s="447"/>
      <c r="KTG2" s="447"/>
      <c r="KTH2" s="447"/>
      <c r="KTI2" s="447"/>
      <c r="KTJ2" s="447"/>
      <c r="KTK2" s="447"/>
      <c r="KTL2" s="447"/>
      <c r="KTM2" s="447"/>
      <c r="KTN2" s="447"/>
      <c r="KTO2" s="447"/>
      <c r="KTP2" s="447"/>
      <c r="KTQ2" s="447"/>
      <c r="KTR2" s="447"/>
      <c r="KTS2" s="447"/>
      <c r="KTT2" s="447"/>
      <c r="KTU2" s="447"/>
      <c r="KTV2" s="447"/>
      <c r="KTW2" s="447"/>
      <c r="KTX2" s="447"/>
      <c r="KTY2" s="447"/>
      <c r="KTZ2" s="447"/>
      <c r="KUA2" s="447"/>
      <c r="KUB2" s="447"/>
      <c r="KUC2" s="447"/>
      <c r="KUD2" s="447"/>
      <c r="KUE2" s="447"/>
      <c r="KUF2" s="447"/>
      <c r="KUG2" s="447"/>
      <c r="KUH2" s="447"/>
      <c r="KUI2" s="447"/>
      <c r="KUJ2" s="447"/>
      <c r="KUK2" s="447"/>
      <c r="KUL2" s="447"/>
      <c r="KUM2" s="447"/>
      <c r="KUN2" s="447"/>
      <c r="KUO2" s="447"/>
      <c r="KUP2" s="447"/>
      <c r="KUQ2" s="447"/>
      <c r="KUR2" s="447"/>
      <c r="KUS2" s="447"/>
      <c r="KUT2" s="447"/>
      <c r="KUU2" s="447"/>
      <c r="KUV2" s="447"/>
      <c r="KUW2" s="447"/>
      <c r="KUX2" s="447"/>
      <c r="KUY2" s="447"/>
      <c r="KUZ2" s="447"/>
      <c r="KVA2" s="447"/>
      <c r="KVB2" s="447"/>
      <c r="KVC2" s="447"/>
      <c r="KVD2" s="447"/>
      <c r="KVE2" s="447"/>
      <c r="KVF2" s="447"/>
      <c r="KVG2" s="447"/>
      <c r="KVH2" s="447"/>
      <c r="KVI2" s="447"/>
      <c r="KVJ2" s="447"/>
      <c r="KVK2" s="447"/>
      <c r="KVL2" s="447"/>
      <c r="KVM2" s="447"/>
      <c r="KVN2" s="447"/>
      <c r="KVO2" s="447"/>
      <c r="KVP2" s="447"/>
      <c r="KVQ2" s="447"/>
      <c r="KVR2" s="447"/>
      <c r="KVS2" s="447"/>
      <c r="KVT2" s="447"/>
      <c r="KVU2" s="447"/>
      <c r="KVV2" s="447"/>
      <c r="KVW2" s="447"/>
      <c r="KVX2" s="447"/>
      <c r="KVY2" s="447"/>
      <c r="KVZ2" s="447"/>
      <c r="KWA2" s="447"/>
      <c r="KWB2" s="447"/>
      <c r="KWC2" s="447"/>
      <c r="KWD2" s="447"/>
      <c r="KWE2" s="447"/>
      <c r="KWF2" s="447"/>
      <c r="KWG2" s="447"/>
      <c r="KWH2" s="447"/>
      <c r="KWI2" s="447"/>
      <c r="KWJ2" s="447"/>
      <c r="KWK2" s="447"/>
      <c r="KWL2" s="447"/>
      <c r="KWM2" s="447"/>
      <c r="KWN2" s="447"/>
      <c r="KWO2" s="447"/>
      <c r="KWP2" s="447"/>
      <c r="KWQ2" s="447"/>
      <c r="KWR2" s="447"/>
      <c r="KWS2" s="447"/>
      <c r="KWT2" s="447"/>
      <c r="KWU2" s="447"/>
      <c r="KWV2" s="447"/>
      <c r="KWW2" s="447"/>
      <c r="KWX2" s="447"/>
      <c r="KWY2" s="447"/>
      <c r="KWZ2" s="447"/>
      <c r="KXA2" s="447"/>
      <c r="KXB2" s="447"/>
      <c r="KXC2" s="447"/>
      <c r="KXD2" s="447"/>
      <c r="KXE2" s="447"/>
      <c r="KXF2" s="447"/>
      <c r="KXG2" s="447"/>
      <c r="KXH2" s="447"/>
      <c r="KXI2" s="447"/>
      <c r="KXJ2" s="447"/>
      <c r="KXK2" s="447"/>
      <c r="KXL2" s="447"/>
      <c r="KXM2" s="447"/>
      <c r="KXN2" s="447"/>
      <c r="KXO2" s="447"/>
      <c r="KXP2" s="447"/>
      <c r="KXQ2" s="447"/>
      <c r="KXR2" s="447"/>
      <c r="KXS2" s="447"/>
      <c r="KXT2" s="447"/>
      <c r="KXU2" s="447"/>
      <c r="KXV2" s="447"/>
      <c r="KXW2" s="447"/>
      <c r="KXX2" s="447"/>
      <c r="KXY2" s="447"/>
      <c r="KXZ2" s="447"/>
      <c r="KYA2" s="447"/>
      <c r="KYB2" s="447"/>
      <c r="KYC2" s="447"/>
      <c r="KYD2" s="447"/>
      <c r="KYE2" s="447"/>
      <c r="KYF2" s="447"/>
      <c r="KYG2" s="447"/>
      <c r="KYH2" s="447"/>
      <c r="KYI2" s="447"/>
      <c r="KYJ2" s="447"/>
      <c r="KYK2" s="447"/>
      <c r="KYL2" s="447"/>
      <c r="KYM2" s="447"/>
      <c r="KYN2" s="447"/>
      <c r="KYO2" s="447"/>
      <c r="KYP2" s="447"/>
      <c r="KYQ2" s="447"/>
      <c r="KYR2" s="447"/>
      <c r="KYS2" s="447"/>
      <c r="KYT2" s="447"/>
      <c r="KYU2" s="447"/>
      <c r="KYV2" s="447"/>
      <c r="KYW2" s="447"/>
      <c r="KYX2" s="447"/>
      <c r="KYY2" s="447"/>
      <c r="KYZ2" s="447"/>
      <c r="KZA2" s="447"/>
      <c r="KZB2" s="447"/>
      <c r="KZC2" s="447"/>
      <c r="KZD2" s="447"/>
      <c r="KZE2" s="447"/>
      <c r="KZF2" s="447"/>
      <c r="KZG2" s="447"/>
      <c r="KZH2" s="447"/>
      <c r="KZI2" s="447"/>
      <c r="KZJ2" s="447"/>
      <c r="KZK2" s="447"/>
      <c r="KZL2" s="447"/>
      <c r="KZM2" s="447"/>
      <c r="KZN2" s="447"/>
      <c r="KZO2" s="447"/>
      <c r="KZP2" s="447"/>
      <c r="KZQ2" s="447"/>
      <c r="KZR2" s="447"/>
      <c r="KZS2" s="447"/>
      <c r="KZT2" s="447"/>
      <c r="KZU2" s="447"/>
      <c r="KZV2" s="447"/>
      <c r="KZW2" s="447"/>
      <c r="KZX2" s="447"/>
      <c r="KZY2" s="447"/>
      <c r="KZZ2" s="447"/>
      <c r="LAA2" s="447"/>
      <c r="LAB2" s="447"/>
      <c r="LAC2" s="447"/>
      <c r="LAD2" s="447"/>
      <c r="LAE2" s="447"/>
      <c r="LAF2" s="447"/>
      <c r="LAG2" s="447"/>
      <c r="LAH2" s="447"/>
      <c r="LAI2" s="447"/>
      <c r="LAJ2" s="447"/>
      <c r="LAK2" s="447"/>
      <c r="LAL2" s="447"/>
      <c r="LAM2" s="447"/>
      <c r="LAN2" s="447"/>
      <c r="LAO2" s="447"/>
      <c r="LAP2" s="447"/>
      <c r="LAQ2" s="447"/>
      <c r="LAR2" s="447"/>
      <c r="LAS2" s="447"/>
      <c r="LAT2" s="447"/>
      <c r="LAU2" s="447"/>
      <c r="LAV2" s="447"/>
      <c r="LAW2" s="447"/>
      <c r="LAX2" s="447"/>
      <c r="LAY2" s="447"/>
      <c r="LAZ2" s="447"/>
      <c r="LBA2" s="447"/>
      <c r="LBB2" s="447"/>
      <c r="LBC2" s="447"/>
      <c r="LBD2" s="447"/>
      <c r="LBE2" s="447"/>
      <c r="LBF2" s="447"/>
      <c r="LBG2" s="447"/>
      <c r="LBH2" s="447"/>
      <c r="LBI2" s="447"/>
      <c r="LBJ2" s="447"/>
      <c r="LBK2" s="447"/>
      <c r="LBL2" s="447"/>
      <c r="LBM2" s="447"/>
      <c r="LBN2" s="447"/>
      <c r="LBO2" s="447"/>
      <c r="LBP2" s="447"/>
      <c r="LBQ2" s="447"/>
      <c r="LBR2" s="447"/>
      <c r="LBS2" s="447"/>
      <c r="LBT2" s="447"/>
      <c r="LBU2" s="447"/>
      <c r="LBV2" s="447"/>
      <c r="LBW2" s="447"/>
      <c r="LBX2" s="447"/>
      <c r="LBY2" s="447"/>
      <c r="LBZ2" s="447"/>
      <c r="LCA2" s="447"/>
      <c r="LCB2" s="447"/>
      <c r="LCC2" s="447"/>
      <c r="LCD2" s="447"/>
      <c r="LCE2" s="447"/>
      <c r="LCF2" s="447"/>
      <c r="LCG2" s="447"/>
      <c r="LCH2" s="447"/>
      <c r="LCI2" s="447"/>
      <c r="LCJ2" s="447"/>
      <c r="LCK2" s="447"/>
      <c r="LCL2" s="447"/>
      <c r="LCM2" s="447"/>
      <c r="LCN2" s="447"/>
      <c r="LCO2" s="447"/>
      <c r="LCP2" s="447"/>
      <c r="LCQ2" s="447"/>
      <c r="LCR2" s="447"/>
      <c r="LCS2" s="447"/>
      <c r="LCT2" s="447"/>
      <c r="LCU2" s="447"/>
      <c r="LCV2" s="447"/>
      <c r="LCW2" s="447"/>
      <c r="LCX2" s="447"/>
      <c r="LCY2" s="447"/>
      <c r="LCZ2" s="447"/>
      <c r="LDA2" s="447"/>
      <c r="LDB2" s="447"/>
      <c r="LDC2" s="447"/>
      <c r="LDD2" s="447"/>
      <c r="LDE2" s="447"/>
      <c r="LDF2" s="447"/>
      <c r="LDG2" s="447"/>
      <c r="LDH2" s="447"/>
      <c r="LDI2" s="447"/>
      <c r="LDJ2" s="447"/>
      <c r="LDK2" s="447"/>
      <c r="LDL2" s="447"/>
      <c r="LDM2" s="447"/>
      <c r="LDN2" s="447"/>
      <c r="LDO2" s="447"/>
      <c r="LDP2" s="447"/>
      <c r="LDQ2" s="447"/>
      <c r="LDR2" s="447"/>
      <c r="LDS2" s="447"/>
      <c r="LDT2" s="447"/>
      <c r="LDU2" s="447"/>
      <c r="LDV2" s="447"/>
      <c r="LDW2" s="447"/>
      <c r="LDX2" s="447"/>
      <c r="LDY2" s="447"/>
      <c r="LDZ2" s="447"/>
      <c r="LEA2" s="447"/>
      <c r="LEB2" s="447"/>
      <c r="LEC2" s="447"/>
      <c r="LED2" s="447"/>
      <c r="LEE2" s="447"/>
      <c r="LEF2" s="447"/>
      <c r="LEG2" s="447"/>
      <c r="LEH2" s="447"/>
      <c r="LEI2" s="447"/>
      <c r="LEJ2" s="447"/>
      <c r="LEK2" s="447"/>
      <c r="LEL2" s="447"/>
      <c r="LEM2" s="447"/>
      <c r="LEN2" s="447"/>
      <c r="LEO2" s="447"/>
      <c r="LEP2" s="447"/>
      <c r="LEQ2" s="447"/>
      <c r="LER2" s="447"/>
      <c r="LES2" s="447"/>
      <c r="LET2" s="447"/>
      <c r="LEU2" s="447"/>
      <c r="LEV2" s="447"/>
      <c r="LEW2" s="447"/>
      <c r="LEX2" s="447"/>
      <c r="LEY2" s="447"/>
      <c r="LEZ2" s="447"/>
      <c r="LFA2" s="447"/>
      <c r="LFB2" s="447"/>
      <c r="LFC2" s="447"/>
      <c r="LFD2" s="447"/>
      <c r="LFE2" s="447"/>
      <c r="LFF2" s="447"/>
      <c r="LFG2" s="447"/>
      <c r="LFH2" s="447"/>
      <c r="LFI2" s="447"/>
      <c r="LFJ2" s="447"/>
      <c r="LFK2" s="447"/>
      <c r="LFL2" s="447"/>
      <c r="LFM2" s="447"/>
      <c r="LFN2" s="447"/>
      <c r="LFO2" s="447"/>
      <c r="LFP2" s="447"/>
      <c r="LFQ2" s="447"/>
      <c r="LFR2" s="447"/>
      <c r="LFS2" s="447"/>
      <c r="LFT2" s="447"/>
      <c r="LFU2" s="447"/>
      <c r="LFV2" s="447"/>
      <c r="LFW2" s="447"/>
      <c r="LFX2" s="447"/>
      <c r="LFY2" s="447"/>
      <c r="LFZ2" s="447"/>
      <c r="LGA2" s="447"/>
      <c r="LGB2" s="447"/>
      <c r="LGC2" s="447"/>
      <c r="LGD2" s="447"/>
      <c r="LGE2" s="447"/>
      <c r="LGF2" s="447"/>
      <c r="LGG2" s="447"/>
      <c r="LGH2" s="447"/>
      <c r="LGI2" s="447"/>
      <c r="LGJ2" s="447"/>
      <c r="LGK2" s="447"/>
      <c r="LGL2" s="447"/>
      <c r="LGM2" s="447"/>
      <c r="LGN2" s="447"/>
      <c r="LGO2" s="447"/>
      <c r="LGP2" s="447"/>
      <c r="LGQ2" s="447"/>
      <c r="LGR2" s="447"/>
      <c r="LGS2" s="447"/>
      <c r="LGT2" s="447"/>
      <c r="LGU2" s="447"/>
      <c r="LGV2" s="447"/>
      <c r="LGW2" s="447"/>
      <c r="LGX2" s="447"/>
      <c r="LGY2" s="447"/>
      <c r="LGZ2" s="447"/>
      <c r="LHA2" s="447"/>
      <c r="LHB2" s="447"/>
      <c r="LHC2" s="447"/>
      <c r="LHD2" s="447"/>
      <c r="LHE2" s="447"/>
      <c r="LHF2" s="447"/>
      <c r="LHG2" s="447"/>
      <c r="LHH2" s="447"/>
      <c r="LHI2" s="447"/>
      <c r="LHJ2" s="447"/>
      <c r="LHK2" s="447"/>
      <c r="LHL2" s="447"/>
      <c r="LHM2" s="447"/>
      <c r="LHN2" s="447"/>
      <c r="LHO2" s="447"/>
      <c r="LHP2" s="447"/>
      <c r="LHQ2" s="447"/>
      <c r="LHR2" s="447"/>
      <c r="LHS2" s="447"/>
      <c r="LHT2" s="447"/>
      <c r="LHU2" s="447"/>
      <c r="LHV2" s="447"/>
      <c r="LHW2" s="447"/>
      <c r="LHX2" s="447"/>
      <c r="LHY2" s="447"/>
      <c r="LHZ2" s="447"/>
      <c r="LIA2" s="447"/>
      <c r="LIB2" s="447"/>
      <c r="LIC2" s="447"/>
      <c r="LID2" s="447"/>
      <c r="LIE2" s="447"/>
      <c r="LIF2" s="447"/>
      <c r="LIG2" s="447"/>
      <c r="LIH2" s="447"/>
      <c r="LII2" s="447"/>
      <c r="LIJ2" s="447"/>
      <c r="LIK2" s="447"/>
      <c r="LIL2" s="447"/>
      <c r="LIM2" s="447"/>
      <c r="LIN2" s="447"/>
      <c r="LIO2" s="447"/>
      <c r="LIP2" s="447"/>
      <c r="LIQ2" s="447"/>
      <c r="LIR2" s="447"/>
      <c r="LIS2" s="447"/>
      <c r="LIT2" s="447"/>
      <c r="LIU2" s="447"/>
      <c r="LIV2" s="447"/>
      <c r="LIW2" s="447"/>
      <c r="LIX2" s="447"/>
      <c r="LIY2" s="447"/>
      <c r="LIZ2" s="447"/>
      <c r="LJA2" s="447"/>
      <c r="LJB2" s="447"/>
      <c r="LJC2" s="447"/>
      <c r="LJD2" s="447"/>
      <c r="LJE2" s="447"/>
      <c r="LJF2" s="447"/>
      <c r="LJG2" s="447"/>
      <c r="LJH2" s="447"/>
      <c r="LJI2" s="447"/>
      <c r="LJJ2" s="447"/>
      <c r="LJK2" s="447"/>
      <c r="LJL2" s="447"/>
      <c r="LJM2" s="447"/>
      <c r="LJN2" s="447"/>
      <c r="LJO2" s="447"/>
      <c r="LJP2" s="447"/>
      <c r="LJQ2" s="447"/>
      <c r="LJR2" s="447"/>
      <c r="LJS2" s="447"/>
      <c r="LJT2" s="447"/>
      <c r="LJU2" s="447"/>
      <c r="LJV2" s="447"/>
      <c r="LJW2" s="447"/>
      <c r="LJX2" s="447"/>
      <c r="LJY2" s="447"/>
      <c r="LJZ2" s="447"/>
      <c r="LKA2" s="447"/>
      <c r="LKB2" s="447"/>
      <c r="LKC2" s="447"/>
      <c r="LKD2" s="447"/>
      <c r="LKE2" s="447"/>
      <c r="LKF2" s="447"/>
      <c r="LKG2" s="447"/>
      <c r="LKH2" s="447"/>
      <c r="LKI2" s="447"/>
      <c r="LKJ2" s="447"/>
      <c r="LKK2" s="447"/>
      <c r="LKL2" s="447"/>
      <c r="LKM2" s="447"/>
      <c r="LKN2" s="447"/>
      <c r="LKO2" s="447"/>
      <c r="LKP2" s="447"/>
      <c r="LKQ2" s="447"/>
      <c r="LKR2" s="447"/>
      <c r="LKS2" s="447"/>
      <c r="LKT2" s="447"/>
      <c r="LKU2" s="447"/>
      <c r="LKV2" s="447"/>
      <c r="LKW2" s="447"/>
      <c r="LKX2" s="447"/>
      <c r="LKY2" s="447"/>
      <c r="LKZ2" s="447"/>
      <c r="LLA2" s="447"/>
      <c r="LLB2" s="447"/>
      <c r="LLC2" s="447"/>
      <c r="LLD2" s="447"/>
      <c r="LLE2" s="447"/>
      <c r="LLF2" s="447"/>
      <c r="LLG2" s="447"/>
      <c r="LLH2" s="447"/>
      <c r="LLI2" s="447"/>
      <c r="LLJ2" s="447"/>
      <c r="LLK2" s="447"/>
      <c r="LLL2" s="447"/>
      <c r="LLM2" s="447"/>
      <c r="LLN2" s="447"/>
      <c r="LLO2" s="447"/>
      <c r="LLP2" s="447"/>
      <c r="LLQ2" s="447"/>
      <c r="LLR2" s="447"/>
      <c r="LLS2" s="447"/>
      <c r="LLT2" s="447"/>
      <c r="LLU2" s="447"/>
      <c r="LLV2" s="447"/>
      <c r="LLW2" s="447"/>
      <c r="LLX2" s="447"/>
      <c r="LLY2" s="447"/>
      <c r="LLZ2" s="447"/>
      <c r="LMA2" s="447"/>
      <c r="LMB2" s="447"/>
      <c r="LMC2" s="447"/>
      <c r="LMD2" s="447"/>
      <c r="LME2" s="447"/>
      <c r="LMF2" s="447"/>
      <c r="LMG2" s="447"/>
      <c r="LMH2" s="447"/>
      <c r="LMI2" s="447"/>
      <c r="LMJ2" s="447"/>
      <c r="LMK2" s="447"/>
      <c r="LML2" s="447"/>
      <c r="LMM2" s="447"/>
      <c r="LMN2" s="447"/>
      <c r="LMO2" s="447"/>
      <c r="LMP2" s="447"/>
      <c r="LMQ2" s="447"/>
      <c r="LMR2" s="447"/>
      <c r="LMS2" s="447"/>
      <c r="LMT2" s="447"/>
      <c r="LMU2" s="447"/>
      <c r="LMV2" s="447"/>
      <c r="LMW2" s="447"/>
      <c r="LMX2" s="447"/>
      <c r="LMY2" s="447"/>
      <c r="LMZ2" s="447"/>
      <c r="LNA2" s="447"/>
      <c r="LNB2" s="447"/>
      <c r="LNC2" s="447"/>
      <c r="LND2" s="447"/>
      <c r="LNE2" s="447"/>
      <c r="LNF2" s="447"/>
      <c r="LNG2" s="447"/>
      <c r="LNH2" s="447"/>
      <c r="LNI2" s="447"/>
      <c r="LNJ2" s="447"/>
      <c r="LNK2" s="447"/>
      <c r="LNL2" s="447"/>
      <c r="LNM2" s="447"/>
      <c r="LNN2" s="447"/>
      <c r="LNO2" s="447"/>
      <c r="LNP2" s="447"/>
      <c r="LNQ2" s="447"/>
      <c r="LNR2" s="447"/>
      <c r="LNS2" s="447"/>
      <c r="LNT2" s="447"/>
      <c r="LNU2" s="447"/>
      <c r="LNV2" s="447"/>
      <c r="LNW2" s="447"/>
      <c r="LNX2" s="447"/>
      <c r="LNY2" s="447"/>
      <c r="LNZ2" s="447"/>
      <c r="LOA2" s="447"/>
      <c r="LOB2" s="447"/>
      <c r="LOC2" s="447"/>
      <c r="LOD2" s="447"/>
      <c r="LOE2" s="447"/>
      <c r="LOF2" s="447"/>
      <c r="LOG2" s="447"/>
      <c r="LOH2" s="447"/>
      <c r="LOI2" s="447"/>
      <c r="LOJ2" s="447"/>
      <c r="LOK2" s="447"/>
      <c r="LOL2" s="447"/>
      <c r="LOM2" s="447"/>
      <c r="LON2" s="447"/>
      <c r="LOO2" s="447"/>
      <c r="LOP2" s="447"/>
      <c r="LOQ2" s="447"/>
      <c r="LOR2" s="447"/>
      <c r="LOS2" s="447"/>
      <c r="LOT2" s="447"/>
      <c r="LOU2" s="447"/>
      <c r="LOV2" s="447"/>
      <c r="LOW2" s="447"/>
      <c r="LOX2" s="447"/>
      <c r="LOY2" s="447"/>
      <c r="LOZ2" s="447"/>
      <c r="LPA2" s="447"/>
      <c r="LPB2" s="447"/>
      <c r="LPC2" s="447"/>
      <c r="LPD2" s="447"/>
      <c r="LPE2" s="447"/>
      <c r="LPF2" s="447"/>
      <c r="LPG2" s="447"/>
      <c r="LPH2" s="447"/>
      <c r="LPI2" s="447"/>
      <c r="LPJ2" s="447"/>
      <c r="LPK2" s="447"/>
      <c r="LPL2" s="447"/>
      <c r="LPM2" s="447"/>
      <c r="LPN2" s="447"/>
      <c r="LPO2" s="447"/>
      <c r="LPP2" s="447"/>
      <c r="LPQ2" s="447"/>
      <c r="LPR2" s="447"/>
      <c r="LPS2" s="447"/>
      <c r="LPT2" s="447"/>
      <c r="LPU2" s="447"/>
      <c r="LPV2" s="447"/>
      <c r="LPW2" s="447"/>
      <c r="LPX2" s="447"/>
      <c r="LPY2" s="447"/>
      <c r="LPZ2" s="447"/>
      <c r="LQA2" s="447"/>
      <c r="LQB2" s="447"/>
      <c r="LQC2" s="447"/>
      <c r="LQD2" s="447"/>
      <c r="LQE2" s="447"/>
      <c r="LQF2" s="447"/>
      <c r="LQG2" s="447"/>
      <c r="LQH2" s="447"/>
      <c r="LQI2" s="447"/>
      <c r="LQJ2" s="447"/>
      <c r="LQK2" s="447"/>
      <c r="LQL2" s="447"/>
      <c r="LQM2" s="447"/>
      <c r="LQN2" s="447"/>
      <c r="LQO2" s="447"/>
      <c r="LQP2" s="447"/>
      <c r="LQQ2" s="447"/>
      <c r="LQR2" s="447"/>
      <c r="LQS2" s="447"/>
      <c r="LQT2" s="447"/>
      <c r="LQU2" s="447"/>
      <c r="LQV2" s="447"/>
      <c r="LQW2" s="447"/>
      <c r="LQX2" s="447"/>
      <c r="LQY2" s="447"/>
      <c r="LQZ2" s="447"/>
      <c r="LRA2" s="447"/>
      <c r="LRB2" s="447"/>
      <c r="LRC2" s="447"/>
      <c r="LRD2" s="447"/>
      <c r="LRE2" s="447"/>
      <c r="LRF2" s="447"/>
      <c r="LRG2" s="447"/>
      <c r="LRH2" s="447"/>
      <c r="LRI2" s="447"/>
      <c r="LRJ2" s="447"/>
      <c r="LRK2" s="447"/>
      <c r="LRL2" s="447"/>
      <c r="LRM2" s="447"/>
      <c r="LRN2" s="447"/>
      <c r="LRO2" s="447"/>
      <c r="LRP2" s="447"/>
      <c r="LRQ2" s="447"/>
      <c r="LRR2" s="447"/>
      <c r="LRS2" s="447"/>
      <c r="LRT2" s="447"/>
      <c r="LRU2" s="447"/>
      <c r="LRV2" s="447"/>
      <c r="LRW2" s="447"/>
      <c r="LRX2" s="447"/>
      <c r="LRY2" s="447"/>
      <c r="LRZ2" s="447"/>
      <c r="LSA2" s="447"/>
      <c r="LSB2" s="447"/>
      <c r="LSC2" s="447"/>
      <c r="LSD2" s="447"/>
      <c r="LSE2" s="447"/>
      <c r="LSF2" s="447"/>
      <c r="LSG2" s="447"/>
      <c r="LSH2" s="447"/>
      <c r="LSI2" s="447"/>
      <c r="LSJ2" s="447"/>
      <c r="LSK2" s="447"/>
      <c r="LSL2" s="447"/>
      <c r="LSM2" s="447"/>
      <c r="LSN2" s="447"/>
      <c r="LSO2" s="447"/>
      <c r="LSP2" s="447"/>
      <c r="LSQ2" s="447"/>
      <c r="LSR2" s="447"/>
      <c r="LSS2" s="447"/>
      <c r="LST2" s="447"/>
      <c r="LSU2" s="447"/>
      <c r="LSV2" s="447"/>
      <c r="LSW2" s="447"/>
      <c r="LSX2" s="447"/>
      <c r="LSY2" s="447"/>
      <c r="LSZ2" s="447"/>
      <c r="LTA2" s="447"/>
      <c r="LTB2" s="447"/>
      <c r="LTC2" s="447"/>
      <c r="LTD2" s="447"/>
      <c r="LTE2" s="447"/>
      <c r="LTF2" s="447"/>
      <c r="LTG2" s="447"/>
      <c r="LTH2" s="447"/>
      <c r="LTI2" s="447"/>
      <c r="LTJ2" s="447"/>
      <c r="LTK2" s="447"/>
      <c r="LTL2" s="447"/>
      <c r="LTM2" s="447"/>
      <c r="LTN2" s="447"/>
      <c r="LTO2" s="447"/>
      <c r="LTP2" s="447"/>
      <c r="LTQ2" s="447"/>
      <c r="LTR2" s="447"/>
      <c r="LTS2" s="447"/>
      <c r="LTT2" s="447"/>
      <c r="LTU2" s="447"/>
      <c r="LTV2" s="447"/>
      <c r="LTW2" s="447"/>
      <c r="LTX2" s="447"/>
      <c r="LTY2" s="447"/>
      <c r="LTZ2" s="447"/>
      <c r="LUA2" s="447"/>
      <c r="LUB2" s="447"/>
      <c r="LUC2" s="447"/>
      <c r="LUD2" s="447"/>
      <c r="LUE2" s="447"/>
      <c r="LUF2" s="447"/>
      <c r="LUG2" s="447"/>
      <c r="LUH2" s="447"/>
      <c r="LUI2" s="447"/>
      <c r="LUJ2" s="447"/>
      <c r="LUK2" s="447"/>
      <c r="LUL2" s="447"/>
      <c r="LUM2" s="447"/>
      <c r="LUN2" s="447"/>
      <c r="LUO2" s="447"/>
      <c r="LUP2" s="447"/>
      <c r="LUQ2" s="447"/>
      <c r="LUR2" s="447"/>
      <c r="LUS2" s="447"/>
      <c r="LUT2" s="447"/>
      <c r="LUU2" s="447"/>
      <c r="LUV2" s="447"/>
      <c r="LUW2" s="447"/>
      <c r="LUX2" s="447"/>
      <c r="LUY2" s="447"/>
      <c r="LUZ2" s="447"/>
      <c r="LVA2" s="447"/>
      <c r="LVB2" s="447"/>
      <c r="LVC2" s="447"/>
      <c r="LVD2" s="447"/>
      <c r="LVE2" s="447"/>
      <c r="LVF2" s="447"/>
      <c r="LVG2" s="447"/>
      <c r="LVH2" s="447"/>
      <c r="LVI2" s="447"/>
      <c r="LVJ2" s="447"/>
      <c r="LVK2" s="447"/>
      <c r="LVL2" s="447"/>
      <c r="LVM2" s="447"/>
      <c r="LVN2" s="447"/>
      <c r="LVO2" s="447"/>
      <c r="LVP2" s="447"/>
      <c r="LVQ2" s="447"/>
      <c r="LVR2" s="447"/>
      <c r="LVS2" s="447"/>
      <c r="LVT2" s="447"/>
      <c r="LVU2" s="447"/>
      <c r="LVV2" s="447"/>
      <c r="LVW2" s="447"/>
      <c r="LVX2" s="447"/>
      <c r="LVY2" s="447"/>
      <c r="LVZ2" s="447"/>
      <c r="LWA2" s="447"/>
      <c r="LWB2" s="447"/>
      <c r="LWC2" s="447"/>
      <c r="LWD2" s="447"/>
      <c r="LWE2" s="447"/>
      <c r="LWF2" s="447"/>
      <c r="LWG2" s="447"/>
      <c r="LWH2" s="447"/>
      <c r="LWI2" s="447"/>
      <c r="LWJ2" s="447"/>
      <c r="LWK2" s="447"/>
      <c r="LWL2" s="447"/>
      <c r="LWM2" s="447"/>
      <c r="LWN2" s="447"/>
      <c r="LWO2" s="447"/>
      <c r="LWP2" s="447"/>
      <c r="LWQ2" s="447"/>
      <c r="LWR2" s="447"/>
      <c r="LWS2" s="447"/>
      <c r="LWT2" s="447"/>
      <c r="LWU2" s="447"/>
      <c r="LWV2" s="447"/>
      <c r="LWW2" s="447"/>
      <c r="LWX2" s="447"/>
      <c r="LWY2" s="447"/>
      <c r="LWZ2" s="447"/>
      <c r="LXA2" s="447"/>
      <c r="LXB2" s="447"/>
      <c r="LXC2" s="447"/>
      <c r="LXD2" s="447"/>
      <c r="LXE2" s="447"/>
      <c r="LXF2" s="447"/>
      <c r="LXG2" s="447"/>
      <c r="LXH2" s="447"/>
      <c r="LXI2" s="447"/>
      <c r="LXJ2" s="447"/>
      <c r="LXK2" s="447"/>
      <c r="LXL2" s="447"/>
      <c r="LXM2" s="447"/>
      <c r="LXN2" s="447"/>
      <c r="LXO2" s="447"/>
      <c r="LXP2" s="447"/>
      <c r="LXQ2" s="447"/>
      <c r="LXR2" s="447"/>
      <c r="LXS2" s="447"/>
      <c r="LXT2" s="447"/>
      <c r="LXU2" s="447"/>
      <c r="LXV2" s="447"/>
      <c r="LXW2" s="447"/>
      <c r="LXX2" s="447"/>
      <c r="LXY2" s="447"/>
      <c r="LXZ2" s="447"/>
      <c r="LYA2" s="447"/>
      <c r="LYB2" s="447"/>
      <c r="LYC2" s="447"/>
      <c r="LYD2" s="447"/>
      <c r="LYE2" s="447"/>
      <c r="LYF2" s="447"/>
      <c r="LYG2" s="447"/>
      <c r="LYH2" s="447"/>
      <c r="LYI2" s="447"/>
      <c r="LYJ2" s="447"/>
      <c r="LYK2" s="447"/>
      <c r="LYL2" s="447"/>
      <c r="LYM2" s="447"/>
      <c r="LYN2" s="447"/>
      <c r="LYO2" s="447"/>
      <c r="LYP2" s="447"/>
      <c r="LYQ2" s="447"/>
      <c r="LYR2" s="447"/>
      <c r="LYS2" s="447"/>
      <c r="LYT2" s="447"/>
      <c r="LYU2" s="447"/>
      <c r="LYV2" s="447"/>
      <c r="LYW2" s="447"/>
      <c r="LYX2" s="447"/>
      <c r="LYY2" s="447"/>
      <c r="LYZ2" s="447"/>
      <c r="LZA2" s="447"/>
      <c r="LZB2" s="447"/>
      <c r="LZC2" s="447"/>
      <c r="LZD2" s="447"/>
      <c r="LZE2" s="447"/>
      <c r="LZF2" s="447"/>
      <c r="LZG2" s="447"/>
      <c r="LZH2" s="447"/>
      <c r="LZI2" s="447"/>
      <c r="LZJ2" s="447"/>
      <c r="LZK2" s="447"/>
      <c r="LZL2" s="447"/>
      <c r="LZM2" s="447"/>
      <c r="LZN2" s="447"/>
      <c r="LZO2" s="447"/>
      <c r="LZP2" s="447"/>
      <c r="LZQ2" s="447"/>
      <c r="LZR2" s="447"/>
      <c r="LZS2" s="447"/>
      <c r="LZT2" s="447"/>
      <c r="LZU2" s="447"/>
      <c r="LZV2" s="447"/>
      <c r="LZW2" s="447"/>
      <c r="LZX2" s="447"/>
      <c r="LZY2" s="447"/>
      <c r="LZZ2" s="447"/>
      <c r="MAA2" s="447"/>
      <c r="MAB2" s="447"/>
      <c r="MAC2" s="447"/>
      <c r="MAD2" s="447"/>
      <c r="MAE2" s="447"/>
      <c r="MAF2" s="447"/>
      <c r="MAG2" s="447"/>
      <c r="MAH2" s="447"/>
      <c r="MAI2" s="447"/>
      <c r="MAJ2" s="447"/>
      <c r="MAK2" s="447"/>
      <c r="MAL2" s="447"/>
      <c r="MAM2" s="447"/>
      <c r="MAN2" s="447"/>
      <c r="MAO2" s="447"/>
      <c r="MAP2" s="447"/>
      <c r="MAQ2" s="447"/>
      <c r="MAR2" s="447"/>
      <c r="MAS2" s="447"/>
      <c r="MAT2" s="447"/>
      <c r="MAU2" s="447"/>
      <c r="MAV2" s="447"/>
      <c r="MAW2" s="447"/>
      <c r="MAX2" s="447"/>
      <c r="MAY2" s="447"/>
      <c r="MAZ2" s="447"/>
      <c r="MBA2" s="447"/>
      <c r="MBB2" s="447"/>
      <c r="MBC2" s="447"/>
      <c r="MBD2" s="447"/>
      <c r="MBE2" s="447"/>
      <c r="MBF2" s="447"/>
      <c r="MBG2" s="447"/>
      <c r="MBH2" s="447"/>
      <c r="MBI2" s="447"/>
      <c r="MBJ2" s="447"/>
      <c r="MBK2" s="447"/>
      <c r="MBL2" s="447"/>
      <c r="MBM2" s="447"/>
      <c r="MBN2" s="447"/>
      <c r="MBO2" s="447"/>
      <c r="MBP2" s="447"/>
      <c r="MBQ2" s="447"/>
      <c r="MBR2" s="447"/>
      <c r="MBS2" s="447"/>
      <c r="MBT2" s="447"/>
      <c r="MBU2" s="447"/>
      <c r="MBV2" s="447"/>
      <c r="MBW2" s="447"/>
      <c r="MBX2" s="447"/>
      <c r="MBY2" s="447"/>
      <c r="MBZ2" s="447"/>
      <c r="MCA2" s="447"/>
      <c r="MCB2" s="447"/>
      <c r="MCC2" s="447"/>
      <c r="MCD2" s="447"/>
      <c r="MCE2" s="447"/>
      <c r="MCF2" s="447"/>
      <c r="MCG2" s="447"/>
      <c r="MCH2" s="447"/>
      <c r="MCI2" s="447"/>
      <c r="MCJ2" s="447"/>
      <c r="MCK2" s="447"/>
      <c r="MCL2" s="447"/>
      <c r="MCM2" s="447"/>
      <c r="MCN2" s="447"/>
      <c r="MCO2" s="447"/>
      <c r="MCP2" s="447"/>
      <c r="MCQ2" s="447"/>
      <c r="MCR2" s="447"/>
      <c r="MCS2" s="447"/>
      <c r="MCT2" s="447"/>
      <c r="MCU2" s="447"/>
      <c r="MCV2" s="447"/>
      <c r="MCW2" s="447"/>
      <c r="MCX2" s="447"/>
      <c r="MCY2" s="447"/>
      <c r="MCZ2" s="447"/>
      <c r="MDA2" s="447"/>
      <c r="MDB2" s="447"/>
      <c r="MDC2" s="447"/>
      <c r="MDD2" s="447"/>
      <c r="MDE2" s="447"/>
      <c r="MDF2" s="447"/>
      <c r="MDG2" s="447"/>
      <c r="MDH2" s="447"/>
      <c r="MDI2" s="447"/>
      <c r="MDJ2" s="447"/>
      <c r="MDK2" s="447"/>
      <c r="MDL2" s="447"/>
      <c r="MDM2" s="447"/>
      <c r="MDN2" s="447"/>
      <c r="MDO2" s="447"/>
      <c r="MDP2" s="447"/>
      <c r="MDQ2" s="447"/>
      <c r="MDR2" s="447"/>
      <c r="MDS2" s="447"/>
      <c r="MDT2" s="447"/>
      <c r="MDU2" s="447"/>
      <c r="MDV2" s="447"/>
      <c r="MDW2" s="447"/>
      <c r="MDX2" s="447"/>
      <c r="MDY2" s="447"/>
      <c r="MDZ2" s="447"/>
      <c r="MEA2" s="447"/>
      <c r="MEB2" s="447"/>
      <c r="MEC2" s="447"/>
      <c r="MED2" s="447"/>
      <c r="MEE2" s="447"/>
      <c r="MEF2" s="447"/>
      <c r="MEG2" s="447"/>
      <c r="MEH2" s="447"/>
      <c r="MEI2" s="447"/>
      <c r="MEJ2" s="447"/>
      <c r="MEK2" s="447"/>
      <c r="MEL2" s="447"/>
      <c r="MEM2" s="447"/>
      <c r="MEN2" s="447"/>
      <c r="MEO2" s="447"/>
      <c r="MEP2" s="447"/>
      <c r="MEQ2" s="447"/>
      <c r="MER2" s="447"/>
      <c r="MES2" s="447"/>
      <c r="MET2" s="447"/>
      <c r="MEU2" s="447"/>
      <c r="MEV2" s="447"/>
      <c r="MEW2" s="447"/>
      <c r="MEX2" s="447"/>
      <c r="MEY2" s="447"/>
      <c r="MEZ2" s="447"/>
      <c r="MFA2" s="447"/>
      <c r="MFB2" s="447"/>
      <c r="MFC2" s="447"/>
      <c r="MFD2" s="447"/>
      <c r="MFE2" s="447"/>
      <c r="MFF2" s="447"/>
      <c r="MFG2" s="447"/>
      <c r="MFH2" s="447"/>
      <c r="MFI2" s="447"/>
      <c r="MFJ2" s="447"/>
      <c r="MFK2" s="447"/>
      <c r="MFL2" s="447"/>
      <c r="MFM2" s="447"/>
      <c r="MFN2" s="447"/>
      <c r="MFO2" s="447"/>
      <c r="MFP2" s="447"/>
      <c r="MFQ2" s="447"/>
      <c r="MFR2" s="447"/>
      <c r="MFS2" s="447"/>
      <c r="MFT2" s="447"/>
      <c r="MFU2" s="447"/>
      <c r="MFV2" s="447"/>
      <c r="MFW2" s="447"/>
      <c r="MFX2" s="447"/>
      <c r="MFY2" s="447"/>
      <c r="MFZ2" s="447"/>
      <c r="MGA2" s="447"/>
      <c r="MGB2" s="447"/>
      <c r="MGC2" s="447"/>
      <c r="MGD2" s="447"/>
      <c r="MGE2" s="447"/>
      <c r="MGF2" s="447"/>
      <c r="MGG2" s="447"/>
      <c r="MGH2" s="447"/>
      <c r="MGI2" s="447"/>
      <c r="MGJ2" s="447"/>
      <c r="MGK2" s="447"/>
      <c r="MGL2" s="447"/>
      <c r="MGM2" s="447"/>
      <c r="MGN2" s="447"/>
      <c r="MGO2" s="447"/>
      <c r="MGP2" s="447"/>
      <c r="MGQ2" s="447"/>
      <c r="MGR2" s="447"/>
      <c r="MGS2" s="447"/>
      <c r="MGT2" s="447"/>
      <c r="MGU2" s="447"/>
      <c r="MGV2" s="447"/>
      <c r="MGW2" s="447"/>
      <c r="MGX2" s="447"/>
      <c r="MGY2" s="447"/>
      <c r="MGZ2" s="447"/>
      <c r="MHA2" s="447"/>
      <c r="MHB2" s="447"/>
      <c r="MHC2" s="447"/>
      <c r="MHD2" s="447"/>
      <c r="MHE2" s="447"/>
      <c r="MHF2" s="447"/>
      <c r="MHG2" s="447"/>
      <c r="MHH2" s="447"/>
      <c r="MHI2" s="447"/>
      <c r="MHJ2" s="447"/>
      <c r="MHK2" s="447"/>
      <c r="MHL2" s="447"/>
      <c r="MHM2" s="447"/>
      <c r="MHN2" s="447"/>
      <c r="MHO2" s="447"/>
      <c r="MHP2" s="447"/>
      <c r="MHQ2" s="447"/>
      <c r="MHR2" s="447"/>
      <c r="MHS2" s="447"/>
      <c r="MHT2" s="447"/>
      <c r="MHU2" s="447"/>
      <c r="MHV2" s="447"/>
      <c r="MHW2" s="447"/>
      <c r="MHX2" s="447"/>
      <c r="MHY2" s="447"/>
      <c r="MHZ2" s="447"/>
      <c r="MIA2" s="447"/>
      <c r="MIB2" s="447"/>
      <c r="MIC2" s="447"/>
      <c r="MID2" s="447"/>
      <c r="MIE2" s="447"/>
      <c r="MIF2" s="447"/>
      <c r="MIG2" s="447"/>
      <c r="MIH2" s="447"/>
      <c r="MII2" s="447"/>
      <c r="MIJ2" s="447"/>
      <c r="MIK2" s="447"/>
      <c r="MIL2" s="447"/>
      <c r="MIM2" s="447"/>
      <c r="MIN2" s="447"/>
      <c r="MIO2" s="447"/>
      <c r="MIP2" s="447"/>
      <c r="MIQ2" s="447"/>
      <c r="MIR2" s="447"/>
      <c r="MIS2" s="447"/>
      <c r="MIT2" s="447"/>
      <c r="MIU2" s="447"/>
      <c r="MIV2" s="447"/>
      <c r="MIW2" s="447"/>
      <c r="MIX2" s="447"/>
      <c r="MIY2" s="447"/>
      <c r="MIZ2" s="447"/>
      <c r="MJA2" s="447"/>
      <c r="MJB2" s="447"/>
      <c r="MJC2" s="447"/>
      <c r="MJD2" s="447"/>
      <c r="MJE2" s="447"/>
      <c r="MJF2" s="447"/>
      <c r="MJG2" s="447"/>
      <c r="MJH2" s="447"/>
      <c r="MJI2" s="447"/>
      <c r="MJJ2" s="447"/>
      <c r="MJK2" s="447"/>
      <c r="MJL2" s="447"/>
      <c r="MJM2" s="447"/>
      <c r="MJN2" s="447"/>
      <c r="MJO2" s="447"/>
      <c r="MJP2" s="447"/>
      <c r="MJQ2" s="447"/>
      <c r="MJR2" s="447"/>
      <c r="MJS2" s="447"/>
      <c r="MJT2" s="447"/>
      <c r="MJU2" s="447"/>
      <c r="MJV2" s="447"/>
      <c r="MJW2" s="447"/>
      <c r="MJX2" s="447"/>
      <c r="MJY2" s="447"/>
      <c r="MJZ2" s="447"/>
      <c r="MKA2" s="447"/>
      <c r="MKB2" s="447"/>
      <c r="MKC2" s="447"/>
      <c r="MKD2" s="447"/>
      <c r="MKE2" s="447"/>
      <c r="MKF2" s="447"/>
      <c r="MKG2" s="447"/>
      <c r="MKH2" s="447"/>
      <c r="MKI2" s="447"/>
      <c r="MKJ2" s="447"/>
      <c r="MKK2" s="447"/>
      <c r="MKL2" s="447"/>
      <c r="MKM2" s="447"/>
      <c r="MKN2" s="447"/>
      <c r="MKO2" s="447"/>
      <c r="MKP2" s="447"/>
      <c r="MKQ2" s="447"/>
      <c r="MKR2" s="447"/>
      <c r="MKS2" s="447"/>
      <c r="MKT2" s="447"/>
      <c r="MKU2" s="447"/>
      <c r="MKV2" s="447"/>
      <c r="MKW2" s="447"/>
      <c r="MKX2" s="447"/>
      <c r="MKY2" s="447"/>
      <c r="MKZ2" s="447"/>
      <c r="MLA2" s="447"/>
      <c r="MLB2" s="447"/>
      <c r="MLC2" s="447"/>
      <c r="MLD2" s="447"/>
      <c r="MLE2" s="447"/>
      <c r="MLF2" s="447"/>
      <c r="MLG2" s="447"/>
      <c r="MLH2" s="447"/>
      <c r="MLI2" s="447"/>
      <c r="MLJ2" s="447"/>
      <c r="MLK2" s="447"/>
      <c r="MLL2" s="447"/>
      <c r="MLM2" s="447"/>
      <c r="MLN2" s="447"/>
      <c r="MLO2" s="447"/>
      <c r="MLP2" s="447"/>
      <c r="MLQ2" s="447"/>
      <c r="MLR2" s="447"/>
      <c r="MLS2" s="447"/>
      <c r="MLT2" s="447"/>
      <c r="MLU2" s="447"/>
      <c r="MLV2" s="447"/>
      <c r="MLW2" s="447"/>
      <c r="MLX2" s="447"/>
      <c r="MLY2" s="447"/>
      <c r="MLZ2" s="447"/>
      <c r="MMA2" s="447"/>
      <c r="MMB2" s="447"/>
      <c r="MMC2" s="447"/>
      <c r="MMD2" s="447"/>
      <c r="MME2" s="447"/>
      <c r="MMF2" s="447"/>
      <c r="MMG2" s="447"/>
      <c r="MMH2" s="447"/>
      <c r="MMI2" s="447"/>
      <c r="MMJ2" s="447"/>
      <c r="MMK2" s="447"/>
      <c r="MML2" s="447"/>
      <c r="MMM2" s="447"/>
      <c r="MMN2" s="447"/>
      <c r="MMO2" s="447"/>
      <c r="MMP2" s="447"/>
      <c r="MMQ2" s="447"/>
      <c r="MMR2" s="447"/>
      <c r="MMS2" s="447"/>
      <c r="MMT2" s="447"/>
      <c r="MMU2" s="447"/>
      <c r="MMV2" s="447"/>
      <c r="MMW2" s="447"/>
      <c r="MMX2" s="447"/>
      <c r="MMY2" s="447"/>
      <c r="MMZ2" s="447"/>
      <c r="MNA2" s="447"/>
      <c r="MNB2" s="447"/>
      <c r="MNC2" s="447"/>
      <c r="MND2" s="447"/>
      <c r="MNE2" s="447"/>
      <c r="MNF2" s="447"/>
      <c r="MNG2" s="447"/>
      <c r="MNH2" s="447"/>
      <c r="MNI2" s="447"/>
      <c r="MNJ2" s="447"/>
      <c r="MNK2" s="447"/>
      <c r="MNL2" s="447"/>
      <c r="MNM2" s="447"/>
      <c r="MNN2" s="447"/>
      <c r="MNO2" s="447"/>
      <c r="MNP2" s="447"/>
      <c r="MNQ2" s="447"/>
      <c r="MNR2" s="447"/>
      <c r="MNS2" s="447"/>
      <c r="MNT2" s="447"/>
      <c r="MNU2" s="447"/>
      <c r="MNV2" s="447"/>
      <c r="MNW2" s="447"/>
      <c r="MNX2" s="447"/>
      <c r="MNY2" s="447"/>
      <c r="MNZ2" s="447"/>
      <c r="MOA2" s="447"/>
      <c r="MOB2" s="447"/>
      <c r="MOC2" s="447"/>
      <c r="MOD2" s="447"/>
      <c r="MOE2" s="447"/>
      <c r="MOF2" s="447"/>
      <c r="MOG2" s="447"/>
      <c r="MOH2" s="447"/>
      <c r="MOI2" s="447"/>
      <c r="MOJ2" s="447"/>
      <c r="MOK2" s="447"/>
      <c r="MOL2" s="447"/>
      <c r="MOM2" s="447"/>
      <c r="MON2" s="447"/>
      <c r="MOO2" s="447"/>
      <c r="MOP2" s="447"/>
      <c r="MOQ2" s="447"/>
      <c r="MOR2" s="447"/>
      <c r="MOS2" s="447"/>
      <c r="MOT2" s="447"/>
      <c r="MOU2" s="447"/>
      <c r="MOV2" s="447"/>
      <c r="MOW2" s="447"/>
      <c r="MOX2" s="447"/>
      <c r="MOY2" s="447"/>
      <c r="MOZ2" s="447"/>
      <c r="MPA2" s="447"/>
      <c r="MPB2" s="447"/>
      <c r="MPC2" s="447"/>
      <c r="MPD2" s="447"/>
      <c r="MPE2" s="447"/>
      <c r="MPF2" s="447"/>
      <c r="MPG2" s="447"/>
      <c r="MPH2" s="447"/>
      <c r="MPI2" s="447"/>
      <c r="MPJ2" s="447"/>
      <c r="MPK2" s="447"/>
      <c r="MPL2" s="447"/>
      <c r="MPM2" s="447"/>
      <c r="MPN2" s="447"/>
      <c r="MPO2" s="447"/>
      <c r="MPP2" s="447"/>
      <c r="MPQ2" s="447"/>
      <c r="MPR2" s="447"/>
      <c r="MPS2" s="447"/>
      <c r="MPT2" s="447"/>
      <c r="MPU2" s="447"/>
      <c r="MPV2" s="447"/>
      <c r="MPW2" s="447"/>
      <c r="MPX2" s="447"/>
      <c r="MPY2" s="447"/>
      <c r="MPZ2" s="447"/>
      <c r="MQA2" s="447"/>
      <c r="MQB2" s="447"/>
      <c r="MQC2" s="447"/>
      <c r="MQD2" s="447"/>
      <c r="MQE2" s="447"/>
      <c r="MQF2" s="447"/>
      <c r="MQG2" s="447"/>
      <c r="MQH2" s="447"/>
      <c r="MQI2" s="447"/>
      <c r="MQJ2" s="447"/>
      <c r="MQK2" s="447"/>
      <c r="MQL2" s="447"/>
      <c r="MQM2" s="447"/>
      <c r="MQN2" s="447"/>
      <c r="MQO2" s="447"/>
      <c r="MQP2" s="447"/>
      <c r="MQQ2" s="447"/>
      <c r="MQR2" s="447"/>
      <c r="MQS2" s="447"/>
      <c r="MQT2" s="447"/>
      <c r="MQU2" s="447"/>
      <c r="MQV2" s="447"/>
      <c r="MQW2" s="447"/>
      <c r="MQX2" s="447"/>
      <c r="MQY2" s="447"/>
      <c r="MQZ2" s="447"/>
      <c r="MRA2" s="447"/>
      <c r="MRB2" s="447"/>
      <c r="MRC2" s="447"/>
      <c r="MRD2" s="447"/>
      <c r="MRE2" s="447"/>
      <c r="MRF2" s="447"/>
      <c r="MRG2" s="447"/>
      <c r="MRH2" s="447"/>
      <c r="MRI2" s="447"/>
      <c r="MRJ2" s="447"/>
      <c r="MRK2" s="447"/>
      <c r="MRL2" s="447"/>
      <c r="MRM2" s="447"/>
      <c r="MRN2" s="447"/>
      <c r="MRO2" s="447"/>
      <c r="MRP2" s="447"/>
      <c r="MRQ2" s="447"/>
      <c r="MRR2" s="447"/>
      <c r="MRS2" s="447"/>
      <c r="MRT2" s="447"/>
      <c r="MRU2" s="447"/>
      <c r="MRV2" s="447"/>
      <c r="MRW2" s="447"/>
      <c r="MRX2" s="447"/>
      <c r="MRY2" s="447"/>
      <c r="MRZ2" s="447"/>
      <c r="MSA2" s="447"/>
      <c r="MSB2" s="447"/>
      <c r="MSC2" s="447"/>
      <c r="MSD2" s="447"/>
      <c r="MSE2" s="447"/>
      <c r="MSF2" s="447"/>
      <c r="MSG2" s="447"/>
      <c r="MSH2" s="447"/>
      <c r="MSI2" s="447"/>
      <c r="MSJ2" s="447"/>
      <c r="MSK2" s="447"/>
      <c r="MSL2" s="447"/>
      <c r="MSM2" s="447"/>
      <c r="MSN2" s="447"/>
      <c r="MSO2" s="447"/>
      <c r="MSP2" s="447"/>
      <c r="MSQ2" s="447"/>
      <c r="MSR2" s="447"/>
      <c r="MSS2" s="447"/>
      <c r="MST2" s="447"/>
      <c r="MSU2" s="447"/>
      <c r="MSV2" s="447"/>
      <c r="MSW2" s="447"/>
      <c r="MSX2" s="447"/>
      <c r="MSY2" s="447"/>
      <c r="MSZ2" s="447"/>
      <c r="MTA2" s="447"/>
      <c r="MTB2" s="447"/>
      <c r="MTC2" s="447"/>
      <c r="MTD2" s="447"/>
      <c r="MTE2" s="447"/>
      <c r="MTF2" s="447"/>
      <c r="MTG2" s="447"/>
      <c r="MTH2" s="447"/>
      <c r="MTI2" s="447"/>
      <c r="MTJ2" s="447"/>
      <c r="MTK2" s="447"/>
      <c r="MTL2" s="447"/>
      <c r="MTM2" s="447"/>
      <c r="MTN2" s="447"/>
      <c r="MTO2" s="447"/>
      <c r="MTP2" s="447"/>
      <c r="MTQ2" s="447"/>
      <c r="MTR2" s="447"/>
      <c r="MTS2" s="447"/>
      <c r="MTT2" s="447"/>
      <c r="MTU2" s="447"/>
      <c r="MTV2" s="447"/>
      <c r="MTW2" s="447"/>
      <c r="MTX2" s="447"/>
      <c r="MTY2" s="447"/>
      <c r="MTZ2" s="447"/>
      <c r="MUA2" s="447"/>
      <c r="MUB2" s="447"/>
      <c r="MUC2" s="447"/>
      <c r="MUD2" s="447"/>
      <c r="MUE2" s="447"/>
      <c r="MUF2" s="447"/>
      <c r="MUG2" s="447"/>
      <c r="MUH2" s="447"/>
      <c r="MUI2" s="447"/>
      <c r="MUJ2" s="447"/>
      <c r="MUK2" s="447"/>
      <c r="MUL2" s="447"/>
      <c r="MUM2" s="447"/>
      <c r="MUN2" s="447"/>
      <c r="MUO2" s="447"/>
      <c r="MUP2" s="447"/>
      <c r="MUQ2" s="447"/>
      <c r="MUR2" s="447"/>
      <c r="MUS2" s="447"/>
      <c r="MUT2" s="447"/>
      <c r="MUU2" s="447"/>
      <c r="MUV2" s="447"/>
      <c r="MUW2" s="447"/>
      <c r="MUX2" s="447"/>
      <c r="MUY2" s="447"/>
      <c r="MUZ2" s="447"/>
      <c r="MVA2" s="447"/>
      <c r="MVB2" s="447"/>
      <c r="MVC2" s="447"/>
      <c r="MVD2" s="447"/>
      <c r="MVE2" s="447"/>
      <c r="MVF2" s="447"/>
      <c r="MVG2" s="447"/>
      <c r="MVH2" s="447"/>
      <c r="MVI2" s="447"/>
      <c r="MVJ2" s="447"/>
      <c r="MVK2" s="447"/>
      <c r="MVL2" s="447"/>
      <c r="MVM2" s="447"/>
      <c r="MVN2" s="447"/>
      <c r="MVO2" s="447"/>
      <c r="MVP2" s="447"/>
      <c r="MVQ2" s="447"/>
      <c r="MVR2" s="447"/>
      <c r="MVS2" s="447"/>
      <c r="MVT2" s="447"/>
      <c r="MVU2" s="447"/>
      <c r="MVV2" s="447"/>
      <c r="MVW2" s="447"/>
      <c r="MVX2" s="447"/>
      <c r="MVY2" s="447"/>
      <c r="MVZ2" s="447"/>
      <c r="MWA2" s="447"/>
      <c r="MWB2" s="447"/>
      <c r="MWC2" s="447"/>
      <c r="MWD2" s="447"/>
      <c r="MWE2" s="447"/>
      <c r="MWF2" s="447"/>
      <c r="MWG2" s="447"/>
      <c r="MWH2" s="447"/>
      <c r="MWI2" s="447"/>
      <c r="MWJ2" s="447"/>
      <c r="MWK2" s="447"/>
      <c r="MWL2" s="447"/>
      <c r="MWM2" s="447"/>
      <c r="MWN2" s="447"/>
      <c r="MWO2" s="447"/>
      <c r="MWP2" s="447"/>
      <c r="MWQ2" s="447"/>
      <c r="MWR2" s="447"/>
      <c r="MWS2" s="447"/>
      <c r="MWT2" s="447"/>
      <c r="MWU2" s="447"/>
      <c r="MWV2" s="447"/>
      <c r="MWW2" s="447"/>
      <c r="MWX2" s="447"/>
      <c r="MWY2" s="447"/>
      <c r="MWZ2" s="447"/>
      <c r="MXA2" s="447"/>
      <c r="MXB2" s="447"/>
      <c r="MXC2" s="447"/>
      <c r="MXD2" s="447"/>
      <c r="MXE2" s="447"/>
      <c r="MXF2" s="447"/>
      <c r="MXG2" s="447"/>
      <c r="MXH2" s="447"/>
      <c r="MXI2" s="447"/>
      <c r="MXJ2" s="447"/>
      <c r="MXK2" s="447"/>
      <c r="MXL2" s="447"/>
      <c r="MXM2" s="447"/>
      <c r="MXN2" s="447"/>
      <c r="MXO2" s="447"/>
      <c r="MXP2" s="447"/>
      <c r="MXQ2" s="447"/>
      <c r="MXR2" s="447"/>
      <c r="MXS2" s="447"/>
      <c r="MXT2" s="447"/>
      <c r="MXU2" s="447"/>
      <c r="MXV2" s="447"/>
      <c r="MXW2" s="447"/>
      <c r="MXX2" s="447"/>
      <c r="MXY2" s="447"/>
      <c r="MXZ2" s="447"/>
      <c r="MYA2" s="447"/>
      <c r="MYB2" s="447"/>
      <c r="MYC2" s="447"/>
      <c r="MYD2" s="447"/>
      <c r="MYE2" s="447"/>
      <c r="MYF2" s="447"/>
      <c r="MYG2" s="447"/>
      <c r="MYH2" s="447"/>
      <c r="MYI2" s="447"/>
      <c r="MYJ2" s="447"/>
      <c r="MYK2" s="447"/>
      <c r="MYL2" s="447"/>
      <c r="MYM2" s="447"/>
      <c r="MYN2" s="447"/>
      <c r="MYO2" s="447"/>
      <c r="MYP2" s="447"/>
      <c r="MYQ2" s="447"/>
      <c r="MYR2" s="447"/>
      <c r="MYS2" s="447"/>
      <c r="MYT2" s="447"/>
      <c r="MYU2" s="447"/>
      <c r="MYV2" s="447"/>
      <c r="MYW2" s="447"/>
      <c r="MYX2" s="447"/>
      <c r="MYY2" s="447"/>
      <c r="MYZ2" s="447"/>
      <c r="MZA2" s="447"/>
      <c r="MZB2" s="447"/>
      <c r="MZC2" s="447"/>
      <c r="MZD2" s="447"/>
      <c r="MZE2" s="447"/>
      <c r="MZF2" s="447"/>
      <c r="MZG2" s="447"/>
      <c r="MZH2" s="447"/>
      <c r="MZI2" s="447"/>
      <c r="MZJ2" s="447"/>
      <c r="MZK2" s="447"/>
      <c r="MZL2" s="447"/>
      <c r="MZM2" s="447"/>
      <c r="MZN2" s="447"/>
      <c r="MZO2" s="447"/>
      <c r="MZP2" s="447"/>
      <c r="MZQ2" s="447"/>
      <c r="MZR2" s="447"/>
      <c r="MZS2" s="447"/>
      <c r="MZT2" s="447"/>
      <c r="MZU2" s="447"/>
      <c r="MZV2" s="447"/>
      <c r="MZW2" s="447"/>
      <c r="MZX2" s="447"/>
      <c r="MZY2" s="447"/>
      <c r="MZZ2" s="447"/>
      <c r="NAA2" s="447"/>
      <c r="NAB2" s="447"/>
      <c r="NAC2" s="447"/>
      <c r="NAD2" s="447"/>
      <c r="NAE2" s="447"/>
      <c r="NAF2" s="447"/>
      <c r="NAG2" s="447"/>
      <c r="NAH2" s="447"/>
      <c r="NAI2" s="447"/>
      <c r="NAJ2" s="447"/>
      <c r="NAK2" s="447"/>
      <c r="NAL2" s="447"/>
      <c r="NAM2" s="447"/>
      <c r="NAN2" s="447"/>
      <c r="NAO2" s="447"/>
      <c r="NAP2" s="447"/>
      <c r="NAQ2" s="447"/>
      <c r="NAR2" s="447"/>
      <c r="NAS2" s="447"/>
      <c r="NAT2" s="447"/>
      <c r="NAU2" s="447"/>
      <c r="NAV2" s="447"/>
      <c r="NAW2" s="447"/>
      <c r="NAX2" s="447"/>
      <c r="NAY2" s="447"/>
      <c r="NAZ2" s="447"/>
      <c r="NBA2" s="447"/>
      <c r="NBB2" s="447"/>
      <c r="NBC2" s="447"/>
      <c r="NBD2" s="447"/>
      <c r="NBE2" s="447"/>
      <c r="NBF2" s="447"/>
      <c r="NBG2" s="447"/>
      <c r="NBH2" s="447"/>
      <c r="NBI2" s="447"/>
      <c r="NBJ2" s="447"/>
      <c r="NBK2" s="447"/>
      <c r="NBL2" s="447"/>
      <c r="NBM2" s="447"/>
      <c r="NBN2" s="447"/>
      <c r="NBO2" s="447"/>
      <c r="NBP2" s="447"/>
      <c r="NBQ2" s="447"/>
      <c r="NBR2" s="447"/>
      <c r="NBS2" s="447"/>
      <c r="NBT2" s="447"/>
      <c r="NBU2" s="447"/>
      <c r="NBV2" s="447"/>
      <c r="NBW2" s="447"/>
      <c r="NBX2" s="447"/>
      <c r="NBY2" s="447"/>
      <c r="NBZ2" s="447"/>
      <c r="NCA2" s="447"/>
      <c r="NCB2" s="447"/>
      <c r="NCC2" s="447"/>
      <c r="NCD2" s="447"/>
      <c r="NCE2" s="447"/>
      <c r="NCF2" s="447"/>
      <c r="NCG2" s="447"/>
      <c r="NCH2" s="447"/>
      <c r="NCI2" s="447"/>
      <c r="NCJ2" s="447"/>
      <c r="NCK2" s="447"/>
      <c r="NCL2" s="447"/>
      <c r="NCM2" s="447"/>
      <c r="NCN2" s="447"/>
      <c r="NCO2" s="447"/>
      <c r="NCP2" s="447"/>
      <c r="NCQ2" s="447"/>
      <c r="NCR2" s="447"/>
      <c r="NCS2" s="447"/>
      <c r="NCT2" s="447"/>
      <c r="NCU2" s="447"/>
      <c r="NCV2" s="447"/>
      <c r="NCW2" s="447"/>
      <c r="NCX2" s="447"/>
      <c r="NCY2" s="447"/>
      <c r="NCZ2" s="447"/>
      <c r="NDA2" s="447"/>
      <c r="NDB2" s="447"/>
      <c r="NDC2" s="447"/>
      <c r="NDD2" s="447"/>
      <c r="NDE2" s="447"/>
      <c r="NDF2" s="447"/>
      <c r="NDG2" s="447"/>
      <c r="NDH2" s="447"/>
      <c r="NDI2" s="447"/>
      <c r="NDJ2" s="447"/>
      <c r="NDK2" s="447"/>
      <c r="NDL2" s="447"/>
      <c r="NDM2" s="447"/>
      <c r="NDN2" s="447"/>
      <c r="NDO2" s="447"/>
      <c r="NDP2" s="447"/>
      <c r="NDQ2" s="447"/>
      <c r="NDR2" s="447"/>
      <c r="NDS2" s="447"/>
      <c r="NDT2" s="447"/>
      <c r="NDU2" s="447"/>
      <c r="NDV2" s="447"/>
      <c r="NDW2" s="447"/>
      <c r="NDX2" s="447"/>
      <c r="NDY2" s="447"/>
      <c r="NDZ2" s="447"/>
      <c r="NEA2" s="447"/>
      <c r="NEB2" s="447"/>
      <c r="NEC2" s="447"/>
      <c r="NED2" s="447"/>
      <c r="NEE2" s="447"/>
      <c r="NEF2" s="447"/>
      <c r="NEG2" s="447"/>
      <c r="NEH2" s="447"/>
      <c r="NEI2" s="447"/>
      <c r="NEJ2" s="447"/>
      <c r="NEK2" s="447"/>
      <c r="NEL2" s="447"/>
      <c r="NEM2" s="447"/>
      <c r="NEN2" s="447"/>
      <c r="NEO2" s="447"/>
      <c r="NEP2" s="447"/>
      <c r="NEQ2" s="447"/>
      <c r="NER2" s="447"/>
      <c r="NES2" s="447"/>
      <c r="NET2" s="447"/>
      <c r="NEU2" s="447"/>
      <c r="NEV2" s="447"/>
      <c r="NEW2" s="447"/>
      <c r="NEX2" s="447"/>
      <c r="NEY2" s="447"/>
      <c r="NEZ2" s="447"/>
      <c r="NFA2" s="447"/>
      <c r="NFB2" s="447"/>
      <c r="NFC2" s="447"/>
      <c r="NFD2" s="447"/>
      <c r="NFE2" s="447"/>
      <c r="NFF2" s="447"/>
      <c r="NFG2" s="447"/>
      <c r="NFH2" s="447"/>
      <c r="NFI2" s="447"/>
      <c r="NFJ2" s="447"/>
      <c r="NFK2" s="447"/>
      <c r="NFL2" s="447"/>
      <c r="NFM2" s="447"/>
      <c r="NFN2" s="447"/>
      <c r="NFO2" s="447"/>
      <c r="NFP2" s="447"/>
      <c r="NFQ2" s="447"/>
      <c r="NFR2" s="447"/>
      <c r="NFS2" s="447"/>
      <c r="NFT2" s="447"/>
      <c r="NFU2" s="447"/>
      <c r="NFV2" s="447"/>
      <c r="NFW2" s="447"/>
      <c r="NFX2" s="447"/>
      <c r="NFY2" s="447"/>
      <c r="NFZ2" s="447"/>
      <c r="NGA2" s="447"/>
      <c r="NGB2" s="447"/>
      <c r="NGC2" s="447"/>
      <c r="NGD2" s="447"/>
      <c r="NGE2" s="447"/>
      <c r="NGF2" s="447"/>
      <c r="NGG2" s="447"/>
      <c r="NGH2" s="447"/>
      <c r="NGI2" s="447"/>
      <c r="NGJ2" s="447"/>
      <c r="NGK2" s="447"/>
      <c r="NGL2" s="447"/>
      <c r="NGM2" s="447"/>
      <c r="NGN2" s="447"/>
      <c r="NGO2" s="447"/>
      <c r="NGP2" s="447"/>
      <c r="NGQ2" s="447"/>
      <c r="NGR2" s="447"/>
      <c r="NGS2" s="447"/>
      <c r="NGT2" s="447"/>
      <c r="NGU2" s="447"/>
      <c r="NGV2" s="447"/>
      <c r="NGW2" s="447"/>
      <c r="NGX2" s="447"/>
      <c r="NGY2" s="447"/>
      <c r="NGZ2" s="447"/>
      <c r="NHA2" s="447"/>
      <c r="NHB2" s="447"/>
      <c r="NHC2" s="447"/>
      <c r="NHD2" s="447"/>
      <c r="NHE2" s="447"/>
      <c r="NHF2" s="447"/>
      <c r="NHG2" s="447"/>
      <c r="NHH2" s="447"/>
      <c r="NHI2" s="447"/>
      <c r="NHJ2" s="447"/>
      <c r="NHK2" s="447"/>
      <c r="NHL2" s="447"/>
      <c r="NHM2" s="447"/>
      <c r="NHN2" s="447"/>
      <c r="NHO2" s="447"/>
      <c r="NHP2" s="447"/>
      <c r="NHQ2" s="447"/>
      <c r="NHR2" s="447"/>
      <c r="NHS2" s="447"/>
      <c r="NHT2" s="447"/>
      <c r="NHU2" s="447"/>
      <c r="NHV2" s="447"/>
      <c r="NHW2" s="447"/>
      <c r="NHX2" s="447"/>
      <c r="NHY2" s="447"/>
      <c r="NHZ2" s="447"/>
      <c r="NIA2" s="447"/>
      <c r="NIB2" s="447"/>
      <c r="NIC2" s="447"/>
      <c r="NID2" s="447"/>
      <c r="NIE2" s="447"/>
      <c r="NIF2" s="447"/>
      <c r="NIG2" s="447"/>
      <c r="NIH2" s="447"/>
      <c r="NII2" s="447"/>
      <c r="NIJ2" s="447"/>
      <c r="NIK2" s="447"/>
      <c r="NIL2" s="447"/>
      <c r="NIM2" s="447"/>
      <c r="NIN2" s="447"/>
      <c r="NIO2" s="447"/>
      <c r="NIP2" s="447"/>
      <c r="NIQ2" s="447"/>
      <c r="NIR2" s="447"/>
      <c r="NIS2" s="447"/>
      <c r="NIT2" s="447"/>
      <c r="NIU2" s="447"/>
      <c r="NIV2" s="447"/>
      <c r="NIW2" s="447"/>
      <c r="NIX2" s="447"/>
      <c r="NIY2" s="447"/>
      <c r="NIZ2" s="447"/>
      <c r="NJA2" s="447"/>
      <c r="NJB2" s="447"/>
      <c r="NJC2" s="447"/>
      <c r="NJD2" s="447"/>
      <c r="NJE2" s="447"/>
      <c r="NJF2" s="447"/>
      <c r="NJG2" s="447"/>
      <c r="NJH2" s="447"/>
      <c r="NJI2" s="447"/>
      <c r="NJJ2" s="447"/>
      <c r="NJK2" s="447"/>
      <c r="NJL2" s="447"/>
      <c r="NJM2" s="447"/>
      <c r="NJN2" s="447"/>
      <c r="NJO2" s="447"/>
      <c r="NJP2" s="447"/>
      <c r="NJQ2" s="447"/>
      <c r="NJR2" s="447"/>
      <c r="NJS2" s="447"/>
      <c r="NJT2" s="447"/>
      <c r="NJU2" s="447"/>
      <c r="NJV2" s="447"/>
      <c r="NJW2" s="447"/>
      <c r="NJX2" s="447"/>
      <c r="NJY2" s="447"/>
      <c r="NJZ2" s="447"/>
      <c r="NKA2" s="447"/>
      <c r="NKB2" s="447"/>
      <c r="NKC2" s="447"/>
      <c r="NKD2" s="447"/>
      <c r="NKE2" s="447"/>
      <c r="NKF2" s="447"/>
      <c r="NKG2" s="447"/>
      <c r="NKH2" s="447"/>
      <c r="NKI2" s="447"/>
      <c r="NKJ2" s="447"/>
      <c r="NKK2" s="447"/>
      <c r="NKL2" s="447"/>
      <c r="NKM2" s="447"/>
      <c r="NKN2" s="447"/>
      <c r="NKO2" s="447"/>
      <c r="NKP2" s="447"/>
      <c r="NKQ2" s="447"/>
      <c r="NKR2" s="447"/>
      <c r="NKS2" s="447"/>
      <c r="NKT2" s="447"/>
      <c r="NKU2" s="447"/>
      <c r="NKV2" s="447"/>
      <c r="NKW2" s="447"/>
      <c r="NKX2" s="447"/>
      <c r="NKY2" s="447"/>
      <c r="NKZ2" s="447"/>
      <c r="NLA2" s="447"/>
      <c r="NLB2" s="447"/>
      <c r="NLC2" s="447"/>
      <c r="NLD2" s="447"/>
      <c r="NLE2" s="447"/>
      <c r="NLF2" s="447"/>
      <c r="NLG2" s="447"/>
      <c r="NLH2" s="447"/>
      <c r="NLI2" s="447"/>
      <c r="NLJ2" s="447"/>
      <c r="NLK2" s="447"/>
      <c r="NLL2" s="447"/>
      <c r="NLM2" s="447"/>
      <c r="NLN2" s="447"/>
      <c r="NLO2" s="447"/>
      <c r="NLP2" s="447"/>
      <c r="NLQ2" s="447"/>
      <c r="NLR2" s="447"/>
      <c r="NLS2" s="447"/>
      <c r="NLT2" s="447"/>
      <c r="NLU2" s="447"/>
      <c r="NLV2" s="447"/>
      <c r="NLW2" s="447"/>
      <c r="NLX2" s="447"/>
      <c r="NLY2" s="447"/>
      <c r="NLZ2" s="447"/>
      <c r="NMA2" s="447"/>
      <c r="NMB2" s="447"/>
      <c r="NMC2" s="447"/>
      <c r="NMD2" s="447"/>
      <c r="NME2" s="447"/>
      <c r="NMF2" s="447"/>
      <c r="NMG2" s="447"/>
      <c r="NMH2" s="447"/>
      <c r="NMI2" s="447"/>
      <c r="NMJ2" s="447"/>
      <c r="NMK2" s="447"/>
      <c r="NML2" s="447"/>
      <c r="NMM2" s="447"/>
      <c r="NMN2" s="447"/>
      <c r="NMO2" s="447"/>
      <c r="NMP2" s="447"/>
      <c r="NMQ2" s="447"/>
      <c r="NMR2" s="447"/>
      <c r="NMS2" s="447"/>
      <c r="NMT2" s="447"/>
      <c r="NMU2" s="447"/>
      <c r="NMV2" s="447"/>
      <c r="NMW2" s="447"/>
      <c r="NMX2" s="447"/>
      <c r="NMY2" s="447"/>
      <c r="NMZ2" s="447"/>
      <c r="NNA2" s="447"/>
      <c r="NNB2" s="447"/>
      <c r="NNC2" s="447"/>
      <c r="NND2" s="447"/>
      <c r="NNE2" s="447"/>
      <c r="NNF2" s="447"/>
      <c r="NNG2" s="447"/>
      <c r="NNH2" s="447"/>
      <c r="NNI2" s="447"/>
      <c r="NNJ2" s="447"/>
      <c r="NNK2" s="447"/>
      <c r="NNL2" s="447"/>
      <c r="NNM2" s="447"/>
      <c r="NNN2" s="447"/>
      <c r="NNO2" s="447"/>
      <c r="NNP2" s="447"/>
      <c r="NNQ2" s="447"/>
      <c r="NNR2" s="447"/>
      <c r="NNS2" s="447"/>
      <c r="NNT2" s="447"/>
      <c r="NNU2" s="447"/>
      <c r="NNV2" s="447"/>
      <c r="NNW2" s="447"/>
      <c r="NNX2" s="447"/>
      <c r="NNY2" s="447"/>
      <c r="NNZ2" s="447"/>
      <c r="NOA2" s="447"/>
      <c r="NOB2" s="447"/>
      <c r="NOC2" s="447"/>
      <c r="NOD2" s="447"/>
      <c r="NOE2" s="447"/>
      <c r="NOF2" s="447"/>
      <c r="NOG2" s="447"/>
      <c r="NOH2" s="447"/>
      <c r="NOI2" s="447"/>
      <c r="NOJ2" s="447"/>
      <c r="NOK2" s="447"/>
      <c r="NOL2" s="447"/>
      <c r="NOM2" s="447"/>
      <c r="NON2" s="447"/>
      <c r="NOO2" s="447"/>
      <c r="NOP2" s="447"/>
      <c r="NOQ2" s="447"/>
      <c r="NOR2" s="447"/>
      <c r="NOS2" s="447"/>
      <c r="NOT2" s="447"/>
      <c r="NOU2" s="447"/>
      <c r="NOV2" s="447"/>
      <c r="NOW2" s="447"/>
      <c r="NOX2" s="447"/>
      <c r="NOY2" s="447"/>
      <c r="NOZ2" s="447"/>
      <c r="NPA2" s="447"/>
      <c r="NPB2" s="447"/>
      <c r="NPC2" s="447"/>
      <c r="NPD2" s="447"/>
      <c r="NPE2" s="447"/>
      <c r="NPF2" s="447"/>
      <c r="NPG2" s="447"/>
      <c r="NPH2" s="447"/>
      <c r="NPI2" s="447"/>
      <c r="NPJ2" s="447"/>
      <c r="NPK2" s="447"/>
      <c r="NPL2" s="447"/>
      <c r="NPM2" s="447"/>
      <c r="NPN2" s="447"/>
      <c r="NPO2" s="447"/>
      <c r="NPP2" s="447"/>
      <c r="NPQ2" s="447"/>
      <c r="NPR2" s="447"/>
      <c r="NPS2" s="447"/>
      <c r="NPT2" s="447"/>
      <c r="NPU2" s="447"/>
      <c r="NPV2" s="447"/>
      <c r="NPW2" s="447"/>
      <c r="NPX2" s="447"/>
      <c r="NPY2" s="447"/>
      <c r="NPZ2" s="447"/>
      <c r="NQA2" s="447"/>
      <c r="NQB2" s="447"/>
      <c r="NQC2" s="447"/>
      <c r="NQD2" s="447"/>
      <c r="NQE2" s="447"/>
      <c r="NQF2" s="447"/>
      <c r="NQG2" s="447"/>
      <c r="NQH2" s="447"/>
      <c r="NQI2" s="447"/>
      <c r="NQJ2" s="447"/>
      <c r="NQK2" s="447"/>
      <c r="NQL2" s="447"/>
      <c r="NQM2" s="447"/>
      <c r="NQN2" s="447"/>
      <c r="NQO2" s="447"/>
      <c r="NQP2" s="447"/>
      <c r="NQQ2" s="447"/>
      <c r="NQR2" s="447"/>
      <c r="NQS2" s="447"/>
      <c r="NQT2" s="447"/>
      <c r="NQU2" s="447"/>
      <c r="NQV2" s="447"/>
      <c r="NQW2" s="447"/>
      <c r="NQX2" s="447"/>
      <c r="NQY2" s="447"/>
      <c r="NQZ2" s="447"/>
      <c r="NRA2" s="447"/>
      <c r="NRB2" s="447"/>
      <c r="NRC2" s="447"/>
      <c r="NRD2" s="447"/>
      <c r="NRE2" s="447"/>
      <c r="NRF2" s="447"/>
      <c r="NRG2" s="447"/>
      <c r="NRH2" s="447"/>
      <c r="NRI2" s="447"/>
      <c r="NRJ2" s="447"/>
      <c r="NRK2" s="447"/>
      <c r="NRL2" s="447"/>
      <c r="NRM2" s="447"/>
      <c r="NRN2" s="447"/>
      <c r="NRO2" s="447"/>
      <c r="NRP2" s="447"/>
      <c r="NRQ2" s="447"/>
      <c r="NRR2" s="447"/>
      <c r="NRS2" s="447"/>
      <c r="NRT2" s="447"/>
      <c r="NRU2" s="447"/>
      <c r="NRV2" s="447"/>
      <c r="NRW2" s="447"/>
      <c r="NRX2" s="447"/>
      <c r="NRY2" s="447"/>
      <c r="NRZ2" s="447"/>
      <c r="NSA2" s="447"/>
      <c r="NSB2" s="447"/>
      <c r="NSC2" s="447"/>
      <c r="NSD2" s="447"/>
      <c r="NSE2" s="447"/>
      <c r="NSF2" s="447"/>
      <c r="NSG2" s="447"/>
      <c r="NSH2" s="447"/>
      <c r="NSI2" s="447"/>
      <c r="NSJ2" s="447"/>
      <c r="NSK2" s="447"/>
      <c r="NSL2" s="447"/>
      <c r="NSM2" s="447"/>
      <c r="NSN2" s="447"/>
      <c r="NSO2" s="447"/>
      <c r="NSP2" s="447"/>
      <c r="NSQ2" s="447"/>
      <c r="NSR2" s="447"/>
      <c r="NSS2" s="447"/>
      <c r="NST2" s="447"/>
      <c r="NSU2" s="447"/>
      <c r="NSV2" s="447"/>
      <c r="NSW2" s="447"/>
      <c r="NSX2" s="447"/>
      <c r="NSY2" s="447"/>
      <c r="NSZ2" s="447"/>
      <c r="NTA2" s="447"/>
      <c r="NTB2" s="447"/>
      <c r="NTC2" s="447"/>
      <c r="NTD2" s="447"/>
      <c r="NTE2" s="447"/>
      <c r="NTF2" s="447"/>
      <c r="NTG2" s="447"/>
      <c r="NTH2" s="447"/>
      <c r="NTI2" s="447"/>
      <c r="NTJ2" s="447"/>
      <c r="NTK2" s="447"/>
      <c r="NTL2" s="447"/>
      <c r="NTM2" s="447"/>
      <c r="NTN2" s="447"/>
      <c r="NTO2" s="447"/>
      <c r="NTP2" s="447"/>
      <c r="NTQ2" s="447"/>
      <c r="NTR2" s="447"/>
      <c r="NTS2" s="447"/>
      <c r="NTT2" s="447"/>
      <c r="NTU2" s="447"/>
      <c r="NTV2" s="447"/>
      <c r="NTW2" s="447"/>
      <c r="NTX2" s="447"/>
      <c r="NTY2" s="447"/>
      <c r="NTZ2" s="447"/>
      <c r="NUA2" s="447"/>
      <c r="NUB2" s="447"/>
      <c r="NUC2" s="447"/>
      <c r="NUD2" s="447"/>
      <c r="NUE2" s="447"/>
      <c r="NUF2" s="447"/>
      <c r="NUG2" s="447"/>
      <c r="NUH2" s="447"/>
      <c r="NUI2" s="447"/>
      <c r="NUJ2" s="447"/>
      <c r="NUK2" s="447"/>
      <c r="NUL2" s="447"/>
      <c r="NUM2" s="447"/>
      <c r="NUN2" s="447"/>
      <c r="NUO2" s="447"/>
      <c r="NUP2" s="447"/>
      <c r="NUQ2" s="447"/>
      <c r="NUR2" s="447"/>
      <c r="NUS2" s="447"/>
      <c r="NUT2" s="447"/>
      <c r="NUU2" s="447"/>
      <c r="NUV2" s="447"/>
      <c r="NUW2" s="447"/>
      <c r="NUX2" s="447"/>
      <c r="NUY2" s="447"/>
      <c r="NUZ2" s="447"/>
      <c r="NVA2" s="447"/>
      <c r="NVB2" s="447"/>
      <c r="NVC2" s="447"/>
      <c r="NVD2" s="447"/>
      <c r="NVE2" s="447"/>
      <c r="NVF2" s="447"/>
      <c r="NVG2" s="447"/>
      <c r="NVH2" s="447"/>
      <c r="NVI2" s="447"/>
      <c r="NVJ2" s="447"/>
      <c r="NVK2" s="447"/>
      <c r="NVL2" s="447"/>
      <c r="NVM2" s="447"/>
      <c r="NVN2" s="447"/>
      <c r="NVO2" s="447"/>
      <c r="NVP2" s="447"/>
      <c r="NVQ2" s="447"/>
      <c r="NVR2" s="447"/>
      <c r="NVS2" s="447"/>
      <c r="NVT2" s="447"/>
      <c r="NVU2" s="447"/>
      <c r="NVV2" s="447"/>
      <c r="NVW2" s="447"/>
      <c r="NVX2" s="447"/>
      <c r="NVY2" s="447"/>
      <c r="NVZ2" s="447"/>
      <c r="NWA2" s="447"/>
      <c r="NWB2" s="447"/>
      <c r="NWC2" s="447"/>
      <c r="NWD2" s="447"/>
      <c r="NWE2" s="447"/>
      <c r="NWF2" s="447"/>
      <c r="NWG2" s="447"/>
      <c r="NWH2" s="447"/>
      <c r="NWI2" s="447"/>
      <c r="NWJ2" s="447"/>
      <c r="NWK2" s="447"/>
      <c r="NWL2" s="447"/>
      <c r="NWM2" s="447"/>
      <c r="NWN2" s="447"/>
      <c r="NWO2" s="447"/>
      <c r="NWP2" s="447"/>
      <c r="NWQ2" s="447"/>
      <c r="NWR2" s="447"/>
      <c r="NWS2" s="447"/>
      <c r="NWT2" s="447"/>
      <c r="NWU2" s="447"/>
      <c r="NWV2" s="447"/>
      <c r="NWW2" s="447"/>
      <c r="NWX2" s="447"/>
      <c r="NWY2" s="447"/>
      <c r="NWZ2" s="447"/>
      <c r="NXA2" s="447"/>
      <c r="NXB2" s="447"/>
      <c r="NXC2" s="447"/>
      <c r="NXD2" s="447"/>
      <c r="NXE2" s="447"/>
      <c r="NXF2" s="447"/>
      <c r="NXG2" s="447"/>
      <c r="NXH2" s="447"/>
      <c r="NXI2" s="447"/>
      <c r="NXJ2" s="447"/>
      <c r="NXK2" s="447"/>
      <c r="NXL2" s="447"/>
      <c r="NXM2" s="447"/>
      <c r="NXN2" s="447"/>
      <c r="NXO2" s="447"/>
      <c r="NXP2" s="447"/>
      <c r="NXQ2" s="447"/>
      <c r="NXR2" s="447"/>
      <c r="NXS2" s="447"/>
      <c r="NXT2" s="447"/>
      <c r="NXU2" s="447"/>
      <c r="NXV2" s="447"/>
      <c r="NXW2" s="447"/>
      <c r="NXX2" s="447"/>
      <c r="NXY2" s="447"/>
      <c r="NXZ2" s="447"/>
      <c r="NYA2" s="447"/>
      <c r="NYB2" s="447"/>
      <c r="NYC2" s="447"/>
      <c r="NYD2" s="447"/>
      <c r="NYE2" s="447"/>
      <c r="NYF2" s="447"/>
      <c r="NYG2" s="447"/>
      <c r="NYH2" s="447"/>
      <c r="NYI2" s="447"/>
      <c r="NYJ2" s="447"/>
      <c r="NYK2" s="447"/>
      <c r="NYL2" s="447"/>
      <c r="NYM2" s="447"/>
      <c r="NYN2" s="447"/>
      <c r="NYO2" s="447"/>
      <c r="NYP2" s="447"/>
      <c r="NYQ2" s="447"/>
      <c r="NYR2" s="447"/>
      <c r="NYS2" s="447"/>
      <c r="NYT2" s="447"/>
      <c r="NYU2" s="447"/>
      <c r="NYV2" s="447"/>
      <c r="NYW2" s="447"/>
      <c r="NYX2" s="447"/>
      <c r="NYY2" s="447"/>
      <c r="NYZ2" s="447"/>
      <c r="NZA2" s="447"/>
      <c r="NZB2" s="447"/>
      <c r="NZC2" s="447"/>
      <c r="NZD2" s="447"/>
      <c r="NZE2" s="447"/>
      <c r="NZF2" s="447"/>
      <c r="NZG2" s="447"/>
      <c r="NZH2" s="447"/>
      <c r="NZI2" s="447"/>
      <c r="NZJ2" s="447"/>
      <c r="NZK2" s="447"/>
      <c r="NZL2" s="447"/>
      <c r="NZM2" s="447"/>
      <c r="NZN2" s="447"/>
      <c r="NZO2" s="447"/>
      <c r="NZP2" s="447"/>
      <c r="NZQ2" s="447"/>
      <c r="NZR2" s="447"/>
      <c r="NZS2" s="447"/>
      <c r="NZT2" s="447"/>
      <c r="NZU2" s="447"/>
      <c r="NZV2" s="447"/>
      <c r="NZW2" s="447"/>
      <c r="NZX2" s="447"/>
      <c r="NZY2" s="447"/>
      <c r="NZZ2" s="447"/>
      <c r="OAA2" s="447"/>
      <c r="OAB2" s="447"/>
      <c r="OAC2" s="447"/>
      <c r="OAD2" s="447"/>
      <c r="OAE2" s="447"/>
      <c r="OAF2" s="447"/>
      <c r="OAG2" s="447"/>
      <c r="OAH2" s="447"/>
      <c r="OAI2" s="447"/>
      <c r="OAJ2" s="447"/>
      <c r="OAK2" s="447"/>
      <c r="OAL2" s="447"/>
      <c r="OAM2" s="447"/>
      <c r="OAN2" s="447"/>
      <c r="OAO2" s="447"/>
      <c r="OAP2" s="447"/>
      <c r="OAQ2" s="447"/>
      <c r="OAR2" s="447"/>
      <c r="OAS2" s="447"/>
      <c r="OAT2" s="447"/>
      <c r="OAU2" s="447"/>
      <c r="OAV2" s="447"/>
      <c r="OAW2" s="447"/>
      <c r="OAX2" s="447"/>
      <c r="OAY2" s="447"/>
      <c r="OAZ2" s="447"/>
      <c r="OBA2" s="447"/>
      <c r="OBB2" s="447"/>
      <c r="OBC2" s="447"/>
      <c r="OBD2" s="447"/>
      <c r="OBE2" s="447"/>
      <c r="OBF2" s="447"/>
      <c r="OBG2" s="447"/>
      <c r="OBH2" s="447"/>
      <c r="OBI2" s="447"/>
      <c r="OBJ2" s="447"/>
      <c r="OBK2" s="447"/>
      <c r="OBL2" s="447"/>
      <c r="OBM2" s="447"/>
      <c r="OBN2" s="447"/>
      <c r="OBO2" s="447"/>
      <c r="OBP2" s="447"/>
      <c r="OBQ2" s="447"/>
      <c r="OBR2" s="447"/>
      <c r="OBS2" s="447"/>
      <c r="OBT2" s="447"/>
      <c r="OBU2" s="447"/>
      <c r="OBV2" s="447"/>
      <c r="OBW2" s="447"/>
      <c r="OBX2" s="447"/>
      <c r="OBY2" s="447"/>
      <c r="OBZ2" s="447"/>
      <c r="OCA2" s="447"/>
      <c r="OCB2" s="447"/>
      <c r="OCC2" s="447"/>
      <c r="OCD2" s="447"/>
      <c r="OCE2" s="447"/>
      <c r="OCF2" s="447"/>
      <c r="OCG2" s="447"/>
      <c r="OCH2" s="447"/>
      <c r="OCI2" s="447"/>
      <c r="OCJ2" s="447"/>
      <c r="OCK2" s="447"/>
      <c r="OCL2" s="447"/>
      <c r="OCM2" s="447"/>
      <c r="OCN2" s="447"/>
      <c r="OCO2" s="447"/>
      <c r="OCP2" s="447"/>
      <c r="OCQ2" s="447"/>
      <c r="OCR2" s="447"/>
      <c r="OCS2" s="447"/>
      <c r="OCT2" s="447"/>
      <c r="OCU2" s="447"/>
      <c r="OCV2" s="447"/>
      <c r="OCW2" s="447"/>
      <c r="OCX2" s="447"/>
      <c r="OCY2" s="447"/>
      <c r="OCZ2" s="447"/>
      <c r="ODA2" s="447"/>
      <c r="ODB2" s="447"/>
      <c r="ODC2" s="447"/>
      <c r="ODD2" s="447"/>
      <c r="ODE2" s="447"/>
      <c r="ODF2" s="447"/>
      <c r="ODG2" s="447"/>
      <c r="ODH2" s="447"/>
      <c r="ODI2" s="447"/>
      <c r="ODJ2" s="447"/>
      <c r="ODK2" s="447"/>
      <c r="ODL2" s="447"/>
      <c r="ODM2" s="447"/>
      <c r="ODN2" s="447"/>
      <c r="ODO2" s="447"/>
      <c r="ODP2" s="447"/>
      <c r="ODQ2" s="447"/>
      <c r="ODR2" s="447"/>
      <c r="ODS2" s="447"/>
      <c r="ODT2" s="447"/>
      <c r="ODU2" s="447"/>
      <c r="ODV2" s="447"/>
      <c r="ODW2" s="447"/>
      <c r="ODX2" s="447"/>
      <c r="ODY2" s="447"/>
      <c r="ODZ2" s="447"/>
      <c r="OEA2" s="447"/>
      <c r="OEB2" s="447"/>
      <c r="OEC2" s="447"/>
      <c r="OED2" s="447"/>
      <c r="OEE2" s="447"/>
      <c r="OEF2" s="447"/>
      <c r="OEG2" s="447"/>
      <c r="OEH2" s="447"/>
      <c r="OEI2" s="447"/>
      <c r="OEJ2" s="447"/>
      <c r="OEK2" s="447"/>
      <c r="OEL2" s="447"/>
      <c r="OEM2" s="447"/>
      <c r="OEN2" s="447"/>
      <c r="OEO2" s="447"/>
      <c r="OEP2" s="447"/>
      <c r="OEQ2" s="447"/>
      <c r="OER2" s="447"/>
      <c r="OES2" s="447"/>
      <c r="OET2" s="447"/>
      <c r="OEU2" s="447"/>
      <c r="OEV2" s="447"/>
      <c r="OEW2" s="447"/>
      <c r="OEX2" s="447"/>
      <c r="OEY2" s="447"/>
      <c r="OEZ2" s="447"/>
      <c r="OFA2" s="447"/>
      <c r="OFB2" s="447"/>
      <c r="OFC2" s="447"/>
      <c r="OFD2" s="447"/>
      <c r="OFE2" s="447"/>
      <c r="OFF2" s="447"/>
      <c r="OFG2" s="447"/>
      <c r="OFH2" s="447"/>
      <c r="OFI2" s="447"/>
      <c r="OFJ2" s="447"/>
      <c r="OFK2" s="447"/>
      <c r="OFL2" s="447"/>
      <c r="OFM2" s="447"/>
      <c r="OFN2" s="447"/>
      <c r="OFO2" s="447"/>
      <c r="OFP2" s="447"/>
      <c r="OFQ2" s="447"/>
      <c r="OFR2" s="447"/>
      <c r="OFS2" s="447"/>
      <c r="OFT2" s="447"/>
      <c r="OFU2" s="447"/>
      <c r="OFV2" s="447"/>
      <c r="OFW2" s="447"/>
      <c r="OFX2" s="447"/>
      <c r="OFY2" s="447"/>
      <c r="OFZ2" s="447"/>
      <c r="OGA2" s="447"/>
      <c r="OGB2" s="447"/>
      <c r="OGC2" s="447"/>
      <c r="OGD2" s="447"/>
      <c r="OGE2" s="447"/>
      <c r="OGF2" s="447"/>
      <c r="OGG2" s="447"/>
      <c r="OGH2" s="447"/>
      <c r="OGI2" s="447"/>
      <c r="OGJ2" s="447"/>
      <c r="OGK2" s="447"/>
      <c r="OGL2" s="447"/>
      <c r="OGM2" s="447"/>
      <c r="OGN2" s="447"/>
      <c r="OGO2" s="447"/>
      <c r="OGP2" s="447"/>
      <c r="OGQ2" s="447"/>
      <c r="OGR2" s="447"/>
      <c r="OGS2" s="447"/>
      <c r="OGT2" s="447"/>
      <c r="OGU2" s="447"/>
      <c r="OGV2" s="447"/>
      <c r="OGW2" s="447"/>
      <c r="OGX2" s="447"/>
      <c r="OGY2" s="447"/>
      <c r="OGZ2" s="447"/>
      <c r="OHA2" s="447"/>
      <c r="OHB2" s="447"/>
      <c r="OHC2" s="447"/>
      <c r="OHD2" s="447"/>
      <c r="OHE2" s="447"/>
      <c r="OHF2" s="447"/>
      <c r="OHG2" s="447"/>
      <c r="OHH2" s="447"/>
      <c r="OHI2" s="447"/>
      <c r="OHJ2" s="447"/>
      <c r="OHK2" s="447"/>
      <c r="OHL2" s="447"/>
      <c r="OHM2" s="447"/>
      <c r="OHN2" s="447"/>
      <c r="OHO2" s="447"/>
      <c r="OHP2" s="447"/>
      <c r="OHQ2" s="447"/>
      <c r="OHR2" s="447"/>
      <c r="OHS2" s="447"/>
      <c r="OHT2" s="447"/>
      <c r="OHU2" s="447"/>
      <c r="OHV2" s="447"/>
      <c r="OHW2" s="447"/>
      <c r="OHX2" s="447"/>
      <c r="OHY2" s="447"/>
      <c r="OHZ2" s="447"/>
      <c r="OIA2" s="447"/>
      <c r="OIB2" s="447"/>
      <c r="OIC2" s="447"/>
      <c r="OID2" s="447"/>
      <c r="OIE2" s="447"/>
      <c r="OIF2" s="447"/>
      <c r="OIG2" s="447"/>
      <c r="OIH2" s="447"/>
      <c r="OII2" s="447"/>
      <c r="OIJ2" s="447"/>
      <c r="OIK2" s="447"/>
      <c r="OIL2" s="447"/>
      <c r="OIM2" s="447"/>
      <c r="OIN2" s="447"/>
      <c r="OIO2" s="447"/>
      <c r="OIP2" s="447"/>
      <c r="OIQ2" s="447"/>
      <c r="OIR2" s="447"/>
      <c r="OIS2" s="447"/>
      <c r="OIT2" s="447"/>
      <c r="OIU2" s="447"/>
      <c r="OIV2" s="447"/>
      <c r="OIW2" s="447"/>
      <c r="OIX2" s="447"/>
      <c r="OIY2" s="447"/>
      <c r="OIZ2" s="447"/>
      <c r="OJA2" s="447"/>
      <c r="OJB2" s="447"/>
      <c r="OJC2" s="447"/>
      <c r="OJD2" s="447"/>
      <c r="OJE2" s="447"/>
      <c r="OJF2" s="447"/>
      <c r="OJG2" s="447"/>
      <c r="OJH2" s="447"/>
      <c r="OJI2" s="447"/>
      <c r="OJJ2" s="447"/>
      <c r="OJK2" s="447"/>
      <c r="OJL2" s="447"/>
      <c r="OJM2" s="447"/>
      <c r="OJN2" s="447"/>
      <c r="OJO2" s="447"/>
      <c r="OJP2" s="447"/>
      <c r="OJQ2" s="447"/>
      <c r="OJR2" s="447"/>
      <c r="OJS2" s="447"/>
      <c r="OJT2" s="447"/>
      <c r="OJU2" s="447"/>
      <c r="OJV2" s="447"/>
      <c r="OJW2" s="447"/>
      <c r="OJX2" s="447"/>
      <c r="OJY2" s="447"/>
      <c r="OJZ2" s="447"/>
      <c r="OKA2" s="447"/>
      <c r="OKB2" s="447"/>
      <c r="OKC2" s="447"/>
      <c r="OKD2" s="447"/>
      <c r="OKE2" s="447"/>
      <c r="OKF2" s="447"/>
      <c r="OKG2" s="447"/>
      <c r="OKH2" s="447"/>
      <c r="OKI2" s="447"/>
      <c r="OKJ2" s="447"/>
      <c r="OKK2" s="447"/>
      <c r="OKL2" s="447"/>
      <c r="OKM2" s="447"/>
      <c r="OKN2" s="447"/>
      <c r="OKO2" s="447"/>
      <c r="OKP2" s="447"/>
      <c r="OKQ2" s="447"/>
      <c r="OKR2" s="447"/>
      <c r="OKS2" s="447"/>
      <c r="OKT2" s="447"/>
      <c r="OKU2" s="447"/>
      <c r="OKV2" s="447"/>
      <c r="OKW2" s="447"/>
      <c r="OKX2" s="447"/>
      <c r="OKY2" s="447"/>
      <c r="OKZ2" s="447"/>
      <c r="OLA2" s="447"/>
      <c r="OLB2" s="447"/>
      <c r="OLC2" s="447"/>
      <c r="OLD2" s="447"/>
      <c r="OLE2" s="447"/>
      <c r="OLF2" s="447"/>
      <c r="OLG2" s="447"/>
      <c r="OLH2" s="447"/>
      <c r="OLI2" s="447"/>
      <c r="OLJ2" s="447"/>
      <c r="OLK2" s="447"/>
      <c r="OLL2" s="447"/>
      <c r="OLM2" s="447"/>
      <c r="OLN2" s="447"/>
      <c r="OLO2" s="447"/>
      <c r="OLP2" s="447"/>
      <c r="OLQ2" s="447"/>
      <c r="OLR2" s="447"/>
      <c r="OLS2" s="447"/>
      <c r="OLT2" s="447"/>
      <c r="OLU2" s="447"/>
      <c r="OLV2" s="447"/>
      <c r="OLW2" s="447"/>
      <c r="OLX2" s="447"/>
      <c r="OLY2" s="447"/>
      <c r="OLZ2" s="447"/>
      <c r="OMA2" s="447"/>
      <c r="OMB2" s="447"/>
      <c r="OMC2" s="447"/>
      <c r="OMD2" s="447"/>
      <c r="OME2" s="447"/>
      <c r="OMF2" s="447"/>
      <c r="OMG2" s="447"/>
      <c r="OMH2" s="447"/>
      <c r="OMI2" s="447"/>
      <c r="OMJ2" s="447"/>
      <c r="OMK2" s="447"/>
      <c r="OML2" s="447"/>
      <c r="OMM2" s="447"/>
      <c r="OMN2" s="447"/>
      <c r="OMO2" s="447"/>
      <c r="OMP2" s="447"/>
      <c r="OMQ2" s="447"/>
      <c r="OMR2" s="447"/>
      <c r="OMS2" s="447"/>
      <c r="OMT2" s="447"/>
      <c r="OMU2" s="447"/>
      <c r="OMV2" s="447"/>
      <c r="OMW2" s="447"/>
      <c r="OMX2" s="447"/>
      <c r="OMY2" s="447"/>
      <c r="OMZ2" s="447"/>
      <c r="ONA2" s="447"/>
      <c r="ONB2" s="447"/>
      <c r="ONC2" s="447"/>
      <c r="OND2" s="447"/>
      <c r="ONE2" s="447"/>
      <c r="ONF2" s="447"/>
      <c r="ONG2" s="447"/>
      <c r="ONH2" s="447"/>
      <c r="ONI2" s="447"/>
      <c r="ONJ2" s="447"/>
      <c r="ONK2" s="447"/>
      <c r="ONL2" s="447"/>
      <c r="ONM2" s="447"/>
      <c r="ONN2" s="447"/>
      <c r="ONO2" s="447"/>
      <c r="ONP2" s="447"/>
      <c r="ONQ2" s="447"/>
      <c r="ONR2" s="447"/>
      <c r="ONS2" s="447"/>
      <c r="ONT2" s="447"/>
      <c r="ONU2" s="447"/>
      <c r="ONV2" s="447"/>
      <c r="ONW2" s="447"/>
      <c r="ONX2" s="447"/>
      <c r="ONY2" s="447"/>
      <c r="ONZ2" s="447"/>
      <c r="OOA2" s="447"/>
      <c r="OOB2" s="447"/>
      <c r="OOC2" s="447"/>
      <c r="OOD2" s="447"/>
      <c r="OOE2" s="447"/>
      <c r="OOF2" s="447"/>
      <c r="OOG2" s="447"/>
      <c r="OOH2" s="447"/>
      <c r="OOI2" s="447"/>
      <c r="OOJ2" s="447"/>
      <c r="OOK2" s="447"/>
      <c r="OOL2" s="447"/>
      <c r="OOM2" s="447"/>
      <c r="OON2" s="447"/>
      <c r="OOO2" s="447"/>
      <c r="OOP2" s="447"/>
      <c r="OOQ2" s="447"/>
      <c r="OOR2" s="447"/>
      <c r="OOS2" s="447"/>
      <c r="OOT2" s="447"/>
      <c r="OOU2" s="447"/>
      <c r="OOV2" s="447"/>
      <c r="OOW2" s="447"/>
      <c r="OOX2" s="447"/>
      <c r="OOY2" s="447"/>
      <c r="OOZ2" s="447"/>
      <c r="OPA2" s="447"/>
      <c r="OPB2" s="447"/>
      <c r="OPC2" s="447"/>
      <c r="OPD2" s="447"/>
      <c r="OPE2" s="447"/>
      <c r="OPF2" s="447"/>
      <c r="OPG2" s="447"/>
      <c r="OPH2" s="447"/>
      <c r="OPI2" s="447"/>
      <c r="OPJ2" s="447"/>
      <c r="OPK2" s="447"/>
      <c r="OPL2" s="447"/>
      <c r="OPM2" s="447"/>
      <c r="OPN2" s="447"/>
      <c r="OPO2" s="447"/>
      <c r="OPP2" s="447"/>
      <c r="OPQ2" s="447"/>
      <c r="OPR2" s="447"/>
      <c r="OPS2" s="447"/>
      <c r="OPT2" s="447"/>
      <c r="OPU2" s="447"/>
      <c r="OPV2" s="447"/>
      <c r="OPW2" s="447"/>
      <c r="OPX2" s="447"/>
      <c r="OPY2" s="447"/>
      <c r="OPZ2" s="447"/>
      <c r="OQA2" s="447"/>
      <c r="OQB2" s="447"/>
      <c r="OQC2" s="447"/>
      <c r="OQD2" s="447"/>
      <c r="OQE2" s="447"/>
      <c r="OQF2" s="447"/>
      <c r="OQG2" s="447"/>
      <c r="OQH2" s="447"/>
      <c r="OQI2" s="447"/>
      <c r="OQJ2" s="447"/>
      <c r="OQK2" s="447"/>
      <c r="OQL2" s="447"/>
      <c r="OQM2" s="447"/>
      <c r="OQN2" s="447"/>
      <c r="OQO2" s="447"/>
      <c r="OQP2" s="447"/>
      <c r="OQQ2" s="447"/>
      <c r="OQR2" s="447"/>
      <c r="OQS2" s="447"/>
      <c r="OQT2" s="447"/>
      <c r="OQU2" s="447"/>
      <c r="OQV2" s="447"/>
      <c r="OQW2" s="447"/>
      <c r="OQX2" s="447"/>
      <c r="OQY2" s="447"/>
      <c r="OQZ2" s="447"/>
      <c r="ORA2" s="447"/>
      <c r="ORB2" s="447"/>
      <c r="ORC2" s="447"/>
      <c r="ORD2" s="447"/>
      <c r="ORE2" s="447"/>
      <c r="ORF2" s="447"/>
      <c r="ORG2" s="447"/>
      <c r="ORH2" s="447"/>
      <c r="ORI2" s="447"/>
      <c r="ORJ2" s="447"/>
      <c r="ORK2" s="447"/>
      <c r="ORL2" s="447"/>
      <c r="ORM2" s="447"/>
      <c r="ORN2" s="447"/>
      <c r="ORO2" s="447"/>
      <c r="ORP2" s="447"/>
      <c r="ORQ2" s="447"/>
      <c r="ORR2" s="447"/>
      <c r="ORS2" s="447"/>
      <c r="ORT2" s="447"/>
      <c r="ORU2" s="447"/>
      <c r="ORV2" s="447"/>
      <c r="ORW2" s="447"/>
      <c r="ORX2" s="447"/>
      <c r="ORY2" s="447"/>
      <c r="ORZ2" s="447"/>
      <c r="OSA2" s="447"/>
      <c r="OSB2" s="447"/>
      <c r="OSC2" s="447"/>
      <c r="OSD2" s="447"/>
      <c r="OSE2" s="447"/>
      <c r="OSF2" s="447"/>
      <c r="OSG2" s="447"/>
      <c r="OSH2" s="447"/>
      <c r="OSI2" s="447"/>
      <c r="OSJ2" s="447"/>
      <c r="OSK2" s="447"/>
      <c r="OSL2" s="447"/>
      <c r="OSM2" s="447"/>
      <c r="OSN2" s="447"/>
      <c r="OSO2" s="447"/>
      <c r="OSP2" s="447"/>
      <c r="OSQ2" s="447"/>
      <c r="OSR2" s="447"/>
      <c r="OSS2" s="447"/>
      <c r="OST2" s="447"/>
      <c r="OSU2" s="447"/>
      <c r="OSV2" s="447"/>
      <c r="OSW2" s="447"/>
      <c r="OSX2" s="447"/>
      <c r="OSY2" s="447"/>
      <c r="OSZ2" s="447"/>
      <c r="OTA2" s="447"/>
      <c r="OTB2" s="447"/>
      <c r="OTC2" s="447"/>
      <c r="OTD2" s="447"/>
      <c r="OTE2" s="447"/>
      <c r="OTF2" s="447"/>
      <c r="OTG2" s="447"/>
      <c r="OTH2" s="447"/>
      <c r="OTI2" s="447"/>
      <c r="OTJ2" s="447"/>
      <c r="OTK2" s="447"/>
      <c r="OTL2" s="447"/>
      <c r="OTM2" s="447"/>
      <c r="OTN2" s="447"/>
      <c r="OTO2" s="447"/>
      <c r="OTP2" s="447"/>
      <c r="OTQ2" s="447"/>
      <c r="OTR2" s="447"/>
      <c r="OTS2" s="447"/>
      <c r="OTT2" s="447"/>
      <c r="OTU2" s="447"/>
      <c r="OTV2" s="447"/>
      <c r="OTW2" s="447"/>
      <c r="OTX2" s="447"/>
      <c r="OTY2" s="447"/>
      <c r="OTZ2" s="447"/>
      <c r="OUA2" s="447"/>
      <c r="OUB2" s="447"/>
      <c r="OUC2" s="447"/>
      <c r="OUD2" s="447"/>
      <c r="OUE2" s="447"/>
      <c r="OUF2" s="447"/>
      <c r="OUG2" s="447"/>
      <c r="OUH2" s="447"/>
      <c r="OUI2" s="447"/>
      <c r="OUJ2" s="447"/>
      <c r="OUK2" s="447"/>
      <c r="OUL2" s="447"/>
      <c r="OUM2" s="447"/>
      <c r="OUN2" s="447"/>
      <c r="OUO2" s="447"/>
      <c r="OUP2" s="447"/>
      <c r="OUQ2" s="447"/>
      <c r="OUR2" s="447"/>
      <c r="OUS2" s="447"/>
      <c r="OUT2" s="447"/>
      <c r="OUU2" s="447"/>
      <c r="OUV2" s="447"/>
      <c r="OUW2" s="447"/>
      <c r="OUX2" s="447"/>
      <c r="OUY2" s="447"/>
      <c r="OUZ2" s="447"/>
      <c r="OVA2" s="447"/>
      <c r="OVB2" s="447"/>
      <c r="OVC2" s="447"/>
      <c r="OVD2" s="447"/>
      <c r="OVE2" s="447"/>
      <c r="OVF2" s="447"/>
      <c r="OVG2" s="447"/>
      <c r="OVH2" s="447"/>
      <c r="OVI2" s="447"/>
      <c r="OVJ2" s="447"/>
      <c r="OVK2" s="447"/>
      <c r="OVL2" s="447"/>
      <c r="OVM2" s="447"/>
      <c r="OVN2" s="447"/>
      <c r="OVO2" s="447"/>
      <c r="OVP2" s="447"/>
      <c r="OVQ2" s="447"/>
      <c r="OVR2" s="447"/>
      <c r="OVS2" s="447"/>
      <c r="OVT2" s="447"/>
      <c r="OVU2" s="447"/>
      <c r="OVV2" s="447"/>
      <c r="OVW2" s="447"/>
      <c r="OVX2" s="447"/>
      <c r="OVY2" s="447"/>
      <c r="OVZ2" s="447"/>
      <c r="OWA2" s="447"/>
      <c r="OWB2" s="447"/>
      <c r="OWC2" s="447"/>
      <c r="OWD2" s="447"/>
      <c r="OWE2" s="447"/>
      <c r="OWF2" s="447"/>
      <c r="OWG2" s="447"/>
      <c r="OWH2" s="447"/>
      <c r="OWI2" s="447"/>
      <c r="OWJ2" s="447"/>
      <c r="OWK2" s="447"/>
      <c r="OWL2" s="447"/>
      <c r="OWM2" s="447"/>
      <c r="OWN2" s="447"/>
      <c r="OWO2" s="447"/>
      <c r="OWP2" s="447"/>
      <c r="OWQ2" s="447"/>
      <c r="OWR2" s="447"/>
      <c r="OWS2" s="447"/>
      <c r="OWT2" s="447"/>
      <c r="OWU2" s="447"/>
      <c r="OWV2" s="447"/>
      <c r="OWW2" s="447"/>
      <c r="OWX2" s="447"/>
      <c r="OWY2" s="447"/>
      <c r="OWZ2" s="447"/>
      <c r="OXA2" s="447"/>
      <c r="OXB2" s="447"/>
      <c r="OXC2" s="447"/>
      <c r="OXD2" s="447"/>
      <c r="OXE2" s="447"/>
      <c r="OXF2" s="447"/>
      <c r="OXG2" s="447"/>
      <c r="OXH2" s="447"/>
      <c r="OXI2" s="447"/>
      <c r="OXJ2" s="447"/>
      <c r="OXK2" s="447"/>
      <c r="OXL2" s="447"/>
      <c r="OXM2" s="447"/>
      <c r="OXN2" s="447"/>
      <c r="OXO2" s="447"/>
      <c r="OXP2" s="447"/>
      <c r="OXQ2" s="447"/>
      <c r="OXR2" s="447"/>
      <c r="OXS2" s="447"/>
      <c r="OXT2" s="447"/>
      <c r="OXU2" s="447"/>
      <c r="OXV2" s="447"/>
      <c r="OXW2" s="447"/>
      <c r="OXX2" s="447"/>
      <c r="OXY2" s="447"/>
      <c r="OXZ2" s="447"/>
      <c r="OYA2" s="447"/>
      <c r="OYB2" s="447"/>
      <c r="OYC2" s="447"/>
      <c r="OYD2" s="447"/>
      <c r="OYE2" s="447"/>
      <c r="OYF2" s="447"/>
      <c r="OYG2" s="447"/>
      <c r="OYH2" s="447"/>
      <c r="OYI2" s="447"/>
      <c r="OYJ2" s="447"/>
      <c r="OYK2" s="447"/>
      <c r="OYL2" s="447"/>
      <c r="OYM2" s="447"/>
      <c r="OYN2" s="447"/>
      <c r="OYO2" s="447"/>
      <c r="OYP2" s="447"/>
      <c r="OYQ2" s="447"/>
      <c r="OYR2" s="447"/>
      <c r="OYS2" s="447"/>
      <c r="OYT2" s="447"/>
      <c r="OYU2" s="447"/>
      <c r="OYV2" s="447"/>
      <c r="OYW2" s="447"/>
      <c r="OYX2" s="447"/>
      <c r="OYY2" s="447"/>
      <c r="OYZ2" s="447"/>
      <c r="OZA2" s="447"/>
      <c r="OZB2" s="447"/>
      <c r="OZC2" s="447"/>
      <c r="OZD2" s="447"/>
      <c r="OZE2" s="447"/>
      <c r="OZF2" s="447"/>
      <c r="OZG2" s="447"/>
      <c r="OZH2" s="447"/>
      <c r="OZI2" s="447"/>
      <c r="OZJ2" s="447"/>
      <c r="OZK2" s="447"/>
      <c r="OZL2" s="447"/>
      <c r="OZM2" s="447"/>
      <c r="OZN2" s="447"/>
      <c r="OZO2" s="447"/>
      <c r="OZP2" s="447"/>
      <c r="OZQ2" s="447"/>
      <c r="OZR2" s="447"/>
      <c r="OZS2" s="447"/>
      <c r="OZT2" s="447"/>
      <c r="OZU2" s="447"/>
      <c r="OZV2" s="447"/>
      <c r="OZW2" s="447"/>
      <c r="OZX2" s="447"/>
      <c r="OZY2" s="447"/>
      <c r="OZZ2" s="447"/>
      <c r="PAA2" s="447"/>
      <c r="PAB2" s="447"/>
      <c r="PAC2" s="447"/>
      <c r="PAD2" s="447"/>
      <c r="PAE2" s="447"/>
      <c r="PAF2" s="447"/>
      <c r="PAG2" s="447"/>
      <c r="PAH2" s="447"/>
      <c r="PAI2" s="447"/>
      <c r="PAJ2" s="447"/>
      <c r="PAK2" s="447"/>
      <c r="PAL2" s="447"/>
      <c r="PAM2" s="447"/>
      <c r="PAN2" s="447"/>
      <c r="PAO2" s="447"/>
      <c r="PAP2" s="447"/>
      <c r="PAQ2" s="447"/>
      <c r="PAR2" s="447"/>
      <c r="PAS2" s="447"/>
      <c r="PAT2" s="447"/>
      <c r="PAU2" s="447"/>
      <c r="PAV2" s="447"/>
      <c r="PAW2" s="447"/>
      <c r="PAX2" s="447"/>
      <c r="PAY2" s="447"/>
      <c r="PAZ2" s="447"/>
      <c r="PBA2" s="447"/>
      <c r="PBB2" s="447"/>
      <c r="PBC2" s="447"/>
      <c r="PBD2" s="447"/>
      <c r="PBE2" s="447"/>
      <c r="PBF2" s="447"/>
      <c r="PBG2" s="447"/>
      <c r="PBH2" s="447"/>
      <c r="PBI2" s="447"/>
      <c r="PBJ2" s="447"/>
      <c r="PBK2" s="447"/>
      <c r="PBL2" s="447"/>
      <c r="PBM2" s="447"/>
      <c r="PBN2" s="447"/>
      <c r="PBO2" s="447"/>
      <c r="PBP2" s="447"/>
      <c r="PBQ2" s="447"/>
      <c r="PBR2" s="447"/>
      <c r="PBS2" s="447"/>
      <c r="PBT2" s="447"/>
      <c r="PBU2" s="447"/>
      <c r="PBV2" s="447"/>
      <c r="PBW2" s="447"/>
      <c r="PBX2" s="447"/>
      <c r="PBY2" s="447"/>
      <c r="PBZ2" s="447"/>
      <c r="PCA2" s="447"/>
      <c r="PCB2" s="447"/>
      <c r="PCC2" s="447"/>
      <c r="PCD2" s="447"/>
      <c r="PCE2" s="447"/>
      <c r="PCF2" s="447"/>
      <c r="PCG2" s="447"/>
      <c r="PCH2" s="447"/>
      <c r="PCI2" s="447"/>
      <c r="PCJ2" s="447"/>
      <c r="PCK2" s="447"/>
      <c r="PCL2" s="447"/>
      <c r="PCM2" s="447"/>
      <c r="PCN2" s="447"/>
      <c r="PCO2" s="447"/>
      <c r="PCP2" s="447"/>
      <c r="PCQ2" s="447"/>
      <c r="PCR2" s="447"/>
      <c r="PCS2" s="447"/>
      <c r="PCT2" s="447"/>
      <c r="PCU2" s="447"/>
      <c r="PCV2" s="447"/>
      <c r="PCW2" s="447"/>
      <c r="PCX2" s="447"/>
      <c r="PCY2" s="447"/>
      <c r="PCZ2" s="447"/>
      <c r="PDA2" s="447"/>
      <c r="PDB2" s="447"/>
      <c r="PDC2" s="447"/>
      <c r="PDD2" s="447"/>
      <c r="PDE2" s="447"/>
      <c r="PDF2" s="447"/>
      <c r="PDG2" s="447"/>
      <c r="PDH2" s="447"/>
      <c r="PDI2" s="447"/>
      <c r="PDJ2" s="447"/>
      <c r="PDK2" s="447"/>
      <c r="PDL2" s="447"/>
      <c r="PDM2" s="447"/>
      <c r="PDN2" s="447"/>
      <c r="PDO2" s="447"/>
      <c r="PDP2" s="447"/>
      <c r="PDQ2" s="447"/>
      <c r="PDR2" s="447"/>
      <c r="PDS2" s="447"/>
      <c r="PDT2" s="447"/>
      <c r="PDU2" s="447"/>
      <c r="PDV2" s="447"/>
      <c r="PDW2" s="447"/>
      <c r="PDX2" s="447"/>
      <c r="PDY2" s="447"/>
      <c r="PDZ2" s="447"/>
      <c r="PEA2" s="447"/>
      <c r="PEB2" s="447"/>
      <c r="PEC2" s="447"/>
      <c r="PED2" s="447"/>
      <c r="PEE2" s="447"/>
      <c r="PEF2" s="447"/>
      <c r="PEG2" s="447"/>
      <c r="PEH2" s="447"/>
      <c r="PEI2" s="447"/>
      <c r="PEJ2" s="447"/>
      <c r="PEK2" s="447"/>
      <c r="PEL2" s="447"/>
      <c r="PEM2" s="447"/>
      <c r="PEN2" s="447"/>
      <c r="PEO2" s="447"/>
      <c r="PEP2" s="447"/>
      <c r="PEQ2" s="447"/>
      <c r="PER2" s="447"/>
      <c r="PES2" s="447"/>
      <c r="PET2" s="447"/>
      <c r="PEU2" s="447"/>
      <c r="PEV2" s="447"/>
      <c r="PEW2" s="447"/>
      <c r="PEX2" s="447"/>
      <c r="PEY2" s="447"/>
      <c r="PEZ2" s="447"/>
      <c r="PFA2" s="447"/>
      <c r="PFB2" s="447"/>
      <c r="PFC2" s="447"/>
      <c r="PFD2" s="447"/>
      <c r="PFE2" s="447"/>
      <c r="PFF2" s="447"/>
      <c r="PFG2" s="447"/>
      <c r="PFH2" s="447"/>
      <c r="PFI2" s="447"/>
      <c r="PFJ2" s="447"/>
      <c r="PFK2" s="447"/>
      <c r="PFL2" s="447"/>
      <c r="PFM2" s="447"/>
      <c r="PFN2" s="447"/>
      <c r="PFO2" s="447"/>
      <c r="PFP2" s="447"/>
      <c r="PFQ2" s="447"/>
      <c r="PFR2" s="447"/>
      <c r="PFS2" s="447"/>
      <c r="PFT2" s="447"/>
      <c r="PFU2" s="447"/>
      <c r="PFV2" s="447"/>
      <c r="PFW2" s="447"/>
      <c r="PFX2" s="447"/>
      <c r="PFY2" s="447"/>
      <c r="PFZ2" s="447"/>
      <c r="PGA2" s="447"/>
      <c r="PGB2" s="447"/>
      <c r="PGC2" s="447"/>
      <c r="PGD2" s="447"/>
      <c r="PGE2" s="447"/>
      <c r="PGF2" s="447"/>
      <c r="PGG2" s="447"/>
      <c r="PGH2" s="447"/>
      <c r="PGI2" s="447"/>
      <c r="PGJ2" s="447"/>
      <c r="PGK2" s="447"/>
      <c r="PGL2" s="447"/>
      <c r="PGM2" s="447"/>
      <c r="PGN2" s="447"/>
      <c r="PGO2" s="447"/>
      <c r="PGP2" s="447"/>
      <c r="PGQ2" s="447"/>
      <c r="PGR2" s="447"/>
      <c r="PGS2" s="447"/>
      <c r="PGT2" s="447"/>
      <c r="PGU2" s="447"/>
      <c r="PGV2" s="447"/>
      <c r="PGW2" s="447"/>
      <c r="PGX2" s="447"/>
      <c r="PGY2" s="447"/>
      <c r="PGZ2" s="447"/>
      <c r="PHA2" s="447"/>
      <c r="PHB2" s="447"/>
      <c r="PHC2" s="447"/>
      <c r="PHD2" s="447"/>
      <c r="PHE2" s="447"/>
      <c r="PHF2" s="447"/>
      <c r="PHG2" s="447"/>
      <c r="PHH2" s="447"/>
      <c r="PHI2" s="447"/>
      <c r="PHJ2" s="447"/>
      <c r="PHK2" s="447"/>
      <c r="PHL2" s="447"/>
      <c r="PHM2" s="447"/>
      <c r="PHN2" s="447"/>
      <c r="PHO2" s="447"/>
      <c r="PHP2" s="447"/>
      <c r="PHQ2" s="447"/>
      <c r="PHR2" s="447"/>
      <c r="PHS2" s="447"/>
      <c r="PHT2" s="447"/>
      <c r="PHU2" s="447"/>
      <c r="PHV2" s="447"/>
      <c r="PHW2" s="447"/>
      <c r="PHX2" s="447"/>
      <c r="PHY2" s="447"/>
      <c r="PHZ2" s="447"/>
      <c r="PIA2" s="447"/>
      <c r="PIB2" s="447"/>
      <c r="PIC2" s="447"/>
      <c r="PID2" s="447"/>
      <c r="PIE2" s="447"/>
      <c r="PIF2" s="447"/>
      <c r="PIG2" s="447"/>
      <c r="PIH2" s="447"/>
      <c r="PII2" s="447"/>
      <c r="PIJ2" s="447"/>
      <c r="PIK2" s="447"/>
      <c r="PIL2" s="447"/>
      <c r="PIM2" s="447"/>
      <c r="PIN2" s="447"/>
      <c r="PIO2" s="447"/>
      <c r="PIP2" s="447"/>
      <c r="PIQ2" s="447"/>
      <c r="PIR2" s="447"/>
      <c r="PIS2" s="447"/>
      <c r="PIT2" s="447"/>
      <c r="PIU2" s="447"/>
      <c r="PIV2" s="447"/>
      <c r="PIW2" s="447"/>
      <c r="PIX2" s="447"/>
      <c r="PIY2" s="447"/>
      <c r="PIZ2" s="447"/>
      <c r="PJA2" s="447"/>
      <c r="PJB2" s="447"/>
      <c r="PJC2" s="447"/>
      <c r="PJD2" s="447"/>
      <c r="PJE2" s="447"/>
      <c r="PJF2" s="447"/>
      <c r="PJG2" s="447"/>
      <c r="PJH2" s="447"/>
      <c r="PJI2" s="447"/>
      <c r="PJJ2" s="447"/>
      <c r="PJK2" s="447"/>
      <c r="PJL2" s="447"/>
      <c r="PJM2" s="447"/>
      <c r="PJN2" s="447"/>
      <c r="PJO2" s="447"/>
      <c r="PJP2" s="447"/>
      <c r="PJQ2" s="447"/>
      <c r="PJR2" s="447"/>
      <c r="PJS2" s="447"/>
      <c r="PJT2" s="447"/>
      <c r="PJU2" s="447"/>
      <c r="PJV2" s="447"/>
      <c r="PJW2" s="447"/>
      <c r="PJX2" s="447"/>
      <c r="PJY2" s="447"/>
      <c r="PJZ2" s="447"/>
      <c r="PKA2" s="447"/>
      <c r="PKB2" s="447"/>
      <c r="PKC2" s="447"/>
      <c r="PKD2" s="447"/>
      <c r="PKE2" s="447"/>
      <c r="PKF2" s="447"/>
      <c r="PKG2" s="447"/>
      <c r="PKH2" s="447"/>
      <c r="PKI2" s="447"/>
      <c r="PKJ2" s="447"/>
      <c r="PKK2" s="447"/>
      <c r="PKL2" s="447"/>
      <c r="PKM2" s="447"/>
      <c r="PKN2" s="447"/>
      <c r="PKO2" s="447"/>
      <c r="PKP2" s="447"/>
      <c r="PKQ2" s="447"/>
      <c r="PKR2" s="447"/>
      <c r="PKS2" s="447"/>
      <c r="PKT2" s="447"/>
      <c r="PKU2" s="447"/>
      <c r="PKV2" s="447"/>
      <c r="PKW2" s="447"/>
      <c r="PKX2" s="447"/>
      <c r="PKY2" s="447"/>
      <c r="PKZ2" s="447"/>
      <c r="PLA2" s="447"/>
      <c r="PLB2" s="447"/>
      <c r="PLC2" s="447"/>
      <c r="PLD2" s="447"/>
      <c r="PLE2" s="447"/>
      <c r="PLF2" s="447"/>
      <c r="PLG2" s="447"/>
      <c r="PLH2" s="447"/>
      <c r="PLI2" s="447"/>
      <c r="PLJ2" s="447"/>
      <c r="PLK2" s="447"/>
      <c r="PLL2" s="447"/>
      <c r="PLM2" s="447"/>
      <c r="PLN2" s="447"/>
      <c r="PLO2" s="447"/>
      <c r="PLP2" s="447"/>
      <c r="PLQ2" s="447"/>
      <c r="PLR2" s="447"/>
      <c r="PLS2" s="447"/>
      <c r="PLT2" s="447"/>
      <c r="PLU2" s="447"/>
      <c r="PLV2" s="447"/>
      <c r="PLW2" s="447"/>
      <c r="PLX2" s="447"/>
      <c r="PLY2" s="447"/>
      <c r="PLZ2" s="447"/>
      <c r="PMA2" s="447"/>
      <c r="PMB2" s="447"/>
      <c r="PMC2" s="447"/>
      <c r="PMD2" s="447"/>
      <c r="PME2" s="447"/>
      <c r="PMF2" s="447"/>
      <c r="PMG2" s="447"/>
      <c r="PMH2" s="447"/>
      <c r="PMI2" s="447"/>
      <c r="PMJ2" s="447"/>
      <c r="PMK2" s="447"/>
      <c r="PML2" s="447"/>
      <c r="PMM2" s="447"/>
      <c r="PMN2" s="447"/>
      <c r="PMO2" s="447"/>
      <c r="PMP2" s="447"/>
      <c r="PMQ2" s="447"/>
      <c r="PMR2" s="447"/>
      <c r="PMS2" s="447"/>
      <c r="PMT2" s="447"/>
      <c r="PMU2" s="447"/>
      <c r="PMV2" s="447"/>
      <c r="PMW2" s="447"/>
      <c r="PMX2" s="447"/>
      <c r="PMY2" s="447"/>
      <c r="PMZ2" s="447"/>
      <c r="PNA2" s="447"/>
      <c r="PNB2" s="447"/>
      <c r="PNC2" s="447"/>
      <c r="PND2" s="447"/>
      <c r="PNE2" s="447"/>
      <c r="PNF2" s="447"/>
      <c r="PNG2" s="447"/>
      <c r="PNH2" s="447"/>
      <c r="PNI2" s="447"/>
      <c r="PNJ2" s="447"/>
      <c r="PNK2" s="447"/>
      <c r="PNL2" s="447"/>
      <c r="PNM2" s="447"/>
      <c r="PNN2" s="447"/>
      <c r="PNO2" s="447"/>
      <c r="PNP2" s="447"/>
      <c r="PNQ2" s="447"/>
      <c r="PNR2" s="447"/>
      <c r="PNS2" s="447"/>
      <c r="PNT2" s="447"/>
      <c r="PNU2" s="447"/>
      <c r="PNV2" s="447"/>
      <c r="PNW2" s="447"/>
      <c r="PNX2" s="447"/>
      <c r="PNY2" s="447"/>
      <c r="PNZ2" s="447"/>
      <c r="POA2" s="447"/>
      <c r="POB2" s="447"/>
      <c r="POC2" s="447"/>
      <c r="POD2" s="447"/>
      <c r="POE2" s="447"/>
      <c r="POF2" s="447"/>
      <c r="POG2" s="447"/>
      <c r="POH2" s="447"/>
      <c r="POI2" s="447"/>
      <c r="POJ2" s="447"/>
      <c r="POK2" s="447"/>
      <c r="POL2" s="447"/>
      <c r="POM2" s="447"/>
      <c r="PON2" s="447"/>
      <c r="POO2" s="447"/>
      <c r="POP2" s="447"/>
      <c r="POQ2" s="447"/>
      <c r="POR2" s="447"/>
      <c r="POS2" s="447"/>
      <c r="POT2" s="447"/>
      <c r="POU2" s="447"/>
      <c r="POV2" s="447"/>
      <c r="POW2" s="447"/>
      <c r="POX2" s="447"/>
      <c r="POY2" s="447"/>
      <c r="POZ2" s="447"/>
      <c r="PPA2" s="447"/>
      <c r="PPB2" s="447"/>
      <c r="PPC2" s="447"/>
      <c r="PPD2" s="447"/>
      <c r="PPE2" s="447"/>
      <c r="PPF2" s="447"/>
      <c r="PPG2" s="447"/>
      <c r="PPH2" s="447"/>
      <c r="PPI2" s="447"/>
      <c r="PPJ2" s="447"/>
      <c r="PPK2" s="447"/>
      <c r="PPL2" s="447"/>
      <c r="PPM2" s="447"/>
      <c r="PPN2" s="447"/>
      <c r="PPO2" s="447"/>
      <c r="PPP2" s="447"/>
      <c r="PPQ2" s="447"/>
      <c r="PPR2" s="447"/>
      <c r="PPS2" s="447"/>
      <c r="PPT2" s="447"/>
      <c r="PPU2" s="447"/>
      <c r="PPV2" s="447"/>
      <c r="PPW2" s="447"/>
      <c r="PPX2" s="447"/>
      <c r="PPY2" s="447"/>
      <c r="PPZ2" s="447"/>
      <c r="PQA2" s="447"/>
      <c r="PQB2" s="447"/>
      <c r="PQC2" s="447"/>
      <c r="PQD2" s="447"/>
      <c r="PQE2" s="447"/>
      <c r="PQF2" s="447"/>
      <c r="PQG2" s="447"/>
      <c r="PQH2" s="447"/>
      <c r="PQI2" s="447"/>
      <c r="PQJ2" s="447"/>
      <c r="PQK2" s="447"/>
      <c r="PQL2" s="447"/>
      <c r="PQM2" s="447"/>
      <c r="PQN2" s="447"/>
      <c r="PQO2" s="447"/>
      <c r="PQP2" s="447"/>
      <c r="PQQ2" s="447"/>
      <c r="PQR2" s="447"/>
      <c r="PQS2" s="447"/>
      <c r="PQT2" s="447"/>
      <c r="PQU2" s="447"/>
      <c r="PQV2" s="447"/>
      <c r="PQW2" s="447"/>
      <c r="PQX2" s="447"/>
      <c r="PQY2" s="447"/>
      <c r="PQZ2" s="447"/>
      <c r="PRA2" s="447"/>
      <c r="PRB2" s="447"/>
      <c r="PRC2" s="447"/>
      <c r="PRD2" s="447"/>
      <c r="PRE2" s="447"/>
      <c r="PRF2" s="447"/>
      <c r="PRG2" s="447"/>
      <c r="PRH2" s="447"/>
      <c r="PRI2" s="447"/>
      <c r="PRJ2" s="447"/>
      <c r="PRK2" s="447"/>
      <c r="PRL2" s="447"/>
      <c r="PRM2" s="447"/>
      <c r="PRN2" s="447"/>
      <c r="PRO2" s="447"/>
      <c r="PRP2" s="447"/>
      <c r="PRQ2" s="447"/>
      <c r="PRR2" s="447"/>
      <c r="PRS2" s="447"/>
      <c r="PRT2" s="447"/>
      <c r="PRU2" s="447"/>
      <c r="PRV2" s="447"/>
      <c r="PRW2" s="447"/>
      <c r="PRX2" s="447"/>
      <c r="PRY2" s="447"/>
      <c r="PRZ2" s="447"/>
      <c r="PSA2" s="447"/>
      <c r="PSB2" s="447"/>
      <c r="PSC2" s="447"/>
      <c r="PSD2" s="447"/>
      <c r="PSE2" s="447"/>
      <c r="PSF2" s="447"/>
      <c r="PSG2" s="447"/>
      <c r="PSH2" s="447"/>
      <c r="PSI2" s="447"/>
      <c r="PSJ2" s="447"/>
      <c r="PSK2" s="447"/>
      <c r="PSL2" s="447"/>
      <c r="PSM2" s="447"/>
      <c r="PSN2" s="447"/>
      <c r="PSO2" s="447"/>
      <c r="PSP2" s="447"/>
      <c r="PSQ2" s="447"/>
      <c r="PSR2" s="447"/>
      <c r="PSS2" s="447"/>
      <c r="PST2" s="447"/>
      <c r="PSU2" s="447"/>
      <c r="PSV2" s="447"/>
      <c r="PSW2" s="447"/>
      <c r="PSX2" s="447"/>
      <c r="PSY2" s="447"/>
      <c r="PSZ2" s="447"/>
      <c r="PTA2" s="447"/>
      <c r="PTB2" s="447"/>
      <c r="PTC2" s="447"/>
      <c r="PTD2" s="447"/>
      <c r="PTE2" s="447"/>
      <c r="PTF2" s="447"/>
      <c r="PTG2" s="447"/>
      <c r="PTH2" s="447"/>
      <c r="PTI2" s="447"/>
      <c r="PTJ2" s="447"/>
      <c r="PTK2" s="447"/>
      <c r="PTL2" s="447"/>
      <c r="PTM2" s="447"/>
      <c r="PTN2" s="447"/>
      <c r="PTO2" s="447"/>
      <c r="PTP2" s="447"/>
      <c r="PTQ2" s="447"/>
      <c r="PTR2" s="447"/>
      <c r="PTS2" s="447"/>
      <c r="PTT2" s="447"/>
      <c r="PTU2" s="447"/>
      <c r="PTV2" s="447"/>
      <c r="PTW2" s="447"/>
      <c r="PTX2" s="447"/>
      <c r="PTY2" s="447"/>
      <c r="PTZ2" s="447"/>
      <c r="PUA2" s="447"/>
      <c r="PUB2" s="447"/>
      <c r="PUC2" s="447"/>
      <c r="PUD2" s="447"/>
      <c r="PUE2" s="447"/>
      <c r="PUF2" s="447"/>
      <c r="PUG2" s="447"/>
      <c r="PUH2" s="447"/>
      <c r="PUI2" s="447"/>
      <c r="PUJ2" s="447"/>
      <c r="PUK2" s="447"/>
      <c r="PUL2" s="447"/>
      <c r="PUM2" s="447"/>
      <c r="PUN2" s="447"/>
      <c r="PUO2" s="447"/>
      <c r="PUP2" s="447"/>
      <c r="PUQ2" s="447"/>
      <c r="PUR2" s="447"/>
      <c r="PUS2" s="447"/>
      <c r="PUT2" s="447"/>
      <c r="PUU2" s="447"/>
      <c r="PUV2" s="447"/>
      <c r="PUW2" s="447"/>
      <c r="PUX2" s="447"/>
      <c r="PUY2" s="447"/>
      <c r="PUZ2" s="447"/>
      <c r="PVA2" s="447"/>
      <c r="PVB2" s="447"/>
      <c r="PVC2" s="447"/>
      <c r="PVD2" s="447"/>
      <c r="PVE2" s="447"/>
      <c r="PVF2" s="447"/>
      <c r="PVG2" s="447"/>
      <c r="PVH2" s="447"/>
      <c r="PVI2" s="447"/>
      <c r="PVJ2" s="447"/>
      <c r="PVK2" s="447"/>
      <c r="PVL2" s="447"/>
      <c r="PVM2" s="447"/>
      <c r="PVN2" s="447"/>
      <c r="PVO2" s="447"/>
      <c r="PVP2" s="447"/>
      <c r="PVQ2" s="447"/>
      <c r="PVR2" s="447"/>
      <c r="PVS2" s="447"/>
      <c r="PVT2" s="447"/>
      <c r="PVU2" s="447"/>
      <c r="PVV2" s="447"/>
      <c r="PVW2" s="447"/>
      <c r="PVX2" s="447"/>
      <c r="PVY2" s="447"/>
      <c r="PVZ2" s="447"/>
      <c r="PWA2" s="447"/>
      <c r="PWB2" s="447"/>
      <c r="PWC2" s="447"/>
      <c r="PWD2" s="447"/>
      <c r="PWE2" s="447"/>
      <c r="PWF2" s="447"/>
      <c r="PWG2" s="447"/>
      <c r="PWH2" s="447"/>
      <c r="PWI2" s="447"/>
      <c r="PWJ2" s="447"/>
      <c r="PWK2" s="447"/>
      <c r="PWL2" s="447"/>
      <c r="PWM2" s="447"/>
      <c r="PWN2" s="447"/>
      <c r="PWO2" s="447"/>
      <c r="PWP2" s="447"/>
      <c r="PWQ2" s="447"/>
      <c r="PWR2" s="447"/>
      <c r="PWS2" s="447"/>
      <c r="PWT2" s="447"/>
      <c r="PWU2" s="447"/>
      <c r="PWV2" s="447"/>
      <c r="PWW2" s="447"/>
      <c r="PWX2" s="447"/>
      <c r="PWY2" s="447"/>
      <c r="PWZ2" s="447"/>
      <c r="PXA2" s="447"/>
      <c r="PXB2" s="447"/>
      <c r="PXC2" s="447"/>
      <c r="PXD2" s="447"/>
      <c r="PXE2" s="447"/>
      <c r="PXF2" s="447"/>
      <c r="PXG2" s="447"/>
      <c r="PXH2" s="447"/>
      <c r="PXI2" s="447"/>
      <c r="PXJ2" s="447"/>
      <c r="PXK2" s="447"/>
      <c r="PXL2" s="447"/>
      <c r="PXM2" s="447"/>
      <c r="PXN2" s="447"/>
      <c r="PXO2" s="447"/>
      <c r="PXP2" s="447"/>
      <c r="PXQ2" s="447"/>
      <c r="PXR2" s="447"/>
      <c r="PXS2" s="447"/>
      <c r="PXT2" s="447"/>
      <c r="PXU2" s="447"/>
      <c r="PXV2" s="447"/>
      <c r="PXW2" s="447"/>
      <c r="PXX2" s="447"/>
      <c r="PXY2" s="447"/>
      <c r="PXZ2" s="447"/>
      <c r="PYA2" s="447"/>
      <c r="PYB2" s="447"/>
      <c r="PYC2" s="447"/>
      <c r="PYD2" s="447"/>
      <c r="PYE2" s="447"/>
      <c r="PYF2" s="447"/>
      <c r="PYG2" s="447"/>
      <c r="PYH2" s="447"/>
      <c r="PYI2" s="447"/>
      <c r="PYJ2" s="447"/>
      <c r="PYK2" s="447"/>
      <c r="PYL2" s="447"/>
      <c r="PYM2" s="447"/>
      <c r="PYN2" s="447"/>
      <c r="PYO2" s="447"/>
      <c r="PYP2" s="447"/>
      <c r="PYQ2" s="447"/>
      <c r="PYR2" s="447"/>
      <c r="PYS2" s="447"/>
      <c r="PYT2" s="447"/>
      <c r="PYU2" s="447"/>
      <c r="PYV2" s="447"/>
      <c r="PYW2" s="447"/>
      <c r="PYX2" s="447"/>
      <c r="PYY2" s="447"/>
      <c r="PYZ2" s="447"/>
      <c r="PZA2" s="447"/>
      <c r="PZB2" s="447"/>
      <c r="PZC2" s="447"/>
      <c r="PZD2" s="447"/>
      <c r="PZE2" s="447"/>
      <c r="PZF2" s="447"/>
      <c r="PZG2" s="447"/>
      <c r="PZH2" s="447"/>
      <c r="PZI2" s="447"/>
      <c r="PZJ2" s="447"/>
      <c r="PZK2" s="447"/>
      <c r="PZL2" s="447"/>
      <c r="PZM2" s="447"/>
      <c r="PZN2" s="447"/>
      <c r="PZO2" s="447"/>
      <c r="PZP2" s="447"/>
      <c r="PZQ2" s="447"/>
      <c r="PZR2" s="447"/>
      <c r="PZS2" s="447"/>
      <c r="PZT2" s="447"/>
      <c r="PZU2" s="447"/>
      <c r="PZV2" s="447"/>
      <c r="PZW2" s="447"/>
      <c r="PZX2" s="447"/>
      <c r="PZY2" s="447"/>
      <c r="PZZ2" s="447"/>
      <c r="QAA2" s="447"/>
      <c r="QAB2" s="447"/>
      <c r="QAC2" s="447"/>
      <c r="QAD2" s="447"/>
      <c r="QAE2" s="447"/>
      <c r="QAF2" s="447"/>
      <c r="QAG2" s="447"/>
      <c r="QAH2" s="447"/>
      <c r="QAI2" s="447"/>
      <c r="QAJ2" s="447"/>
      <c r="QAK2" s="447"/>
      <c r="QAL2" s="447"/>
      <c r="QAM2" s="447"/>
      <c r="QAN2" s="447"/>
      <c r="QAO2" s="447"/>
      <c r="QAP2" s="447"/>
      <c r="QAQ2" s="447"/>
      <c r="QAR2" s="447"/>
      <c r="QAS2" s="447"/>
      <c r="QAT2" s="447"/>
      <c r="QAU2" s="447"/>
      <c r="QAV2" s="447"/>
      <c r="QAW2" s="447"/>
      <c r="QAX2" s="447"/>
      <c r="QAY2" s="447"/>
      <c r="QAZ2" s="447"/>
      <c r="QBA2" s="447"/>
      <c r="QBB2" s="447"/>
      <c r="QBC2" s="447"/>
      <c r="QBD2" s="447"/>
      <c r="QBE2" s="447"/>
      <c r="QBF2" s="447"/>
      <c r="QBG2" s="447"/>
      <c r="QBH2" s="447"/>
      <c r="QBI2" s="447"/>
      <c r="QBJ2" s="447"/>
      <c r="QBK2" s="447"/>
      <c r="QBL2" s="447"/>
      <c r="QBM2" s="447"/>
      <c r="QBN2" s="447"/>
      <c r="QBO2" s="447"/>
      <c r="QBP2" s="447"/>
      <c r="QBQ2" s="447"/>
      <c r="QBR2" s="447"/>
      <c r="QBS2" s="447"/>
      <c r="QBT2" s="447"/>
      <c r="QBU2" s="447"/>
      <c r="QBV2" s="447"/>
      <c r="QBW2" s="447"/>
      <c r="QBX2" s="447"/>
      <c r="QBY2" s="447"/>
      <c r="QBZ2" s="447"/>
      <c r="QCA2" s="447"/>
      <c r="QCB2" s="447"/>
      <c r="QCC2" s="447"/>
      <c r="QCD2" s="447"/>
      <c r="QCE2" s="447"/>
      <c r="QCF2" s="447"/>
      <c r="QCG2" s="447"/>
      <c r="QCH2" s="447"/>
      <c r="QCI2" s="447"/>
      <c r="QCJ2" s="447"/>
      <c r="QCK2" s="447"/>
      <c r="QCL2" s="447"/>
      <c r="QCM2" s="447"/>
      <c r="QCN2" s="447"/>
      <c r="QCO2" s="447"/>
      <c r="QCP2" s="447"/>
      <c r="QCQ2" s="447"/>
      <c r="QCR2" s="447"/>
      <c r="QCS2" s="447"/>
      <c r="QCT2" s="447"/>
      <c r="QCU2" s="447"/>
      <c r="QCV2" s="447"/>
      <c r="QCW2" s="447"/>
      <c r="QCX2" s="447"/>
      <c r="QCY2" s="447"/>
      <c r="QCZ2" s="447"/>
      <c r="QDA2" s="447"/>
      <c r="QDB2" s="447"/>
      <c r="QDC2" s="447"/>
      <c r="QDD2" s="447"/>
      <c r="QDE2" s="447"/>
      <c r="QDF2" s="447"/>
      <c r="QDG2" s="447"/>
      <c r="QDH2" s="447"/>
      <c r="QDI2" s="447"/>
      <c r="QDJ2" s="447"/>
      <c r="QDK2" s="447"/>
      <c r="QDL2" s="447"/>
      <c r="QDM2" s="447"/>
      <c r="QDN2" s="447"/>
      <c r="QDO2" s="447"/>
      <c r="QDP2" s="447"/>
      <c r="QDQ2" s="447"/>
      <c r="QDR2" s="447"/>
      <c r="QDS2" s="447"/>
      <c r="QDT2" s="447"/>
      <c r="QDU2" s="447"/>
      <c r="QDV2" s="447"/>
      <c r="QDW2" s="447"/>
      <c r="QDX2" s="447"/>
      <c r="QDY2" s="447"/>
      <c r="QDZ2" s="447"/>
      <c r="QEA2" s="447"/>
      <c r="QEB2" s="447"/>
      <c r="QEC2" s="447"/>
      <c r="QED2" s="447"/>
      <c r="QEE2" s="447"/>
      <c r="QEF2" s="447"/>
      <c r="QEG2" s="447"/>
      <c r="QEH2" s="447"/>
      <c r="QEI2" s="447"/>
      <c r="QEJ2" s="447"/>
      <c r="QEK2" s="447"/>
      <c r="QEL2" s="447"/>
      <c r="QEM2" s="447"/>
      <c r="QEN2" s="447"/>
      <c r="QEO2" s="447"/>
      <c r="QEP2" s="447"/>
      <c r="QEQ2" s="447"/>
      <c r="QER2" s="447"/>
      <c r="QES2" s="447"/>
      <c r="QET2" s="447"/>
      <c r="QEU2" s="447"/>
      <c r="QEV2" s="447"/>
      <c r="QEW2" s="447"/>
      <c r="QEX2" s="447"/>
      <c r="QEY2" s="447"/>
      <c r="QEZ2" s="447"/>
      <c r="QFA2" s="447"/>
      <c r="QFB2" s="447"/>
      <c r="QFC2" s="447"/>
      <c r="QFD2" s="447"/>
      <c r="QFE2" s="447"/>
      <c r="QFF2" s="447"/>
      <c r="QFG2" s="447"/>
      <c r="QFH2" s="447"/>
      <c r="QFI2" s="447"/>
      <c r="QFJ2" s="447"/>
      <c r="QFK2" s="447"/>
      <c r="QFL2" s="447"/>
      <c r="QFM2" s="447"/>
      <c r="QFN2" s="447"/>
      <c r="QFO2" s="447"/>
      <c r="QFP2" s="447"/>
      <c r="QFQ2" s="447"/>
      <c r="QFR2" s="447"/>
      <c r="QFS2" s="447"/>
      <c r="QFT2" s="447"/>
      <c r="QFU2" s="447"/>
      <c r="QFV2" s="447"/>
      <c r="QFW2" s="447"/>
      <c r="QFX2" s="447"/>
      <c r="QFY2" s="447"/>
      <c r="QFZ2" s="447"/>
      <c r="QGA2" s="447"/>
      <c r="QGB2" s="447"/>
      <c r="QGC2" s="447"/>
      <c r="QGD2" s="447"/>
      <c r="QGE2" s="447"/>
      <c r="QGF2" s="447"/>
      <c r="QGG2" s="447"/>
      <c r="QGH2" s="447"/>
      <c r="QGI2" s="447"/>
      <c r="QGJ2" s="447"/>
      <c r="QGK2" s="447"/>
      <c r="QGL2" s="447"/>
      <c r="QGM2" s="447"/>
      <c r="QGN2" s="447"/>
      <c r="QGO2" s="447"/>
      <c r="QGP2" s="447"/>
      <c r="QGQ2" s="447"/>
      <c r="QGR2" s="447"/>
      <c r="QGS2" s="447"/>
      <c r="QGT2" s="447"/>
      <c r="QGU2" s="447"/>
      <c r="QGV2" s="447"/>
      <c r="QGW2" s="447"/>
      <c r="QGX2" s="447"/>
      <c r="QGY2" s="447"/>
      <c r="QGZ2" s="447"/>
      <c r="QHA2" s="447"/>
      <c r="QHB2" s="447"/>
      <c r="QHC2" s="447"/>
      <c r="QHD2" s="447"/>
      <c r="QHE2" s="447"/>
      <c r="QHF2" s="447"/>
      <c r="QHG2" s="447"/>
      <c r="QHH2" s="447"/>
      <c r="QHI2" s="447"/>
      <c r="QHJ2" s="447"/>
      <c r="QHK2" s="447"/>
      <c r="QHL2" s="447"/>
      <c r="QHM2" s="447"/>
      <c r="QHN2" s="447"/>
      <c r="QHO2" s="447"/>
      <c r="QHP2" s="447"/>
      <c r="QHQ2" s="447"/>
      <c r="QHR2" s="447"/>
      <c r="QHS2" s="447"/>
      <c r="QHT2" s="447"/>
      <c r="QHU2" s="447"/>
      <c r="QHV2" s="447"/>
      <c r="QHW2" s="447"/>
      <c r="QHX2" s="447"/>
      <c r="QHY2" s="447"/>
      <c r="QHZ2" s="447"/>
      <c r="QIA2" s="447"/>
      <c r="QIB2" s="447"/>
      <c r="QIC2" s="447"/>
      <c r="QID2" s="447"/>
      <c r="QIE2" s="447"/>
      <c r="QIF2" s="447"/>
      <c r="QIG2" s="447"/>
      <c r="QIH2" s="447"/>
      <c r="QII2" s="447"/>
      <c r="QIJ2" s="447"/>
      <c r="QIK2" s="447"/>
      <c r="QIL2" s="447"/>
      <c r="QIM2" s="447"/>
      <c r="QIN2" s="447"/>
      <c r="QIO2" s="447"/>
      <c r="QIP2" s="447"/>
      <c r="QIQ2" s="447"/>
      <c r="QIR2" s="447"/>
      <c r="QIS2" s="447"/>
      <c r="QIT2" s="447"/>
      <c r="QIU2" s="447"/>
      <c r="QIV2" s="447"/>
      <c r="QIW2" s="447"/>
      <c r="QIX2" s="447"/>
      <c r="QIY2" s="447"/>
      <c r="QIZ2" s="447"/>
      <c r="QJA2" s="447"/>
      <c r="QJB2" s="447"/>
      <c r="QJC2" s="447"/>
      <c r="QJD2" s="447"/>
      <c r="QJE2" s="447"/>
      <c r="QJF2" s="447"/>
      <c r="QJG2" s="447"/>
      <c r="QJH2" s="447"/>
      <c r="QJI2" s="447"/>
      <c r="QJJ2" s="447"/>
      <c r="QJK2" s="447"/>
      <c r="QJL2" s="447"/>
      <c r="QJM2" s="447"/>
      <c r="QJN2" s="447"/>
      <c r="QJO2" s="447"/>
      <c r="QJP2" s="447"/>
      <c r="QJQ2" s="447"/>
      <c r="QJR2" s="447"/>
      <c r="QJS2" s="447"/>
      <c r="QJT2" s="447"/>
      <c r="QJU2" s="447"/>
      <c r="QJV2" s="447"/>
      <c r="QJW2" s="447"/>
      <c r="QJX2" s="447"/>
      <c r="QJY2" s="447"/>
      <c r="QJZ2" s="447"/>
      <c r="QKA2" s="447"/>
      <c r="QKB2" s="447"/>
      <c r="QKC2" s="447"/>
      <c r="QKD2" s="447"/>
      <c r="QKE2" s="447"/>
      <c r="QKF2" s="447"/>
      <c r="QKG2" s="447"/>
      <c r="QKH2" s="447"/>
      <c r="QKI2" s="447"/>
      <c r="QKJ2" s="447"/>
      <c r="QKK2" s="447"/>
      <c r="QKL2" s="447"/>
      <c r="QKM2" s="447"/>
      <c r="QKN2" s="447"/>
      <c r="QKO2" s="447"/>
      <c r="QKP2" s="447"/>
      <c r="QKQ2" s="447"/>
      <c r="QKR2" s="447"/>
      <c r="QKS2" s="447"/>
      <c r="QKT2" s="447"/>
      <c r="QKU2" s="447"/>
      <c r="QKV2" s="447"/>
      <c r="QKW2" s="447"/>
      <c r="QKX2" s="447"/>
      <c r="QKY2" s="447"/>
      <c r="QKZ2" s="447"/>
      <c r="QLA2" s="447"/>
      <c r="QLB2" s="447"/>
      <c r="QLC2" s="447"/>
      <c r="QLD2" s="447"/>
      <c r="QLE2" s="447"/>
      <c r="QLF2" s="447"/>
      <c r="QLG2" s="447"/>
      <c r="QLH2" s="447"/>
      <c r="QLI2" s="447"/>
      <c r="QLJ2" s="447"/>
      <c r="QLK2" s="447"/>
      <c r="QLL2" s="447"/>
      <c r="QLM2" s="447"/>
      <c r="QLN2" s="447"/>
      <c r="QLO2" s="447"/>
      <c r="QLP2" s="447"/>
      <c r="QLQ2" s="447"/>
      <c r="QLR2" s="447"/>
      <c r="QLS2" s="447"/>
      <c r="QLT2" s="447"/>
      <c r="QLU2" s="447"/>
      <c r="QLV2" s="447"/>
      <c r="QLW2" s="447"/>
      <c r="QLX2" s="447"/>
      <c r="QLY2" s="447"/>
      <c r="QLZ2" s="447"/>
      <c r="QMA2" s="447"/>
      <c r="QMB2" s="447"/>
      <c r="QMC2" s="447"/>
      <c r="QMD2" s="447"/>
      <c r="QME2" s="447"/>
      <c r="QMF2" s="447"/>
      <c r="QMG2" s="447"/>
      <c r="QMH2" s="447"/>
      <c r="QMI2" s="447"/>
      <c r="QMJ2" s="447"/>
      <c r="QMK2" s="447"/>
      <c r="QML2" s="447"/>
      <c r="QMM2" s="447"/>
      <c r="QMN2" s="447"/>
      <c r="QMO2" s="447"/>
      <c r="QMP2" s="447"/>
      <c r="QMQ2" s="447"/>
      <c r="QMR2" s="447"/>
      <c r="QMS2" s="447"/>
      <c r="QMT2" s="447"/>
      <c r="QMU2" s="447"/>
      <c r="QMV2" s="447"/>
      <c r="QMW2" s="447"/>
      <c r="QMX2" s="447"/>
      <c r="QMY2" s="447"/>
      <c r="QMZ2" s="447"/>
      <c r="QNA2" s="447"/>
      <c r="QNB2" s="447"/>
      <c r="QNC2" s="447"/>
      <c r="QND2" s="447"/>
      <c r="QNE2" s="447"/>
      <c r="QNF2" s="447"/>
      <c r="QNG2" s="447"/>
      <c r="QNH2" s="447"/>
      <c r="QNI2" s="447"/>
      <c r="QNJ2" s="447"/>
      <c r="QNK2" s="447"/>
      <c r="QNL2" s="447"/>
      <c r="QNM2" s="447"/>
      <c r="QNN2" s="447"/>
      <c r="QNO2" s="447"/>
      <c r="QNP2" s="447"/>
      <c r="QNQ2" s="447"/>
      <c r="QNR2" s="447"/>
      <c r="QNS2" s="447"/>
      <c r="QNT2" s="447"/>
      <c r="QNU2" s="447"/>
      <c r="QNV2" s="447"/>
      <c r="QNW2" s="447"/>
      <c r="QNX2" s="447"/>
      <c r="QNY2" s="447"/>
      <c r="QNZ2" s="447"/>
      <c r="QOA2" s="447"/>
      <c r="QOB2" s="447"/>
      <c r="QOC2" s="447"/>
      <c r="QOD2" s="447"/>
      <c r="QOE2" s="447"/>
      <c r="QOF2" s="447"/>
      <c r="QOG2" s="447"/>
      <c r="QOH2" s="447"/>
      <c r="QOI2" s="447"/>
      <c r="QOJ2" s="447"/>
      <c r="QOK2" s="447"/>
      <c r="QOL2" s="447"/>
      <c r="QOM2" s="447"/>
      <c r="QON2" s="447"/>
      <c r="QOO2" s="447"/>
      <c r="QOP2" s="447"/>
      <c r="QOQ2" s="447"/>
      <c r="QOR2" s="447"/>
      <c r="QOS2" s="447"/>
      <c r="QOT2" s="447"/>
      <c r="QOU2" s="447"/>
      <c r="QOV2" s="447"/>
      <c r="QOW2" s="447"/>
      <c r="QOX2" s="447"/>
      <c r="QOY2" s="447"/>
      <c r="QOZ2" s="447"/>
      <c r="QPA2" s="447"/>
      <c r="QPB2" s="447"/>
      <c r="QPC2" s="447"/>
      <c r="QPD2" s="447"/>
      <c r="QPE2" s="447"/>
      <c r="QPF2" s="447"/>
      <c r="QPG2" s="447"/>
      <c r="QPH2" s="447"/>
      <c r="QPI2" s="447"/>
      <c r="QPJ2" s="447"/>
      <c r="QPK2" s="447"/>
      <c r="QPL2" s="447"/>
      <c r="QPM2" s="447"/>
      <c r="QPN2" s="447"/>
      <c r="QPO2" s="447"/>
      <c r="QPP2" s="447"/>
      <c r="QPQ2" s="447"/>
      <c r="QPR2" s="447"/>
      <c r="QPS2" s="447"/>
      <c r="QPT2" s="447"/>
      <c r="QPU2" s="447"/>
      <c r="QPV2" s="447"/>
      <c r="QPW2" s="447"/>
      <c r="QPX2" s="447"/>
      <c r="QPY2" s="447"/>
      <c r="QPZ2" s="447"/>
      <c r="QQA2" s="447"/>
      <c r="QQB2" s="447"/>
      <c r="QQC2" s="447"/>
      <c r="QQD2" s="447"/>
      <c r="QQE2" s="447"/>
      <c r="QQF2" s="447"/>
      <c r="QQG2" s="447"/>
      <c r="QQH2" s="447"/>
      <c r="QQI2" s="447"/>
      <c r="QQJ2" s="447"/>
      <c r="QQK2" s="447"/>
      <c r="QQL2" s="447"/>
      <c r="QQM2" s="447"/>
      <c r="QQN2" s="447"/>
      <c r="QQO2" s="447"/>
      <c r="QQP2" s="447"/>
      <c r="QQQ2" s="447"/>
      <c r="QQR2" s="447"/>
      <c r="QQS2" s="447"/>
      <c r="QQT2" s="447"/>
      <c r="QQU2" s="447"/>
      <c r="QQV2" s="447"/>
      <c r="QQW2" s="447"/>
      <c r="QQX2" s="447"/>
      <c r="QQY2" s="447"/>
      <c r="QQZ2" s="447"/>
      <c r="QRA2" s="447"/>
      <c r="QRB2" s="447"/>
      <c r="QRC2" s="447"/>
      <c r="QRD2" s="447"/>
      <c r="QRE2" s="447"/>
      <c r="QRF2" s="447"/>
      <c r="QRG2" s="447"/>
      <c r="QRH2" s="447"/>
      <c r="QRI2" s="447"/>
      <c r="QRJ2" s="447"/>
      <c r="QRK2" s="447"/>
      <c r="QRL2" s="447"/>
      <c r="QRM2" s="447"/>
      <c r="QRN2" s="447"/>
      <c r="QRO2" s="447"/>
      <c r="QRP2" s="447"/>
      <c r="QRQ2" s="447"/>
      <c r="QRR2" s="447"/>
      <c r="QRS2" s="447"/>
      <c r="QRT2" s="447"/>
      <c r="QRU2" s="447"/>
      <c r="QRV2" s="447"/>
      <c r="QRW2" s="447"/>
      <c r="QRX2" s="447"/>
      <c r="QRY2" s="447"/>
      <c r="QRZ2" s="447"/>
      <c r="QSA2" s="447"/>
      <c r="QSB2" s="447"/>
      <c r="QSC2" s="447"/>
      <c r="QSD2" s="447"/>
      <c r="QSE2" s="447"/>
      <c r="QSF2" s="447"/>
      <c r="QSG2" s="447"/>
      <c r="QSH2" s="447"/>
      <c r="QSI2" s="447"/>
      <c r="QSJ2" s="447"/>
      <c r="QSK2" s="447"/>
      <c r="QSL2" s="447"/>
      <c r="QSM2" s="447"/>
      <c r="QSN2" s="447"/>
      <c r="QSO2" s="447"/>
      <c r="QSP2" s="447"/>
      <c r="QSQ2" s="447"/>
      <c r="QSR2" s="447"/>
      <c r="QSS2" s="447"/>
      <c r="QST2" s="447"/>
      <c r="QSU2" s="447"/>
      <c r="QSV2" s="447"/>
      <c r="QSW2" s="447"/>
      <c r="QSX2" s="447"/>
      <c r="QSY2" s="447"/>
      <c r="QSZ2" s="447"/>
      <c r="QTA2" s="447"/>
      <c r="QTB2" s="447"/>
      <c r="QTC2" s="447"/>
      <c r="QTD2" s="447"/>
      <c r="QTE2" s="447"/>
      <c r="QTF2" s="447"/>
      <c r="QTG2" s="447"/>
      <c r="QTH2" s="447"/>
      <c r="QTI2" s="447"/>
      <c r="QTJ2" s="447"/>
      <c r="QTK2" s="447"/>
      <c r="QTL2" s="447"/>
      <c r="QTM2" s="447"/>
      <c r="QTN2" s="447"/>
      <c r="QTO2" s="447"/>
      <c r="QTP2" s="447"/>
      <c r="QTQ2" s="447"/>
      <c r="QTR2" s="447"/>
      <c r="QTS2" s="447"/>
      <c r="QTT2" s="447"/>
      <c r="QTU2" s="447"/>
      <c r="QTV2" s="447"/>
      <c r="QTW2" s="447"/>
      <c r="QTX2" s="447"/>
      <c r="QTY2" s="447"/>
      <c r="QTZ2" s="447"/>
      <c r="QUA2" s="447"/>
      <c r="QUB2" s="447"/>
      <c r="QUC2" s="447"/>
      <c r="QUD2" s="447"/>
      <c r="QUE2" s="447"/>
      <c r="QUF2" s="447"/>
      <c r="QUG2" s="447"/>
      <c r="QUH2" s="447"/>
      <c r="QUI2" s="447"/>
      <c r="QUJ2" s="447"/>
      <c r="QUK2" s="447"/>
      <c r="QUL2" s="447"/>
      <c r="QUM2" s="447"/>
      <c r="QUN2" s="447"/>
      <c r="QUO2" s="447"/>
      <c r="QUP2" s="447"/>
      <c r="QUQ2" s="447"/>
      <c r="QUR2" s="447"/>
      <c r="QUS2" s="447"/>
      <c r="QUT2" s="447"/>
      <c r="QUU2" s="447"/>
      <c r="QUV2" s="447"/>
      <c r="QUW2" s="447"/>
      <c r="QUX2" s="447"/>
      <c r="QUY2" s="447"/>
      <c r="QUZ2" s="447"/>
      <c r="QVA2" s="447"/>
      <c r="QVB2" s="447"/>
      <c r="QVC2" s="447"/>
      <c r="QVD2" s="447"/>
      <c r="QVE2" s="447"/>
      <c r="QVF2" s="447"/>
      <c r="QVG2" s="447"/>
      <c r="QVH2" s="447"/>
      <c r="QVI2" s="447"/>
      <c r="QVJ2" s="447"/>
      <c r="QVK2" s="447"/>
      <c r="QVL2" s="447"/>
      <c r="QVM2" s="447"/>
      <c r="QVN2" s="447"/>
      <c r="QVO2" s="447"/>
      <c r="QVP2" s="447"/>
      <c r="QVQ2" s="447"/>
      <c r="QVR2" s="447"/>
      <c r="QVS2" s="447"/>
      <c r="QVT2" s="447"/>
      <c r="QVU2" s="447"/>
      <c r="QVV2" s="447"/>
      <c r="QVW2" s="447"/>
      <c r="QVX2" s="447"/>
      <c r="QVY2" s="447"/>
      <c r="QVZ2" s="447"/>
      <c r="QWA2" s="447"/>
      <c r="QWB2" s="447"/>
      <c r="QWC2" s="447"/>
      <c r="QWD2" s="447"/>
      <c r="QWE2" s="447"/>
      <c r="QWF2" s="447"/>
      <c r="QWG2" s="447"/>
      <c r="QWH2" s="447"/>
      <c r="QWI2" s="447"/>
      <c r="QWJ2" s="447"/>
      <c r="QWK2" s="447"/>
      <c r="QWL2" s="447"/>
      <c r="QWM2" s="447"/>
      <c r="QWN2" s="447"/>
      <c r="QWO2" s="447"/>
      <c r="QWP2" s="447"/>
      <c r="QWQ2" s="447"/>
      <c r="QWR2" s="447"/>
      <c r="QWS2" s="447"/>
      <c r="QWT2" s="447"/>
      <c r="QWU2" s="447"/>
      <c r="QWV2" s="447"/>
      <c r="QWW2" s="447"/>
      <c r="QWX2" s="447"/>
      <c r="QWY2" s="447"/>
      <c r="QWZ2" s="447"/>
      <c r="QXA2" s="447"/>
      <c r="QXB2" s="447"/>
      <c r="QXC2" s="447"/>
      <c r="QXD2" s="447"/>
      <c r="QXE2" s="447"/>
      <c r="QXF2" s="447"/>
      <c r="QXG2" s="447"/>
      <c r="QXH2" s="447"/>
      <c r="QXI2" s="447"/>
      <c r="QXJ2" s="447"/>
      <c r="QXK2" s="447"/>
      <c r="QXL2" s="447"/>
      <c r="QXM2" s="447"/>
      <c r="QXN2" s="447"/>
      <c r="QXO2" s="447"/>
      <c r="QXP2" s="447"/>
      <c r="QXQ2" s="447"/>
      <c r="QXR2" s="447"/>
      <c r="QXS2" s="447"/>
      <c r="QXT2" s="447"/>
      <c r="QXU2" s="447"/>
      <c r="QXV2" s="447"/>
      <c r="QXW2" s="447"/>
      <c r="QXX2" s="447"/>
      <c r="QXY2" s="447"/>
      <c r="QXZ2" s="447"/>
      <c r="QYA2" s="447"/>
      <c r="QYB2" s="447"/>
      <c r="QYC2" s="447"/>
      <c r="QYD2" s="447"/>
      <c r="QYE2" s="447"/>
      <c r="QYF2" s="447"/>
      <c r="QYG2" s="447"/>
      <c r="QYH2" s="447"/>
      <c r="QYI2" s="447"/>
      <c r="QYJ2" s="447"/>
      <c r="QYK2" s="447"/>
      <c r="QYL2" s="447"/>
      <c r="QYM2" s="447"/>
      <c r="QYN2" s="447"/>
      <c r="QYO2" s="447"/>
      <c r="QYP2" s="447"/>
      <c r="QYQ2" s="447"/>
      <c r="QYR2" s="447"/>
      <c r="QYS2" s="447"/>
      <c r="QYT2" s="447"/>
      <c r="QYU2" s="447"/>
      <c r="QYV2" s="447"/>
      <c r="QYW2" s="447"/>
      <c r="QYX2" s="447"/>
      <c r="QYY2" s="447"/>
      <c r="QYZ2" s="447"/>
      <c r="QZA2" s="447"/>
      <c r="QZB2" s="447"/>
      <c r="QZC2" s="447"/>
      <c r="QZD2" s="447"/>
      <c r="QZE2" s="447"/>
      <c r="QZF2" s="447"/>
      <c r="QZG2" s="447"/>
      <c r="QZH2" s="447"/>
      <c r="QZI2" s="447"/>
      <c r="QZJ2" s="447"/>
      <c r="QZK2" s="447"/>
      <c r="QZL2" s="447"/>
      <c r="QZM2" s="447"/>
      <c r="QZN2" s="447"/>
      <c r="QZO2" s="447"/>
      <c r="QZP2" s="447"/>
      <c r="QZQ2" s="447"/>
      <c r="QZR2" s="447"/>
      <c r="QZS2" s="447"/>
      <c r="QZT2" s="447"/>
      <c r="QZU2" s="447"/>
      <c r="QZV2" s="447"/>
      <c r="QZW2" s="447"/>
      <c r="QZX2" s="447"/>
      <c r="QZY2" s="447"/>
      <c r="QZZ2" s="447"/>
      <c r="RAA2" s="447"/>
      <c r="RAB2" s="447"/>
      <c r="RAC2" s="447"/>
      <c r="RAD2" s="447"/>
      <c r="RAE2" s="447"/>
      <c r="RAF2" s="447"/>
      <c r="RAG2" s="447"/>
      <c r="RAH2" s="447"/>
      <c r="RAI2" s="447"/>
      <c r="RAJ2" s="447"/>
      <c r="RAK2" s="447"/>
      <c r="RAL2" s="447"/>
      <c r="RAM2" s="447"/>
      <c r="RAN2" s="447"/>
      <c r="RAO2" s="447"/>
      <c r="RAP2" s="447"/>
      <c r="RAQ2" s="447"/>
      <c r="RAR2" s="447"/>
      <c r="RAS2" s="447"/>
      <c r="RAT2" s="447"/>
      <c r="RAU2" s="447"/>
      <c r="RAV2" s="447"/>
      <c r="RAW2" s="447"/>
      <c r="RAX2" s="447"/>
      <c r="RAY2" s="447"/>
      <c r="RAZ2" s="447"/>
      <c r="RBA2" s="447"/>
      <c r="RBB2" s="447"/>
      <c r="RBC2" s="447"/>
      <c r="RBD2" s="447"/>
      <c r="RBE2" s="447"/>
      <c r="RBF2" s="447"/>
      <c r="RBG2" s="447"/>
      <c r="RBH2" s="447"/>
      <c r="RBI2" s="447"/>
      <c r="RBJ2" s="447"/>
      <c r="RBK2" s="447"/>
      <c r="RBL2" s="447"/>
      <c r="RBM2" s="447"/>
      <c r="RBN2" s="447"/>
      <c r="RBO2" s="447"/>
      <c r="RBP2" s="447"/>
      <c r="RBQ2" s="447"/>
      <c r="RBR2" s="447"/>
      <c r="RBS2" s="447"/>
      <c r="RBT2" s="447"/>
      <c r="RBU2" s="447"/>
      <c r="RBV2" s="447"/>
      <c r="RBW2" s="447"/>
      <c r="RBX2" s="447"/>
      <c r="RBY2" s="447"/>
      <c r="RBZ2" s="447"/>
      <c r="RCA2" s="447"/>
      <c r="RCB2" s="447"/>
      <c r="RCC2" s="447"/>
      <c r="RCD2" s="447"/>
      <c r="RCE2" s="447"/>
      <c r="RCF2" s="447"/>
      <c r="RCG2" s="447"/>
      <c r="RCH2" s="447"/>
      <c r="RCI2" s="447"/>
      <c r="RCJ2" s="447"/>
      <c r="RCK2" s="447"/>
      <c r="RCL2" s="447"/>
      <c r="RCM2" s="447"/>
      <c r="RCN2" s="447"/>
      <c r="RCO2" s="447"/>
      <c r="RCP2" s="447"/>
      <c r="RCQ2" s="447"/>
      <c r="RCR2" s="447"/>
      <c r="RCS2" s="447"/>
      <c r="RCT2" s="447"/>
      <c r="RCU2" s="447"/>
      <c r="RCV2" s="447"/>
      <c r="RCW2" s="447"/>
      <c r="RCX2" s="447"/>
      <c r="RCY2" s="447"/>
      <c r="RCZ2" s="447"/>
      <c r="RDA2" s="447"/>
      <c r="RDB2" s="447"/>
      <c r="RDC2" s="447"/>
      <c r="RDD2" s="447"/>
      <c r="RDE2" s="447"/>
      <c r="RDF2" s="447"/>
      <c r="RDG2" s="447"/>
      <c r="RDH2" s="447"/>
      <c r="RDI2" s="447"/>
      <c r="RDJ2" s="447"/>
      <c r="RDK2" s="447"/>
      <c r="RDL2" s="447"/>
      <c r="RDM2" s="447"/>
      <c r="RDN2" s="447"/>
      <c r="RDO2" s="447"/>
      <c r="RDP2" s="447"/>
      <c r="RDQ2" s="447"/>
      <c r="RDR2" s="447"/>
      <c r="RDS2" s="447"/>
      <c r="RDT2" s="447"/>
      <c r="RDU2" s="447"/>
      <c r="RDV2" s="447"/>
      <c r="RDW2" s="447"/>
      <c r="RDX2" s="447"/>
      <c r="RDY2" s="447"/>
      <c r="RDZ2" s="447"/>
      <c r="REA2" s="447"/>
      <c r="REB2" s="447"/>
      <c r="REC2" s="447"/>
      <c r="RED2" s="447"/>
      <c r="REE2" s="447"/>
      <c r="REF2" s="447"/>
      <c r="REG2" s="447"/>
      <c r="REH2" s="447"/>
      <c r="REI2" s="447"/>
      <c r="REJ2" s="447"/>
      <c r="REK2" s="447"/>
      <c r="REL2" s="447"/>
      <c r="REM2" s="447"/>
      <c r="REN2" s="447"/>
      <c r="REO2" s="447"/>
      <c r="REP2" s="447"/>
      <c r="REQ2" s="447"/>
      <c r="RER2" s="447"/>
      <c r="RES2" s="447"/>
      <c r="RET2" s="447"/>
      <c r="REU2" s="447"/>
      <c r="REV2" s="447"/>
      <c r="REW2" s="447"/>
      <c r="REX2" s="447"/>
      <c r="REY2" s="447"/>
      <c r="REZ2" s="447"/>
      <c r="RFA2" s="447"/>
      <c r="RFB2" s="447"/>
      <c r="RFC2" s="447"/>
      <c r="RFD2" s="447"/>
      <c r="RFE2" s="447"/>
      <c r="RFF2" s="447"/>
      <c r="RFG2" s="447"/>
      <c r="RFH2" s="447"/>
      <c r="RFI2" s="447"/>
      <c r="RFJ2" s="447"/>
      <c r="RFK2" s="447"/>
      <c r="RFL2" s="447"/>
      <c r="RFM2" s="447"/>
      <c r="RFN2" s="447"/>
      <c r="RFO2" s="447"/>
      <c r="RFP2" s="447"/>
      <c r="RFQ2" s="447"/>
      <c r="RFR2" s="447"/>
      <c r="RFS2" s="447"/>
      <c r="RFT2" s="447"/>
      <c r="RFU2" s="447"/>
      <c r="RFV2" s="447"/>
      <c r="RFW2" s="447"/>
      <c r="RFX2" s="447"/>
      <c r="RFY2" s="447"/>
      <c r="RFZ2" s="447"/>
      <c r="RGA2" s="447"/>
      <c r="RGB2" s="447"/>
      <c r="RGC2" s="447"/>
      <c r="RGD2" s="447"/>
      <c r="RGE2" s="447"/>
      <c r="RGF2" s="447"/>
      <c r="RGG2" s="447"/>
      <c r="RGH2" s="447"/>
      <c r="RGI2" s="447"/>
      <c r="RGJ2" s="447"/>
      <c r="RGK2" s="447"/>
      <c r="RGL2" s="447"/>
      <c r="RGM2" s="447"/>
      <c r="RGN2" s="447"/>
      <c r="RGO2" s="447"/>
      <c r="RGP2" s="447"/>
      <c r="RGQ2" s="447"/>
      <c r="RGR2" s="447"/>
      <c r="RGS2" s="447"/>
      <c r="RGT2" s="447"/>
      <c r="RGU2" s="447"/>
      <c r="RGV2" s="447"/>
      <c r="RGW2" s="447"/>
      <c r="RGX2" s="447"/>
      <c r="RGY2" s="447"/>
      <c r="RGZ2" s="447"/>
      <c r="RHA2" s="447"/>
      <c r="RHB2" s="447"/>
      <c r="RHC2" s="447"/>
      <c r="RHD2" s="447"/>
      <c r="RHE2" s="447"/>
      <c r="RHF2" s="447"/>
      <c r="RHG2" s="447"/>
      <c r="RHH2" s="447"/>
      <c r="RHI2" s="447"/>
      <c r="RHJ2" s="447"/>
      <c r="RHK2" s="447"/>
      <c r="RHL2" s="447"/>
      <c r="RHM2" s="447"/>
      <c r="RHN2" s="447"/>
      <c r="RHO2" s="447"/>
      <c r="RHP2" s="447"/>
      <c r="RHQ2" s="447"/>
      <c r="RHR2" s="447"/>
      <c r="RHS2" s="447"/>
      <c r="RHT2" s="447"/>
      <c r="RHU2" s="447"/>
      <c r="RHV2" s="447"/>
      <c r="RHW2" s="447"/>
      <c r="RHX2" s="447"/>
      <c r="RHY2" s="447"/>
      <c r="RHZ2" s="447"/>
      <c r="RIA2" s="447"/>
      <c r="RIB2" s="447"/>
      <c r="RIC2" s="447"/>
      <c r="RID2" s="447"/>
      <c r="RIE2" s="447"/>
      <c r="RIF2" s="447"/>
      <c r="RIG2" s="447"/>
      <c r="RIH2" s="447"/>
      <c r="RII2" s="447"/>
      <c r="RIJ2" s="447"/>
      <c r="RIK2" s="447"/>
      <c r="RIL2" s="447"/>
      <c r="RIM2" s="447"/>
      <c r="RIN2" s="447"/>
      <c r="RIO2" s="447"/>
      <c r="RIP2" s="447"/>
      <c r="RIQ2" s="447"/>
      <c r="RIR2" s="447"/>
      <c r="RIS2" s="447"/>
      <c r="RIT2" s="447"/>
      <c r="RIU2" s="447"/>
      <c r="RIV2" s="447"/>
      <c r="RIW2" s="447"/>
      <c r="RIX2" s="447"/>
      <c r="RIY2" s="447"/>
      <c r="RIZ2" s="447"/>
      <c r="RJA2" s="447"/>
      <c r="RJB2" s="447"/>
      <c r="RJC2" s="447"/>
      <c r="RJD2" s="447"/>
      <c r="RJE2" s="447"/>
      <c r="RJF2" s="447"/>
      <c r="RJG2" s="447"/>
      <c r="RJH2" s="447"/>
      <c r="RJI2" s="447"/>
      <c r="RJJ2" s="447"/>
      <c r="RJK2" s="447"/>
      <c r="RJL2" s="447"/>
      <c r="RJM2" s="447"/>
      <c r="RJN2" s="447"/>
      <c r="RJO2" s="447"/>
      <c r="RJP2" s="447"/>
      <c r="RJQ2" s="447"/>
      <c r="RJR2" s="447"/>
      <c r="RJS2" s="447"/>
      <c r="RJT2" s="447"/>
      <c r="RJU2" s="447"/>
      <c r="RJV2" s="447"/>
      <c r="RJW2" s="447"/>
      <c r="RJX2" s="447"/>
      <c r="RJY2" s="447"/>
      <c r="RJZ2" s="447"/>
      <c r="RKA2" s="447"/>
      <c r="RKB2" s="447"/>
      <c r="RKC2" s="447"/>
      <c r="RKD2" s="447"/>
      <c r="RKE2" s="447"/>
      <c r="RKF2" s="447"/>
      <c r="RKG2" s="447"/>
      <c r="RKH2" s="447"/>
      <c r="RKI2" s="447"/>
      <c r="RKJ2" s="447"/>
      <c r="RKK2" s="447"/>
      <c r="RKL2" s="447"/>
      <c r="RKM2" s="447"/>
      <c r="RKN2" s="447"/>
      <c r="RKO2" s="447"/>
      <c r="RKP2" s="447"/>
      <c r="RKQ2" s="447"/>
      <c r="RKR2" s="447"/>
      <c r="RKS2" s="447"/>
      <c r="RKT2" s="447"/>
      <c r="RKU2" s="447"/>
      <c r="RKV2" s="447"/>
      <c r="RKW2" s="447"/>
      <c r="RKX2" s="447"/>
      <c r="RKY2" s="447"/>
      <c r="RKZ2" s="447"/>
      <c r="RLA2" s="447"/>
      <c r="RLB2" s="447"/>
      <c r="RLC2" s="447"/>
      <c r="RLD2" s="447"/>
      <c r="RLE2" s="447"/>
      <c r="RLF2" s="447"/>
      <c r="RLG2" s="447"/>
      <c r="RLH2" s="447"/>
      <c r="RLI2" s="447"/>
      <c r="RLJ2" s="447"/>
      <c r="RLK2" s="447"/>
      <c r="RLL2" s="447"/>
      <c r="RLM2" s="447"/>
      <c r="RLN2" s="447"/>
      <c r="RLO2" s="447"/>
      <c r="RLP2" s="447"/>
      <c r="RLQ2" s="447"/>
      <c r="RLR2" s="447"/>
      <c r="RLS2" s="447"/>
      <c r="RLT2" s="447"/>
      <c r="RLU2" s="447"/>
      <c r="RLV2" s="447"/>
      <c r="RLW2" s="447"/>
      <c r="RLX2" s="447"/>
      <c r="RLY2" s="447"/>
      <c r="RLZ2" s="447"/>
      <c r="RMA2" s="447"/>
      <c r="RMB2" s="447"/>
      <c r="RMC2" s="447"/>
      <c r="RMD2" s="447"/>
      <c r="RME2" s="447"/>
      <c r="RMF2" s="447"/>
      <c r="RMG2" s="447"/>
      <c r="RMH2" s="447"/>
      <c r="RMI2" s="447"/>
      <c r="RMJ2" s="447"/>
      <c r="RMK2" s="447"/>
      <c r="RML2" s="447"/>
      <c r="RMM2" s="447"/>
      <c r="RMN2" s="447"/>
      <c r="RMO2" s="447"/>
      <c r="RMP2" s="447"/>
      <c r="RMQ2" s="447"/>
      <c r="RMR2" s="447"/>
      <c r="RMS2" s="447"/>
      <c r="RMT2" s="447"/>
      <c r="RMU2" s="447"/>
      <c r="RMV2" s="447"/>
      <c r="RMW2" s="447"/>
      <c r="RMX2" s="447"/>
      <c r="RMY2" s="447"/>
      <c r="RMZ2" s="447"/>
      <c r="RNA2" s="447"/>
      <c r="RNB2" s="447"/>
      <c r="RNC2" s="447"/>
      <c r="RND2" s="447"/>
      <c r="RNE2" s="447"/>
      <c r="RNF2" s="447"/>
      <c r="RNG2" s="447"/>
      <c r="RNH2" s="447"/>
      <c r="RNI2" s="447"/>
      <c r="RNJ2" s="447"/>
      <c r="RNK2" s="447"/>
      <c r="RNL2" s="447"/>
      <c r="RNM2" s="447"/>
      <c r="RNN2" s="447"/>
      <c r="RNO2" s="447"/>
      <c r="RNP2" s="447"/>
      <c r="RNQ2" s="447"/>
      <c r="RNR2" s="447"/>
      <c r="RNS2" s="447"/>
      <c r="RNT2" s="447"/>
      <c r="RNU2" s="447"/>
      <c r="RNV2" s="447"/>
      <c r="RNW2" s="447"/>
      <c r="RNX2" s="447"/>
      <c r="RNY2" s="447"/>
      <c r="RNZ2" s="447"/>
      <c r="ROA2" s="447"/>
      <c r="ROB2" s="447"/>
      <c r="ROC2" s="447"/>
      <c r="ROD2" s="447"/>
      <c r="ROE2" s="447"/>
      <c r="ROF2" s="447"/>
      <c r="ROG2" s="447"/>
      <c r="ROH2" s="447"/>
      <c r="ROI2" s="447"/>
      <c r="ROJ2" s="447"/>
      <c r="ROK2" s="447"/>
      <c r="ROL2" s="447"/>
      <c r="ROM2" s="447"/>
      <c r="RON2" s="447"/>
      <c r="ROO2" s="447"/>
      <c r="ROP2" s="447"/>
      <c r="ROQ2" s="447"/>
      <c r="ROR2" s="447"/>
      <c r="ROS2" s="447"/>
      <c r="ROT2" s="447"/>
      <c r="ROU2" s="447"/>
      <c r="ROV2" s="447"/>
      <c r="ROW2" s="447"/>
      <c r="ROX2" s="447"/>
      <c r="ROY2" s="447"/>
      <c r="ROZ2" s="447"/>
      <c r="RPA2" s="447"/>
      <c r="RPB2" s="447"/>
      <c r="RPC2" s="447"/>
      <c r="RPD2" s="447"/>
      <c r="RPE2" s="447"/>
      <c r="RPF2" s="447"/>
      <c r="RPG2" s="447"/>
      <c r="RPH2" s="447"/>
      <c r="RPI2" s="447"/>
      <c r="RPJ2" s="447"/>
      <c r="RPK2" s="447"/>
      <c r="RPL2" s="447"/>
      <c r="RPM2" s="447"/>
      <c r="RPN2" s="447"/>
      <c r="RPO2" s="447"/>
      <c r="RPP2" s="447"/>
      <c r="RPQ2" s="447"/>
      <c r="RPR2" s="447"/>
      <c r="RPS2" s="447"/>
      <c r="RPT2" s="447"/>
      <c r="RPU2" s="447"/>
      <c r="RPV2" s="447"/>
      <c r="RPW2" s="447"/>
      <c r="RPX2" s="447"/>
      <c r="RPY2" s="447"/>
      <c r="RPZ2" s="447"/>
      <c r="RQA2" s="447"/>
      <c r="RQB2" s="447"/>
      <c r="RQC2" s="447"/>
      <c r="RQD2" s="447"/>
      <c r="RQE2" s="447"/>
      <c r="RQF2" s="447"/>
      <c r="RQG2" s="447"/>
      <c r="RQH2" s="447"/>
      <c r="RQI2" s="447"/>
      <c r="RQJ2" s="447"/>
      <c r="RQK2" s="447"/>
      <c r="RQL2" s="447"/>
      <c r="RQM2" s="447"/>
      <c r="RQN2" s="447"/>
      <c r="RQO2" s="447"/>
      <c r="RQP2" s="447"/>
      <c r="RQQ2" s="447"/>
      <c r="RQR2" s="447"/>
      <c r="RQS2" s="447"/>
      <c r="RQT2" s="447"/>
      <c r="RQU2" s="447"/>
      <c r="RQV2" s="447"/>
      <c r="RQW2" s="447"/>
      <c r="RQX2" s="447"/>
      <c r="RQY2" s="447"/>
      <c r="RQZ2" s="447"/>
      <c r="RRA2" s="447"/>
      <c r="RRB2" s="447"/>
      <c r="RRC2" s="447"/>
      <c r="RRD2" s="447"/>
      <c r="RRE2" s="447"/>
      <c r="RRF2" s="447"/>
      <c r="RRG2" s="447"/>
      <c r="RRH2" s="447"/>
      <c r="RRI2" s="447"/>
      <c r="RRJ2" s="447"/>
      <c r="RRK2" s="447"/>
      <c r="RRL2" s="447"/>
      <c r="RRM2" s="447"/>
      <c r="RRN2" s="447"/>
      <c r="RRO2" s="447"/>
      <c r="RRP2" s="447"/>
      <c r="RRQ2" s="447"/>
      <c r="RRR2" s="447"/>
      <c r="RRS2" s="447"/>
      <c r="RRT2" s="447"/>
      <c r="RRU2" s="447"/>
      <c r="RRV2" s="447"/>
      <c r="RRW2" s="447"/>
      <c r="RRX2" s="447"/>
      <c r="RRY2" s="447"/>
      <c r="RRZ2" s="447"/>
      <c r="RSA2" s="447"/>
      <c r="RSB2" s="447"/>
      <c r="RSC2" s="447"/>
      <c r="RSD2" s="447"/>
      <c r="RSE2" s="447"/>
      <c r="RSF2" s="447"/>
      <c r="RSG2" s="447"/>
      <c r="RSH2" s="447"/>
      <c r="RSI2" s="447"/>
      <c r="RSJ2" s="447"/>
      <c r="RSK2" s="447"/>
      <c r="RSL2" s="447"/>
      <c r="RSM2" s="447"/>
      <c r="RSN2" s="447"/>
      <c r="RSO2" s="447"/>
      <c r="RSP2" s="447"/>
      <c r="RSQ2" s="447"/>
      <c r="RSR2" s="447"/>
      <c r="RSS2" s="447"/>
      <c r="RST2" s="447"/>
      <c r="RSU2" s="447"/>
      <c r="RSV2" s="447"/>
      <c r="RSW2" s="447"/>
      <c r="RSX2" s="447"/>
      <c r="RSY2" s="447"/>
      <c r="RSZ2" s="447"/>
      <c r="RTA2" s="447"/>
      <c r="RTB2" s="447"/>
      <c r="RTC2" s="447"/>
      <c r="RTD2" s="447"/>
      <c r="RTE2" s="447"/>
      <c r="RTF2" s="447"/>
      <c r="RTG2" s="447"/>
      <c r="RTH2" s="447"/>
      <c r="RTI2" s="447"/>
      <c r="RTJ2" s="447"/>
      <c r="RTK2" s="447"/>
      <c r="RTL2" s="447"/>
      <c r="RTM2" s="447"/>
      <c r="RTN2" s="447"/>
      <c r="RTO2" s="447"/>
      <c r="RTP2" s="447"/>
      <c r="RTQ2" s="447"/>
      <c r="RTR2" s="447"/>
      <c r="RTS2" s="447"/>
      <c r="RTT2" s="447"/>
      <c r="RTU2" s="447"/>
      <c r="RTV2" s="447"/>
      <c r="RTW2" s="447"/>
      <c r="RTX2" s="447"/>
      <c r="RTY2" s="447"/>
      <c r="RTZ2" s="447"/>
      <c r="RUA2" s="447"/>
      <c r="RUB2" s="447"/>
      <c r="RUC2" s="447"/>
      <c r="RUD2" s="447"/>
      <c r="RUE2" s="447"/>
      <c r="RUF2" s="447"/>
      <c r="RUG2" s="447"/>
      <c r="RUH2" s="447"/>
      <c r="RUI2" s="447"/>
      <c r="RUJ2" s="447"/>
      <c r="RUK2" s="447"/>
      <c r="RUL2" s="447"/>
      <c r="RUM2" s="447"/>
      <c r="RUN2" s="447"/>
      <c r="RUO2" s="447"/>
      <c r="RUP2" s="447"/>
      <c r="RUQ2" s="447"/>
      <c r="RUR2" s="447"/>
      <c r="RUS2" s="447"/>
      <c r="RUT2" s="447"/>
      <c r="RUU2" s="447"/>
      <c r="RUV2" s="447"/>
      <c r="RUW2" s="447"/>
      <c r="RUX2" s="447"/>
      <c r="RUY2" s="447"/>
      <c r="RUZ2" s="447"/>
      <c r="RVA2" s="447"/>
      <c r="RVB2" s="447"/>
      <c r="RVC2" s="447"/>
      <c r="RVD2" s="447"/>
      <c r="RVE2" s="447"/>
      <c r="RVF2" s="447"/>
      <c r="RVG2" s="447"/>
      <c r="RVH2" s="447"/>
      <c r="RVI2" s="447"/>
      <c r="RVJ2" s="447"/>
      <c r="RVK2" s="447"/>
      <c r="RVL2" s="447"/>
      <c r="RVM2" s="447"/>
      <c r="RVN2" s="447"/>
      <c r="RVO2" s="447"/>
      <c r="RVP2" s="447"/>
      <c r="RVQ2" s="447"/>
      <c r="RVR2" s="447"/>
      <c r="RVS2" s="447"/>
      <c r="RVT2" s="447"/>
      <c r="RVU2" s="447"/>
      <c r="RVV2" s="447"/>
      <c r="RVW2" s="447"/>
      <c r="RVX2" s="447"/>
      <c r="RVY2" s="447"/>
      <c r="RVZ2" s="447"/>
      <c r="RWA2" s="447"/>
      <c r="RWB2" s="447"/>
      <c r="RWC2" s="447"/>
      <c r="RWD2" s="447"/>
      <c r="RWE2" s="447"/>
      <c r="RWF2" s="447"/>
      <c r="RWG2" s="447"/>
      <c r="RWH2" s="447"/>
      <c r="RWI2" s="447"/>
      <c r="RWJ2" s="447"/>
      <c r="RWK2" s="447"/>
      <c r="RWL2" s="447"/>
      <c r="RWM2" s="447"/>
      <c r="RWN2" s="447"/>
      <c r="RWO2" s="447"/>
      <c r="RWP2" s="447"/>
      <c r="RWQ2" s="447"/>
      <c r="RWR2" s="447"/>
      <c r="RWS2" s="447"/>
      <c r="RWT2" s="447"/>
      <c r="RWU2" s="447"/>
      <c r="RWV2" s="447"/>
      <c r="RWW2" s="447"/>
      <c r="RWX2" s="447"/>
      <c r="RWY2" s="447"/>
      <c r="RWZ2" s="447"/>
      <c r="RXA2" s="447"/>
      <c r="RXB2" s="447"/>
      <c r="RXC2" s="447"/>
      <c r="RXD2" s="447"/>
      <c r="RXE2" s="447"/>
      <c r="RXF2" s="447"/>
      <c r="RXG2" s="447"/>
      <c r="RXH2" s="447"/>
      <c r="RXI2" s="447"/>
      <c r="RXJ2" s="447"/>
      <c r="RXK2" s="447"/>
      <c r="RXL2" s="447"/>
      <c r="RXM2" s="447"/>
      <c r="RXN2" s="447"/>
      <c r="RXO2" s="447"/>
      <c r="RXP2" s="447"/>
      <c r="RXQ2" s="447"/>
      <c r="RXR2" s="447"/>
      <c r="RXS2" s="447"/>
      <c r="RXT2" s="447"/>
      <c r="RXU2" s="447"/>
      <c r="RXV2" s="447"/>
      <c r="RXW2" s="447"/>
      <c r="RXX2" s="447"/>
      <c r="RXY2" s="447"/>
      <c r="RXZ2" s="447"/>
      <c r="RYA2" s="447"/>
      <c r="RYB2" s="447"/>
      <c r="RYC2" s="447"/>
      <c r="RYD2" s="447"/>
      <c r="RYE2" s="447"/>
      <c r="RYF2" s="447"/>
      <c r="RYG2" s="447"/>
      <c r="RYH2" s="447"/>
      <c r="RYI2" s="447"/>
      <c r="RYJ2" s="447"/>
      <c r="RYK2" s="447"/>
      <c r="RYL2" s="447"/>
      <c r="RYM2" s="447"/>
      <c r="RYN2" s="447"/>
      <c r="RYO2" s="447"/>
      <c r="RYP2" s="447"/>
      <c r="RYQ2" s="447"/>
      <c r="RYR2" s="447"/>
      <c r="RYS2" s="447"/>
      <c r="RYT2" s="447"/>
      <c r="RYU2" s="447"/>
      <c r="RYV2" s="447"/>
      <c r="RYW2" s="447"/>
      <c r="RYX2" s="447"/>
      <c r="RYY2" s="447"/>
      <c r="RYZ2" s="447"/>
      <c r="RZA2" s="447"/>
      <c r="RZB2" s="447"/>
      <c r="RZC2" s="447"/>
      <c r="RZD2" s="447"/>
      <c r="RZE2" s="447"/>
      <c r="RZF2" s="447"/>
      <c r="RZG2" s="447"/>
      <c r="RZH2" s="447"/>
      <c r="RZI2" s="447"/>
      <c r="RZJ2" s="447"/>
      <c r="RZK2" s="447"/>
      <c r="RZL2" s="447"/>
      <c r="RZM2" s="447"/>
      <c r="RZN2" s="447"/>
      <c r="RZO2" s="447"/>
      <c r="RZP2" s="447"/>
      <c r="RZQ2" s="447"/>
      <c r="RZR2" s="447"/>
      <c r="RZS2" s="447"/>
      <c r="RZT2" s="447"/>
      <c r="RZU2" s="447"/>
      <c r="RZV2" s="447"/>
      <c r="RZW2" s="447"/>
      <c r="RZX2" s="447"/>
      <c r="RZY2" s="447"/>
      <c r="RZZ2" s="447"/>
      <c r="SAA2" s="447"/>
      <c r="SAB2" s="447"/>
      <c r="SAC2" s="447"/>
      <c r="SAD2" s="447"/>
      <c r="SAE2" s="447"/>
      <c r="SAF2" s="447"/>
      <c r="SAG2" s="447"/>
      <c r="SAH2" s="447"/>
      <c r="SAI2" s="447"/>
      <c r="SAJ2" s="447"/>
      <c r="SAK2" s="447"/>
      <c r="SAL2" s="447"/>
      <c r="SAM2" s="447"/>
      <c r="SAN2" s="447"/>
      <c r="SAO2" s="447"/>
      <c r="SAP2" s="447"/>
      <c r="SAQ2" s="447"/>
      <c r="SAR2" s="447"/>
      <c r="SAS2" s="447"/>
      <c r="SAT2" s="447"/>
      <c r="SAU2" s="447"/>
      <c r="SAV2" s="447"/>
      <c r="SAW2" s="447"/>
      <c r="SAX2" s="447"/>
      <c r="SAY2" s="447"/>
      <c r="SAZ2" s="447"/>
      <c r="SBA2" s="447"/>
      <c r="SBB2" s="447"/>
      <c r="SBC2" s="447"/>
      <c r="SBD2" s="447"/>
      <c r="SBE2" s="447"/>
      <c r="SBF2" s="447"/>
      <c r="SBG2" s="447"/>
      <c r="SBH2" s="447"/>
      <c r="SBI2" s="447"/>
      <c r="SBJ2" s="447"/>
      <c r="SBK2" s="447"/>
      <c r="SBL2" s="447"/>
      <c r="SBM2" s="447"/>
      <c r="SBN2" s="447"/>
      <c r="SBO2" s="447"/>
      <c r="SBP2" s="447"/>
      <c r="SBQ2" s="447"/>
      <c r="SBR2" s="447"/>
      <c r="SBS2" s="447"/>
      <c r="SBT2" s="447"/>
      <c r="SBU2" s="447"/>
      <c r="SBV2" s="447"/>
      <c r="SBW2" s="447"/>
      <c r="SBX2" s="447"/>
      <c r="SBY2" s="447"/>
      <c r="SBZ2" s="447"/>
      <c r="SCA2" s="447"/>
      <c r="SCB2" s="447"/>
      <c r="SCC2" s="447"/>
      <c r="SCD2" s="447"/>
      <c r="SCE2" s="447"/>
      <c r="SCF2" s="447"/>
      <c r="SCG2" s="447"/>
      <c r="SCH2" s="447"/>
      <c r="SCI2" s="447"/>
      <c r="SCJ2" s="447"/>
      <c r="SCK2" s="447"/>
      <c r="SCL2" s="447"/>
      <c r="SCM2" s="447"/>
      <c r="SCN2" s="447"/>
      <c r="SCO2" s="447"/>
      <c r="SCP2" s="447"/>
      <c r="SCQ2" s="447"/>
      <c r="SCR2" s="447"/>
      <c r="SCS2" s="447"/>
      <c r="SCT2" s="447"/>
      <c r="SCU2" s="447"/>
      <c r="SCV2" s="447"/>
      <c r="SCW2" s="447"/>
      <c r="SCX2" s="447"/>
      <c r="SCY2" s="447"/>
      <c r="SCZ2" s="447"/>
      <c r="SDA2" s="447"/>
      <c r="SDB2" s="447"/>
      <c r="SDC2" s="447"/>
      <c r="SDD2" s="447"/>
      <c r="SDE2" s="447"/>
      <c r="SDF2" s="447"/>
      <c r="SDG2" s="447"/>
      <c r="SDH2" s="447"/>
      <c r="SDI2" s="447"/>
      <c r="SDJ2" s="447"/>
      <c r="SDK2" s="447"/>
      <c r="SDL2" s="447"/>
      <c r="SDM2" s="447"/>
      <c r="SDN2" s="447"/>
      <c r="SDO2" s="447"/>
      <c r="SDP2" s="447"/>
      <c r="SDQ2" s="447"/>
      <c r="SDR2" s="447"/>
      <c r="SDS2" s="447"/>
      <c r="SDT2" s="447"/>
      <c r="SDU2" s="447"/>
      <c r="SDV2" s="447"/>
      <c r="SDW2" s="447"/>
      <c r="SDX2" s="447"/>
      <c r="SDY2" s="447"/>
      <c r="SDZ2" s="447"/>
      <c r="SEA2" s="447"/>
      <c r="SEB2" s="447"/>
      <c r="SEC2" s="447"/>
      <c r="SED2" s="447"/>
      <c r="SEE2" s="447"/>
      <c r="SEF2" s="447"/>
      <c r="SEG2" s="447"/>
      <c r="SEH2" s="447"/>
      <c r="SEI2" s="447"/>
      <c r="SEJ2" s="447"/>
      <c r="SEK2" s="447"/>
      <c r="SEL2" s="447"/>
      <c r="SEM2" s="447"/>
      <c r="SEN2" s="447"/>
      <c r="SEO2" s="447"/>
      <c r="SEP2" s="447"/>
      <c r="SEQ2" s="447"/>
      <c r="SER2" s="447"/>
      <c r="SES2" s="447"/>
      <c r="SET2" s="447"/>
      <c r="SEU2" s="447"/>
      <c r="SEV2" s="447"/>
      <c r="SEW2" s="447"/>
      <c r="SEX2" s="447"/>
      <c r="SEY2" s="447"/>
      <c r="SEZ2" s="447"/>
      <c r="SFA2" s="447"/>
      <c r="SFB2" s="447"/>
      <c r="SFC2" s="447"/>
      <c r="SFD2" s="447"/>
      <c r="SFE2" s="447"/>
      <c r="SFF2" s="447"/>
      <c r="SFG2" s="447"/>
      <c r="SFH2" s="447"/>
      <c r="SFI2" s="447"/>
      <c r="SFJ2" s="447"/>
      <c r="SFK2" s="447"/>
      <c r="SFL2" s="447"/>
      <c r="SFM2" s="447"/>
      <c r="SFN2" s="447"/>
      <c r="SFO2" s="447"/>
      <c r="SFP2" s="447"/>
      <c r="SFQ2" s="447"/>
      <c r="SFR2" s="447"/>
      <c r="SFS2" s="447"/>
      <c r="SFT2" s="447"/>
      <c r="SFU2" s="447"/>
      <c r="SFV2" s="447"/>
      <c r="SFW2" s="447"/>
      <c r="SFX2" s="447"/>
      <c r="SFY2" s="447"/>
      <c r="SFZ2" s="447"/>
      <c r="SGA2" s="447"/>
      <c r="SGB2" s="447"/>
      <c r="SGC2" s="447"/>
      <c r="SGD2" s="447"/>
      <c r="SGE2" s="447"/>
      <c r="SGF2" s="447"/>
      <c r="SGG2" s="447"/>
      <c r="SGH2" s="447"/>
      <c r="SGI2" s="447"/>
      <c r="SGJ2" s="447"/>
      <c r="SGK2" s="447"/>
      <c r="SGL2" s="447"/>
      <c r="SGM2" s="447"/>
      <c r="SGN2" s="447"/>
      <c r="SGO2" s="447"/>
      <c r="SGP2" s="447"/>
      <c r="SGQ2" s="447"/>
      <c r="SGR2" s="447"/>
      <c r="SGS2" s="447"/>
      <c r="SGT2" s="447"/>
      <c r="SGU2" s="447"/>
      <c r="SGV2" s="447"/>
      <c r="SGW2" s="447"/>
      <c r="SGX2" s="447"/>
      <c r="SGY2" s="447"/>
      <c r="SGZ2" s="447"/>
      <c r="SHA2" s="447"/>
      <c r="SHB2" s="447"/>
      <c r="SHC2" s="447"/>
      <c r="SHD2" s="447"/>
      <c r="SHE2" s="447"/>
      <c r="SHF2" s="447"/>
      <c r="SHG2" s="447"/>
      <c r="SHH2" s="447"/>
      <c r="SHI2" s="447"/>
      <c r="SHJ2" s="447"/>
      <c r="SHK2" s="447"/>
      <c r="SHL2" s="447"/>
      <c r="SHM2" s="447"/>
      <c r="SHN2" s="447"/>
      <c r="SHO2" s="447"/>
      <c r="SHP2" s="447"/>
      <c r="SHQ2" s="447"/>
      <c r="SHR2" s="447"/>
      <c r="SHS2" s="447"/>
      <c r="SHT2" s="447"/>
      <c r="SHU2" s="447"/>
      <c r="SHV2" s="447"/>
      <c r="SHW2" s="447"/>
      <c r="SHX2" s="447"/>
      <c r="SHY2" s="447"/>
      <c r="SHZ2" s="447"/>
      <c r="SIA2" s="447"/>
      <c r="SIB2" s="447"/>
      <c r="SIC2" s="447"/>
      <c r="SID2" s="447"/>
      <c r="SIE2" s="447"/>
      <c r="SIF2" s="447"/>
      <c r="SIG2" s="447"/>
      <c r="SIH2" s="447"/>
      <c r="SII2" s="447"/>
      <c r="SIJ2" s="447"/>
      <c r="SIK2" s="447"/>
      <c r="SIL2" s="447"/>
      <c r="SIM2" s="447"/>
      <c r="SIN2" s="447"/>
      <c r="SIO2" s="447"/>
      <c r="SIP2" s="447"/>
      <c r="SIQ2" s="447"/>
      <c r="SIR2" s="447"/>
      <c r="SIS2" s="447"/>
      <c r="SIT2" s="447"/>
      <c r="SIU2" s="447"/>
      <c r="SIV2" s="447"/>
      <c r="SIW2" s="447"/>
      <c r="SIX2" s="447"/>
      <c r="SIY2" s="447"/>
      <c r="SIZ2" s="447"/>
      <c r="SJA2" s="447"/>
      <c r="SJB2" s="447"/>
      <c r="SJC2" s="447"/>
      <c r="SJD2" s="447"/>
      <c r="SJE2" s="447"/>
      <c r="SJF2" s="447"/>
      <c r="SJG2" s="447"/>
      <c r="SJH2" s="447"/>
      <c r="SJI2" s="447"/>
      <c r="SJJ2" s="447"/>
      <c r="SJK2" s="447"/>
      <c r="SJL2" s="447"/>
      <c r="SJM2" s="447"/>
      <c r="SJN2" s="447"/>
      <c r="SJO2" s="447"/>
      <c r="SJP2" s="447"/>
      <c r="SJQ2" s="447"/>
      <c r="SJR2" s="447"/>
      <c r="SJS2" s="447"/>
      <c r="SJT2" s="447"/>
      <c r="SJU2" s="447"/>
      <c r="SJV2" s="447"/>
      <c r="SJW2" s="447"/>
      <c r="SJX2" s="447"/>
      <c r="SJY2" s="447"/>
      <c r="SJZ2" s="447"/>
      <c r="SKA2" s="447"/>
      <c r="SKB2" s="447"/>
      <c r="SKC2" s="447"/>
      <c r="SKD2" s="447"/>
      <c r="SKE2" s="447"/>
      <c r="SKF2" s="447"/>
      <c r="SKG2" s="447"/>
      <c r="SKH2" s="447"/>
      <c r="SKI2" s="447"/>
      <c r="SKJ2" s="447"/>
      <c r="SKK2" s="447"/>
      <c r="SKL2" s="447"/>
      <c r="SKM2" s="447"/>
      <c r="SKN2" s="447"/>
      <c r="SKO2" s="447"/>
      <c r="SKP2" s="447"/>
      <c r="SKQ2" s="447"/>
      <c r="SKR2" s="447"/>
      <c r="SKS2" s="447"/>
      <c r="SKT2" s="447"/>
      <c r="SKU2" s="447"/>
      <c r="SKV2" s="447"/>
      <c r="SKW2" s="447"/>
      <c r="SKX2" s="447"/>
      <c r="SKY2" s="447"/>
      <c r="SKZ2" s="447"/>
      <c r="SLA2" s="447"/>
      <c r="SLB2" s="447"/>
      <c r="SLC2" s="447"/>
      <c r="SLD2" s="447"/>
      <c r="SLE2" s="447"/>
      <c r="SLF2" s="447"/>
      <c r="SLG2" s="447"/>
      <c r="SLH2" s="447"/>
      <c r="SLI2" s="447"/>
      <c r="SLJ2" s="447"/>
      <c r="SLK2" s="447"/>
      <c r="SLL2" s="447"/>
      <c r="SLM2" s="447"/>
      <c r="SLN2" s="447"/>
      <c r="SLO2" s="447"/>
      <c r="SLP2" s="447"/>
      <c r="SLQ2" s="447"/>
      <c r="SLR2" s="447"/>
      <c r="SLS2" s="447"/>
      <c r="SLT2" s="447"/>
      <c r="SLU2" s="447"/>
      <c r="SLV2" s="447"/>
      <c r="SLW2" s="447"/>
      <c r="SLX2" s="447"/>
      <c r="SLY2" s="447"/>
      <c r="SLZ2" s="447"/>
      <c r="SMA2" s="447"/>
      <c r="SMB2" s="447"/>
      <c r="SMC2" s="447"/>
      <c r="SMD2" s="447"/>
      <c r="SME2" s="447"/>
      <c r="SMF2" s="447"/>
      <c r="SMG2" s="447"/>
      <c r="SMH2" s="447"/>
      <c r="SMI2" s="447"/>
      <c r="SMJ2" s="447"/>
      <c r="SMK2" s="447"/>
      <c r="SML2" s="447"/>
      <c r="SMM2" s="447"/>
      <c r="SMN2" s="447"/>
      <c r="SMO2" s="447"/>
      <c r="SMP2" s="447"/>
      <c r="SMQ2" s="447"/>
      <c r="SMR2" s="447"/>
      <c r="SMS2" s="447"/>
      <c r="SMT2" s="447"/>
      <c r="SMU2" s="447"/>
      <c r="SMV2" s="447"/>
      <c r="SMW2" s="447"/>
      <c r="SMX2" s="447"/>
      <c r="SMY2" s="447"/>
      <c r="SMZ2" s="447"/>
      <c r="SNA2" s="447"/>
      <c r="SNB2" s="447"/>
      <c r="SNC2" s="447"/>
      <c r="SND2" s="447"/>
      <c r="SNE2" s="447"/>
      <c r="SNF2" s="447"/>
      <c r="SNG2" s="447"/>
      <c r="SNH2" s="447"/>
      <c r="SNI2" s="447"/>
      <c r="SNJ2" s="447"/>
      <c r="SNK2" s="447"/>
      <c r="SNL2" s="447"/>
      <c r="SNM2" s="447"/>
      <c r="SNN2" s="447"/>
      <c r="SNO2" s="447"/>
      <c r="SNP2" s="447"/>
      <c r="SNQ2" s="447"/>
      <c r="SNR2" s="447"/>
      <c r="SNS2" s="447"/>
      <c r="SNT2" s="447"/>
      <c r="SNU2" s="447"/>
      <c r="SNV2" s="447"/>
      <c r="SNW2" s="447"/>
      <c r="SNX2" s="447"/>
      <c r="SNY2" s="447"/>
      <c r="SNZ2" s="447"/>
      <c r="SOA2" s="447"/>
      <c r="SOB2" s="447"/>
      <c r="SOC2" s="447"/>
      <c r="SOD2" s="447"/>
      <c r="SOE2" s="447"/>
      <c r="SOF2" s="447"/>
      <c r="SOG2" s="447"/>
      <c r="SOH2" s="447"/>
      <c r="SOI2" s="447"/>
      <c r="SOJ2" s="447"/>
      <c r="SOK2" s="447"/>
      <c r="SOL2" s="447"/>
      <c r="SOM2" s="447"/>
      <c r="SON2" s="447"/>
      <c r="SOO2" s="447"/>
      <c r="SOP2" s="447"/>
      <c r="SOQ2" s="447"/>
      <c r="SOR2" s="447"/>
      <c r="SOS2" s="447"/>
      <c r="SOT2" s="447"/>
      <c r="SOU2" s="447"/>
      <c r="SOV2" s="447"/>
      <c r="SOW2" s="447"/>
      <c r="SOX2" s="447"/>
      <c r="SOY2" s="447"/>
      <c r="SOZ2" s="447"/>
      <c r="SPA2" s="447"/>
      <c r="SPB2" s="447"/>
      <c r="SPC2" s="447"/>
      <c r="SPD2" s="447"/>
      <c r="SPE2" s="447"/>
      <c r="SPF2" s="447"/>
      <c r="SPG2" s="447"/>
      <c r="SPH2" s="447"/>
      <c r="SPI2" s="447"/>
      <c r="SPJ2" s="447"/>
      <c r="SPK2" s="447"/>
      <c r="SPL2" s="447"/>
      <c r="SPM2" s="447"/>
      <c r="SPN2" s="447"/>
      <c r="SPO2" s="447"/>
      <c r="SPP2" s="447"/>
      <c r="SPQ2" s="447"/>
      <c r="SPR2" s="447"/>
      <c r="SPS2" s="447"/>
      <c r="SPT2" s="447"/>
      <c r="SPU2" s="447"/>
      <c r="SPV2" s="447"/>
      <c r="SPW2" s="447"/>
      <c r="SPX2" s="447"/>
      <c r="SPY2" s="447"/>
      <c r="SPZ2" s="447"/>
      <c r="SQA2" s="447"/>
      <c r="SQB2" s="447"/>
      <c r="SQC2" s="447"/>
      <c r="SQD2" s="447"/>
      <c r="SQE2" s="447"/>
      <c r="SQF2" s="447"/>
      <c r="SQG2" s="447"/>
      <c r="SQH2" s="447"/>
      <c r="SQI2" s="447"/>
      <c r="SQJ2" s="447"/>
      <c r="SQK2" s="447"/>
      <c r="SQL2" s="447"/>
      <c r="SQM2" s="447"/>
      <c r="SQN2" s="447"/>
      <c r="SQO2" s="447"/>
      <c r="SQP2" s="447"/>
      <c r="SQQ2" s="447"/>
      <c r="SQR2" s="447"/>
      <c r="SQS2" s="447"/>
      <c r="SQT2" s="447"/>
      <c r="SQU2" s="447"/>
      <c r="SQV2" s="447"/>
      <c r="SQW2" s="447"/>
      <c r="SQX2" s="447"/>
      <c r="SQY2" s="447"/>
      <c r="SQZ2" s="447"/>
      <c r="SRA2" s="447"/>
      <c r="SRB2" s="447"/>
      <c r="SRC2" s="447"/>
      <c r="SRD2" s="447"/>
      <c r="SRE2" s="447"/>
      <c r="SRF2" s="447"/>
      <c r="SRG2" s="447"/>
      <c r="SRH2" s="447"/>
      <c r="SRI2" s="447"/>
      <c r="SRJ2" s="447"/>
      <c r="SRK2" s="447"/>
      <c r="SRL2" s="447"/>
      <c r="SRM2" s="447"/>
      <c r="SRN2" s="447"/>
      <c r="SRO2" s="447"/>
      <c r="SRP2" s="447"/>
      <c r="SRQ2" s="447"/>
      <c r="SRR2" s="447"/>
      <c r="SRS2" s="447"/>
      <c r="SRT2" s="447"/>
      <c r="SRU2" s="447"/>
      <c r="SRV2" s="447"/>
      <c r="SRW2" s="447"/>
      <c r="SRX2" s="447"/>
      <c r="SRY2" s="447"/>
      <c r="SRZ2" s="447"/>
      <c r="SSA2" s="447"/>
      <c r="SSB2" s="447"/>
      <c r="SSC2" s="447"/>
      <c r="SSD2" s="447"/>
      <c r="SSE2" s="447"/>
      <c r="SSF2" s="447"/>
      <c r="SSG2" s="447"/>
      <c r="SSH2" s="447"/>
      <c r="SSI2" s="447"/>
      <c r="SSJ2" s="447"/>
      <c r="SSK2" s="447"/>
      <c r="SSL2" s="447"/>
      <c r="SSM2" s="447"/>
      <c r="SSN2" s="447"/>
      <c r="SSO2" s="447"/>
      <c r="SSP2" s="447"/>
      <c r="SSQ2" s="447"/>
      <c r="SSR2" s="447"/>
      <c r="SSS2" s="447"/>
      <c r="SST2" s="447"/>
      <c r="SSU2" s="447"/>
      <c r="SSV2" s="447"/>
      <c r="SSW2" s="447"/>
      <c r="SSX2" s="447"/>
      <c r="SSY2" s="447"/>
      <c r="SSZ2" s="447"/>
      <c r="STA2" s="447"/>
      <c r="STB2" s="447"/>
      <c r="STC2" s="447"/>
      <c r="STD2" s="447"/>
      <c r="STE2" s="447"/>
      <c r="STF2" s="447"/>
      <c r="STG2" s="447"/>
      <c r="STH2" s="447"/>
      <c r="STI2" s="447"/>
      <c r="STJ2" s="447"/>
      <c r="STK2" s="447"/>
      <c r="STL2" s="447"/>
      <c r="STM2" s="447"/>
      <c r="STN2" s="447"/>
      <c r="STO2" s="447"/>
      <c r="STP2" s="447"/>
      <c r="STQ2" s="447"/>
      <c r="STR2" s="447"/>
      <c r="STS2" s="447"/>
      <c r="STT2" s="447"/>
      <c r="STU2" s="447"/>
      <c r="STV2" s="447"/>
      <c r="STW2" s="447"/>
      <c r="STX2" s="447"/>
      <c r="STY2" s="447"/>
      <c r="STZ2" s="447"/>
      <c r="SUA2" s="447"/>
      <c r="SUB2" s="447"/>
      <c r="SUC2" s="447"/>
      <c r="SUD2" s="447"/>
      <c r="SUE2" s="447"/>
      <c r="SUF2" s="447"/>
      <c r="SUG2" s="447"/>
      <c r="SUH2" s="447"/>
      <c r="SUI2" s="447"/>
      <c r="SUJ2" s="447"/>
      <c r="SUK2" s="447"/>
      <c r="SUL2" s="447"/>
      <c r="SUM2" s="447"/>
      <c r="SUN2" s="447"/>
      <c r="SUO2" s="447"/>
      <c r="SUP2" s="447"/>
      <c r="SUQ2" s="447"/>
      <c r="SUR2" s="447"/>
      <c r="SUS2" s="447"/>
      <c r="SUT2" s="447"/>
      <c r="SUU2" s="447"/>
      <c r="SUV2" s="447"/>
      <c r="SUW2" s="447"/>
      <c r="SUX2" s="447"/>
      <c r="SUY2" s="447"/>
      <c r="SUZ2" s="447"/>
      <c r="SVA2" s="447"/>
      <c r="SVB2" s="447"/>
      <c r="SVC2" s="447"/>
      <c r="SVD2" s="447"/>
      <c r="SVE2" s="447"/>
      <c r="SVF2" s="447"/>
      <c r="SVG2" s="447"/>
      <c r="SVH2" s="447"/>
      <c r="SVI2" s="447"/>
      <c r="SVJ2" s="447"/>
      <c r="SVK2" s="447"/>
      <c r="SVL2" s="447"/>
      <c r="SVM2" s="447"/>
      <c r="SVN2" s="447"/>
      <c r="SVO2" s="447"/>
      <c r="SVP2" s="447"/>
      <c r="SVQ2" s="447"/>
      <c r="SVR2" s="447"/>
      <c r="SVS2" s="447"/>
      <c r="SVT2" s="447"/>
      <c r="SVU2" s="447"/>
      <c r="SVV2" s="447"/>
      <c r="SVW2" s="447"/>
      <c r="SVX2" s="447"/>
      <c r="SVY2" s="447"/>
      <c r="SVZ2" s="447"/>
      <c r="SWA2" s="447"/>
      <c r="SWB2" s="447"/>
      <c r="SWC2" s="447"/>
      <c r="SWD2" s="447"/>
      <c r="SWE2" s="447"/>
      <c r="SWF2" s="447"/>
      <c r="SWG2" s="447"/>
      <c r="SWH2" s="447"/>
      <c r="SWI2" s="447"/>
      <c r="SWJ2" s="447"/>
      <c r="SWK2" s="447"/>
      <c r="SWL2" s="447"/>
      <c r="SWM2" s="447"/>
      <c r="SWN2" s="447"/>
      <c r="SWO2" s="447"/>
      <c r="SWP2" s="447"/>
      <c r="SWQ2" s="447"/>
      <c r="SWR2" s="447"/>
      <c r="SWS2" s="447"/>
      <c r="SWT2" s="447"/>
      <c r="SWU2" s="447"/>
      <c r="SWV2" s="447"/>
      <c r="SWW2" s="447"/>
      <c r="SWX2" s="447"/>
      <c r="SWY2" s="447"/>
      <c r="SWZ2" s="447"/>
      <c r="SXA2" s="447"/>
      <c r="SXB2" s="447"/>
      <c r="SXC2" s="447"/>
      <c r="SXD2" s="447"/>
      <c r="SXE2" s="447"/>
      <c r="SXF2" s="447"/>
      <c r="SXG2" s="447"/>
      <c r="SXH2" s="447"/>
      <c r="SXI2" s="447"/>
      <c r="SXJ2" s="447"/>
      <c r="SXK2" s="447"/>
      <c r="SXL2" s="447"/>
      <c r="SXM2" s="447"/>
      <c r="SXN2" s="447"/>
      <c r="SXO2" s="447"/>
      <c r="SXP2" s="447"/>
      <c r="SXQ2" s="447"/>
      <c r="SXR2" s="447"/>
      <c r="SXS2" s="447"/>
      <c r="SXT2" s="447"/>
      <c r="SXU2" s="447"/>
      <c r="SXV2" s="447"/>
      <c r="SXW2" s="447"/>
      <c r="SXX2" s="447"/>
      <c r="SXY2" s="447"/>
      <c r="SXZ2" s="447"/>
      <c r="SYA2" s="447"/>
      <c r="SYB2" s="447"/>
      <c r="SYC2" s="447"/>
      <c r="SYD2" s="447"/>
      <c r="SYE2" s="447"/>
      <c r="SYF2" s="447"/>
      <c r="SYG2" s="447"/>
      <c r="SYH2" s="447"/>
      <c r="SYI2" s="447"/>
      <c r="SYJ2" s="447"/>
      <c r="SYK2" s="447"/>
      <c r="SYL2" s="447"/>
      <c r="SYM2" s="447"/>
      <c r="SYN2" s="447"/>
      <c r="SYO2" s="447"/>
      <c r="SYP2" s="447"/>
      <c r="SYQ2" s="447"/>
      <c r="SYR2" s="447"/>
      <c r="SYS2" s="447"/>
      <c r="SYT2" s="447"/>
      <c r="SYU2" s="447"/>
      <c r="SYV2" s="447"/>
      <c r="SYW2" s="447"/>
      <c r="SYX2" s="447"/>
      <c r="SYY2" s="447"/>
      <c r="SYZ2" s="447"/>
      <c r="SZA2" s="447"/>
      <c r="SZB2" s="447"/>
      <c r="SZC2" s="447"/>
      <c r="SZD2" s="447"/>
      <c r="SZE2" s="447"/>
      <c r="SZF2" s="447"/>
      <c r="SZG2" s="447"/>
      <c r="SZH2" s="447"/>
      <c r="SZI2" s="447"/>
      <c r="SZJ2" s="447"/>
      <c r="SZK2" s="447"/>
      <c r="SZL2" s="447"/>
      <c r="SZM2" s="447"/>
      <c r="SZN2" s="447"/>
      <c r="SZO2" s="447"/>
      <c r="SZP2" s="447"/>
      <c r="SZQ2" s="447"/>
      <c r="SZR2" s="447"/>
      <c r="SZS2" s="447"/>
      <c r="SZT2" s="447"/>
      <c r="SZU2" s="447"/>
      <c r="SZV2" s="447"/>
      <c r="SZW2" s="447"/>
      <c r="SZX2" s="447"/>
      <c r="SZY2" s="447"/>
      <c r="SZZ2" s="447"/>
      <c r="TAA2" s="447"/>
      <c r="TAB2" s="447"/>
      <c r="TAC2" s="447"/>
      <c r="TAD2" s="447"/>
      <c r="TAE2" s="447"/>
      <c r="TAF2" s="447"/>
      <c r="TAG2" s="447"/>
      <c r="TAH2" s="447"/>
      <c r="TAI2" s="447"/>
      <c r="TAJ2" s="447"/>
      <c r="TAK2" s="447"/>
      <c r="TAL2" s="447"/>
      <c r="TAM2" s="447"/>
      <c r="TAN2" s="447"/>
      <c r="TAO2" s="447"/>
      <c r="TAP2" s="447"/>
      <c r="TAQ2" s="447"/>
      <c r="TAR2" s="447"/>
      <c r="TAS2" s="447"/>
      <c r="TAT2" s="447"/>
      <c r="TAU2" s="447"/>
      <c r="TAV2" s="447"/>
      <c r="TAW2" s="447"/>
      <c r="TAX2" s="447"/>
      <c r="TAY2" s="447"/>
      <c r="TAZ2" s="447"/>
      <c r="TBA2" s="447"/>
      <c r="TBB2" s="447"/>
      <c r="TBC2" s="447"/>
      <c r="TBD2" s="447"/>
      <c r="TBE2" s="447"/>
      <c r="TBF2" s="447"/>
      <c r="TBG2" s="447"/>
      <c r="TBH2" s="447"/>
      <c r="TBI2" s="447"/>
      <c r="TBJ2" s="447"/>
      <c r="TBK2" s="447"/>
      <c r="TBL2" s="447"/>
      <c r="TBM2" s="447"/>
      <c r="TBN2" s="447"/>
      <c r="TBO2" s="447"/>
      <c r="TBP2" s="447"/>
      <c r="TBQ2" s="447"/>
      <c r="TBR2" s="447"/>
      <c r="TBS2" s="447"/>
      <c r="TBT2" s="447"/>
      <c r="TBU2" s="447"/>
      <c r="TBV2" s="447"/>
      <c r="TBW2" s="447"/>
      <c r="TBX2" s="447"/>
      <c r="TBY2" s="447"/>
      <c r="TBZ2" s="447"/>
      <c r="TCA2" s="447"/>
      <c r="TCB2" s="447"/>
      <c r="TCC2" s="447"/>
      <c r="TCD2" s="447"/>
      <c r="TCE2" s="447"/>
      <c r="TCF2" s="447"/>
      <c r="TCG2" s="447"/>
      <c r="TCH2" s="447"/>
      <c r="TCI2" s="447"/>
      <c r="TCJ2" s="447"/>
      <c r="TCK2" s="447"/>
      <c r="TCL2" s="447"/>
      <c r="TCM2" s="447"/>
      <c r="TCN2" s="447"/>
      <c r="TCO2" s="447"/>
      <c r="TCP2" s="447"/>
      <c r="TCQ2" s="447"/>
      <c r="TCR2" s="447"/>
      <c r="TCS2" s="447"/>
      <c r="TCT2" s="447"/>
      <c r="TCU2" s="447"/>
      <c r="TCV2" s="447"/>
      <c r="TCW2" s="447"/>
      <c r="TCX2" s="447"/>
      <c r="TCY2" s="447"/>
      <c r="TCZ2" s="447"/>
      <c r="TDA2" s="447"/>
      <c r="TDB2" s="447"/>
      <c r="TDC2" s="447"/>
      <c r="TDD2" s="447"/>
      <c r="TDE2" s="447"/>
      <c r="TDF2" s="447"/>
      <c r="TDG2" s="447"/>
      <c r="TDH2" s="447"/>
      <c r="TDI2" s="447"/>
      <c r="TDJ2" s="447"/>
      <c r="TDK2" s="447"/>
      <c r="TDL2" s="447"/>
      <c r="TDM2" s="447"/>
      <c r="TDN2" s="447"/>
      <c r="TDO2" s="447"/>
      <c r="TDP2" s="447"/>
      <c r="TDQ2" s="447"/>
      <c r="TDR2" s="447"/>
      <c r="TDS2" s="447"/>
      <c r="TDT2" s="447"/>
      <c r="TDU2" s="447"/>
      <c r="TDV2" s="447"/>
      <c r="TDW2" s="447"/>
      <c r="TDX2" s="447"/>
      <c r="TDY2" s="447"/>
      <c r="TDZ2" s="447"/>
      <c r="TEA2" s="447"/>
      <c r="TEB2" s="447"/>
      <c r="TEC2" s="447"/>
      <c r="TED2" s="447"/>
      <c r="TEE2" s="447"/>
      <c r="TEF2" s="447"/>
      <c r="TEG2" s="447"/>
      <c r="TEH2" s="447"/>
      <c r="TEI2" s="447"/>
      <c r="TEJ2" s="447"/>
      <c r="TEK2" s="447"/>
      <c r="TEL2" s="447"/>
      <c r="TEM2" s="447"/>
      <c r="TEN2" s="447"/>
      <c r="TEO2" s="447"/>
      <c r="TEP2" s="447"/>
      <c r="TEQ2" s="447"/>
      <c r="TER2" s="447"/>
      <c r="TES2" s="447"/>
      <c r="TET2" s="447"/>
      <c r="TEU2" s="447"/>
      <c r="TEV2" s="447"/>
      <c r="TEW2" s="447"/>
      <c r="TEX2" s="447"/>
      <c r="TEY2" s="447"/>
      <c r="TEZ2" s="447"/>
      <c r="TFA2" s="447"/>
      <c r="TFB2" s="447"/>
      <c r="TFC2" s="447"/>
      <c r="TFD2" s="447"/>
      <c r="TFE2" s="447"/>
      <c r="TFF2" s="447"/>
      <c r="TFG2" s="447"/>
      <c r="TFH2" s="447"/>
      <c r="TFI2" s="447"/>
      <c r="TFJ2" s="447"/>
      <c r="TFK2" s="447"/>
      <c r="TFL2" s="447"/>
      <c r="TFM2" s="447"/>
      <c r="TFN2" s="447"/>
      <c r="TFO2" s="447"/>
      <c r="TFP2" s="447"/>
      <c r="TFQ2" s="447"/>
      <c r="TFR2" s="447"/>
      <c r="TFS2" s="447"/>
      <c r="TFT2" s="447"/>
      <c r="TFU2" s="447"/>
      <c r="TFV2" s="447"/>
      <c r="TFW2" s="447"/>
      <c r="TFX2" s="447"/>
      <c r="TFY2" s="447"/>
      <c r="TFZ2" s="447"/>
      <c r="TGA2" s="447"/>
      <c r="TGB2" s="447"/>
      <c r="TGC2" s="447"/>
      <c r="TGD2" s="447"/>
      <c r="TGE2" s="447"/>
      <c r="TGF2" s="447"/>
      <c r="TGG2" s="447"/>
      <c r="TGH2" s="447"/>
      <c r="TGI2" s="447"/>
      <c r="TGJ2" s="447"/>
      <c r="TGK2" s="447"/>
      <c r="TGL2" s="447"/>
      <c r="TGM2" s="447"/>
      <c r="TGN2" s="447"/>
      <c r="TGO2" s="447"/>
      <c r="TGP2" s="447"/>
      <c r="TGQ2" s="447"/>
      <c r="TGR2" s="447"/>
      <c r="TGS2" s="447"/>
      <c r="TGT2" s="447"/>
      <c r="TGU2" s="447"/>
      <c r="TGV2" s="447"/>
      <c r="TGW2" s="447"/>
      <c r="TGX2" s="447"/>
      <c r="TGY2" s="447"/>
      <c r="TGZ2" s="447"/>
      <c r="THA2" s="447"/>
      <c r="THB2" s="447"/>
      <c r="THC2" s="447"/>
      <c r="THD2" s="447"/>
      <c r="THE2" s="447"/>
      <c r="THF2" s="447"/>
      <c r="THG2" s="447"/>
      <c r="THH2" s="447"/>
      <c r="THI2" s="447"/>
      <c r="THJ2" s="447"/>
      <c r="THK2" s="447"/>
      <c r="THL2" s="447"/>
      <c r="THM2" s="447"/>
      <c r="THN2" s="447"/>
      <c r="THO2" s="447"/>
      <c r="THP2" s="447"/>
      <c r="THQ2" s="447"/>
      <c r="THR2" s="447"/>
      <c r="THS2" s="447"/>
      <c r="THT2" s="447"/>
      <c r="THU2" s="447"/>
      <c r="THV2" s="447"/>
      <c r="THW2" s="447"/>
      <c r="THX2" s="447"/>
      <c r="THY2" s="447"/>
      <c r="THZ2" s="447"/>
      <c r="TIA2" s="447"/>
      <c r="TIB2" s="447"/>
      <c r="TIC2" s="447"/>
      <c r="TID2" s="447"/>
      <c r="TIE2" s="447"/>
      <c r="TIF2" s="447"/>
      <c r="TIG2" s="447"/>
      <c r="TIH2" s="447"/>
      <c r="TII2" s="447"/>
      <c r="TIJ2" s="447"/>
      <c r="TIK2" s="447"/>
      <c r="TIL2" s="447"/>
      <c r="TIM2" s="447"/>
      <c r="TIN2" s="447"/>
      <c r="TIO2" s="447"/>
      <c r="TIP2" s="447"/>
      <c r="TIQ2" s="447"/>
      <c r="TIR2" s="447"/>
      <c r="TIS2" s="447"/>
      <c r="TIT2" s="447"/>
      <c r="TIU2" s="447"/>
      <c r="TIV2" s="447"/>
      <c r="TIW2" s="447"/>
      <c r="TIX2" s="447"/>
      <c r="TIY2" s="447"/>
      <c r="TIZ2" s="447"/>
      <c r="TJA2" s="447"/>
      <c r="TJB2" s="447"/>
      <c r="TJC2" s="447"/>
      <c r="TJD2" s="447"/>
      <c r="TJE2" s="447"/>
      <c r="TJF2" s="447"/>
      <c r="TJG2" s="447"/>
      <c r="TJH2" s="447"/>
      <c r="TJI2" s="447"/>
      <c r="TJJ2" s="447"/>
      <c r="TJK2" s="447"/>
      <c r="TJL2" s="447"/>
      <c r="TJM2" s="447"/>
      <c r="TJN2" s="447"/>
      <c r="TJO2" s="447"/>
      <c r="TJP2" s="447"/>
      <c r="TJQ2" s="447"/>
      <c r="TJR2" s="447"/>
      <c r="TJS2" s="447"/>
      <c r="TJT2" s="447"/>
      <c r="TJU2" s="447"/>
      <c r="TJV2" s="447"/>
      <c r="TJW2" s="447"/>
      <c r="TJX2" s="447"/>
      <c r="TJY2" s="447"/>
      <c r="TJZ2" s="447"/>
      <c r="TKA2" s="447"/>
      <c r="TKB2" s="447"/>
      <c r="TKC2" s="447"/>
      <c r="TKD2" s="447"/>
      <c r="TKE2" s="447"/>
      <c r="TKF2" s="447"/>
      <c r="TKG2" s="447"/>
      <c r="TKH2" s="447"/>
      <c r="TKI2" s="447"/>
      <c r="TKJ2" s="447"/>
      <c r="TKK2" s="447"/>
      <c r="TKL2" s="447"/>
      <c r="TKM2" s="447"/>
      <c r="TKN2" s="447"/>
      <c r="TKO2" s="447"/>
      <c r="TKP2" s="447"/>
      <c r="TKQ2" s="447"/>
      <c r="TKR2" s="447"/>
      <c r="TKS2" s="447"/>
      <c r="TKT2" s="447"/>
      <c r="TKU2" s="447"/>
      <c r="TKV2" s="447"/>
      <c r="TKW2" s="447"/>
      <c r="TKX2" s="447"/>
      <c r="TKY2" s="447"/>
      <c r="TKZ2" s="447"/>
      <c r="TLA2" s="447"/>
      <c r="TLB2" s="447"/>
      <c r="TLC2" s="447"/>
      <c r="TLD2" s="447"/>
      <c r="TLE2" s="447"/>
      <c r="TLF2" s="447"/>
      <c r="TLG2" s="447"/>
      <c r="TLH2" s="447"/>
      <c r="TLI2" s="447"/>
      <c r="TLJ2" s="447"/>
      <c r="TLK2" s="447"/>
      <c r="TLL2" s="447"/>
      <c r="TLM2" s="447"/>
      <c r="TLN2" s="447"/>
      <c r="TLO2" s="447"/>
      <c r="TLP2" s="447"/>
      <c r="TLQ2" s="447"/>
      <c r="TLR2" s="447"/>
      <c r="TLS2" s="447"/>
      <c r="TLT2" s="447"/>
      <c r="TLU2" s="447"/>
      <c r="TLV2" s="447"/>
      <c r="TLW2" s="447"/>
      <c r="TLX2" s="447"/>
      <c r="TLY2" s="447"/>
      <c r="TLZ2" s="447"/>
      <c r="TMA2" s="447"/>
      <c r="TMB2" s="447"/>
      <c r="TMC2" s="447"/>
      <c r="TMD2" s="447"/>
      <c r="TME2" s="447"/>
      <c r="TMF2" s="447"/>
      <c r="TMG2" s="447"/>
      <c r="TMH2" s="447"/>
      <c r="TMI2" s="447"/>
      <c r="TMJ2" s="447"/>
      <c r="TMK2" s="447"/>
      <c r="TML2" s="447"/>
      <c r="TMM2" s="447"/>
      <c r="TMN2" s="447"/>
      <c r="TMO2" s="447"/>
      <c r="TMP2" s="447"/>
      <c r="TMQ2" s="447"/>
      <c r="TMR2" s="447"/>
      <c r="TMS2" s="447"/>
      <c r="TMT2" s="447"/>
      <c r="TMU2" s="447"/>
      <c r="TMV2" s="447"/>
      <c r="TMW2" s="447"/>
      <c r="TMX2" s="447"/>
      <c r="TMY2" s="447"/>
      <c r="TMZ2" s="447"/>
      <c r="TNA2" s="447"/>
      <c r="TNB2" s="447"/>
      <c r="TNC2" s="447"/>
      <c r="TND2" s="447"/>
      <c r="TNE2" s="447"/>
      <c r="TNF2" s="447"/>
      <c r="TNG2" s="447"/>
      <c r="TNH2" s="447"/>
      <c r="TNI2" s="447"/>
      <c r="TNJ2" s="447"/>
      <c r="TNK2" s="447"/>
      <c r="TNL2" s="447"/>
      <c r="TNM2" s="447"/>
      <c r="TNN2" s="447"/>
      <c r="TNO2" s="447"/>
      <c r="TNP2" s="447"/>
      <c r="TNQ2" s="447"/>
      <c r="TNR2" s="447"/>
      <c r="TNS2" s="447"/>
      <c r="TNT2" s="447"/>
      <c r="TNU2" s="447"/>
      <c r="TNV2" s="447"/>
      <c r="TNW2" s="447"/>
      <c r="TNX2" s="447"/>
      <c r="TNY2" s="447"/>
      <c r="TNZ2" s="447"/>
      <c r="TOA2" s="447"/>
      <c r="TOB2" s="447"/>
      <c r="TOC2" s="447"/>
      <c r="TOD2" s="447"/>
      <c r="TOE2" s="447"/>
      <c r="TOF2" s="447"/>
      <c r="TOG2" s="447"/>
      <c r="TOH2" s="447"/>
      <c r="TOI2" s="447"/>
      <c r="TOJ2" s="447"/>
      <c r="TOK2" s="447"/>
      <c r="TOL2" s="447"/>
      <c r="TOM2" s="447"/>
      <c r="TON2" s="447"/>
      <c r="TOO2" s="447"/>
      <c r="TOP2" s="447"/>
      <c r="TOQ2" s="447"/>
      <c r="TOR2" s="447"/>
      <c r="TOS2" s="447"/>
      <c r="TOT2" s="447"/>
      <c r="TOU2" s="447"/>
      <c r="TOV2" s="447"/>
      <c r="TOW2" s="447"/>
      <c r="TOX2" s="447"/>
      <c r="TOY2" s="447"/>
      <c r="TOZ2" s="447"/>
      <c r="TPA2" s="447"/>
      <c r="TPB2" s="447"/>
      <c r="TPC2" s="447"/>
      <c r="TPD2" s="447"/>
      <c r="TPE2" s="447"/>
      <c r="TPF2" s="447"/>
      <c r="TPG2" s="447"/>
      <c r="TPH2" s="447"/>
      <c r="TPI2" s="447"/>
      <c r="TPJ2" s="447"/>
      <c r="TPK2" s="447"/>
      <c r="TPL2" s="447"/>
      <c r="TPM2" s="447"/>
      <c r="TPN2" s="447"/>
      <c r="TPO2" s="447"/>
      <c r="TPP2" s="447"/>
      <c r="TPQ2" s="447"/>
      <c r="TPR2" s="447"/>
      <c r="TPS2" s="447"/>
      <c r="TPT2" s="447"/>
      <c r="TPU2" s="447"/>
      <c r="TPV2" s="447"/>
      <c r="TPW2" s="447"/>
      <c r="TPX2" s="447"/>
      <c r="TPY2" s="447"/>
      <c r="TPZ2" s="447"/>
      <c r="TQA2" s="447"/>
      <c r="TQB2" s="447"/>
      <c r="TQC2" s="447"/>
      <c r="TQD2" s="447"/>
      <c r="TQE2" s="447"/>
      <c r="TQF2" s="447"/>
      <c r="TQG2" s="447"/>
      <c r="TQH2" s="447"/>
      <c r="TQI2" s="447"/>
      <c r="TQJ2" s="447"/>
      <c r="TQK2" s="447"/>
      <c r="TQL2" s="447"/>
      <c r="TQM2" s="447"/>
      <c r="TQN2" s="447"/>
      <c r="TQO2" s="447"/>
      <c r="TQP2" s="447"/>
      <c r="TQQ2" s="447"/>
      <c r="TQR2" s="447"/>
      <c r="TQS2" s="447"/>
      <c r="TQT2" s="447"/>
      <c r="TQU2" s="447"/>
      <c r="TQV2" s="447"/>
      <c r="TQW2" s="447"/>
      <c r="TQX2" s="447"/>
      <c r="TQY2" s="447"/>
      <c r="TQZ2" s="447"/>
      <c r="TRA2" s="447"/>
      <c r="TRB2" s="447"/>
      <c r="TRC2" s="447"/>
      <c r="TRD2" s="447"/>
      <c r="TRE2" s="447"/>
      <c r="TRF2" s="447"/>
      <c r="TRG2" s="447"/>
      <c r="TRH2" s="447"/>
      <c r="TRI2" s="447"/>
      <c r="TRJ2" s="447"/>
      <c r="TRK2" s="447"/>
      <c r="TRL2" s="447"/>
      <c r="TRM2" s="447"/>
      <c r="TRN2" s="447"/>
      <c r="TRO2" s="447"/>
      <c r="TRP2" s="447"/>
      <c r="TRQ2" s="447"/>
      <c r="TRR2" s="447"/>
      <c r="TRS2" s="447"/>
      <c r="TRT2" s="447"/>
      <c r="TRU2" s="447"/>
      <c r="TRV2" s="447"/>
      <c r="TRW2" s="447"/>
      <c r="TRX2" s="447"/>
      <c r="TRY2" s="447"/>
      <c r="TRZ2" s="447"/>
      <c r="TSA2" s="447"/>
      <c r="TSB2" s="447"/>
      <c r="TSC2" s="447"/>
      <c r="TSD2" s="447"/>
      <c r="TSE2" s="447"/>
      <c r="TSF2" s="447"/>
      <c r="TSG2" s="447"/>
      <c r="TSH2" s="447"/>
      <c r="TSI2" s="447"/>
      <c r="TSJ2" s="447"/>
      <c r="TSK2" s="447"/>
      <c r="TSL2" s="447"/>
      <c r="TSM2" s="447"/>
      <c r="TSN2" s="447"/>
      <c r="TSO2" s="447"/>
      <c r="TSP2" s="447"/>
      <c r="TSQ2" s="447"/>
      <c r="TSR2" s="447"/>
      <c r="TSS2" s="447"/>
      <c r="TST2" s="447"/>
      <c r="TSU2" s="447"/>
      <c r="TSV2" s="447"/>
      <c r="TSW2" s="447"/>
      <c r="TSX2" s="447"/>
      <c r="TSY2" s="447"/>
      <c r="TSZ2" s="447"/>
      <c r="TTA2" s="447"/>
      <c r="TTB2" s="447"/>
      <c r="TTC2" s="447"/>
      <c r="TTD2" s="447"/>
      <c r="TTE2" s="447"/>
      <c r="TTF2" s="447"/>
      <c r="TTG2" s="447"/>
      <c r="TTH2" s="447"/>
      <c r="TTI2" s="447"/>
      <c r="TTJ2" s="447"/>
      <c r="TTK2" s="447"/>
      <c r="TTL2" s="447"/>
      <c r="TTM2" s="447"/>
      <c r="TTN2" s="447"/>
      <c r="TTO2" s="447"/>
      <c r="TTP2" s="447"/>
      <c r="TTQ2" s="447"/>
      <c r="TTR2" s="447"/>
      <c r="TTS2" s="447"/>
      <c r="TTT2" s="447"/>
      <c r="TTU2" s="447"/>
      <c r="TTV2" s="447"/>
      <c r="TTW2" s="447"/>
      <c r="TTX2" s="447"/>
      <c r="TTY2" s="447"/>
      <c r="TTZ2" s="447"/>
      <c r="TUA2" s="447"/>
      <c r="TUB2" s="447"/>
      <c r="TUC2" s="447"/>
      <c r="TUD2" s="447"/>
      <c r="TUE2" s="447"/>
      <c r="TUF2" s="447"/>
      <c r="TUG2" s="447"/>
      <c r="TUH2" s="447"/>
      <c r="TUI2" s="447"/>
      <c r="TUJ2" s="447"/>
      <c r="TUK2" s="447"/>
      <c r="TUL2" s="447"/>
      <c r="TUM2" s="447"/>
      <c r="TUN2" s="447"/>
      <c r="TUO2" s="447"/>
      <c r="TUP2" s="447"/>
      <c r="TUQ2" s="447"/>
      <c r="TUR2" s="447"/>
      <c r="TUS2" s="447"/>
      <c r="TUT2" s="447"/>
      <c r="TUU2" s="447"/>
      <c r="TUV2" s="447"/>
      <c r="TUW2" s="447"/>
      <c r="TUX2" s="447"/>
      <c r="TUY2" s="447"/>
      <c r="TUZ2" s="447"/>
      <c r="TVA2" s="447"/>
      <c r="TVB2" s="447"/>
      <c r="TVC2" s="447"/>
      <c r="TVD2" s="447"/>
      <c r="TVE2" s="447"/>
      <c r="TVF2" s="447"/>
      <c r="TVG2" s="447"/>
      <c r="TVH2" s="447"/>
      <c r="TVI2" s="447"/>
      <c r="TVJ2" s="447"/>
      <c r="TVK2" s="447"/>
      <c r="TVL2" s="447"/>
      <c r="TVM2" s="447"/>
      <c r="TVN2" s="447"/>
      <c r="TVO2" s="447"/>
      <c r="TVP2" s="447"/>
      <c r="TVQ2" s="447"/>
      <c r="TVR2" s="447"/>
      <c r="TVS2" s="447"/>
      <c r="TVT2" s="447"/>
      <c r="TVU2" s="447"/>
      <c r="TVV2" s="447"/>
      <c r="TVW2" s="447"/>
      <c r="TVX2" s="447"/>
      <c r="TVY2" s="447"/>
      <c r="TVZ2" s="447"/>
      <c r="TWA2" s="447"/>
      <c r="TWB2" s="447"/>
      <c r="TWC2" s="447"/>
      <c r="TWD2" s="447"/>
      <c r="TWE2" s="447"/>
      <c r="TWF2" s="447"/>
      <c r="TWG2" s="447"/>
      <c r="TWH2" s="447"/>
      <c r="TWI2" s="447"/>
      <c r="TWJ2" s="447"/>
      <c r="TWK2" s="447"/>
      <c r="TWL2" s="447"/>
      <c r="TWM2" s="447"/>
      <c r="TWN2" s="447"/>
      <c r="TWO2" s="447"/>
      <c r="TWP2" s="447"/>
      <c r="TWQ2" s="447"/>
      <c r="TWR2" s="447"/>
      <c r="TWS2" s="447"/>
      <c r="TWT2" s="447"/>
      <c r="TWU2" s="447"/>
      <c r="TWV2" s="447"/>
      <c r="TWW2" s="447"/>
      <c r="TWX2" s="447"/>
      <c r="TWY2" s="447"/>
      <c r="TWZ2" s="447"/>
      <c r="TXA2" s="447"/>
      <c r="TXB2" s="447"/>
      <c r="TXC2" s="447"/>
      <c r="TXD2" s="447"/>
      <c r="TXE2" s="447"/>
      <c r="TXF2" s="447"/>
      <c r="TXG2" s="447"/>
      <c r="TXH2" s="447"/>
      <c r="TXI2" s="447"/>
      <c r="TXJ2" s="447"/>
      <c r="TXK2" s="447"/>
      <c r="TXL2" s="447"/>
      <c r="TXM2" s="447"/>
      <c r="TXN2" s="447"/>
      <c r="TXO2" s="447"/>
      <c r="TXP2" s="447"/>
      <c r="TXQ2" s="447"/>
      <c r="TXR2" s="447"/>
      <c r="TXS2" s="447"/>
      <c r="TXT2" s="447"/>
      <c r="TXU2" s="447"/>
      <c r="TXV2" s="447"/>
      <c r="TXW2" s="447"/>
      <c r="TXX2" s="447"/>
      <c r="TXY2" s="447"/>
      <c r="TXZ2" s="447"/>
      <c r="TYA2" s="447"/>
      <c r="TYB2" s="447"/>
      <c r="TYC2" s="447"/>
      <c r="TYD2" s="447"/>
      <c r="TYE2" s="447"/>
      <c r="TYF2" s="447"/>
      <c r="TYG2" s="447"/>
      <c r="TYH2" s="447"/>
      <c r="TYI2" s="447"/>
      <c r="TYJ2" s="447"/>
      <c r="TYK2" s="447"/>
      <c r="TYL2" s="447"/>
      <c r="TYM2" s="447"/>
      <c r="TYN2" s="447"/>
      <c r="TYO2" s="447"/>
      <c r="TYP2" s="447"/>
      <c r="TYQ2" s="447"/>
      <c r="TYR2" s="447"/>
      <c r="TYS2" s="447"/>
      <c r="TYT2" s="447"/>
      <c r="TYU2" s="447"/>
      <c r="TYV2" s="447"/>
      <c r="TYW2" s="447"/>
      <c r="TYX2" s="447"/>
      <c r="TYY2" s="447"/>
      <c r="TYZ2" s="447"/>
      <c r="TZA2" s="447"/>
      <c r="TZB2" s="447"/>
      <c r="TZC2" s="447"/>
      <c r="TZD2" s="447"/>
      <c r="TZE2" s="447"/>
      <c r="TZF2" s="447"/>
      <c r="TZG2" s="447"/>
      <c r="TZH2" s="447"/>
      <c r="TZI2" s="447"/>
      <c r="TZJ2" s="447"/>
      <c r="TZK2" s="447"/>
      <c r="TZL2" s="447"/>
      <c r="TZM2" s="447"/>
      <c r="TZN2" s="447"/>
      <c r="TZO2" s="447"/>
      <c r="TZP2" s="447"/>
      <c r="TZQ2" s="447"/>
      <c r="TZR2" s="447"/>
      <c r="TZS2" s="447"/>
      <c r="TZT2" s="447"/>
      <c r="TZU2" s="447"/>
      <c r="TZV2" s="447"/>
      <c r="TZW2" s="447"/>
      <c r="TZX2" s="447"/>
      <c r="TZY2" s="447"/>
      <c r="TZZ2" s="447"/>
      <c r="UAA2" s="447"/>
      <c r="UAB2" s="447"/>
      <c r="UAC2" s="447"/>
      <c r="UAD2" s="447"/>
      <c r="UAE2" s="447"/>
      <c r="UAF2" s="447"/>
      <c r="UAG2" s="447"/>
      <c r="UAH2" s="447"/>
      <c r="UAI2" s="447"/>
      <c r="UAJ2" s="447"/>
      <c r="UAK2" s="447"/>
      <c r="UAL2" s="447"/>
      <c r="UAM2" s="447"/>
      <c r="UAN2" s="447"/>
      <c r="UAO2" s="447"/>
      <c r="UAP2" s="447"/>
      <c r="UAQ2" s="447"/>
      <c r="UAR2" s="447"/>
      <c r="UAS2" s="447"/>
      <c r="UAT2" s="447"/>
      <c r="UAU2" s="447"/>
      <c r="UAV2" s="447"/>
      <c r="UAW2" s="447"/>
      <c r="UAX2" s="447"/>
      <c r="UAY2" s="447"/>
      <c r="UAZ2" s="447"/>
      <c r="UBA2" s="447"/>
      <c r="UBB2" s="447"/>
      <c r="UBC2" s="447"/>
      <c r="UBD2" s="447"/>
      <c r="UBE2" s="447"/>
      <c r="UBF2" s="447"/>
      <c r="UBG2" s="447"/>
      <c r="UBH2" s="447"/>
      <c r="UBI2" s="447"/>
      <c r="UBJ2" s="447"/>
      <c r="UBK2" s="447"/>
      <c r="UBL2" s="447"/>
      <c r="UBM2" s="447"/>
      <c r="UBN2" s="447"/>
      <c r="UBO2" s="447"/>
      <c r="UBP2" s="447"/>
      <c r="UBQ2" s="447"/>
      <c r="UBR2" s="447"/>
      <c r="UBS2" s="447"/>
      <c r="UBT2" s="447"/>
      <c r="UBU2" s="447"/>
      <c r="UBV2" s="447"/>
      <c r="UBW2" s="447"/>
      <c r="UBX2" s="447"/>
      <c r="UBY2" s="447"/>
      <c r="UBZ2" s="447"/>
      <c r="UCA2" s="447"/>
      <c r="UCB2" s="447"/>
      <c r="UCC2" s="447"/>
      <c r="UCD2" s="447"/>
      <c r="UCE2" s="447"/>
      <c r="UCF2" s="447"/>
      <c r="UCG2" s="447"/>
      <c r="UCH2" s="447"/>
      <c r="UCI2" s="447"/>
      <c r="UCJ2" s="447"/>
      <c r="UCK2" s="447"/>
      <c r="UCL2" s="447"/>
      <c r="UCM2" s="447"/>
      <c r="UCN2" s="447"/>
      <c r="UCO2" s="447"/>
      <c r="UCP2" s="447"/>
      <c r="UCQ2" s="447"/>
      <c r="UCR2" s="447"/>
      <c r="UCS2" s="447"/>
      <c r="UCT2" s="447"/>
      <c r="UCU2" s="447"/>
      <c r="UCV2" s="447"/>
      <c r="UCW2" s="447"/>
      <c r="UCX2" s="447"/>
      <c r="UCY2" s="447"/>
      <c r="UCZ2" s="447"/>
      <c r="UDA2" s="447"/>
      <c r="UDB2" s="447"/>
      <c r="UDC2" s="447"/>
      <c r="UDD2" s="447"/>
      <c r="UDE2" s="447"/>
      <c r="UDF2" s="447"/>
      <c r="UDG2" s="447"/>
      <c r="UDH2" s="447"/>
      <c r="UDI2" s="447"/>
      <c r="UDJ2" s="447"/>
      <c r="UDK2" s="447"/>
      <c r="UDL2" s="447"/>
      <c r="UDM2" s="447"/>
      <c r="UDN2" s="447"/>
      <c r="UDO2" s="447"/>
      <c r="UDP2" s="447"/>
      <c r="UDQ2" s="447"/>
      <c r="UDR2" s="447"/>
      <c r="UDS2" s="447"/>
      <c r="UDT2" s="447"/>
      <c r="UDU2" s="447"/>
      <c r="UDV2" s="447"/>
      <c r="UDW2" s="447"/>
      <c r="UDX2" s="447"/>
      <c r="UDY2" s="447"/>
      <c r="UDZ2" s="447"/>
      <c r="UEA2" s="447"/>
      <c r="UEB2" s="447"/>
      <c r="UEC2" s="447"/>
      <c r="UED2" s="447"/>
      <c r="UEE2" s="447"/>
      <c r="UEF2" s="447"/>
      <c r="UEG2" s="447"/>
      <c r="UEH2" s="447"/>
      <c r="UEI2" s="447"/>
      <c r="UEJ2" s="447"/>
      <c r="UEK2" s="447"/>
      <c r="UEL2" s="447"/>
      <c r="UEM2" s="447"/>
      <c r="UEN2" s="447"/>
      <c r="UEO2" s="447"/>
      <c r="UEP2" s="447"/>
      <c r="UEQ2" s="447"/>
      <c r="UER2" s="447"/>
      <c r="UES2" s="447"/>
      <c r="UET2" s="447"/>
      <c r="UEU2" s="447"/>
      <c r="UEV2" s="447"/>
      <c r="UEW2" s="447"/>
      <c r="UEX2" s="447"/>
      <c r="UEY2" s="447"/>
      <c r="UEZ2" s="447"/>
      <c r="UFA2" s="447"/>
      <c r="UFB2" s="447"/>
      <c r="UFC2" s="447"/>
      <c r="UFD2" s="447"/>
      <c r="UFE2" s="447"/>
      <c r="UFF2" s="447"/>
      <c r="UFG2" s="447"/>
      <c r="UFH2" s="447"/>
      <c r="UFI2" s="447"/>
      <c r="UFJ2" s="447"/>
      <c r="UFK2" s="447"/>
      <c r="UFL2" s="447"/>
      <c r="UFM2" s="447"/>
      <c r="UFN2" s="447"/>
      <c r="UFO2" s="447"/>
      <c r="UFP2" s="447"/>
      <c r="UFQ2" s="447"/>
      <c r="UFR2" s="447"/>
      <c r="UFS2" s="447"/>
      <c r="UFT2" s="447"/>
      <c r="UFU2" s="447"/>
      <c r="UFV2" s="447"/>
      <c r="UFW2" s="447"/>
      <c r="UFX2" s="447"/>
      <c r="UFY2" s="447"/>
      <c r="UFZ2" s="447"/>
      <c r="UGA2" s="447"/>
      <c r="UGB2" s="447"/>
      <c r="UGC2" s="447"/>
      <c r="UGD2" s="447"/>
      <c r="UGE2" s="447"/>
      <c r="UGF2" s="447"/>
      <c r="UGG2" s="447"/>
      <c r="UGH2" s="447"/>
      <c r="UGI2" s="447"/>
      <c r="UGJ2" s="447"/>
      <c r="UGK2" s="447"/>
      <c r="UGL2" s="447"/>
      <c r="UGM2" s="447"/>
      <c r="UGN2" s="447"/>
      <c r="UGO2" s="447"/>
      <c r="UGP2" s="447"/>
      <c r="UGQ2" s="447"/>
      <c r="UGR2" s="447"/>
      <c r="UGS2" s="447"/>
      <c r="UGT2" s="447"/>
      <c r="UGU2" s="447"/>
      <c r="UGV2" s="447"/>
      <c r="UGW2" s="447"/>
      <c r="UGX2" s="447"/>
      <c r="UGY2" s="447"/>
      <c r="UGZ2" s="447"/>
      <c r="UHA2" s="447"/>
      <c r="UHB2" s="447"/>
      <c r="UHC2" s="447"/>
      <c r="UHD2" s="447"/>
      <c r="UHE2" s="447"/>
      <c r="UHF2" s="447"/>
      <c r="UHG2" s="447"/>
      <c r="UHH2" s="447"/>
      <c r="UHI2" s="447"/>
      <c r="UHJ2" s="447"/>
      <c r="UHK2" s="447"/>
      <c r="UHL2" s="447"/>
      <c r="UHM2" s="447"/>
      <c r="UHN2" s="447"/>
      <c r="UHO2" s="447"/>
      <c r="UHP2" s="447"/>
      <c r="UHQ2" s="447"/>
      <c r="UHR2" s="447"/>
      <c r="UHS2" s="447"/>
      <c r="UHT2" s="447"/>
      <c r="UHU2" s="447"/>
      <c r="UHV2" s="447"/>
      <c r="UHW2" s="447"/>
      <c r="UHX2" s="447"/>
      <c r="UHY2" s="447"/>
      <c r="UHZ2" s="447"/>
      <c r="UIA2" s="447"/>
      <c r="UIB2" s="447"/>
      <c r="UIC2" s="447"/>
      <c r="UID2" s="447"/>
      <c r="UIE2" s="447"/>
      <c r="UIF2" s="447"/>
      <c r="UIG2" s="447"/>
      <c r="UIH2" s="447"/>
      <c r="UII2" s="447"/>
      <c r="UIJ2" s="447"/>
      <c r="UIK2" s="447"/>
      <c r="UIL2" s="447"/>
      <c r="UIM2" s="447"/>
      <c r="UIN2" s="447"/>
      <c r="UIO2" s="447"/>
      <c r="UIP2" s="447"/>
      <c r="UIQ2" s="447"/>
      <c r="UIR2" s="447"/>
      <c r="UIS2" s="447"/>
      <c r="UIT2" s="447"/>
      <c r="UIU2" s="447"/>
      <c r="UIV2" s="447"/>
      <c r="UIW2" s="447"/>
      <c r="UIX2" s="447"/>
      <c r="UIY2" s="447"/>
      <c r="UIZ2" s="447"/>
      <c r="UJA2" s="447"/>
      <c r="UJB2" s="447"/>
      <c r="UJC2" s="447"/>
      <c r="UJD2" s="447"/>
      <c r="UJE2" s="447"/>
      <c r="UJF2" s="447"/>
      <c r="UJG2" s="447"/>
      <c r="UJH2" s="447"/>
      <c r="UJI2" s="447"/>
      <c r="UJJ2" s="447"/>
      <c r="UJK2" s="447"/>
      <c r="UJL2" s="447"/>
      <c r="UJM2" s="447"/>
      <c r="UJN2" s="447"/>
      <c r="UJO2" s="447"/>
      <c r="UJP2" s="447"/>
      <c r="UJQ2" s="447"/>
      <c r="UJR2" s="447"/>
      <c r="UJS2" s="447"/>
      <c r="UJT2" s="447"/>
      <c r="UJU2" s="447"/>
      <c r="UJV2" s="447"/>
      <c r="UJW2" s="447"/>
      <c r="UJX2" s="447"/>
      <c r="UJY2" s="447"/>
      <c r="UJZ2" s="447"/>
      <c r="UKA2" s="447"/>
      <c r="UKB2" s="447"/>
      <c r="UKC2" s="447"/>
      <c r="UKD2" s="447"/>
      <c r="UKE2" s="447"/>
      <c r="UKF2" s="447"/>
      <c r="UKG2" s="447"/>
      <c r="UKH2" s="447"/>
      <c r="UKI2" s="447"/>
      <c r="UKJ2" s="447"/>
      <c r="UKK2" s="447"/>
      <c r="UKL2" s="447"/>
      <c r="UKM2" s="447"/>
      <c r="UKN2" s="447"/>
      <c r="UKO2" s="447"/>
      <c r="UKP2" s="447"/>
      <c r="UKQ2" s="447"/>
      <c r="UKR2" s="447"/>
      <c r="UKS2" s="447"/>
      <c r="UKT2" s="447"/>
      <c r="UKU2" s="447"/>
      <c r="UKV2" s="447"/>
      <c r="UKW2" s="447"/>
      <c r="UKX2" s="447"/>
      <c r="UKY2" s="447"/>
      <c r="UKZ2" s="447"/>
      <c r="ULA2" s="447"/>
      <c r="ULB2" s="447"/>
      <c r="ULC2" s="447"/>
      <c r="ULD2" s="447"/>
      <c r="ULE2" s="447"/>
      <c r="ULF2" s="447"/>
      <c r="ULG2" s="447"/>
      <c r="ULH2" s="447"/>
      <c r="ULI2" s="447"/>
      <c r="ULJ2" s="447"/>
      <c r="ULK2" s="447"/>
      <c r="ULL2" s="447"/>
      <c r="ULM2" s="447"/>
      <c r="ULN2" s="447"/>
      <c r="ULO2" s="447"/>
      <c r="ULP2" s="447"/>
      <c r="ULQ2" s="447"/>
      <c r="ULR2" s="447"/>
      <c r="ULS2" s="447"/>
      <c r="ULT2" s="447"/>
      <c r="ULU2" s="447"/>
      <c r="ULV2" s="447"/>
      <c r="ULW2" s="447"/>
      <c r="ULX2" s="447"/>
      <c r="ULY2" s="447"/>
      <c r="ULZ2" s="447"/>
      <c r="UMA2" s="447"/>
      <c r="UMB2" s="447"/>
      <c r="UMC2" s="447"/>
      <c r="UMD2" s="447"/>
      <c r="UME2" s="447"/>
      <c r="UMF2" s="447"/>
      <c r="UMG2" s="447"/>
      <c r="UMH2" s="447"/>
      <c r="UMI2" s="447"/>
      <c r="UMJ2" s="447"/>
      <c r="UMK2" s="447"/>
      <c r="UML2" s="447"/>
      <c r="UMM2" s="447"/>
      <c r="UMN2" s="447"/>
      <c r="UMO2" s="447"/>
      <c r="UMP2" s="447"/>
      <c r="UMQ2" s="447"/>
      <c r="UMR2" s="447"/>
      <c r="UMS2" s="447"/>
      <c r="UMT2" s="447"/>
      <c r="UMU2" s="447"/>
      <c r="UMV2" s="447"/>
      <c r="UMW2" s="447"/>
      <c r="UMX2" s="447"/>
      <c r="UMY2" s="447"/>
      <c r="UMZ2" s="447"/>
      <c r="UNA2" s="447"/>
      <c r="UNB2" s="447"/>
      <c r="UNC2" s="447"/>
      <c r="UND2" s="447"/>
      <c r="UNE2" s="447"/>
      <c r="UNF2" s="447"/>
      <c r="UNG2" s="447"/>
      <c r="UNH2" s="447"/>
      <c r="UNI2" s="447"/>
      <c r="UNJ2" s="447"/>
      <c r="UNK2" s="447"/>
      <c r="UNL2" s="447"/>
      <c r="UNM2" s="447"/>
      <c r="UNN2" s="447"/>
      <c r="UNO2" s="447"/>
      <c r="UNP2" s="447"/>
      <c r="UNQ2" s="447"/>
      <c r="UNR2" s="447"/>
      <c r="UNS2" s="447"/>
      <c r="UNT2" s="447"/>
      <c r="UNU2" s="447"/>
      <c r="UNV2" s="447"/>
      <c r="UNW2" s="447"/>
      <c r="UNX2" s="447"/>
      <c r="UNY2" s="447"/>
      <c r="UNZ2" s="447"/>
      <c r="UOA2" s="447"/>
      <c r="UOB2" s="447"/>
      <c r="UOC2" s="447"/>
      <c r="UOD2" s="447"/>
      <c r="UOE2" s="447"/>
      <c r="UOF2" s="447"/>
      <c r="UOG2" s="447"/>
      <c r="UOH2" s="447"/>
      <c r="UOI2" s="447"/>
      <c r="UOJ2" s="447"/>
      <c r="UOK2" s="447"/>
      <c r="UOL2" s="447"/>
      <c r="UOM2" s="447"/>
      <c r="UON2" s="447"/>
      <c r="UOO2" s="447"/>
      <c r="UOP2" s="447"/>
      <c r="UOQ2" s="447"/>
      <c r="UOR2" s="447"/>
      <c r="UOS2" s="447"/>
      <c r="UOT2" s="447"/>
      <c r="UOU2" s="447"/>
      <c r="UOV2" s="447"/>
      <c r="UOW2" s="447"/>
      <c r="UOX2" s="447"/>
      <c r="UOY2" s="447"/>
      <c r="UOZ2" s="447"/>
      <c r="UPA2" s="447"/>
      <c r="UPB2" s="447"/>
      <c r="UPC2" s="447"/>
      <c r="UPD2" s="447"/>
      <c r="UPE2" s="447"/>
      <c r="UPF2" s="447"/>
      <c r="UPG2" s="447"/>
      <c r="UPH2" s="447"/>
      <c r="UPI2" s="447"/>
      <c r="UPJ2" s="447"/>
      <c r="UPK2" s="447"/>
      <c r="UPL2" s="447"/>
      <c r="UPM2" s="447"/>
      <c r="UPN2" s="447"/>
      <c r="UPO2" s="447"/>
      <c r="UPP2" s="447"/>
      <c r="UPQ2" s="447"/>
      <c r="UPR2" s="447"/>
      <c r="UPS2" s="447"/>
      <c r="UPT2" s="447"/>
      <c r="UPU2" s="447"/>
      <c r="UPV2" s="447"/>
      <c r="UPW2" s="447"/>
      <c r="UPX2" s="447"/>
      <c r="UPY2" s="447"/>
      <c r="UPZ2" s="447"/>
      <c r="UQA2" s="447"/>
      <c r="UQB2" s="447"/>
      <c r="UQC2" s="447"/>
      <c r="UQD2" s="447"/>
      <c r="UQE2" s="447"/>
      <c r="UQF2" s="447"/>
      <c r="UQG2" s="447"/>
      <c r="UQH2" s="447"/>
      <c r="UQI2" s="447"/>
      <c r="UQJ2" s="447"/>
      <c r="UQK2" s="447"/>
      <c r="UQL2" s="447"/>
      <c r="UQM2" s="447"/>
      <c r="UQN2" s="447"/>
      <c r="UQO2" s="447"/>
      <c r="UQP2" s="447"/>
      <c r="UQQ2" s="447"/>
      <c r="UQR2" s="447"/>
      <c r="UQS2" s="447"/>
      <c r="UQT2" s="447"/>
      <c r="UQU2" s="447"/>
      <c r="UQV2" s="447"/>
      <c r="UQW2" s="447"/>
      <c r="UQX2" s="447"/>
      <c r="UQY2" s="447"/>
      <c r="UQZ2" s="447"/>
      <c r="URA2" s="447"/>
      <c r="URB2" s="447"/>
      <c r="URC2" s="447"/>
      <c r="URD2" s="447"/>
      <c r="URE2" s="447"/>
      <c r="URF2" s="447"/>
      <c r="URG2" s="447"/>
      <c r="URH2" s="447"/>
      <c r="URI2" s="447"/>
      <c r="URJ2" s="447"/>
      <c r="URK2" s="447"/>
      <c r="URL2" s="447"/>
      <c r="URM2" s="447"/>
      <c r="URN2" s="447"/>
      <c r="URO2" s="447"/>
      <c r="URP2" s="447"/>
      <c r="URQ2" s="447"/>
      <c r="URR2" s="447"/>
      <c r="URS2" s="447"/>
      <c r="URT2" s="447"/>
      <c r="URU2" s="447"/>
      <c r="URV2" s="447"/>
      <c r="URW2" s="447"/>
      <c r="URX2" s="447"/>
      <c r="URY2" s="447"/>
      <c r="URZ2" s="447"/>
      <c r="USA2" s="447"/>
      <c r="USB2" s="447"/>
      <c r="USC2" s="447"/>
      <c r="USD2" s="447"/>
      <c r="USE2" s="447"/>
      <c r="USF2" s="447"/>
      <c r="USG2" s="447"/>
      <c r="USH2" s="447"/>
      <c r="USI2" s="447"/>
      <c r="USJ2" s="447"/>
      <c r="USK2" s="447"/>
      <c r="USL2" s="447"/>
      <c r="USM2" s="447"/>
      <c r="USN2" s="447"/>
      <c r="USO2" s="447"/>
      <c r="USP2" s="447"/>
      <c r="USQ2" s="447"/>
      <c r="USR2" s="447"/>
      <c r="USS2" s="447"/>
      <c r="UST2" s="447"/>
      <c r="USU2" s="447"/>
      <c r="USV2" s="447"/>
      <c r="USW2" s="447"/>
      <c r="USX2" s="447"/>
      <c r="USY2" s="447"/>
      <c r="USZ2" s="447"/>
      <c r="UTA2" s="447"/>
      <c r="UTB2" s="447"/>
      <c r="UTC2" s="447"/>
      <c r="UTD2" s="447"/>
      <c r="UTE2" s="447"/>
      <c r="UTF2" s="447"/>
      <c r="UTG2" s="447"/>
      <c r="UTH2" s="447"/>
      <c r="UTI2" s="447"/>
      <c r="UTJ2" s="447"/>
      <c r="UTK2" s="447"/>
      <c r="UTL2" s="447"/>
      <c r="UTM2" s="447"/>
      <c r="UTN2" s="447"/>
      <c r="UTO2" s="447"/>
      <c r="UTP2" s="447"/>
      <c r="UTQ2" s="447"/>
      <c r="UTR2" s="447"/>
      <c r="UTS2" s="447"/>
      <c r="UTT2" s="447"/>
      <c r="UTU2" s="447"/>
      <c r="UTV2" s="447"/>
      <c r="UTW2" s="447"/>
      <c r="UTX2" s="447"/>
      <c r="UTY2" s="447"/>
      <c r="UTZ2" s="447"/>
      <c r="UUA2" s="447"/>
      <c r="UUB2" s="447"/>
      <c r="UUC2" s="447"/>
      <c r="UUD2" s="447"/>
      <c r="UUE2" s="447"/>
      <c r="UUF2" s="447"/>
      <c r="UUG2" s="447"/>
      <c r="UUH2" s="447"/>
      <c r="UUI2" s="447"/>
      <c r="UUJ2" s="447"/>
      <c r="UUK2" s="447"/>
      <c r="UUL2" s="447"/>
      <c r="UUM2" s="447"/>
      <c r="UUN2" s="447"/>
      <c r="UUO2" s="447"/>
      <c r="UUP2" s="447"/>
      <c r="UUQ2" s="447"/>
      <c r="UUR2" s="447"/>
      <c r="UUS2" s="447"/>
      <c r="UUT2" s="447"/>
      <c r="UUU2" s="447"/>
      <c r="UUV2" s="447"/>
      <c r="UUW2" s="447"/>
      <c r="UUX2" s="447"/>
      <c r="UUY2" s="447"/>
      <c r="UUZ2" s="447"/>
      <c r="UVA2" s="447"/>
      <c r="UVB2" s="447"/>
      <c r="UVC2" s="447"/>
      <c r="UVD2" s="447"/>
      <c r="UVE2" s="447"/>
      <c r="UVF2" s="447"/>
      <c r="UVG2" s="447"/>
      <c r="UVH2" s="447"/>
      <c r="UVI2" s="447"/>
      <c r="UVJ2" s="447"/>
      <c r="UVK2" s="447"/>
      <c r="UVL2" s="447"/>
      <c r="UVM2" s="447"/>
      <c r="UVN2" s="447"/>
      <c r="UVO2" s="447"/>
      <c r="UVP2" s="447"/>
      <c r="UVQ2" s="447"/>
      <c r="UVR2" s="447"/>
      <c r="UVS2" s="447"/>
      <c r="UVT2" s="447"/>
      <c r="UVU2" s="447"/>
      <c r="UVV2" s="447"/>
      <c r="UVW2" s="447"/>
      <c r="UVX2" s="447"/>
      <c r="UVY2" s="447"/>
      <c r="UVZ2" s="447"/>
      <c r="UWA2" s="447"/>
      <c r="UWB2" s="447"/>
      <c r="UWC2" s="447"/>
      <c r="UWD2" s="447"/>
      <c r="UWE2" s="447"/>
      <c r="UWF2" s="447"/>
      <c r="UWG2" s="447"/>
      <c r="UWH2" s="447"/>
      <c r="UWI2" s="447"/>
      <c r="UWJ2" s="447"/>
      <c r="UWK2" s="447"/>
      <c r="UWL2" s="447"/>
      <c r="UWM2" s="447"/>
      <c r="UWN2" s="447"/>
      <c r="UWO2" s="447"/>
      <c r="UWP2" s="447"/>
      <c r="UWQ2" s="447"/>
      <c r="UWR2" s="447"/>
      <c r="UWS2" s="447"/>
      <c r="UWT2" s="447"/>
      <c r="UWU2" s="447"/>
      <c r="UWV2" s="447"/>
      <c r="UWW2" s="447"/>
      <c r="UWX2" s="447"/>
      <c r="UWY2" s="447"/>
      <c r="UWZ2" s="447"/>
      <c r="UXA2" s="447"/>
      <c r="UXB2" s="447"/>
      <c r="UXC2" s="447"/>
      <c r="UXD2" s="447"/>
      <c r="UXE2" s="447"/>
      <c r="UXF2" s="447"/>
      <c r="UXG2" s="447"/>
      <c r="UXH2" s="447"/>
      <c r="UXI2" s="447"/>
      <c r="UXJ2" s="447"/>
      <c r="UXK2" s="447"/>
      <c r="UXL2" s="447"/>
      <c r="UXM2" s="447"/>
      <c r="UXN2" s="447"/>
      <c r="UXO2" s="447"/>
      <c r="UXP2" s="447"/>
      <c r="UXQ2" s="447"/>
      <c r="UXR2" s="447"/>
      <c r="UXS2" s="447"/>
      <c r="UXT2" s="447"/>
      <c r="UXU2" s="447"/>
      <c r="UXV2" s="447"/>
      <c r="UXW2" s="447"/>
      <c r="UXX2" s="447"/>
      <c r="UXY2" s="447"/>
      <c r="UXZ2" s="447"/>
      <c r="UYA2" s="447"/>
      <c r="UYB2" s="447"/>
      <c r="UYC2" s="447"/>
      <c r="UYD2" s="447"/>
      <c r="UYE2" s="447"/>
      <c r="UYF2" s="447"/>
      <c r="UYG2" s="447"/>
      <c r="UYH2" s="447"/>
      <c r="UYI2" s="447"/>
      <c r="UYJ2" s="447"/>
      <c r="UYK2" s="447"/>
      <c r="UYL2" s="447"/>
      <c r="UYM2" s="447"/>
      <c r="UYN2" s="447"/>
      <c r="UYO2" s="447"/>
      <c r="UYP2" s="447"/>
      <c r="UYQ2" s="447"/>
      <c r="UYR2" s="447"/>
      <c r="UYS2" s="447"/>
      <c r="UYT2" s="447"/>
      <c r="UYU2" s="447"/>
      <c r="UYV2" s="447"/>
      <c r="UYW2" s="447"/>
      <c r="UYX2" s="447"/>
      <c r="UYY2" s="447"/>
      <c r="UYZ2" s="447"/>
      <c r="UZA2" s="447"/>
      <c r="UZB2" s="447"/>
      <c r="UZC2" s="447"/>
      <c r="UZD2" s="447"/>
      <c r="UZE2" s="447"/>
      <c r="UZF2" s="447"/>
      <c r="UZG2" s="447"/>
      <c r="UZH2" s="447"/>
      <c r="UZI2" s="447"/>
      <c r="UZJ2" s="447"/>
      <c r="UZK2" s="447"/>
      <c r="UZL2" s="447"/>
      <c r="UZM2" s="447"/>
      <c r="UZN2" s="447"/>
      <c r="UZO2" s="447"/>
      <c r="UZP2" s="447"/>
      <c r="UZQ2" s="447"/>
      <c r="UZR2" s="447"/>
      <c r="UZS2" s="447"/>
      <c r="UZT2" s="447"/>
      <c r="UZU2" s="447"/>
      <c r="UZV2" s="447"/>
      <c r="UZW2" s="447"/>
      <c r="UZX2" s="447"/>
      <c r="UZY2" s="447"/>
      <c r="UZZ2" s="447"/>
      <c r="VAA2" s="447"/>
      <c r="VAB2" s="447"/>
      <c r="VAC2" s="447"/>
      <c r="VAD2" s="447"/>
      <c r="VAE2" s="447"/>
      <c r="VAF2" s="447"/>
      <c r="VAG2" s="447"/>
      <c r="VAH2" s="447"/>
      <c r="VAI2" s="447"/>
      <c r="VAJ2" s="447"/>
      <c r="VAK2" s="447"/>
      <c r="VAL2" s="447"/>
      <c r="VAM2" s="447"/>
      <c r="VAN2" s="447"/>
      <c r="VAO2" s="447"/>
      <c r="VAP2" s="447"/>
      <c r="VAQ2" s="447"/>
      <c r="VAR2" s="447"/>
      <c r="VAS2" s="447"/>
      <c r="VAT2" s="447"/>
      <c r="VAU2" s="447"/>
      <c r="VAV2" s="447"/>
      <c r="VAW2" s="447"/>
      <c r="VAX2" s="447"/>
      <c r="VAY2" s="447"/>
      <c r="VAZ2" s="447"/>
      <c r="VBA2" s="447"/>
      <c r="VBB2" s="447"/>
      <c r="VBC2" s="447"/>
      <c r="VBD2" s="447"/>
      <c r="VBE2" s="447"/>
      <c r="VBF2" s="447"/>
      <c r="VBG2" s="447"/>
      <c r="VBH2" s="447"/>
      <c r="VBI2" s="447"/>
      <c r="VBJ2" s="447"/>
      <c r="VBK2" s="447"/>
      <c r="VBL2" s="447"/>
      <c r="VBM2" s="447"/>
      <c r="VBN2" s="447"/>
      <c r="VBO2" s="447"/>
      <c r="VBP2" s="447"/>
      <c r="VBQ2" s="447"/>
      <c r="VBR2" s="447"/>
      <c r="VBS2" s="447"/>
      <c r="VBT2" s="447"/>
      <c r="VBU2" s="447"/>
      <c r="VBV2" s="447"/>
      <c r="VBW2" s="447"/>
      <c r="VBX2" s="447"/>
      <c r="VBY2" s="447"/>
      <c r="VBZ2" s="447"/>
      <c r="VCA2" s="447"/>
      <c r="VCB2" s="447"/>
      <c r="VCC2" s="447"/>
      <c r="VCD2" s="447"/>
      <c r="VCE2" s="447"/>
      <c r="VCF2" s="447"/>
      <c r="VCG2" s="447"/>
      <c r="VCH2" s="447"/>
      <c r="VCI2" s="447"/>
      <c r="VCJ2" s="447"/>
      <c r="VCK2" s="447"/>
      <c r="VCL2" s="447"/>
      <c r="VCM2" s="447"/>
      <c r="VCN2" s="447"/>
      <c r="VCO2" s="447"/>
      <c r="VCP2" s="447"/>
      <c r="VCQ2" s="447"/>
      <c r="VCR2" s="447"/>
      <c r="VCS2" s="447"/>
      <c r="VCT2" s="447"/>
      <c r="VCU2" s="447"/>
      <c r="VCV2" s="447"/>
      <c r="VCW2" s="447"/>
      <c r="VCX2" s="447"/>
      <c r="VCY2" s="447"/>
      <c r="VCZ2" s="447"/>
      <c r="VDA2" s="447"/>
      <c r="VDB2" s="447"/>
      <c r="VDC2" s="447"/>
      <c r="VDD2" s="447"/>
      <c r="VDE2" s="447"/>
      <c r="VDF2" s="447"/>
      <c r="VDG2" s="447"/>
      <c r="VDH2" s="447"/>
      <c r="VDI2" s="447"/>
      <c r="VDJ2" s="447"/>
      <c r="VDK2" s="447"/>
      <c r="VDL2" s="447"/>
      <c r="VDM2" s="447"/>
      <c r="VDN2" s="447"/>
      <c r="VDO2" s="447"/>
      <c r="VDP2" s="447"/>
      <c r="VDQ2" s="447"/>
      <c r="VDR2" s="447"/>
      <c r="VDS2" s="447"/>
      <c r="VDT2" s="447"/>
      <c r="VDU2" s="447"/>
      <c r="VDV2" s="447"/>
      <c r="VDW2" s="447"/>
      <c r="VDX2" s="447"/>
      <c r="VDY2" s="447"/>
      <c r="VDZ2" s="447"/>
      <c r="VEA2" s="447"/>
      <c r="VEB2" s="447"/>
      <c r="VEC2" s="447"/>
      <c r="VED2" s="447"/>
      <c r="VEE2" s="447"/>
      <c r="VEF2" s="447"/>
      <c r="VEG2" s="447"/>
      <c r="VEH2" s="447"/>
      <c r="VEI2" s="447"/>
      <c r="VEJ2" s="447"/>
      <c r="VEK2" s="447"/>
      <c r="VEL2" s="447"/>
      <c r="VEM2" s="447"/>
      <c r="VEN2" s="447"/>
      <c r="VEO2" s="447"/>
      <c r="VEP2" s="447"/>
      <c r="VEQ2" s="447"/>
      <c r="VER2" s="447"/>
      <c r="VES2" s="447"/>
      <c r="VET2" s="447"/>
      <c r="VEU2" s="447"/>
      <c r="VEV2" s="447"/>
      <c r="VEW2" s="447"/>
      <c r="VEX2" s="447"/>
      <c r="VEY2" s="447"/>
      <c r="VEZ2" s="447"/>
      <c r="VFA2" s="447"/>
      <c r="VFB2" s="447"/>
      <c r="VFC2" s="447"/>
      <c r="VFD2" s="447"/>
      <c r="VFE2" s="447"/>
      <c r="VFF2" s="447"/>
      <c r="VFG2" s="447"/>
      <c r="VFH2" s="447"/>
      <c r="VFI2" s="447"/>
      <c r="VFJ2" s="447"/>
      <c r="VFK2" s="447"/>
      <c r="VFL2" s="447"/>
      <c r="VFM2" s="447"/>
      <c r="VFN2" s="447"/>
      <c r="VFO2" s="447"/>
      <c r="VFP2" s="447"/>
      <c r="VFQ2" s="447"/>
      <c r="VFR2" s="447"/>
      <c r="VFS2" s="447"/>
      <c r="VFT2" s="447"/>
      <c r="VFU2" s="447"/>
      <c r="VFV2" s="447"/>
      <c r="VFW2" s="447"/>
      <c r="VFX2" s="447"/>
      <c r="VFY2" s="447"/>
      <c r="VFZ2" s="447"/>
      <c r="VGA2" s="447"/>
      <c r="VGB2" s="447"/>
      <c r="VGC2" s="447"/>
      <c r="VGD2" s="447"/>
      <c r="VGE2" s="447"/>
      <c r="VGF2" s="447"/>
      <c r="VGG2" s="447"/>
      <c r="VGH2" s="447"/>
      <c r="VGI2" s="447"/>
      <c r="VGJ2" s="447"/>
      <c r="VGK2" s="447"/>
      <c r="VGL2" s="447"/>
      <c r="VGM2" s="447"/>
      <c r="VGN2" s="447"/>
      <c r="VGO2" s="447"/>
      <c r="VGP2" s="447"/>
      <c r="VGQ2" s="447"/>
      <c r="VGR2" s="447"/>
      <c r="VGS2" s="447"/>
      <c r="VGT2" s="447"/>
      <c r="VGU2" s="447"/>
      <c r="VGV2" s="447"/>
      <c r="VGW2" s="447"/>
      <c r="VGX2" s="447"/>
      <c r="VGY2" s="447"/>
      <c r="VGZ2" s="447"/>
      <c r="VHA2" s="447"/>
      <c r="VHB2" s="447"/>
      <c r="VHC2" s="447"/>
      <c r="VHD2" s="447"/>
      <c r="VHE2" s="447"/>
      <c r="VHF2" s="447"/>
      <c r="VHG2" s="447"/>
      <c r="VHH2" s="447"/>
      <c r="VHI2" s="447"/>
      <c r="VHJ2" s="447"/>
      <c r="VHK2" s="447"/>
      <c r="VHL2" s="447"/>
      <c r="VHM2" s="447"/>
      <c r="VHN2" s="447"/>
      <c r="VHO2" s="447"/>
      <c r="VHP2" s="447"/>
      <c r="VHQ2" s="447"/>
      <c r="VHR2" s="447"/>
      <c r="VHS2" s="447"/>
      <c r="VHT2" s="447"/>
      <c r="VHU2" s="447"/>
      <c r="VHV2" s="447"/>
      <c r="VHW2" s="447"/>
      <c r="VHX2" s="447"/>
      <c r="VHY2" s="447"/>
      <c r="VHZ2" s="447"/>
      <c r="VIA2" s="447"/>
      <c r="VIB2" s="447"/>
      <c r="VIC2" s="447"/>
      <c r="VID2" s="447"/>
      <c r="VIE2" s="447"/>
      <c r="VIF2" s="447"/>
      <c r="VIG2" s="447"/>
      <c r="VIH2" s="447"/>
      <c r="VII2" s="447"/>
      <c r="VIJ2" s="447"/>
      <c r="VIK2" s="447"/>
      <c r="VIL2" s="447"/>
      <c r="VIM2" s="447"/>
      <c r="VIN2" s="447"/>
      <c r="VIO2" s="447"/>
      <c r="VIP2" s="447"/>
      <c r="VIQ2" s="447"/>
      <c r="VIR2" s="447"/>
      <c r="VIS2" s="447"/>
      <c r="VIT2" s="447"/>
      <c r="VIU2" s="447"/>
      <c r="VIV2" s="447"/>
      <c r="VIW2" s="447"/>
      <c r="VIX2" s="447"/>
      <c r="VIY2" s="447"/>
      <c r="VIZ2" s="447"/>
      <c r="VJA2" s="447"/>
      <c r="VJB2" s="447"/>
      <c r="VJC2" s="447"/>
      <c r="VJD2" s="447"/>
      <c r="VJE2" s="447"/>
      <c r="VJF2" s="447"/>
      <c r="VJG2" s="447"/>
      <c r="VJH2" s="447"/>
      <c r="VJI2" s="447"/>
      <c r="VJJ2" s="447"/>
      <c r="VJK2" s="447"/>
      <c r="VJL2" s="447"/>
      <c r="VJM2" s="447"/>
      <c r="VJN2" s="447"/>
      <c r="VJO2" s="447"/>
      <c r="VJP2" s="447"/>
      <c r="VJQ2" s="447"/>
      <c r="VJR2" s="447"/>
      <c r="VJS2" s="447"/>
      <c r="VJT2" s="447"/>
      <c r="VJU2" s="447"/>
      <c r="VJV2" s="447"/>
      <c r="VJW2" s="447"/>
      <c r="VJX2" s="447"/>
      <c r="VJY2" s="447"/>
      <c r="VJZ2" s="447"/>
      <c r="VKA2" s="447"/>
      <c r="VKB2" s="447"/>
      <c r="VKC2" s="447"/>
      <c r="VKD2" s="447"/>
      <c r="VKE2" s="447"/>
      <c r="VKF2" s="447"/>
      <c r="VKG2" s="447"/>
      <c r="VKH2" s="447"/>
      <c r="VKI2" s="447"/>
      <c r="VKJ2" s="447"/>
      <c r="VKK2" s="447"/>
      <c r="VKL2" s="447"/>
      <c r="VKM2" s="447"/>
      <c r="VKN2" s="447"/>
      <c r="VKO2" s="447"/>
      <c r="VKP2" s="447"/>
      <c r="VKQ2" s="447"/>
      <c r="VKR2" s="447"/>
      <c r="VKS2" s="447"/>
      <c r="VKT2" s="447"/>
      <c r="VKU2" s="447"/>
      <c r="VKV2" s="447"/>
      <c r="VKW2" s="447"/>
      <c r="VKX2" s="447"/>
      <c r="VKY2" s="447"/>
      <c r="VKZ2" s="447"/>
      <c r="VLA2" s="447"/>
      <c r="VLB2" s="447"/>
      <c r="VLC2" s="447"/>
      <c r="VLD2" s="447"/>
      <c r="VLE2" s="447"/>
      <c r="VLF2" s="447"/>
      <c r="VLG2" s="447"/>
      <c r="VLH2" s="447"/>
      <c r="VLI2" s="447"/>
      <c r="VLJ2" s="447"/>
      <c r="VLK2" s="447"/>
      <c r="VLL2" s="447"/>
      <c r="VLM2" s="447"/>
      <c r="VLN2" s="447"/>
      <c r="VLO2" s="447"/>
      <c r="VLP2" s="447"/>
      <c r="VLQ2" s="447"/>
      <c r="VLR2" s="447"/>
      <c r="VLS2" s="447"/>
      <c r="VLT2" s="447"/>
      <c r="VLU2" s="447"/>
      <c r="VLV2" s="447"/>
      <c r="VLW2" s="447"/>
      <c r="VLX2" s="447"/>
      <c r="VLY2" s="447"/>
      <c r="VLZ2" s="447"/>
      <c r="VMA2" s="447"/>
      <c r="VMB2" s="447"/>
      <c r="VMC2" s="447"/>
      <c r="VMD2" s="447"/>
      <c r="VME2" s="447"/>
      <c r="VMF2" s="447"/>
      <c r="VMG2" s="447"/>
      <c r="VMH2" s="447"/>
      <c r="VMI2" s="447"/>
      <c r="VMJ2" s="447"/>
      <c r="VMK2" s="447"/>
      <c r="VML2" s="447"/>
      <c r="VMM2" s="447"/>
      <c r="VMN2" s="447"/>
      <c r="VMO2" s="447"/>
      <c r="VMP2" s="447"/>
      <c r="VMQ2" s="447"/>
      <c r="VMR2" s="447"/>
      <c r="VMS2" s="447"/>
      <c r="VMT2" s="447"/>
      <c r="VMU2" s="447"/>
      <c r="VMV2" s="447"/>
      <c r="VMW2" s="447"/>
      <c r="VMX2" s="447"/>
      <c r="VMY2" s="447"/>
      <c r="VMZ2" s="447"/>
      <c r="VNA2" s="447"/>
      <c r="VNB2" s="447"/>
      <c r="VNC2" s="447"/>
      <c r="VND2" s="447"/>
      <c r="VNE2" s="447"/>
      <c r="VNF2" s="447"/>
      <c r="VNG2" s="447"/>
      <c r="VNH2" s="447"/>
      <c r="VNI2" s="447"/>
      <c r="VNJ2" s="447"/>
      <c r="VNK2" s="447"/>
      <c r="VNL2" s="447"/>
      <c r="VNM2" s="447"/>
      <c r="VNN2" s="447"/>
      <c r="VNO2" s="447"/>
      <c r="VNP2" s="447"/>
      <c r="VNQ2" s="447"/>
      <c r="VNR2" s="447"/>
      <c r="VNS2" s="447"/>
      <c r="VNT2" s="447"/>
      <c r="VNU2" s="447"/>
      <c r="VNV2" s="447"/>
      <c r="VNW2" s="447"/>
      <c r="VNX2" s="447"/>
      <c r="VNY2" s="447"/>
      <c r="VNZ2" s="447"/>
      <c r="VOA2" s="447"/>
      <c r="VOB2" s="447"/>
      <c r="VOC2" s="447"/>
      <c r="VOD2" s="447"/>
      <c r="VOE2" s="447"/>
      <c r="VOF2" s="447"/>
      <c r="VOG2" s="447"/>
      <c r="VOH2" s="447"/>
      <c r="VOI2" s="447"/>
      <c r="VOJ2" s="447"/>
      <c r="VOK2" s="447"/>
      <c r="VOL2" s="447"/>
      <c r="VOM2" s="447"/>
      <c r="VON2" s="447"/>
      <c r="VOO2" s="447"/>
      <c r="VOP2" s="447"/>
      <c r="VOQ2" s="447"/>
      <c r="VOR2" s="447"/>
      <c r="VOS2" s="447"/>
      <c r="VOT2" s="447"/>
      <c r="VOU2" s="447"/>
      <c r="VOV2" s="447"/>
      <c r="VOW2" s="447"/>
      <c r="VOX2" s="447"/>
      <c r="VOY2" s="447"/>
      <c r="VOZ2" s="447"/>
      <c r="VPA2" s="447"/>
      <c r="VPB2" s="447"/>
      <c r="VPC2" s="447"/>
      <c r="VPD2" s="447"/>
      <c r="VPE2" s="447"/>
      <c r="VPF2" s="447"/>
      <c r="VPG2" s="447"/>
      <c r="VPH2" s="447"/>
      <c r="VPI2" s="447"/>
      <c r="VPJ2" s="447"/>
      <c r="VPK2" s="447"/>
      <c r="VPL2" s="447"/>
      <c r="VPM2" s="447"/>
      <c r="VPN2" s="447"/>
      <c r="VPO2" s="447"/>
      <c r="VPP2" s="447"/>
      <c r="VPQ2" s="447"/>
      <c r="VPR2" s="447"/>
      <c r="VPS2" s="447"/>
      <c r="VPT2" s="447"/>
      <c r="VPU2" s="447"/>
      <c r="VPV2" s="447"/>
      <c r="VPW2" s="447"/>
      <c r="VPX2" s="447"/>
      <c r="VPY2" s="447"/>
      <c r="VPZ2" s="447"/>
      <c r="VQA2" s="447"/>
      <c r="VQB2" s="447"/>
      <c r="VQC2" s="447"/>
      <c r="VQD2" s="447"/>
      <c r="VQE2" s="447"/>
      <c r="VQF2" s="447"/>
      <c r="VQG2" s="447"/>
      <c r="VQH2" s="447"/>
      <c r="VQI2" s="447"/>
      <c r="VQJ2" s="447"/>
      <c r="VQK2" s="447"/>
      <c r="VQL2" s="447"/>
      <c r="VQM2" s="447"/>
      <c r="VQN2" s="447"/>
      <c r="VQO2" s="447"/>
      <c r="VQP2" s="447"/>
      <c r="VQQ2" s="447"/>
      <c r="VQR2" s="447"/>
      <c r="VQS2" s="447"/>
      <c r="VQT2" s="447"/>
      <c r="VQU2" s="447"/>
      <c r="VQV2" s="447"/>
      <c r="VQW2" s="447"/>
      <c r="VQX2" s="447"/>
      <c r="VQY2" s="447"/>
      <c r="VQZ2" s="447"/>
      <c r="VRA2" s="447"/>
      <c r="VRB2" s="447"/>
      <c r="VRC2" s="447"/>
      <c r="VRD2" s="447"/>
      <c r="VRE2" s="447"/>
      <c r="VRF2" s="447"/>
      <c r="VRG2" s="447"/>
      <c r="VRH2" s="447"/>
      <c r="VRI2" s="447"/>
      <c r="VRJ2" s="447"/>
      <c r="VRK2" s="447"/>
      <c r="VRL2" s="447"/>
      <c r="VRM2" s="447"/>
      <c r="VRN2" s="447"/>
      <c r="VRO2" s="447"/>
      <c r="VRP2" s="447"/>
      <c r="VRQ2" s="447"/>
      <c r="VRR2" s="447"/>
      <c r="VRS2" s="447"/>
      <c r="VRT2" s="447"/>
      <c r="VRU2" s="447"/>
      <c r="VRV2" s="447"/>
      <c r="VRW2" s="447"/>
      <c r="VRX2" s="447"/>
      <c r="VRY2" s="447"/>
      <c r="VRZ2" s="447"/>
      <c r="VSA2" s="447"/>
      <c r="VSB2" s="447"/>
      <c r="VSC2" s="447"/>
      <c r="VSD2" s="447"/>
      <c r="VSE2" s="447"/>
      <c r="VSF2" s="447"/>
      <c r="VSG2" s="447"/>
      <c r="VSH2" s="447"/>
      <c r="VSI2" s="447"/>
      <c r="VSJ2" s="447"/>
      <c r="VSK2" s="447"/>
      <c r="VSL2" s="447"/>
      <c r="VSM2" s="447"/>
      <c r="VSN2" s="447"/>
      <c r="VSO2" s="447"/>
      <c r="VSP2" s="447"/>
      <c r="VSQ2" s="447"/>
      <c r="VSR2" s="447"/>
      <c r="VSS2" s="447"/>
      <c r="VST2" s="447"/>
      <c r="VSU2" s="447"/>
      <c r="VSV2" s="447"/>
      <c r="VSW2" s="447"/>
      <c r="VSX2" s="447"/>
      <c r="VSY2" s="447"/>
      <c r="VSZ2" s="447"/>
      <c r="VTA2" s="447"/>
      <c r="VTB2" s="447"/>
      <c r="VTC2" s="447"/>
      <c r="VTD2" s="447"/>
      <c r="VTE2" s="447"/>
      <c r="VTF2" s="447"/>
      <c r="VTG2" s="447"/>
      <c r="VTH2" s="447"/>
      <c r="VTI2" s="447"/>
      <c r="VTJ2" s="447"/>
      <c r="VTK2" s="447"/>
      <c r="VTL2" s="447"/>
      <c r="VTM2" s="447"/>
      <c r="VTN2" s="447"/>
      <c r="VTO2" s="447"/>
      <c r="VTP2" s="447"/>
      <c r="VTQ2" s="447"/>
      <c r="VTR2" s="447"/>
      <c r="VTS2" s="447"/>
      <c r="VTT2" s="447"/>
      <c r="VTU2" s="447"/>
      <c r="VTV2" s="447"/>
      <c r="VTW2" s="447"/>
      <c r="VTX2" s="447"/>
      <c r="VTY2" s="447"/>
      <c r="VTZ2" s="447"/>
      <c r="VUA2" s="447"/>
      <c r="VUB2" s="447"/>
      <c r="VUC2" s="447"/>
      <c r="VUD2" s="447"/>
      <c r="VUE2" s="447"/>
      <c r="VUF2" s="447"/>
      <c r="VUG2" s="447"/>
      <c r="VUH2" s="447"/>
      <c r="VUI2" s="447"/>
      <c r="VUJ2" s="447"/>
      <c r="VUK2" s="447"/>
      <c r="VUL2" s="447"/>
      <c r="VUM2" s="447"/>
      <c r="VUN2" s="447"/>
      <c r="VUO2" s="447"/>
      <c r="VUP2" s="447"/>
      <c r="VUQ2" s="447"/>
      <c r="VUR2" s="447"/>
      <c r="VUS2" s="447"/>
      <c r="VUT2" s="447"/>
      <c r="VUU2" s="447"/>
      <c r="VUV2" s="447"/>
      <c r="VUW2" s="447"/>
      <c r="VUX2" s="447"/>
      <c r="VUY2" s="447"/>
      <c r="VUZ2" s="447"/>
      <c r="VVA2" s="447"/>
      <c r="VVB2" s="447"/>
      <c r="VVC2" s="447"/>
      <c r="VVD2" s="447"/>
      <c r="VVE2" s="447"/>
      <c r="VVF2" s="447"/>
      <c r="VVG2" s="447"/>
      <c r="VVH2" s="447"/>
      <c r="VVI2" s="447"/>
      <c r="VVJ2" s="447"/>
      <c r="VVK2" s="447"/>
      <c r="VVL2" s="447"/>
      <c r="VVM2" s="447"/>
      <c r="VVN2" s="447"/>
      <c r="VVO2" s="447"/>
      <c r="VVP2" s="447"/>
      <c r="VVQ2" s="447"/>
      <c r="VVR2" s="447"/>
      <c r="VVS2" s="447"/>
      <c r="VVT2" s="447"/>
      <c r="VVU2" s="447"/>
      <c r="VVV2" s="447"/>
      <c r="VVW2" s="447"/>
      <c r="VVX2" s="447"/>
      <c r="VVY2" s="447"/>
      <c r="VVZ2" s="447"/>
      <c r="VWA2" s="447"/>
      <c r="VWB2" s="447"/>
      <c r="VWC2" s="447"/>
      <c r="VWD2" s="447"/>
      <c r="VWE2" s="447"/>
      <c r="VWF2" s="447"/>
      <c r="VWG2" s="447"/>
      <c r="VWH2" s="447"/>
      <c r="VWI2" s="447"/>
      <c r="VWJ2" s="447"/>
      <c r="VWK2" s="447"/>
      <c r="VWL2" s="447"/>
      <c r="VWM2" s="447"/>
      <c r="VWN2" s="447"/>
      <c r="VWO2" s="447"/>
      <c r="VWP2" s="447"/>
      <c r="VWQ2" s="447"/>
      <c r="VWR2" s="447"/>
      <c r="VWS2" s="447"/>
      <c r="VWT2" s="447"/>
      <c r="VWU2" s="447"/>
      <c r="VWV2" s="447"/>
      <c r="VWW2" s="447"/>
      <c r="VWX2" s="447"/>
      <c r="VWY2" s="447"/>
      <c r="VWZ2" s="447"/>
      <c r="VXA2" s="447"/>
      <c r="VXB2" s="447"/>
      <c r="VXC2" s="447"/>
      <c r="VXD2" s="447"/>
      <c r="VXE2" s="447"/>
      <c r="VXF2" s="447"/>
      <c r="VXG2" s="447"/>
      <c r="VXH2" s="447"/>
      <c r="VXI2" s="447"/>
      <c r="VXJ2" s="447"/>
      <c r="VXK2" s="447"/>
      <c r="VXL2" s="447"/>
      <c r="VXM2" s="447"/>
      <c r="VXN2" s="447"/>
      <c r="VXO2" s="447"/>
      <c r="VXP2" s="447"/>
      <c r="VXQ2" s="447"/>
      <c r="VXR2" s="447"/>
      <c r="VXS2" s="447"/>
      <c r="VXT2" s="447"/>
      <c r="VXU2" s="447"/>
      <c r="VXV2" s="447"/>
      <c r="VXW2" s="447"/>
      <c r="VXX2" s="447"/>
      <c r="VXY2" s="447"/>
      <c r="VXZ2" s="447"/>
      <c r="VYA2" s="447"/>
      <c r="VYB2" s="447"/>
      <c r="VYC2" s="447"/>
      <c r="VYD2" s="447"/>
      <c r="VYE2" s="447"/>
      <c r="VYF2" s="447"/>
      <c r="VYG2" s="447"/>
      <c r="VYH2" s="447"/>
      <c r="VYI2" s="447"/>
      <c r="VYJ2" s="447"/>
      <c r="VYK2" s="447"/>
      <c r="VYL2" s="447"/>
      <c r="VYM2" s="447"/>
      <c r="VYN2" s="447"/>
      <c r="VYO2" s="447"/>
      <c r="VYP2" s="447"/>
      <c r="VYQ2" s="447"/>
      <c r="VYR2" s="447"/>
      <c r="VYS2" s="447"/>
      <c r="VYT2" s="447"/>
      <c r="VYU2" s="447"/>
      <c r="VYV2" s="447"/>
      <c r="VYW2" s="447"/>
      <c r="VYX2" s="447"/>
      <c r="VYY2" s="447"/>
      <c r="VYZ2" s="447"/>
      <c r="VZA2" s="447"/>
      <c r="VZB2" s="447"/>
      <c r="VZC2" s="447"/>
      <c r="VZD2" s="447"/>
      <c r="VZE2" s="447"/>
      <c r="VZF2" s="447"/>
      <c r="VZG2" s="447"/>
      <c r="VZH2" s="447"/>
      <c r="VZI2" s="447"/>
      <c r="VZJ2" s="447"/>
      <c r="VZK2" s="447"/>
      <c r="VZL2" s="447"/>
      <c r="VZM2" s="447"/>
      <c r="VZN2" s="447"/>
      <c r="VZO2" s="447"/>
      <c r="VZP2" s="447"/>
      <c r="VZQ2" s="447"/>
      <c r="VZR2" s="447"/>
      <c r="VZS2" s="447"/>
      <c r="VZT2" s="447"/>
      <c r="VZU2" s="447"/>
      <c r="VZV2" s="447"/>
      <c r="VZW2" s="447"/>
      <c r="VZX2" s="447"/>
      <c r="VZY2" s="447"/>
      <c r="VZZ2" s="447"/>
      <c r="WAA2" s="447"/>
      <c r="WAB2" s="447"/>
      <c r="WAC2" s="447"/>
      <c r="WAD2" s="447"/>
      <c r="WAE2" s="447"/>
      <c r="WAF2" s="447"/>
      <c r="WAG2" s="447"/>
      <c r="WAH2" s="447"/>
      <c r="WAI2" s="447"/>
      <c r="WAJ2" s="447"/>
      <c r="WAK2" s="447"/>
      <c r="WAL2" s="447"/>
      <c r="WAM2" s="447"/>
      <c r="WAN2" s="447"/>
      <c r="WAO2" s="447"/>
      <c r="WAP2" s="447"/>
      <c r="WAQ2" s="447"/>
      <c r="WAR2" s="447"/>
      <c r="WAS2" s="447"/>
      <c r="WAT2" s="447"/>
      <c r="WAU2" s="447"/>
      <c r="WAV2" s="447"/>
      <c r="WAW2" s="447"/>
      <c r="WAX2" s="447"/>
      <c r="WAY2" s="447"/>
      <c r="WAZ2" s="447"/>
      <c r="WBA2" s="447"/>
      <c r="WBB2" s="447"/>
      <c r="WBC2" s="447"/>
      <c r="WBD2" s="447"/>
      <c r="WBE2" s="447"/>
      <c r="WBF2" s="447"/>
      <c r="WBG2" s="447"/>
      <c r="WBH2" s="447"/>
      <c r="WBI2" s="447"/>
      <c r="WBJ2" s="447"/>
      <c r="WBK2" s="447"/>
      <c r="WBL2" s="447"/>
      <c r="WBM2" s="447"/>
      <c r="WBN2" s="447"/>
      <c r="WBO2" s="447"/>
      <c r="WBP2" s="447"/>
      <c r="WBQ2" s="447"/>
      <c r="WBR2" s="447"/>
      <c r="WBS2" s="447"/>
      <c r="WBT2" s="447"/>
      <c r="WBU2" s="447"/>
      <c r="WBV2" s="447"/>
      <c r="WBW2" s="447"/>
      <c r="WBX2" s="447"/>
      <c r="WBY2" s="447"/>
      <c r="WBZ2" s="447"/>
      <c r="WCA2" s="447"/>
      <c r="WCB2" s="447"/>
      <c r="WCC2" s="447"/>
      <c r="WCD2" s="447"/>
      <c r="WCE2" s="447"/>
      <c r="WCF2" s="447"/>
      <c r="WCG2" s="447"/>
      <c r="WCH2" s="447"/>
      <c r="WCI2" s="447"/>
      <c r="WCJ2" s="447"/>
      <c r="WCK2" s="447"/>
      <c r="WCL2" s="447"/>
      <c r="WCM2" s="447"/>
      <c r="WCN2" s="447"/>
      <c r="WCO2" s="447"/>
      <c r="WCP2" s="447"/>
      <c r="WCQ2" s="447"/>
      <c r="WCR2" s="447"/>
      <c r="WCS2" s="447"/>
      <c r="WCT2" s="447"/>
      <c r="WCU2" s="447"/>
      <c r="WCV2" s="447"/>
      <c r="WCW2" s="447"/>
      <c r="WCX2" s="447"/>
      <c r="WCY2" s="447"/>
      <c r="WCZ2" s="447"/>
      <c r="WDA2" s="447"/>
      <c r="WDB2" s="447"/>
      <c r="WDC2" s="447"/>
      <c r="WDD2" s="447"/>
      <c r="WDE2" s="447"/>
      <c r="WDF2" s="447"/>
      <c r="WDG2" s="447"/>
      <c r="WDH2" s="447"/>
      <c r="WDI2" s="447"/>
      <c r="WDJ2" s="447"/>
      <c r="WDK2" s="447"/>
      <c r="WDL2" s="447"/>
      <c r="WDM2" s="447"/>
      <c r="WDN2" s="447"/>
      <c r="WDO2" s="447"/>
      <c r="WDP2" s="447"/>
      <c r="WDQ2" s="447"/>
      <c r="WDR2" s="447"/>
      <c r="WDS2" s="447"/>
      <c r="WDT2" s="447"/>
      <c r="WDU2" s="447"/>
      <c r="WDV2" s="447"/>
      <c r="WDW2" s="447"/>
      <c r="WDX2" s="447"/>
      <c r="WDY2" s="447"/>
      <c r="WDZ2" s="447"/>
      <c r="WEA2" s="447"/>
      <c r="WEB2" s="447"/>
      <c r="WEC2" s="447"/>
      <c r="WED2" s="447"/>
      <c r="WEE2" s="447"/>
      <c r="WEF2" s="447"/>
      <c r="WEG2" s="447"/>
      <c r="WEH2" s="447"/>
      <c r="WEI2" s="447"/>
      <c r="WEJ2" s="447"/>
      <c r="WEK2" s="447"/>
      <c r="WEL2" s="447"/>
      <c r="WEM2" s="447"/>
      <c r="WEN2" s="447"/>
      <c r="WEO2" s="447"/>
      <c r="WEP2" s="447"/>
      <c r="WEQ2" s="447"/>
      <c r="WER2" s="447"/>
      <c r="WES2" s="447"/>
      <c r="WET2" s="447"/>
      <c r="WEU2" s="447"/>
      <c r="WEV2" s="447"/>
      <c r="WEW2" s="447"/>
      <c r="WEX2" s="447"/>
      <c r="WEY2" s="447"/>
      <c r="WEZ2" s="447"/>
      <c r="WFA2" s="447"/>
      <c r="WFB2" s="447"/>
      <c r="WFC2" s="447"/>
      <c r="WFD2" s="447"/>
      <c r="WFE2" s="447"/>
      <c r="WFF2" s="447"/>
      <c r="WFG2" s="447"/>
      <c r="WFH2" s="447"/>
      <c r="WFI2" s="447"/>
      <c r="WFJ2" s="447"/>
      <c r="WFK2" s="447"/>
      <c r="WFL2" s="447"/>
      <c r="WFM2" s="447"/>
      <c r="WFN2" s="447"/>
      <c r="WFO2" s="447"/>
      <c r="WFP2" s="447"/>
      <c r="WFQ2" s="447"/>
      <c r="WFR2" s="447"/>
      <c r="WFS2" s="447"/>
      <c r="WFT2" s="447"/>
      <c r="WFU2" s="447"/>
      <c r="WFV2" s="447"/>
      <c r="WFW2" s="447"/>
      <c r="WFX2" s="447"/>
      <c r="WFY2" s="447"/>
      <c r="WFZ2" s="447"/>
      <c r="WGA2" s="447"/>
      <c r="WGB2" s="447"/>
      <c r="WGC2" s="447"/>
      <c r="WGD2" s="447"/>
      <c r="WGE2" s="447"/>
      <c r="WGF2" s="447"/>
      <c r="WGG2" s="447"/>
      <c r="WGH2" s="447"/>
      <c r="WGI2" s="447"/>
      <c r="WGJ2" s="447"/>
      <c r="WGK2" s="447"/>
      <c r="WGL2" s="447"/>
      <c r="WGM2" s="447"/>
      <c r="WGN2" s="447"/>
      <c r="WGO2" s="447"/>
      <c r="WGP2" s="447"/>
      <c r="WGQ2" s="447"/>
      <c r="WGR2" s="447"/>
      <c r="WGS2" s="447"/>
      <c r="WGT2" s="447"/>
      <c r="WGU2" s="447"/>
      <c r="WGV2" s="447"/>
      <c r="WGW2" s="447"/>
      <c r="WGX2" s="447"/>
      <c r="WGY2" s="447"/>
      <c r="WGZ2" s="447"/>
      <c r="WHA2" s="447"/>
      <c r="WHB2" s="447"/>
      <c r="WHC2" s="447"/>
      <c r="WHD2" s="447"/>
      <c r="WHE2" s="447"/>
      <c r="WHF2" s="447"/>
      <c r="WHG2" s="447"/>
      <c r="WHH2" s="447"/>
      <c r="WHI2" s="447"/>
      <c r="WHJ2" s="447"/>
      <c r="WHK2" s="447"/>
      <c r="WHL2" s="447"/>
      <c r="WHM2" s="447"/>
      <c r="WHN2" s="447"/>
      <c r="WHO2" s="447"/>
      <c r="WHP2" s="447"/>
      <c r="WHQ2" s="447"/>
      <c r="WHR2" s="447"/>
      <c r="WHS2" s="447"/>
      <c r="WHT2" s="447"/>
      <c r="WHU2" s="447"/>
      <c r="WHV2" s="447"/>
      <c r="WHW2" s="447"/>
      <c r="WHX2" s="447"/>
      <c r="WHY2" s="447"/>
      <c r="WHZ2" s="447"/>
      <c r="WIA2" s="447"/>
      <c r="WIB2" s="447"/>
      <c r="WIC2" s="447"/>
      <c r="WID2" s="447"/>
      <c r="WIE2" s="447"/>
      <c r="WIF2" s="447"/>
      <c r="WIG2" s="447"/>
      <c r="WIH2" s="447"/>
      <c r="WII2" s="447"/>
      <c r="WIJ2" s="447"/>
      <c r="WIK2" s="447"/>
      <c r="WIL2" s="447"/>
      <c r="WIM2" s="447"/>
      <c r="WIN2" s="447"/>
      <c r="WIO2" s="447"/>
      <c r="WIP2" s="447"/>
      <c r="WIQ2" s="447"/>
      <c r="WIR2" s="447"/>
      <c r="WIS2" s="447"/>
      <c r="WIT2" s="447"/>
      <c r="WIU2" s="447"/>
      <c r="WIV2" s="447"/>
      <c r="WIW2" s="447"/>
      <c r="WIX2" s="447"/>
      <c r="WIY2" s="447"/>
      <c r="WIZ2" s="447"/>
      <c r="WJA2" s="447"/>
      <c r="WJB2" s="447"/>
      <c r="WJC2" s="447"/>
      <c r="WJD2" s="447"/>
      <c r="WJE2" s="447"/>
      <c r="WJF2" s="447"/>
      <c r="WJG2" s="447"/>
      <c r="WJH2" s="447"/>
      <c r="WJI2" s="447"/>
      <c r="WJJ2" s="447"/>
      <c r="WJK2" s="447"/>
      <c r="WJL2" s="447"/>
      <c r="WJM2" s="447"/>
      <c r="WJN2" s="447"/>
      <c r="WJO2" s="447"/>
      <c r="WJP2" s="447"/>
      <c r="WJQ2" s="447"/>
      <c r="WJR2" s="447"/>
      <c r="WJS2" s="447"/>
      <c r="WJT2" s="447"/>
      <c r="WJU2" s="447"/>
      <c r="WJV2" s="447"/>
      <c r="WJW2" s="447"/>
      <c r="WJX2" s="447"/>
      <c r="WJY2" s="447"/>
      <c r="WJZ2" s="447"/>
      <c r="WKA2" s="447"/>
      <c r="WKB2" s="447"/>
      <c r="WKC2" s="447"/>
      <c r="WKD2" s="447"/>
      <c r="WKE2" s="447"/>
      <c r="WKF2" s="447"/>
      <c r="WKG2" s="447"/>
      <c r="WKH2" s="447"/>
      <c r="WKI2" s="447"/>
      <c r="WKJ2" s="447"/>
      <c r="WKK2" s="447"/>
      <c r="WKL2" s="447"/>
      <c r="WKM2" s="447"/>
      <c r="WKN2" s="447"/>
      <c r="WKO2" s="447"/>
      <c r="WKP2" s="447"/>
      <c r="WKQ2" s="447"/>
      <c r="WKR2" s="447"/>
      <c r="WKS2" s="447"/>
      <c r="WKT2" s="447"/>
      <c r="WKU2" s="447"/>
      <c r="WKV2" s="447"/>
      <c r="WKW2" s="447"/>
      <c r="WKX2" s="447"/>
      <c r="WKY2" s="447"/>
      <c r="WKZ2" s="447"/>
      <c r="WLA2" s="447"/>
      <c r="WLB2" s="447"/>
      <c r="WLC2" s="447"/>
      <c r="WLD2" s="447"/>
      <c r="WLE2" s="447"/>
      <c r="WLF2" s="447"/>
      <c r="WLG2" s="447"/>
      <c r="WLH2" s="447"/>
      <c r="WLI2" s="447"/>
      <c r="WLJ2" s="447"/>
      <c r="WLK2" s="447"/>
      <c r="WLL2" s="447"/>
      <c r="WLM2" s="447"/>
      <c r="WLN2" s="447"/>
      <c r="WLO2" s="447"/>
      <c r="WLP2" s="447"/>
      <c r="WLQ2" s="447"/>
      <c r="WLR2" s="447"/>
      <c r="WLS2" s="447"/>
      <c r="WLT2" s="447"/>
      <c r="WLU2" s="447"/>
      <c r="WLV2" s="447"/>
      <c r="WLW2" s="447"/>
      <c r="WLX2" s="447"/>
      <c r="WLY2" s="447"/>
      <c r="WLZ2" s="447"/>
      <c r="WMA2" s="447"/>
      <c r="WMB2" s="447"/>
      <c r="WMC2" s="447"/>
      <c r="WMD2" s="447"/>
      <c r="WME2" s="447"/>
      <c r="WMF2" s="447"/>
      <c r="WMG2" s="447"/>
      <c r="WMH2" s="447"/>
      <c r="WMI2" s="447"/>
      <c r="WMJ2" s="447"/>
      <c r="WMK2" s="447"/>
      <c r="WML2" s="447"/>
      <c r="WMM2" s="447"/>
      <c r="WMN2" s="447"/>
      <c r="WMO2" s="447"/>
      <c r="WMP2" s="447"/>
      <c r="WMQ2" s="447"/>
      <c r="WMR2" s="447"/>
      <c r="WMS2" s="447"/>
      <c r="WMT2" s="447"/>
      <c r="WMU2" s="447"/>
      <c r="WMV2" s="447"/>
      <c r="WMW2" s="447"/>
      <c r="WMX2" s="447"/>
      <c r="WMY2" s="447"/>
      <c r="WMZ2" s="447"/>
      <c r="WNA2" s="447"/>
      <c r="WNB2" s="447"/>
      <c r="WNC2" s="447"/>
      <c r="WND2" s="447"/>
      <c r="WNE2" s="447"/>
      <c r="WNF2" s="447"/>
      <c r="WNG2" s="447"/>
      <c r="WNH2" s="447"/>
      <c r="WNI2" s="447"/>
      <c r="WNJ2" s="447"/>
      <c r="WNK2" s="447"/>
      <c r="WNL2" s="447"/>
      <c r="WNM2" s="447"/>
      <c r="WNN2" s="447"/>
      <c r="WNO2" s="447"/>
      <c r="WNP2" s="447"/>
      <c r="WNQ2" s="447"/>
      <c r="WNR2" s="447"/>
      <c r="WNS2" s="447"/>
      <c r="WNT2" s="447"/>
      <c r="WNU2" s="447"/>
      <c r="WNV2" s="447"/>
      <c r="WNW2" s="447"/>
      <c r="WNX2" s="447"/>
      <c r="WNY2" s="447"/>
      <c r="WNZ2" s="447"/>
      <c r="WOA2" s="447"/>
      <c r="WOB2" s="447"/>
      <c r="WOC2" s="447"/>
      <c r="WOD2" s="447"/>
      <c r="WOE2" s="447"/>
      <c r="WOF2" s="447"/>
      <c r="WOG2" s="447"/>
      <c r="WOH2" s="447"/>
      <c r="WOI2" s="447"/>
      <c r="WOJ2" s="447"/>
      <c r="WOK2" s="447"/>
      <c r="WOL2" s="447"/>
      <c r="WOM2" s="447"/>
      <c r="WON2" s="447"/>
      <c r="WOO2" s="447"/>
      <c r="WOP2" s="447"/>
      <c r="WOQ2" s="447"/>
      <c r="WOR2" s="447"/>
      <c r="WOS2" s="447"/>
      <c r="WOT2" s="447"/>
      <c r="WOU2" s="447"/>
      <c r="WOV2" s="447"/>
      <c r="WOW2" s="447"/>
      <c r="WOX2" s="447"/>
      <c r="WOY2" s="447"/>
      <c r="WOZ2" s="447"/>
      <c r="WPA2" s="447"/>
      <c r="WPB2" s="447"/>
      <c r="WPC2" s="447"/>
      <c r="WPD2" s="447"/>
      <c r="WPE2" s="447"/>
      <c r="WPF2" s="447"/>
      <c r="WPG2" s="447"/>
      <c r="WPH2" s="447"/>
      <c r="WPI2" s="447"/>
      <c r="WPJ2" s="447"/>
      <c r="WPK2" s="447"/>
      <c r="WPL2" s="447"/>
      <c r="WPM2" s="447"/>
      <c r="WPN2" s="447"/>
      <c r="WPO2" s="447"/>
      <c r="WPP2" s="447"/>
      <c r="WPQ2" s="447"/>
      <c r="WPR2" s="447"/>
      <c r="WPS2" s="447"/>
      <c r="WPT2" s="447"/>
      <c r="WPU2" s="447"/>
      <c r="WPV2" s="447"/>
      <c r="WPW2" s="447"/>
      <c r="WPX2" s="447"/>
      <c r="WPY2" s="447"/>
      <c r="WPZ2" s="447"/>
      <c r="WQA2" s="447"/>
      <c r="WQB2" s="447"/>
      <c r="WQC2" s="447"/>
      <c r="WQD2" s="447"/>
      <c r="WQE2" s="447"/>
      <c r="WQF2" s="447"/>
      <c r="WQG2" s="447"/>
      <c r="WQH2" s="447"/>
      <c r="WQI2" s="447"/>
      <c r="WQJ2" s="447"/>
      <c r="WQK2" s="447"/>
      <c r="WQL2" s="447"/>
      <c r="WQM2" s="447"/>
      <c r="WQN2" s="447"/>
      <c r="WQO2" s="447"/>
      <c r="WQP2" s="447"/>
      <c r="WQQ2" s="447"/>
      <c r="WQR2" s="447"/>
      <c r="WQS2" s="447"/>
      <c r="WQT2" s="447"/>
      <c r="WQU2" s="447"/>
      <c r="WQV2" s="447"/>
      <c r="WQW2" s="447"/>
      <c r="WQX2" s="447"/>
      <c r="WQY2" s="447"/>
      <c r="WQZ2" s="447"/>
      <c r="WRA2" s="447"/>
      <c r="WRB2" s="447"/>
      <c r="WRC2" s="447"/>
      <c r="WRD2" s="447"/>
      <c r="WRE2" s="447"/>
      <c r="WRF2" s="447"/>
      <c r="WRG2" s="447"/>
      <c r="WRH2" s="447"/>
      <c r="WRI2" s="447"/>
      <c r="WRJ2" s="447"/>
      <c r="WRK2" s="447"/>
      <c r="WRL2" s="447"/>
      <c r="WRM2" s="447"/>
      <c r="WRN2" s="447"/>
      <c r="WRO2" s="447"/>
      <c r="WRP2" s="447"/>
      <c r="WRQ2" s="447"/>
      <c r="WRR2" s="447"/>
      <c r="WRS2" s="447"/>
      <c r="WRT2" s="447"/>
      <c r="WRU2" s="447"/>
      <c r="WRV2" s="447"/>
      <c r="WRW2" s="447"/>
      <c r="WRX2" s="447"/>
      <c r="WRY2" s="447"/>
      <c r="WRZ2" s="447"/>
      <c r="WSA2" s="447"/>
      <c r="WSB2" s="447"/>
      <c r="WSC2" s="447"/>
      <c r="WSD2" s="447"/>
      <c r="WSE2" s="447"/>
      <c r="WSF2" s="447"/>
      <c r="WSG2" s="447"/>
      <c r="WSH2" s="447"/>
      <c r="WSI2" s="447"/>
      <c r="WSJ2" s="447"/>
      <c r="WSK2" s="447"/>
      <c r="WSL2" s="447"/>
      <c r="WSM2" s="447"/>
      <c r="WSN2" s="447"/>
      <c r="WSO2" s="447"/>
      <c r="WSP2" s="447"/>
      <c r="WSQ2" s="447"/>
      <c r="WSR2" s="447"/>
      <c r="WSS2" s="447"/>
      <c r="WST2" s="447"/>
      <c r="WSU2" s="447"/>
      <c r="WSV2" s="447"/>
      <c r="WSW2" s="447"/>
      <c r="WSX2" s="447"/>
      <c r="WSY2" s="447"/>
      <c r="WSZ2" s="447"/>
      <c r="WTA2" s="447"/>
      <c r="WTB2" s="447"/>
      <c r="WTC2" s="447"/>
      <c r="WTD2" s="447"/>
      <c r="WTE2" s="447"/>
      <c r="WTF2" s="447"/>
      <c r="WTG2" s="447"/>
      <c r="WTH2" s="447"/>
      <c r="WTI2" s="447"/>
      <c r="WTJ2" s="447"/>
      <c r="WTK2" s="447"/>
      <c r="WTL2" s="447"/>
      <c r="WTM2" s="447"/>
      <c r="WTN2" s="447"/>
      <c r="WTO2" s="447"/>
      <c r="WTP2" s="447"/>
      <c r="WTQ2" s="447"/>
      <c r="WTR2" s="447"/>
      <c r="WTS2" s="447"/>
      <c r="WTT2" s="447"/>
      <c r="WTU2" s="447"/>
      <c r="WTV2" s="447"/>
      <c r="WTW2" s="447"/>
      <c r="WTX2" s="447"/>
      <c r="WTY2" s="447"/>
      <c r="WTZ2" s="447"/>
      <c r="WUA2" s="447"/>
      <c r="WUB2" s="447"/>
      <c r="WUC2" s="447"/>
      <c r="WUD2" s="447"/>
      <c r="WUE2" s="447"/>
      <c r="WUF2" s="447"/>
      <c r="WUG2" s="447"/>
      <c r="WUH2" s="447"/>
      <c r="WUI2" s="447"/>
      <c r="WUJ2" s="447"/>
      <c r="WUK2" s="447"/>
      <c r="WUL2" s="447"/>
      <c r="WUM2" s="447"/>
      <c r="WUN2" s="447"/>
      <c r="WUO2" s="447"/>
      <c r="WUP2" s="447"/>
      <c r="WUQ2" s="447"/>
      <c r="WUR2" s="447"/>
      <c r="WUS2" s="447"/>
      <c r="WUT2" s="447"/>
      <c r="WUU2" s="447"/>
      <c r="WUV2" s="447"/>
      <c r="WUW2" s="447"/>
      <c r="WUX2" s="447"/>
      <c r="WUY2" s="447"/>
      <c r="WUZ2" s="447"/>
      <c r="WVA2" s="447"/>
      <c r="WVB2" s="447"/>
      <c r="WVC2" s="447"/>
      <c r="WVD2" s="447"/>
      <c r="WVE2" s="447"/>
      <c r="WVF2" s="447"/>
      <c r="WVG2" s="447"/>
      <c r="WVH2" s="447"/>
      <c r="WVI2" s="447"/>
      <c r="WVJ2" s="447"/>
      <c r="WVK2" s="447"/>
      <c r="WVL2" s="447"/>
      <c r="WVM2" s="447"/>
      <c r="WVN2" s="447"/>
      <c r="WVO2" s="447"/>
      <c r="WVP2" s="447"/>
      <c r="WVQ2" s="447"/>
      <c r="WVR2" s="447"/>
      <c r="WVS2" s="447"/>
      <c r="WVT2" s="447"/>
      <c r="WVU2" s="447"/>
      <c r="WVV2" s="447"/>
    </row>
    <row r="3" spans="1:16142" ht="18.75" x14ac:dyDescent="0.25">
      <c r="A3" s="920"/>
      <c r="B3" s="920"/>
      <c r="C3" s="920"/>
      <c r="D3" s="920"/>
      <c r="E3" s="920"/>
      <c r="F3" s="920"/>
      <c r="G3" s="920"/>
      <c r="H3" s="920"/>
      <c r="I3" s="920"/>
      <c r="J3" s="920"/>
      <c r="K3" s="920"/>
      <c r="L3" s="923"/>
      <c r="M3" s="941" t="s">
        <v>1838</v>
      </c>
      <c r="N3" s="941"/>
      <c r="O3" s="920"/>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E3" s="447"/>
      <c r="DF3" s="447"/>
      <c r="DG3" s="447"/>
      <c r="DH3" s="447"/>
      <c r="DI3" s="447"/>
      <c r="DJ3" s="447"/>
      <c r="DK3" s="447"/>
      <c r="DL3" s="447"/>
      <c r="DM3" s="447"/>
      <c r="DN3" s="447"/>
      <c r="DO3" s="447"/>
      <c r="DP3" s="447"/>
      <c r="DQ3" s="447"/>
      <c r="DR3" s="447"/>
      <c r="DS3" s="447"/>
      <c r="DT3" s="447"/>
      <c r="DU3" s="447"/>
      <c r="DV3" s="447"/>
      <c r="DW3" s="447"/>
      <c r="DX3" s="447"/>
      <c r="DY3" s="447"/>
      <c r="DZ3" s="447"/>
      <c r="EA3" s="447"/>
      <c r="EB3" s="447"/>
      <c r="EC3" s="447"/>
      <c r="ED3" s="447"/>
      <c r="EE3" s="447"/>
      <c r="EF3" s="447"/>
      <c r="EG3" s="447"/>
      <c r="EH3" s="447"/>
      <c r="EI3" s="447"/>
      <c r="EJ3" s="447"/>
      <c r="EK3" s="447"/>
      <c r="EL3" s="447"/>
      <c r="EM3" s="447"/>
      <c r="EN3" s="447"/>
      <c r="EO3" s="447"/>
      <c r="EP3" s="447"/>
      <c r="EQ3" s="447"/>
      <c r="ER3" s="447"/>
      <c r="ES3" s="447"/>
      <c r="ET3" s="447"/>
      <c r="EU3" s="447"/>
      <c r="EV3" s="447"/>
      <c r="EW3" s="447"/>
      <c r="EX3" s="447"/>
      <c r="EY3" s="447"/>
      <c r="EZ3" s="447"/>
      <c r="FA3" s="447"/>
      <c r="FB3" s="447"/>
      <c r="FC3" s="447"/>
      <c r="FD3" s="447"/>
      <c r="FE3" s="447"/>
      <c r="FF3" s="447"/>
      <c r="FG3" s="447"/>
      <c r="FH3" s="447"/>
      <c r="FI3" s="447"/>
      <c r="FJ3" s="447"/>
      <c r="FK3" s="447"/>
      <c r="FL3" s="447"/>
      <c r="FM3" s="447"/>
      <c r="FN3" s="447"/>
      <c r="FO3" s="447"/>
      <c r="FP3" s="447"/>
      <c r="FQ3" s="447"/>
      <c r="FR3" s="447"/>
      <c r="FS3" s="447"/>
      <c r="FT3" s="447"/>
      <c r="FU3" s="447"/>
      <c r="FV3" s="447"/>
      <c r="FW3" s="447"/>
      <c r="FX3" s="447"/>
      <c r="FY3" s="447"/>
      <c r="FZ3" s="447"/>
      <c r="GA3" s="447"/>
      <c r="GB3" s="447"/>
      <c r="GC3" s="447"/>
      <c r="GD3" s="447"/>
      <c r="GE3" s="447"/>
      <c r="GF3" s="447"/>
      <c r="GG3" s="447"/>
      <c r="GH3" s="447"/>
      <c r="GI3" s="447"/>
      <c r="GJ3" s="447"/>
      <c r="GK3" s="447"/>
      <c r="GL3" s="447"/>
      <c r="GM3" s="447"/>
      <c r="GN3" s="447"/>
      <c r="GO3" s="447"/>
      <c r="GP3" s="447"/>
      <c r="GQ3" s="447"/>
      <c r="GR3" s="447"/>
      <c r="GS3" s="447"/>
      <c r="GT3" s="447"/>
      <c r="GU3" s="447"/>
      <c r="GV3" s="447"/>
      <c r="GW3" s="447"/>
      <c r="GX3" s="447"/>
      <c r="GY3" s="447"/>
      <c r="GZ3" s="447"/>
      <c r="HA3" s="447"/>
      <c r="HB3" s="447"/>
      <c r="HC3" s="447"/>
      <c r="HD3" s="447"/>
      <c r="HE3" s="447"/>
      <c r="HF3" s="447"/>
      <c r="HG3" s="447"/>
      <c r="HH3" s="447"/>
      <c r="HI3" s="447"/>
      <c r="HJ3" s="447"/>
      <c r="HK3" s="447"/>
      <c r="HL3" s="447"/>
      <c r="HM3" s="447"/>
      <c r="HN3" s="447"/>
      <c r="HO3" s="447"/>
      <c r="HP3" s="447"/>
      <c r="HQ3" s="447"/>
      <c r="HR3" s="447"/>
      <c r="HS3" s="447"/>
      <c r="HT3" s="447"/>
      <c r="HU3" s="447"/>
      <c r="HV3" s="447"/>
      <c r="HW3" s="447"/>
      <c r="HX3" s="447"/>
      <c r="HY3" s="447"/>
      <c r="HZ3" s="447"/>
      <c r="IA3" s="447"/>
      <c r="IB3" s="447"/>
      <c r="IC3" s="447"/>
      <c r="ID3" s="447"/>
      <c r="IE3" s="447"/>
      <c r="IF3" s="447"/>
      <c r="IG3" s="447"/>
      <c r="IH3" s="447"/>
      <c r="II3" s="447"/>
      <c r="IJ3" s="447"/>
      <c r="IK3" s="447"/>
      <c r="IL3" s="447"/>
      <c r="IM3" s="447"/>
      <c r="IN3" s="447"/>
      <c r="IO3" s="447"/>
      <c r="IP3" s="447"/>
      <c r="IQ3" s="447"/>
      <c r="IR3" s="447"/>
      <c r="IS3" s="447"/>
      <c r="IT3" s="447"/>
      <c r="IU3" s="447"/>
      <c r="IV3" s="447"/>
      <c r="IW3" s="447"/>
      <c r="IX3" s="447"/>
      <c r="IY3" s="447"/>
      <c r="IZ3" s="447"/>
      <c r="JA3" s="447"/>
      <c r="JB3" s="447"/>
      <c r="JC3" s="447"/>
      <c r="JD3" s="447"/>
      <c r="JE3" s="447"/>
      <c r="JF3" s="447"/>
      <c r="JG3" s="447"/>
      <c r="JH3" s="447"/>
      <c r="JI3" s="447"/>
      <c r="JJ3" s="447"/>
      <c r="JK3" s="447"/>
      <c r="JL3" s="447"/>
      <c r="JM3" s="447"/>
      <c r="JN3" s="447"/>
      <c r="JO3" s="447"/>
      <c r="JP3" s="447"/>
      <c r="JQ3" s="447"/>
      <c r="JR3" s="447"/>
      <c r="JS3" s="447"/>
      <c r="JT3" s="447"/>
      <c r="JU3" s="447"/>
      <c r="JV3" s="447"/>
      <c r="JW3" s="447"/>
      <c r="JX3" s="447"/>
      <c r="JY3" s="447"/>
      <c r="JZ3" s="447"/>
      <c r="KA3" s="447"/>
      <c r="KB3" s="447"/>
      <c r="KC3" s="447"/>
      <c r="KD3" s="447"/>
      <c r="KE3" s="447"/>
      <c r="KF3" s="447"/>
      <c r="KG3" s="447"/>
      <c r="KH3" s="447"/>
      <c r="KI3" s="447"/>
      <c r="KJ3" s="447"/>
      <c r="KK3" s="447"/>
      <c r="KL3" s="447"/>
      <c r="KM3" s="447"/>
      <c r="KN3" s="447"/>
      <c r="KO3" s="447"/>
      <c r="KP3" s="447"/>
      <c r="KQ3" s="447"/>
      <c r="KR3" s="447"/>
      <c r="KS3" s="447"/>
      <c r="KT3" s="447"/>
      <c r="KU3" s="447"/>
      <c r="KV3" s="447"/>
      <c r="KW3" s="447"/>
      <c r="KX3" s="447"/>
      <c r="KY3" s="447"/>
      <c r="KZ3" s="447"/>
      <c r="LA3" s="447"/>
      <c r="LB3" s="447"/>
      <c r="LC3" s="447"/>
      <c r="LD3" s="447"/>
      <c r="LE3" s="447"/>
      <c r="LF3" s="447"/>
      <c r="LG3" s="447"/>
      <c r="LH3" s="447"/>
      <c r="LI3" s="447"/>
      <c r="LJ3" s="447"/>
      <c r="LK3" s="447"/>
      <c r="LL3" s="447"/>
      <c r="LM3" s="447"/>
      <c r="LN3" s="447"/>
      <c r="LO3" s="447"/>
      <c r="LP3" s="447"/>
      <c r="LQ3" s="447"/>
      <c r="LR3" s="447"/>
      <c r="LS3" s="447"/>
      <c r="LT3" s="447"/>
      <c r="LU3" s="447"/>
      <c r="LV3" s="447"/>
      <c r="LW3" s="447"/>
      <c r="LX3" s="447"/>
      <c r="LY3" s="447"/>
      <c r="LZ3" s="447"/>
      <c r="MA3" s="447"/>
      <c r="MB3" s="447"/>
      <c r="MC3" s="447"/>
      <c r="MD3" s="447"/>
      <c r="ME3" s="447"/>
      <c r="MF3" s="447"/>
      <c r="MG3" s="447"/>
      <c r="MH3" s="447"/>
      <c r="MI3" s="447"/>
      <c r="MJ3" s="447"/>
      <c r="MK3" s="447"/>
      <c r="ML3" s="447"/>
      <c r="MM3" s="447"/>
      <c r="MN3" s="447"/>
      <c r="MO3" s="447"/>
      <c r="MP3" s="447"/>
      <c r="MQ3" s="447"/>
      <c r="MR3" s="447"/>
      <c r="MS3" s="447"/>
      <c r="MT3" s="447"/>
      <c r="MU3" s="447"/>
      <c r="MV3" s="447"/>
      <c r="MW3" s="447"/>
      <c r="MX3" s="447"/>
      <c r="MY3" s="447"/>
      <c r="MZ3" s="447"/>
      <c r="NA3" s="447"/>
      <c r="NB3" s="447"/>
      <c r="NC3" s="447"/>
      <c r="ND3" s="447"/>
      <c r="NE3" s="447"/>
      <c r="NF3" s="447"/>
      <c r="NG3" s="447"/>
      <c r="NH3" s="447"/>
      <c r="NI3" s="447"/>
      <c r="NJ3" s="447"/>
      <c r="NK3" s="447"/>
      <c r="NL3" s="447"/>
      <c r="NM3" s="447"/>
      <c r="NN3" s="447"/>
      <c r="NO3" s="447"/>
      <c r="NP3" s="447"/>
      <c r="NQ3" s="447"/>
      <c r="NR3" s="447"/>
      <c r="NS3" s="447"/>
      <c r="NT3" s="447"/>
      <c r="NU3" s="447"/>
      <c r="NV3" s="447"/>
      <c r="NW3" s="447"/>
      <c r="NX3" s="447"/>
      <c r="NY3" s="447"/>
      <c r="NZ3" s="447"/>
      <c r="OA3" s="447"/>
      <c r="OB3" s="447"/>
      <c r="OC3" s="447"/>
      <c r="OD3" s="447"/>
      <c r="OE3" s="447"/>
      <c r="OF3" s="447"/>
      <c r="OG3" s="447"/>
      <c r="OH3" s="447"/>
      <c r="OI3" s="447"/>
      <c r="OJ3" s="447"/>
      <c r="OK3" s="447"/>
      <c r="OL3" s="447"/>
      <c r="OM3" s="447"/>
      <c r="ON3" s="447"/>
      <c r="OO3" s="447"/>
      <c r="OP3" s="447"/>
      <c r="OQ3" s="447"/>
      <c r="OR3" s="447"/>
      <c r="OS3" s="447"/>
      <c r="OT3" s="447"/>
      <c r="OU3" s="447"/>
      <c r="OV3" s="447"/>
      <c r="OW3" s="447"/>
      <c r="OX3" s="447"/>
      <c r="OY3" s="447"/>
      <c r="OZ3" s="447"/>
      <c r="PA3" s="447"/>
      <c r="PB3" s="447"/>
      <c r="PC3" s="447"/>
      <c r="PD3" s="447"/>
      <c r="PE3" s="447"/>
      <c r="PF3" s="447"/>
      <c r="PG3" s="447"/>
      <c r="PH3" s="447"/>
      <c r="PI3" s="447"/>
      <c r="PJ3" s="447"/>
      <c r="PK3" s="447"/>
      <c r="PL3" s="447"/>
      <c r="PM3" s="447"/>
      <c r="PN3" s="447"/>
      <c r="PO3" s="447"/>
      <c r="PP3" s="447"/>
      <c r="PQ3" s="447"/>
      <c r="PR3" s="447"/>
      <c r="PS3" s="447"/>
      <c r="PT3" s="447"/>
      <c r="PU3" s="447"/>
      <c r="PV3" s="447"/>
      <c r="PW3" s="447"/>
      <c r="PX3" s="447"/>
      <c r="PY3" s="447"/>
      <c r="PZ3" s="447"/>
      <c r="QA3" s="447"/>
      <c r="QB3" s="447"/>
      <c r="QC3" s="447"/>
      <c r="QD3" s="447"/>
      <c r="QE3" s="447"/>
      <c r="QF3" s="447"/>
      <c r="QG3" s="447"/>
      <c r="QH3" s="447"/>
      <c r="QI3" s="447"/>
      <c r="QJ3" s="447"/>
      <c r="QK3" s="447"/>
      <c r="QL3" s="447"/>
      <c r="QM3" s="447"/>
      <c r="QN3" s="447"/>
      <c r="QO3" s="447"/>
      <c r="QP3" s="447"/>
      <c r="QQ3" s="447"/>
      <c r="QR3" s="447"/>
      <c r="QS3" s="447"/>
      <c r="QT3" s="447"/>
      <c r="QU3" s="447"/>
      <c r="QV3" s="447"/>
      <c r="QW3" s="447"/>
      <c r="QX3" s="447"/>
      <c r="QY3" s="447"/>
      <c r="QZ3" s="447"/>
      <c r="RA3" s="447"/>
      <c r="RB3" s="447"/>
      <c r="RC3" s="447"/>
      <c r="RD3" s="447"/>
      <c r="RE3" s="447"/>
      <c r="RF3" s="447"/>
      <c r="RG3" s="447"/>
      <c r="RH3" s="447"/>
      <c r="RI3" s="447"/>
      <c r="RJ3" s="447"/>
      <c r="RK3" s="447"/>
      <c r="RL3" s="447"/>
      <c r="RM3" s="447"/>
      <c r="RN3" s="447"/>
      <c r="RO3" s="447"/>
      <c r="RP3" s="447"/>
      <c r="RQ3" s="447"/>
      <c r="RR3" s="447"/>
      <c r="RS3" s="447"/>
      <c r="RT3" s="447"/>
      <c r="RU3" s="447"/>
      <c r="RV3" s="447"/>
      <c r="RW3" s="447"/>
      <c r="RX3" s="447"/>
      <c r="RY3" s="447"/>
      <c r="RZ3" s="447"/>
      <c r="SA3" s="447"/>
      <c r="SB3" s="447"/>
      <c r="SC3" s="447"/>
      <c r="SD3" s="447"/>
      <c r="SE3" s="447"/>
      <c r="SF3" s="447"/>
      <c r="SG3" s="447"/>
      <c r="SH3" s="447"/>
      <c r="SI3" s="447"/>
      <c r="SJ3" s="447"/>
      <c r="SK3" s="447"/>
      <c r="SL3" s="447"/>
      <c r="SM3" s="447"/>
      <c r="SN3" s="447"/>
      <c r="SO3" s="447"/>
      <c r="SP3" s="447"/>
      <c r="SQ3" s="447"/>
      <c r="SR3" s="447"/>
      <c r="SS3" s="447"/>
      <c r="ST3" s="447"/>
      <c r="SU3" s="447"/>
      <c r="SV3" s="447"/>
      <c r="SW3" s="447"/>
      <c r="SX3" s="447"/>
      <c r="SY3" s="447"/>
      <c r="SZ3" s="447"/>
      <c r="TA3" s="447"/>
      <c r="TB3" s="447"/>
      <c r="TC3" s="447"/>
      <c r="TD3" s="447"/>
      <c r="TE3" s="447"/>
      <c r="TF3" s="447"/>
      <c r="TG3" s="447"/>
      <c r="TH3" s="447"/>
      <c r="TI3" s="447"/>
      <c r="TJ3" s="447"/>
      <c r="TK3" s="447"/>
      <c r="TL3" s="447"/>
      <c r="TM3" s="447"/>
      <c r="TN3" s="447"/>
      <c r="TO3" s="447"/>
      <c r="TP3" s="447"/>
      <c r="TQ3" s="447"/>
      <c r="TR3" s="447"/>
      <c r="TS3" s="447"/>
      <c r="TT3" s="447"/>
      <c r="TU3" s="447"/>
      <c r="TV3" s="447"/>
      <c r="TW3" s="447"/>
      <c r="TX3" s="447"/>
      <c r="TY3" s="447"/>
      <c r="TZ3" s="447"/>
      <c r="UA3" s="447"/>
      <c r="UB3" s="447"/>
      <c r="UC3" s="447"/>
      <c r="UD3" s="447"/>
      <c r="UE3" s="447"/>
      <c r="UF3" s="447"/>
      <c r="UG3" s="447"/>
      <c r="UH3" s="447"/>
      <c r="UI3" s="447"/>
      <c r="UJ3" s="447"/>
      <c r="UK3" s="447"/>
      <c r="UL3" s="447"/>
      <c r="UM3" s="447"/>
      <c r="UN3" s="447"/>
      <c r="UO3" s="447"/>
      <c r="UP3" s="447"/>
      <c r="UQ3" s="447"/>
      <c r="UR3" s="447"/>
      <c r="US3" s="447"/>
      <c r="UT3" s="447"/>
      <c r="UU3" s="447"/>
      <c r="UV3" s="447"/>
      <c r="UW3" s="447"/>
      <c r="UX3" s="447"/>
      <c r="UY3" s="447"/>
      <c r="UZ3" s="447"/>
      <c r="VA3" s="447"/>
      <c r="VB3" s="447"/>
      <c r="VC3" s="447"/>
      <c r="VD3" s="447"/>
      <c r="VE3" s="447"/>
      <c r="VF3" s="447"/>
      <c r="VG3" s="447"/>
      <c r="VH3" s="447"/>
      <c r="VI3" s="447"/>
      <c r="VJ3" s="447"/>
      <c r="VK3" s="447"/>
      <c r="VL3" s="447"/>
      <c r="VM3" s="447"/>
      <c r="VN3" s="447"/>
      <c r="VO3" s="447"/>
      <c r="VP3" s="447"/>
      <c r="VQ3" s="447"/>
      <c r="VR3" s="447"/>
      <c r="VS3" s="447"/>
      <c r="VT3" s="447"/>
      <c r="VU3" s="447"/>
      <c r="VV3" s="447"/>
      <c r="VW3" s="447"/>
      <c r="VX3" s="447"/>
      <c r="VY3" s="447"/>
      <c r="VZ3" s="447"/>
      <c r="WA3" s="447"/>
      <c r="WB3" s="447"/>
      <c r="WC3" s="447"/>
      <c r="WD3" s="447"/>
      <c r="WE3" s="447"/>
      <c r="WF3" s="447"/>
      <c r="WG3" s="447"/>
      <c r="WH3" s="447"/>
      <c r="WI3" s="447"/>
      <c r="WJ3" s="447"/>
      <c r="WK3" s="447"/>
      <c r="WL3" s="447"/>
      <c r="WM3" s="447"/>
      <c r="WN3" s="447"/>
      <c r="WO3" s="447"/>
      <c r="WP3" s="447"/>
      <c r="WQ3" s="447"/>
      <c r="WR3" s="447"/>
      <c r="WS3" s="447"/>
      <c r="WT3" s="447"/>
      <c r="WU3" s="447"/>
      <c r="WV3" s="447"/>
      <c r="WW3" s="447"/>
      <c r="WX3" s="447"/>
      <c r="WY3" s="447"/>
      <c r="WZ3" s="447"/>
      <c r="XA3" s="447"/>
      <c r="XB3" s="447"/>
      <c r="XC3" s="447"/>
      <c r="XD3" s="447"/>
      <c r="XE3" s="447"/>
      <c r="XF3" s="447"/>
      <c r="XG3" s="447"/>
      <c r="XH3" s="447"/>
      <c r="XI3" s="447"/>
      <c r="XJ3" s="447"/>
      <c r="XK3" s="447"/>
      <c r="XL3" s="447"/>
      <c r="XM3" s="447"/>
      <c r="XN3" s="447"/>
      <c r="XO3" s="447"/>
      <c r="XP3" s="447"/>
      <c r="XQ3" s="447"/>
      <c r="XR3" s="447"/>
      <c r="XS3" s="447"/>
      <c r="XT3" s="447"/>
      <c r="XU3" s="447"/>
      <c r="XV3" s="447"/>
      <c r="XW3" s="447"/>
      <c r="XX3" s="447"/>
      <c r="XY3" s="447"/>
      <c r="XZ3" s="447"/>
      <c r="YA3" s="447"/>
      <c r="YB3" s="447"/>
      <c r="YC3" s="447"/>
      <c r="YD3" s="447"/>
      <c r="YE3" s="447"/>
      <c r="YF3" s="447"/>
      <c r="YG3" s="447"/>
      <c r="YH3" s="447"/>
      <c r="YI3" s="447"/>
      <c r="YJ3" s="447"/>
      <c r="YK3" s="447"/>
      <c r="YL3" s="447"/>
      <c r="YM3" s="447"/>
      <c r="YN3" s="447"/>
      <c r="YO3" s="447"/>
      <c r="YP3" s="447"/>
      <c r="YQ3" s="447"/>
      <c r="YR3" s="447"/>
      <c r="YS3" s="447"/>
      <c r="YT3" s="447"/>
      <c r="YU3" s="447"/>
      <c r="YV3" s="447"/>
      <c r="YW3" s="447"/>
      <c r="YX3" s="447"/>
      <c r="YY3" s="447"/>
      <c r="YZ3" s="447"/>
      <c r="ZA3" s="447"/>
      <c r="ZB3" s="447"/>
      <c r="ZC3" s="447"/>
      <c r="ZD3" s="447"/>
      <c r="ZE3" s="447"/>
      <c r="ZF3" s="447"/>
      <c r="ZG3" s="447"/>
      <c r="ZH3" s="447"/>
      <c r="ZI3" s="447"/>
      <c r="ZJ3" s="447"/>
      <c r="ZK3" s="447"/>
      <c r="ZL3" s="447"/>
      <c r="ZM3" s="447"/>
      <c r="ZN3" s="447"/>
      <c r="ZO3" s="447"/>
      <c r="ZP3" s="447"/>
      <c r="ZQ3" s="447"/>
      <c r="ZR3" s="447"/>
      <c r="ZS3" s="447"/>
      <c r="ZT3" s="447"/>
      <c r="ZU3" s="447"/>
      <c r="ZV3" s="447"/>
      <c r="ZW3" s="447"/>
      <c r="ZX3" s="447"/>
      <c r="ZY3" s="447"/>
      <c r="ZZ3" s="447"/>
      <c r="AAA3" s="447"/>
      <c r="AAB3" s="447"/>
      <c r="AAC3" s="447"/>
      <c r="AAD3" s="447"/>
      <c r="AAE3" s="447"/>
      <c r="AAF3" s="447"/>
      <c r="AAG3" s="447"/>
      <c r="AAH3" s="447"/>
      <c r="AAI3" s="447"/>
      <c r="AAJ3" s="447"/>
      <c r="AAK3" s="447"/>
      <c r="AAL3" s="447"/>
      <c r="AAM3" s="447"/>
      <c r="AAN3" s="447"/>
      <c r="AAO3" s="447"/>
      <c r="AAP3" s="447"/>
      <c r="AAQ3" s="447"/>
      <c r="AAR3" s="447"/>
      <c r="AAS3" s="447"/>
      <c r="AAT3" s="447"/>
      <c r="AAU3" s="447"/>
      <c r="AAV3" s="447"/>
      <c r="AAW3" s="447"/>
      <c r="AAX3" s="447"/>
      <c r="AAY3" s="447"/>
      <c r="AAZ3" s="447"/>
      <c r="ABA3" s="447"/>
      <c r="ABB3" s="447"/>
      <c r="ABC3" s="447"/>
      <c r="ABD3" s="447"/>
      <c r="ABE3" s="447"/>
      <c r="ABF3" s="447"/>
      <c r="ABG3" s="447"/>
      <c r="ABH3" s="447"/>
      <c r="ABI3" s="447"/>
      <c r="ABJ3" s="447"/>
      <c r="ABK3" s="447"/>
      <c r="ABL3" s="447"/>
      <c r="ABM3" s="447"/>
      <c r="ABN3" s="447"/>
      <c r="ABO3" s="447"/>
      <c r="ABP3" s="447"/>
      <c r="ABQ3" s="447"/>
      <c r="ABR3" s="447"/>
      <c r="ABS3" s="447"/>
      <c r="ABT3" s="447"/>
      <c r="ABU3" s="447"/>
      <c r="ABV3" s="447"/>
      <c r="ABW3" s="447"/>
      <c r="ABX3" s="447"/>
      <c r="ABY3" s="447"/>
      <c r="ABZ3" s="447"/>
      <c r="ACA3" s="447"/>
      <c r="ACB3" s="447"/>
      <c r="ACC3" s="447"/>
      <c r="ACD3" s="447"/>
      <c r="ACE3" s="447"/>
      <c r="ACF3" s="447"/>
      <c r="ACG3" s="447"/>
      <c r="ACH3" s="447"/>
      <c r="ACI3" s="447"/>
      <c r="ACJ3" s="447"/>
      <c r="ACK3" s="447"/>
      <c r="ACL3" s="447"/>
      <c r="ACM3" s="447"/>
      <c r="ACN3" s="447"/>
      <c r="ACO3" s="447"/>
      <c r="ACP3" s="447"/>
      <c r="ACQ3" s="447"/>
      <c r="ACR3" s="447"/>
      <c r="ACS3" s="447"/>
      <c r="ACT3" s="447"/>
      <c r="ACU3" s="447"/>
      <c r="ACV3" s="447"/>
      <c r="ACW3" s="447"/>
      <c r="ACX3" s="447"/>
      <c r="ACY3" s="447"/>
      <c r="ACZ3" s="447"/>
      <c r="ADA3" s="447"/>
      <c r="ADB3" s="447"/>
      <c r="ADC3" s="447"/>
      <c r="ADD3" s="447"/>
      <c r="ADE3" s="447"/>
      <c r="ADF3" s="447"/>
      <c r="ADG3" s="447"/>
      <c r="ADH3" s="447"/>
      <c r="ADI3" s="447"/>
      <c r="ADJ3" s="447"/>
      <c r="ADK3" s="447"/>
      <c r="ADL3" s="447"/>
      <c r="ADM3" s="447"/>
      <c r="ADN3" s="447"/>
      <c r="ADO3" s="447"/>
      <c r="ADP3" s="447"/>
      <c r="ADQ3" s="447"/>
      <c r="ADR3" s="447"/>
      <c r="ADS3" s="447"/>
      <c r="ADT3" s="447"/>
      <c r="ADU3" s="447"/>
      <c r="ADV3" s="447"/>
      <c r="ADW3" s="447"/>
      <c r="ADX3" s="447"/>
      <c r="ADY3" s="447"/>
      <c r="ADZ3" s="447"/>
      <c r="AEA3" s="447"/>
      <c r="AEB3" s="447"/>
      <c r="AEC3" s="447"/>
      <c r="AED3" s="447"/>
      <c r="AEE3" s="447"/>
      <c r="AEF3" s="447"/>
      <c r="AEG3" s="447"/>
      <c r="AEH3" s="447"/>
      <c r="AEI3" s="447"/>
      <c r="AEJ3" s="447"/>
      <c r="AEK3" s="447"/>
      <c r="AEL3" s="447"/>
      <c r="AEM3" s="447"/>
      <c r="AEN3" s="447"/>
      <c r="AEO3" s="447"/>
      <c r="AEP3" s="447"/>
      <c r="AEQ3" s="447"/>
      <c r="AER3" s="447"/>
      <c r="AES3" s="447"/>
      <c r="AET3" s="447"/>
      <c r="AEU3" s="447"/>
      <c r="AEV3" s="447"/>
      <c r="AEW3" s="447"/>
      <c r="AEX3" s="447"/>
      <c r="AEY3" s="447"/>
      <c r="AEZ3" s="447"/>
      <c r="AFA3" s="447"/>
      <c r="AFB3" s="447"/>
      <c r="AFC3" s="447"/>
      <c r="AFD3" s="447"/>
      <c r="AFE3" s="447"/>
      <c r="AFF3" s="447"/>
      <c r="AFG3" s="447"/>
      <c r="AFH3" s="447"/>
      <c r="AFI3" s="447"/>
      <c r="AFJ3" s="447"/>
      <c r="AFK3" s="447"/>
      <c r="AFL3" s="447"/>
      <c r="AFM3" s="447"/>
      <c r="AFN3" s="447"/>
      <c r="AFO3" s="447"/>
      <c r="AFP3" s="447"/>
      <c r="AFQ3" s="447"/>
      <c r="AFR3" s="447"/>
      <c r="AFS3" s="447"/>
      <c r="AFT3" s="447"/>
      <c r="AFU3" s="447"/>
      <c r="AFV3" s="447"/>
      <c r="AFW3" s="447"/>
      <c r="AFX3" s="447"/>
      <c r="AFY3" s="447"/>
      <c r="AFZ3" s="447"/>
      <c r="AGA3" s="447"/>
      <c r="AGB3" s="447"/>
      <c r="AGC3" s="447"/>
      <c r="AGD3" s="447"/>
      <c r="AGE3" s="447"/>
      <c r="AGF3" s="447"/>
      <c r="AGG3" s="447"/>
      <c r="AGH3" s="447"/>
      <c r="AGI3" s="447"/>
      <c r="AGJ3" s="447"/>
      <c r="AGK3" s="447"/>
      <c r="AGL3" s="447"/>
      <c r="AGM3" s="447"/>
      <c r="AGN3" s="447"/>
      <c r="AGO3" s="447"/>
      <c r="AGP3" s="447"/>
      <c r="AGQ3" s="447"/>
      <c r="AGR3" s="447"/>
      <c r="AGS3" s="447"/>
      <c r="AGT3" s="447"/>
      <c r="AGU3" s="447"/>
      <c r="AGV3" s="447"/>
      <c r="AGW3" s="447"/>
      <c r="AGX3" s="447"/>
      <c r="AGY3" s="447"/>
      <c r="AGZ3" s="447"/>
      <c r="AHA3" s="447"/>
      <c r="AHB3" s="447"/>
      <c r="AHC3" s="447"/>
      <c r="AHD3" s="447"/>
      <c r="AHE3" s="447"/>
      <c r="AHF3" s="447"/>
      <c r="AHG3" s="447"/>
      <c r="AHH3" s="447"/>
      <c r="AHI3" s="447"/>
      <c r="AHJ3" s="447"/>
      <c r="AHK3" s="447"/>
      <c r="AHL3" s="447"/>
      <c r="AHM3" s="447"/>
      <c r="AHN3" s="447"/>
      <c r="AHO3" s="447"/>
      <c r="AHP3" s="447"/>
      <c r="AHQ3" s="447"/>
      <c r="AHR3" s="447"/>
      <c r="AHS3" s="447"/>
      <c r="AHT3" s="447"/>
      <c r="AHU3" s="447"/>
      <c r="AHV3" s="447"/>
      <c r="AHW3" s="447"/>
      <c r="AHX3" s="447"/>
      <c r="AHY3" s="447"/>
      <c r="AHZ3" s="447"/>
      <c r="AIA3" s="447"/>
      <c r="AIB3" s="447"/>
      <c r="AIC3" s="447"/>
      <c r="AID3" s="447"/>
      <c r="AIE3" s="447"/>
      <c r="AIF3" s="447"/>
      <c r="AIG3" s="447"/>
      <c r="AIH3" s="447"/>
      <c r="AII3" s="447"/>
      <c r="AIJ3" s="447"/>
      <c r="AIK3" s="447"/>
      <c r="AIL3" s="447"/>
      <c r="AIM3" s="447"/>
      <c r="AIN3" s="447"/>
      <c r="AIO3" s="447"/>
      <c r="AIP3" s="447"/>
      <c r="AIQ3" s="447"/>
      <c r="AIR3" s="447"/>
      <c r="AIS3" s="447"/>
      <c r="AIT3" s="447"/>
      <c r="AIU3" s="447"/>
      <c r="AIV3" s="447"/>
      <c r="AIW3" s="447"/>
      <c r="AIX3" s="447"/>
      <c r="AIY3" s="447"/>
      <c r="AIZ3" s="447"/>
      <c r="AJA3" s="447"/>
      <c r="AJB3" s="447"/>
      <c r="AJC3" s="447"/>
      <c r="AJD3" s="447"/>
      <c r="AJE3" s="447"/>
      <c r="AJF3" s="447"/>
      <c r="AJG3" s="447"/>
      <c r="AJH3" s="447"/>
      <c r="AJI3" s="447"/>
      <c r="AJJ3" s="447"/>
      <c r="AJK3" s="447"/>
      <c r="AJL3" s="447"/>
      <c r="AJM3" s="447"/>
      <c r="AJN3" s="447"/>
      <c r="AJO3" s="447"/>
      <c r="AJP3" s="447"/>
      <c r="AJQ3" s="447"/>
      <c r="AJR3" s="447"/>
      <c r="AJS3" s="447"/>
      <c r="AJT3" s="447"/>
      <c r="AJU3" s="447"/>
      <c r="AJV3" s="447"/>
      <c r="AJW3" s="447"/>
      <c r="AJX3" s="447"/>
      <c r="AJY3" s="447"/>
      <c r="AJZ3" s="447"/>
      <c r="AKA3" s="447"/>
      <c r="AKB3" s="447"/>
      <c r="AKC3" s="447"/>
      <c r="AKD3" s="447"/>
      <c r="AKE3" s="447"/>
      <c r="AKF3" s="447"/>
      <c r="AKG3" s="447"/>
      <c r="AKH3" s="447"/>
      <c r="AKI3" s="447"/>
      <c r="AKJ3" s="447"/>
      <c r="AKK3" s="447"/>
      <c r="AKL3" s="447"/>
      <c r="AKM3" s="447"/>
      <c r="AKN3" s="447"/>
      <c r="AKO3" s="447"/>
      <c r="AKP3" s="447"/>
      <c r="AKQ3" s="447"/>
      <c r="AKR3" s="447"/>
      <c r="AKS3" s="447"/>
      <c r="AKT3" s="447"/>
      <c r="AKU3" s="447"/>
      <c r="AKV3" s="447"/>
      <c r="AKW3" s="447"/>
      <c r="AKX3" s="447"/>
      <c r="AKY3" s="447"/>
      <c r="AKZ3" s="447"/>
      <c r="ALA3" s="447"/>
      <c r="ALB3" s="447"/>
      <c r="ALC3" s="447"/>
      <c r="ALD3" s="447"/>
      <c r="ALE3" s="447"/>
      <c r="ALF3" s="447"/>
      <c r="ALG3" s="447"/>
      <c r="ALH3" s="447"/>
      <c r="ALI3" s="447"/>
      <c r="ALJ3" s="447"/>
      <c r="ALK3" s="447"/>
      <c r="ALL3" s="447"/>
      <c r="ALM3" s="447"/>
      <c r="ALN3" s="447"/>
      <c r="ALO3" s="447"/>
      <c r="ALP3" s="447"/>
      <c r="ALQ3" s="447"/>
      <c r="ALR3" s="447"/>
      <c r="ALS3" s="447"/>
      <c r="ALT3" s="447"/>
      <c r="ALU3" s="447"/>
      <c r="ALV3" s="447"/>
      <c r="ALW3" s="447"/>
      <c r="ALX3" s="447"/>
      <c r="ALY3" s="447"/>
      <c r="ALZ3" s="447"/>
      <c r="AMA3" s="447"/>
      <c r="AMB3" s="447"/>
      <c r="AMC3" s="447"/>
      <c r="AMD3" s="447"/>
      <c r="AME3" s="447"/>
      <c r="AMF3" s="447"/>
      <c r="AMG3" s="447"/>
      <c r="AMH3" s="447"/>
      <c r="AMI3" s="447"/>
      <c r="AMJ3" s="447"/>
      <c r="AMK3" s="447"/>
      <c r="AML3" s="447"/>
      <c r="AMM3" s="447"/>
      <c r="AMN3" s="447"/>
      <c r="AMO3" s="447"/>
      <c r="AMP3" s="447"/>
      <c r="AMQ3" s="447"/>
      <c r="AMR3" s="447"/>
      <c r="AMS3" s="447"/>
      <c r="AMT3" s="447"/>
      <c r="AMU3" s="447"/>
      <c r="AMV3" s="447"/>
      <c r="AMW3" s="447"/>
      <c r="AMX3" s="447"/>
      <c r="AMY3" s="447"/>
      <c r="AMZ3" s="447"/>
      <c r="ANA3" s="447"/>
      <c r="ANB3" s="447"/>
      <c r="ANC3" s="447"/>
      <c r="AND3" s="447"/>
      <c r="ANE3" s="447"/>
      <c r="ANF3" s="447"/>
      <c r="ANG3" s="447"/>
      <c r="ANH3" s="447"/>
      <c r="ANI3" s="447"/>
      <c r="ANJ3" s="447"/>
      <c r="ANK3" s="447"/>
      <c r="ANL3" s="447"/>
      <c r="ANM3" s="447"/>
      <c r="ANN3" s="447"/>
      <c r="ANO3" s="447"/>
      <c r="ANP3" s="447"/>
      <c r="ANQ3" s="447"/>
      <c r="ANR3" s="447"/>
      <c r="ANS3" s="447"/>
      <c r="ANT3" s="447"/>
      <c r="ANU3" s="447"/>
      <c r="ANV3" s="447"/>
      <c r="ANW3" s="447"/>
      <c r="ANX3" s="447"/>
      <c r="ANY3" s="447"/>
      <c r="ANZ3" s="447"/>
      <c r="AOA3" s="447"/>
      <c r="AOB3" s="447"/>
      <c r="AOC3" s="447"/>
      <c r="AOD3" s="447"/>
      <c r="AOE3" s="447"/>
      <c r="AOF3" s="447"/>
      <c r="AOG3" s="447"/>
      <c r="AOH3" s="447"/>
      <c r="AOI3" s="447"/>
      <c r="AOJ3" s="447"/>
      <c r="AOK3" s="447"/>
      <c r="AOL3" s="447"/>
      <c r="AOM3" s="447"/>
      <c r="AON3" s="447"/>
      <c r="AOO3" s="447"/>
      <c r="AOP3" s="447"/>
      <c r="AOQ3" s="447"/>
      <c r="AOR3" s="447"/>
      <c r="AOS3" s="447"/>
      <c r="AOT3" s="447"/>
      <c r="AOU3" s="447"/>
      <c r="AOV3" s="447"/>
      <c r="AOW3" s="447"/>
      <c r="AOX3" s="447"/>
      <c r="AOY3" s="447"/>
      <c r="AOZ3" s="447"/>
      <c r="APA3" s="447"/>
      <c r="APB3" s="447"/>
      <c r="APC3" s="447"/>
      <c r="APD3" s="447"/>
      <c r="APE3" s="447"/>
      <c r="APF3" s="447"/>
      <c r="APG3" s="447"/>
      <c r="APH3" s="447"/>
      <c r="API3" s="447"/>
      <c r="APJ3" s="447"/>
      <c r="APK3" s="447"/>
      <c r="APL3" s="447"/>
      <c r="APM3" s="447"/>
      <c r="APN3" s="447"/>
      <c r="APO3" s="447"/>
      <c r="APP3" s="447"/>
      <c r="APQ3" s="447"/>
      <c r="APR3" s="447"/>
      <c r="APS3" s="447"/>
      <c r="APT3" s="447"/>
      <c r="APU3" s="447"/>
      <c r="APV3" s="447"/>
      <c r="APW3" s="447"/>
      <c r="APX3" s="447"/>
      <c r="APY3" s="447"/>
      <c r="APZ3" s="447"/>
      <c r="AQA3" s="447"/>
      <c r="AQB3" s="447"/>
      <c r="AQC3" s="447"/>
      <c r="AQD3" s="447"/>
      <c r="AQE3" s="447"/>
      <c r="AQF3" s="447"/>
      <c r="AQG3" s="447"/>
      <c r="AQH3" s="447"/>
      <c r="AQI3" s="447"/>
      <c r="AQJ3" s="447"/>
      <c r="AQK3" s="447"/>
      <c r="AQL3" s="447"/>
      <c r="AQM3" s="447"/>
      <c r="AQN3" s="447"/>
      <c r="AQO3" s="447"/>
      <c r="AQP3" s="447"/>
      <c r="AQQ3" s="447"/>
      <c r="AQR3" s="447"/>
      <c r="AQS3" s="447"/>
      <c r="AQT3" s="447"/>
      <c r="AQU3" s="447"/>
      <c r="AQV3" s="447"/>
      <c r="AQW3" s="447"/>
      <c r="AQX3" s="447"/>
      <c r="AQY3" s="447"/>
      <c r="AQZ3" s="447"/>
      <c r="ARA3" s="447"/>
      <c r="ARB3" s="447"/>
      <c r="ARC3" s="447"/>
      <c r="ARD3" s="447"/>
      <c r="ARE3" s="447"/>
      <c r="ARF3" s="447"/>
      <c r="ARG3" s="447"/>
      <c r="ARH3" s="447"/>
      <c r="ARI3" s="447"/>
      <c r="ARJ3" s="447"/>
      <c r="ARK3" s="447"/>
      <c r="ARL3" s="447"/>
      <c r="ARM3" s="447"/>
      <c r="ARN3" s="447"/>
      <c r="ARO3" s="447"/>
      <c r="ARP3" s="447"/>
      <c r="ARQ3" s="447"/>
      <c r="ARR3" s="447"/>
      <c r="ARS3" s="447"/>
      <c r="ART3" s="447"/>
      <c r="ARU3" s="447"/>
      <c r="ARV3" s="447"/>
      <c r="ARW3" s="447"/>
      <c r="ARX3" s="447"/>
      <c r="ARY3" s="447"/>
      <c r="ARZ3" s="447"/>
      <c r="ASA3" s="447"/>
      <c r="ASB3" s="447"/>
      <c r="ASC3" s="447"/>
      <c r="ASD3" s="447"/>
      <c r="ASE3" s="447"/>
      <c r="ASF3" s="447"/>
      <c r="ASG3" s="447"/>
      <c r="ASH3" s="447"/>
      <c r="ASI3" s="447"/>
      <c r="ASJ3" s="447"/>
      <c r="ASK3" s="447"/>
      <c r="ASL3" s="447"/>
      <c r="ASM3" s="447"/>
      <c r="ASN3" s="447"/>
      <c r="ASO3" s="447"/>
      <c r="ASP3" s="447"/>
      <c r="ASQ3" s="447"/>
      <c r="ASR3" s="447"/>
      <c r="ASS3" s="447"/>
      <c r="AST3" s="447"/>
      <c r="ASU3" s="447"/>
      <c r="ASV3" s="447"/>
      <c r="ASW3" s="447"/>
      <c r="ASX3" s="447"/>
      <c r="ASY3" s="447"/>
      <c r="ASZ3" s="447"/>
      <c r="ATA3" s="447"/>
      <c r="ATB3" s="447"/>
      <c r="ATC3" s="447"/>
      <c r="ATD3" s="447"/>
      <c r="ATE3" s="447"/>
      <c r="ATF3" s="447"/>
      <c r="ATG3" s="447"/>
      <c r="ATH3" s="447"/>
      <c r="ATI3" s="447"/>
      <c r="ATJ3" s="447"/>
      <c r="ATK3" s="447"/>
      <c r="ATL3" s="447"/>
      <c r="ATM3" s="447"/>
      <c r="ATN3" s="447"/>
      <c r="ATO3" s="447"/>
      <c r="ATP3" s="447"/>
      <c r="ATQ3" s="447"/>
      <c r="ATR3" s="447"/>
      <c r="ATS3" s="447"/>
      <c r="ATT3" s="447"/>
      <c r="ATU3" s="447"/>
      <c r="ATV3" s="447"/>
      <c r="ATW3" s="447"/>
      <c r="ATX3" s="447"/>
      <c r="ATY3" s="447"/>
      <c r="ATZ3" s="447"/>
      <c r="AUA3" s="447"/>
      <c r="AUB3" s="447"/>
      <c r="AUC3" s="447"/>
      <c r="AUD3" s="447"/>
      <c r="AUE3" s="447"/>
      <c r="AUF3" s="447"/>
      <c r="AUG3" s="447"/>
      <c r="AUH3" s="447"/>
      <c r="AUI3" s="447"/>
      <c r="AUJ3" s="447"/>
      <c r="AUK3" s="447"/>
      <c r="AUL3" s="447"/>
      <c r="AUM3" s="447"/>
      <c r="AUN3" s="447"/>
      <c r="AUO3" s="447"/>
      <c r="AUP3" s="447"/>
      <c r="AUQ3" s="447"/>
      <c r="AUR3" s="447"/>
      <c r="AUS3" s="447"/>
      <c r="AUT3" s="447"/>
      <c r="AUU3" s="447"/>
      <c r="AUV3" s="447"/>
      <c r="AUW3" s="447"/>
      <c r="AUX3" s="447"/>
      <c r="AUY3" s="447"/>
      <c r="AUZ3" s="447"/>
      <c r="AVA3" s="447"/>
      <c r="AVB3" s="447"/>
      <c r="AVC3" s="447"/>
      <c r="AVD3" s="447"/>
      <c r="AVE3" s="447"/>
      <c r="AVF3" s="447"/>
      <c r="AVG3" s="447"/>
      <c r="AVH3" s="447"/>
      <c r="AVI3" s="447"/>
      <c r="AVJ3" s="447"/>
      <c r="AVK3" s="447"/>
      <c r="AVL3" s="447"/>
      <c r="AVM3" s="447"/>
      <c r="AVN3" s="447"/>
      <c r="AVO3" s="447"/>
      <c r="AVP3" s="447"/>
      <c r="AVQ3" s="447"/>
      <c r="AVR3" s="447"/>
      <c r="AVS3" s="447"/>
      <c r="AVT3" s="447"/>
      <c r="AVU3" s="447"/>
      <c r="AVV3" s="447"/>
      <c r="AVW3" s="447"/>
      <c r="AVX3" s="447"/>
      <c r="AVY3" s="447"/>
      <c r="AVZ3" s="447"/>
      <c r="AWA3" s="447"/>
      <c r="AWB3" s="447"/>
      <c r="AWC3" s="447"/>
      <c r="AWD3" s="447"/>
      <c r="AWE3" s="447"/>
      <c r="AWF3" s="447"/>
      <c r="AWG3" s="447"/>
      <c r="AWH3" s="447"/>
      <c r="AWI3" s="447"/>
      <c r="AWJ3" s="447"/>
      <c r="AWK3" s="447"/>
      <c r="AWL3" s="447"/>
      <c r="AWM3" s="447"/>
      <c r="AWN3" s="447"/>
      <c r="AWO3" s="447"/>
      <c r="AWP3" s="447"/>
      <c r="AWQ3" s="447"/>
      <c r="AWR3" s="447"/>
      <c r="AWS3" s="447"/>
      <c r="AWT3" s="447"/>
      <c r="AWU3" s="447"/>
      <c r="AWV3" s="447"/>
      <c r="AWW3" s="447"/>
      <c r="AWX3" s="447"/>
      <c r="AWY3" s="447"/>
      <c r="AWZ3" s="447"/>
      <c r="AXA3" s="447"/>
      <c r="AXB3" s="447"/>
      <c r="AXC3" s="447"/>
      <c r="AXD3" s="447"/>
      <c r="AXE3" s="447"/>
      <c r="AXF3" s="447"/>
      <c r="AXG3" s="447"/>
      <c r="AXH3" s="447"/>
      <c r="AXI3" s="447"/>
      <c r="AXJ3" s="447"/>
      <c r="AXK3" s="447"/>
      <c r="AXL3" s="447"/>
      <c r="AXM3" s="447"/>
      <c r="AXN3" s="447"/>
      <c r="AXO3" s="447"/>
      <c r="AXP3" s="447"/>
      <c r="AXQ3" s="447"/>
      <c r="AXR3" s="447"/>
      <c r="AXS3" s="447"/>
      <c r="AXT3" s="447"/>
      <c r="AXU3" s="447"/>
      <c r="AXV3" s="447"/>
      <c r="AXW3" s="447"/>
      <c r="AXX3" s="447"/>
      <c r="AXY3" s="447"/>
      <c r="AXZ3" s="447"/>
      <c r="AYA3" s="447"/>
      <c r="AYB3" s="447"/>
      <c r="AYC3" s="447"/>
      <c r="AYD3" s="447"/>
      <c r="AYE3" s="447"/>
      <c r="AYF3" s="447"/>
      <c r="AYG3" s="447"/>
      <c r="AYH3" s="447"/>
      <c r="AYI3" s="447"/>
      <c r="AYJ3" s="447"/>
      <c r="AYK3" s="447"/>
      <c r="AYL3" s="447"/>
      <c r="AYM3" s="447"/>
      <c r="AYN3" s="447"/>
      <c r="AYO3" s="447"/>
      <c r="AYP3" s="447"/>
      <c r="AYQ3" s="447"/>
      <c r="AYR3" s="447"/>
      <c r="AYS3" s="447"/>
      <c r="AYT3" s="447"/>
      <c r="AYU3" s="447"/>
      <c r="AYV3" s="447"/>
      <c r="AYW3" s="447"/>
      <c r="AYX3" s="447"/>
      <c r="AYY3" s="447"/>
      <c r="AYZ3" s="447"/>
      <c r="AZA3" s="447"/>
      <c r="AZB3" s="447"/>
      <c r="AZC3" s="447"/>
      <c r="AZD3" s="447"/>
      <c r="AZE3" s="447"/>
      <c r="AZF3" s="447"/>
      <c r="AZG3" s="447"/>
      <c r="AZH3" s="447"/>
      <c r="AZI3" s="447"/>
      <c r="AZJ3" s="447"/>
      <c r="AZK3" s="447"/>
      <c r="AZL3" s="447"/>
      <c r="AZM3" s="447"/>
      <c r="AZN3" s="447"/>
      <c r="AZO3" s="447"/>
      <c r="AZP3" s="447"/>
      <c r="AZQ3" s="447"/>
      <c r="AZR3" s="447"/>
      <c r="AZS3" s="447"/>
      <c r="AZT3" s="447"/>
      <c r="AZU3" s="447"/>
      <c r="AZV3" s="447"/>
      <c r="AZW3" s="447"/>
      <c r="AZX3" s="447"/>
      <c r="AZY3" s="447"/>
      <c r="AZZ3" s="447"/>
      <c r="BAA3" s="447"/>
      <c r="BAB3" s="447"/>
      <c r="BAC3" s="447"/>
      <c r="BAD3" s="447"/>
      <c r="BAE3" s="447"/>
      <c r="BAF3" s="447"/>
      <c r="BAG3" s="447"/>
      <c r="BAH3" s="447"/>
      <c r="BAI3" s="447"/>
      <c r="BAJ3" s="447"/>
      <c r="BAK3" s="447"/>
      <c r="BAL3" s="447"/>
      <c r="BAM3" s="447"/>
      <c r="BAN3" s="447"/>
      <c r="BAO3" s="447"/>
      <c r="BAP3" s="447"/>
      <c r="BAQ3" s="447"/>
      <c r="BAR3" s="447"/>
      <c r="BAS3" s="447"/>
      <c r="BAT3" s="447"/>
      <c r="BAU3" s="447"/>
      <c r="BAV3" s="447"/>
      <c r="BAW3" s="447"/>
      <c r="BAX3" s="447"/>
      <c r="BAY3" s="447"/>
      <c r="BAZ3" s="447"/>
      <c r="BBA3" s="447"/>
      <c r="BBB3" s="447"/>
      <c r="BBC3" s="447"/>
      <c r="BBD3" s="447"/>
      <c r="BBE3" s="447"/>
      <c r="BBF3" s="447"/>
      <c r="BBG3" s="447"/>
      <c r="BBH3" s="447"/>
      <c r="BBI3" s="447"/>
      <c r="BBJ3" s="447"/>
      <c r="BBK3" s="447"/>
      <c r="BBL3" s="447"/>
      <c r="BBM3" s="447"/>
      <c r="BBN3" s="447"/>
      <c r="BBO3" s="447"/>
      <c r="BBP3" s="447"/>
      <c r="BBQ3" s="447"/>
      <c r="BBR3" s="447"/>
      <c r="BBS3" s="447"/>
      <c r="BBT3" s="447"/>
      <c r="BBU3" s="447"/>
      <c r="BBV3" s="447"/>
      <c r="BBW3" s="447"/>
      <c r="BBX3" s="447"/>
      <c r="BBY3" s="447"/>
      <c r="BBZ3" s="447"/>
      <c r="BCA3" s="447"/>
      <c r="BCB3" s="447"/>
      <c r="BCC3" s="447"/>
      <c r="BCD3" s="447"/>
      <c r="BCE3" s="447"/>
      <c r="BCF3" s="447"/>
      <c r="BCG3" s="447"/>
      <c r="BCH3" s="447"/>
      <c r="BCI3" s="447"/>
      <c r="BCJ3" s="447"/>
      <c r="BCK3" s="447"/>
      <c r="BCL3" s="447"/>
      <c r="BCM3" s="447"/>
      <c r="BCN3" s="447"/>
      <c r="BCO3" s="447"/>
      <c r="BCP3" s="447"/>
      <c r="BCQ3" s="447"/>
      <c r="BCR3" s="447"/>
      <c r="BCS3" s="447"/>
      <c r="BCT3" s="447"/>
      <c r="BCU3" s="447"/>
      <c r="BCV3" s="447"/>
      <c r="BCW3" s="447"/>
      <c r="BCX3" s="447"/>
      <c r="BCY3" s="447"/>
      <c r="BCZ3" s="447"/>
      <c r="BDA3" s="447"/>
      <c r="BDB3" s="447"/>
      <c r="BDC3" s="447"/>
      <c r="BDD3" s="447"/>
      <c r="BDE3" s="447"/>
      <c r="BDF3" s="447"/>
      <c r="BDG3" s="447"/>
      <c r="BDH3" s="447"/>
      <c r="BDI3" s="447"/>
      <c r="BDJ3" s="447"/>
      <c r="BDK3" s="447"/>
      <c r="BDL3" s="447"/>
      <c r="BDM3" s="447"/>
      <c r="BDN3" s="447"/>
      <c r="BDO3" s="447"/>
      <c r="BDP3" s="447"/>
      <c r="BDQ3" s="447"/>
      <c r="BDR3" s="447"/>
      <c r="BDS3" s="447"/>
      <c r="BDT3" s="447"/>
      <c r="BDU3" s="447"/>
      <c r="BDV3" s="447"/>
      <c r="BDW3" s="447"/>
      <c r="BDX3" s="447"/>
      <c r="BDY3" s="447"/>
      <c r="BDZ3" s="447"/>
      <c r="BEA3" s="447"/>
      <c r="BEB3" s="447"/>
      <c r="BEC3" s="447"/>
      <c r="BED3" s="447"/>
      <c r="BEE3" s="447"/>
      <c r="BEF3" s="447"/>
      <c r="BEG3" s="447"/>
      <c r="BEH3" s="447"/>
      <c r="BEI3" s="447"/>
      <c r="BEJ3" s="447"/>
      <c r="BEK3" s="447"/>
      <c r="BEL3" s="447"/>
      <c r="BEM3" s="447"/>
      <c r="BEN3" s="447"/>
      <c r="BEO3" s="447"/>
      <c r="BEP3" s="447"/>
      <c r="BEQ3" s="447"/>
      <c r="BER3" s="447"/>
      <c r="BES3" s="447"/>
      <c r="BET3" s="447"/>
      <c r="BEU3" s="447"/>
      <c r="BEV3" s="447"/>
      <c r="BEW3" s="447"/>
      <c r="BEX3" s="447"/>
      <c r="BEY3" s="447"/>
      <c r="BEZ3" s="447"/>
      <c r="BFA3" s="447"/>
      <c r="BFB3" s="447"/>
      <c r="BFC3" s="447"/>
      <c r="BFD3" s="447"/>
      <c r="BFE3" s="447"/>
      <c r="BFF3" s="447"/>
      <c r="BFG3" s="447"/>
      <c r="BFH3" s="447"/>
      <c r="BFI3" s="447"/>
      <c r="BFJ3" s="447"/>
      <c r="BFK3" s="447"/>
      <c r="BFL3" s="447"/>
      <c r="BFM3" s="447"/>
      <c r="BFN3" s="447"/>
      <c r="BFO3" s="447"/>
      <c r="BFP3" s="447"/>
      <c r="BFQ3" s="447"/>
      <c r="BFR3" s="447"/>
      <c r="BFS3" s="447"/>
      <c r="BFT3" s="447"/>
      <c r="BFU3" s="447"/>
      <c r="BFV3" s="447"/>
      <c r="BFW3" s="447"/>
      <c r="BFX3" s="447"/>
      <c r="BFY3" s="447"/>
      <c r="BFZ3" s="447"/>
      <c r="BGA3" s="447"/>
      <c r="BGB3" s="447"/>
      <c r="BGC3" s="447"/>
      <c r="BGD3" s="447"/>
      <c r="BGE3" s="447"/>
      <c r="BGF3" s="447"/>
      <c r="BGG3" s="447"/>
      <c r="BGH3" s="447"/>
      <c r="BGI3" s="447"/>
      <c r="BGJ3" s="447"/>
      <c r="BGK3" s="447"/>
      <c r="BGL3" s="447"/>
      <c r="BGM3" s="447"/>
      <c r="BGN3" s="447"/>
      <c r="BGO3" s="447"/>
      <c r="BGP3" s="447"/>
      <c r="BGQ3" s="447"/>
      <c r="BGR3" s="447"/>
      <c r="BGS3" s="447"/>
      <c r="BGT3" s="447"/>
      <c r="BGU3" s="447"/>
      <c r="BGV3" s="447"/>
      <c r="BGW3" s="447"/>
      <c r="BGX3" s="447"/>
      <c r="BGY3" s="447"/>
      <c r="BGZ3" s="447"/>
      <c r="BHA3" s="447"/>
      <c r="BHB3" s="447"/>
      <c r="BHC3" s="447"/>
      <c r="BHD3" s="447"/>
      <c r="BHE3" s="447"/>
      <c r="BHF3" s="447"/>
      <c r="BHG3" s="447"/>
      <c r="BHH3" s="447"/>
      <c r="BHI3" s="447"/>
      <c r="BHJ3" s="447"/>
      <c r="BHK3" s="447"/>
      <c r="BHL3" s="447"/>
      <c r="BHM3" s="447"/>
      <c r="BHN3" s="447"/>
      <c r="BHO3" s="447"/>
      <c r="BHP3" s="447"/>
      <c r="BHQ3" s="447"/>
      <c r="BHR3" s="447"/>
      <c r="BHS3" s="447"/>
      <c r="BHT3" s="447"/>
      <c r="BHU3" s="447"/>
      <c r="BHV3" s="447"/>
      <c r="BHW3" s="447"/>
      <c r="BHX3" s="447"/>
      <c r="BHY3" s="447"/>
      <c r="BHZ3" s="447"/>
      <c r="BIA3" s="447"/>
      <c r="BIB3" s="447"/>
      <c r="BIC3" s="447"/>
      <c r="BID3" s="447"/>
      <c r="BIE3" s="447"/>
      <c r="BIF3" s="447"/>
      <c r="BIG3" s="447"/>
      <c r="BIH3" s="447"/>
      <c r="BII3" s="447"/>
      <c r="BIJ3" s="447"/>
      <c r="BIK3" s="447"/>
      <c r="BIL3" s="447"/>
      <c r="BIM3" s="447"/>
      <c r="BIN3" s="447"/>
      <c r="BIO3" s="447"/>
      <c r="BIP3" s="447"/>
      <c r="BIQ3" s="447"/>
      <c r="BIR3" s="447"/>
      <c r="BIS3" s="447"/>
      <c r="BIT3" s="447"/>
      <c r="BIU3" s="447"/>
      <c r="BIV3" s="447"/>
      <c r="BIW3" s="447"/>
      <c r="BIX3" s="447"/>
      <c r="BIY3" s="447"/>
      <c r="BIZ3" s="447"/>
      <c r="BJA3" s="447"/>
      <c r="BJB3" s="447"/>
      <c r="BJC3" s="447"/>
      <c r="BJD3" s="447"/>
      <c r="BJE3" s="447"/>
      <c r="BJF3" s="447"/>
      <c r="BJG3" s="447"/>
      <c r="BJH3" s="447"/>
      <c r="BJI3" s="447"/>
      <c r="BJJ3" s="447"/>
      <c r="BJK3" s="447"/>
      <c r="BJL3" s="447"/>
      <c r="BJM3" s="447"/>
      <c r="BJN3" s="447"/>
      <c r="BJO3" s="447"/>
      <c r="BJP3" s="447"/>
      <c r="BJQ3" s="447"/>
      <c r="BJR3" s="447"/>
      <c r="BJS3" s="447"/>
      <c r="BJT3" s="447"/>
      <c r="BJU3" s="447"/>
      <c r="BJV3" s="447"/>
      <c r="BJW3" s="447"/>
      <c r="BJX3" s="447"/>
      <c r="BJY3" s="447"/>
      <c r="BJZ3" s="447"/>
      <c r="BKA3" s="447"/>
      <c r="BKB3" s="447"/>
      <c r="BKC3" s="447"/>
      <c r="BKD3" s="447"/>
      <c r="BKE3" s="447"/>
      <c r="BKF3" s="447"/>
      <c r="BKG3" s="447"/>
      <c r="BKH3" s="447"/>
      <c r="BKI3" s="447"/>
      <c r="BKJ3" s="447"/>
      <c r="BKK3" s="447"/>
      <c r="BKL3" s="447"/>
      <c r="BKM3" s="447"/>
      <c r="BKN3" s="447"/>
      <c r="BKO3" s="447"/>
      <c r="BKP3" s="447"/>
      <c r="BKQ3" s="447"/>
      <c r="BKR3" s="447"/>
      <c r="BKS3" s="447"/>
      <c r="BKT3" s="447"/>
      <c r="BKU3" s="447"/>
      <c r="BKV3" s="447"/>
      <c r="BKW3" s="447"/>
      <c r="BKX3" s="447"/>
      <c r="BKY3" s="447"/>
      <c r="BKZ3" s="447"/>
      <c r="BLA3" s="447"/>
      <c r="BLB3" s="447"/>
      <c r="BLC3" s="447"/>
      <c r="BLD3" s="447"/>
      <c r="BLE3" s="447"/>
      <c r="BLF3" s="447"/>
      <c r="BLG3" s="447"/>
      <c r="BLH3" s="447"/>
      <c r="BLI3" s="447"/>
      <c r="BLJ3" s="447"/>
      <c r="BLK3" s="447"/>
      <c r="BLL3" s="447"/>
      <c r="BLM3" s="447"/>
      <c r="BLN3" s="447"/>
      <c r="BLO3" s="447"/>
      <c r="BLP3" s="447"/>
      <c r="BLQ3" s="447"/>
      <c r="BLR3" s="447"/>
      <c r="BLS3" s="447"/>
      <c r="BLT3" s="447"/>
      <c r="BLU3" s="447"/>
      <c r="BLV3" s="447"/>
      <c r="BLW3" s="447"/>
      <c r="BLX3" s="447"/>
      <c r="BLY3" s="447"/>
      <c r="BLZ3" s="447"/>
      <c r="BMA3" s="447"/>
      <c r="BMB3" s="447"/>
      <c r="BMC3" s="447"/>
      <c r="BMD3" s="447"/>
      <c r="BME3" s="447"/>
      <c r="BMF3" s="447"/>
      <c r="BMG3" s="447"/>
      <c r="BMH3" s="447"/>
      <c r="BMI3" s="447"/>
      <c r="BMJ3" s="447"/>
      <c r="BMK3" s="447"/>
      <c r="BML3" s="447"/>
      <c r="BMM3" s="447"/>
      <c r="BMN3" s="447"/>
      <c r="BMO3" s="447"/>
      <c r="BMP3" s="447"/>
      <c r="BMQ3" s="447"/>
      <c r="BMR3" s="447"/>
      <c r="BMS3" s="447"/>
      <c r="BMT3" s="447"/>
      <c r="BMU3" s="447"/>
      <c r="BMV3" s="447"/>
      <c r="BMW3" s="447"/>
      <c r="BMX3" s="447"/>
      <c r="BMY3" s="447"/>
      <c r="BMZ3" s="447"/>
      <c r="BNA3" s="447"/>
      <c r="BNB3" s="447"/>
      <c r="BNC3" s="447"/>
      <c r="BND3" s="447"/>
      <c r="BNE3" s="447"/>
      <c r="BNF3" s="447"/>
      <c r="BNG3" s="447"/>
      <c r="BNH3" s="447"/>
      <c r="BNI3" s="447"/>
      <c r="BNJ3" s="447"/>
      <c r="BNK3" s="447"/>
      <c r="BNL3" s="447"/>
      <c r="BNM3" s="447"/>
      <c r="BNN3" s="447"/>
      <c r="BNO3" s="447"/>
      <c r="BNP3" s="447"/>
      <c r="BNQ3" s="447"/>
      <c r="BNR3" s="447"/>
      <c r="BNS3" s="447"/>
      <c r="BNT3" s="447"/>
      <c r="BNU3" s="447"/>
      <c r="BNV3" s="447"/>
      <c r="BNW3" s="447"/>
      <c r="BNX3" s="447"/>
      <c r="BNY3" s="447"/>
      <c r="BNZ3" s="447"/>
      <c r="BOA3" s="447"/>
      <c r="BOB3" s="447"/>
      <c r="BOC3" s="447"/>
      <c r="BOD3" s="447"/>
      <c r="BOE3" s="447"/>
      <c r="BOF3" s="447"/>
      <c r="BOG3" s="447"/>
      <c r="BOH3" s="447"/>
      <c r="BOI3" s="447"/>
      <c r="BOJ3" s="447"/>
      <c r="BOK3" s="447"/>
      <c r="BOL3" s="447"/>
      <c r="BOM3" s="447"/>
      <c r="BON3" s="447"/>
      <c r="BOO3" s="447"/>
      <c r="BOP3" s="447"/>
      <c r="BOQ3" s="447"/>
      <c r="BOR3" s="447"/>
      <c r="BOS3" s="447"/>
      <c r="BOT3" s="447"/>
      <c r="BOU3" s="447"/>
      <c r="BOV3" s="447"/>
      <c r="BOW3" s="447"/>
      <c r="BOX3" s="447"/>
      <c r="BOY3" s="447"/>
      <c r="BOZ3" s="447"/>
      <c r="BPA3" s="447"/>
      <c r="BPB3" s="447"/>
      <c r="BPC3" s="447"/>
      <c r="BPD3" s="447"/>
      <c r="BPE3" s="447"/>
      <c r="BPF3" s="447"/>
      <c r="BPG3" s="447"/>
      <c r="BPH3" s="447"/>
      <c r="BPI3" s="447"/>
      <c r="BPJ3" s="447"/>
      <c r="BPK3" s="447"/>
      <c r="BPL3" s="447"/>
      <c r="BPM3" s="447"/>
      <c r="BPN3" s="447"/>
      <c r="BPO3" s="447"/>
      <c r="BPP3" s="447"/>
      <c r="BPQ3" s="447"/>
      <c r="BPR3" s="447"/>
      <c r="BPS3" s="447"/>
      <c r="BPT3" s="447"/>
      <c r="BPU3" s="447"/>
      <c r="BPV3" s="447"/>
      <c r="BPW3" s="447"/>
      <c r="BPX3" s="447"/>
      <c r="BPY3" s="447"/>
      <c r="BPZ3" s="447"/>
      <c r="BQA3" s="447"/>
      <c r="BQB3" s="447"/>
      <c r="BQC3" s="447"/>
      <c r="BQD3" s="447"/>
      <c r="BQE3" s="447"/>
      <c r="BQF3" s="447"/>
      <c r="BQG3" s="447"/>
      <c r="BQH3" s="447"/>
      <c r="BQI3" s="447"/>
      <c r="BQJ3" s="447"/>
      <c r="BQK3" s="447"/>
      <c r="BQL3" s="447"/>
      <c r="BQM3" s="447"/>
      <c r="BQN3" s="447"/>
      <c r="BQO3" s="447"/>
      <c r="BQP3" s="447"/>
      <c r="BQQ3" s="447"/>
      <c r="BQR3" s="447"/>
      <c r="BQS3" s="447"/>
      <c r="BQT3" s="447"/>
      <c r="BQU3" s="447"/>
      <c r="BQV3" s="447"/>
      <c r="BQW3" s="447"/>
      <c r="BQX3" s="447"/>
      <c r="BQY3" s="447"/>
      <c r="BQZ3" s="447"/>
      <c r="BRA3" s="447"/>
      <c r="BRB3" s="447"/>
      <c r="BRC3" s="447"/>
      <c r="BRD3" s="447"/>
      <c r="BRE3" s="447"/>
      <c r="BRF3" s="447"/>
      <c r="BRG3" s="447"/>
      <c r="BRH3" s="447"/>
      <c r="BRI3" s="447"/>
      <c r="BRJ3" s="447"/>
      <c r="BRK3" s="447"/>
      <c r="BRL3" s="447"/>
      <c r="BRM3" s="447"/>
      <c r="BRN3" s="447"/>
      <c r="BRO3" s="447"/>
      <c r="BRP3" s="447"/>
      <c r="BRQ3" s="447"/>
      <c r="BRR3" s="447"/>
      <c r="BRS3" s="447"/>
      <c r="BRT3" s="447"/>
      <c r="BRU3" s="447"/>
      <c r="BRV3" s="447"/>
      <c r="BRW3" s="447"/>
      <c r="BRX3" s="447"/>
      <c r="BRY3" s="447"/>
      <c r="BRZ3" s="447"/>
      <c r="BSA3" s="447"/>
      <c r="BSB3" s="447"/>
      <c r="BSC3" s="447"/>
      <c r="BSD3" s="447"/>
      <c r="BSE3" s="447"/>
      <c r="BSF3" s="447"/>
      <c r="BSG3" s="447"/>
      <c r="BSH3" s="447"/>
      <c r="BSI3" s="447"/>
      <c r="BSJ3" s="447"/>
      <c r="BSK3" s="447"/>
      <c r="BSL3" s="447"/>
      <c r="BSM3" s="447"/>
      <c r="BSN3" s="447"/>
      <c r="BSO3" s="447"/>
      <c r="BSP3" s="447"/>
      <c r="BSQ3" s="447"/>
      <c r="BSR3" s="447"/>
      <c r="BSS3" s="447"/>
      <c r="BST3" s="447"/>
      <c r="BSU3" s="447"/>
      <c r="BSV3" s="447"/>
      <c r="BSW3" s="447"/>
      <c r="BSX3" s="447"/>
      <c r="BSY3" s="447"/>
      <c r="BSZ3" s="447"/>
      <c r="BTA3" s="447"/>
      <c r="BTB3" s="447"/>
      <c r="BTC3" s="447"/>
      <c r="BTD3" s="447"/>
      <c r="BTE3" s="447"/>
      <c r="BTF3" s="447"/>
      <c r="BTG3" s="447"/>
      <c r="BTH3" s="447"/>
      <c r="BTI3" s="447"/>
      <c r="BTJ3" s="447"/>
      <c r="BTK3" s="447"/>
      <c r="BTL3" s="447"/>
      <c r="BTM3" s="447"/>
      <c r="BTN3" s="447"/>
      <c r="BTO3" s="447"/>
      <c r="BTP3" s="447"/>
      <c r="BTQ3" s="447"/>
      <c r="BTR3" s="447"/>
      <c r="BTS3" s="447"/>
      <c r="BTT3" s="447"/>
      <c r="BTU3" s="447"/>
      <c r="BTV3" s="447"/>
      <c r="BTW3" s="447"/>
      <c r="BTX3" s="447"/>
      <c r="BTY3" s="447"/>
      <c r="BTZ3" s="447"/>
      <c r="BUA3" s="447"/>
      <c r="BUB3" s="447"/>
      <c r="BUC3" s="447"/>
      <c r="BUD3" s="447"/>
      <c r="BUE3" s="447"/>
      <c r="BUF3" s="447"/>
      <c r="BUG3" s="447"/>
      <c r="BUH3" s="447"/>
      <c r="BUI3" s="447"/>
      <c r="BUJ3" s="447"/>
      <c r="BUK3" s="447"/>
      <c r="BUL3" s="447"/>
      <c r="BUM3" s="447"/>
      <c r="BUN3" s="447"/>
      <c r="BUO3" s="447"/>
      <c r="BUP3" s="447"/>
      <c r="BUQ3" s="447"/>
      <c r="BUR3" s="447"/>
      <c r="BUS3" s="447"/>
      <c r="BUT3" s="447"/>
      <c r="BUU3" s="447"/>
      <c r="BUV3" s="447"/>
      <c r="BUW3" s="447"/>
      <c r="BUX3" s="447"/>
      <c r="BUY3" s="447"/>
      <c r="BUZ3" s="447"/>
      <c r="BVA3" s="447"/>
      <c r="BVB3" s="447"/>
      <c r="BVC3" s="447"/>
      <c r="BVD3" s="447"/>
      <c r="BVE3" s="447"/>
      <c r="BVF3" s="447"/>
      <c r="BVG3" s="447"/>
      <c r="BVH3" s="447"/>
      <c r="BVI3" s="447"/>
      <c r="BVJ3" s="447"/>
      <c r="BVK3" s="447"/>
      <c r="BVL3" s="447"/>
      <c r="BVM3" s="447"/>
      <c r="BVN3" s="447"/>
      <c r="BVO3" s="447"/>
      <c r="BVP3" s="447"/>
      <c r="BVQ3" s="447"/>
      <c r="BVR3" s="447"/>
      <c r="BVS3" s="447"/>
      <c r="BVT3" s="447"/>
      <c r="BVU3" s="447"/>
      <c r="BVV3" s="447"/>
      <c r="BVW3" s="447"/>
      <c r="BVX3" s="447"/>
      <c r="BVY3" s="447"/>
      <c r="BVZ3" s="447"/>
      <c r="BWA3" s="447"/>
      <c r="BWB3" s="447"/>
      <c r="BWC3" s="447"/>
      <c r="BWD3" s="447"/>
      <c r="BWE3" s="447"/>
      <c r="BWF3" s="447"/>
      <c r="BWG3" s="447"/>
      <c r="BWH3" s="447"/>
      <c r="BWI3" s="447"/>
      <c r="BWJ3" s="447"/>
      <c r="BWK3" s="447"/>
      <c r="BWL3" s="447"/>
      <c r="BWM3" s="447"/>
      <c r="BWN3" s="447"/>
      <c r="BWO3" s="447"/>
      <c r="BWP3" s="447"/>
      <c r="BWQ3" s="447"/>
      <c r="BWR3" s="447"/>
      <c r="BWS3" s="447"/>
      <c r="BWT3" s="447"/>
      <c r="BWU3" s="447"/>
      <c r="BWV3" s="447"/>
      <c r="BWW3" s="447"/>
      <c r="BWX3" s="447"/>
      <c r="BWY3" s="447"/>
      <c r="BWZ3" s="447"/>
      <c r="BXA3" s="447"/>
      <c r="BXB3" s="447"/>
      <c r="BXC3" s="447"/>
      <c r="BXD3" s="447"/>
      <c r="BXE3" s="447"/>
      <c r="BXF3" s="447"/>
      <c r="BXG3" s="447"/>
      <c r="BXH3" s="447"/>
      <c r="BXI3" s="447"/>
      <c r="BXJ3" s="447"/>
      <c r="BXK3" s="447"/>
      <c r="BXL3" s="447"/>
      <c r="BXM3" s="447"/>
      <c r="BXN3" s="447"/>
      <c r="BXO3" s="447"/>
      <c r="BXP3" s="447"/>
      <c r="BXQ3" s="447"/>
      <c r="BXR3" s="447"/>
      <c r="BXS3" s="447"/>
      <c r="BXT3" s="447"/>
      <c r="BXU3" s="447"/>
      <c r="BXV3" s="447"/>
      <c r="BXW3" s="447"/>
      <c r="BXX3" s="447"/>
      <c r="BXY3" s="447"/>
      <c r="BXZ3" s="447"/>
      <c r="BYA3" s="447"/>
      <c r="BYB3" s="447"/>
      <c r="BYC3" s="447"/>
      <c r="BYD3" s="447"/>
      <c r="BYE3" s="447"/>
      <c r="BYF3" s="447"/>
      <c r="BYG3" s="447"/>
      <c r="BYH3" s="447"/>
      <c r="BYI3" s="447"/>
      <c r="BYJ3" s="447"/>
      <c r="BYK3" s="447"/>
      <c r="BYL3" s="447"/>
      <c r="BYM3" s="447"/>
      <c r="BYN3" s="447"/>
      <c r="BYO3" s="447"/>
      <c r="BYP3" s="447"/>
      <c r="BYQ3" s="447"/>
      <c r="BYR3" s="447"/>
      <c r="BYS3" s="447"/>
      <c r="BYT3" s="447"/>
      <c r="BYU3" s="447"/>
      <c r="BYV3" s="447"/>
      <c r="BYW3" s="447"/>
      <c r="BYX3" s="447"/>
      <c r="BYY3" s="447"/>
      <c r="BYZ3" s="447"/>
      <c r="BZA3" s="447"/>
      <c r="BZB3" s="447"/>
      <c r="BZC3" s="447"/>
      <c r="BZD3" s="447"/>
      <c r="BZE3" s="447"/>
      <c r="BZF3" s="447"/>
      <c r="BZG3" s="447"/>
      <c r="BZH3" s="447"/>
      <c r="BZI3" s="447"/>
      <c r="BZJ3" s="447"/>
      <c r="BZK3" s="447"/>
      <c r="BZL3" s="447"/>
      <c r="BZM3" s="447"/>
      <c r="BZN3" s="447"/>
      <c r="BZO3" s="447"/>
      <c r="BZP3" s="447"/>
      <c r="BZQ3" s="447"/>
      <c r="BZR3" s="447"/>
      <c r="BZS3" s="447"/>
      <c r="BZT3" s="447"/>
      <c r="BZU3" s="447"/>
      <c r="BZV3" s="447"/>
      <c r="BZW3" s="447"/>
      <c r="BZX3" s="447"/>
      <c r="BZY3" s="447"/>
      <c r="BZZ3" s="447"/>
      <c r="CAA3" s="447"/>
      <c r="CAB3" s="447"/>
      <c r="CAC3" s="447"/>
      <c r="CAD3" s="447"/>
      <c r="CAE3" s="447"/>
      <c r="CAF3" s="447"/>
      <c r="CAG3" s="447"/>
      <c r="CAH3" s="447"/>
      <c r="CAI3" s="447"/>
      <c r="CAJ3" s="447"/>
      <c r="CAK3" s="447"/>
      <c r="CAL3" s="447"/>
      <c r="CAM3" s="447"/>
      <c r="CAN3" s="447"/>
      <c r="CAO3" s="447"/>
      <c r="CAP3" s="447"/>
      <c r="CAQ3" s="447"/>
      <c r="CAR3" s="447"/>
      <c r="CAS3" s="447"/>
      <c r="CAT3" s="447"/>
      <c r="CAU3" s="447"/>
      <c r="CAV3" s="447"/>
      <c r="CAW3" s="447"/>
      <c r="CAX3" s="447"/>
      <c r="CAY3" s="447"/>
      <c r="CAZ3" s="447"/>
      <c r="CBA3" s="447"/>
      <c r="CBB3" s="447"/>
      <c r="CBC3" s="447"/>
      <c r="CBD3" s="447"/>
      <c r="CBE3" s="447"/>
      <c r="CBF3" s="447"/>
      <c r="CBG3" s="447"/>
      <c r="CBH3" s="447"/>
      <c r="CBI3" s="447"/>
      <c r="CBJ3" s="447"/>
      <c r="CBK3" s="447"/>
      <c r="CBL3" s="447"/>
      <c r="CBM3" s="447"/>
      <c r="CBN3" s="447"/>
      <c r="CBO3" s="447"/>
      <c r="CBP3" s="447"/>
      <c r="CBQ3" s="447"/>
      <c r="CBR3" s="447"/>
      <c r="CBS3" s="447"/>
      <c r="CBT3" s="447"/>
      <c r="CBU3" s="447"/>
      <c r="CBV3" s="447"/>
      <c r="CBW3" s="447"/>
      <c r="CBX3" s="447"/>
      <c r="CBY3" s="447"/>
      <c r="CBZ3" s="447"/>
      <c r="CCA3" s="447"/>
      <c r="CCB3" s="447"/>
      <c r="CCC3" s="447"/>
      <c r="CCD3" s="447"/>
      <c r="CCE3" s="447"/>
      <c r="CCF3" s="447"/>
      <c r="CCG3" s="447"/>
      <c r="CCH3" s="447"/>
      <c r="CCI3" s="447"/>
      <c r="CCJ3" s="447"/>
      <c r="CCK3" s="447"/>
      <c r="CCL3" s="447"/>
      <c r="CCM3" s="447"/>
      <c r="CCN3" s="447"/>
      <c r="CCO3" s="447"/>
      <c r="CCP3" s="447"/>
      <c r="CCQ3" s="447"/>
      <c r="CCR3" s="447"/>
      <c r="CCS3" s="447"/>
      <c r="CCT3" s="447"/>
      <c r="CCU3" s="447"/>
      <c r="CCV3" s="447"/>
      <c r="CCW3" s="447"/>
      <c r="CCX3" s="447"/>
      <c r="CCY3" s="447"/>
      <c r="CCZ3" s="447"/>
      <c r="CDA3" s="447"/>
      <c r="CDB3" s="447"/>
      <c r="CDC3" s="447"/>
      <c r="CDD3" s="447"/>
      <c r="CDE3" s="447"/>
      <c r="CDF3" s="447"/>
      <c r="CDG3" s="447"/>
      <c r="CDH3" s="447"/>
      <c r="CDI3" s="447"/>
      <c r="CDJ3" s="447"/>
      <c r="CDK3" s="447"/>
      <c r="CDL3" s="447"/>
      <c r="CDM3" s="447"/>
      <c r="CDN3" s="447"/>
      <c r="CDO3" s="447"/>
      <c r="CDP3" s="447"/>
      <c r="CDQ3" s="447"/>
      <c r="CDR3" s="447"/>
      <c r="CDS3" s="447"/>
      <c r="CDT3" s="447"/>
      <c r="CDU3" s="447"/>
      <c r="CDV3" s="447"/>
      <c r="CDW3" s="447"/>
      <c r="CDX3" s="447"/>
      <c r="CDY3" s="447"/>
      <c r="CDZ3" s="447"/>
      <c r="CEA3" s="447"/>
      <c r="CEB3" s="447"/>
      <c r="CEC3" s="447"/>
      <c r="CED3" s="447"/>
      <c r="CEE3" s="447"/>
      <c r="CEF3" s="447"/>
      <c r="CEG3" s="447"/>
      <c r="CEH3" s="447"/>
      <c r="CEI3" s="447"/>
      <c r="CEJ3" s="447"/>
      <c r="CEK3" s="447"/>
      <c r="CEL3" s="447"/>
      <c r="CEM3" s="447"/>
      <c r="CEN3" s="447"/>
      <c r="CEO3" s="447"/>
      <c r="CEP3" s="447"/>
      <c r="CEQ3" s="447"/>
      <c r="CER3" s="447"/>
      <c r="CES3" s="447"/>
      <c r="CET3" s="447"/>
      <c r="CEU3" s="447"/>
      <c r="CEV3" s="447"/>
      <c r="CEW3" s="447"/>
      <c r="CEX3" s="447"/>
      <c r="CEY3" s="447"/>
      <c r="CEZ3" s="447"/>
      <c r="CFA3" s="447"/>
      <c r="CFB3" s="447"/>
      <c r="CFC3" s="447"/>
      <c r="CFD3" s="447"/>
      <c r="CFE3" s="447"/>
      <c r="CFF3" s="447"/>
      <c r="CFG3" s="447"/>
      <c r="CFH3" s="447"/>
      <c r="CFI3" s="447"/>
      <c r="CFJ3" s="447"/>
      <c r="CFK3" s="447"/>
      <c r="CFL3" s="447"/>
      <c r="CFM3" s="447"/>
      <c r="CFN3" s="447"/>
      <c r="CFO3" s="447"/>
      <c r="CFP3" s="447"/>
      <c r="CFQ3" s="447"/>
      <c r="CFR3" s="447"/>
      <c r="CFS3" s="447"/>
      <c r="CFT3" s="447"/>
      <c r="CFU3" s="447"/>
      <c r="CFV3" s="447"/>
      <c r="CFW3" s="447"/>
      <c r="CFX3" s="447"/>
      <c r="CFY3" s="447"/>
      <c r="CFZ3" s="447"/>
      <c r="CGA3" s="447"/>
      <c r="CGB3" s="447"/>
      <c r="CGC3" s="447"/>
      <c r="CGD3" s="447"/>
      <c r="CGE3" s="447"/>
      <c r="CGF3" s="447"/>
      <c r="CGG3" s="447"/>
      <c r="CGH3" s="447"/>
      <c r="CGI3" s="447"/>
      <c r="CGJ3" s="447"/>
      <c r="CGK3" s="447"/>
      <c r="CGL3" s="447"/>
      <c r="CGM3" s="447"/>
      <c r="CGN3" s="447"/>
      <c r="CGO3" s="447"/>
      <c r="CGP3" s="447"/>
      <c r="CGQ3" s="447"/>
      <c r="CGR3" s="447"/>
      <c r="CGS3" s="447"/>
      <c r="CGT3" s="447"/>
      <c r="CGU3" s="447"/>
      <c r="CGV3" s="447"/>
      <c r="CGW3" s="447"/>
      <c r="CGX3" s="447"/>
      <c r="CGY3" s="447"/>
      <c r="CGZ3" s="447"/>
      <c r="CHA3" s="447"/>
      <c r="CHB3" s="447"/>
      <c r="CHC3" s="447"/>
      <c r="CHD3" s="447"/>
      <c r="CHE3" s="447"/>
      <c r="CHF3" s="447"/>
      <c r="CHG3" s="447"/>
      <c r="CHH3" s="447"/>
      <c r="CHI3" s="447"/>
      <c r="CHJ3" s="447"/>
      <c r="CHK3" s="447"/>
      <c r="CHL3" s="447"/>
      <c r="CHM3" s="447"/>
      <c r="CHN3" s="447"/>
      <c r="CHO3" s="447"/>
      <c r="CHP3" s="447"/>
      <c r="CHQ3" s="447"/>
      <c r="CHR3" s="447"/>
      <c r="CHS3" s="447"/>
      <c r="CHT3" s="447"/>
      <c r="CHU3" s="447"/>
      <c r="CHV3" s="447"/>
      <c r="CHW3" s="447"/>
      <c r="CHX3" s="447"/>
      <c r="CHY3" s="447"/>
      <c r="CHZ3" s="447"/>
      <c r="CIA3" s="447"/>
      <c r="CIB3" s="447"/>
      <c r="CIC3" s="447"/>
      <c r="CID3" s="447"/>
      <c r="CIE3" s="447"/>
      <c r="CIF3" s="447"/>
      <c r="CIG3" s="447"/>
      <c r="CIH3" s="447"/>
      <c r="CII3" s="447"/>
      <c r="CIJ3" s="447"/>
      <c r="CIK3" s="447"/>
      <c r="CIL3" s="447"/>
      <c r="CIM3" s="447"/>
      <c r="CIN3" s="447"/>
      <c r="CIO3" s="447"/>
      <c r="CIP3" s="447"/>
      <c r="CIQ3" s="447"/>
      <c r="CIR3" s="447"/>
      <c r="CIS3" s="447"/>
      <c r="CIT3" s="447"/>
      <c r="CIU3" s="447"/>
      <c r="CIV3" s="447"/>
      <c r="CIW3" s="447"/>
      <c r="CIX3" s="447"/>
      <c r="CIY3" s="447"/>
      <c r="CIZ3" s="447"/>
      <c r="CJA3" s="447"/>
      <c r="CJB3" s="447"/>
      <c r="CJC3" s="447"/>
      <c r="CJD3" s="447"/>
      <c r="CJE3" s="447"/>
      <c r="CJF3" s="447"/>
      <c r="CJG3" s="447"/>
      <c r="CJH3" s="447"/>
      <c r="CJI3" s="447"/>
      <c r="CJJ3" s="447"/>
      <c r="CJK3" s="447"/>
      <c r="CJL3" s="447"/>
      <c r="CJM3" s="447"/>
      <c r="CJN3" s="447"/>
      <c r="CJO3" s="447"/>
      <c r="CJP3" s="447"/>
      <c r="CJQ3" s="447"/>
      <c r="CJR3" s="447"/>
      <c r="CJS3" s="447"/>
      <c r="CJT3" s="447"/>
      <c r="CJU3" s="447"/>
      <c r="CJV3" s="447"/>
      <c r="CJW3" s="447"/>
      <c r="CJX3" s="447"/>
      <c r="CJY3" s="447"/>
      <c r="CJZ3" s="447"/>
      <c r="CKA3" s="447"/>
      <c r="CKB3" s="447"/>
      <c r="CKC3" s="447"/>
      <c r="CKD3" s="447"/>
      <c r="CKE3" s="447"/>
      <c r="CKF3" s="447"/>
      <c r="CKG3" s="447"/>
      <c r="CKH3" s="447"/>
      <c r="CKI3" s="447"/>
      <c r="CKJ3" s="447"/>
      <c r="CKK3" s="447"/>
      <c r="CKL3" s="447"/>
      <c r="CKM3" s="447"/>
      <c r="CKN3" s="447"/>
      <c r="CKO3" s="447"/>
      <c r="CKP3" s="447"/>
      <c r="CKQ3" s="447"/>
      <c r="CKR3" s="447"/>
      <c r="CKS3" s="447"/>
      <c r="CKT3" s="447"/>
      <c r="CKU3" s="447"/>
      <c r="CKV3" s="447"/>
      <c r="CKW3" s="447"/>
      <c r="CKX3" s="447"/>
      <c r="CKY3" s="447"/>
      <c r="CKZ3" s="447"/>
      <c r="CLA3" s="447"/>
      <c r="CLB3" s="447"/>
      <c r="CLC3" s="447"/>
      <c r="CLD3" s="447"/>
      <c r="CLE3" s="447"/>
      <c r="CLF3" s="447"/>
      <c r="CLG3" s="447"/>
      <c r="CLH3" s="447"/>
      <c r="CLI3" s="447"/>
      <c r="CLJ3" s="447"/>
      <c r="CLK3" s="447"/>
      <c r="CLL3" s="447"/>
      <c r="CLM3" s="447"/>
      <c r="CLN3" s="447"/>
      <c r="CLO3" s="447"/>
      <c r="CLP3" s="447"/>
      <c r="CLQ3" s="447"/>
      <c r="CLR3" s="447"/>
      <c r="CLS3" s="447"/>
      <c r="CLT3" s="447"/>
      <c r="CLU3" s="447"/>
      <c r="CLV3" s="447"/>
      <c r="CLW3" s="447"/>
      <c r="CLX3" s="447"/>
      <c r="CLY3" s="447"/>
      <c r="CLZ3" s="447"/>
      <c r="CMA3" s="447"/>
      <c r="CMB3" s="447"/>
      <c r="CMC3" s="447"/>
      <c r="CMD3" s="447"/>
      <c r="CME3" s="447"/>
      <c r="CMF3" s="447"/>
      <c r="CMG3" s="447"/>
      <c r="CMH3" s="447"/>
      <c r="CMI3" s="447"/>
      <c r="CMJ3" s="447"/>
      <c r="CMK3" s="447"/>
      <c r="CML3" s="447"/>
      <c r="CMM3" s="447"/>
      <c r="CMN3" s="447"/>
      <c r="CMO3" s="447"/>
      <c r="CMP3" s="447"/>
      <c r="CMQ3" s="447"/>
      <c r="CMR3" s="447"/>
      <c r="CMS3" s="447"/>
      <c r="CMT3" s="447"/>
      <c r="CMU3" s="447"/>
      <c r="CMV3" s="447"/>
      <c r="CMW3" s="447"/>
      <c r="CMX3" s="447"/>
      <c r="CMY3" s="447"/>
      <c r="CMZ3" s="447"/>
      <c r="CNA3" s="447"/>
      <c r="CNB3" s="447"/>
      <c r="CNC3" s="447"/>
      <c r="CND3" s="447"/>
      <c r="CNE3" s="447"/>
      <c r="CNF3" s="447"/>
      <c r="CNG3" s="447"/>
      <c r="CNH3" s="447"/>
      <c r="CNI3" s="447"/>
      <c r="CNJ3" s="447"/>
      <c r="CNK3" s="447"/>
      <c r="CNL3" s="447"/>
      <c r="CNM3" s="447"/>
      <c r="CNN3" s="447"/>
      <c r="CNO3" s="447"/>
      <c r="CNP3" s="447"/>
      <c r="CNQ3" s="447"/>
      <c r="CNR3" s="447"/>
      <c r="CNS3" s="447"/>
      <c r="CNT3" s="447"/>
      <c r="CNU3" s="447"/>
      <c r="CNV3" s="447"/>
      <c r="CNW3" s="447"/>
      <c r="CNX3" s="447"/>
      <c r="CNY3" s="447"/>
      <c r="CNZ3" s="447"/>
      <c r="COA3" s="447"/>
      <c r="COB3" s="447"/>
      <c r="COC3" s="447"/>
      <c r="COD3" s="447"/>
      <c r="COE3" s="447"/>
      <c r="COF3" s="447"/>
      <c r="COG3" s="447"/>
      <c r="COH3" s="447"/>
      <c r="COI3" s="447"/>
      <c r="COJ3" s="447"/>
      <c r="COK3" s="447"/>
      <c r="COL3" s="447"/>
      <c r="COM3" s="447"/>
      <c r="CON3" s="447"/>
      <c r="COO3" s="447"/>
      <c r="COP3" s="447"/>
      <c r="COQ3" s="447"/>
      <c r="COR3" s="447"/>
      <c r="COS3" s="447"/>
      <c r="COT3" s="447"/>
      <c r="COU3" s="447"/>
      <c r="COV3" s="447"/>
      <c r="COW3" s="447"/>
      <c r="COX3" s="447"/>
      <c r="COY3" s="447"/>
      <c r="COZ3" s="447"/>
      <c r="CPA3" s="447"/>
      <c r="CPB3" s="447"/>
      <c r="CPC3" s="447"/>
      <c r="CPD3" s="447"/>
      <c r="CPE3" s="447"/>
      <c r="CPF3" s="447"/>
      <c r="CPG3" s="447"/>
      <c r="CPH3" s="447"/>
      <c r="CPI3" s="447"/>
      <c r="CPJ3" s="447"/>
      <c r="CPK3" s="447"/>
      <c r="CPL3" s="447"/>
      <c r="CPM3" s="447"/>
      <c r="CPN3" s="447"/>
      <c r="CPO3" s="447"/>
      <c r="CPP3" s="447"/>
      <c r="CPQ3" s="447"/>
      <c r="CPR3" s="447"/>
      <c r="CPS3" s="447"/>
      <c r="CPT3" s="447"/>
      <c r="CPU3" s="447"/>
      <c r="CPV3" s="447"/>
      <c r="CPW3" s="447"/>
      <c r="CPX3" s="447"/>
      <c r="CPY3" s="447"/>
      <c r="CPZ3" s="447"/>
      <c r="CQA3" s="447"/>
      <c r="CQB3" s="447"/>
      <c r="CQC3" s="447"/>
      <c r="CQD3" s="447"/>
      <c r="CQE3" s="447"/>
      <c r="CQF3" s="447"/>
      <c r="CQG3" s="447"/>
      <c r="CQH3" s="447"/>
      <c r="CQI3" s="447"/>
      <c r="CQJ3" s="447"/>
      <c r="CQK3" s="447"/>
      <c r="CQL3" s="447"/>
      <c r="CQM3" s="447"/>
      <c r="CQN3" s="447"/>
      <c r="CQO3" s="447"/>
      <c r="CQP3" s="447"/>
      <c r="CQQ3" s="447"/>
      <c r="CQR3" s="447"/>
      <c r="CQS3" s="447"/>
      <c r="CQT3" s="447"/>
      <c r="CQU3" s="447"/>
      <c r="CQV3" s="447"/>
      <c r="CQW3" s="447"/>
      <c r="CQX3" s="447"/>
      <c r="CQY3" s="447"/>
      <c r="CQZ3" s="447"/>
      <c r="CRA3" s="447"/>
      <c r="CRB3" s="447"/>
      <c r="CRC3" s="447"/>
      <c r="CRD3" s="447"/>
      <c r="CRE3" s="447"/>
      <c r="CRF3" s="447"/>
      <c r="CRG3" s="447"/>
      <c r="CRH3" s="447"/>
      <c r="CRI3" s="447"/>
      <c r="CRJ3" s="447"/>
      <c r="CRK3" s="447"/>
      <c r="CRL3" s="447"/>
      <c r="CRM3" s="447"/>
      <c r="CRN3" s="447"/>
      <c r="CRO3" s="447"/>
      <c r="CRP3" s="447"/>
      <c r="CRQ3" s="447"/>
      <c r="CRR3" s="447"/>
      <c r="CRS3" s="447"/>
      <c r="CRT3" s="447"/>
      <c r="CRU3" s="447"/>
      <c r="CRV3" s="447"/>
      <c r="CRW3" s="447"/>
      <c r="CRX3" s="447"/>
      <c r="CRY3" s="447"/>
      <c r="CRZ3" s="447"/>
      <c r="CSA3" s="447"/>
      <c r="CSB3" s="447"/>
      <c r="CSC3" s="447"/>
      <c r="CSD3" s="447"/>
      <c r="CSE3" s="447"/>
      <c r="CSF3" s="447"/>
      <c r="CSG3" s="447"/>
      <c r="CSH3" s="447"/>
      <c r="CSI3" s="447"/>
      <c r="CSJ3" s="447"/>
      <c r="CSK3" s="447"/>
      <c r="CSL3" s="447"/>
      <c r="CSM3" s="447"/>
      <c r="CSN3" s="447"/>
      <c r="CSO3" s="447"/>
      <c r="CSP3" s="447"/>
      <c r="CSQ3" s="447"/>
      <c r="CSR3" s="447"/>
      <c r="CSS3" s="447"/>
      <c r="CST3" s="447"/>
      <c r="CSU3" s="447"/>
      <c r="CSV3" s="447"/>
      <c r="CSW3" s="447"/>
      <c r="CSX3" s="447"/>
      <c r="CSY3" s="447"/>
      <c r="CSZ3" s="447"/>
      <c r="CTA3" s="447"/>
      <c r="CTB3" s="447"/>
      <c r="CTC3" s="447"/>
      <c r="CTD3" s="447"/>
      <c r="CTE3" s="447"/>
      <c r="CTF3" s="447"/>
      <c r="CTG3" s="447"/>
      <c r="CTH3" s="447"/>
      <c r="CTI3" s="447"/>
      <c r="CTJ3" s="447"/>
      <c r="CTK3" s="447"/>
      <c r="CTL3" s="447"/>
      <c r="CTM3" s="447"/>
      <c r="CTN3" s="447"/>
      <c r="CTO3" s="447"/>
      <c r="CTP3" s="447"/>
      <c r="CTQ3" s="447"/>
      <c r="CTR3" s="447"/>
      <c r="CTS3" s="447"/>
      <c r="CTT3" s="447"/>
      <c r="CTU3" s="447"/>
      <c r="CTV3" s="447"/>
      <c r="CTW3" s="447"/>
      <c r="CTX3" s="447"/>
      <c r="CTY3" s="447"/>
      <c r="CTZ3" s="447"/>
      <c r="CUA3" s="447"/>
      <c r="CUB3" s="447"/>
      <c r="CUC3" s="447"/>
      <c r="CUD3" s="447"/>
      <c r="CUE3" s="447"/>
      <c r="CUF3" s="447"/>
      <c r="CUG3" s="447"/>
      <c r="CUH3" s="447"/>
      <c r="CUI3" s="447"/>
      <c r="CUJ3" s="447"/>
      <c r="CUK3" s="447"/>
      <c r="CUL3" s="447"/>
      <c r="CUM3" s="447"/>
      <c r="CUN3" s="447"/>
      <c r="CUO3" s="447"/>
      <c r="CUP3" s="447"/>
      <c r="CUQ3" s="447"/>
      <c r="CUR3" s="447"/>
      <c r="CUS3" s="447"/>
      <c r="CUT3" s="447"/>
      <c r="CUU3" s="447"/>
      <c r="CUV3" s="447"/>
      <c r="CUW3" s="447"/>
      <c r="CUX3" s="447"/>
      <c r="CUY3" s="447"/>
      <c r="CUZ3" s="447"/>
      <c r="CVA3" s="447"/>
      <c r="CVB3" s="447"/>
      <c r="CVC3" s="447"/>
      <c r="CVD3" s="447"/>
      <c r="CVE3" s="447"/>
      <c r="CVF3" s="447"/>
      <c r="CVG3" s="447"/>
      <c r="CVH3" s="447"/>
      <c r="CVI3" s="447"/>
      <c r="CVJ3" s="447"/>
      <c r="CVK3" s="447"/>
      <c r="CVL3" s="447"/>
      <c r="CVM3" s="447"/>
      <c r="CVN3" s="447"/>
      <c r="CVO3" s="447"/>
      <c r="CVP3" s="447"/>
      <c r="CVQ3" s="447"/>
      <c r="CVR3" s="447"/>
      <c r="CVS3" s="447"/>
      <c r="CVT3" s="447"/>
      <c r="CVU3" s="447"/>
      <c r="CVV3" s="447"/>
      <c r="CVW3" s="447"/>
      <c r="CVX3" s="447"/>
      <c r="CVY3" s="447"/>
      <c r="CVZ3" s="447"/>
      <c r="CWA3" s="447"/>
      <c r="CWB3" s="447"/>
      <c r="CWC3" s="447"/>
      <c r="CWD3" s="447"/>
      <c r="CWE3" s="447"/>
      <c r="CWF3" s="447"/>
      <c r="CWG3" s="447"/>
      <c r="CWH3" s="447"/>
      <c r="CWI3" s="447"/>
      <c r="CWJ3" s="447"/>
      <c r="CWK3" s="447"/>
      <c r="CWL3" s="447"/>
      <c r="CWM3" s="447"/>
      <c r="CWN3" s="447"/>
      <c r="CWO3" s="447"/>
      <c r="CWP3" s="447"/>
      <c r="CWQ3" s="447"/>
      <c r="CWR3" s="447"/>
      <c r="CWS3" s="447"/>
      <c r="CWT3" s="447"/>
      <c r="CWU3" s="447"/>
      <c r="CWV3" s="447"/>
      <c r="CWW3" s="447"/>
      <c r="CWX3" s="447"/>
      <c r="CWY3" s="447"/>
      <c r="CWZ3" s="447"/>
      <c r="CXA3" s="447"/>
      <c r="CXB3" s="447"/>
      <c r="CXC3" s="447"/>
      <c r="CXD3" s="447"/>
      <c r="CXE3" s="447"/>
      <c r="CXF3" s="447"/>
      <c r="CXG3" s="447"/>
      <c r="CXH3" s="447"/>
      <c r="CXI3" s="447"/>
      <c r="CXJ3" s="447"/>
      <c r="CXK3" s="447"/>
      <c r="CXL3" s="447"/>
      <c r="CXM3" s="447"/>
      <c r="CXN3" s="447"/>
      <c r="CXO3" s="447"/>
      <c r="CXP3" s="447"/>
      <c r="CXQ3" s="447"/>
      <c r="CXR3" s="447"/>
      <c r="CXS3" s="447"/>
      <c r="CXT3" s="447"/>
      <c r="CXU3" s="447"/>
      <c r="CXV3" s="447"/>
      <c r="CXW3" s="447"/>
      <c r="CXX3" s="447"/>
      <c r="CXY3" s="447"/>
      <c r="CXZ3" s="447"/>
      <c r="CYA3" s="447"/>
      <c r="CYB3" s="447"/>
      <c r="CYC3" s="447"/>
      <c r="CYD3" s="447"/>
      <c r="CYE3" s="447"/>
      <c r="CYF3" s="447"/>
      <c r="CYG3" s="447"/>
      <c r="CYH3" s="447"/>
      <c r="CYI3" s="447"/>
      <c r="CYJ3" s="447"/>
      <c r="CYK3" s="447"/>
      <c r="CYL3" s="447"/>
      <c r="CYM3" s="447"/>
      <c r="CYN3" s="447"/>
      <c r="CYO3" s="447"/>
      <c r="CYP3" s="447"/>
      <c r="CYQ3" s="447"/>
      <c r="CYR3" s="447"/>
      <c r="CYS3" s="447"/>
      <c r="CYT3" s="447"/>
      <c r="CYU3" s="447"/>
      <c r="CYV3" s="447"/>
      <c r="CYW3" s="447"/>
      <c r="CYX3" s="447"/>
      <c r="CYY3" s="447"/>
      <c r="CYZ3" s="447"/>
      <c r="CZA3" s="447"/>
      <c r="CZB3" s="447"/>
      <c r="CZC3" s="447"/>
      <c r="CZD3" s="447"/>
      <c r="CZE3" s="447"/>
      <c r="CZF3" s="447"/>
      <c r="CZG3" s="447"/>
      <c r="CZH3" s="447"/>
      <c r="CZI3" s="447"/>
      <c r="CZJ3" s="447"/>
      <c r="CZK3" s="447"/>
      <c r="CZL3" s="447"/>
      <c r="CZM3" s="447"/>
      <c r="CZN3" s="447"/>
      <c r="CZO3" s="447"/>
      <c r="CZP3" s="447"/>
      <c r="CZQ3" s="447"/>
      <c r="CZR3" s="447"/>
      <c r="CZS3" s="447"/>
      <c r="CZT3" s="447"/>
      <c r="CZU3" s="447"/>
      <c r="CZV3" s="447"/>
      <c r="CZW3" s="447"/>
      <c r="CZX3" s="447"/>
      <c r="CZY3" s="447"/>
      <c r="CZZ3" s="447"/>
      <c r="DAA3" s="447"/>
      <c r="DAB3" s="447"/>
      <c r="DAC3" s="447"/>
      <c r="DAD3" s="447"/>
      <c r="DAE3" s="447"/>
      <c r="DAF3" s="447"/>
      <c r="DAG3" s="447"/>
      <c r="DAH3" s="447"/>
      <c r="DAI3" s="447"/>
      <c r="DAJ3" s="447"/>
      <c r="DAK3" s="447"/>
      <c r="DAL3" s="447"/>
      <c r="DAM3" s="447"/>
      <c r="DAN3" s="447"/>
      <c r="DAO3" s="447"/>
      <c r="DAP3" s="447"/>
      <c r="DAQ3" s="447"/>
      <c r="DAR3" s="447"/>
      <c r="DAS3" s="447"/>
      <c r="DAT3" s="447"/>
      <c r="DAU3" s="447"/>
      <c r="DAV3" s="447"/>
      <c r="DAW3" s="447"/>
      <c r="DAX3" s="447"/>
      <c r="DAY3" s="447"/>
      <c r="DAZ3" s="447"/>
      <c r="DBA3" s="447"/>
      <c r="DBB3" s="447"/>
      <c r="DBC3" s="447"/>
      <c r="DBD3" s="447"/>
      <c r="DBE3" s="447"/>
      <c r="DBF3" s="447"/>
      <c r="DBG3" s="447"/>
      <c r="DBH3" s="447"/>
      <c r="DBI3" s="447"/>
      <c r="DBJ3" s="447"/>
      <c r="DBK3" s="447"/>
      <c r="DBL3" s="447"/>
      <c r="DBM3" s="447"/>
      <c r="DBN3" s="447"/>
      <c r="DBO3" s="447"/>
      <c r="DBP3" s="447"/>
      <c r="DBQ3" s="447"/>
      <c r="DBR3" s="447"/>
      <c r="DBS3" s="447"/>
      <c r="DBT3" s="447"/>
      <c r="DBU3" s="447"/>
      <c r="DBV3" s="447"/>
      <c r="DBW3" s="447"/>
      <c r="DBX3" s="447"/>
      <c r="DBY3" s="447"/>
      <c r="DBZ3" s="447"/>
      <c r="DCA3" s="447"/>
      <c r="DCB3" s="447"/>
      <c r="DCC3" s="447"/>
      <c r="DCD3" s="447"/>
      <c r="DCE3" s="447"/>
      <c r="DCF3" s="447"/>
      <c r="DCG3" s="447"/>
      <c r="DCH3" s="447"/>
      <c r="DCI3" s="447"/>
      <c r="DCJ3" s="447"/>
      <c r="DCK3" s="447"/>
      <c r="DCL3" s="447"/>
      <c r="DCM3" s="447"/>
      <c r="DCN3" s="447"/>
      <c r="DCO3" s="447"/>
      <c r="DCP3" s="447"/>
      <c r="DCQ3" s="447"/>
      <c r="DCR3" s="447"/>
      <c r="DCS3" s="447"/>
      <c r="DCT3" s="447"/>
      <c r="DCU3" s="447"/>
      <c r="DCV3" s="447"/>
      <c r="DCW3" s="447"/>
      <c r="DCX3" s="447"/>
      <c r="DCY3" s="447"/>
      <c r="DCZ3" s="447"/>
      <c r="DDA3" s="447"/>
      <c r="DDB3" s="447"/>
      <c r="DDC3" s="447"/>
      <c r="DDD3" s="447"/>
      <c r="DDE3" s="447"/>
      <c r="DDF3" s="447"/>
      <c r="DDG3" s="447"/>
      <c r="DDH3" s="447"/>
      <c r="DDI3" s="447"/>
      <c r="DDJ3" s="447"/>
      <c r="DDK3" s="447"/>
      <c r="DDL3" s="447"/>
      <c r="DDM3" s="447"/>
      <c r="DDN3" s="447"/>
      <c r="DDO3" s="447"/>
      <c r="DDP3" s="447"/>
      <c r="DDQ3" s="447"/>
      <c r="DDR3" s="447"/>
      <c r="DDS3" s="447"/>
      <c r="DDT3" s="447"/>
      <c r="DDU3" s="447"/>
      <c r="DDV3" s="447"/>
      <c r="DDW3" s="447"/>
      <c r="DDX3" s="447"/>
      <c r="DDY3" s="447"/>
      <c r="DDZ3" s="447"/>
      <c r="DEA3" s="447"/>
      <c r="DEB3" s="447"/>
      <c r="DEC3" s="447"/>
      <c r="DED3" s="447"/>
      <c r="DEE3" s="447"/>
      <c r="DEF3" s="447"/>
      <c r="DEG3" s="447"/>
      <c r="DEH3" s="447"/>
      <c r="DEI3" s="447"/>
      <c r="DEJ3" s="447"/>
      <c r="DEK3" s="447"/>
      <c r="DEL3" s="447"/>
      <c r="DEM3" s="447"/>
      <c r="DEN3" s="447"/>
      <c r="DEO3" s="447"/>
      <c r="DEP3" s="447"/>
      <c r="DEQ3" s="447"/>
      <c r="DER3" s="447"/>
      <c r="DES3" s="447"/>
      <c r="DET3" s="447"/>
      <c r="DEU3" s="447"/>
      <c r="DEV3" s="447"/>
      <c r="DEW3" s="447"/>
      <c r="DEX3" s="447"/>
      <c r="DEY3" s="447"/>
      <c r="DEZ3" s="447"/>
      <c r="DFA3" s="447"/>
      <c r="DFB3" s="447"/>
      <c r="DFC3" s="447"/>
      <c r="DFD3" s="447"/>
      <c r="DFE3" s="447"/>
      <c r="DFF3" s="447"/>
      <c r="DFG3" s="447"/>
      <c r="DFH3" s="447"/>
      <c r="DFI3" s="447"/>
      <c r="DFJ3" s="447"/>
      <c r="DFK3" s="447"/>
      <c r="DFL3" s="447"/>
      <c r="DFM3" s="447"/>
      <c r="DFN3" s="447"/>
      <c r="DFO3" s="447"/>
      <c r="DFP3" s="447"/>
      <c r="DFQ3" s="447"/>
      <c r="DFR3" s="447"/>
      <c r="DFS3" s="447"/>
      <c r="DFT3" s="447"/>
      <c r="DFU3" s="447"/>
      <c r="DFV3" s="447"/>
      <c r="DFW3" s="447"/>
      <c r="DFX3" s="447"/>
      <c r="DFY3" s="447"/>
      <c r="DFZ3" s="447"/>
      <c r="DGA3" s="447"/>
      <c r="DGB3" s="447"/>
      <c r="DGC3" s="447"/>
      <c r="DGD3" s="447"/>
      <c r="DGE3" s="447"/>
      <c r="DGF3" s="447"/>
      <c r="DGG3" s="447"/>
      <c r="DGH3" s="447"/>
      <c r="DGI3" s="447"/>
      <c r="DGJ3" s="447"/>
      <c r="DGK3" s="447"/>
      <c r="DGL3" s="447"/>
      <c r="DGM3" s="447"/>
      <c r="DGN3" s="447"/>
      <c r="DGO3" s="447"/>
      <c r="DGP3" s="447"/>
      <c r="DGQ3" s="447"/>
      <c r="DGR3" s="447"/>
      <c r="DGS3" s="447"/>
      <c r="DGT3" s="447"/>
      <c r="DGU3" s="447"/>
      <c r="DGV3" s="447"/>
      <c r="DGW3" s="447"/>
      <c r="DGX3" s="447"/>
      <c r="DGY3" s="447"/>
      <c r="DGZ3" s="447"/>
      <c r="DHA3" s="447"/>
      <c r="DHB3" s="447"/>
      <c r="DHC3" s="447"/>
      <c r="DHD3" s="447"/>
      <c r="DHE3" s="447"/>
      <c r="DHF3" s="447"/>
      <c r="DHG3" s="447"/>
      <c r="DHH3" s="447"/>
      <c r="DHI3" s="447"/>
      <c r="DHJ3" s="447"/>
      <c r="DHK3" s="447"/>
      <c r="DHL3" s="447"/>
      <c r="DHM3" s="447"/>
      <c r="DHN3" s="447"/>
      <c r="DHO3" s="447"/>
      <c r="DHP3" s="447"/>
      <c r="DHQ3" s="447"/>
      <c r="DHR3" s="447"/>
      <c r="DHS3" s="447"/>
      <c r="DHT3" s="447"/>
      <c r="DHU3" s="447"/>
      <c r="DHV3" s="447"/>
      <c r="DHW3" s="447"/>
      <c r="DHX3" s="447"/>
      <c r="DHY3" s="447"/>
      <c r="DHZ3" s="447"/>
      <c r="DIA3" s="447"/>
      <c r="DIB3" s="447"/>
      <c r="DIC3" s="447"/>
      <c r="DID3" s="447"/>
      <c r="DIE3" s="447"/>
      <c r="DIF3" s="447"/>
      <c r="DIG3" s="447"/>
      <c r="DIH3" s="447"/>
      <c r="DII3" s="447"/>
      <c r="DIJ3" s="447"/>
      <c r="DIK3" s="447"/>
      <c r="DIL3" s="447"/>
      <c r="DIM3" s="447"/>
      <c r="DIN3" s="447"/>
      <c r="DIO3" s="447"/>
      <c r="DIP3" s="447"/>
      <c r="DIQ3" s="447"/>
      <c r="DIR3" s="447"/>
      <c r="DIS3" s="447"/>
      <c r="DIT3" s="447"/>
      <c r="DIU3" s="447"/>
      <c r="DIV3" s="447"/>
      <c r="DIW3" s="447"/>
      <c r="DIX3" s="447"/>
      <c r="DIY3" s="447"/>
      <c r="DIZ3" s="447"/>
      <c r="DJA3" s="447"/>
      <c r="DJB3" s="447"/>
      <c r="DJC3" s="447"/>
      <c r="DJD3" s="447"/>
      <c r="DJE3" s="447"/>
      <c r="DJF3" s="447"/>
      <c r="DJG3" s="447"/>
      <c r="DJH3" s="447"/>
      <c r="DJI3" s="447"/>
      <c r="DJJ3" s="447"/>
      <c r="DJK3" s="447"/>
      <c r="DJL3" s="447"/>
      <c r="DJM3" s="447"/>
      <c r="DJN3" s="447"/>
      <c r="DJO3" s="447"/>
      <c r="DJP3" s="447"/>
      <c r="DJQ3" s="447"/>
      <c r="DJR3" s="447"/>
      <c r="DJS3" s="447"/>
      <c r="DJT3" s="447"/>
      <c r="DJU3" s="447"/>
      <c r="DJV3" s="447"/>
      <c r="DJW3" s="447"/>
      <c r="DJX3" s="447"/>
      <c r="DJY3" s="447"/>
      <c r="DJZ3" s="447"/>
      <c r="DKA3" s="447"/>
      <c r="DKB3" s="447"/>
      <c r="DKC3" s="447"/>
      <c r="DKD3" s="447"/>
      <c r="DKE3" s="447"/>
      <c r="DKF3" s="447"/>
      <c r="DKG3" s="447"/>
      <c r="DKH3" s="447"/>
      <c r="DKI3" s="447"/>
      <c r="DKJ3" s="447"/>
      <c r="DKK3" s="447"/>
      <c r="DKL3" s="447"/>
      <c r="DKM3" s="447"/>
      <c r="DKN3" s="447"/>
      <c r="DKO3" s="447"/>
      <c r="DKP3" s="447"/>
      <c r="DKQ3" s="447"/>
      <c r="DKR3" s="447"/>
      <c r="DKS3" s="447"/>
      <c r="DKT3" s="447"/>
      <c r="DKU3" s="447"/>
      <c r="DKV3" s="447"/>
      <c r="DKW3" s="447"/>
      <c r="DKX3" s="447"/>
      <c r="DKY3" s="447"/>
      <c r="DKZ3" s="447"/>
      <c r="DLA3" s="447"/>
      <c r="DLB3" s="447"/>
      <c r="DLC3" s="447"/>
      <c r="DLD3" s="447"/>
      <c r="DLE3" s="447"/>
      <c r="DLF3" s="447"/>
      <c r="DLG3" s="447"/>
      <c r="DLH3" s="447"/>
      <c r="DLI3" s="447"/>
      <c r="DLJ3" s="447"/>
      <c r="DLK3" s="447"/>
      <c r="DLL3" s="447"/>
      <c r="DLM3" s="447"/>
      <c r="DLN3" s="447"/>
      <c r="DLO3" s="447"/>
      <c r="DLP3" s="447"/>
      <c r="DLQ3" s="447"/>
      <c r="DLR3" s="447"/>
      <c r="DLS3" s="447"/>
      <c r="DLT3" s="447"/>
      <c r="DLU3" s="447"/>
      <c r="DLV3" s="447"/>
      <c r="DLW3" s="447"/>
      <c r="DLX3" s="447"/>
      <c r="DLY3" s="447"/>
      <c r="DLZ3" s="447"/>
      <c r="DMA3" s="447"/>
      <c r="DMB3" s="447"/>
      <c r="DMC3" s="447"/>
      <c r="DMD3" s="447"/>
      <c r="DME3" s="447"/>
      <c r="DMF3" s="447"/>
      <c r="DMG3" s="447"/>
      <c r="DMH3" s="447"/>
      <c r="DMI3" s="447"/>
      <c r="DMJ3" s="447"/>
      <c r="DMK3" s="447"/>
      <c r="DML3" s="447"/>
      <c r="DMM3" s="447"/>
      <c r="DMN3" s="447"/>
      <c r="DMO3" s="447"/>
      <c r="DMP3" s="447"/>
      <c r="DMQ3" s="447"/>
      <c r="DMR3" s="447"/>
      <c r="DMS3" s="447"/>
      <c r="DMT3" s="447"/>
      <c r="DMU3" s="447"/>
      <c r="DMV3" s="447"/>
      <c r="DMW3" s="447"/>
      <c r="DMX3" s="447"/>
      <c r="DMY3" s="447"/>
      <c r="DMZ3" s="447"/>
      <c r="DNA3" s="447"/>
      <c r="DNB3" s="447"/>
      <c r="DNC3" s="447"/>
      <c r="DND3" s="447"/>
      <c r="DNE3" s="447"/>
      <c r="DNF3" s="447"/>
      <c r="DNG3" s="447"/>
      <c r="DNH3" s="447"/>
      <c r="DNI3" s="447"/>
      <c r="DNJ3" s="447"/>
      <c r="DNK3" s="447"/>
      <c r="DNL3" s="447"/>
      <c r="DNM3" s="447"/>
      <c r="DNN3" s="447"/>
      <c r="DNO3" s="447"/>
      <c r="DNP3" s="447"/>
      <c r="DNQ3" s="447"/>
      <c r="DNR3" s="447"/>
      <c r="DNS3" s="447"/>
      <c r="DNT3" s="447"/>
      <c r="DNU3" s="447"/>
      <c r="DNV3" s="447"/>
      <c r="DNW3" s="447"/>
      <c r="DNX3" s="447"/>
      <c r="DNY3" s="447"/>
      <c r="DNZ3" s="447"/>
      <c r="DOA3" s="447"/>
      <c r="DOB3" s="447"/>
      <c r="DOC3" s="447"/>
      <c r="DOD3" s="447"/>
      <c r="DOE3" s="447"/>
      <c r="DOF3" s="447"/>
      <c r="DOG3" s="447"/>
      <c r="DOH3" s="447"/>
      <c r="DOI3" s="447"/>
      <c r="DOJ3" s="447"/>
      <c r="DOK3" s="447"/>
      <c r="DOL3" s="447"/>
      <c r="DOM3" s="447"/>
      <c r="DON3" s="447"/>
      <c r="DOO3" s="447"/>
      <c r="DOP3" s="447"/>
      <c r="DOQ3" s="447"/>
      <c r="DOR3" s="447"/>
      <c r="DOS3" s="447"/>
      <c r="DOT3" s="447"/>
      <c r="DOU3" s="447"/>
      <c r="DOV3" s="447"/>
      <c r="DOW3" s="447"/>
      <c r="DOX3" s="447"/>
      <c r="DOY3" s="447"/>
      <c r="DOZ3" s="447"/>
      <c r="DPA3" s="447"/>
      <c r="DPB3" s="447"/>
      <c r="DPC3" s="447"/>
      <c r="DPD3" s="447"/>
      <c r="DPE3" s="447"/>
      <c r="DPF3" s="447"/>
      <c r="DPG3" s="447"/>
      <c r="DPH3" s="447"/>
      <c r="DPI3" s="447"/>
      <c r="DPJ3" s="447"/>
      <c r="DPK3" s="447"/>
      <c r="DPL3" s="447"/>
      <c r="DPM3" s="447"/>
      <c r="DPN3" s="447"/>
      <c r="DPO3" s="447"/>
      <c r="DPP3" s="447"/>
      <c r="DPQ3" s="447"/>
      <c r="DPR3" s="447"/>
      <c r="DPS3" s="447"/>
      <c r="DPT3" s="447"/>
      <c r="DPU3" s="447"/>
      <c r="DPV3" s="447"/>
      <c r="DPW3" s="447"/>
      <c r="DPX3" s="447"/>
      <c r="DPY3" s="447"/>
      <c r="DPZ3" s="447"/>
      <c r="DQA3" s="447"/>
      <c r="DQB3" s="447"/>
      <c r="DQC3" s="447"/>
      <c r="DQD3" s="447"/>
      <c r="DQE3" s="447"/>
      <c r="DQF3" s="447"/>
      <c r="DQG3" s="447"/>
      <c r="DQH3" s="447"/>
      <c r="DQI3" s="447"/>
      <c r="DQJ3" s="447"/>
      <c r="DQK3" s="447"/>
      <c r="DQL3" s="447"/>
      <c r="DQM3" s="447"/>
      <c r="DQN3" s="447"/>
      <c r="DQO3" s="447"/>
      <c r="DQP3" s="447"/>
      <c r="DQQ3" s="447"/>
      <c r="DQR3" s="447"/>
      <c r="DQS3" s="447"/>
      <c r="DQT3" s="447"/>
      <c r="DQU3" s="447"/>
      <c r="DQV3" s="447"/>
      <c r="DQW3" s="447"/>
      <c r="DQX3" s="447"/>
      <c r="DQY3" s="447"/>
      <c r="DQZ3" s="447"/>
      <c r="DRA3" s="447"/>
      <c r="DRB3" s="447"/>
      <c r="DRC3" s="447"/>
      <c r="DRD3" s="447"/>
      <c r="DRE3" s="447"/>
      <c r="DRF3" s="447"/>
      <c r="DRG3" s="447"/>
      <c r="DRH3" s="447"/>
      <c r="DRI3" s="447"/>
      <c r="DRJ3" s="447"/>
      <c r="DRK3" s="447"/>
      <c r="DRL3" s="447"/>
      <c r="DRM3" s="447"/>
      <c r="DRN3" s="447"/>
      <c r="DRO3" s="447"/>
      <c r="DRP3" s="447"/>
      <c r="DRQ3" s="447"/>
      <c r="DRR3" s="447"/>
      <c r="DRS3" s="447"/>
      <c r="DRT3" s="447"/>
      <c r="DRU3" s="447"/>
      <c r="DRV3" s="447"/>
      <c r="DRW3" s="447"/>
      <c r="DRX3" s="447"/>
      <c r="DRY3" s="447"/>
      <c r="DRZ3" s="447"/>
      <c r="DSA3" s="447"/>
      <c r="DSB3" s="447"/>
      <c r="DSC3" s="447"/>
      <c r="DSD3" s="447"/>
      <c r="DSE3" s="447"/>
      <c r="DSF3" s="447"/>
      <c r="DSG3" s="447"/>
      <c r="DSH3" s="447"/>
      <c r="DSI3" s="447"/>
      <c r="DSJ3" s="447"/>
      <c r="DSK3" s="447"/>
      <c r="DSL3" s="447"/>
      <c r="DSM3" s="447"/>
      <c r="DSN3" s="447"/>
      <c r="DSO3" s="447"/>
      <c r="DSP3" s="447"/>
      <c r="DSQ3" s="447"/>
      <c r="DSR3" s="447"/>
      <c r="DSS3" s="447"/>
      <c r="DST3" s="447"/>
      <c r="DSU3" s="447"/>
      <c r="DSV3" s="447"/>
      <c r="DSW3" s="447"/>
      <c r="DSX3" s="447"/>
      <c r="DSY3" s="447"/>
      <c r="DSZ3" s="447"/>
      <c r="DTA3" s="447"/>
      <c r="DTB3" s="447"/>
      <c r="DTC3" s="447"/>
      <c r="DTD3" s="447"/>
      <c r="DTE3" s="447"/>
      <c r="DTF3" s="447"/>
      <c r="DTG3" s="447"/>
      <c r="DTH3" s="447"/>
      <c r="DTI3" s="447"/>
      <c r="DTJ3" s="447"/>
      <c r="DTK3" s="447"/>
      <c r="DTL3" s="447"/>
      <c r="DTM3" s="447"/>
      <c r="DTN3" s="447"/>
      <c r="DTO3" s="447"/>
      <c r="DTP3" s="447"/>
      <c r="DTQ3" s="447"/>
      <c r="DTR3" s="447"/>
      <c r="DTS3" s="447"/>
      <c r="DTT3" s="447"/>
      <c r="DTU3" s="447"/>
      <c r="DTV3" s="447"/>
      <c r="DTW3" s="447"/>
      <c r="DTX3" s="447"/>
      <c r="DTY3" s="447"/>
      <c r="DTZ3" s="447"/>
      <c r="DUA3" s="447"/>
      <c r="DUB3" s="447"/>
      <c r="DUC3" s="447"/>
      <c r="DUD3" s="447"/>
      <c r="DUE3" s="447"/>
      <c r="DUF3" s="447"/>
      <c r="DUG3" s="447"/>
      <c r="DUH3" s="447"/>
      <c r="DUI3" s="447"/>
      <c r="DUJ3" s="447"/>
      <c r="DUK3" s="447"/>
      <c r="DUL3" s="447"/>
      <c r="DUM3" s="447"/>
      <c r="DUN3" s="447"/>
      <c r="DUO3" s="447"/>
      <c r="DUP3" s="447"/>
      <c r="DUQ3" s="447"/>
      <c r="DUR3" s="447"/>
      <c r="DUS3" s="447"/>
      <c r="DUT3" s="447"/>
      <c r="DUU3" s="447"/>
      <c r="DUV3" s="447"/>
      <c r="DUW3" s="447"/>
      <c r="DUX3" s="447"/>
      <c r="DUY3" s="447"/>
      <c r="DUZ3" s="447"/>
      <c r="DVA3" s="447"/>
      <c r="DVB3" s="447"/>
      <c r="DVC3" s="447"/>
      <c r="DVD3" s="447"/>
      <c r="DVE3" s="447"/>
      <c r="DVF3" s="447"/>
      <c r="DVG3" s="447"/>
      <c r="DVH3" s="447"/>
      <c r="DVI3" s="447"/>
      <c r="DVJ3" s="447"/>
      <c r="DVK3" s="447"/>
      <c r="DVL3" s="447"/>
      <c r="DVM3" s="447"/>
      <c r="DVN3" s="447"/>
      <c r="DVO3" s="447"/>
      <c r="DVP3" s="447"/>
      <c r="DVQ3" s="447"/>
      <c r="DVR3" s="447"/>
      <c r="DVS3" s="447"/>
      <c r="DVT3" s="447"/>
      <c r="DVU3" s="447"/>
      <c r="DVV3" s="447"/>
      <c r="DVW3" s="447"/>
      <c r="DVX3" s="447"/>
      <c r="DVY3" s="447"/>
      <c r="DVZ3" s="447"/>
      <c r="DWA3" s="447"/>
      <c r="DWB3" s="447"/>
      <c r="DWC3" s="447"/>
      <c r="DWD3" s="447"/>
      <c r="DWE3" s="447"/>
      <c r="DWF3" s="447"/>
      <c r="DWG3" s="447"/>
      <c r="DWH3" s="447"/>
      <c r="DWI3" s="447"/>
      <c r="DWJ3" s="447"/>
      <c r="DWK3" s="447"/>
      <c r="DWL3" s="447"/>
      <c r="DWM3" s="447"/>
      <c r="DWN3" s="447"/>
      <c r="DWO3" s="447"/>
      <c r="DWP3" s="447"/>
      <c r="DWQ3" s="447"/>
      <c r="DWR3" s="447"/>
      <c r="DWS3" s="447"/>
      <c r="DWT3" s="447"/>
      <c r="DWU3" s="447"/>
      <c r="DWV3" s="447"/>
      <c r="DWW3" s="447"/>
      <c r="DWX3" s="447"/>
      <c r="DWY3" s="447"/>
      <c r="DWZ3" s="447"/>
      <c r="DXA3" s="447"/>
      <c r="DXB3" s="447"/>
      <c r="DXC3" s="447"/>
      <c r="DXD3" s="447"/>
      <c r="DXE3" s="447"/>
      <c r="DXF3" s="447"/>
      <c r="DXG3" s="447"/>
      <c r="DXH3" s="447"/>
      <c r="DXI3" s="447"/>
      <c r="DXJ3" s="447"/>
      <c r="DXK3" s="447"/>
      <c r="DXL3" s="447"/>
      <c r="DXM3" s="447"/>
      <c r="DXN3" s="447"/>
      <c r="DXO3" s="447"/>
      <c r="DXP3" s="447"/>
      <c r="DXQ3" s="447"/>
      <c r="DXR3" s="447"/>
      <c r="DXS3" s="447"/>
      <c r="DXT3" s="447"/>
      <c r="DXU3" s="447"/>
      <c r="DXV3" s="447"/>
      <c r="DXW3" s="447"/>
      <c r="DXX3" s="447"/>
      <c r="DXY3" s="447"/>
      <c r="DXZ3" s="447"/>
      <c r="DYA3" s="447"/>
      <c r="DYB3" s="447"/>
      <c r="DYC3" s="447"/>
      <c r="DYD3" s="447"/>
      <c r="DYE3" s="447"/>
      <c r="DYF3" s="447"/>
      <c r="DYG3" s="447"/>
      <c r="DYH3" s="447"/>
      <c r="DYI3" s="447"/>
      <c r="DYJ3" s="447"/>
      <c r="DYK3" s="447"/>
      <c r="DYL3" s="447"/>
      <c r="DYM3" s="447"/>
      <c r="DYN3" s="447"/>
      <c r="DYO3" s="447"/>
      <c r="DYP3" s="447"/>
      <c r="DYQ3" s="447"/>
      <c r="DYR3" s="447"/>
      <c r="DYS3" s="447"/>
      <c r="DYT3" s="447"/>
      <c r="DYU3" s="447"/>
      <c r="DYV3" s="447"/>
      <c r="DYW3" s="447"/>
      <c r="DYX3" s="447"/>
      <c r="DYY3" s="447"/>
      <c r="DYZ3" s="447"/>
      <c r="DZA3" s="447"/>
      <c r="DZB3" s="447"/>
      <c r="DZC3" s="447"/>
      <c r="DZD3" s="447"/>
      <c r="DZE3" s="447"/>
      <c r="DZF3" s="447"/>
      <c r="DZG3" s="447"/>
      <c r="DZH3" s="447"/>
      <c r="DZI3" s="447"/>
      <c r="DZJ3" s="447"/>
      <c r="DZK3" s="447"/>
      <c r="DZL3" s="447"/>
      <c r="DZM3" s="447"/>
      <c r="DZN3" s="447"/>
      <c r="DZO3" s="447"/>
      <c r="DZP3" s="447"/>
      <c r="DZQ3" s="447"/>
      <c r="DZR3" s="447"/>
      <c r="DZS3" s="447"/>
      <c r="DZT3" s="447"/>
      <c r="DZU3" s="447"/>
      <c r="DZV3" s="447"/>
      <c r="DZW3" s="447"/>
      <c r="DZX3" s="447"/>
      <c r="DZY3" s="447"/>
      <c r="DZZ3" s="447"/>
      <c r="EAA3" s="447"/>
      <c r="EAB3" s="447"/>
      <c r="EAC3" s="447"/>
      <c r="EAD3" s="447"/>
      <c r="EAE3" s="447"/>
      <c r="EAF3" s="447"/>
      <c r="EAG3" s="447"/>
      <c r="EAH3" s="447"/>
      <c r="EAI3" s="447"/>
      <c r="EAJ3" s="447"/>
      <c r="EAK3" s="447"/>
      <c r="EAL3" s="447"/>
      <c r="EAM3" s="447"/>
      <c r="EAN3" s="447"/>
      <c r="EAO3" s="447"/>
      <c r="EAP3" s="447"/>
      <c r="EAQ3" s="447"/>
      <c r="EAR3" s="447"/>
      <c r="EAS3" s="447"/>
      <c r="EAT3" s="447"/>
      <c r="EAU3" s="447"/>
      <c r="EAV3" s="447"/>
      <c r="EAW3" s="447"/>
      <c r="EAX3" s="447"/>
      <c r="EAY3" s="447"/>
      <c r="EAZ3" s="447"/>
      <c r="EBA3" s="447"/>
      <c r="EBB3" s="447"/>
      <c r="EBC3" s="447"/>
      <c r="EBD3" s="447"/>
      <c r="EBE3" s="447"/>
      <c r="EBF3" s="447"/>
      <c r="EBG3" s="447"/>
      <c r="EBH3" s="447"/>
      <c r="EBI3" s="447"/>
      <c r="EBJ3" s="447"/>
      <c r="EBK3" s="447"/>
      <c r="EBL3" s="447"/>
      <c r="EBM3" s="447"/>
      <c r="EBN3" s="447"/>
      <c r="EBO3" s="447"/>
      <c r="EBP3" s="447"/>
      <c r="EBQ3" s="447"/>
      <c r="EBR3" s="447"/>
      <c r="EBS3" s="447"/>
      <c r="EBT3" s="447"/>
      <c r="EBU3" s="447"/>
      <c r="EBV3" s="447"/>
      <c r="EBW3" s="447"/>
      <c r="EBX3" s="447"/>
      <c r="EBY3" s="447"/>
      <c r="EBZ3" s="447"/>
      <c r="ECA3" s="447"/>
      <c r="ECB3" s="447"/>
      <c r="ECC3" s="447"/>
      <c r="ECD3" s="447"/>
      <c r="ECE3" s="447"/>
      <c r="ECF3" s="447"/>
      <c r="ECG3" s="447"/>
      <c r="ECH3" s="447"/>
      <c r="ECI3" s="447"/>
      <c r="ECJ3" s="447"/>
      <c r="ECK3" s="447"/>
      <c r="ECL3" s="447"/>
      <c r="ECM3" s="447"/>
      <c r="ECN3" s="447"/>
      <c r="ECO3" s="447"/>
      <c r="ECP3" s="447"/>
      <c r="ECQ3" s="447"/>
      <c r="ECR3" s="447"/>
      <c r="ECS3" s="447"/>
      <c r="ECT3" s="447"/>
      <c r="ECU3" s="447"/>
      <c r="ECV3" s="447"/>
      <c r="ECW3" s="447"/>
      <c r="ECX3" s="447"/>
      <c r="ECY3" s="447"/>
      <c r="ECZ3" s="447"/>
      <c r="EDA3" s="447"/>
      <c r="EDB3" s="447"/>
      <c r="EDC3" s="447"/>
      <c r="EDD3" s="447"/>
      <c r="EDE3" s="447"/>
      <c r="EDF3" s="447"/>
      <c r="EDG3" s="447"/>
      <c r="EDH3" s="447"/>
      <c r="EDI3" s="447"/>
      <c r="EDJ3" s="447"/>
      <c r="EDK3" s="447"/>
      <c r="EDL3" s="447"/>
      <c r="EDM3" s="447"/>
      <c r="EDN3" s="447"/>
      <c r="EDO3" s="447"/>
      <c r="EDP3" s="447"/>
      <c r="EDQ3" s="447"/>
      <c r="EDR3" s="447"/>
      <c r="EDS3" s="447"/>
      <c r="EDT3" s="447"/>
      <c r="EDU3" s="447"/>
      <c r="EDV3" s="447"/>
      <c r="EDW3" s="447"/>
      <c r="EDX3" s="447"/>
      <c r="EDY3" s="447"/>
      <c r="EDZ3" s="447"/>
      <c r="EEA3" s="447"/>
      <c r="EEB3" s="447"/>
      <c r="EEC3" s="447"/>
      <c r="EED3" s="447"/>
      <c r="EEE3" s="447"/>
      <c r="EEF3" s="447"/>
      <c r="EEG3" s="447"/>
      <c r="EEH3" s="447"/>
      <c r="EEI3" s="447"/>
      <c r="EEJ3" s="447"/>
      <c r="EEK3" s="447"/>
      <c r="EEL3" s="447"/>
      <c r="EEM3" s="447"/>
      <c r="EEN3" s="447"/>
      <c r="EEO3" s="447"/>
      <c r="EEP3" s="447"/>
      <c r="EEQ3" s="447"/>
      <c r="EER3" s="447"/>
      <c r="EES3" s="447"/>
      <c r="EET3" s="447"/>
      <c r="EEU3" s="447"/>
      <c r="EEV3" s="447"/>
      <c r="EEW3" s="447"/>
      <c r="EEX3" s="447"/>
      <c r="EEY3" s="447"/>
      <c r="EEZ3" s="447"/>
      <c r="EFA3" s="447"/>
      <c r="EFB3" s="447"/>
      <c r="EFC3" s="447"/>
      <c r="EFD3" s="447"/>
      <c r="EFE3" s="447"/>
      <c r="EFF3" s="447"/>
      <c r="EFG3" s="447"/>
      <c r="EFH3" s="447"/>
      <c r="EFI3" s="447"/>
      <c r="EFJ3" s="447"/>
      <c r="EFK3" s="447"/>
      <c r="EFL3" s="447"/>
      <c r="EFM3" s="447"/>
      <c r="EFN3" s="447"/>
      <c r="EFO3" s="447"/>
      <c r="EFP3" s="447"/>
      <c r="EFQ3" s="447"/>
      <c r="EFR3" s="447"/>
      <c r="EFS3" s="447"/>
      <c r="EFT3" s="447"/>
      <c r="EFU3" s="447"/>
      <c r="EFV3" s="447"/>
      <c r="EFW3" s="447"/>
      <c r="EFX3" s="447"/>
      <c r="EFY3" s="447"/>
      <c r="EFZ3" s="447"/>
      <c r="EGA3" s="447"/>
      <c r="EGB3" s="447"/>
      <c r="EGC3" s="447"/>
      <c r="EGD3" s="447"/>
      <c r="EGE3" s="447"/>
      <c r="EGF3" s="447"/>
      <c r="EGG3" s="447"/>
      <c r="EGH3" s="447"/>
      <c r="EGI3" s="447"/>
      <c r="EGJ3" s="447"/>
      <c r="EGK3" s="447"/>
      <c r="EGL3" s="447"/>
      <c r="EGM3" s="447"/>
      <c r="EGN3" s="447"/>
      <c r="EGO3" s="447"/>
      <c r="EGP3" s="447"/>
      <c r="EGQ3" s="447"/>
      <c r="EGR3" s="447"/>
      <c r="EGS3" s="447"/>
      <c r="EGT3" s="447"/>
      <c r="EGU3" s="447"/>
      <c r="EGV3" s="447"/>
      <c r="EGW3" s="447"/>
      <c r="EGX3" s="447"/>
      <c r="EGY3" s="447"/>
      <c r="EGZ3" s="447"/>
      <c r="EHA3" s="447"/>
      <c r="EHB3" s="447"/>
      <c r="EHC3" s="447"/>
      <c r="EHD3" s="447"/>
      <c r="EHE3" s="447"/>
      <c r="EHF3" s="447"/>
      <c r="EHG3" s="447"/>
      <c r="EHH3" s="447"/>
      <c r="EHI3" s="447"/>
      <c r="EHJ3" s="447"/>
      <c r="EHK3" s="447"/>
      <c r="EHL3" s="447"/>
      <c r="EHM3" s="447"/>
      <c r="EHN3" s="447"/>
      <c r="EHO3" s="447"/>
      <c r="EHP3" s="447"/>
      <c r="EHQ3" s="447"/>
      <c r="EHR3" s="447"/>
      <c r="EHS3" s="447"/>
      <c r="EHT3" s="447"/>
      <c r="EHU3" s="447"/>
      <c r="EHV3" s="447"/>
      <c r="EHW3" s="447"/>
      <c r="EHX3" s="447"/>
      <c r="EHY3" s="447"/>
      <c r="EHZ3" s="447"/>
      <c r="EIA3" s="447"/>
      <c r="EIB3" s="447"/>
      <c r="EIC3" s="447"/>
      <c r="EID3" s="447"/>
      <c r="EIE3" s="447"/>
      <c r="EIF3" s="447"/>
      <c r="EIG3" s="447"/>
      <c r="EIH3" s="447"/>
      <c r="EII3" s="447"/>
      <c r="EIJ3" s="447"/>
      <c r="EIK3" s="447"/>
      <c r="EIL3" s="447"/>
      <c r="EIM3" s="447"/>
      <c r="EIN3" s="447"/>
      <c r="EIO3" s="447"/>
      <c r="EIP3" s="447"/>
      <c r="EIQ3" s="447"/>
      <c r="EIR3" s="447"/>
      <c r="EIS3" s="447"/>
      <c r="EIT3" s="447"/>
      <c r="EIU3" s="447"/>
      <c r="EIV3" s="447"/>
      <c r="EIW3" s="447"/>
      <c r="EIX3" s="447"/>
      <c r="EIY3" s="447"/>
      <c r="EIZ3" s="447"/>
      <c r="EJA3" s="447"/>
      <c r="EJB3" s="447"/>
      <c r="EJC3" s="447"/>
      <c r="EJD3" s="447"/>
      <c r="EJE3" s="447"/>
      <c r="EJF3" s="447"/>
      <c r="EJG3" s="447"/>
      <c r="EJH3" s="447"/>
      <c r="EJI3" s="447"/>
      <c r="EJJ3" s="447"/>
      <c r="EJK3" s="447"/>
      <c r="EJL3" s="447"/>
      <c r="EJM3" s="447"/>
      <c r="EJN3" s="447"/>
      <c r="EJO3" s="447"/>
      <c r="EJP3" s="447"/>
      <c r="EJQ3" s="447"/>
      <c r="EJR3" s="447"/>
      <c r="EJS3" s="447"/>
      <c r="EJT3" s="447"/>
      <c r="EJU3" s="447"/>
      <c r="EJV3" s="447"/>
      <c r="EJW3" s="447"/>
      <c r="EJX3" s="447"/>
      <c r="EJY3" s="447"/>
      <c r="EJZ3" s="447"/>
      <c r="EKA3" s="447"/>
      <c r="EKB3" s="447"/>
      <c r="EKC3" s="447"/>
      <c r="EKD3" s="447"/>
      <c r="EKE3" s="447"/>
      <c r="EKF3" s="447"/>
      <c r="EKG3" s="447"/>
      <c r="EKH3" s="447"/>
      <c r="EKI3" s="447"/>
      <c r="EKJ3" s="447"/>
      <c r="EKK3" s="447"/>
      <c r="EKL3" s="447"/>
      <c r="EKM3" s="447"/>
      <c r="EKN3" s="447"/>
      <c r="EKO3" s="447"/>
      <c r="EKP3" s="447"/>
      <c r="EKQ3" s="447"/>
      <c r="EKR3" s="447"/>
      <c r="EKS3" s="447"/>
      <c r="EKT3" s="447"/>
      <c r="EKU3" s="447"/>
      <c r="EKV3" s="447"/>
      <c r="EKW3" s="447"/>
      <c r="EKX3" s="447"/>
      <c r="EKY3" s="447"/>
      <c r="EKZ3" s="447"/>
      <c r="ELA3" s="447"/>
      <c r="ELB3" s="447"/>
      <c r="ELC3" s="447"/>
      <c r="ELD3" s="447"/>
      <c r="ELE3" s="447"/>
      <c r="ELF3" s="447"/>
      <c r="ELG3" s="447"/>
      <c r="ELH3" s="447"/>
      <c r="ELI3" s="447"/>
      <c r="ELJ3" s="447"/>
      <c r="ELK3" s="447"/>
      <c r="ELL3" s="447"/>
      <c r="ELM3" s="447"/>
      <c r="ELN3" s="447"/>
      <c r="ELO3" s="447"/>
      <c r="ELP3" s="447"/>
      <c r="ELQ3" s="447"/>
      <c r="ELR3" s="447"/>
      <c r="ELS3" s="447"/>
      <c r="ELT3" s="447"/>
      <c r="ELU3" s="447"/>
      <c r="ELV3" s="447"/>
      <c r="ELW3" s="447"/>
      <c r="ELX3" s="447"/>
      <c r="ELY3" s="447"/>
      <c r="ELZ3" s="447"/>
      <c r="EMA3" s="447"/>
      <c r="EMB3" s="447"/>
      <c r="EMC3" s="447"/>
      <c r="EMD3" s="447"/>
      <c r="EME3" s="447"/>
      <c r="EMF3" s="447"/>
      <c r="EMG3" s="447"/>
      <c r="EMH3" s="447"/>
      <c r="EMI3" s="447"/>
      <c r="EMJ3" s="447"/>
      <c r="EMK3" s="447"/>
      <c r="EML3" s="447"/>
      <c r="EMM3" s="447"/>
      <c r="EMN3" s="447"/>
      <c r="EMO3" s="447"/>
      <c r="EMP3" s="447"/>
      <c r="EMQ3" s="447"/>
      <c r="EMR3" s="447"/>
      <c r="EMS3" s="447"/>
      <c r="EMT3" s="447"/>
      <c r="EMU3" s="447"/>
      <c r="EMV3" s="447"/>
      <c r="EMW3" s="447"/>
      <c r="EMX3" s="447"/>
      <c r="EMY3" s="447"/>
      <c r="EMZ3" s="447"/>
      <c r="ENA3" s="447"/>
      <c r="ENB3" s="447"/>
      <c r="ENC3" s="447"/>
      <c r="END3" s="447"/>
      <c r="ENE3" s="447"/>
      <c r="ENF3" s="447"/>
      <c r="ENG3" s="447"/>
      <c r="ENH3" s="447"/>
      <c r="ENI3" s="447"/>
      <c r="ENJ3" s="447"/>
      <c r="ENK3" s="447"/>
      <c r="ENL3" s="447"/>
      <c r="ENM3" s="447"/>
      <c r="ENN3" s="447"/>
      <c r="ENO3" s="447"/>
      <c r="ENP3" s="447"/>
      <c r="ENQ3" s="447"/>
      <c r="ENR3" s="447"/>
      <c r="ENS3" s="447"/>
      <c r="ENT3" s="447"/>
      <c r="ENU3" s="447"/>
      <c r="ENV3" s="447"/>
      <c r="ENW3" s="447"/>
      <c r="ENX3" s="447"/>
      <c r="ENY3" s="447"/>
      <c r="ENZ3" s="447"/>
      <c r="EOA3" s="447"/>
      <c r="EOB3" s="447"/>
      <c r="EOC3" s="447"/>
      <c r="EOD3" s="447"/>
      <c r="EOE3" s="447"/>
      <c r="EOF3" s="447"/>
      <c r="EOG3" s="447"/>
      <c r="EOH3" s="447"/>
      <c r="EOI3" s="447"/>
      <c r="EOJ3" s="447"/>
      <c r="EOK3" s="447"/>
      <c r="EOL3" s="447"/>
      <c r="EOM3" s="447"/>
      <c r="EON3" s="447"/>
      <c r="EOO3" s="447"/>
      <c r="EOP3" s="447"/>
      <c r="EOQ3" s="447"/>
      <c r="EOR3" s="447"/>
      <c r="EOS3" s="447"/>
      <c r="EOT3" s="447"/>
      <c r="EOU3" s="447"/>
      <c r="EOV3" s="447"/>
      <c r="EOW3" s="447"/>
      <c r="EOX3" s="447"/>
      <c r="EOY3" s="447"/>
      <c r="EOZ3" s="447"/>
      <c r="EPA3" s="447"/>
      <c r="EPB3" s="447"/>
      <c r="EPC3" s="447"/>
      <c r="EPD3" s="447"/>
      <c r="EPE3" s="447"/>
      <c r="EPF3" s="447"/>
      <c r="EPG3" s="447"/>
      <c r="EPH3" s="447"/>
      <c r="EPI3" s="447"/>
      <c r="EPJ3" s="447"/>
      <c r="EPK3" s="447"/>
      <c r="EPL3" s="447"/>
      <c r="EPM3" s="447"/>
      <c r="EPN3" s="447"/>
      <c r="EPO3" s="447"/>
      <c r="EPP3" s="447"/>
      <c r="EPQ3" s="447"/>
      <c r="EPR3" s="447"/>
      <c r="EPS3" s="447"/>
      <c r="EPT3" s="447"/>
      <c r="EPU3" s="447"/>
      <c r="EPV3" s="447"/>
      <c r="EPW3" s="447"/>
      <c r="EPX3" s="447"/>
      <c r="EPY3" s="447"/>
      <c r="EPZ3" s="447"/>
      <c r="EQA3" s="447"/>
      <c r="EQB3" s="447"/>
      <c r="EQC3" s="447"/>
      <c r="EQD3" s="447"/>
      <c r="EQE3" s="447"/>
      <c r="EQF3" s="447"/>
      <c r="EQG3" s="447"/>
      <c r="EQH3" s="447"/>
      <c r="EQI3" s="447"/>
      <c r="EQJ3" s="447"/>
      <c r="EQK3" s="447"/>
      <c r="EQL3" s="447"/>
      <c r="EQM3" s="447"/>
      <c r="EQN3" s="447"/>
      <c r="EQO3" s="447"/>
      <c r="EQP3" s="447"/>
      <c r="EQQ3" s="447"/>
      <c r="EQR3" s="447"/>
      <c r="EQS3" s="447"/>
      <c r="EQT3" s="447"/>
      <c r="EQU3" s="447"/>
      <c r="EQV3" s="447"/>
      <c r="EQW3" s="447"/>
      <c r="EQX3" s="447"/>
      <c r="EQY3" s="447"/>
      <c r="EQZ3" s="447"/>
      <c r="ERA3" s="447"/>
      <c r="ERB3" s="447"/>
      <c r="ERC3" s="447"/>
      <c r="ERD3" s="447"/>
      <c r="ERE3" s="447"/>
      <c r="ERF3" s="447"/>
      <c r="ERG3" s="447"/>
      <c r="ERH3" s="447"/>
      <c r="ERI3" s="447"/>
      <c r="ERJ3" s="447"/>
      <c r="ERK3" s="447"/>
      <c r="ERL3" s="447"/>
      <c r="ERM3" s="447"/>
      <c r="ERN3" s="447"/>
      <c r="ERO3" s="447"/>
      <c r="ERP3" s="447"/>
      <c r="ERQ3" s="447"/>
      <c r="ERR3" s="447"/>
      <c r="ERS3" s="447"/>
      <c r="ERT3" s="447"/>
      <c r="ERU3" s="447"/>
      <c r="ERV3" s="447"/>
      <c r="ERW3" s="447"/>
      <c r="ERX3" s="447"/>
      <c r="ERY3" s="447"/>
      <c r="ERZ3" s="447"/>
      <c r="ESA3" s="447"/>
      <c r="ESB3" s="447"/>
      <c r="ESC3" s="447"/>
      <c r="ESD3" s="447"/>
      <c r="ESE3" s="447"/>
      <c r="ESF3" s="447"/>
      <c r="ESG3" s="447"/>
      <c r="ESH3" s="447"/>
      <c r="ESI3" s="447"/>
      <c r="ESJ3" s="447"/>
      <c r="ESK3" s="447"/>
      <c r="ESL3" s="447"/>
      <c r="ESM3" s="447"/>
      <c r="ESN3" s="447"/>
      <c r="ESO3" s="447"/>
      <c r="ESP3" s="447"/>
      <c r="ESQ3" s="447"/>
      <c r="ESR3" s="447"/>
      <c r="ESS3" s="447"/>
      <c r="EST3" s="447"/>
      <c r="ESU3" s="447"/>
      <c r="ESV3" s="447"/>
      <c r="ESW3" s="447"/>
      <c r="ESX3" s="447"/>
      <c r="ESY3" s="447"/>
      <c r="ESZ3" s="447"/>
      <c r="ETA3" s="447"/>
      <c r="ETB3" s="447"/>
      <c r="ETC3" s="447"/>
      <c r="ETD3" s="447"/>
      <c r="ETE3" s="447"/>
      <c r="ETF3" s="447"/>
      <c r="ETG3" s="447"/>
      <c r="ETH3" s="447"/>
      <c r="ETI3" s="447"/>
      <c r="ETJ3" s="447"/>
      <c r="ETK3" s="447"/>
      <c r="ETL3" s="447"/>
      <c r="ETM3" s="447"/>
      <c r="ETN3" s="447"/>
      <c r="ETO3" s="447"/>
      <c r="ETP3" s="447"/>
      <c r="ETQ3" s="447"/>
      <c r="ETR3" s="447"/>
      <c r="ETS3" s="447"/>
      <c r="ETT3" s="447"/>
      <c r="ETU3" s="447"/>
      <c r="ETV3" s="447"/>
      <c r="ETW3" s="447"/>
      <c r="ETX3" s="447"/>
      <c r="ETY3" s="447"/>
      <c r="ETZ3" s="447"/>
      <c r="EUA3" s="447"/>
      <c r="EUB3" s="447"/>
      <c r="EUC3" s="447"/>
      <c r="EUD3" s="447"/>
      <c r="EUE3" s="447"/>
      <c r="EUF3" s="447"/>
      <c r="EUG3" s="447"/>
      <c r="EUH3" s="447"/>
      <c r="EUI3" s="447"/>
      <c r="EUJ3" s="447"/>
      <c r="EUK3" s="447"/>
      <c r="EUL3" s="447"/>
      <c r="EUM3" s="447"/>
      <c r="EUN3" s="447"/>
      <c r="EUO3" s="447"/>
      <c r="EUP3" s="447"/>
      <c r="EUQ3" s="447"/>
      <c r="EUR3" s="447"/>
      <c r="EUS3" s="447"/>
      <c r="EUT3" s="447"/>
      <c r="EUU3" s="447"/>
      <c r="EUV3" s="447"/>
      <c r="EUW3" s="447"/>
      <c r="EUX3" s="447"/>
      <c r="EUY3" s="447"/>
      <c r="EUZ3" s="447"/>
      <c r="EVA3" s="447"/>
      <c r="EVB3" s="447"/>
      <c r="EVC3" s="447"/>
      <c r="EVD3" s="447"/>
      <c r="EVE3" s="447"/>
      <c r="EVF3" s="447"/>
      <c r="EVG3" s="447"/>
      <c r="EVH3" s="447"/>
      <c r="EVI3" s="447"/>
      <c r="EVJ3" s="447"/>
      <c r="EVK3" s="447"/>
      <c r="EVL3" s="447"/>
      <c r="EVM3" s="447"/>
      <c r="EVN3" s="447"/>
      <c r="EVO3" s="447"/>
      <c r="EVP3" s="447"/>
      <c r="EVQ3" s="447"/>
      <c r="EVR3" s="447"/>
      <c r="EVS3" s="447"/>
      <c r="EVT3" s="447"/>
      <c r="EVU3" s="447"/>
      <c r="EVV3" s="447"/>
      <c r="EVW3" s="447"/>
      <c r="EVX3" s="447"/>
      <c r="EVY3" s="447"/>
      <c r="EVZ3" s="447"/>
      <c r="EWA3" s="447"/>
      <c r="EWB3" s="447"/>
      <c r="EWC3" s="447"/>
      <c r="EWD3" s="447"/>
      <c r="EWE3" s="447"/>
      <c r="EWF3" s="447"/>
      <c r="EWG3" s="447"/>
      <c r="EWH3" s="447"/>
      <c r="EWI3" s="447"/>
      <c r="EWJ3" s="447"/>
      <c r="EWK3" s="447"/>
      <c r="EWL3" s="447"/>
      <c r="EWM3" s="447"/>
      <c r="EWN3" s="447"/>
      <c r="EWO3" s="447"/>
      <c r="EWP3" s="447"/>
      <c r="EWQ3" s="447"/>
      <c r="EWR3" s="447"/>
      <c r="EWS3" s="447"/>
      <c r="EWT3" s="447"/>
      <c r="EWU3" s="447"/>
      <c r="EWV3" s="447"/>
      <c r="EWW3" s="447"/>
      <c r="EWX3" s="447"/>
      <c r="EWY3" s="447"/>
      <c r="EWZ3" s="447"/>
      <c r="EXA3" s="447"/>
      <c r="EXB3" s="447"/>
      <c r="EXC3" s="447"/>
      <c r="EXD3" s="447"/>
      <c r="EXE3" s="447"/>
      <c r="EXF3" s="447"/>
      <c r="EXG3" s="447"/>
      <c r="EXH3" s="447"/>
      <c r="EXI3" s="447"/>
      <c r="EXJ3" s="447"/>
      <c r="EXK3" s="447"/>
      <c r="EXL3" s="447"/>
      <c r="EXM3" s="447"/>
      <c r="EXN3" s="447"/>
      <c r="EXO3" s="447"/>
      <c r="EXP3" s="447"/>
      <c r="EXQ3" s="447"/>
      <c r="EXR3" s="447"/>
      <c r="EXS3" s="447"/>
      <c r="EXT3" s="447"/>
      <c r="EXU3" s="447"/>
      <c r="EXV3" s="447"/>
      <c r="EXW3" s="447"/>
      <c r="EXX3" s="447"/>
      <c r="EXY3" s="447"/>
      <c r="EXZ3" s="447"/>
      <c r="EYA3" s="447"/>
      <c r="EYB3" s="447"/>
      <c r="EYC3" s="447"/>
      <c r="EYD3" s="447"/>
      <c r="EYE3" s="447"/>
      <c r="EYF3" s="447"/>
      <c r="EYG3" s="447"/>
      <c r="EYH3" s="447"/>
      <c r="EYI3" s="447"/>
      <c r="EYJ3" s="447"/>
      <c r="EYK3" s="447"/>
      <c r="EYL3" s="447"/>
      <c r="EYM3" s="447"/>
      <c r="EYN3" s="447"/>
      <c r="EYO3" s="447"/>
      <c r="EYP3" s="447"/>
      <c r="EYQ3" s="447"/>
      <c r="EYR3" s="447"/>
      <c r="EYS3" s="447"/>
      <c r="EYT3" s="447"/>
      <c r="EYU3" s="447"/>
      <c r="EYV3" s="447"/>
      <c r="EYW3" s="447"/>
      <c r="EYX3" s="447"/>
      <c r="EYY3" s="447"/>
      <c r="EYZ3" s="447"/>
      <c r="EZA3" s="447"/>
      <c r="EZB3" s="447"/>
      <c r="EZC3" s="447"/>
      <c r="EZD3" s="447"/>
      <c r="EZE3" s="447"/>
      <c r="EZF3" s="447"/>
      <c r="EZG3" s="447"/>
      <c r="EZH3" s="447"/>
      <c r="EZI3" s="447"/>
      <c r="EZJ3" s="447"/>
      <c r="EZK3" s="447"/>
      <c r="EZL3" s="447"/>
      <c r="EZM3" s="447"/>
      <c r="EZN3" s="447"/>
      <c r="EZO3" s="447"/>
      <c r="EZP3" s="447"/>
      <c r="EZQ3" s="447"/>
      <c r="EZR3" s="447"/>
      <c r="EZS3" s="447"/>
      <c r="EZT3" s="447"/>
      <c r="EZU3" s="447"/>
      <c r="EZV3" s="447"/>
      <c r="EZW3" s="447"/>
      <c r="EZX3" s="447"/>
      <c r="EZY3" s="447"/>
      <c r="EZZ3" s="447"/>
      <c r="FAA3" s="447"/>
      <c r="FAB3" s="447"/>
      <c r="FAC3" s="447"/>
      <c r="FAD3" s="447"/>
      <c r="FAE3" s="447"/>
      <c r="FAF3" s="447"/>
      <c r="FAG3" s="447"/>
      <c r="FAH3" s="447"/>
      <c r="FAI3" s="447"/>
      <c r="FAJ3" s="447"/>
      <c r="FAK3" s="447"/>
      <c r="FAL3" s="447"/>
      <c r="FAM3" s="447"/>
      <c r="FAN3" s="447"/>
      <c r="FAO3" s="447"/>
      <c r="FAP3" s="447"/>
      <c r="FAQ3" s="447"/>
      <c r="FAR3" s="447"/>
      <c r="FAS3" s="447"/>
      <c r="FAT3" s="447"/>
      <c r="FAU3" s="447"/>
      <c r="FAV3" s="447"/>
      <c r="FAW3" s="447"/>
      <c r="FAX3" s="447"/>
      <c r="FAY3" s="447"/>
      <c r="FAZ3" s="447"/>
      <c r="FBA3" s="447"/>
      <c r="FBB3" s="447"/>
      <c r="FBC3" s="447"/>
      <c r="FBD3" s="447"/>
      <c r="FBE3" s="447"/>
      <c r="FBF3" s="447"/>
      <c r="FBG3" s="447"/>
      <c r="FBH3" s="447"/>
      <c r="FBI3" s="447"/>
      <c r="FBJ3" s="447"/>
      <c r="FBK3" s="447"/>
      <c r="FBL3" s="447"/>
      <c r="FBM3" s="447"/>
      <c r="FBN3" s="447"/>
      <c r="FBO3" s="447"/>
      <c r="FBP3" s="447"/>
      <c r="FBQ3" s="447"/>
      <c r="FBR3" s="447"/>
      <c r="FBS3" s="447"/>
      <c r="FBT3" s="447"/>
      <c r="FBU3" s="447"/>
      <c r="FBV3" s="447"/>
      <c r="FBW3" s="447"/>
      <c r="FBX3" s="447"/>
      <c r="FBY3" s="447"/>
      <c r="FBZ3" s="447"/>
      <c r="FCA3" s="447"/>
      <c r="FCB3" s="447"/>
      <c r="FCC3" s="447"/>
      <c r="FCD3" s="447"/>
      <c r="FCE3" s="447"/>
      <c r="FCF3" s="447"/>
      <c r="FCG3" s="447"/>
      <c r="FCH3" s="447"/>
      <c r="FCI3" s="447"/>
      <c r="FCJ3" s="447"/>
      <c r="FCK3" s="447"/>
      <c r="FCL3" s="447"/>
      <c r="FCM3" s="447"/>
      <c r="FCN3" s="447"/>
      <c r="FCO3" s="447"/>
      <c r="FCP3" s="447"/>
      <c r="FCQ3" s="447"/>
      <c r="FCR3" s="447"/>
      <c r="FCS3" s="447"/>
      <c r="FCT3" s="447"/>
      <c r="FCU3" s="447"/>
      <c r="FCV3" s="447"/>
      <c r="FCW3" s="447"/>
      <c r="FCX3" s="447"/>
      <c r="FCY3" s="447"/>
      <c r="FCZ3" s="447"/>
      <c r="FDA3" s="447"/>
      <c r="FDB3" s="447"/>
      <c r="FDC3" s="447"/>
      <c r="FDD3" s="447"/>
      <c r="FDE3" s="447"/>
      <c r="FDF3" s="447"/>
      <c r="FDG3" s="447"/>
      <c r="FDH3" s="447"/>
      <c r="FDI3" s="447"/>
      <c r="FDJ3" s="447"/>
      <c r="FDK3" s="447"/>
      <c r="FDL3" s="447"/>
      <c r="FDM3" s="447"/>
      <c r="FDN3" s="447"/>
      <c r="FDO3" s="447"/>
      <c r="FDP3" s="447"/>
      <c r="FDQ3" s="447"/>
      <c r="FDR3" s="447"/>
      <c r="FDS3" s="447"/>
      <c r="FDT3" s="447"/>
      <c r="FDU3" s="447"/>
      <c r="FDV3" s="447"/>
      <c r="FDW3" s="447"/>
      <c r="FDX3" s="447"/>
      <c r="FDY3" s="447"/>
      <c r="FDZ3" s="447"/>
      <c r="FEA3" s="447"/>
      <c r="FEB3" s="447"/>
      <c r="FEC3" s="447"/>
      <c r="FED3" s="447"/>
      <c r="FEE3" s="447"/>
      <c r="FEF3" s="447"/>
      <c r="FEG3" s="447"/>
      <c r="FEH3" s="447"/>
      <c r="FEI3" s="447"/>
      <c r="FEJ3" s="447"/>
      <c r="FEK3" s="447"/>
      <c r="FEL3" s="447"/>
      <c r="FEM3" s="447"/>
      <c r="FEN3" s="447"/>
      <c r="FEO3" s="447"/>
      <c r="FEP3" s="447"/>
      <c r="FEQ3" s="447"/>
      <c r="FER3" s="447"/>
      <c r="FES3" s="447"/>
      <c r="FET3" s="447"/>
      <c r="FEU3" s="447"/>
      <c r="FEV3" s="447"/>
      <c r="FEW3" s="447"/>
      <c r="FEX3" s="447"/>
      <c r="FEY3" s="447"/>
      <c r="FEZ3" s="447"/>
      <c r="FFA3" s="447"/>
      <c r="FFB3" s="447"/>
      <c r="FFC3" s="447"/>
      <c r="FFD3" s="447"/>
      <c r="FFE3" s="447"/>
      <c r="FFF3" s="447"/>
      <c r="FFG3" s="447"/>
      <c r="FFH3" s="447"/>
      <c r="FFI3" s="447"/>
      <c r="FFJ3" s="447"/>
      <c r="FFK3" s="447"/>
      <c r="FFL3" s="447"/>
      <c r="FFM3" s="447"/>
      <c r="FFN3" s="447"/>
      <c r="FFO3" s="447"/>
      <c r="FFP3" s="447"/>
      <c r="FFQ3" s="447"/>
      <c r="FFR3" s="447"/>
      <c r="FFS3" s="447"/>
      <c r="FFT3" s="447"/>
      <c r="FFU3" s="447"/>
      <c r="FFV3" s="447"/>
      <c r="FFW3" s="447"/>
      <c r="FFX3" s="447"/>
      <c r="FFY3" s="447"/>
      <c r="FFZ3" s="447"/>
      <c r="FGA3" s="447"/>
      <c r="FGB3" s="447"/>
      <c r="FGC3" s="447"/>
      <c r="FGD3" s="447"/>
      <c r="FGE3" s="447"/>
      <c r="FGF3" s="447"/>
      <c r="FGG3" s="447"/>
      <c r="FGH3" s="447"/>
      <c r="FGI3" s="447"/>
      <c r="FGJ3" s="447"/>
      <c r="FGK3" s="447"/>
      <c r="FGL3" s="447"/>
      <c r="FGM3" s="447"/>
      <c r="FGN3" s="447"/>
      <c r="FGO3" s="447"/>
      <c r="FGP3" s="447"/>
      <c r="FGQ3" s="447"/>
      <c r="FGR3" s="447"/>
      <c r="FGS3" s="447"/>
      <c r="FGT3" s="447"/>
      <c r="FGU3" s="447"/>
      <c r="FGV3" s="447"/>
      <c r="FGW3" s="447"/>
      <c r="FGX3" s="447"/>
      <c r="FGY3" s="447"/>
      <c r="FGZ3" s="447"/>
      <c r="FHA3" s="447"/>
      <c r="FHB3" s="447"/>
      <c r="FHC3" s="447"/>
      <c r="FHD3" s="447"/>
      <c r="FHE3" s="447"/>
      <c r="FHF3" s="447"/>
      <c r="FHG3" s="447"/>
      <c r="FHH3" s="447"/>
      <c r="FHI3" s="447"/>
      <c r="FHJ3" s="447"/>
      <c r="FHK3" s="447"/>
      <c r="FHL3" s="447"/>
      <c r="FHM3" s="447"/>
      <c r="FHN3" s="447"/>
      <c r="FHO3" s="447"/>
      <c r="FHP3" s="447"/>
      <c r="FHQ3" s="447"/>
      <c r="FHR3" s="447"/>
      <c r="FHS3" s="447"/>
      <c r="FHT3" s="447"/>
      <c r="FHU3" s="447"/>
      <c r="FHV3" s="447"/>
      <c r="FHW3" s="447"/>
      <c r="FHX3" s="447"/>
      <c r="FHY3" s="447"/>
      <c r="FHZ3" s="447"/>
      <c r="FIA3" s="447"/>
      <c r="FIB3" s="447"/>
      <c r="FIC3" s="447"/>
      <c r="FID3" s="447"/>
      <c r="FIE3" s="447"/>
      <c r="FIF3" s="447"/>
      <c r="FIG3" s="447"/>
      <c r="FIH3" s="447"/>
      <c r="FII3" s="447"/>
      <c r="FIJ3" s="447"/>
      <c r="FIK3" s="447"/>
      <c r="FIL3" s="447"/>
      <c r="FIM3" s="447"/>
      <c r="FIN3" s="447"/>
      <c r="FIO3" s="447"/>
      <c r="FIP3" s="447"/>
      <c r="FIQ3" s="447"/>
      <c r="FIR3" s="447"/>
      <c r="FIS3" s="447"/>
      <c r="FIT3" s="447"/>
      <c r="FIU3" s="447"/>
      <c r="FIV3" s="447"/>
      <c r="FIW3" s="447"/>
      <c r="FIX3" s="447"/>
      <c r="FIY3" s="447"/>
      <c r="FIZ3" s="447"/>
      <c r="FJA3" s="447"/>
      <c r="FJB3" s="447"/>
      <c r="FJC3" s="447"/>
      <c r="FJD3" s="447"/>
      <c r="FJE3" s="447"/>
      <c r="FJF3" s="447"/>
      <c r="FJG3" s="447"/>
      <c r="FJH3" s="447"/>
      <c r="FJI3" s="447"/>
      <c r="FJJ3" s="447"/>
      <c r="FJK3" s="447"/>
      <c r="FJL3" s="447"/>
      <c r="FJM3" s="447"/>
      <c r="FJN3" s="447"/>
      <c r="FJO3" s="447"/>
      <c r="FJP3" s="447"/>
      <c r="FJQ3" s="447"/>
      <c r="FJR3" s="447"/>
      <c r="FJS3" s="447"/>
      <c r="FJT3" s="447"/>
      <c r="FJU3" s="447"/>
      <c r="FJV3" s="447"/>
      <c r="FJW3" s="447"/>
      <c r="FJX3" s="447"/>
      <c r="FJY3" s="447"/>
      <c r="FJZ3" s="447"/>
      <c r="FKA3" s="447"/>
      <c r="FKB3" s="447"/>
      <c r="FKC3" s="447"/>
      <c r="FKD3" s="447"/>
      <c r="FKE3" s="447"/>
      <c r="FKF3" s="447"/>
      <c r="FKG3" s="447"/>
      <c r="FKH3" s="447"/>
      <c r="FKI3" s="447"/>
      <c r="FKJ3" s="447"/>
      <c r="FKK3" s="447"/>
      <c r="FKL3" s="447"/>
      <c r="FKM3" s="447"/>
      <c r="FKN3" s="447"/>
      <c r="FKO3" s="447"/>
      <c r="FKP3" s="447"/>
      <c r="FKQ3" s="447"/>
      <c r="FKR3" s="447"/>
      <c r="FKS3" s="447"/>
      <c r="FKT3" s="447"/>
      <c r="FKU3" s="447"/>
      <c r="FKV3" s="447"/>
      <c r="FKW3" s="447"/>
      <c r="FKX3" s="447"/>
      <c r="FKY3" s="447"/>
      <c r="FKZ3" s="447"/>
      <c r="FLA3" s="447"/>
      <c r="FLB3" s="447"/>
      <c r="FLC3" s="447"/>
      <c r="FLD3" s="447"/>
      <c r="FLE3" s="447"/>
      <c r="FLF3" s="447"/>
      <c r="FLG3" s="447"/>
      <c r="FLH3" s="447"/>
      <c r="FLI3" s="447"/>
      <c r="FLJ3" s="447"/>
      <c r="FLK3" s="447"/>
      <c r="FLL3" s="447"/>
      <c r="FLM3" s="447"/>
      <c r="FLN3" s="447"/>
      <c r="FLO3" s="447"/>
      <c r="FLP3" s="447"/>
      <c r="FLQ3" s="447"/>
      <c r="FLR3" s="447"/>
      <c r="FLS3" s="447"/>
      <c r="FLT3" s="447"/>
      <c r="FLU3" s="447"/>
      <c r="FLV3" s="447"/>
      <c r="FLW3" s="447"/>
      <c r="FLX3" s="447"/>
      <c r="FLY3" s="447"/>
      <c r="FLZ3" s="447"/>
      <c r="FMA3" s="447"/>
      <c r="FMB3" s="447"/>
      <c r="FMC3" s="447"/>
      <c r="FMD3" s="447"/>
      <c r="FME3" s="447"/>
      <c r="FMF3" s="447"/>
      <c r="FMG3" s="447"/>
      <c r="FMH3" s="447"/>
      <c r="FMI3" s="447"/>
      <c r="FMJ3" s="447"/>
      <c r="FMK3" s="447"/>
      <c r="FML3" s="447"/>
      <c r="FMM3" s="447"/>
      <c r="FMN3" s="447"/>
      <c r="FMO3" s="447"/>
      <c r="FMP3" s="447"/>
      <c r="FMQ3" s="447"/>
      <c r="FMR3" s="447"/>
      <c r="FMS3" s="447"/>
      <c r="FMT3" s="447"/>
      <c r="FMU3" s="447"/>
      <c r="FMV3" s="447"/>
      <c r="FMW3" s="447"/>
      <c r="FMX3" s="447"/>
      <c r="FMY3" s="447"/>
      <c r="FMZ3" s="447"/>
      <c r="FNA3" s="447"/>
      <c r="FNB3" s="447"/>
      <c r="FNC3" s="447"/>
      <c r="FND3" s="447"/>
      <c r="FNE3" s="447"/>
      <c r="FNF3" s="447"/>
      <c r="FNG3" s="447"/>
      <c r="FNH3" s="447"/>
      <c r="FNI3" s="447"/>
      <c r="FNJ3" s="447"/>
      <c r="FNK3" s="447"/>
      <c r="FNL3" s="447"/>
      <c r="FNM3" s="447"/>
      <c r="FNN3" s="447"/>
      <c r="FNO3" s="447"/>
      <c r="FNP3" s="447"/>
      <c r="FNQ3" s="447"/>
      <c r="FNR3" s="447"/>
      <c r="FNS3" s="447"/>
      <c r="FNT3" s="447"/>
      <c r="FNU3" s="447"/>
      <c r="FNV3" s="447"/>
      <c r="FNW3" s="447"/>
      <c r="FNX3" s="447"/>
      <c r="FNY3" s="447"/>
      <c r="FNZ3" s="447"/>
      <c r="FOA3" s="447"/>
      <c r="FOB3" s="447"/>
      <c r="FOC3" s="447"/>
      <c r="FOD3" s="447"/>
      <c r="FOE3" s="447"/>
      <c r="FOF3" s="447"/>
      <c r="FOG3" s="447"/>
      <c r="FOH3" s="447"/>
      <c r="FOI3" s="447"/>
      <c r="FOJ3" s="447"/>
      <c r="FOK3" s="447"/>
      <c r="FOL3" s="447"/>
      <c r="FOM3" s="447"/>
      <c r="FON3" s="447"/>
      <c r="FOO3" s="447"/>
      <c r="FOP3" s="447"/>
      <c r="FOQ3" s="447"/>
      <c r="FOR3" s="447"/>
      <c r="FOS3" s="447"/>
      <c r="FOT3" s="447"/>
      <c r="FOU3" s="447"/>
      <c r="FOV3" s="447"/>
      <c r="FOW3" s="447"/>
      <c r="FOX3" s="447"/>
      <c r="FOY3" s="447"/>
      <c r="FOZ3" s="447"/>
      <c r="FPA3" s="447"/>
      <c r="FPB3" s="447"/>
      <c r="FPC3" s="447"/>
      <c r="FPD3" s="447"/>
      <c r="FPE3" s="447"/>
      <c r="FPF3" s="447"/>
      <c r="FPG3" s="447"/>
      <c r="FPH3" s="447"/>
      <c r="FPI3" s="447"/>
      <c r="FPJ3" s="447"/>
      <c r="FPK3" s="447"/>
      <c r="FPL3" s="447"/>
      <c r="FPM3" s="447"/>
      <c r="FPN3" s="447"/>
      <c r="FPO3" s="447"/>
      <c r="FPP3" s="447"/>
      <c r="FPQ3" s="447"/>
      <c r="FPR3" s="447"/>
      <c r="FPS3" s="447"/>
      <c r="FPT3" s="447"/>
      <c r="FPU3" s="447"/>
      <c r="FPV3" s="447"/>
      <c r="FPW3" s="447"/>
      <c r="FPX3" s="447"/>
      <c r="FPY3" s="447"/>
      <c r="FPZ3" s="447"/>
      <c r="FQA3" s="447"/>
      <c r="FQB3" s="447"/>
      <c r="FQC3" s="447"/>
      <c r="FQD3" s="447"/>
      <c r="FQE3" s="447"/>
      <c r="FQF3" s="447"/>
      <c r="FQG3" s="447"/>
      <c r="FQH3" s="447"/>
      <c r="FQI3" s="447"/>
      <c r="FQJ3" s="447"/>
      <c r="FQK3" s="447"/>
      <c r="FQL3" s="447"/>
      <c r="FQM3" s="447"/>
      <c r="FQN3" s="447"/>
      <c r="FQO3" s="447"/>
      <c r="FQP3" s="447"/>
      <c r="FQQ3" s="447"/>
      <c r="FQR3" s="447"/>
      <c r="FQS3" s="447"/>
      <c r="FQT3" s="447"/>
      <c r="FQU3" s="447"/>
      <c r="FQV3" s="447"/>
      <c r="FQW3" s="447"/>
      <c r="FQX3" s="447"/>
      <c r="FQY3" s="447"/>
      <c r="FQZ3" s="447"/>
      <c r="FRA3" s="447"/>
      <c r="FRB3" s="447"/>
      <c r="FRC3" s="447"/>
      <c r="FRD3" s="447"/>
      <c r="FRE3" s="447"/>
      <c r="FRF3" s="447"/>
      <c r="FRG3" s="447"/>
      <c r="FRH3" s="447"/>
      <c r="FRI3" s="447"/>
      <c r="FRJ3" s="447"/>
      <c r="FRK3" s="447"/>
      <c r="FRL3" s="447"/>
      <c r="FRM3" s="447"/>
      <c r="FRN3" s="447"/>
      <c r="FRO3" s="447"/>
      <c r="FRP3" s="447"/>
      <c r="FRQ3" s="447"/>
      <c r="FRR3" s="447"/>
      <c r="FRS3" s="447"/>
      <c r="FRT3" s="447"/>
      <c r="FRU3" s="447"/>
      <c r="FRV3" s="447"/>
      <c r="FRW3" s="447"/>
      <c r="FRX3" s="447"/>
      <c r="FRY3" s="447"/>
      <c r="FRZ3" s="447"/>
      <c r="FSA3" s="447"/>
      <c r="FSB3" s="447"/>
      <c r="FSC3" s="447"/>
      <c r="FSD3" s="447"/>
      <c r="FSE3" s="447"/>
      <c r="FSF3" s="447"/>
      <c r="FSG3" s="447"/>
      <c r="FSH3" s="447"/>
      <c r="FSI3" s="447"/>
      <c r="FSJ3" s="447"/>
      <c r="FSK3" s="447"/>
      <c r="FSL3" s="447"/>
      <c r="FSM3" s="447"/>
      <c r="FSN3" s="447"/>
      <c r="FSO3" s="447"/>
      <c r="FSP3" s="447"/>
      <c r="FSQ3" s="447"/>
      <c r="FSR3" s="447"/>
      <c r="FSS3" s="447"/>
      <c r="FST3" s="447"/>
      <c r="FSU3" s="447"/>
      <c r="FSV3" s="447"/>
      <c r="FSW3" s="447"/>
      <c r="FSX3" s="447"/>
      <c r="FSY3" s="447"/>
      <c r="FSZ3" s="447"/>
      <c r="FTA3" s="447"/>
      <c r="FTB3" s="447"/>
      <c r="FTC3" s="447"/>
      <c r="FTD3" s="447"/>
      <c r="FTE3" s="447"/>
      <c r="FTF3" s="447"/>
      <c r="FTG3" s="447"/>
      <c r="FTH3" s="447"/>
      <c r="FTI3" s="447"/>
      <c r="FTJ3" s="447"/>
      <c r="FTK3" s="447"/>
      <c r="FTL3" s="447"/>
      <c r="FTM3" s="447"/>
      <c r="FTN3" s="447"/>
      <c r="FTO3" s="447"/>
      <c r="FTP3" s="447"/>
      <c r="FTQ3" s="447"/>
      <c r="FTR3" s="447"/>
      <c r="FTS3" s="447"/>
      <c r="FTT3" s="447"/>
      <c r="FTU3" s="447"/>
      <c r="FTV3" s="447"/>
      <c r="FTW3" s="447"/>
      <c r="FTX3" s="447"/>
      <c r="FTY3" s="447"/>
      <c r="FTZ3" s="447"/>
      <c r="FUA3" s="447"/>
      <c r="FUB3" s="447"/>
      <c r="FUC3" s="447"/>
      <c r="FUD3" s="447"/>
      <c r="FUE3" s="447"/>
      <c r="FUF3" s="447"/>
      <c r="FUG3" s="447"/>
      <c r="FUH3" s="447"/>
      <c r="FUI3" s="447"/>
      <c r="FUJ3" s="447"/>
      <c r="FUK3" s="447"/>
      <c r="FUL3" s="447"/>
      <c r="FUM3" s="447"/>
      <c r="FUN3" s="447"/>
      <c r="FUO3" s="447"/>
      <c r="FUP3" s="447"/>
      <c r="FUQ3" s="447"/>
      <c r="FUR3" s="447"/>
      <c r="FUS3" s="447"/>
      <c r="FUT3" s="447"/>
      <c r="FUU3" s="447"/>
      <c r="FUV3" s="447"/>
      <c r="FUW3" s="447"/>
      <c r="FUX3" s="447"/>
      <c r="FUY3" s="447"/>
      <c r="FUZ3" s="447"/>
      <c r="FVA3" s="447"/>
      <c r="FVB3" s="447"/>
      <c r="FVC3" s="447"/>
      <c r="FVD3" s="447"/>
      <c r="FVE3" s="447"/>
      <c r="FVF3" s="447"/>
      <c r="FVG3" s="447"/>
      <c r="FVH3" s="447"/>
      <c r="FVI3" s="447"/>
      <c r="FVJ3" s="447"/>
      <c r="FVK3" s="447"/>
      <c r="FVL3" s="447"/>
      <c r="FVM3" s="447"/>
      <c r="FVN3" s="447"/>
      <c r="FVO3" s="447"/>
      <c r="FVP3" s="447"/>
      <c r="FVQ3" s="447"/>
      <c r="FVR3" s="447"/>
      <c r="FVS3" s="447"/>
      <c r="FVT3" s="447"/>
      <c r="FVU3" s="447"/>
      <c r="FVV3" s="447"/>
      <c r="FVW3" s="447"/>
      <c r="FVX3" s="447"/>
      <c r="FVY3" s="447"/>
      <c r="FVZ3" s="447"/>
      <c r="FWA3" s="447"/>
      <c r="FWB3" s="447"/>
      <c r="FWC3" s="447"/>
      <c r="FWD3" s="447"/>
      <c r="FWE3" s="447"/>
      <c r="FWF3" s="447"/>
      <c r="FWG3" s="447"/>
      <c r="FWH3" s="447"/>
      <c r="FWI3" s="447"/>
      <c r="FWJ3" s="447"/>
      <c r="FWK3" s="447"/>
      <c r="FWL3" s="447"/>
      <c r="FWM3" s="447"/>
      <c r="FWN3" s="447"/>
      <c r="FWO3" s="447"/>
      <c r="FWP3" s="447"/>
      <c r="FWQ3" s="447"/>
      <c r="FWR3" s="447"/>
      <c r="FWS3" s="447"/>
      <c r="FWT3" s="447"/>
      <c r="FWU3" s="447"/>
      <c r="FWV3" s="447"/>
      <c r="FWW3" s="447"/>
      <c r="FWX3" s="447"/>
      <c r="FWY3" s="447"/>
      <c r="FWZ3" s="447"/>
      <c r="FXA3" s="447"/>
      <c r="FXB3" s="447"/>
      <c r="FXC3" s="447"/>
      <c r="FXD3" s="447"/>
      <c r="FXE3" s="447"/>
      <c r="FXF3" s="447"/>
      <c r="FXG3" s="447"/>
      <c r="FXH3" s="447"/>
      <c r="FXI3" s="447"/>
      <c r="FXJ3" s="447"/>
      <c r="FXK3" s="447"/>
      <c r="FXL3" s="447"/>
      <c r="FXM3" s="447"/>
      <c r="FXN3" s="447"/>
      <c r="FXO3" s="447"/>
      <c r="FXP3" s="447"/>
      <c r="FXQ3" s="447"/>
      <c r="FXR3" s="447"/>
      <c r="FXS3" s="447"/>
      <c r="FXT3" s="447"/>
      <c r="FXU3" s="447"/>
      <c r="FXV3" s="447"/>
      <c r="FXW3" s="447"/>
      <c r="FXX3" s="447"/>
      <c r="FXY3" s="447"/>
      <c r="FXZ3" s="447"/>
      <c r="FYA3" s="447"/>
      <c r="FYB3" s="447"/>
      <c r="FYC3" s="447"/>
      <c r="FYD3" s="447"/>
      <c r="FYE3" s="447"/>
      <c r="FYF3" s="447"/>
      <c r="FYG3" s="447"/>
      <c r="FYH3" s="447"/>
      <c r="FYI3" s="447"/>
      <c r="FYJ3" s="447"/>
      <c r="FYK3" s="447"/>
      <c r="FYL3" s="447"/>
      <c r="FYM3" s="447"/>
      <c r="FYN3" s="447"/>
      <c r="FYO3" s="447"/>
      <c r="FYP3" s="447"/>
      <c r="FYQ3" s="447"/>
      <c r="FYR3" s="447"/>
      <c r="FYS3" s="447"/>
      <c r="FYT3" s="447"/>
      <c r="FYU3" s="447"/>
      <c r="FYV3" s="447"/>
      <c r="FYW3" s="447"/>
      <c r="FYX3" s="447"/>
      <c r="FYY3" s="447"/>
      <c r="FYZ3" s="447"/>
      <c r="FZA3" s="447"/>
      <c r="FZB3" s="447"/>
      <c r="FZC3" s="447"/>
      <c r="FZD3" s="447"/>
      <c r="FZE3" s="447"/>
      <c r="FZF3" s="447"/>
      <c r="FZG3" s="447"/>
      <c r="FZH3" s="447"/>
      <c r="FZI3" s="447"/>
      <c r="FZJ3" s="447"/>
      <c r="FZK3" s="447"/>
      <c r="FZL3" s="447"/>
      <c r="FZM3" s="447"/>
      <c r="FZN3" s="447"/>
      <c r="FZO3" s="447"/>
      <c r="FZP3" s="447"/>
      <c r="FZQ3" s="447"/>
      <c r="FZR3" s="447"/>
      <c r="FZS3" s="447"/>
      <c r="FZT3" s="447"/>
      <c r="FZU3" s="447"/>
      <c r="FZV3" s="447"/>
      <c r="FZW3" s="447"/>
      <c r="FZX3" s="447"/>
      <c r="FZY3" s="447"/>
      <c r="FZZ3" s="447"/>
      <c r="GAA3" s="447"/>
      <c r="GAB3" s="447"/>
      <c r="GAC3" s="447"/>
      <c r="GAD3" s="447"/>
      <c r="GAE3" s="447"/>
      <c r="GAF3" s="447"/>
      <c r="GAG3" s="447"/>
      <c r="GAH3" s="447"/>
      <c r="GAI3" s="447"/>
      <c r="GAJ3" s="447"/>
      <c r="GAK3" s="447"/>
      <c r="GAL3" s="447"/>
      <c r="GAM3" s="447"/>
      <c r="GAN3" s="447"/>
      <c r="GAO3" s="447"/>
      <c r="GAP3" s="447"/>
      <c r="GAQ3" s="447"/>
      <c r="GAR3" s="447"/>
      <c r="GAS3" s="447"/>
      <c r="GAT3" s="447"/>
      <c r="GAU3" s="447"/>
      <c r="GAV3" s="447"/>
      <c r="GAW3" s="447"/>
      <c r="GAX3" s="447"/>
      <c r="GAY3" s="447"/>
      <c r="GAZ3" s="447"/>
      <c r="GBA3" s="447"/>
      <c r="GBB3" s="447"/>
      <c r="GBC3" s="447"/>
      <c r="GBD3" s="447"/>
      <c r="GBE3" s="447"/>
      <c r="GBF3" s="447"/>
      <c r="GBG3" s="447"/>
      <c r="GBH3" s="447"/>
      <c r="GBI3" s="447"/>
      <c r="GBJ3" s="447"/>
      <c r="GBK3" s="447"/>
      <c r="GBL3" s="447"/>
      <c r="GBM3" s="447"/>
      <c r="GBN3" s="447"/>
      <c r="GBO3" s="447"/>
      <c r="GBP3" s="447"/>
      <c r="GBQ3" s="447"/>
      <c r="GBR3" s="447"/>
      <c r="GBS3" s="447"/>
      <c r="GBT3" s="447"/>
      <c r="GBU3" s="447"/>
      <c r="GBV3" s="447"/>
      <c r="GBW3" s="447"/>
      <c r="GBX3" s="447"/>
      <c r="GBY3" s="447"/>
      <c r="GBZ3" s="447"/>
      <c r="GCA3" s="447"/>
      <c r="GCB3" s="447"/>
      <c r="GCC3" s="447"/>
      <c r="GCD3" s="447"/>
      <c r="GCE3" s="447"/>
      <c r="GCF3" s="447"/>
      <c r="GCG3" s="447"/>
      <c r="GCH3" s="447"/>
      <c r="GCI3" s="447"/>
      <c r="GCJ3" s="447"/>
      <c r="GCK3" s="447"/>
      <c r="GCL3" s="447"/>
      <c r="GCM3" s="447"/>
      <c r="GCN3" s="447"/>
      <c r="GCO3" s="447"/>
      <c r="GCP3" s="447"/>
      <c r="GCQ3" s="447"/>
      <c r="GCR3" s="447"/>
      <c r="GCS3" s="447"/>
      <c r="GCT3" s="447"/>
      <c r="GCU3" s="447"/>
      <c r="GCV3" s="447"/>
      <c r="GCW3" s="447"/>
      <c r="GCX3" s="447"/>
      <c r="GCY3" s="447"/>
      <c r="GCZ3" s="447"/>
      <c r="GDA3" s="447"/>
      <c r="GDB3" s="447"/>
      <c r="GDC3" s="447"/>
      <c r="GDD3" s="447"/>
      <c r="GDE3" s="447"/>
      <c r="GDF3" s="447"/>
      <c r="GDG3" s="447"/>
      <c r="GDH3" s="447"/>
      <c r="GDI3" s="447"/>
      <c r="GDJ3" s="447"/>
      <c r="GDK3" s="447"/>
      <c r="GDL3" s="447"/>
      <c r="GDM3" s="447"/>
      <c r="GDN3" s="447"/>
      <c r="GDO3" s="447"/>
      <c r="GDP3" s="447"/>
      <c r="GDQ3" s="447"/>
      <c r="GDR3" s="447"/>
      <c r="GDS3" s="447"/>
      <c r="GDT3" s="447"/>
      <c r="GDU3" s="447"/>
      <c r="GDV3" s="447"/>
      <c r="GDW3" s="447"/>
      <c r="GDX3" s="447"/>
      <c r="GDY3" s="447"/>
      <c r="GDZ3" s="447"/>
      <c r="GEA3" s="447"/>
      <c r="GEB3" s="447"/>
      <c r="GEC3" s="447"/>
      <c r="GED3" s="447"/>
      <c r="GEE3" s="447"/>
      <c r="GEF3" s="447"/>
      <c r="GEG3" s="447"/>
      <c r="GEH3" s="447"/>
      <c r="GEI3" s="447"/>
      <c r="GEJ3" s="447"/>
      <c r="GEK3" s="447"/>
      <c r="GEL3" s="447"/>
      <c r="GEM3" s="447"/>
      <c r="GEN3" s="447"/>
      <c r="GEO3" s="447"/>
      <c r="GEP3" s="447"/>
      <c r="GEQ3" s="447"/>
      <c r="GER3" s="447"/>
      <c r="GES3" s="447"/>
      <c r="GET3" s="447"/>
      <c r="GEU3" s="447"/>
      <c r="GEV3" s="447"/>
      <c r="GEW3" s="447"/>
      <c r="GEX3" s="447"/>
      <c r="GEY3" s="447"/>
      <c r="GEZ3" s="447"/>
      <c r="GFA3" s="447"/>
      <c r="GFB3" s="447"/>
      <c r="GFC3" s="447"/>
      <c r="GFD3" s="447"/>
      <c r="GFE3" s="447"/>
      <c r="GFF3" s="447"/>
      <c r="GFG3" s="447"/>
      <c r="GFH3" s="447"/>
      <c r="GFI3" s="447"/>
      <c r="GFJ3" s="447"/>
      <c r="GFK3" s="447"/>
      <c r="GFL3" s="447"/>
      <c r="GFM3" s="447"/>
      <c r="GFN3" s="447"/>
      <c r="GFO3" s="447"/>
      <c r="GFP3" s="447"/>
      <c r="GFQ3" s="447"/>
      <c r="GFR3" s="447"/>
      <c r="GFS3" s="447"/>
      <c r="GFT3" s="447"/>
      <c r="GFU3" s="447"/>
      <c r="GFV3" s="447"/>
      <c r="GFW3" s="447"/>
      <c r="GFX3" s="447"/>
      <c r="GFY3" s="447"/>
      <c r="GFZ3" s="447"/>
      <c r="GGA3" s="447"/>
      <c r="GGB3" s="447"/>
      <c r="GGC3" s="447"/>
      <c r="GGD3" s="447"/>
      <c r="GGE3" s="447"/>
      <c r="GGF3" s="447"/>
      <c r="GGG3" s="447"/>
      <c r="GGH3" s="447"/>
      <c r="GGI3" s="447"/>
      <c r="GGJ3" s="447"/>
      <c r="GGK3" s="447"/>
      <c r="GGL3" s="447"/>
      <c r="GGM3" s="447"/>
      <c r="GGN3" s="447"/>
      <c r="GGO3" s="447"/>
      <c r="GGP3" s="447"/>
      <c r="GGQ3" s="447"/>
      <c r="GGR3" s="447"/>
      <c r="GGS3" s="447"/>
      <c r="GGT3" s="447"/>
      <c r="GGU3" s="447"/>
      <c r="GGV3" s="447"/>
      <c r="GGW3" s="447"/>
      <c r="GGX3" s="447"/>
      <c r="GGY3" s="447"/>
      <c r="GGZ3" s="447"/>
      <c r="GHA3" s="447"/>
      <c r="GHB3" s="447"/>
      <c r="GHC3" s="447"/>
      <c r="GHD3" s="447"/>
      <c r="GHE3" s="447"/>
      <c r="GHF3" s="447"/>
      <c r="GHG3" s="447"/>
      <c r="GHH3" s="447"/>
      <c r="GHI3" s="447"/>
      <c r="GHJ3" s="447"/>
      <c r="GHK3" s="447"/>
      <c r="GHL3" s="447"/>
      <c r="GHM3" s="447"/>
      <c r="GHN3" s="447"/>
      <c r="GHO3" s="447"/>
      <c r="GHP3" s="447"/>
      <c r="GHQ3" s="447"/>
      <c r="GHR3" s="447"/>
      <c r="GHS3" s="447"/>
      <c r="GHT3" s="447"/>
      <c r="GHU3" s="447"/>
      <c r="GHV3" s="447"/>
      <c r="GHW3" s="447"/>
      <c r="GHX3" s="447"/>
      <c r="GHY3" s="447"/>
      <c r="GHZ3" s="447"/>
      <c r="GIA3" s="447"/>
      <c r="GIB3" s="447"/>
      <c r="GIC3" s="447"/>
      <c r="GID3" s="447"/>
      <c r="GIE3" s="447"/>
      <c r="GIF3" s="447"/>
      <c r="GIG3" s="447"/>
      <c r="GIH3" s="447"/>
      <c r="GII3" s="447"/>
      <c r="GIJ3" s="447"/>
      <c r="GIK3" s="447"/>
      <c r="GIL3" s="447"/>
      <c r="GIM3" s="447"/>
      <c r="GIN3" s="447"/>
      <c r="GIO3" s="447"/>
      <c r="GIP3" s="447"/>
      <c r="GIQ3" s="447"/>
      <c r="GIR3" s="447"/>
      <c r="GIS3" s="447"/>
      <c r="GIT3" s="447"/>
      <c r="GIU3" s="447"/>
      <c r="GIV3" s="447"/>
      <c r="GIW3" s="447"/>
      <c r="GIX3" s="447"/>
      <c r="GIY3" s="447"/>
      <c r="GIZ3" s="447"/>
      <c r="GJA3" s="447"/>
      <c r="GJB3" s="447"/>
      <c r="GJC3" s="447"/>
      <c r="GJD3" s="447"/>
      <c r="GJE3" s="447"/>
      <c r="GJF3" s="447"/>
      <c r="GJG3" s="447"/>
      <c r="GJH3" s="447"/>
      <c r="GJI3" s="447"/>
      <c r="GJJ3" s="447"/>
      <c r="GJK3" s="447"/>
      <c r="GJL3" s="447"/>
      <c r="GJM3" s="447"/>
      <c r="GJN3" s="447"/>
      <c r="GJO3" s="447"/>
      <c r="GJP3" s="447"/>
      <c r="GJQ3" s="447"/>
      <c r="GJR3" s="447"/>
      <c r="GJS3" s="447"/>
      <c r="GJT3" s="447"/>
      <c r="GJU3" s="447"/>
      <c r="GJV3" s="447"/>
      <c r="GJW3" s="447"/>
      <c r="GJX3" s="447"/>
      <c r="GJY3" s="447"/>
      <c r="GJZ3" s="447"/>
      <c r="GKA3" s="447"/>
      <c r="GKB3" s="447"/>
      <c r="GKC3" s="447"/>
      <c r="GKD3" s="447"/>
      <c r="GKE3" s="447"/>
      <c r="GKF3" s="447"/>
      <c r="GKG3" s="447"/>
      <c r="GKH3" s="447"/>
      <c r="GKI3" s="447"/>
      <c r="GKJ3" s="447"/>
      <c r="GKK3" s="447"/>
      <c r="GKL3" s="447"/>
      <c r="GKM3" s="447"/>
      <c r="GKN3" s="447"/>
      <c r="GKO3" s="447"/>
      <c r="GKP3" s="447"/>
      <c r="GKQ3" s="447"/>
      <c r="GKR3" s="447"/>
      <c r="GKS3" s="447"/>
      <c r="GKT3" s="447"/>
      <c r="GKU3" s="447"/>
      <c r="GKV3" s="447"/>
      <c r="GKW3" s="447"/>
      <c r="GKX3" s="447"/>
      <c r="GKY3" s="447"/>
      <c r="GKZ3" s="447"/>
      <c r="GLA3" s="447"/>
      <c r="GLB3" s="447"/>
      <c r="GLC3" s="447"/>
      <c r="GLD3" s="447"/>
      <c r="GLE3" s="447"/>
      <c r="GLF3" s="447"/>
      <c r="GLG3" s="447"/>
      <c r="GLH3" s="447"/>
      <c r="GLI3" s="447"/>
      <c r="GLJ3" s="447"/>
      <c r="GLK3" s="447"/>
      <c r="GLL3" s="447"/>
      <c r="GLM3" s="447"/>
      <c r="GLN3" s="447"/>
      <c r="GLO3" s="447"/>
      <c r="GLP3" s="447"/>
      <c r="GLQ3" s="447"/>
      <c r="GLR3" s="447"/>
      <c r="GLS3" s="447"/>
      <c r="GLT3" s="447"/>
      <c r="GLU3" s="447"/>
      <c r="GLV3" s="447"/>
      <c r="GLW3" s="447"/>
      <c r="GLX3" s="447"/>
      <c r="GLY3" s="447"/>
      <c r="GLZ3" s="447"/>
      <c r="GMA3" s="447"/>
      <c r="GMB3" s="447"/>
      <c r="GMC3" s="447"/>
      <c r="GMD3" s="447"/>
      <c r="GME3" s="447"/>
      <c r="GMF3" s="447"/>
      <c r="GMG3" s="447"/>
      <c r="GMH3" s="447"/>
      <c r="GMI3" s="447"/>
      <c r="GMJ3" s="447"/>
      <c r="GMK3" s="447"/>
      <c r="GML3" s="447"/>
      <c r="GMM3" s="447"/>
      <c r="GMN3" s="447"/>
      <c r="GMO3" s="447"/>
      <c r="GMP3" s="447"/>
      <c r="GMQ3" s="447"/>
      <c r="GMR3" s="447"/>
      <c r="GMS3" s="447"/>
      <c r="GMT3" s="447"/>
      <c r="GMU3" s="447"/>
      <c r="GMV3" s="447"/>
      <c r="GMW3" s="447"/>
      <c r="GMX3" s="447"/>
      <c r="GMY3" s="447"/>
      <c r="GMZ3" s="447"/>
      <c r="GNA3" s="447"/>
      <c r="GNB3" s="447"/>
      <c r="GNC3" s="447"/>
      <c r="GND3" s="447"/>
      <c r="GNE3" s="447"/>
      <c r="GNF3" s="447"/>
      <c r="GNG3" s="447"/>
      <c r="GNH3" s="447"/>
      <c r="GNI3" s="447"/>
      <c r="GNJ3" s="447"/>
      <c r="GNK3" s="447"/>
      <c r="GNL3" s="447"/>
      <c r="GNM3" s="447"/>
      <c r="GNN3" s="447"/>
      <c r="GNO3" s="447"/>
      <c r="GNP3" s="447"/>
      <c r="GNQ3" s="447"/>
      <c r="GNR3" s="447"/>
      <c r="GNS3" s="447"/>
      <c r="GNT3" s="447"/>
      <c r="GNU3" s="447"/>
      <c r="GNV3" s="447"/>
      <c r="GNW3" s="447"/>
      <c r="GNX3" s="447"/>
      <c r="GNY3" s="447"/>
      <c r="GNZ3" s="447"/>
      <c r="GOA3" s="447"/>
      <c r="GOB3" s="447"/>
      <c r="GOC3" s="447"/>
      <c r="GOD3" s="447"/>
      <c r="GOE3" s="447"/>
      <c r="GOF3" s="447"/>
      <c r="GOG3" s="447"/>
      <c r="GOH3" s="447"/>
      <c r="GOI3" s="447"/>
      <c r="GOJ3" s="447"/>
      <c r="GOK3" s="447"/>
      <c r="GOL3" s="447"/>
      <c r="GOM3" s="447"/>
      <c r="GON3" s="447"/>
      <c r="GOO3" s="447"/>
      <c r="GOP3" s="447"/>
      <c r="GOQ3" s="447"/>
      <c r="GOR3" s="447"/>
      <c r="GOS3" s="447"/>
      <c r="GOT3" s="447"/>
      <c r="GOU3" s="447"/>
      <c r="GOV3" s="447"/>
      <c r="GOW3" s="447"/>
      <c r="GOX3" s="447"/>
      <c r="GOY3" s="447"/>
      <c r="GOZ3" s="447"/>
      <c r="GPA3" s="447"/>
      <c r="GPB3" s="447"/>
      <c r="GPC3" s="447"/>
      <c r="GPD3" s="447"/>
      <c r="GPE3" s="447"/>
      <c r="GPF3" s="447"/>
      <c r="GPG3" s="447"/>
      <c r="GPH3" s="447"/>
      <c r="GPI3" s="447"/>
      <c r="GPJ3" s="447"/>
      <c r="GPK3" s="447"/>
      <c r="GPL3" s="447"/>
      <c r="GPM3" s="447"/>
      <c r="GPN3" s="447"/>
      <c r="GPO3" s="447"/>
      <c r="GPP3" s="447"/>
      <c r="GPQ3" s="447"/>
      <c r="GPR3" s="447"/>
      <c r="GPS3" s="447"/>
      <c r="GPT3" s="447"/>
      <c r="GPU3" s="447"/>
      <c r="GPV3" s="447"/>
      <c r="GPW3" s="447"/>
      <c r="GPX3" s="447"/>
      <c r="GPY3" s="447"/>
      <c r="GPZ3" s="447"/>
      <c r="GQA3" s="447"/>
      <c r="GQB3" s="447"/>
      <c r="GQC3" s="447"/>
      <c r="GQD3" s="447"/>
      <c r="GQE3" s="447"/>
      <c r="GQF3" s="447"/>
      <c r="GQG3" s="447"/>
      <c r="GQH3" s="447"/>
      <c r="GQI3" s="447"/>
      <c r="GQJ3" s="447"/>
      <c r="GQK3" s="447"/>
      <c r="GQL3" s="447"/>
      <c r="GQM3" s="447"/>
      <c r="GQN3" s="447"/>
      <c r="GQO3" s="447"/>
      <c r="GQP3" s="447"/>
      <c r="GQQ3" s="447"/>
      <c r="GQR3" s="447"/>
      <c r="GQS3" s="447"/>
      <c r="GQT3" s="447"/>
      <c r="GQU3" s="447"/>
      <c r="GQV3" s="447"/>
      <c r="GQW3" s="447"/>
      <c r="GQX3" s="447"/>
      <c r="GQY3" s="447"/>
      <c r="GQZ3" s="447"/>
      <c r="GRA3" s="447"/>
      <c r="GRB3" s="447"/>
      <c r="GRC3" s="447"/>
      <c r="GRD3" s="447"/>
      <c r="GRE3" s="447"/>
      <c r="GRF3" s="447"/>
      <c r="GRG3" s="447"/>
      <c r="GRH3" s="447"/>
      <c r="GRI3" s="447"/>
      <c r="GRJ3" s="447"/>
      <c r="GRK3" s="447"/>
      <c r="GRL3" s="447"/>
      <c r="GRM3" s="447"/>
      <c r="GRN3" s="447"/>
      <c r="GRO3" s="447"/>
      <c r="GRP3" s="447"/>
      <c r="GRQ3" s="447"/>
      <c r="GRR3" s="447"/>
      <c r="GRS3" s="447"/>
      <c r="GRT3" s="447"/>
      <c r="GRU3" s="447"/>
      <c r="GRV3" s="447"/>
      <c r="GRW3" s="447"/>
      <c r="GRX3" s="447"/>
      <c r="GRY3" s="447"/>
      <c r="GRZ3" s="447"/>
      <c r="GSA3" s="447"/>
      <c r="GSB3" s="447"/>
      <c r="GSC3" s="447"/>
      <c r="GSD3" s="447"/>
      <c r="GSE3" s="447"/>
      <c r="GSF3" s="447"/>
      <c r="GSG3" s="447"/>
      <c r="GSH3" s="447"/>
      <c r="GSI3" s="447"/>
      <c r="GSJ3" s="447"/>
      <c r="GSK3" s="447"/>
      <c r="GSL3" s="447"/>
      <c r="GSM3" s="447"/>
      <c r="GSN3" s="447"/>
      <c r="GSO3" s="447"/>
      <c r="GSP3" s="447"/>
      <c r="GSQ3" s="447"/>
      <c r="GSR3" s="447"/>
      <c r="GSS3" s="447"/>
      <c r="GST3" s="447"/>
      <c r="GSU3" s="447"/>
      <c r="GSV3" s="447"/>
      <c r="GSW3" s="447"/>
      <c r="GSX3" s="447"/>
      <c r="GSY3" s="447"/>
      <c r="GSZ3" s="447"/>
      <c r="GTA3" s="447"/>
      <c r="GTB3" s="447"/>
      <c r="GTC3" s="447"/>
      <c r="GTD3" s="447"/>
      <c r="GTE3" s="447"/>
      <c r="GTF3" s="447"/>
      <c r="GTG3" s="447"/>
      <c r="GTH3" s="447"/>
      <c r="GTI3" s="447"/>
      <c r="GTJ3" s="447"/>
      <c r="GTK3" s="447"/>
      <c r="GTL3" s="447"/>
      <c r="GTM3" s="447"/>
      <c r="GTN3" s="447"/>
      <c r="GTO3" s="447"/>
      <c r="GTP3" s="447"/>
      <c r="GTQ3" s="447"/>
      <c r="GTR3" s="447"/>
      <c r="GTS3" s="447"/>
      <c r="GTT3" s="447"/>
      <c r="GTU3" s="447"/>
      <c r="GTV3" s="447"/>
      <c r="GTW3" s="447"/>
      <c r="GTX3" s="447"/>
      <c r="GTY3" s="447"/>
      <c r="GTZ3" s="447"/>
      <c r="GUA3" s="447"/>
      <c r="GUB3" s="447"/>
      <c r="GUC3" s="447"/>
      <c r="GUD3" s="447"/>
      <c r="GUE3" s="447"/>
      <c r="GUF3" s="447"/>
      <c r="GUG3" s="447"/>
      <c r="GUH3" s="447"/>
      <c r="GUI3" s="447"/>
      <c r="GUJ3" s="447"/>
      <c r="GUK3" s="447"/>
      <c r="GUL3" s="447"/>
      <c r="GUM3" s="447"/>
      <c r="GUN3" s="447"/>
      <c r="GUO3" s="447"/>
      <c r="GUP3" s="447"/>
      <c r="GUQ3" s="447"/>
      <c r="GUR3" s="447"/>
      <c r="GUS3" s="447"/>
      <c r="GUT3" s="447"/>
      <c r="GUU3" s="447"/>
      <c r="GUV3" s="447"/>
      <c r="GUW3" s="447"/>
      <c r="GUX3" s="447"/>
      <c r="GUY3" s="447"/>
      <c r="GUZ3" s="447"/>
      <c r="GVA3" s="447"/>
      <c r="GVB3" s="447"/>
      <c r="GVC3" s="447"/>
      <c r="GVD3" s="447"/>
      <c r="GVE3" s="447"/>
      <c r="GVF3" s="447"/>
      <c r="GVG3" s="447"/>
      <c r="GVH3" s="447"/>
      <c r="GVI3" s="447"/>
      <c r="GVJ3" s="447"/>
      <c r="GVK3" s="447"/>
      <c r="GVL3" s="447"/>
      <c r="GVM3" s="447"/>
      <c r="GVN3" s="447"/>
      <c r="GVO3" s="447"/>
      <c r="GVP3" s="447"/>
      <c r="GVQ3" s="447"/>
      <c r="GVR3" s="447"/>
      <c r="GVS3" s="447"/>
      <c r="GVT3" s="447"/>
      <c r="GVU3" s="447"/>
      <c r="GVV3" s="447"/>
      <c r="GVW3" s="447"/>
      <c r="GVX3" s="447"/>
      <c r="GVY3" s="447"/>
      <c r="GVZ3" s="447"/>
      <c r="GWA3" s="447"/>
      <c r="GWB3" s="447"/>
      <c r="GWC3" s="447"/>
      <c r="GWD3" s="447"/>
      <c r="GWE3" s="447"/>
      <c r="GWF3" s="447"/>
      <c r="GWG3" s="447"/>
      <c r="GWH3" s="447"/>
      <c r="GWI3" s="447"/>
      <c r="GWJ3" s="447"/>
      <c r="GWK3" s="447"/>
      <c r="GWL3" s="447"/>
      <c r="GWM3" s="447"/>
      <c r="GWN3" s="447"/>
      <c r="GWO3" s="447"/>
      <c r="GWP3" s="447"/>
      <c r="GWQ3" s="447"/>
      <c r="GWR3" s="447"/>
      <c r="GWS3" s="447"/>
      <c r="GWT3" s="447"/>
      <c r="GWU3" s="447"/>
      <c r="GWV3" s="447"/>
      <c r="GWW3" s="447"/>
      <c r="GWX3" s="447"/>
      <c r="GWY3" s="447"/>
      <c r="GWZ3" s="447"/>
      <c r="GXA3" s="447"/>
      <c r="GXB3" s="447"/>
      <c r="GXC3" s="447"/>
      <c r="GXD3" s="447"/>
      <c r="GXE3" s="447"/>
      <c r="GXF3" s="447"/>
      <c r="GXG3" s="447"/>
      <c r="GXH3" s="447"/>
      <c r="GXI3" s="447"/>
      <c r="GXJ3" s="447"/>
      <c r="GXK3" s="447"/>
      <c r="GXL3" s="447"/>
      <c r="GXM3" s="447"/>
      <c r="GXN3" s="447"/>
      <c r="GXO3" s="447"/>
      <c r="GXP3" s="447"/>
      <c r="GXQ3" s="447"/>
      <c r="GXR3" s="447"/>
      <c r="GXS3" s="447"/>
      <c r="GXT3" s="447"/>
      <c r="GXU3" s="447"/>
      <c r="GXV3" s="447"/>
      <c r="GXW3" s="447"/>
      <c r="GXX3" s="447"/>
      <c r="GXY3" s="447"/>
      <c r="GXZ3" s="447"/>
      <c r="GYA3" s="447"/>
      <c r="GYB3" s="447"/>
      <c r="GYC3" s="447"/>
      <c r="GYD3" s="447"/>
      <c r="GYE3" s="447"/>
      <c r="GYF3" s="447"/>
      <c r="GYG3" s="447"/>
      <c r="GYH3" s="447"/>
      <c r="GYI3" s="447"/>
      <c r="GYJ3" s="447"/>
      <c r="GYK3" s="447"/>
      <c r="GYL3" s="447"/>
      <c r="GYM3" s="447"/>
      <c r="GYN3" s="447"/>
      <c r="GYO3" s="447"/>
      <c r="GYP3" s="447"/>
      <c r="GYQ3" s="447"/>
      <c r="GYR3" s="447"/>
      <c r="GYS3" s="447"/>
      <c r="GYT3" s="447"/>
      <c r="GYU3" s="447"/>
      <c r="GYV3" s="447"/>
      <c r="GYW3" s="447"/>
      <c r="GYX3" s="447"/>
      <c r="GYY3" s="447"/>
      <c r="GYZ3" s="447"/>
      <c r="GZA3" s="447"/>
      <c r="GZB3" s="447"/>
      <c r="GZC3" s="447"/>
      <c r="GZD3" s="447"/>
      <c r="GZE3" s="447"/>
      <c r="GZF3" s="447"/>
      <c r="GZG3" s="447"/>
      <c r="GZH3" s="447"/>
      <c r="GZI3" s="447"/>
      <c r="GZJ3" s="447"/>
      <c r="GZK3" s="447"/>
      <c r="GZL3" s="447"/>
      <c r="GZM3" s="447"/>
      <c r="GZN3" s="447"/>
      <c r="GZO3" s="447"/>
      <c r="GZP3" s="447"/>
      <c r="GZQ3" s="447"/>
      <c r="GZR3" s="447"/>
      <c r="GZS3" s="447"/>
      <c r="GZT3" s="447"/>
      <c r="GZU3" s="447"/>
      <c r="GZV3" s="447"/>
      <c r="GZW3" s="447"/>
      <c r="GZX3" s="447"/>
      <c r="GZY3" s="447"/>
      <c r="GZZ3" s="447"/>
      <c r="HAA3" s="447"/>
      <c r="HAB3" s="447"/>
      <c r="HAC3" s="447"/>
      <c r="HAD3" s="447"/>
      <c r="HAE3" s="447"/>
      <c r="HAF3" s="447"/>
      <c r="HAG3" s="447"/>
      <c r="HAH3" s="447"/>
      <c r="HAI3" s="447"/>
      <c r="HAJ3" s="447"/>
      <c r="HAK3" s="447"/>
      <c r="HAL3" s="447"/>
      <c r="HAM3" s="447"/>
      <c r="HAN3" s="447"/>
      <c r="HAO3" s="447"/>
      <c r="HAP3" s="447"/>
      <c r="HAQ3" s="447"/>
      <c r="HAR3" s="447"/>
      <c r="HAS3" s="447"/>
      <c r="HAT3" s="447"/>
      <c r="HAU3" s="447"/>
      <c r="HAV3" s="447"/>
      <c r="HAW3" s="447"/>
      <c r="HAX3" s="447"/>
      <c r="HAY3" s="447"/>
      <c r="HAZ3" s="447"/>
      <c r="HBA3" s="447"/>
      <c r="HBB3" s="447"/>
      <c r="HBC3" s="447"/>
      <c r="HBD3" s="447"/>
      <c r="HBE3" s="447"/>
      <c r="HBF3" s="447"/>
      <c r="HBG3" s="447"/>
      <c r="HBH3" s="447"/>
      <c r="HBI3" s="447"/>
      <c r="HBJ3" s="447"/>
      <c r="HBK3" s="447"/>
      <c r="HBL3" s="447"/>
      <c r="HBM3" s="447"/>
      <c r="HBN3" s="447"/>
      <c r="HBO3" s="447"/>
      <c r="HBP3" s="447"/>
      <c r="HBQ3" s="447"/>
      <c r="HBR3" s="447"/>
      <c r="HBS3" s="447"/>
      <c r="HBT3" s="447"/>
      <c r="HBU3" s="447"/>
      <c r="HBV3" s="447"/>
      <c r="HBW3" s="447"/>
      <c r="HBX3" s="447"/>
      <c r="HBY3" s="447"/>
      <c r="HBZ3" s="447"/>
      <c r="HCA3" s="447"/>
      <c r="HCB3" s="447"/>
      <c r="HCC3" s="447"/>
      <c r="HCD3" s="447"/>
      <c r="HCE3" s="447"/>
      <c r="HCF3" s="447"/>
      <c r="HCG3" s="447"/>
      <c r="HCH3" s="447"/>
      <c r="HCI3" s="447"/>
      <c r="HCJ3" s="447"/>
      <c r="HCK3" s="447"/>
      <c r="HCL3" s="447"/>
      <c r="HCM3" s="447"/>
      <c r="HCN3" s="447"/>
      <c r="HCO3" s="447"/>
      <c r="HCP3" s="447"/>
      <c r="HCQ3" s="447"/>
      <c r="HCR3" s="447"/>
      <c r="HCS3" s="447"/>
      <c r="HCT3" s="447"/>
      <c r="HCU3" s="447"/>
      <c r="HCV3" s="447"/>
      <c r="HCW3" s="447"/>
      <c r="HCX3" s="447"/>
      <c r="HCY3" s="447"/>
      <c r="HCZ3" s="447"/>
      <c r="HDA3" s="447"/>
      <c r="HDB3" s="447"/>
      <c r="HDC3" s="447"/>
      <c r="HDD3" s="447"/>
      <c r="HDE3" s="447"/>
      <c r="HDF3" s="447"/>
      <c r="HDG3" s="447"/>
      <c r="HDH3" s="447"/>
      <c r="HDI3" s="447"/>
      <c r="HDJ3" s="447"/>
      <c r="HDK3" s="447"/>
      <c r="HDL3" s="447"/>
      <c r="HDM3" s="447"/>
      <c r="HDN3" s="447"/>
      <c r="HDO3" s="447"/>
      <c r="HDP3" s="447"/>
      <c r="HDQ3" s="447"/>
      <c r="HDR3" s="447"/>
      <c r="HDS3" s="447"/>
      <c r="HDT3" s="447"/>
      <c r="HDU3" s="447"/>
      <c r="HDV3" s="447"/>
      <c r="HDW3" s="447"/>
      <c r="HDX3" s="447"/>
      <c r="HDY3" s="447"/>
      <c r="HDZ3" s="447"/>
      <c r="HEA3" s="447"/>
      <c r="HEB3" s="447"/>
      <c r="HEC3" s="447"/>
      <c r="HED3" s="447"/>
      <c r="HEE3" s="447"/>
      <c r="HEF3" s="447"/>
      <c r="HEG3" s="447"/>
      <c r="HEH3" s="447"/>
      <c r="HEI3" s="447"/>
      <c r="HEJ3" s="447"/>
      <c r="HEK3" s="447"/>
      <c r="HEL3" s="447"/>
      <c r="HEM3" s="447"/>
      <c r="HEN3" s="447"/>
      <c r="HEO3" s="447"/>
      <c r="HEP3" s="447"/>
      <c r="HEQ3" s="447"/>
      <c r="HER3" s="447"/>
      <c r="HES3" s="447"/>
      <c r="HET3" s="447"/>
      <c r="HEU3" s="447"/>
      <c r="HEV3" s="447"/>
      <c r="HEW3" s="447"/>
      <c r="HEX3" s="447"/>
      <c r="HEY3" s="447"/>
      <c r="HEZ3" s="447"/>
      <c r="HFA3" s="447"/>
      <c r="HFB3" s="447"/>
      <c r="HFC3" s="447"/>
      <c r="HFD3" s="447"/>
      <c r="HFE3" s="447"/>
      <c r="HFF3" s="447"/>
      <c r="HFG3" s="447"/>
      <c r="HFH3" s="447"/>
      <c r="HFI3" s="447"/>
      <c r="HFJ3" s="447"/>
      <c r="HFK3" s="447"/>
      <c r="HFL3" s="447"/>
      <c r="HFM3" s="447"/>
      <c r="HFN3" s="447"/>
      <c r="HFO3" s="447"/>
      <c r="HFP3" s="447"/>
      <c r="HFQ3" s="447"/>
      <c r="HFR3" s="447"/>
      <c r="HFS3" s="447"/>
      <c r="HFT3" s="447"/>
      <c r="HFU3" s="447"/>
      <c r="HFV3" s="447"/>
      <c r="HFW3" s="447"/>
      <c r="HFX3" s="447"/>
      <c r="HFY3" s="447"/>
      <c r="HFZ3" s="447"/>
      <c r="HGA3" s="447"/>
      <c r="HGB3" s="447"/>
      <c r="HGC3" s="447"/>
      <c r="HGD3" s="447"/>
      <c r="HGE3" s="447"/>
      <c r="HGF3" s="447"/>
      <c r="HGG3" s="447"/>
      <c r="HGH3" s="447"/>
      <c r="HGI3" s="447"/>
      <c r="HGJ3" s="447"/>
      <c r="HGK3" s="447"/>
      <c r="HGL3" s="447"/>
      <c r="HGM3" s="447"/>
      <c r="HGN3" s="447"/>
      <c r="HGO3" s="447"/>
      <c r="HGP3" s="447"/>
      <c r="HGQ3" s="447"/>
      <c r="HGR3" s="447"/>
      <c r="HGS3" s="447"/>
      <c r="HGT3" s="447"/>
      <c r="HGU3" s="447"/>
      <c r="HGV3" s="447"/>
      <c r="HGW3" s="447"/>
      <c r="HGX3" s="447"/>
      <c r="HGY3" s="447"/>
      <c r="HGZ3" s="447"/>
      <c r="HHA3" s="447"/>
      <c r="HHB3" s="447"/>
      <c r="HHC3" s="447"/>
      <c r="HHD3" s="447"/>
      <c r="HHE3" s="447"/>
      <c r="HHF3" s="447"/>
      <c r="HHG3" s="447"/>
      <c r="HHH3" s="447"/>
      <c r="HHI3" s="447"/>
      <c r="HHJ3" s="447"/>
      <c r="HHK3" s="447"/>
      <c r="HHL3" s="447"/>
      <c r="HHM3" s="447"/>
      <c r="HHN3" s="447"/>
      <c r="HHO3" s="447"/>
      <c r="HHP3" s="447"/>
      <c r="HHQ3" s="447"/>
      <c r="HHR3" s="447"/>
      <c r="HHS3" s="447"/>
      <c r="HHT3" s="447"/>
      <c r="HHU3" s="447"/>
      <c r="HHV3" s="447"/>
      <c r="HHW3" s="447"/>
      <c r="HHX3" s="447"/>
      <c r="HHY3" s="447"/>
      <c r="HHZ3" s="447"/>
      <c r="HIA3" s="447"/>
      <c r="HIB3" s="447"/>
      <c r="HIC3" s="447"/>
      <c r="HID3" s="447"/>
      <c r="HIE3" s="447"/>
      <c r="HIF3" s="447"/>
      <c r="HIG3" s="447"/>
      <c r="HIH3" s="447"/>
      <c r="HII3" s="447"/>
      <c r="HIJ3" s="447"/>
      <c r="HIK3" s="447"/>
      <c r="HIL3" s="447"/>
      <c r="HIM3" s="447"/>
      <c r="HIN3" s="447"/>
      <c r="HIO3" s="447"/>
      <c r="HIP3" s="447"/>
      <c r="HIQ3" s="447"/>
      <c r="HIR3" s="447"/>
      <c r="HIS3" s="447"/>
      <c r="HIT3" s="447"/>
      <c r="HIU3" s="447"/>
      <c r="HIV3" s="447"/>
      <c r="HIW3" s="447"/>
      <c r="HIX3" s="447"/>
      <c r="HIY3" s="447"/>
      <c r="HIZ3" s="447"/>
      <c r="HJA3" s="447"/>
      <c r="HJB3" s="447"/>
      <c r="HJC3" s="447"/>
      <c r="HJD3" s="447"/>
      <c r="HJE3" s="447"/>
      <c r="HJF3" s="447"/>
      <c r="HJG3" s="447"/>
      <c r="HJH3" s="447"/>
      <c r="HJI3" s="447"/>
      <c r="HJJ3" s="447"/>
      <c r="HJK3" s="447"/>
      <c r="HJL3" s="447"/>
      <c r="HJM3" s="447"/>
      <c r="HJN3" s="447"/>
      <c r="HJO3" s="447"/>
      <c r="HJP3" s="447"/>
      <c r="HJQ3" s="447"/>
      <c r="HJR3" s="447"/>
      <c r="HJS3" s="447"/>
      <c r="HJT3" s="447"/>
      <c r="HJU3" s="447"/>
      <c r="HJV3" s="447"/>
      <c r="HJW3" s="447"/>
      <c r="HJX3" s="447"/>
      <c r="HJY3" s="447"/>
      <c r="HJZ3" s="447"/>
      <c r="HKA3" s="447"/>
      <c r="HKB3" s="447"/>
      <c r="HKC3" s="447"/>
      <c r="HKD3" s="447"/>
      <c r="HKE3" s="447"/>
      <c r="HKF3" s="447"/>
      <c r="HKG3" s="447"/>
      <c r="HKH3" s="447"/>
      <c r="HKI3" s="447"/>
      <c r="HKJ3" s="447"/>
      <c r="HKK3" s="447"/>
      <c r="HKL3" s="447"/>
      <c r="HKM3" s="447"/>
      <c r="HKN3" s="447"/>
      <c r="HKO3" s="447"/>
      <c r="HKP3" s="447"/>
      <c r="HKQ3" s="447"/>
      <c r="HKR3" s="447"/>
      <c r="HKS3" s="447"/>
      <c r="HKT3" s="447"/>
      <c r="HKU3" s="447"/>
      <c r="HKV3" s="447"/>
      <c r="HKW3" s="447"/>
      <c r="HKX3" s="447"/>
      <c r="HKY3" s="447"/>
      <c r="HKZ3" s="447"/>
      <c r="HLA3" s="447"/>
      <c r="HLB3" s="447"/>
      <c r="HLC3" s="447"/>
      <c r="HLD3" s="447"/>
      <c r="HLE3" s="447"/>
      <c r="HLF3" s="447"/>
      <c r="HLG3" s="447"/>
      <c r="HLH3" s="447"/>
      <c r="HLI3" s="447"/>
      <c r="HLJ3" s="447"/>
      <c r="HLK3" s="447"/>
      <c r="HLL3" s="447"/>
      <c r="HLM3" s="447"/>
      <c r="HLN3" s="447"/>
      <c r="HLO3" s="447"/>
      <c r="HLP3" s="447"/>
      <c r="HLQ3" s="447"/>
      <c r="HLR3" s="447"/>
      <c r="HLS3" s="447"/>
      <c r="HLT3" s="447"/>
      <c r="HLU3" s="447"/>
      <c r="HLV3" s="447"/>
      <c r="HLW3" s="447"/>
      <c r="HLX3" s="447"/>
      <c r="HLY3" s="447"/>
      <c r="HLZ3" s="447"/>
      <c r="HMA3" s="447"/>
      <c r="HMB3" s="447"/>
      <c r="HMC3" s="447"/>
      <c r="HMD3" s="447"/>
      <c r="HME3" s="447"/>
      <c r="HMF3" s="447"/>
      <c r="HMG3" s="447"/>
      <c r="HMH3" s="447"/>
      <c r="HMI3" s="447"/>
      <c r="HMJ3" s="447"/>
      <c r="HMK3" s="447"/>
      <c r="HML3" s="447"/>
      <c r="HMM3" s="447"/>
      <c r="HMN3" s="447"/>
      <c r="HMO3" s="447"/>
      <c r="HMP3" s="447"/>
      <c r="HMQ3" s="447"/>
      <c r="HMR3" s="447"/>
      <c r="HMS3" s="447"/>
      <c r="HMT3" s="447"/>
      <c r="HMU3" s="447"/>
      <c r="HMV3" s="447"/>
      <c r="HMW3" s="447"/>
      <c r="HMX3" s="447"/>
      <c r="HMY3" s="447"/>
      <c r="HMZ3" s="447"/>
      <c r="HNA3" s="447"/>
      <c r="HNB3" s="447"/>
      <c r="HNC3" s="447"/>
      <c r="HND3" s="447"/>
      <c r="HNE3" s="447"/>
      <c r="HNF3" s="447"/>
      <c r="HNG3" s="447"/>
      <c r="HNH3" s="447"/>
      <c r="HNI3" s="447"/>
      <c r="HNJ3" s="447"/>
      <c r="HNK3" s="447"/>
      <c r="HNL3" s="447"/>
      <c r="HNM3" s="447"/>
      <c r="HNN3" s="447"/>
      <c r="HNO3" s="447"/>
      <c r="HNP3" s="447"/>
      <c r="HNQ3" s="447"/>
      <c r="HNR3" s="447"/>
      <c r="HNS3" s="447"/>
      <c r="HNT3" s="447"/>
      <c r="HNU3" s="447"/>
      <c r="HNV3" s="447"/>
      <c r="HNW3" s="447"/>
      <c r="HNX3" s="447"/>
      <c r="HNY3" s="447"/>
      <c r="HNZ3" s="447"/>
      <c r="HOA3" s="447"/>
      <c r="HOB3" s="447"/>
      <c r="HOC3" s="447"/>
      <c r="HOD3" s="447"/>
      <c r="HOE3" s="447"/>
      <c r="HOF3" s="447"/>
      <c r="HOG3" s="447"/>
      <c r="HOH3" s="447"/>
      <c r="HOI3" s="447"/>
      <c r="HOJ3" s="447"/>
      <c r="HOK3" s="447"/>
      <c r="HOL3" s="447"/>
      <c r="HOM3" s="447"/>
      <c r="HON3" s="447"/>
      <c r="HOO3" s="447"/>
      <c r="HOP3" s="447"/>
      <c r="HOQ3" s="447"/>
      <c r="HOR3" s="447"/>
      <c r="HOS3" s="447"/>
      <c r="HOT3" s="447"/>
      <c r="HOU3" s="447"/>
      <c r="HOV3" s="447"/>
      <c r="HOW3" s="447"/>
      <c r="HOX3" s="447"/>
      <c r="HOY3" s="447"/>
      <c r="HOZ3" s="447"/>
      <c r="HPA3" s="447"/>
      <c r="HPB3" s="447"/>
      <c r="HPC3" s="447"/>
      <c r="HPD3" s="447"/>
      <c r="HPE3" s="447"/>
      <c r="HPF3" s="447"/>
      <c r="HPG3" s="447"/>
      <c r="HPH3" s="447"/>
      <c r="HPI3" s="447"/>
      <c r="HPJ3" s="447"/>
      <c r="HPK3" s="447"/>
      <c r="HPL3" s="447"/>
      <c r="HPM3" s="447"/>
      <c r="HPN3" s="447"/>
      <c r="HPO3" s="447"/>
      <c r="HPP3" s="447"/>
      <c r="HPQ3" s="447"/>
      <c r="HPR3" s="447"/>
      <c r="HPS3" s="447"/>
      <c r="HPT3" s="447"/>
      <c r="HPU3" s="447"/>
      <c r="HPV3" s="447"/>
      <c r="HPW3" s="447"/>
      <c r="HPX3" s="447"/>
      <c r="HPY3" s="447"/>
      <c r="HPZ3" s="447"/>
      <c r="HQA3" s="447"/>
      <c r="HQB3" s="447"/>
      <c r="HQC3" s="447"/>
      <c r="HQD3" s="447"/>
      <c r="HQE3" s="447"/>
      <c r="HQF3" s="447"/>
      <c r="HQG3" s="447"/>
      <c r="HQH3" s="447"/>
      <c r="HQI3" s="447"/>
      <c r="HQJ3" s="447"/>
      <c r="HQK3" s="447"/>
      <c r="HQL3" s="447"/>
      <c r="HQM3" s="447"/>
      <c r="HQN3" s="447"/>
      <c r="HQO3" s="447"/>
      <c r="HQP3" s="447"/>
      <c r="HQQ3" s="447"/>
      <c r="HQR3" s="447"/>
      <c r="HQS3" s="447"/>
      <c r="HQT3" s="447"/>
      <c r="HQU3" s="447"/>
      <c r="HQV3" s="447"/>
      <c r="HQW3" s="447"/>
      <c r="HQX3" s="447"/>
      <c r="HQY3" s="447"/>
      <c r="HQZ3" s="447"/>
      <c r="HRA3" s="447"/>
      <c r="HRB3" s="447"/>
      <c r="HRC3" s="447"/>
      <c r="HRD3" s="447"/>
      <c r="HRE3" s="447"/>
      <c r="HRF3" s="447"/>
      <c r="HRG3" s="447"/>
      <c r="HRH3" s="447"/>
      <c r="HRI3" s="447"/>
      <c r="HRJ3" s="447"/>
      <c r="HRK3" s="447"/>
      <c r="HRL3" s="447"/>
      <c r="HRM3" s="447"/>
      <c r="HRN3" s="447"/>
      <c r="HRO3" s="447"/>
      <c r="HRP3" s="447"/>
      <c r="HRQ3" s="447"/>
      <c r="HRR3" s="447"/>
      <c r="HRS3" s="447"/>
      <c r="HRT3" s="447"/>
      <c r="HRU3" s="447"/>
      <c r="HRV3" s="447"/>
      <c r="HRW3" s="447"/>
      <c r="HRX3" s="447"/>
      <c r="HRY3" s="447"/>
      <c r="HRZ3" s="447"/>
      <c r="HSA3" s="447"/>
      <c r="HSB3" s="447"/>
      <c r="HSC3" s="447"/>
      <c r="HSD3" s="447"/>
      <c r="HSE3" s="447"/>
      <c r="HSF3" s="447"/>
      <c r="HSG3" s="447"/>
      <c r="HSH3" s="447"/>
      <c r="HSI3" s="447"/>
      <c r="HSJ3" s="447"/>
      <c r="HSK3" s="447"/>
      <c r="HSL3" s="447"/>
      <c r="HSM3" s="447"/>
      <c r="HSN3" s="447"/>
      <c r="HSO3" s="447"/>
      <c r="HSP3" s="447"/>
      <c r="HSQ3" s="447"/>
      <c r="HSR3" s="447"/>
      <c r="HSS3" s="447"/>
      <c r="HST3" s="447"/>
      <c r="HSU3" s="447"/>
      <c r="HSV3" s="447"/>
      <c r="HSW3" s="447"/>
      <c r="HSX3" s="447"/>
      <c r="HSY3" s="447"/>
      <c r="HSZ3" s="447"/>
      <c r="HTA3" s="447"/>
      <c r="HTB3" s="447"/>
      <c r="HTC3" s="447"/>
      <c r="HTD3" s="447"/>
      <c r="HTE3" s="447"/>
      <c r="HTF3" s="447"/>
      <c r="HTG3" s="447"/>
      <c r="HTH3" s="447"/>
      <c r="HTI3" s="447"/>
      <c r="HTJ3" s="447"/>
      <c r="HTK3" s="447"/>
      <c r="HTL3" s="447"/>
      <c r="HTM3" s="447"/>
      <c r="HTN3" s="447"/>
      <c r="HTO3" s="447"/>
      <c r="HTP3" s="447"/>
      <c r="HTQ3" s="447"/>
      <c r="HTR3" s="447"/>
      <c r="HTS3" s="447"/>
      <c r="HTT3" s="447"/>
      <c r="HTU3" s="447"/>
      <c r="HTV3" s="447"/>
      <c r="HTW3" s="447"/>
      <c r="HTX3" s="447"/>
      <c r="HTY3" s="447"/>
      <c r="HTZ3" s="447"/>
      <c r="HUA3" s="447"/>
      <c r="HUB3" s="447"/>
      <c r="HUC3" s="447"/>
      <c r="HUD3" s="447"/>
      <c r="HUE3" s="447"/>
      <c r="HUF3" s="447"/>
      <c r="HUG3" s="447"/>
      <c r="HUH3" s="447"/>
      <c r="HUI3" s="447"/>
      <c r="HUJ3" s="447"/>
      <c r="HUK3" s="447"/>
      <c r="HUL3" s="447"/>
      <c r="HUM3" s="447"/>
      <c r="HUN3" s="447"/>
      <c r="HUO3" s="447"/>
      <c r="HUP3" s="447"/>
      <c r="HUQ3" s="447"/>
      <c r="HUR3" s="447"/>
      <c r="HUS3" s="447"/>
      <c r="HUT3" s="447"/>
      <c r="HUU3" s="447"/>
      <c r="HUV3" s="447"/>
      <c r="HUW3" s="447"/>
      <c r="HUX3" s="447"/>
      <c r="HUY3" s="447"/>
      <c r="HUZ3" s="447"/>
      <c r="HVA3" s="447"/>
      <c r="HVB3" s="447"/>
      <c r="HVC3" s="447"/>
      <c r="HVD3" s="447"/>
      <c r="HVE3" s="447"/>
      <c r="HVF3" s="447"/>
      <c r="HVG3" s="447"/>
      <c r="HVH3" s="447"/>
      <c r="HVI3" s="447"/>
      <c r="HVJ3" s="447"/>
      <c r="HVK3" s="447"/>
      <c r="HVL3" s="447"/>
      <c r="HVM3" s="447"/>
      <c r="HVN3" s="447"/>
      <c r="HVO3" s="447"/>
      <c r="HVP3" s="447"/>
      <c r="HVQ3" s="447"/>
      <c r="HVR3" s="447"/>
      <c r="HVS3" s="447"/>
      <c r="HVT3" s="447"/>
      <c r="HVU3" s="447"/>
      <c r="HVV3" s="447"/>
      <c r="HVW3" s="447"/>
      <c r="HVX3" s="447"/>
      <c r="HVY3" s="447"/>
      <c r="HVZ3" s="447"/>
      <c r="HWA3" s="447"/>
      <c r="HWB3" s="447"/>
      <c r="HWC3" s="447"/>
      <c r="HWD3" s="447"/>
      <c r="HWE3" s="447"/>
      <c r="HWF3" s="447"/>
      <c r="HWG3" s="447"/>
      <c r="HWH3" s="447"/>
      <c r="HWI3" s="447"/>
      <c r="HWJ3" s="447"/>
      <c r="HWK3" s="447"/>
      <c r="HWL3" s="447"/>
      <c r="HWM3" s="447"/>
      <c r="HWN3" s="447"/>
      <c r="HWO3" s="447"/>
      <c r="HWP3" s="447"/>
      <c r="HWQ3" s="447"/>
      <c r="HWR3" s="447"/>
      <c r="HWS3" s="447"/>
      <c r="HWT3" s="447"/>
      <c r="HWU3" s="447"/>
      <c r="HWV3" s="447"/>
      <c r="HWW3" s="447"/>
      <c r="HWX3" s="447"/>
      <c r="HWY3" s="447"/>
      <c r="HWZ3" s="447"/>
      <c r="HXA3" s="447"/>
      <c r="HXB3" s="447"/>
      <c r="HXC3" s="447"/>
      <c r="HXD3" s="447"/>
      <c r="HXE3" s="447"/>
      <c r="HXF3" s="447"/>
      <c r="HXG3" s="447"/>
      <c r="HXH3" s="447"/>
      <c r="HXI3" s="447"/>
      <c r="HXJ3" s="447"/>
      <c r="HXK3" s="447"/>
      <c r="HXL3" s="447"/>
      <c r="HXM3" s="447"/>
      <c r="HXN3" s="447"/>
      <c r="HXO3" s="447"/>
      <c r="HXP3" s="447"/>
      <c r="HXQ3" s="447"/>
      <c r="HXR3" s="447"/>
      <c r="HXS3" s="447"/>
      <c r="HXT3" s="447"/>
      <c r="HXU3" s="447"/>
      <c r="HXV3" s="447"/>
      <c r="HXW3" s="447"/>
      <c r="HXX3" s="447"/>
      <c r="HXY3" s="447"/>
      <c r="HXZ3" s="447"/>
      <c r="HYA3" s="447"/>
      <c r="HYB3" s="447"/>
      <c r="HYC3" s="447"/>
      <c r="HYD3" s="447"/>
      <c r="HYE3" s="447"/>
      <c r="HYF3" s="447"/>
      <c r="HYG3" s="447"/>
      <c r="HYH3" s="447"/>
      <c r="HYI3" s="447"/>
      <c r="HYJ3" s="447"/>
      <c r="HYK3" s="447"/>
      <c r="HYL3" s="447"/>
      <c r="HYM3" s="447"/>
      <c r="HYN3" s="447"/>
      <c r="HYO3" s="447"/>
      <c r="HYP3" s="447"/>
      <c r="HYQ3" s="447"/>
      <c r="HYR3" s="447"/>
      <c r="HYS3" s="447"/>
      <c r="HYT3" s="447"/>
      <c r="HYU3" s="447"/>
      <c r="HYV3" s="447"/>
      <c r="HYW3" s="447"/>
      <c r="HYX3" s="447"/>
      <c r="HYY3" s="447"/>
      <c r="HYZ3" s="447"/>
      <c r="HZA3" s="447"/>
      <c r="HZB3" s="447"/>
      <c r="HZC3" s="447"/>
      <c r="HZD3" s="447"/>
      <c r="HZE3" s="447"/>
      <c r="HZF3" s="447"/>
      <c r="HZG3" s="447"/>
      <c r="HZH3" s="447"/>
      <c r="HZI3" s="447"/>
      <c r="HZJ3" s="447"/>
      <c r="HZK3" s="447"/>
      <c r="HZL3" s="447"/>
      <c r="HZM3" s="447"/>
      <c r="HZN3" s="447"/>
      <c r="HZO3" s="447"/>
      <c r="HZP3" s="447"/>
      <c r="HZQ3" s="447"/>
      <c r="HZR3" s="447"/>
      <c r="HZS3" s="447"/>
      <c r="HZT3" s="447"/>
      <c r="HZU3" s="447"/>
      <c r="HZV3" s="447"/>
      <c r="HZW3" s="447"/>
      <c r="HZX3" s="447"/>
      <c r="HZY3" s="447"/>
      <c r="HZZ3" s="447"/>
      <c r="IAA3" s="447"/>
      <c r="IAB3" s="447"/>
      <c r="IAC3" s="447"/>
      <c r="IAD3" s="447"/>
      <c r="IAE3" s="447"/>
      <c r="IAF3" s="447"/>
      <c r="IAG3" s="447"/>
      <c r="IAH3" s="447"/>
      <c r="IAI3" s="447"/>
      <c r="IAJ3" s="447"/>
      <c r="IAK3" s="447"/>
      <c r="IAL3" s="447"/>
      <c r="IAM3" s="447"/>
      <c r="IAN3" s="447"/>
      <c r="IAO3" s="447"/>
      <c r="IAP3" s="447"/>
      <c r="IAQ3" s="447"/>
      <c r="IAR3" s="447"/>
      <c r="IAS3" s="447"/>
      <c r="IAT3" s="447"/>
      <c r="IAU3" s="447"/>
      <c r="IAV3" s="447"/>
      <c r="IAW3" s="447"/>
      <c r="IAX3" s="447"/>
      <c r="IAY3" s="447"/>
      <c r="IAZ3" s="447"/>
      <c r="IBA3" s="447"/>
      <c r="IBB3" s="447"/>
      <c r="IBC3" s="447"/>
      <c r="IBD3" s="447"/>
      <c r="IBE3" s="447"/>
      <c r="IBF3" s="447"/>
      <c r="IBG3" s="447"/>
      <c r="IBH3" s="447"/>
      <c r="IBI3" s="447"/>
      <c r="IBJ3" s="447"/>
      <c r="IBK3" s="447"/>
      <c r="IBL3" s="447"/>
      <c r="IBM3" s="447"/>
      <c r="IBN3" s="447"/>
      <c r="IBO3" s="447"/>
      <c r="IBP3" s="447"/>
      <c r="IBQ3" s="447"/>
      <c r="IBR3" s="447"/>
      <c r="IBS3" s="447"/>
      <c r="IBT3" s="447"/>
      <c r="IBU3" s="447"/>
      <c r="IBV3" s="447"/>
      <c r="IBW3" s="447"/>
      <c r="IBX3" s="447"/>
      <c r="IBY3" s="447"/>
      <c r="IBZ3" s="447"/>
      <c r="ICA3" s="447"/>
      <c r="ICB3" s="447"/>
      <c r="ICC3" s="447"/>
      <c r="ICD3" s="447"/>
      <c r="ICE3" s="447"/>
      <c r="ICF3" s="447"/>
      <c r="ICG3" s="447"/>
      <c r="ICH3" s="447"/>
      <c r="ICI3" s="447"/>
      <c r="ICJ3" s="447"/>
      <c r="ICK3" s="447"/>
      <c r="ICL3" s="447"/>
      <c r="ICM3" s="447"/>
      <c r="ICN3" s="447"/>
      <c r="ICO3" s="447"/>
      <c r="ICP3" s="447"/>
      <c r="ICQ3" s="447"/>
      <c r="ICR3" s="447"/>
      <c r="ICS3" s="447"/>
      <c r="ICT3" s="447"/>
      <c r="ICU3" s="447"/>
      <c r="ICV3" s="447"/>
      <c r="ICW3" s="447"/>
      <c r="ICX3" s="447"/>
      <c r="ICY3" s="447"/>
      <c r="ICZ3" s="447"/>
      <c r="IDA3" s="447"/>
      <c r="IDB3" s="447"/>
      <c r="IDC3" s="447"/>
      <c r="IDD3" s="447"/>
      <c r="IDE3" s="447"/>
      <c r="IDF3" s="447"/>
      <c r="IDG3" s="447"/>
      <c r="IDH3" s="447"/>
      <c r="IDI3" s="447"/>
      <c r="IDJ3" s="447"/>
      <c r="IDK3" s="447"/>
      <c r="IDL3" s="447"/>
      <c r="IDM3" s="447"/>
      <c r="IDN3" s="447"/>
      <c r="IDO3" s="447"/>
      <c r="IDP3" s="447"/>
      <c r="IDQ3" s="447"/>
      <c r="IDR3" s="447"/>
      <c r="IDS3" s="447"/>
      <c r="IDT3" s="447"/>
      <c r="IDU3" s="447"/>
      <c r="IDV3" s="447"/>
      <c r="IDW3" s="447"/>
      <c r="IDX3" s="447"/>
      <c r="IDY3" s="447"/>
      <c r="IDZ3" s="447"/>
      <c r="IEA3" s="447"/>
      <c r="IEB3" s="447"/>
      <c r="IEC3" s="447"/>
      <c r="IED3" s="447"/>
      <c r="IEE3" s="447"/>
      <c r="IEF3" s="447"/>
      <c r="IEG3" s="447"/>
      <c r="IEH3" s="447"/>
      <c r="IEI3" s="447"/>
      <c r="IEJ3" s="447"/>
      <c r="IEK3" s="447"/>
      <c r="IEL3" s="447"/>
      <c r="IEM3" s="447"/>
      <c r="IEN3" s="447"/>
      <c r="IEO3" s="447"/>
      <c r="IEP3" s="447"/>
      <c r="IEQ3" s="447"/>
      <c r="IER3" s="447"/>
      <c r="IES3" s="447"/>
      <c r="IET3" s="447"/>
      <c r="IEU3" s="447"/>
      <c r="IEV3" s="447"/>
      <c r="IEW3" s="447"/>
      <c r="IEX3" s="447"/>
      <c r="IEY3" s="447"/>
      <c r="IEZ3" s="447"/>
      <c r="IFA3" s="447"/>
      <c r="IFB3" s="447"/>
      <c r="IFC3" s="447"/>
      <c r="IFD3" s="447"/>
      <c r="IFE3" s="447"/>
      <c r="IFF3" s="447"/>
      <c r="IFG3" s="447"/>
      <c r="IFH3" s="447"/>
      <c r="IFI3" s="447"/>
      <c r="IFJ3" s="447"/>
      <c r="IFK3" s="447"/>
      <c r="IFL3" s="447"/>
      <c r="IFM3" s="447"/>
      <c r="IFN3" s="447"/>
      <c r="IFO3" s="447"/>
      <c r="IFP3" s="447"/>
      <c r="IFQ3" s="447"/>
      <c r="IFR3" s="447"/>
      <c r="IFS3" s="447"/>
      <c r="IFT3" s="447"/>
      <c r="IFU3" s="447"/>
      <c r="IFV3" s="447"/>
      <c r="IFW3" s="447"/>
      <c r="IFX3" s="447"/>
      <c r="IFY3" s="447"/>
      <c r="IFZ3" s="447"/>
      <c r="IGA3" s="447"/>
      <c r="IGB3" s="447"/>
      <c r="IGC3" s="447"/>
      <c r="IGD3" s="447"/>
      <c r="IGE3" s="447"/>
      <c r="IGF3" s="447"/>
      <c r="IGG3" s="447"/>
      <c r="IGH3" s="447"/>
      <c r="IGI3" s="447"/>
      <c r="IGJ3" s="447"/>
      <c r="IGK3" s="447"/>
      <c r="IGL3" s="447"/>
      <c r="IGM3" s="447"/>
      <c r="IGN3" s="447"/>
      <c r="IGO3" s="447"/>
      <c r="IGP3" s="447"/>
      <c r="IGQ3" s="447"/>
      <c r="IGR3" s="447"/>
      <c r="IGS3" s="447"/>
      <c r="IGT3" s="447"/>
      <c r="IGU3" s="447"/>
      <c r="IGV3" s="447"/>
      <c r="IGW3" s="447"/>
      <c r="IGX3" s="447"/>
      <c r="IGY3" s="447"/>
      <c r="IGZ3" s="447"/>
      <c r="IHA3" s="447"/>
      <c r="IHB3" s="447"/>
      <c r="IHC3" s="447"/>
      <c r="IHD3" s="447"/>
      <c r="IHE3" s="447"/>
      <c r="IHF3" s="447"/>
      <c r="IHG3" s="447"/>
      <c r="IHH3" s="447"/>
      <c r="IHI3" s="447"/>
      <c r="IHJ3" s="447"/>
      <c r="IHK3" s="447"/>
      <c r="IHL3" s="447"/>
      <c r="IHM3" s="447"/>
      <c r="IHN3" s="447"/>
      <c r="IHO3" s="447"/>
      <c r="IHP3" s="447"/>
      <c r="IHQ3" s="447"/>
      <c r="IHR3" s="447"/>
      <c r="IHS3" s="447"/>
      <c r="IHT3" s="447"/>
      <c r="IHU3" s="447"/>
      <c r="IHV3" s="447"/>
      <c r="IHW3" s="447"/>
      <c r="IHX3" s="447"/>
      <c r="IHY3" s="447"/>
      <c r="IHZ3" s="447"/>
      <c r="IIA3" s="447"/>
      <c r="IIB3" s="447"/>
      <c r="IIC3" s="447"/>
      <c r="IID3" s="447"/>
      <c r="IIE3" s="447"/>
      <c r="IIF3" s="447"/>
      <c r="IIG3" s="447"/>
      <c r="IIH3" s="447"/>
      <c r="III3" s="447"/>
      <c r="IIJ3" s="447"/>
      <c r="IIK3" s="447"/>
      <c r="IIL3" s="447"/>
      <c r="IIM3" s="447"/>
      <c r="IIN3" s="447"/>
      <c r="IIO3" s="447"/>
      <c r="IIP3" s="447"/>
      <c r="IIQ3" s="447"/>
      <c r="IIR3" s="447"/>
      <c r="IIS3" s="447"/>
      <c r="IIT3" s="447"/>
      <c r="IIU3" s="447"/>
      <c r="IIV3" s="447"/>
      <c r="IIW3" s="447"/>
      <c r="IIX3" s="447"/>
      <c r="IIY3" s="447"/>
      <c r="IIZ3" s="447"/>
      <c r="IJA3" s="447"/>
      <c r="IJB3" s="447"/>
      <c r="IJC3" s="447"/>
      <c r="IJD3" s="447"/>
      <c r="IJE3" s="447"/>
      <c r="IJF3" s="447"/>
      <c r="IJG3" s="447"/>
      <c r="IJH3" s="447"/>
      <c r="IJI3" s="447"/>
      <c r="IJJ3" s="447"/>
      <c r="IJK3" s="447"/>
      <c r="IJL3" s="447"/>
      <c r="IJM3" s="447"/>
      <c r="IJN3" s="447"/>
      <c r="IJO3" s="447"/>
      <c r="IJP3" s="447"/>
      <c r="IJQ3" s="447"/>
      <c r="IJR3" s="447"/>
      <c r="IJS3" s="447"/>
      <c r="IJT3" s="447"/>
      <c r="IJU3" s="447"/>
      <c r="IJV3" s="447"/>
      <c r="IJW3" s="447"/>
      <c r="IJX3" s="447"/>
      <c r="IJY3" s="447"/>
      <c r="IJZ3" s="447"/>
      <c r="IKA3" s="447"/>
      <c r="IKB3" s="447"/>
      <c r="IKC3" s="447"/>
      <c r="IKD3" s="447"/>
      <c r="IKE3" s="447"/>
      <c r="IKF3" s="447"/>
      <c r="IKG3" s="447"/>
      <c r="IKH3" s="447"/>
      <c r="IKI3" s="447"/>
      <c r="IKJ3" s="447"/>
      <c r="IKK3" s="447"/>
      <c r="IKL3" s="447"/>
      <c r="IKM3" s="447"/>
      <c r="IKN3" s="447"/>
      <c r="IKO3" s="447"/>
      <c r="IKP3" s="447"/>
      <c r="IKQ3" s="447"/>
      <c r="IKR3" s="447"/>
      <c r="IKS3" s="447"/>
      <c r="IKT3" s="447"/>
      <c r="IKU3" s="447"/>
      <c r="IKV3" s="447"/>
      <c r="IKW3" s="447"/>
      <c r="IKX3" s="447"/>
      <c r="IKY3" s="447"/>
      <c r="IKZ3" s="447"/>
      <c r="ILA3" s="447"/>
      <c r="ILB3" s="447"/>
      <c r="ILC3" s="447"/>
      <c r="ILD3" s="447"/>
      <c r="ILE3" s="447"/>
      <c r="ILF3" s="447"/>
      <c r="ILG3" s="447"/>
      <c r="ILH3" s="447"/>
      <c r="ILI3" s="447"/>
      <c r="ILJ3" s="447"/>
      <c r="ILK3" s="447"/>
      <c r="ILL3" s="447"/>
      <c r="ILM3" s="447"/>
      <c r="ILN3" s="447"/>
      <c r="ILO3" s="447"/>
      <c r="ILP3" s="447"/>
      <c r="ILQ3" s="447"/>
      <c r="ILR3" s="447"/>
      <c r="ILS3" s="447"/>
      <c r="ILT3" s="447"/>
      <c r="ILU3" s="447"/>
      <c r="ILV3" s="447"/>
      <c r="ILW3" s="447"/>
      <c r="ILX3" s="447"/>
      <c r="ILY3" s="447"/>
      <c r="ILZ3" s="447"/>
      <c r="IMA3" s="447"/>
      <c r="IMB3" s="447"/>
      <c r="IMC3" s="447"/>
      <c r="IMD3" s="447"/>
      <c r="IME3" s="447"/>
      <c r="IMF3" s="447"/>
      <c r="IMG3" s="447"/>
      <c r="IMH3" s="447"/>
      <c r="IMI3" s="447"/>
      <c r="IMJ3" s="447"/>
      <c r="IMK3" s="447"/>
      <c r="IML3" s="447"/>
      <c r="IMM3" s="447"/>
      <c r="IMN3" s="447"/>
      <c r="IMO3" s="447"/>
      <c r="IMP3" s="447"/>
      <c r="IMQ3" s="447"/>
      <c r="IMR3" s="447"/>
      <c r="IMS3" s="447"/>
      <c r="IMT3" s="447"/>
      <c r="IMU3" s="447"/>
      <c r="IMV3" s="447"/>
      <c r="IMW3" s="447"/>
      <c r="IMX3" s="447"/>
      <c r="IMY3" s="447"/>
      <c r="IMZ3" s="447"/>
      <c r="INA3" s="447"/>
      <c r="INB3" s="447"/>
      <c r="INC3" s="447"/>
      <c r="IND3" s="447"/>
      <c r="INE3" s="447"/>
      <c r="INF3" s="447"/>
      <c r="ING3" s="447"/>
      <c r="INH3" s="447"/>
      <c r="INI3" s="447"/>
      <c r="INJ3" s="447"/>
      <c r="INK3" s="447"/>
      <c r="INL3" s="447"/>
      <c r="INM3" s="447"/>
      <c r="INN3" s="447"/>
      <c r="INO3" s="447"/>
      <c r="INP3" s="447"/>
      <c r="INQ3" s="447"/>
      <c r="INR3" s="447"/>
      <c r="INS3" s="447"/>
      <c r="INT3" s="447"/>
      <c r="INU3" s="447"/>
      <c r="INV3" s="447"/>
      <c r="INW3" s="447"/>
      <c r="INX3" s="447"/>
      <c r="INY3" s="447"/>
      <c r="INZ3" s="447"/>
      <c r="IOA3" s="447"/>
      <c r="IOB3" s="447"/>
      <c r="IOC3" s="447"/>
      <c r="IOD3" s="447"/>
      <c r="IOE3" s="447"/>
      <c r="IOF3" s="447"/>
      <c r="IOG3" s="447"/>
      <c r="IOH3" s="447"/>
      <c r="IOI3" s="447"/>
      <c r="IOJ3" s="447"/>
      <c r="IOK3" s="447"/>
      <c r="IOL3" s="447"/>
      <c r="IOM3" s="447"/>
      <c r="ION3" s="447"/>
      <c r="IOO3" s="447"/>
      <c r="IOP3" s="447"/>
      <c r="IOQ3" s="447"/>
      <c r="IOR3" s="447"/>
      <c r="IOS3" s="447"/>
      <c r="IOT3" s="447"/>
      <c r="IOU3" s="447"/>
      <c r="IOV3" s="447"/>
      <c r="IOW3" s="447"/>
      <c r="IOX3" s="447"/>
      <c r="IOY3" s="447"/>
      <c r="IOZ3" s="447"/>
      <c r="IPA3" s="447"/>
      <c r="IPB3" s="447"/>
      <c r="IPC3" s="447"/>
      <c r="IPD3" s="447"/>
      <c r="IPE3" s="447"/>
      <c r="IPF3" s="447"/>
      <c r="IPG3" s="447"/>
      <c r="IPH3" s="447"/>
      <c r="IPI3" s="447"/>
      <c r="IPJ3" s="447"/>
      <c r="IPK3" s="447"/>
      <c r="IPL3" s="447"/>
      <c r="IPM3" s="447"/>
      <c r="IPN3" s="447"/>
      <c r="IPO3" s="447"/>
      <c r="IPP3" s="447"/>
      <c r="IPQ3" s="447"/>
      <c r="IPR3" s="447"/>
      <c r="IPS3" s="447"/>
      <c r="IPT3" s="447"/>
      <c r="IPU3" s="447"/>
      <c r="IPV3" s="447"/>
      <c r="IPW3" s="447"/>
      <c r="IPX3" s="447"/>
      <c r="IPY3" s="447"/>
      <c r="IPZ3" s="447"/>
      <c r="IQA3" s="447"/>
      <c r="IQB3" s="447"/>
      <c r="IQC3" s="447"/>
      <c r="IQD3" s="447"/>
      <c r="IQE3" s="447"/>
      <c r="IQF3" s="447"/>
      <c r="IQG3" s="447"/>
      <c r="IQH3" s="447"/>
      <c r="IQI3" s="447"/>
      <c r="IQJ3" s="447"/>
      <c r="IQK3" s="447"/>
      <c r="IQL3" s="447"/>
      <c r="IQM3" s="447"/>
      <c r="IQN3" s="447"/>
      <c r="IQO3" s="447"/>
      <c r="IQP3" s="447"/>
      <c r="IQQ3" s="447"/>
      <c r="IQR3" s="447"/>
      <c r="IQS3" s="447"/>
      <c r="IQT3" s="447"/>
      <c r="IQU3" s="447"/>
      <c r="IQV3" s="447"/>
      <c r="IQW3" s="447"/>
      <c r="IQX3" s="447"/>
      <c r="IQY3" s="447"/>
      <c r="IQZ3" s="447"/>
      <c r="IRA3" s="447"/>
      <c r="IRB3" s="447"/>
      <c r="IRC3" s="447"/>
      <c r="IRD3" s="447"/>
      <c r="IRE3" s="447"/>
      <c r="IRF3" s="447"/>
      <c r="IRG3" s="447"/>
      <c r="IRH3" s="447"/>
      <c r="IRI3" s="447"/>
      <c r="IRJ3" s="447"/>
      <c r="IRK3" s="447"/>
      <c r="IRL3" s="447"/>
      <c r="IRM3" s="447"/>
      <c r="IRN3" s="447"/>
      <c r="IRO3" s="447"/>
      <c r="IRP3" s="447"/>
      <c r="IRQ3" s="447"/>
      <c r="IRR3" s="447"/>
      <c r="IRS3" s="447"/>
      <c r="IRT3" s="447"/>
      <c r="IRU3" s="447"/>
      <c r="IRV3" s="447"/>
      <c r="IRW3" s="447"/>
      <c r="IRX3" s="447"/>
      <c r="IRY3" s="447"/>
      <c r="IRZ3" s="447"/>
      <c r="ISA3" s="447"/>
      <c r="ISB3" s="447"/>
      <c r="ISC3" s="447"/>
      <c r="ISD3" s="447"/>
      <c r="ISE3" s="447"/>
      <c r="ISF3" s="447"/>
      <c r="ISG3" s="447"/>
      <c r="ISH3" s="447"/>
      <c r="ISI3" s="447"/>
      <c r="ISJ3" s="447"/>
      <c r="ISK3" s="447"/>
      <c r="ISL3" s="447"/>
      <c r="ISM3" s="447"/>
      <c r="ISN3" s="447"/>
      <c r="ISO3" s="447"/>
      <c r="ISP3" s="447"/>
      <c r="ISQ3" s="447"/>
      <c r="ISR3" s="447"/>
      <c r="ISS3" s="447"/>
      <c r="IST3" s="447"/>
      <c r="ISU3" s="447"/>
      <c r="ISV3" s="447"/>
      <c r="ISW3" s="447"/>
      <c r="ISX3" s="447"/>
      <c r="ISY3" s="447"/>
      <c r="ISZ3" s="447"/>
      <c r="ITA3" s="447"/>
      <c r="ITB3" s="447"/>
      <c r="ITC3" s="447"/>
      <c r="ITD3" s="447"/>
      <c r="ITE3" s="447"/>
      <c r="ITF3" s="447"/>
      <c r="ITG3" s="447"/>
      <c r="ITH3" s="447"/>
      <c r="ITI3" s="447"/>
      <c r="ITJ3" s="447"/>
      <c r="ITK3" s="447"/>
      <c r="ITL3" s="447"/>
      <c r="ITM3" s="447"/>
      <c r="ITN3" s="447"/>
      <c r="ITO3" s="447"/>
      <c r="ITP3" s="447"/>
      <c r="ITQ3" s="447"/>
      <c r="ITR3" s="447"/>
      <c r="ITS3" s="447"/>
      <c r="ITT3" s="447"/>
      <c r="ITU3" s="447"/>
      <c r="ITV3" s="447"/>
      <c r="ITW3" s="447"/>
      <c r="ITX3" s="447"/>
      <c r="ITY3" s="447"/>
      <c r="ITZ3" s="447"/>
      <c r="IUA3" s="447"/>
      <c r="IUB3" s="447"/>
      <c r="IUC3" s="447"/>
      <c r="IUD3" s="447"/>
      <c r="IUE3" s="447"/>
      <c r="IUF3" s="447"/>
      <c r="IUG3" s="447"/>
      <c r="IUH3" s="447"/>
      <c r="IUI3" s="447"/>
      <c r="IUJ3" s="447"/>
      <c r="IUK3" s="447"/>
      <c r="IUL3" s="447"/>
      <c r="IUM3" s="447"/>
      <c r="IUN3" s="447"/>
      <c r="IUO3" s="447"/>
      <c r="IUP3" s="447"/>
      <c r="IUQ3" s="447"/>
      <c r="IUR3" s="447"/>
      <c r="IUS3" s="447"/>
      <c r="IUT3" s="447"/>
      <c r="IUU3" s="447"/>
      <c r="IUV3" s="447"/>
      <c r="IUW3" s="447"/>
      <c r="IUX3" s="447"/>
      <c r="IUY3" s="447"/>
      <c r="IUZ3" s="447"/>
      <c r="IVA3" s="447"/>
      <c r="IVB3" s="447"/>
      <c r="IVC3" s="447"/>
      <c r="IVD3" s="447"/>
      <c r="IVE3" s="447"/>
      <c r="IVF3" s="447"/>
      <c r="IVG3" s="447"/>
      <c r="IVH3" s="447"/>
      <c r="IVI3" s="447"/>
      <c r="IVJ3" s="447"/>
      <c r="IVK3" s="447"/>
      <c r="IVL3" s="447"/>
      <c r="IVM3" s="447"/>
      <c r="IVN3" s="447"/>
      <c r="IVO3" s="447"/>
      <c r="IVP3" s="447"/>
      <c r="IVQ3" s="447"/>
      <c r="IVR3" s="447"/>
      <c r="IVS3" s="447"/>
      <c r="IVT3" s="447"/>
      <c r="IVU3" s="447"/>
      <c r="IVV3" s="447"/>
      <c r="IVW3" s="447"/>
      <c r="IVX3" s="447"/>
      <c r="IVY3" s="447"/>
      <c r="IVZ3" s="447"/>
      <c r="IWA3" s="447"/>
      <c r="IWB3" s="447"/>
      <c r="IWC3" s="447"/>
      <c r="IWD3" s="447"/>
      <c r="IWE3" s="447"/>
      <c r="IWF3" s="447"/>
      <c r="IWG3" s="447"/>
      <c r="IWH3" s="447"/>
      <c r="IWI3" s="447"/>
      <c r="IWJ3" s="447"/>
      <c r="IWK3" s="447"/>
      <c r="IWL3" s="447"/>
      <c r="IWM3" s="447"/>
      <c r="IWN3" s="447"/>
      <c r="IWO3" s="447"/>
      <c r="IWP3" s="447"/>
      <c r="IWQ3" s="447"/>
      <c r="IWR3" s="447"/>
      <c r="IWS3" s="447"/>
      <c r="IWT3" s="447"/>
      <c r="IWU3" s="447"/>
      <c r="IWV3" s="447"/>
      <c r="IWW3" s="447"/>
      <c r="IWX3" s="447"/>
      <c r="IWY3" s="447"/>
      <c r="IWZ3" s="447"/>
      <c r="IXA3" s="447"/>
      <c r="IXB3" s="447"/>
      <c r="IXC3" s="447"/>
      <c r="IXD3" s="447"/>
      <c r="IXE3" s="447"/>
      <c r="IXF3" s="447"/>
      <c r="IXG3" s="447"/>
      <c r="IXH3" s="447"/>
      <c r="IXI3" s="447"/>
      <c r="IXJ3" s="447"/>
      <c r="IXK3" s="447"/>
      <c r="IXL3" s="447"/>
      <c r="IXM3" s="447"/>
      <c r="IXN3" s="447"/>
      <c r="IXO3" s="447"/>
      <c r="IXP3" s="447"/>
      <c r="IXQ3" s="447"/>
      <c r="IXR3" s="447"/>
      <c r="IXS3" s="447"/>
      <c r="IXT3" s="447"/>
      <c r="IXU3" s="447"/>
      <c r="IXV3" s="447"/>
      <c r="IXW3" s="447"/>
      <c r="IXX3" s="447"/>
      <c r="IXY3" s="447"/>
      <c r="IXZ3" s="447"/>
      <c r="IYA3" s="447"/>
      <c r="IYB3" s="447"/>
      <c r="IYC3" s="447"/>
      <c r="IYD3" s="447"/>
      <c r="IYE3" s="447"/>
      <c r="IYF3" s="447"/>
      <c r="IYG3" s="447"/>
      <c r="IYH3" s="447"/>
      <c r="IYI3" s="447"/>
      <c r="IYJ3" s="447"/>
      <c r="IYK3" s="447"/>
      <c r="IYL3" s="447"/>
      <c r="IYM3" s="447"/>
      <c r="IYN3" s="447"/>
      <c r="IYO3" s="447"/>
      <c r="IYP3" s="447"/>
      <c r="IYQ3" s="447"/>
      <c r="IYR3" s="447"/>
      <c r="IYS3" s="447"/>
      <c r="IYT3" s="447"/>
      <c r="IYU3" s="447"/>
      <c r="IYV3" s="447"/>
      <c r="IYW3" s="447"/>
      <c r="IYX3" s="447"/>
      <c r="IYY3" s="447"/>
      <c r="IYZ3" s="447"/>
      <c r="IZA3" s="447"/>
      <c r="IZB3" s="447"/>
      <c r="IZC3" s="447"/>
      <c r="IZD3" s="447"/>
      <c r="IZE3" s="447"/>
      <c r="IZF3" s="447"/>
      <c r="IZG3" s="447"/>
      <c r="IZH3" s="447"/>
      <c r="IZI3" s="447"/>
      <c r="IZJ3" s="447"/>
      <c r="IZK3" s="447"/>
      <c r="IZL3" s="447"/>
      <c r="IZM3" s="447"/>
      <c r="IZN3" s="447"/>
      <c r="IZO3" s="447"/>
      <c r="IZP3" s="447"/>
      <c r="IZQ3" s="447"/>
      <c r="IZR3" s="447"/>
      <c r="IZS3" s="447"/>
      <c r="IZT3" s="447"/>
      <c r="IZU3" s="447"/>
      <c r="IZV3" s="447"/>
      <c r="IZW3" s="447"/>
      <c r="IZX3" s="447"/>
      <c r="IZY3" s="447"/>
      <c r="IZZ3" s="447"/>
      <c r="JAA3" s="447"/>
      <c r="JAB3" s="447"/>
      <c r="JAC3" s="447"/>
      <c r="JAD3" s="447"/>
      <c r="JAE3" s="447"/>
      <c r="JAF3" s="447"/>
      <c r="JAG3" s="447"/>
      <c r="JAH3" s="447"/>
      <c r="JAI3" s="447"/>
      <c r="JAJ3" s="447"/>
      <c r="JAK3" s="447"/>
      <c r="JAL3" s="447"/>
      <c r="JAM3" s="447"/>
      <c r="JAN3" s="447"/>
      <c r="JAO3" s="447"/>
      <c r="JAP3" s="447"/>
      <c r="JAQ3" s="447"/>
      <c r="JAR3" s="447"/>
      <c r="JAS3" s="447"/>
      <c r="JAT3" s="447"/>
      <c r="JAU3" s="447"/>
      <c r="JAV3" s="447"/>
      <c r="JAW3" s="447"/>
      <c r="JAX3" s="447"/>
      <c r="JAY3" s="447"/>
      <c r="JAZ3" s="447"/>
      <c r="JBA3" s="447"/>
      <c r="JBB3" s="447"/>
      <c r="JBC3" s="447"/>
      <c r="JBD3" s="447"/>
      <c r="JBE3" s="447"/>
      <c r="JBF3" s="447"/>
      <c r="JBG3" s="447"/>
      <c r="JBH3" s="447"/>
      <c r="JBI3" s="447"/>
      <c r="JBJ3" s="447"/>
      <c r="JBK3" s="447"/>
      <c r="JBL3" s="447"/>
      <c r="JBM3" s="447"/>
      <c r="JBN3" s="447"/>
      <c r="JBO3" s="447"/>
      <c r="JBP3" s="447"/>
      <c r="JBQ3" s="447"/>
      <c r="JBR3" s="447"/>
      <c r="JBS3" s="447"/>
      <c r="JBT3" s="447"/>
      <c r="JBU3" s="447"/>
      <c r="JBV3" s="447"/>
      <c r="JBW3" s="447"/>
      <c r="JBX3" s="447"/>
      <c r="JBY3" s="447"/>
      <c r="JBZ3" s="447"/>
      <c r="JCA3" s="447"/>
      <c r="JCB3" s="447"/>
      <c r="JCC3" s="447"/>
      <c r="JCD3" s="447"/>
      <c r="JCE3" s="447"/>
      <c r="JCF3" s="447"/>
      <c r="JCG3" s="447"/>
      <c r="JCH3" s="447"/>
      <c r="JCI3" s="447"/>
      <c r="JCJ3" s="447"/>
      <c r="JCK3" s="447"/>
      <c r="JCL3" s="447"/>
      <c r="JCM3" s="447"/>
      <c r="JCN3" s="447"/>
      <c r="JCO3" s="447"/>
      <c r="JCP3" s="447"/>
      <c r="JCQ3" s="447"/>
      <c r="JCR3" s="447"/>
      <c r="JCS3" s="447"/>
      <c r="JCT3" s="447"/>
      <c r="JCU3" s="447"/>
      <c r="JCV3" s="447"/>
      <c r="JCW3" s="447"/>
      <c r="JCX3" s="447"/>
      <c r="JCY3" s="447"/>
      <c r="JCZ3" s="447"/>
      <c r="JDA3" s="447"/>
      <c r="JDB3" s="447"/>
      <c r="JDC3" s="447"/>
      <c r="JDD3" s="447"/>
      <c r="JDE3" s="447"/>
      <c r="JDF3" s="447"/>
      <c r="JDG3" s="447"/>
      <c r="JDH3" s="447"/>
      <c r="JDI3" s="447"/>
      <c r="JDJ3" s="447"/>
      <c r="JDK3" s="447"/>
      <c r="JDL3" s="447"/>
      <c r="JDM3" s="447"/>
      <c r="JDN3" s="447"/>
      <c r="JDO3" s="447"/>
      <c r="JDP3" s="447"/>
      <c r="JDQ3" s="447"/>
      <c r="JDR3" s="447"/>
      <c r="JDS3" s="447"/>
      <c r="JDT3" s="447"/>
      <c r="JDU3" s="447"/>
      <c r="JDV3" s="447"/>
      <c r="JDW3" s="447"/>
      <c r="JDX3" s="447"/>
      <c r="JDY3" s="447"/>
      <c r="JDZ3" s="447"/>
      <c r="JEA3" s="447"/>
      <c r="JEB3" s="447"/>
      <c r="JEC3" s="447"/>
      <c r="JED3" s="447"/>
      <c r="JEE3" s="447"/>
      <c r="JEF3" s="447"/>
      <c r="JEG3" s="447"/>
      <c r="JEH3" s="447"/>
      <c r="JEI3" s="447"/>
      <c r="JEJ3" s="447"/>
      <c r="JEK3" s="447"/>
      <c r="JEL3" s="447"/>
      <c r="JEM3" s="447"/>
      <c r="JEN3" s="447"/>
      <c r="JEO3" s="447"/>
      <c r="JEP3" s="447"/>
      <c r="JEQ3" s="447"/>
      <c r="JER3" s="447"/>
      <c r="JES3" s="447"/>
      <c r="JET3" s="447"/>
      <c r="JEU3" s="447"/>
      <c r="JEV3" s="447"/>
      <c r="JEW3" s="447"/>
      <c r="JEX3" s="447"/>
      <c r="JEY3" s="447"/>
      <c r="JEZ3" s="447"/>
      <c r="JFA3" s="447"/>
      <c r="JFB3" s="447"/>
      <c r="JFC3" s="447"/>
      <c r="JFD3" s="447"/>
      <c r="JFE3" s="447"/>
      <c r="JFF3" s="447"/>
      <c r="JFG3" s="447"/>
      <c r="JFH3" s="447"/>
      <c r="JFI3" s="447"/>
      <c r="JFJ3" s="447"/>
      <c r="JFK3" s="447"/>
      <c r="JFL3" s="447"/>
      <c r="JFM3" s="447"/>
      <c r="JFN3" s="447"/>
      <c r="JFO3" s="447"/>
      <c r="JFP3" s="447"/>
      <c r="JFQ3" s="447"/>
      <c r="JFR3" s="447"/>
      <c r="JFS3" s="447"/>
      <c r="JFT3" s="447"/>
      <c r="JFU3" s="447"/>
      <c r="JFV3" s="447"/>
      <c r="JFW3" s="447"/>
      <c r="JFX3" s="447"/>
      <c r="JFY3" s="447"/>
      <c r="JFZ3" s="447"/>
      <c r="JGA3" s="447"/>
      <c r="JGB3" s="447"/>
      <c r="JGC3" s="447"/>
      <c r="JGD3" s="447"/>
      <c r="JGE3" s="447"/>
      <c r="JGF3" s="447"/>
      <c r="JGG3" s="447"/>
      <c r="JGH3" s="447"/>
      <c r="JGI3" s="447"/>
      <c r="JGJ3" s="447"/>
      <c r="JGK3" s="447"/>
      <c r="JGL3" s="447"/>
      <c r="JGM3" s="447"/>
      <c r="JGN3" s="447"/>
      <c r="JGO3" s="447"/>
      <c r="JGP3" s="447"/>
      <c r="JGQ3" s="447"/>
      <c r="JGR3" s="447"/>
      <c r="JGS3" s="447"/>
      <c r="JGT3" s="447"/>
      <c r="JGU3" s="447"/>
      <c r="JGV3" s="447"/>
      <c r="JGW3" s="447"/>
      <c r="JGX3" s="447"/>
      <c r="JGY3" s="447"/>
      <c r="JGZ3" s="447"/>
      <c r="JHA3" s="447"/>
      <c r="JHB3" s="447"/>
      <c r="JHC3" s="447"/>
      <c r="JHD3" s="447"/>
      <c r="JHE3" s="447"/>
      <c r="JHF3" s="447"/>
      <c r="JHG3" s="447"/>
      <c r="JHH3" s="447"/>
      <c r="JHI3" s="447"/>
      <c r="JHJ3" s="447"/>
      <c r="JHK3" s="447"/>
      <c r="JHL3" s="447"/>
      <c r="JHM3" s="447"/>
      <c r="JHN3" s="447"/>
      <c r="JHO3" s="447"/>
      <c r="JHP3" s="447"/>
      <c r="JHQ3" s="447"/>
      <c r="JHR3" s="447"/>
      <c r="JHS3" s="447"/>
      <c r="JHT3" s="447"/>
      <c r="JHU3" s="447"/>
      <c r="JHV3" s="447"/>
      <c r="JHW3" s="447"/>
      <c r="JHX3" s="447"/>
      <c r="JHY3" s="447"/>
      <c r="JHZ3" s="447"/>
      <c r="JIA3" s="447"/>
      <c r="JIB3" s="447"/>
      <c r="JIC3" s="447"/>
      <c r="JID3" s="447"/>
      <c r="JIE3" s="447"/>
      <c r="JIF3" s="447"/>
      <c r="JIG3" s="447"/>
      <c r="JIH3" s="447"/>
      <c r="JII3" s="447"/>
      <c r="JIJ3" s="447"/>
      <c r="JIK3" s="447"/>
      <c r="JIL3" s="447"/>
      <c r="JIM3" s="447"/>
      <c r="JIN3" s="447"/>
      <c r="JIO3" s="447"/>
      <c r="JIP3" s="447"/>
      <c r="JIQ3" s="447"/>
      <c r="JIR3" s="447"/>
      <c r="JIS3" s="447"/>
      <c r="JIT3" s="447"/>
      <c r="JIU3" s="447"/>
      <c r="JIV3" s="447"/>
      <c r="JIW3" s="447"/>
      <c r="JIX3" s="447"/>
      <c r="JIY3" s="447"/>
      <c r="JIZ3" s="447"/>
      <c r="JJA3" s="447"/>
      <c r="JJB3" s="447"/>
      <c r="JJC3" s="447"/>
      <c r="JJD3" s="447"/>
      <c r="JJE3" s="447"/>
      <c r="JJF3" s="447"/>
      <c r="JJG3" s="447"/>
      <c r="JJH3" s="447"/>
      <c r="JJI3" s="447"/>
      <c r="JJJ3" s="447"/>
      <c r="JJK3" s="447"/>
      <c r="JJL3" s="447"/>
      <c r="JJM3" s="447"/>
      <c r="JJN3" s="447"/>
      <c r="JJO3" s="447"/>
      <c r="JJP3" s="447"/>
      <c r="JJQ3" s="447"/>
      <c r="JJR3" s="447"/>
      <c r="JJS3" s="447"/>
      <c r="JJT3" s="447"/>
      <c r="JJU3" s="447"/>
      <c r="JJV3" s="447"/>
      <c r="JJW3" s="447"/>
      <c r="JJX3" s="447"/>
      <c r="JJY3" s="447"/>
      <c r="JJZ3" s="447"/>
      <c r="JKA3" s="447"/>
      <c r="JKB3" s="447"/>
      <c r="JKC3" s="447"/>
      <c r="JKD3" s="447"/>
      <c r="JKE3" s="447"/>
      <c r="JKF3" s="447"/>
      <c r="JKG3" s="447"/>
      <c r="JKH3" s="447"/>
      <c r="JKI3" s="447"/>
      <c r="JKJ3" s="447"/>
      <c r="JKK3" s="447"/>
      <c r="JKL3" s="447"/>
      <c r="JKM3" s="447"/>
      <c r="JKN3" s="447"/>
      <c r="JKO3" s="447"/>
      <c r="JKP3" s="447"/>
      <c r="JKQ3" s="447"/>
      <c r="JKR3" s="447"/>
      <c r="JKS3" s="447"/>
      <c r="JKT3" s="447"/>
      <c r="JKU3" s="447"/>
      <c r="JKV3" s="447"/>
      <c r="JKW3" s="447"/>
      <c r="JKX3" s="447"/>
      <c r="JKY3" s="447"/>
      <c r="JKZ3" s="447"/>
      <c r="JLA3" s="447"/>
      <c r="JLB3" s="447"/>
      <c r="JLC3" s="447"/>
      <c r="JLD3" s="447"/>
      <c r="JLE3" s="447"/>
      <c r="JLF3" s="447"/>
      <c r="JLG3" s="447"/>
      <c r="JLH3" s="447"/>
      <c r="JLI3" s="447"/>
      <c r="JLJ3" s="447"/>
      <c r="JLK3" s="447"/>
      <c r="JLL3" s="447"/>
      <c r="JLM3" s="447"/>
      <c r="JLN3" s="447"/>
      <c r="JLO3" s="447"/>
      <c r="JLP3" s="447"/>
      <c r="JLQ3" s="447"/>
      <c r="JLR3" s="447"/>
      <c r="JLS3" s="447"/>
      <c r="JLT3" s="447"/>
      <c r="JLU3" s="447"/>
      <c r="JLV3" s="447"/>
      <c r="JLW3" s="447"/>
      <c r="JLX3" s="447"/>
      <c r="JLY3" s="447"/>
      <c r="JLZ3" s="447"/>
      <c r="JMA3" s="447"/>
      <c r="JMB3" s="447"/>
      <c r="JMC3" s="447"/>
      <c r="JMD3" s="447"/>
      <c r="JME3" s="447"/>
      <c r="JMF3" s="447"/>
      <c r="JMG3" s="447"/>
      <c r="JMH3" s="447"/>
      <c r="JMI3" s="447"/>
      <c r="JMJ3" s="447"/>
      <c r="JMK3" s="447"/>
      <c r="JML3" s="447"/>
      <c r="JMM3" s="447"/>
      <c r="JMN3" s="447"/>
      <c r="JMO3" s="447"/>
      <c r="JMP3" s="447"/>
      <c r="JMQ3" s="447"/>
      <c r="JMR3" s="447"/>
      <c r="JMS3" s="447"/>
      <c r="JMT3" s="447"/>
      <c r="JMU3" s="447"/>
      <c r="JMV3" s="447"/>
      <c r="JMW3" s="447"/>
      <c r="JMX3" s="447"/>
      <c r="JMY3" s="447"/>
      <c r="JMZ3" s="447"/>
      <c r="JNA3" s="447"/>
      <c r="JNB3" s="447"/>
      <c r="JNC3" s="447"/>
      <c r="JND3" s="447"/>
      <c r="JNE3" s="447"/>
      <c r="JNF3" s="447"/>
      <c r="JNG3" s="447"/>
      <c r="JNH3" s="447"/>
      <c r="JNI3" s="447"/>
      <c r="JNJ3" s="447"/>
      <c r="JNK3" s="447"/>
      <c r="JNL3" s="447"/>
      <c r="JNM3" s="447"/>
      <c r="JNN3" s="447"/>
      <c r="JNO3" s="447"/>
      <c r="JNP3" s="447"/>
      <c r="JNQ3" s="447"/>
      <c r="JNR3" s="447"/>
      <c r="JNS3" s="447"/>
      <c r="JNT3" s="447"/>
      <c r="JNU3" s="447"/>
      <c r="JNV3" s="447"/>
      <c r="JNW3" s="447"/>
      <c r="JNX3" s="447"/>
      <c r="JNY3" s="447"/>
      <c r="JNZ3" s="447"/>
      <c r="JOA3" s="447"/>
      <c r="JOB3" s="447"/>
      <c r="JOC3" s="447"/>
      <c r="JOD3" s="447"/>
      <c r="JOE3" s="447"/>
      <c r="JOF3" s="447"/>
      <c r="JOG3" s="447"/>
      <c r="JOH3" s="447"/>
      <c r="JOI3" s="447"/>
      <c r="JOJ3" s="447"/>
      <c r="JOK3" s="447"/>
      <c r="JOL3" s="447"/>
      <c r="JOM3" s="447"/>
      <c r="JON3" s="447"/>
      <c r="JOO3" s="447"/>
      <c r="JOP3" s="447"/>
      <c r="JOQ3" s="447"/>
      <c r="JOR3" s="447"/>
      <c r="JOS3" s="447"/>
      <c r="JOT3" s="447"/>
      <c r="JOU3" s="447"/>
      <c r="JOV3" s="447"/>
      <c r="JOW3" s="447"/>
      <c r="JOX3" s="447"/>
      <c r="JOY3" s="447"/>
      <c r="JOZ3" s="447"/>
      <c r="JPA3" s="447"/>
      <c r="JPB3" s="447"/>
      <c r="JPC3" s="447"/>
      <c r="JPD3" s="447"/>
      <c r="JPE3" s="447"/>
      <c r="JPF3" s="447"/>
      <c r="JPG3" s="447"/>
      <c r="JPH3" s="447"/>
      <c r="JPI3" s="447"/>
      <c r="JPJ3" s="447"/>
      <c r="JPK3" s="447"/>
      <c r="JPL3" s="447"/>
      <c r="JPM3" s="447"/>
      <c r="JPN3" s="447"/>
      <c r="JPO3" s="447"/>
      <c r="JPP3" s="447"/>
      <c r="JPQ3" s="447"/>
      <c r="JPR3" s="447"/>
      <c r="JPS3" s="447"/>
      <c r="JPT3" s="447"/>
      <c r="JPU3" s="447"/>
      <c r="JPV3" s="447"/>
      <c r="JPW3" s="447"/>
      <c r="JPX3" s="447"/>
      <c r="JPY3" s="447"/>
      <c r="JPZ3" s="447"/>
      <c r="JQA3" s="447"/>
      <c r="JQB3" s="447"/>
      <c r="JQC3" s="447"/>
      <c r="JQD3" s="447"/>
      <c r="JQE3" s="447"/>
      <c r="JQF3" s="447"/>
      <c r="JQG3" s="447"/>
      <c r="JQH3" s="447"/>
      <c r="JQI3" s="447"/>
      <c r="JQJ3" s="447"/>
      <c r="JQK3" s="447"/>
      <c r="JQL3" s="447"/>
      <c r="JQM3" s="447"/>
      <c r="JQN3" s="447"/>
      <c r="JQO3" s="447"/>
      <c r="JQP3" s="447"/>
      <c r="JQQ3" s="447"/>
      <c r="JQR3" s="447"/>
      <c r="JQS3" s="447"/>
      <c r="JQT3" s="447"/>
      <c r="JQU3" s="447"/>
      <c r="JQV3" s="447"/>
      <c r="JQW3" s="447"/>
      <c r="JQX3" s="447"/>
      <c r="JQY3" s="447"/>
      <c r="JQZ3" s="447"/>
      <c r="JRA3" s="447"/>
      <c r="JRB3" s="447"/>
      <c r="JRC3" s="447"/>
      <c r="JRD3" s="447"/>
      <c r="JRE3" s="447"/>
      <c r="JRF3" s="447"/>
      <c r="JRG3" s="447"/>
      <c r="JRH3" s="447"/>
      <c r="JRI3" s="447"/>
      <c r="JRJ3" s="447"/>
      <c r="JRK3" s="447"/>
      <c r="JRL3" s="447"/>
      <c r="JRM3" s="447"/>
      <c r="JRN3" s="447"/>
      <c r="JRO3" s="447"/>
      <c r="JRP3" s="447"/>
      <c r="JRQ3" s="447"/>
      <c r="JRR3" s="447"/>
      <c r="JRS3" s="447"/>
      <c r="JRT3" s="447"/>
      <c r="JRU3" s="447"/>
      <c r="JRV3" s="447"/>
      <c r="JRW3" s="447"/>
      <c r="JRX3" s="447"/>
      <c r="JRY3" s="447"/>
      <c r="JRZ3" s="447"/>
      <c r="JSA3" s="447"/>
      <c r="JSB3" s="447"/>
      <c r="JSC3" s="447"/>
      <c r="JSD3" s="447"/>
      <c r="JSE3" s="447"/>
      <c r="JSF3" s="447"/>
      <c r="JSG3" s="447"/>
      <c r="JSH3" s="447"/>
      <c r="JSI3" s="447"/>
      <c r="JSJ3" s="447"/>
      <c r="JSK3" s="447"/>
      <c r="JSL3" s="447"/>
      <c r="JSM3" s="447"/>
      <c r="JSN3" s="447"/>
      <c r="JSO3" s="447"/>
      <c r="JSP3" s="447"/>
      <c r="JSQ3" s="447"/>
      <c r="JSR3" s="447"/>
      <c r="JSS3" s="447"/>
      <c r="JST3" s="447"/>
      <c r="JSU3" s="447"/>
      <c r="JSV3" s="447"/>
      <c r="JSW3" s="447"/>
      <c r="JSX3" s="447"/>
      <c r="JSY3" s="447"/>
      <c r="JSZ3" s="447"/>
      <c r="JTA3" s="447"/>
      <c r="JTB3" s="447"/>
      <c r="JTC3" s="447"/>
      <c r="JTD3" s="447"/>
      <c r="JTE3" s="447"/>
      <c r="JTF3" s="447"/>
      <c r="JTG3" s="447"/>
      <c r="JTH3" s="447"/>
      <c r="JTI3" s="447"/>
      <c r="JTJ3" s="447"/>
      <c r="JTK3" s="447"/>
      <c r="JTL3" s="447"/>
      <c r="JTM3" s="447"/>
      <c r="JTN3" s="447"/>
      <c r="JTO3" s="447"/>
      <c r="JTP3" s="447"/>
      <c r="JTQ3" s="447"/>
      <c r="JTR3" s="447"/>
      <c r="JTS3" s="447"/>
      <c r="JTT3" s="447"/>
      <c r="JTU3" s="447"/>
      <c r="JTV3" s="447"/>
      <c r="JTW3" s="447"/>
      <c r="JTX3" s="447"/>
      <c r="JTY3" s="447"/>
      <c r="JTZ3" s="447"/>
      <c r="JUA3" s="447"/>
      <c r="JUB3" s="447"/>
      <c r="JUC3" s="447"/>
      <c r="JUD3" s="447"/>
      <c r="JUE3" s="447"/>
      <c r="JUF3" s="447"/>
      <c r="JUG3" s="447"/>
      <c r="JUH3" s="447"/>
      <c r="JUI3" s="447"/>
      <c r="JUJ3" s="447"/>
      <c r="JUK3" s="447"/>
      <c r="JUL3" s="447"/>
      <c r="JUM3" s="447"/>
      <c r="JUN3" s="447"/>
      <c r="JUO3" s="447"/>
      <c r="JUP3" s="447"/>
      <c r="JUQ3" s="447"/>
      <c r="JUR3" s="447"/>
      <c r="JUS3" s="447"/>
      <c r="JUT3" s="447"/>
      <c r="JUU3" s="447"/>
      <c r="JUV3" s="447"/>
      <c r="JUW3" s="447"/>
      <c r="JUX3" s="447"/>
      <c r="JUY3" s="447"/>
      <c r="JUZ3" s="447"/>
      <c r="JVA3" s="447"/>
      <c r="JVB3" s="447"/>
      <c r="JVC3" s="447"/>
      <c r="JVD3" s="447"/>
      <c r="JVE3" s="447"/>
      <c r="JVF3" s="447"/>
      <c r="JVG3" s="447"/>
      <c r="JVH3" s="447"/>
      <c r="JVI3" s="447"/>
      <c r="JVJ3" s="447"/>
      <c r="JVK3" s="447"/>
      <c r="JVL3" s="447"/>
      <c r="JVM3" s="447"/>
      <c r="JVN3" s="447"/>
      <c r="JVO3" s="447"/>
      <c r="JVP3" s="447"/>
      <c r="JVQ3" s="447"/>
      <c r="JVR3" s="447"/>
      <c r="JVS3" s="447"/>
      <c r="JVT3" s="447"/>
      <c r="JVU3" s="447"/>
      <c r="JVV3" s="447"/>
      <c r="JVW3" s="447"/>
      <c r="JVX3" s="447"/>
      <c r="JVY3" s="447"/>
      <c r="JVZ3" s="447"/>
      <c r="JWA3" s="447"/>
      <c r="JWB3" s="447"/>
      <c r="JWC3" s="447"/>
      <c r="JWD3" s="447"/>
      <c r="JWE3" s="447"/>
      <c r="JWF3" s="447"/>
      <c r="JWG3" s="447"/>
      <c r="JWH3" s="447"/>
      <c r="JWI3" s="447"/>
      <c r="JWJ3" s="447"/>
      <c r="JWK3" s="447"/>
      <c r="JWL3" s="447"/>
      <c r="JWM3" s="447"/>
      <c r="JWN3" s="447"/>
      <c r="JWO3" s="447"/>
      <c r="JWP3" s="447"/>
      <c r="JWQ3" s="447"/>
      <c r="JWR3" s="447"/>
      <c r="JWS3" s="447"/>
      <c r="JWT3" s="447"/>
      <c r="JWU3" s="447"/>
      <c r="JWV3" s="447"/>
      <c r="JWW3" s="447"/>
      <c r="JWX3" s="447"/>
      <c r="JWY3" s="447"/>
      <c r="JWZ3" s="447"/>
      <c r="JXA3" s="447"/>
      <c r="JXB3" s="447"/>
      <c r="JXC3" s="447"/>
      <c r="JXD3" s="447"/>
      <c r="JXE3" s="447"/>
      <c r="JXF3" s="447"/>
      <c r="JXG3" s="447"/>
      <c r="JXH3" s="447"/>
      <c r="JXI3" s="447"/>
      <c r="JXJ3" s="447"/>
      <c r="JXK3" s="447"/>
      <c r="JXL3" s="447"/>
      <c r="JXM3" s="447"/>
      <c r="JXN3" s="447"/>
      <c r="JXO3" s="447"/>
      <c r="JXP3" s="447"/>
      <c r="JXQ3" s="447"/>
      <c r="JXR3" s="447"/>
      <c r="JXS3" s="447"/>
      <c r="JXT3" s="447"/>
      <c r="JXU3" s="447"/>
      <c r="JXV3" s="447"/>
      <c r="JXW3" s="447"/>
      <c r="JXX3" s="447"/>
      <c r="JXY3" s="447"/>
      <c r="JXZ3" s="447"/>
      <c r="JYA3" s="447"/>
      <c r="JYB3" s="447"/>
      <c r="JYC3" s="447"/>
      <c r="JYD3" s="447"/>
      <c r="JYE3" s="447"/>
      <c r="JYF3" s="447"/>
      <c r="JYG3" s="447"/>
      <c r="JYH3" s="447"/>
      <c r="JYI3" s="447"/>
      <c r="JYJ3" s="447"/>
      <c r="JYK3" s="447"/>
      <c r="JYL3" s="447"/>
      <c r="JYM3" s="447"/>
      <c r="JYN3" s="447"/>
      <c r="JYO3" s="447"/>
      <c r="JYP3" s="447"/>
      <c r="JYQ3" s="447"/>
      <c r="JYR3" s="447"/>
      <c r="JYS3" s="447"/>
      <c r="JYT3" s="447"/>
      <c r="JYU3" s="447"/>
      <c r="JYV3" s="447"/>
      <c r="JYW3" s="447"/>
      <c r="JYX3" s="447"/>
      <c r="JYY3" s="447"/>
      <c r="JYZ3" s="447"/>
      <c r="JZA3" s="447"/>
      <c r="JZB3" s="447"/>
      <c r="JZC3" s="447"/>
      <c r="JZD3" s="447"/>
      <c r="JZE3" s="447"/>
      <c r="JZF3" s="447"/>
      <c r="JZG3" s="447"/>
      <c r="JZH3" s="447"/>
      <c r="JZI3" s="447"/>
      <c r="JZJ3" s="447"/>
      <c r="JZK3" s="447"/>
      <c r="JZL3" s="447"/>
      <c r="JZM3" s="447"/>
      <c r="JZN3" s="447"/>
      <c r="JZO3" s="447"/>
      <c r="JZP3" s="447"/>
      <c r="JZQ3" s="447"/>
      <c r="JZR3" s="447"/>
      <c r="JZS3" s="447"/>
      <c r="JZT3" s="447"/>
      <c r="JZU3" s="447"/>
      <c r="JZV3" s="447"/>
      <c r="JZW3" s="447"/>
      <c r="JZX3" s="447"/>
      <c r="JZY3" s="447"/>
      <c r="JZZ3" s="447"/>
      <c r="KAA3" s="447"/>
      <c r="KAB3" s="447"/>
      <c r="KAC3" s="447"/>
      <c r="KAD3" s="447"/>
      <c r="KAE3" s="447"/>
      <c r="KAF3" s="447"/>
      <c r="KAG3" s="447"/>
      <c r="KAH3" s="447"/>
      <c r="KAI3" s="447"/>
      <c r="KAJ3" s="447"/>
      <c r="KAK3" s="447"/>
      <c r="KAL3" s="447"/>
      <c r="KAM3" s="447"/>
      <c r="KAN3" s="447"/>
      <c r="KAO3" s="447"/>
      <c r="KAP3" s="447"/>
      <c r="KAQ3" s="447"/>
      <c r="KAR3" s="447"/>
      <c r="KAS3" s="447"/>
      <c r="KAT3" s="447"/>
      <c r="KAU3" s="447"/>
      <c r="KAV3" s="447"/>
      <c r="KAW3" s="447"/>
      <c r="KAX3" s="447"/>
      <c r="KAY3" s="447"/>
      <c r="KAZ3" s="447"/>
      <c r="KBA3" s="447"/>
      <c r="KBB3" s="447"/>
      <c r="KBC3" s="447"/>
      <c r="KBD3" s="447"/>
      <c r="KBE3" s="447"/>
      <c r="KBF3" s="447"/>
      <c r="KBG3" s="447"/>
      <c r="KBH3" s="447"/>
      <c r="KBI3" s="447"/>
      <c r="KBJ3" s="447"/>
      <c r="KBK3" s="447"/>
      <c r="KBL3" s="447"/>
      <c r="KBM3" s="447"/>
      <c r="KBN3" s="447"/>
      <c r="KBO3" s="447"/>
      <c r="KBP3" s="447"/>
      <c r="KBQ3" s="447"/>
      <c r="KBR3" s="447"/>
      <c r="KBS3" s="447"/>
      <c r="KBT3" s="447"/>
      <c r="KBU3" s="447"/>
      <c r="KBV3" s="447"/>
      <c r="KBW3" s="447"/>
      <c r="KBX3" s="447"/>
      <c r="KBY3" s="447"/>
      <c r="KBZ3" s="447"/>
      <c r="KCA3" s="447"/>
      <c r="KCB3" s="447"/>
      <c r="KCC3" s="447"/>
      <c r="KCD3" s="447"/>
      <c r="KCE3" s="447"/>
      <c r="KCF3" s="447"/>
      <c r="KCG3" s="447"/>
      <c r="KCH3" s="447"/>
      <c r="KCI3" s="447"/>
      <c r="KCJ3" s="447"/>
      <c r="KCK3" s="447"/>
      <c r="KCL3" s="447"/>
      <c r="KCM3" s="447"/>
      <c r="KCN3" s="447"/>
      <c r="KCO3" s="447"/>
      <c r="KCP3" s="447"/>
      <c r="KCQ3" s="447"/>
      <c r="KCR3" s="447"/>
      <c r="KCS3" s="447"/>
      <c r="KCT3" s="447"/>
      <c r="KCU3" s="447"/>
      <c r="KCV3" s="447"/>
      <c r="KCW3" s="447"/>
      <c r="KCX3" s="447"/>
      <c r="KCY3" s="447"/>
      <c r="KCZ3" s="447"/>
      <c r="KDA3" s="447"/>
      <c r="KDB3" s="447"/>
      <c r="KDC3" s="447"/>
      <c r="KDD3" s="447"/>
      <c r="KDE3" s="447"/>
      <c r="KDF3" s="447"/>
      <c r="KDG3" s="447"/>
      <c r="KDH3" s="447"/>
      <c r="KDI3" s="447"/>
      <c r="KDJ3" s="447"/>
      <c r="KDK3" s="447"/>
      <c r="KDL3" s="447"/>
      <c r="KDM3" s="447"/>
      <c r="KDN3" s="447"/>
      <c r="KDO3" s="447"/>
      <c r="KDP3" s="447"/>
      <c r="KDQ3" s="447"/>
      <c r="KDR3" s="447"/>
      <c r="KDS3" s="447"/>
      <c r="KDT3" s="447"/>
      <c r="KDU3" s="447"/>
      <c r="KDV3" s="447"/>
      <c r="KDW3" s="447"/>
      <c r="KDX3" s="447"/>
      <c r="KDY3" s="447"/>
      <c r="KDZ3" s="447"/>
      <c r="KEA3" s="447"/>
      <c r="KEB3" s="447"/>
      <c r="KEC3" s="447"/>
      <c r="KED3" s="447"/>
      <c r="KEE3" s="447"/>
      <c r="KEF3" s="447"/>
      <c r="KEG3" s="447"/>
      <c r="KEH3" s="447"/>
      <c r="KEI3" s="447"/>
      <c r="KEJ3" s="447"/>
      <c r="KEK3" s="447"/>
      <c r="KEL3" s="447"/>
      <c r="KEM3" s="447"/>
      <c r="KEN3" s="447"/>
      <c r="KEO3" s="447"/>
      <c r="KEP3" s="447"/>
      <c r="KEQ3" s="447"/>
      <c r="KER3" s="447"/>
      <c r="KES3" s="447"/>
      <c r="KET3" s="447"/>
      <c r="KEU3" s="447"/>
      <c r="KEV3" s="447"/>
      <c r="KEW3" s="447"/>
      <c r="KEX3" s="447"/>
      <c r="KEY3" s="447"/>
      <c r="KEZ3" s="447"/>
      <c r="KFA3" s="447"/>
      <c r="KFB3" s="447"/>
      <c r="KFC3" s="447"/>
      <c r="KFD3" s="447"/>
      <c r="KFE3" s="447"/>
      <c r="KFF3" s="447"/>
      <c r="KFG3" s="447"/>
      <c r="KFH3" s="447"/>
      <c r="KFI3" s="447"/>
      <c r="KFJ3" s="447"/>
      <c r="KFK3" s="447"/>
      <c r="KFL3" s="447"/>
      <c r="KFM3" s="447"/>
      <c r="KFN3" s="447"/>
      <c r="KFO3" s="447"/>
      <c r="KFP3" s="447"/>
      <c r="KFQ3" s="447"/>
      <c r="KFR3" s="447"/>
      <c r="KFS3" s="447"/>
      <c r="KFT3" s="447"/>
      <c r="KFU3" s="447"/>
      <c r="KFV3" s="447"/>
      <c r="KFW3" s="447"/>
      <c r="KFX3" s="447"/>
      <c r="KFY3" s="447"/>
      <c r="KFZ3" s="447"/>
      <c r="KGA3" s="447"/>
      <c r="KGB3" s="447"/>
      <c r="KGC3" s="447"/>
      <c r="KGD3" s="447"/>
      <c r="KGE3" s="447"/>
      <c r="KGF3" s="447"/>
      <c r="KGG3" s="447"/>
      <c r="KGH3" s="447"/>
      <c r="KGI3" s="447"/>
      <c r="KGJ3" s="447"/>
      <c r="KGK3" s="447"/>
      <c r="KGL3" s="447"/>
      <c r="KGM3" s="447"/>
      <c r="KGN3" s="447"/>
      <c r="KGO3" s="447"/>
      <c r="KGP3" s="447"/>
      <c r="KGQ3" s="447"/>
      <c r="KGR3" s="447"/>
      <c r="KGS3" s="447"/>
      <c r="KGT3" s="447"/>
      <c r="KGU3" s="447"/>
      <c r="KGV3" s="447"/>
      <c r="KGW3" s="447"/>
      <c r="KGX3" s="447"/>
      <c r="KGY3" s="447"/>
      <c r="KGZ3" s="447"/>
      <c r="KHA3" s="447"/>
      <c r="KHB3" s="447"/>
      <c r="KHC3" s="447"/>
      <c r="KHD3" s="447"/>
      <c r="KHE3" s="447"/>
      <c r="KHF3" s="447"/>
      <c r="KHG3" s="447"/>
      <c r="KHH3" s="447"/>
      <c r="KHI3" s="447"/>
      <c r="KHJ3" s="447"/>
      <c r="KHK3" s="447"/>
      <c r="KHL3" s="447"/>
      <c r="KHM3" s="447"/>
      <c r="KHN3" s="447"/>
      <c r="KHO3" s="447"/>
      <c r="KHP3" s="447"/>
      <c r="KHQ3" s="447"/>
      <c r="KHR3" s="447"/>
      <c r="KHS3" s="447"/>
      <c r="KHT3" s="447"/>
      <c r="KHU3" s="447"/>
      <c r="KHV3" s="447"/>
      <c r="KHW3" s="447"/>
      <c r="KHX3" s="447"/>
      <c r="KHY3" s="447"/>
      <c r="KHZ3" s="447"/>
      <c r="KIA3" s="447"/>
      <c r="KIB3" s="447"/>
      <c r="KIC3" s="447"/>
      <c r="KID3" s="447"/>
      <c r="KIE3" s="447"/>
      <c r="KIF3" s="447"/>
      <c r="KIG3" s="447"/>
      <c r="KIH3" s="447"/>
      <c r="KII3" s="447"/>
      <c r="KIJ3" s="447"/>
      <c r="KIK3" s="447"/>
      <c r="KIL3" s="447"/>
      <c r="KIM3" s="447"/>
      <c r="KIN3" s="447"/>
      <c r="KIO3" s="447"/>
      <c r="KIP3" s="447"/>
      <c r="KIQ3" s="447"/>
      <c r="KIR3" s="447"/>
      <c r="KIS3" s="447"/>
      <c r="KIT3" s="447"/>
      <c r="KIU3" s="447"/>
      <c r="KIV3" s="447"/>
      <c r="KIW3" s="447"/>
      <c r="KIX3" s="447"/>
      <c r="KIY3" s="447"/>
      <c r="KIZ3" s="447"/>
      <c r="KJA3" s="447"/>
      <c r="KJB3" s="447"/>
      <c r="KJC3" s="447"/>
      <c r="KJD3" s="447"/>
      <c r="KJE3" s="447"/>
      <c r="KJF3" s="447"/>
      <c r="KJG3" s="447"/>
      <c r="KJH3" s="447"/>
      <c r="KJI3" s="447"/>
      <c r="KJJ3" s="447"/>
      <c r="KJK3" s="447"/>
      <c r="KJL3" s="447"/>
      <c r="KJM3" s="447"/>
      <c r="KJN3" s="447"/>
      <c r="KJO3" s="447"/>
      <c r="KJP3" s="447"/>
      <c r="KJQ3" s="447"/>
      <c r="KJR3" s="447"/>
      <c r="KJS3" s="447"/>
      <c r="KJT3" s="447"/>
      <c r="KJU3" s="447"/>
      <c r="KJV3" s="447"/>
      <c r="KJW3" s="447"/>
      <c r="KJX3" s="447"/>
      <c r="KJY3" s="447"/>
      <c r="KJZ3" s="447"/>
      <c r="KKA3" s="447"/>
      <c r="KKB3" s="447"/>
      <c r="KKC3" s="447"/>
      <c r="KKD3" s="447"/>
      <c r="KKE3" s="447"/>
      <c r="KKF3" s="447"/>
      <c r="KKG3" s="447"/>
      <c r="KKH3" s="447"/>
      <c r="KKI3" s="447"/>
      <c r="KKJ3" s="447"/>
      <c r="KKK3" s="447"/>
      <c r="KKL3" s="447"/>
      <c r="KKM3" s="447"/>
      <c r="KKN3" s="447"/>
      <c r="KKO3" s="447"/>
      <c r="KKP3" s="447"/>
      <c r="KKQ3" s="447"/>
      <c r="KKR3" s="447"/>
      <c r="KKS3" s="447"/>
      <c r="KKT3" s="447"/>
      <c r="KKU3" s="447"/>
      <c r="KKV3" s="447"/>
      <c r="KKW3" s="447"/>
      <c r="KKX3" s="447"/>
      <c r="KKY3" s="447"/>
      <c r="KKZ3" s="447"/>
      <c r="KLA3" s="447"/>
      <c r="KLB3" s="447"/>
      <c r="KLC3" s="447"/>
      <c r="KLD3" s="447"/>
      <c r="KLE3" s="447"/>
      <c r="KLF3" s="447"/>
      <c r="KLG3" s="447"/>
      <c r="KLH3" s="447"/>
      <c r="KLI3" s="447"/>
      <c r="KLJ3" s="447"/>
      <c r="KLK3" s="447"/>
      <c r="KLL3" s="447"/>
      <c r="KLM3" s="447"/>
      <c r="KLN3" s="447"/>
      <c r="KLO3" s="447"/>
      <c r="KLP3" s="447"/>
      <c r="KLQ3" s="447"/>
      <c r="KLR3" s="447"/>
      <c r="KLS3" s="447"/>
      <c r="KLT3" s="447"/>
      <c r="KLU3" s="447"/>
      <c r="KLV3" s="447"/>
      <c r="KLW3" s="447"/>
      <c r="KLX3" s="447"/>
      <c r="KLY3" s="447"/>
      <c r="KLZ3" s="447"/>
      <c r="KMA3" s="447"/>
      <c r="KMB3" s="447"/>
      <c r="KMC3" s="447"/>
      <c r="KMD3" s="447"/>
      <c r="KME3" s="447"/>
      <c r="KMF3" s="447"/>
      <c r="KMG3" s="447"/>
      <c r="KMH3" s="447"/>
      <c r="KMI3" s="447"/>
      <c r="KMJ3" s="447"/>
      <c r="KMK3" s="447"/>
      <c r="KML3" s="447"/>
      <c r="KMM3" s="447"/>
      <c r="KMN3" s="447"/>
      <c r="KMO3" s="447"/>
      <c r="KMP3" s="447"/>
      <c r="KMQ3" s="447"/>
      <c r="KMR3" s="447"/>
      <c r="KMS3" s="447"/>
      <c r="KMT3" s="447"/>
      <c r="KMU3" s="447"/>
      <c r="KMV3" s="447"/>
      <c r="KMW3" s="447"/>
      <c r="KMX3" s="447"/>
      <c r="KMY3" s="447"/>
      <c r="KMZ3" s="447"/>
      <c r="KNA3" s="447"/>
      <c r="KNB3" s="447"/>
      <c r="KNC3" s="447"/>
      <c r="KND3" s="447"/>
      <c r="KNE3" s="447"/>
      <c r="KNF3" s="447"/>
      <c r="KNG3" s="447"/>
      <c r="KNH3" s="447"/>
      <c r="KNI3" s="447"/>
      <c r="KNJ3" s="447"/>
      <c r="KNK3" s="447"/>
      <c r="KNL3" s="447"/>
      <c r="KNM3" s="447"/>
      <c r="KNN3" s="447"/>
      <c r="KNO3" s="447"/>
      <c r="KNP3" s="447"/>
      <c r="KNQ3" s="447"/>
      <c r="KNR3" s="447"/>
      <c r="KNS3" s="447"/>
      <c r="KNT3" s="447"/>
      <c r="KNU3" s="447"/>
      <c r="KNV3" s="447"/>
      <c r="KNW3" s="447"/>
      <c r="KNX3" s="447"/>
      <c r="KNY3" s="447"/>
      <c r="KNZ3" s="447"/>
      <c r="KOA3" s="447"/>
      <c r="KOB3" s="447"/>
      <c r="KOC3" s="447"/>
      <c r="KOD3" s="447"/>
      <c r="KOE3" s="447"/>
      <c r="KOF3" s="447"/>
      <c r="KOG3" s="447"/>
      <c r="KOH3" s="447"/>
      <c r="KOI3" s="447"/>
      <c r="KOJ3" s="447"/>
      <c r="KOK3" s="447"/>
      <c r="KOL3" s="447"/>
      <c r="KOM3" s="447"/>
      <c r="KON3" s="447"/>
      <c r="KOO3" s="447"/>
      <c r="KOP3" s="447"/>
      <c r="KOQ3" s="447"/>
      <c r="KOR3" s="447"/>
      <c r="KOS3" s="447"/>
      <c r="KOT3" s="447"/>
      <c r="KOU3" s="447"/>
      <c r="KOV3" s="447"/>
      <c r="KOW3" s="447"/>
      <c r="KOX3" s="447"/>
      <c r="KOY3" s="447"/>
      <c r="KOZ3" s="447"/>
      <c r="KPA3" s="447"/>
      <c r="KPB3" s="447"/>
      <c r="KPC3" s="447"/>
      <c r="KPD3" s="447"/>
      <c r="KPE3" s="447"/>
      <c r="KPF3" s="447"/>
      <c r="KPG3" s="447"/>
      <c r="KPH3" s="447"/>
      <c r="KPI3" s="447"/>
      <c r="KPJ3" s="447"/>
      <c r="KPK3" s="447"/>
      <c r="KPL3" s="447"/>
      <c r="KPM3" s="447"/>
      <c r="KPN3" s="447"/>
      <c r="KPO3" s="447"/>
      <c r="KPP3" s="447"/>
      <c r="KPQ3" s="447"/>
      <c r="KPR3" s="447"/>
      <c r="KPS3" s="447"/>
      <c r="KPT3" s="447"/>
      <c r="KPU3" s="447"/>
      <c r="KPV3" s="447"/>
      <c r="KPW3" s="447"/>
      <c r="KPX3" s="447"/>
      <c r="KPY3" s="447"/>
      <c r="KPZ3" s="447"/>
      <c r="KQA3" s="447"/>
      <c r="KQB3" s="447"/>
      <c r="KQC3" s="447"/>
      <c r="KQD3" s="447"/>
      <c r="KQE3" s="447"/>
      <c r="KQF3" s="447"/>
      <c r="KQG3" s="447"/>
      <c r="KQH3" s="447"/>
      <c r="KQI3" s="447"/>
      <c r="KQJ3" s="447"/>
      <c r="KQK3" s="447"/>
      <c r="KQL3" s="447"/>
      <c r="KQM3" s="447"/>
      <c r="KQN3" s="447"/>
      <c r="KQO3" s="447"/>
      <c r="KQP3" s="447"/>
      <c r="KQQ3" s="447"/>
      <c r="KQR3" s="447"/>
      <c r="KQS3" s="447"/>
      <c r="KQT3" s="447"/>
      <c r="KQU3" s="447"/>
      <c r="KQV3" s="447"/>
      <c r="KQW3" s="447"/>
      <c r="KQX3" s="447"/>
      <c r="KQY3" s="447"/>
      <c r="KQZ3" s="447"/>
      <c r="KRA3" s="447"/>
      <c r="KRB3" s="447"/>
      <c r="KRC3" s="447"/>
      <c r="KRD3" s="447"/>
      <c r="KRE3" s="447"/>
      <c r="KRF3" s="447"/>
      <c r="KRG3" s="447"/>
      <c r="KRH3" s="447"/>
      <c r="KRI3" s="447"/>
      <c r="KRJ3" s="447"/>
      <c r="KRK3" s="447"/>
      <c r="KRL3" s="447"/>
      <c r="KRM3" s="447"/>
      <c r="KRN3" s="447"/>
      <c r="KRO3" s="447"/>
      <c r="KRP3" s="447"/>
      <c r="KRQ3" s="447"/>
      <c r="KRR3" s="447"/>
      <c r="KRS3" s="447"/>
      <c r="KRT3" s="447"/>
      <c r="KRU3" s="447"/>
      <c r="KRV3" s="447"/>
      <c r="KRW3" s="447"/>
      <c r="KRX3" s="447"/>
      <c r="KRY3" s="447"/>
      <c r="KRZ3" s="447"/>
      <c r="KSA3" s="447"/>
      <c r="KSB3" s="447"/>
      <c r="KSC3" s="447"/>
      <c r="KSD3" s="447"/>
      <c r="KSE3" s="447"/>
      <c r="KSF3" s="447"/>
      <c r="KSG3" s="447"/>
      <c r="KSH3" s="447"/>
      <c r="KSI3" s="447"/>
      <c r="KSJ3" s="447"/>
      <c r="KSK3" s="447"/>
      <c r="KSL3" s="447"/>
      <c r="KSM3" s="447"/>
      <c r="KSN3" s="447"/>
      <c r="KSO3" s="447"/>
      <c r="KSP3" s="447"/>
      <c r="KSQ3" s="447"/>
      <c r="KSR3" s="447"/>
      <c r="KSS3" s="447"/>
      <c r="KST3" s="447"/>
      <c r="KSU3" s="447"/>
      <c r="KSV3" s="447"/>
      <c r="KSW3" s="447"/>
      <c r="KSX3" s="447"/>
      <c r="KSY3" s="447"/>
      <c r="KSZ3" s="447"/>
      <c r="KTA3" s="447"/>
      <c r="KTB3" s="447"/>
      <c r="KTC3" s="447"/>
      <c r="KTD3" s="447"/>
      <c r="KTE3" s="447"/>
      <c r="KTF3" s="447"/>
      <c r="KTG3" s="447"/>
      <c r="KTH3" s="447"/>
      <c r="KTI3" s="447"/>
      <c r="KTJ3" s="447"/>
      <c r="KTK3" s="447"/>
      <c r="KTL3" s="447"/>
      <c r="KTM3" s="447"/>
      <c r="KTN3" s="447"/>
      <c r="KTO3" s="447"/>
      <c r="KTP3" s="447"/>
      <c r="KTQ3" s="447"/>
      <c r="KTR3" s="447"/>
      <c r="KTS3" s="447"/>
      <c r="KTT3" s="447"/>
      <c r="KTU3" s="447"/>
      <c r="KTV3" s="447"/>
      <c r="KTW3" s="447"/>
      <c r="KTX3" s="447"/>
      <c r="KTY3" s="447"/>
      <c r="KTZ3" s="447"/>
      <c r="KUA3" s="447"/>
      <c r="KUB3" s="447"/>
      <c r="KUC3" s="447"/>
      <c r="KUD3" s="447"/>
      <c r="KUE3" s="447"/>
      <c r="KUF3" s="447"/>
      <c r="KUG3" s="447"/>
      <c r="KUH3" s="447"/>
      <c r="KUI3" s="447"/>
      <c r="KUJ3" s="447"/>
      <c r="KUK3" s="447"/>
      <c r="KUL3" s="447"/>
      <c r="KUM3" s="447"/>
      <c r="KUN3" s="447"/>
      <c r="KUO3" s="447"/>
      <c r="KUP3" s="447"/>
      <c r="KUQ3" s="447"/>
      <c r="KUR3" s="447"/>
      <c r="KUS3" s="447"/>
      <c r="KUT3" s="447"/>
      <c r="KUU3" s="447"/>
      <c r="KUV3" s="447"/>
      <c r="KUW3" s="447"/>
      <c r="KUX3" s="447"/>
      <c r="KUY3" s="447"/>
      <c r="KUZ3" s="447"/>
      <c r="KVA3" s="447"/>
      <c r="KVB3" s="447"/>
      <c r="KVC3" s="447"/>
      <c r="KVD3" s="447"/>
      <c r="KVE3" s="447"/>
      <c r="KVF3" s="447"/>
      <c r="KVG3" s="447"/>
      <c r="KVH3" s="447"/>
      <c r="KVI3" s="447"/>
      <c r="KVJ3" s="447"/>
      <c r="KVK3" s="447"/>
      <c r="KVL3" s="447"/>
      <c r="KVM3" s="447"/>
      <c r="KVN3" s="447"/>
      <c r="KVO3" s="447"/>
      <c r="KVP3" s="447"/>
      <c r="KVQ3" s="447"/>
      <c r="KVR3" s="447"/>
      <c r="KVS3" s="447"/>
      <c r="KVT3" s="447"/>
      <c r="KVU3" s="447"/>
      <c r="KVV3" s="447"/>
      <c r="KVW3" s="447"/>
      <c r="KVX3" s="447"/>
      <c r="KVY3" s="447"/>
      <c r="KVZ3" s="447"/>
      <c r="KWA3" s="447"/>
      <c r="KWB3" s="447"/>
      <c r="KWC3" s="447"/>
      <c r="KWD3" s="447"/>
      <c r="KWE3" s="447"/>
      <c r="KWF3" s="447"/>
      <c r="KWG3" s="447"/>
      <c r="KWH3" s="447"/>
      <c r="KWI3" s="447"/>
      <c r="KWJ3" s="447"/>
      <c r="KWK3" s="447"/>
      <c r="KWL3" s="447"/>
      <c r="KWM3" s="447"/>
      <c r="KWN3" s="447"/>
      <c r="KWO3" s="447"/>
      <c r="KWP3" s="447"/>
      <c r="KWQ3" s="447"/>
      <c r="KWR3" s="447"/>
      <c r="KWS3" s="447"/>
      <c r="KWT3" s="447"/>
      <c r="KWU3" s="447"/>
      <c r="KWV3" s="447"/>
      <c r="KWW3" s="447"/>
      <c r="KWX3" s="447"/>
      <c r="KWY3" s="447"/>
      <c r="KWZ3" s="447"/>
      <c r="KXA3" s="447"/>
      <c r="KXB3" s="447"/>
      <c r="KXC3" s="447"/>
      <c r="KXD3" s="447"/>
      <c r="KXE3" s="447"/>
      <c r="KXF3" s="447"/>
      <c r="KXG3" s="447"/>
      <c r="KXH3" s="447"/>
      <c r="KXI3" s="447"/>
      <c r="KXJ3" s="447"/>
      <c r="KXK3" s="447"/>
      <c r="KXL3" s="447"/>
      <c r="KXM3" s="447"/>
      <c r="KXN3" s="447"/>
      <c r="KXO3" s="447"/>
      <c r="KXP3" s="447"/>
      <c r="KXQ3" s="447"/>
      <c r="KXR3" s="447"/>
      <c r="KXS3" s="447"/>
      <c r="KXT3" s="447"/>
      <c r="KXU3" s="447"/>
      <c r="KXV3" s="447"/>
      <c r="KXW3" s="447"/>
      <c r="KXX3" s="447"/>
      <c r="KXY3" s="447"/>
      <c r="KXZ3" s="447"/>
      <c r="KYA3" s="447"/>
      <c r="KYB3" s="447"/>
      <c r="KYC3" s="447"/>
      <c r="KYD3" s="447"/>
      <c r="KYE3" s="447"/>
      <c r="KYF3" s="447"/>
      <c r="KYG3" s="447"/>
      <c r="KYH3" s="447"/>
      <c r="KYI3" s="447"/>
      <c r="KYJ3" s="447"/>
      <c r="KYK3" s="447"/>
      <c r="KYL3" s="447"/>
      <c r="KYM3" s="447"/>
      <c r="KYN3" s="447"/>
      <c r="KYO3" s="447"/>
      <c r="KYP3" s="447"/>
      <c r="KYQ3" s="447"/>
      <c r="KYR3" s="447"/>
      <c r="KYS3" s="447"/>
      <c r="KYT3" s="447"/>
      <c r="KYU3" s="447"/>
      <c r="KYV3" s="447"/>
      <c r="KYW3" s="447"/>
      <c r="KYX3" s="447"/>
      <c r="KYY3" s="447"/>
      <c r="KYZ3" s="447"/>
      <c r="KZA3" s="447"/>
      <c r="KZB3" s="447"/>
      <c r="KZC3" s="447"/>
      <c r="KZD3" s="447"/>
      <c r="KZE3" s="447"/>
      <c r="KZF3" s="447"/>
      <c r="KZG3" s="447"/>
      <c r="KZH3" s="447"/>
      <c r="KZI3" s="447"/>
      <c r="KZJ3" s="447"/>
      <c r="KZK3" s="447"/>
      <c r="KZL3" s="447"/>
      <c r="KZM3" s="447"/>
      <c r="KZN3" s="447"/>
      <c r="KZO3" s="447"/>
      <c r="KZP3" s="447"/>
      <c r="KZQ3" s="447"/>
      <c r="KZR3" s="447"/>
      <c r="KZS3" s="447"/>
      <c r="KZT3" s="447"/>
      <c r="KZU3" s="447"/>
      <c r="KZV3" s="447"/>
      <c r="KZW3" s="447"/>
      <c r="KZX3" s="447"/>
      <c r="KZY3" s="447"/>
      <c r="KZZ3" s="447"/>
      <c r="LAA3" s="447"/>
      <c r="LAB3" s="447"/>
      <c r="LAC3" s="447"/>
      <c r="LAD3" s="447"/>
      <c r="LAE3" s="447"/>
      <c r="LAF3" s="447"/>
      <c r="LAG3" s="447"/>
      <c r="LAH3" s="447"/>
      <c r="LAI3" s="447"/>
      <c r="LAJ3" s="447"/>
      <c r="LAK3" s="447"/>
      <c r="LAL3" s="447"/>
      <c r="LAM3" s="447"/>
      <c r="LAN3" s="447"/>
      <c r="LAO3" s="447"/>
      <c r="LAP3" s="447"/>
      <c r="LAQ3" s="447"/>
      <c r="LAR3" s="447"/>
      <c r="LAS3" s="447"/>
      <c r="LAT3" s="447"/>
      <c r="LAU3" s="447"/>
      <c r="LAV3" s="447"/>
      <c r="LAW3" s="447"/>
      <c r="LAX3" s="447"/>
      <c r="LAY3" s="447"/>
      <c r="LAZ3" s="447"/>
      <c r="LBA3" s="447"/>
      <c r="LBB3" s="447"/>
      <c r="LBC3" s="447"/>
      <c r="LBD3" s="447"/>
      <c r="LBE3" s="447"/>
      <c r="LBF3" s="447"/>
      <c r="LBG3" s="447"/>
      <c r="LBH3" s="447"/>
      <c r="LBI3" s="447"/>
      <c r="LBJ3" s="447"/>
      <c r="LBK3" s="447"/>
      <c r="LBL3" s="447"/>
      <c r="LBM3" s="447"/>
      <c r="LBN3" s="447"/>
      <c r="LBO3" s="447"/>
      <c r="LBP3" s="447"/>
      <c r="LBQ3" s="447"/>
      <c r="LBR3" s="447"/>
      <c r="LBS3" s="447"/>
      <c r="LBT3" s="447"/>
      <c r="LBU3" s="447"/>
      <c r="LBV3" s="447"/>
      <c r="LBW3" s="447"/>
      <c r="LBX3" s="447"/>
      <c r="LBY3" s="447"/>
      <c r="LBZ3" s="447"/>
      <c r="LCA3" s="447"/>
      <c r="LCB3" s="447"/>
      <c r="LCC3" s="447"/>
      <c r="LCD3" s="447"/>
      <c r="LCE3" s="447"/>
      <c r="LCF3" s="447"/>
      <c r="LCG3" s="447"/>
      <c r="LCH3" s="447"/>
      <c r="LCI3" s="447"/>
      <c r="LCJ3" s="447"/>
      <c r="LCK3" s="447"/>
      <c r="LCL3" s="447"/>
      <c r="LCM3" s="447"/>
      <c r="LCN3" s="447"/>
      <c r="LCO3" s="447"/>
      <c r="LCP3" s="447"/>
      <c r="LCQ3" s="447"/>
      <c r="LCR3" s="447"/>
      <c r="LCS3" s="447"/>
      <c r="LCT3" s="447"/>
      <c r="LCU3" s="447"/>
      <c r="LCV3" s="447"/>
      <c r="LCW3" s="447"/>
      <c r="LCX3" s="447"/>
      <c r="LCY3" s="447"/>
      <c r="LCZ3" s="447"/>
      <c r="LDA3" s="447"/>
      <c r="LDB3" s="447"/>
      <c r="LDC3" s="447"/>
      <c r="LDD3" s="447"/>
      <c r="LDE3" s="447"/>
      <c r="LDF3" s="447"/>
      <c r="LDG3" s="447"/>
      <c r="LDH3" s="447"/>
      <c r="LDI3" s="447"/>
      <c r="LDJ3" s="447"/>
      <c r="LDK3" s="447"/>
      <c r="LDL3" s="447"/>
      <c r="LDM3" s="447"/>
      <c r="LDN3" s="447"/>
      <c r="LDO3" s="447"/>
      <c r="LDP3" s="447"/>
      <c r="LDQ3" s="447"/>
      <c r="LDR3" s="447"/>
      <c r="LDS3" s="447"/>
      <c r="LDT3" s="447"/>
      <c r="LDU3" s="447"/>
      <c r="LDV3" s="447"/>
      <c r="LDW3" s="447"/>
      <c r="LDX3" s="447"/>
      <c r="LDY3" s="447"/>
      <c r="LDZ3" s="447"/>
      <c r="LEA3" s="447"/>
      <c r="LEB3" s="447"/>
      <c r="LEC3" s="447"/>
      <c r="LED3" s="447"/>
      <c r="LEE3" s="447"/>
      <c r="LEF3" s="447"/>
      <c r="LEG3" s="447"/>
      <c r="LEH3" s="447"/>
      <c r="LEI3" s="447"/>
      <c r="LEJ3" s="447"/>
      <c r="LEK3" s="447"/>
      <c r="LEL3" s="447"/>
      <c r="LEM3" s="447"/>
      <c r="LEN3" s="447"/>
      <c r="LEO3" s="447"/>
      <c r="LEP3" s="447"/>
      <c r="LEQ3" s="447"/>
      <c r="LER3" s="447"/>
      <c r="LES3" s="447"/>
      <c r="LET3" s="447"/>
      <c r="LEU3" s="447"/>
      <c r="LEV3" s="447"/>
      <c r="LEW3" s="447"/>
      <c r="LEX3" s="447"/>
      <c r="LEY3" s="447"/>
      <c r="LEZ3" s="447"/>
      <c r="LFA3" s="447"/>
      <c r="LFB3" s="447"/>
      <c r="LFC3" s="447"/>
      <c r="LFD3" s="447"/>
      <c r="LFE3" s="447"/>
      <c r="LFF3" s="447"/>
      <c r="LFG3" s="447"/>
      <c r="LFH3" s="447"/>
      <c r="LFI3" s="447"/>
      <c r="LFJ3" s="447"/>
      <c r="LFK3" s="447"/>
      <c r="LFL3" s="447"/>
      <c r="LFM3" s="447"/>
      <c r="LFN3" s="447"/>
      <c r="LFO3" s="447"/>
      <c r="LFP3" s="447"/>
      <c r="LFQ3" s="447"/>
      <c r="LFR3" s="447"/>
      <c r="LFS3" s="447"/>
      <c r="LFT3" s="447"/>
      <c r="LFU3" s="447"/>
      <c r="LFV3" s="447"/>
      <c r="LFW3" s="447"/>
      <c r="LFX3" s="447"/>
      <c r="LFY3" s="447"/>
      <c r="LFZ3" s="447"/>
      <c r="LGA3" s="447"/>
      <c r="LGB3" s="447"/>
      <c r="LGC3" s="447"/>
      <c r="LGD3" s="447"/>
      <c r="LGE3" s="447"/>
      <c r="LGF3" s="447"/>
      <c r="LGG3" s="447"/>
      <c r="LGH3" s="447"/>
      <c r="LGI3" s="447"/>
      <c r="LGJ3" s="447"/>
      <c r="LGK3" s="447"/>
      <c r="LGL3" s="447"/>
      <c r="LGM3" s="447"/>
      <c r="LGN3" s="447"/>
      <c r="LGO3" s="447"/>
      <c r="LGP3" s="447"/>
      <c r="LGQ3" s="447"/>
      <c r="LGR3" s="447"/>
      <c r="LGS3" s="447"/>
      <c r="LGT3" s="447"/>
      <c r="LGU3" s="447"/>
      <c r="LGV3" s="447"/>
      <c r="LGW3" s="447"/>
      <c r="LGX3" s="447"/>
      <c r="LGY3" s="447"/>
      <c r="LGZ3" s="447"/>
      <c r="LHA3" s="447"/>
      <c r="LHB3" s="447"/>
      <c r="LHC3" s="447"/>
      <c r="LHD3" s="447"/>
      <c r="LHE3" s="447"/>
      <c r="LHF3" s="447"/>
      <c r="LHG3" s="447"/>
      <c r="LHH3" s="447"/>
      <c r="LHI3" s="447"/>
      <c r="LHJ3" s="447"/>
      <c r="LHK3" s="447"/>
      <c r="LHL3" s="447"/>
      <c r="LHM3" s="447"/>
      <c r="LHN3" s="447"/>
      <c r="LHO3" s="447"/>
      <c r="LHP3" s="447"/>
      <c r="LHQ3" s="447"/>
      <c r="LHR3" s="447"/>
      <c r="LHS3" s="447"/>
      <c r="LHT3" s="447"/>
      <c r="LHU3" s="447"/>
      <c r="LHV3" s="447"/>
      <c r="LHW3" s="447"/>
      <c r="LHX3" s="447"/>
      <c r="LHY3" s="447"/>
      <c r="LHZ3" s="447"/>
      <c r="LIA3" s="447"/>
      <c r="LIB3" s="447"/>
      <c r="LIC3" s="447"/>
      <c r="LID3" s="447"/>
      <c r="LIE3" s="447"/>
      <c r="LIF3" s="447"/>
      <c r="LIG3" s="447"/>
      <c r="LIH3" s="447"/>
      <c r="LII3" s="447"/>
      <c r="LIJ3" s="447"/>
      <c r="LIK3" s="447"/>
      <c r="LIL3" s="447"/>
      <c r="LIM3" s="447"/>
      <c r="LIN3" s="447"/>
      <c r="LIO3" s="447"/>
      <c r="LIP3" s="447"/>
      <c r="LIQ3" s="447"/>
      <c r="LIR3" s="447"/>
      <c r="LIS3" s="447"/>
      <c r="LIT3" s="447"/>
      <c r="LIU3" s="447"/>
      <c r="LIV3" s="447"/>
      <c r="LIW3" s="447"/>
      <c r="LIX3" s="447"/>
      <c r="LIY3" s="447"/>
      <c r="LIZ3" s="447"/>
      <c r="LJA3" s="447"/>
      <c r="LJB3" s="447"/>
      <c r="LJC3" s="447"/>
      <c r="LJD3" s="447"/>
      <c r="LJE3" s="447"/>
      <c r="LJF3" s="447"/>
      <c r="LJG3" s="447"/>
      <c r="LJH3" s="447"/>
      <c r="LJI3" s="447"/>
      <c r="LJJ3" s="447"/>
      <c r="LJK3" s="447"/>
      <c r="LJL3" s="447"/>
      <c r="LJM3" s="447"/>
      <c r="LJN3" s="447"/>
      <c r="LJO3" s="447"/>
      <c r="LJP3" s="447"/>
      <c r="LJQ3" s="447"/>
      <c r="LJR3" s="447"/>
      <c r="LJS3" s="447"/>
      <c r="LJT3" s="447"/>
      <c r="LJU3" s="447"/>
      <c r="LJV3" s="447"/>
      <c r="LJW3" s="447"/>
      <c r="LJX3" s="447"/>
      <c r="LJY3" s="447"/>
      <c r="LJZ3" s="447"/>
      <c r="LKA3" s="447"/>
      <c r="LKB3" s="447"/>
      <c r="LKC3" s="447"/>
      <c r="LKD3" s="447"/>
      <c r="LKE3" s="447"/>
      <c r="LKF3" s="447"/>
      <c r="LKG3" s="447"/>
      <c r="LKH3" s="447"/>
      <c r="LKI3" s="447"/>
      <c r="LKJ3" s="447"/>
      <c r="LKK3" s="447"/>
      <c r="LKL3" s="447"/>
      <c r="LKM3" s="447"/>
      <c r="LKN3" s="447"/>
      <c r="LKO3" s="447"/>
      <c r="LKP3" s="447"/>
      <c r="LKQ3" s="447"/>
      <c r="LKR3" s="447"/>
      <c r="LKS3" s="447"/>
      <c r="LKT3" s="447"/>
      <c r="LKU3" s="447"/>
      <c r="LKV3" s="447"/>
      <c r="LKW3" s="447"/>
      <c r="LKX3" s="447"/>
      <c r="LKY3" s="447"/>
      <c r="LKZ3" s="447"/>
      <c r="LLA3" s="447"/>
      <c r="LLB3" s="447"/>
      <c r="LLC3" s="447"/>
      <c r="LLD3" s="447"/>
      <c r="LLE3" s="447"/>
      <c r="LLF3" s="447"/>
      <c r="LLG3" s="447"/>
      <c r="LLH3" s="447"/>
      <c r="LLI3" s="447"/>
      <c r="LLJ3" s="447"/>
      <c r="LLK3" s="447"/>
      <c r="LLL3" s="447"/>
      <c r="LLM3" s="447"/>
      <c r="LLN3" s="447"/>
      <c r="LLO3" s="447"/>
      <c r="LLP3" s="447"/>
      <c r="LLQ3" s="447"/>
      <c r="LLR3" s="447"/>
      <c r="LLS3" s="447"/>
      <c r="LLT3" s="447"/>
      <c r="LLU3" s="447"/>
      <c r="LLV3" s="447"/>
      <c r="LLW3" s="447"/>
      <c r="LLX3" s="447"/>
      <c r="LLY3" s="447"/>
      <c r="LLZ3" s="447"/>
      <c r="LMA3" s="447"/>
      <c r="LMB3" s="447"/>
      <c r="LMC3" s="447"/>
      <c r="LMD3" s="447"/>
      <c r="LME3" s="447"/>
      <c r="LMF3" s="447"/>
      <c r="LMG3" s="447"/>
      <c r="LMH3" s="447"/>
      <c r="LMI3" s="447"/>
      <c r="LMJ3" s="447"/>
      <c r="LMK3" s="447"/>
      <c r="LML3" s="447"/>
      <c r="LMM3" s="447"/>
      <c r="LMN3" s="447"/>
      <c r="LMO3" s="447"/>
      <c r="LMP3" s="447"/>
      <c r="LMQ3" s="447"/>
      <c r="LMR3" s="447"/>
      <c r="LMS3" s="447"/>
      <c r="LMT3" s="447"/>
      <c r="LMU3" s="447"/>
      <c r="LMV3" s="447"/>
      <c r="LMW3" s="447"/>
      <c r="LMX3" s="447"/>
      <c r="LMY3" s="447"/>
      <c r="LMZ3" s="447"/>
      <c r="LNA3" s="447"/>
      <c r="LNB3" s="447"/>
      <c r="LNC3" s="447"/>
      <c r="LND3" s="447"/>
      <c r="LNE3" s="447"/>
      <c r="LNF3" s="447"/>
      <c r="LNG3" s="447"/>
      <c r="LNH3" s="447"/>
      <c r="LNI3" s="447"/>
      <c r="LNJ3" s="447"/>
      <c r="LNK3" s="447"/>
      <c r="LNL3" s="447"/>
      <c r="LNM3" s="447"/>
      <c r="LNN3" s="447"/>
      <c r="LNO3" s="447"/>
      <c r="LNP3" s="447"/>
      <c r="LNQ3" s="447"/>
      <c r="LNR3" s="447"/>
      <c r="LNS3" s="447"/>
      <c r="LNT3" s="447"/>
      <c r="LNU3" s="447"/>
      <c r="LNV3" s="447"/>
      <c r="LNW3" s="447"/>
      <c r="LNX3" s="447"/>
      <c r="LNY3" s="447"/>
      <c r="LNZ3" s="447"/>
      <c r="LOA3" s="447"/>
      <c r="LOB3" s="447"/>
      <c r="LOC3" s="447"/>
      <c r="LOD3" s="447"/>
      <c r="LOE3" s="447"/>
      <c r="LOF3" s="447"/>
      <c r="LOG3" s="447"/>
      <c r="LOH3" s="447"/>
      <c r="LOI3" s="447"/>
      <c r="LOJ3" s="447"/>
      <c r="LOK3" s="447"/>
      <c r="LOL3" s="447"/>
      <c r="LOM3" s="447"/>
      <c r="LON3" s="447"/>
      <c r="LOO3" s="447"/>
      <c r="LOP3" s="447"/>
      <c r="LOQ3" s="447"/>
      <c r="LOR3" s="447"/>
      <c r="LOS3" s="447"/>
      <c r="LOT3" s="447"/>
      <c r="LOU3" s="447"/>
      <c r="LOV3" s="447"/>
      <c r="LOW3" s="447"/>
      <c r="LOX3" s="447"/>
      <c r="LOY3" s="447"/>
      <c r="LOZ3" s="447"/>
      <c r="LPA3" s="447"/>
      <c r="LPB3" s="447"/>
      <c r="LPC3" s="447"/>
      <c r="LPD3" s="447"/>
      <c r="LPE3" s="447"/>
      <c r="LPF3" s="447"/>
      <c r="LPG3" s="447"/>
      <c r="LPH3" s="447"/>
      <c r="LPI3" s="447"/>
      <c r="LPJ3" s="447"/>
      <c r="LPK3" s="447"/>
      <c r="LPL3" s="447"/>
      <c r="LPM3" s="447"/>
      <c r="LPN3" s="447"/>
      <c r="LPO3" s="447"/>
      <c r="LPP3" s="447"/>
      <c r="LPQ3" s="447"/>
      <c r="LPR3" s="447"/>
      <c r="LPS3" s="447"/>
      <c r="LPT3" s="447"/>
      <c r="LPU3" s="447"/>
      <c r="LPV3" s="447"/>
      <c r="LPW3" s="447"/>
      <c r="LPX3" s="447"/>
      <c r="LPY3" s="447"/>
      <c r="LPZ3" s="447"/>
      <c r="LQA3" s="447"/>
      <c r="LQB3" s="447"/>
      <c r="LQC3" s="447"/>
      <c r="LQD3" s="447"/>
      <c r="LQE3" s="447"/>
      <c r="LQF3" s="447"/>
      <c r="LQG3" s="447"/>
      <c r="LQH3" s="447"/>
      <c r="LQI3" s="447"/>
      <c r="LQJ3" s="447"/>
      <c r="LQK3" s="447"/>
      <c r="LQL3" s="447"/>
      <c r="LQM3" s="447"/>
      <c r="LQN3" s="447"/>
      <c r="LQO3" s="447"/>
      <c r="LQP3" s="447"/>
      <c r="LQQ3" s="447"/>
      <c r="LQR3" s="447"/>
      <c r="LQS3" s="447"/>
      <c r="LQT3" s="447"/>
      <c r="LQU3" s="447"/>
      <c r="LQV3" s="447"/>
      <c r="LQW3" s="447"/>
      <c r="LQX3" s="447"/>
      <c r="LQY3" s="447"/>
      <c r="LQZ3" s="447"/>
      <c r="LRA3" s="447"/>
      <c r="LRB3" s="447"/>
      <c r="LRC3" s="447"/>
      <c r="LRD3" s="447"/>
      <c r="LRE3" s="447"/>
      <c r="LRF3" s="447"/>
      <c r="LRG3" s="447"/>
      <c r="LRH3" s="447"/>
      <c r="LRI3" s="447"/>
      <c r="LRJ3" s="447"/>
      <c r="LRK3" s="447"/>
      <c r="LRL3" s="447"/>
      <c r="LRM3" s="447"/>
      <c r="LRN3" s="447"/>
      <c r="LRO3" s="447"/>
      <c r="LRP3" s="447"/>
      <c r="LRQ3" s="447"/>
      <c r="LRR3" s="447"/>
      <c r="LRS3" s="447"/>
      <c r="LRT3" s="447"/>
      <c r="LRU3" s="447"/>
      <c r="LRV3" s="447"/>
      <c r="LRW3" s="447"/>
      <c r="LRX3" s="447"/>
      <c r="LRY3" s="447"/>
      <c r="LRZ3" s="447"/>
      <c r="LSA3" s="447"/>
      <c r="LSB3" s="447"/>
      <c r="LSC3" s="447"/>
      <c r="LSD3" s="447"/>
      <c r="LSE3" s="447"/>
      <c r="LSF3" s="447"/>
      <c r="LSG3" s="447"/>
      <c r="LSH3" s="447"/>
      <c r="LSI3" s="447"/>
      <c r="LSJ3" s="447"/>
      <c r="LSK3" s="447"/>
      <c r="LSL3" s="447"/>
      <c r="LSM3" s="447"/>
      <c r="LSN3" s="447"/>
      <c r="LSO3" s="447"/>
      <c r="LSP3" s="447"/>
      <c r="LSQ3" s="447"/>
      <c r="LSR3" s="447"/>
      <c r="LSS3" s="447"/>
      <c r="LST3" s="447"/>
      <c r="LSU3" s="447"/>
      <c r="LSV3" s="447"/>
      <c r="LSW3" s="447"/>
      <c r="LSX3" s="447"/>
      <c r="LSY3" s="447"/>
      <c r="LSZ3" s="447"/>
      <c r="LTA3" s="447"/>
      <c r="LTB3" s="447"/>
      <c r="LTC3" s="447"/>
      <c r="LTD3" s="447"/>
      <c r="LTE3" s="447"/>
      <c r="LTF3" s="447"/>
      <c r="LTG3" s="447"/>
      <c r="LTH3" s="447"/>
      <c r="LTI3" s="447"/>
      <c r="LTJ3" s="447"/>
      <c r="LTK3" s="447"/>
      <c r="LTL3" s="447"/>
      <c r="LTM3" s="447"/>
      <c r="LTN3" s="447"/>
      <c r="LTO3" s="447"/>
      <c r="LTP3" s="447"/>
      <c r="LTQ3" s="447"/>
      <c r="LTR3" s="447"/>
      <c r="LTS3" s="447"/>
      <c r="LTT3" s="447"/>
      <c r="LTU3" s="447"/>
      <c r="LTV3" s="447"/>
      <c r="LTW3" s="447"/>
      <c r="LTX3" s="447"/>
      <c r="LTY3" s="447"/>
      <c r="LTZ3" s="447"/>
      <c r="LUA3" s="447"/>
      <c r="LUB3" s="447"/>
      <c r="LUC3" s="447"/>
      <c r="LUD3" s="447"/>
      <c r="LUE3" s="447"/>
      <c r="LUF3" s="447"/>
      <c r="LUG3" s="447"/>
      <c r="LUH3" s="447"/>
      <c r="LUI3" s="447"/>
      <c r="LUJ3" s="447"/>
      <c r="LUK3" s="447"/>
      <c r="LUL3" s="447"/>
      <c r="LUM3" s="447"/>
      <c r="LUN3" s="447"/>
      <c r="LUO3" s="447"/>
      <c r="LUP3" s="447"/>
      <c r="LUQ3" s="447"/>
      <c r="LUR3" s="447"/>
      <c r="LUS3" s="447"/>
      <c r="LUT3" s="447"/>
      <c r="LUU3" s="447"/>
      <c r="LUV3" s="447"/>
      <c r="LUW3" s="447"/>
      <c r="LUX3" s="447"/>
      <c r="LUY3" s="447"/>
      <c r="LUZ3" s="447"/>
      <c r="LVA3" s="447"/>
      <c r="LVB3" s="447"/>
      <c r="LVC3" s="447"/>
      <c r="LVD3" s="447"/>
      <c r="LVE3" s="447"/>
      <c r="LVF3" s="447"/>
      <c r="LVG3" s="447"/>
      <c r="LVH3" s="447"/>
      <c r="LVI3" s="447"/>
      <c r="LVJ3" s="447"/>
      <c r="LVK3" s="447"/>
      <c r="LVL3" s="447"/>
      <c r="LVM3" s="447"/>
      <c r="LVN3" s="447"/>
      <c r="LVO3" s="447"/>
      <c r="LVP3" s="447"/>
      <c r="LVQ3" s="447"/>
      <c r="LVR3" s="447"/>
      <c r="LVS3" s="447"/>
      <c r="LVT3" s="447"/>
      <c r="LVU3" s="447"/>
      <c r="LVV3" s="447"/>
      <c r="LVW3" s="447"/>
      <c r="LVX3" s="447"/>
      <c r="LVY3" s="447"/>
      <c r="LVZ3" s="447"/>
      <c r="LWA3" s="447"/>
      <c r="LWB3" s="447"/>
      <c r="LWC3" s="447"/>
      <c r="LWD3" s="447"/>
      <c r="LWE3" s="447"/>
      <c r="LWF3" s="447"/>
      <c r="LWG3" s="447"/>
      <c r="LWH3" s="447"/>
      <c r="LWI3" s="447"/>
      <c r="LWJ3" s="447"/>
      <c r="LWK3" s="447"/>
      <c r="LWL3" s="447"/>
      <c r="LWM3" s="447"/>
      <c r="LWN3" s="447"/>
      <c r="LWO3" s="447"/>
      <c r="LWP3" s="447"/>
      <c r="LWQ3" s="447"/>
      <c r="LWR3" s="447"/>
      <c r="LWS3" s="447"/>
      <c r="LWT3" s="447"/>
      <c r="LWU3" s="447"/>
      <c r="LWV3" s="447"/>
      <c r="LWW3" s="447"/>
      <c r="LWX3" s="447"/>
      <c r="LWY3" s="447"/>
      <c r="LWZ3" s="447"/>
      <c r="LXA3" s="447"/>
      <c r="LXB3" s="447"/>
      <c r="LXC3" s="447"/>
      <c r="LXD3" s="447"/>
      <c r="LXE3" s="447"/>
      <c r="LXF3" s="447"/>
      <c r="LXG3" s="447"/>
      <c r="LXH3" s="447"/>
      <c r="LXI3" s="447"/>
      <c r="LXJ3" s="447"/>
      <c r="LXK3" s="447"/>
      <c r="LXL3" s="447"/>
      <c r="LXM3" s="447"/>
      <c r="LXN3" s="447"/>
      <c r="LXO3" s="447"/>
      <c r="LXP3" s="447"/>
      <c r="LXQ3" s="447"/>
      <c r="LXR3" s="447"/>
      <c r="LXS3" s="447"/>
      <c r="LXT3" s="447"/>
      <c r="LXU3" s="447"/>
      <c r="LXV3" s="447"/>
      <c r="LXW3" s="447"/>
      <c r="LXX3" s="447"/>
      <c r="LXY3" s="447"/>
      <c r="LXZ3" s="447"/>
      <c r="LYA3" s="447"/>
      <c r="LYB3" s="447"/>
      <c r="LYC3" s="447"/>
      <c r="LYD3" s="447"/>
      <c r="LYE3" s="447"/>
      <c r="LYF3" s="447"/>
      <c r="LYG3" s="447"/>
      <c r="LYH3" s="447"/>
      <c r="LYI3" s="447"/>
      <c r="LYJ3" s="447"/>
      <c r="LYK3" s="447"/>
      <c r="LYL3" s="447"/>
      <c r="LYM3" s="447"/>
      <c r="LYN3" s="447"/>
      <c r="LYO3" s="447"/>
      <c r="LYP3" s="447"/>
      <c r="LYQ3" s="447"/>
      <c r="LYR3" s="447"/>
      <c r="LYS3" s="447"/>
      <c r="LYT3" s="447"/>
      <c r="LYU3" s="447"/>
      <c r="LYV3" s="447"/>
      <c r="LYW3" s="447"/>
      <c r="LYX3" s="447"/>
      <c r="LYY3" s="447"/>
      <c r="LYZ3" s="447"/>
      <c r="LZA3" s="447"/>
      <c r="LZB3" s="447"/>
      <c r="LZC3" s="447"/>
      <c r="LZD3" s="447"/>
      <c r="LZE3" s="447"/>
      <c r="LZF3" s="447"/>
      <c r="LZG3" s="447"/>
      <c r="LZH3" s="447"/>
      <c r="LZI3" s="447"/>
      <c r="LZJ3" s="447"/>
      <c r="LZK3" s="447"/>
      <c r="LZL3" s="447"/>
      <c r="LZM3" s="447"/>
      <c r="LZN3" s="447"/>
      <c r="LZO3" s="447"/>
      <c r="LZP3" s="447"/>
      <c r="LZQ3" s="447"/>
      <c r="LZR3" s="447"/>
      <c r="LZS3" s="447"/>
      <c r="LZT3" s="447"/>
      <c r="LZU3" s="447"/>
      <c r="LZV3" s="447"/>
      <c r="LZW3" s="447"/>
      <c r="LZX3" s="447"/>
      <c r="LZY3" s="447"/>
      <c r="LZZ3" s="447"/>
      <c r="MAA3" s="447"/>
      <c r="MAB3" s="447"/>
      <c r="MAC3" s="447"/>
      <c r="MAD3" s="447"/>
      <c r="MAE3" s="447"/>
      <c r="MAF3" s="447"/>
      <c r="MAG3" s="447"/>
      <c r="MAH3" s="447"/>
      <c r="MAI3" s="447"/>
      <c r="MAJ3" s="447"/>
      <c r="MAK3" s="447"/>
      <c r="MAL3" s="447"/>
      <c r="MAM3" s="447"/>
      <c r="MAN3" s="447"/>
      <c r="MAO3" s="447"/>
      <c r="MAP3" s="447"/>
      <c r="MAQ3" s="447"/>
      <c r="MAR3" s="447"/>
      <c r="MAS3" s="447"/>
      <c r="MAT3" s="447"/>
      <c r="MAU3" s="447"/>
      <c r="MAV3" s="447"/>
      <c r="MAW3" s="447"/>
      <c r="MAX3" s="447"/>
      <c r="MAY3" s="447"/>
      <c r="MAZ3" s="447"/>
      <c r="MBA3" s="447"/>
      <c r="MBB3" s="447"/>
      <c r="MBC3" s="447"/>
      <c r="MBD3" s="447"/>
      <c r="MBE3" s="447"/>
      <c r="MBF3" s="447"/>
      <c r="MBG3" s="447"/>
      <c r="MBH3" s="447"/>
      <c r="MBI3" s="447"/>
      <c r="MBJ3" s="447"/>
      <c r="MBK3" s="447"/>
      <c r="MBL3" s="447"/>
      <c r="MBM3" s="447"/>
      <c r="MBN3" s="447"/>
      <c r="MBO3" s="447"/>
      <c r="MBP3" s="447"/>
      <c r="MBQ3" s="447"/>
      <c r="MBR3" s="447"/>
      <c r="MBS3" s="447"/>
      <c r="MBT3" s="447"/>
      <c r="MBU3" s="447"/>
      <c r="MBV3" s="447"/>
      <c r="MBW3" s="447"/>
      <c r="MBX3" s="447"/>
      <c r="MBY3" s="447"/>
      <c r="MBZ3" s="447"/>
      <c r="MCA3" s="447"/>
      <c r="MCB3" s="447"/>
      <c r="MCC3" s="447"/>
      <c r="MCD3" s="447"/>
      <c r="MCE3" s="447"/>
      <c r="MCF3" s="447"/>
      <c r="MCG3" s="447"/>
      <c r="MCH3" s="447"/>
      <c r="MCI3" s="447"/>
      <c r="MCJ3" s="447"/>
      <c r="MCK3" s="447"/>
      <c r="MCL3" s="447"/>
      <c r="MCM3" s="447"/>
      <c r="MCN3" s="447"/>
      <c r="MCO3" s="447"/>
      <c r="MCP3" s="447"/>
      <c r="MCQ3" s="447"/>
      <c r="MCR3" s="447"/>
      <c r="MCS3" s="447"/>
      <c r="MCT3" s="447"/>
      <c r="MCU3" s="447"/>
      <c r="MCV3" s="447"/>
      <c r="MCW3" s="447"/>
      <c r="MCX3" s="447"/>
      <c r="MCY3" s="447"/>
      <c r="MCZ3" s="447"/>
      <c r="MDA3" s="447"/>
      <c r="MDB3" s="447"/>
      <c r="MDC3" s="447"/>
      <c r="MDD3" s="447"/>
      <c r="MDE3" s="447"/>
      <c r="MDF3" s="447"/>
      <c r="MDG3" s="447"/>
      <c r="MDH3" s="447"/>
      <c r="MDI3" s="447"/>
      <c r="MDJ3" s="447"/>
      <c r="MDK3" s="447"/>
      <c r="MDL3" s="447"/>
      <c r="MDM3" s="447"/>
      <c r="MDN3" s="447"/>
      <c r="MDO3" s="447"/>
      <c r="MDP3" s="447"/>
      <c r="MDQ3" s="447"/>
      <c r="MDR3" s="447"/>
      <c r="MDS3" s="447"/>
      <c r="MDT3" s="447"/>
      <c r="MDU3" s="447"/>
      <c r="MDV3" s="447"/>
      <c r="MDW3" s="447"/>
      <c r="MDX3" s="447"/>
      <c r="MDY3" s="447"/>
      <c r="MDZ3" s="447"/>
      <c r="MEA3" s="447"/>
      <c r="MEB3" s="447"/>
      <c r="MEC3" s="447"/>
      <c r="MED3" s="447"/>
      <c r="MEE3" s="447"/>
      <c r="MEF3" s="447"/>
      <c r="MEG3" s="447"/>
      <c r="MEH3" s="447"/>
      <c r="MEI3" s="447"/>
      <c r="MEJ3" s="447"/>
      <c r="MEK3" s="447"/>
      <c r="MEL3" s="447"/>
      <c r="MEM3" s="447"/>
      <c r="MEN3" s="447"/>
      <c r="MEO3" s="447"/>
      <c r="MEP3" s="447"/>
      <c r="MEQ3" s="447"/>
      <c r="MER3" s="447"/>
      <c r="MES3" s="447"/>
      <c r="MET3" s="447"/>
      <c r="MEU3" s="447"/>
      <c r="MEV3" s="447"/>
      <c r="MEW3" s="447"/>
      <c r="MEX3" s="447"/>
      <c r="MEY3" s="447"/>
      <c r="MEZ3" s="447"/>
      <c r="MFA3" s="447"/>
      <c r="MFB3" s="447"/>
      <c r="MFC3" s="447"/>
      <c r="MFD3" s="447"/>
      <c r="MFE3" s="447"/>
      <c r="MFF3" s="447"/>
      <c r="MFG3" s="447"/>
      <c r="MFH3" s="447"/>
      <c r="MFI3" s="447"/>
      <c r="MFJ3" s="447"/>
      <c r="MFK3" s="447"/>
      <c r="MFL3" s="447"/>
      <c r="MFM3" s="447"/>
      <c r="MFN3" s="447"/>
      <c r="MFO3" s="447"/>
      <c r="MFP3" s="447"/>
      <c r="MFQ3" s="447"/>
      <c r="MFR3" s="447"/>
      <c r="MFS3" s="447"/>
      <c r="MFT3" s="447"/>
      <c r="MFU3" s="447"/>
      <c r="MFV3" s="447"/>
      <c r="MFW3" s="447"/>
      <c r="MFX3" s="447"/>
      <c r="MFY3" s="447"/>
      <c r="MFZ3" s="447"/>
      <c r="MGA3" s="447"/>
      <c r="MGB3" s="447"/>
      <c r="MGC3" s="447"/>
      <c r="MGD3" s="447"/>
      <c r="MGE3" s="447"/>
      <c r="MGF3" s="447"/>
      <c r="MGG3" s="447"/>
      <c r="MGH3" s="447"/>
      <c r="MGI3" s="447"/>
      <c r="MGJ3" s="447"/>
      <c r="MGK3" s="447"/>
      <c r="MGL3" s="447"/>
      <c r="MGM3" s="447"/>
      <c r="MGN3" s="447"/>
      <c r="MGO3" s="447"/>
      <c r="MGP3" s="447"/>
      <c r="MGQ3" s="447"/>
      <c r="MGR3" s="447"/>
      <c r="MGS3" s="447"/>
      <c r="MGT3" s="447"/>
      <c r="MGU3" s="447"/>
      <c r="MGV3" s="447"/>
      <c r="MGW3" s="447"/>
      <c r="MGX3" s="447"/>
      <c r="MGY3" s="447"/>
      <c r="MGZ3" s="447"/>
      <c r="MHA3" s="447"/>
      <c r="MHB3" s="447"/>
      <c r="MHC3" s="447"/>
      <c r="MHD3" s="447"/>
      <c r="MHE3" s="447"/>
      <c r="MHF3" s="447"/>
      <c r="MHG3" s="447"/>
      <c r="MHH3" s="447"/>
      <c r="MHI3" s="447"/>
      <c r="MHJ3" s="447"/>
      <c r="MHK3" s="447"/>
      <c r="MHL3" s="447"/>
      <c r="MHM3" s="447"/>
      <c r="MHN3" s="447"/>
      <c r="MHO3" s="447"/>
      <c r="MHP3" s="447"/>
      <c r="MHQ3" s="447"/>
      <c r="MHR3" s="447"/>
      <c r="MHS3" s="447"/>
      <c r="MHT3" s="447"/>
      <c r="MHU3" s="447"/>
      <c r="MHV3" s="447"/>
      <c r="MHW3" s="447"/>
      <c r="MHX3" s="447"/>
      <c r="MHY3" s="447"/>
      <c r="MHZ3" s="447"/>
      <c r="MIA3" s="447"/>
      <c r="MIB3" s="447"/>
      <c r="MIC3" s="447"/>
      <c r="MID3" s="447"/>
      <c r="MIE3" s="447"/>
      <c r="MIF3" s="447"/>
      <c r="MIG3" s="447"/>
      <c r="MIH3" s="447"/>
      <c r="MII3" s="447"/>
      <c r="MIJ3" s="447"/>
      <c r="MIK3" s="447"/>
      <c r="MIL3" s="447"/>
      <c r="MIM3" s="447"/>
      <c r="MIN3" s="447"/>
      <c r="MIO3" s="447"/>
      <c r="MIP3" s="447"/>
      <c r="MIQ3" s="447"/>
      <c r="MIR3" s="447"/>
      <c r="MIS3" s="447"/>
      <c r="MIT3" s="447"/>
      <c r="MIU3" s="447"/>
      <c r="MIV3" s="447"/>
      <c r="MIW3" s="447"/>
      <c r="MIX3" s="447"/>
      <c r="MIY3" s="447"/>
      <c r="MIZ3" s="447"/>
      <c r="MJA3" s="447"/>
      <c r="MJB3" s="447"/>
      <c r="MJC3" s="447"/>
      <c r="MJD3" s="447"/>
      <c r="MJE3" s="447"/>
      <c r="MJF3" s="447"/>
      <c r="MJG3" s="447"/>
      <c r="MJH3" s="447"/>
      <c r="MJI3" s="447"/>
      <c r="MJJ3" s="447"/>
      <c r="MJK3" s="447"/>
      <c r="MJL3" s="447"/>
      <c r="MJM3" s="447"/>
      <c r="MJN3" s="447"/>
      <c r="MJO3" s="447"/>
      <c r="MJP3" s="447"/>
      <c r="MJQ3" s="447"/>
      <c r="MJR3" s="447"/>
      <c r="MJS3" s="447"/>
      <c r="MJT3" s="447"/>
      <c r="MJU3" s="447"/>
      <c r="MJV3" s="447"/>
      <c r="MJW3" s="447"/>
      <c r="MJX3" s="447"/>
      <c r="MJY3" s="447"/>
      <c r="MJZ3" s="447"/>
      <c r="MKA3" s="447"/>
      <c r="MKB3" s="447"/>
      <c r="MKC3" s="447"/>
      <c r="MKD3" s="447"/>
      <c r="MKE3" s="447"/>
      <c r="MKF3" s="447"/>
      <c r="MKG3" s="447"/>
      <c r="MKH3" s="447"/>
      <c r="MKI3" s="447"/>
      <c r="MKJ3" s="447"/>
      <c r="MKK3" s="447"/>
      <c r="MKL3" s="447"/>
      <c r="MKM3" s="447"/>
      <c r="MKN3" s="447"/>
      <c r="MKO3" s="447"/>
      <c r="MKP3" s="447"/>
      <c r="MKQ3" s="447"/>
      <c r="MKR3" s="447"/>
      <c r="MKS3" s="447"/>
      <c r="MKT3" s="447"/>
      <c r="MKU3" s="447"/>
      <c r="MKV3" s="447"/>
      <c r="MKW3" s="447"/>
      <c r="MKX3" s="447"/>
      <c r="MKY3" s="447"/>
      <c r="MKZ3" s="447"/>
      <c r="MLA3" s="447"/>
      <c r="MLB3" s="447"/>
      <c r="MLC3" s="447"/>
      <c r="MLD3" s="447"/>
      <c r="MLE3" s="447"/>
      <c r="MLF3" s="447"/>
      <c r="MLG3" s="447"/>
      <c r="MLH3" s="447"/>
      <c r="MLI3" s="447"/>
      <c r="MLJ3" s="447"/>
      <c r="MLK3" s="447"/>
      <c r="MLL3" s="447"/>
      <c r="MLM3" s="447"/>
      <c r="MLN3" s="447"/>
      <c r="MLO3" s="447"/>
      <c r="MLP3" s="447"/>
      <c r="MLQ3" s="447"/>
      <c r="MLR3" s="447"/>
      <c r="MLS3" s="447"/>
      <c r="MLT3" s="447"/>
      <c r="MLU3" s="447"/>
      <c r="MLV3" s="447"/>
      <c r="MLW3" s="447"/>
      <c r="MLX3" s="447"/>
      <c r="MLY3" s="447"/>
      <c r="MLZ3" s="447"/>
      <c r="MMA3" s="447"/>
      <c r="MMB3" s="447"/>
      <c r="MMC3" s="447"/>
      <c r="MMD3" s="447"/>
      <c r="MME3" s="447"/>
      <c r="MMF3" s="447"/>
      <c r="MMG3" s="447"/>
      <c r="MMH3" s="447"/>
      <c r="MMI3" s="447"/>
      <c r="MMJ3" s="447"/>
      <c r="MMK3" s="447"/>
      <c r="MML3" s="447"/>
      <c r="MMM3" s="447"/>
      <c r="MMN3" s="447"/>
      <c r="MMO3" s="447"/>
      <c r="MMP3" s="447"/>
      <c r="MMQ3" s="447"/>
      <c r="MMR3" s="447"/>
      <c r="MMS3" s="447"/>
      <c r="MMT3" s="447"/>
      <c r="MMU3" s="447"/>
      <c r="MMV3" s="447"/>
      <c r="MMW3" s="447"/>
      <c r="MMX3" s="447"/>
      <c r="MMY3" s="447"/>
      <c r="MMZ3" s="447"/>
      <c r="MNA3" s="447"/>
      <c r="MNB3" s="447"/>
      <c r="MNC3" s="447"/>
      <c r="MND3" s="447"/>
      <c r="MNE3" s="447"/>
      <c r="MNF3" s="447"/>
      <c r="MNG3" s="447"/>
      <c r="MNH3" s="447"/>
      <c r="MNI3" s="447"/>
      <c r="MNJ3" s="447"/>
      <c r="MNK3" s="447"/>
      <c r="MNL3" s="447"/>
      <c r="MNM3" s="447"/>
      <c r="MNN3" s="447"/>
      <c r="MNO3" s="447"/>
      <c r="MNP3" s="447"/>
      <c r="MNQ3" s="447"/>
      <c r="MNR3" s="447"/>
      <c r="MNS3" s="447"/>
      <c r="MNT3" s="447"/>
      <c r="MNU3" s="447"/>
      <c r="MNV3" s="447"/>
      <c r="MNW3" s="447"/>
      <c r="MNX3" s="447"/>
      <c r="MNY3" s="447"/>
      <c r="MNZ3" s="447"/>
      <c r="MOA3" s="447"/>
      <c r="MOB3" s="447"/>
      <c r="MOC3" s="447"/>
      <c r="MOD3" s="447"/>
      <c r="MOE3" s="447"/>
      <c r="MOF3" s="447"/>
      <c r="MOG3" s="447"/>
      <c r="MOH3" s="447"/>
      <c r="MOI3" s="447"/>
      <c r="MOJ3" s="447"/>
      <c r="MOK3" s="447"/>
      <c r="MOL3" s="447"/>
      <c r="MOM3" s="447"/>
      <c r="MON3" s="447"/>
      <c r="MOO3" s="447"/>
      <c r="MOP3" s="447"/>
      <c r="MOQ3" s="447"/>
      <c r="MOR3" s="447"/>
      <c r="MOS3" s="447"/>
      <c r="MOT3" s="447"/>
      <c r="MOU3" s="447"/>
      <c r="MOV3" s="447"/>
      <c r="MOW3" s="447"/>
      <c r="MOX3" s="447"/>
      <c r="MOY3" s="447"/>
      <c r="MOZ3" s="447"/>
      <c r="MPA3" s="447"/>
      <c r="MPB3" s="447"/>
      <c r="MPC3" s="447"/>
      <c r="MPD3" s="447"/>
      <c r="MPE3" s="447"/>
      <c r="MPF3" s="447"/>
      <c r="MPG3" s="447"/>
      <c r="MPH3" s="447"/>
      <c r="MPI3" s="447"/>
      <c r="MPJ3" s="447"/>
      <c r="MPK3" s="447"/>
      <c r="MPL3" s="447"/>
      <c r="MPM3" s="447"/>
      <c r="MPN3" s="447"/>
      <c r="MPO3" s="447"/>
      <c r="MPP3" s="447"/>
      <c r="MPQ3" s="447"/>
      <c r="MPR3" s="447"/>
      <c r="MPS3" s="447"/>
      <c r="MPT3" s="447"/>
      <c r="MPU3" s="447"/>
      <c r="MPV3" s="447"/>
      <c r="MPW3" s="447"/>
      <c r="MPX3" s="447"/>
      <c r="MPY3" s="447"/>
      <c r="MPZ3" s="447"/>
      <c r="MQA3" s="447"/>
      <c r="MQB3" s="447"/>
      <c r="MQC3" s="447"/>
      <c r="MQD3" s="447"/>
      <c r="MQE3" s="447"/>
      <c r="MQF3" s="447"/>
      <c r="MQG3" s="447"/>
      <c r="MQH3" s="447"/>
      <c r="MQI3" s="447"/>
      <c r="MQJ3" s="447"/>
      <c r="MQK3" s="447"/>
      <c r="MQL3" s="447"/>
      <c r="MQM3" s="447"/>
      <c r="MQN3" s="447"/>
      <c r="MQO3" s="447"/>
      <c r="MQP3" s="447"/>
      <c r="MQQ3" s="447"/>
      <c r="MQR3" s="447"/>
      <c r="MQS3" s="447"/>
      <c r="MQT3" s="447"/>
      <c r="MQU3" s="447"/>
      <c r="MQV3" s="447"/>
      <c r="MQW3" s="447"/>
      <c r="MQX3" s="447"/>
      <c r="MQY3" s="447"/>
      <c r="MQZ3" s="447"/>
      <c r="MRA3" s="447"/>
      <c r="MRB3" s="447"/>
      <c r="MRC3" s="447"/>
      <c r="MRD3" s="447"/>
      <c r="MRE3" s="447"/>
      <c r="MRF3" s="447"/>
      <c r="MRG3" s="447"/>
      <c r="MRH3" s="447"/>
      <c r="MRI3" s="447"/>
      <c r="MRJ3" s="447"/>
      <c r="MRK3" s="447"/>
      <c r="MRL3" s="447"/>
      <c r="MRM3" s="447"/>
      <c r="MRN3" s="447"/>
      <c r="MRO3" s="447"/>
      <c r="MRP3" s="447"/>
      <c r="MRQ3" s="447"/>
      <c r="MRR3" s="447"/>
      <c r="MRS3" s="447"/>
      <c r="MRT3" s="447"/>
      <c r="MRU3" s="447"/>
      <c r="MRV3" s="447"/>
      <c r="MRW3" s="447"/>
      <c r="MRX3" s="447"/>
      <c r="MRY3" s="447"/>
      <c r="MRZ3" s="447"/>
      <c r="MSA3" s="447"/>
      <c r="MSB3" s="447"/>
      <c r="MSC3" s="447"/>
      <c r="MSD3" s="447"/>
      <c r="MSE3" s="447"/>
      <c r="MSF3" s="447"/>
      <c r="MSG3" s="447"/>
      <c r="MSH3" s="447"/>
      <c r="MSI3" s="447"/>
      <c r="MSJ3" s="447"/>
      <c r="MSK3" s="447"/>
      <c r="MSL3" s="447"/>
      <c r="MSM3" s="447"/>
      <c r="MSN3" s="447"/>
      <c r="MSO3" s="447"/>
      <c r="MSP3" s="447"/>
      <c r="MSQ3" s="447"/>
      <c r="MSR3" s="447"/>
      <c r="MSS3" s="447"/>
      <c r="MST3" s="447"/>
      <c r="MSU3" s="447"/>
      <c r="MSV3" s="447"/>
      <c r="MSW3" s="447"/>
      <c r="MSX3" s="447"/>
      <c r="MSY3" s="447"/>
      <c r="MSZ3" s="447"/>
      <c r="MTA3" s="447"/>
      <c r="MTB3" s="447"/>
      <c r="MTC3" s="447"/>
      <c r="MTD3" s="447"/>
      <c r="MTE3" s="447"/>
      <c r="MTF3" s="447"/>
      <c r="MTG3" s="447"/>
      <c r="MTH3" s="447"/>
      <c r="MTI3" s="447"/>
      <c r="MTJ3" s="447"/>
      <c r="MTK3" s="447"/>
      <c r="MTL3" s="447"/>
      <c r="MTM3" s="447"/>
      <c r="MTN3" s="447"/>
      <c r="MTO3" s="447"/>
      <c r="MTP3" s="447"/>
      <c r="MTQ3" s="447"/>
      <c r="MTR3" s="447"/>
      <c r="MTS3" s="447"/>
      <c r="MTT3" s="447"/>
      <c r="MTU3" s="447"/>
      <c r="MTV3" s="447"/>
      <c r="MTW3" s="447"/>
      <c r="MTX3" s="447"/>
      <c r="MTY3" s="447"/>
      <c r="MTZ3" s="447"/>
      <c r="MUA3" s="447"/>
      <c r="MUB3" s="447"/>
      <c r="MUC3" s="447"/>
      <c r="MUD3" s="447"/>
      <c r="MUE3" s="447"/>
      <c r="MUF3" s="447"/>
      <c r="MUG3" s="447"/>
      <c r="MUH3" s="447"/>
      <c r="MUI3" s="447"/>
      <c r="MUJ3" s="447"/>
      <c r="MUK3" s="447"/>
      <c r="MUL3" s="447"/>
      <c r="MUM3" s="447"/>
      <c r="MUN3" s="447"/>
      <c r="MUO3" s="447"/>
      <c r="MUP3" s="447"/>
      <c r="MUQ3" s="447"/>
      <c r="MUR3" s="447"/>
      <c r="MUS3" s="447"/>
      <c r="MUT3" s="447"/>
      <c r="MUU3" s="447"/>
      <c r="MUV3" s="447"/>
      <c r="MUW3" s="447"/>
      <c r="MUX3" s="447"/>
      <c r="MUY3" s="447"/>
      <c r="MUZ3" s="447"/>
      <c r="MVA3" s="447"/>
      <c r="MVB3" s="447"/>
      <c r="MVC3" s="447"/>
      <c r="MVD3" s="447"/>
      <c r="MVE3" s="447"/>
      <c r="MVF3" s="447"/>
      <c r="MVG3" s="447"/>
      <c r="MVH3" s="447"/>
      <c r="MVI3" s="447"/>
      <c r="MVJ3" s="447"/>
      <c r="MVK3" s="447"/>
      <c r="MVL3" s="447"/>
      <c r="MVM3" s="447"/>
      <c r="MVN3" s="447"/>
      <c r="MVO3" s="447"/>
      <c r="MVP3" s="447"/>
      <c r="MVQ3" s="447"/>
      <c r="MVR3" s="447"/>
      <c r="MVS3" s="447"/>
      <c r="MVT3" s="447"/>
      <c r="MVU3" s="447"/>
      <c r="MVV3" s="447"/>
      <c r="MVW3" s="447"/>
      <c r="MVX3" s="447"/>
      <c r="MVY3" s="447"/>
      <c r="MVZ3" s="447"/>
      <c r="MWA3" s="447"/>
      <c r="MWB3" s="447"/>
      <c r="MWC3" s="447"/>
      <c r="MWD3" s="447"/>
      <c r="MWE3" s="447"/>
      <c r="MWF3" s="447"/>
      <c r="MWG3" s="447"/>
      <c r="MWH3" s="447"/>
      <c r="MWI3" s="447"/>
      <c r="MWJ3" s="447"/>
      <c r="MWK3" s="447"/>
      <c r="MWL3" s="447"/>
      <c r="MWM3" s="447"/>
      <c r="MWN3" s="447"/>
      <c r="MWO3" s="447"/>
      <c r="MWP3" s="447"/>
      <c r="MWQ3" s="447"/>
      <c r="MWR3" s="447"/>
      <c r="MWS3" s="447"/>
      <c r="MWT3" s="447"/>
      <c r="MWU3" s="447"/>
      <c r="MWV3" s="447"/>
      <c r="MWW3" s="447"/>
      <c r="MWX3" s="447"/>
      <c r="MWY3" s="447"/>
      <c r="MWZ3" s="447"/>
      <c r="MXA3" s="447"/>
      <c r="MXB3" s="447"/>
      <c r="MXC3" s="447"/>
      <c r="MXD3" s="447"/>
      <c r="MXE3" s="447"/>
      <c r="MXF3" s="447"/>
      <c r="MXG3" s="447"/>
      <c r="MXH3" s="447"/>
      <c r="MXI3" s="447"/>
      <c r="MXJ3" s="447"/>
      <c r="MXK3" s="447"/>
      <c r="MXL3" s="447"/>
      <c r="MXM3" s="447"/>
      <c r="MXN3" s="447"/>
      <c r="MXO3" s="447"/>
      <c r="MXP3" s="447"/>
      <c r="MXQ3" s="447"/>
      <c r="MXR3" s="447"/>
      <c r="MXS3" s="447"/>
      <c r="MXT3" s="447"/>
      <c r="MXU3" s="447"/>
      <c r="MXV3" s="447"/>
      <c r="MXW3" s="447"/>
      <c r="MXX3" s="447"/>
      <c r="MXY3" s="447"/>
      <c r="MXZ3" s="447"/>
      <c r="MYA3" s="447"/>
      <c r="MYB3" s="447"/>
      <c r="MYC3" s="447"/>
      <c r="MYD3" s="447"/>
      <c r="MYE3" s="447"/>
      <c r="MYF3" s="447"/>
      <c r="MYG3" s="447"/>
      <c r="MYH3" s="447"/>
      <c r="MYI3" s="447"/>
      <c r="MYJ3" s="447"/>
      <c r="MYK3" s="447"/>
      <c r="MYL3" s="447"/>
      <c r="MYM3" s="447"/>
      <c r="MYN3" s="447"/>
      <c r="MYO3" s="447"/>
      <c r="MYP3" s="447"/>
      <c r="MYQ3" s="447"/>
      <c r="MYR3" s="447"/>
      <c r="MYS3" s="447"/>
      <c r="MYT3" s="447"/>
      <c r="MYU3" s="447"/>
      <c r="MYV3" s="447"/>
      <c r="MYW3" s="447"/>
      <c r="MYX3" s="447"/>
      <c r="MYY3" s="447"/>
      <c r="MYZ3" s="447"/>
      <c r="MZA3" s="447"/>
      <c r="MZB3" s="447"/>
      <c r="MZC3" s="447"/>
      <c r="MZD3" s="447"/>
      <c r="MZE3" s="447"/>
      <c r="MZF3" s="447"/>
      <c r="MZG3" s="447"/>
      <c r="MZH3" s="447"/>
      <c r="MZI3" s="447"/>
      <c r="MZJ3" s="447"/>
      <c r="MZK3" s="447"/>
      <c r="MZL3" s="447"/>
      <c r="MZM3" s="447"/>
      <c r="MZN3" s="447"/>
      <c r="MZO3" s="447"/>
      <c r="MZP3" s="447"/>
      <c r="MZQ3" s="447"/>
      <c r="MZR3" s="447"/>
      <c r="MZS3" s="447"/>
      <c r="MZT3" s="447"/>
      <c r="MZU3" s="447"/>
      <c r="MZV3" s="447"/>
      <c r="MZW3" s="447"/>
      <c r="MZX3" s="447"/>
      <c r="MZY3" s="447"/>
      <c r="MZZ3" s="447"/>
      <c r="NAA3" s="447"/>
      <c r="NAB3" s="447"/>
      <c r="NAC3" s="447"/>
      <c r="NAD3" s="447"/>
      <c r="NAE3" s="447"/>
      <c r="NAF3" s="447"/>
      <c r="NAG3" s="447"/>
      <c r="NAH3" s="447"/>
      <c r="NAI3" s="447"/>
      <c r="NAJ3" s="447"/>
      <c r="NAK3" s="447"/>
      <c r="NAL3" s="447"/>
      <c r="NAM3" s="447"/>
      <c r="NAN3" s="447"/>
      <c r="NAO3" s="447"/>
      <c r="NAP3" s="447"/>
      <c r="NAQ3" s="447"/>
      <c r="NAR3" s="447"/>
      <c r="NAS3" s="447"/>
      <c r="NAT3" s="447"/>
      <c r="NAU3" s="447"/>
      <c r="NAV3" s="447"/>
      <c r="NAW3" s="447"/>
      <c r="NAX3" s="447"/>
      <c r="NAY3" s="447"/>
      <c r="NAZ3" s="447"/>
      <c r="NBA3" s="447"/>
      <c r="NBB3" s="447"/>
      <c r="NBC3" s="447"/>
      <c r="NBD3" s="447"/>
      <c r="NBE3" s="447"/>
      <c r="NBF3" s="447"/>
      <c r="NBG3" s="447"/>
      <c r="NBH3" s="447"/>
      <c r="NBI3" s="447"/>
      <c r="NBJ3" s="447"/>
      <c r="NBK3" s="447"/>
      <c r="NBL3" s="447"/>
      <c r="NBM3" s="447"/>
      <c r="NBN3" s="447"/>
      <c r="NBO3" s="447"/>
      <c r="NBP3" s="447"/>
      <c r="NBQ3" s="447"/>
      <c r="NBR3" s="447"/>
      <c r="NBS3" s="447"/>
      <c r="NBT3" s="447"/>
      <c r="NBU3" s="447"/>
      <c r="NBV3" s="447"/>
      <c r="NBW3" s="447"/>
      <c r="NBX3" s="447"/>
      <c r="NBY3" s="447"/>
      <c r="NBZ3" s="447"/>
      <c r="NCA3" s="447"/>
      <c r="NCB3" s="447"/>
      <c r="NCC3" s="447"/>
      <c r="NCD3" s="447"/>
      <c r="NCE3" s="447"/>
      <c r="NCF3" s="447"/>
      <c r="NCG3" s="447"/>
      <c r="NCH3" s="447"/>
      <c r="NCI3" s="447"/>
      <c r="NCJ3" s="447"/>
      <c r="NCK3" s="447"/>
      <c r="NCL3" s="447"/>
      <c r="NCM3" s="447"/>
      <c r="NCN3" s="447"/>
      <c r="NCO3" s="447"/>
      <c r="NCP3" s="447"/>
      <c r="NCQ3" s="447"/>
      <c r="NCR3" s="447"/>
      <c r="NCS3" s="447"/>
      <c r="NCT3" s="447"/>
      <c r="NCU3" s="447"/>
      <c r="NCV3" s="447"/>
      <c r="NCW3" s="447"/>
      <c r="NCX3" s="447"/>
      <c r="NCY3" s="447"/>
      <c r="NCZ3" s="447"/>
      <c r="NDA3" s="447"/>
      <c r="NDB3" s="447"/>
      <c r="NDC3" s="447"/>
      <c r="NDD3" s="447"/>
      <c r="NDE3" s="447"/>
      <c r="NDF3" s="447"/>
      <c r="NDG3" s="447"/>
      <c r="NDH3" s="447"/>
      <c r="NDI3" s="447"/>
      <c r="NDJ3" s="447"/>
      <c r="NDK3" s="447"/>
      <c r="NDL3" s="447"/>
      <c r="NDM3" s="447"/>
      <c r="NDN3" s="447"/>
      <c r="NDO3" s="447"/>
      <c r="NDP3" s="447"/>
      <c r="NDQ3" s="447"/>
      <c r="NDR3" s="447"/>
      <c r="NDS3" s="447"/>
      <c r="NDT3" s="447"/>
      <c r="NDU3" s="447"/>
      <c r="NDV3" s="447"/>
      <c r="NDW3" s="447"/>
      <c r="NDX3" s="447"/>
      <c r="NDY3" s="447"/>
      <c r="NDZ3" s="447"/>
      <c r="NEA3" s="447"/>
      <c r="NEB3" s="447"/>
      <c r="NEC3" s="447"/>
      <c r="NED3" s="447"/>
      <c r="NEE3" s="447"/>
      <c r="NEF3" s="447"/>
      <c r="NEG3" s="447"/>
      <c r="NEH3" s="447"/>
      <c r="NEI3" s="447"/>
      <c r="NEJ3" s="447"/>
      <c r="NEK3" s="447"/>
      <c r="NEL3" s="447"/>
      <c r="NEM3" s="447"/>
      <c r="NEN3" s="447"/>
      <c r="NEO3" s="447"/>
      <c r="NEP3" s="447"/>
      <c r="NEQ3" s="447"/>
      <c r="NER3" s="447"/>
      <c r="NES3" s="447"/>
      <c r="NET3" s="447"/>
      <c r="NEU3" s="447"/>
      <c r="NEV3" s="447"/>
      <c r="NEW3" s="447"/>
      <c r="NEX3" s="447"/>
      <c r="NEY3" s="447"/>
      <c r="NEZ3" s="447"/>
      <c r="NFA3" s="447"/>
      <c r="NFB3" s="447"/>
      <c r="NFC3" s="447"/>
      <c r="NFD3" s="447"/>
      <c r="NFE3" s="447"/>
      <c r="NFF3" s="447"/>
      <c r="NFG3" s="447"/>
      <c r="NFH3" s="447"/>
      <c r="NFI3" s="447"/>
      <c r="NFJ3" s="447"/>
      <c r="NFK3" s="447"/>
      <c r="NFL3" s="447"/>
      <c r="NFM3" s="447"/>
      <c r="NFN3" s="447"/>
      <c r="NFO3" s="447"/>
      <c r="NFP3" s="447"/>
      <c r="NFQ3" s="447"/>
      <c r="NFR3" s="447"/>
      <c r="NFS3" s="447"/>
      <c r="NFT3" s="447"/>
      <c r="NFU3" s="447"/>
      <c r="NFV3" s="447"/>
      <c r="NFW3" s="447"/>
      <c r="NFX3" s="447"/>
      <c r="NFY3" s="447"/>
      <c r="NFZ3" s="447"/>
      <c r="NGA3" s="447"/>
      <c r="NGB3" s="447"/>
      <c r="NGC3" s="447"/>
      <c r="NGD3" s="447"/>
      <c r="NGE3" s="447"/>
      <c r="NGF3" s="447"/>
      <c r="NGG3" s="447"/>
      <c r="NGH3" s="447"/>
      <c r="NGI3" s="447"/>
      <c r="NGJ3" s="447"/>
      <c r="NGK3" s="447"/>
      <c r="NGL3" s="447"/>
      <c r="NGM3" s="447"/>
      <c r="NGN3" s="447"/>
      <c r="NGO3" s="447"/>
      <c r="NGP3" s="447"/>
      <c r="NGQ3" s="447"/>
      <c r="NGR3" s="447"/>
      <c r="NGS3" s="447"/>
      <c r="NGT3" s="447"/>
      <c r="NGU3" s="447"/>
      <c r="NGV3" s="447"/>
      <c r="NGW3" s="447"/>
      <c r="NGX3" s="447"/>
      <c r="NGY3" s="447"/>
      <c r="NGZ3" s="447"/>
      <c r="NHA3" s="447"/>
      <c r="NHB3" s="447"/>
      <c r="NHC3" s="447"/>
      <c r="NHD3" s="447"/>
      <c r="NHE3" s="447"/>
      <c r="NHF3" s="447"/>
      <c r="NHG3" s="447"/>
      <c r="NHH3" s="447"/>
      <c r="NHI3" s="447"/>
      <c r="NHJ3" s="447"/>
      <c r="NHK3" s="447"/>
      <c r="NHL3" s="447"/>
      <c r="NHM3" s="447"/>
      <c r="NHN3" s="447"/>
      <c r="NHO3" s="447"/>
      <c r="NHP3" s="447"/>
      <c r="NHQ3" s="447"/>
      <c r="NHR3" s="447"/>
      <c r="NHS3" s="447"/>
      <c r="NHT3" s="447"/>
      <c r="NHU3" s="447"/>
      <c r="NHV3" s="447"/>
      <c r="NHW3" s="447"/>
      <c r="NHX3" s="447"/>
      <c r="NHY3" s="447"/>
      <c r="NHZ3" s="447"/>
      <c r="NIA3" s="447"/>
      <c r="NIB3" s="447"/>
      <c r="NIC3" s="447"/>
      <c r="NID3" s="447"/>
      <c r="NIE3" s="447"/>
      <c r="NIF3" s="447"/>
      <c r="NIG3" s="447"/>
      <c r="NIH3" s="447"/>
      <c r="NII3" s="447"/>
      <c r="NIJ3" s="447"/>
      <c r="NIK3" s="447"/>
      <c r="NIL3" s="447"/>
      <c r="NIM3" s="447"/>
      <c r="NIN3" s="447"/>
      <c r="NIO3" s="447"/>
      <c r="NIP3" s="447"/>
      <c r="NIQ3" s="447"/>
      <c r="NIR3" s="447"/>
      <c r="NIS3" s="447"/>
      <c r="NIT3" s="447"/>
      <c r="NIU3" s="447"/>
      <c r="NIV3" s="447"/>
      <c r="NIW3" s="447"/>
      <c r="NIX3" s="447"/>
      <c r="NIY3" s="447"/>
      <c r="NIZ3" s="447"/>
      <c r="NJA3" s="447"/>
      <c r="NJB3" s="447"/>
      <c r="NJC3" s="447"/>
      <c r="NJD3" s="447"/>
      <c r="NJE3" s="447"/>
      <c r="NJF3" s="447"/>
      <c r="NJG3" s="447"/>
      <c r="NJH3" s="447"/>
      <c r="NJI3" s="447"/>
      <c r="NJJ3" s="447"/>
      <c r="NJK3" s="447"/>
      <c r="NJL3" s="447"/>
      <c r="NJM3" s="447"/>
      <c r="NJN3" s="447"/>
      <c r="NJO3" s="447"/>
      <c r="NJP3" s="447"/>
      <c r="NJQ3" s="447"/>
      <c r="NJR3" s="447"/>
      <c r="NJS3" s="447"/>
      <c r="NJT3" s="447"/>
      <c r="NJU3" s="447"/>
      <c r="NJV3" s="447"/>
      <c r="NJW3" s="447"/>
      <c r="NJX3" s="447"/>
      <c r="NJY3" s="447"/>
      <c r="NJZ3" s="447"/>
      <c r="NKA3" s="447"/>
      <c r="NKB3" s="447"/>
      <c r="NKC3" s="447"/>
      <c r="NKD3" s="447"/>
      <c r="NKE3" s="447"/>
      <c r="NKF3" s="447"/>
      <c r="NKG3" s="447"/>
      <c r="NKH3" s="447"/>
      <c r="NKI3" s="447"/>
      <c r="NKJ3" s="447"/>
      <c r="NKK3" s="447"/>
      <c r="NKL3" s="447"/>
      <c r="NKM3" s="447"/>
      <c r="NKN3" s="447"/>
      <c r="NKO3" s="447"/>
      <c r="NKP3" s="447"/>
      <c r="NKQ3" s="447"/>
      <c r="NKR3" s="447"/>
      <c r="NKS3" s="447"/>
      <c r="NKT3" s="447"/>
      <c r="NKU3" s="447"/>
      <c r="NKV3" s="447"/>
      <c r="NKW3" s="447"/>
      <c r="NKX3" s="447"/>
      <c r="NKY3" s="447"/>
      <c r="NKZ3" s="447"/>
      <c r="NLA3" s="447"/>
      <c r="NLB3" s="447"/>
      <c r="NLC3" s="447"/>
      <c r="NLD3" s="447"/>
      <c r="NLE3" s="447"/>
      <c r="NLF3" s="447"/>
      <c r="NLG3" s="447"/>
      <c r="NLH3" s="447"/>
      <c r="NLI3" s="447"/>
      <c r="NLJ3" s="447"/>
      <c r="NLK3" s="447"/>
      <c r="NLL3" s="447"/>
      <c r="NLM3" s="447"/>
      <c r="NLN3" s="447"/>
      <c r="NLO3" s="447"/>
      <c r="NLP3" s="447"/>
      <c r="NLQ3" s="447"/>
      <c r="NLR3" s="447"/>
      <c r="NLS3" s="447"/>
      <c r="NLT3" s="447"/>
      <c r="NLU3" s="447"/>
      <c r="NLV3" s="447"/>
      <c r="NLW3" s="447"/>
      <c r="NLX3" s="447"/>
      <c r="NLY3" s="447"/>
      <c r="NLZ3" s="447"/>
      <c r="NMA3" s="447"/>
      <c r="NMB3" s="447"/>
      <c r="NMC3" s="447"/>
      <c r="NMD3" s="447"/>
      <c r="NME3" s="447"/>
      <c r="NMF3" s="447"/>
      <c r="NMG3" s="447"/>
      <c r="NMH3" s="447"/>
      <c r="NMI3" s="447"/>
      <c r="NMJ3" s="447"/>
      <c r="NMK3" s="447"/>
      <c r="NML3" s="447"/>
      <c r="NMM3" s="447"/>
      <c r="NMN3" s="447"/>
      <c r="NMO3" s="447"/>
      <c r="NMP3" s="447"/>
      <c r="NMQ3" s="447"/>
      <c r="NMR3" s="447"/>
      <c r="NMS3" s="447"/>
      <c r="NMT3" s="447"/>
      <c r="NMU3" s="447"/>
      <c r="NMV3" s="447"/>
      <c r="NMW3" s="447"/>
      <c r="NMX3" s="447"/>
      <c r="NMY3" s="447"/>
      <c r="NMZ3" s="447"/>
      <c r="NNA3" s="447"/>
      <c r="NNB3" s="447"/>
      <c r="NNC3" s="447"/>
      <c r="NND3" s="447"/>
      <c r="NNE3" s="447"/>
      <c r="NNF3" s="447"/>
      <c r="NNG3" s="447"/>
      <c r="NNH3" s="447"/>
      <c r="NNI3" s="447"/>
      <c r="NNJ3" s="447"/>
      <c r="NNK3" s="447"/>
      <c r="NNL3" s="447"/>
      <c r="NNM3" s="447"/>
      <c r="NNN3" s="447"/>
      <c r="NNO3" s="447"/>
      <c r="NNP3" s="447"/>
      <c r="NNQ3" s="447"/>
      <c r="NNR3" s="447"/>
      <c r="NNS3" s="447"/>
      <c r="NNT3" s="447"/>
      <c r="NNU3" s="447"/>
      <c r="NNV3" s="447"/>
      <c r="NNW3" s="447"/>
      <c r="NNX3" s="447"/>
      <c r="NNY3" s="447"/>
      <c r="NNZ3" s="447"/>
      <c r="NOA3" s="447"/>
      <c r="NOB3" s="447"/>
      <c r="NOC3" s="447"/>
      <c r="NOD3" s="447"/>
      <c r="NOE3" s="447"/>
      <c r="NOF3" s="447"/>
      <c r="NOG3" s="447"/>
      <c r="NOH3" s="447"/>
      <c r="NOI3" s="447"/>
      <c r="NOJ3" s="447"/>
      <c r="NOK3" s="447"/>
      <c r="NOL3" s="447"/>
      <c r="NOM3" s="447"/>
      <c r="NON3" s="447"/>
      <c r="NOO3" s="447"/>
      <c r="NOP3" s="447"/>
      <c r="NOQ3" s="447"/>
      <c r="NOR3" s="447"/>
      <c r="NOS3" s="447"/>
      <c r="NOT3" s="447"/>
      <c r="NOU3" s="447"/>
      <c r="NOV3" s="447"/>
      <c r="NOW3" s="447"/>
      <c r="NOX3" s="447"/>
      <c r="NOY3" s="447"/>
      <c r="NOZ3" s="447"/>
      <c r="NPA3" s="447"/>
      <c r="NPB3" s="447"/>
      <c r="NPC3" s="447"/>
      <c r="NPD3" s="447"/>
      <c r="NPE3" s="447"/>
      <c r="NPF3" s="447"/>
      <c r="NPG3" s="447"/>
      <c r="NPH3" s="447"/>
      <c r="NPI3" s="447"/>
      <c r="NPJ3" s="447"/>
      <c r="NPK3" s="447"/>
      <c r="NPL3" s="447"/>
      <c r="NPM3" s="447"/>
      <c r="NPN3" s="447"/>
      <c r="NPO3" s="447"/>
      <c r="NPP3" s="447"/>
      <c r="NPQ3" s="447"/>
      <c r="NPR3" s="447"/>
      <c r="NPS3" s="447"/>
      <c r="NPT3" s="447"/>
      <c r="NPU3" s="447"/>
      <c r="NPV3" s="447"/>
      <c r="NPW3" s="447"/>
      <c r="NPX3" s="447"/>
      <c r="NPY3" s="447"/>
      <c r="NPZ3" s="447"/>
      <c r="NQA3" s="447"/>
      <c r="NQB3" s="447"/>
      <c r="NQC3" s="447"/>
      <c r="NQD3" s="447"/>
      <c r="NQE3" s="447"/>
      <c r="NQF3" s="447"/>
      <c r="NQG3" s="447"/>
      <c r="NQH3" s="447"/>
      <c r="NQI3" s="447"/>
      <c r="NQJ3" s="447"/>
      <c r="NQK3" s="447"/>
      <c r="NQL3" s="447"/>
      <c r="NQM3" s="447"/>
      <c r="NQN3" s="447"/>
      <c r="NQO3" s="447"/>
      <c r="NQP3" s="447"/>
      <c r="NQQ3" s="447"/>
      <c r="NQR3" s="447"/>
      <c r="NQS3" s="447"/>
      <c r="NQT3" s="447"/>
      <c r="NQU3" s="447"/>
      <c r="NQV3" s="447"/>
      <c r="NQW3" s="447"/>
      <c r="NQX3" s="447"/>
      <c r="NQY3" s="447"/>
      <c r="NQZ3" s="447"/>
      <c r="NRA3" s="447"/>
      <c r="NRB3" s="447"/>
      <c r="NRC3" s="447"/>
      <c r="NRD3" s="447"/>
      <c r="NRE3" s="447"/>
      <c r="NRF3" s="447"/>
      <c r="NRG3" s="447"/>
      <c r="NRH3" s="447"/>
      <c r="NRI3" s="447"/>
      <c r="NRJ3" s="447"/>
      <c r="NRK3" s="447"/>
      <c r="NRL3" s="447"/>
      <c r="NRM3" s="447"/>
      <c r="NRN3" s="447"/>
      <c r="NRO3" s="447"/>
      <c r="NRP3" s="447"/>
      <c r="NRQ3" s="447"/>
      <c r="NRR3" s="447"/>
      <c r="NRS3" s="447"/>
      <c r="NRT3" s="447"/>
      <c r="NRU3" s="447"/>
      <c r="NRV3" s="447"/>
      <c r="NRW3" s="447"/>
      <c r="NRX3" s="447"/>
      <c r="NRY3" s="447"/>
      <c r="NRZ3" s="447"/>
      <c r="NSA3" s="447"/>
      <c r="NSB3" s="447"/>
      <c r="NSC3" s="447"/>
      <c r="NSD3" s="447"/>
      <c r="NSE3" s="447"/>
      <c r="NSF3" s="447"/>
      <c r="NSG3" s="447"/>
      <c r="NSH3" s="447"/>
      <c r="NSI3" s="447"/>
      <c r="NSJ3" s="447"/>
      <c r="NSK3" s="447"/>
      <c r="NSL3" s="447"/>
      <c r="NSM3" s="447"/>
      <c r="NSN3" s="447"/>
      <c r="NSO3" s="447"/>
      <c r="NSP3" s="447"/>
      <c r="NSQ3" s="447"/>
      <c r="NSR3" s="447"/>
      <c r="NSS3" s="447"/>
      <c r="NST3" s="447"/>
      <c r="NSU3" s="447"/>
      <c r="NSV3" s="447"/>
      <c r="NSW3" s="447"/>
      <c r="NSX3" s="447"/>
      <c r="NSY3" s="447"/>
      <c r="NSZ3" s="447"/>
      <c r="NTA3" s="447"/>
      <c r="NTB3" s="447"/>
      <c r="NTC3" s="447"/>
      <c r="NTD3" s="447"/>
      <c r="NTE3" s="447"/>
      <c r="NTF3" s="447"/>
      <c r="NTG3" s="447"/>
      <c r="NTH3" s="447"/>
      <c r="NTI3" s="447"/>
      <c r="NTJ3" s="447"/>
      <c r="NTK3" s="447"/>
      <c r="NTL3" s="447"/>
      <c r="NTM3" s="447"/>
      <c r="NTN3" s="447"/>
      <c r="NTO3" s="447"/>
      <c r="NTP3" s="447"/>
      <c r="NTQ3" s="447"/>
      <c r="NTR3" s="447"/>
      <c r="NTS3" s="447"/>
      <c r="NTT3" s="447"/>
      <c r="NTU3" s="447"/>
      <c r="NTV3" s="447"/>
      <c r="NTW3" s="447"/>
      <c r="NTX3" s="447"/>
      <c r="NTY3" s="447"/>
      <c r="NTZ3" s="447"/>
      <c r="NUA3" s="447"/>
      <c r="NUB3" s="447"/>
      <c r="NUC3" s="447"/>
      <c r="NUD3" s="447"/>
      <c r="NUE3" s="447"/>
      <c r="NUF3" s="447"/>
      <c r="NUG3" s="447"/>
      <c r="NUH3" s="447"/>
      <c r="NUI3" s="447"/>
      <c r="NUJ3" s="447"/>
      <c r="NUK3" s="447"/>
      <c r="NUL3" s="447"/>
      <c r="NUM3" s="447"/>
      <c r="NUN3" s="447"/>
      <c r="NUO3" s="447"/>
      <c r="NUP3" s="447"/>
      <c r="NUQ3" s="447"/>
      <c r="NUR3" s="447"/>
      <c r="NUS3" s="447"/>
      <c r="NUT3" s="447"/>
      <c r="NUU3" s="447"/>
      <c r="NUV3" s="447"/>
      <c r="NUW3" s="447"/>
      <c r="NUX3" s="447"/>
      <c r="NUY3" s="447"/>
      <c r="NUZ3" s="447"/>
      <c r="NVA3" s="447"/>
      <c r="NVB3" s="447"/>
      <c r="NVC3" s="447"/>
      <c r="NVD3" s="447"/>
      <c r="NVE3" s="447"/>
      <c r="NVF3" s="447"/>
      <c r="NVG3" s="447"/>
      <c r="NVH3" s="447"/>
      <c r="NVI3" s="447"/>
      <c r="NVJ3" s="447"/>
      <c r="NVK3" s="447"/>
      <c r="NVL3" s="447"/>
      <c r="NVM3" s="447"/>
      <c r="NVN3" s="447"/>
      <c r="NVO3" s="447"/>
      <c r="NVP3" s="447"/>
      <c r="NVQ3" s="447"/>
      <c r="NVR3" s="447"/>
      <c r="NVS3" s="447"/>
      <c r="NVT3" s="447"/>
      <c r="NVU3" s="447"/>
      <c r="NVV3" s="447"/>
      <c r="NVW3" s="447"/>
      <c r="NVX3" s="447"/>
      <c r="NVY3" s="447"/>
      <c r="NVZ3" s="447"/>
      <c r="NWA3" s="447"/>
      <c r="NWB3" s="447"/>
      <c r="NWC3" s="447"/>
      <c r="NWD3" s="447"/>
      <c r="NWE3" s="447"/>
      <c r="NWF3" s="447"/>
      <c r="NWG3" s="447"/>
      <c r="NWH3" s="447"/>
      <c r="NWI3" s="447"/>
      <c r="NWJ3" s="447"/>
      <c r="NWK3" s="447"/>
      <c r="NWL3" s="447"/>
      <c r="NWM3" s="447"/>
      <c r="NWN3" s="447"/>
      <c r="NWO3" s="447"/>
      <c r="NWP3" s="447"/>
      <c r="NWQ3" s="447"/>
      <c r="NWR3" s="447"/>
      <c r="NWS3" s="447"/>
      <c r="NWT3" s="447"/>
      <c r="NWU3" s="447"/>
      <c r="NWV3" s="447"/>
      <c r="NWW3" s="447"/>
      <c r="NWX3" s="447"/>
      <c r="NWY3" s="447"/>
      <c r="NWZ3" s="447"/>
      <c r="NXA3" s="447"/>
      <c r="NXB3" s="447"/>
      <c r="NXC3" s="447"/>
      <c r="NXD3" s="447"/>
      <c r="NXE3" s="447"/>
      <c r="NXF3" s="447"/>
      <c r="NXG3" s="447"/>
      <c r="NXH3" s="447"/>
      <c r="NXI3" s="447"/>
      <c r="NXJ3" s="447"/>
      <c r="NXK3" s="447"/>
      <c r="NXL3" s="447"/>
      <c r="NXM3" s="447"/>
      <c r="NXN3" s="447"/>
      <c r="NXO3" s="447"/>
      <c r="NXP3" s="447"/>
      <c r="NXQ3" s="447"/>
      <c r="NXR3" s="447"/>
      <c r="NXS3" s="447"/>
      <c r="NXT3" s="447"/>
      <c r="NXU3" s="447"/>
      <c r="NXV3" s="447"/>
      <c r="NXW3" s="447"/>
      <c r="NXX3" s="447"/>
      <c r="NXY3" s="447"/>
      <c r="NXZ3" s="447"/>
      <c r="NYA3" s="447"/>
      <c r="NYB3" s="447"/>
      <c r="NYC3" s="447"/>
      <c r="NYD3" s="447"/>
      <c r="NYE3" s="447"/>
      <c r="NYF3" s="447"/>
      <c r="NYG3" s="447"/>
      <c r="NYH3" s="447"/>
      <c r="NYI3" s="447"/>
      <c r="NYJ3" s="447"/>
      <c r="NYK3" s="447"/>
      <c r="NYL3" s="447"/>
      <c r="NYM3" s="447"/>
      <c r="NYN3" s="447"/>
      <c r="NYO3" s="447"/>
      <c r="NYP3" s="447"/>
      <c r="NYQ3" s="447"/>
      <c r="NYR3" s="447"/>
      <c r="NYS3" s="447"/>
      <c r="NYT3" s="447"/>
      <c r="NYU3" s="447"/>
      <c r="NYV3" s="447"/>
      <c r="NYW3" s="447"/>
      <c r="NYX3" s="447"/>
      <c r="NYY3" s="447"/>
      <c r="NYZ3" s="447"/>
      <c r="NZA3" s="447"/>
      <c r="NZB3" s="447"/>
      <c r="NZC3" s="447"/>
      <c r="NZD3" s="447"/>
      <c r="NZE3" s="447"/>
      <c r="NZF3" s="447"/>
      <c r="NZG3" s="447"/>
      <c r="NZH3" s="447"/>
      <c r="NZI3" s="447"/>
      <c r="NZJ3" s="447"/>
      <c r="NZK3" s="447"/>
      <c r="NZL3" s="447"/>
      <c r="NZM3" s="447"/>
      <c r="NZN3" s="447"/>
      <c r="NZO3" s="447"/>
      <c r="NZP3" s="447"/>
      <c r="NZQ3" s="447"/>
      <c r="NZR3" s="447"/>
      <c r="NZS3" s="447"/>
      <c r="NZT3" s="447"/>
      <c r="NZU3" s="447"/>
      <c r="NZV3" s="447"/>
      <c r="NZW3" s="447"/>
      <c r="NZX3" s="447"/>
      <c r="NZY3" s="447"/>
      <c r="NZZ3" s="447"/>
      <c r="OAA3" s="447"/>
      <c r="OAB3" s="447"/>
      <c r="OAC3" s="447"/>
      <c r="OAD3" s="447"/>
      <c r="OAE3" s="447"/>
      <c r="OAF3" s="447"/>
      <c r="OAG3" s="447"/>
      <c r="OAH3" s="447"/>
      <c r="OAI3" s="447"/>
      <c r="OAJ3" s="447"/>
      <c r="OAK3" s="447"/>
      <c r="OAL3" s="447"/>
      <c r="OAM3" s="447"/>
      <c r="OAN3" s="447"/>
      <c r="OAO3" s="447"/>
      <c r="OAP3" s="447"/>
      <c r="OAQ3" s="447"/>
      <c r="OAR3" s="447"/>
      <c r="OAS3" s="447"/>
      <c r="OAT3" s="447"/>
      <c r="OAU3" s="447"/>
      <c r="OAV3" s="447"/>
      <c r="OAW3" s="447"/>
      <c r="OAX3" s="447"/>
      <c r="OAY3" s="447"/>
      <c r="OAZ3" s="447"/>
      <c r="OBA3" s="447"/>
      <c r="OBB3" s="447"/>
      <c r="OBC3" s="447"/>
      <c r="OBD3" s="447"/>
      <c r="OBE3" s="447"/>
      <c r="OBF3" s="447"/>
      <c r="OBG3" s="447"/>
      <c r="OBH3" s="447"/>
      <c r="OBI3" s="447"/>
      <c r="OBJ3" s="447"/>
      <c r="OBK3" s="447"/>
      <c r="OBL3" s="447"/>
      <c r="OBM3" s="447"/>
      <c r="OBN3" s="447"/>
      <c r="OBO3" s="447"/>
      <c r="OBP3" s="447"/>
      <c r="OBQ3" s="447"/>
      <c r="OBR3" s="447"/>
      <c r="OBS3" s="447"/>
      <c r="OBT3" s="447"/>
      <c r="OBU3" s="447"/>
      <c r="OBV3" s="447"/>
      <c r="OBW3" s="447"/>
      <c r="OBX3" s="447"/>
      <c r="OBY3" s="447"/>
      <c r="OBZ3" s="447"/>
      <c r="OCA3" s="447"/>
      <c r="OCB3" s="447"/>
      <c r="OCC3" s="447"/>
      <c r="OCD3" s="447"/>
      <c r="OCE3" s="447"/>
      <c r="OCF3" s="447"/>
      <c r="OCG3" s="447"/>
      <c r="OCH3" s="447"/>
      <c r="OCI3" s="447"/>
      <c r="OCJ3" s="447"/>
      <c r="OCK3" s="447"/>
      <c r="OCL3" s="447"/>
      <c r="OCM3" s="447"/>
      <c r="OCN3" s="447"/>
      <c r="OCO3" s="447"/>
      <c r="OCP3" s="447"/>
      <c r="OCQ3" s="447"/>
      <c r="OCR3" s="447"/>
      <c r="OCS3" s="447"/>
      <c r="OCT3" s="447"/>
      <c r="OCU3" s="447"/>
      <c r="OCV3" s="447"/>
      <c r="OCW3" s="447"/>
      <c r="OCX3" s="447"/>
      <c r="OCY3" s="447"/>
      <c r="OCZ3" s="447"/>
      <c r="ODA3" s="447"/>
      <c r="ODB3" s="447"/>
      <c r="ODC3" s="447"/>
      <c r="ODD3" s="447"/>
      <c r="ODE3" s="447"/>
      <c r="ODF3" s="447"/>
      <c r="ODG3" s="447"/>
      <c r="ODH3" s="447"/>
      <c r="ODI3" s="447"/>
      <c r="ODJ3" s="447"/>
      <c r="ODK3" s="447"/>
      <c r="ODL3" s="447"/>
      <c r="ODM3" s="447"/>
      <c r="ODN3" s="447"/>
      <c r="ODO3" s="447"/>
      <c r="ODP3" s="447"/>
      <c r="ODQ3" s="447"/>
      <c r="ODR3" s="447"/>
      <c r="ODS3" s="447"/>
      <c r="ODT3" s="447"/>
      <c r="ODU3" s="447"/>
      <c r="ODV3" s="447"/>
      <c r="ODW3" s="447"/>
      <c r="ODX3" s="447"/>
      <c r="ODY3" s="447"/>
      <c r="ODZ3" s="447"/>
      <c r="OEA3" s="447"/>
      <c r="OEB3" s="447"/>
      <c r="OEC3" s="447"/>
      <c r="OED3" s="447"/>
      <c r="OEE3" s="447"/>
      <c r="OEF3" s="447"/>
      <c r="OEG3" s="447"/>
      <c r="OEH3" s="447"/>
      <c r="OEI3" s="447"/>
      <c r="OEJ3" s="447"/>
      <c r="OEK3" s="447"/>
      <c r="OEL3" s="447"/>
      <c r="OEM3" s="447"/>
      <c r="OEN3" s="447"/>
      <c r="OEO3" s="447"/>
      <c r="OEP3" s="447"/>
      <c r="OEQ3" s="447"/>
      <c r="OER3" s="447"/>
      <c r="OES3" s="447"/>
      <c r="OET3" s="447"/>
      <c r="OEU3" s="447"/>
      <c r="OEV3" s="447"/>
      <c r="OEW3" s="447"/>
      <c r="OEX3" s="447"/>
      <c r="OEY3" s="447"/>
      <c r="OEZ3" s="447"/>
      <c r="OFA3" s="447"/>
      <c r="OFB3" s="447"/>
      <c r="OFC3" s="447"/>
      <c r="OFD3" s="447"/>
      <c r="OFE3" s="447"/>
      <c r="OFF3" s="447"/>
      <c r="OFG3" s="447"/>
      <c r="OFH3" s="447"/>
      <c r="OFI3" s="447"/>
      <c r="OFJ3" s="447"/>
      <c r="OFK3" s="447"/>
      <c r="OFL3" s="447"/>
      <c r="OFM3" s="447"/>
      <c r="OFN3" s="447"/>
      <c r="OFO3" s="447"/>
      <c r="OFP3" s="447"/>
      <c r="OFQ3" s="447"/>
      <c r="OFR3" s="447"/>
      <c r="OFS3" s="447"/>
      <c r="OFT3" s="447"/>
      <c r="OFU3" s="447"/>
      <c r="OFV3" s="447"/>
      <c r="OFW3" s="447"/>
      <c r="OFX3" s="447"/>
      <c r="OFY3" s="447"/>
      <c r="OFZ3" s="447"/>
      <c r="OGA3" s="447"/>
      <c r="OGB3" s="447"/>
      <c r="OGC3" s="447"/>
      <c r="OGD3" s="447"/>
      <c r="OGE3" s="447"/>
      <c r="OGF3" s="447"/>
      <c r="OGG3" s="447"/>
      <c r="OGH3" s="447"/>
      <c r="OGI3" s="447"/>
      <c r="OGJ3" s="447"/>
      <c r="OGK3" s="447"/>
      <c r="OGL3" s="447"/>
      <c r="OGM3" s="447"/>
      <c r="OGN3" s="447"/>
      <c r="OGO3" s="447"/>
      <c r="OGP3" s="447"/>
      <c r="OGQ3" s="447"/>
      <c r="OGR3" s="447"/>
      <c r="OGS3" s="447"/>
      <c r="OGT3" s="447"/>
      <c r="OGU3" s="447"/>
      <c r="OGV3" s="447"/>
      <c r="OGW3" s="447"/>
      <c r="OGX3" s="447"/>
      <c r="OGY3" s="447"/>
      <c r="OGZ3" s="447"/>
      <c r="OHA3" s="447"/>
      <c r="OHB3" s="447"/>
      <c r="OHC3" s="447"/>
      <c r="OHD3" s="447"/>
      <c r="OHE3" s="447"/>
      <c r="OHF3" s="447"/>
      <c r="OHG3" s="447"/>
      <c r="OHH3" s="447"/>
      <c r="OHI3" s="447"/>
      <c r="OHJ3" s="447"/>
      <c r="OHK3" s="447"/>
      <c r="OHL3" s="447"/>
      <c r="OHM3" s="447"/>
      <c r="OHN3" s="447"/>
      <c r="OHO3" s="447"/>
      <c r="OHP3" s="447"/>
      <c r="OHQ3" s="447"/>
      <c r="OHR3" s="447"/>
      <c r="OHS3" s="447"/>
      <c r="OHT3" s="447"/>
      <c r="OHU3" s="447"/>
      <c r="OHV3" s="447"/>
      <c r="OHW3" s="447"/>
      <c r="OHX3" s="447"/>
      <c r="OHY3" s="447"/>
      <c r="OHZ3" s="447"/>
      <c r="OIA3" s="447"/>
      <c r="OIB3" s="447"/>
      <c r="OIC3" s="447"/>
      <c r="OID3" s="447"/>
      <c r="OIE3" s="447"/>
      <c r="OIF3" s="447"/>
      <c r="OIG3" s="447"/>
      <c r="OIH3" s="447"/>
      <c r="OII3" s="447"/>
      <c r="OIJ3" s="447"/>
      <c r="OIK3" s="447"/>
      <c r="OIL3" s="447"/>
      <c r="OIM3" s="447"/>
      <c r="OIN3" s="447"/>
      <c r="OIO3" s="447"/>
      <c r="OIP3" s="447"/>
      <c r="OIQ3" s="447"/>
      <c r="OIR3" s="447"/>
      <c r="OIS3" s="447"/>
      <c r="OIT3" s="447"/>
      <c r="OIU3" s="447"/>
      <c r="OIV3" s="447"/>
      <c r="OIW3" s="447"/>
      <c r="OIX3" s="447"/>
      <c r="OIY3" s="447"/>
      <c r="OIZ3" s="447"/>
      <c r="OJA3" s="447"/>
      <c r="OJB3" s="447"/>
      <c r="OJC3" s="447"/>
      <c r="OJD3" s="447"/>
      <c r="OJE3" s="447"/>
      <c r="OJF3" s="447"/>
      <c r="OJG3" s="447"/>
      <c r="OJH3" s="447"/>
      <c r="OJI3" s="447"/>
      <c r="OJJ3" s="447"/>
      <c r="OJK3" s="447"/>
      <c r="OJL3" s="447"/>
      <c r="OJM3" s="447"/>
      <c r="OJN3" s="447"/>
      <c r="OJO3" s="447"/>
      <c r="OJP3" s="447"/>
      <c r="OJQ3" s="447"/>
      <c r="OJR3" s="447"/>
      <c r="OJS3" s="447"/>
      <c r="OJT3" s="447"/>
      <c r="OJU3" s="447"/>
      <c r="OJV3" s="447"/>
      <c r="OJW3" s="447"/>
      <c r="OJX3" s="447"/>
      <c r="OJY3" s="447"/>
      <c r="OJZ3" s="447"/>
      <c r="OKA3" s="447"/>
      <c r="OKB3" s="447"/>
      <c r="OKC3" s="447"/>
      <c r="OKD3" s="447"/>
      <c r="OKE3" s="447"/>
      <c r="OKF3" s="447"/>
      <c r="OKG3" s="447"/>
      <c r="OKH3" s="447"/>
      <c r="OKI3" s="447"/>
      <c r="OKJ3" s="447"/>
      <c r="OKK3" s="447"/>
      <c r="OKL3" s="447"/>
      <c r="OKM3" s="447"/>
      <c r="OKN3" s="447"/>
      <c r="OKO3" s="447"/>
      <c r="OKP3" s="447"/>
      <c r="OKQ3" s="447"/>
      <c r="OKR3" s="447"/>
      <c r="OKS3" s="447"/>
      <c r="OKT3" s="447"/>
      <c r="OKU3" s="447"/>
      <c r="OKV3" s="447"/>
      <c r="OKW3" s="447"/>
      <c r="OKX3" s="447"/>
      <c r="OKY3" s="447"/>
      <c r="OKZ3" s="447"/>
      <c r="OLA3" s="447"/>
      <c r="OLB3" s="447"/>
      <c r="OLC3" s="447"/>
      <c r="OLD3" s="447"/>
      <c r="OLE3" s="447"/>
      <c r="OLF3" s="447"/>
      <c r="OLG3" s="447"/>
      <c r="OLH3" s="447"/>
      <c r="OLI3" s="447"/>
      <c r="OLJ3" s="447"/>
      <c r="OLK3" s="447"/>
      <c r="OLL3" s="447"/>
      <c r="OLM3" s="447"/>
      <c r="OLN3" s="447"/>
      <c r="OLO3" s="447"/>
      <c r="OLP3" s="447"/>
      <c r="OLQ3" s="447"/>
      <c r="OLR3" s="447"/>
      <c r="OLS3" s="447"/>
      <c r="OLT3" s="447"/>
      <c r="OLU3" s="447"/>
      <c r="OLV3" s="447"/>
      <c r="OLW3" s="447"/>
      <c r="OLX3" s="447"/>
      <c r="OLY3" s="447"/>
      <c r="OLZ3" s="447"/>
      <c r="OMA3" s="447"/>
      <c r="OMB3" s="447"/>
      <c r="OMC3" s="447"/>
      <c r="OMD3" s="447"/>
      <c r="OME3" s="447"/>
      <c r="OMF3" s="447"/>
      <c r="OMG3" s="447"/>
      <c r="OMH3" s="447"/>
      <c r="OMI3" s="447"/>
      <c r="OMJ3" s="447"/>
      <c r="OMK3" s="447"/>
      <c r="OML3" s="447"/>
      <c r="OMM3" s="447"/>
      <c r="OMN3" s="447"/>
      <c r="OMO3" s="447"/>
      <c r="OMP3" s="447"/>
      <c r="OMQ3" s="447"/>
      <c r="OMR3" s="447"/>
      <c r="OMS3" s="447"/>
      <c r="OMT3" s="447"/>
      <c r="OMU3" s="447"/>
      <c r="OMV3" s="447"/>
      <c r="OMW3" s="447"/>
      <c r="OMX3" s="447"/>
      <c r="OMY3" s="447"/>
      <c r="OMZ3" s="447"/>
      <c r="ONA3" s="447"/>
      <c r="ONB3" s="447"/>
      <c r="ONC3" s="447"/>
      <c r="OND3" s="447"/>
      <c r="ONE3" s="447"/>
      <c r="ONF3" s="447"/>
      <c r="ONG3" s="447"/>
      <c r="ONH3" s="447"/>
      <c r="ONI3" s="447"/>
      <c r="ONJ3" s="447"/>
      <c r="ONK3" s="447"/>
      <c r="ONL3" s="447"/>
      <c r="ONM3" s="447"/>
      <c r="ONN3" s="447"/>
      <c r="ONO3" s="447"/>
      <c r="ONP3" s="447"/>
      <c r="ONQ3" s="447"/>
      <c r="ONR3" s="447"/>
      <c r="ONS3" s="447"/>
      <c r="ONT3" s="447"/>
      <c r="ONU3" s="447"/>
      <c r="ONV3" s="447"/>
      <c r="ONW3" s="447"/>
      <c r="ONX3" s="447"/>
      <c r="ONY3" s="447"/>
      <c r="ONZ3" s="447"/>
      <c r="OOA3" s="447"/>
      <c r="OOB3" s="447"/>
      <c r="OOC3" s="447"/>
      <c r="OOD3" s="447"/>
      <c r="OOE3" s="447"/>
      <c r="OOF3" s="447"/>
      <c r="OOG3" s="447"/>
      <c r="OOH3" s="447"/>
      <c r="OOI3" s="447"/>
      <c r="OOJ3" s="447"/>
      <c r="OOK3" s="447"/>
      <c r="OOL3" s="447"/>
      <c r="OOM3" s="447"/>
      <c r="OON3" s="447"/>
      <c r="OOO3" s="447"/>
      <c r="OOP3" s="447"/>
      <c r="OOQ3" s="447"/>
      <c r="OOR3" s="447"/>
      <c r="OOS3" s="447"/>
      <c r="OOT3" s="447"/>
      <c r="OOU3" s="447"/>
      <c r="OOV3" s="447"/>
      <c r="OOW3" s="447"/>
      <c r="OOX3" s="447"/>
      <c r="OOY3" s="447"/>
      <c r="OOZ3" s="447"/>
      <c r="OPA3" s="447"/>
      <c r="OPB3" s="447"/>
      <c r="OPC3" s="447"/>
      <c r="OPD3" s="447"/>
      <c r="OPE3" s="447"/>
      <c r="OPF3" s="447"/>
      <c r="OPG3" s="447"/>
      <c r="OPH3" s="447"/>
      <c r="OPI3" s="447"/>
      <c r="OPJ3" s="447"/>
      <c r="OPK3" s="447"/>
      <c r="OPL3" s="447"/>
      <c r="OPM3" s="447"/>
      <c r="OPN3" s="447"/>
      <c r="OPO3" s="447"/>
      <c r="OPP3" s="447"/>
      <c r="OPQ3" s="447"/>
      <c r="OPR3" s="447"/>
      <c r="OPS3" s="447"/>
      <c r="OPT3" s="447"/>
      <c r="OPU3" s="447"/>
      <c r="OPV3" s="447"/>
      <c r="OPW3" s="447"/>
      <c r="OPX3" s="447"/>
      <c r="OPY3" s="447"/>
      <c r="OPZ3" s="447"/>
      <c r="OQA3" s="447"/>
      <c r="OQB3" s="447"/>
      <c r="OQC3" s="447"/>
      <c r="OQD3" s="447"/>
      <c r="OQE3" s="447"/>
      <c r="OQF3" s="447"/>
      <c r="OQG3" s="447"/>
      <c r="OQH3" s="447"/>
      <c r="OQI3" s="447"/>
      <c r="OQJ3" s="447"/>
      <c r="OQK3" s="447"/>
      <c r="OQL3" s="447"/>
      <c r="OQM3" s="447"/>
      <c r="OQN3" s="447"/>
      <c r="OQO3" s="447"/>
      <c r="OQP3" s="447"/>
      <c r="OQQ3" s="447"/>
      <c r="OQR3" s="447"/>
      <c r="OQS3" s="447"/>
      <c r="OQT3" s="447"/>
      <c r="OQU3" s="447"/>
      <c r="OQV3" s="447"/>
      <c r="OQW3" s="447"/>
      <c r="OQX3" s="447"/>
      <c r="OQY3" s="447"/>
      <c r="OQZ3" s="447"/>
      <c r="ORA3" s="447"/>
      <c r="ORB3" s="447"/>
      <c r="ORC3" s="447"/>
      <c r="ORD3" s="447"/>
      <c r="ORE3" s="447"/>
      <c r="ORF3" s="447"/>
      <c r="ORG3" s="447"/>
      <c r="ORH3" s="447"/>
      <c r="ORI3" s="447"/>
      <c r="ORJ3" s="447"/>
      <c r="ORK3" s="447"/>
      <c r="ORL3" s="447"/>
      <c r="ORM3" s="447"/>
      <c r="ORN3" s="447"/>
      <c r="ORO3" s="447"/>
      <c r="ORP3" s="447"/>
      <c r="ORQ3" s="447"/>
      <c r="ORR3" s="447"/>
      <c r="ORS3" s="447"/>
      <c r="ORT3" s="447"/>
      <c r="ORU3" s="447"/>
      <c r="ORV3" s="447"/>
      <c r="ORW3" s="447"/>
      <c r="ORX3" s="447"/>
      <c r="ORY3" s="447"/>
      <c r="ORZ3" s="447"/>
      <c r="OSA3" s="447"/>
      <c r="OSB3" s="447"/>
      <c r="OSC3" s="447"/>
      <c r="OSD3" s="447"/>
      <c r="OSE3" s="447"/>
      <c r="OSF3" s="447"/>
      <c r="OSG3" s="447"/>
      <c r="OSH3" s="447"/>
      <c r="OSI3" s="447"/>
      <c r="OSJ3" s="447"/>
      <c r="OSK3" s="447"/>
      <c r="OSL3" s="447"/>
      <c r="OSM3" s="447"/>
      <c r="OSN3" s="447"/>
      <c r="OSO3" s="447"/>
      <c r="OSP3" s="447"/>
      <c r="OSQ3" s="447"/>
      <c r="OSR3" s="447"/>
      <c r="OSS3" s="447"/>
      <c r="OST3" s="447"/>
      <c r="OSU3" s="447"/>
      <c r="OSV3" s="447"/>
      <c r="OSW3" s="447"/>
      <c r="OSX3" s="447"/>
      <c r="OSY3" s="447"/>
      <c r="OSZ3" s="447"/>
      <c r="OTA3" s="447"/>
      <c r="OTB3" s="447"/>
      <c r="OTC3" s="447"/>
      <c r="OTD3" s="447"/>
      <c r="OTE3" s="447"/>
      <c r="OTF3" s="447"/>
      <c r="OTG3" s="447"/>
      <c r="OTH3" s="447"/>
      <c r="OTI3" s="447"/>
      <c r="OTJ3" s="447"/>
      <c r="OTK3" s="447"/>
      <c r="OTL3" s="447"/>
      <c r="OTM3" s="447"/>
      <c r="OTN3" s="447"/>
      <c r="OTO3" s="447"/>
      <c r="OTP3" s="447"/>
      <c r="OTQ3" s="447"/>
      <c r="OTR3" s="447"/>
      <c r="OTS3" s="447"/>
      <c r="OTT3" s="447"/>
      <c r="OTU3" s="447"/>
      <c r="OTV3" s="447"/>
      <c r="OTW3" s="447"/>
      <c r="OTX3" s="447"/>
      <c r="OTY3" s="447"/>
      <c r="OTZ3" s="447"/>
      <c r="OUA3" s="447"/>
      <c r="OUB3" s="447"/>
      <c r="OUC3" s="447"/>
      <c r="OUD3" s="447"/>
      <c r="OUE3" s="447"/>
      <c r="OUF3" s="447"/>
      <c r="OUG3" s="447"/>
      <c r="OUH3" s="447"/>
      <c r="OUI3" s="447"/>
      <c r="OUJ3" s="447"/>
      <c r="OUK3" s="447"/>
      <c r="OUL3" s="447"/>
      <c r="OUM3" s="447"/>
      <c r="OUN3" s="447"/>
      <c r="OUO3" s="447"/>
      <c r="OUP3" s="447"/>
      <c r="OUQ3" s="447"/>
      <c r="OUR3" s="447"/>
      <c r="OUS3" s="447"/>
      <c r="OUT3" s="447"/>
      <c r="OUU3" s="447"/>
      <c r="OUV3" s="447"/>
      <c r="OUW3" s="447"/>
      <c r="OUX3" s="447"/>
      <c r="OUY3" s="447"/>
      <c r="OUZ3" s="447"/>
      <c r="OVA3" s="447"/>
      <c r="OVB3" s="447"/>
      <c r="OVC3" s="447"/>
      <c r="OVD3" s="447"/>
      <c r="OVE3" s="447"/>
      <c r="OVF3" s="447"/>
      <c r="OVG3" s="447"/>
      <c r="OVH3" s="447"/>
      <c r="OVI3" s="447"/>
      <c r="OVJ3" s="447"/>
      <c r="OVK3" s="447"/>
      <c r="OVL3" s="447"/>
      <c r="OVM3" s="447"/>
      <c r="OVN3" s="447"/>
      <c r="OVO3" s="447"/>
      <c r="OVP3" s="447"/>
      <c r="OVQ3" s="447"/>
      <c r="OVR3" s="447"/>
      <c r="OVS3" s="447"/>
      <c r="OVT3" s="447"/>
      <c r="OVU3" s="447"/>
      <c r="OVV3" s="447"/>
      <c r="OVW3" s="447"/>
      <c r="OVX3" s="447"/>
      <c r="OVY3" s="447"/>
      <c r="OVZ3" s="447"/>
      <c r="OWA3" s="447"/>
      <c r="OWB3" s="447"/>
      <c r="OWC3" s="447"/>
      <c r="OWD3" s="447"/>
      <c r="OWE3" s="447"/>
      <c r="OWF3" s="447"/>
      <c r="OWG3" s="447"/>
      <c r="OWH3" s="447"/>
      <c r="OWI3" s="447"/>
      <c r="OWJ3" s="447"/>
      <c r="OWK3" s="447"/>
      <c r="OWL3" s="447"/>
      <c r="OWM3" s="447"/>
      <c r="OWN3" s="447"/>
      <c r="OWO3" s="447"/>
      <c r="OWP3" s="447"/>
      <c r="OWQ3" s="447"/>
      <c r="OWR3" s="447"/>
      <c r="OWS3" s="447"/>
      <c r="OWT3" s="447"/>
      <c r="OWU3" s="447"/>
      <c r="OWV3" s="447"/>
      <c r="OWW3" s="447"/>
      <c r="OWX3" s="447"/>
      <c r="OWY3" s="447"/>
      <c r="OWZ3" s="447"/>
      <c r="OXA3" s="447"/>
      <c r="OXB3" s="447"/>
      <c r="OXC3" s="447"/>
      <c r="OXD3" s="447"/>
      <c r="OXE3" s="447"/>
      <c r="OXF3" s="447"/>
      <c r="OXG3" s="447"/>
      <c r="OXH3" s="447"/>
      <c r="OXI3" s="447"/>
      <c r="OXJ3" s="447"/>
      <c r="OXK3" s="447"/>
      <c r="OXL3" s="447"/>
      <c r="OXM3" s="447"/>
      <c r="OXN3" s="447"/>
      <c r="OXO3" s="447"/>
      <c r="OXP3" s="447"/>
      <c r="OXQ3" s="447"/>
      <c r="OXR3" s="447"/>
      <c r="OXS3" s="447"/>
      <c r="OXT3" s="447"/>
      <c r="OXU3" s="447"/>
      <c r="OXV3" s="447"/>
      <c r="OXW3" s="447"/>
      <c r="OXX3" s="447"/>
      <c r="OXY3" s="447"/>
      <c r="OXZ3" s="447"/>
      <c r="OYA3" s="447"/>
      <c r="OYB3" s="447"/>
      <c r="OYC3" s="447"/>
      <c r="OYD3" s="447"/>
      <c r="OYE3" s="447"/>
      <c r="OYF3" s="447"/>
      <c r="OYG3" s="447"/>
      <c r="OYH3" s="447"/>
      <c r="OYI3" s="447"/>
      <c r="OYJ3" s="447"/>
      <c r="OYK3" s="447"/>
      <c r="OYL3" s="447"/>
      <c r="OYM3" s="447"/>
      <c r="OYN3" s="447"/>
      <c r="OYO3" s="447"/>
      <c r="OYP3" s="447"/>
      <c r="OYQ3" s="447"/>
      <c r="OYR3" s="447"/>
      <c r="OYS3" s="447"/>
      <c r="OYT3" s="447"/>
      <c r="OYU3" s="447"/>
      <c r="OYV3" s="447"/>
      <c r="OYW3" s="447"/>
      <c r="OYX3" s="447"/>
      <c r="OYY3" s="447"/>
      <c r="OYZ3" s="447"/>
      <c r="OZA3" s="447"/>
      <c r="OZB3" s="447"/>
      <c r="OZC3" s="447"/>
      <c r="OZD3" s="447"/>
      <c r="OZE3" s="447"/>
      <c r="OZF3" s="447"/>
      <c r="OZG3" s="447"/>
      <c r="OZH3" s="447"/>
      <c r="OZI3" s="447"/>
      <c r="OZJ3" s="447"/>
      <c r="OZK3" s="447"/>
      <c r="OZL3" s="447"/>
      <c r="OZM3" s="447"/>
      <c r="OZN3" s="447"/>
      <c r="OZO3" s="447"/>
      <c r="OZP3" s="447"/>
      <c r="OZQ3" s="447"/>
      <c r="OZR3" s="447"/>
      <c r="OZS3" s="447"/>
      <c r="OZT3" s="447"/>
      <c r="OZU3" s="447"/>
      <c r="OZV3" s="447"/>
      <c r="OZW3" s="447"/>
      <c r="OZX3" s="447"/>
      <c r="OZY3" s="447"/>
      <c r="OZZ3" s="447"/>
      <c r="PAA3" s="447"/>
      <c r="PAB3" s="447"/>
      <c r="PAC3" s="447"/>
      <c r="PAD3" s="447"/>
      <c r="PAE3" s="447"/>
      <c r="PAF3" s="447"/>
      <c r="PAG3" s="447"/>
      <c r="PAH3" s="447"/>
      <c r="PAI3" s="447"/>
      <c r="PAJ3" s="447"/>
      <c r="PAK3" s="447"/>
      <c r="PAL3" s="447"/>
      <c r="PAM3" s="447"/>
      <c r="PAN3" s="447"/>
      <c r="PAO3" s="447"/>
      <c r="PAP3" s="447"/>
      <c r="PAQ3" s="447"/>
      <c r="PAR3" s="447"/>
      <c r="PAS3" s="447"/>
      <c r="PAT3" s="447"/>
      <c r="PAU3" s="447"/>
      <c r="PAV3" s="447"/>
      <c r="PAW3" s="447"/>
      <c r="PAX3" s="447"/>
      <c r="PAY3" s="447"/>
      <c r="PAZ3" s="447"/>
      <c r="PBA3" s="447"/>
      <c r="PBB3" s="447"/>
      <c r="PBC3" s="447"/>
      <c r="PBD3" s="447"/>
      <c r="PBE3" s="447"/>
      <c r="PBF3" s="447"/>
      <c r="PBG3" s="447"/>
      <c r="PBH3" s="447"/>
      <c r="PBI3" s="447"/>
      <c r="PBJ3" s="447"/>
      <c r="PBK3" s="447"/>
      <c r="PBL3" s="447"/>
      <c r="PBM3" s="447"/>
      <c r="PBN3" s="447"/>
      <c r="PBO3" s="447"/>
      <c r="PBP3" s="447"/>
      <c r="PBQ3" s="447"/>
      <c r="PBR3" s="447"/>
      <c r="PBS3" s="447"/>
      <c r="PBT3" s="447"/>
      <c r="PBU3" s="447"/>
      <c r="PBV3" s="447"/>
      <c r="PBW3" s="447"/>
      <c r="PBX3" s="447"/>
      <c r="PBY3" s="447"/>
      <c r="PBZ3" s="447"/>
      <c r="PCA3" s="447"/>
      <c r="PCB3" s="447"/>
      <c r="PCC3" s="447"/>
      <c r="PCD3" s="447"/>
      <c r="PCE3" s="447"/>
      <c r="PCF3" s="447"/>
      <c r="PCG3" s="447"/>
      <c r="PCH3" s="447"/>
      <c r="PCI3" s="447"/>
      <c r="PCJ3" s="447"/>
      <c r="PCK3" s="447"/>
      <c r="PCL3" s="447"/>
      <c r="PCM3" s="447"/>
      <c r="PCN3" s="447"/>
      <c r="PCO3" s="447"/>
      <c r="PCP3" s="447"/>
      <c r="PCQ3" s="447"/>
      <c r="PCR3" s="447"/>
      <c r="PCS3" s="447"/>
      <c r="PCT3" s="447"/>
      <c r="PCU3" s="447"/>
      <c r="PCV3" s="447"/>
      <c r="PCW3" s="447"/>
      <c r="PCX3" s="447"/>
      <c r="PCY3" s="447"/>
      <c r="PCZ3" s="447"/>
      <c r="PDA3" s="447"/>
      <c r="PDB3" s="447"/>
      <c r="PDC3" s="447"/>
      <c r="PDD3" s="447"/>
      <c r="PDE3" s="447"/>
      <c r="PDF3" s="447"/>
      <c r="PDG3" s="447"/>
      <c r="PDH3" s="447"/>
      <c r="PDI3" s="447"/>
      <c r="PDJ3" s="447"/>
      <c r="PDK3" s="447"/>
      <c r="PDL3" s="447"/>
      <c r="PDM3" s="447"/>
      <c r="PDN3" s="447"/>
      <c r="PDO3" s="447"/>
      <c r="PDP3" s="447"/>
      <c r="PDQ3" s="447"/>
      <c r="PDR3" s="447"/>
      <c r="PDS3" s="447"/>
      <c r="PDT3" s="447"/>
      <c r="PDU3" s="447"/>
      <c r="PDV3" s="447"/>
      <c r="PDW3" s="447"/>
      <c r="PDX3" s="447"/>
      <c r="PDY3" s="447"/>
      <c r="PDZ3" s="447"/>
      <c r="PEA3" s="447"/>
      <c r="PEB3" s="447"/>
      <c r="PEC3" s="447"/>
      <c r="PED3" s="447"/>
      <c r="PEE3" s="447"/>
      <c r="PEF3" s="447"/>
      <c r="PEG3" s="447"/>
      <c r="PEH3" s="447"/>
      <c r="PEI3" s="447"/>
      <c r="PEJ3" s="447"/>
      <c r="PEK3" s="447"/>
      <c r="PEL3" s="447"/>
      <c r="PEM3" s="447"/>
      <c r="PEN3" s="447"/>
      <c r="PEO3" s="447"/>
      <c r="PEP3" s="447"/>
      <c r="PEQ3" s="447"/>
      <c r="PER3" s="447"/>
      <c r="PES3" s="447"/>
      <c r="PET3" s="447"/>
      <c r="PEU3" s="447"/>
      <c r="PEV3" s="447"/>
      <c r="PEW3" s="447"/>
      <c r="PEX3" s="447"/>
      <c r="PEY3" s="447"/>
      <c r="PEZ3" s="447"/>
      <c r="PFA3" s="447"/>
      <c r="PFB3" s="447"/>
      <c r="PFC3" s="447"/>
      <c r="PFD3" s="447"/>
      <c r="PFE3" s="447"/>
      <c r="PFF3" s="447"/>
      <c r="PFG3" s="447"/>
      <c r="PFH3" s="447"/>
      <c r="PFI3" s="447"/>
      <c r="PFJ3" s="447"/>
      <c r="PFK3" s="447"/>
      <c r="PFL3" s="447"/>
      <c r="PFM3" s="447"/>
      <c r="PFN3" s="447"/>
      <c r="PFO3" s="447"/>
      <c r="PFP3" s="447"/>
      <c r="PFQ3" s="447"/>
      <c r="PFR3" s="447"/>
      <c r="PFS3" s="447"/>
      <c r="PFT3" s="447"/>
      <c r="PFU3" s="447"/>
      <c r="PFV3" s="447"/>
      <c r="PFW3" s="447"/>
      <c r="PFX3" s="447"/>
      <c r="PFY3" s="447"/>
      <c r="PFZ3" s="447"/>
      <c r="PGA3" s="447"/>
      <c r="PGB3" s="447"/>
      <c r="PGC3" s="447"/>
      <c r="PGD3" s="447"/>
      <c r="PGE3" s="447"/>
      <c r="PGF3" s="447"/>
      <c r="PGG3" s="447"/>
      <c r="PGH3" s="447"/>
      <c r="PGI3" s="447"/>
      <c r="PGJ3" s="447"/>
      <c r="PGK3" s="447"/>
      <c r="PGL3" s="447"/>
      <c r="PGM3" s="447"/>
      <c r="PGN3" s="447"/>
      <c r="PGO3" s="447"/>
      <c r="PGP3" s="447"/>
      <c r="PGQ3" s="447"/>
      <c r="PGR3" s="447"/>
      <c r="PGS3" s="447"/>
      <c r="PGT3" s="447"/>
      <c r="PGU3" s="447"/>
      <c r="PGV3" s="447"/>
      <c r="PGW3" s="447"/>
      <c r="PGX3" s="447"/>
      <c r="PGY3" s="447"/>
      <c r="PGZ3" s="447"/>
      <c r="PHA3" s="447"/>
      <c r="PHB3" s="447"/>
      <c r="PHC3" s="447"/>
      <c r="PHD3" s="447"/>
      <c r="PHE3" s="447"/>
      <c r="PHF3" s="447"/>
      <c r="PHG3" s="447"/>
      <c r="PHH3" s="447"/>
      <c r="PHI3" s="447"/>
      <c r="PHJ3" s="447"/>
      <c r="PHK3" s="447"/>
      <c r="PHL3" s="447"/>
      <c r="PHM3" s="447"/>
      <c r="PHN3" s="447"/>
      <c r="PHO3" s="447"/>
      <c r="PHP3" s="447"/>
      <c r="PHQ3" s="447"/>
      <c r="PHR3" s="447"/>
      <c r="PHS3" s="447"/>
      <c r="PHT3" s="447"/>
      <c r="PHU3" s="447"/>
      <c r="PHV3" s="447"/>
      <c r="PHW3" s="447"/>
      <c r="PHX3" s="447"/>
      <c r="PHY3" s="447"/>
      <c r="PHZ3" s="447"/>
      <c r="PIA3" s="447"/>
      <c r="PIB3" s="447"/>
      <c r="PIC3" s="447"/>
      <c r="PID3" s="447"/>
      <c r="PIE3" s="447"/>
      <c r="PIF3" s="447"/>
      <c r="PIG3" s="447"/>
      <c r="PIH3" s="447"/>
      <c r="PII3" s="447"/>
      <c r="PIJ3" s="447"/>
      <c r="PIK3" s="447"/>
      <c r="PIL3" s="447"/>
      <c r="PIM3" s="447"/>
      <c r="PIN3" s="447"/>
      <c r="PIO3" s="447"/>
      <c r="PIP3" s="447"/>
      <c r="PIQ3" s="447"/>
      <c r="PIR3" s="447"/>
      <c r="PIS3" s="447"/>
      <c r="PIT3" s="447"/>
      <c r="PIU3" s="447"/>
      <c r="PIV3" s="447"/>
      <c r="PIW3" s="447"/>
      <c r="PIX3" s="447"/>
      <c r="PIY3" s="447"/>
      <c r="PIZ3" s="447"/>
      <c r="PJA3" s="447"/>
      <c r="PJB3" s="447"/>
      <c r="PJC3" s="447"/>
      <c r="PJD3" s="447"/>
      <c r="PJE3" s="447"/>
      <c r="PJF3" s="447"/>
      <c r="PJG3" s="447"/>
      <c r="PJH3" s="447"/>
      <c r="PJI3" s="447"/>
      <c r="PJJ3" s="447"/>
      <c r="PJK3" s="447"/>
      <c r="PJL3" s="447"/>
      <c r="PJM3" s="447"/>
      <c r="PJN3" s="447"/>
      <c r="PJO3" s="447"/>
      <c r="PJP3" s="447"/>
      <c r="PJQ3" s="447"/>
      <c r="PJR3" s="447"/>
      <c r="PJS3" s="447"/>
      <c r="PJT3" s="447"/>
      <c r="PJU3" s="447"/>
      <c r="PJV3" s="447"/>
      <c r="PJW3" s="447"/>
      <c r="PJX3" s="447"/>
      <c r="PJY3" s="447"/>
      <c r="PJZ3" s="447"/>
      <c r="PKA3" s="447"/>
      <c r="PKB3" s="447"/>
      <c r="PKC3" s="447"/>
      <c r="PKD3" s="447"/>
      <c r="PKE3" s="447"/>
      <c r="PKF3" s="447"/>
      <c r="PKG3" s="447"/>
      <c r="PKH3" s="447"/>
      <c r="PKI3" s="447"/>
      <c r="PKJ3" s="447"/>
      <c r="PKK3" s="447"/>
      <c r="PKL3" s="447"/>
      <c r="PKM3" s="447"/>
      <c r="PKN3" s="447"/>
      <c r="PKO3" s="447"/>
      <c r="PKP3" s="447"/>
      <c r="PKQ3" s="447"/>
      <c r="PKR3" s="447"/>
      <c r="PKS3" s="447"/>
      <c r="PKT3" s="447"/>
      <c r="PKU3" s="447"/>
      <c r="PKV3" s="447"/>
      <c r="PKW3" s="447"/>
      <c r="PKX3" s="447"/>
      <c r="PKY3" s="447"/>
      <c r="PKZ3" s="447"/>
      <c r="PLA3" s="447"/>
      <c r="PLB3" s="447"/>
      <c r="PLC3" s="447"/>
      <c r="PLD3" s="447"/>
      <c r="PLE3" s="447"/>
      <c r="PLF3" s="447"/>
      <c r="PLG3" s="447"/>
      <c r="PLH3" s="447"/>
      <c r="PLI3" s="447"/>
      <c r="PLJ3" s="447"/>
      <c r="PLK3" s="447"/>
      <c r="PLL3" s="447"/>
      <c r="PLM3" s="447"/>
      <c r="PLN3" s="447"/>
      <c r="PLO3" s="447"/>
      <c r="PLP3" s="447"/>
      <c r="PLQ3" s="447"/>
      <c r="PLR3" s="447"/>
      <c r="PLS3" s="447"/>
      <c r="PLT3" s="447"/>
      <c r="PLU3" s="447"/>
      <c r="PLV3" s="447"/>
      <c r="PLW3" s="447"/>
      <c r="PLX3" s="447"/>
      <c r="PLY3" s="447"/>
      <c r="PLZ3" s="447"/>
      <c r="PMA3" s="447"/>
      <c r="PMB3" s="447"/>
      <c r="PMC3" s="447"/>
      <c r="PMD3" s="447"/>
      <c r="PME3" s="447"/>
      <c r="PMF3" s="447"/>
      <c r="PMG3" s="447"/>
      <c r="PMH3" s="447"/>
      <c r="PMI3" s="447"/>
      <c r="PMJ3" s="447"/>
      <c r="PMK3" s="447"/>
      <c r="PML3" s="447"/>
      <c r="PMM3" s="447"/>
      <c r="PMN3" s="447"/>
      <c r="PMO3" s="447"/>
      <c r="PMP3" s="447"/>
      <c r="PMQ3" s="447"/>
      <c r="PMR3" s="447"/>
      <c r="PMS3" s="447"/>
      <c r="PMT3" s="447"/>
      <c r="PMU3" s="447"/>
      <c r="PMV3" s="447"/>
      <c r="PMW3" s="447"/>
      <c r="PMX3" s="447"/>
      <c r="PMY3" s="447"/>
      <c r="PMZ3" s="447"/>
      <c r="PNA3" s="447"/>
      <c r="PNB3" s="447"/>
      <c r="PNC3" s="447"/>
      <c r="PND3" s="447"/>
      <c r="PNE3" s="447"/>
      <c r="PNF3" s="447"/>
      <c r="PNG3" s="447"/>
      <c r="PNH3" s="447"/>
      <c r="PNI3" s="447"/>
      <c r="PNJ3" s="447"/>
      <c r="PNK3" s="447"/>
      <c r="PNL3" s="447"/>
      <c r="PNM3" s="447"/>
      <c r="PNN3" s="447"/>
      <c r="PNO3" s="447"/>
      <c r="PNP3" s="447"/>
      <c r="PNQ3" s="447"/>
      <c r="PNR3" s="447"/>
      <c r="PNS3" s="447"/>
      <c r="PNT3" s="447"/>
      <c r="PNU3" s="447"/>
      <c r="PNV3" s="447"/>
      <c r="PNW3" s="447"/>
      <c r="PNX3" s="447"/>
      <c r="PNY3" s="447"/>
      <c r="PNZ3" s="447"/>
      <c r="POA3" s="447"/>
      <c r="POB3" s="447"/>
      <c r="POC3" s="447"/>
      <c r="POD3" s="447"/>
      <c r="POE3" s="447"/>
      <c r="POF3" s="447"/>
      <c r="POG3" s="447"/>
      <c r="POH3" s="447"/>
      <c r="POI3" s="447"/>
      <c r="POJ3" s="447"/>
      <c r="POK3" s="447"/>
      <c r="POL3" s="447"/>
      <c r="POM3" s="447"/>
      <c r="PON3" s="447"/>
      <c r="POO3" s="447"/>
      <c r="POP3" s="447"/>
      <c r="POQ3" s="447"/>
      <c r="POR3" s="447"/>
      <c r="POS3" s="447"/>
      <c r="POT3" s="447"/>
      <c r="POU3" s="447"/>
      <c r="POV3" s="447"/>
      <c r="POW3" s="447"/>
      <c r="POX3" s="447"/>
      <c r="POY3" s="447"/>
      <c r="POZ3" s="447"/>
      <c r="PPA3" s="447"/>
      <c r="PPB3" s="447"/>
      <c r="PPC3" s="447"/>
      <c r="PPD3" s="447"/>
      <c r="PPE3" s="447"/>
      <c r="PPF3" s="447"/>
      <c r="PPG3" s="447"/>
      <c r="PPH3" s="447"/>
      <c r="PPI3" s="447"/>
      <c r="PPJ3" s="447"/>
      <c r="PPK3" s="447"/>
      <c r="PPL3" s="447"/>
      <c r="PPM3" s="447"/>
      <c r="PPN3" s="447"/>
      <c r="PPO3" s="447"/>
      <c r="PPP3" s="447"/>
      <c r="PPQ3" s="447"/>
      <c r="PPR3" s="447"/>
      <c r="PPS3" s="447"/>
      <c r="PPT3" s="447"/>
      <c r="PPU3" s="447"/>
      <c r="PPV3" s="447"/>
      <c r="PPW3" s="447"/>
      <c r="PPX3" s="447"/>
      <c r="PPY3" s="447"/>
      <c r="PPZ3" s="447"/>
      <c r="PQA3" s="447"/>
      <c r="PQB3" s="447"/>
      <c r="PQC3" s="447"/>
      <c r="PQD3" s="447"/>
      <c r="PQE3" s="447"/>
      <c r="PQF3" s="447"/>
      <c r="PQG3" s="447"/>
      <c r="PQH3" s="447"/>
      <c r="PQI3" s="447"/>
      <c r="PQJ3" s="447"/>
      <c r="PQK3" s="447"/>
      <c r="PQL3" s="447"/>
      <c r="PQM3" s="447"/>
      <c r="PQN3" s="447"/>
      <c r="PQO3" s="447"/>
      <c r="PQP3" s="447"/>
      <c r="PQQ3" s="447"/>
      <c r="PQR3" s="447"/>
      <c r="PQS3" s="447"/>
      <c r="PQT3" s="447"/>
      <c r="PQU3" s="447"/>
      <c r="PQV3" s="447"/>
      <c r="PQW3" s="447"/>
      <c r="PQX3" s="447"/>
      <c r="PQY3" s="447"/>
      <c r="PQZ3" s="447"/>
      <c r="PRA3" s="447"/>
      <c r="PRB3" s="447"/>
      <c r="PRC3" s="447"/>
      <c r="PRD3" s="447"/>
      <c r="PRE3" s="447"/>
      <c r="PRF3" s="447"/>
      <c r="PRG3" s="447"/>
      <c r="PRH3" s="447"/>
      <c r="PRI3" s="447"/>
      <c r="PRJ3" s="447"/>
      <c r="PRK3" s="447"/>
      <c r="PRL3" s="447"/>
      <c r="PRM3" s="447"/>
      <c r="PRN3" s="447"/>
      <c r="PRO3" s="447"/>
      <c r="PRP3" s="447"/>
      <c r="PRQ3" s="447"/>
      <c r="PRR3" s="447"/>
      <c r="PRS3" s="447"/>
      <c r="PRT3" s="447"/>
      <c r="PRU3" s="447"/>
      <c r="PRV3" s="447"/>
      <c r="PRW3" s="447"/>
      <c r="PRX3" s="447"/>
      <c r="PRY3" s="447"/>
      <c r="PRZ3" s="447"/>
      <c r="PSA3" s="447"/>
      <c r="PSB3" s="447"/>
      <c r="PSC3" s="447"/>
      <c r="PSD3" s="447"/>
      <c r="PSE3" s="447"/>
      <c r="PSF3" s="447"/>
      <c r="PSG3" s="447"/>
      <c r="PSH3" s="447"/>
      <c r="PSI3" s="447"/>
      <c r="PSJ3" s="447"/>
      <c r="PSK3" s="447"/>
      <c r="PSL3" s="447"/>
      <c r="PSM3" s="447"/>
      <c r="PSN3" s="447"/>
      <c r="PSO3" s="447"/>
      <c r="PSP3" s="447"/>
      <c r="PSQ3" s="447"/>
      <c r="PSR3" s="447"/>
      <c r="PSS3" s="447"/>
      <c r="PST3" s="447"/>
      <c r="PSU3" s="447"/>
      <c r="PSV3" s="447"/>
      <c r="PSW3" s="447"/>
      <c r="PSX3" s="447"/>
      <c r="PSY3" s="447"/>
      <c r="PSZ3" s="447"/>
      <c r="PTA3" s="447"/>
      <c r="PTB3" s="447"/>
      <c r="PTC3" s="447"/>
      <c r="PTD3" s="447"/>
      <c r="PTE3" s="447"/>
      <c r="PTF3" s="447"/>
      <c r="PTG3" s="447"/>
      <c r="PTH3" s="447"/>
      <c r="PTI3" s="447"/>
      <c r="PTJ3" s="447"/>
      <c r="PTK3" s="447"/>
      <c r="PTL3" s="447"/>
      <c r="PTM3" s="447"/>
      <c r="PTN3" s="447"/>
      <c r="PTO3" s="447"/>
      <c r="PTP3" s="447"/>
      <c r="PTQ3" s="447"/>
      <c r="PTR3" s="447"/>
      <c r="PTS3" s="447"/>
      <c r="PTT3" s="447"/>
      <c r="PTU3" s="447"/>
      <c r="PTV3" s="447"/>
      <c r="PTW3" s="447"/>
      <c r="PTX3" s="447"/>
      <c r="PTY3" s="447"/>
      <c r="PTZ3" s="447"/>
      <c r="PUA3" s="447"/>
      <c r="PUB3" s="447"/>
      <c r="PUC3" s="447"/>
      <c r="PUD3" s="447"/>
      <c r="PUE3" s="447"/>
      <c r="PUF3" s="447"/>
      <c r="PUG3" s="447"/>
      <c r="PUH3" s="447"/>
      <c r="PUI3" s="447"/>
      <c r="PUJ3" s="447"/>
      <c r="PUK3" s="447"/>
      <c r="PUL3" s="447"/>
      <c r="PUM3" s="447"/>
      <c r="PUN3" s="447"/>
      <c r="PUO3" s="447"/>
      <c r="PUP3" s="447"/>
      <c r="PUQ3" s="447"/>
      <c r="PUR3" s="447"/>
      <c r="PUS3" s="447"/>
      <c r="PUT3" s="447"/>
      <c r="PUU3" s="447"/>
      <c r="PUV3" s="447"/>
      <c r="PUW3" s="447"/>
      <c r="PUX3" s="447"/>
      <c r="PUY3" s="447"/>
      <c r="PUZ3" s="447"/>
      <c r="PVA3" s="447"/>
      <c r="PVB3" s="447"/>
      <c r="PVC3" s="447"/>
      <c r="PVD3" s="447"/>
      <c r="PVE3" s="447"/>
      <c r="PVF3" s="447"/>
      <c r="PVG3" s="447"/>
      <c r="PVH3" s="447"/>
      <c r="PVI3" s="447"/>
      <c r="PVJ3" s="447"/>
      <c r="PVK3" s="447"/>
      <c r="PVL3" s="447"/>
      <c r="PVM3" s="447"/>
      <c r="PVN3" s="447"/>
      <c r="PVO3" s="447"/>
      <c r="PVP3" s="447"/>
      <c r="PVQ3" s="447"/>
      <c r="PVR3" s="447"/>
      <c r="PVS3" s="447"/>
      <c r="PVT3" s="447"/>
      <c r="PVU3" s="447"/>
      <c r="PVV3" s="447"/>
      <c r="PVW3" s="447"/>
      <c r="PVX3" s="447"/>
      <c r="PVY3" s="447"/>
      <c r="PVZ3" s="447"/>
      <c r="PWA3" s="447"/>
      <c r="PWB3" s="447"/>
      <c r="PWC3" s="447"/>
      <c r="PWD3" s="447"/>
      <c r="PWE3" s="447"/>
      <c r="PWF3" s="447"/>
      <c r="PWG3" s="447"/>
      <c r="PWH3" s="447"/>
      <c r="PWI3" s="447"/>
      <c r="PWJ3" s="447"/>
      <c r="PWK3" s="447"/>
      <c r="PWL3" s="447"/>
      <c r="PWM3" s="447"/>
      <c r="PWN3" s="447"/>
      <c r="PWO3" s="447"/>
      <c r="PWP3" s="447"/>
      <c r="PWQ3" s="447"/>
      <c r="PWR3" s="447"/>
      <c r="PWS3" s="447"/>
      <c r="PWT3" s="447"/>
      <c r="PWU3" s="447"/>
      <c r="PWV3" s="447"/>
      <c r="PWW3" s="447"/>
      <c r="PWX3" s="447"/>
      <c r="PWY3" s="447"/>
      <c r="PWZ3" s="447"/>
      <c r="PXA3" s="447"/>
      <c r="PXB3" s="447"/>
      <c r="PXC3" s="447"/>
      <c r="PXD3" s="447"/>
      <c r="PXE3" s="447"/>
      <c r="PXF3" s="447"/>
      <c r="PXG3" s="447"/>
      <c r="PXH3" s="447"/>
      <c r="PXI3" s="447"/>
      <c r="PXJ3" s="447"/>
      <c r="PXK3" s="447"/>
      <c r="PXL3" s="447"/>
      <c r="PXM3" s="447"/>
      <c r="PXN3" s="447"/>
      <c r="PXO3" s="447"/>
      <c r="PXP3" s="447"/>
      <c r="PXQ3" s="447"/>
      <c r="PXR3" s="447"/>
      <c r="PXS3" s="447"/>
      <c r="PXT3" s="447"/>
      <c r="PXU3" s="447"/>
      <c r="PXV3" s="447"/>
      <c r="PXW3" s="447"/>
      <c r="PXX3" s="447"/>
      <c r="PXY3" s="447"/>
      <c r="PXZ3" s="447"/>
      <c r="PYA3" s="447"/>
      <c r="PYB3" s="447"/>
      <c r="PYC3" s="447"/>
      <c r="PYD3" s="447"/>
      <c r="PYE3" s="447"/>
      <c r="PYF3" s="447"/>
      <c r="PYG3" s="447"/>
      <c r="PYH3" s="447"/>
      <c r="PYI3" s="447"/>
      <c r="PYJ3" s="447"/>
      <c r="PYK3" s="447"/>
      <c r="PYL3" s="447"/>
      <c r="PYM3" s="447"/>
      <c r="PYN3" s="447"/>
      <c r="PYO3" s="447"/>
      <c r="PYP3" s="447"/>
      <c r="PYQ3" s="447"/>
      <c r="PYR3" s="447"/>
      <c r="PYS3" s="447"/>
      <c r="PYT3" s="447"/>
      <c r="PYU3" s="447"/>
      <c r="PYV3" s="447"/>
      <c r="PYW3" s="447"/>
      <c r="PYX3" s="447"/>
      <c r="PYY3" s="447"/>
      <c r="PYZ3" s="447"/>
      <c r="PZA3" s="447"/>
      <c r="PZB3" s="447"/>
      <c r="PZC3" s="447"/>
      <c r="PZD3" s="447"/>
      <c r="PZE3" s="447"/>
      <c r="PZF3" s="447"/>
      <c r="PZG3" s="447"/>
      <c r="PZH3" s="447"/>
      <c r="PZI3" s="447"/>
      <c r="PZJ3" s="447"/>
      <c r="PZK3" s="447"/>
      <c r="PZL3" s="447"/>
      <c r="PZM3" s="447"/>
      <c r="PZN3" s="447"/>
      <c r="PZO3" s="447"/>
      <c r="PZP3" s="447"/>
      <c r="PZQ3" s="447"/>
      <c r="PZR3" s="447"/>
      <c r="PZS3" s="447"/>
      <c r="PZT3" s="447"/>
      <c r="PZU3" s="447"/>
      <c r="PZV3" s="447"/>
      <c r="PZW3" s="447"/>
      <c r="PZX3" s="447"/>
      <c r="PZY3" s="447"/>
      <c r="PZZ3" s="447"/>
      <c r="QAA3" s="447"/>
      <c r="QAB3" s="447"/>
      <c r="QAC3" s="447"/>
      <c r="QAD3" s="447"/>
      <c r="QAE3" s="447"/>
      <c r="QAF3" s="447"/>
      <c r="QAG3" s="447"/>
      <c r="QAH3" s="447"/>
      <c r="QAI3" s="447"/>
      <c r="QAJ3" s="447"/>
      <c r="QAK3" s="447"/>
      <c r="QAL3" s="447"/>
      <c r="QAM3" s="447"/>
      <c r="QAN3" s="447"/>
      <c r="QAO3" s="447"/>
      <c r="QAP3" s="447"/>
      <c r="QAQ3" s="447"/>
      <c r="QAR3" s="447"/>
      <c r="QAS3" s="447"/>
      <c r="QAT3" s="447"/>
      <c r="QAU3" s="447"/>
      <c r="QAV3" s="447"/>
      <c r="QAW3" s="447"/>
      <c r="QAX3" s="447"/>
      <c r="QAY3" s="447"/>
      <c r="QAZ3" s="447"/>
      <c r="QBA3" s="447"/>
      <c r="QBB3" s="447"/>
      <c r="QBC3" s="447"/>
      <c r="QBD3" s="447"/>
      <c r="QBE3" s="447"/>
      <c r="QBF3" s="447"/>
      <c r="QBG3" s="447"/>
      <c r="QBH3" s="447"/>
      <c r="QBI3" s="447"/>
      <c r="QBJ3" s="447"/>
      <c r="QBK3" s="447"/>
      <c r="QBL3" s="447"/>
      <c r="QBM3" s="447"/>
      <c r="QBN3" s="447"/>
      <c r="QBO3" s="447"/>
      <c r="QBP3" s="447"/>
      <c r="QBQ3" s="447"/>
      <c r="QBR3" s="447"/>
      <c r="QBS3" s="447"/>
      <c r="QBT3" s="447"/>
      <c r="QBU3" s="447"/>
      <c r="QBV3" s="447"/>
      <c r="QBW3" s="447"/>
      <c r="QBX3" s="447"/>
      <c r="QBY3" s="447"/>
      <c r="QBZ3" s="447"/>
      <c r="QCA3" s="447"/>
      <c r="QCB3" s="447"/>
      <c r="QCC3" s="447"/>
      <c r="QCD3" s="447"/>
      <c r="QCE3" s="447"/>
      <c r="QCF3" s="447"/>
      <c r="QCG3" s="447"/>
      <c r="QCH3" s="447"/>
      <c r="QCI3" s="447"/>
      <c r="QCJ3" s="447"/>
      <c r="QCK3" s="447"/>
      <c r="QCL3" s="447"/>
      <c r="QCM3" s="447"/>
      <c r="QCN3" s="447"/>
      <c r="QCO3" s="447"/>
      <c r="QCP3" s="447"/>
      <c r="QCQ3" s="447"/>
      <c r="QCR3" s="447"/>
      <c r="QCS3" s="447"/>
      <c r="QCT3" s="447"/>
      <c r="QCU3" s="447"/>
      <c r="QCV3" s="447"/>
      <c r="QCW3" s="447"/>
      <c r="QCX3" s="447"/>
      <c r="QCY3" s="447"/>
      <c r="QCZ3" s="447"/>
      <c r="QDA3" s="447"/>
      <c r="QDB3" s="447"/>
      <c r="QDC3" s="447"/>
      <c r="QDD3" s="447"/>
      <c r="QDE3" s="447"/>
      <c r="QDF3" s="447"/>
      <c r="QDG3" s="447"/>
      <c r="QDH3" s="447"/>
      <c r="QDI3" s="447"/>
      <c r="QDJ3" s="447"/>
      <c r="QDK3" s="447"/>
      <c r="QDL3" s="447"/>
      <c r="QDM3" s="447"/>
      <c r="QDN3" s="447"/>
      <c r="QDO3" s="447"/>
      <c r="QDP3" s="447"/>
      <c r="QDQ3" s="447"/>
      <c r="QDR3" s="447"/>
      <c r="QDS3" s="447"/>
      <c r="QDT3" s="447"/>
      <c r="QDU3" s="447"/>
      <c r="QDV3" s="447"/>
      <c r="QDW3" s="447"/>
      <c r="QDX3" s="447"/>
      <c r="QDY3" s="447"/>
      <c r="QDZ3" s="447"/>
      <c r="QEA3" s="447"/>
      <c r="QEB3" s="447"/>
      <c r="QEC3" s="447"/>
      <c r="QED3" s="447"/>
      <c r="QEE3" s="447"/>
      <c r="QEF3" s="447"/>
      <c r="QEG3" s="447"/>
      <c r="QEH3" s="447"/>
      <c r="QEI3" s="447"/>
      <c r="QEJ3" s="447"/>
      <c r="QEK3" s="447"/>
      <c r="QEL3" s="447"/>
      <c r="QEM3" s="447"/>
      <c r="QEN3" s="447"/>
      <c r="QEO3" s="447"/>
      <c r="QEP3" s="447"/>
      <c r="QEQ3" s="447"/>
      <c r="QER3" s="447"/>
      <c r="QES3" s="447"/>
      <c r="QET3" s="447"/>
      <c r="QEU3" s="447"/>
      <c r="QEV3" s="447"/>
      <c r="QEW3" s="447"/>
      <c r="QEX3" s="447"/>
      <c r="QEY3" s="447"/>
      <c r="QEZ3" s="447"/>
      <c r="QFA3" s="447"/>
      <c r="QFB3" s="447"/>
      <c r="QFC3" s="447"/>
      <c r="QFD3" s="447"/>
      <c r="QFE3" s="447"/>
      <c r="QFF3" s="447"/>
      <c r="QFG3" s="447"/>
      <c r="QFH3" s="447"/>
      <c r="QFI3" s="447"/>
      <c r="QFJ3" s="447"/>
      <c r="QFK3" s="447"/>
      <c r="QFL3" s="447"/>
      <c r="QFM3" s="447"/>
      <c r="QFN3" s="447"/>
      <c r="QFO3" s="447"/>
      <c r="QFP3" s="447"/>
      <c r="QFQ3" s="447"/>
      <c r="QFR3" s="447"/>
      <c r="QFS3" s="447"/>
      <c r="QFT3" s="447"/>
      <c r="QFU3" s="447"/>
      <c r="QFV3" s="447"/>
      <c r="QFW3" s="447"/>
      <c r="QFX3" s="447"/>
      <c r="QFY3" s="447"/>
      <c r="QFZ3" s="447"/>
      <c r="QGA3" s="447"/>
      <c r="QGB3" s="447"/>
      <c r="QGC3" s="447"/>
      <c r="QGD3" s="447"/>
      <c r="QGE3" s="447"/>
      <c r="QGF3" s="447"/>
      <c r="QGG3" s="447"/>
      <c r="QGH3" s="447"/>
      <c r="QGI3" s="447"/>
      <c r="QGJ3" s="447"/>
      <c r="QGK3" s="447"/>
      <c r="QGL3" s="447"/>
      <c r="QGM3" s="447"/>
      <c r="QGN3" s="447"/>
      <c r="QGO3" s="447"/>
      <c r="QGP3" s="447"/>
      <c r="QGQ3" s="447"/>
      <c r="QGR3" s="447"/>
      <c r="QGS3" s="447"/>
      <c r="QGT3" s="447"/>
      <c r="QGU3" s="447"/>
      <c r="QGV3" s="447"/>
      <c r="QGW3" s="447"/>
      <c r="QGX3" s="447"/>
      <c r="QGY3" s="447"/>
      <c r="QGZ3" s="447"/>
      <c r="QHA3" s="447"/>
      <c r="QHB3" s="447"/>
      <c r="QHC3" s="447"/>
      <c r="QHD3" s="447"/>
      <c r="QHE3" s="447"/>
      <c r="QHF3" s="447"/>
      <c r="QHG3" s="447"/>
      <c r="QHH3" s="447"/>
      <c r="QHI3" s="447"/>
      <c r="QHJ3" s="447"/>
      <c r="QHK3" s="447"/>
      <c r="QHL3" s="447"/>
      <c r="QHM3" s="447"/>
      <c r="QHN3" s="447"/>
      <c r="QHO3" s="447"/>
      <c r="QHP3" s="447"/>
      <c r="QHQ3" s="447"/>
      <c r="QHR3" s="447"/>
      <c r="QHS3" s="447"/>
      <c r="QHT3" s="447"/>
      <c r="QHU3" s="447"/>
      <c r="QHV3" s="447"/>
      <c r="QHW3" s="447"/>
      <c r="QHX3" s="447"/>
      <c r="QHY3" s="447"/>
      <c r="QHZ3" s="447"/>
      <c r="QIA3" s="447"/>
      <c r="QIB3" s="447"/>
      <c r="QIC3" s="447"/>
      <c r="QID3" s="447"/>
      <c r="QIE3" s="447"/>
      <c r="QIF3" s="447"/>
      <c r="QIG3" s="447"/>
      <c r="QIH3" s="447"/>
      <c r="QII3" s="447"/>
      <c r="QIJ3" s="447"/>
      <c r="QIK3" s="447"/>
      <c r="QIL3" s="447"/>
      <c r="QIM3" s="447"/>
      <c r="QIN3" s="447"/>
      <c r="QIO3" s="447"/>
      <c r="QIP3" s="447"/>
      <c r="QIQ3" s="447"/>
      <c r="QIR3" s="447"/>
      <c r="QIS3" s="447"/>
      <c r="QIT3" s="447"/>
      <c r="QIU3" s="447"/>
      <c r="QIV3" s="447"/>
      <c r="QIW3" s="447"/>
      <c r="QIX3" s="447"/>
      <c r="QIY3" s="447"/>
      <c r="QIZ3" s="447"/>
      <c r="QJA3" s="447"/>
      <c r="QJB3" s="447"/>
      <c r="QJC3" s="447"/>
      <c r="QJD3" s="447"/>
      <c r="QJE3" s="447"/>
      <c r="QJF3" s="447"/>
      <c r="QJG3" s="447"/>
      <c r="QJH3" s="447"/>
      <c r="QJI3" s="447"/>
      <c r="QJJ3" s="447"/>
      <c r="QJK3" s="447"/>
      <c r="QJL3" s="447"/>
      <c r="QJM3" s="447"/>
      <c r="QJN3" s="447"/>
      <c r="QJO3" s="447"/>
      <c r="QJP3" s="447"/>
      <c r="QJQ3" s="447"/>
      <c r="QJR3" s="447"/>
      <c r="QJS3" s="447"/>
      <c r="QJT3" s="447"/>
      <c r="QJU3" s="447"/>
      <c r="QJV3" s="447"/>
      <c r="QJW3" s="447"/>
      <c r="QJX3" s="447"/>
      <c r="QJY3" s="447"/>
      <c r="QJZ3" s="447"/>
      <c r="QKA3" s="447"/>
      <c r="QKB3" s="447"/>
      <c r="QKC3" s="447"/>
      <c r="QKD3" s="447"/>
      <c r="QKE3" s="447"/>
      <c r="QKF3" s="447"/>
      <c r="QKG3" s="447"/>
      <c r="QKH3" s="447"/>
      <c r="QKI3" s="447"/>
      <c r="QKJ3" s="447"/>
      <c r="QKK3" s="447"/>
      <c r="QKL3" s="447"/>
      <c r="QKM3" s="447"/>
      <c r="QKN3" s="447"/>
      <c r="QKO3" s="447"/>
      <c r="QKP3" s="447"/>
      <c r="QKQ3" s="447"/>
      <c r="QKR3" s="447"/>
      <c r="QKS3" s="447"/>
      <c r="QKT3" s="447"/>
      <c r="QKU3" s="447"/>
      <c r="QKV3" s="447"/>
      <c r="QKW3" s="447"/>
      <c r="QKX3" s="447"/>
      <c r="QKY3" s="447"/>
      <c r="QKZ3" s="447"/>
      <c r="QLA3" s="447"/>
      <c r="QLB3" s="447"/>
      <c r="QLC3" s="447"/>
      <c r="QLD3" s="447"/>
      <c r="QLE3" s="447"/>
      <c r="QLF3" s="447"/>
      <c r="QLG3" s="447"/>
      <c r="QLH3" s="447"/>
      <c r="QLI3" s="447"/>
      <c r="QLJ3" s="447"/>
      <c r="QLK3" s="447"/>
      <c r="QLL3" s="447"/>
      <c r="QLM3" s="447"/>
      <c r="QLN3" s="447"/>
      <c r="QLO3" s="447"/>
      <c r="QLP3" s="447"/>
      <c r="QLQ3" s="447"/>
      <c r="QLR3" s="447"/>
      <c r="QLS3" s="447"/>
      <c r="QLT3" s="447"/>
      <c r="QLU3" s="447"/>
      <c r="QLV3" s="447"/>
      <c r="QLW3" s="447"/>
      <c r="QLX3" s="447"/>
      <c r="QLY3" s="447"/>
      <c r="QLZ3" s="447"/>
      <c r="QMA3" s="447"/>
      <c r="QMB3" s="447"/>
      <c r="QMC3" s="447"/>
      <c r="QMD3" s="447"/>
      <c r="QME3" s="447"/>
      <c r="QMF3" s="447"/>
      <c r="QMG3" s="447"/>
      <c r="QMH3" s="447"/>
      <c r="QMI3" s="447"/>
      <c r="QMJ3" s="447"/>
      <c r="QMK3" s="447"/>
      <c r="QML3" s="447"/>
      <c r="QMM3" s="447"/>
      <c r="QMN3" s="447"/>
      <c r="QMO3" s="447"/>
      <c r="QMP3" s="447"/>
      <c r="QMQ3" s="447"/>
      <c r="QMR3" s="447"/>
      <c r="QMS3" s="447"/>
      <c r="QMT3" s="447"/>
      <c r="QMU3" s="447"/>
      <c r="QMV3" s="447"/>
      <c r="QMW3" s="447"/>
      <c r="QMX3" s="447"/>
      <c r="QMY3" s="447"/>
      <c r="QMZ3" s="447"/>
      <c r="QNA3" s="447"/>
      <c r="QNB3" s="447"/>
      <c r="QNC3" s="447"/>
      <c r="QND3" s="447"/>
      <c r="QNE3" s="447"/>
      <c r="QNF3" s="447"/>
      <c r="QNG3" s="447"/>
      <c r="QNH3" s="447"/>
      <c r="QNI3" s="447"/>
      <c r="QNJ3" s="447"/>
      <c r="QNK3" s="447"/>
      <c r="QNL3" s="447"/>
      <c r="QNM3" s="447"/>
      <c r="QNN3" s="447"/>
      <c r="QNO3" s="447"/>
      <c r="QNP3" s="447"/>
      <c r="QNQ3" s="447"/>
      <c r="QNR3" s="447"/>
      <c r="QNS3" s="447"/>
      <c r="QNT3" s="447"/>
      <c r="QNU3" s="447"/>
      <c r="QNV3" s="447"/>
      <c r="QNW3" s="447"/>
      <c r="QNX3" s="447"/>
      <c r="QNY3" s="447"/>
      <c r="QNZ3" s="447"/>
      <c r="QOA3" s="447"/>
      <c r="QOB3" s="447"/>
      <c r="QOC3" s="447"/>
      <c r="QOD3" s="447"/>
      <c r="QOE3" s="447"/>
      <c r="QOF3" s="447"/>
      <c r="QOG3" s="447"/>
      <c r="QOH3" s="447"/>
      <c r="QOI3" s="447"/>
      <c r="QOJ3" s="447"/>
      <c r="QOK3" s="447"/>
      <c r="QOL3" s="447"/>
      <c r="QOM3" s="447"/>
      <c r="QON3" s="447"/>
      <c r="QOO3" s="447"/>
      <c r="QOP3" s="447"/>
      <c r="QOQ3" s="447"/>
      <c r="QOR3" s="447"/>
      <c r="QOS3" s="447"/>
      <c r="QOT3" s="447"/>
      <c r="QOU3" s="447"/>
      <c r="QOV3" s="447"/>
      <c r="QOW3" s="447"/>
      <c r="QOX3" s="447"/>
      <c r="QOY3" s="447"/>
      <c r="QOZ3" s="447"/>
      <c r="QPA3" s="447"/>
      <c r="QPB3" s="447"/>
      <c r="QPC3" s="447"/>
      <c r="QPD3" s="447"/>
      <c r="QPE3" s="447"/>
      <c r="QPF3" s="447"/>
      <c r="QPG3" s="447"/>
      <c r="QPH3" s="447"/>
      <c r="QPI3" s="447"/>
      <c r="QPJ3" s="447"/>
      <c r="QPK3" s="447"/>
      <c r="QPL3" s="447"/>
      <c r="QPM3" s="447"/>
      <c r="QPN3" s="447"/>
      <c r="QPO3" s="447"/>
      <c r="QPP3" s="447"/>
      <c r="QPQ3" s="447"/>
      <c r="QPR3" s="447"/>
      <c r="QPS3" s="447"/>
      <c r="QPT3" s="447"/>
      <c r="QPU3" s="447"/>
      <c r="QPV3" s="447"/>
      <c r="QPW3" s="447"/>
      <c r="QPX3" s="447"/>
      <c r="QPY3" s="447"/>
      <c r="QPZ3" s="447"/>
      <c r="QQA3" s="447"/>
      <c r="QQB3" s="447"/>
      <c r="QQC3" s="447"/>
      <c r="QQD3" s="447"/>
      <c r="QQE3" s="447"/>
      <c r="QQF3" s="447"/>
      <c r="QQG3" s="447"/>
      <c r="QQH3" s="447"/>
      <c r="QQI3" s="447"/>
      <c r="QQJ3" s="447"/>
      <c r="QQK3" s="447"/>
      <c r="QQL3" s="447"/>
      <c r="QQM3" s="447"/>
      <c r="QQN3" s="447"/>
      <c r="QQO3" s="447"/>
      <c r="QQP3" s="447"/>
      <c r="QQQ3" s="447"/>
      <c r="QQR3" s="447"/>
      <c r="QQS3" s="447"/>
      <c r="QQT3" s="447"/>
      <c r="QQU3" s="447"/>
      <c r="QQV3" s="447"/>
      <c r="QQW3" s="447"/>
      <c r="QQX3" s="447"/>
      <c r="QQY3" s="447"/>
      <c r="QQZ3" s="447"/>
      <c r="QRA3" s="447"/>
      <c r="QRB3" s="447"/>
      <c r="QRC3" s="447"/>
      <c r="QRD3" s="447"/>
      <c r="QRE3" s="447"/>
      <c r="QRF3" s="447"/>
      <c r="QRG3" s="447"/>
      <c r="QRH3" s="447"/>
      <c r="QRI3" s="447"/>
      <c r="QRJ3" s="447"/>
      <c r="QRK3" s="447"/>
      <c r="QRL3" s="447"/>
      <c r="QRM3" s="447"/>
      <c r="QRN3" s="447"/>
      <c r="QRO3" s="447"/>
      <c r="QRP3" s="447"/>
      <c r="QRQ3" s="447"/>
      <c r="QRR3" s="447"/>
      <c r="QRS3" s="447"/>
      <c r="QRT3" s="447"/>
      <c r="QRU3" s="447"/>
      <c r="QRV3" s="447"/>
      <c r="QRW3" s="447"/>
      <c r="QRX3" s="447"/>
      <c r="QRY3" s="447"/>
      <c r="QRZ3" s="447"/>
      <c r="QSA3" s="447"/>
      <c r="QSB3" s="447"/>
      <c r="QSC3" s="447"/>
      <c r="QSD3" s="447"/>
      <c r="QSE3" s="447"/>
      <c r="QSF3" s="447"/>
      <c r="QSG3" s="447"/>
      <c r="QSH3" s="447"/>
      <c r="QSI3" s="447"/>
      <c r="QSJ3" s="447"/>
      <c r="QSK3" s="447"/>
      <c r="QSL3" s="447"/>
      <c r="QSM3" s="447"/>
      <c r="QSN3" s="447"/>
      <c r="QSO3" s="447"/>
      <c r="QSP3" s="447"/>
      <c r="QSQ3" s="447"/>
      <c r="QSR3" s="447"/>
      <c r="QSS3" s="447"/>
      <c r="QST3" s="447"/>
      <c r="QSU3" s="447"/>
      <c r="QSV3" s="447"/>
      <c r="QSW3" s="447"/>
      <c r="QSX3" s="447"/>
      <c r="QSY3" s="447"/>
      <c r="QSZ3" s="447"/>
      <c r="QTA3" s="447"/>
      <c r="QTB3" s="447"/>
      <c r="QTC3" s="447"/>
      <c r="QTD3" s="447"/>
      <c r="QTE3" s="447"/>
      <c r="QTF3" s="447"/>
      <c r="QTG3" s="447"/>
      <c r="QTH3" s="447"/>
      <c r="QTI3" s="447"/>
      <c r="QTJ3" s="447"/>
      <c r="QTK3" s="447"/>
      <c r="QTL3" s="447"/>
      <c r="QTM3" s="447"/>
      <c r="QTN3" s="447"/>
      <c r="QTO3" s="447"/>
      <c r="QTP3" s="447"/>
      <c r="QTQ3" s="447"/>
      <c r="QTR3" s="447"/>
      <c r="QTS3" s="447"/>
      <c r="QTT3" s="447"/>
      <c r="QTU3" s="447"/>
      <c r="QTV3" s="447"/>
      <c r="QTW3" s="447"/>
      <c r="QTX3" s="447"/>
      <c r="QTY3" s="447"/>
      <c r="QTZ3" s="447"/>
      <c r="QUA3" s="447"/>
      <c r="QUB3" s="447"/>
      <c r="QUC3" s="447"/>
      <c r="QUD3" s="447"/>
      <c r="QUE3" s="447"/>
      <c r="QUF3" s="447"/>
      <c r="QUG3" s="447"/>
      <c r="QUH3" s="447"/>
      <c r="QUI3" s="447"/>
      <c r="QUJ3" s="447"/>
      <c r="QUK3" s="447"/>
      <c r="QUL3" s="447"/>
      <c r="QUM3" s="447"/>
      <c r="QUN3" s="447"/>
      <c r="QUO3" s="447"/>
      <c r="QUP3" s="447"/>
      <c r="QUQ3" s="447"/>
      <c r="QUR3" s="447"/>
      <c r="QUS3" s="447"/>
      <c r="QUT3" s="447"/>
      <c r="QUU3" s="447"/>
      <c r="QUV3" s="447"/>
      <c r="QUW3" s="447"/>
      <c r="QUX3" s="447"/>
      <c r="QUY3" s="447"/>
      <c r="QUZ3" s="447"/>
      <c r="QVA3" s="447"/>
      <c r="QVB3" s="447"/>
      <c r="QVC3" s="447"/>
      <c r="QVD3" s="447"/>
      <c r="QVE3" s="447"/>
      <c r="QVF3" s="447"/>
      <c r="QVG3" s="447"/>
      <c r="QVH3" s="447"/>
      <c r="QVI3" s="447"/>
      <c r="QVJ3" s="447"/>
      <c r="QVK3" s="447"/>
      <c r="QVL3" s="447"/>
      <c r="QVM3" s="447"/>
      <c r="QVN3" s="447"/>
      <c r="QVO3" s="447"/>
      <c r="QVP3" s="447"/>
      <c r="QVQ3" s="447"/>
      <c r="QVR3" s="447"/>
      <c r="QVS3" s="447"/>
      <c r="QVT3" s="447"/>
      <c r="QVU3" s="447"/>
      <c r="QVV3" s="447"/>
      <c r="QVW3" s="447"/>
      <c r="QVX3" s="447"/>
      <c r="QVY3" s="447"/>
      <c r="QVZ3" s="447"/>
      <c r="QWA3" s="447"/>
      <c r="QWB3" s="447"/>
      <c r="QWC3" s="447"/>
      <c r="QWD3" s="447"/>
      <c r="QWE3" s="447"/>
      <c r="QWF3" s="447"/>
      <c r="QWG3" s="447"/>
      <c r="QWH3" s="447"/>
      <c r="QWI3" s="447"/>
      <c r="QWJ3" s="447"/>
      <c r="QWK3" s="447"/>
      <c r="QWL3" s="447"/>
      <c r="QWM3" s="447"/>
      <c r="QWN3" s="447"/>
      <c r="QWO3" s="447"/>
      <c r="QWP3" s="447"/>
      <c r="QWQ3" s="447"/>
      <c r="QWR3" s="447"/>
      <c r="QWS3" s="447"/>
      <c r="QWT3" s="447"/>
      <c r="QWU3" s="447"/>
      <c r="QWV3" s="447"/>
      <c r="QWW3" s="447"/>
      <c r="QWX3" s="447"/>
      <c r="QWY3" s="447"/>
      <c r="QWZ3" s="447"/>
      <c r="QXA3" s="447"/>
      <c r="QXB3" s="447"/>
      <c r="QXC3" s="447"/>
      <c r="QXD3" s="447"/>
      <c r="QXE3" s="447"/>
      <c r="QXF3" s="447"/>
      <c r="QXG3" s="447"/>
      <c r="QXH3" s="447"/>
      <c r="QXI3" s="447"/>
      <c r="QXJ3" s="447"/>
      <c r="QXK3" s="447"/>
      <c r="QXL3" s="447"/>
      <c r="QXM3" s="447"/>
      <c r="QXN3" s="447"/>
      <c r="QXO3" s="447"/>
      <c r="QXP3" s="447"/>
      <c r="QXQ3" s="447"/>
      <c r="QXR3" s="447"/>
      <c r="QXS3" s="447"/>
      <c r="QXT3" s="447"/>
      <c r="QXU3" s="447"/>
      <c r="QXV3" s="447"/>
      <c r="QXW3" s="447"/>
      <c r="QXX3" s="447"/>
      <c r="QXY3" s="447"/>
      <c r="QXZ3" s="447"/>
      <c r="QYA3" s="447"/>
      <c r="QYB3" s="447"/>
      <c r="QYC3" s="447"/>
      <c r="QYD3" s="447"/>
      <c r="QYE3" s="447"/>
      <c r="QYF3" s="447"/>
      <c r="QYG3" s="447"/>
      <c r="QYH3" s="447"/>
      <c r="QYI3" s="447"/>
      <c r="QYJ3" s="447"/>
      <c r="QYK3" s="447"/>
      <c r="QYL3" s="447"/>
      <c r="QYM3" s="447"/>
      <c r="QYN3" s="447"/>
      <c r="QYO3" s="447"/>
      <c r="QYP3" s="447"/>
      <c r="QYQ3" s="447"/>
      <c r="QYR3" s="447"/>
      <c r="QYS3" s="447"/>
      <c r="QYT3" s="447"/>
      <c r="QYU3" s="447"/>
      <c r="QYV3" s="447"/>
      <c r="QYW3" s="447"/>
      <c r="QYX3" s="447"/>
      <c r="QYY3" s="447"/>
      <c r="QYZ3" s="447"/>
      <c r="QZA3" s="447"/>
      <c r="QZB3" s="447"/>
      <c r="QZC3" s="447"/>
      <c r="QZD3" s="447"/>
      <c r="QZE3" s="447"/>
      <c r="QZF3" s="447"/>
      <c r="QZG3" s="447"/>
      <c r="QZH3" s="447"/>
      <c r="QZI3" s="447"/>
      <c r="QZJ3" s="447"/>
      <c r="QZK3" s="447"/>
      <c r="QZL3" s="447"/>
      <c r="QZM3" s="447"/>
      <c r="QZN3" s="447"/>
      <c r="QZO3" s="447"/>
      <c r="QZP3" s="447"/>
      <c r="QZQ3" s="447"/>
      <c r="QZR3" s="447"/>
      <c r="QZS3" s="447"/>
      <c r="QZT3" s="447"/>
      <c r="QZU3" s="447"/>
      <c r="QZV3" s="447"/>
      <c r="QZW3" s="447"/>
      <c r="QZX3" s="447"/>
      <c r="QZY3" s="447"/>
      <c r="QZZ3" s="447"/>
      <c r="RAA3" s="447"/>
      <c r="RAB3" s="447"/>
      <c r="RAC3" s="447"/>
      <c r="RAD3" s="447"/>
      <c r="RAE3" s="447"/>
      <c r="RAF3" s="447"/>
      <c r="RAG3" s="447"/>
      <c r="RAH3" s="447"/>
      <c r="RAI3" s="447"/>
      <c r="RAJ3" s="447"/>
      <c r="RAK3" s="447"/>
      <c r="RAL3" s="447"/>
      <c r="RAM3" s="447"/>
      <c r="RAN3" s="447"/>
      <c r="RAO3" s="447"/>
      <c r="RAP3" s="447"/>
      <c r="RAQ3" s="447"/>
      <c r="RAR3" s="447"/>
      <c r="RAS3" s="447"/>
      <c r="RAT3" s="447"/>
      <c r="RAU3" s="447"/>
      <c r="RAV3" s="447"/>
      <c r="RAW3" s="447"/>
      <c r="RAX3" s="447"/>
      <c r="RAY3" s="447"/>
      <c r="RAZ3" s="447"/>
      <c r="RBA3" s="447"/>
      <c r="RBB3" s="447"/>
      <c r="RBC3" s="447"/>
      <c r="RBD3" s="447"/>
      <c r="RBE3" s="447"/>
      <c r="RBF3" s="447"/>
      <c r="RBG3" s="447"/>
      <c r="RBH3" s="447"/>
      <c r="RBI3" s="447"/>
      <c r="RBJ3" s="447"/>
      <c r="RBK3" s="447"/>
      <c r="RBL3" s="447"/>
      <c r="RBM3" s="447"/>
      <c r="RBN3" s="447"/>
      <c r="RBO3" s="447"/>
      <c r="RBP3" s="447"/>
      <c r="RBQ3" s="447"/>
      <c r="RBR3" s="447"/>
      <c r="RBS3" s="447"/>
      <c r="RBT3" s="447"/>
      <c r="RBU3" s="447"/>
      <c r="RBV3" s="447"/>
      <c r="RBW3" s="447"/>
      <c r="RBX3" s="447"/>
      <c r="RBY3" s="447"/>
      <c r="RBZ3" s="447"/>
      <c r="RCA3" s="447"/>
      <c r="RCB3" s="447"/>
      <c r="RCC3" s="447"/>
      <c r="RCD3" s="447"/>
      <c r="RCE3" s="447"/>
      <c r="RCF3" s="447"/>
      <c r="RCG3" s="447"/>
      <c r="RCH3" s="447"/>
      <c r="RCI3" s="447"/>
      <c r="RCJ3" s="447"/>
      <c r="RCK3" s="447"/>
      <c r="RCL3" s="447"/>
      <c r="RCM3" s="447"/>
      <c r="RCN3" s="447"/>
      <c r="RCO3" s="447"/>
      <c r="RCP3" s="447"/>
      <c r="RCQ3" s="447"/>
      <c r="RCR3" s="447"/>
      <c r="RCS3" s="447"/>
      <c r="RCT3" s="447"/>
      <c r="RCU3" s="447"/>
      <c r="RCV3" s="447"/>
      <c r="RCW3" s="447"/>
      <c r="RCX3" s="447"/>
      <c r="RCY3" s="447"/>
      <c r="RCZ3" s="447"/>
      <c r="RDA3" s="447"/>
      <c r="RDB3" s="447"/>
      <c r="RDC3" s="447"/>
      <c r="RDD3" s="447"/>
      <c r="RDE3" s="447"/>
      <c r="RDF3" s="447"/>
      <c r="RDG3" s="447"/>
      <c r="RDH3" s="447"/>
      <c r="RDI3" s="447"/>
      <c r="RDJ3" s="447"/>
      <c r="RDK3" s="447"/>
      <c r="RDL3" s="447"/>
      <c r="RDM3" s="447"/>
      <c r="RDN3" s="447"/>
      <c r="RDO3" s="447"/>
      <c r="RDP3" s="447"/>
      <c r="RDQ3" s="447"/>
      <c r="RDR3" s="447"/>
      <c r="RDS3" s="447"/>
      <c r="RDT3" s="447"/>
      <c r="RDU3" s="447"/>
      <c r="RDV3" s="447"/>
      <c r="RDW3" s="447"/>
      <c r="RDX3" s="447"/>
      <c r="RDY3" s="447"/>
      <c r="RDZ3" s="447"/>
      <c r="REA3" s="447"/>
      <c r="REB3" s="447"/>
      <c r="REC3" s="447"/>
      <c r="RED3" s="447"/>
      <c r="REE3" s="447"/>
      <c r="REF3" s="447"/>
      <c r="REG3" s="447"/>
      <c r="REH3" s="447"/>
      <c r="REI3" s="447"/>
      <c r="REJ3" s="447"/>
      <c r="REK3" s="447"/>
      <c r="REL3" s="447"/>
      <c r="REM3" s="447"/>
      <c r="REN3" s="447"/>
      <c r="REO3" s="447"/>
      <c r="REP3" s="447"/>
      <c r="REQ3" s="447"/>
      <c r="RER3" s="447"/>
      <c r="RES3" s="447"/>
      <c r="RET3" s="447"/>
      <c r="REU3" s="447"/>
      <c r="REV3" s="447"/>
      <c r="REW3" s="447"/>
      <c r="REX3" s="447"/>
      <c r="REY3" s="447"/>
      <c r="REZ3" s="447"/>
      <c r="RFA3" s="447"/>
      <c r="RFB3" s="447"/>
      <c r="RFC3" s="447"/>
      <c r="RFD3" s="447"/>
      <c r="RFE3" s="447"/>
      <c r="RFF3" s="447"/>
      <c r="RFG3" s="447"/>
      <c r="RFH3" s="447"/>
      <c r="RFI3" s="447"/>
      <c r="RFJ3" s="447"/>
      <c r="RFK3" s="447"/>
      <c r="RFL3" s="447"/>
      <c r="RFM3" s="447"/>
      <c r="RFN3" s="447"/>
      <c r="RFO3" s="447"/>
      <c r="RFP3" s="447"/>
      <c r="RFQ3" s="447"/>
      <c r="RFR3" s="447"/>
      <c r="RFS3" s="447"/>
      <c r="RFT3" s="447"/>
      <c r="RFU3" s="447"/>
      <c r="RFV3" s="447"/>
      <c r="RFW3" s="447"/>
      <c r="RFX3" s="447"/>
      <c r="RFY3" s="447"/>
      <c r="RFZ3" s="447"/>
      <c r="RGA3" s="447"/>
      <c r="RGB3" s="447"/>
      <c r="RGC3" s="447"/>
      <c r="RGD3" s="447"/>
      <c r="RGE3" s="447"/>
      <c r="RGF3" s="447"/>
      <c r="RGG3" s="447"/>
      <c r="RGH3" s="447"/>
      <c r="RGI3" s="447"/>
      <c r="RGJ3" s="447"/>
      <c r="RGK3" s="447"/>
      <c r="RGL3" s="447"/>
      <c r="RGM3" s="447"/>
      <c r="RGN3" s="447"/>
      <c r="RGO3" s="447"/>
      <c r="RGP3" s="447"/>
      <c r="RGQ3" s="447"/>
      <c r="RGR3" s="447"/>
      <c r="RGS3" s="447"/>
      <c r="RGT3" s="447"/>
      <c r="RGU3" s="447"/>
      <c r="RGV3" s="447"/>
      <c r="RGW3" s="447"/>
      <c r="RGX3" s="447"/>
      <c r="RGY3" s="447"/>
      <c r="RGZ3" s="447"/>
      <c r="RHA3" s="447"/>
      <c r="RHB3" s="447"/>
      <c r="RHC3" s="447"/>
      <c r="RHD3" s="447"/>
      <c r="RHE3" s="447"/>
      <c r="RHF3" s="447"/>
      <c r="RHG3" s="447"/>
      <c r="RHH3" s="447"/>
      <c r="RHI3" s="447"/>
      <c r="RHJ3" s="447"/>
      <c r="RHK3" s="447"/>
      <c r="RHL3" s="447"/>
      <c r="RHM3" s="447"/>
      <c r="RHN3" s="447"/>
      <c r="RHO3" s="447"/>
      <c r="RHP3" s="447"/>
      <c r="RHQ3" s="447"/>
      <c r="RHR3" s="447"/>
      <c r="RHS3" s="447"/>
      <c r="RHT3" s="447"/>
      <c r="RHU3" s="447"/>
      <c r="RHV3" s="447"/>
      <c r="RHW3" s="447"/>
      <c r="RHX3" s="447"/>
      <c r="RHY3" s="447"/>
      <c r="RHZ3" s="447"/>
      <c r="RIA3" s="447"/>
      <c r="RIB3" s="447"/>
      <c r="RIC3" s="447"/>
      <c r="RID3" s="447"/>
      <c r="RIE3" s="447"/>
      <c r="RIF3" s="447"/>
      <c r="RIG3" s="447"/>
      <c r="RIH3" s="447"/>
      <c r="RII3" s="447"/>
      <c r="RIJ3" s="447"/>
      <c r="RIK3" s="447"/>
      <c r="RIL3" s="447"/>
      <c r="RIM3" s="447"/>
      <c r="RIN3" s="447"/>
      <c r="RIO3" s="447"/>
      <c r="RIP3" s="447"/>
      <c r="RIQ3" s="447"/>
      <c r="RIR3" s="447"/>
      <c r="RIS3" s="447"/>
      <c r="RIT3" s="447"/>
      <c r="RIU3" s="447"/>
      <c r="RIV3" s="447"/>
      <c r="RIW3" s="447"/>
      <c r="RIX3" s="447"/>
      <c r="RIY3" s="447"/>
      <c r="RIZ3" s="447"/>
      <c r="RJA3" s="447"/>
      <c r="RJB3" s="447"/>
      <c r="RJC3" s="447"/>
      <c r="RJD3" s="447"/>
      <c r="RJE3" s="447"/>
      <c r="RJF3" s="447"/>
      <c r="RJG3" s="447"/>
      <c r="RJH3" s="447"/>
      <c r="RJI3" s="447"/>
      <c r="RJJ3" s="447"/>
      <c r="RJK3" s="447"/>
      <c r="RJL3" s="447"/>
      <c r="RJM3" s="447"/>
      <c r="RJN3" s="447"/>
      <c r="RJO3" s="447"/>
      <c r="RJP3" s="447"/>
      <c r="RJQ3" s="447"/>
      <c r="RJR3" s="447"/>
      <c r="RJS3" s="447"/>
      <c r="RJT3" s="447"/>
      <c r="RJU3" s="447"/>
      <c r="RJV3" s="447"/>
      <c r="RJW3" s="447"/>
      <c r="RJX3" s="447"/>
      <c r="RJY3" s="447"/>
      <c r="RJZ3" s="447"/>
      <c r="RKA3" s="447"/>
      <c r="RKB3" s="447"/>
      <c r="RKC3" s="447"/>
      <c r="RKD3" s="447"/>
      <c r="RKE3" s="447"/>
      <c r="RKF3" s="447"/>
      <c r="RKG3" s="447"/>
      <c r="RKH3" s="447"/>
      <c r="RKI3" s="447"/>
      <c r="RKJ3" s="447"/>
      <c r="RKK3" s="447"/>
      <c r="RKL3" s="447"/>
      <c r="RKM3" s="447"/>
      <c r="RKN3" s="447"/>
      <c r="RKO3" s="447"/>
      <c r="RKP3" s="447"/>
      <c r="RKQ3" s="447"/>
      <c r="RKR3" s="447"/>
      <c r="RKS3" s="447"/>
      <c r="RKT3" s="447"/>
      <c r="RKU3" s="447"/>
      <c r="RKV3" s="447"/>
      <c r="RKW3" s="447"/>
      <c r="RKX3" s="447"/>
      <c r="RKY3" s="447"/>
      <c r="RKZ3" s="447"/>
      <c r="RLA3" s="447"/>
      <c r="RLB3" s="447"/>
      <c r="RLC3" s="447"/>
      <c r="RLD3" s="447"/>
      <c r="RLE3" s="447"/>
      <c r="RLF3" s="447"/>
      <c r="RLG3" s="447"/>
      <c r="RLH3" s="447"/>
      <c r="RLI3" s="447"/>
      <c r="RLJ3" s="447"/>
      <c r="RLK3" s="447"/>
      <c r="RLL3" s="447"/>
      <c r="RLM3" s="447"/>
      <c r="RLN3" s="447"/>
      <c r="RLO3" s="447"/>
      <c r="RLP3" s="447"/>
      <c r="RLQ3" s="447"/>
      <c r="RLR3" s="447"/>
      <c r="RLS3" s="447"/>
      <c r="RLT3" s="447"/>
      <c r="RLU3" s="447"/>
      <c r="RLV3" s="447"/>
      <c r="RLW3" s="447"/>
      <c r="RLX3" s="447"/>
      <c r="RLY3" s="447"/>
      <c r="RLZ3" s="447"/>
      <c r="RMA3" s="447"/>
      <c r="RMB3" s="447"/>
      <c r="RMC3" s="447"/>
      <c r="RMD3" s="447"/>
      <c r="RME3" s="447"/>
      <c r="RMF3" s="447"/>
      <c r="RMG3" s="447"/>
      <c r="RMH3" s="447"/>
      <c r="RMI3" s="447"/>
      <c r="RMJ3" s="447"/>
      <c r="RMK3" s="447"/>
      <c r="RML3" s="447"/>
      <c r="RMM3" s="447"/>
      <c r="RMN3" s="447"/>
      <c r="RMO3" s="447"/>
      <c r="RMP3" s="447"/>
      <c r="RMQ3" s="447"/>
      <c r="RMR3" s="447"/>
      <c r="RMS3" s="447"/>
      <c r="RMT3" s="447"/>
      <c r="RMU3" s="447"/>
      <c r="RMV3" s="447"/>
      <c r="RMW3" s="447"/>
      <c r="RMX3" s="447"/>
      <c r="RMY3" s="447"/>
      <c r="RMZ3" s="447"/>
      <c r="RNA3" s="447"/>
      <c r="RNB3" s="447"/>
      <c r="RNC3" s="447"/>
      <c r="RND3" s="447"/>
      <c r="RNE3" s="447"/>
      <c r="RNF3" s="447"/>
      <c r="RNG3" s="447"/>
      <c r="RNH3" s="447"/>
      <c r="RNI3" s="447"/>
      <c r="RNJ3" s="447"/>
      <c r="RNK3" s="447"/>
      <c r="RNL3" s="447"/>
      <c r="RNM3" s="447"/>
      <c r="RNN3" s="447"/>
      <c r="RNO3" s="447"/>
      <c r="RNP3" s="447"/>
      <c r="RNQ3" s="447"/>
      <c r="RNR3" s="447"/>
      <c r="RNS3" s="447"/>
      <c r="RNT3" s="447"/>
      <c r="RNU3" s="447"/>
      <c r="RNV3" s="447"/>
      <c r="RNW3" s="447"/>
      <c r="RNX3" s="447"/>
      <c r="RNY3" s="447"/>
      <c r="RNZ3" s="447"/>
      <c r="ROA3" s="447"/>
      <c r="ROB3" s="447"/>
      <c r="ROC3" s="447"/>
      <c r="ROD3" s="447"/>
      <c r="ROE3" s="447"/>
      <c r="ROF3" s="447"/>
      <c r="ROG3" s="447"/>
      <c r="ROH3" s="447"/>
      <c r="ROI3" s="447"/>
      <c r="ROJ3" s="447"/>
      <c r="ROK3" s="447"/>
      <c r="ROL3" s="447"/>
      <c r="ROM3" s="447"/>
      <c r="RON3" s="447"/>
      <c r="ROO3" s="447"/>
      <c r="ROP3" s="447"/>
      <c r="ROQ3" s="447"/>
      <c r="ROR3" s="447"/>
      <c r="ROS3" s="447"/>
      <c r="ROT3" s="447"/>
      <c r="ROU3" s="447"/>
      <c r="ROV3" s="447"/>
      <c r="ROW3" s="447"/>
      <c r="ROX3" s="447"/>
      <c r="ROY3" s="447"/>
      <c r="ROZ3" s="447"/>
      <c r="RPA3" s="447"/>
      <c r="RPB3" s="447"/>
      <c r="RPC3" s="447"/>
      <c r="RPD3" s="447"/>
      <c r="RPE3" s="447"/>
      <c r="RPF3" s="447"/>
      <c r="RPG3" s="447"/>
      <c r="RPH3" s="447"/>
      <c r="RPI3" s="447"/>
      <c r="RPJ3" s="447"/>
      <c r="RPK3" s="447"/>
      <c r="RPL3" s="447"/>
      <c r="RPM3" s="447"/>
      <c r="RPN3" s="447"/>
      <c r="RPO3" s="447"/>
      <c r="RPP3" s="447"/>
      <c r="RPQ3" s="447"/>
      <c r="RPR3" s="447"/>
      <c r="RPS3" s="447"/>
      <c r="RPT3" s="447"/>
      <c r="RPU3" s="447"/>
      <c r="RPV3" s="447"/>
      <c r="RPW3" s="447"/>
      <c r="RPX3" s="447"/>
      <c r="RPY3" s="447"/>
      <c r="RPZ3" s="447"/>
      <c r="RQA3" s="447"/>
      <c r="RQB3" s="447"/>
      <c r="RQC3" s="447"/>
      <c r="RQD3" s="447"/>
      <c r="RQE3" s="447"/>
      <c r="RQF3" s="447"/>
      <c r="RQG3" s="447"/>
      <c r="RQH3" s="447"/>
      <c r="RQI3" s="447"/>
      <c r="RQJ3" s="447"/>
      <c r="RQK3" s="447"/>
      <c r="RQL3" s="447"/>
      <c r="RQM3" s="447"/>
      <c r="RQN3" s="447"/>
      <c r="RQO3" s="447"/>
      <c r="RQP3" s="447"/>
      <c r="RQQ3" s="447"/>
      <c r="RQR3" s="447"/>
      <c r="RQS3" s="447"/>
      <c r="RQT3" s="447"/>
      <c r="RQU3" s="447"/>
      <c r="RQV3" s="447"/>
      <c r="RQW3" s="447"/>
      <c r="RQX3" s="447"/>
      <c r="RQY3" s="447"/>
      <c r="RQZ3" s="447"/>
      <c r="RRA3" s="447"/>
      <c r="RRB3" s="447"/>
      <c r="RRC3" s="447"/>
      <c r="RRD3" s="447"/>
      <c r="RRE3" s="447"/>
      <c r="RRF3" s="447"/>
      <c r="RRG3" s="447"/>
      <c r="RRH3" s="447"/>
      <c r="RRI3" s="447"/>
      <c r="RRJ3" s="447"/>
      <c r="RRK3" s="447"/>
      <c r="RRL3" s="447"/>
      <c r="RRM3" s="447"/>
      <c r="RRN3" s="447"/>
      <c r="RRO3" s="447"/>
      <c r="RRP3" s="447"/>
      <c r="RRQ3" s="447"/>
      <c r="RRR3" s="447"/>
      <c r="RRS3" s="447"/>
      <c r="RRT3" s="447"/>
      <c r="RRU3" s="447"/>
      <c r="RRV3" s="447"/>
      <c r="RRW3" s="447"/>
      <c r="RRX3" s="447"/>
      <c r="RRY3" s="447"/>
      <c r="RRZ3" s="447"/>
      <c r="RSA3" s="447"/>
      <c r="RSB3" s="447"/>
      <c r="RSC3" s="447"/>
      <c r="RSD3" s="447"/>
      <c r="RSE3" s="447"/>
      <c r="RSF3" s="447"/>
      <c r="RSG3" s="447"/>
      <c r="RSH3" s="447"/>
      <c r="RSI3" s="447"/>
      <c r="RSJ3" s="447"/>
      <c r="RSK3" s="447"/>
      <c r="RSL3" s="447"/>
      <c r="RSM3" s="447"/>
      <c r="RSN3" s="447"/>
      <c r="RSO3" s="447"/>
      <c r="RSP3" s="447"/>
      <c r="RSQ3" s="447"/>
      <c r="RSR3" s="447"/>
      <c r="RSS3" s="447"/>
      <c r="RST3" s="447"/>
      <c r="RSU3" s="447"/>
      <c r="RSV3" s="447"/>
      <c r="RSW3" s="447"/>
      <c r="RSX3" s="447"/>
      <c r="RSY3" s="447"/>
      <c r="RSZ3" s="447"/>
      <c r="RTA3" s="447"/>
      <c r="RTB3" s="447"/>
      <c r="RTC3" s="447"/>
      <c r="RTD3" s="447"/>
      <c r="RTE3" s="447"/>
      <c r="RTF3" s="447"/>
      <c r="RTG3" s="447"/>
      <c r="RTH3" s="447"/>
      <c r="RTI3" s="447"/>
      <c r="RTJ3" s="447"/>
      <c r="RTK3" s="447"/>
      <c r="RTL3" s="447"/>
      <c r="RTM3" s="447"/>
      <c r="RTN3" s="447"/>
      <c r="RTO3" s="447"/>
      <c r="RTP3" s="447"/>
      <c r="RTQ3" s="447"/>
      <c r="RTR3" s="447"/>
      <c r="RTS3" s="447"/>
      <c r="RTT3" s="447"/>
      <c r="RTU3" s="447"/>
      <c r="RTV3" s="447"/>
      <c r="RTW3" s="447"/>
      <c r="RTX3" s="447"/>
      <c r="RTY3" s="447"/>
      <c r="RTZ3" s="447"/>
      <c r="RUA3" s="447"/>
      <c r="RUB3" s="447"/>
      <c r="RUC3" s="447"/>
      <c r="RUD3" s="447"/>
      <c r="RUE3" s="447"/>
      <c r="RUF3" s="447"/>
      <c r="RUG3" s="447"/>
      <c r="RUH3" s="447"/>
      <c r="RUI3" s="447"/>
      <c r="RUJ3" s="447"/>
      <c r="RUK3" s="447"/>
      <c r="RUL3" s="447"/>
      <c r="RUM3" s="447"/>
      <c r="RUN3" s="447"/>
      <c r="RUO3" s="447"/>
      <c r="RUP3" s="447"/>
      <c r="RUQ3" s="447"/>
      <c r="RUR3" s="447"/>
      <c r="RUS3" s="447"/>
      <c r="RUT3" s="447"/>
      <c r="RUU3" s="447"/>
      <c r="RUV3" s="447"/>
      <c r="RUW3" s="447"/>
      <c r="RUX3" s="447"/>
      <c r="RUY3" s="447"/>
      <c r="RUZ3" s="447"/>
      <c r="RVA3" s="447"/>
      <c r="RVB3" s="447"/>
      <c r="RVC3" s="447"/>
      <c r="RVD3" s="447"/>
      <c r="RVE3" s="447"/>
      <c r="RVF3" s="447"/>
      <c r="RVG3" s="447"/>
      <c r="RVH3" s="447"/>
      <c r="RVI3" s="447"/>
      <c r="RVJ3" s="447"/>
      <c r="RVK3" s="447"/>
      <c r="RVL3" s="447"/>
      <c r="RVM3" s="447"/>
      <c r="RVN3" s="447"/>
      <c r="RVO3" s="447"/>
      <c r="RVP3" s="447"/>
      <c r="RVQ3" s="447"/>
      <c r="RVR3" s="447"/>
      <c r="RVS3" s="447"/>
      <c r="RVT3" s="447"/>
      <c r="RVU3" s="447"/>
      <c r="RVV3" s="447"/>
      <c r="RVW3" s="447"/>
      <c r="RVX3" s="447"/>
      <c r="RVY3" s="447"/>
      <c r="RVZ3" s="447"/>
      <c r="RWA3" s="447"/>
      <c r="RWB3" s="447"/>
      <c r="RWC3" s="447"/>
      <c r="RWD3" s="447"/>
      <c r="RWE3" s="447"/>
      <c r="RWF3" s="447"/>
      <c r="RWG3" s="447"/>
      <c r="RWH3" s="447"/>
      <c r="RWI3" s="447"/>
      <c r="RWJ3" s="447"/>
      <c r="RWK3" s="447"/>
      <c r="RWL3" s="447"/>
      <c r="RWM3" s="447"/>
      <c r="RWN3" s="447"/>
      <c r="RWO3" s="447"/>
      <c r="RWP3" s="447"/>
      <c r="RWQ3" s="447"/>
      <c r="RWR3" s="447"/>
      <c r="RWS3" s="447"/>
      <c r="RWT3" s="447"/>
      <c r="RWU3" s="447"/>
      <c r="RWV3" s="447"/>
      <c r="RWW3" s="447"/>
      <c r="RWX3" s="447"/>
      <c r="RWY3" s="447"/>
      <c r="RWZ3" s="447"/>
      <c r="RXA3" s="447"/>
      <c r="RXB3" s="447"/>
      <c r="RXC3" s="447"/>
      <c r="RXD3" s="447"/>
      <c r="RXE3" s="447"/>
      <c r="RXF3" s="447"/>
      <c r="RXG3" s="447"/>
      <c r="RXH3" s="447"/>
      <c r="RXI3" s="447"/>
      <c r="RXJ3" s="447"/>
      <c r="RXK3" s="447"/>
      <c r="RXL3" s="447"/>
      <c r="RXM3" s="447"/>
      <c r="RXN3" s="447"/>
      <c r="RXO3" s="447"/>
      <c r="RXP3" s="447"/>
      <c r="RXQ3" s="447"/>
      <c r="RXR3" s="447"/>
      <c r="RXS3" s="447"/>
      <c r="RXT3" s="447"/>
      <c r="RXU3" s="447"/>
      <c r="RXV3" s="447"/>
      <c r="RXW3" s="447"/>
      <c r="RXX3" s="447"/>
      <c r="RXY3" s="447"/>
      <c r="RXZ3" s="447"/>
      <c r="RYA3" s="447"/>
      <c r="RYB3" s="447"/>
      <c r="RYC3" s="447"/>
      <c r="RYD3" s="447"/>
      <c r="RYE3" s="447"/>
      <c r="RYF3" s="447"/>
      <c r="RYG3" s="447"/>
      <c r="RYH3" s="447"/>
      <c r="RYI3" s="447"/>
      <c r="RYJ3" s="447"/>
      <c r="RYK3" s="447"/>
      <c r="RYL3" s="447"/>
      <c r="RYM3" s="447"/>
      <c r="RYN3" s="447"/>
      <c r="RYO3" s="447"/>
      <c r="RYP3" s="447"/>
      <c r="RYQ3" s="447"/>
      <c r="RYR3" s="447"/>
      <c r="RYS3" s="447"/>
      <c r="RYT3" s="447"/>
      <c r="RYU3" s="447"/>
      <c r="RYV3" s="447"/>
      <c r="RYW3" s="447"/>
      <c r="RYX3" s="447"/>
      <c r="RYY3" s="447"/>
      <c r="RYZ3" s="447"/>
      <c r="RZA3" s="447"/>
      <c r="RZB3" s="447"/>
      <c r="RZC3" s="447"/>
      <c r="RZD3" s="447"/>
      <c r="RZE3" s="447"/>
      <c r="RZF3" s="447"/>
      <c r="RZG3" s="447"/>
      <c r="RZH3" s="447"/>
      <c r="RZI3" s="447"/>
      <c r="RZJ3" s="447"/>
      <c r="RZK3" s="447"/>
      <c r="RZL3" s="447"/>
      <c r="RZM3" s="447"/>
      <c r="RZN3" s="447"/>
      <c r="RZO3" s="447"/>
      <c r="RZP3" s="447"/>
      <c r="RZQ3" s="447"/>
      <c r="RZR3" s="447"/>
      <c r="RZS3" s="447"/>
      <c r="RZT3" s="447"/>
      <c r="RZU3" s="447"/>
      <c r="RZV3" s="447"/>
      <c r="RZW3" s="447"/>
      <c r="RZX3" s="447"/>
      <c r="RZY3" s="447"/>
      <c r="RZZ3" s="447"/>
      <c r="SAA3" s="447"/>
      <c r="SAB3" s="447"/>
      <c r="SAC3" s="447"/>
      <c r="SAD3" s="447"/>
      <c r="SAE3" s="447"/>
      <c r="SAF3" s="447"/>
      <c r="SAG3" s="447"/>
      <c r="SAH3" s="447"/>
      <c r="SAI3" s="447"/>
      <c r="SAJ3" s="447"/>
      <c r="SAK3" s="447"/>
      <c r="SAL3" s="447"/>
      <c r="SAM3" s="447"/>
      <c r="SAN3" s="447"/>
      <c r="SAO3" s="447"/>
      <c r="SAP3" s="447"/>
      <c r="SAQ3" s="447"/>
      <c r="SAR3" s="447"/>
      <c r="SAS3" s="447"/>
      <c r="SAT3" s="447"/>
      <c r="SAU3" s="447"/>
      <c r="SAV3" s="447"/>
      <c r="SAW3" s="447"/>
      <c r="SAX3" s="447"/>
      <c r="SAY3" s="447"/>
      <c r="SAZ3" s="447"/>
      <c r="SBA3" s="447"/>
      <c r="SBB3" s="447"/>
      <c r="SBC3" s="447"/>
      <c r="SBD3" s="447"/>
      <c r="SBE3" s="447"/>
      <c r="SBF3" s="447"/>
      <c r="SBG3" s="447"/>
      <c r="SBH3" s="447"/>
      <c r="SBI3" s="447"/>
      <c r="SBJ3" s="447"/>
      <c r="SBK3" s="447"/>
      <c r="SBL3" s="447"/>
      <c r="SBM3" s="447"/>
      <c r="SBN3" s="447"/>
      <c r="SBO3" s="447"/>
      <c r="SBP3" s="447"/>
      <c r="SBQ3" s="447"/>
      <c r="SBR3" s="447"/>
      <c r="SBS3" s="447"/>
      <c r="SBT3" s="447"/>
      <c r="SBU3" s="447"/>
      <c r="SBV3" s="447"/>
      <c r="SBW3" s="447"/>
      <c r="SBX3" s="447"/>
      <c r="SBY3" s="447"/>
      <c r="SBZ3" s="447"/>
      <c r="SCA3" s="447"/>
      <c r="SCB3" s="447"/>
      <c r="SCC3" s="447"/>
      <c r="SCD3" s="447"/>
      <c r="SCE3" s="447"/>
      <c r="SCF3" s="447"/>
      <c r="SCG3" s="447"/>
      <c r="SCH3" s="447"/>
      <c r="SCI3" s="447"/>
      <c r="SCJ3" s="447"/>
      <c r="SCK3" s="447"/>
      <c r="SCL3" s="447"/>
      <c r="SCM3" s="447"/>
      <c r="SCN3" s="447"/>
      <c r="SCO3" s="447"/>
      <c r="SCP3" s="447"/>
      <c r="SCQ3" s="447"/>
      <c r="SCR3" s="447"/>
      <c r="SCS3" s="447"/>
      <c r="SCT3" s="447"/>
      <c r="SCU3" s="447"/>
      <c r="SCV3" s="447"/>
      <c r="SCW3" s="447"/>
      <c r="SCX3" s="447"/>
      <c r="SCY3" s="447"/>
      <c r="SCZ3" s="447"/>
      <c r="SDA3" s="447"/>
      <c r="SDB3" s="447"/>
      <c r="SDC3" s="447"/>
      <c r="SDD3" s="447"/>
      <c r="SDE3" s="447"/>
      <c r="SDF3" s="447"/>
      <c r="SDG3" s="447"/>
      <c r="SDH3" s="447"/>
      <c r="SDI3" s="447"/>
      <c r="SDJ3" s="447"/>
      <c r="SDK3" s="447"/>
      <c r="SDL3" s="447"/>
      <c r="SDM3" s="447"/>
      <c r="SDN3" s="447"/>
      <c r="SDO3" s="447"/>
      <c r="SDP3" s="447"/>
      <c r="SDQ3" s="447"/>
      <c r="SDR3" s="447"/>
      <c r="SDS3" s="447"/>
      <c r="SDT3" s="447"/>
      <c r="SDU3" s="447"/>
      <c r="SDV3" s="447"/>
      <c r="SDW3" s="447"/>
      <c r="SDX3" s="447"/>
      <c r="SDY3" s="447"/>
      <c r="SDZ3" s="447"/>
      <c r="SEA3" s="447"/>
      <c r="SEB3" s="447"/>
      <c r="SEC3" s="447"/>
      <c r="SED3" s="447"/>
      <c r="SEE3" s="447"/>
      <c r="SEF3" s="447"/>
      <c r="SEG3" s="447"/>
      <c r="SEH3" s="447"/>
      <c r="SEI3" s="447"/>
      <c r="SEJ3" s="447"/>
      <c r="SEK3" s="447"/>
      <c r="SEL3" s="447"/>
      <c r="SEM3" s="447"/>
      <c r="SEN3" s="447"/>
      <c r="SEO3" s="447"/>
      <c r="SEP3" s="447"/>
      <c r="SEQ3" s="447"/>
      <c r="SER3" s="447"/>
      <c r="SES3" s="447"/>
      <c r="SET3" s="447"/>
      <c r="SEU3" s="447"/>
      <c r="SEV3" s="447"/>
      <c r="SEW3" s="447"/>
      <c r="SEX3" s="447"/>
      <c r="SEY3" s="447"/>
      <c r="SEZ3" s="447"/>
      <c r="SFA3" s="447"/>
      <c r="SFB3" s="447"/>
      <c r="SFC3" s="447"/>
      <c r="SFD3" s="447"/>
      <c r="SFE3" s="447"/>
      <c r="SFF3" s="447"/>
      <c r="SFG3" s="447"/>
      <c r="SFH3" s="447"/>
      <c r="SFI3" s="447"/>
      <c r="SFJ3" s="447"/>
      <c r="SFK3" s="447"/>
      <c r="SFL3" s="447"/>
      <c r="SFM3" s="447"/>
      <c r="SFN3" s="447"/>
      <c r="SFO3" s="447"/>
      <c r="SFP3" s="447"/>
      <c r="SFQ3" s="447"/>
      <c r="SFR3" s="447"/>
      <c r="SFS3" s="447"/>
      <c r="SFT3" s="447"/>
      <c r="SFU3" s="447"/>
      <c r="SFV3" s="447"/>
      <c r="SFW3" s="447"/>
      <c r="SFX3" s="447"/>
      <c r="SFY3" s="447"/>
      <c r="SFZ3" s="447"/>
      <c r="SGA3" s="447"/>
      <c r="SGB3" s="447"/>
      <c r="SGC3" s="447"/>
      <c r="SGD3" s="447"/>
      <c r="SGE3" s="447"/>
      <c r="SGF3" s="447"/>
      <c r="SGG3" s="447"/>
      <c r="SGH3" s="447"/>
      <c r="SGI3" s="447"/>
      <c r="SGJ3" s="447"/>
      <c r="SGK3" s="447"/>
      <c r="SGL3" s="447"/>
      <c r="SGM3" s="447"/>
      <c r="SGN3" s="447"/>
      <c r="SGO3" s="447"/>
      <c r="SGP3" s="447"/>
      <c r="SGQ3" s="447"/>
      <c r="SGR3" s="447"/>
      <c r="SGS3" s="447"/>
      <c r="SGT3" s="447"/>
      <c r="SGU3" s="447"/>
      <c r="SGV3" s="447"/>
      <c r="SGW3" s="447"/>
      <c r="SGX3" s="447"/>
      <c r="SGY3" s="447"/>
      <c r="SGZ3" s="447"/>
      <c r="SHA3" s="447"/>
      <c r="SHB3" s="447"/>
      <c r="SHC3" s="447"/>
      <c r="SHD3" s="447"/>
      <c r="SHE3" s="447"/>
      <c r="SHF3" s="447"/>
      <c r="SHG3" s="447"/>
      <c r="SHH3" s="447"/>
      <c r="SHI3" s="447"/>
      <c r="SHJ3" s="447"/>
      <c r="SHK3" s="447"/>
      <c r="SHL3" s="447"/>
      <c r="SHM3" s="447"/>
      <c r="SHN3" s="447"/>
      <c r="SHO3" s="447"/>
      <c r="SHP3" s="447"/>
      <c r="SHQ3" s="447"/>
      <c r="SHR3" s="447"/>
      <c r="SHS3" s="447"/>
      <c r="SHT3" s="447"/>
      <c r="SHU3" s="447"/>
      <c r="SHV3" s="447"/>
      <c r="SHW3" s="447"/>
      <c r="SHX3" s="447"/>
      <c r="SHY3" s="447"/>
      <c r="SHZ3" s="447"/>
      <c r="SIA3" s="447"/>
      <c r="SIB3" s="447"/>
      <c r="SIC3" s="447"/>
      <c r="SID3" s="447"/>
      <c r="SIE3" s="447"/>
      <c r="SIF3" s="447"/>
      <c r="SIG3" s="447"/>
      <c r="SIH3" s="447"/>
      <c r="SII3" s="447"/>
      <c r="SIJ3" s="447"/>
      <c r="SIK3" s="447"/>
      <c r="SIL3" s="447"/>
      <c r="SIM3" s="447"/>
      <c r="SIN3" s="447"/>
      <c r="SIO3" s="447"/>
      <c r="SIP3" s="447"/>
      <c r="SIQ3" s="447"/>
      <c r="SIR3" s="447"/>
      <c r="SIS3" s="447"/>
      <c r="SIT3" s="447"/>
      <c r="SIU3" s="447"/>
      <c r="SIV3" s="447"/>
      <c r="SIW3" s="447"/>
      <c r="SIX3" s="447"/>
      <c r="SIY3" s="447"/>
      <c r="SIZ3" s="447"/>
      <c r="SJA3" s="447"/>
      <c r="SJB3" s="447"/>
      <c r="SJC3" s="447"/>
      <c r="SJD3" s="447"/>
      <c r="SJE3" s="447"/>
      <c r="SJF3" s="447"/>
      <c r="SJG3" s="447"/>
      <c r="SJH3" s="447"/>
      <c r="SJI3" s="447"/>
      <c r="SJJ3" s="447"/>
      <c r="SJK3" s="447"/>
      <c r="SJL3" s="447"/>
      <c r="SJM3" s="447"/>
      <c r="SJN3" s="447"/>
      <c r="SJO3" s="447"/>
      <c r="SJP3" s="447"/>
      <c r="SJQ3" s="447"/>
      <c r="SJR3" s="447"/>
      <c r="SJS3" s="447"/>
      <c r="SJT3" s="447"/>
      <c r="SJU3" s="447"/>
      <c r="SJV3" s="447"/>
      <c r="SJW3" s="447"/>
      <c r="SJX3" s="447"/>
      <c r="SJY3" s="447"/>
      <c r="SJZ3" s="447"/>
      <c r="SKA3" s="447"/>
      <c r="SKB3" s="447"/>
      <c r="SKC3" s="447"/>
      <c r="SKD3" s="447"/>
      <c r="SKE3" s="447"/>
      <c r="SKF3" s="447"/>
      <c r="SKG3" s="447"/>
      <c r="SKH3" s="447"/>
      <c r="SKI3" s="447"/>
      <c r="SKJ3" s="447"/>
      <c r="SKK3" s="447"/>
      <c r="SKL3" s="447"/>
      <c r="SKM3" s="447"/>
      <c r="SKN3" s="447"/>
      <c r="SKO3" s="447"/>
      <c r="SKP3" s="447"/>
      <c r="SKQ3" s="447"/>
      <c r="SKR3" s="447"/>
      <c r="SKS3" s="447"/>
      <c r="SKT3" s="447"/>
      <c r="SKU3" s="447"/>
      <c r="SKV3" s="447"/>
      <c r="SKW3" s="447"/>
      <c r="SKX3" s="447"/>
      <c r="SKY3" s="447"/>
      <c r="SKZ3" s="447"/>
      <c r="SLA3" s="447"/>
      <c r="SLB3" s="447"/>
      <c r="SLC3" s="447"/>
      <c r="SLD3" s="447"/>
      <c r="SLE3" s="447"/>
      <c r="SLF3" s="447"/>
      <c r="SLG3" s="447"/>
      <c r="SLH3" s="447"/>
      <c r="SLI3" s="447"/>
      <c r="SLJ3" s="447"/>
      <c r="SLK3" s="447"/>
      <c r="SLL3" s="447"/>
      <c r="SLM3" s="447"/>
      <c r="SLN3" s="447"/>
      <c r="SLO3" s="447"/>
      <c r="SLP3" s="447"/>
      <c r="SLQ3" s="447"/>
      <c r="SLR3" s="447"/>
      <c r="SLS3" s="447"/>
      <c r="SLT3" s="447"/>
      <c r="SLU3" s="447"/>
      <c r="SLV3" s="447"/>
      <c r="SLW3" s="447"/>
      <c r="SLX3" s="447"/>
      <c r="SLY3" s="447"/>
      <c r="SLZ3" s="447"/>
      <c r="SMA3" s="447"/>
      <c r="SMB3" s="447"/>
      <c r="SMC3" s="447"/>
      <c r="SMD3" s="447"/>
      <c r="SME3" s="447"/>
      <c r="SMF3" s="447"/>
      <c r="SMG3" s="447"/>
      <c r="SMH3" s="447"/>
      <c r="SMI3" s="447"/>
      <c r="SMJ3" s="447"/>
      <c r="SMK3" s="447"/>
      <c r="SML3" s="447"/>
      <c r="SMM3" s="447"/>
      <c r="SMN3" s="447"/>
      <c r="SMO3" s="447"/>
      <c r="SMP3" s="447"/>
      <c r="SMQ3" s="447"/>
      <c r="SMR3" s="447"/>
      <c r="SMS3" s="447"/>
      <c r="SMT3" s="447"/>
      <c r="SMU3" s="447"/>
      <c r="SMV3" s="447"/>
      <c r="SMW3" s="447"/>
      <c r="SMX3" s="447"/>
      <c r="SMY3" s="447"/>
      <c r="SMZ3" s="447"/>
      <c r="SNA3" s="447"/>
      <c r="SNB3" s="447"/>
      <c r="SNC3" s="447"/>
      <c r="SND3" s="447"/>
      <c r="SNE3" s="447"/>
      <c r="SNF3" s="447"/>
      <c r="SNG3" s="447"/>
      <c r="SNH3" s="447"/>
      <c r="SNI3" s="447"/>
      <c r="SNJ3" s="447"/>
      <c r="SNK3" s="447"/>
      <c r="SNL3" s="447"/>
      <c r="SNM3" s="447"/>
      <c r="SNN3" s="447"/>
      <c r="SNO3" s="447"/>
      <c r="SNP3" s="447"/>
      <c r="SNQ3" s="447"/>
      <c r="SNR3" s="447"/>
      <c r="SNS3" s="447"/>
      <c r="SNT3" s="447"/>
      <c r="SNU3" s="447"/>
      <c r="SNV3" s="447"/>
      <c r="SNW3" s="447"/>
      <c r="SNX3" s="447"/>
      <c r="SNY3" s="447"/>
      <c r="SNZ3" s="447"/>
      <c r="SOA3" s="447"/>
      <c r="SOB3" s="447"/>
      <c r="SOC3" s="447"/>
      <c r="SOD3" s="447"/>
      <c r="SOE3" s="447"/>
      <c r="SOF3" s="447"/>
      <c r="SOG3" s="447"/>
      <c r="SOH3" s="447"/>
      <c r="SOI3" s="447"/>
      <c r="SOJ3" s="447"/>
      <c r="SOK3" s="447"/>
      <c r="SOL3" s="447"/>
      <c r="SOM3" s="447"/>
      <c r="SON3" s="447"/>
      <c r="SOO3" s="447"/>
      <c r="SOP3" s="447"/>
      <c r="SOQ3" s="447"/>
      <c r="SOR3" s="447"/>
      <c r="SOS3" s="447"/>
      <c r="SOT3" s="447"/>
      <c r="SOU3" s="447"/>
      <c r="SOV3" s="447"/>
      <c r="SOW3" s="447"/>
      <c r="SOX3" s="447"/>
      <c r="SOY3" s="447"/>
      <c r="SOZ3" s="447"/>
      <c r="SPA3" s="447"/>
      <c r="SPB3" s="447"/>
      <c r="SPC3" s="447"/>
      <c r="SPD3" s="447"/>
      <c r="SPE3" s="447"/>
      <c r="SPF3" s="447"/>
      <c r="SPG3" s="447"/>
      <c r="SPH3" s="447"/>
      <c r="SPI3" s="447"/>
      <c r="SPJ3" s="447"/>
      <c r="SPK3" s="447"/>
      <c r="SPL3" s="447"/>
      <c r="SPM3" s="447"/>
      <c r="SPN3" s="447"/>
      <c r="SPO3" s="447"/>
      <c r="SPP3" s="447"/>
      <c r="SPQ3" s="447"/>
      <c r="SPR3" s="447"/>
      <c r="SPS3" s="447"/>
      <c r="SPT3" s="447"/>
      <c r="SPU3" s="447"/>
      <c r="SPV3" s="447"/>
      <c r="SPW3" s="447"/>
      <c r="SPX3" s="447"/>
      <c r="SPY3" s="447"/>
      <c r="SPZ3" s="447"/>
      <c r="SQA3" s="447"/>
      <c r="SQB3" s="447"/>
      <c r="SQC3" s="447"/>
      <c r="SQD3" s="447"/>
      <c r="SQE3" s="447"/>
      <c r="SQF3" s="447"/>
      <c r="SQG3" s="447"/>
      <c r="SQH3" s="447"/>
      <c r="SQI3" s="447"/>
      <c r="SQJ3" s="447"/>
      <c r="SQK3" s="447"/>
      <c r="SQL3" s="447"/>
      <c r="SQM3" s="447"/>
      <c r="SQN3" s="447"/>
      <c r="SQO3" s="447"/>
      <c r="SQP3" s="447"/>
      <c r="SQQ3" s="447"/>
      <c r="SQR3" s="447"/>
      <c r="SQS3" s="447"/>
      <c r="SQT3" s="447"/>
      <c r="SQU3" s="447"/>
      <c r="SQV3" s="447"/>
      <c r="SQW3" s="447"/>
      <c r="SQX3" s="447"/>
      <c r="SQY3" s="447"/>
      <c r="SQZ3" s="447"/>
      <c r="SRA3" s="447"/>
      <c r="SRB3" s="447"/>
      <c r="SRC3" s="447"/>
      <c r="SRD3" s="447"/>
      <c r="SRE3" s="447"/>
      <c r="SRF3" s="447"/>
      <c r="SRG3" s="447"/>
      <c r="SRH3" s="447"/>
      <c r="SRI3" s="447"/>
      <c r="SRJ3" s="447"/>
      <c r="SRK3" s="447"/>
      <c r="SRL3" s="447"/>
      <c r="SRM3" s="447"/>
      <c r="SRN3" s="447"/>
      <c r="SRO3" s="447"/>
      <c r="SRP3" s="447"/>
      <c r="SRQ3" s="447"/>
      <c r="SRR3" s="447"/>
      <c r="SRS3" s="447"/>
      <c r="SRT3" s="447"/>
      <c r="SRU3" s="447"/>
      <c r="SRV3" s="447"/>
      <c r="SRW3" s="447"/>
      <c r="SRX3" s="447"/>
      <c r="SRY3" s="447"/>
      <c r="SRZ3" s="447"/>
      <c r="SSA3" s="447"/>
      <c r="SSB3" s="447"/>
      <c r="SSC3" s="447"/>
      <c r="SSD3" s="447"/>
      <c r="SSE3" s="447"/>
      <c r="SSF3" s="447"/>
      <c r="SSG3" s="447"/>
      <c r="SSH3" s="447"/>
      <c r="SSI3" s="447"/>
      <c r="SSJ3" s="447"/>
      <c r="SSK3" s="447"/>
      <c r="SSL3" s="447"/>
      <c r="SSM3" s="447"/>
      <c r="SSN3" s="447"/>
      <c r="SSO3" s="447"/>
      <c r="SSP3" s="447"/>
      <c r="SSQ3" s="447"/>
      <c r="SSR3" s="447"/>
      <c r="SSS3" s="447"/>
      <c r="SST3" s="447"/>
      <c r="SSU3" s="447"/>
      <c r="SSV3" s="447"/>
      <c r="SSW3" s="447"/>
      <c r="SSX3" s="447"/>
      <c r="SSY3" s="447"/>
      <c r="SSZ3" s="447"/>
      <c r="STA3" s="447"/>
      <c r="STB3" s="447"/>
      <c r="STC3" s="447"/>
      <c r="STD3" s="447"/>
      <c r="STE3" s="447"/>
      <c r="STF3" s="447"/>
      <c r="STG3" s="447"/>
      <c r="STH3" s="447"/>
      <c r="STI3" s="447"/>
      <c r="STJ3" s="447"/>
      <c r="STK3" s="447"/>
      <c r="STL3" s="447"/>
      <c r="STM3" s="447"/>
      <c r="STN3" s="447"/>
      <c r="STO3" s="447"/>
      <c r="STP3" s="447"/>
      <c r="STQ3" s="447"/>
      <c r="STR3" s="447"/>
      <c r="STS3" s="447"/>
      <c r="STT3" s="447"/>
      <c r="STU3" s="447"/>
      <c r="STV3" s="447"/>
      <c r="STW3" s="447"/>
      <c r="STX3" s="447"/>
      <c r="STY3" s="447"/>
      <c r="STZ3" s="447"/>
      <c r="SUA3" s="447"/>
      <c r="SUB3" s="447"/>
      <c r="SUC3" s="447"/>
      <c r="SUD3" s="447"/>
      <c r="SUE3" s="447"/>
      <c r="SUF3" s="447"/>
      <c r="SUG3" s="447"/>
      <c r="SUH3" s="447"/>
      <c r="SUI3" s="447"/>
      <c r="SUJ3" s="447"/>
      <c r="SUK3" s="447"/>
      <c r="SUL3" s="447"/>
      <c r="SUM3" s="447"/>
      <c r="SUN3" s="447"/>
      <c r="SUO3" s="447"/>
      <c r="SUP3" s="447"/>
      <c r="SUQ3" s="447"/>
      <c r="SUR3" s="447"/>
      <c r="SUS3" s="447"/>
      <c r="SUT3" s="447"/>
      <c r="SUU3" s="447"/>
      <c r="SUV3" s="447"/>
      <c r="SUW3" s="447"/>
      <c r="SUX3" s="447"/>
      <c r="SUY3" s="447"/>
      <c r="SUZ3" s="447"/>
      <c r="SVA3" s="447"/>
      <c r="SVB3" s="447"/>
      <c r="SVC3" s="447"/>
      <c r="SVD3" s="447"/>
      <c r="SVE3" s="447"/>
      <c r="SVF3" s="447"/>
      <c r="SVG3" s="447"/>
      <c r="SVH3" s="447"/>
      <c r="SVI3" s="447"/>
      <c r="SVJ3" s="447"/>
      <c r="SVK3" s="447"/>
      <c r="SVL3" s="447"/>
      <c r="SVM3" s="447"/>
      <c r="SVN3" s="447"/>
      <c r="SVO3" s="447"/>
      <c r="SVP3" s="447"/>
      <c r="SVQ3" s="447"/>
      <c r="SVR3" s="447"/>
      <c r="SVS3" s="447"/>
      <c r="SVT3" s="447"/>
      <c r="SVU3" s="447"/>
      <c r="SVV3" s="447"/>
      <c r="SVW3" s="447"/>
      <c r="SVX3" s="447"/>
      <c r="SVY3" s="447"/>
      <c r="SVZ3" s="447"/>
      <c r="SWA3" s="447"/>
      <c r="SWB3" s="447"/>
      <c r="SWC3" s="447"/>
      <c r="SWD3" s="447"/>
      <c r="SWE3" s="447"/>
      <c r="SWF3" s="447"/>
      <c r="SWG3" s="447"/>
      <c r="SWH3" s="447"/>
      <c r="SWI3" s="447"/>
      <c r="SWJ3" s="447"/>
      <c r="SWK3" s="447"/>
      <c r="SWL3" s="447"/>
      <c r="SWM3" s="447"/>
      <c r="SWN3" s="447"/>
      <c r="SWO3" s="447"/>
      <c r="SWP3" s="447"/>
      <c r="SWQ3" s="447"/>
      <c r="SWR3" s="447"/>
      <c r="SWS3" s="447"/>
      <c r="SWT3" s="447"/>
      <c r="SWU3" s="447"/>
      <c r="SWV3" s="447"/>
      <c r="SWW3" s="447"/>
      <c r="SWX3" s="447"/>
      <c r="SWY3" s="447"/>
      <c r="SWZ3" s="447"/>
      <c r="SXA3" s="447"/>
      <c r="SXB3" s="447"/>
      <c r="SXC3" s="447"/>
      <c r="SXD3" s="447"/>
      <c r="SXE3" s="447"/>
      <c r="SXF3" s="447"/>
      <c r="SXG3" s="447"/>
      <c r="SXH3" s="447"/>
      <c r="SXI3" s="447"/>
      <c r="SXJ3" s="447"/>
      <c r="SXK3" s="447"/>
      <c r="SXL3" s="447"/>
      <c r="SXM3" s="447"/>
      <c r="SXN3" s="447"/>
      <c r="SXO3" s="447"/>
      <c r="SXP3" s="447"/>
      <c r="SXQ3" s="447"/>
      <c r="SXR3" s="447"/>
      <c r="SXS3" s="447"/>
      <c r="SXT3" s="447"/>
      <c r="SXU3" s="447"/>
      <c r="SXV3" s="447"/>
      <c r="SXW3" s="447"/>
      <c r="SXX3" s="447"/>
      <c r="SXY3" s="447"/>
      <c r="SXZ3" s="447"/>
      <c r="SYA3" s="447"/>
      <c r="SYB3" s="447"/>
      <c r="SYC3" s="447"/>
      <c r="SYD3" s="447"/>
      <c r="SYE3" s="447"/>
      <c r="SYF3" s="447"/>
      <c r="SYG3" s="447"/>
      <c r="SYH3" s="447"/>
      <c r="SYI3" s="447"/>
      <c r="SYJ3" s="447"/>
      <c r="SYK3" s="447"/>
      <c r="SYL3" s="447"/>
      <c r="SYM3" s="447"/>
      <c r="SYN3" s="447"/>
      <c r="SYO3" s="447"/>
      <c r="SYP3" s="447"/>
      <c r="SYQ3" s="447"/>
      <c r="SYR3" s="447"/>
      <c r="SYS3" s="447"/>
      <c r="SYT3" s="447"/>
      <c r="SYU3" s="447"/>
      <c r="SYV3" s="447"/>
      <c r="SYW3" s="447"/>
      <c r="SYX3" s="447"/>
      <c r="SYY3" s="447"/>
      <c r="SYZ3" s="447"/>
      <c r="SZA3" s="447"/>
      <c r="SZB3" s="447"/>
      <c r="SZC3" s="447"/>
      <c r="SZD3" s="447"/>
      <c r="SZE3" s="447"/>
      <c r="SZF3" s="447"/>
      <c r="SZG3" s="447"/>
      <c r="SZH3" s="447"/>
      <c r="SZI3" s="447"/>
      <c r="SZJ3" s="447"/>
      <c r="SZK3" s="447"/>
      <c r="SZL3" s="447"/>
      <c r="SZM3" s="447"/>
      <c r="SZN3" s="447"/>
      <c r="SZO3" s="447"/>
      <c r="SZP3" s="447"/>
      <c r="SZQ3" s="447"/>
      <c r="SZR3" s="447"/>
      <c r="SZS3" s="447"/>
      <c r="SZT3" s="447"/>
      <c r="SZU3" s="447"/>
      <c r="SZV3" s="447"/>
      <c r="SZW3" s="447"/>
      <c r="SZX3" s="447"/>
      <c r="SZY3" s="447"/>
      <c r="SZZ3" s="447"/>
      <c r="TAA3" s="447"/>
      <c r="TAB3" s="447"/>
      <c r="TAC3" s="447"/>
      <c r="TAD3" s="447"/>
      <c r="TAE3" s="447"/>
      <c r="TAF3" s="447"/>
      <c r="TAG3" s="447"/>
      <c r="TAH3" s="447"/>
      <c r="TAI3" s="447"/>
      <c r="TAJ3" s="447"/>
      <c r="TAK3" s="447"/>
      <c r="TAL3" s="447"/>
      <c r="TAM3" s="447"/>
      <c r="TAN3" s="447"/>
      <c r="TAO3" s="447"/>
      <c r="TAP3" s="447"/>
      <c r="TAQ3" s="447"/>
      <c r="TAR3" s="447"/>
      <c r="TAS3" s="447"/>
      <c r="TAT3" s="447"/>
      <c r="TAU3" s="447"/>
      <c r="TAV3" s="447"/>
      <c r="TAW3" s="447"/>
      <c r="TAX3" s="447"/>
      <c r="TAY3" s="447"/>
      <c r="TAZ3" s="447"/>
      <c r="TBA3" s="447"/>
      <c r="TBB3" s="447"/>
      <c r="TBC3" s="447"/>
      <c r="TBD3" s="447"/>
      <c r="TBE3" s="447"/>
      <c r="TBF3" s="447"/>
      <c r="TBG3" s="447"/>
      <c r="TBH3" s="447"/>
      <c r="TBI3" s="447"/>
      <c r="TBJ3" s="447"/>
      <c r="TBK3" s="447"/>
      <c r="TBL3" s="447"/>
      <c r="TBM3" s="447"/>
      <c r="TBN3" s="447"/>
      <c r="TBO3" s="447"/>
      <c r="TBP3" s="447"/>
      <c r="TBQ3" s="447"/>
      <c r="TBR3" s="447"/>
      <c r="TBS3" s="447"/>
      <c r="TBT3" s="447"/>
      <c r="TBU3" s="447"/>
      <c r="TBV3" s="447"/>
      <c r="TBW3" s="447"/>
      <c r="TBX3" s="447"/>
      <c r="TBY3" s="447"/>
      <c r="TBZ3" s="447"/>
      <c r="TCA3" s="447"/>
      <c r="TCB3" s="447"/>
      <c r="TCC3" s="447"/>
      <c r="TCD3" s="447"/>
      <c r="TCE3" s="447"/>
      <c r="TCF3" s="447"/>
      <c r="TCG3" s="447"/>
      <c r="TCH3" s="447"/>
      <c r="TCI3" s="447"/>
      <c r="TCJ3" s="447"/>
      <c r="TCK3" s="447"/>
      <c r="TCL3" s="447"/>
      <c r="TCM3" s="447"/>
      <c r="TCN3" s="447"/>
      <c r="TCO3" s="447"/>
      <c r="TCP3" s="447"/>
      <c r="TCQ3" s="447"/>
      <c r="TCR3" s="447"/>
      <c r="TCS3" s="447"/>
      <c r="TCT3" s="447"/>
      <c r="TCU3" s="447"/>
      <c r="TCV3" s="447"/>
      <c r="TCW3" s="447"/>
      <c r="TCX3" s="447"/>
      <c r="TCY3" s="447"/>
      <c r="TCZ3" s="447"/>
      <c r="TDA3" s="447"/>
      <c r="TDB3" s="447"/>
      <c r="TDC3" s="447"/>
      <c r="TDD3" s="447"/>
      <c r="TDE3" s="447"/>
      <c r="TDF3" s="447"/>
      <c r="TDG3" s="447"/>
      <c r="TDH3" s="447"/>
      <c r="TDI3" s="447"/>
      <c r="TDJ3" s="447"/>
      <c r="TDK3" s="447"/>
      <c r="TDL3" s="447"/>
      <c r="TDM3" s="447"/>
      <c r="TDN3" s="447"/>
      <c r="TDO3" s="447"/>
      <c r="TDP3" s="447"/>
      <c r="TDQ3" s="447"/>
      <c r="TDR3" s="447"/>
      <c r="TDS3" s="447"/>
      <c r="TDT3" s="447"/>
      <c r="TDU3" s="447"/>
      <c r="TDV3" s="447"/>
      <c r="TDW3" s="447"/>
      <c r="TDX3" s="447"/>
      <c r="TDY3" s="447"/>
      <c r="TDZ3" s="447"/>
      <c r="TEA3" s="447"/>
      <c r="TEB3" s="447"/>
      <c r="TEC3" s="447"/>
      <c r="TED3" s="447"/>
      <c r="TEE3" s="447"/>
      <c r="TEF3" s="447"/>
      <c r="TEG3" s="447"/>
      <c r="TEH3" s="447"/>
      <c r="TEI3" s="447"/>
      <c r="TEJ3" s="447"/>
      <c r="TEK3" s="447"/>
      <c r="TEL3" s="447"/>
      <c r="TEM3" s="447"/>
      <c r="TEN3" s="447"/>
      <c r="TEO3" s="447"/>
      <c r="TEP3" s="447"/>
      <c r="TEQ3" s="447"/>
      <c r="TER3" s="447"/>
      <c r="TES3" s="447"/>
      <c r="TET3" s="447"/>
      <c r="TEU3" s="447"/>
      <c r="TEV3" s="447"/>
      <c r="TEW3" s="447"/>
      <c r="TEX3" s="447"/>
      <c r="TEY3" s="447"/>
      <c r="TEZ3" s="447"/>
      <c r="TFA3" s="447"/>
      <c r="TFB3" s="447"/>
      <c r="TFC3" s="447"/>
      <c r="TFD3" s="447"/>
      <c r="TFE3" s="447"/>
      <c r="TFF3" s="447"/>
      <c r="TFG3" s="447"/>
      <c r="TFH3" s="447"/>
      <c r="TFI3" s="447"/>
      <c r="TFJ3" s="447"/>
      <c r="TFK3" s="447"/>
      <c r="TFL3" s="447"/>
      <c r="TFM3" s="447"/>
      <c r="TFN3" s="447"/>
      <c r="TFO3" s="447"/>
      <c r="TFP3" s="447"/>
      <c r="TFQ3" s="447"/>
      <c r="TFR3" s="447"/>
      <c r="TFS3" s="447"/>
      <c r="TFT3" s="447"/>
      <c r="TFU3" s="447"/>
      <c r="TFV3" s="447"/>
      <c r="TFW3" s="447"/>
      <c r="TFX3" s="447"/>
      <c r="TFY3" s="447"/>
      <c r="TFZ3" s="447"/>
      <c r="TGA3" s="447"/>
      <c r="TGB3" s="447"/>
      <c r="TGC3" s="447"/>
      <c r="TGD3" s="447"/>
      <c r="TGE3" s="447"/>
      <c r="TGF3" s="447"/>
      <c r="TGG3" s="447"/>
      <c r="TGH3" s="447"/>
      <c r="TGI3" s="447"/>
      <c r="TGJ3" s="447"/>
      <c r="TGK3" s="447"/>
      <c r="TGL3" s="447"/>
      <c r="TGM3" s="447"/>
      <c r="TGN3" s="447"/>
      <c r="TGO3" s="447"/>
      <c r="TGP3" s="447"/>
      <c r="TGQ3" s="447"/>
      <c r="TGR3" s="447"/>
      <c r="TGS3" s="447"/>
      <c r="TGT3" s="447"/>
      <c r="TGU3" s="447"/>
      <c r="TGV3" s="447"/>
      <c r="TGW3" s="447"/>
      <c r="TGX3" s="447"/>
      <c r="TGY3" s="447"/>
      <c r="TGZ3" s="447"/>
      <c r="THA3" s="447"/>
      <c r="THB3" s="447"/>
      <c r="THC3" s="447"/>
      <c r="THD3" s="447"/>
      <c r="THE3" s="447"/>
      <c r="THF3" s="447"/>
      <c r="THG3" s="447"/>
      <c r="THH3" s="447"/>
      <c r="THI3" s="447"/>
      <c r="THJ3" s="447"/>
      <c r="THK3" s="447"/>
      <c r="THL3" s="447"/>
      <c r="THM3" s="447"/>
      <c r="THN3" s="447"/>
      <c r="THO3" s="447"/>
      <c r="THP3" s="447"/>
      <c r="THQ3" s="447"/>
      <c r="THR3" s="447"/>
      <c r="THS3" s="447"/>
      <c r="THT3" s="447"/>
      <c r="THU3" s="447"/>
      <c r="THV3" s="447"/>
      <c r="THW3" s="447"/>
      <c r="THX3" s="447"/>
      <c r="THY3" s="447"/>
      <c r="THZ3" s="447"/>
      <c r="TIA3" s="447"/>
      <c r="TIB3" s="447"/>
      <c r="TIC3" s="447"/>
      <c r="TID3" s="447"/>
      <c r="TIE3" s="447"/>
      <c r="TIF3" s="447"/>
      <c r="TIG3" s="447"/>
      <c r="TIH3" s="447"/>
      <c r="TII3" s="447"/>
      <c r="TIJ3" s="447"/>
      <c r="TIK3" s="447"/>
      <c r="TIL3" s="447"/>
      <c r="TIM3" s="447"/>
      <c r="TIN3" s="447"/>
      <c r="TIO3" s="447"/>
      <c r="TIP3" s="447"/>
      <c r="TIQ3" s="447"/>
      <c r="TIR3" s="447"/>
      <c r="TIS3" s="447"/>
      <c r="TIT3" s="447"/>
      <c r="TIU3" s="447"/>
      <c r="TIV3" s="447"/>
      <c r="TIW3" s="447"/>
      <c r="TIX3" s="447"/>
      <c r="TIY3" s="447"/>
      <c r="TIZ3" s="447"/>
      <c r="TJA3" s="447"/>
      <c r="TJB3" s="447"/>
      <c r="TJC3" s="447"/>
      <c r="TJD3" s="447"/>
      <c r="TJE3" s="447"/>
      <c r="TJF3" s="447"/>
      <c r="TJG3" s="447"/>
      <c r="TJH3" s="447"/>
      <c r="TJI3" s="447"/>
      <c r="TJJ3" s="447"/>
      <c r="TJK3" s="447"/>
      <c r="TJL3" s="447"/>
      <c r="TJM3" s="447"/>
      <c r="TJN3" s="447"/>
      <c r="TJO3" s="447"/>
      <c r="TJP3" s="447"/>
      <c r="TJQ3" s="447"/>
      <c r="TJR3" s="447"/>
      <c r="TJS3" s="447"/>
      <c r="TJT3" s="447"/>
      <c r="TJU3" s="447"/>
      <c r="TJV3" s="447"/>
      <c r="TJW3" s="447"/>
      <c r="TJX3" s="447"/>
      <c r="TJY3" s="447"/>
      <c r="TJZ3" s="447"/>
      <c r="TKA3" s="447"/>
      <c r="TKB3" s="447"/>
      <c r="TKC3" s="447"/>
      <c r="TKD3" s="447"/>
      <c r="TKE3" s="447"/>
      <c r="TKF3" s="447"/>
      <c r="TKG3" s="447"/>
      <c r="TKH3" s="447"/>
      <c r="TKI3" s="447"/>
      <c r="TKJ3" s="447"/>
      <c r="TKK3" s="447"/>
      <c r="TKL3" s="447"/>
      <c r="TKM3" s="447"/>
      <c r="TKN3" s="447"/>
      <c r="TKO3" s="447"/>
      <c r="TKP3" s="447"/>
      <c r="TKQ3" s="447"/>
      <c r="TKR3" s="447"/>
      <c r="TKS3" s="447"/>
      <c r="TKT3" s="447"/>
      <c r="TKU3" s="447"/>
      <c r="TKV3" s="447"/>
      <c r="TKW3" s="447"/>
      <c r="TKX3" s="447"/>
      <c r="TKY3" s="447"/>
      <c r="TKZ3" s="447"/>
      <c r="TLA3" s="447"/>
      <c r="TLB3" s="447"/>
      <c r="TLC3" s="447"/>
      <c r="TLD3" s="447"/>
      <c r="TLE3" s="447"/>
      <c r="TLF3" s="447"/>
      <c r="TLG3" s="447"/>
      <c r="TLH3" s="447"/>
      <c r="TLI3" s="447"/>
      <c r="TLJ3" s="447"/>
      <c r="TLK3" s="447"/>
      <c r="TLL3" s="447"/>
      <c r="TLM3" s="447"/>
      <c r="TLN3" s="447"/>
      <c r="TLO3" s="447"/>
      <c r="TLP3" s="447"/>
      <c r="TLQ3" s="447"/>
      <c r="TLR3" s="447"/>
      <c r="TLS3" s="447"/>
      <c r="TLT3" s="447"/>
      <c r="TLU3" s="447"/>
      <c r="TLV3" s="447"/>
      <c r="TLW3" s="447"/>
      <c r="TLX3" s="447"/>
      <c r="TLY3" s="447"/>
      <c r="TLZ3" s="447"/>
      <c r="TMA3" s="447"/>
      <c r="TMB3" s="447"/>
      <c r="TMC3" s="447"/>
      <c r="TMD3" s="447"/>
      <c r="TME3" s="447"/>
      <c r="TMF3" s="447"/>
      <c r="TMG3" s="447"/>
      <c r="TMH3" s="447"/>
      <c r="TMI3" s="447"/>
      <c r="TMJ3" s="447"/>
      <c r="TMK3" s="447"/>
      <c r="TML3" s="447"/>
      <c r="TMM3" s="447"/>
      <c r="TMN3" s="447"/>
      <c r="TMO3" s="447"/>
      <c r="TMP3" s="447"/>
      <c r="TMQ3" s="447"/>
      <c r="TMR3" s="447"/>
      <c r="TMS3" s="447"/>
      <c r="TMT3" s="447"/>
      <c r="TMU3" s="447"/>
      <c r="TMV3" s="447"/>
      <c r="TMW3" s="447"/>
      <c r="TMX3" s="447"/>
      <c r="TMY3" s="447"/>
      <c r="TMZ3" s="447"/>
      <c r="TNA3" s="447"/>
      <c r="TNB3" s="447"/>
      <c r="TNC3" s="447"/>
      <c r="TND3" s="447"/>
      <c r="TNE3" s="447"/>
      <c r="TNF3" s="447"/>
      <c r="TNG3" s="447"/>
      <c r="TNH3" s="447"/>
      <c r="TNI3" s="447"/>
      <c r="TNJ3" s="447"/>
      <c r="TNK3" s="447"/>
      <c r="TNL3" s="447"/>
      <c r="TNM3" s="447"/>
      <c r="TNN3" s="447"/>
      <c r="TNO3" s="447"/>
      <c r="TNP3" s="447"/>
      <c r="TNQ3" s="447"/>
      <c r="TNR3" s="447"/>
      <c r="TNS3" s="447"/>
      <c r="TNT3" s="447"/>
      <c r="TNU3" s="447"/>
      <c r="TNV3" s="447"/>
      <c r="TNW3" s="447"/>
      <c r="TNX3" s="447"/>
      <c r="TNY3" s="447"/>
      <c r="TNZ3" s="447"/>
      <c r="TOA3" s="447"/>
      <c r="TOB3" s="447"/>
      <c r="TOC3" s="447"/>
      <c r="TOD3" s="447"/>
      <c r="TOE3" s="447"/>
      <c r="TOF3" s="447"/>
      <c r="TOG3" s="447"/>
      <c r="TOH3" s="447"/>
      <c r="TOI3" s="447"/>
      <c r="TOJ3" s="447"/>
      <c r="TOK3" s="447"/>
      <c r="TOL3" s="447"/>
      <c r="TOM3" s="447"/>
      <c r="TON3" s="447"/>
      <c r="TOO3" s="447"/>
      <c r="TOP3" s="447"/>
      <c r="TOQ3" s="447"/>
      <c r="TOR3" s="447"/>
      <c r="TOS3" s="447"/>
      <c r="TOT3" s="447"/>
      <c r="TOU3" s="447"/>
      <c r="TOV3" s="447"/>
      <c r="TOW3" s="447"/>
      <c r="TOX3" s="447"/>
      <c r="TOY3" s="447"/>
      <c r="TOZ3" s="447"/>
      <c r="TPA3" s="447"/>
      <c r="TPB3" s="447"/>
      <c r="TPC3" s="447"/>
      <c r="TPD3" s="447"/>
      <c r="TPE3" s="447"/>
      <c r="TPF3" s="447"/>
      <c r="TPG3" s="447"/>
      <c r="TPH3" s="447"/>
      <c r="TPI3" s="447"/>
      <c r="TPJ3" s="447"/>
      <c r="TPK3" s="447"/>
      <c r="TPL3" s="447"/>
      <c r="TPM3" s="447"/>
      <c r="TPN3" s="447"/>
      <c r="TPO3" s="447"/>
      <c r="TPP3" s="447"/>
      <c r="TPQ3" s="447"/>
      <c r="TPR3" s="447"/>
      <c r="TPS3" s="447"/>
      <c r="TPT3" s="447"/>
      <c r="TPU3" s="447"/>
      <c r="TPV3" s="447"/>
      <c r="TPW3" s="447"/>
      <c r="TPX3" s="447"/>
      <c r="TPY3" s="447"/>
      <c r="TPZ3" s="447"/>
      <c r="TQA3" s="447"/>
      <c r="TQB3" s="447"/>
      <c r="TQC3" s="447"/>
      <c r="TQD3" s="447"/>
      <c r="TQE3" s="447"/>
      <c r="TQF3" s="447"/>
      <c r="TQG3" s="447"/>
      <c r="TQH3" s="447"/>
      <c r="TQI3" s="447"/>
      <c r="TQJ3" s="447"/>
      <c r="TQK3" s="447"/>
      <c r="TQL3" s="447"/>
      <c r="TQM3" s="447"/>
      <c r="TQN3" s="447"/>
      <c r="TQO3" s="447"/>
      <c r="TQP3" s="447"/>
      <c r="TQQ3" s="447"/>
      <c r="TQR3" s="447"/>
      <c r="TQS3" s="447"/>
      <c r="TQT3" s="447"/>
      <c r="TQU3" s="447"/>
      <c r="TQV3" s="447"/>
      <c r="TQW3" s="447"/>
      <c r="TQX3" s="447"/>
      <c r="TQY3" s="447"/>
      <c r="TQZ3" s="447"/>
      <c r="TRA3" s="447"/>
      <c r="TRB3" s="447"/>
      <c r="TRC3" s="447"/>
      <c r="TRD3" s="447"/>
      <c r="TRE3" s="447"/>
      <c r="TRF3" s="447"/>
      <c r="TRG3" s="447"/>
      <c r="TRH3" s="447"/>
      <c r="TRI3" s="447"/>
      <c r="TRJ3" s="447"/>
      <c r="TRK3" s="447"/>
      <c r="TRL3" s="447"/>
      <c r="TRM3" s="447"/>
      <c r="TRN3" s="447"/>
      <c r="TRO3" s="447"/>
      <c r="TRP3" s="447"/>
      <c r="TRQ3" s="447"/>
      <c r="TRR3" s="447"/>
      <c r="TRS3" s="447"/>
      <c r="TRT3" s="447"/>
      <c r="TRU3" s="447"/>
      <c r="TRV3" s="447"/>
      <c r="TRW3" s="447"/>
      <c r="TRX3" s="447"/>
      <c r="TRY3" s="447"/>
      <c r="TRZ3" s="447"/>
      <c r="TSA3" s="447"/>
      <c r="TSB3" s="447"/>
      <c r="TSC3" s="447"/>
      <c r="TSD3" s="447"/>
      <c r="TSE3" s="447"/>
      <c r="TSF3" s="447"/>
      <c r="TSG3" s="447"/>
      <c r="TSH3" s="447"/>
      <c r="TSI3" s="447"/>
      <c r="TSJ3" s="447"/>
      <c r="TSK3" s="447"/>
      <c r="TSL3" s="447"/>
      <c r="TSM3" s="447"/>
      <c r="TSN3" s="447"/>
      <c r="TSO3" s="447"/>
      <c r="TSP3" s="447"/>
      <c r="TSQ3" s="447"/>
      <c r="TSR3" s="447"/>
      <c r="TSS3" s="447"/>
      <c r="TST3" s="447"/>
      <c r="TSU3" s="447"/>
      <c r="TSV3" s="447"/>
      <c r="TSW3" s="447"/>
      <c r="TSX3" s="447"/>
      <c r="TSY3" s="447"/>
      <c r="TSZ3" s="447"/>
      <c r="TTA3" s="447"/>
      <c r="TTB3" s="447"/>
      <c r="TTC3" s="447"/>
      <c r="TTD3" s="447"/>
      <c r="TTE3" s="447"/>
      <c r="TTF3" s="447"/>
      <c r="TTG3" s="447"/>
      <c r="TTH3" s="447"/>
      <c r="TTI3" s="447"/>
      <c r="TTJ3" s="447"/>
      <c r="TTK3" s="447"/>
      <c r="TTL3" s="447"/>
      <c r="TTM3" s="447"/>
      <c r="TTN3" s="447"/>
      <c r="TTO3" s="447"/>
      <c r="TTP3" s="447"/>
      <c r="TTQ3" s="447"/>
      <c r="TTR3" s="447"/>
      <c r="TTS3" s="447"/>
      <c r="TTT3" s="447"/>
      <c r="TTU3" s="447"/>
      <c r="TTV3" s="447"/>
      <c r="TTW3" s="447"/>
      <c r="TTX3" s="447"/>
      <c r="TTY3" s="447"/>
      <c r="TTZ3" s="447"/>
      <c r="TUA3" s="447"/>
      <c r="TUB3" s="447"/>
      <c r="TUC3" s="447"/>
      <c r="TUD3" s="447"/>
      <c r="TUE3" s="447"/>
      <c r="TUF3" s="447"/>
      <c r="TUG3" s="447"/>
      <c r="TUH3" s="447"/>
      <c r="TUI3" s="447"/>
      <c r="TUJ3" s="447"/>
      <c r="TUK3" s="447"/>
      <c r="TUL3" s="447"/>
      <c r="TUM3" s="447"/>
      <c r="TUN3" s="447"/>
      <c r="TUO3" s="447"/>
      <c r="TUP3" s="447"/>
      <c r="TUQ3" s="447"/>
      <c r="TUR3" s="447"/>
      <c r="TUS3" s="447"/>
      <c r="TUT3" s="447"/>
      <c r="TUU3" s="447"/>
      <c r="TUV3" s="447"/>
      <c r="TUW3" s="447"/>
      <c r="TUX3" s="447"/>
      <c r="TUY3" s="447"/>
      <c r="TUZ3" s="447"/>
      <c r="TVA3" s="447"/>
      <c r="TVB3" s="447"/>
      <c r="TVC3" s="447"/>
      <c r="TVD3" s="447"/>
      <c r="TVE3" s="447"/>
      <c r="TVF3" s="447"/>
      <c r="TVG3" s="447"/>
      <c r="TVH3" s="447"/>
      <c r="TVI3" s="447"/>
      <c r="TVJ3" s="447"/>
      <c r="TVK3" s="447"/>
      <c r="TVL3" s="447"/>
      <c r="TVM3" s="447"/>
      <c r="TVN3" s="447"/>
      <c r="TVO3" s="447"/>
      <c r="TVP3" s="447"/>
      <c r="TVQ3" s="447"/>
      <c r="TVR3" s="447"/>
      <c r="TVS3" s="447"/>
      <c r="TVT3" s="447"/>
      <c r="TVU3" s="447"/>
      <c r="TVV3" s="447"/>
      <c r="TVW3" s="447"/>
      <c r="TVX3" s="447"/>
      <c r="TVY3" s="447"/>
      <c r="TVZ3" s="447"/>
      <c r="TWA3" s="447"/>
      <c r="TWB3" s="447"/>
      <c r="TWC3" s="447"/>
      <c r="TWD3" s="447"/>
      <c r="TWE3" s="447"/>
      <c r="TWF3" s="447"/>
      <c r="TWG3" s="447"/>
      <c r="TWH3" s="447"/>
      <c r="TWI3" s="447"/>
      <c r="TWJ3" s="447"/>
      <c r="TWK3" s="447"/>
      <c r="TWL3" s="447"/>
      <c r="TWM3" s="447"/>
      <c r="TWN3" s="447"/>
      <c r="TWO3" s="447"/>
      <c r="TWP3" s="447"/>
      <c r="TWQ3" s="447"/>
      <c r="TWR3" s="447"/>
      <c r="TWS3" s="447"/>
      <c r="TWT3" s="447"/>
      <c r="TWU3" s="447"/>
      <c r="TWV3" s="447"/>
      <c r="TWW3" s="447"/>
      <c r="TWX3" s="447"/>
      <c r="TWY3" s="447"/>
      <c r="TWZ3" s="447"/>
      <c r="TXA3" s="447"/>
      <c r="TXB3" s="447"/>
      <c r="TXC3" s="447"/>
      <c r="TXD3" s="447"/>
      <c r="TXE3" s="447"/>
      <c r="TXF3" s="447"/>
      <c r="TXG3" s="447"/>
      <c r="TXH3" s="447"/>
      <c r="TXI3" s="447"/>
      <c r="TXJ3" s="447"/>
      <c r="TXK3" s="447"/>
      <c r="TXL3" s="447"/>
      <c r="TXM3" s="447"/>
      <c r="TXN3" s="447"/>
      <c r="TXO3" s="447"/>
      <c r="TXP3" s="447"/>
      <c r="TXQ3" s="447"/>
      <c r="TXR3" s="447"/>
      <c r="TXS3" s="447"/>
      <c r="TXT3" s="447"/>
      <c r="TXU3" s="447"/>
      <c r="TXV3" s="447"/>
      <c r="TXW3" s="447"/>
      <c r="TXX3" s="447"/>
      <c r="TXY3" s="447"/>
      <c r="TXZ3" s="447"/>
      <c r="TYA3" s="447"/>
      <c r="TYB3" s="447"/>
      <c r="TYC3" s="447"/>
      <c r="TYD3" s="447"/>
      <c r="TYE3" s="447"/>
      <c r="TYF3" s="447"/>
      <c r="TYG3" s="447"/>
      <c r="TYH3" s="447"/>
      <c r="TYI3" s="447"/>
      <c r="TYJ3" s="447"/>
      <c r="TYK3" s="447"/>
      <c r="TYL3" s="447"/>
      <c r="TYM3" s="447"/>
      <c r="TYN3" s="447"/>
      <c r="TYO3" s="447"/>
      <c r="TYP3" s="447"/>
      <c r="TYQ3" s="447"/>
      <c r="TYR3" s="447"/>
      <c r="TYS3" s="447"/>
      <c r="TYT3" s="447"/>
      <c r="TYU3" s="447"/>
      <c r="TYV3" s="447"/>
      <c r="TYW3" s="447"/>
      <c r="TYX3" s="447"/>
      <c r="TYY3" s="447"/>
      <c r="TYZ3" s="447"/>
      <c r="TZA3" s="447"/>
      <c r="TZB3" s="447"/>
      <c r="TZC3" s="447"/>
      <c r="TZD3" s="447"/>
      <c r="TZE3" s="447"/>
      <c r="TZF3" s="447"/>
      <c r="TZG3" s="447"/>
      <c r="TZH3" s="447"/>
      <c r="TZI3" s="447"/>
      <c r="TZJ3" s="447"/>
      <c r="TZK3" s="447"/>
      <c r="TZL3" s="447"/>
      <c r="TZM3" s="447"/>
      <c r="TZN3" s="447"/>
      <c r="TZO3" s="447"/>
      <c r="TZP3" s="447"/>
      <c r="TZQ3" s="447"/>
      <c r="TZR3" s="447"/>
      <c r="TZS3" s="447"/>
      <c r="TZT3" s="447"/>
      <c r="TZU3" s="447"/>
      <c r="TZV3" s="447"/>
      <c r="TZW3" s="447"/>
      <c r="TZX3" s="447"/>
      <c r="TZY3" s="447"/>
      <c r="TZZ3" s="447"/>
      <c r="UAA3" s="447"/>
      <c r="UAB3" s="447"/>
      <c r="UAC3" s="447"/>
      <c r="UAD3" s="447"/>
      <c r="UAE3" s="447"/>
      <c r="UAF3" s="447"/>
      <c r="UAG3" s="447"/>
      <c r="UAH3" s="447"/>
      <c r="UAI3" s="447"/>
      <c r="UAJ3" s="447"/>
      <c r="UAK3" s="447"/>
      <c r="UAL3" s="447"/>
      <c r="UAM3" s="447"/>
      <c r="UAN3" s="447"/>
      <c r="UAO3" s="447"/>
      <c r="UAP3" s="447"/>
      <c r="UAQ3" s="447"/>
      <c r="UAR3" s="447"/>
      <c r="UAS3" s="447"/>
      <c r="UAT3" s="447"/>
      <c r="UAU3" s="447"/>
      <c r="UAV3" s="447"/>
      <c r="UAW3" s="447"/>
      <c r="UAX3" s="447"/>
      <c r="UAY3" s="447"/>
      <c r="UAZ3" s="447"/>
      <c r="UBA3" s="447"/>
      <c r="UBB3" s="447"/>
      <c r="UBC3" s="447"/>
      <c r="UBD3" s="447"/>
      <c r="UBE3" s="447"/>
      <c r="UBF3" s="447"/>
      <c r="UBG3" s="447"/>
      <c r="UBH3" s="447"/>
      <c r="UBI3" s="447"/>
      <c r="UBJ3" s="447"/>
      <c r="UBK3" s="447"/>
      <c r="UBL3" s="447"/>
      <c r="UBM3" s="447"/>
      <c r="UBN3" s="447"/>
      <c r="UBO3" s="447"/>
      <c r="UBP3" s="447"/>
      <c r="UBQ3" s="447"/>
      <c r="UBR3" s="447"/>
      <c r="UBS3" s="447"/>
      <c r="UBT3" s="447"/>
      <c r="UBU3" s="447"/>
      <c r="UBV3" s="447"/>
      <c r="UBW3" s="447"/>
      <c r="UBX3" s="447"/>
      <c r="UBY3" s="447"/>
      <c r="UBZ3" s="447"/>
      <c r="UCA3" s="447"/>
      <c r="UCB3" s="447"/>
      <c r="UCC3" s="447"/>
      <c r="UCD3" s="447"/>
      <c r="UCE3" s="447"/>
      <c r="UCF3" s="447"/>
      <c r="UCG3" s="447"/>
      <c r="UCH3" s="447"/>
      <c r="UCI3" s="447"/>
      <c r="UCJ3" s="447"/>
      <c r="UCK3" s="447"/>
      <c r="UCL3" s="447"/>
      <c r="UCM3" s="447"/>
      <c r="UCN3" s="447"/>
      <c r="UCO3" s="447"/>
      <c r="UCP3" s="447"/>
      <c r="UCQ3" s="447"/>
      <c r="UCR3" s="447"/>
      <c r="UCS3" s="447"/>
      <c r="UCT3" s="447"/>
      <c r="UCU3" s="447"/>
      <c r="UCV3" s="447"/>
      <c r="UCW3" s="447"/>
      <c r="UCX3" s="447"/>
      <c r="UCY3" s="447"/>
      <c r="UCZ3" s="447"/>
      <c r="UDA3" s="447"/>
      <c r="UDB3" s="447"/>
      <c r="UDC3" s="447"/>
      <c r="UDD3" s="447"/>
      <c r="UDE3" s="447"/>
      <c r="UDF3" s="447"/>
      <c r="UDG3" s="447"/>
      <c r="UDH3" s="447"/>
      <c r="UDI3" s="447"/>
      <c r="UDJ3" s="447"/>
      <c r="UDK3" s="447"/>
      <c r="UDL3" s="447"/>
      <c r="UDM3" s="447"/>
      <c r="UDN3" s="447"/>
      <c r="UDO3" s="447"/>
      <c r="UDP3" s="447"/>
      <c r="UDQ3" s="447"/>
      <c r="UDR3" s="447"/>
      <c r="UDS3" s="447"/>
      <c r="UDT3" s="447"/>
      <c r="UDU3" s="447"/>
      <c r="UDV3" s="447"/>
      <c r="UDW3" s="447"/>
      <c r="UDX3" s="447"/>
      <c r="UDY3" s="447"/>
      <c r="UDZ3" s="447"/>
      <c r="UEA3" s="447"/>
      <c r="UEB3" s="447"/>
      <c r="UEC3" s="447"/>
      <c r="UED3" s="447"/>
      <c r="UEE3" s="447"/>
      <c r="UEF3" s="447"/>
      <c r="UEG3" s="447"/>
      <c r="UEH3" s="447"/>
      <c r="UEI3" s="447"/>
      <c r="UEJ3" s="447"/>
      <c r="UEK3" s="447"/>
      <c r="UEL3" s="447"/>
      <c r="UEM3" s="447"/>
      <c r="UEN3" s="447"/>
      <c r="UEO3" s="447"/>
      <c r="UEP3" s="447"/>
      <c r="UEQ3" s="447"/>
      <c r="UER3" s="447"/>
      <c r="UES3" s="447"/>
      <c r="UET3" s="447"/>
      <c r="UEU3" s="447"/>
      <c r="UEV3" s="447"/>
      <c r="UEW3" s="447"/>
      <c r="UEX3" s="447"/>
      <c r="UEY3" s="447"/>
      <c r="UEZ3" s="447"/>
      <c r="UFA3" s="447"/>
      <c r="UFB3" s="447"/>
      <c r="UFC3" s="447"/>
      <c r="UFD3" s="447"/>
      <c r="UFE3" s="447"/>
      <c r="UFF3" s="447"/>
      <c r="UFG3" s="447"/>
      <c r="UFH3" s="447"/>
      <c r="UFI3" s="447"/>
      <c r="UFJ3" s="447"/>
      <c r="UFK3" s="447"/>
      <c r="UFL3" s="447"/>
      <c r="UFM3" s="447"/>
      <c r="UFN3" s="447"/>
      <c r="UFO3" s="447"/>
      <c r="UFP3" s="447"/>
      <c r="UFQ3" s="447"/>
      <c r="UFR3" s="447"/>
      <c r="UFS3" s="447"/>
      <c r="UFT3" s="447"/>
      <c r="UFU3" s="447"/>
      <c r="UFV3" s="447"/>
      <c r="UFW3" s="447"/>
      <c r="UFX3" s="447"/>
      <c r="UFY3" s="447"/>
      <c r="UFZ3" s="447"/>
      <c r="UGA3" s="447"/>
      <c r="UGB3" s="447"/>
      <c r="UGC3" s="447"/>
      <c r="UGD3" s="447"/>
      <c r="UGE3" s="447"/>
      <c r="UGF3" s="447"/>
      <c r="UGG3" s="447"/>
      <c r="UGH3" s="447"/>
      <c r="UGI3" s="447"/>
      <c r="UGJ3" s="447"/>
      <c r="UGK3" s="447"/>
      <c r="UGL3" s="447"/>
      <c r="UGM3" s="447"/>
      <c r="UGN3" s="447"/>
      <c r="UGO3" s="447"/>
      <c r="UGP3" s="447"/>
      <c r="UGQ3" s="447"/>
      <c r="UGR3" s="447"/>
      <c r="UGS3" s="447"/>
      <c r="UGT3" s="447"/>
      <c r="UGU3" s="447"/>
      <c r="UGV3" s="447"/>
      <c r="UGW3" s="447"/>
      <c r="UGX3" s="447"/>
      <c r="UGY3" s="447"/>
      <c r="UGZ3" s="447"/>
      <c r="UHA3" s="447"/>
      <c r="UHB3" s="447"/>
      <c r="UHC3" s="447"/>
      <c r="UHD3" s="447"/>
      <c r="UHE3" s="447"/>
      <c r="UHF3" s="447"/>
      <c r="UHG3" s="447"/>
      <c r="UHH3" s="447"/>
      <c r="UHI3" s="447"/>
      <c r="UHJ3" s="447"/>
      <c r="UHK3" s="447"/>
      <c r="UHL3" s="447"/>
      <c r="UHM3" s="447"/>
      <c r="UHN3" s="447"/>
      <c r="UHO3" s="447"/>
      <c r="UHP3" s="447"/>
      <c r="UHQ3" s="447"/>
      <c r="UHR3" s="447"/>
      <c r="UHS3" s="447"/>
      <c r="UHT3" s="447"/>
      <c r="UHU3" s="447"/>
      <c r="UHV3" s="447"/>
      <c r="UHW3" s="447"/>
      <c r="UHX3" s="447"/>
      <c r="UHY3" s="447"/>
      <c r="UHZ3" s="447"/>
      <c r="UIA3" s="447"/>
      <c r="UIB3" s="447"/>
      <c r="UIC3" s="447"/>
      <c r="UID3" s="447"/>
      <c r="UIE3" s="447"/>
      <c r="UIF3" s="447"/>
      <c r="UIG3" s="447"/>
      <c r="UIH3" s="447"/>
      <c r="UII3" s="447"/>
      <c r="UIJ3" s="447"/>
      <c r="UIK3" s="447"/>
      <c r="UIL3" s="447"/>
      <c r="UIM3" s="447"/>
      <c r="UIN3" s="447"/>
      <c r="UIO3" s="447"/>
      <c r="UIP3" s="447"/>
      <c r="UIQ3" s="447"/>
      <c r="UIR3" s="447"/>
      <c r="UIS3" s="447"/>
      <c r="UIT3" s="447"/>
      <c r="UIU3" s="447"/>
      <c r="UIV3" s="447"/>
      <c r="UIW3" s="447"/>
      <c r="UIX3" s="447"/>
      <c r="UIY3" s="447"/>
      <c r="UIZ3" s="447"/>
      <c r="UJA3" s="447"/>
      <c r="UJB3" s="447"/>
      <c r="UJC3" s="447"/>
      <c r="UJD3" s="447"/>
      <c r="UJE3" s="447"/>
      <c r="UJF3" s="447"/>
      <c r="UJG3" s="447"/>
      <c r="UJH3" s="447"/>
      <c r="UJI3" s="447"/>
      <c r="UJJ3" s="447"/>
      <c r="UJK3" s="447"/>
      <c r="UJL3" s="447"/>
      <c r="UJM3" s="447"/>
      <c r="UJN3" s="447"/>
      <c r="UJO3" s="447"/>
      <c r="UJP3" s="447"/>
      <c r="UJQ3" s="447"/>
      <c r="UJR3" s="447"/>
      <c r="UJS3" s="447"/>
      <c r="UJT3" s="447"/>
      <c r="UJU3" s="447"/>
      <c r="UJV3" s="447"/>
      <c r="UJW3" s="447"/>
      <c r="UJX3" s="447"/>
      <c r="UJY3" s="447"/>
      <c r="UJZ3" s="447"/>
      <c r="UKA3" s="447"/>
      <c r="UKB3" s="447"/>
      <c r="UKC3" s="447"/>
      <c r="UKD3" s="447"/>
      <c r="UKE3" s="447"/>
      <c r="UKF3" s="447"/>
      <c r="UKG3" s="447"/>
      <c r="UKH3" s="447"/>
      <c r="UKI3" s="447"/>
      <c r="UKJ3" s="447"/>
      <c r="UKK3" s="447"/>
      <c r="UKL3" s="447"/>
      <c r="UKM3" s="447"/>
      <c r="UKN3" s="447"/>
      <c r="UKO3" s="447"/>
      <c r="UKP3" s="447"/>
      <c r="UKQ3" s="447"/>
      <c r="UKR3" s="447"/>
      <c r="UKS3" s="447"/>
      <c r="UKT3" s="447"/>
      <c r="UKU3" s="447"/>
      <c r="UKV3" s="447"/>
      <c r="UKW3" s="447"/>
      <c r="UKX3" s="447"/>
      <c r="UKY3" s="447"/>
      <c r="UKZ3" s="447"/>
      <c r="ULA3" s="447"/>
      <c r="ULB3" s="447"/>
      <c r="ULC3" s="447"/>
      <c r="ULD3" s="447"/>
      <c r="ULE3" s="447"/>
      <c r="ULF3" s="447"/>
      <c r="ULG3" s="447"/>
      <c r="ULH3" s="447"/>
      <c r="ULI3" s="447"/>
      <c r="ULJ3" s="447"/>
      <c r="ULK3" s="447"/>
      <c r="ULL3" s="447"/>
      <c r="ULM3" s="447"/>
      <c r="ULN3" s="447"/>
      <c r="ULO3" s="447"/>
      <c r="ULP3" s="447"/>
      <c r="ULQ3" s="447"/>
      <c r="ULR3" s="447"/>
      <c r="ULS3" s="447"/>
      <c r="ULT3" s="447"/>
      <c r="ULU3" s="447"/>
      <c r="ULV3" s="447"/>
      <c r="ULW3" s="447"/>
      <c r="ULX3" s="447"/>
      <c r="ULY3" s="447"/>
      <c r="ULZ3" s="447"/>
      <c r="UMA3" s="447"/>
      <c r="UMB3" s="447"/>
      <c r="UMC3" s="447"/>
      <c r="UMD3" s="447"/>
      <c r="UME3" s="447"/>
      <c r="UMF3" s="447"/>
      <c r="UMG3" s="447"/>
      <c r="UMH3" s="447"/>
      <c r="UMI3" s="447"/>
      <c r="UMJ3" s="447"/>
      <c r="UMK3" s="447"/>
      <c r="UML3" s="447"/>
      <c r="UMM3" s="447"/>
      <c r="UMN3" s="447"/>
      <c r="UMO3" s="447"/>
      <c r="UMP3" s="447"/>
      <c r="UMQ3" s="447"/>
      <c r="UMR3" s="447"/>
      <c r="UMS3" s="447"/>
      <c r="UMT3" s="447"/>
      <c r="UMU3" s="447"/>
      <c r="UMV3" s="447"/>
      <c r="UMW3" s="447"/>
      <c r="UMX3" s="447"/>
      <c r="UMY3" s="447"/>
      <c r="UMZ3" s="447"/>
      <c r="UNA3" s="447"/>
      <c r="UNB3" s="447"/>
      <c r="UNC3" s="447"/>
      <c r="UND3" s="447"/>
      <c r="UNE3" s="447"/>
      <c r="UNF3" s="447"/>
      <c r="UNG3" s="447"/>
      <c r="UNH3" s="447"/>
      <c r="UNI3" s="447"/>
      <c r="UNJ3" s="447"/>
      <c r="UNK3" s="447"/>
      <c r="UNL3" s="447"/>
      <c r="UNM3" s="447"/>
      <c r="UNN3" s="447"/>
      <c r="UNO3" s="447"/>
      <c r="UNP3" s="447"/>
      <c r="UNQ3" s="447"/>
      <c r="UNR3" s="447"/>
      <c r="UNS3" s="447"/>
      <c r="UNT3" s="447"/>
      <c r="UNU3" s="447"/>
      <c r="UNV3" s="447"/>
      <c r="UNW3" s="447"/>
      <c r="UNX3" s="447"/>
      <c r="UNY3" s="447"/>
      <c r="UNZ3" s="447"/>
      <c r="UOA3" s="447"/>
      <c r="UOB3" s="447"/>
      <c r="UOC3" s="447"/>
      <c r="UOD3" s="447"/>
      <c r="UOE3" s="447"/>
      <c r="UOF3" s="447"/>
      <c r="UOG3" s="447"/>
      <c r="UOH3" s="447"/>
      <c r="UOI3" s="447"/>
      <c r="UOJ3" s="447"/>
      <c r="UOK3" s="447"/>
      <c r="UOL3" s="447"/>
      <c r="UOM3" s="447"/>
      <c r="UON3" s="447"/>
      <c r="UOO3" s="447"/>
      <c r="UOP3" s="447"/>
      <c r="UOQ3" s="447"/>
      <c r="UOR3" s="447"/>
      <c r="UOS3" s="447"/>
      <c r="UOT3" s="447"/>
      <c r="UOU3" s="447"/>
      <c r="UOV3" s="447"/>
      <c r="UOW3" s="447"/>
      <c r="UOX3" s="447"/>
      <c r="UOY3" s="447"/>
      <c r="UOZ3" s="447"/>
      <c r="UPA3" s="447"/>
      <c r="UPB3" s="447"/>
      <c r="UPC3" s="447"/>
      <c r="UPD3" s="447"/>
      <c r="UPE3" s="447"/>
      <c r="UPF3" s="447"/>
      <c r="UPG3" s="447"/>
      <c r="UPH3" s="447"/>
      <c r="UPI3" s="447"/>
      <c r="UPJ3" s="447"/>
      <c r="UPK3" s="447"/>
      <c r="UPL3" s="447"/>
      <c r="UPM3" s="447"/>
      <c r="UPN3" s="447"/>
      <c r="UPO3" s="447"/>
      <c r="UPP3" s="447"/>
      <c r="UPQ3" s="447"/>
      <c r="UPR3" s="447"/>
      <c r="UPS3" s="447"/>
      <c r="UPT3" s="447"/>
      <c r="UPU3" s="447"/>
      <c r="UPV3" s="447"/>
      <c r="UPW3" s="447"/>
      <c r="UPX3" s="447"/>
      <c r="UPY3" s="447"/>
      <c r="UPZ3" s="447"/>
      <c r="UQA3" s="447"/>
      <c r="UQB3" s="447"/>
      <c r="UQC3" s="447"/>
      <c r="UQD3" s="447"/>
      <c r="UQE3" s="447"/>
      <c r="UQF3" s="447"/>
      <c r="UQG3" s="447"/>
      <c r="UQH3" s="447"/>
      <c r="UQI3" s="447"/>
      <c r="UQJ3" s="447"/>
      <c r="UQK3" s="447"/>
      <c r="UQL3" s="447"/>
      <c r="UQM3" s="447"/>
      <c r="UQN3" s="447"/>
      <c r="UQO3" s="447"/>
      <c r="UQP3" s="447"/>
      <c r="UQQ3" s="447"/>
      <c r="UQR3" s="447"/>
      <c r="UQS3" s="447"/>
      <c r="UQT3" s="447"/>
      <c r="UQU3" s="447"/>
      <c r="UQV3" s="447"/>
      <c r="UQW3" s="447"/>
      <c r="UQX3" s="447"/>
      <c r="UQY3" s="447"/>
      <c r="UQZ3" s="447"/>
      <c r="URA3" s="447"/>
      <c r="URB3" s="447"/>
      <c r="URC3" s="447"/>
      <c r="URD3" s="447"/>
      <c r="URE3" s="447"/>
      <c r="URF3" s="447"/>
      <c r="URG3" s="447"/>
      <c r="URH3" s="447"/>
      <c r="URI3" s="447"/>
      <c r="URJ3" s="447"/>
      <c r="URK3" s="447"/>
      <c r="URL3" s="447"/>
      <c r="URM3" s="447"/>
      <c r="URN3" s="447"/>
      <c r="URO3" s="447"/>
      <c r="URP3" s="447"/>
      <c r="URQ3" s="447"/>
      <c r="URR3" s="447"/>
      <c r="URS3" s="447"/>
      <c r="URT3" s="447"/>
      <c r="URU3" s="447"/>
      <c r="URV3" s="447"/>
      <c r="URW3" s="447"/>
      <c r="URX3" s="447"/>
      <c r="URY3" s="447"/>
      <c r="URZ3" s="447"/>
      <c r="USA3" s="447"/>
      <c r="USB3" s="447"/>
      <c r="USC3" s="447"/>
      <c r="USD3" s="447"/>
      <c r="USE3" s="447"/>
      <c r="USF3" s="447"/>
      <c r="USG3" s="447"/>
      <c r="USH3" s="447"/>
      <c r="USI3" s="447"/>
      <c r="USJ3" s="447"/>
      <c r="USK3" s="447"/>
      <c r="USL3" s="447"/>
      <c r="USM3" s="447"/>
      <c r="USN3" s="447"/>
      <c r="USO3" s="447"/>
      <c r="USP3" s="447"/>
      <c r="USQ3" s="447"/>
      <c r="USR3" s="447"/>
      <c r="USS3" s="447"/>
      <c r="UST3" s="447"/>
      <c r="USU3" s="447"/>
      <c r="USV3" s="447"/>
      <c r="USW3" s="447"/>
      <c r="USX3" s="447"/>
      <c r="USY3" s="447"/>
      <c r="USZ3" s="447"/>
      <c r="UTA3" s="447"/>
      <c r="UTB3" s="447"/>
      <c r="UTC3" s="447"/>
      <c r="UTD3" s="447"/>
      <c r="UTE3" s="447"/>
      <c r="UTF3" s="447"/>
      <c r="UTG3" s="447"/>
      <c r="UTH3" s="447"/>
      <c r="UTI3" s="447"/>
      <c r="UTJ3" s="447"/>
      <c r="UTK3" s="447"/>
      <c r="UTL3" s="447"/>
      <c r="UTM3" s="447"/>
      <c r="UTN3" s="447"/>
      <c r="UTO3" s="447"/>
      <c r="UTP3" s="447"/>
      <c r="UTQ3" s="447"/>
      <c r="UTR3" s="447"/>
      <c r="UTS3" s="447"/>
      <c r="UTT3" s="447"/>
      <c r="UTU3" s="447"/>
      <c r="UTV3" s="447"/>
      <c r="UTW3" s="447"/>
      <c r="UTX3" s="447"/>
      <c r="UTY3" s="447"/>
      <c r="UTZ3" s="447"/>
      <c r="UUA3" s="447"/>
      <c r="UUB3" s="447"/>
      <c r="UUC3" s="447"/>
      <c r="UUD3" s="447"/>
      <c r="UUE3" s="447"/>
      <c r="UUF3" s="447"/>
      <c r="UUG3" s="447"/>
      <c r="UUH3" s="447"/>
      <c r="UUI3" s="447"/>
      <c r="UUJ3" s="447"/>
      <c r="UUK3" s="447"/>
      <c r="UUL3" s="447"/>
      <c r="UUM3" s="447"/>
      <c r="UUN3" s="447"/>
      <c r="UUO3" s="447"/>
      <c r="UUP3" s="447"/>
      <c r="UUQ3" s="447"/>
      <c r="UUR3" s="447"/>
      <c r="UUS3" s="447"/>
      <c r="UUT3" s="447"/>
      <c r="UUU3" s="447"/>
      <c r="UUV3" s="447"/>
      <c r="UUW3" s="447"/>
      <c r="UUX3" s="447"/>
      <c r="UUY3" s="447"/>
      <c r="UUZ3" s="447"/>
      <c r="UVA3" s="447"/>
      <c r="UVB3" s="447"/>
      <c r="UVC3" s="447"/>
      <c r="UVD3" s="447"/>
      <c r="UVE3" s="447"/>
      <c r="UVF3" s="447"/>
      <c r="UVG3" s="447"/>
      <c r="UVH3" s="447"/>
      <c r="UVI3" s="447"/>
      <c r="UVJ3" s="447"/>
      <c r="UVK3" s="447"/>
      <c r="UVL3" s="447"/>
      <c r="UVM3" s="447"/>
      <c r="UVN3" s="447"/>
      <c r="UVO3" s="447"/>
      <c r="UVP3" s="447"/>
      <c r="UVQ3" s="447"/>
      <c r="UVR3" s="447"/>
      <c r="UVS3" s="447"/>
      <c r="UVT3" s="447"/>
      <c r="UVU3" s="447"/>
      <c r="UVV3" s="447"/>
      <c r="UVW3" s="447"/>
      <c r="UVX3" s="447"/>
      <c r="UVY3" s="447"/>
      <c r="UVZ3" s="447"/>
      <c r="UWA3" s="447"/>
      <c r="UWB3" s="447"/>
      <c r="UWC3" s="447"/>
      <c r="UWD3" s="447"/>
      <c r="UWE3" s="447"/>
      <c r="UWF3" s="447"/>
      <c r="UWG3" s="447"/>
      <c r="UWH3" s="447"/>
      <c r="UWI3" s="447"/>
      <c r="UWJ3" s="447"/>
      <c r="UWK3" s="447"/>
      <c r="UWL3" s="447"/>
      <c r="UWM3" s="447"/>
      <c r="UWN3" s="447"/>
      <c r="UWO3" s="447"/>
      <c r="UWP3" s="447"/>
      <c r="UWQ3" s="447"/>
      <c r="UWR3" s="447"/>
      <c r="UWS3" s="447"/>
      <c r="UWT3" s="447"/>
      <c r="UWU3" s="447"/>
      <c r="UWV3" s="447"/>
      <c r="UWW3" s="447"/>
      <c r="UWX3" s="447"/>
      <c r="UWY3" s="447"/>
      <c r="UWZ3" s="447"/>
      <c r="UXA3" s="447"/>
      <c r="UXB3" s="447"/>
      <c r="UXC3" s="447"/>
      <c r="UXD3" s="447"/>
      <c r="UXE3" s="447"/>
      <c r="UXF3" s="447"/>
      <c r="UXG3" s="447"/>
      <c r="UXH3" s="447"/>
      <c r="UXI3" s="447"/>
      <c r="UXJ3" s="447"/>
      <c r="UXK3" s="447"/>
      <c r="UXL3" s="447"/>
      <c r="UXM3" s="447"/>
      <c r="UXN3" s="447"/>
      <c r="UXO3" s="447"/>
      <c r="UXP3" s="447"/>
      <c r="UXQ3" s="447"/>
      <c r="UXR3" s="447"/>
      <c r="UXS3" s="447"/>
      <c r="UXT3" s="447"/>
      <c r="UXU3" s="447"/>
      <c r="UXV3" s="447"/>
      <c r="UXW3" s="447"/>
      <c r="UXX3" s="447"/>
      <c r="UXY3" s="447"/>
      <c r="UXZ3" s="447"/>
      <c r="UYA3" s="447"/>
      <c r="UYB3" s="447"/>
      <c r="UYC3" s="447"/>
      <c r="UYD3" s="447"/>
      <c r="UYE3" s="447"/>
      <c r="UYF3" s="447"/>
      <c r="UYG3" s="447"/>
      <c r="UYH3" s="447"/>
      <c r="UYI3" s="447"/>
      <c r="UYJ3" s="447"/>
      <c r="UYK3" s="447"/>
      <c r="UYL3" s="447"/>
      <c r="UYM3" s="447"/>
      <c r="UYN3" s="447"/>
      <c r="UYO3" s="447"/>
      <c r="UYP3" s="447"/>
      <c r="UYQ3" s="447"/>
      <c r="UYR3" s="447"/>
      <c r="UYS3" s="447"/>
      <c r="UYT3" s="447"/>
      <c r="UYU3" s="447"/>
      <c r="UYV3" s="447"/>
      <c r="UYW3" s="447"/>
      <c r="UYX3" s="447"/>
      <c r="UYY3" s="447"/>
      <c r="UYZ3" s="447"/>
      <c r="UZA3" s="447"/>
      <c r="UZB3" s="447"/>
      <c r="UZC3" s="447"/>
      <c r="UZD3" s="447"/>
      <c r="UZE3" s="447"/>
      <c r="UZF3" s="447"/>
      <c r="UZG3" s="447"/>
      <c r="UZH3" s="447"/>
      <c r="UZI3" s="447"/>
      <c r="UZJ3" s="447"/>
      <c r="UZK3" s="447"/>
      <c r="UZL3" s="447"/>
      <c r="UZM3" s="447"/>
      <c r="UZN3" s="447"/>
      <c r="UZO3" s="447"/>
      <c r="UZP3" s="447"/>
      <c r="UZQ3" s="447"/>
      <c r="UZR3" s="447"/>
      <c r="UZS3" s="447"/>
      <c r="UZT3" s="447"/>
      <c r="UZU3" s="447"/>
      <c r="UZV3" s="447"/>
      <c r="UZW3" s="447"/>
      <c r="UZX3" s="447"/>
      <c r="UZY3" s="447"/>
      <c r="UZZ3" s="447"/>
      <c r="VAA3" s="447"/>
      <c r="VAB3" s="447"/>
      <c r="VAC3" s="447"/>
      <c r="VAD3" s="447"/>
      <c r="VAE3" s="447"/>
      <c r="VAF3" s="447"/>
      <c r="VAG3" s="447"/>
      <c r="VAH3" s="447"/>
      <c r="VAI3" s="447"/>
      <c r="VAJ3" s="447"/>
      <c r="VAK3" s="447"/>
      <c r="VAL3" s="447"/>
      <c r="VAM3" s="447"/>
      <c r="VAN3" s="447"/>
      <c r="VAO3" s="447"/>
      <c r="VAP3" s="447"/>
      <c r="VAQ3" s="447"/>
      <c r="VAR3" s="447"/>
      <c r="VAS3" s="447"/>
      <c r="VAT3" s="447"/>
      <c r="VAU3" s="447"/>
      <c r="VAV3" s="447"/>
      <c r="VAW3" s="447"/>
      <c r="VAX3" s="447"/>
      <c r="VAY3" s="447"/>
      <c r="VAZ3" s="447"/>
      <c r="VBA3" s="447"/>
      <c r="VBB3" s="447"/>
      <c r="VBC3" s="447"/>
      <c r="VBD3" s="447"/>
      <c r="VBE3" s="447"/>
      <c r="VBF3" s="447"/>
      <c r="VBG3" s="447"/>
      <c r="VBH3" s="447"/>
      <c r="VBI3" s="447"/>
      <c r="VBJ3" s="447"/>
      <c r="VBK3" s="447"/>
      <c r="VBL3" s="447"/>
      <c r="VBM3" s="447"/>
      <c r="VBN3" s="447"/>
      <c r="VBO3" s="447"/>
      <c r="VBP3" s="447"/>
      <c r="VBQ3" s="447"/>
      <c r="VBR3" s="447"/>
      <c r="VBS3" s="447"/>
      <c r="VBT3" s="447"/>
      <c r="VBU3" s="447"/>
      <c r="VBV3" s="447"/>
      <c r="VBW3" s="447"/>
      <c r="VBX3" s="447"/>
      <c r="VBY3" s="447"/>
      <c r="VBZ3" s="447"/>
      <c r="VCA3" s="447"/>
      <c r="VCB3" s="447"/>
      <c r="VCC3" s="447"/>
      <c r="VCD3" s="447"/>
      <c r="VCE3" s="447"/>
      <c r="VCF3" s="447"/>
      <c r="VCG3" s="447"/>
      <c r="VCH3" s="447"/>
      <c r="VCI3" s="447"/>
      <c r="VCJ3" s="447"/>
      <c r="VCK3" s="447"/>
      <c r="VCL3" s="447"/>
      <c r="VCM3" s="447"/>
      <c r="VCN3" s="447"/>
      <c r="VCO3" s="447"/>
      <c r="VCP3" s="447"/>
      <c r="VCQ3" s="447"/>
      <c r="VCR3" s="447"/>
      <c r="VCS3" s="447"/>
      <c r="VCT3" s="447"/>
      <c r="VCU3" s="447"/>
      <c r="VCV3" s="447"/>
      <c r="VCW3" s="447"/>
      <c r="VCX3" s="447"/>
      <c r="VCY3" s="447"/>
      <c r="VCZ3" s="447"/>
      <c r="VDA3" s="447"/>
      <c r="VDB3" s="447"/>
      <c r="VDC3" s="447"/>
      <c r="VDD3" s="447"/>
      <c r="VDE3" s="447"/>
      <c r="VDF3" s="447"/>
      <c r="VDG3" s="447"/>
      <c r="VDH3" s="447"/>
      <c r="VDI3" s="447"/>
      <c r="VDJ3" s="447"/>
      <c r="VDK3" s="447"/>
      <c r="VDL3" s="447"/>
      <c r="VDM3" s="447"/>
      <c r="VDN3" s="447"/>
      <c r="VDO3" s="447"/>
      <c r="VDP3" s="447"/>
      <c r="VDQ3" s="447"/>
      <c r="VDR3" s="447"/>
      <c r="VDS3" s="447"/>
      <c r="VDT3" s="447"/>
      <c r="VDU3" s="447"/>
      <c r="VDV3" s="447"/>
      <c r="VDW3" s="447"/>
      <c r="VDX3" s="447"/>
      <c r="VDY3" s="447"/>
      <c r="VDZ3" s="447"/>
      <c r="VEA3" s="447"/>
      <c r="VEB3" s="447"/>
      <c r="VEC3" s="447"/>
      <c r="VED3" s="447"/>
      <c r="VEE3" s="447"/>
      <c r="VEF3" s="447"/>
      <c r="VEG3" s="447"/>
      <c r="VEH3" s="447"/>
      <c r="VEI3" s="447"/>
      <c r="VEJ3" s="447"/>
      <c r="VEK3" s="447"/>
      <c r="VEL3" s="447"/>
      <c r="VEM3" s="447"/>
      <c r="VEN3" s="447"/>
      <c r="VEO3" s="447"/>
      <c r="VEP3" s="447"/>
      <c r="VEQ3" s="447"/>
      <c r="VER3" s="447"/>
      <c r="VES3" s="447"/>
      <c r="VET3" s="447"/>
      <c r="VEU3" s="447"/>
      <c r="VEV3" s="447"/>
      <c r="VEW3" s="447"/>
      <c r="VEX3" s="447"/>
      <c r="VEY3" s="447"/>
      <c r="VEZ3" s="447"/>
      <c r="VFA3" s="447"/>
      <c r="VFB3" s="447"/>
      <c r="VFC3" s="447"/>
      <c r="VFD3" s="447"/>
      <c r="VFE3" s="447"/>
      <c r="VFF3" s="447"/>
      <c r="VFG3" s="447"/>
      <c r="VFH3" s="447"/>
      <c r="VFI3" s="447"/>
      <c r="VFJ3" s="447"/>
      <c r="VFK3" s="447"/>
      <c r="VFL3" s="447"/>
      <c r="VFM3" s="447"/>
      <c r="VFN3" s="447"/>
      <c r="VFO3" s="447"/>
      <c r="VFP3" s="447"/>
      <c r="VFQ3" s="447"/>
      <c r="VFR3" s="447"/>
      <c r="VFS3" s="447"/>
      <c r="VFT3" s="447"/>
      <c r="VFU3" s="447"/>
      <c r="VFV3" s="447"/>
      <c r="VFW3" s="447"/>
      <c r="VFX3" s="447"/>
      <c r="VFY3" s="447"/>
      <c r="VFZ3" s="447"/>
      <c r="VGA3" s="447"/>
      <c r="VGB3" s="447"/>
      <c r="VGC3" s="447"/>
      <c r="VGD3" s="447"/>
      <c r="VGE3" s="447"/>
      <c r="VGF3" s="447"/>
      <c r="VGG3" s="447"/>
      <c r="VGH3" s="447"/>
      <c r="VGI3" s="447"/>
      <c r="VGJ3" s="447"/>
      <c r="VGK3" s="447"/>
      <c r="VGL3" s="447"/>
      <c r="VGM3" s="447"/>
      <c r="VGN3" s="447"/>
      <c r="VGO3" s="447"/>
      <c r="VGP3" s="447"/>
      <c r="VGQ3" s="447"/>
      <c r="VGR3" s="447"/>
      <c r="VGS3" s="447"/>
      <c r="VGT3" s="447"/>
      <c r="VGU3" s="447"/>
      <c r="VGV3" s="447"/>
      <c r="VGW3" s="447"/>
      <c r="VGX3" s="447"/>
      <c r="VGY3" s="447"/>
      <c r="VGZ3" s="447"/>
      <c r="VHA3" s="447"/>
      <c r="VHB3" s="447"/>
      <c r="VHC3" s="447"/>
      <c r="VHD3" s="447"/>
      <c r="VHE3" s="447"/>
      <c r="VHF3" s="447"/>
      <c r="VHG3" s="447"/>
      <c r="VHH3" s="447"/>
      <c r="VHI3" s="447"/>
      <c r="VHJ3" s="447"/>
      <c r="VHK3" s="447"/>
      <c r="VHL3" s="447"/>
      <c r="VHM3" s="447"/>
      <c r="VHN3" s="447"/>
      <c r="VHO3" s="447"/>
      <c r="VHP3" s="447"/>
      <c r="VHQ3" s="447"/>
      <c r="VHR3" s="447"/>
      <c r="VHS3" s="447"/>
      <c r="VHT3" s="447"/>
      <c r="VHU3" s="447"/>
      <c r="VHV3" s="447"/>
      <c r="VHW3" s="447"/>
      <c r="VHX3" s="447"/>
      <c r="VHY3" s="447"/>
      <c r="VHZ3" s="447"/>
      <c r="VIA3" s="447"/>
      <c r="VIB3" s="447"/>
      <c r="VIC3" s="447"/>
      <c r="VID3" s="447"/>
      <c r="VIE3" s="447"/>
      <c r="VIF3" s="447"/>
      <c r="VIG3" s="447"/>
      <c r="VIH3" s="447"/>
      <c r="VII3" s="447"/>
      <c r="VIJ3" s="447"/>
      <c r="VIK3" s="447"/>
      <c r="VIL3" s="447"/>
      <c r="VIM3" s="447"/>
      <c r="VIN3" s="447"/>
      <c r="VIO3" s="447"/>
      <c r="VIP3" s="447"/>
      <c r="VIQ3" s="447"/>
      <c r="VIR3" s="447"/>
      <c r="VIS3" s="447"/>
      <c r="VIT3" s="447"/>
      <c r="VIU3" s="447"/>
      <c r="VIV3" s="447"/>
      <c r="VIW3" s="447"/>
      <c r="VIX3" s="447"/>
      <c r="VIY3" s="447"/>
      <c r="VIZ3" s="447"/>
      <c r="VJA3" s="447"/>
      <c r="VJB3" s="447"/>
      <c r="VJC3" s="447"/>
      <c r="VJD3" s="447"/>
      <c r="VJE3" s="447"/>
      <c r="VJF3" s="447"/>
      <c r="VJG3" s="447"/>
      <c r="VJH3" s="447"/>
      <c r="VJI3" s="447"/>
      <c r="VJJ3" s="447"/>
      <c r="VJK3" s="447"/>
      <c r="VJL3" s="447"/>
      <c r="VJM3" s="447"/>
      <c r="VJN3" s="447"/>
      <c r="VJO3" s="447"/>
      <c r="VJP3" s="447"/>
      <c r="VJQ3" s="447"/>
      <c r="VJR3" s="447"/>
      <c r="VJS3" s="447"/>
      <c r="VJT3" s="447"/>
      <c r="VJU3" s="447"/>
      <c r="VJV3" s="447"/>
      <c r="VJW3" s="447"/>
      <c r="VJX3" s="447"/>
      <c r="VJY3" s="447"/>
      <c r="VJZ3" s="447"/>
      <c r="VKA3" s="447"/>
      <c r="VKB3" s="447"/>
      <c r="VKC3" s="447"/>
      <c r="VKD3" s="447"/>
      <c r="VKE3" s="447"/>
      <c r="VKF3" s="447"/>
      <c r="VKG3" s="447"/>
      <c r="VKH3" s="447"/>
      <c r="VKI3" s="447"/>
      <c r="VKJ3" s="447"/>
      <c r="VKK3" s="447"/>
      <c r="VKL3" s="447"/>
      <c r="VKM3" s="447"/>
      <c r="VKN3" s="447"/>
      <c r="VKO3" s="447"/>
      <c r="VKP3" s="447"/>
      <c r="VKQ3" s="447"/>
      <c r="VKR3" s="447"/>
      <c r="VKS3" s="447"/>
      <c r="VKT3" s="447"/>
      <c r="VKU3" s="447"/>
      <c r="VKV3" s="447"/>
      <c r="VKW3" s="447"/>
      <c r="VKX3" s="447"/>
      <c r="VKY3" s="447"/>
      <c r="VKZ3" s="447"/>
      <c r="VLA3" s="447"/>
      <c r="VLB3" s="447"/>
      <c r="VLC3" s="447"/>
      <c r="VLD3" s="447"/>
      <c r="VLE3" s="447"/>
      <c r="VLF3" s="447"/>
      <c r="VLG3" s="447"/>
      <c r="VLH3" s="447"/>
      <c r="VLI3" s="447"/>
      <c r="VLJ3" s="447"/>
      <c r="VLK3" s="447"/>
      <c r="VLL3" s="447"/>
      <c r="VLM3" s="447"/>
      <c r="VLN3" s="447"/>
      <c r="VLO3" s="447"/>
      <c r="VLP3" s="447"/>
      <c r="VLQ3" s="447"/>
      <c r="VLR3" s="447"/>
      <c r="VLS3" s="447"/>
      <c r="VLT3" s="447"/>
      <c r="VLU3" s="447"/>
      <c r="VLV3" s="447"/>
      <c r="VLW3" s="447"/>
      <c r="VLX3" s="447"/>
      <c r="VLY3" s="447"/>
      <c r="VLZ3" s="447"/>
      <c r="VMA3" s="447"/>
      <c r="VMB3" s="447"/>
      <c r="VMC3" s="447"/>
      <c r="VMD3" s="447"/>
      <c r="VME3" s="447"/>
      <c r="VMF3" s="447"/>
      <c r="VMG3" s="447"/>
      <c r="VMH3" s="447"/>
      <c r="VMI3" s="447"/>
      <c r="VMJ3" s="447"/>
      <c r="VMK3" s="447"/>
      <c r="VML3" s="447"/>
      <c r="VMM3" s="447"/>
      <c r="VMN3" s="447"/>
      <c r="VMO3" s="447"/>
      <c r="VMP3" s="447"/>
      <c r="VMQ3" s="447"/>
      <c r="VMR3" s="447"/>
      <c r="VMS3" s="447"/>
      <c r="VMT3" s="447"/>
      <c r="VMU3" s="447"/>
      <c r="VMV3" s="447"/>
      <c r="VMW3" s="447"/>
      <c r="VMX3" s="447"/>
      <c r="VMY3" s="447"/>
      <c r="VMZ3" s="447"/>
      <c r="VNA3" s="447"/>
      <c r="VNB3" s="447"/>
      <c r="VNC3" s="447"/>
      <c r="VND3" s="447"/>
      <c r="VNE3" s="447"/>
      <c r="VNF3" s="447"/>
      <c r="VNG3" s="447"/>
      <c r="VNH3" s="447"/>
      <c r="VNI3" s="447"/>
      <c r="VNJ3" s="447"/>
      <c r="VNK3" s="447"/>
      <c r="VNL3" s="447"/>
      <c r="VNM3" s="447"/>
      <c r="VNN3" s="447"/>
      <c r="VNO3" s="447"/>
      <c r="VNP3" s="447"/>
      <c r="VNQ3" s="447"/>
      <c r="VNR3" s="447"/>
      <c r="VNS3" s="447"/>
      <c r="VNT3" s="447"/>
      <c r="VNU3" s="447"/>
      <c r="VNV3" s="447"/>
      <c r="VNW3" s="447"/>
      <c r="VNX3" s="447"/>
      <c r="VNY3" s="447"/>
      <c r="VNZ3" s="447"/>
      <c r="VOA3" s="447"/>
      <c r="VOB3" s="447"/>
      <c r="VOC3" s="447"/>
      <c r="VOD3" s="447"/>
      <c r="VOE3" s="447"/>
      <c r="VOF3" s="447"/>
      <c r="VOG3" s="447"/>
      <c r="VOH3" s="447"/>
      <c r="VOI3" s="447"/>
      <c r="VOJ3" s="447"/>
      <c r="VOK3" s="447"/>
      <c r="VOL3" s="447"/>
      <c r="VOM3" s="447"/>
      <c r="VON3" s="447"/>
      <c r="VOO3" s="447"/>
      <c r="VOP3" s="447"/>
      <c r="VOQ3" s="447"/>
      <c r="VOR3" s="447"/>
      <c r="VOS3" s="447"/>
      <c r="VOT3" s="447"/>
      <c r="VOU3" s="447"/>
      <c r="VOV3" s="447"/>
      <c r="VOW3" s="447"/>
      <c r="VOX3" s="447"/>
      <c r="VOY3" s="447"/>
      <c r="VOZ3" s="447"/>
      <c r="VPA3" s="447"/>
      <c r="VPB3" s="447"/>
      <c r="VPC3" s="447"/>
      <c r="VPD3" s="447"/>
      <c r="VPE3" s="447"/>
      <c r="VPF3" s="447"/>
      <c r="VPG3" s="447"/>
      <c r="VPH3" s="447"/>
      <c r="VPI3" s="447"/>
      <c r="VPJ3" s="447"/>
      <c r="VPK3" s="447"/>
      <c r="VPL3" s="447"/>
      <c r="VPM3" s="447"/>
      <c r="VPN3" s="447"/>
      <c r="VPO3" s="447"/>
      <c r="VPP3" s="447"/>
      <c r="VPQ3" s="447"/>
      <c r="VPR3" s="447"/>
      <c r="VPS3" s="447"/>
      <c r="VPT3" s="447"/>
      <c r="VPU3" s="447"/>
      <c r="VPV3" s="447"/>
      <c r="VPW3" s="447"/>
      <c r="VPX3" s="447"/>
      <c r="VPY3" s="447"/>
      <c r="VPZ3" s="447"/>
      <c r="VQA3" s="447"/>
      <c r="VQB3" s="447"/>
      <c r="VQC3" s="447"/>
      <c r="VQD3" s="447"/>
      <c r="VQE3" s="447"/>
      <c r="VQF3" s="447"/>
      <c r="VQG3" s="447"/>
      <c r="VQH3" s="447"/>
      <c r="VQI3" s="447"/>
      <c r="VQJ3" s="447"/>
      <c r="VQK3" s="447"/>
      <c r="VQL3" s="447"/>
      <c r="VQM3" s="447"/>
      <c r="VQN3" s="447"/>
      <c r="VQO3" s="447"/>
      <c r="VQP3" s="447"/>
      <c r="VQQ3" s="447"/>
      <c r="VQR3" s="447"/>
      <c r="VQS3" s="447"/>
      <c r="VQT3" s="447"/>
      <c r="VQU3" s="447"/>
      <c r="VQV3" s="447"/>
      <c r="VQW3" s="447"/>
      <c r="VQX3" s="447"/>
      <c r="VQY3" s="447"/>
      <c r="VQZ3" s="447"/>
      <c r="VRA3" s="447"/>
      <c r="VRB3" s="447"/>
      <c r="VRC3" s="447"/>
      <c r="VRD3" s="447"/>
      <c r="VRE3" s="447"/>
      <c r="VRF3" s="447"/>
      <c r="VRG3" s="447"/>
      <c r="VRH3" s="447"/>
      <c r="VRI3" s="447"/>
      <c r="VRJ3" s="447"/>
      <c r="VRK3" s="447"/>
      <c r="VRL3" s="447"/>
      <c r="VRM3" s="447"/>
      <c r="VRN3" s="447"/>
      <c r="VRO3" s="447"/>
      <c r="VRP3" s="447"/>
      <c r="VRQ3" s="447"/>
      <c r="VRR3" s="447"/>
      <c r="VRS3" s="447"/>
      <c r="VRT3" s="447"/>
      <c r="VRU3" s="447"/>
      <c r="VRV3" s="447"/>
      <c r="VRW3" s="447"/>
      <c r="VRX3" s="447"/>
      <c r="VRY3" s="447"/>
      <c r="VRZ3" s="447"/>
      <c r="VSA3" s="447"/>
      <c r="VSB3" s="447"/>
      <c r="VSC3" s="447"/>
      <c r="VSD3" s="447"/>
      <c r="VSE3" s="447"/>
      <c r="VSF3" s="447"/>
      <c r="VSG3" s="447"/>
      <c r="VSH3" s="447"/>
      <c r="VSI3" s="447"/>
      <c r="VSJ3" s="447"/>
      <c r="VSK3" s="447"/>
      <c r="VSL3" s="447"/>
      <c r="VSM3" s="447"/>
      <c r="VSN3" s="447"/>
      <c r="VSO3" s="447"/>
      <c r="VSP3" s="447"/>
      <c r="VSQ3" s="447"/>
      <c r="VSR3" s="447"/>
      <c r="VSS3" s="447"/>
      <c r="VST3" s="447"/>
      <c r="VSU3" s="447"/>
      <c r="VSV3" s="447"/>
      <c r="VSW3" s="447"/>
      <c r="VSX3" s="447"/>
      <c r="VSY3" s="447"/>
      <c r="VSZ3" s="447"/>
      <c r="VTA3" s="447"/>
      <c r="VTB3" s="447"/>
      <c r="VTC3" s="447"/>
      <c r="VTD3" s="447"/>
      <c r="VTE3" s="447"/>
      <c r="VTF3" s="447"/>
      <c r="VTG3" s="447"/>
      <c r="VTH3" s="447"/>
      <c r="VTI3" s="447"/>
      <c r="VTJ3" s="447"/>
      <c r="VTK3" s="447"/>
      <c r="VTL3" s="447"/>
      <c r="VTM3" s="447"/>
      <c r="VTN3" s="447"/>
      <c r="VTO3" s="447"/>
      <c r="VTP3" s="447"/>
      <c r="VTQ3" s="447"/>
      <c r="VTR3" s="447"/>
      <c r="VTS3" s="447"/>
      <c r="VTT3" s="447"/>
      <c r="VTU3" s="447"/>
      <c r="VTV3" s="447"/>
      <c r="VTW3" s="447"/>
      <c r="VTX3" s="447"/>
      <c r="VTY3" s="447"/>
      <c r="VTZ3" s="447"/>
      <c r="VUA3" s="447"/>
      <c r="VUB3" s="447"/>
      <c r="VUC3" s="447"/>
      <c r="VUD3" s="447"/>
      <c r="VUE3" s="447"/>
      <c r="VUF3" s="447"/>
      <c r="VUG3" s="447"/>
      <c r="VUH3" s="447"/>
      <c r="VUI3" s="447"/>
      <c r="VUJ3" s="447"/>
      <c r="VUK3" s="447"/>
      <c r="VUL3" s="447"/>
      <c r="VUM3" s="447"/>
      <c r="VUN3" s="447"/>
      <c r="VUO3" s="447"/>
      <c r="VUP3" s="447"/>
      <c r="VUQ3" s="447"/>
      <c r="VUR3" s="447"/>
      <c r="VUS3" s="447"/>
      <c r="VUT3" s="447"/>
      <c r="VUU3" s="447"/>
      <c r="VUV3" s="447"/>
      <c r="VUW3" s="447"/>
      <c r="VUX3" s="447"/>
      <c r="VUY3" s="447"/>
      <c r="VUZ3" s="447"/>
      <c r="VVA3" s="447"/>
      <c r="VVB3" s="447"/>
      <c r="VVC3" s="447"/>
      <c r="VVD3" s="447"/>
      <c r="VVE3" s="447"/>
      <c r="VVF3" s="447"/>
      <c r="VVG3" s="447"/>
      <c r="VVH3" s="447"/>
      <c r="VVI3" s="447"/>
      <c r="VVJ3" s="447"/>
      <c r="VVK3" s="447"/>
      <c r="VVL3" s="447"/>
      <c r="VVM3" s="447"/>
      <c r="VVN3" s="447"/>
      <c r="VVO3" s="447"/>
      <c r="VVP3" s="447"/>
      <c r="VVQ3" s="447"/>
      <c r="VVR3" s="447"/>
      <c r="VVS3" s="447"/>
      <c r="VVT3" s="447"/>
      <c r="VVU3" s="447"/>
      <c r="VVV3" s="447"/>
      <c r="VVW3" s="447"/>
      <c r="VVX3" s="447"/>
      <c r="VVY3" s="447"/>
      <c r="VVZ3" s="447"/>
      <c r="VWA3" s="447"/>
      <c r="VWB3" s="447"/>
      <c r="VWC3" s="447"/>
      <c r="VWD3" s="447"/>
      <c r="VWE3" s="447"/>
      <c r="VWF3" s="447"/>
      <c r="VWG3" s="447"/>
      <c r="VWH3" s="447"/>
      <c r="VWI3" s="447"/>
      <c r="VWJ3" s="447"/>
      <c r="VWK3" s="447"/>
      <c r="VWL3" s="447"/>
      <c r="VWM3" s="447"/>
      <c r="VWN3" s="447"/>
      <c r="VWO3" s="447"/>
      <c r="VWP3" s="447"/>
      <c r="VWQ3" s="447"/>
      <c r="VWR3" s="447"/>
      <c r="VWS3" s="447"/>
      <c r="VWT3" s="447"/>
      <c r="VWU3" s="447"/>
      <c r="VWV3" s="447"/>
      <c r="VWW3" s="447"/>
      <c r="VWX3" s="447"/>
      <c r="VWY3" s="447"/>
      <c r="VWZ3" s="447"/>
      <c r="VXA3" s="447"/>
      <c r="VXB3" s="447"/>
      <c r="VXC3" s="447"/>
      <c r="VXD3" s="447"/>
      <c r="VXE3" s="447"/>
      <c r="VXF3" s="447"/>
      <c r="VXG3" s="447"/>
      <c r="VXH3" s="447"/>
      <c r="VXI3" s="447"/>
      <c r="VXJ3" s="447"/>
      <c r="VXK3" s="447"/>
      <c r="VXL3" s="447"/>
      <c r="VXM3" s="447"/>
      <c r="VXN3" s="447"/>
      <c r="VXO3" s="447"/>
      <c r="VXP3" s="447"/>
      <c r="VXQ3" s="447"/>
      <c r="VXR3" s="447"/>
      <c r="VXS3" s="447"/>
      <c r="VXT3" s="447"/>
      <c r="VXU3" s="447"/>
      <c r="VXV3" s="447"/>
      <c r="VXW3" s="447"/>
      <c r="VXX3" s="447"/>
      <c r="VXY3" s="447"/>
      <c r="VXZ3" s="447"/>
      <c r="VYA3" s="447"/>
      <c r="VYB3" s="447"/>
      <c r="VYC3" s="447"/>
      <c r="VYD3" s="447"/>
      <c r="VYE3" s="447"/>
      <c r="VYF3" s="447"/>
      <c r="VYG3" s="447"/>
      <c r="VYH3" s="447"/>
      <c r="VYI3" s="447"/>
      <c r="VYJ3" s="447"/>
      <c r="VYK3" s="447"/>
      <c r="VYL3" s="447"/>
      <c r="VYM3" s="447"/>
      <c r="VYN3" s="447"/>
      <c r="VYO3" s="447"/>
      <c r="VYP3" s="447"/>
      <c r="VYQ3" s="447"/>
      <c r="VYR3" s="447"/>
      <c r="VYS3" s="447"/>
      <c r="VYT3" s="447"/>
      <c r="VYU3" s="447"/>
      <c r="VYV3" s="447"/>
      <c r="VYW3" s="447"/>
      <c r="VYX3" s="447"/>
      <c r="VYY3" s="447"/>
      <c r="VYZ3" s="447"/>
      <c r="VZA3" s="447"/>
      <c r="VZB3" s="447"/>
      <c r="VZC3" s="447"/>
      <c r="VZD3" s="447"/>
      <c r="VZE3" s="447"/>
      <c r="VZF3" s="447"/>
      <c r="VZG3" s="447"/>
      <c r="VZH3" s="447"/>
      <c r="VZI3" s="447"/>
      <c r="VZJ3" s="447"/>
      <c r="VZK3" s="447"/>
      <c r="VZL3" s="447"/>
      <c r="VZM3" s="447"/>
      <c r="VZN3" s="447"/>
      <c r="VZO3" s="447"/>
      <c r="VZP3" s="447"/>
      <c r="VZQ3" s="447"/>
      <c r="VZR3" s="447"/>
      <c r="VZS3" s="447"/>
      <c r="VZT3" s="447"/>
      <c r="VZU3" s="447"/>
      <c r="VZV3" s="447"/>
      <c r="VZW3" s="447"/>
      <c r="VZX3" s="447"/>
      <c r="VZY3" s="447"/>
      <c r="VZZ3" s="447"/>
      <c r="WAA3" s="447"/>
      <c r="WAB3" s="447"/>
      <c r="WAC3" s="447"/>
      <c r="WAD3" s="447"/>
      <c r="WAE3" s="447"/>
      <c r="WAF3" s="447"/>
      <c r="WAG3" s="447"/>
      <c r="WAH3" s="447"/>
      <c r="WAI3" s="447"/>
      <c r="WAJ3" s="447"/>
      <c r="WAK3" s="447"/>
      <c r="WAL3" s="447"/>
      <c r="WAM3" s="447"/>
      <c r="WAN3" s="447"/>
      <c r="WAO3" s="447"/>
      <c r="WAP3" s="447"/>
      <c r="WAQ3" s="447"/>
      <c r="WAR3" s="447"/>
      <c r="WAS3" s="447"/>
      <c r="WAT3" s="447"/>
      <c r="WAU3" s="447"/>
      <c r="WAV3" s="447"/>
      <c r="WAW3" s="447"/>
      <c r="WAX3" s="447"/>
      <c r="WAY3" s="447"/>
      <c r="WAZ3" s="447"/>
      <c r="WBA3" s="447"/>
      <c r="WBB3" s="447"/>
      <c r="WBC3" s="447"/>
      <c r="WBD3" s="447"/>
      <c r="WBE3" s="447"/>
      <c r="WBF3" s="447"/>
      <c r="WBG3" s="447"/>
      <c r="WBH3" s="447"/>
      <c r="WBI3" s="447"/>
      <c r="WBJ3" s="447"/>
      <c r="WBK3" s="447"/>
      <c r="WBL3" s="447"/>
      <c r="WBM3" s="447"/>
      <c r="WBN3" s="447"/>
      <c r="WBO3" s="447"/>
      <c r="WBP3" s="447"/>
      <c r="WBQ3" s="447"/>
      <c r="WBR3" s="447"/>
      <c r="WBS3" s="447"/>
      <c r="WBT3" s="447"/>
      <c r="WBU3" s="447"/>
      <c r="WBV3" s="447"/>
      <c r="WBW3" s="447"/>
      <c r="WBX3" s="447"/>
      <c r="WBY3" s="447"/>
      <c r="WBZ3" s="447"/>
      <c r="WCA3" s="447"/>
      <c r="WCB3" s="447"/>
      <c r="WCC3" s="447"/>
      <c r="WCD3" s="447"/>
      <c r="WCE3" s="447"/>
      <c r="WCF3" s="447"/>
      <c r="WCG3" s="447"/>
      <c r="WCH3" s="447"/>
      <c r="WCI3" s="447"/>
      <c r="WCJ3" s="447"/>
      <c r="WCK3" s="447"/>
      <c r="WCL3" s="447"/>
      <c r="WCM3" s="447"/>
      <c r="WCN3" s="447"/>
      <c r="WCO3" s="447"/>
      <c r="WCP3" s="447"/>
      <c r="WCQ3" s="447"/>
      <c r="WCR3" s="447"/>
      <c r="WCS3" s="447"/>
      <c r="WCT3" s="447"/>
      <c r="WCU3" s="447"/>
      <c r="WCV3" s="447"/>
      <c r="WCW3" s="447"/>
      <c r="WCX3" s="447"/>
      <c r="WCY3" s="447"/>
      <c r="WCZ3" s="447"/>
      <c r="WDA3" s="447"/>
      <c r="WDB3" s="447"/>
      <c r="WDC3" s="447"/>
      <c r="WDD3" s="447"/>
      <c r="WDE3" s="447"/>
      <c r="WDF3" s="447"/>
      <c r="WDG3" s="447"/>
      <c r="WDH3" s="447"/>
      <c r="WDI3" s="447"/>
      <c r="WDJ3" s="447"/>
      <c r="WDK3" s="447"/>
      <c r="WDL3" s="447"/>
      <c r="WDM3" s="447"/>
      <c r="WDN3" s="447"/>
      <c r="WDO3" s="447"/>
      <c r="WDP3" s="447"/>
      <c r="WDQ3" s="447"/>
      <c r="WDR3" s="447"/>
      <c r="WDS3" s="447"/>
      <c r="WDT3" s="447"/>
      <c r="WDU3" s="447"/>
      <c r="WDV3" s="447"/>
      <c r="WDW3" s="447"/>
      <c r="WDX3" s="447"/>
      <c r="WDY3" s="447"/>
      <c r="WDZ3" s="447"/>
      <c r="WEA3" s="447"/>
      <c r="WEB3" s="447"/>
      <c r="WEC3" s="447"/>
      <c r="WED3" s="447"/>
      <c r="WEE3" s="447"/>
      <c r="WEF3" s="447"/>
      <c r="WEG3" s="447"/>
      <c r="WEH3" s="447"/>
      <c r="WEI3" s="447"/>
      <c r="WEJ3" s="447"/>
      <c r="WEK3" s="447"/>
      <c r="WEL3" s="447"/>
      <c r="WEM3" s="447"/>
      <c r="WEN3" s="447"/>
      <c r="WEO3" s="447"/>
      <c r="WEP3" s="447"/>
      <c r="WEQ3" s="447"/>
      <c r="WER3" s="447"/>
      <c r="WES3" s="447"/>
      <c r="WET3" s="447"/>
      <c r="WEU3" s="447"/>
      <c r="WEV3" s="447"/>
      <c r="WEW3" s="447"/>
      <c r="WEX3" s="447"/>
      <c r="WEY3" s="447"/>
      <c r="WEZ3" s="447"/>
      <c r="WFA3" s="447"/>
      <c r="WFB3" s="447"/>
      <c r="WFC3" s="447"/>
      <c r="WFD3" s="447"/>
      <c r="WFE3" s="447"/>
      <c r="WFF3" s="447"/>
      <c r="WFG3" s="447"/>
      <c r="WFH3" s="447"/>
      <c r="WFI3" s="447"/>
      <c r="WFJ3" s="447"/>
      <c r="WFK3" s="447"/>
      <c r="WFL3" s="447"/>
      <c r="WFM3" s="447"/>
      <c r="WFN3" s="447"/>
      <c r="WFO3" s="447"/>
      <c r="WFP3" s="447"/>
      <c r="WFQ3" s="447"/>
      <c r="WFR3" s="447"/>
      <c r="WFS3" s="447"/>
      <c r="WFT3" s="447"/>
      <c r="WFU3" s="447"/>
      <c r="WFV3" s="447"/>
      <c r="WFW3" s="447"/>
      <c r="WFX3" s="447"/>
      <c r="WFY3" s="447"/>
      <c r="WFZ3" s="447"/>
      <c r="WGA3" s="447"/>
      <c r="WGB3" s="447"/>
      <c r="WGC3" s="447"/>
      <c r="WGD3" s="447"/>
      <c r="WGE3" s="447"/>
      <c r="WGF3" s="447"/>
      <c r="WGG3" s="447"/>
      <c r="WGH3" s="447"/>
      <c r="WGI3" s="447"/>
      <c r="WGJ3" s="447"/>
      <c r="WGK3" s="447"/>
      <c r="WGL3" s="447"/>
      <c r="WGM3" s="447"/>
      <c r="WGN3" s="447"/>
      <c r="WGO3" s="447"/>
      <c r="WGP3" s="447"/>
      <c r="WGQ3" s="447"/>
      <c r="WGR3" s="447"/>
      <c r="WGS3" s="447"/>
      <c r="WGT3" s="447"/>
      <c r="WGU3" s="447"/>
      <c r="WGV3" s="447"/>
      <c r="WGW3" s="447"/>
      <c r="WGX3" s="447"/>
      <c r="WGY3" s="447"/>
      <c r="WGZ3" s="447"/>
      <c r="WHA3" s="447"/>
      <c r="WHB3" s="447"/>
      <c r="WHC3" s="447"/>
      <c r="WHD3" s="447"/>
      <c r="WHE3" s="447"/>
      <c r="WHF3" s="447"/>
      <c r="WHG3" s="447"/>
      <c r="WHH3" s="447"/>
      <c r="WHI3" s="447"/>
      <c r="WHJ3" s="447"/>
      <c r="WHK3" s="447"/>
      <c r="WHL3" s="447"/>
      <c r="WHM3" s="447"/>
      <c r="WHN3" s="447"/>
      <c r="WHO3" s="447"/>
      <c r="WHP3" s="447"/>
      <c r="WHQ3" s="447"/>
      <c r="WHR3" s="447"/>
      <c r="WHS3" s="447"/>
      <c r="WHT3" s="447"/>
      <c r="WHU3" s="447"/>
      <c r="WHV3" s="447"/>
      <c r="WHW3" s="447"/>
      <c r="WHX3" s="447"/>
      <c r="WHY3" s="447"/>
      <c r="WHZ3" s="447"/>
      <c r="WIA3" s="447"/>
      <c r="WIB3" s="447"/>
      <c r="WIC3" s="447"/>
      <c r="WID3" s="447"/>
      <c r="WIE3" s="447"/>
      <c r="WIF3" s="447"/>
      <c r="WIG3" s="447"/>
      <c r="WIH3" s="447"/>
      <c r="WII3" s="447"/>
      <c r="WIJ3" s="447"/>
      <c r="WIK3" s="447"/>
      <c r="WIL3" s="447"/>
      <c r="WIM3" s="447"/>
      <c r="WIN3" s="447"/>
      <c r="WIO3" s="447"/>
      <c r="WIP3" s="447"/>
      <c r="WIQ3" s="447"/>
      <c r="WIR3" s="447"/>
      <c r="WIS3" s="447"/>
      <c r="WIT3" s="447"/>
      <c r="WIU3" s="447"/>
      <c r="WIV3" s="447"/>
      <c r="WIW3" s="447"/>
      <c r="WIX3" s="447"/>
      <c r="WIY3" s="447"/>
      <c r="WIZ3" s="447"/>
      <c r="WJA3" s="447"/>
      <c r="WJB3" s="447"/>
      <c r="WJC3" s="447"/>
      <c r="WJD3" s="447"/>
      <c r="WJE3" s="447"/>
      <c r="WJF3" s="447"/>
      <c r="WJG3" s="447"/>
      <c r="WJH3" s="447"/>
      <c r="WJI3" s="447"/>
      <c r="WJJ3" s="447"/>
      <c r="WJK3" s="447"/>
      <c r="WJL3" s="447"/>
      <c r="WJM3" s="447"/>
      <c r="WJN3" s="447"/>
      <c r="WJO3" s="447"/>
      <c r="WJP3" s="447"/>
      <c r="WJQ3" s="447"/>
      <c r="WJR3" s="447"/>
      <c r="WJS3" s="447"/>
      <c r="WJT3" s="447"/>
      <c r="WJU3" s="447"/>
      <c r="WJV3" s="447"/>
      <c r="WJW3" s="447"/>
      <c r="WJX3" s="447"/>
      <c r="WJY3" s="447"/>
      <c r="WJZ3" s="447"/>
      <c r="WKA3" s="447"/>
      <c r="WKB3" s="447"/>
      <c r="WKC3" s="447"/>
      <c r="WKD3" s="447"/>
      <c r="WKE3" s="447"/>
      <c r="WKF3" s="447"/>
      <c r="WKG3" s="447"/>
      <c r="WKH3" s="447"/>
      <c r="WKI3" s="447"/>
      <c r="WKJ3" s="447"/>
      <c r="WKK3" s="447"/>
      <c r="WKL3" s="447"/>
      <c r="WKM3" s="447"/>
      <c r="WKN3" s="447"/>
      <c r="WKO3" s="447"/>
      <c r="WKP3" s="447"/>
      <c r="WKQ3" s="447"/>
      <c r="WKR3" s="447"/>
      <c r="WKS3" s="447"/>
      <c r="WKT3" s="447"/>
      <c r="WKU3" s="447"/>
      <c r="WKV3" s="447"/>
      <c r="WKW3" s="447"/>
      <c r="WKX3" s="447"/>
      <c r="WKY3" s="447"/>
      <c r="WKZ3" s="447"/>
      <c r="WLA3" s="447"/>
      <c r="WLB3" s="447"/>
      <c r="WLC3" s="447"/>
      <c r="WLD3" s="447"/>
      <c r="WLE3" s="447"/>
      <c r="WLF3" s="447"/>
      <c r="WLG3" s="447"/>
      <c r="WLH3" s="447"/>
      <c r="WLI3" s="447"/>
      <c r="WLJ3" s="447"/>
      <c r="WLK3" s="447"/>
      <c r="WLL3" s="447"/>
      <c r="WLM3" s="447"/>
      <c r="WLN3" s="447"/>
      <c r="WLO3" s="447"/>
      <c r="WLP3" s="447"/>
      <c r="WLQ3" s="447"/>
      <c r="WLR3" s="447"/>
      <c r="WLS3" s="447"/>
      <c r="WLT3" s="447"/>
      <c r="WLU3" s="447"/>
      <c r="WLV3" s="447"/>
      <c r="WLW3" s="447"/>
      <c r="WLX3" s="447"/>
      <c r="WLY3" s="447"/>
      <c r="WLZ3" s="447"/>
      <c r="WMA3" s="447"/>
      <c r="WMB3" s="447"/>
      <c r="WMC3" s="447"/>
      <c r="WMD3" s="447"/>
      <c r="WME3" s="447"/>
      <c r="WMF3" s="447"/>
      <c r="WMG3" s="447"/>
      <c r="WMH3" s="447"/>
      <c r="WMI3" s="447"/>
      <c r="WMJ3" s="447"/>
      <c r="WMK3" s="447"/>
      <c r="WML3" s="447"/>
      <c r="WMM3" s="447"/>
      <c r="WMN3" s="447"/>
      <c r="WMO3" s="447"/>
      <c r="WMP3" s="447"/>
      <c r="WMQ3" s="447"/>
      <c r="WMR3" s="447"/>
      <c r="WMS3" s="447"/>
      <c r="WMT3" s="447"/>
      <c r="WMU3" s="447"/>
      <c r="WMV3" s="447"/>
      <c r="WMW3" s="447"/>
      <c r="WMX3" s="447"/>
      <c r="WMY3" s="447"/>
      <c r="WMZ3" s="447"/>
      <c r="WNA3" s="447"/>
      <c r="WNB3" s="447"/>
      <c r="WNC3" s="447"/>
      <c r="WND3" s="447"/>
      <c r="WNE3" s="447"/>
      <c r="WNF3" s="447"/>
      <c r="WNG3" s="447"/>
      <c r="WNH3" s="447"/>
      <c r="WNI3" s="447"/>
      <c r="WNJ3" s="447"/>
      <c r="WNK3" s="447"/>
      <c r="WNL3" s="447"/>
      <c r="WNM3" s="447"/>
      <c r="WNN3" s="447"/>
      <c r="WNO3" s="447"/>
      <c r="WNP3" s="447"/>
      <c r="WNQ3" s="447"/>
      <c r="WNR3" s="447"/>
      <c r="WNS3" s="447"/>
      <c r="WNT3" s="447"/>
      <c r="WNU3" s="447"/>
      <c r="WNV3" s="447"/>
      <c r="WNW3" s="447"/>
      <c r="WNX3" s="447"/>
      <c r="WNY3" s="447"/>
      <c r="WNZ3" s="447"/>
      <c r="WOA3" s="447"/>
      <c r="WOB3" s="447"/>
      <c r="WOC3" s="447"/>
      <c r="WOD3" s="447"/>
      <c r="WOE3" s="447"/>
      <c r="WOF3" s="447"/>
      <c r="WOG3" s="447"/>
      <c r="WOH3" s="447"/>
      <c r="WOI3" s="447"/>
      <c r="WOJ3" s="447"/>
      <c r="WOK3" s="447"/>
      <c r="WOL3" s="447"/>
      <c r="WOM3" s="447"/>
      <c r="WON3" s="447"/>
      <c r="WOO3" s="447"/>
      <c r="WOP3" s="447"/>
      <c r="WOQ3" s="447"/>
      <c r="WOR3" s="447"/>
      <c r="WOS3" s="447"/>
      <c r="WOT3" s="447"/>
      <c r="WOU3" s="447"/>
      <c r="WOV3" s="447"/>
      <c r="WOW3" s="447"/>
      <c r="WOX3" s="447"/>
      <c r="WOY3" s="447"/>
      <c r="WOZ3" s="447"/>
      <c r="WPA3" s="447"/>
      <c r="WPB3" s="447"/>
      <c r="WPC3" s="447"/>
      <c r="WPD3" s="447"/>
      <c r="WPE3" s="447"/>
      <c r="WPF3" s="447"/>
      <c r="WPG3" s="447"/>
      <c r="WPH3" s="447"/>
      <c r="WPI3" s="447"/>
      <c r="WPJ3" s="447"/>
      <c r="WPK3" s="447"/>
      <c r="WPL3" s="447"/>
      <c r="WPM3" s="447"/>
      <c r="WPN3" s="447"/>
      <c r="WPO3" s="447"/>
      <c r="WPP3" s="447"/>
      <c r="WPQ3" s="447"/>
      <c r="WPR3" s="447"/>
      <c r="WPS3" s="447"/>
      <c r="WPT3" s="447"/>
      <c r="WPU3" s="447"/>
      <c r="WPV3" s="447"/>
      <c r="WPW3" s="447"/>
      <c r="WPX3" s="447"/>
      <c r="WPY3" s="447"/>
      <c r="WPZ3" s="447"/>
      <c r="WQA3" s="447"/>
      <c r="WQB3" s="447"/>
      <c r="WQC3" s="447"/>
      <c r="WQD3" s="447"/>
      <c r="WQE3" s="447"/>
      <c r="WQF3" s="447"/>
      <c r="WQG3" s="447"/>
      <c r="WQH3" s="447"/>
      <c r="WQI3" s="447"/>
      <c r="WQJ3" s="447"/>
      <c r="WQK3" s="447"/>
      <c r="WQL3" s="447"/>
      <c r="WQM3" s="447"/>
      <c r="WQN3" s="447"/>
      <c r="WQO3" s="447"/>
      <c r="WQP3" s="447"/>
      <c r="WQQ3" s="447"/>
      <c r="WQR3" s="447"/>
      <c r="WQS3" s="447"/>
      <c r="WQT3" s="447"/>
      <c r="WQU3" s="447"/>
      <c r="WQV3" s="447"/>
      <c r="WQW3" s="447"/>
      <c r="WQX3" s="447"/>
      <c r="WQY3" s="447"/>
      <c r="WQZ3" s="447"/>
      <c r="WRA3" s="447"/>
      <c r="WRB3" s="447"/>
      <c r="WRC3" s="447"/>
      <c r="WRD3" s="447"/>
      <c r="WRE3" s="447"/>
      <c r="WRF3" s="447"/>
      <c r="WRG3" s="447"/>
      <c r="WRH3" s="447"/>
      <c r="WRI3" s="447"/>
      <c r="WRJ3" s="447"/>
      <c r="WRK3" s="447"/>
      <c r="WRL3" s="447"/>
      <c r="WRM3" s="447"/>
      <c r="WRN3" s="447"/>
      <c r="WRO3" s="447"/>
      <c r="WRP3" s="447"/>
      <c r="WRQ3" s="447"/>
      <c r="WRR3" s="447"/>
      <c r="WRS3" s="447"/>
      <c r="WRT3" s="447"/>
      <c r="WRU3" s="447"/>
      <c r="WRV3" s="447"/>
      <c r="WRW3" s="447"/>
      <c r="WRX3" s="447"/>
      <c r="WRY3" s="447"/>
      <c r="WRZ3" s="447"/>
      <c r="WSA3" s="447"/>
      <c r="WSB3" s="447"/>
      <c r="WSC3" s="447"/>
      <c r="WSD3" s="447"/>
      <c r="WSE3" s="447"/>
      <c r="WSF3" s="447"/>
      <c r="WSG3" s="447"/>
      <c r="WSH3" s="447"/>
      <c r="WSI3" s="447"/>
      <c r="WSJ3" s="447"/>
      <c r="WSK3" s="447"/>
      <c r="WSL3" s="447"/>
      <c r="WSM3" s="447"/>
      <c r="WSN3" s="447"/>
      <c r="WSO3" s="447"/>
      <c r="WSP3" s="447"/>
      <c r="WSQ3" s="447"/>
      <c r="WSR3" s="447"/>
      <c r="WSS3" s="447"/>
      <c r="WST3" s="447"/>
      <c r="WSU3" s="447"/>
      <c r="WSV3" s="447"/>
      <c r="WSW3" s="447"/>
      <c r="WSX3" s="447"/>
      <c r="WSY3" s="447"/>
      <c r="WSZ3" s="447"/>
      <c r="WTA3" s="447"/>
      <c r="WTB3" s="447"/>
      <c r="WTC3" s="447"/>
      <c r="WTD3" s="447"/>
      <c r="WTE3" s="447"/>
      <c r="WTF3" s="447"/>
      <c r="WTG3" s="447"/>
      <c r="WTH3" s="447"/>
      <c r="WTI3" s="447"/>
      <c r="WTJ3" s="447"/>
      <c r="WTK3" s="447"/>
      <c r="WTL3" s="447"/>
      <c r="WTM3" s="447"/>
      <c r="WTN3" s="447"/>
      <c r="WTO3" s="447"/>
      <c r="WTP3" s="447"/>
      <c r="WTQ3" s="447"/>
      <c r="WTR3" s="447"/>
      <c r="WTS3" s="447"/>
      <c r="WTT3" s="447"/>
      <c r="WTU3" s="447"/>
      <c r="WTV3" s="447"/>
      <c r="WTW3" s="447"/>
      <c r="WTX3" s="447"/>
      <c r="WTY3" s="447"/>
      <c r="WTZ3" s="447"/>
      <c r="WUA3" s="447"/>
      <c r="WUB3" s="447"/>
      <c r="WUC3" s="447"/>
      <c r="WUD3" s="447"/>
      <c r="WUE3" s="447"/>
      <c r="WUF3" s="447"/>
      <c r="WUG3" s="447"/>
      <c r="WUH3" s="447"/>
      <c r="WUI3" s="447"/>
      <c r="WUJ3" s="447"/>
      <c r="WUK3" s="447"/>
      <c r="WUL3" s="447"/>
      <c r="WUM3" s="447"/>
      <c r="WUN3" s="447"/>
      <c r="WUO3" s="447"/>
      <c r="WUP3" s="447"/>
      <c r="WUQ3" s="447"/>
      <c r="WUR3" s="447"/>
      <c r="WUS3" s="447"/>
      <c r="WUT3" s="447"/>
      <c r="WUU3" s="447"/>
      <c r="WUV3" s="447"/>
      <c r="WUW3" s="447"/>
      <c r="WUX3" s="447"/>
      <c r="WUY3" s="447"/>
      <c r="WUZ3" s="447"/>
      <c r="WVA3" s="447"/>
      <c r="WVB3" s="447"/>
      <c r="WVC3" s="447"/>
      <c r="WVD3" s="447"/>
      <c r="WVE3" s="447"/>
      <c r="WVF3" s="447"/>
      <c r="WVG3" s="447"/>
      <c r="WVH3" s="447"/>
      <c r="WVI3" s="447"/>
      <c r="WVJ3" s="447"/>
      <c r="WVK3" s="447"/>
      <c r="WVL3" s="447"/>
      <c r="WVM3" s="447"/>
      <c r="WVN3" s="447"/>
      <c r="WVO3" s="447"/>
      <c r="WVP3" s="447"/>
      <c r="WVQ3" s="447"/>
      <c r="WVR3" s="447"/>
      <c r="WVS3" s="447"/>
      <c r="WVT3" s="447"/>
      <c r="WVU3" s="447"/>
      <c r="WVV3" s="447"/>
    </row>
    <row r="4" spans="1:16142" ht="18.75" x14ac:dyDescent="0.25">
      <c r="A4" s="920"/>
      <c r="B4" s="920"/>
      <c r="C4" s="920"/>
      <c r="D4" s="920"/>
      <c r="E4" s="920"/>
      <c r="F4" s="920"/>
      <c r="G4" s="920"/>
      <c r="H4" s="920"/>
      <c r="I4" s="920"/>
      <c r="J4" s="920"/>
      <c r="K4" s="920"/>
      <c r="L4" s="923"/>
      <c r="M4" s="941" t="s">
        <v>1839</v>
      </c>
      <c r="N4" s="941"/>
      <c r="O4" s="920"/>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E4" s="447"/>
      <c r="DF4" s="447"/>
      <c r="DG4" s="447"/>
      <c r="DH4" s="447"/>
      <c r="DI4" s="447"/>
      <c r="DJ4" s="447"/>
      <c r="DK4" s="447"/>
      <c r="DL4" s="447"/>
      <c r="DM4" s="447"/>
      <c r="DN4" s="447"/>
      <c r="DO4" s="447"/>
      <c r="DP4" s="447"/>
      <c r="DQ4" s="447"/>
      <c r="DR4" s="447"/>
      <c r="DS4" s="447"/>
      <c r="DT4" s="447"/>
      <c r="DU4" s="447"/>
      <c r="DV4" s="447"/>
      <c r="DW4" s="447"/>
      <c r="DX4" s="447"/>
      <c r="DY4" s="447"/>
      <c r="DZ4" s="447"/>
      <c r="EA4" s="447"/>
      <c r="EB4" s="447"/>
      <c r="EC4" s="447"/>
      <c r="ED4" s="447"/>
      <c r="EE4" s="447"/>
      <c r="EF4" s="447"/>
      <c r="EG4" s="447"/>
      <c r="EH4" s="447"/>
      <c r="EI4" s="447"/>
      <c r="EJ4" s="447"/>
      <c r="EK4" s="447"/>
      <c r="EL4" s="447"/>
      <c r="EM4" s="447"/>
      <c r="EN4" s="447"/>
      <c r="EO4" s="447"/>
      <c r="EP4" s="447"/>
      <c r="EQ4" s="447"/>
      <c r="ER4" s="447"/>
      <c r="ES4" s="447"/>
      <c r="ET4" s="447"/>
      <c r="EU4" s="447"/>
      <c r="EV4" s="447"/>
      <c r="EW4" s="447"/>
      <c r="EX4" s="447"/>
      <c r="EY4" s="447"/>
      <c r="EZ4" s="447"/>
      <c r="FA4" s="447"/>
      <c r="FB4" s="447"/>
      <c r="FC4" s="447"/>
      <c r="FD4" s="447"/>
      <c r="FE4" s="447"/>
      <c r="FF4" s="447"/>
      <c r="FG4" s="447"/>
      <c r="FH4" s="447"/>
      <c r="FI4" s="447"/>
      <c r="FJ4" s="447"/>
      <c r="FK4" s="447"/>
      <c r="FL4" s="447"/>
      <c r="FM4" s="447"/>
      <c r="FN4" s="447"/>
      <c r="FO4" s="447"/>
      <c r="FP4" s="447"/>
      <c r="FQ4" s="447"/>
      <c r="FR4" s="447"/>
      <c r="FS4" s="447"/>
      <c r="FT4" s="447"/>
      <c r="FU4" s="447"/>
      <c r="FV4" s="447"/>
      <c r="FW4" s="447"/>
      <c r="FX4" s="447"/>
      <c r="FY4" s="447"/>
      <c r="FZ4" s="447"/>
      <c r="GA4" s="447"/>
      <c r="GB4" s="447"/>
      <c r="GC4" s="447"/>
      <c r="GD4" s="447"/>
      <c r="GE4" s="447"/>
      <c r="GF4" s="447"/>
      <c r="GG4" s="447"/>
      <c r="GH4" s="447"/>
      <c r="GI4" s="447"/>
      <c r="GJ4" s="447"/>
      <c r="GK4" s="447"/>
      <c r="GL4" s="447"/>
      <c r="GM4" s="447"/>
      <c r="GN4" s="447"/>
      <c r="GO4" s="447"/>
      <c r="GP4" s="447"/>
      <c r="GQ4" s="447"/>
      <c r="GR4" s="447"/>
      <c r="GS4" s="447"/>
      <c r="GT4" s="447"/>
      <c r="GU4" s="447"/>
      <c r="GV4" s="447"/>
      <c r="GW4" s="447"/>
      <c r="GX4" s="447"/>
      <c r="GY4" s="447"/>
      <c r="GZ4" s="447"/>
      <c r="HA4" s="447"/>
      <c r="HB4" s="447"/>
      <c r="HC4" s="447"/>
      <c r="HD4" s="447"/>
      <c r="HE4" s="447"/>
      <c r="HF4" s="447"/>
      <c r="HG4" s="447"/>
      <c r="HH4" s="447"/>
      <c r="HI4" s="447"/>
      <c r="HJ4" s="447"/>
      <c r="HK4" s="447"/>
      <c r="HL4" s="447"/>
      <c r="HM4" s="447"/>
      <c r="HN4" s="447"/>
      <c r="HO4" s="447"/>
      <c r="HP4" s="447"/>
      <c r="HQ4" s="447"/>
      <c r="HR4" s="447"/>
      <c r="HS4" s="447"/>
      <c r="HT4" s="447"/>
      <c r="HU4" s="447"/>
      <c r="HV4" s="447"/>
      <c r="HW4" s="447"/>
      <c r="HX4" s="447"/>
      <c r="HY4" s="447"/>
      <c r="HZ4" s="447"/>
      <c r="IA4" s="447"/>
      <c r="IB4" s="447"/>
      <c r="IC4" s="447"/>
      <c r="ID4" s="447"/>
      <c r="IE4" s="447"/>
      <c r="IF4" s="447"/>
      <c r="IG4" s="447"/>
      <c r="IH4" s="447"/>
      <c r="II4" s="447"/>
      <c r="IJ4" s="447"/>
      <c r="IK4" s="447"/>
      <c r="IL4" s="447"/>
      <c r="IM4" s="447"/>
      <c r="IN4" s="447"/>
      <c r="IO4" s="447"/>
      <c r="IP4" s="447"/>
      <c r="IQ4" s="447"/>
      <c r="IR4" s="447"/>
      <c r="IS4" s="447"/>
      <c r="IT4" s="447"/>
      <c r="IU4" s="447"/>
      <c r="IV4" s="447"/>
      <c r="IW4" s="447"/>
      <c r="IX4" s="447"/>
      <c r="IY4" s="447"/>
      <c r="IZ4" s="447"/>
      <c r="JA4" s="447"/>
      <c r="JB4" s="447"/>
      <c r="JC4" s="447"/>
      <c r="JD4" s="447"/>
      <c r="JE4" s="447"/>
      <c r="JF4" s="447"/>
      <c r="JG4" s="447"/>
      <c r="JH4" s="447"/>
      <c r="JI4" s="447"/>
      <c r="JJ4" s="447"/>
      <c r="JK4" s="447"/>
      <c r="JL4" s="447"/>
      <c r="JM4" s="447"/>
      <c r="JN4" s="447"/>
      <c r="JO4" s="447"/>
      <c r="JP4" s="447"/>
      <c r="JQ4" s="447"/>
      <c r="JR4" s="447"/>
      <c r="JS4" s="447"/>
      <c r="JT4" s="447"/>
      <c r="JU4" s="447"/>
      <c r="JV4" s="447"/>
      <c r="JW4" s="447"/>
      <c r="JX4" s="447"/>
      <c r="JY4" s="447"/>
      <c r="JZ4" s="447"/>
      <c r="KA4" s="447"/>
      <c r="KB4" s="447"/>
      <c r="KC4" s="447"/>
      <c r="KD4" s="447"/>
      <c r="KE4" s="447"/>
      <c r="KF4" s="447"/>
      <c r="KG4" s="447"/>
      <c r="KH4" s="447"/>
      <c r="KI4" s="447"/>
      <c r="KJ4" s="447"/>
      <c r="KK4" s="447"/>
      <c r="KL4" s="447"/>
      <c r="KM4" s="447"/>
      <c r="KN4" s="447"/>
      <c r="KO4" s="447"/>
      <c r="KP4" s="447"/>
      <c r="KQ4" s="447"/>
      <c r="KR4" s="447"/>
      <c r="KS4" s="447"/>
      <c r="KT4" s="447"/>
      <c r="KU4" s="447"/>
      <c r="KV4" s="447"/>
      <c r="KW4" s="447"/>
      <c r="KX4" s="447"/>
      <c r="KY4" s="447"/>
      <c r="KZ4" s="447"/>
      <c r="LA4" s="447"/>
      <c r="LB4" s="447"/>
      <c r="LC4" s="447"/>
      <c r="LD4" s="447"/>
      <c r="LE4" s="447"/>
      <c r="LF4" s="447"/>
      <c r="LG4" s="447"/>
      <c r="LH4" s="447"/>
      <c r="LI4" s="447"/>
      <c r="LJ4" s="447"/>
      <c r="LK4" s="447"/>
      <c r="LL4" s="447"/>
      <c r="LM4" s="447"/>
      <c r="LN4" s="447"/>
      <c r="LO4" s="447"/>
      <c r="LP4" s="447"/>
      <c r="LQ4" s="447"/>
      <c r="LR4" s="447"/>
      <c r="LS4" s="447"/>
      <c r="LT4" s="447"/>
      <c r="LU4" s="447"/>
      <c r="LV4" s="447"/>
      <c r="LW4" s="447"/>
      <c r="LX4" s="447"/>
      <c r="LY4" s="447"/>
      <c r="LZ4" s="447"/>
      <c r="MA4" s="447"/>
      <c r="MB4" s="447"/>
      <c r="MC4" s="447"/>
      <c r="MD4" s="447"/>
      <c r="ME4" s="447"/>
      <c r="MF4" s="447"/>
      <c r="MG4" s="447"/>
      <c r="MH4" s="447"/>
      <c r="MI4" s="447"/>
      <c r="MJ4" s="447"/>
      <c r="MK4" s="447"/>
      <c r="ML4" s="447"/>
      <c r="MM4" s="447"/>
      <c r="MN4" s="447"/>
      <c r="MO4" s="447"/>
      <c r="MP4" s="447"/>
      <c r="MQ4" s="447"/>
      <c r="MR4" s="447"/>
      <c r="MS4" s="447"/>
      <c r="MT4" s="447"/>
      <c r="MU4" s="447"/>
      <c r="MV4" s="447"/>
      <c r="MW4" s="447"/>
      <c r="MX4" s="447"/>
      <c r="MY4" s="447"/>
      <c r="MZ4" s="447"/>
      <c r="NA4" s="447"/>
      <c r="NB4" s="447"/>
      <c r="NC4" s="447"/>
      <c r="ND4" s="447"/>
      <c r="NE4" s="447"/>
      <c r="NF4" s="447"/>
      <c r="NG4" s="447"/>
      <c r="NH4" s="447"/>
      <c r="NI4" s="447"/>
      <c r="NJ4" s="447"/>
      <c r="NK4" s="447"/>
      <c r="NL4" s="447"/>
      <c r="NM4" s="447"/>
      <c r="NN4" s="447"/>
      <c r="NO4" s="447"/>
      <c r="NP4" s="447"/>
      <c r="NQ4" s="447"/>
      <c r="NR4" s="447"/>
      <c r="NS4" s="447"/>
      <c r="NT4" s="447"/>
      <c r="NU4" s="447"/>
      <c r="NV4" s="447"/>
      <c r="NW4" s="447"/>
      <c r="NX4" s="447"/>
      <c r="NY4" s="447"/>
      <c r="NZ4" s="447"/>
      <c r="OA4" s="447"/>
      <c r="OB4" s="447"/>
      <c r="OC4" s="447"/>
      <c r="OD4" s="447"/>
      <c r="OE4" s="447"/>
      <c r="OF4" s="447"/>
      <c r="OG4" s="447"/>
      <c r="OH4" s="447"/>
      <c r="OI4" s="447"/>
      <c r="OJ4" s="447"/>
      <c r="OK4" s="447"/>
      <c r="OL4" s="447"/>
      <c r="OM4" s="447"/>
      <c r="ON4" s="447"/>
      <c r="OO4" s="447"/>
      <c r="OP4" s="447"/>
      <c r="OQ4" s="447"/>
      <c r="OR4" s="447"/>
      <c r="OS4" s="447"/>
      <c r="OT4" s="447"/>
      <c r="OU4" s="447"/>
      <c r="OV4" s="447"/>
      <c r="OW4" s="447"/>
      <c r="OX4" s="447"/>
      <c r="OY4" s="447"/>
      <c r="OZ4" s="447"/>
      <c r="PA4" s="447"/>
      <c r="PB4" s="447"/>
      <c r="PC4" s="447"/>
      <c r="PD4" s="447"/>
      <c r="PE4" s="447"/>
      <c r="PF4" s="447"/>
      <c r="PG4" s="447"/>
      <c r="PH4" s="447"/>
      <c r="PI4" s="447"/>
      <c r="PJ4" s="447"/>
      <c r="PK4" s="447"/>
      <c r="PL4" s="447"/>
      <c r="PM4" s="447"/>
      <c r="PN4" s="447"/>
      <c r="PO4" s="447"/>
      <c r="PP4" s="447"/>
      <c r="PQ4" s="447"/>
      <c r="PR4" s="447"/>
      <c r="PS4" s="447"/>
      <c r="PT4" s="447"/>
      <c r="PU4" s="447"/>
      <c r="PV4" s="447"/>
      <c r="PW4" s="447"/>
      <c r="PX4" s="447"/>
      <c r="PY4" s="447"/>
      <c r="PZ4" s="447"/>
      <c r="QA4" s="447"/>
      <c r="QB4" s="447"/>
      <c r="QC4" s="447"/>
      <c r="QD4" s="447"/>
      <c r="QE4" s="447"/>
      <c r="QF4" s="447"/>
      <c r="QG4" s="447"/>
      <c r="QH4" s="447"/>
      <c r="QI4" s="447"/>
      <c r="QJ4" s="447"/>
      <c r="QK4" s="447"/>
      <c r="QL4" s="447"/>
      <c r="QM4" s="447"/>
      <c r="QN4" s="447"/>
      <c r="QO4" s="447"/>
      <c r="QP4" s="447"/>
      <c r="QQ4" s="447"/>
      <c r="QR4" s="447"/>
      <c r="QS4" s="447"/>
      <c r="QT4" s="447"/>
      <c r="QU4" s="447"/>
      <c r="QV4" s="447"/>
      <c r="QW4" s="447"/>
      <c r="QX4" s="447"/>
      <c r="QY4" s="447"/>
      <c r="QZ4" s="447"/>
      <c r="RA4" s="447"/>
      <c r="RB4" s="447"/>
      <c r="RC4" s="447"/>
      <c r="RD4" s="447"/>
      <c r="RE4" s="447"/>
      <c r="RF4" s="447"/>
      <c r="RG4" s="447"/>
      <c r="RH4" s="447"/>
      <c r="RI4" s="447"/>
      <c r="RJ4" s="447"/>
      <c r="RK4" s="447"/>
      <c r="RL4" s="447"/>
      <c r="RM4" s="447"/>
      <c r="RN4" s="447"/>
      <c r="RO4" s="447"/>
      <c r="RP4" s="447"/>
      <c r="RQ4" s="447"/>
      <c r="RR4" s="447"/>
      <c r="RS4" s="447"/>
      <c r="RT4" s="447"/>
      <c r="RU4" s="447"/>
      <c r="RV4" s="447"/>
      <c r="RW4" s="447"/>
      <c r="RX4" s="447"/>
      <c r="RY4" s="447"/>
      <c r="RZ4" s="447"/>
      <c r="SA4" s="447"/>
      <c r="SB4" s="447"/>
      <c r="SC4" s="447"/>
      <c r="SD4" s="447"/>
      <c r="SE4" s="447"/>
      <c r="SF4" s="447"/>
      <c r="SG4" s="447"/>
      <c r="SH4" s="447"/>
      <c r="SI4" s="447"/>
      <c r="SJ4" s="447"/>
      <c r="SK4" s="447"/>
      <c r="SL4" s="447"/>
      <c r="SM4" s="447"/>
      <c r="SN4" s="447"/>
      <c r="SO4" s="447"/>
      <c r="SP4" s="447"/>
      <c r="SQ4" s="447"/>
      <c r="SR4" s="447"/>
      <c r="SS4" s="447"/>
      <c r="ST4" s="447"/>
      <c r="SU4" s="447"/>
      <c r="SV4" s="447"/>
      <c r="SW4" s="447"/>
      <c r="SX4" s="447"/>
      <c r="SY4" s="447"/>
      <c r="SZ4" s="447"/>
      <c r="TA4" s="447"/>
      <c r="TB4" s="447"/>
      <c r="TC4" s="447"/>
      <c r="TD4" s="447"/>
      <c r="TE4" s="447"/>
      <c r="TF4" s="447"/>
      <c r="TG4" s="447"/>
      <c r="TH4" s="447"/>
      <c r="TI4" s="447"/>
      <c r="TJ4" s="447"/>
      <c r="TK4" s="447"/>
      <c r="TL4" s="447"/>
      <c r="TM4" s="447"/>
      <c r="TN4" s="447"/>
      <c r="TO4" s="447"/>
      <c r="TP4" s="447"/>
      <c r="TQ4" s="447"/>
      <c r="TR4" s="447"/>
      <c r="TS4" s="447"/>
      <c r="TT4" s="447"/>
      <c r="TU4" s="447"/>
      <c r="TV4" s="447"/>
      <c r="TW4" s="447"/>
      <c r="TX4" s="447"/>
      <c r="TY4" s="447"/>
      <c r="TZ4" s="447"/>
      <c r="UA4" s="447"/>
      <c r="UB4" s="447"/>
      <c r="UC4" s="447"/>
      <c r="UD4" s="447"/>
      <c r="UE4" s="447"/>
      <c r="UF4" s="447"/>
      <c r="UG4" s="447"/>
      <c r="UH4" s="447"/>
      <c r="UI4" s="447"/>
      <c r="UJ4" s="447"/>
      <c r="UK4" s="447"/>
      <c r="UL4" s="447"/>
      <c r="UM4" s="447"/>
      <c r="UN4" s="447"/>
      <c r="UO4" s="447"/>
      <c r="UP4" s="447"/>
      <c r="UQ4" s="447"/>
      <c r="UR4" s="447"/>
      <c r="US4" s="447"/>
      <c r="UT4" s="447"/>
      <c r="UU4" s="447"/>
      <c r="UV4" s="447"/>
      <c r="UW4" s="447"/>
      <c r="UX4" s="447"/>
      <c r="UY4" s="447"/>
      <c r="UZ4" s="447"/>
      <c r="VA4" s="447"/>
      <c r="VB4" s="447"/>
      <c r="VC4" s="447"/>
      <c r="VD4" s="447"/>
      <c r="VE4" s="447"/>
      <c r="VF4" s="447"/>
      <c r="VG4" s="447"/>
      <c r="VH4" s="447"/>
      <c r="VI4" s="447"/>
      <c r="VJ4" s="447"/>
      <c r="VK4" s="447"/>
      <c r="VL4" s="447"/>
      <c r="VM4" s="447"/>
      <c r="VN4" s="447"/>
      <c r="VO4" s="447"/>
      <c r="VP4" s="447"/>
      <c r="VQ4" s="447"/>
      <c r="VR4" s="447"/>
      <c r="VS4" s="447"/>
      <c r="VT4" s="447"/>
      <c r="VU4" s="447"/>
      <c r="VV4" s="447"/>
      <c r="VW4" s="447"/>
      <c r="VX4" s="447"/>
      <c r="VY4" s="447"/>
      <c r="VZ4" s="447"/>
      <c r="WA4" s="447"/>
      <c r="WB4" s="447"/>
      <c r="WC4" s="447"/>
      <c r="WD4" s="447"/>
      <c r="WE4" s="447"/>
      <c r="WF4" s="447"/>
      <c r="WG4" s="447"/>
      <c r="WH4" s="447"/>
      <c r="WI4" s="447"/>
      <c r="WJ4" s="447"/>
      <c r="WK4" s="447"/>
      <c r="WL4" s="447"/>
      <c r="WM4" s="447"/>
      <c r="WN4" s="447"/>
      <c r="WO4" s="447"/>
      <c r="WP4" s="447"/>
      <c r="WQ4" s="447"/>
      <c r="WR4" s="447"/>
      <c r="WS4" s="447"/>
      <c r="WT4" s="447"/>
      <c r="WU4" s="447"/>
      <c r="WV4" s="447"/>
      <c r="WW4" s="447"/>
      <c r="WX4" s="447"/>
      <c r="WY4" s="447"/>
      <c r="WZ4" s="447"/>
      <c r="XA4" s="447"/>
      <c r="XB4" s="447"/>
      <c r="XC4" s="447"/>
      <c r="XD4" s="447"/>
      <c r="XE4" s="447"/>
      <c r="XF4" s="447"/>
      <c r="XG4" s="447"/>
      <c r="XH4" s="447"/>
      <c r="XI4" s="447"/>
      <c r="XJ4" s="447"/>
      <c r="XK4" s="447"/>
      <c r="XL4" s="447"/>
      <c r="XM4" s="447"/>
      <c r="XN4" s="447"/>
      <c r="XO4" s="447"/>
      <c r="XP4" s="447"/>
      <c r="XQ4" s="447"/>
      <c r="XR4" s="447"/>
      <c r="XS4" s="447"/>
      <c r="XT4" s="447"/>
      <c r="XU4" s="447"/>
      <c r="XV4" s="447"/>
      <c r="XW4" s="447"/>
      <c r="XX4" s="447"/>
      <c r="XY4" s="447"/>
      <c r="XZ4" s="447"/>
      <c r="YA4" s="447"/>
      <c r="YB4" s="447"/>
      <c r="YC4" s="447"/>
      <c r="YD4" s="447"/>
      <c r="YE4" s="447"/>
      <c r="YF4" s="447"/>
      <c r="YG4" s="447"/>
      <c r="YH4" s="447"/>
      <c r="YI4" s="447"/>
      <c r="YJ4" s="447"/>
      <c r="YK4" s="447"/>
      <c r="YL4" s="447"/>
      <c r="YM4" s="447"/>
      <c r="YN4" s="447"/>
      <c r="YO4" s="447"/>
      <c r="YP4" s="447"/>
      <c r="YQ4" s="447"/>
      <c r="YR4" s="447"/>
      <c r="YS4" s="447"/>
      <c r="YT4" s="447"/>
      <c r="YU4" s="447"/>
      <c r="YV4" s="447"/>
      <c r="YW4" s="447"/>
      <c r="YX4" s="447"/>
      <c r="YY4" s="447"/>
      <c r="YZ4" s="447"/>
      <c r="ZA4" s="447"/>
      <c r="ZB4" s="447"/>
      <c r="ZC4" s="447"/>
      <c r="ZD4" s="447"/>
      <c r="ZE4" s="447"/>
      <c r="ZF4" s="447"/>
      <c r="ZG4" s="447"/>
      <c r="ZH4" s="447"/>
      <c r="ZI4" s="447"/>
      <c r="ZJ4" s="447"/>
      <c r="ZK4" s="447"/>
      <c r="ZL4" s="447"/>
      <c r="ZM4" s="447"/>
      <c r="ZN4" s="447"/>
      <c r="ZO4" s="447"/>
      <c r="ZP4" s="447"/>
      <c r="ZQ4" s="447"/>
      <c r="ZR4" s="447"/>
      <c r="ZS4" s="447"/>
      <c r="ZT4" s="447"/>
      <c r="ZU4" s="447"/>
      <c r="ZV4" s="447"/>
      <c r="ZW4" s="447"/>
      <c r="ZX4" s="447"/>
      <c r="ZY4" s="447"/>
      <c r="ZZ4" s="447"/>
      <c r="AAA4" s="447"/>
      <c r="AAB4" s="447"/>
      <c r="AAC4" s="447"/>
      <c r="AAD4" s="447"/>
      <c r="AAE4" s="447"/>
      <c r="AAF4" s="447"/>
      <c r="AAG4" s="447"/>
      <c r="AAH4" s="447"/>
      <c r="AAI4" s="447"/>
      <c r="AAJ4" s="447"/>
      <c r="AAK4" s="447"/>
      <c r="AAL4" s="447"/>
      <c r="AAM4" s="447"/>
      <c r="AAN4" s="447"/>
      <c r="AAO4" s="447"/>
      <c r="AAP4" s="447"/>
      <c r="AAQ4" s="447"/>
      <c r="AAR4" s="447"/>
      <c r="AAS4" s="447"/>
      <c r="AAT4" s="447"/>
      <c r="AAU4" s="447"/>
      <c r="AAV4" s="447"/>
      <c r="AAW4" s="447"/>
      <c r="AAX4" s="447"/>
      <c r="AAY4" s="447"/>
      <c r="AAZ4" s="447"/>
      <c r="ABA4" s="447"/>
      <c r="ABB4" s="447"/>
      <c r="ABC4" s="447"/>
      <c r="ABD4" s="447"/>
      <c r="ABE4" s="447"/>
      <c r="ABF4" s="447"/>
      <c r="ABG4" s="447"/>
      <c r="ABH4" s="447"/>
      <c r="ABI4" s="447"/>
      <c r="ABJ4" s="447"/>
      <c r="ABK4" s="447"/>
      <c r="ABL4" s="447"/>
      <c r="ABM4" s="447"/>
      <c r="ABN4" s="447"/>
      <c r="ABO4" s="447"/>
      <c r="ABP4" s="447"/>
      <c r="ABQ4" s="447"/>
      <c r="ABR4" s="447"/>
      <c r="ABS4" s="447"/>
      <c r="ABT4" s="447"/>
      <c r="ABU4" s="447"/>
      <c r="ABV4" s="447"/>
      <c r="ABW4" s="447"/>
      <c r="ABX4" s="447"/>
      <c r="ABY4" s="447"/>
      <c r="ABZ4" s="447"/>
      <c r="ACA4" s="447"/>
      <c r="ACB4" s="447"/>
      <c r="ACC4" s="447"/>
      <c r="ACD4" s="447"/>
      <c r="ACE4" s="447"/>
      <c r="ACF4" s="447"/>
      <c r="ACG4" s="447"/>
      <c r="ACH4" s="447"/>
      <c r="ACI4" s="447"/>
      <c r="ACJ4" s="447"/>
      <c r="ACK4" s="447"/>
      <c r="ACL4" s="447"/>
      <c r="ACM4" s="447"/>
      <c r="ACN4" s="447"/>
      <c r="ACO4" s="447"/>
      <c r="ACP4" s="447"/>
      <c r="ACQ4" s="447"/>
      <c r="ACR4" s="447"/>
      <c r="ACS4" s="447"/>
      <c r="ACT4" s="447"/>
      <c r="ACU4" s="447"/>
      <c r="ACV4" s="447"/>
      <c r="ACW4" s="447"/>
      <c r="ACX4" s="447"/>
      <c r="ACY4" s="447"/>
      <c r="ACZ4" s="447"/>
      <c r="ADA4" s="447"/>
      <c r="ADB4" s="447"/>
      <c r="ADC4" s="447"/>
      <c r="ADD4" s="447"/>
      <c r="ADE4" s="447"/>
      <c r="ADF4" s="447"/>
      <c r="ADG4" s="447"/>
      <c r="ADH4" s="447"/>
      <c r="ADI4" s="447"/>
      <c r="ADJ4" s="447"/>
      <c r="ADK4" s="447"/>
      <c r="ADL4" s="447"/>
      <c r="ADM4" s="447"/>
      <c r="ADN4" s="447"/>
      <c r="ADO4" s="447"/>
      <c r="ADP4" s="447"/>
      <c r="ADQ4" s="447"/>
      <c r="ADR4" s="447"/>
      <c r="ADS4" s="447"/>
      <c r="ADT4" s="447"/>
      <c r="ADU4" s="447"/>
      <c r="ADV4" s="447"/>
      <c r="ADW4" s="447"/>
      <c r="ADX4" s="447"/>
      <c r="ADY4" s="447"/>
      <c r="ADZ4" s="447"/>
      <c r="AEA4" s="447"/>
      <c r="AEB4" s="447"/>
      <c r="AEC4" s="447"/>
      <c r="AED4" s="447"/>
      <c r="AEE4" s="447"/>
      <c r="AEF4" s="447"/>
      <c r="AEG4" s="447"/>
      <c r="AEH4" s="447"/>
      <c r="AEI4" s="447"/>
      <c r="AEJ4" s="447"/>
      <c r="AEK4" s="447"/>
      <c r="AEL4" s="447"/>
      <c r="AEM4" s="447"/>
      <c r="AEN4" s="447"/>
      <c r="AEO4" s="447"/>
      <c r="AEP4" s="447"/>
      <c r="AEQ4" s="447"/>
      <c r="AER4" s="447"/>
      <c r="AES4" s="447"/>
      <c r="AET4" s="447"/>
      <c r="AEU4" s="447"/>
      <c r="AEV4" s="447"/>
      <c r="AEW4" s="447"/>
      <c r="AEX4" s="447"/>
      <c r="AEY4" s="447"/>
      <c r="AEZ4" s="447"/>
      <c r="AFA4" s="447"/>
      <c r="AFB4" s="447"/>
      <c r="AFC4" s="447"/>
      <c r="AFD4" s="447"/>
      <c r="AFE4" s="447"/>
      <c r="AFF4" s="447"/>
      <c r="AFG4" s="447"/>
      <c r="AFH4" s="447"/>
      <c r="AFI4" s="447"/>
      <c r="AFJ4" s="447"/>
      <c r="AFK4" s="447"/>
      <c r="AFL4" s="447"/>
      <c r="AFM4" s="447"/>
      <c r="AFN4" s="447"/>
      <c r="AFO4" s="447"/>
      <c r="AFP4" s="447"/>
      <c r="AFQ4" s="447"/>
      <c r="AFR4" s="447"/>
      <c r="AFS4" s="447"/>
      <c r="AFT4" s="447"/>
      <c r="AFU4" s="447"/>
      <c r="AFV4" s="447"/>
      <c r="AFW4" s="447"/>
      <c r="AFX4" s="447"/>
      <c r="AFY4" s="447"/>
      <c r="AFZ4" s="447"/>
      <c r="AGA4" s="447"/>
      <c r="AGB4" s="447"/>
      <c r="AGC4" s="447"/>
      <c r="AGD4" s="447"/>
      <c r="AGE4" s="447"/>
      <c r="AGF4" s="447"/>
      <c r="AGG4" s="447"/>
      <c r="AGH4" s="447"/>
      <c r="AGI4" s="447"/>
      <c r="AGJ4" s="447"/>
      <c r="AGK4" s="447"/>
      <c r="AGL4" s="447"/>
      <c r="AGM4" s="447"/>
      <c r="AGN4" s="447"/>
      <c r="AGO4" s="447"/>
      <c r="AGP4" s="447"/>
      <c r="AGQ4" s="447"/>
      <c r="AGR4" s="447"/>
      <c r="AGS4" s="447"/>
      <c r="AGT4" s="447"/>
      <c r="AGU4" s="447"/>
      <c r="AGV4" s="447"/>
      <c r="AGW4" s="447"/>
      <c r="AGX4" s="447"/>
      <c r="AGY4" s="447"/>
      <c r="AGZ4" s="447"/>
      <c r="AHA4" s="447"/>
      <c r="AHB4" s="447"/>
      <c r="AHC4" s="447"/>
      <c r="AHD4" s="447"/>
      <c r="AHE4" s="447"/>
      <c r="AHF4" s="447"/>
      <c r="AHG4" s="447"/>
      <c r="AHH4" s="447"/>
      <c r="AHI4" s="447"/>
      <c r="AHJ4" s="447"/>
      <c r="AHK4" s="447"/>
      <c r="AHL4" s="447"/>
      <c r="AHM4" s="447"/>
      <c r="AHN4" s="447"/>
      <c r="AHO4" s="447"/>
      <c r="AHP4" s="447"/>
      <c r="AHQ4" s="447"/>
      <c r="AHR4" s="447"/>
      <c r="AHS4" s="447"/>
      <c r="AHT4" s="447"/>
      <c r="AHU4" s="447"/>
      <c r="AHV4" s="447"/>
      <c r="AHW4" s="447"/>
      <c r="AHX4" s="447"/>
      <c r="AHY4" s="447"/>
      <c r="AHZ4" s="447"/>
      <c r="AIA4" s="447"/>
      <c r="AIB4" s="447"/>
      <c r="AIC4" s="447"/>
      <c r="AID4" s="447"/>
      <c r="AIE4" s="447"/>
      <c r="AIF4" s="447"/>
      <c r="AIG4" s="447"/>
      <c r="AIH4" s="447"/>
      <c r="AII4" s="447"/>
      <c r="AIJ4" s="447"/>
      <c r="AIK4" s="447"/>
      <c r="AIL4" s="447"/>
      <c r="AIM4" s="447"/>
      <c r="AIN4" s="447"/>
      <c r="AIO4" s="447"/>
      <c r="AIP4" s="447"/>
      <c r="AIQ4" s="447"/>
      <c r="AIR4" s="447"/>
      <c r="AIS4" s="447"/>
      <c r="AIT4" s="447"/>
      <c r="AIU4" s="447"/>
      <c r="AIV4" s="447"/>
      <c r="AIW4" s="447"/>
      <c r="AIX4" s="447"/>
      <c r="AIY4" s="447"/>
      <c r="AIZ4" s="447"/>
      <c r="AJA4" s="447"/>
      <c r="AJB4" s="447"/>
      <c r="AJC4" s="447"/>
      <c r="AJD4" s="447"/>
      <c r="AJE4" s="447"/>
      <c r="AJF4" s="447"/>
      <c r="AJG4" s="447"/>
      <c r="AJH4" s="447"/>
      <c r="AJI4" s="447"/>
      <c r="AJJ4" s="447"/>
      <c r="AJK4" s="447"/>
      <c r="AJL4" s="447"/>
      <c r="AJM4" s="447"/>
      <c r="AJN4" s="447"/>
      <c r="AJO4" s="447"/>
      <c r="AJP4" s="447"/>
      <c r="AJQ4" s="447"/>
      <c r="AJR4" s="447"/>
      <c r="AJS4" s="447"/>
      <c r="AJT4" s="447"/>
      <c r="AJU4" s="447"/>
      <c r="AJV4" s="447"/>
      <c r="AJW4" s="447"/>
      <c r="AJX4" s="447"/>
      <c r="AJY4" s="447"/>
      <c r="AJZ4" s="447"/>
      <c r="AKA4" s="447"/>
      <c r="AKB4" s="447"/>
      <c r="AKC4" s="447"/>
      <c r="AKD4" s="447"/>
      <c r="AKE4" s="447"/>
      <c r="AKF4" s="447"/>
      <c r="AKG4" s="447"/>
      <c r="AKH4" s="447"/>
      <c r="AKI4" s="447"/>
      <c r="AKJ4" s="447"/>
      <c r="AKK4" s="447"/>
      <c r="AKL4" s="447"/>
      <c r="AKM4" s="447"/>
      <c r="AKN4" s="447"/>
      <c r="AKO4" s="447"/>
      <c r="AKP4" s="447"/>
      <c r="AKQ4" s="447"/>
      <c r="AKR4" s="447"/>
      <c r="AKS4" s="447"/>
      <c r="AKT4" s="447"/>
      <c r="AKU4" s="447"/>
      <c r="AKV4" s="447"/>
      <c r="AKW4" s="447"/>
      <c r="AKX4" s="447"/>
      <c r="AKY4" s="447"/>
      <c r="AKZ4" s="447"/>
      <c r="ALA4" s="447"/>
      <c r="ALB4" s="447"/>
      <c r="ALC4" s="447"/>
      <c r="ALD4" s="447"/>
      <c r="ALE4" s="447"/>
      <c r="ALF4" s="447"/>
      <c r="ALG4" s="447"/>
      <c r="ALH4" s="447"/>
      <c r="ALI4" s="447"/>
      <c r="ALJ4" s="447"/>
      <c r="ALK4" s="447"/>
      <c r="ALL4" s="447"/>
      <c r="ALM4" s="447"/>
      <c r="ALN4" s="447"/>
      <c r="ALO4" s="447"/>
      <c r="ALP4" s="447"/>
      <c r="ALQ4" s="447"/>
      <c r="ALR4" s="447"/>
      <c r="ALS4" s="447"/>
      <c r="ALT4" s="447"/>
      <c r="ALU4" s="447"/>
      <c r="ALV4" s="447"/>
      <c r="ALW4" s="447"/>
      <c r="ALX4" s="447"/>
      <c r="ALY4" s="447"/>
      <c r="ALZ4" s="447"/>
      <c r="AMA4" s="447"/>
      <c r="AMB4" s="447"/>
      <c r="AMC4" s="447"/>
      <c r="AMD4" s="447"/>
      <c r="AME4" s="447"/>
      <c r="AMF4" s="447"/>
      <c r="AMG4" s="447"/>
      <c r="AMH4" s="447"/>
      <c r="AMI4" s="447"/>
      <c r="AMJ4" s="447"/>
      <c r="AMK4" s="447"/>
      <c r="AML4" s="447"/>
      <c r="AMM4" s="447"/>
      <c r="AMN4" s="447"/>
      <c r="AMO4" s="447"/>
      <c r="AMP4" s="447"/>
      <c r="AMQ4" s="447"/>
      <c r="AMR4" s="447"/>
      <c r="AMS4" s="447"/>
      <c r="AMT4" s="447"/>
      <c r="AMU4" s="447"/>
      <c r="AMV4" s="447"/>
      <c r="AMW4" s="447"/>
      <c r="AMX4" s="447"/>
      <c r="AMY4" s="447"/>
      <c r="AMZ4" s="447"/>
      <c r="ANA4" s="447"/>
      <c r="ANB4" s="447"/>
      <c r="ANC4" s="447"/>
      <c r="AND4" s="447"/>
      <c r="ANE4" s="447"/>
      <c r="ANF4" s="447"/>
      <c r="ANG4" s="447"/>
      <c r="ANH4" s="447"/>
      <c r="ANI4" s="447"/>
      <c r="ANJ4" s="447"/>
      <c r="ANK4" s="447"/>
      <c r="ANL4" s="447"/>
      <c r="ANM4" s="447"/>
      <c r="ANN4" s="447"/>
      <c r="ANO4" s="447"/>
      <c r="ANP4" s="447"/>
      <c r="ANQ4" s="447"/>
      <c r="ANR4" s="447"/>
      <c r="ANS4" s="447"/>
      <c r="ANT4" s="447"/>
      <c r="ANU4" s="447"/>
      <c r="ANV4" s="447"/>
      <c r="ANW4" s="447"/>
      <c r="ANX4" s="447"/>
      <c r="ANY4" s="447"/>
      <c r="ANZ4" s="447"/>
      <c r="AOA4" s="447"/>
      <c r="AOB4" s="447"/>
      <c r="AOC4" s="447"/>
      <c r="AOD4" s="447"/>
      <c r="AOE4" s="447"/>
      <c r="AOF4" s="447"/>
      <c r="AOG4" s="447"/>
      <c r="AOH4" s="447"/>
      <c r="AOI4" s="447"/>
      <c r="AOJ4" s="447"/>
      <c r="AOK4" s="447"/>
      <c r="AOL4" s="447"/>
      <c r="AOM4" s="447"/>
      <c r="AON4" s="447"/>
      <c r="AOO4" s="447"/>
      <c r="AOP4" s="447"/>
      <c r="AOQ4" s="447"/>
      <c r="AOR4" s="447"/>
      <c r="AOS4" s="447"/>
      <c r="AOT4" s="447"/>
      <c r="AOU4" s="447"/>
      <c r="AOV4" s="447"/>
      <c r="AOW4" s="447"/>
      <c r="AOX4" s="447"/>
      <c r="AOY4" s="447"/>
      <c r="AOZ4" s="447"/>
      <c r="APA4" s="447"/>
      <c r="APB4" s="447"/>
      <c r="APC4" s="447"/>
      <c r="APD4" s="447"/>
      <c r="APE4" s="447"/>
      <c r="APF4" s="447"/>
      <c r="APG4" s="447"/>
      <c r="APH4" s="447"/>
      <c r="API4" s="447"/>
      <c r="APJ4" s="447"/>
      <c r="APK4" s="447"/>
      <c r="APL4" s="447"/>
      <c r="APM4" s="447"/>
      <c r="APN4" s="447"/>
      <c r="APO4" s="447"/>
      <c r="APP4" s="447"/>
      <c r="APQ4" s="447"/>
      <c r="APR4" s="447"/>
      <c r="APS4" s="447"/>
      <c r="APT4" s="447"/>
      <c r="APU4" s="447"/>
      <c r="APV4" s="447"/>
      <c r="APW4" s="447"/>
      <c r="APX4" s="447"/>
      <c r="APY4" s="447"/>
      <c r="APZ4" s="447"/>
      <c r="AQA4" s="447"/>
      <c r="AQB4" s="447"/>
      <c r="AQC4" s="447"/>
      <c r="AQD4" s="447"/>
      <c r="AQE4" s="447"/>
      <c r="AQF4" s="447"/>
      <c r="AQG4" s="447"/>
      <c r="AQH4" s="447"/>
      <c r="AQI4" s="447"/>
      <c r="AQJ4" s="447"/>
      <c r="AQK4" s="447"/>
      <c r="AQL4" s="447"/>
      <c r="AQM4" s="447"/>
      <c r="AQN4" s="447"/>
      <c r="AQO4" s="447"/>
      <c r="AQP4" s="447"/>
      <c r="AQQ4" s="447"/>
      <c r="AQR4" s="447"/>
      <c r="AQS4" s="447"/>
      <c r="AQT4" s="447"/>
      <c r="AQU4" s="447"/>
      <c r="AQV4" s="447"/>
      <c r="AQW4" s="447"/>
      <c r="AQX4" s="447"/>
      <c r="AQY4" s="447"/>
      <c r="AQZ4" s="447"/>
      <c r="ARA4" s="447"/>
      <c r="ARB4" s="447"/>
      <c r="ARC4" s="447"/>
      <c r="ARD4" s="447"/>
      <c r="ARE4" s="447"/>
      <c r="ARF4" s="447"/>
      <c r="ARG4" s="447"/>
      <c r="ARH4" s="447"/>
      <c r="ARI4" s="447"/>
      <c r="ARJ4" s="447"/>
      <c r="ARK4" s="447"/>
      <c r="ARL4" s="447"/>
      <c r="ARM4" s="447"/>
      <c r="ARN4" s="447"/>
      <c r="ARO4" s="447"/>
      <c r="ARP4" s="447"/>
      <c r="ARQ4" s="447"/>
      <c r="ARR4" s="447"/>
      <c r="ARS4" s="447"/>
      <c r="ART4" s="447"/>
      <c r="ARU4" s="447"/>
      <c r="ARV4" s="447"/>
      <c r="ARW4" s="447"/>
      <c r="ARX4" s="447"/>
      <c r="ARY4" s="447"/>
      <c r="ARZ4" s="447"/>
      <c r="ASA4" s="447"/>
      <c r="ASB4" s="447"/>
      <c r="ASC4" s="447"/>
      <c r="ASD4" s="447"/>
      <c r="ASE4" s="447"/>
      <c r="ASF4" s="447"/>
      <c r="ASG4" s="447"/>
      <c r="ASH4" s="447"/>
      <c r="ASI4" s="447"/>
      <c r="ASJ4" s="447"/>
      <c r="ASK4" s="447"/>
      <c r="ASL4" s="447"/>
      <c r="ASM4" s="447"/>
      <c r="ASN4" s="447"/>
      <c r="ASO4" s="447"/>
      <c r="ASP4" s="447"/>
      <c r="ASQ4" s="447"/>
      <c r="ASR4" s="447"/>
      <c r="ASS4" s="447"/>
      <c r="AST4" s="447"/>
      <c r="ASU4" s="447"/>
      <c r="ASV4" s="447"/>
      <c r="ASW4" s="447"/>
      <c r="ASX4" s="447"/>
      <c r="ASY4" s="447"/>
      <c r="ASZ4" s="447"/>
      <c r="ATA4" s="447"/>
      <c r="ATB4" s="447"/>
      <c r="ATC4" s="447"/>
      <c r="ATD4" s="447"/>
      <c r="ATE4" s="447"/>
      <c r="ATF4" s="447"/>
      <c r="ATG4" s="447"/>
      <c r="ATH4" s="447"/>
      <c r="ATI4" s="447"/>
      <c r="ATJ4" s="447"/>
      <c r="ATK4" s="447"/>
      <c r="ATL4" s="447"/>
      <c r="ATM4" s="447"/>
      <c r="ATN4" s="447"/>
      <c r="ATO4" s="447"/>
      <c r="ATP4" s="447"/>
      <c r="ATQ4" s="447"/>
      <c r="ATR4" s="447"/>
      <c r="ATS4" s="447"/>
      <c r="ATT4" s="447"/>
      <c r="ATU4" s="447"/>
      <c r="ATV4" s="447"/>
      <c r="ATW4" s="447"/>
      <c r="ATX4" s="447"/>
      <c r="ATY4" s="447"/>
      <c r="ATZ4" s="447"/>
      <c r="AUA4" s="447"/>
      <c r="AUB4" s="447"/>
      <c r="AUC4" s="447"/>
      <c r="AUD4" s="447"/>
      <c r="AUE4" s="447"/>
      <c r="AUF4" s="447"/>
      <c r="AUG4" s="447"/>
      <c r="AUH4" s="447"/>
      <c r="AUI4" s="447"/>
      <c r="AUJ4" s="447"/>
      <c r="AUK4" s="447"/>
      <c r="AUL4" s="447"/>
      <c r="AUM4" s="447"/>
      <c r="AUN4" s="447"/>
      <c r="AUO4" s="447"/>
      <c r="AUP4" s="447"/>
      <c r="AUQ4" s="447"/>
      <c r="AUR4" s="447"/>
      <c r="AUS4" s="447"/>
      <c r="AUT4" s="447"/>
      <c r="AUU4" s="447"/>
      <c r="AUV4" s="447"/>
      <c r="AUW4" s="447"/>
      <c r="AUX4" s="447"/>
      <c r="AUY4" s="447"/>
      <c r="AUZ4" s="447"/>
      <c r="AVA4" s="447"/>
      <c r="AVB4" s="447"/>
      <c r="AVC4" s="447"/>
      <c r="AVD4" s="447"/>
      <c r="AVE4" s="447"/>
      <c r="AVF4" s="447"/>
      <c r="AVG4" s="447"/>
      <c r="AVH4" s="447"/>
      <c r="AVI4" s="447"/>
      <c r="AVJ4" s="447"/>
      <c r="AVK4" s="447"/>
      <c r="AVL4" s="447"/>
      <c r="AVM4" s="447"/>
      <c r="AVN4" s="447"/>
      <c r="AVO4" s="447"/>
      <c r="AVP4" s="447"/>
      <c r="AVQ4" s="447"/>
      <c r="AVR4" s="447"/>
      <c r="AVS4" s="447"/>
      <c r="AVT4" s="447"/>
      <c r="AVU4" s="447"/>
      <c r="AVV4" s="447"/>
      <c r="AVW4" s="447"/>
      <c r="AVX4" s="447"/>
      <c r="AVY4" s="447"/>
      <c r="AVZ4" s="447"/>
      <c r="AWA4" s="447"/>
      <c r="AWB4" s="447"/>
      <c r="AWC4" s="447"/>
      <c r="AWD4" s="447"/>
      <c r="AWE4" s="447"/>
      <c r="AWF4" s="447"/>
      <c r="AWG4" s="447"/>
      <c r="AWH4" s="447"/>
      <c r="AWI4" s="447"/>
      <c r="AWJ4" s="447"/>
      <c r="AWK4" s="447"/>
      <c r="AWL4" s="447"/>
      <c r="AWM4" s="447"/>
      <c r="AWN4" s="447"/>
      <c r="AWO4" s="447"/>
      <c r="AWP4" s="447"/>
      <c r="AWQ4" s="447"/>
      <c r="AWR4" s="447"/>
      <c r="AWS4" s="447"/>
      <c r="AWT4" s="447"/>
      <c r="AWU4" s="447"/>
      <c r="AWV4" s="447"/>
      <c r="AWW4" s="447"/>
      <c r="AWX4" s="447"/>
      <c r="AWY4" s="447"/>
      <c r="AWZ4" s="447"/>
      <c r="AXA4" s="447"/>
      <c r="AXB4" s="447"/>
      <c r="AXC4" s="447"/>
      <c r="AXD4" s="447"/>
      <c r="AXE4" s="447"/>
      <c r="AXF4" s="447"/>
      <c r="AXG4" s="447"/>
      <c r="AXH4" s="447"/>
      <c r="AXI4" s="447"/>
      <c r="AXJ4" s="447"/>
      <c r="AXK4" s="447"/>
      <c r="AXL4" s="447"/>
      <c r="AXM4" s="447"/>
      <c r="AXN4" s="447"/>
      <c r="AXO4" s="447"/>
      <c r="AXP4" s="447"/>
      <c r="AXQ4" s="447"/>
      <c r="AXR4" s="447"/>
      <c r="AXS4" s="447"/>
      <c r="AXT4" s="447"/>
      <c r="AXU4" s="447"/>
      <c r="AXV4" s="447"/>
      <c r="AXW4" s="447"/>
      <c r="AXX4" s="447"/>
      <c r="AXY4" s="447"/>
      <c r="AXZ4" s="447"/>
      <c r="AYA4" s="447"/>
      <c r="AYB4" s="447"/>
      <c r="AYC4" s="447"/>
      <c r="AYD4" s="447"/>
      <c r="AYE4" s="447"/>
      <c r="AYF4" s="447"/>
      <c r="AYG4" s="447"/>
      <c r="AYH4" s="447"/>
      <c r="AYI4" s="447"/>
      <c r="AYJ4" s="447"/>
      <c r="AYK4" s="447"/>
      <c r="AYL4" s="447"/>
      <c r="AYM4" s="447"/>
      <c r="AYN4" s="447"/>
      <c r="AYO4" s="447"/>
      <c r="AYP4" s="447"/>
      <c r="AYQ4" s="447"/>
      <c r="AYR4" s="447"/>
      <c r="AYS4" s="447"/>
      <c r="AYT4" s="447"/>
      <c r="AYU4" s="447"/>
      <c r="AYV4" s="447"/>
      <c r="AYW4" s="447"/>
      <c r="AYX4" s="447"/>
      <c r="AYY4" s="447"/>
      <c r="AYZ4" s="447"/>
      <c r="AZA4" s="447"/>
      <c r="AZB4" s="447"/>
      <c r="AZC4" s="447"/>
      <c r="AZD4" s="447"/>
      <c r="AZE4" s="447"/>
      <c r="AZF4" s="447"/>
      <c r="AZG4" s="447"/>
      <c r="AZH4" s="447"/>
      <c r="AZI4" s="447"/>
      <c r="AZJ4" s="447"/>
      <c r="AZK4" s="447"/>
      <c r="AZL4" s="447"/>
      <c r="AZM4" s="447"/>
      <c r="AZN4" s="447"/>
      <c r="AZO4" s="447"/>
      <c r="AZP4" s="447"/>
      <c r="AZQ4" s="447"/>
      <c r="AZR4" s="447"/>
      <c r="AZS4" s="447"/>
      <c r="AZT4" s="447"/>
      <c r="AZU4" s="447"/>
      <c r="AZV4" s="447"/>
      <c r="AZW4" s="447"/>
      <c r="AZX4" s="447"/>
      <c r="AZY4" s="447"/>
      <c r="AZZ4" s="447"/>
      <c r="BAA4" s="447"/>
      <c r="BAB4" s="447"/>
      <c r="BAC4" s="447"/>
      <c r="BAD4" s="447"/>
      <c r="BAE4" s="447"/>
      <c r="BAF4" s="447"/>
      <c r="BAG4" s="447"/>
      <c r="BAH4" s="447"/>
      <c r="BAI4" s="447"/>
      <c r="BAJ4" s="447"/>
      <c r="BAK4" s="447"/>
      <c r="BAL4" s="447"/>
      <c r="BAM4" s="447"/>
      <c r="BAN4" s="447"/>
      <c r="BAO4" s="447"/>
      <c r="BAP4" s="447"/>
      <c r="BAQ4" s="447"/>
      <c r="BAR4" s="447"/>
      <c r="BAS4" s="447"/>
      <c r="BAT4" s="447"/>
      <c r="BAU4" s="447"/>
      <c r="BAV4" s="447"/>
      <c r="BAW4" s="447"/>
      <c r="BAX4" s="447"/>
      <c r="BAY4" s="447"/>
      <c r="BAZ4" s="447"/>
      <c r="BBA4" s="447"/>
      <c r="BBB4" s="447"/>
      <c r="BBC4" s="447"/>
      <c r="BBD4" s="447"/>
      <c r="BBE4" s="447"/>
      <c r="BBF4" s="447"/>
      <c r="BBG4" s="447"/>
      <c r="BBH4" s="447"/>
      <c r="BBI4" s="447"/>
      <c r="BBJ4" s="447"/>
      <c r="BBK4" s="447"/>
      <c r="BBL4" s="447"/>
      <c r="BBM4" s="447"/>
      <c r="BBN4" s="447"/>
      <c r="BBO4" s="447"/>
      <c r="BBP4" s="447"/>
      <c r="BBQ4" s="447"/>
      <c r="BBR4" s="447"/>
      <c r="BBS4" s="447"/>
      <c r="BBT4" s="447"/>
      <c r="BBU4" s="447"/>
      <c r="BBV4" s="447"/>
      <c r="BBW4" s="447"/>
      <c r="BBX4" s="447"/>
      <c r="BBY4" s="447"/>
      <c r="BBZ4" s="447"/>
      <c r="BCA4" s="447"/>
      <c r="BCB4" s="447"/>
      <c r="BCC4" s="447"/>
      <c r="BCD4" s="447"/>
      <c r="BCE4" s="447"/>
      <c r="BCF4" s="447"/>
      <c r="BCG4" s="447"/>
      <c r="BCH4" s="447"/>
      <c r="BCI4" s="447"/>
      <c r="BCJ4" s="447"/>
      <c r="BCK4" s="447"/>
      <c r="BCL4" s="447"/>
      <c r="BCM4" s="447"/>
      <c r="BCN4" s="447"/>
      <c r="BCO4" s="447"/>
      <c r="BCP4" s="447"/>
      <c r="BCQ4" s="447"/>
      <c r="BCR4" s="447"/>
      <c r="BCS4" s="447"/>
      <c r="BCT4" s="447"/>
      <c r="BCU4" s="447"/>
      <c r="BCV4" s="447"/>
      <c r="BCW4" s="447"/>
      <c r="BCX4" s="447"/>
      <c r="BCY4" s="447"/>
      <c r="BCZ4" s="447"/>
      <c r="BDA4" s="447"/>
      <c r="BDB4" s="447"/>
      <c r="BDC4" s="447"/>
      <c r="BDD4" s="447"/>
      <c r="BDE4" s="447"/>
      <c r="BDF4" s="447"/>
      <c r="BDG4" s="447"/>
      <c r="BDH4" s="447"/>
      <c r="BDI4" s="447"/>
      <c r="BDJ4" s="447"/>
      <c r="BDK4" s="447"/>
      <c r="BDL4" s="447"/>
      <c r="BDM4" s="447"/>
      <c r="BDN4" s="447"/>
      <c r="BDO4" s="447"/>
      <c r="BDP4" s="447"/>
      <c r="BDQ4" s="447"/>
      <c r="BDR4" s="447"/>
      <c r="BDS4" s="447"/>
      <c r="BDT4" s="447"/>
      <c r="BDU4" s="447"/>
      <c r="BDV4" s="447"/>
      <c r="BDW4" s="447"/>
      <c r="BDX4" s="447"/>
      <c r="BDY4" s="447"/>
      <c r="BDZ4" s="447"/>
      <c r="BEA4" s="447"/>
      <c r="BEB4" s="447"/>
      <c r="BEC4" s="447"/>
      <c r="BED4" s="447"/>
      <c r="BEE4" s="447"/>
      <c r="BEF4" s="447"/>
      <c r="BEG4" s="447"/>
      <c r="BEH4" s="447"/>
      <c r="BEI4" s="447"/>
      <c r="BEJ4" s="447"/>
      <c r="BEK4" s="447"/>
      <c r="BEL4" s="447"/>
      <c r="BEM4" s="447"/>
      <c r="BEN4" s="447"/>
      <c r="BEO4" s="447"/>
      <c r="BEP4" s="447"/>
      <c r="BEQ4" s="447"/>
      <c r="BER4" s="447"/>
      <c r="BES4" s="447"/>
      <c r="BET4" s="447"/>
      <c r="BEU4" s="447"/>
      <c r="BEV4" s="447"/>
      <c r="BEW4" s="447"/>
      <c r="BEX4" s="447"/>
      <c r="BEY4" s="447"/>
      <c r="BEZ4" s="447"/>
      <c r="BFA4" s="447"/>
      <c r="BFB4" s="447"/>
      <c r="BFC4" s="447"/>
      <c r="BFD4" s="447"/>
      <c r="BFE4" s="447"/>
      <c r="BFF4" s="447"/>
      <c r="BFG4" s="447"/>
      <c r="BFH4" s="447"/>
      <c r="BFI4" s="447"/>
      <c r="BFJ4" s="447"/>
      <c r="BFK4" s="447"/>
      <c r="BFL4" s="447"/>
      <c r="BFM4" s="447"/>
      <c r="BFN4" s="447"/>
      <c r="BFO4" s="447"/>
      <c r="BFP4" s="447"/>
      <c r="BFQ4" s="447"/>
      <c r="BFR4" s="447"/>
      <c r="BFS4" s="447"/>
      <c r="BFT4" s="447"/>
      <c r="BFU4" s="447"/>
      <c r="BFV4" s="447"/>
      <c r="BFW4" s="447"/>
      <c r="BFX4" s="447"/>
      <c r="BFY4" s="447"/>
      <c r="BFZ4" s="447"/>
      <c r="BGA4" s="447"/>
      <c r="BGB4" s="447"/>
      <c r="BGC4" s="447"/>
      <c r="BGD4" s="447"/>
      <c r="BGE4" s="447"/>
      <c r="BGF4" s="447"/>
      <c r="BGG4" s="447"/>
      <c r="BGH4" s="447"/>
      <c r="BGI4" s="447"/>
      <c r="BGJ4" s="447"/>
      <c r="BGK4" s="447"/>
      <c r="BGL4" s="447"/>
      <c r="BGM4" s="447"/>
      <c r="BGN4" s="447"/>
      <c r="BGO4" s="447"/>
      <c r="BGP4" s="447"/>
      <c r="BGQ4" s="447"/>
      <c r="BGR4" s="447"/>
      <c r="BGS4" s="447"/>
      <c r="BGT4" s="447"/>
      <c r="BGU4" s="447"/>
      <c r="BGV4" s="447"/>
      <c r="BGW4" s="447"/>
      <c r="BGX4" s="447"/>
      <c r="BGY4" s="447"/>
      <c r="BGZ4" s="447"/>
      <c r="BHA4" s="447"/>
      <c r="BHB4" s="447"/>
      <c r="BHC4" s="447"/>
      <c r="BHD4" s="447"/>
      <c r="BHE4" s="447"/>
      <c r="BHF4" s="447"/>
      <c r="BHG4" s="447"/>
      <c r="BHH4" s="447"/>
      <c r="BHI4" s="447"/>
      <c r="BHJ4" s="447"/>
      <c r="BHK4" s="447"/>
      <c r="BHL4" s="447"/>
      <c r="BHM4" s="447"/>
      <c r="BHN4" s="447"/>
      <c r="BHO4" s="447"/>
      <c r="BHP4" s="447"/>
      <c r="BHQ4" s="447"/>
      <c r="BHR4" s="447"/>
      <c r="BHS4" s="447"/>
      <c r="BHT4" s="447"/>
      <c r="BHU4" s="447"/>
      <c r="BHV4" s="447"/>
      <c r="BHW4" s="447"/>
      <c r="BHX4" s="447"/>
      <c r="BHY4" s="447"/>
      <c r="BHZ4" s="447"/>
      <c r="BIA4" s="447"/>
      <c r="BIB4" s="447"/>
      <c r="BIC4" s="447"/>
      <c r="BID4" s="447"/>
      <c r="BIE4" s="447"/>
      <c r="BIF4" s="447"/>
      <c r="BIG4" s="447"/>
      <c r="BIH4" s="447"/>
      <c r="BII4" s="447"/>
      <c r="BIJ4" s="447"/>
      <c r="BIK4" s="447"/>
      <c r="BIL4" s="447"/>
      <c r="BIM4" s="447"/>
      <c r="BIN4" s="447"/>
      <c r="BIO4" s="447"/>
      <c r="BIP4" s="447"/>
      <c r="BIQ4" s="447"/>
      <c r="BIR4" s="447"/>
      <c r="BIS4" s="447"/>
      <c r="BIT4" s="447"/>
      <c r="BIU4" s="447"/>
      <c r="BIV4" s="447"/>
      <c r="BIW4" s="447"/>
      <c r="BIX4" s="447"/>
      <c r="BIY4" s="447"/>
      <c r="BIZ4" s="447"/>
      <c r="BJA4" s="447"/>
      <c r="BJB4" s="447"/>
      <c r="BJC4" s="447"/>
      <c r="BJD4" s="447"/>
      <c r="BJE4" s="447"/>
      <c r="BJF4" s="447"/>
      <c r="BJG4" s="447"/>
      <c r="BJH4" s="447"/>
      <c r="BJI4" s="447"/>
      <c r="BJJ4" s="447"/>
      <c r="BJK4" s="447"/>
      <c r="BJL4" s="447"/>
      <c r="BJM4" s="447"/>
      <c r="BJN4" s="447"/>
      <c r="BJO4" s="447"/>
      <c r="BJP4" s="447"/>
      <c r="BJQ4" s="447"/>
      <c r="BJR4" s="447"/>
      <c r="BJS4" s="447"/>
      <c r="BJT4" s="447"/>
      <c r="BJU4" s="447"/>
      <c r="BJV4" s="447"/>
      <c r="BJW4" s="447"/>
      <c r="BJX4" s="447"/>
      <c r="BJY4" s="447"/>
      <c r="BJZ4" s="447"/>
      <c r="BKA4" s="447"/>
      <c r="BKB4" s="447"/>
      <c r="BKC4" s="447"/>
      <c r="BKD4" s="447"/>
      <c r="BKE4" s="447"/>
      <c r="BKF4" s="447"/>
      <c r="BKG4" s="447"/>
      <c r="BKH4" s="447"/>
      <c r="BKI4" s="447"/>
      <c r="BKJ4" s="447"/>
      <c r="BKK4" s="447"/>
      <c r="BKL4" s="447"/>
      <c r="BKM4" s="447"/>
      <c r="BKN4" s="447"/>
      <c r="BKO4" s="447"/>
      <c r="BKP4" s="447"/>
      <c r="BKQ4" s="447"/>
      <c r="BKR4" s="447"/>
      <c r="BKS4" s="447"/>
      <c r="BKT4" s="447"/>
      <c r="BKU4" s="447"/>
      <c r="BKV4" s="447"/>
      <c r="BKW4" s="447"/>
      <c r="BKX4" s="447"/>
      <c r="BKY4" s="447"/>
      <c r="BKZ4" s="447"/>
      <c r="BLA4" s="447"/>
      <c r="BLB4" s="447"/>
      <c r="BLC4" s="447"/>
      <c r="BLD4" s="447"/>
      <c r="BLE4" s="447"/>
      <c r="BLF4" s="447"/>
      <c r="BLG4" s="447"/>
      <c r="BLH4" s="447"/>
      <c r="BLI4" s="447"/>
      <c r="BLJ4" s="447"/>
      <c r="BLK4" s="447"/>
      <c r="BLL4" s="447"/>
      <c r="BLM4" s="447"/>
      <c r="BLN4" s="447"/>
      <c r="BLO4" s="447"/>
      <c r="BLP4" s="447"/>
      <c r="BLQ4" s="447"/>
      <c r="BLR4" s="447"/>
      <c r="BLS4" s="447"/>
      <c r="BLT4" s="447"/>
      <c r="BLU4" s="447"/>
      <c r="BLV4" s="447"/>
      <c r="BLW4" s="447"/>
      <c r="BLX4" s="447"/>
      <c r="BLY4" s="447"/>
      <c r="BLZ4" s="447"/>
      <c r="BMA4" s="447"/>
      <c r="BMB4" s="447"/>
      <c r="BMC4" s="447"/>
      <c r="BMD4" s="447"/>
      <c r="BME4" s="447"/>
      <c r="BMF4" s="447"/>
      <c r="BMG4" s="447"/>
      <c r="BMH4" s="447"/>
      <c r="BMI4" s="447"/>
      <c r="BMJ4" s="447"/>
      <c r="BMK4" s="447"/>
      <c r="BML4" s="447"/>
      <c r="BMM4" s="447"/>
      <c r="BMN4" s="447"/>
      <c r="BMO4" s="447"/>
      <c r="BMP4" s="447"/>
      <c r="BMQ4" s="447"/>
      <c r="BMR4" s="447"/>
      <c r="BMS4" s="447"/>
      <c r="BMT4" s="447"/>
      <c r="BMU4" s="447"/>
      <c r="BMV4" s="447"/>
      <c r="BMW4" s="447"/>
      <c r="BMX4" s="447"/>
      <c r="BMY4" s="447"/>
      <c r="BMZ4" s="447"/>
      <c r="BNA4" s="447"/>
      <c r="BNB4" s="447"/>
      <c r="BNC4" s="447"/>
      <c r="BND4" s="447"/>
      <c r="BNE4" s="447"/>
      <c r="BNF4" s="447"/>
      <c r="BNG4" s="447"/>
      <c r="BNH4" s="447"/>
      <c r="BNI4" s="447"/>
      <c r="BNJ4" s="447"/>
      <c r="BNK4" s="447"/>
      <c r="BNL4" s="447"/>
      <c r="BNM4" s="447"/>
      <c r="BNN4" s="447"/>
      <c r="BNO4" s="447"/>
      <c r="BNP4" s="447"/>
      <c r="BNQ4" s="447"/>
      <c r="BNR4" s="447"/>
      <c r="BNS4" s="447"/>
      <c r="BNT4" s="447"/>
      <c r="BNU4" s="447"/>
      <c r="BNV4" s="447"/>
      <c r="BNW4" s="447"/>
      <c r="BNX4" s="447"/>
      <c r="BNY4" s="447"/>
      <c r="BNZ4" s="447"/>
      <c r="BOA4" s="447"/>
      <c r="BOB4" s="447"/>
      <c r="BOC4" s="447"/>
      <c r="BOD4" s="447"/>
      <c r="BOE4" s="447"/>
      <c r="BOF4" s="447"/>
      <c r="BOG4" s="447"/>
      <c r="BOH4" s="447"/>
      <c r="BOI4" s="447"/>
      <c r="BOJ4" s="447"/>
      <c r="BOK4" s="447"/>
      <c r="BOL4" s="447"/>
      <c r="BOM4" s="447"/>
      <c r="BON4" s="447"/>
      <c r="BOO4" s="447"/>
      <c r="BOP4" s="447"/>
      <c r="BOQ4" s="447"/>
      <c r="BOR4" s="447"/>
      <c r="BOS4" s="447"/>
      <c r="BOT4" s="447"/>
      <c r="BOU4" s="447"/>
      <c r="BOV4" s="447"/>
      <c r="BOW4" s="447"/>
      <c r="BOX4" s="447"/>
      <c r="BOY4" s="447"/>
      <c r="BOZ4" s="447"/>
      <c r="BPA4" s="447"/>
      <c r="BPB4" s="447"/>
      <c r="BPC4" s="447"/>
      <c r="BPD4" s="447"/>
      <c r="BPE4" s="447"/>
      <c r="BPF4" s="447"/>
      <c r="BPG4" s="447"/>
      <c r="BPH4" s="447"/>
      <c r="BPI4" s="447"/>
      <c r="BPJ4" s="447"/>
      <c r="BPK4" s="447"/>
      <c r="BPL4" s="447"/>
      <c r="BPM4" s="447"/>
      <c r="BPN4" s="447"/>
      <c r="BPO4" s="447"/>
      <c r="BPP4" s="447"/>
      <c r="BPQ4" s="447"/>
      <c r="BPR4" s="447"/>
      <c r="BPS4" s="447"/>
      <c r="BPT4" s="447"/>
      <c r="BPU4" s="447"/>
      <c r="BPV4" s="447"/>
      <c r="BPW4" s="447"/>
      <c r="BPX4" s="447"/>
      <c r="BPY4" s="447"/>
      <c r="BPZ4" s="447"/>
      <c r="BQA4" s="447"/>
      <c r="BQB4" s="447"/>
      <c r="BQC4" s="447"/>
      <c r="BQD4" s="447"/>
      <c r="BQE4" s="447"/>
      <c r="BQF4" s="447"/>
      <c r="BQG4" s="447"/>
      <c r="BQH4" s="447"/>
      <c r="BQI4" s="447"/>
      <c r="BQJ4" s="447"/>
      <c r="BQK4" s="447"/>
      <c r="BQL4" s="447"/>
      <c r="BQM4" s="447"/>
      <c r="BQN4" s="447"/>
      <c r="BQO4" s="447"/>
      <c r="BQP4" s="447"/>
      <c r="BQQ4" s="447"/>
      <c r="BQR4" s="447"/>
      <c r="BQS4" s="447"/>
      <c r="BQT4" s="447"/>
      <c r="BQU4" s="447"/>
      <c r="BQV4" s="447"/>
      <c r="BQW4" s="447"/>
      <c r="BQX4" s="447"/>
      <c r="BQY4" s="447"/>
      <c r="BQZ4" s="447"/>
      <c r="BRA4" s="447"/>
      <c r="BRB4" s="447"/>
      <c r="BRC4" s="447"/>
      <c r="BRD4" s="447"/>
      <c r="BRE4" s="447"/>
      <c r="BRF4" s="447"/>
      <c r="BRG4" s="447"/>
      <c r="BRH4" s="447"/>
      <c r="BRI4" s="447"/>
      <c r="BRJ4" s="447"/>
      <c r="BRK4" s="447"/>
      <c r="BRL4" s="447"/>
      <c r="BRM4" s="447"/>
      <c r="BRN4" s="447"/>
      <c r="BRO4" s="447"/>
      <c r="BRP4" s="447"/>
      <c r="BRQ4" s="447"/>
      <c r="BRR4" s="447"/>
      <c r="BRS4" s="447"/>
      <c r="BRT4" s="447"/>
      <c r="BRU4" s="447"/>
      <c r="BRV4" s="447"/>
      <c r="BRW4" s="447"/>
      <c r="BRX4" s="447"/>
      <c r="BRY4" s="447"/>
      <c r="BRZ4" s="447"/>
      <c r="BSA4" s="447"/>
      <c r="BSB4" s="447"/>
      <c r="BSC4" s="447"/>
      <c r="BSD4" s="447"/>
      <c r="BSE4" s="447"/>
      <c r="BSF4" s="447"/>
      <c r="BSG4" s="447"/>
      <c r="BSH4" s="447"/>
      <c r="BSI4" s="447"/>
      <c r="BSJ4" s="447"/>
      <c r="BSK4" s="447"/>
      <c r="BSL4" s="447"/>
      <c r="BSM4" s="447"/>
      <c r="BSN4" s="447"/>
      <c r="BSO4" s="447"/>
      <c r="BSP4" s="447"/>
      <c r="BSQ4" s="447"/>
      <c r="BSR4" s="447"/>
      <c r="BSS4" s="447"/>
      <c r="BST4" s="447"/>
      <c r="BSU4" s="447"/>
      <c r="BSV4" s="447"/>
      <c r="BSW4" s="447"/>
      <c r="BSX4" s="447"/>
      <c r="BSY4" s="447"/>
      <c r="BSZ4" s="447"/>
      <c r="BTA4" s="447"/>
      <c r="BTB4" s="447"/>
      <c r="BTC4" s="447"/>
      <c r="BTD4" s="447"/>
      <c r="BTE4" s="447"/>
      <c r="BTF4" s="447"/>
      <c r="BTG4" s="447"/>
      <c r="BTH4" s="447"/>
      <c r="BTI4" s="447"/>
      <c r="BTJ4" s="447"/>
      <c r="BTK4" s="447"/>
      <c r="BTL4" s="447"/>
      <c r="BTM4" s="447"/>
      <c r="BTN4" s="447"/>
      <c r="BTO4" s="447"/>
      <c r="BTP4" s="447"/>
      <c r="BTQ4" s="447"/>
      <c r="BTR4" s="447"/>
      <c r="BTS4" s="447"/>
      <c r="BTT4" s="447"/>
      <c r="BTU4" s="447"/>
      <c r="BTV4" s="447"/>
      <c r="BTW4" s="447"/>
      <c r="BTX4" s="447"/>
      <c r="BTY4" s="447"/>
      <c r="BTZ4" s="447"/>
      <c r="BUA4" s="447"/>
      <c r="BUB4" s="447"/>
      <c r="BUC4" s="447"/>
      <c r="BUD4" s="447"/>
      <c r="BUE4" s="447"/>
      <c r="BUF4" s="447"/>
      <c r="BUG4" s="447"/>
      <c r="BUH4" s="447"/>
      <c r="BUI4" s="447"/>
      <c r="BUJ4" s="447"/>
      <c r="BUK4" s="447"/>
      <c r="BUL4" s="447"/>
      <c r="BUM4" s="447"/>
      <c r="BUN4" s="447"/>
      <c r="BUO4" s="447"/>
      <c r="BUP4" s="447"/>
      <c r="BUQ4" s="447"/>
      <c r="BUR4" s="447"/>
      <c r="BUS4" s="447"/>
      <c r="BUT4" s="447"/>
      <c r="BUU4" s="447"/>
      <c r="BUV4" s="447"/>
      <c r="BUW4" s="447"/>
      <c r="BUX4" s="447"/>
      <c r="BUY4" s="447"/>
      <c r="BUZ4" s="447"/>
      <c r="BVA4" s="447"/>
      <c r="BVB4" s="447"/>
      <c r="BVC4" s="447"/>
      <c r="BVD4" s="447"/>
      <c r="BVE4" s="447"/>
      <c r="BVF4" s="447"/>
      <c r="BVG4" s="447"/>
      <c r="BVH4" s="447"/>
      <c r="BVI4" s="447"/>
      <c r="BVJ4" s="447"/>
      <c r="BVK4" s="447"/>
      <c r="BVL4" s="447"/>
      <c r="BVM4" s="447"/>
      <c r="BVN4" s="447"/>
      <c r="BVO4" s="447"/>
      <c r="BVP4" s="447"/>
      <c r="BVQ4" s="447"/>
      <c r="BVR4" s="447"/>
      <c r="BVS4" s="447"/>
      <c r="BVT4" s="447"/>
      <c r="BVU4" s="447"/>
      <c r="BVV4" s="447"/>
      <c r="BVW4" s="447"/>
      <c r="BVX4" s="447"/>
      <c r="BVY4" s="447"/>
      <c r="BVZ4" s="447"/>
      <c r="BWA4" s="447"/>
      <c r="BWB4" s="447"/>
      <c r="BWC4" s="447"/>
      <c r="BWD4" s="447"/>
      <c r="BWE4" s="447"/>
      <c r="BWF4" s="447"/>
      <c r="BWG4" s="447"/>
      <c r="BWH4" s="447"/>
      <c r="BWI4" s="447"/>
      <c r="BWJ4" s="447"/>
      <c r="BWK4" s="447"/>
      <c r="BWL4" s="447"/>
      <c r="BWM4" s="447"/>
      <c r="BWN4" s="447"/>
      <c r="BWO4" s="447"/>
      <c r="BWP4" s="447"/>
      <c r="BWQ4" s="447"/>
      <c r="BWR4" s="447"/>
      <c r="BWS4" s="447"/>
      <c r="BWT4" s="447"/>
      <c r="BWU4" s="447"/>
      <c r="BWV4" s="447"/>
      <c r="BWW4" s="447"/>
      <c r="BWX4" s="447"/>
      <c r="BWY4" s="447"/>
      <c r="BWZ4" s="447"/>
      <c r="BXA4" s="447"/>
      <c r="BXB4" s="447"/>
      <c r="BXC4" s="447"/>
      <c r="BXD4" s="447"/>
      <c r="BXE4" s="447"/>
      <c r="BXF4" s="447"/>
      <c r="BXG4" s="447"/>
      <c r="BXH4" s="447"/>
      <c r="BXI4" s="447"/>
      <c r="BXJ4" s="447"/>
      <c r="BXK4" s="447"/>
      <c r="BXL4" s="447"/>
      <c r="BXM4" s="447"/>
      <c r="BXN4" s="447"/>
      <c r="BXO4" s="447"/>
      <c r="BXP4" s="447"/>
      <c r="BXQ4" s="447"/>
      <c r="BXR4" s="447"/>
      <c r="BXS4" s="447"/>
      <c r="BXT4" s="447"/>
      <c r="BXU4" s="447"/>
      <c r="BXV4" s="447"/>
      <c r="BXW4" s="447"/>
      <c r="BXX4" s="447"/>
      <c r="BXY4" s="447"/>
      <c r="BXZ4" s="447"/>
      <c r="BYA4" s="447"/>
      <c r="BYB4" s="447"/>
      <c r="BYC4" s="447"/>
      <c r="BYD4" s="447"/>
      <c r="BYE4" s="447"/>
      <c r="BYF4" s="447"/>
      <c r="BYG4" s="447"/>
      <c r="BYH4" s="447"/>
      <c r="BYI4" s="447"/>
      <c r="BYJ4" s="447"/>
      <c r="BYK4" s="447"/>
      <c r="BYL4" s="447"/>
      <c r="BYM4" s="447"/>
      <c r="BYN4" s="447"/>
      <c r="BYO4" s="447"/>
      <c r="BYP4" s="447"/>
      <c r="BYQ4" s="447"/>
      <c r="BYR4" s="447"/>
      <c r="BYS4" s="447"/>
      <c r="BYT4" s="447"/>
      <c r="BYU4" s="447"/>
      <c r="BYV4" s="447"/>
      <c r="BYW4" s="447"/>
      <c r="BYX4" s="447"/>
      <c r="BYY4" s="447"/>
      <c r="BYZ4" s="447"/>
      <c r="BZA4" s="447"/>
      <c r="BZB4" s="447"/>
      <c r="BZC4" s="447"/>
      <c r="BZD4" s="447"/>
      <c r="BZE4" s="447"/>
      <c r="BZF4" s="447"/>
      <c r="BZG4" s="447"/>
      <c r="BZH4" s="447"/>
      <c r="BZI4" s="447"/>
      <c r="BZJ4" s="447"/>
      <c r="BZK4" s="447"/>
      <c r="BZL4" s="447"/>
      <c r="BZM4" s="447"/>
      <c r="BZN4" s="447"/>
      <c r="BZO4" s="447"/>
      <c r="BZP4" s="447"/>
      <c r="BZQ4" s="447"/>
      <c r="BZR4" s="447"/>
      <c r="BZS4" s="447"/>
      <c r="BZT4" s="447"/>
      <c r="BZU4" s="447"/>
      <c r="BZV4" s="447"/>
      <c r="BZW4" s="447"/>
      <c r="BZX4" s="447"/>
      <c r="BZY4" s="447"/>
      <c r="BZZ4" s="447"/>
      <c r="CAA4" s="447"/>
      <c r="CAB4" s="447"/>
      <c r="CAC4" s="447"/>
      <c r="CAD4" s="447"/>
      <c r="CAE4" s="447"/>
      <c r="CAF4" s="447"/>
      <c r="CAG4" s="447"/>
      <c r="CAH4" s="447"/>
      <c r="CAI4" s="447"/>
      <c r="CAJ4" s="447"/>
      <c r="CAK4" s="447"/>
      <c r="CAL4" s="447"/>
      <c r="CAM4" s="447"/>
      <c r="CAN4" s="447"/>
      <c r="CAO4" s="447"/>
      <c r="CAP4" s="447"/>
      <c r="CAQ4" s="447"/>
      <c r="CAR4" s="447"/>
      <c r="CAS4" s="447"/>
      <c r="CAT4" s="447"/>
      <c r="CAU4" s="447"/>
      <c r="CAV4" s="447"/>
      <c r="CAW4" s="447"/>
      <c r="CAX4" s="447"/>
      <c r="CAY4" s="447"/>
      <c r="CAZ4" s="447"/>
      <c r="CBA4" s="447"/>
      <c r="CBB4" s="447"/>
      <c r="CBC4" s="447"/>
      <c r="CBD4" s="447"/>
      <c r="CBE4" s="447"/>
      <c r="CBF4" s="447"/>
      <c r="CBG4" s="447"/>
      <c r="CBH4" s="447"/>
      <c r="CBI4" s="447"/>
      <c r="CBJ4" s="447"/>
      <c r="CBK4" s="447"/>
      <c r="CBL4" s="447"/>
      <c r="CBM4" s="447"/>
      <c r="CBN4" s="447"/>
      <c r="CBO4" s="447"/>
      <c r="CBP4" s="447"/>
      <c r="CBQ4" s="447"/>
      <c r="CBR4" s="447"/>
      <c r="CBS4" s="447"/>
      <c r="CBT4" s="447"/>
      <c r="CBU4" s="447"/>
      <c r="CBV4" s="447"/>
      <c r="CBW4" s="447"/>
      <c r="CBX4" s="447"/>
      <c r="CBY4" s="447"/>
      <c r="CBZ4" s="447"/>
      <c r="CCA4" s="447"/>
      <c r="CCB4" s="447"/>
      <c r="CCC4" s="447"/>
      <c r="CCD4" s="447"/>
      <c r="CCE4" s="447"/>
      <c r="CCF4" s="447"/>
      <c r="CCG4" s="447"/>
      <c r="CCH4" s="447"/>
      <c r="CCI4" s="447"/>
      <c r="CCJ4" s="447"/>
      <c r="CCK4" s="447"/>
      <c r="CCL4" s="447"/>
      <c r="CCM4" s="447"/>
      <c r="CCN4" s="447"/>
      <c r="CCO4" s="447"/>
      <c r="CCP4" s="447"/>
      <c r="CCQ4" s="447"/>
      <c r="CCR4" s="447"/>
      <c r="CCS4" s="447"/>
      <c r="CCT4" s="447"/>
      <c r="CCU4" s="447"/>
      <c r="CCV4" s="447"/>
      <c r="CCW4" s="447"/>
      <c r="CCX4" s="447"/>
      <c r="CCY4" s="447"/>
      <c r="CCZ4" s="447"/>
      <c r="CDA4" s="447"/>
      <c r="CDB4" s="447"/>
      <c r="CDC4" s="447"/>
      <c r="CDD4" s="447"/>
      <c r="CDE4" s="447"/>
      <c r="CDF4" s="447"/>
      <c r="CDG4" s="447"/>
      <c r="CDH4" s="447"/>
      <c r="CDI4" s="447"/>
      <c r="CDJ4" s="447"/>
      <c r="CDK4" s="447"/>
      <c r="CDL4" s="447"/>
      <c r="CDM4" s="447"/>
      <c r="CDN4" s="447"/>
      <c r="CDO4" s="447"/>
      <c r="CDP4" s="447"/>
      <c r="CDQ4" s="447"/>
      <c r="CDR4" s="447"/>
      <c r="CDS4" s="447"/>
      <c r="CDT4" s="447"/>
      <c r="CDU4" s="447"/>
      <c r="CDV4" s="447"/>
      <c r="CDW4" s="447"/>
      <c r="CDX4" s="447"/>
      <c r="CDY4" s="447"/>
      <c r="CDZ4" s="447"/>
      <c r="CEA4" s="447"/>
      <c r="CEB4" s="447"/>
      <c r="CEC4" s="447"/>
      <c r="CED4" s="447"/>
      <c r="CEE4" s="447"/>
      <c r="CEF4" s="447"/>
      <c r="CEG4" s="447"/>
      <c r="CEH4" s="447"/>
      <c r="CEI4" s="447"/>
      <c r="CEJ4" s="447"/>
      <c r="CEK4" s="447"/>
      <c r="CEL4" s="447"/>
      <c r="CEM4" s="447"/>
      <c r="CEN4" s="447"/>
      <c r="CEO4" s="447"/>
      <c r="CEP4" s="447"/>
      <c r="CEQ4" s="447"/>
      <c r="CER4" s="447"/>
      <c r="CES4" s="447"/>
      <c r="CET4" s="447"/>
      <c r="CEU4" s="447"/>
      <c r="CEV4" s="447"/>
      <c r="CEW4" s="447"/>
      <c r="CEX4" s="447"/>
      <c r="CEY4" s="447"/>
      <c r="CEZ4" s="447"/>
      <c r="CFA4" s="447"/>
      <c r="CFB4" s="447"/>
      <c r="CFC4" s="447"/>
      <c r="CFD4" s="447"/>
      <c r="CFE4" s="447"/>
      <c r="CFF4" s="447"/>
      <c r="CFG4" s="447"/>
      <c r="CFH4" s="447"/>
      <c r="CFI4" s="447"/>
      <c r="CFJ4" s="447"/>
      <c r="CFK4" s="447"/>
      <c r="CFL4" s="447"/>
      <c r="CFM4" s="447"/>
      <c r="CFN4" s="447"/>
      <c r="CFO4" s="447"/>
      <c r="CFP4" s="447"/>
      <c r="CFQ4" s="447"/>
      <c r="CFR4" s="447"/>
      <c r="CFS4" s="447"/>
      <c r="CFT4" s="447"/>
      <c r="CFU4" s="447"/>
      <c r="CFV4" s="447"/>
      <c r="CFW4" s="447"/>
      <c r="CFX4" s="447"/>
      <c r="CFY4" s="447"/>
      <c r="CFZ4" s="447"/>
      <c r="CGA4" s="447"/>
      <c r="CGB4" s="447"/>
      <c r="CGC4" s="447"/>
      <c r="CGD4" s="447"/>
      <c r="CGE4" s="447"/>
      <c r="CGF4" s="447"/>
      <c r="CGG4" s="447"/>
      <c r="CGH4" s="447"/>
      <c r="CGI4" s="447"/>
      <c r="CGJ4" s="447"/>
      <c r="CGK4" s="447"/>
      <c r="CGL4" s="447"/>
      <c r="CGM4" s="447"/>
      <c r="CGN4" s="447"/>
      <c r="CGO4" s="447"/>
      <c r="CGP4" s="447"/>
      <c r="CGQ4" s="447"/>
      <c r="CGR4" s="447"/>
      <c r="CGS4" s="447"/>
      <c r="CGT4" s="447"/>
      <c r="CGU4" s="447"/>
      <c r="CGV4" s="447"/>
      <c r="CGW4" s="447"/>
      <c r="CGX4" s="447"/>
      <c r="CGY4" s="447"/>
      <c r="CGZ4" s="447"/>
      <c r="CHA4" s="447"/>
      <c r="CHB4" s="447"/>
      <c r="CHC4" s="447"/>
      <c r="CHD4" s="447"/>
      <c r="CHE4" s="447"/>
      <c r="CHF4" s="447"/>
      <c r="CHG4" s="447"/>
      <c r="CHH4" s="447"/>
      <c r="CHI4" s="447"/>
      <c r="CHJ4" s="447"/>
      <c r="CHK4" s="447"/>
      <c r="CHL4" s="447"/>
      <c r="CHM4" s="447"/>
      <c r="CHN4" s="447"/>
      <c r="CHO4" s="447"/>
      <c r="CHP4" s="447"/>
      <c r="CHQ4" s="447"/>
      <c r="CHR4" s="447"/>
      <c r="CHS4" s="447"/>
      <c r="CHT4" s="447"/>
      <c r="CHU4" s="447"/>
      <c r="CHV4" s="447"/>
      <c r="CHW4" s="447"/>
      <c r="CHX4" s="447"/>
      <c r="CHY4" s="447"/>
      <c r="CHZ4" s="447"/>
      <c r="CIA4" s="447"/>
      <c r="CIB4" s="447"/>
      <c r="CIC4" s="447"/>
      <c r="CID4" s="447"/>
      <c r="CIE4" s="447"/>
      <c r="CIF4" s="447"/>
      <c r="CIG4" s="447"/>
      <c r="CIH4" s="447"/>
      <c r="CII4" s="447"/>
      <c r="CIJ4" s="447"/>
      <c r="CIK4" s="447"/>
      <c r="CIL4" s="447"/>
      <c r="CIM4" s="447"/>
      <c r="CIN4" s="447"/>
      <c r="CIO4" s="447"/>
      <c r="CIP4" s="447"/>
      <c r="CIQ4" s="447"/>
      <c r="CIR4" s="447"/>
      <c r="CIS4" s="447"/>
      <c r="CIT4" s="447"/>
      <c r="CIU4" s="447"/>
      <c r="CIV4" s="447"/>
      <c r="CIW4" s="447"/>
      <c r="CIX4" s="447"/>
      <c r="CIY4" s="447"/>
      <c r="CIZ4" s="447"/>
      <c r="CJA4" s="447"/>
      <c r="CJB4" s="447"/>
      <c r="CJC4" s="447"/>
      <c r="CJD4" s="447"/>
      <c r="CJE4" s="447"/>
      <c r="CJF4" s="447"/>
      <c r="CJG4" s="447"/>
      <c r="CJH4" s="447"/>
      <c r="CJI4" s="447"/>
      <c r="CJJ4" s="447"/>
      <c r="CJK4" s="447"/>
      <c r="CJL4" s="447"/>
      <c r="CJM4" s="447"/>
      <c r="CJN4" s="447"/>
      <c r="CJO4" s="447"/>
      <c r="CJP4" s="447"/>
      <c r="CJQ4" s="447"/>
      <c r="CJR4" s="447"/>
      <c r="CJS4" s="447"/>
      <c r="CJT4" s="447"/>
      <c r="CJU4" s="447"/>
      <c r="CJV4" s="447"/>
      <c r="CJW4" s="447"/>
      <c r="CJX4" s="447"/>
      <c r="CJY4" s="447"/>
      <c r="CJZ4" s="447"/>
      <c r="CKA4" s="447"/>
      <c r="CKB4" s="447"/>
      <c r="CKC4" s="447"/>
      <c r="CKD4" s="447"/>
      <c r="CKE4" s="447"/>
      <c r="CKF4" s="447"/>
      <c r="CKG4" s="447"/>
      <c r="CKH4" s="447"/>
      <c r="CKI4" s="447"/>
      <c r="CKJ4" s="447"/>
      <c r="CKK4" s="447"/>
      <c r="CKL4" s="447"/>
      <c r="CKM4" s="447"/>
      <c r="CKN4" s="447"/>
      <c r="CKO4" s="447"/>
      <c r="CKP4" s="447"/>
      <c r="CKQ4" s="447"/>
      <c r="CKR4" s="447"/>
      <c r="CKS4" s="447"/>
      <c r="CKT4" s="447"/>
      <c r="CKU4" s="447"/>
      <c r="CKV4" s="447"/>
      <c r="CKW4" s="447"/>
      <c r="CKX4" s="447"/>
      <c r="CKY4" s="447"/>
      <c r="CKZ4" s="447"/>
      <c r="CLA4" s="447"/>
      <c r="CLB4" s="447"/>
      <c r="CLC4" s="447"/>
      <c r="CLD4" s="447"/>
      <c r="CLE4" s="447"/>
      <c r="CLF4" s="447"/>
      <c r="CLG4" s="447"/>
      <c r="CLH4" s="447"/>
      <c r="CLI4" s="447"/>
      <c r="CLJ4" s="447"/>
      <c r="CLK4" s="447"/>
      <c r="CLL4" s="447"/>
      <c r="CLM4" s="447"/>
      <c r="CLN4" s="447"/>
      <c r="CLO4" s="447"/>
      <c r="CLP4" s="447"/>
      <c r="CLQ4" s="447"/>
      <c r="CLR4" s="447"/>
      <c r="CLS4" s="447"/>
      <c r="CLT4" s="447"/>
      <c r="CLU4" s="447"/>
      <c r="CLV4" s="447"/>
      <c r="CLW4" s="447"/>
      <c r="CLX4" s="447"/>
      <c r="CLY4" s="447"/>
      <c r="CLZ4" s="447"/>
      <c r="CMA4" s="447"/>
      <c r="CMB4" s="447"/>
      <c r="CMC4" s="447"/>
      <c r="CMD4" s="447"/>
      <c r="CME4" s="447"/>
      <c r="CMF4" s="447"/>
      <c r="CMG4" s="447"/>
      <c r="CMH4" s="447"/>
      <c r="CMI4" s="447"/>
      <c r="CMJ4" s="447"/>
      <c r="CMK4" s="447"/>
      <c r="CML4" s="447"/>
      <c r="CMM4" s="447"/>
      <c r="CMN4" s="447"/>
      <c r="CMO4" s="447"/>
      <c r="CMP4" s="447"/>
      <c r="CMQ4" s="447"/>
      <c r="CMR4" s="447"/>
      <c r="CMS4" s="447"/>
      <c r="CMT4" s="447"/>
      <c r="CMU4" s="447"/>
      <c r="CMV4" s="447"/>
      <c r="CMW4" s="447"/>
      <c r="CMX4" s="447"/>
      <c r="CMY4" s="447"/>
      <c r="CMZ4" s="447"/>
      <c r="CNA4" s="447"/>
      <c r="CNB4" s="447"/>
      <c r="CNC4" s="447"/>
      <c r="CND4" s="447"/>
      <c r="CNE4" s="447"/>
      <c r="CNF4" s="447"/>
      <c r="CNG4" s="447"/>
      <c r="CNH4" s="447"/>
      <c r="CNI4" s="447"/>
      <c r="CNJ4" s="447"/>
      <c r="CNK4" s="447"/>
      <c r="CNL4" s="447"/>
      <c r="CNM4" s="447"/>
      <c r="CNN4" s="447"/>
      <c r="CNO4" s="447"/>
      <c r="CNP4" s="447"/>
      <c r="CNQ4" s="447"/>
      <c r="CNR4" s="447"/>
      <c r="CNS4" s="447"/>
      <c r="CNT4" s="447"/>
      <c r="CNU4" s="447"/>
      <c r="CNV4" s="447"/>
      <c r="CNW4" s="447"/>
      <c r="CNX4" s="447"/>
      <c r="CNY4" s="447"/>
      <c r="CNZ4" s="447"/>
      <c r="COA4" s="447"/>
      <c r="COB4" s="447"/>
      <c r="COC4" s="447"/>
      <c r="COD4" s="447"/>
      <c r="COE4" s="447"/>
      <c r="COF4" s="447"/>
      <c r="COG4" s="447"/>
      <c r="COH4" s="447"/>
      <c r="COI4" s="447"/>
      <c r="COJ4" s="447"/>
      <c r="COK4" s="447"/>
      <c r="COL4" s="447"/>
      <c r="COM4" s="447"/>
      <c r="CON4" s="447"/>
      <c r="COO4" s="447"/>
      <c r="COP4" s="447"/>
      <c r="COQ4" s="447"/>
      <c r="COR4" s="447"/>
      <c r="COS4" s="447"/>
      <c r="COT4" s="447"/>
      <c r="COU4" s="447"/>
      <c r="COV4" s="447"/>
      <c r="COW4" s="447"/>
      <c r="COX4" s="447"/>
      <c r="COY4" s="447"/>
      <c r="COZ4" s="447"/>
      <c r="CPA4" s="447"/>
      <c r="CPB4" s="447"/>
      <c r="CPC4" s="447"/>
      <c r="CPD4" s="447"/>
      <c r="CPE4" s="447"/>
      <c r="CPF4" s="447"/>
      <c r="CPG4" s="447"/>
      <c r="CPH4" s="447"/>
      <c r="CPI4" s="447"/>
      <c r="CPJ4" s="447"/>
      <c r="CPK4" s="447"/>
      <c r="CPL4" s="447"/>
      <c r="CPM4" s="447"/>
      <c r="CPN4" s="447"/>
      <c r="CPO4" s="447"/>
      <c r="CPP4" s="447"/>
      <c r="CPQ4" s="447"/>
      <c r="CPR4" s="447"/>
      <c r="CPS4" s="447"/>
      <c r="CPT4" s="447"/>
      <c r="CPU4" s="447"/>
      <c r="CPV4" s="447"/>
      <c r="CPW4" s="447"/>
      <c r="CPX4" s="447"/>
      <c r="CPY4" s="447"/>
      <c r="CPZ4" s="447"/>
      <c r="CQA4" s="447"/>
      <c r="CQB4" s="447"/>
      <c r="CQC4" s="447"/>
      <c r="CQD4" s="447"/>
      <c r="CQE4" s="447"/>
      <c r="CQF4" s="447"/>
      <c r="CQG4" s="447"/>
      <c r="CQH4" s="447"/>
      <c r="CQI4" s="447"/>
      <c r="CQJ4" s="447"/>
      <c r="CQK4" s="447"/>
      <c r="CQL4" s="447"/>
      <c r="CQM4" s="447"/>
      <c r="CQN4" s="447"/>
      <c r="CQO4" s="447"/>
      <c r="CQP4" s="447"/>
      <c r="CQQ4" s="447"/>
      <c r="CQR4" s="447"/>
      <c r="CQS4" s="447"/>
      <c r="CQT4" s="447"/>
      <c r="CQU4" s="447"/>
      <c r="CQV4" s="447"/>
      <c r="CQW4" s="447"/>
      <c r="CQX4" s="447"/>
      <c r="CQY4" s="447"/>
      <c r="CQZ4" s="447"/>
      <c r="CRA4" s="447"/>
      <c r="CRB4" s="447"/>
      <c r="CRC4" s="447"/>
      <c r="CRD4" s="447"/>
      <c r="CRE4" s="447"/>
      <c r="CRF4" s="447"/>
      <c r="CRG4" s="447"/>
      <c r="CRH4" s="447"/>
      <c r="CRI4" s="447"/>
      <c r="CRJ4" s="447"/>
      <c r="CRK4" s="447"/>
      <c r="CRL4" s="447"/>
      <c r="CRM4" s="447"/>
      <c r="CRN4" s="447"/>
      <c r="CRO4" s="447"/>
      <c r="CRP4" s="447"/>
      <c r="CRQ4" s="447"/>
      <c r="CRR4" s="447"/>
      <c r="CRS4" s="447"/>
      <c r="CRT4" s="447"/>
      <c r="CRU4" s="447"/>
      <c r="CRV4" s="447"/>
      <c r="CRW4" s="447"/>
      <c r="CRX4" s="447"/>
      <c r="CRY4" s="447"/>
      <c r="CRZ4" s="447"/>
      <c r="CSA4" s="447"/>
      <c r="CSB4" s="447"/>
      <c r="CSC4" s="447"/>
      <c r="CSD4" s="447"/>
      <c r="CSE4" s="447"/>
      <c r="CSF4" s="447"/>
      <c r="CSG4" s="447"/>
      <c r="CSH4" s="447"/>
      <c r="CSI4" s="447"/>
      <c r="CSJ4" s="447"/>
      <c r="CSK4" s="447"/>
      <c r="CSL4" s="447"/>
      <c r="CSM4" s="447"/>
      <c r="CSN4" s="447"/>
      <c r="CSO4" s="447"/>
      <c r="CSP4" s="447"/>
      <c r="CSQ4" s="447"/>
      <c r="CSR4" s="447"/>
      <c r="CSS4" s="447"/>
      <c r="CST4" s="447"/>
      <c r="CSU4" s="447"/>
      <c r="CSV4" s="447"/>
      <c r="CSW4" s="447"/>
      <c r="CSX4" s="447"/>
      <c r="CSY4" s="447"/>
      <c r="CSZ4" s="447"/>
      <c r="CTA4" s="447"/>
      <c r="CTB4" s="447"/>
      <c r="CTC4" s="447"/>
      <c r="CTD4" s="447"/>
      <c r="CTE4" s="447"/>
      <c r="CTF4" s="447"/>
      <c r="CTG4" s="447"/>
      <c r="CTH4" s="447"/>
      <c r="CTI4" s="447"/>
      <c r="CTJ4" s="447"/>
      <c r="CTK4" s="447"/>
      <c r="CTL4" s="447"/>
      <c r="CTM4" s="447"/>
      <c r="CTN4" s="447"/>
      <c r="CTO4" s="447"/>
      <c r="CTP4" s="447"/>
      <c r="CTQ4" s="447"/>
      <c r="CTR4" s="447"/>
      <c r="CTS4" s="447"/>
      <c r="CTT4" s="447"/>
      <c r="CTU4" s="447"/>
      <c r="CTV4" s="447"/>
      <c r="CTW4" s="447"/>
      <c r="CTX4" s="447"/>
      <c r="CTY4" s="447"/>
      <c r="CTZ4" s="447"/>
      <c r="CUA4" s="447"/>
      <c r="CUB4" s="447"/>
      <c r="CUC4" s="447"/>
      <c r="CUD4" s="447"/>
      <c r="CUE4" s="447"/>
      <c r="CUF4" s="447"/>
      <c r="CUG4" s="447"/>
      <c r="CUH4" s="447"/>
      <c r="CUI4" s="447"/>
      <c r="CUJ4" s="447"/>
      <c r="CUK4" s="447"/>
      <c r="CUL4" s="447"/>
      <c r="CUM4" s="447"/>
      <c r="CUN4" s="447"/>
      <c r="CUO4" s="447"/>
      <c r="CUP4" s="447"/>
      <c r="CUQ4" s="447"/>
      <c r="CUR4" s="447"/>
      <c r="CUS4" s="447"/>
      <c r="CUT4" s="447"/>
      <c r="CUU4" s="447"/>
      <c r="CUV4" s="447"/>
      <c r="CUW4" s="447"/>
      <c r="CUX4" s="447"/>
      <c r="CUY4" s="447"/>
      <c r="CUZ4" s="447"/>
      <c r="CVA4" s="447"/>
      <c r="CVB4" s="447"/>
      <c r="CVC4" s="447"/>
      <c r="CVD4" s="447"/>
      <c r="CVE4" s="447"/>
      <c r="CVF4" s="447"/>
      <c r="CVG4" s="447"/>
      <c r="CVH4" s="447"/>
      <c r="CVI4" s="447"/>
      <c r="CVJ4" s="447"/>
      <c r="CVK4" s="447"/>
      <c r="CVL4" s="447"/>
      <c r="CVM4" s="447"/>
      <c r="CVN4" s="447"/>
      <c r="CVO4" s="447"/>
      <c r="CVP4" s="447"/>
      <c r="CVQ4" s="447"/>
      <c r="CVR4" s="447"/>
      <c r="CVS4" s="447"/>
      <c r="CVT4" s="447"/>
      <c r="CVU4" s="447"/>
      <c r="CVV4" s="447"/>
      <c r="CVW4" s="447"/>
      <c r="CVX4" s="447"/>
      <c r="CVY4" s="447"/>
      <c r="CVZ4" s="447"/>
      <c r="CWA4" s="447"/>
      <c r="CWB4" s="447"/>
      <c r="CWC4" s="447"/>
      <c r="CWD4" s="447"/>
      <c r="CWE4" s="447"/>
      <c r="CWF4" s="447"/>
      <c r="CWG4" s="447"/>
      <c r="CWH4" s="447"/>
      <c r="CWI4" s="447"/>
      <c r="CWJ4" s="447"/>
      <c r="CWK4" s="447"/>
      <c r="CWL4" s="447"/>
      <c r="CWM4" s="447"/>
      <c r="CWN4" s="447"/>
      <c r="CWO4" s="447"/>
      <c r="CWP4" s="447"/>
      <c r="CWQ4" s="447"/>
      <c r="CWR4" s="447"/>
      <c r="CWS4" s="447"/>
      <c r="CWT4" s="447"/>
      <c r="CWU4" s="447"/>
      <c r="CWV4" s="447"/>
      <c r="CWW4" s="447"/>
      <c r="CWX4" s="447"/>
      <c r="CWY4" s="447"/>
      <c r="CWZ4" s="447"/>
      <c r="CXA4" s="447"/>
      <c r="CXB4" s="447"/>
      <c r="CXC4" s="447"/>
      <c r="CXD4" s="447"/>
      <c r="CXE4" s="447"/>
      <c r="CXF4" s="447"/>
      <c r="CXG4" s="447"/>
      <c r="CXH4" s="447"/>
      <c r="CXI4" s="447"/>
      <c r="CXJ4" s="447"/>
      <c r="CXK4" s="447"/>
      <c r="CXL4" s="447"/>
      <c r="CXM4" s="447"/>
      <c r="CXN4" s="447"/>
      <c r="CXO4" s="447"/>
      <c r="CXP4" s="447"/>
      <c r="CXQ4" s="447"/>
      <c r="CXR4" s="447"/>
      <c r="CXS4" s="447"/>
      <c r="CXT4" s="447"/>
      <c r="CXU4" s="447"/>
      <c r="CXV4" s="447"/>
      <c r="CXW4" s="447"/>
      <c r="CXX4" s="447"/>
      <c r="CXY4" s="447"/>
      <c r="CXZ4" s="447"/>
      <c r="CYA4" s="447"/>
      <c r="CYB4" s="447"/>
      <c r="CYC4" s="447"/>
      <c r="CYD4" s="447"/>
      <c r="CYE4" s="447"/>
      <c r="CYF4" s="447"/>
      <c r="CYG4" s="447"/>
      <c r="CYH4" s="447"/>
      <c r="CYI4" s="447"/>
      <c r="CYJ4" s="447"/>
      <c r="CYK4" s="447"/>
      <c r="CYL4" s="447"/>
      <c r="CYM4" s="447"/>
      <c r="CYN4" s="447"/>
      <c r="CYO4" s="447"/>
      <c r="CYP4" s="447"/>
      <c r="CYQ4" s="447"/>
      <c r="CYR4" s="447"/>
      <c r="CYS4" s="447"/>
      <c r="CYT4" s="447"/>
      <c r="CYU4" s="447"/>
      <c r="CYV4" s="447"/>
      <c r="CYW4" s="447"/>
      <c r="CYX4" s="447"/>
      <c r="CYY4" s="447"/>
      <c r="CYZ4" s="447"/>
      <c r="CZA4" s="447"/>
      <c r="CZB4" s="447"/>
      <c r="CZC4" s="447"/>
      <c r="CZD4" s="447"/>
      <c r="CZE4" s="447"/>
      <c r="CZF4" s="447"/>
      <c r="CZG4" s="447"/>
      <c r="CZH4" s="447"/>
      <c r="CZI4" s="447"/>
      <c r="CZJ4" s="447"/>
      <c r="CZK4" s="447"/>
      <c r="CZL4" s="447"/>
      <c r="CZM4" s="447"/>
      <c r="CZN4" s="447"/>
      <c r="CZO4" s="447"/>
      <c r="CZP4" s="447"/>
      <c r="CZQ4" s="447"/>
      <c r="CZR4" s="447"/>
      <c r="CZS4" s="447"/>
      <c r="CZT4" s="447"/>
      <c r="CZU4" s="447"/>
      <c r="CZV4" s="447"/>
      <c r="CZW4" s="447"/>
      <c r="CZX4" s="447"/>
      <c r="CZY4" s="447"/>
      <c r="CZZ4" s="447"/>
      <c r="DAA4" s="447"/>
      <c r="DAB4" s="447"/>
      <c r="DAC4" s="447"/>
      <c r="DAD4" s="447"/>
      <c r="DAE4" s="447"/>
      <c r="DAF4" s="447"/>
      <c r="DAG4" s="447"/>
      <c r="DAH4" s="447"/>
      <c r="DAI4" s="447"/>
      <c r="DAJ4" s="447"/>
      <c r="DAK4" s="447"/>
      <c r="DAL4" s="447"/>
      <c r="DAM4" s="447"/>
      <c r="DAN4" s="447"/>
      <c r="DAO4" s="447"/>
      <c r="DAP4" s="447"/>
      <c r="DAQ4" s="447"/>
      <c r="DAR4" s="447"/>
      <c r="DAS4" s="447"/>
      <c r="DAT4" s="447"/>
      <c r="DAU4" s="447"/>
      <c r="DAV4" s="447"/>
      <c r="DAW4" s="447"/>
      <c r="DAX4" s="447"/>
      <c r="DAY4" s="447"/>
      <c r="DAZ4" s="447"/>
      <c r="DBA4" s="447"/>
      <c r="DBB4" s="447"/>
      <c r="DBC4" s="447"/>
      <c r="DBD4" s="447"/>
      <c r="DBE4" s="447"/>
      <c r="DBF4" s="447"/>
      <c r="DBG4" s="447"/>
      <c r="DBH4" s="447"/>
      <c r="DBI4" s="447"/>
      <c r="DBJ4" s="447"/>
      <c r="DBK4" s="447"/>
      <c r="DBL4" s="447"/>
      <c r="DBM4" s="447"/>
      <c r="DBN4" s="447"/>
      <c r="DBO4" s="447"/>
      <c r="DBP4" s="447"/>
      <c r="DBQ4" s="447"/>
      <c r="DBR4" s="447"/>
      <c r="DBS4" s="447"/>
      <c r="DBT4" s="447"/>
      <c r="DBU4" s="447"/>
      <c r="DBV4" s="447"/>
      <c r="DBW4" s="447"/>
      <c r="DBX4" s="447"/>
      <c r="DBY4" s="447"/>
      <c r="DBZ4" s="447"/>
      <c r="DCA4" s="447"/>
      <c r="DCB4" s="447"/>
      <c r="DCC4" s="447"/>
      <c r="DCD4" s="447"/>
      <c r="DCE4" s="447"/>
      <c r="DCF4" s="447"/>
      <c r="DCG4" s="447"/>
      <c r="DCH4" s="447"/>
      <c r="DCI4" s="447"/>
      <c r="DCJ4" s="447"/>
      <c r="DCK4" s="447"/>
      <c r="DCL4" s="447"/>
      <c r="DCM4" s="447"/>
      <c r="DCN4" s="447"/>
      <c r="DCO4" s="447"/>
      <c r="DCP4" s="447"/>
      <c r="DCQ4" s="447"/>
      <c r="DCR4" s="447"/>
      <c r="DCS4" s="447"/>
      <c r="DCT4" s="447"/>
      <c r="DCU4" s="447"/>
      <c r="DCV4" s="447"/>
      <c r="DCW4" s="447"/>
      <c r="DCX4" s="447"/>
      <c r="DCY4" s="447"/>
      <c r="DCZ4" s="447"/>
      <c r="DDA4" s="447"/>
      <c r="DDB4" s="447"/>
      <c r="DDC4" s="447"/>
      <c r="DDD4" s="447"/>
      <c r="DDE4" s="447"/>
      <c r="DDF4" s="447"/>
      <c r="DDG4" s="447"/>
      <c r="DDH4" s="447"/>
      <c r="DDI4" s="447"/>
      <c r="DDJ4" s="447"/>
      <c r="DDK4" s="447"/>
      <c r="DDL4" s="447"/>
      <c r="DDM4" s="447"/>
      <c r="DDN4" s="447"/>
      <c r="DDO4" s="447"/>
      <c r="DDP4" s="447"/>
      <c r="DDQ4" s="447"/>
      <c r="DDR4" s="447"/>
      <c r="DDS4" s="447"/>
      <c r="DDT4" s="447"/>
      <c r="DDU4" s="447"/>
      <c r="DDV4" s="447"/>
      <c r="DDW4" s="447"/>
      <c r="DDX4" s="447"/>
      <c r="DDY4" s="447"/>
      <c r="DDZ4" s="447"/>
      <c r="DEA4" s="447"/>
      <c r="DEB4" s="447"/>
      <c r="DEC4" s="447"/>
      <c r="DED4" s="447"/>
      <c r="DEE4" s="447"/>
      <c r="DEF4" s="447"/>
      <c r="DEG4" s="447"/>
      <c r="DEH4" s="447"/>
      <c r="DEI4" s="447"/>
      <c r="DEJ4" s="447"/>
      <c r="DEK4" s="447"/>
      <c r="DEL4" s="447"/>
      <c r="DEM4" s="447"/>
      <c r="DEN4" s="447"/>
      <c r="DEO4" s="447"/>
      <c r="DEP4" s="447"/>
      <c r="DEQ4" s="447"/>
      <c r="DER4" s="447"/>
      <c r="DES4" s="447"/>
      <c r="DET4" s="447"/>
      <c r="DEU4" s="447"/>
      <c r="DEV4" s="447"/>
      <c r="DEW4" s="447"/>
      <c r="DEX4" s="447"/>
      <c r="DEY4" s="447"/>
      <c r="DEZ4" s="447"/>
      <c r="DFA4" s="447"/>
      <c r="DFB4" s="447"/>
      <c r="DFC4" s="447"/>
      <c r="DFD4" s="447"/>
      <c r="DFE4" s="447"/>
      <c r="DFF4" s="447"/>
      <c r="DFG4" s="447"/>
      <c r="DFH4" s="447"/>
      <c r="DFI4" s="447"/>
      <c r="DFJ4" s="447"/>
      <c r="DFK4" s="447"/>
      <c r="DFL4" s="447"/>
      <c r="DFM4" s="447"/>
      <c r="DFN4" s="447"/>
      <c r="DFO4" s="447"/>
      <c r="DFP4" s="447"/>
      <c r="DFQ4" s="447"/>
      <c r="DFR4" s="447"/>
      <c r="DFS4" s="447"/>
      <c r="DFT4" s="447"/>
      <c r="DFU4" s="447"/>
      <c r="DFV4" s="447"/>
      <c r="DFW4" s="447"/>
      <c r="DFX4" s="447"/>
      <c r="DFY4" s="447"/>
      <c r="DFZ4" s="447"/>
      <c r="DGA4" s="447"/>
      <c r="DGB4" s="447"/>
      <c r="DGC4" s="447"/>
      <c r="DGD4" s="447"/>
      <c r="DGE4" s="447"/>
      <c r="DGF4" s="447"/>
      <c r="DGG4" s="447"/>
      <c r="DGH4" s="447"/>
      <c r="DGI4" s="447"/>
      <c r="DGJ4" s="447"/>
      <c r="DGK4" s="447"/>
      <c r="DGL4" s="447"/>
      <c r="DGM4" s="447"/>
      <c r="DGN4" s="447"/>
      <c r="DGO4" s="447"/>
      <c r="DGP4" s="447"/>
      <c r="DGQ4" s="447"/>
      <c r="DGR4" s="447"/>
      <c r="DGS4" s="447"/>
      <c r="DGT4" s="447"/>
      <c r="DGU4" s="447"/>
      <c r="DGV4" s="447"/>
      <c r="DGW4" s="447"/>
      <c r="DGX4" s="447"/>
      <c r="DGY4" s="447"/>
      <c r="DGZ4" s="447"/>
      <c r="DHA4" s="447"/>
      <c r="DHB4" s="447"/>
      <c r="DHC4" s="447"/>
      <c r="DHD4" s="447"/>
      <c r="DHE4" s="447"/>
      <c r="DHF4" s="447"/>
      <c r="DHG4" s="447"/>
      <c r="DHH4" s="447"/>
      <c r="DHI4" s="447"/>
      <c r="DHJ4" s="447"/>
      <c r="DHK4" s="447"/>
      <c r="DHL4" s="447"/>
      <c r="DHM4" s="447"/>
      <c r="DHN4" s="447"/>
      <c r="DHO4" s="447"/>
      <c r="DHP4" s="447"/>
      <c r="DHQ4" s="447"/>
      <c r="DHR4" s="447"/>
      <c r="DHS4" s="447"/>
      <c r="DHT4" s="447"/>
      <c r="DHU4" s="447"/>
      <c r="DHV4" s="447"/>
      <c r="DHW4" s="447"/>
      <c r="DHX4" s="447"/>
      <c r="DHY4" s="447"/>
      <c r="DHZ4" s="447"/>
      <c r="DIA4" s="447"/>
      <c r="DIB4" s="447"/>
      <c r="DIC4" s="447"/>
      <c r="DID4" s="447"/>
      <c r="DIE4" s="447"/>
      <c r="DIF4" s="447"/>
      <c r="DIG4" s="447"/>
      <c r="DIH4" s="447"/>
      <c r="DII4" s="447"/>
      <c r="DIJ4" s="447"/>
      <c r="DIK4" s="447"/>
      <c r="DIL4" s="447"/>
      <c r="DIM4" s="447"/>
      <c r="DIN4" s="447"/>
      <c r="DIO4" s="447"/>
      <c r="DIP4" s="447"/>
      <c r="DIQ4" s="447"/>
      <c r="DIR4" s="447"/>
      <c r="DIS4" s="447"/>
      <c r="DIT4" s="447"/>
      <c r="DIU4" s="447"/>
      <c r="DIV4" s="447"/>
      <c r="DIW4" s="447"/>
      <c r="DIX4" s="447"/>
      <c r="DIY4" s="447"/>
      <c r="DIZ4" s="447"/>
      <c r="DJA4" s="447"/>
      <c r="DJB4" s="447"/>
      <c r="DJC4" s="447"/>
      <c r="DJD4" s="447"/>
      <c r="DJE4" s="447"/>
      <c r="DJF4" s="447"/>
      <c r="DJG4" s="447"/>
      <c r="DJH4" s="447"/>
      <c r="DJI4" s="447"/>
      <c r="DJJ4" s="447"/>
      <c r="DJK4" s="447"/>
      <c r="DJL4" s="447"/>
      <c r="DJM4" s="447"/>
      <c r="DJN4" s="447"/>
      <c r="DJO4" s="447"/>
      <c r="DJP4" s="447"/>
      <c r="DJQ4" s="447"/>
      <c r="DJR4" s="447"/>
      <c r="DJS4" s="447"/>
      <c r="DJT4" s="447"/>
      <c r="DJU4" s="447"/>
      <c r="DJV4" s="447"/>
      <c r="DJW4" s="447"/>
      <c r="DJX4" s="447"/>
      <c r="DJY4" s="447"/>
      <c r="DJZ4" s="447"/>
      <c r="DKA4" s="447"/>
      <c r="DKB4" s="447"/>
      <c r="DKC4" s="447"/>
      <c r="DKD4" s="447"/>
      <c r="DKE4" s="447"/>
      <c r="DKF4" s="447"/>
      <c r="DKG4" s="447"/>
      <c r="DKH4" s="447"/>
      <c r="DKI4" s="447"/>
      <c r="DKJ4" s="447"/>
      <c r="DKK4" s="447"/>
      <c r="DKL4" s="447"/>
      <c r="DKM4" s="447"/>
      <c r="DKN4" s="447"/>
      <c r="DKO4" s="447"/>
      <c r="DKP4" s="447"/>
      <c r="DKQ4" s="447"/>
      <c r="DKR4" s="447"/>
      <c r="DKS4" s="447"/>
      <c r="DKT4" s="447"/>
      <c r="DKU4" s="447"/>
      <c r="DKV4" s="447"/>
      <c r="DKW4" s="447"/>
      <c r="DKX4" s="447"/>
      <c r="DKY4" s="447"/>
      <c r="DKZ4" s="447"/>
      <c r="DLA4" s="447"/>
      <c r="DLB4" s="447"/>
      <c r="DLC4" s="447"/>
      <c r="DLD4" s="447"/>
      <c r="DLE4" s="447"/>
      <c r="DLF4" s="447"/>
      <c r="DLG4" s="447"/>
      <c r="DLH4" s="447"/>
      <c r="DLI4" s="447"/>
      <c r="DLJ4" s="447"/>
      <c r="DLK4" s="447"/>
      <c r="DLL4" s="447"/>
      <c r="DLM4" s="447"/>
      <c r="DLN4" s="447"/>
      <c r="DLO4" s="447"/>
      <c r="DLP4" s="447"/>
      <c r="DLQ4" s="447"/>
      <c r="DLR4" s="447"/>
      <c r="DLS4" s="447"/>
      <c r="DLT4" s="447"/>
      <c r="DLU4" s="447"/>
      <c r="DLV4" s="447"/>
      <c r="DLW4" s="447"/>
      <c r="DLX4" s="447"/>
      <c r="DLY4" s="447"/>
      <c r="DLZ4" s="447"/>
      <c r="DMA4" s="447"/>
      <c r="DMB4" s="447"/>
      <c r="DMC4" s="447"/>
      <c r="DMD4" s="447"/>
      <c r="DME4" s="447"/>
      <c r="DMF4" s="447"/>
      <c r="DMG4" s="447"/>
      <c r="DMH4" s="447"/>
      <c r="DMI4" s="447"/>
      <c r="DMJ4" s="447"/>
      <c r="DMK4" s="447"/>
      <c r="DML4" s="447"/>
      <c r="DMM4" s="447"/>
      <c r="DMN4" s="447"/>
      <c r="DMO4" s="447"/>
      <c r="DMP4" s="447"/>
      <c r="DMQ4" s="447"/>
      <c r="DMR4" s="447"/>
      <c r="DMS4" s="447"/>
      <c r="DMT4" s="447"/>
      <c r="DMU4" s="447"/>
      <c r="DMV4" s="447"/>
      <c r="DMW4" s="447"/>
      <c r="DMX4" s="447"/>
      <c r="DMY4" s="447"/>
      <c r="DMZ4" s="447"/>
      <c r="DNA4" s="447"/>
      <c r="DNB4" s="447"/>
      <c r="DNC4" s="447"/>
      <c r="DND4" s="447"/>
      <c r="DNE4" s="447"/>
      <c r="DNF4" s="447"/>
      <c r="DNG4" s="447"/>
      <c r="DNH4" s="447"/>
      <c r="DNI4" s="447"/>
      <c r="DNJ4" s="447"/>
      <c r="DNK4" s="447"/>
      <c r="DNL4" s="447"/>
      <c r="DNM4" s="447"/>
      <c r="DNN4" s="447"/>
      <c r="DNO4" s="447"/>
      <c r="DNP4" s="447"/>
      <c r="DNQ4" s="447"/>
      <c r="DNR4" s="447"/>
      <c r="DNS4" s="447"/>
      <c r="DNT4" s="447"/>
      <c r="DNU4" s="447"/>
      <c r="DNV4" s="447"/>
      <c r="DNW4" s="447"/>
      <c r="DNX4" s="447"/>
      <c r="DNY4" s="447"/>
      <c r="DNZ4" s="447"/>
      <c r="DOA4" s="447"/>
      <c r="DOB4" s="447"/>
      <c r="DOC4" s="447"/>
      <c r="DOD4" s="447"/>
      <c r="DOE4" s="447"/>
      <c r="DOF4" s="447"/>
      <c r="DOG4" s="447"/>
      <c r="DOH4" s="447"/>
      <c r="DOI4" s="447"/>
      <c r="DOJ4" s="447"/>
      <c r="DOK4" s="447"/>
      <c r="DOL4" s="447"/>
      <c r="DOM4" s="447"/>
      <c r="DON4" s="447"/>
      <c r="DOO4" s="447"/>
      <c r="DOP4" s="447"/>
      <c r="DOQ4" s="447"/>
      <c r="DOR4" s="447"/>
      <c r="DOS4" s="447"/>
      <c r="DOT4" s="447"/>
      <c r="DOU4" s="447"/>
      <c r="DOV4" s="447"/>
      <c r="DOW4" s="447"/>
      <c r="DOX4" s="447"/>
      <c r="DOY4" s="447"/>
      <c r="DOZ4" s="447"/>
      <c r="DPA4" s="447"/>
      <c r="DPB4" s="447"/>
      <c r="DPC4" s="447"/>
      <c r="DPD4" s="447"/>
      <c r="DPE4" s="447"/>
      <c r="DPF4" s="447"/>
      <c r="DPG4" s="447"/>
      <c r="DPH4" s="447"/>
      <c r="DPI4" s="447"/>
      <c r="DPJ4" s="447"/>
      <c r="DPK4" s="447"/>
      <c r="DPL4" s="447"/>
      <c r="DPM4" s="447"/>
      <c r="DPN4" s="447"/>
      <c r="DPO4" s="447"/>
      <c r="DPP4" s="447"/>
      <c r="DPQ4" s="447"/>
      <c r="DPR4" s="447"/>
      <c r="DPS4" s="447"/>
      <c r="DPT4" s="447"/>
      <c r="DPU4" s="447"/>
      <c r="DPV4" s="447"/>
      <c r="DPW4" s="447"/>
      <c r="DPX4" s="447"/>
      <c r="DPY4" s="447"/>
      <c r="DPZ4" s="447"/>
      <c r="DQA4" s="447"/>
      <c r="DQB4" s="447"/>
      <c r="DQC4" s="447"/>
      <c r="DQD4" s="447"/>
      <c r="DQE4" s="447"/>
      <c r="DQF4" s="447"/>
      <c r="DQG4" s="447"/>
      <c r="DQH4" s="447"/>
      <c r="DQI4" s="447"/>
      <c r="DQJ4" s="447"/>
      <c r="DQK4" s="447"/>
      <c r="DQL4" s="447"/>
      <c r="DQM4" s="447"/>
      <c r="DQN4" s="447"/>
      <c r="DQO4" s="447"/>
      <c r="DQP4" s="447"/>
      <c r="DQQ4" s="447"/>
      <c r="DQR4" s="447"/>
      <c r="DQS4" s="447"/>
      <c r="DQT4" s="447"/>
      <c r="DQU4" s="447"/>
      <c r="DQV4" s="447"/>
      <c r="DQW4" s="447"/>
      <c r="DQX4" s="447"/>
      <c r="DQY4" s="447"/>
      <c r="DQZ4" s="447"/>
      <c r="DRA4" s="447"/>
      <c r="DRB4" s="447"/>
      <c r="DRC4" s="447"/>
      <c r="DRD4" s="447"/>
      <c r="DRE4" s="447"/>
      <c r="DRF4" s="447"/>
      <c r="DRG4" s="447"/>
      <c r="DRH4" s="447"/>
      <c r="DRI4" s="447"/>
      <c r="DRJ4" s="447"/>
      <c r="DRK4" s="447"/>
      <c r="DRL4" s="447"/>
      <c r="DRM4" s="447"/>
      <c r="DRN4" s="447"/>
      <c r="DRO4" s="447"/>
      <c r="DRP4" s="447"/>
      <c r="DRQ4" s="447"/>
      <c r="DRR4" s="447"/>
      <c r="DRS4" s="447"/>
      <c r="DRT4" s="447"/>
      <c r="DRU4" s="447"/>
      <c r="DRV4" s="447"/>
      <c r="DRW4" s="447"/>
      <c r="DRX4" s="447"/>
      <c r="DRY4" s="447"/>
      <c r="DRZ4" s="447"/>
      <c r="DSA4" s="447"/>
      <c r="DSB4" s="447"/>
      <c r="DSC4" s="447"/>
      <c r="DSD4" s="447"/>
      <c r="DSE4" s="447"/>
      <c r="DSF4" s="447"/>
      <c r="DSG4" s="447"/>
      <c r="DSH4" s="447"/>
      <c r="DSI4" s="447"/>
      <c r="DSJ4" s="447"/>
      <c r="DSK4" s="447"/>
      <c r="DSL4" s="447"/>
      <c r="DSM4" s="447"/>
      <c r="DSN4" s="447"/>
      <c r="DSO4" s="447"/>
      <c r="DSP4" s="447"/>
      <c r="DSQ4" s="447"/>
      <c r="DSR4" s="447"/>
      <c r="DSS4" s="447"/>
      <c r="DST4" s="447"/>
      <c r="DSU4" s="447"/>
      <c r="DSV4" s="447"/>
      <c r="DSW4" s="447"/>
      <c r="DSX4" s="447"/>
      <c r="DSY4" s="447"/>
      <c r="DSZ4" s="447"/>
      <c r="DTA4" s="447"/>
      <c r="DTB4" s="447"/>
      <c r="DTC4" s="447"/>
      <c r="DTD4" s="447"/>
      <c r="DTE4" s="447"/>
      <c r="DTF4" s="447"/>
      <c r="DTG4" s="447"/>
      <c r="DTH4" s="447"/>
      <c r="DTI4" s="447"/>
      <c r="DTJ4" s="447"/>
      <c r="DTK4" s="447"/>
      <c r="DTL4" s="447"/>
      <c r="DTM4" s="447"/>
      <c r="DTN4" s="447"/>
      <c r="DTO4" s="447"/>
      <c r="DTP4" s="447"/>
      <c r="DTQ4" s="447"/>
      <c r="DTR4" s="447"/>
      <c r="DTS4" s="447"/>
      <c r="DTT4" s="447"/>
      <c r="DTU4" s="447"/>
      <c r="DTV4" s="447"/>
      <c r="DTW4" s="447"/>
      <c r="DTX4" s="447"/>
      <c r="DTY4" s="447"/>
      <c r="DTZ4" s="447"/>
      <c r="DUA4" s="447"/>
      <c r="DUB4" s="447"/>
      <c r="DUC4" s="447"/>
      <c r="DUD4" s="447"/>
      <c r="DUE4" s="447"/>
      <c r="DUF4" s="447"/>
      <c r="DUG4" s="447"/>
      <c r="DUH4" s="447"/>
      <c r="DUI4" s="447"/>
      <c r="DUJ4" s="447"/>
      <c r="DUK4" s="447"/>
      <c r="DUL4" s="447"/>
      <c r="DUM4" s="447"/>
      <c r="DUN4" s="447"/>
      <c r="DUO4" s="447"/>
      <c r="DUP4" s="447"/>
      <c r="DUQ4" s="447"/>
      <c r="DUR4" s="447"/>
      <c r="DUS4" s="447"/>
      <c r="DUT4" s="447"/>
      <c r="DUU4" s="447"/>
      <c r="DUV4" s="447"/>
      <c r="DUW4" s="447"/>
      <c r="DUX4" s="447"/>
      <c r="DUY4" s="447"/>
      <c r="DUZ4" s="447"/>
      <c r="DVA4" s="447"/>
      <c r="DVB4" s="447"/>
      <c r="DVC4" s="447"/>
      <c r="DVD4" s="447"/>
      <c r="DVE4" s="447"/>
      <c r="DVF4" s="447"/>
      <c r="DVG4" s="447"/>
      <c r="DVH4" s="447"/>
      <c r="DVI4" s="447"/>
      <c r="DVJ4" s="447"/>
      <c r="DVK4" s="447"/>
      <c r="DVL4" s="447"/>
      <c r="DVM4" s="447"/>
      <c r="DVN4" s="447"/>
      <c r="DVO4" s="447"/>
      <c r="DVP4" s="447"/>
      <c r="DVQ4" s="447"/>
      <c r="DVR4" s="447"/>
      <c r="DVS4" s="447"/>
      <c r="DVT4" s="447"/>
      <c r="DVU4" s="447"/>
      <c r="DVV4" s="447"/>
      <c r="DVW4" s="447"/>
      <c r="DVX4" s="447"/>
      <c r="DVY4" s="447"/>
      <c r="DVZ4" s="447"/>
      <c r="DWA4" s="447"/>
      <c r="DWB4" s="447"/>
      <c r="DWC4" s="447"/>
      <c r="DWD4" s="447"/>
      <c r="DWE4" s="447"/>
      <c r="DWF4" s="447"/>
      <c r="DWG4" s="447"/>
      <c r="DWH4" s="447"/>
      <c r="DWI4" s="447"/>
      <c r="DWJ4" s="447"/>
      <c r="DWK4" s="447"/>
      <c r="DWL4" s="447"/>
      <c r="DWM4" s="447"/>
      <c r="DWN4" s="447"/>
      <c r="DWO4" s="447"/>
      <c r="DWP4" s="447"/>
      <c r="DWQ4" s="447"/>
      <c r="DWR4" s="447"/>
      <c r="DWS4" s="447"/>
      <c r="DWT4" s="447"/>
      <c r="DWU4" s="447"/>
      <c r="DWV4" s="447"/>
      <c r="DWW4" s="447"/>
      <c r="DWX4" s="447"/>
      <c r="DWY4" s="447"/>
      <c r="DWZ4" s="447"/>
      <c r="DXA4" s="447"/>
      <c r="DXB4" s="447"/>
      <c r="DXC4" s="447"/>
      <c r="DXD4" s="447"/>
      <c r="DXE4" s="447"/>
      <c r="DXF4" s="447"/>
      <c r="DXG4" s="447"/>
      <c r="DXH4" s="447"/>
      <c r="DXI4" s="447"/>
      <c r="DXJ4" s="447"/>
      <c r="DXK4" s="447"/>
      <c r="DXL4" s="447"/>
      <c r="DXM4" s="447"/>
      <c r="DXN4" s="447"/>
      <c r="DXO4" s="447"/>
      <c r="DXP4" s="447"/>
      <c r="DXQ4" s="447"/>
      <c r="DXR4" s="447"/>
      <c r="DXS4" s="447"/>
      <c r="DXT4" s="447"/>
      <c r="DXU4" s="447"/>
      <c r="DXV4" s="447"/>
      <c r="DXW4" s="447"/>
      <c r="DXX4" s="447"/>
      <c r="DXY4" s="447"/>
      <c r="DXZ4" s="447"/>
      <c r="DYA4" s="447"/>
      <c r="DYB4" s="447"/>
      <c r="DYC4" s="447"/>
      <c r="DYD4" s="447"/>
      <c r="DYE4" s="447"/>
      <c r="DYF4" s="447"/>
      <c r="DYG4" s="447"/>
      <c r="DYH4" s="447"/>
      <c r="DYI4" s="447"/>
      <c r="DYJ4" s="447"/>
      <c r="DYK4" s="447"/>
      <c r="DYL4" s="447"/>
      <c r="DYM4" s="447"/>
      <c r="DYN4" s="447"/>
      <c r="DYO4" s="447"/>
      <c r="DYP4" s="447"/>
      <c r="DYQ4" s="447"/>
      <c r="DYR4" s="447"/>
      <c r="DYS4" s="447"/>
      <c r="DYT4" s="447"/>
      <c r="DYU4" s="447"/>
      <c r="DYV4" s="447"/>
      <c r="DYW4" s="447"/>
      <c r="DYX4" s="447"/>
      <c r="DYY4" s="447"/>
      <c r="DYZ4" s="447"/>
      <c r="DZA4" s="447"/>
      <c r="DZB4" s="447"/>
      <c r="DZC4" s="447"/>
      <c r="DZD4" s="447"/>
      <c r="DZE4" s="447"/>
      <c r="DZF4" s="447"/>
      <c r="DZG4" s="447"/>
      <c r="DZH4" s="447"/>
      <c r="DZI4" s="447"/>
      <c r="DZJ4" s="447"/>
      <c r="DZK4" s="447"/>
      <c r="DZL4" s="447"/>
      <c r="DZM4" s="447"/>
      <c r="DZN4" s="447"/>
      <c r="DZO4" s="447"/>
      <c r="DZP4" s="447"/>
      <c r="DZQ4" s="447"/>
      <c r="DZR4" s="447"/>
      <c r="DZS4" s="447"/>
      <c r="DZT4" s="447"/>
      <c r="DZU4" s="447"/>
      <c r="DZV4" s="447"/>
      <c r="DZW4" s="447"/>
      <c r="DZX4" s="447"/>
      <c r="DZY4" s="447"/>
      <c r="DZZ4" s="447"/>
      <c r="EAA4" s="447"/>
      <c r="EAB4" s="447"/>
      <c r="EAC4" s="447"/>
      <c r="EAD4" s="447"/>
      <c r="EAE4" s="447"/>
      <c r="EAF4" s="447"/>
      <c r="EAG4" s="447"/>
      <c r="EAH4" s="447"/>
      <c r="EAI4" s="447"/>
      <c r="EAJ4" s="447"/>
      <c r="EAK4" s="447"/>
      <c r="EAL4" s="447"/>
      <c r="EAM4" s="447"/>
      <c r="EAN4" s="447"/>
      <c r="EAO4" s="447"/>
      <c r="EAP4" s="447"/>
      <c r="EAQ4" s="447"/>
      <c r="EAR4" s="447"/>
      <c r="EAS4" s="447"/>
      <c r="EAT4" s="447"/>
      <c r="EAU4" s="447"/>
      <c r="EAV4" s="447"/>
      <c r="EAW4" s="447"/>
      <c r="EAX4" s="447"/>
      <c r="EAY4" s="447"/>
      <c r="EAZ4" s="447"/>
      <c r="EBA4" s="447"/>
      <c r="EBB4" s="447"/>
      <c r="EBC4" s="447"/>
      <c r="EBD4" s="447"/>
      <c r="EBE4" s="447"/>
      <c r="EBF4" s="447"/>
      <c r="EBG4" s="447"/>
      <c r="EBH4" s="447"/>
      <c r="EBI4" s="447"/>
      <c r="EBJ4" s="447"/>
      <c r="EBK4" s="447"/>
      <c r="EBL4" s="447"/>
      <c r="EBM4" s="447"/>
      <c r="EBN4" s="447"/>
      <c r="EBO4" s="447"/>
      <c r="EBP4" s="447"/>
      <c r="EBQ4" s="447"/>
      <c r="EBR4" s="447"/>
      <c r="EBS4" s="447"/>
      <c r="EBT4" s="447"/>
      <c r="EBU4" s="447"/>
      <c r="EBV4" s="447"/>
      <c r="EBW4" s="447"/>
      <c r="EBX4" s="447"/>
      <c r="EBY4" s="447"/>
      <c r="EBZ4" s="447"/>
      <c r="ECA4" s="447"/>
      <c r="ECB4" s="447"/>
      <c r="ECC4" s="447"/>
      <c r="ECD4" s="447"/>
      <c r="ECE4" s="447"/>
      <c r="ECF4" s="447"/>
      <c r="ECG4" s="447"/>
      <c r="ECH4" s="447"/>
      <c r="ECI4" s="447"/>
      <c r="ECJ4" s="447"/>
      <c r="ECK4" s="447"/>
      <c r="ECL4" s="447"/>
      <c r="ECM4" s="447"/>
      <c r="ECN4" s="447"/>
      <c r="ECO4" s="447"/>
      <c r="ECP4" s="447"/>
      <c r="ECQ4" s="447"/>
      <c r="ECR4" s="447"/>
      <c r="ECS4" s="447"/>
      <c r="ECT4" s="447"/>
      <c r="ECU4" s="447"/>
      <c r="ECV4" s="447"/>
      <c r="ECW4" s="447"/>
      <c r="ECX4" s="447"/>
      <c r="ECY4" s="447"/>
      <c r="ECZ4" s="447"/>
      <c r="EDA4" s="447"/>
      <c r="EDB4" s="447"/>
      <c r="EDC4" s="447"/>
      <c r="EDD4" s="447"/>
      <c r="EDE4" s="447"/>
      <c r="EDF4" s="447"/>
      <c r="EDG4" s="447"/>
      <c r="EDH4" s="447"/>
      <c r="EDI4" s="447"/>
      <c r="EDJ4" s="447"/>
      <c r="EDK4" s="447"/>
      <c r="EDL4" s="447"/>
      <c r="EDM4" s="447"/>
      <c r="EDN4" s="447"/>
      <c r="EDO4" s="447"/>
      <c r="EDP4" s="447"/>
      <c r="EDQ4" s="447"/>
      <c r="EDR4" s="447"/>
      <c r="EDS4" s="447"/>
      <c r="EDT4" s="447"/>
      <c r="EDU4" s="447"/>
      <c r="EDV4" s="447"/>
      <c r="EDW4" s="447"/>
      <c r="EDX4" s="447"/>
      <c r="EDY4" s="447"/>
      <c r="EDZ4" s="447"/>
      <c r="EEA4" s="447"/>
      <c r="EEB4" s="447"/>
      <c r="EEC4" s="447"/>
      <c r="EED4" s="447"/>
      <c r="EEE4" s="447"/>
      <c r="EEF4" s="447"/>
      <c r="EEG4" s="447"/>
      <c r="EEH4" s="447"/>
      <c r="EEI4" s="447"/>
      <c r="EEJ4" s="447"/>
      <c r="EEK4" s="447"/>
      <c r="EEL4" s="447"/>
      <c r="EEM4" s="447"/>
      <c r="EEN4" s="447"/>
      <c r="EEO4" s="447"/>
      <c r="EEP4" s="447"/>
      <c r="EEQ4" s="447"/>
      <c r="EER4" s="447"/>
      <c r="EES4" s="447"/>
      <c r="EET4" s="447"/>
      <c r="EEU4" s="447"/>
      <c r="EEV4" s="447"/>
      <c r="EEW4" s="447"/>
      <c r="EEX4" s="447"/>
      <c r="EEY4" s="447"/>
      <c r="EEZ4" s="447"/>
      <c r="EFA4" s="447"/>
      <c r="EFB4" s="447"/>
      <c r="EFC4" s="447"/>
      <c r="EFD4" s="447"/>
      <c r="EFE4" s="447"/>
      <c r="EFF4" s="447"/>
      <c r="EFG4" s="447"/>
      <c r="EFH4" s="447"/>
      <c r="EFI4" s="447"/>
      <c r="EFJ4" s="447"/>
      <c r="EFK4" s="447"/>
      <c r="EFL4" s="447"/>
      <c r="EFM4" s="447"/>
      <c r="EFN4" s="447"/>
      <c r="EFO4" s="447"/>
      <c r="EFP4" s="447"/>
      <c r="EFQ4" s="447"/>
      <c r="EFR4" s="447"/>
      <c r="EFS4" s="447"/>
      <c r="EFT4" s="447"/>
      <c r="EFU4" s="447"/>
      <c r="EFV4" s="447"/>
      <c r="EFW4" s="447"/>
      <c r="EFX4" s="447"/>
      <c r="EFY4" s="447"/>
      <c r="EFZ4" s="447"/>
      <c r="EGA4" s="447"/>
      <c r="EGB4" s="447"/>
      <c r="EGC4" s="447"/>
      <c r="EGD4" s="447"/>
      <c r="EGE4" s="447"/>
      <c r="EGF4" s="447"/>
      <c r="EGG4" s="447"/>
      <c r="EGH4" s="447"/>
      <c r="EGI4" s="447"/>
      <c r="EGJ4" s="447"/>
      <c r="EGK4" s="447"/>
      <c r="EGL4" s="447"/>
      <c r="EGM4" s="447"/>
      <c r="EGN4" s="447"/>
      <c r="EGO4" s="447"/>
      <c r="EGP4" s="447"/>
      <c r="EGQ4" s="447"/>
      <c r="EGR4" s="447"/>
      <c r="EGS4" s="447"/>
      <c r="EGT4" s="447"/>
      <c r="EGU4" s="447"/>
      <c r="EGV4" s="447"/>
      <c r="EGW4" s="447"/>
      <c r="EGX4" s="447"/>
      <c r="EGY4" s="447"/>
      <c r="EGZ4" s="447"/>
      <c r="EHA4" s="447"/>
      <c r="EHB4" s="447"/>
      <c r="EHC4" s="447"/>
      <c r="EHD4" s="447"/>
      <c r="EHE4" s="447"/>
      <c r="EHF4" s="447"/>
      <c r="EHG4" s="447"/>
      <c r="EHH4" s="447"/>
      <c r="EHI4" s="447"/>
      <c r="EHJ4" s="447"/>
      <c r="EHK4" s="447"/>
      <c r="EHL4" s="447"/>
      <c r="EHM4" s="447"/>
      <c r="EHN4" s="447"/>
      <c r="EHO4" s="447"/>
      <c r="EHP4" s="447"/>
      <c r="EHQ4" s="447"/>
      <c r="EHR4" s="447"/>
      <c r="EHS4" s="447"/>
      <c r="EHT4" s="447"/>
      <c r="EHU4" s="447"/>
      <c r="EHV4" s="447"/>
      <c r="EHW4" s="447"/>
      <c r="EHX4" s="447"/>
      <c r="EHY4" s="447"/>
      <c r="EHZ4" s="447"/>
      <c r="EIA4" s="447"/>
      <c r="EIB4" s="447"/>
      <c r="EIC4" s="447"/>
      <c r="EID4" s="447"/>
      <c r="EIE4" s="447"/>
      <c r="EIF4" s="447"/>
      <c r="EIG4" s="447"/>
      <c r="EIH4" s="447"/>
      <c r="EII4" s="447"/>
      <c r="EIJ4" s="447"/>
      <c r="EIK4" s="447"/>
      <c r="EIL4" s="447"/>
      <c r="EIM4" s="447"/>
      <c r="EIN4" s="447"/>
      <c r="EIO4" s="447"/>
      <c r="EIP4" s="447"/>
      <c r="EIQ4" s="447"/>
      <c r="EIR4" s="447"/>
      <c r="EIS4" s="447"/>
      <c r="EIT4" s="447"/>
      <c r="EIU4" s="447"/>
      <c r="EIV4" s="447"/>
      <c r="EIW4" s="447"/>
      <c r="EIX4" s="447"/>
      <c r="EIY4" s="447"/>
      <c r="EIZ4" s="447"/>
      <c r="EJA4" s="447"/>
      <c r="EJB4" s="447"/>
      <c r="EJC4" s="447"/>
      <c r="EJD4" s="447"/>
      <c r="EJE4" s="447"/>
      <c r="EJF4" s="447"/>
      <c r="EJG4" s="447"/>
      <c r="EJH4" s="447"/>
      <c r="EJI4" s="447"/>
      <c r="EJJ4" s="447"/>
      <c r="EJK4" s="447"/>
      <c r="EJL4" s="447"/>
      <c r="EJM4" s="447"/>
      <c r="EJN4" s="447"/>
      <c r="EJO4" s="447"/>
      <c r="EJP4" s="447"/>
      <c r="EJQ4" s="447"/>
      <c r="EJR4" s="447"/>
      <c r="EJS4" s="447"/>
      <c r="EJT4" s="447"/>
      <c r="EJU4" s="447"/>
      <c r="EJV4" s="447"/>
      <c r="EJW4" s="447"/>
      <c r="EJX4" s="447"/>
      <c r="EJY4" s="447"/>
      <c r="EJZ4" s="447"/>
      <c r="EKA4" s="447"/>
      <c r="EKB4" s="447"/>
      <c r="EKC4" s="447"/>
      <c r="EKD4" s="447"/>
      <c r="EKE4" s="447"/>
      <c r="EKF4" s="447"/>
      <c r="EKG4" s="447"/>
      <c r="EKH4" s="447"/>
      <c r="EKI4" s="447"/>
      <c r="EKJ4" s="447"/>
      <c r="EKK4" s="447"/>
      <c r="EKL4" s="447"/>
      <c r="EKM4" s="447"/>
      <c r="EKN4" s="447"/>
      <c r="EKO4" s="447"/>
      <c r="EKP4" s="447"/>
      <c r="EKQ4" s="447"/>
      <c r="EKR4" s="447"/>
      <c r="EKS4" s="447"/>
      <c r="EKT4" s="447"/>
      <c r="EKU4" s="447"/>
      <c r="EKV4" s="447"/>
      <c r="EKW4" s="447"/>
      <c r="EKX4" s="447"/>
      <c r="EKY4" s="447"/>
      <c r="EKZ4" s="447"/>
      <c r="ELA4" s="447"/>
      <c r="ELB4" s="447"/>
      <c r="ELC4" s="447"/>
      <c r="ELD4" s="447"/>
      <c r="ELE4" s="447"/>
      <c r="ELF4" s="447"/>
      <c r="ELG4" s="447"/>
      <c r="ELH4" s="447"/>
      <c r="ELI4" s="447"/>
      <c r="ELJ4" s="447"/>
      <c r="ELK4" s="447"/>
      <c r="ELL4" s="447"/>
      <c r="ELM4" s="447"/>
      <c r="ELN4" s="447"/>
      <c r="ELO4" s="447"/>
      <c r="ELP4" s="447"/>
      <c r="ELQ4" s="447"/>
      <c r="ELR4" s="447"/>
      <c r="ELS4" s="447"/>
      <c r="ELT4" s="447"/>
      <c r="ELU4" s="447"/>
      <c r="ELV4" s="447"/>
      <c r="ELW4" s="447"/>
      <c r="ELX4" s="447"/>
      <c r="ELY4" s="447"/>
      <c r="ELZ4" s="447"/>
      <c r="EMA4" s="447"/>
      <c r="EMB4" s="447"/>
      <c r="EMC4" s="447"/>
      <c r="EMD4" s="447"/>
      <c r="EME4" s="447"/>
      <c r="EMF4" s="447"/>
      <c r="EMG4" s="447"/>
      <c r="EMH4" s="447"/>
      <c r="EMI4" s="447"/>
      <c r="EMJ4" s="447"/>
      <c r="EMK4" s="447"/>
      <c r="EML4" s="447"/>
      <c r="EMM4" s="447"/>
      <c r="EMN4" s="447"/>
      <c r="EMO4" s="447"/>
      <c r="EMP4" s="447"/>
      <c r="EMQ4" s="447"/>
      <c r="EMR4" s="447"/>
      <c r="EMS4" s="447"/>
      <c r="EMT4" s="447"/>
      <c r="EMU4" s="447"/>
      <c r="EMV4" s="447"/>
      <c r="EMW4" s="447"/>
      <c r="EMX4" s="447"/>
      <c r="EMY4" s="447"/>
      <c r="EMZ4" s="447"/>
      <c r="ENA4" s="447"/>
      <c r="ENB4" s="447"/>
      <c r="ENC4" s="447"/>
      <c r="END4" s="447"/>
      <c r="ENE4" s="447"/>
      <c r="ENF4" s="447"/>
      <c r="ENG4" s="447"/>
      <c r="ENH4" s="447"/>
      <c r="ENI4" s="447"/>
      <c r="ENJ4" s="447"/>
      <c r="ENK4" s="447"/>
      <c r="ENL4" s="447"/>
      <c r="ENM4" s="447"/>
      <c r="ENN4" s="447"/>
      <c r="ENO4" s="447"/>
      <c r="ENP4" s="447"/>
      <c r="ENQ4" s="447"/>
      <c r="ENR4" s="447"/>
      <c r="ENS4" s="447"/>
      <c r="ENT4" s="447"/>
      <c r="ENU4" s="447"/>
      <c r="ENV4" s="447"/>
      <c r="ENW4" s="447"/>
      <c r="ENX4" s="447"/>
      <c r="ENY4" s="447"/>
      <c r="ENZ4" s="447"/>
      <c r="EOA4" s="447"/>
      <c r="EOB4" s="447"/>
      <c r="EOC4" s="447"/>
      <c r="EOD4" s="447"/>
      <c r="EOE4" s="447"/>
      <c r="EOF4" s="447"/>
      <c r="EOG4" s="447"/>
      <c r="EOH4" s="447"/>
      <c r="EOI4" s="447"/>
      <c r="EOJ4" s="447"/>
      <c r="EOK4" s="447"/>
      <c r="EOL4" s="447"/>
      <c r="EOM4" s="447"/>
      <c r="EON4" s="447"/>
      <c r="EOO4" s="447"/>
      <c r="EOP4" s="447"/>
      <c r="EOQ4" s="447"/>
      <c r="EOR4" s="447"/>
      <c r="EOS4" s="447"/>
      <c r="EOT4" s="447"/>
      <c r="EOU4" s="447"/>
      <c r="EOV4" s="447"/>
      <c r="EOW4" s="447"/>
      <c r="EOX4" s="447"/>
      <c r="EOY4" s="447"/>
      <c r="EOZ4" s="447"/>
      <c r="EPA4" s="447"/>
      <c r="EPB4" s="447"/>
      <c r="EPC4" s="447"/>
      <c r="EPD4" s="447"/>
      <c r="EPE4" s="447"/>
      <c r="EPF4" s="447"/>
      <c r="EPG4" s="447"/>
      <c r="EPH4" s="447"/>
      <c r="EPI4" s="447"/>
      <c r="EPJ4" s="447"/>
      <c r="EPK4" s="447"/>
      <c r="EPL4" s="447"/>
      <c r="EPM4" s="447"/>
      <c r="EPN4" s="447"/>
      <c r="EPO4" s="447"/>
      <c r="EPP4" s="447"/>
      <c r="EPQ4" s="447"/>
      <c r="EPR4" s="447"/>
      <c r="EPS4" s="447"/>
      <c r="EPT4" s="447"/>
      <c r="EPU4" s="447"/>
      <c r="EPV4" s="447"/>
      <c r="EPW4" s="447"/>
      <c r="EPX4" s="447"/>
      <c r="EPY4" s="447"/>
      <c r="EPZ4" s="447"/>
      <c r="EQA4" s="447"/>
      <c r="EQB4" s="447"/>
      <c r="EQC4" s="447"/>
      <c r="EQD4" s="447"/>
      <c r="EQE4" s="447"/>
      <c r="EQF4" s="447"/>
      <c r="EQG4" s="447"/>
      <c r="EQH4" s="447"/>
      <c r="EQI4" s="447"/>
      <c r="EQJ4" s="447"/>
      <c r="EQK4" s="447"/>
      <c r="EQL4" s="447"/>
      <c r="EQM4" s="447"/>
      <c r="EQN4" s="447"/>
      <c r="EQO4" s="447"/>
      <c r="EQP4" s="447"/>
      <c r="EQQ4" s="447"/>
      <c r="EQR4" s="447"/>
      <c r="EQS4" s="447"/>
      <c r="EQT4" s="447"/>
      <c r="EQU4" s="447"/>
      <c r="EQV4" s="447"/>
      <c r="EQW4" s="447"/>
      <c r="EQX4" s="447"/>
      <c r="EQY4" s="447"/>
      <c r="EQZ4" s="447"/>
      <c r="ERA4" s="447"/>
      <c r="ERB4" s="447"/>
      <c r="ERC4" s="447"/>
      <c r="ERD4" s="447"/>
      <c r="ERE4" s="447"/>
      <c r="ERF4" s="447"/>
      <c r="ERG4" s="447"/>
      <c r="ERH4" s="447"/>
      <c r="ERI4" s="447"/>
      <c r="ERJ4" s="447"/>
      <c r="ERK4" s="447"/>
      <c r="ERL4" s="447"/>
      <c r="ERM4" s="447"/>
      <c r="ERN4" s="447"/>
      <c r="ERO4" s="447"/>
      <c r="ERP4" s="447"/>
      <c r="ERQ4" s="447"/>
      <c r="ERR4" s="447"/>
      <c r="ERS4" s="447"/>
      <c r="ERT4" s="447"/>
      <c r="ERU4" s="447"/>
      <c r="ERV4" s="447"/>
      <c r="ERW4" s="447"/>
      <c r="ERX4" s="447"/>
      <c r="ERY4" s="447"/>
      <c r="ERZ4" s="447"/>
      <c r="ESA4" s="447"/>
      <c r="ESB4" s="447"/>
      <c r="ESC4" s="447"/>
      <c r="ESD4" s="447"/>
      <c r="ESE4" s="447"/>
      <c r="ESF4" s="447"/>
      <c r="ESG4" s="447"/>
      <c r="ESH4" s="447"/>
      <c r="ESI4" s="447"/>
      <c r="ESJ4" s="447"/>
      <c r="ESK4" s="447"/>
      <c r="ESL4" s="447"/>
      <c r="ESM4" s="447"/>
      <c r="ESN4" s="447"/>
      <c r="ESO4" s="447"/>
      <c r="ESP4" s="447"/>
      <c r="ESQ4" s="447"/>
      <c r="ESR4" s="447"/>
      <c r="ESS4" s="447"/>
      <c r="EST4" s="447"/>
      <c r="ESU4" s="447"/>
      <c r="ESV4" s="447"/>
      <c r="ESW4" s="447"/>
      <c r="ESX4" s="447"/>
      <c r="ESY4" s="447"/>
      <c r="ESZ4" s="447"/>
      <c r="ETA4" s="447"/>
      <c r="ETB4" s="447"/>
      <c r="ETC4" s="447"/>
      <c r="ETD4" s="447"/>
      <c r="ETE4" s="447"/>
      <c r="ETF4" s="447"/>
      <c r="ETG4" s="447"/>
      <c r="ETH4" s="447"/>
      <c r="ETI4" s="447"/>
      <c r="ETJ4" s="447"/>
      <c r="ETK4" s="447"/>
      <c r="ETL4" s="447"/>
      <c r="ETM4" s="447"/>
      <c r="ETN4" s="447"/>
      <c r="ETO4" s="447"/>
      <c r="ETP4" s="447"/>
      <c r="ETQ4" s="447"/>
      <c r="ETR4" s="447"/>
      <c r="ETS4" s="447"/>
      <c r="ETT4" s="447"/>
      <c r="ETU4" s="447"/>
      <c r="ETV4" s="447"/>
      <c r="ETW4" s="447"/>
      <c r="ETX4" s="447"/>
      <c r="ETY4" s="447"/>
      <c r="ETZ4" s="447"/>
      <c r="EUA4" s="447"/>
      <c r="EUB4" s="447"/>
      <c r="EUC4" s="447"/>
      <c r="EUD4" s="447"/>
      <c r="EUE4" s="447"/>
      <c r="EUF4" s="447"/>
      <c r="EUG4" s="447"/>
      <c r="EUH4" s="447"/>
      <c r="EUI4" s="447"/>
      <c r="EUJ4" s="447"/>
      <c r="EUK4" s="447"/>
      <c r="EUL4" s="447"/>
      <c r="EUM4" s="447"/>
      <c r="EUN4" s="447"/>
      <c r="EUO4" s="447"/>
      <c r="EUP4" s="447"/>
      <c r="EUQ4" s="447"/>
      <c r="EUR4" s="447"/>
      <c r="EUS4" s="447"/>
      <c r="EUT4" s="447"/>
      <c r="EUU4" s="447"/>
      <c r="EUV4" s="447"/>
      <c r="EUW4" s="447"/>
      <c r="EUX4" s="447"/>
      <c r="EUY4" s="447"/>
      <c r="EUZ4" s="447"/>
      <c r="EVA4" s="447"/>
      <c r="EVB4" s="447"/>
      <c r="EVC4" s="447"/>
      <c r="EVD4" s="447"/>
      <c r="EVE4" s="447"/>
      <c r="EVF4" s="447"/>
      <c r="EVG4" s="447"/>
      <c r="EVH4" s="447"/>
      <c r="EVI4" s="447"/>
      <c r="EVJ4" s="447"/>
      <c r="EVK4" s="447"/>
      <c r="EVL4" s="447"/>
      <c r="EVM4" s="447"/>
      <c r="EVN4" s="447"/>
      <c r="EVO4" s="447"/>
      <c r="EVP4" s="447"/>
      <c r="EVQ4" s="447"/>
      <c r="EVR4" s="447"/>
      <c r="EVS4" s="447"/>
      <c r="EVT4" s="447"/>
      <c r="EVU4" s="447"/>
      <c r="EVV4" s="447"/>
      <c r="EVW4" s="447"/>
      <c r="EVX4" s="447"/>
      <c r="EVY4" s="447"/>
      <c r="EVZ4" s="447"/>
      <c r="EWA4" s="447"/>
      <c r="EWB4" s="447"/>
      <c r="EWC4" s="447"/>
      <c r="EWD4" s="447"/>
      <c r="EWE4" s="447"/>
      <c r="EWF4" s="447"/>
      <c r="EWG4" s="447"/>
      <c r="EWH4" s="447"/>
      <c r="EWI4" s="447"/>
      <c r="EWJ4" s="447"/>
      <c r="EWK4" s="447"/>
      <c r="EWL4" s="447"/>
      <c r="EWM4" s="447"/>
      <c r="EWN4" s="447"/>
      <c r="EWO4" s="447"/>
      <c r="EWP4" s="447"/>
      <c r="EWQ4" s="447"/>
      <c r="EWR4" s="447"/>
      <c r="EWS4" s="447"/>
      <c r="EWT4" s="447"/>
      <c r="EWU4" s="447"/>
      <c r="EWV4" s="447"/>
      <c r="EWW4" s="447"/>
      <c r="EWX4" s="447"/>
      <c r="EWY4" s="447"/>
      <c r="EWZ4" s="447"/>
      <c r="EXA4" s="447"/>
      <c r="EXB4" s="447"/>
      <c r="EXC4" s="447"/>
      <c r="EXD4" s="447"/>
      <c r="EXE4" s="447"/>
      <c r="EXF4" s="447"/>
      <c r="EXG4" s="447"/>
      <c r="EXH4" s="447"/>
      <c r="EXI4" s="447"/>
      <c r="EXJ4" s="447"/>
      <c r="EXK4" s="447"/>
      <c r="EXL4" s="447"/>
      <c r="EXM4" s="447"/>
      <c r="EXN4" s="447"/>
      <c r="EXO4" s="447"/>
      <c r="EXP4" s="447"/>
      <c r="EXQ4" s="447"/>
      <c r="EXR4" s="447"/>
      <c r="EXS4" s="447"/>
      <c r="EXT4" s="447"/>
      <c r="EXU4" s="447"/>
      <c r="EXV4" s="447"/>
      <c r="EXW4" s="447"/>
      <c r="EXX4" s="447"/>
      <c r="EXY4" s="447"/>
      <c r="EXZ4" s="447"/>
      <c r="EYA4" s="447"/>
      <c r="EYB4" s="447"/>
      <c r="EYC4" s="447"/>
      <c r="EYD4" s="447"/>
      <c r="EYE4" s="447"/>
      <c r="EYF4" s="447"/>
      <c r="EYG4" s="447"/>
      <c r="EYH4" s="447"/>
      <c r="EYI4" s="447"/>
      <c r="EYJ4" s="447"/>
      <c r="EYK4" s="447"/>
      <c r="EYL4" s="447"/>
      <c r="EYM4" s="447"/>
      <c r="EYN4" s="447"/>
      <c r="EYO4" s="447"/>
      <c r="EYP4" s="447"/>
      <c r="EYQ4" s="447"/>
      <c r="EYR4" s="447"/>
      <c r="EYS4" s="447"/>
      <c r="EYT4" s="447"/>
      <c r="EYU4" s="447"/>
      <c r="EYV4" s="447"/>
      <c r="EYW4" s="447"/>
      <c r="EYX4" s="447"/>
      <c r="EYY4" s="447"/>
      <c r="EYZ4" s="447"/>
      <c r="EZA4" s="447"/>
      <c r="EZB4" s="447"/>
      <c r="EZC4" s="447"/>
      <c r="EZD4" s="447"/>
      <c r="EZE4" s="447"/>
      <c r="EZF4" s="447"/>
      <c r="EZG4" s="447"/>
      <c r="EZH4" s="447"/>
      <c r="EZI4" s="447"/>
      <c r="EZJ4" s="447"/>
      <c r="EZK4" s="447"/>
      <c r="EZL4" s="447"/>
      <c r="EZM4" s="447"/>
      <c r="EZN4" s="447"/>
      <c r="EZO4" s="447"/>
      <c r="EZP4" s="447"/>
      <c r="EZQ4" s="447"/>
      <c r="EZR4" s="447"/>
      <c r="EZS4" s="447"/>
      <c r="EZT4" s="447"/>
      <c r="EZU4" s="447"/>
      <c r="EZV4" s="447"/>
      <c r="EZW4" s="447"/>
      <c r="EZX4" s="447"/>
      <c r="EZY4" s="447"/>
      <c r="EZZ4" s="447"/>
      <c r="FAA4" s="447"/>
      <c r="FAB4" s="447"/>
      <c r="FAC4" s="447"/>
      <c r="FAD4" s="447"/>
      <c r="FAE4" s="447"/>
      <c r="FAF4" s="447"/>
      <c r="FAG4" s="447"/>
      <c r="FAH4" s="447"/>
      <c r="FAI4" s="447"/>
      <c r="FAJ4" s="447"/>
      <c r="FAK4" s="447"/>
      <c r="FAL4" s="447"/>
      <c r="FAM4" s="447"/>
      <c r="FAN4" s="447"/>
      <c r="FAO4" s="447"/>
      <c r="FAP4" s="447"/>
      <c r="FAQ4" s="447"/>
      <c r="FAR4" s="447"/>
      <c r="FAS4" s="447"/>
      <c r="FAT4" s="447"/>
      <c r="FAU4" s="447"/>
      <c r="FAV4" s="447"/>
      <c r="FAW4" s="447"/>
      <c r="FAX4" s="447"/>
      <c r="FAY4" s="447"/>
      <c r="FAZ4" s="447"/>
      <c r="FBA4" s="447"/>
      <c r="FBB4" s="447"/>
      <c r="FBC4" s="447"/>
      <c r="FBD4" s="447"/>
      <c r="FBE4" s="447"/>
      <c r="FBF4" s="447"/>
      <c r="FBG4" s="447"/>
      <c r="FBH4" s="447"/>
      <c r="FBI4" s="447"/>
      <c r="FBJ4" s="447"/>
      <c r="FBK4" s="447"/>
      <c r="FBL4" s="447"/>
      <c r="FBM4" s="447"/>
      <c r="FBN4" s="447"/>
      <c r="FBO4" s="447"/>
      <c r="FBP4" s="447"/>
      <c r="FBQ4" s="447"/>
      <c r="FBR4" s="447"/>
      <c r="FBS4" s="447"/>
      <c r="FBT4" s="447"/>
      <c r="FBU4" s="447"/>
      <c r="FBV4" s="447"/>
      <c r="FBW4" s="447"/>
      <c r="FBX4" s="447"/>
      <c r="FBY4" s="447"/>
      <c r="FBZ4" s="447"/>
      <c r="FCA4" s="447"/>
      <c r="FCB4" s="447"/>
      <c r="FCC4" s="447"/>
      <c r="FCD4" s="447"/>
      <c r="FCE4" s="447"/>
      <c r="FCF4" s="447"/>
      <c r="FCG4" s="447"/>
      <c r="FCH4" s="447"/>
      <c r="FCI4" s="447"/>
      <c r="FCJ4" s="447"/>
      <c r="FCK4" s="447"/>
      <c r="FCL4" s="447"/>
      <c r="FCM4" s="447"/>
      <c r="FCN4" s="447"/>
      <c r="FCO4" s="447"/>
      <c r="FCP4" s="447"/>
      <c r="FCQ4" s="447"/>
      <c r="FCR4" s="447"/>
      <c r="FCS4" s="447"/>
      <c r="FCT4" s="447"/>
      <c r="FCU4" s="447"/>
      <c r="FCV4" s="447"/>
      <c r="FCW4" s="447"/>
      <c r="FCX4" s="447"/>
      <c r="FCY4" s="447"/>
      <c r="FCZ4" s="447"/>
      <c r="FDA4" s="447"/>
      <c r="FDB4" s="447"/>
      <c r="FDC4" s="447"/>
      <c r="FDD4" s="447"/>
      <c r="FDE4" s="447"/>
      <c r="FDF4" s="447"/>
      <c r="FDG4" s="447"/>
      <c r="FDH4" s="447"/>
      <c r="FDI4" s="447"/>
      <c r="FDJ4" s="447"/>
      <c r="FDK4" s="447"/>
      <c r="FDL4" s="447"/>
      <c r="FDM4" s="447"/>
      <c r="FDN4" s="447"/>
      <c r="FDO4" s="447"/>
      <c r="FDP4" s="447"/>
      <c r="FDQ4" s="447"/>
      <c r="FDR4" s="447"/>
      <c r="FDS4" s="447"/>
      <c r="FDT4" s="447"/>
      <c r="FDU4" s="447"/>
      <c r="FDV4" s="447"/>
      <c r="FDW4" s="447"/>
      <c r="FDX4" s="447"/>
      <c r="FDY4" s="447"/>
      <c r="FDZ4" s="447"/>
      <c r="FEA4" s="447"/>
      <c r="FEB4" s="447"/>
      <c r="FEC4" s="447"/>
      <c r="FED4" s="447"/>
      <c r="FEE4" s="447"/>
      <c r="FEF4" s="447"/>
      <c r="FEG4" s="447"/>
      <c r="FEH4" s="447"/>
      <c r="FEI4" s="447"/>
      <c r="FEJ4" s="447"/>
      <c r="FEK4" s="447"/>
      <c r="FEL4" s="447"/>
      <c r="FEM4" s="447"/>
      <c r="FEN4" s="447"/>
      <c r="FEO4" s="447"/>
      <c r="FEP4" s="447"/>
      <c r="FEQ4" s="447"/>
      <c r="FER4" s="447"/>
      <c r="FES4" s="447"/>
      <c r="FET4" s="447"/>
      <c r="FEU4" s="447"/>
      <c r="FEV4" s="447"/>
      <c r="FEW4" s="447"/>
      <c r="FEX4" s="447"/>
      <c r="FEY4" s="447"/>
      <c r="FEZ4" s="447"/>
      <c r="FFA4" s="447"/>
      <c r="FFB4" s="447"/>
      <c r="FFC4" s="447"/>
      <c r="FFD4" s="447"/>
      <c r="FFE4" s="447"/>
      <c r="FFF4" s="447"/>
      <c r="FFG4" s="447"/>
      <c r="FFH4" s="447"/>
      <c r="FFI4" s="447"/>
      <c r="FFJ4" s="447"/>
      <c r="FFK4" s="447"/>
      <c r="FFL4" s="447"/>
      <c r="FFM4" s="447"/>
      <c r="FFN4" s="447"/>
      <c r="FFO4" s="447"/>
      <c r="FFP4" s="447"/>
      <c r="FFQ4" s="447"/>
      <c r="FFR4" s="447"/>
      <c r="FFS4" s="447"/>
      <c r="FFT4" s="447"/>
      <c r="FFU4" s="447"/>
      <c r="FFV4" s="447"/>
      <c r="FFW4" s="447"/>
      <c r="FFX4" s="447"/>
      <c r="FFY4" s="447"/>
      <c r="FFZ4" s="447"/>
      <c r="FGA4" s="447"/>
      <c r="FGB4" s="447"/>
      <c r="FGC4" s="447"/>
      <c r="FGD4" s="447"/>
      <c r="FGE4" s="447"/>
      <c r="FGF4" s="447"/>
      <c r="FGG4" s="447"/>
      <c r="FGH4" s="447"/>
      <c r="FGI4" s="447"/>
      <c r="FGJ4" s="447"/>
      <c r="FGK4" s="447"/>
      <c r="FGL4" s="447"/>
      <c r="FGM4" s="447"/>
      <c r="FGN4" s="447"/>
      <c r="FGO4" s="447"/>
      <c r="FGP4" s="447"/>
      <c r="FGQ4" s="447"/>
      <c r="FGR4" s="447"/>
      <c r="FGS4" s="447"/>
      <c r="FGT4" s="447"/>
      <c r="FGU4" s="447"/>
      <c r="FGV4" s="447"/>
      <c r="FGW4" s="447"/>
      <c r="FGX4" s="447"/>
      <c r="FGY4" s="447"/>
      <c r="FGZ4" s="447"/>
      <c r="FHA4" s="447"/>
      <c r="FHB4" s="447"/>
      <c r="FHC4" s="447"/>
      <c r="FHD4" s="447"/>
      <c r="FHE4" s="447"/>
      <c r="FHF4" s="447"/>
      <c r="FHG4" s="447"/>
      <c r="FHH4" s="447"/>
      <c r="FHI4" s="447"/>
      <c r="FHJ4" s="447"/>
      <c r="FHK4" s="447"/>
      <c r="FHL4" s="447"/>
      <c r="FHM4" s="447"/>
      <c r="FHN4" s="447"/>
      <c r="FHO4" s="447"/>
      <c r="FHP4" s="447"/>
      <c r="FHQ4" s="447"/>
      <c r="FHR4" s="447"/>
      <c r="FHS4" s="447"/>
      <c r="FHT4" s="447"/>
      <c r="FHU4" s="447"/>
      <c r="FHV4" s="447"/>
      <c r="FHW4" s="447"/>
      <c r="FHX4" s="447"/>
      <c r="FHY4" s="447"/>
      <c r="FHZ4" s="447"/>
      <c r="FIA4" s="447"/>
      <c r="FIB4" s="447"/>
      <c r="FIC4" s="447"/>
      <c r="FID4" s="447"/>
      <c r="FIE4" s="447"/>
      <c r="FIF4" s="447"/>
      <c r="FIG4" s="447"/>
      <c r="FIH4" s="447"/>
      <c r="FII4" s="447"/>
      <c r="FIJ4" s="447"/>
      <c r="FIK4" s="447"/>
      <c r="FIL4" s="447"/>
      <c r="FIM4" s="447"/>
      <c r="FIN4" s="447"/>
      <c r="FIO4" s="447"/>
      <c r="FIP4" s="447"/>
      <c r="FIQ4" s="447"/>
      <c r="FIR4" s="447"/>
      <c r="FIS4" s="447"/>
      <c r="FIT4" s="447"/>
      <c r="FIU4" s="447"/>
      <c r="FIV4" s="447"/>
      <c r="FIW4" s="447"/>
      <c r="FIX4" s="447"/>
      <c r="FIY4" s="447"/>
      <c r="FIZ4" s="447"/>
      <c r="FJA4" s="447"/>
      <c r="FJB4" s="447"/>
      <c r="FJC4" s="447"/>
      <c r="FJD4" s="447"/>
      <c r="FJE4" s="447"/>
      <c r="FJF4" s="447"/>
      <c r="FJG4" s="447"/>
      <c r="FJH4" s="447"/>
      <c r="FJI4" s="447"/>
      <c r="FJJ4" s="447"/>
      <c r="FJK4" s="447"/>
      <c r="FJL4" s="447"/>
      <c r="FJM4" s="447"/>
      <c r="FJN4" s="447"/>
      <c r="FJO4" s="447"/>
      <c r="FJP4" s="447"/>
      <c r="FJQ4" s="447"/>
      <c r="FJR4" s="447"/>
      <c r="FJS4" s="447"/>
      <c r="FJT4" s="447"/>
      <c r="FJU4" s="447"/>
      <c r="FJV4" s="447"/>
      <c r="FJW4" s="447"/>
      <c r="FJX4" s="447"/>
      <c r="FJY4" s="447"/>
      <c r="FJZ4" s="447"/>
      <c r="FKA4" s="447"/>
      <c r="FKB4" s="447"/>
      <c r="FKC4" s="447"/>
      <c r="FKD4" s="447"/>
      <c r="FKE4" s="447"/>
      <c r="FKF4" s="447"/>
      <c r="FKG4" s="447"/>
      <c r="FKH4" s="447"/>
      <c r="FKI4" s="447"/>
      <c r="FKJ4" s="447"/>
      <c r="FKK4" s="447"/>
      <c r="FKL4" s="447"/>
      <c r="FKM4" s="447"/>
      <c r="FKN4" s="447"/>
      <c r="FKO4" s="447"/>
      <c r="FKP4" s="447"/>
      <c r="FKQ4" s="447"/>
      <c r="FKR4" s="447"/>
      <c r="FKS4" s="447"/>
      <c r="FKT4" s="447"/>
      <c r="FKU4" s="447"/>
      <c r="FKV4" s="447"/>
      <c r="FKW4" s="447"/>
      <c r="FKX4" s="447"/>
      <c r="FKY4" s="447"/>
      <c r="FKZ4" s="447"/>
      <c r="FLA4" s="447"/>
      <c r="FLB4" s="447"/>
      <c r="FLC4" s="447"/>
      <c r="FLD4" s="447"/>
      <c r="FLE4" s="447"/>
      <c r="FLF4" s="447"/>
      <c r="FLG4" s="447"/>
      <c r="FLH4" s="447"/>
      <c r="FLI4" s="447"/>
      <c r="FLJ4" s="447"/>
      <c r="FLK4" s="447"/>
      <c r="FLL4" s="447"/>
      <c r="FLM4" s="447"/>
      <c r="FLN4" s="447"/>
      <c r="FLO4" s="447"/>
      <c r="FLP4" s="447"/>
      <c r="FLQ4" s="447"/>
      <c r="FLR4" s="447"/>
      <c r="FLS4" s="447"/>
      <c r="FLT4" s="447"/>
      <c r="FLU4" s="447"/>
      <c r="FLV4" s="447"/>
      <c r="FLW4" s="447"/>
      <c r="FLX4" s="447"/>
      <c r="FLY4" s="447"/>
      <c r="FLZ4" s="447"/>
      <c r="FMA4" s="447"/>
      <c r="FMB4" s="447"/>
      <c r="FMC4" s="447"/>
      <c r="FMD4" s="447"/>
      <c r="FME4" s="447"/>
      <c r="FMF4" s="447"/>
      <c r="FMG4" s="447"/>
      <c r="FMH4" s="447"/>
      <c r="FMI4" s="447"/>
      <c r="FMJ4" s="447"/>
      <c r="FMK4" s="447"/>
      <c r="FML4" s="447"/>
      <c r="FMM4" s="447"/>
      <c r="FMN4" s="447"/>
      <c r="FMO4" s="447"/>
      <c r="FMP4" s="447"/>
      <c r="FMQ4" s="447"/>
      <c r="FMR4" s="447"/>
      <c r="FMS4" s="447"/>
      <c r="FMT4" s="447"/>
      <c r="FMU4" s="447"/>
      <c r="FMV4" s="447"/>
      <c r="FMW4" s="447"/>
      <c r="FMX4" s="447"/>
      <c r="FMY4" s="447"/>
      <c r="FMZ4" s="447"/>
      <c r="FNA4" s="447"/>
      <c r="FNB4" s="447"/>
      <c r="FNC4" s="447"/>
      <c r="FND4" s="447"/>
      <c r="FNE4" s="447"/>
      <c r="FNF4" s="447"/>
      <c r="FNG4" s="447"/>
      <c r="FNH4" s="447"/>
      <c r="FNI4" s="447"/>
      <c r="FNJ4" s="447"/>
      <c r="FNK4" s="447"/>
      <c r="FNL4" s="447"/>
      <c r="FNM4" s="447"/>
      <c r="FNN4" s="447"/>
      <c r="FNO4" s="447"/>
      <c r="FNP4" s="447"/>
      <c r="FNQ4" s="447"/>
      <c r="FNR4" s="447"/>
      <c r="FNS4" s="447"/>
      <c r="FNT4" s="447"/>
      <c r="FNU4" s="447"/>
      <c r="FNV4" s="447"/>
      <c r="FNW4" s="447"/>
      <c r="FNX4" s="447"/>
      <c r="FNY4" s="447"/>
      <c r="FNZ4" s="447"/>
      <c r="FOA4" s="447"/>
      <c r="FOB4" s="447"/>
      <c r="FOC4" s="447"/>
      <c r="FOD4" s="447"/>
      <c r="FOE4" s="447"/>
      <c r="FOF4" s="447"/>
      <c r="FOG4" s="447"/>
      <c r="FOH4" s="447"/>
      <c r="FOI4" s="447"/>
      <c r="FOJ4" s="447"/>
      <c r="FOK4" s="447"/>
      <c r="FOL4" s="447"/>
      <c r="FOM4" s="447"/>
      <c r="FON4" s="447"/>
      <c r="FOO4" s="447"/>
      <c r="FOP4" s="447"/>
      <c r="FOQ4" s="447"/>
      <c r="FOR4" s="447"/>
      <c r="FOS4" s="447"/>
      <c r="FOT4" s="447"/>
      <c r="FOU4" s="447"/>
      <c r="FOV4" s="447"/>
      <c r="FOW4" s="447"/>
      <c r="FOX4" s="447"/>
      <c r="FOY4" s="447"/>
      <c r="FOZ4" s="447"/>
      <c r="FPA4" s="447"/>
      <c r="FPB4" s="447"/>
      <c r="FPC4" s="447"/>
      <c r="FPD4" s="447"/>
      <c r="FPE4" s="447"/>
      <c r="FPF4" s="447"/>
      <c r="FPG4" s="447"/>
      <c r="FPH4" s="447"/>
      <c r="FPI4" s="447"/>
      <c r="FPJ4" s="447"/>
      <c r="FPK4" s="447"/>
      <c r="FPL4" s="447"/>
      <c r="FPM4" s="447"/>
      <c r="FPN4" s="447"/>
      <c r="FPO4" s="447"/>
      <c r="FPP4" s="447"/>
      <c r="FPQ4" s="447"/>
      <c r="FPR4" s="447"/>
      <c r="FPS4" s="447"/>
      <c r="FPT4" s="447"/>
      <c r="FPU4" s="447"/>
      <c r="FPV4" s="447"/>
      <c r="FPW4" s="447"/>
      <c r="FPX4" s="447"/>
      <c r="FPY4" s="447"/>
      <c r="FPZ4" s="447"/>
      <c r="FQA4" s="447"/>
      <c r="FQB4" s="447"/>
      <c r="FQC4" s="447"/>
      <c r="FQD4" s="447"/>
      <c r="FQE4" s="447"/>
      <c r="FQF4" s="447"/>
      <c r="FQG4" s="447"/>
      <c r="FQH4" s="447"/>
      <c r="FQI4" s="447"/>
      <c r="FQJ4" s="447"/>
      <c r="FQK4" s="447"/>
      <c r="FQL4" s="447"/>
      <c r="FQM4" s="447"/>
      <c r="FQN4" s="447"/>
      <c r="FQO4" s="447"/>
      <c r="FQP4" s="447"/>
      <c r="FQQ4" s="447"/>
      <c r="FQR4" s="447"/>
      <c r="FQS4" s="447"/>
      <c r="FQT4" s="447"/>
      <c r="FQU4" s="447"/>
      <c r="FQV4" s="447"/>
      <c r="FQW4" s="447"/>
      <c r="FQX4" s="447"/>
      <c r="FQY4" s="447"/>
      <c r="FQZ4" s="447"/>
      <c r="FRA4" s="447"/>
      <c r="FRB4" s="447"/>
      <c r="FRC4" s="447"/>
      <c r="FRD4" s="447"/>
      <c r="FRE4" s="447"/>
      <c r="FRF4" s="447"/>
      <c r="FRG4" s="447"/>
      <c r="FRH4" s="447"/>
      <c r="FRI4" s="447"/>
      <c r="FRJ4" s="447"/>
      <c r="FRK4" s="447"/>
      <c r="FRL4" s="447"/>
      <c r="FRM4" s="447"/>
      <c r="FRN4" s="447"/>
      <c r="FRO4" s="447"/>
      <c r="FRP4" s="447"/>
      <c r="FRQ4" s="447"/>
      <c r="FRR4" s="447"/>
      <c r="FRS4" s="447"/>
      <c r="FRT4" s="447"/>
      <c r="FRU4" s="447"/>
      <c r="FRV4" s="447"/>
      <c r="FRW4" s="447"/>
      <c r="FRX4" s="447"/>
      <c r="FRY4" s="447"/>
      <c r="FRZ4" s="447"/>
      <c r="FSA4" s="447"/>
      <c r="FSB4" s="447"/>
      <c r="FSC4" s="447"/>
      <c r="FSD4" s="447"/>
      <c r="FSE4" s="447"/>
      <c r="FSF4" s="447"/>
      <c r="FSG4" s="447"/>
      <c r="FSH4" s="447"/>
      <c r="FSI4" s="447"/>
      <c r="FSJ4" s="447"/>
      <c r="FSK4" s="447"/>
      <c r="FSL4" s="447"/>
      <c r="FSM4" s="447"/>
      <c r="FSN4" s="447"/>
      <c r="FSO4" s="447"/>
      <c r="FSP4" s="447"/>
      <c r="FSQ4" s="447"/>
      <c r="FSR4" s="447"/>
      <c r="FSS4" s="447"/>
      <c r="FST4" s="447"/>
      <c r="FSU4" s="447"/>
      <c r="FSV4" s="447"/>
      <c r="FSW4" s="447"/>
      <c r="FSX4" s="447"/>
      <c r="FSY4" s="447"/>
      <c r="FSZ4" s="447"/>
      <c r="FTA4" s="447"/>
      <c r="FTB4" s="447"/>
      <c r="FTC4" s="447"/>
      <c r="FTD4" s="447"/>
      <c r="FTE4" s="447"/>
      <c r="FTF4" s="447"/>
      <c r="FTG4" s="447"/>
      <c r="FTH4" s="447"/>
      <c r="FTI4" s="447"/>
      <c r="FTJ4" s="447"/>
      <c r="FTK4" s="447"/>
      <c r="FTL4" s="447"/>
      <c r="FTM4" s="447"/>
      <c r="FTN4" s="447"/>
      <c r="FTO4" s="447"/>
      <c r="FTP4" s="447"/>
      <c r="FTQ4" s="447"/>
      <c r="FTR4" s="447"/>
      <c r="FTS4" s="447"/>
      <c r="FTT4" s="447"/>
      <c r="FTU4" s="447"/>
      <c r="FTV4" s="447"/>
      <c r="FTW4" s="447"/>
      <c r="FTX4" s="447"/>
      <c r="FTY4" s="447"/>
      <c r="FTZ4" s="447"/>
      <c r="FUA4" s="447"/>
      <c r="FUB4" s="447"/>
      <c r="FUC4" s="447"/>
      <c r="FUD4" s="447"/>
      <c r="FUE4" s="447"/>
      <c r="FUF4" s="447"/>
      <c r="FUG4" s="447"/>
      <c r="FUH4" s="447"/>
      <c r="FUI4" s="447"/>
      <c r="FUJ4" s="447"/>
      <c r="FUK4" s="447"/>
      <c r="FUL4" s="447"/>
      <c r="FUM4" s="447"/>
      <c r="FUN4" s="447"/>
      <c r="FUO4" s="447"/>
      <c r="FUP4" s="447"/>
      <c r="FUQ4" s="447"/>
      <c r="FUR4" s="447"/>
      <c r="FUS4" s="447"/>
      <c r="FUT4" s="447"/>
      <c r="FUU4" s="447"/>
      <c r="FUV4" s="447"/>
      <c r="FUW4" s="447"/>
      <c r="FUX4" s="447"/>
      <c r="FUY4" s="447"/>
      <c r="FUZ4" s="447"/>
      <c r="FVA4" s="447"/>
      <c r="FVB4" s="447"/>
      <c r="FVC4" s="447"/>
      <c r="FVD4" s="447"/>
      <c r="FVE4" s="447"/>
      <c r="FVF4" s="447"/>
      <c r="FVG4" s="447"/>
      <c r="FVH4" s="447"/>
      <c r="FVI4" s="447"/>
      <c r="FVJ4" s="447"/>
      <c r="FVK4" s="447"/>
      <c r="FVL4" s="447"/>
      <c r="FVM4" s="447"/>
      <c r="FVN4" s="447"/>
      <c r="FVO4" s="447"/>
      <c r="FVP4" s="447"/>
      <c r="FVQ4" s="447"/>
      <c r="FVR4" s="447"/>
      <c r="FVS4" s="447"/>
      <c r="FVT4" s="447"/>
      <c r="FVU4" s="447"/>
      <c r="FVV4" s="447"/>
      <c r="FVW4" s="447"/>
      <c r="FVX4" s="447"/>
      <c r="FVY4" s="447"/>
      <c r="FVZ4" s="447"/>
      <c r="FWA4" s="447"/>
      <c r="FWB4" s="447"/>
      <c r="FWC4" s="447"/>
      <c r="FWD4" s="447"/>
      <c r="FWE4" s="447"/>
      <c r="FWF4" s="447"/>
      <c r="FWG4" s="447"/>
      <c r="FWH4" s="447"/>
      <c r="FWI4" s="447"/>
      <c r="FWJ4" s="447"/>
      <c r="FWK4" s="447"/>
      <c r="FWL4" s="447"/>
      <c r="FWM4" s="447"/>
      <c r="FWN4" s="447"/>
      <c r="FWO4" s="447"/>
      <c r="FWP4" s="447"/>
      <c r="FWQ4" s="447"/>
      <c r="FWR4" s="447"/>
      <c r="FWS4" s="447"/>
      <c r="FWT4" s="447"/>
      <c r="FWU4" s="447"/>
      <c r="FWV4" s="447"/>
      <c r="FWW4" s="447"/>
      <c r="FWX4" s="447"/>
      <c r="FWY4" s="447"/>
      <c r="FWZ4" s="447"/>
      <c r="FXA4" s="447"/>
      <c r="FXB4" s="447"/>
      <c r="FXC4" s="447"/>
      <c r="FXD4" s="447"/>
      <c r="FXE4" s="447"/>
      <c r="FXF4" s="447"/>
      <c r="FXG4" s="447"/>
      <c r="FXH4" s="447"/>
      <c r="FXI4" s="447"/>
      <c r="FXJ4" s="447"/>
      <c r="FXK4" s="447"/>
      <c r="FXL4" s="447"/>
      <c r="FXM4" s="447"/>
      <c r="FXN4" s="447"/>
      <c r="FXO4" s="447"/>
      <c r="FXP4" s="447"/>
      <c r="FXQ4" s="447"/>
      <c r="FXR4" s="447"/>
      <c r="FXS4" s="447"/>
      <c r="FXT4" s="447"/>
      <c r="FXU4" s="447"/>
      <c r="FXV4" s="447"/>
      <c r="FXW4" s="447"/>
      <c r="FXX4" s="447"/>
      <c r="FXY4" s="447"/>
      <c r="FXZ4" s="447"/>
      <c r="FYA4" s="447"/>
      <c r="FYB4" s="447"/>
      <c r="FYC4" s="447"/>
      <c r="FYD4" s="447"/>
      <c r="FYE4" s="447"/>
      <c r="FYF4" s="447"/>
      <c r="FYG4" s="447"/>
      <c r="FYH4" s="447"/>
      <c r="FYI4" s="447"/>
      <c r="FYJ4" s="447"/>
      <c r="FYK4" s="447"/>
      <c r="FYL4" s="447"/>
      <c r="FYM4" s="447"/>
      <c r="FYN4" s="447"/>
      <c r="FYO4" s="447"/>
      <c r="FYP4" s="447"/>
      <c r="FYQ4" s="447"/>
      <c r="FYR4" s="447"/>
      <c r="FYS4" s="447"/>
      <c r="FYT4" s="447"/>
      <c r="FYU4" s="447"/>
      <c r="FYV4" s="447"/>
      <c r="FYW4" s="447"/>
      <c r="FYX4" s="447"/>
      <c r="FYY4" s="447"/>
      <c r="FYZ4" s="447"/>
      <c r="FZA4" s="447"/>
      <c r="FZB4" s="447"/>
      <c r="FZC4" s="447"/>
      <c r="FZD4" s="447"/>
      <c r="FZE4" s="447"/>
      <c r="FZF4" s="447"/>
      <c r="FZG4" s="447"/>
      <c r="FZH4" s="447"/>
      <c r="FZI4" s="447"/>
      <c r="FZJ4" s="447"/>
      <c r="FZK4" s="447"/>
      <c r="FZL4" s="447"/>
      <c r="FZM4" s="447"/>
      <c r="FZN4" s="447"/>
      <c r="FZO4" s="447"/>
      <c r="FZP4" s="447"/>
      <c r="FZQ4" s="447"/>
      <c r="FZR4" s="447"/>
      <c r="FZS4" s="447"/>
      <c r="FZT4" s="447"/>
      <c r="FZU4" s="447"/>
      <c r="FZV4" s="447"/>
      <c r="FZW4" s="447"/>
      <c r="FZX4" s="447"/>
      <c r="FZY4" s="447"/>
      <c r="FZZ4" s="447"/>
      <c r="GAA4" s="447"/>
      <c r="GAB4" s="447"/>
      <c r="GAC4" s="447"/>
      <c r="GAD4" s="447"/>
      <c r="GAE4" s="447"/>
      <c r="GAF4" s="447"/>
      <c r="GAG4" s="447"/>
      <c r="GAH4" s="447"/>
      <c r="GAI4" s="447"/>
      <c r="GAJ4" s="447"/>
      <c r="GAK4" s="447"/>
      <c r="GAL4" s="447"/>
      <c r="GAM4" s="447"/>
      <c r="GAN4" s="447"/>
      <c r="GAO4" s="447"/>
      <c r="GAP4" s="447"/>
      <c r="GAQ4" s="447"/>
      <c r="GAR4" s="447"/>
      <c r="GAS4" s="447"/>
      <c r="GAT4" s="447"/>
      <c r="GAU4" s="447"/>
      <c r="GAV4" s="447"/>
      <c r="GAW4" s="447"/>
      <c r="GAX4" s="447"/>
      <c r="GAY4" s="447"/>
      <c r="GAZ4" s="447"/>
      <c r="GBA4" s="447"/>
      <c r="GBB4" s="447"/>
      <c r="GBC4" s="447"/>
      <c r="GBD4" s="447"/>
      <c r="GBE4" s="447"/>
      <c r="GBF4" s="447"/>
      <c r="GBG4" s="447"/>
      <c r="GBH4" s="447"/>
      <c r="GBI4" s="447"/>
      <c r="GBJ4" s="447"/>
      <c r="GBK4" s="447"/>
      <c r="GBL4" s="447"/>
      <c r="GBM4" s="447"/>
      <c r="GBN4" s="447"/>
      <c r="GBO4" s="447"/>
      <c r="GBP4" s="447"/>
      <c r="GBQ4" s="447"/>
      <c r="GBR4" s="447"/>
      <c r="GBS4" s="447"/>
      <c r="GBT4" s="447"/>
      <c r="GBU4" s="447"/>
      <c r="GBV4" s="447"/>
      <c r="GBW4" s="447"/>
      <c r="GBX4" s="447"/>
      <c r="GBY4" s="447"/>
      <c r="GBZ4" s="447"/>
      <c r="GCA4" s="447"/>
      <c r="GCB4" s="447"/>
      <c r="GCC4" s="447"/>
      <c r="GCD4" s="447"/>
      <c r="GCE4" s="447"/>
      <c r="GCF4" s="447"/>
      <c r="GCG4" s="447"/>
      <c r="GCH4" s="447"/>
      <c r="GCI4" s="447"/>
      <c r="GCJ4" s="447"/>
      <c r="GCK4" s="447"/>
      <c r="GCL4" s="447"/>
      <c r="GCM4" s="447"/>
      <c r="GCN4" s="447"/>
      <c r="GCO4" s="447"/>
      <c r="GCP4" s="447"/>
      <c r="GCQ4" s="447"/>
      <c r="GCR4" s="447"/>
      <c r="GCS4" s="447"/>
      <c r="GCT4" s="447"/>
      <c r="GCU4" s="447"/>
      <c r="GCV4" s="447"/>
      <c r="GCW4" s="447"/>
      <c r="GCX4" s="447"/>
      <c r="GCY4" s="447"/>
      <c r="GCZ4" s="447"/>
      <c r="GDA4" s="447"/>
      <c r="GDB4" s="447"/>
      <c r="GDC4" s="447"/>
      <c r="GDD4" s="447"/>
      <c r="GDE4" s="447"/>
      <c r="GDF4" s="447"/>
      <c r="GDG4" s="447"/>
      <c r="GDH4" s="447"/>
      <c r="GDI4" s="447"/>
      <c r="GDJ4" s="447"/>
      <c r="GDK4" s="447"/>
      <c r="GDL4" s="447"/>
      <c r="GDM4" s="447"/>
      <c r="GDN4" s="447"/>
      <c r="GDO4" s="447"/>
      <c r="GDP4" s="447"/>
      <c r="GDQ4" s="447"/>
      <c r="GDR4" s="447"/>
      <c r="GDS4" s="447"/>
      <c r="GDT4" s="447"/>
      <c r="GDU4" s="447"/>
      <c r="GDV4" s="447"/>
      <c r="GDW4" s="447"/>
      <c r="GDX4" s="447"/>
      <c r="GDY4" s="447"/>
      <c r="GDZ4" s="447"/>
      <c r="GEA4" s="447"/>
      <c r="GEB4" s="447"/>
      <c r="GEC4" s="447"/>
      <c r="GED4" s="447"/>
      <c r="GEE4" s="447"/>
      <c r="GEF4" s="447"/>
      <c r="GEG4" s="447"/>
      <c r="GEH4" s="447"/>
      <c r="GEI4" s="447"/>
      <c r="GEJ4" s="447"/>
      <c r="GEK4" s="447"/>
      <c r="GEL4" s="447"/>
      <c r="GEM4" s="447"/>
      <c r="GEN4" s="447"/>
      <c r="GEO4" s="447"/>
      <c r="GEP4" s="447"/>
      <c r="GEQ4" s="447"/>
      <c r="GER4" s="447"/>
      <c r="GES4" s="447"/>
      <c r="GET4" s="447"/>
      <c r="GEU4" s="447"/>
      <c r="GEV4" s="447"/>
      <c r="GEW4" s="447"/>
      <c r="GEX4" s="447"/>
      <c r="GEY4" s="447"/>
      <c r="GEZ4" s="447"/>
      <c r="GFA4" s="447"/>
      <c r="GFB4" s="447"/>
      <c r="GFC4" s="447"/>
      <c r="GFD4" s="447"/>
      <c r="GFE4" s="447"/>
      <c r="GFF4" s="447"/>
      <c r="GFG4" s="447"/>
      <c r="GFH4" s="447"/>
      <c r="GFI4" s="447"/>
      <c r="GFJ4" s="447"/>
      <c r="GFK4" s="447"/>
      <c r="GFL4" s="447"/>
      <c r="GFM4" s="447"/>
      <c r="GFN4" s="447"/>
      <c r="GFO4" s="447"/>
      <c r="GFP4" s="447"/>
      <c r="GFQ4" s="447"/>
      <c r="GFR4" s="447"/>
      <c r="GFS4" s="447"/>
      <c r="GFT4" s="447"/>
      <c r="GFU4" s="447"/>
      <c r="GFV4" s="447"/>
      <c r="GFW4" s="447"/>
      <c r="GFX4" s="447"/>
      <c r="GFY4" s="447"/>
      <c r="GFZ4" s="447"/>
      <c r="GGA4" s="447"/>
      <c r="GGB4" s="447"/>
      <c r="GGC4" s="447"/>
      <c r="GGD4" s="447"/>
      <c r="GGE4" s="447"/>
      <c r="GGF4" s="447"/>
      <c r="GGG4" s="447"/>
      <c r="GGH4" s="447"/>
      <c r="GGI4" s="447"/>
      <c r="GGJ4" s="447"/>
      <c r="GGK4" s="447"/>
      <c r="GGL4" s="447"/>
      <c r="GGM4" s="447"/>
      <c r="GGN4" s="447"/>
      <c r="GGO4" s="447"/>
      <c r="GGP4" s="447"/>
      <c r="GGQ4" s="447"/>
      <c r="GGR4" s="447"/>
      <c r="GGS4" s="447"/>
      <c r="GGT4" s="447"/>
      <c r="GGU4" s="447"/>
      <c r="GGV4" s="447"/>
      <c r="GGW4" s="447"/>
      <c r="GGX4" s="447"/>
      <c r="GGY4" s="447"/>
      <c r="GGZ4" s="447"/>
      <c r="GHA4" s="447"/>
      <c r="GHB4" s="447"/>
      <c r="GHC4" s="447"/>
      <c r="GHD4" s="447"/>
      <c r="GHE4" s="447"/>
      <c r="GHF4" s="447"/>
      <c r="GHG4" s="447"/>
      <c r="GHH4" s="447"/>
      <c r="GHI4" s="447"/>
      <c r="GHJ4" s="447"/>
      <c r="GHK4" s="447"/>
      <c r="GHL4" s="447"/>
      <c r="GHM4" s="447"/>
      <c r="GHN4" s="447"/>
      <c r="GHO4" s="447"/>
      <c r="GHP4" s="447"/>
      <c r="GHQ4" s="447"/>
      <c r="GHR4" s="447"/>
      <c r="GHS4" s="447"/>
      <c r="GHT4" s="447"/>
      <c r="GHU4" s="447"/>
      <c r="GHV4" s="447"/>
      <c r="GHW4" s="447"/>
      <c r="GHX4" s="447"/>
      <c r="GHY4" s="447"/>
      <c r="GHZ4" s="447"/>
      <c r="GIA4" s="447"/>
      <c r="GIB4" s="447"/>
      <c r="GIC4" s="447"/>
      <c r="GID4" s="447"/>
      <c r="GIE4" s="447"/>
      <c r="GIF4" s="447"/>
      <c r="GIG4" s="447"/>
      <c r="GIH4" s="447"/>
      <c r="GII4" s="447"/>
      <c r="GIJ4" s="447"/>
      <c r="GIK4" s="447"/>
      <c r="GIL4" s="447"/>
      <c r="GIM4" s="447"/>
      <c r="GIN4" s="447"/>
      <c r="GIO4" s="447"/>
      <c r="GIP4" s="447"/>
      <c r="GIQ4" s="447"/>
      <c r="GIR4" s="447"/>
      <c r="GIS4" s="447"/>
      <c r="GIT4" s="447"/>
      <c r="GIU4" s="447"/>
      <c r="GIV4" s="447"/>
      <c r="GIW4" s="447"/>
      <c r="GIX4" s="447"/>
      <c r="GIY4" s="447"/>
      <c r="GIZ4" s="447"/>
      <c r="GJA4" s="447"/>
      <c r="GJB4" s="447"/>
      <c r="GJC4" s="447"/>
      <c r="GJD4" s="447"/>
      <c r="GJE4" s="447"/>
      <c r="GJF4" s="447"/>
      <c r="GJG4" s="447"/>
      <c r="GJH4" s="447"/>
      <c r="GJI4" s="447"/>
      <c r="GJJ4" s="447"/>
      <c r="GJK4" s="447"/>
      <c r="GJL4" s="447"/>
      <c r="GJM4" s="447"/>
      <c r="GJN4" s="447"/>
      <c r="GJO4" s="447"/>
      <c r="GJP4" s="447"/>
      <c r="GJQ4" s="447"/>
      <c r="GJR4" s="447"/>
      <c r="GJS4" s="447"/>
      <c r="GJT4" s="447"/>
      <c r="GJU4" s="447"/>
      <c r="GJV4" s="447"/>
      <c r="GJW4" s="447"/>
      <c r="GJX4" s="447"/>
      <c r="GJY4" s="447"/>
      <c r="GJZ4" s="447"/>
      <c r="GKA4" s="447"/>
      <c r="GKB4" s="447"/>
      <c r="GKC4" s="447"/>
      <c r="GKD4" s="447"/>
      <c r="GKE4" s="447"/>
      <c r="GKF4" s="447"/>
      <c r="GKG4" s="447"/>
      <c r="GKH4" s="447"/>
      <c r="GKI4" s="447"/>
      <c r="GKJ4" s="447"/>
      <c r="GKK4" s="447"/>
      <c r="GKL4" s="447"/>
      <c r="GKM4" s="447"/>
      <c r="GKN4" s="447"/>
      <c r="GKO4" s="447"/>
      <c r="GKP4" s="447"/>
      <c r="GKQ4" s="447"/>
      <c r="GKR4" s="447"/>
      <c r="GKS4" s="447"/>
      <c r="GKT4" s="447"/>
      <c r="GKU4" s="447"/>
      <c r="GKV4" s="447"/>
      <c r="GKW4" s="447"/>
      <c r="GKX4" s="447"/>
      <c r="GKY4" s="447"/>
      <c r="GKZ4" s="447"/>
      <c r="GLA4" s="447"/>
      <c r="GLB4" s="447"/>
      <c r="GLC4" s="447"/>
      <c r="GLD4" s="447"/>
      <c r="GLE4" s="447"/>
      <c r="GLF4" s="447"/>
      <c r="GLG4" s="447"/>
      <c r="GLH4" s="447"/>
      <c r="GLI4" s="447"/>
      <c r="GLJ4" s="447"/>
      <c r="GLK4" s="447"/>
      <c r="GLL4" s="447"/>
      <c r="GLM4" s="447"/>
      <c r="GLN4" s="447"/>
      <c r="GLO4" s="447"/>
      <c r="GLP4" s="447"/>
      <c r="GLQ4" s="447"/>
      <c r="GLR4" s="447"/>
      <c r="GLS4" s="447"/>
      <c r="GLT4" s="447"/>
      <c r="GLU4" s="447"/>
      <c r="GLV4" s="447"/>
      <c r="GLW4" s="447"/>
      <c r="GLX4" s="447"/>
      <c r="GLY4" s="447"/>
      <c r="GLZ4" s="447"/>
      <c r="GMA4" s="447"/>
      <c r="GMB4" s="447"/>
      <c r="GMC4" s="447"/>
      <c r="GMD4" s="447"/>
      <c r="GME4" s="447"/>
      <c r="GMF4" s="447"/>
      <c r="GMG4" s="447"/>
      <c r="GMH4" s="447"/>
      <c r="GMI4" s="447"/>
      <c r="GMJ4" s="447"/>
      <c r="GMK4" s="447"/>
      <c r="GML4" s="447"/>
      <c r="GMM4" s="447"/>
      <c r="GMN4" s="447"/>
      <c r="GMO4" s="447"/>
      <c r="GMP4" s="447"/>
      <c r="GMQ4" s="447"/>
      <c r="GMR4" s="447"/>
      <c r="GMS4" s="447"/>
      <c r="GMT4" s="447"/>
      <c r="GMU4" s="447"/>
      <c r="GMV4" s="447"/>
      <c r="GMW4" s="447"/>
      <c r="GMX4" s="447"/>
      <c r="GMY4" s="447"/>
      <c r="GMZ4" s="447"/>
      <c r="GNA4" s="447"/>
      <c r="GNB4" s="447"/>
      <c r="GNC4" s="447"/>
      <c r="GND4" s="447"/>
      <c r="GNE4" s="447"/>
      <c r="GNF4" s="447"/>
      <c r="GNG4" s="447"/>
      <c r="GNH4" s="447"/>
      <c r="GNI4" s="447"/>
      <c r="GNJ4" s="447"/>
      <c r="GNK4" s="447"/>
      <c r="GNL4" s="447"/>
      <c r="GNM4" s="447"/>
      <c r="GNN4" s="447"/>
      <c r="GNO4" s="447"/>
      <c r="GNP4" s="447"/>
      <c r="GNQ4" s="447"/>
      <c r="GNR4" s="447"/>
      <c r="GNS4" s="447"/>
      <c r="GNT4" s="447"/>
      <c r="GNU4" s="447"/>
      <c r="GNV4" s="447"/>
      <c r="GNW4" s="447"/>
      <c r="GNX4" s="447"/>
      <c r="GNY4" s="447"/>
      <c r="GNZ4" s="447"/>
      <c r="GOA4" s="447"/>
      <c r="GOB4" s="447"/>
      <c r="GOC4" s="447"/>
      <c r="GOD4" s="447"/>
      <c r="GOE4" s="447"/>
      <c r="GOF4" s="447"/>
      <c r="GOG4" s="447"/>
      <c r="GOH4" s="447"/>
      <c r="GOI4" s="447"/>
      <c r="GOJ4" s="447"/>
      <c r="GOK4" s="447"/>
      <c r="GOL4" s="447"/>
      <c r="GOM4" s="447"/>
      <c r="GON4" s="447"/>
      <c r="GOO4" s="447"/>
      <c r="GOP4" s="447"/>
      <c r="GOQ4" s="447"/>
      <c r="GOR4" s="447"/>
      <c r="GOS4" s="447"/>
      <c r="GOT4" s="447"/>
      <c r="GOU4" s="447"/>
      <c r="GOV4" s="447"/>
      <c r="GOW4" s="447"/>
      <c r="GOX4" s="447"/>
      <c r="GOY4" s="447"/>
      <c r="GOZ4" s="447"/>
      <c r="GPA4" s="447"/>
      <c r="GPB4" s="447"/>
      <c r="GPC4" s="447"/>
      <c r="GPD4" s="447"/>
      <c r="GPE4" s="447"/>
      <c r="GPF4" s="447"/>
      <c r="GPG4" s="447"/>
      <c r="GPH4" s="447"/>
      <c r="GPI4" s="447"/>
      <c r="GPJ4" s="447"/>
      <c r="GPK4" s="447"/>
      <c r="GPL4" s="447"/>
      <c r="GPM4" s="447"/>
      <c r="GPN4" s="447"/>
      <c r="GPO4" s="447"/>
      <c r="GPP4" s="447"/>
      <c r="GPQ4" s="447"/>
      <c r="GPR4" s="447"/>
      <c r="GPS4" s="447"/>
      <c r="GPT4" s="447"/>
      <c r="GPU4" s="447"/>
      <c r="GPV4" s="447"/>
      <c r="GPW4" s="447"/>
      <c r="GPX4" s="447"/>
      <c r="GPY4" s="447"/>
      <c r="GPZ4" s="447"/>
      <c r="GQA4" s="447"/>
      <c r="GQB4" s="447"/>
      <c r="GQC4" s="447"/>
      <c r="GQD4" s="447"/>
      <c r="GQE4" s="447"/>
      <c r="GQF4" s="447"/>
      <c r="GQG4" s="447"/>
      <c r="GQH4" s="447"/>
      <c r="GQI4" s="447"/>
      <c r="GQJ4" s="447"/>
      <c r="GQK4" s="447"/>
      <c r="GQL4" s="447"/>
      <c r="GQM4" s="447"/>
      <c r="GQN4" s="447"/>
      <c r="GQO4" s="447"/>
      <c r="GQP4" s="447"/>
      <c r="GQQ4" s="447"/>
      <c r="GQR4" s="447"/>
      <c r="GQS4" s="447"/>
      <c r="GQT4" s="447"/>
      <c r="GQU4" s="447"/>
      <c r="GQV4" s="447"/>
      <c r="GQW4" s="447"/>
      <c r="GQX4" s="447"/>
      <c r="GQY4" s="447"/>
      <c r="GQZ4" s="447"/>
      <c r="GRA4" s="447"/>
      <c r="GRB4" s="447"/>
      <c r="GRC4" s="447"/>
      <c r="GRD4" s="447"/>
      <c r="GRE4" s="447"/>
      <c r="GRF4" s="447"/>
      <c r="GRG4" s="447"/>
      <c r="GRH4" s="447"/>
      <c r="GRI4" s="447"/>
      <c r="GRJ4" s="447"/>
      <c r="GRK4" s="447"/>
      <c r="GRL4" s="447"/>
      <c r="GRM4" s="447"/>
      <c r="GRN4" s="447"/>
      <c r="GRO4" s="447"/>
      <c r="GRP4" s="447"/>
      <c r="GRQ4" s="447"/>
      <c r="GRR4" s="447"/>
      <c r="GRS4" s="447"/>
      <c r="GRT4" s="447"/>
      <c r="GRU4" s="447"/>
      <c r="GRV4" s="447"/>
      <c r="GRW4" s="447"/>
      <c r="GRX4" s="447"/>
      <c r="GRY4" s="447"/>
      <c r="GRZ4" s="447"/>
      <c r="GSA4" s="447"/>
      <c r="GSB4" s="447"/>
      <c r="GSC4" s="447"/>
      <c r="GSD4" s="447"/>
      <c r="GSE4" s="447"/>
      <c r="GSF4" s="447"/>
      <c r="GSG4" s="447"/>
      <c r="GSH4" s="447"/>
      <c r="GSI4" s="447"/>
      <c r="GSJ4" s="447"/>
      <c r="GSK4" s="447"/>
      <c r="GSL4" s="447"/>
      <c r="GSM4" s="447"/>
      <c r="GSN4" s="447"/>
      <c r="GSO4" s="447"/>
      <c r="GSP4" s="447"/>
      <c r="GSQ4" s="447"/>
      <c r="GSR4" s="447"/>
      <c r="GSS4" s="447"/>
      <c r="GST4" s="447"/>
      <c r="GSU4" s="447"/>
      <c r="GSV4" s="447"/>
      <c r="GSW4" s="447"/>
      <c r="GSX4" s="447"/>
      <c r="GSY4" s="447"/>
      <c r="GSZ4" s="447"/>
      <c r="GTA4" s="447"/>
      <c r="GTB4" s="447"/>
      <c r="GTC4" s="447"/>
      <c r="GTD4" s="447"/>
      <c r="GTE4" s="447"/>
      <c r="GTF4" s="447"/>
      <c r="GTG4" s="447"/>
      <c r="GTH4" s="447"/>
      <c r="GTI4" s="447"/>
      <c r="GTJ4" s="447"/>
      <c r="GTK4" s="447"/>
      <c r="GTL4" s="447"/>
      <c r="GTM4" s="447"/>
      <c r="GTN4" s="447"/>
      <c r="GTO4" s="447"/>
      <c r="GTP4" s="447"/>
      <c r="GTQ4" s="447"/>
      <c r="GTR4" s="447"/>
      <c r="GTS4" s="447"/>
      <c r="GTT4" s="447"/>
      <c r="GTU4" s="447"/>
      <c r="GTV4" s="447"/>
      <c r="GTW4" s="447"/>
      <c r="GTX4" s="447"/>
      <c r="GTY4" s="447"/>
      <c r="GTZ4" s="447"/>
      <c r="GUA4" s="447"/>
      <c r="GUB4" s="447"/>
      <c r="GUC4" s="447"/>
      <c r="GUD4" s="447"/>
      <c r="GUE4" s="447"/>
      <c r="GUF4" s="447"/>
      <c r="GUG4" s="447"/>
      <c r="GUH4" s="447"/>
      <c r="GUI4" s="447"/>
      <c r="GUJ4" s="447"/>
      <c r="GUK4" s="447"/>
      <c r="GUL4" s="447"/>
      <c r="GUM4" s="447"/>
      <c r="GUN4" s="447"/>
      <c r="GUO4" s="447"/>
      <c r="GUP4" s="447"/>
      <c r="GUQ4" s="447"/>
      <c r="GUR4" s="447"/>
      <c r="GUS4" s="447"/>
      <c r="GUT4" s="447"/>
      <c r="GUU4" s="447"/>
      <c r="GUV4" s="447"/>
      <c r="GUW4" s="447"/>
      <c r="GUX4" s="447"/>
      <c r="GUY4" s="447"/>
      <c r="GUZ4" s="447"/>
      <c r="GVA4" s="447"/>
      <c r="GVB4" s="447"/>
      <c r="GVC4" s="447"/>
      <c r="GVD4" s="447"/>
      <c r="GVE4" s="447"/>
      <c r="GVF4" s="447"/>
      <c r="GVG4" s="447"/>
      <c r="GVH4" s="447"/>
      <c r="GVI4" s="447"/>
      <c r="GVJ4" s="447"/>
      <c r="GVK4" s="447"/>
      <c r="GVL4" s="447"/>
      <c r="GVM4" s="447"/>
      <c r="GVN4" s="447"/>
      <c r="GVO4" s="447"/>
      <c r="GVP4" s="447"/>
      <c r="GVQ4" s="447"/>
      <c r="GVR4" s="447"/>
      <c r="GVS4" s="447"/>
      <c r="GVT4" s="447"/>
      <c r="GVU4" s="447"/>
      <c r="GVV4" s="447"/>
      <c r="GVW4" s="447"/>
      <c r="GVX4" s="447"/>
      <c r="GVY4" s="447"/>
      <c r="GVZ4" s="447"/>
      <c r="GWA4" s="447"/>
      <c r="GWB4" s="447"/>
      <c r="GWC4" s="447"/>
      <c r="GWD4" s="447"/>
      <c r="GWE4" s="447"/>
      <c r="GWF4" s="447"/>
      <c r="GWG4" s="447"/>
      <c r="GWH4" s="447"/>
      <c r="GWI4" s="447"/>
      <c r="GWJ4" s="447"/>
      <c r="GWK4" s="447"/>
      <c r="GWL4" s="447"/>
      <c r="GWM4" s="447"/>
      <c r="GWN4" s="447"/>
      <c r="GWO4" s="447"/>
      <c r="GWP4" s="447"/>
      <c r="GWQ4" s="447"/>
      <c r="GWR4" s="447"/>
      <c r="GWS4" s="447"/>
      <c r="GWT4" s="447"/>
      <c r="GWU4" s="447"/>
      <c r="GWV4" s="447"/>
      <c r="GWW4" s="447"/>
      <c r="GWX4" s="447"/>
      <c r="GWY4" s="447"/>
      <c r="GWZ4" s="447"/>
      <c r="GXA4" s="447"/>
      <c r="GXB4" s="447"/>
      <c r="GXC4" s="447"/>
      <c r="GXD4" s="447"/>
      <c r="GXE4" s="447"/>
      <c r="GXF4" s="447"/>
      <c r="GXG4" s="447"/>
      <c r="GXH4" s="447"/>
      <c r="GXI4" s="447"/>
      <c r="GXJ4" s="447"/>
      <c r="GXK4" s="447"/>
      <c r="GXL4" s="447"/>
      <c r="GXM4" s="447"/>
      <c r="GXN4" s="447"/>
      <c r="GXO4" s="447"/>
      <c r="GXP4" s="447"/>
      <c r="GXQ4" s="447"/>
      <c r="GXR4" s="447"/>
      <c r="GXS4" s="447"/>
      <c r="GXT4" s="447"/>
      <c r="GXU4" s="447"/>
      <c r="GXV4" s="447"/>
      <c r="GXW4" s="447"/>
      <c r="GXX4" s="447"/>
      <c r="GXY4" s="447"/>
      <c r="GXZ4" s="447"/>
      <c r="GYA4" s="447"/>
      <c r="GYB4" s="447"/>
      <c r="GYC4" s="447"/>
      <c r="GYD4" s="447"/>
      <c r="GYE4" s="447"/>
      <c r="GYF4" s="447"/>
      <c r="GYG4" s="447"/>
      <c r="GYH4" s="447"/>
      <c r="GYI4" s="447"/>
      <c r="GYJ4" s="447"/>
      <c r="GYK4" s="447"/>
      <c r="GYL4" s="447"/>
      <c r="GYM4" s="447"/>
      <c r="GYN4" s="447"/>
      <c r="GYO4" s="447"/>
      <c r="GYP4" s="447"/>
      <c r="GYQ4" s="447"/>
      <c r="GYR4" s="447"/>
      <c r="GYS4" s="447"/>
      <c r="GYT4" s="447"/>
      <c r="GYU4" s="447"/>
      <c r="GYV4" s="447"/>
      <c r="GYW4" s="447"/>
      <c r="GYX4" s="447"/>
      <c r="GYY4" s="447"/>
      <c r="GYZ4" s="447"/>
      <c r="GZA4" s="447"/>
      <c r="GZB4" s="447"/>
      <c r="GZC4" s="447"/>
      <c r="GZD4" s="447"/>
      <c r="GZE4" s="447"/>
      <c r="GZF4" s="447"/>
      <c r="GZG4" s="447"/>
      <c r="GZH4" s="447"/>
      <c r="GZI4" s="447"/>
      <c r="GZJ4" s="447"/>
      <c r="GZK4" s="447"/>
      <c r="GZL4" s="447"/>
      <c r="GZM4" s="447"/>
      <c r="GZN4" s="447"/>
      <c r="GZO4" s="447"/>
      <c r="GZP4" s="447"/>
      <c r="GZQ4" s="447"/>
      <c r="GZR4" s="447"/>
      <c r="GZS4" s="447"/>
      <c r="GZT4" s="447"/>
      <c r="GZU4" s="447"/>
      <c r="GZV4" s="447"/>
      <c r="GZW4" s="447"/>
      <c r="GZX4" s="447"/>
      <c r="GZY4" s="447"/>
      <c r="GZZ4" s="447"/>
      <c r="HAA4" s="447"/>
      <c r="HAB4" s="447"/>
      <c r="HAC4" s="447"/>
      <c r="HAD4" s="447"/>
      <c r="HAE4" s="447"/>
      <c r="HAF4" s="447"/>
      <c r="HAG4" s="447"/>
      <c r="HAH4" s="447"/>
      <c r="HAI4" s="447"/>
      <c r="HAJ4" s="447"/>
      <c r="HAK4" s="447"/>
      <c r="HAL4" s="447"/>
      <c r="HAM4" s="447"/>
      <c r="HAN4" s="447"/>
      <c r="HAO4" s="447"/>
      <c r="HAP4" s="447"/>
      <c r="HAQ4" s="447"/>
      <c r="HAR4" s="447"/>
      <c r="HAS4" s="447"/>
      <c r="HAT4" s="447"/>
      <c r="HAU4" s="447"/>
      <c r="HAV4" s="447"/>
      <c r="HAW4" s="447"/>
      <c r="HAX4" s="447"/>
      <c r="HAY4" s="447"/>
      <c r="HAZ4" s="447"/>
      <c r="HBA4" s="447"/>
      <c r="HBB4" s="447"/>
      <c r="HBC4" s="447"/>
      <c r="HBD4" s="447"/>
      <c r="HBE4" s="447"/>
      <c r="HBF4" s="447"/>
      <c r="HBG4" s="447"/>
      <c r="HBH4" s="447"/>
      <c r="HBI4" s="447"/>
      <c r="HBJ4" s="447"/>
      <c r="HBK4" s="447"/>
      <c r="HBL4" s="447"/>
      <c r="HBM4" s="447"/>
      <c r="HBN4" s="447"/>
      <c r="HBO4" s="447"/>
      <c r="HBP4" s="447"/>
      <c r="HBQ4" s="447"/>
      <c r="HBR4" s="447"/>
      <c r="HBS4" s="447"/>
      <c r="HBT4" s="447"/>
      <c r="HBU4" s="447"/>
      <c r="HBV4" s="447"/>
      <c r="HBW4" s="447"/>
      <c r="HBX4" s="447"/>
      <c r="HBY4" s="447"/>
      <c r="HBZ4" s="447"/>
      <c r="HCA4" s="447"/>
      <c r="HCB4" s="447"/>
      <c r="HCC4" s="447"/>
      <c r="HCD4" s="447"/>
      <c r="HCE4" s="447"/>
      <c r="HCF4" s="447"/>
      <c r="HCG4" s="447"/>
      <c r="HCH4" s="447"/>
      <c r="HCI4" s="447"/>
      <c r="HCJ4" s="447"/>
      <c r="HCK4" s="447"/>
      <c r="HCL4" s="447"/>
      <c r="HCM4" s="447"/>
      <c r="HCN4" s="447"/>
      <c r="HCO4" s="447"/>
      <c r="HCP4" s="447"/>
      <c r="HCQ4" s="447"/>
      <c r="HCR4" s="447"/>
      <c r="HCS4" s="447"/>
      <c r="HCT4" s="447"/>
      <c r="HCU4" s="447"/>
      <c r="HCV4" s="447"/>
      <c r="HCW4" s="447"/>
      <c r="HCX4" s="447"/>
      <c r="HCY4" s="447"/>
      <c r="HCZ4" s="447"/>
      <c r="HDA4" s="447"/>
      <c r="HDB4" s="447"/>
      <c r="HDC4" s="447"/>
      <c r="HDD4" s="447"/>
      <c r="HDE4" s="447"/>
      <c r="HDF4" s="447"/>
      <c r="HDG4" s="447"/>
      <c r="HDH4" s="447"/>
      <c r="HDI4" s="447"/>
      <c r="HDJ4" s="447"/>
      <c r="HDK4" s="447"/>
      <c r="HDL4" s="447"/>
      <c r="HDM4" s="447"/>
      <c r="HDN4" s="447"/>
      <c r="HDO4" s="447"/>
      <c r="HDP4" s="447"/>
      <c r="HDQ4" s="447"/>
      <c r="HDR4" s="447"/>
      <c r="HDS4" s="447"/>
      <c r="HDT4" s="447"/>
      <c r="HDU4" s="447"/>
      <c r="HDV4" s="447"/>
      <c r="HDW4" s="447"/>
      <c r="HDX4" s="447"/>
      <c r="HDY4" s="447"/>
      <c r="HDZ4" s="447"/>
      <c r="HEA4" s="447"/>
      <c r="HEB4" s="447"/>
      <c r="HEC4" s="447"/>
      <c r="HED4" s="447"/>
      <c r="HEE4" s="447"/>
      <c r="HEF4" s="447"/>
      <c r="HEG4" s="447"/>
      <c r="HEH4" s="447"/>
      <c r="HEI4" s="447"/>
      <c r="HEJ4" s="447"/>
      <c r="HEK4" s="447"/>
      <c r="HEL4" s="447"/>
      <c r="HEM4" s="447"/>
      <c r="HEN4" s="447"/>
      <c r="HEO4" s="447"/>
      <c r="HEP4" s="447"/>
      <c r="HEQ4" s="447"/>
      <c r="HER4" s="447"/>
      <c r="HES4" s="447"/>
      <c r="HET4" s="447"/>
      <c r="HEU4" s="447"/>
      <c r="HEV4" s="447"/>
      <c r="HEW4" s="447"/>
      <c r="HEX4" s="447"/>
      <c r="HEY4" s="447"/>
      <c r="HEZ4" s="447"/>
      <c r="HFA4" s="447"/>
      <c r="HFB4" s="447"/>
      <c r="HFC4" s="447"/>
      <c r="HFD4" s="447"/>
      <c r="HFE4" s="447"/>
      <c r="HFF4" s="447"/>
      <c r="HFG4" s="447"/>
      <c r="HFH4" s="447"/>
      <c r="HFI4" s="447"/>
      <c r="HFJ4" s="447"/>
      <c r="HFK4" s="447"/>
      <c r="HFL4" s="447"/>
      <c r="HFM4" s="447"/>
      <c r="HFN4" s="447"/>
      <c r="HFO4" s="447"/>
      <c r="HFP4" s="447"/>
      <c r="HFQ4" s="447"/>
      <c r="HFR4" s="447"/>
      <c r="HFS4" s="447"/>
      <c r="HFT4" s="447"/>
      <c r="HFU4" s="447"/>
      <c r="HFV4" s="447"/>
      <c r="HFW4" s="447"/>
      <c r="HFX4" s="447"/>
      <c r="HFY4" s="447"/>
      <c r="HFZ4" s="447"/>
      <c r="HGA4" s="447"/>
      <c r="HGB4" s="447"/>
      <c r="HGC4" s="447"/>
      <c r="HGD4" s="447"/>
      <c r="HGE4" s="447"/>
      <c r="HGF4" s="447"/>
      <c r="HGG4" s="447"/>
      <c r="HGH4" s="447"/>
      <c r="HGI4" s="447"/>
      <c r="HGJ4" s="447"/>
      <c r="HGK4" s="447"/>
      <c r="HGL4" s="447"/>
      <c r="HGM4" s="447"/>
      <c r="HGN4" s="447"/>
      <c r="HGO4" s="447"/>
      <c r="HGP4" s="447"/>
      <c r="HGQ4" s="447"/>
      <c r="HGR4" s="447"/>
      <c r="HGS4" s="447"/>
      <c r="HGT4" s="447"/>
      <c r="HGU4" s="447"/>
      <c r="HGV4" s="447"/>
      <c r="HGW4" s="447"/>
      <c r="HGX4" s="447"/>
      <c r="HGY4" s="447"/>
      <c r="HGZ4" s="447"/>
      <c r="HHA4" s="447"/>
      <c r="HHB4" s="447"/>
      <c r="HHC4" s="447"/>
      <c r="HHD4" s="447"/>
      <c r="HHE4" s="447"/>
      <c r="HHF4" s="447"/>
      <c r="HHG4" s="447"/>
      <c r="HHH4" s="447"/>
      <c r="HHI4" s="447"/>
      <c r="HHJ4" s="447"/>
      <c r="HHK4" s="447"/>
      <c r="HHL4" s="447"/>
      <c r="HHM4" s="447"/>
      <c r="HHN4" s="447"/>
      <c r="HHO4" s="447"/>
      <c r="HHP4" s="447"/>
      <c r="HHQ4" s="447"/>
      <c r="HHR4" s="447"/>
      <c r="HHS4" s="447"/>
      <c r="HHT4" s="447"/>
      <c r="HHU4" s="447"/>
      <c r="HHV4" s="447"/>
      <c r="HHW4" s="447"/>
      <c r="HHX4" s="447"/>
      <c r="HHY4" s="447"/>
      <c r="HHZ4" s="447"/>
      <c r="HIA4" s="447"/>
      <c r="HIB4" s="447"/>
      <c r="HIC4" s="447"/>
      <c r="HID4" s="447"/>
      <c r="HIE4" s="447"/>
      <c r="HIF4" s="447"/>
      <c r="HIG4" s="447"/>
      <c r="HIH4" s="447"/>
      <c r="HII4" s="447"/>
      <c r="HIJ4" s="447"/>
      <c r="HIK4" s="447"/>
      <c r="HIL4" s="447"/>
      <c r="HIM4" s="447"/>
      <c r="HIN4" s="447"/>
      <c r="HIO4" s="447"/>
      <c r="HIP4" s="447"/>
      <c r="HIQ4" s="447"/>
      <c r="HIR4" s="447"/>
      <c r="HIS4" s="447"/>
      <c r="HIT4" s="447"/>
      <c r="HIU4" s="447"/>
      <c r="HIV4" s="447"/>
      <c r="HIW4" s="447"/>
      <c r="HIX4" s="447"/>
      <c r="HIY4" s="447"/>
      <c r="HIZ4" s="447"/>
      <c r="HJA4" s="447"/>
      <c r="HJB4" s="447"/>
      <c r="HJC4" s="447"/>
      <c r="HJD4" s="447"/>
      <c r="HJE4" s="447"/>
      <c r="HJF4" s="447"/>
      <c r="HJG4" s="447"/>
      <c r="HJH4" s="447"/>
      <c r="HJI4" s="447"/>
      <c r="HJJ4" s="447"/>
      <c r="HJK4" s="447"/>
      <c r="HJL4" s="447"/>
      <c r="HJM4" s="447"/>
      <c r="HJN4" s="447"/>
      <c r="HJO4" s="447"/>
      <c r="HJP4" s="447"/>
      <c r="HJQ4" s="447"/>
      <c r="HJR4" s="447"/>
      <c r="HJS4" s="447"/>
      <c r="HJT4" s="447"/>
      <c r="HJU4" s="447"/>
      <c r="HJV4" s="447"/>
      <c r="HJW4" s="447"/>
      <c r="HJX4" s="447"/>
      <c r="HJY4" s="447"/>
      <c r="HJZ4" s="447"/>
      <c r="HKA4" s="447"/>
      <c r="HKB4" s="447"/>
      <c r="HKC4" s="447"/>
      <c r="HKD4" s="447"/>
      <c r="HKE4" s="447"/>
      <c r="HKF4" s="447"/>
      <c r="HKG4" s="447"/>
      <c r="HKH4" s="447"/>
      <c r="HKI4" s="447"/>
      <c r="HKJ4" s="447"/>
      <c r="HKK4" s="447"/>
      <c r="HKL4" s="447"/>
      <c r="HKM4" s="447"/>
      <c r="HKN4" s="447"/>
      <c r="HKO4" s="447"/>
      <c r="HKP4" s="447"/>
      <c r="HKQ4" s="447"/>
      <c r="HKR4" s="447"/>
      <c r="HKS4" s="447"/>
      <c r="HKT4" s="447"/>
      <c r="HKU4" s="447"/>
      <c r="HKV4" s="447"/>
      <c r="HKW4" s="447"/>
      <c r="HKX4" s="447"/>
      <c r="HKY4" s="447"/>
      <c r="HKZ4" s="447"/>
      <c r="HLA4" s="447"/>
      <c r="HLB4" s="447"/>
      <c r="HLC4" s="447"/>
      <c r="HLD4" s="447"/>
      <c r="HLE4" s="447"/>
      <c r="HLF4" s="447"/>
      <c r="HLG4" s="447"/>
      <c r="HLH4" s="447"/>
      <c r="HLI4" s="447"/>
      <c r="HLJ4" s="447"/>
      <c r="HLK4" s="447"/>
      <c r="HLL4" s="447"/>
      <c r="HLM4" s="447"/>
      <c r="HLN4" s="447"/>
      <c r="HLO4" s="447"/>
      <c r="HLP4" s="447"/>
      <c r="HLQ4" s="447"/>
      <c r="HLR4" s="447"/>
      <c r="HLS4" s="447"/>
      <c r="HLT4" s="447"/>
      <c r="HLU4" s="447"/>
      <c r="HLV4" s="447"/>
      <c r="HLW4" s="447"/>
      <c r="HLX4" s="447"/>
      <c r="HLY4" s="447"/>
      <c r="HLZ4" s="447"/>
      <c r="HMA4" s="447"/>
      <c r="HMB4" s="447"/>
      <c r="HMC4" s="447"/>
      <c r="HMD4" s="447"/>
      <c r="HME4" s="447"/>
      <c r="HMF4" s="447"/>
      <c r="HMG4" s="447"/>
      <c r="HMH4" s="447"/>
      <c r="HMI4" s="447"/>
      <c r="HMJ4" s="447"/>
      <c r="HMK4" s="447"/>
      <c r="HML4" s="447"/>
      <c r="HMM4" s="447"/>
      <c r="HMN4" s="447"/>
      <c r="HMO4" s="447"/>
      <c r="HMP4" s="447"/>
      <c r="HMQ4" s="447"/>
      <c r="HMR4" s="447"/>
      <c r="HMS4" s="447"/>
      <c r="HMT4" s="447"/>
      <c r="HMU4" s="447"/>
      <c r="HMV4" s="447"/>
      <c r="HMW4" s="447"/>
      <c r="HMX4" s="447"/>
      <c r="HMY4" s="447"/>
      <c r="HMZ4" s="447"/>
      <c r="HNA4" s="447"/>
      <c r="HNB4" s="447"/>
      <c r="HNC4" s="447"/>
      <c r="HND4" s="447"/>
      <c r="HNE4" s="447"/>
      <c r="HNF4" s="447"/>
      <c r="HNG4" s="447"/>
      <c r="HNH4" s="447"/>
      <c r="HNI4" s="447"/>
      <c r="HNJ4" s="447"/>
      <c r="HNK4" s="447"/>
      <c r="HNL4" s="447"/>
      <c r="HNM4" s="447"/>
      <c r="HNN4" s="447"/>
      <c r="HNO4" s="447"/>
      <c r="HNP4" s="447"/>
      <c r="HNQ4" s="447"/>
      <c r="HNR4" s="447"/>
      <c r="HNS4" s="447"/>
      <c r="HNT4" s="447"/>
      <c r="HNU4" s="447"/>
      <c r="HNV4" s="447"/>
      <c r="HNW4" s="447"/>
      <c r="HNX4" s="447"/>
      <c r="HNY4" s="447"/>
      <c r="HNZ4" s="447"/>
      <c r="HOA4" s="447"/>
      <c r="HOB4" s="447"/>
      <c r="HOC4" s="447"/>
      <c r="HOD4" s="447"/>
      <c r="HOE4" s="447"/>
      <c r="HOF4" s="447"/>
      <c r="HOG4" s="447"/>
      <c r="HOH4" s="447"/>
      <c r="HOI4" s="447"/>
      <c r="HOJ4" s="447"/>
      <c r="HOK4" s="447"/>
      <c r="HOL4" s="447"/>
      <c r="HOM4" s="447"/>
      <c r="HON4" s="447"/>
      <c r="HOO4" s="447"/>
      <c r="HOP4" s="447"/>
      <c r="HOQ4" s="447"/>
      <c r="HOR4" s="447"/>
      <c r="HOS4" s="447"/>
      <c r="HOT4" s="447"/>
      <c r="HOU4" s="447"/>
      <c r="HOV4" s="447"/>
      <c r="HOW4" s="447"/>
      <c r="HOX4" s="447"/>
      <c r="HOY4" s="447"/>
      <c r="HOZ4" s="447"/>
      <c r="HPA4" s="447"/>
      <c r="HPB4" s="447"/>
      <c r="HPC4" s="447"/>
      <c r="HPD4" s="447"/>
      <c r="HPE4" s="447"/>
      <c r="HPF4" s="447"/>
      <c r="HPG4" s="447"/>
      <c r="HPH4" s="447"/>
      <c r="HPI4" s="447"/>
      <c r="HPJ4" s="447"/>
      <c r="HPK4" s="447"/>
      <c r="HPL4" s="447"/>
      <c r="HPM4" s="447"/>
      <c r="HPN4" s="447"/>
      <c r="HPO4" s="447"/>
      <c r="HPP4" s="447"/>
      <c r="HPQ4" s="447"/>
      <c r="HPR4" s="447"/>
      <c r="HPS4" s="447"/>
      <c r="HPT4" s="447"/>
      <c r="HPU4" s="447"/>
      <c r="HPV4" s="447"/>
      <c r="HPW4" s="447"/>
      <c r="HPX4" s="447"/>
      <c r="HPY4" s="447"/>
      <c r="HPZ4" s="447"/>
      <c r="HQA4" s="447"/>
      <c r="HQB4" s="447"/>
      <c r="HQC4" s="447"/>
      <c r="HQD4" s="447"/>
      <c r="HQE4" s="447"/>
      <c r="HQF4" s="447"/>
      <c r="HQG4" s="447"/>
      <c r="HQH4" s="447"/>
      <c r="HQI4" s="447"/>
      <c r="HQJ4" s="447"/>
      <c r="HQK4" s="447"/>
      <c r="HQL4" s="447"/>
      <c r="HQM4" s="447"/>
      <c r="HQN4" s="447"/>
      <c r="HQO4" s="447"/>
      <c r="HQP4" s="447"/>
      <c r="HQQ4" s="447"/>
      <c r="HQR4" s="447"/>
      <c r="HQS4" s="447"/>
      <c r="HQT4" s="447"/>
      <c r="HQU4" s="447"/>
      <c r="HQV4" s="447"/>
      <c r="HQW4" s="447"/>
      <c r="HQX4" s="447"/>
      <c r="HQY4" s="447"/>
      <c r="HQZ4" s="447"/>
      <c r="HRA4" s="447"/>
      <c r="HRB4" s="447"/>
      <c r="HRC4" s="447"/>
      <c r="HRD4" s="447"/>
      <c r="HRE4" s="447"/>
      <c r="HRF4" s="447"/>
      <c r="HRG4" s="447"/>
      <c r="HRH4" s="447"/>
      <c r="HRI4" s="447"/>
      <c r="HRJ4" s="447"/>
      <c r="HRK4" s="447"/>
      <c r="HRL4" s="447"/>
      <c r="HRM4" s="447"/>
      <c r="HRN4" s="447"/>
      <c r="HRO4" s="447"/>
      <c r="HRP4" s="447"/>
      <c r="HRQ4" s="447"/>
      <c r="HRR4" s="447"/>
      <c r="HRS4" s="447"/>
      <c r="HRT4" s="447"/>
      <c r="HRU4" s="447"/>
      <c r="HRV4" s="447"/>
      <c r="HRW4" s="447"/>
      <c r="HRX4" s="447"/>
      <c r="HRY4" s="447"/>
      <c r="HRZ4" s="447"/>
      <c r="HSA4" s="447"/>
      <c r="HSB4" s="447"/>
      <c r="HSC4" s="447"/>
      <c r="HSD4" s="447"/>
      <c r="HSE4" s="447"/>
      <c r="HSF4" s="447"/>
      <c r="HSG4" s="447"/>
      <c r="HSH4" s="447"/>
      <c r="HSI4" s="447"/>
      <c r="HSJ4" s="447"/>
      <c r="HSK4" s="447"/>
      <c r="HSL4" s="447"/>
      <c r="HSM4" s="447"/>
      <c r="HSN4" s="447"/>
      <c r="HSO4" s="447"/>
      <c r="HSP4" s="447"/>
      <c r="HSQ4" s="447"/>
      <c r="HSR4" s="447"/>
      <c r="HSS4" s="447"/>
      <c r="HST4" s="447"/>
      <c r="HSU4" s="447"/>
      <c r="HSV4" s="447"/>
      <c r="HSW4" s="447"/>
      <c r="HSX4" s="447"/>
      <c r="HSY4" s="447"/>
      <c r="HSZ4" s="447"/>
      <c r="HTA4" s="447"/>
      <c r="HTB4" s="447"/>
      <c r="HTC4" s="447"/>
      <c r="HTD4" s="447"/>
      <c r="HTE4" s="447"/>
      <c r="HTF4" s="447"/>
      <c r="HTG4" s="447"/>
      <c r="HTH4" s="447"/>
      <c r="HTI4" s="447"/>
      <c r="HTJ4" s="447"/>
      <c r="HTK4" s="447"/>
      <c r="HTL4" s="447"/>
      <c r="HTM4" s="447"/>
      <c r="HTN4" s="447"/>
      <c r="HTO4" s="447"/>
      <c r="HTP4" s="447"/>
      <c r="HTQ4" s="447"/>
      <c r="HTR4" s="447"/>
      <c r="HTS4" s="447"/>
      <c r="HTT4" s="447"/>
      <c r="HTU4" s="447"/>
      <c r="HTV4" s="447"/>
      <c r="HTW4" s="447"/>
      <c r="HTX4" s="447"/>
      <c r="HTY4" s="447"/>
      <c r="HTZ4" s="447"/>
      <c r="HUA4" s="447"/>
      <c r="HUB4" s="447"/>
      <c r="HUC4" s="447"/>
      <c r="HUD4" s="447"/>
      <c r="HUE4" s="447"/>
      <c r="HUF4" s="447"/>
      <c r="HUG4" s="447"/>
      <c r="HUH4" s="447"/>
      <c r="HUI4" s="447"/>
      <c r="HUJ4" s="447"/>
      <c r="HUK4" s="447"/>
      <c r="HUL4" s="447"/>
      <c r="HUM4" s="447"/>
      <c r="HUN4" s="447"/>
      <c r="HUO4" s="447"/>
      <c r="HUP4" s="447"/>
      <c r="HUQ4" s="447"/>
      <c r="HUR4" s="447"/>
      <c r="HUS4" s="447"/>
      <c r="HUT4" s="447"/>
      <c r="HUU4" s="447"/>
      <c r="HUV4" s="447"/>
      <c r="HUW4" s="447"/>
      <c r="HUX4" s="447"/>
      <c r="HUY4" s="447"/>
      <c r="HUZ4" s="447"/>
      <c r="HVA4" s="447"/>
      <c r="HVB4" s="447"/>
      <c r="HVC4" s="447"/>
      <c r="HVD4" s="447"/>
      <c r="HVE4" s="447"/>
      <c r="HVF4" s="447"/>
      <c r="HVG4" s="447"/>
      <c r="HVH4" s="447"/>
      <c r="HVI4" s="447"/>
      <c r="HVJ4" s="447"/>
      <c r="HVK4" s="447"/>
      <c r="HVL4" s="447"/>
      <c r="HVM4" s="447"/>
      <c r="HVN4" s="447"/>
      <c r="HVO4" s="447"/>
      <c r="HVP4" s="447"/>
      <c r="HVQ4" s="447"/>
      <c r="HVR4" s="447"/>
      <c r="HVS4" s="447"/>
      <c r="HVT4" s="447"/>
      <c r="HVU4" s="447"/>
      <c r="HVV4" s="447"/>
      <c r="HVW4" s="447"/>
      <c r="HVX4" s="447"/>
      <c r="HVY4" s="447"/>
      <c r="HVZ4" s="447"/>
      <c r="HWA4" s="447"/>
      <c r="HWB4" s="447"/>
      <c r="HWC4" s="447"/>
      <c r="HWD4" s="447"/>
      <c r="HWE4" s="447"/>
      <c r="HWF4" s="447"/>
      <c r="HWG4" s="447"/>
      <c r="HWH4" s="447"/>
      <c r="HWI4" s="447"/>
      <c r="HWJ4" s="447"/>
      <c r="HWK4" s="447"/>
      <c r="HWL4" s="447"/>
      <c r="HWM4" s="447"/>
      <c r="HWN4" s="447"/>
      <c r="HWO4" s="447"/>
      <c r="HWP4" s="447"/>
      <c r="HWQ4" s="447"/>
      <c r="HWR4" s="447"/>
      <c r="HWS4" s="447"/>
      <c r="HWT4" s="447"/>
      <c r="HWU4" s="447"/>
      <c r="HWV4" s="447"/>
      <c r="HWW4" s="447"/>
      <c r="HWX4" s="447"/>
      <c r="HWY4" s="447"/>
      <c r="HWZ4" s="447"/>
      <c r="HXA4" s="447"/>
      <c r="HXB4" s="447"/>
      <c r="HXC4" s="447"/>
      <c r="HXD4" s="447"/>
      <c r="HXE4" s="447"/>
      <c r="HXF4" s="447"/>
      <c r="HXG4" s="447"/>
      <c r="HXH4" s="447"/>
      <c r="HXI4" s="447"/>
      <c r="HXJ4" s="447"/>
      <c r="HXK4" s="447"/>
      <c r="HXL4" s="447"/>
      <c r="HXM4" s="447"/>
      <c r="HXN4" s="447"/>
      <c r="HXO4" s="447"/>
      <c r="HXP4" s="447"/>
      <c r="HXQ4" s="447"/>
      <c r="HXR4" s="447"/>
      <c r="HXS4" s="447"/>
      <c r="HXT4" s="447"/>
      <c r="HXU4" s="447"/>
      <c r="HXV4" s="447"/>
      <c r="HXW4" s="447"/>
      <c r="HXX4" s="447"/>
      <c r="HXY4" s="447"/>
      <c r="HXZ4" s="447"/>
      <c r="HYA4" s="447"/>
      <c r="HYB4" s="447"/>
      <c r="HYC4" s="447"/>
      <c r="HYD4" s="447"/>
      <c r="HYE4" s="447"/>
      <c r="HYF4" s="447"/>
      <c r="HYG4" s="447"/>
      <c r="HYH4" s="447"/>
      <c r="HYI4" s="447"/>
      <c r="HYJ4" s="447"/>
      <c r="HYK4" s="447"/>
      <c r="HYL4" s="447"/>
      <c r="HYM4" s="447"/>
      <c r="HYN4" s="447"/>
      <c r="HYO4" s="447"/>
      <c r="HYP4" s="447"/>
      <c r="HYQ4" s="447"/>
      <c r="HYR4" s="447"/>
      <c r="HYS4" s="447"/>
      <c r="HYT4" s="447"/>
      <c r="HYU4" s="447"/>
      <c r="HYV4" s="447"/>
      <c r="HYW4" s="447"/>
      <c r="HYX4" s="447"/>
      <c r="HYY4" s="447"/>
      <c r="HYZ4" s="447"/>
      <c r="HZA4" s="447"/>
      <c r="HZB4" s="447"/>
      <c r="HZC4" s="447"/>
      <c r="HZD4" s="447"/>
      <c r="HZE4" s="447"/>
      <c r="HZF4" s="447"/>
      <c r="HZG4" s="447"/>
      <c r="HZH4" s="447"/>
      <c r="HZI4" s="447"/>
      <c r="HZJ4" s="447"/>
      <c r="HZK4" s="447"/>
      <c r="HZL4" s="447"/>
      <c r="HZM4" s="447"/>
      <c r="HZN4" s="447"/>
      <c r="HZO4" s="447"/>
      <c r="HZP4" s="447"/>
      <c r="HZQ4" s="447"/>
      <c r="HZR4" s="447"/>
      <c r="HZS4" s="447"/>
      <c r="HZT4" s="447"/>
      <c r="HZU4" s="447"/>
      <c r="HZV4" s="447"/>
      <c r="HZW4" s="447"/>
      <c r="HZX4" s="447"/>
      <c r="HZY4" s="447"/>
      <c r="HZZ4" s="447"/>
      <c r="IAA4" s="447"/>
      <c r="IAB4" s="447"/>
      <c r="IAC4" s="447"/>
      <c r="IAD4" s="447"/>
      <c r="IAE4" s="447"/>
      <c r="IAF4" s="447"/>
      <c r="IAG4" s="447"/>
      <c r="IAH4" s="447"/>
      <c r="IAI4" s="447"/>
      <c r="IAJ4" s="447"/>
      <c r="IAK4" s="447"/>
      <c r="IAL4" s="447"/>
      <c r="IAM4" s="447"/>
      <c r="IAN4" s="447"/>
      <c r="IAO4" s="447"/>
      <c r="IAP4" s="447"/>
      <c r="IAQ4" s="447"/>
      <c r="IAR4" s="447"/>
      <c r="IAS4" s="447"/>
      <c r="IAT4" s="447"/>
      <c r="IAU4" s="447"/>
      <c r="IAV4" s="447"/>
      <c r="IAW4" s="447"/>
      <c r="IAX4" s="447"/>
      <c r="IAY4" s="447"/>
      <c r="IAZ4" s="447"/>
      <c r="IBA4" s="447"/>
      <c r="IBB4" s="447"/>
      <c r="IBC4" s="447"/>
      <c r="IBD4" s="447"/>
      <c r="IBE4" s="447"/>
      <c r="IBF4" s="447"/>
      <c r="IBG4" s="447"/>
      <c r="IBH4" s="447"/>
      <c r="IBI4" s="447"/>
      <c r="IBJ4" s="447"/>
      <c r="IBK4" s="447"/>
      <c r="IBL4" s="447"/>
      <c r="IBM4" s="447"/>
      <c r="IBN4" s="447"/>
      <c r="IBO4" s="447"/>
      <c r="IBP4" s="447"/>
      <c r="IBQ4" s="447"/>
      <c r="IBR4" s="447"/>
      <c r="IBS4" s="447"/>
      <c r="IBT4" s="447"/>
      <c r="IBU4" s="447"/>
      <c r="IBV4" s="447"/>
      <c r="IBW4" s="447"/>
      <c r="IBX4" s="447"/>
      <c r="IBY4" s="447"/>
      <c r="IBZ4" s="447"/>
      <c r="ICA4" s="447"/>
      <c r="ICB4" s="447"/>
      <c r="ICC4" s="447"/>
      <c r="ICD4" s="447"/>
      <c r="ICE4" s="447"/>
      <c r="ICF4" s="447"/>
      <c r="ICG4" s="447"/>
      <c r="ICH4" s="447"/>
      <c r="ICI4" s="447"/>
      <c r="ICJ4" s="447"/>
      <c r="ICK4" s="447"/>
      <c r="ICL4" s="447"/>
      <c r="ICM4" s="447"/>
      <c r="ICN4" s="447"/>
      <c r="ICO4" s="447"/>
      <c r="ICP4" s="447"/>
      <c r="ICQ4" s="447"/>
      <c r="ICR4" s="447"/>
      <c r="ICS4" s="447"/>
      <c r="ICT4" s="447"/>
      <c r="ICU4" s="447"/>
      <c r="ICV4" s="447"/>
      <c r="ICW4" s="447"/>
      <c r="ICX4" s="447"/>
      <c r="ICY4" s="447"/>
      <c r="ICZ4" s="447"/>
      <c r="IDA4" s="447"/>
      <c r="IDB4" s="447"/>
      <c r="IDC4" s="447"/>
      <c r="IDD4" s="447"/>
      <c r="IDE4" s="447"/>
      <c r="IDF4" s="447"/>
      <c r="IDG4" s="447"/>
      <c r="IDH4" s="447"/>
      <c r="IDI4" s="447"/>
      <c r="IDJ4" s="447"/>
      <c r="IDK4" s="447"/>
      <c r="IDL4" s="447"/>
      <c r="IDM4" s="447"/>
      <c r="IDN4" s="447"/>
      <c r="IDO4" s="447"/>
      <c r="IDP4" s="447"/>
      <c r="IDQ4" s="447"/>
      <c r="IDR4" s="447"/>
      <c r="IDS4" s="447"/>
      <c r="IDT4" s="447"/>
      <c r="IDU4" s="447"/>
      <c r="IDV4" s="447"/>
      <c r="IDW4" s="447"/>
      <c r="IDX4" s="447"/>
      <c r="IDY4" s="447"/>
      <c r="IDZ4" s="447"/>
      <c r="IEA4" s="447"/>
      <c r="IEB4" s="447"/>
      <c r="IEC4" s="447"/>
      <c r="IED4" s="447"/>
      <c r="IEE4" s="447"/>
      <c r="IEF4" s="447"/>
      <c r="IEG4" s="447"/>
      <c r="IEH4" s="447"/>
      <c r="IEI4" s="447"/>
      <c r="IEJ4" s="447"/>
      <c r="IEK4" s="447"/>
      <c r="IEL4" s="447"/>
      <c r="IEM4" s="447"/>
      <c r="IEN4" s="447"/>
      <c r="IEO4" s="447"/>
      <c r="IEP4" s="447"/>
      <c r="IEQ4" s="447"/>
      <c r="IER4" s="447"/>
      <c r="IES4" s="447"/>
      <c r="IET4" s="447"/>
      <c r="IEU4" s="447"/>
      <c r="IEV4" s="447"/>
      <c r="IEW4" s="447"/>
      <c r="IEX4" s="447"/>
      <c r="IEY4" s="447"/>
      <c r="IEZ4" s="447"/>
      <c r="IFA4" s="447"/>
      <c r="IFB4" s="447"/>
      <c r="IFC4" s="447"/>
      <c r="IFD4" s="447"/>
      <c r="IFE4" s="447"/>
      <c r="IFF4" s="447"/>
      <c r="IFG4" s="447"/>
      <c r="IFH4" s="447"/>
      <c r="IFI4" s="447"/>
      <c r="IFJ4" s="447"/>
      <c r="IFK4" s="447"/>
      <c r="IFL4" s="447"/>
      <c r="IFM4" s="447"/>
      <c r="IFN4" s="447"/>
      <c r="IFO4" s="447"/>
      <c r="IFP4" s="447"/>
      <c r="IFQ4" s="447"/>
      <c r="IFR4" s="447"/>
      <c r="IFS4" s="447"/>
      <c r="IFT4" s="447"/>
      <c r="IFU4" s="447"/>
      <c r="IFV4" s="447"/>
      <c r="IFW4" s="447"/>
      <c r="IFX4" s="447"/>
      <c r="IFY4" s="447"/>
      <c r="IFZ4" s="447"/>
      <c r="IGA4" s="447"/>
      <c r="IGB4" s="447"/>
      <c r="IGC4" s="447"/>
      <c r="IGD4" s="447"/>
      <c r="IGE4" s="447"/>
      <c r="IGF4" s="447"/>
      <c r="IGG4" s="447"/>
      <c r="IGH4" s="447"/>
      <c r="IGI4" s="447"/>
      <c r="IGJ4" s="447"/>
      <c r="IGK4" s="447"/>
      <c r="IGL4" s="447"/>
      <c r="IGM4" s="447"/>
      <c r="IGN4" s="447"/>
      <c r="IGO4" s="447"/>
      <c r="IGP4" s="447"/>
      <c r="IGQ4" s="447"/>
      <c r="IGR4" s="447"/>
      <c r="IGS4" s="447"/>
      <c r="IGT4" s="447"/>
      <c r="IGU4" s="447"/>
      <c r="IGV4" s="447"/>
      <c r="IGW4" s="447"/>
      <c r="IGX4" s="447"/>
      <c r="IGY4" s="447"/>
      <c r="IGZ4" s="447"/>
      <c r="IHA4" s="447"/>
      <c r="IHB4" s="447"/>
      <c r="IHC4" s="447"/>
      <c r="IHD4" s="447"/>
      <c r="IHE4" s="447"/>
      <c r="IHF4" s="447"/>
      <c r="IHG4" s="447"/>
      <c r="IHH4" s="447"/>
      <c r="IHI4" s="447"/>
      <c r="IHJ4" s="447"/>
      <c r="IHK4" s="447"/>
      <c r="IHL4" s="447"/>
      <c r="IHM4" s="447"/>
      <c r="IHN4" s="447"/>
      <c r="IHO4" s="447"/>
      <c r="IHP4" s="447"/>
      <c r="IHQ4" s="447"/>
      <c r="IHR4" s="447"/>
      <c r="IHS4" s="447"/>
      <c r="IHT4" s="447"/>
      <c r="IHU4" s="447"/>
      <c r="IHV4" s="447"/>
      <c r="IHW4" s="447"/>
      <c r="IHX4" s="447"/>
      <c r="IHY4" s="447"/>
      <c r="IHZ4" s="447"/>
      <c r="IIA4" s="447"/>
      <c r="IIB4" s="447"/>
      <c r="IIC4" s="447"/>
      <c r="IID4" s="447"/>
      <c r="IIE4" s="447"/>
      <c r="IIF4" s="447"/>
      <c r="IIG4" s="447"/>
      <c r="IIH4" s="447"/>
      <c r="III4" s="447"/>
      <c r="IIJ4" s="447"/>
      <c r="IIK4" s="447"/>
      <c r="IIL4" s="447"/>
      <c r="IIM4" s="447"/>
      <c r="IIN4" s="447"/>
      <c r="IIO4" s="447"/>
      <c r="IIP4" s="447"/>
      <c r="IIQ4" s="447"/>
      <c r="IIR4" s="447"/>
      <c r="IIS4" s="447"/>
      <c r="IIT4" s="447"/>
      <c r="IIU4" s="447"/>
      <c r="IIV4" s="447"/>
      <c r="IIW4" s="447"/>
      <c r="IIX4" s="447"/>
      <c r="IIY4" s="447"/>
      <c r="IIZ4" s="447"/>
      <c r="IJA4" s="447"/>
      <c r="IJB4" s="447"/>
      <c r="IJC4" s="447"/>
      <c r="IJD4" s="447"/>
      <c r="IJE4" s="447"/>
      <c r="IJF4" s="447"/>
      <c r="IJG4" s="447"/>
      <c r="IJH4" s="447"/>
      <c r="IJI4" s="447"/>
      <c r="IJJ4" s="447"/>
      <c r="IJK4" s="447"/>
      <c r="IJL4" s="447"/>
      <c r="IJM4" s="447"/>
      <c r="IJN4" s="447"/>
      <c r="IJO4" s="447"/>
      <c r="IJP4" s="447"/>
      <c r="IJQ4" s="447"/>
      <c r="IJR4" s="447"/>
      <c r="IJS4" s="447"/>
      <c r="IJT4" s="447"/>
      <c r="IJU4" s="447"/>
      <c r="IJV4" s="447"/>
      <c r="IJW4" s="447"/>
      <c r="IJX4" s="447"/>
      <c r="IJY4" s="447"/>
      <c r="IJZ4" s="447"/>
      <c r="IKA4" s="447"/>
      <c r="IKB4" s="447"/>
      <c r="IKC4" s="447"/>
      <c r="IKD4" s="447"/>
      <c r="IKE4" s="447"/>
      <c r="IKF4" s="447"/>
      <c r="IKG4" s="447"/>
      <c r="IKH4" s="447"/>
      <c r="IKI4" s="447"/>
      <c r="IKJ4" s="447"/>
      <c r="IKK4" s="447"/>
      <c r="IKL4" s="447"/>
      <c r="IKM4" s="447"/>
      <c r="IKN4" s="447"/>
      <c r="IKO4" s="447"/>
      <c r="IKP4" s="447"/>
      <c r="IKQ4" s="447"/>
      <c r="IKR4" s="447"/>
      <c r="IKS4" s="447"/>
      <c r="IKT4" s="447"/>
      <c r="IKU4" s="447"/>
      <c r="IKV4" s="447"/>
      <c r="IKW4" s="447"/>
      <c r="IKX4" s="447"/>
      <c r="IKY4" s="447"/>
      <c r="IKZ4" s="447"/>
      <c r="ILA4" s="447"/>
      <c r="ILB4" s="447"/>
      <c r="ILC4" s="447"/>
      <c r="ILD4" s="447"/>
      <c r="ILE4" s="447"/>
      <c r="ILF4" s="447"/>
      <c r="ILG4" s="447"/>
      <c r="ILH4" s="447"/>
      <c r="ILI4" s="447"/>
      <c r="ILJ4" s="447"/>
      <c r="ILK4" s="447"/>
      <c r="ILL4" s="447"/>
      <c r="ILM4" s="447"/>
      <c r="ILN4" s="447"/>
      <c r="ILO4" s="447"/>
      <c r="ILP4" s="447"/>
      <c r="ILQ4" s="447"/>
      <c r="ILR4" s="447"/>
      <c r="ILS4" s="447"/>
      <c r="ILT4" s="447"/>
      <c r="ILU4" s="447"/>
      <c r="ILV4" s="447"/>
      <c r="ILW4" s="447"/>
      <c r="ILX4" s="447"/>
      <c r="ILY4" s="447"/>
      <c r="ILZ4" s="447"/>
      <c r="IMA4" s="447"/>
      <c r="IMB4" s="447"/>
      <c r="IMC4" s="447"/>
      <c r="IMD4" s="447"/>
      <c r="IME4" s="447"/>
      <c r="IMF4" s="447"/>
      <c r="IMG4" s="447"/>
      <c r="IMH4" s="447"/>
      <c r="IMI4" s="447"/>
      <c r="IMJ4" s="447"/>
      <c r="IMK4" s="447"/>
      <c r="IML4" s="447"/>
      <c r="IMM4" s="447"/>
      <c r="IMN4" s="447"/>
      <c r="IMO4" s="447"/>
      <c r="IMP4" s="447"/>
      <c r="IMQ4" s="447"/>
      <c r="IMR4" s="447"/>
      <c r="IMS4" s="447"/>
      <c r="IMT4" s="447"/>
      <c r="IMU4" s="447"/>
      <c r="IMV4" s="447"/>
      <c r="IMW4" s="447"/>
      <c r="IMX4" s="447"/>
      <c r="IMY4" s="447"/>
      <c r="IMZ4" s="447"/>
      <c r="INA4" s="447"/>
      <c r="INB4" s="447"/>
      <c r="INC4" s="447"/>
      <c r="IND4" s="447"/>
      <c r="INE4" s="447"/>
      <c r="INF4" s="447"/>
      <c r="ING4" s="447"/>
      <c r="INH4" s="447"/>
      <c r="INI4" s="447"/>
      <c r="INJ4" s="447"/>
      <c r="INK4" s="447"/>
      <c r="INL4" s="447"/>
      <c r="INM4" s="447"/>
      <c r="INN4" s="447"/>
      <c r="INO4" s="447"/>
      <c r="INP4" s="447"/>
      <c r="INQ4" s="447"/>
      <c r="INR4" s="447"/>
      <c r="INS4" s="447"/>
      <c r="INT4" s="447"/>
      <c r="INU4" s="447"/>
      <c r="INV4" s="447"/>
      <c r="INW4" s="447"/>
      <c r="INX4" s="447"/>
      <c r="INY4" s="447"/>
      <c r="INZ4" s="447"/>
      <c r="IOA4" s="447"/>
      <c r="IOB4" s="447"/>
      <c r="IOC4" s="447"/>
      <c r="IOD4" s="447"/>
      <c r="IOE4" s="447"/>
      <c r="IOF4" s="447"/>
      <c r="IOG4" s="447"/>
      <c r="IOH4" s="447"/>
      <c r="IOI4" s="447"/>
      <c r="IOJ4" s="447"/>
      <c r="IOK4" s="447"/>
      <c r="IOL4" s="447"/>
      <c r="IOM4" s="447"/>
      <c r="ION4" s="447"/>
      <c r="IOO4" s="447"/>
      <c r="IOP4" s="447"/>
      <c r="IOQ4" s="447"/>
      <c r="IOR4" s="447"/>
      <c r="IOS4" s="447"/>
      <c r="IOT4" s="447"/>
      <c r="IOU4" s="447"/>
      <c r="IOV4" s="447"/>
      <c r="IOW4" s="447"/>
      <c r="IOX4" s="447"/>
      <c r="IOY4" s="447"/>
      <c r="IOZ4" s="447"/>
      <c r="IPA4" s="447"/>
      <c r="IPB4" s="447"/>
      <c r="IPC4" s="447"/>
      <c r="IPD4" s="447"/>
      <c r="IPE4" s="447"/>
      <c r="IPF4" s="447"/>
      <c r="IPG4" s="447"/>
      <c r="IPH4" s="447"/>
      <c r="IPI4" s="447"/>
      <c r="IPJ4" s="447"/>
      <c r="IPK4" s="447"/>
      <c r="IPL4" s="447"/>
      <c r="IPM4" s="447"/>
      <c r="IPN4" s="447"/>
      <c r="IPO4" s="447"/>
      <c r="IPP4" s="447"/>
      <c r="IPQ4" s="447"/>
      <c r="IPR4" s="447"/>
      <c r="IPS4" s="447"/>
      <c r="IPT4" s="447"/>
      <c r="IPU4" s="447"/>
      <c r="IPV4" s="447"/>
      <c r="IPW4" s="447"/>
      <c r="IPX4" s="447"/>
      <c r="IPY4" s="447"/>
      <c r="IPZ4" s="447"/>
      <c r="IQA4" s="447"/>
      <c r="IQB4" s="447"/>
      <c r="IQC4" s="447"/>
      <c r="IQD4" s="447"/>
      <c r="IQE4" s="447"/>
      <c r="IQF4" s="447"/>
      <c r="IQG4" s="447"/>
      <c r="IQH4" s="447"/>
      <c r="IQI4" s="447"/>
      <c r="IQJ4" s="447"/>
      <c r="IQK4" s="447"/>
      <c r="IQL4" s="447"/>
      <c r="IQM4" s="447"/>
      <c r="IQN4" s="447"/>
      <c r="IQO4" s="447"/>
      <c r="IQP4" s="447"/>
      <c r="IQQ4" s="447"/>
      <c r="IQR4" s="447"/>
      <c r="IQS4" s="447"/>
      <c r="IQT4" s="447"/>
      <c r="IQU4" s="447"/>
      <c r="IQV4" s="447"/>
      <c r="IQW4" s="447"/>
      <c r="IQX4" s="447"/>
      <c r="IQY4" s="447"/>
      <c r="IQZ4" s="447"/>
      <c r="IRA4" s="447"/>
      <c r="IRB4" s="447"/>
      <c r="IRC4" s="447"/>
      <c r="IRD4" s="447"/>
      <c r="IRE4" s="447"/>
      <c r="IRF4" s="447"/>
      <c r="IRG4" s="447"/>
      <c r="IRH4" s="447"/>
      <c r="IRI4" s="447"/>
      <c r="IRJ4" s="447"/>
      <c r="IRK4" s="447"/>
      <c r="IRL4" s="447"/>
      <c r="IRM4" s="447"/>
      <c r="IRN4" s="447"/>
      <c r="IRO4" s="447"/>
      <c r="IRP4" s="447"/>
      <c r="IRQ4" s="447"/>
      <c r="IRR4" s="447"/>
      <c r="IRS4" s="447"/>
      <c r="IRT4" s="447"/>
      <c r="IRU4" s="447"/>
      <c r="IRV4" s="447"/>
      <c r="IRW4" s="447"/>
      <c r="IRX4" s="447"/>
      <c r="IRY4" s="447"/>
      <c r="IRZ4" s="447"/>
      <c r="ISA4" s="447"/>
      <c r="ISB4" s="447"/>
      <c r="ISC4" s="447"/>
      <c r="ISD4" s="447"/>
      <c r="ISE4" s="447"/>
      <c r="ISF4" s="447"/>
      <c r="ISG4" s="447"/>
      <c r="ISH4" s="447"/>
      <c r="ISI4" s="447"/>
      <c r="ISJ4" s="447"/>
      <c r="ISK4" s="447"/>
      <c r="ISL4" s="447"/>
      <c r="ISM4" s="447"/>
      <c r="ISN4" s="447"/>
      <c r="ISO4" s="447"/>
      <c r="ISP4" s="447"/>
      <c r="ISQ4" s="447"/>
      <c r="ISR4" s="447"/>
      <c r="ISS4" s="447"/>
      <c r="IST4" s="447"/>
      <c r="ISU4" s="447"/>
      <c r="ISV4" s="447"/>
      <c r="ISW4" s="447"/>
      <c r="ISX4" s="447"/>
      <c r="ISY4" s="447"/>
      <c r="ISZ4" s="447"/>
      <c r="ITA4" s="447"/>
      <c r="ITB4" s="447"/>
      <c r="ITC4" s="447"/>
      <c r="ITD4" s="447"/>
      <c r="ITE4" s="447"/>
      <c r="ITF4" s="447"/>
      <c r="ITG4" s="447"/>
      <c r="ITH4" s="447"/>
      <c r="ITI4" s="447"/>
      <c r="ITJ4" s="447"/>
      <c r="ITK4" s="447"/>
      <c r="ITL4" s="447"/>
      <c r="ITM4" s="447"/>
      <c r="ITN4" s="447"/>
      <c r="ITO4" s="447"/>
      <c r="ITP4" s="447"/>
      <c r="ITQ4" s="447"/>
      <c r="ITR4" s="447"/>
      <c r="ITS4" s="447"/>
      <c r="ITT4" s="447"/>
      <c r="ITU4" s="447"/>
      <c r="ITV4" s="447"/>
      <c r="ITW4" s="447"/>
      <c r="ITX4" s="447"/>
      <c r="ITY4" s="447"/>
      <c r="ITZ4" s="447"/>
      <c r="IUA4" s="447"/>
      <c r="IUB4" s="447"/>
      <c r="IUC4" s="447"/>
      <c r="IUD4" s="447"/>
      <c r="IUE4" s="447"/>
      <c r="IUF4" s="447"/>
      <c r="IUG4" s="447"/>
      <c r="IUH4" s="447"/>
      <c r="IUI4" s="447"/>
      <c r="IUJ4" s="447"/>
      <c r="IUK4" s="447"/>
      <c r="IUL4" s="447"/>
      <c r="IUM4" s="447"/>
      <c r="IUN4" s="447"/>
      <c r="IUO4" s="447"/>
      <c r="IUP4" s="447"/>
      <c r="IUQ4" s="447"/>
      <c r="IUR4" s="447"/>
      <c r="IUS4" s="447"/>
      <c r="IUT4" s="447"/>
      <c r="IUU4" s="447"/>
      <c r="IUV4" s="447"/>
      <c r="IUW4" s="447"/>
      <c r="IUX4" s="447"/>
      <c r="IUY4" s="447"/>
      <c r="IUZ4" s="447"/>
      <c r="IVA4" s="447"/>
      <c r="IVB4" s="447"/>
      <c r="IVC4" s="447"/>
      <c r="IVD4" s="447"/>
      <c r="IVE4" s="447"/>
      <c r="IVF4" s="447"/>
      <c r="IVG4" s="447"/>
      <c r="IVH4" s="447"/>
      <c r="IVI4" s="447"/>
      <c r="IVJ4" s="447"/>
      <c r="IVK4" s="447"/>
      <c r="IVL4" s="447"/>
      <c r="IVM4" s="447"/>
      <c r="IVN4" s="447"/>
      <c r="IVO4" s="447"/>
      <c r="IVP4" s="447"/>
      <c r="IVQ4" s="447"/>
      <c r="IVR4" s="447"/>
      <c r="IVS4" s="447"/>
      <c r="IVT4" s="447"/>
      <c r="IVU4" s="447"/>
      <c r="IVV4" s="447"/>
      <c r="IVW4" s="447"/>
      <c r="IVX4" s="447"/>
      <c r="IVY4" s="447"/>
      <c r="IVZ4" s="447"/>
      <c r="IWA4" s="447"/>
      <c r="IWB4" s="447"/>
      <c r="IWC4" s="447"/>
      <c r="IWD4" s="447"/>
      <c r="IWE4" s="447"/>
      <c r="IWF4" s="447"/>
      <c r="IWG4" s="447"/>
      <c r="IWH4" s="447"/>
      <c r="IWI4" s="447"/>
      <c r="IWJ4" s="447"/>
      <c r="IWK4" s="447"/>
      <c r="IWL4" s="447"/>
      <c r="IWM4" s="447"/>
      <c r="IWN4" s="447"/>
      <c r="IWO4" s="447"/>
      <c r="IWP4" s="447"/>
      <c r="IWQ4" s="447"/>
      <c r="IWR4" s="447"/>
      <c r="IWS4" s="447"/>
      <c r="IWT4" s="447"/>
      <c r="IWU4" s="447"/>
      <c r="IWV4" s="447"/>
      <c r="IWW4" s="447"/>
      <c r="IWX4" s="447"/>
      <c r="IWY4" s="447"/>
      <c r="IWZ4" s="447"/>
      <c r="IXA4" s="447"/>
      <c r="IXB4" s="447"/>
      <c r="IXC4" s="447"/>
      <c r="IXD4" s="447"/>
      <c r="IXE4" s="447"/>
      <c r="IXF4" s="447"/>
      <c r="IXG4" s="447"/>
      <c r="IXH4" s="447"/>
      <c r="IXI4" s="447"/>
      <c r="IXJ4" s="447"/>
      <c r="IXK4" s="447"/>
      <c r="IXL4" s="447"/>
      <c r="IXM4" s="447"/>
      <c r="IXN4" s="447"/>
      <c r="IXO4" s="447"/>
      <c r="IXP4" s="447"/>
      <c r="IXQ4" s="447"/>
      <c r="IXR4" s="447"/>
      <c r="IXS4" s="447"/>
      <c r="IXT4" s="447"/>
      <c r="IXU4" s="447"/>
      <c r="IXV4" s="447"/>
      <c r="IXW4" s="447"/>
      <c r="IXX4" s="447"/>
      <c r="IXY4" s="447"/>
      <c r="IXZ4" s="447"/>
      <c r="IYA4" s="447"/>
      <c r="IYB4" s="447"/>
      <c r="IYC4" s="447"/>
      <c r="IYD4" s="447"/>
      <c r="IYE4" s="447"/>
      <c r="IYF4" s="447"/>
      <c r="IYG4" s="447"/>
      <c r="IYH4" s="447"/>
      <c r="IYI4" s="447"/>
      <c r="IYJ4" s="447"/>
      <c r="IYK4" s="447"/>
      <c r="IYL4" s="447"/>
      <c r="IYM4" s="447"/>
      <c r="IYN4" s="447"/>
      <c r="IYO4" s="447"/>
      <c r="IYP4" s="447"/>
      <c r="IYQ4" s="447"/>
      <c r="IYR4" s="447"/>
      <c r="IYS4" s="447"/>
      <c r="IYT4" s="447"/>
      <c r="IYU4" s="447"/>
      <c r="IYV4" s="447"/>
      <c r="IYW4" s="447"/>
      <c r="IYX4" s="447"/>
      <c r="IYY4" s="447"/>
      <c r="IYZ4" s="447"/>
      <c r="IZA4" s="447"/>
      <c r="IZB4" s="447"/>
      <c r="IZC4" s="447"/>
      <c r="IZD4" s="447"/>
      <c r="IZE4" s="447"/>
      <c r="IZF4" s="447"/>
      <c r="IZG4" s="447"/>
      <c r="IZH4" s="447"/>
      <c r="IZI4" s="447"/>
      <c r="IZJ4" s="447"/>
      <c r="IZK4" s="447"/>
      <c r="IZL4" s="447"/>
      <c r="IZM4" s="447"/>
      <c r="IZN4" s="447"/>
      <c r="IZO4" s="447"/>
      <c r="IZP4" s="447"/>
      <c r="IZQ4" s="447"/>
      <c r="IZR4" s="447"/>
      <c r="IZS4" s="447"/>
      <c r="IZT4" s="447"/>
      <c r="IZU4" s="447"/>
      <c r="IZV4" s="447"/>
      <c r="IZW4" s="447"/>
      <c r="IZX4" s="447"/>
      <c r="IZY4" s="447"/>
      <c r="IZZ4" s="447"/>
      <c r="JAA4" s="447"/>
      <c r="JAB4" s="447"/>
      <c r="JAC4" s="447"/>
      <c r="JAD4" s="447"/>
      <c r="JAE4" s="447"/>
      <c r="JAF4" s="447"/>
      <c r="JAG4" s="447"/>
      <c r="JAH4" s="447"/>
      <c r="JAI4" s="447"/>
      <c r="JAJ4" s="447"/>
      <c r="JAK4" s="447"/>
      <c r="JAL4" s="447"/>
      <c r="JAM4" s="447"/>
      <c r="JAN4" s="447"/>
      <c r="JAO4" s="447"/>
      <c r="JAP4" s="447"/>
      <c r="JAQ4" s="447"/>
      <c r="JAR4" s="447"/>
      <c r="JAS4" s="447"/>
      <c r="JAT4" s="447"/>
      <c r="JAU4" s="447"/>
      <c r="JAV4" s="447"/>
      <c r="JAW4" s="447"/>
      <c r="JAX4" s="447"/>
      <c r="JAY4" s="447"/>
      <c r="JAZ4" s="447"/>
      <c r="JBA4" s="447"/>
      <c r="JBB4" s="447"/>
      <c r="JBC4" s="447"/>
      <c r="JBD4" s="447"/>
      <c r="JBE4" s="447"/>
      <c r="JBF4" s="447"/>
      <c r="JBG4" s="447"/>
      <c r="JBH4" s="447"/>
      <c r="JBI4" s="447"/>
      <c r="JBJ4" s="447"/>
      <c r="JBK4" s="447"/>
      <c r="JBL4" s="447"/>
      <c r="JBM4" s="447"/>
      <c r="JBN4" s="447"/>
      <c r="JBO4" s="447"/>
      <c r="JBP4" s="447"/>
      <c r="JBQ4" s="447"/>
      <c r="JBR4" s="447"/>
      <c r="JBS4" s="447"/>
      <c r="JBT4" s="447"/>
      <c r="JBU4" s="447"/>
      <c r="JBV4" s="447"/>
      <c r="JBW4" s="447"/>
      <c r="JBX4" s="447"/>
      <c r="JBY4" s="447"/>
      <c r="JBZ4" s="447"/>
      <c r="JCA4" s="447"/>
      <c r="JCB4" s="447"/>
      <c r="JCC4" s="447"/>
      <c r="JCD4" s="447"/>
      <c r="JCE4" s="447"/>
      <c r="JCF4" s="447"/>
      <c r="JCG4" s="447"/>
      <c r="JCH4" s="447"/>
      <c r="JCI4" s="447"/>
      <c r="JCJ4" s="447"/>
      <c r="JCK4" s="447"/>
      <c r="JCL4" s="447"/>
      <c r="JCM4" s="447"/>
      <c r="JCN4" s="447"/>
      <c r="JCO4" s="447"/>
      <c r="JCP4" s="447"/>
      <c r="JCQ4" s="447"/>
      <c r="JCR4" s="447"/>
      <c r="JCS4" s="447"/>
      <c r="JCT4" s="447"/>
      <c r="JCU4" s="447"/>
      <c r="JCV4" s="447"/>
      <c r="JCW4" s="447"/>
      <c r="JCX4" s="447"/>
      <c r="JCY4" s="447"/>
      <c r="JCZ4" s="447"/>
      <c r="JDA4" s="447"/>
      <c r="JDB4" s="447"/>
      <c r="JDC4" s="447"/>
      <c r="JDD4" s="447"/>
      <c r="JDE4" s="447"/>
      <c r="JDF4" s="447"/>
      <c r="JDG4" s="447"/>
      <c r="JDH4" s="447"/>
      <c r="JDI4" s="447"/>
      <c r="JDJ4" s="447"/>
      <c r="JDK4" s="447"/>
      <c r="JDL4" s="447"/>
      <c r="JDM4" s="447"/>
      <c r="JDN4" s="447"/>
      <c r="JDO4" s="447"/>
      <c r="JDP4" s="447"/>
      <c r="JDQ4" s="447"/>
      <c r="JDR4" s="447"/>
      <c r="JDS4" s="447"/>
      <c r="JDT4" s="447"/>
      <c r="JDU4" s="447"/>
      <c r="JDV4" s="447"/>
      <c r="JDW4" s="447"/>
      <c r="JDX4" s="447"/>
      <c r="JDY4" s="447"/>
      <c r="JDZ4" s="447"/>
      <c r="JEA4" s="447"/>
      <c r="JEB4" s="447"/>
      <c r="JEC4" s="447"/>
      <c r="JED4" s="447"/>
      <c r="JEE4" s="447"/>
      <c r="JEF4" s="447"/>
      <c r="JEG4" s="447"/>
      <c r="JEH4" s="447"/>
      <c r="JEI4" s="447"/>
      <c r="JEJ4" s="447"/>
      <c r="JEK4" s="447"/>
      <c r="JEL4" s="447"/>
      <c r="JEM4" s="447"/>
      <c r="JEN4" s="447"/>
      <c r="JEO4" s="447"/>
      <c r="JEP4" s="447"/>
      <c r="JEQ4" s="447"/>
      <c r="JER4" s="447"/>
      <c r="JES4" s="447"/>
      <c r="JET4" s="447"/>
      <c r="JEU4" s="447"/>
      <c r="JEV4" s="447"/>
      <c r="JEW4" s="447"/>
      <c r="JEX4" s="447"/>
      <c r="JEY4" s="447"/>
      <c r="JEZ4" s="447"/>
      <c r="JFA4" s="447"/>
      <c r="JFB4" s="447"/>
      <c r="JFC4" s="447"/>
      <c r="JFD4" s="447"/>
      <c r="JFE4" s="447"/>
      <c r="JFF4" s="447"/>
      <c r="JFG4" s="447"/>
      <c r="JFH4" s="447"/>
      <c r="JFI4" s="447"/>
      <c r="JFJ4" s="447"/>
      <c r="JFK4" s="447"/>
      <c r="JFL4" s="447"/>
      <c r="JFM4" s="447"/>
      <c r="JFN4" s="447"/>
      <c r="JFO4" s="447"/>
      <c r="JFP4" s="447"/>
      <c r="JFQ4" s="447"/>
      <c r="JFR4" s="447"/>
      <c r="JFS4" s="447"/>
      <c r="JFT4" s="447"/>
      <c r="JFU4" s="447"/>
      <c r="JFV4" s="447"/>
      <c r="JFW4" s="447"/>
      <c r="JFX4" s="447"/>
      <c r="JFY4" s="447"/>
      <c r="JFZ4" s="447"/>
      <c r="JGA4" s="447"/>
      <c r="JGB4" s="447"/>
      <c r="JGC4" s="447"/>
      <c r="JGD4" s="447"/>
      <c r="JGE4" s="447"/>
      <c r="JGF4" s="447"/>
      <c r="JGG4" s="447"/>
      <c r="JGH4" s="447"/>
      <c r="JGI4" s="447"/>
      <c r="JGJ4" s="447"/>
      <c r="JGK4" s="447"/>
      <c r="JGL4" s="447"/>
      <c r="JGM4" s="447"/>
      <c r="JGN4" s="447"/>
      <c r="JGO4" s="447"/>
      <c r="JGP4" s="447"/>
      <c r="JGQ4" s="447"/>
      <c r="JGR4" s="447"/>
      <c r="JGS4" s="447"/>
      <c r="JGT4" s="447"/>
      <c r="JGU4" s="447"/>
      <c r="JGV4" s="447"/>
      <c r="JGW4" s="447"/>
      <c r="JGX4" s="447"/>
      <c r="JGY4" s="447"/>
      <c r="JGZ4" s="447"/>
      <c r="JHA4" s="447"/>
      <c r="JHB4" s="447"/>
      <c r="JHC4" s="447"/>
      <c r="JHD4" s="447"/>
      <c r="JHE4" s="447"/>
      <c r="JHF4" s="447"/>
      <c r="JHG4" s="447"/>
      <c r="JHH4" s="447"/>
      <c r="JHI4" s="447"/>
      <c r="JHJ4" s="447"/>
      <c r="JHK4" s="447"/>
      <c r="JHL4" s="447"/>
      <c r="JHM4" s="447"/>
      <c r="JHN4" s="447"/>
      <c r="JHO4" s="447"/>
      <c r="JHP4" s="447"/>
      <c r="JHQ4" s="447"/>
      <c r="JHR4" s="447"/>
      <c r="JHS4" s="447"/>
      <c r="JHT4" s="447"/>
      <c r="JHU4" s="447"/>
      <c r="JHV4" s="447"/>
      <c r="JHW4" s="447"/>
      <c r="JHX4" s="447"/>
      <c r="JHY4" s="447"/>
      <c r="JHZ4" s="447"/>
      <c r="JIA4" s="447"/>
      <c r="JIB4" s="447"/>
      <c r="JIC4" s="447"/>
      <c r="JID4" s="447"/>
      <c r="JIE4" s="447"/>
      <c r="JIF4" s="447"/>
      <c r="JIG4" s="447"/>
      <c r="JIH4" s="447"/>
      <c r="JII4" s="447"/>
      <c r="JIJ4" s="447"/>
      <c r="JIK4" s="447"/>
      <c r="JIL4" s="447"/>
      <c r="JIM4" s="447"/>
      <c r="JIN4" s="447"/>
      <c r="JIO4" s="447"/>
      <c r="JIP4" s="447"/>
      <c r="JIQ4" s="447"/>
      <c r="JIR4" s="447"/>
      <c r="JIS4" s="447"/>
      <c r="JIT4" s="447"/>
      <c r="JIU4" s="447"/>
      <c r="JIV4" s="447"/>
      <c r="JIW4" s="447"/>
      <c r="JIX4" s="447"/>
      <c r="JIY4" s="447"/>
      <c r="JIZ4" s="447"/>
      <c r="JJA4" s="447"/>
      <c r="JJB4" s="447"/>
      <c r="JJC4" s="447"/>
      <c r="JJD4" s="447"/>
      <c r="JJE4" s="447"/>
      <c r="JJF4" s="447"/>
      <c r="JJG4" s="447"/>
      <c r="JJH4" s="447"/>
      <c r="JJI4" s="447"/>
      <c r="JJJ4" s="447"/>
      <c r="JJK4" s="447"/>
      <c r="JJL4" s="447"/>
      <c r="JJM4" s="447"/>
      <c r="JJN4" s="447"/>
      <c r="JJO4" s="447"/>
      <c r="JJP4" s="447"/>
      <c r="JJQ4" s="447"/>
      <c r="JJR4" s="447"/>
      <c r="JJS4" s="447"/>
      <c r="JJT4" s="447"/>
      <c r="JJU4" s="447"/>
      <c r="JJV4" s="447"/>
      <c r="JJW4" s="447"/>
      <c r="JJX4" s="447"/>
      <c r="JJY4" s="447"/>
      <c r="JJZ4" s="447"/>
      <c r="JKA4" s="447"/>
      <c r="JKB4" s="447"/>
      <c r="JKC4" s="447"/>
      <c r="JKD4" s="447"/>
      <c r="JKE4" s="447"/>
      <c r="JKF4" s="447"/>
      <c r="JKG4" s="447"/>
      <c r="JKH4" s="447"/>
      <c r="JKI4" s="447"/>
      <c r="JKJ4" s="447"/>
      <c r="JKK4" s="447"/>
      <c r="JKL4" s="447"/>
      <c r="JKM4" s="447"/>
      <c r="JKN4" s="447"/>
      <c r="JKO4" s="447"/>
      <c r="JKP4" s="447"/>
      <c r="JKQ4" s="447"/>
      <c r="JKR4" s="447"/>
      <c r="JKS4" s="447"/>
      <c r="JKT4" s="447"/>
      <c r="JKU4" s="447"/>
      <c r="JKV4" s="447"/>
      <c r="JKW4" s="447"/>
      <c r="JKX4" s="447"/>
      <c r="JKY4" s="447"/>
      <c r="JKZ4" s="447"/>
      <c r="JLA4" s="447"/>
      <c r="JLB4" s="447"/>
      <c r="JLC4" s="447"/>
      <c r="JLD4" s="447"/>
      <c r="JLE4" s="447"/>
      <c r="JLF4" s="447"/>
      <c r="JLG4" s="447"/>
      <c r="JLH4" s="447"/>
      <c r="JLI4" s="447"/>
      <c r="JLJ4" s="447"/>
      <c r="JLK4" s="447"/>
      <c r="JLL4" s="447"/>
      <c r="JLM4" s="447"/>
      <c r="JLN4" s="447"/>
      <c r="JLO4" s="447"/>
      <c r="JLP4" s="447"/>
      <c r="JLQ4" s="447"/>
      <c r="JLR4" s="447"/>
      <c r="JLS4" s="447"/>
      <c r="JLT4" s="447"/>
      <c r="JLU4" s="447"/>
      <c r="JLV4" s="447"/>
      <c r="JLW4" s="447"/>
      <c r="JLX4" s="447"/>
      <c r="JLY4" s="447"/>
      <c r="JLZ4" s="447"/>
      <c r="JMA4" s="447"/>
      <c r="JMB4" s="447"/>
      <c r="JMC4" s="447"/>
      <c r="JMD4" s="447"/>
      <c r="JME4" s="447"/>
      <c r="JMF4" s="447"/>
      <c r="JMG4" s="447"/>
      <c r="JMH4" s="447"/>
      <c r="JMI4" s="447"/>
      <c r="JMJ4" s="447"/>
      <c r="JMK4" s="447"/>
      <c r="JML4" s="447"/>
      <c r="JMM4" s="447"/>
      <c r="JMN4" s="447"/>
      <c r="JMO4" s="447"/>
      <c r="JMP4" s="447"/>
      <c r="JMQ4" s="447"/>
      <c r="JMR4" s="447"/>
      <c r="JMS4" s="447"/>
      <c r="JMT4" s="447"/>
      <c r="JMU4" s="447"/>
      <c r="JMV4" s="447"/>
      <c r="JMW4" s="447"/>
      <c r="JMX4" s="447"/>
      <c r="JMY4" s="447"/>
      <c r="JMZ4" s="447"/>
      <c r="JNA4" s="447"/>
      <c r="JNB4" s="447"/>
      <c r="JNC4" s="447"/>
      <c r="JND4" s="447"/>
      <c r="JNE4" s="447"/>
      <c r="JNF4" s="447"/>
      <c r="JNG4" s="447"/>
      <c r="JNH4" s="447"/>
      <c r="JNI4" s="447"/>
      <c r="JNJ4" s="447"/>
      <c r="JNK4" s="447"/>
      <c r="JNL4" s="447"/>
      <c r="JNM4" s="447"/>
      <c r="JNN4" s="447"/>
      <c r="JNO4" s="447"/>
      <c r="JNP4" s="447"/>
      <c r="JNQ4" s="447"/>
      <c r="JNR4" s="447"/>
      <c r="JNS4" s="447"/>
      <c r="JNT4" s="447"/>
      <c r="JNU4" s="447"/>
      <c r="JNV4" s="447"/>
      <c r="JNW4" s="447"/>
      <c r="JNX4" s="447"/>
      <c r="JNY4" s="447"/>
      <c r="JNZ4" s="447"/>
      <c r="JOA4" s="447"/>
      <c r="JOB4" s="447"/>
      <c r="JOC4" s="447"/>
      <c r="JOD4" s="447"/>
      <c r="JOE4" s="447"/>
      <c r="JOF4" s="447"/>
      <c r="JOG4" s="447"/>
      <c r="JOH4" s="447"/>
      <c r="JOI4" s="447"/>
      <c r="JOJ4" s="447"/>
      <c r="JOK4" s="447"/>
      <c r="JOL4" s="447"/>
      <c r="JOM4" s="447"/>
      <c r="JON4" s="447"/>
      <c r="JOO4" s="447"/>
      <c r="JOP4" s="447"/>
      <c r="JOQ4" s="447"/>
      <c r="JOR4" s="447"/>
      <c r="JOS4" s="447"/>
      <c r="JOT4" s="447"/>
      <c r="JOU4" s="447"/>
      <c r="JOV4" s="447"/>
      <c r="JOW4" s="447"/>
      <c r="JOX4" s="447"/>
      <c r="JOY4" s="447"/>
      <c r="JOZ4" s="447"/>
      <c r="JPA4" s="447"/>
      <c r="JPB4" s="447"/>
      <c r="JPC4" s="447"/>
      <c r="JPD4" s="447"/>
      <c r="JPE4" s="447"/>
      <c r="JPF4" s="447"/>
      <c r="JPG4" s="447"/>
      <c r="JPH4" s="447"/>
      <c r="JPI4" s="447"/>
      <c r="JPJ4" s="447"/>
      <c r="JPK4" s="447"/>
      <c r="JPL4" s="447"/>
      <c r="JPM4" s="447"/>
      <c r="JPN4" s="447"/>
      <c r="JPO4" s="447"/>
      <c r="JPP4" s="447"/>
      <c r="JPQ4" s="447"/>
      <c r="JPR4" s="447"/>
      <c r="JPS4" s="447"/>
      <c r="JPT4" s="447"/>
      <c r="JPU4" s="447"/>
      <c r="JPV4" s="447"/>
      <c r="JPW4" s="447"/>
      <c r="JPX4" s="447"/>
      <c r="JPY4" s="447"/>
      <c r="JPZ4" s="447"/>
      <c r="JQA4" s="447"/>
      <c r="JQB4" s="447"/>
      <c r="JQC4" s="447"/>
      <c r="JQD4" s="447"/>
      <c r="JQE4" s="447"/>
      <c r="JQF4" s="447"/>
      <c r="JQG4" s="447"/>
      <c r="JQH4" s="447"/>
      <c r="JQI4" s="447"/>
      <c r="JQJ4" s="447"/>
      <c r="JQK4" s="447"/>
      <c r="JQL4" s="447"/>
      <c r="JQM4" s="447"/>
      <c r="JQN4" s="447"/>
      <c r="JQO4" s="447"/>
      <c r="JQP4" s="447"/>
      <c r="JQQ4" s="447"/>
      <c r="JQR4" s="447"/>
      <c r="JQS4" s="447"/>
      <c r="JQT4" s="447"/>
      <c r="JQU4" s="447"/>
      <c r="JQV4" s="447"/>
      <c r="JQW4" s="447"/>
      <c r="JQX4" s="447"/>
      <c r="JQY4" s="447"/>
      <c r="JQZ4" s="447"/>
      <c r="JRA4" s="447"/>
      <c r="JRB4" s="447"/>
      <c r="JRC4" s="447"/>
      <c r="JRD4" s="447"/>
      <c r="JRE4" s="447"/>
      <c r="JRF4" s="447"/>
      <c r="JRG4" s="447"/>
      <c r="JRH4" s="447"/>
      <c r="JRI4" s="447"/>
      <c r="JRJ4" s="447"/>
      <c r="JRK4" s="447"/>
      <c r="JRL4" s="447"/>
      <c r="JRM4" s="447"/>
      <c r="JRN4" s="447"/>
      <c r="JRO4" s="447"/>
      <c r="JRP4" s="447"/>
      <c r="JRQ4" s="447"/>
      <c r="JRR4" s="447"/>
      <c r="JRS4" s="447"/>
      <c r="JRT4" s="447"/>
      <c r="JRU4" s="447"/>
      <c r="JRV4" s="447"/>
      <c r="JRW4" s="447"/>
      <c r="JRX4" s="447"/>
      <c r="JRY4" s="447"/>
      <c r="JRZ4" s="447"/>
      <c r="JSA4" s="447"/>
      <c r="JSB4" s="447"/>
      <c r="JSC4" s="447"/>
      <c r="JSD4" s="447"/>
      <c r="JSE4" s="447"/>
      <c r="JSF4" s="447"/>
      <c r="JSG4" s="447"/>
      <c r="JSH4" s="447"/>
      <c r="JSI4" s="447"/>
      <c r="JSJ4" s="447"/>
      <c r="JSK4" s="447"/>
      <c r="JSL4" s="447"/>
      <c r="JSM4" s="447"/>
      <c r="JSN4" s="447"/>
      <c r="JSO4" s="447"/>
      <c r="JSP4" s="447"/>
      <c r="JSQ4" s="447"/>
      <c r="JSR4" s="447"/>
      <c r="JSS4" s="447"/>
      <c r="JST4" s="447"/>
      <c r="JSU4" s="447"/>
      <c r="JSV4" s="447"/>
      <c r="JSW4" s="447"/>
      <c r="JSX4" s="447"/>
      <c r="JSY4" s="447"/>
      <c r="JSZ4" s="447"/>
      <c r="JTA4" s="447"/>
      <c r="JTB4" s="447"/>
      <c r="JTC4" s="447"/>
      <c r="JTD4" s="447"/>
      <c r="JTE4" s="447"/>
      <c r="JTF4" s="447"/>
      <c r="JTG4" s="447"/>
      <c r="JTH4" s="447"/>
      <c r="JTI4" s="447"/>
      <c r="JTJ4" s="447"/>
      <c r="JTK4" s="447"/>
      <c r="JTL4" s="447"/>
      <c r="JTM4" s="447"/>
      <c r="JTN4" s="447"/>
      <c r="JTO4" s="447"/>
      <c r="JTP4" s="447"/>
      <c r="JTQ4" s="447"/>
      <c r="JTR4" s="447"/>
      <c r="JTS4" s="447"/>
      <c r="JTT4" s="447"/>
      <c r="JTU4" s="447"/>
      <c r="JTV4" s="447"/>
      <c r="JTW4" s="447"/>
      <c r="JTX4" s="447"/>
      <c r="JTY4" s="447"/>
      <c r="JTZ4" s="447"/>
      <c r="JUA4" s="447"/>
      <c r="JUB4" s="447"/>
      <c r="JUC4" s="447"/>
      <c r="JUD4" s="447"/>
      <c r="JUE4" s="447"/>
      <c r="JUF4" s="447"/>
      <c r="JUG4" s="447"/>
      <c r="JUH4" s="447"/>
      <c r="JUI4" s="447"/>
      <c r="JUJ4" s="447"/>
      <c r="JUK4" s="447"/>
      <c r="JUL4" s="447"/>
      <c r="JUM4" s="447"/>
      <c r="JUN4" s="447"/>
      <c r="JUO4" s="447"/>
      <c r="JUP4" s="447"/>
      <c r="JUQ4" s="447"/>
      <c r="JUR4" s="447"/>
      <c r="JUS4" s="447"/>
      <c r="JUT4" s="447"/>
      <c r="JUU4" s="447"/>
      <c r="JUV4" s="447"/>
      <c r="JUW4" s="447"/>
      <c r="JUX4" s="447"/>
      <c r="JUY4" s="447"/>
      <c r="JUZ4" s="447"/>
      <c r="JVA4" s="447"/>
      <c r="JVB4" s="447"/>
      <c r="JVC4" s="447"/>
      <c r="JVD4" s="447"/>
      <c r="JVE4" s="447"/>
      <c r="JVF4" s="447"/>
      <c r="JVG4" s="447"/>
      <c r="JVH4" s="447"/>
      <c r="JVI4" s="447"/>
      <c r="JVJ4" s="447"/>
      <c r="JVK4" s="447"/>
      <c r="JVL4" s="447"/>
      <c r="JVM4" s="447"/>
      <c r="JVN4" s="447"/>
      <c r="JVO4" s="447"/>
      <c r="JVP4" s="447"/>
      <c r="JVQ4" s="447"/>
      <c r="JVR4" s="447"/>
      <c r="JVS4" s="447"/>
      <c r="JVT4" s="447"/>
      <c r="JVU4" s="447"/>
      <c r="JVV4" s="447"/>
      <c r="JVW4" s="447"/>
      <c r="JVX4" s="447"/>
      <c r="JVY4" s="447"/>
      <c r="JVZ4" s="447"/>
      <c r="JWA4" s="447"/>
      <c r="JWB4" s="447"/>
      <c r="JWC4" s="447"/>
      <c r="JWD4" s="447"/>
      <c r="JWE4" s="447"/>
      <c r="JWF4" s="447"/>
      <c r="JWG4" s="447"/>
      <c r="JWH4" s="447"/>
      <c r="JWI4" s="447"/>
      <c r="JWJ4" s="447"/>
      <c r="JWK4" s="447"/>
      <c r="JWL4" s="447"/>
      <c r="JWM4" s="447"/>
      <c r="JWN4" s="447"/>
      <c r="JWO4" s="447"/>
      <c r="JWP4" s="447"/>
      <c r="JWQ4" s="447"/>
      <c r="JWR4" s="447"/>
      <c r="JWS4" s="447"/>
      <c r="JWT4" s="447"/>
      <c r="JWU4" s="447"/>
      <c r="JWV4" s="447"/>
      <c r="JWW4" s="447"/>
      <c r="JWX4" s="447"/>
      <c r="JWY4" s="447"/>
      <c r="JWZ4" s="447"/>
      <c r="JXA4" s="447"/>
      <c r="JXB4" s="447"/>
      <c r="JXC4" s="447"/>
      <c r="JXD4" s="447"/>
      <c r="JXE4" s="447"/>
      <c r="JXF4" s="447"/>
      <c r="JXG4" s="447"/>
      <c r="JXH4" s="447"/>
      <c r="JXI4" s="447"/>
      <c r="JXJ4" s="447"/>
      <c r="JXK4" s="447"/>
      <c r="JXL4" s="447"/>
      <c r="JXM4" s="447"/>
      <c r="JXN4" s="447"/>
      <c r="JXO4" s="447"/>
      <c r="JXP4" s="447"/>
      <c r="JXQ4" s="447"/>
      <c r="JXR4" s="447"/>
      <c r="JXS4" s="447"/>
      <c r="JXT4" s="447"/>
      <c r="JXU4" s="447"/>
      <c r="JXV4" s="447"/>
      <c r="JXW4" s="447"/>
      <c r="JXX4" s="447"/>
      <c r="JXY4" s="447"/>
      <c r="JXZ4" s="447"/>
      <c r="JYA4" s="447"/>
      <c r="JYB4" s="447"/>
      <c r="JYC4" s="447"/>
      <c r="JYD4" s="447"/>
      <c r="JYE4" s="447"/>
      <c r="JYF4" s="447"/>
      <c r="JYG4" s="447"/>
      <c r="JYH4" s="447"/>
      <c r="JYI4" s="447"/>
      <c r="JYJ4" s="447"/>
      <c r="JYK4" s="447"/>
      <c r="JYL4" s="447"/>
      <c r="JYM4" s="447"/>
      <c r="JYN4" s="447"/>
      <c r="JYO4" s="447"/>
      <c r="JYP4" s="447"/>
      <c r="JYQ4" s="447"/>
      <c r="JYR4" s="447"/>
      <c r="JYS4" s="447"/>
      <c r="JYT4" s="447"/>
      <c r="JYU4" s="447"/>
      <c r="JYV4" s="447"/>
      <c r="JYW4" s="447"/>
      <c r="JYX4" s="447"/>
      <c r="JYY4" s="447"/>
      <c r="JYZ4" s="447"/>
      <c r="JZA4" s="447"/>
      <c r="JZB4" s="447"/>
      <c r="JZC4" s="447"/>
      <c r="JZD4" s="447"/>
      <c r="JZE4" s="447"/>
      <c r="JZF4" s="447"/>
      <c r="JZG4" s="447"/>
      <c r="JZH4" s="447"/>
      <c r="JZI4" s="447"/>
      <c r="JZJ4" s="447"/>
      <c r="JZK4" s="447"/>
      <c r="JZL4" s="447"/>
      <c r="JZM4" s="447"/>
      <c r="JZN4" s="447"/>
      <c r="JZO4" s="447"/>
      <c r="JZP4" s="447"/>
      <c r="JZQ4" s="447"/>
      <c r="JZR4" s="447"/>
      <c r="JZS4" s="447"/>
      <c r="JZT4" s="447"/>
      <c r="JZU4" s="447"/>
      <c r="JZV4" s="447"/>
      <c r="JZW4" s="447"/>
      <c r="JZX4" s="447"/>
      <c r="JZY4" s="447"/>
      <c r="JZZ4" s="447"/>
      <c r="KAA4" s="447"/>
      <c r="KAB4" s="447"/>
      <c r="KAC4" s="447"/>
      <c r="KAD4" s="447"/>
      <c r="KAE4" s="447"/>
      <c r="KAF4" s="447"/>
      <c r="KAG4" s="447"/>
      <c r="KAH4" s="447"/>
      <c r="KAI4" s="447"/>
      <c r="KAJ4" s="447"/>
      <c r="KAK4" s="447"/>
      <c r="KAL4" s="447"/>
      <c r="KAM4" s="447"/>
      <c r="KAN4" s="447"/>
      <c r="KAO4" s="447"/>
      <c r="KAP4" s="447"/>
      <c r="KAQ4" s="447"/>
      <c r="KAR4" s="447"/>
      <c r="KAS4" s="447"/>
      <c r="KAT4" s="447"/>
      <c r="KAU4" s="447"/>
      <c r="KAV4" s="447"/>
      <c r="KAW4" s="447"/>
      <c r="KAX4" s="447"/>
      <c r="KAY4" s="447"/>
      <c r="KAZ4" s="447"/>
      <c r="KBA4" s="447"/>
      <c r="KBB4" s="447"/>
      <c r="KBC4" s="447"/>
      <c r="KBD4" s="447"/>
      <c r="KBE4" s="447"/>
      <c r="KBF4" s="447"/>
      <c r="KBG4" s="447"/>
      <c r="KBH4" s="447"/>
      <c r="KBI4" s="447"/>
      <c r="KBJ4" s="447"/>
      <c r="KBK4" s="447"/>
      <c r="KBL4" s="447"/>
      <c r="KBM4" s="447"/>
      <c r="KBN4" s="447"/>
      <c r="KBO4" s="447"/>
      <c r="KBP4" s="447"/>
      <c r="KBQ4" s="447"/>
      <c r="KBR4" s="447"/>
      <c r="KBS4" s="447"/>
      <c r="KBT4" s="447"/>
      <c r="KBU4" s="447"/>
      <c r="KBV4" s="447"/>
      <c r="KBW4" s="447"/>
      <c r="KBX4" s="447"/>
      <c r="KBY4" s="447"/>
      <c r="KBZ4" s="447"/>
      <c r="KCA4" s="447"/>
      <c r="KCB4" s="447"/>
      <c r="KCC4" s="447"/>
      <c r="KCD4" s="447"/>
      <c r="KCE4" s="447"/>
      <c r="KCF4" s="447"/>
      <c r="KCG4" s="447"/>
      <c r="KCH4" s="447"/>
      <c r="KCI4" s="447"/>
      <c r="KCJ4" s="447"/>
      <c r="KCK4" s="447"/>
      <c r="KCL4" s="447"/>
      <c r="KCM4" s="447"/>
      <c r="KCN4" s="447"/>
      <c r="KCO4" s="447"/>
      <c r="KCP4" s="447"/>
      <c r="KCQ4" s="447"/>
      <c r="KCR4" s="447"/>
      <c r="KCS4" s="447"/>
      <c r="KCT4" s="447"/>
      <c r="KCU4" s="447"/>
      <c r="KCV4" s="447"/>
      <c r="KCW4" s="447"/>
      <c r="KCX4" s="447"/>
      <c r="KCY4" s="447"/>
      <c r="KCZ4" s="447"/>
      <c r="KDA4" s="447"/>
      <c r="KDB4" s="447"/>
      <c r="KDC4" s="447"/>
      <c r="KDD4" s="447"/>
      <c r="KDE4" s="447"/>
      <c r="KDF4" s="447"/>
      <c r="KDG4" s="447"/>
      <c r="KDH4" s="447"/>
      <c r="KDI4" s="447"/>
      <c r="KDJ4" s="447"/>
      <c r="KDK4" s="447"/>
      <c r="KDL4" s="447"/>
      <c r="KDM4" s="447"/>
      <c r="KDN4" s="447"/>
      <c r="KDO4" s="447"/>
      <c r="KDP4" s="447"/>
      <c r="KDQ4" s="447"/>
      <c r="KDR4" s="447"/>
      <c r="KDS4" s="447"/>
      <c r="KDT4" s="447"/>
      <c r="KDU4" s="447"/>
      <c r="KDV4" s="447"/>
      <c r="KDW4" s="447"/>
      <c r="KDX4" s="447"/>
      <c r="KDY4" s="447"/>
      <c r="KDZ4" s="447"/>
      <c r="KEA4" s="447"/>
      <c r="KEB4" s="447"/>
      <c r="KEC4" s="447"/>
      <c r="KED4" s="447"/>
      <c r="KEE4" s="447"/>
      <c r="KEF4" s="447"/>
      <c r="KEG4" s="447"/>
      <c r="KEH4" s="447"/>
      <c r="KEI4" s="447"/>
      <c r="KEJ4" s="447"/>
      <c r="KEK4" s="447"/>
      <c r="KEL4" s="447"/>
      <c r="KEM4" s="447"/>
      <c r="KEN4" s="447"/>
      <c r="KEO4" s="447"/>
      <c r="KEP4" s="447"/>
      <c r="KEQ4" s="447"/>
      <c r="KER4" s="447"/>
      <c r="KES4" s="447"/>
      <c r="KET4" s="447"/>
      <c r="KEU4" s="447"/>
      <c r="KEV4" s="447"/>
      <c r="KEW4" s="447"/>
      <c r="KEX4" s="447"/>
      <c r="KEY4" s="447"/>
      <c r="KEZ4" s="447"/>
      <c r="KFA4" s="447"/>
      <c r="KFB4" s="447"/>
      <c r="KFC4" s="447"/>
      <c r="KFD4" s="447"/>
      <c r="KFE4" s="447"/>
      <c r="KFF4" s="447"/>
      <c r="KFG4" s="447"/>
      <c r="KFH4" s="447"/>
      <c r="KFI4" s="447"/>
      <c r="KFJ4" s="447"/>
      <c r="KFK4" s="447"/>
      <c r="KFL4" s="447"/>
      <c r="KFM4" s="447"/>
      <c r="KFN4" s="447"/>
      <c r="KFO4" s="447"/>
      <c r="KFP4" s="447"/>
      <c r="KFQ4" s="447"/>
      <c r="KFR4" s="447"/>
      <c r="KFS4" s="447"/>
      <c r="KFT4" s="447"/>
      <c r="KFU4" s="447"/>
      <c r="KFV4" s="447"/>
      <c r="KFW4" s="447"/>
      <c r="KFX4" s="447"/>
      <c r="KFY4" s="447"/>
      <c r="KFZ4" s="447"/>
      <c r="KGA4" s="447"/>
      <c r="KGB4" s="447"/>
      <c r="KGC4" s="447"/>
      <c r="KGD4" s="447"/>
      <c r="KGE4" s="447"/>
      <c r="KGF4" s="447"/>
      <c r="KGG4" s="447"/>
      <c r="KGH4" s="447"/>
      <c r="KGI4" s="447"/>
      <c r="KGJ4" s="447"/>
      <c r="KGK4" s="447"/>
      <c r="KGL4" s="447"/>
      <c r="KGM4" s="447"/>
      <c r="KGN4" s="447"/>
      <c r="KGO4" s="447"/>
      <c r="KGP4" s="447"/>
      <c r="KGQ4" s="447"/>
      <c r="KGR4" s="447"/>
      <c r="KGS4" s="447"/>
      <c r="KGT4" s="447"/>
      <c r="KGU4" s="447"/>
      <c r="KGV4" s="447"/>
      <c r="KGW4" s="447"/>
      <c r="KGX4" s="447"/>
      <c r="KGY4" s="447"/>
      <c r="KGZ4" s="447"/>
      <c r="KHA4" s="447"/>
      <c r="KHB4" s="447"/>
      <c r="KHC4" s="447"/>
      <c r="KHD4" s="447"/>
      <c r="KHE4" s="447"/>
      <c r="KHF4" s="447"/>
      <c r="KHG4" s="447"/>
      <c r="KHH4" s="447"/>
      <c r="KHI4" s="447"/>
      <c r="KHJ4" s="447"/>
      <c r="KHK4" s="447"/>
      <c r="KHL4" s="447"/>
      <c r="KHM4" s="447"/>
      <c r="KHN4" s="447"/>
      <c r="KHO4" s="447"/>
      <c r="KHP4" s="447"/>
      <c r="KHQ4" s="447"/>
      <c r="KHR4" s="447"/>
      <c r="KHS4" s="447"/>
      <c r="KHT4" s="447"/>
      <c r="KHU4" s="447"/>
      <c r="KHV4" s="447"/>
      <c r="KHW4" s="447"/>
      <c r="KHX4" s="447"/>
      <c r="KHY4" s="447"/>
      <c r="KHZ4" s="447"/>
      <c r="KIA4" s="447"/>
      <c r="KIB4" s="447"/>
      <c r="KIC4" s="447"/>
      <c r="KID4" s="447"/>
      <c r="KIE4" s="447"/>
      <c r="KIF4" s="447"/>
      <c r="KIG4" s="447"/>
      <c r="KIH4" s="447"/>
      <c r="KII4" s="447"/>
      <c r="KIJ4" s="447"/>
      <c r="KIK4" s="447"/>
      <c r="KIL4" s="447"/>
      <c r="KIM4" s="447"/>
      <c r="KIN4" s="447"/>
      <c r="KIO4" s="447"/>
      <c r="KIP4" s="447"/>
      <c r="KIQ4" s="447"/>
      <c r="KIR4" s="447"/>
      <c r="KIS4" s="447"/>
      <c r="KIT4" s="447"/>
      <c r="KIU4" s="447"/>
      <c r="KIV4" s="447"/>
      <c r="KIW4" s="447"/>
      <c r="KIX4" s="447"/>
      <c r="KIY4" s="447"/>
      <c r="KIZ4" s="447"/>
      <c r="KJA4" s="447"/>
      <c r="KJB4" s="447"/>
      <c r="KJC4" s="447"/>
      <c r="KJD4" s="447"/>
      <c r="KJE4" s="447"/>
      <c r="KJF4" s="447"/>
      <c r="KJG4" s="447"/>
      <c r="KJH4" s="447"/>
      <c r="KJI4" s="447"/>
      <c r="KJJ4" s="447"/>
      <c r="KJK4" s="447"/>
      <c r="KJL4" s="447"/>
      <c r="KJM4" s="447"/>
      <c r="KJN4" s="447"/>
      <c r="KJO4" s="447"/>
      <c r="KJP4" s="447"/>
      <c r="KJQ4" s="447"/>
      <c r="KJR4" s="447"/>
      <c r="KJS4" s="447"/>
      <c r="KJT4" s="447"/>
      <c r="KJU4" s="447"/>
      <c r="KJV4" s="447"/>
      <c r="KJW4" s="447"/>
      <c r="KJX4" s="447"/>
      <c r="KJY4" s="447"/>
      <c r="KJZ4" s="447"/>
      <c r="KKA4" s="447"/>
      <c r="KKB4" s="447"/>
      <c r="KKC4" s="447"/>
      <c r="KKD4" s="447"/>
      <c r="KKE4" s="447"/>
      <c r="KKF4" s="447"/>
      <c r="KKG4" s="447"/>
      <c r="KKH4" s="447"/>
      <c r="KKI4" s="447"/>
      <c r="KKJ4" s="447"/>
      <c r="KKK4" s="447"/>
      <c r="KKL4" s="447"/>
      <c r="KKM4" s="447"/>
      <c r="KKN4" s="447"/>
      <c r="KKO4" s="447"/>
      <c r="KKP4" s="447"/>
      <c r="KKQ4" s="447"/>
      <c r="KKR4" s="447"/>
      <c r="KKS4" s="447"/>
      <c r="KKT4" s="447"/>
      <c r="KKU4" s="447"/>
      <c r="KKV4" s="447"/>
      <c r="KKW4" s="447"/>
      <c r="KKX4" s="447"/>
      <c r="KKY4" s="447"/>
      <c r="KKZ4" s="447"/>
      <c r="KLA4" s="447"/>
      <c r="KLB4" s="447"/>
      <c r="KLC4" s="447"/>
      <c r="KLD4" s="447"/>
      <c r="KLE4" s="447"/>
      <c r="KLF4" s="447"/>
      <c r="KLG4" s="447"/>
      <c r="KLH4" s="447"/>
      <c r="KLI4" s="447"/>
      <c r="KLJ4" s="447"/>
      <c r="KLK4" s="447"/>
      <c r="KLL4" s="447"/>
      <c r="KLM4" s="447"/>
      <c r="KLN4" s="447"/>
      <c r="KLO4" s="447"/>
      <c r="KLP4" s="447"/>
      <c r="KLQ4" s="447"/>
      <c r="KLR4" s="447"/>
      <c r="KLS4" s="447"/>
      <c r="KLT4" s="447"/>
      <c r="KLU4" s="447"/>
      <c r="KLV4" s="447"/>
      <c r="KLW4" s="447"/>
      <c r="KLX4" s="447"/>
      <c r="KLY4" s="447"/>
      <c r="KLZ4" s="447"/>
      <c r="KMA4" s="447"/>
      <c r="KMB4" s="447"/>
      <c r="KMC4" s="447"/>
      <c r="KMD4" s="447"/>
      <c r="KME4" s="447"/>
      <c r="KMF4" s="447"/>
      <c r="KMG4" s="447"/>
      <c r="KMH4" s="447"/>
      <c r="KMI4" s="447"/>
      <c r="KMJ4" s="447"/>
      <c r="KMK4" s="447"/>
      <c r="KML4" s="447"/>
      <c r="KMM4" s="447"/>
      <c r="KMN4" s="447"/>
      <c r="KMO4" s="447"/>
      <c r="KMP4" s="447"/>
      <c r="KMQ4" s="447"/>
      <c r="KMR4" s="447"/>
      <c r="KMS4" s="447"/>
      <c r="KMT4" s="447"/>
      <c r="KMU4" s="447"/>
      <c r="KMV4" s="447"/>
      <c r="KMW4" s="447"/>
      <c r="KMX4" s="447"/>
      <c r="KMY4" s="447"/>
      <c r="KMZ4" s="447"/>
      <c r="KNA4" s="447"/>
      <c r="KNB4" s="447"/>
      <c r="KNC4" s="447"/>
      <c r="KND4" s="447"/>
      <c r="KNE4" s="447"/>
      <c r="KNF4" s="447"/>
      <c r="KNG4" s="447"/>
      <c r="KNH4" s="447"/>
      <c r="KNI4" s="447"/>
      <c r="KNJ4" s="447"/>
      <c r="KNK4" s="447"/>
      <c r="KNL4" s="447"/>
      <c r="KNM4" s="447"/>
      <c r="KNN4" s="447"/>
      <c r="KNO4" s="447"/>
      <c r="KNP4" s="447"/>
      <c r="KNQ4" s="447"/>
      <c r="KNR4" s="447"/>
      <c r="KNS4" s="447"/>
      <c r="KNT4" s="447"/>
      <c r="KNU4" s="447"/>
      <c r="KNV4" s="447"/>
      <c r="KNW4" s="447"/>
      <c r="KNX4" s="447"/>
      <c r="KNY4" s="447"/>
      <c r="KNZ4" s="447"/>
      <c r="KOA4" s="447"/>
      <c r="KOB4" s="447"/>
      <c r="KOC4" s="447"/>
      <c r="KOD4" s="447"/>
      <c r="KOE4" s="447"/>
      <c r="KOF4" s="447"/>
      <c r="KOG4" s="447"/>
      <c r="KOH4" s="447"/>
      <c r="KOI4" s="447"/>
      <c r="KOJ4" s="447"/>
      <c r="KOK4" s="447"/>
      <c r="KOL4" s="447"/>
      <c r="KOM4" s="447"/>
      <c r="KON4" s="447"/>
      <c r="KOO4" s="447"/>
      <c r="KOP4" s="447"/>
      <c r="KOQ4" s="447"/>
      <c r="KOR4" s="447"/>
      <c r="KOS4" s="447"/>
      <c r="KOT4" s="447"/>
      <c r="KOU4" s="447"/>
      <c r="KOV4" s="447"/>
      <c r="KOW4" s="447"/>
      <c r="KOX4" s="447"/>
      <c r="KOY4" s="447"/>
      <c r="KOZ4" s="447"/>
      <c r="KPA4" s="447"/>
      <c r="KPB4" s="447"/>
      <c r="KPC4" s="447"/>
      <c r="KPD4" s="447"/>
      <c r="KPE4" s="447"/>
      <c r="KPF4" s="447"/>
      <c r="KPG4" s="447"/>
      <c r="KPH4" s="447"/>
      <c r="KPI4" s="447"/>
      <c r="KPJ4" s="447"/>
      <c r="KPK4" s="447"/>
      <c r="KPL4" s="447"/>
      <c r="KPM4" s="447"/>
      <c r="KPN4" s="447"/>
      <c r="KPO4" s="447"/>
      <c r="KPP4" s="447"/>
      <c r="KPQ4" s="447"/>
      <c r="KPR4" s="447"/>
      <c r="KPS4" s="447"/>
      <c r="KPT4" s="447"/>
      <c r="KPU4" s="447"/>
      <c r="KPV4" s="447"/>
      <c r="KPW4" s="447"/>
      <c r="KPX4" s="447"/>
      <c r="KPY4" s="447"/>
      <c r="KPZ4" s="447"/>
      <c r="KQA4" s="447"/>
      <c r="KQB4" s="447"/>
      <c r="KQC4" s="447"/>
      <c r="KQD4" s="447"/>
      <c r="KQE4" s="447"/>
      <c r="KQF4" s="447"/>
      <c r="KQG4" s="447"/>
      <c r="KQH4" s="447"/>
      <c r="KQI4" s="447"/>
      <c r="KQJ4" s="447"/>
      <c r="KQK4" s="447"/>
      <c r="KQL4" s="447"/>
      <c r="KQM4" s="447"/>
      <c r="KQN4" s="447"/>
      <c r="KQO4" s="447"/>
      <c r="KQP4" s="447"/>
      <c r="KQQ4" s="447"/>
      <c r="KQR4" s="447"/>
      <c r="KQS4" s="447"/>
      <c r="KQT4" s="447"/>
      <c r="KQU4" s="447"/>
      <c r="KQV4" s="447"/>
      <c r="KQW4" s="447"/>
      <c r="KQX4" s="447"/>
      <c r="KQY4" s="447"/>
      <c r="KQZ4" s="447"/>
      <c r="KRA4" s="447"/>
      <c r="KRB4" s="447"/>
      <c r="KRC4" s="447"/>
      <c r="KRD4" s="447"/>
      <c r="KRE4" s="447"/>
      <c r="KRF4" s="447"/>
      <c r="KRG4" s="447"/>
      <c r="KRH4" s="447"/>
      <c r="KRI4" s="447"/>
      <c r="KRJ4" s="447"/>
      <c r="KRK4" s="447"/>
      <c r="KRL4" s="447"/>
      <c r="KRM4" s="447"/>
      <c r="KRN4" s="447"/>
      <c r="KRO4" s="447"/>
      <c r="KRP4" s="447"/>
      <c r="KRQ4" s="447"/>
      <c r="KRR4" s="447"/>
      <c r="KRS4" s="447"/>
      <c r="KRT4" s="447"/>
      <c r="KRU4" s="447"/>
      <c r="KRV4" s="447"/>
      <c r="KRW4" s="447"/>
      <c r="KRX4" s="447"/>
      <c r="KRY4" s="447"/>
      <c r="KRZ4" s="447"/>
      <c r="KSA4" s="447"/>
      <c r="KSB4" s="447"/>
      <c r="KSC4" s="447"/>
      <c r="KSD4" s="447"/>
      <c r="KSE4" s="447"/>
      <c r="KSF4" s="447"/>
      <c r="KSG4" s="447"/>
      <c r="KSH4" s="447"/>
      <c r="KSI4" s="447"/>
      <c r="KSJ4" s="447"/>
      <c r="KSK4" s="447"/>
      <c r="KSL4" s="447"/>
      <c r="KSM4" s="447"/>
      <c r="KSN4" s="447"/>
      <c r="KSO4" s="447"/>
      <c r="KSP4" s="447"/>
      <c r="KSQ4" s="447"/>
      <c r="KSR4" s="447"/>
      <c r="KSS4" s="447"/>
      <c r="KST4" s="447"/>
      <c r="KSU4" s="447"/>
      <c r="KSV4" s="447"/>
      <c r="KSW4" s="447"/>
      <c r="KSX4" s="447"/>
      <c r="KSY4" s="447"/>
      <c r="KSZ4" s="447"/>
      <c r="KTA4" s="447"/>
      <c r="KTB4" s="447"/>
      <c r="KTC4" s="447"/>
      <c r="KTD4" s="447"/>
      <c r="KTE4" s="447"/>
      <c r="KTF4" s="447"/>
      <c r="KTG4" s="447"/>
      <c r="KTH4" s="447"/>
      <c r="KTI4" s="447"/>
      <c r="KTJ4" s="447"/>
      <c r="KTK4" s="447"/>
      <c r="KTL4" s="447"/>
      <c r="KTM4" s="447"/>
      <c r="KTN4" s="447"/>
      <c r="KTO4" s="447"/>
      <c r="KTP4" s="447"/>
      <c r="KTQ4" s="447"/>
      <c r="KTR4" s="447"/>
      <c r="KTS4" s="447"/>
      <c r="KTT4" s="447"/>
      <c r="KTU4" s="447"/>
      <c r="KTV4" s="447"/>
      <c r="KTW4" s="447"/>
      <c r="KTX4" s="447"/>
      <c r="KTY4" s="447"/>
      <c r="KTZ4" s="447"/>
      <c r="KUA4" s="447"/>
      <c r="KUB4" s="447"/>
      <c r="KUC4" s="447"/>
      <c r="KUD4" s="447"/>
      <c r="KUE4" s="447"/>
      <c r="KUF4" s="447"/>
      <c r="KUG4" s="447"/>
      <c r="KUH4" s="447"/>
      <c r="KUI4" s="447"/>
      <c r="KUJ4" s="447"/>
      <c r="KUK4" s="447"/>
      <c r="KUL4" s="447"/>
      <c r="KUM4" s="447"/>
      <c r="KUN4" s="447"/>
      <c r="KUO4" s="447"/>
      <c r="KUP4" s="447"/>
      <c r="KUQ4" s="447"/>
      <c r="KUR4" s="447"/>
      <c r="KUS4" s="447"/>
      <c r="KUT4" s="447"/>
      <c r="KUU4" s="447"/>
      <c r="KUV4" s="447"/>
      <c r="KUW4" s="447"/>
      <c r="KUX4" s="447"/>
      <c r="KUY4" s="447"/>
      <c r="KUZ4" s="447"/>
      <c r="KVA4" s="447"/>
      <c r="KVB4" s="447"/>
      <c r="KVC4" s="447"/>
      <c r="KVD4" s="447"/>
      <c r="KVE4" s="447"/>
      <c r="KVF4" s="447"/>
      <c r="KVG4" s="447"/>
      <c r="KVH4" s="447"/>
      <c r="KVI4" s="447"/>
      <c r="KVJ4" s="447"/>
      <c r="KVK4" s="447"/>
      <c r="KVL4" s="447"/>
      <c r="KVM4" s="447"/>
      <c r="KVN4" s="447"/>
      <c r="KVO4" s="447"/>
      <c r="KVP4" s="447"/>
      <c r="KVQ4" s="447"/>
      <c r="KVR4" s="447"/>
      <c r="KVS4" s="447"/>
      <c r="KVT4" s="447"/>
      <c r="KVU4" s="447"/>
      <c r="KVV4" s="447"/>
      <c r="KVW4" s="447"/>
      <c r="KVX4" s="447"/>
      <c r="KVY4" s="447"/>
      <c r="KVZ4" s="447"/>
      <c r="KWA4" s="447"/>
      <c r="KWB4" s="447"/>
      <c r="KWC4" s="447"/>
      <c r="KWD4" s="447"/>
      <c r="KWE4" s="447"/>
      <c r="KWF4" s="447"/>
      <c r="KWG4" s="447"/>
      <c r="KWH4" s="447"/>
      <c r="KWI4" s="447"/>
      <c r="KWJ4" s="447"/>
      <c r="KWK4" s="447"/>
      <c r="KWL4" s="447"/>
      <c r="KWM4" s="447"/>
      <c r="KWN4" s="447"/>
      <c r="KWO4" s="447"/>
      <c r="KWP4" s="447"/>
      <c r="KWQ4" s="447"/>
      <c r="KWR4" s="447"/>
      <c r="KWS4" s="447"/>
      <c r="KWT4" s="447"/>
      <c r="KWU4" s="447"/>
      <c r="KWV4" s="447"/>
      <c r="KWW4" s="447"/>
      <c r="KWX4" s="447"/>
      <c r="KWY4" s="447"/>
      <c r="KWZ4" s="447"/>
      <c r="KXA4" s="447"/>
      <c r="KXB4" s="447"/>
      <c r="KXC4" s="447"/>
      <c r="KXD4" s="447"/>
      <c r="KXE4" s="447"/>
      <c r="KXF4" s="447"/>
      <c r="KXG4" s="447"/>
      <c r="KXH4" s="447"/>
      <c r="KXI4" s="447"/>
      <c r="KXJ4" s="447"/>
      <c r="KXK4" s="447"/>
      <c r="KXL4" s="447"/>
      <c r="KXM4" s="447"/>
      <c r="KXN4" s="447"/>
      <c r="KXO4" s="447"/>
      <c r="KXP4" s="447"/>
      <c r="KXQ4" s="447"/>
      <c r="KXR4" s="447"/>
      <c r="KXS4" s="447"/>
      <c r="KXT4" s="447"/>
      <c r="KXU4" s="447"/>
      <c r="KXV4" s="447"/>
      <c r="KXW4" s="447"/>
      <c r="KXX4" s="447"/>
      <c r="KXY4" s="447"/>
      <c r="KXZ4" s="447"/>
      <c r="KYA4" s="447"/>
      <c r="KYB4" s="447"/>
      <c r="KYC4" s="447"/>
      <c r="KYD4" s="447"/>
      <c r="KYE4" s="447"/>
      <c r="KYF4" s="447"/>
      <c r="KYG4" s="447"/>
      <c r="KYH4" s="447"/>
      <c r="KYI4" s="447"/>
      <c r="KYJ4" s="447"/>
      <c r="KYK4" s="447"/>
      <c r="KYL4" s="447"/>
      <c r="KYM4" s="447"/>
      <c r="KYN4" s="447"/>
      <c r="KYO4" s="447"/>
      <c r="KYP4" s="447"/>
      <c r="KYQ4" s="447"/>
      <c r="KYR4" s="447"/>
      <c r="KYS4" s="447"/>
      <c r="KYT4" s="447"/>
      <c r="KYU4" s="447"/>
      <c r="KYV4" s="447"/>
      <c r="KYW4" s="447"/>
      <c r="KYX4" s="447"/>
      <c r="KYY4" s="447"/>
      <c r="KYZ4" s="447"/>
      <c r="KZA4" s="447"/>
      <c r="KZB4" s="447"/>
      <c r="KZC4" s="447"/>
      <c r="KZD4" s="447"/>
      <c r="KZE4" s="447"/>
      <c r="KZF4" s="447"/>
      <c r="KZG4" s="447"/>
      <c r="KZH4" s="447"/>
      <c r="KZI4" s="447"/>
      <c r="KZJ4" s="447"/>
      <c r="KZK4" s="447"/>
      <c r="KZL4" s="447"/>
      <c r="KZM4" s="447"/>
      <c r="KZN4" s="447"/>
      <c r="KZO4" s="447"/>
      <c r="KZP4" s="447"/>
      <c r="KZQ4" s="447"/>
      <c r="KZR4" s="447"/>
      <c r="KZS4" s="447"/>
      <c r="KZT4" s="447"/>
      <c r="KZU4" s="447"/>
      <c r="KZV4" s="447"/>
      <c r="KZW4" s="447"/>
      <c r="KZX4" s="447"/>
      <c r="KZY4" s="447"/>
      <c r="KZZ4" s="447"/>
      <c r="LAA4" s="447"/>
      <c r="LAB4" s="447"/>
      <c r="LAC4" s="447"/>
      <c r="LAD4" s="447"/>
      <c r="LAE4" s="447"/>
      <c r="LAF4" s="447"/>
      <c r="LAG4" s="447"/>
      <c r="LAH4" s="447"/>
      <c r="LAI4" s="447"/>
      <c r="LAJ4" s="447"/>
      <c r="LAK4" s="447"/>
      <c r="LAL4" s="447"/>
      <c r="LAM4" s="447"/>
      <c r="LAN4" s="447"/>
      <c r="LAO4" s="447"/>
      <c r="LAP4" s="447"/>
      <c r="LAQ4" s="447"/>
      <c r="LAR4" s="447"/>
      <c r="LAS4" s="447"/>
      <c r="LAT4" s="447"/>
      <c r="LAU4" s="447"/>
      <c r="LAV4" s="447"/>
      <c r="LAW4" s="447"/>
      <c r="LAX4" s="447"/>
      <c r="LAY4" s="447"/>
      <c r="LAZ4" s="447"/>
      <c r="LBA4" s="447"/>
      <c r="LBB4" s="447"/>
      <c r="LBC4" s="447"/>
      <c r="LBD4" s="447"/>
      <c r="LBE4" s="447"/>
      <c r="LBF4" s="447"/>
      <c r="LBG4" s="447"/>
      <c r="LBH4" s="447"/>
      <c r="LBI4" s="447"/>
      <c r="LBJ4" s="447"/>
      <c r="LBK4" s="447"/>
      <c r="LBL4" s="447"/>
      <c r="LBM4" s="447"/>
      <c r="LBN4" s="447"/>
      <c r="LBO4" s="447"/>
      <c r="LBP4" s="447"/>
      <c r="LBQ4" s="447"/>
      <c r="LBR4" s="447"/>
      <c r="LBS4" s="447"/>
      <c r="LBT4" s="447"/>
      <c r="LBU4" s="447"/>
      <c r="LBV4" s="447"/>
      <c r="LBW4" s="447"/>
      <c r="LBX4" s="447"/>
      <c r="LBY4" s="447"/>
      <c r="LBZ4" s="447"/>
      <c r="LCA4" s="447"/>
      <c r="LCB4" s="447"/>
      <c r="LCC4" s="447"/>
      <c r="LCD4" s="447"/>
      <c r="LCE4" s="447"/>
      <c r="LCF4" s="447"/>
      <c r="LCG4" s="447"/>
      <c r="LCH4" s="447"/>
      <c r="LCI4" s="447"/>
      <c r="LCJ4" s="447"/>
      <c r="LCK4" s="447"/>
      <c r="LCL4" s="447"/>
      <c r="LCM4" s="447"/>
      <c r="LCN4" s="447"/>
      <c r="LCO4" s="447"/>
      <c r="LCP4" s="447"/>
      <c r="LCQ4" s="447"/>
      <c r="LCR4" s="447"/>
      <c r="LCS4" s="447"/>
      <c r="LCT4" s="447"/>
      <c r="LCU4" s="447"/>
      <c r="LCV4" s="447"/>
      <c r="LCW4" s="447"/>
      <c r="LCX4" s="447"/>
      <c r="LCY4" s="447"/>
      <c r="LCZ4" s="447"/>
      <c r="LDA4" s="447"/>
      <c r="LDB4" s="447"/>
      <c r="LDC4" s="447"/>
      <c r="LDD4" s="447"/>
      <c r="LDE4" s="447"/>
      <c r="LDF4" s="447"/>
      <c r="LDG4" s="447"/>
      <c r="LDH4" s="447"/>
      <c r="LDI4" s="447"/>
      <c r="LDJ4" s="447"/>
      <c r="LDK4" s="447"/>
      <c r="LDL4" s="447"/>
      <c r="LDM4" s="447"/>
      <c r="LDN4" s="447"/>
      <c r="LDO4" s="447"/>
      <c r="LDP4" s="447"/>
      <c r="LDQ4" s="447"/>
      <c r="LDR4" s="447"/>
      <c r="LDS4" s="447"/>
      <c r="LDT4" s="447"/>
      <c r="LDU4" s="447"/>
      <c r="LDV4" s="447"/>
      <c r="LDW4" s="447"/>
      <c r="LDX4" s="447"/>
      <c r="LDY4" s="447"/>
      <c r="LDZ4" s="447"/>
      <c r="LEA4" s="447"/>
      <c r="LEB4" s="447"/>
      <c r="LEC4" s="447"/>
      <c r="LED4" s="447"/>
      <c r="LEE4" s="447"/>
      <c r="LEF4" s="447"/>
      <c r="LEG4" s="447"/>
      <c r="LEH4" s="447"/>
      <c r="LEI4" s="447"/>
      <c r="LEJ4" s="447"/>
      <c r="LEK4" s="447"/>
      <c r="LEL4" s="447"/>
      <c r="LEM4" s="447"/>
      <c r="LEN4" s="447"/>
      <c r="LEO4" s="447"/>
      <c r="LEP4" s="447"/>
      <c r="LEQ4" s="447"/>
      <c r="LER4" s="447"/>
      <c r="LES4" s="447"/>
      <c r="LET4" s="447"/>
      <c r="LEU4" s="447"/>
      <c r="LEV4" s="447"/>
      <c r="LEW4" s="447"/>
      <c r="LEX4" s="447"/>
      <c r="LEY4" s="447"/>
      <c r="LEZ4" s="447"/>
      <c r="LFA4" s="447"/>
      <c r="LFB4" s="447"/>
      <c r="LFC4" s="447"/>
      <c r="LFD4" s="447"/>
      <c r="LFE4" s="447"/>
      <c r="LFF4" s="447"/>
      <c r="LFG4" s="447"/>
      <c r="LFH4" s="447"/>
      <c r="LFI4" s="447"/>
      <c r="LFJ4" s="447"/>
      <c r="LFK4" s="447"/>
      <c r="LFL4" s="447"/>
      <c r="LFM4" s="447"/>
      <c r="LFN4" s="447"/>
      <c r="LFO4" s="447"/>
      <c r="LFP4" s="447"/>
      <c r="LFQ4" s="447"/>
      <c r="LFR4" s="447"/>
      <c r="LFS4" s="447"/>
      <c r="LFT4" s="447"/>
      <c r="LFU4" s="447"/>
      <c r="LFV4" s="447"/>
      <c r="LFW4" s="447"/>
      <c r="LFX4" s="447"/>
      <c r="LFY4" s="447"/>
      <c r="LFZ4" s="447"/>
      <c r="LGA4" s="447"/>
      <c r="LGB4" s="447"/>
      <c r="LGC4" s="447"/>
      <c r="LGD4" s="447"/>
      <c r="LGE4" s="447"/>
      <c r="LGF4" s="447"/>
      <c r="LGG4" s="447"/>
      <c r="LGH4" s="447"/>
      <c r="LGI4" s="447"/>
      <c r="LGJ4" s="447"/>
      <c r="LGK4" s="447"/>
      <c r="LGL4" s="447"/>
      <c r="LGM4" s="447"/>
      <c r="LGN4" s="447"/>
      <c r="LGO4" s="447"/>
      <c r="LGP4" s="447"/>
      <c r="LGQ4" s="447"/>
      <c r="LGR4" s="447"/>
      <c r="LGS4" s="447"/>
      <c r="LGT4" s="447"/>
      <c r="LGU4" s="447"/>
      <c r="LGV4" s="447"/>
      <c r="LGW4" s="447"/>
      <c r="LGX4" s="447"/>
      <c r="LGY4" s="447"/>
      <c r="LGZ4" s="447"/>
      <c r="LHA4" s="447"/>
      <c r="LHB4" s="447"/>
      <c r="LHC4" s="447"/>
      <c r="LHD4" s="447"/>
      <c r="LHE4" s="447"/>
      <c r="LHF4" s="447"/>
      <c r="LHG4" s="447"/>
      <c r="LHH4" s="447"/>
      <c r="LHI4" s="447"/>
      <c r="LHJ4" s="447"/>
      <c r="LHK4" s="447"/>
      <c r="LHL4" s="447"/>
      <c r="LHM4" s="447"/>
      <c r="LHN4" s="447"/>
      <c r="LHO4" s="447"/>
      <c r="LHP4" s="447"/>
      <c r="LHQ4" s="447"/>
      <c r="LHR4" s="447"/>
      <c r="LHS4" s="447"/>
      <c r="LHT4" s="447"/>
      <c r="LHU4" s="447"/>
      <c r="LHV4" s="447"/>
      <c r="LHW4" s="447"/>
      <c r="LHX4" s="447"/>
      <c r="LHY4" s="447"/>
      <c r="LHZ4" s="447"/>
      <c r="LIA4" s="447"/>
      <c r="LIB4" s="447"/>
      <c r="LIC4" s="447"/>
      <c r="LID4" s="447"/>
      <c r="LIE4" s="447"/>
      <c r="LIF4" s="447"/>
      <c r="LIG4" s="447"/>
      <c r="LIH4" s="447"/>
      <c r="LII4" s="447"/>
      <c r="LIJ4" s="447"/>
      <c r="LIK4" s="447"/>
      <c r="LIL4" s="447"/>
      <c r="LIM4" s="447"/>
      <c r="LIN4" s="447"/>
      <c r="LIO4" s="447"/>
      <c r="LIP4" s="447"/>
      <c r="LIQ4" s="447"/>
      <c r="LIR4" s="447"/>
      <c r="LIS4" s="447"/>
      <c r="LIT4" s="447"/>
      <c r="LIU4" s="447"/>
      <c r="LIV4" s="447"/>
      <c r="LIW4" s="447"/>
      <c r="LIX4" s="447"/>
      <c r="LIY4" s="447"/>
      <c r="LIZ4" s="447"/>
      <c r="LJA4" s="447"/>
      <c r="LJB4" s="447"/>
      <c r="LJC4" s="447"/>
      <c r="LJD4" s="447"/>
      <c r="LJE4" s="447"/>
      <c r="LJF4" s="447"/>
      <c r="LJG4" s="447"/>
      <c r="LJH4" s="447"/>
      <c r="LJI4" s="447"/>
      <c r="LJJ4" s="447"/>
      <c r="LJK4" s="447"/>
      <c r="LJL4" s="447"/>
      <c r="LJM4" s="447"/>
      <c r="LJN4" s="447"/>
      <c r="LJO4" s="447"/>
      <c r="LJP4" s="447"/>
      <c r="LJQ4" s="447"/>
      <c r="LJR4" s="447"/>
      <c r="LJS4" s="447"/>
      <c r="LJT4" s="447"/>
      <c r="LJU4" s="447"/>
      <c r="LJV4" s="447"/>
      <c r="LJW4" s="447"/>
      <c r="LJX4" s="447"/>
      <c r="LJY4" s="447"/>
      <c r="LJZ4" s="447"/>
      <c r="LKA4" s="447"/>
      <c r="LKB4" s="447"/>
      <c r="LKC4" s="447"/>
      <c r="LKD4" s="447"/>
      <c r="LKE4" s="447"/>
      <c r="LKF4" s="447"/>
      <c r="LKG4" s="447"/>
      <c r="LKH4" s="447"/>
      <c r="LKI4" s="447"/>
      <c r="LKJ4" s="447"/>
      <c r="LKK4" s="447"/>
      <c r="LKL4" s="447"/>
      <c r="LKM4" s="447"/>
      <c r="LKN4" s="447"/>
      <c r="LKO4" s="447"/>
      <c r="LKP4" s="447"/>
      <c r="LKQ4" s="447"/>
      <c r="LKR4" s="447"/>
      <c r="LKS4" s="447"/>
      <c r="LKT4" s="447"/>
      <c r="LKU4" s="447"/>
      <c r="LKV4" s="447"/>
      <c r="LKW4" s="447"/>
      <c r="LKX4" s="447"/>
      <c r="LKY4" s="447"/>
      <c r="LKZ4" s="447"/>
      <c r="LLA4" s="447"/>
      <c r="LLB4" s="447"/>
      <c r="LLC4" s="447"/>
      <c r="LLD4" s="447"/>
      <c r="LLE4" s="447"/>
      <c r="LLF4" s="447"/>
      <c r="LLG4" s="447"/>
      <c r="LLH4" s="447"/>
      <c r="LLI4" s="447"/>
      <c r="LLJ4" s="447"/>
      <c r="LLK4" s="447"/>
      <c r="LLL4" s="447"/>
      <c r="LLM4" s="447"/>
      <c r="LLN4" s="447"/>
      <c r="LLO4" s="447"/>
      <c r="LLP4" s="447"/>
      <c r="LLQ4" s="447"/>
      <c r="LLR4" s="447"/>
      <c r="LLS4" s="447"/>
      <c r="LLT4" s="447"/>
      <c r="LLU4" s="447"/>
      <c r="LLV4" s="447"/>
      <c r="LLW4" s="447"/>
      <c r="LLX4" s="447"/>
      <c r="LLY4" s="447"/>
      <c r="LLZ4" s="447"/>
      <c r="LMA4" s="447"/>
      <c r="LMB4" s="447"/>
      <c r="LMC4" s="447"/>
      <c r="LMD4" s="447"/>
      <c r="LME4" s="447"/>
      <c r="LMF4" s="447"/>
      <c r="LMG4" s="447"/>
      <c r="LMH4" s="447"/>
      <c r="LMI4" s="447"/>
      <c r="LMJ4" s="447"/>
      <c r="LMK4" s="447"/>
      <c r="LML4" s="447"/>
      <c r="LMM4" s="447"/>
      <c r="LMN4" s="447"/>
      <c r="LMO4" s="447"/>
      <c r="LMP4" s="447"/>
      <c r="LMQ4" s="447"/>
      <c r="LMR4" s="447"/>
      <c r="LMS4" s="447"/>
      <c r="LMT4" s="447"/>
      <c r="LMU4" s="447"/>
      <c r="LMV4" s="447"/>
      <c r="LMW4" s="447"/>
      <c r="LMX4" s="447"/>
      <c r="LMY4" s="447"/>
      <c r="LMZ4" s="447"/>
      <c r="LNA4" s="447"/>
      <c r="LNB4" s="447"/>
      <c r="LNC4" s="447"/>
      <c r="LND4" s="447"/>
      <c r="LNE4" s="447"/>
      <c r="LNF4" s="447"/>
      <c r="LNG4" s="447"/>
      <c r="LNH4" s="447"/>
      <c r="LNI4" s="447"/>
      <c r="LNJ4" s="447"/>
      <c r="LNK4" s="447"/>
      <c r="LNL4" s="447"/>
      <c r="LNM4" s="447"/>
      <c r="LNN4" s="447"/>
      <c r="LNO4" s="447"/>
      <c r="LNP4" s="447"/>
      <c r="LNQ4" s="447"/>
      <c r="LNR4" s="447"/>
      <c r="LNS4" s="447"/>
      <c r="LNT4" s="447"/>
      <c r="LNU4" s="447"/>
      <c r="LNV4" s="447"/>
      <c r="LNW4" s="447"/>
      <c r="LNX4" s="447"/>
      <c r="LNY4" s="447"/>
      <c r="LNZ4" s="447"/>
      <c r="LOA4" s="447"/>
      <c r="LOB4" s="447"/>
      <c r="LOC4" s="447"/>
      <c r="LOD4" s="447"/>
      <c r="LOE4" s="447"/>
      <c r="LOF4" s="447"/>
      <c r="LOG4" s="447"/>
      <c r="LOH4" s="447"/>
      <c r="LOI4" s="447"/>
      <c r="LOJ4" s="447"/>
      <c r="LOK4" s="447"/>
      <c r="LOL4" s="447"/>
      <c r="LOM4" s="447"/>
      <c r="LON4" s="447"/>
      <c r="LOO4" s="447"/>
      <c r="LOP4" s="447"/>
      <c r="LOQ4" s="447"/>
      <c r="LOR4" s="447"/>
      <c r="LOS4" s="447"/>
      <c r="LOT4" s="447"/>
      <c r="LOU4" s="447"/>
      <c r="LOV4" s="447"/>
      <c r="LOW4" s="447"/>
      <c r="LOX4" s="447"/>
      <c r="LOY4" s="447"/>
      <c r="LOZ4" s="447"/>
      <c r="LPA4" s="447"/>
      <c r="LPB4" s="447"/>
      <c r="LPC4" s="447"/>
      <c r="LPD4" s="447"/>
      <c r="LPE4" s="447"/>
      <c r="LPF4" s="447"/>
      <c r="LPG4" s="447"/>
      <c r="LPH4" s="447"/>
      <c r="LPI4" s="447"/>
      <c r="LPJ4" s="447"/>
      <c r="LPK4" s="447"/>
      <c r="LPL4" s="447"/>
      <c r="LPM4" s="447"/>
      <c r="LPN4" s="447"/>
      <c r="LPO4" s="447"/>
      <c r="LPP4" s="447"/>
      <c r="LPQ4" s="447"/>
      <c r="LPR4" s="447"/>
      <c r="LPS4" s="447"/>
      <c r="LPT4" s="447"/>
      <c r="LPU4" s="447"/>
      <c r="LPV4" s="447"/>
      <c r="LPW4" s="447"/>
      <c r="LPX4" s="447"/>
      <c r="LPY4" s="447"/>
      <c r="LPZ4" s="447"/>
      <c r="LQA4" s="447"/>
      <c r="LQB4" s="447"/>
      <c r="LQC4" s="447"/>
      <c r="LQD4" s="447"/>
      <c r="LQE4" s="447"/>
      <c r="LQF4" s="447"/>
      <c r="LQG4" s="447"/>
      <c r="LQH4" s="447"/>
      <c r="LQI4" s="447"/>
      <c r="LQJ4" s="447"/>
      <c r="LQK4" s="447"/>
      <c r="LQL4" s="447"/>
      <c r="LQM4" s="447"/>
      <c r="LQN4" s="447"/>
      <c r="LQO4" s="447"/>
      <c r="LQP4" s="447"/>
      <c r="LQQ4" s="447"/>
      <c r="LQR4" s="447"/>
      <c r="LQS4" s="447"/>
      <c r="LQT4" s="447"/>
      <c r="LQU4" s="447"/>
      <c r="LQV4" s="447"/>
      <c r="LQW4" s="447"/>
      <c r="LQX4" s="447"/>
      <c r="LQY4" s="447"/>
      <c r="LQZ4" s="447"/>
      <c r="LRA4" s="447"/>
      <c r="LRB4" s="447"/>
      <c r="LRC4" s="447"/>
      <c r="LRD4" s="447"/>
      <c r="LRE4" s="447"/>
      <c r="LRF4" s="447"/>
      <c r="LRG4" s="447"/>
      <c r="LRH4" s="447"/>
      <c r="LRI4" s="447"/>
      <c r="LRJ4" s="447"/>
      <c r="LRK4" s="447"/>
      <c r="LRL4" s="447"/>
      <c r="LRM4" s="447"/>
      <c r="LRN4" s="447"/>
      <c r="LRO4" s="447"/>
      <c r="LRP4" s="447"/>
      <c r="LRQ4" s="447"/>
      <c r="LRR4" s="447"/>
      <c r="LRS4" s="447"/>
      <c r="LRT4" s="447"/>
      <c r="LRU4" s="447"/>
      <c r="LRV4" s="447"/>
      <c r="LRW4" s="447"/>
      <c r="LRX4" s="447"/>
      <c r="LRY4" s="447"/>
      <c r="LRZ4" s="447"/>
      <c r="LSA4" s="447"/>
      <c r="LSB4" s="447"/>
      <c r="LSC4" s="447"/>
      <c r="LSD4" s="447"/>
      <c r="LSE4" s="447"/>
      <c r="LSF4" s="447"/>
      <c r="LSG4" s="447"/>
      <c r="LSH4" s="447"/>
      <c r="LSI4" s="447"/>
      <c r="LSJ4" s="447"/>
      <c r="LSK4" s="447"/>
      <c r="LSL4" s="447"/>
      <c r="LSM4" s="447"/>
      <c r="LSN4" s="447"/>
      <c r="LSO4" s="447"/>
      <c r="LSP4" s="447"/>
      <c r="LSQ4" s="447"/>
      <c r="LSR4" s="447"/>
      <c r="LSS4" s="447"/>
      <c r="LST4" s="447"/>
      <c r="LSU4" s="447"/>
      <c r="LSV4" s="447"/>
      <c r="LSW4" s="447"/>
      <c r="LSX4" s="447"/>
      <c r="LSY4" s="447"/>
      <c r="LSZ4" s="447"/>
      <c r="LTA4" s="447"/>
      <c r="LTB4" s="447"/>
      <c r="LTC4" s="447"/>
      <c r="LTD4" s="447"/>
      <c r="LTE4" s="447"/>
      <c r="LTF4" s="447"/>
      <c r="LTG4" s="447"/>
      <c r="LTH4" s="447"/>
      <c r="LTI4" s="447"/>
      <c r="LTJ4" s="447"/>
      <c r="LTK4" s="447"/>
      <c r="LTL4" s="447"/>
      <c r="LTM4" s="447"/>
      <c r="LTN4" s="447"/>
      <c r="LTO4" s="447"/>
      <c r="LTP4" s="447"/>
      <c r="LTQ4" s="447"/>
      <c r="LTR4" s="447"/>
      <c r="LTS4" s="447"/>
      <c r="LTT4" s="447"/>
      <c r="LTU4" s="447"/>
      <c r="LTV4" s="447"/>
      <c r="LTW4" s="447"/>
      <c r="LTX4" s="447"/>
      <c r="LTY4" s="447"/>
      <c r="LTZ4" s="447"/>
      <c r="LUA4" s="447"/>
      <c r="LUB4" s="447"/>
      <c r="LUC4" s="447"/>
      <c r="LUD4" s="447"/>
      <c r="LUE4" s="447"/>
      <c r="LUF4" s="447"/>
      <c r="LUG4" s="447"/>
      <c r="LUH4" s="447"/>
      <c r="LUI4" s="447"/>
      <c r="LUJ4" s="447"/>
      <c r="LUK4" s="447"/>
      <c r="LUL4" s="447"/>
      <c r="LUM4" s="447"/>
      <c r="LUN4" s="447"/>
      <c r="LUO4" s="447"/>
      <c r="LUP4" s="447"/>
      <c r="LUQ4" s="447"/>
      <c r="LUR4" s="447"/>
      <c r="LUS4" s="447"/>
      <c r="LUT4" s="447"/>
      <c r="LUU4" s="447"/>
      <c r="LUV4" s="447"/>
      <c r="LUW4" s="447"/>
      <c r="LUX4" s="447"/>
      <c r="LUY4" s="447"/>
      <c r="LUZ4" s="447"/>
      <c r="LVA4" s="447"/>
      <c r="LVB4" s="447"/>
      <c r="LVC4" s="447"/>
      <c r="LVD4" s="447"/>
      <c r="LVE4" s="447"/>
      <c r="LVF4" s="447"/>
      <c r="LVG4" s="447"/>
      <c r="LVH4" s="447"/>
      <c r="LVI4" s="447"/>
      <c r="LVJ4" s="447"/>
      <c r="LVK4" s="447"/>
      <c r="LVL4" s="447"/>
      <c r="LVM4" s="447"/>
      <c r="LVN4" s="447"/>
      <c r="LVO4" s="447"/>
      <c r="LVP4" s="447"/>
      <c r="LVQ4" s="447"/>
      <c r="LVR4" s="447"/>
      <c r="LVS4" s="447"/>
      <c r="LVT4" s="447"/>
      <c r="LVU4" s="447"/>
      <c r="LVV4" s="447"/>
      <c r="LVW4" s="447"/>
      <c r="LVX4" s="447"/>
      <c r="LVY4" s="447"/>
      <c r="LVZ4" s="447"/>
      <c r="LWA4" s="447"/>
      <c r="LWB4" s="447"/>
      <c r="LWC4" s="447"/>
      <c r="LWD4" s="447"/>
      <c r="LWE4" s="447"/>
      <c r="LWF4" s="447"/>
      <c r="LWG4" s="447"/>
      <c r="LWH4" s="447"/>
      <c r="LWI4" s="447"/>
      <c r="LWJ4" s="447"/>
      <c r="LWK4" s="447"/>
      <c r="LWL4" s="447"/>
      <c r="LWM4" s="447"/>
      <c r="LWN4" s="447"/>
      <c r="LWO4" s="447"/>
      <c r="LWP4" s="447"/>
      <c r="LWQ4" s="447"/>
      <c r="LWR4" s="447"/>
      <c r="LWS4" s="447"/>
      <c r="LWT4" s="447"/>
      <c r="LWU4" s="447"/>
      <c r="LWV4" s="447"/>
      <c r="LWW4" s="447"/>
      <c r="LWX4" s="447"/>
      <c r="LWY4" s="447"/>
      <c r="LWZ4" s="447"/>
      <c r="LXA4" s="447"/>
      <c r="LXB4" s="447"/>
      <c r="LXC4" s="447"/>
      <c r="LXD4" s="447"/>
      <c r="LXE4" s="447"/>
      <c r="LXF4" s="447"/>
      <c r="LXG4" s="447"/>
      <c r="LXH4" s="447"/>
      <c r="LXI4" s="447"/>
      <c r="LXJ4" s="447"/>
      <c r="LXK4" s="447"/>
      <c r="LXL4" s="447"/>
      <c r="LXM4" s="447"/>
      <c r="LXN4" s="447"/>
      <c r="LXO4" s="447"/>
      <c r="LXP4" s="447"/>
      <c r="LXQ4" s="447"/>
      <c r="LXR4" s="447"/>
      <c r="LXS4" s="447"/>
      <c r="LXT4" s="447"/>
      <c r="LXU4" s="447"/>
      <c r="LXV4" s="447"/>
      <c r="LXW4" s="447"/>
      <c r="LXX4" s="447"/>
      <c r="LXY4" s="447"/>
      <c r="LXZ4" s="447"/>
      <c r="LYA4" s="447"/>
      <c r="LYB4" s="447"/>
      <c r="LYC4" s="447"/>
      <c r="LYD4" s="447"/>
      <c r="LYE4" s="447"/>
      <c r="LYF4" s="447"/>
      <c r="LYG4" s="447"/>
      <c r="LYH4" s="447"/>
      <c r="LYI4" s="447"/>
      <c r="LYJ4" s="447"/>
      <c r="LYK4" s="447"/>
      <c r="LYL4" s="447"/>
      <c r="LYM4" s="447"/>
      <c r="LYN4" s="447"/>
      <c r="LYO4" s="447"/>
      <c r="LYP4" s="447"/>
      <c r="LYQ4" s="447"/>
      <c r="LYR4" s="447"/>
      <c r="LYS4" s="447"/>
      <c r="LYT4" s="447"/>
      <c r="LYU4" s="447"/>
      <c r="LYV4" s="447"/>
      <c r="LYW4" s="447"/>
      <c r="LYX4" s="447"/>
      <c r="LYY4" s="447"/>
      <c r="LYZ4" s="447"/>
      <c r="LZA4" s="447"/>
      <c r="LZB4" s="447"/>
      <c r="LZC4" s="447"/>
      <c r="LZD4" s="447"/>
      <c r="LZE4" s="447"/>
      <c r="LZF4" s="447"/>
      <c r="LZG4" s="447"/>
      <c r="LZH4" s="447"/>
      <c r="LZI4" s="447"/>
      <c r="LZJ4" s="447"/>
      <c r="LZK4" s="447"/>
      <c r="LZL4" s="447"/>
      <c r="LZM4" s="447"/>
      <c r="LZN4" s="447"/>
      <c r="LZO4" s="447"/>
      <c r="LZP4" s="447"/>
      <c r="LZQ4" s="447"/>
      <c r="LZR4" s="447"/>
      <c r="LZS4" s="447"/>
      <c r="LZT4" s="447"/>
      <c r="LZU4" s="447"/>
      <c r="LZV4" s="447"/>
      <c r="LZW4" s="447"/>
      <c r="LZX4" s="447"/>
      <c r="LZY4" s="447"/>
      <c r="LZZ4" s="447"/>
      <c r="MAA4" s="447"/>
      <c r="MAB4" s="447"/>
      <c r="MAC4" s="447"/>
      <c r="MAD4" s="447"/>
      <c r="MAE4" s="447"/>
      <c r="MAF4" s="447"/>
      <c r="MAG4" s="447"/>
      <c r="MAH4" s="447"/>
      <c r="MAI4" s="447"/>
      <c r="MAJ4" s="447"/>
      <c r="MAK4" s="447"/>
      <c r="MAL4" s="447"/>
      <c r="MAM4" s="447"/>
      <c r="MAN4" s="447"/>
      <c r="MAO4" s="447"/>
      <c r="MAP4" s="447"/>
      <c r="MAQ4" s="447"/>
      <c r="MAR4" s="447"/>
      <c r="MAS4" s="447"/>
      <c r="MAT4" s="447"/>
      <c r="MAU4" s="447"/>
      <c r="MAV4" s="447"/>
      <c r="MAW4" s="447"/>
      <c r="MAX4" s="447"/>
      <c r="MAY4" s="447"/>
      <c r="MAZ4" s="447"/>
      <c r="MBA4" s="447"/>
      <c r="MBB4" s="447"/>
      <c r="MBC4" s="447"/>
      <c r="MBD4" s="447"/>
      <c r="MBE4" s="447"/>
      <c r="MBF4" s="447"/>
      <c r="MBG4" s="447"/>
      <c r="MBH4" s="447"/>
      <c r="MBI4" s="447"/>
      <c r="MBJ4" s="447"/>
      <c r="MBK4" s="447"/>
      <c r="MBL4" s="447"/>
      <c r="MBM4" s="447"/>
      <c r="MBN4" s="447"/>
      <c r="MBO4" s="447"/>
      <c r="MBP4" s="447"/>
      <c r="MBQ4" s="447"/>
      <c r="MBR4" s="447"/>
      <c r="MBS4" s="447"/>
      <c r="MBT4" s="447"/>
      <c r="MBU4" s="447"/>
      <c r="MBV4" s="447"/>
      <c r="MBW4" s="447"/>
      <c r="MBX4" s="447"/>
      <c r="MBY4" s="447"/>
      <c r="MBZ4" s="447"/>
      <c r="MCA4" s="447"/>
      <c r="MCB4" s="447"/>
      <c r="MCC4" s="447"/>
      <c r="MCD4" s="447"/>
      <c r="MCE4" s="447"/>
      <c r="MCF4" s="447"/>
      <c r="MCG4" s="447"/>
      <c r="MCH4" s="447"/>
      <c r="MCI4" s="447"/>
      <c r="MCJ4" s="447"/>
      <c r="MCK4" s="447"/>
      <c r="MCL4" s="447"/>
      <c r="MCM4" s="447"/>
      <c r="MCN4" s="447"/>
      <c r="MCO4" s="447"/>
      <c r="MCP4" s="447"/>
      <c r="MCQ4" s="447"/>
      <c r="MCR4" s="447"/>
      <c r="MCS4" s="447"/>
      <c r="MCT4" s="447"/>
      <c r="MCU4" s="447"/>
      <c r="MCV4" s="447"/>
      <c r="MCW4" s="447"/>
      <c r="MCX4" s="447"/>
      <c r="MCY4" s="447"/>
      <c r="MCZ4" s="447"/>
      <c r="MDA4" s="447"/>
      <c r="MDB4" s="447"/>
      <c r="MDC4" s="447"/>
      <c r="MDD4" s="447"/>
      <c r="MDE4" s="447"/>
      <c r="MDF4" s="447"/>
      <c r="MDG4" s="447"/>
      <c r="MDH4" s="447"/>
      <c r="MDI4" s="447"/>
      <c r="MDJ4" s="447"/>
      <c r="MDK4" s="447"/>
      <c r="MDL4" s="447"/>
      <c r="MDM4" s="447"/>
      <c r="MDN4" s="447"/>
      <c r="MDO4" s="447"/>
      <c r="MDP4" s="447"/>
      <c r="MDQ4" s="447"/>
      <c r="MDR4" s="447"/>
      <c r="MDS4" s="447"/>
      <c r="MDT4" s="447"/>
      <c r="MDU4" s="447"/>
      <c r="MDV4" s="447"/>
      <c r="MDW4" s="447"/>
      <c r="MDX4" s="447"/>
      <c r="MDY4" s="447"/>
      <c r="MDZ4" s="447"/>
      <c r="MEA4" s="447"/>
      <c r="MEB4" s="447"/>
      <c r="MEC4" s="447"/>
      <c r="MED4" s="447"/>
      <c r="MEE4" s="447"/>
      <c r="MEF4" s="447"/>
      <c r="MEG4" s="447"/>
      <c r="MEH4" s="447"/>
      <c r="MEI4" s="447"/>
      <c r="MEJ4" s="447"/>
      <c r="MEK4" s="447"/>
      <c r="MEL4" s="447"/>
      <c r="MEM4" s="447"/>
      <c r="MEN4" s="447"/>
      <c r="MEO4" s="447"/>
      <c r="MEP4" s="447"/>
      <c r="MEQ4" s="447"/>
      <c r="MER4" s="447"/>
      <c r="MES4" s="447"/>
      <c r="MET4" s="447"/>
      <c r="MEU4" s="447"/>
      <c r="MEV4" s="447"/>
      <c r="MEW4" s="447"/>
      <c r="MEX4" s="447"/>
      <c r="MEY4" s="447"/>
      <c r="MEZ4" s="447"/>
      <c r="MFA4" s="447"/>
      <c r="MFB4" s="447"/>
      <c r="MFC4" s="447"/>
      <c r="MFD4" s="447"/>
      <c r="MFE4" s="447"/>
      <c r="MFF4" s="447"/>
      <c r="MFG4" s="447"/>
      <c r="MFH4" s="447"/>
      <c r="MFI4" s="447"/>
      <c r="MFJ4" s="447"/>
      <c r="MFK4" s="447"/>
      <c r="MFL4" s="447"/>
      <c r="MFM4" s="447"/>
      <c r="MFN4" s="447"/>
      <c r="MFO4" s="447"/>
      <c r="MFP4" s="447"/>
      <c r="MFQ4" s="447"/>
      <c r="MFR4" s="447"/>
      <c r="MFS4" s="447"/>
      <c r="MFT4" s="447"/>
      <c r="MFU4" s="447"/>
      <c r="MFV4" s="447"/>
      <c r="MFW4" s="447"/>
      <c r="MFX4" s="447"/>
      <c r="MFY4" s="447"/>
      <c r="MFZ4" s="447"/>
      <c r="MGA4" s="447"/>
      <c r="MGB4" s="447"/>
      <c r="MGC4" s="447"/>
      <c r="MGD4" s="447"/>
      <c r="MGE4" s="447"/>
      <c r="MGF4" s="447"/>
      <c r="MGG4" s="447"/>
      <c r="MGH4" s="447"/>
      <c r="MGI4" s="447"/>
      <c r="MGJ4" s="447"/>
      <c r="MGK4" s="447"/>
      <c r="MGL4" s="447"/>
      <c r="MGM4" s="447"/>
      <c r="MGN4" s="447"/>
      <c r="MGO4" s="447"/>
      <c r="MGP4" s="447"/>
      <c r="MGQ4" s="447"/>
      <c r="MGR4" s="447"/>
      <c r="MGS4" s="447"/>
      <c r="MGT4" s="447"/>
      <c r="MGU4" s="447"/>
      <c r="MGV4" s="447"/>
      <c r="MGW4" s="447"/>
      <c r="MGX4" s="447"/>
      <c r="MGY4" s="447"/>
      <c r="MGZ4" s="447"/>
      <c r="MHA4" s="447"/>
      <c r="MHB4" s="447"/>
      <c r="MHC4" s="447"/>
      <c r="MHD4" s="447"/>
      <c r="MHE4" s="447"/>
      <c r="MHF4" s="447"/>
      <c r="MHG4" s="447"/>
      <c r="MHH4" s="447"/>
      <c r="MHI4" s="447"/>
      <c r="MHJ4" s="447"/>
      <c r="MHK4" s="447"/>
      <c r="MHL4" s="447"/>
      <c r="MHM4" s="447"/>
      <c r="MHN4" s="447"/>
      <c r="MHO4" s="447"/>
      <c r="MHP4" s="447"/>
      <c r="MHQ4" s="447"/>
      <c r="MHR4" s="447"/>
      <c r="MHS4" s="447"/>
      <c r="MHT4" s="447"/>
      <c r="MHU4" s="447"/>
      <c r="MHV4" s="447"/>
      <c r="MHW4" s="447"/>
      <c r="MHX4" s="447"/>
      <c r="MHY4" s="447"/>
      <c r="MHZ4" s="447"/>
      <c r="MIA4" s="447"/>
      <c r="MIB4" s="447"/>
      <c r="MIC4" s="447"/>
      <c r="MID4" s="447"/>
      <c r="MIE4" s="447"/>
      <c r="MIF4" s="447"/>
      <c r="MIG4" s="447"/>
      <c r="MIH4" s="447"/>
      <c r="MII4" s="447"/>
      <c r="MIJ4" s="447"/>
      <c r="MIK4" s="447"/>
      <c r="MIL4" s="447"/>
      <c r="MIM4" s="447"/>
      <c r="MIN4" s="447"/>
      <c r="MIO4" s="447"/>
      <c r="MIP4" s="447"/>
      <c r="MIQ4" s="447"/>
      <c r="MIR4" s="447"/>
      <c r="MIS4" s="447"/>
      <c r="MIT4" s="447"/>
      <c r="MIU4" s="447"/>
      <c r="MIV4" s="447"/>
      <c r="MIW4" s="447"/>
      <c r="MIX4" s="447"/>
      <c r="MIY4" s="447"/>
      <c r="MIZ4" s="447"/>
      <c r="MJA4" s="447"/>
      <c r="MJB4" s="447"/>
      <c r="MJC4" s="447"/>
      <c r="MJD4" s="447"/>
      <c r="MJE4" s="447"/>
      <c r="MJF4" s="447"/>
      <c r="MJG4" s="447"/>
      <c r="MJH4" s="447"/>
      <c r="MJI4" s="447"/>
      <c r="MJJ4" s="447"/>
      <c r="MJK4" s="447"/>
      <c r="MJL4" s="447"/>
      <c r="MJM4" s="447"/>
      <c r="MJN4" s="447"/>
      <c r="MJO4" s="447"/>
      <c r="MJP4" s="447"/>
      <c r="MJQ4" s="447"/>
      <c r="MJR4" s="447"/>
      <c r="MJS4" s="447"/>
      <c r="MJT4" s="447"/>
      <c r="MJU4" s="447"/>
      <c r="MJV4" s="447"/>
      <c r="MJW4" s="447"/>
      <c r="MJX4" s="447"/>
      <c r="MJY4" s="447"/>
      <c r="MJZ4" s="447"/>
      <c r="MKA4" s="447"/>
      <c r="MKB4" s="447"/>
      <c r="MKC4" s="447"/>
      <c r="MKD4" s="447"/>
      <c r="MKE4" s="447"/>
      <c r="MKF4" s="447"/>
      <c r="MKG4" s="447"/>
      <c r="MKH4" s="447"/>
      <c r="MKI4" s="447"/>
      <c r="MKJ4" s="447"/>
      <c r="MKK4" s="447"/>
      <c r="MKL4" s="447"/>
      <c r="MKM4" s="447"/>
      <c r="MKN4" s="447"/>
      <c r="MKO4" s="447"/>
      <c r="MKP4" s="447"/>
      <c r="MKQ4" s="447"/>
      <c r="MKR4" s="447"/>
      <c r="MKS4" s="447"/>
      <c r="MKT4" s="447"/>
      <c r="MKU4" s="447"/>
      <c r="MKV4" s="447"/>
      <c r="MKW4" s="447"/>
      <c r="MKX4" s="447"/>
      <c r="MKY4" s="447"/>
      <c r="MKZ4" s="447"/>
      <c r="MLA4" s="447"/>
      <c r="MLB4" s="447"/>
      <c r="MLC4" s="447"/>
      <c r="MLD4" s="447"/>
      <c r="MLE4" s="447"/>
      <c r="MLF4" s="447"/>
      <c r="MLG4" s="447"/>
      <c r="MLH4" s="447"/>
      <c r="MLI4" s="447"/>
      <c r="MLJ4" s="447"/>
      <c r="MLK4" s="447"/>
      <c r="MLL4" s="447"/>
      <c r="MLM4" s="447"/>
      <c r="MLN4" s="447"/>
      <c r="MLO4" s="447"/>
      <c r="MLP4" s="447"/>
      <c r="MLQ4" s="447"/>
      <c r="MLR4" s="447"/>
      <c r="MLS4" s="447"/>
      <c r="MLT4" s="447"/>
      <c r="MLU4" s="447"/>
      <c r="MLV4" s="447"/>
      <c r="MLW4" s="447"/>
      <c r="MLX4" s="447"/>
      <c r="MLY4" s="447"/>
      <c r="MLZ4" s="447"/>
      <c r="MMA4" s="447"/>
      <c r="MMB4" s="447"/>
      <c r="MMC4" s="447"/>
      <c r="MMD4" s="447"/>
      <c r="MME4" s="447"/>
      <c r="MMF4" s="447"/>
      <c r="MMG4" s="447"/>
      <c r="MMH4" s="447"/>
      <c r="MMI4" s="447"/>
      <c r="MMJ4" s="447"/>
      <c r="MMK4" s="447"/>
      <c r="MML4" s="447"/>
      <c r="MMM4" s="447"/>
      <c r="MMN4" s="447"/>
      <c r="MMO4" s="447"/>
      <c r="MMP4" s="447"/>
      <c r="MMQ4" s="447"/>
      <c r="MMR4" s="447"/>
      <c r="MMS4" s="447"/>
      <c r="MMT4" s="447"/>
      <c r="MMU4" s="447"/>
      <c r="MMV4" s="447"/>
      <c r="MMW4" s="447"/>
      <c r="MMX4" s="447"/>
      <c r="MMY4" s="447"/>
      <c r="MMZ4" s="447"/>
      <c r="MNA4" s="447"/>
      <c r="MNB4" s="447"/>
      <c r="MNC4" s="447"/>
      <c r="MND4" s="447"/>
      <c r="MNE4" s="447"/>
      <c r="MNF4" s="447"/>
      <c r="MNG4" s="447"/>
      <c r="MNH4" s="447"/>
      <c r="MNI4" s="447"/>
      <c r="MNJ4" s="447"/>
      <c r="MNK4" s="447"/>
      <c r="MNL4" s="447"/>
      <c r="MNM4" s="447"/>
      <c r="MNN4" s="447"/>
      <c r="MNO4" s="447"/>
      <c r="MNP4" s="447"/>
      <c r="MNQ4" s="447"/>
      <c r="MNR4" s="447"/>
      <c r="MNS4" s="447"/>
      <c r="MNT4" s="447"/>
      <c r="MNU4" s="447"/>
      <c r="MNV4" s="447"/>
      <c r="MNW4" s="447"/>
      <c r="MNX4" s="447"/>
      <c r="MNY4" s="447"/>
      <c r="MNZ4" s="447"/>
      <c r="MOA4" s="447"/>
      <c r="MOB4" s="447"/>
      <c r="MOC4" s="447"/>
      <c r="MOD4" s="447"/>
      <c r="MOE4" s="447"/>
      <c r="MOF4" s="447"/>
      <c r="MOG4" s="447"/>
      <c r="MOH4" s="447"/>
      <c r="MOI4" s="447"/>
      <c r="MOJ4" s="447"/>
      <c r="MOK4" s="447"/>
      <c r="MOL4" s="447"/>
      <c r="MOM4" s="447"/>
      <c r="MON4" s="447"/>
      <c r="MOO4" s="447"/>
      <c r="MOP4" s="447"/>
      <c r="MOQ4" s="447"/>
      <c r="MOR4" s="447"/>
      <c r="MOS4" s="447"/>
      <c r="MOT4" s="447"/>
      <c r="MOU4" s="447"/>
      <c r="MOV4" s="447"/>
      <c r="MOW4" s="447"/>
      <c r="MOX4" s="447"/>
      <c r="MOY4" s="447"/>
      <c r="MOZ4" s="447"/>
      <c r="MPA4" s="447"/>
      <c r="MPB4" s="447"/>
      <c r="MPC4" s="447"/>
      <c r="MPD4" s="447"/>
      <c r="MPE4" s="447"/>
      <c r="MPF4" s="447"/>
      <c r="MPG4" s="447"/>
      <c r="MPH4" s="447"/>
      <c r="MPI4" s="447"/>
      <c r="MPJ4" s="447"/>
      <c r="MPK4" s="447"/>
      <c r="MPL4" s="447"/>
      <c r="MPM4" s="447"/>
      <c r="MPN4" s="447"/>
      <c r="MPO4" s="447"/>
      <c r="MPP4" s="447"/>
      <c r="MPQ4" s="447"/>
      <c r="MPR4" s="447"/>
      <c r="MPS4" s="447"/>
      <c r="MPT4" s="447"/>
      <c r="MPU4" s="447"/>
      <c r="MPV4" s="447"/>
      <c r="MPW4" s="447"/>
      <c r="MPX4" s="447"/>
      <c r="MPY4" s="447"/>
      <c r="MPZ4" s="447"/>
      <c r="MQA4" s="447"/>
      <c r="MQB4" s="447"/>
      <c r="MQC4" s="447"/>
      <c r="MQD4" s="447"/>
      <c r="MQE4" s="447"/>
      <c r="MQF4" s="447"/>
      <c r="MQG4" s="447"/>
      <c r="MQH4" s="447"/>
      <c r="MQI4" s="447"/>
      <c r="MQJ4" s="447"/>
      <c r="MQK4" s="447"/>
      <c r="MQL4" s="447"/>
      <c r="MQM4" s="447"/>
      <c r="MQN4" s="447"/>
      <c r="MQO4" s="447"/>
      <c r="MQP4" s="447"/>
      <c r="MQQ4" s="447"/>
      <c r="MQR4" s="447"/>
      <c r="MQS4" s="447"/>
      <c r="MQT4" s="447"/>
      <c r="MQU4" s="447"/>
      <c r="MQV4" s="447"/>
      <c r="MQW4" s="447"/>
      <c r="MQX4" s="447"/>
      <c r="MQY4" s="447"/>
      <c r="MQZ4" s="447"/>
      <c r="MRA4" s="447"/>
      <c r="MRB4" s="447"/>
      <c r="MRC4" s="447"/>
      <c r="MRD4" s="447"/>
      <c r="MRE4" s="447"/>
      <c r="MRF4" s="447"/>
      <c r="MRG4" s="447"/>
      <c r="MRH4" s="447"/>
      <c r="MRI4" s="447"/>
      <c r="MRJ4" s="447"/>
      <c r="MRK4" s="447"/>
      <c r="MRL4" s="447"/>
      <c r="MRM4" s="447"/>
      <c r="MRN4" s="447"/>
      <c r="MRO4" s="447"/>
      <c r="MRP4" s="447"/>
      <c r="MRQ4" s="447"/>
      <c r="MRR4" s="447"/>
      <c r="MRS4" s="447"/>
      <c r="MRT4" s="447"/>
      <c r="MRU4" s="447"/>
      <c r="MRV4" s="447"/>
      <c r="MRW4" s="447"/>
      <c r="MRX4" s="447"/>
      <c r="MRY4" s="447"/>
      <c r="MRZ4" s="447"/>
      <c r="MSA4" s="447"/>
      <c r="MSB4" s="447"/>
      <c r="MSC4" s="447"/>
      <c r="MSD4" s="447"/>
      <c r="MSE4" s="447"/>
      <c r="MSF4" s="447"/>
      <c r="MSG4" s="447"/>
      <c r="MSH4" s="447"/>
      <c r="MSI4" s="447"/>
      <c r="MSJ4" s="447"/>
      <c r="MSK4" s="447"/>
      <c r="MSL4" s="447"/>
      <c r="MSM4" s="447"/>
      <c r="MSN4" s="447"/>
      <c r="MSO4" s="447"/>
      <c r="MSP4" s="447"/>
      <c r="MSQ4" s="447"/>
      <c r="MSR4" s="447"/>
      <c r="MSS4" s="447"/>
      <c r="MST4" s="447"/>
      <c r="MSU4" s="447"/>
      <c r="MSV4" s="447"/>
      <c r="MSW4" s="447"/>
      <c r="MSX4" s="447"/>
      <c r="MSY4" s="447"/>
      <c r="MSZ4" s="447"/>
      <c r="MTA4" s="447"/>
      <c r="MTB4" s="447"/>
      <c r="MTC4" s="447"/>
      <c r="MTD4" s="447"/>
      <c r="MTE4" s="447"/>
      <c r="MTF4" s="447"/>
      <c r="MTG4" s="447"/>
      <c r="MTH4" s="447"/>
      <c r="MTI4" s="447"/>
      <c r="MTJ4" s="447"/>
      <c r="MTK4" s="447"/>
      <c r="MTL4" s="447"/>
      <c r="MTM4" s="447"/>
      <c r="MTN4" s="447"/>
      <c r="MTO4" s="447"/>
      <c r="MTP4" s="447"/>
      <c r="MTQ4" s="447"/>
      <c r="MTR4" s="447"/>
      <c r="MTS4" s="447"/>
      <c r="MTT4" s="447"/>
      <c r="MTU4" s="447"/>
      <c r="MTV4" s="447"/>
      <c r="MTW4" s="447"/>
      <c r="MTX4" s="447"/>
      <c r="MTY4" s="447"/>
      <c r="MTZ4" s="447"/>
      <c r="MUA4" s="447"/>
      <c r="MUB4" s="447"/>
      <c r="MUC4" s="447"/>
      <c r="MUD4" s="447"/>
      <c r="MUE4" s="447"/>
      <c r="MUF4" s="447"/>
      <c r="MUG4" s="447"/>
      <c r="MUH4" s="447"/>
      <c r="MUI4" s="447"/>
      <c r="MUJ4" s="447"/>
      <c r="MUK4" s="447"/>
      <c r="MUL4" s="447"/>
      <c r="MUM4" s="447"/>
      <c r="MUN4" s="447"/>
      <c r="MUO4" s="447"/>
      <c r="MUP4" s="447"/>
      <c r="MUQ4" s="447"/>
      <c r="MUR4" s="447"/>
      <c r="MUS4" s="447"/>
      <c r="MUT4" s="447"/>
      <c r="MUU4" s="447"/>
      <c r="MUV4" s="447"/>
      <c r="MUW4" s="447"/>
      <c r="MUX4" s="447"/>
      <c r="MUY4" s="447"/>
      <c r="MUZ4" s="447"/>
      <c r="MVA4" s="447"/>
      <c r="MVB4" s="447"/>
      <c r="MVC4" s="447"/>
      <c r="MVD4" s="447"/>
      <c r="MVE4" s="447"/>
      <c r="MVF4" s="447"/>
      <c r="MVG4" s="447"/>
      <c r="MVH4" s="447"/>
      <c r="MVI4" s="447"/>
      <c r="MVJ4" s="447"/>
      <c r="MVK4" s="447"/>
      <c r="MVL4" s="447"/>
      <c r="MVM4" s="447"/>
      <c r="MVN4" s="447"/>
      <c r="MVO4" s="447"/>
      <c r="MVP4" s="447"/>
      <c r="MVQ4" s="447"/>
      <c r="MVR4" s="447"/>
      <c r="MVS4" s="447"/>
      <c r="MVT4" s="447"/>
      <c r="MVU4" s="447"/>
      <c r="MVV4" s="447"/>
      <c r="MVW4" s="447"/>
      <c r="MVX4" s="447"/>
      <c r="MVY4" s="447"/>
      <c r="MVZ4" s="447"/>
      <c r="MWA4" s="447"/>
      <c r="MWB4" s="447"/>
      <c r="MWC4" s="447"/>
      <c r="MWD4" s="447"/>
      <c r="MWE4" s="447"/>
      <c r="MWF4" s="447"/>
      <c r="MWG4" s="447"/>
      <c r="MWH4" s="447"/>
      <c r="MWI4" s="447"/>
      <c r="MWJ4" s="447"/>
      <c r="MWK4" s="447"/>
      <c r="MWL4" s="447"/>
      <c r="MWM4" s="447"/>
      <c r="MWN4" s="447"/>
      <c r="MWO4" s="447"/>
      <c r="MWP4" s="447"/>
      <c r="MWQ4" s="447"/>
      <c r="MWR4" s="447"/>
      <c r="MWS4" s="447"/>
      <c r="MWT4" s="447"/>
      <c r="MWU4" s="447"/>
      <c r="MWV4" s="447"/>
      <c r="MWW4" s="447"/>
      <c r="MWX4" s="447"/>
      <c r="MWY4" s="447"/>
      <c r="MWZ4" s="447"/>
      <c r="MXA4" s="447"/>
      <c r="MXB4" s="447"/>
      <c r="MXC4" s="447"/>
      <c r="MXD4" s="447"/>
      <c r="MXE4" s="447"/>
      <c r="MXF4" s="447"/>
      <c r="MXG4" s="447"/>
      <c r="MXH4" s="447"/>
      <c r="MXI4" s="447"/>
      <c r="MXJ4" s="447"/>
      <c r="MXK4" s="447"/>
      <c r="MXL4" s="447"/>
      <c r="MXM4" s="447"/>
      <c r="MXN4" s="447"/>
      <c r="MXO4" s="447"/>
      <c r="MXP4" s="447"/>
      <c r="MXQ4" s="447"/>
      <c r="MXR4" s="447"/>
      <c r="MXS4" s="447"/>
      <c r="MXT4" s="447"/>
      <c r="MXU4" s="447"/>
      <c r="MXV4" s="447"/>
      <c r="MXW4" s="447"/>
      <c r="MXX4" s="447"/>
      <c r="MXY4" s="447"/>
      <c r="MXZ4" s="447"/>
      <c r="MYA4" s="447"/>
      <c r="MYB4" s="447"/>
      <c r="MYC4" s="447"/>
      <c r="MYD4" s="447"/>
      <c r="MYE4" s="447"/>
      <c r="MYF4" s="447"/>
      <c r="MYG4" s="447"/>
      <c r="MYH4" s="447"/>
      <c r="MYI4" s="447"/>
      <c r="MYJ4" s="447"/>
      <c r="MYK4" s="447"/>
      <c r="MYL4" s="447"/>
      <c r="MYM4" s="447"/>
      <c r="MYN4" s="447"/>
      <c r="MYO4" s="447"/>
      <c r="MYP4" s="447"/>
      <c r="MYQ4" s="447"/>
      <c r="MYR4" s="447"/>
      <c r="MYS4" s="447"/>
      <c r="MYT4" s="447"/>
      <c r="MYU4" s="447"/>
      <c r="MYV4" s="447"/>
      <c r="MYW4" s="447"/>
      <c r="MYX4" s="447"/>
      <c r="MYY4" s="447"/>
      <c r="MYZ4" s="447"/>
      <c r="MZA4" s="447"/>
      <c r="MZB4" s="447"/>
      <c r="MZC4" s="447"/>
      <c r="MZD4" s="447"/>
      <c r="MZE4" s="447"/>
      <c r="MZF4" s="447"/>
      <c r="MZG4" s="447"/>
      <c r="MZH4" s="447"/>
      <c r="MZI4" s="447"/>
      <c r="MZJ4" s="447"/>
      <c r="MZK4" s="447"/>
      <c r="MZL4" s="447"/>
      <c r="MZM4" s="447"/>
      <c r="MZN4" s="447"/>
      <c r="MZO4" s="447"/>
      <c r="MZP4" s="447"/>
      <c r="MZQ4" s="447"/>
      <c r="MZR4" s="447"/>
      <c r="MZS4" s="447"/>
      <c r="MZT4" s="447"/>
      <c r="MZU4" s="447"/>
      <c r="MZV4" s="447"/>
      <c r="MZW4" s="447"/>
      <c r="MZX4" s="447"/>
      <c r="MZY4" s="447"/>
      <c r="MZZ4" s="447"/>
      <c r="NAA4" s="447"/>
      <c r="NAB4" s="447"/>
      <c r="NAC4" s="447"/>
      <c r="NAD4" s="447"/>
      <c r="NAE4" s="447"/>
      <c r="NAF4" s="447"/>
      <c r="NAG4" s="447"/>
      <c r="NAH4" s="447"/>
      <c r="NAI4" s="447"/>
      <c r="NAJ4" s="447"/>
      <c r="NAK4" s="447"/>
      <c r="NAL4" s="447"/>
      <c r="NAM4" s="447"/>
      <c r="NAN4" s="447"/>
      <c r="NAO4" s="447"/>
      <c r="NAP4" s="447"/>
      <c r="NAQ4" s="447"/>
      <c r="NAR4" s="447"/>
      <c r="NAS4" s="447"/>
      <c r="NAT4" s="447"/>
      <c r="NAU4" s="447"/>
      <c r="NAV4" s="447"/>
      <c r="NAW4" s="447"/>
      <c r="NAX4" s="447"/>
      <c r="NAY4" s="447"/>
      <c r="NAZ4" s="447"/>
      <c r="NBA4" s="447"/>
      <c r="NBB4" s="447"/>
      <c r="NBC4" s="447"/>
      <c r="NBD4" s="447"/>
      <c r="NBE4" s="447"/>
      <c r="NBF4" s="447"/>
      <c r="NBG4" s="447"/>
      <c r="NBH4" s="447"/>
      <c r="NBI4" s="447"/>
      <c r="NBJ4" s="447"/>
      <c r="NBK4" s="447"/>
      <c r="NBL4" s="447"/>
      <c r="NBM4" s="447"/>
      <c r="NBN4" s="447"/>
      <c r="NBO4" s="447"/>
      <c r="NBP4" s="447"/>
      <c r="NBQ4" s="447"/>
      <c r="NBR4" s="447"/>
      <c r="NBS4" s="447"/>
      <c r="NBT4" s="447"/>
      <c r="NBU4" s="447"/>
      <c r="NBV4" s="447"/>
      <c r="NBW4" s="447"/>
      <c r="NBX4" s="447"/>
      <c r="NBY4" s="447"/>
      <c r="NBZ4" s="447"/>
      <c r="NCA4" s="447"/>
      <c r="NCB4" s="447"/>
      <c r="NCC4" s="447"/>
      <c r="NCD4" s="447"/>
      <c r="NCE4" s="447"/>
      <c r="NCF4" s="447"/>
      <c r="NCG4" s="447"/>
      <c r="NCH4" s="447"/>
      <c r="NCI4" s="447"/>
      <c r="NCJ4" s="447"/>
      <c r="NCK4" s="447"/>
      <c r="NCL4" s="447"/>
      <c r="NCM4" s="447"/>
      <c r="NCN4" s="447"/>
      <c r="NCO4" s="447"/>
      <c r="NCP4" s="447"/>
      <c r="NCQ4" s="447"/>
      <c r="NCR4" s="447"/>
      <c r="NCS4" s="447"/>
      <c r="NCT4" s="447"/>
      <c r="NCU4" s="447"/>
      <c r="NCV4" s="447"/>
      <c r="NCW4" s="447"/>
      <c r="NCX4" s="447"/>
      <c r="NCY4" s="447"/>
      <c r="NCZ4" s="447"/>
      <c r="NDA4" s="447"/>
      <c r="NDB4" s="447"/>
      <c r="NDC4" s="447"/>
      <c r="NDD4" s="447"/>
      <c r="NDE4" s="447"/>
      <c r="NDF4" s="447"/>
      <c r="NDG4" s="447"/>
      <c r="NDH4" s="447"/>
      <c r="NDI4" s="447"/>
      <c r="NDJ4" s="447"/>
      <c r="NDK4" s="447"/>
      <c r="NDL4" s="447"/>
      <c r="NDM4" s="447"/>
      <c r="NDN4" s="447"/>
      <c r="NDO4" s="447"/>
      <c r="NDP4" s="447"/>
      <c r="NDQ4" s="447"/>
      <c r="NDR4" s="447"/>
      <c r="NDS4" s="447"/>
      <c r="NDT4" s="447"/>
      <c r="NDU4" s="447"/>
      <c r="NDV4" s="447"/>
      <c r="NDW4" s="447"/>
      <c r="NDX4" s="447"/>
      <c r="NDY4" s="447"/>
      <c r="NDZ4" s="447"/>
      <c r="NEA4" s="447"/>
      <c r="NEB4" s="447"/>
      <c r="NEC4" s="447"/>
      <c r="NED4" s="447"/>
      <c r="NEE4" s="447"/>
      <c r="NEF4" s="447"/>
      <c r="NEG4" s="447"/>
      <c r="NEH4" s="447"/>
      <c r="NEI4" s="447"/>
      <c r="NEJ4" s="447"/>
      <c r="NEK4" s="447"/>
      <c r="NEL4" s="447"/>
      <c r="NEM4" s="447"/>
      <c r="NEN4" s="447"/>
      <c r="NEO4" s="447"/>
      <c r="NEP4" s="447"/>
      <c r="NEQ4" s="447"/>
      <c r="NER4" s="447"/>
      <c r="NES4" s="447"/>
      <c r="NET4" s="447"/>
      <c r="NEU4" s="447"/>
      <c r="NEV4" s="447"/>
      <c r="NEW4" s="447"/>
      <c r="NEX4" s="447"/>
      <c r="NEY4" s="447"/>
      <c r="NEZ4" s="447"/>
      <c r="NFA4" s="447"/>
      <c r="NFB4" s="447"/>
      <c r="NFC4" s="447"/>
      <c r="NFD4" s="447"/>
      <c r="NFE4" s="447"/>
      <c r="NFF4" s="447"/>
      <c r="NFG4" s="447"/>
      <c r="NFH4" s="447"/>
      <c r="NFI4" s="447"/>
      <c r="NFJ4" s="447"/>
      <c r="NFK4" s="447"/>
      <c r="NFL4" s="447"/>
      <c r="NFM4" s="447"/>
      <c r="NFN4" s="447"/>
      <c r="NFO4" s="447"/>
      <c r="NFP4" s="447"/>
      <c r="NFQ4" s="447"/>
      <c r="NFR4" s="447"/>
      <c r="NFS4" s="447"/>
      <c r="NFT4" s="447"/>
      <c r="NFU4" s="447"/>
      <c r="NFV4" s="447"/>
      <c r="NFW4" s="447"/>
      <c r="NFX4" s="447"/>
      <c r="NFY4" s="447"/>
      <c r="NFZ4" s="447"/>
      <c r="NGA4" s="447"/>
      <c r="NGB4" s="447"/>
      <c r="NGC4" s="447"/>
      <c r="NGD4" s="447"/>
      <c r="NGE4" s="447"/>
      <c r="NGF4" s="447"/>
      <c r="NGG4" s="447"/>
      <c r="NGH4" s="447"/>
      <c r="NGI4" s="447"/>
      <c r="NGJ4" s="447"/>
      <c r="NGK4" s="447"/>
      <c r="NGL4" s="447"/>
      <c r="NGM4" s="447"/>
      <c r="NGN4" s="447"/>
      <c r="NGO4" s="447"/>
      <c r="NGP4" s="447"/>
      <c r="NGQ4" s="447"/>
      <c r="NGR4" s="447"/>
      <c r="NGS4" s="447"/>
      <c r="NGT4" s="447"/>
      <c r="NGU4" s="447"/>
      <c r="NGV4" s="447"/>
      <c r="NGW4" s="447"/>
      <c r="NGX4" s="447"/>
      <c r="NGY4" s="447"/>
      <c r="NGZ4" s="447"/>
      <c r="NHA4" s="447"/>
      <c r="NHB4" s="447"/>
      <c r="NHC4" s="447"/>
      <c r="NHD4" s="447"/>
      <c r="NHE4" s="447"/>
      <c r="NHF4" s="447"/>
      <c r="NHG4" s="447"/>
      <c r="NHH4" s="447"/>
      <c r="NHI4" s="447"/>
      <c r="NHJ4" s="447"/>
      <c r="NHK4" s="447"/>
      <c r="NHL4" s="447"/>
      <c r="NHM4" s="447"/>
      <c r="NHN4" s="447"/>
      <c r="NHO4" s="447"/>
      <c r="NHP4" s="447"/>
      <c r="NHQ4" s="447"/>
      <c r="NHR4" s="447"/>
      <c r="NHS4" s="447"/>
      <c r="NHT4" s="447"/>
      <c r="NHU4" s="447"/>
      <c r="NHV4" s="447"/>
      <c r="NHW4" s="447"/>
      <c r="NHX4" s="447"/>
      <c r="NHY4" s="447"/>
      <c r="NHZ4" s="447"/>
      <c r="NIA4" s="447"/>
      <c r="NIB4" s="447"/>
      <c r="NIC4" s="447"/>
      <c r="NID4" s="447"/>
      <c r="NIE4" s="447"/>
      <c r="NIF4" s="447"/>
      <c r="NIG4" s="447"/>
      <c r="NIH4" s="447"/>
      <c r="NII4" s="447"/>
      <c r="NIJ4" s="447"/>
      <c r="NIK4" s="447"/>
      <c r="NIL4" s="447"/>
      <c r="NIM4" s="447"/>
      <c r="NIN4" s="447"/>
      <c r="NIO4" s="447"/>
      <c r="NIP4" s="447"/>
      <c r="NIQ4" s="447"/>
      <c r="NIR4" s="447"/>
      <c r="NIS4" s="447"/>
      <c r="NIT4" s="447"/>
      <c r="NIU4" s="447"/>
      <c r="NIV4" s="447"/>
      <c r="NIW4" s="447"/>
      <c r="NIX4" s="447"/>
      <c r="NIY4" s="447"/>
      <c r="NIZ4" s="447"/>
      <c r="NJA4" s="447"/>
      <c r="NJB4" s="447"/>
      <c r="NJC4" s="447"/>
      <c r="NJD4" s="447"/>
      <c r="NJE4" s="447"/>
      <c r="NJF4" s="447"/>
      <c r="NJG4" s="447"/>
      <c r="NJH4" s="447"/>
      <c r="NJI4" s="447"/>
      <c r="NJJ4" s="447"/>
      <c r="NJK4" s="447"/>
      <c r="NJL4" s="447"/>
      <c r="NJM4" s="447"/>
      <c r="NJN4" s="447"/>
      <c r="NJO4" s="447"/>
      <c r="NJP4" s="447"/>
      <c r="NJQ4" s="447"/>
      <c r="NJR4" s="447"/>
      <c r="NJS4" s="447"/>
      <c r="NJT4" s="447"/>
      <c r="NJU4" s="447"/>
      <c r="NJV4" s="447"/>
      <c r="NJW4" s="447"/>
      <c r="NJX4" s="447"/>
      <c r="NJY4" s="447"/>
      <c r="NJZ4" s="447"/>
      <c r="NKA4" s="447"/>
      <c r="NKB4" s="447"/>
      <c r="NKC4" s="447"/>
      <c r="NKD4" s="447"/>
      <c r="NKE4" s="447"/>
      <c r="NKF4" s="447"/>
      <c r="NKG4" s="447"/>
      <c r="NKH4" s="447"/>
      <c r="NKI4" s="447"/>
      <c r="NKJ4" s="447"/>
      <c r="NKK4" s="447"/>
      <c r="NKL4" s="447"/>
      <c r="NKM4" s="447"/>
      <c r="NKN4" s="447"/>
      <c r="NKO4" s="447"/>
      <c r="NKP4" s="447"/>
      <c r="NKQ4" s="447"/>
      <c r="NKR4" s="447"/>
      <c r="NKS4" s="447"/>
      <c r="NKT4" s="447"/>
      <c r="NKU4" s="447"/>
      <c r="NKV4" s="447"/>
      <c r="NKW4" s="447"/>
      <c r="NKX4" s="447"/>
      <c r="NKY4" s="447"/>
      <c r="NKZ4" s="447"/>
      <c r="NLA4" s="447"/>
      <c r="NLB4" s="447"/>
      <c r="NLC4" s="447"/>
      <c r="NLD4" s="447"/>
      <c r="NLE4" s="447"/>
      <c r="NLF4" s="447"/>
      <c r="NLG4" s="447"/>
      <c r="NLH4" s="447"/>
      <c r="NLI4" s="447"/>
      <c r="NLJ4" s="447"/>
      <c r="NLK4" s="447"/>
      <c r="NLL4" s="447"/>
      <c r="NLM4" s="447"/>
      <c r="NLN4" s="447"/>
      <c r="NLO4" s="447"/>
      <c r="NLP4" s="447"/>
      <c r="NLQ4" s="447"/>
      <c r="NLR4" s="447"/>
      <c r="NLS4" s="447"/>
      <c r="NLT4" s="447"/>
      <c r="NLU4" s="447"/>
      <c r="NLV4" s="447"/>
      <c r="NLW4" s="447"/>
      <c r="NLX4" s="447"/>
      <c r="NLY4" s="447"/>
      <c r="NLZ4" s="447"/>
      <c r="NMA4" s="447"/>
      <c r="NMB4" s="447"/>
      <c r="NMC4" s="447"/>
      <c r="NMD4" s="447"/>
      <c r="NME4" s="447"/>
      <c r="NMF4" s="447"/>
      <c r="NMG4" s="447"/>
      <c r="NMH4" s="447"/>
      <c r="NMI4" s="447"/>
      <c r="NMJ4" s="447"/>
      <c r="NMK4" s="447"/>
      <c r="NML4" s="447"/>
      <c r="NMM4" s="447"/>
      <c r="NMN4" s="447"/>
      <c r="NMO4" s="447"/>
      <c r="NMP4" s="447"/>
      <c r="NMQ4" s="447"/>
      <c r="NMR4" s="447"/>
      <c r="NMS4" s="447"/>
      <c r="NMT4" s="447"/>
      <c r="NMU4" s="447"/>
      <c r="NMV4" s="447"/>
      <c r="NMW4" s="447"/>
      <c r="NMX4" s="447"/>
      <c r="NMY4" s="447"/>
      <c r="NMZ4" s="447"/>
      <c r="NNA4" s="447"/>
      <c r="NNB4" s="447"/>
      <c r="NNC4" s="447"/>
      <c r="NND4" s="447"/>
      <c r="NNE4" s="447"/>
      <c r="NNF4" s="447"/>
      <c r="NNG4" s="447"/>
      <c r="NNH4" s="447"/>
      <c r="NNI4" s="447"/>
      <c r="NNJ4" s="447"/>
      <c r="NNK4" s="447"/>
      <c r="NNL4" s="447"/>
      <c r="NNM4" s="447"/>
      <c r="NNN4" s="447"/>
      <c r="NNO4" s="447"/>
      <c r="NNP4" s="447"/>
      <c r="NNQ4" s="447"/>
      <c r="NNR4" s="447"/>
      <c r="NNS4" s="447"/>
      <c r="NNT4" s="447"/>
      <c r="NNU4" s="447"/>
      <c r="NNV4" s="447"/>
      <c r="NNW4" s="447"/>
      <c r="NNX4" s="447"/>
      <c r="NNY4" s="447"/>
      <c r="NNZ4" s="447"/>
      <c r="NOA4" s="447"/>
      <c r="NOB4" s="447"/>
      <c r="NOC4" s="447"/>
      <c r="NOD4" s="447"/>
      <c r="NOE4" s="447"/>
      <c r="NOF4" s="447"/>
      <c r="NOG4" s="447"/>
      <c r="NOH4" s="447"/>
      <c r="NOI4" s="447"/>
      <c r="NOJ4" s="447"/>
      <c r="NOK4" s="447"/>
      <c r="NOL4" s="447"/>
      <c r="NOM4" s="447"/>
      <c r="NON4" s="447"/>
      <c r="NOO4" s="447"/>
      <c r="NOP4" s="447"/>
      <c r="NOQ4" s="447"/>
      <c r="NOR4" s="447"/>
      <c r="NOS4" s="447"/>
      <c r="NOT4" s="447"/>
      <c r="NOU4" s="447"/>
      <c r="NOV4" s="447"/>
      <c r="NOW4" s="447"/>
      <c r="NOX4" s="447"/>
      <c r="NOY4" s="447"/>
      <c r="NOZ4" s="447"/>
      <c r="NPA4" s="447"/>
      <c r="NPB4" s="447"/>
      <c r="NPC4" s="447"/>
      <c r="NPD4" s="447"/>
      <c r="NPE4" s="447"/>
      <c r="NPF4" s="447"/>
      <c r="NPG4" s="447"/>
      <c r="NPH4" s="447"/>
      <c r="NPI4" s="447"/>
      <c r="NPJ4" s="447"/>
      <c r="NPK4" s="447"/>
      <c r="NPL4" s="447"/>
      <c r="NPM4" s="447"/>
      <c r="NPN4" s="447"/>
      <c r="NPO4" s="447"/>
      <c r="NPP4" s="447"/>
      <c r="NPQ4" s="447"/>
      <c r="NPR4" s="447"/>
      <c r="NPS4" s="447"/>
      <c r="NPT4" s="447"/>
      <c r="NPU4" s="447"/>
      <c r="NPV4" s="447"/>
      <c r="NPW4" s="447"/>
      <c r="NPX4" s="447"/>
      <c r="NPY4" s="447"/>
      <c r="NPZ4" s="447"/>
      <c r="NQA4" s="447"/>
      <c r="NQB4" s="447"/>
      <c r="NQC4" s="447"/>
      <c r="NQD4" s="447"/>
      <c r="NQE4" s="447"/>
      <c r="NQF4" s="447"/>
      <c r="NQG4" s="447"/>
      <c r="NQH4" s="447"/>
      <c r="NQI4" s="447"/>
      <c r="NQJ4" s="447"/>
      <c r="NQK4" s="447"/>
      <c r="NQL4" s="447"/>
      <c r="NQM4" s="447"/>
      <c r="NQN4" s="447"/>
      <c r="NQO4" s="447"/>
      <c r="NQP4" s="447"/>
      <c r="NQQ4" s="447"/>
      <c r="NQR4" s="447"/>
      <c r="NQS4" s="447"/>
      <c r="NQT4" s="447"/>
      <c r="NQU4" s="447"/>
      <c r="NQV4" s="447"/>
      <c r="NQW4" s="447"/>
      <c r="NQX4" s="447"/>
      <c r="NQY4" s="447"/>
      <c r="NQZ4" s="447"/>
      <c r="NRA4" s="447"/>
      <c r="NRB4" s="447"/>
      <c r="NRC4" s="447"/>
      <c r="NRD4" s="447"/>
      <c r="NRE4" s="447"/>
      <c r="NRF4" s="447"/>
      <c r="NRG4" s="447"/>
      <c r="NRH4" s="447"/>
      <c r="NRI4" s="447"/>
      <c r="NRJ4" s="447"/>
      <c r="NRK4" s="447"/>
      <c r="NRL4" s="447"/>
      <c r="NRM4" s="447"/>
      <c r="NRN4" s="447"/>
      <c r="NRO4" s="447"/>
      <c r="NRP4" s="447"/>
      <c r="NRQ4" s="447"/>
      <c r="NRR4" s="447"/>
      <c r="NRS4" s="447"/>
      <c r="NRT4" s="447"/>
      <c r="NRU4" s="447"/>
      <c r="NRV4" s="447"/>
      <c r="NRW4" s="447"/>
      <c r="NRX4" s="447"/>
      <c r="NRY4" s="447"/>
      <c r="NRZ4" s="447"/>
      <c r="NSA4" s="447"/>
      <c r="NSB4" s="447"/>
      <c r="NSC4" s="447"/>
      <c r="NSD4" s="447"/>
      <c r="NSE4" s="447"/>
      <c r="NSF4" s="447"/>
      <c r="NSG4" s="447"/>
      <c r="NSH4" s="447"/>
      <c r="NSI4" s="447"/>
      <c r="NSJ4" s="447"/>
      <c r="NSK4" s="447"/>
      <c r="NSL4" s="447"/>
      <c r="NSM4" s="447"/>
      <c r="NSN4" s="447"/>
      <c r="NSO4" s="447"/>
      <c r="NSP4" s="447"/>
      <c r="NSQ4" s="447"/>
      <c r="NSR4" s="447"/>
      <c r="NSS4" s="447"/>
      <c r="NST4" s="447"/>
      <c r="NSU4" s="447"/>
      <c r="NSV4" s="447"/>
      <c r="NSW4" s="447"/>
      <c r="NSX4" s="447"/>
      <c r="NSY4" s="447"/>
      <c r="NSZ4" s="447"/>
      <c r="NTA4" s="447"/>
      <c r="NTB4" s="447"/>
      <c r="NTC4" s="447"/>
      <c r="NTD4" s="447"/>
      <c r="NTE4" s="447"/>
      <c r="NTF4" s="447"/>
      <c r="NTG4" s="447"/>
      <c r="NTH4" s="447"/>
      <c r="NTI4" s="447"/>
      <c r="NTJ4" s="447"/>
      <c r="NTK4" s="447"/>
      <c r="NTL4" s="447"/>
      <c r="NTM4" s="447"/>
      <c r="NTN4" s="447"/>
      <c r="NTO4" s="447"/>
      <c r="NTP4" s="447"/>
      <c r="NTQ4" s="447"/>
      <c r="NTR4" s="447"/>
      <c r="NTS4" s="447"/>
      <c r="NTT4" s="447"/>
      <c r="NTU4" s="447"/>
      <c r="NTV4" s="447"/>
      <c r="NTW4" s="447"/>
      <c r="NTX4" s="447"/>
      <c r="NTY4" s="447"/>
      <c r="NTZ4" s="447"/>
      <c r="NUA4" s="447"/>
      <c r="NUB4" s="447"/>
      <c r="NUC4" s="447"/>
      <c r="NUD4" s="447"/>
      <c r="NUE4" s="447"/>
      <c r="NUF4" s="447"/>
      <c r="NUG4" s="447"/>
      <c r="NUH4" s="447"/>
      <c r="NUI4" s="447"/>
      <c r="NUJ4" s="447"/>
      <c r="NUK4" s="447"/>
      <c r="NUL4" s="447"/>
      <c r="NUM4" s="447"/>
      <c r="NUN4" s="447"/>
      <c r="NUO4" s="447"/>
      <c r="NUP4" s="447"/>
      <c r="NUQ4" s="447"/>
      <c r="NUR4" s="447"/>
      <c r="NUS4" s="447"/>
      <c r="NUT4" s="447"/>
      <c r="NUU4" s="447"/>
      <c r="NUV4" s="447"/>
      <c r="NUW4" s="447"/>
      <c r="NUX4" s="447"/>
      <c r="NUY4" s="447"/>
      <c r="NUZ4" s="447"/>
      <c r="NVA4" s="447"/>
      <c r="NVB4" s="447"/>
      <c r="NVC4" s="447"/>
      <c r="NVD4" s="447"/>
      <c r="NVE4" s="447"/>
      <c r="NVF4" s="447"/>
      <c r="NVG4" s="447"/>
      <c r="NVH4" s="447"/>
      <c r="NVI4" s="447"/>
      <c r="NVJ4" s="447"/>
      <c r="NVK4" s="447"/>
      <c r="NVL4" s="447"/>
      <c r="NVM4" s="447"/>
      <c r="NVN4" s="447"/>
      <c r="NVO4" s="447"/>
      <c r="NVP4" s="447"/>
      <c r="NVQ4" s="447"/>
      <c r="NVR4" s="447"/>
      <c r="NVS4" s="447"/>
      <c r="NVT4" s="447"/>
      <c r="NVU4" s="447"/>
      <c r="NVV4" s="447"/>
      <c r="NVW4" s="447"/>
      <c r="NVX4" s="447"/>
      <c r="NVY4" s="447"/>
      <c r="NVZ4" s="447"/>
      <c r="NWA4" s="447"/>
      <c r="NWB4" s="447"/>
      <c r="NWC4" s="447"/>
      <c r="NWD4" s="447"/>
      <c r="NWE4" s="447"/>
      <c r="NWF4" s="447"/>
      <c r="NWG4" s="447"/>
      <c r="NWH4" s="447"/>
      <c r="NWI4" s="447"/>
      <c r="NWJ4" s="447"/>
      <c r="NWK4" s="447"/>
      <c r="NWL4" s="447"/>
      <c r="NWM4" s="447"/>
      <c r="NWN4" s="447"/>
      <c r="NWO4" s="447"/>
      <c r="NWP4" s="447"/>
      <c r="NWQ4" s="447"/>
      <c r="NWR4" s="447"/>
      <c r="NWS4" s="447"/>
      <c r="NWT4" s="447"/>
      <c r="NWU4" s="447"/>
      <c r="NWV4" s="447"/>
      <c r="NWW4" s="447"/>
      <c r="NWX4" s="447"/>
      <c r="NWY4" s="447"/>
      <c r="NWZ4" s="447"/>
      <c r="NXA4" s="447"/>
      <c r="NXB4" s="447"/>
      <c r="NXC4" s="447"/>
      <c r="NXD4" s="447"/>
      <c r="NXE4" s="447"/>
      <c r="NXF4" s="447"/>
      <c r="NXG4" s="447"/>
      <c r="NXH4" s="447"/>
      <c r="NXI4" s="447"/>
      <c r="NXJ4" s="447"/>
      <c r="NXK4" s="447"/>
      <c r="NXL4" s="447"/>
      <c r="NXM4" s="447"/>
      <c r="NXN4" s="447"/>
      <c r="NXO4" s="447"/>
      <c r="NXP4" s="447"/>
      <c r="NXQ4" s="447"/>
      <c r="NXR4" s="447"/>
      <c r="NXS4" s="447"/>
      <c r="NXT4" s="447"/>
      <c r="NXU4" s="447"/>
      <c r="NXV4" s="447"/>
      <c r="NXW4" s="447"/>
      <c r="NXX4" s="447"/>
      <c r="NXY4" s="447"/>
      <c r="NXZ4" s="447"/>
      <c r="NYA4" s="447"/>
      <c r="NYB4" s="447"/>
      <c r="NYC4" s="447"/>
      <c r="NYD4" s="447"/>
      <c r="NYE4" s="447"/>
      <c r="NYF4" s="447"/>
      <c r="NYG4" s="447"/>
      <c r="NYH4" s="447"/>
      <c r="NYI4" s="447"/>
      <c r="NYJ4" s="447"/>
      <c r="NYK4" s="447"/>
      <c r="NYL4" s="447"/>
      <c r="NYM4" s="447"/>
      <c r="NYN4" s="447"/>
      <c r="NYO4" s="447"/>
      <c r="NYP4" s="447"/>
      <c r="NYQ4" s="447"/>
      <c r="NYR4" s="447"/>
      <c r="NYS4" s="447"/>
      <c r="NYT4" s="447"/>
      <c r="NYU4" s="447"/>
      <c r="NYV4" s="447"/>
      <c r="NYW4" s="447"/>
      <c r="NYX4" s="447"/>
      <c r="NYY4" s="447"/>
      <c r="NYZ4" s="447"/>
      <c r="NZA4" s="447"/>
      <c r="NZB4" s="447"/>
      <c r="NZC4" s="447"/>
      <c r="NZD4" s="447"/>
      <c r="NZE4" s="447"/>
      <c r="NZF4" s="447"/>
      <c r="NZG4" s="447"/>
      <c r="NZH4" s="447"/>
      <c r="NZI4" s="447"/>
      <c r="NZJ4" s="447"/>
      <c r="NZK4" s="447"/>
      <c r="NZL4" s="447"/>
      <c r="NZM4" s="447"/>
      <c r="NZN4" s="447"/>
      <c r="NZO4" s="447"/>
      <c r="NZP4" s="447"/>
      <c r="NZQ4" s="447"/>
      <c r="NZR4" s="447"/>
      <c r="NZS4" s="447"/>
      <c r="NZT4" s="447"/>
      <c r="NZU4" s="447"/>
      <c r="NZV4" s="447"/>
      <c r="NZW4" s="447"/>
      <c r="NZX4" s="447"/>
      <c r="NZY4" s="447"/>
      <c r="NZZ4" s="447"/>
      <c r="OAA4" s="447"/>
      <c r="OAB4" s="447"/>
      <c r="OAC4" s="447"/>
      <c r="OAD4" s="447"/>
      <c r="OAE4" s="447"/>
      <c r="OAF4" s="447"/>
      <c r="OAG4" s="447"/>
      <c r="OAH4" s="447"/>
      <c r="OAI4" s="447"/>
      <c r="OAJ4" s="447"/>
      <c r="OAK4" s="447"/>
      <c r="OAL4" s="447"/>
      <c r="OAM4" s="447"/>
      <c r="OAN4" s="447"/>
      <c r="OAO4" s="447"/>
      <c r="OAP4" s="447"/>
      <c r="OAQ4" s="447"/>
      <c r="OAR4" s="447"/>
      <c r="OAS4" s="447"/>
      <c r="OAT4" s="447"/>
      <c r="OAU4" s="447"/>
      <c r="OAV4" s="447"/>
      <c r="OAW4" s="447"/>
      <c r="OAX4" s="447"/>
      <c r="OAY4" s="447"/>
      <c r="OAZ4" s="447"/>
      <c r="OBA4" s="447"/>
      <c r="OBB4" s="447"/>
      <c r="OBC4" s="447"/>
      <c r="OBD4" s="447"/>
      <c r="OBE4" s="447"/>
      <c r="OBF4" s="447"/>
      <c r="OBG4" s="447"/>
      <c r="OBH4" s="447"/>
      <c r="OBI4" s="447"/>
      <c r="OBJ4" s="447"/>
      <c r="OBK4" s="447"/>
      <c r="OBL4" s="447"/>
      <c r="OBM4" s="447"/>
      <c r="OBN4" s="447"/>
      <c r="OBO4" s="447"/>
      <c r="OBP4" s="447"/>
      <c r="OBQ4" s="447"/>
      <c r="OBR4" s="447"/>
      <c r="OBS4" s="447"/>
      <c r="OBT4" s="447"/>
      <c r="OBU4" s="447"/>
      <c r="OBV4" s="447"/>
      <c r="OBW4" s="447"/>
      <c r="OBX4" s="447"/>
      <c r="OBY4" s="447"/>
      <c r="OBZ4" s="447"/>
      <c r="OCA4" s="447"/>
      <c r="OCB4" s="447"/>
      <c r="OCC4" s="447"/>
      <c r="OCD4" s="447"/>
      <c r="OCE4" s="447"/>
      <c r="OCF4" s="447"/>
      <c r="OCG4" s="447"/>
      <c r="OCH4" s="447"/>
      <c r="OCI4" s="447"/>
      <c r="OCJ4" s="447"/>
      <c r="OCK4" s="447"/>
      <c r="OCL4" s="447"/>
      <c r="OCM4" s="447"/>
      <c r="OCN4" s="447"/>
      <c r="OCO4" s="447"/>
      <c r="OCP4" s="447"/>
      <c r="OCQ4" s="447"/>
      <c r="OCR4" s="447"/>
      <c r="OCS4" s="447"/>
      <c r="OCT4" s="447"/>
      <c r="OCU4" s="447"/>
      <c r="OCV4" s="447"/>
      <c r="OCW4" s="447"/>
      <c r="OCX4" s="447"/>
      <c r="OCY4" s="447"/>
      <c r="OCZ4" s="447"/>
      <c r="ODA4" s="447"/>
      <c r="ODB4" s="447"/>
      <c r="ODC4" s="447"/>
      <c r="ODD4" s="447"/>
      <c r="ODE4" s="447"/>
      <c r="ODF4" s="447"/>
      <c r="ODG4" s="447"/>
      <c r="ODH4" s="447"/>
      <c r="ODI4" s="447"/>
      <c r="ODJ4" s="447"/>
      <c r="ODK4" s="447"/>
      <c r="ODL4" s="447"/>
      <c r="ODM4" s="447"/>
      <c r="ODN4" s="447"/>
      <c r="ODO4" s="447"/>
      <c r="ODP4" s="447"/>
      <c r="ODQ4" s="447"/>
      <c r="ODR4" s="447"/>
      <c r="ODS4" s="447"/>
      <c r="ODT4" s="447"/>
      <c r="ODU4" s="447"/>
      <c r="ODV4" s="447"/>
      <c r="ODW4" s="447"/>
      <c r="ODX4" s="447"/>
      <c r="ODY4" s="447"/>
      <c r="ODZ4" s="447"/>
      <c r="OEA4" s="447"/>
      <c r="OEB4" s="447"/>
      <c r="OEC4" s="447"/>
      <c r="OED4" s="447"/>
      <c r="OEE4" s="447"/>
      <c r="OEF4" s="447"/>
      <c r="OEG4" s="447"/>
      <c r="OEH4" s="447"/>
      <c r="OEI4" s="447"/>
      <c r="OEJ4" s="447"/>
      <c r="OEK4" s="447"/>
      <c r="OEL4" s="447"/>
      <c r="OEM4" s="447"/>
      <c r="OEN4" s="447"/>
      <c r="OEO4" s="447"/>
      <c r="OEP4" s="447"/>
      <c r="OEQ4" s="447"/>
      <c r="OER4" s="447"/>
      <c r="OES4" s="447"/>
      <c r="OET4" s="447"/>
      <c r="OEU4" s="447"/>
      <c r="OEV4" s="447"/>
      <c r="OEW4" s="447"/>
      <c r="OEX4" s="447"/>
      <c r="OEY4" s="447"/>
      <c r="OEZ4" s="447"/>
      <c r="OFA4" s="447"/>
      <c r="OFB4" s="447"/>
      <c r="OFC4" s="447"/>
      <c r="OFD4" s="447"/>
      <c r="OFE4" s="447"/>
      <c r="OFF4" s="447"/>
      <c r="OFG4" s="447"/>
      <c r="OFH4" s="447"/>
      <c r="OFI4" s="447"/>
      <c r="OFJ4" s="447"/>
      <c r="OFK4" s="447"/>
      <c r="OFL4" s="447"/>
      <c r="OFM4" s="447"/>
      <c r="OFN4" s="447"/>
      <c r="OFO4" s="447"/>
      <c r="OFP4" s="447"/>
      <c r="OFQ4" s="447"/>
      <c r="OFR4" s="447"/>
      <c r="OFS4" s="447"/>
      <c r="OFT4" s="447"/>
      <c r="OFU4" s="447"/>
      <c r="OFV4" s="447"/>
      <c r="OFW4" s="447"/>
      <c r="OFX4" s="447"/>
      <c r="OFY4" s="447"/>
      <c r="OFZ4" s="447"/>
      <c r="OGA4" s="447"/>
      <c r="OGB4" s="447"/>
      <c r="OGC4" s="447"/>
      <c r="OGD4" s="447"/>
      <c r="OGE4" s="447"/>
      <c r="OGF4" s="447"/>
      <c r="OGG4" s="447"/>
      <c r="OGH4" s="447"/>
      <c r="OGI4" s="447"/>
      <c r="OGJ4" s="447"/>
      <c r="OGK4" s="447"/>
      <c r="OGL4" s="447"/>
      <c r="OGM4" s="447"/>
      <c r="OGN4" s="447"/>
      <c r="OGO4" s="447"/>
      <c r="OGP4" s="447"/>
      <c r="OGQ4" s="447"/>
      <c r="OGR4" s="447"/>
      <c r="OGS4" s="447"/>
      <c r="OGT4" s="447"/>
      <c r="OGU4" s="447"/>
      <c r="OGV4" s="447"/>
      <c r="OGW4" s="447"/>
      <c r="OGX4" s="447"/>
      <c r="OGY4" s="447"/>
      <c r="OGZ4" s="447"/>
      <c r="OHA4" s="447"/>
      <c r="OHB4" s="447"/>
      <c r="OHC4" s="447"/>
      <c r="OHD4" s="447"/>
      <c r="OHE4" s="447"/>
      <c r="OHF4" s="447"/>
      <c r="OHG4" s="447"/>
      <c r="OHH4" s="447"/>
      <c r="OHI4" s="447"/>
      <c r="OHJ4" s="447"/>
      <c r="OHK4" s="447"/>
      <c r="OHL4" s="447"/>
      <c r="OHM4" s="447"/>
      <c r="OHN4" s="447"/>
      <c r="OHO4" s="447"/>
      <c r="OHP4" s="447"/>
      <c r="OHQ4" s="447"/>
      <c r="OHR4" s="447"/>
      <c r="OHS4" s="447"/>
      <c r="OHT4" s="447"/>
      <c r="OHU4" s="447"/>
      <c r="OHV4" s="447"/>
      <c r="OHW4" s="447"/>
      <c r="OHX4" s="447"/>
      <c r="OHY4" s="447"/>
      <c r="OHZ4" s="447"/>
      <c r="OIA4" s="447"/>
      <c r="OIB4" s="447"/>
      <c r="OIC4" s="447"/>
      <c r="OID4" s="447"/>
      <c r="OIE4" s="447"/>
      <c r="OIF4" s="447"/>
      <c r="OIG4" s="447"/>
      <c r="OIH4" s="447"/>
      <c r="OII4" s="447"/>
      <c r="OIJ4" s="447"/>
      <c r="OIK4" s="447"/>
      <c r="OIL4" s="447"/>
      <c r="OIM4" s="447"/>
      <c r="OIN4" s="447"/>
      <c r="OIO4" s="447"/>
      <c r="OIP4" s="447"/>
      <c r="OIQ4" s="447"/>
      <c r="OIR4" s="447"/>
      <c r="OIS4" s="447"/>
      <c r="OIT4" s="447"/>
      <c r="OIU4" s="447"/>
      <c r="OIV4" s="447"/>
      <c r="OIW4" s="447"/>
      <c r="OIX4" s="447"/>
      <c r="OIY4" s="447"/>
      <c r="OIZ4" s="447"/>
      <c r="OJA4" s="447"/>
      <c r="OJB4" s="447"/>
      <c r="OJC4" s="447"/>
      <c r="OJD4" s="447"/>
      <c r="OJE4" s="447"/>
      <c r="OJF4" s="447"/>
      <c r="OJG4" s="447"/>
      <c r="OJH4" s="447"/>
      <c r="OJI4" s="447"/>
      <c r="OJJ4" s="447"/>
      <c r="OJK4" s="447"/>
      <c r="OJL4" s="447"/>
      <c r="OJM4" s="447"/>
      <c r="OJN4" s="447"/>
      <c r="OJO4" s="447"/>
      <c r="OJP4" s="447"/>
      <c r="OJQ4" s="447"/>
      <c r="OJR4" s="447"/>
      <c r="OJS4" s="447"/>
      <c r="OJT4" s="447"/>
      <c r="OJU4" s="447"/>
      <c r="OJV4" s="447"/>
      <c r="OJW4" s="447"/>
      <c r="OJX4" s="447"/>
      <c r="OJY4" s="447"/>
      <c r="OJZ4" s="447"/>
      <c r="OKA4" s="447"/>
      <c r="OKB4" s="447"/>
      <c r="OKC4" s="447"/>
      <c r="OKD4" s="447"/>
      <c r="OKE4" s="447"/>
      <c r="OKF4" s="447"/>
      <c r="OKG4" s="447"/>
      <c r="OKH4" s="447"/>
      <c r="OKI4" s="447"/>
      <c r="OKJ4" s="447"/>
      <c r="OKK4" s="447"/>
      <c r="OKL4" s="447"/>
      <c r="OKM4" s="447"/>
      <c r="OKN4" s="447"/>
      <c r="OKO4" s="447"/>
      <c r="OKP4" s="447"/>
      <c r="OKQ4" s="447"/>
      <c r="OKR4" s="447"/>
      <c r="OKS4" s="447"/>
      <c r="OKT4" s="447"/>
      <c r="OKU4" s="447"/>
      <c r="OKV4" s="447"/>
      <c r="OKW4" s="447"/>
      <c r="OKX4" s="447"/>
      <c r="OKY4" s="447"/>
      <c r="OKZ4" s="447"/>
      <c r="OLA4" s="447"/>
      <c r="OLB4" s="447"/>
      <c r="OLC4" s="447"/>
      <c r="OLD4" s="447"/>
      <c r="OLE4" s="447"/>
      <c r="OLF4" s="447"/>
      <c r="OLG4" s="447"/>
      <c r="OLH4" s="447"/>
      <c r="OLI4" s="447"/>
      <c r="OLJ4" s="447"/>
      <c r="OLK4" s="447"/>
      <c r="OLL4" s="447"/>
      <c r="OLM4" s="447"/>
      <c r="OLN4" s="447"/>
      <c r="OLO4" s="447"/>
      <c r="OLP4" s="447"/>
      <c r="OLQ4" s="447"/>
      <c r="OLR4" s="447"/>
      <c r="OLS4" s="447"/>
      <c r="OLT4" s="447"/>
      <c r="OLU4" s="447"/>
      <c r="OLV4" s="447"/>
      <c r="OLW4" s="447"/>
      <c r="OLX4" s="447"/>
      <c r="OLY4" s="447"/>
      <c r="OLZ4" s="447"/>
      <c r="OMA4" s="447"/>
      <c r="OMB4" s="447"/>
      <c r="OMC4" s="447"/>
      <c r="OMD4" s="447"/>
      <c r="OME4" s="447"/>
      <c r="OMF4" s="447"/>
      <c r="OMG4" s="447"/>
      <c r="OMH4" s="447"/>
      <c r="OMI4" s="447"/>
      <c r="OMJ4" s="447"/>
      <c r="OMK4" s="447"/>
      <c r="OML4" s="447"/>
      <c r="OMM4" s="447"/>
      <c r="OMN4" s="447"/>
      <c r="OMO4" s="447"/>
      <c r="OMP4" s="447"/>
      <c r="OMQ4" s="447"/>
      <c r="OMR4" s="447"/>
      <c r="OMS4" s="447"/>
      <c r="OMT4" s="447"/>
      <c r="OMU4" s="447"/>
      <c r="OMV4" s="447"/>
      <c r="OMW4" s="447"/>
      <c r="OMX4" s="447"/>
      <c r="OMY4" s="447"/>
      <c r="OMZ4" s="447"/>
      <c r="ONA4" s="447"/>
      <c r="ONB4" s="447"/>
      <c r="ONC4" s="447"/>
      <c r="OND4" s="447"/>
      <c r="ONE4" s="447"/>
      <c r="ONF4" s="447"/>
      <c r="ONG4" s="447"/>
      <c r="ONH4" s="447"/>
      <c r="ONI4" s="447"/>
      <c r="ONJ4" s="447"/>
      <c r="ONK4" s="447"/>
      <c r="ONL4" s="447"/>
      <c r="ONM4" s="447"/>
      <c r="ONN4" s="447"/>
      <c r="ONO4" s="447"/>
      <c r="ONP4" s="447"/>
      <c r="ONQ4" s="447"/>
      <c r="ONR4" s="447"/>
      <c r="ONS4" s="447"/>
      <c r="ONT4" s="447"/>
      <c r="ONU4" s="447"/>
      <c r="ONV4" s="447"/>
      <c r="ONW4" s="447"/>
      <c r="ONX4" s="447"/>
      <c r="ONY4" s="447"/>
      <c r="ONZ4" s="447"/>
      <c r="OOA4" s="447"/>
      <c r="OOB4" s="447"/>
      <c r="OOC4" s="447"/>
      <c r="OOD4" s="447"/>
      <c r="OOE4" s="447"/>
      <c r="OOF4" s="447"/>
      <c r="OOG4" s="447"/>
      <c r="OOH4" s="447"/>
      <c r="OOI4" s="447"/>
      <c r="OOJ4" s="447"/>
      <c r="OOK4" s="447"/>
      <c r="OOL4" s="447"/>
      <c r="OOM4" s="447"/>
      <c r="OON4" s="447"/>
      <c r="OOO4" s="447"/>
      <c r="OOP4" s="447"/>
      <c r="OOQ4" s="447"/>
      <c r="OOR4" s="447"/>
      <c r="OOS4" s="447"/>
      <c r="OOT4" s="447"/>
      <c r="OOU4" s="447"/>
      <c r="OOV4" s="447"/>
      <c r="OOW4" s="447"/>
      <c r="OOX4" s="447"/>
      <c r="OOY4" s="447"/>
      <c r="OOZ4" s="447"/>
      <c r="OPA4" s="447"/>
      <c r="OPB4" s="447"/>
      <c r="OPC4" s="447"/>
      <c r="OPD4" s="447"/>
      <c r="OPE4" s="447"/>
      <c r="OPF4" s="447"/>
      <c r="OPG4" s="447"/>
      <c r="OPH4" s="447"/>
      <c r="OPI4" s="447"/>
      <c r="OPJ4" s="447"/>
      <c r="OPK4" s="447"/>
      <c r="OPL4" s="447"/>
      <c r="OPM4" s="447"/>
      <c r="OPN4" s="447"/>
      <c r="OPO4" s="447"/>
      <c r="OPP4" s="447"/>
      <c r="OPQ4" s="447"/>
      <c r="OPR4" s="447"/>
      <c r="OPS4" s="447"/>
      <c r="OPT4" s="447"/>
      <c r="OPU4" s="447"/>
      <c r="OPV4" s="447"/>
      <c r="OPW4" s="447"/>
      <c r="OPX4" s="447"/>
      <c r="OPY4" s="447"/>
      <c r="OPZ4" s="447"/>
      <c r="OQA4" s="447"/>
      <c r="OQB4" s="447"/>
      <c r="OQC4" s="447"/>
      <c r="OQD4" s="447"/>
      <c r="OQE4" s="447"/>
      <c r="OQF4" s="447"/>
      <c r="OQG4" s="447"/>
      <c r="OQH4" s="447"/>
      <c r="OQI4" s="447"/>
      <c r="OQJ4" s="447"/>
      <c r="OQK4" s="447"/>
      <c r="OQL4" s="447"/>
      <c r="OQM4" s="447"/>
      <c r="OQN4" s="447"/>
      <c r="OQO4" s="447"/>
      <c r="OQP4" s="447"/>
      <c r="OQQ4" s="447"/>
      <c r="OQR4" s="447"/>
      <c r="OQS4" s="447"/>
      <c r="OQT4" s="447"/>
      <c r="OQU4" s="447"/>
      <c r="OQV4" s="447"/>
      <c r="OQW4" s="447"/>
      <c r="OQX4" s="447"/>
      <c r="OQY4" s="447"/>
      <c r="OQZ4" s="447"/>
      <c r="ORA4" s="447"/>
      <c r="ORB4" s="447"/>
      <c r="ORC4" s="447"/>
      <c r="ORD4" s="447"/>
      <c r="ORE4" s="447"/>
      <c r="ORF4" s="447"/>
      <c r="ORG4" s="447"/>
      <c r="ORH4" s="447"/>
      <c r="ORI4" s="447"/>
      <c r="ORJ4" s="447"/>
      <c r="ORK4" s="447"/>
      <c r="ORL4" s="447"/>
      <c r="ORM4" s="447"/>
      <c r="ORN4" s="447"/>
      <c r="ORO4" s="447"/>
      <c r="ORP4" s="447"/>
      <c r="ORQ4" s="447"/>
      <c r="ORR4" s="447"/>
      <c r="ORS4" s="447"/>
      <c r="ORT4" s="447"/>
      <c r="ORU4" s="447"/>
      <c r="ORV4" s="447"/>
      <c r="ORW4" s="447"/>
      <c r="ORX4" s="447"/>
      <c r="ORY4" s="447"/>
      <c r="ORZ4" s="447"/>
      <c r="OSA4" s="447"/>
      <c r="OSB4" s="447"/>
      <c r="OSC4" s="447"/>
      <c r="OSD4" s="447"/>
      <c r="OSE4" s="447"/>
      <c r="OSF4" s="447"/>
      <c r="OSG4" s="447"/>
      <c r="OSH4" s="447"/>
      <c r="OSI4" s="447"/>
      <c r="OSJ4" s="447"/>
      <c r="OSK4" s="447"/>
      <c r="OSL4" s="447"/>
      <c r="OSM4" s="447"/>
      <c r="OSN4" s="447"/>
      <c r="OSO4" s="447"/>
      <c r="OSP4" s="447"/>
      <c r="OSQ4" s="447"/>
      <c r="OSR4" s="447"/>
      <c r="OSS4" s="447"/>
      <c r="OST4" s="447"/>
      <c r="OSU4" s="447"/>
      <c r="OSV4" s="447"/>
      <c r="OSW4" s="447"/>
      <c r="OSX4" s="447"/>
      <c r="OSY4" s="447"/>
      <c r="OSZ4" s="447"/>
      <c r="OTA4" s="447"/>
      <c r="OTB4" s="447"/>
      <c r="OTC4" s="447"/>
      <c r="OTD4" s="447"/>
      <c r="OTE4" s="447"/>
      <c r="OTF4" s="447"/>
      <c r="OTG4" s="447"/>
      <c r="OTH4" s="447"/>
      <c r="OTI4" s="447"/>
      <c r="OTJ4" s="447"/>
      <c r="OTK4" s="447"/>
      <c r="OTL4" s="447"/>
      <c r="OTM4" s="447"/>
      <c r="OTN4" s="447"/>
      <c r="OTO4" s="447"/>
      <c r="OTP4" s="447"/>
      <c r="OTQ4" s="447"/>
      <c r="OTR4" s="447"/>
      <c r="OTS4" s="447"/>
      <c r="OTT4" s="447"/>
      <c r="OTU4" s="447"/>
      <c r="OTV4" s="447"/>
      <c r="OTW4" s="447"/>
      <c r="OTX4" s="447"/>
      <c r="OTY4" s="447"/>
      <c r="OTZ4" s="447"/>
      <c r="OUA4" s="447"/>
      <c r="OUB4" s="447"/>
      <c r="OUC4" s="447"/>
      <c r="OUD4" s="447"/>
      <c r="OUE4" s="447"/>
      <c r="OUF4" s="447"/>
      <c r="OUG4" s="447"/>
      <c r="OUH4" s="447"/>
      <c r="OUI4" s="447"/>
      <c r="OUJ4" s="447"/>
      <c r="OUK4" s="447"/>
      <c r="OUL4" s="447"/>
      <c r="OUM4" s="447"/>
      <c r="OUN4" s="447"/>
      <c r="OUO4" s="447"/>
      <c r="OUP4" s="447"/>
      <c r="OUQ4" s="447"/>
      <c r="OUR4" s="447"/>
      <c r="OUS4" s="447"/>
      <c r="OUT4" s="447"/>
      <c r="OUU4" s="447"/>
      <c r="OUV4" s="447"/>
      <c r="OUW4" s="447"/>
      <c r="OUX4" s="447"/>
      <c r="OUY4" s="447"/>
      <c r="OUZ4" s="447"/>
      <c r="OVA4" s="447"/>
      <c r="OVB4" s="447"/>
      <c r="OVC4" s="447"/>
      <c r="OVD4" s="447"/>
      <c r="OVE4" s="447"/>
      <c r="OVF4" s="447"/>
      <c r="OVG4" s="447"/>
      <c r="OVH4" s="447"/>
      <c r="OVI4" s="447"/>
      <c r="OVJ4" s="447"/>
      <c r="OVK4" s="447"/>
      <c r="OVL4" s="447"/>
      <c r="OVM4" s="447"/>
      <c r="OVN4" s="447"/>
      <c r="OVO4" s="447"/>
      <c r="OVP4" s="447"/>
      <c r="OVQ4" s="447"/>
      <c r="OVR4" s="447"/>
      <c r="OVS4" s="447"/>
      <c r="OVT4" s="447"/>
      <c r="OVU4" s="447"/>
      <c r="OVV4" s="447"/>
      <c r="OVW4" s="447"/>
      <c r="OVX4" s="447"/>
      <c r="OVY4" s="447"/>
      <c r="OVZ4" s="447"/>
      <c r="OWA4" s="447"/>
      <c r="OWB4" s="447"/>
      <c r="OWC4" s="447"/>
      <c r="OWD4" s="447"/>
      <c r="OWE4" s="447"/>
      <c r="OWF4" s="447"/>
      <c r="OWG4" s="447"/>
      <c r="OWH4" s="447"/>
      <c r="OWI4" s="447"/>
      <c r="OWJ4" s="447"/>
      <c r="OWK4" s="447"/>
      <c r="OWL4" s="447"/>
      <c r="OWM4" s="447"/>
      <c r="OWN4" s="447"/>
      <c r="OWO4" s="447"/>
      <c r="OWP4" s="447"/>
      <c r="OWQ4" s="447"/>
      <c r="OWR4" s="447"/>
      <c r="OWS4" s="447"/>
      <c r="OWT4" s="447"/>
      <c r="OWU4" s="447"/>
      <c r="OWV4" s="447"/>
      <c r="OWW4" s="447"/>
      <c r="OWX4" s="447"/>
      <c r="OWY4" s="447"/>
      <c r="OWZ4" s="447"/>
      <c r="OXA4" s="447"/>
      <c r="OXB4" s="447"/>
      <c r="OXC4" s="447"/>
      <c r="OXD4" s="447"/>
      <c r="OXE4" s="447"/>
      <c r="OXF4" s="447"/>
      <c r="OXG4" s="447"/>
      <c r="OXH4" s="447"/>
      <c r="OXI4" s="447"/>
      <c r="OXJ4" s="447"/>
      <c r="OXK4" s="447"/>
      <c r="OXL4" s="447"/>
      <c r="OXM4" s="447"/>
      <c r="OXN4" s="447"/>
      <c r="OXO4" s="447"/>
      <c r="OXP4" s="447"/>
      <c r="OXQ4" s="447"/>
      <c r="OXR4" s="447"/>
      <c r="OXS4" s="447"/>
      <c r="OXT4" s="447"/>
      <c r="OXU4" s="447"/>
      <c r="OXV4" s="447"/>
      <c r="OXW4" s="447"/>
      <c r="OXX4" s="447"/>
      <c r="OXY4" s="447"/>
      <c r="OXZ4" s="447"/>
      <c r="OYA4" s="447"/>
      <c r="OYB4" s="447"/>
      <c r="OYC4" s="447"/>
      <c r="OYD4" s="447"/>
      <c r="OYE4" s="447"/>
      <c r="OYF4" s="447"/>
      <c r="OYG4" s="447"/>
      <c r="OYH4" s="447"/>
      <c r="OYI4" s="447"/>
      <c r="OYJ4" s="447"/>
      <c r="OYK4" s="447"/>
      <c r="OYL4" s="447"/>
      <c r="OYM4" s="447"/>
      <c r="OYN4" s="447"/>
      <c r="OYO4" s="447"/>
      <c r="OYP4" s="447"/>
      <c r="OYQ4" s="447"/>
      <c r="OYR4" s="447"/>
      <c r="OYS4" s="447"/>
      <c r="OYT4" s="447"/>
      <c r="OYU4" s="447"/>
      <c r="OYV4" s="447"/>
      <c r="OYW4" s="447"/>
      <c r="OYX4" s="447"/>
      <c r="OYY4" s="447"/>
      <c r="OYZ4" s="447"/>
      <c r="OZA4" s="447"/>
      <c r="OZB4" s="447"/>
      <c r="OZC4" s="447"/>
      <c r="OZD4" s="447"/>
      <c r="OZE4" s="447"/>
      <c r="OZF4" s="447"/>
      <c r="OZG4" s="447"/>
      <c r="OZH4" s="447"/>
      <c r="OZI4" s="447"/>
      <c r="OZJ4" s="447"/>
      <c r="OZK4" s="447"/>
      <c r="OZL4" s="447"/>
      <c r="OZM4" s="447"/>
      <c r="OZN4" s="447"/>
      <c r="OZO4" s="447"/>
      <c r="OZP4" s="447"/>
      <c r="OZQ4" s="447"/>
      <c r="OZR4" s="447"/>
      <c r="OZS4" s="447"/>
      <c r="OZT4" s="447"/>
      <c r="OZU4" s="447"/>
      <c r="OZV4" s="447"/>
      <c r="OZW4" s="447"/>
      <c r="OZX4" s="447"/>
      <c r="OZY4" s="447"/>
      <c r="OZZ4" s="447"/>
      <c r="PAA4" s="447"/>
      <c r="PAB4" s="447"/>
      <c r="PAC4" s="447"/>
      <c r="PAD4" s="447"/>
      <c r="PAE4" s="447"/>
      <c r="PAF4" s="447"/>
      <c r="PAG4" s="447"/>
      <c r="PAH4" s="447"/>
      <c r="PAI4" s="447"/>
      <c r="PAJ4" s="447"/>
      <c r="PAK4" s="447"/>
      <c r="PAL4" s="447"/>
      <c r="PAM4" s="447"/>
      <c r="PAN4" s="447"/>
      <c r="PAO4" s="447"/>
      <c r="PAP4" s="447"/>
      <c r="PAQ4" s="447"/>
      <c r="PAR4" s="447"/>
      <c r="PAS4" s="447"/>
      <c r="PAT4" s="447"/>
      <c r="PAU4" s="447"/>
      <c r="PAV4" s="447"/>
      <c r="PAW4" s="447"/>
      <c r="PAX4" s="447"/>
      <c r="PAY4" s="447"/>
      <c r="PAZ4" s="447"/>
      <c r="PBA4" s="447"/>
      <c r="PBB4" s="447"/>
      <c r="PBC4" s="447"/>
      <c r="PBD4" s="447"/>
      <c r="PBE4" s="447"/>
      <c r="PBF4" s="447"/>
      <c r="PBG4" s="447"/>
      <c r="PBH4" s="447"/>
      <c r="PBI4" s="447"/>
      <c r="PBJ4" s="447"/>
      <c r="PBK4" s="447"/>
      <c r="PBL4" s="447"/>
      <c r="PBM4" s="447"/>
      <c r="PBN4" s="447"/>
      <c r="PBO4" s="447"/>
      <c r="PBP4" s="447"/>
      <c r="PBQ4" s="447"/>
      <c r="PBR4" s="447"/>
      <c r="PBS4" s="447"/>
      <c r="PBT4" s="447"/>
      <c r="PBU4" s="447"/>
      <c r="PBV4" s="447"/>
      <c r="PBW4" s="447"/>
      <c r="PBX4" s="447"/>
      <c r="PBY4" s="447"/>
      <c r="PBZ4" s="447"/>
      <c r="PCA4" s="447"/>
      <c r="PCB4" s="447"/>
      <c r="PCC4" s="447"/>
      <c r="PCD4" s="447"/>
      <c r="PCE4" s="447"/>
      <c r="PCF4" s="447"/>
      <c r="PCG4" s="447"/>
      <c r="PCH4" s="447"/>
      <c r="PCI4" s="447"/>
      <c r="PCJ4" s="447"/>
      <c r="PCK4" s="447"/>
      <c r="PCL4" s="447"/>
      <c r="PCM4" s="447"/>
      <c r="PCN4" s="447"/>
      <c r="PCO4" s="447"/>
      <c r="PCP4" s="447"/>
      <c r="PCQ4" s="447"/>
      <c r="PCR4" s="447"/>
      <c r="PCS4" s="447"/>
      <c r="PCT4" s="447"/>
      <c r="PCU4" s="447"/>
      <c r="PCV4" s="447"/>
      <c r="PCW4" s="447"/>
      <c r="PCX4" s="447"/>
      <c r="PCY4" s="447"/>
      <c r="PCZ4" s="447"/>
      <c r="PDA4" s="447"/>
      <c r="PDB4" s="447"/>
      <c r="PDC4" s="447"/>
      <c r="PDD4" s="447"/>
      <c r="PDE4" s="447"/>
      <c r="PDF4" s="447"/>
      <c r="PDG4" s="447"/>
      <c r="PDH4" s="447"/>
      <c r="PDI4" s="447"/>
      <c r="PDJ4" s="447"/>
      <c r="PDK4" s="447"/>
      <c r="PDL4" s="447"/>
      <c r="PDM4" s="447"/>
      <c r="PDN4" s="447"/>
      <c r="PDO4" s="447"/>
      <c r="PDP4" s="447"/>
      <c r="PDQ4" s="447"/>
      <c r="PDR4" s="447"/>
      <c r="PDS4" s="447"/>
      <c r="PDT4" s="447"/>
      <c r="PDU4" s="447"/>
      <c r="PDV4" s="447"/>
      <c r="PDW4" s="447"/>
      <c r="PDX4" s="447"/>
      <c r="PDY4" s="447"/>
      <c r="PDZ4" s="447"/>
      <c r="PEA4" s="447"/>
      <c r="PEB4" s="447"/>
      <c r="PEC4" s="447"/>
      <c r="PED4" s="447"/>
      <c r="PEE4" s="447"/>
      <c r="PEF4" s="447"/>
      <c r="PEG4" s="447"/>
      <c r="PEH4" s="447"/>
      <c r="PEI4" s="447"/>
      <c r="PEJ4" s="447"/>
      <c r="PEK4" s="447"/>
      <c r="PEL4" s="447"/>
      <c r="PEM4" s="447"/>
      <c r="PEN4" s="447"/>
      <c r="PEO4" s="447"/>
      <c r="PEP4" s="447"/>
      <c r="PEQ4" s="447"/>
      <c r="PER4" s="447"/>
      <c r="PES4" s="447"/>
      <c r="PET4" s="447"/>
      <c r="PEU4" s="447"/>
      <c r="PEV4" s="447"/>
      <c r="PEW4" s="447"/>
      <c r="PEX4" s="447"/>
      <c r="PEY4" s="447"/>
      <c r="PEZ4" s="447"/>
      <c r="PFA4" s="447"/>
      <c r="PFB4" s="447"/>
      <c r="PFC4" s="447"/>
      <c r="PFD4" s="447"/>
      <c r="PFE4" s="447"/>
      <c r="PFF4" s="447"/>
      <c r="PFG4" s="447"/>
      <c r="PFH4" s="447"/>
      <c r="PFI4" s="447"/>
      <c r="PFJ4" s="447"/>
      <c r="PFK4" s="447"/>
      <c r="PFL4" s="447"/>
      <c r="PFM4" s="447"/>
      <c r="PFN4" s="447"/>
      <c r="PFO4" s="447"/>
      <c r="PFP4" s="447"/>
      <c r="PFQ4" s="447"/>
      <c r="PFR4" s="447"/>
      <c r="PFS4" s="447"/>
      <c r="PFT4" s="447"/>
      <c r="PFU4" s="447"/>
      <c r="PFV4" s="447"/>
      <c r="PFW4" s="447"/>
      <c r="PFX4" s="447"/>
      <c r="PFY4" s="447"/>
      <c r="PFZ4" s="447"/>
      <c r="PGA4" s="447"/>
      <c r="PGB4" s="447"/>
      <c r="PGC4" s="447"/>
      <c r="PGD4" s="447"/>
      <c r="PGE4" s="447"/>
      <c r="PGF4" s="447"/>
      <c r="PGG4" s="447"/>
      <c r="PGH4" s="447"/>
      <c r="PGI4" s="447"/>
      <c r="PGJ4" s="447"/>
      <c r="PGK4" s="447"/>
      <c r="PGL4" s="447"/>
      <c r="PGM4" s="447"/>
      <c r="PGN4" s="447"/>
      <c r="PGO4" s="447"/>
      <c r="PGP4" s="447"/>
      <c r="PGQ4" s="447"/>
      <c r="PGR4" s="447"/>
      <c r="PGS4" s="447"/>
      <c r="PGT4" s="447"/>
      <c r="PGU4" s="447"/>
      <c r="PGV4" s="447"/>
      <c r="PGW4" s="447"/>
      <c r="PGX4" s="447"/>
      <c r="PGY4" s="447"/>
      <c r="PGZ4" s="447"/>
      <c r="PHA4" s="447"/>
      <c r="PHB4" s="447"/>
      <c r="PHC4" s="447"/>
      <c r="PHD4" s="447"/>
      <c r="PHE4" s="447"/>
      <c r="PHF4" s="447"/>
      <c r="PHG4" s="447"/>
      <c r="PHH4" s="447"/>
      <c r="PHI4" s="447"/>
      <c r="PHJ4" s="447"/>
      <c r="PHK4" s="447"/>
      <c r="PHL4" s="447"/>
      <c r="PHM4" s="447"/>
      <c r="PHN4" s="447"/>
      <c r="PHO4" s="447"/>
      <c r="PHP4" s="447"/>
      <c r="PHQ4" s="447"/>
      <c r="PHR4" s="447"/>
      <c r="PHS4" s="447"/>
      <c r="PHT4" s="447"/>
      <c r="PHU4" s="447"/>
      <c r="PHV4" s="447"/>
      <c r="PHW4" s="447"/>
      <c r="PHX4" s="447"/>
      <c r="PHY4" s="447"/>
      <c r="PHZ4" s="447"/>
      <c r="PIA4" s="447"/>
      <c r="PIB4" s="447"/>
      <c r="PIC4" s="447"/>
      <c r="PID4" s="447"/>
      <c r="PIE4" s="447"/>
      <c r="PIF4" s="447"/>
      <c r="PIG4" s="447"/>
      <c r="PIH4" s="447"/>
      <c r="PII4" s="447"/>
      <c r="PIJ4" s="447"/>
      <c r="PIK4" s="447"/>
      <c r="PIL4" s="447"/>
      <c r="PIM4" s="447"/>
      <c r="PIN4" s="447"/>
      <c r="PIO4" s="447"/>
      <c r="PIP4" s="447"/>
      <c r="PIQ4" s="447"/>
      <c r="PIR4" s="447"/>
      <c r="PIS4" s="447"/>
      <c r="PIT4" s="447"/>
      <c r="PIU4" s="447"/>
      <c r="PIV4" s="447"/>
      <c r="PIW4" s="447"/>
      <c r="PIX4" s="447"/>
      <c r="PIY4" s="447"/>
      <c r="PIZ4" s="447"/>
      <c r="PJA4" s="447"/>
      <c r="PJB4" s="447"/>
      <c r="PJC4" s="447"/>
      <c r="PJD4" s="447"/>
      <c r="PJE4" s="447"/>
      <c r="PJF4" s="447"/>
      <c r="PJG4" s="447"/>
      <c r="PJH4" s="447"/>
      <c r="PJI4" s="447"/>
      <c r="PJJ4" s="447"/>
      <c r="PJK4" s="447"/>
      <c r="PJL4" s="447"/>
      <c r="PJM4" s="447"/>
      <c r="PJN4" s="447"/>
      <c r="PJO4" s="447"/>
      <c r="PJP4" s="447"/>
      <c r="PJQ4" s="447"/>
      <c r="PJR4" s="447"/>
      <c r="PJS4" s="447"/>
      <c r="PJT4" s="447"/>
      <c r="PJU4" s="447"/>
      <c r="PJV4" s="447"/>
      <c r="PJW4" s="447"/>
      <c r="PJX4" s="447"/>
      <c r="PJY4" s="447"/>
      <c r="PJZ4" s="447"/>
      <c r="PKA4" s="447"/>
      <c r="PKB4" s="447"/>
      <c r="PKC4" s="447"/>
      <c r="PKD4" s="447"/>
      <c r="PKE4" s="447"/>
      <c r="PKF4" s="447"/>
      <c r="PKG4" s="447"/>
      <c r="PKH4" s="447"/>
      <c r="PKI4" s="447"/>
      <c r="PKJ4" s="447"/>
      <c r="PKK4" s="447"/>
      <c r="PKL4" s="447"/>
      <c r="PKM4" s="447"/>
      <c r="PKN4" s="447"/>
      <c r="PKO4" s="447"/>
      <c r="PKP4" s="447"/>
      <c r="PKQ4" s="447"/>
      <c r="PKR4" s="447"/>
      <c r="PKS4" s="447"/>
      <c r="PKT4" s="447"/>
      <c r="PKU4" s="447"/>
      <c r="PKV4" s="447"/>
      <c r="PKW4" s="447"/>
      <c r="PKX4" s="447"/>
      <c r="PKY4" s="447"/>
      <c r="PKZ4" s="447"/>
      <c r="PLA4" s="447"/>
      <c r="PLB4" s="447"/>
      <c r="PLC4" s="447"/>
      <c r="PLD4" s="447"/>
      <c r="PLE4" s="447"/>
      <c r="PLF4" s="447"/>
      <c r="PLG4" s="447"/>
      <c r="PLH4" s="447"/>
      <c r="PLI4" s="447"/>
      <c r="PLJ4" s="447"/>
      <c r="PLK4" s="447"/>
      <c r="PLL4" s="447"/>
      <c r="PLM4" s="447"/>
      <c r="PLN4" s="447"/>
      <c r="PLO4" s="447"/>
      <c r="PLP4" s="447"/>
      <c r="PLQ4" s="447"/>
      <c r="PLR4" s="447"/>
      <c r="PLS4" s="447"/>
      <c r="PLT4" s="447"/>
      <c r="PLU4" s="447"/>
      <c r="PLV4" s="447"/>
      <c r="PLW4" s="447"/>
      <c r="PLX4" s="447"/>
      <c r="PLY4" s="447"/>
      <c r="PLZ4" s="447"/>
      <c r="PMA4" s="447"/>
      <c r="PMB4" s="447"/>
      <c r="PMC4" s="447"/>
      <c r="PMD4" s="447"/>
      <c r="PME4" s="447"/>
      <c r="PMF4" s="447"/>
      <c r="PMG4" s="447"/>
      <c r="PMH4" s="447"/>
      <c r="PMI4" s="447"/>
      <c r="PMJ4" s="447"/>
      <c r="PMK4" s="447"/>
      <c r="PML4" s="447"/>
      <c r="PMM4" s="447"/>
      <c r="PMN4" s="447"/>
      <c r="PMO4" s="447"/>
      <c r="PMP4" s="447"/>
      <c r="PMQ4" s="447"/>
      <c r="PMR4" s="447"/>
      <c r="PMS4" s="447"/>
      <c r="PMT4" s="447"/>
      <c r="PMU4" s="447"/>
      <c r="PMV4" s="447"/>
      <c r="PMW4" s="447"/>
      <c r="PMX4" s="447"/>
      <c r="PMY4" s="447"/>
      <c r="PMZ4" s="447"/>
      <c r="PNA4" s="447"/>
      <c r="PNB4" s="447"/>
      <c r="PNC4" s="447"/>
      <c r="PND4" s="447"/>
      <c r="PNE4" s="447"/>
      <c r="PNF4" s="447"/>
      <c r="PNG4" s="447"/>
      <c r="PNH4" s="447"/>
      <c r="PNI4" s="447"/>
      <c r="PNJ4" s="447"/>
      <c r="PNK4" s="447"/>
      <c r="PNL4" s="447"/>
      <c r="PNM4" s="447"/>
      <c r="PNN4" s="447"/>
      <c r="PNO4" s="447"/>
      <c r="PNP4" s="447"/>
      <c r="PNQ4" s="447"/>
      <c r="PNR4" s="447"/>
      <c r="PNS4" s="447"/>
      <c r="PNT4" s="447"/>
      <c r="PNU4" s="447"/>
      <c r="PNV4" s="447"/>
      <c r="PNW4" s="447"/>
      <c r="PNX4" s="447"/>
      <c r="PNY4" s="447"/>
      <c r="PNZ4" s="447"/>
      <c r="POA4" s="447"/>
      <c r="POB4" s="447"/>
      <c r="POC4" s="447"/>
      <c r="POD4" s="447"/>
      <c r="POE4" s="447"/>
      <c r="POF4" s="447"/>
      <c r="POG4" s="447"/>
      <c r="POH4" s="447"/>
      <c r="POI4" s="447"/>
      <c r="POJ4" s="447"/>
      <c r="POK4" s="447"/>
      <c r="POL4" s="447"/>
      <c r="POM4" s="447"/>
      <c r="PON4" s="447"/>
      <c r="POO4" s="447"/>
      <c r="POP4" s="447"/>
      <c r="POQ4" s="447"/>
      <c r="POR4" s="447"/>
      <c r="POS4" s="447"/>
      <c r="POT4" s="447"/>
      <c r="POU4" s="447"/>
      <c r="POV4" s="447"/>
      <c r="POW4" s="447"/>
      <c r="POX4" s="447"/>
      <c r="POY4" s="447"/>
      <c r="POZ4" s="447"/>
      <c r="PPA4" s="447"/>
      <c r="PPB4" s="447"/>
      <c r="PPC4" s="447"/>
      <c r="PPD4" s="447"/>
      <c r="PPE4" s="447"/>
      <c r="PPF4" s="447"/>
      <c r="PPG4" s="447"/>
      <c r="PPH4" s="447"/>
      <c r="PPI4" s="447"/>
      <c r="PPJ4" s="447"/>
      <c r="PPK4" s="447"/>
      <c r="PPL4" s="447"/>
      <c r="PPM4" s="447"/>
      <c r="PPN4" s="447"/>
      <c r="PPO4" s="447"/>
      <c r="PPP4" s="447"/>
      <c r="PPQ4" s="447"/>
      <c r="PPR4" s="447"/>
      <c r="PPS4" s="447"/>
      <c r="PPT4" s="447"/>
      <c r="PPU4" s="447"/>
      <c r="PPV4" s="447"/>
      <c r="PPW4" s="447"/>
      <c r="PPX4" s="447"/>
      <c r="PPY4" s="447"/>
      <c r="PPZ4" s="447"/>
      <c r="PQA4" s="447"/>
      <c r="PQB4" s="447"/>
      <c r="PQC4" s="447"/>
      <c r="PQD4" s="447"/>
      <c r="PQE4" s="447"/>
      <c r="PQF4" s="447"/>
      <c r="PQG4" s="447"/>
      <c r="PQH4" s="447"/>
      <c r="PQI4" s="447"/>
      <c r="PQJ4" s="447"/>
      <c r="PQK4" s="447"/>
      <c r="PQL4" s="447"/>
      <c r="PQM4" s="447"/>
      <c r="PQN4" s="447"/>
      <c r="PQO4" s="447"/>
      <c r="PQP4" s="447"/>
      <c r="PQQ4" s="447"/>
      <c r="PQR4" s="447"/>
      <c r="PQS4" s="447"/>
      <c r="PQT4" s="447"/>
      <c r="PQU4" s="447"/>
      <c r="PQV4" s="447"/>
      <c r="PQW4" s="447"/>
      <c r="PQX4" s="447"/>
      <c r="PQY4" s="447"/>
      <c r="PQZ4" s="447"/>
      <c r="PRA4" s="447"/>
      <c r="PRB4" s="447"/>
      <c r="PRC4" s="447"/>
      <c r="PRD4" s="447"/>
      <c r="PRE4" s="447"/>
      <c r="PRF4" s="447"/>
      <c r="PRG4" s="447"/>
      <c r="PRH4" s="447"/>
      <c r="PRI4" s="447"/>
      <c r="PRJ4" s="447"/>
      <c r="PRK4" s="447"/>
      <c r="PRL4" s="447"/>
      <c r="PRM4" s="447"/>
      <c r="PRN4" s="447"/>
      <c r="PRO4" s="447"/>
      <c r="PRP4" s="447"/>
      <c r="PRQ4" s="447"/>
      <c r="PRR4" s="447"/>
      <c r="PRS4" s="447"/>
      <c r="PRT4" s="447"/>
      <c r="PRU4" s="447"/>
      <c r="PRV4" s="447"/>
      <c r="PRW4" s="447"/>
      <c r="PRX4" s="447"/>
      <c r="PRY4" s="447"/>
      <c r="PRZ4" s="447"/>
      <c r="PSA4" s="447"/>
      <c r="PSB4" s="447"/>
      <c r="PSC4" s="447"/>
      <c r="PSD4" s="447"/>
      <c r="PSE4" s="447"/>
      <c r="PSF4" s="447"/>
      <c r="PSG4" s="447"/>
      <c r="PSH4" s="447"/>
      <c r="PSI4" s="447"/>
      <c r="PSJ4" s="447"/>
      <c r="PSK4" s="447"/>
      <c r="PSL4" s="447"/>
      <c r="PSM4" s="447"/>
      <c r="PSN4" s="447"/>
      <c r="PSO4" s="447"/>
      <c r="PSP4" s="447"/>
      <c r="PSQ4" s="447"/>
      <c r="PSR4" s="447"/>
      <c r="PSS4" s="447"/>
      <c r="PST4" s="447"/>
      <c r="PSU4" s="447"/>
      <c r="PSV4" s="447"/>
      <c r="PSW4" s="447"/>
      <c r="PSX4" s="447"/>
      <c r="PSY4" s="447"/>
      <c r="PSZ4" s="447"/>
      <c r="PTA4" s="447"/>
      <c r="PTB4" s="447"/>
      <c r="PTC4" s="447"/>
      <c r="PTD4" s="447"/>
      <c r="PTE4" s="447"/>
      <c r="PTF4" s="447"/>
      <c r="PTG4" s="447"/>
      <c r="PTH4" s="447"/>
      <c r="PTI4" s="447"/>
      <c r="PTJ4" s="447"/>
      <c r="PTK4" s="447"/>
      <c r="PTL4" s="447"/>
      <c r="PTM4" s="447"/>
      <c r="PTN4" s="447"/>
      <c r="PTO4" s="447"/>
      <c r="PTP4" s="447"/>
      <c r="PTQ4" s="447"/>
      <c r="PTR4" s="447"/>
      <c r="PTS4" s="447"/>
      <c r="PTT4" s="447"/>
      <c r="PTU4" s="447"/>
      <c r="PTV4" s="447"/>
      <c r="PTW4" s="447"/>
      <c r="PTX4" s="447"/>
      <c r="PTY4" s="447"/>
      <c r="PTZ4" s="447"/>
      <c r="PUA4" s="447"/>
      <c r="PUB4" s="447"/>
      <c r="PUC4" s="447"/>
      <c r="PUD4" s="447"/>
      <c r="PUE4" s="447"/>
      <c r="PUF4" s="447"/>
      <c r="PUG4" s="447"/>
      <c r="PUH4" s="447"/>
      <c r="PUI4" s="447"/>
      <c r="PUJ4" s="447"/>
      <c r="PUK4" s="447"/>
      <c r="PUL4" s="447"/>
      <c r="PUM4" s="447"/>
      <c r="PUN4" s="447"/>
      <c r="PUO4" s="447"/>
      <c r="PUP4" s="447"/>
      <c r="PUQ4" s="447"/>
      <c r="PUR4" s="447"/>
      <c r="PUS4" s="447"/>
      <c r="PUT4" s="447"/>
      <c r="PUU4" s="447"/>
      <c r="PUV4" s="447"/>
      <c r="PUW4" s="447"/>
      <c r="PUX4" s="447"/>
      <c r="PUY4" s="447"/>
      <c r="PUZ4" s="447"/>
      <c r="PVA4" s="447"/>
      <c r="PVB4" s="447"/>
      <c r="PVC4" s="447"/>
      <c r="PVD4" s="447"/>
      <c r="PVE4" s="447"/>
      <c r="PVF4" s="447"/>
      <c r="PVG4" s="447"/>
      <c r="PVH4" s="447"/>
      <c r="PVI4" s="447"/>
      <c r="PVJ4" s="447"/>
      <c r="PVK4" s="447"/>
      <c r="PVL4" s="447"/>
      <c r="PVM4" s="447"/>
      <c r="PVN4" s="447"/>
      <c r="PVO4" s="447"/>
      <c r="PVP4" s="447"/>
      <c r="PVQ4" s="447"/>
      <c r="PVR4" s="447"/>
      <c r="PVS4" s="447"/>
      <c r="PVT4" s="447"/>
      <c r="PVU4" s="447"/>
      <c r="PVV4" s="447"/>
      <c r="PVW4" s="447"/>
      <c r="PVX4" s="447"/>
      <c r="PVY4" s="447"/>
      <c r="PVZ4" s="447"/>
      <c r="PWA4" s="447"/>
      <c r="PWB4" s="447"/>
      <c r="PWC4" s="447"/>
      <c r="PWD4" s="447"/>
      <c r="PWE4" s="447"/>
      <c r="PWF4" s="447"/>
      <c r="PWG4" s="447"/>
      <c r="PWH4" s="447"/>
      <c r="PWI4" s="447"/>
      <c r="PWJ4" s="447"/>
      <c r="PWK4" s="447"/>
      <c r="PWL4" s="447"/>
      <c r="PWM4" s="447"/>
      <c r="PWN4" s="447"/>
      <c r="PWO4" s="447"/>
      <c r="PWP4" s="447"/>
      <c r="PWQ4" s="447"/>
      <c r="PWR4" s="447"/>
      <c r="PWS4" s="447"/>
      <c r="PWT4" s="447"/>
      <c r="PWU4" s="447"/>
      <c r="PWV4" s="447"/>
      <c r="PWW4" s="447"/>
      <c r="PWX4" s="447"/>
      <c r="PWY4" s="447"/>
      <c r="PWZ4" s="447"/>
      <c r="PXA4" s="447"/>
      <c r="PXB4" s="447"/>
      <c r="PXC4" s="447"/>
      <c r="PXD4" s="447"/>
      <c r="PXE4" s="447"/>
      <c r="PXF4" s="447"/>
      <c r="PXG4" s="447"/>
      <c r="PXH4" s="447"/>
      <c r="PXI4" s="447"/>
      <c r="PXJ4" s="447"/>
      <c r="PXK4" s="447"/>
      <c r="PXL4" s="447"/>
      <c r="PXM4" s="447"/>
      <c r="PXN4" s="447"/>
      <c r="PXO4" s="447"/>
      <c r="PXP4" s="447"/>
      <c r="PXQ4" s="447"/>
      <c r="PXR4" s="447"/>
      <c r="PXS4" s="447"/>
      <c r="PXT4" s="447"/>
      <c r="PXU4" s="447"/>
      <c r="PXV4" s="447"/>
      <c r="PXW4" s="447"/>
      <c r="PXX4" s="447"/>
      <c r="PXY4" s="447"/>
      <c r="PXZ4" s="447"/>
      <c r="PYA4" s="447"/>
      <c r="PYB4" s="447"/>
      <c r="PYC4" s="447"/>
      <c r="PYD4" s="447"/>
      <c r="PYE4" s="447"/>
      <c r="PYF4" s="447"/>
      <c r="PYG4" s="447"/>
      <c r="PYH4" s="447"/>
      <c r="PYI4" s="447"/>
      <c r="PYJ4" s="447"/>
      <c r="PYK4" s="447"/>
      <c r="PYL4" s="447"/>
      <c r="PYM4" s="447"/>
      <c r="PYN4" s="447"/>
      <c r="PYO4" s="447"/>
      <c r="PYP4" s="447"/>
      <c r="PYQ4" s="447"/>
      <c r="PYR4" s="447"/>
      <c r="PYS4" s="447"/>
      <c r="PYT4" s="447"/>
      <c r="PYU4" s="447"/>
      <c r="PYV4" s="447"/>
      <c r="PYW4" s="447"/>
      <c r="PYX4" s="447"/>
      <c r="PYY4" s="447"/>
      <c r="PYZ4" s="447"/>
      <c r="PZA4" s="447"/>
      <c r="PZB4" s="447"/>
      <c r="PZC4" s="447"/>
      <c r="PZD4" s="447"/>
      <c r="PZE4" s="447"/>
      <c r="PZF4" s="447"/>
      <c r="PZG4" s="447"/>
      <c r="PZH4" s="447"/>
      <c r="PZI4" s="447"/>
      <c r="PZJ4" s="447"/>
      <c r="PZK4" s="447"/>
      <c r="PZL4" s="447"/>
      <c r="PZM4" s="447"/>
      <c r="PZN4" s="447"/>
      <c r="PZO4" s="447"/>
      <c r="PZP4" s="447"/>
      <c r="PZQ4" s="447"/>
      <c r="PZR4" s="447"/>
      <c r="PZS4" s="447"/>
      <c r="PZT4" s="447"/>
      <c r="PZU4" s="447"/>
      <c r="PZV4" s="447"/>
      <c r="PZW4" s="447"/>
      <c r="PZX4" s="447"/>
      <c r="PZY4" s="447"/>
      <c r="PZZ4" s="447"/>
      <c r="QAA4" s="447"/>
      <c r="QAB4" s="447"/>
      <c r="QAC4" s="447"/>
      <c r="QAD4" s="447"/>
      <c r="QAE4" s="447"/>
      <c r="QAF4" s="447"/>
      <c r="QAG4" s="447"/>
      <c r="QAH4" s="447"/>
      <c r="QAI4" s="447"/>
      <c r="QAJ4" s="447"/>
      <c r="QAK4" s="447"/>
      <c r="QAL4" s="447"/>
      <c r="QAM4" s="447"/>
      <c r="QAN4" s="447"/>
      <c r="QAO4" s="447"/>
      <c r="QAP4" s="447"/>
      <c r="QAQ4" s="447"/>
      <c r="QAR4" s="447"/>
      <c r="QAS4" s="447"/>
      <c r="QAT4" s="447"/>
      <c r="QAU4" s="447"/>
      <c r="QAV4" s="447"/>
      <c r="QAW4" s="447"/>
      <c r="QAX4" s="447"/>
      <c r="QAY4" s="447"/>
      <c r="QAZ4" s="447"/>
      <c r="QBA4" s="447"/>
      <c r="QBB4" s="447"/>
      <c r="QBC4" s="447"/>
      <c r="QBD4" s="447"/>
      <c r="QBE4" s="447"/>
      <c r="QBF4" s="447"/>
      <c r="QBG4" s="447"/>
      <c r="QBH4" s="447"/>
      <c r="QBI4" s="447"/>
      <c r="QBJ4" s="447"/>
      <c r="QBK4" s="447"/>
      <c r="QBL4" s="447"/>
      <c r="QBM4" s="447"/>
      <c r="QBN4" s="447"/>
      <c r="QBO4" s="447"/>
      <c r="QBP4" s="447"/>
      <c r="QBQ4" s="447"/>
      <c r="QBR4" s="447"/>
      <c r="QBS4" s="447"/>
      <c r="QBT4" s="447"/>
      <c r="QBU4" s="447"/>
      <c r="QBV4" s="447"/>
      <c r="QBW4" s="447"/>
      <c r="QBX4" s="447"/>
      <c r="QBY4" s="447"/>
      <c r="QBZ4" s="447"/>
      <c r="QCA4" s="447"/>
      <c r="QCB4" s="447"/>
      <c r="QCC4" s="447"/>
      <c r="QCD4" s="447"/>
      <c r="QCE4" s="447"/>
      <c r="QCF4" s="447"/>
      <c r="QCG4" s="447"/>
      <c r="QCH4" s="447"/>
      <c r="QCI4" s="447"/>
      <c r="QCJ4" s="447"/>
      <c r="QCK4" s="447"/>
      <c r="QCL4" s="447"/>
      <c r="QCM4" s="447"/>
      <c r="QCN4" s="447"/>
      <c r="QCO4" s="447"/>
      <c r="QCP4" s="447"/>
      <c r="QCQ4" s="447"/>
      <c r="QCR4" s="447"/>
      <c r="QCS4" s="447"/>
      <c r="QCT4" s="447"/>
      <c r="QCU4" s="447"/>
      <c r="QCV4" s="447"/>
      <c r="QCW4" s="447"/>
      <c r="QCX4" s="447"/>
      <c r="QCY4" s="447"/>
      <c r="QCZ4" s="447"/>
      <c r="QDA4" s="447"/>
      <c r="QDB4" s="447"/>
      <c r="QDC4" s="447"/>
      <c r="QDD4" s="447"/>
      <c r="QDE4" s="447"/>
      <c r="QDF4" s="447"/>
      <c r="QDG4" s="447"/>
      <c r="QDH4" s="447"/>
      <c r="QDI4" s="447"/>
      <c r="QDJ4" s="447"/>
      <c r="QDK4" s="447"/>
      <c r="QDL4" s="447"/>
      <c r="QDM4" s="447"/>
      <c r="QDN4" s="447"/>
      <c r="QDO4" s="447"/>
      <c r="QDP4" s="447"/>
      <c r="QDQ4" s="447"/>
      <c r="QDR4" s="447"/>
      <c r="QDS4" s="447"/>
      <c r="QDT4" s="447"/>
      <c r="QDU4" s="447"/>
      <c r="QDV4" s="447"/>
      <c r="QDW4" s="447"/>
      <c r="QDX4" s="447"/>
      <c r="QDY4" s="447"/>
      <c r="QDZ4" s="447"/>
      <c r="QEA4" s="447"/>
      <c r="QEB4" s="447"/>
      <c r="QEC4" s="447"/>
      <c r="QED4" s="447"/>
      <c r="QEE4" s="447"/>
      <c r="QEF4" s="447"/>
      <c r="QEG4" s="447"/>
      <c r="QEH4" s="447"/>
      <c r="QEI4" s="447"/>
      <c r="QEJ4" s="447"/>
      <c r="QEK4" s="447"/>
      <c r="QEL4" s="447"/>
      <c r="QEM4" s="447"/>
      <c r="QEN4" s="447"/>
      <c r="QEO4" s="447"/>
      <c r="QEP4" s="447"/>
      <c r="QEQ4" s="447"/>
      <c r="QER4" s="447"/>
      <c r="QES4" s="447"/>
      <c r="QET4" s="447"/>
      <c r="QEU4" s="447"/>
      <c r="QEV4" s="447"/>
      <c r="QEW4" s="447"/>
      <c r="QEX4" s="447"/>
      <c r="QEY4" s="447"/>
      <c r="QEZ4" s="447"/>
      <c r="QFA4" s="447"/>
      <c r="QFB4" s="447"/>
      <c r="QFC4" s="447"/>
      <c r="QFD4" s="447"/>
      <c r="QFE4" s="447"/>
      <c r="QFF4" s="447"/>
      <c r="QFG4" s="447"/>
      <c r="QFH4" s="447"/>
      <c r="QFI4" s="447"/>
      <c r="QFJ4" s="447"/>
      <c r="QFK4" s="447"/>
      <c r="QFL4" s="447"/>
      <c r="QFM4" s="447"/>
      <c r="QFN4" s="447"/>
      <c r="QFO4" s="447"/>
      <c r="QFP4" s="447"/>
      <c r="QFQ4" s="447"/>
      <c r="QFR4" s="447"/>
      <c r="QFS4" s="447"/>
      <c r="QFT4" s="447"/>
      <c r="QFU4" s="447"/>
      <c r="QFV4" s="447"/>
      <c r="QFW4" s="447"/>
      <c r="QFX4" s="447"/>
      <c r="QFY4" s="447"/>
      <c r="QFZ4" s="447"/>
      <c r="QGA4" s="447"/>
      <c r="QGB4" s="447"/>
      <c r="QGC4" s="447"/>
      <c r="QGD4" s="447"/>
      <c r="QGE4" s="447"/>
      <c r="QGF4" s="447"/>
      <c r="QGG4" s="447"/>
      <c r="QGH4" s="447"/>
      <c r="QGI4" s="447"/>
      <c r="QGJ4" s="447"/>
      <c r="QGK4" s="447"/>
      <c r="QGL4" s="447"/>
      <c r="QGM4" s="447"/>
      <c r="QGN4" s="447"/>
      <c r="QGO4" s="447"/>
      <c r="QGP4" s="447"/>
      <c r="QGQ4" s="447"/>
      <c r="QGR4" s="447"/>
      <c r="QGS4" s="447"/>
      <c r="QGT4" s="447"/>
      <c r="QGU4" s="447"/>
      <c r="QGV4" s="447"/>
      <c r="QGW4" s="447"/>
      <c r="QGX4" s="447"/>
      <c r="QGY4" s="447"/>
      <c r="QGZ4" s="447"/>
      <c r="QHA4" s="447"/>
      <c r="QHB4" s="447"/>
      <c r="QHC4" s="447"/>
      <c r="QHD4" s="447"/>
      <c r="QHE4" s="447"/>
      <c r="QHF4" s="447"/>
      <c r="QHG4" s="447"/>
      <c r="QHH4" s="447"/>
      <c r="QHI4" s="447"/>
      <c r="QHJ4" s="447"/>
      <c r="QHK4" s="447"/>
      <c r="QHL4" s="447"/>
      <c r="QHM4" s="447"/>
      <c r="QHN4" s="447"/>
      <c r="QHO4" s="447"/>
      <c r="QHP4" s="447"/>
      <c r="QHQ4" s="447"/>
      <c r="QHR4" s="447"/>
      <c r="QHS4" s="447"/>
      <c r="QHT4" s="447"/>
      <c r="QHU4" s="447"/>
      <c r="QHV4" s="447"/>
      <c r="QHW4" s="447"/>
      <c r="QHX4" s="447"/>
      <c r="QHY4" s="447"/>
      <c r="QHZ4" s="447"/>
      <c r="QIA4" s="447"/>
      <c r="QIB4" s="447"/>
      <c r="QIC4" s="447"/>
      <c r="QID4" s="447"/>
      <c r="QIE4" s="447"/>
      <c r="QIF4" s="447"/>
      <c r="QIG4" s="447"/>
      <c r="QIH4" s="447"/>
      <c r="QII4" s="447"/>
      <c r="QIJ4" s="447"/>
      <c r="QIK4" s="447"/>
      <c r="QIL4" s="447"/>
      <c r="QIM4" s="447"/>
      <c r="QIN4" s="447"/>
      <c r="QIO4" s="447"/>
      <c r="QIP4" s="447"/>
      <c r="QIQ4" s="447"/>
      <c r="QIR4" s="447"/>
      <c r="QIS4" s="447"/>
      <c r="QIT4" s="447"/>
      <c r="QIU4" s="447"/>
      <c r="QIV4" s="447"/>
      <c r="QIW4" s="447"/>
      <c r="QIX4" s="447"/>
      <c r="QIY4" s="447"/>
      <c r="QIZ4" s="447"/>
      <c r="QJA4" s="447"/>
      <c r="QJB4" s="447"/>
      <c r="QJC4" s="447"/>
      <c r="QJD4" s="447"/>
      <c r="QJE4" s="447"/>
      <c r="QJF4" s="447"/>
      <c r="QJG4" s="447"/>
      <c r="QJH4" s="447"/>
      <c r="QJI4" s="447"/>
      <c r="QJJ4" s="447"/>
      <c r="QJK4" s="447"/>
      <c r="QJL4" s="447"/>
      <c r="QJM4" s="447"/>
      <c r="QJN4" s="447"/>
      <c r="QJO4" s="447"/>
      <c r="QJP4" s="447"/>
      <c r="QJQ4" s="447"/>
      <c r="QJR4" s="447"/>
      <c r="QJS4" s="447"/>
      <c r="QJT4" s="447"/>
      <c r="QJU4" s="447"/>
      <c r="QJV4" s="447"/>
      <c r="QJW4" s="447"/>
      <c r="QJX4" s="447"/>
      <c r="QJY4" s="447"/>
      <c r="QJZ4" s="447"/>
      <c r="QKA4" s="447"/>
      <c r="QKB4" s="447"/>
      <c r="QKC4" s="447"/>
      <c r="QKD4" s="447"/>
      <c r="QKE4" s="447"/>
      <c r="QKF4" s="447"/>
      <c r="QKG4" s="447"/>
      <c r="QKH4" s="447"/>
      <c r="QKI4" s="447"/>
      <c r="QKJ4" s="447"/>
      <c r="QKK4" s="447"/>
      <c r="QKL4" s="447"/>
      <c r="QKM4" s="447"/>
      <c r="QKN4" s="447"/>
      <c r="QKO4" s="447"/>
      <c r="QKP4" s="447"/>
      <c r="QKQ4" s="447"/>
      <c r="QKR4" s="447"/>
      <c r="QKS4" s="447"/>
      <c r="QKT4" s="447"/>
      <c r="QKU4" s="447"/>
      <c r="QKV4" s="447"/>
      <c r="QKW4" s="447"/>
      <c r="QKX4" s="447"/>
      <c r="QKY4" s="447"/>
      <c r="QKZ4" s="447"/>
      <c r="QLA4" s="447"/>
      <c r="QLB4" s="447"/>
      <c r="QLC4" s="447"/>
      <c r="QLD4" s="447"/>
      <c r="QLE4" s="447"/>
      <c r="QLF4" s="447"/>
      <c r="QLG4" s="447"/>
      <c r="QLH4" s="447"/>
      <c r="QLI4" s="447"/>
      <c r="QLJ4" s="447"/>
      <c r="QLK4" s="447"/>
      <c r="QLL4" s="447"/>
      <c r="QLM4" s="447"/>
      <c r="QLN4" s="447"/>
      <c r="QLO4" s="447"/>
      <c r="QLP4" s="447"/>
      <c r="QLQ4" s="447"/>
      <c r="QLR4" s="447"/>
      <c r="QLS4" s="447"/>
      <c r="QLT4" s="447"/>
      <c r="QLU4" s="447"/>
      <c r="QLV4" s="447"/>
      <c r="QLW4" s="447"/>
      <c r="QLX4" s="447"/>
      <c r="QLY4" s="447"/>
      <c r="QLZ4" s="447"/>
      <c r="QMA4" s="447"/>
      <c r="QMB4" s="447"/>
      <c r="QMC4" s="447"/>
      <c r="QMD4" s="447"/>
      <c r="QME4" s="447"/>
      <c r="QMF4" s="447"/>
      <c r="QMG4" s="447"/>
      <c r="QMH4" s="447"/>
      <c r="QMI4" s="447"/>
      <c r="QMJ4" s="447"/>
      <c r="QMK4" s="447"/>
      <c r="QML4" s="447"/>
      <c r="QMM4" s="447"/>
      <c r="QMN4" s="447"/>
      <c r="QMO4" s="447"/>
      <c r="QMP4" s="447"/>
      <c r="QMQ4" s="447"/>
      <c r="QMR4" s="447"/>
      <c r="QMS4" s="447"/>
      <c r="QMT4" s="447"/>
      <c r="QMU4" s="447"/>
      <c r="QMV4" s="447"/>
      <c r="QMW4" s="447"/>
      <c r="QMX4" s="447"/>
      <c r="QMY4" s="447"/>
      <c r="QMZ4" s="447"/>
      <c r="QNA4" s="447"/>
      <c r="QNB4" s="447"/>
      <c r="QNC4" s="447"/>
      <c r="QND4" s="447"/>
      <c r="QNE4" s="447"/>
      <c r="QNF4" s="447"/>
      <c r="QNG4" s="447"/>
      <c r="QNH4" s="447"/>
      <c r="QNI4" s="447"/>
      <c r="QNJ4" s="447"/>
      <c r="QNK4" s="447"/>
      <c r="QNL4" s="447"/>
      <c r="QNM4" s="447"/>
      <c r="QNN4" s="447"/>
      <c r="QNO4" s="447"/>
      <c r="QNP4" s="447"/>
      <c r="QNQ4" s="447"/>
      <c r="QNR4" s="447"/>
      <c r="QNS4" s="447"/>
      <c r="QNT4" s="447"/>
      <c r="QNU4" s="447"/>
      <c r="QNV4" s="447"/>
      <c r="QNW4" s="447"/>
      <c r="QNX4" s="447"/>
      <c r="QNY4" s="447"/>
      <c r="QNZ4" s="447"/>
      <c r="QOA4" s="447"/>
      <c r="QOB4" s="447"/>
      <c r="QOC4" s="447"/>
      <c r="QOD4" s="447"/>
      <c r="QOE4" s="447"/>
      <c r="QOF4" s="447"/>
      <c r="QOG4" s="447"/>
      <c r="QOH4" s="447"/>
      <c r="QOI4" s="447"/>
      <c r="QOJ4" s="447"/>
      <c r="QOK4" s="447"/>
      <c r="QOL4" s="447"/>
      <c r="QOM4" s="447"/>
      <c r="QON4" s="447"/>
      <c r="QOO4" s="447"/>
      <c r="QOP4" s="447"/>
      <c r="QOQ4" s="447"/>
      <c r="QOR4" s="447"/>
      <c r="QOS4" s="447"/>
      <c r="QOT4" s="447"/>
      <c r="QOU4" s="447"/>
      <c r="QOV4" s="447"/>
      <c r="QOW4" s="447"/>
      <c r="QOX4" s="447"/>
      <c r="QOY4" s="447"/>
      <c r="QOZ4" s="447"/>
      <c r="QPA4" s="447"/>
      <c r="QPB4" s="447"/>
      <c r="QPC4" s="447"/>
      <c r="QPD4" s="447"/>
      <c r="QPE4" s="447"/>
      <c r="QPF4" s="447"/>
      <c r="QPG4" s="447"/>
      <c r="QPH4" s="447"/>
      <c r="QPI4" s="447"/>
      <c r="QPJ4" s="447"/>
      <c r="QPK4" s="447"/>
      <c r="QPL4" s="447"/>
      <c r="QPM4" s="447"/>
      <c r="QPN4" s="447"/>
      <c r="QPO4" s="447"/>
      <c r="QPP4" s="447"/>
      <c r="QPQ4" s="447"/>
      <c r="QPR4" s="447"/>
      <c r="QPS4" s="447"/>
      <c r="QPT4" s="447"/>
      <c r="QPU4" s="447"/>
      <c r="QPV4" s="447"/>
      <c r="QPW4" s="447"/>
      <c r="QPX4" s="447"/>
      <c r="QPY4" s="447"/>
      <c r="QPZ4" s="447"/>
      <c r="QQA4" s="447"/>
      <c r="QQB4" s="447"/>
      <c r="QQC4" s="447"/>
      <c r="QQD4" s="447"/>
      <c r="QQE4" s="447"/>
      <c r="QQF4" s="447"/>
      <c r="QQG4" s="447"/>
      <c r="QQH4" s="447"/>
      <c r="QQI4" s="447"/>
      <c r="QQJ4" s="447"/>
      <c r="QQK4" s="447"/>
      <c r="QQL4" s="447"/>
      <c r="QQM4" s="447"/>
      <c r="QQN4" s="447"/>
      <c r="QQO4" s="447"/>
      <c r="QQP4" s="447"/>
      <c r="QQQ4" s="447"/>
      <c r="QQR4" s="447"/>
      <c r="QQS4" s="447"/>
      <c r="QQT4" s="447"/>
      <c r="QQU4" s="447"/>
      <c r="QQV4" s="447"/>
      <c r="QQW4" s="447"/>
      <c r="QQX4" s="447"/>
      <c r="QQY4" s="447"/>
      <c r="QQZ4" s="447"/>
      <c r="QRA4" s="447"/>
      <c r="QRB4" s="447"/>
      <c r="QRC4" s="447"/>
      <c r="QRD4" s="447"/>
      <c r="QRE4" s="447"/>
      <c r="QRF4" s="447"/>
      <c r="QRG4" s="447"/>
      <c r="QRH4" s="447"/>
      <c r="QRI4" s="447"/>
      <c r="QRJ4" s="447"/>
      <c r="QRK4" s="447"/>
      <c r="QRL4" s="447"/>
      <c r="QRM4" s="447"/>
      <c r="QRN4" s="447"/>
      <c r="QRO4" s="447"/>
      <c r="QRP4" s="447"/>
      <c r="QRQ4" s="447"/>
      <c r="QRR4" s="447"/>
      <c r="QRS4" s="447"/>
      <c r="QRT4" s="447"/>
      <c r="QRU4" s="447"/>
      <c r="QRV4" s="447"/>
      <c r="QRW4" s="447"/>
      <c r="QRX4" s="447"/>
      <c r="QRY4" s="447"/>
      <c r="QRZ4" s="447"/>
      <c r="QSA4" s="447"/>
      <c r="QSB4" s="447"/>
      <c r="QSC4" s="447"/>
      <c r="QSD4" s="447"/>
      <c r="QSE4" s="447"/>
      <c r="QSF4" s="447"/>
      <c r="QSG4" s="447"/>
      <c r="QSH4" s="447"/>
      <c r="QSI4" s="447"/>
      <c r="QSJ4" s="447"/>
      <c r="QSK4" s="447"/>
      <c r="QSL4" s="447"/>
      <c r="QSM4" s="447"/>
      <c r="QSN4" s="447"/>
      <c r="QSO4" s="447"/>
      <c r="QSP4" s="447"/>
      <c r="QSQ4" s="447"/>
      <c r="QSR4" s="447"/>
      <c r="QSS4" s="447"/>
      <c r="QST4" s="447"/>
      <c r="QSU4" s="447"/>
      <c r="QSV4" s="447"/>
      <c r="QSW4" s="447"/>
      <c r="QSX4" s="447"/>
      <c r="QSY4" s="447"/>
      <c r="QSZ4" s="447"/>
      <c r="QTA4" s="447"/>
      <c r="QTB4" s="447"/>
      <c r="QTC4" s="447"/>
      <c r="QTD4" s="447"/>
      <c r="QTE4" s="447"/>
      <c r="QTF4" s="447"/>
      <c r="QTG4" s="447"/>
      <c r="QTH4" s="447"/>
      <c r="QTI4" s="447"/>
      <c r="QTJ4" s="447"/>
      <c r="QTK4" s="447"/>
      <c r="QTL4" s="447"/>
      <c r="QTM4" s="447"/>
      <c r="QTN4" s="447"/>
      <c r="QTO4" s="447"/>
      <c r="QTP4" s="447"/>
      <c r="QTQ4" s="447"/>
      <c r="QTR4" s="447"/>
      <c r="QTS4" s="447"/>
      <c r="QTT4" s="447"/>
      <c r="QTU4" s="447"/>
      <c r="QTV4" s="447"/>
      <c r="QTW4" s="447"/>
      <c r="QTX4" s="447"/>
      <c r="QTY4" s="447"/>
      <c r="QTZ4" s="447"/>
      <c r="QUA4" s="447"/>
      <c r="QUB4" s="447"/>
      <c r="QUC4" s="447"/>
      <c r="QUD4" s="447"/>
      <c r="QUE4" s="447"/>
      <c r="QUF4" s="447"/>
      <c r="QUG4" s="447"/>
      <c r="QUH4" s="447"/>
      <c r="QUI4" s="447"/>
      <c r="QUJ4" s="447"/>
      <c r="QUK4" s="447"/>
      <c r="QUL4" s="447"/>
      <c r="QUM4" s="447"/>
      <c r="QUN4" s="447"/>
      <c r="QUO4" s="447"/>
      <c r="QUP4" s="447"/>
      <c r="QUQ4" s="447"/>
      <c r="QUR4" s="447"/>
      <c r="QUS4" s="447"/>
      <c r="QUT4" s="447"/>
      <c r="QUU4" s="447"/>
      <c r="QUV4" s="447"/>
      <c r="QUW4" s="447"/>
      <c r="QUX4" s="447"/>
      <c r="QUY4" s="447"/>
      <c r="QUZ4" s="447"/>
      <c r="QVA4" s="447"/>
      <c r="QVB4" s="447"/>
      <c r="QVC4" s="447"/>
      <c r="QVD4" s="447"/>
      <c r="QVE4" s="447"/>
      <c r="QVF4" s="447"/>
      <c r="QVG4" s="447"/>
      <c r="QVH4" s="447"/>
      <c r="QVI4" s="447"/>
      <c r="QVJ4" s="447"/>
      <c r="QVK4" s="447"/>
      <c r="QVL4" s="447"/>
      <c r="QVM4" s="447"/>
      <c r="QVN4" s="447"/>
      <c r="QVO4" s="447"/>
      <c r="QVP4" s="447"/>
      <c r="QVQ4" s="447"/>
      <c r="QVR4" s="447"/>
      <c r="QVS4" s="447"/>
      <c r="QVT4" s="447"/>
      <c r="QVU4" s="447"/>
      <c r="QVV4" s="447"/>
      <c r="QVW4" s="447"/>
      <c r="QVX4" s="447"/>
      <c r="QVY4" s="447"/>
      <c r="QVZ4" s="447"/>
      <c r="QWA4" s="447"/>
      <c r="QWB4" s="447"/>
      <c r="QWC4" s="447"/>
      <c r="QWD4" s="447"/>
      <c r="QWE4" s="447"/>
      <c r="QWF4" s="447"/>
      <c r="QWG4" s="447"/>
      <c r="QWH4" s="447"/>
      <c r="QWI4" s="447"/>
      <c r="QWJ4" s="447"/>
      <c r="QWK4" s="447"/>
      <c r="QWL4" s="447"/>
      <c r="QWM4" s="447"/>
      <c r="QWN4" s="447"/>
      <c r="QWO4" s="447"/>
      <c r="QWP4" s="447"/>
      <c r="QWQ4" s="447"/>
      <c r="QWR4" s="447"/>
      <c r="QWS4" s="447"/>
      <c r="QWT4" s="447"/>
      <c r="QWU4" s="447"/>
      <c r="QWV4" s="447"/>
      <c r="QWW4" s="447"/>
      <c r="QWX4" s="447"/>
      <c r="QWY4" s="447"/>
      <c r="QWZ4" s="447"/>
      <c r="QXA4" s="447"/>
      <c r="QXB4" s="447"/>
      <c r="QXC4" s="447"/>
      <c r="QXD4" s="447"/>
      <c r="QXE4" s="447"/>
      <c r="QXF4" s="447"/>
      <c r="QXG4" s="447"/>
      <c r="QXH4" s="447"/>
      <c r="QXI4" s="447"/>
      <c r="QXJ4" s="447"/>
      <c r="QXK4" s="447"/>
      <c r="QXL4" s="447"/>
      <c r="QXM4" s="447"/>
      <c r="QXN4" s="447"/>
      <c r="QXO4" s="447"/>
      <c r="QXP4" s="447"/>
      <c r="QXQ4" s="447"/>
      <c r="QXR4" s="447"/>
      <c r="QXS4" s="447"/>
      <c r="QXT4" s="447"/>
      <c r="QXU4" s="447"/>
      <c r="QXV4" s="447"/>
      <c r="QXW4" s="447"/>
      <c r="QXX4" s="447"/>
      <c r="QXY4" s="447"/>
      <c r="QXZ4" s="447"/>
      <c r="QYA4" s="447"/>
      <c r="QYB4" s="447"/>
      <c r="QYC4" s="447"/>
      <c r="QYD4" s="447"/>
      <c r="QYE4" s="447"/>
      <c r="QYF4" s="447"/>
      <c r="QYG4" s="447"/>
      <c r="QYH4" s="447"/>
      <c r="QYI4" s="447"/>
      <c r="QYJ4" s="447"/>
      <c r="QYK4" s="447"/>
      <c r="QYL4" s="447"/>
      <c r="QYM4" s="447"/>
      <c r="QYN4" s="447"/>
      <c r="QYO4" s="447"/>
      <c r="QYP4" s="447"/>
      <c r="QYQ4" s="447"/>
      <c r="QYR4" s="447"/>
      <c r="QYS4" s="447"/>
      <c r="QYT4" s="447"/>
      <c r="QYU4" s="447"/>
      <c r="QYV4" s="447"/>
      <c r="QYW4" s="447"/>
      <c r="QYX4" s="447"/>
      <c r="QYY4" s="447"/>
      <c r="QYZ4" s="447"/>
      <c r="QZA4" s="447"/>
      <c r="QZB4" s="447"/>
      <c r="QZC4" s="447"/>
      <c r="QZD4" s="447"/>
      <c r="QZE4" s="447"/>
      <c r="QZF4" s="447"/>
      <c r="QZG4" s="447"/>
      <c r="QZH4" s="447"/>
      <c r="QZI4" s="447"/>
      <c r="QZJ4" s="447"/>
      <c r="QZK4" s="447"/>
      <c r="QZL4" s="447"/>
      <c r="QZM4" s="447"/>
      <c r="QZN4" s="447"/>
      <c r="QZO4" s="447"/>
      <c r="QZP4" s="447"/>
      <c r="QZQ4" s="447"/>
      <c r="QZR4" s="447"/>
      <c r="QZS4" s="447"/>
      <c r="QZT4" s="447"/>
      <c r="QZU4" s="447"/>
      <c r="QZV4" s="447"/>
      <c r="QZW4" s="447"/>
      <c r="QZX4" s="447"/>
      <c r="QZY4" s="447"/>
      <c r="QZZ4" s="447"/>
      <c r="RAA4" s="447"/>
      <c r="RAB4" s="447"/>
      <c r="RAC4" s="447"/>
      <c r="RAD4" s="447"/>
      <c r="RAE4" s="447"/>
      <c r="RAF4" s="447"/>
      <c r="RAG4" s="447"/>
      <c r="RAH4" s="447"/>
      <c r="RAI4" s="447"/>
      <c r="RAJ4" s="447"/>
      <c r="RAK4" s="447"/>
      <c r="RAL4" s="447"/>
      <c r="RAM4" s="447"/>
      <c r="RAN4" s="447"/>
      <c r="RAO4" s="447"/>
      <c r="RAP4" s="447"/>
      <c r="RAQ4" s="447"/>
      <c r="RAR4" s="447"/>
      <c r="RAS4" s="447"/>
      <c r="RAT4" s="447"/>
      <c r="RAU4" s="447"/>
      <c r="RAV4" s="447"/>
      <c r="RAW4" s="447"/>
      <c r="RAX4" s="447"/>
      <c r="RAY4" s="447"/>
      <c r="RAZ4" s="447"/>
      <c r="RBA4" s="447"/>
      <c r="RBB4" s="447"/>
      <c r="RBC4" s="447"/>
      <c r="RBD4" s="447"/>
      <c r="RBE4" s="447"/>
      <c r="RBF4" s="447"/>
      <c r="RBG4" s="447"/>
      <c r="RBH4" s="447"/>
      <c r="RBI4" s="447"/>
      <c r="RBJ4" s="447"/>
      <c r="RBK4" s="447"/>
      <c r="RBL4" s="447"/>
      <c r="RBM4" s="447"/>
      <c r="RBN4" s="447"/>
      <c r="RBO4" s="447"/>
      <c r="RBP4" s="447"/>
      <c r="RBQ4" s="447"/>
      <c r="RBR4" s="447"/>
      <c r="RBS4" s="447"/>
      <c r="RBT4" s="447"/>
      <c r="RBU4" s="447"/>
      <c r="RBV4" s="447"/>
      <c r="RBW4" s="447"/>
      <c r="RBX4" s="447"/>
      <c r="RBY4" s="447"/>
      <c r="RBZ4" s="447"/>
      <c r="RCA4" s="447"/>
      <c r="RCB4" s="447"/>
      <c r="RCC4" s="447"/>
      <c r="RCD4" s="447"/>
      <c r="RCE4" s="447"/>
      <c r="RCF4" s="447"/>
      <c r="RCG4" s="447"/>
      <c r="RCH4" s="447"/>
      <c r="RCI4" s="447"/>
      <c r="RCJ4" s="447"/>
      <c r="RCK4" s="447"/>
      <c r="RCL4" s="447"/>
      <c r="RCM4" s="447"/>
      <c r="RCN4" s="447"/>
      <c r="RCO4" s="447"/>
      <c r="RCP4" s="447"/>
      <c r="RCQ4" s="447"/>
      <c r="RCR4" s="447"/>
      <c r="RCS4" s="447"/>
      <c r="RCT4" s="447"/>
      <c r="RCU4" s="447"/>
      <c r="RCV4" s="447"/>
      <c r="RCW4" s="447"/>
      <c r="RCX4" s="447"/>
      <c r="RCY4" s="447"/>
      <c r="RCZ4" s="447"/>
      <c r="RDA4" s="447"/>
      <c r="RDB4" s="447"/>
      <c r="RDC4" s="447"/>
      <c r="RDD4" s="447"/>
      <c r="RDE4" s="447"/>
      <c r="RDF4" s="447"/>
      <c r="RDG4" s="447"/>
      <c r="RDH4" s="447"/>
      <c r="RDI4" s="447"/>
      <c r="RDJ4" s="447"/>
      <c r="RDK4" s="447"/>
      <c r="RDL4" s="447"/>
      <c r="RDM4" s="447"/>
      <c r="RDN4" s="447"/>
      <c r="RDO4" s="447"/>
      <c r="RDP4" s="447"/>
      <c r="RDQ4" s="447"/>
      <c r="RDR4" s="447"/>
      <c r="RDS4" s="447"/>
      <c r="RDT4" s="447"/>
      <c r="RDU4" s="447"/>
      <c r="RDV4" s="447"/>
      <c r="RDW4" s="447"/>
      <c r="RDX4" s="447"/>
      <c r="RDY4" s="447"/>
      <c r="RDZ4" s="447"/>
      <c r="REA4" s="447"/>
      <c r="REB4" s="447"/>
      <c r="REC4" s="447"/>
      <c r="RED4" s="447"/>
      <c r="REE4" s="447"/>
      <c r="REF4" s="447"/>
      <c r="REG4" s="447"/>
      <c r="REH4" s="447"/>
      <c r="REI4" s="447"/>
      <c r="REJ4" s="447"/>
      <c r="REK4" s="447"/>
      <c r="REL4" s="447"/>
      <c r="REM4" s="447"/>
      <c r="REN4" s="447"/>
      <c r="REO4" s="447"/>
      <c r="REP4" s="447"/>
      <c r="REQ4" s="447"/>
      <c r="RER4" s="447"/>
      <c r="RES4" s="447"/>
      <c r="RET4" s="447"/>
      <c r="REU4" s="447"/>
      <c r="REV4" s="447"/>
      <c r="REW4" s="447"/>
      <c r="REX4" s="447"/>
      <c r="REY4" s="447"/>
      <c r="REZ4" s="447"/>
      <c r="RFA4" s="447"/>
      <c r="RFB4" s="447"/>
      <c r="RFC4" s="447"/>
      <c r="RFD4" s="447"/>
      <c r="RFE4" s="447"/>
      <c r="RFF4" s="447"/>
      <c r="RFG4" s="447"/>
      <c r="RFH4" s="447"/>
      <c r="RFI4" s="447"/>
      <c r="RFJ4" s="447"/>
      <c r="RFK4" s="447"/>
      <c r="RFL4" s="447"/>
      <c r="RFM4" s="447"/>
      <c r="RFN4" s="447"/>
      <c r="RFO4" s="447"/>
      <c r="RFP4" s="447"/>
      <c r="RFQ4" s="447"/>
      <c r="RFR4" s="447"/>
      <c r="RFS4" s="447"/>
      <c r="RFT4" s="447"/>
      <c r="RFU4" s="447"/>
      <c r="RFV4" s="447"/>
      <c r="RFW4" s="447"/>
      <c r="RFX4" s="447"/>
      <c r="RFY4" s="447"/>
      <c r="RFZ4" s="447"/>
      <c r="RGA4" s="447"/>
      <c r="RGB4" s="447"/>
      <c r="RGC4" s="447"/>
      <c r="RGD4" s="447"/>
      <c r="RGE4" s="447"/>
      <c r="RGF4" s="447"/>
      <c r="RGG4" s="447"/>
      <c r="RGH4" s="447"/>
      <c r="RGI4" s="447"/>
      <c r="RGJ4" s="447"/>
      <c r="RGK4" s="447"/>
      <c r="RGL4" s="447"/>
      <c r="RGM4" s="447"/>
      <c r="RGN4" s="447"/>
      <c r="RGO4" s="447"/>
      <c r="RGP4" s="447"/>
      <c r="RGQ4" s="447"/>
      <c r="RGR4" s="447"/>
      <c r="RGS4" s="447"/>
      <c r="RGT4" s="447"/>
      <c r="RGU4" s="447"/>
      <c r="RGV4" s="447"/>
      <c r="RGW4" s="447"/>
      <c r="RGX4" s="447"/>
      <c r="RGY4" s="447"/>
      <c r="RGZ4" s="447"/>
      <c r="RHA4" s="447"/>
      <c r="RHB4" s="447"/>
      <c r="RHC4" s="447"/>
      <c r="RHD4" s="447"/>
      <c r="RHE4" s="447"/>
      <c r="RHF4" s="447"/>
      <c r="RHG4" s="447"/>
      <c r="RHH4" s="447"/>
      <c r="RHI4" s="447"/>
      <c r="RHJ4" s="447"/>
      <c r="RHK4" s="447"/>
      <c r="RHL4" s="447"/>
      <c r="RHM4" s="447"/>
      <c r="RHN4" s="447"/>
      <c r="RHO4" s="447"/>
      <c r="RHP4" s="447"/>
      <c r="RHQ4" s="447"/>
      <c r="RHR4" s="447"/>
      <c r="RHS4" s="447"/>
      <c r="RHT4" s="447"/>
      <c r="RHU4" s="447"/>
      <c r="RHV4" s="447"/>
      <c r="RHW4" s="447"/>
      <c r="RHX4" s="447"/>
      <c r="RHY4" s="447"/>
      <c r="RHZ4" s="447"/>
      <c r="RIA4" s="447"/>
      <c r="RIB4" s="447"/>
      <c r="RIC4" s="447"/>
      <c r="RID4" s="447"/>
      <c r="RIE4" s="447"/>
      <c r="RIF4" s="447"/>
      <c r="RIG4" s="447"/>
      <c r="RIH4" s="447"/>
      <c r="RII4" s="447"/>
      <c r="RIJ4" s="447"/>
      <c r="RIK4" s="447"/>
      <c r="RIL4" s="447"/>
      <c r="RIM4" s="447"/>
      <c r="RIN4" s="447"/>
      <c r="RIO4" s="447"/>
      <c r="RIP4" s="447"/>
      <c r="RIQ4" s="447"/>
      <c r="RIR4" s="447"/>
      <c r="RIS4" s="447"/>
      <c r="RIT4" s="447"/>
      <c r="RIU4" s="447"/>
      <c r="RIV4" s="447"/>
      <c r="RIW4" s="447"/>
      <c r="RIX4" s="447"/>
      <c r="RIY4" s="447"/>
      <c r="RIZ4" s="447"/>
      <c r="RJA4" s="447"/>
      <c r="RJB4" s="447"/>
      <c r="RJC4" s="447"/>
      <c r="RJD4" s="447"/>
      <c r="RJE4" s="447"/>
      <c r="RJF4" s="447"/>
      <c r="RJG4" s="447"/>
      <c r="RJH4" s="447"/>
      <c r="RJI4" s="447"/>
      <c r="RJJ4" s="447"/>
      <c r="RJK4" s="447"/>
      <c r="RJL4" s="447"/>
      <c r="RJM4" s="447"/>
      <c r="RJN4" s="447"/>
      <c r="RJO4" s="447"/>
      <c r="RJP4" s="447"/>
      <c r="RJQ4" s="447"/>
      <c r="RJR4" s="447"/>
      <c r="RJS4" s="447"/>
      <c r="RJT4" s="447"/>
      <c r="RJU4" s="447"/>
      <c r="RJV4" s="447"/>
      <c r="RJW4" s="447"/>
      <c r="RJX4" s="447"/>
      <c r="RJY4" s="447"/>
      <c r="RJZ4" s="447"/>
      <c r="RKA4" s="447"/>
      <c r="RKB4" s="447"/>
      <c r="RKC4" s="447"/>
      <c r="RKD4" s="447"/>
      <c r="RKE4" s="447"/>
      <c r="RKF4" s="447"/>
      <c r="RKG4" s="447"/>
      <c r="RKH4" s="447"/>
      <c r="RKI4" s="447"/>
      <c r="RKJ4" s="447"/>
      <c r="RKK4" s="447"/>
      <c r="RKL4" s="447"/>
      <c r="RKM4" s="447"/>
      <c r="RKN4" s="447"/>
      <c r="RKO4" s="447"/>
      <c r="RKP4" s="447"/>
      <c r="RKQ4" s="447"/>
      <c r="RKR4" s="447"/>
      <c r="RKS4" s="447"/>
      <c r="RKT4" s="447"/>
      <c r="RKU4" s="447"/>
      <c r="RKV4" s="447"/>
      <c r="RKW4" s="447"/>
      <c r="RKX4" s="447"/>
      <c r="RKY4" s="447"/>
      <c r="RKZ4" s="447"/>
      <c r="RLA4" s="447"/>
      <c r="RLB4" s="447"/>
      <c r="RLC4" s="447"/>
      <c r="RLD4" s="447"/>
      <c r="RLE4" s="447"/>
      <c r="RLF4" s="447"/>
      <c r="RLG4" s="447"/>
      <c r="RLH4" s="447"/>
      <c r="RLI4" s="447"/>
      <c r="RLJ4" s="447"/>
      <c r="RLK4" s="447"/>
      <c r="RLL4" s="447"/>
      <c r="RLM4" s="447"/>
      <c r="RLN4" s="447"/>
      <c r="RLO4" s="447"/>
      <c r="RLP4" s="447"/>
      <c r="RLQ4" s="447"/>
      <c r="RLR4" s="447"/>
      <c r="RLS4" s="447"/>
      <c r="RLT4" s="447"/>
      <c r="RLU4" s="447"/>
      <c r="RLV4" s="447"/>
      <c r="RLW4" s="447"/>
      <c r="RLX4" s="447"/>
      <c r="RLY4" s="447"/>
      <c r="RLZ4" s="447"/>
      <c r="RMA4" s="447"/>
      <c r="RMB4" s="447"/>
      <c r="RMC4" s="447"/>
      <c r="RMD4" s="447"/>
      <c r="RME4" s="447"/>
      <c r="RMF4" s="447"/>
      <c r="RMG4" s="447"/>
      <c r="RMH4" s="447"/>
      <c r="RMI4" s="447"/>
      <c r="RMJ4" s="447"/>
      <c r="RMK4" s="447"/>
      <c r="RML4" s="447"/>
      <c r="RMM4" s="447"/>
      <c r="RMN4" s="447"/>
      <c r="RMO4" s="447"/>
      <c r="RMP4" s="447"/>
      <c r="RMQ4" s="447"/>
      <c r="RMR4" s="447"/>
      <c r="RMS4" s="447"/>
      <c r="RMT4" s="447"/>
      <c r="RMU4" s="447"/>
      <c r="RMV4" s="447"/>
      <c r="RMW4" s="447"/>
      <c r="RMX4" s="447"/>
      <c r="RMY4" s="447"/>
      <c r="RMZ4" s="447"/>
      <c r="RNA4" s="447"/>
      <c r="RNB4" s="447"/>
      <c r="RNC4" s="447"/>
      <c r="RND4" s="447"/>
      <c r="RNE4" s="447"/>
      <c r="RNF4" s="447"/>
      <c r="RNG4" s="447"/>
      <c r="RNH4" s="447"/>
      <c r="RNI4" s="447"/>
      <c r="RNJ4" s="447"/>
      <c r="RNK4" s="447"/>
      <c r="RNL4" s="447"/>
      <c r="RNM4" s="447"/>
      <c r="RNN4" s="447"/>
      <c r="RNO4" s="447"/>
      <c r="RNP4" s="447"/>
      <c r="RNQ4" s="447"/>
      <c r="RNR4" s="447"/>
      <c r="RNS4" s="447"/>
      <c r="RNT4" s="447"/>
      <c r="RNU4" s="447"/>
      <c r="RNV4" s="447"/>
      <c r="RNW4" s="447"/>
      <c r="RNX4" s="447"/>
      <c r="RNY4" s="447"/>
      <c r="RNZ4" s="447"/>
      <c r="ROA4" s="447"/>
      <c r="ROB4" s="447"/>
      <c r="ROC4" s="447"/>
      <c r="ROD4" s="447"/>
      <c r="ROE4" s="447"/>
      <c r="ROF4" s="447"/>
      <c r="ROG4" s="447"/>
      <c r="ROH4" s="447"/>
      <c r="ROI4" s="447"/>
      <c r="ROJ4" s="447"/>
      <c r="ROK4" s="447"/>
      <c r="ROL4" s="447"/>
      <c r="ROM4" s="447"/>
      <c r="RON4" s="447"/>
      <c r="ROO4" s="447"/>
      <c r="ROP4" s="447"/>
      <c r="ROQ4" s="447"/>
      <c r="ROR4" s="447"/>
      <c r="ROS4" s="447"/>
      <c r="ROT4" s="447"/>
      <c r="ROU4" s="447"/>
      <c r="ROV4" s="447"/>
      <c r="ROW4" s="447"/>
      <c r="ROX4" s="447"/>
      <c r="ROY4" s="447"/>
      <c r="ROZ4" s="447"/>
      <c r="RPA4" s="447"/>
      <c r="RPB4" s="447"/>
      <c r="RPC4" s="447"/>
      <c r="RPD4" s="447"/>
      <c r="RPE4" s="447"/>
      <c r="RPF4" s="447"/>
      <c r="RPG4" s="447"/>
      <c r="RPH4" s="447"/>
      <c r="RPI4" s="447"/>
      <c r="RPJ4" s="447"/>
      <c r="RPK4" s="447"/>
      <c r="RPL4" s="447"/>
      <c r="RPM4" s="447"/>
      <c r="RPN4" s="447"/>
      <c r="RPO4" s="447"/>
      <c r="RPP4" s="447"/>
      <c r="RPQ4" s="447"/>
      <c r="RPR4" s="447"/>
      <c r="RPS4" s="447"/>
      <c r="RPT4" s="447"/>
      <c r="RPU4" s="447"/>
      <c r="RPV4" s="447"/>
      <c r="RPW4" s="447"/>
      <c r="RPX4" s="447"/>
      <c r="RPY4" s="447"/>
      <c r="RPZ4" s="447"/>
      <c r="RQA4" s="447"/>
      <c r="RQB4" s="447"/>
      <c r="RQC4" s="447"/>
      <c r="RQD4" s="447"/>
      <c r="RQE4" s="447"/>
      <c r="RQF4" s="447"/>
      <c r="RQG4" s="447"/>
      <c r="RQH4" s="447"/>
      <c r="RQI4" s="447"/>
      <c r="RQJ4" s="447"/>
      <c r="RQK4" s="447"/>
      <c r="RQL4" s="447"/>
      <c r="RQM4" s="447"/>
      <c r="RQN4" s="447"/>
      <c r="RQO4" s="447"/>
      <c r="RQP4" s="447"/>
      <c r="RQQ4" s="447"/>
      <c r="RQR4" s="447"/>
      <c r="RQS4" s="447"/>
      <c r="RQT4" s="447"/>
      <c r="RQU4" s="447"/>
      <c r="RQV4" s="447"/>
      <c r="RQW4" s="447"/>
      <c r="RQX4" s="447"/>
      <c r="RQY4" s="447"/>
      <c r="RQZ4" s="447"/>
      <c r="RRA4" s="447"/>
      <c r="RRB4" s="447"/>
      <c r="RRC4" s="447"/>
      <c r="RRD4" s="447"/>
      <c r="RRE4" s="447"/>
      <c r="RRF4" s="447"/>
      <c r="RRG4" s="447"/>
      <c r="RRH4" s="447"/>
      <c r="RRI4" s="447"/>
      <c r="RRJ4" s="447"/>
      <c r="RRK4" s="447"/>
      <c r="RRL4" s="447"/>
      <c r="RRM4" s="447"/>
      <c r="RRN4" s="447"/>
      <c r="RRO4" s="447"/>
      <c r="RRP4" s="447"/>
      <c r="RRQ4" s="447"/>
      <c r="RRR4" s="447"/>
      <c r="RRS4" s="447"/>
      <c r="RRT4" s="447"/>
      <c r="RRU4" s="447"/>
      <c r="RRV4" s="447"/>
      <c r="RRW4" s="447"/>
      <c r="RRX4" s="447"/>
      <c r="RRY4" s="447"/>
      <c r="RRZ4" s="447"/>
      <c r="RSA4" s="447"/>
      <c r="RSB4" s="447"/>
      <c r="RSC4" s="447"/>
      <c r="RSD4" s="447"/>
      <c r="RSE4" s="447"/>
      <c r="RSF4" s="447"/>
      <c r="RSG4" s="447"/>
      <c r="RSH4" s="447"/>
      <c r="RSI4" s="447"/>
      <c r="RSJ4" s="447"/>
      <c r="RSK4" s="447"/>
      <c r="RSL4" s="447"/>
      <c r="RSM4" s="447"/>
      <c r="RSN4" s="447"/>
      <c r="RSO4" s="447"/>
      <c r="RSP4" s="447"/>
      <c r="RSQ4" s="447"/>
      <c r="RSR4" s="447"/>
      <c r="RSS4" s="447"/>
      <c r="RST4" s="447"/>
      <c r="RSU4" s="447"/>
      <c r="RSV4" s="447"/>
      <c r="RSW4" s="447"/>
      <c r="RSX4" s="447"/>
      <c r="RSY4" s="447"/>
      <c r="RSZ4" s="447"/>
      <c r="RTA4" s="447"/>
      <c r="RTB4" s="447"/>
      <c r="RTC4" s="447"/>
      <c r="RTD4" s="447"/>
      <c r="RTE4" s="447"/>
      <c r="RTF4" s="447"/>
      <c r="RTG4" s="447"/>
      <c r="RTH4" s="447"/>
      <c r="RTI4" s="447"/>
      <c r="RTJ4" s="447"/>
      <c r="RTK4" s="447"/>
      <c r="RTL4" s="447"/>
      <c r="RTM4" s="447"/>
      <c r="RTN4" s="447"/>
      <c r="RTO4" s="447"/>
      <c r="RTP4" s="447"/>
      <c r="RTQ4" s="447"/>
      <c r="RTR4" s="447"/>
      <c r="RTS4" s="447"/>
      <c r="RTT4" s="447"/>
      <c r="RTU4" s="447"/>
      <c r="RTV4" s="447"/>
      <c r="RTW4" s="447"/>
      <c r="RTX4" s="447"/>
      <c r="RTY4" s="447"/>
      <c r="RTZ4" s="447"/>
      <c r="RUA4" s="447"/>
      <c r="RUB4" s="447"/>
      <c r="RUC4" s="447"/>
      <c r="RUD4" s="447"/>
      <c r="RUE4" s="447"/>
      <c r="RUF4" s="447"/>
      <c r="RUG4" s="447"/>
      <c r="RUH4" s="447"/>
      <c r="RUI4" s="447"/>
      <c r="RUJ4" s="447"/>
      <c r="RUK4" s="447"/>
      <c r="RUL4" s="447"/>
      <c r="RUM4" s="447"/>
      <c r="RUN4" s="447"/>
      <c r="RUO4" s="447"/>
      <c r="RUP4" s="447"/>
      <c r="RUQ4" s="447"/>
      <c r="RUR4" s="447"/>
      <c r="RUS4" s="447"/>
      <c r="RUT4" s="447"/>
      <c r="RUU4" s="447"/>
      <c r="RUV4" s="447"/>
      <c r="RUW4" s="447"/>
      <c r="RUX4" s="447"/>
      <c r="RUY4" s="447"/>
      <c r="RUZ4" s="447"/>
      <c r="RVA4" s="447"/>
      <c r="RVB4" s="447"/>
      <c r="RVC4" s="447"/>
      <c r="RVD4" s="447"/>
      <c r="RVE4" s="447"/>
      <c r="RVF4" s="447"/>
      <c r="RVG4" s="447"/>
      <c r="RVH4" s="447"/>
      <c r="RVI4" s="447"/>
      <c r="RVJ4" s="447"/>
      <c r="RVK4" s="447"/>
      <c r="RVL4" s="447"/>
      <c r="RVM4" s="447"/>
      <c r="RVN4" s="447"/>
      <c r="RVO4" s="447"/>
      <c r="RVP4" s="447"/>
      <c r="RVQ4" s="447"/>
      <c r="RVR4" s="447"/>
      <c r="RVS4" s="447"/>
      <c r="RVT4" s="447"/>
      <c r="RVU4" s="447"/>
      <c r="RVV4" s="447"/>
      <c r="RVW4" s="447"/>
      <c r="RVX4" s="447"/>
      <c r="RVY4" s="447"/>
      <c r="RVZ4" s="447"/>
      <c r="RWA4" s="447"/>
      <c r="RWB4" s="447"/>
      <c r="RWC4" s="447"/>
      <c r="RWD4" s="447"/>
      <c r="RWE4" s="447"/>
      <c r="RWF4" s="447"/>
      <c r="RWG4" s="447"/>
      <c r="RWH4" s="447"/>
      <c r="RWI4" s="447"/>
      <c r="RWJ4" s="447"/>
      <c r="RWK4" s="447"/>
      <c r="RWL4" s="447"/>
      <c r="RWM4" s="447"/>
      <c r="RWN4" s="447"/>
      <c r="RWO4" s="447"/>
      <c r="RWP4" s="447"/>
      <c r="RWQ4" s="447"/>
      <c r="RWR4" s="447"/>
      <c r="RWS4" s="447"/>
      <c r="RWT4" s="447"/>
      <c r="RWU4" s="447"/>
      <c r="RWV4" s="447"/>
      <c r="RWW4" s="447"/>
      <c r="RWX4" s="447"/>
      <c r="RWY4" s="447"/>
      <c r="RWZ4" s="447"/>
      <c r="RXA4" s="447"/>
      <c r="RXB4" s="447"/>
      <c r="RXC4" s="447"/>
      <c r="RXD4" s="447"/>
      <c r="RXE4" s="447"/>
      <c r="RXF4" s="447"/>
      <c r="RXG4" s="447"/>
      <c r="RXH4" s="447"/>
      <c r="RXI4" s="447"/>
      <c r="RXJ4" s="447"/>
      <c r="RXK4" s="447"/>
      <c r="RXL4" s="447"/>
      <c r="RXM4" s="447"/>
      <c r="RXN4" s="447"/>
      <c r="RXO4" s="447"/>
      <c r="RXP4" s="447"/>
      <c r="RXQ4" s="447"/>
      <c r="RXR4" s="447"/>
      <c r="RXS4" s="447"/>
      <c r="RXT4" s="447"/>
      <c r="RXU4" s="447"/>
      <c r="RXV4" s="447"/>
      <c r="RXW4" s="447"/>
      <c r="RXX4" s="447"/>
      <c r="RXY4" s="447"/>
      <c r="RXZ4" s="447"/>
      <c r="RYA4" s="447"/>
      <c r="RYB4" s="447"/>
      <c r="RYC4" s="447"/>
      <c r="RYD4" s="447"/>
      <c r="RYE4" s="447"/>
      <c r="RYF4" s="447"/>
      <c r="RYG4" s="447"/>
      <c r="RYH4" s="447"/>
      <c r="RYI4" s="447"/>
      <c r="RYJ4" s="447"/>
      <c r="RYK4" s="447"/>
      <c r="RYL4" s="447"/>
      <c r="RYM4" s="447"/>
      <c r="RYN4" s="447"/>
      <c r="RYO4" s="447"/>
      <c r="RYP4" s="447"/>
      <c r="RYQ4" s="447"/>
      <c r="RYR4" s="447"/>
      <c r="RYS4" s="447"/>
      <c r="RYT4" s="447"/>
      <c r="RYU4" s="447"/>
      <c r="RYV4" s="447"/>
      <c r="RYW4" s="447"/>
      <c r="RYX4" s="447"/>
      <c r="RYY4" s="447"/>
      <c r="RYZ4" s="447"/>
      <c r="RZA4" s="447"/>
      <c r="RZB4" s="447"/>
      <c r="RZC4" s="447"/>
      <c r="RZD4" s="447"/>
      <c r="RZE4" s="447"/>
      <c r="RZF4" s="447"/>
      <c r="RZG4" s="447"/>
      <c r="RZH4" s="447"/>
      <c r="RZI4" s="447"/>
      <c r="RZJ4" s="447"/>
      <c r="RZK4" s="447"/>
      <c r="RZL4" s="447"/>
      <c r="RZM4" s="447"/>
      <c r="RZN4" s="447"/>
      <c r="RZO4" s="447"/>
      <c r="RZP4" s="447"/>
      <c r="RZQ4" s="447"/>
      <c r="RZR4" s="447"/>
      <c r="RZS4" s="447"/>
      <c r="RZT4" s="447"/>
      <c r="RZU4" s="447"/>
      <c r="RZV4" s="447"/>
      <c r="RZW4" s="447"/>
      <c r="RZX4" s="447"/>
      <c r="RZY4" s="447"/>
      <c r="RZZ4" s="447"/>
      <c r="SAA4" s="447"/>
      <c r="SAB4" s="447"/>
      <c r="SAC4" s="447"/>
      <c r="SAD4" s="447"/>
      <c r="SAE4" s="447"/>
      <c r="SAF4" s="447"/>
      <c r="SAG4" s="447"/>
      <c r="SAH4" s="447"/>
      <c r="SAI4" s="447"/>
      <c r="SAJ4" s="447"/>
      <c r="SAK4" s="447"/>
      <c r="SAL4" s="447"/>
      <c r="SAM4" s="447"/>
      <c r="SAN4" s="447"/>
      <c r="SAO4" s="447"/>
      <c r="SAP4" s="447"/>
      <c r="SAQ4" s="447"/>
      <c r="SAR4" s="447"/>
      <c r="SAS4" s="447"/>
      <c r="SAT4" s="447"/>
      <c r="SAU4" s="447"/>
      <c r="SAV4" s="447"/>
      <c r="SAW4" s="447"/>
      <c r="SAX4" s="447"/>
      <c r="SAY4" s="447"/>
      <c r="SAZ4" s="447"/>
      <c r="SBA4" s="447"/>
      <c r="SBB4" s="447"/>
      <c r="SBC4" s="447"/>
      <c r="SBD4" s="447"/>
      <c r="SBE4" s="447"/>
      <c r="SBF4" s="447"/>
      <c r="SBG4" s="447"/>
      <c r="SBH4" s="447"/>
      <c r="SBI4" s="447"/>
      <c r="SBJ4" s="447"/>
      <c r="SBK4" s="447"/>
      <c r="SBL4" s="447"/>
      <c r="SBM4" s="447"/>
      <c r="SBN4" s="447"/>
      <c r="SBO4" s="447"/>
      <c r="SBP4" s="447"/>
      <c r="SBQ4" s="447"/>
      <c r="SBR4" s="447"/>
      <c r="SBS4" s="447"/>
      <c r="SBT4" s="447"/>
      <c r="SBU4" s="447"/>
      <c r="SBV4" s="447"/>
      <c r="SBW4" s="447"/>
      <c r="SBX4" s="447"/>
      <c r="SBY4" s="447"/>
      <c r="SBZ4" s="447"/>
      <c r="SCA4" s="447"/>
      <c r="SCB4" s="447"/>
      <c r="SCC4" s="447"/>
      <c r="SCD4" s="447"/>
      <c r="SCE4" s="447"/>
      <c r="SCF4" s="447"/>
      <c r="SCG4" s="447"/>
      <c r="SCH4" s="447"/>
      <c r="SCI4" s="447"/>
      <c r="SCJ4" s="447"/>
      <c r="SCK4" s="447"/>
      <c r="SCL4" s="447"/>
      <c r="SCM4" s="447"/>
      <c r="SCN4" s="447"/>
      <c r="SCO4" s="447"/>
      <c r="SCP4" s="447"/>
      <c r="SCQ4" s="447"/>
      <c r="SCR4" s="447"/>
      <c r="SCS4" s="447"/>
      <c r="SCT4" s="447"/>
      <c r="SCU4" s="447"/>
      <c r="SCV4" s="447"/>
      <c r="SCW4" s="447"/>
      <c r="SCX4" s="447"/>
      <c r="SCY4" s="447"/>
      <c r="SCZ4" s="447"/>
      <c r="SDA4" s="447"/>
      <c r="SDB4" s="447"/>
      <c r="SDC4" s="447"/>
      <c r="SDD4" s="447"/>
      <c r="SDE4" s="447"/>
      <c r="SDF4" s="447"/>
      <c r="SDG4" s="447"/>
      <c r="SDH4" s="447"/>
      <c r="SDI4" s="447"/>
      <c r="SDJ4" s="447"/>
      <c r="SDK4" s="447"/>
      <c r="SDL4" s="447"/>
      <c r="SDM4" s="447"/>
      <c r="SDN4" s="447"/>
      <c r="SDO4" s="447"/>
      <c r="SDP4" s="447"/>
      <c r="SDQ4" s="447"/>
      <c r="SDR4" s="447"/>
      <c r="SDS4" s="447"/>
      <c r="SDT4" s="447"/>
      <c r="SDU4" s="447"/>
      <c r="SDV4" s="447"/>
      <c r="SDW4" s="447"/>
      <c r="SDX4" s="447"/>
      <c r="SDY4" s="447"/>
      <c r="SDZ4" s="447"/>
      <c r="SEA4" s="447"/>
      <c r="SEB4" s="447"/>
      <c r="SEC4" s="447"/>
      <c r="SED4" s="447"/>
      <c r="SEE4" s="447"/>
      <c r="SEF4" s="447"/>
      <c r="SEG4" s="447"/>
      <c r="SEH4" s="447"/>
      <c r="SEI4" s="447"/>
      <c r="SEJ4" s="447"/>
      <c r="SEK4" s="447"/>
      <c r="SEL4" s="447"/>
      <c r="SEM4" s="447"/>
      <c r="SEN4" s="447"/>
      <c r="SEO4" s="447"/>
      <c r="SEP4" s="447"/>
      <c r="SEQ4" s="447"/>
      <c r="SER4" s="447"/>
      <c r="SES4" s="447"/>
      <c r="SET4" s="447"/>
      <c r="SEU4" s="447"/>
      <c r="SEV4" s="447"/>
      <c r="SEW4" s="447"/>
      <c r="SEX4" s="447"/>
      <c r="SEY4" s="447"/>
      <c r="SEZ4" s="447"/>
      <c r="SFA4" s="447"/>
      <c r="SFB4" s="447"/>
      <c r="SFC4" s="447"/>
      <c r="SFD4" s="447"/>
      <c r="SFE4" s="447"/>
      <c r="SFF4" s="447"/>
      <c r="SFG4" s="447"/>
      <c r="SFH4" s="447"/>
      <c r="SFI4" s="447"/>
      <c r="SFJ4" s="447"/>
      <c r="SFK4" s="447"/>
      <c r="SFL4" s="447"/>
      <c r="SFM4" s="447"/>
      <c r="SFN4" s="447"/>
      <c r="SFO4" s="447"/>
      <c r="SFP4" s="447"/>
      <c r="SFQ4" s="447"/>
      <c r="SFR4" s="447"/>
      <c r="SFS4" s="447"/>
      <c r="SFT4" s="447"/>
      <c r="SFU4" s="447"/>
      <c r="SFV4" s="447"/>
      <c r="SFW4" s="447"/>
      <c r="SFX4" s="447"/>
      <c r="SFY4" s="447"/>
      <c r="SFZ4" s="447"/>
      <c r="SGA4" s="447"/>
      <c r="SGB4" s="447"/>
      <c r="SGC4" s="447"/>
      <c r="SGD4" s="447"/>
      <c r="SGE4" s="447"/>
      <c r="SGF4" s="447"/>
      <c r="SGG4" s="447"/>
      <c r="SGH4" s="447"/>
      <c r="SGI4" s="447"/>
      <c r="SGJ4" s="447"/>
      <c r="SGK4" s="447"/>
      <c r="SGL4" s="447"/>
      <c r="SGM4" s="447"/>
      <c r="SGN4" s="447"/>
      <c r="SGO4" s="447"/>
      <c r="SGP4" s="447"/>
      <c r="SGQ4" s="447"/>
      <c r="SGR4" s="447"/>
      <c r="SGS4" s="447"/>
      <c r="SGT4" s="447"/>
      <c r="SGU4" s="447"/>
      <c r="SGV4" s="447"/>
      <c r="SGW4" s="447"/>
      <c r="SGX4" s="447"/>
      <c r="SGY4" s="447"/>
      <c r="SGZ4" s="447"/>
      <c r="SHA4" s="447"/>
      <c r="SHB4" s="447"/>
      <c r="SHC4" s="447"/>
      <c r="SHD4" s="447"/>
      <c r="SHE4" s="447"/>
      <c r="SHF4" s="447"/>
      <c r="SHG4" s="447"/>
      <c r="SHH4" s="447"/>
      <c r="SHI4" s="447"/>
      <c r="SHJ4" s="447"/>
      <c r="SHK4" s="447"/>
      <c r="SHL4" s="447"/>
      <c r="SHM4" s="447"/>
      <c r="SHN4" s="447"/>
      <c r="SHO4" s="447"/>
      <c r="SHP4" s="447"/>
      <c r="SHQ4" s="447"/>
      <c r="SHR4" s="447"/>
      <c r="SHS4" s="447"/>
      <c r="SHT4" s="447"/>
      <c r="SHU4" s="447"/>
      <c r="SHV4" s="447"/>
      <c r="SHW4" s="447"/>
      <c r="SHX4" s="447"/>
      <c r="SHY4" s="447"/>
      <c r="SHZ4" s="447"/>
      <c r="SIA4" s="447"/>
      <c r="SIB4" s="447"/>
      <c r="SIC4" s="447"/>
      <c r="SID4" s="447"/>
      <c r="SIE4" s="447"/>
      <c r="SIF4" s="447"/>
      <c r="SIG4" s="447"/>
      <c r="SIH4" s="447"/>
      <c r="SII4" s="447"/>
      <c r="SIJ4" s="447"/>
      <c r="SIK4" s="447"/>
      <c r="SIL4" s="447"/>
      <c r="SIM4" s="447"/>
      <c r="SIN4" s="447"/>
      <c r="SIO4" s="447"/>
      <c r="SIP4" s="447"/>
      <c r="SIQ4" s="447"/>
      <c r="SIR4" s="447"/>
      <c r="SIS4" s="447"/>
      <c r="SIT4" s="447"/>
      <c r="SIU4" s="447"/>
      <c r="SIV4" s="447"/>
      <c r="SIW4" s="447"/>
      <c r="SIX4" s="447"/>
      <c r="SIY4" s="447"/>
      <c r="SIZ4" s="447"/>
      <c r="SJA4" s="447"/>
      <c r="SJB4" s="447"/>
      <c r="SJC4" s="447"/>
      <c r="SJD4" s="447"/>
      <c r="SJE4" s="447"/>
      <c r="SJF4" s="447"/>
      <c r="SJG4" s="447"/>
      <c r="SJH4" s="447"/>
      <c r="SJI4" s="447"/>
      <c r="SJJ4" s="447"/>
      <c r="SJK4" s="447"/>
      <c r="SJL4" s="447"/>
      <c r="SJM4" s="447"/>
      <c r="SJN4" s="447"/>
      <c r="SJO4" s="447"/>
      <c r="SJP4" s="447"/>
      <c r="SJQ4" s="447"/>
      <c r="SJR4" s="447"/>
      <c r="SJS4" s="447"/>
      <c r="SJT4" s="447"/>
      <c r="SJU4" s="447"/>
      <c r="SJV4" s="447"/>
      <c r="SJW4" s="447"/>
      <c r="SJX4" s="447"/>
      <c r="SJY4" s="447"/>
      <c r="SJZ4" s="447"/>
      <c r="SKA4" s="447"/>
      <c r="SKB4" s="447"/>
      <c r="SKC4" s="447"/>
      <c r="SKD4" s="447"/>
      <c r="SKE4" s="447"/>
      <c r="SKF4" s="447"/>
      <c r="SKG4" s="447"/>
      <c r="SKH4" s="447"/>
      <c r="SKI4" s="447"/>
      <c r="SKJ4" s="447"/>
      <c r="SKK4" s="447"/>
      <c r="SKL4" s="447"/>
      <c r="SKM4" s="447"/>
      <c r="SKN4" s="447"/>
      <c r="SKO4" s="447"/>
      <c r="SKP4" s="447"/>
      <c r="SKQ4" s="447"/>
      <c r="SKR4" s="447"/>
      <c r="SKS4" s="447"/>
      <c r="SKT4" s="447"/>
      <c r="SKU4" s="447"/>
      <c r="SKV4" s="447"/>
      <c r="SKW4" s="447"/>
      <c r="SKX4" s="447"/>
      <c r="SKY4" s="447"/>
      <c r="SKZ4" s="447"/>
      <c r="SLA4" s="447"/>
      <c r="SLB4" s="447"/>
      <c r="SLC4" s="447"/>
      <c r="SLD4" s="447"/>
      <c r="SLE4" s="447"/>
      <c r="SLF4" s="447"/>
      <c r="SLG4" s="447"/>
      <c r="SLH4" s="447"/>
      <c r="SLI4" s="447"/>
      <c r="SLJ4" s="447"/>
      <c r="SLK4" s="447"/>
      <c r="SLL4" s="447"/>
      <c r="SLM4" s="447"/>
      <c r="SLN4" s="447"/>
      <c r="SLO4" s="447"/>
      <c r="SLP4" s="447"/>
      <c r="SLQ4" s="447"/>
      <c r="SLR4" s="447"/>
      <c r="SLS4" s="447"/>
      <c r="SLT4" s="447"/>
      <c r="SLU4" s="447"/>
      <c r="SLV4" s="447"/>
      <c r="SLW4" s="447"/>
      <c r="SLX4" s="447"/>
      <c r="SLY4" s="447"/>
      <c r="SLZ4" s="447"/>
      <c r="SMA4" s="447"/>
      <c r="SMB4" s="447"/>
      <c r="SMC4" s="447"/>
      <c r="SMD4" s="447"/>
      <c r="SME4" s="447"/>
      <c r="SMF4" s="447"/>
      <c r="SMG4" s="447"/>
      <c r="SMH4" s="447"/>
      <c r="SMI4" s="447"/>
      <c r="SMJ4" s="447"/>
      <c r="SMK4" s="447"/>
      <c r="SML4" s="447"/>
      <c r="SMM4" s="447"/>
      <c r="SMN4" s="447"/>
      <c r="SMO4" s="447"/>
      <c r="SMP4" s="447"/>
      <c r="SMQ4" s="447"/>
      <c r="SMR4" s="447"/>
      <c r="SMS4" s="447"/>
      <c r="SMT4" s="447"/>
      <c r="SMU4" s="447"/>
      <c r="SMV4" s="447"/>
      <c r="SMW4" s="447"/>
      <c r="SMX4" s="447"/>
      <c r="SMY4" s="447"/>
      <c r="SMZ4" s="447"/>
      <c r="SNA4" s="447"/>
      <c r="SNB4" s="447"/>
      <c r="SNC4" s="447"/>
      <c r="SND4" s="447"/>
      <c r="SNE4" s="447"/>
      <c r="SNF4" s="447"/>
      <c r="SNG4" s="447"/>
      <c r="SNH4" s="447"/>
      <c r="SNI4" s="447"/>
      <c r="SNJ4" s="447"/>
      <c r="SNK4" s="447"/>
      <c r="SNL4" s="447"/>
      <c r="SNM4" s="447"/>
      <c r="SNN4" s="447"/>
      <c r="SNO4" s="447"/>
      <c r="SNP4" s="447"/>
      <c r="SNQ4" s="447"/>
      <c r="SNR4" s="447"/>
      <c r="SNS4" s="447"/>
      <c r="SNT4" s="447"/>
      <c r="SNU4" s="447"/>
      <c r="SNV4" s="447"/>
      <c r="SNW4" s="447"/>
      <c r="SNX4" s="447"/>
      <c r="SNY4" s="447"/>
      <c r="SNZ4" s="447"/>
      <c r="SOA4" s="447"/>
      <c r="SOB4" s="447"/>
      <c r="SOC4" s="447"/>
      <c r="SOD4" s="447"/>
      <c r="SOE4" s="447"/>
      <c r="SOF4" s="447"/>
      <c r="SOG4" s="447"/>
      <c r="SOH4" s="447"/>
      <c r="SOI4" s="447"/>
      <c r="SOJ4" s="447"/>
      <c r="SOK4" s="447"/>
      <c r="SOL4" s="447"/>
      <c r="SOM4" s="447"/>
      <c r="SON4" s="447"/>
      <c r="SOO4" s="447"/>
      <c r="SOP4" s="447"/>
      <c r="SOQ4" s="447"/>
      <c r="SOR4" s="447"/>
      <c r="SOS4" s="447"/>
      <c r="SOT4" s="447"/>
      <c r="SOU4" s="447"/>
      <c r="SOV4" s="447"/>
      <c r="SOW4" s="447"/>
      <c r="SOX4" s="447"/>
      <c r="SOY4" s="447"/>
      <c r="SOZ4" s="447"/>
      <c r="SPA4" s="447"/>
      <c r="SPB4" s="447"/>
      <c r="SPC4" s="447"/>
      <c r="SPD4" s="447"/>
      <c r="SPE4" s="447"/>
      <c r="SPF4" s="447"/>
      <c r="SPG4" s="447"/>
      <c r="SPH4" s="447"/>
      <c r="SPI4" s="447"/>
      <c r="SPJ4" s="447"/>
      <c r="SPK4" s="447"/>
      <c r="SPL4" s="447"/>
      <c r="SPM4" s="447"/>
      <c r="SPN4" s="447"/>
      <c r="SPO4" s="447"/>
      <c r="SPP4" s="447"/>
      <c r="SPQ4" s="447"/>
      <c r="SPR4" s="447"/>
      <c r="SPS4" s="447"/>
      <c r="SPT4" s="447"/>
      <c r="SPU4" s="447"/>
      <c r="SPV4" s="447"/>
      <c r="SPW4" s="447"/>
      <c r="SPX4" s="447"/>
      <c r="SPY4" s="447"/>
      <c r="SPZ4" s="447"/>
      <c r="SQA4" s="447"/>
      <c r="SQB4" s="447"/>
      <c r="SQC4" s="447"/>
      <c r="SQD4" s="447"/>
      <c r="SQE4" s="447"/>
      <c r="SQF4" s="447"/>
      <c r="SQG4" s="447"/>
      <c r="SQH4" s="447"/>
      <c r="SQI4" s="447"/>
      <c r="SQJ4" s="447"/>
      <c r="SQK4" s="447"/>
      <c r="SQL4" s="447"/>
      <c r="SQM4" s="447"/>
      <c r="SQN4" s="447"/>
      <c r="SQO4" s="447"/>
      <c r="SQP4" s="447"/>
      <c r="SQQ4" s="447"/>
      <c r="SQR4" s="447"/>
      <c r="SQS4" s="447"/>
      <c r="SQT4" s="447"/>
      <c r="SQU4" s="447"/>
      <c r="SQV4" s="447"/>
      <c r="SQW4" s="447"/>
      <c r="SQX4" s="447"/>
      <c r="SQY4" s="447"/>
      <c r="SQZ4" s="447"/>
      <c r="SRA4" s="447"/>
      <c r="SRB4" s="447"/>
      <c r="SRC4" s="447"/>
      <c r="SRD4" s="447"/>
      <c r="SRE4" s="447"/>
      <c r="SRF4" s="447"/>
      <c r="SRG4" s="447"/>
      <c r="SRH4" s="447"/>
      <c r="SRI4" s="447"/>
      <c r="SRJ4" s="447"/>
      <c r="SRK4" s="447"/>
      <c r="SRL4" s="447"/>
      <c r="SRM4" s="447"/>
      <c r="SRN4" s="447"/>
      <c r="SRO4" s="447"/>
      <c r="SRP4" s="447"/>
      <c r="SRQ4" s="447"/>
      <c r="SRR4" s="447"/>
      <c r="SRS4" s="447"/>
      <c r="SRT4" s="447"/>
      <c r="SRU4" s="447"/>
      <c r="SRV4" s="447"/>
      <c r="SRW4" s="447"/>
      <c r="SRX4" s="447"/>
      <c r="SRY4" s="447"/>
      <c r="SRZ4" s="447"/>
      <c r="SSA4" s="447"/>
      <c r="SSB4" s="447"/>
      <c r="SSC4" s="447"/>
      <c r="SSD4" s="447"/>
      <c r="SSE4" s="447"/>
      <c r="SSF4" s="447"/>
      <c r="SSG4" s="447"/>
      <c r="SSH4" s="447"/>
      <c r="SSI4" s="447"/>
      <c r="SSJ4" s="447"/>
      <c r="SSK4" s="447"/>
      <c r="SSL4" s="447"/>
      <c r="SSM4" s="447"/>
      <c r="SSN4" s="447"/>
      <c r="SSO4" s="447"/>
      <c r="SSP4" s="447"/>
      <c r="SSQ4" s="447"/>
      <c r="SSR4" s="447"/>
      <c r="SSS4" s="447"/>
      <c r="SST4" s="447"/>
      <c r="SSU4" s="447"/>
      <c r="SSV4" s="447"/>
      <c r="SSW4" s="447"/>
      <c r="SSX4" s="447"/>
      <c r="SSY4" s="447"/>
      <c r="SSZ4" s="447"/>
      <c r="STA4" s="447"/>
      <c r="STB4" s="447"/>
      <c r="STC4" s="447"/>
      <c r="STD4" s="447"/>
      <c r="STE4" s="447"/>
      <c r="STF4" s="447"/>
      <c r="STG4" s="447"/>
      <c r="STH4" s="447"/>
      <c r="STI4" s="447"/>
      <c r="STJ4" s="447"/>
      <c r="STK4" s="447"/>
      <c r="STL4" s="447"/>
      <c r="STM4" s="447"/>
      <c r="STN4" s="447"/>
      <c r="STO4" s="447"/>
      <c r="STP4" s="447"/>
      <c r="STQ4" s="447"/>
      <c r="STR4" s="447"/>
      <c r="STS4" s="447"/>
      <c r="STT4" s="447"/>
      <c r="STU4" s="447"/>
      <c r="STV4" s="447"/>
      <c r="STW4" s="447"/>
      <c r="STX4" s="447"/>
      <c r="STY4" s="447"/>
      <c r="STZ4" s="447"/>
      <c r="SUA4" s="447"/>
      <c r="SUB4" s="447"/>
      <c r="SUC4" s="447"/>
      <c r="SUD4" s="447"/>
      <c r="SUE4" s="447"/>
      <c r="SUF4" s="447"/>
      <c r="SUG4" s="447"/>
      <c r="SUH4" s="447"/>
      <c r="SUI4" s="447"/>
      <c r="SUJ4" s="447"/>
      <c r="SUK4" s="447"/>
      <c r="SUL4" s="447"/>
      <c r="SUM4" s="447"/>
      <c r="SUN4" s="447"/>
      <c r="SUO4" s="447"/>
      <c r="SUP4" s="447"/>
      <c r="SUQ4" s="447"/>
      <c r="SUR4" s="447"/>
      <c r="SUS4" s="447"/>
      <c r="SUT4" s="447"/>
      <c r="SUU4" s="447"/>
      <c r="SUV4" s="447"/>
      <c r="SUW4" s="447"/>
      <c r="SUX4" s="447"/>
      <c r="SUY4" s="447"/>
      <c r="SUZ4" s="447"/>
      <c r="SVA4" s="447"/>
      <c r="SVB4" s="447"/>
      <c r="SVC4" s="447"/>
      <c r="SVD4" s="447"/>
      <c r="SVE4" s="447"/>
      <c r="SVF4" s="447"/>
      <c r="SVG4" s="447"/>
      <c r="SVH4" s="447"/>
      <c r="SVI4" s="447"/>
      <c r="SVJ4" s="447"/>
      <c r="SVK4" s="447"/>
      <c r="SVL4" s="447"/>
      <c r="SVM4" s="447"/>
      <c r="SVN4" s="447"/>
      <c r="SVO4" s="447"/>
      <c r="SVP4" s="447"/>
      <c r="SVQ4" s="447"/>
      <c r="SVR4" s="447"/>
      <c r="SVS4" s="447"/>
      <c r="SVT4" s="447"/>
      <c r="SVU4" s="447"/>
      <c r="SVV4" s="447"/>
      <c r="SVW4" s="447"/>
      <c r="SVX4" s="447"/>
      <c r="SVY4" s="447"/>
      <c r="SVZ4" s="447"/>
      <c r="SWA4" s="447"/>
      <c r="SWB4" s="447"/>
      <c r="SWC4" s="447"/>
      <c r="SWD4" s="447"/>
      <c r="SWE4" s="447"/>
      <c r="SWF4" s="447"/>
      <c r="SWG4" s="447"/>
      <c r="SWH4" s="447"/>
      <c r="SWI4" s="447"/>
      <c r="SWJ4" s="447"/>
      <c r="SWK4" s="447"/>
      <c r="SWL4" s="447"/>
      <c r="SWM4" s="447"/>
      <c r="SWN4" s="447"/>
      <c r="SWO4" s="447"/>
      <c r="SWP4" s="447"/>
      <c r="SWQ4" s="447"/>
      <c r="SWR4" s="447"/>
      <c r="SWS4" s="447"/>
      <c r="SWT4" s="447"/>
      <c r="SWU4" s="447"/>
      <c r="SWV4" s="447"/>
      <c r="SWW4" s="447"/>
      <c r="SWX4" s="447"/>
      <c r="SWY4" s="447"/>
      <c r="SWZ4" s="447"/>
      <c r="SXA4" s="447"/>
      <c r="SXB4" s="447"/>
      <c r="SXC4" s="447"/>
      <c r="SXD4" s="447"/>
      <c r="SXE4" s="447"/>
      <c r="SXF4" s="447"/>
      <c r="SXG4" s="447"/>
      <c r="SXH4" s="447"/>
      <c r="SXI4" s="447"/>
      <c r="SXJ4" s="447"/>
      <c r="SXK4" s="447"/>
      <c r="SXL4" s="447"/>
      <c r="SXM4" s="447"/>
      <c r="SXN4" s="447"/>
      <c r="SXO4" s="447"/>
      <c r="SXP4" s="447"/>
      <c r="SXQ4" s="447"/>
      <c r="SXR4" s="447"/>
      <c r="SXS4" s="447"/>
      <c r="SXT4" s="447"/>
      <c r="SXU4" s="447"/>
      <c r="SXV4" s="447"/>
      <c r="SXW4" s="447"/>
      <c r="SXX4" s="447"/>
      <c r="SXY4" s="447"/>
      <c r="SXZ4" s="447"/>
      <c r="SYA4" s="447"/>
      <c r="SYB4" s="447"/>
      <c r="SYC4" s="447"/>
      <c r="SYD4" s="447"/>
      <c r="SYE4" s="447"/>
      <c r="SYF4" s="447"/>
      <c r="SYG4" s="447"/>
      <c r="SYH4" s="447"/>
      <c r="SYI4" s="447"/>
      <c r="SYJ4" s="447"/>
      <c r="SYK4" s="447"/>
      <c r="SYL4" s="447"/>
      <c r="SYM4" s="447"/>
      <c r="SYN4" s="447"/>
      <c r="SYO4" s="447"/>
      <c r="SYP4" s="447"/>
      <c r="SYQ4" s="447"/>
      <c r="SYR4" s="447"/>
      <c r="SYS4" s="447"/>
      <c r="SYT4" s="447"/>
      <c r="SYU4" s="447"/>
      <c r="SYV4" s="447"/>
      <c r="SYW4" s="447"/>
      <c r="SYX4" s="447"/>
      <c r="SYY4" s="447"/>
      <c r="SYZ4" s="447"/>
      <c r="SZA4" s="447"/>
      <c r="SZB4" s="447"/>
      <c r="SZC4" s="447"/>
      <c r="SZD4" s="447"/>
      <c r="SZE4" s="447"/>
      <c r="SZF4" s="447"/>
      <c r="SZG4" s="447"/>
      <c r="SZH4" s="447"/>
      <c r="SZI4" s="447"/>
      <c r="SZJ4" s="447"/>
      <c r="SZK4" s="447"/>
      <c r="SZL4" s="447"/>
      <c r="SZM4" s="447"/>
      <c r="SZN4" s="447"/>
      <c r="SZO4" s="447"/>
      <c r="SZP4" s="447"/>
      <c r="SZQ4" s="447"/>
      <c r="SZR4" s="447"/>
      <c r="SZS4" s="447"/>
      <c r="SZT4" s="447"/>
      <c r="SZU4" s="447"/>
      <c r="SZV4" s="447"/>
      <c r="SZW4" s="447"/>
      <c r="SZX4" s="447"/>
      <c r="SZY4" s="447"/>
      <c r="SZZ4" s="447"/>
      <c r="TAA4" s="447"/>
      <c r="TAB4" s="447"/>
      <c r="TAC4" s="447"/>
      <c r="TAD4" s="447"/>
      <c r="TAE4" s="447"/>
      <c r="TAF4" s="447"/>
      <c r="TAG4" s="447"/>
      <c r="TAH4" s="447"/>
      <c r="TAI4" s="447"/>
      <c r="TAJ4" s="447"/>
      <c r="TAK4" s="447"/>
      <c r="TAL4" s="447"/>
      <c r="TAM4" s="447"/>
      <c r="TAN4" s="447"/>
      <c r="TAO4" s="447"/>
      <c r="TAP4" s="447"/>
      <c r="TAQ4" s="447"/>
      <c r="TAR4" s="447"/>
      <c r="TAS4" s="447"/>
      <c r="TAT4" s="447"/>
      <c r="TAU4" s="447"/>
      <c r="TAV4" s="447"/>
      <c r="TAW4" s="447"/>
      <c r="TAX4" s="447"/>
      <c r="TAY4" s="447"/>
      <c r="TAZ4" s="447"/>
      <c r="TBA4" s="447"/>
      <c r="TBB4" s="447"/>
      <c r="TBC4" s="447"/>
      <c r="TBD4" s="447"/>
      <c r="TBE4" s="447"/>
      <c r="TBF4" s="447"/>
      <c r="TBG4" s="447"/>
      <c r="TBH4" s="447"/>
      <c r="TBI4" s="447"/>
      <c r="TBJ4" s="447"/>
      <c r="TBK4" s="447"/>
      <c r="TBL4" s="447"/>
      <c r="TBM4" s="447"/>
      <c r="TBN4" s="447"/>
      <c r="TBO4" s="447"/>
      <c r="TBP4" s="447"/>
      <c r="TBQ4" s="447"/>
      <c r="TBR4" s="447"/>
      <c r="TBS4" s="447"/>
      <c r="TBT4" s="447"/>
      <c r="TBU4" s="447"/>
      <c r="TBV4" s="447"/>
      <c r="TBW4" s="447"/>
      <c r="TBX4" s="447"/>
      <c r="TBY4" s="447"/>
      <c r="TBZ4" s="447"/>
      <c r="TCA4" s="447"/>
      <c r="TCB4" s="447"/>
      <c r="TCC4" s="447"/>
      <c r="TCD4" s="447"/>
      <c r="TCE4" s="447"/>
      <c r="TCF4" s="447"/>
      <c r="TCG4" s="447"/>
      <c r="TCH4" s="447"/>
      <c r="TCI4" s="447"/>
      <c r="TCJ4" s="447"/>
      <c r="TCK4" s="447"/>
      <c r="TCL4" s="447"/>
      <c r="TCM4" s="447"/>
      <c r="TCN4" s="447"/>
      <c r="TCO4" s="447"/>
      <c r="TCP4" s="447"/>
      <c r="TCQ4" s="447"/>
      <c r="TCR4" s="447"/>
      <c r="TCS4" s="447"/>
      <c r="TCT4" s="447"/>
      <c r="TCU4" s="447"/>
      <c r="TCV4" s="447"/>
      <c r="TCW4" s="447"/>
      <c r="TCX4" s="447"/>
      <c r="TCY4" s="447"/>
      <c r="TCZ4" s="447"/>
      <c r="TDA4" s="447"/>
      <c r="TDB4" s="447"/>
      <c r="TDC4" s="447"/>
      <c r="TDD4" s="447"/>
      <c r="TDE4" s="447"/>
      <c r="TDF4" s="447"/>
      <c r="TDG4" s="447"/>
      <c r="TDH4" s="447"/>
      <c r="TDI4" s="447"/>
      <c r="TDJ4" s="447"/>
      <c r="TDK4" s="447"/>
      <c r="TDL4" s="447"/>
      <c r="TDM4" s="447"/>
      <c r="TDN4" s="447"/>
      <c r="TDO4" s="447"/>
      <c r="TDP4" s="447"/>
      <c r="TDQ4" s="447"/>
      <c r="TDR4" s="447"/>
      <c r="TDS4" s="447"/>
      <c r="TDT4" s="447"/>
      <c r="TDU4" s="447"/>
      <c r="TDV4" s="447"/>
      <c r="TDW4" s="447"/>
      <c r="TDX4" s="447"/>
      <c r="TDY4" s="447"/>
      <c r="TDZ4" s="447"/>
      <c r="TEA4" s="447"/>
      <c r="TEB4" s="447"/>
      <c r="TEC4" s="447"/>
      <c r="TED4" s="447"/>
      <c r="TEE4" s="447"/>
      <c r="TEF4" s="447"/>
      <c r="TEG4" s="447"/>
      <c r="TEH4" s="447"/>
      <c r="TEI4" s="447"/>
      <c r="TEJ4" s="447"/>
      <c r="TEK4" s="447"/>
      <c r="TEL4" s="447"/>
      <c r="TEM4" s="447"/>
      <c r="TEN4" s="447"/>
      <c r="TEO4" s="447"/>
      <c r="TEP4" s="447"/>
      <c r="TEQ4" s="447"/>
      <c r="TER4" s="447"/>
      <c r="TES4" s="447"/>
      <c r="TET4" s="447"/>
      <c r="TEU4" s="447"/>
      <c r="TEV4" s="447"/>
      <c r="TEW4" s="447"/>
      <c r="TEX4" s="447"/>
      <c r="TEY4" s="447"/>
      <c r="TEZ4" s="447"/>
      <c r="TFA4" s="447"/>
      <c r="TFB4" s="447"/>
      <c r="TFC4" s="447"/>
      <c r="TFD4" s="447"/>
      <c r="TFE4" s="447"/>
      <c r="TFF4" s="447"/>
      <c r="TFG4" s="447"/>
      <c r="TFH4" s="447"/>
      <c r="TFI4" s="447"/>
      <c r="TFJ4" s="447"/>
      <c r="TFK4" s="447"/>
      <c r="TFL4" s="447"/>
      <c r="TFM4" s="447"/>
      <c r="TFN4" s="447"/>
      <c r="TFO4" s="447"/>
      <c r="TFP4" s="447"/>
      <c r="TFQ4" s="447"/>
      <c r="TFR4" s="447"/>
      <c r="TFS4" s="447"/>
      <c r="TFT4" s="447"/>
      <c r="TFU4" s="447"/>
      <c r="TFV4" s="447"/>
      <c r="TFW4" s="447"/>
      <c r="TFX4" s="447"/>
      <c r="TFY4" s="447"/>
      <c r="TFZ4" s="447"/>
      <c r="TGA4" s="447"/>
      <c r="TGB4" s="447"/>
      <c r="TGC4" s="447"/>
      <c r="TGD4" s="447"/>
      <c r="TGE4" s="447"/>
      <c r="TGF4" s="447"/>
      <c r="TGG4" s="447"/>
      <c r="TGH4" s="447"/>
      <c r="TGI4" s="447"/>
      <c r="TGJ4" s="447"/>
      <c r="TGK4" s="447"/>
      <c r="TGL4" s="447"/>
      <c r="TGM4" s="447"/>
      <c r="TGN4" s="447"/>
      <c r="TGO4" s="447"/>
      <c r="TGP4" s="447"/>
      <c r="TGQ4" s="447"/>
      <c r="TGR4" s="447"/>
      <c r="TGS4" s="447"/>
      <c r="TGT4" s="447"/>
      <c r="TGU4" s="447"/>
      <c r="TGV4" s="447"/>
      <c r="TGW4" s="447"/>
      <c r="TGX4" s="447"/>
      <c r="TGY4" s="447"/>
      <c r="TGZ4" s="447"/>
      <c r="THA4" s="447"/>
      <c r="THB4" s="447"/>
      <c r="THC4" s="447"/>
      <c r="THD4" s="447"/>
      <c r="THE4" s="447"/>
      <c r="THF4" s="447"/>
      <c r="THG4" s="447"/>
      <c r="THH4" s="447"/>
      <c r="THI4" s="447"/>
      <c r="THJ4" s="447"/>
      <c r="THK4" s="447"/>
      <c r="THL4" s="447"/>
      <c r="THM4" s="447"/>
      <c r="THN4" s="447"/>
      <c r="THO4" s="447"/>
      <c r="THP4" s="447"/>
      <c r="THQ4" s="447"/>
      <c r="THR4" s="447"/>
      <c r="THS4" s="447"/>
      <c r="THT4" s="447"/>
      <c r="THU4" s="447"/>
      <c r="THV4" s="447"/>
      <c r="THW4" s="447"/>
      <c r="THX4" s="447"/>
      <c r="THY4" s="447"/>
      <c r="THZ4" s="447"/>
      <c r="TIA4" s="447"/>
      <c r="TIB4" s="447"/>
      <c r="TIC4" s="447"/>
      <c r="TID4" s="447"/>
      <c r="TIE4" s="447"/>
      <c r="TIF4" s="447"/>
      <c r="TIG4" s="447"/>
      <c r="TIH4" s="447"/>
      <c r="TII4" s="447"/>
      <c r="TIJ4" s="447"/>
      <c r="TIK4" s="447"/>
      <c r="TIL4" s="447"/>
      <c r="TIM4" s="447"/>
      <c r="TIN4" s="447"/>
      <c r="TIO4" s="447"/>
      <c r="TIP4" s="447"/>
      <c r="TIQ4" s="447"/>
      <c r="TIR4" s="447"/>
      <c r="TIS4" s="447"/>
      <c r="TIT4" s="447"/>
      <c r="TIU4" s="447"/>
      <c r="TIV4" s="447"/>
      <c r="TIW4" s="447"/>
      <c r="TIX4" s="447"/>
      <c r="TIY4" s="447"/>
      <c r="TIZ4" s="447"/>
      <c r="TJA4" s="447"/>
      <c r="TJB4" s="447"/>
      <c r="TJC4" s="447"/>
      <c r="TJD4" s="447"/>
      <c r="TJE4" s="447"/>
      <c r="TJF4" s="447"/>
      <c r="TJG4" s="447"/>
      <c r="TJH4" s="447"/>
      <c r="TJI4" s="447"/>
      <c r="TJJ4" s="447"/>
      <c r="TJK4" s="447"/>
      <c r="TJL4" s="447"/>
      <c r="TJM4" s="447"/>
      <c r="TJN4" s="447"/>
      <c r="TJO4" s="447"/>
      <c r="TJP4" s="447"/>
      <c r="TJQ4" s="447"/>
      <c r="TJR4" s="447"/>
      <c r="TJS4" s="447"/>
      <c r="TJT4" s="447"/>
      <c r="TJU4" s="447"/>
      <c r="TJV4" s="447"/>
      <c r="TJW4" s="447"/>
      <c r="TJX4" s="447"/>
      <c r="TJY4" s="447"/>
      <c r="TJZ4" s="447"/>
      <c r="TKA4" s="447"/>
      <c r="TKB4" s="447"/>
      <c r="TKC4" s="447"/>
      <c r="TKD4" s="447"/>
      <c r="TKE4" s="447"/>
      <c r="TKF4" s="447"/>
      <c r="TKG4" s="447"/>
      <c r="TKH4" s="447"/>
      <c r="TKI4" s="447"/>
      <c r="TKJ4" s="447"/>
      <c r="TKK4" s="447"/>
      <c r="TKL4" s="447"/>
      <c r="TKM4" s="447"/>
      <c r="TKN4" s="447"/>
      <c r="TKO4" s="447"/>
      <c r="TKP4" s="447"/>
      <c r="TKQ4" s="447"/>
      <c r="TKR4" s="447"/>
      <c r="TKS4" s="447"/>
      <c r="TKT4" s="447"/>
      <c r="TKU4" s="447"/>
      <c r="TKV4" s="447"/>
      <c r="TKW4" s="447"/>
      <c r="TKX4" s="447"/>
      <c r="TKY4" s="447"/>
      <c r="TKZ4" s="447"/>
      <c r="TLA4" s="447"/>
      <c r="TLB4" s="447"/>
      <c r="TLC4" s="447"/>
      <c r="TLD4" s="447"/>
      <c r="TLE4" s="447"/>
      <c r="TLF4" s="447"/>
      <c r="TLG4" s="447"/>
      <c r="TLH4" s="447"/>
      <c r="TLI4" s="447"/>
      <c r="TLJ4" s="447"/>
      <c r="TLK4" s="447"/>
      <c r="TLL4" s="447"/>
      <c r="TLM4" s="447"/>
      <c r="TLN4" s="447"/>
      <c r="TLO4" s="447"/>
      <c r="TLP4" s="447"/>
      <c r="TLQ4" s="447"/>
      <c r="TLR4" s="447"/>
      <c r="TLS4" s="447"/>
      <c r="TLT4" s="447"/>
      <c r="TLU4" s="447"/>
      <c r="TLV4" s="447"/>
      <c r="TLW4" s="447"/>
      <c r="TLX4" s="447"/>
      <c r="TLY4" s="447"/>
      <c r="TLZ4" s="447"/>
      <c r="TMA4" s="447"/>
      <c r="TMB4" s="447"/>
      <c r="TMC4" s="447"/>
      <c r="TMD4" s="447"/>
      <c r="TME4" s="447"/>
      <c r="TMF4" s="447"/>
      <c r="TMG4" s="447"/>
      <c r="TMH4" s="447"/>
      <c r="TMI4" s="447"/>
      <c r="TMJ4" s="447"/>
      <c r="TMK4" s="447"/>
      <c r="TML4" s="447"/>
      <c r="TMM4" s="447"/>
      <c r="TMN4" s="447"/>
      <c r="TMO4" s="447"/>
      <c r="TMP4" s="447"/>
      <c r="TMQ4" s="447"/>
      <c r="TMR4" s="447"/>
      <c r="TMS4" s="447"/>
      <c r="TMT4" s="447"/>
      <c r="TMU4" s="447"/>
      <c r="TMV4" s="447"/>
      <c r="TMW4" s="447"/>
      <c r="TMX4" s="447"/>
      <c r="TMY4" s="447"/>
      <c r="TMZ4" s="447"/>
      <c r="TNA4" s="447"/>
      <c r="TNB4" s="447"/>
      <c r="TNC4" s="447"/>
      <c r="TND4" s="447"/>
      <c r="TNE4" s="447"/>
      <c r="TNF4" s="447"/>
      <c r="TNG4" s="447"/>
      <c r="TNH4" s="447"/>
      <c r="TNI4" s="447"/>
      <c r="TNJ4" s="447"/>
      <c r="TNK4" s="447"/>
      <c r="TNL4" s="447"/>
      <c r="TNM4" s="447"/>
      <c r="TNN4" s="447"/>
      <c r="TNO4" s="447"/>
      <c r="TNP4" s="447"/>
      <c r="TNQ4" s="447"/>
      <c r="TNR4" s="447"/>
      <c r="TNS4" s="447"/>
      <c r="TNT4" s="447"/>
      <c r="TNU4" s="447"/>
      <c r="TNV4" s="447"/>
      <c r="TNW4" s="447"/>
      <c r="TNX4" s="447"/>
      <c r="TNY4" s="447"/>
      <c r="TNZ4" s="447"/>
      <c r="TOA4" s="447"/>
      <c r="TOB4" s="447"/>
      <c r="TOC4" s="447"/>
      <c r="TOD4" s="447"/>
      <c r="TOE4" s="447"/>
      <c r="TOF4" s="447"/>
      <c r="TOG4" s="447"/>
      <c r="TOH4" s="447"/>
      <c r="TOI4" s="447"/>
      <c r="TOJ4" s="447"/>
      <c r="TOK4" s="447"/>
      <c r="TOL4" s="447"/>
      <c r="TOM4" s="447"/>
      <c r="TON4" s="447"/>
      <c r="TOO4" s="447"/>
      <c r="TOP4" s="447"/>
      <c r="TOQ4" s="447"/>
      <c r="TOR4" s="447"/>
      <c r="TOS4" s="447"/>
      <c r="TOT4" s="447"/>
      <c r="TOU4" s="447"/>
      <c r="TOV4" s="447"/>
      <c r="TOW4" s="447"/>
      <c r="TOX4" s="447"/>
      <c r="TOY4" s="447"/>
      <c r="TOZ4" s="447"/>
      <c r="TPA4" s="447"/>
      <c r="TPB4" s="447"/>
      <c r="TPC4" s="447"/>
      <c r="TPD4" s="447"/>
      <c r="TPE4" s="447"/>
      <c r="TPF4" s="447"/>
      <c r="TPG4" s="447"/>
      <c r="TPH4" s="447"/>
      <c r="TPI4" s="447"/>
      <c r="TPJ4" s="447"/>
      <c r="TPK4" s="447"/>
      <c r="TPL4" s="447"/>
      <c r="TPM4" s="447"/>
      <c r="TPN4" s="447"/>
      <c r="TPO4" s="447"/>
      <c r="TPP4" s="447"/>
      <c r="TPQ4" s="447"/>
      <c r="TPR4" s="447"/>
      <c r="TPS4" s="447"/>
      <c r="TPT4" s="447"/>
      <c r="TPU4" s="447"/>
      <c r="TPV4" s="447"/>
      <c r="TPW4" s="447"/>
      <c r="TPX4" s="447"/>
      <c r="TPY4" s="447"/>
      <c r="TPZ4" s="447"/>
      <c r="TQA4" s="447"/>
      <c r="TQB4" s="447"/>
      <c r="TQC4" s="447"/>
      <c r="TQD4" s="447"/>
      <c r="TQE4" s="447"/>
      <c r="TQF4" s="447"/>
      <c r="TQG4" s="447"/>
      <c r="TQH4" s="447"/>
      <c r="TQI4" s="447"/>
      <c r="TQJ4" s="447"/>
      <c r="TQK4" s="447"/>
      <c r="TQL4" s="447"/>
      <c r="TQM4" s="447"/>
      <c r="TQN4" s="447"/>
      <c r="TQO4" s="447"/>
      <c r="TQP4" s="447"/>
      <c r="TQQ4" s="447"/>
      <c r="TQR4" s="447"/>
      <c r="TQS4" s="447"/>
      <c r="TQT4" s="447"/>
      <c r="TQU4" s="447"/>
      <c r="TQV4" s="447"/>
      <c r="TQW4" s="447"/>
      <c r="TQX4" s="447"/>
      <c r="TQY4" s="447"/>
      <c r="TQZ4" s="447"/>
      <c r="TRA4" s="447"/>
      <c r="TRB4" s="447"/>
      <c r="TRC4" s="447"/>
      <c r="TRD4" s="447"/>
      <c r="TRE4" s="447"/>
      <c r="TRF4" s="447"/>
      <c r="TRG4" s="447"/>
      <c r="TRH4" s="447"/>
      <c r="TRI4" s="447"/>
      <c r="TRJ4" s="447"/>
      <c r="TRK4" s="447"/>
      <c r="TRL4" s="447"/>
      <c r="TRM4" s="447"/>
      <c r="TRN4" s="447"/>
      <c r="TRO4" s="447"/>
      <c r="TRP4" s="447"/>
      <c r="TRQ4" s="447"/>
      <c r="TRR4" s="447"/>
      <c r="TRS4" s="447"/>
      <c r="TRT4" s="447"/>
      <c r="TRU4" s="447"/>
      <c r="TRV4" s="447"/>
      <c r="TRW4" s="447"/>
      <c r="TRX4" s="447"/>
      <c r="TRY4" s="447"/>
      <c r="TRZ4" s="447"/>
      <c r="TSA4" s="447"/>
      <c r="TSB4" s="447"/>
      <c r="TSC4" s="447"/>
      <c r="TSD4" s="447"/>
      <c r="TSE4" s="447"/>
      <c r="TSF4" s="447"/>
      <c r="TSG4" s="447"/>
      <c r="TSH4" s="447"/>
      <c r="TSI4" s="447"/>
      <c r="TSJ4" s="447"/>
      <c r="TSK4" s="447"/>
      <c r="TSL4" s="447"/>
      <c r="TSM4" s="447"/>
      <c r="TSN4" s="447"/>
      <c r="TSO4" s="447"/>
      <c r="TSP4" s="447"/>
      <c r="TSQ4" s="447"/>
      <c r="TSR4" s="447"/>
      <c r="TSS4" s="447"/>
      <c r="TST4" s="447"/>
      <c r="TSU4" s="447"/>
      <c r="TSV4" s="447"/>
      <c r="TSW4" s="447"/>
      <c r="TSX4" s="447"/>
      <c r="TSY4" s="447"/>
      <c r="TSZ4" s="447"/>
      <c r="TTA4" s="447"/>
      <c r="TTB4" s="447"/>
      <c r="TTC4" s="447"/>
      <c r="TTD4" s="447"/>
      <c r="TTE4" s="447"/>
      <c r="TTF4" s="447"/>
      <c r="TTG4" s="447"/>
      <c r="TTH4" s="447"/>
      <c r="TTI4" s="447"/>
      <c r="TTJ4" s="447"/>
      <c r="TTK4" s="447"/>
      <c r="TTL4" s="447"/>
      <c r="TTM4" s="447"/>
      <c r="TTN4" s="447"/>
      <c r="TTO4" s="447"/>
      <c r="TTP4" s="447"/>
      <c r="TTQ4" s="447"/>
      <c r="TTR4" s="447"/>
      <c r="TTS4" s="447"/>
      <c r="TTT4" s="447"/>
      <c r="TTU4" s="447"/>
      <c r="TTV4" s="447"/>
      <c r="TTW4" s="447"/>
      <c r="TTX4" s="447"/>
      <c r="TTY4" s="447"/>
      <c r="TTZ4" s="447"/>
      <c r="TUA4" s="447"/>
      <c r="TUB4" s="447"/>
      <c r="TUC4" s="447"/>
      <c r="TUD4" s="447"/>
      <c r="TUE4" s="447"/>
      <c r="TUF4" s="447"/>
      <c r="TUG4" s="447"/>
      <c r="TUH4" s="447"/>
      <c r="TUI4" s="447"/>
      <c r="TUJ4" s="447"/>
      <c r="TUK4" s="447"/>
      <c r="TUL4" s="447"/>
      <c r="TUM4" s="447"/>
      <c r="TUN4" s="447"/>
      <c r="TUO4" s="447"/>
      <c r="TUP4" s="447"/>
      <c r="TUQ4" s="447"/>
      <c r="TUR4" s="447"/>
      <c r="TUS4" s="447"/>
      <c r="TUT4" s="447"/>
      <c r="TUU4" s="447"/>
      <c r="TUV4" s="447"/>
      <c r="TUW4" s="447"/>
      <c r="TUX4" s="447"/>
      <c r="TUY4" s="447"/>
      <c r="TUZ4" s="447"/>
      <c r="TVA4" s="447"/>
      <c r="TVB4" s="447"/>
      <c r="TVC4" s="447"/>
      <c r="TVD4" s="447"/>
      <c r="TVE4" s="447"/>
      <c r="TVF4" s="447"/>
      <c r="TVG4" s="447"/>
      <c r="TVH4" s="447"/>
      <c r="TVI4" s="447"/>
      <c r="TVJ4" s="447"/>
      <c r="TVK4" s="447"/>
      <c r="TVL4" s="447"/>
      <c r="TVM4" s="447"/>
      <c r="TVN4" s="447"/>
      <c r="TVO4" s="447"/>
      <c r="TVP4" s="447"/>
      <c r="TVQ4" s="447"/>
      <c r="TVR4" s="447"/>
      <c r="TVS4" s="447"/>
      <c r="TVT4" s="447"/>
      <c r="TVU4" s="447"/>
      <c r="TVV4" s="447"/>
      <c r="TVW4" s="447"/>
      <c r="TVX4" s="447"/>
      <c r="TVY4" s="447"/>
      <c r="TVZ4" s="447"/>
      <c r="TWA4" s="447"/>
      <c r="TWB4" s="447"/>
      <c r="TWC4" s="447"/>
      <c r="TWD4" s="447"/>
      <c r="TWE4" s="447"/>
      <c r="TWF4" s="447"/>
      <c r="TWG4" s="447"/>
      <c r="TWH4" s="447"/>
      <c r="TWI4" s="447"/>
      <c r="TWJ4" s="447"/>
      <c r="TWK4" s="447"/>
      <c r="TWL4" s="447"/>
      <c r="TWM4" s="447"/>
      <c r="TWN4" s="447"/>
      <c r="TWO4" s="447"/>
      <c r="TWP4" s="447"/>
      <c r="TWQ4" s="447"/>
      <c r="TWR4" s="447"/>
      <c r="TWS4" s="447"/>
      <c r="TWT4" s="447"/>
      <c r="TWU4" s="447"/>
      <c r="TWV4" s="447"/>
      <c r="TWW4" s="447"/>
      <c r="TWX4" s="447"/>
      <c r="TWY4" s="447"/>
      <c r="TWZ4" s="447"/>
      <c r="TXA4" s="447"/>
      <c r="TXB4" s="447"/>
      <c r="TXC4" s="447"/>
      <c r="TXD4" s="447"/>
      <c r="TXE4" s="447"/>
      <c r="TXF4" s="447"/>
      <c r="TXG4" s="447"/>
      <c r="TXH4" s="447"/>
      <c r="TXI4" s="447"/>
      <c r="TXJ4" s="447"/>
      <c r="TXK4" s="447"/>
      <c r="TXL4" s="447"/>
      <c r="TXM4" s="447"/>
      <c r="TXN4" s="447"/>
      <c r="TXO4" s="447"/>
      <c r="TXP4" s="447"/>
      <c r="TXQ4" s="447"/>
      <c r="TXR4" s="447"/>
      <c r="TXS4" s="447"/>
      <c r="TXT4" s="447"/>
      <c r="TXU4" s="447"/>
      <c r="TXV4" s="447"/>
      <c r="TXW4" s="447"/>
      <c r="TXX4" s="447"/>
      <c r="TXY4" s="447"/>
      <c r="TXZ4" s="447"/>
      <c r="TYA4" s="447"/>
      <c r="TYB4" s="447"/>
      <c r="TYC4" s="447"/>
      <c r="TYD4" s="447"/>
      <c r="TYE4" s="447"/>
      <c r="TYF4" s="447"/>
      <c r="TYG4" s="447"/>
      <c r="TYH4" s="447"/>
      <c r="TYI4" s="447"/>
      <c r="TYJ4" s="447"/>
      <c r="TYK4" s="447"/>
      <c r="TYL4" s="447"/>
      <c r="TYM4" s="447"/>
      <c r="TYN4" s="447"/>
      <c r="TYO4" s="447"/>
      <c r="TYP4" s="447"/>
      <c r="TYQ4" s="447"/>
      <c r="TYR4" s="447"/>
      <c r="TYS4" s="447"/>
      <c r="TYT4" s="447"/>
      <c r="TYU4" s="447"/>
      <c r="TYV4" s="447"/>
      <c r="TYW4" s="447"/>
      <c r="TYX4" s="447"/>
      <c r="TYY4" s="447"/>
      <c r="TYZ4" s="447"/>
      <c r="TZA4" s="447"/>
      <c r="TZB4" s="447"/>
      <c r="TZC4" s="447"/>
      <c r="TZD4" s="447"/>
      <c r="TZE4" s="447"/>
      <c r="TZF4" s="447"/>
      <c r="TZG4" s="447"/>
      <c r="TZH4" s="447"/>
      <c r="TZI4" s="447"/>
      <c r="TZJ4" s="447"/>
      <c r="TZK4" s="447"/>
      <c r="TZL4" s="447"/>
      <c r="TZM4" s="447"/>
      <c r="TZN4" s="447"/>
      <c r="TZO4" s="447"/>
      <c r="TZP4" s="447"/>
      <c r="TZQ4" s="447"/>
      <c r="TZR4" s="447"/>
      <c r="TZS4" s="447"/>
      <c r="TZT4" s="447"/>
      <c r="TZU4" s="447"/>
      <c r="TZV4" s="447"/>
      <c r="TZW4" s="447"/>
      <c r="TZX4" s="447"/>
      <c r="TZY4" s="447"/>
      <c r="TZZ4" s="447"/>
      <c r="UAA4" s="447"/>
      <c r="UAB4" s="447"/>
      <c r="UAC4" s="447"/>
      <c r="UAD4" s="447"/>
      <c r="UAE4" s="447"/>
      <c r="UAF4" s="447"/>
      <c r="UAG4" s="447"/>
      <c r="UAH4" s="447"/>
      <c r="UAI4" s="447"/>
      <c r="UAJ4" s="447"/>
      <c r="UAK4" s="447"/>
      <c r="UAL4" s="447"/>
      <c r="UAM4" s="447"/>
      <c r="UAN4" s="447"/>
      <c r="UAO4" s="447"/>
      <c r="UAP4" s="447"/>
      <c r="UAQ4" s="447"/>
      <c r="UAR4" s="447"/>
      <c r="UAS4" s="447"/>
      <c r="UAT4" s="447"/>
      <c r="UAU4" s="447"/>
      <c r="UAV4" s="447"/>
      <c r="UAW4" s="447"/>
      <c r="UAX4" s="447"/>
      <c r="UAY4" s="447"/>
      <c r="UAZ4" s="447"/>
      <c r="UBA4" s="447"/>
      <c r="UBB4" s="447"/>
      <c r="UBC4" s="447"/>
      <c r="UBD4" s="447"/>
      <c r="UBE4" s="447"/>
      <c r="UBF4" s="447"/>
      <c r="UBG4" s="447"/>
      <c r="UBH4" s="447"/>
      <c r="UBI4" s="447"/>
      <c r="UBJ4" s="447"/>
      <c r="UBK4" s="447"/>
      <c r="UBL4" s="447"/>
      <c r="UBM4" s="447"/>
      <c r="UBN4" s="447"/>
      <c r="UBO4" s="447"/>
      <c r="UBP4" s="447"/>
      <c r="UBQ4" s="447"/>
      <c r="UBR4" s="447"/>
      <c r="UBS4" s="447"/>
      <c r="UBT4" s="447"/>
      <c r="UBU4" s="447"/>
      <c r="UBV4" s="447"/>
      <c r="UBW4" s="447"/>
      <c r="UBX4" s="447"/>
      <c r="UBY4" s="447"/>
      <c r="UBZ4" s="447"/>
      <c r="UCA4" s="447"/>
      <c r="UCB4" s="447"/>
      <c r="UCC4" s="447"/>
      <c r="UCD4" s="447"/>
      <c r="UCE4" s="447"/>
      <c r="UCF4" s="447"/>
      <c r="UCG4" s="447"/>
      <c r="UCH4" s="447"/>
      <c r="UCI4" s="447"/>
      <c r="UCJ4" s="447"/>
      <c r="UCK4" s="447"/>
      <c r="UCL4" s="447"/>
      <c r="UCM4" s="447"/>
      <c r="UCN4" s="447"/>
      <c r="UCO4" s="447"/>
      <c r="UCP4" s="447"/>
      <c r="UCQ4" s="447"/>
      <c r="UCR4" s="447"/>
      <c r="UCS4" s="447"/>
      <c r="UCT4" s="447"/>
      <c r="UCU4" s="447"/>
      <c r="UCV4" s="447"/>
      <c r="UCW4" s="447"/>
      <c r="UCX4" s="447"/>
      <c r="UCY4" s="447"/>
      <c r="UCZ4" s="447"/>
      <c r="UDA4" s="447"/>
      <c r="UDB4" s="447"/>
      <c r="UDC4" s="447"/>
      <c r="UDD4" s="447"/>
      <c r="UDE4" s="447"/>
      <c r="UDF4" s="447"/>
      <c r="UDG4" s="447"/>
      <c r="UDH4" s="447"/>
      <c r="UDI4" s="447"/>
      <c r="UDJ4" s="447"/>
      <c r="UDK4" s="447"/>
      <c r="UDL4" s="447"/>
      <c r="UDM4" s="447"/>
      <c r="UDN4" s="447"/>
      <c r="UDO4" s="447"/>
      <c r="UDP4" s="447"/>
      <c r="UDQ4" s="447"/>
      <c r="UDR4" s="447"/>
      <c r="UDS4" s="447"/>
      <c r="UDT4" s="447"/>
      <c r="UDU4" s="447"/>
      <c r="UDV4" s="447"/>
      <c r="UDW4" s="447"/>
      <c r="UDX4" s="447"/>
      <c r="UDY4" s="447"/>
      <c r="UDZ4" s="447"/>
      <c r="UEA4" s="447"/>
      <c r="UEB4" s="447"/>
      <c r="UEC4" s="447"/>
      <c r="UED4" s="447"/>
      <c r="UEE4" s="447"/>
      <c r="UEF4" s="447"/>
      <c r="UEG4" s="447"/>
      <c r="UEH4" s="447"/>
      <c r="UEI4" s="447"/>
      <c r="UEJ4" s="447"/>
      <c r="UEK4" s="447"/>
      <c r="UEL4" s="447"/>
      <c r="UEM4" s="447"/>
      <c r="UEN4" s="447"/>
      <c r="UEO4" s="447"/>
      <c r="UEP4" s="447"/>
      <c r="UEQ4" s="447"/>
      <c r="UER4" s="447"/>
      <c r="UES4" s="447"/>
      <c r="UET4" s="447"/>
      <c r="UEU4" s="447"/>
      <c r="UEV4" s="447"/>
      <c r="UEW4" s="447"/>
      <c r="UEX4" s="447"/>
      <c r="UEY4" s="447"/>
      <c r="UEZ4" s="447"/>
      <c r="UFA4" s="447"/>
      <c r="UFB4" s="447"/>
      <c r="UFC4" s="447"/>
      <c r="UFD4" s="447"/>
      <c r="UFE4" s="447"/>
      <c r="UFF4" s="447"/>
      <c r="UFG4" s="447"/>
      <c r="UFH4" s="447"/>
      <c r="UFI4" s="447"/>
      <c r="UFJ4" s="447"/>
      <c r="UFK4" s="447"/>
      <c r="UFL4" s="447"/>
      <c r="UFM4" s="447"/>
      <c r="UFN4" s="447"/>
      <c r="UFO4" s="447"/>
      <c r="UFP4" s="447"/>
      <c r="UFQ4" s="447"/>
      <c r="UFR4" s="447"/>
      <c r="UFS4" s="447"/>
      <c r="UFT4" s="447"/>
      <c r="UFU4" s="447"/>
      <c r="UFV4" s="447"/>
      <c r="UFW4" s="447"/>
      <c r="UFX4" s="447"/>
      <c r="UFY4" s="447"/>
      <c r="UFZ4" s="447"/>
      <c r="UGA4" s="447"/>
      <c r="UGB4" s="447"/>
      <c r="UGC4" s="447"/>
      <c r="UGD4" s="447"/>
      <c r="UGE4" s="447"/>
      <c r="UGF4" s="447"/>
      <c r="UGG4" s="447"/>
      <c r="UGH4" s="447"/>
      <c r="UGI4" s="447"/>
      <c r="UGJ4" s="447"/>
      <c r="UGK4" s="447"/>
      <c r="UGL4" s="447"/>
      <c r="UGM4" s="447"/>
      <c r="UGN4" s="447"/>
      <c r="UGO4" s="447"/>
      <c r="UGP4" s="447"/>
      <c r="UGQ4" s="447"/>
      <c r="UGR4" s="447"/>
      <c r="UGS4" s="447"/>
      <c r="UGT4" s="447"/>
      <c r="UGU4" s="447"/>
      <c r="UGV4" s="447"/>
      <c r="UGW4" s="447"/>
      <c r="UGX4" s="447"/>
      <c r="UGY4" s="447"/>
      <c r="UGZ4" s="447"/>
      <c r="UHA4" s="447"/>
      <c r="UHB4" s="447"/>
      <c r="UHC4" s="447"/>
      <c r="UHD4" s="447"/>
      <c r="UHE4" s="447"/>
      <c r="UHF4" s="447"/>
      <c r="UHG4" s="447"/>
      <c r="UHH4" s="447"/>
      <c r="UHI4" s="447"/>
      <c r="UHJ4" s="447"/>
      <c r="UHK4" s="447"/>
      <c r="UHL4" s="447"/>
      <c r="UHM4" s="447"/>
      <c r="UHN4" s="447"/>
      <c r="UHO4" s="447"/>
      <c r="UHP4" s="447"/>
      <c r="UHQ4" s="447"/>
      <c r="UHR4" s="447"/>
      <c r="UHS4" s="447"/>
      <c r="UHT4" s="447"/>
      <c r="UHU4" s="447"/>
      <c r="UHV4" s="447"/>
      <c r="UHW4" s="447"/>
      <c r="UHX4" s="447"/>
      <c r="UHY4" s="447"/>
      <c r="UHZ4" s="447"/>
      <c r="UIA4" s="447"/>
      <c r="UIB4" s="447"/>
      <c r="UIC4" s="447"/>
      <c r="UID4" s="447"/>
      <c r="UIE4" s="447"/>
      <c r="UIF4" s="447"/>
      <c r="UIG4" s="447"/>
      <c r="UIH4" s="447"/>
      <c r="UII4" s="447"/>
      <c r="UIJ4" s="447"/>
      <c r="UIK4" s="447"/>
      <c r="UIL4" s="447"/>
      <c r="UIM4" s="447"/>
      <c r="UIN4" s="447"/>
      <c r="UIO4" s="447"/>
      <c r="UIP4" s="447"/>
      <c r="UIQ4" s="447"/>
      <c r="UIR4" s="447"/>
      <c r="UIS4" s="447"/>
      <c r="UIT4" s="447"/>
      <c r="UIU4" s="447"/>
      <c r="UIV4" s="447"/>
      <c r="UIW4" s="447"/>
      <c r="UIX4" s="447"/>
      <c r="UIY4" s="447"/>
      <c r="UIZ4" s="447"/>
      <c r="UJA4" s="447"/>
      <c r="UJB4" s="447"/>
      <c r="UJC4" s="447"/>
      <c r="UJD4" s="447"/>
      <c r="UJE4" s="447"/>
      <c r="UJF4" s="447"/>
      <c r="UJG4" s="447"/>
      <c r="UJH4" s="447"/>
      <c r="UJI4" s="447"/>
      <c r="UJJ4" s="447"/>
      <c r="UJK4" s="447"/>
      <c r="UJL4" s="447"/>
      <c r="UJM4" s="447"/>
      <c r="UJN4" s="447"/>
      <c r="UJO4" s="447"/>
      <c r="UJP4" s="447"/>
      <c r="UJQ4" s="447"/>
      <c r="UJR4" s="447"/>
      <c r="UJS4" s="447"/>
      <c r="UJT4" s="447"/>
      <c r="UJU4" s="447"/>
      <c r="UJV4" s="447"/>
      <c r="UJW4" s="447"/>
      <c r="UJX4" s="447"/>
      <c r="UJY4" s="447"/>
      <c r="UJZ4" s="447"/>
      <c r="UKA4" s="447"/>
      <c r="UKB4" s="447"/>
      <c r="UKC4" s="447"/>
      <c r="UKD4" s="447"/>
      <c r="UKE4" s="447"/>
      <c r="UKF4" s="447"/>
      <c r="UKG4" s="447"/>
      <c r="UKH4" s="447"/>
      <c r="UKI4" s="447"/>
      <c r="UKJ4" s="447"/>
      <c r="UKK4" s="447"/>
      <c r="UKL4" s="447"/>
      <c r="UKM4" s="447"/>
      <c r="UKN4" s="447"/>
      <c r="UKO4" s="447"/>
      <c r="UKP4" s="447"/>
      <c r="UKQ4" s="447"/>
      <c r="UKR4" s="447"/>
      <c r="UKS4" s="447"/>
      <c r="UKT4" s="447"/>
      <c r="UKU4" s="447"/>
      <c r="UKV4" s="447"/>
      <c r="UKW4" s="447"/>
      <c r="UKX4" s="447"/>
      <c r="UKY4" s="447"/>
      <c r="UKZ4" s="447"/>
      <c r="ULA4" s="447"/>
      <c r="ULB4" s="447"/>
      <c r="ULC4" s="447"/>
      <c r="ULD4" s="447"/>
      <c r="ULE4" s="447"/>
      <c r="ULF4" s="447"/>
      <c r="ULG4" s="447"/>
      <c r="ULH4" s="447"/>
      <c r="ULI4" s="447"/>
      <c r="ULJ4" s="447"/>
      <c r="ULK4" s="447"/>
      <c r="ULL4" s="447"/>
      <c r="ULM4" s="447"/>
      <c r="ULN4" s="447"/>
      <c r="ULO4" s="447"/>
      <c r="ULP4" s="447"/>
      <c r="ULQ4" s="447"/>
      <c r="ULR4" s="447"/>
      <c r="ULS4" s="447"/>
      <c r="ULT4" s="447"/>
      <c r="ULU4" s="447"/>
      <c r="ULV4" s="447"/>
      <c r="ULW4" s="447"/>
      <c r="ULX4" s="447"/>
      <c r="ULY4" s="447"/>
      <c r="ULZ4" s="447"/>
      <c r="UMA4" s="447"/>
      <c r="UMB4" s="447"/>
      <c r="UMC4" s="447"/>
      <c r="UMD4" s="447"/>
      <c r="UME4" s="447"/>
      <c r="UMF4" s="447"/>
      <c r="UMG4" s="447"/>
      <c r="UMH4" s="447"/>
      <c r="UMI4" s="447"/>
      <c r="UMJ4" s="447"/>
      <c r="UMK4" s="447"/>
      <c r="UML4" s="447"/>
      <c r="UMM4" s="447"/>
      <c r="UMN4" s="447"/>
      <c r="UMO4" s="447"/>
      <c r="UMP4" s="447"/>
      <c r="UMQ4" s="447"/>
      <c r="UMR4" s="447"/>
      <c r="UMS4" s="447"/>
      <c r="UMT4" s="447"/>
      <c r="UMU4" s="447"/>
      <c r="UMV4" s="447"/>
      <c r="UMW4" s="447"/>
      <c r="UMX4" s="447"/>
      <c r="UMY4" s="447"/>
      <c r="UMZ4" s="447"/>
      <c r="UNA4" s="447"/>
      <c r="UNB4" s="447"/>
      <c r="UNC4" s="447"/>
      <c r="UND4" s="447"/>
      <c r="UNE4" s="447"/>
      <c r="UNF4" s="447"/>
      <c r="UNG4" s="447"/>
      <c r="UNH4" s="447"/>
      <c r="UNI4" s="447"/>
      <c r="UNJ4" s="447"/>
      <c r="UNK4" s="447"/>
      <c r="UNL4" s="447"/>
      <c r="UNM4" s="447"/>
      <c r="UNN4" s="447"/>
      <c r="UNO4" s="447"/>
      <c r="UNP4" s="447"/>
      <c r="UNQ4" s="447"/>
      <c r="UNR4" s="447"/>
      <c r="UNS4" s="447"/>
      <c r="UNT4" s="447"/>
      <c r="UNU4" s="447"/>
      <c r="UNV4" s="447"/>
      <c r="UNW4" s="447"/>
      <c r="UNX4" s="447"/>
      <c r="UNY4" s="447"/>
      <c r="UNZ4" s="447"/>
      <c r="UOA4" s="447"/>
      <c r="UOB4" s="447"/>
      <c r="UOC4" s="447"/>
      <c r="UOD4" s="447"/>
      <c r="UOE4" s="447"/>
      <c r="UOF4" s="447"/>
      <c r="UOG4" s="447"/>
      <c r="UOH4" s="447"/>
      <c r="UOI4" s="447"/>
      <c r="UOJ4" s="447"/>
      <c r="UOK4" s="447"/>
      <c r="UOL4" s="447"/>
      <c r="UOM4" s="447"/>
      <c r="UON4" s="447"/>
      <c r="UOO4" s="447"/>
      <c r="UOP4" s="447"/>
      <c r="UOQ4" s="447"/>
      <c r="UOR4" s="447"/>
      <c r="UOS4" s="447"/>
      <c r="UOT4" s="447"/>
      <c r="UOU4" s="447"/>
      <c r="UOV4" s="447"/>
      <c r="UOW4" s="447"/>
      <c r="UOX4" s="447"/>
      <c r="UOY4" s="447"/>
      <c r="UOZ4" s="447"/>
      <c r="UPA4" s="447"/>
      <c r="UPB4" s="447"/>
      <c r="UPC4" s="447"/>
      <c r="UPD4" s="447"/>
      <c r="UPE4" s="447"/>
      <c r="UPF4" s="447"/>
      <c r="UPG4" s="447"/>
      <c r="UPH4" s="447"/>
      <c r="UPI4" s="447"/>
      <c r="UPJ4" s="447"/>
      <c r="UPK4" s="447"/>
      <c r="UPL4" s="447"/>
      <c r="UPM4" s="447"/>
      <c r="UPN4" s="447"/>
      <c r="UPO4" s="447"/>
      <c r="UPP4" s="447"/>
      <c r="UPQ4" s="447"/>
      <c r="UPR4" s="447"/>
      <c r="UPS4" s="447"/>
      <c r="UPT4" s="447"/>
      <c r="UPU4" s="447"/>
      <c r="UPV4" s="447"/>
      <c r="UPW4" s="447"/>
      <c r="UPX4" s="447"/>
      <c r="UPY4" s="447"/>
      <c r="UPZ4" s="447"/>
      <c r="UQA4" s="447"/>
      <c r="UQB4" s="447"/>
      <c r="UQC4" s="447"/>
      <c r="UQD4" s="447"/>
      <c r="UQE4" s="447"/>
      <c r="UQF4" s="447"/>
      <c r="UQG4" s="447"/>
      <c r="UQH4" s="447"/>
      <c r="UQI4" s="447"/>
      <c r="UQJ4" s="447"/>
      <c r="UQK4" s="447"/>
      <c r="UQL4" s="447"/>
      <c r="UQM4" s="447"/>
      <c r="UQN4" s="447"/>
      <c r="UQO4" s="447"/>
      <c r="UQP4" s="447"/>
      <c r="UQQ4" s="447"/>
      <c r="UQR4" s="447"/>
      <c r="UQS4" s="447"/>
      <c r="UQT4" s="447"/>
      <c r="UQU4" s="447"/>
      <c r="UQV4" s="447"/>
      <c r="UQW4" s="447"/>
      <c r="UQX4" s="447"/>
      <c r="UQY4" s="447"/>
      <c r="UQZ4" s="447"/>
      <c r="URA4" s="447"/>
      <c r="URB4" s="447"/>
      <c r="URC4" s="447"/>
      <c r="URD4" s="447"/>
      <c r="URE4" s="447"/>
      <c r="URF4" s="447"/>
      <c r="URG4" s="447"/>
      <c r="URH4" s="447"/>
      <c r="URI4" s="447"/>
      <c r="URJ4" s="447"/>
      <c r="URK4" s="447"/>
      <c r="URL4" s="447"/>
      <c r="URM4" s="447"/>
      <c r="URN4" s="447"/>
      <c r="URO4" s="447"/>
      <c r="URP4" s="447"/>
      <c r="URQ4" s="447"/>
      <c r="URR4" s="447"/>
      <c r="URS4" s="447"/>
      <c r="URT4" s="447"/>
      <c r="URU4" s="447"/>
      <c r="URV4" s="447"/>
      <c r="URW4" s="447"/>
      <c r="URX4" s="447"/>
      <c r="URY4" s="447"/>
      <c r="URZ4" s="447"/>
      <c r="USA4" s="447"/>
      <c r="USB4" s="447"/>
      <c r="USC4" s="447"/>
      <c r="USD4" s="447"/>
      <c r="USE4" s="447"/>
      <c r="USF4" s="447"/>
      <c r="USG4" s="447"/>
      <c r="USH4" s="447"/>
      <c r="USI4" s="447"/>
      <c r="USJ4" s="447"/>
      <c r="USK4" s="447"/>
      <c r="USL4" s="447"/>
      <c r="USM4" s="447"/>
      <c r="USN4" s="447"/>
      <c r="USO4" s="447"/>
      <c r="USP4" s="447"/>
      <c r="USQ4" s="447"/>
      <c r="USR4" s="447"/>
      <c r="USS4" s="447"/>
      <c r="UST4" s="447"/>
      <c r="USU4" s="447"/>
      <c r="USV4" s="447"/>
      <c r="USW4" s="447"/>
      <c r="USX4" s="447"/>
      <c r="USY4" s="447"/>
      <c r="USZ4" s="447"/>
      <c r="UTA4" s="447"/>
      <c r="UTB4" s="447"/>
      <c r="UTC4" s="447"/>
      <c r="UTD4" s="447"/>
      <c r="UTE4" s="447"/>
      <c r="UTF4" s="447"/>
      <c r="UTG4" s="447"/>
      <c r="UTH4" s="447"/>
      <c r="UTI4" s="447"/>
      <c r="UTJ4" s="447"/>
      <c r="UTK4" s="447"/>
      <c r="UTL4" s="447"/>
      <c r="UTM4" s="447"/>
      <c r="UTN4" s="447"/>
      <c r="UTO4" s="447"/>
      <c r="UTP4" s="447"/>
      <c r="UTQ4" s="447"/>
      <c r="UTR4" s="447"/>
      <c r="UTS4" s="447"/>
      <c r="UTT4" s="447"/>
      <c r="UTU4" s="447"/>
      <c r="UTV4" s="447"/>
      <c r="UTW4" s="447"/>
      <c r="UTX4" s="447"/>
      <c r="UTY4" s="447"/>
      <c r="UTZ4" s="447"/>
      <c r="UUA4" s="447"/>
      <c r="UUB4" s="447"/>
      <c r="UUC4" s="447"/>
      <c r="UUD4" s="447"/>
      <c r="UUE4" s="447"/>
      <c r="UUF4" s="447"/>
      <c r="UUG4" s="447"/>
      <c r="UUH4" s="447"/>
      <c r="UUI4" s="447"/>
      <c r="UUJ4" s="447"/>
      <c r="UUK4" s="447"/>
      <c r="UUL4" s="447"/>
      <c r="UUM4" s="447"/>
      <c r="UUN4" s="447"/>
      <c r="UUO4" s="447"/>
      <c r="UUP4" s="447"/>
      <c r="UUQ4" s="447"/>
      <c r="UUR4" s="447"/>
      <c r="UUS4" s="447"/>
      <c r="UUT4" s="447"/>
      <c r="UUU4" s="447"/>
      <c r="UUV4" s="447"/>
      <c r="UUW4" s="447"/>
      <c r="UUX4" s="447"/>
      <c r="UUY4" s="447"/>
      <c r="UUZ4" s="447"/>
      <c r="UVA4" s="447"/>
      <c r="UVB4" s="447"/>
      <c r="UVC4" s="447"/>
      <c r="UVD4" s="447"/>
      <c r="UVE4" s="447"/>
      <c r="UVF4" s="447"/>
      <c r="UVG4" s="447"/>
      <c r="UVH4" s="447"/>
      <c r="UVI4" s="447"/>
      <c r="UVJ4" s="447"/>
      <c r="UVK4" s="447"/>
      <c r="UVL4" s="447"/>
      <c r="UVM4" s="447"/>
      <c r="UVN4" s="447"/>
      <c r="UVO4" s="447"/>
      <c r="UVP4" s="447"/>
      <c r="UVQ4" s="447"/>
      <c r="UVR4" s="447"/>
      <c r="UVS4" s="447"/>
      <c r="UVT4" s="447"/>
      <c r="UVU4" s="447"/>
      <c r="UVV4" s="447"/>
      <c r="UVW4" s="447"/>
      <c r="UVX4" s="447"/>
      <c r="UVY4" s="447"/>
      <c r="UVZ4" s="447"/>
      <c r="UWA4" s="447"/>
      <c r="UWB4" s="447"/>
      <c r="UWC4" s="447"/>
      <c r="UWD4" s="447"/>
      <c r="UWE4" s="447"/>
      <c r="UWF4" s="447"/>
      <c r="UWG4" s="447"/>
      <c r="UWH4" s="447"/>
      <c r="UWI4" s="447"/>
      <c r="UWJ4" s="447"/>
      <c r="UWK4" s="447"/>
      <c r="UWL4" s="447"/>
      <c r="UWM4" s="447"/>
      <c r="UWN4" s="447"/>
      <c r="UWO4" s="447"/>
      <c r="UWP4" s="447"/>
      <c r="UWQ4" s="447"/>
      <c r="UWR4" s="447"/>
      <c r="UWS4" s="447"/>
      <c r="UWT4" s="447"/>
      <c r="UWU4" s="447"/>
      <c r="UWV4" s="447"/>
      <c r="UWW4" s="447"/>
      <c r="UWX4" s="447"/>
      <c r="UWY4" s="447"/>
      <c r="UWZ4" s="447"/>
      <c r="UXA4" s="447"/>
      <c r="UXB4" s="447"/>
      <c r="UXC4" s="447"/>
      <c r="UXD4" s="447"/>
      <c r="UXE4" s="447"/>
      <c r="UXF4" s="447"/>
      <c r="UXG4" s="447"/>
      <c r="UXH4" s="447"/>
      <c r="UXI4" s="447"/>
      <c r="UXJ4" s="447"/>
      <c r="UXK4" s="447"/>
      <c r="UXL4" s="447"/>
      <c r="UXM4" s="447"/>
      <c r="UXN4" s="447"/>
      <c r="UXO4" s="447"/>
      <c r="UXP4" s="447"/>
      <c r="UXQ4" s="447"/>
      <c r="UXR4" s="447"/>
      <c r="UXS4" s="447"/>
      <c r="UXT4" s="447"/>
      <c r="UXU4" s="447"/>
      <c r="UXV4" s="447"/>
      <c r="UXW4" s="447"/>
      <c r="UXX4" s="447"/>
      <c r="UXY4" s="447"/>
      <c r="UXZ4" s="447"/>
      <c r="UYA4" s="447"/>
      <c r="UYB4" s="447"/>
      <c r="UYC4" s="447"/>
      <c r="UYD4" s="447"/>
      <c r="UYE4" s="447"/>
      <c r="UYF4" s="447"/>
      <c r="UYG4" s="447"/>
      <c r="UYH4" s="447"/>
      <c r="UYI4" s="447"/>
      <c r="UYJ4" s="447"/>
      <c r="UYK4" s="447"/>
      <c r="UYL4" s="447"/>
      <c r="UYM4" s="447"/>
      <c r="UYN4" s="447"/>
      <c r="UYO4" s="447"/>
      <c r="UYP4" s="447"/>
      <c r="UYQ4" s="447"/>
      <c r="UYR4" s="447"/>
      <c r="UYS4" s="447"/>
      <c r="UYT4" s="447"/>
      <c r="UYU4" s="447"/>
      <c r="UYV4" s="447"/>
      <c r="UYW4" s="447"/>
      <c r="UYX4" s="447"/>
      <c r="UYY4" s="447"/>
      <c r="UYZ4" s="447"/>
      <c r="UZA4" s="447"/>
      <c r="UZB4" s="447"/>
      <c r="UZC4" s="447"/>
      <c r="UZD4" s="447"/>
      <c r="UZE4" s="447"/>
      <c r="UZF4" s="447"/>
      <c r="UZG4" s="447"/>
      <c r="UZH4" s="447"/>
      <c r="UZI4" s="447"/>
      <c r="UZJ4" s="447"/>
      <c r="UZK4" s="447"/>
      <c r="UZL4" s="447"/>
      <c r="UZM4" s="447"/>
      <c r="UZN4" s="447"/>
      <c r="UZO4" s="447"/>
      <c r="UZP4" s="447"/>
      <c r="UZQ4" s="447"/>
      <c r="UZR4" s="447"/>
      <c r="UZS4" s="447"/>
      <c r="UZT4" s="447"/>
      <c r="UZU4" s="447"/>
      <c r="UZV4" s="447"/>
      <c r="UZW4" s="447"/>
      <c r="UZX4" s="447"/>
      <c r="UZY4" s="447"/>
      <c r="UZZ4" s="447"/>
      <c r="VAA4" s="447"/>
      <c r="VAB4" s="447"/>
      <c r="VAC4" s="447"/>
      <c r="VAD4" s="447"/>
      <c r="VAE4" s="447"/>
      <c r="VAF4" s="447"/>
      <c r="VAG4" s="447"/>
      <c r="VAH4" s="447"/>
      <c r="VAI4" s="447"/>
      <c r="VAJ4" s="447"/>
      <c r="VAK4" s="447"/>
      <c r="VAL4" s="447"/>
      <c r="VAM4" s="447"/>
      <c r="VAN4" s="447"/>
      <c r="VAO4" s="447"/>
      <c r="VAP4" s="447"/>
      <c r="VAQ4" s="447"/>
      <c r="VAR4" s="447"/>
      <c r="VAS4" s="447"/>
      <c r="VAT4" s="447"/>
      <c r="VAU4" s="447"/>
      <c r="VAV4" s="447"/>
      <c r="VAW4" s="447"/>
      <c r="VAX4" s="447"/>
      <c r="VAY4" s="447"/>
      <c r="VAZ4" s="447"/>
      <c r="VBA4" s="447"/>
      <c r="VBB4" s="447"/>
      <c r="VBC4" s="447"/>
      <c r="VBD4" s="447"/>
      <c r="VBE4" s="447"/>
      <c r="VBF4" s="447"/>
      <c r="VBG4" s="447"/>
      <c r="VBH4" s="447"/>
      <c r="VBI4" s="447"/>
      <c r="VBJ4" s="447"/>
      <c r="VBK4" s="447"/>
      <c r="VBL4" s="447"/>
      <c r="VBM4" s="447"/>
      <c r="VBN4" s="447"/>
      <c r="VBO4" s="447"/>
      <c r="VBP4" s="447"/>
      <c r="VBQ4" s="447"/>
      <c r="VBR4" s="447"/>
      <c r="VBS4" s="447"/>
      <c r="VBT4" s="447"/>
      <c r="VBU4" s="447"/>
      <c r="VBV4" s="447"/>
      <c r="VBW4" s="447"/>
      <c r="VBX4" s="447"/>
      <c r="VBY4" s="447"/>
      <c r="VBZ4" s="447"/>
      <c r="VCA4" s="447"/>
      <c r="VCB4" s="447"/>
      <c r="VCC4" s="447"/>
      <c r="VCD4" s="447"/>
      <c r="VCE4" s="447"/>
      <c r="VCF4" s="447"/>
      <c r="VCG4" s="447"/>
      <c r="VCH4" s="447"/>
      <c r="VCI4" s="447"/>
      <c r="VCJ4" s="447"/>
      <c r="VCK4" s="447"/>
      <c r="VCL4" s="447"/>
      <c r="VCM4" s="447"/>
      <c r="VCN4" s="447"/>
      <c r="VCO4" s="447"/>
      <c r="VCP4" s="447"/>
      <c r="VCQ4" s="447"/>
      <c r="VCR4" s="447"/>
      <c r="VCS4" s="447"/>
      <c r="VCT4" s="447"/>
      <c r="VCU4" s="447"/>
      <c r="VCV4" s="447"/>
      <c r="VCW4" s="447"/>
      <c r="VCX4" s="447"/>
      <c r="VCY4" s="447"/>
      <c r="VCZ4" s="447"/>
      <c r="VDA4" s="447"/>
      <c r="VDB4" s="447"/>
      <c r="VDC4" s="447"/>
      <c r="VDD4" s="447"/>
      <c r="VDE4" s="447"/>
      <c r="VDF4" s="447"/>
      <c r="VDG4" s="447"/>
      <c r="VDH4" s="447"/>
      <c r="VDI4" s="447"/>
      <c r="VDJ4" s="447"/>
      <c r="VDK4" s="447"/>
      <c r="VDL4" s="447"/>
      <c r="VDM4" s="447"/>
      <c r="VDN4" s="447"/>
      <c r="VDO4" s="447"/>
      <c r="VDP4" s="447"/>
      <c r="VDQ4" s="447"/>
      <c r="VDR4" s="447"/>
      <c r="VDS4" s="447"/>
      <c r="VDT4" s="447"/>
      <c r="VDU4" s="447"/>
      <c r="VDV4" s="447"/>
      <c r="VDW4" s="447"/>
      <c r="VDX4" s="447"/>
      <c r="VDY4" s="447"/>
      <c r="VDZ4" s="447"/>
      <c r="VEA4" s="447"/>
      <c r="VEB4" s="447"/>
      <c r="VEC4" s="447"/>
      <c r="VED4" s="447"/>
      <c r="VEE4" s="447"/>
      <c r="VEF4" s="447"/>
      <c r="VEG4" s="447"/>
      <c r="VEH4" s="447"/>
      <c r="VEI4" s="447"/>
      <c r="VEJ4" s="447"/>
      <c r="VEK4" s="447"/>
      <c r="VEL4" s="447"/>
      <c r="VEM4" s="447"/>
      <c r="VEN4" s="447"/>
      <c r="VEO4" s="447"/>
      <c r="VEP4" s="447"/>
      <c r="VEQ4" s="447"/>
      <c r="VER4" s="447"/>
      <c r="VES4" s="447"/>
      <c r="VET4" s="447"/>
      <c r="VEU4" s="447"/>
      <c r="VEV4" s="447"/>
      <c r="VEW4" s="447"/>
      <c r="VEX4" s="447"/>
      <c r="VEY4" s="447"/>
      <c r="VEZ4" s="447"/>
      <c r="VFA4" s="447"/>
      <c r="VFB4" s="447"/>
      <c r="VFC4" s="447"/>
      <c r="VFD4" s="447"/>
      <c r="VFE4" s="447"/>
      <c r="VFF4" s="447"/>
      <c r="VFG4" s="447"/>
      <c r="VFH4" s="447"/>
      <c r="VFI4" s="447"/>
      <c r="VFJ4" s="447"/>
      <c r="VFK4" s="447"/>
      <c r="VFL4" s="447"/>
      <c r="VFM4" s="447"/>
      <c r="VFN4" s="447"/>
      <c r="VFO4" s="447"/>
      <c r="VFP4" s="447"/>
      <c r="VFQ4" s="447"/>
      <c r="VFR4" s="447"/>
      <c r="VFS4" s="447"/>
      <c r="VFT4" s="447"/>
      <c r="VFU4" s="447"/>
      <c r="VFV4" s="447"/>
      <c r="VFW4" s="447"/>
      <c r="VFX4" s="447"/>
      <c r="VFY4" s="447"/>
      <c r="VFZ4" s="447"/>
      <c r="VGA4" s="447"/>
      <c r="VGB4" s="447"/>
      <c r="VGC4" s="447"/>
      <c r="VGD4" s="447"/>
      <c r="VGE4" s="447"/>
      <c r="VGF4" s="447"/>
      <c r="VGG4" s="447"/>
      <c r="VGH4" s="447"/>
      <c r="VGI4" s="447"/>
      <c r="VGJ4" s="447"/>
      <c r="VGK4" s="447"/>
      <c r="VGL4" s="447"/>
      <c r="VGM4" s="447"/>
      <c r="VGN4" s="447"/>
      <c r="VGO4" s="447"/>
      <c r="VGP4" s="447"/>
      <c r="VGQ4" s="447"/>
      <c r="VGR4" s="447"/>
      <c r="VGS4" s="447"/>
      <c r="VGT4" s="447"/>
      <c r="VGU4" s="447"/>
      <c r="VGV4" s="447"/>
      <c r="VGW4" s="447"/>
      <c r="VGX4" s="447"/>
      <c r="VGY4" s="447"/>
      <c r="VGZ4" s="447"/>
      <c r="VHA4" s="447"/>
      <c r="VHB4" s="447"/>
      <c r="VHC4" s="447"/>
      <c r="VHD4" s="447"/>
      <c r="VHE4" s="447"/>
      <c r="VHF4" s="447"/>
      <c r="VHG4" s="447"/>
      <c r="VHH4" s="447"/>
      <c r="VHI4" s="447"/>
      <c r="VHJ4" s="447"/>
      <c r="VHK4" s="447"/>
      <c r="VHL4" s="447"/>
      <c r="VHM4" s="447"/>
      <c r="VHN4" s="447"/>
      <c r="VHO4" s="447"/>
      <c r="VHP4" s="447"/>
      <c r="VHQ4" s="447"/>
      <c r="VHR4" s="447"/>
      <c r="VHS4" s="447"/>
      <c r="VHT4" s="447"/>
      <c r="VHU4" s="447"/>
      <c r="VHV4" s="447"/>
      <c r="VHW4" s="447"/>
      <c r="VHX4" s="447"/>
      <c r="VHY4" s="447"/>
      <c r="VHZ4" s="447"/>
      <c r="VIA4" s="447"/>
      <c r="VIB4" s="447"/>
      <c r="VIC4" s="447"/>
      <c r="VID4" s="447"/>
      <c r="VIE4" s="447"/>
      <c r="VIF4" s="447"/>
      <c r="VIG4" s="447"/>
      <c r="VIH4" s="447"/>
      <c r="VII4" s="447"/>
      <c r="VIJ4" s="447"/>
      <c r="VIK4" s="447"/>
      <c r="VIL4" s="447"/>
      <c r="VIM4" s="447"/>
      <c r="VIN4" s="447"/>
      <c r="VIO4" s="447"/>
      <c r="VIP4" s="447"/>
      <c r="VIQ4" s="447"/>
      <c r="VIR4" s="447"/>
      <c r="VIS4" s="447"/>
      <c r="VIT4" s="447"/>
      <c r="VIU4" s="447"/>
      <c r="VIV4" s="447"/>
      <c r="VIW4" s="447"/>
      <c r="VIX4" s="447"/>
      <c r="VIY4" s="447"/>
      <c r="VIZ4" s="447"/>
      <c r="VJA4" s="447"/>
      <c r="VJB4" s="447"/>
      <c r="VJC4" s="447"/>
      <c r="VJD4" s="447"/>
      <c r="VJE4" s="447"/>
      <c r="VJF4" s="447"/>
      <c r="VJG4" s="447"/>
      <c r="VJH4" s="447"/>
      <c r="VJI4" s="447"/>
      <c r="VJJ4" s="447"/>
      <c r="VJK4" s="447"/>
      <c r="VJL4" s="447"/>
      <c r="VJM4" s="447"/>
      <c r="VJN4" s="447"/>
      <c r="VJO4" s="447"/>
      <c r="VJP4" s="447"/>
      <c r="VJQ4" s="447"/>
      <c r="VJR4" s="447"/>
      <c r="VJS4" s="447"/>
      <c r="VJT4" s="447"/>
      <c r="VJU4" s="447"/>
      <c r="VJV4" s="447"/>
      <c r="VJW4" s="447"/>
      <c r="VJX4" s="447"/>
      <c r="VJY4" s="447"/>
      <c r="VJZ4" s="447"/>
      <c r="VKA4" s="447"/>
      <c r="VKB4" s="447"/>
      <c r="VKC4" s="447"/>
      <c r="VKD4" s="447"/>
      <c r="VKE4" s="447"/>
      <c r="VKF4" s="447"/>
      <c r="VKG4" s="447"/>
      <c r="VKH4" s="447"/>
      <c r="VKI4" s="447"/>
      <c r="VKJ4" s="447"/>
      <c r="VKK4" s="447"/>
      <c r="VKL4" s="447"/>
      <c r="VKM4" s="447"/>
      <c r="VKN4" s="447"/>
      <c r="VKO4" s="447"/>
      <c r="VKP4" s="447"/>
      <c r="VKQ4" s="447"/>
      <c r="VKR4" s="447"/>
      <c r="VKS4" s="447"/>
      <c r="VKT4" s="447"/>
      <c r="VKU4" s="447"/>
      <c r="VKV4" s="447"/>
      <c r="VKW4" s="447"/>
      <c r="VKX4" s="447"/>
      <c r="VKY4" s="447"/>
      <c r="VKZ4" s="447"/>
      <c r="VLA4" s="447"/>
      <c r="VLB4" s="447"/>
      <c r="VLC4" s="447"/>
      <c r="VLD4" s="447"/>
      <c r="VLE4" s="447"/>
      <c r="VLF4" s="447"/>
      <c r="VLG4" s="447"/>
      <c r="VLH4" s="447"/>
      <c r="VLI4" s="447"/>
      <c r="VLJ4" s="447"/>
      <c r="VLK4" s="447"/>
      <c r="VLL4" s="447"/>
      <c r="VLM4" s="447"/>
      <c r="VLN4" s="447"/>
      <c r="VLO4" s="447"/>
      <c r="VLP4" s="447"/>
      <c r="VLQ4" s="447"/>
      <c r="VLR4" s="447"/>
      <c r="VLS4" s="447"/>
      <c r="VLT4" s="447"/>
      <c r="VLU4" s="447"/>
      <c r="VLV4" s="447"/>
      <c r="VLW4" s="447"/>
      <c r="VLX4" s="447"/>
      <c r="VLY4" s="447"/>
      <c r="VLZ4" s="447"/>
      <c r="VMA4" s="447"/>
      <c r="VMB4" s="447"/>
      <c r="VMC4" s="447"/>
      <c r="VMD4" s="447"/>
      <c r="VME4" s="447"/>
      <c r="VMF4" s="447"/>
      <c r="VMG4" s="447"/>
      <c r="VMH4" s="447"/>
      <c r="VMI4" s="447"/>
      <c r="VMJ4" s="447"/>
      <c r="VMK4" s="447"/>
      <c r="VML4" s="447"/>
      <c r="VMM4" s="447"/>
      <c r="VMN4" s="447"/>
      <c r="VMO4" s="447"/>
      <c r="VMP4" s="447"/>
      <c r="VMQ4" s="447"/>
      <c r="VMR4" s="447"/>
      <c r="VMS4" s="447"/>
      <c r="VMT4" s="447"/>
      <c r="VMU4" s="447"/>
      <c r="VMV4" s="447"/>
      <c r="VMW4" s="447"/>
      <c r="VMX4" s="447"/>
      <c r="VMY4" s="447"/>
      <c r="VMZ4" s="447"/>
      <c r="VNA4" s="447"/>
      <c r="VNB4" s="447"/>
      <c r="VNC4" s="447"/>
      <c r="VND4" s="447"/>
      <c r="VNE4" s="447"/>
      <c r="VNF4" s="447"/>
      <c r="VNG4" s="447"/>
      <c r="VNH4" s="447"/>
      <c r="VNI4" s="447"/>
      <c r="VNJ4" s="447"/>
      <c r="VNK4" s="447"/>
      <c r="VNL4" s="447"/>
      <c r="VNM4" s="447"/>
      <c r="VNN4" s="447"/>
      <c r="VNO4" s="447"/>
      <c r="VNP4" s="447"/>
      <c r="VNQ4" s="447"/>
      <c r="VNR4" s="447"/>
      <c r="VNS4" s="447"/>
      <c r="VNT4" s="447"/>
      <c r="VNU4" s="447"/>
      <c r="VNV4" s="447"/>
      <c r="VNW4" s="447"/>
      <c r="VNX4" s="447"/>
      <c r="VNY4" s="447"/>
      <c r="VNZ4" s="447"/>
      <c r="VOA4" s="447"/>
      <c r="VOB4" s="447"/>
      <c r="VOC4" s="447"/>
      <c r="VOD4" s="447"/>
      <c r="VOE4" s="447"/>
      <c r="VOF4" s="447"/>
      <c r="VOG4" s="447"/>
      <c r="VOH4" s="447"/>
      <c r="VOI4" s="447"/>
      <c r="VOJ4" s="447"/>
      <c r="VOK4" s="447"/>
      <c r="VOL4" s="447"/>
      <c r="VOM4" s="447"/>
      <c r="VON4" s="447"/>
      <c r="VOO4" s="447"/>
      <c r="VOP4" s="447"/>
      <c r="VOQ4" s="447"/>
      <c r="VOR4" s="447"/>
      <c r="VOS4" s="447"/>
      <c r="VOT4" s="447"/>
      <c r="VOU4" s="447"/>
      <c r="VOV4" s="447"/>
      <c r="VOW4" s="447"/>
      <c r="VOX4" s="447"/>
      <c r="VOY4" s="447"/>
      <c r="VOZ4" s="447"/>
      <c r="VPA4" s="447"/>
      <c r="VPB4" s="447"/>
      <c r="VPC4" s="447"/>
      <c r="VPD4" s="447"/>
      <c r="VPE4" s="447"/>
      <c r="VPF4" s="447"/>
      <c r="VPG4" s="447"/>
      <c r="VPH4" s="447"/>
      <c r="VPI4" s="447"/>
      <c r="VPJ4" s="447"/>
      <c r="VPK4" s="447"/>
      <c r="VPL4" s="447"/>
      <c r="VPM4" s="447"/>
      <c r="VPN4" s="447"/>
      <c r="VPO4" s="447"/>
      <c r="VPP4" s="447"/>
      <c r="VPQ4" s="447"/>
      <c r="VPR4" s="447"/>
      <c r="VPS4" s="447"/>
      <c r="VPT4" s="447"/>
      <c r="VPU4" s="447"/>
      <c r="VPV4" s="447"/>
      <c r="VPW4" s="447"/>
      <c r="VPX4" s="447"/>
      <c r="VPY4" s="447"/>
      <c r="VPZ4" s="447"/>
      <c r="VQA4" s="447"/>
      <c r="VQB4" s="447"/>
      <c r="VQC4" s="447"/>
      <c r="VQD4" s="447"/>
      <c r="VQE4" s="447"/>
      <c r="VQF4" s="447"/>
      <c r="VQG4" s="447"/>
      <c r="VQH4" s="447"/>
      <c r="VQI4" s="447"/>
      <c r="VQJ4" s="447"/>
      <c r="VQK4" s="447"/>
      <c r="VQL4" s="447"/>
      <c r="VQM4" s="447"/>
      <c r="VQN4" s="447"/>
      <c r="VQO4" s="447"/>
      <c r="VQP4" s="447"/>
      <c r="VQQ4" s="447"/>
      <c r="VQR4" s="447"/>
      <c r="VQS4" s="447"/>
      <c r="VQT4" s="447"/>
      <c r="VQU4" s="447"/>
      <c r="VQV4" s="447"/>
      <c r="VQW4" s="447"/>
      <c r="VQX4" s="447"/>
      <c r="VQY4" s="447"/>
      <c r="VQZ4" s="447"/>
      <c r="VRA4" s="447"/>
      <c r="VRB4" s="447"/>
      <c r="VRC4" s="447"/>
      <c r="VRD4" s="447"/>
      <c r="VRE4" s="447"/>
      <c r="VRF4" s="447"/>
      <c r="VRG4" s="447"/>
      <c r="VRH4" s="447"/>
      <c r="VRI4" s="447"/>
      <c r="VRJ4" s="447"/>
      <c r="VRK4" s="447"/>
      <c r="VRL4" s="447"/>
      <c r="VRM4" s="447"/>
      <c r="VRN4" s="447"/>
      <c r="VRO4" s="447"/>
      <c r="VRP4" s="447"/>
      <c r="VRQ4" s="447"/>
      <c r="VRR4" s="447"/>
      <c r="VRS4" s="447"/>
      <c r="VRT4" s="447"/>
      <c r="VRU4" s="447"/>
      <c r="VRV4" s="447"/>
      <c r="VRW4" s="447"/>
      <c r="VRX4" s="447"/>
      <c r="VRY4" s="447"/>
      <c r="VRZ4" s="447"/>
      <c r="VSA4" s="447"/>
      <c r="VSB4" s="447"/>
      <c r="VSC4" s="447"/>
      <c r="VSD4" s="447"/>
      <c r="VSE4" s="447"/>
      <c r="VSF4" s="447"/>
      <c r="VSG4" s="447"/>
      <c r="VSH4" s="447"/>
      <c r="VSI4" s="447"/>
      <c r="VSJ4" s="447"/>
      <c r="VSK4" s="447"/>
      <c r="VSL4" s="447"/>
      <c r="VSM4" s="447"/>
      <c r="VSN4" s="447"/>
      <c r="VSO4" s="447"/>
      <c r="VSP4" s="447"/>
      <c r="VSQ4" s="447"/>
      <c r="VSR4" s="447"/>
      <c r="VSS4" s="447"/>
      <c r="VST4" s="447"/>
      <c r="VSU4" s="447"/>
      <c r="VSV4" s="447"/>
      <c r="VSW4" s="447"/>
      <c r="VSX4" s="447"/>
      <c r="VSY4" s="447"/>
      <c r="VSZ4" s="447"/>
      <c r="VTA4" s="447"/>
      <c r="VTB4" s="447"/>
      <c r="VTC4" s="447"/>
      <c r="VTD4" s="447"/>
      <c r="VTE4" s="447"/>
      <c r="VTF4" s="447"/>
      <c r="VTG4" s="447"/>
      <c r="VTH4" s="447"/>
      <c r="VTI4" s="447"/>
      <c r="VTJ4" s="447"/>
      <c r="VTK4" s="447"/>
      <c r="VTL4" s="447"/>
      <c r="VTM4" s="447"/>
      <c r="VTN4" s="447"/>
      <c r="VTO4" s="447"/>
      <c r="VTP4" s="447"/>
      <c r="VTQ4" s="447"/>
      <c r="VTR4" s="447"/>
      <c r="VTS4" s="447"/>
      <c r="VTT4" s="447"/>
      <c r="VTU4" s="447"/>
      <c r="VTV4" s="447"/>
      <c r="VTW4" s="447"/>
      <c r="VTX4" s="447"/>
      <c r="VTY4" s="447"/>
      <c r="VTZ4" s="447"/>
      <c r="VUA4" s="447"/>
      <c r="VUB4" s="447"/>
      <c r="VUC4" s="447"/>
      <c r="VUD4" s="447"/>
      <c r="VUE4" s="447"/>
      <c r="VUF4" s="447"/>
      <c r="VUG4" s="447"/>
      <c r="VUH4" s="447"/>
      <c r="VUI4" s="447"/>
      <c r="VUJ4" s="447"/>
      <c r="VUK4" s="447"/>
      <c r="VUL4" s="447"/>
      <c r="VUM4" s="447"/>
      <c r="VUN4" s="447"/>
      <c r="VUO4" s="447"/>
      <c r="VUP4" s="447"/>
      <c r="VUQ4" s="447"/>
      <c r="VUR4" s="447"/>
      <c r="VUS4" s="447"/>
      <c r="VUT4" s="447"/>
      <c r="VUU4" s="447"/>
      <c r="VUV4" s="447"/>
      <c r="VUW4" s="447"/>
      <c r="VUX4" s="447"/>
      <c r="VUY4" s="447"/>
      <c r="VUZ4" s="447"/>
      <c r="VVA4" s="447"/>
      <c r="VVB4" s="447"/>
      <c r="VVC4" s="447"/>
      <c r="VVD4" s="447"/>
      <c r="VVE4" s="447"/>
      <c r="VVF4" s="447"/>
      <c r="VVG4" s="447"/>
      <c r="VVH4" s="447"/>
      <c r="VVI4" s="447"/>
      <c r="VVJ4" s="447"/>
      <c r="VVK4" s="447"/>
      <c r="VVL4" s="447"/>
      <c r="VVM4" s="447"/>
      <c r="VVN4" s="447"/>
      <c r="VVO4" s="447"/>
      <c r="VVP4" s="447"/>
      <c r="VVQ4" s="447"/>
      <c r="VVR4" s="447"/>
      <c r="VVS4" s="447"/>
      <c r="VVT4" s="447"/>
      <c r="VVU4" s="447"/>
      <c r="VVV4" s="447"/>
      <c r="VVW4" s="447"/>
      <c r="VVX4" s="447"/>
      <c r="VVY4" s="447"/>
      <c r="VVZ4" s="447"/>
      <c r="VWA4" s="447"/>
      <c r="VWB4" s="447"/>
      <c r="VWC4" s="447"/>
      <c r="VWD4" s="447"/>
      <c r="VWE4" s="447"/>
      <c r="VWF4" s="447"/>
      <c r="VWG4" s="447"/>
      <c r="VWH4" s="447"/>
      <c r="VWI4" s="447"/>
      <c r="VWJ4" s="447"/>
      <c r="VWK4" s="447"/>
      <c r="VWL4" s="447"/>
      <c r="VWM4" s="447"/>
      <c r="VWN4" s="447"/>
      <c r="VWO4" s="447"/>
      <c r="VWP4" s="447"/>
      <c r="VWQ4" s="447"/>
      <c r="VWR4" s="447"/>
      <c r="VWS4" s="447"/>
      <c r="VWT4" s="447"/>
      <c r="VWU4" s="447"/>
      <c r="VWV4" s="447"/>
      <c r="VWW4" s="447"/>
      <c r="VWX4" s="447"/>
      <c r="VWY4" s="447"/>
      <c r="VWZ4" s="447"/>
      <c r="VXA4" s="447"/>
      <c r="VXB4" s="447"/>
      <c r="VXC4" s="447"/>
      <c r="VXD4" s="447"/>
      <c r="VXE4" s="447"/>
      <c r="VXF4" s="447"/>
      <c r="VXG4" s="447"/>
      <c r="VXH4" s="447"/>
      <c r="VXI4" s="447"/>
      <c r="VXJ4" s="447"/>
      <c r="VXK4" s="447"/>
      <c r="VXL4" s="447"/>
      <c r="VXM4" s="447"/>
      <c r="VXN4" s="447"/>
      <c r="VXO4" s="447"/>
      <c r="VXP4" s="447"/>
      <c r="VXQ4" s="447"/>
      <c r="VXR4" s="447"/>
      <c r="VXS4" s="447"/>
      <c r="VXT4" s="447"/>
      <c r="VXU4" s="447"/>
      <c r="VXV4" s="447"/>
      <c r="VXW4" s="447"/>
      <c r="VXX4" s="447"/>
      <c r="VXY4" s="447"/>
      <c r="VXZ4" s="447"/>
      <c r="VYA4" s="447"/>
      <c r="VYB4" s="447"/>
      <c r="VYC4" s="447"/>
      <c r="VYD4" s="447"/>
      <c r="VYE4" s="447"/>
      <c r="VYF4" s="447"/>
      <c r="VYG4" s="447"/>
      <c r="VYH4" s="447"/>
      <c r="VYI4" s="447"/>
      <c r="VYJ4" s="447"/>
      <c r="VYK4" s="447"/>
      <c r="VYL4" s="447"/>
      <c r="VYM4" s="447"/>
      <c r="VYN4" s="447"/>
      <c r="VYO4" s="447"/>
      <c r="VYP4" s="447"/>
      <c r="VYQ4" s="447"/>
      <c r="VYR4" s="447"/>
      <c r="VYS4" s="447"/>
      <c r="VYT4" s="447"/>
      <c r="VYU4" s="447"/>
      <c r="VYV4" s="447"/>
      <c r="VYW4" s="447"/>
      <c r="VYX4" s="447"/>
      <c r="VYY4" s="447"/>
      <c r="VYZ4" s="447"/>
      <c r="VZA4" s="447"/>
      <c r="VZB4" s="447"/>
      <c r="VZC4" s="447"/>
      <c r="VZD4" s="447"/>
      <c r="VZE4" s="447"/>
      <c r="VZF4" s="447"/>
      <c r="VZG4" s="447"/>
      <c r="VZH4" s="447"/>
      <c r="VZI4" s="447"/>
      <c r="VZJ4" s="447"/>
      <c r="VZK4" s="447"/>
      <c r="VZL4" s="447"/>
      <c r="VZM4" s="447"/>
      <c r="VZN4" s="447"/>
      <c r="VZO4" s="447"/>
      <c r="VZP4" s="447"/>
      <c r="VZQ4" s="447"/>
      <c r="VZR4" s="447"/>
      <c r="VZS4" s="447"/>
      <c r="VZT4" s="447"/>
      <c r="VZU4" s="447"/>
      <c r="VZV4" s="447"/>
      <c r="VZW4" s="447"/>
      <c r="VZX4" s="447"/>
      <c r="VZY4" s="447"/>
      <c r="VZZ4" s="447"/>
      <c r="WAA4" s="447"/>
      <c r="WAB4" s="447"/>
      <c r="WAC4" s="447"/>
      <c r="WAD4" s="447"/>
      <c r="WAE4" s="447"/>
      <c r="WAF4" s="447"/>
      <c r="WAG4" s="447"/>
      <c r="WAH4" s="447"/>
      <c r="WAI4" s="447"/>
      <c r="WAJ4" s="447"/>
      <c r="WAK4" s="447"/>
      <c r="WAL4" s="447"/>
      <c r="WAM4" s="447"/>
      <c r="WAN4" s="447"/>
      <c r="WAO4" s="447"/>
      <c r="WAP4" s="447"/>
      <c r="WAQ4" s="447"/>
      <c r="WAR4" s="447"/>
      <c r="WAS4" s="447"/>
      <c r="WAT4" s="447"/>
      <c r="WAU4" s="447"/>
      <c r="WAV4" s="447"/>
      <c r="WAW4" s="447"/>
      <c r="WAX4" s="447"/>
      <c r="WAY4" s="447"/>
      <c r="WAZ4" s="447"/>
      <c r="WBA4" s="447"/>
      <c r="WBB4" s="447"/>
      <c r="WBC4" s="447"/>
      <c r="WBD4" s="447"/>
      <c r="WBE4" s="447"/>
      <c r="WBF4" s="447"/>
      <c r="WBG4" s="447"/>
      <c r="WBH4" s="447"/>
      <c r="WBI4" s="447"/>
      <c r="WBJ4" s="447"/>
      <c r="WBK4" s="447"/>
      <c r="WBL4" s="447"/>
      <c r="WBM4" s="447"/>
      <c r="WBN4" s="447"/>
      <c r="WBO4" s="447"/>
      <c r="WBP4" s="447"/>
      <c r="WBQ4" s="447"/>
      <c r="WBR4" s="447"/>
      <c r="WBS4" s="447"/>
      <c r="WBT4" s="447"/>
      <c r="WBU4" s="447"/>
      <c r="WBV4" s="447"/>
      <c r="WBW4" s="447"/>
      <c r="WBX4" s="447"/>
      <c r="WBY4" s="447"/>
      <c r="WBZ4" s="447"/>
      <c r="WCA4" s="447"/>
      <c r="WCB4" s="447"/>
      <c r="WCC4" s="447"/>
      <c r="WCD4" s="447"/>
      <c r="WCE4" s="447"/>
      <c r="WCF4" s="447"/>
      <c r="WCG4" s="447"/>
      <c r="WCH4" s="447"/>
      <c r="WCI4" s="447"/>
      <c r="WCJ4" s="447"/>
      <c r="WCK4" s="447"/>
      <c r="WCL4" s="447"/>
      <c r="WCM4" s="447"/>
      <c r="WCN4" s="447"/>
      <c r="WCO4" s="447"/>
      <c r="WCP4" s="447"/>
      <c r="WCQ4" s="447"/>
      <c r="WCR4" s="447"/>
      <c r="WCS4" s="447"/>
      <c r="WCT4" s="447"/>
      <c r="WCU4" s="447"/>
      <c r="WCV4" s="447"/>
      <c r="WCW4" s="447"/>
      <c r="WCX4" s="447"/>
      <c r="WCY4" s="447"/>
      <c r="WCZ4" s="447"/>
      <c r="WDA4" s="447"/>
      <c r="WDB4" s="447"/>
      <c r="WDC4" s="447"/>
      <c r="WDD4" s="447"/>
      <c r="WDE4" s="447"/>
      <c r="WDF4" s="447"/>
      <c r="WDG4" s="447"/>
      <c r="WDH4" s="447"/>
      <c r="WDI4" s="447"/>
      <c r="WDJ4" s="447"/>
      <c r="WDK4" s="447"/>
      <c r="WDL4" s="447"/>
      <c r="WDM4" s="447"/>
      <c r="WDN4" s="447"/>
      <c r="WDO4" s="447"/>
      <c r="WDP4" s="447"/>
      <c r="WDQ4" s="447"/>
      <c r="WDR4" s="447"/>
      <c r="WDS4" s="447"/>
      <c r="WDT4" s="447"/>
      <c r="WDU4" s="447"/>
      <c r="WDV4" s="447"/>
      <c r="WDW4" s="447"/>
      <c r="WDX4" s="447"/>
      <c r="WDY4" s="447"/>
      <c r="WDZ4" s="447"/>
      <c r="WEA4" s="447"/>
      <c r="WEB4" s="447"/>
      <c r="WEC4" s="447"/>
      <c r="WED4" s="447"/>
      <c r="WEE4" s="447"/>
      <c r="WEF4" s="447"/>
      <c r="WEG4" s="447"/>
      <c r="WEH4" s="447"/>
      <c r="WEI4" s="447"/>
      <c r="WEJ4" s="447"/>
      <c r="WEK4" s="447"/>
      <c r="WEL4" s="447"/>
      <c r="WEM4" s="447"/>
      <c r="WEN4" s="447"/>
      <c r="WEO4" s="447"/>
      <c r="WEP4" s="447"/>
      <c r="WEQ4" s="447"/>
      <c r="WER4" s="447"/>
      <c r="WES4" s="447"/>
      <c r="WET4" s="447"/>
      <c r="WEU4" s="447"/>
      <c r="WEV4" s="447"/>
      <c r="WEW4" s="447"/>
      <c r="WEX4" s="447"/>
      <c r="WEY4" s="447"/>
      <c r="WEZ4" s="447"/>
      <c r="WFA4" s="447"/>
      <c r="WFB4" s="447"/>
      <c r="WFC4" s="447"/>
      <c r="WFD4" s="447"/>
      <c r="WFE4" s="447"/>
      <c r="WFF4" s="447"/>
      <c r="WFG4" s="447"/>
      <c r="WFH4" s="447"/>
      <c r="WFI4" s="447"/>
      <c r="WFJ4" s="447"/>
      <c r="WFK4" s="447"/>
      <c r="WFL4" s="447"/>
      <c r="WFM4" s="447"/>
      <c r="WFN4" s="447"/>
      <c r="WFO4" s="447"/>
      <c r="WFP4" s="447"/>
      <c r="WFQ4" s="447"/>
      <c r="WFR4" s="447"/>
      <c r="WFS4" s="447"/>
      <c r="WFT4" s="447"/>
      <c r="WFU4" s="447"/>
      <c r="WFV4" s="447"/>
      <c r="WFW4" s="447"/>
      <c r="WFX4" s="447"/>
      <c r="WFY4" s="447"/>
      <c r="WFZ4" s="447"/>
      <c r="WGA4" s="447"/>
      <c r="WGB4" s="447"/>
      <c r="WGC4" s="447"/>
      <c r="WGD4" s="447"/>
      <c r="WGE4" s="447"/>
      <c r="WGF4" s="447"/>
      <c r="WGG4" s="447"/>
      <c r="WGH4" s="447"/>
      <c r="WGI4" s="447"/>
      <c r="WGJ4" s="447"/>
      <c r="WGK4" s="447"/>
      <c r="WGL4" s="447"/>
      <c r="WGM4" s="447"/>
      <c r="WGN4" s="447"/>
      <c r="WGO4" s="447"/>
      <c r="WGP4" s="447"/>
      <c r="WGQ4" s="447"/>
      <c r="WGR4" s="447"/>
      <c r="WGS4" s="447"/>
      <c r="WGT4" s="447"/>
      <c r="WGU4" s="447"/>
      <c r="WGV4" s="447"/>
      <c r="WGW4" s="447"/>
      <c r="WGX4" s="447"/>
      <c r="WGY4" s="447"/>
      <c r="WGZ4" s="447"/>
      <c r="WHA4" s="447"/>
      <c r="WHB4" s="447"/>
      <c r="WHC4" s="447"/>
      <c r="WHD4" s="447"/>
      <c r="WHE4" s="447"/>
      <c r="WHF4" s="447"/>
      <c r="WHG4" s="447"/>
      <c r="WHH4" s="447"/>
      <c r="WHI4" s="447"/>
      <c r="WHJ4" s="447"/>
      <c r="WHK4" s="447"/>
      <c r="WHL4" s="447"/>
      <c r="WHM4" s="447"/>
      <c r="WHN4" s="447"/>
      <c r="WHO4" s="447"/>
      <c r="WHP4" s="447"/>
      <c r="WHQ4" s="447"/>
      <c r="WHR4" s="447"/>
      <c r="WHS4" s="447"/>
      <c r="WHT4" s="447"/>
      <c r="WHU4" s="447"/>
      <c r="WHV4" s="447"/>
      <c r="WHW4" s="447"/>
      <c r="WHX4" s="447"/>
      <c r="WHY4" s="447"/>
      <c r="WHZ4" s="447"/>
      <c r="WIA4" s="447"/>
      <c r="WIB4" s="447"/>
      <c r="WIC4" s="447"/>
      <c r="WID4" s="447"/>
      <c r="WIE4" s="447"/>
      <c r="WIF4" s="447"/>
      <c r="WIG4" s="447"/>
      <c r="WIH4" s="447"/>
      <c r="WII4" s="447"/>
      <c r="WIJ4" s="447"/>
      <c r="WIK4" s="447"/>
      <c r="WIL4" s="447"/>
      <c r="WIM4" s="447"/>
      <c r="WIN4" s="447"/>
      <c r="WIO4" s="447"/>
      <c r="WIP4" s="447"/>
      <c r="WIQ4" s="447"/>
      <c r="WIR4" s="447"/>
      <c r="WIS4" s="447"/>
      <c r="WIT4" s="447"/>
      <c r="WIU4" s="447"/>
      <c r="WIV4" s="447"/>
      <c r="WIW4" s="447"/>
      <c r="WIX4" s="447"/>
      <c r="WIY4" s="447"/>
      <c r="WIZ4" s="447"/>
      <c r="WJA4" s="447"/>
      <c r="WJB4" s="447"/>
      <c r="WJC4" s="447"/>
      <c r="WJD4" s="447"/>
      <c r="WJE4" s="447"/>
      <c r="WJF4" s="447"/>
      <c r="WJG4" s="447"/>
      <c r="WJH4" s="447"/>
      <c r="WJI4" s="447"/>
      <c r="WJJ4" s="447"/>
      <c r="WJK4" s="447"/>
      <c r="WJL4" s="447"/>
      <c r="WJM4" s="447"/>
      <c r="WJN4" s="447"/>
      <c r="WJO4" s="447"/>
      <c r="WJP4" s="447"/>
      <c r="WJQ4" s="447"/>
      <c r="WJR4" s="447"/>
      <c r="WJS4" s="447"/>
      <c r="WJT4" s="447"/>
      <c r="WJU4" s="447"/>
      <c r="WJV4" s="447"/>
      <c r="WJW4" s="447"/>
      <c r="WJX4" s="447"/>
      <c r="WJY4" s="447"/>
      <c r="WJZ4" s="447"/>
      <c r="WKA4" s="447"/>
      <c r="WKB4" s="447"/>
      <c r="WKC4" s="447"/>
      <c r="WKD4" s="447"/>
      <c r="WKE4" s="447"/>
      <c r="WKF4" s="447"/>
      <c r="WKG4" s="447"/>
      <c r="WKH4" s="447"/>
      <c r="WKI4" s="447"/>
      <c r="WKJ4" s="447"/>
      <c r="WKK4" s="447"/>
      <c r="WKL4" s="447"/>
      <c r="WKM4" s="447"/>
      <c r="WKN4" s="447"/>
      <c r="WKO4" s="447"/>
      <c r="WKP4" s="447"/>
      <c r="WKQ4" s="447"/>
      <c r="WKR4" s="447"/>
      <c r="WKS4" s="447"/>
      <c r="WKT4" s="447"/>
      <c r="WKU4" s="447"/>
      <c r="WKV4" s="447"/>
      <c r="WKW4" s="447"/>
      <c r="WKX4" s="447"/>
      <c r="WKY4" s="447"/>
      <c r="WKZ4" s="447"/>
      <c r="WLA4" s="447"/>
      <c r="WLB4" s="447"/>
      <c r="WLC4" s="447"/>
      <c r="WLD4" s="447"/>
      <c r="WLE4" s="447"/>
      <c r="WLF4" s="447"/>
      <c r="WLG4" s="447"/>
      <c r="WLH4" s="447"/>
      <c r="WLI4" s="447"/>
      <c r="WLJ4" s="447"/>
      <c r="WLK4" s="447"/>
      <c r="WLL4" s="447"/>
      <c r="WLM4" s="447"/>
      <c r="WLN4" s="447"/>
      <c r="WLO4" s="447"/>
      <c r="WLP4" s="447"/>
      <c r="WLQ4" s="447"/>
      <c r="WLR4" s="447"/>
      <c r="WLS4" s="447"/>
      <c r="WLT4" s="447"/>
      <c r="WLU4" s="447"/>
      <c r="WLV4" s="447"/>
      <c r="WLW4" s="447"/>
      <c r="WLX4" s="447"/>
      <c r="WLY4" s="447"/>
      <c r="WLZ4" s="447"/>
      <c r="WMA4" s="447"/>
      <c r="WMB4" s="447"/>
      <c r="WMC4" s="447"/>
      <c r="WMD4" s="447"/>
      <c r="WME4" s="447"/>
      <c r="WMF4" s="447"/>
      <c r="WMG4" s="447"/>
      <c r="WMH4" s="447"/>
      <c r="WMI4" s="447"/>
      <c r="WMJ4" s="447"/>
      <c r="WMK4" s="447"/>
      <c r="WML4" s="447"/>
      <c r="WMM4" s="447"/>
      <c r="WMN4" s="447"/>
      <c r="WMO4" s="447"/>
      <c r="WMP4" s="447"/>
      <c r="WMQ4" s="447"/>
      <c r="WMR4" s="447"/>
      <c r="WMS4" s="447"/>
      <c r="WMT4" s="447"/>
      <c r="WMU4" s="447"/>
      <c r="WMV4" s="447"/>
      <c r="WMW4" s="447"/>
      <c r="WMX4" s="447"/>
      <c r="WMY4" s="447"/>
      <c r="WMZ4" s="447"/>
      <c r="WNA4" s="447"/>
      <c r="WNB4" s="447"/>
      <c r="WNC4" s="447"/>
      <c r="WND4" s="447"/>
      <c r="WNE4" s="447"/>
      <c r="WNF4" s="447"/>
      <c r="WNG4" s="447"/>
      <c r="WNH4" s="447"/>
      <c r="WNI4" s="447"/>
      <c r="WNJ4" s="447"/>
      <c r="WNK4" s="447"/>
      <c r="WNL4" s="447"/>
      <c r="WNM4" s="447"/>
      <c r="WNN4" s="447"/>
      <c r="WNO4" s="447"/>
      <c r="WNP4" s="447"/>
      <c r="WNQ4" s="447"/>
      <c r="WNR4" s="447"/>
      <c r="WNS4" s="447"/>
      <c r="WNT4" s="447"/>
      <c r="WNU4" s="447"/>
      <c r="WNV4" s="447"/>
      <c r="WNW4" s="447"/>
      <c r="WNX4" s="447"/>
      <c r="WNY4" s="447"/>
      <c r="WNZ4" s="447"/>
      <c r="WOA4" s="447"/>
      <c r="WOB4" s="447"/>
      <c r="WOC4" s="447"/>
      <c r="WOD4" s="447"/>
      <c r="WOE4" s="447"/>
      <c r="WOF4" s="447"/>
      <c r="WOG4" s="447"/>
      <c r="WOH4" s="447"/>
      <c r="WOI4" s="447"/>
      <c r="WOJ4" s="447"/>
      <c r="WOK4" s="447"/>
      <c r="WOL4" s="447"/>
      <c r="WOM4" s="447"/>
      <c r="WON4" s="447"/>
      <c r="WOO4" s="447"/>
      <c r="WOP4" s="447"/>
      <c r="WOQ4" s="447"/>
      <c r="WOR4" s="447"/>
      <c r="WOS4" s="447"/>
      <c r="WOT4" s="447"/>
      <c r="WOU4" s="447"/>
      <c r="WOV4" s="447"/>
      <c r="WOW4" s="447"/>
      <c r="WOX4" s="447"/>
      <c r="WOY4" s="447"/>
      <c r="WOZ4" s="447"/>
      <c r="WPA4" s="447"/>
      <c r="WPB4" s="447"/>
      <c r="WPC4" s="447"/>
      <c r="WPD4" s="447"/>
      <c r="WPE4" s="447"/>
      <c r="WPF4" s="447"/>
      <c r="WPG4" s="447"/>
      <c r="WPH4" s="447"/>
      <c r="WPI4" s="447"/>
      <c r="WPJ4" s="447"/>
      <c r="WPK4" s="447"/>
      <c r="WPL4" s="447"/>
      <c r="WPM4" s="447"/>
      <c r="WPN4" s="447"/>
      <c r="WPO4" s="447"/>
      <c r="WPP4" s="447"/>
      <c r="WPQ4" s="447"/>
      <c r="WPR4" s="447"/>
      <c r="WPS4" s="447"/>
      <c r="WPT4" s="447"/>
      <c r="WPU4" s="447"/>
      <c r="WPV4" s="447"/>
      <c r="WPW4" s="447"/>
      <c r="WPX4" s="447"/>
      <c r="WPY4" s="447"/>
      <c r="WPZ4" s="447"/>
      <c r="WQA4" s="447"/>
      <c r="WQB4" s="447"/>
      <c r="WQC4" s="447"/>
      <c r="WQD4" s="447"/>
      <c r="WQE4" s="447"/>
      <c r="WQF4" s="447"/>
      <c r="WQG4" s="447"/>
      <c r="WQH4" s="447"/>
      <c r="WQI4" s="447"/>
      <c r="WQJ4" s="447"/>
      <c r="WQK4" s="447"/>
      <c r="WQL4" s="447"/>
      <c r="WQM4" s="447"/>
      <c r="WQN4" s="447"/>
      <c r="WQO4" s="447"/>
      <c r="WQP4" s="447"/>
      <c r="WQQ4" s="447"/>
      <c r="WQR4" s="447"/>
      <c r="WQS4" s="447"/>
      <c r="WQT4" s="447"/>
      <c r="WQU4" s="447"/>
      <c r="WQV4" s="447"/>
      <c r="WQW4" s="447"/>
      <c r="WQX4" s="447"/>
      <c r="WQY4" s="447"/>
      <c r="WQZ4" s="447"/>
      <c r="WRA4" s="447"/>
      <c r="WRB4" s="447"/>
      <c r="WRC4" s="447"/>
      <c r="WRD4" s="447"/>
      <c r="WRE4" s="447"/>
      <c r="WRF4" s="447"/>
      <c r="WRG4" s="447"/>
      <c r="WRH4" s="447"/>
      <c r="WRI4" s="447"/>
      <c r="WRJ4" s="447"/>
      <c r="WRK4" s="447"/>
      <c r="WRL4" s="447"/>
      <c r="WRM4" s="447"/>
      <c r="WRN4" s="447"/>
      <c r="WRO4" s="447"/>
      <c r="WRP4" s="447"/>
      <c r="WRQ4" s="447"/>
      <c r="WRR4" s="447"/>
      <c r="WRS4" s="447"/>
      <c r="WRT4" s="447"/>
      <c r="WRU4" s="447"/>
      <c r="WRV4" s="447"/>
      <c r="WRW4" s="447"/>
      <c r="WRX4" s="447"/>
      <c r="WRY4" s="447"/>
      <c r="WRZ4" s="447"/>
      <c r="WSA4" s="447"/>
      <c r="WSB4" s="447"/>
      <c r="WSC4" s="447"/>
      <c r="WSD4" s="447"/>
      <c r="WSE4" s="447"/>
      <c r="WSF4" s="447"/>
      <c r="WSG4" s="447"/>
      <c r="WSH4" s="447"/>
      <c r="WSI4" s="447"/>
      <c r="WSJ4" s="447"/>
      <c r="WSK4" s="447"/>
      <c r="WSL4" s="447"/>
      <c r="WSM4" s="447"/>
      <c r="WSN4" s="447"/>
      <c r="WSO4" s="447"/>
      <c r="WSP4" s="447"/>
      <c r="WSQ4" s="447"/>
      <c r="WSR4" s="447"/>
      <c r="WSS4" s="447"/>
      <c r="WST4" s="447"/>
      <c r="WSU4" s="447"/>
      <c r="WSV4" s="447"/>
      <c r="WSW4" s="447"/>
      <c r="WSX4" s="447"/>
      <c r="WSY4" s="447"/>
      <c r="WSZ4" s="447"/>
      <c r="WTA4" s="447"/>
      <c r="WTB4" s="447"/>
      <c r="WTC4" s="447"/>
      <c r="WTD4" s="447"/>
      <c r="WTE4" s="447"/>
      <c r="WTF4" s="447"/>
      <c r="WTG4" s="447"/>
      <c r="WTH4" s="447"/>
      <c r="WTI4" s="447"/>
      <c r="WTJ4" s="447"/>
      <c r="WTK4" s="447"/>
      <c r="WTL4" s="447"/>
      <c r="WTM4" s="447"/>
      <c r="WTN4" s="447"/>
      <c r="WTO4" s="447"/>
      <c r="WTP4" s="447"/>
      <c r="WTQ4" s="447"/>
      <c r="WTR4" s="447"/>
      <c r="WTS4" s="447"/>
      <c r="WTT4" s="447"/>
      <c r="WTU4" s="447"/>
      <c r="WTV4" s="447"/>
      <c r="WTW4" s="447"/>
      <c r="WTX4" s="447"/>
      <c r="WTY4" s="447"/>
      <c r="WTZ4" s="447"/>
      <c r="WUA4" s="447"/>
      <c r="WUB4" s="447"/>
      <c r="WUC4" s="447"/>
      <c r="WUD4" s="447"/>
      <c r="WUE4" s="447"/>
      <c r="WUF4" s="447"/>
      <c r="WUG4" s="447"/>
      <c r="WUH4" s="447"/>
      <c r="WUI4" s="447"/>
      <c r="WUJ4" s="447"/>
      <c r="WUK4" s="447"/>
      <c r="WUL4" s="447"/>
      <c r="WUM4" s="447"/>
      <c r="WUN4" s="447"/>
      <c r="WUO4" s="447"/>
      <c r="WUP4" s="447"/>
      <c r="WUQ4" s="447"/>
      <c r="WUR4" s="447"/>
      <c r="WUS4" s="447"/>
      <c r="WUT4" s="447"/>
      <c r="WUU4" s="447"/>
      <c r="WUV4" s="447"/>
      <c r="WUW4" s="447"/>
      <c r="WUX4" s="447"/>
      <c r="WUY4" s="447"/>
      <c r="WUZ4" s="447"/>
      <c r="WVA4" s="447"/>
      <c r="WVB4" s="447"/>
      <c r="WVC4" s="447"/>
      <c r="WVD4" s="447"/>
      <c r="WVE4" s="447"/>
      <c r="WVF4" s="447"/>
      <c r="WVG4" s="447"/>
      <c r="WVH4" s="447"/>
      <c r="WVI4" s="447"/>
      <c r="WVJ4" s="447"/>
      <c r="WVK4" s="447"/>
      <c r="WVL4" s="447"/>
      <c r="WVM4" s="447"/>
      <c r="WVN4" s="447"/>
      <c r="WVO4" s="447"/>
      <c r="WVP4" s="447"/>
      <c r="WVQ4" s="447"/>
      <c r="WVR4" s="447"/>
      <c r="WVS4" s="447"/>
      <c r="WVT4" s="447"/>
      <c r="WVU4" s="447"/>
      <c r="WVV4" s="447"/>
    </row>
    <row r="5" spans="1:16142" ht="19.5" x14ac:dyDescent="0.3">
      <c r="A5" s="920"/>
      <c r="B5" s="920"/>
      <c r="C5" s="920"/>
      <c r="D5" s="920"/>
      <c r="E5" s="924"/>
      <c r="F5" s="924"/>
      <c r="G5" s="924"/>
      <c r="H5" s="924"/>
      <c r="I5" s="920"/>
      <c r="J5" s="920"/>
      <c r="K5" s="920"/>
      <c r="L5" s="925"/>
      <c r="M5" s="951" t="s">
        <v>1840</v>
      </c>
      <c r="N5" s="942"/>
      <c r="O5" s="920"/>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E5" s="447"/>
      <c r="DF5" s="447"/>
      <c r="DG5" s="447"/>
      <c r="DH5" s="447"/>
      <c r="DI5" s="447"/>
      <c r="DJ5" s="447"/>
      <c r="DK5" s="447"/>
      <c r="DL5" s="447"/>
      <c r="DM5" s="447"/>
      <c r="DN5" s="447"/>
      <c r="DO5" s="447"/>
      <c r="DP5" s="447"/>
      <c r="DQ5" s="447"/>
      <c r="DR5" s="447"/>
      <c r="DS5" s="447"/>
      <c r="DT5" s="447"/>
      <c r="DU5" s="447"/>
      <c r="DV5" s="447"/>
      <c r="DW5" s="447"/>
      <c r="DX5" s="447"/>
      <c r="DY5" s="447"/>
      <c r="DZ5" s="447"/>
      <c r="EA5" s="447"/>
      <c r="EB5" s="447"/>
      <c r="EC5" s="447"/>
      <c r="ED5" s="447"/>
      <c r="EE5" s="447"/>
      <c r="EF5" s="447"/>
      <c r="EG5" s="447"/>
      <c r="EH5" s="447"/>
      <c r="EI5" s="447"/>
      <c r="EJ5" s="447"/>
      <c r="EK5" s="447"/>
      <c r="EL5" s="447"/>
      <c r="EM5" s="447"/>
      <c r="EN5" s="447"/>
      <c r="EO5" s="447"/>
      <c r="EP5" s="447"/>
      <c r="EQ5" s="447"/>
      <c r="ER5" s="447"/>
      <c r="ES5" s="447"/>
      <c r="ET5" s="447"/>
      <c r="EU5" s="447"/>
      <c r="EV5" s="447"/>
      <c r="EW5" s="447"/>
      <c r="EX5" s="447"/>
      <c r="EY5" s="447"/>
      <c r="EZ5" s="447"/>
      <c r="FA5" s="447"/>
      <c r="FB5" s="447"/>
      <c r="FC5" s="447"/>
      <c r="FD5" s="447"/>
      <c r="FE5" s="447"/>
      <c r="FF5" s="447"/>
      <c r="FG5" s="447"/>
      <c r="FH5" s="447"/>
      <c r="FI5" s="447"/>
      <c r="FJ5" s="447"/>
      <c r="FK5" s="447"/>
      <c r="FL5" s="447"/>
      <c r="FM5" s="447"/>
      <c r="FN5" s="447"/>
      <c r="FO5" s="447"/>
      <c r="FP5" s="447"/>
      <c r="FQ5" s="447"/>
      <c r="FR5" s="447"/>
      <c r="FS5" s="447"/>
      <c r="FT5" s="447"/>
      <c r="FU5" s="447"/>
      <c r="FV5" s="447"/>
      <c r="FW5" s="447"/>
      <c r="FX5" s="447"/>
      <c r="FY5" s="447"/>
      <c r="FZ5" s="447"/>
      <c r="GA5" s="447"/>
      <c r="GB5" s="447"/>
      <c r="GC5" s="447"/>
      <c r="GD5" s="447"/>
      <c r="GE5" s="447"/>
      <c r="GF5" s="447"/>
      <c r="GG5" s="447"/>
      <c r="GH5" s="447"/>
      <c r="GI5" s="447"/>
      <c r="GJ5" s="447"/>
      <c r="GK5" s="447"/>
      <c r="GL5" s="447"/>
      <c r="GM5" s="447"/>
      <c r="GN5" s="447"/>
      <c r="GO5" s="447"/>
      <c r="GP5" s="447"/>
      <c r="GQ5" s="447"/>
      <c r="GR5" s="447"/>
      <c r="GS5" s="447"/>
      <c r="GT5" s="447"/>
      <c r="GU5" s="447"/>
      <c r="GV5" s="447"/>
      <c r="GW5" s="447"/>
      <c r="GX5" s="447"/>
      <c r="GY5" s="447"/>
      <c r="GZ5" s="447"/>
      <c r="HA5" s="447"/>
      <c r="HB5" s="447"/>
      <c r="HC5" s="447"/>
      <c r="HD5" s="447"/>
      <c r="HE5" s="447"/>
      <c r="HF5" s="447"/>
      <c r="HG5" s="447"/>
      <c r="HH5" s="447"/>
      <c r="HI5" s="447"/>
      <c r="HJ5" s="447"/>
      <c r="HK5" s="447"/>
      <c r="HL5" s="447"/>
      <c r="HM5" s="447"/>
      <c r="HN5" s="447"/>
      <c r="HO5" s="447"/>
      <c r="HP5" s="447"/>
      <c r="HQ5" s="447"/>
      <c r="HR5" s="447"/>
      <c r="HS5" s="447"/>
      <c r="HT5" s="447"/>
      <c r="HU5" s="447"/>
      <c r="HV5" s="447"/>
      <c r="HW5" s="447"/>
      <c r="HX5" s="447"/>
      <c r="HY5" s="447"/>
      <c r="HZ5" s="447"/>
      <c r="IA5" s="447"/>
      <c r="IB5" s="447"/>
      <c r="IC5" s="447"/>
      <c r="ID5" s="447"/>
      <c r="IE5" s="447"/>
      <c r="IF5" s="447"/>
      <c r="IG5" s="447"/>
      <c r="IH5" s="447"/>
      <c r="II5" s="447"/>
      <c r="IJ5" s="447"/>
      <c r="IK5" s="447"/>
      <c r="IL5" s="447"/>
      <c r="IM5" s="447"/>
      <c r="IN5" s="447"/>
      <c r="IO5" s="447"/>
      <c r="IP5" s="447"/>
      <c r="IQ5" s="447"/>
      <c r="IR5" s="447"/>
      <c r="IS5" s="447"/>
      <c r="IT5" s="447"/>
      <c r="IU5" s="447"/>
      <c r="IV5" s="447"/>
      <c r="IW5" s="447"/>
      <c r="IX5" s="447"/>
      <c r="IY5" s="447"/>
      <c r="IZ5" s="447"/>
      <c r="JA5" s="447"/>
      <c r="JB5" s="447"/>
      <c r="JC5" s="447"/>
      <c r="JD5" s="447"/>
      <c r="JE5" s="447"/>
      <c r="JF5" s="447"/>
      <c r="JG5" s="447"/>
      <c r="JH5" s="447"/>
      <c r="JI5" s="447"/>
      <c r="JJ5" s="447"/>
      <c r="JK5" s="447"/>
      <c r="JL5" s="447"/>
      <c r="JM5" s="447"/>
      <c r="JN5" s="447"/>
      <c r="JO5" s="447"/>
      <c r="JP5" s="447"/>
      <c r="JQ5" s="447"/>
      <c r="JR5" s="447"/>
      <c r="JS5" s="447"/>
      <c r="JT5" s="447"/>
      <c r="JU5" s="447"/>
      <c r="JV5" s="447"/>
      <c r="JW5" s="447"/>
      <c r="JX5" s="447"/>
      <c r="JY5" s="447"/>
      <c r="JZ5" s="447"/>
      <c r="KA5" s="447"/>
      <c r="KB5" s="447"/>
      <c r="KC5" s="447"/>
      <c r="KD5" s="447"/>
      <c r="KE5" s="447"/>
      <c r="KF5" s="447"/>
      <c r="KG5" s="447"/>
      <c r="KH5" s="447"/>
      <c r="KI5" s="447"/>
      <c r="KJ5" s="447"/>
      <c r="KK5" s="447"/>
      <c r="KL5" s="447"/>
      <c r="KM5" s="447"/>
      <c r="KN5" s="447"/>
      <c r="KO5" s="447"/>
      <c r="KP5" s="447"/>
      <c r="KQ5" s="447"/>
      <c r="KR5" s="447"/>
      <c r="KS5" s="447"/>
      <c r="KT5" s="447"/>
      <c r="KU5" s="447"/>
      <c r="KV5" s="447"/>
      <c r="KW5" s="447"/>
      <c r="KX5" s="447"/>
      <c r="KY5" s="447"/>
      <c r="KZ5" s="447"/>
      <c r="LA5" s="447"/>
      <c r="LB5" s="447"/>
      <c r="LC5" s="447"/>
      <c r="LD5" s="447"/>
      <c r="LE5" s="447"/>
      <c r="LF5" s="447"/>
      <c r="LG5" s="447"/>
      <c r="LH5" s="447"/>
      <c r="LI5" s="447"/>
      <c r="LJ5" s="447"/>
      <c r="LK5" s="447"/>
      <c r="LL5" s="447"/>
      <c r="LM5" s="447"/>
      <c r="LN5" s="447"/>
      <c r="LO5" s="447"/>
      <c r="LP5" s="447"/>
      <c r="LQ5" s="447"/>
      <c r="LR5" s="447"/>
      <c r="LS5" s="447"/>
      <c r="LT5" s="447"/>
      <c r="LU5" s="447"/>
      <c r="LV5" s="447"/>
      <c r="LW5" s="447"/>
      <c r="LX5" s="447"/>
      <c r="LY5" s="447"/>
      <c r="LZ5" s="447"/>
      <c r="MA5" s="447"/>
      <c r="MB5" s="447"/>
      <c r="MC5" s="447"/>
      <c r="MD5" s="447"/>
      <c r="ME5" s="447"/>
      <c r="MF5" s="447"/>
      <c r="MG5" s="447"/>
      <c r="MH5" s="447"/>
      <c r="MI5" s="447"/>
      <c r="MJ5" s="447"/>
      <c r="MK5" s="447"/>
      <c r="ML5" s="447"/>
      <c r="MM5" s="447"/>
      <c r="MN5" s="447"/>
      <c r="MO5" s="447"/>
      <c r="MP5" s="447"/>
      <c r="MQ5" s="447"/>
      <c r="MR5" s="447"/>
      <c r="MS5" s="447"/>
      <c r="MT5" s="447"/>
      <c r="MU5" s="447"/>
      <c r="MV5" s="447"/>
      <c r="MW5" s="447"/>
      <c r="MX5" s="447"/>
      <c r="MY5" s="447"/>
      <c r="MZ5" s="447"/>
      <c r="NA5" s="447"/>
      <c r="NB5" s="447"/>
      <c r="NC5" s="447"/>
      <c r="ND5" s="447"/>
      <c r="NE5" s="447"/>
      <c r="NF5" s="447"/>
      <c r="NG5" s="447"/>
      <c r="NH5" s="447"/>
      <c r="NI5" s="447"/>
      <c r="NJ5" s="447"/>
      <c r="NK5" s="447"/>
      <c r="NL5" s="447"/>
      <c r="NM5" s="447"/>
      <c r="NN5" s="447"/>
      <c r="NO5" s="447"/>
      <c r="NP5" s="447"/>
      <c r="NQ5" s="447"/>
      <c r="NR5" s="447"/>
      <c r="NS5" s="447"/>
      <c r="NT5" s="447"/>
      <c r="NU5" s="447"/>
      <c r="NV5" s="447"/>
      <c r="NW5" s="447"/>
      <c r="NX5" s="447"/>
      <c r="NY5" s="447"/>
      <c r="NZ5" s="447"/>
      <c r="OA5" s="447"/>
      <c r="OB5" s="447"/>
      <c r="OC5" s="447"/>
      <c r="OD5" s="447"/>
      <c r="OE5" s="447"/>
      <c r="OF5" s="447"/>
      <c r="OG5" s="447"/>
      <c r="OH5" s="447"/>
      <c r="OI5" s="447"/>
      <c r="OJ5" s="447"/>
      <c r="OK5" s="447"/>
      <c r="OL5" s="447"/>
      <c r="OM5" s="447"/>
      <c r="ON5" s="447"/>
      <c r="OO5" s="447"/>
      <c r="OP5" s="447"/>
      <c r="OQ5" s="447"/>
      <c r="OR5" s="447"/>
      <c r="OS5" s="447"/>
      <c r="OT5" s="447"/>
      <c r="OU5" s="447"/>
      <c r="OV5" s="447"/>
      <c r="OW5" s="447"/>
      <c r="OX5" s="447"/>
      <c r="OY5" s="447"/>
      <c r="OZ5" s="447"/>
      <c r="PA5" s="447"/>
      <c r="PB5" s="447"/>
      <c r="PC5" s="447"/>
      <c r="PD5" s="447"/>
      <c r="PE5" s="447"/>
      <c r="PF5" s="447"/>
      <c r="PG5" s="447"/>
      <c r="PH5" s="447"/>
      <c r="PI5" s="447"/>
      <c r="PJ5" s="447"/>
      <c r="PK5" s="447"/>
      <c r="PL5" s="447"/>
      <c r="PM5" s="447"/>
      <c r="PN5" s="447"/>
      <c r="PO5" s="447"/>
      <c r="PP5" s="447"/>
      <c r="PQ5" s="447"/>
      <c r="PR5" s="447"/>
      <c r="PS5" s="447"/>
      <c r="PT5" s="447"/>
      <c r="PU5" s="447"/>
      <c r="PV5" s="447"/>
      <c r="PW5" s="447"/>
      <c r="PX5" s="447"/>
      <c r="PY5" s="447"/>
      <c r="PZ5" s="447"/>
      <c r="QA5" s="447"/>
      <c r="QB5" s="447"/>
      <c r="QC5" s="447"/>
      <c r="QD5" s="447"/>
      <c r="QE5" s="447"/>
      <c r="QF5" s="447"/>
      <c r="QG5" s="447"/>
      <c r="QH5" s="447"/>
      <c r="QI5" s="447"/>
      <c r="QJ5" s="447"/>
      <c r="QK5" s="447"/>
      <c r="QL5" s="447"/>
      <c r="QM5" s="447"/>
      <c r="QN5" s="447"/>
      <c r="QO5" s="447"/>
      <c r="QP5" s="447"/>
      <c r="QQ5" s="447"/>
      <c r="QR5" s="447"/>
      <c r="QS5" s="447"/>
      <c r="QT5" s="447"/>
      <c r="QU5" s="447"/>
      <c r="QV5" s="447"/>
      <c r="QW5" s="447"/>
      <c r="QX5" s="447"/>
      <c r="QY5" s="447"/>
      <c r="QZ5" s="447"/>
      <c r="RA5" s="447"/>
      <c r="RB5" s="447"/>
      <c r="RC5" s="447"/>
      <c r="RD5" s="447"/>
      <c r="RE5" s="447"/>
      <c r="RF5" s="447"/>
      <c r="RG5" s="447"/>
      <c r="RH5" s="447"/>
      <c r="RI5" s="447"/>
      <c r="RJ5" s="447"/>
      <c r="RK5" s="447"/>
      <c r="RL5" s="447"/>
      <c r="RM5" s="447"/>
      <c r="RN5" s="447"/>
      <c r="RO5" s="447"/>
      <c r="RP5" s="447"/>
      <c r="RQ5" s="447"/>
      <c r="RR5" s="447"/>
      <c r="RS5" s="447"/>
      <c r="RT5" s="447"/>
      <c r="RU5" s="447"/>
      <c r="RV5" s="447"/>
      <c r="RW5" s="447"/>
      <c r="RX5" s="447"/>
      <c r="RY5" s="447"/>
      <c r="RZ5" s="447"/>
      <c r="SA5" s="447"/>
      <c r="SB5" s="447"/>
      <c r="SC5" s="447"/>
      <c r="SD5" s="447"/>
      <c r="SE5" s="447"/>
      <c r="SF5" s="447"/>
      <c r="SG5" s="447"/>
      <c r="SH5" s="447"/>
      <c r="SI5" s="447"/>
      <c r="SJ5" s="447"/>
      <c r="SK5" s="447"/>
      <c r="SL5" s="447"/>
      <c r="SM5" s="447"/>
      <c r="SN5" s="447"/>
      <c r="SO5" s="447"/>
      <c r="SP5" s="447"/>
      <c r="SQ5" s="447"/>
      <c r="SR5" s="447"/>
      <c r="SS5" s="447"/>
      <c r="ST5" s="447"/>
      <c r="SU5" s="447"/>
      <c r="SV5" s="447"/>
      <c r="SW5" s="447"/>
      <c r="SX5" s="447"/>
      <c r="SY5" s="447"/>
      <c r="SZ5" s="447"/>
      <c r="TA5" s="447"/>
      <c r="TB5" s="447"/>
      <c r="TC5" s="447"/>
      <c r="TD5" s="447"/>
      <c r="TE5" s="447"/>
      <c r="TF5" s="447"/>
      <c r="TG5" s="447"/>
      <c r="TH5" s="447"/>
      <c r="TI5" s="447"/>
      <c r="TJ5" s="447"/>
      <c r="TK5" s="447"/>
      <c r="TL5" s="447"/>
      <c r="TM5" s="447"/>
      <c r="TN5" s="447"/>
      <c r="TO5" s="447"/>
      <c r="TP5" s="447"/>
      <c r="TQ5" s="447"/>
      <c r="TR5" s="447"/>
      <c r="TS5" s="447"/>
      <c r="TT5" s="447"/>
      <c r="TU5" s="447"/>
      <c r="TV5" s="447"/>
      <c r="TW5" s="447"/>
      <c r="TX5" s="447"/>
      <c r="TY5" s="447"/>
      <c r="TZ5" s="447"/>
      <c r="UA5" s="447"/>
      <c r="UB5" s="447"/>
      <c r="UC5" s="447"/>
      <c r="UD5" s="447"/>
      <c r="UE5" s="447"/>
      <c r="UF5" s="447"/>
      <c r="UG5" s="447"/>
      <c r="UH5" s="447"/>
      <c r="UI5" s="447"/>
      <c r="UJ5" s="447"/>
      <c r="UK5" s="447"/>
      <c r="UL5" s="447"/>
      <c r="UM5" s="447"/>
      <c r="UN5" s="447"/>
      <c r="UO5" s="447"/>
      <c r="UP5" s="447"/>
      <c r="UQ5" s="447"/>
      <c r="UR5" s="447"/>
      <c r="US5" s="447"/>
      <c r="UT5" s="447"/>
      <c r="UU5" s="447"/>
      <c r="UV5" s="447"/>
      <c r="UW5" s="447"/>
      <c r="UX5" s="447"/>
      <c r="UY5" s="447"/>
      <c r="UZ5" s="447"/>
      <c r="VA5" s="447"/>
      <c r="VB5" s="447"/>
      <c r="VC5" s="447"/>
      <c r="VD5" s="447"/>
      <c r="VE5" s="447"/>
      <c r="VF5" s="447"/>
      <c r="VG5" s="447"/>
      <c r="VH5" s="447"/>
      <c r="VI5" s="447"/>
      <c r="VJ5" s="447"/>
      <c r="VK5" s="447"/>
      <c r="VL5" s="447"/>
      <c r="VM5" s="447"/>
      <c r="VN5" s="447"/>
      <c r="VO5" s="447"/>
      <c r="VP5" s="447"/>
      <c r="VQ5" s="447"/>
      <c r="VR5" s="447"/>
      <c r="VS5" s="447"/>
      <c r="VT5" s="447"/>
      <c r="VU5" s="447"/>
      <c r="VV5" s="447"/>
      <c r="VW5" s="447"/>
      <c r="VX5" s="447"/>
      <c r="VY5" s="447"/>
      <c r="VZ5" s="447"/>
      <c r="WA5" s="447"/>
      <c r="WB5" s="447"/>
      <c r="WC5" s="447"/>
      <c r="WD5" s="447"/>
      <c r="WE5" s="447"/>
      <c r="WF5" s="447"/>
      <c r="WG5" s="447"/>
      <c r="WH5" s="447"/>
      <c r="WI5" s="447"/>
      <c r="WJ5" s="447"/>
      <c r="WK5" s="447"/>
      <c r="WL5" s="447"/>
      <c r="WM5" s="447"/>
      <c r="WN5" s="447"/>
      <c r="WO5" s="447"/>
      <c r="WP5" s="447"/>
      <c r="WQ5" s="447"/>
      <c r="WR5" s="447"/>
      <c r="WS5" s="447"/>
      <c r="WT5" s="447"/>
      <c r="WU5" s="447"/>
      <c r="WV5" s="447"/>
      <c r="WW5" s="447"/>
      <c r="WX5" s="447"/>
      <c r="WY5" s="447"/>
      <c r="WZ5" s="447"/>
      <c r="XA5" s="447"/>
      <c r="XB5" s="447"/>
      <c r="XC5" s="447"/>
      <c r="XD5" s="447"/>
      <c r="XE5" s="447"/>
      <c r="XF5" s="447"/>
      <c r="XG5" s="447"/>
      <c r="XH5" s="447"/>
      <c r="XI5" s="447"/>
      <c r="XJ5" s="447"/>
      <c r="XK5" s="447"/>
      <c r="XL5" s="447"/>
      <c r="XM5" s="447"/>
      <c r="XN5" s="447"/>
      <c r="XO5" s="447"/>
      <c r="XP5" s="447"/>
      <c r="XQ5" s="447"/>
      <c r="XR5" s="447"/>
      <c r="XS5" s="447"/>
      <c r="XT5" s="447"/>
      <c r="XU5" s="447"/>
      <c r="XV5" s="447"/>
      <c r="XW5" s="447"/>
      <c r="XX5" s="447"/>
      <c r="XY5" s="447"/>
      <c r="XZ5" s="447"/>
      <c r="YA5" s="447"/>
      <c r="YB5" s="447"/>
      <c r="YC5" s="447"/>
      <c r="YD5" s="447"/>
      <c r="YE5" s="447"/>
      <c r="YF5" s="447"/>
      <c r="YG5" s="447"/>
      <c r="YH5" s="447"/>
      <c r="YI5" s="447"/>
      <c r="YJ5" s="447"/>
      <c r="YK5" s="447"/>
      <c r="YL5" s="447"/>
      <c r="YM5" s="447"/>
      <c r="YN5" s="447"/>
      <c r="YO5" s="447"/>
      <c r="YP5" s="447"/>
      <c r="YQ5" s="447"/>
      <c r="YR5" s="447"/>
      <c r="YS5" s="447"/>
      <c r="YT5" s="447"/>
      <c r="YU5" s="447"/>
      <c r="YV5" s="447"/>
      <c r="YW5" s="447"/>
      <c r="YX5" s="447"/>
      <c r="YY5" s="447"/>
      <c r="YZ5" s="447"/>
      <c r="ZA5" s="447"/>
      <c r="ZB5" s="447"/>
      <c r="ZC5" s="447"/>
      <c r="ZD5" s="447"/>
      <c r="ZE5" s="447"/>
      <c r="ZF5" s="447"/>
      <c r="ZG5" s="447"/>
      <c r="ZH5" s="447"/>
      <c r="ZI5" s="447"/>
      <c r="ZJ5" s="447"/>
      <c r="ZK5" s="447"/>
      <c r="ZL5" s="447"/>
      <c r="ZM5" s="447"/>
      <c r="ZN5" s="447"/>
      <c r="ZO5" s="447"/>
      <c r="ZP5" s="447"/>
      <c r="ZQ5" s="447"/>
      <c r="ZR5" s="447"/>
      <c r="ZS5" s="447"/>
      <c r="ZT5" s="447"/>
      <c r="ZU5" s="447"/>
      <c r="ZV5" s="447"/>
      <c r="ZW5" s="447"/>
      <c r="ZX5" s="447"/>
      <c r="ZY5" s="447"/>
      <c r="ZZ5" s="447"/>
      <c r="AAA5" s="447"/>
      <c r="AAB5" s="447"/>
      <c r="AAC5" s="447"/>
      <c r="AAD5" s="447"/>
      <c r="AAE5" s="447"/>
      <c r="AAF5" s="447"/>
      <c r="AAG5" s="447"/>
      <c r="AAH5" s="447"/>
      <c r="AAI5" s="447"/>
      <c r="AAJ5" s="447"/>
      <c r="AAK5" s="447"/>
      <c r="AAL5" s="447"/>
      <c r="AAM5" s="447"/>
      <c r="AAN5" s="447"/>
      <c r="AAO5" s="447"/>
      <c r="AAP5" s="447"/>
      <c r="AAQ5" s="447"/>
      <c r="AAR5" s="447"/>
      <c r="AAS5" s="447"/>
      <c r="AAT5" s="447"/>
      <c r="AAU5" s="447"/>
      <c r="AAV5" s="447"/>
      <c r="AAW5" s="447"/>
      <c r="AAX5" s="447"/>
      <c r="AAY5" s="447"/>
      <c r="AAZ5" s="447"/>
      <c r="ABA5" s="447"/>
      <c r="ABB5" s="447"/>
      <c r="ABC5" s="447"/>
      <c r="ABD5" s="447"/>
      <c r="ABE5" s="447"/>
      <c r="ABF5" s="447"/>
      <c r="ABG5" s="447"/>
      <c r="ABH5" s="447"/>
      <c r="ABI5" s="447"/>
      <c r="ABJ5" s="447"/>
      <c r="ABK5" s="447"/>
      <c r="ABL5" s="447"/>
      <c r="ABM5" s="447"/>
      <c r="ABN5" s="447"/>
      <c r="ABO5" s="447"/>
      <c r="ABP5" s="447"/>
      <c r="ABQ5" s="447"/>
      <c r="ABR5" s="447"/>
      <c r="ABS5" s="447"/>
      <c r="ABT5" s="447"/>
      <c r="ABU5" s="447"/>
      <c r="ABV5" s="447"/>
      <c r="ABW5" s="447"/>
      <c r="ABX5" s="447"/>
      <c r="ABY5" s="447"/>
      <c r="ABZ5" s="447"/>
      <c r="ACA5" s="447"/>
      <c r="ACB5" s="447"/>
      <c r="ACC5" s="447"/>
      <c r="ACD5" s="447"/>
      <c r="ACE5" s="447"/>
      <c r="ACF5" s="447"/>
      <c r="ACG5" s="447"/>
      <c r="ACH5" s="447"/>
      <c r="ACI5" s="447"/>
      <c r="ACJ5" s="447"/>
      <c r="ACK5" s="447"/>
      <c r="ACL5" s="447"/>
      <c r="ACM5" s="447"/>
      <c r="ACN5" s="447"/>
      <c r="ACO5" s="447"/>
      <c r="ACP5" s="447"/>
      <c r="ACQ5" s="447"/>
      <c r="ACR5" s="447"/>
      <c r="ACS5" s="447"/>
      <c r="ACT5" s="447"/>
      <c r="ACU5" s="447"/>
      <c r="ACV5" s="447"/>
      <c r="ACW5" s="447"/>
      <c r="ACX5" s="447"/>
      <c r="ACY5" s="447"/>
      <c r="ACZ5" s="447"/>
      <c r="ADA5" s="447"/>
      <c r="ADB5" s="447"/>
      <c r="ADC5" s="447"/>
      <c r="ADD5" s="447"/>
      <c r="ADE5" s="447"/>
      <c r="ADF5" s="447"/>
      <c r="ADG5" s="447"/>
      <c r="ADH5" s="447"/>
      <c r="ADI5" s="447"/>
      <c r="ADJ5" s="447"/>
      <c r="ADK5" s="447"/>
      <c r="ADL5" s="447"/>
      <c r="ADM5" s="447"/>
      <c r="ADN5" s="447"/>
      <c r="ADO5" s="447"/>
      <c r="ADP5" s="447"/>
      <c r="ADQ5" s="447"/>
      <c r="ADR5" s="447"/>
      <c r="ADS5" s="447"/>
      <c r="ADT5" s="447"/>
      <c r="ADU5" s="447"/>
      <c r="ADV5" s="447"/>
      <c r="ADW5" s="447"/>
      <c r="ADX5" s="447"/>
      <c r="ADY5" s="447"/>
      <c r="ADZ5" s="447"/>
      <c r="AEA5" s="447"/>
      <c r="AEB5" s="447"/>
      <c r="AEC5" s="447"/>
      <c r="AED5" s="447"/>
      <c r="AEE5" s="447"/>
      <c r="AEF5" s="447"/>
      <c r="AEG5" s="447"/>
      <c r="AEH5" s="447"/>
      <c r="AEI5" s="447"/>
      <c r="AEJ5" s="447"/>
      <c r="AEK5" s="447"/>
      <c r="AEL5" s="447"/>
      <c r="AEM5" s="447"/>
      <c r="AEN5" s="447"/>
      <c r="AEO5" s="447"/>
      <c r="AEP5" s="447"/>
      <c r="AEQ5" s="447"/>
      <c r="AER5" s="447"/>
      <c r="AES5" s="447"/>
      <c r="AET5" s="447"/>
      <c r="AEU5" s="447"/>
      <c r="AEV5" s="447"/>
      <c r="AEW5" s="447"/>
      <c r="AEX5" s="447"/>
      <c r="AEY5" s="447"/>
      <c r="AEZ5" s="447"/>
      <c r="AFA5" s="447"/>
      <c r="AFB5" s="447"/>
      <c r="AFC5" s="447"/>
      <c r="AFD5" s="447"/>
      <c r="AFE5" s="447"/>
      <c r="AFF5" s="447"/>
      <c r="AFG5" s="447"/>
      <c r="AFH5" s="447"/>
      <c r="AFI5" s="447"/>
      <c r="AFJ5" s="447"/>
      <c r="AFK5" s="447"/>
      <c r="AFL5" s="447"/>
      <c r="AFM5" s="447"/>
      <c r="AFN5" s="447"/>
      <c r="AFO5" s="447"/>
      <c r="AFP5" s="447"/>
      <c r="AFQ5" s="447"/>
      <c r="AFR5" s="447"/>
      <c r="AFS5" s="447"/>
      <c r="AFT5" s="447"/>
      <c r="AFU5" s="447"/>
      <c r="AFV5" s="447"/>
      <c r="AFW5" s="447"/>
      <c r="AFX5" s="447"/>
      <c r="AFY5" s="447"/>
      <c r="AFZ5" s="447"/>
      <c r="AGA5" s="447"/>
      <c r="AGB5" s="447"/>
      <c r="AGC5" s="447"/>
      <c r="AGD5" s="447"/>
      <c r="AGE5" s="447"/>
      <c r="AGF5" s="447"/>
      <c r="AGG5" s="447"/>
      <c r="AGH5" s="447"/>
      <c r="AGI5" s="447"/>
      <c r="AGJ5" s="447"/>
      <c r="AGK5" s="447"/>
      <c r="AGL5" s="447"/>
      <c r="AGM5" s="447"/>
      <c r="AGN5" s="447"/>
      <c r="AGO5" s="447"/>
      <c r="AGP5" s="447"/>
      <c r="AGQ5" s="447"/>
      <c r="AGR5" s="447"/>
      <c r="AGS5" s="447"/>
      <c r="AGT5" s="447"/>
      <c r="AGU5" s="447"/>
      <c r="AGV5" s="447"/>
      <c r="AGW5" s="447"/>
      <c r="AGX5" s="447"/>
      <c r="AGY5" s="447"/>
      <c r="AGZ5" s="447"/>
      <c r="AHA5" s="447"/>
      <c r="AHB5" s="447"/>
      <c r="AHC5" s="447"/>
      <c r="AHD5" s="447"/>
      <c r="AHE5" s="447"/>
      <c r="AHF5" s="447"/>
      <c r="AHG5" s="447"/>
      <c r="AHH5" s="447"/>
      <c r="AHI5" s="447"/>
      <c r="AHJ5" s="447"/>
      <c r="AHK5" s="447"/>
      <c r="AHL5" s="447"/>
      <c r="AHM5" s="447"/>
      <c r="AHN5" s="447"/>
      <c r="AHO5" s="447"/>
      <c r="AHP5" s="447"/>
      <c r="AHQ5" s="447"/>
      <c r="AHR5" s="447"/>
      <c r="AHS5" s="447"/>
      <c r="AHT5" s="447"/>
      <c r="AHU5" s="447"/>
      <c r="AHV5" s="447"/>
      <c r="AHW5" s="447"/>
      <c r="AHX5" s="447"/>
      <c r="AHY5" s="447"/>
      <c r="AHZ5" s="447"/>
      <c r="AIA5" s="447"/>
      <c r="AIB5" s="447"/>
      <c r="AIC5" s="447"/>
      <c r="AID5" s="447"/>
      <c r="AIE5" s="447"/>
      <c r="AIF5" s="447"/>
      <c r="AIG5" s="447"/>
      <c r="AIH5" s="447"/>
      <c r="AII5" s="447"/>
      <c r="AIJ5" s="447"/>
      <c r="AIK5" s="447"/>
      <c r="AIL5" s="447"/>
      <c r="AIM5" s="447"/>
      <c r="AIN5" s="447"/>
      <c r="AIO5" s="447"/>
      <c r="AIP5" s="447"/>
      <c r="AIQ5" s="447"/>
      <c r="AIR5" s="447"/>
      <c r="AIS5" s="447"/>
      <c r="AIT5" s="447"/>
      <c r="AIU5" s="447"/>
      <c r="AIV5" s="447"/>
      <c r="AIW5" s="447"/>
      <c r="AIX5" s="447"/>
      <c r="AIY5" s="447"/>
      <c r="AIZ5" s="447"/>
      <c r="AJA5" s="447"/>
      <c r="AJB5" s="447"/>
      <c r="AJC5" s="447"/>
      <c r="AJD5" s="447"/>
      <c r="AJE5" s="447"/>
      <c r="AJF5" s="447"/>
      <c r="AJG5" s="447"/>
      <c r="AJH5" s="447"/>
      <c r="AJI5" s="447"/>
      <c r="AJJ5" s="447"/>
      <c r="AJK5" s="447"/>
      <c r="AJL5" s="447"/>
      <c r="AJM5" s="447"/>
      <c r="AJN5" s="447"/>
      <c r="AJO5" s="447"/>
      <c r="AJP5" s="447"/>
      <c r="AJQ5" s="447"/>
      <c r="AJR5" s="447"/>
      <c r="AJS5" s="447"/>
      <c r="AJT5" s="447"/>
      <c r="AJU5" s="447"/>
      <c r="AJV5" s="447"/>
      <c r="AJW5" s="447"/>
      <c r="AJX5" s="447"/>
      <c r="AJY5" s="447"/>
      <c r="AJZ5" s="447"/>
      <c r="AKA5" s="447"/>
      <c r="AKB5" s="447"/>
      <c r="AKC5" s="447"/>
      <c r="AKD5" s="447"/>
      <c r="AKE5" s="447"/>
      <c r="AKF5" s="447"/>
      <c r="AKG5" s="447"/>
      <c r="AKH5" s="447"/>
      <c r="AKI5" s="447"/>
      <c r="AKJ5" s="447"/>
      <c r="AKK5" s="447"/>
      <c r="AKL5" s="447"/>
      <c r="AKM5" s="447"/>
      <c r="AKN5" s="447"/>
      <c r="AKO5" s="447"/>
      <c r="AKP5" s="447"/>
      <c r="AKQ5" s="447"/>
      <c r="AKR5" s="447"/>
      <c r="AKS5" s="447"/>
      <c r="AKT5" s="447"/>
      <c r="AKU5" s="447"/>
      <c r="AKV5" s="447"/>
      <c r="AKW5" s="447"/>
      <c r="AKX5" s="447"/>
      <c r="AKY5" s="447"/>
      <c r="AKZ5" s="447"/>
      <c r="ALA5" s="447"/>
      <c r="ALB5" s="447"/>
      <c r="ALC5" s="447"/>
      <c r="ALD5" s="447"/>
      <c r="ALE5" s="447"/>
      <c r="ALF5" s="447"/>
      <c r="ALG5" s="447"/>
      <c r="ALH5" s="447"/>
      <c r="ALI5" s="447"/>
      <c r="ALJ5" s="447"/>
      <c r="ALK5" s="447"/>
      <c r="ALL5" s="447"/>
      <c r="ALM5" s="447"/>
      <c r="ALN5" s="447"/>
      <c r="ALO5" s="447"/>
      <c r="ALP5" s="447"/>
      <c r="ALQ5" s="447"/>
      <c r="ALR5" s="447"/>
      <c r="ALS5" s="447"/>
      <c r="ALT5" s="447"/>
      <c r="ALU5" s="447"/>
      <c r="ALV5" s="447"/>
      <c r="ALW5" s="447"/>
      <c r="ALX5" s="447"/>
      <c r="ALY5" s="447"/>
      <c r="ALZ5" s="447"/>
      <c r="AMA5" s="447"/>
      <c r="AMB5" s="447"/>
      <c r="AMC5" s="447"/>
      <c r="AMD5" s="447"/>
      <c r="AME5" s="447"/>
      <c r="AMF5" s="447"/>
      <c r="AMG5" s="447"/>
      <c r="AMH5" s="447"/>
      <c r="AMI5" s="447"/>
      <c r="AMJ5" s="447"/>
      <c r="AMK5" s="447"/>
      <c r="AML5" s="447"/>
      <c r="AMM5" s="447"/>
      <c r="AMN5" s="447"/>
      <c r="AMO5" s="447"/>
      <c r="AMP5" s="447"/>
      <c r="AMQ5" s="447"/>
      <c r="AMR5" s="447"/>
      <c r="AMS5" s="447"/>
      <c r="AMT5" s="447"/>
      <c r="AMU5" s="447"/>
      <c r="AMV5" s="447"/>
      <c r="AMW5" s="447"/>
      <c r="AMX5" s="447"/>
      <c r="AMY5" s="447"/>
      <c r="AMZ5" s="447"/>
      <c r="ANA5" s="447"/>
      <c r="ANB5" s="447"/>
      <c r="ANC5" s="447"/>
      <c r="AND5" s="447"/>
      <c r="ANE5" s="447"/>
      <c r="ANF5" s="447"/>
      <c r="ANG5" s="447"/>
      <c r="ANH5" s="447"/>
      <c r="ANI5" s="447"/>
      <c r="ANJ5" s="447"/>
      <c r="ANK5" s="447"/>
      <c r="ANL5" s="447"/>
      <c r="ANM5" s="447"/>
      <c r="ANN5" s="447"/>
      <c r="ANO5" s="447"/>
      <c r="ANP5" s="447"/>
      <c r="ANQ5" s="447"/>
      <c r="ANR5" s="447"/>
      <c r="ANS5" s="447"/>
      <c r="ANT5" s="447"/>
      <c r="ANU5" s="447"/>
      <c r="ANV5" s="447"/>
      <c r="ANW5" s="447"/>
      <c r="ANX5" s="447"/>
      <c r="ANY5" s="447"/>
      <c r="ANZ5" s="447"/>
      <c r="AOA5" s="447"/>
      <c r="AOB5" s="447"/>
      <c r="AOC5" s="447"/>
      <c r="AOD5" s="447"/>
      <c r="AOE5" s="447"/>
      <c r="AOF5" s="447"/>
      <c r="AOG5" s="447"/>
      <c r="AOH5" s="447"/>
      <c r="AOI5" s="447"/>
      <c r="AOJ5" s="447"/>
      <c r="AOK5" s="447"/>
      <c r="AOL5" s="447"/>
      <c r="AOM5" s="447"/>
      <c r="AON5" s="447"/>
      <c r="AOO5" s="447"/>
      <c r="AOP5" s="447"/>
      <c r="AOQ5" s="447"/>
      <c r="AOR5" s="447"/>
      <c r="AOS5" s="447"/>
      <c r="AOT5" s="447"/>
      <c r="AOU5" s="447"/>
      <c r="AOV5" s="447"/>
      <c r="AOW5" s="447"/>
      <c r="AOX5" s="447"/>
      <c r="AOY5" s="447"/>
      <c r="AOZ5" s="447"/>
      <c r="APA5" s="447"/>
      <c r="APB5" s="447"/>
      <c r="APC5" s="447"/>
      <c r="APD5" s="447"/>
      <c r="APE5" s="447"/>
      <c r="APF5" s="447"/>
      <c r="APG5" s="447"/>
      <c r="APH5" s="447"/>
      <c r="API5" s="447"/>
      <c r="APJ5" s="447"/>
      <c r="APK5" s="447"/>
      <c r="APL5" s="447"/>
      <c r="APM5" s="447"/>
      <c r="APN5" s="447"/>
      <c r="APO5" s="447"/>
      <c r="APP5" s="447"/>
      <c r="APQ5" s="447"/>
      <c r="APR5" s="447"/>
      <c r="APS5" s="447"/>
      <c r="APT5" s="447"/>
      <c r="APU5" s="447"/>
      <c r="APV5" s="447"/>
      <c r="APW5" s="447"/>
      <c r="APX5" s="447"/>
      <c r="APY5" s="447"/>
      <c r="APZ5" s="447"/>
      <c r="AQA5" s="447"/>
      <c r="AQB5" s="447"/>
      <c r="AQC5" s="447"/>
      <c r="AQD5" s="447"/>
      <c r="AQE5" s="447"/>
      <c r="AQF5" s="447"/>
      <c r="AQG5" s="447"/>
      <c r="AQH5" s="447"/>
      <c r="AQI5" s="447"/>
      <c r="AQJ5" s="447"/>
      <c r="AQK5" s="447"/>
      <c r="AQL5" s="447"/>
      <c r="AQM5" s="447"/>
      <c r="AQN5" s="447"/>
      <c r="AQO5" s="447"/>
      <c r="AQP5" s="447"/>
      <c r="AQQ5" s="447"/>
      <c r="AQR5" s="447"/>
      <c r="AQS5" s="447"/>
      <c r="AQT5" s="447"/>
      <c r="AQU5" s="447"/>
      <c r="AQV5" s="447"/>
      <c r="AQW5" s="447"/>
      <c r="AQX5" s="447"/>
      <c r="AQY5" s="447"/>
      <c r="AQZ5" s="447"/>
      <c r="ARA5" s="447"/>
      <c r="ARB5" s="447"/>
      <c r="ARC5" s="447"/>
      <c r="ARD5" s="447"/>
      <c r="ARE5" s="447"/>
      <c r="ARF5" s="447"/>
      <c r="ARG5" s="447"/>
      <c r="ARH5" s="447"/>
      <c r="ARI5" s="447"/>
      <c r="ARJ5" s="447"/>
      <c r="ARK5" s="447"/>
      <c r="ARL5" s="447"/>
      <c r="ARM5" s="447"/>
      <c r="ARN5" s="447"/>
      <c r="ARO5" s="447"/>
      <c r="ARP5" s="447"/>
      <c r="ARQ5" s="447"/>
      <c r="ARR5" s="447"/>
      <c r="ARS5" s="447"/>
      <c r="ART5" s="447"/>
      <c r="ARU5" s="447"/>
      <c r="ARV5" s="447"/>
      <c r="ARW5" s="447"/>
      <c r="ARX5" s="447"/>
      <c r="ARY5" s="447"/>
      <c r="ARZ5" s="447"/>
      <c r="ASA5" s="447"/>
      <c r="ASB5" s="447"/>
      <c r="ASC5" s="447"/>
      <c r="ASD5" s="447"/>
      <c r="ASE5" s="447"/>
      <c r="ASF5" s="447"/>
      <c r="ASG5" s="447"/>
      <c r="ASH5" s="447"/>
      <c r="ASI5" s="447"/>
      <c r="ASJ5" s="447"/>
      <c r="ASK5" s="447"/>
      <c r="ASL5" s="447"/>
      <c r="ASM5" s="447"/>
      <c r="ASN5" s="447"/>
      <c r="ASO5" s="447"/>
      <c r="ASP5" s="447"/>
      <c r="ASQ5" s="447"/>
      <c r="ASR5" s="447"/>
      <c r="ASS5" s="447"/>
      <c r="AST5" s="447"/>
      <c r="ASU5" s="447"/>
      <c r="ASV5" s="447"/>
      <c r="ASW5" s="447"/>
      <c r="ASX5" s="447"/>
      <c r="ASY5" s="447"/>
      <c r="ASZ5" s="447"/>
      <c r="ATA5" s="447"/>
      <c r="ATB5" s="447"/>
      <c r="ATC5" s="447"/>
      <c r="ATD5" s="447"/>
      <c r="ATE5" s="447"/>
      <c r="ATF5" s="447"/>
      <c r="ATG5" s="447"/>
      <c r="ATH5" s="447"/>
      <c r="ATI5" s="447"/>
      <c r="ATJ5" s="447"/>
      <c r="ATK5" s="447"/>
      <c r="ATL5" s="447"/>
      <c r="ATM5" s="447"/>
      <c r="ATN5" s="447"/>
      <c r="ATO5" s="447"/>
      <c r="ATP5" s="447"/>
      <c r="ATQ5" s="447"/>
      <c r="ATR5" s="447"/>
      <c r="ATS5" s="447"/>
      <c r="ATT5" s="447"/>
      <c r="ATU5" s="447"/>
      <c r="ATV5" s="447"/>
      <c r="ATW5" s="447"/>
      <c r="ATX5" s="447"/>
      <c r="ATY5" s="447"/>
      <c r="ATZ5" s="447"/>
      <c r="AUA5" s="447"/>
      <c r="AUB5" s="447"/>
      <c r="AUC5" s="447"/>
      <c r="AUD5" s="447"/>
      <c r="AUE5" s="447"/>
      <c r="AUF5" s="447"/>
      <c r="AUG5" s="447"/>
      <c r="AUH5" s="447"/>
      <c r="AUI5" s="447"/>
      <c r="AUJ5" s="447"/>
      <c r="AUK5" s="447"/>
      <c r="AUL5" s="447"/>
      <c r="AUM5" s="447"/>
      <c r="AUN5" s="447"/>
      <c r="AUO5" s="447"/>
      <c r="AUP5" s="447"/>
      <c r="AUQ5" s="447"/>
      <c r="AUR5" s="447"/>
      <c r="AUS5" s="447"/>
      <c r="AUT5" s="447"/>
      <c r="AUU5" s="447"/>
      <c r="AUV5" s="447"/>
      <c r="AUW5" s="447"/>
      <c r="AUX5" s="447"/>
      <c r="AUY5" s="447"/>
      <c r="AUZ5" s="447"/>
      <c r="AVA5" s="447"/>
      <c r="AVB5" s="447"/>
      <c r="AVC5" s="447"/>
      <c r="AVD5" s="447"/>
      <c r="AVE5" s="447"/>
      <c r="AVF5" s="447"/>
      <c r="AVG5" s="447"/>
      <c r="AVH5" s="447"/>
      <c r="AVI5" s="447"/>
      <c r="AVJ5" s="447"/>
      <c r="AVK5" s="447"/>
      <c r="AVL5" s="447"/>
      <c r="AVM5" s="447"/>
      <c r="AVN5" s="447"/>
      <c r="AVO5" s="447"/>
      <c r="AVP5" s="447"/>
      <c r="AVQ5" s="447"/>
      <c r="AVR5" s="447"/>
      <c r="AVS5" s="447"/>
      <c r="AVT5" s="447"/>
      <c r="AVU5" s="447"/>
      <c r="AVV5" s="447"/>
      <c r="AVW5" s="447"/>
      <c r="AVX5" s="447"/>
      <c r="AVY5" s="447"/>
      <c r="AVZ5" s="447"/>
      <c r="AWA5" s="447"/>
      <c r="AWB5" s="447"/>
      <c r="AWC5" s="447"/>
      <c r="AWD5" s="447"/>
      <c r="AWE5" s="447"/>
      <c r="AWF5" s="447"/>
      <c r="AWG5" s="447"/>
      <c r="AWH5" s="447"/>
      <c r="AWI5" s="447"/>
      <c r="AWJ5" s="447"/>
      <c r="AWK5" s="447"/>
      <c r="AWL5" s="447"/>
      <c r="AWM5" s="447"/>
      <c r="AWN5" s="447"/>
      <c r="AWO5" s="447"/>
      <c r="AWP5" s="447"/>
      <c r="AWQ5" s="447"/>
      <c r="AWR5" s="447"/>
      <c r="AWS5" s="447"/>
      <c r="AWT5" s="447"/>
      <c r="AWU5" s="447"/>
      <c r="AWV5" s="447"/>
      <c r="AWW5" s="447"/>
      <c r="AWX5" s="447"/>
      <c r="AWY5" s="447"/>
      <c r="AWZ5" s="447"/>
      <c r="AXA5" s="447"/>
      <c r="AXB5" s="447"/>
      <c r="AXC5" s="447"/>
      <c r="AXD5" s="447"/>
      <c r="AXE5" s="447"/>
      <c r="AXF5" s="447"/>
      <c r="AXG5" s="447"/>
      <c r="AXH5" s="447"/>
      <c r="AXI5" s="447"/>
      <c r="AXJ5" s="447"/>
      <c r="AXK5" s="447"/>
      <c r="AXL5" s="447"/>
      <c r="AXM5" s="447"/>
      <c r="AXN5" s="447"/>
      <c r="AXO5" s="447"/>
      <c r="AXP5" s="447"/>
      <c r="AXQ5" s="447"/>
      <c r="AXR5" s="447"/>
      <c r="AXS5" s="447"/>
      <c r="AXT5" s="447"/>
      <c r="AXU5" s="447"/>
      <c r="AXV5" s="447"/>
      <c r="AXW5" s="447"/>
      <c r="AXX5" s="447"/>
      <c r="AXY5" s="447"/>
      <c r="AXZ5" s="447"/>
      <c r="AYA5" s="447"/>
      <c r="AYB5" s="447"/>
      <c r="AYC5" s="447"/>
      <c r="AYD5" s="447"/>
      <c r="AYE5" s="447"/>
      <c r="AYF5" s="447"/>
      <c r="AYG5" s="447"/>
      <c r="AYH5" s="447"/>
      <c r="AYI5" s="447"/>
      <c r="AYJ5" s="447"/>
      <c r="AYK5" s="447"/>
      <c r="AYL5" s="447"/>
      <c r="AYM5" s="447"/>
      <c r="AYN5" s="447"/>
      <c r="AYO5" s="447"/>
      <c r="AYP5" s="447"/>
      <c r="AYQ5" s="447"/>
      <c r="AYR5" s="447"/>
      <c r="AYS5" s="447"/>
      <c r="AYT5" s="447"/>
      <c r="AYU5" s="447"/>
      <c r="AYV5" s="447"/>
      <c r="AYW5" s="447"/>
      <c r="AYX5" s="447"/>
      <c r="AYY5" s="447"/>
      <c r="AYZ5" s="447"/>
      <c r="AZA5" s="447"/>
      <c r="AZB5" s="447"/>
      <c r="AZC5" s="447"/>
      <c r="AZD5" s="447"/>
      <c r="AZE5" s="447"/>
      <c r="AZF5" s="447"/>
      <c r="AZG5" s="447"/>
      <c r="AZH5" s="447"/>
      <c r="AZI5" s="447"/>
      <c r="AZJ5" s="447"/>
      <c r="AZK5" s="447"/>
      <c r="AZL5" s="447"/>
      <c r="AZM5" s="447"/>
      <c r="AZN5" s="447"/>
      <c r="AZO5" s="447"/>
      <c r="AZP5" s="447"/>
      <c r="AZQ5" s="447"/>
      <c r="AZR5" s="447"/>
      <c r="AZS5" s="447"/>
      <c r="AZT5" s="447"/>
      <c r="AZU5" s="447"/>
      <c r="AZV5" s="447"/>
      <c r="AZW5" s="447"/>
      <c r="AZX5" s="447"/>
      <c r="AZY5" s="447"/>
      <c r="AZZ5" s="447"/>
      <c r="BAA5" s="447"/>
      <c r="BAB5" s="447"/>
      <c r="BAC5" s="447"/>
      <c r="BAD5" s="447"/>
      <c r="BAE5" s="447"/>
      <c r="BAF5" s="447"/>
      <c r="BAG5" s="447"/>
      <c r="BAH5" s="447"/>
      <c r="BAI5" s="447"/>
      <c r="BAJ5" s="447"/>
      <c r="BAK5" s="447"/>
      <c r="BAL5" s="447"/>
      <c r="BAM5" s="447"/>
      <c r="BAN5" s="447"/>
      <c r="BAO5" s="447"/>
      <c r="BAP5" s="447"/>
      <c r="BAQ5" s="447"/>
      <c r="BAR5" s="447"/>
      <c r="BAS5" s="447"/>
      <c r="BAT5" s="447"/>
      <c r="BAU5" s="447"/>
      <c r="BAV5" s="447"/>
      <c r="BAW5" s="447"/>
      <c r="BAX5" s="447"/>
      <c r="BAY5" s="447"/>
      <c r="BAZ5" s="447"/>
      <c r="BBA5" s="447"/>
      <c r="BBB5" s="447"/>
      <c r="BBC5" s="447"/>
      <c r="BBD5" s="447"/>
      <c r="BBE5" s="447"/>
      <c r="BBF5" s="447"/>
      <c r="BBG5" s="447"/>
      <c r="BBH5" s="447"/>
      <c r="BBI5" s="447"/>
      <c r="BBJ5" s="447"/>
      <c r="BBK5" s="447"/>
      <c r="BBL5" s="447"/>
      <c r="BBM5" s="447"/>
      <c r="BBN5" s="447"/>
      <c r="BBO5" s="447"/>
      <c r="BBP5" s="447"/>
      <c r="BBQ5" s="447"/>
      <c r="BBR5" s="447"/>
      <c r="BBS5" s="447"/>
      <c r="BBT5" s="447"/>
      <c r="BBU5" s="447"/>
      <c r="BBV5" s="447"/>
      <c r="BBW5" s="447"/>
      <c r="BBX5" s="447"/>
      <c r="BBY5" s="447"/>
      <c r="BBZ5" s="447"/>
      <c r="BCA5" s="447"/>
      <c r="BCB5" s="447"/>
      <c r="BCC5" s="447"/>
      <c r="BCD5" s="447"/>
      <c r="BCE5" s="447"/>
      <c r="BCF5" s="447"/>
      <c r="BCG5" s="447"/>
      <c r="BCH5" s="447"/>
      <c r="BCI5" s="447"/>
      <c r="BCJ5" s="447"/>
      <c r="BCK5" s="447"/>
      <c r="BCL5" s="447"/>
      <c r="BCM5" s="447"/>
      <c r="BCN5" s="447"/>
      <c r="BCO5" s="447"/>
      <c r="BCP5" s="447"/>
      <c r="BCQ5" s="447"/>
      <c r="BCR5" s="447"/>
      <c r="BCS5" s="447"/>
      <c r="BCT5" s="447"/>
      <c r="BCU5" s="447"/>
      <c r="BCV5" s="447"/>
      <c r="BCW5" s="447"/>
      <c r="BCX5" s="447"/>
      <c r="BCY5" s="447"/>
      <c r="BCZ5" s="447"/>
      <c r="BDA5" s="447"/>
      <c r="BDB5" s="447"/>
      <c r="BDC5" s="447"/>
      <c r="BDD5" s="447"/>
      <c r="BDE5" s="447"/>
      <c r="BDF5" s="447"/>
      <c r="BDG5" s="447"/>
      <c r="BDH5" s="447"/>
      <c r="BDI5" s="447"/>
      <c r="BDJ5" s="447"/>
      <c r="BDK5" s="447"/>
      <c r="BDL5" s="447"/>
      <c r="BDM5" s="447"/>
      <c r="BDN5" s="447"/>
      <c r="BDO5" s="447"/>
      <c r="BDP5" s="447"/>
      <c r="BDQ5" s="447"/>
      <c r="BDR5" s="447"/>
      <c r="BDS5" s="447"/>
      <c r="BDT5" s="447"/>
      <c r="BDU5" s="447"/>
      <c r="BDV5" s="447"/>
      <c r="BDW5" s="447"/>
      <c r="BDX5" s="447"/>
      <c r="BDY5" s="447"/>
      <c r="BDZ5" s="447"/>
      <c r="BEA5" s="447"/>
      <c r="BEB5" s="447"/>
      <c r="BEC5" s="447"/>
      <c r="BED5" s="447"/>
      <c r="BEE5" s="447"/>
      <c r="BEF5" s="447"/>
      <c r="BEG5" s="447"/>
      <c r="BEH5" s="447"/>
      <c r="BEI5" s="447"/>
      <c r="BEJ5" s="447"/>
      <c r="BEK5" s="447"/>
      <c r="BEL5" s="447"/>
      <c r="BEM5" s="447"/>
      <c r="BEN5" s="447"/>
      <c r="BEO5" s="447"/>
      <c r="BEP5" s="447"/>
      <c r="BEQ5" s="447"/>
      <c r="BER5" s="447"/>
      <c r="BES5" s="447"/>
      <c r="BET5" s="447"/>
      <c r="BEU5" s="447"/>
      <c r="BEV5" s="447"/>
      <c r="BEW5" s="447"/>
      <c r="BEX5" s="447"/>
      <c r="BEY5" s="447"/>
      <c r="BEZ5" s="447"/>
      <c r="BFA5" s="447"/>
      <c r="BFB5" s="447"/>
      <c r="BFC5" s="447"/>
      <c r="BFD5" s="447"/>
      <c r="BFE5" s="447"/>
      <c r="BFF5" s="447"/>
      <c r="BFG5" s="447"/>
      <c r="BFH5" s="447"/>
      <c r="BFI5" s="447"/>
      <c r="BFJ5" s="447"/>
      <c r="BFK5" s="447"/>
      <c r="BFL5" s="447"/>
      <c r="BFM5" s="447"/>
      <c r="BFN5" s="447"/>
      <c r="BFO5" s="447"/>
      <c r="BFP5" s="447"/>
      <c r="BFQ5" s="447"/>
      <c r="BFR5" s="447"/>
      <c r="BFS5" s="447"/>
      <c r="BFT5" s="447"/>
      <c r="BFU5" s="447"/>
      <c r="BFV5" s="447"/>
      <c r="BFW5" s="447"/>
      <c r="BFX5" s="447"/>
      <c r="BFY5" s="447"/>
      <c r="BFZ5" s="447"/>
      <c r="BGA5" s="447"/>
      <c r="BGB5" s="447"/>
      <c r="BGC5" s="447"/>
      <c r="BGD5" s="447"/>
      <c r="BGE5" s="447"/>
      <c r="BGF5" s="447"/>
      <c r="BGG5" s="447"/>
      <c r="BGH5" s="447"/>
      <c r="BGI5" s="447"/>
      <c r="BGJ5" s="447"/>
      <c r="BGK5" s="447"/>
      <c r="BGL5" s="447"/>
      <c r="BGM5" s="447"/>
      <c r="BGN5" s="447"/>
      <c r="BGO5" s="447"/>
      <c r="BGP5" s="447"/>
      <c r="BGQ5" s="447"/>
      <c r="BGR5" s="447"/>
      <c r="BGS5" s="447"/>
      <c r="BGT5" s="447"/>
      <c r="BGU5" s="447"/>
      <c r="BGV5" s="447"/>
      <c r="BGW5" s="447"/>
      <c r="BGX5" s="447"/>
      <c r="BGY5" s="447"/>
      <c r="BGZ5" s="447"/>
      <c r="BHA5" s="447"/>
      <c r="BHB5" s="447"/>
      <c r="BHC5" s="447"/>
      <c r="BHD5" s="447"/>
      <c r="BHE5" s="447"/>
      <c r="BHF5" s="447"/>
      <c r="BHG5" s="447"/>
      <c r="BHH5" s="447"/>
      <c r="BHI5" s="447"/>
      <c r="BHJ5" s="447"/>
      <c r="BHK5" s="447"/>
      <c r="BHL5" s="447"/>
      <c r="BHM5" s="447"/>
      <c r="BHN5" s="447"/>
      <c r="BHO5" s="447"/>
      <c r="BHP5" s="447"/>
      <c r="BHQ5" s="447"/>
      <c r="BHR5" s="447"/>
      <c r="BHS5" s="447"/>
      <c r="BHT5" s="447"/>
      <c r="BHU5" s="447"/>
      <c r="BHV5" s="447"/>
      <c r="BHW5" s="447"/>
      <c r="BHX5" s="447"/>
      <c r="BHY5" s="447"/>
      <c r="BHZ5" s="447"/>
      <c r="BIA5" s="447"/>
      <c r="BIB5" s="447"/>
      <c r="BIC5" s="447"/>
      <c r="BID5" s="447"/>
      <c r="BIE5" s="447"/>
      <c r="BIF5" s="447"/>
      <c r="BIG5" s="447"/>
      <c r="BIH5" s="447"/>
      <c r="BII5" s="447"/>
      <c r="BIJ5" s="447"/>
      <c r="BIK5" s="447"/>
      <c r="BIL5" s="447"/>
      <c r="BIM5" s="447"/>
      <c r="BIN5" s="447"/>
      <c r="BIO5" s="447"/>
      <c r="BIP5" s="447"/>
      <c r="BIQ5" s="447"/>
      <c r="BIR5" s="447"/>
      <c r="BIS5" s="447"/>
      <c r="BIT5" s="447"/>
      <c r="BIU5" s="447"/>
      <c r="BIV5" s="447"/>
      <c r="BIW5" s="447"/>
      <c r="BIX5" s="447"/>
      <c r="BIY5" s="447"/>
      <c r="BIZ5" s="447"/>
      <c r="BJA5" s="447"/>
      <c r="BJB5" s="447"/>
      <c r="BJC5" s="447"/>
      <c r="BJD5" s="447"/>
      <c r="BJE5" s="447"/>
      <c r="BJF5" s="447"/>
      <c r="BJG5" s="447"/>
      <c r="BJH5" s="447"/>
      <c r="BJI5" s="447"/>
      <c r="BJJ5" s="447"/>
      <c r="BJK5" s="447"/>
      <c r="BJL5" s="447"/>
      <c r="BJM5" s="447"/>
      <c r="BJN5" s="447"/>
      <c r="BJO5" s="447"/>
      <c r="BJP5" s="447"/>
      <c r="BJQ5" s="447"/>
      <c r="BJR5" s="447"/>
      <c r="BJS5" s="447"/>
      <c r="BJT5" s="447"/>
      <c r="BJU5" s="447"/>
      <c r="BJV5" s="447"/>
      <c r="BJW5" s="447"/>
      <c r="BJX5" s="447"/>
      <c r="BJY5" s="447"/>
      <c r="BJZ5" s="447"/>
      <c r="BKA5" s="447"/>
      <c r="BKB5" s="447"/>
      <c r="BKC5" s="447"/>
      <c r="BKD5" s="447"/>
      <c r="BKE5" s="447"/>
      <c r="BKF5" s="447"/>
      <c r="BKG5" s="447"/>
      <c r="BKH5" s="447"/>
      <c r="BKI5" s="447"/>
      <c r="BKJ5" s="447"/>
      <c r="BKK5" s="447"/>
      <c r="BKL5" s="447"/>
      <c r="BKM5" s="447"/>
      <c r="BKN5" s="447"/>
      <c r="BKO5" s="447"/>
      <c r="BKP5" s="447"/>
      <c r="BKQ5" s="447"/>
      <c r="BKR5" s="447"/>
      <c r="BKS5" s="447"/>
      <c r="BKT5" s="447"/>
      <c r="BKU5" s="447"/>
      <c r="BKV5" s="447"/>
      <c r="BKW5" s="447"/>
      <c r="BKX5" s="447"/>
      <c r="BKY5" s="447"/>
      <c r="BKZ5" s="447"/>
      <c r="BLA5" s="447"/>
      <c r="BLB5" s="447"/>
      <c r="BLC5" s="447"/>
      <c r="BLD5" s="447"/>
      <c r="BLE5" s="447"/>
      <c r="BLF5" s="447"/>
      <c r="BLG5" s="447"/>
      <c r="BLH5" s="447"/>
      <c r="BLI5" s="447"/>
      <c r="BLJ5" s="447"/>
      <c r="BLK5" s="447"/>
      <c r="BLL5" s="447"/>
      <c r="BLM5" s="447"/>
      <c r="BLN5" s="447"/>
      <c r="BLO5" s="447"/>
      <c r="BLP5" s="447"/>
      <c r="BLQ5" s="447"/>
      <c r="BLR5" s="447"/>
      <c r="BLS5" s="447"/>
      <c r="BLT5" s="447"/>
      <c r="BLU5" s="447"/>
      <c r="BLV5" s="447"/>
      <c r="BLW5" s="447"/>
      <c r="BLX5" s="447"/>
      <c r="BLY5" s="447"/>
      <c r="BLZ5" s="447"/>
      <c r="BMA5" s="447"/>
      <c r="BMB5" s="447"/>
      <c r="BMC5" s="447"/>
      <c r="BMD5" s="447"/>
      <c r="BME5" s="447"/>
      <c r="BMF5" s="447"/>
      <c r="BMG5" s="447"/>
      <c r="BMH5" s="447"/>
      <c r="BMI5" s="447"/>
      <c r="BMJ5" s="447"/>
      <c r="BMK5" s="447"/>
      <c r="BML5" s="447"/>
      <c r="BMM5" s="447"/>
      <c r="BMN5" s="447"/>
      <c r="BMO5" s="447"/>
      <c r="BMP5" s="447"/>
      <c r="BMQ5" s="447"/>
      <c r="BMR5" s="447"/>
      <c r="BMS5" s="447"/>
      <c r="BMT5" s="447"/>
      <c r="BMU5" s="447"/>
      <c r="BMV5" s="447"/>
      <c r="BMW5" s="447"/>
      <c r="BMX5" s="447"/>
      <c r="BMY5" s="447"/>
      <c r="BMZ5" s="447"/>
      <c r="BNA5" s="447"/>
      <c r="BNB5" s="447"/>
      <c r="BNC5" s="447"/>
      <c r="BND5" s="447"/>
      <c r="BNE5" s="447"/>
      <c r="BNF5" s="447"/>
      <c r="BNG5" s="447"/>
      <c r="BNH5" s="447"/>
      <c r="BNI5" s="447"/>
      <c r="BNJ5" s="447"/>
      <c r="BNK5" s="447"/>
      <c r="BNL5" s="447"/>
      <c r="BNM5" s="447"/>
      <c r="BNN5" s="447"/>
      <c r="BNO5" s="447"/>
      <c r="BNP5" s="447"/>
      <c r="BNQ5" s="447"/>
      <c r="BNR5" s="447"/>
      <c r="BNS5" s="447"/>
      <c r="BNT5" s="447"/>
      <c r="BNU5" s="447"/>
      <c r="BNV5" s="447"/>
      <c r="BNW5" s="447"/>
      <c r="BNX5" s="447"/>
      <c r="BNY5" s="447"/>
      <c r="BNZ5" s="447"/>
      <c r="BOA5" s="447"/>
      <c r="BOB5" s="447"/>
      <c r="BOC5" s="447"/>
      <c r="BOD5" s="447"/>
      <c r="BOE5" s="447"/>
      <c r="BOF5" s="447"/>
      <c r="BOG5" s="447"/>
      <c r="BOH5" s="447"/>
      <c r="BOI5" s="447"/>
      <c r="BOJ5" s="447"/>
      <c r="BOK5" s="447"/>
      <c r="BOL5" s="447"/>
      <c r="BOM5" s="447"/>
      <c r="BON5" s="447"/>
      <c r="BOO5" s="447"/>
      <c r="BOP5" s="447"/>
      <c r="BOQ5" s="447"/>
      <c r="BOR5" s="447"/>
      <c r="BOS5" s="447"/>
      <c r="BOT5" s="447"/>
      <c r="BOU5" s="447"/>
      <c r="BOV5" s="447"/>
      <c r="BOW5" s="447"/>
      <c r="BOX5" s="447"/>
      <c r="BOY5" s="447"/>
      <c r="BOZ5" s="447"/>
      <c r="BPA5" s="447"/>
      <c r="BPB5" s="447"/>
      <c r="BPC5" s="447"/>
      <c r="BPD5" s="447"/>
      <c r="BPE5" s="447"/>
      <c r="BPF5" s="447"/>
      <c r="BPG5" s="447"/>
      <c r="BPH5" s="447"/>
      <c r="BPI5" s="447"/>
      <c r="BPJ5" s="447"/>
      <c r="BPK5" s="447"/>
      <c r="BPL5" s="447"/>
      <c r="BPM5" s="447"/>
      <c r="BPN5" s="447"/>
      <c r="BPO5" s="447"/>
      <c r="BPP5" s="447"/>
      <c r="BPQ5" s="447"/>
      <c r="BPR5" s="447"/>
      <c r="BPS5" s="447"/>
      <c r="BPT5" s="447"/>
      <c r="BPU5" s="447"/>
      <c r="BPV5" s="447"/>
      <c r="BPW5" s="447"/>
      <c r="BPX5" s="447"/>
      <c r="BPY5" s="447"/>
      <c r="BPZ5" s="447"/>
      <c r="BQA5" s="447"/>
      <c r="BQB5" s="447"/>
      <c r="BQC5" s="447"/>
      <c r="BQD5" s="447"/>
      <c r="BQE5" s="447"/>
      <c r="BQF5" s="447"/>
      <c r="BQG5" s="447"/>
      <c r="BQH5" s="447"/>
      <c r="BQI5" s="447"/>
      <c r="BQJ5" s="447"/>
      <c r="BQK5" s="447"/>
      <c r="BQL5" s="447"/>
      <c r="BQM5" s="447"/>
      <c r="BQN5" s="447"/>
      <c r="BQO5" s="447"/>
      <c r="BQP5" s="447"/>
      <c r="BQQ5" s="447"/>
      <c r="BQR5" s="447"/>
      <c r="BQS5" s="447"/>
      <c r="BQT5" s="447"/>
      <c r="BQU5" s="447"/>
      <c r="BQV5" s="447"/>
      <c r="BQW5" s="447"/>
      <c r="BQX5" s="447"/>
      <c r="BQY5" s="447"/>
      <c r="BQZ5" s="447"/>
      <c r="BRA5" s="447"/>
      <c r="BRB5" s="447"/>
      <c r="BRC5" s="447"/>
      <c r="BRD5" s="447"/>
      <c r="BRE5" s="447"/>
      <c r="BRF5" s="447"/>
      <c r="BRG5" s="447"/>
      <c r="BRH5" s="447"/>
      <c r="BRI5" s="447"/>
      <c r="BRJ5" s="447"/>
      <c r="BRK5" s="447"/>
      <c r="BRL5" s="447"/>
      <c r="BRM5" s="447"/>
      <c r="BRN5" s="447"/>
      <c r="BRO5" s="447"/>
      <c r="BRP5" s="447"/>
      <c r="BRQ5" s="447"/>
      <c r="BRR5" s="447"/>
      <c r="BRS5" s="447"/>
      <c r="BRT5" s="447"/>
      <c r="BRU5" s="447"/>
      <c r="BRV5" s="447"/>
      <c r="BRW5" s="447"/>
      <c r="BRX5" s="447"/>
      <c r="BRY5" s="447"/>
      <c r="BRZ5" s="447"/>
      <c r="BSA5" s="447"/>
      <c r="BSB5" s="447"/>
      <c r="BSC5" s="447"/>
      <c r="BSD5" s="447"/>
      <c r="BSE5" s="447"/>
      <c r="BSF5" s="447"/>
      <c r="BSG5" s="447"/>
      <c r="BSH5" s="447"/>
      <c r="BSI5" s="447"/>
      <c r="BSJ5" s="447"/>
      <c r="BSK5" s="447"/>
      <c r="BSL5" s="447"/>
      <c r="BSM5" s="447"/>
      <c r="BSN5" s="447"/>
      <c r="BSO5" s="447"/>
      <c r="BSP5" s="447"/>
      <c r="BSQ5" s="447"/>
      <c r="BSR5" s="447"/>
      <c r="BSS5" s="447"/>
      <c r="BST5" s="447"/>
      <c r="BSU5" s="447"/>
      <c r="BSV5" s="447"/>
      <c r="BSW5" s="447"/>
      <c r="BSX5" s="447"/>
      <c r="BSY5" s="447"/>
      <c r="BSZ5" s="447"/>
      <c r="BTA5" s="447"/>
      <c r="BTB5" s="447"/>
      <c r="BTC5" s="447"/>
      <c r="BTD5" s="447"/>
      <c r="BTE5" s="447"/>
      <c r="BTF5" s="447"/>
      <c r="BTG5" s="447"/>
      <c r="BTH5" s="447"/>
      <c r="BTI5" s="447"/>
      <c r="BTJ5" s="447"/>
      <c r="BTK5" s="447"/>
      <c r="BTL5" s="447"/>
      <c r="BTM5" s="447"/>
      <c r="BTN5" s="447"/>
      <c r="BTO5" s="447"/>
      <c r="BTP5" s="447"/>
      <c r="BTQ5" s="447"/>
      <c r="BTR5" s="447"/>
      <c r="BTS5" s="447"/>
      <c r="BTT5" s="447"/>
      <c r="BTU5" s="447"/>
      <c r="BTV5" s="447"/>
      <c r="BTW5" s="447"/>
      <c r="BTX5" s="447"/>
      <c r="BTY5" s="447"/>
      <c r="BTZ5" s="447"/>
      <c r="BUA5" s="447"/>
      <c r="BUB5" s="447"/>
      <c r="BUC5" s="447"/>
      <c r="BUD5" s="447"/>
      <c r="BUE5" s="447"/>
      <c r="BUF5" s="447"/>
      <c r="BUG5" s="447"/>
      <c r="BUH5" s="447"/>
      <c r="BUI5" s="447"/>
      <c r="BUJ5" s="447"/>
      <c r="BUK5" s="447"/>
      <c r="BUL5" s="447"/>
      <c r="BUM5" s="447"/>
      <c r="BUN5" s="447"/>
      <c r="BUO5" s="447"/>
      <c r="BUP5" s="447"/>
      <c r="BUQ5" s="447"/>
      <c r="BUR5" s="447"/>
      <c r="BUS5" s="447"/>
      <c r="BUT5" s="447"/>
      <c r="BUU5" s="447"/>
      <c r="BUV5" s="447"/>
      <c r="BUW5" s="447"/>
      <c r="BUX5" s="447"/>
      <c r="BUY5" s="447"/>
      <c r="BUZ5" s="447"/>
      <c r="BVA5" s="447"/>
      <c r="BVB5" s="447"/>
      <c r="BVC5" s="447"/>
      <c r="BVD5" s="447"/>
      <c r="BVE5" s="447"/>
      <c r="BVF5" s="447"/>
      <c r="BVG5" s="447"/>
      <c r="BVH5" s="447"/>
      <c r="BVI5" s="447"/>
      <c r="BVJ5" s="447"/>
      <c r="BVK5" s="447"/>
      <c r="BVL5" s="447"/>
      <c r="BVM5" s="447"/>
      <c r="BVN5" s="447"/>
      <c r="BVO5" s="447"/>
      <c r="BVP5" s="447"/>
      <c r="BVQ5" s="447"/>
      <c r="BVR5" s="447"/>
      <c r="BVS5" s="447"/>
      <c r="BVT5" s="447"/>
      <c r="BVU5" s="447"/>
      <c r="BVV5" s="447"/>
      <c r="BVW5" s="447"/>
      <c r="BVX5" s="447"/>
      <c r="BVY5" s="447"/>
      <c r="BVZ5" s="447"/>
      <c r="BWA5" s="447"/>
      <c r="BWB5" s="447"/>
      <c r="BWC5" s="447"/>
      <c r="BWD5" s="447"/>
      <c r="BWE5" s="447"/>
      <c r="BWF5" s="447"/>
      <c r="BWG5" s="447"/>
      <c r="BWH5" s="447"/>
      <c r="BWI5" s="447"/>
      <c r="BWJ5" s="447"/>
      <c r="BWK5" s="447"/>
      <c r="BWL5" s="447"/>
      <c r="BWM5" s="447"/>
      <c r="BWN5" s="447"/>
      <c r="BWO5" s="447"/>
      <c r="BWP5" s="447"/>
      <c r="BWQ5" s="447"/>
      <c r="BWR5" s="447"/>
      <c r="BWS5" s="447"/>
      <c r="BWT5" s="447"/>
      <c r="BWU5" s="447"/>
      <c r="BWV5" s="447"/>
      <c r="BWW5" s="447"/>
      <c r="BWX5" s="447"/>
      <c r="BWY5" s="447"/>
      <c r="BWZ5" s="447"/>
      <c r="BXA5" s="447"/>
      <c r="BXB5" s="447"/>
      <c r="BXC5" s="447"/>
      <c r="BXD5" s="447"/>
      <c r="BXE5" s="447"/>
      <c r="BXF5" s="447"/>
      <c r="BXG5" s="447"/>
      <c r="BXH5" s="447"/>
      <c r="BXI5" s="447"/>
      <c r="BXJ5" s="447"/>
      <c r="BXK5" s="447"/>
      <c r="BXL5" s="447"/>
      <c r="BXM5" s="447"/>
      <c r="BXN5" s="447"/>
      <c r="BXO5" s="447"/>
      <c r="BXP5" s="447"/>
      <c r="BXQ5" s="447"/>
      <c r="BXR5" s="447"/>
      <c r="BXS5" s="447"/>
      <c r="BXT5" s="447"/>
      <c r="BXU5" s="447"/>
      <c r="BXV5" s="447"/>
      <c r="BXW5" s="447"/>
      <c r="BXX5" s="447"/>
      <c r="BXY5" s="447"/>
      <c r="BXZ5" s="447"/>
      <c r="BYA5" s="447"/>
      <c r="BYB5" s="447"/>
      <c r="BYC5" s="447"/>
      <c r="BYD5" s="447"/>
      <c r="BYE5" s="447"/>
      <c r="BYF5" s="447"/>
      <c r="BYG5" s="447"/>
      <c r="BYH5" s="447"/>
      <c r="BYI5" s="447"/>
      <c r="BYJ5" s="447"/>
      <c r="BYK5" s="447"/>
      <c r="BYL5" s="447"/>
      <c r="BYM5" s="447"/>
      <c r="BYN5" s="447"/>
      <c r="BYO5" s="447"/>
      <c r="BYP5" s="447"/>
      <c r="BYQ5" s="447"/>
      <c r="BYR5" s="447"/>
      <c r="BYS5" s="447"/>
      <c r="BYT5" s="447"/>
      <c r="BYU5" s="447"/>
      <c r="BYV5" s="447"/>
      <c r="BYW5" s="447"/>
      <c r="BYX5" s="447"/>
      <c r="BYY5" s="447"/>
      <c r="BYZ5" s="447"/>
      <c r="BZA5" s="447"/>
      <c r="BZB5" s="447"/>
      <c r="BZC5" s="447"/>
      <c r="BZD5" s="447"/>
      <c r="BZE5" s="447"/>
      <c r="BZF5" s="447"/>
      <c r="BZG5" s="447"/>
      <c r="BZH5" s="447"/>
      <c r="BZI5" s="447"/>
      <c r="BZJ5" s="447"/>
      <c r="BZK5" s="447"/>
      <c r="BZL5" s="447"/>
      <c r="BZM5" s="447"/>
      <c r="BZN5" s="447"/>
      <c r="BZO5" s="447"/>
      <c r="BZP5" s="447"/>
      <c r="BZQ5" s="447"/>
      <c r="BZR5" s="447"/>
      <c r="BZS5" s="447"/>
      <c r="BZT5" s="447"/>
      <c r="BZU5" s="447"/>
      <c r="BZV5" s="447"/>
      <c r="BZW5" s="447"/>
      <c r="BZX5" s="447"/>
      <c r="BZY5" s="447"/>
      <c r="BZZ5" s="447"/>
      <c r="CAA5" s="447"/>
      <c r="CAB5" s="447"/>
      <c r="CAC5" s="447"/>
      <c r="CAD5" s="447"/>
      <c r="CAE5" s="447"/>
      <c r="CAF5" s="447"/>
      <c r="CAG5" s="447"/>
      <c r="CAH5" s="447"/>
      <c r="CAI5" s="447"/>
      <c r="CAJ5" s="447"/>
      <c r="CAK5" s="447"/>
      <c r="CAL5" s="447"/>
      <c r="CAM5" s="447"/>
      <c r="CAN5" s="447"/>
      <c r="CAO5" s="447"/>
      <c r="CAP5" s="447"/>
      <c r="CAQ5" s="447"/>
      <c r="CAR5" s="447"/>
      <c r="CAS5" s="447"/>
      <c r="CAT5" s="447"/>
      <c r="CAU5" s="447"/>
      <c r="CAV5" s="447"/>
      <c r="CAW5" s="447"/>
      <c r="CAX5" s="447"/>
      <c r="CAY5" s="447"/>
      <c r="CAZ5" s="447"/>
      <c r="CBA5" s="447"/>
      <c r="CBB5" s="447"/>
      <c r="CBC5" s="447"/>
      <c r="CBD5" s="447"/>
      <c r="CBE5" s="447"/>
      <c r="CBF5" s="447"/>
      <c r="CBG5" s="447"/>
      <c r="CBH5" s="447"/>
      <c r="CBI5" s="447"/>
      <c r="CBJ5" s="447"/>
      <c r="CBK5" s="447"/>
      <c r="CBL5" s="447"/>
      <c r="CBM5" s="447"/>
      <c r="CBN5" s="447"/>
      <c r="CBO5" s="447"/>
      <c r="CBP5" s="447"/>
      <c r="CBQ5" s="447"/>
      <c r="CBR5" s="447"/>
      <c r="CBS5" s="447"/>
      <c r="CBT5" s="447"/>
      <c r="CBU5" s="447"/>
      <c r="CBV5" s="447"/>
      <c r="CBW5" s="447"/>
      <c r="CBX5" s="447"/>
      <c r="CBY5" s="447"/>
      <c r="CBZ5" s="447"/>
      <c r="CCA5" s="447"/>
      <c r="CCB5" s="447"/>
      <c r="CCC5" s="447"/>
      <c r="CCD5" s="447"/>
      <c r="CCE5" s="447"/>
      <c r="CCF5" s="447"/>
      <c r="CCG5" s="447"/>
      <c r="CCH5" s="447"/>
      <c r="CCI5" s="447"/>
      <c r="CCJ5" s="447"/>
      <c r="CCK5" s="447"/>
      <c r="CCL5" s="447"/>
      <c r="CCM5" s="447"/>
      <c r="CCN5" s="447"/>
      <c r="CCO5" s="447"/>
      <c r="CCP5" s="447"/>
      <c r="CCQ5" s="447"/>
      <c r="CCR5" s="447"/>
      <c r="CCS5" s="447"/>
      <c r="CCT5" s="447"/>
      <c r="CCU5" s="447"/>
      <c r="CCV5" s="447"/>
      <c r="CCW5" s="447"/>
      <c r="CCX5" s="447"/>
      <c r="CCY5" s="447"/>
      <c r="CCZ5" s="447"/>
      <c r="CDA5" s="447"/>
      <c r="CDB5" s="447"/>
      <c r="CDC5" s="447"/>
      <c r="CDD5" s="447"/>
      <c r="CDE5" s="447"/>
      <c r="CDF5" s="447"/>
      <c r="CDG5" s="447"/>
      <c r="CDH5" s="447"/>
      <c r="CDI5" s="447"/>
      <c r="CDJ5" s="447"/>
      <c r="CDK5" s="447"/>
      <c r="CDL5" s="447"/>
      <c r="CDM5" s="447"/>
      <c r="CDN5" s="447"/>
      <c r="CDO5" s="447"/>
      <c r="CDP5" s="447"/>
      <c r="CDQ5" s="447"/>
      <c r="CDR5" s="447"/>
      <c r="CDS5" s="447"/>
      <c r="CDT5" s="447"/>
      <c r="CDU5" s="447"/>
      <c r="CDV5" s="447"/>
      <c r="CDW5" s="447"/>
      <c r="CDX5" s="447"/>
      <c r="CDY5" s="447"/>
      <c r="CDZ5" s="447"/>
      <c r="CEA5" s="447"/>
      <c r="CEB5" s="447"/>
      <c r="CEC5" s="447"/>
      <c r="CED5" s="447"/>
      <c r="CEE5" s="447"/>
      <c r="CEF5" s="447"/>
      <c r="CEG5" s="447"/>
      <c r="CEH5" s="447"/>
      <c r="CEI5" s="447"/>
      <c r="CEJ5" s="447"/>
      <c r="CEK5" s="447"/>
      <c r="CEL5" s="447"/>
      <c r="CEM5" s="447"/>
      <c r="CEN5" s="447"/>
      <c r="CEO5" s="447"/>
      <c r="CEP5" s="447"/>
      <c r="CEQ5" s="447"/>
      <c r="CER5" s="447"/>
      <c r="CES5" s="447"/>
      <c r="CET5" s="447"/>
      <c r="CEU5" s="447"/>
      <c r="CEV5" s="447"/>
      <c r="CEW5" s="447"/>
      <c r="CEX5" s="447"/>
      <c r="CEY5" s="447"/>
      <c r="CEZ5" s="447"/>
      <c r="CFA5" s="447"/>
      <c r="CFB5" s="447"/>
      <c r="CFC5" s="447"/>
      <c r="CFD5" s="447"/>
      <c r="CFE5" s="447"/>
      <c r="CFF5" s="447"/>
      <c r="CFG5" s="447"/>
      <c r="CFH5" s="447"/>
      <c r="CFI5" s="447"/>
      <c r="CFJ5" s="447"/>
      <c r="CFK5" s="447"/>
      <c r="CFL5" s="447"/>
      <c r="CFM5" s="447"/>
      <c r="CFN5" s="447"/>
      <c r="CFO5" s="447"/>
      <c r="CFP5" s="447"/>
      <c r="CFQ5" s="447"/>
      <c r="CFR5" s="447"/>
      <c r="CFS5" s="447"/>
      <c r="CFT5" s="447"/>
      <c r="CFU5" s="447"/>
      <c r="CFV5" s="447"/>
      <c r="CFW5" s="447"/>
      <c r="CFX5" s="447"/>
      <c r="CFY5" s="447"/>
      <c r="CFZ5" s="447"/>
      <c r="CGA5" s="447"/>
      <c r="CGB5" s="447"/>
      <c r="CGC5" s="447"/>
      <c r="CGD5" s="447"/>
      <c r="CGE5" s="447"/>
      <c r="CGF5" s="447"/>
      <c r="CGG5" s="447"/>
      <c r="CGH5" s="447"/>
      <c r="CGI5" s="447"/>
      <c r="CGJ5" s="447"/>
      <c r="CGK5" s="447"/>
      <c r="CGL5" s="447"/>
      <c r="CGM5" s="447"/>
      <c r="CGN5" s="447"/>
      <c r="CGO5" s="447"/>
      <c r="CGP5" s="447"/>
      <c r="CGQ5" s="447"/>
      <c r="CGR5" s="447"/>
      <c r="CGS5" s="447"/>
      <c r="CGT5" s="447"/>
      <c r="CGU5" s="447"/>
      <c r="CGV5" s="447"/>
      <c r="CGW5" s="447"/>
      <c r="CGX5" s="447"/>
      <c r="CGY5" s="447"/>
      <c r="CGZ5" s="447"/>
      <c r="CHA5" s="447"/>
      <c r="CHB5" s="447"/>
      <c r="CHC5" s="447"/>
      <c r="CHD5" s="447"/>
      <c r="CHE5" s="447"/>
      <c r="CHF5" s="447"/>
      <c r="CHG5" s="447"/>
      <c r="CHH5" s="447"/>
      <c r="CHI5" s="447"/>
      <c r="CHJ5" s="447"/>
      <c r="CHK5" s="447"/>
      <c r="CHL5" s="447"/>
      <c r="CHM5" s="447"/>
      <c r="CHN5" s="447"/>
      <c r="CHO5" s="447"/>
      <c r="CHP5" s="447"/>
      <c r="CHQ5" s="447"/>
      <c r="CHR5" s="447"/>
      <c r="CHS5" s="447"/>
      <c r="CHT5" s="447"/>
      <c r="CHU5" s="447"/>
      <c r="CHV5" s="447"/>
      <c r="CHW5" s="447"/>
      <c r="CHX5" s="447"/>
      <c r="CHY5" s="447"/>
      <c r="CHZ5" s="447"/>
      <c r="CIA5" s="447"/>
      <c r="CIB5" s="447"/>
      <c r="CIC5" s="447"/>
      <c r="CID5" s="447"/>
      <c r="CIE5" s="447"/>
      <c r="CIF5" s="447"/>
      <c r="CIG5" s="447"/>
      <c r="CIH5" s="447"/>
      <c r="CII5" s="447"/>
      <c r="CIJ5" s="447"/>
      <c r="CIK5" s="447"/>
      <c r="CIL5" s="447"/>
      <c r="CIM5" s="447"/>
      <c r="CIN5" s="447"/>
      <c r="CIO5" s="447"/>
      <c r="CIP5" s="447"/>
      <c r="CIQ5" s="447"/>
      <c r="CIR5" s="447"/>
      <c r="CIS5" s="447"/>
      <c r="CIT5" s="447"/>
      <c r="CIU5" s="447"/>
      <c r="CIV5" s="447"/>
      <c r="CIW5" s="447"/>
      <c r="CIX5" s="447"/>
      <c r="CIY5" s="447"/>
      <c r="CIZ5" s="447"/>
      <c r="CJA5" s="447"/>
      <c r="CJB5" s="447"/>
      <c r="CJC5" s="447"/>
      <c r="CJD5" s="447"/>
      <c r="CJE5" s="447"/>
      <c r="CJF5" s="447"/>
      <c r="CJG5" s="447"/>
      <c r="CJH5" s="447"/>
      <c r="CJI5" s="447"/>
      <c r="CJJ5" s="447"/>
      <c r="CJK5" s="447"/>
      <c r="CJL5" s="447"/>
      <c r="CJM5" s="447"/>
      <c r="CJN5" s="447"/>
      <c r="CJO5" s="447"/>
      <c r="CJP5" s="447"/>
      <c r="CJQ5" s="447"/>
      <c r="CJR5" s="447"/>
      <c r="CJS5" s="447"/>
      <c r="CJT5" s="447"/>
      <c r="CJU5" s="447"/>
      <c r="CJV5" s="447"/>
      <c r="CJW5" s="447"/>
      <c r="CJX5" s="447"/>
      <c r="CJY5" s="447"/>
      <c r="CJZ5" s="447"/>
      <c r="CKA5" s="447"/>
      <c r="CKB5" s="447"/>
      <c r="CKC5" s="447"/>
      <c r="CKD5" s="447"/>
      <c r="CKE5" s="447"/>
      <c r="CKF5" s="447"/>
      <c r="CKG5" s="447"/>
      <c r="CKH5" s="447"/>
      <c r="CKI5" s="447"/>
      <c r="CKJ5" s="447"/>
      <c r="CKK5" s="447"/>
      <c r="CKL5" s="447"/>
      <c r="CKM5" s="447"/>
      <c r="CKN5" s="447"/>
      <c r="CKO5" s="447"/>
      <c r="CKP5" s="447"/>
      <c r="CKQ5" s="447"/>
      <c r="CKR5" s="447"/>
      <c r="CKS5" s="447"/>
      <c r="CKT5" s="447"/>
      <c r="CKU5" s="447"/>
      <c r="CKV5" s="447"/>
      <c r="CKW5" s="447"/>
      <c r="CKX5" s="447"/>
      <c r="CKY5" s="447"/>
      <c r="CKZ5" s="447"/>
      <c r="CLA5" s="447"/>
      <c r="CLB5" s="447"/>
      <c r="CLC5" s="447"/>
      <c r="CLD5" s="447"/>
      <c r="CLE5" s="447"/>
      <c r="CLF5" s="447"/>
      <c r="CLG5" s="447"/>
      <c r="CLH5" s="447"/>
      <c r="CLI5" s="447"/>
      <c r="CLJ5" s="447"/>
      <c r="CLK5" s="447"/>
      <c r="CLL5" s="447"/>
      <c r="CLM5" s="447"/>
      <c r="CLN5" s="447"/>
      <c r="CLO5" s="447"/>
      <c r="CLP5" s="447"/>
      <c r="CLQ5" s="447"/>
      <c r="CLR5" s="447"/>
      <c r="CLS5" s="447"/>
      <c r="CLT5" s="447"/>
      <c r="CLU5" s="447"/>
      <c r="CLV5" s="447"/>
      <c r="CLW5" s="447"/>
      <c r="CLX5" s="447"/>
      <c r="CLY5" s="447"/>
      <c r="CLZ5" s="447"/>
      <c r="CMA5" s="447"/>
      <c r="CMB5" s="447"/>
      <c r="CMC5" s="447"/>
      <c r="CMD5" s="447"/>
      <c r="CME5" s="447"/>
      <c r="CMF5" s="447"/>
      <c r="CMG5" s="447"/>
      <c r="CMH5" s="447"/>
      <c r="CMI5" s="447"/>
      <c r="CMJ5" s="447"/>
      <c r="CMK5" s="447"/>
      <c r="CML5" s="447"/>
      <c r="CMM5" s="447"/>
      <c r="CMN5" s="447"/>
      <c r="CMO5" s="447"/>
      <c r="CMP5" s="447"/>
      <c r="CMQ5" s="447"/>
      <c r="CMR5" s="447"/>
      <c r="CMS5" s="447"/>
      <c r="CMT5" s="447"/>
      <c r="CMU5" s="447"/>
      <c r="CMV5" s="447"/>
      <c r="CMW5" s="447"/>
      <c r="CMX5" s="447"/>
      <c r="CMY5" s="447"/>
      <c r="CMZ5" s="447"/>
      <c r="CNA5" s="447"/>
      <c r="CNB5" s="447"/>
      <c r="CNC5" s="447"/>
      <c r="CND5" s="447"/>
      <c r="CNE5" s="447"/>
      <c r="CNF5" s="447"/>
      <c r="CNG5" s="447"/>
      <c r="CNH5" s="447"/>
      <c r="CNI5" s="447"/>
      <c r="CNJ5" s="447"/>
      <c r="CNK5" s="447"/>
      <c r="CNL5" s="447"/>
      <c r="CNM5" s="447"/>
      <c r="CNN5" s="447"/>
      <c r="CNO5" s="447"/>
      <c r="CNP5" s="447"/>
      <c r="CNQ5" s="447"/>
      <c r="CNR5" s="447"/>
      <c r="CNS5" s="447"/>
      <c r="CNT5" s="447"/>
      <c r="CNU5" s="447"/>
      <c r="CNV5" s="447"/>
      <c r="CNW5" s="447"/>
      <c r="CNX5" s="447"/>
      <c r="CNY5" s="447"/>
      <c r="CNZ5" s="447"/>
      <c r="COA5" s="447"/>
      <c r="COB5" s="447"/>
      <c r="COC5" s="447"/>
      <c r="COD5" s="447"/>
      <c r="COE5" s="447"/>
      <c r="COF5" s="447"/>
      <c r="COG5" s="447"/>
      <c r="COH5" s="447"/>
      <c r="COI5" s="447"/>
      <c r="COJ5" s="447"/>
      <c r="COK5" s="447"/>
      <c r="COL5" s="447"/>
      <c r="COM5" s="447"/>
      <c r="CON5" s="447"/>
      <c r="COO5" s="447"/>
      <c r="COP5" s="447"/>
      <c r="COQ5" s="447"/>
      <c r="COR5" s="447"/>
      <c r="COS5" s="447"/>
      <c r="COT5" s="447"/>
      <c r="COU5" s="447"/>
      <c r="COV5" s="447"/>
      <c r="COW5" s="447"/>
      <c r="COX5" s="447"/>
      <c r="COY5" s="447"/>
      <c r="COZ5" s="447"/>
      <c r="CPA5" s="447"/>
      <c r="CPB5" s="447"/>
      <c r="CPC5" s="447"/>
      <c r="CPD5" s="447"/>
      <c r="CPE5" s="447"/>
      <c r="CPF5" s="447"/>
      <c r="CPG5" s="447"/>
      <c r="CPH5" s="447"/>
      <c r="CPI5" s="447"/>
      <c r="CPJ5" s="447"/>
      <c r="CPK5" s="447"/>
      <c r="CPL5" s="447"/>
      <c r="CPM5" s="447"/>
      <c r="CPN5" s="447"/>
      <c r="CPO5" s="447"/>
      <c r="CPP5" s="447"/>
      <c r="CPQ5" s="447"/>
      <c r="CPR5" s="447"/>
      <c r="CPS5" s="447"/>
      <c r="CPT5" s="447"/>
      <c r="CPU5" s="447"/>
      <c r="CPV5" s="447"/>
      <c r="CPW5" s="447"/>
      <c r="CPX5" s="447"/>
      <c r="CPY5" s="447"/>
      <c r="CPZ5" s="447"/>
      <c r="CQA5" s="447"/>
      <c r="CQB5" s="447"/>
      <c r="CQC5" s="447"/>
      <c r="CQD5" s="447"/>
      <c r="CQE5" s="447"/>
      <c r="CQF5" s="447"/>
      <c r="CQG5" s="447"/>
      <c r="CQH5" s="447"/>
      <c r="CQI5" s="447"/>
      <c r="CQJ5" s="447"/>
      <c r="CQK5" s="447"/>
      <c r="CQL5" s="447"/>
      <c r="CQM5" s="447"/>
      <c r="CQN5" s="447"/>
      <c r="CQO5" s="447"/>
      <c r="CQP5" s="447"/>
      <c r="CQQ5" s="447"/>
      <c r="CQR5" s="447"/>
      <c r="CQS5" s="447"/>
      <c r="CQT5" s="447"/>
      <c r="CQU5" s="447"/>
      <c r="CQV5" s="447"/>
      <c r="CQW5" s="447"/>
      <c r="CQX5" s="447"/>
      <c r="CQY5" s="447"/>
      <c r="CQZ5" s="447"/>
      <c r="CRA5" s="447"/>
      <c r="CRB5" s="447"/>
      <c r="CRC5" s="447"/>
      <c r="CRD5" s="447"/>
      <c r="CRE5" s="447"/>
      <c r="CRF5" s="447"/>
      <c r="CRG5" s="447"/>
      <c r="CRH5" s="447"/>
      <c r="CRI5" s="447"/>
      <c r="CRJ5" s="447"/>
      <c r="CRK5" s="447"/>
      <c r="CRL5" s="447"/>
      <c r="CRM5" s="447"/>
      <c r="CRN5" s="447"/>
      <c r="CRO5" s="447"/>
      <c r="CRP5" s="447"/>
      <c r="CRQ5" s="447"/>
      <c r="CRR5" s="447"/>
      <c r="CRS5" s="447"/>
      <c r="CRT5" s="447"/>
      <c r="CRU5" s="447"/>
      <c r="CRV5" s="447"/>
      <c r="CRW5" s="447"/>
      <c r="CRX5" s="447"/>
      <c r="CRY5" s="447"/>
      <c r="CRZ5" s="447"/>
      <c r="CSA5" s="447"/>
      <c r="CSB5" s="447"/>
      <c r="CSC5" s="447"/>
      <c r="CSD5" s="447"/>
      <c r="CSE5" s="447"/>
      <c r="CSF5" s="447"/>
      <c r="CSG5" s="447"/>
      <c r="CSH5" s="447"/>
      <c r="CSI5" s="447"/>
      <c r="CSJ5" s="447"/>
      <c r="CSK5" s="447"/>
      <c r="CSL5" s="447"/>
      <c r="CSM5" s="447"/>
      <c r="CSN5" s="447"/>
      <c r="CSO5" s="447"/>
      <c r="CSP5" s="447"/>
      <c r="CSQ5" s="447"/>
      <c r="CSR5" s="447"/>
      <c r="CSS5" s="447"/>
      <c r="CST5" s="447"/>
      <c r="CSU5" s="447"/>
      <c r="CSV5" s="447"/>
      <c r="CSW5" s="447"/>
      <c r="CSX5" s="447"/>
      <c r="CSY5" s="447"/>
      <c r="CSZ5" s="447"/>
      <c r="CTA5" s="447"/>
      <c r="CTB5" s="447"/>
      <c r="CTC5" s="447"/>
      <c r="CTD5" s="447"/>
      <c r="CTE5" s="447"/>
      <c r="CTF5" s="447"/>
      <c r="CTG5" s="447"/>
      <c r="CTH5" s="447"/>
      <c r="CTI5" s="447"/>
      <c r="CTJ5" s="447"/>
      <c r="CTK5" s="447"/>
      <c r="CTL5" s="447"/>
      <c r="CTM5" s="447"/>
      <c r="CTN5" s="447"/>
      <c r="CTO5" s="447"/>
      <c r="CTP5" s="447"/>
      <c r="CTQ5" s="447"/>
      <c r="CTR5" s="447"/>
      <c r="CTS5" s="447"/>
      <c r="CTT5" s="447"/>
      <c r="CTU5" s="447"/>
      <c r="CTV5" s="447"/>
      <c r="CTW5" s="447"/>
      <c r="CTX5" s="447"/>
      <c r="CTY5" s="447"/>
      <c r="CTZ5" s="447"/>
      <c r="CUA5" s="447"/>
      <c r="CUB5" s="447"/>
      <c r="CUC5" s="447"/>
      <c r="CUD5" s="447"/>
      <c r="CUE5" s="447"/>
      <c r="CUF5" s="447"/>
      <c r="CUG5" s="447"/>
      <c r="CUH5" s="447"/>
      <c r="CUI5" s="447"/>
      <c r="CUJ5" s="447"/>
      <c r="CUK5" s="447"/>
      <c r="CUL5" s="447"/>
      <c r="CUM5" s="447"/>
      <c r="CUN5" s="447"/>
      <c r="CUO5" s="447"/>
      <c r="CUP5" s="447"/>
      <c r="CUQ5" s="447"/>
      <c r="CUR5" s="447"/>
      <c r="CUS5" s="447"/>
      <c r="CUT5" s="447"/>
      <c r="CUU5" s="447"/>
      <c r="CUV5" s="447"/>
      <c r="CUW5" s="447"/>
      <c r="CUX5" s="447"/>
      <c r="CUY5" s="447"/>
      <c r="CUZ5" s="447"/>
      <c r="CVA5" s="447"/>
      <c r="CVB5" s="447"/>
      <c r="CVC5" s="447"/>
      <c r="CVD5" s="447"/>
      <c r="CVE5" s="447"/>
      <c r="CVF5" s="447"/>
      <c r="CVG5" s="447"/>
      <c r="CVH5" s="447"/>
      <c r="CVI5" s="447"/>
      <c r="CVJ5" s="447"/>
      <c r="CVK5" s="447"/>
      <c r="CVL5" s="447"/>
      <c r="CVM5" s="447"/>
      <c r="CVN5" s="447"/>
      <c r="CVO5" s="447"/>
      <c r="CVP5" s="447"/>
      <c r="CVQ5" s="447"/>
      <c r="CVR5" s="447"/>
      <c r="CVS5" s="447"/>
      <c r="CVT5" s="447"/>
      <c r="CVU5" s="447"/>
      <c r="CVV5" s="447"/>
      <c r="CVW5" s="447"/>
      <c r="CVX5" s="447"/>
      <c r="CVY5" s="447"/>
      <c r="CVZ5" s="447"/>
      <c r="CWA5" s="447"/>
      <c r="CWB5" s="447"/>
      <c r="CWC5" s="447"/>
      <c r="CWD5" s="447"/>
      <c r="CWE5" s="447"/>
      <c r="CWF5" s="447"/>
      <c r="CWG5" s="447"/>
      <c r="CWH5" s="447"/>
      <c r="CWI5" s="447"/>
      <c r="CWJ5" s="447"/>
      <c r="CWK5" s="447"/>
      <c r="CWL5" s="447"/>
      <c r="CWM5" s="447"/>
      <c r="CWN5" s="447"/>
      <c r="CWO5" s="447"/>
      <c r="CWP5" s="447"/>
      <c r="CWQ5" s="447"/>
      <c r="CWR5" s="447"/>
      <c r="CWS5" s="447"/>
      <c r="CWT5" s="447"/>
      <c r="CWU5" s="447"/>
      <c r="CWV5" s="447"/>
      <c r="CWW5" s="447"/>
      <c r="CWX5" s="447"/>
      <c r="CWY5" s="447"/>
      <c r="CWZ5" s="447"/>
      <c r="CXA5" s="447"/>
      <c r="CXB5" s="447"/>
      <c r="CXC5" s="447"/>
      <c r="CXD5" s="447"/>
      <c r="CXE5" s="447"/>
      <c r="CXF5" s="447"/>
      <c r="CXG5" s="447"/>
      <c r="CXH5" s="447"/>
      <c r="CXI5" s="447"/>
      <c r="CXJ5" s="447"/>
      <c r="CXK5" s="447"/>
      <c r="CXL5" s="447"/>
      <c r="CXM5" s="447"/>
      <c r="CXN5" s="447"/>
      <c r="CXO5" s="447"/>
      <c r="CXP5" s="447"/>
      <c r="CXQ5" s="447"/>
      <c r="CXR5" s="447"/>
      <c r="CXS5" s="447"/>
      <c r="CXT5" s="447"/>
      <c r="CXU5" s="447"/>
      <c r="CXV5" s="447"/>
      <c r="CXW5" s="447"/>
      <c r="CXX5" s="447"/>
      <c r="CXY5" s="447"/>
      <c r="CXZ5" s="447"/>
      <c r="CYA5" s="447"/>
      <c r="CYB5" s="447"/>
      <c r="CYC5" s="447"/>
      <c r="CYD5" s="447"/>
      <c r="CYE5" s="447"/>
      <c r="CYF5" s="447"/>
      <c r="CYG5" s="447"/>
      <c r="CYH5" s="447"/>
      <c r="CYI5" s="447"/>
      <c r="CYJ5" s="447"/>
      <c r="CYK5" s="447"/>
      <c r="CYL5" s="447"/>
      <c r="CYM5" s="447"/>
      <c r="CYN5" s="447"/>
      <c r="CYO5" s="447"/>
      <c r="CYP5" s="447"/>
      <c r="CYQ5" s="447"/>
      <c r="CYR5" s="447"/>
      <c r="CYS5" s="447"/>
      <c r="CYT5" s="447"/>
      <c r="CYU5" s="447"/>
      <c r="CYV5" s="447"/>
      <c r="CYW5" s="447"/>
      <c r="CYX5" s="447"/>
      <c r="CYY5" s="447"/>
      <c r="CYZ5" s="447"/>
      <c r="CZA5" s="447"/>
      <c r="CZB5" s="447"/>
      <c r="CZC5" s="447"/>
      <c r="CZD5" s="447"/>
      <c r="CZE5" s="447"/>
      <c r="CZF5" s="447"/>
      <c r="CZG5" s="447"/>
      <c r="CZH5" s="447"/>
      <c r="CZI5" s="447"/>
      <c r="CZJ5" s="447"/>
      <c r="CZK5" s="447"/>
      <c r="CZL5" s="447"/>
      <c r="CZM5" s="447"/>
      <c r="CZN5" s="447"/>
      <c r="CZO5" s="447"/>
      <c r="CZP5" s="447"/>
      <c r="CZQ5" s="447"/>
      <c r="CZR5" s="447"/>
      <c r="CZS5" s="447"/>
      <c r="CZT5" s="447"/>
      <c r="CZU5" s="447"/>
      <c r="CZV5" s="447"/>
      <c r="CZW5" s="447"/>
      <c r="CZX5" s="447"/>
      <c r="CZY5" s="447"/>
      <c r="CZZ5" s="447"/>
      <c r="DAA5" s="447"/>
      <c r="DAB5" s="447"/>
      <c r="DAC5" s="447"/>
      <c r="DAD5" s="447"/>
      <c r="DAE5" s="447"/>
      <c r="DAF5" s="447"/>
      <c r="DAG5" s="447"/>
      <c r="DAH5" s="447"/>
      <c r="DAI5" s="447"/>
      <c r="DAJ5" s="447"/>
      <c r="DAK5" s="447"/>
      <c r="DAL5" s="447"/>
      <c r="DAM5" s="447"/>
      <c r="DAN5" s="447"/>
      <c r="DAO5" s="447"/>
      <c r="DAP5" s="447"/>
      <c r="DAQ5" s="447"/>
      <c r="DAR5" s="447"/>
      <c r="DAS5" s="447"/>
      <c r="DAT5" s="447"/>
      <c r="DAU5" s="447"/>
      <c r="DAV5" s="447"/>
      <c r="DAW5" s="447"/>
      <c r="DAX5" s="447"/>
      <c r="DAY5" s="447"/>
      <c r="DAZ5" s="447"/>
      <c r="DBA5" s="447"/>
      <c r="DBB5" s="447"/>
      <c r="DBC5" s="447"/>
      <c r="DBD5" s="447"/>
      <c r="DBE5" s="447"/>
      <c r="DBF5" s="447"/>
      <c r="DBG5" s="447"/>
      <c r="DBH5" s="447"/>
      <c r="DBI5" s="447"/>
      <c r="DBJ5" s="447"/>
      <c r="DBK5" s="447"/>
      <c r="DBL5" s="447"/>
      <c r="DBM5" s="447"/>
      <c r="DBN5" s="447"/>
      <c r="DBO5" s="447"/>
      <c r="DBP5" s="447"/>
      <c r="DBQ5" s="447"/>
      <c r="DBR5" s="447"/>
      <c r="DBS5" s="447"/>
      <c r="DBT5" s="447"/>
      <c r="DBU5" s="447"/>
      <c r="DBV5" s="447"/>
      <c r="DBW5" s="447"/>
      <c r="DBX5" s="447"/>
      <c r="DBY5" s="447"/>
      <c r="DBZ5" s="447"/>
      <c r="DCA5" s="447"/>
      <c r="DCB5" s="447"/>
      <c r="DCC5" s="447"/>
      <c r="DCD5" s="447"/>
      <c r="DCE5" s="447"/>
      <c r="DCF5" s="447"/>
      <c r="DCG5" s="447"/>
      <c r="DCH5" s="447"/>
      <c r="DCI5" s="447"/>
      <c r="DCJ5" s="447"/>
      <c r="DCK5" s="447"/>
      <c r="DCL5" s="447"/>
      <c r="DCM5" s="447"/>
      <c r="DCN5" s="447"/>
      <c r="DCO5" s="447"/>
      <c r="DCP5" s="447"/>
      <c r="DCQ5" s="447"/>
      <c r="DCR5" s="447"/>
      <c r="DCS5" s="447"/>
      <c r="DCT5" s="447"/>
      <c r="DCU5" s="447"/>
      <c r="DCV5" s="447"/>
      <c r="DCW5" s="447"/>
      <c r="DCX5" s="447"/>
      <c r="DCY5" s="447"/>
      <c r="DCZ5" s="447"/>
      <c r="DDA5" s="447"/>
      <c r="DDB5" s="447"/>
      <c r="DDC5" s="447"/>
      <c r="DDD5" s="447"/>
      <c r="DDE5" s="447"/>
      <c r="DDF5" s="447"/>
      <c r="DDG5" s="447"/>
      <c r="DDH5" s="447"/>
      <c r="DDI5" s="447"/>
      <c r="DDJ5" s="447"/>
      <c r="DDK5" s="447"/>
      <c r="DDL5" s="447"/>
      <c r="DDM5" s="447"/>
      <c r="DDN5" s="447"/>
      <c r="DDO5" s="447"/>
      <c r="DDP5" s="447"/>
      <c r="DDQ5" s="447"/>
      <c r="DDR5" s="447"/>
      <c r="DDS5" s="447"/>
      <c r="DDT5" s="447"/>
      <c r="DDU5" s="447"/>
      <c r="DDV5" s="447"/>
      <c r="DDW5" s="447"/>
      <c r="DDX5" s="447"/>
      <c r="DDY5" s="447"/>
      <c r="DDZ5" s="447"/>
      <c r="DEA5" s="447"/>
      <c r="DEB5" s="447"/>
      <c r="DEC5" s="447"/>
      <c r="DED5" s="447"/>
      <c r="DEE5" s="447"/>
      <c r="DEF5" s="447"/>
      <c r="DEG5" s="447"/>
      <c r="DEH5" s="447"/>
      <c r="DEI5" s="447"/>
      <c r="DEJ5" s="447"/>
      <c r="DEK5" s="447"/>
      <c r="DEL5" s="447"/>
      <c r="DEM5" s="447"/>
      <c r="DEN5" s="447"/>
      <c r="DEO5" s="447"/>
      <c r="DEP5" s="447"/>
      <c r="DEQ5" s="447"/>
      <c r="DER5" s="447"/>
      <c r="DES5" s="447"/>
      <c r="DET5" s="447"/>
      <c r="DEU5" s="447"/>
      <c r="DEV5" s="447"/>
      <c r="DEW5" s="447"/>
      <c r="DEX5" s="447"/>
      <c r="DEY5" s="447"/>
      <c r="DEZ5" s="447"/>
      <c r="DFA5" s="447"/>
      <c r="DFB5" s="447"/>
      <c r="DFC5" s="447"/>
      <c r="DFD5" s="447"/>
      <c r="DFE5" s="447"/>
      <c r="DFF5" s="447"/>
      <c r="DFG5" s="447"/>
      <c r="DFH5" s="447"/>
      <c r="DFI5" s="447"/>
      <c r="DFJ5" s="447"/>
      <c r="DFK5" s="447"/>
      <c r="DFL5" s="447"/>
      <c r="DFM5" s="447"/>
      <c r="DFN5" s="447"/>
      <c r="DFO5" s="447"/>
      <c r="DFP5" s="447"/>
      <c r="DFQ5" s="447"/>
      <c r="DFR5" s="447"/>
      <c r="DFS5" s="447"/>
      <c r="DFT5" s="447"/>
      <c r="DFU5" s="447"/>
      <c r="DFV5" s="447"/>
      <c r="DFW5" s="447"/>
      <c r="DFX5" s="447"/>
      <c r="DFY5" s="447"/>
      <c r="DFZ5" s="447"/>
      <c r="DGA5" s="447"/>
      <c r="DGB5" s="447"/>
      <c r="DGC5" s="447"/>
      <c r="DGD5" s="447"/>
      <c r="DGE5" s="447"/>
      <c r="DGF5" s="447"/>
      <c r="DGG5" s="447"/>
      <c r="DGH5" s="447"/>
      <c r="DGI5" s="447"/>
      <c r="DGJ5" s="447"/>
      <c r="DGK5" s="447"/>
      <c r="DGL5" s="447"/>
      <c r="DGM5" s="447"/>
      <c r="DGN5" s="447"/>
      <c r="DGO5" s="447"/>
      <c r="DGP5" s="447"/>
      <c r="DGQ5" s="447"/>
      <c r="DGR5" s="447"/>
      <c r="DGS5" s="447"/>
      <c r="DGT5" s="447"/>
      <c r="DGU5" s="447"/>
      <c r="DGV5" s="447"/>
      <c r="DGW5" s="447"/>
      <c r="DGX5" s="447"/>
      <c r="DGY5" s="447"/>
      <c r="DGZ5" s="447"/>
      <c r="DHA5" s="447"/>
      <c r="DHB5" s="447"/>
      <c r="DHC5" s="447"/>
      <c r="DHD5" s="447"/>
      <c r="DHE5" s="447"/>
      <c r="DHF5" s="447"/>
      <c r="DHG5" s="447"/>
      <c r="DHH5" s="447"/>
      <c r="DHI5" s="447"/>
      <c r="DHJ5" s="447"/>
      <c r="DHK5" s="447"/>
      <c r="DHL5" s="447"/>
      <c r="DHM5" s="447"/>
      <c r="DHN5" s="447"/>
      <c r="DHO5" s="447"/>
      <c r="DHP5" s="447"/>
      <c r="DHQ5" s="447"/>
      <c r="DHR5" s="447"/>
      <c r="DHS5" s="447"/>
      <c r="DHT5" s="447"/>
      <c r="DHU5" s="447"/>
      <c r="DHV5" s="447"/>
      <c r="DHW5" s="447"/>
      <c r="DHX5" s="447"/>
      <c r="DHY5" s="447"/>
      <c r="DHZ5" s="447"/>
      <c r="DIA5" s="447"/>
      <c r="DIB5" s="447"/>
      <c r="DIC5" s="447"/>
      <c r="DID5" s="447"/>
      <c r="DIE5" s="447"/>
      <c r="DIF5" s="447"/>
      <c r="DIG5" s="447"/>
      <c r="DIH5" s="447"/>
      <c r="DII5" s="447"/>
      <c r="DIJ5" s="447"/>
      <c r="DIK5" s="447"/>
      <c r="DIL5" s="447"/>
      <c r="DIM5" s="447"/>
      <c r="DIN5" s="447"/>
      <c r="DIO5" s="447"/>
      <c r="DIP5" s="447"/>
      <c r="DIQ5" s="447"/>
      <c r="DIR5" s="447"/>
      <c r="DIS5" s="447"/>
      <c r="DIT5" s="447"/>
      <c r="DIU5" s="447"/>
      <c r="DIV5" s="447"/>
      <c r="DIW5" s="447"/>
      <c r="DIX5" s="447"/>
      <c r="DIY5" s="447"/>
      <c r="DIZ5" s="447"/>
      <c r="DJA5" s="447"/>
      <c r="DJB5" s="447"/>
      <c r="DJC5" s="447"/>
      <c r="DJD5" s="447"/>
      <c r="DJE5" s="447"/>
      <c r="DJF5" s="447"/>
      <c r="DJG5" s="447"/>
      <c r="DJH5" s="447"/>
      <c r="DJI5" s="447"/>
      <c r="DJJ5" s="447"/>
      <c r="DJK5" s="447"/>
      <c r="DJL5" s="447"/>
      <c r="DJM5" s="447"/>
      <c r="DJN5" s="447"/>
      <c r="DJO5" s="447"/>
      <c r="DJP5" s="447"/>
      <c r="DJQ5" s="447"/>
      <c r="DJR5" s="447"/>
      <c r="DJS5" s="447"/>
      <c r="DJT5" s="447"/>
      <c r="DJU5" s="447"/>
      <c r="DJV5" s="447"/>
      <c r="DJW5" s="447"/>
      <c r="DJX5" s="447"/>
      <c r="DJY5" s="447"/>
      <c r="DJZ5" s="447"/>
      <c r="DKA5" s="447"/>
      <c r="DKB5" s="447"/>
      <c r="DKC5" s="447"/>
      <c r="DKD5" s="447"/>
      <c r="DKE5" s="447"/>
      <c r="DKF5" s="447"/>
      <c r="DKG5" s="447"/>
      <c r="DKH5" s="447"/>
      <c r="DKI5" s="447"/>
      <c r="DKJ5" s="447"/>
      <c r="DKK5" s="447"/>
      <c r="DKL5" s="447"/>
      <c r="DKM5" s="447"/>
      <c r="DKN5" s="447"/>
      <c r="DKO5" s="447"/>
      <c r="DKP5" s="447"/>
      <c r="DKQ5" s="447"/>
      <c r="DKR5" s="447"/>
      <c r="DKS5" s="447"/>
      <c r="DKT5" s="447"/>
      <c r="DKU5" s="447"/>
      <c r="DKV5" s="447"/>
      <c r="DKW5" s="447"/>
      <c r="DKX5" s="447"/>
      <c r="DKY5" s="447"/>
      <c r="DKZ5" s="447"/>
      <c r="DLA5" s="447"/>
      <c r="DLB5" s="447"/>
      <c r="DLC5" s="447"/>
      <c r="DLD5" s="447"/>
      <c r="DLE5" s="447"/>
      <c r="DLF5" s="447"/>
      <c r="DLG5" s="447"/>
      <c r="DLH5" s="447"/>
      <c r="DLI5" s="447"/>
      <c r="DLJ5" s="447"/>
      <c r="DLK5" s="447"/>
      <c r="DLL5" s="447"/>
      <c r="DLM5" s="447"/>
      <c r="DLN5" s="447"/>
      <c r="DLO5" s="447"/>
      <c r="DLP5" s="447"/>
      <c r="DLQ5" s="447"/>
      <c r="DLR5" s="447"/>
      <c r="DLS5" s="447"/>
      <c r="DLT5" s="447"/>
      <c r="DLU5" s="447"/>
      <c r="DLV5" s="447"/>
      <c r="DLW5" s="447"/>
      <c r="DLX5" s="447"/>
      <c r="DLY5" s="447"/>
      <c r="DLZ5" s="447"/>
      <c r="DMA5" s="447"/>
      <c r="DMB5" s="447"/>
      <c r="DMC5" s="447"/>
      <c r="DMD5" s="447"/>
      <c r="DME5" s="447"/>
      <c r="DMF5" s="447"/>
      <c r="DMG5" s="447"/>
      <c r="DMH5" s="447"/>
      <c r="DMI5" s="447"/>
      <c r="DMJ5" s="447"/>
      <c r="DMK5" s="447"/>
      <c r="DML5" s="447"/>
      <c r="DMM5" s="447"/>
      <c r="DMN5" s="447"/>
      <c r="DMO5" s="447"/>
      <c r="DMP5" s="447"/>
      <c r="DMQ5" s="447"/>
      <c r="DMR5" s="447"/>
      <c r="DMS5" s="447"/>
      <c r="DMT5" s="447"/>
      <c r="DMU5" s="447"/>
      <c r="DMV5" s="447"/>
      <c r="DMW5" s="447"/>
      <c r="DMX5" s="447"/>
      <c r="DMY5" s="447"/>
      <c r="DMZ5" s="447"/>
      <c r="DNA5" s="447"/>
      <c r="DNB5" s="447"/>
      <c r="DNC5" s="447"/>
      <c r="DND5" s="447"/>
      <c r="DNE5" s="447"/>
      <c r="DNF5" s="447"/>
      <c r="DNG5" s="447"/>
      <c r="DNH5" s="447"/>
      <c r="DNI5" s="447"/>
      <c r="DNJ5" s="447"/>
      <c r="DNK5" s="447"/>
      <c r="DNL5" s="447"/>
      <c r="DNM5" s="447"/>
      <c r="DNN5" s="447"/>
      <c r="DNO5" s="447"/>
      <c r="DNP5" s="447"/>
      <c r="DNQ5" s="447"/>
      <c r="DNR5" s="447"/>
      <c r="DNS5" s="447"/>
      <c r="DNT5" s="447"/>
      <c r="DNU5" s="447"/>
      <c r="DNV5" s="447"/>
      <c r="DNW5" s="447"/>
      <c r="DNX5" s="447"/>
      <c r="DNY5" s="447"/>
      <c r="DNZ5" s="447"/>
      <c r="DOA5" s="447"/>
      <c r="DOB5" s="447"/>
      <c r="DOC5" s="447"/>
      <c r="DOD5" s="447"/>
      <c r="DOE5" s="447"/>
      <c r="DOF5" s="447"/>
      <c r="DOG5" s="447"/>
      <c r="DOH5" s="447"/>
      <c r="DOI5" s="447"/>
      <c r="DOJ5" s="447"/>
      <c r="DOK5" s="447"/>
      <c r="DOL5" s="447"/>
      <c r="DOM5" s="447"/>
      <c r="DON5" s="447"/>
      <c r="DOO5" s="447"/>
      <c r="DOP5" s="447"/>
      <c r="DOQ5" s="447"/>
      <c r="DOR5" s="447"/>
      <c r="DOS5" s="447"/>
      <c r="DOT5" s="447"/>
      <c r="DOU5" s="447"/>
      <c r="DOV5" s="447"/>
      <c r="DOW5" s="447"/>
      <c r="DOX5" s="447"/>
      <c r="DOY5" s="447"/>
      <c r="DOZ5" s="447"/>
      <c r="DPA5" s="447"/>
      <c r="DPB5" s="447"/>
      <c r="DPC5" s="447"/>
      <c r="DPD5" s="447"/>
      <c r="DPE5" s="447"/>
      <c r="DPF5" s="447"/>
      <c r="DPG5" s="447"/>
      <c r="DPH5" s="447"/>
      <c r="DPI5" s="447"/>
      <c r="DPJ5" s="447"/>
      <c r="DPK5" s="447"/>
      <c r="DPL5" s="447"/>
      <c r="DPM5" s="447"/>
      <c r="DPN5" s="447"/>
      <c r="DPO5" s="447"/>
      <c r="DPP5" s="447"/>
      <c r="DPQ5" s="447"/>
      <c r="DPR5" s="447"/>
      <c r="DPS5" s="447"/>
      <c r="DPT5" s="447"/>
      <c r="DPU5" s="447"/>
      <c r="DPV5" s="447"/>
      <c r="DPW5" s="447"/>
      <c r="DPX5" s="447"/>
      <c r="DPY5" s="447"/>
      <c r="DPZ5" s="447"/>
      <c r="DQA5" s="447"/>
      <c r="DQB5" s="447"/>
      <c r="DQC5" s="447"/>
      <c r="DQD5" s="447"/>
      <c r="DQE5" s="447"/>
      <c r="DQF5" s="447"/>
      <c r="DQG5" s="447"/>
      <c r="DQH5" s="447"/>
      <c r="DQI5" s="447"/>
      <c r="DQJ5" s="447"/>
      <c r="DQK5" s="447"/>
      <c r="DQL5" s="447"/>
      <c r="DQM5" s="447"/>
      <c r="DQN5" s="447"/>
      <c r="DQO5" s="447"/>
      <c r="DQP5" s="447"/>
      <c r="DQQ5" s="447"/>
      <c r="DQR5" s="447"/>
      <c r="DQS5" s="447"/>
      <c r="DQT5" s="447"/>
      <c r="DQU5" s="447"/>
      <c r="DQV5" s="447"/>
      <c r="DQW5" s="447"/>
      <c r="DQX5" s="447"/>
      <c r="DQY5" s="447"/>
      <c r="DQZ5" s="447"/>
      <c r="DRA5" s="447"/>
      <c r="DRB5" s="447"/>
      <c r="DRC5" s="447"/>
      <c r="DRD5" s="447"/>
      <c r="DRE5" s="447"/>
      <c r="DRF5" s="447"/>
      <c r="DRG5" s="447"/>
      <c r="DRH5" s="447"/>
      <c r="DRI5" s="447"/>
      <c r="DRJ5" s="447"/>
      <c r="DRK5" s="447"/>
      <c r="DRL5" s="447"/>
      <c r="DRM5" s="447"/>
      <c r="DRN5" s="447"/>
      <c r="DRO5" s="447"/>
      <c r="DRP5" s="447"/>
      <c r="DRQ5" s="447"/>
      <c r="DRR5" s="447"/>
      <c r="DRS5" s="447"/>
      <c r="DRT5" s="447"/>
      <c r="DRU5" s="447"/>
      <c r="DRV5" s="447"/>
      <c r="DRW5" s="447"/>
      <c r="DRX5" s="447"/>
      <c r="DRY5" s="447"/>
      <c r="DRZ5" s="447"/>
      <c r="DSA5" s="447"/>
      <c r="DSB5" s="447"/>
      <c r="DSC5" s="447"/>
      <c r="DSD5" s="447"/>
      <c r="DSE5" s="447"/>
      <c r="DSF5" s="447"/>
      <c r="DSG5" s="447"/>
      <c r="DSH5" s="447"/>
      <c r="DSI5" s="447"/>
      <c r="DSJ5" s="447"/>
      <c r="DSK5" s="447"/>
      <c r="DSL5" s="447"/>
      <c r="DSM5" s="447"/>
      <c r="DSN5" s="447"/>
      <c r="DSO5" s="447"/>
      <c r="DSP5" s="447"/>
      <c r="DSQ5" s="447"/>
      <c r="DSR5" s="447"/>
      <c r="DSS5" s="447"/>
      <c r="DST5" s="447"/>
      <c r="DSU5" s="447"/>
      <c r="DSV5" s="447"/>
      <c r="DSW5" s="447"/>
      <c r="DSX5" s="447"/>
      <c r="DSY5" s="447"/>
      <c r="DSZ5" s="447"/>
      <c r="DTA5" s="447"/>
      <c r="DTB5" s="447"/>
      <c r="DTC5" s="447"/>
      <c r="DTD5" s="447"/>
      <c r="DTE5" s="447"/>
      <c r="DTF5" s="447"/>
      <c r="DTG5" s="447"/>
      <c r="DTH5" s="447"/>
      <c r="DTI5" s="447"/>
      <c r="DTJ5" s="447"/>
      <c r="DTK5" s="447"/>
      <c r="DTL5" s="447"/>
      <c r="DTM5" s="447"/>
      <c r="DTN5" s="447"/>
      <c r="DTO5" s="447"/>
      <c r="DTP5" s="447"/>
      <c r="DTQ5" s="447"/>
      <c r="DTR5" s="447"/>
      <c r="DTS5" s="447"/>
      <c r="DTT5" s="447"/>
      <c r="DTU5" s="447"/>
      <c r="DTV5" s="447"/>
      <c r="DTW5" s="447"/>
      <c r="DTX5" s="447"/>
      <c r="DTY5" s="447"/>
      <c r="DTZ5" s="447"/>
      <c r="DUA5" s="447"/>
      <c r="DUB5" s="447"/>
      <c r="DUC5" s="447"/>
      <c r="DUD5" s="447"/>
      <c r="DUE5" s="447"/>
      <c r="DUF5" s="447"/>
      <c r="DUG5" s="447"/>
      <c r="DUH5" s="447"/>
      <c r="DUI5" s="447"/>
      <c r="DUJ5" s="447"/>
      <c r="DUK5" s="447"/>
      <c r="DUL5" s="447"/>
      <c r="DUM5" s="447"/>
      <c r="DUN5" s="447"/>
      <c r="DUO5" s="447"/>
      <c r="DUP5" s="447"/>
      <c r="DUQ5" s="447"/>
      <c r="DUR5" s="447"/>
      <c r="DUS5" s="447"/>
      <c r="DUT5" s="447"/>
      <c r="DUU5" s="447"/>
      <c r="DUV5" s="447"/>
      <c r="DUW5" s="447"/>
      <c r="DUX5" s="447"/>
      <c r="DUY5" s="447"/>
      <c r="DUZ5" s="447"/>
      <c r="DVA5" s="447"/>
      <c r="DVB5" s="447"/>
      <c r="DVC5" s="447"/>
      <c r="DVD5" s="447"/>
      <c r="DVE5" s="447"/>
      <c r="DVF5" s="447"/>
      <c r="DVG5" s="447"/>
      <c r="DVH5" s="447"/>
      <c r="DVI5" s="447"/>
      <c r="DVJ5" s="447"/>
      <c r="DVK5" s="447"/>
      <c r="DVL5" s="447"/>
      <c r="DVM5" s="447"/>
      <c r="DVN5" s="447"/>
      <c r="DVO5" s="447"/>
      <c r="DVP5" s="447"/>
      <c r="DVQ5" s="447"/>
      <c r="DVR5" s="447"/>
      <c r="DVS5" s="447"/>
      <c r="DVT5" s="447"/>
      <c r="DVU5" s="447"/>
      <c r="DVV5" s="447"/>
      <c r="DVW5" s="447"/>
      <c r="DVX5" s="447"/>
      <c r="DVY5" s="447"/>
      <c r="DVZ5" s="447"/>
      <c r="DWA5" s="447"/>
      <c r="DWB5" s="447"/>
      <c r="DWC5" s="447"/>
      <c r="DWD5" s="447"/>
      <c r="DWE5" s="447"/>
      <c r="DWF5" s="447"/>
      <c r="DWG5" s="447"/>
      <c r="DWH5" s="447"/>
      <c r="DWI5" s="447"/>
      <c r="DWJ5" s="447"/>
      <c r="DWK5" s="447"/>
      <c r="DWL5" s="447"/>
      <c r="DWM5" s="447"/>
      <c r="DWN5" s="447"/>
      <c r="DWO5" s="447"/>
      <c r="DWP5" s="447"/>
      <c r="DWQ5" s="447"/>
      <c r="DWR5" s="447"/>
      <c r="DWS5" s="447"/>
      <c r="DWT5" s="447"/>
      <c r="DWU5" s="447"/>
      <c r="DWV5" s="447"/>
      <c r="DWW5" s="447"/>
      <c r="DWX5" s="447"/>
      <c r="DWY5" s="447"/>
      <c r="DWZ5" s="447"/>
      <c r="DXA5" s="447"/>
      <c r="DXB5" s="447"/>
      <c r="DXC5" s="447"/>
      <c r="DXD5" s="447"/>
      <c r="DXE5" s="447"/>
      <c r="DXF5" s="447"/>
      <c r="DXG5" s="447"/>
      <c r="DXH5" s="447"/>
      <c r="DXI5" s="447"/>
      <c r="DXJ5" s="447"/>
      <c r="DXK5" s="447"/>
      <c r="DXL5" s="447"/>
      <c r="DXM5" s="447"/>
      <c r="DXN5" s="447"/>
      <c r="DXO5" s="447"/>
      <c r="DXP5" s="447"/>
      <c r="DXQ5" s="447"/>
      <c r="DXR5" s="447"/>
      <c r="DXS5" s="447"/>
      <c r="DXT5" s="447"/>
      <c r="DXU5" s="447"/>
      <c r="DXV5" s="447"/>
      <c r="DXW5" s="447"/>
      <c r="DXX5" s="447"/>
      <c r="DXY5" s="447"/>
      <c r="DXZ5" s="447"/>
      <c r="DYA5" s="447"/>
      <c r="DYB5" s="447"/>
      <c r="DYC5" s="447"/>
      <c r="DYD5" s="447"/>
      <c r="DYE5" s="447"/>
      <c r="DYF5" s="447"/>
      <c r="DYG5" s="447"/>
      <c r="DYH5" s="447"/>
      <c r="DYI5" s="447"/>
      <c r="DYJ5" s="447"/>
      <c r="DYK5" s="447"/>
      <c r="DYL5" s="447"/>
      <c r="DYM5" s="447"/>
      <c r="DYN5" s="447"/>
      <c r="DYO5" s="447"/>
      <c r="DYP5" s="447"/>
      <c r="DYQ5" s="447"/>
      <c r="DYR5" s="447"/>
      <c r="DYS5" s="447"/>
      <c r="DYT5" s="447"/>
      <c r="DYU5" s="447"/>
      <c r="DYV5" s="447"/>
      <c r="DYW5" s="447"/>
      <c r="DYX5" s="447"/>
      <c r="DYY5" s="447"/>
      <c r="DYZ5" s="447"/>
      <c r="DZA5" s="447"/>
      <c r="DZB5" s="447"/>
      <c r="DZC5" s="447"/>
      <c r="DZD5" s="447"/>
      <c r="DZE5" s="447"/>
      <c r="DZF5" s="447"/>
      <c r="DZG5" s="447"/>
      <c r="DZH5" s="447"/>
      <c r="DZI5" s="447"/>
      <c r="DZJ5" s="447"/>
      <c r="DZK5" s="447"/>
      <c r="DZL5" s="447"/>
      <c r="DZM5" s="447"/>
      <c r="DZN5" s="447"/>
      <c r="DZO5" s="447"/>
      <c r="DZP5" s="447"/>
      <c r="DZQ5" s="447"/>
      <c r="DZR5" s="447"/>
      <c r="DZS5" s="447"/>
      <c r="DZT5" s="447"/>
      <c r="DZU5" s="447"/>
      <c r="DZV5" s="447"/>
      <c r="DZW5" s="447"/>
      <c r="DZX5" s="447"/>
      <c r="DZY5" s="447"/>
      <c r="DZZ5" s="447"/>
      <c r="EAA5" s="447"/>
      <c r="EAB5" s="447"/>
      <c r="EAC5" s="447"/>
      <c r="EAD5" s="447"/>
      <c r="EAE5" s="447"/>
      <c r="EAF5" s="447"/>
      <c r="EAG5" s="447"/>
      <c r="EAH5" s="447"/>
      <c r="EAI5" s="447"/>
      <c r="EAJ5" s="447"/>
      <c r="EAK5" s="447"/>
      <c r="EAL5" s="447"/>
      <c r="EAM5" s="447"/>
      <c r="EAN5" s="447"/>
      <c r="EAO5" s="447"/>
      <c r="EAP5" s="447"/>
      <c r="EAQ5" s="447"/>
      <c r="EAR5" s="447"/>
      <c r="EAS5" s="447"/>
      <c r="EAT5" s="447"/>
      <c r="EAU5" s="447"/>
      <c r="EAV5" s="447"/>
      <c r="EAW5" s="447"/>
      <c r="EAX5" s="447"/>
      <c r="EAY5" s="447"/>
      <c r="EAZ5" s="447"/>
      <c r="EBA5" s="447"/>
      <c r="EBB5" s="447"/>
      <c r="EBC5" s="447"/>
      <c r="EBD5" s="447"/>
      <c r="EBE5" s="447"/>
      <c r="EBF5" s="447"/>
      <c r="EBG5" s="447"/>
      <c r="EBH5" s="447"/>
      <c r="EBI5" s="447"/>
      <c r="EBJ5" s="447"/>
      <c r="EBK5" s="447"/>
      <c r="EBL5" s="447"/>
      <c r="EBM5" s="447"/>
      <c r="EBN5" s="447"/>
      <c r="EBO5" s="447"/>
      <c r="EBP5" s="447"/>
      <c r="EBQ5" s="447"/>
      <c r="EBR5" s="447"/>
      <c r="EBS5" s="447"/>
      <c r="EBT5" s="447"/>
      <c r="EBU5" s="447"/>
      <c r="EBV5" s="447"/>
      <c r="EBW5" s="447"/>
      <c r="EBX5" s="447"/>
      <c r="EBY5" s="447"/>
      <c r="EBZ5" s="447"/>
      <c r="ECA5" s="447"/>
      <c r="ECB5" s="447"/>
      <c r="ECC5" s="447"/>
      <c r="ECD5" s="447"/>
      <c r="ECE5" s="447"/>
      <c r="ECF5" s="447"/>
      <c r="ECG5" s="447"/>
      <c r="ECH5" s="447"/>
      <c r="ECI5" s="447"/>
      <c r="ECJ5" s="447"/>
      <c r="ECK5" s="447"/>
      <c r="ECL5" s="447"/>
      <c r="ECM5" s="447"/>
      <c r="ECN5" s="447"/>
      <c r="ECO5" s="447"/>
      <c r="ECP5" s="447"/>
      <c r="ECQ5" s="447"/>
      <c r="ECR5" s="447"/>
      <c r="ECS5" s="447"/>
      <c r="ECT5" s="447"/>
      <c r="ECU5" s="447"/>
      <c r="ECV5" s="447"/>
      <c r="ECW5" s="447"/>
      <c r="ECX5" s="447"/>
      <c r="ECY5" s="447"/>
      <c r="ECZ5" s="447"/>
      <c r="EDA5" s="447"/>
      <c r="EDB5" s="447"/>
      <c r="EDC5" s="447"/>
      <c r="EDD5" s="447"/>
      <c r="EDE5" s="447"/>
      <c r="EDF5" s="447"/>
      <c r="EDG5" s="447"/>
      <c r="EDH5" s="447"/>
      <c r="EDI5" s="447"/>
      <c r="EDJ5" s="447"/>
      <c r="EDK5" s="447"/>
      <c r="EDL5" s="447"/>
      <c r="EDM5" s="447"/>
      <c r="EDN5" s="447"/>
      <c r="EDO5" s="447"/>
      <c r="EDP5" s="447"/>
      <c r="EDQ5" s="447"/>
      <c r="EDR5" s="447"/>
      <c r="EDS5" s="447"/>
      <c r="EDT5" s="447"/>
      <c r="EDU5" s="447"/>
      <c r="EDV5" s="447"/>
      <c r="EDW5" s="447"/>
      <c r="EDX5" s="447"/>
      <c r="EDY5" s="447"/>
      <c r="EDZ5" s="447"/>
      <c r="EEA5" s="447"/>
      <c r="EEB5" s="447"/>
      <c r="EEC5" s="447"/>
      <c r="EED5" s="447"/>
      <c r="EEE5" s="447"/>
      <c r="EEF5" s="447"/>
      <c r="EEG5" s="447"/>
      <c r="EEH5" s="447"/>
      <c r="EEI5" s="447"/>
      <c r="EEJ5" s="447"/>
      <c r="EEK5" s="447"/>
      <c r="EEL5" s="447"/>
      <c r="EEM5" s="447"/>
      <c r="EEN5" s="447"/>
      <c r="EEO5" s="447"/>
      <c r="EEP5" s="447"/>
      <c r="EEQ5" s="447"/>
      <c r="EER5" s="447"/>
      <c r="EES5" s="447"/>
      <c r="EET5" s="447"/>
      <c r="EEU5" s="447"/>
      <c r="EEV5" s="447"/>
      <c r="EEW5" s="447"/>
      <c r="EEX5" s="447"/>
      <c r="EEY5" s="447"/>
      <c r="EEZ5" s="447"/>
      <c r="EFA5" s="447"/>
      <c r="EFB5" s="447"/>
      <c r="EFC5" s="447"/>
      <c r="EFD5" s="447"/>
      <c r="EFE5" s="447"/>
      <c r="EFF5" s="447"/>
      <c r="EFG5" s="447"/>
      <c r="EFH5" s="447"/>
      <c r="EFI5" s="447"/>
      <c r="EFJ5" s="447"/>
      <c r="EFK5" s="447"/>
      <c r="EFL5" s="447"/>
      <c r="EFM5" s="447"/>
      <c r="EFN5" s="447"/>
      <c r="EFO5" s="447"/>
      <c r="EFP5" s="447"/>
      <c r="EFQ5" s="447"/>
      <c r="EFR5" s="447"/>
      <c r="EFS5" s="447"/>
      <c r="EFT5" s="447"/>
      <c r="EFU5" s="447"/>
      <c r="EFV5" s="447"/>
      <c r="EFW5" s="447"/>
      <c r="EFX5" s="447"/>
      <c r="EFY5" s="447"/>
      <c r="EFZ5" s="447"/>
      <c r="EGA5" s="447"/>
      <c r="EGB5" s="447"/>
      <c r="EGC5" s="447"/>
      <c r="EGD5" s="447"/>
      <c r="EGE5" s="447"/>
      <c r="EGF5" s="447"/>
      <c r="EGG5" s="447"/>
      <c r="EGH5" s="447"/>
      <c r="EGI5" s="447"/>
      <c r="EGJ5" s="447"/>
      <c r="EGK5" s="447"/>
      <c r="EGL5" s="447"/>
      <c r="EGM5" s="447"/>
      <c r="EGN5" s="447"/>
      <c r="EGO5" s="447"/>
      <c r="EGP5" s="447"/>
      <c r="EGQ5" s="447"/>
      <c r="EGR5" s="447"/>
      <c r="EGS5" s="447"/>
      <c r="EGT5" s="447"/>
      <c r="EGU5" s="447"/>
      <c r="EGV5" s="447"/>
      <c r="EGW5" s="447"/>
      <c r="EGX5" s="447"/>
      <c r="EGY5" s="447"/>
      <c r="EGZ5" s="447"/>
      <c r="EHA5" s="447"/>
      <c r="EHB5" s="447"/>
      <c r="EHC5" s="447"/>
      <c r="EHD5" s="447"/>
      <c r="EHE5" s="447"/>
      <c r="EHF5" s="447"/>
      <c r="EHG5" s="447"/>
      <c r="EHH5" s="447"/>
      <c r="EHI5" s="447"/>
      <c r="EHJ5" s="447"/>
      <c r="EHK5" s="447"/>
      <c r="EHL5" s="447"/>
      <c r="EHM5" s="447"/>
      <c r="EHN5" s="447"/>
      <c r="EHO5" s="447"/>
      <c r="EHP5" s="447"/>
      <c r="EHQ5" s="447"/>
      <c r="EHR5" s="447"/>
      <c r="EHS5" s="447"/>
      <c r="EHT5" s="447"/>
      <c r="EHU5" s="447"/>
      <c r="EHV5" s="447"/>
      <c r="EHW5" s="447"/>
      <c r="EHX5" s="447"/>
      <c r="EHY5" s="447"/>
      <c r="EHZ5" s="447"/>
      <c r="EIA5" s="447"/>
      <c r="EIB5" s="447"/>
      <c r="EIC5" s="447"/>
      <c r="EID5" s="447"/>
      <c r="EIE5" s="447"/>
      <c r="EIF5" s="447"/>
      <c r="EIG5" s="447"/>
      <c r="EIH5" s="447"/>
      <c r="EII5" s="447"/>
      <c r="EIJ5" s="447"/>
      <c r="EIK5" s="447"/>
      <c r="EIL5" s="447"/>
      <c r="EIM5" s="447"/>
      <c r="EIN5" s="447"/>
      <c r="EIO5" s="447"/>
      <c r="EIP5" s="447"/>
      <c r="EIQ5" s="447"/>
      <c r="EIR5" s="447"/>
      <c r="EIS5" s="447"/>
      <c r="EIT5" s="447"/>
      <c r="EIU5" s="447"/>
      <c r="EIV5" s="447"/>
      <c r="EIW5" s="447"/>
      <c r="EIX5" s="447"/>
      <c r="EIY5" s="447"/>
      <c r="EIZ5" s="447"/>
      <c r="EJA5" s="447"/>
      <c r="EJB5" s="447"/>
      <c r="EJC5" s="447"/>
      <c r="EJD5" s="447"/>
      <c r="EJE5" s="447"/>
      <c r="EJF5" s="447"/>
      <c r="EJG5" s="447"/>
      <c r="EJH5" s="447"/>
      <c r="EJI5" s="447"/>
      <c r="EJJ5" s="447"/>
      <c r="EJK5" s="447"/>
      <c r="EJL5" s="447"/>
      <c r="EJM5" s="447"/>
      <c r="EJN5" s="447"/>
      <c r="EJO5" s="447"/>
      <c r="EJP5" s="447"/>
      <c r="EJQ5" s="447"/>
      <c r="EJR5" s="447"/>
      <c r="EJS5" s="447"/>
      <c r="EJT5" s="447"/>
      <c r="EJU5" s="447"/>
      <c r="EJV5" s="447"/>
      <c r="EJW5" s="447"/>
      <c r="EJX5" s="447"/>
      <c r="EJY5" s="447"/>
      <c r="EJZ5" s="447"/>
      <c r="EKA5" s="447"/>
      <c r="EKB5" s="447"/>
      <c r="EKC5" s="447"/>
      <c r="EKD5" s="447"/>
      <c r="EKE5" s="447"/>
      <c r="EKF5" s="447"/>
      <c r="EKG5" s="447"/>
      <c r="EKH5" s="447"/>
      <c r="EKI5" s="447"/>
      <c r="EKJ5" s="447"/>
      <c r="EKK5" s="447"/>
      <c r="EKL5" s="447"/>
      <c r="EKM5" s="447"/>
      <c r="EKN5" s="447"/>
      <c r="EKO5" s="447"/>
      <c r="EKP5" s="447"/>
      <c r="EKQ5" s="447"/>
      <c r="EKR5" s="447"/>
      <c r="EKS5" s="447"/>
      <c r="EKT5" s="447"/>
      <c r="EKU5" s="447"/>
      <c r="EKV5" s="447"/>
      <c r="EKW5" s="447"/>
      <c r="EKX5" s="447"/>
      <c r="EKY5" s="447"/>
      <c r="EKZ5" s="447"/>
      <c r="ELA5" s="447"/>
      <c r="ELB5" s="447"/>
      <c r="ELC5" s="447"/>
      <c r="ELD5" s="447"/>
      <c r="ELE5" s="447"/>
      <c r="ELF5" s="447"/>
      <c r="ELG5" s="447"/>
      <c r="ELH5" s="447"/>
      <c r="ELI5" s="447"/>
      <c r="ELJ5" s="447"/>
      <c r="ELK5" s="447"/>
      <c r="ELL5" s="447"/>
      <c r="ELM5" s="447"/>
      <c r="ELN5" s="447"/>
      <c r="ELO5" s="447"/>
      <c r="ELP5" s="447"/>
      <c r="ELQ5" s="447"/>
      <c r="ELR5" s="447"/>
      <c r="ELS5" s="447"/>
      <c r="ELT5" s="447"/>
      <c r="ELU5" s="447"/>
      <c r="ELV5" s="447"/>
      <c r="ELW5" s="447"/>
      <c r="ELX5" s="447"/>
      <c r="ELY5" s="447"/>
      <c r="ELZ5" s="447"/>
      <c r="EMA5" s="447"/>
      <c r="EMB5" s="447"/>
      <c r="EMC5" s="447"/>
      <c r="EMD5" s="447"/>
      <c r="EME5" s="447"/>
      <c r="EMF5" s="447"/>
      <c r="EMG5" s="447"/>
      <c r="EMH5" s="447"/>
      <c r="EMI5" s="447"/>
      <c r="EMJ5" s="447"/>
      <c r="EMK5" s="447"/>
      <c r="EML5" s="447"/>
      <c r="EMM5" s="447"/>
      <c r="EMN5" s="447"/>
      <c r="EMO5" s="447"/>
      <c r="EMP5" s="447"/>
      <c r="EMQ5" s="447"/>
      <c r="EMR5" s="447"/>
      <c r="EMS5" s="447"/>
      <c r="EMT5" s="447"/>
      <c r="EMU5" s="447"/>
      <c r="EMV5" s="447"/>
      <c r="EMW5" s="447"/>
      <c r="EMX5" s="447"/>
      <c r="EMY5" s="447"/>
      <c r="EMZ5" s="447"/>
      <c r="ENA5" s="447"/>
      <c r="ENB5" s="447"/>
      <c r="ENC5" s="447"/>
      <c r="END5" s="447"/>
      <c r="ENE5" s="447"/>
      <c r="ENF5" s="447"/>
      <c r="ENG5" s="447"/>
      <c r="ENH5" s="447"/>
      <c r="ENI5" s="447"/>
      <c r="ENJ5" s="447"/>
      <c r="ENK5" s="447"/>
      <c r="ENL5" s="447"/>
      <c r="ENM5" s="447"/>
      <c r="ENN5" s="447"/>
      <c r="ENO5" s="447"/>
      <c r="ENP5" s="447"/>
      <c r="ENQ5" s="447"/>
      <c r="ENR5" s="447"/>
      <c r="ENS5" s="447"/>
      <c r="ENT5" s="447"/>
      <c r="ENU5" s="447"/>
      <c r="ENV5" s="447"/>
      <c r="ENW5" s="447"/>
      <c r="ENX5" s="447"/>
      <c r="ENY5" s="447"/>
      <c r="ENZ5" s="447"/>
      <c r="EOA5" s="447"/>
      <c r="EOB5" s="447"/>
      <c r="EOC5" s="447"/>
      <c r="EOD5" s="447"/>
      <c r="EOE5" s="447"/>
      <c r="EOF5" s="447"/>
      <c r="EOG5" s="447"/>
      <c r="EOH5" s="447"/>
      <c r="EOI5" s="447"/>
      <c r="EOJ5" s="447"/>
      <c r="EOK5" s="447"/>
      <c r="EOL5" s="447"/>
      <c r="EOM5" s="447"/>
      <c r="EON5" s="447"/>
      <c r="EOO5" s="447"/>
      <c r="EOP5" s="447"/>
      <c r="EOQ5" s="447"/>
      <c r="EOR5" s="447"/>
      <c r="EOS5" s="447"/>
      <c r="EOT5" s="447"/>
      <c r="EOU5" s="447"/>
      <c r="EOV5" s="447"/>
      <c r="EOW5" s="447"/>
      <c r="EOX5" s="447"/>
      <c r="EOY5" s="447"/>
      <c r="EOZ5" s="447"/>
      <c r="EPA5" s="447"/>
      <c r="EPB5" s="447"/>
      <c r="EPC5" s="447"/>
      <c r="EPD5" s="447"/>
      <c r="EPE5" s="447"/>
      <c r="EPF5" s="447"/>
      <c r="EPG5" s="447"/>
      <c r="EPH5" s="447"/>
      <c r="EPI5" s="447"/>
      <c r="EPJ5" s="447"/>
      <c r="EPK5" s="447"/>
      <c r="EPL5" s="447"/>
      <c r="EPM5" s="447"/>
      <c r="EPN5" s="447"/>
      <c r="EPO5" s="447"/>
      <c r="EPP5" s="447"/>
      <c r="EPQ5" s="447"/>
      <c r="EPR5" s="447"/>
      <c r="EPS5" s="447"/>
      <c r="EPT5" s="447"/>
      <c r="EPU5" s="447"/>
      <c r="EPV5" s="447"/>
      <c r="EPW5" s="447"/>
      <c r="EPX5" s="447"/>
      <c r="EPY5" s="447"/>
      <c r="EPZ5" s="447"/>
      <c r="EQA5" s="447"/>
      <c r="EQB5" s="447"/>
      <c r="EQC5" s="447"/>
      <c r="EQD5" s="447"/>
      <c r="EQE5" s="447"/>
      <c r="EQF5" s="447"/>
      <c r="EQG5" s="447"/>
      <c r="EQH5" s="447"/>
      <c r="EQI5" s="447"/>
      <c r="EQJ5" s="447"/>
      <c r="EQK5" s="447"/>
      <c r="EQL5" s="447"/>
      <c r="EQM5" s="447"/>
      <c r="EQN5" s="447"/>
      <c r="EQO5" s="447"/>
      <c r="EQP5" s="447"/>
      <c r="EQQ5" s="447"/>
      <c r="EQR5" s="447"/>
      <c r="EQS5" s="447"/>
      <c r="EQT5" s="447"/>
      <c r="EQU5" s="447"/>
      <c r="EQV5" s="447"/>
      <c r="EQW5" s="447"/>
      <c r="EQX5" s="447"/>
      <c r="EQY5" s="447"/>
      <c r="EQZ5" s="447"/>
      <c r="ERA5" s="447"/>
      <c r="ERB5" s="447"/>
      <c r="ERC5" s="447"/>
      <c r="ERD5" s="447"/>
      <c r="ERE5" s="447"/>
      <c r="ERF5" s="447"/>
      <c r="ERG5" s="447"/>
      <c r="ERH5" s="447"/>
      <c r="ERI5" s="447"/>
      <c r="ERJ5" s="447"/>
      <c r="ERK5" s="447"/>
      <c r="ERL5" s="447"/>
      <c r="ERM5" s="447"/>
      <c r="ERN5" s="447"/>
      <c r="ERO5" s="447"/>
      <c r="ERP5" s="447"/>
      <c r="ERQ5" s="447"/>
      <c r="ERR5" s="447"/>
      <c r="ERS5" s="447"/>
      <c r="ERT5" s="447"/>
      <c r="ERU5" s="447"/>
      <c r="ERV5" s="447"/>
      <c r="ERW5" s="447"/>
      <c r="ERX5" s="447"/>
      <c r="ERY5" s="447"/>
      <c r="ERZ5" s="447"/>
      <c r="ESA5" s="447"/>
      <c r="ESB5" s="447"/>
      <c r="ESC5" s="447"/>
      <c r="ESD5" s="447"/>
      <c r="ESE5" s="447"/>
      <c r="ESF5" s="447"/>
      <c r="ESG5" s="447"/>
      <c r="ESH5" s="447"/>
      <c r="ESI5" s="447"/>
      <c r="ESJ5" s="447"/>
      <c r="ESK5" s="447"/>
      <c r="ESL5" s="447"/>
      <c r="ESM5" s="447"/>
      <c r="ESN5" s="447"/>
      <c r="ESO5" s="447"/>
      <c r="ESP5" s="447"/>
      <c r="ESQ5" s="447"/>
      <c r="ESR5" s="447"/>
      <c r="ESS5" s="447"/>
      <c r="EST5" s="447"/>
      <c r="ESU5" s="447"/>
      <c r="ESV5" s="447"/>
      <c r="ESW5" s="447"/>
      <c r="ESX5" s="447"/>
      <c r="ESY5" s="447"/>
      <c r="ESZ5" s="447"/>
      <c r="ETA5" s="447"/>
      <c r="ETB5" s="447"/>
      <c r="ETC5" s="447"/>
      <c r="ETD5" s="447"/>
      <c r="ETE5" s="447"/>
      <c r="ETF5" s="447"/>
      <c r="ETG5" s="447"/>
      <c r="ETH5" s="447"/>
      <c r="ETI5" s="447"/>
      <c r="ETJ5" s="447"/>
      <c r="ETK5" s="447"/>
      <c r="ETL5" s="447"/>
      <c r="ETM5" s="447"/>
      <c r="ETN5" s="447"/>
      <c r="ETO5" s="447"/>
      <c r="ETP5" s="447"/>
      <c r="ETQ5" s="447"/>
      <c r="ETR5" s="447"/>
      <c r="ETS5" s="447"/>
      <c r="ETT5" s="447"/>
      <c r="ETU5" s="447"/>
      <c r="ETV5" s="447"/>
      <c r="ETW5" s="447"/>
      <c r="ETX5" s="447"/>
      <c r="ETY5" s="447"/>
      <c r="ETZ5" s="447"/>
      <c r="EUA5" s="447"/>
      <c r="EUB5" s="447"/>
      <c r="EUC5" s="447"/>
      <c r="EUD5" s="447"/>
      <c r="EUE5" s="447"/>
      <c r="EUF5" s="447"/>
      <c r="EUG5" s="447"/>
      <c r="EUH5" s="447"/>
      <c r="EUI5" s="447"/>
      <c r="EUJ5" s="447"/>
      <c r="EUK5" s="447"/>
      <c r="EUL5" s="447"/>
      <c r="EUM5" s="447"/>
      <c r="EUN5" s="447"/>
      <c r="EUO5" s="447"/>
      <c r="EUP5" s="447"/>
      <c r="EUQ5" s="447"/>
      <c r="EUR5" s="447"/>
      <c r="EUS5" s="447"/>
      <c r="EUT5" s="447"/>
      <c r="EUU5" s="447"/>
      <c r="EUV5" s="447"/>
      <c r="EUW5" s="447"/>
      <c r="EUX5" s="447"/>
      <c r="EUY5" s="447"/>
      <c r="EUZ5" s="447"/>
      <c r="EVA5" s="447"/>
      <c r="EVB5" s="447"/>
      <c r="EVC5" s="447"/>
      <c r="EVD5" s="447"/>
      <c r="EVE5" s="447"/>
      <c r="EVF5" s="447"/>
      <c r="EVG5" s="447"/>
      <c r="EVH5" s="447"/>
      <c r="EVI5" s="447"/>
      <c r="EVJ5" s="447"/>
      <c r="EVK5" s="447"/>
      <c r="EVL5" s="447"/>
      <c r="EVM5" s="447"/>
      <c r="EVN5" s="447"/>
      <c r="EVO5" s="447"/>
      <c r="EVP5" s="447"/>
      <c r="EVQ5" s="447"/>
      <c r="EVR5" s="447"/>
      <c r="EVS5" s="447"/>
      <c r="EVT5" s="447"/>
      <c r="EVU5" s="447"/>
      <c r="EVV5" s="447"/>
      <c r="EVW5" s="447"/>
      <c r="EVX5" s="447"/>
      <c r="EVY5" s="447"/>
      <c r="EVZ5" s="447"/>
      <c r="EWA5" s="447"/>
      <c r="EWB5" s="447"/>
      <c r="EWC5" s="447"/>
      <c r="EWD5" s="447"/>
      <c r="EWE5" s="447"/>
      <c r="EWF5" s="447"/>
      <c r="EWG5" s="447"/>
      <c r="EWH5" s="447"/>
      <c r="EWI5" s="447"/>
      <c r="EWJ5" s="447"/>
      <c r="EWK5" s="447"/>
      <c r="EWL5" s="447"/>
      <c r="EWM5" s="447"/>
      <c r="EWN5" s="447"/>
      <c r="EWO5" s="447"/>
      <c r="EWP5" s="447"/>
      <c r="EWQ5" s="447"/>
      <c r="EWR5" s="447"/>
      <c r="EWS5" s="447"/>
      <c r="EWT5" s="447"/>
      <c r="EWU5" s="447"/>
      <c r="EWV5" s="447"/>
      <c r="EWW5" s="447"/>
      <c r="EWX5" s="447"/>
      <c r="EWY5" s="447"/>
      <c r="EWZ5" s="447"/>
      <c r="EXA5" s="447"/>
      <c r="EXB5" s="447"/>
      <c r="EXC5" s="447"/>
      <c r="EXD5" s="447"/>
      <c r="EXE5" s="447"/>
      <c r="EXF5" s="447"/>
      <c r="EXG5" s="447"/>
      <c r="EXH5" s="447"/>
      <c r="EXI5" s="447"/>
      <c r="EXJ5" s="447"/>
      <c r="EXK5" s="447"/>
      <c r="EXL5" s="447"/>
      <c r="EXM5" s="447"/>
      <c r="EXN5" s="447"/>
      <c r="EXO5" s="447"/>
      <c r="EXP5" s="447"/>
      <c r="EXQ5" s="447"/>
      <c r="EXR5" s="447"/>
      <c r="EXS5" s="447"/>
      <c r="EXT5" s="447"/>
      <c r="EXU5" s="447"/>
      <c r="EXV5" s="447"/>
      <c r="EXW5" s="447"/>
      <c r="EXX5" s="447"/>
      <c r="EXY5" s="447"/>
      <c r="EXZ5" s="447"/>
      <c r="EYA5" s="447"/>
      <c r="EYB5" s="447"/>
      <c r="EYC5" s="447"/>
      <c r="EYD5" s="447"/>
      <c r="EYE5" s="447"/>
      <c r="EYF5" s="447"/>
      <c r="EYG5" s="447"/>
      <c r="EYH5" s="447"/>
      <c r="EYI5" s="447"/>
      <c r="EYJ5" s="447"/>
      <c r="EYK5" s="447"/>
      <c r="EYL5" s="447"/>
      <c r="EYM5" s="447"/>
      <c r="EYN5" s="447"/>
      <c r="EYO5" s="447"/>
      <c r="EYP5" s="447"/>
      <c r="EYQ5" s="447"/>
      <c r="EYR5" s="447"/>
      <c r="EYS5" s="447"/>
      <c r="EYT5" s="447"/>
      <c r="EYU5" s="447"/>
      <c r="EYV5" s="447"/>
      <c r="EYW5" s="447"/>
      <c r="EYX5" s="447"/>
      <c r="EYY5" s="447"/>
      <c r="EYZ5" s="447"/>
      <c r="EZA5" s="447"/>
      <c r="EZB5" s="447"/>
      <c r="EZC5" s="447"/>
      <c r="EZD5" s="447"/>
      <c r="EZE5" s="447"/>
      <c r="EZF5" s="447"/>
      <c r="EZG5" s="447"/>
      <c r="EZH5" s="447"/>
      <c r="EZI5" s="447"/>
      <c r="EZJ5" s="447"/>
      <c r="EZK5" s="447"/>
      <c r="EZL5" s="447"/>
      <c r="EZM5" s="447"/>
      <c r="EZN5" s="447"/>
      <c r="EZO5" s="447"/>
      <c r="EZP5" s="447"/>
      <c r="EZQ5" s="447"/>
      <c r="EZR5" s="447"/>
      <c r="EZS5" s="447"/>
      <c r="EZT5" s="447"/>
      <c r="EZU5" s="447"/>
      <c r="EZV5" s="447"/>
      <c r="EZW5" s="447"/>
      <c r="EZX5" s="447"/>
      <c r="EZY5" s="447"/>
      <c r="EZZ5" s="447"/>
      <c r="FAA5" s="447"/>
      <c r="FAB5" s="447"/>
      <c r="FAC5" s="447"/>
      <c r="FAD5" s="447"/>
      <c r="FAE5" s="447"/>
      <c r="FAF5" s="447"/>
      <c r="FAG5" s="447"/>
      <c r="FAH5" s="447"/>
      <c r="FAI5" s="447"/>
      <c r="FAJ5" s="447"/>
      <c r="FAK5" s="447"/>
      <c r="FAL5" s="447"/>
      <c r="FAM5" s="447"/>
      <c r="FAN5" s="447"/>
      <c r="FAO5" s="447"/>
      <c r="FAP5" s="447"/>
      <c r="FAQ5" s="447"/>
      <c r="FAR5" s="447"/>
      <c r="FAS5" s="447"/>
      <c r="FAT5" s="447"/>
      <c r="FAU5" s="447"/>
      <c r="FAV5" s="447"/>
      <c r="FAW5" s="447"/>
      <c r="FAX5" s="447"/>
      <c r="FAY5" s="447"/>
      <c r="FAZ5" s="447"/>
      <c r="FBA5" s="447"/>
      <c r="FBB5" s="447"/>
      <c r="FBC5" s="447"/>
      <c r="FBD5" s="447"/>
      <c r="FBE5" s="447"/>
      <c r="FBF5" s="447"/>
      <c r="FBG5" s="447"/>
      <c r="FBH5" s="447"/>
      <c r="FBI5" s="447"/>
      <c r="FBJ5" s="447"/>
      <c r="FBK5" s="447"/>
      <c r="FBL5" s="447"/>
      <c r="FBM5" s="447"/>
      <c r="FBN5" s="447"/>
      <c r="FBO5" s="447"/>
      <c r="FBP5" s="447"/>
      <c r="FBQ5" s="447"/>
      <c r="FBR5" s="447"/>
      <c r="FBS5" s="447"/>
      <c r="FBT5" s="447"/>
      <c r="FBU5" s="447"/>
      <c r="FBV5" s="447"/>
      <c r="FBW5" s="447"/>
      <c r="FBX5" s="447"/>
      <c r="FBY5" s="447"/>
      <c r="FBZ5" s="447"/>
      <c r="FCA5" s="447"/>
      <c r="FCB5" s="447"/>
      <c r="FCC5" s="447"/>
      <c r="FCD5" s="447"/>
      <c r="FCE5" s="447"/>
      <c r="FCF5" s="447"/>
      <c r="FCG5" s="447"/>
      <c r="FCH5" s="447"/>
      <c r="FCI5" s="447"/>
      <c r="FCJ5" s="447"/>
      <c r="FCK5" s="447"/>
      <c r="FCL5" s="447"/>
      <c r="FCM5" s="447"/>
      <c r="FCN5" s="447"/>
      <c r="FCO5" s="447"/>
      <c r="FCP5" s="447"/>
      <c r="FCQ5" s="447"/>
      <c r="FCR5" s="447"/>
      <c r="FCS5" s="447"/>
      <c r="FCT5" s="447"/>
      <c r="FCU5" s="447"/>
      <c r="FCV5" s="447"/>
      <c r="FCW5" s="447"/>
      <c r="FCX5" s="447"/>
      <c r="FCY5" s="447"/>
      <c r="FCZ5" s="447"/>
      <c r="FDA5" s="447"/>
      <c r="FDB5" s="447"/>
      <c r="FDC5" s="447"/>
      <c r="FDD5" s="447"/>
      <c r="FDE5" s="447"/>
      <c r="FDF5" s="447"/>
      <c r="FDG5" s="447"/>
      <c r="FDH5" s="447"/>
      <c r="FDI5" s="447"/>
      <c r="FDJ5" s="447"/>
      <c r="FDK5" s="447"/>
      <c r="FDL5" s="447"/>
      <c r="FDM5" s="447"/>
      <c r="FDN5" s="447"/>
      <c r="FDO5" s="447"/>
      <c r="FDP5" s="447"/>
      <c r="FDQ5" s="447"/>
      <c r="FDR5" s="447"/>
      <c r="FDS5" s="447"/>
      <c r="FDT5" s="447"/>
      <c r="FDU5" s="447"/>
      <c r="FDV5" s="447"/>
      <c r="FDW5" s="447"/>
      <c r="FDX5" s="447"/>
      <c r="FDY5" s="447"/>
      <c r="FDZ5" s="447"/>
      <c r="FEA5" s="447"/>
      <c r="FEB5" s="447"/>
      <c r="FEC5" s="447"/>
      <c r="FED5" s="447"/>
      <c r="FEE5" s="447"/>
      <c r="FEF5" s="447"/>
      <c r="FEG5" s="447"/>
      <c r="FEH5" s="447"/>
      <c r="FEI5" s="447"/>
      <c r="FEJ5" s="447"/>
      <c r="FEK5" s="447"/>
      <c r="FEL5" s="447"/>
      <c r="FEM5" s="447"/>
      <c r="FEN5" s="447"/>
      <c r="FEO5" s="447"/>
      <c r="FEP5" s="447"/>
      <c r="FEQ5" s="447"/>
      <c r="FER5" s="447"/>
      <c r="FES5" s="447"/>
      <c r="FET5" s="447"/>
      <c r="FEU5" s="447"/>
      <c r="FEV5" s="447"/>
      <c r="FEW5" s="447"/>
      <c r="FEX5" s="447"/>
      <c r="FEY5" s="447"/>
      <c r="FEZ5" s="447"/>
      <c r="FFA5" s="447"/>
      <c r="FFB5" s="447"/>
      <c r="FFC5" s="447"/>
      <c r="FFD5" s="447"/>
      <c r="FFE5" s="447"/>
      <c r="FFF5" s="447"/>
      <c r="FFG5" s="447"/>
      <c r="FFH5" s="447"/>
      <c r="FFI5" s="447"/>
      <c r="FFJ5" s="447"/>
      <c r="FFK5" s="447"/>
      <c r="FFL5" s="447"/>
      <c r="FFM5" s="447"/>
      <c r="FFN5" s="447"/>
      <c r="FFO5" s="447"/>
      <c r="FFP5" s="447"/>
      <c r="FFQ5" s="447"/>
      <c r="FFR5" s="447"/>
      <c r="FFS5" s="447"/>
      <c r="FFT5" s="447"/>
      <c r="FFU5" s="447"/>
      <c r="FFV5" s="447"/>
      <c r="FFW5" s="447"/>
      <c r="FFX5" s="447"/>
      <c r="FFY5" s="447"/>
      <c r="FFZ5" s="447"/>
      <c r="FGA5" s="447"/>
      <c r="FGB5" s="447"/>
      <c r="FGC5" s="447"/>
      <c r="FGD5" s="447"/>
      <c r="FGE5" s="447"/>
      <c r="FGF5" s="447"/>
      <c r="FGG5" s="447"/>
      <c r="FGH5" s="447"/>
      <c r="FGI5" s="447"/>
      <c r="FGJ5" s="447"/>
      <c r="FGK5" s="447"/>
      <c r="FGL5" s="447"/>
      <c r="FGM5" s="447"/>
      <c r="FGN5" s="447"/>
      <c r="FGO5" s="447"/>
      <c r="FGP5" s="447"/>
      <c r="FGQ5" s="447"/>
      <c r="FGR5" s="447"/>
      <c r="FGS5" s="447"/>
      <c r="FGT5" s="447"/>
      <c r="FGU5" s="447"/>
      <c r="FGV5" s="447"/>
      <c r="FGW5" s="447"/>
      <c r="FGX5" s="447"/>
      <c r="FGY5" s="447"/>
      <c r="FGZ5" s="447"/>
      <c r="FHA5" s="447"/>
      <c r="FHB5" s="447"/>
      <c r="FHC5" s="447"/>
      <c r="FHD5" s="447"/>
      <c r="FHE5" s="447"/>
      <c r="FHF5" s="447"/>
      <c r="FHG5" s="447"/>
      <c r="FHH5" s="447"/>
      <c r="FHI5" s="447"/>
      <c r="FHJ5" s="447"/>
      <c r="FHK5" s="447"/>
      <c r="FHL5" s="447"/>
      <c r="FHM5" s="447"/>
      <c r="FHN5" s="447"/>
      <c r="FHO5" s="447"/>
      <c r="FHP5" s="447"/>
      <c r="FHQ5" s="447"/>
      <c r="FHR5" s="447"/>
      <c r="FHS5" s="447"/>
      <c r="FHT5" s="447"/>
      <c r="FHU5" s="447"/>
      <c r="FHV5" s="447"/>
      <c r="FHW5" s="447"/>
      <c r="FHX5" s="447"/>
      <c r="FHY5" s="447"/>
      <c r="FHZ5" s="447"/>
      <c r="FIA5" s="447"/>
      <c r="FIB5" s="447"/>
      <c r="FIC5" s="447"/>
      <c r="FID5" s="447"/>
      <c r="FIE5" s="447"/>
      <c r="FIF5" s="447"/>
      <c r="FIG5" s="447"/>
      <c r="FIH5" s="447"/>
      <c r="FII5" s="447"/>
      <c r="FIJ5" s="447"/>
      <c r="FIK5" s="447"/>
      <c r="FIL5" s="447"/>
      <c r="FIM5" s="447"/>
      <c r="FIN5" s="447"/>
      <c r="FIO5" s="447"/>
      <c r="FIP5" s="447"/>
      <c r="FIQ5" s="447"/>
      <c r="FIR5" s="447"/>
      <c r="FIS5" s="447"/>
      <c r="FIT5" s="447"/>
      <c r="FIU5" s="447"/>
      <c r="FIV5" s="447"/>
      <c r="FIW5" s="447"/>
      <c r="FIX5" s="447"/>
      <c r="FIY5" s="447"/>
      <c r="FIZ5" s="447"/>
      <c r="FJA5" s="447"/>
      <c r="FJB5" s="447"/>
      <c r="FJC5" s="447"/>
      <c r="FJD5" s="447"/>
      <c r="FJE5" s="447"/>
      <c r="FJF5" s="447"/>
      <c r="FJG5" s="447"/>
      <c r="FJH5" s="447"/>
      <c r="FJI5" s="447"/>
      <c r="FJJ5" s="447"/>
      <c r="FJK5" s="447"/>
      <c r="FJL5" s="447"/>
      <c r="FJM5" s="447"/>
      <c r="FJN5" s="447"/>
      <c r="FJO5" s="447"/>
      <c r="FJP5" s="447"/>
      <c r="FJQ5" s="447"/>
      <c r="FJR5" s="447"/>
      <c r="FJS5" s="447"/>
      <c r="FJT5" s="447"/>
      <c r="FJU5" s="447"/>
      <c r="FJV5" s="447"/>
      <c r="FJW5" s="447"/>
      <c r="FJX5" s="447"/>
      <c r="FJY5" s="447"/>
      <c r="FJZ5" s="447"/>
      <c r="FKA5" s="447"/>
      <c r="FKB5" s="447"/>
      <c r="FKC5" s="447"/>
      <c r="FKD5" s="447"/>
      <c r="FKE5" s="447"/>
      <c r="FKF5" s="447"/>
      <c r="FKG5" s="447"/>
      <c r="FKH5" s="447"/>
      <c r="FKI5" s="447"/>
      <c r="FKJ5" s="447"/>
      <c r="FKK5" s="447"/>
      <c r="FKL5" s="447"/>
      <c r="FKM5" s="447"/>
      <c r="FKN5" s="447"/>
      <c r="FKO5" s="447"/>
      <c r="FKP5" s="447"/>
      <c r="FKQ5" s="447"/>
      <c r="FKR5" s="447"/>
      <c r="FKS5" s="447"/>
      <c r="FKT5" s="447"/>
      <c r="FKU5" s="447"/>
      <c r="FKV5" s="447"/>
      <c r="FKW5" s="447"/>
      <c r="FKX5" s="447"/>
      <c r="FKY5" s="447"/>
      <c r="FKZ5" s="447"/>
      <c r="FLA5" s="447"/>
      <c r="FLB5" s="447"/>
      <c r="FLC5" s="447"/>
      <c r="FLD5" s="447"/>
      <c r="FLE5" s="447"/>
      <c r="FLF5" s="447"/>
      <c r="FLG5" s="447"/>
      <c r="FLH5" s="447"/>
      <c r="FLI5" s="447"/>
      <c r="FLJ5" s="447"/>
      <c r="FLK5" s="447"/>
      <c r="FLL5" s="447"/>
      <c r="FLM5" s="447"/>
      <c r="FLN5" s="447"/>
      <c r="FLO5" s="447"/>
      <c r="FLP5" s="447"/>
      <c r="FLQ5" s="447"/>
      <c r="FLR5" s="447"/>
      <c r="FLS5" s="447"/>
      <c r="FLT5" s="447"/>
      <c r="FLU5" s="447"/>
      <c r="FLV5" s="447"/>
      <c r="FLW5" s="447"/>
      <c r="FLX5" s="447"/>
      <c r="FLY5" s="447"/>
      <c r="FLZ5" s="447"/>
      <c r="FMA5" s="447"/>
      <c r="FMB5" s="447"/>
      <c r="FMC5" s="447"/>
      <c r="FMD5" s="447"/>
      <c r="FME5" s="447"/>
      <c r="FMF5" s="447"/>
      <c r="FMG5" s="447"/>
      <c r="FMH5" s="447"/>
      <c r="FMI5" s="447"/>
      <c r="FMJ5" s="447"/>
      <c r="FMK5" s="447"/>
      <c r="FML5" s="447"/>
      <c r="FMM5" s="447"/>
      <c r="FMN5" s="447"/>
      <c r="FMO5" s="447"/>
      <c r="FMP5" s="447"/>
      <c r="FMQ5" s="447"/>
      <c r="FMR5" s="447"/>
      <c r="FMS5" s="447"/>
      <c r="FMT5" s="447"/>
      <c r="FMU5" s="447"/>
      <c r="FMV5" s="447"/>
      <c r="FMW5" s="447"/>
      <c r="FMX5" s="447"/>
      <c r="FMY5" s="447"/>
      <c r="FMZ5" s="447"/>
      <c r="FNA5" s="447"/>
      <c r="FNB5" s="447"/>
      <c r="FNC5" s="447"/>
      <c r="FND5" s="447"/>
      <c r="FNE5" s="447"/>
      <c r="FNF5" s="447"/>
      <c r="FNG5" s="447"/>
      <c r="FNH5" s="447"/>
      <c r="FNI5" s="447"/>
      <c r="FNJ5" s="447"/>
      <c r="FNK5" s="447"/>
      <c r="FNL5" s="447"/>
      <c r="FNM5" s="447"/>
      <c r="FNN5" s="447"/>
      <c r="FNO5" s="447"/>
      <c r="FNP5" s="447"/>
      <c r="FNQ5" s="447"/>
      <c r="FNR5" s="447"/>
      <c r="FNS5" s="447"/>
      <c r="FNT5" s="447"/>
      <c r="FNU5" s="447"/>
      <c r="FNV5" s="447"/>
      <c r="FNW5" s="447"/>
      <c r="FNX5" s="447"/>
      <c r="FNY5" s="447"/>
      <c r="FNZ5" s="447"/>
      <c r="FOA5" s="447"/>
      <c r="FOB5" s="447"/>
      <c r="FOC5" s="447"/>
      <c r="FOD5" s="447"/>
      <c r="FOE5" s="447"/>
      <c r="FOF5" s="447"/>
      <c r="FOG5" s="447"/>
      <c r="FOH5" s="447"/>
      <c r="FOI5" s="447"/>
      <c r="FOJ5" s="447"/>
      <c r="FOK5" s="447"/>
      <c r="FOL5" s="447"/>
      <c r="FOM5" s="447"/>
      <c r="FON5" s="447"/>
      <c r="FOO5" s="447"/>
      <c r="FOP5" s="447"/>
      <c r="FOQ5" s="447"/>
      <c r="FOR5" s="447"/>
      <c r="FOS5" s="447"/>
      <c r="FOT5" s="447"/>
      <c r="FOU5" s="447"/>
      <c r="FOV5" s="447"/>
      <c r="FOW5" s="447"/>
      <c r="FOX5" s="447"/>
      <c r="FOY5" s="447"/>
      <c r="FOZ5" s="447"/>
      <c r="FPA5" s="447"/>
      <c r="FPB5" s="447"/>
      <c r="FPC5" s="447"/>
      <c r="FPD5" s="447"/>
      <c r="FPE5" s="447"/>
      <c r="FPF5" s="447"/>
      <c r="FPG5" s="447"/>
      <c r="FPH5" s="447"/>
      <c r="FPI5" s="447"/>
      <c r="FPJ5" s="447"/>
      <c r="FPK5" s="447"/>
      <c r="FPL5" s="447"/>
      <c r="FPM5" s="447"/>
      <c r="FPN5" s="447"/>
      <c r="FPO5" s="447"/>
      <c r="FPP5" s="447"/>
      <c r="FPQ5" s="447"/>
      <c r="FPR5" s="447"/>
      <c r="FPS5" s="447"/>
      <c r="FPT5" s="447"/>
      <c r="FPU5" s="447"/>
      <c r="FPV5" s="447"/>
      <c r="FPW5" s="447"/>
      <c r="FPX5" s="447"/>
      <c r="FPY5" s="447"/>
      <c r="FPZ5" s="447"/>
      <c r="FQA5" s="447"/>
      <c r="FQB5" s="447"/>
      <c r="FQC5" s="447"/>
      <c r="FQD5" s="447"/>
      <c r="FQE5" s="447"/>
      <c r="FQF5" s="447"/>
      <c r="FQG5" s="447"/>
      <c r="FQH5" s="447"/>
      <c r="FQI5" s="447"/>
      <c r="FQJ5" s="447"/>
      <c r="FQK5" s="447"/>
      <c r="FQL5" s="447"/>
      <c r="FQM5" s="447"/>
      <c r="FQN5" s="447"/>
      <c r="FQO5" s="447"/>
      <c r="FQP5" s="447"/>
      <c r="FQQ5" s="447"/>
      <c r="FQR5" s="447"/>
      <c r="FQS5" s="447"/>
      <c r="FQT5" s="447"/>
      <c r="FQU5" s="447"/>
      <c r="FQV5" s="447"/>
      <c r="FQW5" s="447"/>
      <c r="FQX5" s="447"/>
      <c r="FQY5" s="447"/>
      <c r="FQZ5" s="447"/>
      <c r="FRA5" s="447"/>
      <c r="FRB5" s="447"/>
      <c r="FRC5" s="447"/>
      <c r="FRD5" s="447"/>
      <c r="FRE5" s="447"/>
      <c r="FRF5" s="447"/>
      <c r="FRG5" s="447"/>
      <c r="FRH5" s="447"/>
      <c r="FRI5" s="447"/>
      <c r="FRJ5" s="447"/>
      <c r="FRK5" s="447"/>
      <c r="FRL5" s="447"/>
      <c r="FRM5" s="447"/>
      <c r="FRN5" s="447"/>
      <c r="FRO5" s="447"/>
      <c r="FRP5" s="447"/>
      <c r="FRQ5" s="447"/>
      <c r="FRR5" s="447"/>
      <c r="FRS5" s="447"/>
      <c r="FRT5" s="447"/>
      <c r="FRU5" s="447"/>
      <c r="FRV5" s="447"/>
      <c r="FRW5" s="447"/>
      <c r="FRX5" s="447"/>
      <c r="FRY5" s="447"/>
      <c r="FRZ5" s="447"/>
      <c r="FSA5" s="447"/>
      <c r="FSB5" s="447"/>
      <c r="FSC5" s="447"/>
      <c r="FSD5" s="447"/>
      <c r="FSE5" s="447"/>
      <c r="FSF5" s="447"/>
      <c r="FSG5" s="447"/>
      <c r="FSH5" s="447"/>
      <c r="FSI5" s="447"/>
      <c r="FSJ5" s="447"/>
      <c r="FSK5" s="447"/>
      <c r="FSL5" s="447"/>
      <c r="FSM5" s="447"/>
      <c r="FSN5" s="447"/>
      <c r="FSO5" s="447"/>
      <c r="FSP5" s="447"/>
      <c r="FSQ5" s="447"/>
      <c r="FSR5" s="447"/>
      <c r="FSS5" s="447"/>
      <c r="FST5" s="447"/>
      <c r="FSU5" s="447"/>
      <c r="FSV5" s="447"/>
      <c r="FSW5" s="447"/>
      <c r="FSX5" s="447"/>
      <c r="FSY5" s="447"/>
      <c r="FSZ5" s="447"/>
      <c r="FTA5" s="447"/>
      <c r="FTB5" s="447"/>
      <c r="FTC5" s="447"/>
      <c r="FTD5" s="447"/>
      <c r="FTE5" s="447"/>
      <c r="FTF5" s="447"/>
      <c r="FTG5" s="447"/>
      <c r="FTH5" s="447"/>
      <c r="FTI5" s="447"/>
      <c r="FTJ5" s="447"/>
      <c r="FTK5" s="447"/>
      <c r="FTL5" s="447"/>
      <c r="FTM5" s="447"/>
      <c r="FTN5" s="447"/>
      <c r="FTO5" s="447"/>
      <c r="FTP5" s="447"/>
      <c r="FTQ5" s="447"/>
      <c r="FTR5" s="447"/>
      <c r="FTS5" s="447"/>
      <c r="FTT5" s="447"/>
      <c r="FTU5" s="447"/>
      <c r="FTV5" s="447"/>
      <c r="FTW5" s="447"/>
      <c r="FTX5" s="447"/>
      <c r="FTY5" s="447"/>
      <c r="FTZ5" s="447"/>
      <c r="FUA5" s="447"/>
      <c r="FUB5" s="447"/>
      <c r="FUC5" s="447"/>
      <c r="FUD5" s="447"/>
      <c r="FUE5" s="447"/>
      <c r="FUF5" s="447"/>
      <c r="FUG5" s="447"/>
      <c r="FUH5" s="447"/>
      <c r="FUI5" s="447"/>
      <c r="FUJ5" s="447"/>
      <c r="FUK5" s="447"/>
      <c r="FUL5" s="447"/>
      <c r="FUM5" s="447"/>
      <c r="FUN5" s="447"/>
      <c r="FUO5" s="447"/>
      <c r="FUP5" s="447"/>
      <c r="FUQ5" s="447"/>
      <c r="FUR5" s="447"/>
      <c r="FUS5" s="447"/>
      <c r="FUT5" s="447"/>
      <c r="FUU5" s="447"/>
      <c r="FUV5" s="447"/>
      <c r="FUW5" s="447"/>
      <c r="FUX5" s="447"/>
      <c r="FUY5" s="447"/>
      <c r="FUZ5" s="447"/>
      <c r="FVA5" s="447"/>
      <c r="FVB5" s="447"/>
      <c r="FVC5" s="447"/>
      <c r="FVD5" s="447"/>
      <c r="FVE5" s="447"/>
      <c r="FVF5" s="447"/>
      <c r="FVG5" s="447"/>
      <c r="FVH5" s="447"/>
      <c r="FVI5" s="447"/>
      <c r="FVJ5" s="447"/>
      <c r="FVK5" s="447"/>
      <c r="FVL5" s="447"/>
      <c r="FVM5" s="447"/>
      <c r="FVN5" s="447"/>
      <c r="FVO5" s="447"/>
      <c r="FVP5" s="447"/>
      <c r="FVQ5" s="447"/>
      <c r="FVR5" s="447"/>
      <c r="FVS5" s="447"/>
      <c r="FVT5" s="447"/>
      <c r="FVU5" s="447"/>
      <c r="FVV5" s="447"/>
      <c r="FVW5" s="447"/>
      <c r="FVX5" s="447"/>
      <c r="FVY5" s="447"/>
      <c r="FVZ5" s="447"/>
      <c r="FWA5" s="447"/>
      <c r="FWB5" s="447"/>
      <c r="FWC5" s="447"/>
      <c r="FWD5" s="447"/>
      <c r="FWE5" s="447"/>
      <c r="FWF5" s="447"/>
      <c r="FWG5" s="447"/>
      <c r="FWH5" s="447"/>
      <c r="FWI5" s="447"/>
      <c r="FWJ5" s="447"/>
      <c r="FWK5" s="447"/>
      <c r="FWL5" s="447"/>
      <c r="FWM5" s="447"/>
      <c r="FWN5" s="447"/>
      <c r="FWO5" s="447"/>
      <c r="FWP5" s="447"/>
      <c r="FWQ5" s="447"/>
      <c r="FWR5" s="447"/>
      <c r="FWS5" s="447"/>
      <c r="FWT5" s="447"/>
      <c r="FWU5" s="447"/>
      <c r="FWV5" s="447"/>
      <c r="FWW5" s="447"/>
      <c r="FWX5" s="447"/>
      <c r="FWY5" s="447"/>
      <c r="FWZ5" s="447"/>
      <c r="FXA5" s="447"/>
      <c r="FXB5" s="447"/>
      <c r="FXC5" s="447"/>
      <c r="FXD5" s="447"/>
      <c r="FXE5" s="447"/>
      <c r="FXF5" s="447"/>
      <c r="FXG5" s="447"/>
      <c r="FXH5" s="447"/>
      <c r="FXI5" s="447"/>
      <c r="FXJ5" s="447"/>
      <c r="FXK5" s="447"/>
      <c r="FXL5" s="447"/>
      <c r="FXM5" s="447"/>
      <c r="FXN5" s="447"/>
      <c r="FXO5" s="447"/>
      <c r="FXP5" s="447"/>
      <c r="FXQ5" s="447"/>
      <c r="FXR5" s="447"/>
      <c r="FXS5" s="447"/>
      <c r="FXT5" s="447"/>
      <c r="FXU5" s="447"/>
      <c r="FXV5" s="447"/>
      <c r="FXW5" s="447"/>
      <c r="FXX5" s="447"/>
      <c r="FXY5" s="447"/>
      <c r="FXZ5" s="447"/>
      <c r="FYA5" s="447"/>
      <c r="FYB5" s="447"/>
      <c r="FYC5" s="447"/>
      <c r="FYD5" s="447"/>
      <c r="FYE5" s="447"/>
      <c r="FYF5" s="447"/>
      <c r="FYG5" s="447"/>
      <c r="FYH5" s="447"/>
      <c r="FYI5" s="447"/>
      <c r="FYJ5" s="447"/>
      <c r="FYK5" s="447"/>
      <c r="FYL5" s="447"/>
      <c r="FYM5" s="447"/>
      <c r="FYN5" s="447"/>
      <c r="FYO5" s="447"/>
      <c r="FYP5" s="447"/>
      <c r="FYQ5" s="447"/>
      <c r="FYR5" s="447"/>
      <c r="FYS5" s="447"/>
      <c r="FYT5" s="447"/>
      <c r="FYU5" s="447"/>
      <c r="FYV5" s="447"/>
      <c r="FYW5" s="447"/>
      <c r="FYX5" s="447"/>
      <c r="FYY5" s="447"/>
      <c r="FYZ5" s="447"/>
      <c r="FZA5" s="447"/>
      <c r="FZB5" s="447"/>
      <c r="FZC5" s="447"/>
      <c r="FZD5" s="447"/>
      <c r="FZE5" s="447"/>
      <c r="FZF5" s="447"/>
      <c r="FZG5" s="447"/>
      <c r="FZH5" s="447"/>
      <c r="FZI5" s="447"/>
      <c r="FZJ5" s="447"/>
      <c r="FZK5" s="447"/>
      <c r="FZL5" s="447"/>
      <c r="FZM5" s="447"/>
      <c r="FZN5" s="447"/>
      <c r="FZO5" s="447"/>
      <c r="FZP5" s="447"/>
      <c r="FZQ5" s="447"/>
      <c r="FZR5" s="447"/>
      <c r="FZS5" s="447"/>
      <c r="FZT5" s="447"/>
      <c r="FZU5" s="447"/>
      <c r="FZV5" s="447"/>
      <c r="FZW5" s="447"/>
      <c r="FZX5" s="447"/>
      <c r="FZY5" s="447"/>
      <c r="FZZ5" s="447"/>
      <c r="GAA5" s="447"/>
      <c r="GAB5" s="447"/>
      <c r="GAC5" s="447"/>
      <c r="GAD5" s="447"/>
      <c r="GAE5" s="447"/>
      <c r="GAF5" s="447"/>
      <c r="GAG5" s="447"/>
      <c r="GAH5" s="447"/>
      <c r="GAI5" s="447"/>
      <c r="GAJ5" s="447"/>
      <c r="GAK5" s="447"/>
      <c r="GAL5" s="447"/>
      <c r="GAM5" s="447"/>
      <c r="GAN5" s="447"/>
      <c r="GAO5" s="447"/>
      <c r="GAP5" s="447"/>
      <c r="GAQ5" s="447"/>
      <c r="GAR5" s="447"/>
      <c r="GAS5" s="447"/>
      <c r="GAT5" s="447"/>
      <c r="GAU5" s="447"/>
      <c r="GAV5" s="447"/>
      <c r="GAW5" s="447"/>
      <c r="GAX5" s="447"/>
      <c r="GAY5" s="447"/>
      <c r="GAZ5" s="447"/>
      <c r="GBA5" s="447"/>
      <c r="GBB5" s="447"/>
      <c r="GBC5" s="447"/>
      <c r="GBD5" s="447"/>
      <c r="GBE5" s="447"/>
      <c r="GBF5" s="447"/>
      <c r="GBG5" s="447"/>
      <c r="GBH5" s="447"/>
      <c r="GBI5" s="447"/>
      <c r="GBJ5" s="447"/>
      <c r="GBK5" s="447"/>
      <c r="GBL5" s="447"/>
      <c r="GBM5" s="447"/>
      <c r="GBN5" s="447"/>
      <c r="GBO5" s="447"/>
      <c r="GBP5" s="447"/>
      <c r="GBQ5" s="447"/>
      <c r="GBR5" s="447"/>
      <c r="GBS5" s="447"/>
      <c r="GBT5" s="447"/>
      <c r="GBU5" s="447"/>
      <c r="GBV5" s="447"/>
      <c r="GBW5" s="447"/>
      <c r="GBX5" s="447"/>
      <c r="GBY5" s="447"/>
      <c r="GBZ5" s="447"/>
      <c r="GCA5" s="447"/>
      <c r="GCB5" s="447"/>
      <c r="GCC5" s="447"/>
      <c r="GCD5" s="447"/>
      <c r="GCE5" s="447"/>
      <c r="GCF5" s="447"/>
      <c r="GCG5" s="447"/>
      <c r="GCH5" s="447"/>
      <c r="GCI5" s="447"/>
      <c r="GCJ5" s="447"/>
      <c r="GCK5" s="447"/>
      <c r="GCL5" s="447"/>
      <c r="GCM5" s="447"/>
      <c r="GCN5" s="447"/>
      <c r="GCO5" s="447"/>
      <c r="GCP5" s="447"/>
      <c r="GCQ5" s="447"/>
      <c r="GCR5" s="447"/>
      <c r="GCS5" s="447"/>
      <c r="GCT5" s="447"/>
      <c r="GCU5" s="447"/>
      <c r="GCV5" s="447"/>
      <c r="GCW5" s="447"/>
      <c r="GCX5" s="447"/>
      <c r="GCY5" s="447"/>
      <c r="GCZ5" s="447"/>
      <c r="GDA5" s="447"/>
      <c r="GDB5" s="447"/>
      <c r="GDC5" s="447"/>
      <c r="GDD5" s="447"/>
      <c r="GDE5" s="447"/>
      <c r="GDF5" s="447"/>
      <c r="GDG5" s="447"/>
      <c r="GDH5" s="447"/>
      <c r="GDI5" s="447"/>
      <c r="GDJ5" s="447"/>
      <c r="GDK5" s="447"/>
      <c r="GDL5" s="447"/>
      <c r="GDM5" s="447"/>
      <c r="GDN5" s="447"/>
      <c r="GDO5" s="447"/>
      <c r="GDP5" s="447"/>
      <c r="GDQ5" s="447"/>
      <c r="GDR5" s="447"/>
      <c r="GDS5" s="447"/>
      <c r="GDT5" s="447"/>
      <c r="GDU5" s="447"/>
      <c r="GDV5" s="447"/>
      <c r="GDW5" s="447"/>
      <c r="GDX5" s="447"/>
      <c r="GDY5" s="447"/>
      <c r="GDZ5" s="447"/>
      <c r="GEA5" s="447"/>
      <c r="GEB5" s="447"/>
      <c r="GEC5" s="447"/>
      <c r="GED5" s="447"/>
      <c r="GEE5" s="447"/>
      <c r="GEF5" s="447"/>
      <c r="GEG5" s="447"/>
      <c r="GEH5" s="447"/>
      <c r="GEI5" s="447"/>
      <c r="GEJ5" s="447"/>
      <c r="GEK5" s="447"/>
      <c r="GEL5" s="447"/>
      <c r="GEM5" s="447"/>
      <c r="GEN5" s="447"/>
      <c r="GEO5" s="447"/>
      <c r="GEP5" s="447"/>
      <c r="GEQ5" s="447"/>
      <c r="GER5" s="447"/>
      <c r="GES5" s="447"/>
      <c r="GET5" s="447"/>
      <c r="GEU5" s="447"/>
      <c r="GEV5" s="447"/>
      <c r="GEW5" s="447"/>
      <c r="GEX5" s="447"/>
      <c r="GEY5" s="447"/>
      <c r="GEZ5" s="447"/>
      <c r="GFA5" s="447"/>
      <c r="GFB5" s="447"/>
      <c r="GFC5" s="447"/>
      <c r="GFD5" s="447"/>
      <c r="GFE5" s="447"/>
      <c r="GFF5" s="447"/>
      <c r="GFG5" s="447"/>
      <c r="GFH5" s="447"/>
      <c r="GFI5" s="447"/>
      <c r="GFJ5" s="447"/>
      <c r="GFK5" s="447"/>
      <c r="GFL5" s="447"/>
      <c r="GFM5" s="447"/>
      <c r="GFN5" s="447"/>
      <c r="GFO5" s="447"/>
      <c r="GFP5" s="447"/>
      <c r="GFQ5" s="447"/>
      <c r="GFR5" s="447"/>
      <c r="GFS5" s="447"/>
      <c r="GFT5" s="447"/>
      <c r="GFU5" s="447"/>
      <c r="GFV5" s="447"/>
      <c r="GFW5" s="447"/>
      <c r="GFX5" s="447"/>
      <c r="GFY5" s="447"/>
      <c r="GFZ5" s="447"/>
      <c r="GGA5" s="447"/>
      <c r="GGB5" s="447"/>
      <c r="GGC5" s="447"/>
      <c r="GGD5" s="447"/>
      <c r="GGE5" s="447"/>
      <c r="GGF5" s="447"/>
      <c r="GGG5" s="447"/>
      <c r="GGH5" s="447"/>
      <c r="GGI5" s="447"/>
      <c r="GGJ5" s="447"/>
      <c r="GGK5" s="447"/>
      <c r="GGL5" s="447"/>
      <c r="GGM5" s="447"/>
      <c r="GGN5" s="447"/>
      <c r="GGO5" s="447"/>
      <c r="GGP5" s="447"/>
      <c r="GGQ5" s="447"/>
      <c r="GGR5" s="447"/>
      <c r="GGS5" s="447"/>
      <c r="GGT5" s="447"/>
      <c r="GGU5" s="447"/>
      <c r="GGV5" s="447"/>
      <c r="GGW5" s="447"/>
      <c r="GGX5" s="447"/>
      <c r="GGY5" s="447"/>
      <c r="GGZ5" s="447"/>
      <c r="GHA5" s="447"/>
      <c r="GHB5" s="447"/>
      <c r="GHC5" s="447"/>
      <c r="GHD5" s="447"/>
      <c r="GHE5" s="447"/>
      <c r="GHF5" s="447"/>
      <c r="GHG5" s="447"/>
      <c r="GHH5" s="447"/>
      <c r="GHI5" s="447"/>
      <c r="GHJ5" s="447"/>
      <c r="GHK5" s="447"/>
      <c r="GHL5" s="447"/>
      <c r="GHM5" s="447"/>
      <c r="GHN5" s="447"/>
      <c r="GHO5" s="447"/>
      <c r="GHP5" s="447"/>
      <c r="GHQ5" s="447"/>
      <c r="GHR5" s="447"/>
      <c r="GHS5" s="447"/>
      <c r="GHT5" s="447"/>
      <c r="GHU5" s="447"/>
      <c r="GHV5" s="447"/>
      <c r="GHW5" s="447"/>
      <c r="GHX5" s="447"/>
      <c r="GHY5" s="447"/>
      <c r="GHZ5" s="447"/>
      <c r="GIA5" s="447"/>
      <c r="GIB5" s="447"/>
      <c r="GIC5" s="447"/>
      <c r="GID5" s="447"/>
      <c r="GIE5" s="447"/>
      <c r="GIF5" s="447"/>
      <c r="GIG5" s="447"/>
      <c r="GIH5" s="447"/>
      <c r="GII5" s="447"/>
      <c r="GIJ5" s="447"/>
      <c r="GIK5" s="447"/>
      <c r="GIL5" s="447"/>
      <c r="GIM5" s="447"/>
      <c r="GIN5" s="447"/>
      <c r="GIO5" s="447"/>
      <c r="GIP5" s="447"/>
      <c r="GIQ5" s="447"/>
      <c r="GIR5" s="447"/>
      <c r="GIS5" s="447"/>
      <c r="GIT5" s="447"/>
      <c r="GIU5" s="447"/>
      <c r="GIV5" s="447"/>
      <c r="GIW5" s="447"/>
      <c r="GIX5" s="447"/>
      <c r="GIY5" s="447"/>
      <c r="GIZ5" s="447"/>
      <c r="GJA5" s="447"/>
      <c r="GJB5" s="447"/>
      <c r="GJC5" s="447"/>
      <c r="GJD5" s="447"/>
      <c r="GJE5" s="447"/>
      <c r="GJF5" s="447"/>
      <c r="GJG5" s="447"/>
      <c r="GJH5" s="447"/>
      <c r="GJI5" s="447"/>
      <c r="GJJ5" s="447"/>
      <c r="GJK5" s="447"/>
      <c r="GJL5" s="447"/>
      <c r="GJM5" s="447"/>
      <c r="GJN5" s="447"/>
      <c r="GJO5" s="447"/>
      <c r="GJP5" s="447"/>
      <c r="GJQ5" s="447"/>
      <c r="GJR5" s="447"/>
      <c r="GJS5" s="447"/>
      <c r="GJT5" s="447"/>
      <c r="GJU5" s="447"/>
      <c r="GJV5" s="447"/>
      <c r="GJW5" s="447"/>
      <c r="GJX5" s="447"/>
      <c r="GJY5" s="447"/>
      <c r="GJZ5" s="447"/>
      <c r="GKA5" s="447"/>
      <c r="GKB5" s="447"/>
      <c r="GKC5" s="447"/>
      <c r="GKD5" s="447"/>
      <c r="GKE5" s="447"/>
      <c r="GKF5" s="447"/>
      <c r="GKG5" s="447"/>
      <c r="GKH5" s="447"/>
      <c r="GKI5" s="447"/>
      <c r="GKJ5" s="447"/>
      <c r="GKK5" s="447"/>
      <c r="GKL5" s="447"/>
      <c r="GKM5" s="447"/>
      <c r="GKN5" s="447"/>
      <c r="GKO5" s="447"/>
      <c r="GKP5" s="447"/>
      <c r="GKQ5" s="447"/>
      <c r="GKR5" s="447"/>
      <c r="GKS5" s="447"/>
      <c r="GKT5" s="447"/>
      <c r="GKU5" s="447"/>
      <c r="GKV5" s="447"/>
      <c r="GKW5" s="447"/>
      <c r="GKX5" s="447"/>
      <c r="GKY5" s="447"/>
      <c r="GKZ5" s="447"/>
      <c r="GLA5" s="447"/>
      <c r="GLB5" s="447"/>
      <c r="GLC5" s="447"/>
      <c r="GLD5" s="447"/>
      <c r="GLE5" s="447"/>
      <c r="GLF5" s="447"/>
      <c r="GLG5" s="447"/>
      <c r="GLH5" s="447"/>
      <c r="GLI5" s="447"/>
      <c r="GLJ5" s="447"/>
      <c r="GLK5" s="447"/>
      <c r="GLL5" s="447"/>
      <c r="GLM5" s="447"/>
      <c r="GLN5" s="447"/>
      <c r="GLO5" s="447"/>
      <c r="GLP5" s="447"/>
      <c r="GLQ5" s="447"/>
      <c r="GLR5" s="447"/>
      <c r="GLS5" s="447"/>
      <c r="GLT5" s="447"/>
      <c r="GLU5" s="447"/>
      <c r="GLV5" s="447"/>
      <c r="GLW5" s="447"/>
      <c r="GLX5" s="447"/>
      <c r="GLY5" s="447"/>
      <c r="GLZ5" s="447"/>
      <c r="GMA5" s="447"/>
      <c r="GMB5" s="447"/>
      <c r="GMC5" s="447"/>
      <c r="GMD5" s="447"/>
      <c r="GME5" s="447"/>
      <c r="GMF5" s="447"/>
      <c r="GMG5" s="447"/>
      <c r="GMH5" s="447"/>
      <c r="GMI5" s="447"/>
      <c r="GMJ5" s="447"/>
      <c r="GMK5" s="447"/>
      <c r="GML5" s="447"/>
      <c r="GMM5" s="447"/>
      <c r="GMN5" s="447"/>
      <c r="GMO5" s="447"/>
      <c r="GMP5" s="447"/>
      <c r="GMQ5" s="447"/>
      <c r="GMR5" s="447"/>
      <c r="GMS5" s="447"/>
      <c r="GMT5" s="447"/>
      <c r="GMU5" s="447"/>
      <c r="GMV5" s="447"/>
      <c r="GMW5" s="447"/>
      <c r="GMX5" s="447"/>
      <c r="GMY5" s="447"/>
      <c r="GMZ5" s="447"/>
      <c r="GNA5" s="447"/>
      <c r="GNB5" s="447"/>
      <c r="GNC5" s="447"/>
      <c r="GND5" s="447"/>
      <c r="GNE5" s="447"/>
      <c r="GNF5" s="447"/>
      <c r="GNG5" s="447"/>
      <c r="GNH5" s="447"/>
      <c r="GNI5" s="447"/>
      <c r="GNJ5" s="447"/>
      <c r="GNK5" s="447"/>
      <c r="GNL5" s="447"/>
      <c r="GNM5" s="447"/>
      <c r="GNN5" s="447"/>
      <c r="GNO5" s="447"/>
      <c r="GNP5" s="447"/>
      <c r="GNQ5" s="447"/>
      <c r="GNR5" s="447"/>
      <c r="GNS5" s="447"/>
      <c r="GNT5" s="447"/>
      <c r="GNU5" s="447"/>
      <c r="GNV5" s="447"/>
      <c r="GNW5" s="447"/>
      <c r="GNX5" s="447"/>
      <c r="GNY5" s="447"/>
      <c r="GNZ5" s="447"/>
      <c r="GOA5" s="447"/>
      <c r="GOB5" s="447"/>
      <c r="GOC5" s="447"/>
      <c r="GOD5" s="447"/>
      <c r="GOE5" s="447"/>
      <c r="GOF5" s="447"/>
      <c r="GOG5" s="447"/>
      <c r="GOH5" s="447"/>
      <c r="GOI5" s="447"/>
      <c r="GOJ5" s="447"/>
      <c r="GOK5" s="447"/>
      <c r="GOL5" s="447"/>
      <c r="GOM5" s="447"/>
      <c r="GON5" s="447"/>
      <c r="GOO5" s="447"/>
      <c r="GOP5" s="447"/>
      <c r="GOQ5" s="447"/>
      <c r="GOR5" s="447"/>
      <c r="GOS5" s="447"/>
      <c r="GOT5" s="447"/>
      <c r="GOU5" s="447"/>
      <c r="GOV5" s="447"/>
      <c r="GOW5" s="447"/>
      <c r="GOX5" s="447"/>
      <c r="GOY5" s="447"/>
      <c r="GOZ5" s="447"/>
      <c r="GPA5" s="447"/>
      <c r="GPB5" s="447"/>
      <c r="GPC5" s="447"/>
      <c r="GPD5" s="447"/>
      <c r="GPE5" s="447"/>
      <c r="GPF5" s="447"/>
      <c r="GPG5" s="447"/>
      <c r="GPH5" s="447"/>
      <c r="GPI5" s="447"/>
      <c r="GPJ5" s="447"/>
      <c r="GPK5" s="447"/>
      <c r="GPL5" s="447"/>
      <c r="GPM5" s="447"/>
      <c r="GPN5" s="447"/>
      <c r="GPO5" s="447"/>
      <c r="GPP5" s="447"/>
      <c r="GPQ5" s="447"/>
      <c r="GPR5" s="447"/>
      <c r="GPS5" s="447"/>
      <c r="GPT5" s="447"/>
      <c r="GPU5" s="447"/>
      <c r="GPV5" s="447"/>
      <c r="GPW5" s="447"/>
      <c r="GPX5" s="447"/>
      <c r="GPY5" s="447"/>
      <c r="GPZ5" s="447"/>
      <c r="GQA5" s="447"/>
      <c r="GQB5" s="447"/>
      <c r="GQC5" s="447"/>
      <c r="GQD5" s="447"/>
      <c r="GQE5" s="447"/>
      <c r="GQF5" s="447"/>
      <c r="GQG5" s="447"/>
      <c r="GQH5" s="447"/>
      <c r="GQI5" s="447"/>
      <c r="GQJ5" s="447"/>
      <c r="GQK5" s="447"/>
      <c r="GQL5" s="447"/>
      <c r="GQM5" s="447"/>
      <c r="GQN5" s="447"/>
      <c r="GQO5" s="447"/>
      <c r="GQP5" s="447"/>
      <c r="GQQ5" s="447"/>
      <c r="GQR5" s="447"/>
      <c r="GQS5" s="447"/>
      <c r="GQT5" s="447"/>
      <c r="GQU5" s="447"/>
      <c r="GQV5" s="447"/>
      <c r="GQW5" s="447"/>
      <c r="GQX5" s="447"/>
      <c r="GQY5" s="447"/>
      <c r="GQZ5" s="447"/>
      <c r="GRA5" s="447"/>
      <c r="GRB5" s="447"/>
      <c r="GRC5" s="447"/>
      <c r="GRD5" s="447"/>
      <c r="GRE5" s="447"/>
      <c r="GRF5" s="447"/>
      <c r="GRG5" s="447"/>
      <c r="GRH5" s="447"/>
      <c r="GRI5" s="447"/>
      <c r="GRJ5" s="447"/>
      <c r="GRK5" s="447"/>
      <c r="GRL5" s="447"/>
      <c r="GRM5" s="447"/>
      <c r="GRN5" s="447"/>
      <c r="GRO5" s="447"/>
      <c r="GRP5" s="447"/>
      <c r="GRQ5" s="447"/>
      <c r="GRR5" s="447"/>
      <c r="GRS5" s="447"/>
      <c r="GRT5" s="447"/>
      <c r="GRU5" s="447"/>
      <c r="GRV5" s="447"/>
      <c r="GRW5" s="447"/>
      <c r="GRX5" s="447"/>
      <c r="GRY5" s="447"/>
      <c r="GRZ5" s="447"/>
      <c r="GSA5" s="447"/>
      <c r="GSB5" s="447"/>
      <c r="GSC5" s="447"/>
      <c r="GSD5" s="447"/>
      <c r="GSE5" s="447"/>
      <c r="GSF5" s="447"/>
      <c r="GSG5" s="447"/>
      <c r="GSH5" s="447"/>
      <c r="GSI5" s="447"/>
      <c r="GSJ5" s="447"/>
      <c r="GSK5" s="447"/>
      <c r="GSL5" s="447"/>
      <c r="GSM5" s="447"/>
      <c r="GSN5" s="447"/>
      <c r="GSO5" s="447"/>
      <c r="GSP5" s="447"/>
      <c r="GSQ5" s="447"/>
      <c r="GSR5" s="447"/>
      <c r="GSS5" s="447"/>
      <c r="GST5" s="447"/>
      <c r="GSU5" s="447"/>
      <c r="GSV5" s="447"/>
      <c r="GSW5" s="447"/>
      <c r="GSX5" s="447"/>
      <c r="GSY5" s="447"/>
      <c r="GSZ5" s="447"/>
      <c r="GTA5" s="447"/>
      <c r="GTB5" s="447"/>
      <c r="GTC5" s="447"/>
      <c r="GTD5" s="447"/>
      <c r="GTE5" s="447"/>
      <c r="GTF5" s="447"/>
      <c r="GTG5" s="447"/>
      <c r="GTH5" s="447"/>
      <c r="GTI5" s="447"/>
      <c r="GTJ5" s="447"/>
      <c r="GTK5" s="447"/>
      <c r="GTL5" s="447"/>
      <c r="GTM5" s="447"/>
      <c r="GTN5" s="447"/>
      <c r="GTO5" s="447"/>
      <c r="GTP5" s="447"/>
      <c r="GTQ5" s="447"/>
      <c r="GTR5" s="447"/>
      <c r="GTS5" s="447"/>
      <c r="GTT5" s="447"/>
      <c r="GTU5" s="447"/>
      <c r="GTV5" s="447"/>
      <c r="GTW5" s="447"/>
      <c r="GTX5" s="447"/>
      <c r="GTY5" s="447"/>
      <c r="GTZ5" s="447"/>
      <c r="GUA5" s="447"/>
      <c r="GUB5" s="447"/>
      <c r="GUC5" s="447"/>
      <c r="GUD5" s="447"/>
      <c r="GUE5" s="447"/>
      <c r="GUF5" s="447"/>
      <c r="GUG5" s="447"/>
      <c r="GUH5" s="447"/>
      <c r="GUI5" s="447"/>
      <c r="GUJ5" s="447"/>
      <c r="GUK5" s="447"/>
      <c r="GUL5" s="447"/>
      <c r="GUM5" s="447"/>
      <c r="GUN5" s="447"/>
      <c r="GUO5" s="447"/>
      <c r="GUP5" s="447"/>
      <c r="GUQ5" s="447"/>
      <c r="GUR5" s="447"/>
      <c r="GUS5" s="447"/>
      <c r="GUT5" s="447"/>
      <c r="GUU5" s="447"/>
      <c r="GUV5" s="447"/>
      <c r="GUW5" s="447"/>
      <c r="GUX5" s="447"/>
      <c r="GUY5" s="447"/>
      <c r="GUZ5" s="447"/>
      <c r="GVA5" s="447"/>
      <c r="GVB5" s="447"/>
      <c r="GVC5" s="447"/>
      <c r="GVD5" s="447"/>
      <c r="GVE5" s="447"/>
      <c r="GVF5" s="447"/>
      <c r="GVG5" s="447"/>
      <c r="GVH5" s="447"/>
      <c r="GVI5" s="447"/>
      <c r="GVJ5" s="447"/>
      <c r="GVK5" s="447"/>
      <c r="GVL5" s="447"/>
      <c r="GVM5" s="447"/>
      <c r="GVN5" s="447"/>
      <c r="GVO5" s="447"/>
      <c r="GVP5" s="447"/>
      <c r="GVQ5" s="447"/>
      <c r="GVR5" s="447"/>
      <c r="GVS5" s="447"/>
      <c r="GVT5" s="447"/>
      <c r="GVU5" s="447"/>
      <c r="GVV5" s="447"/>
      <c r="GVW5" s="447"/>
      <c r="GVX5" s="447"/>
      <c r="GVY5" s="447"/>
      <c r="GVZ5" s="447"/>
      <c r="GWA5" s="447"/>
      <c r="GWB5" s="447"/>
      <c r="GWC5" s="447"/>
      <c r="GWD5" s="447"/>
      <c r="GWE5" s="447"/>
      <c r="GWF5" s="447"/>
      <c r="GWG5" s="447"/>
      <c r="GWH5" s="447"/>
      <c r="GWI5" s="447"/>
      <c r="GWJ5" s="447"/>
      <c r="GWK5" s="447"/>
      <c r="GWL5" s="447"/>
      <c r="GWM5" s="447"/>
      <c r="GWN5" s="447"/>
      <c r="GWO5" s="447"/>
      <c r="GWP5" s="447"/>
      <c r="GWQ5" s="447"/>
      <c r="GWR5" s="447"/>
      <c r="GWS5" s="447"/>
      <c r="GWT5" s="447"/>
      <c r="GWU5" s="447"/>
      <c r="GWV5" s="447"/>
      <c r="GWW5" s="447"/>
      <c r="GWX5" s="447"/>
      <c r="GWY5" s="447"/>
      <c r="GWZ5" s="447"/>
      <c r="GXA5" s="447"/>
      <c r="GXB5" s="447"/>
      <c r="GXC5" s="447"/>
      <c r="GXD5" s="447"/>
      <c r="GXE5" s="447"/>
      <c r="GXF5" s="447"/>
      <c r="GXG5" s="447"/>
      <c r="GXH5" s="447"/>
      <c r="GXI5" s="447"/>
      <c r="GXJ5" s="447"/>
      <c r="GXK5" s="447"/>
      <c r="GXL5" s="447"/>
      <c r="GXM5" s="447"/>
      <c r="GXN5" s="447"/>
      <c r="GXO5" s="447"/>
      <c r="GXP5" s="447"/>
      <c r="GXQ5" s="447"/>
      <c r="GXR5" s="447"/>
      <c r="GXS5" s="447"/>
      <c r="GXT5" s="447"/>
      <c r="GXU5" s="447"/>
      <c r="GXV5" s="447"/>
      <c r="GXW5" s="447"/>
      <c r="GXX5" s="447"/>
      <c r="GXY5" s="447"/>
      <c r="GXZ5" s="447"/>
      <c r="GYA5" s="447"/>
      <c r="GYB5" s="447"/>
      <c r="GYC5" s="447"/>
      <c r="GYD5" s="447"/>
      <c r="GYE5" s="447"/>
      <c r="GYF5" s="447"/>
      <c r="GYG5" s="447"/>
      <c r="GYH5" s="447"/>
      <c r="GYI5" s="447"/>
      <c r="GYJ5" s="447"/>
      <c r="GYK5" s="447"/>
      <c r="GYL5" s="447"/>
      <c r="GYM5" s="447"/>
      <c r="GYN5" s="447"/>
      <c r="GYO5" s="447"/>
      <c r="GYP5" s="447"/>
      <c r="GYQ5" s="447"/>
      <c r="GYR5" s="447"/>
      <c r="GYS5" s="447"/>
      <c r="GYT5" s="447"/>
      <c r="GYU5" s="447"/>
      <c r="GYV5" s="447"/>
      <c r="GYW5" s="447"/>
      <c r="GYX5" s="447"/>
      <c r="GYY5" s="447"/>
      <c r="GYZ5" s="447"/>
      <c r="GZA5" s="447"/>
      <c r="GZB5" s="447"/>
      <c r="GZC5" s="447"/>
      <c r="GZD5" s="447"/>
      <c r="GZE5" s="447"/>
      <c r="GZF5" s="447"/>
      <c r="GZG5" s="447"/>
      <c r="GZH5" s="447"/>
      <c r="GZI5" s="447"/>
      <c r="GZJ5" s="447"/>
      <c r="GZK5" s="447"/>
      <c r="GZL5" s="447"/>
      <c r="GZM5" s="447"/>
      <c r="GZN5" s="447"/>
      <c r="GZO5" s="447"/>
      <c r="GZP5" s="447"/>
      <c r="GZQ5" s="447"/>
      <c r="GZR5" s="447"/>
      <c r="GZS5" s="447"/>
      <c r="GZT5" s="447"/>
      <c r="GZU5" s="447"/>
      <c r="GZV5" s="447"/>
      <c r="GZW5" s="447"/>
      <c r="GZX5" s="447"/>
      <c r="GZY5" s="447"/>
      <c r="GZZ5" s="447"/>
      <c r="HAA5" s="447"/>
      <c r="HAB5" s="447"/>
      <c r="HAC5" s="447"/>
      <c r="HAD5" s="447"/>
      <c r="HAE5" s="447"/>
      <c r="HAF5" s="447"/>
      <c r="HAG5" s="447"/>
      <c r="HAH5" s="447"/>
      <c r="HAI5" s="447"/>
      <c r="HAJ5" s="447"/>
      <c r="HAK5" s="447"/>
      <c r="HAL5" s="447"/>
      <c r="HAM5" s="447"/>
      <c r="HAN5" s="447"/>
      <c r="HAO5" s="447"/>
      <c r="HAP5" s="447"/>
      <c r="HAQ5" s="447"/>
      <c r="HAR5" s="447"/>
      <c r="HAS5" s="447"/>
      <c r="HAT5" s="447"/>
      <c r="HAU5" s="447"/>
      <c r="HAV5" s="447"/>
      <c r="HAW5" s="447"/>
      <c r="HAX5" s="447"/>
      <c r="HAY5" s="447"/>
      <c r="HAZ5" s="447"/>
      <c r="HBA5" s="447"/>
      <c r="HBB5" s="447"/>
      <c r="HBC5" s="447"/>
      <c r="HBD5" s="447"/>
      <c r="HBE5" s="447"/>
      <c r="HBF5" s="447"/>
      <c r="HBG5" s="447"/>
      <c r="HBH5" s="447"/>
      <c r="HBI5" s="447"/>
      <c r="HBJ5" s="447"/>
      <c r="HBK5" s="447"/>
      <c r="HBL5" s="447"/>
      <c r="HBM5" s="447"/>
      <c r="HBN5" s="447"/>
      <c r="HBO5" s="447"/>
      <c r="HBP5" s="447"/>
      <c r="HBQ5" s="447"/>
      <c r="HBR5" s="447"/>
      <c r="HBS5" s="447"/>
      <c r="HBT5" s="447"/>
      <c r="HBU5" s="447"/>
      <c r="HBV5" s="447"/>
      <c r="HBW5" s="447"/>
      <c r="HBX5" s="447"/>
      <c r="HBY5" s="447"/>
      <c r="HBZ5" s="447"/>
      <c r="HCA5" s="447"/>
      <c r="HCB5" s="447"/>
      <c r="HCC5" s="447"/>
      <c r="HCD5" s="447"/>
      <c r="HCE5" s="447"/>
      <c r="HCF5" s="447"/>
      <c r="HCG5" s="447"/>
      <c r="HCH5" s="447"/>
      <c r="HCI5" s="447"/>
      <c r="HCJ5" s="447"/>
      <c r="HCK5" s="447"/>
      <c r="HCL5" s="447"/>
      <c r="HCM5" s="447"/>
      <c r="HCN5" s="447"/>
      <c r="HCO5" s="447"/>
      <c r="HCP5" s="447"/>
      <c r="HCQ5" s="447"/>
      <c r="HCR5" s="447"/>
      <c r="HCS5" s="447"/>
      <c r="HCT5" s="447"/>
      <c r="HCU5" s="447"/>
      <c r="HCV5" s="447"/>
      <c r="HCW5" s="447"/>
      <c r="HCX5" s="447"/>
      <c r="HCY5" s="447"/>
      <c r="HCZ5" s="447"/>
      <c r="HDA5" s="447"/>
      <c r="HDB5" s="447"/>
      <c r="HDC5" s="447"/>
      <c r="HDD5" s="447"/>
      <c r="HDE5" s="447"/>
      <c r="HDF5" s="447"/>
      <c r="HDG5" s="447"/>
      <c r="HDH5" s="447"/>
      <c r="HDI5" s="447"/>
      <c r="HDJ5" s="447"/>
      <c r="HDK5" s="447"/>
      <c r="HDL5" s="447"/>
      <c r="HDM5" s="447"/>
      <c r="HDN5" s="447"/>
      <c r="HDO5" s="447"/>
      <c r="HDP5" s="447"/>
      <c r="HDQ5" s="447"/>
      <c r="HDR5" s="447"/>
      <c r="HDS5" s="447"/>
      <c r="HDT5" s="447"/>
      <c r="HDU5" s="447"/>
      <c r="HDV5" s="447"/>
      <c r="HDW5" s="447"/>
      <c r="HDX5" s="447"/>
      <c r="HDY5" s="447"/>
      <c r="HDZ5" s="447"/>
      <c r="HEA5" s="447"/>
      <c r="HEB5" s="447"/>
      <c r="HEC5" s="447"/>
      <c r="HED5" s="447"/>
      <c r="HEE5" s="447"/>
      <c r="HEF5" s="447"/>
      <c r="HEG5" s="447"/>
      <c r="HEH5" s="447"/>
      <c r="HEI5" s="447"/>
      <c r="HEJ5" s="447"/>
      <c r="HEK5" s="447"/>
      <c r="HEL5" s="447"/>
      <c r="HEM5" s="447"/>
      <c r="HEN5" s="447"/>
      <c r="HEO5" s="447"/>
      <c r="HEP5" s="447"/>
      <c r="HEQ5" s="447"/>
      <c r="HER5" s="447"/>
      <c r="HES5" s="447"/>
      <c r="HET5" s="447"/>
      <c r="HEU5" s="447"/>
      <c r="HEV5" s="447"/>
      <c r="HEW5" s="447"/>
      <c r="HEX5" s="447"/>
      <c r="HEY5" s="447"/>
      <c r="HEZ5" s="447"/>
      <c r="HFA5" s="447"/>
      <c r="HFB5" s="447"/>
      <c r="HFC5" s="447"/>
      <c r="HFD5" s="447"/>
      <c r="HFE5" s="447"/>
      <c r="HFF5" s="447"/>
      <c r="HFG5" s="447"/>
      <c r="HFH5" s="447"/>
      <c r="HFI5" s="447"/>
      <c r="HFJ5" s="447"/>
      <c r="HFK5" s="447"/>
      <c r="HFL5" s="447"/>
      <c r="HFM5" s="447"/>
      <c r="HFN5" s="447"/>
      <c r="HFO5" s="447"/>
      <c r="HFP5" s="447"/>
      <c r="HFQ5" s="447"/>
      <c r="HFR5" s="447"/>
      <c r="HFS5" s="447"/>
      <c r="HFT5" s="447"/>
      <c r="HFU5" s="447"/>
      <c r="HFV5" s="447"/>
      <c r="HFW5" s="447"/>
      <c r="HFX5" s="447"/>
      <c r="HFY5" s="447"/>
      <c r="HFZ5" s="447"/>
      <c r="HGA5" s="447"/>
      <c r="HGB5" s="447"/>
      <c r="HGC5" s="447"/>
      <c r="HGD5" s="447"/>
      <c r="HGE5" s="447"/>
      <c r="HGF5" s="447"/>
      <c r="HGG5" s="447"/>
      <c r="HGH5" s="447"/>
      <c r="HGI5" s="447"/>
      <c r="HGJ5" s="447"/>
      <c r="HGK5" s="447"/>
      <c r="HGL5" s="447"/>
      <c r="HGM5" s="447"/>
      <c r="HGN5" s="447"/>
      <c r="HGO5" s="447"/>
      <c r="HGP5" s="447"/>
      <c r="HGQ5" s="447"/>
      <c r="HGR5" s="447"/>
      <c r="HGS5" s="447"/>
      <c r="HGT5" s="447"/>
      <c r="HGU5" s="447"/>
      <c r="HGV5" s="447"/>
      <c r="HGW5" s="447"/>
      <c r="HGX5" s="447"/>
      <c r="HGY5" s="447"/>
      <c r="HGZ5" s="447"/>
      <c r="HHA5" s="447"/>
      <c r="HHB5" s="447"/>
      <c r="HHC5" s="447"/>
      <c r="HHD5" s="447"/>
      <c r="HHE5" s="447"/>
      <c r="HHF5" s="447"/>
      <c r="HHG5" s="447"/>
      <c r="HHH5" s="447"/>
      <c r="HHI5" s="447"/>
      <c r="HHJ5" s="447"/>
      <c r="HHK5" s="447"/>
      <c r="HHL5" s="447"/>
      <c r="HHM5" s="447"/>
      <c r="HHN5" s="447"/>
      <c r="HHO5" s="447"/>
      <c r="HHP5" s="447"/>
      <c r="HHQ5" s="447"/>
      <c r="HHR5" s="447"/>
      <c r="HHS5" s="447"/>
      <c r="HHT5" s="447"/>
      <c r="HHU5" s="447"/>
      <c r="HHV5" s="447"/>
      <c r="HHW5" s="447"/>
      <c r="HHX5" s="447"/>
      <c r="HHY5" s="447"/>
      <c r="HHZ5" s="447"/>
      <c r="HIA5" s="447"/>
      <c r="HIB5" s="447"/>
      <c r="HIC5" s="447"/>
      <c r="HID5" s="447"/>
      <c r="HIE5" s="447"/>
      <c r="HIF5" s="447"/>
      <c r="HIG5" s="447"/>
      <c r="HIH5" s="447"/>
      <c r="HII5" s="447"/>
      <c r="HIJ5" s="447"/>
      <c r="HIK5" s="447"/>
      <c r="HIL5" s="447"/>
      <c r="HIM5" s="447"/>
      <c r="HIN5" s="447"/>
      <c r="HIO5" s="447"/>
      <c r="HIP5" s="447"/>
      <c r="HIQ5" s="447"/>
      <c r="HIR5" s="447"/>
      <c r="HIS5" s="447"/>
      <c r="HIT5" s="447"/>
      <c r="HIU5" s="447"/>
      <c r="HIV5" s="447"/>
      <c r="HIW5" s="447"/>
      <c r="HIX5" s="447"/>
      <c r="HIY5" s="447"/>
      <c r="HIZ5" s="447"/>
      <c r="HJA5" s="447"/>
      <c r="HJB5" s="447"/>
      <c r="HJC5" s="447"/>
      <c r="HJD5" s="447"/>
      <c r="HJE5" s="447"/>
      <c r="HJF5" s="447"/>
      <c r="HJG5" s="447"/>
      <c r="HJH5" s="447"/>
      <c r="HJI5" s="447"/>
      <c r="HJJ5" s="447"/>
      <c r="HJK5" s="447"/>
      <c r="HJL5" s="447"/>
      <c r="HJM5" s="447"/>
      <c r="HJN5" s="447"/>
      <c r="HJO5" s="447"/>
      <c r="HJP5" s="447"/>
      <c r="HJQ5" s="447"/>
      <c r="HJR5" s="447"/>
      <c r="HJS5" s="447"/>
      <c r="HJT5" s="447"/>
      <c r="HJU5" s="447"/>
      <c r="HJV5" s="447"/>
      <c r="HJW5" s="447"/>
      <c r="HJX5" s="447"/>
      <c r="HJY5" s="447"/>
      <c r="HJZ5" s="447"/>
      <c r="HKA5" s="447"/>
      <c r="HKB5" s="447"/>
      <c r="HKC5" s="447"/>
      <c r="HKD5" s="447"/>
      <c r="HKE5" s="447"/>
      <c r="HKF5" s="447"/>
      <c r="HKG5" s="447"/>
      <c r="HKH5" s="447"/>
      <c r="HKI5" s="447"/>
      <c r="HKJ5" s="447"/>
      <c r="HKK5" s="447"/>
      <c r="HKL5" s="447"/>
      <c r="HKM5" s="447"/>
      <c r="HKN5" s="447"/>
      <c r="HKO5" s="447"/>
      <c r="HKP5" s="447"/>
      <c r="HKQ5" s="447"/>
      <c r="HKR5" s="447"/>
      <c r="HKS5" s="447"/>
      <c r="HKT5" s="447"/>
      <c r="HKU5" s="447"/>
      <c r="HKV5" s="447"/>
      <c r="HKW5" s="447"/>
      <c r="HKX5" s="447"/>
      <c r="HKY5" s="447"/>
      <c r="HKZ5" s="447"/>
      <c r="HLA5" s="447"/>
      <c r="HLB5" s="447"/>
      <c r="HLC5" s="447"/>
      <c r="HLD5" s="447"/>
      <c r="HLE5" s="447"/>
      <c r="HLF5" s="447"/>
      <c r="HLG5" s="447"/>
      <c r="HLH5" s="447"/>
      <c r="HLI5" s="447"/>
      <c r="HLJ5" s="447"/>
      <c r="HLK5" s="447"/>
      <c r="HLL5" s="447"/>
      <c r="HLM5" s="447"/>
      <c r="HLN5" s="447"/>
      <c r="HLO5" s="447"/>
      <c r="HLP5" s="447"/>
      <c r="HLQ5" s="447"/>
      <c r="HLR5" s="447"/>
      <c r="HLS5" s="447"/>
      <c r="HLT5" s="447"/>
      <c r="HLU5" s="447"/>
      <c r="HLV5" s="447"/>
      <c r="HLW5" s="447"/>
      <c r="HLX5" s="447"/>
      <c r="HLY5" s="447"/>
      <c r="HLZ5" s="447"/>
      <c r="HMA5" s="447"/>
      <c r="HMB5" s="447"/>
      <c r="HMC5" s="447"/>
      <c r="HMD5" s="447"/>
      <c r="HME5" s="447"/>
      <c r="HMF5" s="447"/>
      <c r="HMG5" s="447"/>
      <c r="HMH5" s="447"/>
      <c r="HMI5" s="447"/>
      <c r="HMJ5" s="447"/>
      <c r="HMK5" s="447"/>
      <c r="HML5" s="447"/>
      <c r="HMM5" s="447"/>
      <c r="HMN5" s="447"/>
      <c r="HMO5" s="447"/>
      <c r="HMP5" s="447"/>
      <c r="HMQ5" s="447"/>
      <c r="HMR5" s="447"/>
      <c r="HMS5" s="447"/>
      <c r="HMT5" s="447"/>
      <c r="HMU5" s="447"/>
      <c r="HMV5" s="447"/>
      <c r="HMW5" s="447"/>
      <c r="HMX5" s="447"/>
      <c r="HMY5" s="447"/>
      <c r="HMZ5" s="447"/>
      <c r="HNA5" s="447"/>
      <c r="HNB5" s="447"/>
      <c r="HNC5" s="447"/>
      <c r="HND5" s="447"/>
      <c r="HNE5" s="447"/>
      <c r="HNF5" s="447"/>
      <c r="HNG5" s="447"/>
      <c r="HNH5" s="447"/>
      <c r="HNI5" s="447"/>
      <c r="HNJ5" s="447"/>
      <c r="HNK5" s="447"/>
      <c r="HNL5" s="447"/>
      <c r="HNM5" s="447"/>
      <c r="HNN5" s="447"/>
      <c r="HNO5" s="447"/>
      <c r="HNP5" s="447"/>
      <c r="HNQ5" s="447"/>
      <c r="HNR5" s="447"/>
      <c r="HNS5" s="447"/>
      <c r="HNT5" s="447"/>
      <c r="HNU5" s="447"/>
      <c r="HNV5" s="447"/>
      <c r="HNW5" s="447"/>
      <c r="HNX5" s="447"/>
      <c r="HNY5" s="447"/>
      <c r="HNZ5" s="447"/>
      <c r="HOA5" s="447"/>
      <c r="HOB5" s="447"/>
      <c r="HOC5" s="447"/>
      <c r="HOD5" s="447"/>
      <c r="HOE5" s="447"/>
      <c r="HOF5" s="447"/>
      <c r="HOG5" s="447"/>
      <c r="HOH5" s="447"/>
      <c r="HOI5" s="447"/>
      <c r="HOJ5" s="447"/>
      <c r="HOK5" s="447"/>
      <c r="HOL5" s="447"/>
      <c r="HOM5" s="447"/>
      <c r="HON5" s="447"/>
      <c r="HOO5" s="447"/>
      <c r="HOP5" s="447"/>
      <c r="HOQ5" s="447"/>
      <c r="HOR5" s="447"/>
      <c r="HOS5" s="447"/>
      <c r="HOT5" s="447"/>
      <c r="HOU5" s="447"/>
      <c r="HOV5" s="447"/>
      <c r="HOW5" s="447"/>
      <c r="HOX5" s="447"/>
      <c r="HOY5" s="447"/>
      <c r="HOZ5" s="447"/>
      <c r="HPA5" s="447"/>
      <c r="HPB5" s="447"/>
      <c r="HPC5" s="447"/>
      <c r="HPD5" s="447"/>
      <c r="HPE5" s="447"/>
      <c r="HPF5" s="447"/>
      <c r="HPG5" s="447"/>
      <c r="HPH5" s="447"/>
      <c r="HPI5" s="447"/>
      <c r="HPJ5" s="447"/>
      <c r="HPK5" s="447"/>
      <c r="HPL5" s="447"/>
      <c r="HPM5" s="447"/>
      <c r="HPN5" s="447"/>
      <c r="HPO5" s="447"/>
      <c r="HPP5" s="447"/>
      <c r="HPQ5" s="447"/>
      <c r="HPR5" s="447"/>
      <c r="HPS5" s="447"/>
      <c r="HPT5" s="447"/>
      <c r="HPU5" s="447"/>
      <c r="HPV5" s="447"/>
      <c r="HPW5" s="447"/>
      <c r="HPX5" s="447"/>
      <c r="HPY5" s="447"/>
      <c r="HPZ5" s="447"/>
      <c r="HQA5" s="447"/>
      <c r="HQB5" s="447"/>
      <c r="HQC5" s="447"/>
      <c r="HQD5" s="447"/>
      <c r="HQE5" s="447"/>
      <c r="HQF5" s="447"/>
      <c r="HQG5" s="447"/>
      <c r="HQH5" s="447"/>
      <c r="HQI5" s="447"/>
      <c r="HQJ5" s="447"/>
      <c r="HQK5" s="447"/>
      <c r="HQL5" s="447"/>
      <c r="HQM5" s="447"/>
      <c r="HQN5" s="447"/>
      <c r="HQO5" s="447"/>
      <c r="HQP5" s="447"/>
      <c r="HQQ5" s="447"/>
      <c r="HQR5" s="447"/>
      <c r="HQS5" s="447"/>
      <c r="HQT5" s="447"/>
      <c r="HQU5" s="447"/>
      <c r="HQV5" s="447"/>
      <c r="HQW5" s="447"/>
      <c r="HQX5" s="447"/>
      <c r="HQY5" s="447"/>
      <c r="HQZ5" s="447"/>
      <c r="HRA5" s="447"/>
      <c r="HRB5" s="447"/>
      <c r="HRC5" s="447"/>
      <c r="HRD5" s="447"/>
      <c r="HRE5" s="447"/>
      <c r="HRF5" s="447"/>
      <c r="HRG5" s="447"/>
      <c r="HRH5" s="447"/>
      <c r="HRI5" s="447"/>
      <c r="HRJ5" s="447"/>
      <c r="HRK5" s="447"/>
      <c r="HRL5" s="447"/>
      <c r="HRM5" s="447"/>
      <c r="HRN5" s="447"/>
      <c r="HRO5" s="447"/>
      <c r="HRP5" s="447"/>
      <c r="HRQ5" s="447"/>
      <c r="HRR5" s="447"/>
      <c r="HRS5" s="447"/>
      <c r="HRT5" s="447"/>
      <c r="HRU5" s="447"/>
      <c r="HRV5" s="447"/>
      <c r="HRW5" s="447"/>
      <c r="HRX5" s="447"/>
      <c r="HRY5" s="447"/>
      <c r="HRZ5" s="447"/>
      <c r="HSA5" s="447"/>
      <c r="HSB5" s="447"/>
      <c r="HSC5" s="447"/>
      <c r="HSD5" s="447"/>
      <c r="HSE5" s="447"/>
      <c r="HSF5" s="447"/>
      <c r="HSG5" s="447"/>
      <c r="HSH5" s="447"/>
      <c r="HSI5" s="447"/>
      <c r="HSJ5" s="447"/>
      <c r="HSK5" s="447"/>
      <c r="HSL5" s="447"/>
      <c r="HSM5" s="447"/>
      <c r="HSN5" s="447"/>
      <c r="HSO5" s="447"/>
      <c r="HSP5" s="447"/>
      <c r="HSQ5" s="447"/>
      <c r="HSR5" s="447"/>
      <c r="HSS5" s="447"/>
      <c r="HST5" s="447"/>
      <c r="HSU5" s="447"/>
      <c r="HSV5" s="447"/>
      <c r="HSW5" s="447"/>
      <c r="HSX5" s="447"/>
      <c r="HSY5" s="447"/>
      <c r="HSZ5" s="447"/>
      <c r="HTA5" s="447"/>
      <c r="HTB5" s="447"/>
      <c r="HTC5" s="447"/>
      <c r="HTD5" s="447"/>
      <c r="HTE5" s="447"/>
      <c r="HTF5" s="447"/>
      <c r="HTG5" s="447"/>
      <c r="HTH5" s="447"/>
      <c r="HTI5" s="447"/>
      <c r="HTJ5" s="447"/>
      <c r="HTK5" s="447"/>
      <c r="HTL5" s="447"/>
      <c r="HTM5" s="447"/>
      <c r="HTN5" s="447"/>
      <c r="HTO5" s="447"/>
      <c r="HTP5" s="447"/>
      <c r="HTQ5" s="447"/>
      <c r="HTR5" s="447"/>
      <c r="HTS5" s="447"/>
      <c r="HTT5" s="447"/>
      <c r="HTU5" s="447"/>
      <c r="HTV5" s="447"/>
      <c r="HTW5" s="447"/>
      <c r="HTX5" s="447"/>
      <c r="HTY5" s="447"/>
      <c r="HTZ5" s="447"/>
      <c r="HUA5" s="447"/>
      <c r="HUB5" s="447"/>
      <c r="HUC5" s="447"/>
      <c r="HUD5" s="447"/>
      <c r="HUE5" s="447"/>
      <c r="HUF5" s="447"/>
      <c r="HUG5" s="447"/>
      <c r="HUH5" s="447"/>
      <c r="HUI5" s="447"/>
      <c r="HUJ5" s="447"/>
      <c r="HUK5" s="447"/>
      <c r="HUL5" s="447"/>
      <c r="HUM5" s="447"/>
      <c r="HUN5" s="447"/>
      <c r="HUO5" s="447"/>
      <c r="HUP5" s="447"/>
      <c r="HUQ5" s="447"/>
      <c r="HUR5" s="447"/>
      <c r="HUS5" s="447"/>
      <c r="HUT5" s="447"/>
      <c r="HUU5" s="447"/>
      <c r="HUV5" s="447"/>
      <c r="HUW5" s="447"/>
      <c r="HUX5" s="447"/>
      <c r="HUY5" s="447"/>
      <c r="HUZ5" s="447"/>
      <c r="HVA5" s="447"/>
      <c r="HVB5" s="447"/>
      <c r="HVC5" s="447"/>
      <c r="HVD5" s="447"/>
      <c r="HVE5" s="447"/>
      <c r="HVF5" s="447"/>
      <c r="HVG5" s="447"/>
      <c r="HVH5" s="447"/>
      <c r="HVI5" s="447"/>
      <c r="HVJ5" s="447"/>
      <c r="HVK5" s="447"/>
      <c r="HVL5" s="447"/>
      <c r="HVM5" s="447"/>
      <c r="HVN5" s="447"/>
      <c r="HVO5" s="447"/>
      <c r="HVP5" s="447"/>
      <c r="HVQ5" s="447"/>
      <c r="HVR5" s="447"/>
      <c r="HVS5" s="447"/>
      <c r="HVT5" s="447"/>
      <c r="HVU5" s="447"/>
      <c r="HVV5" s="447"/>
      <c r="HVW5" s="447"/>
      <c r="HVX5" s="447"/>
      <c r="HVY5" s="447"/>
      <c r="HVZ5" s="447"/>
      <c r="HWA5" s="447"/>
      <c r="HWB5" s="447"/>
      <c r="HWC5" s="447"/>
      <c r="HWD5" s="447"/>
      <c r="HWE5" s="447"/>
      <c r="HWF5" s="447"/>
      <c r="HWG5" s="447"/>
      <c r="HWH5" s="447"/>
      <c r="HWI5" s="447"/>
      <c r="HWJ5" s="447"/>
      <c r="HWK5" s="447"/>
      <c r="HWL5" s="447"/>
      <c r="HWM5" s="447"/>
      <c r="HWN5" s="447"/>
      <c r="HWO5" s="447"/>
      <c r="HWP5" s="447"/>
      <c r="HWQ5" s="447"/>
      <c r="HWR5" s="447"/>
      <c r="HWS5" s="447"/>
      <c r="HWT5" s="447"/>
      <c r="HWU5" s="447"/>
      <c r="HWV5" s="447"/>
      <c r="HWW5" s="447"/>
      <c r="HWX5" s="447"/>
      <c r="HWY5" s="447"/>
      <c r="HWZ5" s="447"/>
      <c r="HXA5" s="447"/>
      <c r="HXB5" s="447"/>
      <c r="HXC5" s="447"/>
      <c r="HXD5" s="447"/>
      <c r="HXE5" s="447"/>
      <c r="HXF5" s="447"/>
      <c r="HXG5" s="447"/>
      <c r="HXH5" s="447"/>
      <c r="HXI5" s="447"/>
      <c r="HXJ5" s="447"/>
      <c r="HXK5" s="447"/>
      <c r="HXL5" s="447"/>
      <c r="HXM5" s="447"/>
      <c r="HXN5" s="447"/>
      <c r="HXO5" s="447"/>
      <c r="HXP5" s="447"/>
      <c r="HXQ5" s="447"/>
      <c r="HXR5" s="447"/>
      <c r="HXS5" s="447"/>
      <c r="HXT5" s="447"/>
      <c r="HXU5" s="447"/>
      <c r="HXV5" s="447"/>
      <c r="HXW5" s="447"/>
      <c r="HXX5" s="447"/>
      <c r="HXY5" s="447"/>
      <c r="HXZ5" s="447"/>
      <c r="HYA5" s="447"/>
      <c r="HYB5" s="447"/>
      <c r="HYC5" s="447"/>
      <c r="HYD5" s="447"/>
      <c r="HYE5" s="447"/>
      <c r="HYF5" s="447"/>
      <c r="HYG5" s="447"/>
      <c r="HYH5" s="447"/>
      <c r="HYI5" s="447"/>
      <c r="HYJ5" s="447"/>
      <c r="HYK5" s="447"/>
      <c r="HYL5" s="447"/>
      <c r="HYM5" s="447"/>
      <c r="HYN5" s="447"/>
      <c r="HYO5" s="447"/>
      <c r="HYP5" s="447"/>
      <c r="HYQ5" s="447"/>
      <c r="HYR5" s="447"/>
      <c r="HYS5" s="447"/>
      <c r="HYT5" s="447"/>
      <c r="HYU5" s="447"/>
      <c r="HYV5" s="447"/>
      <c r="HYW5" s="447"/>
      <c r="HYX5" s="447"/>
      <c r="HYY5" s="447"/>
      <c r="HYZ5" s="447"/>
      <c r="HZA5" s="447"/>
      <c r="HZB5" s="447"/>
      <c r="HZC5" s="447"/>
      <c r="HZD5" s="447"/>
      <c r="HZE5" s="447"/>
      <c r="HZF5" s="447"/>
      <c r="HZG5" s="447"/>
      <c r="HZH5" s="447"/>
      <c r="HZI5" s="447"/>
      <c r="HZJ5" s="447"/>
      <c r="HZK5" s="447"/>
      <c r="HZL5" s="447"/>
      <c r="HZM5" s="447"/>
      <c r="HZN5" s="447"/>
      <c r="HZO5" s="447"/>
      <c r="HZP5" s="447"/>
      <c r="HZQ5" s="447"/>
      <c r="HZR5" s="447"/>
      <c r="HZS5" s="447"/>
      <c r="HZT5" s="447"/>
      <c r="HZU5" s="447"/>
      <c r="HZV5" s="447"/>
      <c r="HZW5" s="447"/>
      <c r="HZX5" s="447"/>
      <c r="HZY5" s="447"/>
      <c r="HZZ5" s="447"/>
      <c r="IAA5" s="447"/>
      <c r="IAB5" s="447"/>
      <c r="IAC5" s="447"/>
      <c r="IAD5" s="447"/>
      <c r="IAE5" s="447"/>
      <c r="IAF5" s="447"/>
      <c r="IAG5" s="447"/>
      <c r="IAH5" s="447"/>
      <c r="IAI5" s="447"/>
      <c r="IAJ5" s="447"/>
      <c r="IAK5" s="447"/>
      <c r="IAL5" s="447"/>
      <c r="IAM5" s="447"/>
      <c r="IAN5" s="447"/>
      <c r="IAO5" s="447"/>
      <c r="IAP5" s="447"/>
      <c r="IAQ5" s="447"/>
      <c r="IAR5" s="447"/>
      <c r="IAS5" s="447"/>
      <c r="IAT5" s="447"/>
      <c r="IAU5" s="447"/>
      <c r="IAV5" s="447"/>
      <c r="IAW5" s="447"/>
      <c r="IAX5" s="447"/>
      <c r="IAY5" s="447"/>
      <c r="IAZ5" s="447"/>
      <c r="IBA5" s="447"/>
      <c r="IBB5" s="447"/>
      <c r="IBC5" s="447"/>
      <c r="IBD5" s="447"/>
      <c r="IBE5" s="447"/>
      <c r="IBF5" s="447"/>
      <c r="IBG5" s="447"/>
      <c r="IBH5" s="447"/>
      <c r="IBI5" s="447"/>
      <c r="IBJ5" s="447"/>
      <c r="IBK5" s="447"/>
      <c r="IBL5" s="447"/>
      <c r="IBM5" s="447"/>
      <c r="IBN5" s="447"/>
      <c r="IBO5" s="447"/>
      <c r="IBP5" s="447"/>
      <c r="IBQ5" s="447"/>
      <c r="IBR5" s="447"/>
      <c r="IBS5" s="447"/>
      <c r="IBT5" s="447"/>
      <c r="IBU5" s="447"/>
      <c r="IBV5" s="447"/>
      <c r="IBW5" s="447"/>
      <c r="IBX5" s="447"/>
      <c r="IBY5" s="447"/>
      <c r="IBZ5" s="447"/>
      <c r="ICA5" s="447"/>
      <c r="ICB5" s="447"/>
      <c r="ICC5" s="447"/>
      <c r="ICD5" s="447"/>
      <c r="ICE5" s="447"/>
      <c r="ICF5" s="447"/>
      <c r="ICG5" s="447"/>
      <c r="ICH5" s="447"/>
      <c r="ICI5" s="447"/>
      <c r="ICJ5" s="447"/>
      <c r="ICK5" s="447"/>
      <c r="ICL5" s="447"/>
      <c r="ICM5" s="447"/>
      <c r="ICN5" s="447"/>
      <c r="ICO5" s="447"/>
      <c r="ICP5" s="447"/>
      <c r="ICQ5" s="447"/>
      <c r="ICR5" s="447"/>
      <c r="ICS5" s="447"/>
      <c r="ICT5" s="447"/>
      <c r="ICU5" s="447"/>
      <c r="ICV5" s="447"/>
      <c r="ICW5" s="447"/>
      <c r="ICX5" s="447"/>
      <c r="ICY5" s="447"/>
      <c r="ICZ5" s="447"/>
      <c r="IDA5" s="447"/>
      <c r="IDB5" s="447"/>
      <c r="IDC5" s="447"/>
      <c r="IDD5" s="447"/>
      <c r="IDE5" s="447"/>
      <c r="IDF5" s="447"/>
      <c r="IDG5" s="447"/>
      <c r="IDH5" s="447"/>
      <c r="IDI5" s="447"/>
      <c r="IDJ5" s="447"/>
      <c r="IDK5" s="447"/>
      <c r="IDL5" s="447"/>
      <c r="IDM5" s="447"/>
      <c r="IDN5" s="447"/>
      <c r="IDO5" s="447"/>
      <c r="IDP5" s="447"/>
      <c r="IDQ5" s="447"/>
      <c r="IDR5" s="447"/>
      <c r="IDS5" s="447"/>
      <c r="IDT5" s="447"/>
      <c r="IDU5" s="447"/>
      <c r="IDV5" s="447"/>
      <c r="IDW5" s="447"/>
      <c r="IDX5" s="447"/>
      <c r="IDY5" s="447"/>
      <c r="IDZ5" s="447"/>
      <c r="IEA5" s="447"/>
      <c r="IEB5" s="447"/>
      <c r="IEC5" s="447"/>
      <c r="IED5" s="447"/>
      <c r="IEE5" s="447"/>
      <c r="IEF5" s="447"/>
      <c r="IEG5" s="447"/>
      <c r="IEH5" s="447"/>
      <c r="IEI5" s="447"/>
      <c r="IEJ5" s="447"/>
      <c r="IEK5" s="447"/>
      <c r="IEL5" s="447"/>
      <c r="IEM5" s="447"/>
      <c r="IEN5" s="447"/>
      <c r="IEO5" s="447"/>
      <c r="IEP5" s="447"/>
      <c r="IEQ5" s="447"/>
      <c r="IER5" s="447"/>
      <c r="IES5" s="447"/>
      <c r="IET5" s="447"/>
      <c r="IEU5" s="447"/>
      <c r="IEV5" s="447"/>
      <c r="IEW5" s="447"/>
      <c r="IEX5" s="447"/>
      <c r="IEY5" s="447"/>
      <c r="IEZ5" s="447"/>
      <c r="IFA5" s="447"/>
      <c r="IFB5" s="447"/>
      <c r="IFC5" s="447"/>
      <c r="IFD5" s="447"/>
      <c r="IFE5" s="447"/>
      <c r="IFF5" s="447"/>
      <c r="IFG5" s="447"/>
      <c r="IFH5" s="447"/>
      <c r="IFI5" s="447"/>
      <c r="IFJ5" s="447"/>
      <c r="IFK5" s="447"/>
      <c r="IFL5" s="447"/>
      <c r="IFM5" s="447"/>
      <c r="IFN5" s="447"/>
      <c r="IFO5" s="447"/>
      <c r="IFP5" s="447"/>
      <c r="IFQ5" s="447"/>
      <c r="IFR5" s="447"/>
      <c r="IFS5" s="447"/>
      <c r="IFT5" s="447"/>
      <c r="IFU5" s="447"/>
      <c r="IFV5" s="447"/>
      <c r="IFW5" s="447"/>
      <c r="IFX5" s="447"/>
      <c r="IFY5" s="447"/>
      <c r="IFZ5" s="447"/>
      <c r="IGA5" s="447"/>
      <c r="IGB5" s="447"/>
      <c r="IGC5" s="447"/>
      <c r="IGD5" s="447"/>
      <c r="IGE5" s="447"/>
      <c r="IGF5" s="447"/>
      <c r="IGG5" s="447"/>
      <c r="IGH5" s="447"/>
      <c r="IGI5" s="447"/>
      <c r="IGJ5" s="447"/>
      <c r="IGK5" s="447"/>
      <c r="IGL5" s="447"/>
      <c r="IGM5" s="447"/>
      <c r="IGN5" s="447"/>
      <c r="IGO5" s="447"/>
      <c r="IGP5" s="447"/>
      <c r="IGQ5" s="447"/>
      <c r="IGR5" s="447"/>
      <c r="IGS5" s="447"/>
      <c r="IGT5" s="447"/>
      <c r="IGU5" s="447"/>
      <c r="IGV5" s="447"/>
      <c r="IGW5" s="447"/>
      <c r="IGX5" s="447"/>
      <c r="IGY5" s="447"/>
      <c r="IGZ5" s="447"/>
      <c r="IHA5" s="447"/>
      <c r="IHB5" s="447"/>
      <c r="IHC5" s="447"/>
      <c r="IHD5" s="447"/>
      <c r="IHE5" s="447"/>
      <c r="IHF5" s="447"/>
      <c r="IHG5" s="447"/>
      <c r="IHH5" s="447"/>
      <c r="IHI5" s="447"/>
      <c r="IHJ5" s="447"/>
      <c r="IHK5" s="447"/>
      <c r="IHL5" s="447"/>
      <c r="IHM5" s="447"/>
      <c r="IHN5" s="447"/>
      <c r="IHO5" s="447"/>
      <c r="IHP5" s="447"/>
      <c r="IHQ5" s="447"/>
      <c r="IHR5" s="447"/>
      <c r="IHS5" s="447"/>
      <c r="IHT5" s="447"/>
      <c r="IHU5" s="447"/>
      <c r="IHV5" s="447"/>
      <c r="IHW5" s="447"/>
      <c r="IHX5" s="447"/>
      <c r="IHY5" s="447"/>
      <c r="IHZ5" s="447"/>
      <c r="IIA5" s="447"/>
      <c r="IIB5" s="447"/>
      <c r="IIC5" s="447"/>
      <c r="IID5" s="447"/>
      <c r="IIE5" s="447"/>
      <c r="IIF5" s="447"/>
      <c r="IIG5" s="447"/>
      <c r="IIH5" s="447"/>
      <c r="III5" s="447"/>
      <c r="IIJ5" s="447"/>
      <c r="IIK5" s="447"/>
      <c r="IIL5" s="447"/>
      <c r="IIM5" s="447"/>
      <c r="IIN5" s="447"/>
      <c r="IIO5" s="447"/>
      <c r="IIP5" s="447"/>
      <c r="IIQ5" s="447"/>
      <c r="IIR5" s="447"/>
      <c r="IIS5" s="447"/>
      <c r="IIT5" s="447"/>
      <c r="IIU5" s="447"/>
      <c r="IIV5" s="447"/>
      <c r="IIW5" s="447"/>
      <c r="IIX5" s="447"/>
      <c r="IIY5" s="447"/>
      <c r="IIZ5" s="447"/>
      <c r="IJA5" s="447"/>
      <c r="IJB5" s="447"/>
      <c r="IJC5" s="447"/>
      <c r="IJD5" s="447"/>
      <c r="IJE5" s="447"/>
      <c r="IJF5" s="447"/>
      <c r="IJG5" s="447"/>
      <c r="IJH5" s="447"/>
      <c r="IJI5" s="447"/>
      <c r="IJJ5" s="447"/>
      <c r="IJK5" s="447"/>
      <c r="IJL5" s="447"/>
      <c r="IJM5" s="447"/>
      <c r="IJN5" s="447"/>
      <c r="IJO5" s="447"/>
      <c r="IJP5" s="447"/>
      <c r="IJQ5" s="447"/>
      <c r="IJR5" s="447"/>
      <c r="IJS5" s="447"/>
      <c r="IJT5" s="447"/>
      <c r="IJU5" s="447"/>
      <c r="IJV5" s="447"/>
      <c r="IJW5" s="447"/>
      <c r="IJX5" s="447"/>
      <c r="IJY5" s="447"/>
      <c r="IJZ5" s="447"/>
      <c r="IKA5" s="447"/>
      <c r="IKB5" s="447"/>
      <c r="IKC5" s="447"/>
      <c r="IKD5" s="447"/>
      <c r="IKE5" s="447"/>
      <c r="IKF5" s="447"/>
      <c r="IKG5" s="447"/>
      <c r="IKH5" s="447"/>
      <c r="IKI5" s="447"/>
      <c r="IKJ5" s="447"/>
      <c r="IKK5" s="447"/>
      <c r="IKL5" s="447"/>
      <c r="IKM5" s="447"/>
      <c r="IKN5" s="447"/>
      <c r="IKO5" s="447"/>
      <c r="IKP5" s="447"/>
      <c r="IKQ5" s="447"/>
      <c r="IKR5" s="447"/>
      <c r="IKS5" s="447"/>
      <c r="IKT5" s="447"/>
      <c r="IKU5" s="447"/>
      <c r="IKV5" s="447"/>
      <c r="IKW5" s="447"/>
      <c r="IKX5" s="447"/>
      <c r="IKY5" s="447"/>
      <c r="IKZ5" s="447"/>
      <c r="ILA5" s="447"/>
      <c r="ILB5" s="447"/>
      <c r="ILC5" s="447"/>
      <c r="ILD5" s="447"/>
      <c r="ILE5" s="447"/>
      <c r="ILF5" s="447"/>
      <c r="ILG5" s="447"/>
      <c r="ILH5" s="447"/>
      <c r="ILI5" s="447"/>
      <c r="ILJ5" s="447"/>
      <c r="ILK5" s="447"/>
      <c r="ILL5" s="447"/>
      <c r="ILM5" s="447"/>
      <c r="ILN5" s="447"/>
      <c r="ILO5" s="447"/>
      <c r="ILP5" s="447"/>
      <c r="ILQ5" s="447"/>
      <c r="ILR5" s="447"/>
      <c r="ILS5" s="447"/>
      <c r="ILT5" s="447"/>
      <c r="ILU5" s="447"/>
      <c r="ILV5" s="447"/>
      <c r="ILW5" s="447"/>
      <c r="ILX5" s="447"/>
      <c r="ILY5" s="447"/>
      <c r="ILZ5" s="447"/>
      <c r="IMA5" s="447"/>
      <c r="IMB5" s="447"/>
      <c r="IMC5" s="447"/>
      <c r="IMD5" s="447"/>
      <c r="IME5" s="447"/>
      <c r="IMF5" s="447"/>
      <c r="IMG5" s="447"/>
      <c r="IMH5" s="447"/>
      <c r="IMI5" s="447"/>
      <c r="IMJ5" s="447"/>
      <c r="IMK5" s="447"/>
      <c r="IML5" s="447"/>
      <c r="IMM5" s="447"/>
      <c r="IMN5" s="447"/>
      <c r="IMO5" s="447"/>
      <c r="IMP5" s="447"/>
      <c r="IMQ5" s="447"/>
      <c r="IMR5" s="447"/>
      <c r="IMS5" s="447"/>
      <c r="IMT5" s="447"/>
      <c r="IMU5" s="447"/>
      <c r="IMV5" s="447"/>
      <c r="IMW5" s="447"/>
      <c r="IMX5" s="447"/>
      <c r="IMY5" s="447"/>
      <c r="IMZ5" s="447"/>
      <c r="INA5" s="447"/>
      <c r="INB5" s="447"/>
      <c r="INC5" s="447"/>
      <c r="IND5" s="447"/>
      <c r="INE5" s="447"/>
      <c r="INF5" s="447"/>
      <c r="ING5" s="447"/>
      <c r="INH5" s="447"/>
      <c r="INI5" s="447"/>
      <c r="INJ5" s="447"/>
      <c r="INK5" s="447"/>
      <c r="INL5" s="447"/>
      <c r="INM5" s="447"/>
      <c r="INN5" s="447"/>
      <c r="INO5" s="447"/>
      <c r="INP5" s="447"/>
      <c r="INQ5" s="447"/>
      <c r="INR5" s="447"/>
      <c r="INS5" s="447"/>
      <c r="INT5" s="447"/>
      <c r="INU5" s="447"/>
      <c r="INV5" s="447"/>
      <c r="INW5" s="447"/>
      <c r="INX5" s="447"/>
      <c r="INY5" s="447"/>
      <c r="INZ5" s="447"/>
      <c r="IOA5" s="447"/>
      <c r="IOB5" s="447"/>
      <c r="IOC5" s="447"/>
      <c r="IOD5" s="447"/>
      <c r="IOE5" s="447"/>
      <c r="IOF5" s="447"/>
      <c r="IOG5" s="447"/>
      <c r="IOH5" s="447"/>
      <c r="IOI5" s="447"/>
      <c r="IOJ5" s="447"/>
      <c r="IOK5" s="447"/>
      <c r="IOL5" s="447"/>
      <c r="IOM5" s="447"/>
      <c r="ION5" s="447"/>
      <c r="IOO5" s="447"/>
      <c r="IOP5" s="447"/>
      <c r="IOQ5" s="447"/>
      <c r="IOR5" s="447"/>
      <c r="IOS5" s="447"/>
      <c r="IOT5" s="447"/>
      <c r="IOU5" s="447"/>
      <c r="IOV5" s="447"/>
      <c r="IOW5" s="447"/>
      <c r="IOX5" s="447"/>
      <c r="IOY5" s="447"/>
      <c r="IOZ5" s="447"/>
      <c r="IPA5" s="447"/>
      <c r="IPB5" s="447"/>
      <c r="IPC5" s="447"/>
      <c r="IPD5" s="447"/>
      <c r="IPE5" s="447"/>
      <c r="IPF5" s="447"/>
      <c r="IPG5" s="447"/>
      <c r="IPH5" s="447"/>
      <c r="IPI5" s="447"/>
      <c r="IPJ5" s="447"/>
      <c r="IPK5" s="447"/>
      <c r="IPL5" s="447"/>
      <c r="IPM5" s="447"/>
      <c r="IPN5" s="447"/>
      <c r="IPO5" s="447"/>
      <c r="IPP5" s="447"/>
      <c r="IPQ5" s="447"/>
      <c r="IPR5" s="447"/>
      <c r="IPS5" s="447"/>
      <c r="IPT5" s="447"/>
      <c r="IPU5" s="447"/>
      <c r="IPV5" s="447"/>
      <c r="IPW5" s="447"/>
      <c r="IPX5" s="447"/>
      <c r="IPY5" s="447"/>
      <c r="IPZ5" s="447"/>
      <c r="IQA5" s="447"/>
      <c r="IQB5" s="447"/>
      <c r="IQC5" s="447"/>
      <c r="IQD5" s="447"/>
      <c r="IQE5" s="447"/>
      <c r="IQF5" s="447"/>
      <c r="IQG5" s="447"/>
      <c r="IQH5" s="447"/>
      <c r="IQI5" s="447"/>
      <c r="IQJ5" s="447"/>
      <c r="IQK5" s="447"/>
      <c r="IQL5" s="447"/>
      <c r="IQM5" s="447"/>
      <c r="IQN5" s="447"/>
      <c r="IQO5" s="447"/>
      <c r="IQP5" s="447"/>
      <c r="IQQ5" s="447"/>
      <c r="IQR5" s="447"/>
      <c r="IQS5" s="447"/>
      <c r="IQT5" s="447"/>
      <c r="IQU5" s="447"/>
      <c r="IQV5" s="447"/>
      <c r="IQW5" s="447"/>
      <c r="IQX5" s="447"/>
      <c r="IQY5" s="447"/>
      <c r="IQZ5" s="447"/>
      <c r="IRA5" s="447"/>
      <c r="IRB5" s="447"/>
      <c r="IRC5" s="447"/>
      <c r="IRD5" s="447"/>
      <c r="IRE5" s="447"/>
      <c r="IRF5" s="447"/>
      <c r="IRG5" s="447"/>
      <c r="IRH5" s="447"/>
      <c r="IRI5" s="447"/>
      <c r="IRJ5" s="447"/>
      <c r="IRK5" s="447"/>
      <c r="IRL5" s="447"/>
      <c r="IRM5" s="447"/>
      <c r="IRN5" s="447"/>
      <c r="IRO5" s="447"/>
      <c r="IRP5" s="447"/>
      <c r="IRQ5" s="447"/>
      <c r="IRR5" s="447"/>
      <c r="IRS5" s="447"/>
      <c r="IRT5" s="447"/>
      <c r="IRU5" s="447"/>
      <c r="IRV5" s="447"/>
      <c r="IRW5" s="447"/>
      <c r="IRX5" s="447"/>
      <c r="IRY5" s="447"/>
      <c r="IRZ5" s="447"/>
      <c r="ISA5" s="447"/>
      <c r="ISB5" s="447"/>
      <c r="ISC5" s="447"/>
      <c r="ISD5" s="447"/>
      <c r="ISE5" s="447"/>
      <c r="ISF5" s="447"/>
      <c r="ISG5" s="447"/>
      <c r="ISH5" s="447"/>
      <c r="ISI5" s="447"/>
      <c r="ISJ5" s="447"/>
      <c r="ISK5" s="447"/>
      <c r="ISL5" s="447"/>
      <c r="ISM5" s="447"/>
      <c r="ISN5" s="447"/>
      <c r="ISO5" s="447"/>
      <c r="ISP5" s="447"/>
      <c r="ISQ5" s="447"/>
      <c r="ISR5" s="447"/>
      <c r="ISS5" s="447"/>
      <c r="IST5" s="447"/>
      <c r="ISU5" s="447"/>
      <c r="ISV5" s="447"/>
      <c r="ISW5" s="447"/>
      <c r="ISX5" s="447"/>
      <c r="ISY5" s="447"/>
      <c r="ISZ5" s="447"/>
      <c r="ITA5" s="447"/>
      <c r="ITB5" s="447"/>
      <c r="ITC5" s="447"/>
      <c r="ITD5" s="447"/>
      <c r="ITE5" s="447"/>
      <c r="ITF5" s="447"/>
      <c r="ITG5" s="447"/>
      <c r="ITH5" s="447"/>
      <c r="ITI5" s="447"/>
      <c r="ITJ5" s="447"/>
      <c r="ITK5" s="447"/>
      <c r="ITL5" s="447"/>
      <c r="ITM5" s="447"/>
      <c r="ITN5" s="447"/>
      <c r="ITO5" s="447"/>
      <c r="ITP5" s="447"/>
      <c r="ITQ5" s="447"/>
      <c r="ITR5" s="447"/>
      <c r="ITS5" s="447"/>
      <c r="ITT5" s="447"/>
      <c r="ITU5" s="447"/>
      <c r="ITV5" s="447"/>
      <c r="ITW5" s="447"/>
      <c r="ITX5" s="447"/>
      <c r="ITY5" s="447"/>
      <c r="ITZ5" s="447"/>
      <c r="IUA5" s="447"/>
      <c r="IUB5" s="447"/>
      <c r="IUC5" s="447"/>
      <c r="IUD5" s="447"/>
      <c r="IUE5" s="447"/>
      <c r="IUF5" s="447"/>
      <c r="IUG5" s="447"/>
      <c r="IUH5" s="447"/>
      <c r="IUI5" s="447"/>
      <c r="IUJ5" s="447"/>
      <c r="IUK5" s="447"/>
      <c r="IUL5" s="447"/>
      <c r="IUM5" s="447"/>
      <c r="IUN5" s="447"/>
      <c r="IUO5" s="447"/>
      <c r="IUP5" s="447"/>
      <c r="IUQ5" s="447"/>
      <c r="IUR5" s="447"/>
      <c r="IUS5" s="447"/>
      <c r="IUT5" s="447"/>
      <c r="IUU5" s="447"/>
      <c r="IUV5" s="447"/>
      <c r="IUW5" s="447"/>
      <c r="IUX5" s="447"/>
      <c r="IUY5" s="447"/>
      <c r="IUZ5" s="447"/>
      <c r="IVA5" s="447"/>
      <c r="IVB5" s="447"/>
      <c r="IVC5" s="447"/>
      <c r="IVD5" s="447"/>
      <c r="IVE5" s="447"/>
      <c r="IVF5" s="447"/>
      <c r="IVG5" s="447"/>
      <c r="IVH5" s="447"/>
      <c r="IVI5" s="447"/>
      <c r="IVJ5" s="447"/>
      <c r="IVK5" s="447"/>
      <c r="IVL5" s="447"/>
      <c r="IVM5" s="447"/>
      <c r="IVN5" s="447"/>
      <c r="IVO5" s="447"/>
      <c r="IVP5" s="447"/>
      <c r="IVQ5" s="447"/>
      <c r="IVR5" s="447"/>
      <c r="IVS5" s="447"/>
      <c r="IVT5" s="447"/>
      <c r="IVU5" s="447"/>
      <c r="IVV5" s="447"/>
      <c r="IVW5" s="447"/>
      <c r="IVX5" s="447"/>
      <c r="IVY5" s="447"/>
      <c r="IVZ5" s="447"/>
      <c r="IWA5" s="447"/>
      <c r="IWB5" s="447"/>
      <c r="IWC5" s="447"/>
      <c r="IWD5" s="447"/>
      <c r="IWE5" s="447"/>
      <c r="IWF5" s="447"/>
      <c r="IWG5" s="447"/>
      <c r="IWH5" s="447"/>
      <c r="IWI5" s="447"/>
      <c r="IWJ5" s="447"/>
      <c r="IWK5" s="447"/>
      <c r="IWL5" s="447"/>
      <c r="IWM5" s="447"/>
      <c r="IWN5" s="447"/>
      <c r="IWO5" s="447"/>
      <c r="IWP5" s="447"/>
      <c r="IWQ5" s="447"/>
      <c r="IWR5" s="447"/>
      <c r="IWS5" s="447"/>
      <c r="IWT5" s="447"/>
      <c r="IWU5" s="447"/>
      <c r="IWV5" s="447"/>
      <c r="IWW5" s="447"/>
      <c r="IWX5" s="447"/>
      <c r="IWY5" s="447"/>
      <c r="IWZ5" s="447"/>
      <c r="IXA5" s="447"/>
      <c r="IXB5" s="447"/>
      <c r="IXC5" s="447"/>
      <c r="IXD5" s="447"/>
      <c r="IXE5" s="447"/>
      <c r="IXF5" s="447"/>
      <c r="IXG5" s="447"/>
      <c r="IXH5" s="447"/>
      <c r="IXI5" s="447"/>
      <c r="IXJ5" s="447"/>
      <c r="IXK5" s="447"/>
      <c r="IXL5" s="447"/>
      <c r="IXM5" s="447"/>
      <c r="IXN5" s="447"/>
      <c r="IXO5" s="447"/>
      <c r="IXP5" s="447"/>
      <c r="IXQ5" s="447"/>
      <c r="IXR5" s="447"/>
      <c r="IXS5" s="447"/>
      <c r="IXT5" s="447"/>
      <c r="IXU5" s="447"/>
      <c r="IXV5" s="447"/>
      <c r="IXW5" s="447"/>
      <c r="IXX5" s="447"/>
      <c r="IXY5" s="447"/>
      <c r="IXZ5" s="447"/>
      <c r="IYA5" s="447"/>
      <c r="IYB5" s="447"/>
      <c r="IYC5" s="447"/>
      <c r="IYD5" s="447"/>
      <c r="IYE5" s="447"/>
      <c r="IYF5" s="447"/>
      <c r="IYG5" s="447"/>
      <c r="IYH5" s="447"/>
      <c r="IYI5" s="447"/>
      <c r="IYJ5" s="447"/>
      <c r="IYK5" s="447"/>
      <c r="IYL5" s="447"/>
      <c r="IYM5" s="447"/>
      <c r="IYN5" s="447"/>
      <c r="IYO5" s="447"/>
      <c r="IYP5" s="447"/>
      <c r="IYQ5" s="447"/>
      <c r="IYR5" s="447"/>
      <c r="IYS5" s="447"/>
      <c r="IYT5" s="447"/>
      <c r="IYU5" s="447"/>
      <c r="IYV5" s="447"/>
      <c r="IYW5" s="447"/>
      <c r="IYX5" s="447"/>
      <c r="IYY5" s="447"/>
      <c r="IYZ5" s="447"/>
      <c r="IZA5" s="447"/>
      <c r="IZB5" s="447"/>
      <c r="IZC5" s="447"/>
      <c r="IZD5" s="447"/>
      <c r="IZE5" s="447"/>
      <c r="IZF5" s="447"/>
      <c r="IZG5" s="447"/>
      <c r="IZH5" s="447"/>
      <c r="IZI5" s="447"/>
      <c r="IZJ5" s="447"/>
      <c r="IZK5" s="447"/>
      <c r="IZL5" s="447"/>
      <c r="IZM5" s="447"/>
      <c r="IZN5" s="447"/>
      <c r="IZO5" s="447"/>
      <c r="IZP5" s="447"/>
      <c r="IZQ5" s="447"/>
      <c r="IZR5" s="447"/>
      <c r="IZS5" s="447"/>
      <c r="IZT5" s="447"/>
      <c r="IZU5" s="447"/>
      <c r="IZV5" s="447"/>
      <c r="IZW5" s="447"/>
      <c r="IZX5" s="447"/>
      <c r="IZY5" s="447"/>
      <c r="IZZ5" s="447"/>
      <c r="JAA5" s="447"/>
      <c r="JAB5" s="447"/>
      <c r="JAC5" s="447"/>
      <c r="JAD5" s="447"/>
      <c r="JAE5" s="447"/>
      <c r="JAF5" s="447"/>
      <c r="JAG5" s="447"/>
      <c r="JAH5" s="447"/>
      <c r="JAI5" s="447"/>
      <c r="JAJ5" s="447"/>
      <c r="JAK5" s="447"/>
      <c r="JAL5" s="447"/>
      <c r="JAM5" s="447"/>
      <c r="JAN5" s="447"/>
      <c r="JAO5" s="447"/>
      <c r="JAP5" s="447"/>
      <c r="JAQ5" s="447"/>
      <c r="JAR5" s="447"/>
      <c r="JAS5" s="447"/>
      <c r="JAT5" s="447"/>
      <c r="JAU5" s="447"/>
      <c r="JAV5" s="447"/>
      <c r="JAW5" s="447"/>
      <c r="JAX5" s="447"/>
      <c r="JAY5" s="447"/>
      <c r="JAZ5" s="447"/>
      <c r="JBA5" s="447"/>
      <c r="JBB5" s="447"/>
      <c r="JBC5" s="447"/>
      <c r="JBD5" s="447"/>
      <c r="JBE5" s="447"/>
      <c r="JBF5" s="447"/>
      <c r="JBG5" s="447"/>
      <c r="JBH5" s="447"/>
      <c r="JBI5" s="447"/>
      <c r="JBJ5" s="447"/>
      <c r="JBK5" s="447"/>
      <c r="JBL5" s="447"/>
      <c r="JBM5" s="447"/>
      <c r="JBN5" s="447"/>
      <c r="JBO5" s="447"/>
      <c r="JBP5" s="447"/>
      <c r="JBQ5" s="447"/>
      <c r="JBR5" s="447"/>
      <c r="JBS5" s="447"/>
      <c r="JBT5" s="447"/>
      <c r="JBU5" s="447"/>
      <c r="JBV5" s="447"/>
      <c r="JBW5" s="447"/>
      <c r="JBX5" s="447"/>
      <c r="JBY5" s="447"/>
      <c r="JBZ5" s="447"/>
      <c r="JCA5" s="447"/>
      <c r="JCB5" s="447"/>
      <c r="JCC5" s="447"/>
      <c r="JCD5" s="447"/>
      <c r="JCE5" s="447"/>
      <c r="JCF5" s="447"/>
      <c r="JCG5" s="447"/>
      <c r="JCH5" s="447"/>
      <c r="JCI5" s="447"/>
      <c r="JCJ5" s="447"/>
      <c r="JCK5" s="447"/>
      <c r="JCL5" s="447"/>
      <c r="JCM5" s="447"/>
      <c r="JCN5" s="447"/>
      <c r="JCO5" s="447"/>
      <c r="JCP5" s="447"/>
      <c r="JCQ5" s="447"/>
      <c r="JCR5" s="447"/>
      <c r="JCS5" s="447"/>
      <c r="JCT5" s="447"/>
      <c r="JCU5" s="447"/>
      <c r="JCV5" s="447"/>
      <c r="JCW5" s="447"/>
      <c r="JCX5" s="447"/>
      <c r="JCY5" s="447"/>
      <c r="JCZ5" s="447"/>
      <c r="JDA5" s="447"/>
      <c r="JDB5" s="447"/>
      <c r="JDC5" s="447"/>
      <c r="JDD5" s="447"/>
      <c r="JDE5" s="447"/>
      <c r="JDF5" s="447"/>
      <c r="JDG5" s="447"/>
      <c r="JDH5" s="447"/>
      <c r="JDI5" s="447"/>
      <c r="JDJ5" s="447"/>
      <c r="JDK5" s="447"/>
      <c r="JDL5" s="447"/>
      <c r="JDM5" s="447"/>
      <c r="JDN5" s="447"/>
      <c r="JDO5" s="447"/>
      <c r="JDP5" s="447"/>
      <c r="JDQ5" s="447"/>
      <c r="JDR5" s="447"/>
      <c r="JDS5" s="447"/>
      <c r="JDT5" s="447"/>
      <c r="JDU5" s="447"/>
      <c r="JDV5" s="447"/>
      <c r="JDW5" s="447"/>
      <c r="JDX5" s="447"/>
      <c r="JDY5" s="447"/>
      <c r="JDZ5" s="447"/>
      <c r="JEA5" s="447"/>
      <c r="JEB5" s="447"/>
      <c r="JEC5" s="447"/>
      <c r="JED5" s="447"/>
      <c r="JEE5" s="447"/>
      <c r="JEF5" s="447"/>
      <c r="JEG5" s="447"/>
      <c r="JEH5" s="447"/>
      <c r="JEI5" s="447"/>
      <c r="JEJ5" s="447"/>
      <c r="JEK5" s="447"/>
      <c r="JEL5" s="447"/>
      <c r="JEM5" s="447"/>
      <c r="JEN5" s="447"/>
      <c r="JEO5" s="447"/>
      <c r="JEP5" s="447"/>
      <c r="JEQ5" s="447"/>
      <c r="JER5" s="447"/>
      <c r="JES5" s="447"/>
      <c r="JET5" s="447"/>
      <c r="JEU5" s="447"/>
      <c r="JEV5" s="447"/>
      <c r="JEW5" s="447"/>
      <c r="JEX5" s="447"/>
      <c r="JEY5" s="447"/>
      <c r="JEZ5" s="447"/>
      <c r="JFA5" s="447"/>
      <c r="JFB5" s="447"/>
      <c r="JFC5" s="447"/>
      <c r="JFD5" s="447"/>
      <c r="JFE5" s="447"/>
      <c r="JFF5" s="447"/>
      <c r="JFG5" s="447"/>
      <c r="JFH5" s="447"/>
      <c r="JFI5" s="447"/>
      <c r="JFJ5" s="447"/>
      <c r="JFK5" s="447"/>
      <c r="JFL5" s="447"/>
      <c r="JFM5" s="447"/>
      <c r="JFN5" s="447"/>
      <c r="JFO5" s="447"/>
      <c r="JFP5" s="447"/>
      <c r="JFQ5" s="447"/>
      <c r="JFR5" s="447"/>
      <c r="JFS5" s="447"/>
      <c r="JFT5" s="447"/>
      <c r="JFU5" s="447"/>
      <c r="JFV5" s="447"/>
      <c r="JFW5" s="447"/>
      <c r="JFX5" s="447"/>
      <c r="JFY5" s="447"/>
      <c r="JFZ5" s="447"/>
      <c r="JGA5" s="447"/>
      <c r="JGB5" s="447"/>
      <c r="JGC5" s="447"/>
      <c r="JGD5" s="447"/>
      <c r="JGE5" s="447"/>
      <c r="JGF5" s="447"/>
      <c r="JGG5" s="447"/>
      <c r="JGH5" s="447"/>
      <c r="JGI5" s="447"/>
      <c r="JGJ5" s="447"/>
      <c r="JGK5" s="447"/>
      <c r="JGL5" s="447"/>
      <c r="JGM5" s="447"/>
      <c r="JGN5" s="447"/>
      <c r="JGO5" s="447"/>
      <c r="JGP5" s="447"/>
      <c r="JGQ5" s="447"/>
      <c r="JGR5" s="447"/>
      <c r="JGS5" s="447"/>
      <c r="JGT5" s="447"/>
      <c r="JGU5" s="447"/>
      <c r="JGV5" s="447"/>
      <c r="JGW5" s="447"/>
      <c r="JGX5" s="447"/>
      <c r="JGY5" s="447"/>
      <c r="JGZ5" s="447"/>
      <c r="JHA5" s="447"/>
      <c r="JHB5" s="447"/>
      <c r="JHC5" s="447"/>
      <c r="JHD5" s="447"/>
      <c r="JHE5" s="447"/>
      <c r="JHF5" s="447"/>
      <c r="JHG5" s="447"/>
      <c r="JHH5" s="447"/>
      <c r="JHI5" s="447"/>
      <c r="JHJ5" s="447"/>
      <c r="JHK5" s="447"/>
      <c r="JHL5" s="447"/>
      <c r="JHM5" s="447"/>
      <c r="JHN5" s="447"/>
      <c r="JHO5" s="447"/>
      <c r="JHP5" s="447"/>
      <c r="JHQ5" s="447"/>
      <c r="JHR5" s="447"/>
      <c r="JHS5" s="447"/>
      <c r="JHT5" s="447"/>
      <c r="JHU5" s="447"/>
      <c r="JHV5" s="447"/>
      <c r="JHW5" s="447"/>
      <c r="JHX5" s="447"/>
      <c r="JHY5" s="447"/>
      <c r="JHZ5" s="447"/>
      <c r="JIA5" s="447"/>
      <c r="JIB5" s="447"/>
      <c r="JIC5" s="447"/>
      <c r="JID5" s="447"/>
      <c r="JIE5" s="447"/>
      <c r="JIF5" s="447"/>
      <c r="JIG5" s="447"/>
      <c r="JIH5" s="447"/>
      <c r="JII5" s="447"/>
      <c r="JIJ5" s="447"/>
      <c r="JIK5" s="447"/>
      <c r="JIL5" s="447"/>
      <c r="JIM5" s="447"/>
      <c r="JIN5" s="447"/>
      <c r="JIO5" s="447"/>
      <c r="JIP5" s="447"/>
      <c r="JIQ5" s="447"/>
      <c r="JIR5" s="447"/>
      <c r="JIS5" s="447"/>
      <c r="JIT5" s="447"/>
      <c r="JIU5" s="447"/>
      <c r="JIV5" s="447"/>
      <c r="JIW5" s="447"/>
      <c r="JIX5" s="447"/>
      <c r="JIY5" s="447"/>
      <c r="JIZ5" s="447"/>
      <c r="JJA5" s="447"/>
      <c r="JJB5" s="447"/>
      <c r="JJC5" s="447"/>
      <c r="JJD5" s="447"/>
      <c r="JJE5" s="447"/>
      <c r="JJF5" s="447"/>
      <c r="JJG5" s="447"/>
      <c r="JJH5" s="447"/>
      <c r="JJI5" s="447"/>
      <c r="JJJ5" s="447"/>
      <c r="JJK5" s="447"/>
      <c r="JJL5" s="447"/>
      <c r="JJM5" s="447"/>
      <c r="JJN5" s="447"/>
      <c r="JJO5" s="447"/>
      <c r="JJP5" s="447"/>
      <c r="JJQ5" s="447"/>
      <c r="JJR5" s="447"/>
      <c r="JJS5" s="447"/>
      <c r="JJT5" s="447"/>
      <c r="JJU5" s="447"/>
      <c r="JJV5" s="447"/>
      <c r="JJW5" s="447"/>
      <c r="JJX5" s="447"/>
      <c r="JJY5" s="447"/>
      <c r="JJZ5" s="447"/>
      <c r="JKA5" s="447"/>
      <c r="JKB5" s="447"/>
      <c r="JKC5" s="447"/>
      <c r="JKD5" s="447"/>
      <c r="JKE5" s="447"/>
      <c r="JKF5" s="447"/>
      <c r="JKG5" s="447"/>
      <c r="JKH5" s="447"/>
      <c r="JKI5" s="447"/>
      <c r="JKJ5" s="447"/>
      <c r="JKK5" s="447"/>
      <c r="JKL5" s="447"/>
      <c r="JKM5" s="447"/>
      <c r="JKN5" s="447"/>
      <c r="JKO5" s="447"/>
      <c r="JKP5" s="447"/>
      <c r="JKQ5" s="447"/>
      <c r="JKR5" s="447"/>
      <c r="JKS5" s="447"/>
      <c r="JKT5" s="447"/>
      <c r="JKU5" s="447"/>
      <c r="JKV5" s="447"/>
      <c r="JKW5" s="447"/>
      <c r="JKX5" s="447"/>
      <c r="JKY5" s="447"/>
      <c r="JKZ5" s="447"/>
      <c r="JLA5" s="447"/>
      <c r="JLB5" s="447"/>
      <c r="JLC5" s="447"/>
      <c r="JLD5" s="447"/>
      <c r="JLE5" s="447"/>
      <c r="JLF5" s="447"/>
      <c r="JLG5" s="447"/>
      <c r="JLH5" s="447"/>
      <c r="JLI5" s="447"/>
      <c r="JLJ5" s="447"/>
      <c r="JLK5" s="447"/>
      <c r="JLL5" s="447"/>
      <c r="JLM5" s="447"/>
      <c r="JLN5" s="447"/>
      <c r="JLO5" s="447"/>
      <c r="JLP5" s="447"/>
      <c r="JLQ5" s="447"/>
      <c r="JLR5" s="447"/>
      <c r="JLS5" s="447"/>
      <c r="JLT5" s="447"/>
      <c r="JLU5" s="447"/>
      <c r="JLV5" s="447"/>
      <c r="JLW5" s="447"/>
      <c r="JLX5" s="447"/>
      <c r="JLY5" s="447"/>
      <c r="JLZ5" s="447"/>
      <c r="JMA5" s="447"/>
      <c r="JMB5" s="447"/>
      <c r="JMC5" s="447"/>
      <c r="JMD5" s="447"/>
      <c r="JME5" s="447"/>
      <c r="JMF5" s="447"/>
      <c r="JMG5" s="447"/>
      <c r="JMH5" s="447"/>
      <c r="JMI5" s="447"/>
      <c r="JMJ5" s="447"/>
      <c r="JMK5" s="447"/>
      <c r="JML5" s="447"/>
      <c r="JMM5" s="447"/>
      <c r="JMN5" s="447"/>
      <c r="JMO5" s="447"/>
      <c r="JMP5" s="447"/>
      <c r="JMQ5" s="447"/>
      <c r="JMR5" s="447"/>
      <c r="JMS5" s="447"/>
      <c r="JMT5" s="447"/>
      <c r="JMU5" s="447"/>
      <c r="JMV5" s="447"/>
      <c r="JMW5" s="447"/>
      <c r="JMX5" s="447"/>
      <c r="JMY5" s="447"/>
      <c r="JMZ5" s="447"/>
      <c r="JNA5" s="447"/>
      <c r="JNB5" s="447"/>
      <c r="JNC5" s="447"/>
      <c r="JND5" s="447"/>
      <c r="JNE5" s="447"/>
      <c r="JNF5" s="447"/>
      <c r="JNG5" s="447"/>
      <c r="JNH5" s="447"/>
      <c r="JNI5" s="447"/>
      <c r="JNJ5" s="447"/>
      <c r="JNK5" s="447"/>
      <c r="JNL5" s="447"/>
      <c r="JNM5" s="447"/>
      <c r="JNN5" s="447"/>
      <c r="JNO5" s="447"/>
      <c r="JNP5" s="447"/>
      <c r="JNQ5" s="447"/>
      <c r="JNR5" s="447"/>
      <c r="JNS5" s="447"/>
      <c r="JNT5" s="447"/>
      <c r="JNU5" s="447"/>
      <c r="JNV5" s="447"/>
      <c r="JNW5" s="447"/>
      <c r="JNX5" s="447"/>
      <c r="JNY5" s="447"/>
      <c r="JNZ5" s="447"/>
      <c r="JOA5" s="447"/>
      <c r="JOB5" s="447"/>
      <c r="JOC5" s="447"/>
      <c r="JOD5" s="447"/>
      <c r="JOE5" s="447"/>
      <c r="JOF5" s="447"/>
      <c r="JOG5" s="447"/>
      <c r="JOH5" s="447"/>
      <c r="JOI5" s="447"/>
      <c r="JOJ5" s="447"/>
      <c r="JOK5" s="447"/>
      <c r="JOL5" s="447"/>
      <c r="JOM5" s="447"/>
      <c r="JON5" s="447"/>
      <c r="JOO5" s="447"/>
      <c r="JOP5" s="447"/>
      <c r="JOQ5" s="447"/>
      <c r="JOR5" s="447"/>
      <c r="JOS5" s="447"/>
      <c r="JOT5" s="447"/>
      <c r="JOU5" s="447"/>
      <c r="JOV5" s="447"/>
      <c r="JOW5" s="447"/>
      <c r="JOX5" s="447"/>
      <c r="JOY5" s="447"/>
      <c r="JOZ5" s="447"/>
      <c r="JPA5" s="447"/>
      <c r="JPB5" s="447"/>
      <c r="JPC5" s="447"/>
      <c r="JPD5" s="447"/>
      <c r="JPE5" s="447"/>
      <c r="JPF5" s="447"/>
      <c r="JPG5" s="447"/>
      <c r="JPH5" s="447"/>
      <c r="JPI5" s="447"/>
      <c r="JPJ5" s="447"/>
      <c r="JPK5" s="447"/>
      <c r="JPL5" s="447"/>
      <c r="JPM5" s="447"/>
      <c r="JPN5" s="447"/>
      <c r="JPO5" s="447"/>
      <c r="JPP5" s="447"/>
      <c r="JPQ5" s="447"/>
      <c r="JPR5" s="447"/>
      <c r="JPS5" s="447"/>
      <c r="JPT5" s="447"/>
      <c r="JPU5" s="447"/>
      <c r="JPV5" s="447"/>
      <c r="JPW5" s="447"/>
      <c r="JPX5" s="447"/>
      <c r="JPY5" s="447"/>
      <c r="JPZ5" s="447"/>
      <c r="JQA5" s="447"/>
      <c r="JQB5" s="447"/>
      <c r="JQC5" s="447"/>
      <c r="JQD5" s="447"/>
      <c r="JQE5" s="447"/>
      <c r="JQF5" s="447"/>
      <c r="JQG5" s="447"/>
      <c r="JQH5" s="447"/>
      <c r="JQI5" s="447"/>
      <c r="JQJ5" s="447"/>
      <c r="JQK5" s="447"/>
      <c r="JQL5" s="447"/>
      <c r="JQM5" s="447"/>
      <c r="JQN5" s="447"/>
      <c r="JQO5" s="447"/>
      <c r="JQP5" s="447"/>
      <c r="JQQ5" s="447"/>
      <c r="JQR5" s="447"/>
      <c r="JQS5" s="447"/>
      <c r="JQT5" s="447"/>
      <c r="JQU5" s="447"/>
      <c r="JQV5" s="447"/>
      <c r="JQW5" s="447"/>
      <c r="JQX5" s="447"/>
      <c r="JQY5" s="447"/>
      <c r="JQZ5" s="447"/>
      <c r="JRA5" s="447"/>
      <c r="JRB5" s="447"/>
      <c r="JRC5" s="447"/>
      <c r="JRD5" s="447"/>
      <c r="JRE5" s="447"/>
      <c r="JRF5" s="447"/>
      <c r="JRG5" s="447"/>
      <c r="JRH5" s="447"/>
      <c r="JRI5" s="447"/>
      <c r="JRJ5" s="447"/>
      <c r="JRK5" s="447"/>
      <c r="JRL5" s="447"/>
      <c r="JRM5" s="447"/>
      <c r="JRN5" s="447"/>
      <c r="JRO5" s="447"/>
      <c r="JRP5" s="447"/>
      <c r="JRQ5" s="447"/>
      <c r="JRR5" s="447"/>
      <c r="JRS5" s="447"/>
      <c r="JRT5" s="447"/>
      <c r="JRU5" s="447"/>
      <c r="JRV5" s="447"/>
      <c r="JRW5" s="447"/>
      <c r="JRX5" s="447"/>
      <c r="JRY5" s="447"/>
      <c r="JRZ5" s="447"/>
      <c r="JSA5" s="447"/>
      <c r="JSB5" s="447"/>
      <c r="JSC5" s="447"/>
      <c r="JSD5" s="447"/>
      <c r="JSE5" s="447"/>
      <c r="JSF5" s="447"/>
      <c r="JSG5" s="447"/>
      <c r="JSH5" s="447"/>
      <c r="JSI5" s="447"/>
      <c r="JSJ5" s="447"/>
      <c r="JSK5" s="447"/>
      <c r="JSL5" s="447"/>
      <c r="JSM5" s="447"/>
      <c r="JSN5" s="447"/>
      <c r="JSO5" s="447"/>
      <c r="JSP5" s="447"/>
      <c r="JSQ5" s="447"/>
      <c r="JSR5" s="447"/>
      <c r="JSS5" s="447"/>
      <c r="JST5" s="447"/>
      <c r="JSU5" s="447"/>
      <c r="JSV5" s="447"/>
      <c r="JSW5" s="447"/>
      <c r="JSX5" s="447"/>
      <c r="JSY5" s="447"/>
      <c r="JSZ5" s="447"/>
      <c r="JTA5" s="447"/>
      <c r="JTB5" s="447"/>
      <c r="JTC5" s="447"/>
      <c r="JTD5" s="447"/>
      <c r="JTE5" s="447"/>
      <c r="JTF5" s="447"/>
      <c r="JTG5" s="447"/>
      <c r="JTH5" s="447"/>
      <c r="JTI5" s="447"/>
      <c r="JTJ5" s="447"/>
      <c r="JTK5" s="447"/>
      <c r="JTL5" s="447"/>
      <c r="JTM5" s="447"/>
      <c r="JTN5" s="447"/>
      <c r="JTO5" s="447"/>
      <c r="JTP5" s="447"/>
      <c r="JTQ5" s="447"/>
      <c r="JTR5" s="447"/>
      <c r="JTS5" s="447"/>
      <c r="JTT5" s="447"/>
      <c r="JTU5" s="447"/>
      <c r="JTV5" s="447"/>
      <c r="JTW5" s="447"/>
      <c r="JTX5" s="447"/>
      <c r="JTY5" s="447"/>
      <c r="JTZ5" s="447"/>
      <c r="JUA5" s="447"/>
      <c r="JUB5" s="447"/>
      <c r="JUC5" s="447"/>
      <c r="JUD5" s="447"/>
      <c r="JUE5" s="447"/>
      <c r="JUF5" s="447"/>
      <c r="JUG5" s="447"/>
      <c r="JUH5" s="447"/>
      <c r="JUI5" s="447"/>
      <c r="JUJ5" s="447"/>
      <c r="JUK5" s="447"/>
      <c r="JUL5" s="447"/>
      <c r="JUM5" s="447"/>
      <c r="JUN5" s="447"/>
      <c r="JUO5" s="447"/>
      <c r="JUP5" s="447"/>
      <c r="JUQ5" s="447"/>
      <c r="JUR5" s="447"/>
      <c r="JUS5" s="447"/>
      <c r="JUT5" s="447"/>
      <c r="JUU5" s="447"/>
      <c r="JUV5" s="447"/>
      <c r="JUW5" s="447"/>
      <c r="JUX5" s="447"/>
      <c r="JUY5" s="447"/>
      <c r="JUZ5" s="447"/>
      <c r="JVA5" s="447"/>
      <c r="JVB5" s="447"/>
      <c r="JVC5" s="447"/>
      <c r="JVD5" s="447"/>
      <c r="JVE5" s="447"/>
      <c r="JVF5" s="447"/>
      <c r="JVG5" s="447"/>
      <c r="JVH5" s="447"/>
      <c r="JVI5" s="447"/>
      <c r="JVJ5" s="447"/>
      <c r="JVK5" s="447"/>
      <c r="JVL5" s="447"/>
      <c r="JVM5" s="447"/>
      <c r="JVN5" s="447"/>
      <c r="JVO5" s="447"/>
      <c r="JVP5" s="447"/>
      <c r="JVQ5" s="447"/>
      <c r="JVR5" s="447"/>
      <c r="JVS5" s="447"/>
      <c r="JVT5" s="447"/>
      <c r="JVU5" s="447"/>
      <c r="JVV5" s="447"/>
      <c r="JVW5" s="447"/>
      <c r="JVX5" s="447"/>
      <c r="JVY5" s="447"/>
      <c r="JVZ5" s="447"/>
      <c r="JWA5" s="447"/>
      <c r="JWB5" s="447"/>
      <c r="JWC5" s="447"/>
      <c r="JWD5" s="447"/>
      <c r="JWE5" s="447"/>
      <c r="JWF5" s="447"/>
      <c r="JWG5" s="447"/>
      <c r="JWH5" s="447"/>
      <c r="JWI5" s="447"/>
      <c r="JWJ5" s="447"/>
      <c r="JWK5" s="447"/>
      <c r="JWL5" s="447"/>
      <c r="JWM5" s="447"/>
      <c r="JWN5" s="447"/>
      <c r="JWO5" s="447"/>
      <c r="JWP5" s="447"/>
      <c r="JWQ5" s="447"/>
      <c r="JWR5" s="447"/>
      <c r="JWS5" s="447"/>
      <c r="JWT5" s="447"/>
      <c r="JWU5" s="447"/>
      <c r="JWV5" s="447"/>
      <c r="JWW5" s="447"/>
      <c r="JWX5" s="447"/>
      <c r="JWY5" s="447"/>
      <c r="JWZ5" s="447"/>
      <c r="JXA5" s="447"/>
      <c r="JXB5" s="447"/>
      <c r="JXC5" s="447"/>
      <c r="JXD5" s="447"/>
      <c r="JXE5" s="447"/>
      <c r="JXF5" s="447"/>
      <c r="JXG5" s="447"/>
      <c r="JXH5" s="447"/>
      <c r="JXI5" s="447"/>
      <c r="JXJ5" s="447"/>
      <c r="JXK5" s="447"/>
      <c r="JXL5" s="447"/>
      <c r="JXM5" s="447"/>
      <c r="JXN5" s="447"/>
      <c r="JXO5" s="447"/>
      <c r="JXP5" s="447"/>
      <c r="JXQ5" s="447"/>
      <c r="JXR5" s="447"/>
      <c r="JXS5" s="447"/>
      <c r="JXT5" s="447"/>
      <c r="JXU5" s="447"/>
      <c r="JXV5" s="447"/>
      <c r="JXW5" s="447"/>
      <c r="JXX5" s="447"/>
      <c r="JXY5" s="447"/>
      <c r="JXZ5" s="447"/>
      <c r="JYA5" s="447"/>
      <c r="JYB5" s="447"/>
      <c r="JYC5" s="447"/>
      <c r="JYD5" s="447"/>
      <c r="JYE5" s="447"/>
      <c r="JYF5" s="447"/>
      <c r="JYG5" s="447"/>
      <c r="JYH5" s="447"/>
      <c r="JYI5" s="447"/>
      <c r="JYJ5" s="447"/>
      <c r="JYK5" s="447"/>
      <c r="JYL5" s="447"/>
      <c r="JYM5" s="447"/>
      <c r="JYN5" s="447"/>
      <c r="JYO5" s="447"/>
      <c r="JYP5" s="447"/>
      <c r="JYQ5" s="447"/>
      <c r="JYR5" s="447"/>
      <c r="JYS5" s="447"/>
      <c r="JYT5" s="447"/>
      <c r="JYU5" s="447"/>
      <c r="JYV5" s="447"/>
      <c r="JYW5" s="447"/>
      <c r="JYX5" s="447"/>
      <c r="JYY5" s="447"/>
      <c r="JYZ5" s="447"/>
      <c r="JZA5" s="447"/>
      <c r="JZB5" s="447"/>
      <c r="JZC5" s="447"/>
      <c r="JZD5" s="447"/>
      <c r="JZE5" s="447"/>
      <c r="JZF5" s="447"/>
      <c r="JZG5" s="447"/>
      <c r="JZH5" s="447"/>
      <c r="JZI5" s="447"/>
      <c r="JZJ5" s="447"/>
      <c r="JZK5" s="447"/>
      <c r="JZL5" s="447"/>
      <c r="JZM5" s="447"/>
      <c r="JZN5" s="447"/>
      <c r="JZO5" s="447"/>
      <c r="JZP5" s="447"/>
      <c r="JZQ5" s="447"/>
      <c r="JZR5" s="447"/>
      <c r="JZS5" s="447"/>
      <c r="JZT5" s="447"/>
      <c r="JZU5" s="447"/>
      <c r="JZV5" s="447"/>
      <c r="JZW5" s="447"/>
      <c r="JZX5" s="447"/>
      <c r="JZY5" s="447"/>
      <c r="JZZ5" s="447"/>
      <c r="KAA5" s="447"/>
      <c r="KAB5" s="447"/>
      <c r="KAC5" s="447"/>
      <c r="KAD5" s="447"/>
      <c r="KAE5" s="447"/>
      <c r="KAF5" s="447"/>
      <c r="KAG5" s="447"/>
      <c r="KAH5" s="447"/>
      <c r="KAI5" s="447"/>
      <c r="KAJ5" s="447"/>
      <c r="KAK5" s="447"/>
      <c r="KAL5" s="447"/>
      <c r="KAM5" s="447"/>
      <c r="KAN5" s="447"/>
      <c r="KAO5" s="447"/>
      <c r="KAP5" s="447"/>
      <c r="KAQ5" s="447"/>
      <c r="KAR5" s="447"/>
      <c r="KAS5" s="447"/>
      <c r="KAT5" s="447"/>
      <c r="KAU5" s="447"/>
      <c r="KAV5" s="447"/>
      <c r="KAW5" s="447"/>
      <c r="KAX5" s="447"/>
      <c r="KAY5" s="447"/>
      <c r="KAZ5" s="447"/>
      <c r="KBA5" s="447"/>
      <c r="KBB5" s="447"/>
      <c r="KBC5" s="447"/>
      <c r="KBD5" s="447"/>
      <c r="KBE5" s="447"/>
      <c r="KBF5" s="447"/>
      <c r="KBG5" s="447"/>
      <c r="KBH5" s="447"/>
      <c r="KBI5" s="447"/>
      <c r="KBJ5" s="447"/>
      <c r="KBK5" s="447"/>
      <c r="KBL5" s="447"/>
      <c r="KBM5" s="447"/>
      <c r="KBN5" s="447"/>
      <c r="KBO5" s="447"/>
      <c r="KBP5" s="447"/>
      <c r="KBQ5" s="447"/>
      <c r="KBR5" s="447"/>
      <c r="KBS5" s="447"/>
      <c r="KBT5" s="447"/>
      <c r="KBU5" s="447"/>
      <c r="KBV5" s="447"/>
      <c r="KBW5" s="447"/>
      <c r="KBX5" s="447"/>
      <c r="KBY5" s="447"/>
      <c r="KBZ5" s="447"/>
      <c r="KCA5" s="447"/>
      <c r="KCB5" s="447"/>
      <c r="KCC5" s="447"/>
      <c r="KCD5" s="447"/>
      <c r="KCE5" s="447"/>
      <c r="KCF5" s="447"/>
      <c r="KCG5" s="447"/>
      <c r="KCH5" s="447"/>
      <c r="KCI5" s="447"/>
      <c r="KCJ5" s="447"/>
      <c r="KCK5" s="447"/>
      <c r="KCL5" s="447"/>
      <c r="KCM5" s="447"/>
      <c r="KCN5" s="447"/>
      <c r="KCO5" s="447"/>
      <c r="KCP5" s="447"/>
      <c r="KCQ5" s="447"/>
      <c r="KCR5" s="447"/>
      <c r="KCS5" s="447"/>
      <c r="KCT5" s="447"/>
      <c r="KCU5" s="447"/>
      <c r="KCV5" s="447"/>
      <c r="KCW5" s="447"/>
      <c r="KCX5" s="447"/>
      <c r="KCY5" s="447"/>
      <c r="KCZ5" s="447"/>
      <c r="KDA5" s="447"/>
      <c r="KDB5" s="447"/>
      <c r="KDC5" s="447"/>
      <c r="KDD5" s="447"/>
      <c r="KDE5" s="447"/>
      <c r="KDF5" s="447"/>
      <c r="KDG5" s="447"/>
      <c r="KDH5" s="447"/>
      <c r="KDI5" s="447"/>
      <c r="KDJ5" s="447"/>
      <c r="KDK5" s="447"/>
      <c r="KDL5" s="447"/>
      <c r="KDM5" s="447"/>
      <c r="KDN5" s="447"/>
      <c r="KDO5" s="447"/>
      <c r="KDP5" s="447"/>
      <c r="KDQ5" s="447"/>
      <c r="KDR5" s="447"/>
      <c r="KDS5" s="447"/>
      <c r="KDT5" s="447"/>
      <c r="KDU5" s="447"/>
      <c r="KDV5" s="447"/>
      <c r="KDW5" s="447"/>
      <c r="KDX5" s="447"/>
      <c r="KDY5" s="447"/>
      <c r="KDZ5" s="447"/>
      <c r="KEA5" s="447"/>
      <c r="KEB5" s="447"/>
      <c r="KEC5" s="447"/>
      <c r="KED5" s="447"/>
      <c r="KEE5" s="447"/>
      <c r="KEF5" s="447"/>
      <c r="KEG5" s="447"/>
      <c r="KEH5" s="447"/>
      <c r="KEI5" s="447"/>
      <c r="KEJ5" s="447"/>
      <c r="KEK5" s="447"/>
      <c r="KEL5" s="447"/>
      <c r="KEM5" s="447"/>
      <c r="KEN5" s="447"/>
      <c r="KEO5" s="447"/>
      <c r="KEP5" s="447"/>
      <c r="KEQ5" s="447"/>
      <c r="KER5" s="447"/>
      <c r="KES5" s="447"/>
      <c r="KET5" s="447"/>
      <c r="KEU5" s="447"/>
      <c r="KEV5" s="447"/>
      <c r="KEW5" s="447"/>
      <c r="KEX5" s="447"/>
      <c r="KEY5" s="447"/>
      <c r="KEZ5" s="447"/>
      <c r="KFA5" s="447"/>
      <c r="KFB5" s="447"/>
      <c r="KFC5" s="447"/>
      <c r="KFD5" s="447"/>
      <c r="KFE5" s="447"/>
      <c r="KFF5" s="447"/>
      <c r="KFG5" s="447"/>
      <c r="KFH5" s="447"/>
      <c r="KFI5" s="447"/>
      <c r="KFJ5" s="447"/>
      <c r="KFK5" s="447"/>
      <c r="KFL5" s="447"/>
      <c r="KFM5" s="447"/>
      <c r="KFN5" s="447"/>
      <c r="KFO5" s="447"/>
      <c r="KFP5" s="447"/>
      <c r="KFQ5" s="447"/>
      <c r="KFR5" s="447"/>
      <c r="KFS5" s="447"/>
      <c r="KFT5" s="447"/>
      <c r="KFU5" s="447"/>
      <c r="KFV5" s="447"/>
      <c r="KFW5" s="447"/>
      <c r="KFX5" s="447"/>
      <c r="KFY5" s="447"/>
      <c r="KFZ5" s="447"/>
      <c r="KGA5" s="447"/>
      <c r="KGB5" s="447"/>
      <c r="KGC5" s="447"/>
      <c r="KGD5" s="447"/>
      <c r="KGE5" s="447"/>
      <c r="KGF5" s="447"/>
      <c r="KGG5" s="447"/>
      <c r="KGH5" s="447"/>
      <c r="KGI5" s="447"/>
      <c r="KGJ5" s="447"/>
      <c r="KGK5" s="447"/>
      <c r="KGL5" s="447"/>
      <c r="KGM5" s="447"/>
      <c r="KGN5" s="447"/>
      <c r="KGO5" s="447"/>
      <c r="KGP5" s="447"/>
      <c r="KGQ5" s="447"/>
      <c r="KGR5" s="447"/>
      <c r="KGS5" s="447"/>
      <c r="KGT5" s="447"/>
      <c r="KGU5" s="447"/>
      <c r="KGV5" s="447"/>
      <c r="KGW5" s="447"/>
      <c r="KGX5" s="447"/>
      <c r="KGY5" s="447"/>
      <c r="KGZ5" s="447"/>
      <c r="KHA5" s="447"/>
      <c r="KHB5" s="447"/>
      <c r="KHC5" s="447"/>
      <c r="KHD5" s="447"/>
      <c r="KHE5" s="447"/>
      <c r="KHF5" s="447"/>
      <c r="KHG5" s="447"/>
      <c r="KHH5" s="447"/>
      <c r="KHI5" s="447"/>
      <c r="KHJ5" s="447"/>
      <c r="KHK5" s="447"/>
      <c r="KHL5" s="447"/>
      <c r="KHM5" s="447"/>
      <c r="KHN5" s="447"/>
      <c r="KHO5" s="447"/>
      <c r="KHP5" s="447"/>
      <c r="KHQ5" s="447"/>
      <c r="KHR5" s="447"/>
      <c r="KHS5" s="447"/>
      <c r="KHT5" s="447"/>
      <c r="KHU5" s="447"/>
      <c r="KHV5" s="447"/>
      <c r="KHW5" s="447"/>
      <c r="KHX5" s="447"/>
      <c r="KHY5" s="447"/>
      <c r="KHZ5" s="447"/>
      <c r="KIA5" s="447"/>
      <c r="KIB5" s="447"/>
      <c r="KIC5" s="447"/>
      <c r="KID5" s="447"/>
      <c r="KIE5" s="447"/>
      <c r="KIF5" s="447"/>
      <c r="KIG5" s="447"/>
      <c r="KIH5" s="447"/>
      <c r="KII5" s="447"/>
      <c r="KIJ5" s="447"/>
      <c r="KIK5" s="447"/>
      <c r="KIL5" s="447"/>
      <c r="KIM5" s="447"/>
      <c r="KIN5" s="447"/>
      <c r="KIO5" s="447"/>
      <c r="KIP5" s="447"/>
      <c r="KIQ5" s="447"/>
      <c r="KIR5" s="447"/>
      <c r="KIS5" s="447"/>
      <c r="KIT5" s="447"/>
      <c r="KIU5" s="447"/>
      <c r="KIV5" s="447"/>
      <c r="KIW5" s="447"/>
      <c r="KIX5" s="447"/>
      <c r="KIY5" s="447"/>
      <c r="KIZ5" s="447"/>
      <c r="KJA5" s="447"/>
      <c r="KJB5" s="447"/>
      <c r="KJC5" s="447"/>
      <c r="KJD5" s="447"/>
      <c r="KJE5" s="447"/>
      <c r="KJF5" s="447"/>
      <c r="KJG5" s="447"/>
      <c r="KJH5" s="447"/>
      <c r="KJI5" s="447"/>
      <c r="KJJ5" s="447"/>
      <c r="KJK5" s="447"/>
      <c r="KJL5" s="447"/>
      <c r="KJM5" s="447"/>
      <c r="KJN5" s="447"/>
      <c r="KJO5" s="447"/>
      <c r="KJP5" s="447"/>
      <c r="KJQ5" s="447"/>
      <c r="KJR5" s="447"/>
      <c r="KJS5" s="447"/>
      <c r="KJT5" s="447"/>
      <c r="KJU5" s="447"/>
      <c r="KJV5" s="447"/>
      <c r="KJW5" s="447"/>
      <c r="KJX5" s="447"/>
      <c r="KJY5" s="447"/>
      <c r="KJZ5" s="447"/>
      <c r="KKA5" s="447"/>
      <c r="KKB5" s="447"/>
      <c r="KKC5" s="447"/>
      <c r="KKD5" s="447"/>
      <c r="KKE5" s="447"/>
      <c r="KKF5" s="447"/>
      <c r="KKG5" s="447"/>
      <c r="KKH5" s="447"/>
      <c r="KKI5" s="447"/>
      <c r="KKJ5" s="447"/>
      <c r="KKK5" s="447"/>
      <c r="KKL5" s="447"/>
      <c r="KKM5" s="447"/>
      <c r="KKN5" s="447"/>
      <c r="KKO5" s="447"/>
      <c r="KKP5" s="447"/>
      <c r="KKQ5" s="447"/>
      <c r="KKR5" s="447"/>
      <c r="KKS5" s="447"/>
      <c r="KKT5" s="447"/>
      <c r="KKU5" s="447"/>
      <c r="KKV5" s="447"/>
      <c r="KKW5" s="447"/>
      <c r="KKX5" s="447"/>
      <c r="KKY5" s="447"/>
      <c r="KKZ5" s="447"/>
      <c r="KLA5" s="447"/>
      <c r="KLB5" s="447"/>
      <c r="KLC5" s="447"/>
      <c r="KLD5" s="447"/>
      <c r="KLE5" s="447"/>
      <c r="KLF5" s="447"/>
      <c r="KLG5" s="447"/>
      <c r="KLH5" s="447"/>
      <c r="KLI5" s="447"/>
      <c r="KLJ5" s="447"/>
      <c r="KLK5" s="447"/>
      <c r="KLL5" s="447"/>
      <c r="KLM5" s="447"/>
      <c r="KLN5" s="447"/>
      <c r="KLO5" s="447"/>
      <c r="KLP5" s="447"/>
      <c r="KLQ5" s="447"/>
      <c r="KLR5" s="447"/>
      <c r="KLS5" s="447"/>
      <c r="KLT5" s="447"/>
      <c r="KLU5" s="447"/>
      <c r="KLV5" s="447"/>
      <c r="KLW5" s="447"/>
      <c r="KLX5" s="447"/>
      <c r="KLY5" s="447"/>
      <c r="KLZ5" s="447"/>
      <c r="KMA5" s="447"/>
      <c r="KMB5" s="447"/>
      <c r="KMC5" s="447"/>
      <c r="KMD5" s="447"/>
      <c r="KME5" s="447"/>
      <c r="KMF5" s="447"/>
      <c r="KMG5" s="447"/>
      <c r="KMH5" s="447"/>
      <c r="KMI5" s="447"/>
      <c r="KMJ5" s="447"/>
      <c r="KMK5" s="447"/>
      <c r="KML5" s="447"/>
      <c r="KMM5" s="447"/>
      <c r="KMN5" s="447"/>
      <c r="KMO5" s="447"/>
      <c r="KMP5" s="447"/>
      <c r="KMQ5" s="447"/>
      <c r="KMR5" s="447"/>
      <c r="KMS5" s="447"/>
      <c r="KMT5" s="447"/>
      <c r="KMU5" s="447"/>
      <c r="KMV5" s="447"/>
      <c r="KMW5" s="447"/>
      <c r="KMX5" s="447"/>
      <c r="KMY5" s="447"/>
      <c r="KMZ5" s="447"/>
      <c r="KNA5" s="447"/>
      <c r="KNB5" s="447"/>
      <c r="KNC5" s="447"/>
      <c r="KND5" s="447"/>
      <c r="KNE5" s="447"/>
      <c r="KNF5" s="447"/>
      <c r="KNG5" s="447"/>
      <c r="KNH5" s="447"/>
      <c r="KNI5" s="447"/>
      <c r="KNJ5" s="447"/>
      <c r="KNK5" s="447"/>
      <c r="KNL5" s="447"/>
      <c r="KNM5" s="447"/>
      <c r="KNN5" s="447"/>
      <c r="KNO5" s="447"/>
      <c r="KNP5" s="447"/>
      <c r="KNQ5" s="447"/>
      <c r="KNR5" s="447"/>
      <c r="KNS5" s="447"/>
      <c r="KNT5" s="447"/>
      <c r="KNU5" s="447"/>
      <c r="KNV5" s="447"/>
      <c r="KNW5" s="447"/>
      <c r="KNX5" s="447"/>
      <c r="KNY5" s="447"/>
      <c r="KNZ5" s="447"/>
      <c r="KOA5" s="447"/>
      <c r="KOB5" s="447"/>
      <c r="KOC5" s="447"/>
      <c r="KOD5" s="447"/>
      <c r="KOE5" s="447"/>
      <c r="KOF5" s="447"/>
      <c r="KOG5" s="447"/>
      <c r="KOH5" s="447"/>
      <c r="KOI5" s="447"/>
      <c r="KOJ5" s="447"/>
      <c r="KOK5" s="447"/>
      <c r="KOL5" s="447"/>
      <c r="KOM5" s="447"/>
      <c r="KON5" s="447"/>
      <c r="KOO5" s="447"/>
      <c r="KOP5" s="447"/>
      <c r="KOQ5" s="447"/>
      <c r="KOR5" s="447"/>
      <c r="KOS5" s="447"/>
      <c r="KOT5" s="447"/>
      <c r="KOU5" s="447"/>
      <c r="KOV5" s="447"/>
      <c r="KOW5" s="447"/>
      <c r="KOX5" s="447"/>
      <c r="KOY5" s="447"/>
      <c r="KOZ5" s="447"/>
      <c r="KPA5" s="447"/>
      <c r="KPB5" s="447"/>
      <c r="KPC5" s="447"/>
      <c r="KPD5" s="447"/>
      <c r="KPE5" s="447"/>
      <c r="KPF5" s="447"/>
      <c r="KPG5" s="447"/>
      <c r="KPH5" s="447"/>
      <c r="KPI5" s="447"/>
      <c r="KPJ5" s="447"/>
      <c r="KPK5" s="447"/>
      <c r="KPL5" s="447"/>
      <c r="KPM5" s="447"/>
      <c r="KPN5" s="447"/>
      <c r="KPO5" s="447"/>
      <c r="KPP5" s="447"/>
      <c r="KPQ5" s="447"/>
      <c r="KPR5" s="447"/>
      <c r="KPS5" s="447"/>
      <c r="KPT5" s="447"/>
      <c r="KPU5" s="447"/>
      <c r="KPV5" s="447"/>
      <c r="KPW5" s="447"/>
      <c r="KPX5" s="447"/>
      <c r="KPY5" s="447"/>
      <c r="KPZ5" s="447"/>
      <c r="KQA5" s="447"/>
      <c r="KQB5" s="447"/>
      <c r="KQC5" s="447"/>
      <c r="KQD5" s="447"/>
      <c r="KQE5" s="447"/>
      <c r="KQF5" s="447"/>
      <c r="KQG5" s="447"/>
      <c r="KQH5" s="447"/>
      <c r="KQI5" s="447"/>
      <c r="KQJ5" s="447"/>
      <c r="KQK5" s="447"/>
      <c r="KQL5" s="447"/>
      <c r="KQM5" s="447"/>
      <c r="KQN5" s="447"/>
      <c r="KQO5" s="447"/>
      <c r="KQP5" s="447"/>
      <c r="KQQ5" s="447"/>
      <c r="KQR5" s="447"/>
      <c r="KQS5" s="447"/>
      <c r="KQT5" s="447"/>
      <c r="KQU5" s="447"/>
      <c r="KQV5" s="447"/>
      <c r="KQW5" s="447"/>
      <c r="KQX5" s="447"/>
      <c r="KQY5" s="447"/>
      <c r="KQZ5" s="447"/>
      <c r="KRA5" s="447"/>
      <c r="KRB5" s="447"/>
      <c r="KRC5" s="447"/>
      <c r="KRD5" s="447"/>
      <c r="KRE5" s="447"/>
      <c r="KRF5" s="447"/>
      <c r="KRG5" s="447"/>
      <c r="KRH5" s="447"/>
      <c r="KRI5" s="447"/>
      <c r="KRJ5" s="447"/>
      <c r="KRK5" s="447"/>
      <c r="KRL5" s="447"/>
      <c r="KRM5" s="447"/>
      <c r="KRN5" s="447"/>
      <c r="KRO5" s="447"/>
      <c r="KRP5" s="447"/>
      <c r="KRQ5" s="447"/>
      <c r="KRR5" s="447"/>
      <c r="KRS5" s="447"/>
      <c r="KRT5" s="447"/>
      <c r="KRU5" s="447"/>
      <c r="KRV5" s="447"/>
      <c r="KRW5" s="447"/>
      <c r="KRX5" s="447"/>
      <c r="KRY5" s="447"/>
      <c r="KRZ5" s="447"/>
      <c r="KSA5" s="447"/>
      <c r="KSB5" s="447"/>
      <c r="KSC5" s="447"/>
      <c r="KSD5" s="447"/>
      <c r="KSE5" s="447"/>
      <c r="KSF5" s="447"/>
      <c r="KSG5" s="447"/>
      <c r="KSH5" s="447"/>
      <c r="KSI5" s="447"/>
      <c r="KSJ5" s="447"/>
      <c r="KSK5" s="447"/>
      <c r="KSL5" s="447"/>
      <c r="KSM5" s="447"/>
      <c r="KSN5" s="447"/>
      <c r="KSO5" s="447"/>
      <c r="KSP5" s="447"/>
      <c r="KSQ5" s="447"/>
      <c r="KSR5" s="447"/>
      <c r="KSS5" s="447"/>
      <c r="KST5" s="447"/>
      <c r="KSU5" s="447"/>
      <c r="KSV5" s="447"/>
      <c r="KSW5" s="447"/>
      <c r="KSX5" s="447"/>
      <c r="KSY5" s="447"/>
      <c r="KSZ5" s="447"/>
      <c r="KTA5" s="447"/>
      <c r="KTB5" s="447"/>
      <c r="KTC5" s="447"/>
      <c r="KTD5" s="447"/>
      <c r="KTE5" s="447"/>
      <c r="KTF5" s="447"/>
      <c r="KTG5" s="447"/>
      <c r="KTH5" s="447"/>
      <c r="KTI5" s="447"/>
      <c r="KTJ5" s="447"/>
      <c r="KTK5" s="447"/>
      <c r="KTL5" s="447"/>
      <c r="KTM5" s="447"/>
      <c r="KTN5" s="447"/>
      <c r="KTO5" s="447"/>
      <c r="KTP5" s="447"/>
      <c r="KTQ5" s="447"/>
      <c r="KTR5" s="447"/>
      <c r="KTS5" s="447"/>
      <c r="KTT5" s="447"/>
      <c r="KTU5" s="447"/>
      <c r="KTV5" s="447"/>
      <c r="KTW5" s="447"/>
      <c r="KTX5" s="447"/>
      <c r="KTY5" s="447"/>
      <c r="KTZ5" s="447"/>
      <c r="KUA5" s="447"/>
      <c r="KUB5" s="447"/>
      <c r="KUC5" s="447"/>
      <c r="KUD5" s="447"/>
      <c r="KUE5" s="447"/>
      <c r="KUF5" s="447"/>
      <c r="KUG5" s="447"/>
      <c r="KUH5" s="447"/>
      <c r="KUI5" s="447"/>
      <c r="KUJ5" s="447"/>
      <c r="KUK5" s="447"/>
      <c r="KUL5" s="447"/>
      <c r="KUM5" s="447"/>
      <c r="KUN5" s="447"/>
      <c r="KUO5" s="447"/>
      <c r="KUP5" s="447"/>
      <c r="KUQ5" s="447"/>
      <c r="KUR5" s="447"/>
      <c r="KUS5" s="447"/>
      <c r="KUT5" s="447"/>
      <c r="KUU5" s="447"/>
      <c r="KUV5" s="447"/>
      <c r="KUW5" s="447"/>
      <c r="KUX5" s="447"/>
      <c r="KUY5" s="447"/>
      <c r="KUZ5" s="447"/>
      <c r="KVA5" s="447"/>
      <c r="KVB5" s="447"/>
      <c r="KVC5" s="447"/>
      <c r="KVD5" s="447"/>
      <c r="KVE5" s="447"/>
      <c r="KVF5" s="447"/>
      <c r="KVG5" s="447"/>
      <c r="KVH5" s="447"/>
      <c r="KVI5" s="447"/>
      <c r="KVJ5" s="447"/>
      <c r="KVK5" s="447"/>
      <c r="KVL5" s="447"/>
      <c r="KVM5" s="447"/>
      <c r="KVN5" s="447"/>
      <c r="KVO5" s="447"/>
      <c r="KVP5" s="447"/>
      <c r="KVQ5" s="447"/>
      <c r="KVR5" s="447"/>
      <c r="KVS5" s="447"/>
      <c r="KVT5" s="447"/>
      <c r="KVU5" s="447"/>
      <c r="KVV5" s="447"/>
      <c r="KVW5" s="447"/>
      <c r="KVX5" s="447"/>
      <c r="KVY5" s="447"/>
      <c r="KVZ5" s="447"/>
      <c r="KWA5" s="447"/>
      <c r="KWB5" s="447"/>
      <c r="KWC5" s="447"/>
      <c r="KWD5" s="447"/>
      <c r="KWE5" s="447"/>
      <c r="KWF5" s="447"/>
      <c r="KWG5" s="447"/>
      <c r="KWH5" s="447"/>
      <c r="KWI5" s="447"/>
      <c r="KWJ5" s="447"/>
      <c r="KWK5" s="447"/>
      <c r="KWL5" s="447"/>
      <c r="KWM5" s="447"/>
      <c r="KWN5" s="447"/>
      <c r="KWO5" s="447"/>
      <c r="KWP5" s="447"/>
      <c r="KWQ5" s="447"/>
      <c r="KWR5" s="447"/>
      <c r="KWS5" s="447"/>
      <c r="KWT5" s="447"/>
      <c r="KWU5" s="447"/>
      <c r="KWV5" s="447"/>
      <c r="KWW5" s="447"/>
      <c r="KWX5" s="447"/>
      <c r="KWY5" s="447"/>
      <c r="KWZ5" s="447"/>
      <c r="KXA5" s="447"/>
      <c r="KXB5" s="447"/>
      <c r="KXC5" s="447"/>
      <c r="KXD5" s="447"/>
      <c r="KXE5" s="447"/>
      <c r="KXF5" s="447"/>
      <c r="KXG5" s="447"/>
      <c r="KXH5" s="447"/>
      <c r="KXI5" s="447"/>
      <c r="KXJ5" s="447"/>
      <c r="KXK5" s="447"/>
      <c r="KXL5" s="447"/>
      <c r="KXM5" s="447"/>
      <c r="KXN5" s="447"/>
      <c r="KXO5" s="447"/>
      <c r="KXP5" s="447"/>
      <c r="KXQ5" s="447"/>
      <c r="KXR5" s="447"/>
      <c r="KXS5" s="447"/>
      <c r="KXT5" s="447"/>
      <c r="KXU5" s="447"/>
      <c r="KXV5" s="447"/>
      <c r="KXW5" s="447"/>
      <c r="KXX5" s="447"/>
      <c r="KXY5" s="447"/>
      <c r="KXZ5" s="447"/>
      <c r="KYA5" s="447"/>
      <c r="KYB5" s="447"/>
      <c r="KYC5" s="447"/>
      <c r="KYD5" s="447"/>
      <c r="KYE5" s="447"/>
      <c r="KYF5" s="447"/>
      <c r="KYG5" s="447"/>
      <c r="KYH5" s="447"/>
      <c r="KYI5" s="447"/>
      <c r="KYJ5" s="447"/>
      <c r="KYK5" s="447"/>
      <c r="KYL5" s="447"/>
      <c r="KYM5" s="447"/>
      <c r="KYN5" s="447"/>
      <c r="KYO5" s="447"/>
      <c r="KYP5" s="447"/>
      <c r="KYQ5" s="447"/>
      <c r="KYR5" s="447"/>
      <c r="KYS5" s="447"/>
      <c r="KYT5" s="447"/>
      <c r="KYU5" s="447"/>
      <c r="KYV5" s="447"/>
      <c r="KYW5" s="447"/>
      <c r="KYX5" s="447"/>
      <c r="KYY5" s="447"/>
      <c r="KYZ5" s="447"/>
      <c r="KZA5" s="447"/>
      <c r="KZB5" s="447"/>
      <c r="KZC5" s="447"/>
      <c r="KZD5" s="447"/>
      <c r="KZE5" s="447"/>
      <c r="KZF5" s="447"/>
      <c r="KZG5" s="447"/>
      <c r="KZH5" s="447"/>
      <c r="KZI5" s="447"/>
      <c r="KZJ5" s="447"/>
      <c r="KZK5" s="447"/>
      <c r="KZL5" s="447"/>
      <c r="KZM5" s="447"/>
      <c r="KZN5" s="447"/>
      <c r="KZO5" s="447"/>
      <c r="KZP5" s="447"/>
      <c r="KZQ5" s="447"/>
      <c r="KZR5" s="447"/>
      <c r="KZS5" s="447"/>
      <c r="KZT5" s="447"/>
      <c r="KZU5" s="447"/>
      <c r="KZV5" s="447"/>
      <c r="KZW5" s="447"/>
      <c r="KZX5" s="447"/>
      <c r="KZY5" s="447"/>
      <c r="KZZ5" s="447"/>
      <c r="LAA5" s="447"/>
      <c r="LAB5" s="447"/>
      <c r="LAC5" s="447"/>
      <c r="LAD5" s="447"/>
      <c r="LAE5" s="447"/>
      <c r="LAF5" s="447"/>
      <c r="LAG5" s="447"/>
      <c r="LAH5" s="447"/>
      <c r="LAI5" s="447"/>
      <c r="LAJ5" s="447"/>
      <c r="LAK5" s="447"/>
      <c r="LAL5" s="447"/>
      <c r="LAM5" s="447"/>
      <c r="LAN5" s="447"/>
      <c r="LAO5" s="447"/>
      <c r="LAP5" s="447"/>
      <c r="LAQ5" s="447"/>
      <c r="LAR5" s="447"/>
      <c r="LAS5" s="447"/>
      <c r="LAT5" s="447"/>
      <c r="LAU5" s="447"/>
      <c r="LAV5" s="447"/>
      <c r="LAW5" s="447"/>
      <c r="LAX5" s="447"/>
      <c r="LAY5" s="447"/>
      <c r="LAZ5" s="447"/>
      <c r="LBA5" s="447"/>
      <c r="LBB5" s="447"/>
      <c r="LBC5" s="447"/>
      <c r="LBD5" s="447"/>
      <c r="LBE5" s="447"/>
      <c r="LBF5" s="447"/>
      <c r="LBG5" s="447"/>
      <c r="LBH5" s="447"/>
      <c r="LBI5" s="447"/>
      <c r="LBJ5" s="447"/>
      <c r="LBK5" s="447"/>
      <c r="LBL5" s="447"/>
      <c r="LBM5" s="447"/>
      <c r="LBN5" s="447"/>
      <c r="LBO5" s="447"/>
      <c r="LBP5" s="447"/>
      <c r="LBQ5" s="447"/>
      <c r="LBR5" s="447"/>
      <c r="LBS5" s="447"/>
      <c r="LBT5" s="447"/>
      <c r="LBU5" s="447"/>
      <c r="LBV5" s="447"/>
      <c r="LBW5" s="447"/>
      <c r="LBX5" s="447"/>
      <c r="LBY5" s="447"/>
      <c r="LBZ5" s="447"/>
      <c r="LCA5" s="447"/>
      <c r="LCB5" s="447"/>
      <c r="LCC5" s="447"/>
      <c r="LCD5" s="447"/>
      <c r="LCE5" s="447"/>
      <c r="LCF5" s="447"/>
      <c r="LCG5" s="447"/>
      <c r="LCH5" s="447"/>
      <c r="LCI5" s="447"/>
      <c r="LCJ5" s="447"/>
      <c r="LCK5" s="447"/>
      <c r="LCL5" s="447"/>
      <c r="LCM5" s="447"/>
      <c r="LCN5" s="447"/>
      <c r="LCO5" s="447"/>
      <c r="LCP5" s="447"/>
      <c r="LCQ5" s="447"/>
      <c r="LCR5" s="447"/>
      <c r="LCS5" s="447"/>
      <c r="LCT5" s="447"/>
      <c r="LCU5" s="447"/>
      <c r="LCV5" s="447"/>
      <c r="LCW5" s="447"/>
      <c r="LCX5" s="447"/>
      <c r="LCY5" s="447"/>
      <c r="LCZ5" s="447"/>
      <c r="LDA5" s="447"/>
      <c r="LDB5" s="447"/>
      <c r="LDC5" s="447"/>
      <c r="LDD5" s="447"/>
      <c r="LDE5" s="447"/>
      <c r="LDF5" s="447"/>
      <c r="LDG5" s="447"/>
      <c r="LDH5" s="447"/>
      <c r="LDI5" s="447"/>
      <c r="LDJ5" s="447"/>
      <c r="LDK5" s="447"/>
      <c r="LDL5" s="447"/>
      <c r="LDM5" s="447"/>
      <c r="LDN5" s="447"/>
      <c r="LDO5" s="447"/>
      <c r="LDP5" s="447"/>
      <c r="LDQ5" s="447"/>
      <c r="LDR5" s="447"/>
      <c r="LDS5" s="447"/>
      <c r="LDT5" s="447"/>
      <c r="LDU5" s="447"/>
      <c r="LDV5" s="447"/>
      <c r="LDW5" s="447"/>
      <c r="LDX5" s="447"/>
      <c r="LDY5" s="447"/>
      <c r="LDZ5" s="447"/>
      <c r="LEA5" s="447"/>
      <c r="LEB5" s="447"/>
      <c r="LEC5" s="447"/>
      <c r="LED5" s="447"/>
      <c r="LEE5" s="447"/>
      <c r="LEF5" s="447"/>
      <c r="LEG5" s="447"/>
      <c r="LEH5" s="447"/>
      <c r="LEI5" s="447"/>
      <c r="LEJ5" s="447"/>
      <c r="LEK5" s="447"/>
      <c r="LEL5" s="447"/>
      <c r="LEM5" s="447"/>
      <c r="LEN5" s="447"/>
      <c r="LEO5" s="447"/>
      <c r="LEP5" s="447"/>
      <c r="LEQ5" s="447"/>
      <c r="LER5" s="447"/>
      <c r="LES5" s="447"/>
      <c r="LET5" s="447"/>
      <c r="LEU5" s="447"/>
      <c r="LEV5" s="447"/>
      <c r="LEW5" s="447"/>
      <c r="LEX5" s="447"/>
      <c r="LEY5" s="447"/>
      <c r="LEZ5" s="447"/>
      <c r="LFA5" s="447"/>
      <c r="LFB5" s="447"/>
      <c r="LFC5" s="447"/>
      <c r="LFD5" s="447"/>
      <c r="LFE5" s="447"/>
      <c r="LFF5" s="447"/>
      <c r="LFG5" s="447"/>
      <c r="LFH5" s="447"/>
      <c r="LFI5" s="447"/>
      <c r="LFJ5" s="447"/>
      <c r="LFK5" s="447"/>
      <c r="LFL5" s="447"/>
      <c r="LFM5" s="447"/>
      <c r="LFN5" s="447"/>
      <c r="LFO5" s="447"/>
      <c r="LFP5" s="447"/>
      <c r="LFQ5" s="447"/>
      <c r="LFR5" s="447"/>
      <c r="LFS5" s="447"/>
      <c r="LFT5" s="447"/>
      <c r="LFU5" s="447"/>
      <c r="LFV5" s="447"/>
      <c r="LFW5" s="447"/>
      <c r="LFX5" s="447"/>
      <c r="LFY5" s="447"/>
      <c r="LFZ5" s="447"/>
      <c r="LGA5" s="447"/>
      <c r="LGB5" s="447"/>
      <c r="LGC5" s="447"/>
      <c r="LGD5" s="447"/>
      <c r="LGE5" s="447"/>
      <c r="LGF5" s="447"/>
      <c r="LGG5" s="447"/>
      <c r="LGH5" s="447"/>
      <c r="LGI5" s="447"/>
      <c r="LGJ5" s="447"/>
      <c r="LGK5" s="447"/>
      <c r="LGL5" s="447"/>
      <c r="LGM5" s="447"/>
      <c r="LGN5" s="447"/>
      <c r="LGO5" s="447"/>
      <c r="LGP5" s="447"/>
      <c r="LGQ5" s="447"/>
      <c r="LGR5" s="447"/>
      <c r="LGS5" s="447"/>
      <c r="LGT5" s="447"/>
      <c r="LGU5" s="447"/>
      <c r="LGV5" s="447"/>
      <c r="LGW5" s="447"/>
      <c r="LGX5" s="447"/>
      <c r="LGY5" s="447"/>
      <c r="LGZ5" s="447"/>
      <c r="LHA5" s="447"/>
      <c r="LHB5" s="447"/>
      <c r="LHC5" s="447"/>
      <c r="LHD5" s="447"/>
      <c r="LHE5" s="447"/>
      <c r="LHF5" s="447"/>
      <c r="LHG5" s="447"/>
      <c r="LHH5" s="447"/>
      <c r="LHI5" s="447"/>
      <c r="LHJ5" s="447"/>
      <c r="LHK5" s="447"/>
      <c r="LHL5" s="447"/>
      <c r="LHM5" s="447"/>
      <c r="LHN5" s="447"/>
      <c r="LHO5" s="447"/>
      <c r="LHP5" s="447"/>
      <c r="LHQ5" s="447"/>
      <c r="LHR5" s="447"/>
      <c r="LHS5" s="447"/>
      <c r="LHT5" s="447"/>
      <c r="LHU5" s="447"/>
      <c r="LHV5" s="447"/>
      <c r="LHW5" s="447"/>
      <c r="LHX5" s="447"/>
      <c r="LHY5" s="447"/>
      <c r="LHZ5" s="447"/>
      <c r="LIA5" s="447"/>
      <c r="LIB5" s="447"/>
      <c r="LIC5" s="447"/>
      <c r="LID5" s="447"/>
      <c r="LIE5" s="447"/>
      <c r="LIF5" s="447"/>
      <c r="LIG5" s="447"/>
      <c r="LIH5" s="447"/>
      <c r="LII5" s="447"/>
      <c r="LIJ5" s="447"/>
      <c r="LIK5" s="447"/>
      <c r="LIL5" s="447"/>
      <c r="LIM5" s="447"/>
      <c r="LIN5" s="447"/>
      <c r="LIO5" s="447"/>
      <c r="LIP5" s="447"/>
      <c r="LIQ5" s="447"/>
      <c r="LIR5" s="447"/>
      <c r="LIS5" s="447"/>
      <c r="LIT5" s="447"/>
      <c r="LIU5" s="447"/>
      <c r="LIV5" s="447"/>
      <c r="LIW5" s="447"/>
      <c r="LIX5" s="447"/>
      <c r="LIY5" s="447"/>
      <c r="LIZ5" s="447"/>
      <c r="LJA5" s="447"/>
      <c r="LJB5" s="447"/>
      <c r="LJC5" s="447"/>
      <c r="LJD5" s="447"/>
      <c r="LJE5" s="447"/>
      <c r="LJF5" s="447"/>
      <c r="LJG5" s="447"/>
      <c r="LJH5" s="447"/>
      <c r="LJI5" s="447"/>
      <c r="LJJ5" s="447"/>
      <c r="LJK5" s="447"/>
      <c r="LJL5" s="447"/>
      <c r="LJM5" s="447"/>
      <c r="LJN5" s="447"/>
      <c r="LJO5" s="447"/>
      <c r="LJP5" s="447"/>
      <c r="LJQ5" s="447"/>
      <c r="LJR5" s="447"/>
      <c r="LJS5" s="447"/>
      <c r="LJT5" s="447"/>
      <c r="LJU5" s="447"/>
      <c r="LJV5" s="447"/>
      <c r="LJW5" s="447"/>
      <c r="LJX5" s="447"/>
      <c r="LJY5" s="447"/>
      <c r="LJZ5" s="447"/>
      <c r="LKA5" s="447"/>
      <c r="LKB5" s="447"/>
      <c r="LKC5" s="447"/>
      <c r="LKD5" s="447"/>
      <c r="LKE5" s="447"/>
      <c r="LKF5" s="447"/>
      <c r="LKG5" s="447"/>
      <c r="LKH5" s="447"/>
      <c r="LKI5" s="447"/>
      <c r="LKJ5" s="447"/>
      <c r="LKK5" s="447"/>
      <c r="LKL5" s="447"/>
      <c r="LKM5" s="447"/>
      <c r="LKN5" s="447"/>
      <c r="LKO5" s="447"/>
      <c r="LKP5" s="447"/>
      <c r="LKQ5" s="447"/>
      <c r="LKR5" s="447"/>
      <c r="LKS5" s="447"/>
      <c r="LKT5" s="447"/>
      <c r="LKU5" s="447"/>
      <c r="LKV5" s="447"/>
      <c r="LKW5" s="447"/>
      <c r="LKX5" s="447"/>
      <c r="LKY5" s="447"/>
      <c r="LKZ5" s="447"/>
      <c r="LLA5" s="447"/>
      <c r="LLB5" s="447"/>
      <c r="LLC5" s="447"/>
      <c r="LLD5" s="447"/>
      <c r="LLE5" s="447"/>
      <c r="LLF5" s="447"/>
      <c r="LLG5" s="447"/>
      <c r="LLH5" s="447"/>
      <c r="LLI5" s="447"/>
      <c r="LLJ5" s="447"/>
      <c r="LLK5" s="447"/>
      <c r="LLL5" s="447"/>
      <c r="LLM5" s="447"/>
      <c r="LLN5" s="447"/>
      <c r="LLO5" s="447"/>
      <c r="LLP5" s="447"/>
      <c r="LLQ5" s="447"/>
      <c r="LLR5" s="447"/>
      <c r="LLS5" s="447"/>
      <c r="LLT5" s="447"/>
      <c r="LLU5" s="447"/>
      <c r="LLV5" s="447"/>
      <c r="LLW5" s="447"/>
      <c r="LLX5" s="447"/>
      <c r="LLY5" s="447"/>
      <c r="LLZ5" s="447"/>
      <c r="LMA5" s="447"/>
      <c r="LMB5" s="447"/>
      <c r="LMC5" s="447"/>
      <c r="LMD5" s="447"/>
      <c r="LME5" s="447"/>
      <c r="LMF5" s="447"/>
      <c r="LMG5" s="447"/>
      <c r="LMH5" s="447"/>
      <c r="LMI5" s="447"/>
      <c r="LMJ5" s="447"/>
      <c r="LMK5" s="447"/>
      <c r="LML5" s="447"/>
      <c r="LMM5" s="447"/>
      <c r="LMN5" s="447"/>
      <c r="LMO5" s="447"/>
      <c r="LMP5" s="447"/>
      <c r="LMQ5" s="447"/>
      <c r="LMR5" s="447"/>
      <c r="LMS5" s="447"/>
      <c r="LMT5" s="447"/>
      <c r="LMU5" s="447"/>
      <c r="LMV5" s="447"/>
      <c r="LMW5" s="447"/>
      <c r="LMX5" s="447"/>
      <c r="LMY5" s="447"/>
      <c r="LMZ5" s="447"/>
      <c r="LNA5" s="447"/>
      <c r="LNB5" s="447"/>
      <c r="LNC5" s="447"/>
      <c r="LND5" s="447"/>
      <c r="LNE5" s="447"/>
      <c r="LNF5" s="447"/>
      <c r="LNG5" s="447"/>
      <c r="LNH5" s="447"/>
      <c r="LNI5" s="447"/>
      <c r="LNJ5" s="447"/>
      <c r="LNK5" s="447"/>
      <c r="LNL5" s="447"/>
      <c r="LNM5" s="447"/>
      <c r="LNN5" s="447"/>
      <c r="LNO5" s="447"/>
      <c r="LNP5" s="447"/>
      <c r="LNQ5" s="447"/>
      <c r="LNR5" s="447"/>
      <c r="LNS5" s="447"/>
      <c r="LNT5" s="447"/>
      <c r="LNU5" s="447"/>
      <c r="LNV5" s="447"/>
      <c r="LNW5" s="447"/>
      <c r="LNX5" s="447"/>
      <c r="LNY5" s="447"/>
      <c r="LNZ5" s="447"/>
      <c r="LOA5" s="447"/>
      <c r="LOB5" s="447"/>
      <c r="LOC5" s="447"/>
      <c r="LOD5" s="447"/>
      <c r="LOE5" s="447"/>
      <c r="LOF5" s="447"/>
      <c r="LOG5" s="447"/>
      <c r="LOH5" s="447"/>
      <c r="LOI5" s="447"/>
      <c r="LOJ5" s="447"/>
      <c r="LOK5" s="447"/>
      <c r="LOL5" s="447"/>
      <c r="LOM5" s="447"/>
      <c r="LON5" s="447"/>
      <c r="LOO5" s="447"/>
      <c r="LOP5" s="447"/>
      <c r="LOQ5" s="447"/>
      <c r="LOR5" s="447"/>
      <c r="LOS5" s="447"/>
      <c r="LOT5" s="447"/>
      <c r="LOU5" s="447"/>
      <c r="LOV5" s="447"/>
      <c r="LOW5" s="447"/>
      <c r="LOX5" s="447"/>
      <c r="LOY5" s="447"/>
      <c r="LOZ5" s="447"/>
      <c r="LPA5" s="447"/>
      <c r="LPB5" s="447"/>
      <c r="LPC5" s="447"/>
      <c r="LPD5" s="447"/>
      <c r="LPE5" s="447"/>
      <c r="LPF5" s="447"/>
      <c r="LPG5" s="447"/>
      <c r="LPH5" s="447"/>
      <c r="LPI5" s="447"/>
      <c r="LPJ5" s="447"/>
      <c r="LPK5" s="447"/>
      <c r="LPL5" s="447"/>
      <c r="LPM5" s="447"/>
      <c r="LPN5" s="447"/>
      <c r="LPO5" s="447"/>
      <c r="LPP5" s="447"/>
      <c r="LPQ5" s="447"/>
      <c r="LPR5" s="447"/>
      <c r="LPS5" s="447"/>
      <c r="LPT5" s="447"/>
      <c r="LPU5" s="447"/>
      <c r="LPV5" s="447"/>
      <c r="LPW5" s="447"/>
      <c r="LPX5" s="447"/>
      <c r="LPY5" s="447"/>
      <c r="LPZ5" s="447"/>
      <c r="LQA5" s="447"/>
      <c r="LQB5" s="447"/>
      <c r="LQC5" s="447"/>
      <c r="LQD5" s="447"/>
      <c r="LQE5" s="447"/>
      <c r="LQF5" s="447"/>
      <c r="LQG5" s="447"/>
      <c r="LQH5" s="447"/>
      <c r="LQI5" s="447"/>
      <c r="LQJ5" s="447"/>
      <c r="LQK5" s="447"/>
      <c r="LQL5" s="447"/>
      <c r="LQM5" s="447"/>
      <c r="LQN5" s="447"/>
      <c r="LQO5" s="447"/>
      <c r="LQP5" s="447"/>
      <c r="LQQ5" s="447"/>
      <c r="LQR5" s="447"/>
      <c r="LQS5" s="447"/>
      <c r="LQT5" s="447"/>
      <c r="LQU5" s="447"/>
      <c r="LQV5" s="447"/>
      <c r="LQW5" s="447"/>
      <c r="LQX5" s="447"/>
      <c r="LQY5" s="447"/>
      <c r="LQZ5" s="447"/>
      <c r="LRA5" s="447"/>
      <c r="LRB5" s="447"/>
      <c r="LRC5" s="447"/>
      <c r="LRD5" s="447"/>
      <c r="LRE5" s="447"/>
      <c r="LRF5" s="447"/>
      <c r="LRG5" s="447"/>
      <c r="LRH5" s="447"/>
      <c r="LRI5" s="447"/>
      <c r="LRJ5" s="447"/>
      <c r="LRK5" s="447"/>
      <c r="LRL5" s="447"/>
      <c r="LRM5" s="447"/>
      <c r="LRN5" s="447"/>
      <c r="LRO5" s="447"/>
      <c r="LRP5" s="447"/>
      <c r="LRQ5" s="447"/>
      <c r="LRR5" s="447"/>
      <c r="LRS5" s="447"/>
      <c r="LRT5" s="447"/>
      <c r="LRU5" s="447"/>
      <c r="LRV5" s="447"/>
      <c r="LRW5" s="447"/>
      <c r="LRX5" s="447"/>
      <c r="LRY5" s="447"/>
      <c r="LRZ5" s="447"/>
      <c r="LSA5" s="447"/>
      <c r="LSB5" s="447"/>
      <c r="LSC5" s="447"/>
      <c r="LSD5" s="447"/>
      <c r="LSE5" s="447"/>
      <c r="LSF5" s="447"/>
      <c r="LSG5" s="447"/>
      <c r="LSH5" s="447"/>
      <c r="LSI5" s="447"/>
      <c r="LSJ5" s="447"/>
      <c r="LSK5" s="447"/>
      <c r="LSL5" s="447"/>
      <c r="LSM5" s="447"/>
      <c r="LSN5" s="447"/>
      <c r="LSO5" s="447"/>
      <c r="LSP5" s="447"/>
      <c r="LSQ5" s="447"/>
      <c r="LSR5" s="447"/>
      <c r="LSS5" s="447"/>
      <c r="LST5" s="447"/>
      <c r="LSU5" s="447"/>
      <c r="LSV5" s="447"/>
      <c r="LSW5" s="447"/>
      <c r="LSX5" s="447"/>
      <c r="LSY5" s="447"/>
      <c r="LSZ5" s="447"/>
      <c r="LTA5" s="447"/>
      <c r="LTB5" s="447"/>
      <c r="LTC5" s="447"/>
      <c r="LTD5" s="447"/>
      <c r="LTE5" s="447"/>
      <c r="LTF5" s="447"/>
      <c r="LTG5" s="447"/>
      <c r="LTH5" s="447"/>
      <c r="LTI5" s="447"/>
      <c r="LTJ5" s="447"/>
      <c r="LTK5" s="447"/>
      <c r="LTL5" s="447"/>
      <c r="LTM5" s="447"/>
      <c r="LTN5" s="447"/>
      <c r="LTO5" s="447"/>
      <c r="LTP5" s="447"/>
      <c r="LTQ5" s="447"/>
      <c r="LTR5" s="447"/>
      <c r="LTS5" s="447"/>
      <c r="LTT5" s="447"/>
      <c r="LTU5" s="447"/>
      <c r="LTV5" s="447"/>
      <c r="LTW5" s="447"/>
      <c r="LTX5" s="447"/>
      <c r="LTY5" s="447"/>
      <c r="LTZ5" s="447"/>
      <c r="LUA5" s="447"/>
      <c r="LUB5" s="447"/>
      <c r="LUC5" s="447"/>
      <c r="LUD5" s="447"/>
      <c r="LUE5" s="447"/>
      <c r="LUF5" s="447"/>
      <c r="LUG5" s="447"/>
      <c r="LUH5" s="447"/>
      <c r="LUI5" s="447"/>
      <c r="LUJ5" s="447"/>
      <c r="LUK5" s="447"/>
      <c r="LUL5" s="447"/>
      <c r="LUM5" s="447"/>
      <c r="LUN5" s="447"/>
      <c r="LUO5" s="447"/>
      <c r="LUP5" s="447"/>
      <c r="LUQ5" s="447"/>
      <c r="LUR5" s="447"/>
      <c r="LUS5" s="447"/>
      <c r="LUT5" s="447"/>
      <c r="LUU5" s="447"/>
      <c r="LUV5" s="447"/>
      <c r="LUW5" s="447"/>
      <c r="LUX5" s="447"/>
      <c r="LUY5" s="447"/>
      <c r="LUZ5" s="447"/>
      <c r="LVA5" s="447"/>
      <c r="LVB5" s="447"/>
      <c r="LVC5" s="447"/>
      <c r="LVD5" s="447"/>
      <c r="LVE5" s="447"/>
      <c r="LVF5" s="447"/>
      <c r="LVG5" s="447"/>
      <c r="LVH5" s="447"/>
      <c r="LVI5" s="447"/>
      <c r="LVJ5" s="447"/>
      <c r="LVK5" s="447"/>
      <c r="LVL5" s="447"/>
      <c r="LVM5" s="447"/>
      <c r="LVN5" s="447"/>
      <c r="LVO5" s="447"/>
      <c r="LVP5" s="447"/>
      <c r="LVQ5" s="447"/>
      <c r="LVR5" s="447"/>
      <c r="LVS5" s="447"/>
      <c r="LVT5" s="447"/>
      <c r="LVU5" s="447"/>
      <c r="LVV5" s="447"/>
      <c r="LVW5" s="447"/>
      <c r="LVX5" s="447"/>
      <c r="LVY5" s="447"/>
      <c r="LVZ5" s="447"/>
      <c r="LWA5" s="447"/>
      <c r="LWB5" s="447"/>
      <c r="LWC5" s="447"/>
      <c r="LWD5" s="447"/>
      <c r="LWE5" s="447"/>
      <c r="LWF5" s="447"/>
      <c r="LWG5" s="447"/>
      <c r="LWH5" s="447"/>
      <c r="LWI5" s="447"/>
      <c r="LWJ5" s="447"/>
      <c r="LWK5" s="447"/>
      <c r="LWL5" s="447"/>
      <c r="LWM5" s="447"/>
      <c r="LWN5" s="447"/>
      <c r="LWO5" s="447"/>
      <c r="LWP5" s="447"/>
      <c r="LWQ5" s="447"/>
      <c r="LWR5" s="447"/>
      <c r="LWS5" s="447"/>
      <c r="LWT5" s="447"/>
      <c r="LWU5" s="447"/>
      <c r="LWV5" s="447"/>
      <c r="LWW5" s="447"/>
      <c r="LWX5" s="447"/>
      <c r="LWY5" s="447"/>
      <c r="LWZ5" s="447"/>
      <c r="LXA5" s="447"/>
      <c r="LXB5" s="447"/>
      <c r="LXC5" s="447"/>
      <c r="LXD5" s="447"/>
      <c r="LXE5" s="447"/>
      <c r="LXF5" s="447"/>
      <c r="LXG5" s="447"/>
      <c r="LXH5" s="447"/>
      <c r="LXI5" s="447"/>
      <c r="LXJ5" s="447"/>
      <c r="LXK5" s="447"/>
      <c r="LXL5" s="447"/>
      <c r="LXM5" s="447"/>
      <c r="LXN5" s="447"/>
      <c r="LXO5" s="447"/>
      <c r="LXP5" s="447"/>
      <c r="LXQ5" s="447"/>
      <c r="LXR5" s="447"/>
      <c r="LXS5" s="447"/>
      <c r="LXT5" s="447"/>
      <c r="LXU5" s="447"/>
      <c r="LXV5" s="447"/>
      <c r="LXW5" s="447"/>
      <c r="LXX5" s="447"/>
      <c r="LXY5" s="447"/>
      <c r="LXZ5" s="447"/>
      <c r="LYA5" s="447"/>
      <c r="LYB5" s="447"/>
      <c r="LYC5" s="447"/>
      <c r="LYD5" s="447"/>
      <c r="LYE5" s="447"/>
      <c r="LYF5" s="447"/>
      <c r="LYG5" s="447"/>
      <c r="LYH5" s="447"/>
      <c r="LYI5" s="447"/>
      <c r="LYJ5" s="447"/>
      <c r="LYK5" s="447"/>
      <c r="LYL5" s="447"/>
      <c r="LYM5" s="447"/>
      <c r="LYN5" s="447"/>
      <c r="LYO5" s="447"/>
      <c r="LYP5" s="447"/>
      <c r="LYQ5" s="447"/>
      <c r="LYR5" s="447"/>
      <c r="LYS5" s="447"/>
      <c r="LYT5" s="447"/>
      <c r="LYU5" s="447"/>
      <c r="LYV5" s="447"/>
      <c r="LYW5" s="447"/>
      <c r="LYX5" s="447"/>
      <c r="LYY5" s="447"/>
      <c r="LYZ5" s="447"/>
      <c r="LZA5" s="447"/>
      <c r="LZB5" s="447"/>
      <c r="LZC5" s="447"/>
      <c r="LZD5" s="447"/>
      <c r="LZE5" s="447"/>
      <c r="LZF5" s="447"/>
      <c r="LZG5" s="447"/>
      <c r="LZH5" s="447"/>
      <c r="LZI5" s="447"/>
      <c r="LZJ5" s="447"/>
      <c r="LZK5" s="447"/>
      <c r="LZL5" s="447"/>
      <c r="LZM5" s="447"/>
      <c r="LZN5" s="447"/>
      <c r="LZO5" s="447"/>
      <c r="LZP5" s="447"/>
      <c r="LZQ5" s="447"/>
      <c r="LZR5" s="447"/>
      <c r="LZS5" s="447"/>
      <c r="LZT5" s="447"/>
      <c r="LZU5" s="447"/>
      <c r="LZV5" s="447"/>
      <c r="LZW5" s="447"/>
      <c r="LZX5" s="447"/>
      <c r="LZY5" s="447"/>
      <c r="LZZ5" s="447"/>
      <c r="MAA5" s="447"/>
      <c r="MAB5" s="447"/>
      <c r="MAC5" s="447"/>
      <c r="MAD5" s="447"/>
      <c r="MAE5" s="447"/>
      <c r="MAF5" s="447"/>
      <c r="MAG5" s="447"/>
      <c r="MAH5" s="447"/>
      <c r="MAI5" s="447"/>
      <c r="MAJ5" s="447"/>
      <c r="MAK5" s="447"/>
      <c r="MAL5" s="447"/>
      <c r="MAM5" s="447"/>
      <c r="MAN5" s="447"/>
      <c r="MAO5" s="447"/>
      <c r="MAP5" s="447"/>
      <c r="MAQ5" s="447"/>
      <c r="MAR5" s="447"/>
      <c r="MAS5" s="447"/>
      <c r="MAT5" s="447"/>
      <c r="MAU5" s="447"/>
      <c r="MAV5" s="447"/>
      <c r="MAW5" s="447"/>
      <c r="MAX5" s="447"/>
      <c r="MAY5" s="447"/>
      <c r="MAZ5" s="447"/>
      <c r="MBA5" s="447"/>
      <c r="MBB5" s="447"/>
      <c r="MBC5" s="447"/>
      <c r="MBD5" s="447"/>
      <c r="MBE5" s="447"/>
      <c r="MBF5" s="447"/>
      <c r="MBG5" s="447"/>
      <c r="MBH5" s="447"/>
      <c r="MBI5" s="447"/>
      <c r="MBJ5" s="447"/>
      <c r="MBK5" s="447"/>
      <c r="MBL5" s="447"/>
      <c r="MBM5" s="447"/>
      <c r="MBN5" s="447"/>
      <c r="MBO5" s="447"/>
      <c r="MBP5" s="447"/>
      <c r="MBQ5" s="447"/>
      <c r="MBR5" s="447"/>
      <c r="MBS5" s="447"/>
      <c r="MBT5" s="447"/>
      <c r="MBU5" s="447"/>
      <c r="MBV5" s="447"/>
      <c r="MBW5" s="447"/>
      <c r="MBX5" s="447"/>
      <c r="MBY5" s="447"/>
      <c r="MBZ5" s="447"/>
      <c r="MCA5" s="447"/>
      <c r="MCB5" s="447"/>
      <c r="MCC5" s="447"/>
      <c r="MCD5" s="447"/>
      <c r="MCE5" s="447"/>
      <c r="MCF5" s="447"/>
      <c r="MCG5" s="447"/>
      <c r="MCH5" s="447"/>
      <c r="MCI5" s="447"/>
      <c r="MCJ5" s="447"/>
      <c r="MCK5" s="447"/>
      <c r="MCL5" s="447"/>
      <c r="MCM5" s="447"/>
      <c r="MCN5" s="447"/>
      <c r="MCO5" s="447"/>
      <c r="MCP5" s="447"/>
      <c r="MCQ5" s="447"/>
      <c r="MCR5" s="447"/>
      <c r="MCS5" s="447"/>
      <c r="MCT5" s="447"/>
      <c r="MCU5" s="447"/>
      <c r="MCV5" s="447"/>
      <c r="MCW5" s="447"/>
      <c r="MCX5" s="447"/>
      <c r="MCY5" s="447"/>
      <c r="MCZ5" s="447"/>
      <c r="MDA5" s="447"/>
      <c r="MDB5" s="447"/>
      <c r="MDC5" s="447"/>
      <c r="MDD5" s="447"/>
      <c r="MDE5" s="447"/>
      <c r="MDF5" s="447"/>
      <c r="MDG5" s="447"/>
      <c r="MDH5" s="447"/>
      <c r="MDI5" s="447"/>
      <c r="MDJ5" s="447"/>
      <c r="MDK5" s="447"/>
      <c r="MDL5" s="447"/>
      <c r="MDM5" s="447"/>
      <c r="MDN5" s="447"/>
      <c r="MDO5" s="447"/>
      <c r="MDP5" s="447"/>
      <c r="MDQ5" s="447"/>
      <c r="MDR5" s="447"/>
      <c r="MDS5" s="447"/>
      <c r="MDT5" s="447"/>
      <c r="MDU5" s="447"/>
      <c r="MDV5" s="447"/>
      <c r="MDW5" s="447"/>
      <c r="MDX5" s="447"/>
      <c r="MDY5" s="447"/>
      <c r="MDZ5" s="447"/>
      <c r="MEA5" s="447"/>
      <c r="MEB5" s="447"/>
      <c r="MEC5" s="447"/>
      <c r="MED5" s="447"/>
      <c r="MEE5" s="447"/>
      <c r="MEF5" s="447"/>
      <c r="MEG5" s="447"/>
      <c r="MEH5" s="447"/>
      <c r="MEI5" s="447"/>
      <c r="MEJ5" s="447"/>
      <c r="MEK5" s="447"/>
      <c r="MEL5" s="447"/>
      <c r="MEM5" s="447"/>
      <c r="MEN5" s="447"/>
      <c r="MEO5" s="447"/>
      <c r="MEP5" s="447"/>
      <c r="MEQ5" s="447"/>
      <c r="MER5" s="447"/>
      <c r="MES5" s="447"/>
      <c r="MET5" s="447"/>
      <c r="MEU5" s="447"/>
      <c r="MEV5" s="447"/>
      <c r="MEW5" s="447"/>
      <c r="MEX5" s="447"/>
      <c r="MEY5" s="447"/>
      <c r="MEZ5" s="447"/>
      <c r="MFA5" s="447"/>
      <c r="MFB5" s="447"/>
      <c r="MFC5" s="447"/>
      <c r="MFD5" s="447"/>
      <c r="MFE5" s="447"/>
      <c r="MFF5" s="447"/>
      <c r="MFG5" s="447"/>
      <c r="MFH5" s="447"/>
      <c r="MFI5" s="447"/>
      <c r="MFJ5" s="447"/>
      <c r="MFK5" s="447"/>
      <c r="MFL5" s="447"/>
      <c r="MFM5" s="447"/>
      <c r="MFN5" s="447"/>
      <c r="MFO5" s="447"/>
      <c r="MFP5" s="447"/>
      <c r="MFQ5" s="447"/>
      <c r="MFR5" s="447"/>
      <c r="MFS5" s="447"/>
      <c r="MFT5" s="447"/>
      <c r="MFU5" s="447"/>
      <c r="MFV5" s="447"/>
      <c r="MFW5" s="447"/>
      <c r="MFX5" s="447"/>
      <c r="MFY5" s="447"/>
      <c r="MFZ5" s="447"/>
      <c r="MGA5" s="447"/>
      <c r="MGB5" s="447"/>
      <c r="MGC5" s="447"/>
      <c r="MGD5" s="447"/>
      <c r="MGE5" s="447"/>
      <c r="MGF5" s="447"/>
      <c r="MGG5" s="447"/>
      <c r="MGH5" s="447"/>
      <c r="MGI5" s="447"/>
      <c r="MGJ5" s="447"/>
      <c r="MGK5" s="447"/>
      <c r="MGL5" s="447"/>
      <c r="MGM5" s="447"/>
      <c r="MGN5" s="447"/>
      <c r="MGO5" s="447"/>
      <c r="MGP5" s="447"/>
      <c r="MGQ5" s="447"/>
      <c r="MGR5" s="447"/>
      <c r="MGS5" s="447"/>
      <c r="MGT5" s="447"/>
      <c r="MGU5" s="447"/>
      <c r="MGV5" s="447"/>
      <c r="MGW5" s="447"/>
      <c r="MGX5" s="447"/>
      <c r="MGY5" s="447"/>
      <c r="MGZ5" s="447"/>
      <c r="MHA5" s="447"/>
      <c r="MHB5" s="447"/>
      <c r="MHC5" s="447"/>
      <c r="MHD5" s="447"/>
      <c r="MHE5" s="447"/>
      <c r="MHF5" s="447"/>
      <c r="MHG5" s="447"/>
      <c r="MHH5" s="447"/>
      <c r="MHI5" s="447"/>
      <c r="MHJ5" s="447"/>
      <c r="MHK5" s="447"/>
      <c r="MHL5" s="447"/>
      <c r="MHM5" s="447"/>
      <c r="MHN5" s="447"/>
      <c r="MHO5" s="447"/>
      <c r="MHP5" s="447"/>
      <c r="MHQ5" s="447"/>
      <c r="MHR5" s="447"/>
      <c r="MHS5" s="447"/>
      <c r="MHT5" s="447"/>
      <c r="MHU5" s="447"/>
      <c r="MHV5" s="447"/>
      <c r="MHW5" s="447"/>
      <c r="MHX5" s="447"/>
      <c r="MHY5" s="447"/>
      <c r="MHZ5" s="447"/>
      <c r="MIA5" s="447"/>
      <c r="MIB5" s="447"/>
      <c r="MIC5" s="447"/>
      <c r="MID5" s="447"/>
      <c r="MIE5" s="447"/>
      <c r="MIF5" s="447"/>
      <c r="MIG5" s="447"/>
      <c r="MIH5" s="447"/>
      <c r="MII5" s="447"/>
      <c r="MIJ5" s="447"/>
      <c r="MIK5" s="447"/>
      <c r="MIL5" s="447"/>
      <c r="MIM5" s="447"/>
      <c r="MIN5" s="447"/>
      <c r="MIO5" s="447"/>
      <c r="MIP5" s="447"/>
      <c r="MIQ5" s="447"/>
      <c r="MIR5" s="447"/>
      <c r="MIS5" s="447"/>
      <c r="MIT5" s="447"/>
      <c r="MIU5" s="447"/>
      <c r="MIV5" s="447"/>
      <c r="MIW5" s="447"/>
      <c r="MIX5" s="447"/>
      <c r="MIY5" s="447"/>
      <c r="MIZ5" s="447"/>
      <c r="MJA5" s="447"/>
      <c r="MJB5" s="447"/>
      <c r="MJC5" s="447"/>
      <c r="MJD5" s="447"/>
      <c r="MJE5" s="447"/>
      <c r="MJF5" s="447"/>
      <c r="MJG5" s="447"/>
      <c r="MJH5" s="447"/>
      <c r="MJI5" s="447"/>
      <c r="MJJ5" s="447"/>
      <c r="MJK5" s="447"/>
      <c r="MJL5" s="447"/>
      <c r="MJM5" s="447"/>
      <c r="MJN5" s="447"/>
      <c r="MJO5" s="447"/>
      <c r="MJP5" s="447"/>
      <c r="MJQ5" s="447"/>
      <c r="MJR5" s="447"/>
      <c r="MJS5" s="447"/>
      <c r="MJT5" s="447"/>
      <c r="MJU5" s="447"/>
      <c r="MJV5" s="447"/>
      <c r="MJW5" s="447"/>
      <c r="MJX5" s="447"/>
      <c r="MJY5" s="447"/>
      <c r="MJZ5" s="447"/>
      <c r="MKA5" s="447"/>
      <c r="MKB5" s="447"/>
      <c r="MKC5" s="447"/>
      <c r="MKD5" s="447"/>
      <c r="MKE5" s="447"/>
      <c r="MKF5" s="447"/>
      <c r="MKG5" s="447"/>
      <c r="MKH5" s="447"/>
      <c r="MKI5" s="447"/>
      <c r="MKJ5" s="447"/>
      <c r="MKK5" s="447"/>
      <c r="MKL5" s="447"/>
      <c r="MKM5" s="447"/>
      <c r="MKN5" s="447"/>
      <c r="MKO5" s="447"/>
      <c r="MKP5" s="447"/>
      <c r="MKQ5" s="447"/>
      <c r="MKR5" s="447"/>
      <c r="MKS5" s="447"/>
      <c r="MKT5" s="447"/>
      <c r="MKU5" s="447"/>
      <c r="MKV5" s="447"/>
      <c r="MKW5" s="447"/>
      <c r="MKX5" s="447"/>
      <c r="MKY5" s="447"/>
      <c r="MKZ5" s="447"/>
      <c r="MLA5" s="447"/>
      <c r="MLB5" s="447"/>
      <c r="MLC5" s="447"/>
      <c r="MLD5" s="447"/>
      <c r="MLE5" s="447"/>
      <c r="MLF5" s="447"/>
      <c r="MLG5" s="447"/>
      <c r="MLH5" s="447"/>
      <c r="MLI5" s="447"/>
      <c r="MLJ5" s="447"/>
      <c r="MLK5" s="447"/>
      <c r="MLL5" s="447"/>
      <c r="MLM5" s="447"/>
      <c r="MLN5" s="447"/>
      <c r="MLO5" s="447"/>
      <c r="MLP5" s="447"/>
      <c r="MLQ5" s="447"/>
      <c r="MLR5" s="447"/>
      <c r="MLS5" s="447"/>
      <c r="MLT5" s="447"/>
      <c r="MLU5" s="447"/>
      <c r="MLV5" s="447"/>
      <c r="MLW5" s="447"/>
      <c r="MLX5" s="447"/>
      <c r="MLY5" s="447"/>
      <c r="MLZ5" s="447"/>
      <c r="MMA5" s="447"/>
      <c r="MMB5" s="447"/>
      <c r="MMC5" s="447"/>
      <c r="MMD5" s="447"/>
      <c r="MME5" s="447"/>
      <c r="MMF5" s="447"/>
      <c r="MMG5" s="447"/>
      <c r="MMH5" s="447"/>
      <c r="MMI5" s="447"/>
      <c r="MMJ5" s="447"/>
      <c r="MMK5" s="447"/>
      <c r="MML5" s="447"/>
      <c r="MMM5" s="447"/>
      <c r="MMN5" s="447"/>
      <c r="MMO5" s="447"/>
      <c r="MMP5" s="447"/>
      <c r="MMQ5" s="447"/>
      <c r="MMR5" s="447"/>
      <c r="MMS5" s="447"/>
      <c r="MMT5" s="447"/>
      <c r="MMU5" s="447"/>
      <c r="MMV5" s="447"/>
      <c r="MMW5" s="447"/>
      <c r="MMX5" s="447"/>
      <c r="MMY5" s="447"/>
      <c r="MMZ5" s="447"/>
      <c r="MNA5" s="447"/>
      <c r="MNB5" s="447"/>
      <c r="MNC5" s="447"/>
      <c r="MND5" s="447"/>
      <c r="MNE5" s="447"/>
      <c r="MNF5" s="447"/>
      <c r="MNG5" s="447"/>
      <c r="MNH5" s="447"/>
      <c r="MNI5" s="447"/>
      <c r="MNJ5" s="447"/>
      <c r="MNK5" s="447"/>
      <c r="MNL5" s="447"/>
      <c r="MNM5" s="447"/>
      <c r="MNN5" s="447"/>
      <c r="MNO5" s="447"/>
      <c r="MNP5" s="447"/>
      <c r="MNQ5" s="447"/>
      <c r="MNR5" s="447"/>
      <c r="MNS5" s="447"/>
      <c r="MNT5" s="447"/>
      <c r="MNU5" s="447"/>
      <c r="MNV5" s="447"/>
      <c r="MNW5" s="447"/>
      <c r="MNX5" s="447"/>
      <c r="MNY5" s="447"/>
      <c r="MNZ5" s="447"/>
      <c r="MOA5" s="447"/>
      <c r="MOB5" s="447"/>
      <c r="MOC5" s="447"/>
      <c r="MOD5" s="447"/>
      <c r="MOE5" s="447"/>
      <c r="MOF5" s="447"/>
      <c r="MOG5" s="447"/>
      <c r="MOH5" s="447"/>
      <c r="MOI5" s="447"/>
      <c r="MOJ5" s="447"/>
      <c r="MOK5" s="447"/>
      <c r="MOL5" s="447"/>
      <c r="MOM5" s="447"/>
      <c r="MON5" s="447"/>
      <c r="MOO5" s="447"/>
      <c r="MOP5" s="447"/>
      <c r="MOQ5" s="447"/>
      <c r="MOR5" s="447"/>
      <c r="MOS5" s="447"/>
      <c r="MOT5" s="447"/>
      <c r="MOU5" s="447"/>
      <c r="MOV5" s="447"/>
      <c r="MOW5" s="447"/>
      <c r="MOX5" s="447"/>
      <c r="MOY5" s="447"/>
      <c r="MOZ5" s="447"/>
      <c r="MPA5" s="447"/>
      <c r="MPB5" s="447"/>
      <c r="MPC5" s="447"/>
      <c r="MPD5" s="447"/>
      <c r="MPE5" s="447"/>
      <c r="MPF5" s="447"/>
      <c r="MPG5" s="447"/>
      <c r="MPH5" s="447"/>
      <c r="MPI5" s="447"/>
      <c r="MPJ5" s="447"/>
      <c r="MPK5" s="447"/>
      <c r="MPL5" s="447"/>
      <c r="MPM5" s="447"/>
      <c r="MPN5" s="447"/>
      <c r="MPO5" s="447"/>
      <c r="MPP5" s="447"/>
      <c r="MPQ5" s="447"/>
      <c r="MPR5" s="447"/>
      <c r="MPS5" s="447"/>
      <c r="MPT5" s="447"/>
      <c r="MPU5" s="447"/>
      <c r="MPV5" s="447"/>
      <c r="MPW5" s="447"/>
      <c r="MPX5" s="447"/>
      <c r="MPY5" s="447"/>
      <c r="MPZ5" s="447"/>
      <c r="MQA5" s="447"/>
      <c r="MQB5" s="447"/>
      <c r="MQC5" s="447"/>
      <c r="MQD5" s="447"/>
      <c r="MQE5" s="447"/>
      <c r="MQF5" s="447"/>
      <c r="MQG5" s="447"/>
      <c r="MQH5" s="447"/>
      <c r="MQI5" s="447"/>
      <c r="MQJ5" s="447"/>
      <c r="MQK5" s="447"/>
      <c r="MQL5" s="447"/>
      <c r="MQM5" s="447"/>
      <c r="MQN5" s="447"/>
      <c r="MQO5" s="447"/>
      <c r="MQP5" s="447"/>
      <c r="MQQ5" s="447"/>
      <c r="MQR5" s="447"/>
      <c r="MQS5" s="447"/>
      <c r="MQT5" s="447"/>
      <c r="MQU5" s="447"/>
      <c r="MQV5" s="447"/>
      <c r="MQW5" s="447"/>
      <c r="MQX5" s="447"/>
      <c r="MQY5" s="447"/>
      <c r="MQZ5" s="447"/>
      <c r="MRA5" s="447"/>
      <c r="MRB5" s="447"/>
      <c r="MRC5" s="447"/>
      <c r="MRD5" s="447"/>
      <c r="MRE5" s="447"/>
      <c r="MRF5" s="447"/>
      <c r="MRG5" s="447"/>
      <c r="MRH5" s="447"/>
      <c r="MRI5" s="447"/>
      <c r="MRJ5" s="447"/>
      <c r="MRK5" s="447"/>
      <c r="MRL5" s="447"/>
      <c r="MRM5" s="447"/>
      <c r="MRN5" s="447"/>
      <c r="MRO5" s="447"/>
      <c r="MRP5" s="447"/>
      <c r="MRQ5" s="447"/>
      <c r="MRR5" s="447"/>
      <c r="MRS5" s="447"/>
      <c r="MRT5" s="447"/>
      <c r="MRU5" s="447"/>
      <c r="MRV5" s="447"/>
      <c r="MRW5" s="447"/>
      <c r="MRX5" s="447"/>
      <c r="MRY5" s="447"/>
      <c r="MRZ5" s="447"/>
      <c r="MSA5" s="447"/>
      <c r="MSB5" s="447"/>
      <c r="MSC5" s="447"/>
      <c r="MSD5" s="447"/>
      <c r="MSE5" s="447"/>
      <c r="MSF5" s="447"/>
      <c r="MSG5" s="447"/>
      <c r="MSH5" s="447"/>
      <c r="MSI5" s="447"/>
      <c r="MSJ5" s="447"/>
      <c r="MSK5" s="447"/>
      <c r="MSL5" s="447"/>
      <c r="MSM5" s="447"/>
      <c r="MSN5" s="447"/>
      <c r="MSO5" s="447"/>
      <c r="MSP5" s="447"/>
      <c r="MSQ5" s="447"/>
      <c r="MSR5" s="447"/>
      <c r="MSS5" s="447"/>
      <c r="MST5" s="447"/>
      <c r="MSU5" s="447"/>
      <c r="MSV5" s="447"/>
      <c r="MSW5" s="447"/>
      <c r="MSX5" s="447"/>
      <c r="MSY5" s="447"/>
      <c r="MSZ5" s="447"/>
      <c r="MTA5" s="447"/>
      <c r="MTB5" s="447"/>
      <c r="MTC5" s="447"/>
      <c r="MTD5" s="447"/>
      <c r="MTE5" s="447"/>
      <c r="MTF5" s="447"/>
      <c r="MTG5" s="447"/>
      <c r="MTH5" s="447"/>
      <c r="MTI5" s="447"/>
      <c r="MTJ5" s="447"/>
      <c r="MTK5" s="447"/>
      <c r="MTL5" s="447"/>
      <c r="MTM5" s="447"/>
      <c r="MTN5" s="447"/>
      <c r="MTO5" s="447"/>
      <c r="MTP5" s="447"/>
      <c r="MTQ5" s="447"/>
      <c r="MTR5" s="447"/>
      <c r="MTS5" s="447"/>
      <c r="MTT5" s="447"/>
      <c r="MTU5" s="447"/>
      <c r="MTV5" s="447"/>
      <c r="MTW5" s="447"/>
      <c r="MTX5" s="447"/>
      <c r="MTY5" s="447"/>
      <c r="MTZ5" s="447"/>
      <c r="MUA5" s="447"/>
      <c r="MUB5" s="447"/>
      <c r="MUC5" s="447"/>
      <c r="MUD5" s="447"/>
      <c r="MUE5" s="447"/>
      <c r="MUF5" s="447"/>
      <c r="MUG5" s="447"/>
      <c r="MUH5" s="447"/>
      <c r="MUI5" s="447"/>
      <c r="MUJ5" s="447"/>
      <c r="MUK5" s="447"/>
      <c r="MUL5" s="447"/>
      <c r="MUM5" s="447"/>
      <c r="MUN5" s="447"/>
      <c r="MUO5" s="447"/>
      <c r="MUP5" s="447"/>
      <c r="MUQ5" s="447"/>
      <c r="MUR5" s="447"/>
      <c r="MUS5" s="447"/>
      <c r="MUT5" s="447"/>
      <c r="MUU5" s="447"/>
      <c r="MUV5" s="447"/>
      <c r="MUW5" s="447"/>
      <c r="MUX5" s="447"/>
      <c r="MUY5" s="447"/>
      <c r="MUZ5" s="447"/>
      <c r="MVA5" s="447"/>
      <c r="MVB5" s="447"/>
      <c r="MVC5" s="447"/>
      <c r="MVD5" s="447"/>
      <c r="MVE5" s="447"/>
      <c r="MVF5" s="447"/>
      <c r="MVG5" s="447"/>
      <c r="MVH5" s="447"/>
      <c r="MVI5" s="447"/>
      <c r="MVJ5" s="447"/>
      <c r="MVK5" s="447"/>
      <c r="MVL5" s="447"/>
      <c r="MVM5" s="447"/>
      <c r="MVN5" s="447"/>
      <c r="MVO5" s="447"/>
      <c r="MVP5" s="447"/>
      <c r="MVQ5" s="447"/>
      <c r="MVR5" s="447"/>
      <c r="MVS5" s="447"/>
      <c r="MVT5" s="447"/>
      <c r="MVU5" s="447"/>
      <c r="MVV5" s="447"/>
      <c r="MVW5" s="447"/>
      <c r="MVX5" s="447"/>
      <c r="MVY5" s="447"/>
      <c r="MVZ5" s="447"/>
      <c r="MWA5" s="447"/>
      <c r="MWB5" s="447"/>
      <c r="MWC5" s="447"/>
      <c r="MWD5" s="447"/>
      <c r="MWE5" s="447"/>
      <c r="MWF5" s="447"/>
      <c r="MWG5" s="447"/>
      <c r="MWH5" s="447"/>
      <c r="MWI5" s="447"/>
      <c r="MWJ5" s="447"/>
      <c r="MWK5" s="447"/>
      <c r="MWL5" s="447"/>
      <c r="MWM5" s="447"/>
      <c r="MWN5" s="447"/>
      <c r="MWO5" s="447"/>
      <c r="MWP5" s="447"/>
      <c r="MWQ5" s="447"/>
      <c r="MWR5" s="447"/>
      <c r="MWS5" s="447"/>
      <c r="MWT5" s="447"/>
      <c r="MWU5" s="447"/>
      <c r="MWV5" s="447"/>
      <c r="MWW5" s="447"/>
      <c r="MWX5" s="447"/>
      <c r="MWY5" s="447"/>
      <c r="MWZ5" s="447"/>
      <c r="MXA5" s="447"/>
      <c r="MXB5" s="447"/>
      <c r="MXC5" s="447"/>
      <c r="MXD5" s="447"/>
      <c r="MXE5" s="447"/>
      <c r="MXF5" s="447"/>
      <c r="MXG5" s="447"/>
      <c r="MXH5" s="447"/>
      <c r="MXI5" s="447"/>
      <c r="MXJ5" s="447"/>
      <c r="MXK5" s="447"/>
      <c r="MXL5" s="447"/>
      <c r="MXM5" s="447"/>
      <c r="MXN5" s="447"/>
      <c r="MXO5" s="447"/>
      <c r="MXP5" s="447"/>
      <c r="MXQ5" s="447"/>
      <c r="MXR5" s="447"/>
      <c r="MXS5" s="447"/>
      <c r="MXT5" s="447"/>
      <c r="MXU5" s="447"/>
      <c r="MXV5" s="447"/>
      <c r="MXW5" s="447"/>
      <c r="MXX5" s="447"/>
      <c r="MXY5" s="447"/>
      <c r="MXZ5" s="447"/>
      <c r="MYA5" s="447"/>
      <c r="MYB5" s="447"/>
      <c r="MYC5" s="447"/>
      <c r="MYD5" s="447"/>
      <c r="MYE5" s="447"/>
      <c r="MYF5" s="447"/>
      <c r="MYG5" s="447"/>
      <c r="MYH5" s="447"/>
      <c r="MYI5" s="447"/>
      <c r="MYJ5" s="447"/>
      <c r="MYK5" s="447"/>
      <c r="MYL5" s="447"/>
      <c r="MYM5" s="447"/>
      <c r="MYN5" s="447"/>
      <c r="MYO5" s="447"/>
      <c r="MYP5" s="447"/>
      <c r="MYQ5" s="447"/>
      <c r="MYR5" s="447"/>
      <c r="MYS5" s="447"/>
      <c r="MYT5" s="447"/>
      <c r="MYU5" s="447"/>
      <c r="MYV5" s="447"/>
      <c r="MYW5" s="447"/>
      <c r="MYX5" s="447"/>
      <c r="MYY5" s="447"/>
      <c r="MYZ5" s="447"/>
      <c r="MZA5" s="447"/>
      <c r="MZB5" s="447"/>
      <c r="MZC5" s="447"/>
      <c r="MZD5" s="447"/>
      <c r="MZE5" s="447"/>
      <c r="MZF5" s="447"/>
      <c r="MZG5" s="447"/>
      <c r="MZH5" s="447"/>
      <c r="MZI5" s="447"/>
      <c r="MZJ5" s="447"/>
      <c r="MZK5" s="447"/>
      <c r="MZL5" s="447"/>
      <c r="MZM5" s="447"/>
      <c r="MZN5" s="447"/>
      <c r="MZO5" s="447"/>
      <c r="MZP5" s="447"/>
      <c r="MZQ5" s="447"/>
      <c r="MZR5" s="447"/>
      <c r="MZS5" s="447"/>
      <c r="MZT5" s="447"/>
      <c r="MZU5" s="447"/>
      <c r="MZV5" s="447"/>
      <c r="MZW5" s="447"/>
      <c r="MZX5" s="447"/>
      <c r="MZY5" s="447"/>
      <c r="MZZ5" s="447"/>
      <c r="NAA5" s="447"/>
      <c r="NAB5" s="447"/>
      <c r="NAC5" s="447"/>
      <c r="NAD5" s="447"/>
      <c r="NAE5" s="447"/>
      <c r="NAF5" s="447"/>
      <c r="NAG5" s="447"/>
      <c r="NAH5" s="447"/>
      <c r="NAI5" s="447"/>
      <c r="NAJ5" s="447"/>
      <c r="NAK5" s="447"/>
      <c r="NAL5" s="447"/>
      <c r="NAM5" s="447"/>
      <c r="NAN5" s="447"/>
      <c r="NAO5" s="447"/>
      <c r="NAP5" s="447"/>
      <c r="NAQ5" s="447"/>
      <c r="NAR5" s="447"/>
      <c r="NAS5" s="447"/>
      <c r="NAT5" s="447"/>
      <c r="NAU5" s="447"/>
      <c r="NAV5" s="447"/>
      <c r="NAW5" s="447"/>
      <c r="NAX5" s="447"/>
      <c r="NAY5" s="447"/>
      <c r="NAZ5" s="447"/>
      <c r="NBA5" s="447"/>
      <c r="NBB5" s="447"/>
      <c r="NBC5" s="447"/>
      <c r="NBD5" s="447"/>
      <c r="NBE5" s="447"/>
      <c r="NBF5" s="447"/>
      <c r="NBG5" s="447"/>
      <c r="NBH5" s="447"/>
      <c r="NBI5" s="447"/>
      <c r="NBJ5" s="447"/>
      <c r="NBK5" s="447"/>
      <c r="NBL5" s="447"/>
      <c r="NBM5" s="447"/>
      <c r="NBN5" s="447"/>
      <c r="NBO5" s="447"/>
      <c r="NBP5" s="447"/>
      <c r="NBQ5" s="447"/>
      <c r="NBR5" s="447"/>
      <c r="NBS5" s="447"/>
      <c r="NBT5" s="447"/>
      <c r="NBU5" s="447"/>
      <c r="NBV5" s="447"/>
      <c r="NBW5" s="447"/>
      <c r="NBX5" s="447"/>
      <c r="NBY5" s="447"/>
      <c r="NBZ5" s="447"/>
      <c r="NCA5" s="447"/>
      <c r="NCB5" s="447"/>
      <c r="NCC5" s="447"/>
      <c r="NCD5" s="447"/>
      <c r="NCE5" s="447"/>
      <c r="NCF5" s="447"/>
      <c r="NCG5" s="447"/>
      <c r="NCH5" s="447"/>
      <c r="NCI5" s="447"/>
      <c r="NCJ5" s="447"/>
      <c r="NCK5" s="447"/>
      <c r="NCL5" s="447"/>
      <c r="NCM5" s="447"/>
      <c r="NCN5" s="447"/>
      <c r="NCO5" s="447"/>
      <c r="NCP5" s="447"/>
      <c r="NCQ5" s="447"/>
      <c r="NCR5" s="447"/>
      <c r="NCS5" s="447"/>
      <c r="NCT5" s="447"/>
      <c r="NCU5" s="447"/>
      <c r="NCV5" s="447"/>
      <c r="NCW5" s="447"/>
      <c r="NCX5" s="447"/>
      <c r="NCY5" s="447"/>
      <c r="NCZ5" s="447"/>
      <c r="NDA5" s="447"/>
      <c r="NDB5" s="447"/>
      <c r="NDC5" s="447"/>
      <c r="NDD5" s="447"/>
      <c r="NDE5" s="447"/>
      <c r="NDF5" s="447"/>
      <c r="NDG5" s="447"/>
      <c r="NDH5" s="447"/>
      <c r="NDI5" s="447"/>
      <c r="NDJ5" s="447"/>
      <c r="NDK5" s="447"/>
      <c r="NDL5" s="447"/>
      <c r="NDM5" s="447"/>
      <c r="NDN5" s="447"/>
      <c r="NDO5" s="447"/>
      <c r="NDP5" s="447"/>
      <c r="NDQ5" s="447"/>
      <c r="NDR5" s="447"/>
      <c r="NDS5" s="447"/>
      <c r="NDT5" s="447"/>
      <c r="NDU5" s="447"/>
      <c r="NDV5" s="447"/>
      <c r="NDW5" s="447"/>
      <c r="NDX5" s="447"/>
      <c r="NDY5" s="447"/>
      <c r="NDZ5" s="447"/>
      <c r="NEA5" s="447"/>
      <c r="NEB5" s="447"/>
      <c r="NEC5" s="447"/>
      <c r="NED5" s="447"/>
      <c r="NEE5" s="447"/>
      <c r="NEF5" s="447"/>
      <c r="NEG5" s="447"/>
      <c r="NEH5" s="447"/>
      <c r="NEI5" s="447"/>
      <c r="NEJ5" s="447"/>
      <c r="NEK5" s="447"/>
      <c r="NEL5" s="447"/>
      <c r="NEM5" s="447"/>
      <c r="NEN5" s="447"/>
      <c r="NEO5" s="447"/>
      <c r="NEP5" s="447"/>
      <c r="NEQ5" s="447"/>
      <c r="NER5" s="447"/>
      <c r="NES5" s="447"/>
      <c r="NET5" s="447"/>
      <c r="NEU5" s="447"/>
      <c r="NEV5" s="447"/>
      <c r="NEW5" s="447"/>
      <c r="NEX5" s="447"/>
      <c r="NEY5" s="447"/>
      <c r="NEZ5" s="447"/>
      <c r="NFA5" s="447"/>
      <c r="NFB5" s="447"/>
      <c r="NFC5" s="447"/>
      <c r="NFD5" s="447"/>
      <c r="NFE5" s="447"/>
      <c r="NFF5" s="447"/>
      <c r="NFG5" s="447"/>
      <c r="NFH5" s="447"/>
      <c r="NFI5" s="447"/>
      <c r="NFJ5" s="447"/>
      <c r="NFK5" s="447"/>
      <c r="NFL5" s="447"/>
      <c r="NFM5" s="447"/>
      <c r="NFN5" s="447"/>
      <c r="NFO5" s="447"/>
      <c r="NFP5" s="447"/>
      <c r="NFQ5" s="447"/>
      <c r="NFR5" s="447"/>
      <c r="NFS5" s="447"/>
      <c r="NFT5" s="447"/>
      <c r="NFU5" s="447"/>
      <c r="NFV5" s="447"/>
      <c r="NFW5" s="447"/>
      <c r="NFX5" s="447"/>
      <c r="NFY5" s="447"/>
      <c r="NFZ5" s="447"/>
      <c r="NGA5" s="447"/>
      <c r="NGB5" s="447"/>
      <c r="NGC5" s="447"/>
      <c r="NGD5" s="447"/>
      <c r="NGE5" s="447"/>
      <c r="NGF5" s="447"/>
      <c r="NGG5" s="447"/>
      <c r="NGH5" s="447"/>
      <c r="NGI5" s="447"/>
      <c r="NGJ5" s="447"/>
      <c r="NGK5" s="447"/>
      <c r="NGL5" s="447"/>
      <c r="NGM5" s="447"/>
      <c r="NGN5" s="447"/>
      <c r="NGO5" s="447"/>
      <c r="NGP5" s="447"/>
      <c r="NGQ5" s="447"/>
      <c r="NGR5" s="447"/>
      <c r="NGS5" s="447"/>
      <c r="NGT5" s="447"/>
      <c r="NGU5" s="447"/>
      <c r="NGV5" s="447"/>
      <c r="NGW5" s="447"/>
      <c r="NGX5" s="447"/>
      <c r="NGY5" s="447"/>
      <c r="NGZ5" s="447"/>
      <c r="NHA5" s="447"/>
      <c r="NHB5" s="447"/>
      <c r="NHC5" s="447"/>
      <c r="NHD5" s="447"/>
      <c r="NHE5" s="447"/>
      <c r="NHF5" s="447"/>
      <c r="NHG5" s="447"/>
      <c r="NHH5" s="447"/>
      <c r="NHI5" s="447"/>
      <c r="NHJ5" s="447"/>
      <c r="NHK5" s="447"/>
      <c r="NHL5" s="447"/>
      <c r="NHM5" s="447"/>
      <c r="NHN5" s="447"/>
      <c r="NHO5" s="447"/>
      <c r="NHP5" s="447"/>
      <c r="NHQ5" s="447"/>
      <c r="NHR5" s="447"/>
      <c r="NHS5" s="447"/>
      <c r="NHT5" s="447"/>
      <c r="NHU5" s="447"/>
      <c r="NHV5" s="447"/>
      <c r="NHW5" s="447"/>
      <c r="NHX5" s="447"/>
      <c r="NHY5" s="447"/>
      <c r="NHZ5" s="447"/>
      <c r="NIA5" s="447"/>
      <c r="NIB5" s="447"/>
      <c r="NIC5" s="447"/>
      <c r="NID5" s="447"/>
      <c r="NIE5" s="447"/>
      <c r="NIF5" s="447"/>
      <c r="NIG5" s="447"/>
      <c r="NIH5" s="447"/>
      <c r="NII5" s="447"/>
      <c r="NIJ5" s="447"/>
      <c r="NIK5" s="447"/>
      <c r="NIL5" s="447"/>
      <c r="NIM5" s="447"/>
      <c r="NIN5" s="447"/>
      <c r="NIO5" s="447"/>
      <c r="NIP5" s="447"/>
      <c r="NIQ5" s="447"/>
      <c r="NIR5" s="447"/>
      <c r="NIS5" s="447"/>
      <c r="NIT5" s="447"/>
      <c r="NIU5" s="447"/>
      <c r="NIV5" s="447"/>
      <c r="NIW5" s="447"/>
      <c r="NIX5" s="447"/>
      <c r="NIY5" s="447"/>
      <c r="NIZ5" s="447"/>
      <c r="NJA5" s="447"/>
      <c r="NJB5" s="447"/>
      <c r="NJC5" s="447"/>
      <c r="NJD5" s="447"/>
      <c r="NJE5" s="447"/>
      <c r="NJF5" s="447"/>
      <c r="NJG5" s="447"/>
      <c r="NJH5" s="447"/>
      <c r="NJI5" s="447"/>
      <c r="NJJ5" s="447"/>
      <c r="NJK5" s="447"/>
      <c r="NJL5" s="447"/>
      <c r="NJM5" s="447"/>
      <c r="NJN5" s="447"/>
      <c r="NJO5" s="447"/>
      <c r="NJP5" s="447"/>
      <c r="NJQ5" s="447"/>
      <c r="NJR5" s="447"/>
      <c r="NJS5" s="447"/>
      <c r="NJT5" s="447"/>
      <c r="NJU5" s="447"/>
      <c r="NJV5" s="447"/>
      <c r="NJW5" s="447"/>
      <c r="NJX5" s="447"/>
      <c r="NJY5" s="447"/>
      <c r="NJZ5" s="447"/>
      <c r="NKA5" s="447"/>
      <c r="NKB5" s="447"/>
      <c r="NKC5" s="447"/>
      <c r="NKD5" s="447"/>
      <c r="NKE5" s="447"/>
      <c r="NKF5" s="447"/>
      <c r="NKG5" s="447"/>
      <c r="NKH5" s="447"/>
      <c r="NKI5" s="447"/>
      <c r="NKJ5" s="447"/>
      <c r="NKK5" s="447"/>
      <c r="NKL5" s="447"/>
      <c r="NKM5" s="447"/>
      <c r="NKN5" s="447"/>
      <c r="NKO5" s="447"/>
      <c r="NKP5" s="447"/>
      <c r="NKQ5" s="447"/>
      <c r="NKR5" s="447"/>
      <c r="NKS5" s="447"/>
      <c r="NKT5" s="447"/>
      <c r="NKU5" s="447"/>
      <c r="NKV5" s="447"/>
      <c r="NKW5" s="447"/>
      <c r="NKX5" s="447"/>
      <c r="NKY5" s="447"/>
      <c r="NKZ5" s="447"/>
      <c r="NLA5" s="447"/>
      <c r="NLB5" s="447"/>
      <c r="NLC5" s="447"/>
      <c r="NLD5" s="447"/>
      <c r="NLE5" s="447"/>
      <c r="NLF5" s="447"/>
      <c r="NLG5" s="447"/>
      <c r="NLH5" s="447"/>
      <c r="NLI5" s="447"/>
      <c r="NLJ5" s="447"/>
      <c r="NLK5" s="447"/>
      <c r="NLL5" s="447"/>
      <c r="NLM5" s="447"/>
      <c r="NLN5" s="447"/>
      <c r="NLO5" s="447"/>
      <c r="NLP5" s="447"/>
      <c r="NLQ5" s="447"/>
      <c r="NLR5" s="447"/>
      <c r="NLS5" s="447"/>
      <c r="NLT5" s="447"/>
      <c r="NLU5" s="447"/>
      <c r="NLV5" s="447"/>
      <c r="NLW5" s="447"/>
      <c r="NLX5" s="447"/>
      <c r="NLY5" s="447"/>
      <c r="NLZ5" s="447"/>
      <c r="NMA5" s="447"/>
      <c r="NMB5" s="447"/>
      <c r="NMC5" s="447"/>
      <c r="NMD5" s="447"/>
      <c r="NME5" s="447"/>
      <c r="NMF5" s="447"/>
      <c r="NMG5" s="447"/>
      <c r="NMH5" s="447"/>
      <c r="NMI5" s="447"/>
      <c r="NMJ5" s="447"/>
      <c r="NMK5" s="447"/>
      <c r="NML5" s="447"/>
      <c r="NMM5" s="447"/>
      <c r="NMN5" s="447"/>
      <c r="NMO5" s="447"/>
      <c r="NMP5" s="447"/>
      <c r="NMQ5" s="447"/>
      <c r="NMR5" s="447"/>
      <c r="NMS5" s="447"/>
      <c r="NMT5" s="447"/>
      <c r="NMU5" s="447"/>
      <c r="NMV5" s="447"/>
      <c r="NMW5" s="447"/>
      <c r="NMX5" s="447"/>
      <c r="NMY5" s="447"/>
      <c r="NMZ5" s="447"/>
      <c r="NNA5" s="447"/>
      <c r="NNB5" s="447"/>
      <c r="NNC5" s="447"/>
      <c r="NND5" s="447"/>
      <c r="NNE5" s="447"/>
      <c r="NNF5" s="447"/>
      <c r="NNG5" s="447"/>
      <c r="NNH5" s="447"/>
      <c r="NNI5" s="447"/>
      <c r="NNJ5" s="447"/>
      <c r="NNK5" s="447"/>
      <c r="NNL5" s="447"/>
      <c r="NNM5" s="447"/>
      <c r="NNN5" s="447"/>
      <c r="NNO5" s="447"/>
      <c r="NNP5" s="447"/>
      <c r="NNQ5" s="447"/>
      <c r="NNR5" s="447"/>
      <c r="NNS5" s="447"/>
      <c r="NNT5" s="447"/>
      <c r="NNU5" s="447"/>
      <c r="NNV5" s="447"/>
      <c r="NNW5" s="447"/>
      <c r="NNX5" s="447"/>
      <c r="NNY5" s="447"/>
      <c r="NNZ5" s="447"/>
      <c r="NOA5" s="447"/>
      <c r="NOB5" s="447"/>
      <c r="NOC5" s="447"/>
      <c r="NOD5" s="447"/>
      <c r="NOE5" s="447"/>
      <c r="NOF5" s="447"/>
      <c r="NOG5" s="447"/>
      <c r="NOH5" s="447"/>
      <c r="NOI5" s="447"/>
      <c r="NOJ5" s="447"/>
      <c r="NOK5" s="447"/>
      <c r="NOL5" s="447"/>
      <c r="NOM5" s="447"/>
      <c r="NON5" s="447"/>
      <c r="NOO5" s="447"/>
      <c r="NOP5" s="447"/>
      <c r="NOQ5" s="447"/>
      <c r="NOR5" s="447"/>
      <c r="NOS5" s="447"/>
      <c r="NOT5" s="447"/>
      <c r="NOU5" s="447"/>
      <c r="NOV5" s="447"/>
      <c r="NOW5" s="447"/>
      <c r="NOX5" s="447"/>
      <c r="NOY5" s="447"/>
      <c r="NOZ5" s="447"/>
      <c r="NPA5" s="447"/>
      <c r="NPB5" s="447"/>
      <c r="NPC5" s="447"/>
      <c r="NPD5" s="447"/>
      <c r="NPE5" s="447"/>
      <c r="NPF5" s="447"/>
      <c r="NPG5" s="447"/>
      <c r="NPH5" s="447"/>
      <c r="NPI5" s="447"/>
      <c r="NPJ5" s="447"/>
      <c r="NPK5" s="447"/>
      <c r="NPL5" s="447"/>
      <c r="NPM5" s="447"/>
      <c r="NPN5" s="447"/>
      <c r="NPO5" s="447"/>
      <c r="NPP5" s="447"/>
      <c r="NPQ5" s="447"/>
      <c r="NPR5" s="447"/>
      <c r="NPS5" s="447"/>
      <c r="NPT5" s="447"/>
      <c r="NPU5" s="447"/>
      <c r="NPV5" s="447"/>
      <c r="NPW5" s="447"/>
      <c r="NPX5" s="447"/>
      <c r="NPY5" s="447"/>
      <c r="NPZ5" s="447"/>
      <c r="NQA5" s="447"/>
      <c r="NQB5" s="447"/>
      <c r="NQC5" s="447"/>
      <c r="NQD5" s="447"/>
      <c r="NQE5" s="447"/>
      <c r="NQF5" s="447"/>
      <c r="NQG5" s="447"/>
      <c r="NQH5" s="447"/>
      <c r="NQI5" s="447"/>
      <c r="NQJ5" s="447"/>
      <c r="NQK5" s="447"/>
      <c r="NQL5" s="447"/>
      <c r="NQM5" s="447"/>
      <c r="NQN5" s="447"/>
      <c r="NQO5" s="447"/>
      <c r="NQP5" s="447"/>
      <c r="NQQ5" s="447"/>
      <c r="NQR5" s="447"/>
      <c r="NQS5" s="447"/>
      <c r="NQT5" s="447"/>
      <c r="NQU5" s="447"/>
      <c r="NQV5" s="447"/>
      <c r="NQW5" s="447"/>
      <c r="NQX5" s="447"/>
      <c r="NQY5" s="447"/>
      <c r="NQZ5" s="447"/>
      <c r="NRA5" s="447"/>
      <c r="NRB5" s="447"/>
      <c r="NRC5" s="447"/>
      <c r="NRD5" s="447"/>
      <c r="NRE5" s="447"/>
      <c r="NRF5" s="447"/>
      <c r="NRG5" s="447"/>
      <c r="NRH5" s="447"/>
      <c r="NRI5" s="447"/>
      <c r="NRJ5" s="447"/>
      <c r="NRK5" s="447"/>
      <c r="NRL5" s="447"/>
      <c r="NRM5" s="447"/>
      <c r="NRN5" s="447"/>
      <c r="NRO5" s="447"/>
      <c r="NRP5" s="447"/>
      <c r="NRQ5" s="447"/>
      <c r="NRR5" s="447"/>
      <c r="NRS5" s="447"/>
      <c r="NRT5" s="447"/>
      <c r="NRU5" s="447"/>
      <c r="NRV5" s="447"/>
      <c r="NRW5" s="447"/>
      <c r="NRX5" s="447"/>
      <c r="NRY5" s="447"/>
      <c r="NRZ5" s="447"/>
      <c r="NSA5" s="447"/>
      <c r="NSB5" s="447"/>
      <c r="NSC5" s="447"/>
      <c r="NSD5" s="447"/>
      <c r="NSE5" s="447"/>
      <c r="NSF5" s="447"/>
      <c r="NSG5" s="447"/>
      <c r="NSH5" s="447"/>
      <c r="NSI5" s="447"/>
      <c r="NSJ5" s="447"/>
      <c r="NSK5" s="447"/>
      <c r="NSL5" s="447"/>
      <c r="NSM5" s="447"/>
      <c r="NSN5" s="447"/>
      <c r="NSO5" s="447"/>
      <c r="NSP5" s="447"/>
      <c r="NSQ5" s="447"/>
      <c r="NSR5" s="447"/>
      <c r="NSS5" s="447"/>
      <c r="NST5" s="447"/>
      <c r="NSU5" s="447"/>
      <c r="NSV5" s="447"/>
      <c r="NSW5" s="447"/>
      <c r="NSX5" s="447"/>
      <c r="NSY5" s="447"/>
      <c r="NSZ5" s="447"/>
      <c r="NTA5" s="447"/>
      <c r="NTB5" s="447"/>
      <c r="NTC5" s="447"/>
      <c r="NTD5" s="447"/>
      <c r="NTE5" s="447"/>
      <c r="NTF5" s="447"/>
      <c r="NTG5" s="447"/>
      <c r="NTH5" s="447"/>
      <c r="NTI5" s="447"/>
      <c r="NTJ5" s="447"/>
      <c r="NTK5" s="447"/>
      <c r="NTL5" s="447"/>
      <c r="NTM5" s="447"/>
      <c r="NTN5" s="447"/>
      <c r="NTO5" s="447"/>
      <c r="NTP5" s="447"/>
      <c r="NTQ5" s="447"/>
      <c r="NTR5" s="447"/>
      <c r="NTS5" s="447"/>
      <c r="NTT5" s="447"/>
      <c r="NTU5" s="447"/>
      <c r="NTV5" s="447"/>
      <c r="NTW5" s="447"/>
      <c r="NTX5" s="447"/>
      <c r="NTY5" s="447"/>
      <c r="NTZ5" s="447"/>
      <c r="NUA5" s="447"/>
      <c r="NUB5" s="447"/>
      <c r="NUC5" s="447"/>
      <c r="NUD5" s="447"/>
      <c r="NUE5" s="447"/>
      <c r="NUF5" s="447"/>
      <c r="NUG5" s="447"/>
      <c r="NUH5" s="447"/>
      <c r="NUI5" s="447"/>
      <c r="NUJ5" s="447"/>
      <c r="NUK5" s="447"/>
      <c r="NUL5" s="447"/>
      <c r="NUM5" s="447"/>
      <c r="NUN5" s="447"/>
      <c r="NUO5" s="447"/>
      <c r="NUP5" s="447"/>
      <c r="NUQ5" s="447"/>
      <c r="NUR5" s="447"/>
      <c r="NUS5" s="447"/>
      <c r="NUT5" s="447"/>
      <c r="NUU5" s="447"/>
      <c r="NUV5" s="447"/>
      <c r="NUW5" s="447"/>
      <c r="NUX5" s="447"/>
      <c r="NUY5" s="447"/>
      <c r="NUZ5" s="447"/>
      <c r="NVA5" s="447"/>
      <c r="NVB5" s="447"/>
      <c r="NVC5" s="447"/>
      <c r="NVD5" s="447"/>
      <c r="NVE5" s="447"/>
      <c r="NVF5" s="447"/>
      <c r="NVG5" s="447"/>
      <c r="NVH5" s="447"/>
      <c r="NVI5" s="447"/>
      <c r="NVJ5" s="447"/>
      <c r="NVK5" s="447"/>
      <c r="NVL5" s="447"/>
      <c r="NVM5" s="447"/>
      <c r="NVN5" s="447"/>
      <c r="NVO5" s="447"/>
      <c r="NVP5" s="447"/>
      <c r="NVQ5" s="447"/>
      <c r="NVR5" s="447"/>
      <c r="NVS5" s="447"/>
      <c r="NVT5" s="447"/>
      <c r="NVU5" s="447"/>
      <c r="NVV5" s="447"/>
      <c r="NVW5" s="447"/>
      <c r="NVX5" s="447"/>
      <c r="NVY5" s="447"/>
      <c r="NVZ5" s="447"/>
      <c r="NWA5" s="447"/>
      <c r="NWB5" s="447"/>
      <c r="NWC5" s="447"/>
      <c r="NWD5" s="447"/>
      <c r="NWE5" s="447"/>
      <c r="NWF5" s="447"/>
      <c r="NWG5" s="447"/>
      <c r="NWH5" s="447"/>
      <c r="NWI5" s="447"/>
      <c r="NWJ5" s="447"/>
      <c r="NWK5" s="447"/>
      <c r="NWL5" s="447"/>
      <c r="NWM5" s="447"/>
      <c r="NWN5" s="447"/>
      <c r="NWO5" s="447"/>
      <c r="NWP5" s="447"/>
      <c r="NWQ5" s="447"/>
      <c r="NWR5" s="447"/>
      <c r="NWS5" s="447"/>
      <c r="NWT5" s="447"/>
      <c r="NWU5" s="447"/>
      <c r="NWV5" s="447"/>
      <c r="NWW5" s="447"/>
      <c r="NWX5" s="447"/>
      <c r="NWY5" s="447"/>
      <c r="NWZ5" s="447"/>
      <c r="NXA5" s="447"/>
      <c r="NXB5" s="447"/>
      <c r="NXC5" s="447"/>
      <c r="NXD5" s="447"/>
      <c r="NXE5" s="447"/>
      <c r="NXF5" s="447"/>
      <c r="NXG5" s="447"/>
      <c r="NXH5" s="447"/>
      <c r="NXI5" s="447"/>
      <c r="NXJ5" s="447"/>
      <c r="NXK5" s="447"/>
      <c r="NXL5" s="447"/>
      <c r="NXM5" s="447"/>
      <c r="NXN5" s="447"/>
      <c r="NXO5" s="447"/>
      <c r="NXP5" s="447"/>
      <c r="NXQ5" s="447"/>
      <c r="NXR5" s="447"/>
      <c r="NXS5" s="447"/>
      <c r="NXT5" s="447"/>
      <c r="NXU5" s="447"/>
      <c r="NXV5" s="447"/>
      <c r="NXW5" s="447"/>
      <c r="NXX5" s="447"/>
      <c r="NXY5" s="447"/>
      <c r="NXZ5" s="447"/>
      <c r="NYA5" s="447"/>
      <c r="NYB5" s="447"/>
      <c r="NYC5" s="447"/>
      <c r="NYD5" s="447"/>
      <c r="NYE5" s="447"/>
      <c r="NYF5" s="447"/>
      <c r="NYG5" s="447"/>
      <c r="NYH5" s="447"/>
      <c r="NYI5" s="447"/>
      <c r="NYJ5" s="447"/>
      <c r="NYK5" s="447"/>
      <c r="NYL5" s="447"/>
      <c r="NYM5" s="447"/>
      <c r="NYN5" s="447"/>
      <c r="NYO5" s="447"/>
      <c r="NYP5" s="447"/>
      <c r="NYQ5" s="447"/>
      <c r="NYR5" s="447"/>
      <c r="NYS5" s="447"/>
      <c r="NYT5" s="447"/>
      <c r="NYU5" s="447"/>
      <c r="NYV5" s="447"/>
      <c r="NYW5" s="447"/>
      <c r="NYX5" s="447"/>
      <c r="NYY5" s="447"/>
      <c r="NYZ5" s="447"/>
      <c r="NZA5" s="447"/>
      <c r="NZB5" s="447"/>
      <c r="NZC5" s="447"/>
      <c r="NZD5" s="447"/>
      <c r="NZE5" s="447"/>
      <c r="NZF5" s="447"/>
      <c r="NZG5" s="447"/>
      <c r="NZH5" s="447"/>
      <c r="NZI5" s="447"/>
      <c r="NZJ5" s="447"/>
      <c r="NZK5" s="447"/>
      <c r="NZL5" s="447"/>
      <c r="NZM5" s="447"/>
      <c r="NZN5" s="447"/>
      <c r="NZO5" s="447"/>
      <c r="NZP5" s="447"/>
      <c r="NZQ5" s="447"/>
      <c r="NZR5" s="447"/>
      <c r="NZS5" s="447"/>
      <c r="NZT5" s="447"/>
      <c r="NZU5" s="447"/>
      <c r="NZV5" s="447"/>
      <c r="NZW5" s="447"/>
      <c r="NZX5" s="447"/>
      <c r="NZY5" s="447"/>
      <c r="NZZ5" s="447"/>
      <c r="OAA5" s="447"/>
      <c r="OAB5" s="447"/>
      <c r="OAC5" s="447"/>
      <c r="OAD5" s="447"/>
      <c r="OAE5" s="447"/>
      <c r="OAF5" s="447"/>
      <c r="OAG5" s="447"/>
      <c r="OAH5" s="447"/>
      <c r="OAI5" s="447"/>
      <c r="OAJ5" s="447"/>
      <c r="OAK5" s="447"/>
      <c r="OAL5" s="447"/>
      <c r="OAM5" s="447"/>
      <c r="OAN5" s="447"/>
      <c r="OAO5" s="447"/>
      <c r="OAP5" s="447"/>
      <c r="OAQ5" s="447"/>
      <c r="OAR5" s="447"/>
      <c r="OAS5" s="447"/>
      <c r="OAT5" s="447"/>
      <c r="OAU5" s="447"/>
      <c r="OAV5" s="447"/>
      <c r="OAW5" s="447"/>
      <c r="OAX5" s="447"/>
      <c r="OAY5" s="447"/>
      <c r="OAZ5" s="447"/>
      <c r="OBA5" s="447"/>
      <c r="OBB5" s="447"/>
      <c r="OBC5" s="447"/>
      <c r="OBD5" s="447"/>
      <c r="OBE5" s="447"/>
      <c r="OBF5" s="447"/>
      <c r="OBG5" s="447"/>
      <c r="OBH5" s="447"/>
      <c r="OBI5" s="447"/>
      <c r="OBJ5" s="447"/>
      <c r="OBK5" s="447"/>
      <c r="OBL5" s="447"/>
      <c r="OBM5" s="447"/>
      <c r="OBN5" s="447"/>
      <c r="OBO5" s="447"/>
      <c r="OBP5" s="447"/>
      <c r="OBQ5" s="447"/>
      <c r="OBR5" s="447"/>
      <c r="OBS5" s="447"/>
      <c r="OBT5" s="447"/>
      <c r="OBU5" s="447"/>
      <c r="OBV5" s="447"/>
      <c r="OBW5" s="447"/>
      <c r="OBX5" s="447"/>
      <c r="OBY5" s="447"/>
      <c r="OBZ5" s="447"/>
      <c r="OCA5" s="447"/>
      <c r="OCB5" s="447"/>
      <c r="OCC5" s="447"/>
      <c r="OCD5" s="447"/>
      <c r="OCE5" s="447"/>
      <c r="OCF5" s="447"/>
      <c r="OCG5" s="447"/>
      <c r="OCH5" s="447"/>
      <c r="OCI5" s="447"/>
      <c r="OCJ5" s="447"/>
      <c r="OCK5" s="447"/>
      <c r="OCL5" s="447"/>
      <c r="OCM5" s="447"/>
      <c r="OCN5" s="447"/>
      <c r="OCO5" s="447"/>
      <c r="OCP5" s="447"/>
      <c r="OCQ5" s="447"/>
      <c r="OCR5" s="447"/>
      <c r="OCS5" s="447"/>
      <c r="OCT5" s="447"/>
      <c r="OCU5" s="447"/>
      <c r="OCV5" s="447"/>
      <c r="OCW5" s="447"/>
      <c r="OCX5" s="447"/>
      <c r="OCY5" s="447"/>
      <c r="OCZ5" s="447"/>
      <c r="ODA5" s="447"/>
      <c r="ODB5" s="447"/>
      <c r="ODC5" s="447"/>
      <c r="ODD5" s="447"/>
      <c r="ODE5" s="447"/>
      <c r="ODF5" s="447"/>
      <c r="ODG5" s="447"/>
      <c r="ODH5" s="447"/>
      <c r="ODI5" s="447"/>
      <c r="ODJ5" s="447"/>
      <c r="ODK5" s="447"/>
      <c r="ODL5" s="447"/>
      <c r="ODM5" s="447"/>
      <c r="ODN5" s="447"/>
      <c r="ODO5" s="447"/>
      <c r="ODP5" s="447"/>
      <c r="ODQ5" s="447"/>
      <c r="ODR5" s="447"/>
      <c r="ODS5" s="447"/>
      <c r="ODT5" s="447"/>
      <c r="ODU5" s="447"/>
      <c r="ODV5" s="447"/>
      <c r="ODW5" s="447"/>
      <c r="ODX5" s="447"/>
      <c r="ODY5" s="447"/>
      <c r="ODZ5" s="447"/>
      <c r="OEA5" s="447"/>
      <c r="OEB5" s="447"/>
      <c r="OEC5" s="447"/>
      <c r="OED5" s="447"/>
      <c r="OEE5" s="447"/>
      <c r="OEF5" s="447"/>
      <c r="OEG5" s="447"/>
      <c r="OEH5" s="447"/>
      <c r="OEI5" s="447"/>
      <c r="OEJ5" s="447"/>
      <c r="OEK5" s="447"/>
      <c r="OEL5" s="447"/>
      <c r="OEM5" s="447"/>
      <c r="OEN5" s="447"/>
      <c r="OEO5" s="447"/>
      <c r="OEP5" s="447"/>
      <c r="OEQ5" s="447"/>
      <c r="OER5" s="447"/>
      <c r="OES5" s="447"/>
      <c r="OET5" s="447"/>
      <c r="OEU5" s="447"/>
      <c r="OEV5" s="447"/>
      <c r="OEW5" s="447"/>
      <c r="OEX5" s="447"/>
      <c r="OEY5" s="447"/>
      <c r="OEZ5" s="447"/>
      <c r="OFA5" s="447"/>
      <c r="OFB5" s="447"/>
      <c r="OFC5" s="447"/>
      <c r="OFD5" s="447"/>
      <c r="OFE5" s="447"/>
      <c r="OFF5" s="447"/>
      <c r="OFG5" s="447"/>
      <c r="OFH5" s="447"/>
      <c r="OFI5" s="447"/>
      <c r="OFJ5" s="447"/>
      <c r="OFK5" s="447"/>
      <c r="OFL5" s="447"/>
      <c r="OFM5" s="447"/>
      <c r="OFN5" s="447"/>
      <c r="OFO5" s="447"/>
      <c r="OFP5" s="447"/>
      <c r="OFQ5" s="447"/>
      <c r="OFR5" s="447"/>
      <c r="OFS5" s="447"/>
      <c r="OFT5" s="447"/>
      <c r="OFU5" s="447"/>
      <c r="OFV5" s="447"/>
      <c r="OFW5" s="447"/>
      <c r="OFX5" s="447"/>
      <c r="OFY5" s="447"/>
      <c r="OFZ5" s="447"/>
      <c r="OGA5" s="447"/>
      <c r="OGB5" s="447"/>
      <c r="OGC5" s="447"/>
      <c r="OGD5" s="447"/>
      <c r="OGE5" s="447"/>
      <c r="OGF5" s="447"/>
      <c r="OGG5" s="447"/>
      <c r="OGH5" s="447"/>
      <c r="OGI5" s="447"/>
      <c r="OGJ5" s="447"/>
      <c r="OGK5" s="447"/>
      <c r="OGL5" s="447"/>
      <c r="OGM5" s="447"/>
      <c r="OGN5" s="447"/>
      <c r="OGO5" s="447"/>
      <c r="OGP5" s="447"/>
      <c r="OGQ5" s="447"/>
      <c r="OGR5" s="447"/>
      <c r="OGS5" s="447"/>
      <c r="OGT5" s="447"/>
      <c r="OGU5" s="447"/>
      <c r="OGV5" s="447"/>
      <c r="OGW5" s="447"/>
      <c r="OGX5" s="447"/>
      <c r="OGY5" s="447"/>
      <c r="OGZ5" s="447"/>
      <c r="OHA5" s="447"/>
      <c r="OHB5" s="447"/>
      <c r="OHC5" s="447"/>
      <c r="OHD5" s="447"/>
      <c r="OHE5" s="447"/>
      <c r="OHF5" s="447"/>
      <c r="OHG5" s="447"/>
      <c r="OHH5" s="447"/>
      <c r="OHI5" s="447"/>
      <c r="OHJ5" s="447"/>
      <c r="OHK5" s="447"/>
      <c r="OHL5" s="447"/>
      <c r="OHM5" s="447"/>
      <c r="OHN5" s="447"/>
      <c r="OHO5" s="447"/>
      <c r="OHP5" s="447"/>
      <c r="OHQ5" s="447"/>
      <c r="OHR5" s="447"/>
      <c r="OHS5" s="447"/>
      <c r="OHT5" s="447"/>
      <c r="OHU5" s="447"/>
      <c r="OHV5" s="447"/>
      <c r="OHW5" s="447"/>
      <c r="OHX5" s="447"/>
      <c r="OHY5" s="447"/>
      <c r="OHZ5" s="447"/>
      <c r="OIA5" s="447"/>
      <c r="OIB5" s="447"/>
      <c r="OIC5" s="447"/>
      <c r="OID5" s="447"/>
      <c r="OIE5" s="447"/>
      <c r="OIF5" s="447"/>
      <c r="OIG5" s="447"/>
      <c r="OIH5" s="447"/>
      <c r="OII5" s="447"/>
      <c r="OIJ5" s="447"/>
      <c r="OIK5" s="447"/>
      <c r="OIL5" s="447"/>
      <c r="OIM5" s="447"/>
      <c r="OIN5" s="447"/>
      <c r="OIO5" s="447"/>
      <c r="OIP5" s="447"/>
      <c r="OIQ5" s="447"/>
      <c r="OIR5" s="447"/>
      <c r="OIS5" s="447"/>
      <c r="OIT5" s="447"/>
      <c r="OIU5" s="447"/>
      <c r="OIV5" s="447"/>
      <c r="OIW5" s="447"/>
      <c r="OIX5" s="447"/>
      <c r="OIY5" s="447"/>
      <c r="OIZ5" s="447"/>
      <c r="OJA5" s="447"/>
      <c r="OJB5" s="447"/>
      <c r="OJC5" s="447"/>
      <c r="OJD5" s="447"/>
      <c r="OJE5" s="447"/>
      <c r="OJF5" s="447"/>
      <c r="OJG5" s="447"/>
      <c r="OJH5" s="447"/>
      <c r="OJI5" s="447"/>
      <c r="OJJ5" s="447"/>
      <c r="OJK5" s="447"/>
      <c r="OJL5" s="447"/>
      <c r="OJM5" s="447"/>
      <c r="OJN5" s="447"/>
      <c r="OJO5" s="447"/>
      <c r="OJP5" s="447"/>
      <c r="OJQ5" s="447"/>
      <c r="OJR5" s="447"/>
      <c r="OJS5" s="447"/>
      <c r="OJT5" s="447"/>
      <c r="OJU5" s="447"/>
      <c r="OJV5" s="447"/>
      <c r="OJW5" s="447"/>
      <c r="OJX5" s="447"/>
      <c r="OJY5" s="447"/>
      <c r="OJZ5" s="447"/>
      <c r="OKA5" s="447"/>
      <c r="OKB5" s="447"/>
      <c r="OKC5" s="447"/>
      <c r="OKD5" s="447"/>
      <c r="OKE5" s="447"/>
      <c r="OKF5" s="447"/>
      <c r="OKG5" s="447"/>
      <c r="OKH5" s="447"/>
      <c r="OKI5" s="447"/>
      <c r="OKJ5" s="447"/>
      <c r="OKK5" s="447"/>
      <c r="OKL5" s="447"/>
      <c r="OKM5" s="447"/>
      <c r="OKN5" s="447"/>
      <c r="OKO5" s="447"/>
      <c r="OKP5" s="447"/>
      <c r="OKQ5" s="447"/>
      <c r="OKR5" s="447"/>
      <c r="OKS5" s="447"/>
      <c r="OKT5" s="447"/>
      <c r="OKU5" s="447"/>
      <c r="OKV5" s="447"/>
      <c r="OKW5" s="447"/>
      <c r="OKX5" s="447"/>
      <c r="OKY5" s="447"/>
      <c r="OKZ5" s="447"/>
      <c r="OLA5" s="447"/>
      <c r="OLB5" s="447"/>
      <c r="OLC5" s="447"/>
      <c r="OLD5" s="447"/>
      <c r="OLE5" s="447"/>
      <c r="OLF5" s="447"/>
      <c r="OLG5" s="447"/>
      <c r="OLH5" s="447"/>
      <c r="OLI5" s="447"/>
      <c r="OLJ5" s="447"/>
      <c r="OLK5" s="447"/>
      <c r="OLL5" s="447"/>
      <c r="OLM5" s="447"/>
      <c r="OLN5" s="447"/>
      <c r="OLO5" s="447"/>
      <c r="OLP5" s="447"/>
      <c r="OLQ5" s="447"/>
      <c r="OLR5" s="447"/>
      <c r="OLS5" s="447"/>
      <c r="OLT5" s="447"/>
      <c r="OLU5" s="447"/>
      <c r="OLV5" s="447"/>
      <c r="OLW5" s="447"/>
      <c r="OLX5" s="447"/>
      <c r="OLY5" s="447"/>
      <c r="OLZ5" s="447"/>
      <c r="OMA5" s="447"/>
      <c r="OMB5" s="447"/>
      <c r="OMC5" s="447"/>
      <c r="OMD5" s="447"/>
      <c r="OME5" s="447"/>
      <c r="OMF5" s="447"/>
      <c r="OMG5" s="447"/>
      <c r="OMH5" s="447"/>
      <c r="OMI5" s="447"/>
      <c r="OMJ5" s="447"/>
      <c r="OMK5" s="447"/>
      <c r="OML5" s="447"/>
      <c r="OMM5" s="447"/>
      <c r="OMN5" s="447"/>
      <c r="OMO5" s="447"/>
      <c r="OMP5" s="447"/>
      <c r="OMQ5" s="447"/>
      <c r="OMR5" s="447"/>
      <c r="OMS5" s="447"/>
      <c r="OMT5" s="447"/>
      <c r="OMU5" s="447"/>
      <c r="OMV5" s="447"/>
      <c r="OMW5" s="447"/>
      <c r="OMX5" s="447"/>
      <c r="OMY5" s="447"/>
      <c r="OMZ5" s="447"/>
      <c r="ONA5" s="447"/>
      <c r="ONB5" s="447"/>
      <c r="ONC5" s="447"/>
      <c r="OND5" s="447"/>
      <c r="ONE5" s="447"/>
      <c r="ONF5" s="447"/>
      <c r="ONG5" s="447"/>
      <c r="ONH5" s="447"/>
      <c r="ONI5" s="447"/>
      <c r="ONJ5" s="447"/>
      <c r="ONK5" s="447"/>
      <c r="ONL5" s="447"/>
      <c r="ONM5" s="447"/>
      <c r="ONN5" s="447"/>
      <c r="ONO5" s="447"/>
      <c r="ONP5" s="447"/>
      <c r="ONQ5" s="447"/>
      <c r="ONR5" s="447"/>
      <c r="ONS5" s="447"/>
      <c r="ONT5" s="447"/>
      <c r="ONU5" s="447"/>
      <c r="ONV5" s="447"/>
      <c r="ONW5" s="447"/>
      <c r="ONX5" s="447"/>
      <c r="ONY5" s="447"/>
      <c r="ONZ5" s="447"/>
      <c r="OOA5" s="447"/>
      <c r="OOB5" s="447"/>
      <c r="OOC5" s="447"/>
      <c r="OOD5" s="447"/>
      <c r="OOE5" s="447"/>
      <c r="OOF5" s="447"/>
      <c r="OOG5" s="447"/>
      <c r="OOH5" s="447"/>
      <c r="OOI5" s="447"/>
      <c r="OOJ5" s="447"/>
      <c r="OOK5" s="447"/>
      <c r="OOL5" s="447"/>
      <c r="OOM5" s="447"/>
      <c r="OON5" s="447"/>
      <c r="OOO5" s="447"/>
      <c r="OOP5" s="447"/>
      <c r="OOQ5" s="447"/>
      <c r="OOR5" s="447"/>
      <c r="OOS5" s="447"/>
      <c r="OOT5" s="447"/>
      <c r="OOU5" s="447"/>
      <c r="OOV5" s="447"/>
      <c r="OOW5" s="447"/>
      <c r="OOX5" s="447"/>
      <c r="OOY5" s="447"/>
      <c r="OOZ5" s="447"/>
      <c r="OPA5" s="447"/>
      <c r="OPB5" s="447"/>
      <c r="OPC5" s="447"/>
      <c r="OPD5" s="447"/>
      <c r="OPE5" s="447"/>
      <c r="OPF5" s="447"/>
      <c r="OPG5" s="447"/>
      <c r="OPH5" s="447"/>
      <c r="OPI5" s="447"/>
      <c r="OPJ5" s="447"/>
      <c r="OPK5" s="447"/>
      <c r="OPL5" s="447"/>
      <c r="OPM5" s="447"/>
      <c r="OPN5" s="447"/>
      <c r="OPO5" s="447"/>
      <c r="OPP5" s="447"/>
      <c r="OPQ5" s="447"/>
      <c r="OPR5" s="447"/>
      <c r="OPS5" s="447"/>
      <c r="OPT5" s="447"/>
      <c r="OPU5" s="447"/>
      <c r="OPV5" s="447"/>
      <c r="OPW5" s="447"/>
      <c r="OPX5" s="447"/>
      <c r="OPY5" s="447"/>
      <c r="OPZ5" s="447"/>
      <c r="OQA5" s="447"/>
      <c r="OQB5" s="447"/>
      <c r="OQC5" s="447"/>
      <c r="OQD5" s="447"/>
      <c r="OQE5" s="447"/>
      <c r="OQF5" s="447"/>
      <c r="OQG5" s="447"/>
      <c r="OQH5" s="447"/>
      <c r="OQI5" s="447"/>
      <c r="OQJ5" s="447"/>
      <c r="OQK5" s="447"/>
      <c r="OQL5" s="447"/>
      <c r="OQM5" s="447"/>
      <c r="OQN5" s="447"/>
      <c r="OQO5" s="447"/>
      <c r="OQP5" s="447"/>
      <c r="OQQ5" s="447"/>
      <c r="OQR5" s="447"/>
      <c r="OQS5" s="447"/>
      <c r="OQT5" s="447"/>
      <c r="OQU5" s="447"/>
      <c r="OQV5" s="447"/>
      <c r="OQW5" s="447"/>
      <c r="OQX5" s="447"/>
      <c r="OQY5" s="447"/>
      <c r="OQZ5" s="447"/>
      <c r="ORA5" s="447"/>
      <c r="ORB5" s="447"/>
      <c r="ORC5" s="447"/>
      <c r="ORD5" s="447"/>
      <c r="ORE5" s="447"/>
      <c r="ORF5" s="447"/>
      <c r="ORG5" s="447"/>
      <c r="ORH5" s="447"/>
      <c r="ORI5" s="447"/>
      <c r="ORJ5" s="447"/>
      <c r="ORK5" s="447"/>
      <c r="ORL5" s="447"/>
      <c r="ORM5" s="447"/>
      <c r="ORN5" s="447"/>
      <c r="ORO5" s="447"/>
      <c r="ORP5" s="447"/>
      <c r="ORQ5" s="447"/>
      <c r="ORR5" s="447"/>
      <c r="ORS5" s="447"/>
      <c r="ORT5" s="447"/>
      <c r="ORU5" s="447"/>
      <c r="ORV5" s="447"/>
      <c r="ORW5" s="447"/>
      <c r="ORX5" s="447"/>
      <c r="ORY5" s="447"/>
      <c r="ORZ5" s="447"/>
      <c r="OSA5" s="447"/>
      <c r="OSB5" s="447"/>
      <c r="OSC5" s="447"/>
      <c r="OSD5" s="447"/>
      <c r="OSE5" s="447"/>
      <c r="OSF5" s="447"/>
      <c r="OSG5" s="447"/>
      <c r="OSH5" s="447"/>
      <c r="OSI5" s="447"/>
      <c r="OSJ5" s="447"/>
      <c r="OSK5" s="447"/>
      <c r="OSL5" s="447"/>
      <c r="OSM5" s="447"/>
      <c r="OSN5" s="447"/>
      <c r="OSO5" s="447"/>
      <c r="OSP5" s="447"/>
      <c r="OSQ5" s="447"/>
      <c r="OSR5" s="447"/>
      <c r="OSS5" s="447"/>
      <c r="OST5" s="447"/>
      <c r="OSU5" s="447"/>
      <c r="OSV5" s="447"/>
      <c r="OSW5" s="447"/>
      <c r="OSX5" s="447"/>
      <c r="OSY5" s="447"/>
      <c r="OSZ5" s="447"/>
      <c r="OTA5" s="447"/>
      <c r="OTB5" s="447"/>
      <c r="OTC5" s="447"/>
      <c r="OTD5" s="447"/>
      <c r="OTE5" s="447"/>
      <c r="OTF5" s="447"/>
      <c r="OTG5" s="447"/>
      <c r="OTH5" s="447"/>
      <c r="OTI5" s="447"/>
      <c r="OTJ5" s="447"/>
      <c r="OTK5" s="447"/>
      <c r="OTL5" s="447"/>
      <c r="OTM5" s="447"/>
      <c r="OTN5" s="447"/>
      <c r="OTO5" s="447"/>
      <c r="OTP5" s="447"/>
      <c r="OTQ5" s="447"/>
      <c r="OTR5" s="447"/>
      <c r="OTS5" s="447"/>
      <c r="OTT5" s="447"/>
      <c r="OTU5" s="447"/>
      <c r="OTV5" s="447"/>
      <c r="OTW5" s="447"/>
      <c r="OTX5" s="447"/>
      <c r="OTY5" s="447"/>
      <c r="OTZ5" s="447"/>
      <c r="OUA5" s="447"/>
      <c r="OUB5" s="447"/>
      <c r="OUC5" s="447"/>
      <c r="OUD5" s="447"/>
      <c r="OUE5" s="447"/>
      <c r="OUF5" s="447"/>
      <c r="OUG5" s="447"/>
      <c r="OUH5" s="447"/>
      <c r="OUI5" s="447"/>
      <c r="OUJ5" s="447"/>
      <c r="OUK5" s="447"/>
      <c r="OUL5" s="447"/>
      <c r="OUM5" s="447"/>
      <c r="OUN5" s="447"/>
      <c r="OUO5" s="447"/>
      <c r="OUP5" s="447"/>
      <c r="OUQ5" s="447"/>
      <c r="OUR5" s="447"/>
      <c r="OUS5" s="447"/>
      <c r="OUT5" s="447"/>
      <c r="OUU5" s="447"/>
      <c r="OUV5" s="447"/>
      <c r="OUW5" s="447"/>
      <c r="OUX5" s="447"/>
      <c r="OUY5" s="447"/>
      <c r="OUZ5" s="447"/>
      <c r="OVA5" s="447"/>
      <c r="OVB5" s="447"/>
      <c r="OVC5" s="447"/>
      <c r="OVD5" s="447"/>
      <c r="OVE5" s="447"/>
      <c r="OVF5" s="447"/>
      <c r="OVG5" s="447"/>
      <c r="OVH5" s="447"/>
      <c r="OVI5" s="447"/>
      <c r="OVJ5" s="447"/>
      <c r="OVK5" s="447"/>
      <c r="OVL5" s="447"/>
      <c r="OVM5" s="447"/>
      <c r="OVN5" s="447"/>
      <c r="OVO5" s="447"/>
      <c r="OVP5" s="447"/>
      <c r="OVQ5" s="447"/>
      <c r="OVR5" s="447"/>
      <c r="OVS5" s="447"/>
      <c r="OVT5" s="447"/>
      <c r="OVU5" s="447"/>
      <c r="OVV5" s="447"/>
      <c r="OVW5" s="447"/>
      <c r="OVX5" s="447"/>
      <c r="OVY5" s="447"/>
      <c r="OVZ5" s="447"/>
      <c r="OWA5" s="447"/>
      <c r="OWB5" s="447"/>
      <c r="OWC5" s="447"/>
      <c r="OWD5" s="447"/>
      <c r="OWE5" s="447"/>
      <c r="OWF5" s="447"/>
      <c r="OWG5" s="447"/>
      <c r="OWH5" s="447"/>
      <c r="OWI5" s="447"/>
      <c r="OWJ5" s="447"/>
      <c r="OWK5" s="447"/>
      <c r="OWL5" s="447"/>
      <c r="OWM5" s="447"/>
      <c r="OWN5" s="447"/>
      <c r="OWO5" s="447"/>
      <c r="OWP5" s="447"/>
      <c r="OWQ5" s="447"/>
      <c r="OWR5" s="447"/>
      <c r="OWS5" s="447"/>
      <c r="OWT5" s="447"/>
      <c r="OWU5" s="447"/>
      <c r="OWV5" s="447"/>
      <c r="OWW5" s="447"/>
      <c r="OWX5" s="447"/>
      <c r="OWY5" s="447"/>
      <c r="OWZ5" s="447"/>
      <c r="OXA5" s="447"/>
      <c r="OXB5" s="447"/>
      <c r="OXC5" s="447"/>
      <c r="OXD5" s="447"/>
      <c r="OXE5" s="447"/>
      <c r="OXF5" s="447"/>
      <c r="OXG5" s="447"/>
      <c r="OXH5" s="447"/>
      <c r="OXI5" s="447"/>
      <c r="OXJ5" s="447"/>
      <c r="OXK5" s="447"/>
      <c r="OXL5" s="447"/>
      <c r="OXM5" s="447"/>
      <c r="OXN5" s="447"/>
      <c r="OXO5" s="447"/>
      <c r="OXP5" s="447"/>
      <c r="OXQ5" s="447"/>
      <c r="OXR5" s="447"/>
      <c r="OXS5" s="447"/>
      <c r="OXT5" s="447"/>
      <c r="OXU5" s="447"/>
      <c r="OXV5" s="447"/>
      <c r="OXW5" s="447"/>
      <c r="OXX5" s="447"/>
      <c r="OXY5" s="447"/>
      <c r="OXZ5" s="447"/>
      <c r="OYA5" s="447"/>
      <c r="OYB5" s="447"/>
      <c r="OYC5" s="447"/>
      <c r="OYD5" s="447"/>
      <c r="OYE5" s="447"/>
      <c r="OYF5" s="447"/>
      <c r="OYG5" s="447"/>
      <c r="OYH5" s="447"/>
      <c r="OYI5" s="447"/>
      <c r="OYJ5" s="447"/>
      <c r="OYK5" s="447"/>
      <c r="OYL5" s="447"/>
      <c r="OYM5" s="447"/>
      <c r="OYN5" s="447"/>
      <c r="OYO5" s="447"/>
      <c r="OYP5" s="447"/>
      <c r="OYQ5" s="447"/>
      <c r="OYR5" s="447"/>
      <c r="OYS5" s="447"/>
      <c r="OYT5" s="447"/>
      <c r="OYU5" s="447"/>
      <c r="OYV5" s="447"/>
      <c r="OYW5" s="447"/>
      <c r="OYX5" s="447"/>
      <c r="OYY5" s="447"/>
      <c r="OYZ5" s="447"/>
      <c r="OZA5" s="447"/>
      <c r="OZB5" s="447"/>
      <c r="OZC5" s="447"/>
      <c r="OZD5" s="447"/>
      <c r="OZE5" s="447"/>
      <c r="OZF5" s="447"/>
      <c r="OZG5" s="447"/>
      <c r="OZH5" s="447"/>
      <c r="OZI5" s="447"/>
      <c r="OZJ5" s="447"/>
      <c r="OZK5" s="447"/>
      <c r="OZL5" s="447"/>
      <c r="OZM5" s="447"/>
      <c r="OZN5" s="447"/>
      <c r="OZO5" s="447"/>
      <c r="OZP5" s="447"/>
      <c r="OZQ5" s="447"/>
      <c r="OZR5" s="447"/>
      <c r="OZS5" s="447"/>
      <c r="OZT5" s="447"/>
      <c r="OZU5" s="447"/>
      <c r="OZV5" s="447"/>
      <c r="OZW5" s="447"/>
      <c r="OZX5" s="447"/>
      <c r="OZY5" s="447"/>
      <c r="OZZ5" s="447"/>
      <c r="PAA5" s="447"/>
      <c r="PAB5" s="447"/>
      <c r="PAC5" s="447"/>
      <c r="PAD5" s="447"/>
      <c r="PAE5" s="447"/>
      <c r="PAF5" s="447"/>
      <c r="PAG5" s="447"/>
      <c r="PAH5" s="447"/>
      <c r="PAI5" s="447"/>
      <c r="PAJ5" s="447"/>
      <c r="PAK5" s="447"/>
      <c r="PAL5" s="447"/>
      <c r="PAM5" s="447"/>
      <c r="PAN5" s="447"/>
      <c r="PAO5" s="447"/>
      <c r="PAP5" s="447"/>
      <c r="PAQ5" s="447"/>
      <c r="PAR5" s="447"/>
      <c r="PAS5" s="447"/>
      <c r="PAT5" s="447"/>
      <c r="PAU5" s="447"/>
      <c r="PAV5" s="447"/>
      <c r="PAW5" s="447"/>
      <c r="PAX5" s="447"/>
      <c r="PAY5" s="447"/>
      <c r="PAZ5" s="447"/>
      <c r="PBA5" s="447"/>
      <c r="PBB5" s="447"/>
      <c r="PBC5" s="447"/>
      <c r="PBD5" s="447"/>
      <c r="PBE5" s="447"/>
      <c r="PBF5" s="447"/>
      <c r="PBG5" s="447"/>
      <c r="PBH5" s="447"/>
      <c r="PBI5" s="447"/>
      <c r="PBJ5" s="447"/>
      <c r="PBK5" s="447"/>
      <c r="PBL5" s="447"/>
      <c r="PBM5" s="447"/>
      <c r="PBN5" s="447"/>
      <c r="PBO5" s="447"/>
      <c r="PBP5" s="447"/>
      <c r="PBQ5" s="447"/>
      <c r="PBR5" s="447"/>
      <c r="PBS5" s="447"/>
      <c r="PBT5" s="447"/>
      <c r="PBU5" s="447"/>
      <c r="PBV5" s="447"/>
      <c r="PBW5" s="447"/>
      <c r="PBX5" s="447"/>
      <c r="PBY5" s="447"/>
      <c r="PBZ5" s="447"/>
      <c r="PCA5" s="447"/>
      <c r="PCB5" s="447"/>
      <c r="PCC5" s="447"/>
      <c r="PCD5" s="447"/>
      <c r="PCE5" s="447"/>
      <c r="PCF5" s="447"/>
      <c r="PCG5" s="447"/>
      <c r="PCH5" s="447"/>
      <c r="PCI5" s="447"/>
      <c r="PCJ5" s="447"/>
      <c r="PCK5" s="447"/>
      <c r="PCL5" s="447"/>
      <c r="PCM5" s="447"/>
      <c r="PCN5" s="447"/>
      <c r="PCO5" s="447"/>
      <c r="PCP5" s="447"/>
      <c r="PCQ5" s="447"/>
      <c r="PCR5" s="447"/>
      <c r="PCS5" s="447"/>
      <c r="PCT5" s="447"/>
      <c r="PCU5" s="447"/>
      <c r="PCV5" s="447"/>
      <c r="PCW5" s="447"/>
      <c r="PCX5" s="447"/>
      <c r="PCY5" s="447"/>
      <c r="PCZ5" s="447"/>
      <c r="PDA5" s="447"/>
      <c r="PDB5" s="447"/>
      <c r="PDC5" s="447"/>
      <c r="PDD5" s="447"/>
      <c r="PDE5" s="447"/>
      <c r="PDF5" s="447"/>
      <c r="PDG5" s="447"/>
      <c r="PDH5" s="447"/>
      <c r="PDI5" s="447"/>
      <c r="PDJ5" s="447"/>
      <c r="PDK5" s="447"/>
      <c r="PDL5" s="447"/>
      <c r="PDM5" s="447"/>
      <c r="PDN5" s="447"/>
      <c r="PDO5" s="447"/>
      <c r="PDP5" s="447"/>
      <c r="PDQ5" s="447"/>
      <c r="PDR5" s="447"/>
      <c r="PDS5" s="447"/>
      <c r="PDT5" s="447"/>
      <c r="PDU5" s="447"/>
      <c r="PDV5" s="447"/>
      <c r="PDW5" s="447"/>
      <c r="PDX5" s="447"/>
      <c r="PDY5" s="447"/>
      <c r="PDZ5" s="447"/>
      <c r="PEA5" s="447"/>
      <c r="PEB5" s="447"/>
      <c r="PEC5" s="447"/>
      <c r="PED5" s="447"/>
      <c r="PEE5" s="447"/>
      <c r="PEF5" s="447"/>
      <c r="PEG5" s="447"/>
      <c r="PEH5" s="447"/>
      <c r="PEI5" s="447"/>
      <c r="PEJ5" s="447"/>
      <c r="PEK5" s="447"/>
      <c r="PEL5" s="447"/>
      <c r="PEM5" s="447"/>
      <c r="PEN5" s="447"/>
      <c r="PEO5" s="447"/>
      <c r="PEP5" s="447"/>
      <c r="PEQ5" s="447"/>
      <c r="PER5" s="447"/>
      <c r="PES5" s="447"/>
      <c r="PET5" s="447"/>
      <c r="PEU5" s="447"/>
      <c r="PEV5" s="447"/>
      <c r="PEW5" s="447"/>
      <c r="PEX5" s="447"/>
      <c r="PEY5" s="447"/>
      <c r="PEZ5" s="447"/>
      <c r="PFA5" s="447"/>
      <c r="PFB5" s="447"/>
      <c r="PFC5" s="447"/>
      <c r="PFD5" s="447"/>
      <c r="PFE5" s="447"/>
      <c r="PFF5" s="447"/>
      <c r="PFG5" s="447"/>
      <c r="PFH5" s="447"/>
      <c r="PFI5" s="447"/>
      <c r="PFJ5" s="447"/>
      <c r="PFK5" s="447"/>
      <c r="PFL5" s="447"/>
      <c r="PFM5" s="447"/>
      <c r="PFN5" s="447"/>
      <c r="PFO5" s="447"/>
      <c r="PFP5" s="447"/>
      <c r="PFQ5" s="447"/>
      <c r="PFR5" s="447"/>
      <c r="PFS5" s="447"/>
      <c r="PFT5" s="447"/>
      <c r="PFU5" s="447"/>
      <c r="PFV5" s="447"/>
      <c r="PFW5" s="447"/>
      <c r="PFX5" s="447"/>
      <c r="PFY5" s="447"/>
      <c r="PFZ5" s="447"/>
      <c r="PGA5" s="447"/>
      <c r="PGB5" s="447"/>
      <c r="PGC5" s="447"/>
      <c r="PGD5" s="447"/>
      <c r="PGE5" s="447"/>
      <c r="PGF5" s="447"/>
      <c r="PGG5" s="447"/>
      <c r="PGH5" s="447"/>
      <c r="PGI5" s="447"/>
      <c r="PGJ5" s="447"/>
      <c r="PGK5" s="447"/>
      <c r="PGL5" s="447"/>
      <c r="PGM5" s="447"/>
      <c r="PGN5" s="447"/>
      <c r="PGO5" s="447"/>
      <c r="PGP5" s="447"/>
      <c r="PGQ5" s="447"/>
      <c r="PGR5" s="447"/>
      <c r="PGS5" s="447"/>
      <c r="PGT5" s="447"/>
      <c r="PGU5" s="447"/>
      <c r="PGV5" s="447"/>
      <c r="PGW5" s="447"/>
      <c r="PGX5" s="447"/>
      <c r="PGY5" s="447"/>
      <c r="PGZ5" s="447"/>
      <c r="PHA5" s="447"/>
      <c r="PHB5" s="447"/>
      <c r="PHC5" s="447"/>
      <c r="PHD5" s="447"/>
      <c r="PHE5" s="447"/>
      <c r="PHF5" s="447"/>
      <c r="PHG5" s="447"/>
      <c r="PHH5" s="447"/>
      <c r="PHI5" s="447"/>
      <c r="PHJ5" s="447"/>
      <c r="PHK5" s="447"/>
      <c r="PHL5" s="447"/>
      <c r="PHM5" s="447"/>
      <c r="PHN5" s="447"/>
      <c r="PHO5" s="447"/>
      <c r="PHP5" s="447"/>
      <c r="PHQ5" s="447"/>
      <c r="PHR5" s="447"/>
      <c r="PHS5" s="447"/>
      <c r="PHT5" s="447"/>
      <c r="PHU5" s="447"/>
      <c r="PHV5" s="447"/>
      <c r="PHW5" s="447"/>
      <c r="PHX5" s="447"/>
      <c r="PHY5" s="447"/>
      <c r="PHZ5" s="447"/>
      <c r="PIA5" s="447"/>
      <c r="PIB5" s="447"/>
      <c r="PIC5" s="447"/>
      <c r="PID5" s="447"/>
      <c r="PIE5" s="447"/>
      <c r="PIF5" s="447"/>
      <c r="PIG5" s="447"/>
      <c r="PIH5" s="447"/>
      <c r="PII5" s="447"/>
      <c r="PIJ5" s="447"/>
      <c r="PIK5" s="447"/>
      <c r="PIL5" s="447"/>
      <c r="PIM5" s="447"/>
      <c r="PIN5" s="447"/>
      <c r="PIO5" s="447"/>
      <c r="PIP5" s="447"/>
      <c r="PIQ5" s="447"/>
      <c r="PIR5" s="447"/>
      <c r="PIS5" s="447"/>
      <c r="PIT5" s="447"/>
      <c r="PIU5" s="447"/>
      <c r="PIV5" s="447"/>
      <c r="PIW5" s="447"/>
      <c r="PIX5" s="447"/>
      <c r="PIY5" s="447"/>
      <c r="PIZ5" s="447"/>
      <c r="PJA5" s="447"/>
      <c r="PJB5" s="447"/>
      <c r="PJC5" s="447"/>
      <c r="PJD5" s="447"/>
      <c r="PJE5" s="447"/>
      <c r="PJF5" s="447"/>
      <c r="PJG5" s="447"/>
      <c r="PJH5" s="447"/>
      <c r="PJI5" s="447"/>
      <c r="PJJ5" s="447"/>
      <c r="PJK5" s="447"/>
      <c r="PJL5" s="447"/>
      <c r="PJM5" s="447"/>
      <c r="PJN5" s="447"/>
      <c r="PJO5" s="447"/>
      <c r="PJP5" s="447"/>
      <c r="PJQ5" s="447"/>
      <c r="PJR5" s="447"/>
      <c r="PJS5" s="447"/>
      <c r="PJT5" s="447"/>
      <c r="PJU5" s="447"/>
      <c r="PJV5" s="447"/>
      <c r="PJW5" s="447"/>
      <c r="PJX5" s="447"/>
      <c r="PJY5" s="447"/>
      <c r="PJZ5" s="447"/>
      <c r="PKA5" s="447"/>
      <c r="PKB5" s="447"/>
      <c r="PKC5" s="447"/>
      <c r="PKD5" s="447"/>
      <c r="PKE5" s="447"/>
      <c r="PKF5" s="447"/>
      <c r="PKG5" s="447"/>
      <c r="PKH5" s="447"/>
      <c r="PKI5" s="447"/>
      <c r="PKJ5" s="447"/>
      <c r="PKK5" s="447"/>
      <c r="PKL5" s="447"/>
      <c r="PKM5" s="447"/>
      <c r="PKN5" s="447"/>
      <c r="PKO5" s="447"/>
      <c r="PKP5" s="447"/>
      <c r="PKQ5" s="447"/>
      <c r="PKR5" s="447"/>
      <c r="PKS5" s="447"/>
      <c r="PKT5" s="447"/>
      <c r="PKU5" s="447"/>
      <c r="PKV5" s="447"/>
      <c r="PKW5" s="447"/>
      <c r="PKX5" s="447"/>
      <c r="PKY5" s="447"/>
      <c r="PKZ5" s="447"/>
      <c r="PLA5" s="447"/>
      <c r="PLB5" s="447"/>
      <c r="PLC5" s="447"/>
      <c r="PLD5" s="447"/>
      <c r="PLE5" s="447"/>
      <c r="PLF5" s="447"/>
      <c r="PLG5" s="447"/>
      <c r="PLH5" s="447"/>
      <c r="PLI5" s="447"/>
      <c r="PLJ5" s="447"/>
      <c r="PLK5" s="447"/>
      <c r="PLL5" s="447"/>
      <c r="PLM5" s="447"/>
      <c r="PLN5" s="447"/>
      <c r="PLO5" s="447"/>
      <c r="PLP5" s="447"/>
      <c r="PLQ5" s="447"/>
      <c r="PLR5" s="447"/>
      <c r="PLS5" s="447"/>
      <c r="PLT5" s="447"/>
      <c r="PLU5" s="447"/>
      <c r="PLV5" s="447"/>
      <c r="PLW5" s="447"/>
      <c r="PLX5" s="447"/>
      <c r="PLY5" s="447"/>
      <c r="PLZ5" s="447"/>
      <c r="PMA5" s="447"/>
      <c r="PMB5" s="447"/>
      <c r="PMC5" s="447"/>
      <c r="PMD5" s="447"/>
      <c r="PME5" s="447"/>
      <c r="PMF5" s="447"/>
      <c r="PMG5" s="447"/>
      <c r="PMH5" s="447"/>
      <c r="PMI5" s="447"/>
      <c r="PMJ5" s="447"/>
      <c r="PMK5" s="447"/>
      <c r="PML5" s="447"/>
      <c r="PMM5" s="447"/>
      <c r="PMN5" s="447"/>
      <c r="PMO5" s="447"/>
      <c r="PMP5" s="447"/>
      <c r="PMQ5" s="447"/>
      <c r="PMR5" s="447"/>
      <c r="PMS5" s="447"/>
      <c r="PMT5" s="447"/>
      <c r="PMU5" s="447"/>
      <c r="PMV5" s="447"/>
      <c r="PMW5" s="447"/>
      <c r="PMX5" s="447"/>
      <c r="PMY5" s="447"/>
      <c r="PMZ5" s="447"/>
      <c r="PNA5" s="447"/>
      <c r="PNB5" s="447"/>
      <c r="PNC5" s="447"/>
      <c r="PND5" s="447"/>
      <c r="PNE5" s="447"/>
      <c r="PNF5" s="447"/>
      <c r="PNG5" s="447"/>
      <c r="PNH5" s="447"/>
      <c r="PNI5" s="447"/>
      <c r="PNJ5" s="447"/>
      <c r="PNK5" s="447"/>
      <c r="PNL5" s="447"/>
      <c r="PNM5" s="447"/>
      <c r="PNN5" s="447"/>
      <c r="PNO5" s="447"/>
      <c r="PNP5" s="447"/>
      <c r="PNQ5" s="447"/>
      <c r="PNR5" s="447"/>
      <c r="PNS5" s="447"/>
      <c r="PNT5" s="447"/>
      <c r="PNU5" s="447"/>
      <c r="PNV5" s="447"/>
      <c r="PNW5" s="447"/>
      <c r="PNX5" s="447"/>
      <c r="PNY5" s="447"/>
      <c r="PNZ5" s="447"/>
      <c r="POA5" s="447"/>
      <c r="POB5" s="447"/>
      <c r="POC5" s="447"/>
      <c r="POD5" s="447"/>
      <c r="POE5" s="447"/>
      <c r="POF5" s="447"/>
      <c r="POG5" s="447"/>
      <c r="POH5" s="447"/>
      <c r="POI5" s="447"/>
      <c r="POJ5" s="447"/>
      <c r="POK5" s="447"/>
      <c r="POL5" s="447"/>
      <c r="POM5" s="447"/>
      <c r="PON5" s="447"/>
      <c r="POO5" s="447"/>
      <c r="POP5" s="447"/>
      <c r="POQ5" s="447"/>
      <c r="POR5" s="447"/>
      <c r="POS5" s="447"/>
      <c r="POT5" s="447"/>
      <c r="POU5" s="447"/>
      <c r="POV5" s="447"/>
      <c r="POW5" s="447"/>
      <c r="POX5" s="447"/>
      <c r="POY5" s="447"/>
      <c r="POZ5" s="447"/>
      <c r="PPA5" s="447"/>
      <c r="PPB5" s="447"/>
      <c r="PPC5" s="447"/>
      <c r="PPD5" s="447"/>
      <c r="PPE5" s="447"/>
      <c r="PPF5" s="447"/>
      <c r="PPG5" s="447"/>
      <c r="PPH5" s="447"/>
      <c r="PPI5" s="447"/>
      <c r="PPJ5" s="447"/>
      <c r="PPK5" s="447"/>
      <c r="PPL5" s="447"/>
      <c r="PPM5" s="447"/>
      <c r="PPN5" s="447"/>
      <c r="PPO5" s="447"/>
      <c r="PPP5" s="447"/>
      <c r="PPQ5" s="447"/>
      <c r="PPR5" s="447"/>
      <c r="PPS5" s="447"/>
      <c r="PPT5" s="447"/>
      <c r="PPU5" s="447"/>
      <c r="PPV5" s="447"/>
      <c r="PPW5" s="447"/>
      <c r="PPX5" s="447"/>
      <c r="PPY5" s="447"/>
      <c r="PPZ5" s="447"/>
      <c r="PQA5" s="447"/>
      <c r="PQB5" s="447"/>
      <c r="PQC5" s="447"/>
      <c r="PQD5" s="447"/>
      <c r="PQE5" s="447"/>
      <c r="PQF5" s="447"/>
      <c r="PQG5" s="447"/>
      <c r="PQH5" s="447"/>
      <c r="PQI5" s="447"/>
      <c r="PQJ5" s="447"/>
      <c r="PQK5" s="447"/>
      <c r="PQL5" s="447"/>
      <c r="PQM5" s="447"/>
      <c r="PQN5" s="447"/>
      <c r="PQO5" s="447"/>
      <c r="PQP5" s="447"/>
      <c r="PQQ5" s="447"/>
      <c r="PQR5" s="447"/>
      <c r="PQS5" s="447"/>
      <c r="PQT5" s="447"/>
      <c r="PQU5" s="447"/>
      <c r="PQV5" s="447"/>
      <c r="PQW5" s="447"/>
      <c r="PQX5" s="447"/>
      <c r="PQY5" s="447"/>
      <c r="PQZ5" s="447"/>
      <c r="PRA5" s="447"/>
      <c r="PRB5" s="447"/>
      <c r="PRC5" s="447"/>
      <c r="PRD5" s="447"/>
      <c r="PRE5" s="447"/>
      <c r="PRF5" s="447"/>
      <c r="PRG5" s="447"/>
      <c r="PRH5" s="447"/>
      <c r="PRI5" s="447"/>
      <c r="PRJ5" s="447"/>
      <c r="PRK5" s="447"/>
      <c r="PRL5" s="447"/>
      <c r="PRM5" s="447"/>
      <c r="PRN5" s="447"/>
      <c r="PRO5" s="447"/>
      <c r="PRP5" s="447"/>
      <c r="PRQ5" s="447"/>
      <c r="PRR5" s="447"/>
      <c r="PRS5" s="447"/>
      <c r="PRT5" s="447"/>
      <c r="PRU5" s="447"/>
      <c r="PRV5" s="447"/>
      <c r="PRW5" s="447"/>
      <c r="PRX5" s="447"/>
      <c r="PRY5" s="447"/>
      <c r="PRZ5" s="447"/>
      <c r="PSA5" s="447"/>
      <c r="PSB5" s="447"/>
      <c r="PSC5" s="447"/>
      <c r="PSD5" s="447"/>
      <c r="PSE5" s="447"/>
      <c r="PSF5" s="447"/>
      <c r="PSG5" s="447"/>
      <c r="PSH5" s="447"/>
      <c r="PSI5" s="447"/>
      <c r="PSJ5" s="447"/>
      <c r="PSK5" s="447"/>
      <c r="PSL5" s="447"/>
      <c r="PSM5" s="447"/>
      <c r="PSN5" s="447"/>
      <c r="PSO5" s="447"/>
      <c r="PSP5" s="447"/>
      <c r="PSQ5" s="447"/>
      <c r="PSR5" s="447"/>
      <c r="PSS5" s="447"/>
      <c r="PST5" s="447"/>
      <c r="PSU5" s="447"/>
      <c r="PSV5" s="447"/>
      <c r="PSW5" s="447"/>
      <c r="PSX5" s="447"/>
      <c r="PSY5" s="447"/>
      <c r="PSZ5" s="447"/>
      <c r="PTA5" s="447"/>
      <c r="PTB5" s="447"/>
      <c r="PTC5" s="447"/>
      <c r="PTD5" s="447"/>
      <c r="PTE5" s="447"/>
      <c r="PTF5" s="447"/>
      <c r="PTG5" s="447"/>
      <c r="PTH5" s="447"/>
      <c r="PTI5" s="447"/>
      <c r="PTJ5" s="447"/>
      <c r="PTK5" s="447"/>
      <c r="PTL5" s="447"/>
      <c r="PTM5" s="447"/>
      <c r="PTN5" s="447"/>
      <c r="PTO5" s="447"/>
      <c r="PTP5" s="447"/>
      <c r="PTQ5" s="447"/>
      <c r="PTR5" s="447"/>
      <c r="PTS5" s="447"/>
      <c r="PTT5" s="447"/>
      <c r="PTU5" s="447"/>
      <c r="PTV5" s="447"/>
      <c r="PTW5" s="447"/>
      <c r="PTX5" s="447"/>
      <c r="PTY5" s="447"/>
      <c r="PTZ5" s="447"/>
      <c r="PUA5" s="447"/>
      <c r="PUB5" s="447"/>
      <c r="PUC5" s="447"/>
      <c r="PUD5" s="447"/>
      <c r="PUE5" s="447"/>
      <c r="PUF5" s="447"/>
      <c r="PUG5" s="447"/>
      <c r="PUH5" s="447"/>
      <c r="PUI5" s="447"/>
      <c r="PUJ5" s="447"/>
      <c r="PUK5" s="447"/>
      <c r="PUL5" s="447"/>
      <c r="PUM5" s="447"/>
      <c r="PUN5" s="447"/>
      <c r="PUO5" s="447"/>
      <c r="PUP5" s="447"/>
      <c r="PUQ5" s="447"/>
      <c r="PUR5" s="447"/>
      <c r="PUS5" s="447"/>
      <c r="PUT5" s="447"/>
      <c r="PUU5" s="447"/>
      <c r="PUV5" s="447"/>
      <c r="PUW5" s="447"/>
      <c r="PUX5" s="447"/>
      <c r="PUY5" s="447"/>
      <c r="PUZ5" s="447"/>
      <c r="PVA5" s="447"/>
      <c r="PVB5" s="447"/>
      <c r="PVC5" s="447"/>
      <c r="PVD5" s="447"/>
      <c r="PVE5" s="447"/>
      <c r="PVF5" s="447"/>
      <c r="PVG5" s="447"/>
      <c r="PVH5" s="447"/>
      <c r="PVI5" s="447"/>
      <c r="PVJ5" s="447"/>
      <c r="PVK5" s="447"/>
      <c r="PVL5" s="447"/>
      <c r="PVM5" s="447"/>
      <c r="PVN5" s="447"/>
      <c r="PVO5" s="447"/>
      <c r="PVP5" s="447"/>
      <c r="PVQ5" s="447"/>
      <c r="PVR5" s="447"/>
      <c r="PVS5" s="447"/>
      <c r="PVT5" s="447"/>
      <c r="PVU5" s="447"/>
      <c r="PVV5" s="447"/>
      <c r="PVW5" s="447"/>
      <c r="PVX5" s="447"/>
      <c r="PVY5" s="447"/>
      <c r="PVZ5" s="447"/>
      <c r="PWA5" s="447"/>
      <c r="PWB5" s="447"/>
      <c r="PWC5" s="447"/>
      <c r="PWD5" s="447"/>
      <c r="PWE5" s="447"/>
      <c r="PWF5" s="447"/>
      <c r="PWG5" s="447"/>
      <c r="PWH5" s="447"/>
      <c r="PWI5" s="447"/>
      <c r="PWJ5" s="447"/>
      <c r="PWK5" s="447"/>
      <c r="PWL5" s="447"/>
      <c r="PWM5" s="447"/>
      <c r="PWN5" s="447"/>
      <c r="PWO5" s="447"/>
      <c r="PWP5" s="447"/>
      <c r="PWQ5" s="447"/>
      <c r="PWR5" s="447"/>
      <c r="PWS5" s="447"/>
      <c r="PWT5" s="447"/>
      <c r="PWU5" s="447"/>
      <c r="PWV5" s="447"/>
      <c r="PWW5" s="447"/>
      <c r="PWX5" s="447"/>
      <c r="PWY5" s="447"/>
      <c r="PWZ5" s="447"/>
      <c r="PXA5" s="447"/>
      <c r="PXB5" s="447"/>
      <c r="PXC5" s="447"/>
      <c r="PXD5" s="447"/>
      <c r="PXE5" s="447"/>
      <c r="PXF5" s="447"/>
      <c r="PXG5" s="447"/>
      <c r="PXH5" s="447"/>
      <c r="PXI5" s="447"/>
      <c r="PXJ5" s="447"/>
      <c r="PXK5" s="447"/>
      <c r="PXL5" s="447"/>
      <c r="PXM5" s="447"/>
      <c r="PXN5" s="447"/>
      <c r="PXO5" s="447"/>
      <c r="PXP5" s="447"/>
      <c r="PXQ5" s="447"/>
      <c r="PXR5" s="447"/>
      <c r="PXS5" s="447"/>
      <c r="PXT5" s="447"/>
      <c r="PXU5" s="447"/>
      <c r="PXV5" s="447"/>
      <c r="PXW5" s="447"/>
      <c r="PXX5" s="447"/>
      <c r="PXY5" s="447"/>
      <c r="PXZ5" s="447"/>
      <c r="PYA5" s="447"/>
      <c r="PYB5" s="447"/>
      <c r="PYC5" s="447"/>
      <c r="PYD5" s="447"/>
      <c r="PYE5" s="447"/>
      <c r="PYF5" s="447"/>
      <c r="PYG5" s="447"/>
      <c r="PYH5" s="447"/>
      <c r="PYI5" s="447"/>
      <c r="PYJ5" s="447"/>
      <c r="PYK5" s="447"/>
      <c r="PYL5" s="447"/>
      <c r="PYM5" s="447"/>
      <c r="PYN5" s="447"/>
      <c r="PYO5" s="447"/>
      <c r="PYP5" s="447"/>
      <c r="PYQ5" s="447"/>
      <c r="PYR5" s="447"/>
      <c r="PYS5" s="447"/>
      <c r="PYT5" s="447"/>
      <c r="PYU5" s="447"/>
      <c r="PYV5" s="447"/>
      <c r="PYW5" s="447"/>
      <c r="PYX5" s="447"/>
      <c r="PYY5" s="447"/>
      <c r="PYZ5" s="447"/>
      <c r="PZA5" s="447"/>
      <c r="PZB5" s="447"/>
      <c r="PZC5" s="447"/>
      <c r="PZD5" s="447"/>
      <c r="PZE5" s="447"/>
      <c r="PZF5" s="447"/>
      <c r="PZG5" s="447"/>
      <c r="PZH5" s="447"/>
      <c r="PZI5" s="447"/>
      <c r="PZJ5" s="447"/>
      <c r="PZK5" s="447"/>
      <c r="PZL5" s="447"/>
      <c r="PZM5" s="447"/>
      <c r="PZN5" s="447"/>
      <c r="PZO5" s="447"/>
      <c r="PZP5" s="447"/>
      <c r="PZQ5" s="447"/>
      <c r="PZR5" s="447"/>
      <c r="PZS5" s="447"/>
      <c r="PZT5" s="447"/>
      <c r="PZU5" s="447"/>
      <c r="PZV5" s="447"/>
      <c r="PZW5" s="447"/>
      <c r="PZX5" s="447"/>
      <c r="PZY5" s="447"/>
      <c r="PZZ5" s="447"/>
      <c r="QAA5" s="447"/>
      <c r="QAB5" s="447"/>
      <c r="QAC5" s="447"/>
      <c r="QAD5" s="447"/>
      <c r="QAE5" s="447"/>
      <c r="QAF5" s="447"/>
      <c r="QAG5" s="447"/>
      <c r="QAH5" s="447"/>
      <c r="QAI5" s="447"/>
      <c r="QAJ5" s="447"/>
      <c r="QAK5" s="447"/>
      <c r="QAL5" s="447"/>
      <c r="QAM5" s="447"/>
      <c r="QAN5" s="447"/>
      <c r="QAO5" s="447"/>
      <c r="QAP5" s="447"/>
      <c r="QAQ5" s="447"/>
      <c r="QAR5" s="447"/>
      <c r="QAS5" s="447"/>
      <c r="QAT5" s="447"/>
      <c r="QAU5" s="447"/>
      <c r="QAV5" s="447"/>
      <c r="QAW5" s="447"/>
      <c r="QAX5" s="447"/>
      <c r="QAY5" s="447"/>
      <c r="QAZ5" s="447"/>
      <c r="QBA5" s="447"/>
      <c r="QBB5" s="447"/>
      <c r="QBC5" s="447"/>
      <c r="QBD5" s="447"/>
      <c r="QBE5" s="447"/>
      <c r="QBF5" s="447"/>
      <c r="QBG5" s="447"/>
      <c r="QBH5" s="447"/>
      <c r="QBI5" s="447"/>
      <c r="QBJ5" s="447"/>
      <c r="QBK5" s="447"/>
      <c r="QBL5" s="447"/>
      <c r="QBM5" s="447"/>
      <c r="QBN5" s="447"/>
      <c r="QBO5" s="447"/>
      <c r="QBP5" s="447"/>
      <c r="QBQ5" s="447"/>
      <c r="QBR5" s="447"/>
      <c r="QBS5" s="447"/>
      <c r="QBT5" s="447"/>
      <c r="QBU5" s="447"/>
      <c r="QBV5" s="447"/>
      <c r="QBW5" s="447"/>
      <c r="QBX5" s="447"/>
      <c r="QBY5" s="447"/>
      <c r="QBZ5" s="447"/>
      <c r="QCA5" s="447"/>
      <c r="QCB5" s="447"/>
      <c r="QCC5" s="447"/>
      <c r="QCD5" s="447"/>
      <c r="QCE5" s="447"/>
      <c r="QCF5" s="447"/>
      <c r="QCG5" s="447"/>
      <c r="QCH5" s="447"/>
      <c r="QCI5" s="447"/>
      <c r="QCJ5" s="447"/>
      <c r="QCK5" s="447"/>
      <c r="QCL5" s="447"/>
      <c r="QCM5" s="447"/>
      <c r="QCN5" s="447"/>
      <c r="QCO5" s="447"/>
      <c r="QCP5" s="447"/>
      <c r="QCQ5" s="447"/>
      <c r="QCR5" s="447"/>
      <c r="QCS5" s="447"/>
      <c r="QCT5" s="447"/>
      <c r="QCU5" s="447"/>
      <c r="QCV5" s="447"/>
      <c r="QCW5" s="447"/>
      <c r="QCX5" s="447"/>
      <c r="QCY5" s="447"/>
      <c r="QCZ5" s="447"/>
      <c r="QDA5" s="447"/>
      <c r="QDB5" s="447"/>
      <c r="QDC5" s="447"/>
      <c r="QDD5" s="447"/>
      <c r="QDE5" s="447"/>
      <c r="QDF5" s="447"/>
      <c r="QDG5" s="447"/>
      <c r="QDH5" s="447"/>
      <c r="QDI5" s="447"/>
      <c r="QDJ5" s="447"/>
      <c r="QDK5" s="447"/>
      <c r="QDL5" s="447"/>
      <c r="QDM5" s="447"/>
      <c r="QDN5" s="447"/>
      <c r="QDO5" s="447"/>
      <c r="QDP5" s="447"/>
      <c r="QDQ5" s="447"/>
      <c r="QDR5" s="447"/>
      <c r="QDS5" s="447"/>
      <c r="QDT5" s="447"/>
      <c r="QDU5" s="447"/>
      <c r="QDV5" s="447"/>
      <c r="QDW5" s="447"/>
      <c r="QDX5" s="447"/>
      <c r="QDY5" s="447"/>
      <c r="QDZ5" s="447"/>
      <c r="QEA5" s="447"/>
      <c r="QEB5" s="447"/>
      <c r="QEC5" s="447"/>
      <c r="QED5" s="447"/>
      <c r="QEE5" s="447"/>
      <c r="QEF5" s="447"/>
      <c r="QEG5" s="447"/>
      <c r="QEH5" s="447"/>
      <c r="QEI5" s="447"/>
      <c r="QEJ5" s="447"/>
      <c r="QEK5" s="447"/>
      <c r="QEL5" s="447"/>
      <c r="QEM5" s="447"/>
      <c r="QEN5" s="447"/>
      <c r="QEO5" s="447"/>
      <c r="QEP5" s="447"/>
      <c r="QEQ5" s="447"/>
      <c r="QER5" s="447"/>
      <c r="QES5" s="447"/>
      <c r="QET5" s="447"/>
      <c r="QEU5" s="447"/>
      <c r="QEV5" s="447"/>
      <c r="QEW5" s="447"/>
      <c r="QEX5" s="447"/>
      <c r="QEY5" s="447"/>
      <c r="QEZ5" s="447"/>
      <c r="QFA5" s="447"/>
      <c r="QFB5" s="447"/>
      <c r="QFC5" s="447"/>
      <c r="QFD5" s="447"/>
      <c r="QFE5" s="447"/>
      <c r="QFF5" s="447"/>
      <c r="QFG5" s="447"/>
      <c r="QFH5" s="447"/>
      <c r="QFI5" s="447"/>
      <c r="QFJ5" s="447"/>
      <c r="QFK5" s="447"/>
      <c r="QFL5" s="447"/>
      <c r="QFM5" s="447"/>
      <c r="QFN5" s="447"/>
      <c r="QFO5" s="447"/>
      <c r="QFP5" s="447"/>
      <c r="QFQ5" s="447"/>
      <c r="QFR5" s="447"/>
      <c r="QFS5" s="447"/>
      <c r="QFT5" s="447"/>
      <c r="QFU5" s="447"/>
      <c r="QFV5" s="447"/>
      <c r="QFW5" s="447"/>
      <c r="QFX5" s="447"/>
      <c r="QFY5" s="447"/>
      <c r="QFZ5" s="447"/>
      <c r="QGA5" s="447"/>
      <c r="QGB5" s="447"/>
      <c r="QGC5" s="447"/>
      <c r="QGD5" s="447"/>
      <c r="QGE5" s="447"/>
      <c r="QGF5" s="447"/>
      <c r="QGG5" s="447"/>
      <c r="QGH5" s="447"/>
      <c r="QGI5" s="447"/>
      <c r="QGJ5" s="447"/>
      <c r="QGK5" s="447"/>
      <c r="QGL5" s="447"/>
      <c r="QGM5" s="447"/>
      <c r="QGN5" s="447"/>
      <c r="QGO5" s="447"/>
      <c r="QGP5" s="447"/>
      <c r="QGQ5" s="447"/>
      <c r="QGR5" s="447"/>
      <c r="QGS5" s="447"/>
      <c r="QGT5" s="447"/>
      <c r="QGU5" s="447"/>
      <c r="QGV5" s="447"/>
      <c r="QGW5" s="447"/>
      <c r="QGX5" s="447"/>
      <c r="QGY5" s="447"/>
      <c r="QGZ5" s="447"/>
      <c r="QHA5" s="447"/>
      <c r="QHB5" s="447"/>
      <c r="QHC5" s="447"/>
      <c r="QHD5" s="447"/>
      <c r="QHE5" s="447"/>
      <c r="QHF5" s="447"/>
      <c r="QHG5" s="447"/>
      <c r="QHH5" s="447"/>
      <c r="QHI5" s="447"/>
      <c r="QHJ5" s="447"/>
      <c r="QHK5" s="447"/>
      <c r="QHL5" s="447"/>
      <c r="QHM5" s="447"/>
      <c r="QHN5" s="447"/>
      <c r="QHO5" s="447"/>
      <c r="QHP5" s="447"/>
      <c r="QHQ5" s="447"/>
      <c r="QHR5" s="447"/>
      <c r="QHS5" s="447"/>
      <c r="QHT5" s="447"/>
      <c r="QHU5" s="447"/>
      <c r="QHV5" s="447"/>
      <c r="QHW5" s="447"/>
      <c r="QHX5" s="447"/>
      <c r="QHY5" s="447"/>
      <c r="QHZ5" s="447"/>
      <c r="QIA5" s="447"/>
      <c r="QIB5" s="447"/>
      <c r="QIC5" s="447"/>
      <c r="QID5" s="447"/>
      <c r="QIE5" s="447"/>
      <c r="QIF5" s="447"/>
      <c r="QIG5" s="447"/>
      <c r="QIH5" s="447"/>
      <c r="QII5" s="447"/>
      <c r="QIJ5" s="447"/>
      <c r="QIK5" s="447"/>
      <c r="QIL5" s="447"/>
      <c r="QIM5" s="447"/>
      <c r="QIN5" s="447"/>
      <c r="QIO5" s="447"/>
      <c r="QIP5" s="447"/>
      <c r="QIQ5" s="447"/>
      <c r="QIR5" s="447"/>
      <c r="QIS5" s="447"/>
      <c r="QIT5" s="447"/>
      <c r="QIU5" s="447"/>
      <c r="QIV5" s="447"/>
      <c r="QIW5" s="447"/>
      <c r="QIX5" s="447"/>
      <c r="QIY5" s="447"/>
      <c r="QIZ5" s="447"/>
      <c r="QJA5" s="447"/>
      <c r="QJB5" s="447"/>
      <c r="QJC5" s="447"/>
      <c r="QJD5" s="447"/>
      <c r="QJE5" s="447"/>
      <c r="QJF5" s="447"/>
      <c r="QJG5" s="447"/>
      <c r="QJH5" s="447"/>
      <c r="QJI5" s="447"/>
      <c r="QJJ5" s="447"/>
      <c r="QJK5" s="447"/>
      <c r="QJL5" s="447"/>
      <c r="QJM5" s="447"/>
      <c r="QJN5" s="447"/>
      <c r="QJO5" s="447"/>
      <c r="QJP5" s="447"/>
      <c r="QJQ5" s="447"/>
      <c r="QJR5" s="447"/>
      <c r="QJS5" s="447"/>
      <c r="QJT5" s="447"/>
      <c r="QJU5" s="447"/>
      <c r="QJV5" s="447"/>
      <c r="QJW5" s="447"/>
      <c r="QJX5" s="447"/>
      <c r="QJY5" s="447"/>
      <c r="QJZ5" s="447"/>
      <c r="QKA5" s="447"/>
      <c r="QKB5" s="447"/>
      <c r="QKC5" s="447"/>
      <c r="QKD5" s="447"/>
      <c r="QKE5" s="447"/>
      <c r="QKF5" s="447"/>
      <c r="QKG5" s="447"/>
      <c r="QKH5" s="447"/>
      <c r="QKI5" s="447"/>
      <c r="QKJ5" s="447"/>
      <c r="QKK5" s="447"/>
      <c r="QKL5" s="447"/>
      <c r="QKM5" s="447"/>
      <c r="QKN5" s="447"/>
      <c r="QKO5" s="447"/>
      <c r="QKP5" s="447"/>
      <c r="QKQ5" s="447"/>
      <c r="QKR5" s="447"/>
      <c r="QKS5" s="447"/>
      <c r="QKT5" s="447"/>
      <c r="QKU5" s="447"/>
      <c r="QKV5" s="447"/>
      <c r="QKW5" s="447"/>
      <c r="QKX5" s="447"/>
      <c r="QKY5" s="447"/>
      <c r="QKZ5" s="447"/>
      <c r="QLA5" s="447"/>
      <c r="QLB5" s="447"/>
      <c r="QLC5" s="447"/>
      <c r="QLD5" s="447"/>
      <c r="QLE5" s="447"/>
      <c r="QLF5" s="447"/>
      <c r="QLG5" s="447"/>
      <c r="QLH5" s="447"/>
      <c r="QLI5" s="447"/>
      <c r="QLJ5" s="447"/>
      <c r="QLK5" s="447"/>
      <c r="QLL5" s="447"/>
      <c r="QLM5" s="447"/>
      <c r="QLN5" s="447"/>
      <c r="QLO5" s="447"/>
      <c r="QLP5" s="447"/>
      <c r="QLQ5" s="447"/>
      <c r="QLR5" s="447"/>
      <c r="QLS5" s="447"/>
      <c r="QLT5" s="447"/>
      <c r="QLU5" s="447"/>
      <c r="QLV5" s="447"/>
      <c r="QLW5" s="447"/>
      <c r="QLX5" s="447"/>
      <c r="QLY5" s="447"/>
      <c r="QLZ5" s="447"/>
      <c r="QMA5" s="447"/>
      <c r="QMB5" s="447"/>
      <c r="QMC5" s="447"/>
      <c r="QMD5" s="447"/>
      <c r="QME5" s="447"/>
      <c r="QMF5" s="447"/>
      <c r="QMG5" s="447"/>
      <c r="QMH5" s="447"/>
      <c r="QMI5" s="447"/>
      <c r="QMJ5" s="447"/>
      <c r="QMK5" s="447"/>
      <c r="QML5" s="447"/>
      <c r="QMM5" s="447"/>
      <c r="QMN5" s="447"/>
      <c r="QMO5" s="447"/>
      <c r="QMP5" s="447"/>
      <c r="QMQ5" s="447"/>
      <c r="QMR5" s="447"/>
      <c r="QMS5" s="447"/>
      <c r="QMT5" s="447"/>
      <c r="QMU5" s="447"/>
      <c r="QMV5" s="447"/>
      <c r="QMW5" s="447"/>
      <c r="QMX5" s="447"/>
      <c r="QMY5" s="447"/>
      <c r="QMZ5" s="447"/>
      <c r="QNA5" s="447"/>
      <c r="QNB5" s="447"/>
      <c r="QNC5" s="447"/>
      <c r="QND5" s="447"/>
      <c r="QNE5" s="447"/>
      <c r="QNF5" s="447"/>
      <c r="QNG5" s="447"/>
      <c r="QNH5" s="447"/>
      <c r="QNI5" s="447"/>
      <c r="QNJ5" s="447"/>
      <c r="QNK5" s="447"/>
      <c r="QNL5" s="447"/>
      <c r="QNM5" s="447"/>
      <c r="QNN5" s="447"/>
      <c r="QNO5" s="447"/>
      <c r="QNP5" s="447"/>
      <c r="QNQ5" s="447"/>
      <c r="QNR5" s="447"/>
      <c r="QNS5" s="447"/>
      <c r="QNT5" s="447"/>
      <c r="QNU5" s="447"/>
      <c r="QNV5" s="447"/>
      <c r="QNW5" s="447"/>
      <c r="QNX5" s="447"/>
      <c r="QNY5" s="447"/>
      <c r="QNZ5" s="447"/>
      <c r="QOA5" s="447"/>
      <c r="QOB5" s="447"/>
      <c r="QOC5" s="447"/>
      <c r="QOD5" s="447"/>
      <c r="QOE5" s="447"/>
      <c r="QOF5" s="447"/>
      <c r="QOG5" s="447"/>
      <c r="QOH5" s="447"/>
      <c r="QOI5" s="447"/>
      <c r="QOJ5" s="447"/>
      <c r="QOK5" s="447"/>
      <c r="QOL5" s="447"/>
      <c r="QOM5" s="447"/>
      <c r="QON5" s="447"/>
      <c r="QOO5" s="447"/>
      <c r="QOP5" s="447"/>
      <c r="QOQ5" s="447"/>
      <c r="QOR5" s="447"/>
      <c r="QOS5" s="447"/>
      <c r="QOT5" s="447"/>
      <c r="QOU5" s="447"/>
      <c r="QOV5" s="447"/>
      <c r="QOW5" s="447"/>
      <c r="QOX5" s="447"/>
      <c r="QOY5" s="447"/>
      <c r="QOZ5" s="447"/>
      <c r="QPA5" s="447"/>
      <c r="QPB5" s="447"/>
      <c r="QPC5" s="447"/>
      <c r="QPD5" s="447"/>
      <c r="QPE5" s="447"/>
      <c r="QPF5" s="447"/>
      <c r="QPG5" s="447"/>
      <c r="QPH5" s="447"/>
      <c r="QPI5" s="447"/>
      <c r="QPJ5" s="447"/>
      <c r="QPK5" s="447"/>
      <c r="QPL5" s="447"/>
      <c r="QPM5" s="447"/>
      <c r="QPN5" s="447"/>
      <c r="QPO5" s="447"/>
      <c r="QPP5" s="447"/>
      <c r="QPQ5" s="447"/>
      <c r="QPR5" s="447"/>
      <c r="QPS5" s="447"/>
      <c r="QPT5" s="447"/>
      <c r="QPU5" s="447"/>
      <c r="QPV5" s="447"/>
      <c r="QPW5" s="447"/>
      <c r="QPX5" s="447"/>
      <c r="QPY5" s="447"/>
      <c r="QPZ5" s="447"/>
      <c r="QQA5" s="447"/>
      <c r="QQB5" s="447"/>
      <c r="QQC5" s="447"/>
      <c r="QQD5" s="447"/>
      <c r="QQE5" s="447"/>
      <c r="QQF5" s="447"/>
      <c r="QQG5" s="447"/>
      <c r="QQH5" s="447"/>
      <c r="QQI5" s="447"/>
      <c r="QQJ5" s="447"/>
      <c r="QQK5" s="447"/>
      <c r="QQL5" s="447"/>
      <c r="QQM5" s="447"/>
      <c r="QQN5" s="447"/>
      <c r="QQO5" s="447"/>
      <c r="QQP5" s="447"/>
      <c r="QQQ5" s="447"/>
      <c r="QQR5" s="447"/>
      <c r="QQS5" s="447"/>
      <c r="QQT5" s="447"/>
      <c r="QQU5" s="447"/>
      <c r="QQV5" s="447"/>
      <c r="QQW5" s="447"/>
      <c r="QQX5" s="447"/>
      <c r="QQY5" s="447"/>
      <c r="QQZ5" s="447"/>
      <c r="QRA5" s="447"/>
      <c r="QRB5" s="447"/>
      <c r="QRC5" s="447"/>
      <c r="QRD5" s="447"/>
      <c r="QRE5" s="447"/>
      <c r="QRF5" s="447"/>
      <c r="QRG5" s="447"/>
      <c r="QRH5" s="447"/>
      <c r="QRI5" s="447"/>
      <c r="QRJ5" s="447"/>
      <c r="QRK5" s="447"/>
      <c r="QRL5" s="447"/>
      <c r="QRM5" s="447"/>
      <c r="QRN5" s="447"/>
      <c r="QRO5" s="447"/>
      <c r="QRP5" s="447"/>
      <c r="QRQ5" s="447"/>
      <c r="QRR5" s="447"/>
      <c r="QRS5" s="447"/>
      <c r="QRT5" s="447"/>
      <c r="QRU5" s="447"/>
      <c r="QRV5" s="447"/>
      <c r="QRW5" s="447"/>
      <c r="QRX5" s="447"/>
      <c r="QRY5" s="447"/>
      <c r="QRZ5" s="447"/>
      <c r="QSA5" s="447"/>
      <c r="QSB5" s="447"/>
      <c r="QSC5" s="447"/>
      <c r="QSD5" s="447"/>
      <c r="QSE5" s="447"/>
      <c r="QSF5" s="447"/>
      <c r="QSG5" s="447"/>
      <c r="QSH5" s="447"/>
      <c r="QSI5" s="447"/>
      <c r="QSJ5" s="447"/>
      <c r="QSK5" s="447"/>
      <c r="QSL5" s="447"/>
      <c r="QSM5" s="447"/>
      <c r="QSN5" s="447"/>
      <c r="QSO5" s="447"/>
      <c r="QSP5" s="447"/>
      <c r="QSQ5" s="447"/>
      <c r="QSR5" s="447"/>
      <c r="QSS5" s="447"/>
      <c r="QST5" s="447"/>
      <c r="QSU5" s="447"/>
      <c r="QSV5" s="447"/>
      <c r="QSW5" s="447"/>
      <c r="QSX5" s="447"/>
      <c r="QSY5" s="447"/>
      <c r="QSZ5" s="447"/>
      <c r="QTA5" s="447"/>
      <c r="QTB5" s="447"/>
      <c r="QTC5" s="447"/>
      <c r="QTD5" s="447"/>
      <c r="QTE5" s="447"/>
      <c r="QTF5" s="447"/>
      <c r="QTG5" s="447"/>
      <c r="QTH5" s="447"/>
      <c r="QTI5" s="447"/>
      <c r="QTJ5" s="447"/>
      <c r="QTK5" s="447"/>
      <c r="QTL5" s="447"/>
      <c r="QTM5" s="447"/>
      <c r="QTN5" s="447"/>
      <c r="QTO5" s="447"/>
      <c r="QTP5" s="447"/>
      <c r="QTQ5" s="447"/>
      <c r="QTR5" s="447"/>
      <c r="QTS5" s="447"/>
      <c r="QTT5" s="447"/>
      <c r="QTU5" s="447"/>
      <c r="QTV5" s="447"/>
      <c r="QTW5" s="447"/>
      <c r="QTX5" s="447"/>
      <c r="QTY5" s="447"/>
      <c r="QTZ5" s="447"/>
      <c r="QUA5" s="447"/>
      <c r="QUB5" s="447"/>
      <c r="QUC5" s="447"/>
      <c r="QUD5" s="447"/>
      <c r="QUE5" s="447"/>
      <c r="QUF5" s="447"/>
      <c r="QUG5" s="447"/>
      <c r="QUH5" s="447"/>
      <c r="QUI5" s="447"/>
      <c r="QUJ5" s="447"/>
      <c r="QUK5" s="447"/>
      <c r="QUL5" s="447"/>
      <c r="QUM5" s="447"/>
      <c r="QUN5" s="447"/>
      <c r="QUO5" s="447"/>
      <c r="QUP5" s="447"/>
      <c r="QUQ5" s="447"/>
      <c r="QUR5" s="447"/>
      <c r="QUS5" s="447"/>
      <c r="QUT5" s="447"/>
      <c r="QUU5" s="447"/>
      <c r="QUV5" s="447"/>
      <c r="QUW5" s="447"/>
      <c r="QUX5" s="447"/>
      <c r="QUY5" s="447"/>
      <c r="QUZ5" s="447"/>
      <c r="QVA5" s="447"/>
      <c r="QVB5" s="447"/>
      <c r="QVC5" s="447"/>
      <c r="QVD5" s="447"/>
      <c r="QVE5" s="447"/>
      <c r="QVF5" s="447"/>
      <c r="QVG5" s="447"/>
      <c r="QVH5" s="447"/>
      <c r="QVI5" s="447"/>
      <c r="QVJ5" s="447"/>
      <c r="QVK5" s="447"/>
      <c r="QVL5" s="447"/>
      <c r="QVM5" s="447"/>
      <c r="QVN5" s="447"/>
      <c r="QVO5" s="447"/>
      <c r="QVP5" s="447"/>
      <c r="QVQ5" s="447"/>
      <c r="QVR5" s="447"/>
      <c r="QVS5" s="447"/>
      <c r="QVT5" s="447"/>
      <c r="QVU5" s="447"/>
      <c r="QVV5" s="447"/>
      <c r="QVW5" s="447"/>
      <c r="QVX5" s="447"/>
      <c r="QVY5" s="447"/>
      <c r="QVZ5" s="447"/>
      <c r="QWA5" s="447"/>
      <c r="QWB5" s="447"/>
      <c r="QWC5" s="447"/>
      <c r="QWD5" s="447"/>
      <c r="QWE5" s="447"/>
      <c r="QWF5" s="447"/>
      <c r="QWG5" s="447"/>
      <c r="QWH5" s="447"/>
      <c r="QWI5" s="447"/>
      <c r="QWJ5" s="447"/>
      <c r="QWK5" s="447"/>
      <c r="QWL5" s="447"/>
      <c r="QWM5" s="447"/>
      <c r="QWN5" s="447"/>
      <c r="QWO5" s="447"/>
      <c r="QWP5" s="447"/>
      <c r="QWQ5" s="447"/>
      <c r="QWR5" s="447"/>
      <c r="QWS5" s="447"/>
      <c r="QWT5" s="447"/>
      <c r="QWU5" s="447"/>
      <c r="QWV5" s="447"/>
      <c r="QWW5" s="447"/>
      <c r="QWX5" s="447"/>
      <c r="QWY5" s="447"/>
      <c r="QWZ5" s="447"/>
      <c r="QXA5" s="447"/>
      <c r="QXB5" s="447"/>
      <c r="QXC5" s="447"/>
      <c r="QXD5" s="447"/>
      <c r="QXE5" s="447"/>
      <c r="QXF5" s="447"/>
      <c r="QXG5" s="447"/>
      <c r="QXH5" s="447"/>
      <c r="QXI5" s="447"/>
      <c r="QXJ5" s="447"/>
      <c r="QXK5" s="447"/>
      <c r="QXL5" s="447"/>
      <c r="QXM5" s="447"/>
      <c r="QXN5" s="447"/>
      <c r="QXO5" s="447"/>
      <c r="QXP5" s="447"/>
      <c r="QXQ5" s="447"/>
      <c r="QXR5" s="447"/>
      <c r="QXS5" s="447"/>
      <c r="QXT5" s="447"/>
      <c r="QXU5" s="447"/>
      <c r="QXV5" s="447"/>
      <c r="QXW5" s="447"/>
      <c r="QXX5" s="447"/>
      <c r="QXY5" s="447"/>
      <c r="QXZ5" s="447"/>
      <c r="QYA5" s="447"/>
      <c r="QYB5" s="447"/>
      <c r="QYC5" s="447"/>
      <c r="QYD5" s="447"/>
      <c r="QYE5" s="447"/>
      <c r="QYF5" s="447"/>
      <c r="QYG5" s="447"/>
      <c r="QYH5" s="447"/>
      <c r="QYI5" s="447"/>
      <c r="QYJ5" s="447"/>
      <c r="QYK5" s="447"/>
      <c r="QYL5" s="447"/>
      <c r="QYM5" s="447"/>
      <c r="QYN5" s="447"/>
      <c r="QYO5" s="447"/>
      <c r="QYP5" s="447"/>
      <c r="QYQ5" s="447"/>
      <c r="QYR5" s="447"/>
      <c r="QYS5" s="447"/>
      <c r="QYT5" s="447"/>
      <c r="QYU5" s="447"/>
      <c r="QYV5" s="447"/>
      <c r="QYW5" s="447"/>
      <c r="QYX5" s="447"/>
      <c r="QYY5" s="447"/>
      <c r="QYZ5" s="447"/>
      <c r="QZA5" s="447"/>
      <c r="QZB5" s="447"/>
      <c r="QZC5" s="447"/>
      <c r="QZD5" s="447"/>
      <c r="QZE5" s="447"/>
      <c r="QZF5" s="447"/>
      <c r="QZG5" s="447"/>
      <c r="QZH5" s="447"/>
      <c r="QZI5" s="447"/>
      <c r="QZJ5" s="447"/>
      <c r="QZK5" s="447"/>
      <c r="QZL5" s="447"/>
      <c r="QZM5" s="447"/>
      <c r="QZN5" s="447"/>
      <c r="QZO5" s="447"/>
      <c r="QZP5" s="447"/>
      <c r="QZQ5" s="447"/>
      <c r="QZR5" s="447"/>
      <c r="QZS5" s="447"/>
      <c r="QZT5" s="447"/>
      <c r="QZU5" s="447"/>
      <c r="QZV5" s="447"/>
      <c r="QZW5" s="447"/>
      <c r="QZX5" s="447"/>
      <c r="QZY5" s="447"/>
      <c r="QZZ5" s="447"/>
      <c r="RAA5" s="447"/>
      <c r="RAB5" s="447"/>
      <c r="RAC5" s="447"/>
      <c r="RAD5" s="447"/>
      <c r="RAE5" s="447"/>
      <c r="RAF5" s="447"/>
      <c r="RAG5" s="447"/>
      <c r="RAH5" s="447"/>
      <c r="RAI5" s="447"/>
      <c r="RAJ5" s="447"/>
      <c r="RAK5" s="447"/>
      <c r="RAL5" s="447"/>
      <c r="RAM5" s="447"/>
      <c r="RAN5" s="447"/>
      <c r="RAO5" s="447"/>
      <c r="RAP5" s="447"/>
      <c r="RAQ5" s="447"/>
      <c r="RAR5" s="447"/>
      <c r="RAS5" s="447"/>
      <c r="RAT5" s="447"/>
      <c r="RAU5" s="447"/>
      <c r="RAV5" s="447"/>
      <c r="RAW5" s="447"/>
      <c r="RAX5" s="447"/>
      <c r="RAY5" s="447"/>
      <c r="RAZ5" s="447"/>
      <c r="RBA5" s="447"/>
      <c r="RBB5" s="447"/>
      <c r="RBC5" s="447"/>
      <c r="RBD5" s="447"/>
      <c r="RBE5" s="447"/>
      <c r="RBF5" s="447"/>
      <c r="RBG5" s="447"/>
      <c r="RBH5" s="447"/>
      <c r="RBI5" s="447"/>
      <c r="RBJ5" s="447"/>
      <c r="RBK5" s="447"/>
      <c r="RBL5" s="447"/>
      <c r="RBM5" s="447"/>
      <c r="RBN5" s="447"/>
      <c r="RBO5" s="447"/>
      <c r="RBP5" s="447"/>
      <c r="RBQ5" s="447"/>
      <c r="RBR5" s="447"/>
      <c r="RBS5" s="447"/>
      <c r="RBT5" s="447"/>
      <c r="RBU5" s="447"/>
      <c r="RBV5" s="447"/>
      <c r="RBW5" s="447"/>
      <c r="RBX5" s="447"/>
      <c r="RBY5" s="447"/>
      <c r="RBZ5" s="447"/>
      <c r="RCA5" s="447"/>
      <c r="RCB5" s="447"/>
      <c r="RCC5" s="447"/>
      <c r="RCD5" s="447"/>
      <c r="RCE5" s="447"/>
      <c r="RCF5" s="447"/>
      <c r="RCG5" s="447"/>
      <c r="RCH5" s="447"/>
      <c r="RCI5" s="447"/>
      <c r="RCJ5" s="447"/>
      <c r="RCK5" s="447"/>
      <c r="RCL5" s="447"/>
      <c r="RCM5" s="447"/>
      <c r="RCN5" s="447"/>
      <c r="RCO5" s="447"/>
      <c r="RCP5" s="447"/>
      <c r="RCQ5" s="447"/>
      <c r="RCR5" s="447"/>
      <c r="RCS5" s="447"/>
      <c r="RCT5" s="447"/>
      <c r="RCU5" s="447"/>
      <c r="RCV5" s="447"/>
      <c r="RCW5" s="447"/>
      <c r="RCX5" s="447"/>
      <c r="RCY5" s="447"/>
      <c r="RCZ5" s="447"/>
      <c r="RDA5" s="447"/>
      <c r="RDB5" s="447"/>
      <c r="RDC5" s="447"/>
      <c r="RDD5" s="447"/>
      <c r="RDE5" s="447"/>
      <c r="RDF5" s="447"/>
      <c r="RDG5" s="447"/>
      <c r="RDH5" s="447"/>
      <c r="RDI5" s="447"/>
      <c r="RDJ5" s="447"/>
      <c r="RDK5" s="447"/>
      <c r="RDL5" s="447"/>
      <c r="RDM5" s="447"/>
      <c r="RDN5" s="447"/>
      <c r="RDO5" s="447"/>
      <c r="RDP5" s="447"/>
      <c r="RDQ5" s="447"/>
      <c r="RDR5" s="447"/>
      <c r="RDS5" s="447"/>
      <c r="RDT5" s="447"/>
      <c r="RDU5" s="447"/>
      <c r="RDV5" s="447"/>
      <c r="RDW5" s="447"/>
      <c r="RDX5" s="447"/>
      <c r="RDY5" s="447"/>
      <c r="RDZ5" s="447"/>
      <c r="REA5" s="447"/>
      <c r="REB5" s="447"/>
      <c r="REC5" s="447"/>
      <c r="RED5" s="447"/>
      <c r="REE5" s="447"/>
      <c r="REF5" s="447"/>
      <c r="REG5" s="447"/>
      <c r="REH5" s="447"/>
      <c r="REI5" s="447"/>
      <c r="REJ5" s="447"/>
      <c r="REK5" s="447"/>
      <c r="REL5" s="447"/>
      <c r="REM5" s="447"/>
      <c r="REN5" s="447"/>
      <c r="REO5" s="447"/>
      <c r="REP5" s="447"/>
      <c r="REQ5" s="447"/>
      <c r="RER5" s="447"/>
      <c r="RES5" s="447"/>
      <c r="RET5" s="447"/>
      <c r="REU5" s="447"/>
      <c r="REV5" s="447"/>
      <c r="REW5" s="447"/>
      <c r="REX5" s="447"/>
      <c r="REY5" s="447"/>
      <c r="REZ5" s="447"/>
      <c r="RFA5" s="447"/>
      <c r="RFB5" s="447"/>
      <c r="RFC5" s="447"/>
      <c r="RFD5" s="447"/>
      <c r="RFE5" s="447"/>
      <c r="RFF5" s="447"/>
      <c r="RFG5" s="447"/>
      <c r="RFH5" s="447"/>
      <c r="RFI5" s="447"/>
      <c r="RFJ5" s="447"/>
      <c r="RFK5" s="447"/>
      <c r="RFL5" s="447"/>
      <c r="RFM5" s="447"/>
      <c r="RFN5" s="447"/>
      <c r="RFO5" s="447"/>
      <c r="RFP5" s="447"/>
      <c r="RFQ5" s="447"/>
      <c r="RFR5" s="447"/>
      <c r="RFS5" s="447"/>
      <c r="RFT5" s="447"/>
      <c r="RFU5" s="447"/>
      <c r="RFV5" s="447"/>
      <c r="RFW5" s="447"/>
      <c r="RFX5" s="447"/>
      <c r="RFY5" s="447"/>
      <c r="RFZ5" s="447"/>
      <c r="RGA5" s="447"/>
      <c r="RGB5" s="447"/>
      <c r="RGC5" s="447"/>
      <c r="RGD5" s="447"/>
      <c r="RGE5" s="447"/>
      <c r="RGF5" s="447"/>
      <c r="RGG5" s="447"/>
      <c r="RGH5" s="447"/>
      <c r="RGI5" s="447"/>
      <c r="RGJ5" s="447"/>
      <c r="RGK5" s="447"/>
      <c r="RGL5" s="447"/>
      <c r="RGM5" s="447"/>
      <c r="RGN5" s="447"/>
      <c r="RGO5" s="447"/>
      <c r="RGP5" s="447"/>
      <c r="RGQ5" s="447"/>
      <c r="RGR5" s="447"/>
      <c r="RGS5" s="447"/>
      <c r="RGT5" s="447"/>
      <c r="RGU5" s="447"/>
      <c r="RGV5" s="447"/>
      <c r="RGW5" s="447"/>
      <c r="RGX5" s="447"/>
      <c r="RGY5" s="447"/>
      <c r="RGZ5" s="447"/>
      <c r="RHA5" s="447"/>
      <c r="RHB5" s="447"/>
      <c r="RHC5" s="447"/>
      <c r="RHD5" s="447"/>
      <c r="RHE5" s="447"/>
      <c r="RHF5" s="447"/>
      <c r="RHG5" s="447"/>
      <c r="RHH5" s="447"/>
      <c r="RHI5" s="447"/>
      <c r="RHJ5" s="447"/>
      <c r="RHK5" s="447"/>
      <c r="RHL5" s="447"/>
      <c r="RHM5" s="447"/>
      <c r="RHN5" s="447"/>
      <c r="RHO5" s="447"/>
      <c r="RHP5" s="447"/>
      <c r="RHQ5" s="447"/>
      <c r="RHR5" s="447"/>
      <c r="RHS5" s="447"/>
      <c r="RHT5" s="447"/>
      <c r="RHU5" s="447"/>
      <c r="RHV5" s="447"/>
      <c r="RHW5" s="447"/>
      <c r="RHX5" s="447"/>
      <c r="RHY5" s="447"/>
      <c r="RHZ5" s="447"/>
      <c r="RIA5" s="447"/>
      <c r="RIB5" s="447"/>
      <c r="RIC5" s="447"/>
      <c r="RID5" s="447"/>
      <c r="RIE5" s="447"/>
      <c r="RIF5" s="447"/>
      <c r="RIG5" s="447"/>
      <c r="RIH5" s="447"/>
      <c r="RII5" s="447"/>
      <c r="RIJ5" s="447"/>
      <c r="RIK5" s="447"/>
      <c r="RIL5" s="447"/>
      <c r="RIM5" s="447"/>
      <c r="RIN5" s="447"/>
      <c r="RIO5" s="447"/>
      <c r="RIP5" s="447"/>
      <c r="RIQ5" s="447"/>
      <c r="RIR5" s="447"/>
      <c r="RIS5" s="447"/>
      <c r="RIT5" s="447"/>
      <c r="RIU5" s="447"/>
      <c r="RIV5" s="447"/>
      <c r="RIW5" s="447"/>
      <c r="RIX5" s="447"/>
      <c r="RIY5" s="447"/>
      <c r="RIZ5" s="447"/>
      <c r="RJA5" s="447"/>
      <c r="RJB5" s="447"/>
      <c r="RJC5" s="447"/>
      <c r="RJD5" s="447"/>
      <c r="RJE5" s="447"/>
      <c r="RJF5" s="447"/>
      <c r="RJG5" s="447"/>
      <c r="RJH5" s="447"/>
      <c r="RJI5" s="447"/>
      <c r="RJJ5" s="447"/>
      <c r="RJK5" s="447"/>
      <c r="RJL5" s="447"/>
      <c r="RJM5" s="447"/>
      <c r="RJN5" s="447"/>
      <c r="RJO5" s="447"/>
      <c r="RJP5" s="447"/>
      <c r="RJQ5" s="447"/>
      <c r="RJR5" s="447"/>
      <c r="RJS5" s="447"/>
      <c r="RJT5" s="447"/>
      <c r="RJU5" s="447"/>
      <c r="RJV5" s="447"/>
      <c r="RJW5" s="447"/>
      <c r="RJX5" s="447"/>
      <c r="RJY5" s="447"/>
      <c r="RJZ5" s="447"/>
      <c r="RKA5" s="447"/>
      <c r="RKB5" s="447"/>
      <c r="RKC5" s="447"/>
      <c r="RKD5" s="447"/>
      <c r="RKE5" s="447"/>
      <c r="RKF5" s="447"/>
      <c r="RKG5" s="447"/>
      <c r="RKH5" s="447"/>
      <c r="RKI5" s="447"/>
      <c r="RKJ5" s="447"/>
      <c r="RKK5" s="447"/>
      <c r="RKL5" s="447"/>
      <c r="RKM5" s="447"/>
      <c r="RKN5" s="447"/>
      <c r="RKO5" s="447"/>
      <c r="RKP5" s="447"/>
      <c r="RKQ5" s="447"/>
      <c r="RKR5" s="447"/>
      <c r="RKS5" s="447"/>
      <c r="RKT5" s="447"/>
      <c r="RKU5" s="447"/>
      <c r="RKV5" s="447"/>
      <c r="RKW5" s="447"/>
      <c r="RKX5" s="447"/>
      <c r="RKY5" s="447"/>
      <c r="RKZ5" s="447"/>
      <c r="RLA5" s="447"/>
      <c r="RLB5" s="447"/>
      <c r="RLC5" s="447"/>
      <c r="RLD5" s="447"/>
      <c r="RLE5" s="447"/>
      <c r="RLF5" s="447"/>
      <c r="RLG5" s="447"/>
      <c r="RLH5" s="447"/>
      <c r="RLI5" s="447"/>
      <c r="RLJ5" s="447"/>
      <c r="RLK5" s="447"/>
      <c r="RLL5" s="447"/>
      <c r="RLM5" s="447"/>
      <c r="RLN5" s="447"/>
      <c r="RLO5" s="447"/>
      <c r="RLP5" s="447"/>
      <c r="RLQ5" s="447"/>
      <c r="RLR5" s="447"/>
      <c r="RLS5" s="447"/>
      <c r="RLT5" s="447"/>
      <c r="RLU5" s="447"/>
      <c r="RLV5" s="447"/>
      <c r="RLW5" s="447"/>
      <c r="RLX5" s="447"/>
      <c r="RLY5" s="447"/>
      <c r="RLZ5" s="447"/>
      <c r="RMA5" s="447"/>
      <c r="RMB5" s="447"/>
      <c r="RMC5" s="447"/>
      <c r="RMD5" s="447"/>
      <c r="RME5" s="447"/>
      <c r="RMF5" s="447"/>
      <c r="RMG5" s="447"/>
      <c r="RMH5" s="447"/>
      <c r="RMI5" s="447"/>
      <c r="RMJ5" s="447"/>
      <c r="RMK5" s="447"/>
      <c r="RML5" s="447"/>
      <c r="RMM5" s="447"/>
      <c r="RMN5" s="447"/>
      <c r="RMO5" s="447"/>
      <c r="RMP5" s="447"/>
      <c r="RMQ5" s="447"/>
      <c r="RMR5" s="447"/>
      <c r="RMS5" s="447"/>
      <c r="RMT5" s="447"/>
      <c r="RMU5" s="447"/>
      <c r="RMV5" s="447"/>
      <c r="RMW5" s="447"/>
      <c r="RMX5" s="447"/>
      <c r="RMY5" s="447"/>
      <c r="RMZ5" s="447"/>
      <c r="RNA5" s="447"/>
      <c r="RNB5" s="447"/>
      <c r="RNC5" s="447"/>
      <c r="RND5" s="447"/>
      <c r="RNE5" s="447"/>
      <c r="RNF5" s="447"/>
      <c r="RNG5" s="447"/>
      <c r="RNH5" s="447"/>
      <c r="RNI5" s="447"/>
      <c r="RNJ5" s="447"/>
      <c r="RNK5" s="447"/>
      <c r="RNL5" s="447"/>
      <c r="RNM5" s="447"/>
      <c r="RNN5" s="447"/>
      <c r="RNO5" s="447"/>
      <c r="RNP5" s="447"/>
      <c r="RNQ5" s="447"/>
      <c r="RNR5" s="447"/>
      <c r="RNS5" s="447"/>
      <c r="RNT5" s="447"/>
      <c r="RNU5" s="447"/>
      <c r="RNV5" s="447"/>
      <c r="RNW5" s="447"/>
      <c r="RNX5" s="447"/>
      <c r="RNY5" s="447"/>
      <c r="RNZ5" s="447"/>
      <c r="ROA5" s="447"/>
      <c r="ROB5" s="447"/>
      <c r="ROC5" s="447"/>
      <c r="ROD5" s="447"/>
      <c r="ROE5" s="447"/>
      <c r="ROF5" s="447"/>
      <c r="ROG5" s="447"/>
      <c r="ROH5" s="447"/>
      <c r="ROI5" s="447"/>
      <c r="ROJ5" s="447"/>
      <c r="ROK5" s="447"/>
      <c r="ROL5" s="447"/>
      <c r="ROM5" s="447"/>
      <c r="RON5" s="447"/>
      <c r="ROO5" s="447"/>
      <c r="ROP5" s="447"/>
      <c r="ROQ5" s="447"/>
      <c r="ROR5" s="447"/>
      <c r="ROS5" s="447"/>
      <c r="ROT5" s="447"/>
      <c r="ROU5" s="447"/>
      <c r="ROV5" s="447"/>
      <c r="ROW5" s="447"/>
      <c r="ROX5" s="447"/>
      <c r="ROY5" s="447"/>
      <c r="ROZ5" s="447"/>
      <c r="RPA5" s="447"/>
      <c r="RPB5" s="447"/>
      <c r="RPC5" s="447"/>
      <c r="RPD5" s="447"/>
      <c r="RPE5" s="447"/>
      <c r="RPF5" s="447"/>
      <c r="RPG5" s="447"/>
      <c r="RPH5" s="447"/>
      <c r="RPI5" s="447"/>
      <c r="RPJ5" s="447"/>
      <c r="RPK5" s="447"/>
      <c r="RPL5" s="447"/>
      <c r="RPM5" s="447"/>
      <c r="RPN5" s="447"/>
      <c r="RPO5" s="447"/>
      <c r="RPP5" s="447"/>
      <c r="RPQ5" s="447"/>
      <c r="RPR5" s="447"/>
      <c r="RPS5" s="447"/>
      <c r="RPT5" s="447"/>
      <c r="RPU5" s="447"/>
      <c r="RPV5" s="447"/>
      <c r="RPW5" s="447"/>
      <c r="RPX5" s="447"/>
      <c r="RPY5" s="447"/>
      <c r="RPZ5" s="447"/>
      <c r="RQA5" s="447"/>
      <c r="RQB5" s="447"/>
      <c r="RQC5" s="447"/>
      <c r="RQD5" s="447"/>
      <c r="RQE5" s="447"/>
      <c r="RQF5" s="447"/>
      <c r="RQG5" s="447"/>
      <c r="RQH5" s="447"/>
      <c r="RQI5" s="447"/>
      <c r="RQJ5" s="447"/>
      <c r="RQK5" s="447"/>
      <c r="RQL5" s="447"/>
      <c r="RQM5" s="447"/>
      <c r="RQN5" s="447"/>
      <c r="RQO5" s="447"/>
      <c r="RQP5" s="447"/>
      <c r="RQQ5" s="447"/>
      <c r="RQR5" s="447"/>
      <c r="RQS5" s="447"/>
      <c r="RQT5" s="447"/>
      <c r="RQU5" s="447"/>
      <c r="RQV5" s="447"/>
      <c r="RQW5" s="447"/>
      <c r="RQX5" s="447"/>
      <c r="RQY5" s="447"/>
      <c r="RQZ5" s="447"/>
      <c r="RRA5" s="447"/>
      <c r="RRB5" s="447"/>
      <c r="RRC5" s="447"/>
      <c r="RRD5" s="447"/>
      <c r="RRE5" s="447"/>
      <c r="RRF5" s="447"/>
      <c r="RRG5" s="447"/>
      <c r="RRH5" s="447"/>
      <c r="RRI5" s="447"/>
      <c r="RRJ5" s="447"/>
      <c r="RRK5" s="447"/>
      <c r="RRL5" s="447"/>
      <c r="RRM5" s="447"/>
      <c r="RRN5" s="447"/>
      <c r="RRO5" s="447"/>
      <c r="RRP5" s="447"/>
      <c r="RRQ5" s="447"/>
      <c r="RRR5" s="447"/>
      <c r="RRS5" s="447"/>
      <c r="RRT5" s="447"/>
      <c r="RRU5" s="447"/>
      <c r="RRV5" s="447"/>
      <c r="RRW5" s="447"/>
      <c r="RRX5" s="447"/>
      <c r="RRY5" s="447"/>
      <c r="RRZ5" s="447"/>
      <c r="RSA5" s="447"/>
      <c r="RSB5" s="447"/>
      <c r="RSC5" s="447"/>
      <c r="RSD5" s="447"/>
      <c r="RSE5" s="447"/>
      <c r="RSF5" s="447"/>
      <c r="RSG5" s="447"/>
      <c r="RSH5" s="447"/>
      <c r="RSI5" s="447"/>
      <c r="RSJ5" s="447"/>
      <c r="RSK5" s="447"/>
      <c r="RSL5" s="447"/>
      <c r="RSM5" s="447"/>
      <c r="RSN5" s="447"/>
      <c r="RSO5" s="447"/>
      <c r="RSP5" s="447"/>
      <c r="RSQ5" s="447"/>
      <c r="RSR5" s="447"/>
      <c r="RSS5" s="447"/>
      <c r="RST5" s="447"/>
      <c r="RSU5" s="447"/>
      <c r="RSV5" s="447"/>
      <c r="RSW5" s="447"/>
      <c r="RSX5" s="447"/>
      <c r="RSY5" s="447"/>
      <c r="RSZ5" s="447"/>
      <c r="RTA5" s="447"/>
      <c r="RTB5" s="447"/>
      <c r="RTC5" s="447"/>
      <c r="RTD5" s="447"/>
      <c r="RTE5" s="447"/>
      <c r="RTF5" s="447"/>
      <c r="RTG5" s="447"/>
      <c r="RTH5" s="447"/>
      <c r="RTI5" s="447"/>
      <c r="RTJ5" s="447"/>
      <c r="RTK5" s="447"/>
      <c r="RTL5" s="447"/>
      <c r="RTM5" s="447"/>
      <c r="RTN5" s="447"/>
      <c r="RTO5" s="447"/>
      <c r="RTP5" s="447"/>
      <c r="RTQ5" s="447"/>
      <c r="RTR5" s="447"/>
      <c r="RTS5" s="447"/>
      <c r="RTT5" s="447"/>
      <c r="RTU5" s="447"/>
      <c r="RTV5" s="447"/>
      <c r="RTW5" s="447"/>
      <c r="RTX5" s="447"/>
      <c r="RTY5" s="447"/>
      <c r="RTZ5" s="447"/>
      <c r="RUA5" s="447"/>
      <c r="RUB5" s="447"/>
      <c r="RUC5" s="447"/>
      <c r="RUD5" s="447"/>
      <c r="RUE5" s="447"/>
      <c r="RUF5" s="447"/>
      <c r="RUG5" s="447"/>
      <c r="RUH5" s="447"/>
      <c r="RUI5" s="447"/>
      <c r="RUJ5" s="447"/>
      <c r="RUK5" s="447"/>
      <c r="RUL5" s="447"/>
      <c r="RUM5" s="447"/>
      <c r="RUN5" s="447"/>
      <c r="RUO5" s="447"/>
      <c r="RUP5" s="447"/>
      <c r="RUQ5" s="447"/>
      <c r="RUR5" s="447"/>
      <c r="RUS5" s="447"/>
      <c r="RUT5" s="447"/>
      <c r="RUU5" s="447"/>
      <c r="RUV5" s="447"/>
      <c r="RUW5" s="447"/>
      <c r="RUX5" s="447"/>
      <c r="RUY5" s="447"/>
      <c r="RUZ5" s="447"/>
      <c r="RVA5" s="447"/>
      <c r="RVB5" s="447"/>
      <c r="RVC5" s="447"/>
      <c r="RVD5" s="447"/>
      <c r="RVE5" s="447"/>
      <c r="RVF5" s="447"/>
      <c r="RVG5" s="447"/>
      <c r="RVH5" s="447"/>
      <c r="RVI5" s="447"/>
      <c r="RVJ5" s="447"/>
      <c r="RVK5" s="447"/>
      <c r="RVL5" s="447"/>
      <c r="RVM5" s="447"/>
      <c r="RVN5" s="447"/>
      <c r="RVO5" s="447"/>
      <c r="RVP5" s="447"/>
      <c r="RVQ5" s="447"/>
      <c r="RVR5" s="447"/>
      <c r="RVS5" s="447"/>
      <c r="RVT5" s="447"/>
      <c r="RVU5" s="447"/>
      <c r="RVV5" s="447"/>
      <c r="RVW5" s="447"/>
      <c r="RVX5" s="447"/>
      <c r="RVY5" s="447"/>
      <c r="RVZ5" s="447"/>
      <c r="RWA5" s="447"/>
      <c r="RWB5" s="447"/>
      <c r="RWC5" s="447"/>
      <c r="RWD5" s="447"/>
      <c r="RWE5" s="447"/>
      <c r="RWF5" s="447"/>
      <c r="RWG5" s="447"/>
      <c r="RWH5" s="447"/>
      <c r="RWI5" s="447"/>
      <c r="RWJ5" s="447"/>
      <c r="RWK5" s="447"/>
      <c r="RWL5" s="447"/>
      <c r="RWM5" s="447"/>
      <c r="RWN5" s="447"/>
      <c r="RWO5" s="447"/>
      <c r="RWP5" s="447"/>
      <c r="RWQ5" s="447"/>
      <c r="RWR5" s="447"/>
      <c r="RWS5" s="447"/>
      <c r="RWT5" s="447"/>
      <c r="RWU5" s="447"/>
      <c r="RWV5" s="447"/>
      <c r="RWW5" s="447"/>
      <c r="RWX5" s="447"/>
      <c r="RWY5" s="447"/>
      <c r="RWZ5" s="447"/>
      <c r="RXA5" s="447"/>
      <c r="RXB5" s="447"/>
      <c r="RXC5" s="447"/>
      <c r="RXD5" s="447"/>
      <c r="RXE5" s="447"/>
      <c r="RXF5" s="447"/>
      <c r="RXG5" s="447"/>
      <c r="RXH5" s="447"/>
      <c r="RXI5" s="447"/>
      <c r="RXJ5" s="447"/>
      <c r="RXK5" s="447"/>
      <c r="RXL5" s="447"/>
      <c r="RXM5" s="447"/>
      <c r="RXN5" s="447"/>
      <c r="RXO5" s="447"/>
      <c r="RXP5" s="447"/>
      <c r="RXQ5" s="447"/>
      <c r="RXR5" s="447"/>
      <c r="RXS5" s="447"/>
      <c r="RXT5" s="447"/>
      <c r="RXU5" s="447"/>
      <c r="RXV5" s="447"/>
      <c r="RXW5" s="447"/>
      <c r="RXX5" s="447"/>
      <c r="RXY5" s="447"/>
      <c r="RXZ5" s="447"/>
      <c r="RYA5" s="447"/>
      <c r="RYB5" s="447"/>
      <c r="RYC5" s="447"/>
      <c r="RYD5" s="447"/>
      <c r="RYE5" s="447"/>
      <c r="RYF5" s="447"/>
      <c r="RYG5" s="447"/>
      <c r="RYH5" s="447"/>
      <c r="RYI5" s="447"/>
      <c r="RYJ5" s="447"/>
      <c r="RYK5" s="447"/>
      <c r="RYL5" s="447"/>
      <c r="RYM5" s="447"/>
      <c r="RYN5" s="447"/>
      <c r="RYO5" s="447"/>
      <c r="RYP5" s="447"/>
      <c r="RYQ5" s="447"/>
      <c r="RYR5" s="447"/>
      <c r="RYS5" s="447"/>
      <c r="RYT5" s="447"/>
      <c r="RYU5" s="447"/>
      <c r="RYV5" s="447"/>
      <c r="RYW5" s="447"/>
      <c r="RYX5" s="447"/>
      <c r="RYY5" s="447"/>
      <c r="RYZ5" s="447"/>
      <c r="RZA5" s="447"/>
      <c r="RZB5" s="447"/>
      <c r="RZC5" s="447"/>
      <c r="RZD5" s="447"/>
      <c r="RZE5" s="447"/>
      <c r="RZF5" s="447"/>
      <c r="RZG5" s="447"/>
      <c r="RZH5" s="447"/>
      <c r="RZI5" s="447"/>
      <c r="RZJ5" s="447"/>
      <c r="RZK5" s="447"/>
      <c r="RZL5" s="447"/>
      <c r="RZM5" s="447"/>
      <c r="RZN5" s="447"/>
      <c r="RZO5" s="447"/>
      <c r="RZP5" s="447"/>
      <c r="RZQ5" s="447"/>
      <c r="RZR5" s="447"/>
      <c r="RZS5" s="447"/>
      <c r="RZT5" s="447"/>
      <c r="RZU5" s="447"/>
      <c r="RZV5" s="447"/>
      <c r="RZW5" s="447"/>
      <c r="RZX5" s="447"/>
      <c r="RZY5" s="447"/>
      <c r="RZZ5" s="447"/>
      <c r="SAA5" s="447"/>
      <c r="SAB5" s="447"/>
      <c r="SAC5" s="447"/>
      <c r="SAD5" s="447"/>
      <c r="SAE5" s="447"/>
      <c r="SAF5" s="447"/>
      <c r="SAG5" s="447"/>
      <c r="SAH5" s="447"/>
      <c r="SAI5" s="447"/>
      <c r="SAJ5" s="447"/>
      <c r="SAK5" s="447"/>
      <c r="SAL5" s="447"/>
      <c r="SAM5" s="447"/>
      <c r="SAN5" s="447"/>
      <c r="SAO5" s="447"/>
      <c r="SAP5" s="447"/>
      <c r="SAQ5" s="447"/>
      <c r="SAR5" s="447"/>
      <c r="SAS5" s="447"/>
      <c r="SAT5" s="447"/>
      <c r="SAU5" s="447"/>
      <c r="SAV5" s="447"/>
      <c r="SAW5" s="447"/>
      <c r="SAX5" s="447"/>
      <c r="SAY5" s="447"/>
      <c r="SAZ5" s="447"/>
      <c r="SBA5" s="447"/>
      <c r="SBB5" s="447"/>
      <c r="SBC5" s="447"/>
      <c r="SBD5" s="447"/>
      <c r="SBE5" s="447"/>
      <c r="SBF5" s="447"/>
      <c r="SBG5" s="447"/>
      <c r="SBH5" s="447"/>
      <c r="SBI5" s="447"/>
      <c r="SBJ5" s="447"/>
      <c r="SBK5" s="447"/>
      <c r="SBL5" s="447"/>
      <c r="SBM5" s="447"/>
      <c r="SBN5" s="447"/>
      <c r="SBO5" s="447"/>
      <c r="SBP5" s="447"/>
      <c r="SBQ5" s="447"/>
      <c r="SBR5" s="447"/>
      <c r="SBS5" s="447"/>
      <c r="SBT5" s="447"/>
      <c r="SBU5" s="447"/>
      <c r="SBV5" s="447"/>
      <c r="SBW5" s="447"/>
      <c r="SBX5" s="447"/>
      <c r="SBY5" s="447"/>
      <c r="SBZ5" s="447"/>
      <c r="SCA5" s="447"/>
      <c r="SCB5" s="447"/>
      <c r="SCC5" s="447"/>
      <c r="SCD5" s="447"/>
      <c r="SCE5" s="447"/>
      <c r="SCF5" s="447"/>
      <c r="SCG5" s="447"/>
      <c r="SCH5" s="447"/>
      <c r="SCI5" s="447"/>
      <c r="SCJ5" s="447"/>
      <c r="SCK5" s="447"/>
      <c r="SCL5" s="447"/>
      <c r="SCM5" s="447"/>
      <c r="SCN5" s="447"/>
      <c r="SCO5" s="447"/>
      <c r="SCP5" s="447"/>
      <c r="SCQ5" s="447"/>
      <c r="SCR5" s="447"/>
      <c r="SCS5" s="447"/>
      <c r="SCT5" s="447"/>
      <c r="SCU5" s="447"/>
      <c r="SCV5" s="447"/>
      <c r="SCW5" s="447"/>
      <c r="SCX5" s="447"/>
      <c r="SCY5" s="447"/>
      <c r="SCZ5" s="447"/>
      <c r="SDA5" s="447"/>
      <c r="SDB5" s="447"/>
      <c r="SDC5" s="447"/>
      <c r="SDD5" s="447"/>
      <c r="SDE5" s="447"/>
      <c r="SDF5" s="447"/>
      <c r="SDG5" s="447"/>
      <c r="SDH5" s="447"/>
      <c r="SDI5" s="447"/>
      <c r="SDJ5" s="447"/>
      <c r="SDK5" s="447"/>
      <c r="SDL5" s="447"/>
      <c r="SDM5" s="447"/>
      <c r="SDN5" s="447"/>
      <c r="SDO5" s="447"/>
      <c r="SDP5" s="447"/>
      <c r="SDQ5" s="447"/>
      <c r="SDR5" s="447"/>
      <c r="SDS5" s="447"/>
      <c r="SDT5" s="447"/>
      <c r="SDU5" s="447"/>
      <c r="SDV5" s="447"/>
      <c r="SDW5" s="447"/>
      <c r="SDX5" s="447"/>
      <c r="SDY5" s="447"/>
      <c r="SDZ5" s="447"/>
      <c r="SEA5" s="447"/>
      <c r="SEB5" s="447"/>
      <c r="SEC5" s="447"/>
      <c r="SED5" s="447"/>
      <c r="SEE5" s="447"/>
      <c r="SEF5" s="447"/>
      <c r="SEG5" s="447"/>
      <c r="SEH5" s="447"/>
      <c r="SEI5" s="447"/>
      <c r="SEJ5" s="447"/>
      <c r="SEK5" s="447"/>
      <c r="SEL5" s="447"/>
      <c r="SEM5" s="447"/>
      <c r="SEN5" s="447"/>
      <c r="SEO5" s="447"/>
      <c r="SEP5" s="447"/>
      <c r="SEQ5" s="447"/>
      <c r="SER5" s="447"/>
      <c r="SES5" s="447"/>
      <c r="SET5" s="447"/>
      <c r="SEU5" s="447"/>
      <c r="SEV5" s="447"/>
      <c r="SEW5" s="447"/>
      <c r="SEX5" s="447"/>
      <c r="SEY5" s="447"/>
      <c r="SEZ5" s="447"/>
      <c r="SFA5" s="447"/>
      <c r="SFB5" s="447"/>
      <c r="SFC5" s="447"/>
      <c r="SFD5" s="447"/>
      <c r="SFE5" s="447"/>
      <c r="SFF5" s="447"/>
      <c r="SFG5" s="447"/>
      <c r="SFH5" s="447"/>
      <c r="SFI5" s="447"/>
      <c r="SFJ5" s="447"/>
      <c r="SFK5" s="447"/>
      <c r="SFL5" s="447"/>
      <c r="SFM5" s="447"/>
      <c r="SFN5" s="447"/>
      <c r="SFO5" s="447"/>
      <c r="SFP5" s="447"/>
      <c r="SFQ5" s="447"/>
      <c r="SFR5" s="447"/>
      <c r="SFS5" s="447"/>
      <c r="SFT5" s="447"/>
      <c r="SFU5" s="447"/>
      <c r="SFV5" s="447"/>
      <c r="SFW5" s="447"/>
      <c r="SFX5" s="447"/>
      <c r="SFY5" s="447"/>
      <c r="SFZ5" s="447"/>
      <c r="SGA5" s="447"/>
      <c r="SGB5" s="447"/>
      <c r="SGC5" s="447"/>
      <c r="SGD5" s="447"/>
      <c r="SGE5" s="447"/>
      <c r="SGF5" s="447"/>
      <c r="SGG5" s="447"/>
      <c r="SGH5" s="447"/>
      <c r="SGI5" s="447"/>
      <c r="SGJ5" s="447"/>
      <c r="SGK5" s="447"/>
      <c r="SGL5" s="447"/>
      <c r="SGM5" s="447"/>
      <c r="SGN5" s="447"/>
      <c r="SGO5" s="447"/>
      <c r="SGP5" s="447"/>
      <c r="SGQ5" s="447"/>
      <c r="SGR5" s="447"/>
      <c r="SGS5" s="447"/>
      <c r="SGT5" s="447"/>
      <c r="SGU5" s="447"/>
      <c r="SGV5" s="447"/>
      <c r="SGW5" s="447"/>
      <c r="SGX5" s="447"/>
      <c r="SGY5" s="447"/>
      <c r="SGZ5" s="447"/>
      <c r="SHA5" s="447"/>
      <c r="SHB5" s="447"/>
      <c r="SHC5" s="447"/>
      <c r="SHD5" s="447"/>
      <c r="SHE5" s="447"/>
      <c r="SHF5" s="447"/>
      <c r="SHG5" s="447"/>
      <c r="SHH5" s="447"/>
      <c r="SHI5" s="447"/>
      <c r="SHJ5" s="447"/>
      <c r="SHK5" s="447"/>
      <c r="SHL5" s="447"/>
      <c r="SHM5" s="447"/>
      <c r="SHN5" s="447"/>
      <c r="SHO5" s="447"/>
      <c r="SHP5" s="447"/>
      <c r="SHQ5" s="447"/>
      <c r="SHR5" s="447"/>
      <c r="SHS5" s="447"/>
      <c r="SHT5" s="447"/>
      <c r="SHU5" s="447"/>
      <c r="SHV5" s="447"/>
      <c r="SHW5" s="447"/>
      <c r="SHX5" s="447"/>
      <c r="SHY5" s="447"/>
      <c r="SHZ5" s="447"/>
      <c r="SIA5" s="447"/>
      <c r="SIB5" s="447"/>
      <c r="SIC5" s="447"/>
      <c r="SID5" s="447"/>
      <c r="SIE5" s="447"/>
      <c r="SIF5" s="447"/>
      <c r="SIG5" s="447"/>
      <c r="SIH5" s="447"/>
      <c r="SII5" s="447"/>
      <c r="SIJ5" s="447"/>
      <c r="SIK5" s="447"/>
      <c r="SIL5" s="447"/>
      <c r="SIM5" s="447"/>
      <c r="SIN5" s="447"/>
      <c r="SIO5" s="447"/>
      <c r="SIP5" s="447"/>
      <c r="SIQ5" s="447"/>
      <c r="SIR5" s="447"/>
      <c r="SIS5" s="447"/>
      <c r="SIT5" s="447"/>
      <c r="SIU5" s="447"/>
      <c r="SIV5" s="447"/>
      <c r="SIW5" s="447"/>
      <c r="SIX5" s="447"/>
      <c r="SIY5" s="447"/>
      <c r="SIZ5" s="447"/>
      <c r="SJA5" s="447"/>
      <c r="SJB5" s="447"/>
      <c r="SJC5" s="447"/>
      <c r="SJD5" s="447"/>
      <c r="SJE5" s="447"/>
      <c r="SJF5" s="447"/>
      <c r="SJG5" s="447"/>
      <c r="SJH5" s="447"/>
      <c r="SJI5" s="447"/>
      <c r="SJJ5" s="447"/>
      <c r="SJK5" s="447"/>
      <c r="SJL5" s="447"/>
      <c r="SJM5" s="447"/>
      <c r="SJN5" s="447"/>
      <c r="SJO5" s="447"/>
      <c r="SJP5" s="447"/>
      <c r="SJQ5" s="447"/>
      <c r="SJR5" s="447"/>
      <c r="SJS5" s="447"/>
      <c r="SJT5" s="447"/>
      <c r="SJU5" s="447"/>
      <c r="SJV5" s="447"/>
      <c r="SJW5" s="447"/>
      <c r="SJX5" s="447"/>
      <c r="SJY5" s="447"/>
      <c r="SJZ5" s="447"/>
      <c r="SKA5" s="447"/>
      <c r="SKB5" s="447"/>
      <c r="SKC5" s="447"/>
      <c r="SKD5" s="447"/>
      <c r="SKE5" s="447"/>
      <c r="SKF5" s="447"/>
      <c r="SKG5" s="447"/>
      <c r="SKH5" s="447"/>
      <c r="SKI5" s="447"/>
      <c r="SKJ5" s="447"/>
      <c r="SKK5" s="447"/>
      <c r="SKL5" s="447"/>
      <c r="SKM5" s="447"/>
      <c r="SKN5" s="447"/>
      <c r="SKO5" s="447"/>
      <c r="SKP5" s="447"/>
      <c r="SKQ5" s="447"/>
      <c r="SKR5" s="447"/>
      <c r="SKS5" s="447"/>
      <c r="SKT5" s="447"/>
      <c r="SKU5" s="447"/>
      <c r="SKV5" s="447"/>
      <c r="SKW5" s="447"/>
      <c r="SKX5" s="447"/>
      <c r="SKY5" s="447"/>
      <c r="SKZ5" s="447"/>
      <c r="SLA5" s="447"/>
      <c r="SLB5" s="447"/>
      <c r="SLC5" s="447"/>
      <c r="SLD5" s="447"/>
      <c r="SLE5" s="447"/>
      <c r="SLF5" s="447"/>
      <c r="SLG5" s="447"/>
      <c r="SLH5" s="447"/>
      <c r="SLI5" s="447"/>
      <c r="SLJ5" s="447"/>
      <c r="SLK5" s="447"/>
      <c r="SLL5" s="447"/>
      <c r="SLM5" s="447"/>
      <c r="SLN5" s="447"/>
      <c r="SLO5" s="447"/>
      <c r="SLP5" s="447"/>
      <c r="SLQ5" s="447"/>
      <c r="SLR5" s="447"/>
      <c r="SLS5" s="447"/>
      <c r="SLT5" s="447"/>
      <c r="SLU5" s="447"/>
      <c r="SLV5" s="447"/>
      <c r="SLW5" s="447"/>
      <c r="SLX5" s="447"/>
      <c r="SLY5" s="447"/>
      <c r="SLZ5" s="447"/>
      <c r="SMA5" s="447"/>
      <c r="SMB5" s="447"/>
      <c r="SMC5" s="447"/>
      <c r="SMD5" s="447"/>
      <c r="SME5" s="447"/>
      <c r="SMF5" s="447"/>
      <c r="SMG5" s="447"/>
      <c r="SMH5" s="447"/>
      <c r="SMI5" s="447"/>
      <c r="SMJ5" s="447"/>
      <c r="SMK5" s="447"/>
      <c r="SML5" s="447"/>
      <c r="SMM5" s="447"/>
      <c r="SMN5" s="447"/>
      <c r="SMO5" s="447"/>
      <c r="SMP5" s="447"/>
      <c r="SMQ5" s="447"/>
      <c r="SMR5" s="447"/>
      <c r="SMS5" s="447"/>
      <c r="SMT5" s="447"/>
      <c r="SMU5" s="447"/>
      <c r="SMV5" s="447"/>
      <c r="SMW5" s="447"/>
      <c r="SMX5" s="447"/>
      <c r="SMY5" s="447"/>
      <c r="SMZ5" s="447"/>
      <c r="SNA5" s="447"/>
      <c r="SNB5" s="447"/>
      <c r="SNC5" s="447"/>
      <c r="SND5" s="447"/>
      <c r="SNE5" s="447"/>
      <c r="SNF5" s="447"/>
      <c r="SNG5" s="447"/>
      <c r="SNH5" s="447"/>
      <c r="SNI5" s="447"/>
      <c r="SNJ5" s="447"/>
      <c r="SNK5" s="447"/>
      <c r="SNL5" s="447"/>
      <c r="SNM5" s="447"/>
      <c r="SNN5" s="447"/>
      <c r="SNO5" s="447"/>
      <c r="SNP5" s="447"/>
      <c r="SNQ5" s="447"/>
      <c r="SNR5" s="447"/>
      <c r="SNS5" s="447"/>
      <c r="SNT5" s="447"/>
      <c r="SNU5" s="447"/>
      <c r="SNV5" s="447"/>
      <c r="SNW5" s="447"/>
      <c r="SNX5" s="447"/>
      <c r="SNY5" s="447"/>
      <c r="SNZ5" s="447"/>
      <c r="SOA5" s="447"/>
      <c r="SOB5" s="447"/>
      <c r="SOC5" s="447"/>
      <c r="SOD5" s="447"/>
      <c r="SOE5" s="447"/>
      <c r="SOF5" s="447"/>
      <c r="SOG5" s="447"/>
      <c r="SOH5" s="447"/>
      <c r="SOI5" s="447"/>
      <c r="SOJ5" s="447"/>
      <c r="SOK5" s="447"/>
      <c r="SOL5" s="447"/>
      <c r="SOM5" s="447"/>
      <c r="SON5" s="447"/>
      <c r="SOO5" s="447"/>
      <c r="SOP5" s="447"/>
      <c r="SOQ5" s="447"/>
      <c r="SOR5" s="447"/>
      <c r="SOS5" s="447"/>
      <c r="SOT5" s="447"/>
      <c r="SOU5" s="447"/>
      <c r="SOV5" s="447"/>
      <c r="SOW5" s="447"/>
      <c r="SOX5" s="447"/>
      <c r="SOY5" s="447"/>
      <c r="SOZ5" s="447"/>
      <c r="SPA5" s="447"/>
      <c r="SPB5" s="447"/>
      <c r="SPC5" s="447"/>
      <c r="SPD5" s="447"/>
      <c r="SPE5" s="447"/>
      <c r="SPF5" s="447"/>
      <c r="SPG5" s="447"/>
      <c r="SPH5" s="447"/>
      <c r="SPI5" s="447"/>
      <c r="SPJ5" s="447"/>
      <c r="SPK5" s="447"/>
      <c r="SPL5" s="447"/>
      <c r="SPM5" s="447"/>
      <c r="SPN5" s="447"/>
      <c r="SPO5" s="447"/>
      <c r="SPP5" s="447"/>
      <c r="SPQ5" s="447"/>
      <c r="SPR5" s="447"/>
      <c r="SPS5" s="447"/>
      <c r="SPT5" s="447"/>
      <c r="SPU5" s="447"/>
      <c r="SPV5" s="447"/>
      <c r="SPW5" s="447"/>
      <c r="SPX5" s="447"/>
      <c r="SPY5" s="447"/>
      <c r="SPZ5" s="447"/>
      <c r="SQA5" s="447"/>
      <c r="SQB5" s="447"/>
      <c r="SQC5" s="447"/>
      <c r="SQD5" s="447"/>
      <c r="SQE5" s="447"/>
      <c r="SQF5" s="447"/>
      <c r="SQG5" s="447"/>
      <c r="SQH5" s="447"/>
      <c r="SQI5" s="447"/>
      <c r="SQJ5" s="447"/>
      <c r="SQK5" s="447"/>
      <c r="SQL5" s="447"/>
      <c r="SQM5" s="447"/>
      <c r="SQN5" s="447"/>
      <c r="SQO5" s="447"/>
      <c r="SQP5" s="447"/>
      <c r="SQQ5" s="447"/>
      <c r="SQR5" s="447"/>
      <c r="SQS5" s="447"/>
      <c r="SQT5" s="447"/>
      <c r="SQU5" s="447"/>
      <c r="SQV5" s="447"/>
      <c r="SQW5" s="447"/>
      <c r="SQX5" s="447"/>
      <c r="SQY5" s="447"/>
      <c r="SQZ5" s="447"/>
      <c r="SRA5" s="447"/>
      <c r="SRB5" s="447"/>
      <c r="SRC5" s="447"/>
      <c r="SRD5" s="447"/>
      <c r="SRE5" s="447"/>
      <c r="SRF5" s="447"/>
      <c r="SRG5" s="447"/>
      <c r="SRH5" s="447"/>
      <c r="SRI5" s="447"/>
      <c r="SRJ5" s="447"/>
      <c r="SRK5" s="447"/>
      <c r="SRL5" s="447"/>
      <c r="SRM5" s="447"/>
      <c r="SRN5" s="447"/>
      <c r="SRO5" s="447"/>
      <c r="SRP5" s="447"/>
      <c r="SRQ5" s="447"/>
      <c r="SRR5" s="447"/>
      <c r="SRS5" s="447"/>
      <c r="SRT5" s="447"/>
      <c r="SRU5" s="447"/>
      <c r="SRV5" s="447"/>
      <c r="SRW5" s="447"/>
      <c r="SRX5" s="447"/>
      <c r="SRY5" s="447"/>
      <c r="SRZ5" s="447"/>
      <c r="SSA5" s="447"/>
      <c r="SSB5" s="447"/>
      <c r="SSC5" s="447"/>
      <c r="SSD5" s="447"/>
      <c r="SSE5" s="447"/>
      <c r="SSF5" s="447"/>
      <c r="SSG5" s="447"/>
      <c r="SSH5" s="447"/>
      <c r="SSI5" s="447"/>
      <c r="SSJ5" s="447"/>
      <c r="SSK5" s="447"/>
      <c r="SSL5" s="447"/>
      <c r="SSM5" s="447"/>
      <c r="SSN5" s="447"/>
      <c r="SSO5" s="447"/>
      <c r="SSP5" s="447"/>
      <c r="SSQ5" s="447"/>
      <c r="SSR5" s="447"/>
      <c r="SSS5" s="447"/>
      <c r="SST5" s="447"/>
      <c r="SSU5" s="447"/>
      <c r="SSV5" s="447"/>
      <c r="SSW5" s="447"/>
      <c r="SSX5" s="447"/>
      <c r="SSY5" s="447"/>
      <c r="SSZ5" s="447"/>
      <c r="STA5" s="447"/>
      <c r="STB5" s="447"/>
      <c r="STC5" s="447"/>
      <c r="STD5" s="447"/>
      <c r="STE5" s="447"/>
      <c r="STF5" s="447"/>
      <c r="STG5" s="447"/>
      <c r="STH5" s="447"/>
      <c r="STI5" s="447"/>
      <c r="STJ5" s="447"/>
      <c r="STK5" s="447"/>
      <c r="STL5" s="447"/>
      <c r="STM5" s="447"/>
      <c r="STN5" s="447"/>
      <c r="STO5" s="447"/>
      <c r="STP5" s="447"/>
      <c r="STQ5" s="447"/>
      <c r="STR5" s="447"/>
      <c r="STS5" s="447"/>
      <c r="STT5" s="447"/>
      <c r="STU5" s="447"/>
      <c r="STV5" s="447"/>
      <c r="STW5" s="447"/>
      <c r="STX5" s="447"/>
      <c r="STY5" s="447"/>
      <c r="STZ5" s="447"/>
      <c r="SUA5" s="447"/>
      <c r="SUB5" s="447"/>
      <c r="SUC5" s="447"/>
      <c r="SUD5" s="447"/>
      <c r="SUE5" s="447"/>
      <c r="SUF5" s="447"/>
      <c r="SUG5" s="447"/>
      <c r="SUH5" s="447"/>
      <c r="SUI5" s="447"/>
      <c r="SUJ5" s="447"/>
      <c r="SUK5" s="447"/>
      <c r="SUL5" s="447"/>
      <c r="SUM5" s="447"/>
      <c r="SUN5" s="447"/>
      <c r="SUO5" s="447"/>
      <c r="SUP5" s="447"/>
      <c r="SUQ5" s="447"/>
      <c r="SUR5" s="447"/>
      <c r="SUS5" s="447"/>
      <c r="SUT5" s="447"/>
      <c r="SUU5" s="447"/>
      <c r="SUV5" s="447"/>
      <c r="SUW5" s="447"/>
      <c r="SUX5" s="447"/>
      <c r="SUY5" s="447"/>
      <c r="SUZ5" s="447"/>
      <c r="SVA5" s="447"/>
      <c r="SVB5" s="447"/>
      <c r="SVC5" s="447"/>
      <c r="SVD5" s="447"/>
      <c r="SVE5" s="447"/>
      <c r="SVF5" s="447"/>
      <c r="SVG5" s="447"/>
      <c r="SVH5" s="447"/>
      <c r="SVI5" s="447"/>
      <c r="SVJ5" s="447"/>
      <c r="SVK5" s="447"/>
      <c r="SVL5" s="447"/>
      <c r="SVM5" s="447"/>
      <c r="SVN5" s="447"/>
      <c r="SVO5" s="447"/>
      <c r="SVP5" s="447"/>
      <c r="SVQ5" s="447"/>
      <c r="SVR5" s="447"/>
      <c r="SVS5" s="447"/>
      <c r="SVT5" s="447"/>
      <c r="SVU5" s="447"/>
      <c r="SVV5" s="447"/>
      <c r="SVW5" s="447"/>
      <c r="SVX5" s="447"/>
      <c r="SVY5" s="447"/>
      <c r="SVZ5" s="447"/>
      <c r="SWA5" s="447"/>
      <c r="SWB5" s="447"/>
      <c r="SWC5" s="447"/>
      <c r="SWD5" s="447"/>
      <c r="SWE5" s="447"/>
      <c r="SWF5" s="447"/>
      <c r="SWG5" s="447"/>
      <c r="SWH5" s="447"/>
      <c r="SWI5" s="447"/>
      <c r="SWJ5" s="447"/>
      <c r="SWK5" s="447"/>
      <c r="SWL5" s="447"/>
      <c r="SWM5" s="447"/>
      <c r="SWN5" s="447"/>
      <c r="SWO5" s="447"/>
      <c r="SWP5" s="447"/>
      <c r="SWQ5" s="447"/>
      <c r="SWR5" s="447"/>
      <c r="SWS5" s="447"/>
      <c r="SWT5" s="447"/>
      <c r="SWU5" s="447"/>
      <c r="SWV5" s="447"/>
      <c r="SWW5" s="447"/>
      <c r="SWX5" s="447"/>
      <c r="SWY5" s="447"/>
      <c r="SWZ5" s="447"/>
      <c r="SXA5" s="447"/>
      <c r="SXB5" s="447"/>
      <c r="SXC5" s="447"/>
      <c r="SXD5" s="447"/>
      <c r="SXE5" s="447"/>
      <c r="SXF5" s="447"/>
      <c r="SXG5" s="447"/>
      <c r="SXH5" s="447"/>
      <c r="SXI5" s="447"/>
      <c r="SXJ5" s="447"/>
      <c r="SXK5" s="447"/>
      <c r="SXL5" s="447"/>
      <c r="SXM5" s="447"/>
      <c r="SXN5" s="447"/>
      <c r="SXO5" s="447"/>
      <c r="SXP5" s="447"/>
      <c r="SXQ5" s="447"/>
      <c r="SXR5" s="447"/>
      <c r="SXS5" s="447"/>
      <c r="SXT5" s="447"/>
      <c r="SXU5" s="447"/>
      <c r="SXV5" s="447"/>
      <c r="SXW5" s="447"/>
      <c r="SXX5" s="447"/>
      <c r="SXY5" s="447"/>
      <c r="SXZ5" s="447"/>
      <c r="SYA5" s="447"/>
      <c r="SYB5" s="447"/>
      <c r="SYC5" s="447"/>
      <c r="SYD5" s="447"/>
      <c r="SYE5" s="447"/>
      <c r="SYF5" s="447"/>
      <c r="SYG5" s="447"/>
      <c r="SYH5" s="447"/>
      <c r="SYI5" s="447"/>
      <c r="SYJ5" s="447"/>
      <c r="SYK5" s="447"/>
      <c r="SYL5" s="447"/>
      <c r="SYM5" s="447"/>
      <c r="SYN5" s="447"/>
      <c r="SYO5" s="447"/>
      <c r="SYP5" s="447"/>
      <c r="SYQ5" s="447"/>
      <c r="SYR5" s="447"/>
      <c r="SYS5" s="447"/>
      <c r="SYT5" s="447"/>
      <c r="SYU5" s="447"/>
      <c r="SYV5" s="447"/>
      <c r="SYW5" s="447"/>
      <c r="SYX5" s="447"/>
      <c r="SYY5" s="447"/>
      <c r="SYZ5" s="447"/>
      <c r="SZA5" s="447"/>
      <c r="SZB5" s="447"/>
      <c r="SZC5" s="447"/>
      <c r="SZD5" s="447"/>
      <c r="SZE5" s="447"/>
      <c r="SZF5" s="447"/>
      <c r="SZG5" s="447"/>
      <c r="SZH5" s="447"/>
      <c r="SZI5" s="447"/>
      <c r="SZJ5" s="447"/>
      <c r="SZK5" s="447"/>
      <c r="SZL5" s="447"/>
      <c r="SZM5" s="447"/>
      <c r="SZN5" s="447"/>
      <c r="SZO5" s="447"/>
      <c r="SZP5" s="447"/>
      <c r="SZQ5" s="447"/>
      <c r="SZR5" s="447"/>
      <c r="SZS5" s="447"/>
      <c r="SZT5" s="447"/>
      <c r="SZU5" s="447"/>
      <c r="SZV5" s="447"/>
      <c r="SZW5" s="447"/>
      <c r="SZX5" s="447"/>
      <c r="SZY5" s="447"/>
      <c r="SZZ5" s="447"/>
      <c r="TAA5" s="447"/>
      <c r="TAB5" s="447"/>
      <c r="TAC5" s="447"/>
      <c r="TAD5" s="447"/>
      <c r="TAE5" s="447"/>
      <c r="TAF5" s="447"/>
      <c r="TAG5" s="447"/>
      <c r="TAH5" s="447"/>
      <c r="TAI5" s="447"/>
      <c r="TAJ5" s="447"/>
      <c r="TAK5" s="447"/>
      <c r="TAL5" s="447"/>
      <c r="TAM5" s="447"/>
      <c r="TAN5" s="447"/>
      <c r="TAO5" s="447"/>
      <c r="TAP5" s="447"/>
      <c r="TAQ5" s="447"/>
      <c r="TAR5" s="447"/>
      <c r="TAS5" s="447"/>
      <c r="TAT5" s="447"/>
      <c r="TAU5" s="447"/>
      <c r="TAV5" s="447"/>
      <c r="TAW5" s="447"/>
      <c r="TAX5" s="447"/>
      <c r="TAY5" s="447"/>
      <c r="TAZ5" s="447"/>
      <c r="TBA5" s="447"/>
      <c r="TBB5" s="447"/>
      <c r="TBC5" s="447"/>
      <c r="TBD5" s="447"/>
      <c r="TBE5" s="447"/>
      <c r="TBF5" s="447"/>
      <c r="TBG5" s="447"/>
      <c r="TBH5" s="447"/>
      <c r="TBI5" s="447"/>
      <c r="TBJ5" s="447"/>
      <c r="TBK5" s="447"/>
      <c r="TBL5" s="447"/>
      <c r="TBM5" s="447"/>
      <c r="TBN5" s="447"/>
      <c r="TBO5" s="447"/>
      <c r="TBP5" s="447"/>
      <c r="TBQ5" s="447"/>
      <c r="TBR5" s="447"/>
      <c r="TBS5" s="447"/>
      <c r="TBT5" s="447"/>
      <c r="TBU5" s="447"/>
      <c r="TBV5" s="447"/>
      <c r="TBW5" s="447"/>
      <c r="TBX5" s="447"/>
      <c r="TBY5" s="447"/>
      <c r="TBZ5" s="447"/>
      <c r="TCA5" s="447"/>
      <c r="TCB5" s="447"/>
      <c r="TCC5" s="447"/>
      <c r="TCD5" s="447"/>
      <c r="TCE5" s="447"/>
      <c r="TCF5" s="447"/>
      <c r="TCG5" s="447"/>
      <c r="TCH5" s="447"/>
      <c r="TCI5" s="447"/>
      <c r="TCJ5" s="447"/>
      <c r="TCK5" s="447"/>
      <c r="TCL5" s="447"/>
      <c r="TCM5" s="447"/>
      <c r="TCN5" s="447"/>
      <c r="TCO5" s="447"/>
      <c r="TCP5" s="447"/>
      <c r="TCQ5" s="447"/>
      <c r="TCR5" s="447"/>
      <c r="TCS5" s="447"/>
      <c r="TCT5" s="447"/>
      <c r="TCU5" s="447"/>
      <c r="TCV5" s="447"/>
      <c r="TCW5" s="447"/>
      <c r="TCX5" s="447"/>
      <c r="TCY5" s="447"/>
      <c r="TCZ5" s="447"/>
      <c r="TDA5" s="447"/>
      <c r="TDB5" s="447"/>
      <c r="TDC5" s="447"/>
      <c r="TDD5" s="447"/>
      <c r="TDE5" s="447"/>
      <c r="TDF5" s="447"/>
      <c r="TDG5" s="447"/>
      <c r="TDH5" s="447"/>
      <c r="TDI5" s="447"/>
      <c r="TDJ5" s="447"/>
      <c r="TDK5" s="447"/>
      <c r="TDL5" s="447"/>
      <c r="TDM5" s="447"/>
      <c r="TDN5" s="447"/>
      <c r="TDO5" s="447"/>
      <c r="TDP5" s="447"/>
      <c r="TDQ5" s="447"/>
      <c r="TDR5" s="447"/>
      <c r="TDS5" s="447"/>
      <c r="TDT5" s="447"/>
      <c r="TDU5" s="447"/>
      <c r="TDV5" s="447"/>
      <c r="TDW5" s="447"/>
      <c r="TDX5" s="447"/>
      <c r="TDY5" s="447"/>
      <c r="TDZ5" s="447"/>
      <c r="TEA5" s="447"/>
      <c r="TEB5" s="447"/>
      <c r="TEC5" s="447"/>
      <c r="TED5" s="447"/>
      <c r="TEE5" s="447"/>
      <c r="TEF5" s="447"/>
      <c r="TEG5" s="447"/>
      <c r="TEH5" s="447"/>
      <c r="TEI5" s="447"/>
      <c r="TEJ5" s="447"/>
      <c r="TEK5" s="447"/>
      <c r="TEL5" s="447"/>
      <c r="TEM5" s="447"/>
      <c r="TEN5" s="447"/>
      <c r="TEO5" s="447"/>
      <c r="TEP5" s="447"/>
      <c r="TEQ5" s="447"/>
      <c r="TER5" s="447"/>
      <c r="TES5" s="447"/>
      <c r="TET5" s="447"/>
      <c r="TEU5" s="447"/>
      <c r="TEV5" s="447"/>
      <c r="TEW5" s="447"/>
      <c r="TEX5" s="447"/>
      <c r="TEY5" s="447"/>
      <c r="TEZ5" s="447"/>
      <c r="TFA5" s="447"/>
      <c r="TFB5" s="447"/>
      <c r="TFC5" s="447"/>
      <c r="TFD5" s="447"/>
      <c r="TFE5" s="447"/>
      <c r="TFF5" s="447"/>
      <c r="TFG5" s="447"/>
      <c r="TFH5" s="447"/>
      <c r="TFI5" s="447"/>
      <c r="TFJ5" s="447"/>
      <c r="TFK5" s="447"/>
      <c r="TFL5" s="447"/>
      <c r="TFM5" s="447"/>
      <c r="TFN5" s="447"/>
      <c r="TFO5" s="447"/>
      <c r="TFP5" s="447"/>
      <c r="TFQ5" s="447"/>
      <c r="TFR5" s="447"/>
      <c r="TFS5" s="447"/>
      <c r="TFT5" s="447"/>
      <c r="TFU5" s="447"/>
      <c r="TFV5" s="447"/>
      <c r="TFW5" s="447"/>
      <c r="TFX5" s="447"/>
      <c r="TFY5" s="447"/>
      <c r="TFZ5" s="447"/>
      <c r="TGA5" s="447"/>
      <c r="TGB5" s="447"/>
      <c r="TGC5" s="447"/>
      <c r="TGD5" s="447"/>
      <c r="TGE5" s="447"/>
      <c r="TGF5" s="447"/>
      <c r="TGG5" s="447"/>
      <c r="TGH5" s="447"/>
      <c r="TGI5" s="447"/>
      <c r="TGJ5" s="447"/>
      <c r="TGK5" s="447"/>
      <c r="TGL5" s="447"/>
      <c r="TGM5" s="447"/>
      <c r="TGN5" s="447"/>
      <c r="TGO5" s="447"/>
      <c r="TGP5" s="447"/>
      <c r="TGQ5" s="447"/>
      <c r="TGR5" s="447"/>
      <c r="TGS5" s="447"/>
      <c r="TGT5" s="447"/>
      <c r="TGU5" s="447"/>
      <c r="TGV5" s="447"/>
      <c r="TGW5" s="447"/>
      <c r="TGX5" s="447"/>
      <c r="TGY5" s="447"/>
      <c r="TGZ5" s="447"/>
      <c r="THA5" s="447"/>
      <c r="THB5" s="447"/>
      <c r="THC5" s="447"/>
      <c r="THD5" s="447"/>
      <c r="THE5" s="447"/>
      <c r="THF5" s="447"/>
      <c r="THG5" s="447"/>
      <c r="THH5" s="447"/>
      <c r="THI5" s="447"/>
      <c r="THJ5" s="447"/>
      <c r="THK5" s="447"/>
      <c r="THL5" s="447"/>
      <c r="THM5" s="447"/>
      <c r="THN5" s="447"/>
      <c r="THO5" s="447"/>
      <c r="THP5" s="447"/>
      <c r="THQ5" s="447"/>
      <c r="THR5" s="447"/>
      <c r="THS5" s="447"/>
      <c r="THT5" s="447"/>
      <c r="THU5" s="447"/>
      <c r="THV5" s="447"/>
      <c r="THW5" s="447"/>
      <c r="THX5" s="447"/>
      <c r="THY5" s="447"/>
      <c r="THZ5" s="447"/>
      <c r="TIA5" s="447"/>
      <c r="TIB5" s="447"/>
      <c r="TIC5" s="447"/>
      <c r="TID5" s="447"/>
      <c r="TIE5" s="447"/>
      <c r="TIF5" s="447"/>
      <c r="TIG5" s="447"/>
      <c r="TIH5" s="447"/>
      <c r="TII5" s="447"/>
      <c r="TIJ5" s="447"/>
      <c r="TIK5" s="447"/>
      <c r="TIL5" s="447"/>
      <c r="TIM5" s="447"/>
      <c r="TIN5" s="447"/>
      <c r="TIO5" s="447"/>
      <c r="TIP5" s="447"/>
      <c r="TIQ5" s="447"/>
      <c r="TIR5" s="447"/>
      <c r="TIS5" s="447"/>
      <c r="TIT5" s="447"/>
      <c r="TIU5" s="447"/>
      <c r="TIV5" s="447"/>
      <c r="TIW5" s="447"/>
      <c r="TIX5" s="447"/>
      <c r="TIY5" s="447"/>
      <c r="TIZ5" s="447"/>
      <c r="TJA5" s="447"/>
      <c r="TJB5" s="447"/>
      <c r="TJC5" s="447"/>
      <c r="TJD5" s="447"/>
      <c r="TJE5" s="447"/>
      <c r="TJF5" s="447"/>
      <c r="TJG5" s="447"/>
      <c r="TJH5" s="447"/>
      <c r="TJI5" s="447"/>
      <c r="TJJ5" s="447"/>
      <c r="TJK5" s="447"/>
      <c r="TJL5" s="447"/>
      <c r="TJM5" s="447"/>
      <c r="TJN5" s="447"/>
      <c r="TJO5" s="447"/>
      <c r="TJP5" s="447"/>
      <c r="TJQ5" s="447"/>
      <c r="TJR5" s="447"/>
      <c r="TJS5" s="447"/>
      <c r="TJT5" s="447"/>
      <c r="TJU5" s="447"/>
      <c r="TJV5" s="447"/>
      <c r="TJW5" s="447"/>
      <c r="TJX5" s="447"/>
      <c r="TJY5" s="447"/>
      <c r="TJZ5" s="447"/>
      <c r="TKA5" s="447"/>
      <c r="TKB5" s="447"/>
      <c r="TKC5" s="447"/>
      <c r="TKD5" s="447"/>
      <c r="TKE5" s="447"/>
      <c r="TKF5" s="447"/>
      <c r="TKG5" s="447"/>
      <c r="TKH5" s="447"/>
      <c r="TKI5" s="447"/>
      <c r="TKJ5" s="447"/>
      <c r="TKK5" s="447"/>
      <c r="TKL5" s="447"/>
      <c r="TKM5" s="447"/>
      <c r="TKN5" s="447"/>
      <c r="TKO5" s="447"/>
      <c r="TKP5" s="447"/>
      <c r="TKQ5" s="447"/>
      <c r="TKR5" s="447"/>
      <c r="TKS5" s="447"/>
      <c r="TKT5" s="447"/>
      <c r="TKU5" s="447"/>
      <c r="TKV5" s="447"/>
      <c r="TKW5" s="447"/>
      <c r="TKX5" s="447"/>
      <c r="TKY5" s="447"/>
      <c r="TKZ5" s="447"/>
      <c r="TLA5" s="447"/>
      <c r="TLB5" s="447"/>
      <c r="TLC5" s="447"/>
      <c r="TLD5" s="447"/>
      <c r="TLE5" s="447"/>
      <c r="TLF5" s="447"/>
      <c r="TLG5" s="447"/>
      <c r="TLH5" s="447"/>
      <c r="TLI5" s="447"/>
      <c r="TLJ5" s="447"/>
      <c r="TLK5" s="447"/>
      <c r="TLL5" s="447"/>
      <c r="TLM5" s="447"/>
      <c r="TLN5" s="447"/>
      <c r="TLO5" s="447"/>
      <c r="TLP5" s="447"/>
      <c r="TLQ5" s="447"/>
      <c r="TLR5" s="447"/>
      <c r="TLS5" s="447"/>
      <c r="TLT5" s="447"/>
      <c r="TLU5" s="447"/>
      <c r="TLV5" s="447"/>
      <c r="TLW5" s="447"/>
      <c r="TLX5" s="447"/>
      <c r="TLY5" s="447"/>
      <c r="TLZ5" s="447"/>
      <c r="TMA5" s="447"/>
      <c r="TMB5" s="447"/>
      <c r="TMC5" s="447"/>
      <c r="TMD5" s="447"/>
      <c r="TME5" s="447"/>
      <c r="TMF5" s="447"/>
      <c r="TMG5" s="447"/>
      <c r="TMH5" s="447"/>
      <c r="TMI5" s="447"/>
      <c r="TMJ5" s="447"/>
      <c r="TMK5" s="447"/>
      <c r="TML5" s="447"/>
      <c r="TMM5" s="447"/>
      <c r="TMN5" s="447"/>
      <c r="TMO5" s="447"/>
      <c r="TMP5" s="447"/>
      <c r="TMQ5" s="447"/>
      <c r="TMR5" s="447"/>
      <c r="TMS5" s="447"/>
      <c r="TMT5" s="447"/>
      <c r="TMU5" s="447"/>
      <c r="TMV5" s="447"/>
      <c r="TMW5" s="447"/>
      <c r="TMX5" s="447"/>
      <c r="TMY5" s="447"/>
      <c r="TMZ5" s="447"/>
      <c r="TNA5" s="447"/>
      <c r="TNB5" s="447"/>
      <c r="TNC5" s="447"/>
      <c r="TND5" s="447"/>
      <c r="TNE5" s="447"/>
      <c r="TNF5" s="447"/>
      <c r="TNG5" s="447"/>
      <c r="TNH5" s="447"/>
      <c r="TNI5" s="447"/>
      <c r="TNJ5" s="447"/>
      <c r="TNK5" s="447"/>
      <c r="TNL5" s="447"/>
      <c r="TNM5" s="447"/>
      <c r="TNN5" s="447"/>
      <c r="TNO5" s="447"/>
      <c r="TNP5" s="447"/>
      <c r="TNQ5" s="447"/>
      <c r="TNR5" s="447"/>
      <c r="TNS5" s="447"/>
      <c r="TNT5" s="447"/>
      <c r="TNU5" s="447"/>
      <c r="TNV5" s="447"/>
      <c r="TNW5" s="447"/>
      <c r="TNX5" s="447"/>
      <c r="TNY5" s="447"/>
      <c r="TNZ5" s="447"/>
      <c r="TOA5" s="447"/>
      <c r="TOB5" s="447"/>
      <c r="TOC5" s="447"/>
      <c r="TOD5" s="447"/>
      <c r="TOE5" s="447"/>
      <c r="TOF5" s="447"/>
      <c r="TOG5" s="447"/>
      <c r="TOH5" s="447"/>
      <c r="TOI5" s="447"/>
      <c r="TOJ5" s="447"/>
      <c r="TOK5" s="447"/>
      <c r="TOL5" s="447"/>
      <c r="TOM5" s="447"/>
      <c r="TON5" s="447"/>
      <c r="TOO5" s="447"/>
      <c r="TOP5" s="447"/>
      <c r="TOQ5" s="447"/>
      <c r="TOR5" s="447"/>
      <c r="TOS5" s="447"/>
      <c r="TOT5" s="447"/>
      <c r="TOU5" s="447"/>
      <c r="TOV5" s="447"/>
      <c r="TOW5" s="447"/>
      <c r="TOX5" s="447"/>
      <c r="TOY5" s="447"/>
      <c r="TOZ5" s="447"/>
      <c r="TPA5" s="447"/>
      <c r="TPB5" s="447"/>
      <c r="TPC5" s="447"/>
      <c r="TPD5" s="447"/>
      <c r="TPE5" s="447"/>
      <c r="TPF5" s="447"/>
      <c r="TPG5" s="447"/>
      <c r="TPH5" s="447"/>
      <c r="TPI5" s="447"/>
      <c r="TPJ5" s="447"/>
      <c r="TPK5" s="447"/>
      <c r="TPL5" s="447"/>
      <c r="TPM5" s="447"/>
      <c r="TPN5" s="447"/>
      <c r="TPO5" s="447"/>
      <c r="TPP5" s="447"/>
      <c r="TPQ5" s="447"/>
      <c r="TPR5" s="447"/>
      <c r="TPS5" s="447"/>
      <c r="TPT5" s="447"/>
      <c r="TPU5" s="447"/>
      <c r="TPV5" s="447"/>
      <c r="TPW5" s="447"/>
      <c r="TPX5" s="447"/>
      <c r="TPY5" s="447"/>
      <c r="TPZ5" s="447"/>
      <c r="TQA5" s="447"/>
      <c r="TQB5" s="447"/>
      <c r="TQC5" s="447"/>
      <c r="TQD5" s="447"/>
      <c r="TQE5" s="447"/>
      <c r="TQF5" s="447"/>
      <c r="TQG5" s="447"/>
      <c r="TQH5" s="447"/>
      <c r="TQI5" s="447"/>
      <c r="TQJ5" s="447"/>
      <c r="TQK5" s="447"/>
      <c r="TQL5" s="447"/>
      <c r="TQM5" s="447"/>
      <c r="TQN5" s="447"/>
      <c r="TQO5" s="447"/>
      <c r="TQP5" s="447"/>
      <c r="TQQ5" s="447"/>
      <c r="TQR5" s="447"/>
      <c r="TQS5" s="447"/>
      <c r="TQT5" s="447"/>
      <c r="TQU5" s="447"/>
      <c r="TQV5" s="447"/>
      <c r="TQW5" s="447"/>
      <c r="TQX5" s="447"/>
      <c r="TQY5" s="447"/>
      <c r="TQZ5" s="447"/>
      <c r="TRA5" s="447"/>
      <c r="TRB5" s="447"/>
      <c r="TRC5" s="447"/>
      <c r="TRD5" s="447"/>
      <c r="TRE5" s="447"/>
      <c r="TRF5" s="447"/>
      <c r="TRG5" s="447"/>
      <c r="TRH5" s="447"/>
      <c r="TRI5" s="447"/>
      <c r="TRJ5" s="447"/>
      <c r="TRK5" s="447"/>
      <c r="TRL5" s="447"/>
      <c r="TRM5" s="447"/>
      <c r="TRN5" s="447"/>
      <c r="TRO5" s="447"/>
      <c r="TRP5" s="447"/>
      <c r="TRQ5" s="447"/>
      <c r="TRR5" s="447"/>
      <c r="TRS5" s="447"/>
      <c r="TRT5" s="447"/>
      <c r="TRU5" s="447"/>
      <c r="TRV5" s="447"/>
      <c r="TRW5" s="447"/>
      <c r="TRX5" s="447"/>
      <c r="TRY5" s="447"/>
      <c r="TRZ5" s="447"/>
      <c r="TSA5" s="447"/>
      <c r="TSB5" s="447"/>
      <c r="TSC5" s="447"/>
      <c r="TSD5" s="447"/>
      <c r="TSE5" s="447"/>
      <c r="TSF5" s="447"/>
      <c r="TSG5" s="447"/>
      <c r="TSH5" s="447"/>
      <c r="TSI5" s="447"/>
      <c r="TSJ5" s="447"/>
      <c r="TSK5" s="447"/>
      <c r="TSL5" s="447"/>
      <c r="TSM5" s="447"/>
      <c r="TSN5" s="447"/>
      <c r="TSO5" s="447"/>
      <c r="TSP5" s="447"/>
      <c r="TSQ5" s="447"/>
      <c r="TSR5" s="447"/>
      <c r="TSS5" s="447"/>
      <c r="TST5" s="447"/>
      <c r="TSU5" s="447"/>
      <c r="TSV5" s="447"/>
      <c r="TSW5" s="447"/>
      <c r="TSX5" s="447"/>
      <c r="TSY5" s="447"/>
      <c r="TSZ5" s="447"/>
      <c r="TTA5" s="447"/>
      <c r="TTB5" s="447"/>
      <c r="TTC5" s="447"/>
      <c r="TTD5" s="447"/>
      <c r="TTE5" s="447"/>
      <c r="TTF5" s="447"/>
      <c r="TTG5" s="447"/>
      <c r="TTH5" s="447"/>
      <c r="TTI5" s="447"/>
      <c r="TTJ5" s="447"/>
      <c r="TTK5" s="447"/>
      <c r="TTL5" s="447"/>
      <c r="TTM5" s="447"/>
      <c r="TTN5" s="447"/>
      <c r="TTO5" s="447"/>
      <c r="TTP5" s="447"/>
      <c r="TTQ5" s="447"/>
      <c r="TTR5" s="447"/>
      <c r="TTS5" s="447"/>
      <c r="TTT5" s="447"/>
      <c r="TTU5" s="447"/>
      <c r="TTV5" s="447"/>
      <c r="TTW5" s="447"/>
      <c r="TTX5" s="447"/>
      <c r="TTY5" s="447"/>
      <c r="TTZ5" s="447"/>
      <c r="TUA5" s="447"/>
      <c r="TUB5" s="447"/>
      <c r="TUC5" s="447"/>
      <c r="TUD5" s="447"/>
      <c r="TUE5" s="447"/>
      <c r="TUF5" s="447"/>
      <c r="TUG5" s="447"/>
      <c r="TUH5" s="447"/>
      <c r="TUI5" s="447"/>
      <c r="TUJ5" s="447"/>
      <c r="TUK5" s="447"/>
      <c r="TUL5" s="447"/>
      <c r="TUM5" s="447"/>
      <c r="TUN5" s="447"/>
      <c r="TUO5" s="447"/>
      <c r="TUP5" s="447"/>
      <c r="TUQ5" s="447"/>
      <c r="TUR5" s="447"/>
      <c r="TUS5" s="447"/>
      <c r="TUT5" s="447"/>
      <c r="TUU5" s="447"/>
      <c r="TUV5" s="447"/>
      <c r="TUW5" s="447"/>
      <c r="TUX5" s="447"/>
      <c r="TUY5" s="447"/>
      <c r="TUZ5" s="447"/>
      <c r="TVA5" s="447"/>
      <c r="TVB5" s="447"/>
      <c r="TVC5" s="447"/>
      <c r="TVD5" s="447"/>
      <c r="TVE5" s="447"/>
      <c r="TVF5" s="447"/>
      <c r="TVG5" s="447"/>
      <c r="TVH5" s="447"/>
      <c r="TVI5" s="447"/>
      <c r="TVJ5" s="447"/>
      <c r="TVK5" s="447"/>
      <c r="TVL5" s="447"/>
      <c r="TVM5" s="447"/>
      <c r="TVN5" s="447"/>
      <c r="TVO5" s="447"/>
      <c r="TVP5" s="447"/>
      <c r="TVQ5" s="447"/>
      <c r="TVR5" s="447"/>
      <c r="TVS5" s="447"/>
      <c r="TVT5" s="447"/>
      <c r="TVU5" s="447"/>
      <c r="TVV5" s="447"/>
      <c r="TVW5" s="447"/>
      <c r="TVX5" s="447"/>
      <c r="TVY5" s="447"/>
      <c r="TVZ5" s="447"/>
      <c r="TWA5" s="447"/>
      <c r="TWB5" s="447"/>
      <c r="TWC5" s="447"/>
      <c r="TWD5" s="447"/>
      <c r="TWE5" s="447"/>
      <c r="TWF5" s="447"/>
      <c r="TWG5" s="447"/>
      <c r="TWH5" s="447"/>
      <c r="TWI5" s="447"/>
      <c r="TWJ5" s="447"/>
      <c r="TWK5" s="447"/>
      <c r="TWL5" s="447"/>
      <c r="TWM5" s="447"/>
      <c r="TWN5" s="447"/>
      <c r="TWO5" s="447"/>
      <c r="TWP5" s="447"/>
      <c r="TWQ5" s="447"/>
      <c r="TWR5" s="447"/>
      <c r="TWS5" s="447"/>
      <c r="TWT5" s="447"/>
      <c r="TWU5" s="447"/>
      <c r="TWV5" s="447"/>
      <c r="TWW5" s="447"/>
      <c r="TWX5" s="447"/>
      <c r="TWY5" s="447"/>
      <c r="TWZ5" s="447"/>
      <c r="TXA5" s="447"/>
      <c r="TXB5" s="447"/>
      <c r="TXC5" s="447"/>
      <c r="TXD5" s="447"/>
      <c r="TXE5" s="447"/>
      <c r="TXF5" s="447"/>
      <c r="TXG5" s="447"/>
      <c r="TXH5" s="447"/>
      <c r="TXI5" s="447"/>
      <c r="TXJ5" s="447"/>
      <c r="TXK5" s="447"/>
      <c r="TXL5" s="447"/>
      <c r="TXM5" s="447"/>
      <c r="TXN5" s="447"/>
      <c r="TXO5" s="447"/>
      <c r="TXP5" s="447"/>
      <c r="TXQ5" s="447"/>
      <c r="TXR5" s="447"/>
      <c r="TXS5" s="447"/>
      <c r="TXT5" s="447"/>
      <c r="TXU5" s="447"/>
      <c r="TXV5" s="447"/>
      <c r="TXW5" s="447"/>
      <c r="TXX5" s="447"/>
      <c r="TXY5" s="447"/>
      <c r="TXZ5" s="447"/>
      <c r="TYA5" s="447"/>
      <c r="TYB5" s="447"/>
      <c r="TYC5" s="447"/>
      <c r="TYD5" s="447"/>
      <c r="TYE5" s="447"/>
      <c r="TYF5" s="447"/>
      <c r="TYG5" s="447"/>
      <c r="TYH5" s="447"/>
      <c r="TYI5" s="447"/>
      <c r="TYJ5" s="447"/>
      <c r="TYK5" s="447"/>
      <c r="TYL5" s="447"/>
      <c r="TYM5" s="447"/>
      <c r="TYN5" s="447"/>
      <c r="TYO5" s="447"/>
      <c r="TYP5" s="447"/>
      <c r="TYQ5" s="447"/>
      <c r="TYR5" s="447"/>
      <c r="TYS5" s="447"/>
      <c r="TYT5" s="447"/>
      <c r="TYU5" s="447"/>
      <c r="TYV5" s="447"/>
      <c r="TYW5" s="447"/>
      <c r="TYX5" s="447"/>
      <c r="TYY5" s="447"/>
      <c r="TYZ5" s="447"/>
      <c r="TZA5" s="447"/>
      <c r="TZB5" s="447"/>
      <c r="TZC5" s="447"/>
      <c r="TZD5" s="447"/>
      <c r="TZE5" s="447"/>
      <c r="TZF5" s="447"/>
      <c r="TZG5" s="447"/>
      <c r="TZH5" s="447"/>
      <c r="TZI5" s="447"/>
      <c r="TZJ5" s="447"/>
      <c r="TZK5" s="447"/>
      <c r="TZL5" s="447"/>
      <c r="TZM5" s="447"/>
      <c r="TZN5" s="447"/>
      <c r="TZO5" s="447"/>
      <c r="TZP5" s="447"/>
      <c r="TZQ5" s="447"/>
      <c r="TZR5" s="447"/>
      <c r="TZS5" s="447"/>
      <c r="TZT5" s="447"/>
      <c r="TZU5" s="447"/>
      <c r="TZV5" s="447"/>
      <c r="TZW5" s="447"/>
      <c r="TZX5" s="447"/>
      <c r="TZY5" s="447"/>
      <c r="TZZ5" s="447"/>
      <c r="UAA5" s="447"/>
      <c r="UAB5" s="447"/>
      <c r="UAC5" s="447"/>
      <c r="UAD5" s="447"/>
      <c r="UAE5" s="447"/>
      <c r="UAF5" s="447"/>
      <c r="UAG5" s="447"/>
      <c r="UAH5" s="447"/>
      <c r="UAI5" s="447"/>
      <c r="UAJ5" s="447"/>
      <c r="UAK5" s="447"/>
      <c r="UAL5" s="447"/>
      <c r="UAM5" s="447"/>
      <c r="UAN5" s="447"/>
      <c r="UAO5" s="447"/>
      <c r="UAP5" s="447"/>
      <c r="UAQ5" s="447"/>
      <c r="UAR5" s="447"/>
      <c r="UAS5" s="447"/>
      <c r="UAT5" s="447"/>
      <c r="UAU5" s="447"/>
      <c r="UAV5" s="447"/>
      <c r="UAW5" s="447"/>
      <c r="UAX5" s="447"/>
      <c r="UAY5" s="447"/>
      <c r="UAZ5" s="447"/>
      <c r="UBA5" s="447"/>
      <c r="UBB5" s="447"/>
      <c r="UBC5" s="447"/>
      <c r="UBD5" s="447"/>
      <c r="UBE5" s="447"/>
      <c r="UBF5" s="447"/>
      <c r="UBG5" s="447"/>
      <c r="UBH5" s="447"/>
      <c r="UBI5" s="447"/>
      <c r="UBJ5" s="447"/>
      <c r="UBK5" s="447"/>
      <c r="UBL5" s="447"/>
      <c r="UBM5" s="447"/>
      <c r="UBN5" s="447"/>
      <c r="UBO5" s="447"/>
      <c r="UBP5" s="447"/>
      <c r="UBQ5" s="447"/>
      <c r="UBR5" s="447"/>
      <c r="UBS5" s="447"/>
      <c r="UBT5" s="447"/>
      <c r="UBU5" s="447"/>
      <c r="UBV5" s="447"/>
      <c r="UBW5" s="447"/>
      <c r="UBX5" s="447"/>
      <c r="UBY5" s="447"/>
      <c r="UBZ5" s="447"/>
      <c r="UCA5" s="447"/>
      <c r="UCB5" s="447"/>
      <c r="UCC5" s="447"/>
      <c r="UCD5" s="447"/>
      <c r="UCE5" s="447"/>
      <c r="UCF5" s="447"/>
      <c r="UCG5" s="447"/>
      <c r="UCH5" s="447"/>
      <c r="UCI5" s="447"/>
      <c r="UCJ5" s="447"/>
      <c r="UCK5" s="447"/>
      <c r="UCL5" s="447"/>
      <c r="UCM5" s="447"/>
      <c r="UCN5" s="447"/>
      <c r="UCO5" s="447"/>
      <c r="UCP5" s="447"/>
      <c r="UCQ5" s="447"/>
      <c r="UCR5" s="447"/>
      <c r="UCS5" s="447"/>
      <c r="UCT5" s="447"/>
      <c r="UCU5" s="447"/>
      <c r="UCV5" s="447"/>
      <c r="UCW5" s="447"/>
      <c r="UCX5" s="447"/>
      <c r="UCY5" s="447"/>
      <c r="UCZ5" s="447"/>
      <c r="UDA5" s="447"/>
      <c r="UDB5" s="447"/>
      <c r="UDC5" s="447"/>
      <c r="UDD5" s="447"/>
      <c r="UDE5" s="447"/>
      <c r="UDF5" s="447"/>
      <c r="UDG5" s="447"/>
      <c r="UDH5" s="447"/>
      <c r="UDI5" s="447"/>
      <c r="UDJ5" s="447"/>
      <c r="UDK5" s="447"/>
      <c r="UDL5" s="447"/>
      <c r="UDM5" s="447"/>
      <c r="UDN5" s="447"/>
      <c r="UDO5" s="447"/>
      <c r="UDP5" s="447"/>
      <c r="UDQ5" s="447"/>
      <c r="UDR5" s="447"/>
      <c r="UDS5" s="447"/>
      <c r="UDT5" s="447"/>
      <c r="UDU5" s="447"/>
      <c r="UDV5" s="447"/>
      <c r="UDW5" s="447"/>
      <c r="UDX5" s="447"/>
      <c r="UDY5" s="447"/>
      <c r="UDZ5" s="447"/>
      <c r="UEA5" s="447"/>
      <c r="UEB5" s="447"/>
      <c r="UEC5" s="447"/>
      <c r="UED5" s="447"/>
      <c r="UEE5" s="447"/>
      <c r="UEF5" s="447"/>
      <c r="UEG5" s="447"/>
      <c r="UEH5" s="447"/>
      <c r="UEI5" s="447"/>
      <c r="UEJ5" s="447"/>
      <c r="UEK5" s="447"/>
      <c r="UEL5" s="447"/>
      <c r="UEM5" s="447"/>
      <c r="UEN5" s="447"/>
      <c r="UEO5" s="447"/>
      <c r="UEP5" s="447"/>
      <c r="UEQ5" s="447"/>
      <c r="UER5" s="447"/>
      <c r="UES5" s="447"/>
      <c r="UET5" s="447"/>
      <c r="UEU5" s="447"/>
      <c r="UEV5" s="447"/>
      <c r="UEW5" s="447"/>
      <c r="UEX5" s="447"/>
      <c r="UEY5" s="447"/>
      <c r="UEZ5" s="447"/>
      <c r="UFA5" s="447"/>
      <c r="UFB5" s="447"/>
      <c r="UFC5" s="447"/>
      <c r="UFD5" s="447"/>
      <c r="UFE5" s="447"/>
      <c r="UFF5" s="447"/>
      <c r="UFG5" s="447"/>
      <c r="UFH5" s="447"/>
      <c r="UFI5" s="447"/>
      <c r="UFJ5" s="447"/>
      <c r="UFK5" s="447"/>
      <c r="UFL5" s="447"/>
      <c r="UFM5" s="447"/>
      <c r="UFN5" s="447"/>
      <c r="UFO5" s="447"/>
      <c r="UFP5" s="447"/>
      <c r="UFQ5" s="447"/>
      <c r="UFR5" s="447"/>
      <c r="UFS5" s="447"/>
      <c r="UFT5" s="447"/>
      <c r="UFU5" s="447"/>
      <c r="UFV5" s="447"/>
      <c r="UFW5" s="447"/>
      <c r="UFX5" s="447"/>
      <c r="UFY5" s="447"/>
      <c r="UFZ5" s="447"/>
      <c r="UGA5" s="447"/>
      <c r="UGB5" s="447"/>
      <c r="UGC5" s="447"/>
      <c r="UGD5" s="447"/>
      <c r="UGE5" s="447"/>
      <c r="UGF5" s="447"/>
      <c r="UGG5" s="447"/>
      <c r="UGH5" s="447"/>
      <c r="UGI5" s="447"/>
      <c r="UGJ5" s="447"/>
      <c r="UGK5" s="447"/>
      <c r="UGL5" s="447"/>
      <c r="UGM5" s="447"/>
      <c r="UGN5" s="447"/>
      <c r="UGO5" s="447"/>
      <c r="UGP5" s="447"/>
      <c r="UGQ5" s="447"/>
      <c r="UGR5" s="447"/>
      <c r="UGS5" s="447"/>
      <c r="UGT5" s="447"/>
      <c r="UGU5" s="447"/>
      <c r="UGV5" s="447"/>
      <c r="UGW5" s="447"/>
      <c r="UGX5" s="447"/>
      <c r="UGY5" s="447"/>
      <c r="UGZ5" s="447"/>
      <c r="UHA5" s="447"/>
      <c r="UHB5" s="447"/>
      <c r="UHC5" s="447"/>
      <c r="UHD5" s="447"/>
      <c r="UHE5" s="447"/>
      <c r="UHF5" s="447"/>
      <c r="UHG5" s="447"/>
      <c r="UHH5" s="447"/>
      <c r="UHI5" s="447"/>
      <c r="UHJ5" s="447"/>
      <c r="UHK5" s="447"/>
      <c r="UHL5" s="447"/>
      <c r="UHM5" s="447"/>
      <c r="UHN5" s="447"/>
      <c r="UHO5" s="447"/>
      <c r="UHP5" s="447"/>
      <c r="UHQ5" s="447"/>
      <c r="UHR5" s="447"/>
      <c r="UHS5" s="447"/>
      <c r="UHT5" s="447"/>
      <c r="UHU5" s="447"/>
      <c r="UHV5" s="447"/>
      <c r="UHW5" s="447"/>
      <c r="UHX5" s="447"/>
      <c r="UHY5" s="447"/>
      <c r="UHZ5" s="447"/>
      <c r="UIA5" s="447"/>
      <c r="UIB5" s="447"/>
      <c r="UIC5" s="447"/>
      <c r="UID5" s="447"/>
      <c r="UIE5" s="447"/>
      <c r="UIF5" s="447"/>
      <c r="UIG5" s="447"/>
      <c r="UIH5" s="447"/>
      <c r="UII5" s="447"/>
      <c r="UIJ5" s="447"/>
      <c r="UIK5" s="447"/>
      <c r="UIL5" s="447"/>
      <c r="UIM5" s="447"/>
      <c r="UIN5" s="447"/>
      <c r="UIO5" s="447"/>
      <c r="UIP5" s="447"/>
      <c r="UIQ5" s="447"/>
      <c r="UIR5" s="447"/>
      <c r="UIS5" s="447"/>
      <c r="UIT5" s="447"/>
      <c r="UIU5" s="447"/>
      <c r="UIV5" s="447"/>
      <c r="UIW5" s="447"/>
      <c r="UIX5" s="447"/>
      <c r="UIY5" s="447"/>
      <c r="UIZ5" s="447"/>
      <c r="UJA5" s="447"/>
      <c r="UJB5" s="447"/>
      <c r="UJC5" s="447"/>
      <c r="UJD5" s="447"/>
      <c r="UJE5" s="447"/>
      <c r="UJF5" s="447"/>
      <c r="UJG5" s="447"/>
      <c r="UJH5" s="447"/>
      <c r="UJI5" s="447"/>
      <c r="UJJ5" s="447"/>
      <c r="UJK5" s="447"/>
      <c r="UJL5" s="447"/>
      <c r="UJM5" s="447"/>
      <c r="UJN5" s="447"/>
      <c r="UJO5" s="447"/>
      <c r="UJP5" s="447"/>
      <c r="UJQ5" s="447"/>
      <c r="UJR5" s="447"/>
      <c r="UJS5" s="447"/>
      <c r="UJT5" s="447"/>
      <c r="UJU5" s="447"/>
      <c r="UJV5" s="447"/>
      <c r="UJW5" s="447"/>
      <c r="UJX5" s="447"/>
      <c r="UJY5" s="447"/>
      <c r="UJZ5" s="447"/>
      <c r="UKA5" s="447"/>
      <c r="UKB5" s="447"/>
      <c r="UKC5" s="447"/>
      <c r="UKD5" s="447"/>
      <c r="UKE5" s="447"/>
      <c r="UKF5" s="447"/>
      <c r="UKG5" s="447"/>
      <c r="UKH5" s="447"/>
      <c r="UKI5" s="447"/>
      <c r="UKJ5" s="447"/>
      <c r="UKK5" s="447"/>
      <c r="UKL5" s="447"/>
      <c r="UKM5" s="447"/>
      <c r="UKN5" s="447"/>
      <c r="UKO5" s="447"/>
      <c r="UKP5" s="447"/>
      <c r="UKQ5" s="447"/>
      <c r="UKR5" s="447"/>
      <c r="UKS5" s="447"/>
      <c r="UKT5" s="447"/>
      <c r="UKU5" s="447"/>
      <c r="UKV5" s="447"/>
      <c r="UKW5" s="447"/>
      <c r="UKX5" s="447"/>
      <c r="UKY5" s="447"/>
      <c r="UKZ5" s="447"/>
      <c r="ULA5" s="447"/>
      <c r="ULB5" s="447"/>
      <c r="ULC5" s="447"/>
      <c r="ULD5" s="447"/>
      <c r="ULE5" s="447"/>
      <c r="ULF5" s="447"/>
      <c r="ULG5" s="447"/>
      <c r="ULH5" s="447"/>
      <c r="ULI5" s="447"/>
      <c r="ULJ5" s="447"/>
      <c r="ULK5" s="447"/>
      <c r="ULL5" s="447"/>
      <c r="ULM5" s="447"/>
      <c r="ULN5" s="447"/>
      <c r="ULO5" s="447"/>
      <c r="ULP5" s="447"/>
      <c r="ULQ5" s="447"/>
      <c r="ULR5" s="447"/>
      <c r="ULS5" s="447"/>
      <c r="ULT5" s="447"/>
      <c r="ULU5" s="447"/>
      <c r="ULV5" s="447"/>
      <c r="ULW5" s="447"/>
      <c r="ULX5" s="447"/>
      <c r="ULY5" s="447"/>
      <c r="ULZ5" s="447"/>
      <c r="UMA5" s="447"/>
      <c r="UMB5" s="447"/>
      <c r="UMC5" s="447"/>
      <c r="UMD5" s="447"/>
      <c r="UME5" s="447"/>
      <c r="UMF5" s="447"/>
      <c r="UMG5" s="447"/>
      <c r="UMH5" s="447"/>
      <c r="UMI5" s="447"/>
      <c r="UMJ5" s="447"/>
      <c r="UMK5" s="447"/>
      <c r="UML5" s="447"/>
      <c r="UMM5" s="447"/>
      <c r="UMN5" s="447"/>
      <c r="UMO5" s="447"/>
      <c r="UMP5" s="447"/>
      <c r="UMQ5" s="447"/>
      <c r="UMR5" s="447"/>
      <c r="UMS5" s="447"/>
      <c r="UMT5" s="447"/>
      <c r="UMU5" s="447"/>
      <c r="UMV5" s="447"/>
      <c r="UMW5" s="447"/>
      <c r="UMX5" s="447"/>
      <c r="UMY5" s="447"/>
      <c r="UMZ5" s="447"/>
      <c r="UNA5" s="447"/>
      <c r="UNB5" s="447"/>
      <c r="UNC5" s="447"/>
      <c r="UND5" s="447"/>
      <c r="UNE5" s="447"/>
      <c r="UNF5" s="447"/>
      <c r="UNG5" s="447"/>
      <c r="UNH5" s="447"/>
      <c r="UNI5" s="447"/>
      <c r="UNJ5" s="447"/>
      <c r="UNK5" s="447"/>
      <c r="UNL5" s="447"/>
      <c r="UNM5" s="447"/>
      <c r="UNN5" s="447"/>
      <c r="UNO5" s="447"/>
      <c r="UNP5" s="447"/>
      <c r="UNQ5" s="447"/>
      <c r="UNR5" s="447"/>
      <c r="UNS5" s="447"/>
      <c r="UNT5" s="447"/>
      <c r="UNU5" s="447"/>
      <c r="UNV5" s="447"/>
      <c r="UNW5" s="447"/>
      <c r="UNX5" s="447"/>
      <c r="UNY5" s="447"/>
      <c r="UNZ5" s="447"/>
      <c r="UOA5" s="447"/>
      <c r="UOB5" s="447"/>
      <c r="UOC5" s="447"/>
      <c r="UOD5" s="447"/>
      <c r="UOE5" s="447"/>
      <c r="UOF5" s="447"/>
      <c r="UOG5" s="447"/>
      <c r="UOH5" s="447"/>
      <c r="UOI5" s="447"/>
      <c r="UOJ5" s="447"/>
      <c r="UOK5" s="447"/>
      <c r="UOL5" s="447"/>
      <c r="UOM5" s="447"/>
      <c r="UON5" s="447"/>
      <c r="UOO5" s="447"/>
      <c r="UOP5" s="447"/>
      <c r="UOQ5" s="447"/>
      <c r="UOR5" s="447"/>
      <c r="UOS5" s="447"/>
      <c r="UOT5" s="447"/>
      <c r="UOU5" s="447"/>
      <c r="UOV5" s="447"/>
      <c r="UOW5" s="447"/>
      <c r="UOX5" s="447"/>
      <c r="UOY5" s="447"/>
      <c r="UOZ5" s="447"/>
      <c r="UPA5" s="447"/>
      <c r="UPB5" s="447"/>
      <c r="UPC5" s="447"/>
      <c r="UPD5" s="447"/>
      <c r="UPE5" s="447"/>
      <c r="UPF5" s="447"/>
      <c r="UPG5" s="447"/>
      <c r="UPH5" s="447"/>
      <c r="UPI5" s="447"/>
      <c r="UPJ5" s="447"/>
      <c r="UPK5" s="447"/>
      <c r="UPL5" s="447"/>
      <c r="UPM5" s="447"/>
      <c r="UPN5" s="447"/>
      <c r="UPO5" s="447"/>
      <c r="UPP5" s="447"/>
      <c r="UPQ5" s="447"/>
      <c r="UPR5" s="447"/>
      <c r="UPS5" s="447"/>
      <c r="UPT5" s="447"/>
      <c r="UPU5" s="447"/>
      <c r="UPV5" s="447"/>
      <c r="UPW5" s="447"/>
      <c r="UPX5" s="447"/>
      <c r="UPY5" s="447"/>
      <c r="UPZ5" s="447"/>
      <c r="UQA5" s="447"/>
      <c r="UQB5" s="447"/>
      <c r="UQC5" s="447"/>
      <c r="UQD5" s="447"/>
      <c r="UQE5" s="447"/>
      <c r="UQF5" s="447"/>
      <c r="UQG5" s="447"/>
      <c r="UQH5" s="447"/>
      <c r="UQI5" s="447"/>
      <c r="UQJ5" s="447"/>
      <c r="UQK5" s="447"/>
      <c r="UQL5" s="447"/>
      <c r="UQM5" s="447"/>
      <c r="UQN5" s="447"/>
      <c r="UQO5" s="447"/>
      <c r="UQP5" s="447"/>
      <c r="UQQ5" s="447"/>
      <c r="UQR5" s="447"/>
      <c r="UQS5" s="447"/>
      <c r="UQT5" s="447"/>
      <c r="UQU5" s="447"/>
      <c r="UQV5" s="447"/>
      <c r="UQW5" s="447"/>
      <c r="UQX5" s="447"/>
      <c r="UQY5" s="447"/>
      <c r="UQZ5" s="447"/>
      <c r="URA5" s="447"/>
      <c r="URB5" s="447"/>
      <c r="URC5" s="447"/>
      <c r="URD5" s="447"/>
      <c r="URE5" s="447"/>
      <c r="URF5" s="447"/>
      <c r="URG5" s="447"/>
      <c r="URH5" s="447"/>
      <c r="URI5" s="447"/>
      <c r="URJ5" s="447"/>
      <c r="URK5" s="447"/>
      <c r="URL5" s="447"/>
      <c r="URM5" s="447"/>
      <c r="URN5" s="447"/>
      <c r="URO5" s="447"/>
      <c r="URP5" s="447"/>
      <c r="URQ5" s="447"/>
      <c r="URR5" s="447"/>
      <c r="URS5" s="447"/>
      <c r="URT5" s="447"/>
      <c r="URU5" s="447"/>
      <c r="URV5" s="447"/>
      <c r="URW5" s="447"/>
      <c r="URX5" s="447"/>
      <c r="URY5" s="447"/>
      <c r="URZ5" s="447"/>
      <c r="USA5" s="447"/>
      <c r="USB5" s="447"/>
      <c r="USC5" s="447"/>
      <c r="USD5" s="447"/>
      <c r="USE5" s="447"/>
      <c r="USF5" s="447"/>
      <c r="USG5" s="447"/>
      <c r="USH5" s="447"/>
      <c r="USI5" s="447"/>
      <c r="USJ5" s="447"/>
      <c r="USK5" s="447"/>
      <c r="USL5" s="447"/>
      <c r="USM5" s="447"/>
      <c r="USN5" s="447"/>
      <c r="USO5" s="447"/>
      <c r="USP5" s="447"/>
      <c r="USQ5" s="447"/>
      <c r="USR5" s="447"/>
      <c r="USS5" s="447"/>
      <c r="UST5" s="447"/>
      <c r="USU5" s="447"/>
      <c r="USV5" s="447"/>
      <c r="USW5" s="447"/>
      <c r="USX5" s="447"/>
      <c r="USY5" s="447"/>
      <c r="USZ5" s="447"/>
      <c r="UTA5" s="447"/>
      <c r="UTB5" s="447"/>
      <c r="UTC5" s="447"/>
      <c r="UTD5" s="447"/>
      <c r="UTE5" s="447"/>
      <c r="UTF5" s="447"/>
      <c r="UTG5" s="447"/>
      <c r="UTH5" s="447"/>
      <c r="UTI5" s="447"/>
      <c r="UTJ5" s="447"/>
      <c r="UTK5" s="447"/>
      <c r="UTL5" s="447"/>
      <c r="UTM5" s="447"/>
      <c r="UTN5" s="447"/>
      <c r="UTO5" s="447"/>
      <c r="UTP5" s="447"/>
      <c r="UTQ5" s="447"/>
      <c r="UTR5" s="447"/>
      <c r="UTS5" s="447"/>
      <c r="UTT5" s="447"/>
      <c r="UTU5" s="447"/>
      <c r="UTV5" s="447"/>
      <c r="UTW5" s="447"/>
      <c r="UTX5" s="447"/>
      <c r="UTY5" s="447"/>
      <c r="UTZ5" s="447"/>
      <c r="UUA5" s="447"/>
      <c r="UUB5" s="447"/>
      <c r="UUC5" s="447"/>
      <c r="UUD5" s="447"/>
      <c r="UUE5" s="447"/>
      <c r="UUF5" s="447"/>
      <c r="UUG5" s="447"/>
      <c r="UUH5" s="447"/>
      <c r="UUI5" s="447"/>
      <c r="UUJ5" s="447"/>
      <c r="UUK5" s="447"/>
      <c r="UUL5" s="447"/>
      <c r="UUM5" s="447"/>
      <c r="UUN5" s="447"/>
      <c r="UUO5" s="447"/>
      <c r="UUP5" s="447"/>
      <c r="UUQ5" s="447"/>
      <c r="UUR5" s="447"/>
      <c r="UUS5" s="447"/>
      <c r="UUT5" s="447"/>
      <c r="UUU5" s="447"/>
      <c r="UUV5" s="447"/>
      <c r="UUW5" s="447"/>
      <c r="UUX5" s="447"/>
      <c r="UUY5" s="447"/>
      <c r="UUZ5" s="447"/>
      <c r="UVA5" s="447"/>
      <c r="UVB5" s="447"/>
      <c r="UVC5" s="447"/>
      <c r="UVD5" s="447"/>
      <c r="UVE5" s="447"/>
      <c r="UVF5" s="447"/>
      <c r="UVG5" s="447"/>
      <c r="UVH5" s="447"/>
      <c r="UVI5" s="447"/>
      <c r="UVJ5" s="447"/>
      <c r="UVK5" s="447"/>
      <c r="UVL5" s="447"/>
      <c r="UVM5" s="447"/>
      <c r="UVN5" s="447"/>
      <c r="UVO5" s="447"/>
      <c r="UVP5" s="447"/>
      <c r="UVQ5" s="447"/>
      <c r="UVR5" s="447"/>
      <c r="UVS5" s="447"/>
      <c r="UVT5" s="447"/>
      <c r="UVU5" s="447"/>
      <c r="UVV5" s="447"/>
      <c r="UVW5" s="447"/>
      <c r="UVX5" s="447"/>
      <c r="UVY5" s="447"/>
      <c r="UVZ5" s="447"/>
      <c r="UWA5" s="447"/>
      <c r="UWB5" s="447"/>
      <c r="UWC5" s="447"/>
      <c r="UWD5" s="447"/>
      <c r="UWE5" s="447"/>
      <c r="UWF5" s="447"/>
      <c r="UWG5" s="447"/>
      <c r="UWH5" s="447"/>
      <c r="UWI5" s="447"/>
      <c r="UWJ5" s="447"/>
      <c r="UWK5" s="447"/>
      <c r="UWL5" s="447"/>
      <c r="UWM5" s="447"/>
      <c r="UWN5" s="447"/>
      <c r="UWO5" s="447"/>
      <c r="UWP5" s="447"/>
      <c r="UWQ5" s="447"/>
      <c r="UWR5" s="447"/>
      <c r="UWS5" s="447"/>
      <c r="UWT5" s="447"/>
      <c r="UWU5" s="447"/>
      <c r="UWV5" s="447"/>
      <c r="UWW5" s="447"/>
      <c r="UWX5" s="447"/>
      <c r="UWY5" s="447"/>
      <c r="UWZ5" s="447"/>
      <c r="UXA5" s="447"/>
      <c r="UXB5" s="447"/>
      <c r="UXC5" s="447"/>
      <c r="UXD5" s="447"/>
      <c r="UXE5" s="447"/>
      <c r="UXF5" s="447"/>
      <c r="UXG5" s="447"/>
      <c r="UXH5" s="447"/>
      <c r="UXI5" s="447"/>
      <c r="UXJ5" s="447"/>
      <c r="UXK5" s="447"/>
      <c r="UXL5" s="447"/>
      <c r="UXM5" s="447"/>
      <c r="UXN5" s="447"/>
      <c r="UXO5" s="447"/>
      <c r="UXP5" s="447"/>
      <c r="UXQ5" s="447"/>
      <c r="UXR5" s="447"/>
      <c r="UXS5" s="447"/>
      <c r="UXT5" s="447"/>
      <c r="UXU5" s="447"/>
      <c r="UXV5" s="447"/>
      <c r="UXW5" s="447"/>
      <c r="UXX5" s="447"/>
      <c r="UXY5" s="447"/>
      <c r="UXZ5" s="447"/>
      <c r="UYA5" s="447"/>
      <c r="UYB5" s="447"/>
      <c r="UYC5" s="447"/>
      <c r="UYD5" s="447"/>
      <c r="UYE5" s="447"/>
      <c r="UYF5" s="447"/>
      <c r="UYG5" s="447"/>
      <c r="UYH5" s="447"/>
      <c r="UYI5" s="447"/>
      <c r="UYJ5" s="447"/>
      <c r="UYK5" s="447"/>
      <c r="UYL5" s="447"/>
      <c r="UYM5" s="447"/>
      <c r="UYN5" s="447"/>
      <c r="UYO5" s="447"/>
      <c r="UYP5" s="447"/>
      <c r="UYQ5" s="447"/>
      <c r="UYR5" s="447"/>
      <c r="UYS5" s="447"/>
      <c r="UYT5" s="447"/>
      <c r="UYU5" s="447"/>
      <c r="UYV5" s="447"/>
      <c r="UYW5" s="447"/>
      <c r="UYX5" s="447"/>
      <c r="UYY5" s="447"/>
      <c r="UYZ5" s="447"/>
      <c r="UZA5" s="447"/>
      <c r="UZB5" s="447"/>
      <c r="UZC5" s="447"/>
      <c r="UZD5" s="447"/>
      <c r="UZE5" s="447"/>
      <c r="UZF5" s="447"/>
      <c r="UZG5" s="447"/>
      <c r="UZH5" s="447"/>
      <c r="UZI5" s="447"/>
      <c r="UZJ5" s="447"/>
      <c r="UZK5" s="447"/>
      <c r="UZL5" s="447"/>
      <c r="UZM5" s="447"/>
      <c r="UZN5" s="447"/>
      <c r="UZO5" s="447"/>
      <c r="UZP5" s="447"/>
      <c r="UZQ5" s="447"/>
      <c r="UZR5" s="447"/>
      <c r="UZS5" s="447"/>
      <c r="UZT5" s="447"/>
      <c r="UZU5" s="447"/>
      <c r="UZV5" s="447"/>
      <c r="UZW5" s="447"/>
      <c r="UZX5" s="447"/>
      <c r="UZY5" s="447"/>
      <c r="UZZ5" s="447"/>
      <c r="VAA5" s="447"/>
      <c r="VAB5" s="447"/>
      <c r="VAC5" s="447"/>
      <c r="VAD5" s="447"/>
      <c r="VAE5" s="447"/>
      <c r="VAF5" s="447"/>
      <c r="VAG5" s="447"/>
      <c r="VAH5" s="447"/>
      <c r="VAI5" s="447"/>
      <c r="VAJ5" s="447"/>
      <c r="VAK5" s="447"/>
      <c r="VAL5" s="447"/>
      <c r="VAM5" s="447"/>
      <c r="VAN5" s="447"/>
      <c r="VAO5" s="447"/>
      <c r="VAP5" s="447"/>
      <c r="VAQ5" s="447"/>
      <c r="VAR5" s="447"/>
      <c r="VAS5" s="447"/>
      <c r="VAT5" s="447"/>
      <c r="VAU5" s="447"/>
      <c r="VAV5" s="447"/>
      <c r="VAW5" s="447"/>
      <c r="VAX5" s="447"/>
      <c r="VAY5" s="447"/>
      <c r="VAZ5" s="447"/>
      <c r="VBA5" s="447"/>
      <c r="VBB5" s="447"/>
      <c r="VBC5" s="447"/>
      <c r="VBD5" s="447"/>
      <c r="VBE5" s="447"/>
      <c r="VBF5" s="447"/>
      <c r="VBG5" s="447"/>
      <c r="VBH5" s="447"/>
      <c r="VBI5" s="447"/>
      <c r="VBJ5" s="447"/>
      <c r="VBK5" s="447"/>
      <c r="VBL5" s="447"/>
      <c r="VBM5" s="447"/>
      <c r="VBN5" s="447"/>
      <c r="VBO5" s="447"/>
      <c r="VBP5" s="447"/>
      <c r="VBQ5" s="447"/>
      <c r="VBR5" s="447"/>
      <c r="VBS5" s="447"/>
      <c r="VBT5" s="447"/>
      <c r="VBU5" s="447"/>
      <c r="VBV5" s="447"/>
      <c r="VBW5" s="447"/>
      <c r="VBX5" s="447"/>
      <c r="VBY5" s="447"/>
      <c r="VBZ5" s="447"/>
      <c r="VCA5" s="447"/>
      <c r="VCB5" s="447"/>
      <c r="VCC5" s="447"/>
      <c r="VCD5" s="447"/>
      <c r="VCE5" s="447"/>
      <c r="VCF5" s="447"/>
      <c r="VCG5" s="447"/>
      <c r="VCH5" s="447"/>
      <c r="VCI5" s="447"/>
      <c r="VCJ5" s="447"/>
      <c r="VCK5" s="447"/>
      <c r="VCL5" s="447"/>
      <c r="VCM5" s="447"/>
      <c r="VCN5" s="447"/>
      <c r="VCO5" s="447"/>
      <c r="VCP5" s="447"/>
      <c r="VCQ5" s="447"/>
      <c r="VCR5" s="447"/>
      <c r="VCS5" s="447"/>
      <c r="VCT5" s="447"/>
      <c r="VCU5" s="447"/>
      <c r="VCV5" s="447"/>
      <c r="VCW5" s="447"/>
      <c r="VCX5" s="447"/>
      <c r="VCY5" s="447"/>
      <c r="VCZ5" s="447"/>
      <c r="VDA5" s="447"/>
      <c r="VDB5" s="447"/>
      <c r="VDC5" s="447"/>
      <c r="VDD5" s="447"/>
      <c r="VDE5" s="447"/>
      <c r="VDF5" s="447"/>
      <c r="VDG5" s="447"/>
      <c r="VDH5" s="447"/>
      <c r="VDI5" s="447"/>
      <c r="VDJ5" s="447"/>
      <c r="VDK5" s="447"/>
      <c r="VDL5" s="447"/>
      <c r="VDM5" s="447"/>
      <c r="VDN5" s="447"/>
      <c r="VDO5" s="447"/>
      <c r="VDP5" s="447"/>
      <c r="VDQ5" s="447"/>
      <c r="VDR5" s="447"/>
      <c r="VDS5" s="447"/>
      <c r="VDT5" s="447"/>
      <c r="VDU5" s="447"/>
      <c r="VDV5" s="447"/>
      <c r="VDW5" s="447"/>
      <c r="VDX5" s="447"/>
      <c r="VDY5" s="447"/>
      <c r="VDZ5" s="447"/>
      <c r="VEA5" s="447"/>
      <c r="VEB5" s="447"/>
      <c r="VEC5" s="447"/>
      <c r="VED5" s="447"/>
      <c r="VEE5" s="447"/>
      <c r="VEF5" s="447"/>
      <c r="VEG5" s="447"/>
      <c r="VEH5" s="447"/>
      <c r="VEI5" s="447"/>
      <c r="VEJ5" s="447"/>
      <c r="VEK5" s="447"/>
      <c r="VEL5" s="447"/>
      <c r="VEM5" s="447"/>
      <c r="VEN5" s="447"/>
      <c r="VEO5" s="447"/>
      <c r="VEP5" s="447"/>
      <c r="VEQ5" s="447"/>
      <c r="VER5" s="447"/>
      <c r="VES5" s="447"/>
      <c r="VET5" s="447"/>
      <c r="VEU5" s="447"/>
      <c r="VEV5" s="447"/>
      <c r="VEW5" s="447"/>
      <c r="VEX5" s="447"/>
      <c r="VEY5" s="447"/>
      <c r="VEZ5" s="447"/>
      <c r="VFA5" s="447"/>
      <c r="VFB5" s="447"/>
      <c r="VFC5" s="447"/>
      <c r="VFD5" s="447"/>
      <c r="VFE5" s="447"/>
      <c r="VFF5" s="447"/>
      <c r="VFG5" s="447"/>
      <c r="VFH5" s="447"/>
      <c r="VFI5" s="447"/>
      <c r="VFJ5" s="447"/>
      <c r="VFK5" s="447"/>
      <c r="VFL5" s="447"/>
      <c r="VFM5" s="447"/>
      <c r="VFN5" s="447"/>
      <c r="VFO5" s="447"/>
      <c r="VFP5" s="447"/>
      <c r="VFQ5" s="447"/>
      <c r="VFR5" s="447"/>
      <c r="VFS5" s="447"/>
      <c r="VFT5" s="447"/>
      <c r="VFU5" s="447"/>
      <c r="VFV5" s="447"/>
      <c r="VFW5" s="447"/>
      <c r="VFX5" s="447"/>
      <c r="VFY5" s="447"/>
      <c r="VFZ5" s="447"/>
      <c r="VGA5" s="447"/>
      <c r="VGB5" s="447"/>
      <c r="VGC5" s="447"/>
      <c r="VGD5" s="447"/>
      <c r="VGE5" s="447"/>
      <c r="VGF5" s="447"/>
      <c r="VGG5" s="447"/>
      <c r="VGH5" s="447"/>
      <c r="VGI5" s="447"/>
      <c r="VGJ5" s="447"/>
      <c r="VGK5" s="447"/>
      <c r="VGL5" s="447"/>
      <c r="VGM5" s="447"/>
      <c r="VGN5" s="447"/>
      <c r="VGO5" s="447"/>
      <c r="VGP5" s="447"/>
      <c r="VGQ5" s="447"/>
      <c r="VGR5" s="447"/>
      <c r="VGS5" s="447"/>
      <c r="VGT5" s="447"/>
      <c r="VGU5" s="447"/>
      <c r="VGV5" s="447"/>
      <c r="VGW5" s="447"/>
      <c r="VGX5" s="447"/>
      <c r="VGY5" s="447"/>
      <c r="VGZ5" s="447"/>
      <c r="VHA5" s="447"/>
      <c r="VHB5" s="447"/>
      <c r="VHC5" s="447"/>
      <c r="VHD5" s="447"/>
      <c r="VHE5" s="447"/>
      <c r="VHF5" s="447"/>
      <c r="VHG5" s="447"/>
      <c r="VHH5" s="447"/>
      <c r="VHI5" s="447"/>
      <c r="VHJ5" s="447"/>
      <c r="VHK5" s="447"/>
      <c r="VHL5" s="447"/>
      <c r="VHM5" s="447"/>
      <c r="VHN5" s="447"/>
      <c r="VHO5" s="447"/>
      <c r="VHP5" s="447"/>
      <c r="VHQ5" s="447"/>
      <c r="VHR5" s="447"/>
      <c r="VHS5" s="447"/>
      <c r="VHT5" s="447"/>
      <c r="VHU5" s="447"/>
      <c r="VHV5" s="447"/>
      <c r="VHW5" s="447"/>
      <c r="VHX5" s="447"/>
      <c r="VHY5" s="447"/>
      <c r="VHZ5" s="447"/>
      <c r="VIA5" s="447"/>
      <c r="VIB5" s="447"/>
      <c r="VIC5" s="447"/>
      <c r="VID5" s="447"/>
      <c r="VIE5" s="447"/>
      <c r="VIF5" s="447"/>
      <c r="VIG5" s="447"/>
      <c r="VIH5" s="447"/>
      <c r="VII5" s="447"/>
      <c r="VIJ5" s="447"/>
      <c r="VIK5" s="447"/>
      <c r="VIL5" s="447"/>
      <c r="VIM5" s="447"/>
      <c r="VIN5" s="447"/>
      <c r="VIO5" s="447"/>
      <c r="VIP5" s="447"/>
      <c r="VIQ5" s="447"/>
      <c r="VIR5" s="447"/>
      <c r="VIS5" s="447"/>
      <c r="VIT5" s="447"/>
      <c r="VIU5" s="447"/>
      <c r="VIV5" s="447"/>
      <c r="VIW5" s="447"/>
      <c r="VIX5" s="447"/>
      <c r="VIY5" s="447"/>
      <c r="VIZ5" s="447"/>
      <c r="VJA5" s="447"/>
      <c r="VJB5" s="447"/>
      <c r="VJC5" s="447"/>
      <c r="VJD5" s="447"/>
      <c r="VJE5" s="447"/>
      <c r="VJF5" s="447"/>
      <c r="VJG5" s="447"/>
      <c r="VJH5" s="447"/>
      <c r="VJI5" s="447"/>
      <c r="VJJ5" s="447"/>
      <c r="VJK5" s="447"/>
      <c r="VJL5" s="447"/>
      <c r="VJM5" s="447"/>
      <c r="VJN5" s="447"/>
      <c r="VJO5" s="447"/>
      <c r="VJP5" s="447"/>
      <c r="VJQ5" s="447"/>
      <c r="VJR5" s="447"/>
      <c r="VJS5" s="447"/>
      <c r="VJT5" s="447"/>
      <c r="VJU5" s="447"/>
      <c r="VJV5" s="447"/>
      <c r="VJW5" s="447"/>
      <c r="VJX5" s="447"/>
      <c r="VJY5" s="447"/>
      <c r="VJZ5" s="447"/>
      <c r="VKA5" s="447"/>
      <c r="VKB5" s="447"/>
      <c r="VKC5" s="447"/>
      <c r="VKD5" s="447"/>
      <c r="VKE5" s="447"/>
      <c r="VKF5" s="447"/>
      <c r="VKG5" s="447"/>
      <c r="VKH5" s="447"/>
      <c r="VKI5" s="447"/>
      <c r="VKJ5" s="447"/>
      <c r="VKK5" s="447"/>
      <c r="VKL5" s="447"/>
      <c r="VKM5" s="447"/>
      <c r="VKN5" s="447"/>
      <c r="VKO5" s="447"/>
      <c r="VKP5" s="447"/>
      <c r="VKQ5" s="447"/>
      <c r="VKR5" s="447"/>
      <c r="VKS5" s="447"/>
      <c r="VKT5" s="447"/>
      <c r="VKU5" s="447"/>
      <c r="VKV5" s="447"/>
      <c r="VKW5" s="447"/>
      <c r="VKX5" s="447"/>
      <c r="VKY5" s="447"/>
      <c r="VKZ5" s="447"/>
      <c r="VLA5" s="447"/>
      <c r="VLB5" s="447"/>
      <c r="VLC5" s="447"/>
      <c r="VLD5" s="447"/>
      <c r="VLE5" s="447"/>
      <c r="VLF5" s="447"/>
      <c r="VLG5" s="447"/>
      <c r="VLH5" s="447"/>
      <c r="VLI5" s="447"/>
      <c r="VLJ5" s="447"/>
      <c r="VLK5" s="447"/>
      <c r="VLL5" s="447"/>
      <c r="VLM5" s="447"/>
      <c r="VLN5" s="447"/>
      <c r="VLO5" s="447"/>
      <c r="VLP5" s="447"/>
      <c r="VLQ5" s="447"/>
      <c r="VLR5" s="447"/>
      <c r="VLS5" s="447"/>
      <c r="VLT5" s="447"/>
      <c r="VLU5" s="447"/>
      <c r="VLV5" s="447"/>
      <c r="VLW5" s="447"/>
      <c r="VLX5" s="447"/>
      <c r="VLY5" s="447"/>
      <c r="VLZ5" s="447"/>
      <c r="VMA5" s="447"/>
      <c r="VMB5" s="447"/>
      <c r="VMC5" s="447"/>
      <c r="VMD5" s="447"/>
      <c r="VME5" s="447"/>
      <c r="VMF5" s="447"/>
      <c r="VMG5" s="447"/>
      <c r="VMH5" s="447"/>
      <c r="VMI5" s="447"/>
      <c r="VMJ5" s="447"/>
      <c r="VMK5" s="447"/>
      <c r="VML5" s="447"/>
      <c r="VMM5" s="447"/>
      <c r="VMN5" s="447"/>
      <c r="VMO5" s="447"/>
      <c r="VMP5" s="447"/>
      <c r="VMQ5" s="447"/>
      <c r="VMR5" s="447"/>
      <c r="VMS5" s="447"/>
      <c r="VMT5" s="447"/>
      <c r="VMU5" s="447"/>
      <c r="VMV5" s="447"/>
      <c r="VMW5" s="447"/>
      <c r="VMX5" s="447"/>
      <c r="VMY5" s="447"/>
      <c r="VMZ5" s="447"/>
      <c r="VNA5" s="447"/>
      <c r="VNB5" s="447"/>
      <c r="VNC5" s="447"/>
      <c r="VND5" s="447"/>
      <c r="VNE5" s="447"/>
      <c r="VNF5" s="447"/>
      <c r="VNG5" s="447"/>
      <c r="VNH5" s="447"/>
      <c r="VNI5" s="447"/>
      <c r="VNJ5" s="447"/>
      <c r="VNK5" s="447"/>
      <c r="VNL5" s="447"/>
      <c r="VNM5" s="447"/>
      <c r="VNN5" s="447"/>
      <c r="VNO5" s="447"/>
      <c r="VNP5" s="447"/>
      <c r="VNQ5" s="447"/>
      <c r="VNR5" s="447"/>
      <c r="VNS5" s="447"/>
      <c r="VNT5" s="447"/>
      <c r="VNU5" s="447"/>
      <c r="VNV5" s="447"/>
      <c r="VNW5" s="447"/>
      <c r="VNX5" s="447"/>
      <c r="VNY5" s="447"/>
      <c r="VNZ5" s="447"/>
      <c r="VOA5" s="447"/>
      <c r="VOB5" s="447"/>
      <c r="VOC5" s="447"/>
      <c r="VOD5" s="447"/>
      <c r="VOE5" s="447"/>
      <c r="VOF5" s="447"/>
      <c r="VOG5" s="447"/>
      <c r="VOH5" s="447"/>
      <c r="VOI5" s="447"/>
      <c r="VOJ5" s="447"/>
      <c r="VOK5" s="447"/>
      <c r="VOL5" s="447"/>
      <c r="VOM5" s="447"/>
      <c r="VON5" s="447"/>
      <c r="VOO5" s="447"/>
      <c r="VOP5" s="447"/>
      <c r="VOQ5" s="447"/>
      <c r="VOR5" s="447"/>
      <c r="VOS5" s="447"/>
      <c r="VOT5" s="447"/>
      <c r="VOU5" s="447"/>
      <c r="VOV5" s="447"/>
      <c r="VOW5" s="447"/>
      <c r="VOX5" s="447"/>
      <c r="VOY5" s="447"/>
      <c r="VOZ5" s="447"/>
      <c r="VPA5" s="447"/>
      <c r="VPB5" s="447"/>
      <c r="VPC5" s="447"/>
      <c r="VPD5" s="447"/>
      <c r="VPE5" s="447"/>
      <c r="VPF5" s="447"/>
      <c r="VPG5" s="447"/>
      <c r="VPH5" s="447"/>
      <c r="VPI5" s="447"/>
      <c r="VPJ5" s="447"/>
      <c r="VPK5" s="447"/>
      <c r="VPL5" s="447"/>
      <c r="VPM5" s="447"/>
      <c r="VPN5" s="447"/>
      <c r="VPO5" s="447"/>
      <c r="VPP5" s="447"/>
      <c r="VPQ5" s="447"/>
      <c r="VPR5" s="447"/>
      <c r="VPS5" s="447"/>
      <c r="VPT5" s="447"/>
      <c r="VPU5" s="447"/>
      <c r="VPV5" s="447"/>
      <c r="VPW5" s="447"/>
      <c r="VPX5" s="447"/>
      <c r="VPY5" s="447"/>
      <c r="VPZ5" s="447"/>
      <c r="VQA5" s="447"/>
      <c r="VQB5" s="447"/>
      <c r="VQC5" s="447"/>
      <c r="VQD5" s="447"/>
      <c r="VQE5" s="447"/>
      <c r="VQF5" s="447"/>
      <c r="VQG5" s="447"/>
      <c r="VQH5" s="447"/>
      <c r="VQI5" s="447"/>
      <c r="VQJ5" s="447"/>
      <c r="VQK5" s="447"/>
      <c r="VQL5" s="447"/>
      <c r="VQM5" s="447"/>
      <c r="VQN5" s="447"/>
      <c r="VQO5" s="447"/>
      <c r="VQP5" s="447"/>
      <c r="VQQ5" s="447"/>
      <c r="VQR5" s="447"/>
      <c r="VQS5" s="447"/>
      <c r="VQT5" s="447"/>
      <c r="VQU5" s="447"/>
      <c r="VQV5" s="447"/>
      <c r="VQW5" s="447"/>
      <c r="VQX5" s="447"/>
      <c r="VQY5" s="447"/>
      <c r="VQZ5" s="447"/>
      <c r="VRA5" s="447"/>
      <c r="VRB5" s="447"/>
      <c r="VRC5" s="447"/>
      <c r="VRD5" s="447"/>
      <c r="VRE5" s="447"/>
      <c r="VRF5" s="447"/>
      <c r="VRG5" s="447"/>
      <c r="VRH5" s="447"/>
      <c r="VRI5" s="447"/>
      <c r="VRJ5" s="447"/>
      <c r="VRK5" s="447"/>
      <c r="VRL5" s="447"/>
      <c r="VRM5" s="447"/>
      <c r="VRN5" s="447"/>
      <c r="VRO5" s="447"/>
      <c r="VRP5" s="447"/>
      <c r="VRQ5" s="447"/>
      <c r="VRR5" s="447"/>
      <c r="VRS5" s="447"/>
      <c r="VRT5" s="447"/>
      <c r="VRU5" s="447"/>
      <c r="VRV5" s="447"/>
      <c r="VRW5" s="447"/>
      <c r="VRX5" s="447"/>
      <c r="VRY5" s="447"/>
      <c r="VRZ5" s="447"/>
      <c r="VSA5" s="447"/>
      <c r="VSB5" s="447"/>
      <c r="VSC5" s="447"/>
      <c r="VSD5" s="447"/>
      <c r="VSE5" s="447"/>
      <c r="VSF5" s="447"/>
      <c r="VSG5" s="447"/>
      <c r="VSH5" s="447"/>
      <c r="VSI5" s="447"/>
      <c r="VSJ5" s="447"/>
      <c r="VSK5" s="447"/>
      <c r="VSL5" s="447"/>
      <c r="VSM5" s="447"/>
      <c r="VSN5" s="447"/>
      <c r="VSO5" s="447"/>
      <c r="VSP5" s="447"/>
      <c r="VSQ5" s="447"/>
      <c r="VSR5" s="447"/>
      <c r="VSS5" s="447"/>
      <c r="VST5" s="447"/>
      <c r="VSU5" s="447"/>
      <c r="VSV5" s="447"/>
      <c r="VSW5" s="447"/>
      <c r="VSX5" s="447"/>
      <c r="VSY5" s="447"/>
      <c r="VSZ5" s="447"/>
      <c r="VTA5" s="447"/>
      <c r="VTB5" s="447"/>
      <c r="VTC5" s="447"/>
      <c r="VTD5" s="447"/>
      <c r="VTE5" s="447"/>
      <c r="VTF5" s="447"/>
      <c r="VTG5" s="447"/>
      <c r="VTH5" s="447"/>
      <c r="VTI5" s="447"/>
      <c r="VTJ5" s="447"/>
      <c r="VTK5" s="447"/>
      <c r="VTL5" s="447"/>
      <c r="VTM5" s="447"/>
      <c r="VTN5" s="447"/>
      <c r="VTO5" s="447"/>
      <c r="VTP5" s="447"/>
      <c r="VTQ5" s="447"/>
      <c r="VTR5" s="447"/>
      <c r="VTS5" s="447"/>
      <c r="VTT5" s="447"/>
      <c r="VTU5" s="447"/>
      <c r="VTV5" s="447"/>
      <c r="VTW5" s="447"/>
      <c r="VTX5" s="447"/>
      <c r="VTY5" s="447"/>
      <c r="VTZ5" s="447"/>
      <c r="VUA5" s="447"/>
      <c r="VUB5" s="447"/>
      <c r="VUC5" s="447"/>
      <c r="VUD5" s="447"/>
      <c r="VUE5" s="447"/>
      <c r="VUF5" s="447"/>
      <c r="VUG5" s="447"/>
      <c r="VUH5" s="447"/>
      <c r="VUI5" s="447"/>
      <c r="VUJ5" s="447"/>
      <c r="VUK5" s="447"/>
      <c r="VUL5" s="447"/>
      <c r="VUM5" s="447"/>
      <c r="VUN5" s="447"/>
      <c r="VUO5" s="447"/>
      <c r="VUP5" s="447"/>
      <c r="VUQ5" s="447"/>
      <c r="VUR5" s="447"/>
      <c r="VUS5" s="447"/>
      <c r="VUT5" s="447"/>
      <c r="VUU5" s="447"/>
      <c r="VUV5" s="447"/>
      <c r="VUW5" s="447"/>
      <c r="VUX5" s="447"/>
      <c r="VUY5" s="447"/>
      <c r="VUZ5" s="447"/>
      <c r="VVA5" s="447"/>
      <c r="VVB5" s="447"/>
      <c r="VVC5" s="447"/>
      <c r="VVD5" s="447"/>
      <c r="VVE5" s="447"/>
      <c r="VVF5" s="447"/>
      <c r="VVG5" s="447"/>
      <c r="VVH5" s="447"/>
      <c r="VVI5" s="447"/>
      <c r="VVJ5" s="447"/>
      <c r="VVK5" s="447"/>
      <c r="VVL5" s="447"/>
      <c r="VVM5" s="447"/>
      <c r="VVN5" s="447"/>
      <c r="VVO5" s="447"/>
      <c r="VVP5" s="447"/>
      <c r="VVQ5" s="447"/>
      <c r="VVR5" s="447"/>
      <c r="VVS5" s="447"/>
      <c r="VVT5" s="447"/>
      <c r="VVU5" s="447"/>
      <c r="VVV5" s="447"/>
      <c r="VVW5" s="447"/>
      <c r="VVX5" s="447"/>
      <c r="VVY5" s="447"/>
      <c r="VVZ5" s="447"/>
      <c r="VWA5" s="447"/>
      <c r="VWB5" s="447"/>
      <c r="VWC5" s="447"/>
      <c r="VWD5" s="447"/>
      <c r="VWE5" s="447"/>
      <c r="VWF5" s="447"/>
      <c r="VWG5" s="447"/>
      <c r="VWH5" s="447"/>
      <c r="VWI5" s="447"/>
      <c r="VWJ5" s="447"/>
      <c r="VWK5" s="447"/>
      <c r="VWL5" s="447"/>
      <c r="VWM5" s="447"/>
      <c r="VWN5" s="447"/>
      <c r="VWO5" s="447"/>
      <c r="VWP5" s="447"/>
      <c r="VWQ5" s="447"/>
      <c r="VWR5" s="447"/>
      <c r="VWS5" s="447"/>
      <c r="VWT5" s="447"/>
      <c r="VWU5" s="447"/>
      <c r="VWV5" s="447"/>
      <c r="VWW5" s="447"/>
      <c r="VWX5" s="447"/>
      <c r="VWY5" s="447"/>
      <c r="VWZ5" s="447"/>
      <c r="VXA5" s="447"/>
      <c r="VXB5" s="447"/>
      <c r="VXC5" s="447"/>
      <c r="VXD5" s="447"/>
      <c r="VXE5" s="447"/>
      <c r="VXF5" s="447"/>
      <c r="VXG5" s="447"/>
      <c r="VXH5" s="447"/>
      <c r="VXI5" s="447"/>
      <c r="VXJ5" s="447"/>
      <c r="VXK5" s="447"/>
      <c r="VXL5" s="447"/>
      <c r="VXM5" s="447"/>
      <c r="VXN5" s="447"/>
      <c r="VXO5" s="447"/>
      <c r="VXP5" s="447"/>
      <c r="VXQ5" s="447"/>
      <c r="VXR5" s="447"/>
      <c r="VXS5" s="447"/>
      <c r="VXT5" s="447"/>
      <c r="VXU5" s="447"/>
      <c r="VXV5" s="447"/>
      <c r="VXW5" s="447"/>
      <c r="VXX5" s="447"/>
      <c r="VXY5" s="447"/>
      <c r="VXZ5" s="447"/>
      <c r="VYA5" s="447"/>
      <c r="VYB5" s="447"/>
      <c r="VYC5" s="447"/>
      <c r="VYD5" s="447"/>
      <c r="VYE5" s="447"/>
      <c r="VYF5" s="447"/>
      <c r="VYG5" s="447"/>
      <c r="VYH5" s="447"/>
      <c r="VYI5" s="447"/>
      <c r="VYJ5" s="447"/>
      <c r="VYK5" s="447"/>
      <c r="VYL5" s="447"/>
      <c r="VYM5" s="447"/>
      <c r="VYN5" s="447"/>
      <c r="VYO5" s="447"/>
      <c r="VYP5" s="447"/>
      <c r="VYQ5" s="447"/>
      <c r="VYR5" s="447"/>
      <c r="VYS5" s="447"/>
      <c r="VYT5" s="447"/>
      <c r="VYU5" s="447"/>
      <c r="VYV5" s="447"/>
      <c r="VYW5" s="447"/>
      <c r="VYX5" s="447"/>
      <c r="VYY5" s="447"/>
      <c r="VYZ5" s="447"/>
      <c r="VZA5" s="447"/>
      <c r="VZB5" s="447"/>
      <c r="VZC5" s="447"/>
      <c r="VZD5" s="447"/>
      <c r="VZE5" s="447"/>
      <c r="VZF5" s="447"/>
      <c r="VZG5" s="447"/>
      <c r="VZH5" s="447"/>
      <c r="VZI5" s="447"/>
      <c r="VZJ5" s="447"/>
      <c r="VZK5" s="447"/>
      <c r="VZL5" s="447"/>
      <c r="VZM5" s="447"/>
      <c r="VZN5" s="447"/>
      <c r="VZO5" s="447"/>
      <c r="VZP5" s="447"/>
      <c r="VZQ5" s="447"/>
      <c r="VZR5" s="447"/>
      <c r="VZS5" s="447"/>
      <c r="VZT5" s="447"/>
      <c r="VZU5" s="447"/>
      <c r="VZV5" s="447"/>
      <c r="VZW5" s="447"/>
      <c r="VZX5" s="447"/>
      <c r="VZY5" s="447"/>
      <c r="VZZ5" s="447"/>
      <c r="WAA5" s="447"/>
      <c r="WAB5" s="447"/>
      <c r="WAC5" s="447"/>
      <c r="WAD5" s="447"/>
      <c r="WAE5" s="447"/>
      <c r="WAF5" s="447"/>
      <c r="WAG5" s="447"/>
      <c r="WAH5" s="447"/>
      <c r="WAI5" s="447"/>
      <c r="WAJ5" s="447"/>
      <c r="WAK5" s="447"/>
      <c r="WAL5" s="447"/>
      <c r="WAM5" s="447"/>
      <c r="WAN5" s="447"/>
      <c r="WAO5" s="447"/>
      <c r="WAP5" s="447"/>
      <c r="WAQ5" s="447"/>
      <c r="WAR5" s="447"/>
      <c r="WAS5" s="447"/>
      <c r="WAT5" s="447"/>
      <c r="WAU5" s="447"/>
      <c r="WAV5" s="447"/>
      <c r="WAW5" s="447"/>
      <c r="WAX5" s="447"/>
      <c r="WAY5" s="447"/>
      <c r="WAZ5" s="447"/>
      <c r="WBA5" s="447"/>
      <c r="WBB5" s="447"/>
      <c r="WBC5" s="447"/>
      <c r="WBD5" s="447"/>
      <c r="WBE5" s="447"/>
      <c r="WBF5" s="447"/>
      <c r="WBG5" s="447"/>
      <c r="WBH5" s="447"/>
      <c r="WBI5" s="447"/>
      <c r="WBJ5" s="447"/>
      <c r="WBK5" s="447"/>
      <c r="WBL5" s="447"/>
      <c r="WBM5" s="447"/>
      <c r="WBN5" s="447"/>
      <c r="WBO5" s="447"/>
      <c r="WBP5" s="447"/>
      <c r="WBQ5" s="447"/>
      <c r="WBR5" s="447"/>
      <c r="WBS5" s="447"/>
      <c r="WBT5" s="447"/>
      <c r="WBU5" s="447"/>
      <c r="WBV5" s="447"/>
      <c r="WBW5" s="447"/>
      <c r="WBX5" s="447"/>
      <c r="WBY5" s="447"/>
      <c r="WBZ5" s="447"/>
      <c r="WCA5" s="447"/>
      <c r="WCB5" s="447"/>
      <c r="WCC5" s="447"/>
      <c r="WCD5" s="447"/>
      <c r="WCE5" s="447"/>
      <c r="WCF5" s="447"/>
      <c r="WCG5" s="447"/>
      <c r="WCH5" s="447"/>
      <c r="WCI5" s="447"/>
      <c r="WCJ5" s="447"/>
      <c r="WCK5" s="447"/>
      <c r="WCL5" s="447"/>
      <c r="WCM5" s="447"/>
      <c r="WCN5" s="447"/>
      <c r="WCO5" s="447"/>
      <c r="WCP5" s="447"/>
      <c r="WCQ5" s="447"/>
      <c r="WCR5" s="447"/>
      <c r="WCS5" s="447"/>
      <c r="WCT5" s="447"/>
      <c r="WCU5" s="447"/>
      <c r="WCV5" s="447"/>
      <c r="WCW5" s="447"/>
      <c r="WCX5" s="447"/>
      <c r="WCY5" s="447"/>
      <c r="WCZ5" s="447"/>
      <c r="WDA5" s="447"/>
      <c r="WDB5" s="447"/>
      <c r="WDC5" s="447"/>
      <c r="WDD5" s="447"/>
      <c r="WDE5" s="447"/>
      <c r="WDF5" s="447"/>
      <c r="WDG5" s="447"/>
      <c r="WDH5" s="447"/>
      <c r="WDI5" s="447"/>
      <c r="WDJ5" s="447"/>
      <c r="WDK5" s="447"/>
      <c r="WDL5" s="447"/>
      <c r="WDM5" s="447"/>
      <c r="WDN5" s="447"/>
      <c r="WDO5" s="447"/>
      <c r="WDP5" s="447"/>
      <c r="WDQ5" s="447"/>
      <c r="WDR5" s="447"/>
      <c r="WDS5" s="447"/>
      <c r="WDT5" s="447"/>
      <c r="WDU5" s="447"/>
      <c r="WDV5" s="447"/>
      <c r="WDW5" s="447"/>
      <c r="WDX5" s="447"/>
      <c r="WDY5" s="447"/>
      <c r="WDZ5" s="447"/>
      <c r="WEA5" s="447"/>
      <c r="WEB5" s="447"/>
      <c r="WEC5" s="447"/>
      <c r="WED5" s="447"/>
      <c r="WEE5" s="447"/>
      <c r="WEF5" s="447"/>
      <c r="WEG5" s="447"/>
      <c r="WEH5" s="447"/>
      <c r="WEI5" s="447"/>
      <c r="WEJ5" s="447"/>
      <c r="WEK5" s="447"/>
      <c r="WEL5" s="447"/>
      <c r="WEM5" s="447"/>
      <c r="WEN5" s="447"/>
      <c r="WEO5" s="447"/>
      <c r="WEP5" s="447"/>
      <c r="WEQ5" s="447"/>
      <c r="WER5" s="447"/>
      <c r="WES5" s="447"/>
      <c r="WET5" s="447"/>
      <c r="WEU5" s="447"/>
      <c r="WEV5" s="447"/>
      <c r="WEW5" s="447"/>
      <c r="WEX5" s="447"/>
      <c r="WEY5" s="447"/>
      <c r="WEZ5" s="447"/>
      <c r="WFA5" s="447"/>
      <c r="WFB5" s="447"/>
      <c r="WFC5" s="447"/>
      <c r="WFD5" s="447"/>
      <c r="WFE5" s="447"/>
      <c r="WFF5" s="447"/>
      <c r="WFG5" s="447"/>
      <c r="WFH5" s="447"/>
      <c r="WFI5" s="447"/>
      <c r="WFJ5" s="447"/>
      <c r="WFK5" s="447"/>
      <c r="WFL5" s="447"/>
      <c r="WFM5" s="447"/>
      <c r="WFN5" s="447"/>
      <c r="WFO5" s="447"/>
      <c r="WFP5" s="447"/>
      <c r="WFQ5" s="447"/>
      <c r="WFR5" s="447"/>
      <c r="WFS5" s="447"/>
      <c r="WFT5" s="447"/>
      <c r="WFU5" s="447"/>
      <c r="WFV5" s="447"/>
      <c r="WFW5" s="447"/>
      <c r="WFX5" s="447"/>
      <c r="WFY5" s="447"/>
      <c r="WFZ5" s="447"/>
      <c r="WGA5" s="447"/>
      <c r="WGB5" s="447"/>
      <c r="WGC5" s="447"/>
      <c r="WGD5" s="447"/>
      <c r="WGE5" s="447"/>
      <c r="WGF5" s="447"/>
      <c r="WGG5" s="447"/>
      <c r="WGH5" s="447"/>
      <c r="WGI5" s="447"/>
      <c r="WGJ5" s="447"/>
      <c r="WGK5" s="447"/>
      <c r="WGL5" s="447"/>
      <c r="WGM5" s="447"/>
      <c r="WGN5" s="447"/>
      <c r="WGO5" s="447"/>
      <c r="WGP5" s="447"/>
      <c r="WGQ5" s="447"/>
      <c r="WGR5" s="447"/>
      <c r="WGS5" s="447"/>
      <c r="WGT5" s="447"/>
      <c r="WGU5" s="447"/>
      <c r="WGV5" s="447"/>
      <c r="WGW5" s="447"/>
      <c r="WGX5" s="447"/>
      <c r="WGY5" s="447"/>
      <c r="WGZ5" s="447"/>
      <c r="WHA5" s="447"/>
      <c r="WHB5" s="447"/>
      <c r="WHC5" s="447"/>
      <c r="WHD5" s="447"/>
      <c r="WHE5" s="447"/>
      <c r="WHF5" s="447"/>
      <c r="WHG5" s="447"/>
      <c r="WHH5" s="447"/>
      <c r="WHI5" s="447"/>
      <c r="WHJ5" s="447"/>
      <c r="WHK5" s="447"/>
      <c r="WHL5" s="447"/>
      <c r="WHM5" s="447"/>
      <c r="WHN5" s="447"/>
      <c r="WHO5" s="447"/>
      <c r="WHP5" s="447"/>
      <c r="WHQ5" s="447"/>
      <c r="WHR5" s="447"/>
      <c r="WHS5" s="447"/>
      <c r="WHT5" s="447"/>
      <c r="WHU5" s="447"/>
      <c r="WHV5" s="447"/>
      <c r="WHW5" s="447"/>
      <c r="WHX5" s="447"/>
      <c r="WHY5" s="447"/>
      <c r="WHZ5" s="447"/>
      <c r="WIA5" s="447"/>
      <c r="WIB5" s="447"/>
      <c r="WIC5" s="447"/>
      <c r="WID5" s="447"/>
      <c r="WIE5" s="447"/>
      <c r="WIF5" s="447"/>
      <c r="WIG5" s="447"/>
      <c r="WIH5" s="447"/>
      <c r="WII5" s="447"/>
      <c r="WIJ5" s="447"/>
      <c r="WIK5" s="447"/>
      <c r="WIL5" s="447"/>
      <c r="WIM5" s="447"/>
      <c r="WIN5" s="447"/>
      <c r="WIO5" s="447"/>
      <c r="WIP5" s="447"/>
      <c r="WIQ5" s="447"/>
      <c r="WIR5" s="447"/>
      <c r="WIS5" s="447"/>
      <c r="WIT5" s="447"/>
      <c r="WIU5" s="447"/>
      <c r="WIV5" s="447"/>
      <c r="WIW5" s="447"/>
      <c r="WIX5" s="447"/>
      <c r="WIY5" s="447"/>
      <c r="WIZ5" s="447"/>
      <c r="WJA5" s="447"/>
      <c r="WJB5" s="447"/>
      <c r="WJC5" s="447"/>
      <c r="WJD5" s="447"/>
      <c r="WJE5" s="447"/>
      <c r="WJF5" s="447"/>
      <c r="WJG5" s="447"/>
      <c r="WJH5" s="447"/>
      <c r="WJI5" s="447"/>
      <c r="WJJ5" s="447"/>
      <c r="WJK5" s="447"/>
      <c r="WJL5" s="447"/>
      <c r="WJM5" s="447"/>
      <c r="WJN5" s="447"/>
      <c r="WJO5" s="447"/>
      <c r="WJP5" s="447"/>
      <c r="WJQ5" s="447"/>
      <c r="WJR5" s="447"/>
      <c r="WJS5" s="447"/>
      <c r="WJT5" s="447"/>
      <c r="WJU5" s="447"/>
      <c r="WJV5" s="447"/>
      <c r="WJW5" s="447"/>
      <c r="WJX5" s="447"/>
      <c r="WJY5" s="447"/>
      <c r="WJZ5" s="447"/>
      <c r="WKA5" s="447"/>
      <c r="WKB5" s="447"/>
      <c r="WKC5" s="447"/>
      <c r="WKD5" s="447"/>
      <c r="WKE5" s="447"/>
      <c r="WKF5" s="447"/>
      <c r="WKG5" s="447"/>
      <c r="WKH5" s="447"/>
      <c r="WKI5" s="447"/>
      <c r="WKJ5" s="447"/>
      <c r="WKK5" s="447"/>
      <c r="WKL5" s="447"/>
      <c r="WKM5" s="447"/>
      <c r="WKN5" s="447"/>
      <c r="WKO5" s="447"/>
      <c r="WKP5" s="447"/>
      <c r="WKQ5" s="447"/>
      <c r="WKR5" s="447"/>
      <c r="WKS5" s="447"/>
      <c r="WKT5" s="447"/>
      <c r="WKU5" s="447"/>
      <c r="WKV5" s="447"/>
      <c r="WKW5" s="447"/>
      <c r="WKX5" s="447"/>
      <c r="WKY5" s="447"/>
      <c r="WKZ5" s="447"/>
      <c r="WLA5" s="447"/>
      <c r="WLB5" s="447"/>
      <c r="WLC5" s="447"/>
      <c r="WLD5" s="447"/>
      <c r="WLE5" s="447"/>
      <c r="WLF5" s="447"/>
      <c r="WLG5" s="447"/>
      <c r="WLH5" s="447"/>
      <c r="WLI5" s="447"/>
      <c r="WLJ5" s="447"/>
      <c r="WLK5" s="447"/>
      <c r="WLL5" s="447"/>
      <c r="WLM5" s="447"/>
      <c r="WLN5" s="447"/>
      <c r="WLO5" s="447"/>
      <c r="WLP5" s="447"/>
      <c r="WLQ5" s="447"/>
      <c r="WLR5" s="447"/>
      <c r="WLS5" s="447"/>
      <c r="WLT5" s="447"/>
      <c r="WLU5" s="447"/>
      <c r="WLV5" s="447"/>
      <c r="WLW5" s="447"/>
      <c r="WLX5" s="447"/>
      <c r="WLY5" s="447"/>
      <c r="WLZ5" s="447"/>
      <c r="WMA5" s="447"/>
      <c r="WMB5" s="447"/>
      <c r="WMC5" s="447"/>
      <c r="WMD5" s="447"/>
      <c r="WME5" s="447"/>
      <c r="WMF5" s="447"/>
      <c r="WMG5" s="447"/>
      <c r="WMH5" s="447"/>
      <c r="WMI5" s="447"/>
      <c r="WMJ5" s="447"/>
      <c r="WMK5" s="447"/>
      <c r="WML5" s="447"/>
      <c r="WMM5" s="447"/>
      <c r="WMN5" s="447"/>
      <c r="WMO5" s="447"/>
      <c r="WMP5" s="447"/>
      <c r="WMQ5" s="447"/>
      <c r="WMR5" s="447"/>
      <c r="WMS5" s="447"/>
      <c r="WMT5" s="447"/>
      <c r="WMU5" s="447"/>
      <c r="WMV5" s="447"/>
      <c r="WMW5" s="447"/>
      <c r="WMX5" s="447"/>
      <c r="WMY5" s="447"/>
      <c r="WMZ5" s="447"/>
      <c r="WNA5" s="447"/>
      <c r="WNB5" s="447"/>
      <c r="WNC5" s="447"/>
      <c r="WND5" s="447"/>
      <c r="WNE5" s="447"/>
      <c r="WNF5" s="447"/>
      <c r="WNG5" s="447"/>
      <c r="WNH5" s="447"/>
      <c r="WNI5" s="447"/>
      <c r="WNJ5" s="447"/>
      <c r="WNK5" s="447"/>
      <c r="WNL5" s="447"/>
      <c r="WNM5" s="447"/>
      <c r="WNN5" s="447"/>
      <c r="WNO5" s="447"/>
      <c r="WNP5" s="447"/>
      <c r="WNQ5" s="447"/>
      <c r="WNR5" s="447"/>
      <c r="WNS5" s="447"/>
      <c r="WNT5" s="447"/>
      <c r="WNU5" s="447"/>
      <c r="WNV5" s="447"/>
      <c r="WNW5" s="447"/>
      <c r="WNX5" s="447"/>
      <c r="WNY5" s="447"/>
      <c r="WNZ5" s="447"/>
      <c r="WOA5" s="447"/>
      <c r="WOB5" s="447"/>
      <c r="WOC5" s="447"/>
      <c r="WOD5" s="447"/>
      <c r="WOE5" s="447"/>
      <c r="WOF5" s="447"/>
      <c r="WOG5" s="447"/>
      <c r="WOH5" s="447"/>
      <c r="WOI5" s="447"/>
      <c r="WOJ5" s="447"/>
      <c r="WOK5" s="447"/>
      <c r="WOL5" s="447"/>
      <c r="WOM5" s="447"/>
      <c r="WON5" s="447"/>
      <c r="WOO5" s="447"/>
      <c r="WOP5" s="447"/>
      <c r="WOQ5" s="447"/>
      <c r="WOR5" s="447"/>
      <c r="WOS5" s="447"/>
      <c r="WOT5" s="447"/>
      <c r="WOU5" s="447"/>
      <c r="WOV5" s="447"/>
      <c r="WOW5" s="447"/>
      <c r="WOX5" s="447"/>
      <c r="WOY5" s="447"/>
      <c r="WOZ5" s="447"/>
      <c r="WPA5" s="447"/>
      <c r="WPB5" s="447"/>
      <c r="WPC5" s="447"/>
      <c r="WPD5" s="447"/>
      <c r="WPE5" s="447"/>
      <c r="WPF5" s="447"/>
      <c r="WPG5" s="447"/>
      <c r="WPH5" s="447"/>
      <c r="WPI5" s="447"/>
      <c r="WPJ5" s="447"/>
      <c r="WPK5" s="447"/>
      <c r="WPL5" s="447"/>
      <c r="WPM5" s="447"/>
      <c r="WPN5" s="447"/>
      <c r="WPO5" s="447"/>
      <c r="WPP5" s="447"/>
      <c r="WPQ5" s="447"/>
      <c r="WPR5" s="447"/>
      <c r="WPS5" s="447"/>
      <c r="WPT5" s="447"/>
      <c r="WPU5" s="447"/>
      <c r="WPV5" s="447"/>
      <c r="WPW5" s="447"/>
      <c r="WPX5" s="447"/>
      <c r="WPY5" s="447"/>
      <c r="WPZ5" s="447"/>
      <c r="WQA5" s="447"/>
      <c r="WQB5" s="447"/>
      <c r="WQC5" s="447"/>
      <c r="WQD5" s="447"/>
      <c r="WQE5" s="447"/>
      <c r="WQF5" s="447"/>
      <c r="WQG5" s="447"/>
      <c r="WQH5" s="447"/>
      <c r="WQI5" s="447"/>
      <c r="WQJ5" s="447"/>
      <c r="WQK5" s="447"/>
      <c r="WQL5" s="447"/>
      <c r="WQM5" s="447"/>
      <c r="WQN5" s="447"/>
      <c r="WQO5" s="447"/>
      <c r="WQP5" s="447"/>
      <c r="WQQ5" s="447"/>
      <c r="WQR5" s="447"/>
      <c r="WQS5" s="447"/>
      <c r="WQT5" s="447"/>
      <c r="WQU5" s="447"/>
      <c r="WQV5" s="447"/>
      <c r="WQW5" s="447"/>
      <c r="WQX5" s="447"/>
      <c r="WQY5" s="447"/>
      <c r="WQZ5" s="447"/>
      <c r="WRA5" s="447"/>
      <c r="WRB5" s="447"/>
      <c r="WRC5" s="447"/>
      <c r="WRD5" s="447"/>
      <c r="WRE5" s="447"/>
      <c r="WRF5" s="447"/>
      <c r="WRG5" s="447"/>
      <c r="WRH5" s="447"/>
      <c r="WRI5" s="447"/>
      <c r="WRJ5" s="447"/>
      <c r="WRK5" s="447"/>
      <c r="WRL5" s="447"/>
      <c r="WRM5" s="447"/>
      <c r="WRN5" s="447"/>
      <c r="WRO5" s="447"/>
      <c r="WRP5" s="447"/>
      <c r="WRQ5" s="447"/>
      <c r="WRR5" s="447"/>
      <c r="WRS5" s="447"/>
      <c r="WRT5" s="447"/>
      <c r="WRU5" s="447"/>
      <c r="WRV5" s="447"/>
      <c r="WRW5" s="447"/>
      <c r="WRX5" s="447"/>
      <c r="WRY5" s="447"/>
      <c r="WRZ5" s="447"/>
      <c r="WSA5" s="447"/>
      <c r="WSB5" s="447"/>
      <c r="WSC5" s="447"/>
      <c r="WSD5" s="447"/>
      <c r="WSE5" s="447"/>
      <c r="WSF5" s="447"/>
      <c r="WSG5" s="447"/>
      <c r="WSH5" s="447"/>
      <c r="WSI5" s="447"/>
      <c r="WSJ5" s="447"/>
      <c r="WSK5" s="447"/>
      <c r="WSL5" s="447"/>
      <c r="WSM5" s="447"/>
      <c r="WSN5" s="447"/>
      <c r="WSO5" s="447"/>
      <c r="WSP5" s="447"/>
      <c r="WSQ5" s="447"/>
      <c r="WSR5" s="447"/>
      <c r="WSS5" s="447"/>
      <c r="WST5" s="447"/>
      <c r="WSU5" s="447"/>
      <c r="WSV5" s="447"/>
      <c r="WSW5" s="447"/>
      <c r="WSX5" s="447"/>
      <c r="WSY5" s="447"/>
      <c r="WSZ5" s="447"/>
      <c r="WTA5" s="447"/>
      <c r="WTB5" s="447"/>
      <c r="WTC5" s="447"/>
      <c r="WTD5" s="447"/>
      <c r="WTE5" s="447"/>
      <c r="WTF5" s="447"/>
      <c r="WTG5" s="447"/>
      <c r="WTH5" s="447"/>
      <c r="WTI5" s="447"/>
      <c r="WTJ5" s="447"/>
      <c r="WTK5" s="447"/>
      <c r="WTL5" s="447"/>
      <c r="WTM5" s="447"/>
      <c r="WTN5" s="447"/>
      <c r="WTO5" s="447"/>
      <c r="WTP5" s="447"/>
      <c r="WTQ5" s="447"/>
      <c r="WTR5" s="447"/>
      <c r="WTS5" s="447"/>
      <c r="WTT5" s="447"/>
      <c r="WTU5" s="447"/>
      <c r="WTV5" s="447"/>
      <c r="WTW5" s="447"/>
      <c r="WTX5" s="447"/>
      <c r="WTY5" s="447"/>
      <c r="WTZ5" s="447"/>
      <c r="WUA5" s="447"/>
      <c r="WUB5" s="447"/>
      <c r="WUC5" s="447"/>
      <c r="WUD5" s="447"/>
      <c r="WUE5" s="447"/>
      <c r="WUF5" s="447"/>
      <c r="WUG5" s="447"/>
      <c r="WUH5" s="447"/>
      <c r="WUI5" s="447"/>
      <c r="WUJ5" s="447"/>
      <c r="WUK5" s="447"/>
      <c r="WUL5" s="447"/>
      <c r="WUM5" s="447"/>
      <c r="WUN5" s="447"/>
      <c r="WUO5" s="447"/>
      <c r="WUP5" s="447"/>
      <c r="WUQ5" s="447"/>
      <c r="WUR5" s="447"/>
      <c r="WUS5" s="447"/>
      <c r="WUT5" s="447"/>
      <c r="WUU5" s="447"/>
      <c r="WUV5" s="447"/>
      <c r="WUW5" s="447"/>
      <c r="WUX5" s="447"/>
      <c r="WUY5" s="447"/>
      <c r="WUZ5" s="447"/>
      <c r="WVA5" s="447"/>
      <c r="WVB5" s="447"/>
      <c r="WVC5" s="447"/>
      <c r="WVD5" s="447"/>
      <c r="WVE5" s="447"/>
      <c r="WVF5" s="447"/>
      <c r="WVG5" s="447"/>
      <c r="WVH5" s="447"/>
      <c r="WVI5" s="447"/>
      <c r="WVJ5" s="447"/>
      <c r="WVK5" s="447"/>
      <c r="WVL5" s="447"/>
      <c r="WVM5" s="447"/>
      <c r="WVN5" s="447"/>
      <c r="WVO5" s="447"/>
      <c r="WVP5" s="447"/>
      <c r="WVQ5" s="447"/>
      <c r="WVR5" s="447"/>
      <c r="WVS5" s="447"/>
      <c r="WVT5" s="447"/>
      <c r="WVU5" s="447"/>
      <c r="WVV5" s="447"/>
    </row>
    <row r="6" spans="1:16142" ht="19.5" x14ac:dyDescent="0.3">
      <c r="A6" s="920"/>
      <c r="B6" s="920"/>
      <c r="C6" s="920"/>
      <c r="D6" s="920"/>
      <c r="E6" s="924"/>
      <c r="F6" s="924"/>
      <c r="G6" s="924"/>
      <c r="H6" s="924"/>
      <c r="I6" s="920"/>
      <c r="J6" s="920"/>
      <c r="K6" s="920"/>
      <c r="L6" s="925"/>
      <c r="M6" s="942"/>
      <c r="N6" s="942"/>
      <c r="O6" s="920"/>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447"/>
      <c r="CC6" s="447"/>
      <c r="CD6" s="447"/>
      <c r="CE6" s="447"/>
      <c r="CF6" s="447"/>
      <c r="CG6" s="447"/>
      <c r="CH6" s="447"/>
      <c r="CI6" s="447"/>
      <c r="CJ6" s="447"/>
      <c r="CK6" s="447"/>
      <c r="CL6" s="447"/>
      <c r="CM6" s="447"/>
      <c r="CN6" s="447"/>
      <c r="CO6" s="447"/>
      <c r="CP6" s="447"/>
      <c r="CQ6" s="447"/>
      <c r="CR6" s="447"/>
      <c r="CS6" s="447"/>
      <c r="CT6" s="447"/>
      <c r="CU6" s="447"/>
      <c r="CV6" s="447"/>
      <c r="CW6" s="447"/>
      <c r="CX6" s="447"/>
      <c r="CY6" s="447"/>
      <c r="CZ6" s="447"/>
      <c r="DA6" s="447"/>
      <c r="DB6" s="447"/>
      <c r="DC6" s="447"/>
      <c r="DD6" s="447"/>
      <c r="DE6" s="447"/>
      <c r="DF6" s="447"/>
      <c r="DG6" s="447"/>
      <c r="DH6" s="447"/>
      <c r="DI6" s="447"/>
      <c r="DJ6" s="447"/>
      <c r="DK6" s="447"/>
      <c r="DL6" s="447"/>
      <c r="DM6" s="447"/>
      <c r="DN6" s="447"/>
      <c r="DO6" s="447"/>
      <c r="DP6" s="447"/>
      <c r="DQ6" s="447"/>
      <c r="DR6" s="447"/>
      <c r="DS6" s="447"/>
      <c r="DT6" s="447"/>
      <c r="DU6" s="447"/>
      <c r="DV6" s="447"/>
      <c r="DW6" s="447"/>
      <c r="DX6" s="447"/>
      <c r="DY6" s="447"/>
      <c r="DZ6" s="447"/>
      <c r="EA6" s="447"/>
      <c r="EB6" s="447"/>
      <c r="EC6" s="447"/>
      <c r="ED6" s="447"/>
      <c r="EE6" s="447"/>
      <c r="EF6" s="447"/>
      <c r="EG6" s="447"/>
      <c r="EH6" s="447"/>
      <c r="EI6" s="447"/>
      <c r="EJ6" s="447"/>
      <c r="EK6" s="447"/>
      <c r="EL6" s="447"/>
      <c r="EM6" s="447"/>
      <c r="EN6" s="447"/>
      <c r="EO6" s="447"/>
      <c r="EP6" s="447"/>
      <c r="EQ6" s="447"/>
      <c r="ER6" s="447"/>
      <c r="ES6" s="447"/>
      <c r="ET6" s="447"/>
      <c r="EU6" s="447"/>
      <c r="EV6" s="447"/>
      <c r="EW6" s="447"/>
      <c r="EX6" s="447"/>
      <c r="EY6" s="447"/>
      <c r="EZ6" s="447"/>
      <c r="FA6" s="447"/>
      <c r="FB6" s="447"/>
      <c r="FC6" s="447"/>
      <c r="FD6" s="447"/>
      <c r="FE6" s="447"/>
      <c r="FF6" s="447"/>
      <c r="FG6" s="447"/>
      <c r="FH6" s="447"/>
      <c r="FI6" s="447"/>
      <c r="FJ6" s="447"/>
      <c r="FK6" s="447"/>
      <c r="FL6" s="447"/>
      <c r="FM6" s="447"/>
      <c r="FN6" s="447"/>
      <c r="FO6" s="447"/>
      <c r="FP6" s="447"/>
      <c r="FQ6" s="447"/>
      <c r="FR6" s="447"/>
      <c r="FS6" s="447"/>
      <c r="FT6" s="447"/>
      <c r="FU6" s="447"/>
      <c r="FV6" s="447"/>
      <c r="FW6" s="447"/>
      <c r="FX6" s="447"/>
      <c r="FY6" s="447"/>
      <c r="FZ6" s="447"/>
      <c r="GA6" s="447"/>
      <c r="GB6" s="447"/>
      <c r="GC6" s="447"/>
      <c r="GD6" s="447"/>
      <c r="GE6" s="447"/>
      <c r="GF6" s="447"/>
      <c r="GG6" s="447"/>
      <c r="GH6" s="447"/>
      <c r="GI6" s="447"/>
      <c r="GJ6" s="447"/>
      <c r="GK6" s="447"/>
      <c r="GL6" s="447"/>
      <c r="GM6" s="447"/>
      <c r="GN6" s="447"/>
      <c r="GO6" s="447"/>
      <c r="GP6" s="447"/>
      <c r="GQ6" s="447"/>
      <c r="GR6" s="447"/>
      <c r="GS6" s="447"/>
      <c r="GT6" s="447"/>
      <c r="GU6" s="447"/>
      <c r="GV6" s="447"/>
      <c r="GW6" s="447"/>
      <c r="GX6" s="447"/>
      <c r="GY6" s="447"/>
      <c r="GZ6" s="447"/>
      <c r="HA6" s="447"/>
      <c r="HB6" s="447"/>
      <c r="HC6" s="447"/>
      <c r="HD6" s="447"/>
      <c r="HE6" s="447"/>
      <c r="HF6" s="447"/>
      <c r="HG6" s="447"/>
      <c r="HH6" s="447"/>
      <c r="HI6" s="447"/>
      <c r="HJ6" s="447"/>
      <c r="HK6" s="447"/>
      <c r="HL6" s="447"/>
      <c r="HM6" s="447"/>
      <c r="HN6" s="447"/>
      <c r="HO6" s="447"/>
      <c r="HP6" s="447"/>
      <c r="HQ6" s="447"/>
      <c r="HR6" s="447"/>
      <c r="HS6" s="447"/>
      <c r="HT6" s="447"/>
      <c r="HU6" s="447"/>
      <c r="HV6" s="447"/>
      <c r="HW6" s="447"/>
      <c r="HX6" s="447"/>
      <c r="HY6" s="447"/>
      <c r="HZ6" s="447"/>
      <c r="IA6" s="447"/>
      <c r="IB6" s="447"/>
      <c r="IC6" s="447"/>
      <c r="ID6" s="447"/>
      <c r="IE6" s="447"/>
      <c r="IF6" s="447"/>
      <c r="IG6" s="447"/>
      <c r="IH6" s="447"/>
      <c r="II6" s="447"/>
      <c r="IJ6" s="447"/>
      <c r="IK6" s="447"/>
      <c r="IL6" s="447"/>
      <c r="IM6" s="447"/>
      <c r="IN6" s="447"/>
      <c r="IO6" s="447"/>
      <c r="IP6" s="447"/>
      <c r="IQ6" s="447"/>
      <c r="IR6" s="447"/>
      <c r="IS6" s="447"/>
      <c r="IT6" s="447"/>
      <c r="IU6" s="447"/>
      <c r="IV6" s="447"/>
      <c r="IW6" s="447"/>
      <c r="IX6" s="447"/>
      <c r="IY6" s="447"/>
      <c r="IZ6" s="447"/>
      <c r="JA6" s="447"/>
      <c r="JB6" s="447"/>
      <c r="JC6" s="447"/>
      <c r="JD6" s="447"/>
      <c r="JE6" s="447"/>
      <c r="JF6" s="447"/>
      <c r="JG6" s="447"/>
      <c r="JH6" s="447"/>
      <c r="JI6" s="447"/>
      <c r="JJ6" s="447"/>
      <c r="JK6" s="447"/>
      <c r="JL6" s="447"/>
      <c r="JM6" s="447"/>
      <c r="JN6" s="447"/>
      <c r="JO6" s="447"/>
      <c r="JP6" s="447"/>
      <c r="JQ6" s="447"/>
      <c r="JR6" s="447"/>
      <c r="JS6" s="447"/>
      <c r="JT6" s="447"/>
      <c r="JU6" s="447"/>
      <c r="JV6" s="447"/>
      <c r="JW6" s="447"/>
      <c r="JX6" s="447"/>
      <c r="JY6" s="447"/>
      <c r="JZ6" s="447"/>
      <c r="KA6" s="447"/>
      <c r="KB6" s="447"/>
      <c r="KC6" s="447"/>
      <c r="KD6" s="447"/>
      <c r="KE6" s="447"/>
      <c r="KF6" s="447"/>
      <c r="KG6" s="447"/>
      <c r="KH6" s="447"/>
      <c r="KI6" s="447"/>
      <c r="KJ6" s="447"/>
      <c r="KK6" s="447"/>
      <c r="KL6" s="447"/>
      <c r="KM6" s="447"/>
      <c r="KN6" s="447"/>
      <c r="KO6" s="447"/>
      <c r="KP6" s="447"/>
      <c r="KQ6" s="447"/>
      <c r="KR6" s="447"/>
      <c r="KS6" s="447"/>
      <c r="KT6" s="447"/>
      <c r="KU6" s="447"/>
      <c r="KV6" s="447"/>
      <c r="KW6" s="447"/>
      <c r="KX6" s="447"/>
      <c r="KY6" s="447"/>
      <c r="KZ6" s="447"/>
      <c r="LA6" s="447"/>
      <c r="LB6" s="447"/>
      <c r="LC6" s="447"/>
      <c r="LD6" s="447"/>
      <c r="LE6" s="447"/>
      <c r="LF6" s="447"/>
      <c r="LG6" s="447"/>
      <c r="LH6" s="447"/>
      <c r="LI6" s="447"/>
      <c r="LJ6" s="447"/>
      <c r="LK6" s="447"/>
      <c r="LL6" s="447"/>
      <c r="LM6" s="447"/>
      <c r="LN6" s="447"/>
      <c r="LO6" s="447"/>
      <c r="LP6" s="447"/>
      <c r="LQ6" s="447"/>
      <c r="LR6" s="447"/>
      <c r="LS6" s="447"/>
      <c r="LT6" s="447"/>
      <c r="LU6" s="447"/>
      <c r="LV6" s="447"/>
      <c r="LW6" s="447"/>
      <c r="LX6" s="447"/>
      <c r="LY6" s="447"/>
      <c r="LZ6" s="447"/>
      <c r="MA6" s="447"/>
      <c r="MB6" s="447"/>
      <c r="MC6" s="447"/>
      <c r="MD6" s="447"/>
      <c r="ME6" s="447"/>
      <c r="MF6" s="447"/>
      <c r="MG6" s="447"/>
      <c r="MH6" s="447"/>
      <c r="MI6" s="447"/>
      <c r="MJ6" s="447"/>
      <c r="MK6" s="447"/>
      <c r="ML6" s="447"/>
      <c r="MM6" s="447"/>
      <c r="MN6" s="447"/>
      <c r="MO6" s="447"/>
      <c r="MP6" s="447"/>
      <c r="MQ6" s="447"/>
      <c r="MR6" s="447"/>
      <c r="MS6" s="447"/>
      <c r="MT6" s="447"/>
      <c r="MU6" s="447"/>
      <c r="MV6" s="447"/>
      <c r="MW6" s="447"/>
      <c r="MX6" s="447"/>
      <c r="MY6" s="447"/>
      <c r="MZ6" s="447"/>
      <c r="NA6" s="447"/>
      <c r="NB6" s="447"/>
      <c r="NC6" s="447"/>
      <c r="ND6" s="447"/>
      <c r="NE6" s="447"/>
      <c r="NF6" s="447"/>
      <c r="NG6" s="447"/>
      <c r="NH6" s="447"/>
      <c r="NI6" s="447"/>
      <c r="NJ6" s="447"/>
      <c r="NK6" s="447"/>
      <c r="NL6" s="447"/>
      <c r="NM6" s="447"/>
      <c r="NN6" s="447"/>
      <c r="NO6" s="447"/>
      <c r="NP6" s="447"/>
      <c r="NQ6" s="447"/>
      <c r="NR6" s="447"/>
      <c r="NS6" s="447"/>
      <c r="NT6" s="447"/>
      <c r="NU6" s="447"/>
      <c r="NV6" s="447"/>
      <c r="NW6" s="447"/>
      <c r="NX6" s="447"/>
      <c r="NY6" s="447"/>
      <c r="NZ6" s="447"/>
      <c r="OA6" s="447"/>
      <c r="OB6" s="447"/>
      <c r="OC6" s="447"/>
      <c r="OD6" s="447"/>
      <c r="OE6" s="447"/>
      <c r="OF6" s="447"/>
      <c r="OG6" s="447"/>
      <c r="OH6" s="447"/>
      <c r="OI6" s="447"/>
      <c r="OJ6" s="447"/>
      <c r="OK6" s="447"/>
      <c r="OL6" s="447"/>
      <c r="OM6" s="447"/>
      <c r="ON6" s="447"/>
      <c r="OO6" s="447"/>
      <c r="OP6" s="447"/>
      <c r="OQ6" s="447"/>
      <c r="OR6" s="447"/>
      <c r="OS6" s="447"/>
      <c r="OT6" s="447"/>
      <c r="OU6" s="447"/>
      <c r="OV6" s="447"/>
      <c r="OW6" s="447"/>
      <c r="OX6" s="447"/>
      <c r="OY6" s="447"/>
      <c r="OZ6" s="447"/>
      <c r="PA6" s="447"/>
      <c r="PB6" s="447"/>
      <c r="PC6" s="447"/>
      <c r="PD6" s="447"/>
      <c r="PE6" s="447"/>
      <c r="PF6" s="447"/>
      <c r="PG6" s="447"/>
      <c r="PH6" s="447"/>
      <c r="PI6" s="447"/>
      <c r="PJ6" s="447"/>
      <c r="PK6" s="447"/>
      <c r="PL6" s="447"/>
      <c r="PM6" s="447"/>
      <c r="PN6" s="447"/>
      <c r="PO6" s="447"/>
      <c r="PP6" s="447"/>
      <c r="PQ6" s="447"/>
      <c r="PR6" s="447"/>
      <c r="PS6" s="447"/>
      <c r="PT6" s="447"/>
      <c r="PU6" s="447"/>
      <c r="PV6" s="447"/>
      <c r="PW6" s="447"/>
      <c r="PX6" s="447"/>
      <c r="PY6" s="447"/>
      <c r="PZ6" s="447"/>
      <c r="QA6" s="447"/>
      <c r="QB6" s="447"/>
      <c r="QC6" s="447"/>
      <c r="QD6" s="447"/>
      <c r="QE6" s="447"/>
      <c r="QF6" s="447"/>
      <c r="QG6" s="447"/>
      <c r="QH6" s="447"/>
      <c r="QI6" s="447"/>
      <c r="QJ6" s="447"/>
      <c r="QK6" s="447"/>
      <c r="QL6" s="447"/>
      <c r="QM6" s="447"/>
      <c r="QN6" s="447"/>
      <c r="QO6" s="447"/>
      <c r="QP6" s="447"/>
      <c r="QQ6" s="447"/>
      <c r="QR6" s="447"/>
      <c r="QS6" s="447"/>
      <c r="QT6" s="447"/>
      <c r="QU6" s="447"/>
      <c r="QV6" s="447"/>
      <c r="QW6" s="447"/>
      <c r="QX6" s="447"/>
      <c r="QY6" s="447"/>
      <c r="QZ6" s="447"/>
      <c r="RA6" s="447"/>
      <c r="RB6" s="447"/>
      <c r="RC6" s="447"/>
      <c r="RD6" s="447"/>
      <c r="RE6" s="447"/>
      <c r="RF6" s="447"/>
      <c r="RG6" s="447"/>
      <c r="RH6" s="447"/>
      <c r="RI6" s="447"/>
      <c r="RJ6" s="447"/>
      <c r="RK6" s="447"/>
      <c r="RL6" s="447"/>
      <c r="RM6" s="447"/>
      <c r="RN6" s="447"/>
      <c r="RO6" s="447"/>
      <c r="RP6" s="447"/>
      <c r="RQ6" s="447"/>
      <c r="RR6" s="447"/>
      <c r="RS6" s="447"/>
      <c r="RT6" s="447"/>
      <c r="RU6" s="447"/>
      <c r="RV6" s="447"/>
      <c r="RW6" s="447"/>
      <c r="RX6" s="447"/>
      <c r="RY6" s="447"/>
      <c r="RZ6" s="447"/>
      <c r="SA6" s="447"/>
      <c r="SB6" s="447"/>
      <c r="SC6" s="447"/>
      <c r="SD6" s="447"/>
      <c r="SE6" s="447"/>
      <c r="SF6" s="447"/>
      <c r="SG6" s="447"/>
      <c r="SH6" s="447"/>
      <c r="SI6" s="447"/>
      <c r="SJ6" s="447"/>
      <c r="SK6" s="447"/>
      <c r="SL6" s="447"/>
      <c r="SM6" s="447"/>
      <c r="SN6" s="447"/>
      <c r="SO6" s="447"/>
      <c r="SP6" s="447"/>
      <c r="SQ6" s="447"/>
      <c r="SR6" s="447"/>
      <c r="SS6" s="447"/>
      <c r="ST6" s="447"/>
      <c r="SU6" s="447"/>
      <c r="SV6" s="447"/>
      <c r="SW6" s="447"/>
      <c r="SX6" s="447"/>
      <c r="SY6" s="447"/>
      <c r="SZ6" s="447"/>
      <c r="TA6" s="447"/>
      <c r="TB6" s="447"/>
      <c r="TC6" s="447"/>
      <c r="TD6" s="447"/>
      <c r="TE6" s="447"/>
      <c r="TF6" s="447"/>
      <c r="TG6" s="447"/>
      <c r="TH6" s="447"/>
      <c r="TI6" s="447"/>
      <c r="TJ6" s="447"/>
      <c r="TK6" s="447"/>
      <c r="TL6" s="447"/>
      <c r="TM6" s="447"/>
      <c r="TN6" s="447"/>
      <c r="TO6" s="447"/>
      <c r="TP6" s="447"/>
      <c r="TQ6" s="447"/>
      <c r="TR6" s="447"/>
      <c r="TS6" s="447"/>
      <c r="TT6" s="447"/>
      <c r="TU6" s="447"/>
      <c r="TV6" s="447"/>
      <c r="TW6" s="447"/>
      <c r="TX6" s="447"/>
      <c r="TY6" s="447"/>
      <c r="TZ6" s="447"/>
      <c r="UA6" s="447"/>
      <c r="UB6" s="447"/>
      <c r="UC6" s="447"/>
      <c r="UD6" s="447"/>
      <c r="UE6" s="447"/>
      <c r="UF6" s="447"/>
      <c r="UG6" s="447"/>
      <c r="UH6" s="447"/>
      <c r="UI6" s="447"/>
      <c r="UJ6" s="447"/>
      <c r="UK6" s="447"/>
      <c r="UL6" s="447"/>
      <c r="UM6" s="447"/>
      <c r="UN6" s="447"/>
      <c r="UO6" s="447"/>
      <c r="UP6" s="447"/>
      <c r="UQ6" s="447"/>
      <c r="UR6" s="447"/>
      <c r="US6" s="447"/>
      <c r="UT6" s="447"/>
      <c r="UU6" s="447"/>
      <c r="UV6" s="447"/>
      <c r="UW6" s="447"/>
      <c r="UX6" s="447"/>
      <c r="UY6" s="447"/>
      <c r="UZ6" s="447"/>
      <c r="VA6" s="447"/>
      <c r="VB6" s="447"/>
      <c r="VC6" s="447"/>
      <c r="VD6" s="447"/>
      <c r="VE6" s="447"/>
      <c r="VF6" s="447"/>
      <c r="VG6" s="447"/>
      <c r="VH6" s="447"/>
      <c r="VI6" s="447"/>
      <c r="VJ6" s="447"/>
      <c r="VK6" s="447"/>
      <c r="VL6" s="447"/>
      <c r="VM6" s="447"/>
      <c r="VN6" s="447"/>
      <c r="VO6" s="447"/>
      <c r="VP6" s="447"/>
      <c r="VQ6" s="447"/>
      <c r="VR6" s="447"/>
      <c r="VS6" s="447"/>
      <c r="VT6" s="447"/>
      <c r="VU6" s="447"/>
      <c r="VV6" s="447"/>
      <c r="VW6" s="447"/>
      <c r="VX6" s="447"/>
      <c r="VY6" s="447"/>
      <c r="VZ6" s="447"/>
      <c r="WA6" s="447"/>
      <c r="WB6" s="447"/>
      <c r="WC6" s="447"/>
      <c r="WD6" s="447"/>
      <c r="WE6" s="447"/>
      <c r="WF6" s="447"/>
      <c r="WG6" s="447"/>
      <c r="WH6" s="447"/>
      <c r="WI6" s="447"/>
      <c r="WJ6" s="447"/>
      <c r="WK6" s="447"/>
      <c r="WL6" s="447"/>
      <c r="WM6" s="447"/>
      <c r="WN6" s="447"/>
      <c r="WO6" s="447"/>
      <c r="WP6" s="447"/>
      <c r="WQ6" s="447"/>
      <c r="WR6" s="447"/>
      <c r="WS6" s="447"/>
      <c r="WT6" s="447"/>
      <c r="WU6" s="447"/>
      <c r="WV6" s="447"/>
      <c r="WW6" s="447"/>
      <c r="WX6" s="447"/>
      <c r="WY6" s="447"/>
      <c r="WZ6" s="447"/>
      <c r="XA6" s="447"/>
      <c r="XB6" s="447"/>
      <c r="XC6" s="447"/>
      <c r="XD6" s="447"/>
      <c r="XE6" s="447"/>
      <c r="XF6" s="447"/>
      <c r="XG6" s="447"/>
      <c r="XH6" s="447"/>
      <c r="XI6" s="447"/>
      <c r="XJ6" s="447"/>
      <c r="XK6" s="447"/>
      <c r="XL6" s="447"/>
      <c r="XM6" s="447"/>
      <c r="XN6" s="447"/>
      <c r="XO6" s="447"/>
      <c r="XP6" s="447"/>
      <c r="XQ6" s="447"/>
      <c r="XR6" s="447"/>
      <c r="XS6" s="447"/>
      <c r="XT6" s="447"/>
      <c r="XU6" s="447"/>
      <c r="XV6" s="447"/>
      <c r="XW6" s="447"/>
      <c r="XX6" s="447"/>
      <c r="XY6" s="447"/>
      <c r="XZ6" s="447"/>
      <c r="YA6" s="447"/>
      <c r="YB6" s="447"/>
      <c r="YC6" s="447"/>
      <c r="YD6" s="447"/>
      <c r="YE6" s="447"/>
      <c r="YF6" s="447"/>
      <c r="YG6" s="447"/>
      <c r="YH6" s="447"/>
      <c r="YI6" s="447"/>
      <c r="YJ6" s="447"/>
      <c r="YK6" s="447"/>
      <c r="YL6" s="447"/>
      <c r="YM6" s="447"/>
      <c r="YN6" s="447"/>
      <c r="YO6" s="447"/>
      <c r="YP6" s="447"/>
      <c r="YQ6" s="447"/>
      <c r="YR6" s="447"/>
      <c r="YS6" s="447"/>
      <c r="YT6" s="447"/>
      <c r="YU6" s="447"/>
      <c r="YV6" s="447"/>
      <c r="YW6" s="447"/>
      <c r="YX6" s="447"/>
      <c r="YY6" s="447"/>
      <c r="YZ6" s="447"/>
      <c r="ZA6" s="447"/>
      <c r="ZB6" s="447"/>
      <c r="ZC6" s="447"/>
      <c r="ZD6" s="447"/>
      <c r="ZE6" s="447"/>
      <c r="ZF6" s="447"/>
      <c r="ZG6" s="447"/>
      <c r="ZH6" s="447"/>
      <c r="ZI6" s="447"/>
      <c r="ZJ6" s="447"/>
      <c r="ZK6" s="447"/>
      <c r="ZL6" s="447"/>
      <c r="ZM6" s="447"/>
      <c r="ZN6" s="447"/>
      <c r="ZO6" s="447"/>
      <c r="ZP6" s="447"/>
      <c r="ZQ6" s="447"/>
      <c r="ZR6" s="447"/>
      <c r="ZS6" s="447"/>
      <c r="ZT6" s="447"/>
      <c r="ZU6" s="447"/>
      <c r="ZV6" s="447"/>
      <c r="ZW6" s="447"/>
      <c r="ZX6" s="447"/>
      <c r="ZY6" s="447"/>
      <c r="ZZ6" s="447"/>
      <c r="AAA6" s="447"/>
      <c r="AAB6" s="447"/>
      <c r="AAC6" s="447"/>
      <c r="AAD6" s="447"/>
      <c r="AAE6" s="447"/>
      <c r="AAF6" s="447"/>
      <c r="AAG6" s="447"/>
      <c r="AAH6" s="447"/>
      <c r="AAI6" s="447"/>
      <c r="AAJ6" s="447"/>
      <c r="AAK6" s="447"/>
      <c r="AAL6" s="447"/>
      <c r="AAM6" s="447"/>
      <c r="AAN6" s="447"/>
      <c r="AAO6" s="447"/>
      <c r="AAP6" s="447"/>
      <c r="AAQ6" s="447"/>
      <c r="AAR6" s="447"/>
      <c r="AAS6" s="447"/>
      <c r="AAT6" s="447"/>
      <c r="AAU6" s="447"/>
      <c r="AAV6" s="447"/>
      <c r="AAW6" s="447"/>
      <c r="AAX6" s="447"/>
      <c r="AAY6" s="447"/>
      <c r="AAZ6" s="447"/>
      <c r="ABA6" s="447"/>
      <c r="ABB6" s="447"/>
      <c r="ABC6" s="447"/>
      <c r="ABD6" s="447"/>
      <c r="ABE6" s="447"/>
      <c r="ABF6" s="447"/>
      <c r="ABG6" s="447"/>
      <c r="ABH6" s="447"/>
      <c r="ABI6" s="447"/>
      <c r="ABJ6" s="447"/>
      <c r="ABK6" s="447"/>
      <c r="ABL6" s="447"/>
      <c r="ABM6" s="447"/>
      <c r="ABN6" s="447"/>
      <c r="ABO6" s="447"/>
      <c r="ABP6" s="447"/>
      <c r="ABQ6" s="447"/>
      <c r="ABR6" s="447"/>
      <c r="ABS6" s="447"/>
      <c r="ABT6" s="447"/>
      <c r="ABU6" s="447"/>
      <c r="ABV6" s="447"/>
      <c r="ABW6" s="447"/>
      <c r="ABX6" s="447"/>
      <c r="ABY6" s="447"/>
      <c r="ABZ6" s="447"/>
      <c r="ACA6" s="447"/>
      <c r="ACB6" s="447"/>
      <c r="ACC6" s="447"/>
      <c r="ACD6" s="447"/>
      <c r="ACE6" s="447"/>
      <c r="ACF6" s="447"/>
      <c r="ACG6" s="447"/>
      <c r="ACH6" s="447"/>
      <c r="ACI6" s="447"/>
      <c r="ACJ6" s="447"/>
      <c r="ACK6" s="447"/>
      <c r="ACL6" s="447"/>
      <c r="ACM6" s="447"/>
      <c r="ACN6" s="447"/>
      <c r="ACO6" s="447"/>
      <c r="ACP6" s="447"/>
      <c r="ACQ6" s="447"/>
      <c r="ACR6" s="447"/>
      <c r="ACS6" s="447"/>
      <c r="ACT6" s="447"/>
      <c r="ACU6" s="447"/>
      <c r="ACV6" s="447"/>
      <c r="ACW6" s="447"/>
      <c r="ACX6" s="447"/>
      <c r="ACY6" s="447"/>
      <c r="ACZ6" s="447"/>
      <c r="ADA6" s="447"/>
      <c r="ADB6" s="447"/>
      <c r="ADC6" s="447"/>
      <c r="ADD6" s="447"/>
      <c r="ADE6" s="447"/>
      <c r="ADF6" s="447"/>
      <c r="ADG6" s="447"/>
      <c r="ADH6" s="447"/>
      <c r="ADI6" s="447"/>
      <c r="ADJ6" s="447"/>
      <c r="ADK6" s="447"/>
      <c r="ADL6" s="447"/>
      <c r="ADM6" s="447"/>
      <c r="ADN6" s="447"/>
      <c r="ADO6" s="447"/>
      <c r="ADP6" s="447"/>
      <c r="ADQ6" s="447"/>
      <c r="ADR6" s="447"/>
      <c r="ADS6" s="447"/>
      <c r="ADT6" s="447"/>
      <c r="ADU6" s="447"/>
      <c r="ADV6" s="447"/>
      <c r="ADW6" s="447"/>
      <c r="ADX6" s="447"/>
      <c r="ADY6" s="447"/>
      <c r="ADZ6" s="447"/>
      <c r="AEA6" s="447"/>
      <c r="AEB6" s="447"/>
      <c r="AEC6" s="447"/>
      <c r="AED6" s="447"/>
      <c r="AEE6" s="447"/>
      <c r="AEF6" s="447"/>
      <c r="AEG6" s="447"/>
      <c r="AEH6" s="447"/>
      <c r="AEI6" s="447"/>
      <c r="AEJ6" s="447"/>
      <c r="AEK6" s="447"/>
      <c r="AEL6" s="447"/>
      <c r="AEM6" s="447"/>
      <c r="AEN6" s="447"/>
      <c r="AEO6" s="447"/>
      <c r="AEP6" s="447"/>
      <c r="AEQ6" s="447"/>
      <c r="AER6" s="447"/>
      <c r="AES6" s="447"/>
      <c r="AET6" s="447"/>
      <c r="AEU6" s="447"/>
      <c r="AEV6" s="447"/>
      <c r="AEW6" s="447"/>
      <c r="AEX6" s="447"/>
      <c r="AEY6" s="447"/>
      <c r="AEZ6" s="447"/>
      <c r="AFA6" s="447"/>
      <c r="AFB6" s="447"/>
      <c r="AFC6" s="447"/>
      <c r="AFD6" s="447"/>
      <c r="AFE6" s="447"/>
      <c r="AFF6" s="447"/>
      <c r="AFG6" s="447"/>
      <c r="AFH6" s="447"/>
      <c r="AFI6" s="447"/>
      <c r="AFJ6" s="447"/>
      <c r="AFK6" s="447"/>
      <c r="AFL6" s="447"/>
      <c r="AFM6" s="447"/>
      <c r="AFN6" s="447"/>
      <c r="AFO6" s="447"/>
      <c r="AFP6" s="447"/>
      <c r="AFQ6" s="447"/>
      <c r="AFR6" s="447"/>
      <c r="AFS6" s="447"/>
      <c r="AFT6" s="447"/>
      <c r="AFU6" s="447"/>
      <c r="AFV6" s="447"/>
      <c r="AFW6" s="447"/>
      <c r="AFX6" s="447"/>
      <c r="AFY6" s="447"/>
      <c r="AFZ6" s="447"/>
      <c r="AGA6" s="447"/>
      <c r="AGB6" s="447"/>
      <c r="AGC6" s="447"/>
      <c r="AGD6" s="447"/>
      <c r="AGE6" s="447"/>
      <c r="AGF6" s="447"/>
      <c r="AGG6" s="447"/>
      <c r="AGH6" s="447"/>
      <c r="AGI6" s="447"/>
      <c r="AGJ6" s="447"/>
      <c r="AGK6" s="447"/>
      <c r="AGL6" s="447"/>
      <c r="AGM6" s="447"/>
      <c r="AGN6" s="447"/>
      <c r="AGO6" s="447"/>
      <c r="AGP6" s="447"/>
      <c r="AGQ6" s="447"/>
      <c r="AGR6" s="447"/>
      <c r="AGS6" s="447"/>
      <c r="AGT6" s="447"/>
      <c r="AGU6" s="447"/>
      <c r="AGV6" s="447"/>
      <c r="AGW6" s="447"/>
      <c r="AGX6" s="447"/>
      <c r="AGY6" s="447"/>
      <c r="AGZ6" s="447"/>
      <c r="AHA6" s="447"/>
      <c r="AHB6" s="447"/>
      <c r="AHC6" s="447"/>
      <c r="AHD6" s="447"/>
      <c r="AHE6" s="447"/>
      <c r="AHF6" s="447"/>
      <c r="AHG6" s="447"/>
      <c r="AHH6" s="447"/>
      <c r="AHI6" s="447"/>
      <c r="AHJ6" s="447"/>
      <c r="AHK6" s="447"/>
      <c r="AHL6" s="447"/>
      <c r="AHM6" s="447"/>
      <c r="AHN6" s="447"/>
      <c r="AHO6" s="447"/>
      <c r="AHP6" s="447"/>
      <c r="AHQ6" s="447"/>
      <c r="AHR6" s="447"/>
      <c r="AHS6" s="447"/>
      <c r="AHT6" s="447"/>
      <c r="AHU6" s="447"/>
      <c r="AHV6" s="447"/>
      <c r="AHW6" s="447"/>
      <c r="AHX6" s="447"/>
      <c r="AHY6" s="447"/>
      <c r="AHZ6" s="447"/>
      <c r="AIA6" s="447"/>
      <c r="AIB6" s="447"/>
      <c r="AIC6" s="447"/>
      <c r="AID6" s="447"/>
      <c r="AIE6" s="447"/>
      <c r="AIF6" s="447"/>
      <c r="AIG6" s="447"/>
      <c r="AIH6" s="447"/>
      <c r="AII6" s="447"/>
      <c r="AIJ6" s="447"/>
      <c r="AIK6" s="447"/>
      <c r="AIL6" s="447"/>
      <c r="AIM6" s="447"/>
      <c r="AIN6" s="447"/>
      <c r="AIO6" s="447"/>
      <c r="AIP6" s="447"/>
      <c r="AIQ6" s="447"/>
      <c r="AIR6" s="447"/>
      <c r="AIS6" s="447"/>
      <c r="AIT6" s="447"/>
      <c r="AIU6" s="447"/>
      <c r="AIV6" s="447"/>
      <c r="AIW6" s="447"/>
      <c r="AIX6" s="447"/>
      <c r="AIY6" s="447"/>
      <c r="AIZ6" s="447"/>
      <c r="AJA6" s="447"/>
      <c r="AJB6" s="447"/>
      <c r="AJC6" s="447"/>
      <c r="AJD6" s="447"/>
      <c r="AJE6" s="447"/>
      <c r="AJF6" s="447"/>
      <c r="AJG6" s="447"/>
      <c r="AJH6" s="447"/>
      <c r="AJI6" s="447"/>
      <c r="AJJ6" s="447"/>
      <c r="AJK6" s="447"/>
      <c r="AJL6" s="447"/>
      <c r="AJM6" s="447"/>
      <c r="AJN6" s="447"/>
      <c r="AJO6" s="447"/>
      <c r="AJP6" s="447"/>
      <c r="AJQ6" s="447"/>
      <c r="AJR6" s="447"/>
      <c r="AJS6" s="447"/>
      <c r="AJT6" s="447"/>
      <c r="AJU6" s="447"/>
      <c r="AJV6" s="447"/>
      <c r="AJW6" s="447"/>
      <c r="AJX6" s="447"/>
      <c r="AJY6" s="447"/>
      <c r="AJZ6" s="447"/>
      <c r="AKA6" s="447"/>
      <c r="AKB6" s="447"/>
      <c r="AKC6" s="447"/>
      <c r="AKD6" s="447"/>
      <c r="AKE6" s="447"/>
      <c r="AKF6" s="447"/>
      <c r="AKG6" s="447"/>
      <c r="AKH6" s="447"/>
      <c r="AKI6" s="447"/>
      <c r="AKJ6" s="447"/>
      <c r="AKK6" s="447"/>
      <c r="AKL6" s="447"/>
      <c r="AKM6" s="447"/>
      <c r="AKN6" s="447"/>
      <c r="AKO6" s="447"/>
      <c r="AKP6" s="447"/>
      <c r="AKQ6" s="447"/>
      <c r="AKR6" s="447"/>
      <c r="AKS6" s="447"/>
      <c r="AKT6" s="447"/>
      <c r="AKU6" s="447"/>
      <c r="AKV6" s="447"/>
      <c r="AKW6" s="447"/>
      <c r="AKX6" s="447"/>
      <c r="AKY6" s="447"/>
      <c r="AKZ6" s="447"/>
      <c r="ALA6" s="447"/>
      <c r="ALB6" s="447"/>
      <c r="ALC6" s="447"/>
      <c r="ALD6" s="447"/>
      <c r="ALE6" s="447"/>
      <c r="ALF6" s="447"/>
      <c r="ALG6" s="447"/>
      <c r="ALH6" s="447"/>
      <c r="ALI6" s="447"/>
      <c r="ALJ6" s="447"/>
      <c r="ALK6" s="447"/>
      <c r="ALL6" s="447"/>
      <c r="ALM6" s="447"/>
      <c r="ALN6" s="447"/>
      <c r="ALO6" s="447"/>
      <c r="ALP6" s="447"/>
      <c r="ALQ6" s="447"/>
      <c r="ALR6" s="447"/>
      <c r="ALS6" s="447"/>
      <c r="ALT6" s="447"/>
      <c r="ALU6" s="447"/>
      <c r="ALV6" s="447"/>
      <c r="ALW6" s="447"/>
      <c r="ALX6" s="447"/>
      <c r="ALY6" s="447"/>
      <c r="ALZ6" s="447"/>
      <c r="AMA6" s="447"/>
      <c r="AMB6" s="447"/>
      <c r="AMC6" s="447"/>
      <c r="AMD6" s="447"/>
      <c r="AME6" s="447"/>
      <c r="AMF6" s="447"/>
      <c r="AMG6" s="447"/>
      <c r="AMH6" s="447"/>
      <c r="AMI6" s="447"/>
      <c r="AMJ6" s="447"/>
      <c r="AMK6" s="447"/>
      <c r="AML6" s="447"/>
      <c r="AMM6" s="447"/>
      <c r="AMN6" s="447"/>
      <c r="AMO6" s="447"/>
      <c r="AMP6" s="447"/>
      <c r="AMQ6" s="447"/>
      <c r="AMR6" s="447"/>
      <c r="AMS6" s="447"/>
      <c r="AMT6" s="447"/>
      <c r="AMU6" s="447"/>
      <c r="AMV6" s="447"/>
      <c r="AMW6" s="447"/>
      <c r="AMX6" s="447"/>
      <c r="AMY6" s="447"/>
      <c r="AMZ6" s="447"/>
      <c r="ANA6" s="447"/>
      <c r="ANB6" s="447"/>
      <c r="ANC6" s="447"/>
      <c r="AND6" s="447"/>
      <c r="ANE6" s="447"/>
      <c r="ANF6" s="447"/>
      <c r="ANG6" s="447"/>
      <c r="ANH6" s="447"/>
      <c r="ANI6" s="447"/>
      <c r="ANJ6" s="447"/>
      <c r="ANK6" s="447"/>
      <c r="ANL6" s="447"/>
      <c r="ANM6" s="447"/>
      <c r="ANN6" s="447"/>
      <c r="ANO6" s="447"/>
      <c r="ANP6" s="447"/>
      <c r="ANQ6" s="447"/>
      <c r="ANR6" s="447"/>
      <c r="ANS6" s="447"/>
      <c r="ANT6" s="447"/>
      <c r="ANU6" s="447"/>
      <c r="ANV6" s="447"/>
      <c r="ANW6" s="447"/>
      <c r="ANX6" s="447"/>
      <c r="ANY6" s="447"/>
      <c r="ANZ6" s="447"/>
      <c r="AOA6" s="447"/>
      <c r="AOB6" s="447"/>
      <c r="AOC6" s="447"/>
      <c r="AOD6" s="447"/>
      <c r="AOE6" s="447"/>
      <c r="AOF6" s="447"/>
      <c r="AOG6" s="447"/>
      <c r="AOH6" s="447"/>
      <c r="AOI6" s="447"/>
      <c r="AOJ6" s="447"/>
      <c r="AOK6" s="447"/>
      <c r="AOL6" s="447"/>
      <c r="AOM6" s="447"/>
      <c r="AON6" s="447"/>
      <c r="AOO6" s="447"/>
      <c r="AOP6" s="447"/>
      <c r="AOQ6" s="447"/>
      <c r="AOR6" s="447"/>
      <c r="AOS6" s="447"/>
      <c r="AOT6" s="447"/>
      <c r="AOU6" s="447"/>
      <c r="AOV6" s="447"/>
      <c r="AOW6" s="447"/>
      <c r="AOX6" s="447"/>
      <c r="AOY6" s="447"/>
      <c r="AOZ6" s="447"/>
      <c r="APA6" s="447"/>
      <c r="APB6" s="447"/>
      <c r="APC6" s="447"/>
      <c r="APD6" s="447"/>
      <c r="APE6" s="447"/>
      <c r="APF6" s="447"/>
      <c r="APG6" s="447"/>
      <c r="APH6" s="447"/>
      <c r="API6" s="447"/>
      <c r="APJ6" s="447"/>
      <c r="APK6" s="447"/>
      <c r="APL6" s="447"/>
      <c r="APM6" s="447"/>
      <c r="APN6" s="447"/>
      <c r="APO6" s="447"/>
      <c r="APP6" s="447"/>
      <c r="APQ6" s="447"/>
      <c r="APR6" s="447"/>
      <c r="APS6" s="447"/>
      <c r="APT6" s="447"/>
      <c r="APU6" s="447"/>
      <c r="APV6" s="447"/>
      <c r="APW6" s="447"/>
      <c r="APX6" s="447"/>
      <c r="APY6" s="447"/>
      <c r="APZ6" s="447"/>
      <c r="AQA6" s="447"/>
      <c r="AQB6" s="447"/>
      <c r="AQC6" s="447"/>
      <c r="AQD6" s="447"/>
      <c r="AQE6" s="447"/>
      <c r="AQF6" s="447"/>
      <c r="AQG6" s="447"/>
      <c r="AQH6" s="447"/>
      <c r="AQI6" s="447"/>
      <c r="AQJ6" s="447"/>
      <c r="AQK6" s="447"/>
      <c r="AQL6" s="447"/>
      <c r="AQM6" s="447"/>
      <c r="AQN6" s="447"/>
      <c r="AQO6" s="447"/>
      <c r="AQP6" s="447"/>
      <c r="AQQ6" s="447"/>
      <c r="AQR6" s="447"/>
      <c r="AQS6" s="447"/>
      <c r="AQT6" s="447"/>
      <c r="AQU6" s="447"/>
      <c r="AQV6" s="447"/>
      <c r="AQW6" s="447"/>
      <c r="AQX6" s="447"/>
      <c r="AQY6" s="447"/>
      <c r="AQZ6" s="447"/>
      <c r="ARA6" s="447"/>
      <c r="ARB6" s="447"/>
      <c r="ARC6" s="447"/>
      <c r="ARD6" s="447"/>
      <c r="ARE6" s="447"/>
      <c r="ARF6" s="447"/>
      <c r="ARG6" s="447"/>
      <c r="ARH6" s="447"/>
      <c r="ARI6" s="447"/>
      <c r="ARJ6" s="447"/>
      <c r="ARK6" s="447"/>
      <c r="ARL6" s="447"/>
      <c r="ARM6" s="447"/>
      <c r="ARN6" s="447"/>
      <c r="ARO6" s="447"/>
      <c r="ARP6" s="447"/>
      <c r="ARQ6" s="447"/>
      <c r="ARR6" s="447"/>
      <c r="ARS6" s="447"/>
      <c r="ART6" s="447"/>
      <c r="ARU6" s="447"/>
      <c r="ARV6" s="447"/>
      <c r="ARW6" s="447"/>
      <c r="ARX6" s="447"/>
      <c r="ARY6" s="447"/>
      <c r="ARZ6" s="447"/>
      <c r="ASA6" s="447"/>
      <c r="ASB6" s="447"/>
      <c r="ASC6" s="447"/>
      <c r="ASD6" s="447"/>
      <c r="ASE6" s="447"/>
      <c r="ASF6" s="447"/>
      <c r="ASG6" s="447"/>
      <c r="ASH6" s="447"/>
      <c r="ASI6" s="447"/>
      <c r="ASJ6" s="447"/>
      <c r="ASK6" s="447"/>
      <c r="ASL6" s="447"/>
      <c r="ASM6" s="447"/>
      <c r="ASN6" s="447"/>
      <c r="ASO6" s="447"/>
      <c r="ASP6" s="447"/>
      <c r="ASQ6" s="447"/>
      <c r="ASR6" s="447"/>
      <c r="ASS6" s="447"/>
      <c r="AST6" s="447"/>
      <c r="ASU6" s="447"/>
      <c r="ASV6" s="447"/>
      <c r="ASW6" s="447"/>
      <c r="ASX6" s="447"/>
      <c r="ASY6" s="447"/>
      <c r="ASZ6" s="447"/>
      <c r="ATA6" s="447"/>
      <c r="ATB6" s="447"/>
      <c r="ATC6" s="447"/>
      <c r="ATD6" s="447"/>
      <c r="ATE6" s="447"/>
      <c r="ATF6" s="447"/>
      <c r="ATG6" s="447"/>
      <c r="ATH6" s="447"/>
      <c r="ATI6" s="447"/>
      <c r="ATJ6" s="447"/>
      <c r="ATK6" s="447"/>
      <c r="ATL6" s="447"/>
      <c r="ATM6" s="447"/>
      <c r="ATN6" s="447"/>
      <c r="ATO6" s="447"/>
      <c r="ATP6" s="447"/>
      <c r="ATQ6" s="447"/>
      <c r="ATR6" s="447"/>
      <c r="ATS6" s="447"/>
      <c r="ATT6" s="447"/>
      <c r="ATU6" s="447"/>
      <c r="ATV6" s="447"/>
      <c r="ATW6" s="447"/>
      <c r="ATX6" s="447"/>
      <c r="ATY6" s="447"/>
      <c r="ATZ6" s="447"/>
      <c r="AUA6" s="447"/>
      <c r="AUB6" s="447"/>
      <c r="AUC6" s="447"/>
      <c r="AUD6" s="447"/>
      <c r="AUE6" s="447"/>
      <c r="AUF6" s="447"/>
      <c r="AUG6" s="447"/>
      <c r="AUH6" s="447"/>
      <c r="AUI6" s="447"/>
      <c r="AUJ6" s="447"/>
      <c r="AUK6" s="447"/>
      <c r="AUL6" s="447"/>
      <c r="AUM6" s="447"/>
      <c r="AUN6" s="447"/>
      <c r="AUO6" s="447"/>
      <c r="AUP6" s="447"/>
      <c r="AUQ6" s="447"/>
      <c r="AUR6" s="447"/>
      <c r="AUS6" s="447"/>
      <c r="AUT6" s="447"/>
      <c r="AUU6" s="447"/>
      <c r="AUV6" s="447"/>
      <c r="AUW6" s="447"/>
      <c r="AUX6" s="447"/>
      <c r="AUY6" s="447"/>
      <c r="AUZ6" s="447"/>
      <c r="AVA6" s="447"/>
      <c r="AVB6" s="447"/>
      <c r="AVC6" s="447"/>
      <c r="AVD6" s="447"/>
      <c r="AVE6" s="447"/>
      <c r="AVF6" s="447"/>
      <c r="AVG6" s="447"/>
      <c r="AVH6" s="447"/>
      <c r="AVI6" s="447"/>
      <c r="AVJ6" s="447"/>
      <c r="AVK6" s="447"/>
      <c r="AVL6" s="447"/>
      <c r="AVM6" s="447"/>
      <c r="AVN6" s="447"/>
      <c r="AVO6" s="447"/>
      <c r="AVP6" s="447"/>
      <c r="AVQ6" s="447"/>
      <c r="AVR6" s="447"/>
      <c r="AVS6" s="447"/>
      <c r="AVT6" s="447"/>
      <c r="AVU6" s="447"/>
      <c r="AVV6" s="447"/>
      <c r="AVW6" s="447"/>
      <c r="AVX6" s="447"/>
      <c r="AVY6" s="447"/>
      <c r="AVZ6" s="447"/>
      <c r="AWA6" s="447"/>
      <c r="AWB6" s="447"/>
      <c r="AWC6" s="447"/>
      <c r="AWD6" s="447"/>
      <c r="AWE6" s="447"/>
      <c r="AWF6" s="447"/>
      <c r="AWG6" s="447"/>
      <c r="AWH6" s="447"/>
      <c r="AWI6" s="447"/>
      <c r="AWJ6" s="447"/>
      <c r="AWK6" s="447"/>
      <c r="AWL6" s="447"/>
      <c r="AWM6" s="447"/>
      <c r="AWN6" s="447"/>
      <c r="AWO6" s="447"/>
      <c r="AWP6" s="447"/>
      <c r="AWQ6" s="447"/>
      <c r="AWR6" s="447"/>
      <c r="AWS6" s="447"/>
      <c r="AWT6" s="447"/>
      <c r="AWU6" s="447"/>
      <c r="AWV6" s="447"/>
      <c r="AWW6" s="447"/>
      <c r="AWX6" s="447"/>
      <c r="AWY6" s="447"/>
      <c r="AWZ6" s="447"/>
      <c r="AXA6" s="447"/>
      <c r="AXB6" s="447"/>
      <c r="AXC6" s="447"/>
      <c r="AXD6" s="447"/>
      <c r="AXE6" s="447"/>
      <c r="AXF6" s="447"/>
      <c r="AXG6" s="447"/>
      <c r="AXH6" s="447"/>
      <c r="AXI6" s="447"/>
      <c r="AXJ6" s="447"/>
      <c r="AXK6" s="447"/>
      <c r="AXL6" s="447"/>
      <c r="AXM6" s="447"/>
      <c r="AXN6" s="447"/>
      <c r="AXO6" s="447"/>
      <c r="AXP6" s="447"/>
      <c r="AXQ6" s="447"/>
      <c r="AXR6" s="447"/>
      <c r="AXS6" s="447"/>
      <c r="AXT6" s="447"/>
      <c r="AXU6" s="447"/>
      <c r="AXV6" s="447"/>
      <c r="AXW6" s="447"/>
      <c r="AXX6" s="447"/>
      <c r="AXY6" s="447"/>
      <c r="AXZ6" s="447"/>
      <c r="AYA6" s="447"/>
      <c r="AYB6" s="447"/>
      <c r="AYC6" s="447"/>
      <c r="AYD6" s="447"/>
      <c r="AYE6" s="447"/>
      <c r="AYF6" s="447"/>
      <c r="AYG6" s="447"/>
      <c r="AYH6" s="447"/>
      <c r="AYI6" s="447"/>
      <c r="AYJ6" s="447"/>
      <c r="AYK6" s="447"/>
      <c r="AYL6" s="447"/>
      <c r="AYM6" s="447"/>
      <c r="AYN6" s="447"/>
      <c r="AYO6" s="447"/>
      <c r="AYP6" s="447"/>
      <c r="AYQ6" s="447"/>
      <c r="AYR6" s="447"/>
      <c r="AYS6" s="447"/>
      <c r="AYT6" s="447"/>
      <c r="AYU6" s="447"/>
      <c r="AYV6" s="447"/>
      <c r="AYW6" s="447"/>
      <c r="AYX6" s="447"/>
      <c r="AYY6" s="447"/>
      <c r="AYZ6" s="447"/>
      <c r="AZA6" s="447"/>
      <c r="AZB6" s="447"/>
      <c r="AZC6" s="447"/>
      <c r="AZD6" s="447"/>
      <c r="AZE6" s="447"/>
      <c r="AZF6" s="447"/>
      <c r="AZG6" s="447"/>
      <c r="AZH6" s="447"/>
      <c r="AZI6" s="447"/>
      <c r="AZJ6" s="447"/>
      <c r="AZK6" s="447"/>
      <c r="AZL6" s="447"/>
      <c r="AZM6" s="447"/>
      <c r="AZN6" s="447"/>
      <c r="AZO6" s="447"/>
      <c r="AZP6" s="447"/>
      <c r="AZQ6" s="447"/>
      <c r="AZR6" s="447"/>
      <c r="AZS6" s="447"/>
      <c r="AZT6" s="447"/>
      <c r="AZU6" s="447"/>
      <c r="AZV6" s="447"/>
      <c r="AZW6" s="447"/>
      <c r="AZX6" s="447"/>
      <c r="AZY6" s="447"/>
      <c r="AZZ6" s="447"/>
      <c r="BAA6" s="447"/>
      <c r="BAB6" s="447"/>
      <c r="BAC6" s="447"/>
      <c r="BAD6" s="447"/>
      <c r="BAE6" s="447"/>
      <c r="BAF6" s="447"/>
      <c r="BAG6" s="447"/>
      <c r="BAH6" s="447"/>
      <c r="BAI6" s="447"/>
      <c r="BAJ6" s="447"/>
      <c r="BAK6" s="447"/>
      <c r="BAL6" s="447"/>
      <c r="BAM6" s="447"/>
      <c r="BAN6" s="447"/>
      <c r="BAO6" s="447"/>
      <c r="BAP6" s="447"/>
      <c r="BAQ6" s="447"/>
      <c r="BAR6" s="447"/>
      <c r="BAS6" s="447"/>
      <c r="BAT6" s="447"/>
      <c r="BAU6" s="447"/>
      <c r="BAV6" s="447"/>
      <c r="BAW6" s="447"/>
      <c r="BAX6" s="447"/>
      <c r="BAY6" s="447"/>
      <c r="BAZ6" s="447"/>
      <c r="BBA6" s="447"/>
      <c r="BBB6" s="447"/>
      <c r="BBC6" s="447"/>
      <c r="BBD6" s="447"/>
      <c r="BBE6" s="447"/>
      <c r="BBF6" s="447"/>
      <c r="BBG6" s="447"/>
      <c r="BBH6" s="447"/>
      <c r="BBI6" s="447"/>
      <c r="BBJ6" s="447"/>
      <c r="BBK6" s="447"/>
      <c r="BBL6" s="447"/>
      <c r="BBM6" s="447"/>
      <c r="BBN6" s="447"/>
      <c r="BBO6" s="447"/>
      <c r="BBP6" s="447"/>
      <c r="BBQ6" s="447"/>
      <c r="BBR6" s="447"/>
      <c r="BBS6" s="447"/>
      <c r="BBT6" s="447"/>
      <c r="BBU6" s="447"/>
      <c r="BBV6" s="447"/>
      <c r="BBW6" s="447"/>
      <c r="BBX6" s="447"/>
      <c r="BBY6" s="447"/>
      <c r="BBZ6" s="447"/>
      <c r="BCA6" s="447"/>
      <c r="BCB6" s="447"/>
      <c r="BCC6" s="447"/>
      <c r="BCD6" s="447"/>
      <c r="BCE6" s="447"/>
      <c r="BCF6" s="447"/>
      <c r="BCG6" s="447"/>
      <c r="BCH6" s="447"/>
      <c r="BCI6" s="447"/>
      <c r="BCJ6" s="447"/>
      <c r="BCK6" s="447"/>
      <c r="BCL6" s="447"/>
      <c r="BCM6" s="447"/>
      <c r="BCN6" s="447"/>
      <c r="BCO6" s="447"/>
      <c r="BCP6" s="447"/>
      <c r="BCQ6" s="447"/>
      <c r="BCR6" s="447"/>
      <c r="BCS6" s="447"/>
      <c r="BCT6" s="447"/>
      <c r="BCU6" s="447"/>
      <c r="BCV6" s="447"/>
      <c r="BCW6" s="447"/>
      <c r="BCX6" s="447"/>
      <c r="BCY6" s="447"/>
      <c r="BCZ6" s="447"/>
      <c r="BDA6" s="447"/>
      <c r="BDB6" s="447"/>
      <c r="BDC6" s="447"/>
      <c r="BDD6" s="447"/>
      <c r="BDE6" s="447"/>
      <c r="BDF6" s="447"/>
      <c r="BDG6" s="447"/>
      <c r="BDH6" s="447"/>
      <c r="BDI6" s="447"/>
      <c r="BDJ6" s="447"/>
      <c r="BDK6" s="447"/>
      <c r="BDL6" s="447"/>
      <c r="BDM6" s="447"/>
      <c r="BDN6" s="447"/>
      <c r="BDO6" s="447"/>
      <c r="BDP6" s="447"/>
      <c r="BDQ6" s="447"/>
      <c r="BDR6" s="447"/>
      <c r="BDS6" s="447"/>
      <c r="BDT6" s="447"/>
      <c r="BDU6" s="447"/>
      <c r="BDV6" s="447"/>
      <c r="BDW6" s="447"/>
      <c r="BDX6" s="447"/>
      <c r="BDY6" s="447"/>
      <c r="BDZ6" s="447"/>
      <c r="BEA6" s="447"/>
      <c r="BEB6" s="447"/>
      <c r="BEC6" s="447"/>
      <c r="BED6" s="447"/>
      <c r="BEE6" s="447"/>
      <c r="BEF6" s="447"/>
      <c r="BEG6" s="447"/>
      <c r="BEH6" s="447"/>
      <c r="BEI6" s="447"/>
      <c r="BEJ6" s="447"/>
      <c r="BEK6" s="447"/>
      <c r="BEL6" s="447"/>
      <c r="BEM6" s="447"/>
      <c r="BEN6" s="447"/>
      <c r="BEO6" s="447"/>
      <c r="BEP6" s="447"/>
      <c r="BEQ6" s="447"/>
      <c r="BER6" s="447"/>
      <c r="BES6" s="447"/>
      <c r="BET6" s="447"/>
      <c r="BEU6" s="447"/>
      <c r="BEV6" s="447"/>
      <c r="BEW6" s="447"/>
      <c r="BEX6" s="447"/>
      <c r="BEY6" s="447"/>
      <c r="BEZ6" s="447"/>
      <c r="BFA6" s="447"/>
      <c r="BFB6" s="447"/>
      <c r="BFC6" s="447"/>
      <c r="BFD6" s="447"/>
      <c r="BFE6" s="447"/>
      <c r="BFF6" s="447"/>
      <c r="BFG6" s="447"/>
      <c r="BFH6" s="447"/>
      <c r="BFI6" s="447"/>
      <c r="BFJ6" s="447"/>
      <c r="BFK6" s="447"/>
      <c r="BFL6" s="447"/>
      <c r="BFM6" s="447"/>
      <c r="BFN6" s="447"/>
      <c r="BFO6" s="447"/>
      <c r="BFP6" s="447"/>
      <c r="BFQ6" s="447"/>
      <c r="BFR6" s="447"/>
      <c r="BFS6" s="447"/>
      <c r="BFT6" s="447"/>
      <c r="BFU6" s="447"/>
      <c r="BFV6" s="447"/>
      <c r="BFW6" s="447"/>
      <c r="BFX6" s="447"/>
      <c r="BFY6" s="447"/>
      <c r="BFZ6" s="447"/>
      <c r="BGA6" s="447"/>
      <c r="BGB6" s="447"/>
      <c r="BGC6" s="447"/>
      <c r="BGD6" s="447"/>
      <c r="BGE6" s="447"/>
      <c r="BGF6" s="447"/>
      <c r="BGG6" s="447"/>
      <c r="BGH6" s="447"/>
      <c r="BGI6" s="447"/>
      <c r="BGJ6" s="447"/>
      <c r="BGK6" s="447"/>
      <c r="BGL6" s="447"/>
      <c r="BGM6" s="447"/>
      <c r="BGN6" s="447"/>
      <c r="BGO6" s="447"/>
      <c r="BGP6" s="447"/>
      <c r="BGQ6" s="447"/>
      <c r="BGR6" s="447"/>
      <c r="BGS6" s="447"/>
      <c r="BGT6" s="447"/>
      <c r="BGU6" s="447"/>
      <c r="BGV6" s="447"/>
      <c r="BGW6" s="447"/>
      <c r="BGX6" s="447"/>
      <c r="BGY6" s="447"/>
      <c r="BGZ6" s="447"/>
      <c r="BHA6" s="447"/>
      <c r="BHB6" s="447"/>
      <c r="BHC6" s="447"/>
      <c r="BHD6" s="447"/>
      <c r="BHE6" s="447"/>
      <c r="BHF6" s="447"/>
      <c r="BHG6" s="447"/>
      <c r="BHH6" s="447"/>
      <c r="BHI6" s="447"/>
      <c r="BHJ6" s="447"/>
      <c r="BHK6" s="447"/>
      <c r="BHL6" s="447"/>
      <c r="BHM6" s="447"/>
      <c r="BHN6" s="447"/>
      <c r="BHO6" s="447"/>
      <c r="BHP6" s="447"/>
      <c r="BHQ6" s="447"/>
      <c r="BHR6" s="447"/>
      <c r="BHS6" s="447"/>
      <c r="BHT6" s="447"/>
      <c r="BHU6" s="447"/>
      <c r="BHV6" s="447"/>
      <c r="BHW6" s="447"/>
      <c r="BHX6" s="447"/>
      <c r="BHY6" s="447"/>
      <c r="BHZ6" s="447"/>
      <c r="BIA6" s="447"/>
      <c r="BIB6" s="447"/>
      <c r="BIC6" s="447"/>
      <c r="BID6" s="447"/>
      <c r="BIE6" s="447"/>
      <c r="BIF6" s="447"/>
      <c r="BIG6" s="447"/>
      <c r="BIH6" s="447"/>
      <c r="BII6" s="447"/>
      <c r="BIJ6" s="447"/>
      <c r="BIK6" s="447"/>
      <c r="BIL6" s="447"/>
      <c r="BIM6" s="447"/>
      <c r="BIN6" s="447"/>
      <c r="BIO6" s="447"/>
      <c r="BIP6" s="447"/>
      <c r="BIQ6" s="447"/>
      <c r="BIR6" s="447"/>
      <c r="BIS6" s="447"/>
      <c r="BIT6" s="447"/>
      <c r="BIU6" s="447"/>
      <c r="BIV6" s="447"/>
      <c r="BIW6" s="447"/>
      <c r="BIX6" s="447"/>
      <c r="BIY6" s="447"/>
      <c r="BIZ6" s="447"/>
      <c r="BJA6" s="447"/>
      <c r="BJB6" s="447"/>
      <c r="BJC6" s="447"/>
      <c r="BJD6" s="447"/>
      <c r="BJE6" s="447"/>
      <c r="BJF6" s="447"/>
      <c r="BJG6" s="447"/>
      <c r="BJH6" s="447"/>
      <c r="BJI6" s="447"/>
      <c r="BJJ6" s="447"/>
      <c r="BJK6" s="447"/>
      <c r="BJL6" s="447"/>
      <c r="BJM6" s="447"/>
      <c r="BJN6" s="447"/>
      <c r="BJO6" s="447"/>
      <c r="BJP6" s="447"/>
      <c r="BJQ6" s="447"/>
      <c r="BJR6" s="447"/>
      <c r="BJS6" s="447"/>
      <c r="BJT6" s="447"/>
      <c r="BJU6" s="447"/>
      <c r="BJV6" s="447"/>
      <c r="BJW6" s="447"/>
      <c r="BJX6" s="447"/>
      <c r="BJY6" s="447"/>
      <c r="BJZ6" s="447"/>
      <c r="BKA6" s="447"/>
      <c r="BKB6" s="447"/>
      <c r="BKC6" s="447"/>
      <c r="BKD6" s="447"/>
      <c r="BKE6" s="447"/>
      <c r="BKF6" s="447"/>
      <c r="BKG6" s="447"/>
      <c r="BKH6" s="447"/>
      <c r="BKI6" s="447"/>
      <c r="BKJ6" s="447"/>
      <c r="BKK6" s="447"/>
      <c r="BKL6" s="447"/>
      <c r="BKM6" s="447"/>
      <c r="BKN6" s="447"/>
      <c r="BKO6" s="447"/>
      <c r="BKP6" s="447"/>
      <c r="BKQ6" s="447"/>
      <c r="BKR6" s="447"/>
      <c r="BKS6" s="447"/>
      <c r="BKT6" s="447"/>
      <c r="BKU6" s="447"/>
      <c r="BKV6" s="447"/>
      <c r="BKW6" s="447"/>
      <c r="BKX6" s="447"/>
      <c r="BKY6" s="447"/>
      <c r="BKZ6" s="447"/>
      <c r="BLA6" s="447"/>
      <c r="BLB6" s="447"/>
      <c r="BLC6" s="447"/>
      <c r="BLD6" s="447"/>
      <c r="BLE6" s="447"/>
      <c r="BLF6" s="447"/>
      <c r="BLG6" s="447"/>
      <c r="BLH6" s="447"/>
      <c r="BLI6" s="447"/>
      <c r="BLJ6" s="447"/>
      <c r="BLK6" s="447"/>
      <c r="BLL6" s="447"/>
      <c r="BLM6" s="447"/>
      <c r="BLN6" s="447"/>
      <c r="BLO6" s="447"/>
      <c r="BLP6" s="447"/>
      <c r="BLQ6" s="447"/>
      <c r="BLR6" s="447"/>
      <c r="BLS6" s="447"/>
      <c r="BLT6" s="447"/>
      <c r="BLU6" s="447"/>
      <c r="BLV6" s="447"/>
      <c r="BLW6" s="447"/>
      <c r="BLX6" s="447"/>
      <c r="BLY6" s="447"/>
      <c r="BLZ6" s="447"/>
      <c r="BMA6" s="447"/>
      <c r="BMB6" s="447"/>
      <c r="BMC6" s="447"/>
      <c r="BMD6" s="447"/>
      <c r="BME6" s="447"/>
      <c r="BMF6" s="447"/>
      <c r="BMG6" s="447"/>
      <c r="BMH6" s="447"/>
      <c r="BMI6" s="447"/>
      <c r="BMJ6" s="447"/>
      <c r="BMK6" s="447"/>
      <c r="BML6" s="447"/>
      <c r="BMM6" s="447"/>
      <c r="BMN6" s="447"/>
      <c r="BMO6" s="447"/>
      <c r="BMP6" s="447"/>
      <c r="BMQ6" s="447"/>
      <c r="BMR6" s="447"/>
      <c r="BMS6" s="447"/>
      <c r="BMT6" s="447"/>
      <c r="BMU6" s="447"/>
      <c r="BMV6" s="447"/>
      <c r="BMW6" s="447"/>
      <c r="BMX6" s="447"/>
      <c r="BMY6" s="447"/>
      <c r="BMZ6" s="447"/>
      <c r="BNA6" s="447"/>
      <c r="BNB6" s="447"/>
      <c r="BNC6" s="447"/>
      <c r="BND6" s="447"/>
      <c r="BNE6" s="447"/>
      <c r="BNF6" s="447"/>
      <c r="BNG6" s="447"/>
      <c r="BNH6" s="447"/>
      <c r="BNI6" s="447"/>
      <c r="BNJ6" s="447"/>
      <c r="BNK6" s="447"/>
      <c r="BNL6" s="447"/>
      <c r="BNM6" s="447"/>
      <c r="BNN6" s="447"/>
      <c r="BNO6" s="447"/>
      <c r="BNP6" s="447"/>
      <c r="BNQ6" s="447"/>
      <c r="BNR6" s="447"/>
      <c r="BNS6" s="447"/>
      <c r="BNT6" s="447"/>
      <c r="BNU6" s="447"/>
      <c r="BNV6" s="447"/>
      <c r="BNW6" s="447"/>
      <c r="BNX6" s="447"/>
      <c r="BNY6" s="447"/>
      <c r="BNZ6" s="447"/>
      <c r="BOA6" s="447"/>
      <c r="BOB6" s="447"/>
      <c r="BOC6" s="447"/>
      <c r="BOD6" s="447"/>
      <c r="BOE6" s="447"/>
      <c r="BOF6" s="447"/>
      <c r="BOG6" s="447"/>
      <c r="BOH6" s="447"/>
      <c r="BOI6" s="447"/>
      <c r="BOJ6" s="447"/>
      <c r="BOK6" s="447"/>
      <c r="BOL6" s="447"/>
      <c r="BOM6" s="447"/>
      <c r="BON6" s="447"/>
      <c r="BOO6" s="447"/>
      <c r="BOP6" s="447"/>
      <c r="BOQ6" s="447"/>
      <c r="BOR6" s="447"/>
      <c r="BOS6" s="447"/>
      <c r="BOT6" s="447"/>
      <c r="BOU6" s="447"/>
      <c r="BOV6" s="447"/>
      <c r="BOW6" s="447"/>
      <c r="BOX6" s="447"/>
      <c r="BOY6" s="447"/>
      <c r="BOZ6" s="447"/>
      <c r="BPA6" s="447"/>
      <c r="BPB6" s="447"/>
      <c r="BPC6" s="447"/>
      <c r="BPD6" s="447"/>
      <c r="BPE6" s="447"/>
      <c r="BPF6" s="447"/>
      <c r="BPG6" s="447"/>
      <c r="BPH6" s="447"/>
      <c r="BPI6" s="447"/>
      <c r="BPJ6" s="447"/>
      <c r="BPK6" s="447"/>
      <c r="BPL6" s="447"/>
      <c r="BPM6" s="447"/>
      <c r="BPN6" s="447"/>
      <c r="BPO6" s="447"/>
      <c r="BPP6" s="447"/>
      <c r="BPQ6" s="447"/>
      <c r="BPR6" s="447"/>
      <c r="BPS6" s="447"/>
      <c r="BPT6" s="447"/>
      <c r="BPU6" s="447"/>
      <c r="BPV6" s="447"/>
      <c r="BPW6" s="447"/>
      <c r="BPX6" s="447"/>
      <c r="BPY6" s="447"/>
      <c r="BPZ6" s="447"/>
      <c r="BQA6" s="447"/>
      <c r="BQB6" s="447"/>
      <c r="BQC6" s="447"/>
      <c r="BQD6" s="447"/>
      <c r="BQE6" s="447"/>
      <c r="BQF6" s="447"/>
      <c r="BQG6" s="447"/>
      <c r="BQH6" s="447"/>
      <c r="BQI6" s="447"/>
      <c r="BQJ6" s="447"/>
      <c r="BQK6" s="447"/>
      <c r="BQL6" s="447"/>
      <c r="BQM6" s="447"/>
      <c r="BQN6" s="447"/>
      <c r="BQO6" s="447"/>
      <c r="BQP6" s="447"/>
      <c r="BQQ6" s="447"/>
      <c r="BQR6" s="447"/>
      <c r="BQS6" s="447"/>
      <c r="BQT6" s="447"/>
      <c r="BQU6" s="447"/>
      <c r="BQV6" s="447"/>
      <c r="BQW6" s="447"/>
      <c r="BQX6" s="447"/>
      <c r="BQY6" s="447"/>
      <c r="BQZ6" s="447"/>
      <c r="BRA6" s="447"/>
      <c r="BRB6" s="447"/>
      <c r="BRC6" s="447"/>
      <c r="BRD6" s="447"/>
      <c r="BRE6" s="447"/>
      <c r="BRF6" s="447"/>
      <c r="BRG6" s="447"/>
      <c r="BRH6" s="447"/>
      <c r="BRI6" s="447"/>
      <c r="BRJ6" s="447"/>
      <c r="BRK6" s="447"/>
      <c r="BRL6" s="447"/>
      <c r="BRM6" s="447"/>
      <c r="BRN6" s="447"/>
      <c r="BRO6" s="447"/>
      <c r="BRP6" s="447"/>
      <c r="BRQ6" s="447"/>
      <c r="BRR6" s="447"/>
      <c r="BRS6" s="447"/>
      <c r="BRT6" s="447"/>
      <c r="BRU6" s="447"/>
      <c r="BRV6" s="447"/>
      <c r="BRW6" s="447"/>
      <c r="BRX6" s="447"/>
      <c r="BRY6" s="447"/>
      <c r="BRZ6" s="447"/>
      <c r="BSA6" s="447"/>
      <c r="BSB6" s="447"/>
      <c r="BSC6" s="447"/>
      <c r="BSD6" s="447"/>
      <c r="BSE6" s="447"/>
      <c r="BSF6" s="447"/>
      <c r="BSG6" s="447"/>
      <c r="BSH6" s="447"/>
      <c r="BSI6" s="447"/>
      <c r="BSJ6" s="447"/>
      <c r="BSK6" s="447"/>
      <c r="BSL6" s="447"/>
      <c r="BSM6" s="447"/>
      <c r="BSN6" s="447"/>
      <c r="BSO6" s="447"/>
      <c r="BSP6" s="447"/>
      <c r="BSQ6" s="447"/>
      <c r="BSR6" s="447"/>
      <c r="BSS6" s="447"/>
      <c r="BST6" s="447"/>
      <c r="BSU6" s="447"/>
      <c r="BSV6" s="447"/>
      <c r="BSW6" s="447"/>
      <c r="BSX6" s="447"/>
      <c r="BSY6" s="447"/>
      <c r="BSZ6" s="447"/>
      <c r="BTA6" s="447"/>
      <c r="BTB6" s="447"/>
      <c r="BTC6" s="447"/>
      <c r="BTD6" s="447"/>
      <c r="BTE6" s="447"/>
      <c r="BTF6" s="447"/>
      <c r="BTG6" s="447"/>
      <c r="BTH6" s="447"/>
      <c r="BTI6" s="447"/>
      <c r="BTJ6" s="447"/>
      <c r="BTK6" s="447"/>
      <c r="BTL6" s="447"/>
      <c r="BTM6" s="447"/>
      <c r="BTN6" s="447"/>
      <c r="BTO6" s="447"/>
      <c r="BTP6" s="447"/>
      <c r="BTQ6" s="447"/>
      <c r="BTR6" s="447"/>
      <c r="BTS6" s="447"/>
      <c r="BTT6" s="447"/>
      <c r="BTU6" s="447"/>
      <c r="BTV6" s="447"/>
      <c r="BTW6" s="447"/>
      <c r="BTX6" s="447"/>
      <c r="BTY6" s="447"/>
      <c r="BTZ6" s="447"/>
      <c r="BUA6" s="447"/>
      <c r="BUB6" s="447"/>
      <c r="BUC6" s="447"/>
      <c r="BUD6" s="447"/>
      <c r="BUE6" s="447"/>
      <c r="BUF6" s="447"/>
      <c r="BUG6" s="447"/>
      <c r="BUH6" s="447"/>
      <c r="BUI6" s="447"/>
      <c r="BUJ6" s="447"/>
      <c r="BUK6" s="447"/>
      <c r="BUL6" s="447"/>
      <c r="BUM6" s="447"/>
      <c r="BUN6" s="447"/>
      <c r="BUO6" s="447"/>
      <c r="BUP6" s="447"/>
      <c r="BUQ6" s="447"/>
      <c r="BUR6" s="447"/>
      <c r="BUS6" s="447"/>
      <c r="BUT6" s="447"/>
      <c r="BUU6" s="447"/>
      <c r="BUV6" s="447"/>
      <c r="BUW6" s="447"/>
      <c r="BUX6" s="447"/>
      <c r="BUY6" s="447"/>
      <c r="BUZ6" s="447"/>
      <c r="BVA6" s="447"/>
      <c r="BVB6" s="447"/>
      <c r="BVC6" s="447"/>
      <c r="BVD6" s="447"/>
      <c r="BVE6" s="447"/>
      <c r="BVF6" s="447"/>
      <c r="BVG6" s="447"/>
      <c r="BVH6" s="447"/>
      <c r="BVI6" s="447"/>
      <c r="BVJ6" s="447"/>
      <c r="BVK6" s="447"/>
      <c r="BVL6" s="447"/>
      <c r="BVM6" s="447"/>
      <c r="BVN6" s="447"/>
      <c r="BVO6" s="447"/>
      <c r="BVP6" s="447"/>
      <c r="BVQ6" s="447"/>
      <c r="BVR6" s="447"/>
      <c r="BVS6" s="447"/>
      <c r="BVT6" s="447"/>
      <c r="BVU6" s="447"/>
      <c r="BVV6" s="447"/>
      <c r="BVW6" s="447"/>
      <c r="BVX6" s="447"/>
      <c r="BVY6" s="447"/>
      <c r="BVZ6" s="447"/>
      <c r="BWA6" s="447"/>
      <c r="BWB6" s="447"/>
      <c r="BWC6" s="447"/>
      <c r="BWD6" s="447"/>
      <c r="BWE6" s="447"/>
      <c r="BWF6" s="447"/>
      <c r="BWG6" s="447"/>
      <c r="BWH6" s="447"/>
      <c r="BWI6" s="447"/>
      <c r="BWJ6" s="447"/>
      <c r="BWK6" s="447"/>
      <c r="BWL6" s="447"/>
      <c r="BWM6" s="447"/>
      <c r="BWN6" s="447"/>
      <c r="BWO6" s="447"/>
      <c r="BWP6" s="447"/>
      <c r="BWQ6" s="447"/>
      <c r="BWR6" s="447"/>
      <c r="BWS6" s="447"/>
      <c r="BWT6" s="447"/>
      <c r="BWU6" s="447"/>
      <c r="BWV6" s="447"/>
      <c r="BWW6" s="447"/>
      <c r="BWX6" s="447"/>
      <c r="BWY6" s="447"/>
      <c r="BWZ6" s="447"/>
      <c r="BXA6" s="447"/>
      <c r="BXB6" s="447"/>
      <c r="BXC6" s="447"/>
      <c r="BXD6" s="447"/>
      <c r="BXE6" s="447"/>
      <c r="BXF6" s="447"/>
      <c r="BXG6" s="447"/>
      <c r="BXH6" s="447"/>
      <c r="BXI6" s="447"/>
      <c r="BXJ6" s="447"/>
      <c r="BXK6" s="447"/>
      <c r="BXL6" s="447"/>
      <c r="BXM6" s="447"/>
      <c r="BXN6" s="447"/>
      <c r="BXO6" s="447"/>
      <c r="BXP6" s="447"/>
      <c r="BXQ6" s="447"/>
      <c r="BXR6" s="447"/>
      <c r="BXS6" s="447"/>
      <c r="BXT6" s="447"/>
      <c r="BXU6" s="447"/>
      <c r="BXV6" s="447"/>
      <c r="BXW6" s="447"/>
      <c r="BXX6" s="447"/>
      <c r="BXY6" s="447"/>
      <c r="BXZ6" s="447"/>
      <c r="BYA6" s="447"/>
      <c r="BYB6" s="447"/>
      <c r="BYC6" s="447"/>
      <c r="BYD6" s="447"/>
      <c r="BYE6" s="447"/>
      <c r="BYF6" s="447"/>
      <c r="BYG6" s="447"/>
      <c r="BYH6" s="447"/>
      <c r="BYI6" s="447"/>
      <c r="BYJ6" s="447"/>
      <c r="BYK6" s="447"/>
      <c r="BYL6" s="447"/>
      <c r="BYM6" s="447"/>
      <c r="BYN6" s="447"/>
      <c r="BYO6" s="447"/>
      <c r="BYP6" s="447"/>
      <c r="BYQ6" s="447"/>
      <c r="BYR6" s="447"/>
      <c r="BYS6" s="447"/>
      <c r="BYT6" s="447"/>
      <c r="BYU6" s="447"/>
      <c r="BYV6" s="447"/>
      <c r="BYW6" s="447"/>
      <c r="BYX6" s="447"/>
      <c r="BYY6" s="447"/>
      <c r="BYZ6" s="447"/>
      <c r="BZA6" s="447"/>
      <c r="BZB6" s="447"/>
      <c r="BZC6" s="447"/>
      <c r="BZD6" s="447"/>
      <c r="BZE6" s="447"/>
      <c r="BZF6" s="447"/>
      <c r="BZG6" s="447"/>
      <c r="BZH6" s="447"/>
      <c r="BZI6" s="447"/>
      <c r="BZJ6" s="447"/>
      <c r="BZK6" s="447"/>
      <c r="BZL6" s="447"/>
      <c r="BZM6" s="447"/>
      <c r="BZN6" s="447"/>
      <c r="BZO6" s="447"/>
      <c r="BZP6" s="447"/>
      <c r="BZQ6" s="447"/>
      <c r="BZR6" s="447"/>
      <c r="BZS6" s="447"/>
      <c r="BZT6" s="447"/>
      <c r="BZU6" s="447"/>
      <c r="BZV6" s="447"/>
      <c r="BZW6" s="447"/>
      <c r="BZX6" s="447"/>
      <c r="BZY6" s="447"/>
      <c r="BZZ6" s="447"/>
      <c r="CAA6" s="447"/>
      <c r="CAB6" s="447"/>
      <c r="CAC6" s="447"/>
      <c r="CAD6" s="447"/>
      <c r="CAE6" s="447"/>
      <c r="CAF6" s="447"/>
      <c r="CAG6" s="447"/>
      <c r="CAH6" s="447"/>
      <c r="CAI6" s="447"/>
      <c r="CAJ6" s="447"/>
      <c r="CAK6" s="447"/>
      <c r="CAL6" s="447"/>
      <c r="CAM6" s="447"/>
      <c r="CAN6" s="447"/>
      <c r="CAO6" s="447"/>
      <c r="CAP6" s="447"/>
      <c r="CAQ6" s="447"/>
      <c r="CAR6" s="447"/>
      <c r="CAS6" s="447"/>
      <c r="CAT6" s="447"/>
      <c r="CAU6" s="447"/>
      <c r="CAV6" s="447"/>
      <c r="CAW6" s="447"/>
      <c r="CAX6" s="447"/>
      <c r="CAY6" s="447"/>
      <c r="CAZ6" s="447"/>
      <c r="CBA6" s="447"/>
      <c r="CBB6" s="447"/>
      <c r="CBC6" s="447"/>
      <c r="CBD6" s="447"/>
      <c r="CBE6" s="447"/>
      <c r="CBF6" s="447"/>
      <c r="CBG6" s="447"/>
      <c r="CBH6" s="447"/>
      <c r="CBI6" s="447"/>
      <c r="CBJ6" s="447"/>
      <c r="CBK6" s="447"/>
      <c r="CBL6" s="447"/>
      <c r="CBM6" s="447"/>
      <c r="CBN6" s="447"/>
      <c r="CBO6" s="447"/>
      <c r="CBP6" s="447"/>
      <c r="CBQ6" s="447"/>
      <c r="CBR6" s="447"/>
      <c r="CBS6" s="447"/>
      <c r="CBT6" s="447"/>
      <c r="CBU6" s="447"/>
      <c r="CBV6" s="447"/>
      <c r="CBW6" s="447"/>
      <c r="CBX6" s="447"/>
      <c r="CBY6" s="447"/>
      <c r="CBZ6" s="447"/>
      <c r="CCA6" s="447"/>
      <c r="CCB6" s="447"/>
      <c r="CCC6" s="447"/>
      <c r="CCD6" s="447"/>
      <c r="CCE6" s="447"/>
      <c r="CCF6" s="447"/>
      <c r="CCG6" s="447"/>
      <c r="CCH6" s="447"/>
      <c r="CCI6" s="447"/>
      <c r="CCJ6" s="447"/>
      <c r="CCK6" s="447"/>
      <c r="CCL6" s="447"/>
      <c r="CCM6" s="447"/>
      <c r="CCN6" s="447"/>
      <c r="CCO6" s="447"/>
      <c r="CCP6" s="447"/>
      <c r="CCQ6" s="447"/>
      <c r="CCR6" s="447"/>
      <c r="CCS6" s="447"/>
      <c r="CCT6" s="447"/>
      <c r="CCU6" s="447"/>
      <c r="CCV6" s="447"/>
      <c r="CCW6" s="447"/>
      <c r="CCX6" s="447"/>
      <c r="CCY6" s="447"/>
      <c r="CCZ6" s="447"/>
      <c r="CDA6" s="447"/>
      <c r="CDB6" s="447"/>
      <c r="CDC6" s="447"/>
      <c r="CDD6" s="447"/>
      <c r="CDE6" s="447"/>
      <c r="CDF6" s="447"/>
      <c r="CDG6" s="447"/>
      <c r="CDH6" s="447"/>
      <c r="CDI6" s="447"/>
      <c r="CDJ6" s="447"/>
      <c r="CDK6" s="447"/>
      <c r="CDL6" s="447"/>
      <c r="CDM6" s="447"/>
      <c r="CDN6" s="447"/>
      <c r="CDO6" s="447"/>
      <c r="CDP6" s="447"/>
      <c r="CDQ6" s="447"/>
      <c r="CDR6" s="447"/>
      <c r="CDS6" s="447"/>
      <c r="CDT6" s="447"/>
      <c r="CDU6" s="447"/>
      <c r="CDV6" s="447"/>
      <c r="CDW6" s="447"/>
      <c r="CDX6" s="447"/>
      <c r="CDY6" s="447"/>
      <c r="CDZ6" s="447"/>
      <c r="CEA6" s="447"/>
      <c r="CEB6" s="447"/>
      <c r="CEC6" s="447"/>
      <c r="CED6" s="447"/>
      <c r="CEE6" s="447"/>
      <c r="CEF6" s="447"/>
      <c r="CEG6" s="447"/>
      <c r="CEH6" s="447"/>
      <c r="CEI6" s="447"/>
      <c r="CEJ6" s="447"/>
      <c r="CEK6" s="447"/>
      <c r="CEL6" s="447"/>
      <c r="CEM6" s="447"/>
      <c r="CEN6" s="447"/>
      <c r="CEO6" s="447"/>
      <c r="CEP6" s="447"/>
      <c r="CEQ6" s="447"/>
      <c r="CER6" s="447"/>
      <c r="CES6" s="447"/>
      <c r="CET6" s="447"/>
      <c r="CEU6" s="447"/>
      <c r="CEV6" s="447"/>
      <c r="CEW6" s="447"/>
      <c r="CEX6" s="447"/>
      <c r="CEY6" s="447"/>
      <c r="CEZ6" s="447"/>
      <c r="CFA6" s="447"/>
      <c r="CFB6" s="447"/>
      <c r="CFC6" s="447"/>
      <c r="CFD6" s="447"/>
      <c r="CFE6" s="447"/>
      <c r="CFF6" s="447"/>
      <c r="CFG6" s="447"/>
      <c r="CFH6" s="447"/>
      <c r="CFI6" s="447"/>
      <c r="CFJ6" s="447"/>
      <c r="CFK6" s="447"/>
      <c r="CFL6" s="447"/>
      <c r="CFM6" s="447"/>
      <c r="CFN6" s="447"/>
      <c r="CFO6" s="447"/>
      <c r="CFP6" s="447"/>
      <c r="CFQ6" s="447"/>
      <c r="CFR6" s="447"/>
      <c r="CFS6" s="447"/>
      <c r="CFT6" s="447"/>
      <c r="CFU6" s="447"/>
      <c r="CFV6" s="447"/>
      <c r="CFW6" s="447"/>
      <c r="CFX6" s="447"/>
      <c r="CFY6" s="447"/>
      <c r="CFZ6" s="447"/>
      <c r="CGA6" s="447"/>
      <c r="CGB6" s="447"/>
      <c r="CGC6" s="447"/>
      <c r="CGD6" s="447"/>
      <c r="CGE6" s="447"/>
      <c r="CGF6" s="447"/>
      <c r="CGG6" s="447"/>
      <c r="CGH6" s="447"/>
      <c r="CGI6" s="447"/>
      <c r="CGJ6" s="447"/>
      <c r="CGK6" s="447"/>
      <c r="CGL6" s="447"/>
      <c r="CGM6" s="447"/>
      <c r="CGN6" s="447"/>
      <c r="CGO6" s="447"/>
      <c r="CGP6" s="447"/>
      <c r="CGQ6" s="447"/>
      <c r="CGR6" s="447"/>
      <c r="CGS6" s="447"/>
      <c r="CGT6" s="447"/>
      <c r="CGU6" s="447"/>
      <c r="CGV6" s="447"/>
      <c r="CGW6" s="447"/>
      <c r="CGX6" s="447"/>
      <c r="CGY6" s="447"/>
      <c r="CGZ6" s="447"/>
      <c r="CHA6" s="447"/>
      <c r="CHB6" s="447"/>
      <c r="CHC6" s="447"/>
      <c r="CHD6" s="447"/>
      <c r="CHE6" s="447"/>
      <c r="CHF6" s="447"/>
      <c r="CHG6" s="447"/>
      <c r="CHH6" s="447"/>
      <c r="CHI6" s="447"/>
      <c r="CHJ6" s="447"/>
      <c r="CHK6" s="447"/>
      <c r="CHL6" s="447"/>
      <c r="CHM6" s="447"/>
      <c r="CHN6" s="447"/>
      <c r="CHO6" s="447"/>
      <c r="CHP6" s="447"/>
      <c r="CHQ6" s="447"/>
      <c r="CHR6" s="447"/>
      <c r="CHS6" s="447"/>
      <c r="CHT6" s="447"/>
      <c r="CHU6" s="447"/>
      <c r="CHV6" s="447"/>
      <c r="CHW6" s="447"/>
      <c r="CHX6" s="447"/>
      <c r="CHY6" s="447"/>
      <c r="CHZ6" s="447"/>
      <c r="CIA6" s="447"/>
      <c r="CIB6" s="447"/>
      <c r="CIC6" s="447"/>
      <c r="CID6" s="447"/>
      <c r="CIE6" s="447"/>
      <c r="CIF6" s="447"/>
      <c r="CIG6" s="447"/>
      <c r="CIH6" s="447"/>
      <c r="CII6" s="447"/>
      <c r="CIJ6" s="447"/>
      <c r="CIK6" s="447"/>
      <c r="CIL6" s="447"/>
      <c r="CIM6" s="447"/>
      <c r="CIN6" s="447"/>
      <c r="CIO6" s="447"/>
      <c r="CIP6" s="447"/>
      <c r="CIQ6" s="447"/>
      <c r="CIR6" s="447"/>
      <c r="CIS6" s="447"/>
      <c r="CIT6" s="447"/>
      <c r="CIU6" s="447"/>
      <c r="CIV6" s="447"/>
      <c r="CIW6" s="447"/>
      <c r="CIX6" s="447"/>
      <c r="CIY6" s="447"/>
      <c r="CIZ6" s="447"/>
      <c r="CJA6" s="447"/>
      <c r="CJB6" s="447"/>
      <c r="CJC6" s="447"/>
      <c r="CJD6" s="447"/>
      <c r="CJE6" s="447"/>
      <c r="CJF6" s="447"/>
      <c r="CJG6" s="447"/>
      <c r="CJH6" s="447"/>
      <c r="CJI6" s="447"/>
      <c r="CJJ6" s="447"/>
      <c r="CJK6" s="447"/>
      <c r="CJL6" s="447"/>
      <c r="CJM6" s="447"/>
      <c r="CJN6" s="447"/>
      <c r="CJO6" s="447"/>
      <c r="CJP6" s="447"/>
      <c r="CJQ6" s="447"/>
      <c r="CJR6" s="447"/>
      <c r="CJS6" s="447"/>
      <c r="CJT6" s="447"/>
      <c r="CJU6" s="447"/>
      <c r="CJV6" s="447"/>
      <c r="CJW6" s="447"/>
      <c r="CJX6" s="447"/>
      <c r="CJY6" s="447"/>
      <c r="CJZ6" s="447"/>
      <c r="CKA6" s="447"/>
      <c r="CKB6" s="447"/>
      <c r="CKC6" s="447"/>
      <c r="CKD6" s="447"/>
      <c r="CKE6" s="447"/>
      <c r="CKF6" s="447"/>
      <c r="CKG6" s="447"/>
      <c r="CKH6" s="447"/>
      <c r="CKI6" s="447"/>
      <c r="CKJ6" s="447"/>
      <c r="CKK6" s="447"/>
      <c r="CKL6" s="447"/>
      <c r="CKM6" s="447"/>
      <c r="CKN6" s="447"/>
      <c r="CKO6" s="447"/>
      <c r="CKP6" s="447"/>
      <c r="CKQ6" s="447"/>
      <c r="CKR6" s="447"/>
      <c r="CKS6" s="447"/>
      <c r="CKT6" s="447"/>
      <c r="CKU6" s="447"/>
      <c r="CKV6" s="447"/>
      <c r="CKW6" s="447"/>
      <c r="CKX6" s="447"/>
      <c r="CKY6" s="447"/>
      <c r="CKZ6" s="447"/>
      <c r="CLA6" s="447"/>
      <c r="CLB6" s="447"/>
      <c r="CLC6" s="447"/>
      <c r="CLD6" s="447"/>
      <c r="CLE6" s="447"/>
      <c r="CLF6" s="447"/>
      <c r="CLG6" s="447"/>
      <c r="CLH6" s="447"/>
      <c r="CLI6" s="447"/>
      <c r="CLJ6" s="447"/>
      <c r="CLK6" s="447"/>
      <c r="CLL6" s="447"/>
      <c r="CLM6" s="447"/>
      <c r="CLN6" s="447"/>
      <c r="CLO6" s="447"/>
      <c r="CLP6" s="447"/>
      <c r="CLQ6" s="447"/>
      <c r="CLR6" s="447"/>
      <c r="CLS6" s="447"/>
      <c r="CLT6" s="447"/>
      <c r="CLU6" s="447"/>
      <c r="CLV6" s="447"/>
      <c r="CLW6" s="447"/>
      <c r="CLX6" s="447"/>
      <c r="CLY6" s="447"/>
      <c r="CLZ6" s="447"/>
      <c r="CMA6" s="447"/>
      <c r="CMB6" s="447"/>
      <c r="CMC6" s="447"/>
      <c r="CMD6" s="447"/>
      <c r="CME6" s="447"/>
      <c r="CMF6" s="447"/>
      <c r="CMG6" s="447"/>
      <c r="CMH6" s="447"/>
      <c r="CMI6" s="447"/>
      <c r="CMJ6" s="447"/>
      <c r="CMK6" s="447"/>
      <c r="CML6" s="447"/>
      <c r="CMM6" s="447"/>
      <c r="CMN6" s="447"/>
      <c r="CMO6" s="447"/>
      <c r="CMP6" s="447"/>
      <c r="CMQ6" s="447"/>
      <c r="CMR6" s="447"/>
      <c r="CMS6" s="447"/>
      <c r="CMT6" s="447"/>
      <c r="CMU6" s="447"/>
      <c r="CMV6" s="447"/>
      <c r="CMW6" s="447"/>
      <c r="CMX6" s="447"/>
      <c r="CMY6" s="447"/>
      <c r="CMZ6" s="447"/>
      <c r="CNA6" s="447"/>
      <c r="CNB6" s="447"/>
      <c r="CNC6" s="447"/>
      <c r="CND6" s="447"/>
      <c r="CNE6" s="447"/>
      <c r="CNF6" s="447"/>
      <c r="CNG6" s="447"/>
      <c r="CNH6" s="447"/>
      <c r="CNI6" s="447"/>
      <c r="CNJ6" s="447"/>
      <c r="CNK6" s="447"/>
      <c r="CNL6" s="447"/>
      <c r="CNM6" s="447"/>
      <c r="CNN6" s="447"/>
      <c r="CNO6" s="447"/>
      <c r="CNP6" s="447"/>
      <c r="CNQ6" s="447"/>
      <c r="CNR6" s="447"/>
      <c r="CNS6" s="447"/>
      <c r="CNT6" s="447"/>
      <c r="CNU6" s="447"/>
      <c r="CNV6" s="447"/>
      <c r="CNW6" s="447"/>
      <c r="CNX6" s="447"/>
      <c r="CNY6" s="447"/>
      <c r="CNZ6" s="447"/>
      <c r="COA6" s="447"/>
      <c r="COB6" s="447"/>
      <c r="COC6" s="447"/>
      <c r="COD6" s="447"/>
      <c r="COE6" s="447"/>
      <c r="COF6" s="447"/>
      <c r="COG6" s="447"/>
      <c r="COH6" s="447"/>
      <c r="COI6" s="447"/>
      <c r="COJ6" s="447"/>
      <c r="COK6" s="447"/>
      <c r="COL6" s="447"/>
      <c r="COM6" s="447"/>
      <c r="CON6" s="447"/>
      <c r="COO6" s="447"/>
      <c r="COP6" s="447"/>
      <c r="COQ6" s="447"/>
      <c r="COR6" s="447"/>
      <c r="COS6" s="447"/>
      <c r="COT6" s="447"/>
      <c r="COU6" s="447"/>
      <c r="COV6" s="447"/>
      <c r="COW6" s="447"/>
      <c r="COX6" s="447"/>
      <c r="COY6" s="447"/>
      <c r="COZ6" s="447"/>
      <c r="CPA6" s="447"/>
      <c r="CPB6" s="447"/>
      <c r="CPC6" s="447"/>
      <c r="CPD6" s="447"/>
      <c r="CPE6" s="447"/>
      <c r="CPF6" s="447"/>
      <c r="CPG6" s="447"/>
      <c r="CPH6" s="447"/>
      <c r="CPI6" s="447"/>
      <c r="CPJ6" s="447"/>
      <c r="CPK6" s="447"/>
      <c r="CPL6" s="447"/>
      <c r="CPM6" s="447"/>
      <c r="CPN6" s="447"/>
      <c r="CPO6" s="447"/>
      <c r="CPP6" s="447"/>
      <c r="CPQ6" s="447"/>
      <c r="CPR6" s="447"/>
      <c r="CPS6" s="447"/>
      <c r="CPT6" s="447"/>
      <c r="CPU6" s="447"/>
      <c r="CPV6" s="447"/>
      <c r="CPW6" s="447"/>
      <c r="CPX6" s="447"/>
      <c r="CPY6" s="447"/>
      <c r="CPZ6" s="447"/>
      <c r="CQA6" s="447"/>
      <c r="CQB6" s="447"/>
      <c r="CQC6" s="447"/>
      <c r="CQD6" s="447"/>
      <c r="CQE6" s="447"/>
      <c r="CQF6" s="447"/>
      <c r="CQG6" s="447"/>
      <c r="CQH6" s="447"/>
      <c r="CQI6" s="447"/>
      <c r="CQJ6" s="447"/>
      <c r="CQK6" s="447"/>
      <c r="CQL6" s="447"/>
      <c r="CQM6" s="447"/>
      <c r="CQN6" s="447"/>
      <c r="CQO6" s="447"/>
      <c r="CQP6" s="447"/>
      <c r="CQQ6" s="447"/>
      <c r="CQR6" s="447"/>
      <c r="CQS6" s="447"/>
      <c r="CQT6" s="447"/>
      <c r="CQU6" s="447"/>
      <c r="CQV6" s="447"/>
      <c r="CQW6" s="447"/>
      <c r="CQX6" s="447"/>
      <c r="CQY6" s="447"/>
      <c r="CQZ6" s="447"/>
      <c r="CRA6" s="447"/>
      <c r="CRB6" s="447"/>
      <c r="CRC6" s="447"/>
      <c r="CRD6" s="447"/>
      <c r="CRE6" s="447"/>
      <c r="CRF6" s="447"/>
      <c r="CRG6" s="447"/>
      <c r="CRH6" s="447"/>
      <c r="CRI6" s="447"/>
      <c r="CRJ6" s="447"/>
      <c r="CRK6" s="447"/>
      <c r="CRL6" s="447"/>
      <c r="CRM6" s="447"/>
      <c r="CRN6" s="447"/>
      <c r="CRO6" s="447"/>
      <c r="CRP6" s="447"/>
      <c r="CRQ6" s="447"/>
      <c r="CRR6" s="447"/>
      <c r="CRS6" s="447"/>
      <c r="CRT6" s="447"/>
      <c r="CRU6" s="447"/>
      <c r="CRV6" s="447"/>
      <c r="CRW6" s="447"/>
      <c r="CRX6" s="447"/>
      <c r="CRY6" s="447"/>
      <c r="CRZ6" s="447"/>
      <c r="CSA6" s="447"/>
      <c r="CSB6" s="447"/>
      <c r="CSC6" s="447"/>
      <c r="CSD6" s="447"/>
      <c r="CSE6" s="447"/>
      <c r="CSF6" s="447"/>
      <c r="CSG6" s="447"/>
      <c r="CSH6" s="447"/>
      <c r="CSI6" s="447"/>
      <c r="CSJ6" s="447"/>
      <c r="CSK6" s="447"/>
      <c r="CSL6" s="447"/>
      <c r="CSM6" s="447"/>
      <c r="CSN6" s="447"/>
      <c r="CSO6" s="447"/>
      <c r="CSP6" s="447"/>
      <c r="CSQ6" s="447"/>
      <c r="CSR6" s="447"/>
      <c r="CSS6" s="447"/>
      <c r="CST6" s="447"/>
      <c r="CSU6" s="447"/>
      <c r="CSV6" s="447"/>
      <c r="CSW6" s="447"/>
      <c r="CSX6" s="447"/>
      <c r="CSY6" s="447"/>
      <c r="CSZ6" s="447"/>
      <c r="CTA6" s="447"/>
      <c r="CTB6" s="447"/>
      <c r="CTC6" s="447"/>
      <c r="CTD6" s="447"/>
      <c r="CTE6" s="447"/>
      <c r="CTF6" s="447"/>
      <c r="CTG6" s="447"/>
      <c r="CTH6" s="447"/>
      <c r="CTI6" s="447"/>
      <c r="CTJ6" s="447"/>
      <c r="CTK6" s="447"/>
      <c r="CTL6" s="447"/>
      <c r="CTM6" s="447"/>
      <c r="CTN6" s="447"/>
      <c r="CTO6" s="447"/>
      <c r="CTP6" s="447"/>
      <c r="CTQ6" s="447"/>
      <c r="CTR6" s="447"/>
      <c r="CTS6" s="447"/>
      <c r="CTT6" s="447"/>
      <c r="CTU6" s="447"/>
      <c r="CTV6" s="447"/>
      <c r="CTW6" s="447"/>
      <c r="CTX6" s="447"/>
      <c r="CTY6" s="447"/>
      <c r="CTZ6" s="447"/>
      <c r="CUA6" s="447"/>
      <c r="CUB6" s="447"/>
      <c r="CUC6" s="447"/>
      <c r="CUD6" s="447"/>
      <c r="CUE6" s="447"/>
      <c r="CUF6" s="447"/>
      <c r="CUG6" s="447"/>
      <c r="CUH6" s="447"/>
      <c r="CUI6" s="447"/>
      <c r="CUJ6" s="447"/>
      <c r="CUK6" s="447"/>
      <c r="CUL6" s="447"/>
      <c r="CUM6" s="447"/>
      <c r="CUN6" s="447"/>
      <c r="CUO6" s="447"/>
      <c r="CUP6" s="447"/>
      <c r="CUQ6" s="447"/>
      <c r="CUR6" s="447"/>
      <c r="CUS6" s="447"/>
      <c r="CUT6" s="447"/>
      <c r="CUU6" s="447"/>
      <c r="CUV6" s="447"/>
      <c r="CUW6" s="447"/>
      <c r="CUX6" s="447"/>
      <c r="CUY6" s="447"/>
      <c r="CUZ6" s="447"/>
      <c r="CVA6" s="447"/>
      <c r="CVB6" s="447"/>
      <c r="CVC6" s="447"/>
      <c r="CVD6" s="447"/>
      <c r="CVE6" s="447"/>
      <c r="CVF6" s="447"/>
      <c r="CVG6" s="447"/>
      <c r="CVH6" s="447"/>
      <c r="CVI6" s="447"/>
      <c r="CVJ6" s="447"/>
      <c r="CVK6" s="447"/>
      <c r="CVL6" s="447"/>
      <c r="CVM6" s="447"/>
      <c r="CVN6" s="447"/>
      <c r="CVO6" s="447"/>
      <c r="CVP6" s="447"/>
      <c r="CVQ6" s="447"/>
      <c r="CVR6" s="447"/>
      <c r="CVS6" s="447"/>
      <c r="CVT6" s="447"/>
      <c r="CVU6" s="447"/>
      <c r="CVV6" s="447"/>
      <c r="CVW6" s="447"/>
      <c r="CVX6" s="447"/>
      <c r="CVY6" s="447"/>
      <c r="CVZ6" s="447"/>
      <c r="CWA6" s="447"/>
      <c r="CWB6" s="447"/>
      <c r="CWC6" s="447"/>
      <c r="CWD6" s="447"/>
      <c r="CWE6" s="447"/>
      <c r="CWF6" s="447"/>
      <c r="CWG6" s="447"/>
      <c r="CWH6" s="447"/>
      <c r="CWI6" s="447"/>
      <c r="CWJ6" s="447"/>
      <c r="CWK6" s="447"/>
      <c r="CWL6" s="447"/>
      <c r="CWM6" s="447"/>
      <c r="CWN6" s="447"/>
      <c r="CWO6" s="447"/>
      <c r="CWP6" s="447"/>
      <c r="CWQ6" s="447"/>
      <c r="CWR6" s="447"/>
      <c r="CWS6" s="447"/>
      <c r="CWT6" s="447"/>
      <c r="CWU6" s="447"/>
      <c r="CWV6" s="447"/>
      <c r="CWW6" s="447"/>
      <c r="CWX6" s="447"/>
      <c r="CWY6" s="447"/>
      <c r="CWZ6" s="447"/>
      <c r="CXA6" s="447"/>
      <c r="CXB6" s="447"/>
      <c r="CXC6" s="447"/>
      <c r="CXD6" s="447"/>
      <c r="CXE6" s="447"/>
      <c r="CXF6" s="447"/>
      <c r="CXG6" s="447"/>
      <c r="CXH6" s="447"/>
      <c r="CXI6" s="447"/>
      <c r="CXJ6" s="447"/>
      <c r="CXK6" s="447"/>
      <c r="CXL6" s="447"/>
      <c r="CXM6" s="447"/>
      <c r="CXN6" s="447"/>
      <c r="CXO6" s="447"/>
      <c r="CXP6" s="447"/>
      <c r="CXQ6" s="447"/>
      <c r="CXR6" s="447"/>
      <c r="CXS6" s="447"/>
      <c r="CXT6" s="447"/>
      <c r="CXU6" s="447"/>
      <c r="CXV6" s="447"/>
      <c r="CXW6" s="447"/>
      <c r="CXX6" s="447"/>
      <c r="CXY6" s="447"/>
      <c r="CXZ6" s="447"/>
      <c r="CYA6" s="447"/>
      <c r="CYB6" s="447"/>
      <c r="CYC6" s="447"/>
      <c r="CYD6" s="447"/>
      <c r="CYE6" s="447"/>
      <c r="CYF6" s="447"/>
      <c r="CYG6" s="447"/>
      <c r="CYH6" s="447"/>
      <c r="CYI6" s="447"/>
      <c r="CYJ6" s="447"/>
      <c r="CYK6" s="447"/>
      <c r="CYL6" s="447"/>
      <c r="CYM6" s="447"/>
      <c r="CYN6" s="447"/>
      <c r="CYO6" s="447"/>
      <c r="CYP6" s="447"/>
      <c r="CYQ6" s="447"/>
      <c r="CYR6" s="447"/>
      <c r="CYS6" s="447"/>
      <c r="CYT6" s="447"/>
      <c r="CYU6" s="447"/>
      <c r="CYV6" s="447"/>
      <c r="CYW6" s="447"/>
      <c r="CYX6" s="447"/>
      <c r="CYY6" s="447"/>
      <c r="CYZ6" s="447"/>
      <c r="CZA6" s="447"/>
      <c r="CZB6" s="447"/>
      <c r="CZC6" s="447"/>
      <c r="CZD6" s="447"/>
      <c r="CZE6" s="447"/>
      <c r="CZF6" s="447"/>
      <c r="CZG6" s="447"/>
      <c r="CZH6" s="447"/>
      <c r="CZI6" s="447"/>
      <c r="CZJ6" s="447"/>
      <c r="CZK6" s="447"/>
      <c r="CZL6" s="447"/>
      <c r="CZM6" s="447"/>
      <c r="CZN6" s="447"/>
      <c r="CZO6" s="447"/>
      <c r="CZP6" s="447"/>
      <c r="CZQ6" s="447"/>
      <c r="CZR6" s="447"/>
      <c r="CZS6" s="447"/>
      <c r="CZT6" s="447"/>
      <c r="CZU6" s="447"/>
      <c r="CZV6" s="447"/>
      <c r="CZW6" s="447"/>
      <c r="CZX6" s="447"/>
      <c r="CZY6" s="447"/>
      <c r="CZZ6" s="447"/>
      <c r="DAA6" s="447"/>
      <c r="DAB6" s="447"/>
      <c r="DAC6" s="447"/>
      <c r="DAD6" s="447"/>
      <c r="DAE6" s="447"/>
      <c r="DAF6" s="447"/>
      <c r="DAG6" s="447"/>
      <c r="DAH6" s="447"/>
      <c r="DAI6" s="447"/>
      <c r="DAJ6" s="447"/>
      <c r="DAK6" s="447"/>
      <c r="DAL6" s="447"/>
      <c r="DAM6" s="447"/>
      <c r="DAN6" s="447"/>
      <c r="DAO6" s="447"/>
      <c r="DAP6" s="447"/>
      <c r="DAQ6" s="447"/>
      <c r="DAR6" s="447"/>
      <c r="DAS6" s="447"/>
      <c r="DAT6" s="447"/>
      <c r="DAU6" s="447"/>
      <c r="DAV6" s="447"/>
      <c r="DAW6" s="447"/>
      <c r="DAX6" s="447"/>
      <c r="DAY6" s="447"/>
      <c r="DAZ6" s="447"/>
      <c r="DBA6" s="447"/>
      <c r="DBB6" s="447"/>
      <c r="DBC6" s="447"/>
      <c r="DBD6" s="447"/>
      <c r="DBE6" s="447"/>
      <c r="DBF6" s="447"/>
      <c r="DBG6" s="447"/>
      <c r="DBH6" s="447"/>
      <c r="DBI6" s="447"/>
      <c r="DBJ6" s="447"/>
      <c r="DBK6" s="447"/>
      <c r="DBL6" s="447"/>
      <c r="DBM6" s="447"/>
      <c r="DBN6" s="447"/>
      <c r="DBO6" s="447"/>
      <c r="DBP6" s="447"/>
      <c r="DBQ6" s="447"/>
      <c r="DBR6" s="447"/>
      <c r="DBS6" s="447"/>
      <c r="DBT6" s="447"/>
      <c r="DBU6" s="447"/>
      <c r="DBV6" s="447"/>
      <c r="DBW6" s="447"/>
      <c r="DBX6" s="447"/>
      <c r="DBY6" s="447"/>
      <c r="DBZ6" s="447"/>
      <c r="DCA6" s="447"/>
      <c r="DCB6" s="447"/>
      <c r="DCC6" s="447"/>
      <c r="DCD6" s="447"/>
      <c r="DCE6" s="447"/>
      <c r="DCF6" s="447"/>
      <c r="DCG6" s="447"/>
      <c r="DCH6" s="447"/>
      <c r="DCI6" s="447"/>
      <c r="DCJ6" s="447"/>
      <c r="DCK6" s="447"/>
      <c r="DCL6" s="447"/>
      <c r="DCM6" s="447"/>
      <c r="DCN6" s="447"/>
      <c r="DCO6" s="447"/>
      <c r="DCP6" s="447"/>
      <c r="DCQ6" s="447"/>
      <c r="DCR6" s="447"/>
      <c r="DCS6" s="447"/>
      <c r="DCT6" s="447"/>
      <c r="DCU6" s="447"/>
      <c r="DCV6" s="447"/>
      <c r="DCW6" s="447"/>
      <c r="DCX6" s="447"/>
      <c r="DCY6" s="447"/>
      <c r="DCZ6" s="447"/>
      <c r="DDA6" s="447"/>
      <c r="DDB6" s="447"/>
      <c r="DDC6" s="447"/>
      <c r="DDD6" s="447"/>
      <c r="DDE6" s="447"/>
      <c r="DDF6" s="447"/>
      <c r="DDG6" s="447"/>
      <c r="DDH6" s="447"/>
      <c r="DDI6" s="447"/>
      <c r="DDJ6" s="447"/>
      <c r="DDK6" s="447"/>
      <c r="DDL6" s="447"/>
      <c r="DDM6" s="447"/>
      <c r="DDN6" s="447"/>
      <c r="DDO6" s="447"/>
      <c r="DDP6" s="447"/>
      <c r="DDQ6" s="447"/>
      <c r="DDR6" s="447"/>
      <c r="DDS6" s="447"/>
      <c r="DDT6" s="447"/>
      <c r="DDU6" s="447"/>
      <c r="DDV6" s="447"/>
      <c r="DDW6" s="447"/>
      <c r="DDX6" s="447"/>
      <c r="DDY6" s="447"/>
      <c r="DDZ6" s="447"/>
      <c r="DEA6" s="447"/>
      <c r="DEB6" s="447"/>
      <c r="DEC6" s="447"/>
      <c r="DED6" s="447"/>
      <c r="DEE6" s="447"/>
      <c r="DEF6" s="447"/>
      <c r="DEG6" s="447"/>
      <c r="DEH6" s="447"/>
      <c r="DEI6" s="447"/>
      <c r="DEJ6" s="447"/>
      <c r="DEK6" s="447"/>
      <c r="DEL6" s="447"/>
      <c r="DEM6" s="447"/>
      <c r="DEN6" s="447"/>
      <c r="DEO6" s="447"/>
      <c r="DEP6" s="447"/>
      <c r="DEQ6" s="447"/>
      <c r="DER6" s="447"/>
      <c r="DES6" s="447"/>
      <c r="DET6" s="447"/>
      <c r="DEU6" s="447"/>
      <c r="DEV6" s="447"/>
      <c r="DEW6" s="447"/>
      <c r="DEX6" s="447"/>
      <c r="DEY6" s="447"/>
      <c r="DEZ6" s="447"/>
      <c r="DFA6" s="447"/>
      <c r="DFB6" s="447"/>
      <c r="DFC6" s="447"/>
      <c r="DFD6" s="447"/>
      <c r="DFE6" s="447"/>
      <c r="DFF6" s="447"/>
      <c r="DFG6" s="447"/>
      <c r="DFH6" s="447"/>
      <c r="DFI6" s="447"/>
      <c r="DFJ6" s="447"/>
      <c r="DFK6" s="447"/>
      <c r="DFL6" s="447"/>
      <c r="DFM6" s="447"/>
      <c r="DFN6" s="447"/>
      <c r="DFO6" s="447"/>
      <c r="DFP6" s="447"/>
      <c r="DFQ6" s="447"/>
      <c r="DFR6" s="447"/>
      <c r="DFS6" s="447"/>
      <c r="DFT6" s="447"/>
      <c r="DFU6" s="447"/>
      <c r="DFV6" s="447"/>
      <c r="DFW6" s="447"/>
      <c r="DFX6" s="447"/>
      <c r="DFY6" s="447"/>
      <c r="DFZ6" s="447"/>
      <c r="DGA6" s="447"/>
      <c r="DGB6" s="447"/>
      <c r="DGC6" s="447"/>
      <c r="DGD6" s="447"/>
      <c r="DGE6" s="447"/>
      <c r="DGF6" s="447"/>
      <c r="DGG6" s="447"/>
      <c r="DGH6" s="447"/>
      <c r="DGI6" s="447"/>
      <c r="DGJ6" s="447"/>
      <c r="DGK6" s="447"/>
      <c r="DGL6" s="447"/>
      <c r="DGM6" s="447"/>
      <c r="DGN6" s="447"/>
      <c r="DGO6" s="447"/>
      <c r="DGP6" s="447"/>
      <c r="DGQ6" s="447"/>
      <c r="DGR6" s="447"/>
      <c r="DGS6" s="447"/>
      <c r="DGT6" s="447"/>
      <c r="DGU6" s="447"/>
      <c r="DGV6" s="447"/>
      <c r="DGW6" s="447"/>
      <c r="DGX6" s="447"/>
      <c r="DGY6" s="447"/>
      <c r="DGZ6" s="447"/>
      <c r="DHA6" s="447"/>
      <c r="DHB6" s="447"/>
      <c r="DHC6" s="447"/>
      <c r="DHD6" s="447"/>
      <c r="DHE6" s="447"/>
      <c r="DHF6" s="447"/>
      <c r="DHG6" s="447"/>
      <c r="DHH6" s="447"/>
      <c r="DHI6" s="447"/>
      <c r="DHJ6" s="447"/>
      <c r="DHK6" s="447"/>
      <c r="DHL6" s="447"/>
      <c r="DHM6" s="447"/>
      <c r="DHN6" s="447"/>
      <c r="DHO6" s="447"/>
      <c r="DHP6" s="447"/>
      <c r="DHQ6" s="447"/>
      <c r="DHR6" s="447"/>
      <c r="DHS6" s="447"/>
      <c r="DHT6" s="447"/>
      <c r="DHU6" s="447"/>
      <c r="DHV6" s="447"/>
      <c r="DHW6" s="447"/>
      <c r="DHX6" s="447"/>
      <c r="DHY6" s="447"/>
      <c r="DHZ6" s="447"/>
      <c r="DIA6" s="447"/>
      <c r="DIB6" s="447"/>
      <c r="DIC6" s="447"/>
      <c r="DID6" s="447"/>
      <c r="DIE6" s="447"/>
      <c r="DIF6" s="447"/>
      <c r="DIG6" s="447"/>
      <c r="DIH6" s="447"/>
      <c r="DII6" s="447"/>
      <c r="DIJ6" s="447"/>
      <c r="DIK6" s="447"/>
      <c r="DIL6" s="447"/>
      <c r="DIM6" s="447"/>
      <c r="DIN6" s="447"/>
      <c r="DIO6" s="447"/>
      <c r="DIP6" s="447"/>
      <c r="DIQ6" s="447"/>
      <c r="DIR6" s="447"/>
      <c r="DIS6" s="447"/>
      <c r="DIT6" s="447"/>
      <c r="DIU6" s="447"/>
      <c r="DIV6" s="447"/>
      <c r="DIW6" s="447"/>
      <c r="DIX6" s="447"/>
      <c r="DIY6" s="447"/>
      <c r="DIZ6" s="447"/>
      <c r="DJA6" s="447"/>
      <c r="DJB6" s="447"/>
      <c r="DJC6" s="447"/>
      <c r="DJD6" s="447"/>
      <c r="DJE6" s="447"/>
      <c r="DJF6" s="447"/>
      <c r="DJG6" s="447"/>
      <c r="DJH6" s="447"/>
      <c r="DJI6" s="447"/>
      <c r="DJJ6" s="447"/>
      <c r="DJK6" s="447"/>
      <c r="DJL6" s="447"/>
      <c r="DJM6" s="447"/>
      <c r="DJN6" s="447"/>
      <c r="DJO6" s="447"/>
      <c r="DJP6" s="447"/>
      <c r="DJQ6" s="447"/>
      <c r="DJR6" s="447"/>
      <c r="DJS6" s="447"/>
      <c r="DJT6" s="447"/>
      <c r="DJU6" s="447"/>
      <c r="DJV6" s="447"/>
      <c r="DJW6" s="447"/>
      <c r="DJX6" s="447"/>
      <c r="DJY6" s="447"/>
      <c r="DJZ6" s="447"/>
      <c r="DKA6" s="447"/>
      <c r="DKB6" s="447"/>
      <c r="DKC6" s="447"/>
      <c r="DKD6" s="447"/>
      <c r="DKE6" s="447"/>
      <c r="DKF6" s="447"/>
      <c r="DKG6" s="447"/>
      <c r="DKH6" s="447"/>
      <c r="DKI6" s="447"/>
      <c r="DKJ6" s="447"/>
      <c r="DKK6" s="447"/>
      <c r="DKL6" s="447"/>
      <c r="DKM6" s="447"/>
      <c r="DKN6" s="447"/>
      <c r="DKO6" s="447"/>
      <c r="DKP6" s="447"/>
      <c r="DKQ6" s="447"/>
      <c r="DKR6" s="447"/>
      <c r="DKS6" s="447"/>
      <c r="DKT6" s="447"/>
      <c r="DKU6" s="447"/>
      <c r="DKV6" s="447"/>
      <c r="DKW6" s="447"/>
      <c r="DKX6" s="447"/>
      <c r="DKY6" s="447"/>
      <c r="DKZ6" s="447"/>
      <c r="DLA6" s="447"/>
      <c r="DLB6" s="447"/>
      <c r="DLC6" s="447"/>
      <c r="DLD6" s="447"/>
      <c r="DLE6" s="447"/>
      <c r="DLF6" s="447"/>
      <c r="DLG6" s="447"/>
      <c r="DLH6" s="447"/>
      <c r="DLI6" s="447"/>
      <c r="DLJ6" s="447"/>
      <c r="DLK6" s="447"/>
      <c r="DLL6" s="447"/>
      <c r="DLM6" s="447"/>
      <c r="DLN6" s="447"/>
      <c r="DLO6" s="447"/>
      <c r="DLP6" s="447"/>
      <c r="DLQ6" s="447"/>
      <c r="DLR6" s="447"/>
      <c r="DLS6" s="447"/>
      <c r="DLT6" s="447"/>
      <c r="DLU6" s="447"/>
      <c r="DLV6" s="447"/>
      <c r="DLW6" s="447"/>
      <c r="DLX6" s="447"/>
      <c r="DLY6" s="447"/>
      <c r="DLZ6" s="447"/>
      <c r="DMA6" s="447"/>
      <c r="DMB6" s="447"/>
      <c r="DMC6" s="447"/>
      <c r="DMD6" s="447"/>
      <c r="DME6" s="447"/>
      <c r="DMF6" s="447"/>
      <c r="DMG6" s="447"/>
      <c r="DMH6" s="447"/>
      <c r="DMI6" s="447"/>
      <c r="DMJ6" s="447"/>
      <c r="DMK6" s="447"/>
      <c r="DML6" s="447"/>
      <c r="DMM6" s="447"/>
      <c r="DMN6" s="447"/>
      <c r="DMO6" s="447"/>
      <c r="DMP6" s="447"/>
      <c r="DMQ6" s="447"/>
      <c r="DMR6" s="447"/>
      <c r="DMS6" s="447"/>
      <c r="DMT6" s="447"/>
      <c r="DMU6" s="447"/>
      <c r="DMV6" s="447"/>
      <c r="DMW6" s="447"/>
      <c r="DMX6" s="447"/>
      <c r="DMY6" s="447"/>
      <c r="DMZ6" s="447"/>
      <c r="DNA6" s="447"/>
      <c r="DNB6" s="447"/>
      <c r="DNC6" s="447"/>
      <c r="DND6" s="447"/>
      <c r="DNE6" s="447"/>
      <c r="DNF6" s="447"/>
      <c r="DNG6" s="447"/>
      <c r="DNH6" s="447"/>
      <c r="DNI6" s="447"/>
      <c r="DNJ6" s="447"/>
      <c r="DNK6" s="447"/>
      <c r="DNL6" s="447"/>
      <c r="DNM6" s="447"/>
      <c r="DNN6" s="447"/>
      <c r="DNO6" s="447"/>
      <c r="DNP6" s="447"/>
      <c r="DNQ6" s="447"/>
      <c r="DNR6" s="447"/>
      <c r="DNS6" s="447"/>
      <c r="DNT6" s="447"/>
      <c r="DNU6" s="447"/>
      <c r="DNV6" s="447"/>
      <c r="DNW6" s="447"/>
      <c r="DNX6" s="447"/>
      <c r="DNY6" s="447"/>
      <c r="DNZ6" s="447"/>
      <c r="DOA6" s="447"/>
      <c r="DOB6" s="447"/>
      <c r="DOC6" s="447"/>
      <c r="DOD6" s="447"/>
      <c r="DOE6" s="447"/>
      <c r="DOF6" s="447"/>
      <c r="DOG6" s="447"/>
      <c r="DOH6" s="447"/>
      <c r="DOI6" s="447"/>
      <c r="DOJ6" s="447"/>
      <c r="DOK6" s="447"/>
      <c r="DOL6" s="447"/>
      <c r="DOM6" s="447"/>
      <c r="DON6" s="447"/>
      <c r="DOO6" s="447"/>
      <c r="DOP6" s="447"/>
      <c r="DOQ6" s="447"/>
      <c r="DOR6" s="447"/>
      <c r="DOS6" s="447"/>
      <c r="DOT6" s="447"/>
      <c r="DOU6" s="447"/>
      <c r="DOV6" s="447"/>
      <c r="DOW6" s="447"/>
      <c r="DOX6" s="447"/>
      <c r="DOY6" s="447"/>
      <c r="DOZ6" s="447"/>
      <c r="DPA6" s="447"/>
      <c r="DPB6" s="447"/>
      <c r="DPC6" s="447"/>
      <c r="DPD6" s="447"/>
      <c r="DPE6" s="447"/>
      <c r="DPF6" s="447"/>
      <c r="DPG6" s="447"/>
      <c r="DPH6" s="447"/>
      <c r="DPI6" s="447"/>
      <c r="DPJ6" s="447"/>
      <c r="DPK6" s="447"/>
      <c r="DPL6" s="447"/>
      <c r="DPM6" s="447"/>
      <c r="DPN6" s="447"/>
      <c r="DPO6" s="447"/>
      <c r="DPP6" s="447"/>
      <c r="DPQ6" s="447"/>
      <c r="DPR6" s="447"/>
      <c r="DPS6" s="447"/>
      <c r="DPT6" s="447"/>
      <c r="DPU6" s="447"/>
      <c r="DPV6" s="447"/>
      <c r="DPW6" s="447"/>
      <c r="DPX6" s="447"/>
      <c r="DPY6" s="447"/>
      <c r="DPZ6" s="447"/>
      <c r="DQA6" s="447"/>
      <c r="DQB6" s="447"/>
      <c r="DQC6" s="447"/>
      <c r="DQD6" s="447"/>
      <c r="DQE6" s="447"/>
      <c r="DQF6" s="447"/>
      <c r="DQG6" s="447"/>
      <c r="DQH6" s="447"/>
      <c r="DQI6" s="447"/>
      <c r="DQJ6" s="447"/>
      <c r="DQK6" s="447"/>
      <c r="DQL6" s="447"/>
      <c r="DQM6" s="447"/>
      <c r="DQN6" s="447"/>
      <c r="DQO6" s="447"/>
      <c r="DQP6" s="447"/>
      <c r="DQQ6" s="447"/>
      <c r="DQR6" s="447"/>
      <c r="DQS6" s="447"/>
      <c r="DQT6" s="447"/>
      <c r="DQU6" s="447"/>
      <c r="DQV6" s="447"/>
      <c r="DQW6" s="447"/>
      <c r="DQX6" s="447"/>
      <c r="DQY6" s="447"/>
      <c r="DQZ6" s="447"/>
      <c r="DRA6" s="447"/>
      <c r="DRB6" s="447"/>
      <c r="DRC6" s="447"/>
      <c r="DRD6" s="447"/>
      <c r="DRE6" s="447"/>
      <c r="DRF6" s="447"/>
      <c r="DRG6" s="447"/>
      <c r="DRH6" s="447"/>
      <c r="DRI6" s="447"/>
      <c r="DRJ6" s="447"/>
      <c r="DRK6" s="447"/>
      <c r="DRL6" s="447"/>
      <c r="DRM6" s="447"/>
      <c r="DRN6" s="447"/>
      <c r="DRO6" s="447"/>
      <c r="DRP6" s="447"/>
      <c r="DRQ6" s="447"/>
      <c r="DRR6" s="447"/>
      <c r="DRS6" s="447"/>
      <c r="DRT6" s="447"/>
      <c r="DRU6" s="447"/>
      <c r="DRV6" s="447"/>
      <c r="DRW6" s="447"/>
      <c r="DRX6" s="447"/>
      <c r="DRY6" s="447"/>
      <c r="DRZ6" s="447"/>
      <c r="DSA6" s="447"/>
      <c r="DSB6" s="447"/>
      <c r="DSC6" s="447"/>
      <c r="DSD6" s="447"/>
      <c r="DSE6" s="447"/>
      <c r="DSF6" s="447"/>
      <c r="DSG6" s="447"/>
      <c r="DSH6" s="447"/>
      <c r="DSI6" s="447"/>
      <c r="DSJ6" s="447"/>
      <c r="DSK6" s="447"/>
      <c r="DSL6" s="447"/>
      <c r="DSM6" s="447"/>
      <c r="DSN6" s="447"/>
      <c r="DSO6" s="447"/>
      <c r="DSP6" s="447"/>
      <c r="DSQ6" s="447"/>
      <c r="DSR6" s="447"/>
      <c r="DSS6" s="447"/>
      <c r="DST6" s="447"/>
      <c r="DSU6" s="447"/>
      <c r="DSV6" s="447"/>
      <c r="DSW6" s="447"/>
      <c r="DSX6" s="447"/>
      <c r="DSY6" s="447"/>
      <c r="DSZ6" s="447"/>
      <c r="DTA6" s="447"/>
      <c r="DTB6" s="447"/>
      <c r="DTC6" s="447"/>
      <c r="DTD6" s="447"/>
      <c r="DTE6" s="447"/>
      <c r="DTF6" s="447"/>
      <c r="DTG6" s="447"/>
      <c r="DTH6" s="447"/>
      <c r="DTI6" s="447"/>
      <c r="DTJ6" s="447"/>
      <c r="DTK6" s="447"/>
      <c r="DTL6" s="447"/>
      <c r="DTM6" s="447"/>
      <c r="DTN6" s="447"/>
      <c r="DTO6" s="447"/>
      <c r="DTP6" s="447"/>
      <c r="DTQ6" s="447"/>
      <c r="DTR6" s="447"/>
      <c r="DTS6" s="447"/>
      <c r="DTT6" s="447"/>
      <c r="DTU6" s="447"/>
      <c r="DTV6" s="447"/>
      <c r="DTW6" s="447"/>
      <c r="DTX6" s="447"/>
      <c r="DTY6" s="447"/>
      <c r="DTZ6" s="447"/>
      <c r="DUA6" s="447"/>
      <c r="DUB6" s="447"/>
      <c r="DUC6" s="447"/>
      <c r="DUD6" s="447"/>
      <c r="DUE6" s="447"/>
      <c r="DUF6" s="447"/>
      <c r="DUG6" s="447"/>
      <c r="DUH6" s="447"/>
      <c r="DUI6" s="447"/>
      <c r="DUJ6" s="447"/>
      <c r="DUK6" s="447"/>
      <c r="DUL6" s="447"/>
      <c r="DUM6" s="447"/>
      <c r="DUN6" s="447"/>
      <c r="DUO6" s="447"/>
      <c r="DUP6" s="447"/>
      <c r="DUQ6" s="447"/>
      <c r="DUR6" s="447"/>
      <c r="DUS6" s="447"/>
      <c r="DUT6" s="447"/>
      <c r="DUU6" s="447"/>
      <c r="DUV6" s="447"/>
      <c r="DUW6" s="447"/>
      <c r="DUX6" s="447"/>
      <c r="DUY6" s="447"/>
      <c r="DUZ6" s="447"/>
      <c r="DVA6" s="447"/>
      <c r="DVB6" s="447"/>
      <c r="DVC6" s="447"/>
      <c r="DVD6" s="447"/>
      <c r="DVE6" s="447"/>
      <c r="DVF6" s="447"/>
      <c r="DVG6" s="447"/>
      <c r="DVH6" s="447"/>
      <c r="DVI6" s="447"/>
      <c r="DVJ6" s="447"/>
      <c r="DVK6" s="447"/>
      <c r="DVL6" s="447"/>
      <c r="DVM6" s="447"/>
      <c r="DVN6" s="447"/>
      <c r="DVO6" s="447"/>
      <c r="DVP6" s="447"/>
      <c r="DVQ6" s="447"/>
      <c r="DVR6" s="447"/>
      <c r="DVS6" s="447"/>
      <c r="DVT6" s="447"/>
      <c r="DVU6" s="447"/>
      <c r="DVV6" s="447"/>
      <c r="DVW6" s="447"/>
      <c r="DVX6" s="447"/>
      <c r="DVY6" s="447"/>
      <c r="DVZ6" s="447"/>
      <c r="DWA6" s="447"/>
      <c r="DWB6" s="447"/>
      <c r="DWC6" s="447"/>
      <c r="DWD6" s="447"/>
      <c r="DWE6" s="447"/>
      <c r="DWF6" s="447"/>
      <c r="DWG6" s="447"/>
      <c r="DWH6" s="447"/>
      <c r="DWI6" s="447"/>
      <c r="DWJ6" s="447"/>
      <c r="DWK6" s="447"/>
      <c r="DWL6" s="447"/>
      <c r="DWM6" s="447"/>
      <c r="DWN6" s="447"/>
      <c r="DWO6" s="447"/>
      <c r="DWP6" s="447"/>
      <c r="DWQ6" s="447"/>
      <c r="DWR6" s="447"/>
      <c r="DWS6" s="447"/>
      <c r="DWT6" s="447"/>
      <c r="DWU6" s="447"/>
      <c r="DWV6" s="447"/>
      <c r="DWW6" s="447"/>
      <c r="DWX6" s="447"/>
      <c r="DWY6" s="447"/>
      <c r="DWZ6" s="447"/>
      <c r="DXA6" s="447"/>
      <c r="DXB6" s="447"/>
      <c r="DXC6" s="447"/>
      <c r="DXD6" s="447"/>
      <c r="DXE6" s="447"/>
      <c r="DXF6" s="447"/>
      <c r="DXG6" s="447"/>
      <c r="DXH6" s="447"/>
      <c r="DXI6" s="447"/>
      <c r="DXJ6" s="447"/>
      <c r="DXK6" s="447"/>
      <c r="DXL6" s="447"/>
      <c r="DXM6" s="447"/>
      <c r="DXN6" s="447"/>
      <c r="DXO6" s="447"/>
      <c r="DXP6" s="447"/>
      <c r="DXQ6" s="447"/>
      <c r="DXR6" s="447"/>
      <c r="DXS6" s="447"/>
      <c r="DXT6" s="447"/>
      <c r="DXU6" s="447"/>
      <c r="DXV6" s="447"/>
      <c r="DXW6" s="447"/>
      <c r="DXX6" s="447"/>
      <c r="DXY6" s="447"/>
      <c r="DXZ6" s="447"/>
      <c r="DYA6" s="447"/>
      <c r="DYB6" s="447"/>
      <c r="DYC6" s="447"/>
      <c r="DYD6" s="447"/>
      <c r="DYE6" s="447"/>
      <c r="DYF6" s="447"/>
      <c r="DYG6" s="447"/>
      <c r="DYH6" s="447"/>
      <c r="DYI6" s="447"/>
      <c r="DYJ6" s="447"/>
      <c r="DYK6" s="447"/>
      <c r="DYL6" s="447"/>
      <c r="DYM6" s="447"/>
      <c r="DYN6" s="447"/>
      <c r="DYO6" s="447"/>
      <c r="DYP6" s="447"/>
      <c r="DYQ6" s="447"/>
      <c r="DYR6" s="447"/>
      <c r="DYS6" s="447"/>
      <c r="DYT6" s="447"/>
      <c r="DYU6" s="447"/>
      <c r="DYV6" s="447"/>
      <c r="DYW6" s="447"/>
      <c r="DYX6" s="447"/>
      <c r="DYY6" s="447"/>
      <c r="DYZ6" s="447"/>
      <c r="DZA6" s="447"/>
      <c r="DZB6" s="447"/>
      <c r="DZC6" s="447"/>
      <c r="DZD6" s="447"/>
      <c r="DZE6" s="447"/>
      <c r="DZF6" s="447"/>
      <c r="DZG6" s="447"/>
      <c r="DZH6" s="447"/>
      <c r="DZI6" s="447"/>
      <c r="DZJ6" s="447"/>
      <c r="DZK6" s="447"/>
      <c r="DZL6" s="447"/>
      <c r="DZM6" s="447"/>
      <c r="DZN6" s="447"/>
      <c r="DZO6" s="447"/>
      <c r="DZP6" s="447"/>
      <c r="DZQ6" s="447"/>
      <c r="DZR6" s="447"/>
      <c r="DZS6" s="447"/>
      <c r="DZT6" s="447"/>
      <c r="DZU6" s="447"/>
      <c r="DZV6" s="447"/>
      <c r="DZW6" s="447"/>
      <c r="DZX6" s="447"/>
      <c r="DZY6" s="447"/>
      <c r="DZZ6" s="447"/>
      <c r="EAA6" s="447"/>
      <c r="EAB6" s="447"/>
      <c r="EAC6" s="447"/>
      <c r="EAD6" s="447"/>
      <c r="EAE6" s="447"/>
      <c r="EAF6" s="447"/>
      <c r="EAG6" s="447"/>
      <c r="EAH6" s="447"/>
      <c r="EAI6" s="447"/>
      <c r="EAJ6" s="447"/>
      <c r="EAK6" s="447"/>
      <c r="EAL6" s="447"/>
      <c r="EAM6" s="447"/>
      <c r="EAN6" s="447"/>
      <c r="EAO6" s="447"/>
      <c r="EAP6" s="447"/>
      <c r="EAQ6" s="447"/>
      <c r="EAR6" s="447"/>
      <c r="EAS6" s="447"/>
      <c r="EAT6" s="447"/>
      <c r="EAU6" s="447"/>
      <c r="EAV6" s="447"/>
      <c r="EAW6" s="447"/>
      <c r="EAX6" s="447"/>
      <c r="EAY6" s="447"/>
      <c r="EAZ6" s="447"/>
      <c r="EBA6" s="447"/>
      <c r="EBB6" s="447"/>
      <c r="EBC6" s="447"/>
      <c r="EBD6" s="447"/>
      <c r="EBE6" s="447"/>
      <c r="EBF6" s="447"/>
      <c r="EBG6" s="447"/>
      <c r="EBH6" s="447"/>
      <c r="EBI6" s="447"/>
      <c r="EBJ6" s="447"/>
      <c r="EBK6" s="447"/>
      <c r="EBL6" s="447"/>
      <c r="EBM6" s="447"/>
      <c r="EBN6" s="447"/>
      <c r="EBO6" s="447"/>
      <c r="EBP6" s="447"/>
      <c r="EBQ6" s="447"/>
      <c r="EBR6" s="447"/>
      <c r="EBS6" s="447"/>
      <c r="EBT6" s="447"/>
      <c r="EBU6" s="447"/>
      <c r="EBV6" s="447"/>
      <c r="EBW6" s="447"/>
      <c r="EBX6" s="447"/>
      <c r="EBY6" s="447"/>
      <c r="EBZ6" s="447"/>
      <c r="ECA6" s="447"/>
      <c r="ECB6" s="447"/>
      <c r="ECC6" s="447"/>
      <c r="ECD6" s="447"/>
      <c r="ECE6" s="447"/>
      <c r="ECF6" s="447"/>
      <c r="ECG6" s="447"/>
      <c r="ECH6" s="447"/>
      <c r="ECI6" s="447"/>
      <c r="ECJ6" s="447"/>
      <c r="ECK6" s="447"/>
      <c r="ECL6" s="447"/>
      <c r="ECM6" s="447"/>
      <c r="ECN6" s="447"/>
      <c r="ECO6" s="447"/>
      <c r="ECP6" s="447"/>
      <c r="ECQ6" s="447"/>
      <c r="ECR6" s="447"/>
      <c r="ECS6" s="447"/>
      <c r="ECT6" s="447"/>
      <c r="ECU6" s="447"/>
      <c r="ECV6" s="447"/>
      <c r="ECW6" s="447"/>
      <c r="ECX6" s="447"/>
      <c r="ECY6" s="447"/>
      <c r="ECZ6" s="447"/>
      <c r="EDA6" s="447"/>
      <c r="EDB6" s="447"/>
      <c r="EDC6" s="447"/>
      <c r="EDD6" s="447"/>
      <c r="EDE6" s="447"/>
      <c r="EDF6" s="447"/>
      <c r="EDG6" s="447"/>
      <c r="EDH6" s="447"/>
      <c r="EDI6" s="447"/>
      <c r="EDJ6" s="447"/>
      <c r="EDK6" s="447"/>
      <c r="EDL6" s="447"/>
      <c r="EDM6" s="447"/>
      <c r="EDN6" s="447"/>
      <c r="EDO6" s="447"/>
      <c r="EDP6" s="447"/>
      <c r="EDQ6" s="447"/>
      <c r="EDR6" s="447"/>
      <c r="EDS6" s="447"/>
      <c r="EDT6" s="447"/>
      <c r="EDU6" s="447"/>
      <c r="EDV6" s="447"/>
      <c r="EDW6" s="447"/>
      <c r="EDX6" s="447"/>
      <c r="EDY6" s="447"/>
      <c r="EDZ6" s="447"/>
      <c r="EEA6" s="447"/>
      <c r="EEB6" s="447"/>
      <c r="EEC6" s="447"/>
      <c r="EED6" s="447"/>
      <c r="EEE6" s="447"/>
      <c r="EEF6" s="447"/>
      <c r="EEG6" s="447"/>
      <c r="EEH6" s="447"/>
      <c r="EEI6" s="447"/>
      <c r="EEJ6" s="447"/>
      <c r="EEK6" s="447"/>
      <c r="EEL6" s="447"/>
      <c r="EEM6" s="447"/>
      <c r="EEN6" s="447"/>
      <c r="EEO6" s="447"/>
      <c r="EEP6" s="447"/>
      <c r="EEQ6" s="447"/>
      <c r="EER6" s="447"/>
      <c r="EES6" s="447"/>
      <c r="EET6" s="447"/>
      <c r="EEU6" s="447"/>
      <c r="EEV6" s="447"/>
      <c r="EEW6" s="447"/>
      <c r="EEX6" s="447"/>
      <c r="EEY6" s="447"/>
      <c r="EEZ6" s="447"/>
      <c r="EFA6" s="447"/>
      <c r="EFB6" s="447"/>
      <c r="EFC6" s="447"/>
      <c r="EFD6" s="447"/>
      <c r="EFE6" s="447"/>
      <c r="EFF6" s="447"/>
      <c r="EFG6" s="447"/>
      <c r="EFH6" s="447"/>
      <c r="EFI6" s="447"/>
      <c r="EFJ6" s="447"/>
      <c r="EFK6" s="447"/>
      <c r="EFL6" s="447"/>
      <c r="EFM6" s="447"/>
      <c r="EFN6" s="447"/>
      <c r="EFO6" s="447"/>
      <c r="EFP6" s="447"/>
      <c r="EFQ6" s="447"/>
      <c r="EFR6" s="447"/>
      <c r="EFS6" s="447"/>
      <c r="EFT6" s="447"/>
      <c r="EFU6" s="447"/>
      <c r="EFV6" s="447"/>
      <c r="EFW6" s="447"/>
      <c r="EFX6" s="447"/>
      <c r="EFY6" s="447"/>
      <c r="EFZ6" s="447"/>
      <c r="EGA6" s="447"/>
      <c r="EGB6" s="447"/>
      <c r="EGC6" s="447"/>
      <c r="EGD6" s="447"/>
      <c r="EGE6" s="447"/>
      <c r="EGF6" s="447"/>
      <c r="EGG6" s="447"/>
      <c r="EGH6" s="447"/>
      <c r="EGI6" s="447"/>
      <c r="EGJ6" s="447"/>
      <c r="EGK6" s="447"/>
      <c r="EGL6" s="447"/>
      <c r="EGM6" s="447"/>
      <c r="EGN6" s="447"/>
      <c r="EGO6" s="447"/>
      <c r="EGP6" s="447"/>
      <c r="EGQ6" s="447"/>
      <c r="EGR6" s="447"/>
      <c r="EGS6" s="447"/>
      <c r="EGT6" s="447"/>
      <c r="EGU6" s="447"/>
      <c r="EGV6" s="447"/>
      <c r="EGW6" s="447"/>
      <c r="EGX6" s="447"/>
      <c r="EGY6" s="447"/>
      <c r="EGZ6" s="447"/>
      <c r="EHA6" s="447"/>
      <c r="EHB6" s="447"/>
      <c r="EHC6" s="447"/>
      <c r="EHD6" s="447"/>
      <c r="EHE6" s="447"/>
      <c r="EHF6" s="447"/>
      <c r="EHG6" s="447"/>
      <c r="EHH6" s="447"/>
      <c r="EHI6" s="447"/>
      <c r="EHJ6" s="447"/>
      <c r="EHK6" s="447"/>
      <c r="EHL6" s="447"/>
      <c r="EHM6" s="447"/>
      <c r="EHN6" s="447"/>
      <c r="EHO6" s="447"/>
      <c r="EHP6" s="447"/>
      <c r="EHQ6" s="447"/>
      <c r="EHR6" s="447"/>
      <c r="EHS6" s="447"/>
      <c r="EHT6" s="447"/>
      <c r="EHU6" s="447"/>
      <c r="EHV6" s="447"/>
      <c r="EHW6" s="447"/>
      <c r="EHX6" s="447"/>
      <c r="EHY6" s="447"/>
      <c r="EHZ6" s="447"/>
      <c r="EIA6" s="447"/>
      <c r="EIB6" s="447"/>
      <c r="EIC6" s="447"/>
      <c r="EID6" s="447"/>
      <c r="EIE6" s="447"/>
      <c r="EIF6" s="447"/>
      <c r="EIG6" s="447"/>
      <c r="EIH6" s="447"/>
      <c r="EII6" s="447"/>
      <c r="EIJ6" s="447"/>
      <c r="EIK6" s="447"/>
      <c r="EIL6" s="447"/>
      <c r="EIM6" s="447"/>
      <c r="EIN6" s="447"/>
      <c r="EIO6" s="447"/>
      <c r="EIP6" s="447"/>
      <c r="EIQ6" s="447"/>
      <c r="EIR6" s="447"/>
      <c r="EIS6" s="447"/>
      <c r="EIT6" s="447"/>
      <c r="EIU6" s="447"/>
      <c r="EIV6" s="447"/>
      <c r="EIW6" s="447"/>
      <c r="EIX6" s="447"/>
      <c r="EIY6" s="447"/>
      <c r="EIZ6" s="447"/>
      <c r="EJA6" s="447"/>
      <c r="EJB6" s="447"/>
      <c r="EJC6" s="447"/>
      <c r="EJD6" s="447"/>
      <c r="EJE6" s="447"/>
      <c r="EJF6" s="447"/>
      <c r="EJG6" s="447"/>
      <c r="EJH6" s="447"/>
      <c r="EJI6" s="447"/>
      <c r="EJJ6" s="447"/>
      <c r="EJK6" s="447"/>
      <c r="EJL6" s="447"/>
      <c r="EJM6" s="447"/>
      <c r="EJN6" s="447"/>
      <c r="EJO6" s="447"/>
      <c r="EJP6" s="447"/>
      <c r="EJQ6" s="447"/>
      <c r="EJR6" s="447"/>
      <c r="EJS6" s="447"/>
      <c r="EJT6" s="447"/>
      <c r="EJU6" s="447"/>
      <c r="EJV6" s="447"/>
      <c r="EJW6" s="447"/>
      <c r="EJX6" s="447"/>
      <c r="EJY6" s="447"/>
      <c r="EJZ6" s="447"/>
      <c r="EKA6" s="447"/>
      <c r="EKB6" s="447"/>
      <c r="EKC6" s="447"/>
      <c r="EKD6" s="447"/>
      <c r="EKE6" s="447"/>
      <c r="EKF6" s="447"/>
      <c r="EKG6" s="447"/>
      <c r="EKH6" s="447"/>
      <c r="EKI6" s="447"/>
      <c r="EKJ6" s="447"/>
      <c r="EKK6" s="447"/>
      <c r="EKL6" s="447"/>
      <c r="EKM6" s="447"/>
      <c r="EKN6" s="447"/>
      <c r="EKO6" s="447"/>
      <c r="EKP6" s="447"/>
      <c r="EKQ6" s="447"/>
      <c r="EKR6" s="447"/>
      <c r="EKS6" s="447"/>
      <c r="EKT6" s="447"/>
      <c r="EKU6" s="447"/>
      <c r="EKV6" s="447"/>
      <c r="EKW6" s="447"/>
      <c r="EKX6" s="447"/>
      <c r="EKY6" s="447"/>
      <c r="EKZ6" s="447"/>
      <c r="ELA6" s="447"/>
      <c r="ELB6" s="447"/>
      <c r="ELC6" s="447"/>
      <c r="ELD6" s="447"/>
      <c r="ELE6" s="447"/>
      <c r="ELF6" s="447"/>
      <c r="ELG6" s="447"/>
      <c r="ELH6" s="447"/>
      <c r="ELI6" s="447"/>
      <c r="ELJ6" s="447"/>
      <c r="ELK6" s="447"/>
      <c r="ELL6" s="447"/>
      <c r="ELM6" s="447"/>
      <c r="ELN6" s="447"/>
      <c r="ELO6" s="447"/>
      <c r="ELP6" s="447"/>
      <c r="ELQ6" s="447"/>
      <c r="ELR6" s="447"/>
      <c r="ELS6" s="447"/>
      <c r="ELT6" s="447"/>
      <c r="ELU6" s="447"/>
      <c r="ELV6" s="447"/>
      <c r="ELW6" s="447"/>
      <c r="ELX6" s="447"/>
      <c r="ELY6" s="447"/>
      <c r="ELZ6" s="447"/>
      <c r="EMA6" s="447"/>
      <c r="EMB6" s="447"/>
      <c r="EMC6" s="447"/>
      <c r="EMD6" s="447"/>
      <c r="EME6" s="447"/>
      <c r="EMF6" s="447"/>
      <c r="EMG6" s="447"/>
      <c r="EMH6" s="447"/>
      <c r="EMI6" s="447"/>
      <c r="EMJ6" s="447"/>
      <c r="EMK6" s="447"/>
      <c r="EML6" s="447"/>
      <c r="EMM6" s="447"/>
      <c r="EMN6" s="447"/>
      <c r="EMO6" s="447"/>
      <c r="EMP6" s="447"/>
      <c r="EMQ6" s="447"/>
      <c r="EMR6" s="447"/>
      <c r="EMS6" s="447"/>
      <c r="EMT6" s="447"/>
      <c r="EMU6" s="447"/>
      <c r="EMV6" s="447"/>
      <c r="EMW6" s="447"/>
      <c r="EMX6" s="447"/>
      <c r="EMY6" s="447"/>
      <c r="EMZ6" s="447"/>
      <c r="ENA6" s="447"/>
      <c r="ENB6" s="447"/>
      <c r="ENC6" s="447"/>
      <c r="END6" s="447"/>
      <c r="ENE6" s="447"/>
      <c r="ENF6" s="447"/>
      <c r="ENG6" s="447"/>
      <c r="ENH6" s="447"/>
      <c r="ENI6" s="447"/>
      <c r="ENJ6" s="447"/>
      <c r="ENK6" s="447"/>
      <c r="ENL6" s="447"/>
      <c r="ENM6" s="447"/>
      <c r="ENN6" s="447"/>
      <c r="ENO6" s="447"/>
      <c r="ENP6" s="447"/>
      <c r="ENQ6" s="447"/>
      <c r="ENR6" s="447"/>
      <c r="ENS6" s="447"/>
      <c r="ENT6" s="447"/>
      <c r="ENU6" s="447"/>
      <c r="ENV6" s="447"/>
      <c r="ENW6" s="447"/>
      <c r="ENX6" s="447"/>
      <c r="ENY6" s="447"/>
      <c r="ENZ6" s="447"/>
      <c r="EOA6" s="447"/>
      <c r="EOB6" s="447"/>
      <c r="EOC6" s="447"/>
      <c r="EOD6" s="447"/>
      <c r="EOE6" s="447"/>
      <c r="EOF6" s="447"/>
      <c r="EOG6" s="447"/>
      <c r="EOH6" s="447"/>
      <c r="EOI6" s="447"/>
      <c r="EOJ6" s="447"/>
      <c r="EOK6" s="447"/>
      <c r="EOL6" s="447"/>
      <c r="EOM6" s="447"/>
      <c r="EON6" s="447"/>
      <c r="EOO6" s="447"/>
      <c r="EOP6" s="447"/>
      <c r="EOQ6" s="447"/>
      <c r="EOR6" s="447"/>
      <c r="EOS6" s="447"/>
      <c r="EOT6" s="447"/>
      <c r="EOU6" s="447"/>
      <c r="EOV6" s="447"/>
      <c r="EOW6" s="447"/>
      <c r="EOX6" s="447"/>
      <c r="EOY6" s="447"/>
      <c r="EOZ6" s="447"/>
      <c r="EPA6" s="447"/>
      <c r="EPB6" s="447"/>
      <c r="EPC6" s="447"/>
      <c r="EPD6" s="447"/>
      <c r="EPE6" s="447"/>
      <c r="EPF6" s="447"/>
      <c r="EPG6" s="447"/>
      <c r="EPH6" s="447"/>
      <c r="EPI6" s="447"/>
      <c r="EPJ6" s="447"/>
      <c r="EPK6" s="447"/>
      <c r="EPL6" s="447"/>
      <c r="EPM6" s="447"/>
      <c r="EPN6" s="447"/>
      <c r="EPO6" s="447"/>
      <c r="EPP6" s="447"/>
      <c r="EPQ6" s="447"/>
      <c r="EPR6" s="447"/>
      <c r="EPS6" s="447"/>
      <c r="EPT6" s="447"/>
      <c r="EPU6" s="447"/>
      <c r="EPV6" s="447"/>
      <c r="EPW6" s="447"/>
      <c r="EPX6" s="447"/>
      <c r="EPY6" s="447"/>
      <c r="EPZ6" s="447"/>
      <c r="EQA6" s="447"/>
      <c r="EQB6" s="447"/>
      <c r="EQC6" s="447"/>
      <c r="EQD6" s="447"/>
      <c r="EQE6" s="447"/>
      <c r="EQF6" s="447"/>
      <c r="EQG6" s="447"/>
      <c r="EQH6" s="447"/>
      <c r="EQI6" s="447"/>
      <c r="EQJ6" s="447"/>
      <c r="EQK6" s="447"/>
      <c r="EQL6" s="447"/>
      <c r="EQM6" s="447"/>
      <c r="EQN6" s="447"/>
      <c r="EQO6" s="447"/>
      <c r="EQP6" s="447"/>
      <c r="EQQ6" s="447"/>
      <c r="EQR6" s="447"/>
      <c r="EQS6" s="447"/>
      <c r="EQT6" s="447"/>
      <c r="EQU6" s="447"/>
      <c r="EQV6" s="447"/>
      <c r="EQW6" s="447"/>
      <c r="EQX6" s="447"/>
      <c r="EQY6" s="447"/>
      <c r="EQZ6" s="447"/>
      <c r="ERA6" s="447"/>
      <c r="ERB6" s="447"/>
      <c r="ERC6" s="447"/>
      <c r="ERD6" s="447"/>
      <c r="ERE6" s="447"/>
      <c r="ERF6" s="447"/>
      <c r="ERG6" s="447"/>
      <c r="ERH6" s="447"/>
      <c r="ERI6" s="447"/>
      <c r="ERJ6" s="447"/>
      <c r="ERK6" s="447"/>
      <c r="ERL6" s="447"/>
      <c r="ERM6" s="447"/>
      <c r="ERN6" s="447"/>
      <c r="ERO6" s="447"/>
      <c r="ERP6" s="447"/>
      <c r="ERQ6" s="447"/>
      <c r="ERR6" s="447"/>
      <c r="ERS6" s="447"/>
      <c r="ERT6" s="447"/>
      <c r="ERU6" s="447"/>
      <c r="ERV6" s="447"/>
      <c r="ERW6" s="447"/>
      <c r="ERX6" s="447"/>
      <c r="ERY6" s="447"/>
      <c r="ERZ6" s="447"/>
      <c r="ESA6" s="447"/>
      <c r="ESB6" s="447"/>
      <c r="ESC6" s="447"/>
      <c r="ESD6" s="447"/>
      <c r="ESE6" s="447"/>
      <c r="ESF6" s="447"/>
      <c r="ESG6" s="447"/>
      <c r="ESH6" s="447"/>
      <c r="ESI6" s="447"/>
      <c r="ESJ6" s="447"/>
      <c r="ESK6" s="447"/>
      <c r="ESL6" s="447"/>
      <c r="ESM6" s="447"/>
      <c r="ESN6" s="447"/>
      <c r="ESO6" s="447"/>
      <c r="ESP6" s="447"/>
      <c r="ESQ6" s="447"/>
      <c r="ESR6" s="447"/>
      <c r="ESS6" s="447"/>
      <c r="EST6" s="447"/>
      <c r="ESU6" s="447"/>
      <c r="ESV6" s="447"/>
      <c r="ESW6" s="447"/>
      <c r="ESX6" s="447"/>
      <c r="ESY6" s="447"/>
      <c r="ESZ6" s="447"/>
      <c r="ETA6" s="447"/>
      <c r="ETB6" s="447"/>
      <c r="ETC6" s="447"/>
      <c r="ETD6" s="447"/>
      <c r="ETE6" s="447"/>
      <c r="ETF6" s="447"/>
      <c r="ETG6" s="447"/>
      <c r="ETH6" s="447"/>
      <c r="ETI6" s="447"/>
      <c r="ETJ6" s="447"/>
      <c r="ETK6" s="447"/>
      <c r="ETL6" s="447"/>
      <c r="ETM6" s="447"/>
      <c r="ETN6" s="447"/>
      <c r="ETO6" s="447"/>
      <c r="ETP6" s="447"/>
      <c r="ETQ6" s="447"/>
      <c r="ETR6" s="447"/>
      <c r="ETS6" s="447"/>
      <c r="ETT6" s="447"/>
      <c r="ETU6" s="447"/>
      <c r="ETV6" s="447"/>
      <c r="ETW6" s="447"/>
      <c r="ETX6" s="447"/>
      <c r="ETY6" s="447"/>
      <c r="ETZ6" s="447"/>
      <c r="EUA6" s="447"/>
      <c r="EUB6" s="447"/>
      <c r="EUC6" s="447"/>
      <c r="EUD6" s="447"/>
      <c r="EUE6" s="447"/>
      <c r="EUF6" s="447"/>
      <c r="EUG6" s="447"/>
      <c r="EUH6" s="447"/>
      <c r="EUI6" s="447"/>
      <c r="EUJ6" s="447"/>
      <c r="EUK6" s="447"/>
      <c r="EUL6" s="447"/>
      <c r="EUM6" s="447"/>
      <c r="EUN6" s="447"/>
      <c r="EUO6" s="447"/>
      <c r="EUP6" s="447"/>
      <c r="EUQ6" s="447"/>
      <c r="EUR6" s="447"/>
      <c r="EUS6" s="447"/>
      <c r="EUT6" s="447"/>
      <c r="EUU6" s="447"/>
      <c r="EUV6" s="447"/>
      <c r="EUW6" s="447"/>
      <c r="EUX6" s="447"/>
      <c r="EUY6" s="447"/>
      <c r="EUZ6" s="447"/>
      <c r="EVA6" s="447"/>
      <c r="EVB6" s="447"/>
      <c r="EVC6" s="447"/>
      <c r="EVD6" s="447"/>
      <c r="EVE6" s="447"/>
      <c r="EVF6" s="447"/>
      <c r="EVG6" s="447"/>
      <c r="EVH6" s="447"/>
      <c r="EVI6" s="447"/>
      <c r="EVJ6" s="447"/>
      <c r="EVK6" s="447"/>
      <c r="EVL6" s="447"/>
      <c r="EVM6" s="447"/>
      <c r="EVN6" s="447"/>
      <c r="EVO6" s="447"/>
      <c r="EVP6" s="447"/>
      <c r="EVQ6" s="447"/>
      <c r="EVR6" s="447"/>
      <c r="EVS6" s="447"/>
      <c r="EVT6" s="447"/>
      <c r="EVU6" s="447"/>
      <c r="EVV6" s="447"/>
      <c r="EVW6" s="447"/>
      <c r="EVX6" s="447"/>
      <c r="EVY6" s="447"/>
      <c r="EVZ6" s="447"/>
      <c r="EWA6" s="447"/>
      <c r="EWB6" s="447"/>
      <c r="EWC6" s="447"/>
      <c r="EWD6" s="447"/>
      <c r="EWE6" s="447"/>
      <c r="EWF6" s="447"/>
      <c r="EWG6" s="447"/>
      <c r="EWH6" s="447"/>
      <c r="EWI6" s="447"/>
      <c r="EWJ6" s="447"/>
      <c r="EWK6" s="447"/>
      <c r="EWL6" s="447"/>
      <c r="EWM6" s="447"/>
      <c r="EWN6" s="447"/>
      <c r="EWO6" s="447"/>
      <c r="EWP6" s="447"/>
      <c r="EWQ6" s="447"/>
      <c r="EWR6" s="447"/>
      <c r="EWS6" s="447"/>
      <c r="EWT6" s="447"/>
      <c r="EWU6" s="447"/>
      <c r="EWV6" s="447"/>
      <c r="EWW6" s="447"/>
      <c r="EWX6" s="447"/>
      <c r="EWY6" s="447"/>
      <c r="EWZ6" s="447"/>
      <c r="EXA6" s="447"/>
      <c r="EXB6" s="447"/>
      <c r="EXC6" s="447"/>
      <c r="EXD6" s="447"/>
      <c r="EXE6" s="447"/>
      <c r="EXF6" s="447"/>
      <c r="EXG6" s="447"/>
      <c r="EXH6" s="447"/>
      <c r="EXI6" s="447"/>
      <c r="EXJ6" s="447"/>
      <c r="EXK6" s="447"/>
      <c r="EXL6" s="447"/>
      <c r="EXM6" s="447"/>
      <c r="EXN6" s="447"/>
      <c r="EXO6" s="447"/>
      <c r="EXP6" s="447"/>
      <c r="EXQ6" s="447"/>
      <c r="EXR6" s="447"/>
      <c r="EXS6" s="447"/>
      <c r="EXT6" s="447"/>
      <c r="EXU6" s="447"/>
      <c r="EXV6" s="447"/>
      <c r="EXW6" s="447"/>
      <c r="EXX6" s="447"/>
      <c r="EXY6" s="447"/>
      <c r="EXZ6" s="447"/>
      <c r="EYA6" s="447"/>
      <c r="EYB6" s="447"/>
      <c r="EYC6" s="447"/>
      <c r="EYD6" s="447"/>
      <c r="EYE6" s="447"/>
      <c r="EYF6" s="447"/>
      <c r="EYG6" s="447"/>
      <c r="EYH6" s="447"/>
      <c r="EYI6" s="447"/>
      <c r="EYJ6" s="447"/>
      <c r="EYK6" s="447"/>
      <c r="EYL6" s="447"/>
      <c r="EYM6" s="447"/>
      <c r="EYN6" s="447"/>
      <c r="EYO6" s="447"/>
      <c r="EYP6" s="447"/>
      <c r="EYQ6" s="447"/>
      <c r="EYR6" s="447"/>
      <c r="EYS6" s="447"/>
      <c r="EYT6" s="447"/>
      <c r="EYU6" s="447"/>
      <c r="EYV6" s="447"/>
      <c r="EYW6" s="447"/>
      <c r="EYX6" s="447"/>
      <c r="EYY6" s="447"/>
      <c r="EYZ6" s="447"/>
      <c r="EZA6" s="447"/>
      <c r="EZB6" s="447"/>
      <c r="EZC6" s="447"/>
      <c r="EZD6" s="447"/>
      <c r="EZE6" s="447"/>
      <c r="EZF6" s="447"/>
      <c r="EZG6" s="447"/>
      <c r="EZH6" s="447"/>
      <c r="EZI6" s="447"/>
      <c r="EZJ6" s="447"/>
      <c r="EZK6" s="447"/>
      <c r="EZL6" s="447"/>
      <c r="EZM6" s="447"/>
      <c r="EZN6" s="447"/>
      <c r="EZO6" s="447"/>
      <c r="EZP6" s="447"/>
      <c r="EZQ6" s="447"/>
      <c r="EZR6" s="447"/>
      <c r="EZS6" s="447"/>
      <c r="EZT6" s="447"/>
      <c r="EZU6" s="447"/>
      <c r="EZV6" s="447"/>
      <c r="EZW6" s="447"/>
      <c r="EZX6" s="447"/>
      <c r="EZY6" s="447"/>
      <c r="EZZ6" s="447"/>
      <c r="FAA6" s="447"/>
      <c r="FAB6" s="447"/>
      <c r="FAC6" s="447"/>
      <c r="FAD6" s="447"/>
      <c r="FAE6" s="447"/>
      <c r="FAF6" s="447"/>
      <c r="FAG6" s="447"/>
      <c r="FAH6" s="447"/>
      <c r="FAI6" s="447"/>
      <c r="FAJ6" s="447"/>
      <c r="FAK6" s="447"/>
      <c r="FAL6" s="447"/>
      <c r="FAM6" s="447"/>
      <c r="FAN6" s="447"/>
      <c r="FAO6" s="447"/>
      <c r="FAP6" s="447"/>
      <c r="FAQ6" s="447"/>
      <c r="FAR6" s="447"/>
      <c r="FAS6" s="447"/>
      <c r="FAT6" s="447"/>
      <c r="FAU6" s="447"/>
      <c r="FAV6" s="447"/>
      <c r="FAW6" s="447"/>
      <c r="FAX6" s="447"/>
      <c r="FAY6" s="447"/>
      <c r="FAZ6" s="447"/>
      <c r="FBA6" s="447"/>
      <c r="FBB6" s="447"/>
      <c r="FBC6" s="447"/>
      <c r="FBD6" s="447"/>
      <c r="FBE6" s="447"/>
      <c r="FBF6" s="447"/>
      <c r="FBG6" s="447"/>
      <c r="FBH6" s="447"/>
      <c r="FBI6" s="447"/>
      <c r="FBJ6" s="447"/>
      <c r="FBK6" s="447"/>
      <c r="FBL6" s="447"/>
      <c r="FBM6" s="447"/>
      <c r="FBN6" s="447"/>
      <c r="FBO6" s="447"/>
      <c r="FBP6" s="447"/>
      <c r="FBQ6" s="447"/>
      <c r="FBR6" s="447"/>
      <c r="FBS6" s="447"/>
      <c r="FBT6" s="447"/>
      <c r="FBU6" s="447"/>
      <c r="FBV6" s="447"/>
      <c r="FBW6" s="447"/>
      <c r="FBX6" s="447"/>
      <c r="FBY6" s="447"/>
      <c r="FBZ6" s="447"/>
      <c r="FCA6" s="447"/>
      <c r="FCB6" s="447"/>
      <c r="FCC6" s="447"/>
      <c r="FCD6" s="447"/>
      <c r="FCE6" s="447"/>
      <c r="FCF6" s="447"/>
      <c r="FCG6" s="447"/>
      <c r="FCH6" s="447"/>
      <c r="FCI6" s="447"/>
      <c r="FCJ6" s="447"/>
      <c r="FCK6" s="447"/>
      <c r="FCL6" s="447"/>
      <c r="FCM6" s="447"/>
      <c r="FCN6" s="447"/>
      <c r="FCO6" s="447"/>
      <c r="FCP6" s="447"/>
      <c r="FCQ6" s="447"/>
      <c r="FCR6" s="447"/>
      <c r="FCS6" s="447"/>
      <c r="FCT6" s="447"/>
      <c r="FCU6" s="447"/>
      <c r="FCV6" s="447"/>
      <c r="FCW6" s="447"/>
      <c r="FCX6" s="447"/>
      <c r="FCY6" s="447"/>
      <c r="FCZ6" s="447"/>
      <c r="FDA6" s="447"/>
      <c r="FDB6" s="447"/>
      <c r="FDC6" s="447"/>
      <c r="FDD6" s="447"/>
      <c r="FDE6" s="447"/>
      <c r="FDF6" s="447"/>
      <c r="FDG6" s="447"/>
      <c r="FDH6" s="447"/>
      <c r="FDI6" s="447"/>
      <c r="FDJ6" s="447"/>
      <c r="FDK6" s="447"/>
      <c r="FDL6" s="447"/>
      <c r="FDM6" s="447"/>
      <c r="FDN6" s="447"/>
      <c r="FDO6" s="447"/>
      <c r="FDP6" s="447"/>
      <c r="FDQ6" s="447"/>
      <c r="FDR6" s="447"/>
      <c r="FDS6" s="447"/>
      <c r="FDT6" s="447"/>
      <c r="FDU6" s="447"/>
      <c r="FDV6" s="447"/>
      <c r="FDW6" s="447"/>
      <c r="FDX6" s="447"/>
      <c r="FDY6" s="447"/>
      <c r="FDZ6" s="447"/>
      <c r="FEA6" s="447"/>
      <c r="FEB6" s="447"/>
      <c r="FEC6" s="447"/>
      <c r="FED6" s="447"/>
      <c r="FEE6" s="447"/>
      <c r="FEF6" s="447"/>
      <c r="FEG6" s="447"/>
      <c r="FEH6" s="447"/>
      <c r="FEI6" s="447"/>
      <c r="FEJ6" s="447"/>
      <c r="FEK6" s="447"/>
      <c r="FEL6" s="447"/>
      <c r="FEM6" s="447"/>
      <c r="FEN6" s="447"/>
      <c r="FEO6" s="447"/>
      <c r="FEP6" s="447"/>
      <c r="FEQ6" s="447"/>
      <c r="FER6" s="447"/>
      <c r="FES6" s="447"/>
      <c r="FET6" s="447"/>
      <c r="FEU6" s="447"/>
      <c r="FEV6" s="447"/>
      <c r="FEW6" s="447"/>
      <c r="FEX6" s="447"/>
      <c r="FEY6" s="447"/>
      <c r="FEZ6" s="447"/>
      <c r="FFA6" s="447"/>
      <c r="FFB6" s="447"/>
      <c r="FFC6" s="447"/>
      <c r="FFD6" s="447"/>
      <c r="FFE6" s="447"/>
      <c r="FFF6" s="447"/>
      <c r="FFG6" s="447"/>
      <c r="FFH6" s="447"/>
      <c r="FFI6" s="447"/>
      <c r="FFJ6" s="447"/>
      <c r="FFK6" s="447"/>
      <c r="FFL6" s="447"/>
      <c r="FFM6" s="447"/>
      <c r="FFN6" s="447"/>
      <c r="FFO6" s="447"/>
      <c r="FFP6" s="447"/>
      <c r="FFQ6" s="447"/>
      <c r="FFR6" s="447"/>
      <c r="FFS6" s="447"/>
      <c r="FFT6" s="447"/>
      <c r="FFU6" s="447"/>
      <c r="FFV6" s="447"/>
      <c r="FFW6" s="447"/>
      <c r="FFX6" s="447"/>
      <c r="FFY6" s="447"/>
      <c r="FFZ6" s="447"/>
      <c r="FGA6" s="447"/>
      <c r="FGB6" s="447"/>
      <c r="FGC6" s="447"/>
      <c r="FGD6" s="447"/>
      <c r="FGE6" s="447"/>
      <c r="FGF6" s="447"/>
      <c r="FGG6" s="447"/>
      <c r="FGH6" s="447"/>
      <c r="FGI6" s="447"/>
      <c r="FGJ6" s="447"/>
      <c r="FGK6" s="447"/>
      <c r="FGL6" s="447"/>
      <c r="FGM6" s="447"/>
      <c r="FGN6" s="447"/>
      <c r="FGO6" s="447"/>
      <c r="FGP6" s="447"/>
      <c r="FGQ6" s="447"/>
      <c r="FGR6" s="447"/>
      <c r="FGS6" s="447"/>
      <c r="FGT6" s="447"/>
      <c r="FGU6" s="447"/>
      <c r="FGV6" s="447"/>
      <c r="FGW6" s="447"/>
      <c r="FGX6" s="447"/>
      <c r="FGY6" s="447"/>
      <c r="FGZ6" s="447"/>
      <c r="FHA6" s="447"/>
      <c r="FHB6" s="447"/>
      <c r="FHC6" s="447"/>
      <c r="FHD6" s="447"/>
      <c r="FHE6" s="447"/>
      <c r="FHF6" s="447"/>
      <c r="FHG6" s="447"/>
      <c r="FHH6" s="447"/>
      <c r="FHI6" s="447"/>
      <c r="FHJ6" s="447"/>
      <c r="FHK6" s="447"/>
      <c r="FHL6" s="447"/>
      <c r="FHM6" s="447"/>
      <c r="FHN6" s="447"/>
      <c r="FHO6" s="447"/>
      <c r="FHP6" s="447"/>
      <c r="FHQ6" s="447"/>
      <c r="FHR6" s="447"/>
      <c r="FHS6" s="447"/>
      <c r="FHT6" s="447"/>
      <c r="FHU6" s="447"/>
      <c r="FHV6" s="447"/>
      <c r="FHW6" s="447"/>
      <c r="FHX6" s="447"/>
      <c r="FHY6" s="447"/>
      <c r="FHZ6" s="447"/>
      <c r="FIA6" s="447"/>
      <c r="FIB6" s="447"/>
      <c r="FIC6" s="447"/>
      <c r="FID6" s="447"/>
      <c r="FIE6" s="447"/>
      <c r="FIF6" s="447"/>
      <c r="FIG6" s="447"/>
      <c r="FIH6" s="447"/>
      <c r="FII6" s="447"/>
      <c r="FIJ6" s="447"/>
      <c r="FIK6" s="447"/>
      <c r="FIL6" s="447"/>
      <c r="FIM6" s="447"/>
      <c r="FIN6" s="447"/>
      <c r="FIO6" s="447"/>
      <c r="FIP6" s="447"/>
      <c r="FIQ6" s="447"/>
      <c r="FIR6" s="447"/>
      <c r="FIS6" s="447"/>
      <c r="FIT6" s="447"/>
      <c r="FIU6" s="447"/>
      <c r="FIV6" s="447"/>
      <c r="FIW6" s="447"/>
      <c r="FIX6" s="447"/>
      <c r="FIY6" s="447"/>
      <c r="FIZ6" s="447"/>
      <c r="FJA6" s="447"/>
      <c r="FJB6" s="447"/>
      <c r="FJC6" s="447"/>
      <c r="FJD6" s="447"/>
      <c r="FJE6" s="447"/>
      <c r="FJF6" s="447"/>
      <c r="FJG6" s="447"/>
      <c r="FJH6" s="447"/>
      <c r="FJI6" s="447"/>
      <c r="FJJ6" s="447"/>
      <c r="FJK6" s="447"/>
      <c r="FJL6" s="447"/>
      <c r="FJM6" s="447"/>
      <c r="FJN6" s="447"/>
      <c r="FJO6" s="447"/>
      <c r="FJP6" s="447"/>
      <c r="FJQ6" s="447"/>
      <c r="FJR6" s="447"/>
      <c r="FJS6" s="447"/>
      <c r="FJT6" s="447"/>
      <c r="FJU6" s="447"/>
      <c r="FJV6" s="447"/>
      <c r="FJW6" s="447"/>
      <c r="FJX6" s="447"/>
      <c r="FJY6" s="447"/>
      <c r="FJZ6" s="447"/>
      <c r="FKA6" s="447"/>
      <c r="FKB6" s="447"/>
      <c r="FKC6" s="447"/>
      <c r="FKD6" s="447"/>
      <c r="FKE6" s="447"/>
      <c r="FKF6" s="447"/>
      <c r="FKG6" s="447"/>
      <c r="FKH6" s="447"/>
      <c r="FKI6" s="447"/>
      <c r="FKJ6" s="447"/>
      <c r="FKK6" s="447"/>
      <c r="FKL6" s="447"/>
      <c r="FKM6" s="447"/>
      <c r="FKN6" s="447"/>
      <c r="FKO6" s="447"/>
      <c r="FKP6" s="447"/>
      <c r="FKQ6" s="447"/>
      <c r="FKR6" s="447"/>
      <c r="FKS6" s="447"/>
      <c r="FKT6" s="447"/>
      <c r="FKU6" s="447"/>
      <c r="FKV6" s="447"/>
      <c r="FKW6" s="447"/>
      <c r="FKX6" s="447"/>
      <c r="FKY6" s="447"/>
      <c r="FKZ6" s="447"/>
      <c r="FLA6" s="447"/>
      <c r="FLB6" s="447"/>
      <c r="FLC6" s="447"/>
      <c r="FLD6" s="447"/>
      <c r="FLE6" s="447"/>
      <c r="FLF6" s="447"/>
      <c r="FLG6" s="447"/>
      <c r="FLH6" s="447"/>
      <c r="FLI6" s="447"/>
      <c r="FLJ6" s="447"/>
      <c r="FLK6" s="447"/>
      <c r="FLL6" s="447"/>
      <c r="FLM6" s="447"/>
      <c r="FLN6" s="447"/>
      <c r="FLO6" s="447"/>
      <c r="FLP6" s="447"/>
      <c r="FLQ6" s="447"/>
      <c r="FLR6" s="447"/>
      <c r="FLS6" s="447"/>
      <c r="FLT6" s="447"/>
      <c r="FLU6" s="447"/>
      <c r="FLV6" s="447"/>
      <c r="FLW6" s="447"/>
      <c r="FLX6" s="447"/>
      <c r="FLY6" s="447"/>
      <c r="FLZ6" s="447"/>
      <c r="FMA6" s="447"/>
      <c r="FMB6" s="447"/>
      <c r="FMC6" s="447"/>
      <c r="FMD6" s="447"/>
      <c r="FME6" s="447"/>
      <c r="FMF6" s="447"/>
      <c r="FMG6" s="447"/>
      <c r="FMH6" s="447"/>
      <c r="FMI6" s="447"/>
      <c r="FMJ6" s="447"/>
      <c r="FMK6" s="447"/>
      <c r="FML6" s="447"/>
      <c r="FMM6" s="447"/>
      <c r="FMN6" s="447"/>
      <c r="FMO6" s="447"/>
      <c r="FMP6" s="447"/>
      <c r="FMQ6" s="447"/>
      <c r="FMR6" s="447"/>
      <c r="FMS6" s="447"/>
      <c r="FMT6" s="447"/>
      <c r="FMU6" s="447"/>
      <c r="FMV6" s="447"/>
      <c r="FMW6" s="447"/>
      <c r="FMX6" s="447"/>
      <c r="FMY6" s="447"/>
      <c r="FMZ6" s="447"/>
      <c r="FNA6" s="447"/>
      <c r="FNB6" s="447"/>
      <c r="FNC6" s="447"/>
      <c r="FND6" s="447"/>
      <c r="FNE6" s="447"/>
      <c r="FNF6" s="447"/>
      <c r="FNG6" s="447"/>
      <c r="FNH6" s="447"/>
      <c r="FNI6" s="447"/>
      <c r="FNJ6" s="447"/>
      <c r="FNK6" s="447"/>
      <c r="FNL6" s="447"/>
      <c r="FNM6" s="447"/>
      <c r="FNN6" s="447"/>
      <c r="FNO6" s="447"/>
      <c r="FNP6" s="447"/>
      <c r="FNQ6" s="447"/>
      <c r="FNR6" s="447"/>
      <c r="FNS6" s="447"/>
      <c r="FNT6" s="447"/>
      <c r="FNU6" s="447"/>
      <c r="FNV6" s="447"/>
      <c r="FNW6" s="447"/>
      <c r="FNX6" s="447"/>
      <c r="FNY6" s="447"/>
      <c r="FNZ6" s="447"/>
      <c r="FOA6" s="447"/>
      <c r="FOB6" s="447"/>
      <c r="FOC6" s="447"/>
      <c r="FOD6" s="447"/>
      <c r="FOE6" s="447"/>
      <c r="FOF6" s="447"/>
      <c r="FOG6" s="447"/>
      <c r="FOH6" s="447"/>
      <c r="FOI6" s="447"/>
      <c r="FOJ6" s="447"/>
      <c r="FOK6" s="447"/>
      <c r="FOL6" s="447"/>
      <c r="FOM6" s="447"/>
      <c r="FON6" s="447"/>
      <c r="FOO6" s="447"/>
      <c r="FOP6" s="447"/>
      <c r="FOQ6" s="447"/>
      <c r="FOR6" s="447"/>
      <c r="FOS6" s="447"/>
      <c r="FOT6" s="447"/>
      <c r="FOU6" s="447"/>
      <c r="FOV6" s="447"/>
      <c r="FOW6" s="447"/>
      <c r="FOX6" s="447"/>
      <c r="FOY6" s="447"/>
      <c r="FOZ6" s="447"/>
      <c r="FPA6" s="447"/>
      <c r="FPB6" s="447"/>
      <c r="FPC6" s="447"/>
      <c r="FPD6" s="447"/>
      <c r="FPE6" s="447"/>
      <c r="FPF6" s="447"/>
      <c r="FPG6" s="447"/>
      <c r="FPH6" s="447"/>
      <c r="FPI6" s="447"/>
      <c r="FPJ6" s="447"/>
      <c r="FPK6" s="447"/>
      <c r="FPL6" s="447"/>
      <c r="FPM6" s="447"/>
      <c r="FPN6" s="447"/>
      <c r="FPO6" s="447"/>
      <c r="FPP6" s="447"/>
      <c r="FPQ6" s="447"/>
      <c r="FPR6" s="447"/>
      <c r="FPS6" s="447"/>
      <c r="FPT6" s="447"/>
      <c r="FPU6" s="447"/>
      <c r="FPV6" s="447"/>
      <c r="FPW6" s="447"/>
      <c r="FPX6" s="447"/>
      <c r="FPY6" s="447"/>
      <c r="FPZ6" s="447"/>
      <c r="FQA6" s="447"/>
      <c r="FQB6" s="447"/>
      <c r="FQC6" s="447"/>
      <c r="FQD6" s="447"/>
      <c r="FQE6" s="447"/>
      <c r="FQF6" s="447"/>
      <c r="FQG6" s="447"/>
      <c r="FQH6" s="447"/>
      <c r="FQI6" s="447"/>
      <c r="FQJ6" s="447"/>
      <c r="FQK6" s="447"/>
      <c r="FQL6" s="447"/>
      <c r="FQM6" s="447"/>
      <c r="FQN6" s="447"/>
      <c r="FQO6" s="447"/>
      <c r="FQP6" s="447"/>
      <c r="FQQ6" s="447"/>
      <c r="FQR6" s="447"/>
      <c r="FQS6" s="447"/>
      <c r="FQT6" s="447"/>
      <c r="FQU6" s="447"/>
      <c r="FQV6" s="447"/>
      <c r="FQW6" s="447"/>
      <c r="FQX6" s="447"/>
      <c r="FQY6" s="447"/>
      <c r="FQZ6" s="447"/>
      <c r="FRA6" s="447"/>
      <c r="FRB6" s="447"/>
      <c r="FRC6" s="447"/>
      <c r="FRD6" s="447"/>
      <c r="FRE6" s="447"/>
      <c r="FRF6" s="447"/>
      <c r="FRG6" s="447"/>
      <c r="FRH6" s="447"/>
      <c r="FRI6" s="447"/>
      <c r="FRJ6" s="447"/>
      <c r="FRK6" s="447"/>
      <c r="FRL6" s="447"/>
      <c r="FRM6" s="447"/>
      <c r="FRN6" s="447"/>
      <c r="FRO6" s="447"/>
      <c r="FRP6" s="447"/>
      <c r="FRQ6" s="447"/>
      <c r="FRR6" s="447"/>
      <c r="FRS6" s="447"/>
      <c r="FRT6" s="447"/>
      <c r="FRU6" s="447"/>
      <c r="FRV6" s="447"/>
      <c r="FRW6" s="447"/>
      <c r="FRX6" s="447"/>
      <c r="FRY6" s="447"/>
      <c r="FRZ6" s="447"/>
      <c r="FSA6" s="447"/>
      <c r="FSB6" s="447"/>
      <c r="FSC6" s="447"/>
      <c r="FSD6" s="447"/>
      <c r="FSE6" s="447"/>
      <c r="FSF6" s="447"/>
      <c r="FSG6" s="447"/>
      <c r="FSH6" s="447"/>
      <c r="FSI6" s="447"/>
      <c r="FSJ6" s="447"/>
      <c r="FSK6" s="447"/>
      <c r="FSL6" s="447"/>
      <c r="FSM6" s="447"/>
      <c r="FSN6" s="447"/>
      <c r="FSO6" s="447"/>
      <c r="FSP6" s="447"/>
      <c r="FSQ6" s="447"/>
      <c r="FSR6" s="447"/>
      <c r="FSS6" s="447"/>
      <c r="FST6" s="447"/>
      <c r="FSU6" s="447"/>
      <c r="FSV6" s="447"/>
      <c r="FSW6" s="447"/>
      <c r="FSX6" s="447"/>
      <c r="FSY6" s="447"/>
      <c r="FSZ6" s="447"/>
      <c r="FTA6" s="447"/>
      <c r="FTB6" s="447"/>
      <c r="FTC6" s="447"/>
      <c r="FTD6" s="447"/>
      <c r="FTE6" s="447"/>
      <c r="FTF6" s="447"/>
      <c r="FTG6" s="447"/>
      <c r="FTH6" s="447"/>
      <c r="FTI6" s="447"/>
      <c r="FTJ6" s="447"/>
      <c r="FTK6" s="447"/>
      <c r="FTL6" s="447"/>
      <c r="FTM6" s="447"/>
      <c r="FTN6" s="447"/>
      <c r="FTO6" s="447"/>
      <c r="FTP6" s="447"/>
      <c r="FTQ6" s="447"/>
      <c r="FTR6" s="447"/>
      <c r="FTS6" s="447"/>
      <c r="FTT6" s="447"/>
      <c r="FTU6" s="447"/>
      <c r="FTV6" s="447"/>
      <c r="FTW6" s="447"/>
      <c r="FTX6" s="447"/>
      <c r="FTY6" s="447"/>
      <c r="FTZ6" s="447"/>
      <c r="FUA6" s="447"/>
      <c r="FUB6" s="447"/>
      <c r="FUC6" s="447"/>
      <c r="FUD6" s="447"/>
      <c r="FUE6" s="447"/>
      <c r="FUF6" s="447"/>
      <c r="FUG6" s="447"/>
      <c r="FUH6" s="447"/>
      <c r="FUI6" s="447"/>
      <c r="FUJ6" s="447"/>
      <c r="FUK6" s="447"/>
      <c r="FUL6" s="447"/>
      <c r="FUM6" s="447"/>
      <c r="FUN6" s="447"/>
      <c r="FUO6" s="447"/>
      <c r="FUP6" s="447"/>
      <c r="FUQ6" s="447"/>
      <c r="FUR6" s="447"/>
      <c r="FUS6" s="447"/>
      <c r="FUT6" s="447"/>
      <c r="FUU6" s="447"/>
      <c r="FUV6" s="447"/>
      <c r="FUW6" s="447"/>
      <c r="FUX6" s="447"/>
      <c r="FUY6" s="447"/>
      <c r="FUZ6" s="447"/>
      <c r="FVA6" s="447"/>
      <c r="FVB6" s="447"/>
      <c r="FVC6" s="447"/>
      <c r="FVD6" s="447"/>
      <c r="FVE6" s="447"/>
      <c r="FVF6" s="447"/>
      <c r="FVG6" s="447"/>
      <c r="FVH6" s="447"/>
      <c r="FVI6" s="447"/>
      <c r="FVJ6" s="447"/>
      <c r="FVK6" s="447"/>
      <c r="FVL6" s="447"/>
      <c r="FVM6" s="447"/>
      <c r="FVN6" s="447"/>
      <c r="FVO6" s="447"/>
      <c r="FVP6" s="447"/>
      <c r="FVQ6" s="447"/>
      <c r="FVR6" s="447"/>
      <c r="FVS6" s="447"/>
      <c r="FVT6" s="447"/>
      <c r="FVU6" s="447"/>
      <c r="FVV6" s="447"/>
      <c r="FVW6" s="447"/>
      <c r="FVX6" s="447"/>
      <c r="FVY6" s="447"/>
      <c r="FVZ6" s="447"/>
      <c r="FWA6" s="447"/>
      <c r="FWB6" s="447"/>
      <c r="FWC6" s="447"/>
      <c r="FWD6" s="447"/>
      <c r="FWE6" s="447"/>
      <c r="FWF6" s="447"/>
      <c r="FWG6" s="447"/>
      <c r="FWH6" s="447"/>
      <c r="FWI6" s="447"/>
      <c r="FWJ6" s="447"/>
      <c r="FWK6" s="447"/>
      <c r="FWL6" s="447"/>
      <c r="FWM6" s="447"/>
      <c r="FWN6" s="447"/>
      <c r="FWO6" s="447"/>
      <c r="FWP6" s="447"/>
      <c r="FWQ6" s="447"/>
      <c r="FWR6" s="447"/>
      <c r="FWS6" s="447"/>
      <c r="FWT6" s="447"/>
      <c r="FWU6" s="447"/>
      <c r="FWV6" s="447"/>
      <c r="FWW6" s="447"/>
      <c r="FWX6" s="447"/>
      <c r="FWY6" s="447"/>
      <c r="FWZ6" s="447"/>
      <c r="FXA6" s="447"/>
      <c r="FXB6" s="447"/>
      <c r="FXC6" s="447"/>
      <c r="FXD6" s="447"/>
      <c r="FXE6" s="447"/>
      <c r="FXF6" s="447"/>
      <c r="FXG6" s="447"/>
      <c r="FXH6" s="447"/>
      <c r="FXI6" s="447"/>
      <c r="FXJ6" s="447"/>
      <c r="FXK6" s="447"/>
      <c r="FXL6" s="447"/>
      <c r="FXM6" s="447"/>
      <c r="FXN6" s="447"/>
      <c r="FXO6" s="447"/>
      <c r="FXP6" s="447"/>
      <c r="FXQ6" s="447"/>
      <c r="FXR6" s="447"/>
      <c r="FXS6" s="447"/>
      <c r="FXT6" s="447"/>
      <c r="FXU6" s="447"/>
      <c r="FXV6" s="447"/>
      <c r="FXW6" s="447"/>
      <c r="FXX6" s="447"/>
      <c r="FXY6" s="447"/>
      <c r="FXZ6" s="447"/>
      <c r="FYA6" s="447"/>
      <c r="FYB6" s="447"/>
      <c r="FYC6" s="447"/>
      <c r="FYD6" s="447"/>
      <c r="FYE6" s="447"/>
      <c r="FYF6" s="447"/>
      <c r="FYG6" s="447"/>
      <c r="FYH6" s="447"/>
      <c r="FYI6" s="447"/>
      <c r="FYJ6" s="447"/>
      <c r="FYK6" s="447"/>
      <c r="FYL6" s="447"/>
      <c r="FYM6" s="447"/>
      <c r="FYN6" s="447"/>
      <c r="FYO6" s="447"/>
      <c r="FYP6" s="447"/>
      <c r="FYQ6" s="447"/>
      <c r="FYR6" s="447"/>
      <c r="FYS6" s="447"/>
      <c r="FYT6" s="447"/>
      <c r="FYU6" s="447"/>
      <c r="FYV6" s="447"/>
      <c r="FYW6" s="447"/>
      <c r="FYX6" s="447"/>
      <c r="FYY6" s="447"/>
      <c r="FYZ6" s="447"/>
      <c r="FZA6" s="447"/>
      <c r="FZB6" s="447"/>
      <c r="FZC6" s="447"/>
      <c r="FZD6" s="447"/>
      <c r="FZE6" s="447"/>
      <c r="FZF6" s="447"/>
      <c r="FZG6" s="447"/>
      <c r="FZH6" s="447"/>
      <c r="FZI6" s="447"/>
      <c r="FZJ6" s="447"/>
      <c r="FZK6" s="447"/>
      <c r="FZL6" s="447"/>
      <c r="FZM6" s="447"/>
      <c r="FZN6" s="447"/>
      <c r="FZO6" s="447"/>
      <c r="FZP6" s="447"/>
      <c r="FZQ6" s="447"/>
      <c r="FZR6" s="447"/>
      <c r="FZS6" s="447"/>
      <c r="FZT6" s="447"/>
      <c r="FZU6" s="447"/>
      <c r="FZV6" s="447"/>
      <c r="FZW6" s="447"/>
      <c r="FZX6" s="447"/>
      <c r="FZY6" s="447"/>
      <c r="FZZ6" s="447"/>
      <c r="GAA6" s="447"/>
      <c r="GAB6" s="447"/>
      <c r="GAC6" s="447"/>
      <c r="GAD6" s="447"/>
      <c r="GAE6" s="447"/>
      <c r="GAF6" s="447"/>
      <c r="GAG6" s="447"/>
      <c r="GAH6" s="447"/>
      <c r="GAI6" s="447"/>
      <c r="GAJ6" s="447"/>
      <c r="GAK6" s="447"/>
      <c r="GAL6" s="447"/>
      <c r="GAM6" s="447"/>
      <c r="GAN6" s="447"/>
      <c r="GAO6" s="447"/>
      <c r="GAP6" s="447"/>
      <c r="GAQ6" s="447"/>
      <c r="GAR6" s="447"/>
      <c r="GAS6" s="447"/>
      <c r="GAT6" s="447"/>
      <c r="GAU6" s="447"/>
      <c r="GAV6" s="447"/>
      <c r="GAW6" s="447"/>
      <c r="GAX6" s="447"/>
      <c r="GAY6" s="447"/>
      <c r="GAZ6" s="447"/>
      <c r="GBA6" s="447"/>
      <c r="GBB6" s="447"/>
      <c r="GBC6" s="447"/>
      <c r="GBD6" s="447"/>
      <c r="GBE6" s="447"/>
      <c r="GBF6" s="447"/>
      <c r="GBG6" s="447"/>
      <c r="GBH6" s="447"/>
      <c r="GBI6" s="447"/>
      <c r="GBJ6" s="447"/>
      <c r="GBK6" s="447"/>
      <c r="GBL6" s="447"/>
      <c r="GBM6" s="447"/>
      <c r="GBN6" s="447"/>
      <c r="GBO6" s="447"/>
      <c r="GBP6" s="447"/>
      <c r="GBQ6" s="447"/>
      <c r="GBR6" s="447"/>
      <c r="GBS6" s="447"/>
      <c r="GBT6" s="447"/>
      <c r="GBU6" s="447"/>
      <c r="GBV6" s="447"/>
      <c r="GBW6" s="447"/>
      <c r="GBX6" s="447"/>
      <c r="GBY6" s="447"/>
      <c r="GBZ6" s="447"/>
      <c r="GCA6" s="447"/>
      <c r="GCB6" s="447"/>
      <c r="GCC6" s="447"/>
      <c r="GCD6" s="447"/>
      <c r="GCE6" s="447"/>
      <c r="GCF6" s="447"/>
      <c r="GCG6" s="447"/>
      <c r="GCH6" s="447"/>
      <c r="GCI6" s="447"/>
      <c r="GCJ6" s="447"/>
      <c r="GCK6" s="447"/>
      <c r="GCL6" s="447"/>
      <c r="GCM6" s="447"/>
      <c r="GCN6" s="447"/>
      <c r="GCO6" s="447"/>
      <c r="GCP6" s="447"/>
      <c r="GCQ6" s="447"/>
      <c r="GCR6" s="447"/>
      <c r="GCS6" s="447"/>
      <c r="GCT6" s="447"/>
      <c r="GCU6" s="447"/>
      <c r="GCV6" s="447"/>
      <c r="GCW6" s="447"/>
      <c r="GCX6" s="447"/>
      <c r="GCY6" s="447"/>
      <c r="GCZ6" s="447"/>
      <c r="GDA6" s="447"/>
      <c r="GDB6" s="447"/>
      <c r="GDC6" s="447"/>
      <c r="GDD6" s="447"/>
      <c r="GDE6" s="447"/>
      <c r="GDF6" s="447"/>
      <c r="GDG6" s="447"/>
      <c r="GDH6" s="447"/>
      <c r="GDI6" s="447"/>
      <c r="GDJ6" s="447"/>
      <c r="GDK6" s="447"/>
      <c r="GDL6" s="447"/>
      <c r="GDM6" s="447"/>
      <c r="GDN6" s="447"/>
      <c r="GDO6" s="447"/>
      <c r="GDP6" s="447"/>
      <c r="GDQ6" s="447"/>
      <c r="GDR6" s="447"/>
      <c r="GDS6" s="447"/>
      <c r="GDT6" s="447"/>
      <c r="GDU6" s="447"/>
      <c r="GDV6" s="447"/>
      <c r="GDW6" s="447"/>
      <c r="GDX6" s="447"/>
      <c r="GDY6" s="447"/>
      <c r="GDZ6" s="447"/>
      <c r="GEA6" s="447"/>
      <c r="GEB6" s="447"/>
      <c r="GEC6" s="447"/>
      <c r="GED6" s="447"/>
      <c r="GEE6" s="447"/>
      <c r="GEF6" s="447"/>
      <c r="GEG6" s="447"/>
      <c r="GEH6" s="447"/>
      <c r="GEI6" s="447"/>
      <c r="GEJ6" s="447"/>
      <c r="GEK6" s="447"/>
      <c r="GEL6" s="447"/>
      <c r="GEM6" s="447"/>
      <c r="GEN6" s="447"/>
      <c r="GEO6" s="447"/>
      <c r="GEP6" s="447"/>
      <c r="GEQ6" s="447"/>
      <c r="GER6" s="447"/>
      <c r="GES6" s="447"/>
      <c r="GET6" s="447"/>
      <c r="GEU6" s="447"/>
      <c r="GEV6" s="447"/>
      <c r="GEW6" s="447"/>
      <c r="GEX6" s="447"/>
      <c r="GEY6" s="447"/>
      <c r="GEZ6" s="447"/>
      <c r="GFA6" s="447"/>
      <c r="GFB6" s="447"/>
      <c r="GFC6" s="447"/>
      <c r="GFD6" s="447"/>
      <c r="GFE6" s="447"/>
      <c r="GFF6" s="447"/>
      <c r="GFG6" s="447"/>
      <c r="GFH6" s="447"/>
      <c r="GFI6" s="447"/>
      <c r="GFJ6" s="447"/>
      <c r="GFK6" s="447"/>
      <c r="GFL6" s="447"/>
      <c r="GFM6" s="447"/>
      <c r="GFN6" s="447"/>
      <c r="GFO6" s="447"/>
      <c r="GFP6" s="447"/>
      <c r="GFQ6" s="447"/>
      <c r="GFR6" s="447"/>
      <c r="GFS6" s="447"/>
      <c r="GFT6" s="447"/>
      <c r="GFU6" s="447"/>
      <c r="GFV6" s="447"/>
      <c r="GFW6" s="447"/>
      <c r="GFX6" s="447"/>
      <c r="GFY6" s="447"/>
      <c r="GFZ6" s="447"/>
      <c r="GGA6" s="447"/>
      <c r="GGB6" s="447"/>
      <c r="GGC6" s="447"/>
      <c r="GGD6" s="447"/>
      <c r="GGE6" s="447"/>
      <c r="GGF6" s="447"/>
      <c r="GGG6" s="447"/>
      <c r="GGH6" s="447"/>
      <c r="GGI6" s="447"/>
      <c r="GGJ6" s="447"/>
      <c r="GGK6" s="447"/>
      <c r="GGL6" s="447"/>
      <c r="GGM6" s="447"/>
      <c r="GGN6" s="447"/>
      <c r="GGO6" s="447"/>
      <c r="GGP6" s="447"/>
      <c r="GGQ6" s="447"/>
      <c r="GGR6" s="447"/>
      <c r="GGS6" s="447"/>
      <c r="GGT6" s="447"/>
      <c r="GGU6" s="447"/>
      <c r="GGV6" s="447"/>
      <c r="GGW6" s="447"/>
      <c r="GGX6" s="447"/>
      <c r="GGY6" s="447"/>
      <c r="GGZ6" s="447"/>
      <c r="GHA6" s="447"/>
      <c r="GHB6" s="447"/>
      <c r="GHC6" s="447"/>
      <c r="GHD6" s="447"/>
      <c r="GHE6" s="447"/>
      <c r="GHF6" s="447"/>
      <c r="GHG6" s="447"/>
      <c r="GHH6" s="447"/>
      <c r="GHI6" s="447"/>
      <c r="GHJ6" s="447"/>
      <c r="GHK6" s="447"/>
      <c r="GHL6" s="447"/>
      <c r="GHM6" s="447"/>
      <c r="GHN6" s="447"/>
      <c r="GHO6" s="447"/>
      <c r="GHP6" s="447"/>
      <c r="GHQ6" s="447"/>
      <c r="GHR6" s="447"/>
      <c r="GHS6" s="447"/>
      <c r="GHT6" s="447"/>
      <c r="GHU6" s="447"/>
      <c r="GHV6" s="447"/>
      <c r="GHW6" s="447"/>
      <c r="GHX6" s="447"/>
      <c r="GHY6" s="447"/>
      <c r="GHZ6" s="447"/>
      <c r="GIA6" s="447"/>
      <c r="GIB6" s="447"/>
      <c r="GIC6" s="447"/>
      <c r="GID6" s="447"/>
      <c r="GIE6" s="447"/>
      <c r="GIF6" s="447"/>
      <c r="GIG6" s="447"/>
      <c r="GIH6" s="447"/>
      <c r="GII6" s="447"/>
      <c r="GIJ6" s="447"/>
      <c r="GIK6" s="447"/>
      <c r="GIL6" s="447"/>
      <c r="GIM6" s="447"/>
      <c r="GIN6" s="447"/>
      <c r="GIO6" s="447"/>
      <c r="GIP6" s="447"/>
      <c r="GIQ6" s="447"/>
      <c r="GIR6" s="447"/>
      <c r="GIS6" s="447"/>
      <c r="GIT6" s="447"/>
      <c r="GIU6" s="447"/>
      <c r="GIV6" s="447"/>
      <c r="GIW6" s="447"/>
      <c r="GIX6" s="447"/>
      <c r="GIY6" s="447"/>
      <c r="GIZ6" s="447"/>
      <c r="GJA6" s="447"/>
      <c r="GJB6" s="447"/>
      <c r="GJC6" s="447"/>
      <c r="GJD6" s="447"/>
      <c r="GJE6" s="447"/>
      <c r="GJF6" s="447"/>
      <c r="GJG6" s="447"/>
      <c r="GJH6" s="447"/>
      <c r="GJI6" s="447"/>
      <c r="GJJ6" s="447"/>
      <c r="GJK6" s="447"/>
      <c r="GJL6" s="447"/>
      <c r="GJM6" s="447"/>
      <c r="GJN6" s="447"/>
      <c r="GJO6" s="447"/>
      <c r="GJP6" s="447"/>
      <c r="GJQ6" s="447"/>
      <c r="GJR6" s="447"/>
      <c r="GJS6" s="447"/>
      <c r="GJT6" s="447"/>
      <c r="GJU6" s="447"/>
      <c r="GJV6" s="447"/>
      <c r="GJW6" s="447"/>
      <c r="GJX6" s="447"/>
      <c r="GJY6" s="447"/>
      <c r="GJZ6" s="447"/>
      <c r="GKA6" s="447"/>
      <c r="GKB6" s="447"/>
      <c r="GKC6" s="447"/>
      <c r="GKD6" s="447"/>
      <c r="GKE6" s="447"/>
      <c r="GKF6" s="447"/>
      <c r="GKG6" s="447"/>
      <c r="GKH6" s="447"/>
      <c r="GKI6" s="447"/>
      <c r="GKJ6" s="447"/>
      <c r="GKK6" s="447"/>
      <c r="GKL6" s="447"/>
      <c r="GKM6" s="447"/>
      <c r="GKN6" s="447"/>
      <c r="GKO6" s="447"/>
      <c r="GKP6" s="447"/>
      <c r="GKQ6" s="447"/>
      <c r="GKR6" s="447"/>
      <c r="GKS6" s="447"/>
      <c r="GKT6" s="447"/>
      <c r="GKU6" s="447"/>
      <c r="GKV6" s="447"/>
      <c r="GKW6" s="447"/>
      <c r="GKX6" s="447"/>
      <c r="GKY6" s="447"/>
      <c r="GKZ6" s="447"/>
      <c r="GLA6" s="447"/>
      <c r="GLB6" s="447"/>
      <c r="GLC6" s="447"/>
      <c r="GLD6" s="447"/>
      <c r="GLE6" s="447"/>
      <c r="GLF6" s="447"/>
      <c r="GLG6" s="447"/>
      <c r="GLH6" s="447"/>
      <c r="GLI6" s="447"/>
      <c r="GLJ6" s="447"/>
      <c r="GLK6" s="447"/>
      <c r="GLL6" s="447"/>
      <c r="GLM6" s="447"/>
      <c r="GLN6" s="447"/>
      <c r="GLO6" s="447"/>
      <c r="GLP6" s="447"/>
      <c r="GLQ6" s="447"/>
      <c r="GLR6" s="447"/>
      <c r="GLS6" s="447"/>
      <c r="GLT6" s="447"/>
      <c r="GLU6" s="447"/>
      <c r="GLV6" s="447"/>
      <c r="GLW6" s="447"/>
      <c r="GLX6" s="447"/>
      <c r="GLY6" s="447"/>
      <c r="GLZ6" s="447"/>
      <c r="GMA6" s="447"/>
      <c r="GMB6" s="447"/>
      <c r="GMC6" s="447"/>
      <c r="GMD6" s="447"/>
      <c r="GME6" s="447"/>
      <c r="GMF6" s="447"/>
      <c r="GMG6" s="447"/>
      <c r="GMH6" s="447"/>
      <c r="GMI6" s="447"/>
      <c r="GMJ6" s="447"/>
      <c r="GMK6" s="447"/>
      <c r="GML6" s="447"/>
      <c r="GMM6" s="447"/>
      <c r="GMN6" s="447"/>
      <c r="GMO6" s="447"/>
      <c r="GMP6" s="447"/>
      <c r="GMQ6" s="447"/>
      <c r="GMR6" s="447"/>
      <c r="GMS6" s="447"/>
      <c r="GMT6" s="447"/>
      <c r="GMU6" s="447"/>
      <c r="GMV6" s="447"/>
      <c r="GMW6" s="447"/>
      <c r="GMX6" s="447"/>
      <c r="GMY6" s="447"/>
      <c r="GMZ6" s="447"/>
      <c r="GNA6" s="447"/>
      <c r="GNB6" s="447"/>
      <c r="GNC6" s="447"/>
      <c r="GND6" s="447"/>
      <c r="GNE6" s="447"/>
      <c r="GNF6" s="447"/>
      <c r="GNG6" s="447"/>
      <c r="GNH6" s="447"/>
      <c r="GNI6" s="447"/>
      <c r="GNJ6" s="447"/>
      <c r="GNK6" s="447"/>
      <c r="GNL6" s="447"/>
      <c r="GNM6" s="447"/>
      <c r="GNN6" s="447"/>
      <c r="GNO6" s="447"/>
      <c r="GNP6" s="447"/>
      <c r="GNQ6" s="447"/>
      <c r="GNR6" s="447"/>
      <c r="GNS6" s="447"/>
      <c r="GNT6" s="447"/>
      <c r="GNU6" s="447"/>
      <c r="GNV6" s="447"/>
      <c r="GNW6" s="447"/>
      <c r="GNX6" s="447"/>
      <c r="GNY6" s="447"/>
      <c r="GNZ6" s="447"/>
      <c r="GOA6" s="447"/>
      <c r="GOB6" s="447"/>
      <c r="GOC6" s="447"/>
      <c r="GOD6" s="447"/>
      <c r="GOE6" s="447"/>
      <c r="GOF6" s="447"/>
      <c r="GOG6" s="447"/>
      <c r="GOH6" s="447"/>
      <c r="GOI6" s="447"/>
      <c r="GOJ6" s="447"/>
      <c r="GOK6" s="447"/>
      <c r="GOL6" s="447"/>
      <c r="GOM6" s="447"/>
      <c r="GON6" s="447"/>
      <c r="GOO6" s="447"/>
      <c r="GOP6" s="447"/>
      <c r="GOQ6" s="447"/>
      <c r="GOR6" s="447"/>
      <c r="GOS6" s="447"/>
      <c r="GOT6" s="447"/>
      <c r="GOU6" s="447"/>
      <c r="GOV6" s="447"/>
      <c r="GOW6" s="447"/>
      <c r="GOX6" s="447"/>
      <c r="GOY6" s="447"/>
      <c r="GOZ6" s="447"/>
      <c r="GPA6" s="447"/>
      <c r="GPB6" s="447"/>
      <c r="GPC6" s="447"/>
      <c r="GPD6" s="447"/>
      <c r="GPE6" s="447"/>
      <c r="GPF6" s="447"/>
      <c r="GPG6" s="447"/>
      <c r="GPH6" s="447"/>
      <c r="GPI6" s="447"/>
      <c r="GPJ6" s="447"/>
      <c r="GPK6" s="447"/>
      <c r="GPL6" s="447"/>
      <c r="GPM6" s="447"/>
      <c r="GPN6" s="447"/>
      <c r="GPO6" s="447"/>
      <c r="GPP6" s="447"/>
      <c r="GPQ6" s="447"/>
      <c r="GPR6" s="447"/>
      <c r="GPS6" s="447"/>
      <c r="GPT6" s="447"/>
      <c r="GPU6" s="447"/>
      <c r="GPV6" s="447"/>
      <c r="GPW6" s="447"/>
      <c r="GPX6" s="447"/>
      <c r="GPY6" s="447"/>
      <c r="GPZ6" s="447"/>
      <c r="GQA6" s="447"/>
      <c r="GQB6" s="447"/>
      <c r="GQC6" s="447"/>
      <c r="GQD6" s="447"/>
      <c r="GQE6" s="447"/>
      <c r="GQF6" s="447"/>
      <c r="GQG6" s="447"/>
      <c r="GQH6" s="447"/>
      <c r="GQI6" s="447"/>
      <c r="GQJ6" s="447"/>
      <c r="GQK6" s="447"/>
      <c r="GQL6" s="447"/>
      <c r="GQM6" s="447"/>
      <c r="GQN6" s="447"/>
      <c r="GQO6" s="447"/>
      <c r="GQP6" s="447"/>
      <c r="GQQ6" s="447"/>
      <c r="GQR6" s="447"/>
      <c r="GQS6" s="447"/>
      <c r="GQT6" s="447"/>
      <c r="GQU6" s="447"/>
      <c r="GQV6" s="447"/>
      <c r="GQW6" s="447"/>
      <c r="GQX6" s="447"/>
      <c r="GQY6" s="447"/>
      <c r="GQZ6" s="447"/>
      <c r="GRA6" s="447"/>
      <c r="GRB6" s="447"/>
      <c r="GRC6" s="447"/>
      <c r="GRD6" s="447"/>
      <c r="GRE6" s="447"/>
      <c r="GRF6" s="447"/>
      <c r="GRG6" s="447"/>
      <c r="GRH6" s="447"/>
      <c r="GRI6" s="447"/>
      <c r="GRJ6" s="447"/>
      <c r="GRK6" s="447"/>
      <c r="GRL6" s="447"/>
      <c r="GRM6" s="447"/>
      <c r="GRN6" s="447"/>
      <c r="GRO6" s="447"/>
      <c r="GRP6" s="447"/>
      <c r="GRQ6" s="447"/>
      <c r="GRR6" s="447"/>
      <c r="GRS6" s="447"/>
      <c r="GRT6" s="447"/>
      <c r="GRU6" s="447"/>
      <c r="GRV6" s="447"/>
      <c r="GRW6" s="447"/>
      <c r="GRX6" s="447"/>
      <c r="GRY6" s="447"/>
      <c r="GRZ6" s="447"/>
      <c r="GSA6" s="447"/>
      <c r="GSB6" s="447"/>
      <c r="GSC6" s="447"/>
      <c r="GSD6" s="447"/>
      <c r="GSE6" s="447"/>
      <c r="GSF6" s="447"/>
      <c r="GSG6" s="447"/>
      <c r="GSH6" s="447"/>
      <c r="GSI6" s="447"/>
      <c r="GSJ6" s="447"/>
      <c r="GSK6" s="447"/>
      <c r="GSL6" s="447"/>
      <c r="GSM6" s="447"/>
      <c r="GSN6" s="447"/>
      <c r="GSO6" s="447"/>
      <c r="GSP6" s="447"/>
      <c r="GSQ6" s="447"/>
      <c r="GSR6" s="447"/>
      <c r="GSS6" s="447"/>
      <c r="GST6" s="447"/>
      <c r="GSU6" s="447"/>
      <c r="GSV6" s="447"/>
      <c r="GSW6" s="447"/>
      <c r="GSX6" s="447"/>
      <c r="GSY6" s="447"/>
      <c r="GSZ6" s="447"/>
      <c r="GTA6" s="447"/>
      <c r="GTB6" s="447"/>
      <c r="GTC6" s="447"/>
      <c r="GTD6" s="447"/>
      <c r="GTE6" s="447"/>
      <c r="GTF6" s="447"/>
      <c r="GTG6" s="447"/>
      <c r="GTH6" s="447"/>
      <c r="GTI6" s="447"/>
      <c r="GTJ6" s="447"/>
      <c r="GTK6" s="447"/>
      <c r="GTL6" s="447"/>
      <c r="GTM6" s="447"/>
      <c r="GTN6" s="447"/>
      <c r="GTO6" s="447"/>
      <c r="GTP6" s="447"/>
      <c r="GTQ6" s="447"/>
      <c r="GTR6" s="447"/>
      <c r="GTS6" s="447"/>
      <c r="GTT6" s="447"/>
      <c r="GTU6" s="447"/>
      <c r="GTV6" s="447"/>
      <c r="GTW6" s="447"/>
      <c r="GTX6" s="447"/>
      <c r="GTY6" s="447"/>
      <c r="GTZ6" s="447"/>
      <c r="GUA6" s="447"/>
      <c r="GUB6" s="447"/>
      <c r="GUC6" s="447"/>
      <c r="GUD6" s="447"/>
      <c r="GUE6" s="447"/>
      <c r="GUF6" s="447"/>
      <c r="GUG6" s="447"/>
      <c r="GUH6" s="447"/>
      <c r="GUI6" s="447"/>
      <c r="GUJ6" s="447"/>
      <c r="GUK6" s="447"/>
      <c r="GUL6" s="447"/>
      <c r="GUM6" s="447"/>
      <c r="GUN6" s="447"/>
      <c r="GUO6" s="447"/>
      <c r="GUP6" s="447"/>
      <c r="GUQ6" s="447"/>
      <c r="GUR6" s="447"/>
      <c r="GUS6" s="447"/>
      <c r="GUT6" s="447"/>
      <c r="GUU6" s="447"/>
      <c r="GUV6" s="447"/>
      <c r="GUW6" s="447"/>
      <c r="GUX6" s="447"/>
      <c r="GUY6" s="447"/>
      <c r="GUZ6" s="447"/>
      <c r="GVA6" s="447"/>
      <c r="GVB6" s="447"/>
      <c r="GVC6" s="447"/>
      <c r="GVD6" s="447"/>
      <c r="GVE6" s="447"/>
      <c r="GVF6" s="447"/>
      <c r="GVG6" s="447"/>
      <c r="GVH6" s="447"/>
      <c r="GVI6" s="447"/>
      <c r="GVJ6" s="447"/>
      <c r="GVK6" s="447"/>
      <c r="GVL6" s="447"/>
      <c r="GVM6" s="447"/>
      <c r="GVN6" s="447"/>
      <c r="GVO6" s="447"/>
      <c r="GVP6" s="447"/>
      <c r="GVQ6" s="447"/>
      <c r="GVR6" s="447"/>
      <c r="GVS6" s="447"/>
      <c r="GVT6" s="447"/>
      <c r="GVU6" s="447"/>
      <c r="GVV6" s="447"/>
      <c r="GVW6" s="447"/>
      <c r="GVX6" s="447"/>
      <c r="GVY6" s="447"/>
      <c r="GVZ6" s="447"/>
      <c r="GWA6" s="447"/>
      <c r="GWB6" s="447"/>
      <c r="GWC6" s="447"/>
      <c r="GWD6" s="447"/>
      <c r="GWE6" s="447"/>
      <c r="GWF6" s="447"/>
      <c r="GWG6" s="447"/>
      <c r="GWH6" s="447"/>
      <c r="GWI6" s="447"/>
      <c r="GWJ6" s="447"/>
      <c r="GWK6" s="447"/>
      <c r="GWL6" s="447"/>
      <c r="GWM6" s="447"/>
      <c r="GWN6" s="447"/>
      <c r="GWO6" s="447"/>
      <c r="GWP6" s="447"/>
      <c r="GWQ6" s="447"/>
      <c r="GWR6" s="447"/>
      <c r="GWS6" s="447"/>
      <c r="GWT6" s="447"/>
      <c r="GWU6" s="447"/>
      <c r="GWV6" s="447"/>
      <c r="GWW6" s="447"/>
      <c r="GWX6" s="447"/>
      <c r="GWY6" s="447"/>
      <c r="GWZ6" s="447"/>
      <c r="GXA6" s="447"/>
      <c r="GXB6" s="447"/>
      <c r="GXC6" s="447"/>
      <c r="GXD6" s="447"/>
      <c r="GXE6" s="447"/>
      <c r="GXF6" s="447"/>
      <c r="GXG6" s="447"/>
      <c r="GXH6" s="447"/>
      <c r="GXI6" s="447"/>
      <c r="GXJ6" s="447"/>
      <c r="GXK6" s="447"/>
      <c r="GXL6" s="447"/>
      <c r="GXM6" s="447"/>
      <c r="GXN6" s="447"/>
      <c r="GXO6" s="447"/>
      <c r="GXP6" s="447"/>
      <c r="GXQ6" s="447"/>
      <c r="GXR6" s="447"/>
      <c r="GXS6" s="447"/>
      <c r="GXT6" s="447"/>
      <c r="GXU6" s="447"/>
      <c r="GXV6" s="447"/>
      <c r="GXW6" s="447"/>
      <c r="GXX6" s="447"/>
      <c r="GXY6" s="447"/>
      <c r="GXZ6" s="447"/>
      <c r="GYA6" s="447"/>
      <c r="GYB6" s="447"/>
      <c r="GYC6" s="447"/>
      <c r="GYD6" s="447"/>
      <c r="GYE6" s="447"/>
      <c r="GYF6" s="447"/>
      <c r="GYG6" s="447"/>
      <c r="GYH6" s="447"/>
      <c r="GYI6" s="447"/>
      <c r="GYJ6" s="447"/>
      <c r="GYK6" s="447"/>
      <c r="GYL6" s="447"/>
      <c r="GYM6" s="447"/>
      <c r="GYN6" s="447"/>
      <c r="GYO6" s="447"/>
      <c r="GYP6" s="447"/>
      <c r="GYQ6" s="447"/>
      <c r="GYR6" s="447"/>
      <c r="GYS6" s="447"/>
      <c r="GYT6" s="447"/>
      <c r="GYU6" s="447"/>
      <c r="GYV6" s="447"/>
      <c r="GYW6" s="447"/>
      <c r="GYX6" s="447"/>
      <c r="GYY6" s="447"/>
      <c r="GYZ6" s="447"/>
      <c r="GZA6" s="447"/>
      <c r="GZB6" s="447"/>
      <c r="GZC6" s="447"/>
      <c r="GZD6" s="447"/>
      <c r="GZE6" s="447"/>
      <c r="GZF6" s="447"/>
      <c r="GZG6" s="447"/>
      <c r="GZH6" s="447"/>
      <c r="GZI6" s="447"/>
      <c r="GZJ6" s="447"/>
      <c r="GZK6" s="447"/>
      <c r="GZL6" s="447"/>
      <c r="GZM6" s="447"/>
      <c r="GZN6" s="447"/>
      <c r="GZO6" s="447"/>
      <c r="GZP6" s="447"/>
      <c r="GZQ6" s="447"/>
      <c r="GZR6" s="447"/>
      <c r="GZS6" s="447"/>
      <c r="GZT6" s="447"/>
      <c r="GZU6" s="447"/>
      <c r="GZV6" s="447"/>
      <c r="GZW6" s="447"/>
      <c r="GZX6" s="447"/>
      <c r="GZY6" s="447"/>
      <c r="GZZ6" s="447"/>
      <c r="HAA6" s="447"/>
      <c r="HAB6" s="447"/>
      <c r="HAC6" s="447"/>
      <c r="HAD6" s="447"/>
      <c r="HAE6" s="447"/>
      <c r="HAF6" s="447"/>
      <c r="HAG6" s="447"/>
      <c r="HAH6" s="447"/>
      <c r="HAI6" s="447"/>
      <c r="HAJ6" s="447"/>
      <c r="HAK6" s="447"/>
      <c r="HAL6" s="447"/>
      <c r="HAM6" s="447"/>
      <c r="HAN6" s="447"/>
      <c r="HAO6" s="447"/>
      <c r="HAP6" s="447"/>
      <c r="HAQ6" s="447"/>
      <c r="HAR6" s="447"/>
      <c r="HAS6" s="447"/>
      <c r="HAT6" s="447"/>
      <c r="HAU6" s="447"/>
      <c r="HAV6" s="447"/>
      <c r="HAW6" s="447"/>
      <c r="HAX6" s="447"/>
      <c r="HAY6" s="447"/>
      <c r="HAZ6" s="447"/>
      <c r="HBA6" s="447"/>
      <c r="HBB6" s="447"/>
      <c r="HBC6" s="447"/>
      <c r="HBD6" s="447"/>
      <c r="HBE6" s="447"/>
      <c r="HBF6" s="447"/>
      <c r="HBG6" s="447"/>
      <c r="HBH6" s="447"/>
      <c r="HBI6" s="447"/>
      <c r="HBJ6" s="447"/>
      <c r="HBK6" s="447"/>
      <c r="HBL6" s="447"/>
      <c r="HBM6" s="447"/>
      <c r="HBN6" s="447"/>
      <c r="HBO6" s="447"/>
      <c r="HBP6" s="447"/>
      <c r="HBQ6" s="447"/>
      <c r="HBR6" s="447"/>
      <c r="HBS6" s="447"/>
      <c r="HBT6" s="447"/>
      <c r="HBU6" s="447"/>
      <c r="HBV6" s="447"/>
      <c r="HBW6" s="447"/>
      <c r="HBX6" s="447"/>
      <c r="HBY6" s="447"/>
      <c r="HBZ6" s="447"/>
      <c r="HCA6" s="447"/>
      <c r="HCB6" s="447"/>
      <c r="HCC6" s="447"/>
      <c r="HCD6" s="447"/>
      <c r="HCE6" s="447"/>
      <c r="HCF6" s="447"/>
      <c r="HCG6" s="447"/>
      <c r="HCH6" s="447"/>
      <c r="HCI6" s="447"/>
      <c r="HCJ6" s="447"/>
      <c r="HCK6" s="447"/>
      <c r="HCL6" s="447"/>
      <c r="HCM6" s="447"/>
      <c r="HCN6" s="447"/>
      <c r="HCO6" s="447"/>
      <c r="HCP6" s="447"/>
      <c r="HCQ6" s="447"/>
      <c r="HCR6" s="447"/>
      <c r="HCS6" s="447"/>
      <c r="HCT6" s="447"/>
      <c r="HCU6" s="447"/>
      <c r="HCV6" s="447"/>
      <c r="HCW6" s="447"/>
      <c r="HCX6" s="447"/>
      <c r="HCY6" s="447"/>
      <c r="HCZ6" s="447"/>
      <c r="HDA6" s="447"/>
      <c r="HDB6" s="447"/>
      <c r="HDC6" s="447"/>
      <c r="HDD6" s="447"/>
      <c r="HDE6" s="447"/>
      <c r="HDF6" s="447"/>
      <c r="HDG6" s="447"/>
      <c r="HDH6" s="447"/>
      <c r="HDI6" s="447"/>
      <c r="HDJ6" s="447"/>
      <c r="HDK6" s="447"/>
      <c r="HDL6" s="447"/>
      <c r="HDM6" s="447"/>
      <c r="HDN6" s="447"/>
      <c r="HDO6" s="447"/>
      <c r="HDP6" s="447"/>
      <c r="HDQ6" s="447"/>
      <c r="HDR6" s="447"/>
      <c r="HDS6" s="447"/>
      <c r="HDT6" s="447"/>
      <c r="HDU6" s="447"/>
      <c r="HDV6" s="447"/>
      <c r="HDW6" s="447"/>
      <c r="HDX6" s="447"/>
      <c r="HDY6" s="447"/>
      <c r="HDZ6" s="447"/>
      <c r="HEA6" s="447"/>
      <c r="HEB6" s="447"/>
      <c r="HEC6" s="447"/>
      <c r="HED6" s="447"/>
      <c r="HEE6" s="447"/>
      <c r="HEF6" s="447"/>
      <c r="HEG6" s="447"/>
      <c r="HEH6" s="447"/>
      <c r="HEI6" s="447"/>
      <c r="HEJ6" s="447"/>
      <c r="HEK6" s="447"/>
      <c r="HEL6" s="447"/>
      <c r="HEM6" s="447"/>
      <c r="HEN6" s="447"/>
      <c r="HEO6" s="447"/>
      <c r="HEP6" s="447"/>
      <c r="HEQ6" s="447"/>
      <c r="HER6" s="447"/>
      <c r="HES6" s="447"/>
      <c r="HET6" s="447"/>
      <c r="HEU6" s="447"/>
      <c r="HEV6" s="447"/>
      <c r="HEW6" s="447"/>
      <c r="HEX6" s="447"/>
      <c r="HEY6" s="447"/>
      <c r="HEZ6" s="447"/>
      <c r="HFA6" s="447"/>
      <c r="HFB6" s="447"/>
      <c r="HFC6" s="447"/>
      <c r="HFD6" s="447"/>
      <c r="HFE6" s="447"/>
      <c r="HFF6" s="447"/>
      <c r="HFG6" s="447"/>
      <c r="HFH6" s="447"/>
      <c r="HFI6" s="447"/>
      <c r="HFJ6" s="447"/>
      <c r="HFK6" s="447"/>
      <c r="HFL6" s="447"/>
      <c r="HFM6" s="447"/>
      <c r="HFN6" s="447"/>
      <c r="HFO6" s="447"/>
      <c r="HFP6" s="447"/>
      <c r="HFQ6" s="447"/>
      <c r="HFR6" s="447"/>
      <c r="HFS6" s="447"/>
      <c r="HFT6" s="447"/>
      <c r="HFU6" s="447"/>
      <c r="HFV6" s="447"/>
      <c r="HFW6" s="447"/>
      <c r="HFX6" s="447"/>
      <c r="HFY6" s="447"/>
      <c r="HFZ6" s="447"/>
      <c r="HGA6" s="447"/>
      <c r="HGB6" s="447"/>
      <c r="HGC6" s="447"/>
      <c r="HGD6" s="447"/>
      <c r="HGE6" s="447"/>
      <c r="HGF6" s="447"/>
      <c r="HGG6" s="447"/>
      <c r="HGH6" s="447"/>
      <c r="HGI6" s="447"/>
      <c r="HGJ6" s="447"/>
      <c r="HGK6" s="447"/>
      <c r="HGL6" s="447"/>
      <c r="HGM6" s="447"/>
      <c r="HGN6" s="447"/>
      <c r="HGO6" s="447"/>
      <c r="HGP6" s="447"/>
      <c r="HGQ6" s="447"/>
      <c r="HGR6" s="447"/>
      <c r="HGS6" s="447"/>
      <c r="HGT6" s="447"/>
      <c r="HGU6" s="447"/>
      <c r="HGV6" s="447"/>
      <c r="HGW6" s="447"/>
      <c r="HGX6" s="447"/>
      <c r="HGY6" s="447"/>
      <c r="HGZ6" s="447"/>
      <c r="HHA6" s="447"/>
      <c r="HHB6" s="447"/>
      <c r="HHC6" s="447"/>
      <c r="HHD6" s="447"/>
      <c r="HHE6" s="447"/>
      <c r="HHF6" s="447"/>
      <c r="HHG6" s="447"/>
      <c r="HHH6" s="447"/>
      <c r="HHI6" s="447"/>
      <c r="HHJ6" s="447"/>
      <c r="HHK6" s="447"/>
      <c r="HHL6" s="447"/>
      <c r="HHM6" s="447"/>
      <c r="HHN6" s="447"/>
      <c r="HHO6" s="447"/>
      <c r="HHP6" s="447"/>
      <c r="HHQ6" s="447"/>
      <c r="HHR6" s="447"/>
      <c r="HHS6" s="447"/>
      <c r="HHT6" s="447"/>
      <c r="HHU6" s="447"/>
      <c r="HHV6" s="447"/>
      <c r="HHW6" s="447"/>
      <c r="HHX6" s="447"/>
      <c r="HHY6" s="447"/>
      <c r="HHZ6" s="447"/>
      <c r="HIA6" s="447"/>
      <c r="HIB6" s="447"/>
      <c r="HIC6" s="447"/>
      <c r="HID6" s="447"/>
      <c r="HIE6" s="447"/>
      <c r="HIF6" s="447"/>
      <c r="HIG6" s="447"/>
      <c r="HIH6" s="447"/>
      <c r="HII6" s="447"/>
      <c r="HIJ6" s="447"/>
      <c r="HIK6" s="447"/>
      <c r="HIL6" s="447"/>
      <c r="HIM6" s="447"/>
      <c r="HIN6" s="447"/>
      <c r="HIO6" s="447"/>
      <c r="HIP6" s="447"/>
      <c r="HIQ6" s="447"/>
      <c r="HIR6" s="447"/>
      <c r="HIS6" s="447"/>
      <c r="HIT6" s="447"/>
      <c r="HIU6" s="447"/>
      <c r="HIV6" s="447"/>
      <c r="HIW6" s="447"/>
      <c r="HIX6" s="447"/>
      <c r="HIY6" s="447"/>
      <c r="HIZ6" s="447"/>
      <c r="HJA6" s="447"/>
      <c r="HJB6" s="447"/>
      <c r="HJC6" s="447"/>
      <c r="HJD6" s="447"/>
      <c r="HJE6" s="447"/>
      <c r="HJF6" s="447"/>
      <c r="HJG6" s="447"/>
      <c r="HJH6" s="447"/>
      <c r="HJI6" s="447"/>
      <c r="HJJ6" s="447"/>
      <c r="HJK6" s="447"/>
      <c r="HJL6" s="447"/>
      <c r="HJM6" s="447"/>
      <c r="HJN6" s="447"/>
      <c r="HJO6" s="447"/>
      <c r="HJP6" s="447"/>
      <c r="HJQ6" s="447"/>
      <c r="HJR6" s="447"/>
      <c r="HJS6" s="447"/>
      <c r="HJT6" s="447"/>
      <c r="HJU6" s="447"/>
      <c r="HJV6" s="447"/>
      <c r="HJW6" s="447"/>
      <c r="HJX6" s="447"/>
      <c r="HJY6" s="447"/>
      <c r="HJZ6" s="447"/>
      <c r="HKA6" s="447"/>
      <c r="HKB6" s="447"/>
      <c r="HKC6" s="447"/>
      <c r="HKD6" s="447"/>
      <c r="HKE6" s="447"/>
      <c r="HKF6" s="447"/>
      <c r="HKG6" s="447"/>
      <c r="HKH6" s="447"/>
      <c r="HKI6" s="447"/>
      <c r="HKJ6" s="447"/>
      <c r="HKK6" s="447"/>
      <c r="HKL6" s="447"/>
      <c r="HKM6" s="447"/>
      <c r="HKN6" s="447"/>
      <c r="HKO6" s="447"/>
      <c r="HKP6" s="447"/>
      <c r="HKQ6" s="447"/>
      <c r="HKR6" s="447"/>
      <c r="HKS6" s="447"/>
      <c r="HKT6" s="447"/>
      <c r="HKU6" s="447"/>
      <c r="HKV6" s="447"/>
      <c r="HKW6" s="447"/>
      <c r="HKX6" s="447"/>
      <c r="HKY6" s="447"/>
      <c r="HKZ6" s="447"/>
      <c r="HLA6" s="447"/>
      <c r="HLB6" s="447"/>
      <c r="HLC6" s="447"/>
      <c r="HLD6" s="447"/>
      <c r="HLE6" s="447"/>
      <c r="HLF6" s="447"/>
      <c r="HLG6" s="447"/>
      <c r="HLH6" s="447"/>
      <c r="HLI6" s="447"/>
      <c r="HLJ6" s="447"/>
      <c r="HLK6" s="447"/>
      <c r="HLL6" s="447"/>
      <c r="HLM6" s="447"/>
      <c r="HLN6" s="447"/>
      <c r="HLO6" s="447"/>
      <c r="HLP6" s="447"/>
      <c r="HLQ6" s="447"/>
      <c r="HLR6" s="447"/>
      <c r="HLS6" s="447"/>
      <c r="HLT6" s="447"/>
      <c r="HLU6" s="447"/>
      <c r="HLV6" s="447"/>
      <c r="HLW6" s="447"/>
      <c r="HLX6" s="447"/>
      <c r="HLY6" s="447"/>
      <c r="HLZ6" s="447"/>
      <c r="HMA6" s="447"/>
      <c r="HMB6" s="447"/>
      <c r="HMC6" s="447"/>
      <c r="HMD6" s="447"/>
      <c r="HME6" s="447"/>
      <c r="HMF6" s="447"/>
      <c r="HMG6" s="447"/>
      <c r="HMH6" s="447"/>
      <c r="HMI6" s="447"/>
      <c r="HMJ6" s="447"/>
      <c r="HMK6" s="447"/>
      <c r="HML6" s="447"/>
      <c r="HMM6" s="447"/>
      <c r="HMN6" s="447"/>
      <c r="HMO6" s="447"/>
      <c r="HMP6" s="447"/>
      <c r="HMQ6" s="447"/>
      <c r="HMR6" s="447"/>
      <c r="HMS6" s="447"/>
      <c r="HMT6" s="447"/>
      <c r="HMU6" s="447"/>
      <c r="HMV6" s="447"/>
      <c r="HMW6" s="447"/>
      <c r="HMX6" s="447"/>
      <c r="HMY6" s="447"/>
      <c r="HMZ6" s="447"/>
      <c r="HNA6" s="447"/>
      <c r="HNB6" s="447"/>
      <c r="HNC6" s="447"/>
      <c r="HND6" s="447"/>
      <c r="HNE6" s="447"/>
      <c r="HNF6" s="447"/>
      <c r="HNG6" s="447"/>
      <c r="HNH6" s="447"/>
      <c r="HNI6" s="447"/>
      <c r="HNJ6" s="447"/>
      <c r="HNK6" s="447"/>
      <c r="HNL6" s="447"/>
      <c r="HNM6" s="447"/>
      <c r="HNN6" s="447"/>
      <c r="HNO6" s="447"/>
      <c r="HNP6" s="447"/>
      <c r="HNQ6" s="447"/>
      <c r="HNR6" s="447"/>
      <c r="HNS6" s="447"/>
      <c r="HNT6" s="447"/>
      <c r="HNU6" s="447"/>
      <c r="HNV6" s="447"/>
      <c r="HNW6" s="447"/>
      <c r="HNX6" s="447"/>
      <c r="HNY6" s="447"/>
      <c r="HNZ6" s="447"/>
      <c r="HOA6" s="447"/>
      <c r="HOB6" s="447"/>
      <c r="HOC6" s="447"/>
      <c r="HOD6" s="447"/>
      <c r="HOE6" s="447"/>
      <c r="HOF6" s="447"/>
      <c r="HOG6" s="447"/>
      <c r="HOH6" s="447"/>
      <c r="HOI6" s="447"/>
      <c r="HOJ6" s="447"/>
      <c r="HOK6" s="447"/>
      <c r="HOL6" s="447"/>
      <c r="HOM6" s="447"/>
      <c r="HON6" s="447"/>
      <c r="HOO6" s="447"/>
      <c r="HOP6" s="447"/>
      <c r="HOQ6" s="447"/>
      <c r="HOR6" s="447"/>
      <c r="HOS6" s="447"/>
      <c r="HOT6" s="447"/>
      <c r="HOU6" s="447"/>
      <c r="HOV6" s="447"/>
      <c r="HOW6" s="447"/>
      <c r="HOX6" s="447"/>
      <c r="HOY6" s="447"/>
      <c r="HOZ6" s="447"/>
      <c r="HPA6" s="447"/>
      <c r="HPB6" s="447"/>
      <c r="HPC6" s="447"/>
      <c r="HPD6" s="447"/>
      <c r="HPE6" s="447"/>
      <c r="HPF6" s="447"/>
      <c r="HPG6" s="447"/>
      <c r="HPH6" s="447"/>
      <c r="HPI6" s="447"/>
      <c r="HPJ6" s="447"/>
      <c r="HPK6" s="447"/>
      <c r="HPL6" s="447"/>
      <c r="HPM6" s="447"/>
      <c r="HPN6" s="447"/>
      <c r="HPO6" s="447"/>
      <c r="HPP6" s="447"/>
      <c r="HPQ6" s="447"/>
      <c r="HPR6" s="447"/>
      <c r="HPS6" s="447"/>
      <c r="HPT6" s="447"/>
      <c r="HPU6" s="447"/>
      <c r="HPV6" s="447"/>
      <c r="HPW6" s="447"/>
      <c r="HPX6" s="447"/>
      <c r="HPY6" s="447"/>
      <c r="HPZ6" s="447"/>
      <c r="HQA6" s="447"/>
      <c r="HQB6" s="447"/>
      <c r="HQC6" s="447"/>
      <c r="HQD6" s="447"/>
      <c r="HQE6" s="447"/>
      <c r="HQF6" s="447"/>
      <c r="HQG6" s="447"/>
      <c r="HQH6" s="447"/>
      <c r="HQI6" s="447"/>
      <c r="HQJ6" s="447"/>
      <c r="HQK6" s="447"/>
      <c r="HQL6" s="447"/>
      <c r="HQM6" s="447"/>
      <c r="HQN6" s="447"/>
      <c r="HQO6" s="447"/>
      <c r="HQP6" s="447"/>
      <c r="HQQ6" s="447"/>
      <c r="HQR6" s="447"/>
      <c r="HQS6" s="447"/>
      <c r="HQT6" s="447"/>
      <c r="HQU6" s="447"/>
      <c r="HQV6" s="447"/>
      <c r="HQW6" s="447"/>
      <c r="HQX6" s="447"/>
      <c r="HQY6" s="447"/>
      <c r="HQZ6" s="447"/>
      <c r="HRA6" s="447"/>
      <c r="HRB6" s="447"/>
      <c r="HRC6" s="447"/>
      <c r="HRD6" s="447"/>
      <c r="HRE6" s="447"/>
      <c r="HRF6" s="447"/>
      <c r="HRG6" s="447"/>
      <c r="HRH6" s="447"/>
      <c r="HRI6" s="447"/>
      <c r="HRJ6" s="447"/>
      <c r="HRK6" s="447"/>
      <c r="HRL6" s="447"/>
      <c r="HRM6" s="447"/>
      <c r="HRN6" s="447"/>
      <c r="HRO6" s="447"/>
      <c r="HRP6" s="447"/>
      <c r="HRQ6" s="447"/>
      <c r="HRR6" s="447"/>
      <c r="HRS6" s="447"/>
      <c r="HRT6" s="447"/>
      <c r="HRU6" s="447"/>
      <c r="HRV6" s="447"/>
      <c r="HRW6" s="447"/>
      <c r="HRX6" s="447"/>
      <c r="HRY6" s="447"/>
      <c r="HRZ6" s="447"/>
      <c r="HSA6" s="447"/>
      <c r="HSB6" s="447"/>
      <c r="HSC6" s="447"/>
      <c r="HSD6" s="447"/>
      <c r="HSE6" s="447"/>
      <c r="HSF6" s="447"/>
      <c r="HSG6" s="447"/>
      <c r="HSH6" s="447"/>
      <c r="HSI6" s="447"/>
      <c r="HSJ6" s="447"/>
      <c r="HSK6" s="447"/>
      <c r="HSL6" s="447"/>
      <c r="HSM6" s="447"/>
      <c r="HSN6" s="447"/>
      <c r="HSO6" s="447"/>
      <c r="HSP6" s="447"/>
      <c r="HSQ6" s="447"/>
      <c r="HSR6" s="447"/>
      <c r="HSS6" s="447"/>
      <c r="HST6" s="447"/>
      <c r="HSU6" s="447"/>
      <c r="HSV6" s="447"/>
      <c r="HSW6" s="447"/>
      <c r="HSX6" s="447"/>
      <c r="HSY6" s="447"/>
      <c r="HSZ6" s="447"/>
      <c r="HTA6" s="447"/>
      <c r="HTB6" s="447"/>
      <c r="HTC6" s="447"/>
      <c r="HTD6" s="447"/>
      <c r="HTE6" s="447"/>
      <c r="HTF6" s="447"/>
      <c r="HTG6" s="447"/>
      <c r="HTH6" s="447"/>
      <c r="HTI6" s="447"/>
      <c r="HTJ6" s="447"/>
      <c r="HTK6" s="447"/>
      <c r="HTL6" s="447"/>
      <c r="HTM6" s="447"/>
      <c r="HTN6" s="447"/>
      <c r="HTO6" s="447"/>
      <c r="HTP6" s="447"/>
      <c r="HTQ6" s="447"/>
      <c r="HTR6" s="447"/>
      <c r="HTS6" s="447"/>
      <c r="HTT6" s="447"/>
      <c r="HTU6" s="447"/>
      <c r="HTV6" s="447"/>
      <c r="HTW6" s="447"/>
      <c r="HTX6" s="447"/>
      <c r="HTY6" s="447"/>
      <c r="HTZ6" s="447"/>
      <c r="HUA6" s="447"/>
      <c r="HUB6" s="447"/>
      <c r="HUC6" s="447"/>
      <c r="HUD6" s="447"/>
      <c r="HUE6" s="447"/>
      <c r="HUF6" s="447"/>
      <c r="HUG6" s="447"/>
      <c r="HUH6" s="447"/>
      <c r="HUI6" s="447"/>
      <c r="HUJ6" s="447"/>
      <c r="HUK6" s="447"/>
      <c r="HUL6" s="447"/>
      <c r="HUM6" s="447"/>
      <c r="HUN6" s="447"/>
      <c r="HUO6" s="447"/>
      <c r="HUP6" s="447"/>
      <c r="HUQ6" s="447"/>
      <c r="HUR6" s="447"/>
      <c r="HUS6" s="447"/>
      <c r="HUT6" s="447"/>
      <c r="HUU6" s="447"/>
      <c r="HUV6" s="447"/>
      <c r="HUW6" s="447"/>
      <c r="HUX6" s="447"/>
      <c r="HUY6" s="447"/>
      <c r="HUZ6" s="447"/>
      <c r="HVA6" s="447"/>
      <c r="HVB6" s="447"/>
      <c r="HVC6" s="447"/>
      <c r="HVD6" s="447"/>
      <c r="HVE6" s="447"/>
      <c r="HVF6" s="447"/>
      <c r="HVG6" s="447"/>
      <c r="HVH6" s="447"/>
      <c r="HVI6" s="447"/>
      <c r="HVJ6" s="447"/>
      <c r="HVK6" s="447"/>
      <c r="HVL6" s="447"/>
      <c r="HVM6" s="447"/>
      <c r="HVN6" s="447"/>
      <c r="HVO6" s="447"/>
      <c r="HVP6" s="447"/>
      <c r="HVQ6" s="447"/>
      <c r="HVR6" s="447"/>
      <c r="HVS6" s="447"/>
      <c r="HVT6" s="447"/>
      <c r="HVU6" s="447"/>
      <c r="HVV6" s="447"/>
      <c r="HVW6" s="447"/>
      <c r="HVX6" s="447"/>
      <c r="HVY6" s="447"/>
      <c r="HVZ6" s="447"/>
      <c r="HWA6" s="447"/>
      <c r="HWB6" s="447"/>
      <c r="HWC6" s="447"/>
      <c r="HWD6" s="447"/>
      <c r="HWE6" s="447"/>
      <c r="HWF6" s="447"/>
      <c r="HWG6" s="447"/>
      <c r="HWH6" s="447"/>
      <c r="HWI6" s="447"/>
      <c r="HWJ6" s="447"/>
      <c r="HWK6" s="447"/>
      <c r="HWL6" s="447"/>
      <c r="HWM6" s="447"/>
      <c r="HWN6" s="447"/>
      <c r="HWO6" s="447"/>
      <c r="HWP6" s="447"/>
      <c r="HWQ6" s="447"/>
      <c r="HWR6" s="447"/>
      <c r="HWS6" s="447"/>
      <c r="HWT6" s="447"/>
      <c r="HWU6" s="447"/>
      <c r="HWV6" s="447"/>
      <c r="HWW6" s="447"/>
      <c r="HWX6" s="447"/>
      <c r="HWY6" s="447"/>
      <c r="HWZ6" s="447"/>
      <c r="HXA6" s="447"/>
      <c r="HXB6" s="447"/>
      <c r="HXC6" s="447"/>
      <c r="HXD6" s="447"/>
      <c r="HXE6" s="447"/>
      <c r="HXF6" s="447"/>
      <c r="HXG6" s="447"/>
      <c r="HXH6" s="447"/>
      <c r="HXI6" s="447"/>
      <c r="HXJ6" s="447"/>
      <c r="HXK6" s="447"/>
      <c r="HXL6" s="447"/>
      <c r="HXM6" s="447"/>
      <c r="HXN6" s="447"/>
      <c r="HXO6" s="447"/>
      <c r="HXP6" s="447"/>
      <c r="HXQ6" s="447"/>
      <c r="HXR6" s="447"/>
      <c r="HXS6" s="447"/>
      <c r="HXT6" s="447"/>
      <c r="HXU6" s="447"/>
      <c r="HXV6" s="447"/>
      <c r="HXW6" s="447"/>
      <c r="HXX6" s="447"/>
      <c r="HXY6" s="447"/>
      <c r="HXZ6" s="447"/>
      <c r="HYA6" s="447"/>
      <c r="HYB6" s="447"/>
      <c r="HYC6" s="447"/>
      <c r="HYD6" s="447"/>
      <c r="HYE6" s="447"/>
      <c r="HYF6" s="447"/>
      <c r="HYG6" s="447"/>
      <c r="HYH6" s="447"/>
      <c r="HYI6" s="447"/>
      <c r="HYJ6" s="447"/>
      <c r="HYK6" s="447"/>
      <c r="HYL6" s="447"/>
      <c r="HYM6" s="447"/>
      <c r="HYN6" s="447"/>
      <c r="HYO6" s="447"/>
      <c r="HYP6" s="447"/>
      <c r="HYQ6" s="447"/>
      <c r="HYR6" s="447"/>
      <c r="HYS6" s="447"/>
      <c r="HYT6" s="447"/>
      <c r="HYU6" s="447"/>
      <c r="HYV6" s="447"/>
      <c r="HYW6" s="447"/>
      <c r="HYX6" s="447"/>
      <c r="HYY6" s="447"/>
      <c r="HYZ6" s="447"/>
      <c r="HZA6" s="447"/>
      <c r="HZB6" s="447"/>
      <c r="HZC6" s="447"/>
      <c r="HZD6" s="447"/>
      <c r="HZE6" s="447"/>
      <c r="HZF6" s="447"/>
      <c r="HZG6" s="447"/>
      <c r="HZH6" s="447"/>
      <c r="HZI6" s="447"/>
      <c r="HZJ6" s="447"/>
      <c r="HZK6" s="447"/>
      <c r="HZL6" s="447"/>
      <c r="HZM6" s="447"/>
      <c r="HZN6" s="447"/>
      <c r="HZO6" s="447"/>
      <c r="HZP6" s="447"/>
      <c r="HZQ6" s="447"/>
      <c r="HZR6" s="447"/>
      <c r="HZS6" s="447"/>
      <c r="HZT6" s="447"/>
      <c r="HZU6" s="447"/>
      <c r="HZV6" s="447"/>
      <c r="HZW6" s="447"/>
      <c r="HZX6" s="447"/>
      <c r="HZY6" s="447"/>
      <c r="HZZ6" s="447"/>
      <c r="IAA6" s="447"/>
      <c r="IAB6" s="447"/>
      <c r="IAC6" s="447"/>
      <c r="IAD6" s="447"/>
      <c r="IAE6" s="447"/>
      <c r="IAF6" s="447"/>
      <c r="IAG6" s="447"/>
      <c r="IAH6" s="447"/>
      <c r="IAI6" s="447"/>
      <c r="IAJ6" s="447"/>
      <c r="IAK6" s="447"/>
      <c r="IAL6" s="447"/>
      <c r="IAM6" s="447"/>
      <c r="IAN6" s="447"/>
      <c r="IAO6" s="447"/>
      <c r="IAP6" s="447"/>
      <c r="IAQ6" s="447"/>
      <c r="IAR6" s="447"/>
      <c r="IAS6" s="447"/>
      <c r="IAT6" s="447"/>
      <c r="IAU6" s="447"/>
      <c r="IAV6" s="447"/>
      <c r="IAW6" s="447"/>
      <c r="IAX6" s="447"/>
      <c r="IAY6" s="447"/>
      <c r="IAZ6" s="447"/>
      <c r="IBA6" s="447"/>
      <c r="IBB6" s="447"/>
      <c r="IBC6" s="447"/>
      <c r="IBD6" s="447"/>
      <c r="IBE6" s="447"/>
      <c r="IBF6" s="447"/>
      <c r="IBG6" s="447"/>
      <c r="IBH6" s="447"/>
      <c r="IBI6" s="447"/>
      <c r="IBJ6" s="447"/>
      <c r="IBK6" s="447"/>
      <c r="IBL6" s="447"/>
      <c r="IBM6" s="447"/>
      <c r="IBN6" s="447"/>
      <c r="IBO6" s="447"/>
      <c r="IBP6" s="447"/>
      <c r="IBQ6" s="447"/>
      <c r="IBR6" s="447"/>
      <c r="IBS6" s="447"/>
      <c r="IBT6" s="447"/>
      <c r="IBU6" s="447"/>
      <c r="IBV6" s="447"/>
      <c r="IBW6" s="447"/>
      <c r="IBX6" s="447"/>
      <c r="IBY6" s="447"/>
      <c r="IBZ6" s="447"/>
      <c r="ICA6" s="447"/>
      <c r="ICB6" s="447"/>
      <c r="ICC6" s="447"/>
      <c r="ICD6" s="447"/>
      <c r="ICE6" s="447"/>
      <c r="ICF6" s="447"/>
      <c r="ICG6" s="447"/>
      <c r="ICH6" s="447"/>
      <c r="ICI6" s="447"/>
      <c r="ICJ6" s="447"/>
      <c r="ICK6" s="447"/>
      <c r="ICL6" s="447"/>
      <c r="ICM6" s="447"/>
      <c r="ICN6" s="447"/>
      <c r="ICO6" s="447"/>
      <c r="ICP6" s="447"/>
      <c r="ICQ6" s="447"/>
      <c r="ICR6" s="447"/>
      <c r="ICS6" s="447"/>
      <c r="ICT6" s="447"/>
      <c r="ICU6" s="447"/>
      <c r="ICV6" s="447"/>
      <c r="ICW6" s="447"/>
      <c r="ICX6" s="447"/>
      <c r="ICY6" s="447"/>
      <c r="ICZ6" s="447"/>
      <c r="IDA6" s="447"/>
      <c r="IDB6" s="447"/>
      <c r="IDC6" s="447"/>
      <c r="IDD6" s="447"/>
      <c r="IDE6" s="447"/>
      <c r="IDF6" s="447"/>
      <c r="IDG6" s="447"/>
      <c r="IDH6" s="447"/>
      <c r="IDI6" s="447"/>
      <c r="IDJ6" s="447"/>
      <c r="IDK6" s="447"/>
      <c r="IDL6" s="447"/>
      <c r="IDM6" s="447"/>
      <c r="IDN6" s="447"/>
      <c r="IDO6" s="447"/>
      <c r="IDP6" s="447"/>
      <c r="IDQ6" s="447"/>
      <c r="IDR6" s="447"/>
      <c r="IDS6" s="447"/>
      <c r="IDT6" s="447"/>
      <c r="IDU6" s="447"/>
      <c r="IDV6" s="447"/>
      <c r="IDW6" s="447"/>
      <c r="IDX6" s="447"/>
      <c r="IDY6" s="447"/>
      <c r="IDZ6" s="447"/>
      <c r="IEA6" s="447"/>
      <c r="IEB6" s="447"/>
      <c r="IEC6" s="447"/>
      <c r="IED6" s="447"/>
      <c r="IEE6" s="447"/>
      <c r="IEF6" s="447"/>
      <c r="IEG6" s="447"/>
      <c r="IEH6" s="447"/>
      <c r="IEI6" s="447"/>
      <c r="IEJ6" s="447"/>
      <c r="IEK6" s="447"/>
      <c r="IEL6" s="447"/>
      <c r="IEM6" s="447"/>
      <c r="IEN6" s="447"/>
      <c r="IEO6" s="447"/>
      <c r="IEP6" s="447"/>
      <c r="IEQ6" s="447"/>
      <c r="IER6" s="447"/>
      <c r="IES6" s="447"/>
      <c r="IET6" s="447"/>
      <c r="IEU6" s="447"/>
      <c r="IEV6" s="447"/>
      <c r="IEW6" s="447"/>
      <c r="IEX6" s="447"/>
      <c r="IEY6" s="447"/>
      <c r="IEZ6" s="447"/>
      <c r="IFA6" s="447"/>
      <c r="IFB6" s="447"/>
      <c r="IFC6" s="447"/>
      <c r="IFD6" s="447"/>
      <c r="IFE6" s="447"/>
      <c r="IFF6" s="447"/>
      <c r="IFG6" s="447"/>
      <c r="IFH6" s="447"/>
      <c r="IFI6" s="447"/>
      <c r="IFJ6" s="447"/>
      <c r="IFK6" s="447"/>
      <c r="IFL6" s="447"/>
      <c r="IFM6" s="447"/>
      <c r="IFN6" s="447"/>
      <c r="IFO6" s="447"/>
      <c r="IFP6" s="447"/>
      <c r="IFQ6" s="447"/>
      <c r="IFR6" s="447"/>
      <c r="IFS6" s="447"/>
      <c r="IFT6" s="447"/>
      <c r="IFU6" s="447"/>
      <c r="IFV6" s="447"/>
      <c r="IFW6" s="447"/>
      <c r="IFX6" s="447"/>
      <c r="IFY6" s="447"/>
      <c r="IFZ6" s="447"/>
      <c r="IGA6" s="447"/>
      <c r="IGB6" s="447"/>
      <c r="IGC6" s="447"/>
      <c r="IGD6" s="447"/>
      <c r="IGE6" s="447"/>
      <c r="IGF6" s="447"/>
      <c r="IGG6" s="447"/>
      <c r="IGH6" s="447"/>
      <c r="IGI6" s="447"/>
      <c r="IGJ6" s="447"/>
      <c r="IGK6" s="447"/>
      <c r="IGL6" s="447"/>
      <c r="IGM6" s="447"/>
      <c r="IGN6" s="447"/>
      <c r="IGO6" s="447"/>
      <c r="IGP6" s="447"/>
      <c r="IGQ6" s="447"/>
      <c r="IGR6" s="447"/>
      <c r="IGS6" s="447"/>
      <c r="IGT6" s="447"/>
      <c r="IGU6" s="447"/>
      <c r="IGV6" s="447"/>
      <c r="IGW6" s="447"/>
      <c r="IGX6" s="447"/>
      <c r="IGY6" s="447"/>
      <c r="IGZ6" s="447"/>
      <c r="IHA6" s="447"/>
      <c r="IHB6" s="447"/>
      <c r="IHC6" s="447"/>
      <c r="IHD6" s="447"/>
      <c r="IHE6" s="447"/>
      <c r="IHF6" s="447"/>
      <c r="IHG6" s="447"/>
      <c r="IHH6" s="447"/>
      <c r="IHI6" s="447"/>
      <c r="IHJ6" s="447"/>
      <c r="IHK6" s="447"/>
      <c r="IHL6" s="447"/>
      <c r="IHM6" s="447"/>
      <c r="IHN6" s="447"/>
      <c r="IHO6" s="447"/>
      <c r="IHP6" s="447"/>
      <c r="IHQ6" s="447"/>
      <c r="IHR6" s="447"/>
      <c r="IHS6" s="447"/>
      <c r="IHT6" s="447"/>
      <c r="IHU6" s="447"/>
      <c r="IHV6" s="447"/>
      <c r="IHW6" s="447"/>
      <c r="IHX6" s="447"/>
      <c r="IHY6" s="447"/>
      <c r="IHZ6" s="447"/>
      <c r="IIA6" s="447"/>
      <c r="IIB6" s="447"/>
      <c r="IIC6" s="447"/>
      <c r="IID6" s="447"/>
      <c r="IIE6" s="447"/>
      <c r="IIF6" s="447"/>
      <c r="IIG6" s="447"/>
      <c r="IIH6" s="447"/>
      <c r="III6" s="447"/>
      <c r="IIJ6" s="447"/>
      <c r="IIK6" s="447"/>
      <c r="IIL6" s="447"/>
      <c r="IIM6" s="447"/>
      <c r="IIN6" s="447"/>
      <c r="IIO6" s="447"/>
      <c r="IIP6" s="447"/>
      <c r="IIQ6" s="447"/>
      <c r="IIR6" s="447"/>
      <c r="IIS6" s="447"/>
      <c r="IIT6" s="447"/>
      <c r="IIU6" s="447"/>
      <c r="IIV6" s="447"/>
      <c r="IIW6" s="447"/>
      <c r="IIX6" s="447"/>
      <c r="IIY6" s="447"/>
      <c r="IIZ6" s="447"/>
      <c r="IJA6" s="447"/>
      <c r="IJB6" s="447"/>
      <c r="IJC6" s="447"/>
      <c r="IJD6" s="447"/>
      <c r="IJE6" s="447"/>
      <c r="IJF6" s="447"/>
      <c r="IJG6" s="447"/>
      <c r="IJH6" s="447"/>
      <c r="IJI6" s="447"/>
      <c r="IJJ6" s="447"/>
      <c r="IJK6" s="447"/>
      <c r="IJL6" s="447"/>
      <c r="IJM6" s="447"/>
      <c r="IJN6" s="447"/>
      <c r="IJO6" s="447"/>
      <c r="IJP6" s="447"/>
      <c r="IJQ6" s="447"/>
      <c r="IJR6" s="447"/>
      <c r="IJS6" s="447"/>
      <c r="IJT6" s="447"/>
      <c r="IJU6" s="447"/>
      <c r="IJV6" s="447"/>
      <c r="IJW6" s="447"/>
      <c r="IJX6" s="447"/>
      <c r="IJY6" s="447"/>
      <c r="IJZ6" s="447"/>
      <c r="IKA6" s="447"/>
      <c r="IKB6" s="447"/>
      <c r="IKC6" s="447"/>
      <c r="IKD6" s="447"/>
      <c r="IKE6" s="447"/>
      <c r="IKF6" s="447"/>
      <c r="IKG6" s="447"/>
      <c r="IKH6" s="447"/>
      <c r="IKI6" s="447"/>
      <c r="IKJ6" s="447"/>
      <c r="IKK6" s="447"/>
      <c r="IKL6" s="447"/>
      <c r="IKM6" s="447"/>
      <c r="IKN6" s="447"/>
      <c r="IKO6" s="447"/>
      <c r="IKP6" s="447"/>
      <c r="IKQ6" s="447"/>
      <c r="IKR6" s="447"/>
      <c r="IKS6" s="447"/>
      <c r="IKT6" s="447"/>
      <c r="IKU6" s="447"/>
      <c r="IKV6" s="447"/>
      <c r="IKW6" s="447"/>
      <c r="IKX6" s="447"/>
      <c r="IKY6" s="447"/>
      <c r="IKZ6" s="447"/>
      <c r="ILA6" s="447"/>
      <c r="ILB6" s="447"/>
      <c r="ILC6" s="447"/>
      <c r="ILD6" s="447"/>
      <c r="ILE6" s="447"/>
      <c r="ILF6" s="447"/>
      <c r="ILG6" s="447"/>
      <c r="ILH6" s="447"/>
      <c r="ILI6" s="447"/>
      <c r="ILJ6" s="447"/>
      <c r="ILK6" s="447"/>
      <c r="ILL6" s="447"/>
      <c r="ILM6" s="447"/>
      <c r="ILN6" s="447"/>
      <c r="ILO6" s="447"/>
      <c r="ILP6" s="447"/>
      <c r="ILQ6" s="447"/>
      <c r="ILR6" s="447"/>
      <c r="ILS6" s="447"/>
      <c r="ILT6" s="447"/>
      <c r="ILU6" s="447"/>
      <c r="ILV6" s="447"/>
      <c r="ILW6" s="447"/>
      <c r="ILX6" s="447"/>
      <c r="ILY6" s="447"/>
      <c r="ILZ6" s="447"/>
      <c r="IMA6" s="447"/>
      <c r="IMB6" s="447"/>
      <c r="IMC6" s="447"/>
      <c r="IMD6" s="447"/>
      <c r="IME6" s="447"/>
      <c r="IMF6" s="447"/>
      <c r="IMG6" s="447"/>
      <c r="IMH6" s="447"/>
      <c r="IMI6" s="447"/>
      <c r="IMJ6" s="447"/>
      <c r="IMK6" s="447"/>
      <c r="IML6" s="447"/>
      <c r="IMM6" s="447"/>
      <c r="IMN6" s="447"/>
      <c r="IMO6" s="447"/>
      <c r="IMP6" s="447"/>
      <c r="IMQ6" s="447"/>
      <c r="IMR6" s="447"/>
      <c r="IMS6" s="447"/>
      <c r="IMT6" s="447"/>
      <c r="IMU6" s="447"/>
      <c r="IMV6" s="447"/>
      <c r="IMW6" s="447"/>
      <c r="IMX6" s="447"/>
      <c r="IMY6" s="447"/>
      <c r="IMZ6" s="447"/>
      <c r="INA6" s="447"/>
      <c r="INB6" s="447"/>
      <c r="INC6" s="447"/>
      <c r="IND6" s="447"/>
      <c r="INE6" s="447"/>
      <c r="INF6" s="447"/>
      <c r="ING6" s="447"/>
      <c r="INH6" s="447"/>
      <c r="INI6" s="447"/>
      <c r="INJ6" s="447"/>
      <c r="INK6" s="447"/>
      <c r="INL6" s="447"/>
      <c r="INM6" s="447"/>
      <c r="INN6" s="447"/>
      <c r="INO6" s="447"/>
      <c r="INP6" s="447"/>
      <c r="INQ6" s="447"/>
      <c r="INR6" s="447"/>
      <c r="INS6" s="447"/>
      <c r="INT6" s="447"/>
      <c r="INU6" s="447"/>
      <c r="INV6" s="447"/>
      <c r="INW6" s="447"/>
      <c r="INX6" s="447"/>
      <c r="INY6" s="447"/>
      <c r="INZ6" s="447"/>
      <c r="IOA6" s="447"/>
      <c r="IOB6" s="447"/>
      <c r="IOC6" s="447"/>
      <c r="IOD6" s="447"/>
      <c r="IOE6" s="447"/>
      <c r="IOF6" s="447"/>
      <c r="IOG6" s="447"/>
      <c r="IOH6" s="447"/>
      <c r="IOI6" s="447"/>
      <c r="IOJ6" s="447"/>
      <c r="IOK6" s="447"/>
      <c r="IOL6" s="447"/>
      <c r="IOM6" s="447"/>
      <c r="ION6" s="447"/>
      <c r="IOO6" s="447"/>
      <c r="IOP6" s="447"/>
      <c r="IOQ6" s="447"/>
      <c r="IOR6" s="447"/>
      <c r="IOS6" s="447"/>
      <c r="IOT6" s="447"/>
      <c r="IOU6" s="447"/>
      <c r="IOV6" s="447"/>
      <c r="IOW6" s="447"/>
      <c r="IOX6" s="447"/>
      <c r="IOY6" s="447"/>
      <c r="IOZ6" s="447"/>
      <c r="IPA6" s="447"/>
      <c r="IPB6" s="447"/>
      <c r="IPC6" s="447"/>
      <c r="IPD6" s="447"/>
      <c r="IPE6" s="447"/>
      <c r="IPF6" s="447"/>
      <c r="IPG6" s="447"/>
      <c r="IPH6" s="447"/>
      <c r="IPI6" s="447"/>
      <c r="IPJ6" s="447"/>
      <c r="IPK6" s="447"/>
      <c r="IPL6" s="447"/>
      <c r="IPM6" s="447"/>
      <c r="IPN6" s="447"/>
      <c r="IPO6" s="447"/>
      <c r="IPP6" s="447"/>
      <c r="IPQ6" s="447"/>
      <c r="IPR6" s="447"/>
      <c r="IPS6" s="447"/>
      <c r="IPT6" s="447"/>
      <c r="IPU6" s="447"/>
      <c r="IPV6" s="447"/>
      <c r="IPW6" s="447"/>
      <c r="IPX6" s="447"/>
      <c r="IPY6" s="447"/>
      <c r="IPZ6" s="447"/>
      <c r="IQA6" s="447"/>
      <c r="IQB6" s="447"/>
      <c r="IQC6" s="447"/>
      <c r="IQD6" s="447"/>
      <c r="IQE6" s="447"/>
      <c r="IQF6" s="447"/>
      <c r="IQG6" s="447"/>
      <c r="IQH6" s="447"/>
      <c r="IQI6" s="447"/>
      <c r="IQJ6" s="447"/>
      <c r="IQK6" s="447"/>
      <c r="IQL6" s="447"/>
      <c r="IQM6" s="447"/>
      <c r="IQN6" s="447"/>
      <c r="IQO6" s="447"/>
      <c r="IQP6" s="447"/>
      <c r="IQQ6" s="447"/>
      <c r="IQR6" s="447"/>
      <c r="IQS6" s="447"/>
      <c r="IQT6" s="447"/>
      <c r="IQU6" s="447"/>
      <c r="IQV6" s="447"/>
      <c r="IQW6" s="447"/>
      <c r="IQX6" s="447"/>
      <c r="IQY6" s="447"/>
      <c r="IQZ6" s="447"/>
      <c r="IRA6" s="447"/>
      <c r="IRB6" s="447"/>
      <c r="IRC6" s="447"/>
      <c r="IRD6" s="447"/>
      <c r="IRE6" s="447"/>
      <c r="IRF6" s="447"/>
      <c r="IRG6" s="447"/>
      <c r="IRH6" s="447"/>
      <c r="IRI6" s="447"/>
      <c r="IRJ6" s="447"/>
      <c r="IRK6" s="447"/>
      <c r="IRL6" s="447"/>
      <c r="IRM6" s="447"/>
      <c r="IRN6" s="447"/>
      <c r="IRO6" s="447"/>
      <c r="IRP6" s="447"/>
      <c r="IRQ6" s="447"/>
      <c r="IRR6" s="447"/>
      <c r="IRS6" s="447"/>
      <c r="IRT6" s="447"/>
      <c r="IRU6" s="447"/>
      <c r="IRV6" s="447"/>
      <c r="IRW6" s="447"/>
      <c r="IRX6" s="447"/>
      <c r="IRY6" s="447"/>
      <c r="IRZ6" s="447"/>
      <c r="ISA6" s="447"/>
      <c r="ISB6" s="447"/>
      <c r="ISC6" s="447"/>
      <c r="ISD6" s="447"/>
      <c r="ISE6" s="447"/>
      <c r="ISF6" s="447"/>
      <c r="ISG6" s="447"/>
      <c r="ISH6" s="447"/>
      <c r="ISI6" s="447"/>
      <c r="ISJ6" s="447"/>
      <c r="ISK6" s="447"/>
      <c r="ISL6" s="447"/>
      <c r="ISM6" s="447"/>
      <c r="ISN6" s="447"/>
      <c r="ISO6" s="447"/>
      <c r="ISP6" s="447"/>
      <c r="ISQ6" s="447"/>
      <c r="ISR6" s="447"/>
      <c r="ISS6" s="447"/>
      <c r="IST6" s="447"/>
      <c r="ISU6" s="447"/>
      <c r="ISV6" s="447"/>
      <c r="ISW6" s="447"/>
      <c r="ISX6" s="447"/>
      <c r="ISY6" s="447"/>
      <c r="ISZ6" s="447"/>
      <c r="ITA6" s="447"/>
      <c r="ITB6" s="447"/>
      <c r="ITC6" s="447"/>
      <c r="ITD6" s="447"/>
      <c r="ITE6" s="447"/>
      <c r="ITF6" s="447"/>
      <c r="ITG6" s="447"/>
      <c r="ITH6" s="447"/>
      <c r="ITI6" s="447"/>
      <c r="ITJ6" s="447"/>
      <c r="ITK6" s="447"/>
      <c r="ITL6" s="447"/>
      <c r="ITM6" s="447"/>
      <c r="ITN6" s="447"/>
      <c r="ITO6" s="447"/>
      <c r="ITP6" s="447"/>
      <c r="ITQ6" s="447"/>
      <c r="ITR6" s="447"/>
      <c r="ITS6" s="447"/>
      <c r="ITT6" s="447"/>
      <c r="ITU6" s="447"/>
      <c r="ITV6" s="447"/>
      <c r="ITW6" s="447"/>
      <c r="ITX6" s="447"/>
      <c r="ITY6" s="447"/>
      <c r="ITZ6" s="447"/>
      <c r="IUA6" s="447"/>
      <c r="IUB6" s="447"/>
      <c r="IUC6" s="447"/>
      <c r="IUD6" s="447"/>
      <c r="IUE6" s="447"/>
      <c r="IUF6" s="447"/>
      <c r="IUG6" s="447"/>
      <c r="IUH6" s="447"/>
      <c r="IUI6" s="447"/>
      <c r="IUJ6" s="447"/>
      <c r="IUK6" s="447"/>
      <c r="IUL6" s="447"/>
      <c r="IUM6" s="447"/>
      <c r="IUN6" s="447"/>
      <c r="IUO6" s="447"/>
      <c r="IUP6" s="447"/>
      <c r="IUQ6" s="447"/>
      <c r="IUR6" s="447"/>
      <c r="IUS6" s="447"/>
      <c r="IUT6" s="447"/>
      <c r="IUU6" s="447"/>
      <c r="IUV6" s="447"/>
      <c r="IUW6" s="447"/>
      <c r="IUX6" s="447"/>
      <c r="IUY6" s="447"/>
      <c r="IUZ6" s="447"/>
      <c r="IVA6" s="447"/>
      <c r="IVB6" s="447"/>
      <c r="IVC6" s="447"/>
      <c r="IVD6" s="447"/>
      <c r="IVE6" s="447"/>
      <c r="IVF6" s="447"/>
      <c r="IVG6" s="447"/>
      <c r="IVH6" s="447"/>
      <c r="IVI6" s="447"/>
      <c r="IVJ6" s="447"/>
      <c r="IVK6" s="447"/>
      <c r="IVL6" s="447"/>
      <c r="IVM6" s="447"/>
      <c r="IVN6" s="447"/>
      <c r="IVO6" s="447"/>
      <c r="IVP6" s="447"/>
      <c r="IVQ6" s="447"/>
      <c r="IVR6" s="447"/>
      <c r="IVS6" s="447"/>
      <c r="IVT6" s="447"/>
      <c r="IVU6" s="447"/>
      <c r="IVV6" s="447"/>
      <c r="IVW6" s="447"/>
      <c r="IVX6" s="447"/>
      <c r="IVY6" s="447"/>
      <c r="IVZ6" s="447"/>
      <c r="IWA6" s="447"/>
      <c r="IWB6" s="447"/>
      <c r="IWC6" s="447"/>
      <c r="IWD6" s="447"/>
      <c r="IWE6" s="447"/>
      <c r="IWF6" s="447"/>
      <c r="IWG6" s="447"/>
      <c r="IWH6" s="447"/>
      <c r="IWI6" s="447"/>
      <c r="IWJ6" s="447"/>
      <c r="IWK6" s="447"/>
      <c r="IWL6" s="447"/>
      <c r="IWM6" s="447"/>
      <c r="IWN6" s="447"/>
      <c r="IWO6" s="447"/>
      <c r="IWP6" s="447"/>
      <c r="IWQ6" s="447"/>
      <c r="IWR6" s="447"/>
      <c r="IWS6" s="447"/>
      <c r="IWT6" s="447"/>
      <c r="IWU6" s="447"/>
      <c r="IWV6" s="447"/>
      <c r="IWW6" s="447"/>
      <c r="IWX6" s="447"/>
      <c r="IWY6" s="447"/>
      <c r="IWZ6" s="447"/>
      <c r="IXA6" s="447"/>
      <c r="IXB6" s="447"/>
      <c r="IXC6" s="447"/>
      <c r="IXD6" s="447"/>
      <c r="IXE6" s="447"/>
      <c r="IXF6" s="447"/>
      <c r="IXG6" s="447"/>
      <c r="IXH6" s="447"/>
      <c r="IXI6" s="447"/>
      <c r="IXJ6" s="447"/>
      <c r="IXK6" s="447"/>
      <c r="IXL6" s="447"/>
      <c r="IXM6" s="447"/>
      <c r="IXN6" s="447"/>
      <c r="IXO6" s="447"/>
      <c r="IXP6" s="447"/>
      <c r="IXQ6" s="447"/>
      <c r="IXR6" s="447"/>
      <c r="IXS6" s="447"/>
      <c r="IXT6" s="447"/>
      <c r="IXU6" s="447"/>
      <c r="IXV6" s="447"/>
      <c r="IXW6" s="447"/>
      <c r="IXX6" s="447"/>
      <c r="IXY6" s="447"/>
      <c r="IXZ6" s="447"/>
      <c r="IYA6" s="447"/>
      <c r="IYB6" s="447"/>
      <c r="IYC6" s="447"/>
      <c r="IYD6" s="447"/>
      <c r="IYE6" s="447"/>
      <c r="IYF6" s="447"/>
      <c r="IYG6" s="447"/>
      <c r="IYH6" s="447"/>
      <c r="IYI6" s="447"/>
      <c r="IYJ6" s="447"/>
      <c r="IYK6" s="447"/>
      <c r="IYL6" s="447"/>
      <c r="IYM6" s="447"/>
      <c r="IYN6" s="447"/>
      <c r="IYO6" s="447"/>
      <c r="IYP6" s="447"/>
      <c r="IYQ6" s="447"/>
      <c r="IYR6" s="447"/>
      <c r="IYS6" s="447"/>
      <c r="IYT6" s="447"/>
      <c r="IYU6" s="447"/>
      <c r="IYV6" s="447"/>
      <c r="IYW6" s="447"/>
      <c r="IYX6" s="447"/>
      <c r="IYY6" s="447"/>
      <c r="IYZ6" s="447"/>
      <c r="IZA6" s="447"/>
      <c r="IZB6" s="447"/>
      <c r="IZC6" s="447"/>
      <c r="IZD6" s="447"/>
      <c r="IZE6" s="447"/>
      <c r="IZF6" s="447"/>
      <c r="IZG6" s="447"/>
      <c r="IZH6" s="447"/>
      <c r="IZI6" s="447"/>
      <c r="IZJ6" s="447"/>
      <c r="IZK6" s="447"/>
      <c r="IZL6" s="447"/>
      <c r="IZM6" s="447"/>
      <c r="IZN6" s="447"/>
      <c r="IZO6" s="447"/>
      <c r="IZP6" s="447"/>
      <c r="IZQ6" s="447"/>
      <c r="IZR6" s="447"/>
      <c r="IZS6" s="447"/>
      <c r="IZT6" s="447"/>
      <c r="IZU6" s="447"/>
      <c r="IZV6" s="447"/>
      <c r="IZW6" s="447"/>
      <c r="IZX6" s="447"/>
      <c r="IZY6" s="447"/>
      <c r="IZZ6" s="447"/>
      <c r="JAA6" s="447"/>
      <c r="JAB6" s="447"/>
      <c r="JAC6" s="447"/>
      <c r="JAD6" s="447"/>
      <c r="JAE6" s="447"/>
      <c r="JAF6" s="447"/>
      <c r="JAG6" s="447"/>
      <c r="JAH6" s="447"/>
      <c r="JAI6" s="447"/>
      <c r="JAJ6" s="447"/>
      <c r="JAK6" s="447"/>
      <c r="JAL6" s="447"/>
      <c r="JAM6" s="447"/>
      <c r="JAN6" s="447"/>
      <c r="JAO6" s="447"/>
      <c r="JAP6" s="447"/>
      <c r="JAQ6" s="447"/>
      <c r="JAR6" s="447"/>
      <c r="JAS6" s="447"/>
      <c r="JAT6" s="447"/>
      <c r="JAU6" s="447"/>
      <c r="JAV6" s="447"/>
      <c r="JAW6" s="447"/>
      <c r="JAX6" s="447"/>
      <c r="JAY6" s="447"/>
      <c r="JAZ6" s="447"/>
      <c r="JBA6" s="447"/>
      <c r="JBB6" s="447"/>
      <c r="JBC6" s="447"/>
      <c r="JBD6" s="447"/>
      <c r="JBE6" s="447"/>
      <c r="JBF6" s="447"/>
      <c r="JBG6" s="447"/>
      <c r="JBH6" s="447"/>
      <c r="JBI6" s="447"/>
      <c r="JBJ6" s="447"/>
      <c r="JBK6" s="447"/>
      <c r="JBL6" s="447"/>
      <c r="JBM6" s="447"/>
      <c r="JBN6" s="447"/>
      <c r="JBO6" s="447"/>
      <c r="JBP6" s="447"/>
      <c r="JBQ6" s="447"/>
      <c r="JBR6" s="447"/>
      <c r="JBS6" s="447"/>
      <c r="JBT6" s="447"/>
      <c r="JBU6" s="447"/>
      <c r="JBV6" s="447"/>
      <c r="JBW6" s="447"/>
      <c r="JBX6" s="447"/>
      <c r="JBY6" s="447"/>
      <c r="JBZ6" s="447"/>
      <c r="JCA6" s="447"/>
      <c r="JCB6" s="447"/>
      <c r="JCC6" s="447"/>
      <c r="JCD6" s="447"/>
      <c r="JCE6" s="447"/>
      <c r="JCF6" s="447"/>
      <c r="JCG6" s="447"/>
      <c r="JCH6" s="447"/>
      <c r="JCI6" s="447"/>
      <c r="JCJ6" s="447"/>
      <c r="JCK6" s="447"/>
      <c r="JCL6" s="447"/>
      <c r="JCM6" s="447"/>
      <c r="JCN6" s="447"/>
      <c r="JCO6" s="447"/>
      <c r="JCP6" s="447"/>
      <c r="JCQ6" s="447"/>
      <c r="JCR6" s="447"/>
      <c r="JCS6" s="447"/>
      <c r="JCT6" s="447"/>
      <c r="JCU6" s="447"/>
      <c r="JCV6" s="447"/>
      <c r="JCW6" s="447"/>
      <c r="JCX6" s="447"/>
      <c r="JCY6" s="447"/>
      <c r="JCZ6" s="447"/>
      <c r="JDA6" s="447"/>
      <c r="JDB6" s="447"/>
      <c r="JDC6" s="447"/>
      <c r="JDD6" s="447"/>
      <c r="JDE6" s="447"/>
      <c r="JDF6" s="447"/>
      <c r="JDG6" s="447"/>
      <c r="JDH6" s="447"/>
      <c r="JDI6" s="447"/>
      <c r="JDJ6" s="447"/>
      <c r="JDK6" s="447"/>
      <c r="JDL6" s="447"/>
      <c r="JDM6" s="447"/>
      <c r="JDN6" s="447"/>
      <c r="JDO6" s="447"/>
      <c r="JDP6" s="447"/>
      <c r="JDQ6" s="447"/>
      <c r="JDR6" s="447"/>
      <c r="JDS6" s="447"/>
      <c r="JDT6" s="447"/>
      <c r="JDU6" s="447"/>
      <c r="JDV6" s="447"/>
      <c r="JDW6" s="447"/>
      <c r="JDX6" s="447"/>
      <c r="JDY6" s="447"/>
      <c r="JDZ6" s="447"/>
      <c r="JEA6" s="447"/>
      <c r="JEB6" s="447"/>
      <c r="JEC6" s="447"/>
      <c r="JED6" s="447"/>
      <c r="JEE6" s="447"/>
      <c r="JEF6" s="447"/>
      <c r="JEG6" s="447"/>
      <c r="JEH6" s="447"/>
      <c r="JEI6" s="447"/>
      <c r="JEJ6" s="447"/>
      <c r="JEK6" s="447"/>
      <c r="JEL6" s="447"/>
      <c r="JEM6" s="447"/>
      <c r="JEN6" s="447"/>
      <c r="JEO6" s="447"/>
      <c r="JEP6" s="447"/>
      <c r="JEQ6" s="447"/>
      <c r="JER6" s="447"/>
      <c r="JES6" s="447"/>
      <c r="JET6" s="447"/>
      <c r="JEU6" s="447"/>
      <c r="JEV6" s="447"/>
      <c r="JEW6" s="447"/>
      <c r="JEX6" s="447"/>
      <c r="JEY6" s="447"/>
      <c r="JEZ6" s="447"/>
      <c r="JFA6" s="447"/>
      <c r="JFB6" s="447"/>
      <c r="JFC6" s="447"/>
      <c r="JFD6" s="447"/>
      <c r="JFE6" s="447"/>
      <c r="JFF6" s="447"/>
      <c r="JFG6" s="447"/>
      <c r="JFH6" s="447"/>
      <c r="JFI6" s="447"/>
      <c r="JFJ6" s="447"/>
      <c r="JFK6" s="447"/>
      <c r="JFL6" s="447"/>
      <c r="JFM6" s="447"/>
      <c r="JFN6" s="447"/>
      <c r="JFO6" s="447"/>
      <c r="JFP6" s="447"/>
      <c r="JFQ6" s="447"/>
      <c r="JFR6" s="447"/>
      <c r="JFS6" s="447"/>
      <c r="JFT6" s="447"/>
      <c r="JFU6" s="447"/>
      <c r="JFV6" s="447"/>
      <c r="JFW6" s="447"/>
      <c r="JFX6" s="447"/>
      <c r="JFY6" s="447"/>
      <c r="JFZ6" s="447"/>
      <c r="JGA6" s="447"/>
      <c r="JGB6" s="447"/>
      <c r="JGC6" s="447"/>
      <c r="JGD6" s="447"/>
      <c r="JGE6" s="447"/>
      <c r="JGF6" s="447"/>
      <c r="JGG6" s="447"/>
      <c r="JGH6" s="447"/>
      <c r="JGI6" s="447"/>
      <c r="JGJ6" s="447"/>
      <c r="JGK6" s="447"/>
      <c r="JGL6" s="447"/>
      <c r="JGM6" s="447"/>
      <c r="JGN6" s="447"/>
      <c r="JGO6" s="447"/>
      <c r="JGP6" s="447"/>
      <c r="JGQ6" s="447"/>
      <c r="JGR6" s="447"/>
      <c r="JGS6" s="447"/>
      <c r="JGT6" s="447"/>
      <c r="JGU6" s="447"/>
      <c r="JGV6" s="447"/>
      <c r="JGW6" s="447"/>
      <c r="JGX6" s="447"/>
      <c r="JGY6" s="447"/>
      <c r="JGZ6" s="447"/>
      <c r="JHA6" s="447"/>
      <c r="JHB6" s="447"/>
      <c r="JHC6" s="447"/>
      <c r="JHD6" s="447"/>
      <c r="JHE6" s="447"/>
      <c r="JHF6" s="447"/>
      <c r="JHG6" s="447"/>
      <c r="JHH6" s="447"/>
      <c r="JHI6" s="447"/>
      <c r="JHJ6" s="447"/>
      <c r="JHK6" s="447"/>
      <c r="JHL6" s="447"/>
      <c r="JHM6" s="447"/>
      <c r="JHN6" s="447"/>
      <c r="JHO6" s="447"/>
      <c r="JHP6" s="447"/>
      <c r="JHQ6" s="447"/>
      <c r="JHR6" s="447"/>
      <c r="JHS6" s="447"/>
      <c r="JHT6" s="447"/>
      <c r="JHU6" s="447"/>
      <c r="JHV6" s="447"/>
      <c r="JHW6" s="447"/>
      <c r="JHX6" s="447"/>
      <c r="JHY6" s="447"/>
      <c r="JHZ6" s="447"/>
      <c r="JIA6" s="447"/>
      <c r="JIB6" s="447"/>
      <c r="JIC6" s="447"/>
      <c r="JID6" s="447"/>
      <c r="JIE6" s="447"/>
      <c r="JIF6" s="447"/>
      <c r="JIG6" s="447"/>
      <c r="JIH6" s="447"/>
      <c r="JII6" s="447"/>
      <c r="JIJ6" s="447"/>
      <c r="JIK6" s="447"/>
      <c r="JIL6" s="447"/>
      <c r="JIM6" s="447"/>
      <c r="JIN6" s="447"/>
      <c r="JIO6" s="447"/>
      <c r="JIP6" s="447"/>
      <c r="JIQ6" s="447"/>
      <c r="JIR6" s="447"/>
      <c r="JIS6" s="447"/>
      <c r="JIT6" s="447"/>
      <c r="JIU6" s="447"/>
      <c r="JIV6" s="447"/>
      <c r="JIW6" s="447"/>
      <c r="JIX6" s="447"/>
      <c r="JIY6" s="447"/>
      <c r="JIZ6" s="447"/>
      <c r="JJA6" s="447"/>
      <c r="JJB6" s="447"/>
      <c r="JJC6" s="447"/>
      <c r="JJD6" s="447"/>
      <c r="JJE6" s="447"/>
      <c r="JJF6" s="447"/>
      <c r="JJG6" s="447"/>
      <c r="JJH6" s="447"/>
      <c r="JJI6" s="447"/>
      <c r="JJJ6" s="447"/>
      <c r="JJK6" s="447"/>
      <c r="JJL6" s="447"/>
      <c r="JJM6" s="447"/>
      <c r="JJN6" s="447"/>
      <c r="JJO6" s="447"/>
      <c r="JJP6" s="447"/>
      <c r="JJQ6" s="447"/>
      <c r="JJR6" s="447"/>
      <c r="JJS6" s="447"/>
      <c r="JJT6" s="447"/>
      <c r="JJU6" s="447"/>
      <c r="JJV6" s="447"/>
      <c r="JJW6" s="447"/>
      <c r="JJX6" s="447"/>
      <c r="JJY6" s="447"/>
      <c r="JJZ6" s="447"/>
      <c r="JKA6" s="447"/>
      <c r="JKB6" s="447"/>
      <c r="JKC6" s="447"/>
      <c r="JKD6" s="447"/>
      <c r="JKE6" s="447"/>
      <c r="JKF6" s="447"/>
      <c r="JKG6" s="447"/>
      <c r="JKH6" s="447"/>
      <c r="JKI6" s="447"/>
      <c r="JKJ6" s="447"/>
      <c r="JKK6" s="447"/>
      <c r="JKL6" s="447"/>
      <c r="JKM6" s="447"/>
      <c r="JKN6" s="447"/>
      <c r="JKO6" s="447"/>
      <c r="JKP6" s="447"/>
      <c r="JKQ6" s="447"/>
      <c r="JKR6" s="447"/>
      <c r="JKS6" s="447"/>
      <c r="JKT6" s="447"/>
      <c r="JKU6" s="447"/>
      <c r="JKV6" s="447"/>
      <c r="JKW6" s="447"/>
      <c r="JKX6" s="447"/>
      <c r="JKY6" s="447"/>
      <c r="JKZ6" s="447"/>
      <c r="JLA6" s="447"/>
      <c r="JLB6" s="447"/>
      <c r="JLC6" s="447"/>
      <c r="JLD6" s="447"/>
      <c r="JLE6" s="447"/>
      <c r="JLF6" s="447"/>
      <c r="JLG6" s="447"/>
      <c r="JLH6" s="447"/>
      <c r="JLI6" s="447"/>
      <c r="JLJ6" s="447"/>
      <c r="JLK6" s="447"/>
      <c r="JLL6" s="447"/>
      <c r="JLM6" s="447"/>
      <c r="JLN6" s="447"/>
      <c r="JLO6" s="447"/>
      <c r="JLP6" s="447"/>
      <c r="JLQ6" s="447"/>
      <c r="JLR6" s="447"/>
      <c r="JLS6" s="447"/>
      <c r="JLT6" s="447"/>
      <c r="JLU6" s="447"/>
      <c r="JLV6" s="447"/>
      <c r="JLW6" s="447"/>
      <c r="JLX6" s="447"/>
      <c r="JLY6" s="447"/>
      <c r="JLZ6" s="447"/>
      <c r="JMA6" s="447"/>
      <c r="JMB6" s="447"/>
      <c r="JMC6" s="447"/>
      <c r="JMD6" s="447"/>
      <c r="JME6" s="447"/>
      <c r="JMF6" s="447"/>
      <c r="JMG6" s="447"/>
      <c r="JMH6" s="447"/>
      <c r="JMI6" s="447"/>
      <c r="JMJ6" s="447"/>
      <c r="JMK6" s="447"/>
      <c r="JML6" s="447"/>
      <c r="JMM6" s="447"/>
      <c r="JMN6" s="447"/>
      <c r="JMO6" s="447"/>
      <c r="JMP6" s="447"/>
      <c r="JMQ6" s="447"/>
      <c r="JMR6" s="447"/>
      <c r="JMS6" s="447"/>
      <c r="JMT6" s="447"/>
      <c r="JMU6" s="447"/>
      <c r="JMV6" s="447"/>
      <c r="JMW6" s="447"/>
      <c r="JMX6" s="447"/>
      <c r="JMY6" s="447"/>
      <c r="JMZ6" s="447"/>
      <c r="JNA6" s="447"/>
      <c r="JNB6" s="447"/>
      <c r="JNC6" s="447"/>
      <c r="JND6" s="447"/>
      <c r="JNE6" s="447"/>
      <c r="JNF6" s="447"/>
      <c r="JNG6" s="447"/>
      <c r="JNH6" s="447"/>
      <c r="JNI6" s="447"/>
      <c r="JNJ6" s="447"/>
      <c r="JNK6" s="447"/>
      <c r="JNL6" s="447"/>
      <c r="JNM6" s="447"/>
      <c r="JNN6" s="447"/>
      <c r="JNO6" s="447"/>
      <c r="JNP6" s="447"/>
      <c r="JNQ6" s="447"/>
      <c r="JNR6" s="447"/>
      <c r="JNS6" s="447"/>
      <c r="JNT6" s="447"/>
      <c r="JNU6" s="447"/>
      <c r="JNV6" s="447"/>
      <c r="JNW6" s="447"/>
      <c r="JNX6" s="447"/>
      <c r="JNY6" s="447"/>
      <c r="JNZ6" s="447"/>
      <c r="JOA6" s="447"/>
      <c r="JOB6" s="447"/>
      <c r="JOC6" s="447"/>
      <c r="JOD6" s="447"/>
      <c r="JOE6" s="447"/>
      <c r="JOF6" s="447"/>
      <c r="JOG6" s="447"/>
      <c r="JOH6" s="447"/>
      <c r="JOI6" s="447"/>
      <c r="JOJ6" s="447"/>
      <c r="JOK6" s="447"/>
      <c r="JOL6" s="447"/>
      <c r="JOM6" s="447"/>
      <c r="JON6" s="447"/>
      <c r="JOO6" s="447"/>
      <c r="JOP6" s="447"/>
      <c r="JOQ6" s="447"/>
      <c r="JOR6" s="447"/>
      <c r="JOS6" s="447"/>
      <c r="JOT6" s="447"/>
      <c r="JOU6" s="447"/>
      <c r="JOV6" s="447"/>
      <c r="JOW6" s="447"/>
      <c r="JOX6" s="447"/>
      <c r="JOY6" s="447"/>
      <c r="JOZ6" s="447"/>
      <c r="JPA6" s="447"/>
      <c r="JPB6" s="447"/>
      <c r="JPC6" s="447"/>
      <c r="JPD6" s="447"/>
      <c r="JPE6" s="447"/>
      <c r="JPF6" s="447"/>
      <c r="JPG6" s="447"/>
      <c r="JPH6" s="447"/>
      <c r="JPI6" s="447"/>
      <c r="JPJ6" s="447"/>
      <c r="JPK6" s="447"/>
      <c r="JPL6" s="447"/>
      <c r="JPM6" s="447"/>
      <c r="JPN6" s="447"/>
      <c r="JPO6" s="447"/>
      <c r="JPP6" s="447"/>
      <c r="JPQ6" s="447"/>
      <c r="JPR6" s="447"/>
      <c r="JPS6" s="447"/>
      <c r="JPT6" s="447"/>
      <c r="JPU6" s="447"/>
      <c r="JPV6" s="447"/>
      <c r="JPW6" s="447"/>
      <c r="JPX6" s="447"/>
      <c r="JPY6" s="447"/>
      <c r="JPZ6" s="447"/>
      <c r="JQA6" s="447"/>
      <c r="JQB6" s="447"/>
      <c r="JQC6" s="447"/>
      <c r="JQD6" s="447"/>
      <c r="JQE6" s="447"/>
      <c r="JQF6" s="447"/>
      <c r="JQG6" s="447"/>
      <c r="JQH6" s="447"/>
      <c r="JQI6" s="447"/>
      <c r="JQJ6" s="447"/>
      <c r="JQK6" s="447"/>
      <c r="JQL6" s="447"/>
      <c r="JQM6" s="447"/>
      <c r="JQN6" s="447"/>
      <c r="JQO6" s="447"/>
      <c r="JQP6" s="447"/>
      <c r="JQQ6" s="447"/>
      <c r="JQR6" s="447"/>
      <c r="JQS6" s="447"/>
      <c r="JQT6" s="447"/>
      <c r="JQU6" s="447"/>
      <c r="JQV6" s="447"/>
      <c r="JQW6" s="447"/>
      <c r="JQX6" s="447"/>
      <c r="JQY6" s="447"/>
      <c r="JQZ6" s="447"/>
      <c r="JRA6" s="447"/>
      <c r="JRB6" s="447"/>
      <c r="JRC6" s="447"/>
      <c r="JRD6" s="447"/>
      <c r="JRE6" s="447"/>
      <c r="JRF6" s="447"/>
      <c r="JRG6" s="447"/>
      <c r="JRH6" s="447"/>
      <c r="JRI6" s="447"/>
      <c r="JRJ6" s="447"/>
      <c r="JRK6" s="447"/>
      <c r="JRL6" s="447"/>
      <c r="JRM6" s="447"/>
      <c r="JRN6" s="447"/>
      <c r="JRO6" s="447"/>
      <c r="JRP6" s="447"/>
      <c r="JRQ6" s="447"/>
      <c r="JRR6" s="447"/>
      <c r="JRS6" s="447"/>
      <c r="JRT6" s="447"/>
      <c r="JRU6" s="447"/>
      <c r="JRV6" s="447"/>
      <c r="JRW6" s="447"/>
      <c r="JRX6" s="447"/>
      <c r="JRY6" s="447"/>
      <c r="JRZ6" s="447"/>
      <c r="JSA6" s="447"/>
      <c r="JSB6" s="447"/>
      <c r="JSC6" s="447"/>
      <c r="JSD6" s="447"/>
      <c r="JSE6" s="447"/>
      <c r="JSF6" s="447"/>
      <c r="JSG6" s="447"/>
      <c r="JSH6" s="447"/>
      <c r="JSI6" s="447"/>
      <c r="JSJ6" s="447"/>
      <c r="JSK6" s="447"/>
      <c r="JSL6" s="447"/>
      <c r="JSM6" s="447"/>
      <c r="JSN6" s="447"/>
      <c r="JSO6" s="447"/>
      <c r="JSP6" s="447"/>
      <c r="JSQ6" s="447"/>
      <c r="JSR6" s="447"/>
      <c r="JSS6" s="447"/>
      <c r="JST6" s="447"/>
      <c r="JSU6" s="447"/>
      <c r="JSV6" s="447"/>
      <c r="JSW6" s="447"/>
      <c r="JSX6" s="447"/>
      <c r="JSY6" s="447"/>
      <c r="JSZ6" s="447"/>
      <c r="JTA6" s="447"/>
      <c r="JTB6" s="447"/>
      <c r="JTC6" s="447"/>
      <c r="JTD6" s="447"/>
      <c r="JTE6" s="447"/>
      <c r="JTF6" s="447"/>
      <c r="JTG6" s="447"/>
      <c r="JTH6" s="447"/>
      <c r="JTI6" s="447"/>
      <c r="JTJ6" s="447"/>
      <c r="JTK6" s="447"/>
      <c r="JTL6" s="447"/>
      <c r="JTM6" s="447"/>
      <c r="JTN6" s="447"/>
      <c r="JTO6" s="447"/>
      <c r="JTP6" s="447"/>
      <c r="JTQ6" s="447"/>
      <c r="JTR6" s="447"/>
      <c r="JTS6" s="447"/>
      <c r="JTT6" s="447"/>
      <c r="JTU6" s="447"/>
      <c r="JTV6" s="447"/>
      <c r="JTW6" s="447"/>
      <c r="JTX6" s="447"/>
      <c r="JTY6" s="447"/>
      <c r="JTZ6" s="447"/>
      <c r="JUA6" s="447"/>
      <c r="JUB6" s="447"/>
      <c r="JUC6" s="447"/>
      <c r="JUD6" s="447"/>
      <c r="JUE6" s="447"/>
      <c r="JUF6" s="447"/>
      <c r="JUG6" s="447"/>
      <c r="JUH6" s="447"/>
      <c r="JUI6" s="447"/>
      <c r="JUJ6" s="447"/>
      <c r="JUK6" s="447"/>
      <c r="JUL6" s="447"/>
      <c r="JUM6" s="447"/>
      <c r="JUN6" s="447"/>
      <c r="JUO6" s="447"/>
      <c r="JUP6" s="447"/>
      <c r="JUQ6" s="447"/>
      <c r="JUR6" s="447"/>
      <c r="JUS6" s="447"/>
      <c r="JUT6" s="447"/>
      <c r="JUU6" s="447"/>
      <c r="JUV6" s="447"/>
      <c r="JUW6" s="447"/>
      <c r="JUX6" s="447"/>
      <c r="JUY6" s="447"/>
      <c r="JUZ6" s="447"/>
      <c r="JVA6" s="447"/>
      <c r="JVB6" s="447"/>
      <c r="JVC6" s="447"/>
      <c r="JVD6" s="447"/>
      <c r="JVE6" s="447"/>
      <c r="JVF6" s="447"/>
      <c r="JVG6" s="447"/>
      <c r="JVH6" s="447"/>
      <c r="JVI6" s="447"/>
      <c r="JVJ6" s="447"/>
      <c r="JVK6" s="447"/>
      <c r="JVL6" s="447"/>
      <c r="JVM6" s="447"/>
      <c r="JVN6" s="447"/>
      <c r="JVO6" s="447"/>
      <c r="JVP6" s="447"/>
      <c r="JVQ6" s="447"/>
      <c r="JVR6" s="447"/>
      <c r="JVS6" s="447"/>
      <c r="JVT6" s="447"/>
      <c r="JVU6" s="447"/>
      <c r="JVV6" s="447"/>
      <c r="JVW6" s="447"/>
      <c r="JVX6" s="447"/>
      <c r="JVY6" s="447"/>
      <c r="JVZ6" s="447"/>
      <c r="JWA6" s="447"/>
      <c r="JWB6" s="447"/>
      <c r="JWC6" s="447"/>
      <c r="JWD6" s="447"/>
      <c r="JWE6" s="447"/>
      <c r="JWF6" s="447"/>
      <c r="JWG6" s="447"/>
      <c r="JWH6" s="447"/>
      <c r="JWI6" s="447"/>
      <c r="JWJ6" s="447"/>
      <c r="JWK6" s="447"/>
      <c r="JWL6" s="447"/>
      <c r="JWM6" s="447"/>
      <c r="JWN6" s="447"/>
      <c r="JWO6" s="447"/>
      <c r="JWP6" s="447"/>
      <c r="JWQ6" s="447"/>
      <c r="JWR6" s="447"/>
      <c r="JWS6" s="447"/>
      <c r="JWT6" s="447"/>
      <c r="JWU6" s="447"/>
      <c r="JWV6" s="447"/>
      <c r="JWW6" s="447"/>
      <c r="JWX6" s="447"/>
      <c r="JWY6" s="447"/>
      <c r="JWZ6" s="447"/>
      <c r="JXA6" s="447"/>
      <c r="JXB6" s="447"/>
      <c r="JXC6" s="447"/>
      <c r="JXD6" s="447"/>
      <c r="JXE6" s="447"/>
      <c r="JXF6" s="447"/>
      <c r="JXG6" s="447"/>
      <c r="JXH6" s="447"/>
      <c r="JXI6" s="447"/>
      <c r="JXJ6" s="447"/>
      <c r="JXK6" s="447"/>
      <c r="JXL6" s="447"/>
      <c r="JXM6" s="447"/>
      <c r="JXN6" s="447"/>
      <c r="JXO6" s="447"/>
      <c r="JXP6" s="447"/>
      <c r="JXQ6" s="447"/>
      <c r="JXR6" s="447"/>
      <c r="JXS6" s="447"/>
      <c r="JXT6" s="447"/>
      <c r="JXU6" s="447"/>
      <c r="JXV6" s="447"/>
      <c r="JXW6" s="447"/>
      <c r="JXX6" s="447"/>
      <c r="JXY6" s="447"/>
      <c r="JXZ6" s="447"/>
      <c r="JYA6" s="447"/>
      <c r="JYB6" s="447"/>
      <c r="JYC6" s="447"/>
      <c r="JYD6" s="447"/>
      <c r="JYE6" s="447"/>
      <c r="JYF6" s="447"/>
      <c r="JYG6" s="447"/>
      <c r="JYH6" s="447"/>
      <c r="JYI6" s="447"/>
      <c r="JYJ6" s="447"/>
      <c r="JYK6" s="447"/>
      <c r="JYL6" s="447"/>
      <c r="JYM6" s="447"/>
      <c r="JYN6" s="447"/>
      <c r="JYO6" s="447"/>
      <c r="JYP6" s="447"/>
      <c r="JYQ6" s="447"/>
      <c r="JYR6" s="447"/>
      <c r="JYS6" s="447"/>
      <c r="JYT6" s="447"/>
      <c r="JYU6" s="447"/>
      <c r="JYV6" s="447"/>
      <c r="JYW6" s="447"/>
      <c r="JYX6" s="447"/>
      <c r="JYY6" s="447"/>
      <c r="JYZ6" s="447"/>
      <c r="JZA6" s="447"/>
      <c r="JZB6" s="447"/>
      <c r="JZC6" s="447"/>
      <c r="JZD6" s="447"/>
      <c r="JZE6" s="447"/>
      <c r="JZF6" s="447"/>
      <c r="JZG6" s="447"/>
      <c r="JZH6" s="447"/>
      <c r="JZI6" s="447"/>
      <c r="JZJ6" s="447"/>
      <c r="JZK6" s="447"/>
      <c r="JZL6" s="447"/>
      <c r="JZM6" s="447"/>
      <c r="JZN6" s="447"/>
      <c r="JZO6" s="447"/>
      <c r="JZP6" s="447"/>
      <c r="JZQ6" s="447"/>
      <c r="JZR6" s="447"/>
      <c r="JZS6" s="447"/>
      <c r="JZT6" s="447"/>
      <c r="JZU6" s="447"/>
      <c r="JZV6" s="447"/>
      <c r="JZW6" s="447"/>
      <c r="JZX6" s="447"/>
      <c r="JZY6" s="447"/>
      <c r="JZZ6" s="447"/>
      <c r="KAA6" s="447"/>
      <c r="KAB6" s="447"/>
      <c r="KAC6" s="447"/>
      <c r="KAD6" s="447"/>
      <c r="KAE6" s="447"/>
      <c r="KAF6" s="447"/>
      <c r="KAG6" s="447"/>
      <c r="KAH6" s="447"/>
      <c r="KAI6" s="447"/>
      <c r="KAJ6" s="447"/>
      <c r="KAK6" s="447"/>
      <c r="KAL6" s="447"/>
      <c r="KAM6" s="447"/>
      <c r="KAN6" s="447"/>
      <c r="KAO6" s="447"/>
      <c r="KAP6" s="447"/>
      <c r="KAQ6" s="447"/>
      <c r="KAR6" s="447"/>
      <c r="KAS6" s="447"/>
      <c r="KAT6" s="447"/>
      <c r="KAU6" s="447"/>
      <c r="KAV6" s="447"/>
      <c r="KAW6" s="447"/>
      <c r="KAX6" s="447"/>
      <c r="KAY6" s="447"/>
      <c r="KAZ6" s="447"/>
      <c r="KBA6" s="447"/>
      <c r="KBB6" s="447"/>
      <c r="KBC6" s="447"/>
      <c r="KBD6" s="447"/>
      <c r="KBE6" s="447"/>
      <c r="KBF6" s="447"/>
      <c r="KBG6" s="447"/>
      <c r="KBH6" s="447"/>
      <c r="KBI6" s="447"/>
      <c r="KBJ6" s="447"/>
      <c r="KBK6" s="447"/>
      <c r="KBL6" s="447"/>
      <c r="KBM6" s="447"/>
      <c r="KBN6" s="447"/>
      <c r="KBO6" s="447"/>
      <c r="KBP6" s="447"/>
      <c r="KBQ6" s="447"/>
      <c r="KBR6" s="447"/>
      <c r="KBS6" s="447"/>
      <c r="KBT6" s="447"/>
      <c r="KBU6" s="447"/>
      <c r="KBV6" s="447"/>
      <c r="KBW6" s="447"/>
      <c r="KBX6" s="447"/>
      <c r="KBY6" s="447"/>
      <c r="KBZ6" s="447"/>
      <c r="KCA6" s="447"/>
      <c r="KCB6" s="447"/>
      <c r="KCC6" s="447"/>
      <c r="KCD6" s="447"/>
      <c r="KCE6" s="447"/>
      <c r="KCF6" s="447"/>
      <c r="KCG6" s="447"/>
      <c r="KCH6" s="447"/>
      <c r="KCI6" s="447"/>
      <c r="KCJ6" s="447"/>
      <c r="KCK6" s="447"/>
      <c r="KCL6" s="447"/>
      <c r="KCM6" s="447"/>
      <c r="KCN6" s="447"/>
      <c r="KCO6" s="447"/>
      <c r="KCP6" s="447"/>
      <c r="KCQ6" s="447"/>
      <c r="KCR6" s="447"/>
      <c r="KCS6" s="447"/>
      <c r="KCT6" s="447"/>
      <c r="KCU6" s="447"/>
      <c r="KCV6" s="447"/>
      <c r="KCW6" s="447"/>
      <c r="KCX6" s="447"/>
      <c r="KCY6" s="447"/>
      <c r="KCZ6" s="447"/>
      <c r="KDA6" s="447"/>
      <c r="KDB6" s="447"/>
      <c r="KDC6" s="447"/>
      <c r="KDD6" s="447"/>
      <c r="KDE6" s="447"/>
      <c r="KDF6" s="447"/>
      <c r="KDG6" s="447"/>
      <c r="KDH6" s="447"/>
      <c r="KDI6" s="447"/>
      <c r="KDJ6" s="447"/>
      <c r="KDK6" s="447"/>
      <c r="KDL6" s="447"/>
      <c r="KDM6" s="447"/>
      <c r="KDN6" s="447"/>
      <c r="KDO6" s="447"/>
      <c r="KDP6" s="447"/>
      <c r="KDQ6" s="447"/>
      <c r="KDR6" s="447"/>
      <c r="KDS6" s="447"/>
      <c r="KDT6" s="447"/>
      <c r="KDU6" s="447"/>
      <c r="KDV6" s="447"/>
      <c r="KDW6" s="447"/>
      <c r="KDX6" s="447"/>
      <c r="KDY6" s="447"/>
      <c r="KDZ6" s="447"/>
      <c r="KEA6" s="447"/>
      <c r="KEB6" s="447"/>
      <c r="KEC6" s="447"/>
      <c r="KED6" s="447"/>
      <c r="KEE6" s="447"/>
      <c r="KEF6" s="447"/>
      <c r="KEG6" s="447"/>
      <c r="KEH6" s="447"/>
      <c r="KEI6" s="447"/>
      <c r="KEJ6" s="447"/>
      <c r="KEK6" s="447"/>
      <c r="KEL6" s="447"/>
      <c r="KEM6" s="447"/>
      <c r="KEN6" s="447"/>
      <c r="KEO6" s="447"/>
      <c r="KEP6" s="447"/>
      <c r="KEQ6" s="447"/>
      <c r="KER6" s="447"/>
      <c r="KES6" s="447"/>
      <c r="KET6" s="447"/>
      <c r="KEU6" s="447"/>
      <c r="KEV6" s="447"/>
      <c r="KEW6" s="447"/>
      <c r="KEX6" s="447"/>
      <c r="KEY6" s="447"/>
      <c r="KEZ6" s="447"/>
      <c r="KFA6" s="447"/>
      <c r="KFB6" s="447"/>
      <c r="KFC6" s="447"/>
      <c r="KFD6" s="447"/>
      <c r="KFE6" s="447"/>
      <c r="KFF6" s="447"/>
      <c r="KFG6" s="447"/>
      <c r="KFH6" s="447"/>
      <c r="KFI6" s="447"/>
      <c r="KFJ6" s="447"/>
      <c r="KFK6" s="447"/>
      <c r="KFL6" s="447"/>
      <c r="KFM6" s="447"/>
      <c r="KFN6" s="447"/>
      <c r="KFO6" s="447"/>
      <c r="KFP6" s="447"/>
      <c r="KFQ6" s="447"/>
      <c r="KFR6" s="447"/>
      <c r="KFS6" s="447"/>
      <c r="KFT6" s="447"/>
      <c r="KFU6" s="447"/>
      <c r="KFV6" s="447"/>
      <c r="KFW6" s="447"/>
      <c r="KFX6" s="447"/>
      <c r="KFY6" s="447"/>
      <c r="KFZ6" s="447"/>
      <c r="KGA6" s="447"/>
      <c r="KGB6" s="447"/>
      <c r="KGC6" s="447"/>
      <c r="KGD6" s="447"/>
      <c r="KGE6" s="447"/>
      <c r="KGF6" s="447"/>
      <c r="KGG6" s="447"/>
      <c r="KGH6" s="447"/>
      <c r="KGI6" s="447"/>
      <c r="KGJ6" s="447"/>
      <c r="KGK6" s="447"/>
      <c r="KGL6" s="447"/>
      <c r="KGM6" s="447"/>
      <c r="KGN6" s="447"/>
      <c r="KGO6" s="447"/>
      <c r="KGP6" s="447"/>
      <c r="KGQ6" s="447"/>
      <c r="KGR6" s="447"/>
      <c r="KGS6" s="447"/>
      <c r="KGT6" s="447"/>
      <c r="KGU6" s="447"/>
      <c r="KGV6" s="447"/>
      <c r="KGW6" s="447"/>
      <c r="KGX6" s="447"/>
      <c r="KGY6" s="447"/>
      <c r="KGZ6" s="447"/>
      <c r="KHA6" s="447"/>
      <c r="KHB6" s="447"/>
      <c r="KHC6" s="447"/>
      <c r="KHD6" s="447"/>
      <c r="KHE6" s="447"/>
      <c r="KHF6" s="447"/>
      <c r="KHG6" s="447"/>
      <c r="KHH6" s="447"/>
      <c r="KHI6" s="447"/>
      <c r="KHJ6" s="447"/>
      <c r="KHK6" s="447"/>
      <c r="KHL6" s="447"/>
      <c r="KHM6" s="447"/>
      <c r="KHN6" s="447"/>
      <c r="KHO6" s="447"/>
      <c r="KHP6" s="447"/>
      <c r="KHQ6" s="447"/>
      <c r="KHR6" s="447"/>
      <c r="KHS6" s="447"/>
      <c r="KHT6" s="447"/>
      <c r="KHU6" s="447"/>
      <c r="KHV6" s="447"/>
      <c r="KHW6" s="447"/>
      <c r="KHX6" s="447"/>
      <c r="KHY6" s="447"/>
      <c r="KHZ6" s="447"/>
      <c r="KIA6" s="447"/>
      <c r="KIB6" s="447"/>
      <c r="KIC6" s="447"/>
      <c r="KID6" s="447"/>
      <c r="KIE6" s="447"/>
      <c r="KIF6" s="447"/>
      <c r="KIG6" s="447"/>
      <c r="KIH6" s="447"/>
      <c r="KII6" s="447"/>
      <c r="KIJ6" s="447"/>
      <c r="KIK6" s="447"/>
      <c r="KIL6" s="447"/>
      <c r="KIM6" s="447"/>
      <c r="KIN6" s="447"/>
      <c r="KIO6" s="447"/>
      <c r="KIP6" s="447"/>
      <c r="KIQ6" s="447"/>
      <c r="KIR6" s="447"/>
      <c r="KIS6" s="447"/>
      <c r="KIT6" s="447"/>
      <c r="KIU6" s="447"/>
      <c r="KIV6" s="447"/>
      <c r="KIW6" s="447"/>
      <c r="KIX6" s="447"/>
      <c r="KIY6" s="447"/>
      <c r="KIZ6" s="447"/>
      <c r="KJA6" s="447"/>
      <c r="KJB6" s="447"/>
      <c r="KJC6" s="447"/>
      <c r="KJD6" s="447"/>
      <c r="KJE6" s="447"/>
      <c r="KJF6" s="447"/>
      <c r="KJG6" s="447"/>
      <c r="KJH6" s="447"/>
      <c r="KJI6" s="447"/>
      <c r="KJJ6" s="447"/>
      <c r="KJK6" s="447"/>
      <c r="KJL6" s="447"/>
      <c r="KJM6" s="447"/>
      <c r="KJN6" s="447"/>
      <c r="KJO6" s="447"/>
      <c r="KJP6" s="447"/>
      <c r="KJQ6" s="447"/>
      <c r="KJR6" s="447"/>
      <c r="KJS6" s="447"/>
      <c r="KJT6" s="447"/>
      <c r="KJU6" s="447"/>
      <c r="KJV6" s="447"/>
      <c r="KJW6" s="447"/>
      <c r="KJX6" s="447"/>
      <c r="KJY6" s="447"/>
      <c r="KJZ6" s="447"/>
      <c r="KKA6" s="447"/>
      <c r="KKB6" s="447"/>
      <c r="KKC6" s="447"/>
      <c r="KKD6" s="447"/>
      <c r="KKE6" s="447"/>
      <c r="KKF6" s="447"/>
      <c r="KKG6" s="447"/>
      <c r="KKH6" s="447"/>
      <c r="KKI6" s="447"/>
      <c r="KKJ6" s="447"/>
      <c r="KKK6" s="447"/>
      <c r="KKL6" s="447"/>
      <c r="KKM6" s="447"/>
      <c r="KKN6" s="447"/>
      <c r="KKO6" s="447"/>
      <c r="KKP6" s="447"/>
      <c r="KKQ6" s="447"/>
      <c r="KKR6" s="447"/>
      <c r="KKS6" s="447"/>
      <c r="KKT6" s="447"/>
      <c r="KKU6" s="447"/>
      <c r="KKV6" s="447"/>
      <c r="KKW6" s="447"/>
      <c r="KKX6" s="447"/>
      <c r="KKY6" s="447"/>
      <c r="KKZ6" s="447"/>
      <c r="KLA6" s="447"/>
      <c r="KLB6" s="447"/>
      <c r="KLC6" s="447"/>
      <c r="KLD6" s="447"/>
      <c r="KLE6" s="447"/>
      <c r="KLF6" s="447"/>
      <c r="KLG6" s="447"/>
      <c r="KLH6" s="447"/>
      <c r="KLI6" s="447"/>
      <c r="KLJ6" s="447"/>
      <c r="KLK6" s="447"/>
      <c r="KLL6" s="447"/>
      <c r="KLM6" s="447"/>
      <c r="KLN6" s="447"/>
      <c r="KLO6" s="447"/>
      <c r="KLP6" s="447"/>
      <c r="KLQ6" s="447"/>
      <c r="KLR6" s="447"/>
      <c r="KLS6" s="447"/>
      <c r="KLT6" s="447"/>
      <c r="KLU6" s="447"/>
      <c r="KLV6" s="447"/>
      <c r="KLW6" s="447"/>
      <c r="KLX6" s="447"/>
      <c r="KLY6" s="447"/>
      <c r="KLZ6" s="447"/>
      <c r="KMA6" s="447"/>
      <c r="KMB6" s="447"/>
      <c r="KMC6" s="447"/>
      <c r="KMD6" s="447"/>
      <c r="KME6" s="447"/>
      <c r="KMF6" s="447"/>
      <c r="KMG6" s="447"/>
      <c r="KMH6" s="447"/>
      <c r="KMI6" s="447"/>
      <c r="KMJ6" s="447"/>
      <c r="KMK6" s="447"/>
      <c r="KML6" s="447"/>
      <c r="KMM6" s="447"/>
      <c r="KMN6" s="447"/>
      <c r="KMO6" s="447"/>
      <c r="KMP6" s="447"/>
      <c r="KMQ6" s="447"/>
      <c r="KMR6" s="447"/>
      <c r="KMS6" s="447"/>
      <c r="KMT6" s="447"/>
      <c r="KMU6" s="447"/>
      <c r="KMV6" s="447"/>
      <c r="KMW6" s="447"/>
      <c r="KMX6" s="447"/>
      <c r="KMY6" s="447"/>
      <c r="KMZ6" s="447"/>
      <c r="KNA6" s="447"/>
      <c r="KNB6" s="447"/>
      <c r="KNC6" s="447"/>
      <c r="KND6" s="447"/>
      <c r="KNE6" s="447"/>
      <c r="KNF6" s="447"/>
      <c r="KNG6" s="447"/>
      <c r="KNH6" s="447"/>
      <c r="KNI6" s="447"/>
      <c r="KNJ6" s="447"/>
      <c r="KNK6" s="447"/>
      <c r="KNL6" s="447"/>
      <c r="KNM6" s="447"/>
      <c r="KNN6" s="447"/>
      <c r="KNO6" s="447"/>
      <c r="KNP6" s="447"/>
      <c r="KNQ6" s="447"/>
      <c r="KNR6" s="447"/>
      <c r="KNS6" s="447"/>
      <c r="KNT6" s="447"/>
      <c r="KNU6" s="447"/>
      <c r="KNV6" s="447"/>
      <c r="KNW6" s="447"/>
      <c r="KNX6" s="447"/>
      <c r="KNY6" s="447"/>
      <c r="KNZ6" s="447"/>
      <c r="KOA6" s="447"/>
      <c r="KOB6" s="447"/>
      <c r="KOC6" s="447"/>
      <c r="KOD6" s="447"/>
      <c r="KOE6" s="447"/>
      <c r="KOF6" s="447"/>
      <c r="KOG6" s="447"/>
      <c r="KOH6" s="447"/>
      <c r="KOI6" s="447"/>
      <c r="KOJ6" s="447"/>
      <c r="KOK6" s="447"/>
      <c r="KOL6" s="447"/>
      <c r="KOM6" s="447"/>
      <c r="KON6" s="447"/>
      <c r="KOO6" s="447"/>
      <c r="KOP6" s="447"/>
      <c r="KOQ6" s="447"/>
      <c r="KOR6" s="447"/>
      <c r="KOS6" s="447"/>
      <c r="KOT6" s="447"/>
      <c r="KOU6" s="447"/>
      <c r="KOV6" s="447"/>
      <c r="KOW6" s="447"/>
      <c r="KOX6" s="447"/>
      <c r="KOY6" s="447"/>
      <c r="KOZ6" s="447"/>
      <c r="KPA6" s="447"/>
      <c r="KPB6" s="447"/>
      <c r="KPC6" s="447"/>
      <c r="KPD6" s="447"/>
      <c r="KPE6" s="447"/>
      <c r="KPF6" s="447"/>
      <c r="KPG6" s="447"/>
      <c r="KPH6" s="447"/>
      <c r="KPI6" s="447"/>
      <c r="KPJ6" s="447"/>
      <c r="KPK6" s="447"/>
      <c r="KPL6" s="447"/>
      <c r="KPM6" s="447"/>
      <c r="KPN6" s="447"/>
      <c r="KPO6" s="447"/>
      <c r="KPP6" s="447"/>
      <c r="KPQ6" s="447"/>
      <c r="KPR6" s="447"/>
      <c r="KPS6" s="447"/>
      <c r="KPT6" s="447"/>
      <c r="KPU6" s="447"/>
      <c r="KPV6" s="447"/>
      <c r="KPW6" s="447"/>
      <c r="KPX6" s="447"/>
      <c r="KPY6" s="447"/>
      <c r="KPZ6" s="447"/>
      <c r="KQA6" s="447"/>
      <c r="KQB6" s="447"/>
      <c r="KQC6" s="447"/>
      <c r="KQD6" s="447"/>
      <c r="KQE6" s="447"/>
      <c r="KQF6" s="447"/>
      <c r="KQG6" s="447"/>
      <c r="KQH6" s="447"/>
      <c r="KQI6" s="447"/>
      <c r="KQJ6" s="447"/>
      <c r="KQK6" s="447"/>
      <c r="KQL6" s="447"/>
      <c r="KQM6" s="447"/>
      <c r="KQN6" s="447"/>
      <c r="KQO6" s="447"/>
      <c r="KQP6" s="447"/>
      <c r="KQQ6" s="447"/>
      <c r="KQR6" s="447"/>
      <c r="KQS6" s="447"/>
      <c r="KQT6" s="447"/>
      <c r="KQU6" s="447"/>
      <c r="KQV6" s="447"/>
      <c r="KQW6" s="447"/>
      <c r="KQX6" s="447"/>
      <c r="KQY6" s="447"/>
      <c r="KQZ6" s="447"/>
      <c r="KRA6" s="447"/>
      <c r="KRB6" s="447"/>
      <c r="KRC6" s="447"/>
      <c r="KRD6" s="447"/>
      <c r="KRE6" s="447"/>
      <c r="KRF6" s="447"/>
      <c r="KRG6" s="447"/>
      <c r="KRH6" s="447"/>
      <c r="KRI6" s="447"/>
      <c r="KRJ6" s="447"/>
      <c r="KRK6" s="447"/>
      <c r="KRL6" s="447"/>
      <c r="KRM6" s="447"/>
      <c r="KRN6" s="447"/>
      <c r="KRO6" s="447"/>
      <c r="KRP6" s="447"/>
      <c r="KRQ6" s="447"/>
      <c r="KRR6" s="447"/>
      <c r="KRS6" s="447"/>
      <c r="KRT6" s="447"/>
      <c r="KRU6" s="447"/>
      <c r="KRV6" s="447"/>
      <c r="KRW6" s="447"/>
      <c r="KRX6" s="447"/>
      <c r="KRY6" s="447"/>
      <c r="KRZ6" s="447"/>
      <c r="KSA6" s="447"/>
      <c r="KSB6" s="447"/>
      <c r="KSC6" s="447"/>
      <c r="KSD6" s="447"/>
      <c r="KSE6" s="447"/>
      <c r="KSF6" s="447"/>
      <c r="KSG6" s="447"/>
      <c r="KSH6" s="447"/>
      <c r="KSI6" s="447"/>
      <c r="KSJ6" s="447"/>
      <c r="KSK6" s="447"/>
      <c r="KSL6" s="447"/>
      <c r="KSM6" s="447"/>
      <c r="KSN6" s="447"/>
      <c r="KSO6" s="447"/>
      <c r="KSP6" s="447"/>
      <c r="KSQ6" s="447"/>
      <c r="KSR6" s="447"/>
      <c r="KSS6" s="447"/>
      <c r="KST6" s="447"/>
      <c r="KSU6" s="447"/>
      <c r="KSV6" s="447"/>
      <c r="KSW6" s="447"/>
      <c r="KSX6" s="447"/>
      <c r="KSY6" s="447"/>
      <c r="KSZ6" s="447"/>
      <c r="KTA6" s="447"/>
      <c r="KTB6" s="447"/>
      <c r="KTC6" s="447"/>
      <c r="KTD6" s="447"/>
      <c r="KTE6" s="447"/>
      <c r="KTF6" s="447"/>
      <c r="KTG6" s="447"/>
      <c r="KTH6" s="447"/>
      <c r="KTI6" s="447"/>
      <c r="KTJ6" s="447"/>
      <c r="KTK6" s="447"/>
      <c r="KTL6" s="447"/>
      <c r="KTM6" s="447"/>
      <c r="KTN6" s="447"/>
      <c r="KTO6" s="447"/>
      <c r="KTP6" s="447"/>
      <c r="KTQ6" s="447"/>
      <c r="KTR6" s="447"/>
      <c r="KTS6" s="447"/>
      <c r="KTT6" s="447"/>
      <c r="KTU6" s="447"/>
      <c r="KTV6" s="447"/>
      <c r="KTW6" s="447"/>
      <c r="KTX6" s="447"/>
      <c r="KTY6" s="447"/>
      <c r="KTZ6" s="447"/>
      <c r="KUA6" s="447"/>
      <c r="KUB6" s="447"/>
      <c r="KUC6" s="447"/>
      <c r="KUD6" s="447"/>
      <c r="KUE6" s="447"/>
      <c r="KUF6" s="447"/>
      <c r="KUG6" s="447"/>
      <c r="KUH6" s="447"/>
      <c r="KUI6" s="447"/>
      <c r="KUJ6" s="447"/>
      <c r="KUK6" s="447"/>
      <c r="KUL6" s="447"/>
      <c r="KUM6" s="447"/>
      <c r="KUN6" s="447"/>
      <c r="KUO6" s="447"/>
      <c r="KUP6" s="447"/>
      <c r="KUQ6" s="447"/>
      <c r="KUR6" s="447"/>
      <c r="KUS6" s="447"/>
      <c r="KUT6" s="447"/>
      <c r="KUU6" s="447"/>
      <c r="KUV6" s="447"/>
      <c r="KUW6" s="447"/>
      <c r="KUX6" s="447"/>
      <c r="KUY6" s="447"/>
      <c r="KUZ6" s="447"/>
      <c r="KVA6" s="447"/>
      <c r="KVB6" s="447"/>
      <c r="KVC6" s="447"/>
      <c r="KVD6" s="447"/>
      <c r="KVE6" s="447"/>
      <c r="KVF6" s="447"/>
      <c r="KVG6" s="447"/>
      <c r="KVH6" s="447"/>
      <c r="KVI6" s="447"/>
      <c r="KVJ6" s="447"/>
      <c r="KVK6" s="447"/>
      <c r="KVL6" s="447"/>
      <c r="KVM6" s="447"/>
      <c r="KVN6" s="447"/>
      <c r="KVO6" s="447"/>
      <c r="KVP6" s="447"/>
      <c r="KVQ6" s="447"/>
      <c r="KVR6" s="447"/>
      <c r="KVS6" s="447"/>
      <c r="KVT6" s="447"/>
      <c r="KVU6" s="447"/>
      <c r="KVV6" s="447"/>
      <c r="KVW6" s="447"/>
      <c r="KVX6" s="447"/>
      <c r="KVY6" s="447"/>
      <c r="KVZ6" s="447"/>
      <c r="KWA6" s="447"/>
      <c r="KWB6" s="447"/>
      <c r="KWC6" s="447"/>
      <c r="KWD6" s="447"/>
      <c r="KWE6" s="447"/>
      <c r="KWF6" s="447"/>
      <c r="KWG6" s="447"/>
      <c r="KWH6" s="447"/>
      <c r="KWI6" s="447"/>
      <c r="KWJ6" s="447"/>
      <c r="KWK6" s="447"/>
      <c r="KWL6" s="447"/>
      <c r="KWM6" s="447"/>
      <c r="KWN6" s="447"/>
      <c r="KWO6" s="447"/>
      <c r="KWP6" s="447"/>
      <c r="KWQ6" s="447"/>
      <c r="KWR6" s="447"/>
      <c r="KWS6" s="447"/>
      <c r="KWT6" s="447"/>
      <c r="KWU6" s="447"/>
      <c r="KWV6" s="447"/>
      <c r="KWW6" s="447"/>
      <c r="KWX6" s="447"/>
      <c r="KWY6" s="447"/>
      <c r="KWZ6" s="447"/>
      <c r="KXA6" s="447"/>
      <c r="KXB6" s="447"/>
      <c r="KXC6" s="447"/>
      <c r="KXD6" s="447"/>
      <c r="KXE6" s="447"/>
      <c r="KXF6" s="447"/>
      <c r="KXG6" s="447"/>
      <c r="KXH6" s="447"/>
      <c r="KXI6" s="447"/>
      <c r="KXJ6" s="447"/>
      <c r="KXK6" s="447"/>
      <c r="KXL6" s="447"/>
      <c r="KXM6" s="447"/>
      <c r="KXN6" s="447"/>
      <c r="KXO6" s="447"/>
      <c r="KXP6" s="447"/>
      <c r="KXQ6" s="447"/>
      <c r="KXR6" s="447"/>
      <c r="KXS6" s="447"/>
      <c r="KXT6" s="447"/>
      <c r="KXU6" s="447"/>
      <c r="KXV6" s="447"/>
      <c r="KXW6" s="447"/>
      <c r="KXX6" s="447"/>
      <c r="KXY6" s="447"/>
      <c r="KXZ6" s="447"/>
      <c r="KYA6" s="447"/>
      <c r="KYB6" s="447"/>
      <c r="KYC6" s="447"/>
      <c r="KYD6" s="447"/>
      <c r="KYE6" s="447"/>
      <c r="KYF6" s="447"/>
      <c r="KYG6" s="447"/>
      <c r="KYH6" s="447"/>
      <c r="KYI6" s="447"/>
      <c r="KYJ6" s="447"/>
      <c r="KYK6" s="447"/>
      <c r="KYL6" s="447"/>
      <c r="KYM6" s="447"/>
      <c r="KYN6" s="447"/>
      <c r="KYO6" s="447"/>
      <c r="KYP6" s="447"/>
      <c r="KYQ6" s="447"/>
      <c r="KYR6" s="447"/>
      <c r="KYS6" s="447"/>
      <c r="KYT6" s="447"/>
      <c r="KYU6" s="447"/>
      <c r="KYV6" s="447"/>
      <c r="KYW6" s="447"/>
      <c r="KYX6" s="447"/>
      <c r="KYY6" s="447"/>
      <c r="KYZ6" s="447"/>
      <c r="KZA6" s="447"/>
      <c r="KZB6" s="447"/>
      <c r="KZC6" s="447"/>
      <c r="KZD6" s="447"/>
      <c r="KZE6" s="447"/>
      <c r="KZF6" s="447"/>
      <c r="KZG6" s="447"/>
      <c r="KZH6" s="447"/>
      <c r="KZI6" s="447"/>
      <c r="KZJ6" s="447"/>
      <c r="KZK6" s="447"/>
      <c r="KZL6" s="447"/>
      <c r="KZM6" s="447"/>
      <c r="KZN6" s="447"/>
      <c r="KZO6" s="447"/>
      <c r="KZP6" s="447"/>
      <c r="KZQ6" s="447"/>
      <c r="KZR6" s="447"/>
      <c r="KZS6" s="447"/>
      <c r="KZT6" s="447"/>
      <c r="KZU6" s="447"/>
      <c r="KZV6" s="447"/>
      <c r="KZW6" s="447"/>
      <c r="KZX6" s="447"/>
      <c r="KZY6" s="447"/>
      <c r="KZZ6" s="447"/>
      <c r="LAA6" s="447"/>
      <c r="LAB6" s="447"/>
      <c r="LAC6" s="447"/>
      <c r="LAD6" s="447"/>
      <c r="LAE6" s="447"/>
      <c r="LAF6" s="447"/>
      <c r="LAG6" s="447"/>
      <c r="LAH6" s="447"/>
      <c r="LAI6" s="447"/>
      <c r="LAJ6" s="447"/>
      <c r="LAK6" s="447"/>
      <c r="LAL6" s="447"/>
      <c r="LAM6" s="447"/>
      <c r="LAN6" s="447"/>
      <c r="LAO6" s="447"/>
      <c r="LAP6" s="447"/>
      <c r="LAQ6" s="447"/>
      <c r="LAR6" s="447"/>
      <c r="LAS6" s="447"/>
      <c r="LAT6" s="447"/>
      <c r="LAU6" s="447"/>
      <c r="LAV6" s="447"/>
      <c r="LAW6" s="447"/>
      <c r="LAX6" s="447"/>
      <c r="LAY6" s="447"/>
      <c r="LAZ6" s="447"/>
      <c r="LBA6" s="447"/>
      <c r="LBB6" s="447"/>
      <c r="LBC6" s="447"/>
      <c r="LBD6" s="447"/>
      <c r="LBE6" s="447"/>
      <c r="LBF6" s="447"/>
      <c r="LBG6" s="447"/>
      <c r="LBH6" s="447"/>
      <c r="LBI6" s="447"/>
      <c r="LBJ6" s="447"/>
      <c r="LBK6" s="447"/>
      <c r="LBL6" s="447"/>
      <c r="LBM6" s="447"/>
      <c r="LBN6" s="447"/>
      <c r="LBO6" s="447"/>
      <c r="LBP6" s="447"/>
      <c r="LBQ6" s="447"/>
      <c r="LBR6" s="447"/>
      <c r="LBS6" s="447"/>
      <c r="LBT6" s="447"/>
      <c r="LBU6" s="447"/>
      <c r="LBV6" s="447"/>
      <c r="LBW6" s="447"/>
      <c r="LBX6" s="447"/>
      <c r="LBY6" s="447"/>
      <c r="LBZ6" s="447"/>
      <c r="LCA6" s="447"/>
      <c r="LCB6" s="447"/>
      <c r="LCC6" s="447"/>
      <c r="LCD6" s="447"/>
      <c r="LCE6" s="447"/>
      <c r="LCF6" s="447"/>
      <c r="LCG6" s="447"/>
      <c r="LCH6" s="447"/>
      <c r="LCI6" s="447"/>
      <c r="LCJ6" s="447"/>
      <c r="LCK6" s="447"/>
      <c r="LCL6" s="447"/>
      <c r="LCM6" s="447"/>
      <c r="LCN6" s="447"/>
      <c r="LCO6" s="447"/>
      <c r="LCP6" s="447"/>
      <c r="LCQ6" s="447"/>
      <c r="LCR6" s="447"/>
      <c r="LCS6" s="447"/>
      <c r="LCT6" s="447"/>
      <c r="LCU6" s="447"/>
      <c r="LCV6" s="447"/>
      <c r="LCW6" s="447"/>
      <c r="LCX6" s="447"/>
      <c r="LCY6" s="447"/>
      <c r="LCZ6" s="447"/>
      <c r="LDA6" s="447"/>
      <c r="LDB6" s="447"/>
      <c r="LDC6" s="447"/>
      <c r="LDD6" s="447"/>
      <c r="LDE6" s="447"/>
      <c r="LDF6" s="447"/>
      <c r="LDG6" s="447"/>
      <c r="LDH6" s="447"/>
      <c r="LDI6" s="447"/>
      <c r="LDJ6" s="447"/>
      <c r="LDK6" s="447"/>
      <c r="LDL6" s="447"/>
      <c r="LDM6" s="447"/>
      <c r="LDN6" s="447"/>
      <c r="LDO6" s="447"/>
      <c r="LDP6" s="447"/>
      <c r="LDQ6" s="447"/>
      <c r="LDR6" s="447"/>
      <c r="LDS6" s="447"/>
      <c r="LDT6" s="447"/>
      <c r="LDU6" s="447"/>
      <c r="LDV6" s="447"/>
      <c r="LDW6" s="447"/>
      <c r="LDX6" s="447"/>
      <c r="LDY6" s="447"/>
      <c r="LDZ6" s="447"/>
      <c r="LEA6" s="447"/>
      <c r="LEB6" s="447"/>
      <c r="LEC6" s="447"/>
      <c r="LED6" s="447"/>
      <c r="LEE6" s="447"/>
      <c r="LEF6" s="447"/>
      <c r="LEG6" s="447"/>
      <c r="LEH6" s="447"/>
      <c r="LEI6" s="447"/>
      <c r="LEJ6" s="447"/>
      <c r="LEK6" s="447"/>
      <c r="LEL6" s="447"/>
      <c r="LEM6" s="447"/>
      <c r="LEN6" s="447"/>
      <c r="LEO6" s="447"/>
      <c r="LEP6" s="447"/>
      <c r="LEQ6" s="447"/>
      <c r="LER6" s="447"/>
      <c r="LES6" s="447"/>
      <c r="LET6" s="447"/>
      <c r="LEU6" s="447"/>
      <c r="LEV6" s="447"/>
      <c r="LEW6" s="447"/>
      <c r="LEX6" s="447"/>
      <c r="LEY6" s="447"/>
      <c r="LEZ6" s="447"/>
      <c r="LFA6" s="447"/>
      <c r="LFB6" s="447"/>
      <c r="LFC6" s="447"/>
      <c r="LFD6" s="447"/>
      <c r="LFE6" s="447"/>
      <c r="LFF6" s="447"/>
      <c r="LFG6" s="447"/>
      <c r="LFH6" s="447"/>
      <c r="LFI6" s="447"/>
      <c r="LFJ6" s="447"/>
      <c r="LFK6" s="447"/>
      <c r="LFL6" s="447"/>
      <c r="LFM6" s="447"/>
      <c r="LFN6" s="447"/>
      <c r="LFO6" s="447"/>
      <c r="LFP6" s="447"/>
      <c r="LFQ6" s="447"/>
      <c r="LFR6" s="447"/>
      <c r="LFS6" s="447"/>
      <c r="LFT6" s="447"/>
      <c r="LFU6" s="447"/>
      <c r="LFV6" s="447"/>
      <c r="LFW6" s="447"/>
      <c r="LFX6" s="447"/>
      <c r="LFY6" s="447"/>
      <c r="LFZ6" s="447"/>
      <c r="LGA6" s="447"/>
      <c r="LGB6" s="447"/>
      <c r="LGC6" s="447"/>
      <c r="LGD6" s="447"/>
      <c r="LGE6" s="447"/>
      <c r="LGF6" s="447"/>
      <c r="LGG6" s="447"/>
      <c r="LGH6" s="447"/>
      <c r="LGI6" s="447"/>
      <c r="LGJ6" s="447"/>
      <c r="LGK6" s="447"/>
      <c r="LGL6" s="447"/>
      <c r="LGM6" s="447"/>
      <c r="LGN6" s="447"/>
      <c r="LGO6" s="447"/>
      <c r="LGP6" s="447"/>
      <c r="LGQ6" s="447"/>
      <c r="LGR6" s="447"/>
      <c r="LGS6" s="447"/>
      <c r="LGT6" s="447"/>
      <c r="LGU6" s="447"/>
      <c r="LGV6" s="447"/>
      <c r="LGW6" s="447"/>
      <c r="LGX6" s="447"/>
      <c r="LGY6" s="447"/>
      <c r="LGZ6" s="447"/>
      <c r="LHA6" s="447"/>
      <c r="LHB6" s="447"/>
      <c r="LHC6" s="447"/>
      <c r="LHD6" s="447"/>
      <c r="LHE6" s="447"/>
      <c r="LHF6" s="447"/>
      <c r="LHG6" s="447"/>
      <c r="LHH6" s="447"/>
      <c r="LHI6" s="447"/>
      <c r="LHJ6" s="447"/>
      <c r="LHK6" s="447"/>
      <c r="LHL6" s="447"/>
      <c r="LHM6" s="447"/>
      <c r="LHN6" s="447"/>
      <c r="LHO6" s="447"/>
      <c r="LHP6" s="447"/>
      <c r="LHQ6" s="447"/>
      <c r="LHR6" s="447"/>
      <c r="LHS6" s="447"/>
      <c r="LHT6" s="447"/>
      <c r="LHU6" s="447"/>
      <c r="LHV6" s="447"/>
      <c r="LHW6" s="447"/>
      <c r="LHX6" s="447"/>
      <c r="LHY6" s="447"/>
      <c r="LHZ6" s="447"/>
      <c r="LIA6" s="447"/>
      <c r="LIB6" s="447"/>
      <c r="LIC6" s="447"/>
      <c r="LID6" s="447"/>
      <c r="LIE6" s="447"/>
      <c r="LIF6" s="447"/>
      <c r="LIG6" s="447"/>
      <c r="LIH6" s="447"/>
      <c r="LII6" s="447"/>
      <c r="LIJ6" s="447"/>
      <c r="LIK6" s="447"/>
      <c r="LIL6" s="447"/>
      <c r="LIM6" s="447"/>
      <c r="LIN6" s="447"/>
      <c r="LIO6" s="447"/>
      <c r="LIP6" s="447"/>
      <c r="LIQ6" s="447"/>
      <c r="LIR6" s="447"/>
      <c r="LIS6" s="447"/>
      <c r="LIT6" s="447"/>
      <c r="LIU6" s="447"/>
      <c r="LIV6" s="447"/>
      <c r="LIW6" s="447"/>
      <c r="LIX6" s="447"/>
      <c r="LIY6" s="447"/>
      <c r="LIZ6" s="447"/>
      <c r="LJA6" s="447"/>
      <c r="LJB6" s="447"/>
      <c r="LJC6" s="447"/>
      <c r="LJD6" s="447"/>
      <c r="LJE6" s="447"/>
      <c r="LJF6" s="447"/>
      <c r="LJG6" s="447"/>
      <c r="LJH6" s="447"/>
      <c r="LJI6" s="447"/>
      <c r="LJJ6" s="447"/>
      <c r="LJK6" s="447"/>
      <c r="LJL6" s="447"/>
      <c r="LJM6" s="447"/>
      <c r="LJN6" s="447"/>
      <c r="LJO6" s="447"/>
      <c r="LJP6" s="447"/>
      <c r="LJQ6" s="447"/>
      <c r="LJR6" s="447"/>
      <c r="LJS6" s="447"/>
      <c r="LJT6" s="447"/>
      <c r="LJU6" s="447"/>
      <c r="LJV6" s="447"/>
      <c r="LJW6" s="447"/>
      <c r="LJX6" s="447"/>
      <c r="LJY6" s="447"/>
      <c r="LJZ6" s="447"/>
      <c r="LKA6" s="447"/>
      <c r="LKB6" s="447"/>
      <c r="LKC6" s="447"/>
      <c r="LKD6" s="447"/>
      <c r="LKE6" s="447"/>
      <c r="LKF6" s="447"/>
      <c r="LKG6" s="447"/>
      <c r="LKH6" s="447"/>
      <c r="LKI6" s="447"/>
      <c r="LKJ6" s="447"/>
      <c r="LKK6" s="447"/>
      <c r="LKL6" s="447"/>
      <c r="LKM6" s="447"/>
      <c r="LKN6" s="447"/>
      <c r="LKO6" s="447"/>
      <c r="LKP6" s="447"/>
      <c r="LKQ6" s="447"/>
      <c r="LKR6" s="447"/>
      <c r="LKS6" s="447"/>
      <c r="LKT6" s="447"/>
      <c r="LKU6" s="447"/>
      <c r="LKV6" s="447"/>
      <c r="LKW6" s="447"/>
      <c r="LKX6" s="447"/>
      <c r="LKY6" s="447"/>
      <c r="LKZ6" s="447"/>
      <c r="LLA6" s="447"/>
      <c r="LLB6" s="447"/>
      <c r="LLC6" s="447"/>
      <c r="LLD6" s="447"/>
      <c r="LLE6" s="447"/>
      <c r="LLF6" s="447"/>
      <c r="LLG6" s="447"/>
      <c r="LLH6" s="447"/>
      <c r="LLI6" s="447"/>
      <c r="LLJ6" s="447"/>
      <c r="LLK6" s="447"/>
      <c r="LLL6" s="447"/>
      <c r="LLM6" s="447"/>
      <c r="LLN6" s="447"/>
      <c r="LLO6" s="447"/>
      <c r="LLP6" s="447"/>
      <c r="LLQ6" s="447"/>
      <c r="LLR6" s="447"/>
      <c r="LLS6" s="447"/>
      <c r="LLT6" s="447"/>
      <c r="LLU6" s="447"/>
      <c r="LLV6" s="447"/>
      <c r="LLW6" s="447"/>
      <c r="LLX6" s="447"/>
      <c r="LLY6" s="447"/>
      <c r="LLZ6" s="447"/>
      <c r="LMA6" s="447"/>
      <c r="LMB6" s="447"/>
      <c r="LMC6" s="447"/>
      <c r="LMD6" s="447"/>
      <c r="LME6" s="447"/>
      <c r="LMF6" s="447"/>
      <c r="LMG6" s="447"/>
      <c r="LMH6" s="447"/>
      <c r="LMI6" s="447"/>
      <c r="LMJ6" s="447"/>
      <c r="LMK6" s="447"/>
      <c r="LML6" s="447"/>
      <c r="LMM6" s="447"/>
      <c r="LMN6" s="447"/>
      <c r="LMO6" s="447"/>
      <c r="LMP6" s="447"/>
      <c r="LMQ6" s="447"/>
      <c r="LMR6" s="447"/>
      <c r="LMS6" s="447"/>
      <c r="LMT6" s="447"/>
      <c r="LMU6" s="447"/>
      <c r="LMV6" s="447"/>
      <c r="LMW6" s="447"/>
      <c r="LMX6" s="447"/>
      <c r="LMY6" s="447"/>
      <c r="LMZ6" s="447"/>
      <c r="LNA6" s="447"/>
      <c r="LNB6" s="447"/>
      <c r="LNC6" s="447"/>
      <c r="LND6" s="447"/>
      <c r="LNE6" s="447"/>
      <c r="LNF6" s="447"/>
      <c r="LNG6" s="447"/>
      <c r="LNH6" s="447"/>
      <c r="LNI6" s="447"/>
      <c r="LNJ6" s="447"/>
      <c r="LNK6" s="447"/>
      <c r="LNL6" s="447"/>
      <c r="LNM6" s="447"/>
      <c r="LNN6" s="447"/>
      <c r="LNO6" s="447"/>
      <c r="LNP6" s="447"/>
      <c r="LNQ6" s="447"/>
      <c r="LNR6" s="447"/>
      <c r="LNS6" s="447"/>
      <c r="LNT6" s="447"/>
      <c r="LNU6" s="447"/>
      <c r="LNV6" s="447"/>
      <c r="LNW6" s="447"/>
      <c r="LNX6" s="447"/>
      <c r="LNY6" s="447"/>
      <c r="LNZ6" s="447"/>
      <c r="LOA6" s="447"/>
      <c r="LOB6" s="447"/>
      <c r="LOC6" s="447"/>
      <c r="LOD6" s="447"/>
      <c r="LOE6" s="447"/>
      <c r="LOF6" s="447"/>
      <c r="LOG6" s="447"/>
      <c r="LOH6" s="447"/>
      <c r="LOI6" s="447"/>
      <c r="LOJ6" s="447"/>
      <c r="LOK6" s="447"/>
      <c r="LOL6" s="447"/>
      <c r="LOM6" s="447"/>
      <c r="LON6" s="447"/>
      <c r="LOO6" s="447"/>
      <c r="LOP6" s="447"/>
      <c r="LOQ6" s="447"/>
      <c r="LOR6" s="447"/>
      <c r="LOS6" s="447"/>
      <c r="LOT6" s="447"/>
      <c r="LOU6" s="447"/>
      <c r="LOV6" s="447"/>
      <c r="LOW6" s="447"/>
      <c r="LOX6" s="447"/>
      <c r="LOY6" s="447"/>
      <c r="LOZ6" s="447"/>
      <c r="LPA6" s="447"/>
      <c r="LPB6" s="447"/>
      <c r="LPC6" s="447"/>
      <c r="LPD6" s="447"/>
      <c r="LPE6" s="447"/>
      <c r="LPF6" s="447"/>
      <c r="LPG6" s="447"/>
      <c r="LPH6" s="447"/>
      <c r="LPI6" s="447"/>
      <c r="LPJ6" s="447"/>
      <c r="LPK6" s="447"/>
      <c r="LPL6" s="447"/>
      <c r="LPM6" s="447"/>
      <c r="LPN6" s="447"/>
      <c r="LPO6" s="447"/>
      <c r="LPP6" s="447"/>
      <c r="LPQ6" s="447"/>
      <c r="LPR6" s="447"/>
      <c r="LPS6" s="447"/>
      <c r="LPT6" s="447"/>
      <c r="LPU6" s="447"/>
      <c r="LPV6" s="447"/>
      <c r="LPW6" s="447"/>
      <c r="LPX6" s="447"/>
      <c r="LPY6" s="447"/>
      <c r="LPZ6" s="447"/>
      <c r="LQA6" s="447"/>
      <c r="LQB6" s="447"/>
      <c r="LQC6" s="447"/>
      <c r="LQD6" s="447"/>
      <c r="LQE6" s="447"/>
      <c r="LQF6" s="447"/>
      <c r="LQG6" s="447"/>
      <c r="LQH6" s="447"/>
      <c r="LQI6" s="447"/>
      <c r="LQJ6" s="447"/>
      <c r="LQK6" s="447"/>
      <c r="LQL6" s="447"/>
      <c r="LQM6" s="447"/>
      <c r="LQN6" s="447"/>
      <c r="LQO6" s="447"/>
      <c r="LQP6" s="447"/>
      <c r="LQQ6" s="447"/>
      <c r="LQR6" s="447"/>
      <c r="LQS6" s="447"/>
      <c r="LQT6" s="447"/>
      <c r="LQU6" s="447"/>
      <c r="LQV6" s="447"/>
      <c r="LQW6" s="447"/>
      <c r="LQX6" s="447"/>
      <c r="LQY6" s="447"/>
      <c r="LQZ6" s="447"/>
      <c r="LRA6" s="447"/>
      <c r="LRB6" s="447"/>
      <c r="LRC6" s="447"/>
      <c r="LRD6" s="447"/>
      <c r="LRE6" s="447"/>
      <c r="LRF6" s="447"/>
      <c r="LRG6" s="447"/>
      <c r="LRH6" s="447"/>
      <c r="LRI6" s="447"/>
      <c r="LRJ6" s="447"/>
      <c r="LRK6" s="447"/>
      <c r="LRL6" s="447"/>
      <c r="LRM6" s="447"/>
      <c r="LRN6" s="447"/>
      <c r="LRO6" s="447"/>
      <c r="LRP6" s="447"/>
      <c r="LRQ6" s="447"/>
      <c r="LRR6" s="447"/>
      <c r="LRS6" s="447"/>
      <c r="LRT6" s="447"/>
      <c r="LRU6" s="447"/>
      <c r="LRV6" s="447"/>
      <c r="LRW6" s="447"/>
      <c r="LRX6" s="447"/>
      <c r="LRY6" s="447"/>
      <c r="LRZ6" s="447"/>
      <c r="LSA6" s="447"/>
      <c r="LSB6" s="447"/>
      <c r="LSC6" s="447"/>
      <c r="LSD6" s="447"/>
      <c r="LSE6" s="447"/>
      <c r="LSF6" s="447"/>
      <c r="LSG6" s="447"/>
      <c r="LSH6" s="447"/>
      <c r="LSI6" s="447"/>
      <c r="LSJ6" s="447"/>
      <c r="LSK6" s="447"/>
      <c r="LSL6" s="447"/>
      <c r="LSM6" s="447"/>
      <c r="LSN6" s="447"/>
      <c r="LSO6" s="447"/>
      <c r="LSP6" s="447"/>
      <c r="LSQ6" s="447"/>
      <c r="LSR6" s="447"/>
      <c r="LSS6" s="447"/>
      <c r="LST6" s="447"/>
      <c r="LSU6" s="447"/>
      <c r="LSV6" s="447"/>
      <c r="LSW6" s="447"/>
      <c r="LSX6" s="447"/>
      <c r="LSY6" s="447"/>
      <c r="LSZ6" s="447"/>
      <c r="LTA6" s="447"/>
      <c r="LTB6" s="447"/>
      <c r="LTC6" s="447"/>
      <c r="LTD6" s="447"/>
      <c r="LTE6" s="447"/>
      <c r="LTF6" s="447"/>
      <c r="LTG6" s="447"/>
      <c r="LTH6" s="447"/>
      <c r="LTI6" s="447"/>
      <c r="LTJ6" s="447"/>
      <c r="LTK6" s="447"/>
      <c r="LTL6" s="447"/>
      <c r="LTM6" s="447"/>
      <c r="LTN6" s="447"/>
      <c r="LTO6" s="447"/>
      <c r="LTP6" s="447"/>
      <c r="LTQ6" s="447"/>
      <c r="LTR6" s="447"/>
      <c r="LTS6" s="447"/>
      <c r="LTT6" s="447"/>
      <c r="LTU6" s="447"/>
      <c r="LTV6" s="447"/>
      <c r="LTW6" s="447"/>
      <c r="LTX6" s="447"/>
      <c r="LTY6" s="447"/>
      <c r="LTZ6" s="447"/>
      <c r="LUA6" s="447"/>
      <c r="LUB6" s="447"/>
      <c r="LUC6" s="447"/>
      <c r="LUD6" s="447"/>
      <c r="LUE6" s="447"/>
      <c r="LUF6" s="447"/>
      <c r="LUG6" s="447"/>
      <c r="LUH6" s="447"/>
      <c r="LUI6" s="447"/>
      <c r="LUJ6" s="447"/>
      <c r="LUK6" s="447"/>
      <c r="LUL6" s="447"/>
      <c r="LUM6" s="447"/>
      <c r="LUN6" s="447"/>
      <c r="LUO6" s="447"/>
      <c r="LUP6" s="447"/>
      <c r="LUQ6" s="447"/>
      <c r="LUR6" s="447"/>
      <c r="LUS6" s="447"/>
      <c r="LUT6" s="447"/>
      <c r="LUU6" s="447"/>
      <c r="LUV6" s="447"/>
      <c r="LUW6" s="447"/>
      <c r="LUX6" s="447"/>
      <c r="LUY6" s="447"/>
      <c r="LUZ6" s="447"/>
      <c r="LVA6" s="447"/>
      <c r="LVB6" s="447"/>
      <c r="LVC6" s="447"/>
      <c r="LVD6" s="447"/>
      <c r="LVE6" s="447"/>
      <c r="LVF6" s="447"/>
      <c r="LVG6" s="447"/>
      <c r="LVH6" s="447"/>
      <c r="LVI6" s="447"/>
      <c r="LVJ6" s="447"/>
      <c r="LVK6" s="447"/>
      <c r="LVL6" s="447"/>
      <c r="LVM6" s="447"/>
      <c r="LVN6" s="447"/>
      <c r="LVO6" s="447"/>
      <c r="LVP6" s="447"/>
      <c r="LVQ6" s="447"/>
      <c r="LVR6" s="447"/>
      <c r="LVS6" s="447"/>
      <c r="LVT6" s="447"/>
      <c r="LVU6" s="447"/>
      <c r="LVV6" s="447"/>
      <c r="LVW6" s="447"/>
      <c r="LVX6" s="447"/>
      <c r="LVY6" s="447"/>
      <c r="LVZ6" s="447"/>
      <c r="LWA6" s="447"/>
      <c r="LWB6" s="447"/>
      <c r="LWC6" s="447"/>
      <c r="LWD6" s="447"/>
      <c r="LWE6" s="447"/>
      <c r="LWF6" s="447"/>
      <c r="LWG6" s="447"/>
      <c r="LWH6" s="447"/>
      <c r="LWI6" s="447"/>
      <c r="LWJ6" s="447"/>
      <c r="LWK6" s="447"/>
      <c r="LWL6" s="447"/>
      <c r="LWM6" s="447"/>
      <c r="LWN6" s="447"/>
      <c r="LWO6" s="447"/>
      <c r="LWP6" s="447"/>
      <c r="LWQ6" s="447"/>
      <c r="LWR6" s="447"/>
      <c r="LWS6" s="447"/>
      <c r="LWT6" s="447"/>
      <c r="LWU6" s="447"/>
      <c r="LWV6" s="447"/>
      <c r="LWW6" s="447"/>
      <c r="LWX6" s="447"/>
      <c r="LWY6" s="447"/>
      <c r="LWZ6" s="447"/>
      <c r="LXA6" s="447"/>
      <c r="LXB6" s="447"/>
      <c r="LXC6" s="447"/>
      <c r="LXD6" s="447"/>
      <c r="LXE6" s="447"/>
      <c r="LXF6" s="447"/>
      <c r="LXG6" s="447"/>
      <c r="LXH6" s="447"/>
      <c r="LXI6" s="447"/>
      <c r="LXJ6" s="447"/>
      <c r="LXK6" s="447"/>
      <c r="LXL6" s="447"/>
      <c r="LXM6" s="447"/>
      <c r="LXN6" s="447"/>
      <c r="LXO6" s="447"/>
      <c r="LXP6" s="447"/>
      <c r="LXQ6" s="447"/>
      <c r="LXR6" s="447"/>
      <c r="LXS6" s="447"/>
      <c r="LXT6" s="447"/>
      <c r="LXU6" s="447"/>
      <c r="LXV6" s="447"/>
      <c r="LXW6" s="447"/>
      <c r="LXX6" s="447"/>
      <c r="LXY6" s="447"/>
      <c r="LXZ6" s="447"/>
      <c r="LYA6" s="447"/>
      <c r="LYB6" s="447"/>
      <c r="LYC6" s="447"/>
      <c r="LYD6" s="447"/>
      <c r="LYE6" s="447"/>
      <c r="LYF6" s="447"/>
      <c r="LYG6" s="447"/>
      <c r="LYH6" s="447"/>
      <c r="LYI6" s="447"/>
      <c r="LYJ6" s="447"/>
      <c r="LYK6" s="447"/>
      <c r="LYL6" s="447"/>
      <c r="LYM6" s="447"/>
      <c r="LYN6" s="447"/>
      <c r="LYO6" s="447"/>
      <c r="LYP6" s="447"/>
      <c r="LYQ6" s="447"/>
      <c r="LYR6" s="447"/>
      <c r="LYS6" s="447"/>
      <c r="LYT6" s="447"/>
      <c r="LYU6" s="447"/>
      <c r="LYV6" s="447"/>
      <c r="LYW6" s="447"/>
      <c r="LYX6" s="447"/>
      <c r="LYY6" s="447"/>
      <c r="LYZ6" s="447"/>
      <c r="LZA6" s="447"/>
      <c r="LZB6" s="447"/>
      <c r="LZC6" s="447"/>
      <c r="LZD6" s="447"/>
      <c r="LZE6" s="447"/>
      <c r="LZF6" s="447"/>
      <c r="LZG6" s="447"/>
      <c r="LZH6" s="447"/>
      <c r="LZI6" s="447"/>
      <c r="LZJ6" s="447"/>
      <c r="LZK6" s="447"/>
      <c r="LZL6" s="447"/>
      <c r="LZM6" s="447"/>
      <c r="LZN6" s="447"/>
      <c r="LZO6" s="447"/>
      <c r="LZP6" s="447"/>
      <c r="LZQ6" s="447"/>
      <c r="LZR6" s="447"/>
      <c r="LZS6" s="447"/>
      <c r="LZT6" s="447"/>
      <c r="LZU6" s="447"/>
      <c r="LZV6" s="447"/>
      <c r="LZW6" s="447"/>
      <c r="LZX6" s="447"/>
      <c r="LZY6" s="447"/>
      <c r="LZZ6" s="447"/>
      <c r="MAA6" s="447"/>
      <c r="MAB6" s="447"/>
      <c r="MAC6" s="447"/>
      <c r="MAD6" s="447"/>
      <c r="MAE6" s="447"/>
      <c r="MAF6" s="447"/>
      <c r="MAG6" s="447"/>
      <c r="MAH6" s="447"/>
      <c r="MAI6" s="447"/>
      <c r="MAJ6" s="447"/>
      <c r="MAK6" s="447"/>
      <c r="MAL6" s="447"/>
      <c r="MAM6" s="447"/>
      <c r="MAN6" s="447"/>
      <c r="MAO6" s="447"/>
      <c r="MAP6" s="447"/>
      <c r="MAQ6" s="447"/>
      <c r="MAR6" s="447"/>
      <c r="MAS6" s="447"/>
      <c r="MAT6" s="447"/>
      <c r="MAU6" s="447"/>
      <c r="MAV6" s="447"/>
      <c r="MAW6" s="447"/>
      <c r="MAX6" s="447"/>
      <c r="MAY6" s="447"/>
      <c r="MAZ6" s="447"/>
      <c r="MBA6" s="447"/>
      <c r="MBB6" s="447"/>
      <c r="MBC6" s="447"/>
      <c r="MBD6" s="447"/>
      <c r="MBE6" s="447"/>
      <c r="MBF6" s="447"/>
      <c r="MBG6" s="447"/>
      <c r="MBH6" s="447"/>
      <c r="MBI6" s="447"/>
      <c r="MBJ6" s="447"/>
      <c r="MBK6" s="447"/>
      <c r="MBL6" s="447"/>
      <c r="MBM6" s="447"/>
      <c r="MBN6" s="447"/>
      <c r="MBO6" s="447"/>
      <c r="MBP6" s="447"/>
      <c r="MBQ6" s="447"/>
      <c r="MBR6" s="447"/>
      <c r="MBS6" s="447"/>
      <c r="MBT6" s="447"/>
      <c r="MBU6" s="447"/>
      <c r="MBV6" s="447"/>
      <c r="MBW6" s="447"/>
      <c r="MBX6" s="447"/>
      <c r="MBY6" s="447"/>
      <c r="MBZ6" s="447"/>
      <c r="MCA6" s="447"/>
      <c r="MCB6" s="447"/>
      <c r="MCC6" s="447"/>
      <c r="MCD6" s="447"/>
      <c r="MCE6" s="447"/>
      <c r="MCF6" s="447"/>
      <c r="MCG6" s="447"/>
      <c r="MCH6" s="447"/>
      <c r="MCI6" s="447"/>
      <c r="MCJ6" s="447"/>
      <c r="MCK6" s="447"/>
      <c r="MCL6" s="447"/>
      <c r="MCM6" s="447"/>
      <c r="MCN6" s="447"/>
      <c r="MCO6" s="447"/>
      <c r="MCP6" s="447"/>
      <c r="MCQ6" s="447"/>
      <c r="MCR6" s="447"/>
      <c r="MCS6" s="447"/>
      <c r="MCT6" s="447"/>
      <c r="MCU6" s="447"/>
      <c r="MCV6" s="447"/>
      <c r="MCW6" s="447"/>
      <c r="MCX6" s="447"/>
      <c r="MCY6" s="447"/>
      <c r="MCZ6" s="447"/>
      <c r="MDA6" s="447"/>
      <c r="MDB6" s="447"/>
      <c r="MDC6" s="447"/>
      <c r="MDD6" s="447"/>
      <c r="MDE6" s="447"/>
      <c r="MDF6" s="447"/>
      <c r="MDG6" s="447"/>
      <c r="MDH6" s="447"/>
      <c r="MDI6" s="447"/>
      <c r="MDJ6" s="447"/>
      <c r="MDK6" s="447"/>
      <c r="MDL6" s="447"/>
      <c r="MDM6" s="447"/>
      <c r="MDN6" s="447"/>
      <c r="MDO6" s="447"/>
      <c r="MDP6" s="447"/>
      <c r="MDQ6" s="447"/>
      <c r="MDR6" s="447"/>
      <c r="MDS6" s="447"/>
      <c r="MDT6" s="447"/>
      <c r="MDU6" s="447"/>
      <c r="MDV6" s="447"/>
      <c r="MDW6" s="447"/>
      <c r="MDX6" s="447"/>
      <c r="MDY6" s="447"/>
      <c r="MDZ6" s="447"/>
      <c r="MEA6" s="447"/>
      <c r="MEB6" s="447"/>
      <c r="MEC6" s="447"/>
      <c r="MED6" s="447"/>
      <c r="MEE6" s="447"/>
      <c r="MEF6" s="447"/>
      <c r="MEG6" s="447"/>
      <c r="MEH6" s="447"/>
      <c r="MEI6" s="447"/>
      <c r="MEJ6" s="447"/>
      <c r="MEK6" s="447"/>
      <c r="MEL6" s="447"/>
      <c r="MEM6" s="447"/>
      <c r="MEN6" s="447"/>
      <c r="MEO6" s="447"/>
      <c r="MEP6" s="447"/>
      <c r="MEQ6" s="447"/>
      <c r="MER6" s="447"/>
      <c r="MES6" s="447"/>
      <c r="MET6" s="447"/>
      <c r="MEU6" s="447"/>
      <c r="MEV6" s="447"/>
      <c r="MEW6" s="447"/>
      <c r="MEX6" s="447"/>
      <c r="MEY6" s="447"/>
      <c r="MEZ6" s="447"/>
      <c r="MFA6" s="447"/>
      <c r="MFB6" s="447"/>
      <c r="MFC6" s="447"/>
      <c r="MFD6" s="447"/>
      <c r="MFE6" s="447"/>
      <c r="MFF6" s="447"/>
      <c r="MFG6" s="447"/>
      <c r="MFH6" s="447"/>
      <c r="MFI6" s="447"/>
      <c r="MFJ6" s="447"/>
      <c r="MFK6" s="447"/>
      <c r="MFL6" s="447"/>
      <c r="MFM6" s="447"/>
      <c r="MFN6" s="447"/>
      <c r="MFO6" s="447"/>
      <c r="MFP6" s="447"/>
      <c r="MFQ6" s="447"/>
      <c r="MFR6" s="447"/>
      <c r="MFS6" s="447"/>
      <c r="MFT6" s="447"/>
      <c r="MFU6" s="447"/>
      <c r="MFV6" s="447"/>
      <c r="MFW6" s="447"/>
      <c r="MFX6" s="447"/>
      <c r="MFY6" s="447"/>
      <c r="MFZ6" s="447"/>
      <c r="MGA6" s="447"/>
      <c r="MGB6" s="447"/>
      <c r="MGC6" s="447"/>
      <c r="MGD6" s="447"/>
      <c r="MGE6" s="447"/>
      <c r="MGF6" s="447"/>
      <c r="MGG6" s="447"/>
      <c r="MGH6" s="447"/>
      <c r="MGI6" s="447"/>
      <c r="MGJ6" s="447"/>
      <c r="MGK6" s="447"/>
      <c r="MGL6" s="447"/>
      <c r="MGM6" s="447"/>
      <c r="MGN6" s="447"/>
      <c r="MGO6" s="447"/>
      <c r="MGP6" s="447"/>
      <c r="MGQ6" s="447"/>
      <c r="MGR6" s="447"/>
      <c r="MGS6" s="447"/>
      <c r="MGT6" s="447"/>
      <c r="MGU6" s="447"/>
      <c r="MGV6" s="447"/>
      <c r="MGW6" s="447"/>
      <c r="MGX6" s="447"/>
      <c r="MGY6" s="447"/>
      <c r="MGZ6" s="447"/>
      <c r="MHA6" s="447"/>
      <c r="MHB6" s="447"/>
      <c r="MHC6" s="447"/>
      <c r="MHD6" s="447"/>
      <c r="MHE6" s="447"/>
      <c r="MHF6" s="447"/>
      <c r="MHG6" s="447"/>
      <c r="MHH6" s="447"/>
      <c r="MHI6" s="447"/>
      <c r="MHJ6" s="447"/>
      <c r="MHK6" s="447"/>
      <c r="MHL6" s="447"/>
      <c r="MHM6" s="447"/>
      <c r="MHN6" s="447"/>
      <c r="MHO6" s="447"/>
      <c r="MHP6" s="447"/>
      <c r="MHQ6" s="447"/>
      <c r="MHR6" s="447"/>
      <c r="MHS6" s="447"/>
      <c r="MHT6" s="447"/>
      <c r="MHU6" s="447"/>
      <c r="MHV6" s="447"/>
      <c r="MHW6" s="447"/>
      <c r="MHX6" s="447"/>
      <c r="MHY6" s="447"/>
      <c r="MHZ6" s="447"/>
      <c r="MIA6" s="447"/>
      <c r="MIB6" s="447"/>
      <c r="MIC6" s="447"/>
      <c r="MID6" s="447"/>
      <c r="MIE6" s="447"/>
      <c r="MIF6" s="447"/>
      <c r="MIG6" s="447"/>
      <c r="MIH6" s="447"/>
      <c r="MII6" s="447"/>
      <c r="MIJ6" s="447"/>
      <c r="MIK6" s="447"/>
      <c r="MIL6" s="447"/>
      <c r="MIM6" s="447"/>
      <c r="MIN6" s="447"/>
      <c r="MIO6" s="447"/>
      <c r="MIP6" s="447"/>
      <c r="MIQ6" s="447"/>
      <c r="MIR6" s="447"/>
      <c r="MIS6" s="447"/>
      <c r="MIT6" s="447"/>
      <c r="MIU6" s="447"/>
      <c r="MIV6" s="447"/>
      <c r="MIW6" s="447"/>
      <c r="MIX6" s="447"/>
      <c r="MIY6" s="447"/>
      <c r="MIZ6" s="447"/>
      <c r="MJA6" s="447"/>
      <c r="MJB6" s="447"/>
      <c r="MJC6" s="447"/>
      <c r="MJD6" s="447"/>
      <c r="MJE6" s="447"/>
      <c r="MJF6" s="447"/>
      <c r="MJG6" s="447"/>
      <c r="MJH6" s="447"/>
      <c r="MJI6" s="447"/>
      <c r="MJJ6" s="447"/>
      <c r="MJK6" s="447"/>
      <c r="MJL6" s="447"/>
      <c r="MJM6" s="447"/>
      <c r="MJN6" s="447"/>
      <c r="MJO6" s="447"/>
      <c r="MJP6" s="447"/>
      <c r="MJQ6" s="447"/>
      <c r="MJR6" s="447"/>
      <c r="MJS6" s="447"/>
      <c r="MJT6" s="447"/>
      <c r="MJU6" s="447"/>
      <c r="MJV6" s="447"/>
      <c r="MJW6" s="447"/>
      <c r="MJX6" s="447"/>
      <c r="MJY6" s="447"/>
      <c r="MJZ6" s="447"/>
      <c r="MKA6" s="447"/>
      <c r="MKB6" s="447"/>
      <c r="MKC6" s="447"/>
      <c r="MKD6" s="447"/>
      <c r="MKE6" s="447"/>
      <c r="MKF6" s="447"/>
      <c r="MKG6" s="447"/>
      <c r="MKH6" s="447"/>
      <c r="MKI6" s="447"/>
      <c r="MKJ6" s="447"/>
      <c r="MKK6" s="447"/>
      <c r="MKL6" s="447"/>
      <c r="MKM6" s="447"/>
      <c r="MKN6" s="447"/>
      <c r="MKO6" s="447"/>
      <c r="MKP6" s="447"/>
      <c r="MKQ6" s="447"/>
      <c r="MKR6" s="447"/>
      <c r="MKS6" s="447"/>
      <c r="MKT6" s="447"/>
      <c r="MKU6" s="447"/>
      <c r="MKV6" s="447"/>
      <c r="MKW6" s="447"/>
      <c r="MKX6" s="447"/>
      <c r="MKY6" s="447"/>
      <c r="MKZ6" s="447"/>
      <c r="MLA6" s="447"/>
      <c r="MLB6" s="447"/>
      <c r="MLC6" s="447"/>
      <c r="MLD6" s="447"/>
      <c r="MLE6" s="447"/>
      <c r="MLF6" s="447"/>
      <c r="MLG6" s="447"/>
      <c r="MLH6" s="447"/>
      <c r="MLI6" s="447"/>
      <c r="MLJ6" s="447"/>
      <c r="MLK6" s="447"/>
      <c r="MLL6" s="447"/>
      <c r="MLM6" s="447"/>
      <c r="MLN6" s="447"/>
      <c r="MLO6" s="447"/>
      <c r="MLP6" s="447"/>
      <c r="MLQ6" s="447"/>
      <c r="MLR6" s="447"/>
      <c r="MLS6" s="447"/>
      <c r="MLT6" s="447"/>
      <c r="MLU6" s="447"/>
      <c r="MLV6" s="447"/>
      <c r="MLW6" s="447"/>
      <c r="MLX6" s="447"/>
      <c r="MLY6" s="447"/>
      <c r="MLZ6" s="447"/>
      <c r="MMA6" s="447"/>
      <c r="MMB6" s="447"/>
      <c r="MMC6" s="447"/>
      <c r="MMD6" s="447"/>
      <c r="MME6" s="447"/>
      <c r="MMF6" s="447"/>
      <c r="MMG6" s="447"/>
      <c r="MMH6" s="447"/>
      <c r="MMI6" s="447"/>
      <c r="MMJ6" s="447"/>
      <c r="MMK6" s="447"/>
      <c r="MML6" s="447"/>
      <c r="MMM6" s="447"/>
      <c r="MMN6" s="447"/>
      <c r="MMO6" s="447"/>
      <c r="MMP6" s="447"/>
      <c r="MMQ6" s="447"/>
      <c r="MMR6" s="447"/>
      <c r="MMS6" s="447"/>
      <c r="MMT6" s="447"/>
      <c r="MMU6" s="447"/>
      <c r="MMV6" s="447"/>
      <c r="MMW6" s="447"/>
      <c r="MMX6" s="447"/>
      <c r="MMY6" s="447"/>
      <c r="MMZ6" s="447"/>
      <c r="MNA6" s="447"/>
      <c r="MNB6" s="447"/>
      <c r="MNC6" s="447"/>
      <c r="MND6" s="447"/>
      <c r="MNE6" s="447"/>
      <c r="MNF6" s="447"/>
      <c r="MNG6" s="447"/>
      <c r="MNH6" s="447"/>
      <c r="MNI6" s="447"/>
      <c r="MNJ6" s="447"/>
      <c r="MNK6" s="447"/>
      <c r="MNL6" s="447"/>
      <c r="MNM6" s="447"/>
      <c r="MNN6" s="447"/>
      <c r="MNO6" s="447"/>
      <c r="MNP6" s="447"/>
      <c r="MNQ6" s="447"/>
      <c r="MNR6" s="447"/>
      <c r="MNS6" s="447"/>
      <c r="MNT6" s="447"/>
      <c r="MNU6" s="447"/>
      <c r="MNV6" s="447"/>
      <c r="MNW6" s="447"/>
      <c r="MNX6" s="447"/>
      <c r="MNY6" s="447"/>
      <c r="MNZ6" s="447"/>
      <c r="MOA6" s="447"/>
      <c r="MOB6" s="447"/>
      <c r="MOC6" s="447"/>
      <c r="MOD6" s="447"/>
      <c r="MOE6" s="447"/>
      <c r="MOF6" s="447"/>
      <c r="MOG6" s="447"/>
      <c r="MOH6" s="447"/>
      <c r="MOI6" s="447"/>
      <c r="MOJ6" s="447"/>
      <c r="MOK6" s="447"/>
      <c r="MOL6" s="447"/>
      <c r="MOM6" s="447"/>
      <c r="MON6" s="447"/>
      <c r="MOO6" s="447"/>
      <c r="MOP6" s="447"/>
      <c r="MOQ6" s="447"/>
      <c r="MOR6" s="447"/>
      <c r="MOS6" s="447"/>
      <c r="MOT6" s="447"/>
      <c r="MOU6" s="447"/>
      <c r="MOV6" s="447"/>
      <c r="MOW6" s="447"/>
      <c r="MOX6" s="447"/>
      <c r="MOY6" s="447"/>
      <c r="MOZ6" s="447"/>
      <c r="MPA6" s="447"/>
      <c r="MPB6" s="447"/>
      <c r="MPC6" s="447"/>
      <c r="MPD6" s="447"/>
      <c r="MPE6" s="447"/>
      <c r="MPF6" s="447"/>
      <c r="MPG6" s="447"/>
      <c r="MPH6" s="447"/>
      <c r="MPI6" s="447"/>
      <c r="MPJ6" s="447"/>
      <c r="MPK6" s="447"/>
      <c r="MPL6" s="447"/>
      <c r="MPM6" s="447"/>
      <c r="MPN6" s="447"/>
      <c r="MPO6" s="447"/>
      <c r="MPP6" s="447"/>
      <c r="MPQ6" s="447"/>
      <c r="MPR6" s="447"/>
      <c r="MPS6" s="447"/>
      <c r="MPT6" s="447"/>
      <c r="MPU6" s="447"/>
      <c r="MPV6" s="447"/>
      <c r="MPW6" s="447"/>
      <c r="MPX6" s="447"/>
      <c r="MPY6" s="447"/>
      <c r="MPZ6" s="447"/>
      <c r="MQA6" s="447"/>
      <c r="MQB6" s="447"/>
      <c r="MQC6" s="447"/>
      <c r="MQD6" s="447"/>
      <c r="MQE6" s="447"/>
      <c r="MQF6" s="447"/>
      <c r="MQG6" s="447"/>
      <c r="MQH6" s="447"/>
      <c r="MQI6" s="447"/>
      <c r="MQJ6" s="447"/>
      <c r="MQK6" s="447"/>
      <c r="MQL6" s="447"/>
      <c r="MQM6" s="447"/>
      <c r="MQN6" s="447"/>
      <c r="MQO6" s="447"/>
      <c r="MQP6" s="447"/>
      <c r="MQQ6" s="447"/>
      <c r="MQR6" s="447"/>
      <c r="MQS6" s="447"/>
      <c r="MQT6" s="447"/>
      <c r="MQU6" s="447"/>
      <c r="MQV6" s="447"/>
      <c r="MQW6" s="447"/>
      <c r="MQX6" s="447"/>
      <c r="MQY6" s="447"/>
      <c r="MQZ6" s="447"/>
      <c r="MRA6" s="447"/>
      <c r="MRB6" s="447"/>
      <c r="MRC6" s="447"/>
      <c r="MRD6" s="447"/>
      <c r="MRE6" s="447"/>
      <c r="MRF6" s="447"/>
      <c r="MRG6" s="447"/>
      <c r="MRH6" s="447"/>
      <c r="MRI6" s="447"/>
      <c r="MRJ6" s="447"/>
      <c r="MRK6" s="447"/>
      <c r="MRL6" s="447"/>
      <c r="MRM6" s="447"/>
      <c r="MRN6" s="447"/>
      <c r="MRO6" s="447"/>
      <c r="MRP6" s="447"/>
      <c r="MRQ6" s="447"/>
      <c r="MRR6" s="447"/>
      <c r="MRS6" s="447"/>
      <c r="MRT6" s="447"/>
      <c r="MRU6" s="447"/>
      <c r="MRV6" s="447"/>
      <c r="MRW6" s="447"/>
      <c r="MRX6" s="447"/>
      <c r="MRY6" s="447"/>
      <c r="MRZ6" s="447"/>
      <c r="MSA6" s="447"/>
      <c r="MSB6" s="447"/>
      <c r="MSC6" s="447"/>
      <c r="MSD6" s="447"/>
      <c r="MSE6" s="447"/>
      <c r="MSF6" s="447"/>
      <c r="MSG6" s="447"/>
      <c r="MSH6" s="447"/>
      <c r="MSI6" s="447"/>
      <c r="MSJ6" s="447"/>
      <c r="MSK6" s="447"/>
      <c r="MSL6" s="447"/>
      <c r="MSM6" s="447"/>
      <c r="MSN6" s="447"/>
      <c r="MSO6" s="447"/>
      <c r="MSP6" s="447"/>
      <c r="MSQ6" s="447"/>
      <c r="MSR6" s="447"/>
      <c r="MSS6" s="447"/>
      <c r="MST6" s="447"/>
      <c r="MSU6" s="447"/>
      <c r="MSV6" s="447"/>
      <c r="MSW6" s="447"/>
      <c r="MSX6" s="447"/>
      <c r="MSY6" s="447"/>
      <c r="MSZ6" s="447"/>
      <c r="MTA6" s="447"/>
      <c r="MTB6" s="447"/>
      <c r="MTC6" s="447"/>
      <c r="MTD6" s="447"/>
      <c r="MTE6" s="447"/>
      <c r="MTF6" s="447"/>
      <c r="MTG6" s="447"/>
      <c r="MTH6" s="447"/>
      <c r="MTI6" s="447"/>
      <c r="MTJ6" s="447"/>
      <c r="MTK6" s="447"/>
      <c r="MTL6" s="447"/>
      <c r="MTM6" s="447"/>
      <c r="MTN6" s="447"/>
      <c r="MTO6" s="447"/>
      <c r="MTP6" s="447"/>
      <c r="MTQ6" s="447"/>
      <c r="MTR6" s="447"/>
      <c r="MTS6" s="447"/>
      <c r="MTT6" s="447"/>
      <c r="MTU6" s="447"/>
      <c r="MTV6" s="447"/>
      <c r="MTW6" s="447"/>
      <c r="MTX6" s="447"/>
      <c r="MTY6" s="447"/>
      <c r="MTZ6" s="447"/>
      <c r="MUA6" s="447"/>
      <c r="MUB6" s="447"/>
      <c r="MUC6" s="447"/>
      <c r="MUD6" s="447"/>
      <c r="MUE6" s="447"/>
      <c r="MUF6" s="447"/>
      <c r="MUG6" s="447"/>
      <c r="MUH6" s="447"/>
      <c r="MUI6" s="447"/>
      <c r="MUJ6" s="447"/>
      <c r="MUK6" s="447"/>
      <c r="MUL6" s="447"/>
      <c r="MUM6" s="447"/>
      <c r="MUN6" s="447"/>
      <c r="MUO6" s="447"/>
      <c r="MUP6" s="447"/>
      <c r="MUQ6" s="447"/>
      <c r="MUR6" s="447"/>
      <c r="MUS6" s="447"/>
      <c r="MUT6" s="447"/>
      <c r="MUU6" s="447"/>
      <c r="MUV6" s="447"/>
      <c r="MUW6" s="447"/>
      <c r="MUX6" s="447"/>
      <c r="MUY6" s="447"/>
      <c r="MUZ6" s="447"/>
      <c r="MVA6" s="447"/>
      <c r="MVB6" s="447"/>
      <c r="MVC6" s="447"/>
      <c r="MVD6" s="447"/>
      <c r="MVE6" s="447"/>
      <c r="MVF6" s="447"/>
      <c r="MVG6" s="447"/>
      <c r="MVH6" s="447"/>
      <c r="MVI6" s="447"/>
      <c r="MVJ6" s="447"/>
      <c r="MVK6" s="447"/>
      <c r="MVL6" s="447"/>
      <c r="MVM6" s="447"/>
      <c r="MVN6" s="447"/>
      <c r="MVO6" s="447"/>
      <c r="MVP6" s="447"/>
      <c r="MVQ6" s="447"/>
      <c r="MVR6" s="447"/>
      <c r="MVS6" s="447"/>
      <c r="MVT6" s="447"/>
      <c r="MVU6" s="447"/>
      <c r="MVV6" s="447"/>
      <c r="MVW6" s="447"/>
      <c r="MVX6" s="447"/>
      <c r="MVY6" s="447"/>
      <c r="MVZ6" s="447"/>
      <c r="MWA6" s="447"/>
      <c r="MWB6" s="447"/>
      <c r="MWC6" s="447"/>
      <c r="MWD6" s="447"/>
      <c r="MWE6" s="447"/>
      <c r="MWF6" s="447"/>
      <c r="MWG6" s="447"/>
      <c r="MWH6" s="447"/>
      <c r="MWI6" s="447"/>
      <c r="MWJ6" s="447"/>
      <c r="MWK6" s="447"/>
      <c r="MWL6" s="447"/>
      <c r="MWM6" s="447"/>
      <c r="MWN6" s="447"/>
      <c r="MWO6" s="447"/>
      <c r="MWP6" s="447"/>
      <c r="MWQ6" s="447"/>
      <c r="MWR6" s="447"/>
      <c r="MWS6" s="447"/>
      <c r="MWT6" s="447"/>
      <c r="MWU6" s="447"/>
      <c r="MWV6" s="447"/>
      <c r="MWW6" s="447"/>
      <c r="MWX6" s="447"/>
      <c r="MWY6" s="447"/>
      <c r="MWZ6" s="447"/>
      <c r="MXA6" s="447"/>
      <c r="MXB6" s="447"/>
      <c r="MXC6" s="447"/>
      <c r="MXD6" s="447"/>
      <c r="MXE6" s="447"/>
      <c r="MXF6" s="447"/>
      <c r="MXG6" s="447"/>
      <c r="MXH6" s="447"/>
      <c r="MXI6" s="447"/>
      <c r="MXJ6" s="447"/>
      <c r="MXK6" s="447"/>
      <c r="MXL6" s="447"/>
      <c r="MXM6" s="447"/>
      <c r="MXN6" s="447"/>
      <c r="MXO6" s="447"/>
      <c r="MXP6" s="447"/>
      <c r="MXQ6" s="447"/>
      <c r="MXR6" s="447"/>
      <c r="MXS6" s="447"/>
      <c r="MXT6" s="447"/>
      <c r="MXU6" s="447"/>
      <c r="MXV6" s="447"/>
      <c r="MXW6" s="447"/>
      <c r="MXX6" s="447"/>
      <c r="MXY6" s="447"/>
      <c r="MXZ6" s="447"/>
      <c r="MYA6" s="447"/>
      <c r="MYB6" s="447"/>
      <c r="MYC6" s="447"/>
      <c r="MYD6" s="447"/>
      <c r="MYE6" s="447"/>
      <c r="MYF6" s="447"/>
      <c r="MYG6" s="447"/>
      <c r="MYH6" s="447"/>
      <c r="MYI6" s="447"/>
      <c r="MYJ6" s="447"/>
      <c r="MYK6" s="447"/>
      <c r="MYL6" s="447"/>
      <c r="MYM6" s="447"/>
      <c r="MYN6" s="447"/>
      <c r="MYO6" s="447"/>
      <c r="MYP6" s="447"/>
      <c r="MYQ6" s="447"/>
      <c r="MYR6" s="447"/>
      <c r="MYS6" s="447"/>
      <c r="MYT6" s="447"/>
      <c r="MYU6" s="447"/>
      <c r="MYV6" s="447"/>
      <c r="MYW6" s="447"/>
      <c r="MYX6" s="447"/>
      <c r="MYY6" s="447"/>
      <c r="MYZ6" s="447"/>
      <c r="MZA6" s="447"/>
      <c r="MZB6" s="447"/>
      <c r="MZC6" s="447"/>
      <c r="MZD6" s="447"/>
      <c r="MZE6" s="447"/>
      <c r="MZF6" s="447"/>
      <c r="MZG6" s="447"/>
      <c r="MZH6" s="447"/>
      <c r="MZI6" s="447"/>
      <c r="MZJ6" s="447"/>
      <c r="MZK6" s="447"/>
      <c r="MZL6" s="447"/>
      <c r="MZM6" s="447"/>
      <c r="MZN6" s="447"/>
      <c r="MZO6" s="447"/>
      <c r="MZP6" s="447"/>
      <c r="MZQ6" s="447"/>
      <c r="MZR6" s="447"/>
      <c r="MZS6" s="447"/>
      <c r="MZT6" s="447"/>
      <c r="MZU6" s="447"/>
      <c r="MZV6" s="447"/>
      <c r="MZW6" s="447"/>
      <c r="MZX6" s="447"/>
      <c r="MZY6" s="447"/>
      <c r="MZZ6" s="447"/>
      <c r="NAA6" s="447"/>
      <c r="NAB6" s="447"/>
      <c r="NAC6" s="447"/>
      <c r="NAD6" s="447"/>
      <c r="NAE6" s="447"/>
      <c r="NAF6" s="447"/>
      <c r="NAG6" s="447"/>
      <c r="NAH6" s="447"/>
      <c r="NAI6" s="447"/>
      <c r="NAJ6" s="447"/>
      <c r="NAK6" s="447"/>
      <c r="NAL6" s="447"/>
      <c r="NAM6" s="447"/>
      <c r="NAN6" s="447"/>
      <c r="NAO6" s="447"/>
      <c r="NAP6" s="447"/>
      <c r="NAQ6" s="447"/>
      <c r="NAR6" s="447"/>
      <c r="NAS6" s="447"/>
      <c r="NAT6" s="447"/>
      <c r="NAU6" s="447"/>
      <c r="NAV6" s="447"/>
      <c r="NAW6" s="447"/>
      <c r="NAX6" s="447"/>
      <c r="NAY6" s="447"/>
      <c r="NAZ6" s="447"/>
      <c r="NBA6" s="447"/>
      <c r="NBB6" s="447"/>
      <c r="NBC6" s="447"/>
      <c r="NBD6" s="447"/>
      <c r="NBE6" s="447"/>
      <c r="NBF6" s="447"/>
      <c r="NBG6" s="447"/>
      <c r="NBH6" s="447"/>
      <c r="NBI6" s="447"/>
      <c r="NBJ6" s="447"/>
      <c r="NBK6" s="447"/>
      <c r="NBL6" s="447"/>
      <c r="NBM6" s="447"/>
      <c r="NBN6" s="447"/>
      <c r="NBO6" s="447"/>
      <c r="NBP6" s="447"/>
      <c r="NBQ6" s="447"/>
      <c r="NBR6" s="447"/>
      <c r="NBS6" s="447"/>
      <c r="NBT6" s="447"/>
      <c r="NBU6" s="447"/>
      <c r="NBV6" s="447"/>
      <c r="NBW6" s="447"/>
      <c r="NBX6" s="447"/>
      <c r="NBY6" s="447"/>
      <c r="NBZ6" s="447"/>
      <c r="NCA6" s="447"/>
      <c r="NCB6" s="447"/>
      <c r="NCC6" s="447"/>
      <c r="NCD6" s="447"/>
      <c r="NCE6" s="447"/>
      <c r="NCF6" s="447"/>
      <c r="NCG6" s="447"/>
      <c r="NCH6" s="447"/>
      <c r="NCI6" s="447"/>
      <c r="NCJ6" s="447"/>
      <c r="NCK6" s="447"/>
      <c r="NCL6" s="447"/>
      <c r="NCM6" s="447"/>
      <c r="NCN6" s="447"/>
      <c r="NCO6" s="447"/>
      <c r="NCP6" s="447"/>
      <c r="NCQ6" s="447"/>
      <c r="NCR6" s="447"/>
      <c r="NCS6" s="447"/>
      <c r="NCT6" s="447"/>
      <c r="NCU6" s="447"/>
      <c r="NCV6" s="447"/>
      <c r="NCW6" s="447"/>
      <c r="NCX6" s="447"/>
      <c r="NCY6" s="447"/>
      <c r="NCZ6" s="447"/>
      <c r="NDA6" s="447"/>
      <c r="NDB6" s="447"/>
      <c r="NDC6" s="447"/>
      <c r="NDD6" s="447"/>
      <c r="NDE6" s="447"/>
      <c r="NDF6" s="447"/>
      <c r="NDG6" s="447"/>
      <c r="NDH6" s="447"/>
      <c r="NDI6" s="447"/>
      <c r="NDJ6" s="447"/>
      <c r="NDK6" s="447"/>
      <c r="NDL6" s="447"/>
      <c r="NDM6" s="447"/>
      <c r="NDN6" s="447"/>
      <c r="NDO6" s="447"/>
      <c r="NDP6" s="447"/>
      <c r="NDQ6" s="447"/>
      <c r="NDR6" s="447"/>
      <c r="NDS6" s="447"/>
      <c r="NDT6" s="447"/>
      <c r="NDU6" s="447"/>
      <c r="NDV6" s="447"/>
      <c r="NDW6" s="447"/>
      <c r="NDX6" s="447"/>
      <c r="NDY6" s="447"/>
      <c r="NDZ6" s="447"/>
      <c r="NEA6" s="447"/>
      <c r="NEB6" s="447"/>
      <c r="NEC6" s="447"/>
      <c r="NED6" s="447"/>
      <c r="NEE6" s="447"/>
      <c r="NEF6" s="447"/>
      <c r="NEG6" s="447"/>
      <c r="NEH6" s="447"/>
      <c r="NEI6" s="447"/>
      <c r="NEJ6" s="447"/>
      <c r="NEK6" s="447"/>
      <c r="NEL6" s="447"/>
      <c r="NEM6" s="447"/>
      <c r="NEN6" s="447"/>
      <c r="NEO6" s="447"/>
      <c r="NEP6" s="447"/>
      <c r="NEQ6" s="447"/>
      <c r="NER6" s="447"/>
      <c r="NES6" s="447"/>
      <c r="NET6" s="447"/>
      <c r="NEU6" s="447"/>
      <c r="NEV6" s="447"/>
      <c r="NEW6" s="447"/>
      <c r="NEX6" s="447"/>
      <c r="NEY6" s="447"/>
      <c r="NEZ6" s="447"/>
      <c r="NFA6" s="447"/>
      <c r="NFB6" s="447"/>
      <c r="NFC6" s="447"/>
      <c r="NFD6" s="447"/>
      <c r="NFE6" s="447"/>
      <c r="NFF6" s="447"/>
      <c r="NFG6" s="447"/>
      <c r="NFH6" s="447"/>
      <c r="NFI6" s="447"/>
      <c r="NFJ6" s="447"/>
      <c r="NFK6" s="447"/>
      <c r="NFL6" s="447"/>
      <c r="NFM6" s="447"/>
      <c r="NFN6" s="447"/>
      <c r="NFO6" s="447"/>
      <c r="NFP6" s="447"/>
      <c r="NFQ6" s="447"/>
      <c r="NFR6" s="447"/>
      <c r="NFS6" s="447"/>
      <c r="NFT6" s="447"/>
      <c r="NFU6" s="447"/>
      <c r="NFV6" s="447"/>
      <c r="NFW6" s="447"/>
      <c r="NFX6" s="447"/>
      <c r="NFY6" s="447"/>
      <c r="NFZ6" s="447"/>
      <c r="NGA6" s="447"/>
      <c r="NGB6" s="447"/>
      <c r="NGC6" s="447"/>
      <c r="NGD6" s="447"/>
      <c r="NGE6" s="447"/>
      <c r="NGF6" s="447"/>
      <c r="NGG6" s="447"/>
      <c r="NGH6" s="447"/>
      <c r="NGI6" s="447"/>
      <c r="NGJ6" s="447"/>
      <c r="NGK6" s="447"/>
      <c r="NGL6" s="447"/>
      <c r="NGM6" s="447"/>
      <c r="NGN6" s="447"/>
      <c r="NGO6" s="447"/>
      <c r="NGP6" s="447"/>
      <c r="NGQ6" s="447"/>
      <c r="NGR6" s="447"/>
      <c r="NGS6" s="447"/>
      <c r="NGT6" s="447"/>
      <c r="NGU6" s="447"/>
      <c r="NGV6" s="447"/>
      <c r="NGW6" s="447"/>
      <c r="NGX6" s="447"/>
      <c r="NGY6" s="447"/>
      <c r="NGZ6" s="447"/>
      <c r="NHA6" s="447"/>
      <c r="NHB6" s="447"/>
      <c r="NHC6" s="447"/>
      <c r="NHD6" s="447"/>
      <c r="NHE6" s="447"/>
      <c r="NHF6" s="447"/>
      <c r="NHG6" s="447"/>
      <c r="NHH6" s="447"/>
      <c r="NHI6" s="447"/>
      <c r="NHJ6" s="447"/>
      <c r="NHK6" s="447"/>
      <c r="NHL6" s="447"/>
      <c r="NHM6" s="447"/>
      <c r="NHN6" s="447"/>
      <c r="NHO6" s="447"/>
      <c r="NHP6" s="447"/>
      <c r="NHQ6" s="447"/>
      <c r="NHR6" s="447"/>
      <c r="NHS6" s="447"/>
      <c r="NHT6" s="447"/>
      <c r="NHU6" s="447"/>
      <c r="NHV6" s="447"/>
      <c r="NHW6" s="447"/>
      <c r="NHX6" s="447"/>
      <c r="NHY6" s="447"/>
      <c r="NHZ6" s="447"/>
      <c r="NIA6" s="447"/>
      <c r="NIB6" s="447"/>
      <c r="NIC6" s="447"/>
      <c r="NID6" s="447"/>
      <c r="NIE6" s="447"/>
      <c r="NIF6" s="447"/>
      <c r="NIG6" s="447"/>
      <c r="NIH6" s="447"/>
      <c r="NII6" s="447"/>
      <c r="NIJ6" s="447"/>
      <c r="NIK6" s="447"/>
      <c r="NIL6" s="447"/>
      <c r="NIM6" s="447"/>
      <c r="NIN6" s="447"/>
      <c r="NIO6" s="447"/>
      <c r="NIP6" s="447"/>
      <c r="NIQ6" s="447"/>
      <c r="NIR6" s="447"/>
      <c r="NIS6" s="447"/>
      <c r="NIT6" s="447"/>
      <c r="NIU6" s="447"/>
      <c r="NIV6" s="447"/>
      <c r="NIW6" s="447"/>
      <c r="NIX6" s="447"/>
      <c r="NIY6" s="447"/>
      <c r="NIZ6" s="447"/>
      <c r="NJA6" s="447"/>
      <c r="NJB6" s="447"/>
      <c r="NJC6" s="447"/>
      <c r="NJD6" s="447"/>
      <c r="NJE6" s="447"/>
      <c r="NJF6" s="447"/>
      <c r="NJG6" s="447"/>
      <c r="NJH6" s="447"/>
      <c r="NJI6" s="447"/>
      <c r="NJJ6" s="447"/>
      <c r="NJK6" s="447"/>
      <c r="NJL6" s="447"/>
      <c r="NJM6" s="447"/>
      <c r="NJN6" s="447"/>
      <c r="NJO6" s="447"/>
      <c r="NJP6" s="447"/>
      <c r="NJQ6" s="447"/>
      <c r="NJR6" s="447"/>
      <c r="NJS6" s="447"/>
      <c r="NJT6" s="447"/>
      <c r="NJU6" s="447"/>
      <c r="NJV6" s="447"/>
      <c r="NJW6" s="447"/>
      <c r="NJX6" s="447"/>
      <c r="NJY6" s="447"/>
      <c r="NJZ6" s="447"/>
      <c r="NKA6" s="447"/>
      <c r="NKB6" s="447"/>
      <c r="NKC6" s="447"/>
      <c r="NKD6" s="447"/>
      <c r="NKE6" s="447"/>
      <c r="NKF6" s="447"/>
      <c r="NKG6" s="447"/>
      <c r="NKH6" s="447"/>
      <c r="NKI6" s="447"/>
      <c r="NKJ6" s="447"/>
      <c r="NKK6" s="447"/>
      <c r="NKL6" s="447"/>
      <c r="NKM6" s="447"/>
      <c r="NKN6" s="447"/>
      <c r="NKO6" s="447"/>
      <c r="NKP6" s="447"/>
      <c r="NKQ6" s="447"/>
      <c r="NKR6" s="447"/>
      <c r="NKS6" s="447"/>
      <c r="NKT6" s="447"/>
      <c r="NKU6" s="447"/>
      <c r="NKV6" s="447"/>
      <c r="NKW6" s="447"/>
      <c r="NKX6" s="447"/>
      <c r="NKY6" s="447"/>
      <c r="NKZ6" s="447"/>
      <c r="NLA6" s="447"/>
      <c r="NLB6" s="447"/>
      <c r="NLC6" s="447"/>
      <c r="NLD6" s="447"/>
      <c r="NLE6" s="447"/>
      <c r="NLF6" s="447"/>
      <c r="NLG6" s="447"/>
      <c r="NLH6" s="447"/>
      <c r="NLI6" s="447"/>
      <c r="NLJ6" s="447"/>
      <c r="NLK6" s="447"/>
      <c r="NLL6" s="447"/>
      <c r="NLM6" s="447"/>
      <c r="NLN6" s="447"/>
      <c r="NLO6" s="447"/>
      <c r="NLP6" s="447"/>
      <c r="NLQ6" s="447"/>
      <c r="NLR6" s="447"/>
      <c r="NLS6" s="447"/>
      <c r="NLT6" s="447"/>
      <c r="NLU6" s="447"/>
      <c r="NLV6" s="447"/>
      <c r="NLW6" s="447"/>
      <c r="NLX6" s="447"/>
      <c r="NLY6" s="447"/>
      <c r="NLZ6" s="447"/>
      <c r="NMA6" s="447"/>
      <c r="NMB6" s="447"/>
      <c r="NMC6" s="447"/>
      <c r="NMD6" s="447"/>
      <c r="NME6" s="447"/>
      <c r="NMF6" s="447"/>
      <c r="NMG6" s="447"/>
      <c r="NMH6" s="447"/>
      <c r="NMI6" s="447"/>
      <c r="NMJ6" s="447"/>
      <c r="NMK6" s="447"/>
      <c r="NML6" s="447"/>
      <c r="NMM6" s="447"/>
      <c r="NMN6" s="447"/>
      <c r="NMO6" s="447"/>
      <c r="NMP6" s="447"/>
      <c r="NMQ6" s="447"/>
      <c r="NMR6" s="447"/>
      <c r="NMS6" s="447"/>
      <c r="NMT6" s="447"/>
      <c r="NMU6" s="447"/>
      <c r="NMV6" s="447"/>
      <c r="NMW6" s="447"/>
      <c r="NMX6" s="447"/>
      <c r="NMY6" s="447"/>
      <c r="NMZ6" s="447"/>
      <c r="NNA6" s="447"/>
      <c r="NNB6" s="447"/>
      <c r="NNC6" s="447"/>
      <c r="NND6" s="447"/>
      <c r="NNE6" s="447"/>
      <c r="NNF6" s="447"/>
      <c r="NNG6" s="447"/>
      <c r="NNH6" s="447"/>
      <c r="NNI6" s="447"/>
      <c r="NNJ6" s="447"/>
      <c r="NNK6" s="447"/>
      <c r="NNL6" s="447"/>
      <c r="NNM6" s="447"/>
      <c r="NNN6" s="447"/>
      <c r="NNO6" s="447"/>
      <c r="NNP6" s="447"/>
      <c r="NNQ6" s="447"/>
      <c r="NNR6" s="447"/>
      <c r="NNS6" s="447"/>
      <c r="NNT6" s="447"/>
      <c r="NNU6" s="447"/>
      <c r="NNV6" s="447"/>
      <c r="NNW6" s="447"/>
      <c r="NNX6" s="447"/>
      <c r="NNY6" s="447"/>
      <c r="NNZ6" s="447"/>
      <c r="NOA6" s="447"/>
      <c r="NOB6" s="447"/>
      <c r="NOC6" s="447"/>
      <c r="NOD6" s="447"/>
      <c r="NOE6" s="447"/>
      <c r="NOF6" s="447"/>
      <c r="NOG6" s="447"/>
      <c r="NOH6" s="447"/>
      <c r="NOI6" s="447"/>
      <c r="NOJ6" s="447"/>
      <c r="NOK6" s="447"/>
      <c r="NOL6" s="447"/>
      <c r="NOM6" s="447"/>
      <c r="NON6" s="447"/>
      <c r="NOO6" s="447"/>
      <c r="NOP6" s="447"/>
      <c r="NOQ6" s="447"/>
      <c r="NOR6" s="447"/>
      <c r="NOS6" s="447"/>
      <c r="NOT6" s="447"/>
      <c r="NOU6" s="447"/>
      <c r="NOV6" s="447"/>
      <c r="NOW6" s="447"/>
      <c r="NOX6" s="447"/>
      <c r="NOY6" s="447"/>
      <c r="NOZ6" s="447"/>
      <c r="NPA6" s="447"/>
      <c r="NPB6" s="447"/>
      <c r="NPC6" s="447"/>
      <c r="NPD6" s="447"/>
      <c r="NPE6" s="447"/>
      <c r="NPF6" s="447"/>
      <c r="NPG6" s="447"/>
      <c r="NPH6" s="447"/>
      <c r="NPI6" s="447"/>
      <c r="NPJ6" s="447"/>
      <c r="NPK6" s="447"/>
      <c r="NPL6" s="447"/>
      <c r="NPM6" s="447"/>
      <c r="NPN6" s="447"/>
      <c r="NPO6" s="447"/>
      <c r="NPP6" s="447"/>
      <c r="NPQ6" s="447"/>
      <c r="NPR6" s="447"/>
      <c r="NPS6" s="447"/>
      <c r="NPT6" s="447"/>
      <c r="NPU6" s="447"/>
      <c r="NPV6" s="447"/>
      <c r="NPW6" s="447"/>
      <c r="NPX6" s="447"/>
      <c r="NPY6" s="447"/>
      <c r="NPZ6" s="447"/>
      <c r="NQA6" s="447"/>
      <c r="NQB6" s="447"/>
      <c r="NQC6" s="447"/>
      <c r="NQD6" s="447"/>
      <c r="NQE6" s="447"/>
      <c r="NQF6" s="447"/>
      <c r="NQG6" s="447"/>
      <c r="NQH6" s="447"/>
      <c r="NQI6" s="447"/>
      <c r="NQJ6" s="447"/>
      <c r="NQK6" s="447"/>
      <c r="NQL6" s="447"/>
      <c r="NQM6" s="447"/>
      <c r="NQN6" s="447"/>
      <c r="NQO6" s="447"/>
      <c r="NQP6" s="447"/>
      <c r="NQQ6" s="447"/>
      <c r="NQR6" s="447"/>
      <c r="NQS6" s="447"/>
      <c r="NQT6" s="447"/>
      <c r="NQU6" s="447"/>
      <c r="NQV6" s="447"/>
      <c r="NQW6" s="447"/>
      <c r="NQX6" s="447"/>
      <c r="NQY6" s="447"/>
      <c r="NQZ6" s="447"/>
      <c r="NRA6" s="447"/>
      <c r="NRB6" s="447"/>
      <c r="NRC6" s="447"/>
      <c r="NRD6" s="447"/>
      <c r="NRE6" s="447"/>
      <c r="NRF6" s="447"/>
      <c r="NRG6" s="447"/>
      <c r="NRH6" s="447"/>
      <c r="NRI6" s="447"/>
      <c r="NRJ6" s="447"/>
      <c r="NRK6" s="447"/>
      <c r="NRL6" s="447"/>
      <c r="NRM6" s="447"/>
      <c r="NRN6" s="447"/>
      <c r="NRO6" s="447"/>
      <c r="NRP6" s="447"/>
      <c r="NRQ6" s="447"/>
      <c r="NRR6" s="447"/>
      <c r="NRS6" s="447"/>
      <c r="NRT6" s="447"/>
      <c r="NRU6" s="447"/>
      <c r="NRV6" s="447"/>
      <c r="NRW6" s="447"/>
      <c r="NRX6" s="447"/>
      <c r="NRY6" s="447"/>
      <c r="NRZ6" s="447"/>
      <c r="NSA6" s="447"/>
      <c r="NSB6" s="447"/>
      <c r="NSC6" s="447"/>
      <c r="NSD6" s="447"/>
      <c r="NSE6" s="447"/>
      <c r="NSF6" s="447"/>
      <c r="NSG6" s="447"/>
      <c r="NSH6" s="447"/>
      <c r="NSI6" s="447"/>
      <c r="NSJ6" s="447"/>
      <c r="NSK6" s="447"/>
      <c r="NSL6" s="447"/>
      <c r="NSM6" s="447"/>
      <c r="NSN6" s="447"/>
      <c r="NSO6" s="447"/>
      <c r="NSP6" s="447"/>
      <c r="NSQ6" s="447"/>
      <c r="NSR6" s="447"/>
      <c r="NSS6" s="447"/>
      <c r="NST6" s="447"/>
      <c r="NSU6" s="447"/>
      <c r="NSV6" s="447"/>
      <c r="NSW6" s="447"/>
      <c r="NSX6" s="447"/>
      <c r="NSY6" s="447"/>
      <c r="NSZ6" s="447"/>
      <c r="NTA6" s="447"/>
      <c r="NTB6" s="447"/>
      <c r="NTC6" s="447"/>
      <c r="NTD6" s="447"/>
      <c r="NTE6" s="447"/>
      <c r="NTF6" s="447"/>
      <c r="NTG6" s="447"/>
      <c r="NTH6" s="447"/>
      <c r="NTI6" s="447"/>
      <c r="NTJ6" s="447"/>
      <c r="NTK6" s="447"/>
      <c r="NTL6" s="447"/>
      <c r="NTM6" s="447"/>
      <c r="NTN6" s="447"/>
      <c r="NTO6" s="447"/>
      <c r="NTP6" s="447"/>
      <c r="NTQ6" s="447"/>
      <c r="NTR6" s="447"/>
      <c r="NTS6" s="447"/>
      <c r="NTT6" s="447"/>
      <c r="NTU6" s="447"/>
      <c r="NTV6" s="447"/>
      <c r="NTW6" s="447"/>
      <c r="NTX6" s="447"/>
      <c r="NTY6" s="447"/>
      <c r="NTZ6" s="447"/>
      <c r="NUA6" s="447"/>
      <c r="NUB6" s="447"/>
      <c r="NUC6" s="447"/>
      <c r="NUD6" s="447"/>
      <c r="NUE6" s="447"/>
      <c r="NUF6" s="447"/>
      <c r="NUG6" s="447"/>
      <c r="NUH6" s="447"/>
      <c r="NUI6" s="447"/>
      <c r="NUJ6" s="447"/>
      <c r="NUK6" s="447"/>
      <c r="NUL6" s="447"/>
      <c r="NUM6" s="447"/>
      <c r="NUN6" s="447"/>
      <c r="NUO6" s="447"/>
      <c r="NUP6" s="447"/>
      <c r="NUQ6" s="447"/>
      <c r="NUR6" s="447"/>
      <c r="NUS6" s="447"/>
      <c r="NUT6" s="447"/>
      <c r="NUU6" s="447"/>
      <c r="NUV6" s="447"/>
      <c r="NUW6" s="447"/>
      <c r="NUX6" s="447"/>
      <c r="NUY6" s="447"/>
      <c r="NUZ6" s="447"/>
      <c r="NVA6" s="447"/>
      <c r="NVB6" s="447"/>
      <c r="NVC6" s="447"/>
      <c r="NVD6" s="447"/>
      <c r="NVE6" s="447"/>
      <c r="NVF6" s="447"/>
      <c r="NVG6" s="447"/>
      <c r="NVH6" s="447"/>
      <c r="NVI6" s="447"/>
      <c r="NVJ6" s="447"/>
      <c r="NVK6" s="447"/>
      <c r="NVL6" s="447"/>
      <c r="NVM6" s="447"/>
      <c r="NVN6" s="447"/>
      <c r="NVO6" s="447"/>
      <c r="NVP6" s="447"/>
      <c r="NVQ6" s="447"/>
      <c r="NVR6" s="447"/>
      <c r="NVS6" s="447"/>
      <c r="NVT6" s="447"/>
      <c r="NVU6" s="447"/>
      <c r="NVV6" s="447"/>
      <c r="NVW6" s="447"/>
      <c r="NVX6" s="447"/>
      <c r="NVY6" s="447"/>
      <c r="NVZ6" s="447"/>
      <c r="NWA6" s="447"/>
      <c r="NWB6" s="447"/>
      <c r="NWC6" s="447"/>
      <c r="NWD6" s="447"/>
      <c r="NWE6" s="447"/>
      <c r="NWF6" s="447"/>
      <c r="NWG6" s="447"/>
      <c r="NWH6" s="447"/>
      <c r="NWI6" s="447"/>
      <c r="NWJ6" s="447"/>
      <c r="NWK6" s="447"/>
      <c r="NWL6" s="447"/>
      <c r="NWM6" s="447"/>
      <c r="NWN6" s="447"/>
      <c r="NWO6" s="447"/>
      <c r="NWP6" s="447"/>
      <c r="NWQ6" s="447"/>
      <c r="NWR6" s="447"/>
      <c r="NWS6" s="447"/>
      <c r="NWT6" s="447"/>
      <c r="NWU6" s="447"/>
      <c r="NWV6" s="447"/>
      <c r="NWW6" s="447"/>
      <c r="NWX6" s="447"/>
      <c r="NWY6" s="447"/>
      <c r="NWZ6" s="447"/>
      <c r="NXA6" s="447"/>
      <c r="NXB6" s="447"/>
      <c r="NXC6" s="447"/>
      <c r="NXD6" s="447"/>
      <c r="NXE6" s="447"/>
      <c r="NXF6" s="447"/>
      <c r="NXG6" s="447"/>
      <c r="NXH6" s="447"/>
      <c r="NXI6" s="447"/>
      <c r="NXJ6" s="447"/>
      <c r="NXK6" s="447"/>
      <c r="NXL6" s="447"/>
      <c r="NXM6" s="447"/>
      <c r="NXN6" s="447"/>
      <c r="NXO6" s="447"/>
      <c r="NXP6" s="447"/>
      <c r="NXQ6" s="447"/>
      <c r="NXR6" s="447"/>
      <c r="NXS6" s="447"/>
      <c r="NXT6" s="447"/>
      <c r="NXU6" s="447"/>
      <c r="NXV6" s="447"/>
      <c r="NXW6" s="447"/>
      <c r="NXX6" s="447"/>
      <c r="NXY6" s="447"/>
      <c r="NXZ6" s="447"/>
      <c r="NYA6" s="447"/>
      <c r="NYB6" s="447"/>
      <c r="NYC6" s="447"/>
      <c r="NYD6" s="447"/>
      <c r="NYE6" s="447"/>
      <c r="NYF6" s="447"/>
      <c r="NYG6" s="447"/>
      <c r="NYH6" s="447"/>
      <c r="NYI6" s="447"/>
      <c r="NYJ6" s="447"/>
      <c r="NYK6" s="447"/>
      <c r="NYL6" s="447"/>
      <c r="NYM6" s="447"/>
      <c r="NYN6" s="447"/>
      <c r="NYO6" s="447"/>
      <c r="NYP6" s="447"/>
      <c r="NYQ6" s="447"/>
      <c r="NYR6" s="447"/>
      <c r="NYS6" s="447"/>
      <c r="NYT6" s="447"/>
      <c r="NYU6" s="447"/>
      <c r="NYV6" s="447"/>
      <c r="NYW6" s="447"/>
      <c r="NYX6" s="447"/>
      <c r="NYY6" s="447"/>
      <c r="NYZ6" s="447"/>
      <c r="NZA6" s="447"/>
      <c r="NZB6" s="447"/>
      <c r="NZC6" s="447"/>
      <c r="NZD6" s="447"/>
      <c r="NZE6" s="447"/>
      <c r="NZF6" s="447"/>
      <c r="NZG6" s="447"/>
      <c r="NZH6" s="447"/>
      <c r="NZI6" s="447"/>
      <c r="NZJ6" s="447"/>
      <c r="NZK6" s="447"/>
      <c r="NZL6" s="447"/>
      <c r="NZM6" s="447"/>
      <c r="NZN6" s="447"/>
      <c r="NZO6" s="447"/>
      <c r="NZP6" s="447"/>
      <c r="NZQ6" s="447"/>
      <c r="NZR6" s="447"/>
      <c r="NZS6" s="447"/>
      <c r="NZT6" s="447"/>
      <c r="NZU6" s="447"/>
      <c r="NZV6" s="447"/>
      <c r="NZW6" s="447"/>
      <c r="NZX6" s="447"/>
      <c r="NZY6" s="447"/>
      <c r="NZZ6" s="447"/>
      <c r="OAA6" s="447"/>
      <c r="OAB6" s="447"/>
      <c r="OAC6" s="447"/>
      <c r="OAD6" s="447"/>
      <c r="OAE6" s="447"/>
      <c r="OAF6" s="447"/>
      <c r="OAG6" s="447"/>
      <c r="OAH6" s="447"/>
      <c r="OAI6" s="447"/>
      <c r="OAJ6" s="447"/>
      <c r="OAK6" s="447"/>
      <c r="OAL6" s="447"/>
      <c r="OAM6" s="447"/>
      <c r="OAN6" s="447"/>
      <c r="OAO6" s="447"/>
      <c r="OAP6" s="447"/>
      <c r="OAQ6" s="447"/>
      <c r="OAR6" s="447"/>
      <c r="OAS6" s="447"/>
      <c r="OAT6" s="447"/>
      <c r="OAU6" s="447"/>
      <c r="OAV6" s="447"/>
      <c r="OAW6" s="447"/>
      <c r="OAX6" s="447"/>
      <c r="OAY6" s="447"/>
      <c r="OAZ6" s="447"/>
      <c r="OBA6" s="447"/>
      <c r="OBB6" s="447"/>
      <c r="OBC6" s="447"/>
      <c r="OBD6" s="447"/>
      <c r="OBE6" s="447"/>
      <c r="OBF6" s="447"/>
      <c r="OBG6" s="447"/>
      <c r="OBH6" s="447"/>
      <c r="OBI6" s="447"/>
      <c r="OBJ6" s="447"/>
      <c r="OBK6" s="447"/>
      <c r="OBL6" s="447"/>
      <c r="OBM6" s="447"/>
      <c r="OBN6" s="447"/>
      <c r="OBO6" s="447"/>
      <c r="OBP6" s="447"/>
      <c r="OBQ6" s="447"/>
      <c r="OBR6" s="447"/>
      <c r="OBS6" s="447"/>
      <c r="OBT6" s="447"/>
      <c r="OBU6" s="447"/>
      <c r="OBV6" s="447"/>
      <c r="OBW6" s="447"/>
      <c r="OBX6" s="447"/>
      <c r="OBY6" s="447"/>
      <c r="OBZ6" s="447"/>
      <c r="OCA6" s="447"/>
      <c r="OCB6" s="447"/>
      <c r="OCC6" s="447"/>
      <c r="OCD6" s="447"/>
      <c r="OCE6" s="447"/>
      <c r="OCF6" s="447"/>
      <c r="OCG6" s="447"/>
      <c r="OCH6" s="447"/>
      <c r="OCI6" s="447"/>
      <c r="OCJ6" s="447"/>
      <c r="OCK6" s="447"/>
      <c r="OCL6" s="447"/>
      <c r="OCM6" s="447"/>
      <c r="OCN6" s="447"/>
      <c r="OCO6" s="447"/>
      <c r="OCP6" s="447"/>
      <c r="OCQ6" s="447"/>
      <c r="OCR6" s="447"/>
      <c r="OCS6" s="447"/>
      <c r="OCT6" s="447"/>
      <c r="OCU6" s="447"/>
      <c r="OCV6" s="447"/>
      <c r="OCW6" s="447"/>
      <c r="OCX6" s="447"/>
      <c r="OCY6" s="447"/>
      <c r="OCZ6" s="447"/>
      <c r="ODA6" s="447"/>
      <c r="ODB6" s="447"/>
      <c r="ODC6" s="447"/>
      <c r="ODD6" s="447"/>
      <c r="ODE6" s="447"/>
      <c r="ODF6" s="447"/>
      <c r="ODG6" s="447"/>
      <c r="ODH6" s="447"/>
      <c r="ODI6" s="447"/>
      <c r="ODJ6" s="447"/>
      <c r="ODK6" s="447"/>
      <c r="ODL6" s="447"/>
      <c r="ODM6" s="447"/>
      <c r="ODN6" s="447"/>
      <c r="ODO6" s="447"/>
      <c r="ODP6" s="447"/>
      <c r="ODQ6" s="447"/>
      <c r="ODR6" s="447"/>
      <c r="ODS6" s="447"/>
      <c r="ODT6" s="447"/>
      <c r="ODU6" s="447"/>
      <c r="ODV6" s="447"/>
      <c r="ODW6" s="447"/>
      <c r="ODX6" s="447"/>
      <c r="ODY6" s="447"/>
      <c r="ODZ6" s="447"/>
      <c r="OEA6" s="447"/>
      <c r="OEB6" s="447"/>
      <c r="OEC6" s="447"/>
      <c r="OED6" s="447"/>
      <c r="OEE6" s="447"/>
      <c r="OEF6" s="447"/>
      <c r="OEG6" s="447"/>
      <c r="OEH6" s="447"/>
      <c r="OEI6" s="447"/>
      <c r="OEJ6" s="447"/>
      <c r="OEK6" s="447"/>
      <c r="OEL6" s="447"/>
      <c r="OEM6" s="447"/>
      <c r="OEN6" s="447"/>
      <c r="OEO6" s="447"/>
      <c r="OEP6" s="447"/>
      <c r="OEQ6" s="447"/>
      <c r="OER6" s="447"/>
      <c r="OES6" s="447"/>
      <c r="OET6" s="447"/>
      <c r="OEU6" s="447"/>
      <c r="OEV6" s="447"/>
      <c r="OEW6" s="447"/>
      <c r="OEX6" s="447"/>
      <c r="OEY6" s="447"/>
      <c r="OEZ6" s="447"/>
      <c r="OFA6" s="447"/>
      <c r="OFB6" s="447"/>
      <c r="OFC6" s="447"/>
      <c r="OFD6" s="447"/>
      <c r="OFE6" s="447"/>
      <c r="OFF6" s="447"/>
      <c r="OFG6" s="447"/>
      <c r="OFH6" s="447"/>
      <c r="OFI6" s="447"/>
      <c r="OFJ6" s="447"/>
      <c r="OFK6" s="447"/>
      <c r="OFL6" s="447"/>
      <c r="OFM6" s="447"/>
      <c r="OFN6" s="447"/>
      <c r="OFO6" s="447"/>
      <c r="OFP6" s="447"/>
      <c r="OFQ6" s="447"/>
      <c r="OFR6" s="447"/>
      <c r="OFS6" s="447"/>
      <c r="OFT6" s="447"/>
      <c r="OFU6" s="447"/>
      <c r="OFV6" s="447"/>
      <c r="OFW6" s="447"/>
      <c r="OFX6" s="447"/>
      <c r="OFY6" s="447"/>
      <c r="OFZ6" s="447"/>
      <c r="OGA6" s="447"/>
      <c r="OGB6" s="447"/>
      <c r="OGC6" s="447"/>
      <c r="OGD6" s="447"/>
      <c r="OGE6" s="447"/>
      <c r="OGF6" s="447"/>
      <c r="OGG6" s="447"/>
      <c r="OGH6" s="447"/>
      <c r="OGI6" s="447"/>
      <c r="OGJ6" s="447"/>
      <c r="OGK6" s="447"/>
      <c r="OGL6" s="447"/>
      <c r="OGM6" s="447"/>
      <c r="OGN6" s="447"/>
      <c r="OGO6" s="447"/>
      <c r="OGP6" s="447"/>
      <c r="OGQ6" s="447"/>
      <c r="OGR6" s="447"/>
      <c r="OGS6" s="447"/>
      <c r="OGT6" s="447"/>
      <c r="OGU6" s="447"/>
      <c r="OGV6" s="447"/>
      <c r="OGW6" s="447"/>
      <c r="OGX6" s="447"/>
      <c r="OGY6" s="447"/>
      <c r="OGZ6" s="447"/>
      <c r="OHA6" s="447"/>
      <c r="OHB6" s="447"/>
      <c r="OHC6" s="447"/>
      <c r="OHD6" s="447"/>
      <c r="OHE6" s="447"/>
      <c r="OHF6" s="447"/>
      <c r="OHG6" s="447"/>
      <c r="OHH6" s="447"/>
      <c r="OHI6" s="447"/>
      <c r="OHJ6" s="447"/>
      <c r="OHK6" s="447"/>
      <c r="OHL6" s="447"/>
      <c r="OHM6" s="447"/>
      <c r="OHN6" s="447"/>
      <c r="OHO6" s="447"/>
      <c r="OHP6" s="447"/>
      <c r="OHQ6" s="447"/>
      <c r="OHR6" s="447"/>
      <c r="OHS6" s="447"/>
      <c r="OHT6" s="447"/>
      <c r="OHU6" s="447"/>
      <c r="OHV6" s="447"/>
      <c r="OHW6" s="447"/>
      <c r="OHX6" s="447"/>
      <c r="OHY6" s="447"/>
      <c r="OHZ6" s="447"/>
      <c r="OIA6" s="447"/>
      <c r="OIB6" s="447"/>
      <c r="OIC6" s="447"/>
      <c r="OID6" s="447"/>
      <c r="OIE6" s="447"/>
      <c r="OIF6" s="447"/>
      <c r="OIG6" s="447"/>
      <c r="OIH6" s="447"/>
      <c r="OII6" s="447"/>
      <c r="OIJ6" s="447"/>
      <c r="OIK6" s="447"/>
      <c r="OIL6" s="447"/>
      <c r="OIM6" s="447"/>
      <c r="OIN6" s="447"/>
      <c r="OIO6" s="447"/>
      <c r="OIP6" s="447"/>
      <c r="OIQ6" s="447"/>
      <c r="OIR6" s="447"/>
      <c r="OIS6" s="447"/>
      <c r="OIT6" s="447"/>
      <c r="OIU6" s="447"/>
      <c r="OIV6" s="447"/>
      <c r="OIW6" s="447"/>
      <c r="OIX6" s="447"/>
      <c r="OIY6" s="447"/>
      <c r="OIZ6" s="447"/>
      <c r="OJA6" s="447"/>
      <c r="OJB6" s="447"/>
      <c r="OJC6" s="447"/>
      <c r="OJD6" s="447"/>
      <c r="OJE6" s="447"/>
      <c r="OJF6" s="447"/>
      <c r="OJG6" s="447"/>
      <c r="OJH6" s="447"/>
      <c r="OJI6" s="447"/>
      <c r="OJJ6" s="447"/>
      <c r="OJK6" s="447"/>
      <c r="OJL6" s="447"/>
      <c r="OJM6" s="447"/>
      <c r="OJN6" s="447"/>
      <c r="OJO6" s="447"/>
      <c r="OJP6" s="447"/>
      <c r="OJQ6" s="447"/>
      <c r="OJR6" s="447"/>
      <c r="OJS6" s="447"/>
      <c r="OJT6" s="447"/>
      <c r="OJU6" s="447"/>
      <c r="OJV6" s="447"/>
      <c r="OJW6" s="447"/>
      <c r="OJX6" s="447"/>
      <c r="OJY6" s="447"/>
      <c r="OJZ6" s="447"/>
      <c r="OKA6" s="447"/>
      <c r="OKB6" s="447"/>
      <c r="OKC6" s="447"/>
      <c r="OKD6" s="447"/>
      <c r="OKE6" s="447"/>
      <c r="OKF6" s="447"/>
      <c r="OKG6" s="447"/>
      <c r="OKH6" s="447"/>
      <c r="OKI6" s="447"/>
      <c r="OKJ6" s="447"/>
      <c r="OKK6" s="447"/>
      <c r="OKL6" s="447"/>
      <c r="OKM6" s="447"/>
      <c r="OKN6" s="447"/>
      <c r="OKO6" s="447"/>
      <c r="OKP6" s="447"/>
      <c r="OKQ6" s="447"/>
      <c r="OKR6" s="447"/>
      <c r="OKS6" s="447"/>
      <c r="OKT6" s="447"/>
      <c r="OKU6" s="447"/>
      <c r="OKV6" s="447"/>
      <c r="OKW6" s="447"/>
      <c r="OKX6" s="447"/>
      <c r="OKY6" s="447"/>
      <c r="OKZ6" s="447"/>
      <c r="OLA6" s="447"/>
      <c r="OLB6" s="447"/>
      <c r="OLC6" s="447"/>
      <c r="OLD6" s="447"/>
      <c r="OLE6" s="447"/>
      <c r="OLF6" s="447"/>
      <c r="OLG6" s="447"/>
      <c r="OLH6" s="447"/>
      <c r="OLI6" s="447"/>
      <c r="OLJ6" s="447"/>
      <c r="OLK6" s="447"/>
      <c r="OLL6" s="447"/>
      <c r="OLM6" s="447"/>
      <c r="OLN6" s="447"/>
      <c r="OLO6" s="447"/>
      <c r="OLP6" s="447"/>
      <c r="OLQ6" s="447"/>
      <c r="OLR6" s="447"/>
      <c r="OLS6" s="447"/>
      <c r="OLT6" s="447"/>
      <c r="OLU6" s="447"/>
      <c r="OLV6" s="447"/>
      <c r="OLW6" s="447"/>
      <c r="OLX6" s="447"/>
      <c r="OLY6" s="447"/>
      <c r="OLZ6" s="447"/>
      <c r="OMA6" s="447"/>
      <c r="OMB6" s="447"/>
      <c r="OMC6" s="447"/>
      <c r="OMD6" s="447"/>
      <c r="OME6" s="447"/>
      <c r="OMF6" s="447"/>
      <c r="OMG6" s="447"/>
      <c r="OMH6" s="447"/>
      <c r="OMI6" s="447"/>
      <c r="OMJ6" s="447"/>
      <c r="OMK6" s="447"/>
      <c r="OML6" s="447"/>
      <c r="OMM6" s="447"/>
      <c r="OMN6" s="447"/>
      <c r="OMO6" s="447"/>
      <c r="OMP6" s="447"/>
      <c r="OMQ6" s="447"/>
      <c r="OMR6" s="447"/>
      <c r="OMS6" s="447"/>
      <c r="OMT6" s="447"/>
      <c r="OMU6" s="447"/>
      <c r="OMV6" s="447"/>
      <c r="OMW6" s="447"/>
      <c r="OMX6" s="447"/>
      <c r="OMY6" s="447"/>
      <c r="OMZ6" s="447"/>
      <c r="ONA6" s="447"/>
      <c r="ONB6" s="447"/>
      <c r="ONC6" s="447"/>
      <c r="OND6" s="447"/>
      <c r="ONE6" s="447"/>
      <c r="ONF6" s="447"/>
      <c r="ONG6" s="447"/>
      <c r="ONH6" s="447"/>
      <c r="ONI6" s="447"/>
      <c r="ONJ6" s="447"/>
      <c r="ONK6" s="447"/>
      <c r="ONL6" s="447"/>
      <c r="ONM6" s="447"/>
      <c r="ONN6" s="447"/>
      <c r="ONO6" s="447"/>
      <c r="ONP6" s="447"/>
      <c r="ONQ6" s="447"/>
      <c r="ONR6" s="447"/>
      <c r="ONS6" s="447"/>
      <c r="ONT6" s="447"/>
      <c r="ONU6" s="447"/>
      <c r="ONV6" s="447"/>
      <c r="ONW6" s="447"/>
      <c r="ONX6" s="447"/>
      <c r="ONY6" s="447"/>
      <c r="ONZ6" s="447"/>
      <c r="OOA6" s="447"/>
      <c r="OOB6" s="447"/>
      <c r="OOC6" s="447"/>
      <c r="OOD6" s="447"/>
      <c r="OOE6" s="447"/>
      <c r="OOF6" s="447"/>
      <c r="OOG6" s="447"/>
      <c r="OOH6" s="447"/>
      <c r="OOI6" s="447"/>
      <c r="OOJ6" s="447"/>
      <c r="OOK6" s="447"/>
      <c r="OOL6" s="447"/>
      <c r="OOM6" s="447"/>
      <c r="OON6" s="447"/>
      <c r="OOO6" s="447"/>
      <c r="OOP6" s="447"/>
      <c r="OOQ6" s="447"/>
      <c r="OOR6" s="447"/>
      <c r="OOS6" s="447"/>
      <c r="OOT6" s="447"/>
      <c r="OOU6" s="447"/>
      <c r="OOV6" s="447"/>
      <c r="OOW6" s="447"/>
      <c r="OOX6" s="447"/>
      <c r="OOY6" s="447"/>
      <c r="OOZ6" s="447"/>
      <c r="OPA6" s="447"/>
      <c r="OPB6" s="447"/>
      <c r="OPC6" s="447"/>
      <c r="OPD6" s="447"/>
      <c r="OPE6" s="447"/>
      <c r="OPF6" s="447"/>
      <c r="OPG6" s="447"/>
      <c r="OPH6" s="447"/>
      <c r="OPI6" s="447"/>
      <c r="OPJ6" s="447"/>
      <c r="OPK6" s="447"/>
      <c r="OPL6" s="447"/>
      <c r="OPM6" s="447"/>
      <c r="OPN6" s="447"/>
      <c r="OPO6" s="447"/>
      <c r="OPP6" s="447"/>
      <c r="OPQ6" s="447"/>
      <c r="OPR6" s="447"/>
      <c r="OPS6" s="447"/>
      <c r="OPT6" s="447"/>
      <c r="OPU6" s="447"/>
      <c r="OPV6" s="447"/>
      <c r="OPW6" s="447"/>
      <c r="OPX6" s="447"/>
      <c r="OPY6" s="447"/>
      <c r="OPZ6" s="447"/>
      <c r="OQA6" s="447"/>
      <c r="OQB6" s="447"/>
      <c r="OQC6" s="447"/>
      <c r="OQD6" s="447"/>
      <c r="OQE6" s="447"/>
      <c r="OQF6" s="447"/>
      <c r="OQG6" s="447"/>
      <c r="OQH6" s="447"/>
      <c r="OQI6" s="447"/>
      <c r="OQJ6" s="447"/>
      <c r="OQK6" s="447"/>
      <c r="OQL6" s="447"/>
      <c r="OQM6" s="447"/>
      <c r="OQN6" s="447"/>
      <c r="OQO6" s="447"/>
      <c r="OQP6" s="447"/>
      <c r="OQQ6" s="447"/>
      <c r="OQR6" s="447"/>
      <c r="OQS6" s="447"/>
      <c r="OQT6" s="447"/>
      <c r="OQU6" s="447"/>
      <c r="OQV6" s="447"/>
      <c r="OQW6" s="447"/>
      <c r="OQX6" s="447"/>
      <c r="OQY6" s="447"/>
      <c r="OQZ6" s="447"/>
      <c r="ORA6" s="447"/>
      <c r="ORB6" s="447"/>
      <c r="ORC6" s="447"/>
      <c r="ORD6" s="447"/>
      <c r="ORE6" s="447"/>
      <c r="ORF6" s="447"/>
      <c r="ORG6" s="447"/>
      <c r="ORH6" s="447"/>
      <c r="ORI6" s="447"/>
      <c r="ORJ6" s="447"/>
      <c r="ORK6" s="447"/>
      <c r="ORL6" s="447"/>
      <c r="ORM6" s="447"/>
      <c r="ORN6" s="447"/>
      <c r="ORO6" s="447"/>
      <c r="ORP6" s="447"/>
      <c r="ORQ6" s="447"/>
      <c r="ORR6" s="447"/>
      <c r="ORS6" s="447"/>
      <c r="ORT6" s="447"/>
      <c r="ORU6" s="447"/>
      <c r="ORV6" s="447"/>
      <c r="ORW6" s="447"/>
      <c r="ORX6" s="447"/>
      <c r="ORY6" s="447"/>
      <c r="ORZ6" s="447"/>
      <c r="OSA6" s="447"/>
      <c r="OSB6" s="447"/>
      <c r="OSC6" s="447"/>
      <c r="OSD6" s="447"/>
      <c r="OSE6" s="447"/>
      <c r="OSF6" s="447"/>
      <c r="OSG6" s="447"/>
      <c r="OSH6" s="447"/>
      <c r="OSI6" s="447"/>
      <c r="OSJ6" s="447"/>
      <c r="OSK6" s="447"/>
      <c r="OSL6" s="447"/>
      <c r="OSM6" s="447"/>
      <c r="OSN6" s="447"/>
      <c r="OSO6" s="447"/>
      <c r="OSP6" s="447"/>
      <c r="OSQ6" s="447"/>
      <c r="OSR6" s="447"/>
      <c r="OSS6" s="447"/>
      <c r="OST6" s="447"/>
      <c r="OSU6" s="447"/>
      <c r="OSV6" s="447"/>
      <c r="OSW6" s="447"/>
      <c r="OSX6" s="447"/>
      <c r="OSY6" s="447"/>
      <c r="OSZ6" s="447"/>
      <c r="OTA6" s="447"/>
      <c r="OTB6" s="447"/>
      <c r="OTC6" s="447"/>
      <c r="OTD6" s="447"/>
      <c r="OTE6" s="447"/>
      <c r="OTF6" s="447"/>
      <c r="OTG6" s="447"/>
      <c r="OTH6" s="447"/>
      <c r="OTI6" s="447"/>
      <c r="OTJ6" s="447"/>
      <c r="OTK6" s="447"/>
      <c r="OTL6" s="447"/>
      <c r="OTM6" s="447"/>
      <c r="OTN6" s="447"/>
      <c r="OTO6" s="447"/>
      <c r="OTP6" s="447"/>
      <c r="OTQ6" s="447"/>
      <c r="OTR6" s="447"/>
      <c r="OTS6" s="447"/>
      <c r="OTT6" s="447"/>
      <c r="OTU6" s="447"/>
      <c r="OTV6" s="447"/>
      <c r="OTW6" s="447"/>
      <c r="OTX6" s="447"/>
      <c r="OTY6" s="447"/>
      <c r="OTZ6" s="447"/>
      <c r="OUA6" s="447"/>
      <c r="OUB6" s="447"/>
      <c r="OUC6" s="447"/>
      <c r="OUD6" s="447"/>
      <c r="OUE6" s="447"/>
      <c r="OUF6" s="447"/>
      <c r="OUG6" s="447"/>
      <c r="OUH6" s="447"/>
      <c r="OUI6" s="447"/>
      <c r="OUJ6" s="447"/>
      <c r="OUK6" s="447"/>
      <c r="OUL6" s="447"/>
      <c r="OUM6" s="447"/>
      <c r="OUN6" s="447"/>
      <c r="OUO6" s="447"/>
      <c r="OUP6" s="447"/>
      <c r="OUQ6" s="447"/>
      <c r="OUR6" s="447"/>
      <c r="OUS6" s="447"/>
      <c r="OUT6" s="447"/>
      <c r="OUU6" s="447"/>
      <c r="OUV6" s="447"/>
      <c r="OUW6" s="447"/>
      <c r="OUX6" s="447"/>
      <c r="OUY6" s="447"/>
      <c r="OUZ6" s="447"/>
      <c r="OVA6" s="447"/>
      <c r="OVB6" s="447"/>
      <c r="OVC6" s="447"/>
      <c r="OVD6" s="447"/>
      <c r="OVE6" s="447"/>
      <c r="OVF6" s="447"/>
      <c r="OVG6" s="447"/>
      <c r="OVH6" s="447"/>
      <c r="OVI6" s="447"/>
      <c r="OVJ6" s="447"/>
      <c r="OVK6" s="447"/>
      <c r="OVL6" s="447"/>
      <c r="OVM6" s="447"/>
      <c r="OVN6" s="447"/>
      <c r="OVO6" s="447"/>
      <c r="OVP6" s="447"/>
      <c r="OVQ6" s="447"/>
      <c r="OVR6" s="447"/>
      <c r="OVS6" s="447"/>
      <c r="OVT6" s="447"/>
      <c r="OVU6" s="447"/>
      <c r="OVV6" s="447"/>
      <c r="OVW6" s="447"/>
      <c r="OVX6" s="447"/>
      <c r="OVY6" s="447"/>
      <c r="OVZ6" s="447"/>
      <c r="OWA6" s="447"/>
      <c r="OWB6" s="447"/>
      <c r="OWC6" s="447"/>
      <c r="OWD6" s="447"/>
      <c r="OWE6" s="447"/>
      <c r="OWF6" s="447"/>
      <c r="OWG6" s="447"/>
      <c r="OWH6" s="447"/>
      <c r="OWI6" s="447"/>
      <c r="OWJ6" s="447"/>
      <c r="OWK6" s="447"/>
      <c r="OWL6" s="447"/>
      <c r="OWM6" s="447"/>
      <c r="OWN6" s="447"/>
      <c r="OWO6" s="447"/>
      <c r="OWP6" s="447"/>
      <c r="OWQ6" s="447"/>
      <c r="OWR6" s="447"/>
      <c r="OWS6" s="447"/>
      <c r="OWT6" s="447"/>
      <c r="OWU6" s="447"/>
      <c r="OWV6" s="447"/>
      <c r="OWW6" s="447"/>
      <c r="OWX6" s="447"/>
      <c r="OWY6" s="447"/>
      <c r="OWZ6" s="447"/>
      <c r="OXA6" s="447"/>
      <c r="OXB6" s="447"/>
      <c r="OXC6" s="447"/>
      <c r="OXD6" s="447"/>
      <c r="OXE6" s="447"/>
      <c r="OXF6" s="447"/>
      <c r="OXG6" s="447"/>
      <c r="OXH6" s="447"/>
      <c r="OXI6" s="447"/>
      <c r="OXJ6" s="447"/>
      <c r="OXK6" s="447"/>
      <c r="OXL6" s="447"/>
      <c r="OXM6" s="447"/>
      <c r="OXN6" s="447"/>
      <c r="OXO6" s="447"/>
      <c r="OXP6" s="447"/>
      <c r="OXQ6" s="447"/>
      <c r="OXR6" s="447"/>
      <c r="OXS6" s="447"/>
      <c r="OXT6" s="447"/>
      <c r="OXU6" s="447"/>
      <c r="OXV6" s="447"/>
      <c r="OXW6" s="447"/>
      <c r="OXX6" s="447"/>
      <c r="OXY6" s="447"/>
      <c r="OXZ6" s="447"/>
      <c r="OYA6" s="447"/>
      <c r="OYB6" s="447"/>
      <c r="OYC6" s="447"/>
      <c r="OYD6" s="447"/>
      <c r="OYE6" s="447"/>
      <c r="OYF6" s="447"/>
      <c r="OYG6" s="447"/>
      <c r="OYH6" s="447"/>
      <c r="OYI6" s="447"/>
      <c r="OYJ6" s="447"/>
      <c r="OYK6" s="447"/>
      <c r="OYL6" s="447"/>
      <c r="OYM6" s="447"/>
      <c r="OYN6" s="447"/>
      <c r="OYO6" s="447"/>
      <c r="OYP6" s="447"/>
      <c r="OYQ6" s="447"/>
      <c r="OYR6" s="447"/>
      <c r="OYS6" s="447"/>
      <c r="OYT6" s="447"/>
      <c r="OYU6" s="447"/>
      <c r="OYV6" s="447"/>
      <c r="OYW6" s="447"/>
      <c r="OYX6" s="447"/>
      <c r="OYY6" s="447"/>
      <c r="OYZ6" s="447"/>
      <c r="OZA6" s="447"/>
      <c r="OZB6" s="447"/>
      <c r="OZC6" s="447"/>
      <c r="OZD6" s="447"/>
      <c r="OZE6" s="447"/>
      <c r="OZF6" s="447"/>
      <c r="OZG6" s="447"/>
      <c r="OZH6" s="447"/>
      <c r="OZI6" s="447"/>
      <c r="OZJ6" s="447"/>
      <c r="OZK6" s="447"/>
      <c r="OZL6" s="447"/>
      <c r="OZM6" s="447"/>
      <c r="OZN6" s="447"/>
      <c r="OZO6" s="447"/>
      <c r="OZP6" s="447"/>
      <c r="OZQ6" s="447"/>
      <c r="OZR6" s="447"/>
      <c r="OZS6" s="447"/>
      <c r="OZT6" s="447"/>
      <c r="OZU6" s="447"/>
      <c r="OZV6" s="447"/>
      <c r="OZW6" s="447"/>
      <c r="OZX6" s="447"/>
      <c r="OZY6" s="447"/>
      <c r="OZZ6" s="447"/>
      <c r="PAA6" s="447"/>
      <c r="PAB6" s="447"/>
      <c r="PAC6" s="447"/>
      <c r="PAD6" s="447"/>
      <c r="PAE6" s="447"/>
      <c r="PAF6" s="447"/>
      <c r="PAG6" s="447"/>
      <c r="PAH6" s="447"/>
      <c r="PAI6" s="447"/>
      <c r="PAJ6" s="447"/>
      <c r="PAK6" s="447"/>
      <c r="PAL6" s="447"/>
      <c r="PAM6" s="447"/>
      <c r="PAN6" s="447"/>
      <c r="PAO6" s="447"/>
      <c r="PAP6" s="447"/>
      <c r="PAQ6" s="447"/>
      <c r="PAR6" s="447"/>
      <c r="PAS6" s="447"/>
      <c r="PAT6" s="447"/>
      <c r="PAU6" s="447"/>
      <c r="PAV6" s="447"/>
      <c r="PAW6" s="447"/>
      <c r="PAX6" s="447"/>
      <c r="PAY6" s="447"/>
      <c r="PAZ6" s="447"/>
      <c r="PBA6" s="447"/>
      <c r="PBB6" s="447"/>
      <c r="PBC6" s="447"/>
      <c r="PBD6" s="447"/>
      <c r="PBE6" s="447"/>
      <c r="PBF6" s="447"/>
      <c r="PBG6" s="447"/>
      <c r="PBH6" s="447"/>
      <c r="PBI6" s="447"/>
      <c r="PBJ6" s="447"/>
      <c r="PBK6" s="447"/>
      <c r="PBL6" s="447"/>
      <c r="PBM6" s="447"/>
      <c r="PBN6" s="447"/>
      <c r="PBO6" s="447"/>
      <c r="PBP6" s="447"/>
      <c r="PBQ6" s="447"/>
      <c r="PBR6" s="447"/>
      <c r="PBS6" s="447"/>
      <c r="PBT6" s="447"/>
      <c r="PBU6" s="447"/>
      <c r="PBV6" s="447"/>
      <c r="PBW6" s="447"/>
      <c r="PBX6" s="447"/>
      <c r="PBY6" s="447"/>
      <c r="PBZ6" s="447"/>
      <c r="PCA6" s="447"/>
      <c r="PCB6" s="447"/>
      <c r="PCC6" s="447"/>
      <c r="PCD6" s="447"/>
      <c r="PCE6" s="447"/>
      <c r="PCF6" s="447"/>
      <c r="PCG6" s="447"/>
      <c r="PCH6" s="447"/>
      <c r="PCI6" s="447"/>
      <c r="PCJ6" s="447"/>
      <c r="PCK6" s="447"/>
      <c r="PCL6" s="447"/>
      <c r="PCM6" s="447"/>
      <c r="PCN6" s="447"/>
      <c r="PCO6" s="447"/>
      <c r="PCP6" s="447"/>
      <c r="PCQ6" s="447"/>
      <c r="PCR6" s="447"/>
      <c r="PCS6" s="447"/>
      <c r="PCT6" s="447"/>
      <c r="PCU6" s="447"/>
      <c r="PCV6" s="447"/>
      <c r="PCW6" s="447"/>
      <c r="PCX6" s="447"/>
      <c r="PCY6" s="447"/>
      <c r="PCZ6" s="447"/>
      <c r="PDA6" s="447"/>
      <c r="PDB6" s="447"/>
      <c r="PDC6" s="447"/>
      <c r="PDD6" s="447"/>
      <c r="PDE6" s="447"/>
      <c r="PDF6" s="447"/>
      <c r="PDG6" s="447"/>
      <c r="PDH6" s="447"/>
      <c r="PDI6" s="447"/>
      <c r="PDJ6" s="447"/>
      <c r="PDK6" s="447"/>
      <c r="PDL6" s="447"/>
      <c r="PDM6" s="447"/>
      <c r="PDN6" s="447"/>
      <c r="PDO6" s="447"/>
      <c r="PDP6" s="447"/>
      <c r="PDQ6" s="447"/>
      <c r="PDR6" s="447"/>
      <c r="PDS6" s="447"/>
      <c r="PDT6" s="447"/>
      <c r="PDU6" s="447"/>
      <c r="PDV6" s="447"/>
      <c r="PDW6" s="447"/>
      <c r="PDX6" s="447"/>
      <c r="PDY6" s="447"/>
      <c r="PDZ6" s="447"/>
      <c r="PEA6" s="447"/>
      <c r="PEB6" s="447"/>
      <c r="PEC6" s="447"/>
      <c r="PED6" s="447"/>
      <c r="PEE6" s="447"/>
      <c r="PEF6" s="447"/>
      <c r="PEG6" s="447"/>
      <c r="PEH6" s="447"/>
      <c r="PEI6" s="447"/>
      <c r="PEJ6" s="447"/>
      <c r="PEK6" s="447"/>
      <c r="PEL6" s="447"/>
      <c r="PEM6" s="447"/>
      <c r="PEN6" s="447"/>
      <c r="PEO6" s="447"/>
      <c r="PEP6" s="447"/>
      <c r="PEQ6" s="447"/>
      <c r="PER6" s="447"/>
      <c r="PES6" s="447"/>
      <c r="PET6" s="447"/>
      <c r="PEU6" s="447"/>
      <c r="PEV6" s="447"/>
      <c r="PEW6" s="447"/>
      <c r="PEX6" s="447"/>
      <c r="PEY6" s="447"/>
      <c r="PEZ6" s="447"/>
      <c r="PFA6" s="447"/>
      <c r="PFB6" s="447"/>
      <c r="PFC6" s="447"/>
      <c r="PFD6" s="447"/>
      <c r="PFE6" s="447"/>
      <c r="PFF6" s="447"/>
      <c r="PFG6" s="447"/>
      <c r="PFH6" s="447"/>
      <c r="PFI6" s="447"/>
      <c r="PFJ6" s="447"/>
      <c r="PFK6" s="447"/>
      <c r="PFL6" s="447"/>
      <c r="PFM6" s="447"/>
      <c r="PFN6" s="447"/>
      <c r="PFO6" s="447"/>
      <c r="PFP6" s="447"/>
      <c r="PFQ6" s="447"/>
      <c r="PFR6" s="447"/>
      <c r="PFS6" s="447"/>
      <c r="PFT6" s="447"/>
      <c r="PFU6" s="447"/>
      <c r="PFV6" s="447"/>
      <c r="PFW6" s="447"/>
      <c r="PFX6" s="447"/>
      <c r="PFY6" s="447"/>
      <c r="PFZ6" s="447"/>
      <c r="PGA6" s="447"/>
      <c r="PGB6" s="447"/>
      <c r="PGC6" s="447"/>
      <c r="PGD6" s="447"/>
      <c r="PGE6" s="447"/>
      <c r="PGF6" s="447"/>
      <c r="PGG6" s="447"/>
      <c r="PGH6" s="447"/>
      <c r="PGI6" s="447"/>
      <c r="PGJ6" s="447"/>
      <c r="PGK6" s="447"/>
      <c r="PGL6" s="447"/>
      <c r="PGM6" s="447"/>
      <c r="PGN6" s="447"/>
      <c r="PGO6" s="447"/>
      <c r="PGP6" s="447"/>
      <c r="PGQ6" s="447"/>
      <c r="PGR6" s="447"/>
      <c r="PGS6" s="447"/>
      <c r="PGT6" s="447"/>
      <c r="PGU6" s="447"/>
      <c r="PGV6" s="447"/>
      <c r="PGW6" s="447"/>
      <c r="PGX6" s="447"/>
      <c r="PGY6" s="447"/>
      <c r="PGZ6" s="447"/>
      <c r="PHA6" s="447"/>
      <c r="PHB6" s="447"/>
      <c r="PHC6" s="447"/>
      <c r="PHD6" s="447"/>
      <c r="PHE6" s="447"/>
      <c r="PHF6" s="447"/>
      <c r="PHG6" s="447"/>
      <c r="PHH6" s="447"/>
      <c r="PHI6" s="447"/>
      <c r="PHJ6" s="447"/>
      <c r="PHK6" s="447"/>
      <c r="PHL6" s="447"/>
      <c r="PHM6" s="447"/>
      <c r="PHN6" s="447"/>
      <c r="PHO6" s="447"/>
      <c r="PHP6" s="447"/>
      <c r="PHQ6" s="447"/>
      <c r="PHR6" s="447"/>
      <c r="PHS6" s="447"/>
      <c r="PHT6" s="447"/>
      <c r="PHU6" s="447"/>
      <c r="PHV6" s="447"/>
      <c r="PHW6" s="447"/>
      <c r="PHX6" s="447"/>
      <c r="PHY6" s="447"/>
      <c r="PHZ6" s="447"/>
      <c r="PIA6" s="447"/>
      <c r="PIB6" s="447"/>
      <c r="PIC6" s="447"/>
      <c r="PID6" s="447"/>
      <c r="PIE6" s="447"/>
      <c r="PIF6" s="447"/>
      <c r="PIG6" s="447"/>
      <c r="PIH6" s="447"/>
      <c r="PII6" s="447"/>
      <c r="PIJ6" s="447"/>
      <c r="PIK6" s="447"/>
      <c r="PIL6" s="447"/>
      <c r="PIM6" s="447"/>
      <c r="PIN6" s="447"/>
      <c r="PIO6" s="447"/>
      <c r="PIP6" s="447"/>
      <c r="PIQ6" s="447"/>
      <c r="PIR6" s="447"/>
      <c r="PIS6" s="447"/>
      <c r="PIT6" s="447"/>
      <c r="PIU6" s="447"/>
      <c r="PIV6" s="447"/>
      <c r="PIW6" s="447"/>
      <c r="PIX6" s="447"/>
      <c r="PIY6" s="447"/>
      <c r="PIZ6" s="447"/>
      <c r="PJA6" s="447"/>
      <c r="PJB6" s="447"/>
      <c r="PJC6" s="447"/>
      <c r="PJD6" s="447"/>
      <c r="PJE6" s="447"/>
      <c r="PJF6" s="447"/>
      <c r="PJG6" s="447"/>
      <c r="PJH6" s="447"/>
      <c r="PJI6" s="447"/>
      <c r="PJJ6" s="447"/>
      <c r="PJK6" s="447"/>
      <c r="PJL6" s="447"/>
      <c r="PJM6" s="447"/>
      <c r="PJN6" s="447"/>
      <c r="PJO6" s="447"/>
      <c r="PJP6" s="447"/>
      <c r="PJQ6" s="447"/>
      <c r="PJR6" s="447"/>
      <c r="PJS6" s="447"/>
      <c r="PJT6" s="447"/>
      <c r="PJU6" s="447"/>
      <c r="PJV6" s="447"/>
      <c r="PJW6" s="447"/>
      <c r="PJX6" s="447"/>
      <c r="PJY6" s="447"/>
      <c r="PJZ6" s="447"/>
      <c r="PKA6" s="447"/>
      <c r="PKB6" s="447"/>
      <c r="PKC6" s="447"/>
      <c r="PKD6" s="447"/>
      <c r="PKE6" s="447"/>
      <c r="PKF6" s="447"/>
      <c r="PKG6" s="447"/>
      <c r="PKH6" s="447"/>
      <c r="PKI6" s="447"/>
      <c r="PKJ6" s="447"/>
      <c r="PKK6" s="447"/>
      <c r="PKL6" s="447"/>
      <c r="PKM6" s="447"/>
      <c r="PKN6" s="447"/>
      <c r="PKO6" s="447"/>
      <c r="PKP6" s="447"/>
      <c r="PKQ6" s="447"/>
      <c r="PKR6" s="447"/>
      <c r="PKS6" s="447"/>
      <c r="PKT6" s="447"/>
      <c r="PKU6" s="447"/>
      <c r="PKV6" s="447"/>
      <c r="PKW6" s="447"/>
      <c r="PKX6" s="447"/>
      <c r="PKY6" s="447"/>
      <c r="PKZ6" s="447"/>
      <c r="PLA6" s="447"/>
      <c r="PLB6" s="447"/>
      <c r="PLC6" s="447"/>
      <c r="PLD6" s="447"/>
      <c r="PLE6" s="447"/>
      <c r="PLF6" s="447"/>
      <c r="PLG6" s="447"/>
      <c r="PLH6" s="447"/>
      <c r="PLI6" s="447"/>
      <c r="PLJ6" s="447"/>
      <c r="PLK6" s="447"/>
      <c r="PLL6" s="447"/>
      <c r="PLM6" s="447"/>
      <c r="PLN6" s="447"/>
      <c r="PLO6" s="447"/>
      <c r="PLP6" s="447"/>
      <c r="PLQ6" s="447"/>
      <c r="PLR6" s="447"/>
      <c r="PLS6" s="447"/>
      <c r="PLT6" s="447"/>
      <c r="PLU6" s="447"/>
      <c r="PLV6" s="447"/>
      <c r="PLW6" s="447"/>
      <c r="PLX6" s="447"/>
      <c r="PLY6" s="447"/>
      <c r="PLZ6" s="447"/>
      <c r="PMA6" s="447"/>
      <c r="PMB6" s="447"/>
      <c r="PMC6" s="447"/>
      <c r="PMD6" s="447"/>
      <c r="PME6" s="447"/>
      <c r="PMF6" s="447"/>
      <c r="PMG6" s="447"/>
      <c r="PMH6" s="447"/>
      <c r="PMI6" s="447"/>
      <c r="PMJ6" s="447"/>
      <c r="PMK6" s="447"/>
      <c r="PML6" s="447"/>
      <c r="PMM6" s="447"/>
      <c r="PMN6" s="447"/>
      <c r="PMO6" s="447"/>
      <c r="PMP6" s="447"/>
      <c r="PMQ6" s="447"/>
      <c r="PMR6" s="447"/>
      <c r="PMS6" s="447"/>
      <c r="PMT6" s="447"/>
      <c r="PMU6" s="447"/>
      <c r="PMV6" s="447"/>
      <c r="PMW6" s="447"/>
      <c r="PMX6" s="447"/>
      <c r="PMY6" s="447"/>
      <c r="PMZ6" s="447"/>
      <c r="PNA6" s="447"/>
      <c r="PNB6" s="447"/>
      <c r="PNC6" s="447"/>
      <c r="PND6" s="447"/>
      <c r="PNE6" s="447"/>
      <c r="PNF6" s="447"/>
      <c r="PNG6" s="447"/>
      <c r="PNH6" s="447"/>
      <c r="PNI6" s="447"/>
      <c r="PNJ6" s="447"/>
      <c r="PNK6" s="447"/>
      <c r="PNL6" s="447"/>
      <c r="PNM6" s="447"/>
      <c r="PNN6" s="447"/>
      <c r="PNO6" s="447"/>
      <c r="PNP6" s="447"/>
      <c r="PNQ6" s="447"/>
      <c r="PNR6" s="447"/>
      <c r="PNS6" s="447"/>
      <c r="PNT6" s="447"/>
      <c r="PNU6" s="447"/>
      <c r="PNV6" s="447"/>
      <c r="PNW6" s="447"/>
      <c r="PNX6" s="447"/>
      <c r="PNY6" s="447"/>
      <c r="PNZ6" s="447"/>
      <c r="POA6" s="447"/>
      <c r="POB6" s="447"/>
      <c r="POC6" s="447"/>
      <c r="POD6" s="447"/>
      <c r="POE6" s="447"/>
      <c r="POF6" s="447"/>
      <c r="POG6" s="447"/>
      <c r="POH6" s="447"/>
      <c r="POI6" s="447"/>
      <c r="POJ6" s="447"/>
      <c r="POK6" s="447"/>
      <c r="POL6" s="447"/>
      <c r="POM6" s="447"/>
      <c r="PON6" s="447"/>
      <c r="POO6" s="447"/>
      <c r="POP6" s="447"/>
      <c r="POQ6" s="447"/>
      <c r="POR6" s="447"/>
      <c r="POS6" s="447"/>
      <c r="POT6" s="447"/>
      <c r="POU6" s="447"/>
      <c r="POV6" s="447"/>
      <c r="POW6" s="447"/>
      <c r="POX6" s="447"/>
      <c r="POY6" s="447"/>
      <c r="POZ6" s="447"/>
      <c r="PPA6" s="447"/>
      <c r="PPB6" s="447"/>
      <c r="PPC6" s="447"/>
      <c r="PPD6" s="447"/>
      <c r="PPE6" s="447"/>
      <c r="PPF6" s="447"/>
      <c r="PPG6" s="447"/>
      <c r="PPH6" s="447"/>
      <c r="PPI6" s="447"/>
      <c r="PPJ6" s="447"/>
      <c r="PPK6" s="447"/>
      <c r="PPL6" s="447"/>
      <c r="PPM6" s="447"/>
      <c r="PPN6" s="447"/>
      <c r="PPO6" s="447"/>
      <c r="PPP6" s="447"/>
      <c r="PPQ6" s="447"/>
      <c r="PPR6" s="447"/>
      <c r="PPS6" s="447"/>
      <c r="PPT6" s="447"/>
      <c r="PPU6" s="447"/>
      <c r="PPV6" s="447"/>
      <c r="PPW6" s="447"/>
      <c r="PPX6" s="447"/>
      <c r="PPY6" s="447"/>
      <c r="PPZ6" s="447"/>
      <c r="PQA6" s="447"/>
      <c r="PQB6" s="447"/>
      <c r="PQC6" s="447"/>
      <c r="PQD6" s="447"/>
      <c r="PQE6" s="447"/>
      <c r="PQF6" s="447"/>
      <c r="PQG6" s="447"/>
      <c r="PQH6" s="447"/>
      <c r="PQI6" s="447"/>
      <c r="PQJ6" s="447"/>
      <c r="PQK6" s="447"/>
      <c r="PQL6" s="447"/>
      <c r="PQM6" s="447"/>
      <c r="PQN6" s="447"/>
      <c r="PQO6" s="447"/>
      <c r="PQP6" s="447"/>
      <c r="PQQ6" s="447"/>
      <c r="PQR6" s="447"/>
      <c r="PQS6" s="447"/>
      <c r="PQT6" s="447"/>
      <c r="PQU6" s="447"/>
      <c r="PQV6" s="447"/>
      <c r="PQW6" s="447"/>
      <c r="PQX6" s="447"/>
      <c r="PQY6" s="447"/>
      <c r="PQZ6" s="447"/>
      <c r="PRA6" s="447"/>
      <c r="PRB6" s="447"/>
      <c r="PRC6" s="447"/>
      <c r="PRD6" s="447"/>
      <c r="PRE6" s="447"/>
      <c r="PRF6" s="447"/>
      <c r="PRG6" s="447"/>
      <c r="PRH6" s="447"/>
      <c r="PRI6" s="447"/>
      <c r="PRJ6" s="447"/>
      <c r="PRK6" s="447"/>
      <c r="PRL6" s="447"/>
      <c r="PRM6" s="447"/>
      <c r="PRN6" s="447"/>
      <c r="PRO6" s="447"/>
      <c r="PRP6" s="447"/>
      <c r="PRQ6" s="447"/>
      <c r="PRR6" s="447"/>
      <c r="PRS6" s="447"/>
      <c r="PRT6" s="447"/>
      <c r="PRU6" s="447"/>
      <c r="PRV6" s="447"/>
      <c r="PRW6" s="447"/>
      <c r="PRX6" s="447"/>
      <c r="PRY6" s="447"/>
      <c r="PRZ6" s="447"/>
      <c r="PSA6" s="447"/>
      <c r="PSB6" s="447"/>
      <c r="PSC6" s="447"/>
      <c r="PSD6" s="447"/>
      <c r="PSE6" s="447"/>
      <c r="PSF6" s="447"/>
      <c r="PSG6" s="447"/>
      <c r="PSH6" s="447"/>
      <c r="PSI6" s="447"/>
      <c r="PSJ6" s="447"/>
      <c r="PSK6" s="447"/>
      <c r="PSL6" s="447"/>
      <c r="PSM6" s="447"/>
      <c r="PSN6" s="447"/>
      <c r="PSO6" s="447"/>
      <c r="PSP6" s="447"/>
      <c r="PSQ6" s="447"/>
      <c r="PSR6" s="447"/>
      <c r="PSS6" s="447"/>
      <c r="PST6" s="447"/>
      <c r="PSU6" s="447"/>
      <c r="PSV6" s="447"/>
      <c r="PSW6" s="447"/>
      <c r="PSX6" s="447"/>
      <c r="PSY6" s="447"/>
      <c r="PSZ6" s="447"/>
      <c r="PTA6" s="447"/>
      <c r="PTB6" s="447"/>
      <c r="PTC6" s="447"/>
      <c r="PTD6" s="447"/>
      <c r="PTE6" s="447"/>
      <c r="PTF6" s="447"/>
      <c r="PTG6" s="447"/>
      <c r="PTH6" s="447"/>
      <c r="PTI6" s="447"/>
      <c r="PTJ6" s="447"/>
      <c r="PTK6" s="447"/>
      <c r="PTL6" s="447"/>
      <c r="PTM6" s="447"/>
      <c r="PTN6" s="447"/>
      <c r="PTO6" s="447"/>
      <c r="PTP6" s="447"/>
      <c r="PTQ6" s="447"/>
      <c r="PTR6" s="447"/>
      <c r="PTS6" s="447"/>
      <c r="PTT6" s="447"/>
      <c r="PTU6" s="447"/>
      <c r="PTV6" s="447"/>
      <c r="PTW6" s="447"/>
      <c r="PTX6" s="447"/>
      <c r="PTY6" s="447"/>
      <c r="PTZ6" s="447"/>
      <c r="PUA6" s="447"/>
      <c r="PUB6" s="447"/>
      <c r="PUC6" s="447"/>
      <c r="PUD6" s="447"/>
      <c r="PUE6" s="447"/>
      <c r="PUF6" s="447"/>
      <c r="PUG6" s="447"/>
      <c r="PUH6" s="447"/>
      <c r="PUI6" s="447"/>
      <c r="PUJ6" s="447"/>
      <c r="PUK6" s="447"/>
      <c r="PUL6" s="447"/>
      <c r="PUM6" s="447"/>
      <c r="PUN6" s="447"/>
      <c r="PUO6" s="447"/>
      <c r="PUP6" s="447"/>
      <c r="PUQ6" s="447"/>
      <c r="PUR6" s="447"/>
      <c r="PUS6" s="447"/>
      <c r="PUT6" s="447"/>
      <c r="PUU6" s="447"/>
      <c r="PUV6" s="447"/>
      <c r="PUW6" s="447"/>
      <c r="PUX6" s="447"/>
      <c r="PUY6" s="447"/>
      <c r="PUZ6" s="447"/>
      <c r="PVA6" s="447"/>
      <c r="PVB6" s="447"/>
      <c r="PVC6" s="447"/>
      <c r="PVD6" s="447"/>
      <c r="PVE6" s="447"/>
      <c r="PVF6" s="447"/>
      <c r="PVG6" s="447"/>
      <c r="PVH6" s="447"/>
      <c r="PVI6" s="447"/>
      <c r="PVJ6" s="447"/>
      <c r="PVK6" s="447"/>
      <c r="PVL6" s="447"/>
      <c r="PVM6" s="447"/>
      <c r="PVN6" s="447"/>
      <c r="PVO6" s="447"/>
      <c r="PVP6" s="447"/>
      <c r="PVQ6" s="447"/>
      <c r="PVR6" s="447"/>
      <c r="PVS6" s="447"/>
      <c r="PVT6" s="447"/>
      <c r="PVU6" s="447"/>
      <c r="PVV6" s="447"/>
      <c r="PVW6" s="447"/>
      <c r="PVX6" s="447"/>
      <c r="PVY6" s="447"/>
      <c r="PVZ6" s="447"/>
      <c r="PWA6" s="447"/>
      <c r="PWB6" s="447"/>
      <c r="PWC6" s="447"/>
      <c r="PWD6" s="447"/>
      <c r="PWE6" s="447"/>
      <c r="PWF6" s="447"/>
      <c r="PWG6" s="447"/>
      <c r="PWH6" s="447"/>
      <c r="PWI6" s="447"/>
      <c r="PWJ6" s="447"/>
      <c r="PWK6" s="447"/>
      <c r="PWL6" s="447"/>
      <c r="PWM6" s="447"/>
      <c r="PWN6" s="447"/>
      <c r="PWO6" s="447"/>
      <c r="PWP6" s="447"/>
      <c r="PWQ6" s="447"/>
      <c r="PWR6" s="447"/>
      <c r="PWS6" s="447"/>
      <c r="PWT6" s="447"/>
      <c r="PWU6" s="447"/>
      <c r="PWV6" s="447"/>
      <c r="PWW6" s="447"/>
      <c r="PWX6" s="447"/>
      <c r="PWY6" s="447"/>
      <c r="PWZ6" s="447"/>
      <c r="PXA6" s="447"/>
      <c r="PXB6" s="447"/>
      <c r="PXC6" s="447"/>
      <c r="PXD6" s="447"/>
      <c r="PXE6" s="447"/>
      <c r="PXF6" s="447"/>
      <c r="PXG6" s="447"/>
      <c r="PXH6" s="447"/>
      <c r="PXI6" s="447"/>
      <c r="PXJ6" s="447"/>
      <c r="PXK6" s="447"/>
      <c r="PXL6" s="447"/>
      <c r="PXM6" s="447"/>
      <c r="PXN6" s="447"/>
      <c r="PXO6" s="447"/>
      <c r="PXP6" s="447"/>
      <c r="PXQ6" s="447"/>
      <c r="PXR6" s="447"/>
      <c r="PXS6" s="447"/>
      <c r="PXT6" s="447"/>
      <c r="PXU6" s="447"/>
      <c r="PXV6" s="447"/>
      <c r="PXW6" s="447"/>
      <c r="PXX6" s="447"/>
      <c r="PXY6" s="447"/>
      <c r="PXZ6" s="447"/>
      <c r="PYA6" s="447"/>
      <c r="PYB6" s="447"/>
      <c r="PYC6" s="447"/>
      <c r="PYD6" s="447"/>
      <c r="PYE6" s="447"/>
      <c r="PYF6" s="447"/>
      <c r="PYG6" s="447"/>
      <c r="PYH6" s="447"/>
      <c r="PYI6" s="447"/>
      <c r="PYJ6" s="447"/>
      <c r="PYK6" s="447"/>
      <c r="PYL6" s="447"/>
      <c r="PYM6" s="447"/>
      <c r="PYN6" s="447"/>
      <c r="PYO6" s="447"/>
      <c r="PYP6" s="447"/>
      <c r="PYQ6" s="447"/>
      <c r="PYR6" s="447"/>
      <c r="PYS6" s="447"/>
      <c r="PYT6" s="447"/>
      <c r="PYU6" s="447"/>
      <c r="PYV6" s="447"/>
      <c r="PYW6" s="447"/>
      <c r="PYX6" s="447"/>
      <c r="PYY6" s="447"/>
      <c r="PYZ6" s="447"/>
      <c r="PZA6" s="447"/>
      <c r="PZB6" s="447"/>
      <c r="PZC6" s="447"/>
      <c r="PZD6" s="447"/>
      <c r="PZE6" s="447"/>
      <c r="PZF6" s="447"/>
      <c r="PZG6" s="447"/>
      <c r="PZH6" s="447"/>
      <c r="PZI6" s="447"/>
      <c r="PZJ6" s="447"/>
      <c r="PZK6" s="447"/>
      <c r="PZL6" s="447"/>
      <c r="PZM6" s="447"/>
      <c r="PZN6" s="447"/>
      <c r="PZO6" s="447"/>
      <c r="PZP6" s="447"/>
      <c r="PZQ6" s="447"/>
      <c r="PZR6" s="447"/>
      <c r="PZS6" s="447"/>
      <c r="PZT6" s="447"/>
      <c r="PZU6" s="447"/>
      <c r="PZV6" s="447"/>
      <c r="PZW6" s="447"/>
      <c r="PZX6" s="447"/>
      <c r="PZY6" s="447"/>
      <c r="PZZ6" s="447"/>
      <c r="QAA6" s="447"/>
      <c r="QAB6" s="447"/>
      <c r="QAC6" s="447"/>
      <c r="QAD6" s="447"/>
      <c r="QAE6" s="447"/>
      <c r="QAF6" s="447"/>
      <c r="QAG6" s="447"/>
      <c r="QAH6" s="447"/>
      <c r="QAI6" s="447"/>
      <c r="QAJ6" s="447"/>
      <c r="QAK6" s="447"/>
      <c r="QAL6" s="447"/>
      <c r="QAM6" s="447"/>
      <c r="QAN6" s="447"/>
      <c r="QAO6" s="447"/>
      <c r="QAP6" s="447"/>
      <c r="QAQ6" s="447"/>
      <c r="QAR6" s="447"/>
      <c r="QAS6" s="447"/>
      <c r="QAT6" s="447"/>
      <c r="QAU6" s="447"/>
      <c r="QAV6" s="447"/>
      <c r="QAW6" s="447"/>
      <c r="QAX6" s="447"/>
      <c r="QAY6" s="447"/>
      <c r="QAZ6" s="447"/>
      <c r="QBA6" s="447"/>
      <c r="QBB6" s="447"/>
      <c r="QBC6" s="447"/>
      <c r="QBD6" s="447"/>
      <c r="QBE6" s="447"/>
      <c r="QBF6" s="447"/>
      <c r="QBG6" s="447"/>
      <c r="QBH6" s="447"/>
      <c r="QBI6" s="447"/>
      <c r="QBJ6" s="447"/>
      <c r="QBK6" s="447"/>
      <c r="QBL6" s="447"/>
      <c r="QBM6" s="447"/>
      <c r="QBN6" s="447"/>
      <c r="QBO6" s="447"/>
      <c r="QBP6" s="447"/>
      <c r="QBQ6" s="447"/>
      <c r="QBR6" s="447"/>
      <c r="QBS6" s="447"/>
      <c r="QBT6" s="447"/>
      <c r="QBU6" s="447"/>
      <c r="QBV6" s="447"/>
      <c r="QBW6" s="447"/>
      <c r="QBX6" s="447"/>
      <c r="QBY6" s="447"/>
      <c r="QBZ6" s="447"/>
      <c r="QCA6" s="447"/>
      <c r="QCB6" s="447"/>
      <c r="QCC6" s="447"/>
      <c r="QCD6" s="447"/>
      <c r="QCE6" s="447"/>
      <c r="QCF6" s="447"/>
      <c r="QCG6" s="447"/>
      <c r="QCH6" s="447"/>
      <c r="QCI6" s="447"/>
      <c r="QCJ6" s="447"/>
      <c r="QCK6" s="447"/>
      <c r="QCL6" s="447"/>
      <c r="QCM6" s="447"/>
      <c r="QCN6" s="447"/>
      <c r="QCO6" s="447"/>
      <c r="QCP6" s="447"/>
      <c r="QCQ6" s="447"/>
      <c r="QCR6" s="447"/>
      <c r="QCS6" s="447"/>
      <c r="QCT6" s="447"/>
      <c r="QCU6" s="447"/>
      <c r="QCV6" s="447"/>
      <c r="QCW6" s="447"/>
      <c r="QCX6" s="447"/>
      <c r="QCY6" s="447"/>
      <c r="QCZ6" s="447"/>
      <c r="QDA6" s="447"/>
      <c r="QDB6" s="447"/>
      <c r="QDC6" s="447"/>
      <c r="QDD6" s="447"/>
      <c r="QDE6" s="447"/>
      <c r="QDF6" s="447"/>
      <c r="QDG6" s="447"/>
      <c r="QDH6" s="447"/>
      <c r="QDI6" s="447"/>
      <c r="QDJ6" s="447"/>
      <c r="QDK6" s="447"/>
      <c r="QDL6" s="447"/>
      <c r="QDM6" s="447"/>
      <c r="QDN6" s="447"/>
      <c r="QDO6" s="447"/>
      <c r="QDP6" s="447"/>
      <c r="QDQ6" s="447"/>
      <c r="QDR6" s="447"/>
      <c r="QDS6" s="447"/>
      <c r="QDT6" s="447"/>
      <c r="QDU6" s="447"/>
      <c r="QDV6" s="447"/>
      <c r="QDW6" s="447"/>
      <c r="QDX6" s="447"/>
      <c r="QDY6" s="447"/>
      <c r="QDZ6" s="447"/>
      <c r="QEA6" s="447"/>
      <c r="QEB6" s="447"/>
      <c r="QEC6" s="447"/>
      <c r="QED6" s="447"/>
      <c r="QEE6" s="447"/>
      <c r="QEF6" s="447"/>
      <c r="QEG6" s="447"/>
      <c r="QEH6" s="447"/>
      <c r="QEI6" s="447"/>
      <c r="QEJ6" s="447"/>
      <c r="QEK6" s="447"/>
      <c r="QEL6" s="447"/>
      <c r="QEM6" s="447"/>
      <c r="QEN6" s="447"/>
      <c r="QEO6" s="447"/>
      <c r="QEP6" s="447"/>
      <c r="QEQ6" s="447"/>
      <c r="QER6" s="447"/>
      <c r="QES6" s="447"/>
      <c r="QET6" s="447"/>
      <c r="QEU6" s="447"/>
      <c r="QEV6" s="447"/>
      <c r="QEW6" s="447"/>
      <c r="QEX6" s="447"/>
      <c r="QEY6" s="447"/>
      <c r="QEZ6" s="447"/>
      <c r="QFA6" s="447"/>
      <c r="QFB6" s="447"/>
      <c r="QFC6" s="447"/>
      <c r="QFD6" s="447"/>
      <c r="QFE6" s="447"/>
      <c r="QFF6" s="447"/>
      <c r="QFG6" s="447"/>
      <c r="QFH6" s="447"/>
      <c r="QFI6" s="447"/>
      <c r="QFJ6" s="447"/>
      <c r="QFK6" s="447"/>
      <c r="QFL6" s="447"/>
      <c r="QFM6" s="447"/>
      <c r="QFN6" s="447"/>
      <c r="QFO6" s="447"/>
      <c r="QFP6" s="447"/>
      <c r="QFQ6" s="447"/>
      <c r="QFR6" s="447"/>
      <c r="QFS6" s="447"/>
      <c r="QFT6" s="447"/>
      <c r="QFU6" s="447"/>
      <c r="QFV6" s="447"/>
      <c r="QFW6" s="447"/>
      <c r="QFX6" s="447"/>
      <c r="QFY6" s="447"/>
      <c r="QFZ6" s="447"/>
      <c r="QGA6" s="447"/>
      <c r="QGB6" s="447"/>
      <c r="QGC6" s="447"/>
      <c r="QGD6" s="447"/>
      <c r="QGE6" s="447"/>
      <c r="QGF6" s="447"/>
      <c r="QGG6" s="447"/>
      <c r="QGH6" s="447"/>
      <c r="QGI6" s="447"/>
      <c r="QGJ6" s="447"/>
      <c r="QGK6" s="447"/>
      <c r="QGL6" s="447"/>
      <c r="QGM6" s="447"/>
      <c r="QGN6" s="447"/>
      <c r="QGO6" s="447"/>
      <c r="QGP6" s="447"/>
      <c r="QGQ6" s="447"/>
      <c r="QGR6" s="447"/>
      <c r="QGS6" s="447"/>
      <c r="QGT6" s="447"/>
      <c r="QGU6" s="447"/>
      <c r="QGV6" s="447"/>
      <c r="QGW6" s="447"/>
      <c r="QGX6" s="447"/>
      <c r="QGY6" s="447"/>
      <c r="QGZ6" s="447"/>
      <c r="QHA6" s="447"/>
      <c r="QHB6" s="447"/>
      <c r="QHC6" s="447"/>
      <c r="QHD6" s="447"/>
      <c r="QHE6" s="447"/>
      <c r="QHF6" s="447"/>
      <c r="QHG6" s="447"/>
      <c r="QHH6" s="447"/>
      <c r="QHI6" s="447"/>
      <c r="QHJ6" s="447"/>
      <c r="QHK6" s="447"/>
      <c r="QHL6" s="447"/>
      <c r="QHM6" s="447"/>
      <c r="QHN6" s="447"/>
      <c r="QHO6" s="447"/>
      <c r="QHP6" s="447"/>
      <c r="QHQ6" s="447"/>
      <c r="QHR6" s="447"/>
      <c r="QHS6" s="447"/>
      <c r="QHT6" s="447"/>
      <c r="QHU6" s="447"/>
      <c r="QHV6" s="447"/>
      <c r="QHW6" s="447"/>
      <c r="QHX6" s="447"/>
      <c r="QHY6" s="447"/>
      <c r="QHZ6" s="447"/>
      <c r="QIA6" s="447"/>
      <c r="QIB6" s="447"/>
      <c r="QIC6" s="447"/>
      <c r="QID6" s="447"/>
      <c r="QIE6" s="447"/>
      <c r="QIF6" s="447"/>
      <c r="QIG6" s="447"/>
      <c r="QIH6" s="447"/>
      <c r="QII6" s="447"/>
      <c r="QIJ6" s="447"/>
      <c r="QIK6" s="447"/>
      <c r="QIL6" s="447"/>
      <c r="QIM6" s="447"/>
      <c r="QIN6" s="447"/>
      <c r="QIO6" s="447"/>
      <c r="QIP6" s="447"/>
      <c r="QIQ6" s="447"/>
      <c r="QIR6" s="447"/>
      <c r="QIS6" s="447"/>
      <c r="QIT6" s="447"/>
      <c r="QIU6" s="447"/>
      <c r="QIV6" s="447"/>
      <c r="QIW6" s="447"/>
      <c r="QIX6" s="447"/>
      <c r="QIY6" s="447"/>
      <c r="QIZ6" s="447"/>
      <c r="QJA6" s="447"/>
      <c r="QJB6" s="447"/>
      <c r="QJC6" s="447"/>
      <c r="QJD6" s="447"/>
      <c r="QJE6" s="447"/>
      <c r="QJF6" s="447"/>
      <c r="QJG6" s="447"/>
      <c r="QJH6" s="447"/>
      <c r="QJI6" s="447"/>
      <c r="QJJ6" s="447"/>
      <c r="QJK6" s="447"/>
      <c r="QJL6" s="447"/>
      <c r="QJM6" s="447"/>
      <c r="QJN6" s="447"/>
      <c r="QJO6" s="447"/>
      <c r="QJP6" s="447"/>
      <c r="QJQ6" s="447"/>
      <c r="QJR6" s="447"/>
      <c r="QJS6" s="447"/>
      <c r="QJT6" s="447"/>
      <c r="QJU6" s="447"/>
      <c r="QJV6" s="447"/>
      <c r="QJW6" s="447"/>
      <c r="QJX6" s="447"/>
      <c r="QJY6" s="447"/>
      <c r="QJZ6" s="447"/>
      <c r="QKA6" s="447"/>
      <c r="QKB6" s="447"/>
      <c r="QKC6" s="447"/>
      <c r="QKD6" s="447"/>
      <c r="QKE6" s="447"/>
      <c r="QKF6" s="447"/>
      <c r="QKG6" s="447"/>
      <c r="QKH6" s="447"/>
      <c r="QKI6" s="447"/>
      <c r="QKJ6" s="447"/>
      <c r="QKK6" s="447"/>
      <c r="QKL6" s="447"/>
      <c r="QKM6" s="447"/>
      <c r="QKN6" s="447"/>
      <c r="QKO6" s="447"/>
      <c r="QKP6" s="447"/>
      <c r="QKQ6" s="447"/>
      <c r="QKR6" s="447"/>
      <c r="QKS6" s="447"/>
      <c r="QKT6" s="447"/>
      <c r="QKU6" s="447"/>
      <c r="QKV6" s="447"/>
      <c r="QKW6" s="447"/>
      <c r="QKX6" s="447"/>
      <c r="QKY6" s="447"/>
      <c r="QKZ6" s="447"/>
      <c r="QLA6" s="447"/>
      <c r="QLB6" s="447"/>
      <c r="QLC6" s="447"/>
      <c r="QLD6" s="447"/>
      <c r="QLE6" s="447"/>
      <c r="QLF6" s="447"/>
      <c r="QLG6" s="447"/>
      <c r="QLH6" s="447"/>
      <c r="QLI6" s="447"/>
      <c r="QLJ6" s="447"/>
      <c r="QLK6" s="447"/>
      <c r="QLL6" s="447"/>
      <c r="QLM6" s="447"/>
      <c r="QLN6" s="447"/>
      <c r="QLO6" s="447"/>
      <c r="QLP6" s="447"/>
      <c r="QLQ6" s="447"/>
      <c r="QLR6" s="447"/>
      <c r="QLS6" s="447"/>
      <c r="QLT6" s="447"/>
      <c r="QLU6" s="447"/>
      <c r="QLV6" s="447"/>
      <c r="QLW6" s="447"/>
      <c r="QLX6" s="447"/>
      <c r="QLY6" s="447"/>
      <c r="QLZ6" s="447"/>
      <c r="QMA6" s="447"/>
      <c r="QMB6" s="447"/>
      <c r="QMC6" s="447"/>
      <c r="QMD6" s="447"/>
      <c r="QME6" s="447"/>
      <c r="QMF6" s="447"/>
      <c r="QMG6" s="447"/>
      <c r="QMH6" s="447"/>
      <c r="QMI6" s="447"/>
      <c r="QMJ6" s="447"/>
      <c r="QMK6" s="447"/>
      <c r="QML6" s="447"/>
      <c r="QMM6" s="447"/>
      <c r="QMN6" s="447"/>
      <c r="QMO6" s="447"/>
      <c r="QMP6" s="447"/>
      <c r="QMQ6" s="447"/>
      <c r="QMR6" s="447"/>
      <c r="QMS6" s="447"/>
      <c r="QMT6" s="447"/>
      <c r="QMU6" s="447"/>
      <c r="QMV6" s="447"/>
      <c r="QMW6" s="447"/>
      <c r="QMX6" s="447"/>
      <c r="QMY6" s="447"/>
      <c r="QMZ6" s="447"/>
      <c r="QNA6" s="447"/>
      <c r="QNB6" s="447"/>
      <c r="QNC6" s="447"/>
      <c r="QND6" s="447"/>
      <c r="QNE6" s="447"/>
      <c r="QNF6" s="447"/>
      <c r="QNG6" s="447"/>
      <c r="QNH6" s="447"/>
      <c r="QNI6" s="447"/>
      <c r="QNJ6" s="447"/>
      <c r="QNK6" s="447"/>
      <c r="QNL6" s="447"/>
      <c r="QNM6" s="447"/>
      <c r="QNN6" s="447"/>
      <c r="QNO6" s="447"/>
      <c r="QNP6" s="447"/>
      <c r="QNQ6" s="447"/>
      <c r="QNR6" s="447"/>
      <c r="QNS6" s="447"/>
      <c r="QNT6" s="447"/>
      <c r="QNU6" s="447"/>
      <c r="QNV6" s="447"/>
      <c r="QNW6" s="447"/>
      <c r="QNX6" s="447"/>
      <c r="QNY6" s="447"/>
      <c r="QNZ6" s="447"/>
      <c r="QOA6" s="447"/>
      <c r="QOB6" s="447"/>
      <c r="QOC6" s="447"/>
      <c r="QOD6" s="447"/>
      <c r="QOE6" s="447"/>
      <c r="QOF6" s="447"/>
      <c r="QOG6" s="447"/>
      <c r="QOH6" s="447"/>
      <c r="QOI6" s="447"/>
      <c r="QOJ6" s="447"/>
      <c r="QOK6" s="447"/>
      <c r="QOL6" s="447"/>
      <c r="QOM6" s="447"/>
      <c r="QON6" s="447"/>
      <c r="QOO6" s="447"/>
      <c r="QOP6" s="447"/>
      <c r="QOQ6" s="447"/>
      <c r="QOR6" s="447"/>
      <c r="QOS6" s="447"/>
      <c r="QOT6" s="447"/>
      <c r="QOU6" s="447"/>
      <c r="QOV6" s="447"/>
      <c r="QOW6" s="447"/>
      <c r="QOX6" s="447"/>
      <c r="QOY6" s="447"/>
      <c r="QOZ6" s="447"/>
      <c r="QPA6" s="447"/>
      <c r="QPB6" s="447"/>
      <c r="QPC6" s="447"/>
      <c r="QPD6" s="447"/>
      <c r="QPE6" s="447"/>
      <c r="QPF6" s="447"/>
      <c r="QPG6" s="447"/>
      <c r="QPH6" s="447"/>
      <c r="QPI6" s="447"/>
      <c r="QPJ6" s="447"/>
      <c r="QPK6" s="447"/>
      <c r="QPL6" s="447"/>
      <c r="QPM6" s="447"/>
      <c r="QPN6" s="447"/>
      <c r="QPO6" s="447"/>
      <c r="QPP6" s="447"/>
      <c r="QPQ6" s="447"/>
      <c r="QPR6" s="447"/>
      <c r="QPS6" s="447"/>
      <c r="QPT6" s="447"/>
      <c r="QPU6" s="447"/>
      <c r="QPV6" s="447"/>
      <c r="QPW6" s="447"/>
      <c r="QPX6" s="447"/>
      <c r="QPY6" s="447"/>
      <c r="QPZ6" s="447"/>
      <c r="QQA6" s="447"/>
      <c r="QQB6" s="447"/>
      <c r="QQC6" s="447"/>
      <c r="QQD6" s="447"/>
      <c r="QQE6" s="447"/>
      <c r="QQF6" s="447"/>
      <c r="QQG6" s="447"/>
      <c r="QQH6" s="447"/>
      <c r="QQI6" s="447"/>
      <c r="QQJ6" s="447"/>
      <c r="QQK6" s="447"/>
      <c r="QQL6" s="447"/>
      <c r="QQM6" s="447"/>
      <c r="QQN6" s="447"/>
      <c r="QQO6" s="447"/>
      <c r="QQP6" s="447"/>
      <c r="QQQ6" s="447"/>
      <c r="QQR6" s="447"/>
      <c r="QQS6" s="447"/>
      <c r="QQT6" s="447"/>
      <c r="QQU6" s="447"/>
      <c r="QQV6" s="447"/>
      <c r="QQW6" s="447"/>
      <c r="QQX6" s="447"/>
      <c r="QQY6" s="447"/>
      <c r="QQZ6" s="447"/>
      <c r="QRA6" s="447"/>
      <c r="QRB6" s="447"/>
      <c r="QRC6" s="447"/>
      <c r="QRD6" s="447"/>
      <c r="QRE6" s="447"/>
      <c r="QRF6" s="447"/>
      <c r="QRG6" s="447"/>
      <c r="QRH6" s="447"/>
      <c r="QRI6" s="447"/>
      <c r="QRJ6" s="447"/>
      <c r="QRK6" s="447"/>
      <c r="QRL6" s="447"/>
      <c r="QRM6" s="447"/>
      <c r="QRN6" s="447"/>
      <c r="QRO6" s="447"/>
      <c r="QRP6" s="447"/>
      <c r="QRQ6" s="447"/>
      <c r="QRR6" s="447"/>
      <c r="QRS6" s="447"/>
      <c r="QRT6" s="447"/>
      <c r="QRU6" s="447"/>
      <c r="QRV6" s="447"/>
      <c r="QRW6" s="447"/>
      <c r="QRX6" s="447"/>
      <c r="QRY6" s="447"/>
      <c r="QRZ6" s="447"/>
      <c r="QSA6" s="447"/>
      <c r="QSB6" s="447"/>
      <c r="QSC6" s="447"/>
      <c r="QSD6" s="447"/>
      <c r="QSE6" s="447"/>
      <c r="QSF6" s="447"/>
      <c r="QSG6" s="447"/>
      <c r="QSH6" s="447"/>
      <c r="QSI6" s="447"/>
      <c r="QSJ6" s="447"/>
      <c r="QSK6" s="447"/>
      <c r="QSL6" s="447"/>
      <c r="QSM6" s="447"/>
      <c r="QSN6" s="447"/>
      <c r="QSO6" s="447"/>
      <c r="QSP6" s="447"/>
      <c r="QSQ6" s="447"/>
      <c r="QSR6" s="447"/>
      <c r="QSS6" s="447"/>
      <c r="QST6" s="447"/>
      <c r="QSU6" s="447"/>
      <c r="QSV6" s="447"/>
      <c r="QSW6" s="447"/>
      <c r="QSX6" s="447"/>
      <c r="QSY6" s="447"/>
      <c r="QSZ6" s="447"/>
      <c r="QTA6" s="447"/>
      <c r="QTB6" s="447"/>
      <c r="QTC6" s="447"/>
      <c r="QTD6" s="447"/>
      <c r="QTE6" s="447"/>
      <c r="QTF6" s="447"/>
      <c r="QTG6" s="447"/>
      <c r="QTH6" s="447"/>
      <c r="QTI6" s="447"/>
      <c r="QTJ6" s="447"/>
      <c r="QTK6" s="447"/>
      <c r="QTL6" s="447"/>
      <c r="QTM6" s="447"/>
      <c r="QTN6" s="447"/>
      <c r="QTO6" s="447"/>
      <c r="QTP6" s="447"/>
      <c r="QTQ6" s="447"/>
      <c r="QTR6" s="447"/>
      <c r="QTS6" s="447"/>
      <c r="QTT6" s="447"/>
      <c r="QTU6" s="447"/>
      <c r="QTV6" s="447"/>
      <c r="QTW6" s="447"/>
      <c r="QTX6" s="447"/>
      <c r="QTY6" s="447"/>
      <c r="QTZ6" s="447"/>
      <c r="QUA6" s="447"/>
      <c r="QUB6" s="447"/>
      <c r="QUC6" s="447"/>
      <c r="QUD6" s="447"/>
      <c r="QUE6" s="447"/>
      <c r="QUF6" s="447"/>
      <c r="QUG6" s="447"/>
      <c r="QUH6" s="447"/>
      <c r="QUI6" s="447"/>
      <c r="QUJ6" s="447"/>
      <c r="QUK6" s="447"/>
      <c r="QUL6" s="447"/>
      <c r="QUM6" s="447"/>
      <c r="QUN6" s="447"/>
      <c r="QUO6" s="447"/>
      <c r="QUP6" s="447"/>
      <c r="QUQ6" s="447"/>
      <c r="QUR6" s="447"/>
      <c r="QUS6" s="447"/>
      <c r="QUT6" s="447"/>
      <c r="QUU6" s="447"/>
      <c r="QUV6" s="447"/>
      <c r="QUW6" s="447"/>
      <c r="QUX6" s="447"/>
      <c r="QUY6" s="447"/>
      <c r="QUZ6" s="447"/>
      <c r="QVA6" s="447"/>
      <c r="QVB6" s="447"/>
      <c r="QVC6" s="447"/>
      <c r="QVD6" s="447"/>
      <c r="QVE6" s="447"/>
      <c r="QVF6" s="447"/>
      <c r="QVG6" s="447"/>
      <c r="QVH6" s="447"/>
      <c r="QVI6" s="447"/>
      <c r="QVJ6" s="447"/>
      <c r="QVK6" s="447"/>
      <c r="QVL6" s="447"/>
      <c r="QVM6" s="447"/>
      <c r="QVN6" s="447"/>
      <c r="QVO6" s="447"/>
      <c r="QVP6" s="447"/>
      <c r="QVQ6" s="447"/>
      <c r="QVR6" s="447"/>
      <c r="QVS6" s="447"/>
      <c r="QVT6" s="447"/>
      <c r="QVU6" s="447"/>
      <c r="QVV6" s="447"/>
      <c r="QVW6" s="447"/>
      <c r="QVX6" s="447"/>
      <c r="QVY6" s="447"/>
      <c r="QVZ6" s="447"/>
      <c r="QWA6" s="447"/>
      <c r="QWB6" s="447"/>
      <c r="QWC6" s="447"/>
      <c r="QWD6" s="447"/>
      <c r="QWE6" s="447"/>
      <c r="QWF6" s="447"/>
      <c r="QWG6" s="447"/>
      <c r="QWH6" s="447"/>
      <c r="QWI6" s="447"/>
      <c r="QWJ6" s="447"/>
      <c r="QWK6" s="447"/>
      <c r="QWL6" s="447"/>
      <c r="QWM6" s="447"/>
      <c r="QWN6" s="447"/>
      <c r="QWO6" s="447"/>
      <c r="QWP6" s="447"/>
      <c r="QWQ6" s="447"/>
      <c r="QWR6" s="447"/>
      <c r="QWS6" s="447"/>
      <c r="QWT6" s="447"/>
      <c r="QWU6" s="447"/>
      <c r="QWV6" s="447"/>
      <c r="QWW6" s="447"/>
      <c r="QWX6" s="447"/>
      <c r="QWY6" s="447"/>
      <c r="QWZ6" s="447"/>
      <c r="QXA6" s="447"/>
      <c r="QXB6" s="447"/>
      <c r="QXC6" s="447"/>
      <c r="QXD6" s="447"/>
      <c r="QXE6" s="447"/>
      <c r="QXF6" s="447"/>
      <c r="QXG6" s="447"/>
      <c r="QXH6" s="447"/>
      <c r="QXI6" s="447"/>
      <c r="QXJ6" s="447"/>
      <c r="QXK6" s="447"/>
      <c r="QXL6" s="447"/>
      <c r="QXM6" s="447"/>
      <c r="QXN6" s="447"/>
      <c r="QXO6" s="447"/>
      <c r="QXP6" s="447"/>
      <c r="QXQ6" s="447"/>
      <c r="QXR6" s="447"/>
      <c r="QXS6" s="447"/>
      <c r="QXT6" s="447"/>
      <c r="QXU6" s="447"/>
      <c r="QXV6" s="447"/>
      <c r="QXW6" s="447"/>
      <c r="QXX6" s="447"/>
      <c r="QXY6" s="447"/>
      <c r="QXZ6" s="447"/>
      <c r="QYA6" s="447"/>
      <c r="QYB6" s="447"/>
      <c r="QYC6" s="447"/>
      <c r="QYD6" s="447"/>
      <c r="QYE6" s="447"/>
      <c r="QYF6" s="447"/>
      <c r="QYG6" s="447"/>
      <c r="QYH6" s="447"/>
      <c r="QYI6" s="447"/>
      <c r="QYJ6" s="447"/>
      <c r="QYK6" s="447"/>
      <c r="QYL6" s="447"/>
      <c r="QYM6" s="447"/>
      <c r="QYN6" s="447"/>
      <c r="QYO6" s="447"/>
      <c r="QYP6" s="447"/>
      <c r="QYQ6" s="447"/>
      <c r="QYR6" s="447"/>
      <c r="QYS6" s="447"/>
      <c r="QYT6" s="447"/>
      <c r="QYU6" s="447"/>
      <c r="QYV6" s="447"/>
      <c r="QYW6" s="447"/>
      <c r="QYX6" s="447"/>
      <c r="QYY6" s="447"/>
      <c r="QYZ6" s="447"/>
      <c r="QZA6" s="447"/>
      <c r="QZB6" s="447"/>
      <c r="QZC6" s="447"/>
      <c r="QZD6" s="447"/>
      <c r="QZE6" s="447"/>
      <c r="QZF6" s="447"/>
      <c r="QZG6" s="447"/>
      <c r="QZH6" s="447"/>
      <c r="QZI6" s="447"/>
      <c r="QZJ6" s="447"/>
      <c r="QZK6" s="447"/>
      <c r="QZL6" s="447"/>
      <c r="QZM6" s="447"/>
      <c r="QZN6" s="447"/>
      <c r="QZO6" s="447"/>
      <c r="QZP6" s="447"/>
      <c r="QZQ6" s="447"/>
      <c r="QZR6" s="447"/>
      <c r="QZS6" s="447"/>
      <c r="QZT6" s="447"/>
      <c r="QZU6" s="447"/>
      <c r="QZV6" s="447"/>
      <c r="QZW6" s="447"/>
      <c r="QZX6" s="447"/>
      <c r="QZY6" s="447"/>
      <c r="QZZ6" s="447"/>
      <c r="RAA6" s="447"/>
      <c r="RAB6" s="447"/>
      <c r="RAC6" s="447"/>
      <c r="RAD6" s="447"/>
      <c r="RAE6" s="447"/>
      <c r="RAF6" s="447"/>
      <c r="RAG6" s="447"/>
      <c r="RAH6" s="447"/>
      <c r="RAI6" s="447"/>
      <c r="RAJ6" s="447"/>
      <c r="RAK6" s="447"/>
      <c r="RAL6" s="447"/>
      <c r="RAM6" s="447"/>
      <c r="RAN6" s="447"/>
      <c r="RAO6" s="447"/>
      <c r="RAP6" s="447"/>
      <c r="RAQ6" s="447"/>
      <c r="RAR6" s="447"/>
      <c r="RAS6" s="447"/>
      <c r="RAT6" s="447"/>
      <c r="RAU6" s="447"/>
      <c r="RAV6" s="447"/>
      <c r="RAW6" s="447"/>
      <c r="RAX6" s="447"/>
      <c r="RAY6" s="447"/>
      <c r="RAZ6" s="447"/>
      <c r="RBA6" s="447"/>
      <c r="RBB6" s="447"/>
      <c r="RBC6" s="447"/>
      <c r="RBD6" s="447"/>
      <c r="RBE6" s="447"/>
      <c r="RBF6" s="447"/>
      <c r="RBG6" s="447"/>
      <c r="RBH6" s="447"/>
      <c r="RBI6" s="447"/>
      <c r="RBJ6" s="447"/>
      <c r="RBK6" s="447"/>
      <c r="RBL6" s="447"/>
      <c r="RBM6" s="447"/>
      <c r="RBN6" s="447"/>
      <c r="RBO6" s="447"/>
      <c r="RBP6" s="447"/>
      <c r="RBQ6" s="447"/>
      <c r="RBR6" s="447"/>
      <c r="RBS6" s="447"/>
      <c r="RBT6" s="447"/>
      <c r="RBU6" s="447"/>
      <c r="RBV6" s="447"/>
      <c r="RBW6" s="447"/>
      <c r="RBX6" s="447"/>
      <c r="RBY6" s="447"/>
      <c r="RBZ6" s="447"/>
      <c r="RCA6" s="447"/>
      <c r="RCB6" s="447"/>
      <c r="RCC6" s="447"/>
      <c r="RCD6" s="447"/>
      <c r="RCE6" s="447"/>
      <c r="RCF6" s="447"/>
      <c r="RCG6" s="447"/>
      <c r="RCH6" s="447"/>
      <c r="RCI6" s="447"/>
      <c r="RCJ6" s="447"/>
      <c r="RCK6" s="447"/>
      <c r="RCL6" s="447"/>
      <c r="RCM6" s="447"/>
      <c r="RCN6" s="447"/>
      <c r="RCO6" s="447"/>
      <c r="RCP6" s="447"/>
      <c r="RCQ6" s="447"/>
      <c r="RCR6" s="447"/>
      <c r="RCS6" s="447"/>
      <c r="RCT6" s="447"/>
      <c r="RCU6" s="447"/>
      <c r="RCV6" s="447"/>
      <c r="RCW6" s="447"/>
      <c r="RCX6" s="447"/>
      <c r="RCY6" s="447"/>
      <c r="RCZ6" s="447"/>
      <c r="RDA6" s="447"/>
      <c r="RDB6" s="447"/>
      <c r="RDC6" s="447"/>
      <c r="RDD6" s="447"/>
      <c r="RDE6" s="447"/>
      <c r="RDF6" s="447"/>
      <c r="RDG6" s="447"/>
      <c r="RDH6" s="447"/>
      <c r="RDI6" s="447"/>
      <c r="RDJ6" s="447"/>
      <c r="RDK6" s="447"/>
      <c r="RDL6" s="447"/>
      <c r="RDM6" s="447"/>
      <c r="RDN6" s="447"/>
      <c r="RDO6" s="447"/>
      <c r="RDP6" s="447"/>
      <c r="RDQ6" s="447"/>
      <c r="RDR6" s="447"/>
      <c r="RDS6" s="447"/>
      <c r="RDT6" s="447"/>
      <c r="RDU6" s="447"/>
      <c r="RDV6" s="447"/>
      <c r="RDW6" s="447"/>
      <c r="RDX6" s="447"/>
      <c r="RDY6" s="447"/>
      <c r="RDZ6" s="447"/>
      <c r="REA6" s="447"/>
      <c r="REB6" s="447"/>
      <c r="REC6" s="447"/>
      <c r="RED6" s="447"/>
      <c r="REE6" s="447"/>
      <c r="REF6" s="447"/>
      <c r="REG6" s="447"/>
      <c r="REH6" s="447"/>
      <c r="REI6" s="447"/>
      <c r="REJ6" s="447"/>
      <c r="REK6" s="447"/>
      <c r="REL6" s="447"/>
      <c r="REM6" s="447"/>
      <c r="REN6" s="447"/>
      <c r="REO6" s="447"/>
      <c r="REP6" s="447"/>
      <c r="REQ6" s="447"/>
      <c r="RER6" s="447"/>
      <c r="RES6" s="447"/>
      <c r="RET6" s="447"/>
      <c r="REU6" s="447"/>
      <c r="REV6" s="447"/>
      <c r="REW6" s="447"/>
      <c r="REX6" s="447"/>
      <c r="REY6" s="447"/>
      <c r="REZ6" s="447"/>
      <c r="RFA6" s="447"/>
      <c r="RFB6" s="447"/>
      <c r="RFC6" s="447"/>
      <c r="RFD6" s="447"/>
      <c r="RFE6" s="447"/>
      <c r="RFF6" s="447"/>
      <c r="RFG6" s="447"/>
      <c r="RFH6" s="447"/>
      <c r="RFI6" s="447"/>
      <c r="RFJ6" s="447"/>
      <c r="RFK6" s="447"/>
      <c r="RFL6" s="447"/>
      <c r="RFM6" s="447"/>
      <c r="RFN6" s="447"/>
      <c r="RFO6" s="447"/>
      <c r="RFP6" s="447"/>
      <c r="RFQ6" s="447"/>
      <c r="RFR6" s="447"/>
      <c r="RFS6" s="447"/>
      <c r="RFT6" s="447"/>
      <c r="RFU6" s="447"/>
      <c r="RFV6" s="447"/>
      <c r="RFW6" s="447"/>
      <c r="RFX6" s="447"/>
      <c r="RFY6" s="447"/>
      <c r="RFZ6" s="447"/>
      <c r="RGA6" s="447"/>
      <c r="RGB6" s="447"/>
      <c r="RGC6" s="447"/>
      <c r="RGD6" s="447"/>
      <c r="RGE6" s="447"/>
      <c r="RGF6" s="447"/>
      <c r="RGG6" s="447"/>
      <c r="RGH6" s="447"/>
      <c r="RGI6" s="447"/>
      <c r="RGJ6" s="447"/>
      <c r="RGK6" s="447"/>
      <c r="RGL6" s="447"/>
      <c r="RGM6" s="447"/>
      <c r="RGN6" s="447"/>
      <c r="RGO6" s="447"/>
      <c r="RGP6" s="447"/>
      <c r="RGQ6" s="447"/>
      <c r="RGR6" s="447"/>
      <c r="RGS6" s="447"/>
      <c r="RGT6" s="447"/>
      <c r="RGU6" s="447"/>
      <c r="RGV6" s="447"/>
      <c r="RGW6" s="447"/>
      <c r="RGX6" s="447"/>
      <c r="RGY6" s="447"/>
      <c r="RGZ6" s="447"/>
      <c r="RHA6" s="447"/>
      <c r="RHB6" s="447"/>
      <c r="RHC6" s="447"/>
      <c r="RHD6" s="447"/>
      <c r="RHE6" s="447"/>
      <c r="RHF6" s="447"/>
      <c r="RHG6" s="447"/>
      <c r="RHH6" s="447"/>
      <c r="RHI6" s="447"/>
      <c r="RHJ6" s="447"/>
      <c r="RHK6" s="447"/>
      <c r="RHL6" s="447"/>
      <c r="RHM6" s="447"/>
      <c r="RHN6" s="447"/>
      <c r="RHO6" s="447"/>
      <c r="RHP6" s="447"/>
      <c r="RHQ6" s="447"/>
      <c r="RHR6" s="447"/>
      <c r="RHS6" s="447"/>
      <c r="RHT6" s="447"/>
      <c r="RHU6" s="447"/>
      <c r="RHV6" s="447"/>
      <c r="RHW6" s="447"/>
      <c r="RHX6" s="447"/>
      <c r="RHY6" s="447"/>
      <c r="RHZ6" s="447"/>
      <c r="RIA6" s="447"/>
      <c r="RIB6" s="447"/>
      <c r="RIC6" s="447"/>
      <c r="RID6" s="447"/>
      <c r="RIE6" s="447"/>
      <c r="RIF6" s="447"/>
      <c r="RIG6" s="447"/>
      <c r="RIH6" s="447"/>
      <c r="RII6" s="447"/>
      <c r="RIJ6" s="447"/>
      <c r="RIK6" s="447"/>
      <c r="RIL6" s="447"/>
      <c r="RIM6" s="447"/>
      <c r="RIN6" s="447"/>
      <c r="RIO6" s="447"/>
      <c r="RIP6" s="447"/>
      <c r="RIQ6" s="447"/>
      <c r="RIR6" s="447"/>
      <c r="RIS6" s="447"/>
      <c r="RIT6" s="447"/>
      <c r="RIU6" s="447"/>
      <c r="RIV6" s="447"/>
      <c r="RIW6" s="447"/>
      <c r="RIX6" s="447"/>
      <c r="RIY6" s="447"/>
      <c r="RIZ6" s="447"/>
      <c r="RJA6" s="447"/>
      <c r="RJB6" s="447"/>
      <c r="RJC6" s="447"/>
      <c r="RJD6" s="447"/>
      <c r="RJE6" s="447"/>
      <c r="RJF6" s="447"/>
      <c r="RJG6" s="447"/>
      <c r="RJH6" s="447"/>
      <c r="RJI6" s="447"/>
      <c r="RJJ6" s="447"/>
      <c r="RJK6" s="447"/>
      <c r="RJL6" s="447"/>
      <c r="RJM6" s="447"/>
      <c r="RJN6" s="447"/>
      <c r="RJO6" s="447"/>
      <c r="RJP6" s="447"/>
      <c r="RJQ6" s="447"/>
      <c r="RJR6" s="447"/>
      <c r="RJS6" s="447"/>
      <c r="RJT6" s="447"/>
      <c r="RJU6" s="447"/>
      <c r="RJV6" s="447"/>
      <c r="RJW6" s="447"/>
      <c r="RJX6" s="447"/>
      <c r="RJY6" s="447"/>
      <c r="RJZ6" s="447"/>
      <c r="RKA6" s="447"/>
      <c r="RKB6" s="447"/>
      <c r="RKC6" s="447"/>
      <c r="RKD6" s="447"/>
      <c r="RKE6" s="447"/>
      <c r="RKF6" s="447"/>
      <c r="RKG6" s="447"/>
      <c r="RKH6" s="447"/>
      <c r="RKI6" s="447"/>
      <c r="RKJ6" s="447"/>
      <c r="RKK6" s="447"/>
      <c r="RKL6" s="447"/>
      <c r="RKM6" s="447"/>
      <c r="RKN6" s="447"/>
      <c r="RKO6" s="447"/>
      <c r="RKP6" s="447"/>
      <c r="RKQ6" s="447"/>
      <c r="RKR6" s="447"/>
      <c r="RKS6" s="447"/>
      <c r="RKT6" s="447"/>
      <c r="RKU6" s="447"/>
      <c r="RKV6" s="447"/>
      <c r="RKW6" s="447"/>
      <c r="RKX6" s="447"/>
      <c r="RKY6" s="447"/>
      <c r="RKZ6" s="447"/>
      <c r="RLA6" s="447"/>
      <c r="RLB6" s="447"/>
      <c r="RLC6" s="447"/>
      <c r="RLD6" s="447"/>
      <c r="RLE6" s="447"/>
      <c r="RLF6" s="447"/>
      <c r="RLG6" s="447"/>
      <c r="RLH6" s="447"/>
      <c r="RLI6" s="447"/>
      <c r="RLJ6" s="447"/>
      <c r="RLK6" s="447"/>
      <c r="RLL6" s="447"/>
      <c r="RLM6" s="447"/>
      <c r="RLN6" s="447"/>
      <c r="RLO6" s="447"/>
      <c r="RLP6" s="447"/>
      <c r="RLQ6" s="447"/>
      <c r="RLR6" s="447"/>
      <c r="RLS6" s="447"/>
      <c r="RLT6" s="447"/>
      <c r="RLU6" s="447"/>
      <c r="RLV6" s="447"/>
      <c r="RLW6" s="447"/>
      <c r="RLX6" s="447"/>
      <c r="RLY6" s="447"/>
      <c r="RLZ6" s="447"/>
      <c r="RMA6" s="447"/>
      <c r="RMB6" s="447"/>
      <c r="RMC6" s="447"/>
      <c r="RMD6" s="447"/>
      <c r="RME6" s="447"/>
      <c r="RMF6" s="447"/>
      <c r="RMG6" s="447"/>
      <c r="RMH6" s="447"/>
      <c r="RMI6" s="447"/>
      <c r="RMJ6" s="447"/>
      <c r="RMK6" s="447"/>
      <c r="RML6" s="447"/>
      <c r="RMM6" s="447"/>
      <c r="RMN6" s="447"/>
      <c r="RMO6" s="447"/>
      <c r="RMP6" s="447"/>
      <c r="RMQ6" s="447"/>
      <c r="RMR6" s="447"/>
      <c r="RMS6" s="447"/>
      <c r="RMT6" s="447"/>
      <c r="RMU6" s="447"/>
      <c r="RMV6" s="447"/>
      <c r="RMW6" s="447"/>
      <c r="RMX6" s="447"/>
      <c r="RMY6" s="447"/>
      <c r="RMZ6" s="447"/>
      <c r="RNA6" s="447"/>
      <c r="RNB6" s="447"/>
      <c r="RNC6" s="447"/>
      <c r="RND6" s="447"/>
      <c r="RNE6" s="447"/>
      <c r="RNF6" s="447"/>
      <c r="RNG6" s="447"/>
      <c r="RNH6" s="447"/>
      <c r="RNI6" s="447"/>
      <c r="RNJ6" s="447"/>
      <c r="RNK6" s="447"/>
      <c r="RNL6" s="447"/>
      <c r="RNM6" s="447"/>
      <c r="RNN6" s="447"/>
      <c r="RNO6" s="447"/>
      <c r="RNP6" s="447"/>
      <c r="RNQ6" s="447"/>
      <c r="RNR6" s="447"/>
      <c r="RNS6" s="447"/>
      <c r="RNT6" s="447"/>
      <c r="RNU6" s="447"/>
      <c r="RNV6" s="447"/>
      <c r="RNW6" s="447"/>
      <c r="RNX6" s="447"/>
      <c r="RNY6" s="447"/>
      <c r="RNZ6" s="447"/>
      <c r="ROA6" s="447"/>
      <c r="ROB6" s="447"/>
      <c r="ROC6" s="447"/>
      <c r="ROD6" s="447"/>
      <c r="ROE6" s="447"/>
      <c r="ROF6" s="447"/>
      <c r="ROG6" s="447"/>
      <c r="ROH6" s="447"/>
      <c r="ROI6" s="447"/>
      <c r="ROJ6" s="447"/>
      <c r="ROK6" s="447"/>
      <c r="ROL6" s="447"/>
      <c r="ROM6" s="447"/>
      <c r="RON6" s="447"/>
      <c r="ROO6" s="447"/>
      <c r="ROP6" s="447"/>
      <c r="ROQ6" s="447"/>
      <c r="ROR6" s="447"/>
      <c r="ROS6" s="447"/>
      <c r="ROT6" s="447"/>
      <c r="ROU6" s="447"/>
      <c r="ROV6" s="447"/>
      <c r="ROW6" s="447"/>
      <c r="ROX6" s="447"/>
      <c r="ROY6" s="447"/>
      <c r="ROZ6" s="447"/>
      <c r="RPA6" s="447"/>
      <c r="RPB6" s="447"/>
      <c r="RPC6" s="447"/>
      <c r="RPD6" s="447"/>
      <c r="RPE6" s="447"/>
      <c r="RPF6" s="447"/>
      <c r="RPG6" s="447"/>
      <c r="RPH6" s="447"/>
      <c r="RPI6" s="447"/>
      <c r="RPJ6" s="447"/>
      <c r="RPK6" s="447"/>
      <c r="RPL6" s="447"/>
      <c r="RPM6" s="447"/>
      <c r="RPN6" s="447"/>
      <c r="RPO6" s="447"/>
      <c r="RPP6" s="447"/>
      <c r="RPQ6" s="447"/>
      <c r="RPR6" s="447"/>
      <c r="RPS6" s="447"/>
      <c r="RPT6" s="447"/>
      <c r="RPU6" s="447"/>
      <c r="RPV6" s="447"/>
      <c r="RPW6" s="447"/>
      <c r="RPX6" s="447"/>
      <c r="RPY6" s="447"/>
      <c r="RPZ6" s="447"/>
      <c r="RQA6" s="447"/>
      <c r="RQB6" s="447"/>
      <c r="RQC6" s="447"/>
      <c r="RQD6" s="447"/>
      <c r="RQE6" s="447"/>
      <c r="RQF6" s="447"/>
      <c r="RQG6" s="447"/>
      <c r="RQH6" s="447"/>
      <c r="RQI6" s="447"/>
      <c r="RQJ6" s="447"/>
      <c r="RQK6" s="447"/>
      <c r="RQL6" s="447"/>
      <c r="RQM6" s="447"/>
      <c r="RQN6" s="447"/>
      <c r="RQO6" s="447"/>
      <c r="RQP6" s="447"/>
      <c r="RQQ6" s="447"/>
      <c r="RQR6" s="447"/>
      <c r="RQS6" s="447"/>
      <c r="RQT6" s="447"/>
      <c r="RQU6" s="447"/>
      <c r="RQV6" s="447"/>
      <c r="RQW6" s="447"/>
      <c r="RQX6" s="447"/>
      <c r="RQY6" s="447"/>
      <c r="RQZ6" s="447"/>
      <c r="RRA6" s="447"/>
      <c r="RRB6" s="447"/>
      <c r="RRC6" s="447"/>
      <c r="RRD6" s="447"/>
      <c r="RRE6" s="447"/>
      <c r="RRF6" s="447"/>
      <c r="RRG6" s="447"/>
      <c r="RRH6" s="447"/>
      <c r="RRI6" s="447"/>
      <c r="RRJ6" s="447"/>
      <c r="RRK6" s="447"/>
      <c r="RRL6" s="447"/>
      <c r="RRM6" s="447"/>
      <c r="RRN6" s="447"/>
      <c r="RRO6" s="447"/>
      <c r="RRP6" s="447"/>
      <c r="RRQ6" s="447"/>
      <c r="RRR6" s="447"/>
      <c r="RRS6" s="447"/>
      <c r="RRT6" s="447"/>
      <c r="RRU6" s="447"/>
      <c r="RRV6" s="447"/>
      <c r="RRW6" s="447"/>
      <c r="RRX6" s="447"/>
      <c r="RRY6" s="447"/>
      <c r="RRZ6" s="447"/>
      <c r="RSA6" s="447"/>
      <c r="RSB6" s="447"/>
      <c r="RSC6" s="447"/>
      <c r="RSD6" s="447"/>
      <c r="RSE6" s="447"/>
      <c r="RSF6" s="447"/>
      <c r="RSG6" s="447"/>
      <c r="RSH6" s="447"/>
      <c r="RSI6" s="447"/>
      <c r="RSJ6" s="447"/>
      <c r="RSK6" s="447"/>
      <c r="RSL6" s="447"/>
      <c r="RSM6" s="447"/>
      <c r="RSN6" s="447"/>
      <c r="RSO6" s="447"/>
      <c r="RSP6" s="447"/>
      <c r="RSQ6" s="447"/>
      <c r="RSR6" s="447"/>
      <c r="RSS6" s="447"/>
      <c r="RST6" s="447"/>
      <c r="RSU6" s="447"/>
      <c r="RSV6" s="447"/>
      <c r="RSW6" s="447"/>
      <c r="RSX6" s="447"/>
      <c r="RSY6" s="447"/>
      <c r="RSZ6" s="447"/>
      <c r="RTA6" s="447"/>
      <c r="RTB6" s="447"/>
      <c r="RTC6" s="447"/>
      <c r="RTD6" s="447"/>
      <c r="RTE6" s="447"/>
      <c r="RTF6" s="447"/>
      <c r="RTG6" s="447"/>
      <c r="RTH6" s="447"/>
      <c r="RTI6" s="447"/>
      <c r="RTJ6" s="447"/>
      <c r="RTK6" s="447"/>
      <c r="RTL6" s="447"/>
      <c r="RTM6" s="447"/>
      <c r="RTN6" s="447"/>
      <c r="RTO6" s="447"/>
      <c r="RTP6" s="447"/>
      <c r="RTQ6" s="447"/>
      <c r="RTR6" s="447"/>
      <c r="RTS6" s="447"/>
      <c r="RTT6" s="447"/>
      <c r="RTU6" s="447"/>
      <c r="RTV6" s="447"/>
      <c r="RTW6" s="447"/>
      <c r="RTX6" s="447"/>
      <c r="RTY6" s="447"/>
      <c r="RTZ6" s="447"/>
      <c r="RUA6" s="447"/>
      <c r="RUB6" s="447"/>
      <c r="RUC6" s="447"/>
      <c r="RUD6" s="447"/>
      <c r="RUE6" s="447"/>
      <c r="RUF6" s="447"/>
      <c r="RUG6" s="447"/>
      <c r="RUH6" s="447"/>
      <c r="RUI6" s="447"/>
      <c r="RUJ6" s="447"/>
      <c r="RUK6" s="447"/>
      <c r="RUL6" s="447"/>
      <c r="RUM6" s="447"/>
      <c r="RUN6" s="447"/>
      <c r="RUO6" s="447"/>
      <c r="RUP6" s="447"/>
      <c r="RUQ6" s="447"/>
      <c r="RUR6" s="447"/>
      <c r="RUS6" s="447"/>
      <c r="RUT6" s="447"/>
      <c r="RUU6" s="447"/>
      <c r="RUV6" s="447"/>
      <c r="RUW6" s="447"/>
      <c r="RUX6" s="447"/>
      <c r="RUY6" s="447"/>
      <c r="RUZ6" s="447"/>
      <c r="RVA6" s="447"/>
      <c r="RVB6" s="447"/>
      <c r="RVC6" s="447"/>
      <c r="RVD6" s="447"/>
      <c r="RVE6" s="447"/>
      <c r="RVF6" s="447"/>
      <c r="RVG6" s="447"/>
      <c r="RVH6" s="447"/>
      <c r="RVI6" s="447"/>
      <c r="RVJ6" s="447"/>
      <c r="RVK6" s="447"/>
      <c r="RVL6" s="447"/>
      <c r="RVM6" s="447"/>
      <c r="RVN6" s="447"/>
      <c r="RVO6" s="447"/>
      <c r="RVP6" s="447"/>
      <c r="RVQ6" s="447"/>
      <c r="RVR6" s="447"/>
      <c r="RVS6" s="447"/>
      <c r="RVT6" s="447"/>
      <c r="RVU6" s="447"/>
      <c r="RVV6" s="447"/>
      <c r="RVW6" s="447"/>
      <c r="RVX6" s="447"/>
      <c r="RVY6" s="447"/>
      <c r="RVZ6" s="447"/>
      <c r="RWA6" s="447"/>
      <c r="RWB6" s="447"/>
      <c r="RWC6" s="447"/>
      <c r="RWD6" s="447"/>
      <c r="RWE6" s="447"/>
      <c r="RWF6" s="447"/>
      <c r="RWG6" s="447"/>
      <c r="RWH6" s="447"/>
      <c r="RWI6" s="447"/>
      <c r="RWJ6" s="447"/>
      <c r="RWK6" s="447"/>
      <c r="RWL6" s="447"/>
      <c r="RWM6" s="447"/>
      <c r="RWN6" s="447"/>
      <c r="RWO6" s="447"/>
      <c r="RWP6" s="447"/>
      <c r="RWQ6" s="447"/>
      <c r="RWR6" s="447"/>
      <c r="RWS6" s="447"/>
      <c r="RWT6" s="447"/>
      <c r="RWU6" s="447"/>
      <c r="RWV6" s="447"/>
      <c r="RWW6" s="447"/>
      <c r="RWX6" s="447"/>
      <c r="RWY6" s="447"/>
      <c r="RWZ6" s="447"/>
      <c r="RXA6" s="447"/>
      <c r="RXB6" s="447"/>
      <c r="RXC6" s="447"/>
      <c r="RXD6" s="447"/>
      <c r="RXE6" s="447"/>
      <c r="RXF6" s="447"/>
      <c r="RXG6" s="447"/>
      <c r="RXH6" s="447"/>
      <c r="RXI6" s="447"/>
      <c r="RXJ6" s="447"/>
      <c r="RXK6" s="447"/>
      <c r="RXL6" s="447"/>
      <c r="RXM6" s="447"/>
      <c r="RXN6" s="447"/>
      <c r="RXO6" s="447"/>
      <c r="RXP6" s="447"/>
      <c r="RXQ6" s="447"/>
      <c r="RXR6" s="447"/>
      <c r="RXS6" s="447"/>
      <c r="RXT6" s="447"/>
      <c r="RXU6" s="447"/>
      <c r="RXV6" s="447"/>
      <c r="RXW6" s="447"/>
      <c r="RXX6" s="447"/>
      <c r="RXY6" s="447"/>
      <c r="RXZ6" s="447"/>
      <c r="RYA6" s="447"/>
      <c r="RYB6" s="447"/>
      <c r="RYC6" s="447"/>
      <c r="RYD6" s="447"/>
      <c r="RYE6" s="447"/>
      <c r="RYF6" s="447"/>
      <c r="RYG6" s="447"/>
      <c r="RYH6" s="447"/>
      <c r="RYI6" s="447"/>
      <c r="RYJ6" s="447"/>
      <c r="RYK6" s="447"/>
      <c r="RYL6" s="447"/>
      <c r="RYM6" s="447"/>
      <c r="RYN6" s="447"/>
      <c r="RYO6" s="447"/>
      <c r="RYP6" s="447"/>
      <c r="RYQ6" s="447"/>
      <c r="RYR6" s="447"/>
      <c r="RYS6" s="447"/>
      <c r="RYT6" s="447"/>
      <c r="RYU6" s="447"/>
      <c r="RYV6" s="447"/>
      <c r="RYW6" s="447"/>
      <c r="RYX6" s="447"/>
      <c r="RYY6" s="447"/>
      <c r="RYZ6" s="447"/>
      <c r="RZA6" s="447"/>
      <c r="RZB6" s="447"/>
      <c r="RZC6" s="447"/>
      <c r="RZD6" s="447"/>
      <c r="RZE6" s="447"/>
      <c r="RZF6" s="447"/>
      <c r="RZG6" s="447"/>
      <c r="RZH6" s="447"/>
      <c r="RZI6" s="447"/>
      <c r="RZJ6" s="447"/>
      <c r="RZK6" s="447"/>
      <c r="RZL6" s="447"/>
      <c r="RZM6" s="447"/>
      <c r="RZN6" s="447"/>
      <c r="RZO6" s="447"/>
      <c r="RZP6" s="447"/>
      <c r="RZQ6" s="447"/>
      <c r="RZR6" s="447"/>
      <c r="RZS6" s="447"/>
      <c r="RZT6" s="447"/>
      <c r="RZU6" s="447"/>
      <c r="RZV6" s="447"/>
      <c r="RZW6" s="447"/>
      <c r="RZX6" s="447"/>
      <c r="RZY6" s="447"/>
      <c r="RZZ6" s="447"/>
      <c r="SAA6" s="447"/>
      <c r="SAB6" s="447"/>
      <c r="SAC6" s="447"/>
      <c r="SAD6" s="447"/>
      <c r="SAE6" s="447"/>
      <c r="SAF6" s="447"/>
      <c r="SAG6" s="447"/>
      <c r="SAH6" s="447"/>
      <c r="SAI6" s="447"/>
      <c r="SAJ6" s="447"/>
      <c r="SAK6" s="447"/>
      <c r="SAL6" s="447"/>
      <c r="SAM6" s="447"/>
      <c r="SAN6" s="447"/>
      <c r="SAO6" s="447"/>
      <c r="SAP6" s="447"/>
      <c r="SAQ6" s="447"/>
      <c r="SAR6" s="447"/>
      <c r="SAS6" s="447"/>
      <c r="SAT6" s="447"/>
      <c r="SAU6" s="447"/>
      <c r="SAV6" s="447"/>
      <c r="SAW6" s="447"/>
      <c r="SAX6" s="447"/>
      <c r="SAY6" s="447"/>
      <c r="SAZ6" s="447"/>
      <c r="SBA6" s="447"/>
      <c r="SBB6" s="447"/>
      <c r="SBC6" s="447"/>
      <c r="SBD6" s="447"/>
      <c r="SBE6" s="447"/>
      <c r="SBF6" s="447"/>
      <c r="SBG6" s="447"/>
      <c r="SBH6" s="447"/>
      <c r="SBI6" s="447"/>
      <c r="SBJ6" s="447"/>
      <c r="SBK6" s="447"/>
      <c r="SBL6" s="447"/>
      <c r="SBM6" s="447"/>
      <c r="SBN6" s="447"/>
      <c r="SBO6" s="447"/>
      <c r="SBP6" s="447"/>
      <c r="SBQ6" s="447"/>
      <c r="SBR6" s="447"/>
      <c r="SBS6" s="447"/>
      <c r="SBT6" s="447"/>
      <c r="SBU6" s="447"/>
      <c r="SBV6" s="447"/>
      <c r="SBW6" s="447"/>
      <c r="SBX6" s="447"/>
      <c r="SBY6" s="447"/>
      <c r="SBZ6" s="447"/>
      <c r="SCA6" s="447"/>
      <c r="SCB6" s="447"/>
      <c r="SCC6" s="447"/>
      <c r="SCD6" s="447"/>
      <c r="SCE6" s="447"/>
      <c r="SCF6" s="447"/>
      <c r="SCG6" s="447"/>
      <c r="SCH6" s="447"/>
      <c r="SCI6" s="447"/>
      <c r="SCJ6" s="447"/>
      <c r="SCK6" s="447"/>
      <c r="SCL6" s="447"/>
      <c r="SCM6" s="447"/>
      <c r="SCN6" s="447"/>
      <c r="SCO6" s="447"/>
      <c r="SCP6" s="447"/>
      <c r="SCQ6" s="447"/>
      <c r="SCR6" s="447"/>
      <c r="SCS6" s="447"/>
      <c r="SCT6" s="447"/>
      <c r="SCU6" s="447"/>
      <c r="SCV6" s="447"/>
      <c r="SCW6" s="447"/>
      <c r="SCX6" s="447"/>
      <c r="SCY6" s="447"/>
      <c r="SCZ6" s="447"/>
      <c r="SDA6" s="447"/>
      <c r="SDB6" s="447"/>
      <c r="SDC6" s="447"/>
      <c r="SDD6" s="447"/>
      <c r="SDE6" s="447"/>
      <c r="SDF6" s="447"/>
      <c r="SDG6" s="447"/>
      <c r="SDH6" s="447"/>
      <c r="SDI6" s="447"/>
      <c r="SDJ6" s="447"/>
      <c r="SDK6" s="447"/>
      <c r="SDL6" s="447"/>
      <c r="SDM6" s="447"/>
      <c r="SDN6" s="447"/>
      <c r="SDO6" s="447"/>
      <c r="SDP6" s="447"/>
      <c r="SDQ6" s="447"/>
      <c r="SDR6" s="447"/>
      <c r="SDS6" s="447"/>
      <c r="SDT6" s="447"/>
      <c r="SDU6" s="447"/>
      <c r="SDV6" s="447"/>
      <c r="SDW6" s="447"/>
      <c r="SDX6" s="447"/>
      <c r="SDY6" s="447"/>
      <c r="SDZ6" s="447"/>
      <c r="SEA6" s="447"/>
      <c r="SEB6" s="447"/>
      <c r="SEC6" s="447"/>
      <c r="SED6" s="447"/>
      <c r="SEE6" s="447"/>
      <c r="SEF6" s="447"/>
      <c r="SEG6" s="447"/>
      <c r="SEH6" s="447"/>
      <c r="SEI6" s="447"/>
      <c r="SEJ6" s="447"/>
      <c r="SEK6" s="447"/>
      <c r="SEL6" s="447"/>
      <c r="SEM6" s="447"/>
      <c r="SEN6" s="447"/>
      <c r="SEO6" s="447"/>
      <c r="SEP6" s="447"/>
      <c r="SEQ6" s="447"/>
      <c r="SER6" s="447"/>
      <c r="SES6" s="447"/>
      <c r="SET6" s="447"/>
      <c r="SEU6" s="447"/>
      <c r="SEV6" s="447"/>
      <c r="SEW6" s="447"/>
      <c r="SEX6" s="447"/>
      <c r="SEY6" s="447"/>
      <c r="SEZ6" s="447"/>
      <c r="SFA6" s="447"/>
      <c r="SFB6" s="447"/>
      <c r="SFC6" s="447"/>
      <c r="SFD6" s="447"/>
      <c r="SFE6" s="447"/>
      <c r="SFF6" s="447"/>
      <c r="SFG6" s="447"/>
      <c r="SFH6" s="447"/>
      <c r="SFI6" s="447"/>
      <c r="SFJ6" s="447"/>
      <c r="SFK6" s="447"/>
      <c r="SFL6" s="447"/>
      <c r="SFM6" s="447"/>
      <c r="SFN6" s="447"/>
      <c r="SFO6" s="447"/>
      <c r="SFP6" s="447"/>
      <c r="SFQ6" s="447"/>
      <c r="SFR6" s="447"/>
      <c r="SFS6" s="447"/>
      <c r="SFT6" s="447"/>
      <c r="SFU6" s="447"/>
      <c r="SFV6" s="447"/>
      <c r="SFW6" s="447"/>
      <c r="SFX6" s="447"/>
      <c r="SFY6" s="447"/>
      <c r="SFZ6" s="447"/>
      <c r="SGA6" s="447"/>
      <c r="SGB6" s="447"/>
      <c r="SGC6" s="447"/>
      <c r="SGD6" s="447"/>
      <c r="SGE6" s="447"/>
      <c r="SGF6" s="447"/>
      <c r="SGG6" s="447"/>
      <c r="SGH6" s="447"/>
      <c r="SGI6" s="447"/>
      <c r="SGJ6" s="447"/>
      <c r="SGK6" s="447"/>
      <c r="SGL6" s="447"/>
      <c r="SGM6" s="447"/>
      <c r="SGN6" s="447"/>
      <c r="SGO6" s="447"/>
      <c r="SGP6" s="447"/>
      <c r="SGQ6" s="447"/>
      <c r="SGR6" s="447"/>
      <c r="SGS6" s="447"/>
      <c r="SGT6" s="447"/>
      <c r="SGU6" s="447"/>
      <c r="SGV6" s="447"/>
      <c r="SGW6" s="447"/>
      <c r="SGX6" s="447"/>
      <c r="SGY6" s="447"/>
      <c r="SGZ6" s="447"/>
      <c r="SHA6" s="447"/>
      <c r="SHB6" s="447"/>
      <c r="SHC6" s="447"/>
      <c r="SHD6" s="447"/>
      <c r="SHE6" s="447"/>
      <c r="SHF6" s="447"/>
      <c r="SHG6" s="447"/>
      <c r="SHH6" s="447"/>
      <c r="SHI6" s="447"/>
      <c r="SHJ6" s="447"/>
      <c r="SHK6" s="447"/>
      <c r="SHL6" s="447"/>
      <c r="SHM6" s="447"/>
      <c r="SHN6" s="447"/>
      <c r="SHO6" s="447"/>
      <c r="SHP6" s="447"/>
      <c r="SHQ6" s="447"/>
      <c r="SHR6" s="447"/>
      <c r="SHS6" s="447"/>
      <c r="SHT6" s="447"/>
      <c r="SHU6" s="447"/>
      <c r="SHV6" s="447"/>
      <c r="SHW6" s="447"/>
      <c r="SHX6" s="447"/>
      <c r="SHY6" s="447"/>
      <c r="SHZ6" s="447"/>
      <c r="SIA6" s="447"/>
      <c r="SIB6" s="447"/>
      <c r="SIC6" s="447"/>
      <c r="SID6" s="447"/>
      <c r="SIE6" s="447"/>
      <c r="SIF6" s="447"/>
      <c r="SIG6" s="447"/>
      <c r="SIH6" s="447"/>
      <c r="SII6" s="447"/>
      <c r="SIJ6" s="447"/>
      <c r="SIK6" s="447"/>
      <c r="SIL6" s="447"/>
      <c r="SIM6" s="447"/>
      <c r="SIN6" s="447"/>
      <c r="SIO6" s="447"/>
      <c r="SIP6" s="447"/>
      <c r="SIQ6" s="447"/>
      <c r="SIR6" s="447"/>
      <c r="SIS6" s="447"/>
      <c r="SIT6" s="447"/>
      <c r="SIU6" s="447"/>
      <c r="SIV6" s="447"/>
      <c r="SIW6" s="447"/>
      <c r="SIX6" s="447"/>
      <c r="SIY6" s="447"/>
      <c r="SIZ6" s="447"/>
      <c r="SJA6" s="447"/>
      <c r="SJB6" s="447"/>
      <c r="SJC6" s="447"/>
      <c r="SJD6" s="447"/>
      <c r="SJE6" s="447"/>
      <c r="SJF6" s="447"/>
      <c r="SJG6" s="447"/>
      <c r="SJH6" s="447"/>
      <c r="SJI6" s="447"/>
      <c r="SJJ6" s="447"/>
      <c r="SJK6" s="447"/>
      <c r="SJL6" s="447"/>
      <c r="SJM6" s="447"/>
      <c r="SJN6" s="447"/>
      <c r="SJO6" s="447"/>
      <c r="SJP6" s="447"/>
      <c r="SJQ6" s="447"/>
      <c r="SJR6" s="447"/>
      <c r="SJS6" s="447"/>
      <c r="SJT6" s="447"/>
      <c r="SJU6" s="447"/>
      <c r="SJV6" s="447"/>
      <c r="SJW6" s="447"/>
      <c r="SJX6" s="447"/>
      <c r="SJY6" s="447"/>
      <c r="SJZ6" s="447"/>
      <c r="SKA6" s="447"/>
      <c r="SKB6" s="447"/>
      <c r="SKC6" s="447"/>
      <c r="SKD6" s="447"/>
      <c r="SKE6" s="447"/>
      <c r="SKF6" s="447"/>
      <c r="SKG6" s="447"/>
      <c r="SKH6" s="447"/>
      <c r="SKI6" s="447"/>
      <c r="SKJ6" s="447"/>
      <c r="SKK6" s="447"/>
      <c r="SKL6" s="447"/>
      <c r="SKM6" s="447"/>
      <c r="SKN6" s="447"/>
      <c r="SKO6" s="447"/>
      <c r="SKP6" s="447"/>
      <c r="SKQ6" s="447"/>
      <c r="SKR6" s="447"/>
      <c r="SKS6" s="447"/>
      <c r="SKT6" s="447"/>
      <c r="SKU6" s="447"/>
      <c r="SKV6" s="447"/>
      <c r="SKW6" s="447"/>
      <c r="SKX6" s="447"/>
      <c r="SKY6" s="447"/>
      <c r="SKZ6" s="447"/>
      <c r="SLA6" s="447"/>
      <c r="SLB6" s="447"/>
      <c r="SLC6" s="447"/>
      <c r="SLD6" s="447"/>
      <c r="SLE6" s="447"/>
      <c r="SLF6" s="447"/>
      <c r="SLG6" s="447"/>
      <c r="SLH6" s="447"/>
      <c r="SLI6" s="447"/>
      <c r="SLJ6" s="447"/>
      <c r="SLK6" s="447"/>
      <c r="SLL6" s="447"/>
      <c r="SLM6" s="447"/>
      <c r="SLN6" s="447"/>
      <c r="SLO6" s="447"/>
      <c r="SLP6" s="447"/>
      <c r="SLQ6" s="447"/>
      <c r="SLR6" s="447"/>
      <c r="SLS6" s="447"/>
      <c r="SLT6" s="447"/>
      <c r="SLU6" s="447"/>
      <c r="SLV6" s="447"/>
      <c r="SLW6" s="447"/>
      <c r="SLX6" s="447"/>
      <c r="SLY6" s="447"/>
      <c r="SLZ6" s="447"/>
      <c r="SMA6" s="447"/>
      <c r="SMB6" s="447"/>
      <c r="SMC6" s="447"/>
      <c r="SMD6" s="447"/>
      <c r="SME6" s="447"/>
      <c r="SMF6" s="447"/>
      <c r="SMG6" s="447"/>
      <c r="SMH6" s="447"/>
      <c r="SMI6" s="447"/>
      <c r="SMJ6" s="447"/>
      <c r="SMK6" s="447"/>
      <c r="SML6" s="447"/>
      <c r="SMM6" s="447"/>
      <c r="SMN6" s="447"/>
      <c r="SMO6" s="447"/>
      <c r="SMP6" s="447"/>
      <c r="SMQ6" s="447"/>
      <c r="SMR6" s="447"/>
      <c r="SMS6" s="447"/>
      <c r="SMT6" s="447"/>
      <c r="SMU6" s="447"/>
      <c r="SMV6" s="447"/>
      <c r="SMW6" s="447"/>
      <c r="SMX6" s="447"/>
      <c r="SMY6" s="447"/>
      <c r="SMZ6" s="447"/>
      <c r="SNA6" s="447"/>
      <c r="SNB6" s="447"/>
      <c r="SNC6" s="447"/>
      <c r="SND6" s="447"/>
      <c r="SNE6" s="447"/>
      <c r="SNF6" s="447"/>
      <c r="SNG6" s="447"/>
      <c r="SNH6" s="447"/>
      <c r="SNI6" s="447"/>
      <c r="SNJ6" s="447"/>
      <c r="SNK6" s="447"/>
      <c r="SNL6" s="447"/>
      <c r="SNM6" s="447"/>
      <c r="SNN6" s="447"/>
      <c r="SNO6" s="447"/>
      <c r="SNP6" s="447"/>
      <c r="SNQ6" s="447"/>
      <c r="SNR6" s="447"/>
      <c r="SNS6" s="447"/>
      <c r="SNT6" s="447"/>
      <c r="SNU6" s="447"/>
      <c r="SNV6" s="447"/>
      <c r="SNW6" s="447"/>
      <c r="SNX6" s="447"/>
      <c r="SNY6" s="447"/>
      <c r="SNZ6" s="447"/>
      <c r="SOA6" s="447"/>
      <c r="SOB6" s="447"/>
      <c r="SOC6" s="447"/>
      <c r="SOD6" s="447"/>
      <c r="SOE6" s="447"/>
      <c r="SOF6" s="447"/>
      <c r="SOG6" s="447"/>
      <c r="SOH6" s="447"/>
      <c r="SOI6" s="447"/>
      <c r="SOJ6" s="447"/>
      <c r="SOK6" s="447"/>
      <c r="SOL6" s="447"/>
      <c r="SOM6" s="447"/>
      <c r="SON6" s="447"/>
      <c r="SOO6" s="447"/>
      <c r="SOP6" s="447"/>
      <c r="SOQ6" s="447"/>
      <c r="SOR6" s="447"/>
      <c r="SOS6" s="447"/>
      <c r="SOT6" s="447"/>
      <c r="SOU6" s="447"/>
      <c r="SOV6" s="447"/>
      <c r="SOW6" s="447"/>
      <c r="SOX6" s="447"/>
      <c r="SOY6" s="447"/>
      <c r="SOZ6" s="447"/>
      <c r="SPA6" s="447"/>
      <c r="SPB6" s="447"/>
      <c r="SPC6" s="447"/>
      <c r="SPD6" s="447"/>
      <c r="SPE6" s="447"/>
      <c r="SPF6" s="447"/>
      <c r="SPG6" s="447"/>
      <c r="SPH6" s="447"/>
      <c r="SPI6" s="447"/>
      <c r="SPJ6" s="447"/>
      <c r="SPK6" s="447"/>
      <c r="SPL6" s="447"/>
      <c r="SPM6" s="447"/>
      <c r="SPN6" s="447"/>
      <c r="SPO6" s="447"/>
      <c r="SPP6" s="447"/>
      <c r="SPQ6" s="447"/>
      <c r="SPR6" s="447"/>
      <c r="SPS6" s="447"/>
      <c r="SPT6" s="447"/>
      <c r="SPU6" s="447"/>
      <c r="SPV6" s="447"/>
      <c r="SPW6" s="447"/>
      <c r="SPX6" s="447"/>
      <c r="SPY6" s="447"/>
      <c r="SPZ6" s="447"/>
      <c r="SQA6" s="447"/>
      <c r="SQB6" s="447"/>
      <c r="SQC6" s="447"/>
      <c r="SQD6" s="447"/>
      <c r="SQE6" s="447"/>
      <c r="SQF6" s="447"/>
      <c r="SQG6" s="447"/>
      <c r="SQH6" s="447"/>
      <c r="SQI6" s="447"/>
      <c r="SQJ6" s="447"/>
      <c r="SQK6" s="447"/>
      <c r="SQL6" s="447"/>
      <c r="SQM6" s="447"/>
      <c r="SQN6" s="447"/>
      <c r="SQO6" s="447"/>
      <c r="SQP6" s="447"/>
      <c r="SQQ6" s="447"/>
      <c r="SQR6" s="447"/>
      <c r="SQS6" s="447"/>
      <c r="SQT6" s="447"/>
      <c r="SQU6" s="447"/>
      <c r="SQV6" s="447"/>
      <c r="SQW6" s="447"/>
      <c r="SQX6" s="447"/>
      <c r="SQY6" s="447"/>
      <c r="SQZ6" s="447"/>
      <c r="SRA6" s="447"/>
      <c r="SRB6" s="447"/>
      <c r="SRC6" s="447"/>
      <c r="SRD6" s="447"/>
      <c r="SRE6" s="447"/>
      <c r="SRF6" s="447"/>
      <c r="SRG6" s="447"/>
      <c r="SRH6" s="447"/>
      <c r="SRI6" s="447"/>
      <c r="SRJ6" s="447"/>
      <c r="SRK6" s="447"/>
      <c r="SRL6" s="447"/>
      <c r="SRM6" s="447"/>
      <c r="SRN6" s="447"/>
      <c r="SRO6" s="447"/>
      <c r="SRP6" s="447"/>
      <c r="SRQ6" s="447"/>
      <c r="SRR6" s="447"/>
      <c r="SRS6" s="447"/>
      <c r="SRT6" s="447"/>
      <c r="SRU6" s="447"/>
      <c r="SRV6" s="447"/>
      <c r="SRW6" s="447"/>
      <c r="SRX6" s="447"/>
      <c r="SRY6" s="447"/>
      <c r="SRZ6" s="447"/>
      <c r="SSA6" s="447"/>
      <c r="SSB6" s="447"/>
      <c r="SSC6" s="447"/>
      <c r="SSD6" s="447"/>
      <c r="SSE6" s="447"/>
      <c r="SSF6" s="447"/>
      <c r="SSG6" s="447"/>
      <c r="SSH6" s="447"/>
      <c r="SSI6" s="447"/>
      <c r="SSJ6" s="447"/>
      <c r="SSK6" s="447"/>
      <c r="SSL6" s="447"/>
      <c r="SSM6" s="447"/>
      <c r="SSN6" s="447"/>
      <c r="SSO6" s="447"/>
      <c r="SSP6" s="447"/>
      <c r="SSQ6" s="447"/>
      <c r="SSR6" s="447"/>
      <c r="SSS6" s="447"/>
      <c r="SST6" s="447"/>
      <c r="SSU6" s="447"/>
      <c r="SSV6" s="447"/>
      <c r="SSW6" s="447"/>
      <c r="SSX6" s="447"/>
      <c r="SSY6" s="447"/>
      <c r="SSZ6" s="447"/>
      <c r="STA6" s="447"/>
      <c r="STB6" s="447"/>
      <c r="STC6" s="447"/>
      <c r="STD6" s="447"/>
      <c r="STE6" s="447"/>
      <c r="STF6" s="447"/>
      <c r="STG6" s="447"/>
      <c r="STH6" s="447"/>
      <c r="STI6" s="447"/>
      <c r="STJ6" s="447"/>
      <c r="STK6" s="447"/>
      <c r="STL6" s="447"/>
      <c r="STM6" s="447"/>
      <c r="STN6" s="447"/>
      <c r="STO6" s="447"/>
      <c r="STP6" s="447"/>
      <c r="STQ6" s="447"/>
      <c r="STR6" s="447"/>
      <c r="STS6" s="447"/>
      <c r="STT6" s="447"/>
      <c r="STU6" s="447"/>
      <c r="STV6" s="447"/>
      <c r="STW6" s="447"/>
      <c r="STX6" s="447"/>
      <c r="STY6" s="447"/>
      <c r="STZ6" s="447"/>
      <c r="SUA6" s="447"/>
      <c r="SUB6" s="447"/>
      <c r="SUC6" s="447"/>
      <c r="SUD6" s="447"/>
      <c r="SUE6" s="447"/>
      <c r="SUF6" s="447"/>
      <c r="SUG6" s="447"/>
      <c r="SUH6" s="447"/>
      <c r="SUI6" s="447"/>
      <c r="SUJ6" s="447"/>
      <c r="SUK6" s="447"/>
      <c r="SUL6" s="447"/>
      <c r="SUM6" s="447"/>
      <c r="SUN6" s="447"/>
      <c r="SUO6" s="447"/>
      <c r="SUP6" s="447"/>
      <c r="SUQ6" s="447"/>
      <c r="SUR6" s="447"/>
      <c r="SUS6" s="447"/>
      <c r="SUT6" s="447"/>
      <c r="SUU6" s="447"/>
      <c r="SUV6" s="447"/>
      <c r="SUW6" s="447"/>
      <c r="SUX6" s="447"/>
      <c r="SUY6" s="447"/>
      <c r="SUZ6" s="447"/>
      <c r="SVA6" s="447"/>
      <c r="SVB6" s="447"/>
      <c r="SVC6" s="447"/>
      <c r="SVD6" s="447"/>
      <c r="SVE6" s="447"/>
      <c r="SVF6" s="447"/>
      <c r="SVG6" s="447"/>
      <c r="SVH6" s="447"/>
      <c r="SVI6" s="447"/>
      <c r="SVJ6" s="447"/>
      <c r="SVK6" s="447"/>
      <c r="SVL6" s="447"/>
      <c r="SVM6" s="447"/>
      <c r="SVN6" s="447"/>
      <c r="SVO6" s="447"/>
      <c r="SVP6" s="447"/>
      <c r="SVQ6" s="447"/>
      <c r="SVR6" s="447"/>
      <c r="SVS6" s="447"/>
      <c r="SVT6" s="447"/>
      <c r="SVU6" s="447"/>
      <c r="SVV6" s="447"/>
      <c r="SVW6" s="447"/>
      <c r="SVX6" s="447"/>
      <c r="SVY6" s="447"/>
      <c r="SVZ6" s="447"/>
      <c r="SWA6" s="447"/>
      <c r="SWB6" s="447"/>
      <c r="SWC6" s="447"/>
      <c r="SWD6" s="447"/>
      <c r="SWE6" s="447"/>
      <c r="SWF6" s="447"/>
      <c r="SWG6" s="447"/>
      <c r="SWH6" s="447"/>
      <c r="SWI6" s="447"/>
      <c r="SWJ6" s="447"/>
      <c r="SWK6" s="447"/>
      <c r="SWL6" s="447"/>
      <c r="SWM6" s="447"/>
      <c r="SWN6" s="447"/>
      <c r="SWO6" s="447"/>
      <c r="SWP6" s="447"/>
      <c r="SWQ6" s="447"/>
      <c r="SWR6" s="447"/>
      <c r="SWS6" s="447"/>
      <c r="SWT6" s="447"/>
      <c r="SWU6" s="447"/>
      <c r="SWV6" s="447"/>
      <c r="SWW6" s="447"/>
      <c r="SWX6" s="447"/>
      <c r="SWY6" s="447"/>
      <c r="SWZ6" s="447"/>
      <c r="SXA6" s="447"/>
      <c r="SXB6" s="447"/>
      <c r="SXC6" s="447"/>
      <c r="SXD6" s="447"/>
      <c r="SXE6" s="447"/>
      <c r="SXF6" s="447"/>
      <c r="SXG6" s="447"/>
      <c r="SXH6" s="447"/>
      <c r="SXI6" s="447"/>
      <c r="SXJ6" s="447"/>
      <c r="SXK6" s="447"/>
      <c r="SXL6" s="447"/>
      <c r="SXM6" s="447"/>
      <c r="SXN6" s="447"/>
      <c r="SXO6" s="447"/>
      <c r="SXP6" s="447"/>
      <c r="SXQ6" s="447"/>
      <c r="SXR6" s="447"/>
      <c r="SXS6" s="447"/>
      <c r="SXT6" s="447"/>
      <c r="SXU6" s="447"/>
      <c r="SXV6" s="447"/>
      <c r="SXW6" s="447"/>
      <c r="SXX6" s="447"/>
      <c r="SXY6" s="447"/>
      <c r="SXZ6" s="447"/>
      <c r="SYA6" s="447"/>
      <c r="SYB6" s="447"/>
      <c r="SYC6" s="447"/>
      <c r="SYD6" s="447"/>
      <c r="SYE6" s="447"/>
      <c r="SYF6" s="447"/>
      <c r="SYG6" s="447"/>
      <c r="SYH6" s="447"/>
      <c r="SYI6" s="447"/>
      <c r="SYJ6" s="447"/>
      <c r="SYK6" s="447"/>
      <c r="SYL6" s="447"/>
      <c r="SYM6" s="447"/>
      <c r="SYN6" s="447"/>
      <c r="SYO6" s="447"/>
      <c r="SYP6" s="447"/>
      <c r="SYQ6" s="447"/>
      <c r="SYR6" s="447"/>
      <c r="SYS6" s="447"/>
      <c r="SYT6" s="447"/>
      <c r="SYU6" s="447"/>
      <c r="SYV6" s="447"/>
      <c r="SYW6" s="447"/>
      <c r="SYX6" s="447"/>
      <c r="SYY6" s="447"/>
      <c r="SYZ6" s="447"/>
      <c r="SZA6" s="447"/>
      <c r="SZB6" s="447"/>
      <c r="SZC6" s="447"/>
      <c r="SZD6" s="447"/>
      <c r="SZE6" s="447"/>
      <c r="SZF6" s="447"/>
      <c r="SZG6" s="447"/>
      <c r="SZH6" s="447"/>
      <c r="SZI6" s="447"/>
      <c r="SZJ6" s="447"/>
      <c r="SZK6" s="447"/>
      <c r="SZL6" s="447"/>
      <c r="SZM6" s="447"/>
      <c r="SZN6" s="447"/>
      <c r="SZO6" s="447"/>
      <c r="SZP6" s="447"/>
      <c r="SZQ6" s="447"/>
      <c r="SZR6" s="447"/>
      <c r="SZS6" s="447"/>
      <c r="SZT6" s="447"/>
      <c r="SZU6" s="447"/>
      <c r="SZV6" s="447"/>
      <c r="SZW6" s="447"/>
      <c r="SZX6" s="447"/>
      <c r="SZY6" s="447"/>
      <c r="SZZ6" s="447"/>
      <c r="TAA6" s="447"/>
      <c r="TAB6" s="447"/>
      <c r="TAC6" s="447"/>
      <c r="TAD6" s="447"/>
      <c r="TAE6" s="447"/>
      <c r="TAF6" s="447"/>
      <c r="TAG6" s="447"/>
      <c r="TAH6" s="447"/>
      <c r="TAI6" s="447"/>
      <c r="TAJ6" s="447"/>
      <c r="TAK6" s="447"/>
      <c r="TAL6" s="447"/>
      <c r="TAM6" s="447"/>
      <c r="TAN6" s="447"/>
      <c r="TAO6" s="447"/>
      <c r="TAP6" s="447"/>
      <c r="TAQ6" s="447"/>
      <c r="TAR6" s="447"/>
      <c r="TAS6" s="447"/>
      <c r="TAT6" s="447"/>
      <c r="TAU6" s="447"/>
      <c r="TAV6" s="447"/>
      <c r="TAW6" s="447"/>
      <c r="TAX6" s="447"/>
      <c r="TAY6" s="447"/>
      <c r="TAZ6" s="447"/>
      <c r="TBA6" s="447"/>
      <c r="TBB6" s="447"/>
      <c r="TBC6" s="447"/>
      <c r="TBD6" s="447"/>
      <c r="TBE6" s="447"/>
      <c r="TBF6" s="447"/>
      <c r="TBG6" s="447"/>
      <c r="TBH6" s="447"/>
      <c r="TBI6" s="447"/>
      <c r="TBJ6" s="447"/>
      <c r="TBK6" s="447"/>
      <c r="TBL6" s="447"/>
      <c r="TBM6" s="447"/>
      <c r="TBN6" s="447"/>
      <c r="TBO6" s="447"/>
      <c r="TBP6" s="447"/>
      <c r="TBQ6" s="447"/>
      <c r="TBR6" s="447"/>
      <c r="TBS6" s="447"/>
      <c r="TBT6" s="447"/>
      <c r="TBU6" s="447"/>
      <c r="TBV6" s="447"/>
      <c r="TBW6" s="447"/>
      <c r="TBX6" s="447"/>
      <c r="TBY6" s="447"/>
      <c r="TBZ6" s="447"/>
      <c r="TCA6" s="447"/>
      <c r="TCB6" s="447"/>
      <c r="TCC6" s="447"/>
      <c r="TCD6" s="447"/>
      <c r="TCE6" s="447"/>
      <c r="TCF6" s="447"/>
      <c r="TCG6" s="447"/>
      <c r="TCH6" s="447"/>
      <c r="TCI6" s="447"/>
      <c r="TCJ6" s="447"/>
      <c r="TCK6" s="447"/>
      <c r="TCL6" s="447"/>
      <c r="TCM6" s="447"/>
      <c r="TCN6" s="447"/>
      <c r="TCO6" s="447"/>
      <c r="TCP6" s="447"/>
      <c r="TCQ6" s="447"/>
      <c r="TCR6" s="447"/>
      <c r="TCS6" s="447"/>
      <c r="TCT6" s="447"/>
      <c r="TCU6" s="447"/>
      <c r="TCV6" s="447"/>
      <c r="TCW6" s="447"/>
      <c r="TCX6" s="447"/>
      <c r="TCY6" s="447"/>
      <c r="TCZ6" s="447"/>
      <c r="TDA6" s="447"/>
      <c r="TDB6" s="447"/>
      <c r="TDC6" s="447"/>
      <c r="TDD6" s="447"/>
      <c r="TDE6" s="447"/>
      <c r="TDF6" s="447"/>
      <c r="TDG6" s="447"/>
      <c r="TDH6" s="447"/>
      <c r="TDI6" s="447"/>
      <c r="TDJ6" s="447"/>
      <c r="TDK6" s="447"/>
      <c r="TDL6" s="447"/>
      <c r="TDM6" s="447"/>
      <c r="TDN6" s="447"/>
      <c r="TDO6" s="447"/>
      <c r="TDP6" s="447"/>
      <c r="TDQ6" s="447"/>
      <c r="TDR6" s="447"/>
      <c r="TDS6" s="447"/>
      <c r="TDT6" s="447"/>
      <c r="TDU6" s="447"/>
      <c r="TDV6" s="447"/>
      <c r="TDW6" s="447"/>
      <c r="TDX6" s="447"/>
      <c r="TDY6" s="447"/>
      <c r="TDZ6" s="447"/>
      <c r="TEA6" s="447"/>
      <c r="TEB6" s="447"/>
      <c r="TEC6" s="447"/>
      <c r="TED6" s="447"/>
      <c r="TEE6" s="447"/>
      <c r="TEF6" s="447"/>
      <c r="TEG6" s="447"/>
      <c r="TEH6" s="447"/>
      <c r="TEI6" s="447"/>
      <c r="TEJ6" s="447"/>
      <c r="TEK6" s="447"/>
      <c r="TEL6" s="447"/>
      <c r="TEM6" s="447"/>
      <c r="TEN6" s="447"/>
      <c r="TEO6" s="447"/>
      <c r="TEP6" s="447"/>
      <c r="TEQ6" s="447"/>
      <c r="TER6" s="447"/>
      <c r="TES6" s="447"/>
      <c r="TET6" s="447"/>
      <c r="TEU6" s="447"/>
      <c r="TEV6" s="447"/>
      <c r="TEW6" s="447"/>
      <c r="TEX6" s="447"/>
      <c r="TEY6" s="447"/>
      <c r="TEZ6" s="447"/>
      <c r="TFA6" s="447"/>
      <c r="TFB6" s="447"/>
      <c r="TFC6" s="447"/>
      <c r="TFD6" s="447"/>
      <c r="TFE6" s="447"/>
      <c r="TFF6" s="447"/>
      <c r="TFG6" s="447"/>
      <c r="TFH6" s="447"/>
      <c r="TFI6" s="447"/>
      <c r="TFJ6" s="447"/>
      <c r="TFK6" s="447"/>
      <c r="TFL6" s="447"/>
      <c r="TFM6" s="447"/>
      <c r="TFN6" s="447"/>
      <c r="TFO6" s="447"/>
      <c r="TFP6" s="447"/>
      <c r="TFQ6" s="447"/>
      <c r="TFR6" s="447"/>
      <c r="TFS6" s="447"/>
      <c r="TFT6" s="447"/>
      <c r="TFU6" s="447"/>
      <c r="TFV6" s="447"/>
      <c r="TFW6" s="447"/>
      <c r="TFX6" s="447"/>
      <c r="TFY6" s="447"/>
      <c r="TFZ6" s="447"/>
      <c r="TGA6" s="447"/>
      <c r="TGB6" s="447"/>
      <c r="TGC6" s="447"/>
      <c r="TGD6" s="447"/>
      <c r="TGE6" s="447"/>
      <c r="TGF6" s="447"/>
      <c r="TGG6" s="447"/>
      <c r="TGH6" s="447"/>
      <c r="TGI6" s="447"/>
      <c r="TGJ6" s="447"/>
      <c r="TGK6" s="447"/>
      <c r="TGL6" s="447"/>
      <c r="TGM6" s="447"/>
      <c r="TGN6" s="447"/>
      <c r="TGO6" s="447"/>
      <c r="TGP6" s="447"/>
      <c r="TGQ6" s="447"/>
      <c r="TGR6" s="447"/>
      <c r="TGS6" s="447"/>
      <c r="TGT6" s="447"/>
      <c r="TGU6" s="447"/>
      <c r="TGV6" s="447"/>
      <c r="TGW6" s="447"/>
      <c r="TGX6" s="447"/>
      <c r="TGY6" s="447"/>
      <c r="TGZ6" s="447"/>
      <c r="THA6" s="447"/>
      <c r="THB6" s="447"/>
      <c r="THC6" s="447"/>
      <c r="THD6" s="447"/>
      <c r="THE6" s="447"/>
      <c r="THF6" s="447"/>
      <c r="THG6" s="447"/>
      <c r="THH6" s="447"/>
      <c r="THI6" s="447"/>
      <c r="THJ6" s="447"/>
      <c r="THK6" s="447"/>
      <c r="THL6" s="447"/>
      <c r="THM6" s="447"/>
      <c r="THN6" s="447"/>
      <c r="THO6" s="447"/>
      <c r="THP6" s="447"/>
      <c r="THQ6" s="447"/>
      <c r="THR6" s="447"/>
      <c r="THS6" s="447"/>
      <c r="THT6" s="447"/>
      <c r="THU6" s="447"/>
      <c r="THV6" s="447"/>
      <c r="THW6" s="447"/>
      <c r="THX6" s="447"/>
      <c r="THY6" s="447"/>
      <c r="THZ6" s="447"/>
      <c r="TIA6" s="447"/>
      <c r="TIB6" s="447"/>
      <c r="TIC6" s="447"/>
      <c r="TID6" s="447"/>
      <c r="TIE6" s="447"/>
      <c r="TIF6" s="447"/>
      <c r="TIG6" s="447"/>
      <c r="TIH6" s="447"/>
      <c r="TII6" s="447"/>
      <c r="TIJ6" s="447"/>
      <c r="TIK6" s="447"/>
      <c r="TIL6" s="447"/>
      <c r="TIM6" s="447"/>
      <c r="TIN6" s="447"/>
      <c r="TIO6" s="447"/>
      <c r="TIP6" s="447"/>
      <c r="TIQ6" s="447"/>
      <c r="TIR6" s="447"/>
      <c r="TIS6" s="447"/>
      <c r="TIT6" s="447"/>
      <c r="TIU6" s="447"/>
      <c r="TIV6" s="447"/>
      <c r="TIW6" s="447"/>
      <c r="TIX6" s="447"/>
      <c r="TIY6" s="447"/>
      <c r="TIZ6" s="447"/>
      <c r="TJA6" s="447"/>
      <c r="TJB6" s="447"/>
      <c r="TJC6" s="447"/>
      <c r="TJD6" s="447"/>
      <c r="TJE6" s="447"/>
      <c r="TJF6" s="447"/>
      <c r="TJG6" s="447"/>
      <c r="TJH6" s="447"/>
      <c r="TJI6" s="447"/>
      <c r="TJJ6" s="447"/>
      <c r="TJK6" s="447"/>
      <c r="TJL6" s="447"/>
      <c r="TJM6" s="447"/>
      <c r="TJN6" s="447"/>
      <c r="TJO6" s="447"/>
      <c r="TJP6" s="447"/>
      <c r="TJQ6" s="447"/>
      <c r="TJR6" s="447"/>
      <c r="TJS6" s="447"/>
      <c r="TJT6" s="447"/>
      <c r="TJU6" s="447"/>
      <c r="TJV6" s="447"/>
      <c r="TJW6" s="447"/>
      <c r="TJX6" s="447"/>
      <c r="TJY6" s="447"/>
      <c r="TJZ6" s="447"/>
      <c r="TKA6" s="447"/>
      <c r="TKB6" s="447"/>
      <c r="TKC6" s="447"/>
      <c r="TKD6" s="447"/>
      <c r="TKE6" s="447"/>
      <c r="TKF6" s="447"/>
      <c r="TKG6" s="447"/>
      <c r="TKH6" s="447"/>
      <c r="TKI6" s="447"/>
      <c r="TKJ6" s="447"/>
      <c r="TKK6" s="447"/>
      <c r="TKL6" s="447"/>
      <c r="TKM6" s="447"/>
      <c r="TKN6" s="447"/>
      <c r="TKO6" s="447"/>
      <c r="TKP6" s="447"/>
      <c r="TKQ6" s="447"/>
      <c r="TKR6" s="447"/>
      <c r="TKS6" s="447"/>
      <c r="TKT6" s="447"/>
      <c r="TKU6" s="447"/>
      <c r="TKV6" s="447"/>
      <c r="TKW6" s="447"/>
      <c r="TKX6" s="447"/>
      <c r="TKY6" s="447"/>
      <c r="TKZ6" s="447"/>
      <c r="TLA6" s="447"/>
      <c r="TLB6" s="447"/>
      <c r="TLC6" s="447"/>
      <c r="TLD6" s="447"/>
      <c r="TLE6" s="447"/>
      <c r="TLF6" s="447"/>
      <c r="TLG6" s="447"/>
      <c r="TLH6" s="447"/>
      <c r="TLI6" s="447"/>
      <c r="TLJ6" s="447"/>
      <c r="TLK6" s="447"/>
      <c r="TLL6" s="447"/>
      <c r="TLM6" s="447"/>
      <c r="TLN6" s="447"/>
      <c r="TLO6" s="447"/>
      <c r="TLP6" s="447"/>
      <c r="TLQ6" s="447"/>
      <c r="TLR6" s="447"/>
      <c r="TLS6" s="447"/>
      <c r="TLT6" s="447"/>
      <c r="TLU6" s="447"/>
      <c r="TLV6" s="447"/>
      <c r="TLW6" s="447"/>
      <c r="TLX6" s="447"/>
      <c r="TLY6" s="447"/>
      <c r="TLZ6" s="447"/>
      <c r="TMA6" s="447"/>
      <c r="TMB6" s="447"/>
      <c r="TMC6" s="447"/>
      <c r="TMD6" s="447"/>
      <c r="TME6" s="447"/>
      <c r="TMF6" s="447"/>
      <c r="TMG6" s="447"/>
      <c r="TMH6" s="447"/>
      <c r="TMI6" s="447"/>
      <c r="TMJ6" s="447"/>
      <c r="TMK6" s="447"/>
      <c r="TML6" s="447"/>
      <c r="TMM6" s="447"/>
      <c r="TMN6" s="447"/>
      <c r="TMO6" s="447"/>
      <c r="TMP6" s="447"/>
      <c r="TMQ6" s="447"/>
      <c r="TMR6" s="447"/>
      <c r="TMS6" s="447"/>
      <c r="TMT6" s="447"/>
      <c r="TMU6" s="447"/>
      <c r="TMV6" s="447"/>
      <c r="TMW6" s="447"/>
      <c r="TMX6" s="447"/>
      <c r="TMY6" s="447"/>
      <c r="TMZ6" s="447"/>
      <c r="TNA6" s="447"/>
      <c r="TNB6" s="447"/>
      <c r="TNC6" s="447"/>
      <c r="TND6" s="447"/>
      <c r="TNE6" s="447"/>
      <c r="TNF6" s="447"/>
      <c r="TNG6" s="447"/>
      <c r="TNH6" s="447"/>
      <c r="TNI6" s="447"/>
      <c r="TNJ6" s="447"/>
      <c r="TNK6" s="447"/>
      <c r="TNL6" s="447"/>
      <c r="TNM6" s="447"/>
      <c r="TNN6" s="447"/>
      <c r="TNO6" s="447"/>
      <c r="TNP6" s="447"/>
      <c r="TNQ6" s="447"/>
      <c r="TNR6" s="447"/>
      <c r="TNS6" s="447"/>
      <c r="TNT6" s="447"/>
      <c r="TNU6" s="447"/>
      <c r="TNV6" s="447"/>
      <c r="TNW6" s="447"/>
      <c r="TNX6" s="447"/>
      <c r="TNY6" s="447"/>
      <c r="TNZ6" s="447"/>
      <c r="TOA6" s="447"/>
      <c r="TOB6" s="447"/>
      <c r="TOC6" s="447"/>
      <c r="TOD6" s="447"/>
      <c r="TOE6" s="447"/>
      <c r="TOF6" s="447"/>
      <c r="TOG6" s="447"/>
      <c r="TOH6" s="447"/>
      <c r="TOI6" s="447"/>
      <c r="TOJ6" s="447"/>
      <c r="TOK6" s="447"/>
      <c r="TOL6" s="447"/>
      <c r="TOM6" s="447"/>
      <c r="TON6" s="447"/>
      <c r="TOO6" s="447"/>
      <c r="TOP6" s="447"/>
      <c r="TOQ6" s="447"/>
      <c r="TOR6" s="447"/>
      <c r="TOS6" s="447"/>
      <c r="TOT6" s="447"/>
      <c r="TOU6" s="447"/>
      <c r="TOV6" s="447"/>
      <c r="TOW6" s="447"/>
      <c r="TOX6" s="447"/>
      <c r="TOY6" s="447"/>
      <c r="TOZ6" s="447"/>
      <c r="TPA6" s="447"/>
      <c r="TPB6" s="447"/>
      <c r="TPC6" s="447"/>
      <c r="TPD6" s="447"/>
      <c r="TPE6" s="447"/>
      <c r="TPF6" s="447"/>
      <c r="TPG6" s="447"/>
      <c r="TPH6" s="447"/>
      <c r="TPI6" s="447"/>
      <c r="TPJ6" s="447"/>
      <c r="TPK6" s="447"/>
      <c r="TPL6" s="447"/>
      <c r="TPM6" s="447"/>
      <c r="TPN6" s="447"/>
      <c r="TPO6" s="447"/>
      <c r="TPP6" s="447"/>
      <c r="TPQ6" s="447"/>
      <c r="TPR6" s="447"/>
      <c r="TPS6" s="447"/>
      <c r="TPT6" s="447"/>
      <c r="TPU6" s="447"/>
      <c r="TPV6" s="447"/>
      <c r="TPW6" s="447"/>
      <c r="TPX6" s="447"/>
      <c r="TPY6" s="447"/>
      <c r="TPZ6" s="447"/>
      <c r="TQA6" s="447"/>
      <c r="TQB6" s="447"/>
      <c r="TQC6" s="447"/>
      <c r="TQD6" s="447"/>
      <c r="TQE6" s="447"/>
      <c r="TQF6" s="447"/>
      <c r="TQG6" s="447"/>
      <c r="TQH6" s="447"/>
      <c r="TQI6" s="447"/>
      <c r="TQJ6" s="447"/>
      <c r="TQK6" s="447"/>
      <c r="TQL6" s="447"/>
      <c r="TQM6" s="447"/>
      <c r="TQN6" s="447"/>
      <c r="TQO6" s="447"/>
      <c r="TQP6" s="447"/>
      <c r="TQQ6" s="447"/>
      <c r="TQR6" s="447"/>
      <c r="TQS6" s="447"/>
      <c r="TQT6" s="447"/>
      <c r="TQU6" s="447"/>
      <c r="TQV6" s="447"/>
      <c r="TQW6" s="447"/>
      <c r="TQX6" s="447"/>
      <c r="TQY6" s="447"/>
      <c r="TQZ6" s="447"/>
      <c r="TRA6" s="447"/>
      <c r="TRB6" s="447"/>
      <c r="TRC6" s="447"/>
      <c r="TRD6" s="447"/>
      <c r="TRE6" s="447"/>
      <c r="TRF6" s="447"/>
      <c r="TRG6" s="447"/>
      <c r="TRH6" s="447"/>
      <c r="TRI6" s="447"/>
      <c r="TRJ6" s="447"/>
      <c r="TRK6" s="447"/>
      <c r="TRL6" s="447"/>
      <c r="TRM6" s="447"/>
      <c r="TRN6" s="447"/>
      <c r="TRO6" s="447"/>
      <c r="TRP6" s="447"/>
      <c r="TRQ6" s="447"/>
      <c r="TRR6" s="447"/>
      <c r="TRS6" s="447"/>
      <c r="TRT6" s="447"/>
      <c r="TRU6" s="447"/>
      <c r="TRV6" s="447"/>
      <c r="TRW6" s="447"/>
      <c r="TRX6" s="447"/>
      <c r="TRY6" s="447"/>
      <c r="TRZ6" s="447"/>
      <c r="TSA6" s="447"/>
      <c r="TSB6" s="447"/>
      <c r="TSC6" s="447"/>
      <c r="TSD6" s="447"/>
      <c r="TSE6" s="447"/>
      <c r="TSF6" s="447"/>
      <c r="TSG6" s="447"/>
      <c r="TSH6" s="447"/>
      <c r="TSI6" s="447"/>
      <c r="TSJ6" s="447"/>
      <c r="TSK6" s="447"/>
      <c r="TSL6" s="447"/>
      <c r="TSM6" s="447"/>
      <c r="TSN6" s="447"/>
      <c r="TSO6" s="447"/>
      <c r="TSP6" s="447"/>
      <c r="TSQ6" s="447"/>
      <c r="TSR6" s="447"/>
      <c r="TSS6" s="447"/>
      <c r="TST6" s="447"/>
      <c r="TSU6" s="447"/>
      <c r="TSV6" s="447"/>
      <c r="TSW6" s="447"/>
      <c r="TSX6" s="447"/>
      <c r="TSY6" s="447"/>
      <c r="TSZ6" s="447"/>
      <c r="TTA6" s="447"/>
      <c r="TTB6" s="447"/>
      <c r="TTC6" s="447"/>
      <c r="TTD6" s="447"/>
      <c r="TTE6" s="447"/>
      <c r="TTF6" s="447"/>
      <c r="TTG6" s="447"/>
      <c r="TTH6" s="447"/>
      <c r="TTI6" s="447"/>
      <c r="TTJ6" s="447"/>
      <c r="TTK6" s="447"/>
      <c r="TTL6" s="447"/>
      <c r="TTM6" s="447"/>
      <c r="TTN6" s="447"/>
      <c r="TTO6" s="447"/>
      <c r="TTP6" s="447"/>
      <c r="TTQ6" s="447"/>
      <c r="TTR6" s="447"/>
      <c r="TTS6" s="447"/>
      <c r="TTT6" s="447"/>
      <c r="TTU6" s="447"/>
      <c r="TTV6" s="447"/>
      <c r="TTW6" s="447"/>
      <c r="TTX6" s="447"/>
      <c r="TTY6" s="447"/>
      <c r="TTZ6" s="447"/>
      <c r="TUA6" s="447"/>
      <c r="TUB6" s="447"/>
      <c r="TUC6" s="447"/>
      <c r="TUD6" s="447"/>
      <c r="TUE6" s="447"/>
      <c r="TUF6" s="447"/>
      <c r="TUG6" s="447"/>
      <c r="TUH6" s="447"/>
      <c r="TUI6" s="447"/>
      <c r="TUJ6" s="447"/>
      <c r="TUK6" s="447"/>
      <c r="TUL6" s="447"/>
      <c r="TUM6" s="447"/>
      <c r="TUN6" s="447"/>
      <c r="TUO6" s="447"/>
      <c r="TUP6" s="447"/>
      <c r="TUQ6" s="447"/>
      <c r="TUR6" s="447"/>
      <c r="TUS6" s="447"/>
      <c r="TUT6" s="447"/>
      <c r="TUU6" s="447"/>
      <c r="TUV6" s="447"/>
      <c r="TUW6" s="447"/>
      <c r="TUX6" s="447"/>
      <c r="TUY6" s="447"/>
      <c r="TUZ6" s="447"/>
      <c r="TVA6" s="447"/>
      <c r="TVB6" s="447"/>
      <c r="TVC6" s="447"/>
      <c r="TVD6" s="447"/>
      <c r="TVE6" s="447"/>
      <c r="TVF6" s="447"/>
      <c r="TVG6" s="447"/>
      <c r="TVH6" s="447"/>
      <c r="TVI6" s="447"/>
      <c r="TVJ6" s="447"/>
      <c r="TVK6" s="447"/>
      <c r="TVL6" s="447"/>
      <c r="TVM6" s="447"/>
      <c r="TVN6" s="447"/>
      <c r="TVO6" s="447"/>
      <c r="TVP6" s="447"/>
      <c r="TVQ6" s="447"/>
      <c r="TVR6" s="447"/>
      <c r="TVS6" s="447"/>
      <c r="TVT6" s="447"/>
      <c r="TVU6" s="447"/>
      <c r="TVV6" s="447"/>
      <c r="TVW6" s="447"/>
      <c r="TVX6" s="447"/>
      <c r="TVY6" s="447"/>
      <c r="TVZ6" s="447"/>
      <c r="TWA6" s="447"/>
      <c r="TWB6" s="447"/>
      <c r="TWC6" s="447"/>
      <c r="TWD6" s="447"/>
      <c r="TWE6" s="447"/>
      <c r="TWF6" s="447"/>
      <c r="TWG6" s="447"/>
      <c r="TWH6" s="447"/>
      <c r="TWI6" s="447"/>
      <c r="TWJ6" s="447"/>
      <c r="TWK6" s="447"/>
      <c r="TWL6" s="447"/>
      <c r="TWM6" s="447"/>
      <c r="TWN6" s="447"/>
      <c r="TWO6" s="447"/>
      <c r="TWP6" s="447"/>
      <c r="TWQ6" s="447"/>
      <c r="TWR6" s="447"/>
      <c r="TWS6" s="447"/>
      <c r="TWT6" s="447"/>
      <c r="TWU6" s="447"/>
      <c r="TWV6" s="447"/>
      <c r="TWW6" s="447"/>
      <c r="TWX6" s="447"/>
      <c r="TWY6" s="447"/>
      <c r="TWZ6" s="447"/>
      <c r="TXA6" s="447"/>
      <c r="TXB6" s="447"/>
      <c r="TXC6" s="447"/>
      <c r="TXD6" s="447"/>
      <c r="TXE6" s="447"/>
      <c r="TXF6" s="447"/>
      <c r="TXG6" s="447"/>
      <c r="TXH6" s="447"/>
      <c r="TXI6" s="447"/>
      <c r="TXJ6" s="447"/>
      <c r="TXK6" s="447"/>
      <c r="TXL6" s="447"/>
      <c r="TXM6" s="447"/>
      <c r="TXN6" s="447"/>
      <c r="TXO6" s="447"/>
      <c r="TXP6" s="447"/>
      <c r="TXQ6" s="447"/>
      <c r="TXR6" s="447"/>
      <c r="TXS6" s="447"/>
      <c r="TXT6" s="447"/>
      <c r="TXU6" s="447"/>
      <c r="TXV6" s="447"/>
      <c r="TXW6" s="447"/>
      <c r="TXX6" s="447"/>
      <c r="TXY6" s="447"/>
      <c r="TXZ6" s="447"/>
      <c r="TYA6" s="447"/>
      <c r="TYB6" s="447"/>
      <c r="TYC6" s="447"/>
      <c r="TYD6" s="447"/>
      <c r="TYE6" s="447"/>
      <c r="TYF6" s="447"/>
      <c r="TYG6" s="447"/>
      <c r="TYH6" s="447"/>
      <c r="TYI6" s="447"/>
      <c r="TYJ6" s="447"/>
      <c r="TYK6" s="447"/>
      <c r="TYL6" s="447"/>
      <c r="TYM6" s="447"/>
      <c r="TYN6" s="447"/>
      <c r="TYO6" s="447"/>
      <c r="TYP6" s="447"/>
      <c r="TYQ6" s="447"/>
      <c r="TYR6" s="447"/>
      <c r="TYS6" s="447"/>
      <c r="TYT6" s="447"/>
      <c r="TYU6" s="447"/>
      <c r="TYV6" s="447"/>
      <c r="TYW6" s="447"/>
      <c r="TYX6" s="447"/>
      <c r="TYY6" s="447"/>
      <c r="TYZ6" s="447"/>
      <c r="TZA6" s="447"/>
      <c r="TZB6" s="447"/>
      <c r="TZC6" s="447"/>
      <c r="TZD6" s="447"/>
      <c r="TZE6" s="447"/>
      <c r="TZF6" s="447"/>
      <c r="TZG6" s="447"/>
      <c r="TZH6" s="447"/>
      <c r="TZI6" s="447"/>
      <c r="TZJ6" s="447"/>
      <c r="TZK6" s="447"/>
      <c r="TZL6" s="447"/>
      <c r="TZM6" s="447"/>
      <c r="TZN6" s="447"/>
      <c r="TZO6" s="447"/>
      <c r="TZP6" s="447"/>
      <c r="TZQ6" s="447"/>
      <c r="TZR6" s="447"/>
      <c r="TZS6" s="447"/>
      <c r="TZT6" s="447"/>
      <c r="TZU6" s="447"/>
      <c r="TZV6" s="447"/>
      <c r="TZW6" s="447"/>
      <c r="TZX6" s="447"/>
      <c r="TZY6" s="447"/>
      <c r="TZZ6" s="447"/>
      <c r="UAA6" s="447"/>
      <c r="UAB6" s="447"/>
      <c r="UAC6" s="447"/>
      <c r="UAD6" s="447"/>
      <c r="UAE6" s="447"/>
      <c r="UAF6" s="447"/>
      <c r="UAG6" s="447"/>
      <c r="UAH6" s="447"/>
      <c r="UAI6" s="447"/>
      <c r="UAJ6" s="447"/>
      <c r="UAK6" s="447"/>
      <c r="UAL6" s="447"/>
      <c r="UAM6" s="447"/>
      <c r="UAN6" s="447"/>
      <c r="UAO6" s="447"/>
      <c r="UAP6" s="447"/>
      <c r="UAQ6" s="447"/>
      <c r="UAR6" s="447"/>
      <c r="UAS6" s="447"/>
      <c r="UAT6" s="447"/>
      <c r="UAU6" s="447"/>
      <c r="UAV6" s="447"/>
      <c r="UAW6" s="447"/>
      <c r="UAX6" s="447"/>
      <c r="UAY6" s="447"/>
      <c r="UAZ6" s="447"/>
      <c r="UBA6" s="447"/>
      <c r="UBB6" s="447"/>
      <c r="UBC6" s="447"/>
      <c r="UBD6" s="447"/>
      <c r="UBE6" s="447"/>
      <c r="UBF6" s="447"/>
      <c r="UBG6" s="447"/>
      <c r="UBH6" s="447"/>
      <c r="UBI6" s="447"/>
      <c r="UBJ6" s="447"/>
      <c r="UBK6" s="447"/>
      <c r="UBL6" s="447"/>
      <c r="UBM6" s="447"/>
      <c r="UBN6" s="447"/>
      <c r="UBO6" s="447"/>
      <c r="UBP6" s="447"/>
      <c r="UBQ6" s="447"/>
      <c r="UBR6" s="447"/>
      <c r="UBS6" s="447"/>
      <c r="UBT6" s="447"/>
      <c r="UBU6" s="447"/>
      <c r="UBV6" s="447"/>
      <c r="UBW6" s="447"/>
      <c r="UBX6" s="447"/>
      <c r="UBY6" s="447"/>
      <c r="UBZ6" s="447"/>
      <c r="UCA6" s="447"/>
      <c r="UCB6" s="447"/>
      <c r="UCC6" s="447"/>
      <c r="UCD6" s="447"/>
      <c r="UCE6" s="447"/>
      <c r="UCF6" s="447"/>
      <c r="UCG6" s="447"/>
      <c r="UCH6" s="447"/>
      <c r="UCI6" s="447"/>
      <c r="UCJ6" s="447"/>
      <c r="UCK6" s="447"/>
      <c r="UCL6" s="447"/>
      <c r="UCM6" s="447"/>
      <c r="UCN6" s="447"/>
      <c r="UCO6" s="447"/>
      <c r="UCP6" s="447"/>
      <c r="UCQ6" s="447"/>
      <c r="UCR6" s="447"/>
      <c r="UCS6" s="447"/>
      <c r="UCT6" s="447"/>
      <c r="UCU6" s="447"/>
      <c r="UCV6" s="447"/>
      <c r="UCW6" s="447"/>
      <c r="UCX6" s="447"/>
      <c r="UCY6" s="447"/>
      <c r="UCZ6" s="447"/>
      <c r="UDA6" s="447"/>
      <c r="UDB6" s="447"/>
      <c r="UDC6" s="447"/>
      <c r="UDD6" s="447"/>
      <c r="UDE6" s="447"/>
      <c r="UDF6" s="447"/>
      <c r="UDG6" s="447"/>
      <c r="UDH6" s="447"/>
      <c r="UDI6" s="447"/>
      <c r="UDJ6" s="447"/>
      <c r="UDK6" s="447"/>
      <c r="UDL6" s="447"/>
      <c r="UDM6" s="447"/>
      <c r="UDN6" s="447"/>
      <c r="UDO6" s="447"/>
      <c r="UDP6" s="447"/>
      <c r="UDQ6" s="447"/>
      <c r="UDR6" s="447"/>
      <c r="UDS6" s="447"/>
      <c r="UDT6" s="447"/>
      <c r="UDU6" s="447"/>
      <c r="UDV6" s="447"/>
      <c r="UDW6" s="447"/>
      <c r="UDX6" s="447"/>
      <c r="UDY6" s="447"/>
      <c r="UDZ6" s="447"/>
      <c r="UEA6" s="447"/>
      <c r="UEB6" s="447"/>
      <c r="UEC6" s="447"/>
      <c r="UED6" s="447"/>
      <c r="UEE6" s="447"/>
      <c r="UEF6" s="447"/>
      <c r="UEG6" s="447"/>
      <c r="UEH6" s="447"/>
      <c r="UEI6" s="447"/>
      <c r="UEJ6" s="447"/>
      <c r="UEK6" s="447"/>
      <c r="UEL6" s="447"/>
      <c r="UEM6" s="447"/>
      <c r="UEN6" s="447"/>
      <c r="UEO6" s="447"/>
      <c r="UEP6" s="447"/>
      <c r="UEQ6" s="447"/>
      <c r="UER6" s="447"/>
      <c r="UES6" s="447"/>
      <c r="UET6" s="447"/>
      <c r="UEU6" s="447"/>
      <c r="UEV6" s="447"/>
      <c r="UEW6" s="447"/>
      <c r="UEX6" s="447"/>
      <c r="UEY6" s="447"/>
      <c r="UEZ6" s="447"/>
      <c r="UFA6" s="447"/>
      <c r="UFB6" s="447"/>
      <c r="UFC6" s="447"/>
      <c r="UFD6" s="447"/>
      <c r="UFE6" s="447"/>
      <c r="UFF6" s="447"/>
      <c r="UFG6" s="447"/>
      <c r="UFH6" s="447"/>
      <c r="UFI6" s="447"/>
      <c r="UFJ6" s="447"/>
      <c r="UFK6" s="447"/>
      <c r="UFL6" s="447"/>
      <c r="UFM6" s="447"/>
      <c r="UFN6" s="447"/>
      <c r="UFO6" s="447"/>
      <c r="UFP6" s="447"/>
      <c r="UFQ6" s="447"/>
      <c r="UFR6" s="447"/>
      <c r="UFS6" s="447"/>
      <c r="UFT6" s="447"/>
      <c r="UFU6" s="447"/>
      <c r="UFV6" s="447"/>
      <c r="UFW6" s="447"/>
      <c r="UFX6" s="447"/>
      <c r="UFY6" s="447"/>
      <c r="UFZ6" s="447"/>
      <c r="UGA6" s="447"/>
      <c r="UGB6" s="447"/>
      <c r="UGC6" s="447"/>
      <c r="UGD6" s="447"/>
      <c r="UGE6" s="447"/>
      <c r="UGF6" s="447"/>
      <c r="UGG6" s="447"/>
      <c r="UGH6" s="447"/>
      <c r="UGI6" s="447"/>
      <c r="UGJ6" s="447"/>
      <c r="UGK6" s="447"/>
      <c r="UGL6" s="447"/>
      <c r="UGM6" s="447"/>
      <c r="UGN6" s="447"/>
      <c r="UGO6" s="447"/>
      <c r="UGP6" s="447"/>
      <c r="UGQ6" s="447"/>
      <c r="UGR6" s="447"/>
      <c r="UGS6" s="447"/>
      <c r="UGT6" s="447"/>
      <c r="UGU6" s="447"/>
      <c r="UGV6" s="447"/>
      <c r="UGW6" s="447"/>
      <c r="UGX6" s="447"/>
      <c r="UGY6" s="447"/>
      <c r="UGZ6" s="447"/>
      <c r="UHA6" s="447"/>
      <c r="UHB6" s="447"/>
      <c r="UHC6" s="447"/>
      <c r="UHD6" s="447"/>
      <c r="UHE6" s="447"/>
      <c r="UHF6" s="447"/>
      <c r="UHG6" s="447"/>
      <c r="UHH6" s="447"/>
      <c r="UHI6" s="447"/>
      <c r="UHJ6" s="447"/>
      <c r="UHK6" s="447"/>
      <c r="UHL6" s="447"/>
      <c r="UHM6" s="447"/>
      <c r="UHN6" s="447"/>
      <c r="UHO6" s="447"/>
      <c r="UHP6" s="447"/>
      <c r="UHQ6" s="447"/>
      <c r="UHR6" s="447"/>
      <c r="UHS6" s="447"/>
      <c r="UHT6" s="447"/>
      <c r="UHU6" s="447"/>
      <c r="UHV6" s="447"/>
      <c r="UHW6" s="447"/>
      <c r="UHX6" s="447"/>
      <c r="UHY6" s="447"/>
      <c r="UHZ6" s="447"/>
      <c r="UIA6" s="447"/>
      <c r="UIB6" s="447"/>
      <c r="UIC6" s="447"/>
      <c r="UID6" s="447"/>
      <c r="UIE6" s="447"/>
      <c r="UIF6" s="447"/>
      <c r="UIG6" s="447"/>
      <c r="UIH6" s="447"/>
      <c r="UII6" s="447"/>
      <c r="UIJ6" s="447"/>
      <c r="UIK6" s="447"/>
      <c r="UIL6" s="447"/>
      <c r="UIM6" s="447"/>
      <c r="UIN6" s="447"/>
      <c r="UIO6" s="447"/>
      <c r="UIP6" s="447"/>
      <c r="UIQ6" s="447"/>
      <c r="UIR6" s="447"/>
      <c r="UIS6" s="447"/>
      <c r="UIT6" s="447"/>
      <c r="UIU6" s="447"/>
      <c r="UIV6" s="447"/>
      <c r="UIW6" s="447"/>
      <c r="UIX6" s="447"/>
      <c r="UIY6" s="447"/>
      <c r="UIZ6" s="447"/>
      <c r="UJA6" s="447"/>
      <c r="UJB6" s="447"/>
      <c r="UJC6" s="447"/>
      <c r="UJD6" s="447"/>
      <c r="UJE6" s="447"/>
      <c r="UJF6" s="447"/>
      <c r="UJG6" s="447"/>
      <c r="UJH6" s="447"/>
      <c r="UJI6" s="447"/>
      <c r="UJJ6" s="447"/>
      <c r="UJK6" s="447"/>
      <c r="UJL6" s="447"/>
      <c r="UJM6" s="447"/>
      <c r="UJN6" s="447"/>
      <c r="UJO6" s="447"/>
      <c r="UJP6" s="447"/>
      <c r="UJQ6" s="447"/>
      <c r="UJR6" s="447"/>
      <c r="UJS6" s="447"/>
      <c r="UJT6" s="447"/>
      <c r="UJU6" s="447"/>
      <c r="UJV6" s="447"/>
      <c r="UJW6" s="447"/>
      <c r="UJX6" s="447"/>
      <c r="UJY6" s="447"/>
      <c r="UJZ6" s="447"/>
      <c r="UKA6" s="447"/>
      <c r="UKB6" s="447"/>
      <c r="UKC6" s="447"/>
      <c r="UKD6" s="447"/>
      <c r="UKE6" s="447"/>
      <c r="UKF6" s="447"/>
      <c r="UKG6" s="447"/>
      <c r="UKH6" s="447"/>
      <c r="UKI6" s="447"/>
      <c r="UKJ6" s="447"/>
      <c r="UKK6" s="447"/>
      <c r="UKL6" s="447"/>
      <c r="UKM6" s="447"/>
      <c r="UKN6" s="447"/>
      <c r="UKO6" s="447"/>
      <c r="UKP6" s="447"/>
      <c r="UKQ6" s="447"/>
      <c r="UKR6" s="447"/>
      <c r="UKS6" s="447"/>
      <c r="UKT6" s="447"/>
      <c r="UKU6" s="447"/>
      <c r="UKV6" s="447"/>
      <c r="UKW6" s="447"/>
      <c r="UKX6" s="447"/>
      <c r="UKY6" s="447"/>
      <c r="UKZ6" s="447"/>
      <c r="ULA6" s="447"/>
      <c r="ULB6" s="447"/>
      <c r="ULC6" s="447"/>
      <c r="ULD6" s="447"/>
      <c r="ULE6" s="447"/>
      <c r="ULF6" s="447"/>
      <c r="ULG6" s="447"/>
      <c r="ULH6" s="447"/>
      <c r="ULI6" s="447"/>
      <c r="ULJ6" s="447"/>
      <c r="ULK6" s="447"/>
      <c r="ULL6" s="447"/>
      <c r="ULM6" s="447"/>
      <c r="ULN6" s="447"/>
      <c r="ULO6" s="447"/>
      <c r="ULP6" s="447"/>
      <c r="ULQ6" s="447"/>
      <c r="ULR6" s="447"/>
      <c r="ULS6" s="447"/>
      <c r="ULT6" s="447"/>
      <c r="ULU6" s="447"/>
      <c r="ULV6" s="447"/>
      <c r="ULW6" s="447"/>
      <c r="ULX6" s="447"/>
      <c r="ULY6" s="447"/>
      <c r="ULZ6" s="447"/>
      <c r="UMA6" s="447"/>
      <c r="UMB6" s="447"/>
      <c r="UMC6" s="447"/>
      <c r="UMD6" s="447"/>
      <c r="UME6" s="447"/>
      <c r="UMF6" s="447"/>
      <c r="UMG6" s="447"/>
      <c r="UMH6" s="447"/>
      <c r="UMI6" s="447"/>
      <c r="UMJ6" s="447"/>
      <c r="UMK6" s="447"/>
      <c r="UML6" s="447"/>
      <c r="UMM6" s="447"/>
      <c r="UMN6" s="447"/>
      <c r="UMO6" s="447"/>
      <c r="UMP6" s="447"/>
      <c r="UMQ6" s="447"/>
      <c r="UMR6" s="447"/>
      <c r="UMS6" s="447"/>
      <c r="UMT6" s="447"/>
      <c r="UMU6" s="447"/>
      <c r="UMV6" s="447"/>
      <c r="UMW6" s="447"/>
      <c r="UMX6" s="447"/>
      <c r="UMY6" s="447"/>
      <c r="UMZ6" s="447"/>
      <c r="UNA6" s="447"/>
      <c r="UNB6" s="447"/>
      <c r="UNC6" s="447"/>
      <c r="UND6" s="447"/>
      <c r="UNE6" s="447"/>
      <c r="UNF6" s="447"/>
      <c r="UNG6" s="447"/>
      <c r="UNH6" s="447"/>
      <c r="UNI6" s="447"/>
      <c r="UNJ6" s="447"/>
      <c r="UNK6" s="447"/>
      <c r="UNL6" s="447"/>
      <c r="UNM6" s="447"/>
      <c r="UNN6" s="447"/>
      <c r="UNO6" s="447"/>
      <c r="UNP6" s="447"/>
      <c r="UNQ6" s="447"/>
      <c r="UNR6" s="447"/>
      <c r="UNS6" s="447"/>
      <c r="UNT6" s="447"/>
      <c r="UNU6" s="447"/>
      <c r="UNV6" s="447"/>
      <c r="UNW6" s="447"/>
      <c r="UNX6" s="447"/>
      <c r="UNY6" s="447"/>
      <c r="UNZ6" s="447"/>
      <c r="UOA6" s="447"/>
      <c r="UOB6" s="447"/>
      <c r="UOC6" s="447"/>
      <c r="UOD6" s="447"/>
      <c r="UOE6" s="447"/>
      <c r="UOF6" s="447"/>
      <c r="UOG6" s="447"/>
      <c r="UOH6" s="447"/>
      <c r="UOI6" s="447"/>
      <c r="UOJ6" s="447"/>
      <c r="UOK6" s="447"/>
      <c r="UOL6" s="447"/>
      <c r="UOM6" s="447"/>
      <c r="UON6" s="447"/>
      <c r="UOO6" s="447"/>
      <c r="UOP6" s="447"/>
      <c r="UOQ6" s="447"/>
      <c r="UOR6" s="447"/>
      <c r="UOS6" s="447"/>
      <c r="UOT6" s="447"/>
      <c r="UOU6" s="447"/>
      <c r="UOV6" s="447"/>
      <c r="UOW6" s="447"/>
      <c r="UOX6" s="447"/>
      <c r="UOY6" s="447"/>
      <c r="UOZ6" s="447"/>
      <c r="UPA6" s="447"/>
      <c r="UPB6" s="447"/>
      <c r="UPC6" s="447"/>
      <c r="UPD6" s="447"/>
      <c r="UPE6" s="447"/>
      <c r="UPF6" s="447"/>
      <c r="UPG6" s="447"/>
      <c r="UPH6" s="447"/>
      <c r="UPI6" s="447"/>
      <c r="UPJ6" s="447"/>
      <c r="UPK6" s="447"/>
      <c r="UPL6" s="447"/>
      <c r="UPM6" s="447"/>
      <c r="UPN6" s="447"/>
      <c r="UPO6" s="447"/>
      <c r="UPP6" s="447"/>
      <c r="UPQ6" s="447"/>
      <c r="UPR6" s="447"/>
      <c r="UPS6" s="447"/>
      <c r="UPT6" s="447"/>
      <c r="UPU6" s="447"/>
      <c r="UPV6" s="447"/>
      <c r="UPW6" s="447"/>
      <c r="UPX6" s="447"/>
      <c r="UPY6" s="447"/>
      <c r="UPZ6" s="447"/>
      <c r="UQA6" s="447"/>
      <c r="UQB6" s="447"/>
      <c r="UQC6" s="447"/>
      <c r="UQD6" s="447"/>
      <c r="UQE6" s="447"/>
      <c r="UQF6" s="447"/>
      <c r="UQG6" s="447"/>
      <c r="UQH6" s="447"/>
      <c r="UQI6" s="447"/>
      <c r="UQJ6" s="447"/>
      <c r="UQK6" s="447"/>
      <c r="UQL6" s="447"/>
      <c r="UQM6" s="447"/>
      <c r="UQN6" s="447"/>
      <c r="UQO6" s="447"/>
      <c r="UQP6" s="447"/>
      <c r="UQQ6" s="447"/>
      <c r="UQR6" s="447"/>
      <c r="UQS6" s="447"/>
      <c r="UQT6" s="447"/>
      <c r="UQU6" s="447"/>
      <c r="UQV6" s="447"/>
      <c r="UQW6" s="447"/>
      <c r="UQX6" s="447"/>
      <c r="UQY6" s="447"/>
      <c r="UQZ6" s="447"/>
      <c r="URA6" s="447"/>
      <c r="URB6" s="447"/>
      <c r="URC6" s="447"/>
      <c r="URD6" s="447"/>
      <c r="URE6" s="447"/>
      <c r="URF6" s="447"/>
      <c r="URG6" s="447"/>
      <c r="URH6" s="447"/>
      <c r="URI6" s="447"/>
      <c r="URJ6" s="447"/>
      <c r="URK6" s="447"/>
      <c r="URL6" s="447"/>
      <c r="URM6" s="447"/>
      <c r="URN6" s="447"/>
      <c r="URO6" s="447"/>
      <c r="URP6" s="447"/>
      <c r="URQ6" s="447"/>
      <c r="URR6" s="447"/>
      <c r="URS6" s="447"/>
      <c r="URT6" s="447"/>
      <c r="URU6" s="447"/>
      <c r="URV6" s="447"/>
      <c r="URW6" s="447"/>
      <c r="URX6" s="447"/>
      <c r="URY6" s="447"/>
      <c r="URZ6" s="447"/>
      <c r="USA6" s="447"/>
      <c r="USB6" s="447"/>
      <c r="USC6" s="447"/>
      <c r="USD6" s="447"/>
      <c r="USE6" s="447"/>
      <c r="USF6" s="447"/>
      <c r="USG6" s="447"/>
      <c r="USH6" s="447"/>
      <c r="USI6" s="447"/>
      <c r="USJ6" s="447"/>
      <c r="USK6" s="447"/>
      <c r="USL6" s="447"/>
      <c r="USM6" s="447"/>
      <c r="USN6" s="447"/>
      <c r="USO6" s="447"/>
      <c r="USP6" s="447"/>
      <c r="USQ6" s="447"/>
      <c r="USR6" s="447"/>
      <c r="USS6" s="447"/>
      <c r="UST6" s="447"/>
      <c r="USU6" s="447"/>
      <c r="USV6" s="447"/>
      <c r="USW6" s="447"/>
      <c r="USX6" s="447"/>
      <c r="USY6" s="447"/>
      <c r="USZ6" s="447"/>
      <c r="UTA6" s="447"/>
      <c r="UTB6" s="447"/>
      <c r="UTC6" s="447"/>
      <c r="UTD6" s="447"/>
      <c r="UTE6" s="447"/>
      <c r="UTF6" s="447"/>
      <c r="UTG6" s="447"/>
      <c r="UTH6" s="447"/>
      <c r="UTI6" s="447"/>
      <c r="UTJ6" s="447"/>
      <c r="UTK6" s="447"/>
      <c r="UTL6" s="447"/>
      <c r="UTM6" s="447"/>
      <c r="UTN6" s="447"/>
      <c r="UTO6" s="447"/>
      <c r="UTP6" s="447"/>
      <c r="UTQ6" s="447"/>
      <c r="UTR6" s="447"/>
      <c r="UTS6" s="447"/>
      <c r="UTT6" s="447"/>
      <c r="UTU6" s="447"/>
      <c r="UTV6" s="447"/>
      <c r="UTW6" s="447"/>
      <c r="UTX6" s="447"/>
      <c r="UTY6" s="447"/>
      <c r="UTZ6" s="447"/>
      <c r="UUA6" s="447"/>
      <c r="UUB6" s="447"/>
      <c r="UUC6" s="447"/>
      <c r="UUD6" s="447"/>
      <c r="UUE6" s="447"/>
      <c r="UUF6" s="447"/>
      <c r="UUG6" s="447"/>
      <c r="UUH6" s="447"/>
      <c r="UUI6" s="447"/>
      <c r="UUJ6" s="447"/>
      <c r="UUK6" s="447"/>
      <c r="UUL6" s="447"/>
      <c r="UUM6" s="447"/>
      <c r="UUN6" s="447"/>
      <c r="UUO6" s="447"/>
      <c r="UUP6" s="447"/>
      <c r="UUQ6" s="447"/>
      <c r="UUR6" s="447"/>
      <c r="UUS6" s="447"/>
      <c r="UUT6" s="447"/>
      <c r="UUU6" s="447"/>
      <c r="UUV6" s="447"/>
      <c r="UUW6" s="447"/>
      <c r="UUX6" s="447"/>
      <c r="UUY6" s="447"/>
      <c r="UUZ6" s="447"/>
      <c r="UVA6" s="447"/>
      <c r="UVB6" s="447"/>
      <c r="UVC6" s="447"/>
      <c r="UVD6" s="447"/>
      <c r="UVE6" s="447"/>
      <c r="UVF6" s="447"/>
      <c r="UVG6" s="447"/>
      <c r="UVH6" s="447"/>
      <c r="UVI6" s="447"/>
      <c r="UVJ6" s="447"/>
      <c r="UVK6" s="447"/>
      <c r="UVL6" s="447"/>
      <c r="UVM6" s="447"/>
      <c r="UVN6" s="447"/>
      <c r="UVO6" s="447"/>
      <c r="UVP6" s="447"/>
      <c r="UVQ6" s="447"/>
      <c r="UVR6" s="447"/>
      <c r="UVS6" s="447"/>
      <c r="UVT6" s="447"/>
      <c r="UVU6" s="447"/>
      <c r="UVV6" s="447"/>
      <c r="UVW6" s="447"/>
      <c r="UVX6" s="447"/>
      <c r="UVY6" s="447"/>
      <c r="UVZ6" s="447"/>
      <c r="UWA6" s="447"/>
      <c r="UWB6" s="447"/>
      <c r="UWC6" s="447"/>
      <c r="UWD6" s="447"/>
      <c r="UWE6" s="447"/>
      <c r="UWF6" s="447"/>
      <c r="UWG6" s="447"/>
      <c r="UWH6" s="447"/>
      <c r="UWI6" s="447"/>
      <c r="UWJ6" s="447"/>
      <c r="UWK6" s="447"/>
      <c r="UWL6" s="447"/>
      <c r="UWM6" s="447"/>
      <c r="UWN6" s="447"/>
      <c r="UWO6" s="447"/>
      <c r="UWP6" s="447"/>
      <c r="UWQ6" s="447"/>
      <c r="UWR6" s="447"/>
      <c r="UWS6" s="447"/>
      <c r="UWT6" s="447"/>
      <c r="UWU6" s="447"/>
      <c r="UWV6" s="447"/>
      <c r="UWW6" s="447"/>
      <c r="UWX6" s="447"/>
      <c r="UWY6" s="447"/>
      <c r="UWZ6" s="447"/>
      <c r="UXA6" s="447"/>
      <c r="UXB6" s="447"/>
      <c r="UXC6" s="447"/>
      <c r="UXD6" s="447"/>
      <c r="UXE6" s="447"/>
      <c r="UXF6" s="447"/>
      <c r="UXG6" s="447"/>
      <c r="UXH6" s="447"/>
      <c r="UXI6" s="447"/>
      <c r="UXJ6" s="447"/>
      <c r="UXK6" s="447"/>
      <c r="UXL6" s="447"/>
      <c r="UXM6" s="447"/>
      <c r="UXN6" s="447"/>
      <c r="UXO6" s="447"/>
      <c r="UXP6" s="447"/>
      <c r="UXQ6" s="447"/>
      <c r="UXR6" s="447"/>
      <c r="UXS6" s="447"/>
      <c r="UXT6" s="447"/>
      <c r="UXU6" s="447"/>
      <c r="UXV6" s="447"/>
      <c r="UXW6" s="447"/>
      <c r="UXX6" s="447"/>
      <c r="UXY6" s="447"/>
      <c r="UXZ6" s="447"/>
      <c r="UYA6" s="447"/>
      <c r="UYB6" s="447"/>
      <c r="UYC6" s="447"/>
      <c r="UYD6" s="447"/>
      <c r="UYE6" s="447"/>
      <c r="UYF6" s="447"/>
      <c r="UYG6" s="447"/>
      <c r="UYH6" s="447"/>
      <c r="UYI6" s="447"/>
      <c r="UYJ6" s="447"/>
      <c r="UYK6" s="447"/>
      <c r="UYL6" s="447"/>
      <c r="UYM6" s="447"/>
      <c r="UYN6" s="447"/>
      <c r="UYO6" s="447"/>
      <c r="UYP6" s="447"/>
      <c r="UYQ6" s="447"/>
      <c r="UYR6" s="447"/>
      <c r="UYS6" s="447"/>
      <c r="UYT6" s="447"/>
      <c r="UYU6" s="447"/>
      <c r="UYV6" s="447"/>
      <c r="UYW6" s="447"/>
      <c r="UYX6" s="447"/>
      <c r="UYY6" s="447"/>
      <c r="UYZ6" s="447"/>
      <c r="UZA6" s="447"/>
      <c r="UZB6" s="447"/>
      <c r="UZC6" s="447"/>
      <c r="UZD6" s="447"/>
      <c r="UZE6" s="447"/>
      <c r="UZF6" s="447"/>
      <c r="UZG6" s="447"/>
      <c r="UZH6" s="447"/>
      <c r="UZI6" s="447"/>
      <c r="UZJ6" s="447"/>
      <c r="UZK6" s="447"/>
      <c r="UZL6" s="447"/>
      <c r="UZM6" s="447"/>
      <c r="UZN6" s="447"/>
      <c r="UZO6" s="447"/>
      <c r="UZP6" s="447"/>
      <c r="UZQ6" s="447"/>
      <c r="UZR6" s="447"/>
      <c r="UZS6" s="447"/>
      <c r="UZT6" s="447"/>
      <c r="UZU6" s="447"/>
      <c r="UZV6" s="447"/>
      <c r="UZW6" s="447"/>
      <c r="UZX6" s="447"/>
      <c r="UZY6" s="447"/>
      <c r="UZZ6" s="447"/>
      <c r="VAA6" s="447"/>
      <c r="VAB6" s="447"/>
      <c r="VAC6" s="447"/>
      <c r="VAD6" s="447"/>
      <c r="VAE6" s="447"/>
      <c r="VAF6" s="447"/>
      <c r="VAG6" s="447"/>
      <c r="VAH6" s="447"/>
      <c r="VAI6" s="447"/>
      <c r="VAJ6" s="447"/>
      <c r="VAK6" s="447"/>
      <c r="VAL6" s="447"/>
      <c r="VAM6" s="447"/>
      <c r="VAN6" s="447"/>
      <c r="VAO6" s="447"/>
      <c r="VAP6" s="447"/>
      <c r="VAQ6" s="447"/>
      <c r="VAR6" s="447"/>
      <c r="VAS6" s="447"/>
      <c r="VAT6" s="447"/>
      <c r="VAU6" s="447"/>
      <c r="VAV6" s="447"/>
      <c r="VAW6" s="447"/>
      <c r="VAX6" s="447"/>
      <c r="VAY6" s="447"/>
      <c r="VAZ6" s="447"/>
      <c r="VBA6" s="447"/>
      <c r="VBB6" s="447"/>
      <c r="VBC6" s="447"/>
      <c r="VBD6" s="447"/>
      <c r="VBE6" s="447"/>
      <c r="VBF6" s="447"/>
      <c r="VBG6" s="447"/>
      <c r="VBH6" s="447"/>
      <c r="VBI6" s="447"/>
      <c r="VBJ6" s="447"/>
      <c r="VBK6" s="447"/>
      <c r="VBL6" s="447"/>
      <c r="VBM6" s="447"/>
      <c r="VBN6" s="447"/>
      <c r="VBO6" s="447"/>
      <c r="VBP6" s="447"/>
      <c r="VBQ6" s="447"/>
      <c r="VBR6" s="447"/>
      <c r="VBS6" s="447"/>
      <c r="VBT6" s="447"/>
      <c r="VBU6" s="447"/>
      <c r="VBV6" s="447"/>
      <c r="VBW6" s="447"/>
      <c r="VBX6" s="447"/>
      <c r="VBY6" s="447"/>
      <c r="VBZ6" s="447"/>
      <c r="VCA6" s="447"/>
      <c r="VCB6" s="447"/>
      <c r="VCC6" s="447"/>
      <c r="VCD6" s="447"/>
      <c r="VCE6" s="447"/>
      <c r="VCF6" s="447"/>
      <c r="VCG6" s="447"/>
      <c r="VCH6" s="447"/>
      <c r="VCI6" s="447"/>
      <c r="VCJ6" s="447"/>
      <c r="VCK6" s="447"/>
      <c r="VCL6" s="447"/>
      <c r="VCM6" s="447"/>
      <c r="VCN6" s="447"/>
      <c r="VCO6" s="447"/>
      <c r="VCP6" s="447"/>
      <c r="VCQ6" s="447"/>
      <c r="VCR6" s="447"/>
      <c r="VCS6" s="447"/>
      <c r="VCT6" s="447"/>
      <c r="VCU6" s="447"/>
      <c r="VCV6" s="447"/>
      <c r="VCW6" s="447"/>
      <c r="VCX6" s="447"/>
      <c r="VCY6" s="447"/>
      <c r="VCZ6" s="447"/>
      <c r="VDA6" s="447"/>
      <c r="VDB6" s="447"/>
      <c r="VDC6" s="447"/>
      <c r="VDD6" s="447"/>
      <c r="VDE6" s="447"/>
      <c r="VDF6" s="447"/>
      <c r="VDG6" s="447"/>
      <c r="VDH6" s="447"/>
      <c r="VDI6" s="447"/>
      <c r="VDJ6" s="447"/>
      <c r="VDK6" s="447"/>
      <c r="VDL6" s="447"/>
      <c r="VDM6" s="447"/>
      <c r="VDN6" s="447"/>
      <c r="VDO6" s="447"/>
      <c r="VDP6" s="447"/>
      <c r="VDQ6" s="447"/>
      <c r="VDR6" s="447"/>
      <c r="VDS6" s="447"/>
      <c r="VDT6" s="447"/>
      <c r="VDU6" s="447"/>
      <c r="VDV6" s="447"/>
      <c r="VDW6" s="447"/>
      <c r="VDX6" s="447"/>
      <c r="VDY6" s="447"/>
      <c r="VDZ6" s="447"/>
      <c r="VEA6" s="447"/>
      <c r="VEB6" s="447"/>
      <c r="VEC6" s="447"/>
      <c r="VED6" s="447"/>
      <c r="VEE6" s="447"/>
      <c r="VEF6" s="447"/>
      <c r="VEG6" s="447"/>
      <c r="VEH6" s="447"/>
      <c r="VEI6" s="447"/>
      <c r="VEJ6" s="447"/>
      <c r="VEK6" s="447"/>
      <c r="VEL6" s="447"/>
      <c r="VEM6" s="447"/>
      <c r="VEN6" s="447"/>
      <c r="VEO6" s="447"/>
      <c r="VEP6" s="447"/>
      <c r="VEQ6" s="447"/>
      <c r="VER6" s="447"/>
      <c r="VES6" s="447"/>
      <c r="VET6" s="447"/>
      <c r="VEU6" s="447"/>
      <c r="VEV6" s="447"/>
      <c r="VEW6" s="447"/>
      <c r="VEX6" s="447"/>
      <c r="VEY6" s="447"/>
      <c r="VEZ6" s="447"/>
      <c r="VFA6" s="447"/>
      <c r="VFB6" s="447"/>
      <c r="VFC6" s="447"/>
      <c r="VFD6" s="447"/>
      <c r="VFE6" s="447"/>
      <c r="VFF6" s="447"/>
      <c r="VFG6" s="447"/>
      <c r="VFH6" s="447"/>
      <c r="VFI6" s="447"/>
      <c r="VFJ6" s="447"/>
      <c r="VFK6" s="447"/>
      <c r="VFL6" s="447"/>
      <c r="VFM6" s="447"/>
      <c r="VFN6" s="447"/>
      <c r="VFO6" s="447"/>
      <c r="VFP6" s="447"/>
      <c r="VFQ6" s="447"/>
      <c r="VFR6" s="447"/>
      <c r="VFS6" s="447"/>
      <c r="VFT6" s="447"/>
      <c r="VFU6" s="447"/>
      <c r="VFV6" s="447"/>
      <c r="VFW6" s="447"/>
      <c r="VFX6" s="447"/>
      <c r="VFY6" s="447"/>
      <c r="VFZ6" s="447"/>
      <c r="VGA6" s="447"/>
      <c r="VGB6" s="447"/>
      <c r="VGC6" s="447"/>
      <c r="VGD6" s="447"/>
      <c r="VGE6" s="447"/>
      <c r="VGF6" s="447"/>
      <c r="VGG6" s="447"/>
      <c r="VGH6" s="447"/>
      <c r="VGI6" s="447"/>
      <c r="VGJ6" s="447"/>
      <c r="VGK6" s="447"/>
      <c r="VGL6" s="447"/>
      <c r="VGM6" s="447"/>
      <c r="VGN6" s="447"/>
      <c r="VGO6" s="447"/>
      <c r="VGP6" s="447"/>
      <c r="VGQ6" s="447"/>
      <c r="VGR6" s="447"/>
      <c r="VGS6" s="447"/>
      <c r="VGT6" s="447"/>
      <c r="VGU6" s="447"/>
      <c r="VGV6" s="447"/>
      <c r="VGW6" s="447"/>
      <c r="VGX6" s="447"/>
      <c r="VGY6" s="447"/>
      <c r="VGZ6" s="447"/>
      <c r="VHA6" s="447"/>
      <c r="VHB6" s="447"/>
      <c r="VHC6" s="447"/>
      <c r="VHD6" s="447"/>
      <c r="VHE6" s="447"/>
      <c r="VHF6" s="447"/>
      <c r="VHG6" s="447"/>
      <c r="VHH6" s="447"/>
      <c r="VHI6" s="447"/>
      <c r="VHJ6" s="447"/>
      <c r="VHK6" s="447"/>
      <c r="VHL6" s="447"/>
      <c r="VHM6" s="447"/>
      <c r="VHN6" s="447"/>
      <c r="VHO6" s="447"/>
      <c r="VHP6" s="447"/>
      <c r="VHQ6" s="447"/>
      <c r="VHR6" s="447"/>
      <c r="VHS6" s="447"/>
      <c r="VHT6" s="447"/>
      <c r="VHU6" s="447"/>
      <c r="VHV6" s="447"/>
      <c r="VHW6" s="447"/>
      <c r="VHX6" s="447"/>
      <c r="VHY6" s="447"/>
      <c r="VHZ6" s="447"/>
      <c r="VIA6" s="447"/>
      <c r="VIB6" s="447"/>
      <c r="VIC6" s="447"/>
      <c r="VID6" s="447"/>
      <c r="VIE6" s="447"/>
      <c r="VIF6" s="447"/>
      <c r="VIG6" s="447"/>
      <c r="VIH6" s="447"/>
      <c r="VII6" s="447"/>
      <c r="VIJ6" s="447"/>
      <c r="VIK6" s="447"/>
      <c r="VIL6" s="447"/>
      <c r="VIM6" s="447"/>
      <c r="VIN6" s="447"/>
      <c r="VIO6" s="447"/>
      <c r="VIP6" s="447"/>
      <c r="VIQ6" s="447"/>
      <c r="VIR6" s="447"/>
      <c r="VIS6" s="447"/>
      <c r="VIT6" s="447"/>
      <c r="VIU6" s="447"/>
      <c r="VIV6" s="447"/>
      <c r="VIW6" s="447"/>
      <c r="VIX6" s="447"/>
      <c r="VIY6" s="447"/>
      <c r="VIZ6" s="447"/>
      <c r="VJA6" s="447"/>
      <c r="VJB6" s="447"/>
      <c r="VJC6" s="447"/>
      <c r="VJD6" s="447"/>
      <c r="VJE6" s="447"/>
      <c r="VJF6" s="447"/>
      <c r="VJG6" s="447"/>
      <c r="VJH6" s="447"/>
      <c r="VJI6" s="447"/>
      <c r="VJJ6" s="447"/>
      <c r="VJK6" s="447"/>
      <c r="VJL6" s="447"/>
      <c r="VJM6" s="447"/>
      <c r="VJN6" s="447"/>
      <c r="VJO6" s="447"/>
      <c r="VJP6" s="447"/>
      <c r="VJQ6" s="447"/>
      <c r="VJR6" s="447"/>
      <c r="VJS6" s="447"/>
      <c r="VJT6" s="447"/>
      <c r="VJU6" s="447"/>
      <c r="VJV6" s="447"/>
      <c r="VJW6" s="447"/>
      <c r="VJX6" s="447"/>
      <c r="VJY6" s="447"/>
      <c r="VJZ6" s="447"/>
      <c r="VKA6" s="447"/>
      <c r="VKB6" s="447"/>
      <c r="VKC6" s="447"/>
      <c r="VKD6" s="447"/>
      <c r="VKE6" s="447"/>
      <c r="VKF6" s="447"/>
      <c r="VKG6" s="447"/>
      <c r="VKH6" s="447"/>
      <c r="VKI6" s="447"/>
      <c r="VKJ6" s="447"/>
      <c r="VKK6" s="447"/>
      <c r="VKL6" s="447"/>
      <c r="VKM6" s="447"/>
      <c r="VKN6" s="447"/>
      <c r="VKO6" s="447"/>
      <c r="VKP6" s="447"/>
      <c r="VKQ6" s="447"/>
      <c r="VKR6" s="447"/>
      <c r="VKS6" s="447"/>
      <c r="VKT6" s="447"/>
      <c r="VKU6" s="447"/>
      <c r="VKV6" s="447"/>
      <c r="VKW6" s="447"/>
      <c r="VKX6" s="447"/>
      <c r="VKY6" s="447"/>
      <c r="VKZ6" s="447"/>
      <c r="VLA6" s="447"/>
      <c r="VLB6" s="447"/>
      <c r="VLC6" s="447"/>
      <c r="VLD6" s="447"/>
      <c r="VLE6" s="447"/>
      <c r="VLF6" s="447"/>
      <c r="VLG6" s="447"/>
      <c r="VLH6" s="447"/>
      <c r="VLI6" s="447"/>
      <c r="VLJ6" s="447"/>
      <c r="VLK6" s="447"/>
      <c r="VLL6" s="447"/>
      <c r="VLM6" s="447"/>
      <c r="VLN6" s="447"/>
      <c r="VLO6" s="447"/>
      <c r="VLP6" s="447"/>
      <c r="VLQ6" s="447"/>
      <c r="VLR6" s="447"/>
      <c r="VLS6" s="447"/>
      <c r="VLT6" s="447"/>
      <c r="VLU6" s="447"/>
      <c r="VLV6" s="447"/>
      <c r="VLW6" s="447"/>
      <c r="VLX6" s="447"/>
      <c r="VLY6" s="447"/>
      <c r="VLZ6" s="447"/>
      <c r="VMA6" s="447"/>
      <c r="VMB6" s="447"/>
      <c r="VMC6" s="447"/>
      <c r="VMD6" s="447"/>
      <c r="VME6" s="447"/>
      <c r="VMF6" s="447"/>
      <c r="VMG6" s="447"/>
      <c r="VMH6" s="447"/>
      <c r="VMI6" s="447"/>
      <c r="VMJ6" s="447"/>
      <c r="VMK6" s="447"/>
      <c r="VML6" s="447"/>
      <c r="VMM6" s="447"/>
      <c r="VMN6" s="447"/>
      <c r="VMO6" s="447"/>
      <c r="VMP6" s="447"/>
      <c r="VMQ6" s="447"/>
      <c r="VMR6" s="447"/>
      <c r="VMS6" s="447"/>
      <c r="VMT6" s="447"/>
      <c r="VMU6" s="447"/>
      <c r="VMV6" s="447"/>
      <c r="VMW6" s="447"/>
      <c r="VMX6" s="447"/>
      <c r="VMY6" s="447"/>
      <c r="VMZ6" s="447"/>
      <c r="VNA6" s="447"/>
      <c r="VNB6" s="447"/>
      <c r="VNC6" s="447"/>
      <c r="VND6" s="447"/>
      <c r="VNE6" s="447"/>
      <c r="VNF6" s="447"/>
      <c r="VNG6" s="447"/>
      <c r="VNH6" s="447"/>
      <c r="VNI6" s="447"/>
      <c r="VNJ6" s="447"/>
      <c r="VNK6" s="447"/>
      <c r="VNL6" s="447"/>
      <c r="VNM6" s="447"/>
      <c r="VNN6" s="447"/>
      <c r="VNO6" s="447"/>
      <c r="VNP6" s="447"/>
      <c r="VNQ6" s="447"/>
      <c r="VNR6" s="447"/>
      <c r="VNS6" s="447"/>
      <c r="VNT6" s="447"/>
      <c r="VNU6" s="447"/>
      <c r="VNV6" s="447"/>
      <c r="VNW6" s="447"/>
      <c r="VNX6" s="447"/>
      <c r="VNY6" s="447"/>
      <c r="VNZ6" s="447"/>
      <c r="VOA6" s="447"/>
      <c r="VOB6" s="447"/>
      <c r="VOC6" s="447"/>
      <c r="VOD6" s="447"/>
      <c r="VOE6" s="447"/>
      <c r="VOF6" s="447"/>
      <c r="VOG6" s="447"/>
      <c r="VOH6" s="447"/>
      <c r="VOI6" s="447"/>
      <c r="VOJ6" s="447"/>
      <c r="VOK6" s="447"/>
      <c r="VOL6" s="447"/>
      <c r="VOM6" s="447"/>
      <c r="VON6" s="447"/>
      <c r="VOO6" s="447"/>
      <c r="VOP6" s="447"/>
      <c r="VOQ6" s="447"/>
      <c r="VOR6" s="447"/>
      <c r="VOS6" s="447"/>
      <c r="VOT6" s="447"/>
      <c r="VOU6" s="447"/>
      <c r="VOV6" s="447"/>
      <c r="VOW6" s="447"/>
      <c r="VOX6" s="447"/>
      <c r="VOY6" s="447"/>
      <c r="VOZ6" s="447"/>
      <c r="VPA6" s="447"/>
      <c r="VPB6" s="447"/>
      <c r="VPC6" s="447"/>
      <c r="VPD6" s="447"/>
      <c r="VPE6" s="447"/>
      <c r="VPF6" s="447"/>
      <c r="VPG6" s="447"/>
      <c r="VPH6" s="447"/>
      <c r="VPI6" s="447"/>
      <c r="VPJ6" s="447"/>
      <c r="VPK6" s="447"/>
      <c r="VPL6" s="447"/>
      <c r="VPM6" s="447"/>
      <c r="VPN6" s="447"/>
      <c r="VPO6" s="447"/>
      <c r="VPP6" s="447"/>
      <c r="VPQ6" s="447"/>
      <c r="VPR6" s="447"/>
      <c r="VPS6" s="447"/>
      <c r="VPT6" s="447"/>
      <c r="VPU6" s="447"/>
      <c r="VPV6" s="447"/>
      <c r="VPW6" s="447"/>
      <c r="VPX6" s="447"/>
      <c r="VPY6" s="447"/>
      <c r="VPZ6" s="447"/>
      <c r="VQA6" s="447"/>
      <c r="VQB6" s="447"/>
      <c r="VQC6" s="447"/>
      <c r="VQD6" s="447"/>
      <c r="VQE6" s="447"/>
      <c r="VQF6" s="447"/>
      <c r="VQG6" s="447"/>
      <c r="VQH6" s="447"/>
      <c r="VQI6" s="447"/>
      <c r="VQJ6" s="447"/>
      <c r="VQK6" s="447"/>
      <c r="VQL6" s="447"/>
      <c r="VQM6" s="447"/>
      <c r="VQN6" s="447"/>
      <c r="VQO6" s="447"/>
      <c r="VQP6" s="447"/>
      <c r="VQQ6" s="447"/>
      <c r="VQR6" s="447"/>
      <c r="VQS6" s="447"/>
      <c r="VQT6" s="447"/>
      <c r="VQU6" s="447"/>
      <c r="VQV6" s="447"/>
      <c r="VQW6" s="447"/>
      <c r="VQX6" s="447"/>
      <c r="VQY6" s="447"/>
      <c r="VQZ6" s="447"/>
      <c r="VRA6" s="447"/>
      <c r="VRB6" s="447"/>
      <c r="VRC6" s="447"/>
      <c r="VRD6" s="447"/>
      <c r="VRE6" s="447"/>
      <c r="VRF6" s="447"/>
      <c r="VRG6" s="447"/>
      <c r="VRH6" s="447"/>
      <c r="VRI6" s="447"/>
      <c r="VRJ6" s="447"/>
      <c r="VRK6" s="447"/>
      <c r="VRL6" s="447"/>
      <c r="VRM6" s="447"/>
      <c r="VRN6" s="447"/>
      <c r="VRO6" s="447"/>
      <c r="VRP6" s="447"/>
      <c r="VRQ6" s="447"/>
      <c r="VRR6" s="447"/>
      <c r="VRS6" s="447"/>
      <c r="VRT6" s="447"/>
      <c r="VRU6" s="447"/>
      <c r="VRV6" s="447"/>
      <c r="VRW6" s="447"/>
      <c r="VRX6" s="447"/>
      <c r="VRY6" s="447"/>
      <c r="VRZ6" s="447"/>
      <c r="VSA6" s="447"/>
      <c r="VSB6" s="447"/>
      <c r="VSC6" s="447"/>
      <c r="VSD6" s="447"/>
      <c r="VSE6" s="447"/>
      <c r="VSF6" s="447"/>
      <c r="VSG6" s="447"/>
      <c r="VSH6" s="447"/>
      <c r="VSI6" s="447"/>
      <c r="VSJ6" s="447"/>
      <c r="VSK6" s="447"/>
      <c r="VSL6" s="447"/>
      <c r="VSM6" s="447"/>
      <c r="VSN6" s="447"/>
      <c r="VSO6" s="447"/>
      <c r="VSP6" s="447"/>
      <c r="VSQ6" s="447"/>
      <c r="VSR6" s="447"/>
      <c r="VSS6" s="447"/>
      <c r="VST6" s="447"/>
      <c r="VSU6" s="447"/>
      <c r="VSV6" s="447"/>
      <c r="VSW6" s="447"/>
      <c r="VSX6" s="447"/>
      <c r="VSY6" s="447"/>
      <c r="VSZ6" s="447"/>
      <c r="VTA6" s="447"/>
      <c r="VTB6" s="447"/>
      <c r="VTC6" s="447"/>
      <c r="VTD6" s="447"/>
      <c r="VTE6" s="447"/>
      <c r="VTF6" s="447"/>
      <c r="VTG6" s="447"/>
      <c r="VTH6" s="447"/>
      <c r="VTI6" s="447"/>
      <c r="VTJ6" s="447"/>
      <c r="VTK6" s="447"/>
      <c r="VTL6" s="447"/>
      <c r="VTM6" s="447"/>
      <c r="VTN6" s="447"/>
      <c r="VTO6" s="447"/>
      <c r="VTP6" s="447"/>
      <c r="VTQ6" s="447"/>
      <c r="VTR6" s="447"/>
      <c r="VTS6" s="447"/>
      <c r="VTT6" s="447"/>
      <c r="VTU6" s="447"/>
      <c r="VTV6" s="447"/>
      <c r="VTW6" s="447"/>
      <c r="VTX6" s="447"/>
      <c r="VTY6" s="447"/>
      <c r="VTZ6" s="447"/>
      <c r="VUA6" s="447"/>
      <c r="VUB6" s="447"/>
      <c r="VUC6" s="447"/>
      <c r="VUD6" s="447"/>
      <c r="VUE6" s="447"/>
      <c r="VUF6" s="447"/>
      <c r="VUG6" s="447"/>
      <c r="VUH6" s="447"/>
      <c r="VUI6" s="447"/>
      <c r="VUJ6" s="447"/>
      <c r="VUK6" s="447"/>
      <c r="VUL6" s="447"/>
      <c r="VUM6" s="447"/>
      <c r="VUN6" s="447"/>
      <c r="VUO6" s="447"/>
      <c r="VUP6" s="447"/>
      <c r="VUQ6" s="447"/>
      <c r="VUR6" s="447"/>
      <c r="VUS6" s="447"/>
      <c r="VUT6" s="447"/>
      <c r="VUU6" s="447"/>
      <c r="VUV6" s="447"/>
      <c r="VUW6" s="447"/>
      <c r="VUX6" s="447"/>
      <c r="VUY6" s="447"/>
      <c r="VUZ6" s="447"/>
      <c r="VVA6" s="447"/>
      <c r="VVB6" s="447"/>
      <c r="VVC6" s="447"/>
      <c r="VVD6" s="447"/>
      <c r="VVE6" s="447"/>
      <c r="VVF6" s="447"/>
      <c r="VVG6" s="447"/>
      <c r="VVH6" s="447"/>
      <c r="VVI6" s="447"/>
      <c r="VVJ6" s="447"/>
      <c r="VVK6" s="447"/>
      <c r="VVL6" s="447"/>
      <c r="VVM6" s="447"/>
      <c r="VVN6" s="447"/>
      <c r="VVO6" s="447"/>
      <c r="VVP6" s="447"/>
      <c r="VVQ6" s="447"/>
      <c r="VVR6" s="447"/>
      <c r="VVS6" s="447"/>
      <c r="VVT6" s="447"/>
      <c r="VVU6" s="447"/>
      <c r="VVV6" s="447"/>
      <c r="VVW6" s="447"/>
      <c r="VVX6" s="447"/>
      <c r="VVY6" s="447"/>
      <c r="VVZ6" s="447"/>
      <c r="VWA6" s="447"/>
      <c r="VWB6" s="447"/>
      <c r="VWC6" s="447"/>
      <c r="VWD6" s="447"/>
      <c r="VWE6" s="447"/>
      <c r="VWF6" s="447"/>
      <c r="VWG6" s="447"/>
      <c r="VWH6" s="447"/>
      <c r="VWI6" s="447"/>
      <c r="VWJ6" s="447"/>
      <c r="VWK6" s="447"/>
      <c r="VWL6" s="447"/>
      <c r="VWM6" s="447"/>
      <c r="VWN6" s="447"/>
      <c r="VWO6" s="447"/>
      <c r="VWP6" s="447"/>
      <c r="VWQ6" s="447"/>
      <c r="VWR6" s="447"/>
      <c r="VWS6" s="447"/>
      <c r="VWT6" s="447"/>
      <c r="VWU6" s="447"/>
      <c r="VWV6" s="447"/>
      <c r="VWW6" s="447"/>
      <c r="VWX6" s="447"/>
      <c r="VWY6" s="447"/>
      <c r="VWZ6" s="447"/>
      <c r="VXA6" s="447"/>
      <c r="VXB6" s="447"/>
      <c r="VXC6" s="447"/>
      <c r="VXD6" s="447"/>
      <c r="VXE6" s="447"/>
      <c r="VXF6" s="447"/>
      <c r="VXG6" s="447"/>
      <c r="VXH6" s="447"/>
      <c r="VXI6" s="447"/>
      <c r="VXJ6" s="447"/>
      <c r="VXK6" s="447"/>
      <c r="VXL6" s="447"/>
      <c r="VXM6" s="447"/>
      <c r="VXN6" s="447"/>
      <c r="VXO6" s="447"/>
      <c r="VXP6" s="447"/>
      <c r="VXQ6" s="447"/>
      <c r="VXR6" s="447"/>
      <c r="VXS6" s="447"/>
      <c r="VXT6" s="447"/>
      <c r="VXU6" s="447"/>
      <c r="VXV6" s="447"/>
      <c r="VXW6" s="447"/>
      <c r="VXX6" s="447"/>
      <c r="VXY6" s="447"/>
      <c r="VXZ6" s="447"/>
      <c r="VYA6" s="447"/>
      <c r="VYB6" s="447"/>
      <c r="VYC6" s="447"/>
      <c r="VYD6" s="447"/>
      <c r="VYE6" s="447"/>
      <c r="VYF6" s="447"/>
      <c r="VYG6" s="447"/>
      <c r="VYH6" s="447"/>
      <c r="VYI6" s="447"/>
      <c r="VYJ6" s="447"/>
      <c r="VYK6" s="447"/>
      <c r="VYL6" s="447"/>
      <c r="VYM6" s="447"/>
      <c r="VYN6" s="447"/>
      <c r="VYO6" s="447"/>
      <c r="VYP6" s="447"/>
      <c r="VYQ6" s="447"/>
      <c r="VYR6" s="447"/>
      <c r="VYS6" s="447"/>
      <c r="VYT6" s="447"/>
      <c r="VYU6" s="447"/>
      <c r="VYV6" s="447"/>
      <c r="VYW6" s="447"/>
      <c r="VYX6" s="447"/>
      <c r="VYY6" s="447"/>
      <c r="VYZ6" s="447"/>
      <c r="VZA6" s="447"/>
      <c r="VZB6" s="447"/>
      <c r="VZC6" s="447"/>
      <c r="VZD6" s="447"/>
      <c r="VZE6" s="447"/>
      <c r="VZF6" s="447"/>
      <c r="VZG6" s="447"/>
      <c r="VZH6" s="447"/>
      <c r="VZI6" s="447"/>
      <c r="VZJ6" s="447"/>
      <c r="VZK6" s="447"/>
      <c r="VZL6" s="447"/>
      <c r="VZM6" s="447"/>
      <c r="VZN6" s="447"/>
      <c r="VZO6" s="447"/>
      <c r="VZP6" s="447"/>
      <c r="VZQ6" s="447"/>
      <c r="VZR6" s="447"/>
      <c r="VZS6" s="447"/>
      <c r="VZT6" s="447"/>
      <c r="VZU6" s="447"/>
      <c r="VZV6" s="447"/>
      <c r="VZW6" s="447"/>
      <c r="VZX6" s="447"/>
      <c r="VZY6" s="447"/>
      <c r="VZZ6" s="447"/>
      <c r="WAA6" s="447"/>
      <c r="WAB6" s="447"/>
      <c r="WAC6" s="447"/>
      <c r="WAD6" s="447"/>
      <c r="WAE6" s="447"/>
      <c r="WAF6" s="447"/>
      <c r="WAG6" s="447"/>
      <c r="WAH6" s="447"/>
      <c r="WAI6" s="447"/>
      <c r="WAJ6" s="447"/>
      <c r="WAK6" s="447"/>
      <c r="WAL6" s="447"/>
      <c r="WAM6" s="447"/>
      <c r="WAN6" s="447"/>
      <c r="WAO6" s="447"/>
      <c r="WAP6" s="447"/>
      <c r="WAQ6" s="447"/>
      <c r="WAR6" s="447"/>
      <c r="WAS6" s="447"/>
      <c r="WAT6" s="447"/>
      <c r="WAU6" s="447"/>
      <c r="WAV6" s="447"/>
      <c r="WAW6" s="447"/>
      <c r="WAX6" s="447"/>
      <c r="WAY6" s="447"/>
      <c r="WAZ6" s="447"/>
      <c r="WBA6" s="447"/>
      <c r="WBB6" s="447"/>
      <c r="WBC6" s="447"/>
      <c r="WBD6" s="447"/>
      <c r="WBE6" s="447"/>
      <c r="WBF6" s="447"/>
      <c r="WBG6" s="447"/>
      <c r="WBH6" s="447"/>
      <c r="WBI6" s="447"/>
      <c r="WBJ6" s="447"/>
      <c r="WBK6" s="447"/>
      <c r="WBL6" s="447"/>
      <c r="WBM6" s="447"/>
      <c r="WBN6" s="447"/>
      <c r="WBO6" s="447"/>
      <c r="WBP6" s="447"/>
      <c r="WBQ6" s="447"/>
      <c r="WBR6" s="447"/>
      <c r="WBS6" s="447"/>
      <c r="WBT6" s="447"/>
      <c r="WBU6" s="447"/>
      <c r="WBV6" s="447"/>
      <c r="WBW6" s="447"/>
      <c r="WBX6" s="447"/>
      <c r="WBY6" s="447"/>
      <c r="WBZ6" s="447"/>
      <c r="WCA6" s="447"/>
      <c r="WCB6" s="447"/>
      <c r="WCC6" s="447"/>
      <c r="WCD6" s="447"/>
      <c r="WCE6" s="447"/>
      <c r="WCF6" s="447"/>
      <c r="WCG6" s="447"/>
      <c r="WCH6" s="447"/>
      <c r="WCI6" s="447"/>
      <c r="WCJ6" s="447"/>
      <c r="WCK6" s="447"/>
      <c r="WCL6" s="447"/>
      <c r="WCM6" s="447"/>
      <c r="WCN6" s="447"/>
      <c r="WCO6" s="447"/>
      <c r="WCP6" s="447"/>
      <c r="WCQ6" s="447"/>
      <c r="WCR6" s="447"/>
      <c r="WCS6" s="447"/>
      <c r="WCT6" s="447"/>
      <c r="WCU6" s="447"/>
      <c r="WCV6" s="447"/>
      <c r="WCW6" s="447"/>
      <c r="WCX6" s="447"/>
      <c r="WCY6" s="447"/>
      <c r="WCZ6" s="447"/>
      <c r="WDA6" s="447"/>
      <c r="WDB6" s="447"/>
      <c r="WDC6" s="447"/>
      <c r="WDD6" s="447"/>
      <c r="WDE6" s="447"/>
      <c r="WDF6" s="447"/>
      <c r="WDG6" s="447"/>
      <c r="WDH6" s="447"/>
      <c r="WDI6" s="447"/>
      <c r="WDJ6" s="447"/>
      <c r="WDK6" s="447"/>
      <c r="WDL6" s="447"/>
      <c r="WDM6" s="447"/>
      <c r="WDN6" s="447"/>
      <c r="WDO6" s="447"/>
      <c r="WDP6" s="447"/>
      <c r="WDQ6" s="447"/>
      <c r="WDR6" s="447"/>
      <c r="WDS6" s="447"/>
      <c r="WDT6" s="447"/>
      <c r="WDU6" s="447"/>
      <c r="WDV6" s="447"/>
      <c r="WDW6" s="447"/>
      <c r="WDX6" s="447"/>
      <c r="WDY6" s="447"/>
      <c r="WDZ6" s="447"/>
      <c r="WEA6" s="447"/>
      <c r="WEB6" s="447"/>
      <c r="WEC6" s="447"/>
      <c r="WED6" s="447"/>
      <c r="WEE6" s="447"/>
      <c r="WEF6" s="447"/>
      <c r="WEG6" s="447"/>
      <c r="WEH6" s="447"/>
      <c r="WEI6" s="447"/>
      <c r="WEJ6" s="447"/>
      <c r="WEK6" s="447"/>
      <c r="WEL6" s="447"/>
      <c r="WEM6" s="447"/>
      <c r="WEN6" s="447"/>
      <c r="WEO6" s="447"/>
      <c r="WEP6" s="447"/>
      <c r="WEQ6" s="447"/>
      <c r="WER6" s="447"/>
      <c r="WES6" s="447"/>
      <c r="WET6" s="447"/>
      <c r="WEU6" s="447"/>
      <c r="WEV6" s="447"/>
      <c r="WEW6" s="447"/>
      <c r="WEX6" s="447"/>
      <c r="WEY6" s="447"/>
      <c r="WEZ6" s="447"/>
      <c r="WFA6" s="447"/>
      <c r="WFB6" s="447"/>
      <c r="WFC6" s="447"/>
      <c r="WFD6" s="447"/>
      <c r="WFE6" s="447"/>
      <c r="WFF6" s="447"/>
      <c r="WFG6" s="447"/>
      <c r="WFH6" s="447"/>
      <c r="WFI6" s="447"/>
      <c r="WFJ6" s="447"/>
      <c r="WFK6" s="447"/>
      <c r="WFL6" s="447"/>
      <c r="WFM6" s="447"/>
      <c r="WFN6" s="447"/>
      <c r="WFO6" s="447"/>
      <c r="WFP6" s="447"/>
      <c r="WFQ6" s="447"/>
      <c r="WFR6" s="447"/>
      <c r="WFS6" s="447"/>
      <c r="WFT6" s="447"/>
      <c r="WFU6" s="447"/>
      <c r="WFV6" s="447"/>
      <c r="WFW6" s="447"/>
      <c r="WFX6" s="447"/>
      <c r="WFY6" s="447"/>
      <c r="WFZ6" s="447"/>
      <c r="WGA6" s="447"/>
      <c r="WGB6" s="447"/>
      <c r="WGC6" s="447"/>
      <c r="WGD6" s="447"/>
      <c r="WGE6" s="447"/>
      <c r="WGF6" s="447"/>
      <c r="WGG6" s="447"/>
      <c r="WGH6" s="447"/>
      <c r="WGI6" s="447"/>
      <c r="WGJ6" s="447"/>
      <c r="WGK6" s="447"/>
      <c r="WGL6" s="447"/>
      <c r="WGM6" s="447"/>
      <c r="WGN6" s="447"/>
      <c r="WGO6" s="447"/>
      <c r="WGP6" s="447"/>
      <c r="WGQ6" s="447"/>
      <c r="WGR6" s="447"/>
      <c r="WGS6" s="447"/>
      <c r="WGT6" s="447"/>
      <c r="WGU6" s="447"/>
      <c r="WGV6" s="447"/>
      <c r="WGW6" s="447"/>
      <c r="WGX6" s="447"/>
      <c r="WGY6" s="447"/>
      <c r="WGZ6" s="447"/>
      <c r="WHA6" s="447"/>
      <c r="WHB6" s="447"/>
      <c r="WHC6" s="447"/>
      <c r="WHD6" s="447"/>
      <c r="WHE6" s="447"/>
      <c r="WHF6" s="447"/>
      <c r="WHG6" s="447"/>
      <c r="WHH6" s="447"/>
      <c r="WHI6" s="447"/>
      <c r="WHJ6" s="447"/>
      <c r="WHK6" s="447"/>
      <c r="WHL6" s="447"/>
      <c r="WHM6" s="447"/>
      <c r="WHN6" s="447"/>
      <c r="WHO6" s="447"/>
      <c r="WHP6" s="447"/>
      <c r="WHQ6" s="447"/>
      <c r="WHR6" s="447"/>
      <c r="WHS6" s="447"/>
      <c r="WHT6" s="447"/>
      <c r="WHU6" s="447"/>
      <c r="WHV6" s="447"/>
      <c r="WHW6" s="447"/>
      <c r="WHX6" s="447"/>
      <c r="WHY6" s="447"/>
      <c r="WHZ6" s="447"/>
      <c r="WIA6" s="447"/>
      <c r="WIB6" s="447"/>
      <c r="WIC6" s="447"/>
      <c r="WID6" s="447"/>
      <c r="WIE6" s="447"/>
      <c r="WIF6" s="447"/>
      <c r="WIG6" s="447"/>
      <c r="WIH6" s="447"/>
      <c r="WII6" s="447"/>
      <c r="WIJ6" s="447"/>
      <c r="WIK6" s="447"/>
      <c r="WIL6" s="447"/>
      <c r="WIM6" s="447"/>
      <c r="WIN6" s="447"/>
      <c r="WIO6" s="447"/>
      <c r="WIP6" s="447"/>
      <c r="WIQ6" s="447"/>
      <c r="WIR6" s="447"/>
      <c r="WIS6" s="447"/>
      <c r="WIT6" s="447"/>
      <c r="WIU6" s="447"/>
      <c r="WIV6" s="447"/>
      <c r="WIW6" s="447"/>
      <c r="WIX6" s="447"/>
      <c r="WIY6" s="447"/>
      <c r="WIZ6" s="447"/>
      <c r="WJA6" s="447"/>
      <c r="WJB6" s="447"/>
      <c r="WJC6" s="447"/>
      <c r="WJD6" s="447"/>
      <c r="WJE6" s="447"/>
      <c r="WJF6" s="447"/>
      <c r="WJG6" s="447"/>
      <c r="WJH6" s="447"/>
      <c r="WJI6" s="447"/>
      <c r="WJJ6" s="447"/>
      <c r="WJK6" s="447"/>
      <c r="WJL6" s="447"/>
      <c r="WJM6" s="447"/>
      <c r="WJN6" s="447"/>
      <c r="WJO6" s="447"/>
      <c r="WJP6" s="447"/>
      <c r="WJQ6" s="447"/>
      <c r="WJR6" s="447"/>
      <c r="WJS6" s="447"/>
      <c r="WJT6" s="447"/>
      <c r="WJU6" s="447"/>
      <c r="WJV6" s="447"/>
      <c r="WJW6" s="447"/>
      <c r="WJX6" s="447"/>
      <c r="WJY6" s="447"/>
      <c r="WJZ6" s="447"/>
      <c r="WKA6" s="447"/>
      <c r="WKB6" s="447"/>
      <c r="WKC6" s="447"/>
      <c r="WKD6" s="447"/>
      <c r="WKE6" s="447"/>
      <c r="WKF6" s="447"/>
      <c r="WKG6" s="447"/>
      <c r="WKH6" s="447"/>
      <c r="WKI6" s="447"/>
      <c r="WKJ6" s="447"/>
      <c r="WKK6" s="447"/>
      <c r="WKL6" s="447"/>
      <c r="WKM6" s="447"/>
      <c r="WKN6" s="447"/>
      <c r="WKO6" s="447"/>
      <c r="WKP6" s="447"/>
      <c r="WKQ6" s="447"/>
      <c r="WKR6" s="447"/>
      <c r="WKS6" s="447"/>
      <c r="WKT6" s="447"/>
      <c r="WKU6" s="447"/>
      <c r="WKV6" s="447"/>
      <c r="WKW6" s="447"/>
      <c r="WKX6" s="447"/>
      <c r="WKY6" s="447"/>
      <c r="WKZ6" s="447"/>
      <c r="WLA6" s="447"/>
      <c r="WLB6" s="447"/>
      <c r="WLC6" s="447"/>
      <c r="WLD6" s="447"/>
      <c r="WLE6" s="447"/>
      <c r="WLF6" s="447"/>
      <c r="WLG6" s="447"/>
      <c r="WLH6" s="447"/>
      <c r="WLI6" s="447"/>
      <c r="WLJ6" s="447"/>
      <c r="WLK6" s="447"/>
      <c r="WLL6" s="447"/>
      <c r="WLM6" s="447"/>
      <c r="WLN6" s="447"/>
      <c r="WLO6" s="447"/>
      <c r="WLP6" s="447"/>
      <c r="WLQ6" s="447"/>
      <c r="WLR6" s="447"/>
      <c r="WLS6" s="447"/>
      <c r="WLT6" s="447"/>
      <c r="WLU6" s="447"/>
      <c r="WLV6" s="447"/>
      <c r="WLW6" s="447"/>
      <c r="WLX6" s="447"/>
      <c r="WLY6" s="447"/>
      <c r="WLZ6" s="447"/>
      <c r="WMA6" s="447"/>
      <c r="WMB6" s="447"/>
      <c r="WMC6" s="447"/>
      <c r="WMD6" s="447"/>
      <c r="WME6" s="447"/>
      <c r="WMF6" s="447"/>
      <c r="WMG6" s="447"/>
      <c r="WMH6" s="447"/>
      <c r="WMI6" s="447"/>
      <c r="WMJ6" s="447"/>
      <c r="WMK6" s="447"/>
      <c r="WML6" s="447"/>
      <c r="WMM6" s="447"/>
      <c r="WMN6" s="447"/>
      <c r="WMO6" s="447"/>
      <c r="WMP6" s="447"/>
      <c r="WMQ6" s="447"/>
      <c r="WMR6" s="447"/>
      <c r="WMS6" s="447"/>
      <c r="WMT6" s="447"/>
      <c r="WMU6" s="447"/>
      <c r="WMV6" s="447"/>
      <c r="WMW6" s="447"/>
      <c r="WMX6" s="447"/>
      <c r="WMY6" s="447"/>
      <c r="WMZ6" s="447"/>
      <c r="WNA6" s="447"/>
      <c r="WNB6" s="447"/>
      <c r="WNC6" s="447"/>
      <c r="WND6" s="447"/>
      <c r="WNE6" s="447"/>
      <c r="WNF6" s="447"/>
      <c r="WNG6" s="447"/>
      <c r="WNH6" s="447"/>
      <c r="WNI6" s="447"/>
      <c r="WNJ6" s="447"/>
      <c r="WNK6" s="447"/>
      <c r="WNL6" s="447"/>
      <c r="WNM6" s="447"/>
      <c r="WNN6" s="447"/>
      <c r="WNO6" s="447"/>
      <c r="WNP6" s="447"/>
      <c r="WNQ6" s="447"/>
      <c r="WNR6" s="447"/>
      <c r="WNS6" s="447"/>
      <c r="WNT6" s="447"/>
      <c r="WNU6" s="447"/>
      <c r="WNV6" s="447"/>
      <c r="WNW6" s="447"/>
      <c r="WNX6" s="447"/>
      <c r="WNY6" s="447"/>
      <c r="WNZ6" s="447"/>
      <c r="WOA6" s="447"/>
      <c r="WOB6" s="447"/>
      <c r="WOC6" s="447"/>
      <c r="WOD6" s="447"/>
      <c r="WOE6" s="447"/>
      <c r="WOF6" s="447"/>
      <c r="WOG6" s="447"/>
      <c r="WOH6" s="447"/>
      <c r="WOI6" s="447"/>
      <c r="WOJ6" s="447"/>
      <c r="WOK6" s="447"/>
      <c r="WOL6" s="447"/>
      <c r="WOM6" s="447"/>
      <c r="WON6" s="447"/>
      <c r="WOO6" s="447"/>
      <c r="WOP6" s="447"/>
      <c r="WOQ6" s="447"/>
      <c r="WOR6" s="447"/>
      <c r="WOS6" s="447"/>
      <c r="WOT6" s="447"/>
      <c r="WOU6" s="447"/>
      <c r="WOV6" s="447"/>
      <c r="WOW6" s="447"/>
      <c r="WOX6" s="447"/>
      <c r="WOY6" s="447"/>
      <c r="WOZ6" s="447"/>
      <c r="WPA6" s="447"/>
      <c r="WPB6" s="447"/>
      <c r="WPC6" s="447"/>
      <c r="WPD6" s="447"/>
      <c r="WPE6" s="447"/>
      <c r="WPF6" s="447"/>
      <c r="WPG6" s="447"/>
      <c r="WPH6" s="447"/>
      <c r="WPI6" s="447"/>
      <c r="WPJ6" s="447"/>
      <c r="WPK6" s="447"/>
      <c r="WPL6" s="447"/>
      <c r="WPM6" s="447"/>
      <c r="WPN6" s="447"/>
      <c r="WPO6" s="447"/>
      <c r="WPP6" s="447"/>
      <c r="WPQ6" s="447"/>
      <c r="WPR6" s="447"/>
      <c r="WPS6" s="447"/>
      <c r="WPT6" s="447"/>
      <c r="WPU6" s="447"/>
      <c r="WPV6" s="447"/>
      <c r="WPW6" s="447"/>
      <c r="WPX6" s="447"/>
      <c r="WPY6" s="447"/>
      <c r="WPZ6" s="447"/>
      <c r="WQA6" s="447"/>
      <c r="WQB6" s="447"/>
      <c r="WQC6" s="447"/>
      <c r="WQD6" s="447"/>
      <c r="WQE6" s="447"/>
      <c r="WQF6" s="447"/>
      <c r="WQG6" s="447"/>
      <c r="WQH6" s="447"/>
      <c r="WQI6" s="447"/>
      <c r="WQJ6" s="447"/>
      <c r="WQK6" s="447"/>
      <c r="WQL6" s="447"/>
      <c r="WQM6" s="447"/>
      <c r="WQN6" s="447"/>
      <c r="WQO6" s="447"/>
      <c r="WQP6" s="447"/>
      <c r="WQQ6" s="447"/>
      <c r="WQR6" s="447"/>
      <c r="WQS6" s="447"/>
      <c r="WQT6" s="447"/>
      <c r="WQU6" s="447"/>
      <c r="WQV6" s="447"/>
      <c r="WQW6" s="447"/>
      <c r="WQX6" s="447"/>
      <c r="WQY6" s="447"/>
      <c r="WQZ6" s="447"/>
      <c r="WRA6" s="447"/>
      <c r="WRB6" s="447"/>
      <c r="WRC6" s="447"/>
      <c r="WRD6" s="447"/>
      <c r="WRE6" s="447"/>
      <c r="WRF6" s="447"/>
      <c r="WRG6" s="447"/>
      <c r="WRH6" s="447"/>
      <c r="WRI6" s="447"/>
      <c r="WRJ6" s="447"/>
      <c r="WRK6" s="447"/>
      <c r="WRL6" s="447"/>
      <c r="WRM6" s="447"/>
      <c r="WRN6" s="447"/>
      <c r="WRO6" s="447"/>
      <c r="WRP6" s="447"/>
      <c r="WRQ6" s="447"/>
      <c r="WRR6" s="447"/>
      <c r="WRS6" s="447"/>
      <c r="WRT6" s="447"/>
      <c r="WRU6" s="447"/>
      <c r="WRV6" s="447"/>
      <c r="WRW6" s="447"/>
      <c r="WRX6" s="447"/>
      <c r="WRY6" s="447"/>
      <c r="WRZ6" s="447"/>
      <c r="WSA6" s="447"/>
      <c r="WSB6" s="447"/>
      <c r="WSC6" s="447"/>
      <c r="WSD6" s="447"/>
      <c r="WSE6" s="447"/>
      <c r="WSF6" s="447"/>
      <c r="WSG6" s="447"/>
      <c r="WSH6" s="447"/>
      <c r="WSI6" s="447"/>
      <c r="WSJ6" s="447"/>
      <c r="WSK6" s="447"/>
      <c r="WSL6" s="447"/>
      <c r="WSM6" s="447"/>
      <c r="WSN6" s="447"/>
      <c r="WSO6" s="447"/>
      <c r="WSP6" s="447"/>
      <c r="WSQ6" s="447"/>
      <c r="WSR6" s="447"/>
      <c r="WSS6" s="447"/>
      <c r="WST6" s="447"/>
      <c r="WSU6" s="447"/>
      <c r="WSV6" s="447"/>
      <c r="WSW6" s="447"/>
      <c r="WSX6" s="447"/>
      <c r="WSY6" s="447"/>
      <c r="WSZ6" s="447"/>
      <c r="WTA6" s="447"/>
      <c r="WTB6" s="447"/>
      <c r="WTC6" s="447"/>
      <c r="WTD6" s="447"/>
      <c r="WTE6" s="447"/>
      <c r="WTF6" s="447"/>
      <c r="WTG6" s="447"/>
      <c r="WTH6" s="447"/>
      <c r="WTI6" s="447"/>
      <c r="WTJ6" s="447"/>
      <c r="WTK6" s="447"/>
      <c r="WTL6" s="447"/>
      <c r="WTM6" s="447"/>
      <c r="WTN6" s="447"/>
      <c r="WTO6" s="447"/>
      <c r="WTP6" s="447"/>
      <c r="WTQ6" s="447"/>
      <c r="WTR6" s="447"/>
      <c r="WTS6" s="447"/>
      <c r="WTT6" s="447"/>
      <c r="WTU6" s="447"/>
      <c r="WTV6" s="447"/>
      <c r="WTW6" s="447"/>
      <c r="WTX6" s="447"/>
      <c r="WTY6" s="447"/>
      <c r="WTZ6" s="447"/>
      <c r="WUA6" s="447"/>
      <c r="WUB6" s="447"/>
      <c r="WUC6" s="447"/>
      <c r="WUD6" s="447"/>
      <c r="WUE6" s="447"/>
      <c r="WUF6" s="447"/>
      <c r="WUG6" s="447"/>
      <c r="WUH6" s="447"/>
      <c r="WUI6" s="447"/>
      <c r="WUJ6" s="447"/>
      <c r="WUK6" s="447"/>
      <c r="WUL6" s="447"/>
      <c r="WUM6" s="447"/>
      <c r="WUN6" s="447"/>
      <c r="WUO6" s="447"/>
      <c r="WUP6" s="447"/>
      <c r="WUQ6" s="447"/>
      <c r="WUR6" s="447"/>
      <c r="WUS6" s="447"/>
      <c r="WUT6" s="447"/>
      <c r="WUU6" s="447"/>
      <c r="WUV6" s="447"/>
      <c r="WUW6" s="447"/>
      <c r="WUX6" s="447"/>
      <c r="WUY6" s="447"/>
      <c r="WUZ6" s="447"/>
      <c r="WVA6" s="447"/>
      <c r="WVB6" s="447"/>
      <c r="WVC6" s="447"/>
      <c r="WVD6" s="447"/>
      <c r="WVE6" s="447"/>
      <c r="WVF6" s="447"/>
      <c r="WVG6" s="447"/>
      <c r="WVH6" s="447"/>
      <c r="WVI6" s="447"/>
      <c r="WVJ6" s="447"/>
      <c r="WVK6" s="447"/>
      <c r="WVL6" s="447"/>
      <c r="WVM6" s="447"/>
      <c r="WVN6" s="447"/>
      <c r="WVO6" s="447"/>
      <c r="WVP6" s="447"/>
      <c r="WVQ6" s="447"/>
      <c r="WVR6" s="447"/>
      <c r="WVS6" s="447"/>
      <c r="WVT6" s="447"/>
      <c r="WVU6" s="447"/>
      <c r="WVV6" s="447"/>
    </row>
    <row r="7" spans="1:16142" ht="18.75" x14ac:dyDescent="0.25">
      <c r="A7" s="2370" t="s">
        <v>826</v>
      </c>
      <c r="B7" s="2370"/>
      <c r="C7" s="2370"/>
      <c r="D7" s="2370"/>
      <c r="E7" s="2370"/>
      <c r="F7" s="2370"/>
      <c r="G7" s="2370"/>
      <c r="H7" s="2370"/>
      <c r="I7" s="2370"/>
      <c r="J7" s="2370"/>
      <c r="K7" s="2370"/>
      <c r="L7" s="2370"/>
      <c r="M7" s="2370"/>
      <c r="N7" s="2370"/>
      <c r="O7" s="2370"/>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c r="CG7" s="447"/>
      <c r="CH7" s="447"/>
      <c r="CI7" s="447"/>
      <c r="CJ7" s="447"/>
      <c r="CK7" s="447"/>
      <c r="CL7" s="447"/>
      <c r="CM7" s="447"/>
      <c r="CN7" s="447"/>
      <c r="CO7" s="447"/>
      <c r="CP7" s="447"/>
      <c r="CQ7" s="447"/>
      <c r="CR7" s="447"/>
      <c r="CS7" s="447"/>
      <c r="CT7" s="447"/>
      <c r="CU7" s="447"/>
      <c r="CV7" s="447"/>
      <c r="CW7" s="447"/>
      <c r="CX7" s="447"/>
      <c r="CY7" s="447"/>
      <c r="CZ7" s="447"/>
      <c r="DA7" s="447"/>
      <c r="DB7" s="447"/>
      <c r="DC7" s="447"/>
      <c r="DD7" s="447"/>
      <c r="DE7" s="447"/>
      <c r="DF7" s="447"/>
      <c r="DG7" s="447"/>
      <c r="DH7" s="447"/>
      <c r="DI7" s="447"/>
      <c r="DJ7" s="447"/>
      <c r="DK7" s="447"/>
      <c r="DL7" s="447"/>
      <c r="DM7" s="447"/>
      <c r="DN7" s="447"/>
      <c r="DO7" s="447"/>
      <c r="DP7" s="447"/>
      <c r="DQ7" s="447"/>
      <c r="DR7" s="447"/>
      <c r="DS7" s="447"/>
      <c r="DT7" s="447"/>
      <c r="DU7" s="447"/>
      <c r="DV7" s="447"/>
      <c r="DW7" s="447"/>
      <c r="DX7" s="447"/>
      <c r="DY7" s="447"/>
      <c r="DZ7" s="447"/>
      <c r="EA7" s="447"/>
      <c r="EB7" s="447"/>
      <c r="EC7" s="447"/>
      <c r="ED7" s="447"/>
      <c r="EE7" s="447"/>
      <c r="EF7" s="447"/>
      <c r="EG7" s="447"/>
      <c r="EH7" s="447"/>
      <c r="EI7" s="447"/>
      <c r="EJ7" s="447"/>
      <c r="EK7" s="447"/>
      <c r="EL7" s="447"/>
      <c r="EM7" s="447"/>
      <c r="EN7" s="447"/>
      <c r="EO7" s="447"/>
      <c r="EP7" s="447"/>
      <c r="EQ7" s="447"/>
      <c r="ER7" s="447"/>
      <c r="ES7" s="447"/>
      <c r="ET7" s="447"/>
      <c r="EU7" s="447"/>
      <c r="EV7" s="447"/>
      <c r="EW7" s="447"/>
      <c r="EX7" s="447"/>
      <c r="EY7" s="447"/>
      <c r="EZ7" s="447"/>
      <c r="FA7" s="447"/>
      <c r="FB7" s="447"/>
      <c r="FC7" s="447"/>
      <c r="FD7" s="447"/>
      <c r="FE7" s="447"/>
      <c r="FF7" s="447"/>
      <c r="FG7" s="447"/>
      <c r="FH7" s="447"/>
      <c r="FI7" s="447"/>
      <c r="FJ7" s="447"/>
      <c r="FK7" s="447"/>
      <c r="FL7" s="447"/>
      <c r="FM7" s="447"/>
      <c r="FN7" s="447"/>
      <c r="FO7" s="447"/>
      <c r="FP7" s="447"/>
      <c r="FQ7" s="447"/>
      <c r="FR7" s="447"/>
      <c r="FS7" s="447"/>
      <c r="FT7" s="447"/>
      <c r="FU7" s="447"/>
      <c r="FV7" s="447"/>
      <c r="FW7" s="447"/>
      <c r="FX7" s="447"/>
      <c r="FY7" s="447"/>
      <c r="FZ7" s="447"/>
      <c r="GA7" s="447"/>
      <c r="GB7" s="447"/>
      <c r="GC7" s="447"/>
      <c r="GD7" s="447"/>
      <c r="GE7" s="447"/>
      <c r="GF7" s="447"/>
      <c r="GG7" s="447"/>
      <c r="GH7" s="447"/>
      <c r="GI7" s="447"/>
      <c r="GJ7" s="447"/>
      <c r="GK7" s="447"/>
      <c r="GL7" s="447"/>
      <c r="GM7" s="447"/>
      <c r="GN7" s="447"/>
      <c r="GO7" s="447"/>
      <c r="GP7" s="447"/>
      <c r="GQ7" s="447"/>
      <c r="GR7" s="447"/>
      <c r="GS7" s="447"/>
      <c r="GT7" s="447"/>
      <c r="GU7" s="447"/>
      <c r="GV7" s="447"/>
      <c r="GW7" s="447"/>
      <c r="GX7" s="447"/>
      <c r="GY7" s="447"/>
      <c r="GZ7" s="447"/>
      <c r="HA7" s="447"/>
      <c r="HB7" s="447"/>
      <c r="HC7" s="447"/>
      <c r="HD7" s="447"/>
      <c r="HE7" s="447"/>
      <c r="HF7" s="447"/>
      <c r="HG7" s="447"/>
      <c r="HH7" s="447"/>
      <c r="HI7" s="447"/>
      <c r="HJ7" s="447"/>
      <c r="HK7" s="447"/>
      <c r="HL7" s="447"/>
      <c r="HM7" s="447"/>
      <c r="HN7" s="447"/>
      <c r="HO7" s="447"/>
      <c r="HP7" s="447"/>
      <c r="HQ7" s="447"/>
      <c r="HR7" s="447"/>
      <c r="HS7" s="447"/>
      <c r="HT7" s="447"/>
      <c r="HU7" s="447"/>
      <c r="HV7" s="447"/>
      <c r="HW7" s="447"/>
      <c r="HX7" s="447"/>
      <c r="HY7" s="447"/>
      <c r="HZ7" s="447"/>
      <c r="IA7" s="447"/>
      <c r="IB7" s="447"/>
      <c r="IC7" s="447"/>
      <c r="ID7" s="447"/>
      <c r="IE7" s="447"/>
      <c r="IF7" s="447"/>
      <c r="IG7" s="447"/>
      <c r="IH7" s="447"/>
      <c r="II7" s="447"/>
      <c r="IJ7" s="447"/>
      <c r="IK7" s="447"/>
      <c r="IL7" s="447"/>
      <c r="IM7" s="447"/>
      <c r="IN7" s="447"/>
      <c r="IO7" s="447"/>
      <c r="IP7" s="447"/>
      <c r="IQ7" s="447"/>
      <c r="IR7" s="447"/>
      <c r="IS7" s="447"/>
      <c r="IT7" s="447"/>
      <c r="IU7" s="447"/>
      <c r="IV7" s="447"/>
      <c r="IW7" s="447"/>
      <c r="IX7" s="447"/>
      <c r="IY7" s="447"/>
      <c r="IZ7" s="447"/>
      <c r="JA7" s="447"/>
      <c r="JB7" s="447"/>
      <c r="JC7" s="447"/>
      <c r="JD7" s="447"/>
      <c r="JE7" s="447"/>
      <c r="JF7" s="447"/>
      <c r="JG7" s="447"/>
      <c r="JH7" s="447"/>
      <c r="JI7" s="447"/>
      <c r="JJ7" s="447"/>
      <c r="JK7" s="447"/>
      <c r="JL7" s="447"/>
      <c r="JM7" s="447"/>
      <c r="JN7" s="447"/>
      <c r="JO7" s="447"/>
      <c r="JP7" s="447"/>
      <c r="JQ7" s="447"/>
      <c r="JR7" s="447"/>
      <c r="JS7" s="447"/>
      <c r="JT7" s="447"/>
      <c r="JU7" s="447"/>
      <c r="JV7" s="447"/>
      <c r="JW7" s="447"/>
      <c r="JX7" s="447"/>
      <c r="JY7" s="447"/>
      <c r="JZ7" s="447"/>
      <c r="KA7" s="447"/>
      <c r="KB7" s="447"/>
      <c r="KC7" s="447"/>
      <c r="KD7" s="447"/>
      <c r="KE7" s="447"/>
      <c r="KF7" s="447"/>
      <c r="KG7" s="447"/>
      <c r="KH7" s="447"/>
      <c r="KI7" s="447"/>
      <c r="KJ7" s="447"/>
      <c r="KK7" s="447"/>
      <c r="KL7" s="447"/>
      <c r="KM7" s="447"/>
      <c r="KN7" s="447"/>
      <c r="KO7" s="447"/>
      <c r="KP7" s="447"/>
      <c r="KQ7" s="447"/>
      <c r="KR7" s="447"/>
      <c r="KS7" s="447"/>
      <c r="KT7" s="447"/>
      <c r="KU7" s="447"/>
      <c r="KV7" s="447"/>
      <c r="KW7" s="447"/>
      <c r="KX7" s="447"/>
      <c r="KY7" s="447"/>
      <c r="KZ7" s="447"/>
      <c r="LA7" s="447"/>
      <c r="LB7" s="447"/>
      <c r="LC7" s="447"/>
      <c r="LD7" s="447"/>
      <c r="LE7" s="447"/>
      <c r="LF7" s="447"/>
      <c r="LG7" s="447"/>
      <c r="LH7" s="447"/>
      <c r="LI7" s="447"/>
      <c r="LJ7" s="447"/>
      <c r="LK7" s="447"/>
      <c r="LL7" s="447"/>
      <c r="LM7" s="447"/>
      <c r="LN7" s="447"/>
      <c r="LO7" s="447"/>
      <c r="LP7" s="447"/>
      <c r="LQ7" s="447"/>
      <c r="LR7" s="447"/>
      <c r="LS7" s="447"/>
      <c r="LT7" s="447"/>
      <c r="LU7" s="447"/>
      <c r="LV7" s="447"/>
      <c r="LW7" s="447"/>
      <c r="LX7" s="447"/>
      <c r="LY7" s="447"/>
      <c r="LZ7" s="447"/>
      <c r="MA7" s="447"/>
      <c r="MB7" s="447"/>
      <c r="MC7" s="447"/>
      <c r="MD7" s="447"/>
      <c r="ME7" s="447"/>
      <c r="MF7" s="447"/>
      <c r="MG7" s="447"/>
      <c r="MH7" s="447"/>
      <c r="MI7" s="447"/>
      <c r="MJ7" s="447"/>
      <c r="MK7" s="447"/>
      <c r="ML7" s="447"/>
      <c r="MM7" s="447"/>
      <c r="MN7" s="447"/>
      <c r="MO7" s="447"/>
      <c r="MP7" s="447"/>
      <c r="MQ7" s="447"/>
      <c r="MR7" s="447"/>
      <c r="MS7" s="447"/>
      <c r="MT7" s="447"/>
      <c r="MU7" s="447"/>
      <c r="MV7" s="447"/>
      <c r="MW7" s="447"/>
      <c r="MX7" s="447"/>
      <c r="MY7" s="447"/>
      <c r="MZ7" s="447"/>
      <c r="NA7" s="447"/>
      <c r="NB7" s="447"/>
      <c r="NC7" s="447"/>
      <c r="ND7" s="447"/>
      <c r="NE7" s="447"/>
      <c r="NF7" s="447"/>
      <c r="NG7" s="447"/>
      <c r="NH7" s="447"/>
      <c r="NI7" s="447"/>
      <c r="NJ7" s="447"/>
      <c r="NK7" s="447"/>
      <c r="NL7" s="447"/>
      <c r="NM7" s="447"/>
      <c r="NN7" s="447"/>
      <c r="NO7" s="447"/>
      <c r="NP7" s="447"/>
      <c r="NQ7" s="447"/>
      <c r="NR7" s="447"/>
      <c r="NS7" s="447"/>
      <c r="NT7" s="447"/>
      <c r="NU7" s="447"/>
      <c r="NV7" s="447"/>
      <c r="NW7" s="447"/>
      <c r="NX7" s="447"/>
      <c r="NY7" s="447"/>
      <c r="NZ7" s="447"/>
      <c r="OA7" s="447"/>
      <c r="OB7" s="447"/>
      <c r="OC7" s="447"/>
      <c r="OD7" s="447"/>
      <c r="OE7" s="447"/>
      <c r="OF7" s="447"/>
      <c r="OG7" s="447"/>
      <c r="OH7" s="447"/>
      <c r="OI7" s="447"/>
      <c r="OJ7" s="447"/>
      <c r="OK7" s="447"/>
      <c r="OL7" s="447"/>
      <c r="OM7" s="447"/>
      <c r="ON7" s="447"/>
      <c r="OO7" s="447"/>
      <c r="OP7" s="447"/>
      <c r="OQ7" s="447"/>
      <c r="OR7" s="447"/>
      <c r="OS7" s="447"/>
      <c r="OT7" s="447"/>
      <c r="OU7" s="447"/>
      <c r="OV7" s="447"/>
      <c r="OW7" s="447"/>
      <c r="OX7" s="447"/>
      <c r="OY7" s="447"/>
      <c r="OZ7" s="447"/>
      <c r="PA7" s="447"/>
      <c r="PB7" s="447"/>
      <c r="PC7" s="447"/>
      <c r="PD7" s="447"/>
      <c r="PE7" s="447"/>
      <c r="PF7" s="447"/>
      <c r="PG7" s="447"/>
      <c r="PH7" s="447"/>
      <c r="PI7" s="447"/>
      <c r="PJ7" s="447"/>
      <c r="PK7" s="447"/>
      <c r="PL7" s="447"/>
      <c r="PM7" s="447"/>
      <c r="PN7" s="447"/>
      <c r="PO7" s="447"/>
      <c r="PP7" s="447"/>
      <c r="PQ7" s="447"/>
      <c r="PR7" s="447"/>
      <c r="PS7" s="447"/>
      <c r="PT7" s="447"/>
      <c r="PU7" s="447"/>
      <c r="PV7" s="447"/>
      <c r="PW7" s="447"/>
      <c r="PX7" s="447"/>
      <c r="PY7" s="447"/>
      <c r="PZ7" s="447"/>
      <c r="QA7" s="447"/>
      <c r="QB7" s="447"/>
      <c r="QC7" s="447"/>
      <c r="QD7" s="447"/>
      <c r="QE7" s="447"/>
      <c r="QF7" s="447"/>
      <c r="QG7" s="447"/>
      <c r="QH7" s="447"/>
      <c r="QI7" s="447"/>
      <c r="QJ7" s="447"/>
      <c r="QK7" s="447"/>
      <c r="QL7" s="447"/>
      <c r="QM7" s="447"/>
      <c r="QN7" s="447"/>
      <c r="QO7" s="447"/>
      <c r="QP7" s="447"/>
      <c r="QQ7" s="447"/>
      <c r="QR7" s="447"/>
      <c r="QS7" s="447"/>
      <c r="QT7" s="447"/>
      <c r="QU7" s="447"/>
      <c r="QV7" s="447"/>
      <c r="QW7" s="447"/>
      <c r="QX7" s="447"/>
      <c r="QY7" s="447"/>
      <c r="QZ7" s="447"/>
      <c r="RA7" s="447"/>
      <c r="RB7" s="447"/>
      <c r="RC7" s="447"/>
      <c r="RD7" s="447"/>
      <c r="RE7" s="447"/>
      <c r="RF7" s="447"/>
      <c r="RG7" s="447"/>
      <c r="RH7" s="447"/>
      <c r="RI7" s="447"/>
      <c r="RJ7" s="447"/>
      <c r="RK7" s="447"/>
      <c r="RL7" s="447"/>
      <c r="RM7" s="447"/>
      <c r="RN7" s="447"/>
      <c r="RO7" s="447"/>
      <c r="RP7" s="447"/>
      <c r="RQ7" s="447"/>
      <c r="RR7" s="447"/>
      <c r="RS7" s="447"/>
      <c r="RT7" s="447"/>
      <c r="RU7" s="447"/>
      <c r="RV7" s="447"/>
      <c r="RW7" s="447"/>
      <c r="RX7" s="447"/>
      <c r="RY7" s="447"/>
      <c r="RZ7" s="447"/>
      <c r="SA7" s="447"/>
      <c r="SB7" s="447"/>
      <c r="SC7" s="447"/>
      <c r="SD7" s="447"/>
      <c r="SE7" s="447"/>
      <c r="SF7" s="447"/>
      <c r="SG7" s="447"/>
      <c r="SH7" s="447"/>
      <c r="SI7" s="447"/>
      <c r="SJ7" s="447"/>
      <c r="SK7" s="447"/>
      <c r="SL7" s="447"/>
      <c r="SM7" s="447"/>
      <c r="SN7" s="447"/>
      <c r="SO7" s="447"/>
      <c r="SP7" s="447"/>
      <c r="SQ7" s="447"/>
      <c r="SR7" s="447"/>
      <c r="SS7" s="447"/>
      <c r="ST7" s="447"/>
      <c r="SU7" s="447"/>
      <c r="SV7" s="447"/>
      <c r="SW7" s="447"/>
      <c r="SX7" s="447"/>
      <c r="SY7" s="447"/>
      <c r="SZ7" s="447"/>
      <c r="TA7" s="447"/>
      <c r="TB7" s="447"/>
      <c r="TC7" s="447"/>
      <c r="TD7" s="447"/>
      <c r="TE7" s="447"/>
      <c r="TF7" s="447"/>
      <c r="TG7" s="447"/>
      <c r="TH7" s="447"/>
      <c r="TI7" s="447"/>
      <c r="TJ7" s="447"/>
      <c r="TK7" s="447"/>
      <c r="TL7" s="447"/>
      <c r="TM7" s="447"/>
      <c r="TN7" s="447"/>
      <c r="TO7" s="447"/>
      <c r="TP7" s="447"/>
      <c r="TQ7" s="447"/>
      <c r="TR7" s="447"/>
      <c r="TS7" s="447"/>
      <c r="TT7" s="447"/>
      <c r="TU7" s="447"/>
      <c r="TV7" s="447"/>
      <c r="TW7" s="447"/>
      <c r="TX7" s="447"/>
      <c r="TY7" s="447"/>
      <c r="TZ7" s="447"/>
      <c r="UA7" s="447"/>
      <c r="UB7" s="447"/>
      <c r="UC7" s="447"/>
      <c r="UD7" s="447"/>
      <c r="UE7" s="447"/>
      <c r="UF7" s="447"/>
      <c r="UG7" s="447"/>
      <c r="UH7" s="447"/>
      <c r="UI7" s="447"/>
      <c r="UJ7" s="447"/>
      <c r="UK7" s="447"/>
      <c r="UL7" s="447"/>
      <c r="UM7" s="447"/>
      <c r="UN7" s="447"/>
      <c r="UO7" s="447"/>
      <c r="UP7" s="447"/>
      <c r="UQ7" s="447"/>
      <c r="UR7" s="447"/>
      <c r="US7" s="447"/>
      <c r="UT7" s="447"/>
      <c r="UU7" s="447"/>
      <c r="UV7" s="447"/>
      <c r="UW7" s="447"/>
      <c r="UX7" s="447"/>
      <c r="UY7" s="447"/>
      <c r="UZ7" s="447"/>
      <c r="VA7" s="447"/>
      <c r="VB7" s="447"/>
      <c r="VC7" s="447"/>
      <c r="VD7" s="447"/>
      <c r="VE7" s="447"/>
      <c r="VF7" s="447"/>
      <c r="VG7" s="447"/>
      <c r="VH7" s="447"/>
      <c r="VI7" s="447"/>
      <c r="VJ7" s="447"/>
      <c r="VK7" s="447"/>
      <c r="VL7" s="447"/>
      <c r="VM7" s="447"/>
      <c r="VN7" s="447"/>
      <c r="VO7" s="447"/>
      <c r="VP7" s="447"/>
      <c r="VQ7" s="447"/>
      <c r="VR7" s="447"/>
      <c r="VS7" s="447"/>
      <c r="VT7" s="447"/>
      <c r="VU7" s="447"/>
      <c r="VV7" s="447"/>
      <c r="VW7" s="447"/>
      <c r="VX7" s="447"/>
      <c r="VY7" s="447"/>
      <c r="VZ7" s="447"/>
      <c r="WA7" s="447"/>
      <c r="WB7" s="447"/>
      <c r="WC7" s="447"/>
      <c r="WD7" s="447"/>
      <c r="WE7" s="447"/>
      <c r="WF7" s="447"/>
      <c r="WG7" s="447"/>
      <c r="WH7" s="447"/>
      <c r="WI7" s="447"/>
      <c r="WJ7" s="447"/>
      <c r="WK7" s="447"/>
      <c r="WL7" s="447"/>
      <c r="WM7" s="447"/>
      <c r="WN7" s="447"/>
      <c r="WO7" s="447"/>
      <c r="WP7" s="447"/>
      <c r="WQ7" s="447"/>
      <c r="WR7" s="447"/>
      <c r="WS7" s="447"/>
      <c r="WT7" s="447"/>
      <c r="WU7" s="447"/>
      <c r="WV7" s="447"/>
      <c r="WW7" s="447"/>
      <c r="WX7" s="447"/>
      <c r="WY7" s="447"/>
      <c r="WZ7" s="447"/>
      <c r="XA7" s="447"/>
      <c r="XB7" s="447"/>
      <c r="XC7" s="447"/>
      <c r="XD7" s="447"/>
      <c r="XE7" s="447"/>
      <c r="XF7" s="447"/>
      <c r="XG7" s="447"/>
      <c r="XH7" s="447"/>
      <c r="XI7" s="447"/>
      <c r="XJ7" s="447"/>
      <c r="XK7" s="447"/>
      <c r="XL7" s="447"/>
      <c r="XM7" s="447"/>
      <c r="XN7" s="447"/>
      <c r="XO7" s="447"/>
      <c r="XP7" s="447"/>
      <c r="XQ7" s="447"/>
      <c r="XR7" s="447"/>
      <c r="XS7" s="447"/>
      <c r="XT7" s="447"/>
      <c r="XU7" s="447"/>
      <c r="XV7" s="447"/>
      <c r="XW7" s="447"/>
      <c r="XX7" s="447"/>
      <c r="XY7" s="447"/>
      <c r="XZ7" s="447"/>
      <c r="YA7" s="447"/>
      <c r="YB7" s="447"/>
      <c r="YC7" s="447"/>
      <c r="YD7" s="447"/>
      <c r="YE7" s="447"/>
      <c r="YF7" s="447"/>
      <c r="YG7" s="447"/>
      <c r="YH7" s="447"/>
      <c r="YI7" s="447"/>
      <c r="YJ7" s="447"/>
      <c r="YK7" s="447"/>
      <c r="YL7" s="447"/>
      <c r="YM7" s="447"/>
      <c r="YN7" s="447"/>
      <c r="YO7" s="447"/>
      <c r="YP7" s="447"/>
      <c r="YQ7" s="447"/>
      <c r="YR7" s="447"/>
      <c r="YS7" s="447"/>
      <c r="YT7" s="447"/>
      <c r="YU7" s="447"/>
      <c r="YV7" s="447"/>
      <c r="YW7" s="447"/>
      <c r="YX7" s="447"/>
      <c r="YY7" s="447"/>
      <c r="YZ7" s="447"/>
      <c r="ZA7" s="447"/>
      <c r="ZB7" s="447"/>
      <c r="ZC7" s="447"/>
      <c r="ZD7" s="447"/>
      <c r="ZE7" s="447"/>
      <c r="ZF7" s="447"/>
      <c r="ZG7" s="447"/>
      <c r="ZH7" s="447"/>
      <c r="ZI7" s="447"/>
      <c r="ZJ7" s="447"/>
      <c r="ZK7" s="447"/>
      <c r="ZL7" s="447"/>
      <c r="ZM7" s="447"/>
      <c r="ZN7" s="447"/>
      <c r="ZO7" s="447"/>
      <c r="ZP7" s="447"/>
      <c r="ZQ7" s="447"/>
      <c r="ZR7" s="447"/>
      <c r="ZS7" s="447"/>
      <c r="ZT7" s="447"/>
      <c r="ZU7" s="447"/>
      <c r="ZV7" s="447"/>
      <c r="ZW7" s="447"/>
      <c r="ZX7" s="447"/>
      <c r="ZY7" s="447"/>
      <c r="ZZ7" s="447"/>
      <c r="AAA7" s="447"/>
      <c r="AAB7" s="447"/>
      <c r="AAC7" s="447"/>
      <c r="AAD7" s="447"/>
      <c r="AAE7" s="447"/>
      <c r="AAF7" s="447"/>
      <c r="AAG7" s="447"/>
      <c r="AAH7" s="447"/>
      <c r="AAI7" s="447"/>
      <c r="AAJ7" s="447"/>
      <c r="AAK7" s="447"/>
      <c r="AAL7" s="447"/>
      <c r="AAM7" s="447"/>
      <c r="AAN7" s="447"/>
      <c r="AAO7" s="447"/>
      <c r="AAP7" s="447"/>
      <c r="AAQ7" s="447"/>
      <c r="AAR7" s="447"/>
      <c r="AAS7" s="447"/>
      <c r="AAT7" s="447"/>
      <c r="AAU7" s="447"/>
      <c r="AAV7" s="447"/>
      <c r="AAW7" s="447"/>
      <c r="AAX7" s="447"/>
      <c r="AAY7" s="447"/>
      <c r="AAZ7" s="447"/>
      <c r="ABA7" s="447"/>
      <c r="ABB7" s="447"/>
      <c r="ABC7" s="447"/>
      <c r="ABD7" s="447"/>
      <c r="ABE7" s="447"/>
      <c r="ABF7" s="447"/>
      <c r="ABG7" s="447"/>
      <c r="ABH7" s="447"/>
      <c r="ABI7" s="447"/>
      <c r="ABJ7" s="447"/>
      <c r="ABK7" s="447"/>
      <c r="ABL7" s="447"/>
      <c r="ABM7" s="447"/>
      <c r="ABN7" s="447"/>
      <c r="ABO7" s="447"/>
      <c r="ABP7" s="447"/>
      <c r="ABQ7" s="447"/>
      <c r="ABR7" s="447"/>
      <c r="ABS7" s="447"/>
      <c r="ABT7" s="447"/>
      <c r="ABU7" s="447"/>
      <c r="ABV7" s="447"/>
      <c r="ABW7" s="447"/>
      <c r="ABX7" s="447"/>
      <c r="ABY7" s="447"/>
      <c r="ABZ7" s="447"/>
      <c r="ACA7" s="447"/>
      <c r="ACB7" s="447"/>
      <c r="ACC7" s="447"/>
      <c r="ACD7" s="447"/>
      <c r="ACE7" s="447"/>
      <c r="ACF7" s="447"/>
      <c r="ACG7" s="447"/>
      <c r="ACH7" s="447"/>
      <c r="ACI7" s="447"/>
      <c r="ACJ7" s="447"/>
      <c r="ACK7" s="447"/>
      <c r="ACL7" s="447"/>
      <c r="ACM7" s="447"/>
      <c r="ACN7" s="447"/>
      <c r="ACO7" s="447"/>
      <c r="ACP7" s="447"/>
      <c r="ACQ7" s="447"/>
      <c r="ACR7" s="447"/>
      <c r="ACS7" s="447"/>
      <c r="ACT7" s="447"/>
      <c r="ACU7" s="447"/>
      <c r="ACV7" s="447"/>
      <c r="ACW7" s="447"/>
      <c r="ACX7" s="447"/>
      <c r="ACY7" s="447"/>
      <c r="ACZ7" s="447"/>
      <c r="ADA7" s="447"/>
      <c r="ADB7" s="447"/>
      <c r="ADC7" s="447"/>
      <c r="ADD7" s="447"/>
      <c r="ADE7" s="447"/>
      <c r="ADF7" s="447"/>
      <c r="ADG7" s="447"/>
      <c r="ADH7" s="447"/>
      <c r="ADI7" s="447"/>
      <c r="ADJ7" s="447"/>
      <c r="ADK7" s="447"/>
      <c r="ADL7" s="447"/>
      <c r="ADM7" s="447"/>
      <c r="ADN7" s="447"/>
      <c r="ADO7" s="447"/>
      <c r="ADP7" s="447"/>
      <c r="ADQ7" s="447"/>
      <c r="ADR7" s="447"/>
      <c r="ADS7" s="447"/>
      <c r="ADT7" s="447"/>
      <c r="ADU7" s="447"/>
      <c r="ADV7" s="447"/>
      <c r="ADW7" s="447"/>
      <c r="ADX7" s="447"/>
      <c r="ADY7" s="447"/>
      <c r="ADZ7" s="447"/>
      <c r="AEA7" s="447"/>
      <c r="AEB7" s="447"/>
      <c r="AEC7" s="447"/>
      <c r="AED7" s="447"/>
      <c r="AEE7" s="447"/>
      <c r="AEF7" s="447"/>
      <c r="AEG7" s="447"/>
      <c r="AEH7" s="447"/>
      <c r="AEI7" s="447"/>
      <c r="AEJ7" s="447"/>
      <c r="AEK7" s="447"/>
      <c r="AEL7" s="447"/>
      <c r="AEM7" s="447"/>
      <c r="AEN7" s="447"/>
      <c r="AEO7" s="447"/>
      <c r="AEP7" s="447"/>
      <c r="AEQ7" s="447"/>
      <c r="AER7" s="447"/>
      <c r="AES7" s="447"/>
      <c r="AET7" s="447"/>
      <c r="AEU7" s="447"/>
      <c r="AEV7" s="447"/>
      <c r="AEW7" s="447"/>
      <c r="AEX7" s="447"/>
      <c r="AEY7" s="447"/>
      <c r="AEZ7" s="447"/>
      <c r="AFA7" s="447"/>
      <c r="AFB7" s="447"/>
      <c r="AFC7" s="447"/>
      <c r="AFD7" s="447"/>
      <c r="AFE7" s="447"/>
      <c r="AFF7" s="447"/>
      <c r="AFG7" s="447"/>
      <c r="AFH7" s="447"/>
      <c r="AFI7" s="447"/>
      <c r="AFJ7" s="447"/>
      <c r="AFK7" s="447"/>
      <c r="AFL7" s="447"/>
      <c r="AFM7" s="447"/>
      <c r="AFN7" s="447"/>
      <c r="AFO7" s="447"/>
      <c r="AFP7" s="447"/>
      <c r="AFQ7" s="447"/>
      <c r="AFR7" s="447"/>
      <c r="AFS7" s="447"/>
      <c r="AFT7" s="447"/>
      <c r="AFU7" s="447"/>
      <c r="AFV7" s="447"/>
      <c r="AFW7" s="447"/>
      <c r="AFX7" s="447"/>
      <c r="AFY7" s="447"/>
      <c r="AFZ7" s="447"/>
      <c r="AGA7" s="447"/>
      <c r="AGB7" s="447"/>
      <c r="AGC7" s="447"/>
      <c r="AGD7" s="447"/>
      <c r="AGE7" s="447"/>
      <c r="AGF7" s="447"/>
      <c r="AGG7" s="447"/>
      <c r="AGH7" s="447"/>
      <c r="AGI7" s="447"/>
      <c r="AGJ7" s="447"/>
      <c r="AGK7" s="447"/>
      <c r="AGL7" s="447"/>
      <c r="AGM7" s="447"/>
      <c r="AGN7" s="447"/>
      <c r="AGO7" s="447"/>
      <c r="AGP7" s="447"/>
      <c r="AGQ7" s="447"/>
      <c r="AGR7" s="447"/>
      <c r="AGS7" s="447"/>
      <c r="AGT7" s="447"/>
      <c r="AGU7" s="447"/>
      <c r="AGV7" s="447"/>
      <c r="AGW7" s="447"/>
      <c r="AGX7" s="447"/>
      <c r="AGY7" s="447"/>
      <c r="AGZ7" s="447"/>
      <c r="AHA7" s="447"/>
      <c r="AHB7" s="447"/>
      <c r="AHC7" s="447"/>
      <c r="AHD7" s="447"/>
      <c r="AHE7" s="447"/>
      <c r="AHF7" s="447"/>
      <c r="AHG7" s="447"/>
      <c r="AHH7" s="447"/>
      <c r="AHI7" s="447"/>
      <c r="AHJ7" s="447"/>
      <c r="AHK7" s="447"/>
      <c r="AHL7" s="447"/>
      <c r="AHM7" s="447"/>
      <c r="AHN7" s="447"/>
      <c r="AHO7" s="447"/>
      <c r="AHP7" s="447"/>
      <c r="AHQ7" s="447"/>
      <c r="AHR7" s="447"/>
      <c r="AHS7" s="447"/>
      <c r="AHT7" s="447"/>
      <c r="AHU7" s="447"/>
      <c r="AHV7" s="447"/>
      <c r="AHW7" s="447"/>
      <c r="AHX7" s="447"/>
      <c r="AHY7" s="447"/>
      <c r="AHZ7" s="447"/>
      <c r="AIA7" s="447"/>
      <c r="AIB7" s="447"/>
      <c r="AIC7" s="447"/>
      <c r="AID7" s="447"/>
      <c r="AIE7" s="447"/>
      <c r="AIF7" s="447"/>
      <c r="AIG7" s="447"/>
      <c r="AIH7" s="447"/>
      <c r="AII7" s="447"/>
      <c r="AIJ7" s="447"/>
      <c r="AIK7" s="447"/>
      <c r="AIL7" s="447"/>
      <c r="AIM7" s="447"/>
      <c r="AIN7" s="447"/>
      <c r="AIO7" s="447"/>
      <c r="AIP7" s="447"/>
      <c r="AIQ7" s="447"/>
      <c r="AIR7" s="447"/>
      <c r="AIS7" s="447"/>
      <c r="AIT7" s="447"/>
      <c r="AIU7" s="447"/>
      <c r="AIV7" s="447"/>
      <c r="AIW7" s="447"/>
      <c r="AIX7" s="447"/>
      <c r="AIY7" s="447"/>
      <c r="AIZ7" s="447"/>
      <c r="AJA7" s="447"/>
      <c r="AJB7" s="447"/>
      <c r="AJC7" s="447"/>
      <c r="AJD7" s="447"/>
      <c r="AJE7" s="447"/>
      <c r="AJF7" s="447"/>
      <c r="AJG7" s="447"/>
      <c r="AJH7" s="447"/>
      <c r="AJI7" s="447"/>
      <c r="AJJ7" s="447"/>
      <c r="AJK7" s="447"/>
      <c r="AJL7" s="447"/>
      <c r="AJM7" s="447"/>
      <c r="AJN7" s="447"/>
      <c r="AJO7" s="447"/>
      <c r="AJP7" s="447"/>
      <c r="AJQ7" s="447"/>
      <c r="AJR7" s="447"/>
      <c r="AJS7" s="447"/>
      <c r="AJT7" s="447"/>
      <c r="AJU7" s="447"/>
      <c r="AJV7" s="447"/>
      <c r="AJW7" s="447"/>
      <c r="AJX7" s="447"/>
      <c r="AJY7" s="447"/>
      <c r="AJZ7" s="447"/>
      <c r="AKA7" s="447"/>
      <c r="AKB7" s="447"/>
      <c r="AKC7" s="447"/>
      <c r="AKD7" s="447"/>
      <c r="AKE7" s="447"/>
      <c r="AKF7" s="447"/>
      <c r="AKG7" s="447"/>
      <c r="AKH7" s="447"/>
      <c r="AKI7" s="447"/>
      <c r="AKJ7" s="447"/>
      <c r="AKK7" s="447"/>
      <c r="AKL7" s="447"/>
      <c r="AKM7" s="447"/>
      <c r="AKN7" s="447"/>
      <c r="AKO7" s="447"/>
      <c r="AKP7" s="447"/>
      <c r="AKQ7" s="447"/>
      <c r="AKR7" s="447"/>
      <c r="AKS7" s="447"/>
      <c r="AKT7" s="447"/>
      <c r="AKU7" s="447"/>
      <c r="AKV7" s="447"/>
      <c r="AKW7" s="447"/>
      <c r="AKX7" s="447"/>
      <c r="AKY7" s="447"/>
      <c r="AKZ7" s="447"/>
      <c r="ALA7" s="447"/>
      <c r="ALB7" s="447"/>
      <c r="ALC7" s="447"/>
      <c r="ALD7" s="447"/>
      <c r="ALE7" s="447"/>
      <c r="ALF7" s="447"/>
      <c r="ALG7" s="447"/>
      <c r="ALH7" s="447"/>
      <c r="ALI7" s="447"/>
      <c r="ALJ7" s="447"/>
      <c r="ALK7" s="447"/>
      <c r="ALL7" s="447"/>
      <c r="ALM7" s="447"/>
      <c r="ALN7" s="447"/>
      <c r="ALO7" s="447"/>
      <c r="ALP7" s="447"/>
      <c r="ALQ7" s="447"/>
      <c r="ALR7" s="447"/>
      <c r="ALS7" s="447"/>
      <c r="ALT7" s="447"/>
      <c r="ALU7" s="447"/>
      <c r="ALV7" s="447"/>
      <c r="ALW7" s="447"/>
      <c r="ALX7" s="447"/>
      <c r="ALY7" s="447"/>
      <c r="ALZ7" s="447"/>
      <c r="AMA7" s="447"/>
      <c r="AMB7" s="447"/>
      <c r="AMC7" s="447"/>
      <c r="AMD7" s="447"/>
      <c r="AME7" s="447"/>
      <c r="AMF7" s="447"/>
      <c r="AMG7" s="447"/>
      <c r="AMH7" s="447"/>
      <c r="AMI7" s="447"/>
      <c r="AMJ7" s="447"/>
      <c r="AMK7" s="447"/>
      <c r="AML7" s="447"/>
      <c r="AMM7" s="447"/>
      <c r="AMN7" s="447"/>
      <c r="AMO7" s="447"/>
      <c r="AMP7" s="447"/>
      <c r="AMQ7" s="447"/>
      <c r="AMR7" s="447"/>
      <c r="AMS7" s="447"/>
      <c r="AMT7" s="447"/>
      <c r="AMU7" s="447"/>
      <c r="AMV7" s="447"/>
      <c r="AMW7" s="447"/>
      <c r="AMX7" s="447"/>
      <c r="AMY7" s="447"/>
      <c r="AMZ7" s="447"/>
      <c r="ANA7" s="447"/>
      <c r="ANB7" s="447"/>
      <c r="ANC7" s="447"/>
      <c r="AND7" s="447"/>
      <c r="ANE7" s="447"/>
      <c r="ANF7" s="447"/>
      <c r="ANG7" s="447"/>
      <c r="ANH7" s="447"/>
      <c r="ANI7" s="447"/>
      <c r="ANJ7" s="447"/>
      <c r="ANK7" s="447"/>
      <c r="ANL7" s="447"/>
      <c r="ANM7" s="447"/>
      <c r="ANN7" s="447"/>
      <c r="ANO7" s="447"/>
      <c r="ANP7" s="447"/>
      <c r="ANQ7" s="447"/>
      <c r="ANR7" s="447"/>
      <c r="ANS7" s="447"/>
      <c r="ANT7" s="447"/>
      <c r="ANU7" s="447"/>
      <c r="ANV7" s="447"/>
      <c r="ANW7" s="447"/>
      <c r="ANX7" s="447"/>
      <c r="ANY7" s="447"/>
      <c r="ANZ7" s="447"/>
      <c r="AOA7" s="447"/>
      <c r="AOB7" s="447"/>
      <c r="AOC7" s="447"/>
      <c r="AOD7" s="447"/>
      <c r="AOE7" s="447"/>
      <c r="AOF7" s="447"/>
      <c r="AOG7" s="447"/>
      <c r="AOH7" s="447"/>
      <c r="AOI7" s="447"/>
      <c r="AOJ7" s="447"/>
      <c r="AOK7" s="447"/>
      <c r="AOL7" s="447"/>
      <c r="AOM7" s="447"/>
      <c r="AON7" s="447"/>
      <c r="AOO7" s="447"/>
      <c r="AOP7" s="447"/>
      <c r="AOQ7" s="447"/>
      <c r="AOR7" s="447"/>
      <c r="AOS7" s="447"/>
      <c r="AOT7" s="447"/>
      <c r="AOU7" s="447"/>
      <c r="AOV7" s="447"/>
      <c r="AOW7" s="447"/>
      <c r="AOX7" s="447"/>
      <c r="AOY7" s="447"/>
      <c r="AOZ7" s="447"/>
      <c r="APA7" s="447"/>
      <c r="APB7" s="447"/>
      <c r="APC7" s="447"/>
      <c r="APD7" s="447"/>
      <c r="APE7" s="447"/>
      <c r="APF7" s="447"/>
      <c r="APG7" s="447"/>
      <c r="APH7" s="447"/>
      <c r="API7" s="447"/>
      <c r="APJ7" s="447"/>
      <c r="APK7" s="447"/>
      <c r="APL7" s="447"/>
      <c r="APM7" s="447"/>
      <c r="APN7" s="447"/>
      <c r="APO7" s="447"/>
      <c r="APP7" s="447"/>
      <c r="APQ7" s="447"/>
      <c r="APR7" s="447"/>
      <c r="APS7" s="447"/>
      <c r="APT7" s="447"/>
      <c r="APU7" s="447"/>
      <c r="APV7" s="447"/>
      <c r="APW7" s="447"/>
      <c r="APX7" s="447"/>
      <c r="APY7" s="447"/>
      <c r="APZ7" s="447"/>
      <c r="AQA7" s="447"/>
      <c r="AQB7" s="447"/>
      <c r="AQC7" s="447"/>
      <c r="AQD7" s="447"/>
      <c r="AQE7" s="447"/>
      <c r="AQF7" s="447"/>
      <c r="AQG7" s="447"/>
      <c r="AQH7" s="447"/>
      <c r="AQI7" s="447"/>
      <c r="AQJ7" s="447"/>
      <c r="AQK7" s="447"/>
      <c r="AQL7" s="447"/>
      <c r="AQM7" s="447"/>
      <c r="AQN7" s="447"/>
      <c r="AQO7" s="447"/>
      <c r="AQP7" s="447"/>
      <c r="AQQ7" s="447"/>
      <c r="AQR7" s="447"/>
      <c r="AQS7" s="447"/>
      <c r="AQT7" s="447"/>
      <c r="AQU7" s="447"/>
      <c r="AQV7" s="447"/>
      <c r="AQW7" s="447"/>
      <c r="AQX7" s="447"/>
      <c r="AQY7" s="447"/>
      <c r="AQZ7" s="447"/>
      <c r="ARA7" s="447"/>
      <c r="ARB7" s="447"/>
      <c r="ARC7" s="447"/>
      <c r="ARD7" s="447"/>
      <c r="ARE7" s="447"/>
      <c r="ARF7" s="447"/>
      <c r="ARG7" s="447"/>
      <c r="ARH7" s="447"/>
      <c r="ARI7" s="447"/>
      <c r="ARJ7" s="447"/>
      <c r="ARK7" s="447"/>
      <c r="ARL7" s="447"/>
      <c r="ARM7" s="447"/>
      <c r="ARN7" s="447"/>
      <c r="ARO7" s="447"/>
      <c r="ARP7" s="447"/>
      <c r="ARQ7" s="447"/>
      <c r="ARR7" s="447"/>
      <c r="ARS7" s="447"/>
      <c r="ART7" s="447"/>
      <c r="ARU7" s="447"/>
      <c r="ARV7" s="447"/>
      <c r="ARW7" s="447"/>
      <c r="ARX7" s="447"/>
      <c r="ARY7" s="447"/>
      <c r="ARZ7" s="447"/>
      <c r="ASA7" s="447"/>
      <c r="ASB7" s="447"/>
      <c r="ASC7" s="447"/>
      <c r="ASD7" s="447"/>
      <c r="ASE7" s="447"/>
      <c r="ASF7" s="447"/>
      <c r="ASG7" s="447"/>
      <c r="ASH7" s="447"/>
      <c r="ASI7" s="447"/>
      <c r="ASJ7" s="447"/>
      <c r="ASK7" s="447"/>
      <c r="ASL7" s="447"/>
      <c r="ASM7" s="447"/>
      <c r="ASN7" s="447"/>
      <c r="ASO7" s="447"/>
      <c r="ASP7" s="447"/>
      <c r="ASQ7" s="447"/>
      <c r="ASR7" s="447"/>
      <c r="ASS7" s="447"/>
      <c r="AST7" s="447"/>
      <c r="ASU7" s="447"/>
      <c r="ASV7" s="447"/>
      <c r="ASW7" s="447"/>
      <c r="ASX7" s="447"/>
      <c r="ASY7" s="447"/>
      <c r="ASZ7" s="447"/>
      <c r="ATA7" s="447"/>
      <c r="ATB7" s="447"/>
      <c r="ATC7" s="447"/>
      <c r="ATD7" s="447"/>
      <c r="ATE7" s="447"/>
      <c r="ATF7" s="447"/>
      <c r="ATG7" s="447"/>
      <c r="ATH7" s="447"/>
      <c r="ATI7" s="447"/>
      <c r="ATJ7" s="447"/>
      <c r="ATK7" s="447"/>
      <c r="ATL7" s="447"/>
      <c r="ATM7" s="447"/>
      <c r="ATN7" s="447"/>
      <c r="ATO7" s="447"/>
      <c r="ATP7" s="447"/>
      <c r="ATQ7" s="447"/>
      <c r="ATR7" s="447"/>
      <c r="ATS7" s="447"/>
      <c r="ATT7" s="447"/>
      <c r="ATU7" s="447"/>
      <c r="ATV7" s="447"/>
      <c r="ATW7" s="447"/>
      <c r="ATX7" s="447"/>
      <c r="ATY7" s="447"/>
      <c r="ATZ7" s="447"/>
      <c r="AUA7" s="447"/>
      <c r="AUB7" s="447"/>
      <c r="AUC7" s="447"/>
      <c r="AUD7" s="447"/>
      <c r="AUE7" s="447"/>
      <c r="AUF7" s="447"/>
      <c r="AUG7" s="447"/>
      <c r="AUH7" s="447"/>
      <c r="AUI7" s="447"/>
      <c r="AUJ7" s="447"/>
      <c r="AUK7" s="447"/>
      <c r="AUL7" s="447"/>
      <c r="AUM7" s="447"/>
      <c r="AUN7" s="447"/>
      <c r="AUO7" s="447"/>
      <c r="AUP7" s="447"/>
      <c r="AUQ7" s="447"/>
      <c r="AUR7" s="447"/>
      <c r="AUS7" s="447"/>
      <c r="AUT7" s="447"/>
      <c r="AUU7" s="447"/>
      <c r="AUV7" s="447"/>
      <c r="AUW7" s="447"/>
      <c r="AUX7" s="447"/>
      <c r="AUY7" s="447"/>
      <c r="AUZ7" s="447"/>
      <c r="AVA7" s="447"/>
      <c r="AVB7" s="447"/>
      <c r="AVC7" s="447"/>
      <c r="AVD7" s="447"/>
      <c r="AVE7" s="447"/>
      <c r="AVF7" s="447"/>
      <c r="AVG7" s="447"/>
      <c r="AVH7" s="447"/>
      <c r="AVI7" s="447"/>
      <c r="AVJ7" s="447"/>
      <c r="AVK7" s="447"/>
      <c r="AVL7" s="447"/>
      <c r="AVM7" s="447"/>
      <c r="AVN7" s="447"/>
      <c r="AVO7" s="447"/>
      <c r="AVP7" s="447"/>
      <c r="AVQ7" s="447"/>
      <c r="AVR7" s="447"/>
      <c r="AVS7" s="447"/>
      <c r="AVT7" s="447"/>
      <c r="AVU7" s="447"/>
      <c r="AVV7" s="447"/>
      <c r="AVW7" s="447"/>
      <c r="AVX7" s="447"/>
      <c r="AVY7" s="447"/>
      <c r="AVZ7" s="447"/>
      <c r="AWA7" s="447"/>
      <c r="AWB7" s="447"/>
      <c r="AWC7" s="447"/>
      <c r="AWD7" s="447"/>
      <c r="AWE7" s="447"/>
      <c r="AWF7" s="447"/>
      <c r="AWG7" s="447"/>
      <c r="AWH7" s="447"/>
      <c r="AWI7" s="447"/>
      <c r="AWJ7" s="447"/>
      <c r="AWK7" s="447"/>
      <c r="AWL7" s="447"/>
      <c r="AWM7" s="447"/>
      <c r="AWN7" s="447"/>
      <c r="AWO7" s="447"/>
      <c r="AWP7" s="447"/>
      <c r="AWQ7" s="447"/>
      <c r="AWR7" s="447"/>
      <c r="AWS7" s="447"/>
      <c r="AWT7" s="447"/>
      <c r="AWU7" s="447"/>
      <c r="AWV7" s="447"/>
      <c r="AWW7" s="447"/>
      <c r="AWX7" s="447"/>
      <c r="AWY7" s="447"/>
      <c r="AWZ7" s="447"/>
      <c r="AXA7" s="447"/>
      <c r="AXB7" s="447"/>
      <c r="AXC7" s="447"/>
      <c r="AXD7" s="447"/>
      <c r="AXE7" s="447"/>
      <c r="AXF7" s="447"/>
      <c r="AXG7" s="447"/>
      <c r="AXH7" s="447"/>
      <c r="AXI7" s="447"/>
      <c r="AXJ7" s="447"/>
      <c r="AXK7" s="447"/>
      <c r="AXL7" s="447"/>
      <c r="AXM7" s="447"/>
      <c r="AXN7" s="447"/>
      <c r="AXO7" s="447"/>
      <c r="AXP7" s="447"/>
      <c r="AXQ7" s="447"/>
      <c r="AXR7" s="447"/>
      <c r="AXS7" s="447"/>
      <c r="AXT7" s="447"/>
      <c r="AXU7" s="447"/>
      <c r="AXV7" s="447"/>
      <c r="AXW7" s="447"/>
      <c r="AXX7" s="447"/>
      <c r="AXY7" s="447"/>
      <c r="AXZ7" s="447"/>
      <c r="AYA7" s="447"/>
      <c r="AYB7" s="447"/>
      <c r="AYC7" s="447"/>
      <c r="AYD7" s="447"/>
      <c r="AYE7" s="447"/>
      <c r="AYF7" s="447"/>
      <c r="AYG7" s="447"/>
      <c r="AYH7" s="447"/>
      <c r="AYI7" s="447"/>
      <c r="AYJ7" s="447"/>
      <c r="AYK7" s="447"/>
      <c r="AYL7" s="447"/>
      <c r="AYM7" s="447"/>
      <c r="AYN7" s="447"/>
      <c r="AYO7" s="447"/>
      <c r="AYP7" s="447"/>
      <c r="AYQ7" s="447"/>
      <c r="AYR7" s="447"/>
      <c r="AYS7" s="447"/>
      <c r="AYT7" s="447"/>
      <c r="AYU7" s="447"/>
      <c r="AYV7" s="447"/>
      <c r="AYW7" s="447"/>
      <c r="AYX7" s="447"/>
      <c r="AYY7" s="447"/>
      <c r="AYZ7" s="447"/>
      <c r="AZA7" s="447"/>
      <c r="AZB7" s="447"/>
      <c r="AZC7" s="447"/>
      <c r="AZD7" s="447"/>
      <c r="AZE7" s="447"/>
      <c r="AZF7" s="447"/>
      <c r="AZG7" s="447"/>
      <c r="AZH7" s="447"/>
      <c r="AZI7" s="447"/>
      <c r="AZJ7" s="447"/>
      <c r="AZK7" s="447"/>
      <c r="AZL7" s="447"/>
      <c r="AZM7" s="447"/>
      <c r="AZN7" s="447"/>
      <c r="AZO7" s="447"/>
      <c r="AZP7" s="447"/>
      <c r="AZQ7" s="447"/>
      <c r="AZR7" s="447"/>
      <c r="AZS7" s="447"/>
      <c r="AZT7" s="447"/>
      <c r="AZU7" s="447"/>
      <c r="AZV7" s="447"/>
      <c r="AZW7" s="447"/>
      <c r="AZX7" s="447"/>
      <c r="AZY7" s="447"/>
      <c r="AZZ7" s="447"/>
      <c r="BAA7" s="447"/>
      <c r="BAB7" s="447"/>
      <c r="BAC7" s="447"/>
      <c r="BAD7" s="447"/>
      <c r="BAE7" s="447"/>
      <c r="BAF7" s="447"/>
      <c r="BAG7" s="447"/>
      <c r="BAH7" s="447"/>
      <c r="BAI7" s="447"/>
      <c r="BAJ7" s="447"/>
      <c r="BAK7" s="447"/>
      <c r="BAL7" s="447"/>
      <c r="BAM7" s="447"/>
      <c r="BAN7" s="447"/>
      <c r="BAO7" s="447"/>
      <c r="BAP7" s="447"/>
      <c r="BAQ7" s="447"/>
      <c r="BAR7" s="447"/>
      <c r="BAS7" s="447"/>
      <c r="BAT7" s="447"/>
      <c r="BAU7" s="447"/>
      <c r="BAV7" s="447"/>
      <c r="BAW7" s="447"/>
      <c r="BAX7" s="447"/>
      <c r="BAY7" s="447"/>
      <c r="BAZ7" s="447"/>
      <c r="BBA7" s="447"/>
      <c r="BBB7" s="447"/>
      <c r="BBC7" s="447"/>
      <c r="BBD7" s="447"/>
      <c r="BBE7" s="447"/>
      <c r="BBF7" s="447"/>
      <c r="BBG7" s="447"/>
      <c r="BBH7" s="447"/>
      <c r="BBI7" s="447"/>
      <c r="BBJ7" s="447"/>
      <c r="BBK7" s="447"/>
      <c r="BBL7" s="447"/>
      <c r="BBM7" s="447"/>
      <c r="BBN7" s="447"/>
      <c r="BBO7" s="447"/>
      <c r="BBP7" s="447"/>
      <c r="BBQ7" s="447"/>
      <c r="BBR7" s="447"/>
      <c r="BBS7" s="447"/>
      <c r="BBT7" s="447"/>
      <c r="BBU7" s="447"/>
      <c r="BBV7" s="447"/>
      <c r="BBW7" s="447"/>
      <c r="BBX7" s="447"/>
      <c r="BBY7" s="447"/>
      <c r="BBZ7" s="447"/>
      <c r="BCA7" s="447"/>
      <c r="BCB7" s="447"/>
      <c r="BCC7" s="447"/>
      <c r="BCD7" s="447"/>
      <c r="BCE7" s="447"/>
      <c r="BCF7" s="447"/>
      <c r="BCG7" s="447"/>
      <c r="BCH7" s="447"/>
      <c r="BCI7" s="447"/>
      <c r="BCJ7" s="447"/>
      <c r="BCK7" s="447"/>
      <c r="BCL7" s="447"/>
      <c r="BCM7" s="447"/>
      <c r="BCN7" s="447"/>
      <c r="BCO7" s="447"/>
      <c r="BCP7" s="447"/>
      <c r="BCQ7" s="447"/>
      <c r="BCR7" s="447"/>
      <c r="BCS7" s="447"/>
      <c r="BCT7" s="447"/>
      <c r="BCU7" s="447"/>
      <c r="BCV7" s="447"/>
      <c r="BCW7" s="447"/>
      <c r="BCX7" s="447"/>
      <c r="BCY7" s="447"/>
      <c r="BCZ7" s="447"/>
      <c r="BDA7" s="447"/>
      <c r="BDB7" s="447"/>
      <c r="BDC7" s="447"/>
      <c r="BDD7" s="447"/>
      <c r="BDE7" s="447"/>
      <c r="BDF7" s="447"/>
      <c r="BDG7" s="447"/>
      <c r="BDH7" s="447"/>
      <c r="BDI7" s="447"/>
      <c r="BDJ7" s="447"/>
      <c r="BDK7" s="447"/>
      <c r="BDL7" s="447"/>
      <c r="BDM7" s="447"/>
      <c r="BDN7" s="447"/>
      <c r="BDO7" s="447"/>
      <c r="BDP7" s="447"/>
      <c r="BDQ7" s="447"/>
      <c r="BDR7" s="447"/>
      <c r="BDS7" s="447"/>
      <c r="BDT7" s="447"/>
      <c r="BDU7" s="447"/>
      <c r="BDV7" s="447"/>
      <c r="BDW7" s="447"/>
      <c r="BDX7" s="447"/>
      <c r="BDY7" s="447"/>
      <c r="BDZ7" s="447"/>
      <c r="BEA7" s="447"/>
      <c r="BEB7" s="447"/>
      <c r="BEC7" s="447"/>
      <c r="BED7" s="447"/>
      <c r="BEE7" s="447"/>
      <c r="BEF7" s="447"/>
      <c r="BEG7" s="447"/>
      <c r="BEH7" s="447"/>
      <c r="BEI7" s="447"/>
      <c r="BEJ7" s="447"/>
      <c r="BEK7" s="447"/>
      <c r="BEL7" s="447"/>
      <c r="BEM7" s="447"/>
      <c r="BEN7" s="447"/>
      <c r="BEO7" s="447"/>
      <c r="BEP7" s="447"/>
      <c r="BEQ7" s="447"/>
      <c r="BER7" s="447"/>
      <c r="BES7" s="447"/>
      <c r="BET7" s="447"/>
      <c r="BEU7" s="447"/>
      <c r="BEV7" s="447"/>
      <c r="BEW7" s="447"/>
      <c r="BEX7" s="447"/>
      <c r="BEY7" s="447"/>
      <c r="BEZ7" s="447"/>
      <c r="BFA7" s="447"/>
      <c r="BFB7" s="447"/>
      <c r="BFC7" s="447"/>
      <c r="BFD7" s="447"/>
      <c r="BFE7" s="447"/>
      <c r="BFF7" s="447"/>
      <c r="BFG7" s="447"/>
      <c r="BFH7" s="447"/>
      <c r="BFI7" s="447"/>
      <c r="BFJ7" s="447"/>
      <c r="BFK7" s="447"/>
      <c r="BFL7" s="447"/>
      <c r="BFM7" s="447"/>
      <c r="BFN7" s="447"/>
      <c r="BFO7" s="447"/>
      <c r="BFP7" s="447"/>
      <c r="BFQ7" s="447"/>
      <c r="BFR7" s="447"/>
      <c r="BFS7" s="447"/>
      <c r="BFT7" s="447"/>
      <c r="BFU7" s="447"/>
      <c r="BFV7" s="447"/>
      <c r="BFW7" s="447"/>
      <c r="BFX7" s="447"/>
      <c r="BFY7" s="447"/>
      <c r="BFZ7" s="447"/>
      <c r="BGA7" s="447"/>
      <c r="BGB7" s="447"/>
      <c r="BGC7" s="447"/>
      <c r="BGD7" s="447"/>
      <c r="BGE7" s="447"/>
      <c r="BGF7" s="447"/>
      <c r="BGG7" s="447"/>
      <c r="BGH7" s="447"/>
      <c r="BGI7" s="447"/>
      <c r="BGJ7" s="447"/>
      <c r="BGK7" s="447"/>
      <c r="BGL7" s="447"/>
      <c r="BGM7" s="447"/>
      <c r="BGN7" s="447"/>
      <c r="BGO7" s="447"/>
      <c r="BGP7" s="447"/>
      <c r="BGQ7" s="447"/>
      <c r="BGR7" s="447"/>
      <c r="BGS7" s="447"/>
      <c r="BGT7" s="447"/>
      <c r="BGU7" s="447"/>
      <c r="BGV7" s="447"/>
      <c r="BGW7" s="447"/>
      <c r="BGX7" s="447"/>
      <c r="BGY7" s="447"/>
      <c r="BGZ7" s="447"/>
      <c r="BHA7" s="447"/>
      <c r="BHB7" s="447"/>
      <c r="BHC7" s="447"/>
      <c r="BHD7" s="447"/>
      <c r="BHE7" s="447"/>
      <c r="BHF7" s="447"/>
      <c r="BHG7" s="447"/>
      <c r="BHH7" s="447"/>
      <c r="BHI7" s="447"/>
      <c r="BHJ7" s="447"/>
      <c r="BHK7" s="447"/>
      <c r="BHL7" s="447"/>
      <c r="BHM7" s="447"/>
      <c r="BHN7" s="447"/>
      <c r="BHO7" s="447"/>
      <c r="BHP7" s="447"/>
      <c r="BHQ7" s="447"/>
      <c r="BHR7" s="447"/>
      <c r="BHS7" s="447"/>
      <c r="BHT7" s="447"/>
      <c r="BHU7" s="447"/>
      <c r="BHV7" s="447"/>
      <c r="BHW7" s="447"/>
      <c r="BHX7" s="447"/>
      <c r="BHY7" s="447"/>
      <c r="BHZ7" s="447"/>
      <c r="BIA7" s="447"/>
      <c r="BIB7" s="447"/>
      <c r="BIC7" s="447"/>
      <c r="BID7" s="447"/>
      <c r="BIE7" s="447"/>
      <c r="BIF7" s="447"/>
      <c r="BIG7" s="447"/>
      <c r="BIH7" s="447"/>
      <c r="BII7" s="447"/>
      <c r="BIJ7" s="447"/>
      <c r="BIK7" s="447"/>
      <c r="BIL7" s="447"/>
      <c r="BIM7" s="447"/>
      <c r="BIN7" s="447"/>
      <c r="BIO7" s="447"/>
      <c r="BIP7" s="447"/>
      <c r="BIQ7" s="447"/>
      <c r="BIR7" s="447"/>
      <c r="BIS7" s="447"/>
      <c r="BIT7" s="447"/>
      <c r="BIU7" s="447"/>
      <c r="BIV7" s="447"/>
      <c r="BIW7" s="447"/>
      <c r="BIX7" s="447"/>
      <c r="BIY7" s="447"/>
      <c r="BIZ7" s="447"/>
      <c r="BJA7" s="447"/>
      <c r="BJB7" s="447"/>
      <c r="BJC7" s="447"/>
      <c r="BJD7" s="447"/>
      <c r="BJE7" s="447"/>
      <c r="BJF7" s="447"/>
      <c r="BJG7" s="447"/>
      <c r="BJH7" s="447"/>
      <c r="BJI7" s="447"/>
      <c r="BJJ7" s="447"/>
      <c r="BJK7" s="447"/>
      <c r="BJL7" s="447"/>
      <c r="BJM7" s="447"/>
      <c r="BJN7" s="447"/>
      <c r="BJO7" s="447"/>
      <c r="BJP7" s="447"/>
      <c r="BJQ7" s="447"/>
      <c r="BJR7" s="447"/>
      <c r="BJS7" s="447"/>
      <c r="BJT7" s="447"/>
      <c r="BJU7" s="447"/>
      <c r="BJV7" s="447"/>
      <c r="BJW7" s="447"/>
      <c r="BJX7" s="447"/>
      <c r="BJY7" s="447"/>
      <c r="BJZ7" s="447"/>
      <c r="BKA7" s="447"/>
      <c r="BKB7" s="447"/>
      <c r="BKC7" s="447"/>
      <c r="BKD7" s="447"/>
      <c r="BKE7" s="447"/>
      <c r="BKF7" s="447"/>
      <c r="BKG7" s="447"/>
      <c r="BKH7" s="447"/>
      <c r="BKI7" s="447"/>
      <c r="BKJ7" s="447"/>
      <c r="BKK7" s="447"/>
      <c r="BKL7" s="447"/>
      <c r="BKM7" s="447"/>
      <c r="BKN7" s="447"/>
      <c r="BKO7" s="447"/>
      <c r="BKP7" s="447"/>
      <c r="BKQ7" s="447"/>
      <c r="BKR7" s="447"/>
      <c r="BKS7" s="447"/>
      <c r="BKT7" s="447"/>
      <c r="BKU7" s="447"/>
      <c r="BKV7" s="447"/>
      <c r="BKW7" s="447"/>
      <c r="BKX7" s="447"/>
      <c r="BKY7" s="447"/>
      <c r="BKZ7" s="447"/>
      <c r="BLA7" s="447"/>
      <c r="BLB7" s="447"/>
      <c r="BLC7" s="447"/>
      <c r="BLD7" s="447"/>
      <c r="BLE7" s="447"/>
      <c r="BLF7" s="447"/>
      <c r="BLG7" s="447"/>
      <c r="BLH7" s="447"/>
      <c r="BLI7" s="447"/>
      <c r="BLJ7" s="447"/>
      <c r="BLK7" s="447"/>
      <c r="BLL7" s="447"/>
      <c r="BLM7" s="447"/>
      <c r="BLN7" s="447"/>
      <c r="BLO7" s="447"/>
      <c r="BLP7" s="447"/>
      <c r="BLQ7" s="447"/>
      <c r="BLR7" s="447"/>
      <c r="BLS7" s="447"/>
      <c r="BLT7" s="447"/>
      <c r="BLU7" s="447"/>
      <c r="BLV7" s="447"/>
      <c r="BLW7" s="447"/>
      <c r="BLX7" s="447"/>
      <c r="BLY7" s="447"/>
      <c r="BLZ7" s="447"/>
      <c r="BMA7" s="447"/>
      <c r="BMB7" s="447"/>
      <c r="BMC7" s="447"/>
      <c r="BMD7" s="447"/>
      <c r="BME7" s="447"/>
      <c r="BMF7" s="447"/>
      <c r="BMG7" s="447"/>
      <c r="BMH7" s="447"/>
      <c r="BMI7" s="447"/>
      <c r="BMJ7" s="447"/>
      <c r="BMK7" s="447"/>
      <c r="BML7" s="447"/>
      <c r="BMM7" s="447"/>
      <c r="BMN7" s="447"/>
      <c r="BMO7" s="447"/>
      <c r="BMP7" s="447"/>
      <c r="BMQ7" s="447"/>
      <c r="BMR7" s="447"/>
      <c r="BMS7" s="447"/>
      <c r="BMT7" s="447"/>
      <c r="BMU7" s="447"/>
      <c r="BMV7" s="447"/>
      <c r="BMW7" s="447"/>
      <c r="BMX7" s="447"/>
      <c r="BMY7" s="447"/>
      <c r="BMZ7" s="447"/>
      <c r="BNA7" s="447"/>
      <c r="BNB7" s="447"/>
      <c r="BNC7" s="447"/>
      <c r="BND7" s="447"/>
      <c r="BNE7" s="447"/>
      <c r="BNF7" s="447"/>
      <c r="BNG7" s="447"/>
      <c r="BNH7" s="447"/>
      <c r="BNI7" s="447"/>
      <c r="BNJ7" s="447"/>
      <c r="BNK7" s="447"/>
      <c r="BNL7" s="447"/>
      <c r="BNM7" s="447"/>
      <c r="BNN7" s="447"/>
      <c r="BNO7" s="447"/>
      <c r="BNP7" s="447"/>
      <c r="BNQ7" s="447"/>
      <c r="BNR7" s="447"/>
      <c r="BNS7" s="447"/>
      <c r="BNT7" s="447"/>
      <c r="BNU7" s="447"/>
      <c r="BNV7" s="447"/>
      <c r="BNW7" s="447"/>
      <c r="BNX7" s="447"/>
      <c r="BNY7" s="447"/>
      <c r="BNZ7" s="447"/>
      <c r="BOA7" s="447"/>
      <c r="BOB7" s="447"/>
      <c r="BOC7" s="447"/>
      <c r="BOD7" s="447"/>
      <c r="BOE7" s="447"/>
      <c r="BOF7" s="447"/>
      <c r="BOG7" s="447"/>
      <c r="BOH7" s="447"/>
      <c r="BOI7" s="447"/>
      <c r="BOJ7" s="447"/>
      <c r="BOK7" s="447"/>
      <c r="BOL7" s="447"/>
      <c r="BOM7" s="447"/>
      <c r="BON7" s="447"/>
      <c r="BOO7" s="447"/>
      <c r="BOP7" s="447"/>
      <c r="BOQ7" s="447"/>
      <c r="BOR7" s="447"/>
      <c r="BOS7" s="447"/>
      <c r="BOT7" s="447"/>
      <c r="BOU7" s="447"/>
      <c r="BOV7" s="447"/>
      <c r="BOW7" s="447"/>
      <c r="BOX7" s="447"/>
      <c r="BOY7" s="447"/>
      <c r="BOZ7" s="447"/>
      <c r="BPA7" s="447"/>
      <c r="BPB7" s="447"/>
      <c r="BPC7" s="447"/>
      <c r="BPD7" s="447"/>
      <c r="BPE7" s="447"/>
      <c r="BPF7" s="447"/>
      <c r="BPG7" s="447"/>
      <c r="BPH7" s="447"/>
      <c r="BPI7" s="447"/>
      <c r="BPJ7" s="447"/>
      <c r="BPK7" s="447"/>
      <c r="BPL7" s="447"/>
      <c r="BPM7" s="447"/>
      <c r="BPN7" s="447"/>
      <c r="BPO7" s="447"/>
      <c r="BPP7" s="447"/>
      <c r="BPQ7" s="447"/>
      <c r="BPR7" s="447"/>
      <c r="BPS7" s="447"/>
      <c r="BPT7" s="447"/>
      <c r="BPU7" s="447"/>
      <c r="BPV7" s="447"/>
      <c r="BPW7" s="447"/>
      <c r="BPX7" s="447"/>
      <c r="BPY7" s="447"/>
      <c r="BPZ7" s="447"/>
      <c r="BQA7" s="447"/>
      <c r="BQB7" s="447"/>
      <c r="BQC7" s="447"/>
      <c r="BQD7" s="447"/>
      <c r="BQE7" s="447"/>
      <c r="BQF7" s="447"/>
      <c r="BQG7" s="447"/>
      <c r="BQH7" s="447"/>
      <c r="BQI7" s="447"/>
      <c r="BQJ7" s="447"/>
      <c r="BQK7" s="447"/>
      <c r="BQL7" s="447"/>
      <c r="BQM7" s="447"/>
      <c r="BQN7" s="447"/>
      <c r="BQO7" s="447"/>
      <c r="BQP7" s="447"/>
      <c r="BQQ7" s="447"/>
      <c r="BQR7" s="447"/>
      <c r="BQS7" s="447"/>
      <c r="BQT7" s="447"/>
      <c r="BQU7" s="447"/>
      <c r="BQV7" s="447"/>
      <c r="BQW7" s="447"/>
      <c r="BQX7" s="447"/>
      <c r="BQY7" s="447"/>
      <c r="BQZ7" s="447"/>
      <c r="BRA7" s="447"/>
      <c r="BRB7" s="447"/>
      <c r="BRC7" s="447"/>
      <c r="BRD7" s="447"/>
      <c r="BRE7" s="447"/>
      <c r="BRF7" s="447"/>
      <c r="BRG7" s="447"/>
      <c r="BRH7" s="447"/>
      <c r="BRI7" s="447"/>
      <c r="BRJ7" s="447"/>
      <c r="BRK7" s="447"/>
      <c r="BRL7" s="447"/>
      <c r="BRM7" s="447"/>
      <c r="BRN7" s="447"/>
      <c r="BRO7" s="447"/>
      <c r="BRP7" s="447"/>
      <c r="BRQ7" s="447"/>
      <c r="BRR7" s="447"/>
      <c r="BRS7" s="447"/>
      <c r="BRT7" s="447"/>
      <c r="BRU7" s="447"/>
      <c r="BRV7" s="447"/>
      <c r="BRW7" s="447"/>
      <c r="BRX7" s="447"/>
      <c r="BRY7" s="447"/>
      <c r="BRZ7" s="447"/>
      <c r="BSA7" s="447"/>
      <c r="BSB7" s="447"/>
      <c r="BSC7" s="447"/>
      <c r="BSD7" s="447"/>
      <c r="BSE7" s="447"/>
      <c r="BSF7" s="447"/>
      <c r="BSG7" s="447"/>
      <c r="BSH7" s="447"/>
      <c r="BSI7" s="447"/>
      <c r="BSJ7" s="447"/>
      <c r="BSK7" s="447"/>
      <c r="BSL7" s="447"/>
      <c r="BSM7" s="447"/>
      <c r="BSN7" s="447"/>
      <c r="BSO7" s="447"/>
      <c r="BSP7" s="447"/>
      <c r="BSQ7" s="447"/>
      <c r="BSR7" s="447"/>
      <c r="BSS7" s="447"/>
      <c r="BST7" s="447"/>
      <c r="BSU7" s="447"/>
      <c r="BSV7" s="447"/>
      <c r="BSW7" s="447"/>
      <c r="BSX7" s="447"/>
      <c r="BSY7" s="447"/>
      <c r="BSZ7" s="447"/>
      <c r="BTA7" s="447"/>
      <c r="BTB7" s="447"/>
      <c r="BTC7" s="447"/>
      <c r="BTD7" s="447"/>
      <c r="BTE7" s="447"/>
      <c r="BTF7" s="447"/>
      <c r="BTG7" s="447"/>
      <c r="BTH7" s="447"/>
      <c r="BTI7" s="447"/>
      <c r="BTJ7" s="447"/>
      <c r="BTK7" s="447"/>
      <c r="BTL7" s="447"/>
      <c r="BTM7" s="447"/>
      <c r="BTN7" s="447"/>
      <c r="BTO7" s="447"/>
      <c r="BTP7" s="447"/>
      <c r="BTQ7" s="447"/>
      <c r="BTR7" s="447"/>
      <c r="BTS7" s="447"/>
      <c r="BTT7" s="447"/>
      <c r="BTU7" s="447"/>
      <c r="BTV7" s="447"/>
      <c r="BTW7" s="447"/>
      <c r="BTX7" s="447"/>
      <c r="BTY7" s="447"/>
      <c r="BTZ7" s="447"/>
      <c r="BUA7" s="447"/>
      <c r="BUB7" s="447"/>
      <c r="BUC7" s="447"/>
      <c r="BUD7" s="447"/>
      <c r="BUE7" s="447"/>
      <c r="BUF7" s="447"/>
      <c r="BUG7" s="447"/>
      <c r="BUH7" s="447"/>
      <c r="BUI7" s="447"/>
      <c r="BUJ7" s="447"/>
      <c r="BUK7" s="447"/>
      <c r="BUL7" s="447"/>
      <c r="BUM7" s="447"/>
      <c r="BUN7" s="447"/>
      <c r="BUO7" s="447"/>
      <c r="BUP7" s="447"/>
      <c r="BUQ7" s="447"/>
      <c r="BUR7" s="447"/>
      <c r="BUS7" s="447"/>
      <c r="BUT7" s="447"/>
      <c r="BUU7" s="447"/>
      <c r="BUV7" s="447"/>
      <c r="BUW7" s="447"/>
      <c r="BUX7" s="447"/>
      <c r="BUY7" s="447"/>
      <c r="BUZ7" s="447"/>
      <c r="BVA7" s="447"/>
      <c r="BVB7" s="447"/>
      <c r="BVC7" s="447"/>
      <c r="BVD7" s="447"/>
      <c r="BVE7" s="447"/>
      <c r="BVF7" s="447"/>
      <c r="BVG7" s="447"/>
      <c r="BVH7" s="447"/>
      <c r="BVI7" s="447"/>
      <c r="BVJ7" s="447"/>
      <c r="BVK7" s="447"/>
      <c r="BVL7" s="447"/>
      <c r="BVM7" s="447"/>
      <c r="BVN7" s="447"/>
      <c r="BVO7" s="447"/>
      <c r="BVP7" s="447"/>
      <c r="BVQ7" s="447"/>
      <c r="BVR7" s="447"/>
      <c r="BVS7" s="447"/>
      <c r="BVT7" s="447"/>
      <c r="BVU7" s="447"/>
      <c r="BVV7" s="447"/>
      <c r="BVW7" s="447"/>
      <c r="BVX7" s="447"/>
      <c r="BVY7" s="447"/>
      <c r="BVZ7" s="447"/>
      <c r="BWA7" s="447"/>
      <c r="BWB7" s="447"/>
      <c r="BWC7" s="447"/>
      <c r="BWD7" s="447"/>
      <c r="BWE7" s="447"/>
      <c r="BWF7" s="447"/>
      <c r="BWG7" s="447"/>
      <c r="BWH7" s="447"/>
      <c r="BWI7" s="447"/>
      <c r="BWJ7" s="447"/>
      <c r="BWK7" s="447"/>
      <c r="BWL7" s="447"/>
      <c r="BWM7" s="447"/>
      <c r="BWN7" s="447"/>
      <c r="BWO7" s="447"/>
      <c r="BWP7" s="447"/>
      <c r="BWQ7" s="447"/>
      <c r="BWR7" s="447"/>
      <c r="BWS7" s="447"/>
      <c r="BWT7" s="447"/>
      <c r="BWU7" s="447"/>
      <c r="BWV7" s="447"/>
      <c r="BWW7" s="447"/>
      <c r="BWX7" s="447"/>
      <c r="BWY7" s="447"/>
      <c r="BWZ7" s="447"/>
      <c r="BXA7" s="447"/>
      <c r="BXB7" s="447"/>
      <c r="BXC7" s="447"/>
      <c r="BXD7" s="447"/>
      <c r="BXE7" s="447"/>
      <c r="BXF7" s="447"/>
      <c r="BXG7" s="447"/>
      <c r="BXH7" s="447"/>
      <c r="BXI7" s="447"/>
      <c r="BXJ7" s="447"/>
      <c r="BXK7" s="447"/>
      <c r="BXL7" s="447"/>
      <c r="BXM7" s="447"/>
      <c r="BXN7" s="447"/>
      <c r="BXO7" s="447"/>
      <c r="BXP7" s="447"/>
      <c r="BXQ7" s="447"/>
      <c r="BXR7" s="447"/>
      <c r="BXS7" s="447"/>
      <c r="BXT7" s="447"/>
      <c r="BXU7" s="447"/>
      <c r="BXV7" s="447"/>
      <c r="BXW7" s="447"/>
      <c r="BXX7" s="447"/>
      <c r="BXY7" s="447"/>
      <c r="BXZ7" s="447"/>
      <c r="BYA7" s="447"/>
      <c r="BYB7" s="447"/>
      <c r="BYC7" s="447"/>
      <c r="BYD7" s="447"/>
      <c r="BYE7" s="447"/>
      <c r="BYF7" s="447"/>
      <c r="BYG7" s="447"/>
      <c r="BYH7" s="447"/>
      <c r="BYI7" s="447"/>
      <c r="BYJ7" s="447"/>
      <c r="BYK7" s="447"/>
      <c r="BYL7" s="447"/>
      <c r="BYM7" s="447"/>
      <c r="BYN7" s="447"/>
      <c r="BYO7" s="447"/>
      <c r="BYP7" s="447"/>
      <c r="BYQ7" s="447"/>
      <c r="BYR7" s="447"/>
      <c r="BYS7" s="447"/>
      <c r="BYT7" s="447"/>
      <c r="BYU7" s="447"/>
      <c r="BYV7" s="447"/>
      <c r="BYW7" s="447"/>
      <c r="BYX7" s="447"/>
      <c r="BYY7" s="447"/>
      <c r="BYZ7" s="447"/>
      <c r="BZA7" s="447"/>
      <c r="BZB7" s="447"/>
      <c r="BZC7" s="447"/>
      <c r="BZD7" s="447"/>
      <c r="BZE7" s="447"/>
      <c r="BZF7" s="447"/>
      <c r="BZG7" s="447"/>
      <c r="BZH7" s="447"/>
      <c r="BZI7" s="447"/>
      <c r="BZJ7" s="447"/>
      <c r="BZK7" s="447"/>
      <c r="BZL7" s="447"/>
      <c r="BZM7" s="447"/>
      <c r="BZN7" s="447"/>
      <c r="BZO7" s="447"/>
      <c r="BZP7" s="447"/>
      <c r="BZQ7" s="447"/>
      <c r="BZR7" s="447"/>
      <c r="BZS7" s="447"/>
      <c r="BZT7" s="447"/>
      <c r="BZU7" s="447"/>
      <c r="BZV7" s="447"/>
      <c r="BZW7" s="447"/>
      <c r="BZX7" s="447"/>
      <c r="BZY7" s="447"/>
      <c r="BZZ7" s="447"/>
      <c r="CAA7" s="447"/>
      <c r="CAB7" s="447"/>
      <c r="CAC7" s="447"/>
      <c r="CAD7" s="447"/>
      <c r="CAE7" s="447"/>
      <c r="CAF7" s="447"/>
      <c r="CAG7" s="447"/>
      <c r="CAH7" s="447"/>
      <c r="CAI7" s="447"/>
      <c r="CAJ7" s="447"/>
      <c r="CAK7" s="447"/>
      <c r="CAL7" s="447"/>
      <c r="CAM7" s="447"/>
      <c r="CAN7" s="447"/>
      <c r="CAO7" s="447"/>
      <c r="CAP7" s="447"/>
      <c r="CAQ7" s="447"/>
      <c r="CAR7" s="447"/>
      <c r="CAS7" s="447"/>
      <c r="CAT7" s="447"/>
      <c r="CAU7" s="447"/>
      <c r="CAV7" s="447"/>
      <c r="CAW7" s="447"/>
      <c r="CAX7" s="447"/>
      <c r="CAY7" s="447"/>
      <c r="CAZ7" s="447"/>
      <c r="CBA7" s="447"/>
      <c r="CBB7" s="447"/>
      <c r="CBC7" s="447"/>
      <c r="CBD7" s="447"/>
      <c r="CBE7" s="447"/>
      <c r="CBF7" s="447"/>
      <c r="CBG7" s="447"/>
      <c r="CBH7" s="447"/>
      <c r="CBI7" s="447"/>
      <c r="CBJ7" s="447"/>
      <c r="CBK7" s="447"/>
      <c r="CBL7" s="447"/>
      <c r="CBM7" s="447"/>
      <c r="CBN7" s="447"/>
      <c r="CBO7" s="447"/>
      <c r="CBP7" s="447"/>
      <c r="CBQ7" s="447"/>
      <c r="CBR7" s="447"/>
      <c r="CBS7" s="447"/>
      <c r="CBT7" s="447"/>
      <c r="CBU7" s="447"/>
      <c r="CBV7" s="447"/>
      <c r="CBW7" s="447"/>
      <c r="CBX7" s="447"/>
      <c r="CBY7" s="447"/>
      <c r="CBZ7" s="447"/>
      <c r="CCA7" s="447"/>
      <c r="CCB7" s="447"/>
      <c r="CCC7" s="447"/>
      <c r="CCD7" s="447"/>
      <c r="CCE7" s="447"/>
      <c r="CCF7" s="447"/>
      <c r="CCG7" s="447"/>
      <c r="CCH7" s="447"/>
      <c r="CCI7" s="447"/>
      <c r="CCJ7" s="447"/>
      <c r="CCK7" s="447"/>
      <c r="CCL7" s="447"/>
      <c r="CCM7" s="447"/>
      <c r="CCN7" s="447"/>
      <c r="CCO7" s="447"/>
      <c r="CCP7" s="447"/>
      <c r="CCQ7" s="447"/>
      <c r="CCR7" s="447"/>
      <c r="CCS7" s="447"/>
      <c r="CCT7" s="447"/>
      <c r="CCU7" s="447"/>
      <c r="CCV7" s="447"/>
      <c r="CCW7" s="447"/>
      <c r="CCX7" s="447"/>
      <c r="CCY7" s="447"/>
      <c r="CCZ7" s="447"/>
      <c r="CDA7" s="447"/>
      <c r="CDB7" s="447"/>
      <c r="CDC7" s="447"/>
      <c r="CDD7" s="447"/>
      <c r="CDE7" s="447"/>
      <c r="CDF7" s="447"/>
      <c r="CDG7" s="447"/>
      <c r="CDH7" s="447"/>
      <c r="CDI7" s="447"/>
      <c r="CDJ7" s="447"/>
      <c r="CDK7" s="447"/>
      <c r="CDL7" s="447"/>
      <c r="CDM7" s="447"/>
      <c r="CDN7" s="447"/>
      <c r="CDO7" s="447"/>
      <c r="CDP7" s="447"/>
      <c r="CDQ7" s="447"/>
      <c r="CDR7" s="447"/>
      <c r="CDS7" s="447"/>
      <c r="CDT7" s="447"/>
      <c r="CDU7" s="447"/>
      <c r="CDV7" s="447"/>
      <c r="CDW7" s="447"/>
      <c r="CDX7" s="447"/>
      <c r="CDY7" s="447"/>
      <c r="CDZ7" s="447"/>
      <c r="CEA7" s="447"/>
      <c r="CEB7" s="447"/>
      <c r="CEC7" s="447"/>
      <c r="CED7" s="447"/>
      <c r="CEE7" s="447"/>
      <c r="CEF7" s="447"/>
      <c r="CEG7" s="447"/>
      <c r="CEH7" s="447"/>
      <c r="CEI7" s="447"/>
      <c r="CEJ7" s="447"/>
      <c r="CEK7" s="447"/>
      <c r="CEL7" s="447"/>
      <c r="CEM7" s="447"/>
      <c r="CEN7" s="447"/>
      <c r="CEO7" s="447"/>
      <c r="CEP7" s="447"/>
      <c r="CEQ7" s="447"/>
      <c r="CER7" s="447"/>
      <c r="CES7" s="447"/>
      <c r="CET7" s="447"/>
      <c r="CEU7" s="447"/>
      <c r="CEV7" s="447"/>
      <c r="CEW7" s="447"/>
      <c r="CEX7" s="447"/>
      <c r="CEY7" s="447"/>
      <c r="CEZ7" s="447"/>
      <c r="CFA7" s="447"/>
      <c r="CFB7" s="447"/>
      <c r="CFC7" s="447"/>
      <c r="CFD7" s="447"/>
      <c r="CFE7" s="447"/>
      <c r="CFF7" s="447"/>
      <c r="CFG7" s="447"/>
      <c r="CFH7" s="447"/>
      <c r="CFI7" s="447"/>
      <c r="CFJ7" s="447"/>
      <c r="CFK7" s="447"/>
      <c r="CFL7" s="447"/>
      <c r="CFM7" s="447"/>
      <c r="CFN7" s="447"/>
      <c r="CFO7" s="447"/>
      <c r="CFP7" s="447"/>
      <c r="CFQ7" s="447"/>
      <c r="CFR7" s="447"/>
      <c r="CFS7" s="447"/>
      <c r="CFT7" s="447"/>
      <c r="CFU7" s="447"/>
      <c r="CFV7" s="447"/>
      <c r="CFW7" s="447"/>
      <c r="CFX7" s="447"/>
      <c r="CFY7" s="447"/>
      <c r="CFZ7" s="447"/>
      <c r="CGA7" s="447"/>
      <c r="CGB7" s="447"/>
      <c r="CGC7" s="447"/>
      <c r="CGD7" s="447"/>
      <c r="CGE7" s="447"/>
      <c r="CGF7" s="447"/>
      <c r="CGG7" s="447"/>
      <c r="CGH7" s="447"/>
      <c r="CGI7" s="447"/>
      <c r="CGJ7" s="447"/>
      <c r="CGK7" s="447"/>
      <c r="CGL7" s="447"/>
      <c r="CGM7" s="447"/>
      <c r="CGN7" s="447"/>
      <c r="CGO7" s="447"/>
      <c r="CGP7" s="447"/>
      <c r="CGQ7" s="447"/>
      <c r="CGR7" s="447"/>
      <c r="CGS7" s="447"/>
      <c r="CGT7" s="447"/>
      <c r="CGU7" s="447"/>
      <c r="CGV7" s="447"/>
      <c r="CGW7" s="447"/>
      <c r="CGX7" s="447"/>
      <c r="CGY7" s="447"/>
      <c r="CGZ7" s="447"/>
      <c r="CHA7" s="447"/>
      <c r="CHB7" s="447"/>
      <c r="CHC7" s="447"/>
      <c r="CHD7" s="447"/>
      <c r="CHE7" s="447"/>
      <c r="CHF7" s="447"/>
      <c r="CHG7" s="447"/>
      <c r="CHH7" s="447"/>
      <c r="CHI7" s="447"/>
      <c r="CHJ7" s="447"/>
      <c r="CHK7" s="447"/>
      <c r="CHL7" s="447"/>
      <c r="CHM7" s="447"/>
      <c r="CHN7" s="447"/>
      <c r="CHO7" s="447"/>
      <c r="CHP7" s="447"/>
      <c r="CHQ7" s="447"/>
      <c r="CHR7" s="447"/>
      <c r="CHS7" s="447"/>
      <c r="CHT7" s="447"/>
      <c r="CHU7" s="447"/>
      <c r="CHV7" s="447"/>
      <c r="CHW7" s="447"/>
      <c r="CHX7" s="447"/>
      <c r="CHY7" s="447"/>
      <c r="CHZ7" s="447"/>
      <c r="CIA7" s="447"/>
      <c r="CIB7" s="447"/>
      <c r="CIC7" s="447"/>
      <c r="CID7" s="447"/>
      <c r="CIE7" s="447"/>
      <c r="CIF7" s="447"/>
      <c r="CIG7" s="447"/>
      <c r="CIH7" s="447"/>
      <c r="CII7" s="447"/>
      <c r="CIJ7" s="447"/>
      <c r="CIK7" s="447"/>
      <c r="CIL7" s="447"/>
      <c r="CIM7" s="447"/>
      <c r="CIN7" s="447"/>
      <c r="CIO7" s="447"/>
      <c r="CIP7" s="447"/>
      <c r="CIQ7" s="447"/>
      <c r="CIR7" s="447"/>
      <c r="CIS7" s="447"/>
      <c r="CIT7" s="447"/>
      <c r="CIU7" s="447"/>
      <c r="CIV7" s="447"/>
      <c r="CIW7" s="447"/>
      <c r="CIX7" s="447"/>
      <c r="CIY7" s="447"/>
      <c r="CIZ7" s="447"/>
      <c r="CJA7" s="447"/>
      <c r="CJB7" s="447"/>
      <c r="CJC7" s="447"/>
      <c r="CJD7" s="447"/>
      <c r="CJE7" s="447"/>
      <c r="CJF7" s="447"/>
      <c r="CJG7" s="447"/>
      <c r="CJH7" s="447"/>
      <c r="CJI7" s="447"/>
      <c r="CJJ7" s="447"/>
      <c r="CJK7" s="447"/>
      <c r="CJL7" s="447"/>
      <c r="CJM7" s="447"/>
      <c r="CJN7" s="447"/>
      <c r="CJO7" s="447"/>
      <c r="CJP7" s="447"/>
      <c r="CJQ7" s="447"/>
      <c r="CJR7" s="447"/>
      <c r="CJS7" s="447"/>
      <c r="CJT7" s="447"/>
      <c r="CJU7" s="447"/>
      <c r="CJV7" s="447"/>
      <c r="CJW7" s="447"/>
      <c r="CJX7" s="447"/>
      <c r="CJY7" s="447"/>
      <c r="CJZ7" s="447"/>
      <c r="CKA7" s="447"/>
      <c r="CKB7" s="447"/>
      <c r="CKC7" s="447"/>
      <c r="CKD7" s="447"/>
      <c r="CKE7" s="447"/>
      <c r="CKF7" s="447"/>
      <c r="CKG7" s="447"/>
      <c r="CKH7" s="447"/>
      <c r="CKI7" s="447"/>
      <c r="CKJ7" s="447"/>
      <c r="CKK7" s="447"/>
      <c r="CKL7" s="447"/>
      <c r="CKM7" s="447"/>
      <c r="CKN7" s="447"/>
      <c r="CKO7" s="447"/>
      <c r="CKP7" s="447"/>
      <c r="CKQ7" s="447"/>
      <c r="CKR7" s="447"/>
      <c r="CKS7" s="447"/>
      <c r="CKT7" s="447"/>
      <c r="CKU7" s="447"/>
      <c r="CKV7" s="447"/>
      <c r="CKW7" s="447"/>
      <c r="CKX7" s="447"/>
      <c r="CKY7" s="447"/>
      <c r="CKZ7" s="447"/>
      <c r="CLA7" s="447"/>
      <c r="CLB7" s="447"/>
      <c r="CLC7" s="447"/>
      <c r="CLD7" s="447"/>
      <c r="CLE7" s="447"/>
      <c r="CLF7" s="447"/>
      <c r="CLG7" s="447"/>
      <c r="CLH7" s="447"/>
      <c r="CLI7" s="447"/>
      <c r="CLJ7" s="447"/>
      <c r="CLK7" s="447"/>
      <c r="CLL7" s="447"/>
      <c r="CLM7" s="447"/>
      <c r="CLN7" s="447"/>
      <c r="CLO7" s="447"/>
      <c r="CLP7" s="447"/>
      <c r="CLQ7" s="447"/>
      <c r="CLR7" s="447"/>
      <c r="CLS7" s="447"/>
      <c r="CLT7" s="447"/>
      <c r="CLU7" s="447"/>
      <c r="CLV7" s="447"/>
      <c r="CLW7" s="447"/>
      <c r="CLX7" s="447"/>
      <c r="CLY7" s="447"/>
      <c r="CLZ7" s="447"/>
      <c r="CMA7" s="447"/>
      <c r="CMB7" s="447"/>
      <c r="CMC7" s="447"/>
      <c r="CMD7" s="447"/>
      <c r="CME7" s="447"/>
      <c r="CMF7" s="447"/>
      <c r="CMG7" s="447"/>
      <c r="CMH7" s="447"/>
      <c r="CMI7" s="447"/>
      <c r="CMJ7" s="447"/>
      <c r="CMK7" s="447"/>
      <c r="CML7" s="447"/>
      <c r="CMM7" s="447"/>
      <c r="CMN7" s="447"/>
      <c r="CMO7" s="447"/>
      <c r="CMP7" s="447"/>
      <c r="CMQ7" s="447"/>
      <c r="CMR7" s="447"/>
      <c r="CMS7" s="447"/>
      <c r="CMT7" s="447"/>
      <c r="CMU7" s="447"/>
      <c r="CMV7" s="447"/>
      <c r="CMW7" s="447"/>
      <c r="CMX7" s="447"/>
      <c r="CMY7" s="447"/>
      <c r="CMZ7" s="447"/>
      <c r="CNA7" s="447"/>
      <c r="CNB7" s="447"/>
      <c r="CNC7" s="447"/>
      <c r="CND7" s="447"/>
      <c r="CNE7" s="447"/>
      <c r="CNF7" s="447"/>
      <c r="CNG7" s="447"/>
      <c r="CNH7" s="447"/>
      <c r="CNI7" s="447"/>
      <c r="CNJ7" s="447"/>
      <c r="CNK7" s="447"/>
      <c r="CNL7" s="447"/>
      <c r="CNM7" s="447"/>
      <c r="CNN7" s="447"/>
      <c r="CNO7" s="447"/>
      <c r="CNP7" s="447"/>
      <c r="CNQ7" s="447"/>
      <c r="CNR7" s="447"/>
      <c r="CNS7" s="447"/>
      <c r="CNT7" s="447"/>
      <c r="CNU7" s="447"/>
      <c r="CNV7" s="447"/>
      <c r="CNW7" s="447"/>
      <c r="CNX7" s="447"/>
      <c r="CNY7" s="447"/>
      <c r="CNZ7" s="447"/>
      <c r="COA7" s="447"/>
      <c r="COB7" s="447"/>
      <c r="COC7" s="447"/>
      <c r="COD7" s="447"/>
      <c r="COE7" s="447"/>
      <c r="COF7" s="447"/>
      <c r="COG7" s="447"/>
      <c r="COH7" s="447"/>
      <c r="COI7" s="447"/>
      <c r="COJ7" s="447"/>
      <c r="COK7" s="447"/>
      <c r="COL7" s="447"/>
      <c r="COM7" s="447"/>
      <c r="CON7" s="447"/>
      <c r="COO7" s="447"/>
      <c r="COP7" s="447"/>
      <c r="COQ7" s="447"/>
      <c r="COR7" s="447"/>
      <c r="COS7" s="447"/>
      <c r="COT7" s="447"/>
      <c r="COU7" s="447"/>
      <c r="COV7" s="447"/>
      <c r="COW7" s="447"/>
      <c r="COX7" s="447"/>
      <c r="COY7" s="447"/>
      <c r="COZ7" s="447"/>
      <c r="CPA7" s="447"/>
      <c r="CPB7" s="447"/>
      <c r="CPC7" s="447"/>
      <c r="CPD7" s="447"/>
      <c r="CPE7" s="447"/>
      <c r="CPF7" s="447"/>
      <c r="CPG7" s="447"/>
      <c r="CPH7" s="447"/>
      <c r="CPI7" s="447"/>
      <c r="CPJ7" s="447"/>
      <c r="CPK7" s="447"/>
      <c r="CPL7" s="447"/>
      <c r="CPM7" s="447"/>
      <c r="CPN7" s="447"/>
      <c r="CPO7" s="447"/>
      <c r="CPP7" s="447"/>
      <c r="CPQ7" s="447"/>
      <c r="CPR7" s="447"/>
      <c r="CPS7" s="447"/>
      <c r="CPT7" s="447"/>
      <c r="CPU7" s="447"/>
      <c r="CPV7" s="447"/>
      <c r="CPW7" s="447"/>
      <c r="CPX7" s="447"/>
      <c r="CPY7" s="447"/>
      <c r="CPZ7" s="447"/>
      <c r="CQA7" s="447"/>
      <c r="CQB7" s="447"/>
      <c r="CQC7" s="447"/>
      <c r="CQD7" s="447"/>
      <c r="CQE7" s="447"/>
      <c r="CQF7" s="447"/>
      <c r="CQG7" s="447"/>
      <c r="CQH7" s="447"/>
      <c r="CQI7" s="447"/>
      <c r="CQJ7" s="447"/>
      <c r="CQK7" s="447"/>
      <c r="CQL7" s="447"/>
      <c r="CQM7" s="447"/>
      <c r="CQN7" s="447"/>
      <c r="CQO7" s="447"/>
      <c r="CQP7" s="447"/>
      <c r="CQQ7" s="447"/>
      <c r="CQR7" s="447"/>
      <c r="CQS7" s="447"/>
      <c r="CQT7" s="447"/>
      <c r="CQU7" s="447"/>
      <c r="CQV7" s="447"/>
      <c r="CQW7" s="447"/>
      <c r="CQX7" s="447"/>
      <c r="CQY7" s="447"/>
      <c r="CQZ7" s="447"/>
      <c r="CRA7" s="447"/>
      <c r="CRB7" s="447"/>
      <c r="CRC7" s="447"/>
      <c r="CRD7" s="447"/>
      <c r="CRE7" s="447"/>
      <c r="CRF7" s="447"/>
      <c r="CRG7" s="447"/>
      <c r="CRH7" s="447"/>
      <c r="CRI7" s="447"/>
      <c r="CRJ7" s="447"/>
      <c r="CRK7" s="447"/>
      <c r="CRL7" s="447"/>
      <c r="CRM7" s="447"/>
      <c r="CRN7" s="447"/>
      <c r="CRO7" s="447"/>
      <c r="CRP7" s="447"/>
      <c r="CRQ7" s="447"/>
      <c r="CRR7" s="447"/>
      <c r="CRS7" s="447"/>
      <c r="CRT7" s="447"/>
      <c r="CRU7" s="447"/>
      <c r="CRV7" s="447"/>
      <c r="CRW7" s="447"/>
      <c r="CRX7" s="447"/>
      <c r="CRY7" s="447"/>
      <c r="CRZ7" s="447"/>
      <c r="CSA7" s="447"/>
      <c r="CSB7" s="447"/>
      <c r="CSC7" s="447"/>
      <c r="CSD7" s="447"/>
      <c r="CSE7" s="447"/>
      <c r="CSF7" s="447"/>
      <c r="CSG7" s="447"/>
      <c r="CSH7" s="447"/>
      <c r="CSI7" s="447"/>
      <c r="CSJ7" s="447"/>
      <c r="CSK7" s="447"/>
      <c r="CSL7" s="447"/>
      <c r="CSM7" s="447"/>
      <c r="CSN7" s="447"/>
      <c r="CSO7" s="447"/>
      <c r="CSP7" s="447"/>
      <c r="CSQ7" s="447"/>
      <c r="CSR7" s="447"/>
      <c r="CSS7" s="447"/>
      <c r="CST7" s="447"/>
      <c r="CSU7" s="447"/>
      <c r="CSV7" s="447"/>
      <c r="CSW7" s="447"/>
      <c r="CSX7" s="447"/>
      <c r="CSY7" s="447"/>
      <c r="CSZ7" s="447"/>
      <c r="CTA7" s="447"/>
      <c r="CTB7" s="447"/>
      <c r="CTC7" s="447"/>
      <c r="CTD7" s="447"/>
      <c r="CTE7" s="447"/>
      <c r="CTF7" s="447"/>
      <c r="CTG7" s="447"/>
      <c r="CTH7" s="447"/>
      <c r="CTI7" s="447"/>
      <c r="CTJ7" s="447"/>
      <c r="CTK7" s="447"/>
      <c r="CTL7" s="447"/>
      <c r="CTM7" s="447"/>
      <c r="CTN7" s="447"/>
      <c r="CTO7" s="447"/>
      <c r="CTP7" s="447"/>
      <c r="CTQ7" s="447"/>
      <c r="CTR7" s="447"/>
      <c r="CTS7" s="447"/>
      <c r="CTT7" s="447"/>
      <c r="CTU7" s="447"/>
      <c r="CTV7" s="447"/>
      <c r="CTW7" s="447"/>
      <c r="CTX7" s="447"/>
      <c r="CTY7" s="447"/>
      <c r="CTZ7" s="447"/>
      <c r="CUA7" s="447"/>
      <c r="CUB7" s="447"/>
      <c r="CUC7" s="447"/>
      <c r="CUD7" s="447"/>
      <c r="CUE7" s="447"/>
      <c r="CUF7" s="447"/>
      <c r="CUG7" s="447"/>
      <c r="CUH7" s="447"/>
      <c r="CUI7" s="447"/>
      <c r="CUJ7" s="447"/>
      <c r="CUK7" s="447"/>
      <c r="CUL7" s="447"/>
      <c r="CUM7" s="447"/>
      <c r="CUN7" s="447"/>
      <c r="CUO7" s="447"/>
      <c r="CUP7" s="447"/>
      <c r="CUQ7" s="447"/>
      <c r="CUR7" s="447"/>
      <c r="CUS7" s="447"/>
      <c r="CUT7" s="447"/>
      <c r="CUU7" s="447"/>
      <c r="CUV7" s="447"/>
      <c r="CUW7" s="447"/>
      <c r="CUX7" s="447"/>
      <c r="CUY7" s="447"/>
      <c r="CUZ7" s="447"/>
      <c r="CVA7" s="447"/>
      <c r="CVB7" s="447"/>
      <c r="CVC7" s="447"/>
      <c r="CVD7" s="447"/>
      <c r="CVE7" s="447"/>
      <c r="CVF7" s="447"/>
      <c r="CVG7" s="447"/>
      <c r="CVH7" s="447"/>
      <c r="CVI7" s="447"/>
      <c r="CVJ7" s="447"/>
      <c r="CVK7" s="447"/>
      <c r="CVL7" s="447"/>
      <c r="CVM7" s="447"/>
      <c r="CVN7" s="447"/>
      <c r="CVO7" s="447"/>
      <c r="CVP7" s="447"/>
      <c r="CVQ7" s="447"/>
      <c r="CVR7" s="447"/>
      <c r="CVS7" s="447"/>
      <c r="CVT7" s="447"/>
      <c r="CVU7" s="447"/>
      <c r="CVV7" s="447"/>
      <c r="CVW7" s="447"/>
      <c r="CVX7" s="447"/>
      <c r="CVY7" s="447"/>
      <c r="CVZ7" s="447"/>
      <c r="CWA7" s="447"/>
      <c r="CWB7" s="447"/>
      <c r="CWC7" s="447"/>
      <c r="CWD7" s="447"/>
      <c r="CWE7" s="447"/>
      <c r="CWF7" s="447"/>
      <c r="CWG7" s="447"/>
      <c r="CWH7" s="447"/>
      <c r="CWI7" s="447"/>
      <c r="CWJ7" s="447"/>
      <c r="CWK7" s="447"/>
      <c r="CWL7" s="447"/>
      <c r="CWM7" s="447"/>
      <c r="CWN7" s="447"/>
      <c r="CWO7" s="447"/>
      <c r="CWP7" s="447"/>
      <c r="CWQ7" s="447"/>
      <c r="CWR7" s="447"/>
      <c r="CWS7" s="447"/>
      <c r="CWT7" s="447"/>
      <c r="CWU7" s="447"/>
      <c r="CWV7" s="447"/>
      <c r="CWW7" s="447"/>
      <c r="CWX7" s="447"/>
      <c r="CWY7" s="447"/>
      <c r="CWZ7" s="447"/>
      <c r="CXA7" s="447"/>
      <c r="CXB7" s="447"/>
      <c r="CXC7" s="447"/>
      <c r="CXD7" s="447"/>
      <c r="CXE7" s="447"/>
      <c r="CXF7" s="447"/>
      <c r="CXG7" s="447"/>
      <c r="CXH7" s="447"/>
      <c r="CXI7" s="447"/>
      <c r="CXJ7" s="447"/>
      <c r="CXK7" s="447"/>
      <c r="CXL7" s="447"/>
      <c r="CXM7" s="447"/>
      <c r="CXN7" s="447"/>
      <c r="CXO7" s="447"/>
      <c r="CXP7" s="447"/>
      <c r="CXQ7" s="447"/>
      <c r="CXR7" s="447"/>
      <c r="CXS7" s="447"/>
      <c r="CXT7" s="447"/>
      <c r="CXU7" s="447"/>
      <c r="CXV7" s="447"/>
      <c r="CXW7" s="447"/>
      <c r="CXX7" s="447"/>
      <c r="CXY7" s="447"/>
      <c r="CXZ7" s="447"/>
      <c r="CYA7" s="447"/>
      <c r="CYB7" s="447"/>
      <c r="CYC7" s="447"/>
      <c r="CYD7" s="447"/>
      <c r="CYE7" s="447"/>
      <c r="CYF7" s="447"/>
      <c r="CYG7" s="447"/>
      <c r="CYH7" s="447"/>
      <c r="CYI7" s="447"/>
      <c r="CYJ7" s="447"/>
      <c r="CYK7" s="447"/>
      <c r="CYL7" s="447"/>
      <c r="CYM7" s="447"/>
      <c r="CYN7" s="447"/>
      <c r="CYO7" s="447"/>
      <c r="CYP7" s="447"/>
      <c r="CYQ7" s="447"/>
      <c r="CYR7" s="447"/>
      <c r="CYS7" s="447"/>
      <c r="CYT7" s="447"/>
      <c r="CYU7" s="447"/>
      <c r="CYV7" s="447"/>
      <c r="CYW7" s="447"/>
      <c r="CYX7" s="447"/>
      <c r="CYY7" s="447"/>
      <c r="CYZ7" s="447"/>
      <c r="CZA7" s="447"/>
      <c r="CZB7" s="447"/>
      <c r="CZC7" s="447"/>
      <c r="CZD7" s="447"/>
      <c r="CZE7" s="447"/>
      <c r="CZF7" s="447"/>
      <c r="CZG7" s="447"/>
      <c r="CZH7" s="447"/>
      <c r="CZI7" s="447"/>
      <c r="CZJ7" s="447"/>
      <c r="CZK7" s="447"/>
      <c r="CZL7" s="447"/>
      <c r="CZM7" s="447"/>
      <c r="CZN7" s="447"/>
      <c r="CZO7" s="447"/>
      <c r="CZP7" s="447"/>
      <c r="CZQ7" s="447"/>
      <c r="CZR7" s="447"/>
      <c r="CZS7" s="447"/>
      <c r="CZT7" s="447"/>
      <c r="CZU7" s="447"/>
      <c r="CZV7" s="447"/>
      <c r="CZW7" s="447"/>
      <c r="CZX7" s="447"/>
      <c r="CZY7" s="447"/>
      <c r="CZZ7" s="447"/>
      <c r="DAA7" s="447"/>
      <c r="DAB7" s="447"/>
      <c r="DAC7" s="447"/>
      <c r="DAD7" s="447"/>
      <c r="DAE7" s="447"/>
      <c r="DAF7" s="447"/>
      <c r="DAG7" s="447"/>
      <c r="DAH7" s="447"/>
      <c r="DAI7" s="447"/>
      <c r="DAJ7" s="447"/>
      <c r="DAK7" s="447"/>
      <c r="DAL7" s="447"/>
      <c r="DAM7" s="447"/>
      <c r="DAN7" s="447"/>
      <c r="DAO7" s="447"/>
      <c r="DAP7" s="447"/>
      <c r="DAQ7" s="447"/>
      <c r="DAR7" s="447"/>
      <c r="DAS7" s="447"/>
      <c r="DAT7" s="447"/>
      <c r="DAU7" s="447"/>
      <c r="DAV7" s="447"/>
      <c r="DAW7" s="447"/>
      <c r="DAX7" s="447"/>
      <c r="DAY7" s="447"/>
      <c r="DAZ7" s="447"/>
      <c r="DBA7" s="447"/>
      <c r="DBB7" s="447"/>
      <c r="DBC7" s="447"/>
      <c r="DBD7" s="447"/>
      <c r="DBE7" s="447"/>
      <c r="DBF7" s="447"/>
      <c r="DBG7" s="447"/>
      <c r="DBH7" s="447"/>
      <c r="DBI7" s="447"/>
      <c r="DBJ7" s="447"/>
      <c r="DBK7" s="447"/>
      <c r="DBL7" s="447"/>
      <c r="DBM7" s="447"/>
      <c r="DBN7" s="447"/>
      <c r="DBO7" s="447"/>
      <c r="DBP7" s="447"/>
      <c r="DBQ7" s="447"/>
      <c r="DBR7" s="447"/>
      <c r="DBS7" s="447"/>
      <c r="DBT7" s="447"/>
      <c r="DBU7" s="447"/>
      <c r="DBV7" s="447"/>
      <c r="DBW7" s="447"/>
      <c r="DBX7" s="447"/>
      <c r="DBY7" s="447"/>
      <c r="DBZ7" s="447"/>
      <c r="DCA7" s="447"/>
      <c r="DCB7" s="447"/>
      <c r="DCC7" s="447"/>
      <c r="DCD7" s="447"/>
      <c r="DCE7" s="447"/>
      <c r="DCF7" s="447"/>
      <c r="DCG7" s="447"/>
      <c r="DCH7" s="447"/>
      <c r="DCI7" s="447"/>
      <c r="DCJ7" s="447"/>
      <c r="DCK7" s="447"/>
      <c r="DCL7" s="447"/>
      <c r="DCM7" s="447"/>
      <c r="DCN7" s="447"/>
      <c r="DCO7" s="447"/>
      <c r="DCP7" s="447"/>
      <c r="DCQ7" s="447"/>
      <c r="DCR7" s="447"/>
      <c r="DCS7" s="447"/>
      <c r="DCT7" s="447"/>
      <c r="DCU7" s="447"/>
      <c r="DCV7" s="447"/>
      <c r="DCW7" s="447"/>
      <c r="DCX7" s="447"/>
      <c r="DCY7" s="447"/>
      <c r="DCZ7" s="447"/>
      <c r="DDA7" s="447"/>
      <c r="DDB7" s="447"/>
      <c r="DDC7" s="447"/>
      <c r="DDD7" s="447"/>
      <c r="DDE7" s="447"/>
      <c r="DDF7" s="447"/>
      <c r="DDG7" s="447"/>
      <c r="DDH7" s="447"/>
      <c r="DDI7" s="447"/>
      <c r="DDJ7" s="447"/>
      <c r="DDK7" s="447"/>
      <c r="DDL7" s="447"/>
      <c r="DDM7" s="447"/>
      <c r="DDN7" s="447"/>
      <c r="DDO7" s="447"/>
      <c r="DDP7" s="447"/>
      <c r="DDQ7" s="447"/>
      <c r="DDR7" s="447"/>
      <c r="DDS7" s="447"/>
      <c r="DDT7" s="447"/>
      <c r="DDU7" s="447"/>
      <c r="DDV7" s="447"/>
      <c r="DDW7" s="447"/>
      <c r="DDX7" s="447"/>
      <c r="DDY7" s="447"/>
      <c r="DDZ7" s="447"/>
      <c r="DEA7" s="447"/>
      <c r="DEB7" s="447"/>
      <c r="DEC7" s="447"/>
      <c r="DED7" s="447"/>
      <c r="DEE7" s="447"/>
      <c r="DEF7" s="447"/>
      <c r="DEG7" s="447"/>
      <c r="DEH7" s="447"/>
      <c r="DEI7" s="447"/>
      <c r="DEJ7" s="447"/>
      <c r="DEK7" s="447"/>
      <c r="DEL7" s="447"/>
      <c r="DEM7" s="447"/>
      <c r="DEN7" s="447"/>
      <c r="DEO7" s="447"/>
      <c r="DEP7" s="447"/>
      <c r="DEQ7" s="447"/>
      <c r="DER7" s="447"/>
      <c r="DES7" s="447"/>
      <c r="DET7" s="447"/>
      <c r="DEU7" s="447"/>
      <c r="DEV7" s="447"/>
      <c r="DEW7" s="447"/>
      <c r="DEX7" s="447"/>
      <c r="DEY7" s="447"/>
      <c r="DEZ7" s="447"/>
      <c r="DFA7" s="447"/>
      <c r="DFB7" s="447"/>
      <c r="DFC7" s="447"/>
      <c r="DFD7" s="447"/>
      <c r="DFE7" s="447"/>
      <c r="DFF7" s="447"/>
      <c r="DFG7" s="447"/>
      <c r="DFH7" s="447"/>
      <c r="DFI7" s="447"/>
      <c r="DFJ7" s="447"/>
      <c r="DFK7" s="447"/>
      <c r="DFL7" s="447"/>
      <c r="DFM7" s="447"/>
      <c r="DFN7" s="447"/>
      <c r="DFO7" s="447"/>
      <c r="DFP7" s="447"/>
      <c r="DFQ7" s="447"/>
      <c r="DFR7" s="447"/>
      <c r="DFS7" s="447"/>
      <c r="DFT7" s="447"/>
      <c r="DFU7" s="447"/>
      <c r="DFV7" s="447"/>
      <c r="DFW7" s="447"/>
      <c r="DFX7" s="447"/>
      <c r="DFY7" s="447"/>
      <c r="DFZ7" s="447"/>
      <c r="DGA7" s="447"/>
      <c r="DGB7" s="447"/>
      <c r="DGC7" s="447"/>
      <c r="DGD7" s="447"/>
      <c r="DGE7" s="447"/>
      <c r="DGF7" s="447"/>
      <c r="DGG7" s="447"/>
      <c r="DGH7" s="447"/>
      <c r="DGI7" s="447"/>
      <c r="DGJ7" s="447"/>
      <c r="DGK7" s="447"/>
      <c r="DGL7" s="447"/>
      <c r="DGM7" s="447"/>
      <c r="DGN7" s="447"/>
      <c r="DGO7" s="447"/>
      <c r="DGP7" s="447"/>
      <c r="DGQ7" s="447"/>
      <c r="DGR7" s="447"/>
      <c r="DGS7" s="447"/>
      <c r="DGT7" s="447"/>
      <c r="DGU7" s="447"/>
      <c r="DGV7" s="447"/>
      <c r="DGW7" s="447"/>
      <c r="DGX7" s="447"/>
      <c r="DGY7" s="447"/>
      <c r="DGZ7" s="447"/>
      <c r="DHA7" s="447"/>
      <c r="DHB7" s="447"/>
      <c r="DHC7" s="447"/>
      <c r="DHD7" s="447"/>
      <c r="DHE7" s="447"/>
      <c r="DHF7" s="447"/>
      <c r="DHG7" s="447"/>
      <c r="DHH7" s="447"/>
      <c r="DHI7" s="447"/>
      <c r="DHJ7" s="447"/>
      <c r="DHK7" s="447"/>
      <c r="DHL7" s="447"/>
      <c r="DHM7" s="447"/>
      <c r="DHN7" s="447"/>
      <c r="DHO7" s="447"/>
      <c r="DHP7" s="447"/>
      <c r="DHQ7" s="447"/>
      <c r="DHR7" s="447"/>
      <c r="DHS7" s="447"/>
      <c r="DHT7" s="447"/>
      <c r="DHU7" s="447"/>
      <c r="DHV7" s="447"/>
      <c r="DHW7" s="447"/>
      <c r="DHX7" s="447"/>
      <c r="DHY7" s="447"/>
      <c r="DHZ7" s="447"/>
      <c r="DIA7" s="447"/>
      <c r="DIB7" s="447"/>
      <c r="DIC7" s="447"/>
      <c r="DID7" s="447"/>
      <c r="DIE7" s="447"/>
      <c r="DIF7" s="447"/>
      <c r="DIG7" s="447"/>
      <c r="DIH7" s="447"/>
      <c r="DII7" s="447"/>
      <c r="DIJ7" s="447"/>
      <c r="DIK7" s="447"/>
      <c r="DIL7" s="447"/>
      <c r="DIM7" s="447"/>
      <c r="DIN7" s="447"/>
      <c r="DIO7" s="447"/>
      <c r="DIP7" s="447"/>
      <c r="DIQ7" s="447"/>
      <c r="DIR7" s="447"/>
      <c r="DIS7" s="447"/>
      <c r="DIT7" s="447"/>
      <c r="DIU7" s="447"/>
      <c r="DIV7" s="447"/>
      <c r="DIW7" s="447"/>
      <c r="DIX7" s="447"/>
      <c r="DIY7" s="447"/>
      <c r="DIZ7" s="447"/>
      <c r="DJA7" s="447"/>
      <c r="DJB7" s="447"/>
      <c r="DJC7" s="447"/>
      <c r="DJD7" s="447"/>
      <c r="DJE7" s="447"/>
      <c r="DJF7" s="447"/>
      <c r="DJG7" s="447"/>
      <c r="DJH7" s="447"/>
      <c r="DJI7" s="447"/>
      <c r="DJJ7" s="447"/>
      <c r="DJK7" s="447"/>
      <c r="DJL7" s="447"/>
      <c r="DJM7" s="447"/>
      <c r="DJN7" s="447"/>
      <c r="DJO7" s="447"/>
      <c r="DJP7" s="447"/>
      <c r="DJQ7" s="447"/>
      <c r="DJR7" s="447"/>
      <c r="DJS7" s="447"/>
      <c r="DJT7" s="447"/>
      <c r="DJU7" s="447"/>
      <c r="DJV7" s="447"/>
      <c r="DJW7" s="447"/>
      <c r="DJX7" s="447"/>
      <c r="DJY7" s="447"/>
      <c r="DJZ7" s="447"/>
      <c r="DKA7" s="447"/>
      <c r="DKB7" s="447"/>
      <c r="DKC7" s="447"/>
      <c r="DKD7" s="447"/>
      <c r="DKE7" s="447"/>
      <c r="DKF7" s="447"/>
      <c r="DKG7" s="447"/>
      <c r="DKH7" s="447"/>
      <c r="DKI7" s="447"/>
      <c r="DKJ7" s="447"/>
      <c r="DKK7" s="447"/>
      <c r="DKL7" s="447"/>
      <c r="DKM7" s="447"/>
      <c r="DKN7" s="447"/>
      <c r="DKO7" s="447"/>
      <c r="DKP7" s="447"/>
      <c r="DKQ7" s="447"/>
      <c r="DKR7" s="447"/>
      <c r="DKS7" s="447"/>
      <c r="DKT7" s="447"/>
      <c r="DKU7" s="447"/>
      <c r="DKV7" s="447"/>
      <c r="DKW7" s="447"/>
      <c r="DKX7" s="447"/>
      <c r="DKY7" s="447"/>
      <c r="DKZ7" s="447"/>
      <c r="DLA7" s="447"/>
      <c r="DLB7" s="447"/>
      <c r="DLC7" s="447"/>
      <c r="DLD7" s="447"/>
      <c r="DLE7" s="447"/>
      <c r="DLF7" s="447"/>
      <c r="DLG7" s="447"/>
      <c r="DLH7" s="447"/>
      <c r="DLI7" s="447"/>
      <c r="DLJ7" s="447"/>
      <c r="DLK7" s="447"/>
      <c r="DLL7" s="447"/>
      <c r="DLM7" s="447"/>
      <c r="DLN7" s="447"/>
      <c r="DLO7" s="447"/>
      <c r="DLP7" s="447"/>
      <c r="DLQ7" s="447"/>
      <c r="DLR7" s="447"/>
      <c r="DLS7" s="447"/>
      <c r="DLT7" s="447"/>
      <c r="DLU7" s="447"/>
      <c r="DLV7" s="447"/>
      <c r="DLW7" s="447"/>
      <c r="DLX7" s="447"/>
      <c r="DLY7" s="447"/>
      <c r="DLZ7" s="447"/>
      <c r="DMA7" s="447"/>
      <c r="DMB7" s="447"/>
      <c r="DMC7" s="447"/>
      <c r="DMD7" s="447"/>
      <c r="DME7" s="447"/>
      <c r="DMF7" s="447"/>
      <c r="DMG7" s="447"/>
      <c r="DMH7" s="447"/>
      <c r="DMI7" s="447"/>
      <c r="DMJ7" s="447"/>
      <c r="DMK7" s="447"/>
      <c r="DML7" s="447"/>
      <c r="DMM7" s="447"/>
      <c r="DMN7" s="447"/>
      <c r="DMO7" s="447"/>
      <c r="DMP7" s="447"/>
      <c r="DMQ7" s="447"/>
      <c r="DMR7" s="447"/>
      <c r="DMS7" s="447"/>
      <c r="DMT7" s="447"/>
      <c r="DMU7" s="447"/>
      <c r="DMV7" s="447"/>
      <c r="DMW7" s="447"/>
      <c r="DMX7" s="447"/>
      <c r="DMY7" s="447"/>
      <c r="DMZ7" s="447"/>
      <c r="DNA7" s="447"/>
      <c r="DNB7" s="447"/>
      <c r="DNC7" s="447"/>
      <c r="DND7" s="447"/>
      <c r="DNE7" s="447"/>
      <c r="DNF7" s="447"/>
      <c r="DNG7" s="447"/>
      <c r="DNH7" s="447"/>
      <c r="DNI7" s="447"/>
      <c r="DNJ7" s="447"/>
      <c r="DNK7" s="447"/>
      <c r="DNL7" s="447"/>
      <c r="DNM7" s="447"/>
      <c r="DNN7" s="447"/>
      <c r="DNO7" s="447"/>
      <c r="DNP7" s="447"/>
      <c r="DNQ7" s="447"/>
      <c r="DNR7" s="447"/>
      <c r="DNS7" s="447"/>
      <c r="DNT7" s="447"/>
      <c r="DNU7" s="447"/>
      <c r="DNV7" s="447"/>
      <c r="DNW7" s="447"/>
      <c r="DNX7" s="447"/>
      <c r="DNY7" s="447"/>
      <c r="DNZ7" s="447"/>
      <c r="DOA7" s="447"/>
      <c r="DOB7" s="447"/>
      <c r="DOC7" s="447"/>
      <c r="DOD7" s="447"/>
      <c r="DOE7" s="447"/>
      <c r="DOF7" s="447"/>
      <c r="DOG7" s="447"/>
      <c r="DOH7" s="447"/>
      <c r="DOI7" s="447"/>
      <c r="DOJ7" s="447"/>
      <c r="DOK7" s="447"/>
      <c r="DOL7" s="447"/>
      <c r="DOM7" s="447"/>
      <c r="DON7" s="447"/>
      <c r="DOO7" s="447"/>
      <c r="DOP7" s="447"/>
      <c r="DOQ7" s="447"/>
      <c r="DOR7" s="447"/>
      <c r="DOS7" s="447"/>
      <c r="DOT7" s="447"/>
      <c r="DOU7" s="447"/>
      <c r="DOV7" s="447"/>
      <c r="DOW7" s="447"/>
      <c r="DOX7" s="447"/>
      <c r="DOY7" s="447"/>
      <c r="DOZ7" s="447"/>
      <c r="DPA7" s="447"/>
      <c r="DPB7" s="447"/>
      <c r="DPC7" s="447"/>
      <c r="DPD7" s="447"/>
      <c r="DPE7" s="447"/>
      <c r="DPF7" s="447"/>
      <c r="DPG7" s="447"/>
      <c r="DPH7" s="447"/>
      <c r="DPI7" s="447"/>
      <c r="DPJ7" s="447"/>
      <c r="DPK7" s="447"/>
      <c r="DPL7" s="447"/>
      <c r="DPM7" s="447"/>
      <c r="DPN7" s="447"/>
      <c r="DPO7" s="447"/>
      <c r="DPP7" s="447"/>
      <c r="DPQ7" s="447"/>
      <c r="DPR7" s="447"/>
      <c r="DPS7" s="447"/>
      <c r="DPT7" s="447"/>
      <c r="DPU7" s="447"/>
      <c r="DPV7" s="447"/>
      <c r="DPW7" s="447"/>
      <c r="DPX7" s="447"/>
      <c r="DPY7" s="447"/>
      <c r="DPZ7" s="447"/>
      <c r="DQA7" s="447"/>
      <c r="DQB7" s="447"/>
      <c r="DQC7" s="447"/>
      <c r="DQD7" s="447"/>
      <c r="DQE7" s="447"/>
      <c r="DQF7" s="447"/>
      <c r="DQG7" s="447"/>
      <c r="DQH7" s="447"/>
      <c r="DQI7" s="447"/>
      <c r="DQJ7" s="447"/>
      <c r="DQK7" s="447"/>
      <c r="DQL7" s="447"/>
      <c r="DQM7" s="447"/>
      <c r="DQN7" s="447"/>
      <c r="DQO7" s="447"/>
      <c r="DQP7" s="447"/>
      <c r="DQQ7" s="447"/>
      <c r="DQR7" s="447"/>
      <c r="DQS7" s="447"/>
      <c r="DQT7" s="447"/>
      <c r="DQU7" s="447"/>
      <c r="DQV7" s="447"/>
      <c r="DQW7" s="447"/>
      <c r="DQX7" s="447"/>
      <c r="DQY7" s="447"/>
      <c r="DQZ7" s="447"/>
      <c r="DRA7" s="447"/>
      <c r="DRB7" s="447"/>
      <c r="DRC7" s="447"/>
      <c r="DRD7" s="447"/>
      <c r="DRE7" s="447"/>
      <c r="DRF7" s="447"/>
      <c r="DRG7" s="447"/>
      <c r="DRH7" s="447"/>
      <c r="DRI7" s="447"/>
      <c r="DRJ7" s="447"/>
      <c r="DRK7" s="447"/>
      <c r="DRL7" s="447"/>
      <c r="DRM7" s="447"/>
      <c r="DRN7" s="447"/>
      <c r="DRO7" s="447"/>
      <c r="DRP7" s="447"/>
      <c r="DRQ7" s="447"/>
      <c r="DRR7" s="447"/>
      <c r="DRS7" s="447"/>
      <c r="DRT7" s="447"/>
      <c r="DRU7" s="447"/>
      <c r="DRV7" s="447"/>
      <c r="DRW7" s="447"/>
      <c r="DRX7" s="447"/>
      <c r="DRY7" s="447"/>
      <c r="DRZ7" s="447"/>
      <c r="DSA7" s="447"/>
      <c r="DSB7" s="447"/>
      <c r="DSC7" s="447"/>
      <c r="DSD7" s="447"/>
      <c r="DSE7" s="447"/>
      <c r="DSF7" s="447"/>
      <c r="DSG7" s="447"/>
      <c r="DSH7" s="447"/>
      <c r="DSI7" s="447"/>
      <c r="DSJ7" s="447"/>
      <c r="DSK7" s="447"/>
      <c r="DSL7" s="447"/>
      <c r="DSM7" s="447"/>
      <c r="DSN7" s="447"/>
      <c r="DSO7" s="447"/>
      <c r="DSP7" s="447"/>
      <c r="DSQ7" s="447"/>
      <c r="DSR7" s="447"/>
      <c r="DSS7" s="447"/>
      <c r="DST7" s="447"/>
      <c r="DSU7" s="447"/>
      <c r="DSV7" s="447"/>
      <c r="DSW7" s="447"/>
      <c r="DSX7" s="447"/>
      <c r="DSY7" s="447"/>
      <c r="DSZ7" s="447"/>
      <c r="DTA7" s="447"/>
      <c r="DTB7" s="447"/>
      <c r="DTC7" s="447"/>
      <c r="DTD7" s="447"/>
      <c r="DTE7" s="447"/>
      <c r="DTF7" s="447"/>
      <c r="DTG7" s="447"/>
      <c r="DTH7" s="447"/>
      <c r="DTI7" s="447"/>
      <c r="DTJ7" s="447"/>
      <c r="DTK7" s="447"/>
      <c r="DTL7" s="447"/>
      <c r="DTM7" s="447"/>
      <c r="DTN7" s="447"/>
      <c r="DTO7" s="447"/>
      <c r="DTP7" s="447"/>
      <c r="DTQ7" s="447"/>
      <c r="DTR7" s="447"/>
      <c r="DTS7" s="447"/>
      <c r="DTT7" s="447"/>
      <c r="DTU7" s="447"/>
      <c r="DTV7" s="447"/>
      <c r="DTW7" s="447"/>
      <c r="DTX7" s="447"/>
      <c r="DTY7" s="447"/>
      <c r="DTZ7" s="447"/>
      <c r="DUA7" s="447"/>
      <c r="DUB7" s="447"/>
      <c r="DUC7" s="447"/>
      <c r="DUD7" s="447"/>
      <c r="DUE7" s="447"/>
      <c r="DUF7" s="447"/>
      <c r="DUG7" s="447"/>
      <c r="DUH7" s="447"/>
      <c r="DUI7" s="447"/>
      <c r="DUJ7" s="447"/>
      <c r="DUK7" s="447"/>
      <c r="DUL7" s="447"/>
      <c r="DUM7" s="447"/>
      <c r="DUN7" s="447"/>
      <c r="DUO7" s="447"/>
      <c r="DUP7" s="447"/>
      <c r="DUQ7" s="447"/>
      <c r="DUR7" s="447"/>
      <c r="DUS7" s="447"/>
      <c r="DUT7" s="447"/>
      <c r="DUU7" s="447"/>
      <c r="DUV7" s="447"/>
      <c r="DUW7" s="447"/>
      <c r="DUX7" s="447"/>
      <c r="DUY7" s="447"/>
      <c r="DUZ7" s="447"/>
      <c r="DVA7" s="447"/>
      <c r="DVB7" s="447"/>
      <c r="DVC7" s="447"/>
      <c r="DVD7" s="447"/>
      <c r="DVE7" s="447"/>
      <c r="DVF7" s="447"/>
      <c r="DVG7" s="447"/>
      <c r="DVH7" s="447"/>
      <c r="DVI7" s="447"/>
      <c r="DVJ7" s="447"/>
      <c r="DVK7" s="447"/>
      <c r="DVL7" s="447"/>
      <c r="DVM7" s="447"/>
      <c r="DVN7" s="447"/>
      <c r="DVO7" s="447"/>
      <c r="DVP7" s="447"/>
      <c r="DVQ7" s="447"/>
      <c r="DVR7" s="447"/>
      <c r="DVS7" s="447"/>
      <c r="DVT7" s="447"/>
      <c r="DVU7" s="447"/>
      <c r="DVV7" s="447"/>
      <c r="DVW7" s="447"/>
      <c r="DVX7" s="447"/>
      <c r="DVY7" s="447"/>
      <c r="DVZ7" s="447"/>
      <c r="DWA7" s="447"/>
      <c r="DWB7" s="447"/>
      <c r="DWC7" s="447"/>
      <c r="DWD7" s="447"/>
      <c r="DWE7" s="447"/>
      <c r="DWF7" s="447"/>
      <c r="DWG7" s="447"/>
      <c r="DWH7" s="447"/>
      <c r="DWI7" s="447"/>
      <c r="DWJ7" s="447"/>
      <c r="DWK7" s="447"/>
      <c r="DWL7" s="447"/>
      <c r="DWM7" s="447"/>
      <c r="DWN7" s="447"/>
      <c r="DWO7" s="447"/>
      <c r="DWP7" s="447"/>
      <c r="DWQ7" s="447"/>
      <c r="DWR7" s="447"/>
      <c r="DWS7" s="447"/>
      <c r="DWT7" s="447"/>
      <c r="DWU7" s="447"/>
      <c r="DWV7" s="447"/>
      <c r="DWW7" s="447"/>
      <c r="DWX7" s="447"/>
      <c r="DWY7" s="447"/>
      <c r="DWZ7" s="447"/>
      <c r="DXA7" s="447"/>
      <c r="DXB7" s="447"/>
      <c r="DXC7" s="447"/>
      <c r="DXD7" s="447"/>
      <c r="DXE7" s="447"/>
      <c r="DXF7" s="447"/>
      <c r="DXG7" s="447"/>
      <c r="DXH7" s="447"/>
      <c r="DXI7" s="447"/>
      <c r="DXJ7" s="447"/>
      <c r="DXK7" s="447"/>
      <c r="DXL7" s="447"/>
      <c r="DXM7" s="447"/>
      <c r="DXN7" s="447"/>
      <c r="DXO7" s="447"/>
      <c r="DXP7" s="447"/>
      <c r="DXQ7" s="447"/>
      <c r="DXR7" s="447"/>
      <c r="DXS7" s="447"/>
      <c r="DXT7" s="447"/>
      <c r="DXU7" s="447"/>
      <c r="DXV7" s="447"/>
      <c r="DXW7" s="447"/>
      <c r="DXX7" s="447"/>
      <c r="DXY7" s="447"/>
      <c r="DXZ7" s="447"/>
      <c r="DYA7" s="447"/>
      <c r="DYB7" s="447"/>
      <c r="DYC7" s="447"/>
      <c r="DYD7" s="447"/>
      <c r="DYE7" s="447"/>
      <c r="DYF7" s="447"/>
      <c r="DYG7" s="447"/>
      <c r="DYH7" s="447"/>
      <c r="DYI7" s="447"/>
      <c r="DYJ7" s="447"/>
      <c r="DYK7" s="447"/>
      <c r="DYL7" s="447"/>
      <c r="DYM7" s="447"/>
      <c r="DYN7" s="447"/>
      <c r="DYO7" s="447"/>
      <c r="DYP7" s="447"/>
      <c r="DYQ7" s="447"/>
      <c r="DYR7" s="447"/>
      <c r="DYS7" s="447"/>
      <c r="DYT7" s="447"/>
      <c r="DYU7" s="447"/>
      <c r="DYV7" s="447"/>
      <c r="DYW7" s="447"/>
      <c r="DYX7" s="447"/>
      <c r="DYY7" s="447"/>
      <c r="DYZ7" s="447"/>
      <c r="DZA7" s="447"/>
      <c r="DZB7" s="447"/>
      <c r="DZC7" s="447"/>
      <c r="DZD7" s="447"/>
      <c r="DZE7" s="447"/>
      <c r="DZF7" s="447"/>
      <c r="DZG7" s="447"/>
      <c r="DZH7" s="447"/>
      <c r="DZI7" s="447"/>
      <c r="DZJ7" s="447"/>
      <c r="DZK7" s="447"/>
      <c r="DZL7" s="447"/>
      <c r="DZM7" s="447"/>
      <c r="DZN7" s="447"/>
      <c r="DZO7" s="447"/>
      <c r="DZP7" s="447"/>
      <c r="DZQ7" s="447"/>
      <c r="DZR7" s="447"/>
      <c r="DZS7" s="447"/>
      <c r="DZT7" s="447"/>
      <c r="DZU7" s="447"/>
      <c r="DZV7" s="447"/>
      <c r="DZW7" s="447"/>
      <c r="DZX7" s="447"/>
      <c r="DZY7" s="447"/>
      <c r="DZZ7" s="447"/>
      <c r="EAA7" s="447"/>
      <c r="EAB7" s="447"/>
      <c r="EAC7" s="447"/>
      <c r="EAD7" s="447"/>
      <c r="EAE7" s="447"/>
      <c r="EAF7" s="447"/>
      <c r="EAG7" s="447"/>
      <c r="EAH7" s="447"/>
      <c r="EAI7" s="447"/>
      <c r="EAJ7" s="447"/>
      <c r="EAK7" s="447"/>
      <c r="EAL7" s="447"/>
      <c r="EAM7" s="447"/>
      <c r="EAN7" s="447"/>
      <c r="EAO7" s="447"/>
      <c r="EAP7" s="447"/>
      <c r="EAQ7" s="447"/>
      <c r="EAR7" s="447"/>
      <c r="EAS7" s="447"/>
      <c r="EAT7" s="447"/>
      <c r="EAU7" s="447"/>
      <c r="EAV7" s="447"/>
      <c r="EAW7" s="447"/>
      <c r="EAX7" s="447"/>
      <c r="EAY7" s="447"/>
      <c r="EAZ7" s="447"/>
      <c r="EBA7" s="447"/>
      <c r="EBB7" s="447"/>
      <c r="EBC7" s="447"/>
      <c r="EBD7" s="447"/>
      <c r="EBE7" s="447"/>
      <c r="EBF7" s="447"/>
      <c r="EBG7" s="447"/>
      <c r="EBH7" s="447"/>
      <c r="EBI7" s="447"/>
      <c r="EBJ7" s="447"/>
      <c r="EBK7" s="447"/>
      <c r="EBL7" s="447"/>
      <c r="EBM7" s="447"/>
      <c r="EBN7" s="447"/>
      <c r="EBO7" s="447"/>
      <c r="EBP7" s="447"/>
      <c r="EBQ7" s="447"/>
      <c r="EBR7" s="447"/>
      <c r="EBS7" s="447"/>
      <c r="EBT7" s="447"/>
      <c r="EBU7" s="447"/>
      <c r="EBV7" s="447"/>
      <c r="EBW7" s="447"/>
      <c r="EBX7" s="447"/>
      <c r="EBY7" s="447"/>
      <c r="EBZ7" s="447"/>
      <c r="ECA7" s="447"/>
      <c r="ECB7" s="447"/>
      <c r="ECC7" s="447"/>
      <c r="ECD7" s="447"/>
      <c r="ECE7" s="447"/>
      <c r="ECF7" s="447"/>
      <c r="ECG7" s="447"/>
      <c r="ECH7" s="447"/>
      <c r="ECI7" s="447"/>
      <c r="ECJ7" s="447"/>
      <c r="ECK7" s="447"/>
      <c r="ECL7" s="447"/>
      <c r="ECM7" s="447"/>
      <c r="ECN7" s="447"/>
      <c r="ECO7" s="447"/>
      <c r="ECP7" s="447"/>
      <c r="ECQ7" s="447"/>
      <c r="ECR7" s="447"/>
      <c r="ECS7" s="447"/>
      <c r="ECT7" s="447"/>
      <c r="ECU7" s="447"/>
      <c r="ECV7" s="447"/>
      <c r="ECW7" s="447"/>
      <c r="ECX7" s="447"/>
      <c r="ECY7" s="447"/>
      <c r="ECZ7" s="447"/>
      <c r="EDA7" s="447"/>
      <c r="EDB7" s="447"/>
      <c r="EDC7" s="447"/>
      <c r="EDD7" s="447"/>
      <c r="EDE7" s="447"/>
      <c r="EDF7" s="447"/>
      <c r="EDG7" s="447"/>
      <c r="EDH7" s="447"/>
      <c r="EDI7" s="447"/>
      <c r="EDJ7" s="447"/>
      <c r="EDK7" s="447"/>
      <c r="EDL7" s="447"/>
      <c r="EDM7" s="447"/>
      <c r="EDN7" s="447"/>
      <c r="EDO7" s="447"/>
      <c r="EDP7" s="447"/>
      <c r="EDQ7" s="447"/>
      <c r="EDR7" s="447"/>
      <c r="EDS7" s="447"/>
      <c r="EDT7" s="447"/>
      <c r="EDU7" s="447"/>
      <c r="EDV7" s="447"/>
      <c r="EDW7" s="447"/>
      <c r="EDX7" s="447"/>
      <c r="EDY7" s="447"/>
      <c r="EDZ7" s="447"/>
      <c r="EEA7" s="447"/>
      <c r="EEB7" s="447"/>
      <c r="EEC7" s="447"/>
      <c r="EED7" s="447"/>
      <c r="EEE7" s="447"/>
      <c r="EEF7" s="447"/>
      <c r="EEG7" s="447"/>
      <c r="EEH7" s="447"/>
      <c r="EEI7" s="447"/>
      <c r="EEJ7" s="447"/>
      <c r="EEK7" s="447"/>
      <c r="EEL7" s="447"/>
      <c r="EEM7" s="447"/>
      <c r="EEN7" s="447"/>
      <c r="EEO7" s="447"/>
      <c r="EEP7" s="447"/>
      <c r="EEQ7" s="447"/>
      <c r="EER7" s="447"/>
      <c r="EES7" s="447"/>
      <c r="EET7" s="447"/>
      <c r="EEU7" s="447"/>
      <c r="EEV7" s="447"/>
      <c r="EEW7" s="447"/>
      <c r="EEX7" s="447"/>
      <c r="EEY7" s="447"/>
      <c r="EEZ7" s="447"/>
      <c r="EFA7" s="447"/>
      <c r="EFB7" s="447"/>
      <c r="EFC7" s="447"/>
      <c r="EFD7" s="447"/>
      <c r="EFE7" s="447"/>
      <c r="EFF7" s="447"/>
      <c r="EFG7" s="447"/>
      <c r="EFH7" s="447"/>
      <c r="EFI7" s="447"/>
      <c r="EFJ7" s="447"/>
      <c r="EFK7" s="447"/>
      <c r="EFL7" s="447"/>
      <c r="EFM7" s="447"/>
      <c r="EFN7" s="447"/>
      <c r="EFO7" s="447"/>
      <c r="EFP7" s="447"/>
      <c r="EFQ7" s="447"/>
      <c r="EFR7" s="447"/>
      <c r="EFS7" s="447"/>
      <c r="EFT7" s="447"/>
      <c r="EFU7" s="447"/>
      <c r="EFV7" s="447"/>
      <c r="EFW7" s="447"/>
      <c r="EFX7" s="447"/>
      <c r="EFY7" s="447"/>
      <c r="EFZ7" s="447"/>
      <c r="EGA7" s="447"/>
      <c r="EGB7" s="447"/>
      <c r="EGC7" s="447"/>
      <c r="EGD7" s="447"/>
      <c r="EGE7" s="447"/>
      <c r="EGF7" s="447"/>
      <c r="EGG7" s="447"/>
      <c r="EGH7" s="447"/>
      <c r="EGI7" s="447"/>
      <c r="EGJ7" s="447"/>
      <c r="EGK7" s="447"/>
      <c r="EGL7" s="447"/>
      <c r="EGM7" s="447"/>
      <c r="EGN7" s="447"/>
      <c r="EGO7" s="447"/>
      <c r="EGP7" s="447"/>
      <c r="EGQ7" s="447"/>
      <c r="EGR7" s="447"/>
      <c r="EGS7" s="447"/>
      <c r="EGT7" s="447"/>
      <c r="EGU7" s="447"/>
      <c r="EGV7" s="447"/>
      <c r="EGW7" s="447"/>
      <c r="EGX7" s="447"/>
      <c r="EGY7" s="447"/>
      <c r="EGZ7" s="447"/>
      <c r="EHA7" s="447"/>
      <c r="EHB7" s="447"/>
      <c r="EHC7" s="447"/>
      <c r="EHD7" s="447"/>
      <c r="EHE7" s="447"/>
      <c r="EHF7" s="447"/>
      <c r="EHG7" s="447"/>
      <c r="EHH7" s="447"/>
      <c r="EHI7" s="447"/>
      <c r="EHJ7" s="447"/>
      <c r="EHK7" s="447"/>
      <c r="EHL7" s="447"/>
      <c r="EHM7" s="447"/>
      <c r="EHN7" s="447"/>
      <c r="EHO7" s="447"/>
      <c r="EHP7" s="447"/>
      <c r="EHQ7" s="447"/>
      <c r="EHR7" s="447"/>
      <c r="EHS7" s="447"/>
      <c r="EHT7" s="447"/>
      <c r="EHU7" s="447"/>
      <c r="EHV7" s="447"/>
      <c r="EHW7" s="447"/>
      <c r="EHX7" s="447"/>
      <c r="EHY7" s="447"/>
      <c r="EHZ7" s="447"/>
      <c r="EIA7" s="447"/>
      <c r="EIB7" s="447"/>
      <c r="EIC7" s="447"/>
      <c r="EID7" s="447"/>
      <c r="EIE7" s="447"/>
      <c r="EIF7" s="447"/>
      <c r="EIG7" s="447"/>
      <c r="EIH7" s="447"/>
      <c r="EII7" s="447"/>
      <c r="EIJ7" s="447"/>
      <c r="EIK7" s="447"/>
      <c r="EIL7" s="447"/>
      <c r="EIM7" s="447"/>
      <c r="EIN7" s="447"/>
      <c r="EIO7" s="447"/>
      <c r="EIP7" s="447"/>
      <c r="EIQ7" s="447"/>
      <c r="EIR7" s="447"/>
      <c r="EIS7" s="447"/>
      <c r="EIT7" s="447"/>
      <c r="EIU7" s="447"/>
      <c r="EIV7" s="447"/>
      <c r="EIW7" s="447"/>
      <c r="EIX7" s="447"/>
      <c r="EIY7" s="447"/>
      <c r="EIZ7" s="447"/>
      <c r="EJA7" s="447"/>
      <c r="EJB7" s="447"/>
      <c r="EJC7" s="447"/>
      <c r="EJD7" s="447"/>
      <c r="EJE7" s="447"/>
      <c r="EJF7" s="447"/>
      <c r="EJG7" s="447"/>
      <c r="EJH7" s="447"/>
      <c r="EJI7" s="447"/>
      <c r="EJJ7" s="447"/>
      <c r="EJK7" s="447"/>
      <c r="EJL7" s="447"/>
      <c r="EJM7" s="447"/>
      <c r="EJN7" s="447"/>
      <c r="EJO7" s="447"/>
      <c r="EJP7" s="447"/>
      <c r="EJQ7" s="447"/>
      <c r="EJR7" s="447"/>
      <c r="EJS7" s="447"/>
      <c r="EJT7" s="447"/>
      <c r="EJU7" s="447"/>
      <c r="EJV7" s="447"/>
      <c r="EJW7" s="447"/>
      <c r="EJX7" s="447"/>
      <c r="EJY7" s="447"/>
      <c r="EJZ7" s="447"/>
      <c r="EKA7" s="447"/>
      <c r="EKB7" s="447"/>
      <c r="EKC7" s="447"/>
      <c r="EKD7" s="447"/>
      <c r="EKE7" s="447"/>
      <c r="EKF7" s="447"/>
      <c r="EKG7" s="447"/>
      <c r="EKH7" s="447"/>
      <c r="EKI7" s="447"/>
      <c r="EKJ7" s="447"/>
      <c r="EKK7" s="447"/>
      <c r="EKL7" s="447"/>
      <c r="EKM7" s="447"/>
      <c r="EKN7" s="447"/>
      <c r="EKO7" s="447"/>
      <c r="EKP7" s="447"/>
      <c r="EKQ7" s="447"/>
      <c r="EKR7" s="447"/>
      <c r="EKS7" s="447"/>
      <c r="EKT7" s="447"/>
      <c r="EKU7" s="447"/>
      <c r="EKV7" s="447"/>
      <c r="EKW7" s="447"/>
      <c r="EKX7" s="447"/>
      <c r="EKY7" s="447"/>
      <c r="EKZ7" s="447"/>
      <c r="ELA7" s="447"/>
      <c r="ELB7" s="447"/>
      <c r="ELC7" s="447"/>
      <c r="ELD7" s="447"/>
      <c r="ELE7" s="447"/>
      <c r="ELF7" s="447"/>
      <c r="ELG7" s="447"/>
      <c r="ELH7" s="447"/>
      <c r="ELI7" s="447"/>
      <c r="ELJ7" s="447"/>
      <c r="ELK7" s="447"/>
      <c r="ELL7" s="447"/>
      <c r="ELM7" s="447"/>
      <c r="ELN7" s="447"/>
      <c r="ELO7" s="447"/>
      <c r="ELP7" s="447"/>
      <c r="ELQ7" s="447"/>
      <c r="ELR7" s="447"/>
      <c r="ELS7" s="447"/>
      <c r="ELT7" s="447"/>
      <c r="ELU7" s="447"/>
      <c r="ELV7" s="447"/>
      <c r="ELW7" s="447"/>
      <c r="ELX7" s="447"/>
      <c r="ELY7" s="447"/>
      <c r="ELZ7" s="447"/>
      <c r="EMA7" s="447"/>
      <c r="EMB7" s="447"/>
      <c r="EMC7" s="447"/>
      <c r="EMD7" s="447"/>
      <c r="EME7" s="447"/>
      <c r="EMF7" s="447"/>
      <c r="EMG7" s="447"/>
      <c r="EMH7" s="447"/>
      <c r="EMI7" s="447"/>
      <c r="EMJ7" s="447"/>
      <c r="EMK7" s="447"/>
      <c r="EML7" s="447"/>
      <c r="EMM7" s="447"/>
      <c r="EMN7" s="447"/>
      <c r="EMO7" s="447"/>
      <c r="EMP7" s="447"/>
      <c r="EMQ7" s="447"/>
      <c r="EMR7" s="447"/>
      <c r="EMS7" s="447"/>
      <c r="EMT7" s="447"/>
      <c r="EMU7" s="447"/>
      <c r="EMV7" s="447"/>
      <c r="EMW7" s="447"/>
      <c r="EMX7" s="447"/>
      <c r="EMY7" s="447"/>
      <c r="EMZ7" s="447"/>
      <c r="ENA7" s="447"/>
      <c r="ENB7" s="447"/>
      <c r="ENC7" s="447"/>
      <c r="END7" s="447"/>
      <c r="ENE7" s="447"/>
      <c r="ENF7" s="447"/>
      <c r="ENG7" s="447"/>
      <c r="ENH7" s="447"/>
      <c r="ENI7" s="447"/>
      <c r="ENJ7" s="447"/>
      <c r="ENK7" s="447"/>
      <c r="ENL7" s="447"/>
      <c r="ENM7" s="447"/>
      <c r="ENN7" s="447"/>
      <c r="ENO7" s="447"/>
      <c r="ENP7" s="447"/>
      <c r="ENQ7" s="447"/>
      <c r="ENR7" s="447"/>
      <c r="ENS7" s="447"/>
      <c r="ENT7" s="447"/>
      <c r="ENU7" s="447"/>
      <c r="ENV7" s="447"/>
      <c r="ENW7" s="447"/>
      <c r="ENX7" s="447"/>
      <c r="ENY7" s="447"/>
      <c r="ENZ7" s="447"/>
      <c r="EOA7" s="447"/>
      <c r="EOB7" s="447"/>
      <c r="EOC7" s="447"/>
      <c r="EOD7" s="447"/>
      <c r="EOE7" s="447"/>
      <c r="EOF7" s="447"/>
      <c r="EOG7" s="447"/>
      <c r="EOH7" s="447"/>
      <c r="EOI7" s="447"/>
      <c r="EOJ7" s="447"/>
      <c r="EOK7" s="447"/>
      <c r="EOL7" s="447"/>
      <c r="EOM7" s="447"/>
      <c r="EON7" s="447"/>
      <c r="EOO7" s="447"/>
      <c r="EOP7" s="447"/>
      <c r="EOQ7" s="447"/>
      <c r="EOR7" s="447"/>
      <c r="EOS7" s="447"/>
      <c r="EOT7" s="447"/>
      <c r="EOU7" s="447"/>
      <c r="EOV7" s="447"/>
      <c r="EOW7" s="447"/>
      <c r="EOX7" s="447"/>
      <c r="EOY7" s="447"/>
      <c r="EOZ7" s="447"/>
      <c r="EPA7" s="447"/>
      <c r="EPB7" s="447"/>
      <c r="EPC7" s="447"/>
      <c r="EPD7" s="447"/>
      <c r="EPE7" s="447"/>
      <c r="EPF7" s="447"/>
      <c r="EPG7" s="447"/>
      <c r="EPH7" s="447"/>
      <c r="EPI7" s="447"/>
      <c r="EPJ7" s="447"/>
      <c r="EPK7" s="447"/>
      <c r="EPL7" s="447"/>
      <c r="EPM7" s="447"/>
      <c r="EPN7" s="447"/>
      <c r="EPO7" s="447"/>
      <c r="EPP7" s="447"/>
      <c r="EPQ7" s="447"/>
      <c r="EPR7" s="447"/>
      <c r="EPS7" s="447"/>
      <c r="EPT7" s="447"/>
      <c r="EPU7" s="447"/>
      <c r="EPV7" s="447"/>
      <c r="EPW7" s="447"/>
      <c r="EPX7" s="447"/>
      <c r="EPY7" s="447"/>
      <c r="EPZ7" s="447"/>
      <c r="EQA7" s="447"/>
      <c r="EQB7" s="447"/>
      <c r="EQC7" s="447"/>
      <c r="EQD7" s="447"/>
      <c r="EQE7" s="447"/>
      <c r="EQF7" s="447"/>
      <c r="EQG7" s="447"/>
      <c r="EQH7" s="447"/>
      <c r="EQI7" s="447"/>
      <c r="EQJ7" s="447"/>
      <c r="EQK7" s="447"/>
      <c r="EQL7" s="447"/>
      <c r="EQM7" s="447"/>
      <c r="EQN7" s="447"/>
      <c r="EQO7" s="447"/>
      <c r="EQP7" s="447"/>
      <c r="EQQ7" s="447"/>
      <c r="EQR7" s="447"/>
      <c r="EQS7" s="447"/>
      <c r="EQT7" s="447"/>
      <c r="EQU7" s="447"/>
      <c r="EQV7" s="447"/>
      <c r="EQW7" s="447"/>
      <c r="EQX7" s="447"/>
      <c r="EQY7" s="447"/>
      <c r="EQZ7" s="447"/>
      <c r="ERA7" s="447"/>
      <c r="ERB7" s="447"/>
      <c r="ERC7" s="447"/>
      <c r="ERD7" s="447"/>
      <c r="ERE7" s="447"/>
      <c r="ERF7" s="447"/>
      <c r="ERG7" s="447"/>
      <c r="ERH7" s="447"/>
      <c r="ERI7" s="447"/>
      <c r="ERJ7" s="447"/>
      <c r="ERK7" s="447"/>
      <c r="ERL7" s="447"/>
      <c r="ERM7" s="447"/>
      <c r="ERN7" s="447"/>
      <c r="ERO7" s="447"/>
      <c r="ERP7" s="447"/>
      <c r="ERQ7" s="447"/>
      <c r="ERR7" s="447"/>
      <c r="ERS7" s="447"/>
      <c r="ERT7" s="447"/>
      <c r="ERU7" s="447"/>
      <c r="ERV7" s="447"/>
      <c r="ERW7" s="447"/>
      <c r="ERX7" s="447"/>
      <c r="ERY7" s="447"/>
      <c r="ERZ7" s="447"/>
      <c r="ESA7" s="447"/>
      <c r="ESB7" s="447"/>
      <c r="ESC7" s="447"/>
      <c r="ESD7" s="447"/>
      <c r="ESE7" s="447"/>
      <c r="ESF7" s="447"/>
      <c r="ESG7" s="447"/>
      <c r="ESH7" s="447"/>
      <c r="ESI7" s="447"/>
      <c r="ESJ7" s="447"/>
      <c r="ESK7" s="447"/>
      <c r="ESL7" s="447"/>
      <c r="ESM7" s="447"/>
      <c r="ESN7" s="447"/>
      <c r="ESO7" s="447"/>
      <c r="ESP7" s="447"/>
      <c r="ESQ7" s="447"/>
      <c r="ESR7" s="447"/>
      <c r="ESS7" s="447"/>
      <c r="EST7" s="447"/>
      <c r="ESU7" s="447"/>
      <c r="ESV7" s="447"/>
      <c r="ESW7" s="447"/>
      <c r="ESX7" s="447"/>
      <c r="ESY7" s="447"/>
      <c r="ESZ7" s="447"/>
      <c r="ETA7" s="447"/>
      <c r="ETB7" s="447"/>
      <c r="ETC7" s="447"/>
      <c r="ETD7" s="447"/>
      <c r="ETE7" s="447"/>
      <c r="ETF7" s="447"/>
      <c r="ETG7" s="447"/>
      <c r="ETH7" s="447"/>
      <c r="ETI7" s="447"/>
      <c r="ETJ7" s="447"/>
      <c r="ETK7" s="447"/>
      <c r="ETL7" s="447"/>
      <c r="ETM7" s="447"/>
      <c r="ETN7" s="447"/>
      <c r="ETO7" s="447"/>
      <c r="ETP7" s="447"/>
      <c r="ETQ7" s="447"/>
      <c r="ETR7" s="447"/>
      <c r="ETS7" s="447"/>
      <c r="ETT7" s="447"/>
      <c r="ETU7" s="447"/>
      <c r="ETV7" s="447"/>
      <c r="ETW7" s="447"/>
      <c r="ETX7" s="447"/>
      <c r="ETY7" s="447"/>
      <c r="ETZ7" s="447"/>
      <c r="EUA7" s="447"/>
      <c r="EUB7" s="447"/>
      <c r="EUC7" s="447"/>
      <c r="EUD7" s="447"/>
      <c r="EUE7" s="447"/>
      <c r="EUF7" s="447"/>
      <c r="EUG7" s="447"/>
      <c r="EUH7" s="447"/>
      <c r="EUI7" s="447"/>
      <c r="EUJ7" s="447"/>
      <c r="EUK7" s="447"/>
      <c r="EUL7" s="447"/>
      <c r="EUM7" s="447"/>
      <c r="EUN7" s="447"/>
      <c r="EUO7" s="447"/>
      <c r="EUP7" s="447"/>
      <c r="EUQ7" s="447"/>
      <c r="EUR7" s="447"/>
      <c r="EUS7" s="447"/>
      <c r="EUT7" s="447"/>
      <c r="EUU7" s="447"/>
      <c r="EUV7" s="447"/>
      <c r="EUW7" s="447"/>
      <c r="EUX7" s="447"/>
      <c r="EUY7" s="447"/>
      <c r="EUZ7" s="447"/>
      <c r="EVA7" s="447"/>
      <c r="EVB7" s="447"/>
      <c r="EVC7" s="447"/>
      <c r="EVD7" s="447"/>
      <c r="EVE7" s="447"/>
      <c r="EVF7" s="447"/>
      <c r="EVG7" s="447"/>
      <c r="EVH7" s="447"/>
      <c r="EVI7" s="447"/>
      <c r="EVJ7" s="447"/>
      <c r="EVK7" s="447"/>
      <c r="EVL7" s="447"/>
      <c r="EVM7" s="447"/>
      <c r="EVN7" s="447"/>
      <c r="EVO7" s="447"/>
      <c r="EVP7" s="447"/>
      <c r="EVQ7" s="447"/>
      <c r="EVR7" s="447"/>
      <c r="EVS7" s="447"/>
      <c r="EVT7" s="447"/>
      <c r="EVU7" s="447"/>
      <c r="EVV7" s="447"/>
      <c r="EVW7" s="447"/>
      <c r="EVX7" s="447"/>
      <c r="EVY7" s="447"/>
      <c r="EVZ7" s="447"/>
      <c r="EWA7" s="447"/>
      <c r="EWB7" s="447"/>
      <c r="EWC7" s="447"/>
      <c r="EWD7" s="447"/>
      <c r="EWE7" s="447"/>
      <c r="EWF7" s="447"/>
      <c r="EWG7" s="447"/>
      <c r="EWH7" s="447"/>
      <c r="EWI7" s="447"/>
      <c r="EWJ7" s="447"/>
      <c r="EWK7" s="447"/>
      <c r="EWL7" s="447"/>
      <c r="EWM7" s="447"/>
      <c r="EWN7" s="447"/>
      <c r="EWO7" s="447"/>
      <c r="EWP7" s="447"/>
      <c r="EWQ7" s="447"/>
      <c r="EWR7" s="447"/>
      <c r="EWS7" s="447"/>
      <c r="EWT7" s="447"/>
      <c r="EWU7" s="447"/>
      <c r="EWV7" s="447"/>
      <c r="EWW7" s="447"/>
      <c r="EWX7" s="447"/>
      <c r="EWY7" s="447"/>
      <c r="EWZ7" s="447"/>
      <c r="EXA7" s="447"/>
      <c r="EXB7" s="447"/>
      <c r="EXC7" s="447"/>
      <c r="EXD7" s="447"/>
      <c r="EXE7" s="447"/>
      <c r="EXF7" s="447"/>
      <c r="EXG7" s="447"/>
      <c r="EXH7" s="447"/>
      <c r="EXI7" s="447"/>
      <c r="EXJ7" s="447"/>
      <c r="EXK7" s="447"/>
      <c r="EXL7" s="447"/>
      <c r="EXM7" s="447"/>
      <c r="EXN7" s="447"/>
      <c r="EXO7" s="447"/>
      <c r="EXP7" s="447"/>
      <c r="EXQ7" s="447"/>
      <c r="EXR7" s="447"/>
      <c r="EXS7" s="447"/>
      <c r="EXT7" s="447"/>
      <c r="EXU7" s="447"/>
      <c r="EXV7" s="447"/>
      <c r="EXW7" s="447"/>
      <c r="EXX7" s="447"/>
      <c r="EXY7" s="447"/>
      <c r="EXZ7" s="447"/>
      <c r="EYA7" s="447"/>
      <c r="EYB7" s="447"/>
      <c r="EYC7" s="447"/>
      <c r="EYD7" s="447"/>
      <c r="EYE7" s="447"/>
      <c r="EYF7" s="447"/>
      <c r="EYG7" s="447"/>
      <c r="EYH7" s="447"/>
      <c r="EYI7" s="447"/>
      <c r="EYJ7" s="447"/>
      <c r="EYK7" s="447"/>
      <c r="EYL7" s="447"/>
      <c r="EYM7" s="447"/>
      <c r="EYN7" s="447"/>
      <c r="EYO7" s="447"/>
      <c r="EYP7" s="447"/>
      <c r="EYQ7" s="447"/>
      <c r="EYR7" s="447"/>
      <c r="EYS7" s="447"/>
      <c r="EYT7" s="447"/>
      <c r="EYU7" s="447"/>
      <c r="EYV7" s="447"/>
      <c r="EYW7" s="447"/>
      <c r="EYX7" s="447"/>
      <c r="EYY7" s="447"/>
      <c r="EYZ7" s="447"/>
      <c r="EZA7" s="447"/>
      <c r="EZB7" s="447"/>
      <c r="EZC7" s="447"/>
      <c r="EZD7" s="447"/>
      <c r="EZE7" s="447"/>
      <c r="EZF7" s="447"/>
      <c r="EZG7" s="447"/>
      <c r="EZH7" s="447"/>
      <c r="EZI7" s="447"/>
      <c r="EZJ7" s="447"/>
      <c r="EZK7" s="447"/>
      <c r="EZL7" s="447"/>
      <c r="EZM7" s="447"/>
      <c r="EZN7" s="447"/>
      <c r="EZO7" s="447"/>
      <c r="EZP7" s="447"/>
      <c r="EZQ7" s="447"/>
      <c r="EZR7" s="447"/>
      <c r="EZS7" s="447"/>
      <c r="EZT7" s="447"/>
      <c r="EZU7" s="447"/>
      <c r="EZV7" s="447"/>
      <c r="EZW7" s="447"/>
      <c r="EZX7" s="447"/>
      <c r="EZY7" s="447"/>
      <c r="EZZ7" s="447"/>
      <c r="FAA7" s="447"/>
      <c r="FAB7" s="447"/>
      <c r="FAC7" s="447"/>
      <c r="FAD7" s="447"/>
      <c r="FAE7" s="447"/>
      <c r="FAF7" s="447"/>
      <c r="FAG7" s="447"/>
      <c r="FAH7" s="447"/>
      <c r="FAI7" s="447"/>
      <c r="FAJ7" s="447"/>
      <c r="FAK7" s="447"/>
      <c r="FAL7" s="447"/>
      <c r="FAM7" s="447"/>
      <c r="FAN7" s="447"/>
      <c r="FAO7" s="447"/>
      <c r="FAP7" s="447"/>
      <c r="FAQ7" s="447"/>
      <c r="FAR7" s="447"/>
      <c r="FAS7" s="447"/>
      <c r="FAT7" s="447"/>
      <c r="FAU7" s="447"/>
      <c r="FAV7" s="447"/>
      <c r="FAW7" s="447"/>
      <c r="FAX7" s="447"/>
      <c r="FAY7" s="447"/>
      <c r="FAZ7" s="447"/>
      <c r="FBA7" s="447"/>
      <c r="FBB7" s="447"/>
      <c r="FBC7" s="447"/>
      <c r="FBD7" s="447"/>
      <c r="FBE7" s="447"/>
      <c r="FBF7" s="447"/>
      <c r="FBG7" s="447"/>
      <c r="FBH7" s="447"/>
      <c r="FBI7" s="447"/>
      <c r="FBJ7" s="447"/>
      <c r="FBK7" s="447"/>
      <c r="FBL7" s="447"/>
      <c r="FBM7" s="447"/>
      <c r="FBN7" s="447"/>
      <c r="FBO7" s="447"/>
      <c r="FBP7" s="447"/>
      <c r="FBQ7" s="447"/>
      <c r="FBR7" s="447"/>
      <c r="FBS7" s="447"/>
      <c r="FBT7" s="447"/>
      <c r="FBU7" s="447"/>
      <c r="FBV7" s="447"/>
      <c r="FBW7" s="447"/>
      <c r="FBX7" s="447"/>
      <c r="FBY7" s="447"/>
      <c r="FBZ7" s="447"/>
      <c r="FCA7" s="447"/>
      <c r="FCB7" s="447"/>
      <c r="FCC7" s="447"/>
      <c r="FCD7" s="447"/>
      <c r="FCE7" s="447"/>
      <c r="FCF7" s="447"/>
      <c r="FCG7" s="447"/>
      <c r="FCH7" s="447"/>
      <c r="FCI7" s="447"/>
      <c r="FCJ7" s="447"/>
      <c r="FCK7" s="447"/>
      <c r="FCL7" s="447"/>
      <c r="FCM7" s="447"/>
      <c r="FCN7" s="447"/>
      <c r="FCO7" s="447"/>
      <c r="FCP7" s="447"/>
      <c r="FCQ7" s="447"/>
      <c r="FCR7" s="447"/>
      <c r="FCS7" s="447"/>
      <c r="FCT7" s="447"/>
      <c r="FCU7" s="447"/>
      <c r="FCV7" s="447"/>
      <c r="FCW7" s="447"/>
      <c r="FCX7" s="447"/>
      <c r="FCY7" s="447"/>
      <c r="FCZ7" s="447"/>
      <c r="FDA7" s="447"/>
      <c r="FDB7" s="447"/>
      <c r="FDC7" s="447"/>
      <c r="FDD7" s="447"/>
      <c r="FDE7" s="447"/>
      <c r="FDF7" s="447"/>
      <c r="FDG7" s="447"/>
      <c r="FDH7" s="447"/>
      <c r="FDI7" s="447"/>
      <c r="FDJ7" s="447"/>
      <c r="FDK7" s="447"/>
      <c r="FDL7" s="447"/>
      <c r="FDM7" s="447"/>
      <c r="FDN7" s="447"/>
      <c r="FDO7" s="447"/>
      <c r="FDP7" s="447"/>
      <c r="FDQ7" s="447"/>
      <c r="FDR7" s="447"/>
      <c r="FDS7" s="447"/>
      <c r="FDT7" s="447"/>
      <c r="FDU7" s="447"/>
      <c r="FDV7" s="447"/>
      <c r="FDW7" s="447"/>
      <c r="FDX7" s="447"/>
      <c r="FDY7" s="447"/>
      <c r="FDZ7" s="447"/>
      <c r="FEA7" s="447"/>
      <c r="FEB7" s="447"/>
      <c r="FEC7" s="447"/>
      <c r="FED7" s="447"/>
      <c r="FEE7" s="447"/>
      <c r="FEF7" s="447"/>
      <c r="FEG7" s="447"/>
      <c r="FEH7" s="447"/>
      <c r="FEI7" s="447"/>
      <c r="FEJ7" s="447"/>
      <c r="FEK7" s="447"/>
      <c r="FEL7" s="447"/>
      <c r="FEM7" s="447"/>
      <c r="FEN7" s="447"/>
      <c r="FEO7" s="447"/>
      <c r="FEP7" s="447"/>
      <c r="FEQ7" s="447"/>
      <c r="FER7" s="447"/>
      <c r="FES7" s="447"/>
      <c r="FET7" s="447"/>
      <c r="FEU7" s="447"/>
      <c r="FEV7" s="447"/>
      <c r="FEW7" s="447"/>
      <c r="FEX7" s="447"/>
      <c r="FEY7" s="447"/>
      <c r="FEZ7" s="447"/>
      <c r="FFA7" s="447"/>
      <c r="FFB7" s="447"/>
      <c r="FFC7" s="447"/>
      <c r="FFD7" s="447"/>
      <c r="FFE7" s="447"/>
      <c r="FFF7" s="447"/>
      <c r="FFG7" s="447"/>
      <c r="FFH7" s="447"/>
      <c r="FFI7" s="447"/>
      <c r="FFJ7" s="447"/>
      <c r="FFK7" s="447"/>
      <c r="FFL7" s="447"/>
      <c r="FFM7" s="447"/>
      <c r="FFN7" s="447"/>
      <c r="FFO7" s="447"/>
      <c r="FFP7" s="447"/>
      <c r="FFQ7" s="447"/>
      <c r="FFR7" s="447"/>
      <c r="FFS7" s="447"/>
      <c r="FFT7" s="447"/>
      <c r="FFU7" s="447"/>
      <c r="FFV7" s="447"/>
      <c r="FFW7" s="447"/>
      <c r="FFX7" s="447"/>
      <c r="FFY7" s="447"/>
      <c r="FFZ7" s="447"/>
      <c r="FGA7" s="447"/>
      <c r="FGB7" s="447"/>
      <c r="FGC7" s="447"/>
      <c r="FGD7" s="447"/>
      <c r="FGE7" s="447"/>
      <c r="FGF7" s="447"/>
      <c r="FGG7" s="447"/>
      <c r="FGH7" s="447"/>
      <c r="FGI7" s="447"/>
      <c r="FGJ7" s="447"/>
      <c r="FGK7" s="447"/>
      <c r="FGL7" s="447"/>
      <c r="FGM7" s="447"/>
      <c r="FGN7" s="447"/>
      <c r="FGO7" s="447"/>
      <c r="FGP7" s="447"/>
      <c r="FGQ7" s="447"/>
      <c r="FGR7" s="447"/>
      <c r="FGS7" s="447"/>
      <c r="FGT7" s="447"/>
      <c r="FGU7" s="447"/>
      <c r="FGV7" s="447"/>
      <c r="FGW7" s="447"/>
      <c r="FGX7" s="447"/>
      <c r="FGY7" s="447"/>
      <c r="FGZ7" s="447"/>
      <c r="FHA7" s="447"/>
      <c r="FHB7" s="447"/>
      <c r="FHC7" s="447"/>
      <c r="FHD7" s="447"/>
      <c r="FHE7" s="447"/>
      <c r="FHF7" s="447"/>
      <c r="FHG7" s="447"/>
      <c r="FHH7" s="447"/>
      <c r="FHI7" s="447"/>
      <c r="FHJ7" s="447"/>
      <c r="FHK7" s="447"/>
      <c r="FHL7" s="447"/>
      <c r="FHM7" s="447"/>
      <c r="FHN7" s="447"/>
      <c r="FHO7" s="447"/>
      <c r="FHP7" s="447"/>
      <c r="FHQ7" s="447"/>
      <c r="FHR7" s="447"/>
      <c r="FHS7" s="447"/>
      <c r="FHT7" s="447"/>
      <c r="FHU7" s="447"/>
      <c r="FHV7" s="447"/>
      <c r="FHW7" s="447"/>
      <c r="FHX7" s="447"/>
      <c r="FHY7" s="447"/>
      <c r="FHZ7" s="447"/>
      <c r="FIA7" s="447"/>
      <c r="FIB7" s="447"/>
      <c r="FIC7" s="447"/>
      <c r="FID7" s="447"/>
      <c r="FIE7" s="447"/>
      <c r="FIF7" s="447"/>
      <c r="FIG7" s="447"/>
      <c r="FIH7" s="447"/>
      <c r="FII7" s="447"/>
      <c r="FIJ7" s="447"/>
      <c r="FIK7" s="447"/>
      <c r="FIL7" s="447"/>
      <c r="FIM7" s="447"/>
      <c r="FIN7" s="447"/>
      <c r="FIO7" s="447"/>
      <c r="FIP7" s="447"/>
      <c r="FIQ7" s="447"/>
      <c r="FIR7" s="447"/>
      <c r="FIS7" s="447"/>
      <c r="FIT7" s="447"/>
      <c r="FIU7" s="447"/>
      <c r="FIV7" s="447"/>
      <c r="FIW7" s="447"/>
      <c r="FIX7" s="447"/>
      <c r="FIY7" s="447"/>
      <c r="FIZ7" s="447"/>
      <c r="FJA7" s="447"/>
      <c r="FJB7" s="447"/>
      <c r="FJC7" s="447"/>
      <c r="FJD7" s="447"/>
      <c r="FJE7" s="447"/>
      <c r="FJF7" s="447"/>
      <c r="FJG7" s="447"/>
      <c r="FJH7" s="447"/>
      <c r="FJI7" s="447"/>
      <c r="FJJ7" s="447"/>
      <c r="FJK7" s="447"/>
      <c r="FJL7" s="447"/>
      <c r="FJM7" s="447"/>
      <c r="FJN7" s="447"/>
      <c r="FJO7" s="447"/>
      <c r="FJP7" s="447"/>
      <c r="FJQ7" s="447"/>
      <c r="FJR7" s="447"/>
      <c r="FJS7" s="447"/>
      <c r="FJT7" s="447"/>
      <c r="FJU7" s="447"/>
      <c r="FJV7" s="447"/>
      <c r="FJW7" s="447"/>
      <c r="FJX7" s="447"/>
      <c r="FJY7" s="447"/>
      <c r="FJZ7" s="447"/>
      <c r="FKA7" s="447"/>
      <c r="FKB7" s="447"/>
      <c r="FKC7" s="447"/>
      <c r="FKD7" s="447"/>
      <c r="FKE7" s="447"/>
      <c r="FKF7" s="447"/>
      <c r="FKG7" s="447"/>
      <c r="FKH7" s="447"/>
      <c r="FKI7" s="447"/>
      <c r="FKJ7" s="447"/>
      <c r="FKK7" s="447"/>
      <c r="FKL7" s="447"/>
      <c r="FKM7" s="447"/>
      <c r="FKN7" s="447"/>
      <c r="FKO7" s="447"/>
      <c r="FKP7" s="447"/>
      <c r="FKQ7" s="447"/>
      <c r="FKR7" s="447"/>
      <c r="FKS7" s="447"/>
      <c r="FKT7" s="447"/>
      <c r="FKU7" s="447"/>
      <c r="FKV7" s="447"/>
      <c r="FKW7" s="447"/>
      <c r="FKX7" s="447"/>
      <c r="FKY7" s="447"/>
      <c r="FKZ7" s="447"/>
      <c r="FLA7" s="447"/>
      <c r="FLB7" s="447"/>
      <c r="FLC7" s="447"/>
      <c r="FLD7" s="447"/>
      <c r="FLE7" s="447"/>
      <c r="FLF7" s="447"/>
      <c r="FLG7" s="447"/>
      <c r="FLH7" s="447"/>
      <c r="FLI7" s="447"/>
      <c r="FLJ7" s="447"/>
      <c r="FLK7" s="447"/>
      <c r="FLL7" s="447"/>
      <c r="FLM7" s="447"/>
      <c r="FLN7" s="447"/>
      <c r="FLO7" s="447"/>
      <c r="FLP7" s="447"/>
      <c r="FLQ7" s="447"/>
      <c r="FLR7" s="447"/>
      <c r="FLS7" s="447"/>
      <c r="FLT7" s="447"/>
      <c r="FLU7" s="447"/>
      <c r="FLV7" s="447"/>
      <c r="FLW7" s="447"/>
      <c r="FLX7" s="447"/>
      <c r="FLY7" s="447"/>
      <c r="FLZ7" s="447"/>
      <c r="FMA7" s="447"/>
      <c r="FMB7" s="447"/>
      <c r="FMC7" s="447"/>
      <c r="FMD7" s="447"/>
      <c r="FME7" s="447"/>
      <c r="FMF7" s="447"/>
      <c r="FMG7" s="447"/>
      <c r="FMH7" s="447"/>
      <c r="FMI7" s="447"/>
      <c r="FMJ7" s="447"/>
      <c r="FMK7" s="447"/>
      <c r="FML7" s="447"/>
      <c r="FMM7" s="447"/>
      <c r="FMN7" s="447"/>
      <c r="FMO7" s="447"/>
      <c r="FMP7" s="447"/>
      <c r="FMQ7" s="447"/>
      <c r="FMR7" s="447"/>
      <c r="FMS7" s="447"/>
      <c r="FMT7" s="447"/>
      <c r="FMU7" s="447"/>
      <c r="FMV7" s="447"/>
      <c r="FMW7" s="447"/>
      <c r="FMX7" s="447"/>
      <c r="FMY7" s="447"/>
      <c r="FMZ7" s="447"/>
      <c r="FNA7" s="447"/>
      <c r="FNB7" s="447"/>
      <c r="FNC7" s="447"/>
      <c r="FND7" s="447"/>
      <c r="FNE7" s="447"/>
      <c r="FNF7" s="447"/>
      <c r="FNG7" s="447"/>
      <c r="FNH7" s="447"/>
      <c r="FNI7" s="447"/>
      <c r="FNJ7" s="447"/>
      <c r="FNK7" s="447"/>
      <c r="FNL7" s="447"/>
      <c r="FNM7" s="447"/>
      <c r="FNN7" s="447"/>
      <c r="FNO7" s="447"/>
      <c r="FNP7" s="447"/>
      <c r="FNQ7" s="447"/>
      <c r="FNR7" s="447"/>
      <c r="FNS7" s="447"/>
      <c r="FNT7" s="447"/>
      <c r="FNU7" s="447"/>
      <c r="FNV7" s="447"/>
      <c r="FNW7" s="447"/>
      <c r="FNX7" s="447"/>
      <c r="FNY7" s="447"/>
      <c r="FNZ7" s="447"/>
      <c r="FOA7" s="447"/>
      <c r="FOB7" s="447"/>
      <c r="FOC7" s="447"/>
      <c r="FOD7" s="447"/>
      <c r="FOE7" s="447"/>
      <c r="FOF7" s="447"/>
      <c r="FOG7" s="447"/>
      <c r="FOH7" s="447"/>
      <c r="FOI7" s="447"/>
      <c r="FOJ7" s="447"/>
      <c r="FOK7" s="447"/>
      <c r="FOL7" s="447"/>
      <c r="FOM7" s="447"/>
      <c r="FON7" s="447"/>
      <c r="FOO7" s="447"/>
      <c r="FOP7" s="447"/>
      <c r="FOQ7" s="447"/>
      <c r="FOR7" s="447"/>
      <c r="FOS7" s="447"/>
      <c r="FOT7" s="447"/>
      <c r="FOU7" s="447"/>
      <c r="FOV7" s="447"/>
      <c r="FOW7" s="447"/>
      <c r="FOX7" s="447"/>
      <c r="FOY7" s="447"/>
      <c r="FOZ7" s="447"/>
      <c r="FPA7" s="447"/>
      <c r="FPB7" s="447"/>
      <c r="FPC7" s="447"/>
      <c r="FPD7" s="447"/>
      <c r="FPE7" s="447"/>
      <c r="FPF7" s="447"/>
      <c r="FPG7" s="447"/>
      <c r="FPH7" s="447"/>
      <c r="FPI7" s="447"/>
      <c r="FPJ7" s="447"/>
      <c r="FPK7" s="447"/>
      <c r="FPL7" s="447"/>
      <c r="FPM7" s="447"/>
      <c r="FPN7" s="447"/>
      <c r="FPO7" s="447"/>
      <c r="FPP7" s="447"/>
      <c r="FPQ7" s="447"/>
      <c r="FPR7" s="447"/>
      <c r="FPS7" s="447"/>
      <c r="FPT7" s="447"/>
      <c r="FPU7" s="447"/>
      <c r="FPV7" s="447"/>
      <c r="FPW7" s="447"/>
      <c r="FPX7" s="447"/>
      <c r="FPY7" s="447"/>
      <c r="FPZ7" s="447"/>
      <c r="FQA7" s="447"/>
      <c r="FQB7" s="447"/>
      <c r="FQC7" s="447"/>
      <c r="FQD7" s="447"/>
      <c r="FQE7" s="447"/>
      <c r="FQF7" s="447"/>
      <c r="FQG7" s="447"/>
      <c r="FQH7" s="447"/>
      <c r="FQI7" s="447"/>
      <c r="FQJ7" s="447"/>
      <c r="FQK7" s="447"/>
      <c r="FQL7" s="447"/>
      <c r="FQM7" s="447"/>
      <c r="FQN7" s="447"/>
      <c r="FQO7" s="447"/>
      <c r="FQP7" s="447"/>
      <c r="FQQ7" s="447"/>
      <c r="FQR7" s="447"/>
      <c r="FQS7" s="447"/>
      <c r="FQT7" s="447"/>
      <c r="FQU7" s="447"/>
      <c r="FQV7" s="447"/>
      <c r="FQW7" s="447"/>
      <c r="FQX7" s="447"/>
      <c r="FQY7" s="447"/>
      <c r="FQZ7" s="447"/>
      <c r="FRA7" s="447"/>
      <c r="FRB7" s="447"/>
      <c r="FRC7" s="447"/>
      <c r="FRD7" s="447"/>
      <c r="FRE7" s="447"/>
      <c r="FRF7" s="447"/>
      <c r="FRG7" s="447"/>
      <c r="FRH7" s="447"/>
      <c r="FRI7" s="447"/>
      <c r="FRJ7" s="447"/>
      <c r="FRK7" s="447"/>
      <c r="FRL7" s="447"/>
      <c r="FRM7" s="447"/>
      <c r="FRN7" s="447"/>
      <c r="FRO7" s="447"/>
      <c r="FRP7" s="447"/>
      <c r="FRQ7" s="447"/>
      <c r="FRR7" s="447"/>
      <c r="FRS7" s="447"/>
      <c r="FRT7" s="447"/>
      <c r="FRU7" s="447"/>
      <c r="FRV7" s="447"/>
      <c r="FRW7" s="447"/>
      <c r="FRX7" s="447"/>
      <c r="FRY7" s="447"/>
      <c r="FRZ7" s="447"/>
      <c r="FSA7" s="447"/>
      <c r="FSB7" s="447"/>
      <c r="FSC7" s="447"/>
      <c r="FSD7" s="447"/>
      <c r="FSE7" s="447"/>
      <c r="FSF7" s="447"/>
      <c r="FSG7" s="447"/>
      <c r="FSH7" s="447"/>
      <c r="FSI7" s="447"/>
      <c r="FSJ7" s="447"/>
      <c r="FSK7" s="447"/>
      <c r="FSL7" s="447"/>
      <c r="FSM7" s="447"/>
      <c r="FSN7" s="447"/>
      <c r="FSO7" s="447"/>
      <c r="FSP7" s="447"/>
      <c r="FSQ7" s="447"/>
      <c r="FSR7" s="447"/>
      <c r="FSS7" s="447"/>
      <c r="FST7" s="447"/>
      <c r="FSU7" s="447"/>
      <c r="FSV7" s="447"/>
      <c r="FSW7" s="447"/>
      <c r="FSX7" s="447"/>
      <c r="FSY7" s="447"/>
      <c r="FSZ7" s="447"/>
      <c r="FTA7" s="447"/>
      <c r="FTB7" s="447"/>
      <c r="FTC7" s="447"/>
      <c r="FTD7" s="447"/>
      <c r="FTE7" s="447"/>
      <c r="FTF7" s="447"/>
      <c r="FTG7" s="447"/>
      <c r="FTH7" s="447"/>
      <c r="FTI7" s="447"/>
      <c r="FTJ7" s="447"/>
      <c r="FTK7" s="447"/>
      <c r="FTL7" s="447"/>
      <c r="FTM7" s="447"/>
      <c r="FTN7" s="447"/>
      <c r="FTO7" s="447"/>
      <c r="FTP7" s="447"/>
      <c r="FTQ7" s="447"/>
      <c r="FTR7" s="447"/>
      <c r="FTS7" s="447"/>
      <c r="FTT7" s="447"/>
      <c r="FTU7" s="447"/>
      <c r="FTV7" s="447"/>
      <c r="FTW7" s="447"/>
      <c r="FTX7" s="447"/>
      <c r="FTY7" s="447"/>
      <c r="FTZ7" s="447"/>
      <c r="FUA7" s="447"/>
      <c r="FUB7" s="447"/>
      <c r="FUC7" s="447"/>
      <c r="FUD7" s="447"/>
      <c r="FUE7" s="447"/>
      <c r="FUF7" s="447"/>
      <c r="FUG7" s="447"/>
      <c r="FUH7" s="447"/>
      <c r="FUI7" s="447"/>
      <c r="FUJ7" s="447"/>
      <c r="FUK7" s="447"/>
      <c r="FUL7" s="447"/>
      <c r="FUM7" s="447"/>
      <c r="FUN7" s="447"/>
      <c r="FUO7" s="447"/>
      <c r="FUP7" s="447"/>
      <c r="FUQ7" s="447"/>
      <c r="FUR7" s="447"/>
      <c r="FUS7" s="447"/>
      <c r="FUT7" s="447"/>
      <c r="FUU7" s="447"/>
      <c r="FUV7" s="447"/>
      <c r="FUW7" s="447"/>
      <c r="FUX7" s="447"/>
      <c r="FUY7" s="447"/>
      <c r="FUZ7" s="447"/>
      <c r="FVA7" s="447"/>
      <c r="FVB7" s="447"/>
      <c r="FVC7" s="447"/>
      <c r="FVD7" s="447"/>
      <c r="FVE7" s="447"/>
      <c r="FVF7" s="447"/>
      <c r="FVG7" s="447"/>
      <c r="FVH7" s="447"/>
      <c r="FVI7" s="447"/>
      <c r="FVJ7" s="447"/>
      <c r="FVK7" s="447"/>
      <c r="FVL7" s="447"/>
      <c r="FVM7" s="447"/>
      <c r="FVN7" s="447"/>
      <c r="FVO7" s="447"/>
      <c r="FVP7" s="447"/>
      <c r="FVQ7" s="447"/>
      <c r="FVR7" s="447"/>
      <c r="FVS7" s="447"/>
      <c r="FVT7" s="447"/>
      <c r="FVU7" s="447"/>
      <c r="FVV7" s="447"/>
      <c r="FVW7" s="447"/>
      <c r="FVX7" s="447"/>
      <c r="FVY7" s="447"/>
      <c r="FVZ7" s="447"/>
      <c r="FWA7" s="447"/>
      <c r="FWB7" s="447"/>
      <c r="FWC7" s="447"/>
      <c r="FWD7" s="447"/>
      <c r="FWE7" s="447"/>
      <c r="FWF7" s="447"/>
      <c r="FWG7" s="447"/>
      <c r="FWH7" s="447"/>
      <c r="FWI7" s="447"/>
      <c r="FWJ7" s="447"/>
      <c r="FWK7" s="447"/>
      <c r="FWL7" s="447"/>
      <c r="FWM7" s="447"/>
      <c r="FWN7" s="447"/>
      <c r="FWO7" s="447"/>
      <c r="FWP7" s="447"/>
      <c r="FWQ7" s="447"/>
      <c r="FWR7" s="447"/>
      <c r="FWS7" s="447"/>
      <c r="FWT7" s="447"/>
      <c r="FWU7" s="447"/>
      <c r="FWV7" s="447"/>
      <c r="FWW7" s="447"/>
      <c r="FWX7" s="447"/>
      <c r="FWY7" s="447"/>
      <c r="FWZ7" s="447"/>
      <c r="FXA7" s="447"/>
      <c r="FXB7" s="447"/>
      <c r="FXC7" s="447"/>
      <c r="FXD7" s="447"/>
      <c r="FXE7" s="447"/>
      <c r="FXF7" s="447"/>
      <c r="FXG7" s="447"/>
      <c r="FXH7" s="447"/>
      <c r="FXI7" s="447"/>
      <c r="FXJ7" s="447"/>
      <c r="FXK7" s="447"/>
      <c r="FXL7" s="447"/>
      <c r="FXM7" s="447"/>
      <c r="FXN7" s="447"/>
      <c r="FXO7" s="447"/>
      <c r="FXP7" s="447"/>
      <c r="FXQ7" s="447"/>
      <c r="FXR7" s="447"/>
      <c r="FXS7" s="447"/>
      <c r="FXT7" s="447"/>
      <c r="FXU7" s="447"/>
      <c r="FXV7" s="447"/>
      <c r="FXW7" s="447"/>
      <c r="FXX7" s="447"/>
      <c r="FXY7" s="447"/>
      <c r="FXZ7" s="447"/>
      <c r="FYA7" s="447"/>
      <c r="FYB7" s="447"/>
      <c r="FYC7" s="447"/>
      <c r="FYD7" s="447"/>
      <c r="FYE7" s="447"/>
      <c r="FYF7" s="447"/>
      <c r="FYG7" s="447"/>
      <c r="FYH7" s="447"/>
      <c r="FYI7" s="447"/>
      <c r="FYJ7" s="447"/>
      <c r="FYK7" s="447"/>
      <c r="FYL7" s="447"/>
      <c r="FYM7" s="447"/>
      <c r="FYN7" s="447"/>
      <c r="FYO7" s="447"/>
      <c r="FYP7" s="447"/>
      <c r="FYQ7" s="447"/>
      <c r="FYR7" s="447"/>
      <c r="FYS7" s="447"/>
      <c r="FYT7" s="447"/>
      <c r="FYU7" s="447"/>
      <c r="FYV7" s="447"/>
      <c r="FYW7" s="447"/>
      <c r="FYX7" s="447"/>
      <c r="FYY7" s="447"/>
      <c r="FYZ7" s="447"/>
      <c r="FZA7" s="447"/>
      <c r="FZB7" s="447"/>
      <c r="FZC7" s="447"/>
      <c r="FZD7" s="447"/>
      <c r="FZE7" s="447"/>
      <c r="FZF7" s="447"/>
      <c r="FZG7" s="447"/>
      <c r="FZH7" s="447"/>
      <c r="FZI7" s="447"/>
      <c r="FZJ7" s="447"/>
      <c r="FZK7" s="447"/>
      <c r="FZL7" s="447"/>
      <c r="FZM7" s="447"/>
      <c r="FZN7" s="447"/>
      <c r="FZO7" s="447"/>
      <c r="FZP7" s="447"/>
      <c r="FZQ7" s="447"/>
      <c r="FZR7" s="447"/>
      <c r="FZS7" s="447"/>
      <c r="FZT7" s="447"/>
      <c r="FZU7" s="447"/>
      <c r="FZV7" s="447"/>
      <c r="FZW7" s="447"/>
      <c r="FZX7" s="447"/>
      <c r="FZY7" s="447"/>
      <c r="FZZ7" s="447"/>
      <c r="GAA7" s="447"/>
      <c r="GAB7" s="447"/>
      <c r="GAC7" s="447"/>
      <c r="GAD7" s="447"/>
      <c r="GAE7" s="447"/>
      <c r="GAF7" s="447"/>
      <c r="GAG7" s="447"/>
      <c r="GAH7" s="447"/>
      <c r="GAI7" s="447"/>
      <c r="GAJ7" s="447"/>
      <c r="GAK7" s="447"/>
      <c r="GAL7" s="447"/>
      <c r="GAM7" s="447"/>
      <c r="GAN7" s="447"/>
      <c r="GAO7" s="447"/>
      <c r="GAP7" s="447"/>
      <c r="GAQ7" s="447"/>
      <c r="GAR7" s="447"/>
      <c r="GAS7" s="447"/>
      <c r="GAT7" s="447"/>
      <c r="GAU7" s="447"/>
      <c r="GAV7" s="447"/>
      <c r="GAW7" s="447"/>
      <c r="GAX7" s="447"/>
      <c r="GAY7" s="447"/>
      <c r="GAZ7" s="447"/>
      <c r="GBA7" s="447"/>
      <c r="GBB7" s="447"/>
      <c r="GBC7" s="447"/>
      <c r="GBD7" s="447"/>
      <c r="GBE7" s="447"/>
      <c r="GBF7" s="447"/>
      <c r="GBG7" s="447"/>
      <c r="GBH7" s="447"/>
      <c r="GBI7" s="447"/>
      <c r="GBJ7" s="447"/>
      <c r="GBK7" s="447"/>
      <c r="GBL7" s="447"/>
      <c r="GBM7" s="447"/>
      <c r="GBN7" s="447"/>
      <c r="GBO7" s="447"/>
      <c r="GBP7" s="447"/>
      <c r="GBQ7" s="447"/>
      <c r="GBR7" s="447"/>
      <c r="GBS7" s="447"/>
      <c r="GBT7" s="447"/>
      <c r="GBU7" s="447"/>
      <c r="GBV7" s="447"/>
      <c r="GBW7" s="447"/>
      <c r="GBX7" s="447"/>
      <c r="GBY7" s="447"/>
      <c r="GBZ7" s="447"/>
      <c r="GCA7" s="447"/>
      <c r="GCB7" s="447"/>
      <c r="GCC7" s="447"/>
      <c r="GCD7" s="447"/>
      <c r="GCE7" s="447"/>
      <c r="GCF7" s="447"/>
      <c r="GCG7" s="447"/>
      <c r="GCH7" s="447"/>
      <c r="GCI7" s="447"/>
      <c r="GCJ7" s="447"/>
      <c r="GCK7" s="447"/>
      <c r="GCL7" s="447"/>
      <c r="GCM7" s="447"/>
      <c r="GCN7" s="447"/>
      <c r="GCO7" s="447"/>
      <c r="GCP7" s="447"/>
      <c r="GCQ7" s="447"/>
      <c r="GCR7" s="447"/>
      <c r="GCS7" s="447"/>
      <c r="GCT7" s="447"/>
      <c r="GCU7" s="447"/>
      <c r="GCV7" s="447"/>
      <c r="GCW7" s="447"/>
      <c r="GCX7" s="447"/>
      <c r="GCY7" s="447"/>
      <c r="GCZ7" s="447"/>
      <c r="GDA7" s="447"/>
      <c r="GDB7" s="447"/>
      <c r="GDC7" s="447"/>
      <c r="GDD7" s="447"/>
      <c r="GDE7" s="447"/>
      <c r="GDF7" s="447"/>
      <c r="GDG7" s="447"/>
      <c r="GDH7" s="447"/>
      <c r="GDI7" s="447"/>
      <c r="GDJ7" s="447"/>
      <c r="GDK7" s="447"/>
      <c r="GDL7" s="447"/>
      <c r="GDM7" s="447"/>
      <c r="GDN7" s="447"/>
      <c r="GDO7" s="447"/>
      <c r="GDP7" s="447"/>
      <c r="GDQ7" s="447"/>
      <c r="GDR7" s="447"/>
      <c r="GDS7" s="447"/>
      <c r="GDT7" s="447"/>
      <c r="GDU7" s="447"/>
      <c r="GDV7" s="447"/>
      <c r="GDW7" s="447"/>
      <c r="GDX7" s="447"/>
      <c r="GDY7" s="447"/>
      <c r="GDZ7" s="447"/>
      <c r="GEA7" s="447"/>
      <c r="GEB7" s="447"/>
      <c r="GEC7" s="447"/>
      <c r="GED7" s="447"/>
      <c r="GEE7" s="447"/>
      <c r="GEF7" s="447"/>
      <c r="GEG7" s="447"/>
      <c r="GEH7" s="447"/>
      <c r="GEI7" s="447"/>
      <c r="GEJ7" s="447"/>
      <c r="GEK7" s="447"/>
      <c r="GEL7" s="447"/>
      <c r="GEM7" s="447"/>
      <c r="GEN7" s="447"/>
      <c r="GEO7" s="447"/>
      <c r="GEP7" s="447"/>
      <c r="GEQ7" s="447"/>
      <c r="GER7" s="447"/>
      <c r="GES7" s="447"/>
      <c r="GET7" s="447"/>
      <c r="GEU7" s="447"/>
      <c r="GEV7" s="447"/>
      <c r="GEW7" s="447"/>
      <c r="GEX7" s="447"/>
      <c r="GEY7" s="447"/>
      <c r="GEZ7" s="447"/>
      <c r="GFA7" s="447"/>
      <c r="GFB7" s="447"/>
      <c r="GFC7" s="447"/>
      <c r="GFD7" s="447"/>
      <c r="GFE7" s="447"/>
      <c r="GFF7" s="447"/>
      <c r="GFG7" s="447"/>
      <c r="GFH7" s="447"/>
      <c r="GFI7" s="447"/>
      <c r="GFJ7" s="447"/>
      <c r="GFK7" s="447"/>
      <c r="GFL7" s="447"/>
      <c r="GFM7" s="447"/>
      <c r="GFN7" s="447"/>
      <c r="GFO7" s="447"/>
      <c r="GFP7" s="447"/>
      <c r="GFQ7" s="447"/>
      <c r="GFR7" s="447"/>
      <c r="GFS7" s="447"/>
      <c r="GFT7" s="447"/>
      <c r="GFU7" s="447"/>
      <c r="GFV7" s="447"/>
      <c r="GFW7" s="447"/>
      <c r="GFX7" s="447"/>
      <c r="GFY7" s="447"/>
      <c r="GFZ7" s="447"/>
      <c r="GGA7" s="447"/>
      <c r="GGB7" s="447"/>
      <c r="GGC7" s="447"/>
      <c r="GGD7" s="447"/>
      <c r="GGE7" s="447"/>
      <c r="GGF7" s="447"/>
      <c r="GGG7" s="447"/>
      <c r="GGH7" s="447"/>
      <c r="GGI7" s="447"/>
      <c r="GGJ7" s="447"/>
      <c r="GGK7" s="447"/>
      <c r="GGL7" s="447"/>
      <c r="GGM7" s="447"/>
      <c r="GGN7" s="447"/>
      <c r="GGO7" s="447"/>
      <c r="GGP7" s="447"/>
      <c r="GGQ7" s="447"/>
      <c r="GGR7" s="447"/>
      <c r="GGS7" s="447"/>
      <c r="GGT7" s="447"/>
      <c r="GGU7" s="447"/>
      <c r="GGV7" s="447"/>
      <c r="GGW7" s="447"/>
      <c r="GGX7" s="447"/>
      <c r="GGY7" s="447"/>
      <c r="GGZ7" s="447"/>
      <c r="GHA7" s="447"/>
      <c r="GHB7" s="447"/>
      <c r="GHC7" s="447"/>
      <c r="GHD7" s="447"/>
      <c r="GHE7" s="447"/>
      <c r="GHF7" s="447"/>
      <c r="GHG7" s="447"/>
      <c r="GHH7" s="447"/>
      <c r="GHI7" s="447"/>
      <c r="GHJ7" s="447"/>
      <c r="GHK7" s="447"/>
      <c r="GHL7" s="447"/>
      <c r="GHM7" s="447"/>
      <c r="GHN7" s="447"/>
      <c r="GHO7" s="447"/>
      <c r="GHP7" s="447"/>
      <c r="GHQ7" s="447"/>
      <c r="GHR7" s="447"/>
      <c r="GHS7" s="447"/>
      <c r="GHT7" s="447"/>
      <c r="GHU7" s="447"/>
      <c r="GHV7" s="447"/>
      <c r="GHW7" s="447"/>
      <c r="GHX7" s="447"/>
      <c r="GHY7" s="447"/>
      <c r="GHZ7" s="447"/>
      <c r="GIA7" s="447"/>
      <c r="GIB7" s="447"/>
      <c r="GIC7" s="447"/>
      <c r="GID7" s="447"/>
      <c r="GIE7" s="447"/>
      <c r="GIF7" s="447"/>
      <c r="GIG7" s="447"/>
      <c r="GIH7" s="447"/>
      <c r="GII7" s="447"/>
      <c r="GIJ7" s="447"/>
      <c r="GIK7" s="447"/>
      <c r="GIL7" s="447"/>
      <c r="GIM7" s="447"/>
      <c r="GIN7" s="447"/>
      <c r="GIO7" s="447"/>
      <c r="GIP7" s="447"/>
      <c r="GIQ7" s="447"/>
      <c r="GIR7" s="447"/>
      <c r="GIS7" s="447"/>
      <c r="GIT7" s="447"/>
      <c r="GIU7" s="447"/>
      <c r="GIV7" s="447"/>
      <c r="GIW7" s="447"/>
      <c r="GIX7" s="447"/>
      <c r="GIY7" s="447"/>
      <c r="GIZ7" s="447"/>
      <c r="GJA7" s="447"/>
      <c r="GJB7" s="447"/>
      <c r="GJC7" s="447"/>
      <c r="GJD7" s="447"/>
      <c r="GJE7" s="447"/>
      <c r="GJF7" s="447"/>
      <c r="GJG7" s="447"/>
      <c r="GJH7" s="447"/>
      <c r="GJI7" s="447"/>
      <c r="GJJ7" s="447"/>
      <c r="GJK7" s="447"/>
      <c r="GJL7" s="447"/>
      <c r="GJM7" s="447"/>
      <c r="GJN7" s="447"/>
      <c r="GJO7" s="447"/>
      <c r="GJP7" s="447"/>
      <c r="GJQ7" s="447"/>
      <c r="GJR7" s="447"/>
      <c r="GJS7" s="447"/>
      <c r="GJT7" s="447"/>
      <c r="GJU7" s="447"/>
      <c r="GJV7" s="447"/>
      <c r="GJW7" s="447"/>
      <c r="GJX7" s="447"/>
      <c r="GJY7" s="447"/>
      <c r="GJZ7" s="447"/>
      <c r="GKA7" s="447"/>
      <c r="GKB7" s="447"/>
      <c r="GKC7" s="447"/>
      <c r="GKD7" s="447"/>
      <c r="GKE7" s="447"/>
      <c r="GKF7" s="447"/>
      <c r="GKG7" s="447"/>
      <c r="GKH7" s="447"/>
      <c r="GKI7" s="447"/>
      <c r="GKJ7" s="447"/>
      <c r="GKK7" s="447"/>
      <c r="GKL7" s="447"/>
      <c r="GKM7" s="447"/>
      <c r="GKN7" s="447"/>
      <c r="GKO7" s="447"/>
      <c r="GKP7" s="447"/>
      <c r="GKQ7" s="447"/>
      <c r="GKR7" s="447"/>
      <c r="GKS7" s="447"/>
      <c r="GKT7" s="447"/>
      <c r="GKU7" s="447"/>
      <c r="GKV7" s="447"/>
      <c r="GKW7" s="447"/>
      <c r="GKX7" s="447"/>
      <c r="GKY7" s="447"/>
      <c r="GKZ7" s="447"/>
      <c r="GLA7" s="447"/>
      <c r="GLB7" s="447"/>
      <c r="GLC7" s="447"/>
      <c r="GLD7" s="447"/>
      <c r="GLE7" s="447"/>
      <c r="GLF7" s="447"/>
      <c r="GLG7" s="447"/>
      <c r="GLH7" s="447"/>
      <c r="GLI7" s="447"/>
      <c r="GLJ7" s="447"/>
      <c r="GLK7" s="447"/>
      <c r="GLL7" s="447"/>
      <c r="GLM7" s="447"/>
      <c r="GLN7" s="447"/>
      <c r="GLO7" s="447"/>
      <c r="GLP7" s="447"/>
      <c r="GLQ7" s="447"/>
      <c r="GLR7" s="447"/>
      <c r="GLS7" s="447"/>
      <c r="GLT7" s="447"/>
      <c r="GLU7" s="447"/>
      <c r="GLV7" s="447"/>
      <c r="GLW7" s="447"/>
      <c r="GLX7" s="447"/>
      <c r="GLY7" s="447"/>
      <c r="GLZ7" s="447"/>
      <c r="GMA7" s="447"/>
      <c r="GMB7" s="447"/>
      <c r="GMC7" s="447"/>
      <c r="GMD7" s="447"/>
      <c r="GME7" s="447"/>
      <c r="GMF7" s="447"/>
      <c r="GMG7" s="447"/>
      <c r="GMH7" s="447"/>
      <c r="GMI7" s="447"/>
      <c r="GMJ7" s="447"/>
      <c r="GMK7" s="447"/>
      <c r="GML7" s="447"/>
      <c r="GMM7" s="447"/>
      <c r="GMN7" s="447"/>
      <c r="GMO7" s="447"/>
      <c r="GMP7" s="447"/>
      <c r="GMQ7" s="447"/>
      <c r="GMR7" s="447"/>
      <c r="GMS7" s="447"/>
      <c r="GMT7" s="447"/>
      <c r="GMU7" s="447"/>
      <c r="GMV7" s="447"/>
      <c r="GMW7" s="447"/>
      <c r="GMX7" s="447"/>
      <c r="GMY7" s="447"/>
      <c r="GMZ7" s="447"/>
      <c r="GNA7" s="447"/>
      <c r="GNB7" s="447"/>
      <c r="GNC7" s="447"/>
      <c r="GND7" s="447"/>
      <c r="GNE7" s="447"/>
      <c r="GNF7" s="447"/>
      <c r="GNG7" s="447"/>
      <c r="GNH7" s="447"/>
      <c r="GNI7" s="447"/>
      <c r="GNJ7" s="447"/>
      <c r="GNK7" s="447"/>
      <c r="GNL7" s="447"/>
      <c r="GNM7" s="447"/>
      <c r="GNN7" s="447"/>
      <c r="GNO7" s="447"/>
      <c r="GNP7" s="447"/>
      <c r="GNQ7" s="447"/>
      <c r="GNR7" s="447"/>
      <c r="GNS7" s="447"/>
      <c r="GNT7" s="447"/>
      <c r="GNU7" s="447"/>
      <c r="GNV7" s="447"/>
      <c r="GNW7" s="447"/>
      <c r="GNX7" s="447"/>
      <c r="GNY7" s="447"/>
      <c r="GNZ7" s="447"/>
      <c r="GOA7" s="447"/>
      <c r="GOB7" s="447"/>
      <c r="GOC7" s="447"/>
      <c r="GOD7" s="447"/>
      <c r="GOE7" s="447"/>
      <c r="GOF7" s="447"/>
      <c r="GOG7" s="447"/>
      <c r="GOH7" s="447"/>
      <c r="GOI7" s="447"/>
      <c r="GOJ7" s="447"/>
      <c r="GOK7" s="447"/>
      <c r="GOL7" s="447"/>
      <c r="GOM7" s="447"/>
      <c r="GON7" s="447"/>
      <c r="GOO7" s="447"/>
      <c r="GOP7" s="447"/>
      <c r="GOQ7" s="447"/>
      <c r="GOR7" s="447"/>
      <c r="GOS7" s="447"/>
      <c r="GOT7" s="447"/>
      <c r="GOU7" s="447"/>
      <c r="GOV7" s="447"/>
      <c r="GOW7" s="447"/>
      <c r="GOX7" s="447"/>
      <c r="GOY7" s="447"/>
      <c r="GOZ7" s="447"/>
      <c r="GPA7" s="447"/>
      <c r="GPB7" s="447"/>
      <c r="GPC7" s="447"/>
      <c r="GPD7" s="447"/>
      <c r="GPE7" s="447"/>
      <c r="GPF7" s="447"/>
      <c r="GPG7" s="447"/>
      <c r="GPH7" s="447"/>
      <c r="GPI7" s="447"/>
      <c r="GPJ7" s="447"/>
      <c r="GPK7" s="447"/>
      <c r="GPL7" s="447"/>
      <c r="GPM7" s="447"/>
      <c r="GPN7" s="447"/>
      <c r="GPO7" s="447"/>
      <c r="GPP7" s="447"/>
      <c r="GPQ7" s="447"/>
      <c r="GPR7" s="447"/>
      <c r="GPS7" s="447"/>
      <c r="GPT7" s="447"/>
      <c r="GPU7" s="447"/>
      <c r="GPV7" s="447"/>
      <c r="GPW7" s="447"/>
      <c r="GPX7" s="447"/>
      <c r="GPY7" s="447"/>
      <c r="GPZ7" s="447"/>
      <c r="GQA7" s="447"/>
      <c r="GQB7" s="447"/>
      <c r="GQC7" s="447"/>
      <c r="GQD7" s="447"/>
      <c r="GQE7" s="447"/>
      <c r="GQF7" s="447"/>
      <c r="GQG7" s="447"/>
      <c r="GQH7" s="447"/>
      <c r="GQI7" s="447"/>
      <c r="GQJ7" s="447"/>
      <c r="GQK7" s="447"/>
      <c r="GQL7" s="447"/>
      <c r="GQM7" s="447"/>
      <c r="GQN7" s="447"/>
      <c r="GQO7" s="447"/>
      <c r="GQP7" s="447"/>
      <c r="GQQ7" s="447"/>
      <c r="GQR7" s="447"/>
      <c r="GQS7" s="447"/>
      <c r="GQT7" s="447"/>
      <c r="GQU7" s="447"/>
      <c r="GQV7" s="447"/>
      <c r="GQW7" s="447"/>
      <c r="GQX7" s="447"/>
      <c r="GQY7" s="447"/>
      <c r="GQZ7" s="447"/>
      <c r="GRA7" s="447"/>
      <c r="GRB7" s="447"/>
      <c r="GRC7" s="447"/>
      <c r="GRD7" s="447"/>
      <c r="GRE7" s="447"/>
      <c r="GRF7" s="447"/>
      <c r="GRG7" s="447"/>
      <c r="GRH7" s="447"/>
      <c r="GRI7" s="447"/>
      <c r="GRJ7" s="447"/>
      <c r="GRK7" s="447"/>
      <c r="GRL7" s="447"/>
      <c r="GRM7" s="447"/>
      <c r="GRN7" s="447"/>
      <c r="GRO7" s="447"/>
      <c r="GRP7" s="447"/>
      <c r="GRQ7" s="447"/>
      <c r="GRR7" s="447"/>
      <c r="GRS7" s="447"/>
      <c r="GRT7" s="447"/>
      <c r="GRU7" s="447"/>
      <c r="GRV7" s="447"/>
      <c r="GRW7" s="447"/>
      <c r="GRX7" s="447"/>
      <c r="GRY7" s="447"/>
      <c r="GRZ7" s="447"/>
      <c r="GSA7" s="447"/>
      <c r="GSB7" s="447"/>
      <c r="GSC7" s="447"/>
      <c r="GSD7" s="447"/>
      <c r="GSE7" s="447"/>
      <c r="GSF7" s="447"/>
      <c r="GSG7" s="447"/>
      <c r="GSH7" s="447"/>
      <c r="GSI7" s="447"/>
      <c r="GSJ7" s="447"/>
      <c r="GSK7" s="447"/>
      <c r="GSL7" s="447"/>
      <c r="GSM7" s="447"/>
      <c r="GSN7" s="447"/>
      <c r="GSO7" s="447"/>
      <c r="GSP7" s="447"/>
      <c r="GSQ7" s="447"/>
      <c r="GSR7" s="447"/>
      <c r="GSS7" s="447"/>
      <c r="GST7" s="447"/>
      <c r="GSU7" s="447"/>
      <c r="GSV7" s="447"/>
      <c r="GSW7" s="447"/>
      <c r="GSX7" s="447"/>
      <c r="GSY7" s="447"/>
      <c r="GSZ7" s="447"/>
      <c r="GTA7" s="447"/>
      <c r="GTB7" s="447"/>
      <c r="GTC7" s="447"/>
      <c r="GTD7" s="447"/>
      <c r="GTE7" s="447"/>
      <c r="GTF7" s="447"/>
      <c r="GTG7" s="447"/>
      <c r="GTH7" s="447"/>
      <c r="GTI7" s="447"/>
      <c r="GTJ7" s="447"/>
      <c r="GTK7" s="447"/>
      <c r="GTL7" s="447"/>
      <c r="GTM7" s="447"/>
      <c r="GTN7" s="447"/>
      <c r="GTO7" s="447"/>
      <c r="GTP7" s="447"/>
      <c r="GTQ7" s="447"/>
      <c r="GTR7" s="447"/>
      <c r="GTS7" s="447"/>
      <c r="GTT7" s="447"/>
      <c r="GTU7" s="447"/>
      <c r="GTV7" s="447"/>
      <c r="GTW7" s="447"/>
      <c r="GTX7" s="447"/>
      <c r="GTY7" s="447"/>
      <c r="GTZ7" s="447"/>
      <c r="GUA7" s="447"/>
      <c r="GUB7" s="447"/>
      <c r="GUC7" s="447"/>
      <c r="GUD7" s="447"/>
      <c r="GUE7" s="447"/>
      <c r="GUF7" s="447"/>
      <c r="GUG7" s="447"/>
      <c r="GUH7" s="447"/>
      <c r="GUI7" s="447"/>
      <c r="GUJ7" s="447"/>
      <c r="GUK7" s="447"/>
      <c r="GUL7" s="447"/>
      <c r="GUM7" s="447"/>
      <c r="GUN7" s="447"/>
      <c r="GUO7" s="447"/>
      <c r="GUP7" s="447"/>
      <c r="GUQ7" s="447"/>
      <c r="GUR7" s="447"/>
      <c r="GUS7" s="447"/>
      <c r="GUT7" s="447"/>
      <c r="GUU7" s="447"/>
      <c r="GUV7" s="447"/>
      <c r="GUW7" s="447"/>
      <c r="GUX7" s="447"/>
      <c r="GUY7" s="447"/>
      <c r="GUZ7" s="447"/>
      <c r="GVA7" s="447"/>
      <c r="GVB7" s="447"/>
      <c r="GVC7" s="447"/>
      <c r="GVD7" s="447"/>
      <c r="GVE7" s="447"/>
      <c r="GVF7" s="447"/>
      <c r="GVG7" s="447"/>
      <c r="GVH7" s="447"/>
      <c r="GVI7" s="447"/>
      <c r="GVJ7" s="447"/>
      <c r="GVK7" s="447"/>
      <c r="GVL7" s="447"/>
      <c r="GVM7" s="447"/>
      <c r="GVN7" s="447"/>
      <c r="GVO7" s="447"/>
      <c r="GVP7" s="447"/>
      <c r="GVQ7" s="447"/>
      <c r="GVR7" s="447"/>
      <c r="GVS7" s="447"/>
      <c r="GVT7" s="447"/>
      <c r="GVU7" s="447"/>
      <c r="GVV7" s="447"/>
      <c r="GVW7" s="447"/>
      <c r="GVX7" s="447"/>
      <c r="GVY7" s="447"/>
      <c r="GVZ7" s="447"/>
      <c r="GWA7" s="447"/>
      <c r="GWB7" s="447"/>
      <c r="GWC7" s="447"/>
      <c r="GWD7" s="447"/>
      <c r="GWE7" s="447"/>
      <c r="GWF7" s="447"/>
      <c r="GWG7" s="447"/>
      <c r="GWH7" s="447"/>
      <c r="GWI7" s="447"/>
      <c r="GWJ7" s="447"/>
      <c r="GWK7" s="447"/>
      <c r="GWL7" s="447"/>
      <c r="GWM7" s="447"/>
      <c r="GWN7" s="447"/>
      <c r="GWO7" s="447"/>
      <c r="GWP7" s="447"/>
      <c r="GWQ7" s="447"/>
      <c r="GWR7" s="447"/>
      <c r="GWS7" s="447"/>
      <c r="GWT7" s="447"/>
      <c r="GWU7" s="447"/>
      <c r="GWV7" s="447"/>
      <c r="GWW7" s="447"/>
      <c r="GWX7" s="447"/>
      <c r="GWY7" s="447"/>
      <c r="GWZ7" s="447"/>
      <c r="GXA7" s="447"/>
      <c r="GXB7" s="447"/>
      <c r="GXC7" s="447"/>
      <c r="GXD7" s="447"/>
      <c r="GXE7" s="447"/>
      <c r="GXF7" s="447"/>
      <c r="GXG7" s="447"/>
      <c r="GXH7" s="447"/>
      <c r="GXI7" s="447"/>
      <c r="GXJ7" s="447"/>
      <c r="GXK7" s="447"/>
      <c r="GXL7" s="447"/>
      <c r="GXM7" s="447"/>
      <c r="GXN7" s="447"/>
      <c r="GXO7" s="447"/>
      <c r="GXP7" s="447"/>
      <c r="GXQ7" s="447"/>
      <c r="GXR7" s="447"/>
      <c r="GXS7" s="447"/>
      <c r="GXT7" s="447"/>
      <c r="GXU7" s="447"/>
      <c r="GXV7" s="447"/>
      <c r="GXW7" s="447"/>
      <c r="GXX7" s="447"/>
      <c r="GXY7" s="447"/>
      <c r="GXZ7" s="447"/>
      <c r="GYA7" s="447"/>
      <c r="GYB7" s="447"/>
      <c r="GYC7" s="447"/>
      <c r="GYD7" s="447"/>
      <c r="GYE7" s="447"/>
      <c r="GYF7" s="447"/>
      <c r="GYG7" s="447"/>
      <c r="GYH7" s="447"/>
      <c r="GYI7" s="447"/>
      <c r="GYJ7" s="447"/>
      <c r="GYK7" s="447"/>
      <c r="GYL7" s="447"/>
      <c r="GYM7" s="447"/>
      <c r="GYN7" s="447"/>
      <c r="GYO7" s="447"/>
      <c r="GYP7" s="447"/>
      <c r="GYQ7" s="447"/>
      <c r="GYR7" s="447"/>
      <c r="GYS7" s="447"/>
      <c r="GYT7" s="447"/>
      <c r="GYU7" s="447"/>
      <c r="GYV7" s="447"/>
      <c r="GYW7" s="447"/>
      <c r="GYX7" s="447"/>
      <c r="GYY7" s="447"/>
      <c r="GYZ7" s="447"/>
      <c r="GZA7" s="447"/>
      <c r="GZB7" s="447"/>
      <c r="GZC7" s="447"/>
      <c r="GZD7" s="447"/>
      <c r="GZE7" s="447"/>
      <c r="GZF7" s="447"/>
      <c r="GZG7" s="447"/>
      <c r="GZH7" s="447"/>
      <c r="GZI7" s="447"/>
      <c r="GZJ7" s="447"/>
      <c r="GZK7" s="447"/>
      <c r="GZL7" s="447"/>
      <c r="GZM7" s="447"/>
      <c r="GZN7" s="447"/>
      <c r="GZO7" s="447"/>
      <c r="GZP7" s="447"/>
      <c r="GZQ7" s="447"/>
      <c r="GZR7" s="447"/>
      <c r="GZS7" s="447"/>
      <c r="GZT7" s="447"/>
      <c r="GZU7" s="447"/>
      <c r="GZV7" s="447"/>
      <c r="GZW7" s="447"/>
      <c r="GZX7" s="447"/>
      <c r="GZY7" s="447"/>
      <c r="GZZ7" s="447"/>
      <c r="HAA7" s="447"/>
      <c r="HAB7" s="447"/>
      <c r="HAC7" s="447"/>
      <c r="HAD7" s="447"/>
      <c r="HAE7" s="447"/>
      <c r="HAF7" s="447"/>
      <c r="HAG7" s="447"/>
      <c r="HAH7" s="447"/>
      <c r="HAI7" s="447"/>
      <c r="HAJ7" s="447"/>
      <c r="HAK7" s="447"/>
      <c r="HAL7" s="447"/>
      <c r="HAM7" s="447"/>
      <c r="HAN7" s="447"/>
      <c r="HAO7" s="447"/>
      <c r="HAP7" s="447"/>
      <c r="HAQ7" s="447"/>
      <c r="HAR7" s="447"/>
      <c r="HAS7" s="447"/>
      <c r="HAT7" s="447"/>
      <c r="HAU7" s="447"/>
      <c r="HAV7" s="447"/>
      <c r="HAW7" s="447"/>
      <c r="HAX7" s="447"/>
      <c r="HAY7" s="447"/>
      <c r="HAZ7" s="447"/>
      <c r="HBA7" s="447"/>
      <c r="HBB7" s="447"/>
      <c r="HBC7" s="447"/>
      <c r="HBD7" s="447"/>
      <c r="HBE7" s="447"/>
      <c r="HBF7" s="447"/>
      <c r="HBG7" s="447"/>
      <c r="HBH7" s="447"/>
      <c r="HBI7" s="447"/>
      <c r="HBJ7" s="447"/>
      <c r="HBK7" s="447"/>
      <c r="HBL7" s="447"/>
      <c r="HBM7" s="447"/>
      <c r="HBN7" s="447"/>
      <c r="HBO7" s="447"/>
      <c r="HBP7" s="447"/>
      <c r="HBQ7" s="447"/>
      <c r="HBR7" s="447"/>
      <c r="HBS7" s="447"/>
      <c r="HBT7" s="447"/>
      <c r="HBU7" s="447"/>
      <c r="HBV7" s="447"/>
      <c r="HBW7" s="447"/>
      <c r="HBX7" s="447"/>
      <c r="HBY7" s="447"/>
      <c r="HBZ7" s="447"/>
      <c r="HCA7" s="447"/>
      <c r="HCB7" s="447"/>
      <c r="HCC7" s="447"/>
      <c r="HCD7" s="447"/>
      <c r="HCE7" s="447"/>
      <c r="HCF7" s="447"/>
      <c r="HCG7" s="447"/>
      <c r="HCH7" s="447"/>
      <c r="HCI7" s="447"/>
      <c r="HCJ7" s="447"/>
      <c r="HCK7" s="447"/>
      <c r="HCL7" s="447"/>
      <c r="HCM7" s="447"/>
      <c r="HCN7" s="447"/>
      <c r="HCO7" s="447"/>
      <c r="HCP7" s="447"/>
      <c r="HCQ7" s="447"/>
      <c r="HCR7" s="447"/>
      <c r="HCS7" s="447"/>
      <c r="HCT7" s="447"/>
      <c r="HCU7" s="447"/>
      <c r="HCV7" s="447"/>
      <c r="HCW7" s="447"/>
      <c r="HCX7" s="447"/>
      <c r="HCY7" s="447"/>
      <c r="HCZ7" s="447"/>
      <c r="HDA7" s="447"/>
      <c r="HDB7" s="447"/>
      <c r="HDC7" s="447"/>
      <c r="HDD7" s="447"/>
      <c r="HDE7" s="447"/>
      <c r="HDF7" s="447"/>
      <c r="HDG7" s="447"/>
      <c r="HDH7" s="447"/>
      <c r="HDI7" s="447"/>
      <c r="HDJ7" s="447"/>
      <c r="HDK7" s="447"/>
      <c r="HDL7" s="447"/>
      <c r="HDM7" s="447"/>
      <c r="HDN7" s="447"/>
      <c r="HDO7" s="447"/>
      <c r="HDP7" s="447"/>
      <c r="HDQ7" s="447"/>
      <c r="HDR7" s="447"/>
      <c r="HDS7" s="447"/>
      <c r="HDT7" s="447"/>
      <c r="HDU7" s="447"/>
      <c r="HDV7" s="447"/>
      <c r="HDW7" s="447"/>
      <c r="HDX7" s="447"/>
      <c r="HDY7" s="447"/>
      <c r="HDZ7" s="447"/>
      <c r="HEA7" s="447"/>
      <c r="HEB7" s="447"/>
      <c r="HEC7" s="447"/>
      <c r="HED7" s="447"/>
      <c r="HEE7" s="447"/>
      <c r="HEF7" s="447"/>
      <c r="HEG7" s="447"/>
      <c r="HEH7" s="447"/>
      <c r="HEI7" s="447"/>
      <c r="HEJ7" s="447"/>
      <c r="HEK7" s="447"/>
      <c r="HEL7" s="447"/>
      <c r="HEM7" s="447"/>
      <c r="HEN7" s="447"/>
      <c r="HEO7" s="447"/>
      <c r="HEP7" s="447"/>
      <c r="HEQ7" s="447"/>
      <c r="HER7" s="447"/>
      <c r="HES7" s="447"/>
      <c r="HET7" s="447"/>
      <c r="HEU7" s="447"/>
      <c r="HEV7" s="447"/>
      <c r="HEW7" s="447"/>
      <c r="HEX7" s="447"/>
      <c r="HEY7" s="447"/>
      <c r="HEZ7" s="447"/>
      <c r="HFA7" s="447"/>
      <c r="HFB7" s="447"/>
      <c r="HFC7" s="447"/>
      <c r="HFD7" s="447"/>
      <c r="HFE7" s="447"/>
      <c r="HFF7" s="447"/>
      <c r="HFG7" s="447"/>
      <c r="HFH7" s="447"/>
      <c r="HFI7" s="447"/>
      <c r="HFJ7" s="447"/>
      <c r="HFK7" s="447"/>
      <c r="HFL7" s="447"/>
      <c r="HFM7" s="447"/>
      <c r="HFN7" s="447"/>
      <c r="HFO7" s="447"/>
      <c r="HFP7" s="447"/>
      <c r="HFQ7" s="447"/>
      <c r="HFR7" s="447"/>
      <c r="HFS7" s="447"/>
      <c r="HFT7" s="447"/>
      <c r="HFU7" s="447"/>
      <c r="HFV7" s="447"/>
      <c r="HFW7" s="447"/>
      <c r="HFX7" s="447"/>
      <c r="HFY7" s="447"/>
      <c r="HFZ7" s="447"/>
      <c r="HGA7" s="447"/>
      <c r="HGB7" s="447"/>
      <c r="HGC7" s="447"/>
      <c r="HGD7" s="447"/>
      <c r="HGE7" s="447"/>
      <c r="HGF7" s="447"/>
      <c r="HGG7" s="447"/>
      <c r="HGH7" s="447"/>
      <c r="HGI7" s="447"/>
      <c r="HGJ7" s="447"/>
      <c r="HGK7" s="447"/>
      <c r="HGL7" s="447"/>
      <c r="HGM7" s="447"/>
      <c r="HGN7" s="447"/>
      <c r="HGO7" s="447"/>
      <c r="HGP7" s="447"/>
      <c r="HGQ7" s="447"/>
      <c r="HGR7" s="447"/>
      <c r="HGS7" s="447"/>
      <c r="HGT7" s="447"/>
      <c r="HGU7" s="447"/>
      <c r="HGV7" s="447"/>
      <c r="HGW7" s="447"/>
      <c r="HGX7" s="447"/>
      <c r="HGY7" s="447"/>
      <c r="HGZ7" s="447"/>
      <c r="HHA7" s="447"/>
      <c r="HHB7" s="447"/>
      <c r="HHC7" s="447"/>
      <c r="HHD7" s="447"/>
      <c r="HHE7" s="447"/>
      <c r="HHF7" s="447"/>
      <c r="HHG7" s="447"/>
      <c r="HHH7" s="447"/>
      <c r="HHI7" s="447"/>
      <c r="HHJ7" s="447"/>
      <c r="HHK7" s="447"/>
      <c r="HHL7" s="447"/>
      <c r="HHM7" s="447"/>
      <c r="HHN7" s="447"/>
      <c r="HHO7" s="447"/>
      <c r="HHP7" s="447"/>
      <c r="HHQ7" s="447"/>
      <c r="HHR7" s="447"/>
      <c r="HHS7" s="447"/>
      <c r="HHT7" s="447"/>
      <c r="HHU7" s="447"/>
      <c r="HHV7" s="447"/>
      <c r="HHW7" s="447"/>
      <c r="HHX7" s="447"/>
      <c r="HHY7" s="447"/>
      <c r="HHZ7" s="447"/>
      <c r="HIA7" s="447"/>
      <c r="HIB7" s="447"/>
      <c r="HIC7" s="447"/>
      <c r="HID7" s="447"/>
      <c r="HIE7" s="447"/>
      <c r="HIF7" s="447"/>
      <c r="HIG7" s="447"/>
      <c r="HIH7" s="447"/>
      <c r="HII7" s="447"/>
      <c r="HIJ7" s="447"/>
      <c r="HIK7" s="447"/>
      <c r="HIL7" s="447"/>
      <c r="HIM7" s="447"/>
      <c r="HIN7" s="447"/>
      <c r="HIO7" s="447"/>
      <c r="HIP7" s="447"/>
      <c r="HIQ7" s="447"/>
      <c r="HIR7" s="447"/>
      <c r="HIS7" s="447"/>
      <c r="HIT7" s="447"/>
      <c r="HIU7" s="447"/>
      <c r="HIV7" s="447"/>
      <c r="HIW7" s="447"/>
      <c r="HIX7" s="447"/>
      <c r="HIY7" s="447"/>
      <c r="HIZ7" s="447"/>
      <c r="HJA7" s="447"/>
      <c r="HJB7" s="447"/>
      <c r="HJC7" s="447"/>
      <c r="HJD7" s="447"/>
      <c r="HJE7" s="447"/>
      <c r="HJF7" s="447"/>
      <c r="HJG7" s="447"/>
      <c r="HJH7" s="447"/>
      <c r="HJI7" s="447"/>
      <c r="HJJ7" s="447"/>
      <c r="HJK7" s="447"/>
      <c r="HJL7" s="447"/>
      <c r="HJM7" s="447"/>
      <c r="HJN7" s="447"/>
      <c r="HJO7" s="447"/>
      <c r="HJP7" s="447"/>
      <c r="HJQ7" s="447"/>
      <c r="HJR7" s="447"/>
      <c r="HJS7" s="447"/>
      <c r="HJT7" s="447"/>
      <c r="HJU7" s="447"/>
      <c r="HJV7" s="447"/>
      <c r="HJW7" s="447"/>
      <c r="HJX7" s="447"/>
      <c r="HJY7" s="447"/>
      <c r="HJZ7" s="447"/>
      <c r="HKA7" s="447"/>
      <c r="HKB7" s="447"/>
      <c r="HKC7" s="447"/>
      <c r="HKD7" s="447"/>
      <c r="HKE7" s="447"/>
      <c r="HKF7" s="447"/>
      <c r="HKG7" s="447"/>
      <c r="HKH7" s="447"/>
      <c r="HKI7" s="447"/>
      <c r="HKJ7" s="447"/>
      <c r="HKK7" s="447"/>
      <c r="HKL7" s="447"/>
      <c r="HKM7" s="447"/>
      <c r="HKN7" s="447"/>
      <c r="HKO7" s="447"/>
      <c r="HKP7" s="447"/>
      <c r="HKQ7" s="447"/>
      <c r="HKR7" s="447"/>
      <c r="HKS7" s="447"/>
      <c r="HKT7" s="447"/>
      <c r="HKU7" s="447"/>
      <c r="HKV7" s="447"/>
      <c r="HKW7" s="447"/>
      <c r="HKX7" s="447"/>
      <c r="HKY7" s="447"/>
      <c r="HKZ7" s="447"/>
      <c r="HLA7" s="447"/>
      <c r="HLB7" s="447"/>
      <c r="HLC7" s="447"/>
      <c r="HLD7" s="447"/>
      <c r="HLE7" s="447"/>
      <c r="HLF7" s="447"/>
      <c r="HLG7" s="447"/>
      <c r="HLH7" s="447"/>
      <c r="HLI7" s="447"/>
      <c r="HLJ7" s="447"/>
      <c r="HLK7" s="447"/>
      <c r="HLL7" s="447"/>
      <c r="HLM7" s="447"/>
      <c r="HLN7" s="447"/>
      <c r="HLO7" s="447"/>
      <c r="HLP7" s="447"/>
      <c r="HLQ7" s="447"/>
      <c r="HLR7" s="447"/>
      <c r="HLS7" s="447"/>
      <c r="HLT7" s="447"/>
      <c r="HLU7" s="447"/>
      <c r="HLV7" s="447"/>
      <c r="HLW7" s="447"/>
      <c r="HLX7" s="447"/>
      <c r="HLY7" s="447"/>
      <c r="HLZ7" s="447"/>
      <c r="HMA7" s="447"/>
      <c r="HMB7" s="447"/>
      <c r="HMC7" s="447"/>
      <c r="HMD7" s="447"/>
      <c r="HME7" s="447"/>
      <c r="HMF7" s="447"/>
      <c r="HMG7" s="447"/>
      <c r="HMH7" s="447"/>
      <c r="HMI7" s="447"/>
      <c r="HMJ7" s="447"/>
      <c r="HMK7" s="447"/>
      <c r="HML7" s="447"/>
      <c r="HMM7" s="447"/>
      <c r="HMN7" s="447"/>
      <c r="HMO7" s="447"/>
      <c r="HMP7" s="447"/>
      <c r="HMQ7" s="447"/>
      <c r="HMR7" s="447"/>
      <c r="HMS7" s="447"/>
      <c r="HMT7" s="447"/>
      <c r="HMU7" s="447"/>
      <c r="HMV7" s="447"/>
      <c r="HMW7" s="447"/>
      <c r="HMX7" s="447"/>
      <c r="HMY7" s="447"/>
      <c r="HMZ7" s="447"/>
      <c r="HNA7" s="447"/>
      <c r="HNB7" s="447"/>
      <c r="HNC7" s="447"/>
      <c r="HND7" s="447"/>
      <c r="HNE7" s="447"/>
      <c r="HNF7" s="447"/>
      <c r="HNG7" s="447"/>
      <c r="HNH7" s="447"/>
      <c r="HNI7" s="447"/>
      <c r="HNJ7" s="447"/>
      <c r="HNK7" s="447"/>
      <c r="HNL7" s="447"/>
      <c r="HNM7" s="447"/>
      <c r="HNN7" s="447"/>
      <c r="HNO7" s="447"/>
      <c r="HNP7" s="447"/>
      <c r="HNQ7" s="447"/>
      <c r="HNR7" s="447"/>
      <c r="HNS7" s="447"/>
      <c r="HNT7" s="447"/>
      <c r="HNU7" s="447"/>
      <c r="HNV7" s="447"/>
      <c r="HNW7" s="447"/>
      <c r="HNX7" s="447"/>
      <c r="HNY7" s="447"/>
      <c r="HNZ7" s="447"/>
      <c r="HOA7" s="447"/>
      <c r="HOB7" s="447"/>
      <c r="HOC7" s="447"/>
      <c r="HOD7" s="447"/>
      <c r="HOE7" s="447"/>
      <c r="HOF7" s="447"/>
      <c r="HOG7" s="447"/>
      <c r="HOH7" s="447"/>
      <c r="HOI7" s="447"/>
      <c r="HOJ7" s="447"/>
      <c r="HOK7" s="447"/>
      <c r="HOL7" s="447"/>
      <c r="HOM7" s="447"/>
      <c r="HON7" s="447"/>
      <c r="HOO7" s="447"/>
      <c r="HOP7" s="447"/>
      <c r="HOQ7" s="447"/>
      <c r="HOR7" s="447"/>
      <c r="HOS7" s="447"/>
      <c r="HOT7" s="447"/>
      <c r="HOU7" s="447"/>
      <c r="HOV7" s="447"/>
      <c r="HOW7" s="447"/>
      <c r="HOX7" s="447"/>
      <c r="HOY7" s="447"/>
      <c r="HOZ7" s="447"/>
      <c r="HPA7" s="447"/>
      <c r="HPB7" s="447"/>
      <c r="HPC7" s="447"/>
      <c r="HPD7" s="447"/>
      <c r="HPE7" s="447"/>
      <c r="HPF7" s="447"/>
      <c r="HPG7" s="447"/>
      <c r="HPH7" s="447"/>
      <c r="HPI7" s="447"/>
      <c r="HPJ7" s="447"/>
      <c r="HPK7" s="447"/>
      <c r="HPL7" s="447"/>
      <c r="HPM7" s="447"/>
      <c r="HPN7" s="447"/>
      <c r="HPO7" s="447"/>
      <c r="HPP7" s="447"/>
      <c r="HPQ7" s="447"/>
      <c r="HPR7" s="447"/>
      <c r="HPS7" s="447"/>
      <c r="HPT7" s="447"/>
      <c r="HPU7" s="447"/>
      <c r="HPV7" s="447"/>
      <c r="HPW7" s="447"/>
      <c r="HPX7" s="447"/>
      <c r="HPY7" s="447"/>
      <c r="HPZ7" s="447"/>
      <c r="HQA7" s="447"/>
      <c r="HQB7" s="447"/>
      <c r="HQC7" s="447"/>
      <c r="HQD7" s="447"/>
      <c r="HQE7" s="447"/>
      <c r="HQF7" s="447"/>
      <c r="HQG7" s="447"/>
      <c r="HQH7" s="447"/>
      <c r="HQI7" s="447"/>
      <c r="HQJ7" s="447"/>
      <c r="HQK7" s="447"/>
      <c r="HQL7" s="447"/>
      <c r="HQM7" s="447"/>
      <c r="HQN7" s="447"/>
      <c r="HQO7" s="447"/>
      <c r="HQP7" s="447"/>
      <c r="HQQ7" s="447"/>
      <c r="HQR7" s="447"/>
      <c r="HQS7" s="447"/>
      <c r="HQT7" s="447"/>
      <c r="HQU7" s="447"/>
      <c r="HQV7" s="447"/>
      <c r="HQW7" s="447"/>
      <c r="HQX7" s="447"/>
      <c r="HQY7" s="447"/>
      <c r="HQZ7" s="447"/>
      <c r="HRA7" s="447"/>
      <c r="HRB7" s="447"/>
      <c r="HRC7" s="447"/>
      <c r="HRD7" s="447"/>
      <c r="HRE7" s="447"/>
      <c r="HRF7" s="447"/>
      <c r="HRG7" s="447"/>
      <c r="HRH7" s="447"/>
      <c r="HRI7" s="447"/>
      <c r="HRJ7" s="447"/>
      <c r="HRK7" s="447"/>
      <c r="HRL7" s="447"/>
      <c r="HRM7" s="447"/>
      <c r="HRN7" s="447"/>
      <c r="HRO7" s="447"/>
      <c r="HRP7" s="447"/>
      <c r="HRQ7" s="447"/>
      <c r="HRR7" s="447"/>
      <c r="HRS7" s="447"/>
      <c r="HRT7" s="447"/>
      <c r="HRU7" s="447"/>
      <c r="HRV7" s="447"/>
      <c r="HRW7" s="447"/>
      <c r="HRX7" s="447"/>
      <c r="HRY7" s="447"/>
      <c r="HRZ7" s="447"/>
      <c r="HSA7" s="447"/>
      <c r="HSB7" s="447"/>
      <c r="HSC7" s="447"/>
      <c r="HSD7" s="447"/>
      <c r="HSE7" s="447"/>
      <c r="HSF7" s="447"/>
      <c r="HSG7" s="447"/>
      <c r="HSH7" s="447"/>
      <c r="HSI7" s="447"/>
      <c r="HSJ7" s="447"/>
      <c r="HSK7" s="447"/>
      <c r="HSL7" s="447"/>
      <c r="HSM7" s="447"/>
      <c r="HSN7" s="447"/>
      <c r="HSO7" s="447"/>
      <c r="HSP7" s="447"/>
      <c r="HSQ7" s="447"/>
      <c r="HSR7" s="447"/>
      <c r="HSS7" s="447"/>
      <c r="HST7" s="447"/>
      <c r="HSU7" s="447"/>
      <c r="HSV7" s="447"/>
      <c r="HSW7" s="447"/>
      <c r="HSX7" s="447"/>
      <c r="HSY7" s="447"/>
      <c r="HSZ7" s="447"/>
      <c r="HTA7" s="447"/>
      <c r="HTB7" s="447"/>
      <c r="HTC7" s="447"/>
      <c r="HTD7" s="447"/>
      <c r="HTE7" s="447"/>
      <c r="HTF7" s="447"/>
      <c r="HTG7" s="447"/>
      <c r="HTH7" s="447"/>
      <c r="HTI7" s="447"/>
      <c r="HTJ7" s="447"/>
      <c r="HTK7" s="447"/>
      <c r="HTL7" s="447"/>
      <c r="HTM7" s="447"/>
      <c r="HTN7" s="447"/>
      <c r="HTO7" s="447"/>
      <c r="HTP7" s="447"/>
      <c r="HTQ7" s="447"/>
      <c r="HTR7" s="447"/>
      <c r="HTS7" s="447"/>
      <c r="HTT7" s="447"/>
      <c r="HTU7" s="447"/>
      <c r="HTV7" s="447"/>
      <c r="HTW7" s="447"/>
      <c r="HTX7" s="447"/>
      <c r="HTY7" s="447"/>
      <c r="HTZ7" s="447"/>
      <c r="HUA7" s="447"/>
      <c r="HUB7" s="447"/>
      <c r="HUC7" s="447"/>
      <c r="HUD7" s="447"/>
      <c r="HUE7" s="447"/>
      <c r="HUF7" s="447"/>
      <c r="HUG7" s="447"/>
      <c r="HUH7" s="447"/>
      <c r="HUI7" s="447"/>
      <c r="HUJ7" s="447"/>
      <c r="HUK7" s="447"/>
      <c r="HUL7" s="447"/>
      <c r="HUM7" s="447"/>
      <c r="HUN7" s="447"/>
      <c r="HUO7" s="447"/>
      <c r="HUP7" s="447"/>
      <c r="HUQ7" s="447"/>
      <c r="HUR7" s="447"/>
      <c r="HUS7" s="447"/>
      <c r="HUT7" s="447"/>
      <c r="HUU7" s="447"/>
      <c r="HUV7" s="447"/>
      <c r="HUW7" s="447"/>
      <c r="HUX7" s="447"/>
      <c r="HUY7" s="447"/>
      <c r="HUZ7" s="447"/>
      <c r="HVA7" s="447"/>
      <c r="HVB7" s="447"/>
      <c r="HVC7" s="447"/>
      <c r="HVD7" s="447"/>
      <c r="HVE7" s="447"/>
      <c r="HVF7" s="447"/>
      <c r="HVG7" s="447"/>
      <c r="HVH7" s="447"/>
      <c r="HVI7" s="447"/>
      <c r="HVJ7" s="447"/>
      <c r="HVK7" s="447"/>
      <c r="HVL7" s="447"/>
      <c r="HVM7" s="447"/>
      <c r="HVN7" s="447"/>
      <c r="HVO7" s="447"/>
      <c r="HVP7" s="447"/>
      <c r="HVQ7" s="447"/>
      <c r="HVR7" s="447"/>
      <c r="HVS7" s="447"/>
      <c r="HVT7" s="447"/>
      <c r="HVU7" s="447"/>
      <c r="HVV7" s="447"/>
      <c r="HVW7" s="447"/>
      <c r="HVX7" s="447"/>
      <c r="HVY7" s="447"/>
      <c r="HVZ7" s="447"/>
      <c r="HWA7" s="447"/>
      <c r="HWB7" s="447"/>
      <c r="HWC7" s="447"/>
      <c r="HWD7" s="447"/>
      <c r="HWE7" s="447"/>
      <c r="HWF7" s="447"/>
      <c r="HWG7" s="447"/>
      <c r="HWH7" s="447"/>
      <c r="HWI7" s="447"/>
      <c r="HWJ7" s="447"/>
      <c r="HWK7" s="447"/>
      <c r="HWL7" s="447"/>
      <c r="HWM7" s="447"/>
      <c r="HWN7" s="447"/>
      <c r="HWO7" s="447"/>
      <c r="HWP7" s="447"/>
      <c r="HWQ7" s="447"/>
      <c r="HWR7" s="447"/>
      <c r="HWS7" s="447"/>
      <c r="HWT7" s="447"/>
      <c r="HWU7" s="447"/>
      <c r="HWV7" s="447"/>
      <c r="HWW7" s="447"/>
      <c r="HWX7" s="447"/>
      <c r="HWY7" s="447"/>
      <c r="HWZ7" s="447"/>
      <c r="HXA7" s="447"/>
      <c r="HXB7" s="447"/>
      <c r="HXC7" s="447"/>
      <c r="HXD7" s="447"/>
      <c r="HXE7" s="447"/>
      <c r="HXF7" s="447"/>
      <c r="HXG7" s="447"/>
      <c r="HXH7" s="447"/>
      <c r="HXI7" s="447"/>
      <c r="HXJ7" s="447"/>
      <c r="HXK7" s="447"/>
      <c r="HXL7" s="447"/>
      <c r="HXM7" s="447"/>
      <c r="HXN7" s="447"/>
      <c r="HXO7" s="447"/>
      <c r="HXP7" s="447"/>
      <c r="HXQ7" s="447"/>
      <c r="HXR7" s="447"/>
      <c r="HXS7" s="447"/>
      <c r="HXT7" s="447"/>
      <c r="HXU7" s="447"/>
      <c r="HXV7" s="447"/>
      <c r="HXW7" s="447"/>
      <c r="HXX7" s="447"/>
      <c r="HXY7" s="447"/>
      <c r="HXZ7" s="447"/>
      <c r="HYA7" s="447"/>
      <c r="HYB7" s="447"/>
      <c r="HYC7" s="447"/>
      <c r="HYD7" s="447"/>
      <c r="HYE7" s="447"/>
      <c r="HYF7" s="447"/>
      <c r="HYG7" s="447"/>
      <c r="HYH7" s="447"/>
      <c r="HYI7" s="447"/>
      <c r="HYJ7" s="447"/>
      <c r="HYK7" s="447"/>
      <c r="HYL7" s="447"/>
      <c r="HYM7" s="447"/>
      <c r="HYN7" s="447"/>
      <c r="HYO7" s="447"/>
      <c r="HYP7" s="447"/>
      <c r="HYQ7" s="447"/>
      <c r="HYR7" s="447"/>
      <c r="HYS7" s="447"/>
      <c r="HYT7" s="447"/>
      <c r="HYU7" s="447"/>
      <c r="HYV7" s="447"/>
      <c r="HYW7" s="447"/>
      <c r="HYX7" s="447"/>
      <c r="HYY7" s="447"/>
      <c r="HYZ7" s="447"/>
      <c r="HZA7" s="447"/>
      <c r="HZB7" s="447"/>
      <c r="HZC7" s="447"/>
      <c r="HZD7" s="447"/>
      <c r="HZE7" s="447"/>
      <c r="HZF7" s="447"/>
      <c r="HZG7" s="447"/>
      <c r="HZH7" s="447"/>
      <c r="HZI7" s="447"/>
      <c r="HZJ7" s="447"/>
      <c r="HZK7" s="447"/>
      <c r="HZL7" s="447"/>
      <c r="HZM7" s="447"/>
      <c r="HZN7" s="447"/>
      <c r="HZO7" s="447"/>
      <c r="HZP7" s="447"/>
      <c r="HZQ7" s="447"/>
      <c r="HZR7" s="447"/>
      <c r="HZS7" s="447"/>
      <c r="HZT7" s="447"/>
      <c r="HZU7" s="447"/>
      <c r="HZV7" s="447"/>
      <c r="HZW7" s="447"/>
      <c r="HZX7" s="447"/>
      <c r="HZY7" s="447"/>
      <c r="HZZ7" s="447"/>
      <c r="IAA7" s="447"/>
      <c r="IAB7" s="447"/>
      <c r="IAC7" s="447"/>
      <c r="IAD7" s="447"/>
      <c r="IAE7" s="447"/>
      <c r="IAF7" s="447"/>
      <c r="IAG7" s="447"/>
      <c r="IAH7" s="447"/>
      <c r="IAI7" s="447"/>
      <c r="IAJ7" s="447"/>
      <c r="IAK7" s="447"/>
      <c r="IAL7" s="447"/>
      <c r="IAM7" s="447"/>
      <c r="IAN7" s="447"/>
      <c r="IAO7" s="447"/>
      <c r="IAP7" s="447"/>
      <c r="IAQ7" s="447"/>
      <c r="IAR7" s="447"/>
      <c r="IAS7" s="447"/>
      <c r="IAT7" s="447"/>
      <c r="IAU7" s="447"/>
      <c r="IAV7" s="447"/>
      <c r="IAW7" s="447"/>
      <c r="IAX7" s="447"/>
      <c r="IAY7" s="447"/>
      <c r="IAZ7" s="447"/>
      <c r="IBA7" s="447"/>
      <c r="IBB7" s="447"/>
      <c r="IBC7" s="447"/>
      <c r="IBD7" s="447"/>
      <c r="IBE7" s="447"/>
      <c r="IBF7" s="447"/>
      <c r="IBG7" s="447"/>
      <c r="IBH7" s="447"/>
      <c r="IBI7" s="447"/>
      <c r="IBJ7" s="447"/>
      <c r="IBK7" s="447"/>
      <c r="IBL7" s="447"/>
      <c r="IBM7" s="447"/>
      <c r="IBN7" s="447"/>
      <c r="IBO7" s="447"/>
      <c r="IBP7" s="447"/>
      <c r="IBQ7" s="447"/>
      <c r="IBR7" s="447"/>
      <c r="IBS7" s="447"/>
      <c r="IBT7" s="447"/>
      <c r="IBU7" s="447"/>
      <c r="IBV7" s="447"/>
      <c r="IBW7" s="447"/>
      <c r="IBX7" s="447"/>
      <c r="IBY7" s="447"/>
      <c r="IBZ7" s="447"/>
      <c r="ICA7" s="447"/>
      <c r="ICB7" s="447"/>
      <c r="ICC7" s="447"/>
      <c r="ICD7" s="447"/>
      <c r="ICE7" s="447"/>
      <c r="ICF7" s="447"/>
      <c r="ICG7" s="447"/>
      <c r="ICH7" s="447"/>
      <c r="ICI7" s="447"/>
      <c r="ICJ7" s="447"/>
      <c r="ICK7" s="447"/>
      <c r="ICL7" s="447"/>
      <c r="ICM7" s="447"/>
      <c r="ICN7" s="447"/>
      <c r="ICO7" s="447"/>
      <c r="ICP7" s="447"/>
      <c r="ICQ7" s="447"/>
      <c r="ICR7" s="447"/>
      <c r="ICS7" s="447"/>
      <c r="ICT7" s="447"/>
      <c r="ICU7" s="447"/>
      <c r="ICV7" s="447"/>
      <c r="ICW7" s="447"/>
      <c r="ICX7" s="447"/>
      <c r="ICY7" s="447"/>
      <c r="ICZ7" s="447"/>
      <c r="IDA7" s="447"/>
      <c r="IDB7" s="447"/>
      <c r="IDC7" s="447"/>
      <c r="IDD7" s="447"/>
      <c r="IDE7" s="447"/>
      <c r="IDF7" s="447"/>
      <c r="IDG7" s="447"/>
      <c r="IDH7" s="447"/>
      <c r="IDI7" s="447"/>
      <c r="IDJ7" s="447"/>
      <c r="IDK7" s="447"/>
      <c r="IDL7" s="447"/>
      <c r="IDM7" s="447"/>
      <c r="IDN7" s="447"/>
      <c r="IDO7" s="447"/>
      <c r="IDP7" s="447"/>
      <c r="IDQ7" s="447"/>
      <c r="IDR7" s="447"/>
      <c r="IDS7" s="447"/>
      <c r="IDT7" s="447"/>
      <c r="IDU7" s="447"/>
      <c r="IDV7" s="447"/>
      <c r="IDW7" s="447"/>
      <c r="IDX7" s="447"/>
      <c r="IDY7" s="447"/>
      <c r="IDZ7" s="447"/>
      <c r="IEA7" s="447"/>
      <c r="IEB7" s="447"/>
      <c r="IEC7" s="447"/>
      <c r="IED7" s="447"/>
      <c r="IEE7" s="447"/>
      <c r="IEF7" s="447"/>
      <c r="IEG7" s="447"/>
      <c r="IEH7" s="447"/>
      <c r="IEI7" s="447"/>
      <c r="IEJ7" s="447"/>
      <c r="IEK7" s="447"/>
      <c r="IEL7" s="447"/>
      <c r="IEM7" s="447"/>
      <c r="IEN7" s="447"/>
      <c r="IEO7" s="447"/>
      <c r="IEP7" s="447"/>
      <c r="IEQ7" s="447"/>
      <c r="IER7" s="447"/>
      <c r="IES7" s="447"/>
      <c r="IET7" s="447"/>
      <c r="IEU7" s="447"/>
      <c r="IEV7" s="447"/>
      <c r="IEW7" s="447"/>
      <c r="IEX7" s="447"/>
      <c r="IEY7" s="447"/>
      <c r="IEZ7" s="447"/>
      <c r="IFA7" s="447"/>
      <c r="IFB7" s="447"/>
      <c r="IFC7" s="447"/>
      <c r="IFD7" s="447"/>
      <c r="IFE7" s="447"/>
      <c r="IFF7" s="447"/>
      <c r="IFG7" s="447"/>
      <c r="IFH7" s="447"/>
      <c r="IFI7" s="447"/>
      <c r="IFJ7" s="447"/>
      <c r="IFK7" s="447"/>
      <c r="IFL7" s="447"/>
      <c r="IFM7" s="447"/>
      <c r="IFN7" s="447"/>
      <c r="IFO7" s="447"/>
      <c r="IFP7" s="447"/>
      <c r="IFQ7" s="447"/>
      <c r="IFR7" s="447"/>
      <c r="IFS7" s="447"/>
      <c r="IFT7" s="447"/>
      <c r="IFU7" s="447"/>
      <c r="IFV7" s="447"/>
      <c r="IFW7" s="447"/>
      <c r="IFX7" s="447"/>
      <c r="IFY7" s="447"/>
      <c r="IFZ7" s="447"/>
      <c r="IGA7" s="447"/>
      <c r="IGB7" s="447"/>
      <c r="IGC7" s="447"/>
      <c r="IGD7" s="447"/>
      <c r="IGE7" s="447"/>
      <c r="IGF7" s="447"/>
      <c r="IGG7" s="447"/>
      <c r="IGH7" s="447"/>
      <c r="IGI7" s="447"/>
      <c r="IGJ7" s="447"/>
      <c r="IGK7" s="447"/>
      <c r="IGL7" s="447"/>
      <c r="IGM7" s="447"/>
      <c r="IGN7" s="447"/>
      <c r="IGO7" s="447"/>
      <c r="IGP7" s="447"/>
      <c r="IGQ7" s="447"/>
      <c r="IGR7" s="447"/>
      <c r="IGS7" s="447"/>
      <c r="IGT7" s="447"/>
      <c r="IGU7" s="447"/>
      <c r="IGV7" s="447"/>
      <c r="IGW7" s="447"/>
      <c r="IGX7" s="447"/>
      <c r="IGY7" s="447"/>
      <c r="IGZ7" s="447"/>
      <c r="IHA7" s="447"/>
      <c r="IHB7" s="447"/>
      <c r="IHC7" s="447"/>
      <c r="IHD7" s="447"/>
      <c r="IHE7" s="447"/>
      <c r="IHF7" s="447"/>
      <c r="IHG7" s="447"/>
      <c r="IHH7" s="447"/>
      <c r="IHI7" s="447"/>
      <c r="IHJ7" s="447"/>
      <c r="IHK7" s="447"/>
      <c r="IHL7" s="447"/>
      <c r="IHM7" s="447"/>
      <c r="IHN7" s="447"/>
      <c r="IHO7" s="447"/>
      <c r="IHP7" s="447"/>
      <c r="IHQ7" s="447"/>
      <c r="IHR7" s="447"/>
      <c r="IHS7" s="447"/>
      <c r="IHT7" s="447"/>
      <c r="IHU7" s="447"/>
      <c r="IHV7" s="447"/>
      <c r="IHW7" s="447"/>
      <c r="IHX7" s="447"/>
      <c r="IHY7" s="447"/>
      <c r="IHZ7" s="447"/>
      <c r="IIA7" s="447"/>
      <c r="IIB7" s="447"/>
      <c r="IIC7" s="447"/>
      <c r="IID7" s="447"/>
      <c r="IIE7" s="447"/>
      <c r="IIF7" s="447"/>
      <c r="IIG7" s="447"/>
      <c r="IIH7" s="447"/>
      <c r="III7" s="447"/>
      <c r="IIJ7" s="447"/>
      <c r="IIK7" s="447"/>
      <c r="IIL7" s="447"/>
      <c r="IIM7" s="447"/>
      <c r="IIN7" s="447"/>
      <c r="IIO7" s="447"/>
      <c r="IIP7" s="447"/>
      <c r="IIQ7" s="447"/>
      <c r="IIR7" s="447"/>
      <c r="IIS7" s="447"/>
      <c r="IIT7" s="447"/>
      <c r="IIU7" s="447"/>
      <c r="IIV7" s="447"/>
      <c r="IIW7" s="447"/>
      <c r="IIX7" s="447"/>
      <c r="IIY7" s="447"/>
      <c r="IIZ7" s="447"/>
      <c r="IJA7" s="447"/>
      <c r="IJB7" s="447"/>
      <c r="IJC7" s="447"/>
      <c r="IJD7" s="447"/>
      <c r="IJE7" s="447"/>
      <c r="IJF7" s="447"/>
      <c r="IJG7" s="447"/>
      <c r="IJH7" s="447"/>
      <c r="IJI7" s="447"/>
      <c r="IJJ7" s="447"/>
      <c r="IJK7" s="447"/>
      <c r="IJL7" s="447"/>
      <c r="IJM7" s="447"/>
      <c r="IJN7" s="447"/>
      <c r="IJO7" s="447"/>
      <c r="IJP7" s="447"/>
      <c r="IJQ7" s="447"/>
      <c r="IJR7" s="447"/>
      <c r="IJS7" s="447"/>
      <c r="IJT7" s="447"/>
      <c r="IJU7" s="447"/>
      <c r="IJV7" s="447"/>
      <c r="IJW7" s="447"/>
      <c r="IJX7" s="447"/>
      <c r="IJY7" s="447"/>
      <c r="IJZ7" s="447"/>
      <c r="IKA7" s="447"/>
      <c r="IKB7" s="447"/>
      <c r="IKC7" s="447"/>
      <c r="IKD7" s="447"/>
      <c r="IKE7" s="447"/>
      <c r="IKF7" s="447"/>
      <c r="IKG7" s="447"/>
      <c r="IKH7" s="447"/>
      <c r="IKI7" s="447"/>
      <c r="IKJ7" s="447"/>
      <c r="IKK7" s="447"/>
      <c r="IKL7" s="447"/>
      <c r="IKM7" s="447"/>
      <c r="IKN7" s="447"/>
      <c r="IKO7" s="447"/>
      <c r="IKP7" s="447"/>
      <c r="IKQ7" s="447"/>
      <c r="IKR7" s="447"/>
      <c r="IKS7" s="447"/>
      <c r="IKT7" s="447"/>
      <c r="IKU7" s="447"/>
      <c r="IKV7" s="447"/>
      <c r="IKW7" s="447"/>
      <c r="IKX7" s="447"/>
      <c r="IKY7" s="447"/>
      <c r="IKZ7" s="447"/>
      <c r="ILA7" s="447"/>
      <c r="ILB7" s="447"/>
      <c r="ILC7" s="447"/>
      <c r="ILD7" s="447"/>
      <c r="ILE7" s="447"/>
      <c r="ILF7" s="447"/>
      <c r="ILG7" s="447"/>
      <c r="ILH7" s="447"/>
      <c r="ILI7" s="447"/>
      <c r="ILJ7" s="447"/>
      <c r="ILK7" s="447"/>
      <c r="ILL7" s="447"/>
      <c r="ILM7" s="447"/>
      <c r="ILN7" s="447"/>
      <c r="ILO7" s="447"/>
      <c r="ILP7" s="447"/>
      <c r="ILQ7" s="447"/>
      <c r="ILR7" s="447"/>
      <c r="ILS7" s="447"/>
      <c r="ILT7" s="447"/>
      <c r="ILU7" s="447"/>
      <c r="ILV7" s="447"/>
      <c r="ILW7" s="447"/>
      <c r="ILX7" s="447"/>
      <c r="ILY7" s="447"/>
      <c r="ILZ7" s="447"/>
      <c r="IMA7" s="447"/>
      <c r="IMB7" s="447"/>
      <c r="IMC7" s="447"/>
      <c r="IMD7" s="447"/>
      <c r="IME7" s="447"/>
      <c r="IMF7" s="447"/>
      <c r="IMG7" s="447"/>
      <c r="IMH7" s="447"/>
      <c r="IMI7" s="447"/>
      <c r="IMJ7" s="447"/>
      <c r="IMK7" s="447"/>
      <c r="IML7" s="447"/>
      <c r="IMM7" s="447"/>
      <c r="IMN7" s="447"/>
      <c r="IMO7" s="447"/>
      <c r="IMP7" s="447"/>
      <c r="IMQ7" s="447"/>
      <c r="IMR7" s="447"/>
      <c r="IMS7" s="447"/>
      <c r="IMT7" s="447"/>
      <c r="IMU7" s="447"/>
      <c r="IMV7" s="447"/>
      <c r="IMW7" s="447"/>
      <c r="IMX7" s="447"/>
      <c r="IMY7" s="447"/>
      <c r="IMZ7" s="447"/>
      <c r="INA7" s="447"/>
      <c r="INB7" s="447"/>
      <c r="INC7" s="447"/>
      <c r="IND7" s="447"/>
      <c r="INE7" s="447"/>
      <c r="INF7" s="447"/>
      <c r="ING7" s="447"/>
      <c r="INH7" s="447"/>
      <c r="INI7" s="447"/>
      <c r="INJ7" s="447"/>
      <c r="INK7" s="447"/>
      <c r="INL7" s="447"/>
      <c r="INM7" s="447"/>
      <c r="INN7" s="447"/>
      <c r="INO7" s="447"/>
      <c r="INP7" s="447"/>
      <c r="INQ7" s="447"/>
      <c r="INR7" s="447"/>
      <c r="INS7" s="447"/>
      <c r="INT7" s="447"/>
      <c r="INU7" s="447"/>
      <c r="INV7" s="447"/>
      <c r="INW7" s="447"/>
      <c r="INX7" s="447"/>
      <c r="INY7" s="447"/>
      <c r="INZ7" s="447"/>
      <c r="IOA7" s="447"/>
      <c r="IOB7" s="447"/>
      <c r="IOC7" s="447"/>
      <c r="IOD7" s="447"/>
      <c r="IOE7" s="447"/>
      <c r="IOF7" s="447"/>
      <c r="IOG7" s="447"/>
      <c r="IOH7" s="447"/>
      <c r="IOI7" s="447"/>
      <c r="IOJ7" s="447"/>
      <c r="IOK7" s="447"/>
      <c r="IOL7" s="447"/>
      <c r="IOM7" s="447"/>
      <c r="ION7" s="447"/>
      <c r="IOO7" s="447"/>
      <c r="IOP7" s="447"/>
      <c r="IOQ7" s="447"/>
      <c r="IOR7" s="447"/>
      <c r="IOS7" s="447"/>
      <c r="IOT7" s="447"/>
      <c r="IOU7" s="447"/>
      <c r="IOV7" s="447"/>
      <c r="IOW7" s="447"/>
      <c r="IOX7" s="447"/>
      <c r="IOY7" s="447"/>
      <c r="IOZ7" s="447"/>
      <c r="IPA7" s="447"/>
      <c r="IPB7" s="447"/>
      <c r="IPC7" s="447"/>
      <c r="IPD7" s="447"/>
      <c r="IPE7" s="447"/>
      <c r="IPF7" s="447"/>
      <c r="IPG7" s="447"/>
      <c r="IPH7" s="447"/>
      <c r="IPI7" s="447"/>
      <c r="IPJ7" s="447"/>
      <c r="IPK7" s="447"/>
      <c r="IPL7" s="447"/>
      <c r="IPM7" s="447"/>
      <c r="IPN7" s="447"/>
      <c r="IPO7" s="447"/>
      <c r="IPP7" s="447"/>
      <c r="IPQ7" s="447"/>
      <c r="IPR7" s="447"/>
      <c r="IPS7" s="447"/>
      <c r="IPT7" s="447"/>
      <c r="IPU7" s="447"/>
      <c r="IPV7" s="447"/>
      <c r="IPW7" s="447"/>
      <c r="IPX7" s="447"/>
      <c r="IPY7" s="447"/>
      <c r="IPZ7" s="447"/>
      <c r="IQA7" s="447"/>
      <c r="IQB7" s="447"/>
      <c r="IQC7" s="447"/>
      <c r="IQD7" s="447"/>
      <c r="IQE7" s="447"/>
      <c r="IQF7" s="447"/>
      <c r="IQG7" s="447"/>
      <c r="IQH7" s="447"/>
      <c r="IQI7" s="447"/>
      <c r="IQJ7" s="447"/>
      <c r="IQK7" s="447"/>
      <c r="IQL7" s="447"/>
      <c r="IQM7" s="447"/>
      <c r="IQN7" s="447"/>
      <c r="IQO7" s="447"/>
      <c r="IQP7" s="447"/>
      <c r="IQQ7" s="447"/>
      <c r="IQR7" s="447"/>
      <c r="IQS7" s="447"/>
      <c r="IQT7" s="447"/>
      <c r="IQU7" s="447"/>
      <c r="IQV7" s="447"/>
      <c r="IQW7" s="447"/>
      <c r="IQX7" s="447"/>
      <c r="IQY7" s="447"/>
      <c r="IQZ7" s="447"/>
      <c r="IRA7" s="447"/>
      <c r="IRB7" s="447"/>
      <c r="IRC7" s="447"/>
      <c r="IRD7" s="447"/>
      <c r="IRE7" s="447"/>
      <c r="IRF7" s="447"/>
      <c r="IRG7" s="447"/>
      <c r="IRH7" s="447"/>
      <c r="IRI7" s="447"/>
      <c r="IRJ7" s="447"/>
      <c r="IRK7" s="447"/>
      <c r="IRL7" s="447"/>
      <c r="IRM7" s="447"/>
      <c r="IRN7" s="447"/>
      <c r="IRO7" s="447"/>
      <c r="IRP7" s="447"/>
      <c r="IRQ7" s="447"/>
      <c r="IRR7" s="447"/>
      <c r="IRS7" s="447"/>
      <c r="IRT7" s="447"/>
      <c r="IRU7" s="447"/>
      <c r="IRV7" s="447"/>
      <c r="IRW7" s="447"/>
      <c r="IRX7" s="447"/>
      <c r="IRY7" s="447"/>
      <c r="IRZ7" s="447"/>
      <c r="ISA7" s="447"/>
      <c r="ISB7" s="447"/>
      <c r="ISC7" s="447"/>
      <c r="ISD7" s="447"/>
      <c r="ISE7" s="447"/>
      <c r="ISF7" s="447"/>
      <c r="ISG7" s="447"/>
      <c r="ISH7" s="447"/>
      <c r="ISI7" s="447"/>
      <c r="ISJ7" s="447"/>
      <c r="ISK7" s="447"/>
      <c r="ISL7" s="447"/>
      <c r="ISM7" s="447"/>
      <c r="ISN7" s="447"/>
      <c r="ISO7" s="447"/>
      <c r="ISP7" s="447"/>
      <c r="ISQ7" s="447"/>
      <c r="ISR7" s="447"/>
      <c r="ISS7" s="447"/>
      <c r="IST7" s="447"/>
      <c r="ISU7" s="447"/>
      <c r="ISV7" s="447"/>
      <c r="ISW7" s="447"/>
      <c r="ISX7" s="447"/>
      <c r="ISY7" s="447"/>
      <c r="ISZ7" s="447"/>
      <c r="ITA7" s="447"/>
      <c r="ITB7" s="447"/>
      <c r="ITC7" s="447"/>
      <c r="ITD7" s="447"/>
      <c r="ITE7" s="447"/>
      <c r="ITF7" s="447"/>
      <c r="ITG7" s="447"/>
      <c r="ITH7" s="447"/>
      <c r="ITI7" s="447"/>
      <c r="ITJ7" s="447"/>
      <c r="ITK7" s="447"/>
      <c r="ITL7" s="447"/>
      <c r="ITM7" s="447"/>
      <c r="ITN7" s="447"/>
      <c r="ITO7" s="447"/>
      <c r="ITP7" s="447"/>
      <c r="ITQ7" s="447"/>
      <c r="ITR7" s="447"/>
      <c r="ITS7" s="447"/>
      <c r="ITT7" s="447"/>
      <c r="ITU7" s="447"/>
      <c r="ITV7" s="447"/>
      <c r="ITW7" s="447"/>
      <c r="ITX7" s="447"/>
      <c r="ITY7" s="447"/>
      <c r="ITZ7" s="447"/>
      <c r="IUA7" s="447"/>
      <c r="IUB7" s="447"/>
      <c r="IUC7" s="447"/>
      <c r="IUD7" s="447"/>
      <c r="IUE7" s="447"/>
      <c r="IUF7" s="447"/>
      <c r="IUG7" s="447"/>
      <c r="IUH7" s="447"/>
      <c r="IUI7" s="447"/>
      <c r="IUJ7" s="447"/>
      <c r="IUK7" s="447"/>
      <c r="IUL7" s="447"/>
      <c r="IUM7" s="447"/>
      <c r="IUN7" s="447"/>
      <c r="IUO7" s="447"/>
      <c r="IUP7" s="447"/>
      <c r="IUQ7" s="447"/>
      <c r="IUR7" s="447"/>
      <c r="IUS7" s="447"/>
      <c r="IUT7" s="447"/>
      <c r="IUU7" s="447"/>
      <c r="IUV7" s="447"/>
      <c r="IUW7" s="447"/>
      <c r="IUX7" s="447"/>
      <c r="IUY7" s="447"/>
      <c r="IUZ7" s="447"/>
      <c r="IVA7" s="447"/>
      <c r="IVB7" s="447"/>
      <c r="IVC7" s="447"/>
      <c r="IVD7" s="447"/>
      <c r="IVE7" s="447"/>
      <c r="IVF7" s="447"/>
      <c r="IVG7" s="447"/>
      <c r="IVH7" s="447"/>
      <c r="IVI7" s="447"/>
      <c r="IVJ7" s="447"/>
      <c r="IVK7" s="447"/>
      <c r="IVL7" s="447"/>
      <c r="IVM7" s="447"/>
      <c r="IVN7" s="447"/>
      <c r="IVO7" s="447"/>
      <c r="IVP7" s="447"/>
      <c r="IVQ7" s="447"/>
      <c r="IVR7" s="447"/>
      <c r="IVS7" s="447"/>
      <c r="IVT7" s="447"/>
      <c r="IVU7" s="447"/>
      <c r="IVV7" s="447"/>
      <c r="IVW7" s="447"/>
      <c r="IVX7" s="447"/>
      <c r="IVY7" s="447"/>
      <c r="IVZ7" s="447"/>
      <c r="IWA7" s="447"/>
      <c r="IWB7" s="447"/>
      <c r="IWC7" s="447"/>
      <c r="IWD7" s="447"/>
      <c r="IWE7" s="447"/>
      <c r="IWF7" s="447"/>
      <c r="IWG7" s="447"/>
      <c r="IWH7" s="447"/>
      <c r="IWI7" s="447"/>
      <c r="IWJ7" s="447"/>
      <c r="IWK7" s="447"/>
      <c r="IWL7" s="447"/>
      <c r="IWM7" s="447"/>
      <c r="IWN7" s="447"/>
      <c r="IWO7" s="447"/>
      <c r="IWP7" s="447"/>
      <c r="IWQ7" s="447"/>
      <c r="IWR7" s="447"/>
      <c r="IWS7" s="447"/>
      <c r="IWT7" s="447"/>
      <c r="IWU7" s="447"/>
      <c r="IWV7" s="447"/>
      <c r="IWW7" s="447"/>
      <c r="IWX7" s="447"/>
      <c r="IWY7" s="447"/>
      <c r="IWZ7" s="447"/>
      <c r="IXA7" s="447"/>
      <c r="IXB7" s="447"/>
      <c r="IXC7" s="447"/>
      <c r="IXD7" s="447"/>
      <c r="IXE7" s="447"/>
      <c r="IXF7" s="447"/>
      <c r="IXG7" s="447"/>
      <c r="IXH7" s="447"/>
      <c r="IXI7" s="447"/>
      <c r="IXJ7" s="447"/>
      <c r="IXK7" s="447"/>
      <c r="IXL7" s="447"/>
      <c r="IXM7" s="447"/>
      <c r="IXN7" s="447"/>
      <c r="IXO7" s="447"/>
      <c r="IXP7" s="447"/>
      <c r="IXQ7" s="447"/>
      <c r="IXR7" s="447"/>
      <c r="IXS7" s="447"/>
      <c r="IXT7" s="447"/>
      <c r="IXU7" s="447"/>
      <c r="IXV7" s="447"/>
      <c r="IXW7" s="447"/>
      <c r="IXX7" s="447"/>
      <c r="IXY7" s="447"/>
      <c r="IXZ7" s="447"/>
      <c r="IYA7" s="447"/>
      <c r="IYB7" s="447"/>
      <c r="IYC7" s="447"/>
      <c r="IYD7" s="447"/>
      <c r="IYE7" s="447"/>
      <c r="IYF7" s="447"/>
      <c r="IYG7" s="447"/>
      <c r="IYH7" s="447"/>
      <c r="IYI7" s="447"/>
      <c r="IYJ7" s="447"/>
      <c r="IYK7" s="447"/>
      <c r="IYL7" s="447"/>
      <c r="IYM7" s="447"/>
      <c r="IYN7" s="447"/>
      <c r="IYO7" s="447"/>
      <c r="IYP7" s="447"/>
      <c r="IYQ7" s="447"/>
      <c r="IYR7" s="447"/>
      <c r="IYS7" s="447"/>
      <c r="IYT7" s="447"/>
      <c r="IYU7" s="447"/>
      <c r="IYV7" s="447"/>
      <c r="IYW7" s="447"/>
      <c r="IYX7" s="447"/>
      <c r="IYY7" s="447"/>
      <c r="IYZ7" s="447"/>
      <c r="IZA7" s="447"/>
      <c r="IZB7" s="447"/>
      <c r="IZC7" s="447"/>
      <c r="IZD7" s="447"/>
      <c r="IZE7" s="447"/>
      <c r="IZF7" s="447"/>
      <c r="IZG7" s="447"/>
      <c r="IZH7" s="447"/>
      <c r="IZI7" s="447"/>
      <c r="IZJ7" s="447"/>
      <c r="IZK7" s="447"/>
      <c r="IZL7" s="447"/>
      <c r="IZM7" s="447"/>
      <c r="IZN7" s="447"/>
      <c r="IZO7" s="447"/>
      <c r="IZP7" s="447"/>
      <c r="IZQ7" s="447"/>
      <c r="IZR7" s="447"/>
      <c r="IZS7" s="447"/>
      <c r="IZT7" s="447"/>
      <c r="IZU7" s="447"/>
      <c r="IZV7" s="447"/>
      <c r="IZW7" s="447"/>
      <c r="IZX7" s="447"/>
      <c r="IZY7" s="447"/>
      <c r="IZZ7" s="447"/>
      <c r="JAA7" s="447"/>
      <c r="JAB7" s="447"/>
      <c r="JAC7" s="447"/>
      <c r="JAD7" s="447"/>
      <c r="JAE7" s="447"/>
      <c r="JAF7" s="447"/>
      <c r="JAG7" s="447"/>
      <c r="JAH7" s="447"/>
      <c r="JAI7" s="447"/>
      <c r="JAJ7" s="447"/>
      <c r="JAK7" s="447"/>
      <c r="JAL7" s="447"/>
      <c r="JAM7" s="447"/>
      <c r="JAN7" s="447"/>
      <c r="JAO7" s="447"/>
      <c r="JAP7" s="447"/>
      <c r="JAQ7" s="447"/>
      <c r="JAR7" s="447"/>
      <c r="JAS7" s="447"/>
      <c r="JAT7" s="447"/>
      <c r="JAU7" s="447"/>
      <c r="JAV7" s="447"/>
      <c r="JAW7" s="447"/>
      <c r="JAX7" s="447"/>
      <c r="JAY7" s="447"/>
      <c r="JAZ7" s="447"/>
      <c r="JBA7" s="447"/>
      <c r="JBB7" s="447"/>
      <c r="JBC7" s="447"/>
      <c r="JBD7" s="447"/>
      <c r="JBE7" s="447"/>
      <c r="JBF7" s="447"/>
      <c r="JBG7" s="447"/>
      <c r="JBH7" s="447"/>
      <c r="JBI7" s="447"/>
      <c r="JBJ7" s="447"/>
      <c r="JBK7" s="447"/>
      <c r="JBL7" s="447"/>
      <c r="JBM7" s="447"/>
      <c r="JBN7" s="447"/>
      <c r="JBO7" s="447"/>
      <c r="JBP7" s="447"/>
      <c r="JBQ7" s="447"/>
      <c r="JBR7" s="447"/>
      <c r="JBS7" s="447"/>
      <c r="JBT7" s="447"/>
      <c r="JBU7" s="447"/>
      <c r="JBV7" s="447"/>
      <c r="JBW7" s="447"/>
      <c r="JBX7" s="447"/>
      <c r="JBY7" s="447"/>
      <c r="JBZ7" s="447"/>
      <c r="JCA7" s="447"/>
      <c r="JCB7" s="447"/>
      <c r="JCC7" s="447"/>
      <c r="JCD7" s="447"/>
      <c r="JCE7" s="447"/>
      <c r="JCF7" s="447"/>
      <c r="JCG7" s="447"/>
      <c r="JCH7" s="447"/>
      <c r="JCI7" s="447"/>
      <c r="JCJ7" s="447"/>
      <c r="JCK7" s="447"/>
      <c r="JCL7" s="447"/>
      <c r="JCM7" s="447"/>
      <c r="JCN7" s="447"/>
      <c r="JCO7" s="447"/>
      <c r="JCP7" s="447"/>
      <c r="JCQ7" s="447"/>
      <c r="JCR7" s="447"/>
      <c r="JCS7" s="447"/>
      <c r="JCT7" s="447"/>
      <c r="JCU7" s="447"/>
      <c r="JCV7" s="447"/>
      <c r="JCW7" s="447"/>
      <c r="JCX7" s="447"/>
      <c r="JCY7" s="447"/>
      <c r="JCZ7" s="447"/>
      <c r="JDA7" s="447"/>
      <c r="JDB7" s="447"/>
      <c r="JDC7" s="447"/>
      <c r="JDD7" s="447"/>
      <c r="JDE7" s="447"/>
      <c r="JDF7" s="447"/>
      <c r="JDG7" s="447"/>
      <c r="JDH7" s="447"/>
      <c r="JDI7" s="447"/>
      <c r="JDJ7" s="447"/>
      <c r="JDK7" s="447"/>
      <c r="JDL7" s="447"/>
      <c r="JDM7" s="447"/>
      <c r="JDN7" s="447"/>
      <c r="JDO7" s="447"/>
      <c r="JDP7" s="447"/>
      <c r="JDQ7" s="447"/>
      <c r="JDR7" s="447"/>
      <c r="JDS7" s="447"/>
      <c r="JDT7" s="447"/>
      <c r="JDU7" s="447"/>
      <c r="JDV7" s="447"/>
      <c r="JDW7" s="447"/>
      <c r="JDX7" s="447"/>
      <c r="JDY7" s="447"/>
      <c r="JDZ7" s="447"/>
      <c r="JEA7" s="447"/>
      <c r="JEB7" s="447"/>
      <c r="JEC7" s="447"/>
      <c r="JED7" s="447"/>
      <c r="JEE7" s="447"/>
      <c r="JEF7" s="447"/>
      <c r="JEG7" s="447"/>
      <c r="JEH7" s="447"/>
      <c r="JEI7" s="447"/>
      <c r="JEJ7" s="447"/>
      <c r="JEK7" s="447"/>
      <c r="JEL7" s="447"/>
      <c r="JEM7" s="447"/>
      <c r="JEN7" s="447"/>
      <c r="JEO7" s="447"/>
      <c r="JEP7" s="447"/>
      <c r="JEQ7" s="447"/>
      <c r="JER7" s="447"/>
      <c r="JES7" s="447"/>
      <c r="JET7" s="447"/>
      <c r="JEU7" s="447"/>
      <c r="JEV7" s="447"/>
      <c r="JEW7" s="447"/>
      <c r="JEX7" s="447"/>
      <c r="JEY7" s="447"/>
      <c r="JEZ7" s="447"/>
      <c r="JFA7" s="447"/>
      <c r="JFB7" s="447"/>
      <c r="JFC7" s="447"/>
      <c r="JFD7" s="447"/>
      <c r="JFE7" s="447"/>
      <c r="JFF7" s="447"/>
      <c r="JFG7" s="447"/>
      <c r="JFH7" s="447"/>
      <c r="JFI7" s="447"/>
      <c r="JFJ7" s="447"/>
      <c r="JFK7" s="447"/>
      <c r="JFL7" s="447"/>
      <c r="JFM7" s="447"/>
      <c r="JFN7" s="447"/>
      <c r="JFO7" s="447"/>
      <c r="JFP7" s="447"/>
      <c r="JFQ7" s="447"/>
      <c r="JFR7" s="447"/>
      <c r="JFS7" s="447"/>
      <c r="JFT7" s="447"/>
      <c r="JFU7" s="447"/>
      <c r="JFV7" s="447"/>
      <c r="JFW7" s="447"/>
      <c r="JFX7" s="447"/>
      <c r="JFY7" s="447"/>
      <c r="JFZ7" s="447"/>
      <c r="JGA7" s="447"/>
      <c r="JGB7" s="447"/>
      <c r="JGC7" s="447"/>
      <c r="JGD7" s="447"/>
      <c r="JGE7" s="447"/>
      <c r="JGF7" s="447"/>
      <c r="JGG7" s="447"/>
      <c r="JGH7" s="447"/>
      <c r="JGI7" s="447"/>
      <c r="JGJ7" s="447"/>
      <c r="JGK7" s="447"/>
      <c r="JGL7" s="447"/>
      <c r="JGM7" s="447"/>
      <c r="JGN7" s="447"/>
      <c r="JGO7" s="447"/>
      <c r="JGP7" s="447"/>
      <c r="JGQ7" s="447"/>
      <c r="JGR7" s="447"/>
      <c r="JGS7" s="447"/>
      <c r="JGT7" s="447"/>
      <c r="JGU7" s="447"/>
      <c r="JGV7" s="447"/>
      <c r="JGW7" s="447"/>
      <c r="JGX7" s="447"/>
      <c r="JGY7" s="447"/>
      <c r="JGZ7" s="447"/>
      <c r="JHA7" s="447"/>
      <c r="JHB7" s="447"/>
      <c r="JHC7" s="447"/>
      <c r="JHD7" s="447"/>
      <c r="JHE7" s="447"/>
      <c r="JHF7" s="447"/>
      <c r="JHG7" s="447"/>
      <c r="JHH7" s="447"/>
      <c r="JHI7" s="447"/>
      <c r="JHJ7" s="447"/>
      <c r="JHK7" s="447"/>
      <c r="JHL7" s="447"/>
      <c r="JHM7" s="447"/>
      <c r="JHN7" s="447"/>
      <c r="JHO7" s="447"/>
      <c r="JHP7" s="447"/>
      <c r="JHQ7" s="447"/>
      <c r="JHR7" s="447"/>
      <c r="JHS7" s="447"/>
      <c r="JHT7" s="447"/>
      <c r="JHU7" s="447"/>
      <c r="JHV7" s="447"/>
      <c r="JHW7" s="447"/>
      <c r="JHX7" s="447"/>
      <c r="JHY7" s="447"/>
      <c r="JHZ7" s="447"/>
      <c r="JIA7" s="447"/>
      <c r="JIB7" s="447"/>
      <c r="JIC7" s="447"/>
      <c r="JID7" s="447"/>
      <c r="JIE7" s="447"/>
      <c r="JIF7" s="447"/>
      <c r="JIG7" s="447"/>
      <c r="JIH7" s="447"/>
      <c r="JII7" s="447"/>
      <c r="JIJ7" s="447"/>
      <c r="JIK7" s="447"/>
      <c r="JIL7" s="447"/>
      <c r="JIM7" s="447"/>
      <c r="JIN7" s="447"/>
      <c r="JIO7" s="447"/>
      <c r="JIP7" s="447"/>
      <c r="JIQ7" s="447"/>
      <c r="JIR7" s="447"/>
      <c r="JIS7" s="447"/>
      <c r="JIT7" s="447"/>
      <c r="JIU7" s="447"/>
      <c r="JIV7" s="447"/>
      <c r="JIW7" s="447"/>
      <c r="JIX7" s="447"/>
      <c r="JIY7" s="447"/>
      <c r="JIZ7" s="447"/>
      <c r="JJA7" s="447"/>
      <c r="JJB7" s="447"/>
      <c r="JJC7" s="447"/>
      <c r="JJD7" s="447"/>
      <c r="JJE7" s="447"/>
      <c r="JJF7" s="447"/>
      <c r="JJG7" s="447"/>
      <c r="JJH7" s="447"/>
      <c r="JJI7" s="447"/>
      <c r="JJJ7" s="447"/>
      <c r="JJK7" s="447"/>
      <c r="JJL7" s="447"/>
      <c r="JJM7" s="447"/>
      <c r="JJN7" s="447"/>
      <c r="JJO7" s="447"/>
      <c r="JJP7" s="447"/>
      <c r="JJQ7" s="447"/>
      <c r="JJR7" s="447"/>
      <c r="JJS7" s="447"/>
      <c r="JJT7" s="447"/>
      <c r="JJU7" s="447"/>
      <c r="JJV7" s="447"/>
      <c r="JJW7" s="447"/>
      <c r="JJX7" s="447"/>
      <c r="JJY7" s="447"/>
      <c r="JJZ7" s="447"/>
      <c r="JKA7" s="447"/>
      <c r="JKB7" s="447"/>
      <c r="JKC7" s="447"/>
      <c r="JKD7" s="447"/>
      <c r="JKE7" s="447"/>
      <c r="JKF7" s="447"/>
      <c r="JKG7" s="447"/>
      <c r="JKH7" s="447"/>
      <c r="JKI7" s="447"/>
      <c r="JKJ7" s="447"/>
      <c r="JKK7" s="447"/>
      <c r="JKL7" s="447"/>
      <c r="JKM7" s="447"/>
      <c r="JKN7" s="447"/>
      <c r="JKO7" s="447"/>
      <c r="JKP7" s="447"/>
      <c r="JKQ7" s="447"/>
      <c r="JKR7" s="447"/>
      <c r="JKS7" s="447"/>
      <c r="JKT7" s="447"/>
      <c r="JKU7" s="447"/>
      <c r="JKV7" s="447"/>
      <c r="JKW7" s="447"/>
      <c r="JKX7" s="447"/>
      <c r="JKY7" s="447"/>
      <c r="JKZ7" s="447"/>
      <c r="JLA7" s="447"/>
      <c r="JLB7" s="447"/>
      <c r="JLC7" s="447"/>
      <c r="JLD7" s="447"/>
      <c r="JLE7" s="447"/>
      <c r="JLF7" s="447"/>
      <c r="JLG7" s="447"/>
      <c r="JLH7" s="447"/>
      <c r="JLI7" s="447"/>
      <c r="JLJ7" s="447"/>
      <c r="JLK7" s="447"/>
      <c r="JLL7" s="447"/>
      <c r="JLM7" s="447"/>
      <c r="JLN7" s="447"/>
      <c r="JLO7" s="447"/>
      <c r="JLP7" s="447"/>
      <c r="JLQ7" s="447"/>
      <c r="JLR7" s="447"/>
      <c r="JLS7" s="447"/>
      <c r="JLT7" s="447"/>
      <c r="JLU7" s="447"/>
      <c r="JLV7" s="447"/>
      <c r="JLW7" s="447"/>
      <c r="JLX7" s="447"/>
      <c r="JLY7" s="447"/>
      <c r="JLZ7" s="447"/>
      <c r="JMA7" s="447"/>
      <c r="JMB7" s="447"/>
      <c r="JMC7" s="447"/>
      <c r="JMD7" s="447"/>
      <c r="JME7" s="447"/>
      <c r="JMF7" s="447"/>
      <c r="JMG7" s="447"/>
      <c r="JMH7" s="447"/>
      <c r="JMI7" s="447"/>
      <c r="JMJ7" s="447"/>
      <c r="JMK7" s="447"/>
      <c r="JML7" s="447"/>
      <c r="JMM7" s="447"/>
      <c r="JMN7" s="447"/>
      <c r="JMO7" s="447"/>
      <c r="JMP7" s="447"/>
      <c r="JMQ7" s="447"/>
      <c r="JMR7" s="447"/>
      <c r="JMS7" s="447"/>
      <c r="JMT7" s="447"/>
      <c r="JMU7" s="447"/>
      <c r="JMV7" s="447"/>
      <c r="JMW7" s="447"/>
      <c r="JMX7" s="447"/>
      <c r="JMY7" s="447"/>
      <c r="JMZ7" s="447"/>
      <c r="JNA7" s="447"/>
      <c r="JNB7" s="447"/>
      <c r="JNC7" s="447"/>
      <c r="JND7" s="447"/>
      <c r="JNE7" s="447"/>
      <c r="JNF7" s="447"/>
      <c r="JNG7" s="447"/>
      <c r="JNH7" s="447"/>
      <c r="JNI7" s="447"/>
      <c r="JNJ7" s="447"/>
      <c r="JNK7" s="447"/>
      <c r="JNL7" s="447"/>
      <c r="JNM7" s="447"/>
      <c r="JNN7" s="447"/>
      <c r="JNO7" s="447"/>
      <c r="JNP7" s="447"/>
      <c r="JNQ7" s="447"/>
      <c r="JNR7" s="447"/>
      <c r="JNS7" s="447"/>
      <c r="JNT7" s="447"/>
      <c r="JNU7" s="447"/>
      <c r="JNV7" s="447"/>
      <c r="JNW7" s="447"/>
      <c r="JNX7" s="447"/>
      <c r="JNY7" s="447"/>
      <c r="JNZ7" s="447"/>
      <c r="JOA7" s="447"/>
      <c r="JOB7" s="447"/>
      <c r="JOC7" s="447"/>
      <c r="JOD7" s="447"/>
      <c r="JOE7" s="447"/>
      <c r="JOF7" s="447"/>
      <c r="JOG7" s="447"/>
      <c r="JOH7" s="447"/>
      <c r="JOI7" s="447"/>
      <c r="JOJ7" s="447"/>
      <c r="JOK7" s="447"/>
      <c r="JOL7" s="447"/>
      <c r="JOM7" s="447"/>
      <c r="JON7" s="447"/>
      <c r="JOO7" s="447"/>
      <c r="JOP7" s="447"/>
      <c r="JOQ7" s="447"/>
      <c r="JOR7" s="447"/>
      <c r="JOS7" s="447"/>
      <c r="JOT7" s="447"/>
      <c r="JOU7" s="447"/>
      <c r="JOV7" s="447"/>
      <c r="JOW7" s="447"/>
      <c r="JOX7" s="447"/>
      <c r="JOY7" s="447"/>
      <c r="JOZ7" s="447"/>
      <c r="JPA7" s="447"/>
      <c r="JPB7" s="447"/>
      <c r="JPC7" s="447"/>
      <c r="JPD7" s="447"/>
      <c r="JPE7" s="447"/>
      <c r="JPF7" s="447"/>
      <c r="JPG7" s="447"/>
      <c r="JPH7" s="447"/>
      <c r="JPI7" s="447"/>
      <c r="JPJ7" s="447"/>
      <c r="JPK7" s="447"/>
      <c r="JPL7" s="447"/>
      <c r="JPM7" s="447"/>
      <c r="JPN7" s="447"/>
      <c r="JPO7" s="447"/>
      <c r="JPP7" s="447"/>
      <c r="JPQ7" s="447"/>
      <c r="JPR7" s="447"/>
      <c r="JPS7" s="447"/>
      <c r="JPT7" s="447"/>
      <c r="JPU7" s="447"/>
      <c r="JPV7" s="447"/>
      <c r="JPW7" s="447"/>
      <c r="JPX7" s="447"/>
      <c r="JPY7" s="447"/>
      <c r="JPZ7" s="447"/>
      <c r="JQA7" s="447"/>
      <c r="JQB7" s="447"/>
      <c r="JQC7" s="447"/>
      <c r="JQD7" s="447"/>
      <c r="JQE7" s="447"/>
      <c r="JQF7" s="447"/>
      <c r="JQG7" s="447"/>
      <c r="JQH7" s="447"/>
      <c r="JQI7" s="447"/>
      <c r="JQJ7" s="447"/>
      <c r="JQK7" s="447"/>
      <c r="JQL7" s="447"/>
      <c r="JQM7" s="447"/>
      <c r="JQN7" s="447"/>
      <c r="JQO7" s="447"/>
      <c r="JQP7" s="447"/>
      <c r="JQQ7" s="447"/>
      <c r="JQR7" s="447"/>
      <c r="JQS7" s="447"/>
      <c r="JQT7" s="447"/>
      <c r="JQU7" s="447"/>
      <c r="JQV7" s="447"/>
      <c r="JQW7" s="447"/>
      <c r="JQX7" s="447"/>
      <c r="JQY7" s="447"/>
      <c r="JQZ7" s="447"/>
      <c r="JRA7" s="447"/>
      <c r="JRB7" s="447"/>
      <c r="JRC7" s="447"/>
      <c r="JRD7" s="447"/>
      <c r="JRE7" s="447"/>
      <c r="JRF7" s="447"/>
      <c r="JRG7" s="447"/>
      <c r="JRH7" s="447"/>
      <c r="JRI7" s="447"/>
      <c r="JRJ7" s="447"/>
      <c r="JRK7" s="447"/>
      <c r="JRL7" s="447"/>
      <c r="JRM7" s="447"/>
      <c r="JRN7" s="447"/>
      <c r="JRO7" s="447"/>
      <c r="JRP7" s="447"/>
      <c r="JRQ7" s="447"/>
      <c r="JRR7" s="447"/>
      <c r="JRS7" s="447"/>
      <c r="JRT7" s="447"/>
      <c r="JRU7" s="447"/>
      <c r="JRV7" s="447"/>
      <c r="JRW7" s="447"/>
      <c r="JRX7" s="447"/>
      <c r="JRY7" s="447"/>
      <c r="JRZ7" s="447"/>
      <c r="JSA7" s="447"/>
      <c r="JSB7" s="447"/>
      <c r="JSC7" s="447"/>
      <c r="JSD7" s="447"/>
      <c r="JSE7" s="447"/>
      <c r="JSF7" s="447"/>
      <c r="JSG7" s="447"/>
      <c r="JSH7" s="447"/>
      <c r="JSI7" s="447"/>
      <c r="JSJ7" s="447"/>
      <c r="JSK7" s="447"/>
      <c r="JSL7" s="447"/>
      <c r="JSM7" s="447"/>
      <c r="JSN7" s="447"/>
      <c r="JSO7" s="447"/>
      <c r="JSP7" s="447"/>
      <c r="JSQ7" s="447"/>
      <c r="JSR7" s="447"/>
      <c r="JSS7" s="447"/>
      <c r="JST7" s="447"/>
      <c r="JSU7" s="447"/>
      <c r="JSV7" s="447"/>
      <c r="JSW7" s="447"/>
      <c r="JSX7" s="447"/>
      <c r="JSY7" s="447"/>
      <c r="JSZ7" s="447"/>
      <c r="JTA7" s="447"/>
      <c r="JTB7" s="447"/>
      <c r="JTC7" s="447"/>
      <c r="JTD7" s="447"/>
      <c r="JTE7" s="447"/>
      <c r="JTF7" s="447"/>
      <c r="JTG7" s="447"/>
      <c r="JTH7" s="447"/>
      <c r="JTI7" s="447"/>
      <c r="JTJ7" s="447"/>
      <c r="JTK7" s="447"/>
      <c r="JTL7" s="447"/>
      <c r="JTM7" s="447"/>
      <c r="JTN7" s="447"/>
      <c r="JTO7" s="447"/>
      <c r="JTP7" s="447"/>
      <c r="JTQ7" s="447"/>
      <c r="JTR7" s="447"/>
      <c r="JTS7" s="447"/>
      <c r="JTT7" s="447"/>
      <c r="JTU7" s="447"/>
      <c r="JTV7" s="447"/>
      <c r="JTW7" s="447"/>
      <c r="JTX7" s="447"/>
      <c r="JTY7" s="447"/>
      <c r="JTZ7" s="447"/>
      <c r="JUA7" s="447"/>
      <c r="JUB7" s="447"/>
      <c r="JUC7" s="447"/>
      <c r="JUD7" s="447"/>
      <c r="JUE7" s="447"/>
      <c r="JUF7" s="447"/>
      <c r="JUG7" s="447"/>
      <c r="JUH7" s="447"/>
      <c r="JUI7" s="447"/>
      <c r="JUJ7" s="447"/>
      <c r="JUK7" s="447"/>
      <c r="JUL7" s="447"/>
      <c r="JUM7" s="447"/>
      <c r="JUN7" s="447"/>
      <c r="JUO7" s="447"/>
      <c r="JUP7" s="447"/>
      <c r="JUQ7" s="447"/>
      <c r="JUR7" s="447"/>
      <c r="JUS7" s="447"/>
      <c r="JUT7" s="447"/>
      <c r="JUU7" s="447"/>
      <c r="JUV7" s="447"/>
      <c r="JUW7" s="447"/>
      <c r="JUX7" s="447"/>
      <c r="JUY7" s="447"/>
      <c r="JUZ7" s="447"/>
      <c r="JVA7" s="447"/>
      <c r="JVB7" s="447"/>
      <c r="JVC7" s="447"/>
      <c r="JVD7" s="447"/>
      <c r="JVE7" s="447"/>
      <c r="JVF7" s="447"/>
      <c r="JVG7" s="447"/>
      <c r="JVH7" s="447"/>
      <c r="JVI7" s="447"/>
      <c r="JVJ7" s="447"/>
      <c r="JVK7" s="447"/>
      <c r="JVL7" s="447"/>
      <c r="JVM7" s="447"/>
      <c r="JVN7" s="447"/>
      <c r="JVO7" s="447"/>
      <c r="JVP7" s="447"/>
      <c r="JVQ7" s="447"/>
      <c r="JVR7" s="447"/>
      <c r="JVS7" s="447"/>
      <c r="JVT7" s="447"/>
      <c r="JVU7" s="447"/>
      <c r="JVV7" s="447"/>
      <c r="JVW7" s="447"/>
      <c r="JVX7" s="447"/>
      <c r="JVY7" s="447"/>
      <c r="JVZ7" s="447"/>
      <c r="JWA7" s="447"/>
      <c r="JWB7" s="447"/>
      <c r="JWC7" s="447"/>
      <c r="JWD7" s="447"/>
      <c r="JWE7" s="447"/>
      <c r="JWF7" s="447"/>
      <c r="JWG7" s="447"/>
      <c r="JWH7" s="447"/>
      <c r="JWI7" s="447"/>
      <c r="JWJ7" s="447"/>
      <c r="JWK7" s="447"/>
      <c r="JWL7" s="447"/>
      <c r="JWM7" s="447"/>
      <c r="JWN7" s="447"/>
      <c r="JWO7" s="447"/>
      <c r="JWP7" s="447"/>
      <c r="JWQ7" s="447"/>
      <c r="JWR7" s="447"/>
      <c r="JWS7" s="447"/>
      <c r="JWT7" s="447"/>
      <c r="JWU7" s="447"/>
      <c r="JWV7" s="447"/>
      <c r="JWW7" s="447"/>
      <c r="JWX7" s="447"/>
      <c r="JWY7" s="447"/>
      <c r="JWZ7" s="447"/>
      <c r="JXA7" s="447"/>
      <c r="JXB7" s="447"/>
      <c r="JXC7" s="447"/>
      <c r="JXD7" s="447"/>
      <c r="JXE7" s="447"/>
      <c r="JXF7" s="447"/>
      <c r="JXG7" s="447"/>
      <c r="JXH7" s="447"/>
      <c r="JXI7" s="447"/>
      <c r="JXJ7" s="447"/>
      <c r="JXK7" s="447"/>
      <c r="JXL7" s="447"/>
      <c r="JXM7" s="447"/>
      <c r="JXN7" s="447"/>
      <c r="JXO7" s="447"/>
      <c r="JXP7" s="447"/>
      <c r="JXQ7" s="447"/>
      <c r="JXR7" s="447"/>
      <c r="JXS7" s="447"/>
      <c r="JXT7" s="447"/>
      <c r="JXU7" s="447"/>
      <c r="JXV7" s="447"/>
      <c r="JXW7" s="447"/>
      <c r="JXX7" s="447"/>
      <c r="JXY7" s="447"/>
      <c r="JXZ7" s="447"/>
      <c r="JYA7" s="447"/>
      <c r="JYB7" s="447"/>
      <c r="JYC7" s="447"/>
      <c r="JYD7" s="447"/>
      <c r="JYE7" s="447"/>
      <c r="JYF7" s="447"/>
      <c r="JYG7" s="447"/>
      <c r="JYH7" s="447"/>
      <c r="JYI7" s="447"/>
      <c r="JYJ7" s="447"/>
      <c r="JYK7" s="447"/>
      <c r="JYL7" s="447"/>
      <c r="JYM7" s="447"/>
      <c r="JYN7" s="447"/>
      <c r="JYO7" s="447"/>
      <c r="JYP7" s="447"/>
      <c r="JYQ7" s="447"/>
      <c r="JYR7" s="447"/>
      <c r="JYS7" s="447"/>
      <c r="JYT7" s="447"/>
      <c r="JYU7" s="447"/>
      <c r="JYV7" s="447"/>
      <c r="JYW7" s="447"/>
      <c r="JYX7" s="447"/>
      <c r="JYY7" s="447"/>
      <c r="JYZ7" s="447"/>
      <c r="JZA7" s="447"/>
      <c r="JZB7" s="447"/>
      <c r="JZC7" s="447"/>
      <c r="JZD7" s="447"/>
      <c r="JZE7" s="447"/>
      <c r="JZF7" s="447"/>
      <c r="JZG7" s="447"/>
      <c r="JZH7" s="447"/>
      <c r="JZI7" s="447"/>
      <c r="JZJ7" s="447"/>
      <c r="JZK7" s="447"/>
      <c r="JZL7" s="447"/>
      <c r="JZM7" s="447"/>
      <c r="JZN7" s="447"/>
      <c r="JZO7" s="447"/>
      <c r="JZP7" s="447"/>
      <c r="JZQ7" s="447"/>
      <c r="JZR7" s="447"/>
      <c r="JZS7" s="447"/>
      <c r="JZT7" s="447"/>
      <c r="JZU7" s="447"/>
      <c r="JZV7" s="447"/>
      <c r="JZW7" s="447"/>
      <c r="JZX7" s="447"/>
      <c r="JZY7" s="447"/>
      <c r="JZZ7" s="447"/>
      <c r="KAA7" s="447"/>
      <c r="KAB7" s="447"/>
      <c r="KAC7" s="447"/>
      <c r="KAD7" s="447"/>
      <c r="KAE7" s="447"/>
      <c r="KAF7" s="447"/>
      <c r="KAG7" s="447"/>
      <c r="KAH7" s="447"/>
      <c r="KAI7" s="447"/>
      <c r="KAJ7" s="447"/>
      <c r="KAK7" s="447"/>
      <c r="KAL7" s="447"/>
      <c r="KAM7" s="447"/>
      <c r="KAN7" s="447"/>
      <c r="KAO7" s="447"/>
      <c r="KAP7" s="447"/>
      <c r="KAQ7" s="447"/>
      <c r="KAR7" s="447"/>
      <c r="KAS7" s="447"/>
      <c r="KAT7" s="447"/>
      <c r="KAU7" s="447"/>
      <c r="KAV7" s="447"/>
      <c r="KAW7" s="447"/>
      <c r="KAX7" s="447"/>
      <c r="KAY7" s="447"/>
      <c r="KAZ7" s="447"/>
      <c r="KBA7" s="447"/>
      <c r="KBB7" s="447"/>
      <c r="KBC7" s="447"/>
      <c r="KBD7" s="447"/>
      <c r="KBE7" s="447"/>
      <c r="KBF7" s="447"/>
      <c r="KBG7" s="447"/>
      <c r="KBH7" s="447"/>
      <c r="KBI7" s="447"/>
      <c r="KBJ7" s="447"/>
      <c r="KBK7" s="447"/>
      <c r="KBL7" s="447"/>
      <c r="KBM7" s="447"/>
      <c r="KBN7" s="447"/>
      <c r="KBO7" s="447"/>
      <c r="KBP7" s="447"/>
      <c r="KBQ7" s="447"/>
      <c r="KBR7" s="447"/>
      <c r="KBS7" s="447"/>
      <c r="KBT7" s="447"/>
      <c r="KBU7" s="447"/>
      <c r="KBV7" s="447"/>
      <c r="KBW7" s="447"/>
      <c r="KBX7" s="447"/>
      <c r="KBY7" s="447"/>
      <c r="KBZ7" s="447"/>
      <c r="KCA7" s="447"/>
      <c r="KCB7" s="447"/>
      <c r="KCC7" s="447"/>
      <c r="KCD7" s="447"/>
      <c r="KCE7" s="447"/>
      <c r="KCF7" s="447"/>
      <c r="KCG7" s="447"/>
      <c r="KCH7" s="447"/>
      <c r="KCI7" s="447"/>
      <c r="KCJ7" s="447"/>
      <c r="KCK7" s="447"/>
      <c r="KCL7" s="447"/>
      <c r="KCM7" s="447"/>
      <c r="KCN7" s="447"/>
      <c r="KCO7" s="447"/>
      <c r="KCP7" s="447"/>
      <c r="KCQ7" s="447"/>
      <c r="KCR7" s="447"/>
      <c r="KCS7" s="447"/>
      <c r="KCT7" s="447"/>
      <c r="KCU7" s="447"/>
      <c r="KCV7" s="447"/>
      <c r="KCW7" s="447"/>
      <c r="KCX7" s="447"/>
      <c r="KCY7" s="447"/>
      <c r="KCZ7" s="447"/>
      <c r="KDA7" s="447"/>
      <c r="KDB7" s="447"/>
      <c r="KDC7" s="447"/>
      <c r="KDD7" s="447"/>
      <c r="KDE7" s="447"/>
      <c r="KDF7" s="447"/>
      <c r="KDG7" s="447"/>
      <c r="KDH7" s="447"/>
      <c r="KDI7" s="447"/>
      <c r="KDJ7" s="447"/>
      <c r="KDK7" s="447"/>
      <c r="KDL7" s="447"/>
      <c r="KDM7" s="447"/>
      <c r="KDN7" s="447"/>
      <c r="KDO7" s="447"/>
      <c r="KDP7" s="447"/>
      <c r="KDQ7" s="447"/>
      <c r="KDR7" s="447"/>
      <c r="KDS7" s="447"/>
      <c r="KDT7" s="447"/>
      <c r="KDU7" s="447"/>
      <c r="KDV7" s="447"/>
      <c r="KDW7" s="447"/>
      <c r="KDX7" s="447"/>
      <c r="KDY7" s="447"/>
      <c r="KDZ7" s="447"/>
      <c r="KEA7" s="447"/>
      <c r="KEB7" s="447"/>
      <c r="KEC7" s="447"/>
      <c r="KED7" s="447"/>
      <c r="KEE7" s="447"/>
      <c r="KEF7" s="447"/>
      <c r="KEG7" s="447"/>
      <c r="KEH7" s="447"/>
      <c r="KEI7" s="447"/>
      <c r="KEJ7" s="447"/>
      <c r="KEK7" s="447"/>
      <c r="KEL7" s="447"/>
      <c r="KEM7" s="447"/>
      <c r="KEN7" s="447"/>
      <c r="KEO7" s="447"/>
      <c r="KEP7" s="447"/>
      <c r="KEQ7" s="447"/>
      <c r="KER7" s="447"/>
      <c r="KES7" s="447"/>
      <c r="KET7" s="447"/>
      <c r="KEU7" s="447"/>
      <c r="KEV7" s="447"/>
      <c r="KEW7" s="447"/>
      <c r="KEX7" s="447"/>
      <c r="KEY7" s="447"/>
      <c r="KEZ7" s="447"/>
      <c r="KFA7" s="447"/>
      <c r="KFB7" s="447"/>
      <c r="KFC7" s="447"/>
      <c r="KFD7" s="447"/>
      <c r="KFE7" s="447"/>
      <c r="KFF7" s="447"/>
      <c r="KFG7" s="447"/>
      <c r="KFH7" s="447"/>
      <c r="KFI7" s="447"/>
      <c r="KFJ7" s="447"/>
      <c r="KFK7" s="447"/>
      <c r="KFL7" s="447"/>
      <c r="KFM7" s="447"/>
      <c r="KFN7" s="447"/>
      <c r="KFO7" s="447"/>
      <c r="KFP7" s="447"/>
      <c r="KFQ7" s="447"/>
      <c r="KFR7" s="447"/>
      <c r="KFS7" s="447"/>
      <c r="KFT7" s="447"/>
      <c r="KFU7" s="447"/>
      <c r="KFV7" s="447"/>
      <c r="KFW7" s="447"/>
      <c r="KFX7" s="447"/>
      <c r="KFY7" s="447"/>
      <c r="KFZ7" s="447"/>
      <c r="KGA7" s="447"/>
      <c r="KGB7" s="447"/>
      <c r="KGC7" s="447"/>
      <c r="KGD7" s="447"/>
      <c r="KGE7" s="447"/>
      <c r="KGF7" s="447"/>
      <c r="KGG7" s="447"/>
      <c r="KGH7" s="447"/>
      <c r="KGI7" s="447"/>
      <c r="KGJ7" s="447"/>
      <c r="KGK7" s="447"/>
      <c r="KGL7" s="447"/>
      <c r="KGM7" s="447"/>
      <c r="KGN7" s="447"/>
      <c r="KGO7" s="447"/>
      <c r="KGP7" s="447"/>
      <c r="KGQ7" s="447"/>
      <c r="KGR7" s="447"/>
      <c r="KGS7" s="447"/>
      <c r="KGT7" s="447"/>
      <c r="KGU7" s="447"/>
      <c r="KGV7" s="447"/>
      <c r="KGW7" s="447"/>
      <c r="KGX7" s="447"/>
      <c r="KGY7" s="447"/>
      <c r="KGZ7" s="447"/>
      <c r="KHA7" s="447"/>
      <c r="KHB7" s="447"/>
      <c r="KHC7" s="447"/>
      <c r="KHD7" s="447"/>
      <c r="KHE7" s="447"/>
      <c r="KHF7" s="447"/>
      <c r="KHG7" s="447"/>
      <c r="KHH7" s="447"/>
      <c r="KHI7" s="447"/>
      <c r="KHJ7" s="447"/>
      <c r="KHK7" s="447"/>
      <c r="KHL7" s="447"/>
      <c r="KHM7" s="447"/>
      <c r="KHN7" s="447"/>
      <c r="KHO7" s="447"/>
      <c r="KHP7" s="447"/>
      <c r="KHQ7" s="447"/>
      <c r="KHR7" s="447"/>
      <c r="KHS7" s="447"/>
      <c r="KHT7" s="447"/>
      <c r="KHU7" s="447"/>
      <c r="KHV7" s="447"/>
      <c r="KHW7" s="447"/>
      <c r="KHX7" s="447"/>
      <c r="KHY7" s="447"/>
      <c r="KHZ7" s="447"/>
      <c r="KIA7" s="447"/>
      <c r="KIB7" s="447"/>
      <c r="KIC7" s="447"/>
      <c r="KID7" s="447"/>
      <c r="KIE7" s="447"/>
      <c r="KIF7" s="447"/>
      <c r="KIG7" s="447"/>
      <c r="KIH7" s="447"/>
      <c r="KII7" s="447"/>
      <c r="KIJ7" s="447"/>
      <c r="KIK7" s="447"/>
      <c r="KIL7" s="447"/>
      <c r="KIM7" s="447"/>
      <c r="KIN7" s="447"/>
      <c r="KIO7" s="447"/>
      <c r="KIP7" s="447"/>
      <c r="KIQ7" s="447"/>
      <c r="KIR7" s="447"/>
      <c r="KIS7" s="447"/>
      <c r="KIT7" s="447"/>
      <c r="KIU7" s="447"/>
      <c r="KIV7" s="447"/>
      <c r="KIW7" s="447"/>
      <c r="KIX7" s="447"/>
      <c r="KIY7" s="447"/>
      <c r="KIZ7" s="447"/>
      <c r="KJA7" s="447"/>
      <c r="KJB7" s="447"/>
      <c r="KJC7" s="447"/>
      <c r="KJD7" s="447"/>
      <c r="KJE7" s="447"/>
      <c r="KJF7" s="447"/>
      <c r="KJG7" s="447"/>
      <c r="KJH7" s="447"/>
      <c r="KJI7" s="447"/>
      <c r="KJJ7" s="447"/>
      <c r="KJK7" s="447"/>
      <c r="KJL7" s="447"/>
      <c r="KJM7" s="447"/>
      <c r="KJN7" s="447"/>
      <c r="KJO7" s="447"/>
      <c r="KJP7" s="447"/>
      <c r="KJQ7" s="447"/>
      <c r="KJR7" s="447"/>
      <c r="KJS7" s="447"/>
      <c r="KJT7" s="447"/>
      <c r="KJU7" s="447"/>
      <c r="KJV7" s="447"/>
      <c r="KJW7" s="447"/>
      <c r="KJX7" s="447"/>
      <c r="KJY7" s="447"/>
      <c r="KJZ7" s="447"/>
      <c r="KKA7" s="447"/>
      <c r="KKB7" s="447"/>
      <c r="KKC7" s="447"/>
      <c r="KKD7" s="447"/>
      <c r="KKE7" s="447"/>
      <c r="KKF7" s="447"/>
      <c r="KKG7" s="447"/>
      <c r="KKH7" s="447"/>
      <c r="KKI7" s="447"/>
      <c r="KKJ7" s="447"/>
      <c r="KKK7" s="447"/>
      <c r="KKL7" s="447"/>
      <c r="KKM7" s="447"/>
      <c r="KKN7" s="447"/>
      <c r="KKO7" s="447"/>
      <c r="KKP7" s="447"/>
      <c r="KKQ7" s="447"/>
      <c r="KKR7" s="447"/>
      <c r="KKS7" s="447"/>
      <c r="KKT7" s="447"/>
      <c r="KKU7" s="447"/>
      <c r="KKV7" s="447"/>
      <c r="KKW7" s="447"/>
      <c r="KKX7" s="447"/>
      <c r="KKY7" s="447"/>
      <c r="KKZ7" s="447"/>
      <c r="KLA7" s="447"/>
      <c r="KLB7" s="447"/>
      <c r="KLC7" s="447"/>
      <c r="KLD7" s="447"/>
      <c r="KLE7" s="447"/>
      <c r="KLF7" s="447"/>
      <c r="KLG7" s="447"/>
      <c r="KLH7" s="447"/>
      <c r="KLI7" s="447"/>
      <c r="KLJ7" s="447"/>
      <c r="KLK7" s="447"/>
      <c r="KLL7" s="447"/>
      <c r="KLM7" s="447"/>
      <c r="KLN7" s="447"/>
      <c r="KLO7" s="447"/>
      <c r="KLP7" s="447"/>
      <c r="KLQ7" s="447"/>
      <c r="KLR7" s="447"/>
      <c r="KLS7" s="447"/>
      <c r="KLT7" s="447"/>
      <c r="KLU7" s="447"/>
      <c r="KLV7" s="447"/>
      <c r="KLW7" s="447"/>
      <c r="KLX7" s="447"/>
      <c r="KLY7" s="447"/>
      <c r="KLZ7" s="447"/>
      <c r="KMA7" s="447"/>
      <c r="KMB7" s="447"/>
      <c r="KMC7" s="447"/>
      <c r="KMD7" s="447"/>
      <c r="KME7" s="447"/>
      <c r="KMF7" s="447"/>
      <c r="KMG7" s="447"/>
      <c r="KMH7" s="447"/>
      <c r="KMI7" s="447"/>
      <c r="KMJ7" s="447"/>
      <c r="KMK7" s="447"/>
      <c r="KML7" s="447"/>
      <c r="KMM7" s="447"/>
      <c r="KMN7" s="447"/>
      <c r="KMO7" s="447"/>
      <c r="KMP7" s="447"/>
      <c r="KMQ7" s="447"/>
      <c r="KMR7" s="447"/>
      <c r="KMS7" s="447"/>
      <c r="KMT7" s="447"/>
      <c r="KMU7" s="447"/>
      <c r="KMV7" s="447"/>
      <c r="KMW7" s="447"/>
      <c r="KMX7" s="447"/>
      <c r="KMY7" s="447"/>
      <c r="KMZ7" s="447"/>
      <c r="KNA7" s="447"/>
      <c r="KNB7" s="447"/>
      <c r="KNC7" s="447"/>
      <c r="KND7" s="447"/>
      <c r="KNE7" s="447"/>
      <c r="KNF7" s="447"/>
      <c r="KNG7" s="447"/>
      <c r="KNH7" s="447"/>
      <c r="KNI7" s="447"/>
      <c r="KNJ7" s="447"/>
      <c r="KNK7" s="447"/>
      <c r="KNL7" s="447"/>
      <c r="KNM7" s="447"/>
      <c r="KNN7" s="447"/>
      <c r="KNO7" s="447"/>
      <c r="KNP7" s="447"/>
      <c r="KNQ7" s="447"/>
      <c r="KNR7" s="447"/>
      <c r="KNS7" s="447"/>
      <c r="KNT7" s="447"/>
      <c r="KNU7" s="447"/>
      <c r="KNV7" s="447"/>
      <c r="KNW7" s="447"/>
      <c r="KNX7" s="447"/>
      <c r="KNY7" s="447"/>
      <c r="KNZ7" s="447"/>
      <c r="KOA7" s="447"/>
      <c r="KOB7" s="447"/>
      <c r="KOC7" s="447"/>
      <c r="KOD7" s="447"/>
      <c r="KOE7" s="447"/>
      <c r="KOF7" s="447"/>
      <c r="KOG7" s="447"/>
      <c r="KOH7" s="447"/>
      <c r="KOI7" s="447"/>
      <c r="KOJ7" s="447"/>
      <c r="KOK7" s="447"/>
      <c r="KOL7" s="447"/>
      <c r="KOM7" s="447"/>
      <c r="KON7" s="447"/>
      <c r="KOO7" s="447"/>
      <c r="KOP7" s="447"/>
      <c r="KOQ7" s="447"/>
      <c r="KOR7" s="447"/>
      <c r="KOS7" s="447"/>
      <c r="KOT7" s="447"/>
      <c r="KOU7" s="447"/>
      <c r="KOV7" s="447"/>
      <c r="KOW7" s="447"/>
      <c r="KOX7" s="447"/>
      <c r="KOY7" s="447"/>
      <c r="KOZ7" s="447"/>
      <c r="KPA7" s="447"/>
      <c r="KPB7" s="447"/>
      <c r="KPC7" s="447"/>
      <c r="KPD7" s="447"/>
      <c r="KPE7" s="447"/>
      <c r="KPF7" s="447"/>
      <c r="KPG7" s="447"/>
      <c r="KPH7" s="447"/>
      <c r="KPI7" s="447"/>
      <c r="KPJ7" s="447"/>
      <c r="KPK7" s="447"/>
      <c r="KPL7" s="447"/>
      <c r="KPM7" s="447"/>
      <c r="KPN7" s="447"/>
      <c r="KPO7" s="447"/>
      <c r="KPP7" s="447"/>
      <c r="KPQ7" s="447"/>
      <c r="KPR7" s="447"/>
      <c r="KPS7" s="447"/>
      <c r="KPT7" s="447"/>
      <c r="KPU7" s="447"/>
      <c r="KPV7" s="447"/>
      <c r="KPW7" s="447"/>
      <c r="KPX7" s="447"/>
      <c r="KPY7" s="447"/>
      <c r="KPZ7" s="447"/>
      <c r="KQA7" s="447"/>
      <c r="KQB7" s="447"/>
      <c r="KQC7" s="447"/>
      <c r="KQD7" s="447"/>
      <c r="KQE7" s="447"/>
      <c r="KQF7" s="447"/>
      <c r="KQG7" s="447"/>
      <c r="KQH7" s="447"/>
      <c r="KQI7" s="447"/>
      <c r="KQJ7" s="447"/>
      <c r="KQK7" s="447"/>
      <c r="KQL7" s="447"/>
      <c r="KQM7" s="447"/>
      <c r="KQN7" s="447"/>
      <c r="KQO7" s="447"/>
      <c r="KQP7" s="447"/>
      <c r="KQQ7" s="447"/>
      <c r="KQR7" s="447"/>
      <c r="KQS7" s="447"/>
      <c r="KQT7" s="447"/>
      <c r="KQU7" s="447"/>
      <c r="KQV7" s="447"/>
      <c r="KQW7" s="447"/>
      <c r="KQX7" s="447"/>
      <c r="KQY7" s="447"/>
      <c r="KQZ7" s="447"/>
      <c r="KRA7" s="447"/>
      <c r="KRB7" s="447"/>
      <c r="KRC7" s="447"/>
      <c r="KRD7" s="447"/>
      <c r="KRE7" s="447"/>
      <c r="KRF7" s="447"/>
      <c r="KRG7" s="447"/>
      <c r="KRH7" s="447"/>
      <c r="KRI7" s="447"/>
      <c r="KRJ7" s="447"/>
      <c r="KRK7" s="447"/>
      <c r="KRL7" s="447"/>
      <c r="KRM7" s="447"/>
      <c r="KRN7" s="447"/>
      <c r="KRO7" s="447"/>
      <c r="KRP7" s="447"/>
      <c r="KRQ7" s="447"/>
      <c r="KRR7" s="447"/>
      <c r="KRS7" s="447"/>
      <c r="KRT7" s="447"/>
      <c r="KRU7" s="447"/>
      <c r="KRV7" s="447"/>
      <c r="KRW7" s="447"/>
      <c r="KRX7" s="447"/>
      <c r="KRY7" s="447"/>
      <c r="KRZ7" s="447"/>
      <c r="KSA7" s="447"/>
      <c r="KSB7" s="447"/>
      <c r="KSC7" s="447"/>
      <c r="KSD7" s="447"/>
      <c r="KSE7" s="447"/>
      <c r="KSF7" s="447"/>
      <c r="KSG7" s="447"/>
      <c r="KSH7" s="447"/>
      <c r="KSI7" s="447"/>
      <c r="KSJ7" s="447"/>
      <c r="KSK7" s="447"/>
      <c r="KSL7" s="447"/>
      <c r="KSM7" s="447"/>
      <c r="KSN7" s="447"/>
      <c r="KSO7" s="447"/>
      <c r="KSP7" s="447"/>
      <c r="KSQ7" s="447"/>
      <c r="KSR7" s="447"/>
      <c r="KSS7" s="447"/>
      <c r="KST7" s="447"/>
      <c r="KSU7" s="447"/>
      <c r="KSV7" s="447"/>
      <c r="KSW7" s="447"/>
      <c r="KSX7" s="447"/>
      <c r="KSY7" s="447"/>
      <c r="KSZ7" s="447"/>
      <c r="KTA7" s="447"/>
      <c r="KTB7" s="447"/>
      <c r="KTC7" s="447"/>
      <c r="KTD7" s="447"/>
      <c r="KTE7" s="447"/>
      <c r="KTF7" s="447"/>
      <c r="KTG7" s="447"/>
      <c r="KTH7" s="447"/>
      <c r="KTI7" s="447"/>
      <c r="KTJ7" s="447"/>
      <c r="KTK7" s="447"/>
      <c r="KTL7" s="447"/>
      <c r="KTM7" s="447"/>
      <c r="KTN7" s="447"/>
      <c r="KTO7" s="447"/>
      <c r="KTP7" s="447"/>
      <c r="KTQ7" s="447"/>
      <c r="KTR7" s="447"/>
      <c r="KTS7" s="447"/>
      <c r="KTT7" s="447"/>
      <c r="KTU7" s="447"/>
      <c r="KTV7" s="447"/>
      <c r="KTW7" s="447"/>
      <c r="KTX7" s="447"/>
      <c r="KTY7" s="447"/>
      <c r="KTZ7" s="447"/>
      <c r="KUA7" s="447"/>
      <c r="KUB7" s="447"/>
      <c r="KUC7" s="447"/>
      <c r="KUD7" s="447"/>
      <c r="KUE7" s="447"/>
      <c r="KUF7" s="447"/>
      <c r="KUG7" s="447"/>
      <c r="KUH7" s="447"/>
      <c r="KUI7" s="447"/>
      <c r="KUJ7" s="447"/>
      <c r="KUK7" s="447"/>
      <c r="KUL7" s="447"/>
      <c r="KUM7" s="447"/>
      <c r="KUN7" s="447"/>
      <c r="KUO7" s="447"/>
      <c r="KUP7" s="447"/>
      <c r="KUQ7" s="447"/>
      <c r="KUR7" s="447"/>
      <c r="KUS7" s="447"/>
      <c r="KUT7" s="447"/>
      <c r="KUU7" s="447"/>
      <c r="KUV7" s="447"/>
      <c r="KUW7" s="447"/>
      <c r="KUX7" s="447"/>
      <c r="KUY7" s="447"/>
      <c r="KUZ7" s="447"/>
      <c r="KVA7" s="447"/>
      <c r="KVB7" s="447"/>
      <c r="KVC7" s="447"/>
      <c r="KVD7" s="447"/>
      <c r="KVE7" s="447"/>
      <c r="KVF7" s="447"/>
      <c r="KVG7" s="447"/>
      <c r="KVH7" s="447"/>
      <c r="KVI7" s="447"/>
      <c r="KVJ7" s="447"/>
      <c r="KVK7" s="447"/>
      <c r="KVL7" s="447"/>
      <c r="KVM7" s="447"/>
      <c r="KVN7" s="447"/>
      <c r="KVO7" s="447"/>
      <c r="KVP7" s="447"/>
      <c r="KVQ7" s="447"/>
      <c r="KVR7" s="447"/>
      <c r="KVS7" s="447"/>
      <c r="KVT7" s="447"/>
      <c r="KVU7" s="447"/>
      <c r="KVV7" s="447"/>
      <c r="KVW7" s="447"/>
      <c r="KVX7" s="447"/>
      <c r="KVY7" s="447"/>
      <c r="KVZ7" s="447"/>
      <c r="KWA7" s="447"/>
      <c r="KWB7" s="447"/>
      <c r="KWC7" s="447"/>
      <c r="KWD7" s="447"/>
      <c r="KWE7" s="447"/>
      <c r="KWF7" s="447"/>
      <c r="KWG7" s="447"/>
      <c r="KWH7" s="447"/>
      <c r="KWI7" s="447"/>
      <c r="KWJ7" s="447"/>
      <c r="KWK7" s="447"/>
      <c r="KWL7" s="447"/>
      <c r="KWM7" s="447"/>
      <c r="KWN7" s="447"/>
      <c r="KWO7" s="447"/>
      <c r="KWP7" s="447"/>
      <c r="KWQ7" s="447"/>
      <c r="KWR7" s="447"/>
      <c r="KWS7" s="447"/>
      <c r="KWT7" s="447"/>
      <c r="KWU7" s="447"/>
      <c r="KWV7" s="447"/>
      <c r="KWW7" s="447"/>
      <c r="KWX7" s="447"/>
      <c r="KWY7" s="447"/>
      <c r="KWZ7" s="447"/>
      <c r="KXA7" s="447"/>
      <c r="KXB7" s="447"/>
      <c r="KXC7" s="447"/>
      <c r="KXD7" s="447"/>
      <c r="KXE7" s="447"/>
      <c r="KXF7" s="447"/>
      <c r="KXG7" s="447"/>
      <c r="KXH7" s="447"/>
      <c r="KXI7" s="447"/>
      <c r="KXJ7" s="447"/>
      <c r="KXK7" s="447"/>
      <c r="KXL7" s="447"/>
      <c r="KXM7" s="447"/>
      <c r="KXN7" s="447"/>
      <c r="KXO7" s="447"/>
      <c r="KXP7" s="447"/>
      <c r="KXQ7" s="447"/>
      <c r="KXR7" s="447"/>
      <c r="KXS7" s="447"/>
      <c r="KXT7" s="447"/>
      <c r="KXU7" s="447"/>
      <c r="KXV7" s="447"/>
      <c r="KXW7" s="447"/>
      <c r="KXX7" s="447"/>
      <c r="KXY7" s="447"/>
      <c r="KXZ7" s="447"/>
      <c r="KYA7" s="447"/>
      <c r="KYB7" s="447"/>
      <c r="KYC7" s="447"/>
      <c r="KYD7" s="447"/>
      <c r="KYE7" s="447"/>
      <c r="KYF7" s="447"/>
      <c r="KYG7" s="447"/>
      <c r="KYH7" s="447"/>
      <c r="KYI7" s="447"/>
      <c r="KYJ7" s="447"/>
      <c r="KYK7" s="447"/>
      <c r="KYL7" s="447"/>
      <c r="KYM7" s="447"/>
      <c r="KYN7" s="447"/>
      <c r="KYO7" s="447"/>
      <c r="KYP7" s="447"/>
      <c r="KYQ7" s="447"/>
      <c r="KYR7" s="447"/>
      <c r="KYS7" s="447"/>
      <c r="KYT7" s="447"/>
      <c r="KYU7" s="447"/>
      <c r="KYV7" s="447"/>
      <c r="KYW7" s="447"/>
      <c r="KYX7" s="447"/>
      <c r="KYY7" s="447"/>
      <c r="KYZ7" s="447"/>
      <c r="KZA7" s="447"/>
      <c r="KZB7" s="447"/>
      <c r="KZC7" s="447"/>
      <c r="KZD7" s="447"/>
      <c r="KZE7" s="447"/>
      <c r="KZF7" s="447"/>
      <c r="KZG7" s="447"/>
      <c r="KZH7" s="447"/>
      <c r="KZI7" s="447"/>
      <c r="KZJ7" s="447"/>
      <c r="KZK7" s="447"/>
      <c r="KZL7" s="447"/>
      <c r="KZM7" s="447"/>
      <c r="KZN7" s="447"/>
      <c r="KZO7" s="447"/>
      <c r="KZP7" s="447"/>
      <c r="KZQ7" s="447"/>
      <c r="KZR7" s="447"/>
      <c r="KZS7" s="447"/>
      <c r="KZT7" s="447"/>
      <c r="KZU7" s="447"/>
      <c r="KZV7" s="447"/>
      <c r="KZW7" s="447"/>
      <c r="KZX7" s="447"/>
      <c r="KZY7" s="447"/>
      <c r="KZZ7" s="447"/>
      <c r="LAA7" s="447"/>
      <c r="LAB7" s="447"/>
      <c r="LAC7" s="447"/>
      <c r="LAD7" s="447"/>
      <c r="LAE7" s="447"/>
      <c r="LAF7" s="447"/>
      <c r="LAG7" s="447"/>
      <c r="LAH7" s="447"/>
      <c r="LAI7" s="447"/>
      <c r="LAJ7" s="447"/>
      <c r="LAK7" s="447"/>
      <c r="LAL7" s="447"/>
      <c r="LAM7" s="447"/>
      <c r="LAN7" s="447"/>
      <c r="LAO7" s="447"/>
      <c r="LAP7" s="447"/>
      <c r="LAQ7" s="447"/>
      <c r="LAR7" s="447"/>
      <c r="LAS7" s="447"/>
      <c r="LAT7" s="447"/>
      <c r="LAU7" s="447"/>
      <c r="LAV7" s="447"/>
      <c r="LAW7" s="447"/>
      <c r="LAX7" s="447"/>
      <c r="LAY7" s="447"/>
      <c r="LAZ7" s="447"/>
      <c r="LBA7" s="447"/>
      <c r="LBB7" s="447"/>
      <c r="LBC7" s="447"/>
      <c r="LBD7" s="447"/>
      <c r="LBE7" s="447"/>
      <c r="LBF7" s="447"/>
      <c r="LBG7" s="447"/>
      <c r="LBH7" s="447"/>
      <c r="LBI7" s="447"/>
      <c r="LBJ7" s="447"/>
      <c r="LBK7" s="447"/>
      <c r="LBL7" s="447"/>
      <c r="LBM7" s="447"/>
      <c r="LBN7" s="447"/>
      <c r="LBO7" s="447"/>
      <c r="LBP7" s="447"/>
      <c r="LBQ7" s="447"/>
      <c r="LBR7" s="447"/>
      <c r="LBS7" s="447"/>
      <c r="LBT7" s="447"/>
      <c r="LBU7" s="447"/>
      <c r="LBV7" s="447"/>
      <c r="LBW7" s="447"/>
      <c r="LBX7" s="447"/>
      <c r="LBY7" s="447"/>
      <c r="LBZ7" s="447"/>
      <c r="LCA7" s="447"/>
      <c r="LCB7" s="447"/>
      <c r="LCC7" s="447"/>
      <c r="LCD7" s="447"/>
      <c r="LCE7" s="447"/>
      <c r="LCF7" s="447"/>
      <c r="LCG7" s="447"/>
      <c r="LCH7" s="447"/>
      <c r="LCI7" s="447"/>
      <c r="LCJ7" s="447"/>
      <c r="LCK7" s="447"/>
      <c r="LCL7" s="447"/>
      <c r="LCM7" s="447"/>
      <c r="LCN7" s="447"/>
      <c r="LCO7" s="447"/>
      <c r="LCP7" s="447"/>
      <c r="LCQ7" s="447"/>
      <c r="LCR7" s="447"/>
      <c r="LCS7" s="447"/>
      <c r="LCT7" s="447"/>
      <c r="LCU7" s="447"/>
      <c r="LCV7" s="447"/>
      <c r="LCW7" s="447"/>
      <c r="LCX7" s="447"/>
      <c r="LCY7" s="447"/>
      <c r="LCZ7" s="447"/>
      <c r="LDA7" s="447"/>
      <c r="LDB7" s="447"/>
      <c r="LDC7" s="447"/>
      <c r="LDD7" s="447"/>
      <c r="LDE7" s="447"/>
      <c r="LDF7" s="447"/>
      <c r="LDG7" s="447"/>
      <c r="LDH7" s="447"/>
      <c r="LDI7" s="447"/>
      <c r="LDJ7" s="447"/>
      <c r="LDK7" s="447"/>
      <c r="LDL7" s="447"/>
      <c r="LDM7" s="447"/>
      <c r="LDN7" s="447"/>
      <c r="LDO7" s="447"/>
      <c r="LDP7" s="447"/>
      <c r="LDQ7" s="447"/>
      <c r="LDR7" s="447"/>
      <c r="LDS7" s="447"/>
      <c r="LDT7" s="447"/>
      <c r="LDU7" s="447"/>
      <c r="LDV7" s="447"/>
      <c r="LDW7" s="447"/>
      <c r="LDX7" s="447"/>
      <c r="LDY7" s="447"/>
      <c r="LDZ7" s="447"/>
      <c r="LEA7" s="447"/>
      <c r="LEB7" s="447"/>
      <c r="LEC7" s="447"/>
      <c r="LED7" s="447"/>
      <c r="LEE7" s="447"/>
      <c r="LEF7" s="447"/>
      <c r="LEG7" s="447"/>
      <c r="LEH7" s="447"/>
      <c r="LEI7" s="447"/>
      <c r="LEJ7" s="447"/>
      <c r="LEK7" s="447"/>
      <c r="LEL7" s="447"/>
      <c r="LEM7" s="447"/>
      <c r="LEN7" s="447"/>
      <c r="LEO7" s="447"/>
      <c r="LEP7" s="447"/>
      <c r="LEQ7" s="447"/>
      <c r="LER7" s="447"/>
      <c r="LES7" s="447"/>
      <c r="LET7" s="447"/>
      <c r="LEU7" s="447"/>
      <c r="LEV7" s="447"/>
      <c r="LEW7" s="447"/>
      <c r="LEX7" s="447"/>
      <c r="LEY7" s="447"/>
      <c r="LEZ7" s="447"/>
      <c r="LFA7" s="447"/>
      <c r="LFB7" s="447"/>
      <c r="LFC7" s="447"/>
      <c r="LFD7" s="447"/>
      <c r="LFE7" s="447"/>
      <c r="LFF7" s="447"/>
      <c r="LFG7" s="447"/>
      <c r="LFH7" s="447"/>
      <c r="LFI7" s="447"/>
      <c r="LFJ7" s="447"/>
      <c r="LFK7" s="447"/>
      <c r="LFL7" s="447"/>
      <c r="LFM7" s="447"/>
      <c r="LFN7" s="447"/>
      <c r="LFO7" s="447"/>
      <c r="LFP7" s="447"/>
      <c r="LFQ7" s="447"/>
      <c r="LFR7" s="447"/>
      <c r="LFS7" s="447"/>
      <c r="LFT7" s="447"/>
      <c r="LFU7" s="447"/>
      <c r="LFV7" s="447"/>
      <c r="LFW7" s="447"/>
      <c r="LFX7" s="447"/>
      <c r="LFY7" s="447"/>
      <c r="LFZ7" s="447"/>
      <c r="LGA7" s="447"/>
      <c r="LGB7" s="447"/>
      <c r="LGC7" s="447"/>
      <c r="LGD7" s="447"/>
      <c r="LGE7" s="447"/>
      <c r="LGF7" s="447"/>
      <c r="LGG7" s="447"/>
      <c r="LGH7" s="447"/>
      <c r="LGI7" s="447"/>
      <c r="LGJ7" s="447"/>
      <c r="LGK7" s="447"/>
      <c r="LGL7" s="447"/>
      <c r="LGM7" s="447"/>
      <c r="LGN7" s="447"/>
      <c r="LGO7" s="447"/>
      <c r="LGP7" s="447"/>
      <c r="LGQ7" s="447"/>
      <c r="LGR7" s="447"/>
      <c r="LGS7" s="447"/>
      <c r="LGT7" s="447"/>
      <c r="LGU7" s="447"/>
      <c r="LGV7" s="447"/>
      <c r="LGW7" s="447"/>
      <c r="LGX7" s="447"/>
      <c r="LGY7" s="447"/>
      <c r="LGZ7" s="447"/>
      <c r="LHA7" s="447"/>
      <c r="LHB7" s="447"/>
      <c r="LHC7" s="447"/>
      <c r="LHD7" s="447"/>
      <c r="LHE7" s="447"/>
      <c r="LHF7" s="447"/>
      <c r="LHG7" s="447"/>
      <c r="LHH7" s="447"/>
      <c r="LHI7" s="447"/>
      <c r="LHJ7" s="447"/>
      <c r="LHK7" s="447"/>
      <c r="LHL7" s="447"/>
      <c r="LHM7" s="447"/>
      <c r="LHN7" s="447"/>
      <c r="LHO7" s="447"/>
      <c r="LHP7" s="447"/>
      <c r="LHQ7" s="447"/>
      <c r="LHR7" s="447"/>
      <c r="LHS7" s="447"/>
      <c r="LHT7" s="447"/>
      <c r="LHU7" s="447"/>
      <c r="LHV7" s="447"/>
      <c r="LHW7" s="447"/>
      <c r="LHX7" s="447"/>
      <c r="LHY7" s="447"/>
      <c r="LHZ7" s="447"/>
      <c r="LIA7" s="447"/>
      <c r="LIB7" s="447"/>
      <c r="LIC7" s="447"/>
      <c r="LID7" s="447"/>
      <c r="LIE7" s="447"/>
      <c r="LIF7" s="447"/>
      <c r="LIG7" s="447"/>
      <c r="LIH7" s="447"/>
      <c r="LII7" s="447"/>
      <c r="LIJ7" s="447"/>
      <c r="LIK7" s="447"/>
      <c r="LIL7" s="447"/>
      <c r="LIM7" s="447"/>
      <c r="LIN7" s="447"/>
      <c r="LIO7" s="447"/>
      <c r="LIP7" s="447"/>
      <c r="LIQ7" s="447"/>
      <c r="LIR7" s="447"/>
      <c r="LIS7" s="447"/>
      <c r="LIT7" s="447"/>
      <c r="LIU7" s="447"/>
      <c r="LIV7" s="447"/>
      <c r="LIW7" s="447"/>
      <c r="LIX7" s="447"/>
      <c r="LIY7" s="447"/>
      <c r="LIZ7" s="447"/>
      <c r="LJA7" s="447"/>
      <c r="LJB7" s="447"/>
      <c r="LJC7" s="447"/>
      <c r="LJD7" s="447"/>
      <c r="LJE7" s="447"/>
      <c r="LJF7" s="447"/>
      <c r="LJG7" s="447"/>
      <c r="LJH7" s="447"/>
      <c r="LJI7" s="447"/>
      <c r="LJJ7" s="447"/>
      <c r="LJK7" s="447"/>
      <c r="LJL7" s="447"/>
      <c r="LJM7" s="447"/>
      <c r="LJN7" s="447"/>
      <c r="LJO7" s="447"/>
      <c r="LJP7" s="447"/>
      <c r="LJQ7" s="447"/>
      <c r="LJR7" s="447"/>
      <c r="LJS7" s="447"/>
      <c r="LJT7" s="447"/>
      <c r="LJU7" s="447"/>
      <c r="LJV7" s="447"/>
      <c r="LJW7" s="447"/>
      <c r="LJX7" s="447"/>
      <c r="LJY7" s="447"/>
      <c r="LJZ7" s="447"/>
      <c r="LKA7" s="447"/>
      <c r="LKB7" s="447"/>
      <c r="LKC7" s="447"/>
      <c r="LKD7" s="447"/>
      <c r="LKE7" s="447"/>
      <c r="LKF7" s="447"/>
      <c r="LKG7" s="447"/>
      <c r="LKH7" s="447"/>
      <c r="LKI7" s="447"/>
      <c r="LKJ7" s="447"/>
      <c r="LKK7" s="447"/>
      <c r="LKL7" s="447"/>
      <c r="LKM7" s="447"/>
      <c r="LKN7" s="447"/>
      <c r="LKO7" s="447"/>
      <c r="LKP7" s="447"/>
      <c r="LKQ7" s="447"/>
      <c r="LKR7" s="447"/>
      <c r="LKS7" s="447"/>
      <c r="LKT7" s="447"/>
      <c r="LKU7" s="447"/>
      <c r="LKV7" s="447"/>
      <c r="LKW7" s="447"/>
      <c r="LKX7" s="447"/>
      <c r="LKY7" s="447"/>
      <c r="LKZ7" s="447"/>
      <c r="LLA7" s="447"/>
      <c r="LLB7" s="447"/>
      <c r="LLC7" s="447"/>
      <c r="LLD7" s="447"/>
      <c r="LLE7" s="447"/>
      <c r="LLF7" s="447"/>
      <c r="LLG7" s="447"/>
      <c r="LLH7" s="447"/>
      <c r="LLI7" s="447"/>
      <c r="LLJ7" s="447"/>
      <c r="LLK7" s="447"/>
      <c r="LLL7" s="447"/>
      <c r="LLM7" s="447"/>
      <c r="LLN7" s="447"/>
      <c r="LLO7" s="447"/>
      <c r="LLP7" s="447"/>
      <c r="LLQ7" s="447"/>
      <c r="LLR7" s="447"/>
      <c r="LLS7" s="447"/>
      <c r="LLT7" s="447"/>
      <c r="LLU7" s="447"/>
      <c r="LLV7" s="447"/>
      <c r="LLW7" s="447"/>
      <c r="LLX7" s="447"/>
      <c r="LLY7" s="447"/>
      <c r="LLZ7" s="447"/>
      <c r="LMA7" s="447"/>
      <c r="LMB7" s="447"/>
      <c r="LMC7" s="447"/>
      <c r="LMD7" s="447"/>
      <c r="LME7" s="447"/>
      <c r="LMF7" s="447"/>
      <c r="LMG7" s="447"/>
      <c r="LMH7" s="447"/>
      <c r="LMI7" s="447"/>
      <c r="LMJ7" s="447"/>
      <c r="LMK7" s="447"/>
      <c r="LML7" s="447"/>
      <c r="LMM7" s="447"/>
      <c r="LMN7" s="447"/>
      <c r="LMO7" s="447"/>
      <c r="LMP7" s="447"/>
      <c r="LMQ7" s="447"/>
      <c r="LMR7" s="447"/>
      <c r="LMS7" s="447"/>
      <c r="LMT7" s="447"/>
      <c r="LMU7" s="447"/>
      <c r="LMV7" s="447"/>
      <c r="LMW7" s="447"/>
      <c r="LMX7" s="447"/>
      <c r="LMY7" s="447"/>
      <c r="LMZ7" s="447"/>
      <c r="LNA7" s="447"/>
      <c r="LNB7" s="447"/>
      <c r="LNC7" s="447"/>
      <c r="LND7" s="447"/>
      <c r="LNE7" s="447"/>
      <c r="LNF7" s="447"/>
      <c r="LNG7" s="447"/>
      <c r="LNH7" s="447"/>
      <c r="LNI7" s="447"/>
      <c r="LNJ7" s="447"/>
      <c r="LNK7" s="447"/>
      <c r="LNL7" s="447"/>
      <c r="LNM7" s="447"/>
      <c r="LNN7" s="447"/>
      <c r="LNO7" s="447"/>
      <c r="LNP7" s="447"/>
      <c r="LNQ7" s="447"/>
      <c r="LNR7" s="447"/>
      <c r="LNS7" s="447"/>
      <c r="LNT7" s="447"/>
      <c r="LNU7" s="447"/>
      <c r="LNV7" s="447"/>
      <c r="LNW7" s="447"/>
      <c r="LNX7" s="447"/>
      <c r="LNY7" s="447"/>
      <c r="LNZ7" s="447"/>
      <c r="LOA7" s="447"/>
      <c r="LOB7" s="447"/>
      <c r="LOC7" s="447"/>
      <c r="LOD7" s="447"/>
      <c r="LOE7" s="447"/>
      <c r="LOF7" s="447"/>
      <c r="LOG7" s="447"/>
      <c r="LOH7" s="447"/>
      <c r="LOI7" s="447"/>
      <c r="LOJ7" s="447"/>
      <c r="LOK7" s="447"/>
      <c r="LOL7" s="447"/>
      <c r="LOM7" s="447"/>
      <c r="LON7" s="447"/>
      <c r="LOO7" s="447"/>
      <c r="LOP7" s="447"/>
      <c r="LOQ7" s="447"/>
      <c r="LOR7" s="447"/>
      <c r="LOS7" s="447"/>
      <c r="LOT7" s="447"/>
      <c r="LOU7" s="447"/>
      <c r="LOV7" s="447"/>
      <c r="LOW7" s="447"/>
      <c r="LOX7" s="447"/>
      <c r="LOY7" s="447"/>
      <c r="LOZ7" s="447"/>
      <c r="LPA7" s="447"/>
      <c r="LPB7" s="447"/>
      <c r="LPC7" s="447"/>
      <c r="LPD7" s="447"/>
      <c r="LPE7" s="447"/>
      <c r="LPF7" s="447"/>
      <c r="LPG7" s="447"/>
      <c r="LPH7" s="447"/>
      <c r="LPI7" s="447"/>
      <c r="LPJ7" s="447"/>
      <c r="LPK7" s="447"/>
      <c r="LPL7" s="447"/>
      <c r="LPM7" s="447"/>
      <c r="LPN7" s="447"/>
      <c r="LPO7" s="447"/>
      <c r="LPP7" s="447"/>
      <c r="LPQ7" s="447"/>
      <c r="LPR7" s="447"/>
      <c r="LPS7" s="447"/>
      <c r="LPT7" s="447"/>
      <c r="LPU7" s="447"/>
      <c r="LPV7" s="447"/>
      <c r="LPW7" s="447"/>
      <c r="LPX7" s="447"/>
      <c r="LPY7" s="447"/>
      <c r="LPZ7" s="447"/>
      <c r="LQA7" s="447"/>
      <c r="LQB7" s="447"/>
      <c r="LQC7" s="447"/>
      <c r="LQD7" s="447"/>
      <c r="LQE7" s="447"/>
      <c r="LQF7" s="447"/>
      <c r="LQG7" s="447"/>
      <c r="LQH7" s="447"/>
      <c r="LQI7" s="447"/>
      <c r="LQJ7" s="447"/>
      <c r="LQK7" s="447"/>
      <c r="LQL7" s="447"/>
      <c r="LQM7" s="447"/>
      <c r="LQN7" s="447"/>
      <c r="LQO7" s="447"/>
      <c r="LQP7" s="447"/>
      <c r="LQQ7" s="447"/>
      <c r="LQR7" s="447"/>
      <c r="LQS7" s="447"/>
      <c r="LQT7" s="447"/>
      <c r="LQU7" s="447"/>
      <c r="LQV7" s="447"/>
      <c r="LQW7" s="447"/>
      <c r="LQX7" s="447"/>
      <c r="LQY7" s="447"/>
      <c r="LQZ7" s="447"/>
      <c r="LRA7" s="447"/>
      <c r="LRB7" s="447"/>
      <c r="LRC7" s="447"/>
      <c r="LRD7" s="447"/>
      <c r="LRE7" s="447"/>
      <c r="LRF7" s="447"/>
      <c r="LRG7" s="447"/>
      <c r="LRH7" s="447"/>
      <c r="LRI7" s="447"/>
      <c r="LRJ7" s="447"/>
      <c r="LRK7" s="447"/>
      <c r="LRL7" s="447"/>
      <c r="LRM7" s="447"/>
      <c r="LRN7" s="447"/>
      <c r="LRO7" s="447"/>
      <c r="LRP7" s="447"/>
      <c r="LRQ7" s="447"/>
      <c r="LRR7" s="447"/>
      <c r="LRS7" s="447"/>
      <c r="LRT7" s="447"/>
      <c r="LRU7" s="447"/>
      <c r="LRV7" s="447"/>
      <c r="LRW7" s="447"/>
      <c r="LRX7" s="447"/>
      <c r="LRY7" s="447"/>
      <c r="LRZ7" s="447"/>
      <c r="LSA7" s="447"/>
      <c r="LSB7" s="447"/>
      <c r="LSC7" s="447"/>
      <c r="LSD7" s="447"/>
      <c r="LSE7" s="447"/>
      <c r="LSF7" s="447"/>
      <c r="LSG7" s="447"/>
      <c r="LSH7" s="447"/>
      <c r="LSI7" s="447"/>
      <c r="LSJ7" s="447"/>
      <c r="LSK7" s="447"/>
      <c r="LSL7" s="447"/>
      <c r="LSM7" s="447"/>
      <c r="LSN7" s="447"/>
      <c r="LSO7" s="447"/>
      <c r="LSP7" s="447"/>
      <c r="LSQ7" s="447"/>
      <c r="LSR7" s="447"/>
      <c r="LSS7" s="447"/>
      <c r="LST7" s="447"/>
      <c r="LSU7" s="447"/>
      <c r="LSV7" s="447"/>
      <c r="LSW7" s="447"/>
      <c r="LSX7" s="447"/>
      <c r="LSY7" s="447"/>
      <c r="LSZ7" s="447"/>
      <c r="LTA7" s="447"/>
      <c r="LTB7" s="447"/>
      <c r="LTC7" s="447"/>
      <c r="LTD7" s="447"/>
      <c r="LTE7" s="447"/>
      <c r="LTF7" s="447"/>
      <c r="LTG7" s="447"/>
      <c r="LTH7" s="447"/>
      <c r="LTI7" s="447"/>
      <c r="LTJ7" s="447"/>
      <c r="LTK7" s="447"/>
      <c r="LTL7" s="447"/>
      <c r="LTM7" s="447"/>
      <c r="LTN7" s="447"/>
      <c r="LTO7" s="447"/>
      <c r="LTP7" s="447"/>
      <c r="LTQ7" s="447"/>
      <c r="LTR7" s="447"/>
      <c r="LTS7" s="447"/>
      <c r="LTT7" s="447"/>
      <c r="LTU7" s="447"/>
      <c r="LTV7" s="447"/>
      <c r="LTW7" s="447"/>
      <c r="LTX7" s="447"/>
      <c r="LTY7" s="447"/>
      <c r="LTZ7" s="447"/>
      <c r="LUA7" s="447"/>
      <c r="LUB7" s="447"/>
      <c r="LUC7" s="447"/>
      <c r="LUD7" s="447"/>
      <c r="LUE7" s="447"/>
      <c r="LUF7" s="447"/>
      <c r="LUG7" s="447"/>
      <c r="LUH7" s="447"/>
      <c r="LUI7" s="447"/>
      <c r="LUJ7" s="447"/>
      <c r="LUK7" s="447"/>
      <c r="LUL7" s="447"/>
      <c r="LUM7" s="447"/>
      <c r="LUN7" s="447"/>
      <c r="LUO7" s="447"/>
      <c r="LUP7" s="447"/>
      <c r="LUQ7" s="447"/>
      <c r="LUR7" s="447"/>
      <c r="LUS7" s="447"/>
      <c r="LUT7" s="447"/>
      <c r="LUU7" s="447"/>
      <c r="LUV7" s="447"/>
      <c r="LUW7" s="447"/>
      <c r="LUX7" s="447"/>
      <c r="LUY7" s="447"/>
      <c r="LUZ7" s="447"/>
      <c r="LVA7" s="447"/>
      <c r="LVB7" s="447"/>
      <c r="LVC7" s="447"/>
      <c r="LVD7" s="447"/>
      <c r="LVE7" s="447"/>
      <c r="LVF7" s="447"/>
      <c r="LVG7" s="447"/>
      <c r="LVH7" s="447"/>
      <c r="LVI7" s="447"/>
      <c r="LVJ7" s="447"/>
      <c r="LVK7" s="447"/>
      <c r="LVL7" s="447"/>
      <c r="LVM7" s="447"/>
      <c r="LVN7" s="447"/>
      <c r="LVO7" s="447"/>
      <c r="LVP7" s="447"/>
      <c r="LVQ7" s="447"/>
      <c r="LVR7" s="447"/>
      <c r="LVS7" s="447"/>
      <c r="LVT7" s="447"/>
      <c r="LVU7" s="447"/>
      <c r="LVV7" s="447"/>
      <c r="LVW7" s="447"/>
      <c r="LVX7" s="447"/>
      <c r="LVY7" s="447"/>
      <c r="LVZ7" s="447"/>
      <c r="LWA7" s="447"/>
      <c r="LWB7" s="447"/>
      <c r="LWC7" s="447"/>
      <c r="LWD7" s="447"/>
      <c r="LWE7" s="447"/>
      <c r="LWF7" s="447"/>
      <c r="LWG7" s="447"/>
      <c r="LWH7" s="447"/>
      <c r="LWI7" s="447"/>
      <c r="LWJ7" s="447"/>
      <c r="LWK7" s="447"/>
      <c r="LWL7" s="447"/>
      <c r="LWM7" s="447"/>
      <c r="LWN7" s="447"/>
      <c r="LWO7" s="447"/>
      <c r="LWP7" s="447"/>
      <c r="LWQ7" s="447"/>
      <c r="LWR7" s="447"/>
      <c r="LWS7" s="447"/>
      <c r="LWT7" s="447"/>
      <c r="LWU7" s="447"/>
      <c r="LWV7" s="447"/>
      <c r="LWW7" s="447"/>
      <c r="LWX7" s="447"/>
      <c r="LWY7" s="447"/>
      <c r="LWZ7" s="447"/>
      <c r="LXA7" s="447"/>
      <c r="LXB7" s="447"/>
      <c r="LXC7" s="447"/>
      <c r="LXD7" s="447"/>
      <c r="LXE7" s="447"/>
      <c r="LXF7" s="447"/>
      <c r="LXG7" s="447"/>
      <c r="LXH7" s="447"/>
      <c r="LXI7" s="447"/>
      <c r="LXJ7" s="447"/>
      <c r="LXK7" s="447"/>
      <c r="LXL7" s="447"/>
      <c r="LXM7" s="447"/>
      <c r="LXN7" s="447"/>
      <c r="LXO7" s="447"/>
      <c r="LXP7" s="447"/>
      <c r="LXQ7" s="447"/>
      <c r="LXR7" s="447"/>
      <c r="LXS7" s="447"/>
      <c r="LXT7" s="447"/>
      <c r="LXU7" s="447"/>
      <c r="LXV7" s="447"/>
      <c r="LXW7" s="447"/>
      <c r="LXX7" s="447"/>
      <c r="LXY7" s="447"/>
      <c r="LXZ7" s="447"/>
      <c r="LYA7" s="447"/>
      <c r="LYB7" s="447"/>
      <c r="LYC7" s="447"/>
      <c r="LYD7" s="447"/>
      <c r="LYE7" s="447"/>
      <c r="LYF7" s="447"/>
      <c r="LYG7" s="447"/>
      <c r="LYH7" s="447"/>
      <c r="LYI7" s="447"/>
      <c r="LYJ7" s="447"/>
      <c r="LYK7" s="447"/>
      <c r="LYL7" s="447"/>
      <c r="LYM7" s="447"/>
      <c r="LYN7" s="447"/>
      <c r="LYO7" s="447"/>
      <c r="LYP7" s="447"/>
      <c r="LYQ7" s="447"/>
      <c r="LYR7" s="447"/>
      <c r="LYS7" s="447"/>
      <c r="LYT7" s="447"/>
      <c r="LYU7" s="447"/>
      <c r="LYV7" s="447"/>
      <c r="LYW7" s="447"/>
      <c r="LYX7" s="447"/>
      <c r="LYY7" s="447"/>
      <c r="LYZ7" s="447"/>
      <c r="LZA7" s="447"/>
      <c r="LZB7" s="447"/>
      <c r="LZC7" s="447"/>
      <c r="LZD7" s="447"/>
      <c r="LZE7" s="447"/>
      <c r="LZF7" s="447"/>
      <c r="LZG7" s="447"/>
      <c r="LZH7" s="447"/>
      <c r="LZI7" s="447"/>
      <c r="LZJ7" s="447"/>
      <c r="LZK7" s="447"/>
      <c r="LZL7" s="447"/>
      <c r="LZM7" s="447"/>
      <c r="LZN7" s="447"/>
      <c r="LZO7" s="447"/>
      <c r="LZP7" s="447"/>
      <c r="LZQ7" s="447"/>
      <c r="LZR7" s="447"/>
      <c r="LZS7" s="447"/>
      <c r="LZT7" s="447"/>
      <c r="LZU7" s="447"/>
      <c r="LZV7" s="447"/>
      <c r="LZW7" s="447"/>
      <c r="LZX7" s="447"/>
      <c r="LZY7" s="447"/>
      <c r="LZZ7" s="447"/>
      <c r="MAA7" s="447"/>
      <c r="MAB7" s="447"/>
      <c r="MAC7" s="447"/>
      <c r="MAD7" s="447"/>
      <c r="MAE7" s="447"/>
      <c r="MAF7" s="447"/>
      <c r="MAG7" s="447"/>
      <c r="MAH7" s="447"/>
      <c r="MAI7" s="447"/>
      <c r="MAJ7" s="447"/>
      <c r="MAK7" s="447"/>
      <c r="MAL7" s="447"/>
      <c r="MAM7" s="447"/>
      <c r="MAN7" s="447"/>
      <c r="MAO7" s="447"/>
      <c r="MAP7" s="447"/>
      <c r="MAQ7" s="447"/>
      <c r="MAR7" s="447"/>
      <c r="MAS7" s="447"/>
      <c r="MAT7" s="447"/>
      <c r="MAU7" s="447"/>
      <c r="MAV7" s="447"/>
      <c r="MAW7" s="447"/>
      <c r="MAX7" s="447"/>
      <c r="MAY7" s="447"/>
      <c r="MAZ7" s="447"/>
      <c r="MBA7" s="447"/>
      <c r="MBB7" s="447"/>
      <c r="MBC7" s="447"/>
      <c r="MBD7" s="447"/>
      <c r="MBE7" s="447"/>
      <c r="MBF7" s="447"/>
      <c r="MBG7" s="447"/>
      <c r="MBH7" s="447"/>
      <c r="MBI7" s="447"/>
      <c r="MBJ7" s="447"/>
      <c r="MBK7" s="447"/>
      <c r="MBL7" s="447"/>
      <c r="MBM7" s="447"/>
      <c r="MBN7" s="447"/>
      <c r="MBO7" s="447"/>
      <c r="MBP7" s="447"/>
      <c r="MBQ7" s="447"/>
      <c r="MBR7" s="447"/>
      <c r="MBS7" s="447"/>
      <c r="MBT7" s="447"/>
      <c r="MBU7" s="447"/>
      <c r="MBV7" s="447"/>
      <c r="MBW7" s="447"/>
      <c r="MBX7" s="447"/>
      <c r="MBY7" s="447"/>
      <c r="MBZ7" s="447"/>
      <c r="MCA7" s="447"/>
      <c r="MCB7" s="447"/>
      <c r="MCC7" s="447"/>
      <c r="MCD7" s="447"/>
      <c r="MCE7" s="447"/>
      <c r="MCF7" s="447"/>
      <c r="MCG7" s="447"/>
      <c r="MCH7" s="447"/>
      <c r="MCI7" s="447"/>
      <c r="MCJ7" s="447"/>
      <c r="MCK7" s="447"/>
      <c r="MCL7" s="447"/>
      <c r="MCM7" s="447"/>
      <c r="MCN7" s="447"/>
      <c r="MCO7" s="447"/>
      <c r="MCP7" s="447"/>
      <c r="MCQ7" s="447"/>
      <c r="MCR7" s="447"/>
      <c r="MCS7" s="447"/>
      <c r="MCT7" s="447"/>
      <c r="MCU7" s="447"/>
      <c r="MCV7" s="447"/>
      <c r="MCW7" s="447"/>
      <c r="MCX7" s="447"/>
      <c r="MCY7" s="447"/>
      <c r="MCZ7" s="447"/>
      <c r="MDA7" s="447"/>
      <c r="MDB7" s="447"/>
      <c r="MDC7" s="447"/>
      <c r="MDD7" s="447"/>
      <c r="MDE7" s="447"/>
      <c r="MDF7" s="447"/>
      <c r="MDG7" s="447"/>
      <c r="MDH7" s="447"/>
      <c r="MDI7" s="447"/>
      <c r="MDJ7" s="447"/>
      <c r="MDK7" s="447"/>
      <c r="MDL7" s="447"/>
      <c r="MDM7" s="447"/>
      <c r="MDN7" s="447"/>
      <c r="MDO7" s="447"/>
      <c r="MDP7" s="447"/>
      <c r="MDQ7" s="447"/>
      <c r="MDR7" s="447"/>
      <c r="MDS7" s="447"/>
      <c r="MDT7" s="447"/>
      <c r="MDU7" s="447"/>
      <c r="MDV7" s="447"/>
      <c r="MDW7" s="447"/>
      <c r="MDX7" s="447"/>
      <c r="MDY7" s="447"/>
      <c r="MDZ7" s="447"/>
      <c r="MEA7" s="447"/>
      <c r="MEB7" s="447"/>
      <c r="MEC7" s="447"/>
      <c r="MED7" s="447"/>
      <c r="MEE7" s="447"/>
      <c r="MEF7" s="447"/>
      <c r="MEG7" s="447"/>
      <c r="MEH7" s="447"/>
      <c r="MEI7" s="447"/>
      <c r="MEJ7" s="447"/>
      <c r="MEK7" s="447"/>
      <c r="MEL7" s="447"/>
      <c r="MEM7" s="447"/>
      <c r="MEN7" s="447"/>
      <c r="MEO7" s="447"/>
      <c r="MEP7" s="447"/>
      <c r="MEQ7" s="447"/>
      <c r="MER7" s="447"/>
      <c r="MES7" s="447"/>
      <c r="MET7" s="447"/>
      <c r="MEU7" s="447"/>
      <c r="MEV7" s="447"/>
      <c r="MEW7" s="447"/>
      <c r="MEX7" s="447"/>
      <c r="MEY7" s="447"/>
      <c r="MEZ7" s="447"/>
      <c r="MFA7" s="447"/>
      <c r="MFB7" s="447"/>
      <c r="MFC7" s="447"/>
      <c r="MFD7" s="447"/>
      <c r="MFE7" s="447"/>
      <c r="MFF7" s="447"/>
      <c r="MFG7" s="447"/>
      <c r="MFH7" s="447"/>
      <c r="MFI7" s="447"/>
      <c r="MFJ7" s="447"/>
      <c r="MFK7" s="447"/>
      <c r="MFL7" s="447"/>
      <c r="MFM7" s="447"/>
      <c r="MFN7" s="447"/>
      <c r="MFO7" s="447"/>
      <c r="MFP7" s="447"/>
      <c r="MFQ7" s="447"/>
      <c r="MFR7" s="447"/>
      <c r="MFS7" s="447"/>
      <c r="MFT7" s="447"/>
      <c r="MFU7" s="447"/>
      <c r="MFV7" s="447"/>
      <c r="MFW7" s="447"/>
      <c r="MFX7" s="447"/>
      <c r="MFY7" s="447"/>
      <c r="MFZ7" s="447"/>
      <c r="MGA7" s="447"/>
      <c r="MGB7" s="447"/>
      <c r="MGC7" s="447"/>
      <c r="MGD7" s="447"/>
      <c r="MGE7" s="447"/>
      <c r="MGF7" s="447"/>
      <c r="MGG7" s="447"/>
      <c r="MGH7" s="447"/>
      <c r="MGI7" s="447"/>
      <c r="MGJ7" s="447"/>
      <c r="MGK7" s="447"/>
      <c r="MGL7" s="447"/>
      <c r="MGM7" s="447"/>
      <c r="MGN7" s="447"/>
      <c r="MGO7" s="447"/>
      <c r="MGP7" s="447"/>
      <c r="MGQ7" s="447"/>
      <c r="MGR7" s="447"/>
      <c r="MGS7" s="447"/>
      <c r="MGT7" s="447"/>
      <c r="MGU7" s="447"/>
      <c r="MGV7" s="447"/>
      <c r="MGW7" s="447"/>
      <c r="MGX7" s="447"/>
      <c r="MGY7" s="447"/>
      <c r="MGZ7" s="447"/>
      <c r="MHA7" s="447"/>
      <c r="MHB7" s="447"/>
      <c r="MHC7" s="447"/>
      <c r="MHD7" s="447"/>
      <c r="MHE7" s="447"/>
      <c r="MHF7" s="447"/>
      <c r="MHG7" s="447"/>
      <c r="MHH7" s="447"/>
      <c r="MHI7" s="447"/>
      <c r="MHJ7" s="447"/>
      <c r="MHK7" s="447"/>
      <c r="MHL7" s="447"/>
      <c r="MHM7" s="447"/>
      <c r="MHN7" s="447"/>
      <c r="MHO7" s="447"/>
      <c r="MHP7" s="447"/>
      <c r="MHQ7" s="447"/>
      <c r="MHR7" s="447"/>
      <c r="MHS7" s="447"/>
      <c r="MHT7" s="447"/>
      <c r="MHU7" s="447"/>
      <c r="MHV7" s="447"/>
      <c r="MHW7" s="447"/>
      <c r="MHX7" s="447"/>
      <c r="MHY7" s="447"/>
      <c r="MHZ7" s="447"/>
      <c r="MIA7" s="447"/>
      <c r="MIB7" s="447"/>
      <c r="MIC7" s="447"/>
      <c r="MID7" s="447"/>
      <c r="MIE7" s="447"/>
      <c r="MIF7" s="447"/>
      <c r="MIG7" s="447"/>
      <c r="MIH7" s="447"/>
      <c r="MII7" s="447"/>
      <c r="MIJ7" s="447"/>
      <c r="MIK7" s="447"/>
      <c r="MIL7" s="447"/>
      <c r="MIM7" s="447"/>
      <c r="MIN7" s="447"/>
      <c r="MIO7" s="447"/>
      <c r="MIP7" s="447"/>
      <c r="MIQ7" s="447"/>
      <c r="MIR7" s="447"/>
      <c r="MIS7" s="447"/>
      <c r="MIT7" s="447"/>
      <c r="MIU7" s="447"/>
      <c r="MIV7" s="447"/>
      <c r="MIW7" s="447"/>
      <c r="MIX7" s="447"/>
      <c r="MIY7" s="447"/>
      <c r="MIZ7" s="447"/>
      <c r="MJA7" s="447"/>
      <c r="MJB7" s="447"/>
      <c r="MJC7" s="447"/>
      <c r="MJD7" s="447"/>
      <c r="MJE7" s="447"/>
      <c r="MJF7" s="447"/>
      <c r="MJG7" s="447"/>
      <c r="MJH7" s="447"/>
      <c r="MJI7" s="447"/>
      <c r="MJJ7" s="447"/>
      <c r="MJK7" s="447"/>
      <c r="MJL7" s="447"/>
      <c r="MJM7" s="447"/>
      <c r="MJN7" s="447"/>
      <c r="MJO7" s="447"/>
      <c r="MJP7" s="447"/>
      <c r="MJQ7" s="447"/>
      <c r="MJR7" s="447"/>
      <c r="MJS7" s="447"/>
      <c r="MJT7" s="447"/>
      <c r="MJU7" s="447"/>
      <c r="MJV7" s="447"/>
      <c r="MJW7" s="447"/>
      <c r="MJX7" s="447"/>
      <c r="MJY7" s="447"/>
      <c r="MJZ7" s="447"/>
      <c r="MKA7" s="447"/>
      <c r="MKB7" s="447"/>
      <c r="MKC7" s="447"/>
      <c r="MKD7" s="447"/>
      <c r="MKE7" s="447"/>
      <c r="MKF7" s="447"/>
      <c r="MKG7" s="447"/>
      <c r="MKH7" s="447"/>
      <c r="MKI7" s="447"/>
      <c r="MKJ7" s="447"/>
      <c r="MKK7" s="447"/>
      <c r="MKL7" s="447"/>
      <c r="MKM7" s="447"/>
      <c r="MKN7" s="447"/>
      <c r="MKO7" s="447"/>
      <c r="MKP7" s="447"/>
      <c r="MKQ7" s="447"/>
      <c r="MKR7" s="447"/>
      <c r="MKS7" s="447"/>
      <c r="MKT7" s="447"/>
      <c r="MKU7" s="447"/>
      <c r="MKV7" s="447"/>
      <c r="MKW7" s="447"/>
      <c r="MKX7" s="447"/>
      <c r="MKY7" s="447"/>
      <c r="MKZ7" s="447"/>
      <c r="MLA7" s="447"/>
      <c r="MLB7" s="447"/>
      <c r="MLC7" s="447"/>
      <c r="MLD7" s="447"/>
      <c r="MLE7" s="447"/>
      <c r="MLF7" s="447"/>
      <c r="MLG7" s="447"/>
      <c r="MLH7" s="447"/>
      <c r="MLI7" s="447"/>
      <c r="MLJ7" s="447"/>
      <c r="MLK7" s="447"/>
      <c r="MLL7" s="447"/>
      <c r="MLM7" s="447"/>
      <c r="MLN7" s="447"/>
      <c r="MLO7" s="447"/>
      <c r="MLP7" s="447"/>
      <c r="MLQ7" s="447"/>
      <c r="MLR7" s="447"/>
      <c r="MLS7" s="447"/>
      <c r="MLT7" s="447"/>
      <c r="MLU7" s="447"/>
      <c r="MLV7" s="447"/>
      <c r="MLW7" s="447"/>
      <c r="MLX7" s="447"/>
      <c r="MLY7" s="447"/>
      <c r="MLZ7" s="447"/>
      <c r="MMA7" s="447"/>
      <c r="MMB7" s="447"/>
      <c r="MMC7" s="447"/>
      <c r="MMD7" s="447"/>
      <c r="MME7" s="447"/>
      <c r="MMF7" s="447"/>
      <c r="MMG7" s="447"/>
      <c r="MMH7" s="447"/>
      <c r="MMI7" s="447"/>
      <c r="MMJ7" s="447"/>
      <c r="MMK7" s="447"/>
      <c r="MML7" s="447"/>
      <c r="MMM7" s="447"/>
      <c r="MMN7" s="447"/>
      <c r="MMO7" s="447"/>
      <c r="MMP7" s="447"/>
      <c r="MMQ7" s="447"/>
      <c r="MMR7" s="447"/>
      <c r="MMS7" s="447"/>
      <c r="MMT7" s="447"/>
      <c r="MMU7" s="447"/>
      <c r="MMV7" s="447"/>
      <c r="MMW7" s="447"/>
      <c r="MMX7" s="447"/>
      <c r="MMY7" s="447"/>
      <c r="MMZ7" s="447"/>
      <c r="MNA7" s="447"/>
      <c r="MNB7" s="447"/>
      <c r="MNC7" s="447"/>
      <c r="MND7" s="447"/>
      <c r="MNE7" s="447"/>
      <c r="MNF7" s="447"/>
      <c r="MNG7" s="447"/>
      <c r="MNH7" s="447"/>
      <c r="MNI7" s="447"/>
      <c r="MNJ7" s="447"/>
      <c r="MNK7" s="447"/>
      <c r="MNL7" s="447"/>
      <c r="MNM7" s="447"/>
      <c r="MNN7" s="447"/>
      <c r="MNO7" s="447"/>
      <c r="MNP7" s="447"/>
      <c r="MNQ7" s="447"/>
      <c r="MNR7" s="447"/>
      <c r="MNS7" s="447"/>
      <c r="MNT7" s="447"/>
      <c r="MNU7" s="447"/>
      <c r="MNV7" s="447"/>
      <c r="MNW7" s="447"/>
      <c r="MNX7" s="447"/>
      <c r="MNY7" s="447"/>
      <c r="MNZ7" s="447"/>
      <c r="MOA7" s="447"/>
      <c r="MOB7" s="447"/>
      <c r="MOC7" s="447"/>
      <c r="MOD7" s="447"/>
      <c r="MOE7" s="447"/>
      <c r="MOF7" s="447"/>
      <c r="MOG7" s="447"/>
      <c r="MOH7" s="447"/>
      <c r="MOI7" s="447"/>
      <c r="MOJ7" s="447"/>
      <c r="MOK7" s="447"/>
      <c r="MOL7" s="447"/>
      <c r="MOM7" s="447"/>
      <c r="MON7" s="447"/>
      <c r="MOO7" s="447"/>
      <c r="MOP7" s="447"/>
      <c r="MOQ7" s="447"/>
      <c r="MOR7" s="447"/>
      <c r="MOS7" s="447"/>
      <c r="MOT7" s="447"/>
      <c r="MOU7" s="447"/>
      <c r="MOV7" s="447"/>
      <c r="MOW7" s="447"/>
      <c r="MOX7" s="447"/>
      <c r="MOY7" s="447"/>
      <c r="MOZ7" s="447"/>
      <c r="MPA7" s="447"/>
      <c r="MPB7" s="447"/>
      <c r="MPC7" s="447"/>
      <c r="MPD7" s="447"/>
      <c r="MPE7" s="447"/>
      <c r="MPF7" s="447"/>
      <c r="MPG7" s="447"/>
      <c r="MPH7" s="447"/>
      <c r="MPI7" s="447"/>
      <c r="MPJ7" s="447"/>
      <c r="MPK7" s="447"/>
      <c r="MPL7" s="447"/>
      <c r="MPM7" s="447"/>
      <c r="MPN7" s="447"/>
      <c r="MPO7" s="447"/>
      <c r="MPP7" s="447"/>
      <c r="MPQ7" s="447"/>
      <c r="MPR7" s="447"/>
      <c r="MPS7" s="447"/>
      <c r="MPT7" s="447"/>
      <c r="MPU7" s="447"/>
      <c r="MPV7" s="447"/>
      <c r="MPW7" s="447"/>
      <c r="MPX7" s="447"/>
      <c r="MPY7" s="447"/>
      <c r="MPZ7" s="447"/>
      <c r="MQA7" s="447"/>
      <c r="MQB7" s="447"/>
      <c r="MQC7" s="447"/>
      <c r="MQD7" s="447"/>
      <c r="MQE7" s="447"/>
      <c r="MQF7" s="447"/>
      <c r="MQG7" s="447"/>
      <c r="MQH7" s="447"/>
      <c r="MQI7" s="447"/>
      <c r="MQJ7" s="447"/>
      <c r="MQK7" s="447"/>
      <c r="MQL7" s="447"/>
      <c r="MQM7" s="447"/>
      <c r="MQN7" s="447"/>
      <c r="MQO7" s="447"/>
      <c r="MQP7" s="447"/>
      <c r="MQQ7" s="447"/>
      <c r="MQR7" s="447"/>
      <c r="MQS7" s="447"/>
      <c r="MQT7" s="447"/>
      <c r="MQU7" s="447"/>
      <c r="MQV7" s="447"/>
      <c r="MQW7" s="447"/>
      <c r="MQX7" s="447"/>
      <c r="MQY7" s="447"/>
      <c r="MQZ7" s="447"/>
      <c r="MRA7" s="447"/>
      <c r="MRB7" s="447"/>
      <c r="MRC7" s="447"/>
      <c r="MRD7" s="447"/>
      <c r="MRE7" s="447"/>
      <c r="MRF7" s="447"/>
      <c r="MRG7" s="447"/>
      <c r="MRH7" s="447"/>
      <c r="MRI7" s="447"/>
      <c r="MRJ7" s="447"/>
      <c r="MRK7" s="447"/>
      <c r="MRL7" s="447"/>
      <c r="MRM7" s="447"/>
      <c r="MRN7" s="447"/>
      <c r="MRO7" s="447"/>
      <c r="MRP7" s="447"/>
      <c r="MRQ7" s="447"/>
      <c r="MRR7" s="447"/>
      <c r="MRS7" s="447"/>
      <c r="MRT7" s="447"/>
      <c r="MRU7" s="447"/>
      <c r="MRV7" s="447"/>
      <c r="MRW7" s="447"/>
      <c r="MRX7" s="447"/>
      <c r="MRY7" s="447"/>
      <c r="MRZ7" s="447"/>
      <c r="MSA7" s="447"/>
      <c r="MSB7" s="447"/>
      <c r="MSC7" s="447"/>
      <c r="MSD7" s="447"/>
      <c r="MSE7" s="447"/>
      <c r="MSF7" s="447"/>
      <c r="MSG7" s="447"/>
      <c r="MSH7" s="447"/>
      <c r="MSI7" s="447"/>
      <c r="MSJ7" s="447"/>
      <c r="MSK7" s="447"/>
      <c r="MSL7" s="447"/>
      <c r="MSM7" s="447"/>
      <c r="MSN7" s="447"/>
      <c r="MSO7" s="447"/>
      <c r="MSP7" s="447"/>
      <c r="MSQ7" s="447"/>
      <c r="MSR7" s="447"/>
      <c r="MSS7" s="447"/>
      <c r="MST7" s="447"/>
      <c r="MSU7" s="447"/>
      <c r="MSV7" s="447"/>
      <c r="MSW7" s="447"/>
      <c r="MSX7" s="447"/>
      <c r="MSY7" s="447"/>
      <c r="MSZ7" s="447"/>
      <c r="MTA7" s="447"/>
      <c r="MTB7" s="447"/>
      <c r="MTC7" s="447"/>
      <c r="MTD7" s="447"/>
      <c r="MTE7" s="447"/>
      <c r="MTF7" s="447"/>
      <c r="MTG7" s="447"/>
      <c r="MTH7" s="447"/>
      <c r="MTI7" s="447"/>
      <c r="MTJ7" s="447"/>
      <c r="MTK7" s="447"/>
      <c r="MTL7" s="447"/>
      <c r="MTM7" s="447"/>
      <c r="MTN7" s="447"/>
      <c r="MTO7" s="447"/>
      <c r="MTP7" s="447"/>
      <c r="MTQ7" s="447"/>
      <c r="MTR7" s="447"/>
      <c r="MTS7" s="447"/>
      <c r="MTT7" s="447"/>
      <c r="MTU7" s="447"/>
      <c r="MTV7" s="447"/>
      <c r="MTW7" s="447"/>
      <c r="MTX7" s="447"/>
      <c r="MTY7" s="447"/>
      <c r="MTZ7" s="447"/>
      <c r="MUA7" s="447"/>
      <c r="MUB7" s="447"/>
      <c r="MUC7" s="447"/>
      <c r="MUD7" s="447"/>
      <c r="MUE7" s="447"/>
      <c r="MUF7" s="447"/>
      <c r="MUG7" s="447"/>
      <c r="MUH7" s="447"/>
      <c r="MUI7" s="447"/>
      <c r="MUJ7" s="447"/>
      <c r="MUK7" s="447"/>
      <c r="MUL7" s="447"/>
      <c r="MUM7" s="447"/>
      <c r="MUN7" s="447"/>
      <c r="MUO7" s="447"/>
      <c r="MUP7" s="447"/>
      <c r="MUQ7" s="447"/>
      <c r="MUR7" s="447"/>
      <c r="MUS7" s="447"/>
      <c r="MUT7" s="447"/>
      <c r="MUU7" s="447"/>
      <c r="MUV7" s="447"/>
      <c r="MUW7" s="447"/>
      <c r="MUX7" s="447"/>
      <c r="MUY7" s="447"/>
      <c r="MUZ7" s="447"/>
      <c r="MVA7" s="447"/>
      <c r="MVB7" s="447"/>
      <c r="MVC7" s="447"/>
      <c r="MVD7" s="447"/>
      <c r="MVE7" s="447"/>
      <c r="MVF7" s="447"/>
      <c r="MVG7" s="447"/>
      <c r="MVH7" s="447"/>
      <c r="MVI7" s="447"/>
      <c r="MVJ7" s="447"/>
      <c r="MVK7" s="447"/>
      <c r="MVL7" s="447"/>
      <c r="MVM7" s="447"/>
      <c r="MVN7" s="447"/>
      <c r="MVO7" s="447"/>
      <c r="MVP7" s="447"/>
      <c r="MVQ7" s="447"/>
      <c r="MVR7" s="447"/>
      <c r="MVS7" s="447"/>
      <c r="MVT7" s="447"/>
      <c r="MVU7" s="447"/>
      <c r="MVV7" s="447"/>
      <c r="MVW7" s="447"/>
      <c r="MVX7" s="447"/>
      <c r="MVY7" s="447"/>
      <c r="MVZ7" s="447"/>
      <c r="MWA7" s="447"/>
      <c r="MWB7" s="447"/>
      <c r="MWC7" s="447"/>
      <c r="MWD7" s="447"/>
      <c r="MWE7" s="447"/>
      <c r="MWF7" s="447"/>
      <c r="MWG7" s="447"/>
      <c r="MWH7" s="447"/>
      <c r="MWI7" s="447"/>
      <c r="MWJ7" s="447"/>
      <c r="MWK7" s="447"/>
      <c r="MWL7" s="447"/>
      <c r="MWM7" s="447"/>
      <c r="MWN7" s="447"/>
      <c r="MWO7" s="447"/>
      <c r="MWP7" s="447"/>
      <c r="MWQ7" s="447"/>
      <c r="MWR7" s="447"/>
      <c r="MWS7" s="447"/>
      <c r="MWT7" s="447"/>
      <c r="MWU7" s="447"/>
      <c r="MWV7" s="447"/>
      <c r="MWW7" s="447"/>
      <c r="MWX7" s="447"/>
      <c r="MWY7" s="447"/>
      <c r="MWZ7" s="447"/>
      <c r="MXA7" s="447"/>
      <c r="MXB7" s="447"/>
      <c r="MXC7" s="447"/>
      <c r="MXD7" s="447"/>
      <c r="MXE7" s="447"/>
      <c r="MXF7" s="447"/>
      <c r="MXG7" s="447"/>
      <c r="MXH7" s="447"/>
      <c r="MXI7" s="447"/>
      <c r="MXJ7" s="447"/>
      <c r="MXK7" s="447"/>
      <c r="MXL7" s="447"/>
      <c r="MXM7" s="447"/>
      <c r="MXN7" s="447"/>
      <c r="MXO7" s="447"/>
      <c r="MXP7" s="447"/>
      <c r="MXQ7" s="447"/>
      <c r="MXR7" s="447"/>
      <c r="MXS7" s="447"/>
      <c r="MXT7" s="447"/>
      <c r="MXU7" s="447"/>
      <c r="MXV7" s="447"/>
      <c r="MXW7" s="447"/>
      <c r="MXX7" s="447"/>
      <c r="MXY7" s="447"/>
      <c r="MXZ7" s="447"/>
      <c r="MYA7" s="447"/>
      <c r="MYB7" s="447"/>
      <c r="MYC7" s="447"/>
      <c r="MYD7" s="447"/>
      <c r="MYE7" s="447"/>
      <c r="MYF7" s="447"/>
      <c r="MYG7" s="447"/>
      <c r="MYH7" s="447"/>
      <c r="MYI7" s="447"/>
      <c r="MYJ7" s="447"/>
      <c r="MYK7" s="447"/>
      <c r="MYL7" s="447"/>
      <c r="MYM7" s="447"/>
      <c r="MYN7" s="447"/>
      <c r="MYO7" s="447"/>
      <c r="MYP7" s="447"/>
      <c r="MYQ7" s="447"/>
      <c r="MYR7" s="447"/>
      <c r="MYS7" s="447"/>
      <c r="MYT7" s="447"/>
      <c r="MYU7" s="447"/>
      <c r="MYV7" s="447"/>
      <c r="MYW7" s="447"/>
      <c r="MYX7" s="447"/>
      <c r="MYY7" s="447"/>
      <c r="MYZ7" s="447"/>
      <c r="MZA7" s="447"/>
      <c r="MZB7" s="447"/>
      <c r="MZC7" s="447"/>
      <c r="MZD7" s="447"/>
      <c r="MZE7" s="447"/>
      <c r="MZF7" s="447"/>
      <c r="MZG7" s="447"/>
      <c r="MZH7" s="447"/>
      <c r="MZI7" s="447"/>
      <c r="MZJ7" s="447"/>
      <c r="MZK7" s="447"/>
      <c r="MZL7" s="447"/>
      <c r="MZM7" s="447"/>
      <c r="MZN7" s="447"/>
      <c r="MZO7" s="447"/>
      <c r="MZP7" s="447"/>
      <c r="MZQ7" s="447"/>
      <c r="MZR7" s="447"/>
      <c r="MZS7" s="447"/>
      <c r="MZT7" s="447"/>
      <c r="MZU7" s="447"/>
      <c r="MZV7" s="447"/>
      <c r="MZW7" s="447"/>
      <c r="MZX7" s="447"/>
      <c r="MZY7" s="447"/>
      <c r="MZZ7" s="447"/>
      <c r="NAA7" s="447"/>
      <c r="NAB7" s="447"/>
      <c r="NAC7" s="447"/>
      <c r="NAD7" s="447"/>
      <c r="NAE7" s="447"/>
      <c r="NAF7" s="447"/>
      <c r="NAG7" s="447"/>
      <c r="NAH7" s="447"/>
      <c r="NAI7" s="447"/>
      <c r="NAJ7" s="447"/>
      <c r="NAK7" s="447"/>
      <c r="NAL7" s="447"/>
      <c r="NAM7" s="447"/>
      <c r="NAN7" s="447"/>
      <c r="NAO7" s="447"/>
      <c r="NAP7" s="447"/>
      <c r="NAQ7" s="447"/>
      <c r="NAR7" s="447"/>
      <c r="NAS7" s="447"/>
      <c r="NAT7" s="447"/>
      <c r="NAU7" s="447"/>
      <c r="NAV7" s="447"/>
      <c r="NAW7" s="447"/>
      <c r="NAX7" s="447"/>
      <c r="NAY7" s="447"/>
      <c r="NAZ7" s="447"/>
      <c r="NBA7" s="447"/>
      <c r="NBB7" s="447"/>
      <c r="NBC7" s="447"/>
      <c r="NBD7" s="447"/>
      <c r="NBE7" s="447"/>
      <c r="NBF7" s="447"/>
      <c r="NBG7" s="447"/>
      <c r="NBH7" s="447"/>
      <c r="NBI7" s="447"/>
      <c r="NBJ7" s="447"/>
      <c r="NBK7" s="447"/>
      <c r="NBL7" s="447"/>
      <c r="NBM7" s="447"/>
      <c r="NBN7" s="447"/>
      <c r="NBO7" s="447"/>
      <c r="NBP7" s="447"/>
      <c r="NBQ7" s="447"/>
      <c r="NBR7" s="447"/>
      <c r="NBS7" s="447"/>
      <c r="NBT7" s="447"/>
      <c r="NBU7" s="447"/>
      <c r="NBV7" s="447"/>
      <c r="NBW7" s="447"/>
      <c r="NBX7" s="447"/>
      <c r="NBY7" s="447"/>
      <c r="NBZ7" s="447"/>
      <c r="NCA7" s="447"/>
      <c r="NCB7" s="447"/>
      <c r="NCC7" s="447"/>
      <c r="NCD7" s="447"/>
      <c r="NCE7" s="447"/>
      <c r="NCF7" s="447"/>
      <c r="NCG7" s="447"/>
      <c r="NCH7" s="447"/>
      <c r="NCI7" s="447"/>
      <c r="NCJ7" s="447"/>
      <c r="NCK7" s="447"/>
      <c r="NCL7" s="447"/>
      <c r="NCM7" s="447"/>
      <c r="NCN7" s="447"/>
      <c r="NCO7" s="447"/>
      <c r="NCP7" s="447"/>
      <c r="NCQ7" s="447"/>
      <c r="NCR7" s="447"/>
      <c r="NCS7" s="447"/>
      <c r="NCT7" s="447"/>
      <c r="NCU7" s="447"/>
      <c r="NCV7" s="447"/>
      <c r="NCW7" s="447"/>
      <c r="NCX7" s="447"/>
      <c r="NCY7" s="447"/>
      <c r="NCZ7" s="447"/>
      <c r="NDA7" s="447"/>
      <c r="NDB7" s="447"/>
      <c r="NDC7" s="447"/>
      <c r="NDD7" s="447"/>
      <c r="NDE7" s="447"/>
      <c r="NDF7" s="447"/>
      <c r="NDG7" s="447"/>
      <c r="NDH7" s="447"/>
      <c r="NDI7" s="447"/>
      <c r="NDJ7" s="447"/>
      <c r="NDK7" s="447"/>
      <c r="NDL7" s="447"/>
      <c r="NDM7" s="447"/>
      <c r="NDN7" s="447"/>
      <c r="NDO7" s="447"/>
      <c r="NDP7" s="447"/>
      <c r="NDQ7" s="447"/>
      <c r="NDR7" s="447"/>
      <c r="NDS7" s="447"/>
      <c r="NDT7" s="447"/>
      <c r="NDU7" s="447"/>
      <c r="NDV7" s="447"/>
      <c r="NDW7" s="447"/>
      <c r="NDX7" s="447"/>
      <c r="NDY7" s="447"/>
      <c r="NDZ7" s="447"/>
      <c r="NEA7" s="447"/>
      <c r="NEB7" s="447"/>
      <c r="NEC7" s="447"/>
      <c r="NED7" s="447"/>
      <c r="NEE7" s="447"/>
      <c r="NEF7" s="447"/>
      <c r="NEG7" s="447"/>
      <c r="NEH7" s="447"/>
      <c r="NEI7" s="447"/>
      <c r="NEJ7" s="447"/>
      <c r="NEK7" s="447"/>
      <c r="NEL7" s="447"/>
      <c r="NEM7" s="447"/>
      <c r="NEN7" s="447"/>
      <c r="NEO7" s="447"/>
      <c r="NEP7" s="447"/>
      <c r="NEQ7" s="447"/>
      <c r="NER7" s="447"/>
      <c r="NES7" s="447"/>
      <c r="NET7" s="447"/>
      <c r="NEU7" s="447"/>
      <c r="NEV7" s="447"/>
      <c r="NEW7" s="447"/>
      <c r="NEX7" s="447"/>
      <c r="NEY7" s="447"/>
      <c r="NEZ7" s="447"/>
      <c r="NFA7" s="447"/>
      <c r="NFB7" s="447"/>
      <c r="NFC7" s="447"/>
      <c r="NFD7" s="447"/>
      <c r="NFE7" s="447"/>
      <c r="NFF7" s="447"/>
      <c r="NFG7" s="447"/>
      <c r="NFH7" s="447"/>
      <c r="NFI7" s="447"/>
      <c r="NFJ7" s="447"/>
      <c r="NFK7" s="447"/>
      <c r="NFL7" s="447"/>
      <c r="NFM7" s="447"/>
      <c r="NFN7" s="447"/>
      <c r="NFO7" s="447"/>
      <c r="NFP7" s="447"/>
      <c r="NFQ7" s="447"/>
      <c r="NFR7" s="447"/>
      <c r="NFS7" s="447"/>
      <c r="NFT7" s="447"/>
      <c r="NFU7" s="447"/>
      <c r="NFV7" s="447"/>
      <c r="NFW7" s="447"/>
      <c r="NFX7" s="447"/>
      <c r="NFY7" s="447"/>
      <c r="NFZ7" s="447"/>
      <c r="NGA7" s="447"/>
      <c r="NGB7" s="447"/>
      <c r="NGC7" s="447"/>
      <c r="NGD7" s="447"/>
      <c r="NGE7" s="447"/>
      <c r="NGF7" s="447"/>
      <c r="NGG7" s="447"/>
      <c r="NGH7" s="447"/>
      <c r="NGI7" s="447"/>
      <c r="NGJ7" s="447"/>
      <c r="NGK7" s="447"/>
      <c r="NGL7" s="447"/>
      <c r="NGM7" s="447"/>
      <c r="NGN7" s="447"/>
      <c r="NGO7" s="447"/>
      <c r="NGP7" s="447"/>
      <c r="NGQ7" s="447"/>
      <c r="NGR7" s="447"/>
      <c r="NGS7" s="447"/>
      <c r="NGT7" s="447"/>
      <c r="NGU7" s="447"/>
      <c r="NGV7" s="447"/>
      <c r="NGW7" s="447"/>
      <c r="NGX7" s="447"/>
      <c r="NGY7" s="447"/>
      <c r="NGZ7" s="447"/>
      <c r="NHA7" s="447"/>
      <c r="NHB7" s="447"/>
      <c r="NHC7" s="447"/>
      <c r="NHD7" s="447"/>
      <c r="NHE7" s="447"/>
      <c r="NHF7" s="447"/>
      <c r="NHG7" s="447"/>
      <c r="NHH7" s="447"/>
      <c r="NHI7" s="447"/>
      <c r="NHJ7" s="447"/>
      <c r="NHK7" s="447"/>
      <c r="NHL7" s="447"/>
      <c r="NHM7" s="447"/>
      <c r="NHN7" s="447"/>
      <c r="NHO7" s="447"/>
      <c r="NHP7" s="447"/>
      <c r="NHQ7" s="447"/>
      <c r="NHR7" s="447"/>
      <c r="NHS7" s="447"/>
      <c r="NHT7" s="447"/>
      <c r="NHU7" s="447"/>
      <c r="NHV7" s="447"/>
      <c r="NHW7" s="447"/>
      <c r="NHX7" s="447"/>
      <c r="NHY7" s="447"/>
      <c r="NHZ7" s="447"/>
      <c r="NIA7" s="447"/>
      <c r="NIB7" s="447"/>
      <c r="NIC7" s="447"/>
      <c r="NID7" s="447"/>
      <c r="NIE7" s="447"/>
      <c r="NIF7" s="447"/>
      <c r="NIG7" s="447"/>
      <c r="NIH7" s="447"/>
      <c r="NII7" s="447"/>
      <c r="NIJ7" s="447"/>
      <c r="NIK7" s="447"/>
      <c r="NIL7" s="447"/>
      <c r="NIM7" s="447"/>
      <c r="NIN7" s="447"/>
      <c r="NIO7" s="447"/>
      <c r="NIP7" s="447"/>
      <c r="NIQ7" s="447"/>
      <c r="NIR7" s="447"/>
      <c r="NIS7" s="447"/>
      <c r="NIT7" s="447"/>
      <c r="NIU7" s="447"/>
      <c r="NIV7" s="447"/>
      <c r="NIW7" s="447"/>
      <c r="NIX7" s="447"/>
      <c r="NIY7" s="447"/>
      <c r="NIZ7" s="447"/>
      <c r="NJA7" s="447"/>
      <c r="NJB7" s="447"/>
      <c r="NJC7" s="447"/>
      <c r="NJD7" s="447"/>
      <c r="NJE7" s="447"/>
      <c r="NJF7" s="447"/>
      <c r="NJG7" s="447"/>
      <c r="NJH7" s="447"/>
      <c r="NJI7" s="447"/>
      <c r="NJJ7" s="447"/>
      <c r="NJK7" s="447"/>
      <c r="NJL7" s="447"/>
      <c r="NJM7" s="447"/>
      <c r="NJN7" s="447"/>
      <c r="NJO7" s="447"/>
      <c r="NJP7" s="447"/>
      <c r="NJQ7" s="447"/>
      <c r="NJR7" s="447"/>
      <c r="NJS7" s="447"/>
      <c r="NJT7" s="447"/>
      <c r="NJU7" s="447"/>
      <c r="NJV7" s="447"/>
      <c r="NJW7" s="447"/>
      <c r="NJX7" s="447"/>
      <c r="NJY7" s="447"/>
      <c r="NJZ7" s="447"/>
      <c r="NKA7" s="447"/>
      <c r="NKB7" s="447"/>
      <c r="NKC7" s="447"/>
      <c r="NKD7" s="447"/>
      <c r="NKE7" s="447"/>
      <c r="NKF7" s="447"/>
      <c r="NKG7" s="447"/>
      <c r="NKH7" s="447"/>
      <c r="NKI7" s="447"/>
      <c r="NKJ7" s="447"/>
      <c r="NKK7" s="447"/>
      <c r="NKL7" s="447"/>
      <c r="NKM7" s="447"/>
      <c r="NKN7" s="447"/>
      <c r="NKO7" s="447"/>
      <c r="NKP7" s="447"/>
      <c r="NKQ7" s="447"/>
      <c r="NKR7" s="447"/>
      <c r="NKS7" s="447"/>
      <c r="NKT7" s="447"/>
      <c r="NKU7" s="447"/>
      <c r="NKV7" s="447"/>
      <c r="NKW7" s="447"/>
      <c r="NKX7" s="447"/>
      <c r="NKY7" s="447"/>
      <c r="NKZ7" s="447"/>
      <c r="NLA7" s="447"/>
      <c r="NLB7" s="447"/>
      <c r="NLC7" s="447"/>
      <c r="NLD7" s="447"/>
      <c r="NLE7" s="447"/>
      <c r="NLF7" s="447"/>
      <c r="NLG7" s="447"/>
      <c r="NLH7" s="447"/>
      <c r="NLI7" s="447"/>
      <c r="NLJ7" s="447"/>
      <c r="NLK7" s="447"/>
      <c r="NLL7" s="447"/>
      <c r="NLM7" s="447"/>
      <c r="NLN7" s="447"/>
      <c r="NLO7" s="447"/>
      <c r="NLP7" s="447"/>
      <c r="NLQ7" s="447"/>
      <c r="NLR7" s="447"/>
      <c r="NLS7" s="447"/>
      <c r="NLT7" s="447"/>
      <c r="NLU7" s="447"/>
      <c r="NLV7" s="447"/>
      <c r="NLW7" s="447"/>
      <c r="NLX7" s="447"/>
      <c r="NLY7" s="447"/>
      <c r="NLZ7" s="447"/>
      <c r="NMA7" s="447"/>
      <c r="NMB7" s="447"/>
      <c r="NMC7" s="447"/>
      <c r="NMD7" s="447"/>
      <c r="NME7" s="447"/>
      <c r="NMF7" s="447"/>
      <c r="NMG7" s="447"/>
      <c r="NMH7" s="447"/>
      <c r="NMI7" s="447"/>
      <c r="NMJ7" s="447"/>
      <c r="NMK7" s="447"/>
      <c r="NML7" s="447"/>
      <c r="NMM7" s="447"/>
      <c r="NMN7" s="447"/>
      <c r="NMO7" s="447"/>
      <c r="NMP7" s="447"/>
      <c r="NMQ7" s="447"/>
      <c r="NMR7" s="447"/>
      <c r="NMS7" s="447"/>
      <c r="NMT7" s="447"/>
      <c r="NMU7" s="447"/>
      <c r="NMV7" s="447"/>
      <c r="NMW7" s="447"/>
      <c r="NMX7" s="447"/>
      <c r="NMY7" s="447"/>
      <c r="NMZ7" s="447"/>
      <c r="NNA7" s="447"/>
      <c r="NNB7" s="447"/>
      <c r="NNC7" s="447"/>
      <c r="NND7" s="447"/>
      <c r="NNE7" s="447"/>
      <c r="NNF7" s="447"/>
      <c r="NNG7" s="447"/>
      <c r="NNH7" s="447"/>
      <c r="NNI7" s="447"/>
      <c r="NNJ7" s="447"/>
      <c r="NNK7" s="447"/>
      <c r="NNL7" s="447"/>
      <c r="NNM7" s="447"/>
      <c r="NNN7" s="447"/>
      <c r="NNO7" s="447"/>
      <c r="NNP7" s="447"/>
      <c r="NNQ7" s="447"/>
      <c r="NNR7" s="447"/>
      <c r="NNS7" s="447"/>
      <c r="NNT7" s="447"/>
      <c r="NNU7" s="447"/>
      <c r="NNV7" s="447"/>
      <c r="NNW7" s="447"/>
      <c r="NNX7" s="447"/>
      <c r="NNY7" s="447"/>
      <c r="NNZ7" s="447"/>
      <c r="NOA7" s="447"/>
      <c r="NOB7" s="447"/>
      <c r="NOC7" s="447"/>
      <c r="NOD7" s="447"/>
      <c r="NOE7" s="447"/>
      <c r="NOF7" s="447"/>
      <c r="NOG7" s="447"/>
      <c r="NOH7" s="447"/>
      <c r="NOI7" s="447"/>
      <c r="NOJ7" s="447"/>
      <c r="NOK7" s="447"/>
      <c r="NOL7" s="447"/>
      <c r="NOM7" s="447"/>
      <c r="NON7" s="447"/>
      <c r="NOO7" s="447"/>
      <c r="NOP7" s="447"/>
      <c r="NOQ7" s="447"/>
      <c r="NOR7" s="447"/>
      <c r="NOS7" s="447"/>
      <c r="NOT7" s="447"/>
      <c r="NOU7" s="447"/>
      <c r="NOV7" s="447"/>
      <c r="NOW7" s="447"/>
      <c r="NOX7" s="447"/>
      <c r="NOY7" s="447"/>
      <c r="NOZ7" s="447"/>
      <c r="NPA7" s="447"/>
      <c r="NPB7" s="447"/>
      <c r="NPC7" s="447"/>
      <c r="NPD7" s="447"/>
      <c r="NPE7" s="447"/>
      <c r="NPF7" s="447"/>
      <c r="NPG7" s="447"/>
      <c r="NPH7" s="447"/>
      <c r="NPI7" s="447"/>
      <c r="NPJ7" s="447"/>
      <c r="NPK7" s="447"/>
      <c r="NPL7" s="447"/>
      <c r="NPM7" s="447"/>
      <c r="NPN7" s="447"/>
      <c r="NPO7" s="447"/>
      <c r="NPP7" s="447"/>
      <c r="NPQ7" s="447"/>
      <c r="NPR7" s="447"/>
      <c r="NPS7" s="447"/>
      <c r="NPT7" s="447"/>
      <c r="NPU7" s="447"/>
      <c r="NPV7" s="447"/>
      <c r="NPW7" s="447"/>
      <c r="NPX7" s="447"/>
      <c r="NPY7" s="447"/>
      <c r="NPZ7" s="447"/>
      <c r="NQA7" s="447"/>
      <c r="NQB7" s="447"/>
      <c r="NQC7" s="447"/>
      <c r="NQD7" s="447"/>
      <c r="NQE7" s="447"/>
      <c r="NQF7" s="447"/>
      <c r="NQG7" s="447"/>
      <c r="NQH7" s="447"/>
      <c r="NQI7" s="447"/>
      <c r="NQJ7" s="447"/>
      <c r="NQK7" s="447"/>
      <c r="NQL7" s="447"/>
      <c r="NQM7" s="447"/>
      <c r="NQN7" s="447"/>
      <c r="NQO7" s="447"/>
      <c r="NQP7" s="447"/>
      <c r="NQQ7" s="447"/>
      <c r="NQR7" s="447"/>
      <c r="NQS7" s="447"/>
      <c r="NQT7" s="447"/>
      <c r="NQU7" s="447"/>
      <c r="NQV7" s="447"/>
      <c r="NQW7" s="447"/>
      <c r="NQX7" s="447"/>
      <c r="NQY7" s="447"/>
      <c r="NQZ7" s="447"/>
      <c r="NRA7" s="447"/>
      <c r="NRB7" s="447"/>
      <c r="NRC7" s="447"/>
      <c r="NRD7" s="447"/>
      <c r="NRE7" s="447"/>
      <c r="NRF7" s="447"/>
      <c r="NRG7" s="447"/>
      <c r="NRH7" s="447"/>
      <c r="NRI7" s="447"/>
      <c r="NRJ7" s="447"/>
      <c r="NRK7" s="447"/>
      <c r="NRL7" s="447"/>
      <c r="NRM7" s="447"/>
      <c r="NRN7" s="447"/>
      <c r="NRO7" s="447"/>
      <c r="NRP7" s="447"/>
      <c r="NRQ7" s="447"/>
      <c r="NRR7" s="447"/>
      <c r="NRS7" s="447"/>
      <c r="NRT7" s="447"/>
      <c r="NRU7" s="447"/>
      <c r="NRV7" s="447"/>
      <c r="NRW7" s="447"/>
      <c r="NRX7" s="447"/>
      <c r="NRY7" s="447"/>
      <c r="NRZ7" s="447"/>
      <c r="NSA7" s="447"/>
      <c r="NSB7" s="447"/>
      <c r="NSC7" s="447"/>
      <c r="NSD7" s="447"/>
      <c r="NSE7" s="447"/>
      <c r="NSF7" s="447"/>
      <c r="NSG7" s="447"/>
      <c r="NSH7" s="447"/>
      <c r="NSI7" s="447"/>
      <c r="NSJ7" s="447"/>
      <c r="NSK7" s="447"/>
      <c r="NSL7" s="447"/>
      <c r="NSM7" s="447"/>
      <c r="NSN7" s="447"/>
      <c r="NSO7" s="447"/>
      <c r="NSP7" s="447"/>
      <c r="NSQ7" s="447"/>
      <c r="NSR7" s="447"/>
      <c r="NSS7" s="447"/>
      <c r="NST7" s="447"/>
      <c r="NSU7" s="447"/>
      <c r="NSV7" s="447"/>
      <c r="NSW7" s="447"/>
      <c r="NSX7" s="447"/>
      <c r="NSY7" s="447"/>
      <c r="NSZ7" s="447"/>
      <c r="NTA7" s="447"/>
      <c r="NTB7" s="447"/>
      <c r="NTC7" s="447"/>
      <c r="NTD7" s="447"/>
      <c r="NTE7" s="447"/>
      <c r="NTF7" s="447"/>
      <c r="NTG7" s="447"/>
      <c r="NTH7" s="447"/>
      <c r="NTI7" s="447"/>
      <c r="NTJ7" s="447"/>
      <c r="NTK7" s="447"/>
      <c r="NTL7" s="447"/>
      <c r="NTM7" s="447"/>
      <c r="NTN7" s="447"/>
      <c r="NTO7" s="447"/>
      <c r="NTP7" s="447"/>
      <c r="NTQ7" s="447"/>
      <c r="NTR7" s="447"/>
      <c r="NTS7" s="447"/>
      <c r="NTT7" s="447"/>
      <c r="NTU7" s="447"/>
      <c r="NTV7" s="447"/>
      <c r="NTW7" s="447"/>
      <c r="NTX7" s="447"/>
      <c r="NTY7" s="447"/>
      <c r="NTZ7" s="447"/>
      <c r="NUA7" s="447"/>
      <c r="NUB7" s="447"/>
      <c r="NUC7" s="447"/>
      <c r="NUD7" s="447"/>
      <c r="NUE7" s="447"/>
      <c r="NUF7" s="447"/>
      <c r="NUG7" s="447"/>
      <c r="NUH7" s="447"/>
      <c r="NUI7" s="447"/>
      <c r="NUJ7" s="447"/>
      <c r="NUK7" s="447"/>
      <c r="NUL7" s="447"/>
      <c r="NUM7" s="447"/>
      <c r="NUN7" s="447"/>
      <c r="NUO7" s="447"/>
      <c r="NUP7" s="447"/>
      <c r="NUQ7" s="447"/>
      <c r="NUR7" s="447"/>
      <c r="NUS7" s="447"/>
      <c r="NUT7" s="447"/>
      <c r="NUU7" s="447"/>
      <c r="NUV7" s="447"/>
      <c r="NUW7" s="447"/>
      <c r="NUX7" s="447"/>
      <c r="NUY7" s="447"/>
      <c r="NUZ7" s="447"/>
      <c r="NVA7" s="447"/>
      <c r="NVB7" s="447"/>
      <c r="NVC7" s="447"/>
      <c r="NVD7" s="447"/>
      <c r="NVE7" s="447"/>
      <c r="NVF7" s="447"/>
      <c r="NVG7" s="447"/>
      <c r="NVH7" s="447"/>
      <c r="NVI7" s="447"/>
      <c r="NVJ7" s="447"/>
      <c r="NVK7" s="447"/>
      <c r="NVL7" s="447"/>
      <c r="NVM7" s="447"/>
      <c r="NVN7" s="447"/>
      <c r="NVO7" s="447"/>
      <c r="NVP7" s="447"/>
      <c r="NVQ7" s="447"/>
      <c r="NVR7" s="447"/>
      <c r="NVS7" s="447"/>
      <c r="NVT7" s="447"/>
      <c r="NVU7" s="447"/>
      <c r="NVV7" s="447"/>
      <c r="NVW7" s="447"/>
      <c r="NVX7" s="447"/>
      <c r="NVY7" s="447"/>
      <c r="NVZ7" s="447"/>
      <c r="NWA7" s="447"/>
      <c r="NWB7" s="447"/>
      <c r="NWC7" s="447"/>
      <c r="NWD7" s="447"/>
      <c r="NWE7" s="447"/>
      <c r="NWF7" s="447"/>
      <c r="NWG7" s="447"/>
      <c r="NWH7" s="447"/>
      <c r="NWI7" s="447"/>
      <c r="NWJ7" s="447"/>
      <c r="NWK7" s="447"/>
      <c r="NWL7" s="447"/>
      <c r="NWM7" s="447"/>
      <c r="NWN7" s="447"/>
      <c r="NWO7" s="447"/>
      <c r="NWP7" s="447"/>
      <c r="NWQ7" s="447"/>
      <c r="NWR7" s="447"/>
      <c r="NWS7" s="447"/>
      <c r="NWT7" s="447"/>
      <c r="NWU7" s="447"/>
      <c r="NWV7" s="447"/>
      <c r="NWW7" s="447"/>
      <c r="NWX7" s="447"/>
      <c r="NWY7" s="447"/>
      <c r="NWZ7" s="447"/>
      <c r="NXA7" s="447"/>
      <c r="NXB7" s="447"/>
      <c r="NXC7" s="447"/>
      <c r="NXD7" s="447"/>
      <c r="NXE7" s="447"/>
      <c r="NXF7" s="447"/>
      <c r="NXG7" s="447"/>
      <c r="NXH7" s="447"/>
      <c r="NXI7" s="447"/>
      <c r="NXJ7" s="447"/>
      <c r="NXK7" s="447"/>
      <c r="NXL7" s="447"/>
      <c r="NXM7" s="447"/>
      <c r="NXN7" s="447"/>
      <c r="NXO7" s="447"/>
      <c r="NXP7" s="447"/>
      <c r="NXQ7" s="447"/>
      <c r="NXR7" s="447"/>
      <c r="NXS7" s="447"/>
      <c r="NXT7" s="447"/>
      <c r="NXU7" s="447"/>
      <c r="NXV7" s="447"/>
      <c r="NXW7" s="447"/>
      <c r="NXX7" s="447"/>
      <c r="NXY7" s="447"/>
      <c r="NXZ7" s="447"/>
      <c r="NYA7" s="447"/>
      <c r="NYB7" s="447"/>
      <c r="NYC7" s="447"/>
      <c r="NYD7" s="447"/>
      <c r="NYE7" s="447"/>
      <c r="NYF7" s="447"/>
      <c r="NYG7" s="447"/>
      <c r="NYH7" s="447"/>
      <c r="NYI7" s="447"/>
      <c r="NYJ7" s="447"/>
      <c r="NYK7" s="447"/>
      <c r="NYL7" s="447"/>
      <c r="NYM7" s="447"/>
      <c r="NYN7" s="447"/>
      <c r="NYO7" s="447"/>
      <c r="NYP7" s="447"/>
      <c r="NYQ7" s="447"/>
      <c r="NYR7" s="447"/>
      <c r="NYS7" s="447"/>
      <c r="NYT7" s="447"/>
      <c r="NYU7" s="447"/>
      <c r="NYV7" s="447"/>
      <c r="NYW7" s="447"/>
      <c r="NYX7" s="447"/>
      <c r="NYY7" s="447"/>
      <c r="NYZ7" s="447"/>
      <c r="NZA7" s="447"/>
      <c r="NZB7" s="447"/>
      <c r="NZC7" s="447"/>
      <c r="NZD7" s="447"/>
      <c r="NZE7" s="447"/>
      <c r="NZF7" s="447"/>
      <c r="NZG7" s="447"/>
      <c r="NZH7" s="447"/>
      <c r="NZI7" s="447"/>
      <c r="NZJ7" s="447"/>
      <c r="NZK7" s="447"/>
      <c r="NZL7" s="447"/>
      <c r="NZM7" s="447"/>
      <c r="NZN7" s="447"/>
      <c r="NZO7" s="447"/>
      <c r="NZP7" s="447"/>
      <c r="NZQ7" s="447"/>
      <c r="NZR7" s="447"/>
      <c r="NZS7" s="447"/>
      <c r="NZT7" s="447"/>
      <c r="NZU7" s="447"/>
      <c r="NZV7" s="447"/>
      <c r="NZW7" s="447"/>
      <c r="NZX7" s="447"/>
      <c r="NZY7" s="447"/>
      <c r="NZZ7" s="447"/>
      <c r="OAA7" s="447"/>
      <c r="OAB7" s="447"/>
      <c r="OAC7" s="447"/>
      <c r="OAD7" s="447"/>
      <c r="OAE7" s="447"/>
      <c r="OAF7" s="447"/>
      <c r="OAG7" s="447"/>
      <c r="OAH7" s="447"/>
      <c r="OAI7" s="447"/>
      <c r="OAJ7" s="447"/>
      <c r="OAK7" s="447"/>
      <c r="OAL7" s="447"/>
      <c r="OAM7" s="447"/>
      <c r="OAN7" s="447"/>
      <c r="OAO7" s="447"/>
      <c r="OAP7" s="447"/>
      <c r="OAQ7" s="447"/>
      <c r="OAR7" s="447"/>
      <c r="OAS7" s="447"/>
      <c r="OAT7" s="447"/>
      <c r="OAU7" s="447"/>
      <c r="OAV7" s="447"/>
      <c r="OAW7" s="447"/>
      <c r="OAX7" s="447"/>
      <c r="OAY7" s="447"/>
      <c r="OAZ7" s="447"/>
      <c r="OBA7" s="447"/>
      <c r="OBB7" s="447"/>
      <c r="OBC7" s="447"/>
      <c r="OBD7" s="447"/>
      <c r="OBE7" s="447"/>
      <c r="OBF7" s="447"/>
      <c r="OBG7" s="447"/>
      <c r="OBH7" s="447"/>
      <c r="OBI7" s="447"/>
      <c r="OBJ7" s="447"/>
      <c r="OBK7" s="447"/>
      <c r="OBL7" s="447"/>
      <c r="OBM7" s="447"/>
      <c r="OBN7" s="447"/>
      <c r="OBO7" s="447"/>
      <c r="OBP7" s="447"/>
      <c r="OBQ7" s="447"/>
      <c r="OBR7" s="447"/>
      <c r="OBS7" s="447"/>
      <c r="OBT7" s="447"/>
      <c r="OBU7" s="447"/>
      <c r="OBV7" s="447"/>
      <c r="OBW7" s="447"/>
      <c r="OBX7" s="447"/>
      <c r="OBY7" s="447"/>
      <c r="OBZ7" s="447"/>
      <c r="OCA7" s="447"/>
      <c r="OCB7" s="447"/>
      <c r="OCC7" s="447"/>
      <c r="OCD7" s="447"/>
      <c r="OCE7" s="447"/>
      <c r="OCF7" s="447"/>
      <c r="OCG7" s="447"/>
      <c r="OCH7" s="447"/>
      <c r="OCI7" s="447"/>
      <c r="OCJ7" s="447"/>
      <c r="OCK7" s="447"/>
      <c r="OCL7" s="447"/>
      <c r="OCM7" s="447"/>
      <c r="OCN7" s="447"/>
      <c r="OCO7" s="447"/>
      <c r="OCP7" s="447"/>
      <c r="OCQ7" s="447"/>
      <c r="OCR7" s="447"/>
      <c r="OCS7" s="447"/>
      <c r="OCT7" s="447"/>
      <c r="OCU7" s="447"/>
      <c r="OCV7" s="447"/>
      <c r="OCW7" s="447"/>
      <c r="OCX7" s="447"/>
      <c r="OCY7" s="447"/>
      <c r="OCZ7" s="447"/>
      <c r="ODA7" s="447"/>
      <c r="ODB7" s="447"/>
      <c r="ODC7" s="447"/>
      <c r="ODD7" s="447"/>
      <c r="ODE7" s="447"/>
      <c r="ODF7" s="447"/>
      <c r="ODG7" s="447"/>
      <c r="ODH7" s="447"/>
      <c r="ODI7" s="447"/>
      <c r="ODJ7" s="447"/>
      <c r="ODK7" s="447"/>
      <c r="ODL7" s="447"/>
      <c r="ODM7" s="447"/>
      <c r="ODN7" s="447"/>
      <c r="ODO7" s="447"/>
      <c r="ODP7" s="447"/>
      <c r="ODQ7" s="447"/>
      <c r="ODR7" s="447"/>
      <c r="ODS7" s="447"/>
      <c r="ODT7" s="447"/>
      <c r="ODU7" s="447"/>
      <c r="ODV7" s="447"/>
      <c r="ODW7" s="447"/>
      <c r="ODX7" s="447"/>
      <c r="ODY7" s="447"/>
      <c r="ODZ7" s="447"/>
      <c r="OEA7" s="447"/>
      <c r="OEB7" s="447"/>
      <c r="OEC7" s="447"/>
      <c r="OED7" s="447"/>
      <c r="OEE7" s="447"/>
      <c r="OEF7" s="447"/>
      <c r="OEG7" s="447"/>
      <c r="OEH7" s="447"/>
      <c r="OEI7" s="447"/>
      <c r="OEJ7" s="447"/>
      <c r="OEK7" s="447"/>
      <c r="OEL7" s="447"/>
      <c r="OEM7" s="447"/>
      <c r="OEN7" s="447"/>
      <c r="OEO7" s="447"/>
      <c r="OEP7" s="447"/>
      <c r="OEQ7" s="447"/>
      <c r="OER7" s="447"/>
      <c r="OES7" s="447"/>
      <c r="OET7" s="447"/>
      <c r="OEU7" s="447"/>
      <c r="OEV7" s="447"/>
      <c r="OEW7" s="447"/>
      <c r="OEX7" s="447"/>
      <c r="OEY7" s="447"/>
      <c r="OEZ7" s="447"/>
      <c r="OFA7" s="447"/>
      <c r="OFB7" s="447"/>
      <c r="OFC7" s="447"/>
      <c r="OFD7" s="447"/>
      <c r="OFE7" s="447"/>
      <c r="OFF7" s="447"/>
      <c r="OFG7" s="447"/>
      <c r="OFH7" s="447"/>
      <c r="OFI7" s="447"/>
      <c r="OFJ7" s="447"/>
      <c r="OFK7" s="447"/>
      <c r="OFL7" s="447"/>
      <c r="OFM7" s="447"/>
      <c r="OFN7" s="447"/>
      <c r="OFO7" s="447"/>
      <c r="OFP7" s="447"/>
      <c r="OFQ7" s="447"/>
      <c r="OFR7" s="447"/>
      <c r="OFS7" s="447"/>
      <c r="OFT7" s="447"/>
      <c r="OFU7" s="447"/>
      <c r="OFV7" s="447"/>
      <c r="OFW7" s="447"/>
      <c r="OFX7" s="447"/>
      <c r="OFY7" s="447"/>
      <c r="OFZ7" s="447"/>
      <c r="OGA7" s="447"/>
      <c r="OGB7" s="447"/>
      <c r="OGC7" s="447"/>
      <c r="OGD7" s="447"/>
      <c r="OGE7" s="447"/>
      <c r="OGF7" s="447"/>
      <c r="OGG7" s="447"/>
      <c r="OGH7" s="447"/>
      <c r="OGI7" s="447"/>
      <c r="OGJ7" s="447"/>
      <c r="OGK7" s="447"/>
      <c r="OGL7" s="447"/>
      <c r="OGM7" s="447"/>
      <c r="OGN7" s="447"/>
      <c r="OGO7" s="447"/>
      <c r="OGP7" s="447"/>
      <c r="OGQ7" s="447"/>
      <c r="OGR7" s="447"/>
      <c r="OGS7" s="447"/>
      <c r="OGT7" s="447"/>
      <c r="OGU7" s="447"/>
      <c r="OGV7" s="447"/>
      <c r="OGW7" s="447"/>
      <c r="OGX7" s="447"/>
      <c r="OGY7" s="447"/>
      <c r="OGZ7" s="447"/>
      <c r="OHA7" s="447"/>
      <c r="OHB7" s="447"/>
      <c r="OHC7" s="447"/>
      <c r="OHD7" s="447"/>
      <c r="OHE7" s="447"/>
      <c r="OHF7" s="447"/>
      <c r="OHG7" s="447"/>
      <c r="OHH7" s="447"/>
      <c r="OHI7" s="447"/>
      <c r="OHJ7" s="447"/>
      <c r="OHK7" s="447"/>
      <c r="OHL7" s="447"/>
      <c r="OHM7" s="447"/>
      <c r="OHN7" s="447"/>
      <c r="OHO7" s="447"/>
      <c r="OHP7" s="447"/>
      <c r="OHQ7" s="447"/>
      <c r="OHR7" s="447"/>
      <c r="OHS7" s="447"/>
      <c r="OHT7" s="447"/>
      <c r="OHU7" s="447"/>
      <c r="OHV7" s="447"/>
      <c r="OHW7" s="447"/>
      <c r="OHX7" s="447"/>
      <c r="OHY7" s="447"/>
      <c r="OHZ7" s="447"/>
      <c r="OIA7" s="447"/>
      <c r="OIB7" s="447"/>
      <c r="OIC7" s="447"/>
      <c r="OID7" s="447"/>
      <c r="OIE7" s="447"/>
      <c r="OIF7" s="447"/>
      <c r="OIG7" s="447"/>
      <c r="OIH7" s="447"/>
      <c r="OII7" s="447"/>
      <c r="OIJ7" s="447"/>
      <c r="OIK7" s="447"/>
      <c r="OIL7" s="447"/>
      <c r="OIM7" s="447"/>
      <c r="OIN7" s="447"/>
      <c r="OIO7" s="447"/>
      <c r="OIP7" s="447"/>
      <c r="OIQ7" s="447"/>
      <c r="OIR7" s="447"/>
      <c r="OIS7" s="447"/>
      <c r="OIT7" s="447"/>
      <c r="OIU7" s="447"/>
      <c r="OIV7" s="447"/>
      <c r="OIW7" s="447"/>
      <c r="OIX7" s="447"/>
      <c r="OIY7" s="447"/>
      <c r="OIZ7" s="447"/>
      <c r="OJA7" s="447"/>
      <c r="OJB7" s="447"/>
      <c r="OJC7" s="447"/>
      <c r="OJD7" s="447"/>
      <c r="OJE7" s="447"/>
      <c r="OJF7" s="447"/>
      <c r="OJG7" s="447"/>
      <c r="OJH7" s="447"/>
      <c r="OJI7" s="447"/>
      <c r="OJJ7" s="447"/>
      <c r="OJK7" s="447"/>
      <c r="OJL7" s="447"/>
      <c r="OJM7" s="447"/>
      <c r="OJN7" s="447"/>
      <c r="OJO7" s="447"/>
      <c r="OJP7" s="447"/>
      <c r="OJQ7" s="447"/>
      <c r="OJR7" s="447"/>
      <c r="OJS7" s="447"/>
      <c r="OJT7" s="447"/>
      <c r="OJU7" s="447"/>
      <c r="OJV7" s="447"/>
      <c r="OJW7" s="447"/>
      <c r="OJX7" s="447"/>
      <c r="OJY7" s="447"/>
      <c r="OJZ7" s="447"/>
      <c r="OKA7" s="447"/>
      <c r="OKB7" s="447"/>
      <c r="OKC7" s="447"/>
      <c r="OKD7" s="447"/>
      <c r="OKE7" s="447"/>
      <c r="OKF7" s="447"/>
      <c r="OKG7" s="447"/>
      <c r="OKH7" s="447"/>
      <c r="OKI7" s="447"/>
      <c r="OKJ7" s="447"/>
      <c r="OKK7" s="447"/>
      <c r="OKL7" s="447"/>
      <c r="OKM7" s="447"/>
      <c r="OKN7" s="447"/>
      <c r="OKO7" s="447"/>
      <c r="OKP7" s="447"/>
      <c r="OKQ7" s="447"/>
      <c r="OKR7" s="447"/>
      <c r="OKS7" s="447"/>
      <c r="OKT7" s="447"/>
      <c r="OKU7" s="447"/>
      <c r="OKV7" s="447"/>
      <c r="OKW7" s="447"/>
      <c r="OKX7" s="447"/>
      <c r="OKY7" s="447"/>
      <c r="OKZ7" s="447"/>
      <c r="OLA7" s="447"/>
      <c r="OLB7" s="447"/>
      <c r="OLC7" s="447"/>
      <c r="OLD7" s="447"/>
      <c r="OLE7" s="447"/>
      <c r="OLF7" s="447"/>
      <c r="OLG7" s="447"/>
      <c r="OLH7" s="447"/>
      <c r="OLI7" s="447"/>
      <c r="OLJ7" s="447"/>
      <c r="OLK7" s="447"/>
      <c r="OLL7" s="447"/>
      <c r="OLM7" s="447"/>
      <c r="OLN7" s="447"/>
      <c r="OLO7" s="447"/>
      <c r="OLP7" s="447"/>
      <c r="OLQ7" s="447"/>
      <c r="OLR7" s="447"/>
      <c r="OLS7" s="447"/>
      <c r="OLT7" s="447"/>
      <c r="OLU7" s="447"/>
      <c r="OLV7" s="447"/>
      <c r="OLW7" s="447"/>
      <c r="OLX7" s="447"/>
      <c r="OLY7" s="447"/>
      <c r="OLZ7" s="447"/>
      <c r="OMA7" s="447"/>
      <c r="OMB7" s="447"/>
      <c r="OMC7" s="447"/>
      <c r="OMD7" s="447"/>
      <c r="OME7" s="447"/>
      <c r="OMF7" s="447"/>
      <c r="OMG7" s="447"/>
      <c r="OMH7" s="447"/>
      <c r="OMI7" s="447"/>
      <c r="OMJ7" s="447"/>
      <c r="OMK7" s="447"/>
      <c r="OML7" s="447"/>
      <c r="OMM7" s="447"/>
      <c r="OMN7" s="447"/>
      <c r="OMO7" s="447"/>
      <c r="OMP7" s="447"/>
      <c r="OMQ7" s="447"/>
      <c r="OMR7" s="447"/>
      <c r="OMS7" s="447"/>
      <c r="OMT7" s="447"/>
      <c r="OMU7" s="447"/>
      <c r="OMV7" s="447"/>
      <c r="OMW7" s="447"/>
      <c r="OMX7" s="447"/>
      <c r="OMY7" s="447"/>
      <c r="OMZ7" s="447"/>
      <c r="ONA7" s="447"/>
      <c r="ONB7" s="447"/>
      <c r="ONC7" s="447"/>
      <c r="OND7" s="447"/>
      <c r="ONE7" s="447"/>
      <c r="ONF7" s="447"/>
      <c r="ONG7" s="447"/>
      <c r="ONH7" s="447"/>
      <c r="ONI7" s="447"/>
      <c r="ONJ7" s="447"/>
      <c r="ONK7" s="447"/>
      <c r="ONL7" s="447"/>
      <c r="ONM7" s="447"/>
      <c r="ONN7" s="447"/>
      <c r="ONO7" s="447"/>
      <c r="ONP7" s="447"/>
      <c r="ONQ7" s="447"/>
      <c r="ONR7" s="447"/>
      <c r="ONS7" s="447"/>
      <c r="ONT7" s="447"/>
      <c r="ONU7" s="447"/>
      <c r="ONV7" s="447"/>
      <c r="ONW7" s="447"/>
      <c r="ONX7" s="447"/>
      <c r="ONY7" s="447"/>
      <c r="ONZ7" s="447"/>
      <c r="OOA7" s="447"/>
      <c r="OOB7" s="447"/>
      <c r="OOC7" s="447"/>
      <c r="OOD7" s="447"/>
      <c r="OOE7" s="447"/>
      <c r="OOF7" s="447"/>
      <c r="OOG7" s="447"/>
      <c r="OOH7" s="447"/>
      <c r="OOI7" s="447"/>
      <c r="OOJ7" s="447"/>
      <c r="OOK7" s="447"/>
      <c r="OOL7" s="447"/>
      <c r="OOM7" s="447"/>
      <c r="OON7" s="447"/>
      <c r="OOO7" s="447"/>
      <c r="OOP7" s="447"/>
      <c r="OOQ7" s="447"/>
      <c r="OOR7" s="447"/>
      <c r="OOS7" s="447"/>
      <c r="OOT7" s="447"/>
      <c r="OOU7" s="447"/>
      <c r="OOV7" s="447"/>
      <c r="OOW7" s="447"/>
      <c r="OOX7" s="447"/>
      <c r="OOY7" s="447"/>
      <c r="OOZ7" s="447"/>
      <c r="OPA7" s="447"/>
      <c r="OPB7" s="447"/>
      <c r="OPC7" s="447"/>
      <c r="OPD7" s="447"/>
      <c r="OPE7" s="447"/>
      <c r="OPF7" s="447"/>
      <c r="OPG7" s="447"/>
      <c r="OPH7" s="447"/>
      <c r="OPI7" s="447"/>
      <c r="OPJ7" s="447"/>
      <c r="OPK7" s="447"/>
      <c r="OPL7" s="447"/>
      <c r="OPM7" s="447"/>
      <c r="OPN7" s="447"/>
      <c r="OPO7" s="447"/>
      <c r="OPP7" s="447"/>
      <c r="OPQ7" s="447"/>
      <c r="OPR7" s="447"/>
      <c r="OPS7" s="447"/>
      <c r="OPT7" s="447"/>
      <c r="OPU7" s="447"/>
      <c r="OPV7" s="447"/>
      <c r="OPW7" s="447"/>
      <c r="OPX7" s="447"/>
      <c r="OPY7" s="447"/>
      <c r="OPZ7" s="447"/>
      <c r="OQA7" s="447"/>
      <c r="OQB7" s="447"/>
      <c r="OQC7" s="447"/>
      <c r="OQD7" s="447"/>
      <c r="OQE7" s="447"/>
      <c r="OQF7" s="447"/>
      <c r="OQG7" s="447"/>
      <c r="OQH7" s="447"/>
      <c r="OQI7" s="447"/>
      <c r="OQJ7" s="447"/>
      <c r="OQK7" s="447"/>
      <c r="OQL7" s="447"/>
      <c r="OQM7" s="447"/>
      <c r="OQN7" s="447"/>
      <c r="OQO7" s="447"/>
      <c r="OQP7" s="447"/>
      <c r="OQQ7" s="447"/>
      <c r="OQR7" s="447"/>
      <c r="OQS7" s="447"/>
      <c r="OQT7" s="447"/>
      <c r="OQU7" s="447"/>
      <c r="OQV7" s="447"/>
      <c r="OQW7" s="447"/>
      <c r="OQX7" s="447"/>
      <c r="OQY7" s="447"/>
      <c r="OQZ7" s="447"/>
      <c r="ORA7" s="447"/>
      <c r="ORB7" s="447"/>
      <c r="ORC7" s="447"/>
      <c r="ORD7" s="447"/>
      <c r="ORE7" s="447"/>
      <c r="ORF7" s="447"/>
      <c r="ORG7" s="447"/>
      <c r="ORH7" s="447"/>
      <c r="ORI7" s="447"/>
      <c r="ORJ7" s="447"/>
      <c r="ORK7" s="447"/>
      <c r="ORL7" s="447"/>
      <c r="ORM7" s="447"/>
      <c r="ORN7" s="447"/>
      <c r="ORO7" s="447"/>
      <c r="ORP7" s="447"/>
      <c r="ORQ7" s="447"/>
      <c r="ORR7" s="447"/>
      <c r="ORS7" s="447"/>
      <c r="ORT7" s="447"/>
      <c r="ORU7" s="447"/>
      <c r="ORV7" s="447"/>
      <c r="ORW7" s="447"/>
      <c r="ORX7" s="447"/>
      <c r="ORY7" s="447"/>
      <c r="ORZ7" s="447"/>
      <c r="OSA7" s="447"/>
      <c r="OSB7" s="447"/>
      <c r="OSC7" s="447"/>
      <c r="OSD7" s="447"/>
      <c r="OSE7" s="447"/>
      <c r="OSF7" s="447"/>
      <c r="OSG7" s="447"/>
      <c r="OSH7" s="447"/>
      <c r="OSI7" s="447"/>
      <c r="OSJ7" s="447"/>
      <c r="OSK7" s="447"/>
      <c r="OSL7" s="447"/>
      <c r="OSM7" s="447"/>
      <c r="OSN7" s="447"/>
      <c r="OSO7" s="447"/>
      <c r="OSP7" s="447"/>
      <c r="OSQ7" s="447"/>
      <c r="OSR7" s="447"/>
      <c r="OSS7" s="447"/>
      <c r="OST7" s="447"/>
      <c r="OSU7" s="447"/>
      <c r="OSV7" s="447"/>
      <c r="OSW7" s="447"/>
      <c r="OSX7" s="447"/>
      <c r="OSY7" s="447"/>
      <c r="OSZ7" s="447"/>
      <c r="OTA7" s="447"/>
      <c r="OTB7" s="447"/>
      <c r="OTC7" s="447"/>
      <c r="OTD7" s="447"/>
      <c r="OTE7" s="447"/>
      <c r="OTF7" s="447"/>
      <c r="OTG7" s="447"/>
      <c r="OTH7" s="447"/>
      <c r="OTI7" s="447"/>
      <c r="OTJ7" s="447"/>
      <c r="OTK7" s="447"/>
      <c r="OTL7" s="447"/>
      <c r="OTM7" s="447"/>
      <c r="OTN7" s="447"/>
      <c r="OTO7" s="447"/>
      <c r="OTP7" s="447"/>
      <c r="OTQ7" s="447"/>
      <c r="OTR7" s="447"/>
      <c r="OTS7" s="447"/>
      <c r="OTT7" s="447"/>
      <c r="OTU7" s="447"/>
      <c r="OTV7" s="447"/>
      <c r="OTW7" s="447"/>
      <c r="OTX7" s="447"/>
      <c r="OTY7" s="447"/>
      <c r="OTZ7" s="447"/>
      <c r="OUA7" s="447"/>
      <c r="OUB7" s="447"/>
      <c r="OUC7" s="447"/>
      <c r="OUD7" s="447"/>
      <c r="OUE7" s="447"/>
      <c r="OUF7" s="447"/>
      <c r="OUG7" s="447"/>
      <c r="OUH7" s="447"/>
      <c r="OUI7" s="447"/>
      <c r="OUJ7" s="447"/>
      <c r="OUK7" s="447"/>
      <c r="OUL7" s="447"/>
      <c r="OUM7" s="447"/>
      <c r="OUN7" s="447"/>
      <c r="OUO7" s="447"/>
      <c r="OUP7" s="447"/>
      <c r="OUQ7" s="447"/>
      <c r="OUR7" s="447"/>
      <c r="OUS7" s="447"/>
      <c r="OUT7" s="447"/>
      <c r="OUU7" s="447"/>
      <c r="OUV7" s="447"/>
      <c r="OUW7" s="447"/>
      <c r="OUX7" s="447"/>
      <c r="OUY7" s="447"/>
      <c r="OUZ7" s="447"/>
      <c r="OVA7" s="447"/>
      <c r="OVB7" s="447"/>
      <c r="OVC7" s="447"/>
      <c r="OVD7" s="447"/>
      <c r="OVE7" s="447"/>
      <c r="OVF7" s="447"/>
      <c r="OVG7" s="447"/>
      <c r="OVH7" s="447"/>
      <c r="OVI7" s="447"/>
      <c r="OVJ7" s="447"/>
      <c r="OVK7" s="447"/>
      <c r="OVL7" s="447"/>
      <c r="OVM7" s="447"/>
      <c r="OVN7" s="447"/>
      <c r="OVO7" s="447"/>
      <c r="OVP7" s="447"/>
      <c r="OVQ7" s="447"/>
      <c r="OVR7" s="447"/>
      <c r="OVS7" s="447"/>
      <c r="OVT7" s="447"/>
      <c r="OVU7" s="447"/>
      <c r="OVV7" s="447"/>
      <c r="OVW7" s="447"/>
      <c r="OVX7" s="447"/>
      <c r="OVY7" s="447"/>
      <c r="OVZ7" s="447"/>
      <c r="OWA7" s="447"/>
      <c r="OWB7" s="447"/>
      <c r="OWC7" s="447"/>
      <c r="OWD7" s="447"/>
      <c r="OWE7" s="447"/>
      <c r="OWF7" s="447"/>
      <c r="OWG7" s="447"/>
      <c r="OWH7" s="447"/>
      <c r="OWI7" s="447"/>
      <c r="OWJ7" s="447"/>
      <c r="OWK7" s="447"/>
      <c r="OWL7" s="447"/>
      <c r="OWM7" s="447"/>
      <c r="OWN7" s="447"/>
      <c r="OWO7" s="447"/>
      <c r="OWP7" s="447"/>
      <c r="OWQ7" s="447"/>
      <c r="OWR7" s="447"/>
      <c r="OWS7" s="447"/>
      <c r="OWT7" s="447"/>
      <c r="OWU7" s="447"/>
      <c r="OWV7" s="447"/>
      <c r="OWW7" s="447"/>
      <c r="OWX7" s="447"/>
      <c r="OWY7" s="447"/>
      <c r="OWZ7" s="447"/>
      <c r="OXA7" s="447"/>
      <c r="OXB7" s="447"/>
      <c r="OXC7" s="447"/>
      <c r="OXD7" s="447"/>
      <c r="OXE7" s="447"/>
      <c r="OXF7" s="447"/>
      <c r="OXG7" s="447"/>
      <c r="OXH7" s="447"/>
      <c r="OXI7" s="447"/>
      <c r="OXJ7" s="447"/>
      <c r="OXK7" s="447"/>
      <c r="OXL7" s="447"/>
      <c r="OXM7" s="447"/>
      <c r="OXN7" s="447"/>
      <c r="OXO7" s="447"/>
      <c r="OXP7" s="447"/>
      <c r="OXQ7" s="447"/>
      <c r="OXR7" s="447"/>
      <c r="OXS7" s="447"/>
      <c r="OXT7" s="447"/>
      <c r="OXU7" s="447"/>
      <c r="OXV7" s="447"/>
      <c r="OXW7" s="447"/>
      <c r="OXX7" s="447"/>
      <c r="OXY7" s="447"/>
      <c r="OXZ7" s="447"/>
      <c r="OYA7" s="447"/>
      <c r="OYB7" s="447"/>
      <c r="OYC7" s="447"/>
      <c r="OYD7" s="447"/>
      <c r="OYE7" s="447"/>
      <c r="OYF7" s="447"/>
      <c r="OYG7" s="447"/>
      <c r="OYH7" s="447"/>
      <c r="OYI7" s="447"/>
      <c r="OYJ7" s="447"/>
      <c r="OYK7" s="447"/>
      <c r="OYL7" s="447"/>
      <c r="OYM7" s="447"/>
      <c r="OYN7" s="447"/>
      <c r="OYO7" s="447"/>
      <c r="OYP7" s="447"/>
      <c r="OYQ7" s="447"/>
      <c r="OYR7" s="447"/>
      <c r="OYS7" s="447"/>
      <c r="OYT7" s="447"/>
      <c r="OYU7" s="447"/>
      <c r="OYV7" s="447"/>
      <c r="OYW7" s="447"/>
      <c r="OYX7" s="447"/>
      <c r="OYY7" s="447"/>
      <c r="OYZ7" s="447"/>
      <c r="OZA7" s="447"/>
      <c r="OZB7" s="447"/>
      <c r="OZC7" s="447"/>
      <c r="OZD7" s="447"/>
      <c r="OZE7" s="447"/>
      <c r="OZF7" s="447"/>
      <c r="OZG7" s="447"/>
      <c r="OZH7" s="447"/>
      <c r="OZI7" s="447"/>
      <c r="OZJ7" s="447"/>
      <c r="OZK7" s="447"/>
      <c r="OZL7" s="447"/>
      <c r="OZM7" s="447"/>
      <c r="OZN7" s="447"/>
      <c r="OZO7" s="447"/>
      <c r="OZP7" s="447"/>
      <c r="OZQ7" s="447"/>
      <c r="OZR7" s="447"/>
      <c r="OZS7" s="447"/>
      <c r="OZT7" s="447"/>
      <c r="OZU7" s="447"/>
      <c r="OZV7" s="447"/>
      <c r="OZW7" s="447"/>
      <c r="OZX7" s="447"/>
      <c r="OZY7" s="447"/>
      <c r="OZZ7" s="447"/>
      <c r="PAA7" s="447"/>
      <c r="PAB7" s="447"/>
      <c r="PAC7" s="447"/>
      <c r="PAD7" s="447"/>
      <c r="PAE7" s="447"/>
      <c r="PAF7" s="447"/>
      <c r="PAG7" s="447"/>
      <c r="PAH7" s="447"/>
      <c r="PAI7" s="447"/>
      <c r="PAJ7" s="447"/>
      <c r="PAK7" s="447"/>
      <c r="PAL7" s="447"/>
      <c r="PAM7" s="447"/>
      <c r="PAN7" s="447"/>
      <c r="PAO7" s="447"/>
      <c r="PAP7" s="447"/>
      <c r="PAQ7" s="447"/>
      <c r="PAR7" s="447"/>
      <c r="PAS7" s="447"/>
      <c r="PAT7" s="447"/>
      <c r="PAU7" s="447"/>
      <c r="PAV7" s="447"/>
      <c r="PAW7" s="447"/>
      <c r="PAX7" s="447"/>
      <c r="PAY7" s="447"/>
      <c r="PAZ7" s="447"/>
      <c r="PBA7" s="447"/>
      <c r="PBB7" s="447"/>
      <c r="PBC7" s="447"/>
      <c r="PBD7" s="447"/>
      <c r="PBE7" s="447"/>
      <c r="PBF7" s="447"/>
      <c r="PBG7" s="447"/>
      <c r="PBH7" s="447"/>
      <c r="PBI7" s="447"/>
      <c r="PBJ7" s="447"/>
      <c r="PBK7" s="447"/>
      <c r="PBL7" s="447"/>
      <c r="PBM7" s="447"/>
      <c r="PBN7" s="447"/>
      <c r="PBO7" s="447"/>
      <c r="PBP7" s="447"/>
      <c r="PBQ7" s="447"/>
      <c r="PBR7" s="447"/>
      <c r="PBS7" s="447"/>
      <c r="PBT7" s="447"/>
      <c r="PBU7" s="447"/>
      <c r="PBV7" s="447"/>
      <c r="PBW7" s="447"/>
      <c r="PBX7" s="447"/>
      <c r="PBY7" s="447"/>
      <c r="PBZ7" s="447"/>
      <c r="PCA7" s="447"/>
      <c r="PCB7" s="447"/>
      <c r="PCC7" s="447"/>
      <c r="PCD7" s="447"/>
      <c r="PCE7" s="447"/>
      <c r="PCF7" s="447"/>
      <c r="PCG7" s="447"/>
      <c r="PCH7" s="447"/>
      <c r="PCI7" s="447"/>
      <c r="PCJ7" s="447"/>
      <c r="PCK7" s="447"/>
      <c r="PCL7" s="447"/>
      <c r="PCM7" s="447"/>
      <c r="PCN7" s="447"/>
      <c r="PCO7" s="447"/>
      <c r="PCP7" s="447"/>
      <c r="PCQ7" s="447"/>
      <c r="PCR7" s="447"/>
      <c r="PCS7" s="447"/>
      <c r="PCT7" s="447"/>
      <c r="PCU7" s="447"/>
      <c r="PCV7" s="447"/>
      <c r="PCW7" s="447"/>
      <c r="PCX7" s="447"/>
      <c r="PCY7" s="447"/>
      <c r="PCZ7" s="447"/>
      <c r="PDA7" s="447"/>
      <c r="PDB7" s="447"/>
      <c r="PDC7" s="447"/>
      <c r="PDD7" s="447"/>
      <c r="PDE7" s="447"/>
      <c r="PDF7" s="447"/>
      <c r="PDG7" s="447"/>
      <c r="PDH7" s="447"/>
      <c r="PDI7" s="447"/>
      <c r="PDJ7" s="447"/>
      <c r="PDK7" s="447"/>
      <c r="PDL7" s="447"/>
      <c r="PDM7" s="447"/>
      <c r="PDN7" s="447"/>
      <c r="PDO7" s="447"/>
      <c r="PDP7" s="447"/>
      <c r="PDQ7" s="447"/>
      <c r="PDR7" s="447"/>
      <c r="PDS7" s="447"/>
      <c r="PDT7" s="447"/>
      <c r="PDU7" s="447"/>
      <c r="PDV7" s="447"/>
      <c r="PDW7" s="447"/>
      <c r="PDX7" s="447"/>
      <c r="PDY7" s="447"/>
      <c r="PDZ7" s="447"/>
      <c r="PEA7" s="447"/>
      <c r="PEB7" s="447"/>
      <c r="PEC7" s="447"/>
      <c r="PED7" s="447"/>
      <c r="PEE7" s="447"/>
      <c r="PEF7" s="447"/>
      <c r="PEG7" s="447"/>
      <c r="PEH7" s="447"/>
      <c r="PEI7" s="447"/>
      <c r="PEJ7" s="447"/>
      <c r="PEK7" s="447"/>
      <c r="PEL7" s="447"/>
      <c r="PEM7" s="447"/>
      <c r="PEN7" s="447"/>
      <c r="PEO7" s="447"/>
      <c r="PEP7" s="447"/>
      <c r="PEQ7" s="447"/>
      <c r="PER7" s="447"/>
      <c r="PES7" s="447"/>
      <c r="PET7" s="447"/>
      <c r="PEU7" s="447"/>
      <c r="PEV7" s="447"/>
      <c r="PEW7" s="447"/>
      <c r="PEX7" s="447"/>
      <c r="PEY7" s="447"/>
      <c r="PEZ7" s="447"/>
      <c r="PFA7" s="447"/>
      <c r="PFB7" s="447"/>
      <c r="PFC7" s="447"/>
      <c r="PFD7" s="447"/>
      <c r="PFE7" s="447"/>
      <c r="PFF7" s="447"/>
      <c r="PFG7" s="447"/>
      <c r="PFH7" s="447"/>
      <c r="PFI7" s="447"/>
      <c r="PFJ7" s="447"/>
      <c r="PFK7" s="447"/>
      <c r="PFL7" s="447"/>
      <c r="PFM7" s="447"/>
      <c r="PFN7" s="447"/>
      <c r="PFO7" s="447"/>
      <c r="PFP7" s="447"/>
      <c r="PFQ7" s="447"/>
      <c r="PFR7" s="447"/>
      <c r="PFS7" s="447"/>
      <c r="PFT7" s="447"/>
      <c r="PFU7" s="447"/>
      <c r="PFV7" s="447"/>
      <c r="PFW7" s="447"/>
      <c r="PFX7" s="447"/>
      <c r="PFY7" s="447"/>
      <c r="PFZ7" s="447"/>
      <c r="PGA7" s="447"/>
      <c r="PGB7" s="447"/>
      <c r="PGC7" s="447"/>
      <c r="PGD7" s="447"/>
      <c r="PGE7" s="447"/>
      <c r="PGF7" s="447"/>
      <c r="PGG7" s="447"/>
      <c r="PGH7" s="447"/>
      <c r="PGI7" s="447"/>
      <c r="PGJ7" s="447"/>
      <c r="PGK7" s="447"/>
      <c r="PGL7" s="447"/>
      <c r="PGM7" s="447"/>
      <c r="PGN7" s="447"/>
      <c r="PGO7" s="447"/>
      <c r="PGP7" s="447"/>
      <c r="PGQ7" s="447"/>
      <c r="PGR7" s="447"/>
      <c r="PGS7" s="447"/>
      <c r="PGT7" s="447"/>
      <c r="PGU7" s="447"/>
      <c r="PGV7" s="447"/>
      <c r="PGW7" s="447"/>
      <c r="PGX7" s="447"/>
      <c r="PGY7" s="447"/>
      <c r="PGZ7" s="447"/>
      <c r="PHA7" s="447"/>
      <c r="PHB7" s="447"/>
      <c r="PHC7" s="447"/>
      <c r="PHD7" s="447"/>
      <c r="PHE7" s="447"/>
      <c r="PHF7" s="447"/>
      <c r="PHG7" s="447"/>
      <c r="PHH7" s="447"/>
      <c r="PHI7" s="447"/>
      <c r="PHJ7" s="447"/>
      <c r="PHK7" s="447"/>
      <c r="PHL7" s="447"/>
      <c r="PHM7" s="447"/>
      <c r="PHN7" s="447"/>
      <c r="PHO7" s="447"/>
      <c r="PHP7" s="447"/>
      <c r="PHQ7" s="447"/>
      <c r="PHR7" s="447"/>
      <c r="PHS7" s="447"/>
      <c r="PHT7" s="447"/>
      <c r="PHU7" s="447"/>
      <c r="PHV7" s="447"/>
      <c r="PHW7" s="447"/>
      <c r="PHX7" s="447"/>
      <c r="PHY7" s="447"/>
      <c r="PHZ7" s="447"/>
      <c r="PIA7" s="447"/>
      <c r="PIB7" s="447"/>
      <c r="PIC7" s="447"/>
      <c r="PID7" s="447"/>
      <c r="PIE7" s="447"/>
      <c r="PIF7" s="447"/>
      <c r="PIG7" s="447"/>
      <c r="PIH7" s="447"/>
      <c r="PII7" s="447"/>
      <c r="PIJ7" s="447"/>
      <c r="PIK7" s="447"/>
      <c r="PIL7" s="447"/>
      <c r="PIM7" s="447"/>
      <c r="PIN7" s="447"/>
      <c r="PIO7" s="447"/>
      <c r="PIP7" s="447"/>
      <c r="PIQ7" s="447"/>
      <c r="PIR7" s="447"/>
      <c r="PIS7" s="447"/>
      <c r="PIT7" s="447"/>
      <c r="PIU7" s="447"/>
      <c r="PIV7" s="447"/>
      <c r="PIW7" s="447"/>
      <c r="PIX7" s="447"/>
      <c r="PIY7" s="447"/>
      <c r="PIZ7" s="447"/>
      <c r="PJA7" s="447"/>
      <c r="PJB7" s="447"/>
      <c r="PJC7" s="447"/>
      <c r="PJD7" s="447"/>
      <c r="PJE7" s="447"/>
      <c r="PJF7" s="447"/>
      <c r="PJG7" s="447"/>
      <c r="PJH7" s="447"/>
      <c r="PJI7" s="447"/>
      <c r="PJJ7" s="447"/>
      <c r="PJK7" s="447"/>
      <c r="PJL7" s="447"/>
      <c r="PJM7" s="447"/>
      <c r="PJN7" s="447"/>
      <c r="PJO7" s="447"/>
      <c r="PJP7" s="447"/>
      <c r="PJQ7" s="447"/>
      <c r="PJR7" s="447"/>
      <c r="PJS7" s="447"/>
      <c r="PJT7" s="447"/>
      <c r="PJU7" s="447"/>
      <c r="PJV7" s="447"/>
      <c r="PJW7" s="447"/>
      <c r="PJX7" s="447"/>
      <c r="PJY7" s="447"/>
      <c r="PJZ7" s="447"/>
      <c r="PKA7" s="447"/>
      <c r="PKB7" s="447"/>
      <c r="PKC7" s="447"/>
      <c r="PKD7" s="447"/>
      <c r="PKE7" s="447"/>
      <c r="PKF7" s="447"/>
      <c r="PKG7" s="447"/>
      <c r="PKH7" s="447"/>
      <c r="PKI7" s="447"/>
      <c r="PKJ7" s="447"/>
      <c r="PKK7" s="447"/>
      <c r="PKL7" s="447"/>
      <c r="PKM7" s="447"/>
      <c r="PKN7" s="447"/>
      <c r="PKO7" s="447"/>
      <c r="PKP7" s="447"/>
      <c r="PKQ7" s="447"/>
      <c r="PKR7" s="447"/>
      <c r="PKS7" s="447"/>
      <c r="PKT7" s="447"/>
      <c r="PKU7" s="447"/>
      <c r="PKV7" s="447"/>
      <c r="PKW7" s="447"/>
      <c r="PKX7" s="447"/>
      <c r="PKY7" s="447"/>
      <c r="PKZ7" s="447"/>
      <c r="PLA7" s="447"/>
      <c r="PLB7" s="447"/>
      <c r="PLC7" s="447"/>
      <c r="PLD7" s="447"/>
      <c r="PLE7" s="447"/>
      <c r="PLF7" s="447"/>
      <c r="PLG7" s="447"/>
      <c r="PLH7" s="447"/>
      <c r="PLI7" s="447"/>
      <c r="PLJ7" s="447"/>
      <c r="PLK7" s="447"/>
      <c r="PLL7" s="447"/>
      <c r="PLM7" s="447"/>
      <c r="PLN7" s="447"/>
      <c r="PLO7" s="447"/>
      <c r="PLP7" s="447"/>
      <c r="PLQ7" s="447"/>
      <c r="PLR7" s="447"/>
      <c r="PLS7" s="447"/>
      <c r="PLT7" s="447"/>
      <c r="PLU7" s="447"/>
      <c r="PLV7" s="447"/>
      <c r="PLW7" s="447"/>
      <c r="PLX7" s="447"/>
      <c r="PLY7" s="447"/>
      <c r="PLZ7" s="447"/>
      <c r="PMA7" s="447"/>
      <c r="PMB7" s="447"/>
      <c r="PMC7" s="447"/>
      <c r="PMD7" s="447"/>
      <c r="PME7" s="447"/>
      <c r="PMF7" s="447"/>
      <c r="PMG7" s="447"/>
      <c r="PMH7" s="447"/>
      <c r="PMI7" s="447"/>
      <c r="PMJ7" s="447"/>
      <c r="PMK7" s="447"/>
      <c r="PML7" s="447"/>
      <c r="PMM7" s="447"/>
      <c r="PMN7" s="447"/>
      <c r="PMO7" s="447"/>
      <c r="PMP7" s="447"/>
      <c r="PMQ7" s="447"/>
      <c r="PMR7" s="447"/>
      <c r="PMS7" s="447"/>
      <c r="PMT7" s="447"/>
      <c r="PMU7" s="447"/>
      <c r="PMV7" s="447"/>
      <c r="PMW7" s="447"/>
      <c r="PMX7" s="447"/>
      <c r="PMY7" s="447"/>
      <c r="PMZ7" s="447"/>
      <c r="PNA7" s="447"/>
      <c r="PNB7" s="447"/>
      <c r="PNC7" s="447"/>
      <c r="PND7" s="447"/>
      <c r="PNE7" s="447"/>
      <c r="PNF7" s="447"/>
      <c r="PNG7" s="447"/>
      <c r="PNH7" s="447"/>
      <c r="PNI7" s="447"/>
      <c r="PNJ7" s="447"/>
      <c r="PNK7" s="447"/>
      <c r="PNL7" s="447"/>
      <c r="PNM7" s="447"/>
      <c r="PNN7" s="447"/>
      <c r="PNO7" s="447"/>
      <c r="PNP7" s="447"/>
      <c r="PNQ7" s="447"/>
      <c r="PNR7" s="447"/>
      <c r="PNS7" s="447"/>
      <c r="PNT7" s="447"/>
      <c r="PNU7" s="447"/>
      <c r="PNV7" s="447"/>
      <c r="PNW7" s="447"/>
      <c r="PNX7" s="447"/>
      <c r="PNY7" s="447"/>
      <c r="PNZ7" s="447"/>
      <c r="POA7" s="447"/>
      <c r="POB7" s="447"/>
      <c r="POC7" s="447"/>
      <c r="POD7" s="447"/>
      <c r="POE7" s="447"/>
      <c r="POF7" s="447"/>
      <c r="POG7" s="447"/>
      <c r="POH7" s="447"/>
      <c r="POI7" s="447"/>
      <c r="POJ7" s="447"/>
      <c r="POK7" s="447"/>
      <c r="POL7" s="447"/>
      <c r="POM7" s="447"/>
      <c r="PON7" s="447"/>
      <c r="POO7" s="447"/>
      <c r="POP7" s="447"/>
      <c r="POQ7" s="447"/>
      <c r="POR7" s="447"/>
      <c r="POS7" s="447"/>
      <c r="POT7" s="447"/>
      <c r="POU7" s="447"/>
      <c r="POV7" s="447"/>
      <c r="POW7" s="447"/>
      <c r="POX7" s="447"/>
      <c r="POY7" s="447"/>
      <c r="POZ7" s="447"/>
      <c r="PPA7" s="447"/>
      <c r="PPB7" s="447"/>
      <c r="PPC7" s="447"/>
      <c r="PPD7" s="447"/>
      <c r="PPE7" s="447"/>
      <c r="PPF7" s="447"/>
      <c r="PPG7" s="447"/>
      <c r="PPH7" s="447"/>
      <c r="PPI7" s="447"/>
      <c r="PPJ7" s="447"/>
      <c r="PPK7" s="447"/>
      <c r="PPL7" s="447"/>
      <c r="PPM7" s="447"/>
      <c r="PPN7" s="447"/>
      <c r="PPO7" s="447"/>
      <c r="PPP7" s="447"/>
      <c r="PPQ7" s="447"/>
      <c r="PPR7" s="447"/>
      <c r="PPS7" s="447"/>
      <c r="PPT7" s="447"/>
      <c r="PPU7" s="447"/>
      <c r="PPV7" s="447"/>
      <c r="PPW7" s="447"/>
      <c r="PPX7" s="447"/>
      <c r="PPY7" s="447"/>
      <c r="PPZ7" s="447"/>
      <c r="PQA7" s="447"/>
      <c r="PQB7" s="447"/>
      <c r="PQC7" s="447"/>
      <c r="PQD7" s="447"/>
      <c r="PQE7" s="447"/>
      <c r="PQF7" s="447"/>
      <c r="PQG7" s="447"/>
      <c r="PQH7" s="447"/>
      <c r="PQI7" s="447"/>
      <c r="PQJ7" s="447"/>
      <c r="PQK7" s="447"/>
      <c r="PQL7" s="447"/>
      <c r="PQM7" s="447"/>
      <c r="PQN7" s="447"/>
      <c r="PQO7" s="447"/>
      <c r="PQP7" s="447"/>
      <c r="PQQ7" s="447"/>
      <c r="PQR7" s="447"/>
      <c r="PQS7" s="447"/>
      <c r="PQT7" s="447"/>
      <c r="PQU7" s="447"/>
      <c r="PQV7" s="447"/>
      <c r="PQW7" s="447"/>
      <c r="PQX7" s="447"/>
      <c r="PQY7" s="447"/>
      <c r="PQZ7" s="447"/>
      <c r="PRA7" s="447"/>
      <c r="PRB7" s="447"/>
      <c r="PRC7" s="447"/>
      <c r="PRD7" s="447"/>
      <c r="PRE7" s="447"/>
      <c r="PRF7" s="447"/>
      <c r="PRG7" s="447"/>
      <c r="PRH7" s="447"/>
      <c r="PRI7" s="447"/>
      <c r="PRJ7" s="447"/>
      <c r="PRK7" s="447"/>
      <c r="PRL7" s="447"/>
      <c r="PRM7" s="447"/>
      <c r="PRN7" s="447"/>
      <c r="PRO7" s="447"/>
      <c r="PRP7" s="447"/>
      <c r="PRQ7" s="447"/>
      <c r="PRR7" s="447"/>
      <c r="PRS7" s="447"/>
      <c r="PRT7" s="447"/>
      <c r="PRU7" s="447"/>
      <c r="PRV7" s="447"/>
      <c r="PRW7" s="447"/>
      <c r="PRX7" s="447"/>
      <c r="PRY7" s="447"/>
      <c r="PRZ7" s="447"/>
      <c r="PSA7" s="447"/>
      <c r="PSB7" s="447"/>
      <c r="PSC7" s="447"/>
      <c r="PSD7" s="447"/>
      <c r="PSE7" s="447"/>
      <c r="PSF7" s="447"/>
      <c r="PSG7" s="447"/>
      <c r="PSH7" s="447"/>
      <c r="PSI7" s="447"/>
      <c r="PSJ7" s="447"/>
      <c r="PSK7" s="447"/>
      <c r="PSL7" s="447"/>
      <c r="PSM7" s="447"/>
      <c r="PSN7" s="447"/>
      <c r="PSO7" s="447"/>
      <c r="PSP7" s="447"/>
      <c r="PSQ7" s="447"/>
      <c r="PSR7" s="447"/>
      <c r="PSS7" s="447"/>
      <c r="PST7" s="447"/>
      <c r="PSU7" s="447"/>
      <c r="PSV7" s="447"/>
      <c r="PSW7" s="447"/>
      <c r="PSX7" s="447"/>
      <c r="PSY7" s="447"/>
      <c r="PSZ7" s="447"/>
      <c r="PTA7" s="447"/>
      <c r="PTB7" s="447"/>
      <c r="PTC7" s="447"/>
      <c r="PTD7" s="447"/>
      <c r="PTE7" s="447"/>
      <c r="PTF7" s="447"/>
      <c r="PTG7" s="447"/>
      <c r="PTH7" s="447"/>
      <c r="PTI7" s="447"/>
      <c r="PTJ7" s="447"/>
      <c r="PTK7" s="447"/>
      <c r="PTL7" s="447"/>
      <c r="PTM7" s="447"/>
      <c r="PTN7" s="447"/>
      <c r="PTO7" s="447"/>
      <c r="PTP7" s="447"/>
      <c r="PTQ7" s="447"/>
      <c r="PTR7" s="447"/>
      <c r="PTS7" s="447"/>
      <c r="PTT7" s="447"/>
      <c r="PTU7" s="447"/>
      <c r="PTV7" s="447"/>
      <c r="PTW7" s="447"/>
      <c r="PTX7" s="447"/>
      <c r="PTY7" s="447"/>
      <c r="PTZ7" s="447"/>
      <c r="PUA7" s="447"/>
      <c r="PUB7" s="447"/>
      <c r="PUC7" s="447"/>
      <c r="PUD7" s="447"/>
      <c r="PUE7" s="447"/>
      <c r="PUF7" s="447"/>
      <c r="PUG7" s="447"/>
      <c r="PUH7" s="447"/>
      <c r="PUI7" s="447"/>
      <c r="PUJ7" s="447"/>
      <c r="PUK7" s="447"/>
      <c r="PUL7" s="447"/>
      <c r="PUM7" s="447"/>
      <c r="PUN7" s="447"/>
      <c r="PUO7" s="447"/>
      <c r="PUP7" s="447"/>
      <c r="PUQ7" s="447"/>
      <c r="PUR7" s="447"/>
      <c r="PUS7" s="447"/>
      <c r="PUT7" s="447"/>
      <c r="PUU7" s="447"/>
      <c r="PUV7" s="447"/>
      <c r="PUW7" s="447"/>
      <c r="PUX7" s="447"/>
      <c r="PUY7" s="447"/>
      <c r="PUZ7" s="447"/>
      <c r="PVA7" s="447"/>
      <c r="PVB7" s="447"/>
      <c r="PVC7" s="447"/>
      <c r="PVD7" s="447"/>
      <c r="PVE7" s="447"/>
      <c r="PVF7" s="447"/>
      <c r="PVG7" s="447"/>
      <c r="PVH7" s="447"/>
      <c r="PVI7" s="447"/>
      <c r="PVJ7" s="447"/>
      <c r="PVK7" s="447"/>
      <c r="PVL7" s="447"/>
      <c r="PVM7" s="447"/>
      <c r="PVN7" s="447"/>
      <c r="PVO7" s="447"/>
      <c r="PVP7" s="447"/>
      <c r="PVQ7" s="447"/>
      <c r="PVR7" s="447"/>
      <c r="PVS7" s="447"/>
      <c r="PVT7" s="447"/>
      <c r="PVU7" s="447"/>
      <c r="PVV7" s="447"/>
      <c r="PVW7" s="447"/>
      <c r="PVX7" s="447"/>
      <c r="PVY7" s="447"/>
      <c r="PVZ7" s="447"/>
      <c r="PWA7" s="447"/>
      <c r="PWB7" s="447"/>
      <c r="PWC7" s="447"/>
      <c r="PWD7" s="447"/>
      <c r="PWE7" s="447"/>
      <c r="PWF7" s="447"/>
      <c r="PWG7" s="447"/>
      <c r="PWH7" s="447"/>
      <c r="PWI7" s="447"/>
      <c r="PWJ7" s="447"/>
      <c r="PWK7" s="447"/>
      <c r="PWL7" s="447"/>
      <c r="PWM7" s="447"/>
      <c r="PWN7" s="447"/>
      <c r="PWO7" s="447"/>
      <c r="PWP7" s="447"/>
      <c r="PWQ7" s="447"/>
      <c r="PWR7" s="447"/>
      <c r="PWS7" s="447"/>
      <c r="PWT7" s="447"/>
      <c r="PWU7" s="447"/>
      <c r="PWV7" s="447"/>
      <c r="PWW7" s="447"/>
      <c r="PWX7" s="447"/>
      <c r="PWY7" s="447"/>
      <c r="PWZ7" s="447"/>
      <c r="PXA7" s="447"/>
      <c r="PXB7" s="447"/>
      <c r="PXC7" s="447"/>
      <c r="PXD7" s="447"/>
      <c r="PXE7" s="447"/>
      <c r="PXF7" s="447"/>
      <c r="PXG7" s="447"/>
      <c r="PXH7" s="447"/>
      <c r="PXI7" s="447"/>
      <c r="PXJ7" s="447"/>
      <c r="PXK7" s="447"/>
      <c r="PXL7" s="447"/>
      <c r="PXM7" s="447"/>
      <c r="PXN7" s="447"/>
      <c r="PXO7" s="447"/>
      <c r="PXP7" s="447"/>
      <c r="PXQ7" s="447"/>
      <c r="PXR7" s="447"/>
      <c r="PXS7" s="447"/>
      <c r="PXT7" s="447"/>
      <c r="PXU7" s="447"/>
      <c r="PXV7" s="447"/>
      <c r="PXW7" s="447"/>
      <c r="PXX7" s="447"/>
      <c r="PXY7" s="447"/>
      <c r="PXZ7" s="447"/>
      <c r="PYA7" s="447"/>
      <c r="PYB7" s="447"/>
      <c r="PYC7" s="447"/>
      <c r="PYD7" s="447"/>
      <c r="PYE7" s="447"/>
      <c r="PYF7" s="447"/>
      <c r="PYG7" s="447"/>
      <c r="PYH7" s="447"/>
      <c r="PYI7" s="447"/>
      <c r="PYJ7" s="447"/>
      <c r="PYK7" s="447"/>
      <c r="PYL7" s="447"/>
      <c r="PYM7" s="447"/>
      <c r="PYN7" s="447"/>
      <c r="PYO7" s="447"/>
      <c r="PYP7" s="447"/>
      <c r="PYQ7" s="447"/>
      <c r="PYR7" s="447"/>
      <c r="PYS7" s="447"/>
      <c r="PYT7" s="447"/>
      <c r="PYU7" s="447"/>
      <c r="PYV7" s="447"/>
      <c r="PYW7" s="447"/>
      <c r="PYX7" s="447"/>
      <c r="PYY7" s="447"/>
      <c r="PYZ7" s="447"/>
      <c r="PZA7" s="447"/>
      <c r="PZB7" s="447"/>
      <c r="PZC7" s="447"/>
      <c r="PZD7" s="447"/>
      <c r="PZE7" s="447"/>
      <c r="PZF7" s="447"/>
      <c r="PZG7" s="447"/>
      <c r="PZH7" s="447"/>
      <c r="PZI7" s="447"/>
      <c r="PZJ7" s="447"/>
      <c r="PZK7" s="447"/>
      <c r="PZL7" s="447"/>
      <c r="PZM7" s="447"/>
      <c r="PZN7" s="447"/>
      <c r="PZO7" s="447"/>
      <c r="PZP7" s="447"/>
      <c r="PZQ7" s="447"/>
      <c r="PZR7" s="447"/>
      <c r="PZS7" s="447"/>
      <c r="PZT7" s="447"/>
      <c r="PZU7" s="447"/>
      <c r="PZV7" s="447"/>
      <c r="PZW7" s="447"/>
      <c r="PZX7" s="447"/>
      <c r="PZY7" s="447"/>
      <c r="PZZ7" s="447"/>
      <c r="QAA7" s="447"/>
      <c r="QAB7" s="447"/>
      <c r="QAC7" s="447"/>
      <c r="QAD7" s="447"/>
      <c r="QAE7" s="447"/>
      <c r="QAF7" s="447"/>
      <c r="QAG7" s="447"/>
      <c r="QAH7" s="447"/>
      <c r="QAI7" s="447"/>
      <c r="QAJ7" s="447"/>
      <c r="QAK7" s="447"/>
      <c r="QAL7" s="447"/>
      <c r="QAM7" s="447"/>
      <c r="QAN7" s="447"/>
      <c r="QAO7" s="447"/>
      <c r="QAP7" s="447"/>
      <c r="QAQ7" s="447"/>
      <c r="QAR7" s="447"/>
      <c r="QAS7" s="447"/>
      <c r="QAT7" s="447"/>
      <c r="QAU7" s="447"/>
      <c r="QAV7" s="447"/>
      <c r="QAW7" s="447"/>
      <c r="QAX7" s="447"/>
      <c r="QAY7" s="447"/>
      <c r="QAZ7" s="447"/>
      <c r="QBA7" s="447"/>
      <c r="QBB7" s="447"/>
      <c r="QBC7" s="447"/>
      <c r="QBD7" s="447"/>
      <c r="QBE7" s="447"/>
      <c r="QBF7" s="447"/>
      <c r="QBG7" s="447"/>
      <c r="QBH7" s="447"/>
      <c r="QBI7" s="447"/>
      <c r="QBJ7" s="447"/>
      <c r="QBK7" s="447"/>
      <c r="QBL7" s="447"/>
      <c r="QBM7" s="447"/>
      <c r="QBN7" s="447"/>
      <c r="QBO7" s="447"/>
      <c r="QBP7" s="447"/>
      <c r="QBQ7" s="447"/>
      <c r="QBR7" s="447"/>
      <c r="QBS7" s="447"/>
      <c r="QBT7" s="447"/>
      <c r="QBU7" s="447"/>
      <c r="QBV7" s="447"/>
      <c r="QBW7" s="447"/>
      <c r="QBX7" s="447"/>
      <c r="QBY7" s="447"/>
      <c r="QBZ7" s="447"/>
      <c r="QCA7" s="447"/>
      <c r="QCB7" s="447"/>
      <c r="QCC7" s="447"/>
      <c r="QCD7" s="447"/>
      <c r="QCE7" s="447"/>
      <c r="QCF7" s="447"/>
      <c r="QCG7" s="447"/>
      <c r="QCH7" s="447"/>
      <c r="QCI7" s="447"/>
      <c r="QCJ7" s="447"/>
      <c r="QCK7" s="447"/>
      <c r="QCL7" s="447"/>
      <c r="QCM7" s="447"/>
      <c r="QCN7" s="447"/>
      <c r="QCO7" s="447"/>
      <c r="QCP7" s="447"/>
      <c r="QCQ7" s="447"/>
      <c r="QCR7" s="447"/>
      <c r="QCS7" s="447"/>
      <c r="QCT7" s="447"/>
      <c r="QCU7" s="447"/>
      <c r="QCV7" s="447"/>
      <c r="QCW7" s="447"/>
      <c r="QCX7" s="447"/>
      <c r="QCY7" s="447"/>
      <c r="QCZ7" s="447"/>
      <c r="QDA7" s="447"/>
      <c r="QDB7" s="447"/>
      <c r="QDC7" s="447"/>
      <c r="QDD7" s="447"/>
      <c r="QDE7" s="447"/>
      <c r="QDF7" s="447"/>
      <c r="QDG7" s="447"/>
      <c r="QDH7" s="447"/>
      <c r="QDI7" s="447"/>
      <c r="QDJ7" s="447"/>
      <c r="QDK7" s="447"/>
      <c r="QDL7" s="447"/>
      <c r="QDM7" s="447"/>
      <c r="QDN7" s="447"/>
      <c r="QDO7" s="447"/>
      <c r="QDP7" s="447"/>
      <c r="QDQ7" s="447"/>
      <c r="QDR7" s="447"/>
      <c r="QDS7" s="447"/>
      <c r="QDT7" s="447"/>
      <c r="QDU7" s="447"/>
      <c r="QDV7" s="447"/>
      <c r="QDW7" s="447"/>
      <c r="QDX7" s="447"/>
      <c r="QDY7" s="447"/>
      <c r="QDZ7" s="447"/>
      <c r="QEA7" s="447"/>
      <c r="QEB7" s="447"/>
      <c r="QEC7" s="447"/>
      <c r="QED7" s="447"/>
      <c r="QEE7" s="447"/>
      <c r="QEF7" s="447"/>
      <c r="QEG7" s="447"/>
      <c r="QEH7" s="447"/>
      <c r="QEI7" s="447"/>
      <c r="QEJ7" s="447"/>
      <c r="QEK7" s="447"/>
      <c r="QEL7" s="447"/>
      <c r="QEM7" s="447"/>
      <c r="QEN7" s="447"/>
      <c r="QEO7" s="447"/>
      <c r="QEP7" s="447"/>
      <c r="QEQ7" s="447"/>
      <c r="QER7" s="447"/>
      <c r="QES7" s="447"/>
      <c r="QET7" s="447"/>
      <c r="QEU7" s="447"/>
      <c r="QEV7" s="447"/>
      <c r="QEW7" s="447"/>
      <c r="QEX7" s="447"/>
      <c r="QEY7" s="447"/>
      <c r="QEZ7" s="447"/>
      <c r="QFA7" s="447"/>
      <c r="QFB7" s="447"/>
      <c r="QFC7" s="447"/>
      <c r="QFD7" s="447"/>
      <c r="QFE7" s="447"/>
      <c r="QFF7" s="447"/>
      <c r="QFG7" s="447"/>
      <c r="QFH7" s="447"/>
      <c r="QFI7" s="447"/>
      <c r="QFJ7" s="447"/>
      <c r="QFK7" s="447"/>
      <c r="QFL7" s="447"/>
      <c r="QFM7" s="447"/>
      <c r="QFN7" s="447"/>
      <c r="QFO7" s="447"/>
      <c r="QFP7" s="447"/>
      <c r="QFQ7" s="447"/>
      <c r="QFR7" s="447"/>
      <c r="QFS7" s="447"/>
      <c r="QFT7" s="447"/>
      <c r="QFU7" s="447"/>
      <c r="QFV7" s="447"/>
      <c r="QFW7" s="447"/>
      <c r="QFX7" s="447"/>
      <c r="QFY7" s="447"/>
      <c r="QFZ7" s="447"/>
      <c r="QGA7" s="447"/>
      <c r="QGB7" s="447"/>
      <c r="QGC7" s="447"/>
      <c r="QGD7" s="447"/>
      <c r="QGE7" s="447"/>
      <c r="QGF7" s="447"/>
      <c r="QGG7" s="447"/>
      <c r="QGH7" s="447"/>
      <c r="QGI7" s="447"/>
      <c r="QGJ7" s="447"/>
      <c r="QGK7" s="447"/>
      <c r="QGL7" s="447"/>
      <c r="QGM7" s="447"/>
      <c r="QGN7" s="447"/>
      <c r="QGO7" s="447"/>
      <c r="QGP7" s="447"/>
      <c r="QGQ7" s="447"/>
      <c r="QGR7" s="447"/>
      <c r="QGS7" s="447"/>
      <c r="QGT7" s="447"/>
      <c r="QGU7" s="447"/>
      <c r="QGV7" s="447"/>
      <c r="QGW7" s="447"/>
      <c r="QGX7" s="447"/>
      <c r="QGY7" s="447"/>
      <c r="QGZ7" s="447"/>
      <c r="QHA7" s="447"/>
      <c r="QHB7" s="447"/>
      <c r="QHC7" s="447"/>
      <c r="QHD7" s="447"/>
      <c r="QHE7" s="447"/>
      <c r="QHF7" s="447"/>
      <c r="QHG7" s="447"/>
      <c r="QHH7" s="447"/>
      <c r="QHI7" s="447"/>
      <c r="QHJ7" s="447"/>
      <c r="QHK7" s="447"/>
      <c r="QHL7" s="447"/>
      <c r="QHM7" s="447"/>
      <c r="QHN7" s="447"/>
      <c r="QHO7" s="447"/>
      <c r="QHP7" s="447"/>
      <c r="QHQ7" s="447"/>
      <c r="QHR7" s="447"/>
      <c r="QHS7" s="447"/>
      <c r="QHT7" s="447"/>
      <c r="QHU7" s="447"/>
      <c r="QHV7" s="447"/>
      <c r="QHW7" s="447"/>
      <c r="QHX7" s="447"/>
      <c r="QHY7" s="447"/>
      <c r="QHZ7" s="447"/>
      <c r="QIA7" s="447"/>
      <c r="QIB7" s="447"/>
      <c r="QIC7" s="447"/>
      <c r="QID7" s="447"/>
      <c r="QIE7" s="447"/>
      <c r="QIF7" s="447"/>
      <c r="QIG7" s="447"/>
      <c r="QIH7" s="447"/>
      <c r="QII7" s="447"/>
      <c r="QIJ7" s="447"/>
      <c r="QIK7" s="447"/>
      <c r="QIL7" s="447"/>
      <c r="QIM7" s="447"/>
      <c r="QIN7" s="447"/>
      <c r="QIO7" s="447"/>
      <c r="QIP7" s="447"/>
      <c r="QIQ7" s="447"/>
      <c r="QIR7" s="447"/>
      <c r="QIS7" s="447"/>
      <c r="QIT7" s="447"/>
      <c r="QIU7" s="447"/>
      <c r="QIV7" s="447"/>
      <c r="QIW7" s="447"/>
      <c r="QIX7" s="447"/>
      <c r="QIY7" s="447"/>
      <c r="QIZ7" s="447"/>
      <c r="QJA7" s="447"/>
      <c r="QJB7" s="447"/>
      <c r="QJC7" s="447"/>
      <c r="QJD7" s="447"/>
      <c r="QJE7" s="447"/>
      <c r="QJF7" s="447"/>
      <c r="QJG7" s="447"/>
      <c r="QJH7" s="447"/>
      <c r="QJI7" s="447"/>
      <c r="QJJ7" s="447"/>
      <c r="QJK7" s="447"/>
      <c r="QJL7" s="447"/>
      <c r="QJM7" s="447"/>
      <c r="QJN7" s="447"/>
      <c r="QJO7" s="447"/>
      <c r="QJP7" s="447"/>
      <c r="QJQ7" s="447"/>
      <c r="QJR7" s="447"/>
      <c r="QJS7" s="447"/>
      <c r="QJT7" s="447"/>
      <c r="QJU7" s="447"/>
      <c r="QJV7" s="447"/>
      <c r="QJW7" s="447"/>
      <c r="QJX7" s="447"/>
      <c r="QJY7" s="447"/>
      <c r="QJZ7" s="447"/>
      <c r="QKA7" s="447"/>
      <c r="QKB7" s="447"/>
      <c r="QKC7" s="447"/>
      <c r="QKD7" s="447"/>
      <c r="QKE7" s="447"/>
      <c r="QKF7" s="447"/>
      <c r="QKG7" s="447"/>
      <c r="QKH7" s="447"/>
      <c r="QKI7" s="447"/>
      <c r="QKJ7" s="447"/>
      <c r="QKK7" s="447"/>
      <c r="QKL7" s="447"/>
      <c r="QKM7" s="447"/>
      <c r="QKN7" s="447"/>
      <c r="QKO7" s="447"/>
      <c r="QKP7" s="447"/>
      <c r="QKQ7" s="447"/>
      <c r="QKR7" s="447"/>
      <c r="QKS7" s="447"/>
      <c r="QKT7" s="447"/>
      <c r="QKU7" s="447"/>
      <c r="QKV7" s="447"/>
      <c r="QKW7" s="447"/>
      <c r="QKX7" s="447"/>
      <c r="QKY7" s="447"/>
      <c r="QKZ7" s="447"/>
      <c r="QLA7" s="447"/>
      <c r="QLB7" s="447"/>
      <c r="QLC7" s="447"/>
      <c r="QLD7" s="447"/>
      <c r="QLE7" s="447"/>
      <c r="QLF7" s="447"/>
      <c r="QLG7" s="447"/>
      <c r="QLH7" s="447"/>
      <c r="QLI7" s="447"/>
      <c r="QLJ7" s="447"/>
      <c r="QLK7" s="447"/>
      <c r="QLL7" s="447"/>
      <c r="QLM7" s="447"/>
      <c r="QLN7" s="447"/>
      <c r="QLO7" s="447"/>
      <c r="QLP7" s="447"/>
      <c r="QLQ7" s="447"/>
      <c r="QLR7" s="447"/>
      <c r="QLS7" s="447"/>
      <c r="QLT7" s="447"/>
      <c r="QLU7" s="447"/>
      <c r="QLV7" s="447"/>
      <c r="QLW7" s="447"/>
      <c r="QLX7" s="447"/>
      <c r="QLY7" s="447"/>
      <c r="QLZ7" s="447"/>
      <c r="QMA7" s="447"/>
      <c r="QMB7" s="447"/>
      <c r="QMC7" s="447"/>
      <c r="QMD7" s="447"/>
      <c r="QME7" s="447"/>
      <c r="QMF7" s="447"/>
      <c r="QMG7" s="447"/>
      <c r="QMH7" s="447"/>
      <c r="QMI7" s="447"/>
      <c r="QMJ7" s="447"/>
      <c r="QMK7" s="447"/>
      <c r="QML7" s="447"/>
      <c r="QMM7" s="447"/>
      <c r="QMN7" s="447"/>
      <c r="QMO7" s="447"/>
      <c r="QMP7" s="447"/>
      <c r="QMQ7" s="447"/>
      <c r="QMR7" s="447"/>
      <c r="QMS7" s="447"/>
      <c r="QMT7" s="447"/>
      <c r="QMU7" s="447"/>
      <c r="QMV7" s="447"/>
      <c r="QMW7" s="447"/>
      <c r="QMX7" s="447"/>
      <c r="QMY7" s="447"/>
      <c r="QMZ7" s="447"/>
      <c r="QNA7" s="447"/>
      <c r="QNB7" s="447"/>
      <c r="QNC7" s="447"/>
      <c r="QND7" s="447"/>
      <c r="QNE7" s="447"/>
      <c r="QNF7" s="447"/>
      <c r="QNG7" s="447"/>
      <c r="QNH7" s="447"/>
      <c r="QNI7" s="447"/>
      <c r="QNJ7" s="447"/>
      <c r="QNK7" s="447"/>
      <c r="QNL7" s="447"/>
      <c r="QNM7" s="447"/>
      <c r="QNN7" s="447"/>
      <c r="QNO7" s="447"/>
      <c r="QNP7" s="447"/>
      <c r="QNQ7" s="447"/>
      <c r="QNR7" s="447"/>
      <c r="QNS7" s="447"/>
      <c r="QNT7" s="447"/>
      <c r="QNU7" s="447"/>
      <c r="QNV7" s="447"/>
      <c r="QNW7" s="447"/>
      <c r="QNX7" s="447"/>
      <c r="QNY7" s="447"/>
      <c r="QNZ7" s="447"/>
      <c r="QOA7" s="447"/>
      <c r="QOB7" s="447"/>
      <c r="QOC7" s="447"/>
      <c r="QOD7" s="447"/>
      <c r="QOE7" s="447"/>
      <c r="QOF7" s="447"/>
      <c r="QOG7" s="447"/>
      <c r="QOH7" s="447"/>
      <c r="QOI7" s="447"/>
      <c r="QOJ7" s="447"/>
      <c r="QOK7" s="447"/>
      <c r="QOL7" s="447"/>
      <c r="QOM7" s="447"/>
      <c r="QON7" s="447"/>
      <c r="QOO7" s="447"/>
      <c r="QOP7" s="447"/>
      <c r="QOQ7" s="447"/>
      <c r="QOR7" s="447"/>
      <c r="QOS7" s="447"/>
      <c r="QOT7" s="447"/>
      <c r="QOU7" s="447"/>
      <c r="QOV7" s="447"/>
      <c r="QOW7" s="447"/>
      <c r="QOX7" s="447"/>
      <c r="QOY7" s="447"/>
      <c r="QOZ7" s="447"/>
      <c r="QPA7" s="447"/>
      <c r="QPB7" s="447"/>
      <c r="QPC7" s="447"/>
      <c r="QPD7" s="447"/>
      <c r="QPE7" s="447"/>
      <c r="QPF7" s="447"/>
      <c r="QPG7" s="447"/>
      <c r="QPH7" s="447"/>
      <c r="QPI7" s="447"/>
      <c r="QPJ7" s="447"/>
      <c r="QPK7" s="447"/>
      <c r="QPL7" s="447"/>
      <c r="QPM7" s="447"/>
      <c r="QPN7" s="447"/>
      <c r="QPO7" s="447"/>
      <c r="QPP7" s="447"/>
      <c r="QPQ7" s="447"/>
      <c r="QPR7" s="447"/>
      <c r="QPS7" s="447"/>
      <c r="QPT7" s="447"/>
      <c r="QPU7" s="447"/>
      <c r="QPV7" s="447"/>
      <c r="QPW7" s="447"/>
      <c r="QPX7" s="447"/>
      <c r="QPY7" s="447"/>
      <c r="QPZ7" s="447"/>
      <c r="QQA7" s="447"/>
      <c r="QQB7" s="447"/>
      <c r="QQC7" s="447"/>
      <c r="QQD7" s="447"/>
      <c r="QQE7" s="447"/>
      <c r="QQF7" s="447"/>
      <c r="QQG7" s="447"/>
      <c r="QQH7" s="447"/>
      <c r="QQI7" s="447"/>
      <c r="QQJ7" s="447"/>
      <c r="QQK7" s="447"/>
      <c r="QQL7" s="447"/>
      <c r="QQM7" s="447"/>
      <c r="QQN7" s="447"/>
      <c r="QQO7" s="447"/>
      <c r="QQP7" s="447"/>
      <c r="QQQ7" s="447"/>
      <c r="QQR7" s="447"/>
      <c r="QQS7" s="447"/>
      <c r="QQT7" s="447"/>
      <c r="QQU7" s="447"/>
      <c r="QQV7" s="447"/>
      <c r="QQW7" s="447"/>
      <c r="QQX7" s="447"/>
      <c r="QQY7" s="447"/>
      <c r="QQZ7" s="447"/>
      <c r="QRA7" s="447"/>
      <c r="QRB7" s="447"/>
      <c r="QRC7" s="447"/>
      <c r="QRD7" s="447"/>
      <c r="QRE7" s="447"/>
      <c r="QRF7" s="447"/>
      <c r="QRG7" s="447"/>
      <c r="QRH7" s="447"/>
      <c r="QRI7" s="447"/>
      <c r="QRJ7" s="447"/>
      <c r="QRK7" s="447"/>
      <c r="QRL7" s="447"/>
      <c r="QRM7" s="447"/>
      <c r="QRN7" s="447"/>
      <c r="QRO7" s="447"/>
      <c r="QRP7" s="447"/>
      <c r="QRQ7" s="447"/>
      <c r="QRR7" s="447"/>
      <c r="QRS7" s="447"/>
      <c r="QRT7" s="447"/>
      <c r="QRU7" s="447"/>
      <c r="QRV7" s="447"/>
      <c r="QRW7" s="447"/>
      <c r="QRX7" s="447"/>
      <c r="QRY7" s="447"/>
      <c r="QRZ7" s="447"/>
      <c r="QSA7" s="447"/>
      <c r="QSB7" s="447"/>
      <c r="QSC7" s="447"/>
      <c r="QSD7" s="447"/>
      <c r="QSE7" s="447"/>
      <c r="QSF7" s="447"/>
      <c r="QSG7" s="447"/>
      <c r="QSH7" s="447"/>
      <c r="QSI7" s="447"/>
      <c r="QSJ7" s="447"/>
      <c r="QSK7" s="447"/>
      <c r="QSL7" s="447"/>
      <c r="QSM7" s="447"/>
      <c r="QSN7" s="447"/>
      <c r="QSO7" s="447"/>
      <c r="QSP7" s="447"/>
      <c r="QSQ7" s="447"/>
      <c r="QSR7" s="447"/>
      <c r="QSS7" s="447"/>
      <c r="QST7" s="447"/>
      <c r="QSU7" s="447"/>
      <c r="QSV7" s="447"/>
      <c r="QSW7" s="447"/>
      <c r="QSX7" s="447"/>
      <c r="QSY7" s="447"/>
      <c r="QSZ7" s="447"/>
      <c r="QTA7" s="447"/>
      <c r="QTB7" s="447"/>
      <c r="QTC7" s="447"/>
      <c r="QTD7" s="447"/>
      <c r="QTE7" s="447"/>
      <c r="QTF7" s="447"/>
      <c r="QTG7" s="447"/>
      <c r="QTH7" s="447"/>
      <c r="QTI7" s="447"/>
      <c r="QTJ7" s="447"/>
      <c r="QTK7" s="447"/>
      <c r="QTL7" s="447"/>
      <c r="QTM7" s="447"/>
      <c r="QTN7" s="447"/>
      <c r="QTO7" s="447"/>
      <c r="QTP7" s="447"/>
      <c r="QTQ7" s="447"/>
      <c r="QTR7" s="447"/>
      <c r="QTS7" s="447"/>
      <c r="QTT7" s="447"/>
      <c r="QTU7" s="447"/>
      <c r="QTV7" s="447"/>
      <c r="QTW7" s="447"/>
      <c r="QTX7" s="447"/>
      <c r="QTY7" s="447"/>
      <c r="QTZ7" s="447"/>
      <c r="QUA7" s="447"/>
      <c r="QUB7" s="447"/>
      <c r="QUC7" s="447"/>
      <c r="QUD7" s="447"/>
      <c r="QUE7" s="447"/>
      <c r="QUF7" s="447"/>
      <c r="QUG7" s="447"/>
      <c r="QUH7" s="447"/>
      <c r="QUI7" s="447"/>
      <c r="QUJ7" s="447"/>
      <c r="QUK7" s="447"/>
      <c r="QUL7" s="447"/>
      <c r="QUM7" s="447"/>
      <c r="QUN7" s="447"/>
      <c r="QUO7" s="447"/>
      <c r="QUP7" s="447"/>
      <c r="QUQ7" s="447"/>
      <c r="QUR7" s="447"/>
      <c r="QUS7" s="447"/>
      <c r="QUT7" s="447"/>
      <c r="QUU7" s="447"/>
      <c r="QUV7" s="447"/>
      <c r="QUW7" s="447"/>
      <c r="QUX7" s="447"/>
      <c r="QUY7" s="447"/>
      <c r="QUZ7" s="447"/>
      <c r="QVA7" s="447"/>
      <c r="QVB7" s="447"/>
      <c r="QVC7" s="447"/>
      <c r="QVD7" s="447"/>
      <c r="QVE7" s="447"/>
      <c r="QVF7" s="447"/>
      <c r="QVG7" s="447"/>
      <c r="QVH7" s="447"/>
      <c r="QVI7" s="447"/>
      <c r="QVJ7" s="447"/>
      <c r="QVK7" s="447"/>
      <c r="QVL7" s="447"/>
      <c r="QVM7" s="447"/>
      <c r="QVN7" s="447"/>
      <c r="QVO7" s="447"/>
      <c r="QVP7" s="447"/>
      <c r="QVQ7" s="447"/>
      <c r="QVR7" s="447"/>
      <c r="QVS7" s="447"/>
      <c r="QVT7" s="447"/>
      <c r="QVU7" s="447"/>
      <c r="QVV7" s="447"/>
      <c r="QVW7" s="447"/>
      <c r="QVX7" s="447"/>
      <c r="QVY7" s="447"/>
      <c r="QVZ7" s="447"/>
      <c r="QWA7" s="447"/>
      <c r="QWB7" s="447"/>
      <c r="QWC7" s="447"/>
      <c r="QWD7" s="447"/>
      <c r="QWE7" s="447"/>
      <c r="QWF7" s="447"/>
      <c r="QWG7" s="447"/>
      <c r="QWH7" s="447"/>
      <c r="QWI7" s="447"/>
      <c r="QWJ7" s="447"/>
      <c r="QWK7" s="447"/>
      <c r="QWL7" s="447"/>
      <c r="QWM7" s="447"/>
      <c r="QWN7" s="447"/>
      <c r="QWO7" s="447"/>
      <c r="QWP7" s="447"/>
      <c r="QWQ7" s="447"/>
      <c r="QWR7" s="447"/>
      <c r="QWS7" s="447"/>
      <c r="QWT7" s="447"/>
      <c r="QWU7" s="447"/>
      <c r="QWV7" s="447"/>
      <c r="QWW7" s="447"/>
      <c r="QWX7" s="447"/>
      <c r="QWY7" s="447"/>
      <c r="QWZ7" s="447"/>
      <c r="QXA7" s="447"/>
      <c r="QXB7" s="447"/>
      <c r="QXC7" s="447"/>
      <c r="QXD7" s="447"/>
      <c r="QXE7" s="447"/>
      <c r="QXF7" s="447"/>
      <c r="QXG7" s="447"/>
      <c r="QXH7" s="447"/>
      <c r="QXI7" s="447"/>
      <c r="QXJ7" s="447"/>
      <c r="QXK7" s="447"/>
      <c r="QXL7" s="447"/>
      <c r="QXM7" s="447"/>
      <c r="QXN7" s="447"/>
      <c r="QXO7" s="447"/>
      <c r="QXP7" s="447"/>
      <c r="QXQ7" s="447"/>
      <c r="QXR7" s="447"/>
      <c r="QXS7" s="447"/>
      <c r="QXT7" s="447"/>
      <c r="QXU7" s="447"/>
      <c r="QXV7" s="447"/>
      <c r="QXW7" s="447"/>
      <c r="QXX7" s="447"/>
      <c r="QXY7" s="447"/>
      <c r="QXZ7" s="447"/>
      <c r="QYA7" s="447"/>
      <c r="QYB7" s="447"/>
      <c r="QYC7" s="447"/>
      <c r="QYD7" s="447"/>
      <c r="QYE7" s="447"/>
      <c r="QYF7" s="447"/>
      <c r="QYG7" s="447"/>
      <c r="QYH7" s="447"/>
      <c r="QYI7" s="447"/>
      <c r="QYJ7" s="447"/>
      <c r="QYK7" s="447"/>
      <c r="QYL7" s="447"/>
      <c r="QYM7" s="447"/>
      <c r="QYN7" s="447"/>
      <c r="QYO7" s="447"/>
      <c r="QYP7" s="447"/>
      <c r="QYQ7" s="447"/>
      <c r="QYR7" s="447"/>
      <c r="QYS7" s="447"/>
      <c r="QYT7" s="447"/>
      <c r="QYU7" s="447"/>
      <c r="QYV7" s="447"/>
      <c r="QYW7" s="447"/>
      <c r="QYX7" s="447"/>
      <c r="QYY7" s="447"/>
      <c r="QYZ7" s="447"/>
      <c r="QZA7" s="447"/>
      <c r="QZB7" s="447"/>
      <c r="QZC7" s="447"/>
      <c r="QZD7" s="447"/>
      <c r="QZE7" s="447"/>
      <c r="QZF7" s="447"/>
      <c r="QZG7" s="447"/>
      <c r="QZH7" s="447"/>
      <c r="QZI7" s="447"/>
      <c r="QZJ7" s="447"/>
      <c r="QZK7" s="447"/>
      <c r="QZL7" s="447"/>
      <c r="QZM7" s="447"/>
      <c r="QZN7" s="447"/>
      <c r="QZO7" s="447"/>
      <c r="QZP7" s="447"/>
      <c r="QZQ7" s="447"/>
      <c r="QZR7" s="447"/>
      <c r="QZS7" s="447"/>
      <c r="QZT7" s="447"/>
      <c r="QZU7" s="447"/>
      <c r="QZV7" s="447"/>
      <c r="QZW7" s="447"/>
      <c r="QZX7" s="447"/>
      <c r="QZY7" s="447"/>
      <c r="QZZ7" s="447"/>
      <c r="RAA7" s="447"/>
      <c r="RAB7" s="447"/>
      <c r="RAC7" s="447"/>
      <c r="RAD7" s="447"/>
      <c r="RAE7" s="447"/>
      <c r="RAF7" s="447"/>
      <c r="RAG7" s="447"/>
      <c r="RAH7" s="447"/>
      <c r="RAI7" s="447"/>
      <c r="RAJ7" s="447"/>
      <c r="RAK7" s="447"/>
      <c r="RAL7" s="447"/>
      <c r="RAM7" s="447"/>
      <c r="RAN7" s="447"/>
      <c r="RAO7" s="447"/>
      <c r="RAP7" s="447"/>
      <c r="RAQ7" s="447"/>
      <c r="RAR7" s="447"/>
      <c r="RAS7" s="447"/>
      <c r="RAT7" s="447"/>
      <c r="RAU7" s="447"/>
      <c r="RAV7" s="447"/>
      <c r="RAW7" s="447"/>
      <c r="RAX7" s="447"/>
      <c r="RAY7" s="447"/>
      <c r="RAZ7" s="447"/>
      <c r="RBA7" s="447"/>
      <c r="RBB7" s="447"/>
      <c r="RBC7" s="447"/>
      <c r="RBD7" s="447"/>
      <c r="RBE7" s="447"/>
      <c r="RBF7" s="447"/>
      <c r="RBG7" s="447"/>
      <c r="RBH7" s="447"/>
      <c r="RBI7" s="447"/>
      <c r="RBJ7" s="447"/>
      <c r="RBK7" s="447"/>
      <c r="RBL7" s="447"/>
      <c r="RBM7" s="447"/>
      <c r="RBN7" s="447"/>
      <c r="RBO7" s="447"/>
      <c r="RBP7" s="447"/>
      <c r="RBQ7" s="447"/>
      <c r="RBR7" s="447"/>
      <c r="RBS7" s="447"/>
      <c r="RBT7" s="447"/>
      <c r="RBU7" s="447"/>
      <c r="RBV7" s="447"/>
      <c r="RBW7" s="447"/>
      <c r="RBX7" s="447"/>
      <c r="RBY7" s="447"/>
      <c r="RBZ7" s="447"/>
      <c r="RCA7" s="447"/>
      <c r="RCB7" s="447"/>
      <c r="RCC7" s="447"/>
      <c r="RCD7" s="447"/>
      <c r="RCE7" s="447"/>
      <c r="RCF7" s="447"/>
      <c r="RCG7" s="447"/>
      <c r="RCH7" s="447"/>
      <c r="RCI7" s="447"/>
      <c r="RCJ7" s="447"/>
      <c r="RCK7" s="447"/>
      <c r="RCL7" s="447"/>
      <c r="RCM7" s="447"/>
      <c r="RCN7" s="447"/>
      <c r="RCO7" s="447"/>
      <c r="RCP7" s="447"/>
      <c r="RCQ7" s="447"/>
      <c r="RCR7" s="447"/>
      <c r="RCS7" s="447"/>
      <c r="RCT7" s="447"/>
      <c r="RCU7" s="447"/>
      <c r="RCV7" s="447"/>
      <c r="RCW7" s="447"/>
      <c r="RCX7" s="447"/>
      <c r="RCY7" s="447"/>
      <c r="RCZ7" s="447"/>
      <c r="RDA7" s="447"/>
      <c r="RDB7" s="447"/>
      <c r="RDC7" s="447"/>
      <c r="RDD7" s="447"/>
      <c r="RDE7" s="447"/>
      <c r="RDF7" s="447"/>
      <c r="RDG7" s="447"/>
      <c r="RDH7" s="447"/>
      <c r="RDI7" s="447"/>
      <c r="RDJ7" s="447"/>
      <c r="RDK7" s="447"/>
      <c r="RDL7" s="447"/>
      <c r="RDM7" s="447"/>
      <c r="RDN7" s="447"/>
      <c r="RDO7" s="447"/>
      <c r="RDP7" s="447"/>
      <c r="RDQ7" s="447"/>
      <c r="RDR7" s="447"/>
      <c r="RDS7" s="447"/>
      <c r="RDT7" s="447"/>
      <c r="RDU7" s="447"/>
      <c r="RDV7" s="447"/>
      <c r="RDW7" s="447"/>
      <c r="RDX7" s="447"/>
      <c r="RDY7" s="447"/>
      <c r="RDZ7" s="447"/>
      <c r="REA7" s="447"/>
      <c r="REB7" s="447"/>
      <c r="REC7" s="447"/>
      <c r="RED7" s="447"/>
      <c r="REE7" s="447"/>
      <c r="REF7" s="447"/>
      <c r="REG7" s="447"/>
      <c r="REH7" s="447"/>
      <c r="REI7" s="447"/>
      <c r="REJ7" s="447"/>
      <c r="REK7" s="447"/>
      <c r="REL7" s="447"/>
      <c r="REM7" s="447"/>
      <c r="REN7" s="447"/>
      <c r="REO7" s="447"/>
      <c r="REP7" s="447"/>
      <c r="REQ7" s="447"/>
      <c r="RER7" s="447"/>
      <c r="RES7" s="447"/>
      <c r="RET7" s="447"/>
      <c r="REU7" s="447"/>
      <c r="REV7" s="447"/>
      <c r="REW7" s="447"/>
      <c r="REX7" s="447"/>
      <c r="REY7" s="447"/>
      <c r="REZ7" s="447"/>
      <c r="RFA7" s="447"/>
      <c r="RFB7" s="447"/>
      <c r="RFC7" s="447"/>
      <c r="RFD7" s="447"/>
      <c r="RFE7" s="447"/>
      <c r="RFF7" s="447"/>
      <c r="RFG7" s="447"/>
      <c r="RFH7" s="447"/>
      <c r="RFI7" s="447"/>
      <c r="RFJ7" s="447"/>
      <c r="RFK7" s="447"/>
      <c r="RFL7" s="447"/>
      <c r="RFM7" s="447"/>
      <c r="RFN7" s="447"/>
      <c r="RFO7" s="447"/>
      <c r="RFP7" s="447"/>
      <c r="RFQ7" s="447"/>
      <c r="RFR7" s="447"/>
      <c r="RFS7" s="447"/>
      <c r="RFT7" s="447"/>
      <c r="RFU7" s="447"/>
      <c r="RFV7" s="447"/>
      <c r="RFW7" s="447"/>
      <c r="RFX7" s="447"/>
      <c r="RFY7" s="447"/>
      <c r="RFZ7" s="447"/>
      <c r="RGA7" s="447"/>
      <c r="RGB7" s="447"/>
      <c r="RGC7" s="447"/>
      <c r="RGD7" s="447"/>
      <c r="RGE7" s="447"/>
      <c r="RGF7" s="447"/>
      <c r="RGG7" s="447"/>
      <c r="RGH7" s="447"/>
      <c r="RGI7" s="447"/>
      <c r="RGJ7" s="447"/>
      <c r="RGK7" s="447"/>
      <c r="RGL7" s="447"/>
      <c r="RGM7" s="447"/>
      <c r="RGN7" s="447"/>
      <c r="RGO7" s="447"/>
      <c r="RGP7" s="447"/>
      <c r="RGQ7" s="447"/>
      <c r="RGR7" s="447"/>
      <c r="RGS7" s="447"/>
      <c r="RGT7" s="447"/>
      <c r="RGU7" s="447"/>
      <c r="RGV7" s="447"/>
      <c r="RGW7" s="447"/>
      <c r="RGX7" s="447"/>
      <c r="RGY7" s="447"/>
      <c r="RGZ7" s="447"/>
      <c r="RHA7" s="447"/>
      <c r="RHB7" s="447"/>
      <c r="RHC7" s="447"/>
      <c r="RHD7" s="447"/>
      <c r="RHE7" s="447"/>
      <c r="RHF7" s="447"/>
      <c r="RHG7" s="447"/>
      <c r="RHH7" s="447"/>
      <c r="RHI7" s="447"/>
      <c r="RHJ7" s="447"/>
      <c r="RHK7" s="447"/>
      <c r="RHL7" s="447"/>
      <c r="RHM7" s="447"/>
      <c r="RHN7" s="447"/>
      <c r="RHO7" s="447"/>
      <c r="RHP7" s="447"/>
      <c r="RHQ7" s="447"/>
      <c r="RHR7" s="447"/>
      <c r="RHS7" s="447"/>
      <c r="RHT7" s="447"/>
      <c r="RHU7" s="447"/>
      <c r="RHV7" s="447"/>
      <c r="RHW7" s="447"/>
      <c r="RHX7" s="447"/>
      <c r="RHY7" s="447"/>
      <c r="RHZ7" s="447"/>
      <c r="RIA7" s="447"/>
      <c r="RIB7" s="447"/>
      <c r="RIC7" s="447"/>
      <c r="RID7" s="447"/>
      <c r="RIE7" s="447"/>
      <c r="RIF7" s="447"/>
      <c r="RIG7" s="447"/>
      <c r="RIH7" s="447"/>
      <c r="RII7" s="447"/>
      <c r="RIJ7" s="447"/>
      <c r="RIK7" s="447"/>
      <c r="RIL7" s="447"/>
      <c r="RIM7" s="447"/>
      <c r="RIN7" s="447"/>
      <c r="RIO7" s="447"/>
      <c r="RIP7" s="447"/>
      <c r="RIQ7" s="447"/>
      <c r="RIR7" s="447"/>
      <c r="RIS7" s="447"/>
      <c r="RIT7" s="447"/>
      <c r="RIU7" s="447"/>
      <c r="RIV7" s="447"/>
      <c r="RIW7" s="447"/>
      <c r="RIX7" s="447"/>
      <c r="RIY7" s="447"/>
      <c r="RIZ7" s="447"/>
      <c r="RJA7" s="447"/>
      <c r="RJB7" s="447"/>
      <c r="RJC7" s="447"/>
      <c r="RJD7" s="447"/>
      <c r="RJE7" s="447"/>
      <c r="RJF7" s="447"/>
      <c r="RJG7" s="447"/>
      <c r="RJH7" s="447"/>
      <c r="RJI7" s="447"/>
      <c r="RJJ7" s="447"/>
      <c r="RJK7" s="447"/>
      <c r="RJL7" s="447"/>
      <c r="RJM7" s="447"/>
      <c r="RJN7" s="447"/>
      <c r="RJO7" s="447"/>
      <c r="RJP7" s="447"/>
      <c r="RJQ7" s="447"/>
      <c r="RJR7" s="447"/>
      <c r="RJS7" s="447"/>
      <c r="RJT7" s="447"/>
      <c r="RJU7" s="447"/>
      <c r="RJV7" s="447"/>
      <c r="RJW7" s="447"/>
      <c r="RJX7" s="447"/>
      <c r="RJY7" s="447"/>
      <c r="RJZ7" s="447"/>
      <c r="RKA7" s="447"/>
      <c r="RKB7" s="447"/>
      <c r="RKC7" s="447"/>
      <c r="RKD7" s="447"/>
      <c r="RKE7" s="447"/>
      <c r="RKF7" s="447"/>
      <c r="RKG7" s="447"/>
      <c r="RKH7" s="447"/>
      <c r="RKI7" s="447"/>
      <c r="RKJ7" s="447"/>
      <c r="RKK7" s="447"/>
      <c r="RKL7" s="447"/>
      <c r="RKM7" s="447"/>
      <c r="RKN7" s="447"/>
      <c r="RKO7" s="447"/>
      <c r="RKP7" s="447"/>
      <c r="RKQ7" s="447"/>
      <c r="RKR7" s="447"/>
      <c r="RKS7" s="447"/>
      <c r="RKT7" s="447"/>
      <c r="RKU7" s="447"/>
      <c r="RKV7" s="447"/>
      <c r="RKW7" s="447"/>
      <c r="RKX7" s="447"/>
      <c r="RKY7" s="447"/>
      <c r="RKZ7" s="447"/>
      <c r="RLA7" s="447"/>
      <c r="RLB7" s="447"/>
      <c r="RLC7" s="447"/>
      <c r="RLD7" s="447"/>
      <c r="RLE7" s="447"/>
      <c r="RLF7" s="447"/>
      <c r="RLG7" s="447"/>
      <c r="RLH7" s="447"/>
      <c r="RLI7" s="447"/>
      <c r="RLJ7" s="447"/>
      <c r="RLK7" s="447"/>
      <c r="RLL7" s="447"/>
      <c r="RLM7" s="447"/>
      <c r="RLN7" s="447"/>
      <c r="RLO7" s="447"/>
      <c r="RLP7" s="447"/>
      <c r="RLQ7" s="447"/>
      <c r="RLR7" s="447"/>
      <c r="RLS7" s="447"/>
      <c r="RLT7" s="447"/>
      <c r="RLU7" s="447"/>
      <c r="RLV7" s="447"/>
      <c r="RLW7" s="447"/>
      <c r="RLX7" s="447"/>
      <c r="RLY7" s="447"/>
      <c r="RLZ7" s="447"/>
      <c r="RMA7" s="447"/>
      <c r="RMB7" s="447"/>
      <c r="RMC7" s="447"/>
      <c r="RMD7" s="447"/>
      <c r="RME7" s="447"/>
      <c r="RMF7" s="447"/>
      <c r="RMG7" s="447"/>
      <c r="RMH7" s="447"/>
      <c r="RMI7" s="447"/>
      <c r="RMJ7" s="447"/>
      <c r="RMK7" s="447"/>
      <c r="RML7" s="447"/>
      <c r="RMM7" s="447"/>
      <c r="RMN7" s="447"/>
      <c r="RMO7" s="447"/>
      <c r="RMP7" s="447"/>
      <c r="RMQ7" s="447"/>
      <c r="RMR7" s="447"/>
      <c r="RMS7" s="447"/>
      <c r="RMT7" s="447"/>
      <c r="RMU7" s="447"/>
      <c r="RMV7" s="447"/>
      <c r="RMW7" s="447"/>
      <c r="RMX7" s="447"/>
      <c r="RMY7" s="447"/>
      <c r="RMZ7" s="447"/>
      <c r="RNA7" s="447"/>
      <c r="RNB7" s="447"/>
      <c r="RNC7" s="447"/>
      <c r="RND7" s="447"/>
      <c r="RNE7" s="447"/>
      <c r="RNF7" s="447"/>
      <c r="RNG7" s="447"/>
      <c r="RNH7" s="447"/>
      <c r="RNI7" s="447"/>
      <c r="RNJ7" s="447"/>
      <c r="RNK7" s="447"/>
      <c r="RNL7" s="447"/>
      <c r="RNM7" s="447"/>
      <c r="RNN7" s="447"/>
      <c r="RNO7" s="447"/>
      <c r="RNP7" s="447"/>
      <c r="RNQ7" s="447"/>
      <c r="RNR7" s="447"/>
      <c r="RNS7" s="447"/>
      <c r="RNT7" s="447"/>
      <c r="RNU7" s="447"/>
      <c r="RNV7" s="447"/>
      <c r="RNW7" s="447"/>
      <c r="RNX7" s="447"/>
      <c r="RNY7" s="447"/>
      <c r="RNZ7" s="447"/>
      <c r="ROA7" s="447"/>
      <c r="ROB7" s="447"/>
      <c r="ROC7" s="447"/>
      <c r="ROD7" s="447"/>
      <c r="ROE7" s="447"/>
      <c r="ROF7" s="447"/>
      <c r="ROG7" s="447"/>
      <c r="ROH7" s="447"/>
      <c r="ROI7" s="447"/>
      <c r="ROJ7" s="447"/>
      <c r="ROK7" s="447"/>
      <c r="ROL7" s="447"/>
      <c r="ROM7" s="447"/>
      <c r="RON7" s="447"/>
      <c r="ROO7" s="447"/>
      <c r="ROP7" s="447"/>
      <c r="ROQ7" s="447"/>
      <c r="ROR7" s="447"/>
      <c r="ROS7" s="447"/>
      <c r="ROT7" s="447"/>
      <c r="ROU7" s="447"/>
      <c r="ROV7" s="447"/>
      <c r="ROW7" s="447"/>
      <c r="ROX7" s="447"/>
      <c r="ROY7" s="447"/>
      <c r="ROZ7" s="447"/>
      <c r="RPA7" s="447"/>
      <c r="RPB7" s="447"/>
      <c r="RPC7" s="447"/>
      <c r="RPD7" s="447"/>
      <c r="RPE7" s="447"/>
      <c r="RPF7" s="447"/>
      <c r="RPG7" s="447"/>
      <c r="RPH7" s="447"/>
      <c r="RPI7" s="447"/>
      <c r="RPJ7" s="447"/>
      <c r="RPK7" s="447"/>
      <c r="RPL7" s="447"/>
      <c r="RPM7" s="447"/>
      <c r="RPN7" s="447"/>
      <c r="RPO7" s="447"/>
      <c r="RPP7" s="447"/>
      <c r="RPQ7" s="447"/>
      <c r="RPR7" s="447"/>
      <c r="RPS7" s="447"/>
      <c r="RPT7" s="447"/>
      <c r="RPU7" s="447"/>
      <c r="RPV7" s="447"/>
      <c r="RPW7" s="447"/>
      <c r="RPX7" s="447"/>
      <c r="RPY7" s="447"/>
      <c r="RPZ7" s="447"/>
      <c r="RQA7" s="447"/>
      <c r="RQB7" s="447"/>
      <c r="RQC7" s="447"/>
      <c r="RQD7" s="447"/>
      <c r="RQE7" s="447"/>
      <c r="RQF7" s="447"/>
      <c r="RQG7" s="447"/>
      <c r="RQH7" s="447"/>
      <c r="RQI7" s="447"/>
      <c r="RQJ7" s="447"/>
      <c r="RQK7" s="447"/>
      <c r="RQL7" s="447"/>
      <c r="RQM7" s="447"/>
      <c r="RQN7" s="447"/>
      <c r="RQO7" s="447"/>
      <c r="RQP7" s="447"/>
      <c r="RQQ7" s="447"/>
      <c r="RQR7" s="447"/>
      <c r="RQS7" s="447"/>
      <c r="RQT7" s="447"/>
      <c r="RQU7" s="447"/>
      <c r="RQV7" s="447"/>
      <c r="RQW7" s="447"/>
      <c r="RQX7" s="447"/>
      <c r="RQY7" s="447"/>
      <c r="RQZ7" s="447"/>
      <c r="RRA7" s="447"/>
      <c r="RRB7" s="447"/>
      <c r="RRC7" s="447"/>
      <c r="RRD7" s="447"/>
      <c r="RRE7" s="447"/>
      <c r="RRF7" s="447"/>
      <c r="RRG7" s="447"/>
      <c r="RRH7" s="447"/>
      <c r="RRI7" s="447"/>
      <c r="RRJ7" s="447"/>
      <c r="RRK7" s="447"/>
      <c r="RRL7" s="447"/>
      <c r="RRM7" s="447"/>
      <c r="RRN7" s="447"/>
      <c r="RRO7" s="447"/>
      <c r="RRP7" s="447"/>
      <c r="RRQ7" s="447"/>
      <c r="RRR7" s="447"/>
      <c r="RRS7" s="447"/>
      <c r="RRT7" s="447"/>
      <c r="RRU7" s="447"/>
      <c r="RRV7" s="447"/>
      <c r="RRW7" s="447"/>
      <c r="RRX7" s="447"/>
      <c r="RRY7" s="447"/>
      <c r="RRZ7" s="447"/>
      <c r="RSA7" s="447"/>
      <c r="RSB7" s="447"/>
      <c r="RSC7" s="447"/>
      <c r="RSD7" s="447"/>
      <c r="RSE7" s="447"/>
      <c r="RSF7" s="447"/>
      <c r="RSG7" s="447"/>
      <c r="RSH7" s="447"/>
      <c r="RSI7" s="447"/>
      <c r="RSJ7" s="447"/>
      <c r="RSK7" s="447"/>
      <c r="RSL7" s="447"/>
      <c r="RSM7" s="447"/>
      <c r="RSN7" s="447"/>
      <c r="RSO7" s="447"/>
      <c r="RSP7" s="447"/>
      <c r="RSQ7" s="447"/>
      <c r="RSR7" s="447"/>
      <c r="RSS7" s="447"/>
      <c r="RST7" s="447"/>
      <c r="RSU7" s="447"/>
      <c r="RSV7" s="447"/>
      <c r="RSW7" s="447"/>
      <c r="RSX7" s="447"/>
      <c r="RSY7" s="447"/>
      <c r="RSZ7" s="447"/>
      <c r="RTA7" s="447"/>
      <c r="RTB7" s="447"/>
      <c r="RTC7" s="447"/>
      <c r="RTD7" s="447"/>
      <c r="RTE7" s="447"/>
      <c r="RTF7" s="447"/>
      <c r="RTG7" s="447"/>
      <c r="RTH7" s="447"/>
      <c r="RTI7" s="447"/>
      <c r="RTJ7" s="447"/>
      <c r="RTK7" s="447"/>
      <c r="RTL7" s="447"/>
      <c r="RTM7" s="447"/>
      <c r="RTN7" s="447"/>
      <c r="RTO7" s="447"/>
      <c r="RTP7" s="447"/>
      <c r="RTQ7" s="447"/>
      <c r="RTR7" s="447"/>
      <c r="RTS7" s="447"/>
      <c r="RTT7" s="447"/>
      <c r="RTU7" s="447"/>
      <c r="RTV7" s="447"/>
      <c r="RTW7" s="447"/>
      <c r="RTX7" s="447"/>
      <c r="RTY7" s="447"/>
      <c r="RTZ7" s="447"/>
      <c r="RUA7" s="447"/>
      <c r="RUB7" s="447"/>
      <c r="RUC7" s="447"/>
      <c r="RUD7" s="447"/>
      <c r="RUE7" s="447"/>
      <c r="RUF7" s="447"/>
      <c r="RUG7" s="447"/>
      <c r="RUH7" s="447"/>
      <c r="RUI7" s="447"/>
      <c r="RUJ7" s="447"/>
      <c r="RUK7" s="447"/>
      <c r="RUL7" s="447"/>
      <c r="RUM7" s="447"/>
      <c r="RUN7" s="447"/>
      <c r="RUO7" s="447"/>
      <c r="RUP7" s="447"/>
      <c r="RUQ7" s="447"/>
      <c r="RUR7" s="447"/>
      <c r="RUS7" s="447"/>
      <c r="RUT7" s="447"/>
      <c r="RUU7" s="447"/>
      <c r="RUV7" s="447"/>
      <c r="RUW7" s="447"/>
      <c r="RUX7" s="447"/>
      <c r="RUY7" s="447"/>
      <c r="RUZ7" s="447"/>
      <c r="RVA7" s="447"/>
      <c r="RVB7" s="447"/>
      <c r="RVC7" s="447"/>
      <c r="RVD7" s="447"/>
      <c r="RVE7" s="447"/>
      <c r="RVF7" s="447"/>
      <c r="RVG7" s="447"/>
      <c r="RVH7" s="447"/>
      <c r="RVI7" s="447"/>
      <c r="RVJ7" s="447"/>
      <c r="RVK7" s="447"/>
      <c r="RVL7" s="447"/>
      <c r="RVM7" s="447"/>
      <c r="RVN7" s="447"/>
      <c r="RVO7" s="447"/>
      <c r="RVP7" s="447"/>
      <c r="RVQ7" s="447"/>
      <c r="RVR7" s="447"/>
      <c r="RVS7" s="447"/>
      <c r="RVT7" s="447"/>
      <c r="RVU7" s="447"/>
      <c r="RVV7" s="447"/>
      <c r="RVW7" s="447"/>
      <c r="RVX7" s="447"/>
      <c r="RVY7" s="447"/>
      <c r="RVZ7" s="447"/>
      <c r="RWA7" s="447"/>
      <c r="RWB7" s="447"/>
      <c r="RWC7" s="447"/>
      <c r="RWD7" s="447"/>
      <c r="RWE7" s="447"/>
      <c r="RWF7" s="447"/>
      <c r="RWG7" s="447"/>
      <c r="RWH7" s="447"/>
      <c r="RWI7" s="447"/>
      <c r="RWJ7" s="447"/>
      <c r="RWK7" s="447"/>
      <c r="RWL7" s="447"/>
      <c r="RWM7" s="447"/>
      <c r="RWN7" s="447"/>
      <c r="RWO7" s="447"/>
      <c r="RWP7" s="447"/>
      <c r="RWQ7" s="447"/>
      <c r="RWR7" s="447"/>
      <c r="RWS7" s="447"/>
      <c r="RWT7" s="447"/>
      <c r="RWU7" s="447"/>
      <c r="RWV7" s="447"/>
      <c r="RWW7" s="447"/>
      <c r="RWX7" s="447"/>
      <c r="RWY7" s="447"/>
      <c r="RWZ7" s="447"/>
      <c r="RXA7" s="447"/>
      <c r="RXB7" s="447"/>
      <c r="RXC7" s="447"/>
      <c r="RXD7" s="447"/>
      <c r="RXE7" s="447"/>
      <c r="RXF7" s="447"/>
      <c r="RXG7" s="447"/>
      <c r="RXH7" s="447"/>
      <c r="RXI7" s="447"/>
      <c r="RXJ7" s="447"/>
      <c r="RXK7" s="447"/>
      <c r="RXL7" s="447"/>
      <c r="RXM7" s="447"/>
      <c r="RXN7" s="447"/>
      <c r="RXO7" s="447"/>
      <c r="RXP7" s="447"/>
      <c r="RXQ7" s="447"/>
      <c r="RXR7" s="447"/>
      <c r="RXS7" s="447"/>
      <c r="RXT7" s="447"/>
      <c r="RXU7" s="447"/>
      <c r="RXV7" s="447"/>
      <c r="RXW7" s="447"/>
      <c r="RXX7" s="447"/>
      <c r="RXY7" s="447"/>
      <c r="RXZ7" s="447"/>
      <c r="RYA7" s="447"/>
      <c r="RYB7" s="447"/>
      <c r="RYC7" s="447"/>
      <c r="RYD7" s="447"/>
      <c r="RYE7" s="447"/>
      <c r="RYF7" s="447"/>
      <c r="RYG7" s="447"/>
      <c r="RYH7" s="447"/>
      <c r="RYI7" s="447"/>
      <c r="RYJ7" s="447"/>
      <c r="RYK7" s="447"/>
      <c r="RYL7" s="447"/>
      <c r="RYM7" s="447"/>
      <c r="RYN7" s="447"/>
      <c r="RYO7" s="447"/>
      <c r="RYP7" s="447"/>
      <c r="RYQ7" s="447"/>
      <c r="RYR7" s="447"/>
      <c r="RYS7" s="447"/>
      <c r="RYT7" s="447"/>
      <c r="RYU7" s="447"/>
      <c r="RYV7" s="447"/>
      <c r="RYW7" s="447"/>
      <c r="RYX7" s="447"/>
      <c r="RYY7" s="447"/>
      <c r="RYZ7" s="447"/>
      <c r="RZA7" s="447"/>
      <c r="RZB7" s="447"/>
      <c r="RZC7" s="447"/>
      <c r="RZD7" s="447"/>
      <c r="RZE7" s="447"/>
      <c r="RZF7" s="447"/>
      <c r="RZG7" s="447"/>
      <c r="RZH7" s="447"/>
      <c r="RZI7" s="447"/>
      <c r="RZJ7" s="447"/>
      <c r="RZK7" s="447"/>
      <c r="RZL7" s="447"/>
      <c r="RZM7" s="447"/>
      <c r="RZN7" s="447"/>
      <c r="RZO7" s="447"/>
      <c r="RZP7" s="447"/>
      <c r="RZQ7" s="447"/>
      <c r="RZR7" s="447"/>
      <c r="RZS7" s="447"/>
      <c r="RZT7" s="447"/>
      <c r="RZU7" s="447"/>
      <c r="RZV7" s="447"/>
      <c r="RZW7" s="447"/>
      <c r="RZX7" s="447"/>
      <c r="RZY7" s="447"/>
      <c r="RZZ7" s="447"/>
      <c r="SAA7" s="447"/>
      <c r="SAB7" s="447"/>
      <c r="SAC7" s="447"/>
      <c r="SAD7" s="447"/>
      <c r="SAE7" s="447"/>
      <c r="SAF7" s="447"/>
      <c r="SAG7" s="447"/>
      <c r="SAH7" s="447"/>
      <c r="SAI7" s="447"/>
      <c r="SAJ7" s="447"/>
      <c r="SAK7" s="447"/>
      <c r="SAL7" s="447"/>
      <c r="SAM7" s="447"/>
      <c r="SAN7" s="447"/>
      <c r="SAO7" s="447"/>
      <c r="SAP7" s="447"/>
      <c r="SAQ7" s="447"/>
      <c r="SAR7" s="447"/>
      <c r="SAS7" s="447"/>
      <c r="SAT7" s="447"/>
      <c r="SAU7" s="447"/>
      <c r="SAV7" s="447"/>
      <c r="SAW7" s="447"/>
      <c r="SAX7" s="447"/>
      <c r="SAY7" s="447"/>
      <c r="SAZ7" s="447"/>
      <c r="SBA7" s="447"/>
      <c r="SBB7" s="447"/>
      <c r="SBC7" s="447"/>
      <c r="SBD7" s="447"/>
      <c r="SBE7" s="447"/>
      <c r="SBF7" s="447"/>
      <c r="SBG7" s="447"/>
      <c r="SBH7" s="447"/>
      <c r="SBI7" s="447"/>
      <c r="SBJ7" s="447"/>
      <c r="SBK7" s="447"/>
      <c r="SBL7" s="447"/>
      <c r="SBM7" s="447"/>
      <c r="SBN7" s="447"/>
      <c r="SBO7" s="447"/>
      <c r="SBP7" s="447"/>
      <c r="SBQ7" s="447"/>
      <c r="SBR7" s="447"/>
      <c r="SBS7" s="447"/>
      <c r="SBT7" s="447"/>
      <c r="SBU7" s="447"/>
      <c r="SBV7" s="447"/>
      <c r="SBW7" s="447"/>
      <c r="SBX7" s="447"/>
      <c r="SBY7" s="447"/>
      <c r="SBZ7" s="447"/>
      <c r="SCA7" s="447"/>
      <c r="SCB7" s="447"/>
      <c r="SCC7" s="447"/>
      <c r="SCD7" s="447"/>
      <c r="SCE7" s="447"/>
      <c r="SCF7" s="447"/>
      <c r="SCG7" s="447"/>
      <c r="SCH7" s="447"/>
      <c r="SCI7" s="447"/>
      <c r="SCJ7" s="447"/>
      <c r="SCK7" s="447"/>
      <c r="SCL7" s="447"/>
      <c r="SCM7" s="447"/>
      <c r="SCN7" s="447"/>
      <c r="SCO7" s="447"/>
      <c r="SCP7" s="447"/>
      <c r="SCQ7" s="447"/>
      <c r="SCR7" s="447"/>
      <c r="SCS7" s="447"/>
      <c r="SCT7" s="447"/>
      <c r="SCU7" s="447"/>
      <c r="SCV7" s="447"/>
      <c r="SCW7" s="447"/>
      <c r="SCX7" s="447"/>
      <c r="SCY7" s="447"/>
      <c r="SCZ7" s="447"/>
      <c r="SDA7" s="447"/>
      <c r="SDB7" s="447"/>
      <c r="SDC7" s="447"/>
      <c r="SDD7" s="447"/>
      <c r="SDE7" s="447"/>
      <c r="SDF7" s="447"/>
      <c r="SDG7" s="447"/>
      <c r="SDH7" s="447"/>
      <c r="SDI7" s="447"/>
      <c r="SDJ7" s="447"/>
      <c r="SDK7" s="447"/>
      <c r="SDL7" s="447"/>
      <c r="SDM7" s="447"/>
      <c r="SDN7" s="447"/>
      <c r="SDO7" s="447"/>
      <c r="SDP7" s="447"/>
      <c r="SDQ7" s="447"/>
      <c r="SDR7" s="447"/>
      <c r="SDS7" s="447"/>
      <c r="SDT7" s="447"/>
      <c r="SDU7" s="447"/>
      <c r="SDV7" s="447"/>
      <c r="SDW7" s="447"/>
      <c r="SDX7" s="447"/>
      <c r="SDY7" s="447"/>
      <c r="SDZ7" s="447"/>
      <c r="SEA7" s="447"/>
      <c r="SEB7" s="447"/>
      <c r="SEC7" s="447"/>
      <c r="SED7" s="447"/>
      <c r="SEE7" s="447"/>
      <c r="SEF7" s="447"/>
      <c r="SEG7" s="447"/>
      <c r="SEH7" s="447"/>
      <c r="SEI7" s="447"/>
      <c r="SEJ7" s="447"/>
      <c r="SEK7" s="447"/>
      <c r="SEL7" s="447"/>
      <c r="SEM7" s="447"/>
      <c r="SEN7" s="447"/>
      <c r="SEO7" s="447"/>
      <c r="SEP7" s="447"/>
      <c r="SEQ7" s="447"/>
      <c r="SER7" s="447"/>
      <c r="SES7" s="447"/>
      <c r="SET7" s="447"/>
      <c r="SEU7" s="447"/>
      <c r="SEV7" s="447"/>
      <c r="SEW7" s="447"/>
      <c r="SEX7" s="447"/>
      <c r="SEY7" s="447"/>
      <c r="SEZ7" s="447"/>
      <c r="SFA7" s="447"/>
      <c r="SFB7" s="447"/>
      <c r="SFC7" s="447"/>
      <c r="SFD7" s="447"/>
      <c r="SFE7" s="447"/>
      <c r="SFF7" s="447"/>
      <c r="SFG7" s="447"/>
      <c r="SFH7" s="447"/>
      <c r="SFI7" s="447"/>
      <c r="SFJ7" s="447"/>
      <c r="SFK7" s="447"/>
      <c r="SFL7" s="447"/>
      <c r="SFM7" s="447"/>
      <c r="SFN7" s="447"/>
      <c r="SFO7" s="447"/>
      <c r="SFP7" s="447"/>
      <c r="SFQ7" s="447"/>
      <c r="SFR7" s="447"/>
      <c r="SFS7" s="447"/>
      <c r="SFT7" s="447"/>
      <c r="SFU7" s="447"/>
      <c r="SFV7" s="447"/>
      <c r="SFW7" s="447"/>
      <c r="SFX7" s="447"/>
      <c r="SFY7" s="447"/>
      <c r="SFZ7" s="447"/>
      <c r="SGA7" s="447"/>
      <c r="SGB7" s="447"/>
      <c r="SGC7" s="447"/>
      <c r="SGD7" s="447"/>
      <c r="SGE7" s="447"/>
      <c r="SGF7" s="447"/>
      <c r="SGG7" s="447"/>
      <c r="SGH7" s="447"/>
      <c r="SGI7" s="447"/>
      <c r="SGJ7" s="447"/>
      <c r="SGK7" s="447"/>
      <c r="SGL7" s="447"/>
      <c r="SGM7" s="447"/>
      <c r="SGN7" s="447"/>
      <c r="SGO7" s="447"/>
      <c r="SGP7" s="447"/>
      <c r="SGQ7" s="447"/>
      <c r="SGR7" s="447"/>
      <c r="SGS7" s="447"/>
      <c r="SGT7" s="447"/>
      <c r="SGU7" s="447"/>
      <c r="SGV7" s="447"/>
      <c r="SGW7" s="447"/>
      <c r="SGX7" s="447"/>
      <c r="SGY7" s="447"/>
      <c r="SGZ7" s="447"/>
      <c r="SHA7" s="447"/>
      <c r="SHB7" s="447"/>
      <c r="SHC7" s="447"/>
      <c r="SHD7" s="447"/>
      <c r="SHE7" s="447"/>
      <c r="SHF7" s="447"/>
      <c r="SHG7" s="447"/>
      <c r="SHH7" s="447"/>
      <c r="SHI7" s="447"/>
      <c r="SHJ7" s="447"/>
      <c r="SHK7" s="447"/>
      <c r="SHL7" s="447"/>
      <c r="SHM7" s="447"/>
      <c r="SHN7" s="447"/>
      <c r="SHO7" s="447"/>
      <c r="SHP7" s="447"/>
      <c r="SHQ7" s="447"/>
      <c r="SHR7" s="447"/>
      <c r="SHS7" s="447"/>
      <c r="SHT7" s="447"/>
      <c r="SHU7" s="447"/>
      <c r="SHV7" s="447"/>
      <c r="SHW7" s="447"/>
      <c r="SHX7" s="447"/>
      <c r="SHY7" s="447"/>
      <c r="SHZ7" s="447"/>
      <c r="SIA7" s="447"/>
      <c r="SIB7" s="447"/>
      <c r="SIC7" s="447"/>
      <c r="SID7" s="447"/>
      <c r="SIE7" s="447"/>
      <c r="SIF7" s="447"/>
      <c r="SIG7" s="447"/>
      <c r="SIH7" s="447"/>
      <c r="SII7" s="447"/>
      <c r="SIJ7" s="447"/>
      <c r="SIK7" s="447"/>
      <c r="SIL7" s="447"/>
      <c r="SIM7" s="447"/>
      <c r="SIN7" s="447"/>
      <c r="SIO7" s="447"/>
      <c r="SIP7" s="447"/>
      <c r="SIQ7" s="447"/>
      <c r="SIR7" s="447"/>
      <c r="SIS7" s="447"/>
      <c r="SIT7" s="447"/>
      <c r="SIU7" s="447"/>
      <c r="SIV7" s="447"/>
      <c r="SIW7" s="447"/>
      <c r="SIX7" s="447"/>
      <c r="SIY7" s="447"/>
      <c r="SIZ7" s="447"/>
      <c r="SJA7" s="447"/>
      <c r="SJB7" s="447"/>
      <c r="SJC7" s="447"/>
      <c r="SJD7" s="447"/>
      <c r="SJE7" s="447"/>
      <c r="SJF7" s="447"/>
      <c r="SJG7" s="447"/>
      <c r="SJH7" s="447"/>
      <c r="SJI7" s="447"/>
      <c r="SJJ7" s="447"/>
      <c r="SJK7" s="447"/>
      <c r="SJL7" s="447"/>
      <c r="SJM7" s="447"/>
      <c r="SJN7" s="447"/>
      <c r="SJO7" s="447"/>
      <c r="SJP7" s="447"/>
      <c r="SJQ7" s="447"/>
      <c r="SJR7" s="447"/>
      <c r="SJS7" s="447"/>
      <c r="SJT7" s="447"/>
      <c r="SJU7" s="447"/>
      <c r="SJV7" s="447"/>
      <c r="SJW7" s="447"/>
      <c r="SJX7" s="447"/>
      <c r="SJY7" s="447"/>
      <c r="SJZ7" s="447"/>
      <c r="SKA7" s="447"/>
      <c r="SKB7" s="447"/>
      <c r="SKC7" s="447"/>
      <c r="SKD7" s="447"/>
      <c r="SKE7" s="447"/>
      <c r="SKF7" s="447"/>
      <c r="SKG7" s="447"/>
      <c r="SKH7" s="447"/>
      <c r="SKI7" s="447"/>
      <c r="SKJ7" s="447"/>
      <c r="SKK7" s="447"/>
      <c r="SKL7" s="447"/>
      <c r="SKM7" s="447"/>
      <c r="SKN7" s="447"/>
      <c r="SKO7" s="447"/>
      <c r="SKP7" s="447"/>
      <c r="SKQ7" s="447"/>
      <c r="SKR7" s="447"/>
      <c r="SKS7" s="447"/>
      <c r="SKT7" s="447"/>
      <c r="SKU7" s="447"/>
      <c r="SKV7" s="447"/>
      <c r="SKW7" s="447"/>
      <c r="SKX7" s="447"/>
      <c r="SKY7" s="447"/>
      <c r="SKZ7" s="447"/>
      <c r="SLA7" s="447"/>
      <c r="SLB7" s="447"/>
      <c r="SLC7" s="447"/>
      <c r="SLD7" s="447"/>
      <c r="SLE7" s="447"/>
      <c r="SLF7" s="447"/>
      <c r="SLG7" s="447"/>
      <c r="SLH7" s="447"/>
      <c r="SLI7" s="447"/>
      <c r="SLJ7" s="447"/>
      <c r="SLK7" s="447"/>
      <c r="SLL7" s="447"/>
      <c r="SLM7" s="447"/>
      <c r="SLN7" s="447"/>
      <c r="SLO7" s="447"/>
      <c r="SLP7" s="447"/>
      <c r="SLQ7" s="447"/>
      <c r="SLR7" s="447"/>
      <c r="SLS7" s="447"/>
      <c r="SLT7" s="447"/>
      <c r="SLU7" s="447"/>
      <c r="SLV7" s="447"/>
      <c r="SLW7" s="447"/>
      <c r="SLX7" s="447"/>
      <c r="SLY7" s="447"/>
      <c r="SLZ7" s="447"/>
      <c r="SMA7" s="447"/>
      <c r="SMB7" s="447"/>
      <c r="SMC7" s="447"/>
      <c r="SMD7" s="447"/>
      <c r="SME7" s="447"/>
      <c r="SMF7" s="447"/>
      <c r="SMG7" s="447"/>
      <c r="SMH7" s="447"/>
      <c r="SMI7" s="447"/>
      <c r="SMJ7" s="447"/>
      <c r="SMK7" s="447"/>
      <c r="SML7" s="447"/>
      <c r="SMM7" s="447"/>
      <c r="SMN7" s="447"/>
      <c r="SMO7" s="447"/>
      <c r="SMP7" s="447"/>
      <c r="SMQ7" s="447"/>
      <c r="SMR7" s="447"/>
      <c r="SMS7" s="447"/>
      <c r="SMT7" s="447"/>
      <c r="SMU7" s="447"/>
      <c r="SMV7" s="447"/>
      <c r="SMW7" s="447"/>
      <c r="SMX7" s="447"/>
      <c r="SMY7" s="447"/>
      <c r="SMZ7" s="447"/>
      <c r="SNA7" s="447"/>
      <c r="SNB7" s="447"/>
      <c r="SNC7" s="447"/>
      <c r="SND7" s="447"/>
      <c r="SNE7" s="447"/>
      <c r="SNF7" s="447"/>
      <c r="SNG7" s="447"/>
      <c r="SNH7" s="447"/>
      <c r="SNI7" s="447"/>
      <c r="SNJ7" s="447"/>
      <c r="SNK7" s="447"/>
      <c r="SNL7" s="447"/>
      <c r="SNM7" s="447"/>
      <c r="SNN7" s="447"/>
      <c r="SNO7" s="447"/>
      <c r="SNP7" s="447"/>
      <c r="SNQ7" s="447"/>
      <c r="SNR7" s="447"/>
      <c r="SNS7" s="447"/>
      <c r="SNT7" s="447"/>
      <c r="SNU7" s="447"/>
      <c r="SNV7" s="447"/>
      <c r="SNW7" s="447"/>
      <c r="SNX7" s="447"/>
      <c r="SNY7" s="447"/>
      <c r="SNZ7" s="447"/>
      <c r="SOA7" s="447"/>
      <c r="SOB7" s="447"/>
      <c r="SOC7" s="447"/>
      <c r="SOD7" s="447"/>
      <c r="SOE7" s="447"/>
      <c r="SOF7" s="447"/>
      <c r="SOG7" s="447"/>
      <c r="SOH7" s="447"/>
      <c r="SOI7" s="447"/>
      <c r="SOJ7" s="447"/>
      <c r="SOK7" s="447"/>
      <c r="SOL7" s="447"/>
      <c r="SOM7" s="447"/>
      <c r="SON7" s="447"/>
      <c r="SOO7" s="447"/>
      <c r="SOP7" s="447"/>
      <c r="SOQ7" s="447"/>
      <c r="SOR7" s="447"/>
      <c r="SOS7" s="447"/>
      <c r="SOT7" s="447"/>
      <c r="SOU7" s="447"/>
      <c r="SOV7" s="447"/>
      <c r="SOW7" s="447"/>
      <c r="SOX7" s="447"/>
      <c r="SOY7" s="447"/>
      <c r="SOZ7" s="447"/>
      <c r="SPA7" s="447"/>
      <c r="SPB7" s="447"/>
      <c r="SPC7" s="447"/>
      <c r="SPD7" s="447"/>
      <c r="SPE7" s="447"/>
      <c r="SPF7" s="447"/>
      <c r="SPG7" s="447"/>
      <c r="SPH7" s="447"/>
      <c r="SPI7" s="447"/>
      <c r="SPJ7" s="447"/>
      <c r="SPK7" s="447"/>
      <c r="SPL7" s="447"/>
      <c r="SPM7" s="447"/>
      <c r="SPN7" s="447"/>
      <c r="SPO7" s="447"/>
      <c r="SPP7" s="447"/>
      <c r="SPQ7" s="447"/>
      <c r="SPR7" s="447"/>
      <c r="SPS7" s="447"/>
      <c r="SPT7" s="447"/>
      <c r="SPU7" s="447"/>
      <c r="SPV7" s="447"/>
      <c r="SPW7" s="447"/>
      <c r="SPX7" s="447"/>
      <c r="SPY7" s="447"/>
      <c r="SPZ7" s="447"/>
      <c r="SQA7" s="447"/>
      <c r="SQB7" s="447"/>
      <c r="SQC7" s="447"/>
      <c r="SQD7" s="447"/>
      <c r="SQE7" s="447"/>
      <c r="SQF7" s="447"/>
      <c r="SQG7" s="447"/>
      <c r="SQH7" s="447"/>
      <c r="SQI7" s="447"/>
      <c r="SQJ7" s="447"/>
      <c r="SQK7" s="447"/>
      <c r="SQL7" s="447"/>
      <c r="SQM7" s="447"/>
      <c r="SQN7" s="447"/>
      <c r="SQO7" s="447"/>
      <c r="SQP7" s="447"/>
      <c r="SQQ7" s="447"/>
      <c r="SQR7" s="447"/>
      <c r="SQS7" s="447"/>
      <c r="SQT7" s="447"/>
      <c r="SQU7" s="447"/>
      <c r="SQV7" s="447"/>
      <c r="SQW7" s="447"/>
      <c r="SQX7" s="447"/>
      <c r="SQY7" s="447"/>
      <c r="SQZ7" s="447"/>
      <c r="SRA7" s="447"/>
      <c r="SRB7" s="447"/>
      <c r="SRC7" s="447"/>
      <c r="SRD7" s="447"/>
      <c r="SRE7" s="447"/>
      <c r="SRF7" s="447"/>
      <c r="SRG7" s="447"/>
      <c r="SRH7" s="447"/>
      <c r="SRI7" s="447"/>
      <c r="SRJ7" s="447"/>
      <c r="SRK7" s="447"/>
      <c r="SRL7" s="447"/>
      <c r="SRM7" s="447"/>
      <c r="SRN7" s="447"/>
      <c r="SRO7" s="447"/>
      <c r="SRP7" s="447"/>
      <c r="SRQ7" s="447"/>
      <c r="SRR7" s="447"/>
      <c r="SRS7" s="447"/>
      <c r="SRT7" s="447"/>
      <c r="SRU7" s="447"/>
      <c r="SRV7" s="447"/>
      <c r="SRW7" s="447"/>
      <c r="SRX7" s="447"/>
      <c r="SRY7" s="447"/>
      <c r="SRZ7" s="447"/>
      <c r="SSA7" s="447"/>
      <c r="SSB7" s="447"/>
      <c r="SSC7" s="447"/>
      <c r="SSD7" s="447"/>
      <c r="SSE7" s="447"/>
      <c r="SSF7" s="447"/>
      <c r="SSG7" s="447"/>
      <c r="SSH7" s="447"/>
      <c r="SSI7" s="447"/>
      <c r="SSJ7" s="447"/>
      <c r="SSK7" s="447"/>
      <c r="SSL7" s="447"/>
      <c r="SSM7" s="447"/>
      <c r="SSN7" s="447"/>
      <c r="SSO7" s="447"/>
      <c r="SSP7" s="447"/>
      <c r="SSQ7" s="447"/>
      <c r="SSR7" s="447"/>
      <c r="SSS7" s="447"/>
      <c r="SST7" s="447"/>
      <c r="SSU7" s="447"/>
      <c r="SSV7" s="447"/>
      <c r="SSW7" s="447"/>
      <c r="SSX7" s="447"/>
      <c r="SSY7" s="447"/>
      <c r="SSZ7" s="447"/>
      <c r="STA7" s="447"/>
      <c r="STB7" s="447"/>
      <c r="STC7" s="447"/>
      <c r="STD7" s="447"/>
      <c r="STE7" s="447"/>
      <c r="STF7" s="447"/>
      <c r="STG7" s="447"/>
      <c r="STH7" s="447"/>
      <c r="STI7" s="447"/>
      <c r="STJ7" s="447"/>
      <c r="STK7" s="447"/>
      <c r="STL7" s="447"/>
      <c r="STM7" s="447"/>
      <c r="STN7" s="447"/>
      <c r="STO7" s="447"/>
      <c r="STP7" s="447"/>
      <c r="STQ7" s="447"/>
      <c r="STR7" s="447"/>
      <c r="STS7" s="447"/>
      <c r="STT7" s="447"/>
      <c r="STU7" s="447"/>
      <c r="STV7" s="447"/>
      <c r="STW7" s="447"/>
      <c r="STX7" s="447"/>
      <c r="STY7" s="447"/>
      <c r="STZ7" s="447"/>
      <c r="SUA7" s="447"/>
      <c r="SUB7" s="447"/>
      <c r="SUC7" s="447"/>
      <c r="SUD7" s="447"/>
      <c r="SUE7" s="447"/>
      <c r="SUF7" s="447"/>
      <c r="SUG7" s="447"/>
      <c r="SUH7" s="447"/>
      <c r="SUI7" s="447"/>
      <c r="SUJ7" s="447"/>
      <c r="SUK7" s="447"/>
      <c r="SUL7" s="447"/>
      <c r="SUM7" s="447"/>
      <c r="SUN7" s="447"/>
      <c r="SUO7" s="447"/>
      <c r="SUP7" s="447"/>
      <c r="SUQ7" s="447"/>
      <c r="SUR7" s="447"/>
      <c r="SUS7" s="447"/>
      <c r="SUT7" s="447"/>
      <c r="SUU7" s="447"/>
      <c r="SUV7" s="447"/>
      <c r="SUW7" s="447"/>
      <c r="SUX7" s="447"/>
      <c r="SUY7" s="447"/>
      <c r="SUZ7" s="447"/>
      <c r="SVA7" s="447"/>
      <c r="SVB7" s="447"/>
      <c r="SVC7" s="447"/>
      <c r="SVD7" s="447"/>
      <c r="SVE7" s="447"/>
      <c r="SVF7" s="447"/>
      <c r="SVG7" s="447"/>
      <c r="SVH7" s="447"/>
      <c r="SVI7" s="447"/>
      <c r="SVJ7" s="447"/>
      <c r="SVK7" s="447"/>
      <c r="SVL7" s="447"/>
      <c r="SVM7" s="447"/>
      <c r="SVN7" s="447"/>
      <c r="SVO7" s="447"/>
      <c r="SVP7" s="447"/>
      <c r="SVQ7" s="447"/>
      <c r="SVR7" s="447"/>
      <c r="SVS7" s="447"/>
      <c r="SVT7" s="447"/>
      <c r="SVU7" s="447"/>
      <c r="SVV7" s="447"/>
      <c r="SVW7" s="447"/>
      <c r="SVX7" s="447"/>
      <c r="SVY7" s="447"/>
      <c r="SVZ7" s="447"/>
      <c r="SWA7" s="447"/>
      <c r="SWB7" s="447"/>
      <c r="SWC7" s="447"/>
      <c r="SWD7" s="447"/>
      <c r="SWE7" s="447"/>
      <c r="SWF7" s="447"/>
      <c r="SWG7" s="447"/>
      <c r="SWH7" s="447"/>
      <c r="SWI7" s="447"/>
      <c r="SWJ7" s="447"/>
      <c r="SWK7" s="447"/>
      <c r="SWL7" s="447"/>
      <c r="SWM7" s="447"/>
      <c r="SWN7" s="447"/>
      <c r="SWO7" s="447"/>
      <c r="SWP7" s="447"/>
      <c r="SWQ7" s="447"/>
      <c r="SWR7" s="447"/>
      <c r="SWS7" s="447"/>
      <c r="SWT7" s="447"/>
      <c r="SWU7" s="447"/>
      <c r="SWV7" s="447"/>
      <c r="SWW7" s="447"/>
      <c r="SWX7" s="447"/>
      <c r="SWY7" s="447"/>
      <c r="SWZ7" s="447"/>
      <c r="SXA7" s="447"/>
      <c r="SXB7" s="447"/>
      <c r="SXC7" s="447"/>
      <c r="SXD7" s="447"/>
      <c r="SXE7" s="447"/>
      <c r="SXF7" s="447"/>
      <c r="SXG7" s="447"/>
      <c r="SXH7" s="447"/>
      <c r="SXI7" s="447"/>
      <c r="SXJ7" s="447"/>
      <c r="SXK7" s="447"/>
      <c r="SXL7" s="447"/>
      <c r="SXM7" s="447"/>
      <c r="SXN7" s="447"/>
      <c r="SXO7" s="447"/>
      <c r="SXP7" s="447"/>
      <c r="SXQ7" s="447"/>
      <c r="SXR7" s="447"/>
      <c r="SXS7" s="447"/>
      <c r="SXT7" s="447"/>
      <c r="SXU7" s="447"/>
      <c r="SXV7" s="447"/>
      <c r="SXW7" s="447"/>
      <c r="SXX7" s="447"/>
      <c r="SXY7" s="447"/>
      <c r="SXZ7" s="447"/>
      <c r="SYA7" s="447"/>
      <c r="SYB7" s="447"/>
      <c r="SYC7" s="447"/>
      <c r="SYD7" s="447"/>
      <c r="SYE7" s="447"/>
      <c r="SYF7" s="447"/>
      <c r="SYG7" s="447"/>
      <c r="SYH7" s="447"/>
      <c r="SYI7" s="447"/>
      <c r="SYJ7" s="447"/>
      <c r="SYK7" s="447"/>
      <c r="SYL7" s="447"/>
      <c r="SYM7" s="447"/>
      <c r="SYN7" s="447"/>
      <c r="SYO7" s="447"/>
      <c r="SYP7" s="447"/>
      <c r="SYQ7" s="447"/>
      <c r="SYR7" s="447"/>
      <c r="SYS7" s="447"/>
      <c r="SYT7" s="447"/>
      <c r="SYU7" s="447"/>
      <c r="SYV7" s="447"/>
      <c r="SYW7" s="447"/>
      <c r="SYX7" s="447"/>
      <c r="SYY7" s="447"/>
      <c r="SYZ7" s="447"/>
      <c r="SZA7" s="447"/>
      <c r="SZB7" s="447"/>
      <c r="SZC7" s="447"/>
      <c r="SZD7" s="447"/>
      <c r="SZE7" s="447"/>
      <c r="SZF7" s="447"/>
      <c r="SZG7" s="447"/>
      <c r="SZH7" s="447"/>
      <c r="SZI7" s="447"/>
      <c r="SZJ7" s="447"/>
      <c r="SZK7" s="447"/>
      <c r="SZL7" s="447"/>
      <c r="SZM7" s="447"/>
      <c r="SZN7" s="447"/>
      <c r="SZO7" s="447"/>
      <c r="SZP7" s="447"/>
      <c r="SZQ7" s="447"/>
      <c r="SZR7" s="447"/>
      <c r="SZS7" s="447"/>
      <c r="SZT7" s="447"/>
      <c r="SZU7" s="447"/>
      <c r="SZV7" s="447"/>
      <c r="SZW7" s="447"/>
      <c r="SZX7" s="447"/>
      <c r="SZY7" s="447"/>
      <c r="SZZ7" s="447"/>
      <c r="TAA7" s="447"/>
      <c r="TAB7" s="447"/>
      <c r="TAC7" s="447"/>
      <c r="TAD7" s="447"/>
      <c r="TAE7" s="447"/>
      <c r="TAF7" s="447"/>
      <c r="TAG7" s="447"/>
      <c r="TAH7" s="447"/>
      <c r="TAI7" s="447"/>
      <c r="TAJ7" s="447"/>
      <c r="TAK7" s="447"/>
      <c r="TAL7" s="447"/>
      <c r="TAM7" s="447"/>
      <c r="TAN7" s="447"/>
      <c r="TAO7" s="447"/>
      <c r="TAP7" s="447"/>
      <c r="TAQ7" s="447"/>
      <c r="TAR7" s="447"/>
      <c r="TAS7" s="447"/>
      <c r="TAT7" s="447"/>
      <c r="TAU7" s="447"/>
      <c r="TAV7" s="447"/>
      <c r="TAW7" s="447"/>
      <c r="TAX7" s="447"/>
      <c r="TAY7" s="447"/>
      <c r="TAZ7" s="447"/>
      <c r="TBA7" s="447"/>
      <c r="TBB7" s="447"/>
      <c r="TBC7" s="447"/>
      <c r="TBD7" s="447"/>
      <c r="TBE7" s="447"/>
      <c r="TBF7" s="447"/>
      <c r="TBG7" s="447"/>
      <c r="TBH7" s="447"/>
      <c r="TBI7" s="447"/>
      <c r="TBJ7" s="447"/>
      <c r="TBK7" s="447"/>
      <c r="TBL7" s="447"/>
      <c r="TBM7" s="447"/>
      <c r="TBN7" s="447"/>
      <c r="TBO7" s="447"/>
      <c r="TBP7" s="447"/>
      <c r="TBQ7" s="447"/>
      <c r="TBR7" s="447"/>
      <c r="TBS7" s="447"/>
      <c r="TBT7" s="447"/>
      <c r="TBU7" s="447"/>
      <c r="TBV7" s="447"/>
      <c r="TBW7" s="447"/>
      <c r="TBX7" s="447"/>
      <c r="TBY7" s="447"/>
      <c r="TBZ7" s="447"/>
      <c r="TCA7" s="447"/>
      <c r="TCB7" s="447"/>
      <c r="TCC7" s="447"/>
      <c r="TCD7" s="447"/>
      <c r="TCE7" s="447"/>
      <c r="TCF7" s="447"/>
      <c r="TCG7" s="447"/>
      <c r="TCH7" s="447"/>
      <c r="TCI7" s="447"/>
      <c r="TCJ7" s="447"/>
      <c r="TCK7" s="447"/>
      <c r="TCL7" s="447"/>
      <c r="TCM7" s="447"/>
      <c r="TCN7" s="447"/>
      <c r="TCO7" s="447"/>
      <c r="TCP7" s="447"/>
      <c r="TCQ7" s="447"/>
      <c r="TCR7" s="447"/>
      <c r="TCS7" s="447"/>
      <c r="TCT7" s="447"/>
      <c r="TCU7" s="447"/>
      <c r="TCV7" s="447"/>
      <c r="TCW7" s="447"/>
      <c r="TCX7" s="447"/>
      <c r="TCY7" s="447"/>
      <c r="TCZ7" s="447"/>
      <c r="TDA7" s="447"/>
      <c r="TDB7" s="447"/>
      <c r="TDC7" s="447"/>
      <c r="TDD7" s="447"/>
      <c r="TDE7" s="447"/>
      <c r="TDF7" s="447"/>
      <c r="TDG7" s="447"/>
      <c r="TDH7" s="447"/>
      <c r="TDI7" s="447"/>
      <c r="TDJ7" s="447"/>
      <c r="TDK7" s="447"/>
      <c r="TDL7" s="447"/>
      <c r="TDM7" s="447"/>
      <c r="TDN7" s="447"/>
      <c r="TDO7" s="447"/>
      <c r="TDP7" s="447"/>
      <c r="TDQ7" s="447"/>
      <c r="TDR7" s="447"/>
      <c r="TDS7" s="447"/>
      <c r="TDT7" s="447"/>
      <c r="TDU7" s="447"/>
      <c r="TDV7" s="447"/>
      <c r="TDW7" s="447"/>
      <c r="TDX7" s="447"/>
      <c r="TDY7" s="447"/>
      <c r="TDZ7" s="447"/>
      <c r="TEA7" s="447"/>
      <c r="TEB7" s="447"/>
      <c r="TEC7" s="447"/>
      <c r="TED7" s="447"/>
      <c r="TEE7" s="447"/>
      <c r="TEF7" s="447"/>
      <c r="TEG7" s="447"/>
      <c r="TEH7" s="447"/>
      <c r="TEI7" s="447"/>
      <c r="TEJ7" s="447"/>
      <c r="TEK7" s="447"/>
      <c r="TEL7" s="447"/>
      <c r="TEM7" s="447"/>
      <c r="TEN7" s="447"/>
      <c r="TEO7" s="447"/>
      <c r="TEP7" s="447"/>
      <c r="TEQ7" s="447"/>
      <c r="TER7" s="447"/>
      <c r="TES7" s="447"/>
      <c r="TET7" s="447"/>
      <c r="TEU7" s="447"/>
      <c r="TEV7" s="447"/>
      <c r="TEW7" s="447"/>
      <c r="TEX7" s="447"/>
      <c r="TEY7" s="447"/>
      <c r="TEZ7" s="447"/>
      <c r="TFA7" s="447"/>
      <c r="TFB7" s="447"/>
      <c r="TFC7" s="447"/>
      <c r="TFD7" s="447"/>
      <c r="TFE7" s="447"/>
      <c r="TFF7" s="447"/>
      <c r="TFG7" s="447"/>
      <c r="TFH7" s="447"/>
      <c r="TFI7" s="447"/>
      <c r="TFJ7" s="447"/>
      <c r="TFK7" s="447"/>
      <c r="TFL7" s="447"/>
      <c r="TFM7" s="447"/>
      <c r="TFN7" s="447"/>
      <c r="TFO7" s="447"/>
      <c r="TFP7" s="447"/>
      <c r="TFQ7" s="447"/>
      <c r="TFR7" s="447"/>
      <c r="TFS7" s="447"/>
      <c r="TFT7" s="447"/>
      <c r="TFU7" s="447"/>
      <c r="TFV7" s="447"/>
      <c r="TFW7" s="447"/>
      <c r="TFX7" s="447"/>
      <c r="TFY7" s="447"/>
      <c r="TFZ7" s="447"/>
      <c r="TGA7" s="447"/>
      <c r="TGB7" s="447"/>
      <c r="TGC7" s="447"/>
      <c r="TGD7" s="447"/>
      <c r="TGE7" s="447"/>
      <c r="TGF7" s="447"/>
      <c r="TGG7" s="447"/>
      <c r="TGH7" s="447"/>
      <c r="TGI7" s="447"/>
      <c r="TGJ7" s="447"/>
      <c r="TGK7" s="447"/>
      <c r="TGL7" s="447"/>
      <c r="TGM7" s="447"/>
      <c r="TGN7" s="447"/>
      <c r="TGO7" s="447"/>
      <c r="TGP7" s="447"/>
      <c r="TGQ7" s="447"/>
      <c r="TGR7" s="447"/>
      <c r="TGS7" s="447"/>
      <c r="TGT7" s="447"/>
      <c r="TGU7" s="447"/>
      <c r="TGV7" s="447"/>
      <c r="TGW7" s="447"/>
      <c r="TGX7" s="447"/>
      <c r="TGY7" s="447"/>
      <c r="TGZ7" s="447"/>
      <c r="THA7" s="447"/>
      <c r="THB7" s="447"/>
      <c r="THC7" s="447"/>
      <c r="THD7" s="447"/>
      <c r="THE7" s="447"/>
      <c r="THF7" s="447"/>
      <c r="THG7" s="447"/>
      <c r="THH7" s="447"/>
      <c r="THI7" s="447"/>
      <c r="THJ7" s="447"/>
      <c r="THK7" s="447"/>
      <c r="THL7" s="447"/>
      <c r="THM7" s="447"/>
      <c r="THN7" s="447"/>
      <c r="THO7" s="447"/>
      <c r="THP7" s="447"/>
      <c r="THQ7" s="447"/>
      <c r="THR7" s="447"/>
      <c r="THS7" s="447"/>
      <c r="THT7" s="447"/>
      <c r="THU7" s="447"/>
      <c r="THV7" s="447"/>
      <c r="THW7" s="447"/>
      <c r="THX7" s="447"/>
      <c r="THY7" s="447"/>
      <c r="THZ7" s="447"/>
      <c r="TIA7" s="447"/>
      <c r="TIB7" s="447"/>
      <c r="TIC7" s="447"/>
      <c r="TID7" s="447"/>
      <c r="TIE7" s="447"/>
      <c r="TIF7" s="447"/>
      <c r="TIG7" s="447"/>
      <c r="TIH7" s="447"/>
      <c r="TII7" s="447"/>
      <c r="TIJ7" s="447"/>
      <c r="TIK7" s="447"/>
      <c r="TIL7" s="447"/>
      <c r="TIM7" s="447"/>
      <c r="TIN7" s="447"/>
      <c r="TIO7" s="447"/>
      <c r="TIP7" s="447"/>
      <c r="TIQ7" s="447"/>
      <c r="TIR7" s="447"/>
      <c r="TIS7" s="447"/>
      <c r="TIT7" s="447"/>
      <c r="TIU7" s="447"/>
      <c r="TIV7" s="447"/>
      <c r="TIW7" s="447"/>
      <c r="TIX7" s="447"/>
      <c r="TIY7" s="447"/>
      <c r="TIZ7" s="447"/>
      <c r="TJA7" s="447"/>
      <c r="TJB7" s="447"/>
      <c r="TJC7" s="447"/>
      <c r="TJD7" s="447"/>
      <c r="TJE7" s="447"/>
      <c r="TJF7" s="447"/>
      <c r="TJG7" s="447"/>
      <c r="TJH7" s="447"/>
      <c r="TJI7" s="447"/>
      <c r="TJJ7" s="447"/>
      <c r="TJK7" s="447"/>
      <c r="TJL7" s="447"/>
      <c r="TJM7" s="447"/>
      <c r="TJN7" s="447"/>
      <c r="TJO7" s="447"/>
      <c r="TJP7" s="447"/>
      <c r="TJQ7" s="447"/>
      <c r="TJR7" s="447"/>
      <c r="TJS7" s="447"/>
      <c r="TJT7" s="447"/>
      <c r="TJU7" s="447"/>
      <c r="TJV7" s="447"/>
      <c r="TJW7" s="447"/>
      <c r="TJX7" s="447"/>
      <c r="TJY7" s="447"/>
      <c r="TJZ7" s="447"/>
      <c r="TKA7" s="447"/>
      <c r="TKB7" s="447"/>
      <c r="TKC7" s="447"/>
      <c r="TKD7" s="447"/>
      <c r="TKE7" s="447"/>
      <c r="TKF7" s="447"/>
      <c r="TKG7" s="447"/>
      <c r="TKH7" s="447"/>
      <c r="TKI7" s="447"/>
      <c r="TKJ7" s="447"/>
      <c r="TKK7" s="447"/>
      <c r="TKL7" s="447"/>
      <c r="TKM7" s="447"/>
      <c r="TKN7" s="447"/>
      <c r="TKO7" s="447"/>
      <c r="TKP7" s="447"/>
      <c r="TKQ7" s="447"/>
      <c r="TKR7" s="447"/>
      <c r="TKS7" s="447"/>
      <c r="TKT7" s="447"/>
      <c r="TKU7" s="447"/>
      <c r="TKV7" s="447"/>
      <c r="TKW7" s="447"/>
      <c r="TKX7" s="447"/>
      <c r="TKY7" s="447"/>
      <c r="TKZ7" s="447"/>
      <c r="TLA7" s="447"/>
      <c r="TLB7" s="447"/>
      <c r="TLC7" s="447"/>
      <c r="TLD7" s="447"/>
      <c r="TLE7" s="447"/>
      <c r="TLF7" s="447"/>
      <c r="TLG7" s="447"/>
      <c r="TLH7" s="447"/>
      <c r="TLI7" s="447"/>
      <c r="TLJ7" s="447"/>
      <c r="TLK7" s="447"/>
      <c r="TLL7" s="447"/>
      <c r="TLM7" s="447"/>
      <c r="TLN7" s="447"/>
      <c r="TLO7" s="447"/>
      <c r="TLP7" s="447"/>
      <c r="TLQ7" s="447"/>
      <c r="TLR7" s="447"/>
      <c r="TLS7" s="447"/>
      <c r="TLT7" s="447"/>
      <c r="TLU7" s="447"/>
      <c r="TLV7" s="447"/>
      <c r="TLW7" s="447"/>
      <c r="TLX7" s="447"/>
      <c r="TLY7" s="447"/>
      <c r="TLZ7" s="447"/>
      <c r="TMA7" s="447"/>
      <c r="TMB7" s="447"/>
      <c r="TMC7" s="447"/>
      <c r="TMD7" s="447"/>
      <c r="TME7" s="447"/>
      <c r="TMF7" s="447"/>
      <c r="TMG7" s="447"/>
      <c r="TMH7" s="447"/>
      <c r="TMI7" s="447"/>
      <c r="TMJ7" s="447"/>
      <c r="TMK7" s="447"/>
      <c r="TML7" s="447"/>
      <c r="TMM7" s="447"/>
      <c r="TMN7" s="447"/>
      <c r="TMO7" s="447"/>
      <c r="TMP7" s="447"/>
      <c r="TMQ7" s="447"/>
      <c r="TMR7" s="447"/>
      <c r="TMS7" s="447"/>
      <c r="TMT7" s="447"/>
      <c r="TMU7" s="447"/>
      <c r="TMV7" s="447"/>
      <c r="TMW7" s="447"/>
      <c r="TMX7" s="447"/>
      <c r="TMY7" s="447"/>
      <c r="TMZ7" s="447"/>
      <c r="TNA7" s="447"/>
      <c r="TNB7" s="447"/>
      <c r="TNC7" s="447"/>
      <c r="TND7" s="447"/>
      <c r="TNE7" s="447"/>
      <c r="TNF7" s="447"/>
      <c r="TNG7" s="447"/>
      <c r="TNH7" s="447"/>
      <c r="TNI7" s="447"/>
      <c r="TNJ7" s="447"/>
      <c r="TNK7" s="447"/>
      <c r="TNL7" s="447"/>
      <c r="TNM7" s="447"/>
      <c r="TNN7" s="447"/>
      <c r="TNO7" s="447"/>
      <c r="TNP7" s="447"/>
      <c r="TNQ7" s="447"/>
      <c r="TNR7" s="447"/>
      <c r="TNS7" s="447"/>
      <c r="TNT7" s="447"/>
      <c r="TNU7" s="447"/>
      <c r="TNV7" s="447"/>
      <c r="TNW7" s="447"/>
      <c r="TNX7" s="447"/>
      <c r="TNY7" s="447"/>
      <c r="TNZ7" s="447"/>
      <c r="TOA7" s="447"/>
      <c r="TOB7" s="447"/>
      <c r="TOC7" s="447"/>
      <c r="TOD7" s="447"/>
      <c r="TOE7" s="447"/>
      <c r="TOF7" s="447"/>
      <c r="TOG7" s="447"/>
      <c r="TOH7" s="447"/>
      <c r="TOI7" s="447"/>
      <c r="TOJ7" s="447"/>
      <c r="TOK7" s="447"/>
      <c r="TOL7" s="447"/>
      <c r="TOM7" s="447"/>
      <c r="TON7" s="447"/>
      <c r="TOO7" s="447"/>
      <c r="TOP7" s="447"/>
      <c r="TOQ7" s="447"/>
      <c r="TOR7" s="447"/>
      <c r="TOS7" s="447"/>
      <c r="TOT7" s="447"/>
      <c r="TOU7" s="447"/>
      <c r="TOV7" s="447"/>
      <c r="TOW7" s="447"/>
      <c r="TOX7" s="447"/>
      <c r="TOY7" s="447"/>
      <c r="TOZ7" s="447"/>
      <c r="TPA7" s="447"/>
      <c r="TPB7" s="447"/>
      <c r="TPC7" s="447"/>
      <c r="TPD7" s="447"/>
      <c r="TPE7" s="447"/>
      <c r="TPF7" s="447"/>
      <c r="TPG7" s="447"/>
      <c r="TPH7" s="447"/>
      <c r="TPI7" s="447"/>
      <c r="TPJ7" s="447"/>
      <c r="TPK7" s="447"/>
      <c r="TPL7" s="447"/>
      <c r="TPM7" s="447"/>
      <c r="TPN7" s="447"/>
      <c r="TPO7" s="447"/>
      <c r="TPP7" s="447"/>
      <c r="TPQ7" s="447"/>
      <c r="TPR7" s="447"/>
      <c r="TPS7" s="447"/>
      <c r="TPT7" s="447"/>
      <c r="TPU7" s="447"/>
      <c r="TPV7" s="447"/>
      <c r="TPW7" s="447"/>
      <c r="TPX7" s="447"/>
      <c r="TPY7" s="447"/>
      <c r="TPZ7" s="447"/>
      <c r="TQA7" s="447"/>
      <c r="TQB7" s="447"/>
      <c r="TQC7" s="447"/>
      <c r="TQD7" s="447"/>
      <c r="TQE7" s="447"/>
      <c r="TQF7" s="447"/>
      <c r="TQG7" s="447"/>
      <c r="TQH7" s="447"/>
      <c r="TQI7" s="447"/>
      <c r="TQJ7" s="447"/>
      <c r="TQK7" s="447"/>
      <c r="TQL7" s="447"/>
      <c r="TQM7" s="447"/>
      <c r="TQN7" s="447"/>
      <c r="TQO7" s="447"/>
      <c r="TQP7" s="447"/>
      <c r="TQQ7" s="447"/>
      <c r="TQR7" s="447"/>
      <c r="TQS7" s="447"/>
      <c r="TQT7" s="447"/>
      <c r="TQU7" s="447"/>
      <c r="TQV7" s="447"/>
      <c r="TQW7" s="447"/>
      <c r="TQX7" s="447"/>
      <c r="TQY7" s="447"/>
      <c r="TQZ7" s="447"/>
      <c r="TRA7" s="447"/>
      <c r="TRB7" s="447"/>
      <c r="TRC7" s="447"/>
      <c r="TRD7" s="447"/>
      <c r="TRE7" s="447"/>
      <c r="TRF7" s="447"/>
      <c r="TRG7" s="447"/>
      <c r="TRH7" s="447"/>
      <c r="TRI7" s="447"/>
      <c r="TRJ7" s="447"/>
      <c r="TRK7" s="447"/>
      <c r="TRL7" s="447"/>
      <c r="TRM7" s="447"/>
      <c r="TRN7" s="447"/>
      <c r="TRO7" s="447"/>
      <c r="TRP7" s="447"/>
      <c r="TRQ7" s="447"/>
      <c r="TRR7" s="447"/>
      <c r="TRS7" s="447"/>
      <c r="TRT7" s="447"/>
      <c r="TRU7" s="447"/>
      <c r="TRV7" s="447"/>
      <c r="TRW7" s="447"/>
      <c r="TRX7" s="447"/>
      <c r="TRY7" s="447"/>
      <c r="TRZ7" s="447"/>
      <c r="TSA7" s="447"/>
      <c r="TSB7" s="447"/>
      <c r="TSC7" s="447"/>
      <c r="TSD7" s="447"/>
      <c r="TSE7" s="447"/>
      <c r="TSF7" s="447"/>
      <c r="TSG7" s="447"/>
      <c r="TSH7" s="447"/>
      <c r="TSI7" s="447"/>
      <c r="TSJ7" s="447"/>
      <c r="TSK7" s="447"/>
      <c r="TSL7" s="447"/>
      <c r="TSM7" s="447"/>
      <c r="TSN7" s="447"/>
      <c r="TSO7" s="447"/>
      <c r="TSP7" s="447"/>
      <c r="TSQ7" s="447"/>
      <c r="TSR7" s="447"/>
      <c r="TSS7" s="447"/>
      <c r="TST7" s="447"/>
      <c r="TSU7" s="447"/>
      <c r="TSV7" s="447"/>
      <c r="TSW7" s="447"/>
      <c r="TSX7" s="447"/>
      <c r="TSY7" s="447"/>
      <c r="TSZ7" s="447"/>
      <c r="TTA7" s="447"/>
      <c r="TTB7" s="447"/>
      <c r="TTC7" s="447"/>
      <c r="TTD7" s="447"/>
      <c r="TTE7" s="447"/>
      <c r="TTF7" s="447"/>
      <c r="TTG7" s="447"/>
      <c r="TTH7" s="447"/>
      <c r="TTI7" s="447"/>
      <c r="TTJ7" s="447"/>
      <c r="TTK7" s="447"/>
      <c r="TTL7" s="447"/>
      <c r="TTM7" s="447"/>
      <c r="TTN7" s="447"/>
      <c r="TTO7" s="447"/>
      <c r="TTP7" s="447"/>
      <c r="TTQ7" s="447"/>
      <c r="TTR7" s="447"/>
      <c r="TTS7" s="447"/>
      <c r="TTT7" s="447"/>
      <c r="TTU7" s="447"/>
      <c r="TTV7" s="447"/>
      <c r="TTW7" s="447"/>
      <c r="TTX7" s="447"/>
      <c r="TTY7" s="447"/>
      <c r="TTZ7" s="447"/>
      <c r="TUA7" s="447"/>
      <c r="TUB7" s="447"/>
      <c r="TUC7" s="447"/>
      <c r="TUD7" s="447"/>
      <c r="TUE7" s="447"/>
      <c r="TUF7" s="447"/>
      <c r="TUG7" s="447"/>
      <c r="TUH7" s="447"/>
      <c r="TUI7" s="447"/>
      <c r="TUJ7" s="447"/>
      <c r="TUK7" s="447"/>
      <c r="TUL7" s="447"/>
      <c r="TUM7" s="447"/>
      <c r="TUN7" s="447"/>
      <c r="TUO7" s="447"/>
      <c r="TUP7" s="447"/>
      <c r="TUQ7" s="447"/>
      <c r="TUR7" s="447"/>
      <c r="TUS7" s="447"/>
      <c r="TUT7" s="447"/>
      <c r="TUU7" s="447"/>
      <c r="TUV7" s="447"/>
      <c r="TUW7" s="447"/>
      <c r="TUX7" s="447"/>
      <c r="TUY7" s="447"/>
      <c r="TUZ7" s="447"/>
      <c r="TVA7" s="447"/>
      <c r="TVB7" s="447"/>
      <c r="TVC7" s="447"/>
      <c r="TVD7" s="447"/>
      <c r="TVE7" s="447"/>
      <c r="TVF7" s="447"/>
      <c r="TVG7" s="447"/>
      <c r="TVH7" s="447"/>
      <c r="TVI7" s="447"/>
      <c r="TVJ7" s="447"/>
      <c r="TVK7" s="447"/>
      <c r="TVL7" s="447"/>
      <c r="TVM7" s="447"/>
      <c r="TVN7" s="447"/>
      <c r="TVO7" s="447"/>
      <c r="TVP7" s="447"/>
      <c r="TVQ7" s="447"/>
      <c r="TVR7" s="447"/>
      <c r="TVS7" s="447"/>
      <c r="TVT7" s="447"/>
      <c r="TVU7" s="447"/>
      <c r="TVV7" s="447"/>
      <c r="TVW7" s="447"/>
      <c r="TVX7" s="447"/>
      <c r="TVY7" s="447"/>
      <c r="TVZ7" s="447"/>
      <c r="TWA7" s="447"/>
      <c r="TWB7" s="447"/>
      <c r="TWC7" s="447"/>
      <c r="TWD7" s="447"/>
      <c r="TWE7" s="447"/>
      <c r="TWF7" s="447"/>
      <c r="TWG7" s="447"/>
      <c r="TWH7" s="447"/>
      <c r="TWI7" s="447"/>
      <c r="TWJ7" s="447"/>
      <c r="TWK7" s="447"/>
      <c r="TWL7" s="447"/>
      <c r="TWM7" s="447"/>
      <c r="TWN7" s="447"/>
      <c r="TWO7" s="447"/>
      <c r="TWP7" s="447"/>
      <c r="TWQ7" s="447"/>
      <c r="TWR7" s="447"/>
      <c r="TWS7" s="447"/>
      <c r="TWT7" s="447"/>
      <c r="TWU7" s="447"/>
      <c r="TWV7" s="447"/>
      <c r="TWW7" s="447"/>
      <c r="TWX7" s="447"/>
      <c r="TWY7" s="447"/>
      <c r="TWZ7" s="447"/>
      <c r="TXA7" s="447"/>
      <c r="TXB7" s="447"/>
      <c r="TXC7" s="447"/>
      <c r="TXD7" s="447"/>
      <c r="TXE7" s="447"/>
      <c r="TXF7" s="447"/>
      <c r="TXG7" s="447"/>
      <c r="TXH7" s="447"/>
      <c r="TXI7" s="447"/>
      <c r="TXJ7" s="447"/>
      <c r="TXK7" s="447"/>
      <c r="TXL7" s="447"/>
      <c r="TXM7" s="447"/>
      <c r="TXN7" s="447"/>
      <c r="TXO7" s="447"/>
      <c r="TXP7" s="447"/>
      <c r="TXQ7" s="447"/>
      <c r="TXR7" s="447"/>
      <c r="TXS7" s="447"/>
      <c r="TXT7" s="447"/>
      <c r="TXU7" s="447"/>
      <c r="TXV7" s="447"/>
      <c r="TXW7" s="447"/>
      <c r="TXX7" s="447"/>
      <c r="TXY7" s="447"/>
      <c r="TXZ7" s="447"/>
      <c r="TYA7" s="447"/>
      <c r="TYB7" s="447"/>
      <c r="TYC7" s="447"/>
      <c r="TYD7" s="447"/>
      <c r="TYE7" s="447"/>
      <c r="TYF7" s="447"/>
      <c r="TYG7" s="447"/>
      <c r="TYH7" s="447"/>
      <c r="TYI7" s="447"/>
      <c r="TYJ7" s="447"/>
      <c r="TYK7" s="447"/>
      <c r="TYL7" s="447"/>
      <c r="TYM7" s="447"/>
      <c r="TYN7" s="447"/>
      <c r="TYO7" s="447"/>
      <c r="TYP7" s="447"/>
      <c r="TYQ7" s="447"/>
      <c r="TYR7" s="447"/>
      <c r="TYS7" s="447"/>
      <c r="TYT7" s="447"/>
      <c r="TYU7" s="447"/>
      <c r="TYV7" s="447"/>
      <c r="TYW7" s="447"/>
      <c r="TYX7" s="447"/>
      <c r="TYY7" s="447"/>
      <c r="TYZ7" s="447"/>
      <c r="TZA7" s="447"/>
      <c r="TZB7" s="447"/>
      <c r="TZC7" s="447"/>
      <c r="TZD7" s="447"/>
      <c r="TZE7" s="447"/>
      <c r="TZF7" s="447"/>
      <c r="TZG7" s="447"/>
      <c r="TZH7" s="447"/>
      <c r="TZI7" s="447"/>
      <c r="TZJ7" s="447"/>
      <c r="TZK7" s="447"/>
      <c r="TZL7" s="447"/>
      <c r="TZM7" s="447"/>
      <c r="TZN7" s="447"/>
      <c r="TZO7" s="447"/>
      <c r="TZP7" s="447"/>
      <c r="TZQ7" s="447"/>
      <c r="TZR7" s="447"/>
      <c r="TZS7" s="447"/>
      <c r="TZT7" s="447"/>
      <c r="TZU7" s="447"/>
      <c r="TZV7" s="447"/>
      <c r="TZW7" s="447"/>
      <c r="TZX7" s="447"/>
      <c r="TZY7" s="447"/>
      <c r="TZZ7" s="447"/>
      <c r="UAA7" s="447"/>
      <c r="UAB7" s="447"/>
      <c r="UAC7" s="447"/>
      <c r="UAD7" s="447"/>
      <c r="UAE7" s="447"/>
      <c r="UAF7" s="447"/>
      <c r="UAG7" s="447"/>
      <c r="UAH7" s="447"/>
      <c r="UAI7" s="447"/>
      <c r="UAJ7" s="447"/>
      <c r="UAK7" s="447"/>
      <c r="UAL7" s="447"/>
      <c r="UAM7" s="447"/>
      <c r="UAN7" s="447"/>
      <c r="UAO7" s="447"/>
      <c r="UAP7" s="447"/>
      <c r="UAQ7" s="447"/>
      <c r="UAR7" s="447"/>
      <c r="UAS7" s="447"/>
      <c r="UAT7" s="447"/>
      <c r="UAU7" s="447"/>
      <c r="UAV7" s="447"/>
      <c r="UAW7" s="447"/>
      <c r="UAX7" s="447"/>
      <c r="UAY7" s="447"/>
      <c r="UAZ7" s="447"/>
      <c r="UBA7" s="447"/>
      <c r="UBB7" s="447"/>
      <c r="UBC7" s="447"/>
      <c r="UBD7" s="447"/>
      <c r="UBE7" s="447"/>
      <c r="UBF7" s="447"/>
      <c r="UBG7" s="447"/>
      <c r="UBH7" s="447"/>
      <c r="UBI7" s="447"/>
      <c r="UBJ7" s="447"/>
      <c r="UBK7" s="447"/>
      <c r="UBL7" s="447"/>
      <c r="UBM7" s="447"/>
      <c r="UBN7" s="447"/>
      <c r="UBO7" s="447"/>
      <c r="UBP7" s="447"/>
      <c r="UBQ7" s="447"/>
      <c r="UBR7" s="447"/>
      <c r="UBS7" s="447"/>
      <c r="UBT7" s="447"/>
      <c r="UBU7" s="447"/>
      <c r="UBV7" s="447"/>
      <c r="UBW7" s="447"/>
      <c r="UBX7" s="447"/>
      <c r="UBY7" s="447"/>
      <c r="UBZ7" s="447"/>
      <c r="UCA7" s="447"/>
      <c r="UCB7" s="447"/>
      <c r="UCC7" s="447"/>
      <c r="UCD7" s="447"/>
      <c r="UCE7" s="447"/>
      <c r="UCF7" s="447"/>
      <c r="UCG7" s="447"/>
      <c r="UCH7" s="447"/>
      <c r="UCI7" s="447"/>
      <c r="UCJ7" s="447"/>
      <c r="UCK7" s="447"/>
      <c r="UCL7" s="447"/>
      <c r="UCM7" s="447"/>
      <c r="UCN7" s="447"/>
      <c r="UCO7" s="447"/>
      <c r="UCP7" s="447"/>
      <c r="UCQ7" s="447"/>
      <c r="UCR7" s="447"/>
      <c r="UCS7" s="447"/>
      <c r="UCT7" s="447"/>
      <c r="UCU7" s="447"/>
      <c r="UCV7" s="447"/>
      <c r="UCW7" s="447"/>
      <c r="UCX7" s="447"/>
      <c r="UCY7" s="447"/>
      <c r="UCZ7" s="447"/>
      <c r="UDA7" s="447"/>
      <c r="UDB7" s="447"/>
      <c r="UDC7" s="447"/>
      <c r="UDD7" s="447"/>
      <c r="UDE7" s="447"/>
      <c r="UDF7" s="447"/>
      <c r="UDG7" s="447"/>
      <c r="UDH7" s="447"/>
      <c r="UDI7" s="447"/>
      <c r="UDJ7" s="447"/>
      <c r="UDK7" s="447"/>
      <c r="UDL7" s="447"/>
      <c r="UDM7" s="447"/>
      <c r="UDN7" s="447"/>
      <c r="UDO7" s="447"/>
      <c r="UDP7" s="447"/>
      <c r="UDQ7" s="447"/>
      <c r="UDR7" s="447"/>
      <c r="UDS7" s="447"/>
      <c r="UDT7" s="447"/>
      <c r="UDU7" s="447"/>
      <c r="UDV7" s="447"/>
      <c r="UDW7" s="447"/>
      <c r="UDX7" s="447"/>
      <c r="UDY7" s="447"/>
      <c r="UDZ7" s="447"/>
      <c r="UEA7" s="447"/>
      <c r="UEB7" s="447"/>
      <c r="UEC7" s="447"/>
      <c r="UED7" s="447"/>
      <c r="UEE7" s="447"/>
      <c r="UEF7" s="447"/>
      <c r="UEG7" s="447"/>
      <c r="UEH7" s="447"/>
      <c r="UEI7" s="447"/>
      <c r="UEJ7" s="447"/>
      <c r="UEK7" s="447"/>
      <c r="UEL7" s="447"/>
      <c r="UEM7" s="447"/>
      <c r="UEN7" s="447"/>
      <c r="UEO7" s="447"/>
      <c r="UEP7" s="447"/>
      <c r="UEQ7" s="447"/>
      <c r="UER7" s="447"/>
      <c r="UES7" s="447"/>
      <c r="UET7" s="447"/>
      <c r="UEU7" s="447"/>
      <c r="UEV7" s="447"/>
      <c r="UEW7" s="447"/>
      <c r="UEX7" s="447"/>
      <c r="UEY7" s="447"/>
      <c r="UEZ7" s="447"/>
      <c r="UFA7" s="447"/>
      <c r="UFB7" s="447"/>
      <c r="UFC7" s="447"/>
      <c r="UFD7" s="447"/>
      <c r="UFE7" s="447"/>
      <c r="UFF7" s="447"/>
      <c r="UFG7" s="447"/>
      <c r="UFH7" s="447"/>
      <c r="UFI7" s="447"/>
      <c r="UFJ7" s="447"/>
      <c r="UFK7" s="447"/>
      <c r="UFL7" s="447"/>
      <c r="UFM7" s="447"/>
      <c r="UFN7" s="447"/>
      <c r="UFO7" s="447"/>
      <c r="UFP7" s="447"/>
      <c r="UFQ7" s="447"/>
      <c r="UFR7" s="447"/>
      <c r="UFS7" s="447"/>
      <c r="UFT7" s="447"/>
      <c r="UFU7" s="447"/>
      <c r="UFV7" s="447"/>
      <c r="UFW7" s="447"/>
      <c r="UFX7" s="447"/>
      <c r="UFY7" s="447"/>
      <c r="UFZ7" s="447"/>
      <c r="UGA7" s="447"/>
      <c r="UGB7" s="447"/>
      <c r="UGC7" s="447"/>
      <c r="UGD7" s="447"/>
      <c r="UGE7" s="447"/>
      <c r="UGF7" s="447"/>
      <c r="UGG7" s="447"/>
      <c r="UGH7" s="447"/>
      <c r="UGI7" s="447"/>
      <c r="UGJ7" s="447"/>
      <c r="UGK7" s="447"/>
      <c r="UGL7" s="447"/>
      <c r="UGM7" s="447"/>
      <c r="UGN7" s="447"/>
      <c r="UGO7" s="447"/>
      <c r="UGP7" s="447"/>
      <c r="UGQ7" s="447"/>
      <c r="UGR7" s="447"/>
      <c r="UGS7" s="447"/>
      <c r="UGT7" s="447"/>
      <c r="UGU7" s="447"/>
      <c r="UGV7" s="447"/>
      <c r="UGW7" s="447"/>
      <c r="UGX7" s="447"/>
      <c r="UGY7" s="447"/>
      <c r="UGZ7" s="447"/>
      <c r="UHA7" s="447"/>
      <c r="UHB7" s="447"/>
      <c r="UHC7" s="447"/>
      <c r="UHD7" s="447"/>
      <c r="UHE7" s="447"/>
      <c r="UHF7" s="447"/>
      <c r="UHG7" s="447"/>
      <c r="UHH7" s="447"/>
      <c r="UHI7" s="447"/>
      <c r="UHJ7" s="447"/>
      <c r="UHK7" s="447"/>
      <c r="UHL7" s="447"/>
      <c r="UHM7" s="447"/>
      <c r="UHN7" s="447"/>
      <c r="UHO7" s="447"/>
      <c r="UHP7" s="447"/>
      <c r="UHQ7" s="447"/>
      <c r="UHR7" s="447"/>
      <c r="UHS7" s="447"/>
      <c r="UHT7" s="447"/>
      <c r="UHU7" s="447"/>
      <c r="UHV7" s="447"/>
      <c r="UHW7" s="447"/>
      <c r="UHX7" s="447"/>
      <c r="UHY7" s="447"/>
      <c r="UHZ7" s="447"/>
      <c r="UIA7" s="447"/>
      <c r="UIB7" s="447"/>
      <c r="UIC7" s="447"/>
      <c r="UID7" s="447"/>
      <c r="UIE7" s="447"/>
      <c r="UIF7" s="447"/>
      <c r="UIG7" s="447"/>
      <c r="UIH7" s="447"/>
      <c r="UII7" s="447"/>
      <c r="UIJ7" s="447"/>
      <c r="UIK7" s="447"/>
      <c r="UIL7" s="447"/>
      <c r="UIM7" s="447"/>
      <c r="UIN7" s="447"/>
      <c r="UIO7" s="447"/>
      <c r="UIP7" s="447"/>
      <c r="UIQ7" s="447"/>
      <c r="UIR7" s="447"/>
      <c r="UIS7" s="447"/>
      <c r="UIT7" s="447"/>
      <c r="UIU7" s="447"/>
      <c r="UIV7" s="447"/>
      <c r="UIW7" s="447"/>
      <c r="UIX7" s="447"/>
      <c r="UIY7" s="447"/>
      <c r="UIZ7" s="447"/>
      <c r="UJA7" s="447"/>
      <c r="UJB7" s="447"/>
      <c r="UJC7" s="447"/>
      <c r="UJD7" s="447"/>
      <c r="UJE7" s="447"/>
      <c r="UJF7" s="447"/>
      <c r="UJG7" s="447"/>
      <c r="UJH7" s="447"/>
      <c r="UJI7" s="447"/>
      <c r="UJJ7" s="447"/>
      <c r="UJK7" s="447"/>
      <c r="UJL7" s="447"/>
      <c r="UJM7" s="447"/>
      <c r="UJN7" s="447"/>
      <c r="UJO7" s="447"/>
      <c r="UJP7" s="447"/>
      <c r="UJQ7" s="447"/>
      <c r="UJR7" s="447"/>
      <c r="UJS7" s="447"/>
      <c r="UJT7" s="447"/>
      <c r="UJU7" s="447"/>
      <c r="UJV7" s="447"/>
      <c r="UJW7" s="447"/>
      <c r="UJX7" s="447"/>
      <c r="UJY7" s="447"/>
      <c r="UJZ7" s="447"/>
      <c r="UKA7" s="447"/>
      <c r="UKB7" s="447"/>
      <c r="UKC7" s="447"/>
      <c r="UKD7" s="447"/>
      <c r="UKE7" s="447"/>
      <c r="UKF7" s="447"/>
      <c r="UKG7" s="447"/>
      <c r="UKH7" s="447"/>
      <c r="UKI7" s="447"/>
      <c r="UKJ7" s="447"/>
      <c r="UKK7" s="447"/>
      <c r="UKL7" s="447"/>
      <c r="UKM7" s="447"/>
      <c r="UKN7" s="447"/>
      <c r="UKO7" s="447"/>
      <c r="UKP7" s="447"/>
      <c r="UKQ7" s="447"/>
      <c r="UKR7" s="447"/>
      <c r="UKS7" s="447"/>
      <c r="UKT7" s="447"/>
      <c r="UKU7" s="447"/>
      <c r="UKV7" s="447"/>
      <c r="UKW7" s="447"/>
      <c r="UKX7" s="447"/>
      <c r="UKY7" s="447"/>
      <c r="UKZ7" s="447"/>
      <c r="ULA7" s="447"/>
      <c r="ULB7" s="447"/>
      <c r="ULC7" s="447"/>
      <c r="ULD7" s="447"/>
      <c r="ULE7" s="447"/>
      <c r="ULF7" s="447"/>
      <c r="ULG7" s="447"/>
      <c r="ULH7" s="447"/>
      <c r="ULI7" s="447"/>
      <c r="ULJ7" s="447"/>
      <c r="ULK7" s="447"/>
      <c r="ULL7" s="447"/>
      <c r="ULM7" s="447"/>
      <c r="ULN7" s="447"/>
      <c r="ULO7" s="447"/>
      <c r="ULP7" s="447"/>
      <c r="ULQ7" s="447"/>
      <c r="ULR7" s="447"/>
      <c r="ULS7" s="447"/>
      <c r="ULT7" s="447"/>
      <c r="ULU7" s="447"/>
      <c r="ULV7" s="447"/>
      <c r="ULW7" s="447"/>
      <c r="ULX7" s="447"/>
      <c r="ULY7" s="447"/>
      <c r="ULZ7" s="447"/>
      <c r="UMA7" s="447"/>
      <c r="UMB7" s="447"/>
      <c r="UMC7" s="447"/>
      <c r="UMD7" s="447"/>
      <c r="UME7" s="447"/>
      <c r="UMF7" s="447"/>
      <c r="UMG7" s="447"/>
      <c r="UMH7" s="447"/>
      <c r="UMI7" s="447"/>
      <c r="UMJ7" s="447"/>
      <c r="UMK7" s="447"/>
      <c r="UML7" s="447"/>
      <c r="UMM7" s="447"/>
      <c r="UMN7" s="447"/>
      <c r="UMO7" s="447"/>
      <c r="UMP7" s="447"/>
      <c r="UMQ7" s="447"/>
      <c r="UMR7" s="447"/>
      <c r="UMS7" s="447"/>
      <c r="UMT7" s="447"/>
      <c r="UMU7" s="447"/>
      <c r="UMV7" s="447"/>
      <c r="UMW7" s="447"/>
      <c r="UMX7" s="447"/>
      <c r="UMY7" s="447"/>
      <c r="UMZ7" s="447"/>
      <c r="UNA7" s="447"/>
      <c r="UNB7" s="447"/>
      <c r="UNC7" s="447"/>
      <c r="UND7" s="447"/>
      <c r="UNE7" s="447"/>
      <c r="UNF7" s="447"/>
      <c r="UNG7" s="447"/>
      <c r="UNH7" s="447"/>
      <c r="UNI7" s="447"/>
      <c r="UNJ7" s="447"/>
      <c r="UNK7" s="447"/>
      <c r="UNL7" s="447"/>
      <c r="UNM7" s="447"/>
      <c r="UNN7" s="447"/>
      <c r="UNO7" s="447"/>
      <c r="UNP7" s="447"/>
      <c r="UNQ7" s="447"/>
      <c r="UNR7" s="447"/>
      <c r="UNS7" s="447"/>
      <c r="UNT7" s="447"/>
      <c r="UNU7" s="447"/>
      <c r="UNV7" s="447"/>
      <c r="UNW7" s="447"/>
      <c r="UNX7" s="447"/>
      <c r="UNY7" s="447"/>
      <c r="UNZ7" s="447"/>
      <c r="UOA7" s="447"/>
      <c r="UOB7" s="447"/>
      <c r="UOC7" s="447"/>
      <c r="UOD7" s="447"/>
      <c r="UOE7" s="447"/>
      <c r="UOF7" s="447"/>
      <c r="UOG7" s="447"/>
      <c r="UOH7" s="447"/>
      <c r="UOI7" s="447"/>
      <c r="UOJ7" s="447"/>
      <c r="UOK7" s="447"/>
      <c r="UOL7" s="447"/>
      <c r="UOM7" s="447"/>
      <c r="UON7" s="447"/>
      <c r="UOO7" s="447"/>
      <c r="UOP7" s="447"/>
      <c r="UOQ7" s="447"/>
      <c r="UOR7" s="447"/>
      <c r="UOS7" s="447"/>
      <c r="UOT7" s="447"/>
      <c r="UOU7" s="447"/>
      <c r="UOV7" s="447"/>
      <c r="UOW7" s="447"/>
      <c r="UOX7" s="447"/>
      <c r="UOY7" s="447"/>
      <c r="UOZ7" s="447"/>
      <c r="UPA7" s="447"/>
      <c r="UPB7" s="447"/>
      <c r="UPC7" s="447"/>
      <c r="UPD7" s="447"/>
      <c r="UPE7" s="447"/>
      <c r="UPF7" s="447"/>
      <c r="UPG7" s="447"/>
      <c r="UPH7" s="447"/>
      <c r="UPI7" s="447"/>
      <c r="UPJ7" s="447"/>
      <c r="UPK7" s="447"/>
      <c r="UPL7" s="447"/>
      <c r="UPM7" s="447"/>
      <c r="UPN7" s="447"/>
      <c r="UPO7" s="447"/>
      <c r="UPP7" s="447"/>
      <c r="UPQ7" s="447"/>
      <c r="UPR7" s="447"/>
      <c r="UPS7" s="447"/>
      <c r="UPT7" s="447"/>
      <c r="UPU7" s="447"/>
      <c r="UPV7" s="447"/>
      <c r="UPW7" s="447"/>
      <c r="UPX7" s="447"/>
      <c r="UPY7" s="447"/>
      <c r="UPZ7" s="447"/>
      <c r="UQA7" s="447"/>
      <c r="UQB7" s="447"/>
      <c r="UQC7" s="447"/>
      <c r="UQD7" s="447"/>
      <c r="UQE7" s="447"/>
      <c r="UQF7" s="447"/>
      <c r="UQG7" s="447"/>
      <c r="UQH7" s="447"/>
      <c r="UQI7" s="447"/>
      <c r="UQJ7" s="447"/>
      <c r="UQK7" s="447"/>
      <c r="UQL7" s="447"/>
      <c r="UQM7" s="447"/>
      <c r="UQN7" s="447"/>
      <c r="UQO7" s="447"/>
      <c r="UQP7" s="447"/>
      <c r="UQQ7" s="447"/>
      <c r="UQR7" s="447"/>
      <c r="UQS7" s="447"/>
      <c r="UQT7" s="447"/>
      <c r="UQU7" s="447"/>
      <c r="UQV7" s="447"/>
      <c r="UQW7" s="447"/>
      <c r="UQX7" s="447"/>
      <c r="UQY7" s="447"/>
      <c r="UQZ7" s="447"/>
      <c r="URA7" s="447"/>
      <c r="URB7" s="447"/>
      <c r="URC7" s="447"/>
      <c r="URD7" s="447"/>
      <c r="URE7" s="447"/>
      <c r="URF7" s="447"/>
      <c r="URG7" s="447"/>
      <c r="URH7" s="447"/>
      <c r="URI7" s="447"/>
      <c r="URJ7" s="447"/>
      <c r="URK7" s="447"/>
      <c r="URL7" s="447"/>
      <c r="URM7" s="447"/>
      <c r="URN7" s="447"/>
      <c r="URO7" s="447"/>
      <c r="URP7" s="447"/>
      <c r="URQ7" s="447"/>
      <c r="URR7" s="447"/>
      <c r="URS7" s="447"/>
      <c r="URT7" s="447"/>
      <c r="URU7" s="447"/>
      <c r="URV7" s="447"/>
      <c r="URW7" s="447"/>
      <c r="URX7" s="447"/>
      <c r="URY7" s="447"/>
      <c r="URZ7" s="447"/>
      <c r="USA7" s="447"/>
      <c r="USB7" s="447"/>
      <c r="USC7" s="447"/>
      <c r="USD7" s="447"/>
      <c r="USE7" s="447"/>
      <c r="USF7" s="447"/>
      <c r="USG7" s="447"/>
      <c r="USH7" s="447"/>
      <c r="USI7" s="447"/>
      <c r="USJ7" s="447"/>
      <c r="USK7" s="447"/>
      <c r="USL7" s="447"/>
      <c r="USM7" s="447"/>
      <c r="USN7" s="447"/>
      <c r="USO7" s="447"/>
      <c r="USP7" s="447"/>
      <c r="USQ7" s="447"/>
      <c r="USR7" s="447"/>
      <c r="USS7" s="447"/>
      <c r="UST7" s="447"/>
      <c r="USU7" s="447"/>
      <c r="USV7" s="447"/>
      <c r="USW7" s="447"/>
      <c r="USX7" s="447"/>
      <c r="USY7" s="447"/>
      <c r="USZ7" s="447"/>
      <c r="UTA7" s="447"/>
      <c r="UTB7" s="447"/>
      <c r="UTC7" s="447"/>
      <c r="UTD7" s="447"/>
      <c r="UTE7" s="447"/>
      <c r="UTF7" s="447"/>
      <c r="UTG7" s="447"/>
      <c r="UTH7" s="447"/>
      <c r="UTI7" s="447"/>
      <c r="UTJ7" s="447"/>
      <c r="UTK7" s="447"/>
      <c r="UTL7" s="447"/>
      <c r="UTM7" s="447"/>
      <c r="UTN7" s="447"/>
      <c r="UTO7" s="447"/>
      <c r="UTP7" s="447"/>
      <c r="UTQ7" s="447"/>
      <c r="UTR7" s="447"/>
      <c r="UTS7" s="447"/>
      <c r="UTT7" s="447"/>
      <c r="UTU7" s="447"/>
      <c r="UTV7" s="447"/>
      <c r="UTW7" s="447"/>
      <c r="UTX7" s="447"/>
      <c r="UTY7" s="447"/>
      <c r="UTZ7" s="447"/>
      <c r="UUA7" s="447"/>
      <c r="UUB7" s="447"/>
      <c r="UUC7" s="447"/>
      <c r="UUD7" s="447"/>
      <c r="UUE7" s="447"/>
      <c r="UUF7" s="447"/>
      <c r="UUG7" s="447"/>
      <c r="UUH7" s="447"/>
      <c r="UUI7" s="447"/>
      <c r="UUJ7" s="447"/>
      <c r="UUK7" s="447"/>
      <c r="UUL7" s="447"/>
      <c r="UUM7" s="447"/>
      <c r="UUN7" s="447"/>
      <c r="UUO7" s="447"/>
      <c r="UUP7" s="447"/>
      <c r="UUQ7" s="447"/>
      <c r="UUR7" s="447"/>
      <c r="UUS7" s="447"/>
      <c r="UUT7" s="447"/>
      <c r="UUU7" s="447"/>
      <c r="UUV7" s="447"/>
      <c r="UUW7" s="447"/>
      <c r="UUX7" s="447"/>
      <c r="UUY7" s="447"/>
      <c r="UUZ7" s="447"/>
      <c r="UVA7" s="447"/>
      <c r="UVB7" s="447"/>
      <c r="UVC7" s="447"/>
      <c r="UVD7" s="447"/>
      <c r="UVE7" s="447"/>
      <c r="UVF7" s="447"/>
      <c r="UVG7" s="447"/>
      <c r="UVH7" s="447"/>
      <c r="UVI7" s="447"/>
      <c r="UVJ7" s="447"/>
      <c r="UVK7" s="447"/>
      <c r="UVL7" s="447"/>
      <c r="UVM7" s="447"/>
      <c r="UVN7" s="447"/>
      <c r="UVO7" s="447"/>
      <c r="UVP7" s="447"/>
      <c r="UVQ7" s="447"/>
      <c r="UVR7" s="447"/>
      <c r="UVS7" s="447"/>
      <c r="UVT7" s="447"/>
      <c r="UVU7" s="447"/>
      <c r="UVV7" s="447"/>
      <c r="UVW7" s="447"/>
      <c r="UVX7" s="447"/>
      <c r="UVY7" s="447"/>
      <c r="UVZ7" s="447"/>
      <c r="UWA7" s="447"/>
      <c r="UWB7" s="447"/>
      <c r="UWC7" s="447"/>
      <c r="UWD7" s="447"/>
      <c r="UWE7" s="447"/>
      <c r="UWF7" s="447"/>
      <c r="UWG7" s="447"/>
      <c r="UWH7" s="447"/>
      <c r="UWI7" s="447"/>
      <c r="UWJ7" s="447"/>
      <c r="UWK7" s="447"/>
      <c r="UWL7" s="447"/>
      <c r="UWM7" s="447"/>
      <c r="UWN7" s="447"/>
      <c r="UWO7" s="447"/>
      <c r="UWP7" s="447"/>
      <c r="UWQ7" s="447"/>
      <c r="UWR7" s="447"/>
      <c r="UWS7" s="447"/>
      <c r="UWT7" s="447"/>
      <c r="UWU7" s="447"/>
      <c r="UWV7" s="447"/>
      <c r="UWW7" s="447"/>
      <c r="UWX7" s="447"/>
      <c r="UWY7" s="447"/>
      <c r="UWZ7" s="447"/>
      <c r="UXA7" s="447"/>
      <c r="UXB7" s="447"/>
      <c r="UXC7" s="447"/>
      <c r="UXD7" s="447"/>
      <c r="UXE7" s="447"/>
      <c r="UXF7" s="447"/>
      <c r="UXG7" s="447"/>
      <c r="UXH7" s="447"/>
      <c r="UXI7" s="447"/>
      <c r="UXJ7" s="447"/>
      <c r="UXK7" s="447"/>
      <c r="UXL7" s="447"/>
      <c r="UXM7" s="447"/>
      <c r="UXN7" s="447"/>
      <c r="UXO7" s="447"/>
      <c r="UXP7" s="447"/>
      <c r="UXQ7" s="447"/>
      <c r="UXR7" s="447"/>
      <c r="UXS7" s="447"/>
      <c r="UXT7" s="447"/>
      <c r="UXU7" s="447"/>
      <c r="UXV7" s="447"/>
      <c r="UXW7" s="447"/>
      <c r="UXX7" s="447"/>
      <c r="UXY7" s="447"/>
      <c r="UXZ7" s="447"/>
      <c r="UYA7" s="447"/>
      <c r="UYB7" s="447"/>
      <c r="UYC7" s="447"/>
      <c r="UYD7" s="447"/>
      <c r="UYE7" s="447"/>
      <c r="UYF7" s="447"/>
      <c r="UYG7" s="447"/>
      <c r="UYH7" s="447"/>
      <c r="UYI7" s="447"/>
      <c r="UYJ7" s="447"/>
      <c r="UYK7" s="447"/>
      <c r="UYL7" s="447"/>
      <c r="UYM7" s="447"/>
      <c r="UYN7" s="447"/>
      <c r="UYO7" s="447"/>
      <c r="UYP7" s="447"/>
      <c r="UYQ7" s="447"/>
      <c r="UYR7" s="447"/>
      <c r="UYS7" s="447"/>
      <c r="UYT7" s="447"/>
      <c r="UYU7" s="447"/>
      <c r="UYV7" s="447"/>
      <c r="UYW7" s="447"/>
      <c r="UYX7" s="447"/>
      <c r="UYY7" s="447"/>
      <c r="UYZ7" s="447"/>
      <c r="UZA7" s="447"/>
      <c r="UZB7" s="447"/>
      <c r="UZC7" s="447"/>
      <c r="UZD7" s="447"/>
      <c r="UZE7" s="447"/>
      <c r="UZF7" s="447"/>
      <c r="UZG7" s="447"/>
      <c r="UZH7" s="447"/>
      <c r="UZI7" s="447"/>
      <c r="UZJ7" s="447"/>
      <c r="UZK7" s="447"/>
      <c r="UZL7" s="447"/>
      <c r="UZM7" s="447"/>
      <c r="UZN7" s="447"/>
      <c r="UZO7" s="447"/>
      <c r="UZP7" s="447"/>
      <c r="UZQ7" s="447"/>
      <c r="UZR7" s="447"/>
      <c r="UZS7" s="447"/>
      <c r="UZT7" s="447"/>
      <c r="UZU7" s="447"/>
      <c r="UZV7" s="447"/>
      <c r="UZW7" s="447"/>
      <c r="UZX7" s="447"/>
      <c r="UZY7" s="447"/>
      <c r="UZZ7" s="447"/>
      <c r="VAA7" s="447"/>
      <c r="VAB7" s="447"/>
      <c r="VAC7" s="447"/>
      <c r="VAD7" s="447"/>
      <c r="VAE7" s="447"/>
      <c r="VAF7" s="447"/>
      <c r="VAG7" s="447"/>
      <c r="VAH7" s="447"/>
      <c r="VAI7" s="447"/>
      <c r="VAJ7" s="447"/>
      <c r="VAK7" s="447"/>
      <c r="VAL7" s="447"/>
      <c r="VAM7" s="447"/>
      <c r="VAN7" s="447"/>
      <c r="VAO7" s="447"/>
      <c r="VAP7" s="447"/>
      <c r="VAQ7" s="447"/>
      <c r="VAR7" s="447"/>
      <c r="VAS7" s="447"/>
      <c r="VAT7" s="447"/>
      <c r="VAU7" s="447"/>
      <c r="VAV7" s="447"/>
      <c r="VAW7" s="447"/>
      <c r="VAX7" s="447"/>
      <c r="VAY7" s="447"/>
      <c r="VAZ7" s="447"/>
      <c r="VBA7" s="447"/>
      <c r="VBB7" s="447"/>
      <c r="VBC7" s="447"/>
      <c r="VBD7" s="447"/>
      <c r="VBE7" s="447"/>
      <c r="VBF7" s="447"/>
      <c r="VBG7" s="447"/>
      <c r="VBH7" s="447"/>
      <c r="VBI7" s="447"/>
      <c r="VBJ7" s="447"/>
      <c r="VBK7" s="447"/>
      <c r="VBL7" s="447"/>
      <c r="VBM7" s="447"/>
      <c r="VBN7" s="447"/>
      <c r="VBO7" s="447"/>
      <c r="VBP7" s="447"/>
      <c r="VBQ7" s="447"/>
      <c r="VBR7" s="447"/>
      <c r="VBS7" s="447"/>
      <c r="VBT7" s="447"/>
      <c r="VBU7" s="447"/>
      <c r="VBV7" s="447"/>
      <c r="VBW7" s="447"/>
      <c r="VBX7" s="447"/>
      <c r="VBY7" s="447"/>
      <c r="VBZ7" s="447"/>
      <c r="VCA7" s="447"/>
      <c r="VCB7" s="447"/>
      <c r="VCC7" s="447"/>
      <c r="VCD7" s="447"/>
      <c r="VCE7" s="447"/>
      <c r="VCF7" s="447"/>
      <c r="VCG7" s="447"/>
      <c r="VCH7" s="447"/>
      <c r="VCI7" s="447"/>
      <c r="VCJ7" s="447"/>
      <c r="VCK7" s="447"/>
      <c r="VCL7" s="447"/>
      <c r="VCM7" s="447"/>
      <c r="VCN7" s="447"/>
      <c r="VCO7" s="447"/>
      <c r="VCP7" s="447"/>
      <c r="VCQ7" s="447"/>
      <c r="VCR7" s="447"/>
      <c r="VCS7" s="447"/>
      <c r="VCT7" s="447"/>
      <c r="VCU7" s="447"/>
      <c r="VCV7" s="447"/>
      <c r="VCW7" s="447"/>
      <c r="VCX7" s="447"/>
      <c r="VCY7" s="447"/>
      <c r="VCZ7" s="447"/>
      <c r="VDA7" s="447"/>
      <c r="VDB7" s="447"/>
      <c r="VDC7" s="447"/>
      <c r="VDD7" s="447"/>
      <c r="VDE7" s="447"/>
      <c r="VDF7" s="447"/>
      <c r="VDG7" s="447"/>
      <c r="VDH7" s="447"/>
      <c r="VDI7" s="447"/>
      <c r="VDJ7" s="447"/>
      <c r="VDK7" s="447"/>
      <c r="VDL7" s="447"/>
      <c r="VDM7" s="447"/>
      <c r="VDN7" s="447"/>
      <c r="VDO7" s="447"/>
      <c r="VDP7" s="447"/>
      <c r="VDQ7" s="447"/>
      <c r="VDR7" s="447"/>
      <c r="VDS7" s="447"/>
      <c r="VDT7" s="447"/>
      <c r="VDU7" s="447"/>
      <c r="VDV7" s="447"/>
      <c r="VDW7" s="447"/>
      <c r="VDX7" s="447"/>
      <c r="VDY7" s="447"/>
      <c r="VDZ7" s="447"/>
      <c r="VEA7" s="447"/>
      <c r="VEB7" s="447"/>
      <c r="VEC7" s="447"/>
      <c r="VED7" s="447"/>
      <c r="VEE7" s="447"/>
      <c r="VEF7" s="447"/>
      <c r="VEG7" s="447"/>
      <c r="VEH7" s="447"/>
      <c r="VEI7" s="447"/>
      <c r="VEJ7" s="447"/>
      <c r="VEK7" s="447"/>
      <c r="VEL7" s="447"/>
      <c r="VEM7" s="447"/>
      <c r="VEN7" s="447"/>
      <c r="VEO7" s="447"/>
      <c r="VEP7" s="447"/>
      <c r="VEQ7" s="447"/>
      <c r="VER7" s="447"/>
      <c r="VES7" s="447"/>
      <c r="VET7" s="447"/>
      <c r="VEU7" s="447"/>
      <c r="VEV7" s="447"/>
      <c r="VEW7" s="447"/>
      <c r="VEX7" s="447"/>
      <c r="VEY7" s="447"/>
      <c r="VEZ7" s="447"/>
      <c r="VFA7" s="447"/>
      <c r="VFB7" s="447"/>
      <c r="VFC7" s="447"/>
      <c r="VFD7" s="447"/>
      <c r="VFE7" s="447"/>
      <c r="VFF7" s="447"/>
      <c r="VFG7" s="447"/>
      <c r="VFH7" s="447"/>
      <c r="VFI7" s="447"/>
      <c r="VFJ7" s="447"/>
      <c r="VFK7" s="447"/>
      <c r="VFL7" s="447"/>
      <c r="VFM7" s="447"/>
      <c r="VFN7" s="447"/>
      <c r="VFO7" s="447"/>
      <c r="VFP7" s="447"/>
      <c r="VFQ7" s="447"/>
      <c r="VFR7" s="447"/>
      <c r="VFS7" s="447"/>
      <c r="VFT7" s="447"/>
      <c r="VFU7" s="447"/>
      <c r="VFV7" s="447"/>
      <c r="VFW7" s="447"/>
      <c r="VFX7" s="447"/>
      <c r="VFY7" s="447"/>
      <c r="VFZ7" s="447"/>
      <c r="VGA7" s="447"/>
      <c r="VGB7" s="447"/>
      <c r="VGC7" s="447"/>
      <c r="VGD7" s="447"/>
      <c r="VGE7" s="447"/>
      <c r="VGF7" s="447"/>
      <c r="VGG7" s="447"/>
      <c r="VGH7" s="447"/>
      <c r="VGI7" s="447"/>
      <c r="VGJ7" s="447"/>
      <c r="VGK7" s="447"/>
      <c r="VGL7" s="447"/>
      <c r="VGM7" s="447"/>
      <c r="VGN7" s="447"/>
      <c r="VGO7" s="447"/>
      <c r="VGP7" s="447"/>
      <c r="VGQ7" s="447"/>
      <c r="VGR7" s="447"/>
      <c r="VGS7" s="447"/>
      <c r="VGT7" s="447"/>
      <c r="VGU7" s="447"/>
      <c r="VGV7" s="447"/>
      <c r="VGW7" s="447"/>
      <c r="VGX7" s="447"/>
      <c r="VGY7" s="447"/>
      <c r="VGZ7" s="447"/>
      <c r="VHA7" s="447"/>
      <c r="VHB7" s="447"/>
      <c r="VHC7" s="447"/>
      <c r="VHD7" s="447"/>
      <c r="VHE7" s="447"/>
      <c r="VHF7" s="447"/>
      <c r="VHG7" s="447"/>
      <c r="VHH7" s="447"/>
      <c r="VHI7" s="447"/>
      <c r="VHJ7" s="447"/>
      <c r="VHK7" s="447"/>
      <c r="VHL7" s="447"/>
      <c r="VHM7" s="447"/>
      <c r="VHN7" s="447"/>
      <c r="VHO7" s="447"/>
      <c r="VHP7" s="447"/>
      <c r="VHQ7" s="447"/>
      <c r="VHR7" s="447"/>
      <c r="VHS7" s="447"/>
      <c r="VHT7" s="447"/>
      <c r="VHU7" s="447"/>
      <c r="VHV7" s="447"/>
      <c r="VHW7" s="447"/>
      <c r="VHX7" s="447"/>
      <c r="VHY7" s="447"/>
      <c r="VHZ7" s="447"/>
      <c r="VIA7" s="447"/>
      <c r="VIB7" s="447"/>
      <c r="VIC7" s="447"/>
      <c r="VID7" s="447"/>
      <c r="VIE7" s="447"/>
      <c r="VIF7" s="447"/>
      <c r="VIG7" s="447"/>
      <c r="VIH7" s="447"/>
      <c r="VII7" s="447"/>
      <c r="VIJ7" s="447"/>
      <c r="VIK7" s="447"/>
      <c r="VIL7" s="447"/>
      <c r="VIM7" s="447"/>
      <c r="VIN7" s="447"/>
      <c r="VIO7" s="447"/>
      <c r="VIP7" s="447"/>
      <c r="VIQ7" s="447"/>
      <c r="VIR7" s="447"/>
      <c r="VIS7" s="447"/>
      <c r="VIT7" s="447"/>
      <c r="VIU7" s="447"/>
      <c r="VIV7" s="447"/>
      <c r="VIW7" s="447"/>
      <c r="VIX7" s="447"/>
      <c r="VIY7" s="447"/>
      <c r="VIZ7" s="447"/>
      <c r="VJA7" s="447"/>
      <c r="VJB7" s="447"/>
      <c r="VJC7" s="447"/>
      <c r="VJD7" s="447"/>
      <c r="VJE7" s="447"/>
      <c r="VJF7" s="447"/>
      <c r="VJG7" s="447"/>
      <c r="VJH7" s="447"/>
      <c r="VJI7" s="447"/>
      <c r="VJJ7" s="447"/>
      <c r="VJK7" s="447"/>
      <c r="VJL7" s="447"/>
      <c r="VJM7" s="447"/>
      <c r="VJN7" s="447"/>
      <c r="VJO7" s="447"/>
      <c r="VJP7" s="447"/>
      <c r="VJQ7" s="447"/>
      <c r="VJR7" s="447"/>
      <c r="VJS7" s="447"/>
      <c r="VJT7" s="447"/>
      <c r="VJU7" s="447"/>
      <c r="VJV7" s="447"/>
      <c r="VJW7" s="447"/>
      <c r="VJX7" s="447"/>
      <c r="VJY7" s="447"/>
      <c r="VJZ7" s="447"/>
      <c r="VKA7" s="447"/>
      <c r="VKB7" s="447"/>
      <c r="VKC7" s="447"/>
      <c r="VKD7" s="447"/>
      <c r="VKE7" s="447"/>
      <c r="VKF7" s="447"/>
      <c r="VKG7" s="447"/>
      <c r="VKH7" s="447"/>
      <c r="VKI7" s="447"/>
      <c r="VKJ7" s="447"/>
      <c r="VKK7" s="447"/>
      <c r="VKL7" s="447"/>
      <c r="VKM7" s="447"/>
      <c r="VKN7" s="447"/>
      <c r="VKO7" s="447"/>
      <c r="VKP7" s="447"/>
      <c r="VKQ7" s="447"/>
      <c r="VKR7" s="447"/>
      <c r="VKS7" s="447"/>
      <c r="VKT7" s="447"/>
      <c r="VKU7" s="447"/>
      <c r="VKV7" s="447"/>
      <c r="VKW7" s="447"/>
      <c r="VKX7" s="447"/>
      <c r="VKY7" s="447"/>
      <c r="VKZ7" s="447"/>
      <c r="VLA7" s="447"/>
      <c r="VLB7" s="447"/>
      <c r="VLC7" s="447"/>
      <c r="VLD7" s="447"/>
      <c r="VLE7" s="447"/>
      <c r="VLF7" s="447"/>
      <c r="VLG7" s="447"/>
      <c r="VLH7" s="447"/>
      <c r="VLI7" s="447"/>
      <c r="VLJ7" s="447"/>
      <c r="VLK7" s="447"/>
      <c r="VLL7" s="447"/>
      <c r="VLM7" s="447"/>
      <c r="VLN7" s="447"/>
      <c r="VLO7" s="447"/>
      <c r="VLP7" s="447"/>
      <c r="VLQ7" s="447"/>
      <c r="VLR7" s="447"/>
      <c r="VLS7" s="447"/>
      <c r="VLT7" s="447"/>
      <c r="VLU7" s="447"/>
      <c r="VLV7" s="447"/>
      <c r="VLW7" s="447"/>
      <c r="VLX7" s="447"/>
      <c r="VLY7" s="447"/>
      <c r="VLZ7" s="447"/>
      <c r="VMA7" s="447"/>
      <c r="VMB7" s="447"/>
      <c r="VMC7" s="447"/>
      <c r="VMD7" s="447"/>
      <c r="VME7" s="447"/>
      <c r="VMF7" s="447"/>
      <c r="VMG7" s="447"/>
      <c r="VMH7" s="447"/>
      <c r="VMI7" s="447"/>
      <c r="VMJ7" s="447"/>
      <c r="VMK7" s="447"/>
      <c r="VML7" s="447"/>
      <c r="VMM7" s="447"/>
      <c r="VMN7" s="447"/>
      <c r="VMO7" s="447"/>
      <c r="VMP7" s="447"/>
      <c r="VMQ7" s="447"/>
      <c r="VMR7" s="447"/>
      <c r="VMS7" s="447"/>
      <c r="VMT7" s="447"/>
      <c r="VMU7" s="447"/>
      <c r="VMV7" s="447"/>
      <c r="VMW7" s="447"/>
      <c r="VMX7" s="447"/>
      <c r="VMY7" s="447"/>
      <c r="VMZ7" s="447"/>
      <c r="VNA7" s="447"/>
      <c r="VNB7" s="447"/>
      <c r="VNC7" s="447"/>
      <c r="VND7" s="447"/>
      <c r="VNE7" s="447"/>
      <c r="VNF7" s="447"/>
      <c r="VNG7" s="447"/>
      <c r="VNH7" s="447"/>
      <c r="VNI7" s="447"/>
      <c r="VNJ7" s="447"/>
      <c r="VNK7" s="447"/>
      <c r="VNL7" s="447"/>
      <c r="VNM7" s="447"/>
      <c r="VNN7" s="447"/>
      <c r="VNO7" s="447"/>
      <c r="VNP7" s="447"/>
      <c r="VNQ7" s="447"/>
      <c r="VNR7" s="447"/>
      <c r="VNS7" s="447"/>
      <c r="VNT7" s="447"/>
      <c r="VNU7" s="447"/>
      <c r="VNV7" s="447"/>
      <c r="VNW7" s="447"/>
      <c r="VNX7" s="447"/>
      <c r="VNY7" s="447"/>
      <c r="VNZ7" s="447"/>
      <c r="VOA7" s="447"/>
      <c r="VOB7" s="447"/>
      <c r="VOC7" s="447"/>
      <c r="VOD7" s="447"/>
      <c r="VOE7" s="447"/>
      <c r="VOF7" s="447"/>
      <c r="VOG7" s="447"/>
      <c r="VOH7" s="447"/>
      <c r="VOI7" s="447"/>
      <c r="VOJ7" s="447"/>
      <c r="VOK7" s="447"/>
      <c r="VOL7" s="447"/>
      <c r="VOM7" s="447"/>
      <c r="VON7" s="447"/>
      <c r="VOO7" s="447"/>
      <c r="VOP7" s="447"/>
      <c r="VOQ7" s="447"/>
      <c r="VOR7" s="447"/>
      <c r="VOS7" s="447"/>
      <c r="VOT7" s="447"/>
      <c r="VOU7" s="447"/>
      <c r="VOV7" s="447"/>
      <c r="VOW7" s="447"/>
      <c r="VOX7" s="447"/>
      <c r="VOY7" s="447"/>
      <c r="VOZ7" s="447"/>
      <c r="VPA7" s="447"/>
      <c r="VPB7" s="447"/>
      <c r="VPC7" s="447"/>
      <c r="VPD7" s="447"/>
      <c r="VPE7" s="447"/>
      <c r="VPF7" s="447"/>
      <c r="VPG7" s="447"/>
      <c r="VPH7" s="447"/>
      <c r="VPI7" s="447"/>
      <c r="VPJ7" s="447"/>
      <c r="VPK7" s="447"/>
      <c r="VPL7" s="447"/>
      <c r="VPM7" s="447"/>
      <c r="VPN7" s="447"/>
      <c r="VPO7" s="447"/>
      <c r="VPP7" s="447"/>
      <c r="VPQ7" s="447"/>
      <c r="VPR7" s="447"/>
      <c r="VPS7" s="447"/>
      <c r="VPT7" s="447"/>
      <c r="VPU7" s="447"/>
      <c r="VPV7" s="447"/>
      <c r="VPW7" s="447"/>
      <c r="VPX7" s="447"/>
      <c r="VPY7" s="447"/>
      <c r="VPZ7" s="447"/>
      <c r="VQA7" s="447"/>
      <c r="VQB7" s="447"/>
      <c r="VQC7" s="447"/>
      <c r="VQD7" s="447"/>
      <c r="VQE7" s="447"/>
      <c r="VQF7" s="447"/>
      <c r="VQG7" s="447"/>
      <c r="VQH7" s="447"/>
      <c r="VQI7" s="447"/>
      <c r="VQJ7" s="447"/>
      <c r="VQK7" s="447"/>
      <c r="VQL7" s="447"/>
      <c r="VQM7" s="447"/>
      <c r="VQN7" s="447"/>
      <c r="VQO7" s="447"/>
      <c r="VQP7" s="447"/>
      <c r="VQQ7" s="447"/>
      <c r="VQR7" s="447"/>
      <c r="VQS7" s="447"/>
      <c r="VQT7" s="447"/>
      <c r="VQU7" s="447"/>
      <c r="VQV7" s="447"/>
      <c r="VQW7" s="447"/>
      <c r="VQX7" s="447"/>
      <c r="VQY7" s="447"/>
      <c r="VQZ7" s="447"/>
      <c r="VRA7" s="447"/>
      <c r="VRB7" s="447"/>
      <c r="VRC7" s="447"/>
      <c r="VRD7" s="447"/>
      <c r="VRE7" s="447"/>
      <c r="VRF7" s="447"/>
      <c r="VRG7" s="447"/>
      <c r="VRH7" s="447"/>
      <c r="VRI7" s="447"/>
      <c r="VRJ7" s="447"/>
      <c r="VRK7" s="447"/>
      <c r="VRL7" s="447"/>
      <c r="VRM7" s="447"/>
      <c r="VRN7" s="447"/>
      <c r="VRO7" s="447"/>
      <c r="VRP7" s="447"/>
      <c r="VRQ7" s="447"/>
      <c r="VRR7" s="447"/>
      <c r="VRS7" s="447"/>
      <c r="VRT7" s="447"/>
      <c r="VRU7" s="447"/>
      <c r="VRV7" s="447"/>
      <c r="VRW7" s="447"/>
      <c r="VRX7" s="447"/>
      <c r="VRY7" s="447"/>
      <c r="VRZ7" s="447"/>
      <c r="VSA7" s="447"/>
      <c r="VSB7" s="447"/>
      <c r="VSC7" s="447"/>
      <c r="VSD7" s="447"/>
      <c r="VSE7" s="447"/>
      <c r="VSF7" s="447"/>
      <c r="VSG7" s="447"/>
      <c r="VSH7" s="447"/>
      <c r="VSI7" s="447"/>
      <c r="VSJ7" s="447"/>
      <c r="VSK7" s="447"/>
      <c r="VSL7" s="447"/>
      <c r="VSM7" s="447"/>
      <c r="VSN7" s="447"/>
      <c r="VSO7" s="447"/>
      <c r="VSP7" s="447"/>
      <c r="VSQ7" s="447"/>
      <c r="VSR7" s="447"/>
      <c r="VSS7" s="447"/>
      <c r="VST7" s="447"/>
      <c r="VSU7" s="447"/>
      <c r="VSV7" s="447"/>
      <c r="VSW7" s="447"/>
      <c r="VSX7" s="447"/>
      <c r="VSY7" s="447"/>
      <c r="VSZ7" s="447"/>
      <c r="VTA7" s="447"/>
      <c r="VTB7" s="447"/>
      <c r="VTC7" s="447"/>
      <c r="VTD7" s="447"/>
      <c r="VTE7" s="447"/>
      <c r="VTF7" s="447"/>
      <c r="VTG7" s="447"/>
      <c r="VTH7" s="447"/>
      <c r="VTI7" s="447"/>
      <c r="VTJ7" s="447"/>
      <c r="VTK7" s="447"/>
      <c r="VTL7" s="447"/>
      <c r="VTM7" s="447"/>
      <c r="VTN7" s="447"/>
      <c r="VTO7" s="447"/>
      <c r="VTP7" s="447"/>
      <c r="VTQ7" s="447"/>
      <c r="VTR7" s="447"/>
      <c r="VTS7" s="447"/>
      <c r="VTT7" s="447"/>
      <c r="VTU7" s="447"/>
      <c r="VTV7" s="447"/>
      <c r="VTW7" s="447"/>
      <c r="VTX7" s="447"/>
      <c r="VTY7" s="447"/>
      <c r="VTZ7" s="447"/>
      <c r="VUA7" s="447"/>
      <c r="VUB7" s="447"/>
      <c r="VUC7" s="447"/>
      <c r="VUD7" s="447"/>
      <c r="VUE7" s="447"/>
      <c r="VUF7" s="447"/>
      <c r="VUG7" s="447"/>
      <c r="VUH7" s="447"/>
      <c r="VUI7" s="447"/>
      <c r="VUJ7" s="447"/>
      <c r="VUK7" s="447"/>
      <c r="VUL7" s="447"/>
      <c r="VUM7" s="447"/>
      <c r="VUN7" s="447"/>
      <c r="VUO7" s="447"/>
      <c r="VUP7" s="447"/>
      <c r="VUQ7" s="447"/>
      <c r="VUR7" s="447"/>
      <c r="VUS7" s="447"/>
      <c r="VUT7" s="447"/>
      <c r="VUU7" s="447"/>
      <c r="VUV7" s="447"/>
      <c r="VUW7" s="447"/>
      <c r="VUX7" s="447"/>
      <c r="VUY7" s="447"/>
      <c r="VUZ7" s="447"/>
      <c r="VVA7" s="447"/>
      <c r="VVB7" s="447"/>
      <c r="VVC7" s="447"/>
      <c r="VVD7" s="447"/>
      <c r="VVE7" s="447"/>
      <c r="VVF7" s="447"/>
      <c r="VVG7" s="447"/>
      <c r="VVH7" s="447"/>
      <c r="VVI7" s="447"/>
      <c r="VVJ7" s="447"/>
      <c r="VVK7" s="447"/>
      <c r="VVL7" s="447"/>
      <c r="VVM7" s="447"/>
      <c r="VVN7" s="447"/>
      <c r="VVO7" s="447"/>
      <c r="VVP7" s="447"/>
      <c r="VVQ7" s="447"/>
      <c r="VVR7" s="447"/>
      <c r="VVS7" s="447"/>
      <c r="VVT7" s="447"/>
      <c r="VVU7" s="447"/>
      <c r="VVV7" s="447"/>
      <c r="VVW7" s="447"/>
      <c r="VVX7" s="447"/>
      <c r="VVY7" s="447"/>
      <c r="VVZ7" s="447"/>
      <c r="VWA7" s="447"/>
      <c r="VWB7" s="447"/>
      <c r="VWC7" s="447"/>
      <c r="VWD7" s="447"/>
      <c r="VWE7" s="447"/>
      <c r="VWF7" s="447"/>
      <c r="VWG7" s="447"/>
      <c r="VWH7" s="447"/>
      <c r="VWI7" s="447"/>
      <c r="VWJ7" s="447"/>
      <c r="VWK7" s="447"/>
      <c r="VWL7" s="447"/>
      <c r="VWM7" s="447"/>
      <c r="VWN7" s="447"/>
      <c r="VWO7" s="447"/>
      <c r="VWP7" s="447"/>
      <c r="VWQ7" s="447"/>
      <c r="VWR7" s="447"/>
      <c r="VWS7" s="447"/>
      <c r="VWT7" s="447"/>
      <c r="VWU7" s="447"/>
      <c r="VWV7" s="447"/>
      <c r="VWW7" s="447"/>
      <c r="VWX7" s="447"/>
      <c r="VWY7" s="447"/>
      <c r="VWZ7" s="447"/>
      <c r="VXA7" s="447"/>
      <c r="VXB7" s="447"/>
      <c r="VXC7" s="447"/>
      <c r="VXD7" s="447"/>
      <c r="VXE7" s="447"/>
      <c r="VXF7" s="447"/>
      <c r="VXG7" s="447"/>
      <c r="VXH7" s="447"/>
      <c r="VXI7" s="447"/>
      <c r="VXJ7" s="447"/>
      <c r="VXK7" s="447"/>
      <c r="VXL7" s="447"/>
      <c r="VXM7" s="447"/>
      <c r="VXN7" s="447"/>
      <c r="VXO7" s="447"/>
      <c r="VXP7" s="447"/>
      <c r="VXQ7" s="447"/>
      <c r="VXR7" s="447"/>
      <c r="VXS7" s="447"/>
      <c r="VXT7" s="447"/>
      <c r="VXU7" s="447"/>
      <c r="VXV7" s="447"/>
      <c r="VXW7" s="447"/>
      <c r="VXX7" s="447"/>
      <c r="VXY7" s="447"/>
      <c r="VXZ7" s="447"/>
      <c r="VYA7" s="447"/>
      <c r="VYB7" s="447"/>
      <c r="VYC7" s="447"/>
      <c r="VYD7" s="447"/>
      <c r="VYE7" s="447"/>
      <c r="VYF7" s="447"/>
      <c r="VYG7" s="447"/>
      <c r="VYH7" s="447"/>
      <c r="VYI7" s="447"/>
      <c r="VYJ7" s="447"/>
      <c r="VYK7" s="447"/>
      <c r="VYL7" s="447"/>
      <c r="VYM7" s="447"/>
      <c r="VYN7" s="447"/>
      <c r="VYO7" s="447"/>
      <c r="VYP7" s="447"/>
      <c r="VYQ7" s="447"/>
      <c r="VYR7" s="447"/>
      <c r="VYS7" s="447"/>
      <c r="VYT7" s="447"/>
      <c r="VYU7" s="447"/>
      <c r="VYV7" s="447"/>
      <c r="VYW7" s="447"/>
      <c r="VYX7" s="447"/>
      <c r="VYY7" s="447"/>
      <c r="VYZ7" s="447"/>
      <c r="VZA7" s="447"/>
      <c r="VZB7" s="447"/>
      <c r="VZC7" s="447"/>
      <c r="VZD7" s="447"/>
      <c r="VZE7" s="447"/>
      <c r="VZF7" s="447"/>
      <c r="VZG7" s="447"/>
      <c r="VZH7" s="447"/>
      <c r="VZI7" s="447"/>
      <c r="VZJ7" s="447"/>
      <c r="VZK7" s="447"/>
      <c r="VZL7" s="447"/>
      <c r="VZM7" s="447"/>
      <c r="VZN7" s="447"/>
      <c r="VZO7" s="447"/>
      <c r="VZP7" s="447"/>
      <c r="VZQ7" s="447"/>
      <c r="VZR7" s="447"/>
      <c r="VZS7" s="447"/>
      <c r="VZT7" s="447"/>
      <c r="VZU7" s="447"/>
      <c r="VZV7" s="447"/>
      <c r="VZW7" s="447"/>
      <c r="VZX7" s="447"/>
      <c r="VZY7" s="447"/>
      <c r="VZZ7" s="447"/>
      <c r="WAA7" s="447"/>
      <c r="WAB7" s="447"/>
      <c r="WAC7" s="447"/>
      <c r="WAD7" s="447"/>
      <c r="WAE7" s="447"/>
      <c r="WAF7" s="447"/>
      <c r="WAG7" s="447"/>
      <c r="WAH7" s="447"/>
      <c r="WAI7" s="447"/>
      <c r="WAJ7" s="447"/>
      <c r="WAK7" s="447"/>
      <c r="WAL7" s="447"/>
      <c r="WAM7" s="447"/>
      <c r="WAN7" s="447"/>
      <c r="WAO7" s="447"/>
      <c r="WAP7" s="447"/>
      <c r="WAQ7" s="447"/>
      <c r="WAR7" s="447"/>
      <c r="WAS7" s="447"/>
      <c r="WAT7" s="447"/>
      <c r="WAU7" s="447"/>
      <c r="WAV7" s="447"/>
      <c r="WAW7" s="447"/>
      <c r="WAX7" s="447"/>
      <c r="WAY7" s="447"/>
      <c r="WAZ7" s="447"/>
      <c r="WBA7" s="447"/>
      <c r="WBB7" s="447"/>
      <c r="WBC7" s="447"/>
      <c r="WBD7" s="447"/>
      <c r="WBE7" s="447"/>
      <c r="WBF7" s="447"/>
      <c r="WBG7" s="447"/>
      <c r="WBH7" s="447"/>
      <c r="WBI7" s="447"/>
      <c r="WBJ7" s="447"/>
      <c r="WBK7" s="447"/>
      <c r="WBL7" s="447"/>
      <c r="WBM7" s="447"/>
      <c r="WBN7" s="447"/>
      <c r="WBO7" s="447"/>
      <c r="WBP7" s="447"/>
      <c r="WBQ7" s="447"/>
      <c r="WBR7" s="447"/>
      <c r="WBS7" s="447"/>
      <c r="WBT7" s="447"/>
      <c r="WBU7" s="447"/>
      <c r="WBV7" s="447"/>
      <c r="WBW7" s="447"/>
      <c r="WBX7" s="447"/>
      <c r="WBY7" s="447"/>
      <c r="WBZ7" s="447"/>
      <c r="WCA7" s="447"/>
      <c r="WCB7" s="447"/>
      <c r="WCC7" s="447"/>
      <c r="WCD7" s="447"/>
      <c r="WCE7" s="447"/>
      <c r="WCF7" s="447"/>
      <c r="WCG7" s="447"/>
      <c r="WCH7" s="447"/>
      <c r="WCI7" s="447"/>
      <c r="WCJ7" s="447"/>
      <c r="WCK7" s="447"/>
      <c r="WCL7" s="447"/>
      <c r="WCM7" s="447"/>
      <c r="WCN7" s="447"/>
      <c r="WCO7" s="447"/>
      <c r="WCP7" s="447"/>
      <c r="WCQ7" s="447"/>
      <c r="WCR7" s="447"/>
      <c r="WCS7" s="447"/>
      <c r="WCT7" s="447"/>
      <c r="WCU7" s="447"/>
      <c r="WCV7" s="447"/>
      <c r="WCW7" s="447"/>
      <c r="WCX7" s="447"/>
      <c r="WCY7" s="447"/>
      <c r="WCZ7" s="447"/>
      <c r="WDA7" s="447"/>
      <c r="WDB7" s="447"/>
      <c r="WDC7" s="447"/>
      <c r="WDD7" s="447"/>
      <c r="WDE7" s="447"/>
      <c r="WDF7" s="447"/>
      <c r="WDG7" s="447"/>
      <c r="WDH7" s="447"/>
      <c r="WDI7" s="447"/>
      <c r="WDJ7" s="447"/>
      <c r="WDK7" s="447"/>
      <c r="WDL7" s="447"/>
      <c r="WDM7" s="447"/>
      <c r="WDN7" s="447"/>
      <c r="WDO7" s="447"/>
      <c r="WDP7" s="447"/>
      <c r="WDQ7" s="447"/>
      <c r="WDR7" s="447"/>
      <c r="WDS7" s="447"/>
      <c r="WDT7" s="447"/>
      <c r="WDU7" s="447"/>
      <c r="WDV7" s="447"/>
      <c r="WDW7" s="447"/>
      <c r="WDX7" s="447"/>
      <c r="WDY7" s="447"/>
      <c r="WDZ7" s="447"/>
      <c r="WEA7" s="447"/>
      <c r="WEB7" s="447"/>
      <c r="WEC7" s="447"/>
      <c r="WED7" s="447"/>
      <c r="WEE7" s="447"/>
      <c r="WEF7" s="447"/>
      <c r="WEG7" s="447"/>
      <c r="WEH7" s="447"/>
      <c r="WEI7" s="447"/>
      <c r="WEJ7" s="447"/>
      <c r="WEK7" s="447"/>
      <c r="WEL7" s="447"/>
      <c r="WEM7" s="447"/>
      <c r="WEN7" s="447"/>
      <c r="WEO7" s="447"/>
      <c r="WEP7" s="447"/>
      <c r="WEQ7" s="447"/>
      <c r="WER7" s="447"/>
      <c r="WES7" s="447"/>
      <c r="WET7" s="447"/>
      <c r="WEU7" s="447"/>
      <c r="WEV7" s="447"/>
      <c r="WEW7" s="447"/>
      <c r="WEX7" s="447"/>
      <c r="WEY7" s="447"/>
      <c r="WEZ7" s="447"/>
      <c r="WFA7" s="447"/>
      <c r="WFB7" s="447"/>
      <c r="WFC7" s="447"/>
      <c r="WFD7" s="447"/>
      <c r="WFE7" s="447"/>
      <c r="WFF7" s="447"/>
      <c r="WFG7" s="447"/>
      <c r="WFH7" s="447"/>
      <c r="WFI7" s="447"/>
      <c r="WFJ7" s="447"/>
      <c r="WFK7" s="447"/>
      <c r="WFL7" s="447"/>
      <c r="WFM7" s="447"/>
      <c r="WFN7" s="447"/>
      <c r="WFO7" s="447"/>
      <c r="WFP7" s="447"/>
      <c r="WFQ7" s="447"/>
      <c r="WFR7" s="447"/>
      <c r="WFS7" s="447"/>
      <c r="WFT7" s="447"/>
      <c r="WFU7" s="447"/>
      <c r="WFV7" s="447"/>
      <c r="WFW7" s="447"/>
      <c r="WFX7" s="447"/>
      <c r="WFY7" s="447"/>
      <c r="WFZ7" s="447"/>
      <c r="WGA7" s="447"/>
      <c r="WGB7" s="447"/>
      <c r="WGC7" s="447"/>
      <c r="WGD7" s="447"/>
      <c r="WGE7" s="447"/>
      <c r="WGF7" s="447"/>
      <c r="WGG7" s="447"/>
      <c r="WGH7" s="447"/>
      <c r="WGI7" s="447"/>
      <c r="WGJ7" s="447"/>
      <c r="WGK7" s="447"/>
      <c r="WGL7" s="447"/>
      <c r="WGM7" s="447"/>
      <c r="WGN7" s="447"/>
      <c r="WGO7" s="447"/>
      <c r="WGP7" s="447"/>
      <c r="WGQ7" s="447"/>
      <c r="WGR7" s="447"/>
      <c r="WGS7" s="447"/>
      <c r="WGT7" s="447"/>
      <c r="WGU7" s="447"/>
      <c r="WGV7" s="447"/>
      <c r="WGW7" s="447"/>
      <c r="WGX7" s="447"/>
      <c r="WGY7" s="447"/>
      <c r="WGZ7" s="447"/>
      <c r="WHA7" s="447"/>
      <c r="WHB7" s="447"/>
      <c r="WHC7" s="447"/>
      <c r="WHD7" s="447"/>
      <c r="WHE7" s="447"/>
      <c r="WHF7" s="447"/>
      <c r="WHG7" s="447"/>
      <c r="WHH7" s="447"/>
      <c r="WHI7" s="447"/>
      <c r="WHJ7" s="447"/>
      <c r="WHK7" s="447"/>
      <c r="WHL7" s="447"/>
      <c r="WHM7" s="447"/>
      <c r="WHN7" s="447"/>
      <c r="WHO7" s="447"/>
      <c r="WHP7" s="447"/>
      <c r="WHQ7" s="447"/>
      <c r="WHR7" s="447"/>
      <c r="WHS7" s="447"/>
      <c r="WHT7" s="447"/>
      <c r="WHU7" s="447"/>
      <c r="WHV7" s="447"/>
      <c r="WHW7" s="447"/>
      <c r="WHX7" s="447"/>
      <c r="WHY7" s="447"/>
      <c r="WHZ7" s="447"/>
      <c r="WIA7" s="447"/>
      <c r="WIB7" s="447"/>
      <c r="WIC7" s="447"/>
      <c r="WID7" s="447"/>
      <c r="WIE7" s="447"/>
      <c r="WIF7" s="447"/>
      <c r="WIG7" s="447"/>
      <c r="WIH7" s="447"/>
      <c r="WII7" s="447"/>
      <c r="WIJ7" s="447"/>
      <c r="WIK7" s="447"/>
      <c r="WIL7" s="447"/>
      <c r="WIM7" s="447"/>
      <c r="WIN7" s="447"/>
      <c r="WIO7" s="447"/>
      <c r="WIP7" s="447"/>
      <c r="WIQ7" s="447"/>
      <c r="WIR7" s="447"/>
      <c r="WIS7" s="447"/>
      <c r="WIT7" s="447"/>
      <c r="WIU7" s="447"/>
      <c r="WIV7" s="447"/>
      <c r="WIW7" s="447"/>
      <c r="WIX7" s="447"/>
      <c r="WIY7" s="447"/>
      <c r="WIZ7" s="447"/>
      <c r="WJA7" s="447"/>
      <c r="WJB7" s="447"/>
      <c r="WJC7" s="447"/>
      <c r="WJD7" s="447"/>
      <c r="WJE7" s="447"/>
      <c r="WJF7" s="447"/>
      <c r="WJG7" s="447"/>
      <c r="WJH7" s="447"/>
      <c r="WJI7" s="447"/>
      <c r="WJJ7" s="447"/>
      <c r="WJK7" s="447"/>
      <c r="WJL7" s="447"/>
      <c r="WJM7" s="447"/>
      <c r="WJN7" s="447"/>
      <c r="WJO7" s="447"/>
      <c r="WJP7" s="447"/>
      <c r="WJQ7" s="447"/>
      <c r="WJR7" s="447"/>
      <c r="WJS7" s="447"/>
      <c r="WJT7" s="447"/>
      <c r="WJU7" s="447"/>
      <c r="WJV7" s="447"/>
      <c r="WJW7" s="447"/>
      <c r="WJX7" s="447"/>
      <c r="WJY7" s="447"/>
      <c r="WJZ7" s="447"/>
      <c r="WKA7" s="447"/>
      <c r="WKB7" s="447"/>
      <c r="WKC7" s="447"/>
      <c r="WKD7" s="447"/>
      <c r="WKE7" s="447"/>
      <c r="WKF7" s="447"/>
      <c r="WKG7" s="447"/>
      <c r="WKH7" s="447"/>
      <c r="WKI7" s="447"/>
      <c r="WKJ7" s="447"/>
      <c r="WKK7" s="447"/>
      <c r="WKL7" s="447"/>
      <c r="WKM7" s="447"/>
      <c r="WKN7" s="447"/>
      <c r="WKO7" s="447"/>
      <c r="WKP7" s="447"/>
      <c r="WKQ7" s="447"/>
      <c r="WKR7" s="447"/>
      <c r="WKS7" s="447"/>
      <c r="WKT7" s="447"/>
      <c r="WKU7" s="447"/>
      <c r="WKV7" s="447"/>
      <c r="WKW7" s="447"/>
      <c r="WKX7" s="447"/>
      <c r="WKY7" s="447"/>
      <c r="WKZ7" s="447"/>
      <c r="WLA7" s="447"/>
      <c r="WLB7" s="447"/>
      <c r="WLC7" s="447"/>
      <c r="WLD7" s="447"/>
      <c r="WLE7" s="447"/>
      <c r="WLF7" s="447"/>
      <c r="WLG7" s="447"/>
      <c r="WLH7" s="447"/>
      <c r="WLI7" s="447"/>
      <c r="WLJ7" s="447"/>
      <c r="WLK7" s="447"/>
      <c r="WLL7" s="447"/>
      <c r="WLM7" s="447"/>
      <c r="WLN7" s="447"/>
      <c r="WLO7" s="447"/>
      <c r="WLP7" s="447"/>
      <c r="WLQ7" s="447"/>
      <c r="WLR7" s="447"/>
      <c r="WLS7" s="447"/>
      <c r="WLT7" s="447"/>
      <c r="WLU7" s="447"/>
      <c r="WLV7" s="447"/>
      <c r="WLW7" s="447"/>
      <c r="WLX7" s="447"/>
      <c r="WLY7" s="447"/>
      <c r="WLZ7" s="447"/>
      <c r="WMA7" s="447"/>
      <c r="WMB7" s="447"/>
      <c r="WMC7" s="447"/>
      <c r="WMD7" s="447"/>
      <c r="WME7" s="447"/>
      <c r="WMF7" s="447"/>
      <c r="WMG7" s="447"/>
      <c r="WMH7" s="447"/>
      <c r="WMI7" s="447"/>
      <c r="WMJ7" s="447"/>
      <c r="WMK7" s="447"/>
      <c r="WML7" s="447"/>
      <c r="WMM7" s="447"/>
      <c r="WMN7" s="447"/>
      <c r="WMO7" s="447"/>
      <c r="WMP7" s="447"/>
      <c r="WMQ7" s="447"/>
      <c r="WMR7" s="447"/>
      <c r="WMS7" s="447"/>
      <c r="WMT7" s="447"/>
      <c r="WMU7" s="447"/>
      <c r="WMV7" s="447"/>
      <c r="WMW7" s="447"/>
      <c r="WMX7" s="447"/>
      <c r="WMY7" s="447"/>
      <c r="WMZ7" s="447"/>
      <c r="WNA7" s="447"/>
      <c r="WNB7" s="447"/>
      <c r="WNC7" s="447"/>
      <c r="WND7" s="447"/>
      <c r="WNE7" s="447"/>
      <c r="WNF7" s="447"/>
      <c r="WNG7" s="447"/>
      <c r="WNH7" s="447"/>
      <c r="WNI7" s="447"/>
      <c r="WNJ7" s="447"/>
      <c r="WNK7" s="447"/>
      <c r="WNL7" s="447"/>
      <c r="WNM7" s="447"/>
      <c r="WNN7" s="447"/>
      <c r="WNO7" s="447"/>
      <c r="WNP7" s="447"/>
      <c r="WNQ7" s="447"/>
      <c r="WNR7" s="447"/>
      <c r="WNS7" s="447"/>
      <c r="WNT7" s="447"/>
      <c r="WNU7" s="447"/>
      <c r="WNV7" s="447"/>
      <c r="WNW7" s="447"/>
      <c r="WNX7" s="447"/>
      <c r="WNY7" s="447"/>
      <c r="WNZ7" s="447"/>
      <c r="WOA7" s="447"/>
      <c r="WOB7" s="447"/>
      <c r="WOC7" s="447"/>
      <c r="WOD7" s="447"/>
      <c r="WOE7" s="447"/>
      <c r="WOF7" s="447"/>
      <c r="WOG7" s="447"/>
      <c r="WOH7" s="447"/>
      <c r="WOI7" s="447"/>
      <c r="WOJ7" s="447"/>
      <c r="WOK7" s="447"/>
      <c r="WOL7" s="447"/>
      <c r="WOM7" s="447"/>
      <c r="WON7" s="447"/>
      <c r="WOO7" s="447"/>
      <c r="WOP7" s="447"/>
      <c r="WOQ7" s="447"/>
      <c r="WOR7" s="447"/>
      <c r="WOS7" s="447"/>
      <c r="WOT7" s="447"/>
      <c r="WOU7" s="447"/>
      <c r="WOV7" s="447"/>
      <c r="WOW7" s="447"/>
      <c r="WOX7" s="447"/>
      <c r="WOY7" s="447"/>
      <c r="WOZ7" s="447"/>
      <c r="WPA7" s="447"/>
      <c r="WPB7" s="447"/>
      <c r="WPC7" s="447"/>
      <c r="WPD7" s="447"/>
      <c r="WPE7" s="447"/>
      <c r="WPF7" s="447"/>
      <c r="WPG7" s="447"/>
      <c r="WPH7" s="447"/>
      <c r="WPI7" s="447"/>
      <c r="WPJ7" s="447"/>
      <c r="WPK7" s="447"/>
      <c r="WPL7" s="447"/>
      <c r="WPM7" s="447"/>
      <c r="WPN7" s="447"/>
      <c r="WPO7" s="447"/>
      <c r="WPP7" s="447"/>
      <c r="WPQ7" s="447"/>
      <c r="WPR7" s="447"/>
      <c r="WPS7" s="447"/>
      <c r="WPT7" s="447"/>
      <c r="WPU7" s="447"/>
      <c r="WPV7" s="447"/>
      <c r="WPW7" s="447"/>
      <c r="WPX7" s="447"/>
      <c r="WPY7" s="447"/>
      <c r="WPZ7" s="447"/>
      <c r="WQA7" s="447"/>
      <c r="WQB7" s="447"/>
      <c r="WQC7" s="447"/>
      <c r="WQD7" s="447"/>
      <c r="WQE7" s="447"/>
      <c r="WQF7" s="447"/>
      <c r="WQG7" s="447"/>
      <c r="WQH7" s="447"/>
      <c r="WQI7" s="447"/>
      <c r="WQJ7" s="447"/>
      <c r="WQK7" s="447"/>
      <c r="WQL7" s="447"/>
      <c r="WQM7" s="447"/>
      <c r="WQN7" s="447"/>
      <c r="WQO7" s="447"/>
      <c r="WQP7" s="447"/>
      <c r="WQQ7" s="447"/>
      <c r="WQR7" s="447"/>
      <c r="WQS7" s="447"/>
      <c r="WQT7" s="447"/>
      <c r="WQU7" s="447"/>
      <c r="WQV7" s="447"/>
      <c r="WQW7" s="447"/>
      <c r="WQX7" s="447"/>
      <c r="WQY7" s="447"/>
      <c r="WQZ7" s="447"/>
      <c r="WRA7" s="447"/>
      <c r="WRB7" s="447"/>
      <c r="WRC7" s="447"/>
      <c r="WRD7" s="447"/>
      <c r="WRE7" s="447"/>
      <c r="WRF7" s="447"/>
      <c r="WRG7" s="447"/>
      <c r="WRH7" s="447"/>
      <c r="WRI7" s="447"/>
      <c r="WRJ7" s="447"/>
      <c r="WRK7" s="447"/>
      <c r="WRL7" s="447"/>
      <c r="WRM7" s="447"/>
      <c r="WRN7" s="447"/>
      <c r="WRO7" s="447"/>
      <c r="WRP7" s="447"/>
      <c r="WRQ7" s="447"/>
      <c r="WRR7" s="447"/>
      <c r="WRS7" s="447"/>
      <c r="WRT7" s="447"/>
      <c r="WRU7" s="447"/>
      <c r="WRV7" s="447"/>
      <c r="WRW7" s="447"/>
      <c r="WRX7" s="447"/>
      <c r="WRY7" s="447"/>
      <c r="WRZ7" s="447"/>
      <c r="WSA7" s="447"/>
      <c r="WSB7" s="447"/>
      <c r="WSC7" s="447"/>
      <c r="WSD7" s="447"/>
      <c r="WSE7" s="447"/>
      <c r="WSF7" s="447"/>
      <c r="WSG7" s="447"/>
      <c r="WSH7" s="447"/>
      <c r="WSI7" s="447"/>
      <c r="WSJ7" s="447"/>
      <c r="WSK7" s="447"/>
      <c r="WSL7" s="447"/>
      <c r="WSM7" s="447"/>
      <c r="WSN7" s="447"/>
      <c r="WSO7" s="447"/>
      <c r="WSP7" s="447"/>
      <c r="WSQ7" s="447"/>
      <c r="WSR7" s="447"/>
      <c r="WSS7" s="447"/>
      <c r="WST7" s="447"/>
      <c r="WSU7" s="447"/>
      <c r="WSV7" s="447"/>
      <c r="WSW7" s="447"/>
      <c r="WSX7" s="447"/>
      <c r="WSY7" s="447"/>
      <c r="WSZ7" s="447"/>
      <c r="WTA7" s="447"/>
      <c r="WTB7" s="447"/>
      <c r="WTC7" s="447"/>
      <c r="WTD7" s="447"/>
      <c r="WTE7" s="447"/>
      <c r="WTF7" s="447"/>
      <c r="WTG7" s="447"/>
      <c r="WTH7" s="447"/>
      <c r="WTI7" s="447"/>
      <c r="WTJ7" s="447"/>
      <c r="WTK7" s="447"/>
      <c r="WTL7" s="447"/>
      <c r="WTM7" s="447"/>
      <c r="WTN7" s="447"/>
      <c r="WTO7" s="447"/>
      <c r="WTP7" s="447"/>
      <c r="WTQ7" s="447"/>
      <c r="WTR7" s="447"/>
      <c r="WTS7" s="447"/>
      <c r="WTT7" s="447"/>
      <c r="WTU7" s="447"/>
      <c r="WTV7" s="447"/>
      <c r="WTW7" s="447"/>
      <c r="WTX7" s="447"/>
      <c r="WTY7" s="447"/>
      <c r="WTZ7" s="447"/>
      <c r="WUA7" s="447"/>
      <c r="WUB7" s="447"/>
      <c r="WUC7" s="447"/>
      <c r="WUD7" s="447"/>
      <c r="WUE7" s="447"/>
      <c r="WUF7" s="447"/>
      <c r="WUG7" s="447"/>
      <c r="WUH7" s="447"/>
      <c r="WUI7" s="447"/>
      <c r="WUJ7" s="447"/>
      <c r="WUK7" s="447"/>
      <c r="WUL7" s="447"/>
      <c r="WUM7" s="447"/>
      <c r="WUN7" s="447"/>
      <c r="WUO7" s="447"/>
      <c r="WUP7" s="447"/>
      <c r="WUQ7" s="447"/>
      <c r="WUR7" s="447"/>
      <c r="WUS7" s="447"/>
      <c r="WUT7" s="447"/>
      <c r="WUU7" s="447"/>
      <c r="WUV7" s="447"/>
      <c r="WUW7" s="447"/>
      <c r="WUX7" s="447"/>
      <c r="WUY7" s="447"/>
      <c r="WUZ7" s="447"/>
      <c r="WVA7" s="447"/>
      <c r="WVB7" s="447"/>
      <c r="WVC7" s="447"/>
      <c r="WVD7" s="447"/>
      <c r="WVE7" s="447"/>
      <c r="WVF7" s="447"/>
      <c r="WVG7" s="447"/>
      <c r="WVH7" s="447"/>
      <c r="WVI7" s="447"/>
      <c r="WVJ7" s="447"/>
      <c r="WVK7" s="447"/>
      <c r="WVL7" s="447"/>
      <c r="WVM7" s="447"/>
      <c r="WVN7" s="447"/>
      <c r="WVO7" s="447"/>
      <c r="WVP7" s="447"/>
      <c r="WVQ7" s="447"/>
      <c r="WVR7" s="447"/>
      <c r="WVS7" s="447"/>
      <c r="WVT7" s="447"/>
      <c r="WVU7" s="447"/>
      <c r="WVV7" s="447"/>
    </row>
    <row r="8" spans="1:16142" ht="19.5" x14ac:dyDescent="0.25">
      <c r="A8" s="2401" t="s">
        <v>827</v>
      </c>
      <c r="B8" s="2401"/>
      <c r="C8" s="2401"/>
      <c r="D8" s="2401"/>
      <c r="E8" s="2401"/>
      <c r="F8" s="2401"/>
      <c r="G8" s="2401"/>
      <c r="H8" s="2401"/>
      <c r="I8" s="2401"/>
      <c r="J8" s="2401"/>
      <c r="K8" s="2401"/>
      <c r="L8" s="2401"/>
      <c r="M8" s="2401"/>
      <c r="N8" s="2401"/>
      <c r="O8" s="2401"/>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447"/>
      <c r="CC8" s="447"/>
      <c r="CD8" s="447"/>
      <c r="CE8" s="447"/>
      <c r="CF8" s="447"/>
      <c r="CG8" s="447"/>
      <c r="CH8" s="447"/>
      <c r="CI8" s="447"/>
      <c r="CJ8" s="447"/>
      <c r="CK8" s="447"/>
      <c r="CL8" s="447"/>
      <c r="CM8" s="447"/>
      <c r="CN8" s="447"/>
      <c r="CO8" s="447"/>
      <c r="CP8" s="447"/>
      <c r="CQ8" s="447"/>
      <c r="CR8" s="447"/>
      <c r="CS8" s="447"/>
      <c r="CT8" s="447"/>
      <c r="CU8" s="447"/>
      <c r="CV8" s="447"/>
      <c r="CW8" s="447"/>
      <c r="CX8" s="447"/>
      <c r="CY8" s="447"/>
      <c r="CZ8" s="447"/>
      <c r="DA8" s="447"/>
      <c r="DB8" s="447"/>
      <c r="DC8" s="447"/>
      <c r="DD8" s="447"/>
      <c r="DE8" s="447"/>
      <c r="DF8" s="447"/>
      <c r="DG8" s="447"/>
      <c r="DH8" s="447"/>
      <c r="DI8" s="447"/>
      <c r="DJ8" s="447"/>
      <c r="DK8" s="447"/>
      <c r="DL8" s="447"/>
      <c r="DM8" s="447"/>
      <c r="DN8" s="447"/>
      <c r="DO8" s="447"/>
      <c r="DP8" s="447"/>
      <c r="DQ8" s="447"/>
      <c r="DR8" s="447"/>
      <c r="DS8" s="447"/>
      <c r="DT8" s="447"/>
      <c r="DU8" s="447"/>
      <c r="DV8" s="447"/>
      <c r="DW8" s="447"/>
      <c r="DX8" s="447"/>
      <c r="DY8" s="447"/>
      <c r="DZ8" s="447"/>
      <c r="EA8" s="447"/>
      <c r="EB8" s="447"/>
      <c r="EC8" s="447"/>
      <c r="ED8" s="447"/>
      <c r="EE8" s="447"/>
      <c r="EF8" s="447"/>
      <c r="EG8" s="447"/>
      <c r="EH8" s="447"/>
      <c r="EI8" s="447"/>
      <c r="EJ8" s="447"/>
      <c r="EK8" s="447"/>
      <c r="EL8" s="447"/>
      <c r="EM8" s="447"/>
      <c r="EN8" s="447"/>
      <c r="EO8" s="447"/>
      <c r="EP8" s="447"/>
      <c r="EQ8" s="447"/>
      <c r="ER8" s="447"/>
      <c r="ES8" s="447"/>
      <c r="ET8" s="447"/>
      <c r="EU8" s="447"/>
      <c r="EV8" s="447"/>
      <c r="EW8" s="447"/>
      <c r="EX8" s="447"/>
      <c r="EY8" s="447"/>
      <c r="EZ8" s="447"/>
      <c r="FA8" s="447"/>
      <c r="FB8" s="447"/>
      <c r="FC8" s="447"/>
      <c r="FD8" s="447"/>
      <c r="FE8" s="447"/>
      <c r="FF8" s="447"/>
      <c r="FG8" s="447"/>
      <c r="FH8" s="447"/>
      <c r="FI8" s="447"/>
      <c r="FJ8" s="447"/>
      <c r="FK8" s="447"/>
      <c r="FL8" s="447"/>
      <c r="FM8" s="447"/>
      <c r="FN8" s="447"/>
      <c r="FO8" s="447"/>
      <c r="FP8" s="447"/>
      <c r="FQ8" s="447"/>
      <c r="FR8" s="447"/>
      <c r="FS8" s="447"/>
      <c r="FT8" s="447"/>
      <c r="FU8" s="447"/>
      <c r="FV8" s="447"/>
      <c r="FW8" s="447"/>
      <c r="FX8" s="447"/>
      <c r="FY8" s="447"/>
      <c r="FZ8" s="447"/>
      <c r="GA8" s="447"/>
      <c r="GB8" s="447"/>
      <c r="GC8" s="447"/>
      <c r="GD8" s="447"/>
      <c r="GE8" s="447"/>
      <c r="GF8" s="447"/>
      <c r="GG8" s="447"/>
      <c r="GH8" s="447"/>
      <c r="GI8" s="447"/>
      <c r="GJ8" s="447"/>
      <c r="GK8" s="447"/>
      <c r="GL8" s="447"/>
      <c r="GM8" s="447"/>
      <c r="GN8" s="447"/>
      <c r="GO8" s="447"/>
      <c r="GP8" s="447"/>
      <c r="GQ8" s="447"/>
      <c r="GR8" s="447"/>
      <c r="GS8" s="447"/>
      <c r="GT8" s="447"/>
      <c r="GU8" s="447"/>
      <c r="GV8" s="447"/>
      <c r="GW8" s="447"/>
      <c r="GX8" s="447"/>
      <c r="GY8" s="447"/>
      <c r="GZ8" s="447"/>
      <c r="HA8" s="447"/>
      <c r="HB8" s="447"/>
      <c r="HC8" s="447"/>
      <c r="HD8" s="447"/>
      <c r="HE8" s="447"/>
      <c r="HF8" s="447"/>
      <c r="HG8" s="447"/>
      <c r="HH8" s="447"/>
      <c r="HI8" s="447"/>
      <c r="HJ8" s="447"/>
      <c r="HK8" s="447"/>
      <c r="HL8" s="447"/>
      <c r="HM8" s="447"/>
      <c r="HN8" s="447"/>
      <c r="HO8" s="447"/>
      <c r="HP8" s="447"/>
      <c r="HQ8" s="447"/>
      <c r="HR8" s="447"/>
      <c r="HS8" s="447"/>
      <c r="HT8" s="447"/>
      <c r="HU8" s="447"/>
      <c r="HV8" s="447"/>
      <c r="HW8" s="447"/>
      <c r="HX8" s="447"/>
      <c r="HY8" s="447"/>
      <c r="HZ8" s="447"/>
      <c r="IA8" s="447"/>
      <c r="IB8" s="447"/>
      <c r="IC8" s="447"/>
      <c r="ID8" s="447"/>
      <c r="IE8" s="447"/>
      <c r="IF8" s="447"/>
      <c r="IG8" s="447"/>
      <c r="IH8" s="447"/>
      <c r="II8" s="447"/>
      <c r="IJ8" s="447"/>
      <c r="IK8" s="447"/>
      <c r="IL8" s="447"/>
      <c r="IM8" s="447"/>
      <c r="IN8" s="447"/>
      <c r="IO8" s="447"/>
      <c r="IP8" s="447"/>
      <c r="IQ8" s="447"/>
      <c r="IR8" s="447"/>
      <c r="IS8" s="447"/>
      <c r="IT8" s="447"/>
      <c r="IU8" s="447"/>
      <c r="IV8" s="447"/>
      <c r="IW8" s="447"/>
      <c r="IX8" s="447"/>
      <c r="IY8" s="447"/>
      <c r="IZ8" s="447"/>
      <c r="JA8" s="447"/>
      <c r="JB8" s="447"/>
      <c r="JC8" s="447"/>
      <c r="JD8" s="447"/>
      <c r="JE8" s="447"/>
      <c r="JF8" s="447"/>
      <c r="JG8" s="447"/>
      <c r="JH8" s="447"/>
      <c r="JI8" s="447"/>
      <c r="JJ8" s="447"/>
      <c r="JK8" s="447"/>
      <c r="JL8" s="447"/>
      <c r="JM8" s="447"/>
      <c r="JN8" s="447"/>
      <c r="JO8" s="447"/>
      <c r="JP8" s="447"/>
      <c r="JQ8" s="447"/>
      <c r="JR8" s="447"/>
      <c r="JS8" s="447"/>
      <c r="JT8" s="447"/>
      <c r="JU8" s="447"/>
      <c r="JV8" s="447"/>
      <c r="JW8" s="447"/>
      <c r="JX8" s="447"/>
      <c r="JY8" s="447"/>
      <c r="JZ8" s="447"/>
      <c r="KA8" s="447"/>
      <c r="KB8" s="447"/>
      <c r="KC8" s="447"/>
      <c r="KD8" s="447"/>
      <c r="KE8" s="447"/>
      <c r="KF8" s="447"/>
      <c r="KG8" s="447"/>
      <c r="KH8" s="447"/>
      <c r="KI8" s="447"/>
      <c r="KJ8" s="447"/>
      <c r="KK8" s="447"/>
      <c r="KL8" s="447"/>
      <c r="KM8" s="447"/>
      <c r="KN8" s="447"/>
      <c r="KO8" s="447"/>
      <c r="KP8" s="447"/>
      <c r="KQ8" s="447"/>
      <c r="KR8" s="447"/>
      <c r="KS8" s="447"/>
      <c r="KT8" s="447"/>
      <c r="KU8" s="447"/>
      <c r="KV8" s="447"/>
      <c r="KW8" s="447"/>
      <c r="KX8" s="447"/>
      <c r="KY8" s="447"/>
      <c r="KZ8" s="447"/>
      <c r="LA8" s="447"/>
      <c r="LB8" s="447"/>
      <c r="LC8" s="447"/>
      <c r="LD8" s="447"/>
      <c r="LE8" s="447"/>
      <c r="LF8" s="447"/>
      <c r="LG8" s="447"/>
      <c r="LH8" s="447"/>
      <c r="LI8" s="447"/>
      <c r="LJ8" s="447"/>
      <c r="LK8" s="447"/>
      <c r="LL8" s="447"/>
      <c r="LM8" s="447"/>
      <c r="LN8" s="447"/>
      <c r="LO8" s="447"/>
      <c r="LP8" s="447"/>
      <c r="LQ8" s="447"/>
      <c r="LR8" s="447"/>
      <c r="LS8" s="447"/>
      <c r="LT8" s="447"/>
      <c r="LU8" s="447"/>
      <c r="LV8" s="447"/>
      <c r="LW8" s="447"/>
      <c r="LX8" s="447"/>
      <c r="LY8" s="447"/>
      <c r="LZ8" s="447"/>
      <c r="MA8" s="447"/>
      <c r="MB8" s="447"/>
      <c r="MC8" s="447"/>
      <c r="MD8" s="447"/>
      <c r="ME8" s="447"/>
      <c r="MF8" s="447"/>
      <c r="MG8" s="447"/>
      <c r="MH8" s="447"/>
      <c r="MI8" s="447"/>
      <c r="MJ8" s="447"/>
      <c r="MK8" s="447"/>
      <c r="ML8" s="447"/>
      <c r="MM8" s="447"/>
      <c r="MN8" s="447"/>
      <c r="MO8" s="447"/>
      <c r="MP8" s="447"/>
      <c r="MQ8" s="447"/>
      <c r="MR8" s="447"/>
      <c r="MS8" s="447"/>
      <c r="MT8" s="447"/>
      <c r="MU8" s="447"/>
      <c r="MV8" s="447"/>
      <c r="MW8" s="447"/>
      <c r="MX8" s="447"/>
      <c r="MY8" s="447"/>
      <c r="MZ8" s="447"/>
      <c r="NA8" s="447"/>
      <c r="NB8" s="447"/>
      <c r="NC8" s="447"/>
      <c r="ND8" s="447"/>
      <c r="NE8" s="447"/>
      <c r="NF8" s="447"/>
      <c r="NG8" s="447"/>
      <c r="NH8" s="447"/>
      <c r="NI8" s="447"/>
      <c r="NJ8" s="447"/>
      <c r="NK8" s="447"/>
      <c r="NL8" s="447"/>
      <c r="NM8" s="447"/>
      <c r="NN8" s="447"/>
      <c r="NO8" s="447"/>
      <c r="NP8" s="447"/>
      <c r="NQ8" s="447"/>
      <c r="NR8" s="447"/>
      <c r="NS8" s="447"/>
      <c r="NT8" s="447"/>
      <c r="NU8" s="447"/>
      <c r="NV8" s="447"/>
      <c r="NW8" s="447"/>
      <c r="NX8" s="447"/>
      <c r="NY8" s="447"/>
      <c r="NZ8" s="447"/>
      <c r="OA8" s="447"/>
      <c r="OB8" s="447"/>
      <c r="OC8" s="447"/>
      <c r="OD8" s="447"/>
      <c r="OE8" s="447"/>
      <c r="OF8" s="447"/>
      <c r="OG8" s="447"/>
      <c r="OH8" s="447"/>
      <c r="OI8" s="447"/>
      <c r="OJ8" s="447"/>
      <c r="OK8" s="447"/>
      <c r="OL8" s="447"/>
      <c r="OM8" s="447"/>
      <c r="ON8" s="447"/>
      <c r="OO8" s="447"/>
      <c r="OP8" s="447"/>
      <c r="OQ8" s="447"/>
      <c r="OR8" s="447"/>
      <c r="OS8" s="447"/>
      <c r="OT8" s="447"/>
      <c r="OU8" s="447"/>
      <c r="OV8" s="447"/>
      <c r="OW8" s="447"/>
      <c r="OX8" s="447"/>
      <c r="OY8" s="447"/>
      <c r="OZ8" s="447"/>
      <c r="PA8" s="447"/>
      <c r="PB8" s="447"/>
      <c r="PC8" s="447"/>
      <c r="PD8" s="447"/>
      <c r="PE8" s="447"/>
      <c r="PF8" s="447"/>
      <c r="PG8" s="447"/>
      <c r="PH8" s="447"/>
      <c r="PI8" s="447"/>
      <c r="PJ8" s="447"/>
      <c r="PK8" s="447"/>
      <c r="PL8" s="447"/>
      <c r="PM8" s="447"/>
      <c r="PN8" s="447"/>
      <c r="PO8" s="447"/>
      <c r="PP8" s="447"/>
      <c r="PQ8" s="447"/>
      <c r="PR8" s="447"/>
      <c r="PS8" s="447"/>
      <c r="PT8" s="447"/>
      <c r="PU8" s="447"/>
      <c r="PV8" s="447"/>
      <c r="PW8" s="447"/>
      <c r="PX8" s="447"/>
      <c r="PY8" s="447"/>
      <c r="PZ8" s="447"/>
      <c r="QA8" s="447"/>
      <c r="QB8" s="447"/>
      <c r="QC8" s="447"/>
      <c r="QD8" s="447"/>
      <c r="QE8" s="447"/>
      <c r="QF8" s="447"/>
      <c r="QG8" s="447"/>
      <c r="QH8" s="447"/>
      <c r="QI8" s="447"/>
      <c r="QJ8" s="447"/>
      <c r="QK8" s="447"/>
      <c r="QL8" s="447"/>
      <c r="QM8" s="447"/>
      <c r="QN8" s="447"/>
      <c r="QO8" s="447"/>
      <c r="QP8" s="447"/>
      <c r="QQ8" s="447"/>
      <c r="QR8" s="447"/>
      <c r="QS8" s="447"/>
      <c r="QT8" s="447"/>
      <c r="QU8" s="447"/>
      <c r="QV8" s="447"/>
      <c r="QW8" s="447"/>
      <c r="QX8" s="447"/>
      <c r="QY8" s="447"/>
      <c r="QZ8" s="447"/>
      <c r="RA8" s="447"/>
      <c r="RB8" s="447"/>
      <c r="RC8" s="447"/>
      <c r="RD8" s="447"/>
      <c r="RE8" s="447"/>
      <c r="RF8" s="447"/>
      <c r="RG8" s="447"/>
      <c r="RH8" s="447"/>
      <c r="RI8" s="447"/>
      <c r="RJ8" s="447"/>
      <c r="RK8" s="447"/>
      <c r="RL8" s="447"/>
      <c r="RM8" s="447"/>
      <c r="RN8" s="447"/>
      <c r="RO8" s="447"/>
      <c r="RP8" s="447"/>
      <c r="RQ8" s="447"/>
      <c r="RR8" s="447"/>
      <c r="RS8" s="447"/>
      <c r="RT8" s="447"/>
      <c r="RU8" s="447"/>
      <c r="RV8" s="447"/>
      <c r="RW8" s="447"/>
      <c r="RX8" s="447"/>
      <c r="RY8" s="447"/>
      <c r="RZ8" s="447"/>
      <c r="SA8" s="447"/>
      <c r="SB8" s="447"/>
      <c r="SC8" s="447"/>
      <c r="SD8" s="447"/>
      <c r="SE8" s="447"/>
      <c r="SF8" s="447"/>
      <c r="SG8" s="447"/>
      <c r="SH8" s="447"/>
      <c r="SI8" s="447"/>
      <c r="SJ8" s="447"/>
      <c r="SK8" s="447"/>
      <c r="SL8" s="447"/>
      <c r="SM8" s="447"/>
      <c r="SN8" s="447"/>
      <c r="SO8" s="447"/>
      <c r="SP8" s="447"/>
      <c r="SQ8" s="447"/>
      <c r="SR8" s="447"/>
      <c r="SS8" s="447"/>
      <c r="ST8" s="447"/>
      <c r="SU8" s="447"/>
      <c r="SV8" s="447"/>
      <c r="SW8" s="447"/>
      <c r="SX8" s="447"/>
      <c r="SY8" s="447"/>
      <c r="SZ8" s="447"/>
      <c r="TA8" s="447"/>
      <c r="TB8" s="447"/>
      <c r="TC8" s="447"/>
      <c r="TD8" s="447"/>
      <c r="TE8" s="447"/>
      <c r="TF8" s="447"/>
      <c r="TG8" s="447"/>
      <c r="TH8" s="447"/>
      <c r="TI8" s="447"/>
      <c r="TJ8" s="447"/>
      <c r="TK8" s="447"/>
      <c r="TL8" s="447"/>
      <c r="TM8" s="447"/>
      <c r="TN8" s="447"/>
      <c r="TO8" s="447"/>
      <c r="TP8" s="447"/>
      <c r="TQ8" s="447"/>
      <c r="TR8" s="447"/>
      <c r="TS8" s="447"/>
      <c r="TT8" s="447"/>
      <c r="TU8" s="447"/>
      <c r="TV8" s="447"/>
      <c r="TW8" s="447"/>
      <c r="TX8" s="447"/>
      <c r="TY8" s="447"/>
      <c r="TZ8" s="447"/>
      <c r="UA8" s="447"/>
      <c r="UB8" s="447"/>
      <c r="UC8" s="447"/>
      <c r="UD8" s="447"/>
      <c r="UE8" s="447"/>
      <c r="UF8" s="447"/>
      <c r="UG8" s="447"/>
      <c r="UH8" s="447"/>
      <c r="UI8" s="447"/>
      <c r="UJ8" s="447"/>
      <c r="UK8" s="447"/>
      <c r="UL8" s="447"/>
      <c r="UM8" s="447"/>
      <c r="UN8" s="447"/>
      <c r="UO8" s="447"/>
      <c r="UP8" s="447"/>
      <c r="UQ8" s="447"/>
      <c r="UR8" s="447"/>
      <c r="US8" s="447"/>
      <c r="UT8" s="447"/>
      <c r="UU8" s="447"/>
      <c r="UV8" s="447"/>
      <c r="UW8" s="447"/>
      <c r="UX8" s="447"/>
      <c r="UY8" s="447"/>
      <c r="UZ8" s="447"/>
      <c r="VA8" s="447"/>
      <c r="VB8" s="447"/>
      <c r="VC8" s="447"/>
      <c r="VD8" s="447"/>
      <c r="VE8" s="447"/>
      <c r="VF8" s="447"/>
      <c r="VG8" s="447"/>
      <c r="VH8" s="447"/>
      <c r="VI8" s="447"/>
      <c r="VJ8" s="447"/>
      <c r="VK8" s="447"/>
      <c r="VL8" s="447"/>
      <c r="VM8" s="447"/>
      <c r="VN8" s="447"/>
      <c r="VO8" s="447"/>
      <c r="VP8" s="447"/>
      <c r="VQ8" s="447"/>
      <c r="VR8" s="447"/>
      <c r="VS8" s="447"/>
      <c r="VT8" s="447"/>
      <c r="VU8" s="447"/>
      <c r="VV8" s="447"/>
      <c r="VW8" s="447"/>
      <c r="VX8" s="447"/>
      <c r="VY8" s="447"/>
      <c r="VZ8" s="447"/>
      <c r="WA8" s="447"/>
      <c r="WB8" s="447"/>
      <c r="WC8" s="447"/>
      <c r="WD8" s="447"/>
      <c r="WE8" s="447"/>
      <c r="WF8" s="447"/>
      <c r="WG8" s="447"/>
      <c r="WH8" s="447"/>
      <c r="WI8" s="447"/>
      <c r="WJ8" s="447"/>
      <c r="WK8" s="447"/>
      <c r="WL8" s="447"/>
      <c r="WM8" s="447"/>
      <c r="WN8" s="447"/>
      <c r="WO8" s="447"/>
      <c r="WP8" s="447"/>
      <c r="WQ8" s="447"/>
      <c r="WR8" s="447"/>
      <c r="WS8" s="447"/>
      <c r="WT8" s="447"/>
      <c r="WU8" s="447"/>
      <c r="WV8" s="447"/>
      <c r="WW8" s="447"/>
      <c r="WX8" s="447"/>
      <c r="WY8" s="447"/>
      <c r="WZ8" s="447"/>
      <c r="XA8" s="447"/>
      <c r="XB8" s="447"/>
      <c r="XC8" s="447"/>
      <c r="XD8" s="447"/>
      <c r="XE8" s="447"/>
      <c r="XF8" s="447"/>
      <c r="XG8" s="447"/>
      <c r="XH8" s="447"/>
      <c r="XI8" s="447"/>
      <c r="XJ8" s="447"/>
      <c r="XK8" s="447"/>
      <c r="XL8" s="447"/>
      <c r="XM8" s="447"/>
      <c r="XN8" s="447"/>
      <c r="XO8" s="447"/>
      <c r="XP8" s="447"/>
      <c r="XQ8" s="447"/>
      <c r="XR8" s="447"/>
      <c r="XS8" s="447"/>
      <c r="XT8" s="447"/>
      <c r="XU8" s="447"/>
      <c r="XV8" s="447"/>
      <c r="XW8" s="447"/>
      <c r="XX8" s="447"/>
      <c r="XY8" s="447"/>
      <c r="XZ8" s="447"/>
      <c r="YA8" s="447"/>
      <c r="YB8" s="447"/>
      <c r="YC8" s="447"/>
      <c r="YD8" s="447"/>
      <c r="YE8" s="447"/>
      <c r="YF8" s="447"/>
      <c r="YG8" s="447"/>
      <c r="YH8" s="447"/>
      <c r="YI8" s="447"/>
      <c r="YJ8" s="447"/>
      <c r="YK8" s="447"/>
      <c r="YL8" s="447"/>
      <c r="YM8" s="447"/>
      <c r="YN8" s="447"/>
      <c r="YO8" s="447"/>
      <c r="YP8" s="447"/>
      <c r="YQ8" s="447"/>
      <c r="YR8" s="447"/>
      <c r="YS8" s="447"/>
      <c r="YT8" s="447"/>
      <c r="YU8" s="447"/>
      <c r="YV8" s="447"/>
      <c r="YW8" s="447"/>
      <c r="YX8" s="447"/>
      <c r="YY8" s="447"/>
      <c r="YZ8" s="447"/>
      <c r="ZA8" s="447"/>
      <c r="ZB8" s="447"/>
      <c r="ZC8" s="447"/>
      <c r="ZD8" s="447"/>
      <c r="ZE8" s="447"/>
      <c r="ZF8" s="447"/>
      <c r="ZG8" s="447"/>
      <c r="ZH8" s="447"/>
      <c r="ZI8" s="447"/>
      <c r="ZJ8" s="447"/>
      <c r="ZK8" s="447"/>
      <c r="ZL8" s="447"/>
      <c r="ZM8" s="447"/>
      <c r="ZN8" s="447"/>
      <c r="ZO8" s="447"/>
      <c r="ZP8" s="447"/>
      <c r="ZQ8" s="447"/>
      <c r="ZR8" s="447"/>
      <c r="ZS8" s="447"/>
      <c r="ZT8" s="447"/>
      <c r="ZU8" s="447"/>
      <c r="ZV8" s="447"/>
      <c r="ZW8" s="447"/>
      <c r="ZX8" s="447"/>
      <c r="ZY8" s="447"/>
      <c r="ZZ8" s="447"/>
      <c r="AAA8" s="447"/>
      <c r="AAB8" s="447"/>
      <c r="AAC8" s="447"/>
      <c r="AAD8" s="447"/>
      <c r="AAE8" s="447"/>
      <c r="AAF8" s="447"/>
      <c r="AAG8" s="447"/>
      <c r="AAH8" s="447"/>
      <c r="AAI8" s="447"/>
      <c r="AAJ8" s="447"/>
      <c r="AAK8" s="447"/>
      <c r="AAL8" s="447"/>
      <c r="AAM8" s="447"/>
      <c r="AAN8" s="447"/>
      <c r="AAO8" s="447"/>
      <c r="AAP8" s="447"/>
      <c r="AAQ8" s="447"/>
      <c r="AAR8" s="447"/>
      <c r="AAS8" s="447"/>
      <c r="AAT8" s="447"/>
      <c r="AAU8" s="447"/>
      <c r="AAV8" s="447"/>
      <c r="AAW8" s="447"/>
      <c r="AAX8" s="447"/>
      <c r="AAY8" s="447"/>
      <c r="AAZ8" s="447"/>
      <c r="ABA8" s="447"/>
      <c r="ABB8" s="447"/>
      <c r="ABC8" s="447"/>
      <c r="ABD8" s="447"/>
      <c r="ABE8" s="447"/>
      <c r="ABF8" s="447"/>
      <c r="ABG8" s="447"/>
      <c r="ABH8" s="447"/>
      <c r="ABI8" s="447"/>
      <c r="ABJ8" s="447"/>
      <c r="ABK8" s="447"/>
      <c r="ABL8" s="447"/>
      <c r="ABM8" s="447"/>
      <c r="ABN8" s="447"/>
      <c r="ABO8" s="447"/>
      <c r="ABP8" s="447"/>
      <c r="ABQ8" s="447"/>
      <c r="ABR8" s="447"/>
      <c r="ABS8" s="447"/>
      <c r="ABT8" s="447"/>
      <c r="ABU8" s="447"/>
      <c r="ABV8" s="447"/>
      <c r="ABW8" s="447"/>
      <c r="ABX8" s="447"/>
      <c r="ABY8" s="447"/>
      <c r="ABZ8" s="447"/>
      <c r="ACA8" s="447"/>
      <c r="ACB8" s="447"/>
      <c r="ACC8" s="447"/>
      <c r="ACD8" s="447"/>
      <c r="ACE8" s="447"/>
      <c r="ACF8" s="447"/>
      <c r="ACG8" s="447"/>
      <c r="ACH8" s="447"/>
      <c r="ACI8" s="447"/>
      <c r="ACJ8" s="447"/>
      <c r="ACK8" s="447"/>
      <c r="ACL8" s="447"/>
      <c r="ACM8" s="447"/>
      <c r="ACN8" s="447"/>
      <c r="ACO8" s="447"/>
      <c r="ACP8" s="447"/>
      <c r="ACQ8" s="447"/>
      <c r="ACR8" s="447"/>
      <c r="ACS8" s="447"/>
      <c r="ACT8" s="447"/>
      <c r="ACU8" s="447"/>
      <c r="ACV8" s="447"/>
      <c r="ACW8" s="447"/>
      <c r="ACX8" s="447"/>
      <c r="ACY8" s="447"/>
      <c r="ACZ8" s="447"/>
      <c r="ADA8" s="447"/>
      <c r="ADB8" s="447"/>
      <c r="ADC8" s="447"/>
      <c r="ADD8" s="447"/>
      <c r="ADE8" s="447"/>
      <c r="ADF8" s="447"/>
      <c r="ADG8" s="447"/>
      <c r="ADH8" s="447"/>
      <c r="ADI8" s="447"/>
      <c r="ADJ8" s="447"/>
      <c r="ADK8" s="447"/>
      <c r="ADL8" s="447"/>
      <c r="ADM8" s="447"/>
      <c r="ADN8" s="447"/>
      <c r="ADO8" s="447"/>
      <c r="ADP8" s="447"/>
      <c r="ADQ8" s="447"/>
      <c r="ADR8" s="447"/>
      <c r="ADS8" s="447"/>
      <c r="ADT8" s="447"/>
      <c r="ADU8" s="447"/>
      <c r="ADV8" s="447"/>
      <c r="ADW8" s="447"/>
      <c r="ADX8" s="447"/>
      <c r="ADY8" s="447"/>
      <c r="ADZ8" s="447"/>
      <c r="AEA8" s="447"/>
      <c r="AEB8" s="447"/>
      <c r="AEC8" s="447"/>
      <c r="AED8" s="447"/>
      <c r="AEE8" s="447"/>
      <c r="AEF8" s="447"/>
      <c r="AEG8" s="447"/>
      <c r="AEH8" s="447"/>
      <c r="AEI8" s="447"/>
      <c r="AEJ8" s="447"/>
      <c r="AEK8" s="447"/>
      <c r="AEL8" s="447"/>
      <c r="AEM8" s="447"/>
      <c r="AEN8" s="447"/>
      <c r="AEO8" s="447"/>
      <c r="AEP8" s="447"/>
      <c r="AEQ8" s="447"/>
      <c r="AER8" s="447"/>
      <c r="AES8" s="447"/>
      <c r="AET8" s="447"/>
      <c r="AEU8" s="447"/>
      <c r="AEV8" s="447"/>
      <c r="AEW8" s="447"/>
      <c r="AEX8" s="447"/>
      <c r="AEY8" s="447"/>
      <c r="AEZ8" s="447"/>
      <c r="AFA8" s="447"/>
      <c r="AFB8" s="447"/>
      <c r="AFC8" s="447"/>
      <c r="AFD8" s="447"/>
      <c r="AFE8" s="447"/>
      <c r="AFF8" s="447"/>
      <c r="AFG8" s="447"/>
      <c r="AFH8" s="447"/>
      <c r="AFI8" s="447"/>
      <c r="AFJ8" s="447"/>
      <c r="AFK8" s="447"/>
      <c r="AFL8" s="447"/>
      <c r="AFM8" s="447"/>
      <c r="AFN8" s="447"/>
      <c r="AFO8" s="447"/>
      <c r="AFP8" s="447"/>
      <c r="AFQ8" s="447"/>
      <c r="AFR8" s="447"/>
      <c r="AFS8" s="447"/>
      <c r="AFT8" s="447"/>
      <c r="AFU8" s="447"/>
      <c r="AFV8" s="447"/>
      <c r="AFW8" s="447"/>
      <c r="AFX8" s="447"/>
      <c r="AFY8" s="447"/>
      <c r="AFZ8" s="447"/>
      <c r="AGA8" s="447"/>
      <c r="AGB8" s="447"/>
      <c r="AGC8" s="447"/>
      <c r="AGD8" s="447"/>
      <c r="AGE8" s="447"/>
      <c r="AGF8" s="447"/>
      <c r="AGG8" s="447"/>
      <c r="AGH8" s="447"/>
      <c r="AGI8" s="447"/>
      <c r="AGJ8" s="447"/>
      <c r="AGK8" s="447"/>
      <c r="AGL8" s="447"/>
      <c r="AGM8" s="447"/>
      <c r="AGN8" s="447"/>
      <c r="AGO8" s="447"/>
      <c r="AGP8" s="447"/>
      <c r="AGQ8" s="447"/>
      <c r="AGR8" s="447"/>
      <c r="AGS8" s="447"/>
      <c r="AGT8" s="447"/>
      <c r="AGU8" s="447"/>
      <c r="AGV8" s="447"/>
      <c r="AGW8" s="447"/>
      <c r="AGX8" s="447"/>
      <c r="AGY8" s="447"/>
      <c r="AGZ8" s="447"/>
      <c r="AHA8" s="447"/>
      <c r="AHB8" s="447"/>
      <c r="AHC8" s="447"/>
      <c r="AHD8" s="447"/>
      <c r="AHE8" s="447"/>
      <c r="AHF8" s="447"/>
      <c r="AHG8" s="447"/>
      <c r="AHH8" s="447"/>
      <c r="AHI8" s="447"/>
      <c r="AHJ8" s="447"/>
      <c r="AHK8" s="447"/>
      <c r="AHL8" s="447"/>
      <c r="AHM8" s="447"/>
      <c r="AHN8" s="447"/>
      <c r="AHO8" s="447"/>
      <c r="AHP8" s="447"/>
      <c r="AHQ8" s="447"/>
      <c r="AHR8" s="447"/>
      <c r="AHS8" s="447"/>
      <c r="AHT8" s="447"/>
      <c r="AHU8" s="447"/>
      <c r="AHV8" s="447"/>
      <c r="AHW8" s="447"/>
      <c r="AHX8" s="447"/>
      <c r="AHY8" s="447"/>
      <c r="AHZ8" s="447"/>
      <c r="AIA8" s="447"/>
      <c r="AIB8" s="447"/>
      <c r="AIC8" s="447"/>
      <c r="AID8" s="447"/>
      <c r="AIE8" s="447"/>
      <c r="AIF8" s="447"/>
      <c r="AIG8" s="447"/>
      <c r="AIH8" s="447"/>
      <c r="AII8" s="447"/>
      <c r="AIJ8" s="447"/>
      <c r="AIK8" s="447"/>
      <c r="AIL8" s="447"/>
      <c r="AIM8" s="447"/>
      <c r="AIN8" s="447"/>
      <c r="AIO8" s="447"/>
      <c r="AIP8" s="447"/>
      <c r="AIQ8" s="447"/>
      <c r="AIR8" s="447"/>
      <c r="AIS8" s="447"/>
      <c r="AIT8" s="447"/>
      <c r="AIU8" s="447"/>
      <c r="AIV8" s="447"/>
      <c r="AIW8" s="447"/>
      <c r="AIX8" s="447"/>
      <c r="AIY8" s="447"/>
      <c r="AIZ8" s="447"/>
      <c r="AJA8" s="447"/>
      <c r="AJB8" s="447"/>
      <c r="AJC8" s="447"/>
      <c r="AJD8" s="447"/>
      <c r="AJE8" s="447"/>
      <c r="AJF8" s="447"/>
      <c r="AJG8" s="447"/>
      <c r="AJH8" s="447"/>
      <c r="AJI8" s="447"/>
      <c r="AJJ8" s="447"/>
      <c r="AJK8" s="447"/>
      <c r="AJL8" s="447"/>
      <c r="AJM8" s="447"/>
      <c r="AJN8" s="447"/>
      <c r="AJO8" s="447"/>
      <c r="AJP8" s="447"/>
      <c r="AJQ8" s="447"/>
      <c r="AJR8" s="447"/>
      <c r="AJS8" s="447"/>
      <c r="AJT8" s="447"/>
      <c r="AJU8" s="447"/>
      <c r="AJV8" s="447"/>
      <c r="AJW8" s="447"/>
      <c r="AJX8" s="447"/>
      <c r="AJY8" s="447"/>
      <c r="AJZ8" s="447"/>
      <c r="AKA8" s="447"/>
      <c r="AKB8" s="447"/>
      <c r="AKC8" s="447"/>
      <c r="AKD8" s="447"/>
      <c r="AKE8" s="447"/>
      <c r="AKF8" s="447"/>
      <c r="AKG8" s="447"/>
      <c r="AKH8" s="447"/>
      <c r="AKI8" s="447"/>
      <c r="AKJ8" s="447"/>
      <c r="AKK8" s="447"/>
      <c r="AKL8" s="447"/>
      <c r="AKM8" s="447"/>
      <c r="AKN8" s="447"/>
      <c r="AKO8" s="447"/>
      <c r="AKP8" s="447"/>
      <c r="AKQ8" s="447"/>
      <c r="AKR8" s="447"/>
      <c r="AKS8" s="447"/>
      <c r="AKT8" s="447"/>
      <c r="AKU8" s="447"/>
      <c r="AKV8" s="447"/>
      <c r="AKW8" s="447"/>
      <c r="AKX8" s="447"/>
      <c r="AKY8" s="447"/>
      <c r="AKZ8" s="447"/>
      <c r="ALA8" s="447"/>
      <c r="ALB8" s="447"/>
      <c r="ALC8" s="447"/>
      <c r="ALD8" s="447"/>
      <c r="ALE8" s="447"/>
      <c r="ALF8" s="447"/>
      <c r="ALG8" s="447"/>
      <c r="ALH8" s="447"/>
      <c r="ALI8" s="447"/>
      <c r="ALJ8" s="447"/>
      <c r="ALK8" s="447"/>
      <c r="ALL8" s="447"/>
      <c r="ALM8" s="447"/>
      <c r="ALN8" s="447"/>
      <c r="ALO8" s="447"/>
      <c r="ALP8" s="447"/>
      <c r="ALQ8" s="447"/>
      <c r="ALR8" s="447"/>
      <c r="ALS8" s="447"/>
      <c r="ALT8" s="447"/>
      <c r="ALU8" s="447"/>
      <c r="ALV8" s="447"/>
      <c r="ALW8" s="447"/>
      <c r="ALX8" s="447"/>
      <c r="ALY8" s="447"/>
      <c r="ALZ8" s="447"/>
      <c r="AMA8" s="447"/>
      <c r="AMB8" s="447"/>
      <c r="AMC8" s="447"/>
      <c r="AMD8" s="447"/>
      <c r="AME8" s="447"/>
      <c r="AMF8" s="447"/>
      <c r="AMG8" s="447"/>
      <c r="AMH8" s="447"/>
      <c r="AMI8" s="447"/>
      <c r="AMJ8" s="447"/>
      <c r="AMK8" s="447"/>
      <c r="AML8" s="447"/>
      <c r="AMM8" s="447"/>
      <c r="AMN8" s="447"/>
      <c r="AMO8" s="447"/>
      <c r="AMP8" s="447"/>
      <c r="AMQ8" s="447"/>
      <c r="AMR8" s="447"/>
      <c r="AMS8" s="447"/>
      <c r="AMT8" s="447"/>
      <c r="AMU8" s="447"/>
      <c r="AMV8" s="447"/>
      <c r="AMW8" s="447"/>
      <c r="AMX8" s="447"/>
      <c r="AMY8" s="447"/>
      <c r="AMZ8" s="447"/>
      <c r="ANA8" s="447"/>
      <c r="ANB8" s="447"/>
      <c r="ANC8" s="447"/>
      <c r="AND8" s="447"/>
      <c r="ANE8" s="447"/>
      <c r="ANF8" s="447"/>
      <c r="ANG8" s="447"/>
      <c r="ANH8" s="447"/>
      <c r="ANI8" s="447"/>
      <c r="ANJ8" s="447"/>
      <c r="ANK8" s="447"/>
      <c r="ANL8" s="447"/>
      <c r="ANM8" s="447"/>
      <c r="ANN8" s="447"/>
      <c r="ANO8" s="447"/>
      <c r="ANP8" s="447"/>
      <c r="ANQ8" s="447"/>
      <c r="ANR8" s="447"/>
      <c r="ANS8" s="447"/>
      <c r="ANT8" s="447"/>
      <c r="ANU8" s="447"/>
      <c r="ANV8" s="447"/>
      <c r="ANW8" s="447"/>
      <c r="ANX8" s="447"/>
      <c r="ANY8" s="447"/>
      <c r="ANZ8" s="447"/>
      <c r="AOA8" s="447"/>
      <c r="AOB8" s="447"/>
      <c r="AOC8" s="447"/>
      <c r="AOD8" s="447"/>
      <c r="AOE8" s="447"/>
      <c r="AOF8" s="447"/>
      <c r="AOG8" s="447"/>
      <c r="AOH8" s="447"/>
      <c r="AOI8" s="447"/>
      <c r="AOJ8" s="447"/>
      <c r="AOK8" s="447"/>
      <c r="AOL8" s="447"/>
      <c r="AOM8" s="447"/>
      <c r="AON8" s="447"/>
      <c r="AOO8" s="447"/>
      <c r="AOP8" s="447"/>
      <c r="AOQ8" s="447"/>
      <c r="AOR8" s="447"/>
      <c r="AOS8" s="447"/>
      <c r="AOT8" s="447"/>
      <c r="AOU8" s="447"/>
      <c r="AOV8" s="447"/>
      <c r="AOW8" s="447"/>
      <c r="AOX8" s="447"/>
      <c r="AOY8" s="447"/>
      <c r="AOZ8" s="447"/>
      <c r="APA8" s="447"/>
      <c r="APB8" s="447"/>
      <c r="APC8" s="447"/>
      <c r="APD8" s="447"/>
      <c r="APE8" s="447"/>
      <c r="APF8" s="447"/>
      <c r="APG8" s="447"/>
      <c r="APH8" s="447"/>
      <c r="API8" s="447"/>
      <c r="APJ8" s="447"/>
      <c r="APK8" s="447"/>
      <c r="APL8" s="447"/>
      <c r="APM8" s="447"/>
      <c r="APN8" s="447"/>
      <c r="APO8" s="447"/>
      <c r="APP8" s="447"/>
      <c r="APQ8" s="447"/>
      <c r="APR8" s="447"/>
      <c r="APS8" s="447"/>
      <c r="APT8" s="447"/>
      <c r="APU8" s="447"/>
      <c r="APV8" s="447"/>
      <c r="APW8" s="447"/>
      <c r="APX8" s="447"/>
      <c r="APY8" s="447"/>
      <c r="APZ8" s="447"/>
      <c r="AQA8" s="447"/>
      <c r="AQB8" s="447"/>
      <c r="AQC8" s="447"/>
      <c r="AQD8" s="447"/>
      <c r="AQE8" s="447"/>
      <c r="AQF8" s="447"/>
      <c r="AQG8" s="447"/>
      <c r="AQH8" s="447"/>
      <c r="AQI8" s="447"/>
      <c r="AQJ8" s="447"/>
      <c r="AQK8" s="447"/>
      <c r="AQL8" s="447"/>
      <c r="AQM8" s="447"/>
      <c r="AQN8" s="447"/>
      <c r="AQO8" s="447"/>
      <c r="AQP8" s="447"/>
      <c r="AQQ8" s="447"/>
      <c r="AQR8" s="447"/>
      <c r="AQS8" s="447"/>
      <c r="AQT8" s="447"/>
      <c r="AQU8" s="447"/>
      <c r="AQV8" s="447"/>
      <c r="AQW8" s="447"/>
      <c r="AQX8" s="447"/>
      <c r="AQY8" s="447"/>
      <c r="AQZ8" s="447"/>
      <c r="ARA8" s="447"/>
      <c r="ARB8" s="447"/>
      <c r="ARC8" s="447"/>
      <c r="ARD8" s="447"/>
      <c r="ARE8" s="447"/>
      <c r="ARF8" s="447"/>
      <c r="ARG8" s="447"/>
      <c r="ARH8" s="447"/>
      <c r="ARI8" s="447"/>
      <c r="ARJ8" s="447"/>
      <c r="ARK8" s="447"/>
      <c r="ARL8" s="447"/>
      <c r="ARM8" s="447"/>
      <c r="ARN8" s="447"/>
      <c r="ARO8" s="447"/>
      <c r="ARP8" s="447"/>
      <c r="ARQ8" s="447"/>
      <c r="ARR8" s="447"/>
      <c r="ARS8" s="447"/>
      <c r="ART8" s="447"/>
      <c r="ARU8" s="447"/>
      <c r="ARV8" s="447"/>
      <c r="ARW8" s="447"/>
      <c r="ARX8" s="447"/>
      <c r="ARY8" s="447"/>
      <c r="ARZ8" s="447"/>
      <c r="ASA8" s="447"/>
      <c r="ASB8" s="447"/>
      <c r="ASC8" s="447"/>
      <c r="ASD8" s="447"/>
      <c r="ASE8" s="447"/>
      <c r="ASF8" s="447"/>
      <c r="ASG8" s="447"/>
      <c r="ASH8" s="447"/>
      <c r="ASI8" s="447"/>
      <c r="ASJ8" s="447"/>
      <c r="ASK8" s="447"/>
      <c r="ASL8" s="447"/>
      <c r="ASM8" s="447"/>
      <c r="ASN8" s="447"/>
      <c r="ASO8" s="447"/>
      <c r="ASP8" s="447"/>
      <c r="ASQ8" s="447"/>
      <c r="ASR8" s="447"/>
      <c r="ASS8" s="447"/>
      <c r="AST8" s="447"/>
      <c r="ASU8" s="447"/>
      <c r="ASV8" s="447"/>
      <c r="ASW8" s="447"/>
      <c r="ASX8" s="447"/>
      <c r="ASY8" s="447"/>
      <c r="ASZ8" s="447"/>
      <c r="ATA8" s="447"/>
      <c r="ATB8" s="447"/>
      <c r="ATC8" s="447"/>
      <c r="ATD8" s="447"/>
      <c r="ATE8" s="447"/>
      <c r="ATF8" s="447"/>
      <c r="ATG8" s="447"/>
      <c r="ATH8" s="447"/>
      <c r="ATI8" s="447"/>
      <c r="ATJ8" s="447"/>
      <c r="ATK8" s="447"/>
      <c r="ATL8" s="447"/>
      <c r="ATM8" s="447"/>
      <c r="ATN8" s="447"/>
      <c r="ATO8" s="447"/>
      <c r="ATP8" s="447"/>
      <c r="ATQ8" s="447"/>
      <c r="ATR8" s="447"/>
      <c r="ATS8" s="447"/>
      <c r="ATT8" s="447"/>
      <c r="ATU8" s="447"/>
      <c r="ATV8" s="447"/>
      <c r="ATW8" s="447"/>
      <c r="ATX8" s="447"/>
      <c r="ATY8" s="447"/>
      <c r="ATZ8" s="447"/>
      <c r="AUA8" s="447"/>
      <c r="AUB8" s="447"/>
      <c r="AUC8" s="447"/>
      <c r="AUD8" s="447"/>
      <c r="AUE8" s="447"/>
      <c r="AUF8" s="447"/>
      <c r="AUG8" s="447"/>
      <c r="AUH8" s="447"/>
      <c r="AUI8" s="447"/>
      <c r="AUJ8" s="447"/>
      <c r="AUK8" s="447"/>
      <c r="AUL8" s="447"/>
      <c r="AUM8" s="447"/>
      <c r="AUN8" s="447"/>
      <c r="AUO8" s="447"/>
      <c r="AUP8" s="447"/>
      <c r="AUQ8" s="447"/>
      <c r="AUR8" s="447"/>
      <c r="AUS8" s="447"/>
      <c r="AUT8" s="447"/>
      <c r="AUU8" s="447"/>
      <c r="AUV8" s="447"/>
      <c r="AUW8" s="447"/>
      <c r="AUX8" s="447"/>
      <c r="AUY8" s="447"/>
      <c r="AUZ8" s="447"/>
      <c r="AVA8" s="447"/>
      <c r="AVB8" s="447"/>
      <c r="AVC8" s="447"/>
      <c r="AVD8" s="447"/>
      <c r="AVE8" s="447"/>
      <c r="AVF8" s="447"/>
      <c r="AVG8" s="447"/>
      <c r="AVH8" s="447"/>
      <c r="AVI8" s="447"/>
      <c r="AVJ8" s="447"/>
      <c r="AVK8" s="447"/>
      <c r="AVL8" s="447"/>
      <c r="AVM8" s="447"/>
      <c r="AVN8" s="447"/>
      <c r="AVO8" s="447"/>
      <c r="AVP8" s="447"/>
      <c r="AVQ8" s="447"/>
      <c r="AVR8" s="447"/>
      <c r="AVS8" s="447"/>
      <c r="AVT8" s="447"/>
      <c r="AVU8" s="447"/>
      <c r="AVV8" s="447"/>
      <c r="AVW8" s="447"/>
      <c r="AVX8" s="447"/>
      <c r="AVY8" s="447"/>
      <c r="AVZ8" s="447"/>
      <c r="AWA8" s="447"/>
      <c r="AWB8" s="447"/>
      <c r="AWC8" s="447"/>
      <c r="AWD8" s="447"/>
      <c r="AWE8" s="447"/>
      <c r="AWF8" s="447"/>
      <c r="AWG8" s="447"/>
      <c r="AWH8" s="447"/>
      <c r="AWI8" s="447"/>
      <c r="AWJ8" s="447"/>
      <c r="AWK8" s="447"/>
      <c r="AWL8" s="447"/>
      <c r="AWM8" s="447"/>
      <c r="AWN8" s="447"/>
      <c r="AWO8" s="447"/>
      <c r="AWP8" s="447"/>
      <c r="AWQ8" s="447"/>
      <c r="AWR8" s="447"/>
      <c r="AWS8" s="447"/>
      <c r="AWT8" s="447"/>
      <c r="AWU8" s="447"/>
      <c r="AWV8" s="447"/>
      <c r="AWW8" s="447"/>
      <c r="AWX8" s="447"/>
      <c r="AWY8" s="447"/>
      <c r="AWZ8" s="447"/>
      <c r="AXA8" s="447"/>
      <c r="AXB8" s="447"/>
      <c r="AXC8" s="447"/>
      <c r="AXD8" s="447"/>
      <c r="AXE8" s="447"/>
      <c r="AXF8" s="447"/>
      <c r="AXG8" s="447"/>
      <c r="AXH8" s="447"/>
      <c r="AXI8" s="447"/>
      <c r="AXJ8" s="447"/>
      <c r="AXK8" s="447"/>
      <c r="AXL8" s="447"/>
      <c r="AXM8" s="447"/>
      <c r="AXN8" s="447"/>
      <c r="AXO8" s="447"/>
      <c r="AXP8" s="447"/>
      <c r="AXQ8" s="447"/>
      <c r="AXR8" s="447"/>
      <c r="AXS8" s="447"/>
      <c r="AXT8" s="447"/>
      <c r="AXU8" s="447"/>
      <c r="AXV8" s="447"/>
      <c r="AXW8" s="447"/>
      <c r="AXX8" s="447"/>
      <c r="AXY8" s="447"/>
      <c r="AXZ8" s="447"/>
      <c r="AYA8" s="447"/>
      <c r="AYB8" s="447"/>
      <c r="AYC8" s="447"/>
      <c r="AYD8" s="447"/>
      <c r="AYE8" s="447"/>
      <c r="AYF8" s="447"/>
      <c r="AYG8" s="447"/>
      <c r="AYH8" s="447"/>
      <c r="AYI8" s="447"/>
      <c r="AYJ8" s="447"/>
      <c r="AYK8" s="447"/>
      <c r="AYL8" s="447"/>
      <c r="AYM8" s="447"/>
      <c r="AYN8" s="447"/>
      <c r="AYO8" s="447"/>
      <c r="AYP8" s="447"/>
      <c r="AYQ8" s="447"/>
      <c r="AYR8" s="447"/>
      <c r="AYS8" s="447"/>
      <c r="AYT8" s="447"/>
      <c r="AYU8" s="447"/>
      <c r="AYV8" s="447"/>
      <c r="AYW8" s="447"/>
      <c r="AYX8" s="447"/>
      <c r="AYY8" s="447"/>
      <c r="AYZ8" s="447"/>
      <c r="AZA8" s="447"/>
      <c r="AZB8" s="447"/>
      <c r="AZC8" s="447"/>
      <c r="AZD8" s="447"/>
      <c r="AZE8" s="447"/>
      <c r="AZF8" s="447"/>
      <c r="AZG8" s="447"/>
      <c r="AZH8" s="447"/>
      <c r="AZI8" s="447"/>
      <c r="AZJ8" s="447"/>
      <c r="AZK8" s="447"/>
      <c r="AZL8" s="447"/>
      <c r="AZM8" s="447"/>
      <c r="AZN8" s="447"/>
      <c r="AZO8" s="447"/>
      <c r="AZP8" s="447"/>
      <c r="AZQ8" s="447"/>
      <c r="AZR8" s="447"/>
      <c r="AZS8" s="447"/>
      <c r="AZT8" s="447"/>
      <c r="AZU8" s="447"/>
      <c r="AZV8" s="447"/>
      <c r="AZW8" s="447"/>
      <c r="AZX8" s="447"/>
      <c r="AZY8" s="447"/>
      <c r="AZZ8" s="447"/>
      <c r="BAA8" s="447"/>
      <c r="BAB8" s="447"/>
      <c r="BAC8" s="447"/>
      <c r="BAD8" s="447"/>
      <c r="BAE8" s="447"/>
      <c r="BAF8" s="447"/>
      <c r="BAG8" s="447"/>
      <c r="BAH8" s="447"/>
      <c r="BAI8" s="447"/>
      <c r="BAJ8" s="447"/>
      <c r="BAK8" s="447"/>
      <c r="BAL8" s="447"/>
      <c r="BAM8" s="447"/>
      <c r="BAN8" s="447"/>
      <c r="BAO8" s="447"/>
      <c r="BAP8" s="447"/>
      <c r="BAQ8" s="447"/>
      <c r="BAR8" s="447"/>
      <c r="BAS8" s="447"/>
      <c r="BAT8" s="447"/>
      <c r="BAU8" s="447"/>
      <c r="BAV8" s="447"/>
      <c r="BAW8" s="447"/>
      <c r="BAX8" s="447"/>
      <c r="BAY8" s="447"/>
      <c r="BAZ8" s="447"/>
      <c r="BBA8" s="447"/>
      <c r="BBB8" s="447"/>
      <c r="BBC8" s="447"/>
      <c r="BBD8" s="447"/>
      <c r="BBE8" s="447"/>
      <c r="BBF8" s="447"/>
      <c r="BBG8" s="447"/>
      <c r="BBH8" s="447"/>
      <c r="BBI8" s="447"/>
      <c r="BBJ8" s="447"/>
      <c r="BBK8" s="447"/>
      <c r="BBL8" s="447"/>
      <c r="BBM8" s="447"/>
      <c r="BBN8" s="447"/>
      <c r="BBO8" s="447"/>
      <c r="BBP8" s="447"/>
      <c r="BBQ8" s="447"/>
      <c r="BBR8" s="447"/>
      <c r="BBS8" s="447"/>
      <c r="BBT8" s="447"/>
      <c r="BBU8" s="447"/>
      <c r="BBV8" s="447"/>
      <c r="BBW8" s="447"/>
      <c r="BBX8" s="447"/>
      <c r="BBY8" s="447"/>
      <c r="BBZ8" s="447"/>
      <c r="BCA8" s="447"/>
      <c r="BCB8" s="447"/>
      <c r="BCC8" s="447"/>
      <c r="BCD8" s="447"/>
      <c r="BCE8" s="447"/>
      <c r="BCF8" s="447"/>
      <c r="BCG8" s="447"/>
      <c r="BCH8" s="447"/>
      <c r="BCI8" s="447"/>
      <c r="BCJ8" s="447"/>
      <c r="BCK8" s="447"/>
      <c r="BCL8" s="447"/>
      <c r="BCM8" s="447"/>
      <c r="BCN8" s="447"/>
      <c r="BCO8" s="447"/>
      <c r="BCP8" s="447"/>
      <c r="BCQ8" s="447"/>
      <c r="BCR8" s="447"/>
      <c r="BCS8" s="447"/>
      <c r="BCT8" s="447"/>
      <c r="BCU8" s="447"/>
      <c r="BCV8" s="447"/>
      <c r="BCW8" s="447"/>
      <c r="BCX8" s="447"/>
      <c r="BCY8" s="447"/>
      <c r="BCZ8" s="447"/>
      <c r="BDA8" s="447"/>
      <c r="BDB8" s="447"/>
      <c r="BDC8" s="447"/>
      <c r="BDD8" s="447"/>
      <c r="BDE8" s="447"/>
      <c r="BDF8" s="447"/>
      <c r="BDG8" s="447"/>
      <c r="BDH8" s="447"/>
      <c r="BDI8" s="447"/>
      <c r="BDJ8" s="447"/>
      <c r="BDK8" s="447"/>
      <c r="BDL8" s="447"/>
      <c r="BDM8" s="447"/>
      <c r="BDN8" s="447"/>
      <c r="BDO8" s="447"/>
      <c r="BDP8" s="447"/>
      <c r="BDQ8" s="447"/>
      <c r="BDR8" s="447"/>
      <c r="BDS8" s="447"/>
      <c r="BDT8" s="447"/>
      <c r="BDU8" s="447"/>
      <c r="BDV8" s="447"/>
      <c r="BDW8" s="447"/>
      <c r="BDX8" s="447"/>
      <c r="BDY8" s="447"/>
      <c r="BDZ8" s="447"/>
      <c r="BEA8" s="447"/>
      <c r="BEB8" s="447"/>
      <c r="BEC8" s="447"/>
      <c r="BED8" s="447"/>
      <c r="BEE8" s="447"/>
      <c r="BEF8" s="447"/>
      <c r="BEG8" s="447"/>
      <c r="BEH8" s="447"/>
      <c r="BEI8" s="447"/>
      <c r="BEJ8" s="447"/>
      <c r="BEK8" s="447"/>
      <c r="BEL8" s="447"/>
      <c r="BEM8" s="447"/>
      <c r="BEN8" s="447"/>
      <c r="BEO8" s="447"/>
      <c r="BEP8" s="447"/>
      <c r="BEQ8" s="447"/>
      <c r="BER8" s="447"/>
      <c r="BES8" s="447"/>
      <c r="BET8" s="447"/>
      <c r="BEU8" s="447"/>
      <c r="BEV8" s="447"/>
      <c r="BEW8" s="447"/>
      <c r="BEX8" s="447"/>
      <c r="BEY8" s="447"/>
      <c r="BEZ8" s="447"/>
      <c r="BFA8" s="447"/>
      <c r="BFB8" s="447"/>
      <c r="BFC8" s="447"/>
      <c r="BFD8" s="447"/>
      <c r="BFE8" s="447"/>
      <c r="BFF8" s="447"/>
      <c r="BFG8" s="447"/>
      <c r="BFH8" s="447"/>
      <c r="BFI8" s="447"/>
      <c r="BFJ8" s="447"/>
      <c r="BFK8" s="447"/>
      <c r="BFL8" s="447"/>
      <c r="BFM8" s="447"/>
      <c r="BFN8" s="447"/>
      <c r="BFO8" s="447"/>
      <c r="BFP8" s="447"/>
      <c r="BFQ8" s="447"/>
      <c r="BFR8" s="447"/>
      <c r="BFS8" s="447"/>
      <c r="BFT8" s="447"/>
      <c r="BFU8" s="447"/>
      <c r="BFV8" s="447"/>
      <c r="BFW8" s="447"/>
      <c r="BFX8" s="447"/>
      <c r="BFY8" s="447"/>
      <c r="BFZ8" s="447"/>
      <c r="BGA8" s="447"/>
      <c r="BGB8" s="447"/>
      <c r="BGC8" s="447"/>
      <c r="BGD8" s="447"/>
      <c r="BGE8" s="447"/>
      <c r="BGF8" s="447"/>
      <c r="BGG8" s="447"/>
      <c r="BGH8" s="447"/>
      <c r="BGI8" s="447"/>
      <c r="BGJ8" s="447"/>
      <c r="BGK8" s="447"/>
      <c r="BGL8" s="447"/>
      <c r="BGM8" s="447"/>
      <c r="BGN8" s="447"/>
      <c r="BGO8" s="447"/>
      <c r="BGP8" s="447"/>
      <c r="BGQ8" s="447"/>
      <c r="BGR8" s="447"/>
      <c r="BGS8" s="447"/>
      <c r="BGT8" s="447"/>
      <c r="BGU8" s="447"/>
      <c r="BGV8" s="447"/>
      <c r="BGW8" s="447"/>
      <c r="BGX8" s="447"/>
      <c r="BGY8" s="447"/>
      <c r="BGZ8" s="447"/>
      <c r="BHA8" s="447"/>
      <c r="BHB8" s="447"/>
      <c r="BHC8" s="447"/>
      <c r="BHD8" s="447"/>
      <c r="BHE8" s="447"/>
      <c r="BHF8" s="447"/>
      <c r="BHG8" s="447"/>
      <c r="BHH8" s="447"/>
      <c r="BHI8" s="447"/>
      <c r="BHJ8" s="447"/>
      <c r="BHK8" s="447"/>
      <c r="BHL8" s="447"/>
      <c r="BHM8" s="447"/>
      <c r="BHN8" s="447"/>
      <c r="BHO8" s="447"/>
      <c r="BHP8" s="447"/>
      <c r="BHQ8" s="447"/>
      <c r="BHR8" s="447"/>
      <c r="BHS8" s="447"/>
      <c r="BHT8" s="447"/>
      <c r="BHU8" s="447"/>
      <c r="BHV8" s="447"/>
      <c r="BHW8" s="447"/>
      <c r="BHX8" s="447"/>
      <c r="BHY8" s="447"/>
      <c r="BHZ8" s="447"/>
      <c r="BIA8" s="447"/>
      <c r="BIB8" s="447"/>
      <c r="BIC8" s="447"/>
      <c r="BID8" s="447"/>
      <c r="BIE8" s="447"/>
      <c r="BIF8" s="447"/>
      <c r="BIG8" s="447"/>
      <c r="BIH8" s="447"/>
      <c r="BII8" s="447"/>
      <c r="BIJ8" s="447"/>
      <c r="BIK8" s="447"/>
      <c r="BIL8" s="447"/>
      <c r="BIM8" s="447"/>
      <c r="BIN8" s="447"/>
      <c r="BIO8" s="447"/>
      <c r="BIP8" s="447"/>
      <c r="BIQ8" s="447"/>
      <c r="BIR8" s="447"/>
      <c r="BIS8" s="447"/>
      <c r="BIT8" s="447"/>
      <c r="BIU8" s="447"/>
      <c r="BIV8" s="447"/>
      <c r="BIW8" s="447"/>
      <c r="BIX8" s="447"/>
      <c r="BIY8" s="447"/>
      <c r="BIZ8" s="447"/>
      <c r="BJA8" s="447"/>
      <c r="BJB8" s="447"/>
      <c r="BJC8" s="447"/>
      <c r="BJD8" s="447"/>
      <c r="BJE8" s="447"/>
      <c r="BJF8" s="447"/>
      <c r="BJG8" s="447"/>
      <c r="BJH8" s="447"/>
      <c r="BJI8" s="447"/>
      <c r="BJJ8" s="447"/>
      <c r="BJK8" s="447"/>
      <c r="BJL8" s="447"/>
      <c r="BJM8" s="447"/>
      <c r="BJN8" s="447"/>
      <c r="BJO8" s="447"/>
      <c r="BJP8" s="447"/>
      <c r="BJQ8" s="447"/>
      <c r="BJR8" s="447"/>
      <c r="BJS8" s="447"/>
      <c r="BJT8" s="447"/>
      <c r="BJU8" s="447"/>
      <c r="BJV8" s="447"/>
      <c r="BJW8" s="447"/>
      <c r="BJX8" s="447"/>
      <c r="BJY8" s="447"/>
      <c r="BJZ8" s="447"/>
      <c r="BKA8" s="447"/>
      <c r="BKB8" s="447"/>
      <c r="BKC8" s="447"/>
      <c r="BKD8" s="447"/>
      <c r="BKE8" s="447"/>
      <c r="BKF8" s="447"/>
      <c r="BKG8" s="447"/>
      <c r="BKH8" s="447"/>
      <c r="BKI8" s="447"/>
      <c r="BKJ8" s="447"/>
      <c r="BKK8" s="447"/>
      <c r="BKL8" s="447"/>
      <c r="BKM8" s="447"/>
      <c r="BKN8" s="447"/>
      <c r="BKO8" s="447"/>
      <c r="BKP8" s="447"/>
      <c r="BKQ8" s="447"/>
      <c r="BKR8" s="447"/>
      <c r="BKS8" s="447"/>
      <c r="BKT8" s="447"/>
      <c r="BKU8" s="447"/>
      <c r="BKV8" s="447"/>
      <c r="BKW8" s="447"/>
      <c r="BKX8" s="447"/>
      <c r="BKY8" s="447"/>
      <c r="BKZ8" s="447"/>
      <c r="BLA8" s="447"/>
      <c r="BLB8" s="447"/>
      <c r="BLC8" s="447"/>
      <c r="BLD8" s="447"/>
      <c r="BLE8" s="447"/>
      <c r="BLF8" s="447"/>
      <c r="BLG8" s="447"/>
      <c r="BLH8" s="447"/>
      <c r="BLI8" s="447"/>
      <c r="BLJ8" s="447"/>
      <c r="BLK8" s="447"/>
      <c r="BLL8" s="447"/>
      <c r="BLM8" s="447"/>
      <c r="BLN8" s="447"/>
      <c r="BLO8" s="447"/>
      <c r="BLP8" s="447"/>
      <c r="BLQ8" s="447"/>
      <c r="BLR8" s="447"/>
      <c r="BLS8" s="447"/>
      <c r="BLT8" s="447"/>
      <c r="BLU8" s="447"/>
      <c r="BLV8" s="447"/>
      <c r="BLW8" s="447"/>
      <c r="BLX8" s="447"/>
      <c r="BLY8" s="447"/>
      <c r="BLZ8" s="447"/>
      <c r="BMA8" s="447"/>
      <c r="BMB8" s="447"/>
      <c r="BMC8" s="447"/>
      <c r="BMD8" s="447"/>
      <c r="BME8" s="447"/>
      <c r="BMF8" s="447"/>
      <c r="BMG8" s="447"/>
      <c r="BMH8" s="447"/>
      <c r="BMI8" s="447"/>
      <c r="BMJ8" s="447"/>
      <c r="BMK8" s="447"/>
      <c r="BML8" s="447"/>
      <c r="BMM8" s="447"/>
      <c r="BMN8" s="447"/>
      <c r="BMO8" s="447"/>
      <c r="BMP8" s="447"/>
      <c r="BMQ8" s="447"/>
      <c r="BMR8" s="447"/>
      <c r="BMS8" s="447"/>
      <c r="BMT8" s="447"/>
      <c r="BMU8" s="447"/>
      <c r="BMV8" s="447"/>
      <c r="BMW8" s="447"/>
      <c r="BMX8" s="447"/>
      <c r="BMY8" s="447"/>
      <c r="BMZ8" s="447"/>
      <c r="BNA8" s="447"/>
      <c r="BNB8" s="447"/>
      <c r="BNC8" s="447"/>
      <c r="BND8" s="447"/>
      <c r="BNE8" s="447"/>
      <c r="BNF8" s="447"/>
      <c r="BNG8" s="447"/>
      <c r="BNH8" s="447"/>
      <c r="BNI8" s="447"/>
      <c r="BNJ8" s="447"/>
      <c r="BNK8" s="447"/>
      <c r="BNL8" s="447"/>
      <c r="BNM8" s="447"/>
      <c r="BNN8" s="447"/>
      <c r="BNO8" s="447"/>
      <c r="BNP8" s="447"/>
      <c r="BNQ8" s="447"/>
      <c r="BNR8" s="447"/>
      <c r="BNS8" s="447"/>
      <c r="BNT8" s="447"/>
      <c r="BNU8" s="447"/>
      <c r="BNV8" s="447"/>
      <c r="BNW8" s="447"/>
      <c r="BNX8" s="447"/>
      <c r="BNY8" s="447"/>
      <c r="BNZ8" s="447"/>
      <c r="BOA8" s="447"/>
      <c r="BOB8" s="447"/>
      <c r="BOC8" s="447"/>
      <c r="BOD8" s="447"/>
      <c r="BOE8" s="447"/>
      <c r="BOF8" s="447"/>
      <c r="BOG8" s="447"/>
      <c r="BOH8" s="447"/>
      <c r="BOI8" s="447"/>
      <c r="BOJ8" s="447"/>
      <c r="BOK8" s="447"/>
      <c r="BOL8" s="447"/>
      <c r="BOM8" s="447"/>
      <c r="BON8" s="447"/>
      <c r="BOO8" s="447"/>
      <c r="BOP8" s="447"/>
      <c r="BOQ8" s="447"/>
      <c r="BOR8" s="447"/>
      <c r="BOS8" s="447"/>
      <c r="BOT8" s="447"/>
      <c r="BOU8" s="447"/>
      <c r="BOV8" s="447"/>
      <c r="BOW8" s="447"/>
      <c r="BOX8" s="447"/>
      <c r="BOY8" s="447"/>
      <c r="BOZ8" s="447"/>
      <c r="BPA8" s="447"/>
      <c r="BPB8" s="447"/>
      <c r="BPC8" s="447"/>
      <c r="BPD8" s="447"/>
      <c r="BPE8" s="447"/>
      <c r="BPF8" s="447"/>
      <c r="BPG8" s="447"/>
      <c r="BPH8" s="447"/>
      <c r="BPI8" s="447"/>
      <c r="BPJ8" s="447"/>
      <c r="BPK8" s="447"/>
      <c r="BPL8" s="447"/>
      <c r="BPM8" s="447"/>
      <c r="BPN8" s="447"/>
      <c r="BPO8" s="447"/>
      <c r="BPP8" s="447"/>
      <c r="BPQ8" s="447"/>
      <c r="BPR8" s="447"/>
      <c r="BPS8" s="447"/>
      <c r="BPT8" s="447"/>
      <c r="BPU8" s="447"/>
      <c r="BPV8" s="447"/>
      <c r="BPW8" s="447"/>
      <c r="BPX8" s="447"/>
      <c r="BPY8" s="447"/>
      <c r="BPZ8" s="447"/>
      <c r="BQA8" s="447"/>
      <c r="BQB8" s="447"/>
      <c r="BQC8" s="447"/>
      <c r="BQD8" s="447"/>
      <c r="BQE8" s="447"/>
      <c r="BQF8" s="447"/>
      <c r="BQG8" s="447"/>
      <c r="BQH8" s="447"/>
      <c r="BQI8" s="447"/>
      <c r="BQJ8" s="447"/>
      <c r="BQK8" s="447"/>
      <c r="BQL8" s="447"/>
      <c r="BQM8" s="447"/>
      <c r="BQN8" s="447"/>
      <c r="BQO8" s="447"/>
      <c r="BQP8" s="447"/>
      <c r="BQQ8" s="447"/>
      <c r="BQR8" s="447"/>
      <c r="BQS8" s="447"/>
      <c r="BQT8" s="447"/>
      <c r="BQU8" s="447"/>
      <c r="BQV8" s="447"/>
      <c r="BQW8" s="447"/>
      <c r="BQX8" s="447"/>
      <c r="BQY8" s="447"/>
      <c r="BQZ8" s="447"/>
      <c r="BRA8" s="447"/>
      <c r="BRB8" s="447"/>
      <c r="BRC8" s="447"/>
      <c r="BRD8" s="447"/>
      <c r="BRE8" s="447"/>
      <c r="BRF8" s="447"/>
      <c r="BRG8" s="447"/>
      <c r="BRH8" s="447"/>
      <c r="BRI8" s="447"/>
      <c r="BRJ8" s="447"/>
      <c r="BRK8" s="447"/>
      <c r="BRL8" s="447"/>
      <c r="BRM8" s="447"/>
      <c r="BRN8" s="447"/>
      <c r="BRO8" s="447"/>
      <c r="BRP8" s="447"/>
      <c r="BRQ8" s="447"/>
      <c r="BRR8" s="447"/>
      <c r="BRS8" s="447"/>
      <c r="BRT8" s="447"/>
      <c r="BRU8" s="447"/>
      <c r="BRV8" s="447"/>
      <c r="BRW8" s="447"/>
      <c r="BRX8" s="447"/>
      <c r="BRY8" s="447"/>
      <c r="BRZ8" s="447"/>
      <c r="BSA8" s="447"/>
      <c r="BSB8" s="447"/>
      <c r="BSC8" s="447"/>
      <c r="BSD8" s="447"/>
      <c r="BSE8" s="447"/>
      <c r="BSF8" s="447"/>
      <c r="BSG8" s="447"/>
      <c r="BSH8" s="447"/>
      <c r="BSI8" s="447"/>
      <c r="BSJ8" s="447"/>
      <c r="BSK8" s="447"/>
      <c r="BSL8" s="447"/>
      <c r="BSM8" s="447"/>
      <c r="BSN8" s="447"/>
      <c r="BSO8" s="447"/>
      <c r="BSP8" s="447"/>
      <c r="BSQ8" s="447"/>
      <c r="BSR8" s="447"/>
      <c r="BSS8" s="447"/>
      <c r="BST8" s="447"/>
      <c r="BSU8" s="447"/>
      <c r="BSV8" s="447"/>
      <c r="BSW8" s="447"/>
      <c r="BSX8" s="447"/>
      <c r="BSY8" s="447"/>
      <c r="BSZ8" s="447"/>
      <c r="BTA8" s="447"/>
      <c r="BTB8" s="447"/>
      <c r="BTC8" s="447"/>
      <c r="BTD8" s="447"/>
      <c r="BTE8" s="447"/>
      <c r="BTF8" s="447"/>
      <c r="BTG8" s="447"/>
      <c r="BTH8" s="447"/>
      <c r="BTI8" s="447"/>
      <c r="BTJ8" s="447"/>
      <c r="BTK8" s="447"/>
      <c r="BTL8" s="447"/>
      <c r="BTM8" s="447"/>
      <c r="BTN8" s="447"/>
      <c r="BTO8" s="447"/>
      <c r="BTP8" s="447"/>
      <c r="BTQ8" s="447"/>
      <c r="BTR8" s="447"/>
      <c r="BTS8" s="447"/>
      <c r="BTT8" s="447"/>
      <c r="BTU8" s="447"/>
      <c r="BTV8" s="447"/>
      <c r="BTW8" s="447"/>
      <c r="BTX8" s="447"/>
      <c r="BTY8" s="447"/>
      <c r="BTZ8" s="447"/>
      <c r="BUA8" s="447"/>
      <c r="BUB8" s="447"/>
      <c r="BUC8" s="447"/>
      <c r="BUD8" s="447"/>
      <c r="BUE8" s="447"/>
      <c r="BUF8" s="447"/>
      <c r="BUG8" s="447"/>
      <c r="BUH8" s="447"/>
      <c r="BUI8" s="447"/>
      <c r="BUJ8" s="447"/>
      <c r="BUK8" s="447"/>
      <c r="BUL8" s="447"/>
      <c r="BUM8" s="447"/>
      <c r="BUN8" s="447"/>
      <c r="BUO8" s="447"/>
      <c r="BUP8" s="447"/>
      <c r="BUQ8" s="447"/>
      <c r="BUR8" s="447"/>
      <c r="BUS8" s="447"/>
      <c r="BUT8" s="447"/>
      <c r="BUU8" s="447"/>
      <c r="BUV8" s="447"/>
      <c r="BUW8" s="447"/>
      <c r="BUX8" s="447"/>
      <c r="BUY8" s="447"/>
      <c r="BUZ8" s="447"/>
      <c r="BVA8" s="447"/>
      <c r="BVB8" s="447"/>
      <c r="BVC8" s="447"/>
      <c r="BVD8" s="447"/>
      <c r="BVE8" s="447"/>
      <c r="BVF8" s="447"/>
      <c r="BVG8" s="447"/>
      <c r="BVH8" s="447"/>
      <c r="BVI8" s="447"/>
      <c r="BVJ8" s="447"/>
      <c r="BVK8" s="447"/>
      <c r="BVL8" s="447"/>
      <c r="BVM8" s="447"/>
      <c r="BVN8" s="447"/>
      <c r="BVO8" s="447"/>
      <c r="BVP8" s="447"/>
      <c r="BVQ8" s="447"/>
      <c r="BVR8" s="447"/>
      <c r="BVS8" s="447"/>
      <c r="BVT8" s="447"/>
      <c r="BVU8" s="447"/>
      <c r="BVV8" s="447"/>
      <c r="BVW8" s="447"/>
      <c r="BVX8" s="447"/>
      <c r="BVY8" s="447"/>
      <c r="BVZ8" s="447"/>
      <c r="BWA8" s="447"/>
      <c r="BWB8" s="447"/>
      <c r="BWC8" s="447"/>
      <c r="BWD8" s="447"/>
      <c r="BWE8" s="447"/>
      <c r="BWF8" s="447"/>
      <c r="BWG8" s="447"/>
      <c r="BWH8" s="447"/>
      <c r="BWI8" s="447"/>
      <c r="BWJ8" s="447"/>
      <c r="BWK8" s="447"/>
      <c r="BWL8" s="447"/>
      <c r="BWM8" s="447"/>
      <c r="BWN8" s="447"/>
      <c r="BWO8" s="447"/>
      <c r="BWP8" s="447"/>
      <c r="BWQ8" s="447"/>
      <c r="BWR8" s="447"/>
      <c r="BWS8" s="447"/>
      <c r="BWT8" s="447"/>
      <c r="BWU8" s="447"/>
      <c r="BWV8" s="447"/>
      <c r="BWW8" s="447"/>
      <c r="BWX8" s="447"/>
      <c r="BWY8" s="447"/>
      <c r="BWZ8" s="447"/>
      <c r="BXA8" s="447"/>
      <c r="BXB8" s="447"/>
      <c r="BXC8" s="447"/>
      <c r="BXD8" s="447"/>
      <c r="BXE8" s="447"/>
      <c r="BXF8" s="447"/>
      <c r="BXG8" s="447"/>
      <c r="BXH8" s="447"/>
      <c r="BXI8" s="447"/>
      <c r="BXJ8" s="447"/>
      <c r="BXK8" s="447"/>
      <c r="BXL8" s="447"/>
      <c r="BXM8" s="447"/>
      <c r="BXN8" s="447"/>
      <c r="BXO8" s="447"/>
      <c r="BXP8" s="447"/>
      <c r="BXQ8" s="447"/>
      <c r="BXR8" s="447"/>
      <c r="BXS8" s="447"/>
      <c r="BXT8" s="447"/>
      <c r="BXU8" s="447"/>
      <c r="BXV8" s="447"/>
      <c r="BXW8" s="447"/>
      <c r="BXX8" s="447"/>
      <c r="BXY8" s="447"/>
      <c r="BXZ8" s="447"/>
      <c r="BYA8" s="447"/>
      <c r="BYB8" s="447"/>
      <c r="BYC8" s="447"/>
      <c r="BYD8" s="447"/>
      <c r="BYE8" s="447"/>
      <c r="BYF8" s="447"/>
      <c r="BYG8" s="447"/>
      <c r="BYH8" s="447"/>
      <c r="BYI8" s="447"/>
      <c r="BYJ8" s="447"/>
      <c r="BYK8" s="447"/>
      <c r="BYL8" s="447"/>
      <c r="BYM8" s="447"/>
      <c r="BYN8" s="447"/>
      <c r="BYO8" s="447"/>
      <c r="BYP8" s="447"/>
      <c r="BYQ8" s="447"/>
      <c r="BYR8" s="447"/>
      <c r="BYS8" s="447"/>
      <c r="BYT8" s="447"/>
      <c r="BYU8" s="447"/>
      <c r="BYV8" s="447"/>
      <c r="BYW8" s="447"/>
      <c r="BYX8" s="447"/>
      <c r="BYY8" s="447"/>
      <c r="BYZ8" s="447"/>
      <c r="BZA8" s="447"/>
      <c r="BZB8" s="447"/>
      <c r="BZC8" s="447"/>
      <c r="BZD8" s="447"/>
      <c r="BZE8" s="447"/>
      <c r="BZF8" s="447"/>
      <c r="BZG8" s="447"/>
      <c r="BZH8" s="447"/>
      <c r="BZI8" s="447"/>
      <c r="BZJ8" s="447"/>
      <c r="BZK8" s="447"/>
      <c r="BZL8" s="447"/>
      <c r="BZM8" s="447"/>
      <c r="BZN8" s="447"/>
      <c r="BZO8" s="447"/>
      <c r="BZP8" s="447"/>
      <c r="BZQ8" s="447"/>
      <c r="BZR8" s="447"/>
      <c r="BZS8" s="447"/>
      <c r="BZT8" s="447"/>
      <c r="BZU8" s="447"/>
      <c r="BZV8" s="447"/>
      <c r="BZW8" s="447"/>
      <c r="BZX8" s="447"/>
      <c r="BZY8" s="447"/>
      <c r="BZZ8" s="447"/>
      <c r="CAA8" s="447"/>
      <c r="CAB8" s="447"/>
      <c r="CAC8" s="447"/>
      <c r="CAD8" s="447"/>
      <c r="CAE8" s="447"/>
      <c r="CAF8" s="447"/>
      <c r="CAG8" s="447"/>
      <c r="CAH8" s="447"/>
      <c r="CAI8" s="447"/>
      <c r="CAJ8" s="447"/>
      <c r="CAK8" s="447"/>
      <c r="CAL8" s="447"/>
      <c r="CAM8" s="447"/>
      <c r="CAN8" s="447"/>
      <c r="CAO8" s="447"/>
      <c r="CAP8" s="447"/>
      <c r="CAQ8" s="447"/>
      <c r="CAR8" s="447"/>
      <c r="CAS8" s="447"/>
      <c r="CAT8" s="447"/>
      <c r="CAU8" s="447"/>
      <c r="CAV8" s="447"/>
      <c r="CAW8" s="447"/>
      <c r="CAX8" s="447"/>
      <c r="CAY8" s="447"/>
      <c r="CAZ8" s="447"/>
      <c r="CBA8" s="447"/>
      <c r="CBB8" s="447"/>
      <c r="CBC8" s="447"/>
      <c r="CBD8" s="447"/>
      <c r="CBE8" s="447"/>
      <c r="CBF8" s="447"/>
      <c r="CBG8" s="447"/>
      <c r="CBH8" s="447"/>
      <c r="CBI8" s="447"/>
      <c r="CBJ8" s="447"/>
      <c r="CBK8" s="447"/>
      <c r="CBL8" s="447"/>
      <c r="CBM8" s="447"/>
      <c r="CBN8" s="447"/>
      <c r="CBO8" s="447"/>
      <c r="CBP8" s="447"/>
      <c r="CBQ8" s="447"/>
      <c r="CBR8" s="447"/>
      <c r="CBS8" s="447"/>
      <c r="CBT8" s="447"/>
      <c r="CBU8" s="447"/>
      <c r="CBV8" s="447"/>
      <c r="CBW8" s="447"/>
      <c r="CBX8" s="447"/>
      <c r="CBY8" s="447"/>
      <c r="CBZ8" s="447"/>
      <c r="CCA8" s="447"/>
      <c r="CCB8" s="447"/>
      <c r="CCC8" s="447"/>
      <c r="CCD8" s="447"/>
      <c r="CCE8" s="447"/>
      <c r="CCF8" s="447"/>
      <c r="CCG8" s="447"/>
      <c r="CCH8" s="447"/>
      <c r="CCI8" s="447"/>
      <c r="CCJ8" s="447"/>
      <c r="CCK8" s="447"/>
      <c r="CCL8" s="447"/>
      <c r="CCM8" s="447"/>
      <c r="CCN8" s="447"/>
      <c r="CCO8" s="447"/>
      <c r="CCP8" s="447"/>
      <c r="CCQ8" s="447"/>
      <c r="CCR8" s="447"/>
      <c r="CCS8" s="447"/>
      <c r="CCT8" s="447"/>
      <c r="CCU8" s="447"/>
      <c r="CCV8" s="447"/>
      <c r="CCW8" s="447"/>
      <c r="CCX8" s="447"/>
      <c r="CCY8" s="447"/>
      <c r="CCZ8" s="447"/>
      <c r="CDA8" s="447"/>
      <c r="CDB8" s="447"/>
      <c r="CDC8" s="447"/>
      <c r="CDD8" s="447"/>
      <c r="CDE8" s="447"/>
      <c r="CDF8" s="447"/>
      <c r="CDG8" s="447"/>
      <c r="CDH8" s="447"/>
      <c r="CDI8" s="447"/>
      <c r="CDJ8" s="447"/>
      <c r="CDK8" s="447"/>
      <c r="CDL8" s="447"/>
      <c r="CDM8" s="447"/>
      <c r="CDN8" s="447"/>
      <c r="CDO8" s="447"/>
      <c r="CDP8" s="447"/>
      <c r="CDQ8" s="447"/>
      <c r="CDR8" s="447"/>
      <c r="CDS8" s="447"/>
      <c r="CDT8" s="447"/>
      <c r="CDU8" s="447"/>
      <c r="CDV8" s="447"/>
      <c r="CDW8" s="447"/>
      <c r="CDX8" s="447"/>
      <c r="CDY8" s="447"/>
      <c r="CDZ8" s="447"/>
      <c r="CEA8" s="447"/>
      <c r="CEB8" s="447"/>
      <c r="CEC8" s="447"/>
      <c r="CED8" s="447"/>
      <c r="CEE8" s="447"/>
      <c r="CEF8" s="447"/>
      <c r="CEG8" s="447"/>
      <c r="CEH8" s="447"/>
      <c r="CEI8" s="447"/>
      <c r="CEJ8" s="447"/>
      <c r="CEK8" s="447"/>
      <c r="CEL8" s="447"/>
      <c r="CEM8" s="447"/>
      <c r="CEN8" s="447"/>
      <c r="CEO8" s="447"/>
      <c r="CEP8" s="447"/>
      <c r="CEQ8" s="447"/>
      <c r="CER8" s="447"/>
      <c r="CES8" s="447"/>
      <c r="CET8" s="447"/>
      <c r="CEU8" s="447"/>
      <c r="CEV8" s="447"/>
      <c r="CEW8" s="447"/>
      <c r="CEX8" s="447"/>
      <c r="CEY8" s="447"/>
      <c r="CEZ8" s="447"/>
      <c r="CFA8" s="447"/>
      <c r="CFB8" s="447"/>
      <c r="CFC8" s="447"/>
      <c r="CFD8" s="447"/>
      <c r="CFE8" s="447"/>
      <c r="CFF8" s="447"/>
      <c r="CFG8" s="447"/>
      <c r="CFH8" s="447"/>
      <c r="CFI8" s="447"/>
      <c r="CFJ8" s="447"/>
      <c r="CFK8" s="447"/>
      <c r="CFL8" s="447"/>
      <c r="CFM8" s="447"/>
      <c r="CFN8" s="447"/>
      <c r="CFO8" s="447"/>
      <c r="CFP8" s="447"/>
      <c r="CFQ8" s="447"/>
      <c r="CFR8" s="447"/>
      <c r="CFS8" s="447"/>
      <c r="CFT8" s="447"/>
      <c r="CFU8" s="447"/>
      <c r="CFV8" s="447"/>
      <c r="CFW8" s="447"/>
      <c r="CFX8" s="447"/>
      <c r="CFY8" s="447"/>
      <c r="CFZ8" s="447"/>
      <c r="CGA8" s="447"/>
      <c r="CGB8" s="447"/>
      <c r="CGC8" s="447"/>
      <c r="CGD8" s="447"/>
      <c r="CGE8" s="447"/>
      <c r="CGF8" s="447"/>
      <c r="CGG8" s="447"/>
      <c r="CGH8" s="447"/>
      <c r="CGI8" s="447"/>
      <c r="CGJ8" s="447"/>
      <c r="CGK8" s="447"/>
      <c r="CGL8" s="447"/>
      <c r="CGM8" s="447"/>
      <c r="CGN8" s="447"/>
      <c r="CGO8" s="447"/>
      <c r="CGP8" s="447"/>
      <c r="CGQ8" s="447"/>
      <c r="CGR8" s="447"/>
      <c r="CGS8" s="447"/>
      <c r="CGT8" s="447"/>
      <c r="CGU8" s="447"/>
      <c r="CGV8" s="447"/>
      <c r="CGW8" s="447"/>
      <c r="CGX8" s="447"/>
      <c r="CGY8" s="447"/>
      <c r="CGZ8" s="447"/>
      <c r="CHA8" s="447"/>
      <c r="CHB8" s="447"/>
      <c r="CHC8" s="447"/>
      <c r="CHD8" s="447"/>
      <c r="CHE8" s="447"/>
      <c r="CHF8" s="447"/>
      <c r="CHG8" s="447"/>
      <c r="CHH8" s="447"/>
      <c r="CHI8" s="447"/>
      <c r="CHJ8" s="447"/>
      <c r="CHK8" s="447"/>
      <c r="CHL8" s="447"/>
      <c r="CHM8" s="447"/>
      <c r="CHN8" s="447"/>
      <c r="CHO8" s="447"/>
      <c r="CHP8" s="447"/>
      <c r="CHQ8" s="447"/>
      <c r="CHR8" s="447"/>
      <c r="CHS8" s="447"/>
      <c r="CHT8" s="447"/>
      <c r="CHU8" s="447"/>
      <c r="CHV8" s="447"/>
      <c r="CHW8" s="447"/>
      <c r="CHX8" s="447"/>
      <c r="CHY8" s="447"/>
      <c r="CHZ8" s="447"/>
      <c r="CIA8" s="447"/>
      <c r="CIB8" s="447"/>
      <c r="CIC8" s="447"/>
      <c r="CID8" s="447"/>
      <c r="CIE8" s="447"/>
      <c r="CIF8" s="447"/>
      <c r="CIG8" s="447"/>
      <c r="CIH8" s="447"/>
      <c r="CII8" s="447"/>
      <c r="CIJ8" s="447"/>
      <c r="CIK8" s="447"/>
      <c r="CIL8" s="447"/>
      <c r="CIM8" s="447"/>
      <c r="CIN8" s="447"/>
      <c r="CIO8" s="447"/>
      <c r="CIP8" s="447"/>
      <c r="CIQ8" s="447"/>
      <c r="CIR8" s="447"/>
      <c r="CIS8" s="447"/>
      <c r="CIT8" s="447"/>
      <c r="CIU8" s="447"/>
      <c r="CIV8" s="447"/>
      <c r="CIW8" s="447"/>
      <c r="CIX8" s="447"/>
      <c r="CIY8" s="447"/>
      <c r="CIZ8" s="447"/>
      <c r="CJA8" s="447"/>
      <c r="CJB8" s="447"/>
      <c r="CJC8" s="447"/>
      <c r="CJD8" s="447"/>
      <c r="CJE8" s="447"/>
      <c r="CJF8" s="447"/>
      <c r="CJG8" s="447"/>
      <c r="CJH8" s="447"/>
      <c r="CJI8" s="447"/>
      <c r="CJJ8" s="447"/>
      <c r="CJK8" s="447"/>
      <c r="CJL8" s="447"/>
      <c r="CJM8" s="447"/>
      <c r="CJN8" s="447"/>
      <c r="CJO8" s="447"/>
      <c r="CJP8" s="447"/>
      <c r="CJQ8" s="447"/>
      <c r="CJR8" s="447"/>
      <c r="CJS8" s="447"/>
      <c r="CJT8" s="447"/>
      <c r="CJU8" s="447"/>
      <c r="CJV8" s="447"/>
      <c r="CJW8" s="447"/>
      <c r="CJX8" s="447"/>
      <c r="CJY8" s="447"/>
      <c r="CJZ8" s="447"/>
      <c r="CKA8" s="447"/>
      <c r="CKB8" s="447"/>
      <c r="CKC8" s="447"/>
      <c r="CKD8" s="447"/>
      <c r="CKE8" s="447"/>
      <c r="CKF8" s="447"/>
      <c r="CKG8" s="447"/>
      <c r="CKH8" s="447"/>
      <c r="CKI8" s="447"/>
      <c r="CKJ8" s="447"/>
      <c r="CKK8" s="447"/>
      <c r="CKL8" s="447"/>
      <c r="CKM8" s="447"/>
      <c r="CKN8" s="447"/>
      <c r="CKO8" s="447"/>
      <c r="CKP8" s="447"/>
      <c r="CKQ8" s="447"/>
      <c r="CKR8" s="447"/>
      <c r="CKS8" s="447"/>
      <c r="CKT8" s="447"/>
      <c r="CKU8" s="447"/>
      <c r="CKV8" s="447"/>
      <c r="CKW8" s="447"/>
      <c r="CKX8" s="447"/>
      <c r="CKY8" s="447"/>
      <c r="CKZ8" s="447"/>
      <c r="CLA8" s="447"/>
      <c r="CLB8" s="447"/>
      <c r="CLC8" s="447"/>
      <c r="CLD8" s="447"/>
      <c r="CLE8" s="447"/>
      <c r="CLF8" s="447"/>
      <c r="CLG8" s="447"/>
      <c r="CLH8" s="447"/>
      <c r="CLI8" s="447"/>
      <c r="CLJ8" s="447"/>
      <c r="CLK8" s="447"/>
      <c r="CLL8" s="447"/>
      <c r="CLM8" s="447"/>
      <c r="CLN8" s="447"/>
      <c r="CLO8" s="447"/>
      <c r="CLP8" s="447"/>
      <c r="CLQ8" s="447"/>
      <c r="CLR8" s="447"/>
      <c r="CLS8" s="447"/>
      <c r="CLT8" s="447"/>
      <c r="CLU8" s="447"/>
      <c r="CLV8" s="447"/>
      <c r="CLW8" s="447"/>
      <c r="CLX8" s="447"/>
      <c r="CLY8" s="447"/>
      <c r="CLZ8" s="447"/>
      <c r="CMA8" s="447"/>
      <c r="CMB8" s="447"/>
      <c r="CMC8" s="447"/>
      <c r="CMD8" s="447"/>
      <c r="CME8" s="447"/>
      <c r="CMF8" s="447"/>
      <c r="CMG8" s="447"/>
      <c r="CMH8" s="447"/>
      <c r="CMI8" s="447"/>
      <c r="CMJ8" s="447"/>
      <c r="CMK8" s="447"/>
      <c r="CML8" s="447"/>
      <c r="CMM8" s="447"/>
      <c r="CMN8" s="447"/>
      <c r="CMO8" s="447"/>
      <c r="CMP8" s="447"/>
      <c r="CMQ8" s="447"/>
      <c r="CMR8" s="447"/>
      <c r="CMS8" s="447"/>
      <c r="CMT8" s="447"/>
      <c r="CMU8" s="447"/>
      <c r="CMV8" s="447"/>
      <c r="CMW8" s="447"/>
      <c r="CMX8" s="447"/>
      <c r="CMY8" s="447"/>
      <c r="CMZ8" s="447"/>
      <c r="CNA8" s="447"/>
      <c r="CNB8" s="447"/>
      <c r="CNC8" s="447"/>
      <c r="CND8" s="447"/>
      <c r="CNE8" s="447"/>
      <c r="CNF8" s="447"/>
      <c r="CNG8" s="447"/>
      <c r="CNH8" s="447"/>
      <c r="CNI8" s="447"/>
      <c r="CNJ8" s="447"/>
      <c r="CNK8" s="447"/>
      <c r="CNL8" s="447"/>
      <c r="CNM8" s="447"/>
      <c r="CNN8" s="447"/>
      <c r="CNO8" s="447"/>
      <c r="CNP8" s="447"/>
      <c r="CNQ8" s="447"/>
      <c r="CNR8" s="447"/>
      <c r="CNS8" s="447"/>
      <c r="CNT8" s="447"/>
      <c r="CNU8" s="447"/>
      <c r="CNV8" s="447"/>
      <c r="CNW8" s="447"/>
      <c r="CNX8" s="447"/>
      <c r="CNY8" s="447"/>
      <c r="CNZ8" s="447"/>
      <c r="COA8" s="447"/>
      <c r="COB8" s="447"/>
      <c r="COC8" s="447"/>
      <c r="COD8" s="447"/>
      <c r="COE8" s="447"/>
      <c r="COF8" s="447"/>
      <c r="COG8" s="447"/>
      <c r="COH8" s="447"/>
      <c r="COI8" s="447"/>
      <c r="COJ8" s="447"/>
      <c r="COK8" s="447"/>
      <c r="COL8" s="447"/>
      <c r="COM8" s="447"/>
      <c r="CON8" s="447"/>
      <c r="COO8" s="447"/>
      <c r="COP8" s="447"/>
      <c r="COQ8" s="447"/>
      <c r="COR8" s="447"/>
      <c r="COS8" s="447"/>
      <c r="COT8" s="447"/>
      <c r="COU8" s="447"/>
      <c r="COV8" s="447"/>
      <c r="COW8" s="447"/>
      <c r="COX8" s="447"/>
      <c r="COY8" s="447"/>
      <c r="COZ8" s="447"/>
      <c r="CPA8" s="447"/>
      <c r="CPB8" s="447"/>
      <c r="CPC8" s="447"/>
      <c r="CPD8" s="447"/>
      <c r="CPE8" s="447"/>
      <c r="CPF8" s="447"/>
      <c r="CPG8" s="447"/>
      <c r="CPH8" s="447"/>
      <c r="CPI8" s="447"/>
      <c r="CPJ8" s="447"/>
      <c r="CPK8" s="447"/>
      <c r="CPL8" s="447"/>
      <c r="CPM8" s="447"/>
      <c r="CPN8" s="447"/>
      <c r="CPO8" s="447"/>
      <c r="CPP8" s="447"/>
      <c r="CPQ8" s="447"/>
      <c r="CPR8" s="447"/>
      <c r="CPS8" s="447"/>
      <c r="CPT8" s="447"/>
      <c r="CPU8" s="447"/>
      <c r="CPV8" s="447"/>
      <c r="CPW8" s="447"/>
      <c r="CPX8" s="447"/>
      <c r="CPY8" s="447"/>
      <c r="CPZ8" s="447"/>
      <c r="CQA8" s="447"/>
      <c r="CQB8" s="447"/>
      <c r="CQC8" s="447"/>
      <c r="CQD8" s="447"/>
      <c r="CQE8" s="447"/>
      <c r="CQF8" s="447"/>
      <c r="CQG8" s="447"/>
      <c r="CQH8" s="447"/>
      <c r="CQI8" s="447"/>
      <c r="CQJ8" s="447"/>
      <c r="CQK8" s="447"/>
      <c r="CQL8" s="447"/>
      <c r="CQM8" s="447"/>
      <c r="CQN8" s="447"/>
      <c r="CQO8" s="447"/>
      <c r="CQP8" s="447"/>
      <c r="CQQ8" s="447"/>
      <c r="CQR8" s="447"/>
      <c r="CQS8" s="447"/>
      <c r="CQT8" s="447"/>
      <c r="CQU8" s="447"/>
      <c r="CQV8" s="447"/>
      <c r="CQW8" s="447"/>
      <c r="CQX8" s="447"/>
      <c r="CQY8" s="447"/>
      <c r="CQZ8" s="447"/>
      <c r="CRA8" s="447"/>
      <c r="CRB8" s="447"/>
      <c r="CRC8" s="447"/>
      <c r="CRD8" s="447"/>
      <c r="CRE8" s="447"/>
      <c r="CRF8" s="447"/>
      <c r="CRG8" s="447"/>
      <c r="CRH8" s="447"/>
      <c r="CRI8" s="447"/>
      <c r="CRJ8" s="447"/>
      <c r="CRK8" s="447"/>
      <c r="CRL8" s="447"/>
      <c r="CRM8" s="447"/>
      <c r="CRN8" s="447"/>
      <c r="CRO8" s="447"/>
      <c r="CRP8" s="447"/>
      <c r="CRQ8" s="447"/>
      <c r="CRR8" s="447"/>
      <c r="CRS8" s="447"/>
      <c r="CRT8" s="447"/>
      <c r="CRU8" s="447"/>
      <c r="CRV8" s="447"/>
      <c r="CRW8" s="447"/>
      <c r="CRX8" s="447"/>
      <c r="CRY8" s="447"/>
      <c r="CRZ8" s="447"/>
      <c r="CSA8" s="447"/>
      <c r="CSB8" s="447"/>
      <c r="CSC8" s="447"/>
      <c r="CSD8" s="447"/>
      <c r="CSE8" s="447"/>
      <c r="CSF8" s="447"/>
      <c r="CSG8" s="447"/>
      <c r="CSH8" s="447"/>
      <c r="CSI8" s="447"/>
      <c r="CSJ8" s="447"/>
      <c r="CSK8" s="447"/>
      <c r="CSL8" s="447"/>
      <c r="CSM8" s="447"/>
      <c r="CSN8" s="447"/>
      <c r="CSO8" s="447"/>
      <c r="CSP8" s="447"/>
      <c r="CSQ8" s="447"/>
      <c r="CSR8" s="447"/>
      <c r="CSS8" s="447"/>
      <c r="CST8" s="447"/>
      <c r="CSU8" s="447"/>
      <c r="CSV8" s="447"/>
      <c r="CSW8" s="447"/>
      <c r="CSX8" s="447"/>
      <c r="CSY8" s="447"/>
      <c r="CSZ8" s="447"/>
      <c r="CTA8" s="447"/>
      <c r="CTB8" s="447"/>
      <c r="CTC8" s="447"/>
      <c r="CTD8" s="447"/>
      <c r="CTE8" s="447"/>
      <c r="CTF8" s="447"/>
      <c r="CTG8" s="447"/>
      <c r="CTH8" s="447"/>
      <c r="CTI8" s="447"/>
      <c r="CTJ8" s="447"/>
      <c r="CTK8" s="447"/>
      <c r="CTL8" s="447"/>
      <c r="CTM8" s="447"/>
      <c r="CTN8" s="447"/>
      <c r="CTO8" s="447"/>
      <c r="CTP8" s="447"/>
      <c r="CTQ8" s="447"/>
      <c r="CTR8" s="447"/>
      <c r="CTS8" s="447"/>
      <c r="CTT8" s="447"/>
      <c r="CTU8" s="447"/>
      <c r="CTV8" s="447"/>
      <c r="CTW8" s="447"/>
      <c r="CTX8" s="447"/>
      <c r="CTY8" s="447"/>
      <c r="CTZ8" s="447"/>
      <c r="CUA8" s="447"/>
      <c r="CUB8" s="447"/>
      <c r="CUC8" s="447"/>
      <c r="CUD8" s="447"/>
      <c r="CUE8" s="447"/>
      <c r="CUF8" s="447"/>
      <c r="CUG8" s="447"/>
      <c r="CUH8" s="447"/>
      <c r="CUI8" s="447"/>
      <c r="CUJ8" s="447"/>
      <c r="CUK8" s="447"/>
      <c r="CUL8" s="447"/>
      <c r="CUM8" s="447"/>
      <c r="CUN8" s="447"/>
      <c r="CUO8" s="447"/>
      <c r="CUP8" s="447"/>
      <c r="CUQ8" s="447"/>
      <c r="CUR8" s="447"/>
      <c r="CUS8" s="447"/>
      <c r="CUT8" s="447"/>
      <c r="CUU8" s="447"/>
      <c r="CUV8" s="447"/>
      <c r="CUW8" s="447"/>
      <c r="CUX8" s="447"/>
      <c r="CUY8" s="447"/>
      <c r="CUZ8" s="447"/>
      <c r="CVA8" s="447"/>
      <c r="CVB8" s="447"/>
      <c r="CVC8" s="447"/>
      <c r="CVD8" s="447"/>
      <c r="CVE8" s="447"/>
      <c r="CVF8" s="447"/>
      <c r="CVG8" s="447"/>
      <c r="CVH8" s="447"/>
      <c r="CVI8" s="447"/>
      <c r="CVJ8" s="447"/>
      <c r="CVK8" s="447"/>
      <c r="CVL8" s="447"/>
      <c r="CVM8" s="447"/>
      <c r="CVN8" s="447"/>
      <c r="CVO8" s="447"/>
      <c r="CVP8" s="447"/>
      <c r="CVQ8" s="447"/>
      <c r="CVR8" s="447"/>
      <c r="CVS8" s="447"/>
      <c r="CVT8" s="447"/>
      <c r="CVU8" s="447"/>
      <c r="CVV8" s="447"/>
      <c r="CVW8" s="447"/>
      <c r="CVX8" s="447"/>
      <c r="CVY8" s="447"/>
      <c r="CVZ8" s="447"/>
      <c r="CWA8" s="447"/>
      <c r="CWB8" s="447"/>
      <c r="CWC8" s="447"/>
      <c r="CWD8" s="447"/>
      <c r="CWE8" s="447"/>
      <c r="CWF8" s="447"/>
      <c r="CWG8" s="447"/>
      <c r="CWH8" s="447"/>
      <c r="CWI8" s="447"/>
      <c r="CWJ8" s="447"/>
      <c r="CWK8" s="447"/>
      <c r="CWL8" s="447"/>
      <c r="CWM8" s="447"/>
      <c r="CWN8" s="447"/>
      <c r="CWO8" s="447"/>
      <c r="CWP8" s="447"/>
      <c r="CWQ8" s="447"/>
      <c r="CWR8" s="447"/>
      <c r="CWS8" s="447"/>
      <c r="CWT8" s="447"/>
      <c r="CWU8" s="447"/>
      <c r="CWV8" s="447"/>
      <c r="CWW8" s="447"/>
      <c r="CWX8" s="447"/>
      <c r="CWY8" s="447"/>
      <c r="CWZ8" s="447"/>
      <c r="CXA8" s="447"/>
      <c r="CXB8" s="447"/>
      <c r="CXC8" s="447"/>
      <c r="CXD8" s="447"/>
      <c r="CXE8" s="447"/>
      <c r="CXF8" s="447"/>
      <c r="CXG8" s="447"/>
      <c r="CXH8" s="447"/>
      <c r="CXI8" s="447"/>
      <c r="CXJ8" s="447"/>
      <c r="CXK8" s="447"/>
      <c r="CXL8" s="447"/>
      <c r="CXM8" s="447"/>
      <c r="CXN8" s="447"/>
      <c r="CXO8" s="447"/>
      <c r="CXP8" s="447"/>
      <c r="CXQ8" s="447"/>
      <c r="CXR8" s="447"/>
      <c r="CXS8" s="447"/>
      <c r="CXT8" s="447"/>
      <c r="CXU8" s="447"/>
      <c r="CXV8" s="447"/>
      <c r="CXW8" s="447"/>
      <c r="CXX8" s="447"/>
      <c r="CXY8" s="447"/>
      <c r="CXZ8" s="447"/>
      <c r="CYA8" s="447"/>
      <c r="CYB8" s="447"/>
      <c r="CYC8" s="447"/>
      <c r="CYD8" s="447"/>
      <c r="CYE8" s="447"/>
      <c r="CYF8" s="447"/>
      <c r="CYG8" s="447"/>
      <c r="CYH8" s="447"/>
      <c r="CYI8" s="447"/>
      <c r="CYJ8" s="447"/>
      <c r="CYK8" s="447"/>
      <c r="CYL8" s="447"/>
      <c r="CYM8" s="447"/>
      <c r="CYN8" s="447"/>
      <c r="CYO8" s="447"/>
      <c r="CYP8" s="447"/>
      <c r="CYQ8" s="447"/>
      <c r="CYR8" s="447"/>
      <c r="CYS8" s="447"/>
      <c r="CYT8" s="447"/>
      <c r="CYU8" s="447"/>
      <c r="CYV8" s="447"/>
      <c r="CYW8" s="447"/>
      <c r="CYX8" s="447"/>
      <c r="CYY8" s="447"/>
      <c r="CYZ8" s="447"/>
      <c r="CZA8" s="447"/>
      <c r="CZB8" s="447"/>
      <c r="CZC8" s="447"/>
      <c r="CZD8" s="447"/>
      <c r="CZE8" s="447"/>
      <c r="CZF8" s="447"/>
      <c r="CZG8" s="447"/>
      <c r="CZH8" s="447"/>
      <c r="CZI8" s="447"/>
      <c r="CZJ8" s="447"/>
      <c r="CZK8" s="447"/>
      <c r="CZL8" s="447"/>
      <c r="CZM8" s="447"/>
      <c r="CZN8" s="447"/>
      <c r="CZO8" s="447"/>
      <c r="CZP8" s="447"/>
      <c r="CZQ8" s="447"/>
      <c r="CZR8" s="447"/>
      <c r="CZS8" s="447"/>
      <c r="CZT8" s="447"/>
      <c r="CZU8" s="447"/>
      <c r="CZV8" s="447"/>
      <c r="CZW8" s="447"/>
      <c r="CZX8" s="447"/>
      <c r="CZY8" s="447"/>
      <c r="CZZ8" s="447"/>
      <c r="DAA8" s="447"/>
      <c r="DAB8" s="447"/>
      <c r="DAC8" s="447"/>
      <c r="DAD8" s="447"/>
      <c r="DAE8" s="447"/>
      <c r="DAF8" s="447"/>
      <c r="DAG8" s="447"/>
      <c r="DAH8" s="447"/>
      <c r="DAI8" s="447"/>
      <c r="DAJ8" s="447"/>
      <c r="DAK8" s="447"/>
      <c r="DAL8" s="447"/>
      <c r="DAM8" s="447"/>
      <c r="DAN8" s="447"/>
      <c r="DAO8" s="447"/>
      <c r="DAP8" s="447"/>
      <c r="DAQ8" s="447"/>
      <c r="DAR8" s="447"/>
      <c r="DAS8" s="447"/>
      <c r="DAT8" s="447"/>
      <c r="DAU8" s="447"/>
      <c r="DAV8" s="447"/>
      <c r="DAW8" s="447"/>
      <c r="DAX8" s="447"/>
      <c r="DAY8" s="447"/>
      <c r="DAZ8" s="447"/>
      <c r="DBA8" s="447"/>
      <c r="DBB8" s="447"/>
      <c r="DBC8" s="447"/>
      <c r="DBD8" s="447"/>
      <c r="DBE8" s="447"/>
      <c r="DBF8" s="447"/>
      <c r="DBG8" s="447"/>
      <c r="DBH8" s="447"/>
      <c r="DBI8" s="447"/>
      <c r="DBJ8" s="447"/>
      <c r="DBK8" s="447"/>
      <c r="DBL8" s="447"/>
      <c r="DBM8" s="447"/>
      <c r="DBN8" s="447"/>
      <c r="DBO8" s="447"/>
      <c r="DBP8" s="447"/>
      <c r="DBQ8" s="447"/>
      <c r="DBR8" s="447"/>
      <c r="DBS8" s="447"/>
      <c r="DBT8" s="447"/>
      <c r="DBU8" s="447"/>
      <c r="DBV8" s="447"/>
      <c r="DBW8" s="447"/>
      <c r="DBX8" s="447"/>
      <c r="DBY8" s="447"/>
      <c r="DBZ8" s="447"/>
      <c r="DCA8" s="447"/>
      <c r="DCB8" s="447"/>
      <c r="DCC8" s="447"/>
      <c r="DCD8" s="447"/>
      <c r="DCE8" s="447"/>
      <c r="DCF8" s="447"/>
      <c r="DCG8" s="447"/>
      <c r="DCH8" s="447"/>
      <c r="DCI8" s="447"/>
      <c r="DCJ8" s="447"/>
      <c r="DCK8" s="447"/>
      <c r="DCL8" s="447"/>
      <c r="DCM8" s="447"/>
      <c r="DCN8" s="447"/>
      <c r="DCO8" s="447"/>
      <c r="DCP8" s="447"/>
      <c r="DCQ8" s="447"/>
      <c r="DCR8" s="447"/>
      <c r="DCS8" s="447"/>
      <c r="DCT8" s="447"/>
      <c r="DCU8" s="447"/>
      <c r="DCV8" s="447"/>
      <c r="DCW8" s="447"/>
      <c r="DCX8" s="447"/>
      <c r="DCY8" s="447"/>
      <c r="DCZ8" s="447"/>
      <c r="DDA8" s="447"/>
      <c r="DDB8" s="447"/>
      <c r="DDC8" s="447"/>
      <c r="DDD8" s="447"/>
      <c r="DDE8" s="447"/>
      <c r="DDF8" s="447"/>
      <c r="DDG8" s="447"/>
      <c r="DDH8" s="447"/>
      <c r="DDI8" s="447"/>
      <c r="DDJ8" s="447"/>
      <c r="DDK8" s="447"/>
      <c r="DDL8" s="447"/>
      <c r="DDM8" s="447"/>
      <c r="DDN8" s="447"/>
      <c r="DDO8" s="447"/>
      <c r="DDP8" s="447"/>
      <c r="DDQ8" s="447"/>
      <c r="DDR8" s="447"/>
      <c r="DDS8" s="447"/>
      <c r="DDT8" s="447"/>
      <c r="DDU8" s="447"/>
      <c r="DDV8" s="447"/>
      <c r="DDW8" s="447"/>
      <c r="DDX8" s="447"/>
      <c r="DDY8" s="447"/>
      <c r="DDZ8" s="447"/>
      <c r="DEA8" s="447"/>
      <c r="DEB8" s="447"/>
      <c r="DEC8" s="447"/>
      <c r="DED8" s="447"/>
      <c r="DEE8" s="447"/>
      <c r="DEF8" s="447"/>
      <c r="DEG8" s="447"/>
      <c r="DEH8" s="447"/>
      <c r="DEI8" s="447"/>
      <c r="DEJ8" s="447"/>
      <c r="DEK8" s="447"/>
      <c r="DEL8" s="447"/>
      <c r="DEM8" s="447"/>
      <c r="DEN8" s="447"/>
      <c r="DEO8" s="447"/>
      <c r="DEP8" s="447"/>
      <c r="DEQ8" s="447"/>
      <c r="DER8" s="447"/>
      <c r="DES8" s="447"/>
      <c r="DET8" s="447"/>
      <c r="DEU8" s="447"/>
      <c r="DEV8" s="447"/>
      <c r="DEW8" s="447"/>
      <c r="DEX8" s="447"/>
      <c r="DEY8" s="447"/>
      <c r="DEZ8" s="447"/>
      <c r="DFA8" s="447"/>
      <c r="DFB8" s="447"/>
      <c r="DFC8" s="447"/>
      <c r="DFD8" s="447"/>
      <c r="DFE8" s="447"/>
      <c r="DFF8" s="447"/>
      <c r="DFG8" s="447"/>
      <c r="DFH8" s="447"/>
      <c r="DFI8" s="447"/>
      <c r="DFJ8" s="447"/>
      <c r="DFK8" s="447"/>
      <c r="DFL8" s="447"/>
      <c r="DFM8" s="447"/>
      <c r="DFN8" s="447"/>
      <c r="DFO8" s="447"/>
      <c r="DFP8" s="447"/>
      <c r="DFQ8" s="447"/>
      <c r="DFR8" s="447"/>
      <c r="DFS8" s="447"/>
      <c r="DFT8" s="447"/>
      <c r="DFU8" s="447"/>
      <c r="DFV8" s="447"/>
      <c r="DFW8" s="447"/>
      <c r="DFX8" s="447"/>
      <c r="DFY8" s="447"/>
      <c r="DFZ8" s="447"/>
      <c r="DGA8" s="447"/>
      <c r="DGB8" s="447"/>
      <c r="DGC8" s="447"/>
      <c r="DGD8" s="447"/>
      <c r="DGE8" s="447"/>
      <c r="DGF8" s="447"/>
      <c r="DGG8" s="447"/>
      <c r="DGH8" s="447"/>
      <c r="DGI8" s="447"/>
      <c r="DGJ8" s="447"/>
      <c r="DGK8" s="447"/>
      <c r="DGL8" s="447"/>
      <c r="DGM8" s="447"/>
      <c r="DGN8" s="447"/>
      <c r="DGO8" s="447"/>
      <c r="DGP8" s="447"/>
      <c r="DGQ8" s="447"/>
      <c r="DGR8" s="447"/>
      <c r="DGS8" s="447"/>
      <c r="DGT8" s="447"/>
      <c r="DGU8" s="447"/>
      <c r="DGV8" s="447"/>
      <c r="DGW8" s="447"/>
      <c r="DGX8" s="447"/>
      <c r="DGY8" s="447"/>
      <c r="DGZ8" s="447"/>
      <c r="DHA8" s="447"/>
      <c r="DHB8" s="447"/>
      <c r="DHC8" s="447"/>
      <c r="DHD8" s="447"/>
      <c r="DHE8" s="447"/>
      <c r="DHF8" s="447"/>
      <c r="DHG8" s="447"/>
      <c r="DHH8" s="447"/>
      <c r="DHI8" s="447"/>
      <c r="DHJ8" s="447"/>
      <c r="DHK8" s="447"/>
      <c r="DHL8" s="447"/>
      <c r="DHM8" s="447"/>
      <c r="DHN8" s="447"/>
      <c r="DHO8" s="447"/>
      <c r="DHP8" s="447"/>
      <c r="DHQ8" s="447"/>
      <c r="DHR8" s="447"/>
      <c r="DHS8" s="447"/>
      <c r="DHT8" s="447"/>
      <c r="DHU8" s="447"/>
      <c r="DHV8" s="447"/>
      <c r="DHW8" s="447"/>
      <c r="DHX8" s="447"/>
      <c r="DHY8" s="447"/>
      <c r="DHZ8" s="447"/>
      <c r="DIA8" s="447"/>
      <c r="DIB8" s="447"/>
      <c r="DIC8" s="447"/>
      <c r="DID8" s="447"/>
      <c r="DIE8" s="447"/>
      <c r="DIF8" s="447"/>
      <c r="DIG8" s="447"/>
      <c r="DIH8" s="447"/>
      <c r="DII8" s="447"/>
      <c r="DIJ8" s="447"/>
      <c r="DIK8" s="447"/>
      <c r="DIL8" s="447"/>
      <c r="DIM8" s="447"/>
      <c r="DIN8" s="447"/>
      <c r="DIO8" s="447"/>
      <c r="DIP8" s="447"/>
      <c r="DIQ8" s="447"/>
      <c r="DIR8" s="447"/>
      <c r="DIS8" s="447"/>
      <c r="DIT8" s="447"/>
      <c r="DIU8" s="447"/>
      <c r="DIV8" s="447"/>
      <c r="DIW8" s="447"/>
      <c r="DIX8" s="447"/>
      <c r="DIY8" s="447"/>
      <c r="DIZ8" s="447"/>
      <c r="DJA8" s="447"/>
      <c r="DJB8" s="447"/>
      <c r="DJC8" s="447"/>
      <c r="DJD8" s="447"/>
      <c r="DJE8" s="447"/>
      <c r="DJF8" s="447"/>
      <c r="DJG8" s="447"/>
      <c r="DJH8" s="447"/>
      <c r="DJI8" s="447"/>
      <c r="DJJ8" s="447"/>
      <c r="DJK8" s="447"/>
      <c r="DJL8" s="447"/>
      <c r="DJM8" s="447"/>
      <c r="DJN8" s="447"/>
      <c r="DJO8" s="447"/>
      <c r="DJP8" s="447"/>
      <c r="DJQ8" s="447"/>
      <c r="DJR8" s="447"/>
      <c r="DJS8" s="447"/>
      <c r="DJT8" s="447"/>
      <c r="DJU8" s="447"/>
      <c r="DJV8" s="447"/>
      <c r="DJW8" s="447"/>
      <c r="DJX8" s="447"/>
      <c r="DJY8" s="447"/>
      <c r="DJZ8" s="447"/>
      <c r="DKA8" s="447"/>
      <c r="DKB8" s="447"/>
      <c r="DKC8" s="447"/>
      <c r="DKD8" s="447"/>
      <c r="DKE8" s="447"/>
      <c r="DKF8" s="447"/>
      <c r="DKG8" s="447"/>
      <c r="DKH8" s="447"/>
      <c r="DKI8" s="447"/>
      <c r="DKJ8" s="447"/>
      <c r="DKK8" s="447"/>
      <c r="DKL8" s="447"/>
      <c r="DKM8" s="447"/>
      <c r="DKN8" s="447"/>
      <c r="DKO8" s="447"/>
      <c r="DKP8" s="447"/>
      <c r="DKQ8" s="447"/>
      <c r="DKR8" s="447"/>
      <c r="DKS8" s="447"/>
      <c r="DKT8" s="447"/>
      <c r="DKU8" s="447"/>
      <c r="DKV8" s="447"/>
      <c r="DKW8" s="447"/>
      <c r="DKX8" s="447"/>
      <c r="DKY8" s="447"/>
      <c r="DKZ8" s="447"/>
      <c r="DLA8" s="447"/>
      <c r="DLB8" s="447"/>
      <c r="DLC8" s="447"/>
      <c r="DLD8" s="447"/>
      <c r="DLE8" s="447"/>
      <c r="DLF8" s="447"/>
      <c r="DLG8" s="447"/>
      <c r="DLH8" s="447"/>
      <c r="DLI8" s="447"/>
      <c r="DLJ8" s="447"/>
      <c r="DLK8" s="447"/>
      <c r="DLL8" s="447"/>
      <c r="DLM8" s="447"/>
      <c r="DLN8" s="447"/>
      <c r="DLO8" s="447"/>
      <c r="DLP8" s="447"/>
      <c r="DLQ8" s="447"/>
      <c r="DLR8" s="447"/>
      <c r="DLS8" s="447"/>
      <c r="DLT8" s="447"/>
      <c r="DLU8" s="447"/>
      <c r="DLV8" s="447"/>
      <c r="DLW8" s="447"/>
      <c r="DLX8" s="447"/>
      <c r="DLY8" s="447"/>
      <c r="DLZ8" s="447"/>
      <c r="DMA8" s="447"/>
      <c r="DMB8" s="447"/>
      <c r="DMC8" s="447"/>
      <c r="DMD8" s="447"/>
      <c r="DME8" s="447"/>
      <c r="DMF8" s="447"/>
      <c r="DMG8" s="447"/>
      <c r="DMH8" s="447"/>
      <c r="DMI8" s="447"/>
      <c r="DMJ8" s="447"/>
      <c r="DMK8" s="447"/>
      <c r="DML8" s="447"/>
      <c r="DMM8" s="447"/>
      <c r="DMN8" s="447"/>
      <c r="DMO8" s="447"/>
      <c r="DMP8" s="447"/>
      <c r="DMQ8" s="447"/>
      <c r="DMR8" s="447"/>
      <c r="DMS8" s="447"/>
      <c r="DMT8" s="447"/>
      <c r="DMU8" s="447"/>
      <c r="DMV8" s="447"/>
      <c r="DMW8" s="447"/>
      <c r="DMX8" s="447"/>
      <c r="DMY8" s="447"/>
      <c r="DMZ8" s="447"/>
      <c r="DNA8" s="447"/>
      <c r="DNB8" s="447"/>
      <c r="DNC8" s="447"/>
      <c r="DND8" s="447"/>
      <c r="DNE8" s="447"/>
      <c r="DNF8" s="447"/>
      <c r="DNG8" s="447"/>
      <c r="DNH8" s="447"/>
      <c r="DNI8" s="447"/>
      <c r="DNJ8" s="447"/>
      <c r="DNK8" s="447"/>
      <c r="DNL8" s="447"/>
      <c r="DNM8" s="447"/>
      <c r="DNN8" s="447"/>
      <c r="DNO8" s="447"/>
      <c r="DNP8" s="447"/>
      <c r="DNQ8" s="447"/>
      <c r="DNR8" s="447"/>
      <c r="DNS8" s="447"/>
      <c r="DNT8" s="447"/>
      <c r="DNU8" s="447"/>
      <c r="DNV8" s="447"/>
      <c r="DNW8" s="447"/>
      <c r="DNX8" s="447"/>
      <c r="DNY8" s="447"/>
      <c r="DNZ8" s="447"/>
      <c r="DOA8" s="447"/>
      <c r="DOB8" s="447"/>
      <c r="DOC8" s="447"/>
      <c r="DOD8" s="447"/>
      <c r="DOE8" s="447"/>
      <c r="DOF8" s="447"/>
      <c r="DOG8" s="447"/>
      <c r="DOH8" s="447"/>
      <c r="DOI8" s="447"/>
      <c r="DOJ8" s="447"/>
      <c r="DOK8" s="447"/>
      <c r="DOL8" s="447"/>
      <c r="DOM8" s="447"/>
      <c r="DON8" s="447"/>
      <c r="DOO8" s="447"/>
      <c r="DOP8" s="447"/>
      <c r="DOQ8" s="447"/>
      <c r="DOR8" s="447"/>
      <c r="DOS8" s="447"/>
      <c r="DOT8" s="447"/>
      <c r="DOU8" s="447"/>
      <c r="DOV8" s="447"/>
      <c r="DOW8" s="447"/>
      <c r="DOX8" s="447"/>
      <c r="DOY8" s="447"/>
      <c r="DOZ8" s="447"/>
      <c r="DPA8" s="447"/>
      <c r="DPB8" s="447"/>
      <c r="DPC8" s="447"/>
      <c r="DPD8" s="447"/>
      <c r="DPE8" s="447"/>
      <c r="DPF8" s="447"/>
      <c r="DPG8" s="447"/>
      <c r="DPH8" s="447"/>
      <c r="DPI8" s="447"/>
      <c r="DPJ8" s="447"/>
      <c r="DPK8" s="447"/>
      <c r="DPL8" s="447"/>
      <c r="DPM8" s="447"/>
      <c r="DPN8" s="447"/>
      <c r="DPO8" s="447"/>
      <c r="DPP8" s="447"/>
      <c r="DPQ8" s="447"/>
      <c r="DPR8" s="447"/>
      <c r="DPS8" s="447"/>
      <c r="DPT8" s="447"/>
      <c r="DPU8" s="447"/>
      <c r="DPV8" s="447"/>
      <c r="DPW8" s="447"/>
      <c r="DPX8" s="447"/>
      <c r="DPY8" s="447"/>
      <c r="DPZ8" s="447"/>
      <c r="DQA8" s="447"/>
      <c r="DQB8" s="447"/>
      <c r="DQC8" s="447"/>
      <c r="DQD8" s="447"/>
      <c r="DQE8" s="447"/>
      <c r="DQF8" s="447"/>
      <c r="DQG8" s="447"/>
      <c r="DQH8" s="447"/>
      <c r="DQI8" s="447"/>
      <c r="DQJ8" s="447"/>
      <c r="DQK8" s="447"/>
      <c r="DQL8" s="447"/>
      <c r="DQM8" s="447"/>
      <c r="DQN8" s="447"/>
      <c r="DQO8" s="447"/>
      <c r="DQP8" s="447"/>
      <c r="DQQ8" s="447"/>
      <c r="DQR8" s="447"/>
      <c r="DQS8" s="447"/>
      <c r="DQT8" s="447"/>
      <c r="DQU8" s="447"/>
      <c r="DQV8" s="447"/>
      <c r="DQW8" s="447"/>
      <c r="DQX8" s="447"/>
      <c r="DQY8" s="447"/>
      <c r="DQZ8" s="447"/>
      <c r="DRA8" s="447"/>
      <c r="DRB8" s="447"/>
      <c r="DRC8" s="447"/>
      <c r="DRD8" s="447"/>
      <c r="DRE8" s="447"/>
      <c r="DRF8" s="447"/>
      <c r="DRG8" s="447"/>
      <c r="DRH8" s="447"/>
      <c r="DRI8" s="447"/>
      <c r="DRJ8" s="447"/>
      <c r="DRK8" s="447"/>
      <c r="DRL8" s="447"/>
      <c r="DRM8" s="447"/>
      <c r="DRN8" s="447"/>
      <c r="DRO8" s="447"/>
      <c r="DRP8" s="447"/>
      <c r="DRQ8" s="447"/>
      <c r="DRR8" s="447"/>
      <c r="DRS8" s="447"/>
      <c r="DRT8" s="447"/>
      <c r="DRU8" s="447"/>
      <c r="DRV8" s="447"/>
      <c r="DRW8" s="447"/>
      <c r="DRX8" s="447"/>
      <c r="DRY8" s="447"/>
      <c r="DRZ8" s="447"/>
      <c r="DSA8" s="447"/>
      <c r="DSB8" s="447"/>
      <c r="DSC8" s="447"/>
      <c r="DSD8" s="447"/>
      <c r="DSE8" s="447"/>
      <c r="DSF8" s="447"/>
      <c r="DSG8" s="447"/>
      <c r="DSH8" s="447"/>
      <c r="DSI8" s="447"/>
      <c r="DSJ8" s="447"/>
      <c r="DSK8" s="447"/>
      <c r="DSL8" s="447"/>
      <c r="DSM8" s="447"/>
      <c r="DSN8" s="447"/>
      <c r="DSO8" s="447"/>
      <c r="DSP8" s="447"/>
      <c r="DSQ8" s="447"/>
      <c r="DSR8" s="447"/>
      <c r="DSS8" s="447"/>
      <c r="DST8" s="447"/>
      <c r="DSU8" s="447"/>
      <c r="DSV8" s="447"/>
      <c r="DSW8" s="447"/>
      <c r="DSX8" s="447"/>
      <c r="DSY8" s="447"/>
      <c r="DSZ8" s="447"/>
      <c r="DTA8" s="447"/>
      <c r="DTB8" s="447"/>
      <c r="DTC8" s="447"/>
      <c r="DTD8" s="447"/>
      <c r="DTE8" s="447"/>
      <c r="DTF8" s="447"/>
      <c r="DTG8" s="447"/>
      <c r="DTH8" s="447"/>
      <c r="DTI8" s="447"/>
      <c r="DTJ8" s="447"/>
      <c r="DTK8" s="447"/>
      <c r="DTL8" s="447"/>
      <c r="DTM8" s="447"/>
      <c r="DTN8" s="447"/>
      <c r="DTO8" s="447"/>
      <c r="DTP8" s="447"/>
      <c r="DTQ8" s="447"/>
      <c r="DTR8" s="447"/>
      <c r="DTS8" s="447"/>
      <c r="DTT8" s="447"/>
      <c r="DTU8" s="447"/>
      <c r="DTV8" s="447"/>
      <c r="DTW8" s="447"/>
      <c r="DTX8" s="447"/>
      <c r="DTY8" s="447"/>
      <c r="DTZ8" s="447"/>
      <c r="DUA8" s="447"/>
      <c r="DUB8" s="447"/>
      <c r="DUC8" s="447"/>
      <c r="DUD8" s="447"/>
      <c r="DUE8" s="447"/>
      <c r="DUF8" s="447"/>
      <c r="DUG8" s="447"/>
      <c r="DUH8" s="447"/>
      <c r="DUI8" s="447"/>
      <c r="DUJ8" s="447"/>
      <c r="DUK8" s="447"/>
      <c r="DUL8" s="447"/>
      <c r="DUM8" s="447"/>
      <c r="DUN8" s="447"/>
      <c r="DUO8" s="447"/>
      <c r="DUP8" s="447"/>
      <c r="DUQ8" s="447"/>
      <c r="DUR8" s="447"/>
      <c r="DUS8" s="447"/>
      <c r="DUT8" s="447"/>
      <c r="DUU8" s="447"/>
      <c r="DUV8" s="447"/>
      <c r="DUW8" s="447"/>
      <c r="DUX8" s="447"/>
      <c r="DUY8" s="447"/>
      <c r="DUZ8" s="447"/>
      <c r="DVA8" s="447"/>
      <c r="DVB8" s="447"/>
      <c r="DVC8" s="447"/>
      <c r="DVD8" s="447"/>
      <c r="DVE8" s="447"/>
      <c r="DVF8" s="447"/>
      <c r="DVG8" s="447"/>
      <c r="DVH8" s="447"/>
      <c r="DVI8" s="447"/>
      <c r="DVJ8" s="447"/>
      <c r="DVK8" s="447"/>
      <c r="DVL8" s="447"/>
      <c r="DVM8" s="447"/>
      <c r="DVN8" s="447"/>
      <c r="DVO8" s="447"/>
      <c r="DVP8" s="447"/>
      <c r="DVQ8" s="447"/>
      <c r="DVR8" s="447"/>
      <c r="DVS8" s="447"/>
      <c r="DVT8" s="447"/>
      <c r="DVU8" s="447"/>
      <c r="DVV8" s="447"/>
      <c r="DVW8" s="447"/>
      <c r="DVX8" s="447"/>
      <c r="DVY8" s="447"/>
      <c r="DVZ8" s="447"/>
      <c r="DWA8" s="447"/>
      <c r="DWB8" s="447"/>
      <c r="DWC8" s="447"/>
      <c r="DWD8" s="447"/>
      <c r="DWE8" s="447"/>
      <c r="DWF8" s="447"/>
      <c r="DWG8" s="447"/>
      <c r="DWH8" s="447"/>
      <c r="DWI8" s="447"/>
      <c r="DWJ8" s="447"/>
      <c r="DWK8" s="447"/>
      <c r="DWL8" s="447"/>
      <c r="DWM8" s="447"/>
      <c r="DWN8" s="447"/>
      <c r="DWO8" s="447"/>
      <c r="DWP8" s="447"/>
      <c r="DWQ8" s="447"/>
      <c r="DWR8" s="447"/>
      <c r="DWS8" s="447"/>
      <c r="DWT8" s="447"/>
      <c r="DWU8" s="447"/>
      <c r="DWV8" s="447"/>
      <c r="DWW8" s="447"/>
      <c r="DWX8" s="447"/>
      <c r="DWY8" s="447"/>
      <c r="DWZ8" s="447"/>
      <c r="DXA8" s="447"/>
      <c r="DXB8" s="447"/>
      <c r="DXC8" s="447"/>
      <c r="DXD8" s="447"/>
      <c r="DXE8" s="447"/>
      <c r="DXF8" s="447"/>
      <c r="DXG8" s="447"/>
      <c r="DXH8" s="447"/>
      <c r="DXI8" s="447"/>
      <c r="DXJ8" s="447"/>
      <c r="DXK8" s="447"/>
      <c r="DXL8" s="447"/>
      <c r="DXM8" s="447"/>
      <c r="DXN8" s="447"/>
      <c r="DXO8" s="447"/>
      <c r="DXP8" s="447"/>
      <c r="DXQ8" s="447"/>
      <c r="DXR8" s="447"/>
      <c r="DXS8" s="447"/>
      <c r="DXT8" s="447"/>
      <c r="DXU8" s="447"/>
      <c r="DXV8" s="447"/>
      <c r="DXW8" s="447"/>
      <c r="DXX8" s="447"/>
      <c r="DXY8" s="447"/>
      <c r="DXZ8" s="447"/>
      <c r="DYA8" s="447"/>
      <c r="DYB8" s="447"/>
      <c r="DYC8" s="447"/>
      <c r="DYD8" s="447"/>
      <c r="DYE8" s="447"/>
      <c r="DYF8" s="447"/>
      <c r="DYG8" s="447"/>
      <c r="DYH8" s="447"/>
      <c r="DYI8" s="447"/>
      <c r="DYJ8" s="447"/>
      <c r="DYK8" s="447"/>
      <c r="DYL8" s="447"/>
      <c r="DYM8" s="447"/>
      <c r="DYN8" s="447"/>
      <c r="DYO8" s="447"/>
      <c r="DYP8" s="447"/>
      <c r="DYQ8" s="447"/>
      <c r="DYR8" s="447"/>
      <c r="DYS8" s="447"/>
      <c r="DYT8" s="447"/>
      <c r="DYU8" s="447"/>
      <c r="DYV8" s="447"/>
      <c r="DYW8" s="447"/>
      <c r="DYX8" s="447"/>
      <c r="DYY8" s="447"/>
      <c r="DYZ8" s="447"/>
      <c r="DZA8" s="447"/>
      <c r="DZB8" s="447"/>
      <c r="DZC8" s="447"/>
      <c r="DZD8" s="447"/>
      <c r="DZE8" s="447"/>
      <c r="DZF8" s="447"/>
      <c r="DZG8" s="447"/>
      <c r="DZH8" s="447"/>
      <c r="DZI8" s="447"/>
      <c r="DZJ8" s="447"/>
      <c r="DZK8" s="447"/>
      <c r="DZL8" s="447"/>
      <c r="DZM8" s="447"/>
      <c r="DZN8" s="447"/>
      <c r="DZO8" s="447"/>
      <c r="DZP8" s="447"/>
      <c r="DZQ8" s="447"/>
      <c r="DZR8" s="447"/>
      <c r="DZS8" s="447"/>
      <c r="DZT8" s="447"/>
      <c r="DZU8" s="447"/>
      <c r="DZV8" s="447"/>
      <c r="DZW8" s="447"/>
      <c r="DZX8" s="447"/>
      <c r="DZY8" s="447"/>
      <c r="DZZ8" s="447"/>
      <c r="EAA8" s="447"/>
      <c r="EAB8" s="447"/>
      <c r="EAC8" s="447"/>
      <c r="EAD8" s="447"/>
      <c r="EAE8" s="447"/>
      <c r="EAF8" s="447"/>
      <c r="EAG8" s="447"/>
      <c r="EAH8" s="447"/>
      <c r="EAI8" s="447"/>
      <c r="EAJ8" s="447"/>
      <c r="EAK8" s="447"/>
      <c r="EAL8" s="447"/>
      <c r="EAM8" s="447"/>
      <c r="EAN8" s="447"/>
      <c r="EAO8" s="447"/>
      <c r="EAP8" s="447"/>
      <c r="EAQ8" s="447"/>
      <c r="EAR8" s="447"/>
      <c r="EAS8" s="447"/>
      <c r="EAT8" s="447"/>
      <c r="EAU8" s="447"/>
      <c r="EAV8" s="447"/>
      <c r="EAW8" s="447"/>
      <c r="EAX8" s="447"/>
      <c r="EAY8" s="447"/>
      <c r="EAZ8" s="447"/>
      <c r="EBA8" s="447"/>
      <c r="EBB8" s="447"/>
      <c r="EBC8" s="447"/>
      <c r="EBD8" s="447"/>
      <c r="EBE8" s="447"/>
      <c r="EBF8" s="447"/>
      <c r="EBG8" s="447"/>
      <c r="EBH8" s="447"/>
      <c r="EBI8" s="447"/>
      <c r="EBJ8" s="447"/>
      <c r="EBK8" s="447"/>
      <c r="EBL8" s="447"/>
      <c r="EBM8" s="447"/>
      <c r="EBN8" s="447"/>
      <c r="EBO8" s="447"/>
      <c r="EBP8" s="447"/>
      <c r="EBQ8" s="447"/>
      <c r="EBR8" s="447"/>
      <c r="EBS8" s="447"/>
      <c r="EBT8" s="447"/>
      <c r="EBU8" s="447"/>
      <c r="EBV8" s="447"/>
      <c r="EBW8" s="447"/>
      <c r="EBX8" s="447"/>
      <c r="EBY8" s="447"/>
      <c r="EBZ8" s="447"/>
      <c r="ECA8" s="447"/>
      <c r="ECB8" s="447"/>
      <c r="ECC8" s="447"/>
      <c r="ECD8" s="447"/>
      <c r="ECE8" s="447"/>
      <c r="ECF8" s="447"/>
      <c r="ECG8" s="447"/>
      <c r="ECH8" s="447"/>
      <c r="ECI8" s="447"/>
      <c r="ECJ8" s="447"/>
      <c r="ECK8" s="447"/>
      <c r="ECL8" s="447"/>
      <c r="ECM8" s="447"/>
      <c r="ECN8" s="447"/>
      <c r="ECO8" s="447"/>
      <c r="ECP8" s="447"/>
      <c r="ECQ8" s="447"/>
      <c r="ECR8" s="447"/>
      <c r="ECS8" s="447"/>
      <c r="ECT8" s="447"/>
      <c r="ECU8" s="447"/>
      <c r="ECV8" s="447"/>
      <c r="ECW8" s="447"/>
      <c r="ECX8" s="447"/>
      <c r="ECY8" s="447"/>
      <c r="ECZ8" s="447"/>
      <c r="EDA8" s="447"/>
      <c r="EDB8" s="447"/>
      <c r="EDC8" s="447"/>
      <c r="EDD8" s="447"/>
      <c r="EDE8" s="447"/>
      <c r="EDF8" s="447"/>
      <c r="EDG8" s="447"/>
      <c r="EDH8" s="447"/>
      <c r="EDI8" s="447"/>
      <c r="EDJ8" s="447"/>
      <c r="EDK8" s="447"/>
      <c r="EDL8" s="447"/>
      <c r="EDM8" s="447"/>
      <c r="EDN8" s="447"/>
      <c r="EDO8" s="447"/>
      <c r="EDP8" s="447"/>
      <c r="EDQ8" s="447"/>
      <c r="EDR8" s="447"/>
      <c r="EDS8" s="447"/>
      <c r="EDT8" s="447"/>
      <c r="EDU8" s="447"/>
      <c r="EDV8" s="447"/>
      <c r="EDW8" s="447"/>
      <c r="EDX8" s="447"/>
      <c r="EDY8" s="447"/>
      <c r="EDZ8" s="447"/>
      <c r="EEA8" s="447"/>
      <c r="EEB8" s="447"/>
      <c r="EEC8" s="447"/>
      <c r="EED8" s="447"/>
      <c r="EEE8" s="447"/>
      <c r="EEF8" s="447"/>
      <c r="EEG8" s="447"/>
      <c r="EEH8" s="447"/>
      <c r="EEI8" s="447"/>
      <c r="EEJ8" s="447"/>
      <c r="EEK8" s="447"/>
      <c r="EEL8" s="447"/>
      <c r="EEM8" s="447"/>
      <c r="EEN8" s="447"/>
      <c r="EEO8" s="447"/>
      <c r="EEP8" s="447"/>
      <c r="EEQ8" s="447"/>
      <c r="EER8" s="447"/>
      <c r="EES8" s="447"/>
      <c r="EET8" s="447"/>
      <c r="EEU8" s="447"/>
      <c r="EEV8" s="447"/>
      <c r="EEW8" s="447"/>
      <c r="EEX8" s="447"/>
      <c r="EEY8" s="447"/>
      <c r="EEZ8" s="447"/>
      <c r="EFA8" s="447"/>
      <c r="EFB8" s="447"/>
      <c r="EFC8" s="447"/>
      <c r="EFD8" s="447"/>
      <c r="EFE8" s="447"/>
      <c r="EFF8" s="447"/>
      <c r="EFG8" s="447"/>
      <c r="EFH8" s="447"/>
      <c r="EFI8" s="447"/>
      <c r="EFJ8" s="447"/>
      <c r="EFK8" s="447"/>
      <c r="EFL8" s="447"/>
      <c r="EFM8" s="447"/>
      <c r="EFN8" s="447"/>
      <c r="EFO8" s="447"/>
      <c r="EFP8" s="447"/>
      <c r="EFQ8" s="447"/>
      <c r="EFR8" s="447"/>
      <c r="EFS8" s="447"/>
      <c r="EFT8" s="447"/>
      <c r="EFU8" s="447"/>
      <c r="EFV8" s="447"/>
      <c r="EFW8" s="447"/>
      <c r="EFX8" s="447"/>
      <c r="EFY8" s="447"/>
      <c r="EFZ8" s="447"/>
      <c r="EGA8" s="447"/>
      <c r="EGB8" s="447"/>
      <c r="EGC8" s="447"/>
      <c r="EGD8" s="447"/>
      <c r="EGE8" s="447"/>
      <c r="EGF8" s="447"/>
      <c r="EGG8" s="447"/>
      <c r="EGH8" s="447"/>
      <c r="EGI8" s="447"/>
      <c r="EGJ8" s="447"/>
      <c r="EGK8" s="447"/>
      <c r="EGL8" s="447"/>
      <c r="EGM8" s="447"/>
      <c r="EGN8" s="447"/>
      <c r="EGO8" s="447"/>
      <c r="EGP8" s="447"/>
      <c r="EGQ8" s="447"/>
      <c r="EGR8" s="447"/>
      <c r="EGS8" s="447"/>
      <c r="EGT8" s="447"/>
      <c r="EGU8" s="447"/>
      <c r="EGV8" s="447"/>
      <c r="EGW8" s="447"/>
      <c r="EGX8" s="447"/>
      <c r="EGY8" s="447"/>
      <c r="EGZ8" s="447"/>
      <c r="EHA8" s="447"/>
      <c r="EHB8" s="447"/>
      <c r="EHC8" s="447"/>
      <c r="EHD8" s="447"/>
      <c r="EHE8" s="447"/>
      <c r="EHF8" s="447"/>
      <c r="EHG8" s="447"/>
      <c r="EHH8" s="447"/>
      <c r="EHI8" s="447"/>
      <c r="EHJ8" s="447"/>
      <c r="EHK8" s="447"/>
      <c r="EHL8" s="447"/>
      <c r="EHM8" s="447"/>
      <c r="EHN8" s="447"/>
      <c r="EHO8" s="447"/>
      <c r="EHP8" s="447"/>
      <c r="EHQ8" s="447"/>
      <c r="EHR8" s="447"/>
      <c r="EHS8" s="447"/>
      <c r="EHT8" s="447"/>
      <c r="EHU8" s="447"/>
      <c r="EHV8" s="447"/>
      <c r="EHW8" s="447"/>
      <c r="EHX8" s="447"/>
      <c r="EHY8" s="447"/>
      <c r="EHZ8" s="447"/>
      <c r="EIA8" s="447"/>
      <c r="EIB8" s="447"/>
      <c r="EIC8" s="447"/>
      <c r="EID8" s="447"/>
      <c r="EIE8" s="447"/>
      <c r="EIF8" s="447"/>
      <c r="EIG8" s="447"/>
      <c r="EIH8" s="447"/>
      <c r="EII8" s="447"/>
      <c r="EIJ8" s="447"/>
      <c r="EIK8" s="447"/>
      <c r="EIL8" s="447"/>
      <c r="EIM8" s="447"/>
      <c r="EIN8" s="447"/>
      <c r="EIO8" s="447"/>
      <c r="EIP8" s="447"/>
      <c r="EIQ8" s="447"/>
      <c r="EIR8" s="447"/>
      <c r="EIS8" s="447"/>
      <c r="EIT8" s="447"/>
      <c r="EIU8" s="447"/>
      <c r="EIV8" s="447"/>
      <c r="EIW8" s="447"/>
      <c r="EIX8" s="447"/>
      <c r="EIY8" s="447"/>
      <c r="EIZ8" s="447"/>
      <c r="EJA8" s="447"/>
      <c r="EJB8" s="447"/>
      <c r="EJC8" s="447"/>
      <c r="EJD8" s="447"/>
      <c r="EJE8" s="447"/>
      <c r="EJF8" s="447"/>
      <c r="EJG8" s="447"/>
      <c r="EJH8" s="447"/>
      <c r="EJI8" s="447"/>
      <c r="EJJ8" s="447"/>
      <c r="EJK8" s="447"/>
      <c r="EJL8" s="447"/>
      <c r="EJM8" s="447"/>
      <c r="EJN8" s="447"/>
      <c r="EJO8" s="447"/>
      <c r="EJP8" s="447"/>
      <c r="EJQ8" s="447"/>
      <c r="EJR8" s="447"/>
      <c r="EJS8" s="447"/>
      <c r="EJT8" s="447"/>
      <c r="EJU8" s="447"/>
      <c r="EJV8" s="447"/>
      <c r="EJW8" s="447"/>
      <c r="EJX8" s="447"/>
      <c r="EJY8" s="447"/>
      <c r="EJZ8" s="447"/>
      <c r="EKA8" s="447"/>
      <c r="EKB8" s="447"/>
      <c r="EKC8" s="447"/>
      <c r="EKD8" s="447"/>
      <c r="EKE8" s="447"/>
      <c r="EKF8" s="447"/>
      <c r="EKG8" s="447"/>
      <c r="EKH8" s="447"/>
      <c r="EKI8" s="447"/>
      <c r="EKJ8" s="447"/>
      <c r="EKK8" s="447"/>
      <c r="EKL8" s="447"/>
      <c r="EKM8" s="447"/>
      <c r="EKN8" s="447"/>
      <c r="EKO8" s="447"/>
      <c r="EKP8" s="447"/>
      <c r="EKQ8" s="447"/>
      <c r="EKR8" s="447"/>
      <c r="EKS8" s="447"/>
      <c r="EKT8" s="447"/>
      <c r="EKU8" s="447"/>
      <c r="EKV8" s="447"/>
      <c r="EKW8" s="447"/>
      <c r="EKX8" s="447"/>
      <c r="EKY8" s="447"/>
      <c r="EKZ8" s="447"/>
      <c r="ELA8" s="447"/>
      <c r="ELB8" s="447"/>
      <c r="ELC8" s="447"/>
      <c r="ELD8" s="447"/>
      <c r="ELE8" s="447"/>
      <c r="ELF8" s="447"/>
      <c r="ELG8" s="447"/>
      <c r="ELH8" s="447"/>
      <c r="ELI8" s="447"/>
      <c r="ELJ8" s="447"/>
      <c r="ELK8" s="447"/>
      <c r="ELL8" s="447"/>
      <c r="ELM8" s="447"/>
      <c r="ELN8" s="447"/>
      <c r="ELO8" s="447"/>
      <c r="ELP8" s="447"/>
      <c r="ELQ8" s="447"/>
      <c r="ELR8" s="447"/>
      <c r="ELS8" s="447"/>
      <c r="ELT8" s="447"/>
      <c r="ELU8" s="447"/>
      <c r="ELV8" s="447"/>
      <c r="ELW8" s="447"/>
      <c r="ELX8" s="447"/>
      <c r="ELY8" s="447"/>
      <c r="ELZ8" s="447"/>
      <c r="EMA8" s="447"/>
      <c r="EMB8" s="447"/>
      <c r="EMC8" s="447"/>
      <c r="EMD8" s="447"/>
      <c r="EME8" s="447"/>
      <c r="EMF8" s="447"/>
      <c r="EMG8" s="447"/>
      <c r="EMH8" s="447"/>
      <c r="EMI8" s="447"/>
      <c r="EMJ8" s="447"/>
      <c r="EMK8" s="447"/>
      <c r="EML8" s="447"/>
      <c r="EMM8" s="447"/>
      <c r="EMN8" s="447"/>
      <c r="EMO8" s="447"/>
      <c r="EMP8" s="447"/>
      <c r="EMQ8" s="447"/>
      <c r="EMR8" s="447"/>
      <c r="EMS8" s="447"/>
      <c r="EMT8" s="447"/>
      <c r="EMU8" s="447"/>
      <c r="EMV8" s="447"/>
      <c r="EMW8" s="447"/>
      <c r="EMX8" s="447"/>
      <c r="EMY8" s="447"/>
      <c r="EMZ8" s="447"/>
      <c r="ENA8" s="447"/>
      <c r="ENB8" s="447"/>
      <c r="ENC8" s="447"/>
      <c r="END8" s="447"/>
      <c r="ENE8" s="447"/>
      <c r="ENF8" s="447"/>
      <c r="ENG8" s="447"/>
      <c r="ENH8" s="447"/>
      <c r="ENI8" s="447"/>
      <c r="ENJ8" s="447"/>
      <c r="ENK8" s="447"/>
      <c r="ENL8" s="447"/>
      <c r="ENM8" s="447"/>
      <c r="ENN8" s="447"/>
      <c r="ENO8" s="447"/>
      <c r="ENP8" s="447"/>
      <c r="ENQ8" s="447"/>
      <c r="ENR8" s="447"/>
      <c r="ENS8" s="447"/>
      <c r="ENT8" s="447"/>
      <c r="ENU8" s="447"/>
      <c r="ENV8" s="447"/>
      <c r="ENW8" s="447"/>
      <c r="ENX8" s="447"/>
      <c r="ENY8" s="447"/>
      <c r="ENZ8" s="447"/>
      <c r="EOA8" s="447"/>
      <c r="EOB8" s="447"/>
      <c r="EOC8" s="447"/>
      <c r="EOD8" s="447"/>
      <c r="EOE8" s="447"/>
      <c r="EOF8" s="447"/>
      <c r="EOG8" s="447"/>
      <c r="EOH8" s="447"/>
      <c r="EOI8" s="447"/>
      <c r="EOJ8" s="447"/>
      <c r="EOK8" s="447"/>
      <c r="EOL8" s="447"/>
      <c r="EOM8" s="447"/>
      <c r="EON8" s="447"/>
      <c r="EOO8" s="447"/>
      <c r="EOP8" s="447"/>
      <c r="EOQ8" s="447"/>
      <c r="EOR8" s="447"/>
      <c r="EOS8" s="447"/>
      <c r="EOT8" s="447"/>
      <c r="EOU8" s="447"/>
      <c r="EOV8" s="447"/>
      <c r="EOW8" s="447"/>
      <c r="EOX8" s="447"/>
      <c r="EOY8" s="447"/>
      <c r="EOZ8" s="447"/>
      <c r="EPA8" s="447"/>
      <c r="EPB8" s="447"/>
      <c r="EPC8" s="447"/>
      <c r="EPD8" s="447"/>
      <c r="EPE8" s="447"/>
      <c r="EPF8" s="447"/>
      <c r="EPG8" s="447"/>
      <c r="EPH8" s="447"/>
      <c r="EPI8" s="447"/>
      <c r="EPJ8" s="447"/>
      <c r="EPK8" s="447"/>
      <c r="EPL8" s="447"/>
      <c r="EPM8" s="447"/>
      <c r="EPN8" s="447"/>
      <c r="EPO8" s="447"/>
      <c r="EPP8" s="447"/>
      <c r="EPQ8" s="447"/>
      <c r="EPR8" s="447"/>
      <c r="EPS8" s="447"/>
      <c r="EPT8" s="447"/>
      <c r="EPU8" s="447"/>
      <c r="EPV8" s="447"/>
      <c r="EPW8" s="447"/>
      <c r="EPX8" s="447"/>
      <c r="EPY8" s="447"/>
      <c r="EPZ8" s="447"/>
      <c r="EQA8" s="447"/>
      <c r="EQB8" s="447"/>
      <c r="EQC8" s="447"/>
      <c r="EQD8" s="447"/>
      <c r="EQE8" s="447"/>
      <c r="EQF8" s="447"/>
      <c r="EQG8" s="447"/>
      <c r="EQH8" s="447"/>
      <c r="EQI8" s="447"/>
      <c r="EQJ8" s="447"/>
      <c r="EQK8" s="447"/>
      <c r="EQL8" s="447"/>
      <c r="EQM8" s="447"/>
      <c r="EQN8" s="447"/>
      <c r="EQO8" s="447"/>
      <c r="EQP8" s="447"/>
      <c r="EQQ8" s="447"/>
      <c r="EQR8" s="447"/>
      <c r="EQS8" s="447"/>
      <c r="EQT8" s="447"/>
      <c r="EQU8" s="447"/>
      <c r="EQV8" s="447"/>
      <c r="EQW8" s="447"/>
      <c r="EQX8" s="447"/>
      <c r="EQY8" s="447"/>
      <c r="EQZ8" s="447"/>
      <c r="ERA8" s="447"/>
      <c r="ERB8" s="447"/>
      <c r="ERC8" s="447"/>
      <c r="ERD8" s="447"/>
      <c r="ERE8" s="447"/>
      <c r="ERF8" s="447"/>
      <c r="ERG8" s="447"/>
      <c r="ERH8" s="447"/>
      <c r="ERI8" s="447"/>
      <c r="ERJ8" s="447"/>
      <c r="ERK8" s="447"/>
      <c r="ERL8" s="447"/>
      <c r="ERM8" s="447"/>
      <c r="ERN8" s="447"/>
      <c r="ERO8" s="447"/>
      <c r="ERP8" s="447"/>
      <c r="ERQ8" s="447"/>
      <c r="ERR8" s="447"/>
      <c r="ERS8" s="447"/>
      <c r="ERT8" s="447"/>
      <c r="ERU8" s="447"/>
      <c r="ERV8" s="447"/>
      <c r="ERW8" s="447"/>
      <c r="ERX8" s="447"/>
      <c r="ERY8" s="447"/>
      <c r="ERZ8" s="447"/>
      <c r="ESA8" s="447"/>
      <c r="ESB8" s="447"/>
      <c r="ESC8" s="447"/>
      <c r="ESD8" s="447"/>
      <c r="ESE8" s="447"/>
      <c r="ESF8" s="447"/>
      <c r="ESG8" s="447"/>
      <c r="ESH8" s="447"/>
      <c r="ESI8" s="447"/>
      <c r="ESJ8" s="447"/>
      <c r="ESK8" s="447"/>
      <c r="ESL8" s="447"/>
      <c r="ESM8" s="447"/>
      <c r="ESN8" s="447"/>
      <c r="ESO8" s="447"/>
      <c r="ESP8" s="447"/>
      <c r="ESQ8" s="447"/>
      <c r="ESR8" s="447"/>
      <c r="ESS8" s="447"/>
      <c r="EST8" s="447"/>
      <c r="ESU8" s="447"/>
      <c r="ESV8" s="447"/>
      <c r="ESW8" s="447"/>
      <c r="ESX8" s="447"/>
      <c r="ESY8" s="447"/>
      <c r="ESZ8" s="447"/>
      <c r="ETA8" s="447"/>
      <c r="ETB8" s="447"/>
      <c r="ETC8" s="447"/>
      <c r="ETD8" s="447"/>
      <c r="ETE8" s="447"/>
      <c r="ETF8" s="447"/>
      <c r="ETG8" s="447"/>
      <c r="ETH8" s="447"/>
      <c r="ETI8" s="447"/>
      <c r="ETJ8" s="447"/>
      <c r="ETK8" s="447"/>
      <c r="ETL8" s="447"/>
      <c r="ETM8" s="447"/>
      <c r="ETN8" s="447"/>
      <c r="ETO8" s="447"/>
      <c r="ETP8" s="447"/>
      <c r="ETQ8" s="447"/>
      <c r="ETR8" s="447"/>
      <c r="ETS8" s="447"/>
      <c r="ETT8" s="447"/>
      <c r="ETU8" s="447"/>
      <c r="ETV8" s="447"/>
      <c r="ETW8" s="447"/>
      <c r="ETX8" s="447"/>
      <c r="ETY8" s="447"/>
      <c r="ETZ8" s="447"/>
      <c r="EUA8" s="447"/>
      <c r="EUB8" s="447"/>
      <c r="EUC8" s="447"/>
      <c r="EUD8" s="447"/>
      <c r="EUE8" s="447"/>
      <c r="EUF8" s="447"/>
      <c r="EUG8" s="447"/>
      <c r="EUH8" s="447"/>
      <c r="EUI8" s="447"/>
      <c r="EUJ8" s="447"/>
      <c r="EUK8" s="447"/>
      <c r="EUL8" s="447"/>
      <c r="EUM8" s="447"/>
      <c r="EUN8" s="447"/>
      <c r="EUO8" s="447"/>
      <c r="EUP8" s="447"/>
      <c r="EUQ8" s="447"/>
      <c r="EUR8" s="447"/>
      <c r="EUS8" s="447"/>
      <c r="EUT8" s="447"/>
      <c r="EUU8" s="447"/>
      <c r="EUV8" s="447"/>
      <c r="EUW8" s="447"/>
      <c r="EUX8" s="447"/>
      <c r="EUY8" s="447"/>
      <c r="EUZ8" s="447"/>
      <c r="EVA8" s="447"/>
      <c r="EVB8" s="447"/>
      <c r="EVC8" s="447"/>
      <c r="EVD8" s="447"/>
      <c r="EVE8" s="447"/>
      <c r="EVF8" s="447"/>
      <c r="EVG8" s="447"/>
      <c r="EVH8" s="447"/>
      <c r="EVI8" s="447"/>
      <c r="EVJ8" s="447"/>
      <c r="EVK8" s="447"/>
      <c r="EVL8" s="447"/>
      <c r="EVM8" s="447"/>
      <c r="EVN8" s="447"/>
      <c r="EVO8" s="447"/>
      <c r="EVP8" s="447"/>
      <c r="EVQ8" s="447"/>
      <c r="EVR8" s="447"/>
      <c r="EVS8" s="447"/>
      <c r="EVT8" s="447"/>
      <c r="EVU8" s="447"/>
      <c r="EVV8" s="447"/>
      <c r="EVW8" s="447"/>
      <c r="EVX8" s="447"/>
      <c r="EVY8" s="447"/>
      <c r="EVZ8" s="447"/>
      <c r="EWA8" s="447"/>
      <c r="EWB8" s="447"/>
      <c r="EWC8" s="447"/>
      <c r="EWD8" s="447"/>
      <c r="EWE8" s="447"/>
      <c r="EWF8" s="447"/>
      <c r="EWG8" s="447"/>
      <c r="EWH8" s="447"/>
      <c r="EWI8" s="447"/>
      <c r="EWJ8" s="447"/>
      <c r="EWK8" s="447"/>
      <c r="EWL8" s="447"/>
      <c r="EWM8" s="447"/>
      <c r="EWN8" s="447"/>
      <c r="EWO8" s="447"/>
      <c r="EWP8" s="447"/>
      <c r="EWQ8" s="447"/>
      <c r="EWR8" s="447"/>
      <c r="EWS8" s="447"/>
      <c r="EWT8" s="447"/>
      <c r="EWU8" s="447"/>
      <c r="EWV8" s="447"/>
      <c r="EWW8" s="447"/>
      <c r="EWX8" s="447"/>
      <c r="EWY8" s="447"/>
      <c r="EWZ8" s="447"/>
      <c r="EXA8" s="447"/>
      <c r="EXB8" s="447"/>
      <c r="EXC8" s="447"/>
      <c r="EXD8" s="447"/>
      <c r="EXE8" s="447"/>
      <c r="EXF8" s="447"/>
      <c r="EXG8" s="447"/>
      <c r="EXH8" s="447"/>
      <c r="EXI8" s="447"/>
      <c r="EXJ8" s="447"/>
      <c r="EXK8" s="447"/>
      <c r="EXL8" s="447"/>
      <c r="EXM8" s="447"/>
      <c r="EXN8" s="447"/>
      <c r="EXO8" s="447"/>
      <c r="EXP8" s="447"/>
      <c r="EXQ8" s="447"/>
      <c r="EXR8" s="447"/>
      <c r="EXS8" s="447"/>
      <c r="EXT8" s="447"/>
      <c r="EXU8" s="447"/>
      <c r="EXV8" s="447"/>
      <c r="EXW8" s="447"/>
      <c r="EXX8" s="447"/>
      <c r="EXY8" s="447"/>
      <c r="EXZ8" s="447"/>
      <c r="EYA8" s="447"/>
      <c r="EYB8" s="447"/>
      <c r="EYC8" s="447"/>
      <c r="EYD8" s="447"/>
      <c r="EYE8" s="447"/>
      <c r="EYF8" s="447"/>
      <c r="EYG8" s="447"/>
      <c r="EYH8" s="447"/>
      <c r="EYI8" s="447"/>
      <c r="EYJ8" s="447"/>
      <c r="EYK8" s="447"/>
      <c r="EYL8" s="447"/>
      <c r="EYM8" s="447"/>
      <c r="EYN8" s="447"/>
      <c r="EYO8" s="447"/>
      <c r="EYP8" s="447"/>
      <c r="EYQ8" s="447"/>
      <c r="EYR8" s="447"/>
      <c r="EYS8" s="447"/>
      <c r="EYT8" s="447"/>
      <c r="EYU8" s="447"/>
      <c r="EYV8" s="447"/>
      <c r="EYW8" s="447"/>
      <c r="EYX8" s="447"/>
      <c r="EYY8" s="447"/>
      <c r="EYZ8" s="447"/>
      <c r="EZA8" s="447"/>
      <c r="EZB8" s="447"/>
      <c r="EZC8" s="447"/>
      <c r="EZD8" s="447"/>
      <c r="EZE8" s="447"/>
      <c r="EZF8" s="447"/>
      <c r="EZG8" s="447"/>
      <c r="EZH8" s="447"/>
      <c r="EZI8" s="447"/>
      <c r="EZJ8" s="447"/>
      <c r="EZK8" s="447"/>
      <c r="EZL8" s="447"/>
      <c r="EZM8" s="447"/>
      <c r="EZN8" s="447"/>
      <c r="EZO8" s="447"/>
      <c r="EZP8" s="447"/>
      <c r="EZQ8" s="447"/>
      <c r="EZR8" s="447"/>
      <c r="EZS8" s="447"/>
      <c r="EZT8" s="447"/>
      <c r="EZU8" s="447"/>
      <c r="EZV8" s="447"/>
      <c r="EZW8" s="447"/>
      <c r="EZX8" s="447"/>
      <c r="EZY8" s="447"/>
      <c r="EZZ8" s="447"/>
      <c r="FAA8" s="447"/>
      <c r="FAB8" s="447"/>
      <c r="FAC8" s="447"/>
      <c r="FAD8" s="447"/>
      <c r="FAE8" s="447"/>
      <c r="FAF8" s="447"/>
      <c r="FAG8" s="447"/>
      <c r="FAH8" s="447"/>
      <c r="FAI8" s="447"/>
      <c r="FAJ8" s="447"/>
      <c r="FAK8" s="447"/>
      <c r="FAL8" s="447"/>
      <c r="FAM8" s="447"/>
      <c r="FAN8" s="447"/>
      <c r="FAO8" s="447"/>
      <c r="FAP8" s="447"/>
      <c r="FAQ8" s="447"/>
      <c r="FAR8" s="447"/>
      <c r="FAS8" s="447"/>
      <c r="FAT8" s="447"/>
      <c r="FAU8" s="447"/>
      <c r="FAV8" s="447"/>
      <c r="FAW8" s="447"/>
      <c r="FAX8" s="447"/>
      <c r="FAY8" s="447"/>
      <c r="FAZ8" s="447"/>
      <c r="FBA8" s="447"/>
      <c r="FBB8" s="447"/>
      <c r="FBC8" s="447"/>
      <c r="FBD8" s="447"/>
      <c r="FBE8" s="447"/>
      <c r="FBF8" s="447"/>
      <c r="FBG8" s="447"/>
      <c r="FBH8" s="447"/>
      <c r="FBI8" s="447"/>
      <c r="FBJ8" s="447"/>
      <c r="FBK8" s="447"/>
      <c r="FBL8" s="447"/>
      <c r="FBM8" s="447"/>
      <c r="FBN8" s="447"/>
      <c r="FBO8" s="447"/>
      <c r="FBP8" s="447"/>
      <c r="FBQ8" s="447"/>
      <c r="FBR8" s="447"/>
      <c r="FBS8" s="447"/>
      <c r="FBT8" s="447"/>
      <c r="FBU8" s="447"/>
      <c r="FBV8" s="447"/>
      <c r="FBW8" s="447"/>
      <c r="FBX8" s="447"/>
      <c r="FBY8" s="447"/>
      <c r="FBZ8" s="447"/>
      <c r="FCA8" s="447"/>
      <c r="FCB8" s="447"/>
      <c r="FCC8" s="447"/>
      <c r="FCD8" s="447"/>
      <c r="FCE8" s="447"/>
      <c r="FCF8" s="447"/>
      <c r="FCG8" s="447"/>
      <c r="FCH8" s="447"/>
      <c r="FCI8" s="447"/>
      <c r="FCJ8" s="447"/>
      <c r="FCK8" s="447"/>
      <c r="FCL8" s="447"/>
      <c r="FCM8" s="447"/>
      <c r="FCN8" s="447"/>
      <c r="FCO8" s="447"/>
      <c r="FCP8" s="447"/>
      <c r="FCQ8" s="447"/>
      <c r="FCR8" s="447"/>
      <c r="FCS8" s="447"/>
      <c r="FCT8" s="447"/>
      <c r="FCU8" s="447"/>
      <c r="FCV8" s="447"/>
      <c r="FCW8" s="447"/>
      <c r="FCX8" s="447"/>
      <c r="FCY8" s="447"/>
      <c r="FCZ8" s="447"/>
      <c r="FDA8" s="447"/>
      <c r="FDB8" s="447"/>
      <c r="FDC8" s="447"/>
      <c r="FDD8" s="447"/>
      <c r="FDE8" s="447"/>
      <c r="FDF8" s="447"/>
      <c r="FDG8" s="447"/>
      <c r="FDH8" s="447"/>
      <c r="FDI8" s="447"/>
      <c r="FDJ8" s="447"/>
      <c r="FDK8" s="447"/>
      <c r="FDL8" s="447"/>
      <c r="FDM8" s="447"/>
      <c r="FDN8" s="447"/>
      <c r="FDO8" s="447"/>
      <c r="FDP8" s="447"/>
      <c r="FDQ8" s="447"/>
      <c r="FDR8" s="447"/>
      <c r="FDS8" s="447"/>
      <c r="FDT8" s="447"/>
      <c r="FDU8" s="447"/>
      <c r="FDV8" s="447"/>
      <c r="FDW8" s="447"/>
      <c r="FDX8" s="447"/>
      <c r="FDY8" s="447"/>
      <c r="FDZ8" s="447"/>
      <c r="FEA8" s="447"/>
      <c r="FEB8" s="447"/>
      <c r="FEC8" s="447"/>
      <c r="FED8" s="447"/>
      <c r="FEE8" s="447"/>
      <c r="FEF8" s="447"/>
      <c r="FEG8" s="447"/>
      <c r="FEH8" s="447"/>
      <c r="FEI8" s="447"/>
      <c r="FEJ8" s="447"/>
      <c r="FEK8" s="447"/>
      <c r="FEL8" s="447"/>
      <c r="FEM8" s="447"/>
      <c r="FEN8" s="447"/>
      <c r="FEO8" s="447"/>
      <c r="FEP8" s="447"/>
      <c r="FEQ8" s="447"/>
      <c r="FER8" s="447"/>
      <c r="FES8" s="447"/>
      <c r="FET8" s="447"/>
      <c r="FEU8" s="447"/>
      <c r="FEV8" s="447"/>
      <c r="FEW8" s="447"/>
      <c r="FEX8" s="447"/>
      <c r="FEY8" s="447"/>
      <c r="FEZ8" s="447"/>
      <c r="FFA8" s="447"/>
      <c r="FFB8" s="447"/>
      <c r="FFC8" s="447"/>
      <c r="FFD8" s="447"/>
      <c r="FFE8" s="447"/>
      <c r="FFF8" s="447"/>
      <c r="FFG8" s="447"/>
      <c r="FFH8" s="447"/>
      <c r="FFI8" s="447"/>
      <c r="FFJ8" s="447"/>
      <c r="FFK8" s="447"/>
      <c r="FFL8" s="447"/>
      <c r="FFM8" s="447"/>
      <c r="FFN8" s="447"/>
      <c r="FFO8" s="447"/>
      <c r="FFP8" s="447"/>
      <c r="FFQ8" s="447"/>
      <c r="FFR8" s="447"/>
      <c r="FFS8" s="447"/>
      <c r="FFT8" s="447"/>
      <c r="FFU8" s="447"/>
      <c r="FFV8" s="447"/>
      <c r="FFW8" s="447"/>
      <c r="FFX8" s="447"/>
      <c r="FFY8" s="447"/>
      <c r="FFZ8" s="447"/>
      <c r="FGA8" s="447"/>
      <c r="FGB8" s="447"/>
      <c r="FGC8" s="447"/>
      <c r="FGD8" s="447"/>
      <c r="FGE8" s="447"/>
      <c r="FGF8" s="447"/>
      <c r="FGG8" s="447"/>
      <c r="FGH8" s="447"/>
      <c r="FGI8" s="447"/>
      <c r="FGJ8" s="447"/>
      <c r="FGK8" s="447"/>
      <c r="FGL8" s="447"/>
      <c r="FGM8" s="447"/>
      <c r="FGN8" s="447"/>
      <c r="FGO8" s="447"/>
      <c r="FGP8" s="447"/>
      <c r="FGQ8" s="447"/>
      <c r="FGR8" s="447"/>
      <c r="FGS8" s="447"/>
      <c r="FGT8" s="447"/>
      <c r="FGU8" s="447"/>
      <c r="FGV8" s="447"/>
      <c r="FGW8" s="447"/>
      <c r="FGX8" s="447"/>
      <c r="FGY8" s="447"/>
      <c r="FGZ8" s="447"/>
      <c r="FHA8" s="447"/>
      <c r="FHB8" s="447"/>
      <c r="FHC8" s="447"/>
      <c r="FHD8" s="447"/>
      <c r="FHE8" s="447"/>
      <c r="FHF8" s="447"/>
      <c r="FHG8" s="447"/>
      <c r="FHH8" s="447"/>
      <c r="FHI8" s="447"/>
      <c r="FHJ8" s="447"/>
      <c r="FHK8" s="447"/>
      <c r="FHL8" s="447"/>
      <c r="FHM8" s="447"/>
      <c r="FHN8" s="447"/>
      <c r="FHO8" s="447"/>
      <c r="FHP8" s="447"/>
      <c r="FHQ8" s="447"/>
      <c r="FHR8" s="447"/>
      <c r="FHS8" s="447"/>
      <c r="FHT8" s="447"/>
      <c r="FHU8" s="447"/>
      <c r="FHV8" s="447"/>
      <c r="FHW8" s="447"/>
      <c r="FHX8" s="447"/>
      <c r="FHY8" s="447"/>
      <c r="FHZ8" s="447"/>
      <c r="FIA8" s="447"/>
      <c r="FIB8" s="447"/>
      <c r="FIC8" s="447"/>
      <c r="FID8" s="447"/>
      <c r="FIE8" s="447"/>
      <c r="FIF8" s="447"/>
      <c r="FIG8" s="447"/>
      <c r="FIH8" s="447"/>
      <c r="FII8" s="447"/>
      <c r="FIJ8" s="447"/>
      <c r="FIK8" s="447"/>
      <c r="FIL8" s="447"/>
      <c r="FIM8" s="447"/>
      <c r="FIN8" s="447"/>
      <c r="FIO8" s="447"/>
      <c r="FIP8" s="447"/>
      <c r="FIQ8" s="447"/>
      <c r="FIR8" s="447"/>
      <c r="FIS8" s="447"/>
      <c r="FIT8" s="447"/>
      <c r="FIU8" s="447"/>
      <c r="FIV8" s="447"/>
      <c r="FIW8" s="447"/>
      <c r="FIX8" s="447"/>
      <c r="FIY8" s="447"/>
      <c r="FIZ8" s="447"/>
      <c r="FJA8" s="447"/>
      <c r="FJB8" s="447"/>
      <c r="FJC8" s="447"/>
      <c r="FJD8" s="447"/>
      <c r="FJE8" s="447"/>
      <c r="FJF8" s="447"/>
      <c r="FJG8" s="447"/>
      <c r="FJH8" s="447"/>
      <c r="FJI8" s="447"/>
      <c r="FJJ8" s="447"/>
      <c r="FJK8" s="447"/>
      <c r="FJL8" s="447"/>
      <c r="FJM8" s="447"/>
      <c r="FJN8" s="447"/>
      <c r="FJO8" s="447"/>
      <c r="FJP8" s="447"/>
      <c r="FJQ8" s="447"/>
      <c r="FJR8" s="447"/>
      <c r="FJS8" s="447"/>
      <c r="FJT8" s="447"/>
      <c r="FJU8" s="447"/>
      <c r="FJV8" s="447"/>
      <c r="FJW8" s="447"/>
      <c r="FJX8" s="447"/>
      <c r="FJY8" s="447"/>
      <c r="FJZ8" s="447"/>
      <c r="FKA8" s="447"/>
      <c r="FKB8" s="447"/>
      <c r="FKC8" s="447"/>
      <c r="FKD8" s="447"/>
      <c r="FKE8" s="447"/>
      <c r="FKF8" s="447"/>
      <c r="FKG8" s="447"/>
      <c r="FKH8" s="447"/>
      <c r="FKI8" s="447"/>
      <c r="FKJ8" s="447"/>
      <c r="FKK8" s="447"/>
      <c r="FKL8" s="447"/>
      <c r="FKM8" s="447"/>
      <c r="FKN8" s="447"/>
      <c r="FKO8" s="447"/>
      <c r="FKP8" s="447"/>
      <c r="FKQ8" s="447"/>
      <c r="FKR8" s="447"/>
      <c r="FKS8" s="447"/>
      <c r="FKT8" s="447"/>
      <c r="FKU8" s="447"/>
      <c r="FKV8" s="447"/>
      <c r="FKW8" s="447"/>
      <c r="FKX8" s="447"/>
      <c r="FKY8" s="447"/>
      <c r="FKZ8" s="447"/>
      <c r="FLA8" s="447"/>
      <c r="FLB8" s="447"/>
      <c r="FLC8" s="447"/>
      <c r="FLD8" s="447"/>
      <c r="FLE8" s="447"/>
      <c r="FLF8" s="447"/>
      <c r="FLG8" s="447"/>
      <c r="FLH8" s="447"/>
      <c r="FLI8" s="447"/>
      <c r="FLJ8" s="447"/>
      <c r="FLK8" s="447"/>
      <c r="FLL8" s="447"/>
      <c r="FLM8" s="447"/>
      <c r="FLN8" s="447"/>
      <c r="FLO8" s="447"/>
      <c r="FLP8" s="447"/>
      <c r="FLQ8" s="447"/>
      <c r="FLR8" s="447"/>
      <c r="FLS8" s="447"/>
      <c r="FLT8" s="447"/>
      <c r="FLU8" s="447"/>
      <c r="FLV8" s="447"/>
      <c r="FLW8" s="447"/>
      <c r="FLX8" s="447"/>
      <c r="FLY8" s="447"/>
      <c r="FLZ8" s="447"/>
      <c r="FMA8" s="447"/>
      <c r="FMB8" s="447"/>
      <c r="FMC8" s="447"/>
      <c r="FMD8" s="447"/>
      <c r="FME8" s="447"/>
      <c r="FMF8" s="447"/>
      <c r="FMG8" s="447"/>
      <c r="FMH8" s="447"/>
      <c r="FMI8" s="447"/>
      <c r="FMJ8" s="447"/>
      <c r="FMK8" s="447"/>
      <c r="FML8" s="447"/>
      <c r="FMM8" s="447"/>
      <c r="FMN8" s="447"/>
      <c r="FMO8" s="447"/>
      <c r="FMP8" s="447"/>
      <c r="FMQ8" s="447"/>
      <c r="FMR8" s="447"/>
      <c r="FMS8" s="447"/>
      <c r="FMT8" s="447"/>
      <c r="FMU8" s="447"/>
      <c r="FMV8" s="447"/>
      <c r="FMW8" s="447"/>
      <c r="FMX8" s="447"/>
      <c r="FMY8" s="447"/>
      <c r="FMZ8" s="447"/>
      <c r="FNA8" s="447"/>
      <c r="FNB8" s="447"/>
      <c r="FNC8" s="447"/>
      <c r="FND8" s="447"/>
      <c r="FNE8" s="447"/>
      <c r="FNF8" s="447"/>
      <c r="FNG8" s="447"/>
      <c r="FNH8" s="447"/>
      <c r="FNI8" s="447"/>
      <c r="FNJ8" s="447"/>
      <c r="FNK8" s="447"/>
      <c r="FNL8" s="447"/>
      <c r="FNM8" s="447"/>
      <c r="FNN8" s="447"/>
      <c r="FNO8" s="447"/>
      <c r="FNP8" s="447"/>
      <c r="FNQ8" s="447"/>
      <c r="FNR8" s="447"/>
      <c r="FNS8" s="447"/>
      <c r="FNT8" s="447"/>
      <c r="FNU8" s="447"/>
      <c r="FNV8" s="447"/>
      <c r="FNW8" s="447"/>
      <c r="FNX8" s="447"/>
      <c r="FNY8" s="447"/>
      <c r="FNZ8" s="447"/>
      <c r="FOA8" s="447"/>
      <c r="FOB8" s="447"/>
      <c r="FOC8" s="447"/>
      <c r="FOD8" s="447"/>
      <c r="FOE8" s="447"/>
      <c r="FOF8" s="447"/>
      <c r="FOG8" s="447"/>
      <c r="FOH8" s="447"/>
      <c r="FOI8" s="447"/>
      <c r="FOJ8" s="447"/>
      <c r="FOK8" s="447"/>
      <c r="FOL8" s="447"/>
      <c r="FOM8" s="447"/>
      <c r="FON8" s="447"/>
      <c r="FOO8" s="447"/>
      <c r="FOP8" s="447"/>
      <c r="FOQ8" s="447"/>
      <c r="FOR8" s="447"/>
      <c r="FOS8" s="447"/>
      <c r="FOT8" s="447"/>
      <c r="FOU8" s="447"/>
      <c r="FOV8" s="447"/>
      <c r="FOW8" s="447"/>
      <c r="FOX8" s="447"/>
      <c r="FOY8" s="447"/>
      <c r="FOZ8" s="447"/>
      <c r="FPA8" s="447"/>
      <c r="FPB8" s="447"/>
      <c r="FPC8" s="447"/>
      <c r="FPD8" s="447"/>
      <c r="FPE8" s="447"/>
      <c r="FPF8" s="447"/>
      <c r="FPG8" s="447"/>
      <c r="FPH8" s="447"/>
      <c r="FPI8" s="447"/>
      <c r="FPJ8" s="447"/>
      <c r="FPK8" s="447"/>
      <c r="FPL8" s="447"/>
      <c r="FPM8" s="447"/>
      <c r="FPN8" s="447"/>
      <c r="FPO8" s="447"/>
      <c r="FPP8" s="447"/>
      <c r="FPQ8" s="447"/>
      <c r="FPR8" s="447"/>
      <c r="FPS8" s="447"/>
      <c r="FPT8" s="447"/>
      <c r="FPU8" s="447"/>
      <c r="FPV8" s="447"/>
      <c r="FPW8" s="447"/>
      <c r="FPX8" s="447"/>
      <c r="FPY8" s="447"/>
      <c r="FPZ8" s="447"/>
      <c r="FQA8" s="447"/>
      <c r="FQB8" s="447"/>
      <c r="FQC8" s="447"/>
      <c r="FQD8" s="447"/>
      <c r="FQE8" s="447"/>
      <c r="FQF8" s="447"/>
      <c r="FQG8" s="447"/>
      <c r="FQH8" s="447"/>
      <c r="FQI8" s="447"/>
      <c r="FQJ8" s="447"/>
      <c r="FQK8" s="447"/>
      <c r="FQL8" s="447"/>
      <c r="FQM8" s="447"/>
      <c r="FQN8" s="447"/>
      <c r="FQO8" s="447"/>
      <c r="FQP8" s="447"/>
      <c r="FQQ8" s="447"/>
      <c r="FQR8" s="447"/>
      <c r="FQS8" s="447"/>
      <c r="FQT8" s="447"/>
      <c r="FQU8" s="447"/>
      <c r="FQV8" s="447"/>
      <c r="FQW8" s="447"/>
      <c r="FQX8" s="447"/>
      <c r="FQY8" s="447"/>
      <c r="FQZ8" s="447"/>
      <c r="FRA8" s="447"/>
      <c r="FRB8" s="447"/>
      <c r="FRC8" s="447"/>
      <c r="FRD8" s="447"/>
      <c r="FRE8" s="447"/>
      <c r="FRF8" s="447"/>
      <c r="FRG8" s="447"/>
      <c r="FRH8" s="447"/>
      <c r="FRI8" s="447"/>
      <c r="FRJ8" s="447"/>
      <c r="FRK8" s="447"/>
      <c r="FRL8" s="447"/>
      <c r="FRM8" s="447"/>
      <c r="FRN8" s="447"/>
      <c r="FRO8" s="447"/>
      <c r="FRP8" s="447"/>
      <c r="FRQ8" s="447"/>
      <c r="FRR8" s="447"/>
      <c r="FRS8" s="447"/>
      <c r="FRT8" s="447"/>
      <c r="FRU8" s="447"/>
      <c r="FRV8" s="447"/>
      <c r="FRW8" s="447"/>
      <c r="FRX8" s="447"/>
      <c r="FRY8" s="447"/>
      <c r="FRZ8" s="447"/>
      <c r="FSA8" s="447"/>
      <c r="FSB8" s="447"/>
      <c r="FSC8" s="447"/>
      <c r="FSD8" s="447"/>
      <c r="FSE8" s="447"/>
      <c r="FSF8" s="447"/>
      <c r="FSG8" s="447"/>
      <c r="FSH8" s="447"/>
      <c r="FSI8" s="447"/>
      <c r="FSJ8" s="447"/>
      <c r="FSK8" s="447"/>
      <c r="FSL8" s="447"/>
      <c r="FSM8" s="447"/>
      <c r="FSN8" s="447"/>
      <c r="FSO8" s="447"/>
      <c r="FSP8" s="447"/>
      <c r="FSQ8" s="447"/>
      <c r="FSR8" s="447"/>
      <c r="FSS8" s="447"/>
      <c r="FST8" s="447"/>
      <c r="FSU8" s="447"/>
      <c r="FSV8" s="447"/>
      <c r="FSW8" s="447"/>
      <c r="FSX8" s="447"/>
      <c r="FSY8" s="447"/>
      <c r="FSZ8" s="447"/>
      <c r="FTA8" s="447"/>
      <c r="FTB8" s="447"/>
      <c r="FTC8" s="447"/>
      <c r="FTD8" s="447"/>
      <c r="FTE8" s="447"/>
      <c r="FTF8" s="447"/>
      <c r="FTG8" s="447"/>
      <c r="FTH8" s="447"/>
      <c r="FTI8" s="447"/>
      <c r="FTJ8" s="447"/>
      <c r="FTK8" s="447"/>
      <c r="FTL8" s="447"/>
      <c r="FTM8" s="447"/>
      <c r="FTN8" s="447"/>
      <c r="FTO8" s="447"/>
      <c r="FTP8" s="447"/>
      <c r="FTQ8" s="447"/>
      <c r="FTR8" s="447"/>
      <c r="FTS8" s="447"/>
      <c r="FTT8" s="447"/>
      <c r="FTU8" s="447"/>
      <c r="FTV8" s="447"/>
      <c r="FTW8" s="447"/>
      <c r="FTX8" s="447"/>
      <c r="FTY8" s="447"/>
      <c r="FTZ8" s="447"/>
      <c r="FUA8" s="447"/>
      <c r="FUB8" s="447"/>
      <c r="FUC8" s="447"/>
      <c r="FUD8" s="447"/>
      <c r="FUE8" s="447"/>
      <c r="FUF8" s="447"/>
      <c r="FUG8" s="447"/>
      <c r="FUH8" s="447"/>
      <c r="FUI8" s="447"/>
      <c r="FUJ8" s="447"/>
      <c r="FUK8" s="447"/>
      <c r="FUL8" s="447"/>
      <c r="FUM8" s="447"/>
      <c r="FUN8" s="447"/>
      <c r="FUO8" s="447"/>
      <c r="FUP8" s="447"/>
      <c r="FUQ8" s="447"/>
      <c r="FUR8" s="447"/>
      <c r="FUS8" s="447"/>
      <c r="FUT8" s="447"/>
      <c r="FUU8" s="447"/>
      <c r="FUV8" s="447"/>
      <c r="FUW8" s="447"/>
      <c r="FUX8" s="447"/>
      <c r="FUY8" s="447"/>
      <c r="FUZ8" s="447"/>
      <c r="FVA8" s="447"/>
      <c r="FVB8" s="447"/>
      <c r="FVC8" s="447"/>
      <c r="FVD8" s="447"/>
      <c r="FVE8" s="447"/>
      <c r="FVF8" s="447"/>
      <c r="FVG8" s="447"/>
      <c r="FVH8" s="447"/>
      <c r="FVI8" s="447"/>
      <c r="FVJ8" s="447"/>
      <c r="FVK8" s="447"/>
      <c r="FVL8" s="447"/>
      <c r="FVM8" s="447"/>
      <c r="FVN8" s="447"/>
      <c r="FVO8" s="447"/>
      <c r="FVP8" s="447"/>
      <c r="FVQ8" s="447"/>
      <c r="FVR8" s="447"/>
      <c r="FVS8" s="447"/>
      <c r="FVT8" s="447"/>
      <c r="FVU8" s="447"/>
      <c r="FVV8" s="447"/>
      <c r="FVW8" s="447"/>
      <c r="FVX8" s="447"/>
      <c r="FVY8" s="447"/>
      <c r="FVZ8" s="447"/>
      <c r="FWA8" s="447"/>
      <c r="FWB8" s="447"/>
      <c r="FWC8" s="447"/>
      <c r="FWD8" s="447"/>
      <c r="FWE8" s="447"/>
      <c r="FWF8" s="447"/>
      <c r="FWG8" s="447"/>
      <c r="FWH8" s="447"/>
      <c r="FWI8" s="447"/>
      <c r="FWJ8" s="447"/>
      <c r="FWK8" s="447"/>
      <c r="FWL8" s="447"/>
      <c r="FWM8" s="447"/>
      <c r="FWN8" s="447"/>
      <c r="FWO8" s="447"/>
      <c r="FWP8" s="447"/>
      <c r="FWQ8" s="447"/>
      <c r="FWR8" s="447"/>
      <c r="FWS8" s="447"/>
      <c r="FWT8" s="447"/>
      <c r="FWU8" s="447"/>
      <c r="FWV8" s="447"/>
      <c r="FWW8" s="447"/>
      <c r="FWX8" s="447"/>
      <c r="FWY8" s="447"/>
      <c r="FWZ8" s="447"/>
      <c r="FXA8" s="447"/>
      <c r="FXB8" s="447"/>
      <c r="FXC8" s="447"/>
      <c r="FXD8" s="447"/>
      <c r="FXE8" s="447"/>
      <c r="FXF8" s="447"/>
      <c r="FXG8" s="447"/>
      <c r="FXH8" s="447"/>
      <c r="FXI8" s="447"/>
      <c r="FXJ8" s="447"/>
      <c r="FXK8" s="447"/>
      <c r="FXL8" s="447"/>
      <c r="FXM8" s="447"/>
      <c r="FXN8" s="447"/>
      <c r="FXO8" s="447"/>
      <c r="FXP8" s="447"/>
      <c r="FXQ8" s="447"/>
      <c r="FXR8" s="447"/>
      <c r="FXS8" s="447"/>
      <c r="FXT8" s="447"/>
      <c r="FXU8" s="447"/>
      <c r="FXV8" s="447"/>
      <c r="FXW8" s="447"/>
      <c r="FXX8" s="447"/>
      <c r="FXY8" s="447"/>
      <c r="FXZ8" s="447"/>
      <c r="FYA8" s="447"/>
      <c r="FYB8" s="447"/>
      <c r="FYC8" s="447"/>
      <c r="FYD8" s="447"/>
      <c r="FYE8" s="447"/>
      <c r="FYF8" s="447"/>
      <c r="FYG8" s="447"/>
      <c r="FYH8" s="447"/>
      <c r="FYI8" s="447"/>
      <c r="FYJ8" s="447"/>
      <c r="FYK8" s="447"/>
      <c r="FYL8" s="447"/>
      <c r="FYM8" s="447"/>
      <c r="FYN8" s="447"/>
      <c r="FYO8" s="447"/>
      <c r="FYP8" s="447"/>
      <c r="FYQ8" s="447"/>
      <c r="FYR8" s="447"/>
      <c r="FYS8" s="447"/>
      <c r="FYT8" s="447"/>
      <c r="FYU8" s="447"/>
      <c r="FYV8" s="447"/>
      <c r="FYW8" s="447"/>
      <c r="FYX8" s="447"/>
      <c r="FYY8" s="447"/>
      <c r="FYZ8" s="447"/>
      <c r="FZA8" s="447"/>
      <c r="FZB8" s="447"/>
      <c r="FZC8" s="447"/>
      <c r="FZD8" s="447"/>
      <c r="FZE8" s="447"/>
      <c r="FZF8" s="447"/>
      <c r="FZG8" s="447"/>
      <c r="FZH8" s="447"/>
      <c r="FZI8" s="447"/>
      <c r="FZJ8" s="447"/>
      <c r="FZK8" s="447"/>
      <c r="FZL8" s="447"/>
      <c r="FZM8" s="447"/>
      <c r="FZN8" s="447"/>
      <c r="FZO8" s="447"/>
      <c r="FZP8" s="447"/>
      <c r="FZQ8" s="447"/>
      <c r="FZR8" s="447"/>
      <c r="FZS8" s="447"/>
      <c r="FZT8" s="447"/>
      <c r="FZU8" s="447"/>
      <c r="FZV8" s="447"/>
      <c r="FZW8" s="447"/>
      <c r="FZX8" s="447"/>
      <c r="FZY8" s="447"/>
      <c r="FZZ8" s="447"/>
      <c r="GAA8" s="447"/>
      <c r="GAB8" s="447"/>
      <c r="GAC8" s="447"/>
      <c r="GAD8" s="447"/>
      <c r="GAE8" s="447"/>
      <c r="GAF8" s="447"/>
      <c r="GAG8" s="447"/>
      <c r="GAH8" s="447"/>
      <c r="GAI8" s="447"/>
      <c r="GAJ8" s="447"/>
      <c r="GAK8" s="447"/>
      <c r="GAL8" s="447"/>
      <c r="GAM8" s="447"/>
      <c r="GAN8" s="447"/>
      <c r="GAO8" s="447"/>
      <c r="GAP8" s="447"/>
      <c r="GAQ8" s="447"/>
      <c r="GAR8" s="447"/>
      <c r="GAS8" s="447"/>
      <c r="GAT8" s="447"/>
      <c r="GAU8" s="447"/>
      <c r="GAV8" s="447"/>
      <c r="GAW8" s="447"/>
      <c r="GAX8" s="447"/>
      <c r="GAY8" s="447"/>
      <c r="GAZ8" s="447"/>
      <c r="GBA8" s="447"/>
      <c r="GBB8" s="447"/>
      <c r="GBC8" s="447"/>
      <c r="GBD8" s="447"/>
      <c r="GBE8" s="447"/>
      <c r="GBF8" s="447"/>
      <c r="GBG8" s="447"/>
      <c r="GBH8" s="447"/>
      <c r="GBI8" s="447"/>
      <c r="GBJ8" s="447"/>
      <c r="GBK8" s="447"/>
      <c r="GBL8" s="447"/>
      <c r="GBM8" s="447"/>
      <c r="GBN8" s="447"/>
      <c r="GBO8" s="447"/>
      <c r="GBP8" s="447"/>
      <c r="GBQ8" s="447"/>
      <c r="GBR8" s="447"/>
      <c r="GBS8" s="447"/>
      <c r="GBT8" s="447"/>
      <c r="GBU8" s="447"/>
      <c r="GBV8" s="447"/>
      <c r="GBW8" s="447"/>
      <c r="GBX8" s="447"/>
      <c r="GBY8" s="447"/>
      <c r="GBZ8" s="447"/>
      <c r="GCA8" s="447"/>
      <c r="GCB8" s="447"/>
      <c r="GCC8" s="447"/>
      <c r="GCD8" s="447"/>
      <c r="GCE8" s="447"/>
      <c r="GCF8" s="447"/>
      <c r="GCG8" s="447"/>
      <c r="GCH8" s="447"/>
      <c r="GCI8" s="447"/>
      <c r="GCJ8" s="447"/>
      <c r="GCK8" s="447"/>
      <c r="GCL8" s="447"/>
      <c r="GCM8" s="447"/>
      <c r="GCN8" s="447"/>
      <c r="GCO8" s="447"/>
      <c r="GCP8" s="447"/>
      <c r="GCQ8" s="447"/>
      <c r="GCR8" s="447"/>
      <c r="GCS8" s="447"/>
      <c r="GCT8" s="447"/>
      <c r="GCU8" s="447"/>
      <c r="GCV8" s="447"/>
      <c r="GCW8" s="447"/>
      <c r="GCX8" s="447"/>
      <c r="GCY8" s="447"/>
      <c r="GCZ8" s="447"/>
      <c r="GDA8" s="447"/>
      <c r="GDB8" s="447"/>
      <c r="GDC8" s="447"/>
      <c r="GDD8" s="447"/>
      <c r="GDE8" s="447"/>
      <c r="GDF8" s="447"/>
      <c r="GDG8" s="447"/>
      <c r="GDH8" s="447"/>
      <c r="GDI8" s="447"/>
      <c r="GDJ8" s="447"/>
      <c r="GDK8" s="447"/>
      <c r="GDL8" s="447"/>
      <c r="GDM8" s="447"/>
      <c r="GDN8" s="447"/>
      <c r="GDO8" s="447"/>
      <c r="GDP8" s="447"/>
      <c r="GDQ8" s="447"/>
      <c r="GDR8" s="447"/>
      <c r="GDS8" s="447"/>
      <c r="GDT8" s="447"/>
      <c r="GDU8" s="447"/>
      <c r="GDV8" s="447"/>
      <c r="GDW8" s="447"/>
      <c r="GDX8" s="447"/>
      <c r="GDY8" s="447"/>
      <c r="GDZ8" s="447"/>
      <c r="GEA8" s="447"/>
      <c r="GEB8" s="447"/>
      <c r="GEC8" s="447"/>
      <c r="GED8" s="447"/>
      <c r="GEE8" s="447"/>
      <c r="GEF8" s="447"/>
      <c r="GEG8" s="447"/>
      <c r="GEH8" s="447"/>
      <c r="GEI8" s="447"/>
      <c r="GEJ8" s="447"/>
      <c r="GEK8" s="447"/>
      <c r="GEL8" s="447"/>
      <c r="GEM8" s="447"/>
      <c r="GEN8" s="447"/>
      <c r="GEO8" s="447"/>
      <c r="GEP8" s="447"/>
      <c r="GEQ8" s="447"/>
      <c r="GER8" s="447"/>
      <c r="GES8" s="447"/>
      <c r="GET8" s="447"/>
      <c r="GEU8" s="447"/>
      <c r="GEV8" s="447"/>
      <c r="GEW8" s="447"/>
      <c r="GEX8" s="447"/>
      <c r="GEY8" s="447"/>
      <c r="GEZ8" s="447"/>
      <c r="GFA8" s="447"/>
      <c r="GFB8" s="447"/>
      <c r="GFC8" s="447"/>
      <c r="GFD8" s="447"/>
      <c r="GFE8" s="447"/>
      <c r="GFF8" s="447"/>
      <c r="GFG8" s="447"/>
      <c r="GFH8" s="447"/>
      <c r="GFI8" s="447"/>
      <c r="GFJ8" s="447"/>
      <c r="GFK8" s="447"/>
      <c r="GFL8" s="447"/>
      <c r="GFM8" s="447"/>
      <c r="GFN8" s="447"/>
      <c r="GFO8" s="447"/>
      <c r="GFP8" s="447"/>
      <c r="GFQ8" s="447"/>
      <c r="GFR8" s="447"/>
      <c r="GFS8" s="447"/>
      <c r="GFT8" s="447"/>
      <c r="GFU8" s="447"/>
      <c r="GFV8" s="447"/>
      <c r="GFW8" s="447"/>
      <c r="GFX8" s="447"/>
      <c r="GFY8" s="447"/>
      <c r="GFZ8" s="447"/>
      <c r="GGA8" s="447"/>
      <c r="GGB8" s="447"/>
      <c r="GGC8" s="447"/>
      <c r="GGD8" s="447"/>
      <c r="GGE8" s="447"/>
      <c r="GGF8" s="447"/>
      <c r="GGG8" s="447"/>
      <c r="GGH8" s="447"/>
      <c r="GGI8" s="447"/>
      <c r="GGJ8" s="447"/>
      <c r="GGK8" s="447"/>
      <c r="GGL8" s="447"/>
      <c r="GGM8" s="447"/>
      <c r="GGN8" s="447"/>
      <c r="GGO8" s="447"/>
      <c r="GGP8" s="447"/>
      <c r="GGQ8" s="447"/>
      <c r="GGR8" s="447"/>
      <c r="GGS8" s="447"/>
      <c r="GGT8" s="447"/>
      <c r="GGU8" s="447"/>
      <c r="GGV8" s="447"/>
      <c r="GGW8" s="447"/>
      <c r="GGX8" s="447"/>
      <c r="GGY8" s="447"/>
      <c r="GGZ8" s="447"/>
      <c r="GHA8" s="447"/>
      <c r="GHB8" s="447"/>
      <c r="GHC8" s="447"/>
      <c r="GHD8" s="447"/>
      <c r="GHE8" s="447"/>
      <c r="GHF8" s="447"/>
      <c r="GHG8" s="447"/>
      <c r="GHH8" s="447"/>
      <c r="GHI8" s="447"/>
      <c r="GHJ8" s="447"/>
      <c r="GHK8" s="447"/>
      <c r="GHL8" s="447"/>
      <c r="GHM8" s="447"/>
      <c r="GHN8" s="447"/>
      <c r="GHO8" s="447"/>
      <c r="GHP8" s="447"/>
      <c r="GHQ8" s="447"/>
      <c r="GHR8" s="447"/>
      <c r="GHS8" s="447"/>
      <c r="GHT8" s="447"/>
      <c r="GHU8" s="447"/>
      <c r="GHV8" s="447"/>
      <c r="GHW8" s="447"/>
      <c r="GHX8" s="447"/>
      <c r="GHY8" s="447"/>
      <c r="GHZ8" s="447"/>
      <c r="GIA8" s="447"/>
      <c r="GIB8" s="447"/>
      <c r="GIC8" s="447"/>
      <c r="GID8" s="447"/>
      <c r="GIE8" s="447"/>
      <c r="GIF8" s="447"/>
      <c r="GIG8" s="447"/>
      <c r="GIH8" s="447"/>
      <c r="GII8" s="447"/>
      <c r="GIJ8" s="447"/>
      <c r="GIK8" s="447"/>
      <c r="GIL8" s="447"/>
      <c r="GIM8" s="447"/>
      <c r="GIN8" s="447"/>
      <c r="GIO8" s="447"/>
      <c r="GIP8" s="447"/>
      <c r="GIQ8" s="447"/>
      <c r="GIR8" s="447"/>
      <c r="GIS8" s="447"/>
      <c r="GIT8" s="447"/>
      <c r="GIU8" s="447"/>
      <c r="GIV8" s="447"/>
      <c r="GIW8" s="447"/>
      <c r="GIX8" s="447"/>
      <c r="GIY8" s="447"/>
      <c r="GIZ8" s="447"/>
      <c r="GJA8" s="447"/>
      <c r="GJB8" s="447"/>
      <c r="GJC8" s="447"/>
      <c r="GJD8" s="447"/>
      <c r="GJE8" s="447"/>
      <c r="GJF8" s="447"/>
      <c r="GJG8" s="447"/>
      <c r="GJH8" s="447"/>
      <c r="GJI8" s="447"/>
      <c r="GJJ8" s="447"/>
      <c r="GJK8" s="447"/>
      <c r="GJL8" s="447"/>
      <c r="GJM8" s="447"/>
      <c r="GJN8" s="447"/>
      <c r="GJO8" s="447"/>
      <c r="GJP8" s="447"/>
      <c r="GJQ8" s="447"/>
      <c r="GJR8" s="447"/>
      <c r="GJS8" s="447"/>
      <c r="GJT8" s="447"/>
      <c r="GJU8" s="447"/>
      <c r="GJV8" s="447"/>
      <c r="GJW8" s="447"/>
      <c r="GJX8" s="447"/>
      <c r="GJY8" s="447"/>
      <c r="GJZ8" s="447"/>
      <c r="GKA8" s="447"/>
      <c r="GKB8" s="447"/>
      <c r="GKC8" s="447"/>
      <c r="GKD8" s="447"/>
      <c r="GKE8" s="447"/>
      <c r="GKF8" s="447"/>
      <c r="GKG8" s="447"/>
      <c r="GKH8" s="447"/>
      <c r="GKI8" s="447"/>
      <c r="GKJ8" s="447"/>
      <c r="GKK8" s="447"/>
      <c r="GKL8" s="447"/>
      <c r="GKM8" s="447"/>
      <c r="GKN8" s="447"/>
      <c r="GKO8" s="447"/>
      <c r="GKP8" s="447"/>
      <c r="GKQ8" s="447"/>
      <c r="GKR8" s="447"/>
      <c r="GKS8" s="447"/>
      <c r="GKT8" s="447"/>
      <c r="GKU8" s="447"/>
      <c r="GKV8" s="447"/>
      <c r="GKW8" s="447"/>
      <c r="GKX8" s="447"/>
      <c r="GKY8" s="447"/>
      <c r="GKZ8" s="447"/>
      <c r="GLA8" s="447"/>
      <c r="GLB8" s="447"/>
      <c r="GLC8" s="447"/>
      <c r="GLD8" s="447"/>
      <c r="GLE8" s="447"/>
      <c r="GLF8" s="447"/>
      <c r="GLG8" s="447"/>
      <c r="GLH8" s="447"/>
      <c r="GLI8" s="447"/>
      <c r="GLJ8" s="447"/>
      <c r="GLK8" s="447"/>
      <c r="GLL8" s="447"/>
      <c r="GLM8" s="447"/>
      <c r="GLN8" s="447"/>
      <c r="GLO8" s="447"/>
      <c r="GLP8" s="447"/>
      <c r="GLQ8" s="447"/>
      <c r="GLR8" s="447"/>
      <c r="GLS8" s="447"/>
      <c r="GLT8" s="447"/>
      <c r="GLU8" s="447"/>
      <c r="GLV8" s="447"/>
      <c r="GLW8" s="447"/>
      <c r="GLX8" s="447"/>
      <c r="GLY8" s="447"/>
      <c r="GLZ8" s="447"/>
      <c r="GMA8" s="447"/>
      <c r="GMB8" s="447"/>
      <c r="GMC8" s="447"/>
      <c r="GMD8" s="447"/>
      <c r="GME8" s="447"/>
      <c r="GMF8" s="447"/>
      <c r="GMG8" s="447"/>
      <c r="GMH8" s="447"/>
      <c r="GMI8" s="447"/>
      <c r="GMJ8" s="447"/>
      <c r="GMK8" s="447"/>
      <c r="GML8" s="447"/>
      <c r="GMM8" s="447"/>
      <c r="GMN8" s="447"/>
      <c r="GMO8" s="447"/>
      <c r="GMP8" s="447"/>
      <c r="GMQ8" s="447"/>
      <c r="GMR8" s="447"/>
      <c r="GMS8" s="447"/>
      <c r="GMT8" s="447"/>
      <c r="GMU8" s="447"/>
      <c r="GMV8" s="447"/>
      <c r="GMW8" s="447"/>
      <c r="GMX8" s="447"/>
      <c r="GMY8" s="447"/>
      <c r="GMZ8" s="447"/>
      <c r="GNA8" s="447"/>
      <c r="GNB8" s="447"/>
      <c r="GNC8" s="447"/>
      <c r="GND8" s="447"/>
      <c r="GNE8" s="447"/>
      <c r="GNF8" s="447"/>
      <c r="GNG8" s="447"/>
      <c r="GNH8" s="447"/>
      <c r="GNI8" s="447"/>
      <c r="GNJ8" s="447"/>
      <c r="GNK8" s="447"/>
      <c r="GNL8" s="447"/>
      <c r="GNM8" s="447"/>
      <c r="GNN8" s="447"/>
      <c r="GNO8" s="447"/>
      <c r="GNP8" s="447"/>
      <c r="GNQ8" s="447"/>
      <c r="GNR8" s="447"/>
      <c r="GNS8" s="447"/>
      <c r="GNT8" s="447"/>
      <c r="GNU8" s="447"/>
      <c r="GNV8" s="447"/>
      <c r="GNW8" s="447"/>
      <c r="GNX8" s="447"/>
      <c r="GNY8" s="447"/>
      <c r="GNZ8" s="447"/>
      <c r="GOA8" s="447"/>
      <c r="GOB8" s="447"/>
      <c r="GOC8" s="447"/>
      <c r="GOD8" s="447"/>
      <c r="GOE8" s="447"/>
      <c r="GOF8" s="447"/>
      <c r="GOG8" s="447"/>
      <c r="GOH8" s="447"/>
      <c r="GOI8" s="447"/>
      <c r="GOJ8" s="447"/>
      <c r="GOK8" s="447"/>
      <c r="GOL8" s="447"/>
      <c r="GOM8" s="447"/>
      <c r="GON8" s="447"/>
      <c r="GOO8" s="447"/>
      <c r="GOP8" s="447"/>
      <c r="GOQ8" s="447"/>
      <c r="GOR8" s="447"/>
      <c r="GOS8" s="447"/>
      <c r="GOT8" s="447"/>
      <c r="GOU8" s="447"/>
      <c r="GOV8" s="447"/>
      <c r="GOW8" s="447"/>
      <c r="GOX8" s="447"/>
      <c r="GOY8" s="447"/>
      <c r="GOZ8" s="447"/>
      <c r="GPA8" s="447"/>
      <c r="GPB8" s="447"/>
      <c r="GPC8" s="447"/>
      <c r="GPD8" s="447"/>
      <c r="GPE8" s="447"/>
      <c r="GPF8" s="447"/>
      <c r="GPG8" s="447"/>
      <c r="GPH8" s="447"/>
      <c r="GPI8" s="447"/>
      <c r="GPJ8" s="447"/>
      <c r="GPK8" s="447"/>
      <c r="GPL8" s="447"/>
      <c r="GPM8" s="447"/>
      <c r="GPN8" s="447"/>
      <c r="GPO8" s="447"/>
      <c r="GPP8" s="447"/>
      <c r="GPQ8" s="447"/>
      <c r="GPR8" s="447"/>
      <c r="GPS8" s="447"/>
      <c r="GPT8" s="447"/>
      <c r="GPU8" s="447"/>
      <c r="GPV8" s="447"/>
      <c r="GPW8" s="447"/>
      <c r="GPX8" s="447"/>
      <c r="GPY8" s="447"/>
      <c r="GPZ8" s="447"/>
      <c r="GQA8" s="447"/>
      <c r="GQB8" s="447"/>
      <c r="GQC8" s="447"/>
      <c r="GQD8" s="447"/>
      <c r="GQE8" s="447"/>
      <c r="GQF8" s="447"/>
      <c r="GQG8" s="447"/>
      <c r="GQH8" s="447"/>
      <c r="GQI8" s="447"/>
      <c r="GQJ8" s="447"/>
      <c r="GQK8" s="447"/>
      <c r="GQL8" s="447"/>
      <c r="GQM8" s="447"/>
      <c r="GQN8" s="447"/>
      <c r="GQO8" s="447"/>
      <c r="GQP8" s="447"/>
      <c r="GQQ8" s="447"/>
      <c r="GQR8" s="447"/>
      <c r="GQS8" s="447"/>
      <c r="GQT8" s="447"/>
      <c r="GQU8" s="447"/>
      <c r="GQV8" s="447"/>
      <c r="GQW8" s="447"/>
      <c r="GQX8" s="447"/>
      <c r="GQY8" s="447"/>
      <c r="GQZ8" s="447"/>
      <c r="GRA8" s="447"/>
      <c r="GRB8" s="447"/>
      <c r="GRC8" s="447"/>
      <c r="GRD8" s="447"/>
      <c r="GRE8" s="447"/>
      <c r="GRF8" s="447"/>
      <c r="GRG8" s="447"/>
      <c r="GRH8" s="447"/>
      <c r="GRI8" s="447"/>
      <c r="GRJ8" s="447"/>
      <c r="GRK8" s="447"/>
      <c r="GRL8" s="447"/>
      <c r="GRM8" s="447"/>
      <c r="GRN8" s="447"/>
      <c r="GRO8" s="447"/>
      <c r="GRP8" s="447"/>
      <c r="GRQ8" s="447"/>
      <c r="GRR8" s="447"/>
      <c r="GRS8" s="447"/>
      <c r="GRT8" s="447"/>
      <c r="GRU8" s="447"/>
      <c r="GRV8" s="447"/>
      <c r="GRW8" s="447"/>
      <c r="GRX8" s="447"/>
      <c r="GRY8" s="447"/>
      <c r="GRZ8" s="447"/>
      <c r="GSA8" s="447"/>
      <c r="GSB8" s="447"/>
      <c r="GSC8" s="447"/>
      <c r="GSD8" s="447"/>
      <c r="GSE8" s="447"/>
      <c r="GSF8" s="447"/>
      <c r="GSG8" s="447"/>
      <c r="GSH8" s="447"/>
      <c r="GSI8" s="447"/>
      <c r="GSJ8" s="447"/>
      <c r="GSK8" s="447"/>
      <c r="GSL8" s="447"/>
      <c r="GSM8" s="447"/>
      <c r="GSN8" s="447"/>
      <c r="GSO8" s="447"/>
      <c r="GSP8" s="447"/>
      <c r="GSQ8" s="447"/>
      <c r="GSR8" s="447"/>
      <c r="GSS8" s="447"/>
      <c r="GST8" s="447"/>
      <c r="GSU8" s="447"/>
      <c r="GSV8" s="447"/>
      <c r="GSW8" s="447"/>
      <c r="GSX8" s="447"/>
      <c r="GSY8" s="447"/>
      <c r="GSZ8" s="447"/>
      <c r="GTA8" s="447"/>
      <c r="GTB8" s="447"/>
      <c r="GTC8" s="447"/>
      <c r="GTD8" s="447"/>
      <c r="GTE8" s="447"/>
      <c r="GTF8" s="447"/>
      <c r="GTG8" s="447"/>
      <c r="GTH8" s="447"/>
      <c r="GTI8" s="447"/>
      <c r="GTJ8" s="447"/>
      <c r="GTK8" s="447"/>
      <c r="GTL8" s="447"/>
      <c r="GTM8" s="447"/>
      <c r="GTN8" s="447"/>
      <c r="GTO8" s="447"/>
      <c r="GTP8" s="447"/>
      <c r="GTQ8" s="447"/>
      <c r="GTR8" s="447"/>
      <c r="GTS8" s="447"/>
      <c r="GTT8" s="447"/>
      <c r="GTU8" s="447"/>
      <c r="GTV8" s="447"/>
      <c r="GTW8" s="447"/>
      <c r="GTX8" s="447"/>
      <c r="GTY8" s="447"/>
      <c r="GTZ8" s="447"/>
      <c r="GUA8" s="447"/>
      <c r="GUB8" s="447"/>
      <c r="GUC8" s="447"/>
      <c r="GUD8" s="447"/>
      <c r="GUE8" s="447"/>
      <c r="GUF8" s="447"/>
      <c r="GUG8" s="447"/>
      <c r="GUH8" s="447"/>
      <c r="GUI8" s="447"/>
      <c r="GUJ8" s="447"/>
      <c r="GUK8" s="447"/>
      <c r="GUL8" s="447"/>
      <c r="GUM8" s="447"/>
      <c r="GUN8" s="447"/>
      <c r="GUO8" s="447"/>
      <c r="GUP8" s="447"/>
      <c r="GUQ8" s="447"/>
      <c r="GUR8" s="447"/>
      <c r="GUS8" s="447"/>
      <c r="GUT8" s="447"/>
      <c r="GUU8" s="447"/>
      <c r="GUV8" s="447"/>
      <c r="GUW8" s="447"/>
      <c r="GUX8" s="447"/>
      <c r="GUY8" s="447"/>
      <c r="GUZ8" s="447"/>
      <c r="GVA8" s="447"/>
      <c r="GVB8" s="447"/>
      <c r="GVC8" s="447"/>
      <c r="GVD8" s="447"/>
      <c r="GVE8" s="447"/>
      <c r="GVF8" s="447"/>
      <c r="GVG8" s="447"/>
      <c r="GVH8" s="447"/>
      <c r="GVI8" s="447"/>
      <c r="GVJ8" s="447"/>
      <c r="GVK8" s="447"/>
      <c r="GVL8" s="447"/>
      <c r="GVM8" s="447"/>
      <c r="GVN8" s="447"/>
      <c r="GVO8" s="447"/>
      <c r="GVP8" s="447"/>
      <c r="GVQ8" s="447"/>
      <c r="GVR8" s="447"/>
      <c r="GVS8" s="447"/>
      <c r="GVT8" s="447"/>
      <c r="GVU8" s="447"/>
      <c r="GVV8" s="447"/>
      <c r="GVW8" s="447"/>
      <c r="GVX8" s="447"/>
      <c r="GVY8" s="447"/>
      <c r="GVZ8" s="447"/>
      <c r="GWA8" s="447"/>
      <c r="GWB8" s="447"/>
      <c r="GWC8" s="447"/>
      <c r="GWD8" s="447"/>
      <c r="GWE8" s="447"/>
      <c r="GWF8" s="447"/>
      <c r="GWG8" s="447"/>
      <c r="GWH8" s="447"/>
      <c r="GWI8" s="447"/>
      <c r="GWJ8" s="447"/>
      <c r="GWK8" s="447"/>
      <c r="GWL8" s="447"/>
      <c r="GWM8" s="447"/>
      <c r="GWN8" s="447"/>
      <c r="GWO8" s="447"/>
      <c r="GWP8" s="447"/>
      <c r="GWQ8" s="447"/>
      <c r="GWR8" s="447"/>
      <c r="GWS8" s="447"/>
      <c r="GWT8" s="447"/>
      <c r="GWU8" s="447"/>
      <c r="GWV8" s="447"/>
      <c r="GWW8" s="447"/>
      <c r="GWX8" s="447"/>
      <c r="GWY8" s="447"/>
      <c r="GWZ8" s="447"/>
      <c r="GXA8" s="447"/>
      <c r="GXB8" s="447"/>
      <c r="GXC8" s="447"/>
      <c r="GXD8" s="447"/>
      <c r="GXE8" s="447"/>
      <c r="GXF8" s="447"/>
      <c r="GXG8" s="447"/>
      <c r="GXH8" s="447"/>
      <c r="GXI8" s="447"/>
      <c r="GXJ8" s="447"/>
      <c r="GXK8" s="447"/>
      <c r="GXL8" s="447"/>
      <c r="GXM8" s="447"/>
      <c r="GXN8" s="447"/>
      <c r="GXO8" s="447"/>
      <c r="GXP8" s="447"/>
      <c r="GXQ8" s="447"/>
      <c r="GXR8" s="447"/>
      <c r="GXS8" s="447"/>
      <c r="GXT8" s="447"/>
      <c r="GXU8" s="447"/>
      <c r="GXV8" s="447"/>
      <c r="GXW8" s="447"/>
      <c r="GXX8" s="447"/>
      <c r="GXY8" s="447"/>
      <c r="GXZ8" s="447"/>
      <c r="GYA8" s="447"/>
      <c r="GYB8" s="447"/>
      <c r="GYC8" s="447"/>
      <c r="GYD8" s="447"/>
      <c r="GYE8" s="447"/>
      <c r="GYF8" s="447"/>
      <c r="GYG8" s="447"/>
      <c r="GYH8" s="447"/>
      <c r="GYI8" s="447"/>
      <c r="GYJ8" s="447"/>
      <c r="GYK8" s="447"/>
      <c r="GYL8" s="447"/>
      <c r="GYM8" s="447"/>
      <c r="GYN8" s="447"/>
      <c r="GYO8" s="447"/>
      <c r="GYP8" s="447"/>
      <c r="GYQ8" s="447"/>
      <c r="GYR8" s="447"/>
      <c r="GYS8" s="447"/>
      <c r="GYT8" s="447"/>
      <c r="GYU8" s="447"/>
      <c r="GYV8" s="447"/>
      <c r="GYW8" s="447"/>
      <c r="GYX8" s="447"/>
      <c r="GYY8" s="447"/>
      <c r="GYZ8" s="447"/>
      <c r="GZA8" s="447"/>
      <c r="GZB8" s="447"/>
      <c r="GZC8" s="447"/>
      <c r="GZD8" s="447"/>
      <c r="GZE8" s="447"/>
      <c r="GZF8" s="447"/>
      <c r="GZG8" s="447"/>
      <c r="GZH8" s="447"/>
      <c r="GZI8" s="447"/>
      <c r="GZJ8" s="447"/>
      <c r="GZK8" s="447"/>
      <c r="GZL8" s="447"/>
      <c r="GZM8" s="447"/>
      <c r="GZN8" s="447"/>
      <c r="GZO8" s="447"/>
      <c r="GZP8" s="447"/>
      <c r="GZQ8" s="447"/>
      <c r="GZR8" s="447"/>
      <c r="GZS8" s="447"/>
      <c r="GZT8" s="447"/>
      <c r="GZU8" s="447"/>
      <c r="GZV8" s="447"/>
      <c r="GZW8" s="447"/>
      <c r="GZX8" s="447"/>
      <c r="GZY8" s="447"/>
      <c r="GZZ8" s="447"/>
      <c r="HAA8" s="447"/>
      <c r="HAB8" s="447"/>
      <c r="HAC8" s="447"/>
      <c r="HAD8" s="447"/>
      <c r="HAE8" s="447"/>
      <c r="HAF8" s="447"/>
      <c r="HAG8" s="447"/>
      <c r="HAH8" s="447"/>
      <c r="HAI8" s="447"/>
      <c r="HAJ8" s="447"/>
      <c r="HAK8" s="447"/>
      <c r="HAL8" s="447"/>
      <c r="HAM8" s="447"/>
      <c r="HAN8" s="447"/>
      <c r="HAO8" s="447"/>
      <c r="HAP8" s="447"/>
      <c r="HAQ8" s="447"/>
      <c r="HAR8" s="447"/>
      <c r="HAS8" s="447"/>
      <c r="HAT8" s="447"/>
      <c r="HAU8" s="447"/>
      <c r="HAV8" s="447"/>
      <c r="HAW8" s="447"/>
      <c r="HAX8" s="447"/>
      <c r="HAY8" s="447"/>
      <c r="HAZ8" s="447"/>
      <c r="HBA8" s="447"/>
      <c r="HBB8" s="447"/>
      <c r="HBC8" s="447"/>
      <c r="HBD8" s="447"/>
      <c r="HBE8" s="447"/>
      <c r="HBF8" s="447"/>
      <c r="HBG8" s="447"/>
      <c r="HBH8" s="447"/>
      <c r="HBI8" s="447"/>
      <c r="HBJ8" s="447"/>
      <c r="HBK8" s="447"/>
      <c r="HBL8" s="447"/>
      <c r="HBM8" s="447"/>
      <c r="HBN8" s="447"/>
      <c r="HBO8" s="447"/>
      <c r="HBP8" s="447"/>
      <c r="HBQ8" s="447"/>
      <c r="HBR8" s="447"/>
      <c r="HBS8" s="447"/>
      <c r="HBT8" s="447"/>
      <c r="HBU8" s="447"/>
      <c r="HBV8" s="447"/>
      <c r="HBW8" s="447"/>
      <c r="HBX8" s="447"/>
      <c r="HBY8" s="447"/>
      <c r="HBZ8" s="447"/>
      <c r="HCA8" s="447"/>
      <c r="HCB8" s="447"/>
      <c r="HCC8" s="447"/>
      <c r="HCD8" s="447"/>
      <c r="HCE8" s="447"/>
      <c r="HCF8" s="447"/>
      <c r="HCG8" s="447"/>
      <c r="HCH8" s="447"/>
      <c r="HCI8" s="447"/>
      <c r="HCJ8" s="447"/>
      <c r="HCK8" s="447"/>
      <c r="HCL8" s="447"/>
      <c r="HCM8" s="447"/>
      <c r="HCN8" s="447"/>
      <c r="HCO8" s="447"/>
      <c r="HCP8" s="447"/>
      <c r="HCQ8" s="447"/>
      <c r="HCR8" s="447"/>
      <c r="HCS8" s="447"/>
      <c r="HCT8" s="447"/>
      <c r="HCU8" s="447"/>
      <c r="HCV8" s="447"/>
      <c r="HCW8" s="447"/>
      <c r="HCX8" s="447"/>
      <c r="HCY8" s="447"/>
      <c r="HCZ8" s="447"/>
      <c r="HDA8" s="447"/>
      <c r="HDB8" s="447"/>
      <c r="HDC8" s="447"/>
      <c r="HDD8" s="447"/>
      <c r="HDE8" s="447"/>
      <c r="HDF8" s="447"/>
      <c r="HDG8" s="447"/>
      <c r="HDH8" s="447"/>
      <c r="HDI8" s="447"/>
      <c r="HDJ8" s="447"/>
      <c r="HDK8" s="447"/>
      <c r="HDL8" s="447"/>
      <c r="HDM8" s="447"/>
      <c r="HDN8" s="447"/>
      <c r="HDO8" s="447"/>
      <c r="HDP8" s="447"/>
      <c r="HDQ8" s="447"/>
      <c r="HDR8" s="447"/>
      <c r="HDS8" s="447"/>
      <c r="HDT8" s="447"/>
      <c r="HDU8" s="447"/>
      <c r="HDV8" s="447"/>
      <c r="HDW8" s="447"/>
      <c r="HDX8" s="447"/>
      <c r="HDY8" s="447"/>
      <c r="HDZ8" s="447"/>
      <c r="HEA8" s="447"/>
      <c r="HEB8" s="447"/>
      <c r="HEC8" s="447"/>
      <c r="HED8" s="447"/>
      <c r="HEE8" s="447"/>
      <c r="HEF8" s="447"/>
      <c r="HEG8" s="447"/>
      <c r="HEH8" s="447"/>
      <c r="HEI8" s="447"/>
      <c r="HEJ8" s="447"/>
      <c r="HEK8" s="447"/>
      <c r="HEL8" s="447"/>
      <c r="HEM8" s="447"/>
      <c r="HEN8" s="447"/>
      <c r="HEO8" s="447"/>
      <c r="HEP8" s="447"/>
      <c r="HEQ8" s="447"/>
      <c r="HER8" s="447"/>
      <c r="HES8" s="447"/>
      <c r="HET8" s="447"/>
      <c r="HEU8" s="447"/>
      <c r="HEV8" s="447"/>
      <c r="HEW8" s="447"/>
      <c r="HEX8" s="447"/>
      <c r="HEY8" s="447"/>
      <c r="HEZ8" s="447"/>
      <c r="HFA8" s="447"/>
      <c r="HFB8" s="447"/>
      <c r="HFC8" s="447"/>
      <c r="HFD8" s="447"/>
      <c r="HFE8" s="447"/>
      <c r="HFF8" s="447"/>
      <c r="HFG8" s="447"/>
      <c r="HFH8" s="447"/>
      <c r="HFI8" s="447"/>
      <c r="HFJ8" s="447"/>
      <c r="HFK8" s="447"/>
      <c r="HFL8" s="447"/>
      <c r="HFM8" s="447"/>
      <c r="HFN8" s="447"/>
      <c r="HFO8" s="447"/>
      <c r="HFP8" s="447"/>
      <c r="HFQ8" s="447"/>
      <c r="HFR8" s="447"/>
      <c r="HFS8" s="447"/>
      <c r="HFT8" s="447"/>
      <c r="HFU8" s="447"/>
      <c r="HFV8" s="447"/>
      <c r="HFW8" s="447"/>
      <c r="HFX8" s="447"/>
      <c r="HFY8" s="447"/>
      <c r="HFZ8" s="447"/>
      <c r="HGA8" s="447"/>
      <c r="HGB8" s="447"/>
      <c r="HGC8" s="447"/>
      <c r="HGD8" s="447"/>
      <c r="HGE8" s="447"/>
      <c r="HGF8" s="447"/>
      <c r="HGG8" s="447"/>
      <c r="HGH8" s="447"/>
      <c r="HGI8" s="447"/>
      <c r="HGJ8" s="447"/>
      <c r="HGK8" s="447"/>
      <c r="HGL8" s="447"/>
      <c r="HGM8" s="447"/>
      <c r="HGN8" s="447"/>
      <c r="HGO8" s="447"/>
      <c r="HGP8" s="447"/>
      <c r="HGQ8" s="447"/>
      <c r="HGR8" s="447"/>
      <c r="HGS8" s="447"/>
      <c r="HGT8" s="447"/>
      <c r="HGU8" s="447"/>
      <c r="HGV8" s="447"/>
      <c r="HGW8" s="447"/>
      <c r="HGX8" s="447"/>
      <c r="HGY8" s="447"/>
      <c r="HGZ8" s="447"/>
      <c r="HHA8" s="447"/>
      <c r="HHB8" s="447"/>
      <c r="HHC8" s="447"/>
      <c r="HHD8" s="447"/>
      <c r="HHE8" s="447"/>
      <c r="HHF8" s="447"/>
      <c r="HHG8" s="447"/>
      <c r="HHH8" s="447"/>
      <c r="HHI8" s="447"/>
      <c r="HHJ8" s="447"/>
      <c r="HHK8" s="447"/>
      <c r="HHL8" s="447"/>
      <c r="HHM8" s="447"/>
      <c r="HHN8" s="447"/>
      <c r="HHO8" s="447"/>
      <c r="HHP8" s="447"/>
      <c r="HHQ8" s="447"/>
      <c r="HHR8" s="447"/>
      <c r="HHS8" s="447"/>
      <c r="HHT8" s="447"/>
      <c r="HHU8" s="447"/>
      <c r="HHV8" s="447"/>
      <c r="HHW8" s="447"/>
      <c r="HHX8" s="447"/>
      <c r="HHY8" s="447"/>
      <c r="HHZ8" s="447"/>
      <c r="HIA8" s="447"/>
      <c r="HIB8" s="447"/>
      <c r="HIC8" s="447"/>
      <c r="HID8" s="447"/>
      <c r="HIE8" s="447"/>
      <c r="HIF8" s="447"/>
      <c r="HIG8" s="447"/>
      <c r="HIH8" s="447"/>
      <c r="HII8" s="447"/>
      <c r="HIJ8" s="447"/>
      <c r="HIK8" s="447"/>
      <c r="HIL8" s="447"/>
      <c r="HIM8" s="447"/>
      <c r="HIN8" s="447"/>
      <c r="HIO8" s="447"/>
      <c r="HIP8" s="447"/>
      <c r="HIQ8" s="447"/>
      <c r="HIR8" s="447"/>
      <c r="HIS8" s="447"/>
      <c r="HIT8" s="447"/>
      <c r="HIU8" s="447"/>
      <c r="HIV8" s="447"/>
      <c r="HIW8" s="447"/>
      <c r="HIX8" s="447"/>
      <c r="HIY8" s="447"/>
      <c r="HIZ8" s="447"/>
      <c r="HJA8" s="447"/>
      <c r="HJB8" s="447"/>
      <c r="HJC8" s="447"/>
      <c r="HJD8" s="447"/>
      <c r="HJE8" s="447"/>
      <c r="HJF8" s="447"/>
      <c r="HJG8" s="447"/>
      <c r="HJH8" s="447"/>
      <c r="HJI8" s="447"/>
      <c r="HJJ8" s="447"/>
      <c r="HJK8" s="447"/>
      <c r="HJL8" s="447"/>
      <c r="HJM8" s="447"/>
      <c r="HJN8" s="447"/>
      <c r="HJO8" s="447"/>
      <c r="HJP8" s="447"/>
      <c r="HJQ8" s="447"/>
      <c r="HJR8" s="447"/>
      <c r="HJS8" s="447"/>
      <c r="HJT8" s="447"/>
      <c r="HJU8" s="447"/>
      <c r="HJV8" s="447"/>
      <c r="HJW8" s="447"/>
      <c r="HJX8" s="447"/>
      <c r="HJY8" s="447"/>
      <c r="HJZ8" s="447"/>
      <c r="HKA8" s="447"/>
      <c r="HKB8" s="447"/>
      <c r="HKC8" s="447"/>
      <c r="HKD8" s="447"/>
      <c r="HKE8" s="447"/>
      <c r="HKF8" s="447"/>
      <c r="HKG8" s="447"/>
      <c r="HKH8" s="447"/>
      <c r="HKI8" s="447"/>
      <c r="HKJ8" s="447"/>
      <c r="HKK8" s="447"/>
      <c r="HKL8" s="447"/>
      <c r="HKM8" s="447"/>
      <c r="HKN8" s="447"/>
      <c r="HKO8" s="447"/>
      <c r="HKP8" s="447"/>
      <c r="HKQ8" s="447"/>
      <c r="HKR8" s="447"/>
      <c r="HKS8" s="447"/>
      <c r="HKT8" s="447"/>
      <c r="HKU8" s="447"/>
      <c r="HKV8" s="447"/>
      <c r="HKW8" s="447"/>
      <c r="HKX8" s="447"/>
      <c r="HKY8" s="447"/>
      <c r="HKZ8" s="447"/>
      <c r="HLA8" s="447"/>
      <c r="HLB8" s="447"/>
      <c r="HLC8" s="447"/>
      <c r="HLD8" s="447"/>
      <c r="HLE8" s="447"/>
      <c r="HLF8" s="447"/>
      <c r="HLG8" s="447"/>
      <c r="HLH8" s="447"/>
      <c r="HLI8" s="447"/>
      <c r="HLJ8" s="447"/>
      <c r="HLK8" s="447"/>
      <c r="HLL8" s="447"/>
      <c r="HLM8" s="447"/>
      <c r="HLN8" s="447"/>
      <c r="HLO8" s="447"/>
      <c r="HLP8" s="447"/>
      <c r="HLQ8" s="447"/>
      <c r="HLR8" s="447"/>
      <c r="HLS8" s="447"/>
      <c r="HLT8" s="447"/>
      <c r="HLU8" s="447"/>
      <c r="HLV8" s="447"/>
      <c r="HLW8" s="447"/>
      <c r="HLX8" s="447"/>
      <c r="HLY8" s="447"/>
      <c r="HLZ8" s="447"/>
      <c r="HMA8" s="447"/>
      <c r="HMB8" s="447"/>
      <c r="HMC8" s="447"/>
      <c r="HMD8" s="447"/>
      <c r="HME8" s="447"/>
      <c r="HMF8" s="447"/>
      <c r="HMG8" s="447"/>
      <c r="HMH8" s="447"/>
      <c r="HMI8" s="447"/>
      <c r="HMJ8" s="447"/>
      <c r="HMK8" s="447"/>
      <c r="HML8" s="447"/>
      <c r="HMM8" s="447"/>
      <c r="HMN8" s="447"/>
      <c r="HMO8" s="447"/>
      <c r="HMP8" s="447"/>
      <c r="HMQ8" s="447"/>
      <c r="HMR8" s="447"/>
      <c r="HMS8" s="447"/>
      <c r="HMT8" s="447"/>
      <c r="HMU8" s="447"/>
      <c r="HMV8" s="447"/>
      <c r="HMW8" s="447"/>
      <c r="HMX8" s="447"/>
      <c r="HMY8" s="447"/>
      <c r="HMZ8" s="447"/>
      <c r="HNA8" s="447"/>
      <c r="HNB8" s="447"/>
      <c r="HNC8" s="447"/>
      <c r="HND8" s="447"/>
      <c r="HNE8" s="447"/>
      <c r="HNF8" s="447"/>
      <c r="HNG8" s="447"/>
      <c r="HNH8" s="447"/>
      <c r="HNI8" s="447"/>
      <c r="HNJ8" s="447"/>
      <c r="HNK8" s="447"/>
      <c r="HNL8" s="447"/>
      <c r="HNM8" s="447"/>
      <c r="HNN8" s="447"/>
      <c r="HNO8" s="447"/>
      <c r="HNP8" s="447"/>
      <c r="HNQ8" s="447"/>
      <c r="HNR8" s="447"/>
      <c r="HNS8" s="447"/>
      <c r="HNT8" s="447"/>
      <c r="HNU8" s="447"/>
      <c r="HNV8" s="447"/>
      <c r="HNW8" s="447"/>
      <c r="HNX8" s="447"/>
      <c r="HNY8" s="447"/>
      <c r="HNZ8" s="447"/>
      <c r="HOA8" s="447"/>
      <c r="HOB8" s="447"/>
      <c r="HOC8" s="447"/>
      <c r="HOD8" s="447"/>
      <c r="HOE8" s="447"/>
      <c r="HOF8" s="447"/>
      <c r="HOG8" s="447"/>
      <c r="HOH8" s="447"/>
      <c r="HOI8" s="447"/>
      <c r="HOJ8" s="447"/>
      <c r="HOK8" s="447"/>
      <c r="HOL8" s="447"/>
      <c r="HOM8" s="447"/>
      <c r="HON8" s="447"/>
      <c r="HOO8" s="447"/>
      <c r="HOP8" s="447"/>
      <c r="HOQ8" s="447"/>
      <c r="HOR8" s="447"/>
      <c r="HOS8" s="447"/>
      <c r="HOT8" s="447"/>
      <c r="HOU8" s="447"/>
      <c r="HOV8" s="447"/>
      <c r="HOW8" s="447"/>
      <c r="HOX8" s="447"/>
      <c r="HOY8" s="447"/>
      <c r="HOZ8" s="447"/>
      <c r="HPA8" s="447"/>
      <c r="HPB8" s="447"/>
      <c r="HPC8" s="447"/>
      <c r="HPD8" s="447"/>
      <c r="HPE8" s="447"/>
      <c r="HPF8" s="447"/>
      <c r="HPG8" s="447"/>
      <c r="HPH8" s="447"/>
      <c r="HPI8" s="447"/>
      <c r="HPJ8" s="447"/>
      <c r="HPK8" s="447"/>
      <c r="HPL8" s="447"/>
      <c r="HPM8" s="447"/>
      <c r="HPN8" s="447"/>
      <c r="HPO8" s="447"/>
      <c r="HPP8" s="447"/>
      <c r="HPQ8" s="447"/>
      <c r="HPR8" s="447"/>
      <c r="HPS8" s="447"/>
      <c r="HPT8" s="447"/>
      <c r="HPU8" s="447"/>
      <c r="HPV8" s="447"/>
      <c r="HPW8" s="447"/>
      <c r="HPX8" s="447"/>
      <c r="HPY8" s="447"/>
      <c r="HPZ8" s="447"/>
      <c r="HQA8" s="447"/>
      <c r="HQB8" s="447"/>
      <c r="HQC8" s="447"/>
      <c r="HQD8" s="447"/>
      <c r="HQE8" s="447"/>
      <c r="HQF8" s="447"/>
      <c r="HQG8" s="447"/>
      <c r="HQH8" s="447"/>
      <c r="HQI8" s="447"/>
      <c r="HQJ8" s="447"/>
      <c r="HQK8" s="447"/>
      <c r="HQL8" s="447"/>
      <c r="HQM8" s="447"/>
      <c r="HQN8" s="447"/>
      <c r="HQO8" s="447"/>
      <c r="HQP8" s="447"/>
      <c r="HQQ8" s="447"/>
      <c r="HQR8" s="447"/>
      <c r="HQS8" s="447"/>
      <c r="HQT8" s="447"/>
      <c r="HQU8" s="447"/>
      <c r="HQV8" s="447"/>
      <c r="HQW8" s="447"/>
      <c r="HQX8" s="447"/>
      <c r="HQY8" s="447"/>
      <c r="HQZ8" s="447"/>
      <c r="HRA8" s="447"/>
      <c r="HRB8" s="447"/>
      <c r="HRC8" s="447"/>
      <c r="HRD8" s="447"/>
      <c r="HRE8" s="447"/>
      <c r="HRF8" s="447"/>
      <c r="HRG8" s="447"/>
      <c r="HRH8" s="447"/>
      <c r="HRI8" s="447"/>
      <c r="HRJ8" s="447"/>
      <c r="HRK8" s="447"/>
      <c r="HRL8" s="447"/>
      <c r="HRM8" s="447"/>
      <c r="HRN8" s="447"/>
      <c r="HRO8" s="447"/>
      <c r="HRP8" s="447"/>
      <c r="HRQ8" s="447"/>
      <c r="HRR8" s="447"/>
      <c r="HRS8" s="447"/>
      <c r="HRT8" s="447"/>
      <c r="HRU8" s="447"/>
      <c r="HRV8" s="447"/>
      <c r="HRW8" s="447"/>
      <c r="HRX8" s="447"/>
      <c r="HRY8" s="447"/>
      <c r="HRZ8" s="447"/>
      <c r="HSA8" s="447"/>
      <c r="HSB8" s="447"/>
      <c r="HSC8" s="447"/>
      <c r="HSD8" s="447"/>
      <c r="HSE8" s="447"/>
      <c r="HSF8" s="447"/>
      <c r="HSG8" s="447"/>
      <c r="HSH8" s="447"/>
      <c r="HSI8" s="447"/>
      <c r="HSJ8" s="447"/>
      <c r="HSK8" s="447"/>
      <c r="HSL8" s="447"/>
      <c r="HSM8" s="447"/>
      <c r="HSN8" s="447"/>
      <c r="HSO8" s="447"/>
      <c r="HSP8" s="447"/>
      <c r="HSQ8" s="447"/>
      <c r="HSR8" s="447"/>
      <c r="HSS8" s="447"/>
      <c r="HST8" s="447"/>
      <c r="HSU8" s="447"/>
      <c r="HSV8" s="447"/>
      <c r="HSW8" s="447"/>
      <c r="HSX8" s="447"/>
      <c r="HSY8" s="447"/>
      <c r="HSZ8" s="447"/>
      <c r="HTA8" s="447"/>
      <c r="HTB8" s="447"/>
      <c r="HTC8" s="447"/>
      <c r="HTD8" s="447"/>
      <c r="HTE8" s="447"/>
      <c r="HTF8" s="447"/>
      <c r="HTG8" s="447"/>
      <c r="HTH8" s="447"/>
      <c r="HTI8" s="447"/>
      <c r="HTJ8" s="447"/>
      <c r="HTK8" s="447"/>
      <c r="HTL8" s="447"/>
      <c r="HTM8" s="447"/>
      <c r="HTN8" s="447"/>
      <c r="HTO8" s="447"/>
      <c r="HTP8" s="447"/>
      <c r="HTQ8" s="447"/>
      <c r="HTR8" s="447"/>
      <c r="HTS8" s="447"/>
      <c r="HTT8" s="447"/>
      <c r="HTU8" s="447"/>
      <c r="HTV8" s="447"/>
      <c r="HTW8" s="447"/>
      <c r="HTX8" s="447"/>
      <c r="HTY8" s="447"/>
      <c r="HTZ8" s="447"/>
      <c r="HUA8" s="447"/>
      <c r="HUB8" s="447"/>
      <c r="HUC8" s="447"/>
      <c r="HUD8" s="447"/>
      <c r="HUE8" s="447"/>
      <c r="HUF8" s="447"/>
      <c r="HUG8" s="447"/>
      <c r="HUH8" s="447"/>
      <c r="HUI8" s="447"/>
      <c r="HUJ8" s="447"/>
      <c r="HUK8" s="447"/>
      <c r="HUL8" s="447"/>
      <c r="HUM8" s="447"/>
      <c r="HUN8" s="447"/>
      <c r="HUO8" s="447"/>
      <c r="HUP8" s="447"/>
      <c r="HUQ8" s="447"/>
      <c r="HUR8" s="447"/>
      <c r="HUS8" s="447"/>
      <c r="HUT8" s="447"/>
      <c r="HUU8" s="447"/>
      <c r="HUV8" s="447"/>
      <c r="HUW8" s="447"/>
      <c r="HUX8" s="447"/>
      <c r="HUY8" s="447"/>
      <c r="HUZ8" s="447"/>
      <c r="HVA8" s="447"/>
      <c r="HVB8" s="447"/>
      <c r="HVC8" s="447"/>
      <c r="HVD8" s="447"/>
      <c r="HVE8" s="447"/>
      <c r="HVF8" s="447"/>
      <c r="HVG8" s="447"/>
      <c r="HVH8" s="447"/>
      <c r="HVI8" s="447"/>
      <c r="HVJ8" s="447"/>
      <c r="HVK8" s="447"/>
      <c r="HVL8" s="447"/>
      <c r="HVM8" s="447"/>
      <c r="HVN8" s="447"/>
      <c r="HVO8" s="447"/>
      <c r="HVP8" s="447"/>
      <c r="HVQ8" s="447"/>
      <c r="HVR8" s="447"/>
      <c r="HVS8" s="447"/>
      <c r="HVT8" s="447"/>
      <c r="HVU8" s="447"/>
      <c r="HVV8" s="447"/>
      <c r="HVW8" s="447"/>
      <c r="HVX8" s="447"/>
      <c r="HVY8" s="447"/>
      <c r="HVZ8" s="447"/>
      <c r="HWA8" s="447"/>
      <c r="HWB8" s="447"/>
      <c r="HWC8" s="447"/>
      <c r="HWD8" s="447"/>
      <c r="HWE8" s="447"/>
      <c r="HWF8" s="447"/>
      <c r="HWG8" s="447"/>
      <c r="HWH8" s="447"/>
      <c r="HWI8" s="447"/>
      <c r="HWJ8" s="447"/>
      <c r="HWK8" s="447"/>
      <c r="HWL8" s="447"/>
      <c r="HWM8" s="447"/>
      <c r="HWN8" s="447"/>
      <c r="HWO8" s="447"/>
      <c r="HWP8" s="447"/>
      <c r="HWQ8" s="447"/>
      <c r="HWR8" s="447"/>
      <c r="HWS8" s="447"/>
      <c r="HWT8" s="447"/>
      <c r="HWU8" s="447"/>
      <c r="HWV8" s="447"/>
      <c r="HWW8" s="447"/>
      <c r="HWX8" s="447"/>
      <c r="HWY8" s="447"/>
      <c r="HWZ8" s="447"/>
      <c r="HXA8" s="447"/>
      <c r="HXB8" s="447"/>
      <c r="HXC8" s="447"/>
      <c r="HXD8" s="447"/>
      <c r="HXE8" s="447"/>
      <c r="HXF8" s="447"/>
      <c r="HXG8" s="447"/>
      <c r="HXH8" s="447"/>
      <c r="HXI8" s="447"/>
      <c r="HXJ8" s="447"/>
      <c r="HXK8" s="447"/>
      <c r="HXL8" s="447"/>
      <c r="HXM8" s="447"/>
      <c r="HXN8" s="447"/>
      <c r="HXO8" s="447"/>
      <c r="HXP8" s="447"/>
      <c r="HXQ8" s="447"/>
      <c r="HXR8" s="447"/>
      <c r="HXS8" s="447"/>
      <c r="HXT8" s="447"/>
      <c r="HXU8" s="447"/>
      <c r="HXV8" s="447"/>
      <c r="HXW8" s="447"/>
      <c r="HXX8" s="447"/>
      <c r="HXY8" s="447"/>
      <c r="HXZ8" s="447"/>
      <c r="HYA8" s="447"/>
      <c r="HYB8" s="447"/>
      <c r="HYC8" s="447"/>
      <c r="HYD8" s="447"/>
      <c r="HYE8" s="447"/>
      <c r="HYF8" s="447"/>
      <c r="HYG8" s="447"/>
      <c r="HYH8" s="447"/>
      <c r="HYI8" s="447"/>
      <c r="HYJ8" s="447"/>
      <c r="HYK8" s="447"/>
      <c r="HYL8" s="447"/>
      <c r="HYM8" s="447"/>
      <c r="HYN8" s="447"/>
      <c r="HYO8" s="447"/>
      <c r="HYP8" s="447"/>
      <c r="HYQ8" s="447"/>
      <c r="HYR8" s="447"/>
      <c r="HYS8" s="447"/>
      <c r="HYT8" s="447"/>
      <c r="HYU8" s="447"/>
      <c r="HYV8" s="447"/>
      <c r="HYW8" s="447"/>
      <c r="HYX8" s="447"/>
      <c r="HYY8" s="447"/>
      <c r="HYZ8" s="447"/>
      <c r="HZA8" s="447"/>
      <c r="HZB8" s="447"/>
      <c r="HZC8" s="447"/>
      <c r="HZD8" s="447"/>
      <c r="HZE8" s="447"/>
      <c r="HZF8" s="447"/>
      <c r="HZG8" s="447"/>
      <c r="HZH8" s="447"/>
      <c r="HZI8" s="447"/>
      <c r="HZJ8" s="447"/>
      <c r="HZK8" s="447"/>
      <c r="HZL8" s="447"/>
      <c r="HZM8" s="447"/>
      <c r="HZN8" s="447"/>
      <c r="HZO8" s="447"/>
      <c r="HZP8" s="447"/>
      <c r="HZQ8" s="447"/>
      <c r="HZR8" s="447"/>
      <c r="HZS8" s="447"/>
      <c r="HZT8" s="447"/>
      <c r="HZU8" s="447"/>
      <c r="HZV8" s="447"/>
      <c r="HZW8" s="447"/>
      <c r="HZX8" s="447"/>
      <c r="HZY8" s="447"/>
      <c r="HZZ8" s="447"/>
      <c r="IAA8" s="447"/>
      <c r="IAB8" s="447"/>
      <c r="IAC8" s="447"/>
      <c r="IAD8" s="447"/>
      <c r="IAE8" s="447"/>
      <c r="IAF8" s="447"/>
      <c r="IAG8" s="447"/>
      <c r="IAH8" s="447"/>
      <c r="IAI8" s="447"/>
      <c r="IAJ8" s="447"/>
      <c r="IAK8" s="447"/>
      <c r="IAL8" s="447"/>
      <c r="IAM8" s="447"/>
      <c r="IAN8" s="447"/>
      <c r="IAO8" s="447"/>
      <c r="IAP8" s="447"/>
      <c r="IAQ8" s="447"/>
      <c r="IAR8" s="447"/>
      <c r="IAS8" s="447"/>
      <c r="IAT8" s="447"/>
      <c r="IAU8" s="447"/>
      <c r="IAV8" s="447"/>
      <c r="IAW8" s="447"/>
      <c r="IAX8" s="447"/>
      <c r="IAY8" s="447"/>
      <c r="IAZ8" s="447"/>
      <c r="IBA8" s="447"/>
      <c r="IBB8" s="447"/>
      <c r="IBC8" s="447"/>
      <c r="IBD8" s="447"/>
      <c r="IBE8" s="447"/>
      <c r="IBF8" s="447"/>
      <c r="IBG8" s="447"/>
      <c r="IBH8" s="447"/>
      <c r="IBI8" s="447"/>
      <c r="IBJ8" s="447"/>
      <c r="IBK8" s="447"/>
      <c r="IBL8" s="447"/>
      <c r="IBM8" s="447"/>
      <c r="IBN8" s="447"/>
      <c r="IBO8" s="447"/>
      <c r="IBP8" s="447"/>
      <c r="IBQ8" s="447"/>
      <c r="IBR8" s="447"/>
      <c r="IBS8" s="447"/>
      <c r="IBT8" s="447"/>
      <c r="IBU8" s="447"/>
      <c r="IBV8" s="447"/>
      <c r="IBW8" s="447"/>
      <c r="IBX8" s="447"/>
      <c r="IBY8" s="447"/>
      <c r="IBZ8" s="447"/>
      <c r="ICA8" s="447"/>
      <c r="ICB8" s="447"/>
      <c r="ICC8" s="447"/>
      <c r="ICD8" s="447"/>
      <c r="ICE8" s="447"/>
      <c r="ICF8" s="447"/>
      <c r="ICG8" s="447"/>
      <c r="ICH8" s="447"/>
      <c r="ICI8" s="447"/>
      <c r="ICJ8" s="447"/>
      <c r="ICK8" s="447"/>
      <c r="ICL8" s="447"/>
      <c r="ICM8" s="447"/>
      <c r="ICN8" s="447"/>
      <c r="ICO8" s="447"/>
      <c r="ICP8" s="447"/>
      <c r="ICQ8" s="447"/>
      <c r="ICR8" s="447"/>
      <c r="ICS8" s="447"/>
      <c r="ICT8" s="447"/>
      <c r="ICU8" s="447"/>
      <c r="ICV8" s="447"/>
      <c r="ICW8" s="447"/>
      <c r="ICX8" s="447"/>
      <c r="ICY8" s="447"/>
      <c r="ICZ8" s="447"/>
      <c r="IDA8" s="447"/>
      <c r="IDB8" s="447"/>
      <c r="IDC8" s="447"/>
      <c r="IDD8" s="447"/>
      <c r="IDE8" s="447"/>
      <c r="IDF8" s="447"/>
      <c r="IDG8" s="447"/>
      <c r="IDH8" s="447"/>
      <c r="IDI8" s="447"/>
      <c r="IDJ8" s="447"/>
      <c r="IDK8" s="447"/>
      <c r="IDL8" s="447"/>
      <c r="IDM8" s="447"/>
      <c r="IDN8" s="447"/>
      <c r="IDO8" s="447"/>
      <c r="IDP8" s="447"/>
      <c r="IDQ8" s="447"/>
      <c r="IDR8" s="447"/>
      <c r="IDS8" s="447"/>
      <c r="IDT8" s="447"/>
      <c r="IDU8" s="447"/>
      <c r="IDV8" s="447"/>
      <c r="IDW8" s="447"/>
      <c r="IDX8" s="447"/>
      <c r="IDY8" s="447"/>
      <c r="IDZ8" s="447"/>
      <c r="IEA8" s="447"/>
      <c r="IEB8" s="447"/>
      <c r="IEC8" s="447"/>
      <c r="IED8" s="447"/>
      <c r="IEE8" s="447"/>
      <c r="IEF8" s="447"/>
      <c r="IEG8" s="447"/>
      <c r="IEH8" s="447"/>
      <c r="IEI8" s="447"/>
      <c r="IEJ8" s="447"/>
      <c r="IEK8" s="447"/>
      <c r="IEL8" s="447"/>
      <c r="IEM8" s="447"/>
      <c r="IEN8" s="447"/>
      <c r="IEO8" s="447"/>
      <c r="IEP8" s="447"/>
      <c r="IEQ8" s="447"/>
      <c r="IER8" s="447"/>
      <c r="IES8" s="447"/>
      <c r="IET8" s="447"/>
      <c r="IEU8" s="447"/>
      <c r="IEV8" s="447"/>
      <c r="IEW8" s="447"/>
      <c r="IEX8" s="447"/>
      <c r="IEY8" s="447"/>
      <c r="IEZ8" s="447"/>
      <c r="IFA8" s="447"/>
      <c r="IFB8" s="447"/>
      <c r="IFC8" s="447"/>
      <c r="IFD8" s="447"/>
      <c r="IFE8" s="447"/>
      <c r="IFF8" s="447"/>
      <c r="IFG8" s="447"/>
      <c r="IFH8" s="447"/>
      <c r="IFI8" s="447"/>
      <c r="IFJ8" s="447"/>
      <c r="IFK8" s="447"/>
      <c r="IFL8" s="447"/>
      <c r="IFM8" s="447"/>
      <c r="IFN8" s="447"/>
      <c r="IFO8" s="447"/>
      <c r="IFP8" s="447"/>
      <c r="IFQ8" s="447"/>
      <c r="IFR8" s="447"/>
      <c r="IFS8" s="447"/>
      <c r="IFT8" s="447"/>
      <c r="IFU8" s="447"/>
      <c r="IFV8" s="447"/>
      <c r="IFW8" s="447"/>
      <c r="IFX8" s="447"/>
      <c r="IFY8" s="447"/>
      <c r="IFZ8" s="447"/>
      <c r="IGA8" s="447"/>
      <c r="IGB8" s="447"/>
      <c r="IGC8" s="447"/>
      <c r="IGD8" s="447"/>
      <c r="IGE8" s="447"/>
      <c r="IGF8" s="447"/>
      <c r="IGG8" s="447"/>
      <c r="IGH8" s="447"/>
      <c r="IGI8" s="447"/>
      <c r="IGJ8" s="447"/>
      <c r="IGK8" s="447"/>
      <c r="IGL8" s="447"/>
      <c r="IGM8" s="447"/>
      <c r="IGN8" s="447"/>
      <c r="IGO8" s="447"/>
      <c r="IGP8" s="447"/>
      <c r="IGQ8" s="447"/>
      <c r="IGR8" s="447"/>
      <c r="IGS8" s="447"/>
      <c r="IGT8" s="447"/>
      <c r="IGU8" s="447"/>
      <c r="IGV8" s="447"/>
      <c r="IGW8" s="447"/>
      <c r="IGX8" s="447"/>
      <c r="IGY8" s="447"/>
      <c r="IGZ8" s="447"/>
      <c r="IHA8" s="447"/>
      <c r="IHB8" s="447"/>
      <c r="IHC8" s="447"/>
      <c r="IHD8" s="447"/>
      <c r="IHE8" s="447"/>
      <c r="IHF8" s="447"/>
      <c r="IHG8" s="447"/>
      <c r="IHH8" s="447"/>
      <c r="IHI8" s="447"/>
      <c r="IHJ8" s="447"/>
      <c r="IHK8" s="447"/>
      <c r="IHL8" s="447"/>
      <c r="IHM8" s="447"/>
      <c r="IHN8" s="447"/>
      <c r="IHO8" s="447"/>
      <c r="IHP8" s="447"/>
      <c r="IHQ8" s="447"/>
      <c r="IHR8" s="447"/>
      <c r="IHS8" s="447"/>
      <c r="IHT8" s="447"/>
      <c r="IHU8" s="447"/>
      <c r="IHV8" s="447"/>
      <c r="IHW8" s="447"/>
      <c r="IHX8" s="447"/>
      <c r="IHY8" s="447"/>
      <c r="IHZ8" s="447"/>
      <c r="IIA8" s="447"/>
      <c r="IIB8" s="447"/>
      <c r="IIC8" s="447"/>
      <c r="IID8" s="447"/>
      <c r="IIE8" s="447"/>
      <c r="IIF8" s="447"/>
      <c r="IIG8" s="447"/>
      <c r="IIH8" s="447"/>
      <c r="III8" s="447"/>
      <c r="IIJ8" s="447"/>
      <c r="IIK8" s="447"/>
      <c r="IIL8" s="447"/>
      <c r="IIM8" s="447"/>
      <c r="IIN8" s="447"/>
      <c r="IIO8" s="447"/>
      <c r="IIP8" s="447"/>
      <c r="IIQ8" s="447"/>
      <c r="IIR8" s="447"/>
      <c r="IIS8" s="447"/>
      <c r="IIT8" s="447"/>
      <c r="IIU8" s="447"/>
      <c r="IIV8" s="447"/>
      <c r="IIW8" s="447"/>
      <c r="IIX8" s="447"/>
      <c r="IIY8" s="447"/>
      <c r="IIZ8" s="447"/>
      <c r="IJA8" s="447"/>
      <c r="IJB8" s="447"/>
      <c r="IJC8" s="447"/>
      <c r="IJD8" s="447"/>
      <c r="IJE8" s="447"/>
      <c r="IJF8" s="447"/>
      <c r="IJG8" s="447"/>
      <c r="IJH8" s="447"/>
      <c r="IJI8" s="447"/>
      <c r="IJJ8" s="447"/>
      <c r="IJK8" s="447"/>
      <c r="IJL8" s="447"/>
      <c r="IJM8" s="447"/>
      <c r="IJN8" s="447"/>
      <c r="IJO8" s="447"/>
      <c r="IJP8" s="447"/>
      <c r="IJQ8" s="447"/>
      <c r="IJR8" s="447"/>
      <c r="IJS8" s="447"/>
      <c r="IJT8" s="447"/>
      <c r="IJU8" s="447"/>
      <c r="IJV8" s="447"/>
      <c r="IJW8" s="447"/>
      <c r="IJX8" s="447"/>
      <c r="IJY8" s="447"/>
      <c r="IJZ8" s="447"/>
      <c r="IKA8" s="447"/>
      <c r="IKB8" s="447"/>
      <c r="IKC8" s="447"/>
      <c r="IKD8" s="447"/>
      <c r="IKE8" s="447"/>
      <c r="IKF8" s="447"/>
      <c r="IKG8" s="447"/>
      <c r="IKH8" s="447"/>
      <c r="IKI8" s="447"/>
      <c r="IKJ8" s="447"/>
      <c r="IKK8" s="447"/>
      <c r="IKL8" s="447"/>
      <c r="IKM8" s="447"/>
      <c r="IKN8" s="447"/>
      <c r="IKO8" s="447"/>
      <c r="IKP8" s="447"/>
      <c r="IKQ8" s="447"/>
      <c r="IKR8" s="447"/>
      <c r="IKS8" s="447"/>
      <c r="IKT8" s="447"/>
      <c r="IKU8" s="447"/>
      <c r="IKV8" s="447"/>
      <c r="IKW8" s="447"/>
      <c r="IKX8" s="447"/>
      <c r="IKY8" s="447"/>
      <c r="IKZ8" s="447"/>
      <c r="ILA8" s="447"/>
      <c r="ILB8" s="447"/>
      <c r="ILC8" s="447"/>
      <c r="ILD8" s="447"/>
      <c r="ILE8" s="447"/>
      <c r="ILF8" s="447"/>
      <c r="ILG8" s="447"/>
      <c r="ILH8" s="447"/>
      <c r="ILI8" s="447"/>
      <c r="ILJ8" s="447"/>
      <c r="ILK8" s="447"/>
      <c r="ILL8" s="447"/>
      <c r="ILM8" s="447"/>
      <c r="ILN8" s="447"/>
      <c r="ILO8" s="447"/>
      <c r="ILP8" s="447"/>
      <c r="ILQ8" s="447"/>
      <c r="ILR8" s="447"/>
      <c r="ILS8" s="447"/>
      <c r="ILT8" s="447"/>
      <c r="ILU8" s="447"/>
      <c r="ILV8" s="447"/>
      <c r="ILW8" s="447"/>
      <c r="ILX8" s="447"/>
      <c r="ILY8" s="447"/>
      <c r="ILZ8" s="447"/>
      <c r="IMA8" s="447"/>
      <c r="IMB8" s="447"/>
      <c r="IMC8" s="447"/>
      <c r="IMD8" s="447"/>
      <c r="IME8" s="447"/>
      <c r="IMF8" s="447"/>
      <c r="IMG8" s="447"/>
      <c r="IMH8" s="447"/>
      <c r="IMI8" s="447"/>
      <c r="IMJ8" s="447"/>
      <c r="IMK8" s="447"/>
      <c r="IML8" s="447"/>
      <c r="IMM8" s="447"/>
      <c r="IMN8" s="447"/>
      <c r="IMO8" s="447"/>
      <c r="IMP8" s="447"/>
      <c r="IMQ8" s="447"/>
      <c r="IMR8" s="447"/>
      <c r="IMS8" s="447"/>
      <c r="IMT8" s="447"/>
      <c r="IMU8" s="447"/>
      <c r="IMV8" s="447"/>
      <c r="IMW8" s="447"/>
      <c r="IMX8" s="447"/>
      <c r="IMY8" s="447"/>
      <c r="IMZ8" s="447"/>
      <c r="INA8" s="447"/>
      <c r="INB8" s="447"/>
      <c r="INC8" s="447"/>
      <c r="IND8" s="447"/>
      <c r="INE8" s="447"/>
      <c r="INF8" s="447"/>
      <c r="ING8" s="447"/>
      <c r="INH8" s="447"/>
      <c r="INI8" s="447"/>
      <c r="INJ8" s="447"/>
      <c r="INK8" s="447"/>
      <c r="INL8" s="447"/>
      <c r="INM8" s="447"/>
      <c r="INN8" s="447"/>
      <c r="INO8" s="447"/>
      <c r="INP8" s="447"/>
      <c r="INQ8" s="447"/>
      <c r="INR8" s="447"/>
      <c r="INS8" s="447"/>
      <c r="INT8" s="447"/>
      <c r="INU8" s="447"/>
      <c r="INV8" s="447"/>
      <c r="INW8" s="447"/>
      <c r="INX8" s="447"/>
      <c r="INY8" s="447"/>
      <c r="INZ8" s="447"/>
      <c r="IOA8" s="447"/>
      <c r="IOB8" s="447"/>
      <c r="IOC8" s="447"/>
      <c r="IOD8" s="447"/>
      <c r="IOE8" s="447"/>
      <c r="IOF8" s="447"/>
      <c r="IOG8" s="447"/>
      <c r="IOH8" s="447"/>
      <c r="IOI8" s="447"/>
      <c r="IOJ8" s="447"/>
      <c r="IOK8" s="447"/>
      <c r="IOL8" s="447"/>
      <c r="IOM8" s="447"/>
      <c r="ION8" s="447"/>
      <c r="IOO8" s="447"/>
      <c r="IOP8" s="447"/>
      <c r="IOQ8" s="447"/>
      <c r="IOR8" s="447"/>
      <c r="IOS8" s="447"/>
      <c r="IOT8" s="447"/>
      <c r="IOU8" s="447"/>
      <c r="IOV8" s="447"/>
      <c r="IOW8" s="447"/>
      <c r="IOX8" s="447"/>
      <c r="IOY8" s="447"/>
      <c r="IOZ8" s="447"/>
      <c r="IPA8" s="447"/>
      <c r="IPB8" s="447"/>
      <c r="IPC8" s="447"/>
      <c r="IPD8" s="447"/>
      <c r="IPE8" s="447"/>
      <c r="IPF8" s="447"/>
      <c r="IPG8" s="447"/>
      <c r="IPH8" s="447"/>
      <c r="IPI8" s="447"/>
      <c r="IPJ8" s="447"/>
      <c r="IPK8" s="447"/>
      <c r="IPL8" s="447"/>
      <c r="IPM8" s="447"/>
      <c r="IPN8" s="447"/>
      <c r="IPO8" s="447"/>
      <c r="IPP8" s="447"/>
      <c r="IPQ8" s="447"/>
      <c r="IPR8" s="447"/>
      <c r="IPS8" s="447"/>
      <c r="IPT8" s="447"/>
      <c r="IPU8" s="447"/>
      <c r="IPV8" s="447"/>
      <c r="IPW8" s="447"/>
      <c r="IPX8" s="447"/>
      <c r="IPY8" s="447"/>
      <c r="IPZ8" s="447"/>
      <c r="IQA8" s="447"/>
      <c r="IQB8" s="447"/>
      <c r="IQC8" s="447"/>
      <c r="IQD8" s="447"/>
      <c r="IQE8" s="447"/>
      <c r="IQF8" s="447"/>
      <c r="IQG8" s="447"/>
      <c r="IQH8" s="447"/>
      <c r="IQI8" s="447"/>
      <c r="IQJ8" s="447"/>
      <c r="IQK8" s="447"/>
      <c r="IQL8" s="447"/>
      <c r="IQM8" s="447"/>
      <c r="IQN8" s="447"/>
      <c r="IQO8" s="447"/>
      <c r="IQP8" s="447"/>
      <c r="IQQ8" s="447"/>
      <c r="IQR8" s="447"/>
      <c r="IQS8" s="447"/>
      <c r="IQT8" s="447"/>
      <c r="IQU8" s="447"/>
      <c r="IQV8" s="447"/>
      <c r="IQW8" s="447"/>
      <c r="IQX8" s="447"/>
      <c r="IQY8" s="447"/>
      <c r="IQZ8" s="447"/>
      <c r="IRA8" s="447"/>
      <c r="IRB8" s="447"/>
      <c r="IRC8" s="447"/>
      <c r="IRD8" s="447"/>
      <c r="IRE8" s="447"/>
      <c r="IRF8" s="447"/>
      <c r="IRG8" s="447"/>
      <c r="IRH8" s="447"/>
      <c r="IRI8" s="447"/>
      <c r="IRJ8" s="447"/>
      <c r="IRK8" s="447"/>
      <c r="IRL8" s="447"/>
      <c r="IRM8" s="447"/>
      <c r="IRN8" s="447"/>
      <c r="IRO8" s="447"/>
      <c r="IRP8" s="447"/>
      <c r="IRQ8" s="447"/>
      <c r="IRR8" s="447"/>
      <c r="IRS8" s="447"/>
      <c r="IRT8" s="447"/>
      <c r="IRU8" s="447"/>
      <c r="IRV8" s="447"/>
      <c r="IRW8" s="447"/>
      <c r="IRX8" s="447"/>
      <c r="IRY8" s="447"/>
      <c r="IRZ8" s="447"/>
      <c r="ISA8" s="447"/>
      <c r="ISB8" s="447"/>
      <c r="ISC8" s="447"/>
      <c r="ISD8" s="447"/>
      <c r="ISE8" s="447"/>
      <c r="ISF8" s="447"/>
      <c r="ISG8" s="447"/>
      <c r="ISH8" s="447"/>
      <c r="ISI8" s="447"/>
      <c r="ISJ8" s="447"/>
      <c r="ISK8" s="447"/>
      <c r="ISL8" s="447"/>
      <c r="ISM8" s="447"/>
      <c r="ISN8" s="447"/>
      <c r="ISO8" s="447"/>
      <c r="ISP8" s="447"/>
      <c r="ISQ8" s="447"/>
      <c r="ISR8" s="447"/>
      <c r="ISS8" s="447"/>
      <c r="IST8" s="447"/>
      <c r="ISU8" s="447"/>
      <c r="ISV8" s="447"/>
      <c r="ISW8" s="447"/>
      <c r="ISX8" s="447"/>
      <c r="ISY8" s="447"/>
      <c r="ISZ8" s="447"/>
      <c r="ITA8" s="447"/>
      <c r="ITB8" s="447"/>
      <c r="ITC8" s="447"/>
      <c r="ITD8" s="447"/>
      <c r="ITE8" s="447"/>
      <c r="ITF8" s="447"/>
      <c r="ITG8" s="447"/>
      <c r="ITH8" s="447"/>
      <c r="ITI8" s="447"/>
      <c r="ITJ8" s="447"/>
      <c r="ITK8" s="447"/>
      <c r="ITL8" s="447"/>
      <c r="ITM8" s="447"/>
      <c r="ITN8" s="447"/>
      <c r="ITO8" s="447"/>
      <c r="ITP8" s="447"/>
      <c r="ITQ8" s="447"/>
      <c r="ITR8" s="447"/>
      <c r="ITS8" s="447"/>
      <c r="ITT8" s="447"/>
      <c r="ITU8" s="447"/>
      <c r="ITV8" s="447"/>
      <c r="ITW8" s="447"/>
      <c r="ITX8" s="447"/>
      <c r="ITY8" s="447"/>
      <c r="ITZ8" s="447"/>
      <c r="IUA8" s="447"/>
      <c r="IUB8" s="447"/>
      <c r="IUC8" s="447"/>
      <c r="IUD8" s="447"/>
      <c r="IUE8" s="447"/>
      <c r="IUF8" s="447"/>
      <c r="IUG8" s="447"/>
      <c r="IUH8" s="447"/>
      <c r="IUI8" s="447"/>
      <c r="IUJ8" s="447"/>
      <c r="IUK8" s="447"/>
      <c r="IUL8" s="447"/>
      <c r="IUM8" s="447"/>
      <c r="IUN8" s="447"/>
      <c r="IUO8" s="447"/>
      <c r="IUP8" s="447"/>
      <c r="IUQ8" s="447"/>
      <c r="IUR8" s="447"/>
      <c r="IUS8" s="447"/>
      <c r="IUT8" s="447"/>
      <c r="IUU8" s="447"/>
      <c r="IUV8" s="447"/>
      <c r="IUW8" s="447"/>
      <c r="IUX8" s="447"/>
      <c r="IUY8" s="447"/>
      <c r="IUZ8" s="447"/>
      <c r="IVA8" s="447"/>
      <c r="IVB8" s="447"/>
      <c r="IVC8" s="447"/>
      <c r="IVD8" s="447"/>
      <c r="IVE8" s="447"/>
      <c r="IVF8" s="447"/>
      <c r="IVG8" s="447"/>
      <c r="IVH8" s="447"/>
      <c r="IVI8" s="447"/>
      <c r="IVJ8" s="447"/>
      <c r="IVK8" s="447"/>
      <c r="IVL8" s="447"/>
      <c r="IVM8" s="447"/>
      <c r="IVN8" s="447"/>
      <c r="IVO8" s="447"/>
      <c r="IVP8" s="447"/>
      <c r="IVQ8" s="447"/>
      <c r="IVR8" s="447"/>
      <c r="IVS8" s="447"/>
      <c r="IVT8" s="447"/>
      <c r="IVU8" s="447"/>
      <c r="IVV8" s="447"/>
      <c r="IVW8" s="447"/>
      <c r="IVX8" s="447"/>
      <c r="IVY8" s="447"/>
      <c r="IVZ8" s="447"/>
      <c r="IWA8" s="447"/>
      <c r="IWB8" s="447"/>
      <c r="IWC8" s="447"/>
      <c r="IWD8" s="447"/>
      <c r="IWE8" s="447"/>
      <c r="IWF8" s="447"/>
      <c r="IWG8" s="447"/>
      <c r="IWH8" s="447"/>
      <c r="IWI8" s="447"/>
      <c r="IWJ8" s="447"/>
      <c r="IWK8" s="447"/>
      <c r="IWL8" s="447"/>
      <c r="IWM8" s="447"/>
      <c r="IWN8" s="447"/>
      <c r="IWO8" s="447"/>
      <c r="IWP8" s="447"/>
      <c r="IWQ8" s="447"/>
      <c r="IWR8" s="447"/>
      <c r="IWS8" s="447"/>
      <c r="IWT8" s="447"/>
      <c r="IWU8" s="447"/>
      <c r="IWV8" s="447"/>
      <c r="IWW8" s="447"/>
      <c r="IWX8" s="447"/>
      <c r="IWY8" s="447"/>
      <c r="IWZ8" s="447"/>
      <c r="IXA8" s="447"/>
      <c r="IXB8" s="447"/>
      <c r="IXC8" s="447"/>
      <c r="IXD8" s="447"/>
      <c r="IXE8" s="447"/>
      <c r="IXF8" s="447"/>
      <c r="IXG8" s="447"/>
      <c r="IXH8" s="447"/>
      <c r="IXI8" s="447"/>
      <c r="IXJ8" s="447"/>
      <c r="IXK8" s="447"/>
      <c r="IXL8" s="447"/>
      <c r="IXM8" s="447"/>
      <c r="IXN8" s="447"/>
      <c r="IXO8" s="447"/>
      <c r="IXP8" s="447"/>
      <c r="IXQ8" s="447"/>
      <c r="IXR8" s="447"/>
      <c r="IXS8" s="447"/>
      <c r="IXT8" s="447"/>
      <c r="IXU8" s="447"/>
      <c r="IXV8" s="447"/>
      <c r="IXW8" s="447"/>
      <c r="IXX8" s="447"/>
      <c r="IXY8" s="447"/>
      <c r="IXZ8" s="447"/>
      <c r="IYA8" s="447"/>
      <c r="IYB8" s="447"/>
      <c r="IYC8" s="447"/>
      <c r="IYD8" s="447"/>
      <c r="IYE8" s="447"/>
      <c r="IYF8" s="447"/>
      <c r="IYG8" s="447"/>
      <c r="IYH8" s="447"/>
      <c r="IYI8" s="447"/>
      <c r="IYJ8" s="447"/>
      <c r="IYK8" s="447"/>
      <c r="IYL8" s="447"/>
      <c r="IYM8" s="447"/>
      <c r="IYN8" s="447"/>
      <c r="IYO8" s="447"/>
      <c r="IYP8" s="447"/>
      <c r="IYQ8" s="447"/>
      <c r="IYR8" s="447"/>
      <c r="IYS8" s="447"/>
      <c r="IYT8" s="447"/>
      <c r="IYU8" s="447"/>
      <c r="IYV8" s="447"/>
      <c r="IYW8" s="447"/>
      <c r="IYX8" s="447"/>
      <c r="IYY8" s="447"/>
      <c r="IYZ8" s="447"/>
      <c r="IZA8" s="447"/>
      <c r="IZB8" s="447"/>
      <c r="IZC8" s="447"/>
      <c r="IZD8" s="447"/>
      <c r="IZE8" s="447"/>
      <c r="IZF8" s="447"/>
      <c r="IZG8" s="447"/>
      <c r="IZH8" s="447"/>
      <c r="IZI8" s="447"/>
      <c r="IZJ8" s="447"/>
      <c r="IZK8" s="447"/>
      <c r="IZL8" s="447"/>
      <c r="IZM8" s="447"/>
      <c r="IZN8" s="447"/>
      <c r="IZO8" s="447"/>
      <c r="IZP8" s="447"/>
      <c r="IZQ8" s="447"/>
      <c r="IZR8" s="447"/>
      <c r="IZS8" s="447"/>
      <c r="IZT8" s="447"/>
      <c r="IZU8" s="447"/>
      <c r="IZV8" s="447"/>
      <c r="IZW8" s="447"/>
      <c r="IZX8" s="447"/>
      <c r="IZY8" s="447"/>
      <c r="IZZ8" s="447"/>
      <c r="JAA8" s="447"/>
      <c r="JAB8" s="447"/>
      <c r="JAC8" s="447"/>
      <c r="JAD8" s="447"/>
      <c r="JAE8" s="447"/>
      <c r="JAF8" s="447"/>
      <c r="JAG8" s="447"/>
      <c r="JAH8" s="447"/>
      <c r="JAI8" s="447"/>
      <c r="JAJ8" s="447"/>
      <c r="JAK8" s="447"/>
      <c r="JAL8" s="447"/>
      <c r="JAM8" s="447"/>
      <c r="JAN8" s="447"/>
      <c r="JAO8" s="447"/>
      <c r="JAP8" s="447"/>
      <c r="JAQ8" s="447"/>
      <c r="JAR8" s="447"/>
      <c r="JAS8" s="447"/>
      <c r="JAT8" s="447"/>
      <c r="JAU8" s="447"/>
      <c r="JAV8" s="447"/>
      <c r="JAW8" s="447"/>
      <c r="JAX8" s="447"/>
      <c r="JAY8" s="447"/>
      <c r="JAZ8" s="447"/>
      <c r="JBA8" s="447"/>
      <c r="JBB8" s="447"/>
      <c r="JBC8" s="447"/>
      <c r="JBD8" s="447"/>
      <c r="JBE8" s="447"/>
      <c r="JBF8" s="447"/>
      <c r="JBG8" s="447"/>
      <c r="JBH8" s="447"/>
      <c r="JBI8" s="447"/>
      <c r="JBJ8" s="447"/>
      <c r="JBK8" s="447"/>
      <c r="JBL8" s="447"/>
      <c r="JBM8" s="447"/>
      <c r="JBN8" s="447"/>
      <c r="JBO8" s="447"/>
      <c r="JBP8" s="447"/>
      <c r="JBQ8" s="447"/>
      <c r="JBR8" s="447"/>
      <c r="JBS8" s="447"/>
      <c r="JBT8" s="447"/>
      <c r="JBU8" s="447"/>
      <c r="JBV8" s="447"/>
      <c r="JBW8" s="447"/>
      <c r="JBX8" s="447"/>
      <c r="JBY8" s="447"/>
      <c r="JBZ8" s="447"/>
      <c r="JCA8" s="447"/>
      <c r="JCB8" s="447"/>
      <c r="JCC8" s="447"/>
      <c r="JCD8" s="447"/>
      <c r="JCE8" s="447"/>
      <c r="JCF8" s="447"/>
      <c r="JCG8" s="447"/>
      <c r="JCH8" s="447"/>
      <c r="JCI8" s="447"/>
      <c r="JCJ8" s="447"/>
      <c r="JCK8" s="447"/>
      <c r="JCL8" s="447"/>
      <c r="JCM8" s="447"/>
      <c r="JCN8" s="447"/>
      <c r="JCO8" s="447"/>
      <c r="JCP8" s="447"/>
      <c r="JCQ8" s="447"/>
      <c r="JCR8" s="447"/>
      <c r="JCS8" s="447"/>
      <c r="JCT8" s="447"/>
      <c r="JCU8" s="447"/>
      <c r="JCV8" s="447"/>
      <c r="JCW8" s="447"/>
      <c r="JCX8" s="447"/>
      <c r="JCY8" s="447"/>
      <c r="JCZ8" s="447"/>
      <c r="JDA8" s="447"/>
      <c r="JDB8" s="447"/>
      <c r="JDC8" s="447"/>
      <c r="JDD8" s="447"/>
      <c r="JDE8" s="447"/>
      <c r="JDF8" s="447"/>
      <c r="JDG8" s="447"/>
      <c r="JDH8" s="447"/>
      <c r="JDI8" s="447"/>
      <c r="JDJ8" s="447"/>
      <c r="JDK8" s="447"/>
      <c r="JDL8" s="447"/>
      <c r="JDM8" s="447"/>
      <c r="JDN8" s="447"/>
      <c r="JDO8" s="447"/>
      <c r="JDP8" s="447"/>
      <c r="JDQ8" s="447"/>
      <c r="JDR8" s="447"/>
      <c r="JDS8" s="447"/>
      <c r="JDT8" s="447"/>
      <c r="JDU8" s="447"/>
      <c r="JDV8" s="447"/>
      <c r="JDW8" s="447"/>
      <c r="JDX8" s="447"/>
      <c r="JDY8" s="447"/>
      <c r="JDZ8" s="447"/>
      <c r="JEA8" s="447"/>
      <c r="JEB8" s="447"/>
      <c r="JEC8" s="447"/>
      <c r="JED8" s="447"/>
      <c r="JEE8" s="447"/>
      <c r="JEF8" s="447"/>
      <c r="JEG8" s="447"/>
      <c r="JEH8" s="447"/>
      <c r="JEI8" s="447"/>
      <c r="JEJ8" s="447"/>
      <c r="JEK8" s="447"/>
      <c r="JEL8" s="447"/>
      <c r="JEM8" s="447"/>
      <c r="JEN8" s="447"/>
      <c r="JEO8" s="447"/>
      <c r="JEP8" s="447"/>
      <c r="JEQ8" s="447"/>
      <c r="JER8" s="447"/>
      <c r="JES8" s="447"/>
      <c r="JET8" s="447"/>
      <c r="JEU8" s="447"/>
      <c r="JEV8" s="447"/>
      <c r="JEW8" s="447"/>
      <c r="JEX8" s="447"/>
      <c r="JEY8" s="447"/>
      <c r="JEZ8" s="447"/>
      <c r="JFA8" s="447"/>
      <c r="JFB8" s="447"/>
      <c r="JFC8" s="447"/>
      <c r="JFD8" s="447"/>
      <c r="JFE8" s="447"/>
      <c r="JFF8" s="447"/>
      <c r="JFG8" s="447"/>
      <c r="JFH8" s="447"/>
      <c r="JFI8" s="447"/>
      <c r="JFJ8" s="447"/>
      <c r="JFK8" s="447"/>
      <c r="JFL8" s="447"/>
      <c r="JFM8" s="447"/>
      <c r="JFN8" s="447"/>
      <c r="JFO8" s="447"/>
      <c r="JFP8" s="447"/>
      <c r="JFQ8" s="447"/>
      <c r="JFR8" s="447"/>
      <c r="JFS8" s="447"/>
      <c r="JFT8" s="447"/>
      <c r="JFU8" s="447"/>
      <c r="JFV8" s="447"/>
      <c r="JFW8" s="447"/>
      <c r="JFX8" s="447"/>
      <c r="JFY8" s="447"/>
      <c r="JFZ8" s="447"/>
      <c r="JGA8" s="447"/>
      <c r="JGB8" s="447"/>
      <c r="JGC8" s="447"/>
      <c r="JGD8" s="447"/>
      <c r="JGE8" s="447"/>
      <c r="JGF8" s="447"/>
      <c r="JGG8" s="447"/>
      <c r="JGH8" s="447"/>
      <c r="JGI8" s="447"/>
      <c r="JGJ8" s="447"/>
      <c r="JGK8" s="447"/>
      <c r="JGL8" s="447"/>
      <c r="JGM8" s="447"/>
      <c r="JGN8" s="447"/>
      <c r="JGO8" s="447"/>
      <c r="JGP8" s="447"/>
      <c r="JGQ8" s="447"/>
      <c r="JGR8" s="447"/>
      <c r="JGS8" s="447"/>
      <c r="JGT8" s="447"/>
      <c r="JGU8" s="447"/>
      <c r="JGV8" s="447"/>
      <c r="JGW8" s="447"/>
      <c r="JGX8" s="447"/>
      <c r="JGY8" s="447"/>
      <c r="JGZ8" s="447"/>
      <c r="JHA8" s="447"/>
      <c r="JHB8" s="447"/>
      <c r="JHC8" s="447"/>
      <c r="JHD8" s="447"/>
      <c r="JHE8" s="447"/>
      <c r="JHF8" s="447"/>
      <c r="JHG8" s="447"/>
      <c r="JHH8" s="447"/>
      <c r="JHI8" s="447"/>
      <c r="JHJ8" s="447"/>
      <c r="JHK8" s="447"/>
      <c r="JHL8" s="447"/>
      <c r="JHM8" s="447"/>
      <c r="JHN8" s="447"/>
      <c r="JHO8" s="447"/>
      <c r="JHP8" s="447"/>
      <c r="JHQ8" s="447"/>
      <c r="JHR8" s="447"/>
      <c r="JHS8" s="447"/>
      <c r="JHT8" s="447"/>
      <c r="JHU8" s="447"/>
      <c r="JHV8" s="447"/>
      <c r="JHW8" s="447"/>
      <c r="JHX8" s="447"/>
      <c r="JHY8" s="447"/>
      <c r="JHZ8" s="447"/>
      <c r="JIA8" s="447"/>
      <c r="JIB8" s="447"/>
      <c r="JIC8" s="447"/>
      <c r="JID8" s="447"/>
      <c r="JIE8" s="447"/>
      <c r="JIF8" s="447"/>
      <c r="JIG8" s="447"/>
      <c r="JIH8" s="447"/>
      <c r="JII8" s="447"/>
      <c r="JIJ8" s="447"/>
      <c r="JIK8" s="447"/>
      <c r="JIL8" s="447"/>
      <c r="JIM8" s="447"/>
      <c r="JIN8" s="447"/>
      <c r="JIO8" s="447"/>
      <c r="JIP8" s="447"/>
      <c r="JIQ8" s="447"/>
      <c r="JIR8" s="447"/>
      <c r="JIS8" s="447"/>
      <c r="JIT8" s="447"/>
      <c r="JIU8" s="447"/>
      <c r="JIV8" s="447"/>
      <c r="JIW8" s="447"/>
      <c r="JIX8" s="447"/>
      <c r="JIY8" s="447"/>
      <c r="JIZ8" s="447"/>
      <c r="JJA8" s="447"/>
      <c r="JJB8" s="447"/>
      <c r="JJC8" s="447"/>
      <c r="JJD8" s="447"/>
      <c r="JJE8" s="447"/>
      <c r="JJF8" s="447"/>
      <c r="JJG8" s="447"/>
      <c r="JJH8" s="447"/>
      <c r="JJI8" s="447"/>
      <c r="JJJ8" s="447"/>
      <c r="JJK8" s="447"/>
      <c r="JJL8" s="447"/>
      <c r="JJM8" s="447"/>
      <c r="JJN8" s="447"/>
      <c r="JJO8" s="447"/>
      <c r="JJP8" s="447"/>
      <c r="JJQ8" s="447"/>
      <c r="JJR8" s="447"/>
      <c r="JJS8" s="447"/>
      <c r="JJT8" s="447"/>
      <c r="JJU8" s="447"/>
      <c r="JJV8" s="447"/>
      <c r="JJW8" s="447"/>
      <c r="JJX8" s="447"/>
      <c r="JJY8" s="447"/>
      <c r="JJZ8" s="447"/>
      <c r="JKA8" s="447"/>
      <c r="JKB8" s="447"/>
      <c r="JKC8" s="447"/>
      <c r="JKD8" s="447"/>
      <c r="JKE8" s="447"/>
      <c r="JKF8" s="447"/>
      <c r="JKG8" s="447"/>
      <c r="JKH8" s="447"/>
      <c r="JKI8" s="447"/>
      <c r="JKJ8" s="447"/>
      <c r="JKK8" s="447"/>
      <c r="JKL8" s="447"/>
      <c r="JKM8" s="447"/>
      <c r="JKN8" s="447"/>
      <c r="JKO8" s="447"/>
      <c r="JKP8" s="447"/>
      <c r="JKQ8" s="447"/>
      <c r="JKR8" s="447"/>
      <c r="JKS8" s="447"/>
      <c r="JKT8" s="447"/>
      <c r="JKU8" s="447"/>
      <c r="JKV8" s="447"/>
      <c r="JKW8" s="447"/>
      <c r="JKX8" s="447"/>
      <c r="JKY8" s="447"/>
      <c r="JKZ8" s="447"/>
      <c r="JLA8" s="447"/>
      <c r="JLB8" s="447"/>
      <c r="JLC8" s="447"/>
      <c r="JLD8" s="447"/>
      <c r="JLE8" s="447"/>
      <c r="JLF8" s="447"/>
      <c r="JLG8" s="447"/>
      <c r="JLH8" s="447"/>
      <c r="JLI8" s="447"/>
      <c r="JLJ8" s="447"/>
      <c r="JLK8" s="447"/>
      <c r="JLL8" s="447"/>
      <c r="JLM8" s="447"/>
      <c r="JLN8" s="447"/>
      <c r="JLO8" s="447"/>
      <c r="JLP8" s="447"/>
      <c r="JLQ8" s="447"/>
      <c r="JLR8" s="447"/>
      <c r="JLS8" s="447"/>
      <c r="JLT8" s="447"/>
      <c r="JLU8" s="447"/>
      <c r="JLV8" s="447"/>
      <c r="JLW8" s="447"/>
      <c r="JLX8" s="447"/>
      <c r="JLY8" s="447"/>
      <c r="JLZ8" s="447"/>
      <c r="JMA8" s="447"/>
      <c r="JMB8" s="447"/>
      <c r="JMC8" s="447"/>
      <c r="JMD8" s="447"/>
      <c r="JME8" s="447"/>
      <c r="JMF8" s="447"/>
      <c r="JMG8" s="447"/>
      <c r="JMH8" s="447"/>
      <c r="JMI8" s="447"/>
      <c r="JMJ8" s="447"/>
      <c r="JMK8" s="447"/>
      <c r="JML8" s="447"/>
      <c r="JMM8" s="447"/>
      <c r="JMN8" s="447"/>
      <c r="JMO8" s="447"/>
      <c r="JMP8" s="447"/>
      <c r="JMQ8" s="447"/>
      <c r="JMR8" s="447"/>
      <c r="JMS8" s="447"/>
      <c r="JMT8" s="447"/>
      <c r="JMU8" s="447"/>
      <c r="JMV8" s="447"/>
      <c r="JMW8" s="447"/>
      <c r="JMX8" s="447"/>
      <c r="JMY8" s="447"/>
      <c r="JMZ8" s="447"/>
      <c r="JNA8" s="447"/>
      <c r="JNB8" s="447"/>
      <c r="JNC8" s="447"/>
      <c r="JND8" s="447"/>
      <c r="JNE8" s="447"/>
      <c r="JNF8" s="447"/>
      <c r="JNG8" s="447"/>
      <c r="JNH8" s="447"/>
      <c r="JNI8" s="447"/>
      <c r="JNJ8" s="447"/>
      <c r="JNK8" s="447"/>
      <c r="JNL8" s="447"/>
      <c r="JNM8" s="447"/>
      <c r="JNN8" s="447"/>
      <c r="JNO8" s="447"/>
      <c r="JNP8" s="447"/>
      <c r="JNQ8" s="447"/>
      <c r="JNR8" s="447"/>
      <c r="JNS8" s="447"/>
      <c r="JNT8" s="447"/>
      <c r="JNU8" s="447"/>
      <c r="JNV8" s="447"/>
      <c r="JNW8" s="447"/>
      <c r="JNX8" s="447"/>
      <c r="JNY8" s="447"/>
      <c r="JNZ8" s="447"/>
      <c r="JOA8" s="447"/>
      <c r="JOB8" s="447"/>
      <c r="JOC8" s="447"/>
      <c r="JOD8" s="447"/>
      <c r="JOE8" s="447"/>
      <c r="JOF8" s="447"/>
      <c r="JOG8" s="447"/>
      <c r="JOH8" s="447"/>
      <c r="JOI8" s="447"/>
      <c r="JOJ8" s="447"/>
      <c r="JOK8" s="447"/>
      <c r="JOL8" s="447"/>
      <c r="JOM8" s="447"/>
      <c r="JON8" s="447"/>
      <c r="JOO8" s="447"/>
      <c r="JOP8" s="447"/>
      <c r="JOQ8" s="447"/>
      <c r="JOR8" s="447"/>
      <c r="JOS8" s="447"/>
      <c r="JOT8" s="447"/>
      <c r="JOU8" s="447"/>
      <c r="JOV8" s="447"/>
      <c r="JOW8" s="447"/>
      <c r="JOX8" s="447"/>
      <c r="JOY8" s="447"/>
      <c r="JOZ8" s="447"/>
      <c r="JPA8" s="447"/>
      <c r="JPB8" s="447"/>
      <c r="JPC8" s="447"/>
      <c r="JPD8" s="447"/>
      <c r="JPE8" s="447"/>
      <c r="JPF8" s="447"/>
      <c r="JPG8" s="447"/>
      <c r="JPH8" s="447"/>
      <c r="JPI8" s="447"/>
      <c r="JPJ8" s="447"/>
      <c r="JPK8" s="447"/>
      <c r="JPL8" s="447"/>
      <c r="JPM8" s="447"/>
      <c r="JPN8" s="447"/>
      <c r="JPO8" s="447"/>
      <c r="JPP8" s="447"/>
      <c r="JPQ8" s="447"/>
      <c r="JPR8" s="447"/>
      <c r="JPS8" s="447"/>
      <c r="JPT8" s="447"/>
      <c r="JPU8" s="447"/>
      <c r="JPV8" s="447"/>
      <c r="JPW8" s="447"/>
      <c r="JPX8" s="447"/>
      <c r="JPY8" s="447"/>
      <c r="JPZ8" s="447"/>
      <c r="JQA8" s="447"/>
      <c r="JQB8" s="447"/>
      <c r="JQC8" s="447"/>
      <c r="JQD8" s="447"/>
      <c r="JQE8" s="447"/>
      <c r="JQF8" s="447"/>
      <c r="JQG8" s="447"/>
      <c r="JQH8" s="447"/>
      <c r="JQI8" s="447"/>
      <c r="JQJ8" s="447"/>
      <c r="JQK8" s="447"/>
      <c r="JQL8" s="447"/>
      <c r="JQM8" s="447"/>
      <c r="JQN8" s="447"/>
      <c r="JQO8" s="447"/>
      <c r="JQP8" s="447"/>
      <c r="JQQ8" s="447"/>
      <c r="JQR8" s="447"/>
      <c r="JQS8" s="447"/>
      <c r="JQT8" s="447"/>
      <c r="JQU8" s="447"/>
      <c r="JQV8" s="447"/>
      <c r="JQW8" s="447"/>
      <c r="JQX8" s="447"/>
      <c r="JQY8" s="447"/>
      <c r="JQZ8" s="447"/>
      <c r="JRA8" s="447"/>
      <c r="JRB8" s="447"/>
      <c r="JRC8" s="447"/>
      <c r="JRD8" s="447"/>
      <c r="JRE8" s="447"/>
      <c r="JRF8" s="447"/>
      <c r="JRG8" s="447"/>
      <c r="JRH8" s="447"/>
      <c r="JRI8" s="447"/>
      <c r="JRJ8" s="447"/>
      <c r="JRK8" s="447"/>
      <c r="JRL8" s="447"/>
      <c r="JRM8" s="447"/>
      <c r="JRN8" s="447"/>
      <c r="JRO8" s="447"/>
      <c r="JRP8" s="447"/>
      <c r="JRQ8" s="447"/>
      <c r="JRR8" s="447"/>
      <c r="JRS8" s="447"/>
      <c r="JRT8" s="447"/>
      <c r="JRU8" s="447"/>
      <c r="JRV8" s="447"/>
      <c r="JRW8" s="447"/>
      <c r="JRX8" s="447"/>
      <c r="JRY8" s="447"/>
      <c r="JRZ8" s="447"/>
      <c r="JSA8" s="447"/>
      <c r="JSB8" s="447"/>
      <c r="JSC8" s="447"/>
      <c r="JSD8" s="447"/>
      <c r="JSE8" s="447"/>
      <c r="JSF8" s="447"/>
      <c r="JSG8" s="447"/>
      <c r="JSH8" s="447"/>
      <c r="JSI8" s="447"/>
      <c r="JSJ8" s="447"/>
      <c r="JSK8" s="447"/>
      <c r="JSL8" s="447"/>
      <c r="JSM8" s="447"/>
      <c r="JSN8" s="447"/>
      <c r="JSO8" s="447"/>
      <c r="JSP8" s="447"/>
      <c r="JSQ8" s="447"/>
      <c r="JSR8" s="447"/>
      <c r="JSS8" s="447"/>
      <c r="JST8" s="447"/>
      <c r="JSU8" s="447"/>
      <c r="JSV8" s="447"/>
      <c r="JSW8" s="447"/>
      <c r="JSX8" s="447"/>
      <c r="JSY8" s="447"/>
      <c r="JSZ8" s="447"/>
      <c r="JTA8" s="447"/>
      <c r="JTB8" s="447"/>
      <c r="JTC8" s="447"/>
      <c r="JTD8" s="447"/>
      <c r="JTE8" s="447"/>
      <c r="JTF8" s="447"/>
      <c r="JTG8" s="447"/>
      <c r="JTH8" s="447"/>
      <c r="JTI8" s="447"/>
      <c r="JTJ8" s="447"/>
      <c r="JTK8" s="447"/>
      <c r="JTL8" s="447"/>
      <c r="JTM8" s="447"/>
      <c r="JTN8" s="447"/>
      <c r="JTO8" s="447"/>
      <c r="JTP8" s="447"/>
      <c r="JTQ8" s="447"/>
      <c r="JTR8" s="447"/>
      <c r="JTS8" s="447"/>
      <c r="JTT8" s="447"/>
      <c r="JTU8" s="447"/>
      <c r="JTV8" s="447"/>
      <c r="JTW8" s="447"/>
      <c r="JTX8" s="447"/>
      <c r="JTY8" s="447"/>
      <c r="JTZ8" s="447"/>
      <c r="JUA8" s="447"/>
      <c r="JUB8" s="447"/>
      <c r="JUC8" s="447"/>
      <c r="JUD8" s="447"/>
      <c r="JUE8" s="447"/>
      <c r="JUF8" s="447"/>
      <c r="JUG8" s="447"/>
      <c r="JUH8" s="447"/>
      <c r="JUI8" s="447"/>
      <c r="JUJ8" s="447"/>
      <c r="JUK8" s="447"/>
      <c r="JUL8" s="447"/>
      <c r="JUM8" s="447"/>
      <c r="JUN8" s="447"/>
      <c r="JUO8" s="447"/>
      <c r="JUP8" s="447"/>
      <c r="JUQ8" s="447"/>
      <c r="JUR8" s="447"/>
      <c r="JUS8" s="447"/>
      <c r="JUT8" s="447"/>
      <c r="JUU8" s="447"/>
      <c r="JUV8" s="447"/>
      <c r="JUW8" s="447"/>
      <c r="JUX8" s="447"/>
      <c r="JUY8" s="447"/>
      <c r="JUZ8" s="447"/>
      <c r="JVA8" s="447"/>
      <c r="JVB8" s="447"/>
      <c r="JVC8" s="447"/>
      <c r="JVD8" s="447"/>
      <c r="JVE8" s="447"/>
      <c r="JVF8" s="447"/>
      <c r="JVG8" s="447"/>
      <c r="JVH8" s="447"/>
      <c r="JVI8" s="447"/>
      <c r="JVJ8" s="447"/>
      <c r="JVK8" s="447"/>
      <c r="JVL8" s="447"/>
      <c r="JVM8" s="447"/>
      <c r="JVN8" s="447"/>
      <c r="JVO8" s="447"/>
      <c r="JVP8" s="447"/>
      <c r="JVQ8" s="447"/>
      <c r="JVR8" s="447"/>
      <c r="JVS8" s="447"/>
      <c r="JVT8" s="447"/>
      <c r="JVU8" s="447"/>
      <c r="JVV8" s="447"/>
      <c r="JVW8" s="447"/>
      <c r="JVX8" s="447"/>
      <c r="JVY8" s="447"/>
      <c r="JVZ8" s="447"/>
      <c r="JWA8" s="447"/>
      <c r="JWB8" s="447"/>
      <c r="JWC8" s="447"/>
      <c r="JWD8" s="447"/>
      <c r="JWE8" s="447"/>
      <c r="JWF8" s="447"/>
      <c r="JWG8" s="447"/>
      <c r="JWH8" s="447"/>
      <c r="JWI8" s="447"/>
      <c r="JWJ8" s="447"/>
      <c r="JWK8" s="447"/>
      <c r="JWL8" s="447"/>
      <c r="JWM8" s="447"/>
      <c r="JWN8" s="447"/>
      <c r="JWO8" s="447"/>
      <c r="JWP8" s="447"/>
      <c r="JWQ8" s="447"/>
      <c r="JWR8" s="447"/>
      <c r="JWS8" s="447"/>
      <c r="JWT8" s="447"/>
      <c r="JWU8" s="447"/>
      <c r="JWV8" s="447"/>
      <c r="JWW8" s="447"/>
      <c r="JWX8" s="447"/>
      <c r="JWY8" s="447"/>
      <c r="JWZ8" s="447"/>
      <c r="JXA8" s="447"/>
      <c r="JXB8" s="447"/>
      <c r="JXC8" s="447"/>
      <c r="JXD8" s="447"/>
      <c r="JXE8" s="447"/>
      <c r="JXF8" s="447"/>
      <c r="JXG8" s="447"/>
      <c r="JXH8" s="447"/>
      <c r="JXI8" s="447"/>
      <c r="JXJ8" s="447"/>
      <c r="JXK8" s="447"/>
      <c r="JXL8" s="447"/>
      <c r="JXM8" s="447"/>
      <c r="JXN8" s="447"/>
      <c r="JXO8" s="447"/>
      <c r="JXP8" s="447"/>
      <c r="JXQ8" s="447"/>
      <c r="JXR8" s="447"/>
      <c r="JXS8" s="447"/>
      <c r="JXT8" s="447"/>
      <c r="JXU8" s="447"/>
      <c r="JXV8" s="447"/>
      <c r="JXW8" s="447"/>
      <c r="JXX8" s="447"/>
      <c r="JXY8" s="447"/>
      <c r="JXZ8" s="447"/>
      <c r="JYA8" s="447"/>
      <c r="JYB8" s="447"/>
      <c r="JYC8" s="447"/>
      <c r="JYD8" s="447"/>
      <c r="JYE8" s="447"/>
      <c r="JYF8" s="447"/>
      <c r="JYG8" s="447"/>
      <c r="JYH8" s="447"/>
      <c r="JYI8" s="447"/>
      <c r="JYJ8" s="447"/>
      <c r="JYK8" s="447"/>
      <c r="JYL8" s="447"/>
      <c r="JYM8" s="447"/>
      <c r="JYN8" s="447"/>
      <c r="JYO8" s="447"/>
      <c r="JYP8" s="447"/>
      <c r="JYQ8" s="447"/>
      <c r="JYR8" s="447"/>
      <c r="JYS8" s="447"/>
      <c r="JYT8" s="447"/>
      <c r="JYU8" s="447"/>
      <c r="JYV8" s="447"/>
      <c r="JYW8" s="447"/>
      <c r="JYX8" s="447"/>
      <c r="JYY8" s="447"/>
      <c r="JYZ8" s="447"/>
      <c r="JZA8" s="447"/>
      <c r="JZB8" s="447"/>
      <c r="JZC8" s="447"/>
      <c r="JZD8" s="447"/>
      <c r="JZE8" s="447"/>
      <c r="JZF8" s="447"/>
      <c r="JZG8" s="447"/>
      <c r="JZH8" s="447"/>
      <c r="JZI8" s="447"/>
      <c r="JZJ8" s="447"/>
      <c r="JZK8" s="447"/>
      <c r="JZL8" s="447"/>
      <c r="JZM8" s="447"/>
      <c r="JZN8" s="447"/>
      <c r="JZO8" s="447"/>
      <c r="JZP8" s="447"/>
      <c r="JZQ8" s="447"/>
      <c r="JZR8" s="447"/>
      <c r="JZS8" s="447"/>
      <c r="JZT8" s="447"/>
      <c r="JZU8" s="447"/>
      <c r="JZV8" s="447"/>
      <c r="JZW8" s="447"/>
      <c r="JZX8" s="447"/>
      <c r="JZY8" s="447"/>
      <c r="JZZ8" s="447"/>
      <c r="KAA8" s="447"/>
      <c r="KAB8" s="447"/>
      <c r="KAC8" s="447"/>
      <c r="KAD8" s="447"/>
      <c r="KAE8" s="447"/>
      <c r="KAF8" s="447"/>
      <c r="KAG8" s="447"/>
      <c r="KAH8" s="447"/>
      <c r="KAI8" s="447"/>
      <c r="KAJ8" s="447"/>
      <c r="KAK8" s="447"/>
      <c r="KAL8" s="447"/>
      <c r="KAM8" s="447"/>
      <c r="KAN8" s="447"/>
      <c r="KAO8" s="447"/>
      <c r="KAP8" s="447"/>
      <c r="KAQ8" s="447"/>
      <c r="KAR8" s="447"/>
      <c r="KAS8" s="447"/>
      <c r="KAT8" s="447"/>
      <c r="KAU8" s="447"/>
      <c r="KAV8" s="447"/>
      <c r="KAW8" s="447"/>
      <c r="KAX8" s="447"/>
      <c r="KAY8" s="447"/>
      <c r="KAZ8" s="447"/>
      <c r="KBA8" s="447"/>
      <c r="KBB8" s="447"/>
      <c r="KBC8" s="447"/>
      <c r="KBD8" s="447"/>
      <c r="KBE8" s="447"/>
      <c r="KBF8" s="447"/>
      <c r="KBG8" s="447"/>
      <c r="KBH8" s="447"/>
      <c r="KBI8" s="447"/>
      <c r="KBJ8" s="447"/>
      <c r="KBK8" s="447"/>
      <c r="KBL8" s="447"/>
      <c r="KBM8" s="447"/>
      <c r="KBN8" s="447"/>
      <c r="KBO8" s="447"/>
      <c r="KBP8" s="447"/>
      <c r="KBQ8" s="447"/>
      <c r="KBR8" s="447"/>
      <c r="KBS8" s="447"/>
      <c r="KBT8" s="447"/>
      <c r="KBU8" s="447"/>
      <c r="KBV8" s="447"/>
      <c r="KBW8" s="447"/>
      <c r="KBX8" s="447"/>
      <c r="KBY8" s="447"/>
      <c r="KBZ8" s="447"/>
      <c r="KCA8" s="447"/>
      <c r="KCB8" s="447"/>
      <c r="KCC8" s="447"/>
      <c r="KCD8" s="447"/>
      <c r="KCE8" s="447"/>
      <c r="KCF8" s="447"/>
      <c r="KCG8" s="447"/>
      <c r="KCH8" s="447"/>
      <c r="KCI8" s="447"/>
      <c r="KCJ8" s="447"/>
      <c r="KCK8" s="447"/>
      <c r="KCL8" s="447"/>
      <c r="KCM8" s="447"/>
      <c r="KCN8" s="447"/>
      <c r="KCO8" s="447"/>
      <c r="KCP8" s="447"/>
      <c r="KCQ8" s="447"/>
      <c r="KCR8" s="447"/>
      <c r="KCS8" s="447"/>
      <c r="KCT8" s="447"/>
      <c r="KCU8" s="447"/>
      <c r="KCV8" s="447"/>
      <c r="KCW8" s="447"/>
      <c r="KCX8" s="447"/>
      <c r="KCY8" s="447"/>
      <c r="KCZ8" s="447"/>
      <c r="KDA8" s="447"/>
      <c r="KDB8" s="447"/>
      <c r="KDC8" s="447"/>
      <c r="KDD8" s="447"/>
      <c r="KDE8" s="447"/>
      <c r="KDF8" s="447"/>
      <c r="KDG8" s="447"/>
      <c r="KDH8" s="447"/>
      <c r="KDI8" s="447"/>
      <c r="KDJ8" s="447"/>
      <c r="KDK8" s="447"/>
      <c r="KDL8" s="447"/>
      <c r="KDM8" s="447"/>
      <c r="KDN8" s="447"/>
      <c r="KDO8" s="447"/>
      <c r="KDP8" s="447"/>
      <c r="KDQ8" s="447"/>
      <c r="KDR8" s="447"/>
      <c r="KDS8" s="447"/>
      <c r="KDT8" s="447"/>
      <c r="KDU8" s="447"/>
      <c r="KDV8" s="447"/>
      <c r="KDW8" s="447"/>
      <c r="KDX8" s="447"/>
      <c r="KDY8" s="447"/>
      <c r="KDZ8" s="447"/>
      <c r="KEA8" s="447"/>
      <c r="KEB8" s="447"/>
      <c r="KEC8" s="447"/>
      <c r="KED8" s="447"/>
      <c r="KEE8" s="447"/>
      <c r="KEF8" s="447"/>
      <c r="KEG8" s="447"/>
      <c r="KEH8" s="447"/>
      <c r="KEI8" s="447"/>
      <c r="KEJ8" s="447"/>
      <c r="KEK8" s="447"/>
      <c r="KEL8" s="447"/>
      <c r="KEM8" s="447"/>
      <c r="KEN8" s="447"/>
      <c r="KEO8" s="447"/>
      <c r="KEP8" s="447"/>
      <c r="KEQ8" s="447"/>
      <c r="KER8" s="447"/>
      <c r="KES8" s="447"/>
      <c r="KET8" s="447"/>
      <c r="KEU8" s="447"/>
      <c r="KEV8" s="447"/>
      <c r="KEW8" s="447"/>
      <c r="KEX8" s="447"/>
      <c r="KEY8" s="447"/>
      <c r="KEZ8" s="447"/>
      <c r="KFA8" s="447"/>
      <c r="KFB8" s="447"/>
      <c r="KFC8" s="447"/>
      <c r="KFD8" s="447"/>
      <c r="KFE8" s="447"/>
      <c r="KFF8" s="447"/>
      <c r="KFG8" s="447"/>
      <c r="KFH8" s="447"/>
      <c r="KFI8" s="447"/>
      <c r="KFJ8" s="447"/>
      <c r="KFK8" s="447"/>
      <c r="KFL8" s="447"/>
      <c r="KFM8" s="447"/>
      <c r="KFN8" s="447"/>
      <c r="KFO8" s="447"/>
      <c r="KFP8" s="447"/>
      <c r="KFQ8" s="447"/>
      <c r="KFR8" s="447"/>
      <c r="KFS8" s="447"/>
      <c r="KFT8" s="447"/>
      <c r="KFU8" s="447"/>
      <c r="KFV8" s="447"/>
      <c r="KFW8" s="447"/>
      <c r="KFX8" s="447"/>
      <c r="KFY8" s="447"/>
      <c r="KFZ8" s="447"/>
      <c r="KGA8" s="447"/>
      <c r="KGB8" s="447"/>
      <c r="KGC8" s="447"/>
      <c r="KGD8" s="447"/>
      <c r="KGE8" s="447"/>
      <c r="KGF8" s="447"/>
      <c r="KGG8" s="447"/>
      <c r="KGH8" s="447"/>
      <c r="KGI8" s="447"/>
      <c r="KGJ8" s="447"/>
      <c r="KGK8" s="447"/>
      <c r="KGL8" s="447"/>
      <c r="KGM8" s="447"/>
      <c r="KGN8" s="447"/>
      <c r="KGO8" s="447"/>
      <c r="KGP8" s="447"/>
      <c r="KGQ8" s="447"/>
      <c r="KGR8" s="447"/>
      <c r="KGS8" s="447"/>
      <c r="KGT8" s="447"/>
      <c r="KGU8" s="447"/>
      <c r="KGV8" s="447"/>
      <c r="KGW8" s="447"/>
      <c r="KGX8" s="447"/>
      <c r="KGY8" s="447"/>
      <c r="KGZ8" s="447"/>
      <c r="KHA8" s="447"/>
      <c r="KHB8" s="447"/>
      <c r="KHC8" s="447"/>
      <c r="KHD8" s="447"/>
      <c r="KHE8" s="447"/>
      <c r="KHF8" s="447"/>
      <c r="KHG8" s="447"/>
      <c r="KHH8" s="447"/>
      <c r="KHI8" s="447"/>
      <c r="KHJ8" s="447"/>
      <c r="KHK8" s="447"/>
      <c r="KHL8" s="447"/>
      <c r="KHM8" s="447"/>
      <c r="KHN8" s="447"/>
      <c r="KHO8" s="447"/>
      <c r="KHP8" s="447"/>
      <c r="KHQ8" s="447"/>
      <c r="KHR8" s="447"/>
      <c r="KHS8" s="447"/>
      <c r="KHT8" s="447"/>
      <c r="KHU8" s="447"/>
      <c r="KHV8" s="447"/>
      <c r="KHW8" s="447"/>
      <c r="KHX8" s="447"/>
      <c r="KHY8" s="447"/>
      <c r="KHZ8" s="447"/>
      <c r="KIA8" s="447"/>
      <c r="KIB8" s="447"/>
      <c r="KIC8" s="447"/>
      <c r="KID8" s="447"/>
      <c r="KIE8" s="447"/>
      <c r="KIF8" s="447"/>
      <c r="KIG8" s="447"/>
      <c r="KIH8" s="447"/>
      <c r="KII8" s="447"/>
      <c r="KIJ8" s="447"/>
      <c r="KIK8" s="447"/>
      <c r="KIL8" s="447"/>
      <c r="KIM8" s="447"/>
      <c r="KIN8" s="447"/>
      <c r="KIO8" s="447"/>
      <c r="KIP8" s="447"/>
      <c r="KIQ8" s="447"/>
      <c r="KIR8" s="447"/>
      <c r="KIS8" s="447"/>
      <c r="KIT8" s="447"/>
      <c r="KIU8" s="447"/>
      <c r="KIV8" s="447"/>
      <c r="KIW8" s="447"/>
      <c r="KIX8" s="447"/>
      <c r="KIY8" s="447"/>
      <c r="KIZ8" s="447"/>
      <c r="KJA8" s="447"/>
      <c r="KJB8" s="447"/>
      <c r="KJC8" s="447"/>
      <c r="KJD8" s="447"/>
      <c r="KJE8" s="447"/>
      <c r="KJF8" s="447"/>
      <c r="KJG8" s="447"/>
      <c r="KJH8" s="447"/>
      <c r="KJI8" s="447"/>
      <c r="KJJ8" s="447"/>
      <c r="KJK8" s="447"/>
      <c r="KJL8" s="447"/>
      <c r="KJM8" s="447"/>
      <c r="KJN8" s="447"/>
      <c r="KJO8" s="447"/>
      <c r="KJP8" s="447"/>
      <c r="KJQ8" s="447"/>
      <c r="KJR8" s="447"/>
      <c r="KJS8" s="447"/>
      <c r="KJT8" s="447"/>
      <c r="KJU8" s="447"/>
      <c r="KJV8" s="447"/>
      <c r="KJW8" s="447"/>
      <c r="KJX8" s="447"/>
      <c r="KJY8" s="447"/>
      <c r="KJZ8" s="447"/>
      <c r="KKA8" s="447"/>
      <c r="KKB8" s="447"/>
      <c r="KKC8" s="447"/>
      <c r="KKD8" s="447"/>
      <c r="KKE8" s="447"/>
      <c r="KKF8" s="447"/>
      <c r="KKG8" s="447"/>
      <c r="KKH8" s="447"/>
      <c r="KKI8" s="447"/>
      <c r="KKJ8" s="447"/>
      <c r="KKK8" s="447"/>
      <c r="KKL8" s="447"/>
      <c r="KKM8" s="447"/>
      <c r="KKN8" s="447"/>
      <c r="KKO8" s="447"/>
      <c r="KKP8" s="447"/>
      <c r="KKQ8" s="447"/>
      <c r="KKR8" s="447"/>
      <c r="KKS8" s="447"/>
      <c r="KKT8" s="447"/>
      <c r="KKU8" s="447"/>
      <c r="KKV8" s="447"/>
      <c r="KKW8" s="447"/>
      <c r="KKX8" s="447"/>
      <c r="KKY8" s="447"/>
      <c r="KKZ8" s="447"/>
      <c r="KLA8" s="447"/>
      <c r="KLB8" s="447"/>
      <c r="KLC8" s="447"/>
      <c r="KLD8" s="447"/>
      <c r="KLE8" s="447"/>
      <c r="KLF8" s="447"/>
      <c r="KLG8" s="447"/>
      <c r="KLH8" s="447"/>
      <c r="KLI8" s="447"/>
      <c r="KLJ8" s="447"/>
      <c r="KLK8" s="447"/>
      <c r="KLL8" s="447"/>
      <c r="KLM8" s="447"/>
      <c r="KLN8" s="447"/>
      <c r="KLO8" s="447"/>
      <c r="KLP8" s="447"/>
      <c r="KLQ8" s="447"/>
      <c r="KLR8" s="447"/>
      <c r="KLS8" s="447"/>
      <c r="KLT8" s="447"/>
      <c r="KLU8" s="447"/>
      <c r="KLV8" s="447"/>
      <c r="KLW8" s="447"/>
      <c r="KLX8" s="447"/>
      <c r="KLY8" s="447"/>
      <c r="KLZ8" s="447"/>
      <c r="KMA8" s="447"/>
      <c r="KMB8" s="447"/>
      <c r="KMC8" s="447"/>
      <c r="KMD8" s="447"/>
      <c r="KME8" s="447"/>
      <c r="KMF8" s="447"/>
      <c r="KMG8" s="447"/>
      <c r="KMH8" s="447"/>
      <c r="KMI8" s="447"/>
      <c r="KMJ8" s="447"/>
      <c r="KMK8" s="447"/>
      <c r="KML8" s="447"/>
      <c r="KMM8" s="447"/>
      <c r="KMN8" s="447"/>
      <c r="KMO8" s="447"/>
      <c r="KMP8" s="447"/>
      <c r="KMQ8" s="447"/>
      <c r="KMR8" s="447"/>
      <c r="KMS8" s="447"/>
      <c r="KMT8" s="447"/>
      <c r="KMU8" s="447"/>
      <c r="KMV8" s="447"/>
      <c r="KMW8" s="447"/>
      <c r="KMX8" s="447"/>
      <c r="KMY8" s="447"/>
      <c r="KMZ8" s="447"/>
      <c r="KNA8" s="447"/>
      <c r="KNB8" s="447"/>
      <c r="KNC8" s="447"/>
      <c r="KND8" s="447"/>
      <c r="KNE8" s="447"/>
      <c r="KNF8" s="447"/>
      <c r="KNG8" s="447"/>
      <c r="KNH8" s="447"/>
      <c r="KNI8" s="447"/>
      <c r="KNJ8" s="447"/>
      <c r="KNK8" s="447"/>
      <c r="KNL8" s="447"/>
      <c r="KNM8" s="447"/>
      <c r="KNN8" s="447"/>
      <c r="KNO8" s="447"/>
      <c r="KNP8" s="447"/>
      <c r="KNQ8" s="447"/>
      <c r="KNR8" s="447"/>
      <c r="KNS8" s="447"/>
      <c r="KNT8" s="447"/>
      <c r="KNU8" s="447"/>
      <c r="KNV8" s="447"/>
      <c r="KNW8" s="447"/>
      <c r="KNX8" s="447"/>
      <c r="KNY8" s="447"/>
      <c r="KNZ8" s="447"/>
      <c r="KOA8" s="447"/>
      <c r="KOB8" s="447"/>
      <c r="KOC8" s="447"/>
      <c r="KOD8" s="447"/>
      <c r="KOE8" s="447"/>
      <c r="KOF8" s="447"/>
      <c r="KOG8" s="447"/>
      <c r="KOH8" s="447"/>
      <c r="KOI8" s="447"/>
      <c r="KOJ8" s="447"/>
      <c r="KOK8" s="447"/>
      <c r="KOL8" s="447"/>
      <c r="KOM8" s="447"/>
      <c r="KON8" s="447"/>
      <c r="KOO8" s="447"/>
      <c r="KOP8" s="447"/>
      <c r="KOQ8" s="447"/>
      <c r="KOR8" s="447"/>
      <c r="KOS8" s="447"/>
      <c r="KOT8" s="447"/>
      <c r="KOU8" s="447"/>
      <c r="KOV8" s="447"/>
      <c r="KOW8" s="447"/>
      <c r="KOX8" s="447"/>
      <c r="KOY8" s="447"/>
      <c r="KOZ8" s="447"/>
      <c r="KPA8" s="447"/>
      <c r="KPB8" s="447"/>
      <c r="KPC8" s="447"/>
      <c r="KPD8" s="447"/>
      <c r="KPE8" s="447"/>
      <c r="KPF8" s="447"/>
      <c r="KPG8" s="447"/>
      <c r="KPH8" s="447"/>
      <c r="KPI8" s="447"/>
      <c r="KPJ8" s="447"/>
      <c r="KPK8" s="447"/>
      <c r="KPL8" s="447"/>
      <c r="KPM8" s="447"/>
      <c r="KPN8" s="447"/>
      <c r="KPO8" s="447"/>
      <c r="KPP8" s="447"/>
      <c r="KPQ8" s="447"/>
      <c r="KPR8" s="447"/>
      <c r="KPS8" s="447"/>
      <c r="KPT8" s="447"/>
      <c r="KPU8" s="447"/>
      <c r="KPV8" s="447"/>
      <c r="KPW8" s="447"/>
      <c r="KPX8" s="447"/>
      <c r="KPY8" s="447"/>
      <c r="KPZ8" s="447"/>
      <c r="KQA8" s="447"/>
      <c r="KQB8" s="447"/>
      <c r="KQC8" s="447"/>
      <c r="KQD8" s="447"/>
      <c r="KQE8" s="447"/>
      <c r="KQF8" s="447"/>
      <c r="KQG8" s="447"/>
      <c r="KQH8" s="447"/>
      <c r="KQI8" s="447"/>
      <c r="KQJ8" s="447"/>
      <c r="KQK8" s="447"/>
      <c r="KQL8" s="447"/>
      <c r="KQM8" s="447"/>
      <c r="KQN8" s="447"/>
      <c r="KQO8" s="447"/>
      <c r="KQP8" s="447"/>
      <c r="KQQ8" s="447"/>
      <c r="KQR8" s="447"/>
      <c r="KQS8" s="447"/>
      <c r="KQT8" s="447"/>
      <c r="KQU8" s="447"/>
      <c r="KQV8" s="447"/>
      <c r="KQW8" s="447"/>
      <c r="KQX8" s="447"/>
      <c r="KQY8" s="447"/>
      <c r="KQZ8" s="447"/>
      <c r="KRA8" s="447"/>
      <c r="KRB8" s="447"/>
      <c r="KRC8" s="447"/>
      <c r="KRD8" s="447"/>
      <c r="KRE8" s="447"/>
      <c r="KRF8" s="447"/>
      <c r="KRG8" s="447"/>
      <c r="KRH8" s="447"/>
      <c r="KRI8" s="447"/>
      <c r="KRJ8" s="447"/>
      <c r="KRK8" s="447"/>
      <c r="KRL8" s="447"/>
      <c r="KRM8" s="447"/>
      <c r="KRN8" s="447"/>
      <c r="KRO8" s="447"/>
      <c r="KRP8" s="447"/>
      <c r="KRQ8" s="447"/>
      <c r="KRR8" s="447"/>
      <c r="KRS8" s="447"/>
      <c r="KRT8" s="447"/>
      <c r="KRU8" s="447"/>
      <c r="KRV8" s="447"/>
      <c r="KRW8" s="447"/>
      <c r="KRX8" s="447"/>
      <c r="KRY8" s="447"/>
      <c r="KRZ8" s="447"/>
      <c r="KSA8" s="447"/>
      <c r="KSB8" s="447"/>
      <c r="KSC8" s="447"/>
      <c r="KSD8" s="447"/>
      <c r="KSE8" s="447"/>
      <c r="KSF8" s="447"/>
      <c r="KSG8" s="447"/>
      <c r="KSH8" s="447"/>
      <c r="KSI8" s="447"/>
      <c r="KSJ8" s="447"/>
      <c r="KSK8" s="447"/>
      <c r="KSL8" s="447"/>
      <c r="KSM8" s="447"/>
      <c r="KSN8" s="447"/>
      <c r="KSO8" s="447"/>
      <c r="KSP8" s="447"/>
      <c r="KSQ8" s="447"/>
      <c r="KSR8" s="447"/>
      <c r="KSS8" s="447"/>
      <c r="KST8" s="447"/>
      <c r="KSU8" s="447"/>
      <c r="KSV8" s="447"/>
      <c r="KSW8" s="447"/>
      <c r="KSX8" s="447"/>
      <c r="KSY8" s="447"/>
      <c r="KSZ8" s="447"/>
      <c r="KTA8" s="447"/>
      <c r="KTB8" s="447"/>
      <c r="KTC8" s="447"/>
      <c r="KTD8" s="447"/>
      <c r="KTE8" s="447"/>
      <c r="KTF8" s="447"/>
      <c r="KTG8" s="447"/>
      <c r="KTH8" s="447"/>
      <c r="KTI8" s="447"/>
      <c r="KTJ8" s="447"/>
      <c r="KTK8" s="447"/>
      <c r="KTL8" s="447"/>
      <c r="KTM8" s="447"/>
      <c r="KTN8" s="447"/>
      <c r="KTO8" s="447"/>
      <c r="KTP8" s="447"/>
      <c r="KTQ8" s="447"/>
      <c r="KTR8" s="447"/>
      <c r="KTS8" s="447"/>
      <c r="KTT8" s="447"/>
      <c r="KTU8" s="447"/>
      <c r="KTV8" s="447"/>
      <c r="KTW8" s="447"/>
      <c r="KTX8" s="447"/>
      <c r="KTY8" s="447"/>
      <c r="KTZ8" s="447"/>
      <c r="KUA8" s="447"/>
      <c r="KUB8" s="447"/>
      <c r="KUC8" s="447"/>
      <c r="KUD8" s="447"/>
      <c r="KUE8" s="447"/>
      <c r="KUF8" s="447"/>
      <c r="KUG8" s="447"/>
      <c r="KUH8" s="447"/>
      <c r="KUI8" s="447"/>
      <c r="KUJ8" s="447"/>
      <c r="KUK8" s="447"/>
      <c r="KUL8" s="447"/>
      <c r="KUM8" s="447"/>
      <c r="KUN8" s="447"/>
      <c r="KUO8" s="447"/>
      <c r="KUP8" s="447"/>
      <c r="KUQ8" s="447"/>
      <c r="KUR8" s="447"/>
      <c r="KUS8" s="447"/>
      <c r="KUT8" s="447"/>
      <c r="KUU8" s="447"/>
      <c r="KUV8" s="447"/>
      <c r="KUW8" s="447"/>
      <c r="KUX8" s="447"/>
      <c r="KUY8" s="447"/>
      <c r="KUZ8" s="447"/>
      <c r="KVA8" s="447"/>
      <c r="KVB8" s="447"/>
      <c r="KVC8" s="447"/>
      <c r="KVD8" s="447"/>
      <c r="KVE8" s="447"/>
      <c r="KVF8" s="447"/>
      <c r="KVG8" s="447"/>
      <c r="KVH8" s="447"/>
      <c r="KVI8" s="447"/>
      <c r="KVJ8" s="447"/>
      <c r="KVK8" s="447"/>
      <c r="KVL8" s="447"/>
      <c r="KVM8" s="447"/>
      <c r="KVN8" s="447"/>
      <c r="KVO8" s="447"/>
      <c r="KVP8" s="447"/>
      <c r="KVQ8" s="447"/>
      <c r="KVR8" s="447"/>
      <c r="KVS8" s="447"/>
      <c r="KVT8" s="447"/>
      <c r="KVU8" s="447"/>
      <c r="KVV8" s="447"/>
      <c r="KVW8" s="447"/>
      <c r="KVX8" s="447"/>
      <c r="KVY8" s="447"/>
      <c r="KVZ8" s="447"/>
      <c r="KWA8" s="447"/>
      <c r="KWB8" s="447"/>
      <c r="KWC8" s="447"/>
      <c r="KWD8" s="447"/>
      <c r="KWE8" s="447"/>
      <c r="KWF8" s="447"/>
      <c r="KWG8" s="447"/>
      <c r="KWH8" s="447"/>
      <c r="KWI8" s="447"/>
      <c r="KWJ8" s="447"/>
      <c r="KWK8" s="447"/>
      <c r="KWL8" s="447"/>
      <c r="KWM8" s="447"/>
      <c r="KWN8" s="447"/>
      <c r="KWO8" s="447"/>
      <c r="KWP8" s="447"/>
      <c r="KWQ8" s="447"/>
      <c r="KWR8" s="447"/>
      <c r="KWS8" s="447"/>
      <c r="KWT8" s="447"/>
      <c r="KWU8" s="447"/>
      <c r="KWV8" s="447"/>
      <c r="KWW8" s="447"/>
      <c r="KWX8" s="447"/>
      <c r="KWY8" s="447"/>
      <c r="KWZ8" s="447"/>
      <c r="KXA8" s="447"/>
      <c r="KXB8" s="447"/>
      <c r="KXC8" s="447"/>
      <c r="KXD8" s="447"/>
      <c r="KXE8" s="447"/>
      <c r="KXF8" s="447"/>
      <c r="KXG8" s="447"/>
      <c r="KXH8" s="447"/>
      <c r="KXI8" s="447"/>
      <c r="KXJ8" s="447"/>
      <c r="KXK8" s="447"/>
      <c r="KXL8" s="447"/>
      <c r="KXM8" s="447"/>
      <c r="KXN8" s="447"/>
      <c r="KXO8" s="447"/>
      <c r="KXP8" s="447"/>
      <c r="KXQ8" s="447"/>
      <c r="KXR8" s="447"/>
      <c r="KXS8" s="447"/>
      <c r="KXT8" s="447"/>
      <c r="KXU8" s="447"/>
      <c r="KXV8" s="447"/>
      <c r="KXW8" s="447"/>
      <c r="KXX8" s="447"/>
      <c r="KXY8" s="447"/>
      <c r="KXZ8" s="447"/>
      <c r="KYA8" s="447"/>
      <c r="KYB8" s="447"/>
      <c r="KYC8" s="447"/>
      <c r="KYD8" s="447"/>
      <c r="KYE8" s="447"/>
      <c r="KYF8" s="447"/>
      <c r="KYG8" s="447"/>
      <c r="KYH8" s="447"/>
      <c r="KYI8" s="447"/>
      <c r="KYJ8" s="447"/>
      <c r="KYK8" s="447"/>
      <c r="KYL8" s="447"/>
      <c r="KYM8" s="447"/>
      <c r="KYN8" s="447"/>
      <c r="KYO8" s="447"/>
      <c r="KYP8" s="447"/>
      <c r="KYQ8" s="447"/>
      <c r="KYR8" s="447"/>
      <c r="KYS8" s="447"/>
      <c r="KYT8" s="447"/>
      <c r="KYU8" s="447"/>
      <c r="KYV8" s="447"/>
      <c r="KYW8" s="447"/>
      <c r="KYX8" s="447"/>
      <c r="KYY8" s="447"/>
      <c r="KYZ8" s="447"/>
      <c r="KZA8" s="447"/>
      <c r="KZB8" s="447"/>
      <c r="KZC8" s="447"/>
      <c r="KZD8" s="447"/>
      <c r="KZE8" s="447"/>
      <c r="KZF8" s="447"/>
      <c r="KZG8" s="447"/>
      <c r="KZH8" s="447"/>
      <c r="KZI8" s="447"/>
      <c r="KZJ8" s="447"/>
      <c r="KZK8" s="447"/>
      <c r="KZL8" s="447"/>
      <c r="KZM8" s="447"/>
      <c r="KZN8" s="447"/>
      <c r="KZO8" s="447"/>
      <c r="KZP8" s="447"/>
      <c r="KZQ8" s="447"/>
      <c r="KZR8" s="447"/>
      <c r="KZS8" s="447"/>
      <c r="KZT8" s="447"/>
      <c r="KZU8" s="447"/>
      <c r="KZV8" s="447"/>
      <c r="KZW8" s="447"/>
      <c r="KZX8" s="447"/>
      <c r="KZY8" s="447"/>
      <c r="KZZ8" s="447"/>
      <c r="LAA8" s="447"/>
      <c r="LAB8" s="447"/>
      <c r="LAC8" s="447"/>
      <c r="LAD8" s="447"/>
      <c r="LAE8" s="447"/>
      <c r="LAF8" s="447"/>
      <c r="LAG8" s="447"/>
      <c r="LAH8" s="447"/>
      <c r="LAI8" s="447"/>
      <c r="LAJ8" s="447"/>
      <c r="LAK8" s="447"/>
      <c r="LAL8" s="447"/>
      <c r="LAM8" s="447"/>
      <c r="LAN8" s="447"/>
      <c r="LAO8" s="447"/>
      <c r="LAP8" s="447"/>
      <c r="LAQ8" s="447"/>
      <c r="LAR8" s="447"/>
      <c r="LAS8" s="447"/>
      <c r="LAT8" s="447"/>
      <c r="LAU8" s="447"/>
      <c r="LAV8" s="447"/>
      <c r="LAW8" s="447"/>
      <c r="LAX8" s="447"/>
      <c r="LAY8" s="447"/>
      <c r="LAZ8" s="447"/>
      <c r="LBA8" s="447"/>
      <c r="LBB8" s="447"/>
      <c r="LBC8" s="447"/>
      <c r="LBD8" s="447"/>
      <c r="LBE8" s="447"/>
      <c r="LBF8" s="447"/>
      <c r="LBG8" s="447"/>
      <c r="LBH8" s="447"/>
      <c r="LBI8" s="447"/>
      <c r="LBJ8" s="447"/>
      <c r="LBK8" s="447"/>
      <c r="LBL8" s="447"/>
      <c r="LBM8" s="447"/>
      <c r="LBN8" s="447"/>
      <c r="LBO8" s="447"/>
      <c r="LBP8" s="447"/>
      <c r="LBQ8" s="447"/>
      <c r="LBR8" s="447"/>
      <c r="LBS8" s="447"/>
      <c r="LBT8" s="447"/>
      <c r="LBU8" s="447"/>
      <c r="LBV8" s="447"/>
      <c r="LBW8" s="447"/>
      <c r="LBX8" s="447"/>
      <c r="LBY8" s="447"/>
      <c r="LBZ8" s="447"/>
      <c r="LCA8" s="447"/>
      <c r="LCB8" s="447"/>
      <c r="LCC8" s="447"/>
      <c r="LCD8" s="447"/>
      <c r="LCE8" s="447"/>
      <c r="LCF8" s="447"/>
      <c r="LCG8" s="447"/>
      <c r="LCH8" s="447"/>
      <c r="LCI8" s="447"/>
      <c r="LCJ8" s="447"/>
      <c r="LCK8" s="447"/>
      <c r="LCL8" s="447"/>
      <c r="LCM8" s="447"/>
      <c r="LCN8" s="447"/>
      <c r="LCO8" s="447"/>
      <c r="LCP8" s="447"/>
      <c r="LCQ8" s="447"/>
      <c r="LCR8" s="447"/>
      <c r="LCS8" s="447"/>
      <c r="LCT8" s="447"/>
      <c r="LCU8" s="447"/>
      <c r="LCV8" s="447"/>
      <c r="LCW8" s="447"/>
      <c r="LCX8" s="447"/>
      <c r="LCY8" s="447"/>
      <c r="LCZ8" s="447"/>
      <c r="LDA8" s="447"/>
      <c r="LDB8" s="447"/>
      <c r="LDC8" s="447"/>
      <c r="LDD8" s="447"/>
      <c r="LDE8" s="447"/>
      <c r="LDF8" s="447"/>
      <c r="LDG8" s="447"/>
      <c r="LDH8" s="447"/>
      <c r="LDI8" s="447"/>
      <c r="LDJ8" s="447"/>
      <c r="LDK8" s="447"/>
      <c r="LDL8" s="447"/>
      <c r="LDM8" s="447"/>
      <c r="LDN8" s="447"/>
      <c r="LDO8" s="447"/>
      <c r="LDP8" s="447"/>
      <c r="LDQ8" s="447"/>
      <c r="LDR8" s="447"/>
      <c r="LDS8" s="447"/>
      <c r="LDT8" s="447"/>
      <c r="LDU8" s="447"/>
      <c r="LDV8" s="447"/>
      <c r="LDW8" s="447"/>
      <c r="LDX8" s="447"/>
      <c r="LDY8" s="447"/>
      <c r="LDZ8" s="447"/>
      <c r="LEA8" s="447"/>
      <c r="LEB8" s="447"/>
      <c r="LEC8" s="447"/>
      <c r="LED8" s="447"/>
      <c r="LEE8" s="447"/>
      <c r="LEF8" s="447"/>
      <c r="LEG8" s="447"/>
      <c r="LEH8" s="447"/>
      <c r="LEI8" s="447"/>
      <c r="LEJ8" s="447"/>
      <c r="LEK8" s="447"/>
      <c r="LEL8" s="447"/>
      <c r="LEM8" s="447"/>
      <c r="LEN8" s="447"/>
      <c r="LEO8" s="447"/>
      <c r="LEP8" s="447"/>
      <c r="LEQ8" s="447"/>
      <c r="LER8" s="447"/>
      <c r="LES8" s="447"/>
      <c r="LET8" s="447"/>
      <c r="LEU8" s="447"/>
      <c r="LEV8" s="447"/>
      <c r="LEW8" s="447"/>
      <c r="LEX8" s="447"/>
      <c r="LEY8" s="447"/>
      <c r="LEZ8" s="447"/>
      <c r="LFA8" s="447"/>
      <c r="LFB8" s="447"/>
      <c r="LFC8" s="447"/>
      <c r="LFD8" s="447"/>
      <c r="LFE8" s="447"/>
      <c r="LFF8" s="447"/>
      <c r="LFG8" s="447"/>
      <c r="LFH8" s="447"/>
      <c r="LFI8" s="447"/>
      <c r="LFJ8" s="447"/>
      <c r="LFK8" s="447"/>
      <c r="LFL8" s="447"/>
      <c r="LFM8" s="447"/>
      <c r="LFN8" s="447"/>
      <c r="LFO8" s="447"/>
      <c r="LFP8" s="447"/>
      <c r="LFQ8" s="447"/>
      <c r="LFR8" s="447"/>
      <c r="LFS8" s="447"/>
      <c r="LFT8" s="447"/>
      <c r="LFU8" s="447"/>
      <c r="LFV8" s="447"/>
      <c r="LFW8" s="447"/>
      <c r="LFX8" s="447"/>
      <c r="LFY8" s="447"/>
      <c r="LFZ8" s="447"/>
      <c r="LGA8" s="447"/>
      <c r="LGB8" s="447"/>
      <c r="LGC8" s="447"/>
      <c r="LGD8" s="447"/>
      <c r="LGE8" s="447"/>
      <c r="LGF8" s="447"/>
      <c r="LGG8" s="447"/>
      <c r="LGH8" s="447"/>
      <c r="LGI8" s="447"/>
      <c r="LGJ8" s="447"/>
      <c r="LGK8" s="447"/>
      <c r="LGL8" s="447"/>
      <c r="LGM8" s="447"/>
      <c r="LGN8" s="447"/>
      <c r="LGO8" s="447"/>
      <c r="LGP8" s="447"/>
      <c r="LGQ8" s="447"/>
      <c r="LGR8" s="447"/>
      <c r="LGS8" s="447"/>
      <c r="LGT8" s="447"/>
      <c r="LGU8" s="447"/>
      <c r="LGV8" s="447"/>
      <c r="LGW8" s="447"/>
      <c r="LGX8" s="447"/>
      <c r="LGY8" s="447"/>
      <c r="LGZ8" s="447"/>
      <c r="LHA8" s="447"/>
      <c r="LHB8" s="447"/>
      <c r="LHC8" s="447"/>
      <c r="LHD8" s="447"/>
      <c r="LHE8" s="447"/>
      <c r="LHF8" s="447"/>
      <c r="LHG8" s="447"/>
      <c r="LHH8" s="447"/>
      <c r="LHI8" s="447"/>
      <c r="LHJ8" s="447"/>
      <c r="LHK8" s="447"/>
      <c r="LHL8" s="447"/>
      <c r="LHM8" s="447"/>
      <c r="LHN8" s="447"/>
      <c r="LHO8" s="447"/>
      <c r="LHP8" s="447"/>
      <c r="LHQ8" s="447"/>
      <c r="LHR8" s="447"/>
      <c r="LHS8" s="447"/>
      <c r="LHT8" s="447"/>
      <c r="LHU8" s="447"/>
      <c r="LHV8" s="447"/>
      <c r="LHW8" s="447"/>
      <c r="LHX8" s="447"/>
      <c r="LHY8" s="447"/>
      <c r="LHZ8" s="447"/>
      <c r="LIA8" s="447"/>
      <c r="LIB8" s="447"/>
      <c r="LIC8" s="447"/>
      <c r="LID8" s="447"/>
      <c r="LIE8" s="447"/>
      <c r="LIF8" s="447"/>
      <c r="LIG8" s="447"/>
      <c r="LIH8" s="447"/>
      <c r="LII8" s="447"/>
      <c r="LIJ8" s="447"/>
      <c r="LIK8" s="447"/>
      <c r="LIL8" s="447"/>
      <c r="LIM8" s="447"/>
      <c r="LIN8" s="447"/>
      <c r="LIO8" s="447"/>
      <c r="LIP8" s="447"/>
      <c r="LIQ8" s="447"/>
      <c r="LIR8" s="447"/>
      <c r="LIS8" s="447"/>
      <c r="LIT8" s="447"/>
      <c r="LIU8" s="447"/>
      <c r="LIV8" s="447"/>
      <c r="LIW8" s="447"/>
      <c r="LIX8" s="447"/>
      <c r="LIY8" s="447"/>
      <c r="LIZ8" s="447"/>
      <c r="LJA8" s="447"/>
      <c r="LJB8" s="447"/>
      <c r="LJC8" s="447"/>
      <c r="LJD8" s="447"/>
      <c r="LJE8" s="447"/>
      <c r="LJF8" s="447"/>
      <c r="LJG8" s="447"/>
      <c r="LJH8" s="447"/>
      <c r="LJI8" s="447"/>
      <c r="LJJ8" s="447"/>
      <c r="LJK8" s="447"/>
      <c r="LJL8" s="447"/>
      <c r="LJM8" s="447"/>
      <c r="LJN8" s="447"/>
      <c r="LJO8" s="447"/>
      <c r="LJP8" s="447"/>
      <c r="LJQ8" s="447"/>
      <c r="LJR8" s="447"/>
      <c r="LJS8" s="447"/>
      <c r="LJT8" s="447"/>
      <c r="LJU8" s="447"/>
      <c r="LJV8" s="447"/>
      <c r="LJW8" s="447"/>
      <c r="LJX8" s="447"/>
      <c r="LJY8" s="447"/>
      <c r="LJZ8" s="447"/>
      <c r="LKA8" s="447"/>
      <c r="LKB8" s="447"/>
      <c r="LKC8" s="447"/>
      <c r="LKD8" s="447"/>
      <c r="LKE8" s="447"/>
      <c r="LKF8" s="447"/>
      <c r="LKG8" s="447"/>
      <c r="LKH8" s="447"/>
      <c r="LKI8" s="447"/>
      <c r="LKJ8" s="447"/>
      <c r="LKK8" s="447"/>
      <c r="LKL8" s="447"/>
      <c r="LKM8" s="447"/>
      <c r="LKN8" s="447"/>
      <c r="LKO8" s="447"/>
      <c r="LKP8" s="447"/>
      <c r="LKQ8" s="447"/>
      <c r="LKR8" s="447"/>
      <c r="LKS8" s="447"/>
      <c r="LKT8" s="447"/>
      <c r="LKU8" s="447"/>
      <c r="LKV8" s="447"/>
      <c r="LKW8" s="447"/>
      <c r="LKX8" s="447"/>
      <c r="LKY8" s="447"/>
      <c r="LKZ8" s="447"/>
      <c r="LLA8" s="447"/>
      <c r="LLB8" s="447"/>
      <c r="LLC8" s="447"/>
      <c r="LLD8" s="447"/>
      <c r="LLE8" s="447"/>
      <c r="LLF8" s="447"/>
      <c r="LLG8" s="447"/>
      <c r="LLH8" s="447"/>
      <c r="LLI8" s="447"/>
      <c r="LLJ8" s="447"/>
      <c r="LLK8" s="447"/>
      <c r="LLL8" s="447"/>
      <c r="LLM8" s="447"/>
      <c r="LLN8" s="447"/>
      <c r="LLO8" s="447"/>
      <c r="LLP8" s="447"/>
      <c r="LLQ8" s="447"/>
      <c r="LLR8" s="447"/>
      <c r="LLS8" s="447"/>
      <c r="LLT8" s="447"/>
      <c r="LLU8" s="447"/>
      <c r="LLV8" s="447"/>
      <c r="LLW8" s="447"/>
      <c r="LLX8" s="447"/>
      <c r="LLY8" s="447"/>
      <c r="LLZ8" s="447"/>
      <c r="LMA8" s="447"/>
      <c r="LMB8" s="447"/>
      <c r="LMC8" s="447"/>
      <c r="LMD8" s="447"/>
      <c r="LME8" s="447"/>
      <c r="LMF8" s="447"/>
      <c r="LMG8" s="447"/>
      <c r="LMH8" s="447"/>
      <c r="LMI8" s="447"/>
      <c r="LMJ8" s="447"/>
      <c r="LMK8" s="447"/>
      <c r="LML8" s="447"/>
      <c r="LMM8" s="447"/>
      <c r="LMN8" s="447"/>
      <c r="LMO8" s="447"/>
      <c r="LMP8" s="447"/>
      <c r="LMQ8" s="447"/>
      <c r="LMR8" s="447"/>
      <c r="LMS8" s="447"/>
      <c r="LMT8" s="447"/>
      <c r="LMU8" s="447"/>
      <c r="LMV8" s="447"/>
      <c r="LMW8" s="447"/>
      <c r="LMX8" s="447"/>
      <c r="LMY8" s="447"/>
      <c r="LMZ8" s="447"/>
      <c r="LNA8" s="447"/>
      <c r="LNB8" s="447"/>
      <c r="LNC8" s="447"/>
      <c r="LND8" s="447"/>
      <c r="LNE8" s="447"/>
      <c r="LNF8" s="447"/>
      <c r="LNG8" s="447"/>
      <c r="LNH8" s="447"/>
      <c r="LNI8" s="447"/>
      <c r="LNJ8" s="447"/>
      <c r="LNK8" s="447"/>
      <c r="LNL8" s="447"/>
      <c r="LNM8" s="447"/>
      <c r="LNN8" s="447"/>
      <c r="LNO8" s="447"/>
      <c r="LNP8" s="447"/>
      <c r="LNQ8" s="447"/>
      <c r="LNR8" s="447"/>
      <c r="LNS8" s="447"/>
      <c r="LNT8" s="447"/>
      <c r="LNU8" s="447"/>
      <c r="LNV8" s="447"/>
      <c r="LNW8" s="447"/>
      <c r="LNX8" s="447"/>
      <c r="LNY8" s="447"/>
      <c r="LNZ8" s="447"/>
      <c r="LOA8" s="447"/>
      <c r="LOB8" s="447"/>
      <c r="LOC8" s="447"/>
      <c r="LOD8" s="447"/>
      <c r="LOE8" s="447"/>
      <c r="LOF8" s="447"/>
      <c r="LOG8" s="447"/>
      <c r="LOH8" s="447"/>
      <c r="LOI8" s="447"/>
      <c r="LOJ8" s="447"/>
      <c r="LOK8" s="447"/>
      <c r="LOL8" s="447"/>
      <c r="LOM8" s="447"/>
      <c r="LON8" s="447"/>
      <c r="LOO8" s="447"/>
      <c r="LOP8" s="447"/>
      <c r="LOQ8" s="447"/>
      <c r="LOR8" s="447"/>
      <c r="LOS8" s="447"/>
      <c r="LOT8" s="447"/>
      <c r="LOU8" s="447"/>
      <c r="LOV8" s="447"/>
      <c r="LOW8" s="447"/>
      <c r="LOX8" s="447"/>
      <c r="LOY8" s="447"/>
      <c r="LOZ8" s="447"/>
      <c r="LPA8" s="447"/>
      <c r="LPB8" s="447"/>
      <c r="LPC8" s="447"/>
      <c r="LPD8" s="447"/>
      <c r="LPE8" s="447"/>
      <c r="LPF8" s="447"/>
      <c r="LPG8" s="447"/>
      <c r="LPH8" s="447"/>
      <c r="LPI8" s="447"/>
      <c r="LPJ8" s="447"/>
      <c r="LPK8" s="447"/>
      <c r="LPL8" s="447"/>
      <c r="LPM8" s="447"/>
      <c r="LPN8" s="447"/>
      <c r="LPO8" s="447"/>
      <c r="LPP8" s="447"/>
      <c r="LPQ8" s="447"/>
      <c r="LPR8" s="447"/>
      <c r="LPS8" s="447"/>
      <c r="LPT8" s="447"/>
      <c r="LPU8" s="447"/>
      <c r="LPV8" s="447"/>
      <c r="LPW8" s="447"/>
      <c r="LPX8" s="447"/>
      <c r="LPY8" s="447"/>
      <c r="LPZ8" s="447"/>
      <c r="LQA8" s="447"/>
      <c r="LQB8" s="447"/>
      <c r="LQC8" s="447"/>
      <c r="LQD8" s="447"/>
      <c r="LQE8" s="447"/>
      <c r="LQF8" s="447"/>
      <c r="LQG8" s="447"/>
      <c r="LQH8" s="447"/>
      <c r="LQI8" s="447"/>
      <c r="LQJ8" s="447"/>
      <c r="LQK8" s="447"/>
      <c r="LQL8" s="447"/>
      <c r="LQM8" s="447"/>
      <c r="LQN8" s="447"/>
      <c r="LQO8" s="447"/>
      <c r="LQP8" s="447"/>
      <c r="LQQ8" s="447"/>
      <c r="LQR8" s="447"/>
      <c r="LQS8" s="447"/>
      <c r="LQT8" s="447"/>
      <c r="LQU8" s="447"/>
      <c r="LQV8" s="447"/>
      <c r="LQW8" s="447"/>
      <c r="LQX8" s="447"/>
      <c r="LQY8" s="447"/>
      <c r="LQZ8" s="447"/>
      <c r="LRA8" s="447"/>
      <c r="LRB8" s="447"/>
      <c r="LRC8" s="447"/>
      <c r="LRD8" s="447"/>
      <c r="LRE8" s="447"/>
      <c r="LRF8" s="447"/>
      <c r="LRG8" s="447"/>
      <c r="LRH8" s="447"/>
      <c r="LRI8" s="447"/>
      <c r="LRJ8" s="447"/>
      <c r="LRK8" s="447"/>
      <c r="LRL8" s="447"/>
      <c r="LRM8" s="447"/>
      <c r="LRN8" s="447"/>
      <c r="LRO8" s="447"/>
      <c r="LRP8" s="447"/>
      <c r="LRQ8" s="447"/>
      <c r="LRR8" s="447"/>
      <c r="LRS8" s="447"/>
      <c r="LRT8" s="447"/>
      <c r="LRU8" s="447"/>
      <c r="LRV8" s="447"/>
      <c r="LRW8" s="447"/>
      <c r="LRX8" s="447"/>
      <c r="LRY8" s="447"/>
      <c r="LRZ8" s="447"/>
      <c r="LSA8" s="447"/>
      <c r="LSB8" s="447"/>
      <c r="LSC8" s="447"/>
      <c r="LSD8" s="447"/>
      <c r="LSE8" s="447"/>
      <c r="LSF8" s="447"/>
      <c r="LSG8" s="447"/>
      <c r="LSH8" s="447"/>
      <c r="LSI8" s="447"/>
      <c r="LSJ8" s="447"/>
      <c r="LSK8" s="447"/>
      <c r="LSL8" s="447"/>
      <c r="LSM8" s="447"/>
      <c r="LSN8" s="447"/>
      <c r="LSO8" s="447"/>
      <c r="LSP8" s="447"/>
      <c r="LSQ8" s="447"/>
      <c r="LSR8" s="447"/>
      <c r="LSS8" s="447"/>
      <c r="LST8" s="447"/>
      <c r="LSU8" s="447"/>
      <c r="LSV8" s="447"/>
      <c r="LSW8" s="447"/>
      <c r="LSX8" s="447"/>
      <c r="LSY8" s="447"/>
      <c r="LSZ8" s="447"/>
      <c r="LTA8" s="447"/>
      <c r="LTB8" s="447"/>
      <c r="LTC8" s="447"/>
      <c r="LTD8" s="447"/>
      <c r="LTE8" s="447"/>
      <c r="LTF8" s="447"/>
      <c r="LTG8" s="447"/>
      <c r="LTH8" s="447"/>
      <c r="LTI8" s="447"/>
      <c r="LTJ8" s="447"/>
      <c r="LTK8" s="447"/>
      <c r="LTL8" s="447"/>
      <c r="LTM8" s="447"/>
      <c r="LTN8" s="447"/>
      <c r="LTO8" s="447"/>
      <c r="LTP8" s="447"/>
      <c r="LTQ8" s="447"/>
      <c r="LTR8" s="447"/>
      <c r="LTS8" s="447"/>
      <c r="LTT8" s="447"/>
      <c r="LTU8" s="447"/>
      <c r="LTV8" s="447"/>
      <c r="LTW8" s="447"/>
      <c r="LTX8" s="447"/>
      <c r="LTY8" s="447"/>
      <c r="LTZ8" s="447"/>
      <c r="LUA8" s="447"/>
      <c r="LUB8" s="447"/>
      <c r="LUC8" s="447"/>
      <c r="LUD8" s="447"/>
      <c r="LUE8" s="447"/>
      <c r="LUF8" s="447"/>
      <c r="LUG8" s="447"/>
      <c r="LUH8" s="447"/>
      <c r="LUI8" s="447"/>
      <c r="LUJ8" s="447"/>
      <c r="LUK8" s="447"/>
      <c r="LUL8" s="447"/>
      <c r="LUM8" s="447"/>
      <c r="LUN8" s="447"/>
      <c r="LUO8" s="447"/>
      <c r="LUP8" s="447"/>
      <c r="LUQ8" s="447"/>
      <c r="LUR8" s="447"/>
      <c r="LUS8" s="447"/>
      <c r="LUT8" s="447"/>
      <c r="LUU8" s="447"/>
      <c r="LUV8" s="447"/>
      <c r="LUW8" s="447"/>
      <c r="LUX8" s="447"/>
      <c r="LUY8" s="447"/>
      <c r="LUZ8" s="447"/>
      <c r="LVA8" s="447"/>
      <c r="LVB8" s="447"/>
      <c r="LVC8" s="447"/>
      <c r="LVD8" s="447"/>
      <c r="LVE8" s="447"/>
      <c r="LVF8" s="447"/>
      <c r="LVG8" s="447"/>
      <c r="LVH8" s="447"/>
      <c r="LVI8" s="447"/>
      <c r="LVJ8" s="447"/>
      <c r="LVK8" s="447"/>
      <c r="LVL8" s="447"/>
      <c r="LVM8" s="447"/>
      <c r="LVN8" s="447"/>
      <c r="LVO8" s="447"/>
      <c r="LVP8" s="447"/>
      <c r="LVQ8" s="447"/>
      <c r="LVR8" s="447"/>
      <c r="LVS8" s="447"/>
      <c r="LVT8" s="447"/>
      <c r="LVU8" s="447"/>
      <c r="LVV8" s="447"/>
      <c r="LVW8" s="447"/>
      <c r="LVX8" s="447"/>
      <c r="LVY8" s="447"/>
      <c r="LVZ8" s="447"/>
      <c r="LWA8" s="447"/>
      <c r="LWB8" s="447"/>
      <c r="LWC8" s="447"/>
      <c r="LWD8" s="447"/>
      <c r="LWE8" s="447"/>
      <c r="LWF8" s="447"/>
      <c r="LWG8" s="447"/>
      <c r="LWH8" s="447"/>
      <c r="LWI8" s="447"/>
      <c r="LWJ8" s="447"/>
      <c r="LWK8" s="447"/>
      <c r="LWL8" s="447"/>
      <c r="LWM8" s="447"/>
      <c r="LWN8" s="447"/>
      <c r="LWO8" s="447"/>
      <c r="LWP8" s="447"/>
      <c r="LWQ8" s="447"/>
      <c r="LWR8" s="447"/>
      <c r="LWS8" s="447"/>
      <c r="LWT8" s="447"/>
      <c r="LWU8" s="447"/>
      <c r="LWV8" s="447"/>
      <c r="LWW8" s="447"/>
      <c r="LWX8" s="447"/>
      <c r="LWY8" s="447"/>
      <c r="LWZ8" s="447"/>
      <c r="LXA8" s="447"/>
      <c r="LXB8" s="447"/>
      <c r="LXC8" s="447"/>
      <c r="LXD8" s="447"/>
      <c r="LXE8" s="447"/>
      <c r="LXF8" s="447"/>
      <c r="LXG8" s="447"/>
      <c r="LXH8" s="447"/>
      <c r="LXI8" s="447"/>
      <c r="LXJ8" s="447"/>
      <c r="LXK8" s="447"/>
      <c r="LXL8" s="447"/>
      <c r="LXM8" s="447"/>
      <c r="LXN8" s="447"/>
      <c r="LXO8" s="447"/>
      <c r="LXP8" s="447"/>
      <c r="LXQ8" s="447"/>
      <c r="LXR8" s="447"/>
      <c r="LXS8" s="447"/>
      <c r="LXT8" s="447"/>
      <c r="LXU8" s="447"/>
      <c r="LXV8" s="447"/>
      <c r="LXW8" s="447"/>
      <c r="LXX8" s="447"/>
      <c r="LXY8" s="447"/>
      <c r="LXZ8" s="447"/>
      <c r="LYA8" s="447"/>
      <c r="LYB8" s="447"/>
      <c r="LYC8" s="447"/>
      <c r="LYD8" s="447"/>
      <c r="LYE8" s="447"/>
      <c r="LYF8" s="447"/>
      <c r="LYG8" s="447"/>
      <c r="LYH8" s="447"/>
      <c r="LYI8" s="447"/>
      <c r="LYJ8" s="447"/>
      <c r="LYK8" s="447"/>
      <c r="LYL8" s="447"/>
      <c r="LYM8" s="447"/>
      <c r="LYN8" s="447"/>
      <c r="LYO8" s="447"/>
      <c r="LYP8" s="447"/>
      <c r="LYQ8" s="447"/>
      <c r="LYR8" s="447"/>
      <c r="LYS8" s="447"/>
      <c r="LYT8" s="447"/>
      <c r="LYU8" s="447"/>
      <c r="LYV8" s="447"/>
      <c r="LYW8" s="447"/>
      <c r="LYX8" s="447"/>
      <c r="LYY8" s="447"/>
      <c r="LYZ8" s="447"/>
      <c r="LZA8" s="447"/>
      <c r="LZB8" s="447"/>
      <c r="LZC8" s="447"/>
      <c r="LZD8" s="447"/>
      <c r="LZE8" s="447"/>
      <c r="LZF8" s="447"/>
      <c r="LZG8" s="447"/>
      <c r="LZH8" s="447"/>
      <c r="LZI8" s="447"/>
      <c r="LZJ8" s="447"/>
      <c r="LZK8" s="447"/>
      <c r="LZL8" s="447"/>
      <c r="LZM8" s="447"/>
      <c r="LZN8" s="447"/>
      <c r="LZO8" s="447"/>
      <c r="LZP8" s="447"/>
      <c r="LZQ8" s="447"/>
      <c r="LZR8" s="447"/>
      <c r="LZS8" s="447"/>
      <c r="LZT8" s="447"/>
      <c r="LZU8" s="447"/>
      <c r="LZV8" s="447"/>
      <c r="LZW8" s="447"/>
      <c r="LZX8" s="447"/>
      <c r="LZY8" s="447"/>
      <c r="LZZ8" s="447"/>
      <c r="MAA8" s="447"/>
      <c r="MAB8" s="447"/>
      <c r="MAC8" s="447"/>
      <c r="MAD8" s="447"/>
      <c r="MAE8" s="447"/>
      <c r="MAF8" s="447"/>
      <c r="MAG8" s="447"/>
      <c r="MAH8" s="447"/>
      <c r="MAI8" s="447"/>
      <c r="MAJ8" s="447"/>
      <c r="MAK8" s="447"/>
      <c r="MAL8" s="447"/>
      <c r="MAM8" s="447"/>
      <c r="MAN8" s="447"/>
      <c r="MAO8" s="447"/>
      <c r="MAP8" s="447"/>
      <c r="MAQ8" s="447"/>
      <c r="MAR8" s="447"/>
      <c r="MAS8" s="447"/>
      <c r="MAT8" s="447"/>
      <c r="MAU8" s="447"/>
      <c r="MAV8" s="447"/>
      <c r="MAW8" s="447"/>
      <c r="MAX8" s="447"/>
      <c r="MAY8" s="447"/>
      <c r="MAZ8" s="447"/>
      <c r="MBA8" s="447"/>
      <c r="MBB8" s="447"/>
      <c r="MBC8" s="447"/>
      <c r="MBD8" s="447"/>
      <c r="MBE8" s="447"/>
      <c r="MBF8" s="447"/>
      <c r="MBG8" s="447"/>
      <c r="MBH8" s="447"/>
      <c r="MBI8" s="447"/>
      <c r="MBJ8" s="447"/>
      <c r="MBK8" s="447"/>
      <c r="MBL8" s="447"/>
      <c r="MBM8" s="447"/>
      <c r="MBN8" s="447"/>
      <c r="MBO8" s="447"/>
      <c r="MBP8" s="447"/>
      <c r="MBQ8" s="447"/>
      <c r="MBR8" s="447"/>
      <c r="MBS8" s="447"/>
      <c r="MBT8" s="447"/>
      <c r="MBU8" s="447"/>
      <c r="MBV8" s="447"/>
      <c r="MBW8" s="447"/>
      <c r="MBX8" s="447"/>
      <c r="MBY8" s="447"/>
      <c r="MBZ8" s="447"/>
      <c r="MCA8" s="447"/>
      <c r="MCB8" s="447"/>
      <c r="MCC8" s="447"/>
      <c r="MCD8" s="447"/>
      <c r="MCE8" s="447"/>
      <c r="MCF8" s="447"/>
      <c r="MCG8" s="447"/>
      <c r="MCH8" s="447"/>
      <c r="MCI8" s="447"/>
      <c r="MCJ8" s="447"/>
      <c r="MCK8" s="447"/>
      <c r="MCL8" s="447"/>
      <c r="MCM8" s="447"/>
      <c r="MCN8" s="447"/>
      <c r="MCO8" s="447"/>
      <c r="MCP8" s="447"/>
      <c r="MCQ8" s="447"/>
      <c r="MCR8" s="447"/>
      <c r="MCS8" s="447"/>
      <c r="MCT8" s="447"/>
      <c r="MCU8" s="447"/>
      <c r="MCV8" s="447"/>
      <c r="MCW8" s="447"/>
      <c r="MCX8" s="447"/>
      <c r="MCY8" s="447"/>
      <c r="MCZ8" s="447"/>
      <c r="MDA8" s="447"/>
      <c r="MDB8" s="447"/>
      <c r="MDC8" s="447"/>
      <c r="MDD8" s="447"/>
      <c r="MDE8" s="447"/>
      <c r="MDF8" s="447"/>
      <c r="MDG8" s="447"/>
      <c r="MDH8" s="447"/>
      <c r="MDI8" s="447"/>
      <c r="MDJ8" s="447"/>
      <c r="MDK8" s="447"/>
      <c r="MDL8" s="447"/>
      <c r="MDM8" s="447"/>
      <c r="MDN8" s="447"/>
      <c r="MDO8" s="447"/>
      <c r="MDP8" s="447"/>
      <c r="MDQ8" s="447"/>
      <c r="MDR8" s="447"/>
      <c r="MDS8" s="447"/>
      <c r="MDT8" s="447"/>
      <c r="MDU8" s="447"/>
      <c r="MDV8" s="447"/>
      <c r="MDW8" s="447"/>
      <c r="MDX8" s="447"/>
      <c r="MDY8" s="447"/>
      <c r="MDZ8" s="447"/>
      <c r="MEA8" s="447"/>
      <c r="MEB8" s="447"/>
      <c r="MEC8" s="447"/>
      <c r="MED8" s="447"/>
      <c r="MEE8" s="447"/>
      <c r="MEF8" s="447"/>
      <c r="MEG8" s="447"/>
      <c r="MEH8" s="447"/>
      <c r="MEI8" s="447"/>
      <c r="MEJ8" s="447"/>
      <c r="MEK8" s="447"/>
      <c r="MEL8" s="447"/>
      <c r="MEM8" s="447"/>
      <c r="MEN8" s="447"/>
      <c r="MEO8" s="447"/>
      <c r="MEP8" s="447"/>
      <c r="MEQ8" s="447"/>
      <c r="MER8" s="447"/>
      <c r="MES8" s="447"/>
      <c r="MET8" s="447"/>
      <c r="MEU8" s="447"/>
      <c r="MEV8" s="447"/>
      <c r="MEW8" s="447"/>
      <c r="MEX8" s="447"/>
      <c r="MEY8" s="447"/>
      <c r="MEZ8" s="447"/>
      <c r="MFA8" s="447"/>
      <c r="MFB8" s="447"/>
      <c r="MFC8" s="447"/>
      <c r="MFD8" s="447"/>
      <c r="MFE8" s="447"/>
      <c r="MFF8" s="447"/>
      <c r="MFG8" s="447"/>
      <c r="MFH8" s="447"/>
      <c r="MFI8" s="447"/>
      <c r="MFJ8" s="447"/>
      <c r="MFK8" s="447"/>
      <c r="MFL8" s="447"/>
      <c r="MFM8" s="447"/>
      <c r="MFN8" s="447"/>
      <c r="MFO8" s="447"/>
      <c r="MFP8" s="447"/>
      <c r="MFQ8" s="447"/>
      <c r="MFR8" s="447"/>
      <c r="MFS8" s="447"/>
      <c r="MFT8" s="447"/>
      <c r="MFU8" s="447"/>
      <c r="MFV8" s="447"/>
      <c r="MFW8" s="447"/>
      <c r="MFX8" s="447"/>
      <c r="MFY8" s="447"/>
      <c r="MFZ8" s="447"/>
      <c r="MGA8" s="447"/>
      <c r="MGB8" s="447"/>
      <c r="MGC8" s="447"/>
      <c r="MGD8" s="447"/>
      <c r="MGE8" s="447"/>
      <c r="MGF8" s="447"/>
      <c r="MGG8" s="447"/>
      <c r="MGH8" s="447"/>
      <c r="MGI8" s="447"/>
      <c r="MGJ8" s="447"/>
      <c r="MGK8" s="447"/>
      <c r="MGL8" s="447"/>
      <c r="MGM8" s="447"/>
      <c r="MGN8" s="447"/>
      <c r="MGO8" s="447"/>
      <c r="MGP8" s="447"/>
      <c r="MGQ8" s="447"/>
      <c r="MGR8" s="447"/>
      <c r="MGS8" s="447"/>
      <c r="MGT8" s="447"/>
      <c r="MGU8" s="447"/>
      <c r="MGV8" s="447"/>
      <c r="MGW8" s="447"/>
      <c r="MGX8" s="447"/>
      <c r="MGY8" s="447"/>
      <c r="MGZ8" s="447"/>
      <c r="MHA8" s="447"/>
      <c r="MHB8" s="447"/>
      <c r="MHC8" s="447"/>
      <c r="MHD8" s="447"/>
      <c r="MHE8" s="447"/>
      <c r="MHF8" s="447"/>
      <c r="MHG8" s="447"/>
      <c r="MHH8" s="447"/>
      <c r="MHI8" s="447"/>
      <c r="MHJ8" s="447"/>
      <c r="MHK8" s="447"/>
      <c r="MHL8" s="447"/>
      <c r="MHM8" s="447"/>
      <c r="MHN8" s="447"/>
      <c r="MHO8" s="447"/>
      <c r="MHP8" s="447"/>
      <c r="MHQ8" s="447"/>
      <c r="MHR8" s="447"/>
      <c r="MHS8" s="447"/>
      <c r="MHT8" s="447"/>
      <c r="MHU8" s="447"/>
      <c r="MHV8" s="447"/>
      <c r="MHW8" s="447"/>
      <c r="MHX8" s="447"/>
      <c r="MHY8" s="447"/>
      <c r="MHZ8" s="447"/>
      <c r="MIA8" s="447"/>
      <c r="MIB8" s="447"/>
      <c r="MIC8" s="447"/>
      <c r="MID8" s="447"/>
      <c r="MIE8" s="447"/>
      <c r="MIF8" s="447"/>
      <c r="MIG8" s="447"/>
      <c r="MIH8" s="447"/>
      <c r="MII8" s="447"/>
      <c r="MIJ8" s="447"/>
      <c r="MIK8" s="447"/>
      <c r="MIL8" s="447"/>
      <c r="MIM8" s="447"/>
      <c r="MIN8" s="447"/>
      <c r="MIO8" s="447"/>
      <c r="MIP8" s="447"/>
      <c r="MIQ8" s="447"/>
      <c r="MIR8" s="447"/>
      <c r="MIS8" s="447"/>
      <c r="MIT8" s="447"/>
      <c r="MIU8" s="447"/>
      <c r="MIV8" s="447"/>
      <c r="MIW8" s="447"/>
      <c r="MIX8" s="447"/>
      <c r="MIY8" s="447"/>
      <c r="MIZ8" s="447"/>
      <c r="MJA8" s="447"/>
      <c r="MJB8" s="447"/>
      <c r="MJC8" s="447"/>
      <c r="MJD8" s="447"/>
      <c r="MJE8" s="447"/>
      <c r="MJF8" s="447"/>
      <c r="MJG8" s="447"/>
      <c r="MJH8" s="447"/>
      <c r="MJI8" s="447"/>
      <c r="MJJ8" s="447"/>
      <c r="MJK8" s="447"/>
      <c r="MJL8" s="447"/>
      <c r="MJM8" s="447"/>
      <c r="MJN8" s="447"/>
      <c r="MJO8" s="447"/>
      <c r="MJP8" s="447"/>
      <c r="MJQ8" s="447"/>
      <c r="MJR8" s="447"/>
      <c r="MJS8" s="447"/>
      <c r="MJT8" s="447"/>
      <c r="MJU8" s="447"/>
      <c r="MJV8" s="447"/>
      <c r="MJW8" s="447"/>
      <c r="MJX8" s="447"/>
      <c r="MJY8" s="447"/>
      <c r="MJZ8" s="447"/>
      <c r="MKA8" s="447"/>
      <c r="MKB8" s="447"/>
      <c r="MKC8" s="447"/>
      <c r="MKD8" s="447"/>
      <c r="MKE8" s="447"/>
      <c r="MKF8" s="447"/>
      <c r="MKG8" s="447"/>
      <c r="MKH8" s="447"/>
      <c r="MKI8" s="447"/>
      <c r="MKJ8" s="447"/>
      <c r="MKK8" s="447"/>
      <c r="MKL8" s="447"/>
      <c r="MKM8" s="447"/>
      <c r="MKN8" s="447"/>
      <c r="MKO8" s="447"/>
      <c r="MKP8" s="447"/>
      <c r="MKQ8" s="447"/>
      <c r="MKR8" s="447"/>
      <c r="MKS8" s="447"/>
      <c r="MKT8" s="447"/>
      <c r="MKU8" s="447"/>
      <c r="MKV8" s="447"/>
      <c r="MKW8" s="447"/>
      <c r="MKX8" s="447"/>
      <c r="MKY8" s="447"/>
      <c r="MKZ8" s="447"/>
      <c r="MLA8" s="447"/>
      <c r="MLB8" s="447"/>
      <c r="MLC8" s="447"/>
      <c r="MLD8" s="447"/>
      <c r="MLE8" s="447"/>
      <c r="MLF8" s="447"/>
      <c r="MLG8" s="447"/>
      <c r="MLH8" s="447"/>
      <c r="MLI8" s="447"/>
      <c r="MLJ8" s="447"/>
      <c r="MLK8" s="447"/>
      <c r="MLL8" s="447"/>
      <c r="MLM8" s="447"/>
      <c r="MLN8" s="447"/>
      <c r="MLO8" s="447"/>
      <c r="MLP8" s="447"/>
      <c r="MLQ8" s="447"/>
      <c r="MLR8" s="447"/>
      <c r="MLS8" s="447"/>
      <c r="MLT8" s="447"/>
      <c r="MLU8" s="447"/>
      <c r="MLV8" s="447"/>
      <c r="MLW8" s="447"/>
      <c r="MLX8" s="447"/>
      <c r="MLY8" s="447"/>
      <c r="MLZ8" s="447"/>
      <c r="MMA8" s="447"/>
      <c r="MMB8" s="447"/>
      <c r="MMC8" s="447"/>
      <c r="MMD8" s="447"/>
      <c r="MME8" s="447"/>
      <c r="MMF8" s="447"/>
      <c r="MMG8" s="447"/>
      <c r="MMH8" s="447"/>
      <c r="MMI8" s="447"/>
      <c r="MMJ8" s="447"/>
      <c r="MMK8" s="447"/>
      <c r="MML8" s="447"/>
      <c r="MMM8" s="447"/>
      <c r="MMN8" s="447"/>
      <c r="MMO8" s="447"/>
      <c r="MMP8" s="447"/>
      <c r="MMQ8" s="447"/>
      <c r="MMR8" s="447"/>
      <c r="MMS8" s="447"/>
      <c r="MMT8" s="447"/>
      <c r="MMU8" s="447"/>
      <c r="MMV8" s="447"/>
      <c r="MMW8" s="447"/>
      <c r="MMX8" s="447"/>
      <c r="MMY8" s="447"/>
      <c r="MMZ8" s="447"/>
      <c r="MNA8" s="447"/>
      <c r="MNB8" s="447"/>
      <c r="MNC8" s="447"/>
      <c r="MND8" s="447"/>
      <c r="MNE8" s="447"/>
      <c r="MNF8" s="447"/>
      <c r="MNG8" s="447"/>
      <c r="MNH8" s="447"/>
      <c r="MNI8" s="447"/>
      <c r="MNJ8" s="447"/>
      <c r="MNK8" s="447"/>
      <c r="MNL8" s="447"/>
      <c r="MNM8" s="447"/>
      <c r="MNN8" s="447"/>
      <c r="MNO8" s="447"/>
      <c r="MNP8" s="447"/>
      <c r="MNQ8" s="447"/>
      <c r="MNR8" s="447"/>
      <c r="MNS8" s="447"/>
      <c r="MNT8" s="447"/>
      <c r="MNU8" s="447"/>
      <c r="MNV8" s="447"/>
      <c r="MNW8" s="447"/>
      <c r="MNX8" s="447"/>
      <c r="MNY8" s="447"/>
      <c r="MNZ8" s="447"/>
      <c r="MOA8" s="447"/>
      <c r="MOB8" s="447"/>
      <c r="MOC8" s="447"/>
      <c r="MOD8" s="447"/>
      <c r="MOE8" s="447"/>
      <c r="MOF8" s="447"/>
      <c r="MOG8" s="447"/>
      <c r="MOH8" s="447"/>
      <c r="MOI8" s="447"/>
      <c r="MOJ8" s="447"/>
      <c r="MOK8" s="447"/>
      <c r="MOL8" s="447"/>
      <c r="MOM8" s="447"/>
      <c r="MON8" s="447"/>
      <c r="MOO8" s="447"/>
      <c r="MOP8" s="447"/>
      <c r="MOQ8" s="447"/>
      <c r="MOR8" s="447"/>
      <c r="MOS8" s="447"/>
      <c r="MOT8" s="447"/>
      <c r="MOU8" s="447"/>
      <c r="MOV8" s="447"/>
      <c r="MOW8" s="447"/>
      <c r="MOX8" s="447"/>
      <c r="MOY8" s="447"/>
      <c r="MOZ8" s="447"/>
      <c r="MPA8" s="447"/>
      <c r="MPB8" s="447"/>
      <c r="MPC8" s="447"/>
      <c r="MPD8" s="447"/>
      <c r="MPE8" s="447"/>
      <c r="MPF8" s="447"/>
      <c r="MPG8" s="447"/>
      <c r="MPH8" s="447"/>
      <c r="MPI8" s="447"/>
      <c r="MPJ8" s="447"/>
      <c r="MPK8" s="447"/>
      <c r="MPL8" s="447"/>
      <c r="MPM8" s="447"/>
      <c r="MPN8" s="447"/>
      <c r="MPO8" s="447"/>
      <c r="MPP8" s="447"/>
      <c r="MPQ8" s="447"/>
      <c r="MPR8" s="447"/>
      <c r="MPS8" s="447"/>
      <c r="MPT8" s="447"/>
      <c r="MPU8" s="447"/>
      <c r="MPV8" s="447"/>
      <c r="MPW8" s="447"/>
      <c r="MPX8" s="447"/>
      <c r="MPY8" s="447"/>
      <c r="MPZ8" s="447"/>
      <c r="MQA8" s="447"/>
      <c r="MQB8" s="447"/>
      <c r="MQC8" s="447"/>
      <c r="MQD8" s="447"/>
      <c r="MQE8" s="447"/>
      <c r="MQF8" s="447"/>
      <c r="MQG8" s="447"/>
      <c r="MQH8" s="447"/>
      <c r="MQI8" s="447"/>
      <c r="MQJ8" s="447"/>
      <c r="MQK8" s="447"/>
      <c r="MQL8" s="447"/>
      <c r="MQM8" s="447"/>
      <c r="MQN8" s="447"/>
      <c r="MQO8" s="447"/>
      <c r="MQP8" s="447"/>
      <c r="MQQ8" s="447"/>
      <c r="MQR8" s="447"/>
      <c r="MQS8" s="447"/>
      <c r="MQT8" s="447"/>
      <c r="MQU8" s="447"/>
      <c r="MQV8" s="447"/>
      <c r="MQW8" s="447"/>
      <c r="MQX8" s="447"/>
      <c r="MQY8" s="447"/>
      <c r="MQZ8" s="447"/>
      <c r="MRA8" s="447"/>
      <c r="MRB8" s="447"/>
      <c r="MRC8" s="447"/>
      <c r="MRD8" s="447"/>
      <c r="MRE8" s="447"/>
      <c r="MRF8" s="447"/>
      <c r="MRG8" s="447"/>
      <c r="MRH8" s="447"/>
      <c r="MRI8" s="447"/>
      <c r="MRJ8" s="447"/>
      <c r="MRK8" s="447"/>
      <c r="MRL8" s="447"/>
      <c r="MRM8" s="447"/>
      <c r="MRN8" s="447"/>
      <c r="MRO8" s="447"/>
      <c r="MRP8" s="447"/>
      <c r="MRQ8" s="447"/>
      <c r="MRR8" s="447"/>
      <c r="MRS8" s="447"/>
      <c r="MRT8" s="447"/>
      <c r="MRU8" s="447"/>
      <c r="MRV8" s="447"/>
      <c r="MRW8" s="447"/>
      <c r="MRX8" s="447"/>
      <c r="MRY8" s="447"/>
      <c r="MRZ8" s="447"/>
      <c r="MSA8" s="447"/>
      <c r="MSB8" s="447"/>
      <c r="MSC8" s="447"/>
      <c r="MSD8" s="447"/>
      <c r="MSE8" s="447"/>
      <c r="MSF8" s="447"/>
      <c r="MSG8" s="447"/>
      <c r="MSH8" s="447"/>
      <c r="MSI8" s="447"/>
      <c r="MSJ8" s="447"/>
      <c r="MSK8" s="447"/>
      <c r="MSL8" s="447"/>
      <c r="MSM8" s="447"/>
      <c r="MSN8" s="447"/>
      <c r="MSO8" s="447"/>
      <c r="MSP8" s="447"/>
      <c r="MSQ8" s="447"/>
      <c r="MSR8" s="447"/>
      <c r="MSS8" s="447"/>
      <c r="MST8" s="447"/>
      <c r="MSU8" s="447"/>
      <c r="MSV8" s="447"/>
      <c r="MSW8" s="447"/>
      <c r="MSX8" s="447"/>
      <c r="MSY8" s="447"/>
      <c r="MSZ8" s="447"/>
      <c r="MTA8" s="447"/>
      <c r="MTB8" s="447"/>
      <c r="MTC8" s="447"/>
      <c r="MTD8" s="447"/>
      <c r="MTE8" s="447"/>
      <c r="MTF8" s="447"/>
      <c r="MTG8" s="447"/>
      <c r="MTH8" s="447"/>
      <c r="MTI8" s="447"/>
      <c r="MTJ8" s="447"/>
      <c r="MTK8" s="447"/>
      <c r="MTL8" s="447"/>
      <c r="MTM8" s="447"/>
      <c r="MTN8" s="447"/>
      <c r="MTO8" s="447"/>
      <c r="MTP8" s="447"/>
      <c r="MTQ8" s="447"/>
      <c r="MTR8" s="447"/>
      <c r="MTS8" s="447"/>
      <c r="MTT8" s="447"/>
      <c r="MTU8" s="447"/>
      <c r="MTV8" s="447"/>
      <c r="MTW8" s="447"/>
      <c r="MTX8" s="447"/>
      <c r="MTY8" s="447"/>
      <c r="MTZ8" s="447"/>
      <c r="MUA8" s="447"/>
      <c r="MUB8" s="447"/>
      <c r="MUC8" s="447"/>
      <c r="MUD8" s="447"/>
      <c r="MUE8" s="447"/>
      <c r="MUF8" s="447"/>
      <c r="MUG8" s="447"/>
      <c r="MUH8" s="447"/>
      <c r="MUI8" s="447"/>
      <c r="MUJ8" s="447"/>
      <c r="MUK8" s="447"/>
      <c r="MUL8" s="447"/>
      <c r="MUM8" s="447"/>
      <c r="MUN8" s="447"/>
      <c r="MUO8" s="447"/>
      <c r="MUP8" s="447"/>
      <c r="MUQ8" s="447"/>
      <c r="MUR8" s="447"/>
      <c r="MUS8" s="447"/>
      <c r="MUT8" s="447"/>
      <c r="MUU8" s="447"/>
      <c r="MUV8" s="447"/>
      <c r="MUW8" s="447"/>
      <c r="MUX8" s="447"/>
      <c r="MUY8" s="447"/>
      <c r="MUZ8" s="447"/>
      <c r="MVA8" s="447"/>
      <c r="MVB8" s="447"/>
      <c r="MVC8" s="447"/>
      <c r="MVD8" s="447"/>
      <c r="MVE8" s="447"/>
      <c r="MVF8" s="447"/>
      <c r="MVG8" s="447"/>
      <c r="MVH8" s="447"/>
      <c r="MVI8" s="447"/>
      <c r="MVJ8" s="447"/>
      <c r="MVK8" s="447"/>
      <c r="MVL8" s="447"/>
      <c r="MVM8" s="447"/>
      <c r="MVN8" s="447"/>
      <c r="MVO8" s="447"/>
      <c r="MVP8" s="447"/>
      <c r="MVQ8" s="447"/>
      <c r="MVR8" s="447"/>
      <c r="MVS8" s="447"/>
      <c r="MVT8" s="447"/>
      <c r="MVU8" s="447"/>
      <c r="MVV8" s="447"/>
      <c r="MVW8" s="447"/>
      <c r="MVX8" s="447"/>
      <c r="MVY8" s="447"/>
      <c r="MVZ8" s="447"/>
      <c r="MWA8" s="447"/>
      <c r="MWB8" s="447"/>
      <c r="MWC8" s="447"/>
      <c r="MWD8" s="447"/>
      <c r="MWE8" s="447"/>
      <c r="MWF8" s="447"/>
      <c r="MWG8" s="447"/>
      <c r="MWH8" s="447"/>
      <c r="MWI8" s="447"/>
      <c r="MWJ8" s="447"/>
      <c r="MWK8" s="447"/>
      <c r="MWL8" s="447"/>
      <c r="MWM8" s="447"/>
      <c r="MWN8" s="447"/>
      <c r="MWO8" s="447"/>
      <c r="MWP8" s="447"/>
      <c r="MWQ8" s="447"/>
      <c r="MWR8" s="447"/>
      <c r="MWS8" s="447"/>
      <c r="MWT8" s="447"/>
      <c r="MWU8" s="447"/>
      <c r="MWV8" s="447"/>
      <c r="MWW8" s="447"/>
      <c r="MWX8" s="447"/>
      <c r="MWY8" s="447"/>
      <c r="MWZ8" s="447"/>
      <c r="MXA8" s="447"/>
      <c r="MXB8" s="447"/>
      <c r="MXC8" s="447"/>
      <c r="MXD8" s="447"/>
      <c r="MXE8" s="447"/>
      <c r="MXF8" s="447"/>
      <c r="MXG8" s="447"/>
      <c r="MXH8" s="447"/>
      <c r="MXI8" s="447"/>
      <c r="MXJ8" s="447"/>
      <c r="MXK8" s="447"/>
      <c r="MXL8" s="447"/>
      <c r="MXM8" s="447"/>
      <c r="MXN8" s="447"/>
      <c r="MXO8" s="447"/>
      <c r="MXP8" s="447"/>
      <c r="MXQ8" s="447"/>
      <c r="MXR8" s="447"/>
      <c r="MXS8" s="447"/>
      <c r="MXT8" s="447"/>
      <c r="MXU8" s="447"/>
      <c r="MXV8" s="447"/>
      <c r="MXW8" s="447"/>
      <c r="MXX8" s="447"/>
      <c r="MXY8" s="447"/>
      <c r="MXZ8" s="447"/>
      <c r="MYA8" s="447"/>
      <c r="MYB8" s="447"/>
      <c r="MYC8" s="447"/>
      <c r="MYD8" s="447"/>
      <c r="MYE8" s="447"/>
      <c r="MYF8" s="447"/>
      <c r="MYG8" s="447"/>
      <c r="MYH8" s="447"/>
      <c r="MYI8" s="447"/>
      <c r="MYJ8" s="447"/>
      <c r="MYK8" s="447"/>
      <c r="MYL8" s="447"/>
      <c r="MYM8" s="447"/>
      <c r="MYN8" s="447"/>
      <c r="MYO8" s="447"/>
      <c r="MYP8" s="447"/>
      <c r="MYQ8" s="447"/>
      <c r="MYR8" s="447"/>
      <c r="MYS8" s="447"/>
      <c r="MYT8" s="447"/>
      <c r="MYU8" s="447"/>
      <c r="MYV8" s="447"/>
      <c r="MYW8" s="447"/>
      <c r="MYX8" s="447"/>
      <c r="MYY8" s="447"/>
      <c r="MYZ8" s="447"/>
      <c r="MZA8" s="447"/>
      <c r="MZB8" s="447"/>
      <c r="MZC8" s="447"/>
      <c r="MZD8" s="447"/>
      <c r="MZE8" s="447"/>
      <c r="MZF8" s="447"/>
      <c r="MZG8" s="447"/>
      <c r="MZH8" s="447"/>
      <c r="MZI8" s="447"/>
      <c r="MZJ8" s="447"/>
      <c r="MZK8" s="447"/>
      <c r="MZL8" s="447"/>
      <c r="MZM8" s="447"/>
      <c r="MZN8" s="447"/>
      <c r="MZO8" s="447"/>
      <c r="MZP8" s="447"/>
      <c r="MZQ8" s="447"/>
      <c r="MZR8" s="447"/>
      <c r="MZS8" s="447"/>
      <c r="MZT8" s="447"/>
      <c r="MZU8" s="447"/>
      <c r="MZV8" s="447"/>
      <c r="MZW8" s="447"/>
      <c r="MZX8" s="447"/>
      <c r="MZY8" s="447"/>
      <c r="MZZ8" s="447"/>
      <c r="NAA8" s="447"/>
      <c r="NAB8" s="447"/>
      <c r="NAC8" s="447"/>
      <c r="NAD8" s="447"/>
      <c r="NAE8" s="447"/>
      <c r="NAF8" s="447"/>
      <c r="NAG8" s="447"/>
      <c r="NAH8" s="447"/>
      <c r="NAI8" s="447"/>
      <c r="NAJ8" s="447"/>
      <c r="NAK8" s="447"/>
      <c r="NAL8" s="447"/>
      <c r="NAM8" s="447"/>
      <c r="NAN8" s="447"/>
      <c r="NAO8" s="447"/>
      <c r="NAP8" s="447"/>
      <c r="NAQ8" s="447"/>
      <c r="NAR8" s="447"/>
      <c r="NAS8" s="447"/>
      <c r="NAT8" s="447"/>
      <c r="NAU8" s="447"/>
      <c r="NAV8" s="447"/>
      <c r="NAW8" s="447"/>
      <c r="NAX8" s="447"/>
      <c r="NAY8" s="447"/>
      <c r="NAZ8" s="447"/>
      <c r="NBA8" s="447"/>
      <c r="NBB8" s="447"/>
      <c r="NBC8" s="447"/>
      <c r="NBD8" s="447"/>
      <c r="NBE8" s="447"/>
      <c r="NBF8" s="447"/>
      <c r="NBG8" s="447"/>
      <c r="NBH8" s="447"/>
      <c r="NBI8" s="447"/>
      <c r="NBJ8" s="447"/>
      <c r="NBK8" s="447"/>
      <c r="NBL8" s="447"/>
      <c r="NBM8" s="447"/>
      <c r="NBN8" s="447"/>
      <c r="NBO8" s="447"/>
      <c r="NBP8" s="447"/>
      <c r="NBQ8" s="447"/>
      <c r="NBR8" s="447"/>
      <c r="NBS8" s="447"/>
      <c r="NBT8" s="447"/>
      <c r="NBU8" s="447"/>
      <c r="NBV8" s="447"/>
      <c r="NBW8" s="447"/>
      <c r="NBX8" s="447"/>
      <c r="NBY8" s="447"/>
      <c r="NBZ8" s="447"/>
      <c r="NCA8" s="447"/>
      <c r="NCB8" s="447"/>
      <c r="NCC8" s="447"/>
      <c r="NCD8" s="447"/>
      <c r="NCE8" s="447"/>
      <c r="NCF8" s="447"/>
      <c r="NCG8" s="447"/>
      <c r="NCH8" s="447"/>
      <c r="NCI8" s="447"/>
      <c r="NCJ8" s="447"/>
      <c r="NCK8" s="447"/>
      <c r="NCL8" s="447"/>
      <c r="NCM8" s="447"/>
      <c r="NCN8" s="447"/>
      <c r="NCO8" s="447"/>
      <c r="NCP8" s="447"/>
      <c r="NCQ8" s="447"/>
      <c r="NCR8" s="447"/>
      <c r="NCS8" s="447"/>
      <c r="NCT8" s="447"/>
      <c r="NCU8" s="447"/>
      <c r="NCV8" s="447"/>
      <c r="NCW8" s="447"/>
      <c r="NCX8" s="447"/>
      <c r="NCY8" s="447"/>
      <c r="NCZ8" s="447"/>
      <c r="NDA8" s="447"/>
      <c r="NDB8" s="447"/>
      <c r="NDC8" s="447"/>
      <c r="NDD8" s="447"/>
      <c r="NDE8" s="447"/>
      <c r="NDF8" s="447"/>
      <c r="NDG8" s="447"/>
      <c r="NDH8" s="447"/>
      <c r="NDI8" s="447"/>
      <c r="NDJ8" s="447"/>
      <c r="NDK8" s="447"/>
      <c r="NDL8" s="447"/>
      <c r="NDM8" s="447"/>
      <c r="NDN8" s="447"/>
      <c r="NDO8" s="447"/>
      <c r="NDP8" s="447"/>
      <c r="NDQ8" s="447"/>
      <c r="NDR8" s="447"/>
      <c r="NDS8" s="447"/>
      <c r="NDT8" s="447"/>
      <c r="NDU8" s="447"/>
      <c r="NDV8" s="447"/>
      <c r="NDW8" s="447"/>
      <c r="NDX8" s="447"/>
      <c r="NDY8" s="447"/>
      <c r="NDZ8" s="447"/>
      <c r="NEA8" s="447"/>
      <c r="NEB8" s="447"/>
      <c r="NEC8" s="447"/>
      <c r="NED8" s="447"/>
      <c r="NEE8" s="447"/>
      <c r="NEF8" s="447"/>
      <c r="NEG8" s="447"/>
      <c r="NEH8" s="447"/>
      <c r="NEI8" s="447"/>
      <c r="NEJ8" s="447"/>
      <c r="NEK8" s="447"/>
      <c r="NEL8" s="447"/>
      <c r="NEM8" s="447"/>
      <c r="NEN8" s="447"/>
      <c r="NEO8" s="447"/>
      <c r="NEP8" s="447"/>
      <c r="NEQ8" s="447"/>
      <c r="NER8" s="447"/>
      <c r="NES8" s="447"/>
      <c r="NET8" s="447"/>
      <c r="NEU8" s="447"/>
      <c r="NEV8" s="447"/>
      <c r="NEW8" s="447"/>
      <c r="NEX8" s="447"/>
      <c r="NEY8" s="447"/>
      <c r="NEZ8" s="447"/>
      <c r="NFA8" s="447"/>
      <c r="NFB8" s="447"/>
      <c r="NFC8" s="447"/>
      <c r="NFD8" s="447"/>
      <c r="NFE8" s="447"/>
      <c r="NFF8" s="447"/>
      <c r="NFG8" s="447"/>
      <c r="NFH8" s="447"/>
      <c r="NFI8" s="447"/>
      <c r="NFJ8" s="447"/>
      <c r="NFK8" s="447"/>
      <c r="NFL8" s="447"/>
      <c r="NFM8" s="447"/>
      <c r="NFN8" s="447"/>
      <c r="NFO8" s="447"/>
      <c r="NFP8" s="447"/>
      <c r="NFQ8" s="447"/>
      <c r="NFR8" s="447"/>
      <c r="NFS8" s="447"/>
      <c r="NFT8" s="447"/>
      <c r="NFU8" s="447"/>
      <c r="NFV8" s="447"/>
      <c r="NFW8" s="447"/>
      <c r="NFX8" s="447"/>
      <c r="NFY8" s="447"/>
      <c r="NFZ8" s="447"/>
      <c r="NGA8" s="447"/>
      <c r="NGB8" s="447"/>
      <c r="NGC8" s="447"/>
      <c r="NGD8" s="447"/>
      <c r="NGE8" s="447"/>
      <c r="NGF8" s="447"/>
      <c r="NGG8" s="447"/>
      <c r="NGH8" s="447"/>
      <c r="NGI8" s="447"/>
      <c r="NGJ8" s="447"/>
      <c r="NGK8" s="447"/>
      <c r="NGL8" s="447"/>
      <c r="NGM8" s="447"/>
      <c r="NGN8" s="447"/>
      <c r="NGO8" s="447"/>
      <c r="NGP8" s="447"/>
      <c r="NGQ8" s="447"/>
      <c r="NGR8" s="447"/>
      <c r="NGS8" s="447"/>
      <c r="NGT8" s="447"/>
      <c r="NGU8" s="447"/>
      <c r="NGV8" s="447"/>
      <c r="NGW8" s="447"/>
      <c r="NGX8" s="447"/>
      <c r="NGY8" s="447"/>
      <c r="NGZ8" s="447"/>
      <c r="NHA8" s="447"/>
      <c r="NHB8" s="447"/>
      <c r="NHC8" s="447"/>
      <c r="NHD8" s="447"/>
      <c r="NHE8" s="447"/>
      <c r="NHF8" s="447"/>
      <c r="NHG8" s="447"/>
      <c r="NHH8" s="447"/>
      <c r="NHI8" s="447"/>
      <c r="NHJ8" s="447"/>
      <c r="NHK8" s="447"/>
      <c r="NHL8" s="447"/>
      <c r="NHM8" s="447"/>
      <c r="NHN8" s="447"/>
      <c r="NHO8" s="447"/>
      <c r="NHP8" s="447"/>
      <c r="NHQ8" s="447"/>
      <c r="NHR8" s="447"/>
      <c r="NHS8" s="447"/>
      <c r="NHT8" s="447"/>
      <c r="NHU8" s="447"/>
      <c r="NHV8" s="447"/>
      <c r="NHW8" s="447"/>
      <c r="NHX8" s="447"/>
      <c r="NHY8" s="447"/>
      <c r="NHZ8" s="447"/>
      <c r="NIA8" s="447"/>
      <c r="NIB8" s="447"/>
      <c r="NIC8" s="447"/>
      <c r="NID8" s="447"/>
      <c r="NIE8" s="447"/>
      <c r="NIF8" s="447"/>
      <c r="NIG8" s="447"/>
      <c r="NIH8" s="447"/>
      <c r="NII8" s="447"/>
      <c r="NIJ8" s="447"/>
      <c r="NIK8" s="447"/>
      <c r="NIL8" s="447"/>
      <c r="NIM8" s="447"/>
      <c r="NIN8" s="447"/>
      <c r="NIO8" s="447"/>
      <c r="NIP8" s="447"/>
      <c r="NIQ8" s="447"/>
      <c r="NIR8" s="447"/>
      <c r="NIS8" s="447"/>
      <c r="NIT8" s="447"/>
      <c r="NIU8" s="447"/>
      <c r="NIV8" s="447"/>
      <c r="NIW8" s="447"/>
      <c r="NIX8" s="447"/>
      <c r="NIY8" s="447"/>
      <c r="NIZ8" s="447"/>
      <c r="NJA8" s="447"/>
      <c r="NJB8" s="447"/>
      <c r="NJC8" s="447"/>
      <c r="NJD8" s="447"/>
      <c r="NJE8" s="447"/>
      <c r="NJF8" s="447"/>
      <c r="NJG8" s="447"/>
      <c r="NJH8" s="447"/>
      <c r="NJI8" s="447"/>
      <c r="NJJ8" s="447"/>
      <c r="NJK8" s="447"/>
      <c r="NJL8" s="447"/>
      <c r="NJM8" s="447"/>
      <c r="NJN8" s="447"/>
      <c r="NJO8" s="447"/>
      <c r="NJP8" s="447"/>
      <c r="NJQ8" s="447"/>
      <c r="NJR8" s="447"/>
      <c r="NJS8" s="447"/>
      <c r="NJT8" s="447"/>
      <c r="NJU8" s="447"/>
      <c r="NJV8" s="447"/>
      <c r="NJW8" s="447"/>
      <c r="NJX8" s="447"/>
      <c r="NJY8" s="447"/>
      <c r="NJZ8" s="447"/>
      <c r="NKA8" s="447"/>
      <c r="NKB8" s="447"/>
      <c r="NKC8" s="447"/>
      <c r="NKD8" s="447"/>
      <c r="NKE8" s="447"/>
      <c r="NKF8" s="447"/>
      <c r="NKG8" s="447"/>
      <c r="NKH8" s="447"/>
      <c r="NKI8" s="447"/>
      <c r="NKJ8" s="447"/>
      <c r="NKK8" s="447"/>
      <c r="NKL8" s="447"/>
      <c r="NKM8" s="447"/>
      <c r="NKN8" s="447"/>
      <c r="NKO8" s="447"/>
      <c r="NKP8" s="447"/>
      <c r="NKQ8" s="447"/>
      <c r="NKR8" s="447"/>
      <c r="NKS8" s="447"/>
      <c r="NKT8" s="447"/>
      <c r="NKU8" s="447"/>
      <c r="NKV8" s="447"/>
      <c r="NKW8" s="447"/>
      <c r="NKX8" s="447"/>
      <c r="NKY8" s="447"/>
      <c r="NKZ8" s="447"/>
      <c r="NLA8" s="447"/>
      <c r="NLB8" s="447"/>
      <c r="NLC8" s="447"/>
      <c r="NLD8" s="447"/>
      <c r="NLE8" s="447"/>
      <c r="NLF8" s="447"/>
      <c r="NLG8" s="447"/>
      <c r="NLH8" s="447"/>
      <c r="NLI8" s="447"/>
      <c r="NLJ8" s="447"/>
      <c r="NLK8" s="447"/>
      <c r="NLL8" s="447"/>
      <c r="NLM8" s="447"/>
      <c r="NLN8" s="447"/>
      <c r="NLO8" s="447"/>
      <c r="NLP8" s="447"/>
      <c r="NLQ8" s="447"/>
      <c r="NLR8" s="447"/>
      <c r="NLS8" s="447"/>
      <c r="NLT8" s="447"/>
      <c r="NLU8" s="447"/>
      <c r="NLV8" s="447"/>
      <c r="NLW8" s="447"/>
      <c r="NLX8" s="447"/>
      <c r="NLY8" s="447"/>
      <c r="NLZ8" s="447"/>
      <c r="NMA8" s="447"/>
      <c r="NMB8" s="447"/>
      <c r="NMC8" s="447"/>
      <c r="NMD8" s="447"/>
      <c r="NME8" s="447"/>
      <c r="NMF8" s="447"/>
      <c r="NMG8" s="447"/>
      <c r="NMH8" s="447"/>
      <c r="NMI8" s="447"/>
      <c r="NMJ8" s="447"/>
      <c r="NMK8" s="447"/>
      <c r="NML8" s="447"/>
      <c r="NMM8" s="447"/>
      <c r="NMN8" s="447"/>
      <c r="NMO8" s="447"/>
      <c r="NMP8" s="447"/>
      <c r="NMQ8" s="447"/>
      <c r="NMR8" s="447"/>
      <c r="NMS8" s="447"/>
      <c r="NMT8" s="447"/>
      <c r="NMU8" s="447"/>
      <c r="NMV8" s="447"/>
      <c r="NMW8" s="447"/>
      <c r="NMX8" s="447"/>
      <c r="NMY8" s="447"/>
      <c r="NMZ8" s="447"/>
      <c r="NNA8" s="447"/>
      <c r="NNB8" s="447"/>
      <c r="NNC8" s="447"/>
      <c r="NND8" s="447"/>
      <c r="NNE8" s="447"/>
      <c r="NNF8" s="447"/>
      <c r="NNG8" s="447"/>
      <c r="NNH8" s="447"/>
      <c r="NNI8" s="447"/>
      <c r="NNJ8" s="447"/>
      <c r="NNK8" s="447"/>
      <c r="NNL8" s="447"/>
      <c r="NNM8" s="447"/>
      <c r="NNN8" s="447"/>
      <c r="NNO8" s="447"/>
      <c r="NNP8" s="447"/>
      <c r="NNQ8" s="447"/>
      <c r="NNR8" s="447"/>
      <c r="NNS8" s="447"/>
      <c r="NNT8" s="447"/>
      <c r="NNU8" s="447"/>
      <c r="NNV8" s="447"/>
      <c r="NNW8" s="447"/>
      <c r="NNX8" s="447"/>
      <c r="NNY8" s="447"/>
      <c r="NNZ8" s="447"/>
      <c r="NOA8" s="447"/>
      <c r="NOB8" s="447"/>
      <c r="NOC8" s="447"/>
      <c r="NOD8" s="447"/>
      <c r="NOE8" s="447"/>
      <c r="NOF8" s="447"/>
      <c r="NOG8" s="447"/>
      <c r="NOH8" s="447"/>
      <c r="NOI8" s="447"/>
      <c r="NOJ8" s="447"/>
      <c r="NOK8" s="447"/>
      <c r="NOL8" s="447"/>
      <c r="NOM8" s="447"/>
      <c r="NON8" s="447"/>
      <c r="NOO8" s="447"/>
      <c r="NOP8" s="447"/>
      <c r="NOQ8" s="447"/>
      <c r="NOR8" s="447"/>
      <c r="NOS8" s="447"/>
      <c r="NOT8" s="447"/>
      <c r="NOU8" s="447"/>
      <c r="NOV8" s="447"/>
      <c r="NOW8" s="447"/>
      <c r="NOX8" s="447"/>
      <c r="NOY8" s="447"/>
      <c r="NOZ8" s="447"/>
      <c r="NPA8" s="447"/>
      <c r="NPB8" s="447"/>
      <c r="NPC8" s="447"/>
      <c r="NPD8" s="447"/>
      <c r="NPE8" s="447"/>
      <c r="NPF8" s="447"/>
      <c r="NPG8" s="447"/>
      <c r="NPH8" s="447"/>
      <c r="NPI8" s="447"/>
      <c r="NPJ8" s="447"/>
      <c r="NPK8" s="447"/>
      <c r="NPL8" s="447"/>
      <c r="NPM8" s="447"/>
      <c r="NPN8" s="447"/>
      <c r="NPO8" s="447"/>
      <c r="NPP8" s="447"/>
      <c r="NPQ8" s="447"/>
      <c r="NPR8" s="447"/>
      <c r="NPS8" s="447"/>
      <c r="NPT8" s="447"/>
      <c r="NPU8" s="447"/>
      <c r="NPV8" s="447"/>
      <c r="NPW8" s="447"/>
      <c r="NPX8" s="447"/>
      <c r="NPY8" s="447"/>
      <c r="NPZ8" s="447"/>
      <c r="NQA8" s="447"/>
      <c r="NQB8" s="447"/>
      <c r="NQC8" s="447"/>
      <c r="NQD8" s="447"/>
      <c r="NQE8" s="447"/>
      <c r="NQF8" s="447"/>
      <c r="NQG8" s="447"/>
      <c r="NQH8" s="447"/>
      <c r="NQI8" s="447"/>
      <c r="NQJ8" s="447"/>
      <c r="NQK8" s="447"/>
      <c r="NQL8" s="447"/>
      <c r="NQM8" s="447"/>
      <c r="NQN8" s="447"/>
      <c r="NQO8" s="447"/>
      <c r="NQP8" s="447"/>
      <c r="NQQ8" s="447"/>
      <c r="NQR8" s="447"/>
      <c r="NQS8" s="447"/>
      <c r="NQT8" s="447"/>
      <c r="NQU8" s="447"/>
      <c r="NQV8" s="447"/>
      <c r="NQW8" s="447"/>
      <c r="NQX8" s="447"/>
      <c r="NQY8" s="447"/>
      <c r="NQZ8" s="447"/>
      <c r="NRA8" s="447"/>
      <c r="NRB8" s="447"/>
      <c r="NRC8" s="447"/>
      <c r="NRD8" s="447"/>
      <c r="NRE8" s="447"/>
      <c r="NRF8" s="447"/>
      <c r="NRG8" s="447"/>
      <c r="NRH8" s="447"/>
      <c r="NRI8" s="447"/>
      <c r="NRJ8" s="447"/>
      <c r="NRK8" s="447"/>
      <c r="NRL8" s="447"/>
      <c r="NRM8" s="447"/>
      <c r="NRN8" s="447"/>
      <c r="NRO8" s="447"/>
      <c r="NRP8" s="447"/>
      <c r="NRQ8" s="447"/>
      <c r="NRR8" s="447"/>
      <c r="NRS8" s="447"/>
      <c r="NRT8" s="447"/>
      <c r="NRU8" s="447"/>
      <c r="NRV8" s="447"/>
      <c r="NRW8" s="447"/>
      <c r="NRX8" s="447"/>
      <c r="NRY8" s="447"/>
      <c r="NRZ8" s="447"/>
      <c r="NSA8" s="447"/>
      <c r="NSB8" s="447"/>
      <c r="NSC8" s="447"/>
      <c r="NSD8" s="447"/>
      <c r="NSE8" s="447"/>
      <c r="NSF8" s="447"/>
      <c r="NSG8" s="447"/>
      <c r="NSH8" s="447"/>
      <c r="NSI8" s="447"/>
      <c r="NSJ8" s="447"/>
      <c r="NSK8" s="447"/>
      <c r="NSL8" s="447"/>
      <c r="NSM8" s="447"/>
      <c r="NSN8" s="447"/>
      <c r="NSO8" s="447"/>
      <c r="NSP8" s="447"/>
      <c r="NSQ8" s="447"/>
      <c r="NSR8" s="447"/>
      <c r="NSS8" s="447"/>
      <c r="NST8" s="447"/>
      <c r="NSU8" s="447"/>
      <c r="NSV8" s="447"/>
      <c r="NSW8" s="447"/>
      <c r="NSX8" s="447"/>
      <c r="NSY8" s="447"/>
      <c r="NSZ8" s="447"/>
      <c r="NTA8" s="447"/>
      <c r="NTB8" s="447"/>
      <c r="NTC8" s="447"/>
      <c r="NTD8" s="447"/>
      <c r="NTE8" s="447"/>
      <c r="NTF8" s="447"/>
      <c r="NTG8" s="447"/>
      <c r="NTH8" s="447"/>
      <c r="NTI8" s="447"/>
      <c r="NTJ8" s="447"/>
      <c r="NTK8" s="447"/>
      <c r="NTL8" s="447"/>
      <c r="NTM8" s="447"/>
      <c r="NTN8" s="447"/>
      <c r="NTO8" s="447"/>
      <c r="NTP8" s="447"/>
      <c r="NTQ8" s="447"/>
      <c r="NTR8" s="447"/>
      <c r="NTS8" s="447"/>
      <c r="NTT8" s="447"/>
      <c r="NTU8" s="447"/>
      <c r="NTV8" s="447"/>
      <c r="NTW8" s="447"/>
      <c r="NTX8" s="447"/>
      <c r="NTY8" s="447"/>
      <c r="NTZ8" s="447"/>
      <c r="NUA8" s="447"/>
      <c r="NUB8" s="447"/>
      <c r="NUC8" s="447"/>
      <c r="NUD8" s="447"/>
      <c r="NUE8" s="447"/>
      <c r="NUF8" s="447"/>
      <c r="NUG8" s="447"/>
      <c r="NUH8" s="447"/>
      <c r="NUI8" s="447"/>
      <c r="NUJ8" s="447"/>
      <c r="NUK8" s="447"/>
      <c r="NUL8" s="447"/>
      <c r="NUM8" s="447"/>
      <c r="NUN8" s="447"/>
      <c r="NUO8" s="447"/>
      <c r="NUP8" s="447"/>
      <c r="NUQ8" s="447"/>
      <c r="NUR8" s="447"/>
      <c r="NUS8" s="447"/>
      <c r="NUT8" s="447"/>
      <c r="NUU8" s="447"/>
      <c r="NUV8" s="447"/>
      <c r="NUW8" s="447"/>
      <c r="NUX8" s="447"/>
      <c r="NUY8" s="447"/>
      <c r="NUZ8" s="447"/>
      <c r="NVA8" s="447"/>
      <c r="NVB8" s="447"/>
      <c r="NVC8" s="447"/>
      <c r="NVD8" s="447"/>
      <c r="NVE8" s="447"/>
      <c r="NVF8" s="447"/>
      <c r="NVG8" s="447"/>
      <c r="NVH8" s="447"/>
      <c r="NVI8" s="447"/>
      <c r="NVJ8" s="447"/>
      <c r="NVK8" s="447"/>
      <c r="NVL8" s="447"/>
      <c r="NVM8" s="447"/>
      <c r="NVN8" s="447"/>
      <c r="NVO8" s="447"/>
      <c r="NVP8" s="447"/>
      <c r="NVQ8" s="447"/>
      <c r="NVR8" s="447"/>
      <c r="NVS8" s="447"/>
      <c r="NVT8" s="447"/>
      <c r="NVU8" s="447"/>
      <c r="NVV8" s="447"/>
      <c r="NVW8" s="447"/>
      <c r="NVX8" s="447"/>
      <c r="NVY8" s="447"/>
      <c r="NVZ8" s="447"/>
      <c r="NWA8" s="447"/>
      <c r="NWB8" s="447"/>
      <c r="NWC8" s="447"/>
      <c r="NWD8" s="447"/>
      <c r="NWE8" s="447"/>
      <c r="NWF8" s="447"/>
      <c r="NWG8" s="447"/>
      <c r="NWH8" s="447"/>
      <c r="NWI8" s="447"/>
      <c r="NWJ8" s="447"/>
      <c r="NWK8" s="447"/>
      <c r="NWL8" s="447"/>
      <c r="NWM8" s="447"/>
      <c r="NWN8" s="447"/>
      <c r="NWO8" s="447"/>
      <c r="NWP8" s="447"/>
      <c r="NWQ8" s="447"/>
      <c r="NWR8" s="447"/>
      <c r="NWS8" s="447"/>
      <c r="NWT8" s="447"/>
      <c r="NWU8" s="447"/>
      <c r="NWV8" s="447"/>
      <c r="NWW8" s="447"/>
      <c r="NWX8" s="447"/>
      <c r="NWY8" s="447"/>
      <c r="NWZ8" s="447"/>
      <c r="NXA8" s="447"/>
      <c r="NXB8" s="447"/>
      <c r="NXC8" s="447"/>
      <c r="NXD8" s="447"/>
      <c r="NXE8" s="447"/>
      <c r="NXF8" s="447"/>
      <c r="NXG8" s="447"/>
      <c r="NXH8" s="447"/>
      <c r="NXI8" s="447"/>
      <c r="NXJ8" s="447"/>
      <c r="NXK8" s="447"/>
      <c r="NXL8" s="447"/>
      <c r="NXM8" s="447"/>
      <c r="NXN8" s="447"/>
      <c r="NXO8" s="447"/>
      <c r="NXP8" s="447"/>
      <c r="NXQ8" s="447"/>
      <c r="NXR8" s="447"/>
      <c r="NXS8" s="447"/>
      <c r="NXT8" s="447"/>
      <c r="NXU8" s="447"/>
      <c r="NXV8" s="447"/>
      <c r="NXW8" s="447"/>
      <c r="NXX8" s="447"/>
      <c r="NXY8" s="447"/>
      <c r="NXZ8" s="447"/>
      <c r="NYA8" s="447"/>
      <c r="NYB8" s="447"/>
      <c r="NYC8" s="447"/>
      <c r="NYD8" s="447"/>
      <c r="NYE8" s="447"/>
      <c r="NYF8" s="447"/>
      <c r="NYG8" s="447"/>
      <c r="NYH8" s="447"/>
      <c r="NYI8" s="447"/>
      <c r="NYJ8" s="447"/>
      <c r="NYK8" s="447"/>
      <c r="NYL8" s="447"/>
      <c r="NYM8" s="447"/>
      <c r="NYN8" s="447"/>
      <c r="NYO8" s="447"/>
      <c r="NYP8" s="447"/>
      <c r="NYQ8" s="447"/>
      <c r="NYR8" s="447"/>
      <c r="NYS8" s="447"/>
      <c r="NYT8" s="447"/>
      <c r="NYU8" s="447"/>
      <c r="NYV8" s="447"/>
      <c r="NYW8" s="447"/>
      <c r="NYX8" s="447"/>
      <c r="NYY8" s="447"/>
      <c r="NYZ8" s="447"/>
      <c r="NZA8" s="447"/>
      <c r="NZB8" s="447"/>
      <c r="NZC8" s="447"/>
      <c r="NZD8" s="447"/>
      <c r="NZE8" s="447"/>
      <c r="NZF8" s="447"/>
      <c r="NZG8" s="447"/>
      <c r="NZH8" s="447"/>
      <c r="NZI8" s="447"/>
      <c r="NZJ8" s="447"/>
      <c r="NZK8" s="447"/>
      <c r="NZL8" s="447"/>
      <c r="NZM8" s="447"/>
      <c r="NZN8" s="447"/>
      <c r="NZO8" s="447"/>
      <c r="NZP8" s="447"/>
      <c r="NZQ8" s="447"/>
      <c r="NZR8" s="447"/>
      <c r="NZS8" s="447"/>
      <c r="NZT8" s="447"/>
      <c r="NZU8" s="447"/>
      <c r="NZV8" s="447"/>
      <c r="NZW8" s="447"/>
      <c r="NZX8" s="447"/>
      <c r="NZY8" s="447"/>
      <c r="NZZ8" s="447"/>
      <c r="OAA8" s="447"/>
      <c r="OAB8" s="447"/>
      <c r="OAC8" s="447"/>
      <c r="OAD8" s="447"/>
      <c r="OAE8" s="447"/>
      <c r="OAF8" s="447"/>
      <c r="OAG8" s="447"/>
      <c r="OAH8" s="447"/>
      <c r="OAI8" s="447"/>
      <c r="OAJ8" s="447"/>
      <c r="OAK8" s="447"/>
      <c r="OAL8" s="447"/>
      <c r="OAM8" s="447"/>
      <c r="OAN8" s="447"/>
      <c r="OAO8" s="447"/>
      <c r="OAP8" s="447"/>
      <c r="OAQ8" s="447"/>
      <c r="OAR8" s="447"/>
      <c r="OAS8" s="447"/>
      <c r="OAT8" s="447"/>
      <c r="OAU8" s="447"/>
      <c r="OAV8" s="447"/>
      <c r="OAW8" s="447"/>
      <c r="OAX8" s="447"/>
      <c r="OAY8" s="447"/>
      <c r="OAZ8" s="447"/>
      <c r="OBA8" s="447"/>
      <c r="OBB8" s="447"/>
      <c r="OBC8" s="447"/>
      <c r="OBD8" s="447"/>
      <c r="OBE8" s="447"/>
      <c r="OBF8" s="447"/>
      <c r="OBG8" s="447"/>
      <c r="OBH8" s="447"/>
      <c r="OBI8" s="447"/>
      <c r="OBJ8" s="447"/>
      <c r="OBK8" s="447"/>
      <c r="OBL8" s="447"/>
      <c r="OBM8" s="447"/>
      <c r="OBN8" s="447"/>
      <c r="OBO8" s="447"/>
      <c r="OBP8" s="447"/>
      <c r="OBQ8" s="447"/>
      <c r="OBR8" s="447"/>
      <c r="OBS8" s="447"/>
      <c r="OBT8" s="447"/>
      <c r="OBU8" s="447"/>
      <c r="OBV8" s="447"/>
      <c r="OBW8" s="447"/>
      <c r="OBX8" s="447"/>
      <c r="OBY8" s="447"/>
      <c r="OBZ8" s="447"/>
      <c r="OCA8" s="447"/>
      <c r="OCB8" s="447"/>
      <c r="OCC8" s="447"/>
      <c r="OCD8" s="447"/>
      <c r="OCE8" s="447"/>
      <c r="OCF8" s="447"/>
      <c r="OCG8" s="447"/>
      <c r="OCH8" s="447"/>
      <c r="OCI8" s="447"/>
      <c r="OCJ8" s="447"/>
      <c r="OCK8" s="447"/>
      <c r="OCL8" s="447"/>
      <c r="OCM8" s="447"/>
      <c r="OCN8" s="447"/>
      <c r="OCO8" s="447"/>
      <c r="OCP8" s="447"/>
      <c r="OCQ8" s="447"/>
      <c r="OCR8" s="447"/>
      <c r="OCS8" s="447"/>
      <c r="OCT8" s="447"/>
      <c r="OCU8" s="447"/>
      <c r="OCV8" s="447"/>
      <c r="OCW8" s="447"/>
      <c r="OCX8" s="447"/>
      <c r="OCY8" s="447"/>
      <c r="OCZ8" s="447"/>
      <c r="ODA8" s="447"/>
      <c r="ODB8" s="447"/>
      <c r="ODC8" s="447"/>
      <c r="ODD8" s="447"/>
      <c r="ODE8" s="447"/>
      <c r="ODF8" s="447"/>
      <c r="ODG8" s="447"/>
      <c r="ODH8" s="447"/>
      <c r="ODI8" s="447"/>
      <c r="ODJ8" s="447"/>
      <c r="ODK8" s="447"/>
      <c r="ODL8" s="447"/>
      <c r="ODM8" s="447"/>
      <c r="ODN8" s="447"/>
      <c r="ODO8" s="447"/>
      <c r="ODP8" s="447"/>
      <c r="ODQ8" s="447"/>
      <c r="ODR8" s="447"/>
      <c r="ODS8" s="447"/>
      <c r="ODT8" s="447"/>
      <c r="ODU8" s="447"/>
      <c r="ODV8" s="447"/>
      <c r="ODW8" s="447"/>
      <c r="ODX8" s="447"/>
      <c r="ODY8" s="447"/>
      <c r="ODZ8" s="447"/>
      <c r="OEA8" s="447"/>
      <c r="OEB8" s="447"/>
      <c r="OEC8" s="447"/>
      <c r="OED8" s="447"/>
      <c r="OEE8" s="447"/>
      <c r="OEF8" s="447"/>
      <c r="OEG8" s="447"/>
      <c r="OEH8" s="447"/>
      <c r="OEI8" s="447"/>
      <c r="OEJ8" s="447"/>
      <c r="OEK8" s="447"/>
      <c r="OEL8" s="447"/>
      <c r="OEM8" s="447"/>
      <c r="OEN8" s="447"/>
      <c r="OEO8" s="447"/>
      <c r="OEP8" s="447"/>
      <c r="OEQ8" s="447"/>
      <c r="OER8" s="447"/>
      <c r="OES8" s="447"/>
      <c r="OET8" s="447"/>
      <c r="OEU8" s="447"/>
      <c r="OEV8" s="447"/>
      <c r="OEW8" s="447"/>
      <c r="OEX8" s="447"/>
      <c r="OEY8" s="447"/>
      <c r="OEZ8" s="447"/>
      <c r="OFA8" s="447"/>
      <c r="OFB8" s="447"/>
      <c r="OFC8" s="447"/>
      <c r="OFD8" s="447"/>
      <c r="OFE8" s="447"/>
      <c r="OFF8" s="447"/>
      <c r="OFG8" s="447"/>
      <c r="OFH8" s="447"/>
      <c r="OFI8" s="447"/>
      <c r="OFJ8" s="447"/>
      <c r="OFK8" s="447"/>
      <c r="OFL8" s="447"/>
      <c r="OFM8" s="447"/>
      <c r="OFN8" s="447"/>
      <c r="OFO8" s="447"/>
      <c r="OFP8" s="447"/>
      <c r="OFQ8" s="447"/>
      <c r="OFR8" s="447"/>
      <c r="OFS8" s="447"/>
      <c r="OFT8" s="447"/>
      <c r="OFU8" s="447"/>
      <c r="OFV8" s="447"/>
      <c r="OFW8" s="447"/>
      <c r="OFX8" s="447"/>
      <c r="OFY8" s="447"/>
      <c r="OFZ8" s="447"/>
      <c r="OGA8" s="447"/>
      <c r="OGB8" s="447"/>
      <c r="OGC8" s="447"/>
      <c r="OGD8" s="447"/>
      <c r="OGE8" s="447"/>
      <c r="OGF8" s="447"/>
      <c r="OGG8" s="447"/>
      <c r="OGH8" s="447"/>
      <c r="OGI8" s="447"/>
      <c r="OGJ8" s="447"/>
      <c r="OGK8" s="447"/>
      <c r="OGL8" s="447"/>
      <c r="OGM8" s="447"/>
      <c r="OGN8" s="447"/>
      <c r="OGO8" s="447"/>
      <c r="OGP8" s="447"/>
      <c r="OGQ8" s="447"/>
      <c r="OGR8" s="447"/>
      <c r="OGS8" s="447"/>
      <c r="OGT8" s="447"/>
      <c r="OGU8" s="447"/>
      <c r="OGV8" s="447"/>
      <c r="OGW8" s="447"/>
      <c r="OGX8" s="447"/>
      <c r="OGY8" s="447"/>
      <c r="OGZ8" s="447"/>
      <c r="OHA8" s="447"/>
      <c r="OHB8" s="447"/>
      <c r="OHC8" s="447"/>
      <c r="OHD8" s="447"/>
      <c r="OHE8" s="447"/>
      <c r="OHF8" s="447"/>
      <c r="OHG8" s="447"/>
      <c r="OHH8" s="447"/>
      <c r="OHI8" s="447"/>
      <c r="OHJ8" s="447"/>
      <c r="OHK8" s="447"/>
      <c r="OHL8" s="447"/>
      <c r="OHM8" s="447"/>
      <c r="OHN8" s="447"/>
      <c r="OHO8" s="447"/>
      <c r="OHP8" s="447"/>
      <c r="OHQ8" s="447"/>
      <c r="OHR8" s="447"/>
      <c r="OHS8" s="447"/>
      <c r="OHT8" s="447"/>
      <c r="OHU8" s="447"/>
      <c r="OHV8" s="447"/>
      <c r="OHW8" s="447"/>
      <c r="OHX8" s="447"/>
      <c r="OHY8" s="447"/>
      <c r="OHZ8" s="447"/>
      <c r="OIA8" s="447"/>
      <c r="OIB8" s="447"/>
      <c r="OIC8" s="447"/>
      <c r="OID8" s="447"/>
      <c r="OIE8" s="447"/>
      <c r="OIF8" s="447"/>
      <c r="OIG8" s="447"/>
      <c r="OIH8" s="447"/>
      <c r="OII8" s="447"/>
      <c r="OIJ8" s="447"/>
      <c r="OIK8" s="447"/>
      <c r="OIL8" s="447"/>
      <c r="OIM8" s="447"/>
      <c r="OIN8" s="447"/>
      <c r="OIO8" s="447"/>
      <c r="OIP8" s="447"/>
      <c r="OIQ8" s="447"/>
      <c r="OIR8" s="447"/>
      <c r="OIS8" s="447"/>
      <c r="OIT8" s="447"/>
      <c r="OIU8" s="447"/>
      <c r="OIV8" s="447"/>
      <c r="OIW8" s="447"/>
      <c r="OIX8" s="447"/>
      <c r="OIY8" s="447"/>
      <c r="OIZ8" s="447"/>
      <c r="OJA8" s="447"/>
      <c r="OJB8" s="447"/>
      <c r="OJC8" s="447"/>
      <c r="OJD8" s="447"/>
      <c r="OJE8" s="447"/>
      <c r="OJF8" s="447"/>
      <c r="OJG8" s="447"/>
      <c r="OJH8" s="447"/>
      <c r="OJI8" s="447"/>
      <c r="OJJ8" s="447"/>
      <c r="OJK8" s="447"/>
      <c r="OJL8" s="447"/>
      <c r="OJM8" s="447"/>
      <c r="OJN8" s="447"/>
      <c r="OJO8" s="447"/>
      <c r="OJP8" s="447"/>
      <c r="OJQ8" s="447"/>
      <c r="OJR8" s="447"/>
      <c r="OJS8" s="447"/>
      <c r="OJT8" s="447"/>
      <c r="OJU8" s="447"/>
      <c r="OJV8" s="447"/>
      <c r="OJW8" s="447"/>
      <c r="OJX8" s="447"/>
      <c r="OJY8" s="447"/>
      <c r="OJZ8" s="447"/>
      <c r="OKA8" s="447"/>
      <c r="OKB8" s="447"/>
      <c r="OKC8" s="447"/>
      <c r="OKD8" s="447"/>
      <c r="OKE8" s="447"/>
      <c r="OKF8" s="447"/>
      <c r="OKG8" s="447"/>
      <c r="OKH8" s="447"/>
      <c r="OKI8" s="447"/>
      <c r="OKJ8" s="447"/>
      <c r="OKK8" s="447"/>
      <c r="OKL8" s="447"/>
      <c r="OKM8" s="447"/>
      <c r="OKN8" s="447"/>
      <c r="OKO8" s="447"/>
      <c r="OKP8" s="447"/>
      <c r="OKQ8" s="447"/>
      <c r="OKR8" s="447"/>
      <c r="OKS8" s="447"/>
      <c r="OKT8" s="447"/>
      <c r="OKU8" s="447"/>
      <c r="OKV8" s="447"/>
      <c r="OKW8" s="447"/>
      <c r="OKX8" s="447"/>
      <c r="OKY8" s="447"/>
      <c r="OKZ8" s="447"/>
      <c r="OLA8" s="447"/>
      <c r="OLB8" s="447"/>
      <c r="OLC8" s="447"/>
      <c r="OLD8" s="447"/>
      <c r="OLE8" s="447"/>
      <c r="OLF8" s="447"/>
      <c r="OLG8" s="447"/>
      <c r="OLH8" s="447"/>
      <c r="OLI8" s="447"/>
      <c r="OLJ8" s="447"/>
      <c r="OLK8" s="447"/>
      <c r="OLL8" s="447"/>
      <c r="OLM8" s="447"/>
      <c r="OLN8" s="447"/>
      <c r="OLO8" s="447"/>
      <c r="OLP8" s="447"/>
      <c r="OLQ8" s="447"/>
      <c r="OLR8" s="447"/>
      <c r="OLS8" s="447"/>
      <c r="OLT8" s="447"/>
      <c r="OLU8" s="447"/>
      <c r="OLV8" s="447"/>
      <c r="OLW8" s="447"/>
      <c r="OLX8" s="447"/>
      <c r="OLY8" s="447"/>
      <c r="OLZ8" s="447"/>
      <c r="OMA8" s="447"/>
      <c r="OMB8" s="447"/>
      <c r="OMC8" s="447"/>
      <c r="OMD8" s="447"/>
      <c r="OME8" s="447"/>
      <c r="OMF8" s="447"/>
      <c r="OMG8" s="447"/>
      <c r="OMH8" s="447"/>
      <c r="OMI8" s="447"/>
      <c r="OMJ8" s="447"/>
      <c r="OMK8" s="447"/>
      <c r="OML8" s="447"/>
      <c r="OMM8" s="447"/>
      <c r="OMN8" s="447"/>
      <c r="OMO8" s="447"/>
      <c r="OMP8" s="447"/>
      <c r="OMQ8" s="447"/>
      <c r="OMR8" s="447"/>
      <c r="OMS8" s="447"/>
      <c r="OMT8" s="447"/>
      <c r="OMU8" s="447"/>
      <c r="OMV8" s="447"/>
      <c r="OMW8" s="447"/>
      <c r="OMX8" s="447"/>
      <c r="OMY8" s="447"/>
      <c r="OMZ8" s="447"/>
      <c r="ONA8" s="447"/>
      <c r="ONB8" s="447"/>
      <c r="ONC8" s="447"/>
      <c r="OND8" s="447"/>
      <c r="ONE8" s="447"/>
      <c r="ONF8" s="447"/>
      <c r="ONG8" s="447"/>
      <c r="ONH8" s="447"/>
      <c r="ONI8" s="447"/>
      <c r="ONJ8" s="447"/>
      <c r="ONK8" s="447"/>
      <c r="ONL8" s="447"/>
      <c r="ONM8" s="447"/>
      <c r="ONN8" s="447"/>
      <c r="ONO8" s="447"/>
      <c r="ONP8" s="447"/>
      <c r="ONQ8" s="447"/>
      <c r="ONR8" s="447"/>
      <c r="ONS8" s="447"/>
      <c r="ONT8" s="447"/>
      <c r="ONU8" s="447"/>
      <c r="ONV8" s="447"/>
      <c r="ONW8" s="447"/>
      <c r="ONX8" s="447"/>
      <c r="ONY8" s="447"/>
      <c r="ONZ8" s="447"/>
      <c r="OOA8" s="447"/>
      <c r="OOB8" s="447"/>
      <c r="OOC8" s="447"/>
      <c r="OOD8" s="447"/>
      <c r="OOE8" s="447"/>
      <c r="OOF8" s="447"/>
      <c r="OOG8" s="447"/>
      <c r="OOH8" s="447"/>
      <c r="OOI8" s="447"/>
      <c r="OOJ8" s="447"/>
      <c r="OOK8" s="447"/>
      <c r="OOL8" s="447"/>
      <c r="OOM8" s="447"/>
      <c r="OON8" s="447"/>
      <c r="OOO8" s="447"/>
      <c r="OOP8" s="447"/>
      <c r="OOQ8" s="447"/>
      <c r="OOR8" s="447"/>
      <c r="OOS8" s="447"/>
      <c r="OOT8" s="447"/>
      <c r="OOU8" s="447"/>
      <c r="OOV8" s="447"/>
      <c r="OOW8" s="447"/>
      <c r="OOX8" s="447"/>
      <c r="OOY8" s="447"/>
      <c r="OOZ8" s="447"/>
      <c r="OPA8" s="447"/>
      <c r="OPB8" s="447"/>
      <c r="OPC8" s="447"/>
      <c r="OPD8" s="447"/>
      <c r="OPE8" s="447"/>
      <c r="OPF8" s="447"/>
      <c r="OPG8" s="447"/>
      <c r="OPH8" s="447"/>
      <c r="OPI8" s="447"/>
      <c r="OPJ8" s="447"/>
      <c r="OPK8" s="447"/>
      <c r="OPL8" s="447"/>
      <c r="OPM8" s="447"/>
      <c r="OPN8" s="447"/>
      <c r="OPO8" s="447"/>
      <c r="OPP8" s="447"/>
      <c r="OPQ8" s="447"/>
      <c r="OPR8" s="447"/>
      <c r="OPS8" s="447"/>
      <c r="OPT8" s="447"/>
      <c r="OPU8" s="447"/>
      <c r="OPV8" s="447"/>
      <c r="OPW8" s="447"/>
      <c r="OPX8" s="447"/>
      <c r="OPY8" s="447"/>
      <c r="OPZ8" s="447"/>
      <c r="OQA8" s="447"/>
      <c r="OQB8" s="447"/>
      <c r="OQC8" s="447"/>
      <c r="OQD8" s="447"/>
      <c r="OQE8" s="447"/>
      <c r="OQF8" s="447"/>
      <c r="OQG8" s="447"/>
      <c r="OQH8" s="447"/>
      <c r="OQI8" s="447"/>
      <c r="OQJ8" s="447"/>
      <c r="OQK8" s="447"/>
      <c r="OQL8" s="447"/>
      <c r="OQM8" s="447"/>
      <c r="OQN8" s="447"/>
      <c r="OQO8" s="447"/>
      <c r="OQP8" s="447"/>
      <c r="OQQ8" s="447"/>
      <c r="OQR8" s="447"/>
      <c r="OQS8" s="447"/>
      <c r="OQT8" s="447"/>
      <c r="OQU8" s="447"/>
      <c r="OQV8" s="447"/>
      <c r="OQW8" s="447"/>
      <c r="OQX8" s="447"/>
      <c r="OQY8" s="447"/>
      <c r="OQZ8" s="447"/>
      <c r="ORA8" s="447"/>
      <c r="ORB8" s="447"/>
      <c r="ORC8" s="447"/>
      <c r="ORD8" s="447"/>
      <c r="ORE8" s="447"/>
      <c r="ORF8" s="447"/>
      <c r="ORG8" s="447"/>
      <c r="ORH8" s="447"/>
      <c r="ORI8" s="447"/>
      <c r="ORJ8" s="447"/>
      <c r="ORK8" s="447"/>
      <c r="ORL8" s="447"/>
      <c r="ORM8" s="447"/>
      <c r="ORN8" s="447"/>
      <c r="ORO8" s="447"/>
      <c r="ORP8" s="447"/>
      <c r="ORQ8" s="447"/>
      <c r="ORR8" s="447"/>
      <c r="ORS8" s="447"/>
      <c r="ORT8" s="447"/>
      <c r="ORU8" s="447"/>
      <c r="ORV8" s="447"/>
      <c r="ORW8" s="447"/>
      <c r="ORX8" s="447"/>
      <c r="ORY8" s="447"/>
      <c r="ORZ8" s="447"/>
      <c r="OSA8" s="447"/>
      <c r="OSB8" s="447"/>
      <c r="OSC8" s="447"/>
      <c r="OSD8" s="447"/>
      <c r="OSE8" s="447"/>
      <c r="OSF8" s="447"/>
      <c r="OSG8" s="447"/>
      <c r="OSH8" s="447"/>
      <c r="OSI8" s="447"/>
      <c r="OSJ8" s="447"/>
      <c r="OSK8" s="447"/>
      <c r="OSL8" s="447"/>
      <c r="OSM8" s="447"/>
      <c r="OSN8" s="447"/>
      <c r="OSO8" s="447"/>
      <c r="OSP8" s="447"/>
      <c r="OSQ8" s="447"/>
      <c r="OSR8" s="447"/>
      <c r="OSS8" s="447"/>
      <c r="OST8" s="447"/>
      <c r="OSU8" s="447"/>
      <c r="OSV8" s="447"/>
      <c r="OSW8" s="447"/>
      <c r="OSX8" s="447"/>
      <c r="OSY8" s="447"/>
      <c r="OSZ8" s="447"/>
      <c r="OTA8" s="447"/>
      <c r="OTB8" s="447"/>
      <c r="OTC8" s="447"/>
      <c r="OTD8" s="447"/>
      <c r="OTE8" s="447"/>
      <c r="OTF8" s="447"/>
      <c r="OTG8" s="447"/>
      <c r="OTH8" s="447"/>
      <c r="OTI8" s="447"/>
      <c r="OTJ8" s="447"/>
      <c r="OTK8" s="447"/>
      <c r="OTL8" s="447"/>
      <c r="OTM8" s="447"/>
      <c r="OTN8" s="447"/>
      <c r="OTO8" s="447"/>
      <c r="OTP8" s="447"/>
      <c r="OTQ8" s="447"/>
      <c r="OTR8" s="447"/>
      <c r="OTS8" s="447"/>
      <c r="OTT8" s="447"/>
      <c r="OTU8" s="447"/>
      <c r="OTV8" s="447"/>
      <c r="OTW8" s="447"/>
      <c r="OTX8" s="447"/>
      <c r="OTY8" s="447"/>
      <c r="OTZ8" s="447"/>
      <c r="OUA8" s="447"/>
      <c r="OUB8" s="447"/>
      <c r="OUC8" s="447"/>
      <c r="OUD8" s="447"/>
      <c r="OUE8" s="447"/>
      <c r="OUF8" s="447"/>
      <c r="OUG8" s="447"/>
      <c r="OUH8" s="447"/>
      <c r="OUI8" s="447"/>
      <c r="OUJ8" s="447"/>
      <c r="OUK8" s="447"/>
      <c r="OUL8" s="447"/>
      <c r="OUM8" s="447"/>
      <c r="OUN8" s="447"/>
      <c r="OUO8" s="447"/>
      <c r="OUP8" s="447"/>
      <c r="OUQ8" s="447"/>
      <c r="OUR8" s="447"/>
      <c r="OUS8" s="447"/>
      <c r="OUT8" s="447"/>
      <c r="OUU8" s="447"/>
      <c r="OUV8" s="447"/>
      <c r="OUW8" s="447"/>
      <c r="OUX8" s="447"/>
      <c r="OUY8" s="447"/>
      <c r="OUZ8" s="447"/>
      <c r="OVA8" s="447"/>
      <c r="OVB8" s="447"/>
      <c r="OVC8" s="447"/>
      <c r="OVD8" s="447"/>
      <c r="OVE8" s="447"/>
      <c r="OVF8" s="447"/>
      <c r="OVG8" s="447"/>
      <c r="OVH8" s="447"/>
      <c r="OVI8" s="447"/>
      <c r="OVJ8" s="447"/>
      <c r="OVK8" s="447"/>
      <c r="OVL8" s="447"/>
      <c r="OVM8" s="447"/>
      <c r="OVN8" s="447"/>
      <c r="OVO8" s="447"/>
      <c r="OVP8" s="447"/>
      <c r="OVQ8" s="447"/>
      <c r="OVR8" s="447"/>
      <c r="OVS8" s="447"/>
      <c r="OVT8" s="447"/>
      <c r="OVU8" s="447"/>
      <c r="OVV8" s="447"/>
      <c r="OVW8" s="447"/>
      <c r="OVX8" s="447"/>
      <c r="OVY8" s="447"/>
      <c r="OVZ8" s="447"/>
      <c r="OWA8" s="447"/>
      <c r="OWB8" s="447"/>
      <c r="OWC8" s="447"/>
      <c r="OWD8" s="447"/>
      <c r="OWE8" s="447"/>
      <c r="OWF8" s="447"/>
      <c r="OWG8" s="447"/>
      <c r="OWH8" s="447"/>
      <c r="OWI8" s="447"/>
      <c r="OWJ8" s="447"/>
      <c r="OWK8" s="447"/>
      <c r="OWL8" s="447"/>
      <c r="OWM8" s="447"/>
      <c r="OWN8" s="447"/>
      <c r="OWO8" s="447"/>
      <c r="OWP8" s="447"/>
      <c r="OWQ8" s="447"/>
      <c r="OWR8" s="447"/>
      <c r="OWS8" s="447"/>
      <c r="OWT8" s="447"/>
      <c r="OWU8" s="447"/>
      <c r="OWV8" s="447"/>
      <c r="OWW8" s="447"/>
      <c r="OWX8" s="447"/>
      <c r="OWY8" s="447"/>
      <c r="OWZ8" s="447"/>
      <c r="OXA8" s="447"/>
      <c r="OXB8" s="447"/>
      <c r="OXC8" s="447"/>
      <c r="OXD8" s="447"/>
      <c r="OXE8" s="447"/>
      <c r="OXF8" s="447"/>
      <c r="OXG8" s="447"/>
      <c r="OXH8" s="447"/>
      <c r="OXI8" s="447"/>
      <c r="OXJ8" s="447"/>
      <c r="OXK8" s="447"/>
      <c r="OXL8" s="447"/>
      <c r="OXM8" s="447"/>
      <c r="OXN8" s="447"/>
      <c r="OXO8" s="447"/>
      <c r="OXP8" s="447"/>
      <c r="OXQ8" s="447"/>
      <c r="OXR8" s="447"/>
      <c r="OXS8" s="447"/>
      <c r="OXT8" s="447"/>
      <c r="OXU8" s="447"/>
      <c r="OXV8" s="447"/>
      <c r="OXW8" s="447"/>
      <c r="OXX8" s="447"/>
      <c r="OXY8" s="447"/>
      <c r="OXZ8" s="447"/>
      <c r="OYA8" s="447"/>
      <c r="OYB8" s="447"/>
      <c r="OYC8" s="447"/>
      <c r="OYD8" s="447"/>
      <c r="OYE8" s="447"/>
      <c r="OYF8" s="447"/>
      <c r="OYG8" s="447"/>
      <c r="OYH8" s="447"/>
      <c r="OYI8" s="447"/>
      <c r="OYJ8" s="447"/>
      <c r="OYK8" s="447"/>
      <c r="OYL8" s="447"/>
      <c r="OYM8" s="447"/>
      <c r="OYN8" s="447"/>
      <c r="OYO8" s="447"/>
      <c r="OYP8" s="447"/>
      <c r="OYQ8" s="447"/>
      <c r="OYR8" s="447"/>
      <c r="OYS8" s="447"/>
      <c r="OYT8" s="447"/>
      <c r="OYU8" s="447"/>
      <c r="OYV8" s="447"/>
      <c r="OYW8" s="447"/>
      <c r="OYX8" s="447"/>
      <c r="OYY8" s="447"/>
      <c r="OYZ8" s="447"/>
      <c r="OZA8" s="447"/>
      <c r="OZB8" s="447"/>
      <c r="OZC8" s="447"/>
      <c r="OZD8" s="447"/>
      <c r="OZE8" s="447"/>
      <c r="OZF8" s="447"/>
      <c r="OZG8" s="447"/>
      <c r="OZH8" s="447"/>
      <c r="OZI8" s="447"/>
      <c r="OZJ8" s="447"/>
      <c r="OZK8" s="447"/>
      <c r="OZL8" s="447"/>
      <c r="OZM8" s="447"/>
      <c r="OZN8" s="447"/>
      <c r="OZO8" s="447"/>
      <c r="OZP8" s="447"/>
      <c r="OZQ8" s="447"/>
      <c r="OZR8" s="447"/>
      <c r="OZS8" s="447"/>
      <c r="OZT8" s="447"/>
      <c r="OZU8" s="447"/>
      <c r="OZV8" s="447"/>
      <c r="OZW8" s="447"/>
      <c r="OZX8" s="447"/>
      <c r="OZY8" s="447"/>
      <c r="OZZ8" s="447"/>
      <c r="PAA8" s="447"/>
      <c r="PAB8" s="447"/>
      <c r="PAC8" s="447"/>
      <c r="PAD8" s="447"/>
      <c r="PAE8" s="447"/>
      <c r="PAF8" s="447"/>
      <c r="PAG8" s="447"/>
      <c r="PAH8" s="447"/>
      <c r="PAI8" s="447"/>
      <c r="PAJ8" s="447"/>
      <c r="PAK8" s="447"/>
      <c r="PAL8" s="447"/>
      <c r="PAM8" s="447"/>
      <c r="PAN8" s="447"/>
      <c r="PAO8" s="447"/>
      <c r="PAP8" s="447"/>
      <c r="PAQ8" s="447"/>
      <c r="PAR8" s="447"/>
      <c r="PAS8" s="447"/>
      <c r="PAT8" s="447"/>
      <c r="PAU8" s="447"/>
      <c r="PAV8" s="447"/>
      <c r="PAW8" s="447"/>
      <c r="PAX8" s="447"/>
      <c r="PAY8" s="447"/>
      <c r="PAZ8" s="447"/>
      <c r="PBA8" s="447"/>
      <c r="PBB8" s="447"/>
      <c r="PBC8" s="447"/>
      <c r="PBD8" s="447"/>
      <c r="PBE8" s="447"/>
      <c r="PBF8" s="447"/>
      <c r="PBG8" s="447"/>
      <c r="PBH8" s="447"/>
      <c r="PBI8" s="447"/>
      <c r="PBJ8" s="447"/>
      <c r="PBK8" s="447"/>
      <c r="PBL8" s="447"/>
      <c r="PBM8" s="447"/>
      <c r="PBN8" s="447"/>
      <c r="PBO8" s="447"/>
      <c r="PBP8" s="447"/>
      <c r="PBQ8" s="447"/>
      <c r="PBR8" s="447"/>
      <c r="PBS8" s="447"/>
      <c r="PBT8" s="447"/>
      <c r="PBU8" s="447"/>
      <c r="PBV8" s="447"/>
      <c r="PBW8" s="447"/>
      <c r="PBX8" s="447"/>
      <c r="PBY8" s="447"/>
      <c r="PBZ8" s="447"/>
      <c r="PCA8" s="447"/>
      <c r="PCB8" s="447"/>
      <c r="PCC8" s="447"/>
      <c r="PCD8" s="447"/>
      <c r="PCE8" s="447"/>
      <c r="PCF8" s="447"/>
      <c r="PCG8" s="447"/>
      <c r="PCH8" s="447"/>
      <c r="PCI8" s="447"/>
      <c r="PCJ8" s="447"/>
      <c r="PCK8" s="447"/>
      <c r="PCL8" s="447"/>
      <c r="PCM8" s="447"/>
      <c r="PCN8" s="447"/>
      <c r="PCO8" s="447"/>
      <c r="PCP8" s="447"/>
      <c r="PCQ8" s="447"/>
      <c r="PCR8" s="447"/>
      <c r="PCS8" s="447"/>
      <c r="PCT8" s="447"/>
      <c r="PCU8" s="447"/>
      <c r="PCV8" s="447"/>
      <c r="PCW8" s="447"/>
      <c r="PCX8" s="447"/>
      <c r="PCY8" s="447"/>
      <c r="PCZ8" s="447"/>
      <c r="PDA8" s="447"/>
      <c r="PDB8" s="447"/>
      <c r="PDC8" s="447"/>
      <c r="PDD8" s="447"/>
      <c r="PDE8" s="447"/>
      <c r="PDF8" s="447"/>
      <c r="PDG8" s="447"/>
      <c r="PDH8" s="447"/>
      <c r="PDI8" s="447"/>
      <c r="PDJ8" s="447"/>
      <c r="PDK8" s="447"/>
      <c r="PDL8" s="447"/>
      <c r="PDM8" s="447"/>
      <c r="PDN8" s="447"/>
      <c r="PDO8" s="447"/>
      <c r="PDP8" s="447"/>
      <c r="PDQ8" s="447"/>
      <c r="PDR8" s="447"/>
      <c r="PDS8" s="447"/>
      <c r="PDT8" s="447"/>
      <c r="PDU8" s="447"/>
      <c r="PDV8" s="447"/>
      <c r="PDW8" s="447"/>
      <c r="PDX8" s="447"/>
      <c r="PDY8" s="447"/>
      <c r="PDZ8" s="447"/>
      <c r="PEA8" s="447"/>
      <c r="PEB8" s="447"/>
      <c r="PEC8" s="447"/>
      <c r="PED8" s="447"/>
      <c r="PEE8" s="447"/>
      <c r="PEF8" s="447"/>
      <c r="PEG8" s="447"/>
      <c r="PEH8" s="447"/>
      <c r="PEI8" s="447"/>
      <c r="PEJ8" s="447"/>
      <c r="PEK8" s="447"/>
      <c r="PEL8" s="447"/>
      <c r="PEM8" s="447"/>
      <c r="PEN8" s="447"/>
      <c r="PEO8" s="447"/>
      <c r="PEP8" s="447"/>
      <c r="PEQ8" s="447"/>
      <c r="PER8" s="447"/>
      <c r="PES8" s="447"/>
      <c r="PET8" s="447"/>
      <c r="PEU8" s="447"/>
      <c r="PEV8" s="447"/>
      <c r="PEW8" s="447"/>
      <c r="PEX8" s="447"/>
      <c r="PEY8" s="447"/>
      <c r="PEZ8" s="447"/>
      <c r="PFA8" s="447"/>
      <c r="PFB8" s="447"/>
      <c r="PFC8" s="447"/>
      <c r="PFD8" s="447"/>
      <c r="PFE8" s="447"/>
      <c r="PFF8" s="447"/>
      <c r="PFG8" s="447"/>
      <c r="PFH8" s="447"/>
      <c r="PFI8" s="447"/>
      <c r="PFJ8" s="447"/>
      <c r="PFK8" s="447"/>
      <c r="PFL8" s="447"/>
      <c r="PFM8" s="447"/>
      <c r="PFN8" s="447"/>
      <c r="PFO8" s="447"/>
      <c r="PFP8" s="447"/>
      <c r="PFQ8" s="447"/>
      <c r="PFR8" s="447"/>
      <c r="PFS8" s="447"/>
      <c r="PFT8" s="447"/>
      <c r="PFU8" s="447"/>
      <c r="PFV8" s="447"/>
      <c r="PFW8" s="447"/>
      <c r="PFX8" s="447"/>
      <c r="PFY8" s="447"/>
      <c r="PFZ8" s="447"/>
      <c r="PGA8" s="447"/>
      <c r="PGB8" s="447"/>
      <c r="PGC8" s="447"/>
      <c r="PGD8" s="447"/>
      <c r="PGE8" s="447"/>
      <c r="PGF8" s="447"/>
      <c r="PGG8" s="447"/>
      <c r="PGH8" s="447"/>
      <c r="PGI8" s="447"/>
      <c r="PGJ8" s="447"/>
      <c r="PGK8" s="447"/>
      <c r="PGL8" s="447"/>
      <c r="PGM8" s="447"/>
      <c r="PGN8" s="447"/>
      <c r="PGO8" s="447"/>
      <c r="PGP8" s="447"/>
      <c r="PGQ8" s="447"/>
      <c r="PGR8" s="447"/>
      <c r="PGS8" s="447"/>
      <c r="PGT8" s="447"/>
      <c r="PGU8" s="447"/>
      <c r="PGV8" s="447"/>
      <c r="PGW8" s="447"/>
      <c r="PGX8" s="447"/>
      <c r="PGY8" s="447"/>
      <c r="PGZ8" s="447"/>
      <c r="PHA8" s="447"/>
      <c r="PHB8" s="447"/>
      <c r="PHC8" s="447"/>
      <c r="PHD8" s="447"/>
      <c r="PHE8" s="447"/>
      <c r="PHF8" s="447"/>
      <c r="PHG8" s="447"/>
      <c r="PHH8" s="447"/>
      <c r="PHI8" s="447"/>
      <c r="PHJ8" s="447"/>
      <c r="PHK8" s="447"/>
      <c r="PHL8" s="447"/>
      <c r="PHM8" s="447"/>
      <c r="PHN8" s="447"/>
      <c r="PHO8" s="447"/>
      <c r="PHP8" s="447"/>
      <c r="PHQ8" s="447"/>
      <c r="PHR8" s="447"/>
      <c r="PHS8" s="447"/>
      <c r="PHT8" s="447"/>
      <c r="PHU8" s="447"/>
      <c r="PHV8" s="447"/>
      <c r="PHW8" s="447"/>
      <c r="PHX8" s="447"/>
      <c r="PHY8" s="447"/>
      <c r="PHZ8" s="447"/>
      <c r="PIA8" s="447"/>
      <c r="PIB8" s="447"/>
      <c r="PIC8" s="447"/>
      <c r="PID8" s="447"/>
      <c r="PIE8" s="447"/>
      <c r="PIF8" s="447"/>
      <c r="PIG8" s="447"/>
      <c r="PIH8" s="447"/>
      <c r="PII8" s="447"/>
      <c r="PIJ8" s="447"/>
      <c r="PIK8" s="447"/>
      <c r="PIL8" s="447"/>
      <c r="PIM8" s="447"/>
      <c r="PIN8" s="447"/>
      <c r="PIO8" s="447"/>
      <c r="PIP8" s="447"/>
      <c r="PIQ8" s="447"/>
      <c r="PIR8" s="447"/>
      <c r="PIS8" s="447"/>
      <c r="PIT8" s="447"/>
      <c r="PIU8" s="447"/>
      <c r="PIV8" s="447"/>
      <c r="PIW8" s="447"/>
      <c r="PIX8" s="447"/>
      <c r="PIY8" s="447"/>
      <c r="PIZ8" s="447"/>
      <c r="PJA8" s="447"/>
      <c r="PJB8" s="447"/>
      <c r="PJC8" s="447"/>
      <c r="PJD8" s="447"/>
      <c r="PJE8" s="447"/>
      <c r="PJF8" s="447"/>
      <c r="PJG8" s="447"/>
      <c r="PJH8" s="447"/>
      <c r="PJI8" s="447"/>
      <c r="PJJ8" s="447"/>
      <c r="PJK8" s="447"/>
      <c r="PJL8" s="447"/>
      <c r="PJM8" s="447"/>
      <c r="PJN8" s="447"/>
      <c r="PJO8" s="447"/>
      <c r="PJP8" s="447"/>
      <c r="PJQ8" s="447"/>
      <c r="PJR8" s="447"/>
      <c r="PJS8" s="447"/>
      <c r="PJT8" s="447"/>
      <c r="PJU8" s="447"/>
      <c r="PJV8" s="447"/>
      <c r="PJW8" s="447"/>
      <c r="PJX8" s="447"/>
      <c r="PJY8" s="447"/>
      <c r="PJZ8" s="447"/>
      <c r="PKA8" s="447"/>
      <c r="PKB8" s="447"/>
      <c r="PKC8" s="447"/>
      <c r="PKD8" s="447"/>
      <c r="PKE8" s="447"/>
      <c r="PKF8" s="447"/>
      <c r="PKG8" s="447"/>
      <c r="PKH8" s="447"/>
      <c r="PKI8" s="447"/>
      <c r="PKJ8" s="447"/>
      <c r="PKK8" s="447"/>
      <c r="PKL8" s="447"/>
      <c r="PKM8" s="447"/>
      <c r="PKN8" s="447"/>
      <c r="PKO8" s="447"/>
      <c r="PKP8" s="447"/>
      <c r="PKQ8" s="447"/>
      <c r="PKR8" s="447"/>
      <c r="PKS8" s="447"/>
      <c r="PKT8" s="447"/>
      <c r="PKU8" s="447"/>
      <c r="PKV8" s="447"/>
      <c r="PKW8" s="447"/>
      <c r="PKX8" s="447"/>
      <c r="PKY8" s="447"/>
      <c r="PKZ8" s="447"/>
      <c r="PLA8" s="447"/>
      <c r="PLB8" s="447"/>
      <c r="PLC8" s="447"/>
      <c r="PLD8" s="447"/>
      <c r="PLE8" s="447"/>
      <c r="PLF8" s="447"/>
      <c r="PLG8" s="447"/>
      <c r="PLH8" s="447"/>
      <c r="PLI8" s="447"/>
      <c r="PLJ8" s="447"/>
      <c r="PLK8" s="447"/>
      <c r="PLL8" s="447"/>
      <c r="PLM8" s="447"/>
      <c r="PLN8" s="447"/>
      <c r="PLO8" s="447"/>
      <c r="PLP8" s="447"/>
      <c r="PLQ8" s="447"/>
      <c r="PLR8" s="447"/>
      <c r="PLS8" s="447"/>
      <c r="PLT8" s="447"/>
      <c r="PLU8" s="447"/>
      <c r="PLV8" s="447"/>
      <c r="PLW8" s="447"/>
      <c r="PLX8" s="447"/>
      <c r="PLY8" s="447"/>
      <c r="PLZ8" s="447"/>
      <c r="PMA8" s="447"/>
      <c r="PMB8" s="447"/>
      <c r="PMC8" s="447"/>
      <c r="PMD8" s="447"/>
      <c r="PME8" s="447"/>
      <c r="PMF8" s="447"/>
      <c r="PMG8" s="447"/>
      <c r="PMH8" s="447"/>
      <c r="PMI8" s="447"/>
      <c r="PMJ8" s="447"/>
      <c r="PMK8" s="447"/>
      <c r="PML8" s="447"/>
      <c r="PMM8" s="447"/>
      <c r="PMN8" s="447"/>
      <c r="PMO8" s="447"/>
      <c r="PMP8" s="447"/>
      <c r="PMQ8" s="447"/>
      <c r="PMR8" s="447"/>
      <c r="PMS8" s="447"/>
      <c r="PMT8" s="447"/>
      <c r="PMU8" s="447"/>
      <c r="PMV8" s="447"/>
      <c r="PMW8" s="447"/>
      <c r="PMX8" s="447"/>
      <c r="PMY8" s="447"/>
      <c r="PMZ8" s="447"/>
      <c r="PNA8" s="447"/>
      <c r="PNB8" s="447"/>
      <c r="PNC8" s="447"/>
      <c r="PND8" s="447"/>
      <c r="PNE8" s="447"/>
      <c r="PNF8" s="447"/>
      <c r="PNG8" s="447"/>
      <c r="PNH8" s="447"/>
      <c r="PNI8" s="447"/>
      <c r="PNJ8" s="447"/>
      <c r="PNK8" s="447"/>
      <c r="PNL8" s="447"/>
      <c r="PNM8" s="447"/>
      <c r="PNN8" s="447"/>
      <c r="PNO8" s="447"/>
      <c r="PNP8" s="447"/>
      <c r="PNQ8" s="447"/>
      <c r="PNR8" s="447"/>
      <c r="PNS8" s="447"/>
      <c r="PNT8" s="447"/>
      <c r="PNU8" s="447"/>
      <c r="PNV8" s="447"/>
      <c r="PNW8" s="447"/>
      <c r="PNX8" s="447"/>
      <c r="PNY8" s="447"/>
      <c r="PNZ8" s="447"/>
      <c r="POA8" s="447"/>
      <c r="POB8" s="447"/>
      <c r="POC8" s="447"/>
      <c r="POD8" s="447"/>
      <c r="POE8" s="447"/>
      <c r="POF8" s="447"/>
      <c r="POG8" s="447"/>
      <c r="POH8" s="447"/>
      <c r="POI8" s="447"/>
      <c r="POJ8" s="447"/>
      <c r="POK8" s="447"/>
      <c r="POL8" s="447"/>
      <c r="POM8" s="447"/>
      <c r="PON8" s="447"/>
      <c r="POO8" s="447"/>
      <c r="POP8" s="447"/>
      <c r="POQ8" s="447"/>
      <c r="POR8" s="447"/>
      <c r="POS8" s="447"/>
      <c r="POT8" s="447"/>
      <c r="POU8" s="447"/>
      <c r="POV8" s="447"/>
      <c r="POW8" s="447"/>
      <c r="POX8" s="447"/>
      <c r="POY8" s="447"/>
      <c r="POZ8" s="447"/>
      <c r="PPA8" s="447"/>
      <c r="PPB8" s="447"/>
      <c r="PPC8" s="447"/>
      <c r="PPD8" s="447"/>
      <c r="PPE8" s="447"/>
      <c r="PPF8" s="447"/>
      <c r="PPG8" s="447"/>
      <c r="PPH8" s="447"/>
      <c r="PPI8" s="447"/>
      <c r="PPJ8" s="447"/>
      <c r="PPK8" s="447"/>
      <c r="PPL8" s="447"/>
      <c r="PPM8" s="447"/>
      <c r="PPN8" s="447"/>
      <c r="PPO8" s="447"/>
      <c r="PPP8" s="447"/>
      <c r="PPQ8" s="447"/>
      <c r="PPR8" s="447"/>
      <c r="PPS8" s="447"/>
      <c r="PPT8" s="447"/>
      <c r="PPU8" s="447"/>
      <c r="PPV8" s="447"/>
      <c r="PPW8" s="447"/>
      <c r="PPX8" s="447"/>
      <c r="PPY8" s="447"/>
      <c r="PPZ8" s="447"/>
      <c r="PQA8" s="447"/>
      <c r="PQB8" s="447"/>
      <c r="PQC8" s="447"/>
      <c r="PQD8" s="447"/>
      <c r="PQE8" s="447"/>
      <c r="PQF8" s="447"/>
      <c r="PQG8" s="447"/>
      <c r="PQH8" s="447"/>
      <c r="PQI8" s="447"/>
      <c r="PQJ8" s="447"/>
      <c r="PQK8" s="447"/>
      <c r="PQL8" s="447"/>
      <c r="PQM8" s="447"/>
      <c r="PQN8" s="447"/>
      <c r="PQO8" s="447"/>
      <c r="PQP8" s="447"/>
      <c r="PQQ8" s="447"/>
      <c r="PQR8" s="447"/>
      <c r="PQS8" s="447"/>
      <c r="PQT8" s="447"/>
      <c r="PQU8" s="447"/>
      <c r="PQV8" s="447"/>
      <c r="PQW8" s="447"/>
      <c r="PQX8" s="447"/>
      <c r="PQY8" s="447"/>
      <c r="PQZ8" s="447"/>
      <c r="PRA8" s="447"/>
      <c r="PRB8" s="447"/>
      <c r="PRC8" s="447"/>
      <c r="PRD8" s="447"/>
      <c r="PRE8" s="447"/>
      <c r="PRF8" s="447"/>
      <c r="PRG8" s="447"/>
      <c r="PRH8" s="447"/>
      <c r="PRI8" s="447"/>
      <c r="PRJ8" s="447"/>
      <c r="PRK8" s="447"/>
      <c r="PRL8" s="447"/>
      <c r="PRM8" s="447"/>
      <c r="PRN8" s="447"/>
      <c r="PRO8" s="447"/>
      <c r="PRP8" s="447"/>
      <c r="PRQ8" s="447"/>
      <c r="PRR8" s="447"/>
      <c r="PRS8" s="447"/>
      <c r="PRT8" s="447"/>
      <c r="PRU8" s="447"/>
      <c r="PRV8" s="447"/>
      <c r="PRW8" s="447"/>
      <c r="PRX8" s="447"/>
      <c r="PRY8" s="447"/>
      <c r="PRZ8" s="447"/>
      <c r="PSA8" s="447"/>
      <c r="PSB8" s="447"/>
      <c r="PSC8" s="447"/>
      <c r="PSD8" s="447"/>
      <c r="PSE8" s="447"/>
      <c r="PSF8" s="447"/>
      <c r="PSG8" s="447"/>
      <c r="PSH8" s="447"/>
      <c r="PSI8" s="447"/>
      <c r="PSJ8" s="447"/>
      <c r="PSK8" s="447"/>
      <c r="PSL8" s="447"/>
      <c r="PSM8" s="447"/>
      <c r="PSN8" s="447"/>
      <c r="PSO8" s="447"/>
      <c r="PSP8" s="447"/>
      <c r="PSQ8" s="447"/>
      <c r="PSR8" s="447"/>
      <c r="PSS8" s="447"/>
      <c r="PST8" s="447"/>
      <c r="PSU8" s="447"/>
      <c r="PSV8" s="447"/>
      <c r="PSW8" s="447"/>
      <c r="PSX8" s="447"/>
      <c r="PSY8" s="447"/>
      <c r="PSZ8" s="447"/>
      <c r="PTA8" s="447"/>
      <c r="PTB8" s="447"/>
      <c r="PTC8" s="447"/>
      <c r="PTD8" s="447"/>
      <c r="PTE8" s="447"/>
      <c r="PTF8" s="447"/>
      <c r="PTG8" s="447"/>
      <c r="PTH8" s="447"/>
      <c r="PTI8" s="447"/>
      <c r="PTJ8" s="447"/>
      <c r="PTK8" s="447"/>
      <c r="PTL8" s="447"/>
      <c r="PTM8" s="447"/>
      <c r="PTN8" s="447"/>
      <c r="PTO8" s="447"/>
      <c r="PTP8" s="447"/>
      <c r="PTQ8" s="447"/>
      <c r="PTR8" s="447"/>
      <c r="PTS8" s="447"/>
      <c r="PTT8" s="447"/>
      <c r="PTU8" s="447"/>
      <c r="PTV8" s="447"/>
      <c r="PTW8" s="447"/>
      <c r="PTX8" s="447"/>
      <c r="PTY8" s="447"/>
      <c r="PTZ8" s="447"/>
      <c r="PUA8" s="447"/>
      <c r="PUB8" s="447"/>
      <c r="PUC8" s="447"/>
      <c r="PUD8" s="447"/>
      <c r="PUE8" s="447"/>
      <c r="PUF8" s="447"/>
      <c r="PUG8" s="447"/>
      <c r="PUH8" s="447"/>
      <c r="PUI8" s="447"/>
      <c r="PUJ8" s="447"/>
      <c r="PUK8" s="447"/>
      <c r="PUL8" s="447"/>
      <c r="PUM8" s="447"/>
      <c r="PUN8" s="447"/>
      <c r="PUO8" s="447"/>
      <c r="PUP8" s="447"/>
      <c r="PUQ8" s="447"/>
      <c r="PUR8" s="447"/>
      <c r="PUS8" s="447"/>
      <c r="PUT8" s="447"/>
      <c r="PUU8" s="447"/>
      <c r="PUV8" s="447"/>
      <c r="PUW8" s="447"/>
      <c r="PUX8" s="447"/>
      <c r="PUY8" s="447"/>
      <c r="PUZ8" s="447"/>
      <c r="PVA8" s="447"/>
      <c r="PVB8" s="447"/>
      <c r="PVC8" s="447"/>
      <c r="PVD8" s="447"/>
      <c r="PVE8" s="447"/>
      <c r="PVF8" s="447"/>
      <c r="PVG8" s="447"/>
      <c r="PVH8" s="447"/>
      <c r="PVI8" s="447"/>
      <c r="PVJ8" s="447"/>
      <c r="PVK8" s="447"/>
      <c r="PVL8" s="447"/>
      <c r="PVM8" s="447"/>
      <c r="PVN8" s="447"/>
      <c r="PVO8" s="447"/>
      <c r="PVP8" s="447"/>
      <c r="PVQ8" s="447"/>
      <c r="PVR8" s="447"/>
      <c r="PVS8" s="447"/>
      <c r="PVT8" s="447"/>
      <c r="PVU8" s="447"/>
      <c r="PVV8" s="447"/>
      <c r="PVW8" s="447"/>
      <c r="PVX8" s="447"/>
      <c r="PVY8" s="447"/>
      <c r="PVZ8" s="447"/>
      <c r="PWA8" s="447"/>
      <c r="PWB8" s="447"/>
      <c r="PWC8" s="447"/>
      <c r="PWD8" s="447"/>
      <c r="PWE8" s="447"/>
      <c r="PWF8" s="447"/>
      <c r="PWG8" s="447"/>
      <c r="PWH8" s="447"/>
      <c r="PWI8" s="447"/>
      <c r="PWJ8" s="447"/>
      <c r="PWK8" s="447"/>
      <c r="PWL8" s="447"/>
      <c r="PWM8" s="447"/>
      <c r="PWN8" s="447"/>
      <c r="PWO8" s="447"/>
      <c r="PWP8" s="447"/>
      <c r="PWQ8" s="447"/>
      <c r="PWR8" s="447"/>
      <c r="PWS8" s="447"/>
      <c r="PWT8" s="447"/>
      <c r="PWU8" s="447"/>
      <c r="PWV8" s="447"/>
      <c r="PWW8" s="447"/>
      <c r="PWX8" s="447"/>
      <c r="PWY8" s="447"/>
      <c r="PWZ8" s="447"/>
      <c r="PXA8" s="447"/>
      <c r="PXB8" s="447"/>
      <c r="PXC8" s="447"/>
      <c r="PXD8" s="447"/>
      <c r="PXE8" s="447"/>
      <c r="PXF8" s="447"/>
      <c r="PXG8" s="447"/>
      <c r="PXH8" s="447"/>
      <c r="PXI8" s="447"/>
      <c r="PXJ8" s="447"/>
      <c r="PXK8" s="447"/>
      <c r="PXL8" s="447"/>
      <c r="PXM8" s="447"/>
      <c r="PXN8" s="447"/>
      <c r="PXO8" s="447"/>
      <c r="PXP8" s="447"/>
      <c r="PXQ8" s="447"/>
      <c r="PXR8" s="447"/>
      <c r="PXS8" s="447"/>
      <c r="PXT8" s="447"/>
      <c r="PXU8" s="447"/>
      <c r="PXV8" s="447"/>
      <c r="PXW8" s="447"/>
      <c r="PXX8" s="447"/>
      <c r="PXY8" s="447"/>
      <c r="PXZ8" s="447"/>
      <c r="PYA8" s="447"/>
      <c r="PYB8" s="447"/>
      <c r="PYC8" s="447"/>
      <c r="PYD8" s="447"/>
      <c r="PYE8" s="447"/>
      <c r="PYF8" s="447"/>
      <c r="PYG8" s="447"/>
      <c r="PYH8" s="447"/>
      <c r="PYI8" s="447"/>
      <c r="PYJ8" s="447"/>
      <c r="PYK8" s="447"/>
      <c r="PYL8" s="447"/>
      <c r="PYM8" s="447"/>
      <c r="PYN8" s="447"/>
      <c r="PYO8" s="447"/>
      <c r="PYP8" s="447"/>
      <c r="PYQ8" s="447"/>
      <c r="PYR8" s="447"/>
      <c r="PYS8" s="447"/>
      <c r="PYT8" s="447"/>
      <c r="PYU8" s="447"/>
      <c r="PYV8" s="447"/>
      <c r="PYW8" s="447"/>
      <c r="PYX8" s="447"/>
      <c r="PYY8" s="447"/>
      <c r="PYZ8" s="447"/>
      <c r="PZA8" s="447"/>
      <c r="PZB8" s="447"/>
      <c r="PZC8" s="447"/>
      <c r="PZD8" s="447"/>
      <c r="PZE8" s="447"/>
      <c r="PZF8" s="447"/>
      <c r="PZG8" s="447"/>
      <c r="PZH8" s="447"/>
      <c r="PZI8" s="447"/>
      <c r="PZJ8" s="447"/>
      <c r="PZK8" s="447"/>
      <c r="PZL8" s="447"/>
      <c r="PZM8" s="447"/>
      <c r="PZN8" s="447"/>
      <c r="PZO8" s="447"/>
      <c r="PZP8" s="447"/>
      <c r="PZQ8" s="447"/>
      <c r="PZR8" s="447"/>
      <c r="PZS8" s="447"/>
      <c r="PZT8" s="447"/>
      <c r="PZU8" s="447"/>
      <c r="PZV8" s="447"/>
      <c r="PZW8" s="447"/>
      <c r="PZX8" s="447"/>
      <c r="PZY8" s="447"/>
      <c r="PZZ8" s="447"/>
      <c r="QAA8" s="447"/>
      <c r="QAB8" s="447"/>
      <c r="QAC8" s="447"/>
      <c r="QAD8" s="447"/>
      <c r="QAE8" s="447"/>
      <c r="QAF8" s="447"/>
      <c r="QAG8" s="447"/>
      <c r="QAH8" s="447"/>
      <c r="QAI8" s="447"/>
      <c r="QAJ8" s="447"/>
      <c r="QAK8" s="447"/>
      <c r="QAL8" s="447"/>
      <c r="QAM8" s="447"/>
      <c r="QAN8" s="447"/>
      <c r="QAO8" s="447"/>
      <c r="QAP8" s="447"/>
      <c r="QAQ8" s="447"/>
      <c r="QAR8" s="447"/>
      <c r="QAS8" s="447"/>
      <c r="QAT8" s="447"/>
      <c r="QAU8" s="447"/>
      <c r="QAV8" s="447"/>
      <c r="QAW8" s="447"/>
      <c r="QAX8" s="447"/>
      <c r="QAY8" s="447"/>
      <c r="QAZ8" s="447"/>
      <c r="QBA8" s="447"/>
      <c r="QBB8" s="447"/>
      <c r="QBC8" s="447"/>
      <c r="QBD8" s="447"/>
      <c r="QBE8" s="447"/>
      <c r="QBF8" s="447"/>
      <c r="QBG8" s="447"/>
      <c r="QBH8" s="447"/>
      <c r="QBI8" s="447"/>
      <c r="QBJ8" s="447"/>
      <c r="QBK8" s="447"/>
      <c r="QBL8" s="447"/>
      <c r="QBM8" s="447"/>
      <c r="QBN8" s="447"/>
      <c r="QBO8" s="447"/>
      <c r="QBP8" s="447"/>
      <c r="QBQ8" s="447"/>
      <c r="QBR8" s="447"/>
      <c r="QBS8" s="447"/>
      <c r="QBT8" s="447"/>
      <c r="QBU8" s="447"/>
      <c r="QBV8" s="447"/>
      <c r="QBW8" s="447"/>
      <c r="QBX8" s="447"/>
      <c r="QBY8" s="447"/>
      <c r="QBZ8" s="447"/>
      <c r="QCA8" s="447"/>
      <c r="QCB8" s="447"/>
      <c r="QCC8" s="447"/>
      <c r="QCD8" s="447"/>
      <c r="QCE8" s="447"/>
      <c r="QCF8" s="447"/>
      <c r="QCG8" s="447"/>
      <c r="QCH8" s="447"/>
      <c r="QCI8" s="447"/>
      <c r="QCJ8" s="447"/>
      <c r="QCK8" s="447"/>
      <c r="QCL8" s="447"/>
      <c r="QCM8" s="447"/>
      <c r="QCN8" s="447"/>
      <c r="QCO8" s="447"/>
      <c r="QCP8" s="447"/>
      <c r="QCQ8" s="447"/>
      <c r="QCR8" s="447"/>
      <c r="QCS8" s="447"/>
      <c r="QCT8" s="447"/>
      <c r="QCU8" s="447"/>
      <c r="QCV8" s="447"/>
      <c r="QCW8" s="447"/>
      <c r="QCX8" s="447"/>
      <c r="QCY8" s="447"/>
      <c r="QCZ8" s="447"/>
      <c r="QDA8" s="447"/>
      <c r="QDB8" s="447"/>
      <c r="QDC8" s="447"/>
      <c r="QDD8" s="447"/>
      <c r="QDE8" s="447"/>
      <c r="QDF8" s="447"/>
      <c r="QDG8" s="447"/>
      <c r="QDH8" s="447"/>
      <c r="QDI8" s="447"/>
      <c r="QDJ8" s="447"/>
      <c r="QDK8" s="447"/>
      <c r="QDL8" s="447"/>
      <c r="QDM8" s="447"/>
      <c r="QDN8" s="447"/>
      <c r="QDO8" s="447"/>
      <c r="QDP8" s="447"/>
      <c r="QDQ8" s="447"/>
      <c r="QDR8" s="447"/>
      <c r="QDS8" s="447"/>
      <c r="QDT8" s="447"/>
      <c r="QDU8" s="447"/>
      <c r="QDV8" s="447"/>
      <c r="QDW8" s="447"/>
      <c r="QDX8" s="447"/>
      <c r="QDY8" s="447"/>
      <c r="QDZ8" s="447"/>
      <c r="QEA8" s="447"/>
      <c r="QEB8" s="447"/>
      <c r="QEC8" s="447"/>
      <c r="QED8" s="447"/>
      <c r="QEE8" s="447"/>
      <c r="QEF8" s="447"/>
      <c r="QEG8" s="447"/>
      <c r="QEH8" s="447"/>
      <c r="QEI8" s="447"/>
      <c r="QEJ8" s="447"/>
      <c r="QEK8" s="447"/>
      <c r="QEL8" s="447"/>
      <c r="QEM8" s="447"/>
      <c r="QEN8" s="447"/>
      <c r="QEO8" s="447"/>
      <c r="QEP8" s="447"/>
      <c r="QEQ8" s="447"/>
      <c r="QER8" s="447"/>
      <c r="QES8" s="447"/>
      <c r="QET8" s="447"/>
      <c r="QEU8" s="447"/>
      <c r="QEV8" s="447"/>
      <c r="QEW8" s="447"/>
      <c r="QEX8" s="447"/>
      <c r="QEY8" s="447"/>
      <c r="QEZ8" s="447"/>
      <c r="QFA8" s="447"/>
      <c r="QFB8" s="447"/>
      <c r="QFC8" s="447"/>
      <c r="QFD8" s="447"/>
      <c r="QFE8" s="447"/>
      <c r="QFF8" s="447"/>
      <c r="QFG8" s="447"/>
      <c r="QFH8" s="447"/>
      <c r="QFI8" s="447"/>
      <c r="QFJ8" s="447"/>
      <c r="QFK8" s="447"/>
      <c r="QFL8" s="447"/>
      <c r="QFM8" s="447"/>
      <c r="QFN8" s="447"/>
      <c r="QFO8" s="447"/>
      <c r="QFP8" s="447"/>
      <c r="QFQ8" s="447"/>
      <c r="QFR8" s="447"/>
      <c r="QFS8" s="447"/>
      <c r="QFT8" s="447"/>
      <c r="QFU8" s="447"/>
      <c r="QFV8" s="447"/>
      <c r="QFW8" s="447"/>
      <c r="QFX8" s="447"/>
      <c r="QFY8" s="447"/>
      <c r="QFZ8" s="447"/>
      <c r="QGA8" s="447"/>
      <c r="QGB8" s="447"/>
      <c r="QGC8" s="447"/>
      <c r="QGD8" s="447"/>
      <c r="QGE8" s="447"/>
      <c r="QGF8" s="447"/>
      <c r="QGG8" s="447"/>
      <c r="QGH8" s="447"/>
      <c r="QGI8" s="447"/>
      <c r="QGJ8" s="447"/>
      <c r="QGK8" s="447"/>
      <c r="QGL8" s="447"/>
      <c r="QGM8" s="447"/>
      <c r="QGN8" s="447"/>
      <c r="QGO8" s="447"/>
      <c r="QGP8" s="447"/>
      <c r="QGQ8" s="447"/>
      <c r="QGR8" s="447"/>
      <c r="QGS8" s="447"/>
      <c r="QGT8" s="447"/>
      <c r="QGU8" s="447"/>
      <c r="QGV8" s="447"/>
      <c r="QGW8" s="447"/>
      <c r="QGX8" s="447"/>
      <c r="QGY8" s="447"/>
      <c r="QGZ8" s="447"/>
      <c r="QHA8" s="447"/>
      <c r="QHB8" s="447"/>
      <c r="QHC8" s="447"/>
      <c r="QHD8" s="447"/>
      <c r="QHE8" s="447"/>
      <c r="QHF8" s="447"/>
      <c r="QHG8" s="447"/>
      <c r="QHH8" s="447"/>
      <c r="QHI8" s="447"/>
      <c r="QHJ8" s="447"/>
      <c r="QHK8" s="447"/>
      <c r="QHL8" s="447"/>
      <c r="QHM8" s="447"/>
      <c r="QHN8" s="447"/>
      <c r="QHO8" s="447"/>
      <c r="QHP8" s="447"/>
      <c r="QHQ8" s="447"/>
      <c r="QHR8" s="447"/>
      <c r="QHS8" s="447"/>
      <c r="QHT8" s="447"/>
      <c r="QHU8" s="447"/>
      <c r="QHV8" s="447"/>
      <c r="QHW8" s="447"/>
      <c r="QHX8" s="447"/>
      <c r="QHY8" s="447"/>
      <c r="QHZ8" s="447"/>
      <c r="QIA8" s="447"/>
      <c r="QIB8" s="447"/>
      <c r="QIC8" s="447"/>
      <c r="QID8" s="447"/>
      <c r="QIE8" s="447"/>
      <c r="QIF8" s="447"/>
      <c r="QIG8" s="447"/>
      <c r="QIH8" s="447"/>
      <c r="QII8" s="447"/>
      <c r="QIJ8" s="447"/>
      <c r="QIK8" s="447"/>
      <c r="QIL8" s="447"/>
      <c r="QIM8" s="447"/>
      <c r="QIN8" s="447"/>
      <c r="QIO8" s="447"/>
      <c r="QIP8" s="447"/>
      <c r="QIQ8" s="447"/>
      <c r="QIR8" s="447"/>
      <c r="QIS8" s="447"/>
      <c r="QIT8" s="447"/>
      <c r="QIU8" s="447"/>
      <c r="QIV8" s="447"/>
      <c r="QIW8" s="447"/>
      <c r="QIX8" s="447"/>
      <c r="QIY8" s="447"/>
      <c r="QIZ8" s="447"/>
      <c r="QJA8" s="447"/>
      <c r="QJB8" s="447"/>
      <c r="QJC8" s="447"/>
      <c r="QJD8" s="447"/>
      <c r="QJE8" s="447"/>
      <c r="QJF8" s="447"/>
      <c r="QJG8" s="447"/>
      <c r="QJH8" s="447"/>
      <c r="QJI8" s="447"/>
      <c r="QJJ8" s="447"/>
      <c r="QJK8" s="447"/>
      <c r="QJL8" s="447"/>
      <c r="QJM8" s="447"/>
      <c r="QJN8" s="447"/>
      <c r="QJO8" s="447"/>
      <c r="QJP8" s="447"/>
      <c r="QJQ8" s="447"/>
      <c r="QJR8" s="447"/>
      <c r="QJS8" s="447"/>
      <c r="QJT8" s="447"/>
      <c r="QJU8" s="447"/>
      <c r="QJV8" s="447"/>
      <c r="QJW8" s="447"/>
      <c r="QJX8" s="447"/>
      <c r="QJY8" s="447"/>
      <c r="QJZ8" s="447"/>
      <c r="QKA8" s="447"/>
      <c r="QKB8" s="447"/>
      <c r="QKC8" s="447"/>
      <c r="QKD8" s="447"/>
      <c r="QKE8" s="447"/>
      <c r="QKF8" s="447"/>
      <c r="QKG8" s="447"/>
      <c r="QKH8" s="447"/>
      <c r="QKI8" s="447"/>
      <c r="QKJ8" s="447"/>
      <c r="QKK8" s="447"/>
      <c r="QKL8" s="447"/>
      <c r="QKM8" s="447"/>
      <c r="QKN8" s="447"/>
      <c r="QKO8" s="447"/>
      <c r="QKP8" s="447"/>
      <c r="QKQ8" s="447"/>
      <c r="QKR8" s="447"/>
      <c r="QKS8" s="447"/>
      <c r="QKT8" s="447"/>
      <c r="QKU8" s="447"/>
      <c r="QKV8" s="447"/>
      <c r="QKW8" s="447"/>
      <c r="QKX8" s="447"/>
      <c r="QKY8" s="447"/>
      <c r="QKZ8" s="447"/>
      <c r="QLA8" s="447"/>
      <c r="QLB8" s="447"/>
      <c r="QLC8" s="447"/>
      <c r="QLD8" s="447"/>
      <c r="QLE8" s="447"/>
      <c r="QLF8" s="447"/>
      <c r="QLG8" s="447"/>
      <c r="QLH8" s="447"/>
      <c r="QLI8" s="447"/>
      <c r="QLJ8" s="447"/>
      <c r="QLK8" s="447"/>
      <c r="QLL8" s="447"/>
      <c r="QLM8" s="447"/>
      <c r="QLN8" s="447"/>
      <c r="QLO8" s="447"/>
      <c r="QLP8" s="447"/>
      <c r="QLQ8" s="447"/>
      <c r="QLR8" s="447"/>
      <c r="QLS8" s="447"/>
      <c r="QLT8" s="447"/>
      <c r="QLU8" s="447"/>
      <c r="QLV8" s="447"/>
      <c r="QLW8" s="447"/>
      <c r="QLX8" s="447"/>
      <c r="QLY8" s="447"/>
      <c r="QLZ8" s="447"/>
      <c r="QMA8" s="447"/>
      <c r="QMB8" s="447"/>
      <c r="QMC8" s="447"/>
      <c r="QMD8" s="447"/>
      <c r="QME8" s="447"/>
      <c r="QMF8" s="447"/>
      <c r="QMG8" s="447"/>
      <c r="QMH8" s="447"/>
      <c r="QMI8" s="447"/>
      <c r="QMJ8" s="447"/>
      <c r="QMK8" s="447"/>
      <c r="QML8" s="447"/>
      <c r="QMM8" s="447"/>
      <c r="QMN8" s="447"/>
      <c r="QMO8" s="447"/>
      <c r="QMP8" s="447"/>
      <c r="QMQ8" s="447"/>
      <c r="QMR8" s="447"/>
      <c r="QMS8" s="447"/>
      <c r="QMT8" s="447"/>
      <c r="QMU8" s="447"/>
      <c r="QMV8" s="447"/>
      <c r="QMW8" s="447"/>
      <c r="QMX8" s="447"/>
      <c r="QMY8" s="447"/>
      <c r="QMZ8" s="447"/>
      <c r="QNA8" s="447"/>
      <c r="QNB8" s="447"/>
      <c r="QNC8" s="447"/>
      <c r="QND8" s="447"/>
      <c r="QNE8" s="447"/>
      <c r="QNF8" s="447"/>
      <c r="QNG8" s="447"/>
      <c r="QNH8" s="447"/>
      <c r="QNI8" s="447"/>
      <c r="QNJ8" s="447"/>
      <c r="QNK8" s="447"/>
      <c r="QNL8" s="447"/>
      <c r="QNM8" s="447"/>
      <c r="QNN8" s="447"/>
      <c r="QNO8" s="447"/>
      <c r="QNP8" s="447"/>
      <c r="QNQ8" s="447"/>
      <c r="QNR8" s="447"/>
      <c r="QNS8" s="447"/>
      <c r="QNT8" s="447"/>
      <c r="QNU8" s="447"/>
      <c r="QNV8" s="447"/>
      <c r="QNW8" s="447"/>
      <c r="QNX8" s="447"/>
      <c r="QNY8" s="447"/>
      <c r="QNZ8" s="447"/>
      <c r="QOA8" s="447"/>
      <c r="QOB8" s="447"/>
      <c r="QOC8" s="447"/>
      <c r="QOD8" s="447"/>
      <c r="QOE8" s="447"/>
      <c r="QOF8" s="447"/>
      <c r="QOG8" s="447"/>
      <c r="QOH8" s="447"/>
      <c r="QOI8" s="447"/>
      <c r="QOJ8" s="447"/>
      <c r="QOK8" s="447"/>
      <c r="QOL8" s="447"/>
      <c r="QOM8" s="447"/>
      <c r="QON8" s="447"/>
      <c r="QOO8" s="447"/>
      <c r="QOP8" s="447"/>
      <c r="QOQ8" s="447"/>
      <c r="QOR8" s="447"/>
      <c r="QOS8" s="447"/>
      <c r="QOT8" s="447"/>
      <c r="QOU8" s="447"/>
      <c r="QOV8" s="447"/>
      <c r="QOW8" s="447"/>
      <c r="QOX8" s="447"/>
      <c r="QOY8" s="447"/>
      <c r="QOZ8" s="447"/>
      <c r="QPA8" s="447"/>
      <c r="QPB8" s="447"/>
      <c r="QPC8" s="447"/>
      <c r="QPD8" s="447"/>
      <c r="QPE8" s="447"/>
      <c r="QPF8" s="447"/>
      <c r="QPG8" s="447"/>
      <c r="QPH8" s="447"/>
      <c r="QPI8" s="447"/>
      <c r="QPJ8" s="447"/>
      <c r="QPK8" s="447"/>
      <c r="QPL8" s="447"/>
      <c r="QPM8" s="447"/>
      <c r="QPN8" s="447"/>
      <c r="QPO8" s="447"/>
      <c r="QPP8" s="447"/>
      <c r="QPQ8" s="447"/>
      <c r="QPR8" s="447"/>
      <c r="QPS8" s="447"/>
      <c r="QPT8" s="447"/>
      <c r="QPU8" s="447"/>
      <c r="QPV8" s="447"/>
      <c r="QPW8" s="447"/>
      <c r="QPX8" s="447"/>
      <c r="QPY8" s="447"/>
      <c r="QPZ8" s="447"/>
      <c r="QQA8" s="447"/>
      <c r="QQB8" s="447"/>
      <c r="QQC8" s="447"/>
      <c r="QQD8" s="447"/>
      <c r="QQE8" s="447"/>
      <c r="QQF8" s="447"/>
      <c r="QQG8" s="447"/>
      <c r="QQH8" s="447"/>
      <c r="QQI8" s="447"/>
      <c r="QQJ8" s="447"/>
      <c r="QQK8" s="447"/>
      <c r="QQL8" s="447"/>
      <c r="QQM8" s="447"/>
      <c r="QQN8" s="447"/>
      <c r="QQO8" s="447"/>
      <c r="QQP8" s="447"/>
      <c r="QQQ8" s="447"/>
      <c r="QQR8" s="447"/>
      <c r="QQS8" s="447"/>
      <c r="QQT8" s="447"/>
      <c r="QQU8" s="447"/>
      <c r="QQV8" s="447"/>
      <c r="QQW8" s="447"/>
      <c r="QQX8" s="447"/>
      <c r="QQY8" s="447"/>
      <c r="QQZ8" s="447"/>
      <c r="QRA8" s="447"/>
      <c r="QRB8" s="447"/>
      <c r="QRC8" s="447"/>
      <c r="QRD8" s="447"/>
      <c r="QRE8" s="447"/>
      <c r="QRF8" s="447"/>
      <c r="QRG8" s="447"/>
      <c r="QRH8" s="447"/>
      <c r="QRI8" s="447"/>
      <c r="QRJ8" s="447"/>
      <c r="QRK8" s="447"/>
      <c r="QRL8" s="447"/>
      <c r="QRM8" s="447"/>
      <c r="QRN8" s="447"/>
      <c r="QRO8" s="447"/>
      <c r="QRP8" s="447"/>
      <c r="QRQ8" s="447"/>
      <c r="QRR8" s="447"/>
      <c r="QRS8" s="447"/>
      <c r="QRT8" s="447"/>
      <c r="QRU8" s="447"/>
      <c r="QRV8" s="447"/>
      <c r="QRW8" s="447"/>
      <c r="QRX8" s="447"/>
      <c r="QRY8" s="447"/>
      <c r="QRZ8" s="447"/>
      <c r="QSA8" s="447"/>
      <c r="QSB8" s="447"/>
      <c r="QSC8" s="447"/>
      <c r="QSD8" s="447"/>
      <c r="QSE8" s="447"/>
      <c r="QSF8" s="447"/>
      <c r="QSG8" s="447"/>
      <c r="QSH8" s="447"/>
      <c r="QSI8" s="447"/>
      <c r="QSJ8" s="447"/>
      <c r="QSK8" s="447"/>
      <c r="QSL8" s="447"/>
      <c r="QSM8" s="447"/>
      <c r="QSN8" s="447"/>
      <c r="QSO8" s="447"/>
      <c r="QSP8" s="447"/>
      <c r="QSQ8" s="447"/>
      <c r="QSR8" s="447"/>
      <c r="QSS8" s="447"/>
      <c r="QST8" s="447"/>
      <c r="QSU8" s="447"/>
      <c r="QSV8" s="447"/>
      <c r="QSW8" s="447"/>
      <c r="QSX8" s="447"/>
      <c r="QSY8" s="447"/>
      <c r="QSZ8" s="447"/>
      <c r="QTA8" s="447"/>
      <c r="QTB8" s="447"/>
      <c r="QTC8" s="447"/>
      <c r="QTD8" s="447"/>
      <c r="QTE8" s="447"/>
      <c r="QTF8" s="447"/>
      <c r="QTG8" s="447"/>
      <c r="QTH8" s="447"/>
      <c r="QTI8" s="447"/>
      <c r="QTJ8" s="447"/>
      <c r="QTK8" s="447"/>
      <c r="QTL8" s="447"/>
      <c r="QTM8" s="447"/>
      <c r="QTN8" s="447"/>
      <c r="QTO8" s="447"/>
      <c r="QTP8" s="447"/>
      <c r="QTQ8" s="447"/>
      <c r="QTR8" s="447"/>
      <c r="QTS8" s="447"/>
      <c r="QTT8" s="447"/>
      <c r="QTU8" s="447"/>
      <c r="QTV8" s="447"/>
      <c r="QTW8" s="447"/>
      <c r="QTX8" s="447"/>
      <c r="QTY8" s="447"/>
      <c r="QTZ8" s="447"/>
      <c r="QUA8" s="447"/>
      <c r="QUB8" s="447"/>
      <c r="QUC8" s="447"/>
      <c r="QUD8" s="447"/>
      <c r="QUE8" s="447"/>
      <c r="QUF8" s="447"/>
      <c r="QUG8" s="447"/>
      <c r="QUH8" s="447"/>
      <c r="QUI8" s="447"/>
      <c r="QUJ8" s="447"/>
      <c r="QUK8" s="447"/>
      <c r="QUL8" s="447"/>
      <c r="QUM8" s="447"/>
      <c r="QUN8" s="447"/>
      <c r="QUO8" s="447"/>
      <c r="QUP8" s="447"/>
      <c r="QUQ8" s="447"/>
      <c r="QUR8" s="447"/>
      <c r="QUS8" s="447"/>
      <c r="QUT8" s="447"/>
      <c r="QUU8" s="447"/>
      <c r="QUV8" s="447"/>
      <c r="QUW8" s="447"/>
      <c r="QUX8" s="447"/>
      <c r="QUY8" s="447"/>
      <c r="QUZ8" s="447"/>
      <c r="QVA8" s="447"/>
      <c r="QVB8" s="447"/>
      <c r="QVC8" s="447"/>
      <c r="QVD8" s="447"/>
      <c r="QVE8" s="447"/>
      <c r="QVF8" s="447"/>
      <c r="QVG8" s="447"/>
      <c r="QVH8" s="447"/>
      <c r="QVI8" s="447"/>
      <c r="QVJ8" s="447"/>
      <c r="QVK8" s="447"/>
      <c r="QVL8" s="447"/>
      <c r="QVM8" s="447"/>
      <c r="QVN8" s="447"/>
      <c r="QVO8" s="447"/>
      <c r="QVP8" s="447"/>
      <c r="QVQ8" s="447"/>
      <c r="QVR8" s="447"/>
      <c r="QVS8" s="447"/>
      <c r="QVT8" s="447"/>
      <c r="QVU8" s="447"/>
      <c r="QVV8" s="447"/>
      <c r="QVW8" s="447"/>
      <c r="QVX8" s="447"/>
      <c r="QVY8" s="447"/>
      <c r="QVZ8" s="447"/>
      <c r="QWA8" s="447"/>
      <c r="QWB8" s="447"/>
      <c r="QWC8" s="447"/>
      <c r="QWD8" s="447"/>
      <c r="QWE8" s="447"/>
      <c r="QWF8" s="447"/>
      <c r="QWG8" s="447"/>
      <c r="QWH8" s="447"/>
      <c r="QWI8" s="447"/>
      <c r="QWJ8" s="447"/>
      <c r="QWK8" s="447"/>
      <c r="QWL8" s="447"/>
      <c r="QWM8" s="447"/>
      <c r="QWN8" s="447"/>
      <c r="QWO8" s="447"/>
      <c r="QWP8" s="447"/>
      <c r="QWQ8" s="447"/>
      <c r="QWR8" s="447"/>
      <c r="QWS8" s="447"/>
      <c r="QWT8" s="447"/>
      <c r="QWU8" s="447"/>
      <c r="QWV8" s="447"/>
      <c r="QWW8" s="447"/>
      <c r="QWX8" s="447"/>
      <c r="QWY8" s="447"/>
      <c r="QWZ8" s="447"/>
      <c r="QXA8" s="447"/>
      <c r="QXB8" s="447"/>
      <c r="QXC8" s="447"/>
      <c r="QXD8" s="447"/>
      <c r="QXE8" s="447"/>
      <c r="QXF8" s="447"/>
      <c r="QXG8" s="447"/>
      <c r="QXH8" s="447"/>
      <c r="QXI8" s="447"/>
      <c r="QXJ8" s="447"/>
      <c r="QXK8" s="447"/>
      <c r="QXL8" s="447"/>
      <c r="QXM8" s="447"/>
      <c r="QXN8" s="447"/>
      <c r="QXO8" s="447"/>
      <c r="QXP8" s="447"/>
      <c r="QXQ8" s="447"/>
      <c r="QXR8" s="447"/>
      <c r="QXS8" s="447"/>
      <c r="QXT8" s="447"/>
      <c r="QXU8" s="447"/>
      <c r="QXV8" s="447"/>
      <c r="QXW8" s="447"/>
      <c r="QXX8" s="447"/>
      <c r="QXY8" s="447"/>
      <c r="QXZ8" s="447"/>
      <c r="QYA8" s="447"/>
      <c r="QYB8" s="447"/>
      <c r="QYC8" s="447"/>
      <c r="QYD8" s="447"/>
      <c r="QYE8" s="447"/>
      <c r="QYF8" s="447"/>
      <c r="QYG8" s="447"/>
      <c r="QYH8" s="447"/>
      <c r="QYI8" s="447"/>
      <c r="QYJ8" s="447"/>
      <c r="QYK8" s="447"/>
      <c r="QYL8" s="447"/>
      <c r="QYM8" s="447"/>
      <c r="QYN8" s="447"/>
      <c r="QYO8" s="447"/>
      <c r="QYP8" s="447"/>
      <c r="QYQ8" s="447"/>
      <c r="QYR8" s="447"/>
      <c r="QYS8" s="447"/>
      <c r="QYT8" s="447"/>
      <c r="QYU8" s="447"/>
      <c r="QYV8" s="447"/>
      <c r="QYW8" s="447"/>
      <c r="QYX8" s="447"/>
      <c r="QYY8" s="447"/>
      <c r="QYZ8" s="447"/>
      <c r="QZA8" s="447"/>
      <c r="QZB8" s="447"/>
      <c r="QZC8" s="447"/>
      <c r="QZD8" s="447"/>
      <c r="QZE8" s="447"/>
      <c r="QZF8" s="447"/>
      <c r="QZG8" s="447"/>
      <c r="QZH8" s="447"/>
      <c r="QZI8" s="447"/>
      <c r="QZJ8" s="447"/>
      <c r="QZK8" s="447"/>
      <c r="QZL8" s="447"/>
      <c r="QZM8" s="447"/>
      <c r="QZN8" s="447"/>
      <c r="QZO8" s="447"/>
      <c r="QZP8" s="447"/>
      <c r="QZQ8" s="447"/>
      <c r="QZR8" s="447"/>
      <c r="QZS8" s="447"/>
      <c r="QZT8" s="447"/>
      <c r="QZU8" s="447"/>
      <c r="QZV8" s="447"/>
      <c r="QZW8" s="447"/>
      <c r="QZX8" s="447"/>
      <c r="QZY8" s="447"/>
      <c r="QZZ8" s="447"/>
      <c r="RAA8" s="447"/>
      <c r="RAB8" s="447"/>
      <c r="RAC8" s="447"/>
      <c r="RAD8" s="447"/>
      <c r="RAE8" s="447"/>
      <c r="RAF8" s="447"/>
      <c r="RAG8" s="447"/>
      <c r="RAH8" s="447"/>
      <c r="RAI8" s="447"/>
      <c r="RAJ8" s="447"/>
      <c r="RAK8" s="447"/>
      <c r="RAL8" s="447"/>
      <c r="RAM8" s="447"/>
      <c r="RAN8" s="447"/>
      <c r="RAO8" s="447"/>
      <c r="RAP8" s="447"/>
      <c r="RAQ8" s="447"/>
      <c r="RAR8" s="447"/>
      <c r="RAS8" s="447"/>
      <c r="RAT8" s="447"/>
      <c r="RAU8" s="447"/>
      <c r="RAV8" s="447"/>
      <c r="RAW8" s="447"/>
      <c r="RAX8" s="447"/>
      <c r="RAY8" s="447"/>
      <c r="RAZ8" s="447"/>
      <c r="RBA8" s="447"/>
      <c r="RBB8" s="447"/>
      <c r="RBC8" s="447"/>
      <c r="RBD8" s="447"/>
      <c r="RBE8" s="447"/>
      <c r="RBF8" s="447"/>
      <c r="RBG8" s="447"/>
      <c r="RBH8" s="447"/>
      <c r="RBI8" s="447"/>
      <c r="RBJ8" s="447"/>
      <c r="RBK8" s="447"/>
      <c r="RBL8" s="447"/>
      <c r="RBM8" s="447"/>
      <c r="RBN8" s="447"/>
      <c r="RBO8" s="447"/>
      <c r="RBP8" s="447"/>
      <c r="RBQ8" s="447"/>
      <c r="RBR8" s="447"/>
      <c r="RBS8" s="447"/>
      <c r="RBT8" s="447"/>
      <c r="RBU8" s="447"/>
      <c r="RBV8" s="447"/>
      <c r="RBW8" s="447"/>
      <c r="RBX8" s="447"/>
      <c r="RBY8" s="447"/>
      <c r="RBZ8" s="447"/>
      <c r="RCA8" s="447"/>
      <c r="RCB8" s="447"/>
      <c r="RCC8" s="447"/>
      <c r="RCD8" s="447"/>
      <c r="RCE8" s="447"/>
      <c r="RCF8" s="447"/>
      <c r="RCG8" s="447"/>
      <c r="RCH8" s="447"/>
      <c r="RCI8" s="447"/>
      <c r="RCJ8" s="447"/>
      <c r="RCK8" s="447"/>
      <c r="RCL8" s="447"/>
      <c r="RCM8" s="447"/>
      <c r="RCN8" s="447"/>
      <c r="RCO8" s="447"/>
      <c r="RCP8" s="447"/>
      <c r="RCQ8" s="447"/>
      <c r="RCR8" s="447"/>
      <c r="RCS8" s="447"/>
      <c r="RCT8" s="447"/>
      <c r="RCU8" s="447"/>
      <c r="RCV8" s="447"/>
      <c r="RCW8" s="447"/>
      <c r="RCX8" s="447"/>
      <c r="RCY8" s="447"/>
      <c r="RCZ8" s="447"/>
      <c r="RDA8" s="447"/>
      <c r="RDB8" s="447"/>
      <c r="RDC8" s="447"/>
      <c r="RDD8" s="447"/>
      <c r="RDE8" s="447"/>
      <c r="RDF8" s="447"/>
      <c r="RDG8" s="447"/>
      <c r="RDH8" s="447"/>
      <c r="RDI8" s="447"/>
      <c r="RDJ8" s="447"/>
      <c r="RDK8" s="447"/>
      <c r="RDL8" s="447"/>
      <c r="RDM8" s="447"/>
      <c r="RDN8" s="447"/>
      <c r="RDO8" s="447"/>
      <c r="RDP8" s="447"/>
      <c r="RDQ8" s="447"/>
      <c r="RDR8" s="447"/>
      <c r="RDS8" s="447"/>
      <c r="RDT8" s="447"/>
      <c r="RDU8" s="447"/>
      <c r="RDV8" s="447"/>
      <c r="RDW8" s="447"/>
      <c r="RDX8" s="447"/>
      <c r="RDY8" s="447"/>
      <c r="RDZ8" s="447"/>
      <c r="REA8" s="447"/>
      <c r="REB8" s="447"/>
      <c r="REC8" s="447"/>
      <c r="RED8" s="447"/>
      <c r="REE8" s="447"/>
      <c r="REF8" s="447"/>
      <c r="REG8" s="447"/>
      <c r="REH8" s="447"/>
      <c r="REI8" s="447"/>
      <c r="REJ8" s="447"/>
      <c r="REK8" s="447"/>
      <c r="REL8" s="447"/>
      <c r="REM8" s="447"/>
      <c r="REN8" s="447"/>
      <c r="REO8" s="447"/>
      <c r="REP8" s="447"/>
      <c r="REQ8" s="447"/>
      <c r="RER8" s="447"/>
      <c r="RES8" s="447"/>
      <c r="RET8" s="447"/>
      <c r="REU8" s="447"/>
      <c r="REV8" s="447"/>
      <c r="REW8" s="447"/>
      <c r="REX8" s="447"/>
      <c r="REY8" s="447"/>
      <c r="REZ8" s="447"/>
      <c r="RFA8" s="447"/>
      <c r="RFB8" s="447"/>
      <c r="RFC8" s="447"/>
      <c r="RFD8" s="447"/>
      <c r="RFE8" s="447"/>
      <c r="RFF8" s="447"/>
      <c r="RFG8" s="447"/>
      <c r="RFH8" s="447"/>
      <c r="RFI8" s="447"/>
      <c r="RFJ8" s="447"/>
      <c r="RFK8" s="447"/>
      <c r="RFL8" s="447"/>
      <c r="RFM8" s="447"/>
      <c r="RFN8" s="447"/>
      <c r="RFO8" s="447"/>
      <c r="RFP8" s="447"/>
      <c r="RFQ8" s="447"/>
      <c r="RFR8" s="447"/>
      <c r="RFS8" s="447"/>
      <c r="RFT8" s="447"/>
      <c r="RFU8" s="447"/>
      <c r="RFV8" s="447"/>
      <c r="RFW8" s="447"/>
      <c r="RFX8" s="447"/>
      <c r="RFY8" s="447"/>
      <c r="RFZ8" s="447"/>
      <c r="RGA8" s="447"/>
      <c r="RGB8" s="447"/>
      <c r="RGC8" s="447"/>
      <c r="RGD8" s="447"/>
      <c r="RGE8" s="447"/>
      <c r="RGF8" s="447"/>
      <c r="RGG8" s="447"/>
      <c r="RGH8" s="447"/>
      <c r="RGI8" s="447"/>
      <c r="RGJ8" s="447"/>
      <c r="RGK8" s="447"/>
      <c r="RGL8" s="447"/>
      <c r="RGM8" s="447"/>
      <c r="RGN8" s="447"/>
      <c r="RGO8" s="447"/>
      <c r="RGP8" s="447"/>
      <c r="RGQ8" s="447"/>
      <c r="RGR8" s="447"/>
      <c r="RGS8" s="447"/>
      <c r="RGT8" s="447"/>
      <c r="RGU8" s="447"/>
      <c r="RGV8" s="447"/>
      <c r="RGW8" s="447"/>
      <c r="RGX8" s="447"/>
      <c r="RGY8" s="447"/>
      <c r="RGZ8" s="447"/>
      <c r="RHA8" s="447"/>
      <c r="RHB8" s="447"/>
      <c r="RHC8" s="447"/>
      <c r="RHD8" s="447"/>
      <c r="RHE8" s="447"/>
      <c r="RHF8" s="447"/>
      <c r="RHG8" s="447"/>
      <c r="RHH8" s="447"/>
      <c r="RHI8" s="447"/>
      <c r="RHJ8" s="447"/>
      <c r="RHK8" s="447"/>
      <c r="RHL8" s="447"/>
      <c r="RHM8" s="447"/>
      <c r="RHN8" s="447"/>
      <c r="RHO8" s="447"/>
      <c r="RHP8" s="447"/>
      <c r="RHQ8" s="447"/>
      <c r="RHR8" s="447"/>
      <c r="RHS8" s="447"/>
      <c r="RHT8" s="447"/>
      <c r="RHU8" s="447"/>
      <c r="RHV8" s="447"/>
      <c r="RHW8" s="447"/>
      <c r="RHX8" s="447"/>
      <c r="RHY8" s="447"/>
      <c r="RHZ8" s="447"/>
      <c r="RIA8" s="447"/>
      <c r="RIB8" s="447"/>
      <c r="RIC8" s="447"/>
      <c r="RID8" s="447"/>
      <c r="RIE8" s="447"/>
      <c r="RIF8" s="447"/>
      <c r="RIG8" s="447"/>
      <c r="RIH8" s="447"/>
      <c r="RII8" s="447"/>
      <c r="RIJ8" s="447"/>
      <c r="RIK8" s="447"/>
      <c r="RIL8" s="447"/>
      <c r="RIM8" s="447"/>
      <c r="RIN8" s="447"/>
      <c r="RIO8" s="447"/>
      <c r="RIP8" s="447"/>
      <c r="RIQ8" s="447"/>
      <c r="RIR8" s="447"/>
      <c r="RIS8" s="447"/>
      <c r="RIT8" s="447"/>
      <c r="RIU8" s="447"/>
      <c r="RIV8" s="447"/>
      <c r="RIW8" s="447"/>
      <c r="RIX8" s="447"/>
      <c r="RIY8" s="447"/>
      <c r="RIZ8" s="447"/>
      <c r="RJA8" s="447"/>
      <c r="RJB8" s="447"/>
      <c r="RJC8" s="447"/>
      <c r="RJD8" s="447"/>
      <c r="RJE8" s="447"/>
      <c r="RJF8" s="447"/>
      <c r="RJG8" s="447"/>
      <c r="RJH8" s="447"/>
      <c r="RJI8" s="447"/>
      <c r="RJJ8" s="447"/>
      <c r="RJK8" s="447"/>
      <c r="RJL8" s="447"/>
      <c r="RJM8" s="447"/>
      <c r="RJN8" s="447"/>
      <c r="RJO8" s="447"/>
      <c r="RJP8" s="447"/>
      <c r="RJQ8" s="447"/>
      <c r="RJR8" s="447"/>
      <c r="RJS8" s="447"/>
      <c r="RJT8" s="447"/>
      <c r="RJU8" s="447"/>
      <c r="RJV8" s="447"/>
      <c r="RJW8" s="447"/>
      <c r="RJX8" s="447"/>
      <c r="RJY8" s="447"/>
      <c r="RJZ8" s="447"/>
      <c r="RKA8" s="447"/>
      <c r="RKB8" s="447"/>
      <c r="RKC8" s="447"/>
      <c r="RKD8" s="447"/>
      <c r="RKE8" s="447"/>
      <c r="RKF8" s="447"/>
      <c r="RKG8" s="447"/>
      <c r="RKH8" s="447"/>
      <c r="RKI8" s="447"/>
      <c r="RKJ8" s="447"/>
      <c r="RKK8" s="447"/>
      <c r="RKL8" s="447"/>
      <c r="RKM8" s="447"/>
      <c r="RKN8" s="447"/>
      <c r="RKO8" s="447"/>
      <c r="RKP8" s="447"/>
      <c r="RKQ8" s="447"/>
      <c r="RKR8" s="447"/>
      <c r="RKS8" s="447"/>
      <c r="RKT8" s="447"/>
      <c r="RKU8" s="447"/>
      <c r="RKV8" s="447"/>
      <c r="RKW8" s="447"/>
      <c r="RKX8" s="447"/>
      <c r="RKY8" s="447"/>
      <c r="RKZ8" s="447"/>
      <c r="RLA8" s="447"/>
      <c r="RLB8" s="447"/>
      <c r="RLC8" s="447"/>
      <c r="RLD8" s="447"/>
      <c r="RLE8" s="447"/>
      <c r="RLF8" s="447"/>
      <c r="RLG8" s="447"/>
      <c r="RLH8" s="447"/>
      <c r="RLI8" s="447"/>
      <c r="RLJ8" s="447"/>
      <c r="RLK8" s="447"/>
      <c r="RLL8" s="447"/>
      <c r="RLM8" s="447"/>
      <c r="RLN8" s="447"/>
      <c r="RLO8" s="447"/>
      <c r="RLP8" s="447"/>
      <c r="RLQ8" s="447"/>
      <c r="RLR8" s="447"/>
      <c r="RLS8" s="447"/>
      <c r="RLT8" s="447"/>
      <c r="RLU8" s="447"/>
      <c r="RLV8" s="447"/>
      <c r="RLW8" s="447"/>
      <c r="RLX8" s="447"/>
      <c r="RLY8" s="447"/>
      <c r="RLZ8" s="447"/>
      <c r="RMA8" s="447"/>
      <c r="RMB8" s="447"/>
      <c r="RMC8" s="447"/>
      <c r="RMD8" s="447"/>
      <c r="RME8" s="447"/>
      <c r="RMF8" s="447"/>
      <c r="RMG8" s="447"/>
      <c r="RMH8" s="447"/>
      <c r="RMI8" s="447"/>
      <c r="RMJ8" s="447"/>
      <c r="RMK8" s="447"/>
      <c r="RML8" s="447"/>
      <c r="RMM8" s="447"/>
      <c r="RMN8" s="447"/>
      <c r="RMO8" s="447"/>
      <c r="RMP8" s="447"/>
      <c r="RMQ8" s="447"/>
      <c r="RMR8" s="447"/>
      <c r="RMS8" s="447"/>
      <c r="RMT8" s="447"/>
      <c r="RMU8" s="447"/>
      <c r="RMV8" s="447"/>
      <c r="RMW8" s="447"/>
      <c r="RMX8" s="447"/>
      <c r="RMY8" s="447"/>
      <c r="RMZ8" s="447"/>
      <c r="RNA8" s="447"/>
      <c r="RNB8" s="447"/>
      <c r="RNC8" s="447"/>
      <c r="RND8" s="447"/>
      <c r="RNE8" s="447"/>
      <c r="RNF8" s="447"/>
      <c r="RNG8" s="447"/>
      <c r="RNH8" s="447"/>
      <c r="RNI8" s="447"/>
      <c r="RNJ8" s="447"/>
      <c r="RNK8" s="447"/>
      <c r="RNL8" s="447"/>
      <c r="RNM8" s="447"/>
      <c r="RNN8" s="447"/>
      <c r="RNO8" s="447"/>
      <c r="RNP8" s="447"/>
      <c r="RNQ8" s="447"/>
      <c r="RNR8" s="447"/>
      <c r="RNS8" s="447"/>
      <c r="RNT8" s="447"/>
      <c r="RNU8" s="447"/>
      <c r="RNV8" s="447"/>
      <c r="RNW8" s="447"/>
      <c r="RNX8" s="447"/>
      <c r="RNY8" s="447"/>
      <c r="RNZ8" s="447"/>
      <c r="ROA8" s="447"/>
      <c r="ROB8" s="447"/>
      <c r="ROC8" s="447"/>
      <c r="ROD8" s="447"/>
      <c r="ROE8" s="447"/>
      <c r="ROF8" s="447"/>
      <c r="ROG8" s="447"/>
      <c r="ROH8" s="447"/>
      <c r="ROI8" s="447"/>
      <c r="ROJ8" s="447"/>
      <c r="ROK8" s="447"/>
      <c r="ROL8" s="447"/>
      <c r="ROM8" s="447"/>
      <c r="RON8" s="447"/>
      <c r="ROO8" s="447"/>
      <c r="ROP8" s="447"/>
      <c r="ROQ8" s="447"/>
      <c r="ROR8" s="447"/>
      <c r="ROS8" s="447"/>
      <c r="ROT8" s="447"/>
      <c r="ROU8" s="447"/>
      <c r="ROV8" s="447"/>
      <c r="ROW8" s="447"/>
      <c r="ROX8" s="447"/>
      <c r="ROY8" s="447"/>
      <c r="ROZ8" s="447"/>
      <c r="RPA8" s="447"/>
      <c r="RPB8" s="447"/>
      <c r="RPC8" s="447"/>
      <c r="RPD8" s="447"/>
      <c r="RPE8" s="447"/>
      <c r="RPF8" s="447"/>
      <c r="RPG8" s="447"/>
      <c r="RPH8" s="447"/>
      <c r="RPI8" s="447"/>
      <c r="RPJ8" s="447"/>
      <c r="RPK8" s="447"/>
      <c r="RPL8" s="447"/>
      <c r="RPM8" s="447"/>
      <c r="RPN8" s="447"/>
      <c r="RPO8" s="447"/>
      <c r="RPP8" s="447"/>
      <c r="RPQ8" s="447"/>
      <c r="RPR8" s="447"/>
      <c r="RPS8" s="447"/>
      <c r="RPT8" s="447"/>
      <c r="RPU8" s="447"/>
      <c r="RPV8" s="447"/>
      <c r="RPW8" s="447"/>
      <c r="RPX8" s="447"/>
      <c r="RPY8" s="447"/>
      <c r="RPZ8" s="447"/>
      <c r="RQA8" s="447"/>
      <c r="RQB8" s="447"/>
      <c r="RQC8" s="447"/>
      <c r="RQD8" s="447"/>
      <c r="RQE8" s="447"/>
      <c r="RQF8" s="447"/>
      <c r="RQG8" s="447"/>
      <c r="RQH8" s="447"/>
      <c r="RQI8" s="447"/>
      <c r="RQJ8" s="447"/>
      <c r="RQK8" s="447"/>
      <c r="RQL8" s="447"/>
      <c r="RQM8" s="447"/>
      <c r="RQN8" s="447"/>
      <c r="RQO8" s="447"/>
      <c r="RQP8" s="447"/>
      <c r="RQQ8" s="447"/>
      <c r="RQR8" s="447"/>
      <c r="RQS8" s="447"/>
      <c r="RQT8" s="447"/>
      <c r="RQU8" s="447"/>
      <c r="RQV8" s="447"/>
      <c r="RQW8" s="447"/>
      <c r="RQX8" s="447"/>
      <c r="RQY8" s="447"/>
      <c r="RQZ8" s="447"/>
      <c r="RRA8" s="447"/>
      <c r="RRB8" s="447"/>
      <c r="RRC8" s="447"/>
      <c r="RRD8" s="447"/>
      <c r="RRE8" s="447"/>
      <c r="RRF8" s="447"/>
      <c r="RRG8" s="447"/>
      <c r="RRH8" s="447"/>
      <c r="RRI8" s="447"/>
      <c r="RRJ8" s="447"/>
      <c r="RRK8" s="447"/>
      <c r="RRL8" s="447"/>
      <c r="RRM8" s="447"/>
      <c r="RRN8" s="447"/>
      <c r="RRO8" s="447"/>
      <c r="RRP8" s="447"/>
      <c r="RRQ8" s="447"/>
      <c r="RRR8" s="447"/>
      <c r="RRS8" s="447"/>
      <c r="RRT8" s="447"/>
      <c r="RRU8" s="447"/>
      <c r="RRV8" s="447"/>
      <c r="RRW8" s="447"/>
      <c r="RRX8" s="447"/>
      <c r="RRY8" s="447"/>
      <c r="RRZ8" s="447"/>
      <c r="RSA8" s="447"/>
      <c r="RSB8" s="447"/>
      <c r="RSC8" s="447"/>
      <c r="RSD8" s="447"/>
      <c r="RSE8" s="447"/>
      <c r="RSF8" s="447"/>
      <c r="RSG8" s="447"/>
      <c r="RSH8" s="447"/>
      <c r="RSI8" s="447"/>
      <c r="RSJ8" s="447"/>
      <c r="RSK8" s="447"/>
      <c r="RSL8" s="447"/>
      <c r="RSM8" s="447"/>
      <c r="RSN8" s="447"/>
      <c r="RSO8" s="447"/>
      <c r="RSP8" s="447"/>
      <c r="RSQ8" s="447"/>
      <c r="RSR8" s="447"/>
      <c r="RSS8" s="447"/>
      <c r="RST8" s="447"/>
      <c r="RSU8" s="447"/>
      <c r="RSV8" s="447"/>
      <c r="RSW8" s="447"/>
      <c r="RSX8" s="447"/>
      <c r="RSY8" s="447"/>
      <c r="RSZ8" s="447"/>
      <c r="RTA8" s="447"/>
      <c r="RTB8" s="447"/>
      <c r="RTC8" s="447"/>
      <c r="RTD8" s="447"/>
      <c r="RTE8" s="447"/>
      <c r="RTF8" s="447"/>
      <c r="RTG8" s="447"/>
      <c r="RTH8" s="447"/>
      <c r="RTI8" s="447"/>
      <c r="RTJ8" s="447"/>
      <c r="RTK8" s="447"/>
      <c r="RTL8" s="447"/>
      <c r="RTM8" s="447"/>
      <c r="RTN8" s="447"/>
      <c r="RTO8" s="447"/>
      <c r="RTP8" s="447"/>
      <c r="RTQ8" s="447"/>
      <c r="RTR8" s="447"/>
      <c r="RTS8" s="447"/>
      <c r="RTT8" s="447"/>
      <c r="RTU8" s="447"/>
      <c r="RTV8" s="447"/>
      <c r="RTW8" s="447"/>
      <c r="RTX8" s="447"/>
      <c r="RTY8" s="447"/>
      <c r="RTZ8" s="447"/>
      <c r="RUA8" s="447"/>
      <c r="RUB8" s="447"/>
      <c r="RUC8" s="447"/>
      <c r="RUD8" s="447"/>
      <c r="RUE8" s="447"/>
      <c r="RUF8" s="447"/>
      <c r="RUG8" s="447"/>
      <c r="RUH8" s="447"/>
      <c r="RUI8" s="447"/>
      <c r="RUJ8" s="447"/>
      <c r="RUK8" s="447"/>
      <c r="RUL8" s="447"/>
      <c r="RUM8" s="447"/>
      <c r="RUN8" s="447"/>
      <c r="RUO8" s="447"/>
      <c r="RUP8" s="447"/>
      <c r="RUQ8" s="447"/>
      <c r="RUR8" s="447"/>
      <c r="RUS8" s="447"/>
      <c r="RUT8" s="447"/>
      <c r="RUU8" s="447"/>
      <c r="RUV8" s="447"/>
      <c r="RUW8" s="447"/>
      <c r="RUX8" s="447"/>
      <c r="RUY8" s="447"/>
      <c r="RUZ8" s="447"/>
      <c r="RVA8" s="447"/>
      <c r="RVB8" s="447"/>
      <c r="RVC8" s="447"/>
      <c r="RVD8" s="447"/>
      <c r="RVE8" s="447"/>
      <c r="RVF8" s="447"/>
      <c r="RVG8" s="447"/>
      <c r="RVH8" s="447"/>
      <c r="RVI8" s="447"/>
      <c r="RVJ8" s="447"/>
      <c r="RVK8" s="447"/>
      <c r="RVL8" s="447"/>
      <c r="RVM8" s="447"/>
      <c r="RVN8" s="447"/>
      <c r="RVO8" s="447"/>
      <c r="RVP8" s="447"/>
      <c r="RVQ8" s="447"/>
      <c r="RVR8" s="447"/>
      <c r="RVS8" s="447"/>
      <c r="RVT8" s="447"/>
      <c r="RVU8" s="447"/>
      <c r="RVV8" s="447"/>
      <c r="RVW8" s="447"/>
      <c r="RVX8" s="447"/>
      <c r="RVY8" s="447"/>
      <c r="RVZ8" s="447"/>
      <c r="RWA8" s="447"/>
      <c r="RWB8" s="447"/>
      <c r="RWC8" s="447"/>
      <c r="RWD8" s="447"/>
      <c r="RWE8" s="447"/>
      <c r="RWF8" s="447"/>
      <c r="RWG8" s="447"/>
      <c r="RWH8" s="447"/>
      <c r="RWI8" s="447"/>
      <c r="RWJ8" s="447"/>
      <c r="RWK8" s="447"/>
      <c r="RWL8" s="447"/>
      <c r="RWM8" s="447"/>
      <c r="RWN8" s="447"/>
      <c r="RWO8" s="447"/>
      <c r="RWP8" s="447"/>
      <c r="RWQ8" s="447"/>
      <c r="RWR8" s="447"/>
      <c r="RWS8" s="447"/>
      <c r="RWT8" s="447"/>
      <c r="RWU8" s="447"/>
      <c r="RWV8" s="447"/>
      <c r="RWW8" s="447"/>
      <c r="RWX8" s="447"/>
      <c r="RWY8" s="447"/>
      <c r="RWZ8" s="447"/>
      <c r="RXA8" s="447"/>
      <c r="RXB8" s="447"/>
      <c r="RXC8" s="447"/>
      <c r="RXD8" s="447"/>
      <c r="RXE8" s="447"/>
      <c r="RXF8" s="447"/>
      <c r="RXG8" s="447"/>
      <c r="RXH8" s="447"/>
      <c r="RXI8" s="447"/>
      <c r="RXJ8" s="447"/>
      <c r="RXK8" s="447"/>
      <c r="RXL8" s="447"/>
      <c r="RXM8" s="447"/>
      <c r="RXN8" s="447"/>
      <c r="RXO8" s="447"/>
      <c r="RXP8" s="447"/>
      <c r="RXQ8" s="447"/>
      <c r="RXR8" s="447"/>
      <c r="RXS8" s="447"/>
      <c r="RXT8" s="447"/>
      <c r="RXU8" s="447"/>
      <c r="RXV8" s="447"/>
      <c r="RXW8" s="447"/>
      <c r="RXX8" s="447"/>
      <c r="RXY8" s="447"/>
      <c r="RXZ8" s="447"/>
      <c r="RYA8" s="447"/>
      <c r="RYB8" s="447"/>
      <c r="RYC8" s="447"/>
      <c r="RYD8" s="447"/>
      <c r="RYE8" s="447"/>
      <c r="RYF8" s="447"/>
      <c r="RYG8" s="447"/>
      <c r="RYH8" s="447"/>
      <c r="RYI8" s="447"/>
      <c r="RYJ8" s="447"/>
      <c r="RYK8" s="447"/>
      <c r="RYL8" s="447"/>
      <c r="RYM8" s="447"/>
      <c r="RYN8" s="447"/>
      <c r="RYO8" s="447"/>
      <c r="RYP8" s="447"/>
      <c r="RYQ8" s="447"/>
      <c r="RYR8" s="447"/>
      <c r="RYS8" s="447"/>
      <c r="RYT8" s="447"/>
      <c r="RYU8" s="447"/>
      <c r="RYV8" s="447"/>
      <c r="RYW8" s="447"/>
      <c r="RYX8" s="447"/>
      <c r="RYY8" s="447"/>
      <c r="RYZ8" s="447"/>
      <c r="RZA8" s="447"/>
      <c r="RZB8" s="447"/>
      <c r="RZC8" s="447"/>
      <c r="RZD8" s="447"/>
      <c r="RZE8" s="447"/>
      <c r="RZF8" s="447"/>
      <c r="RZG8" s="447"/>
      <c r="RZH8" s="447"/>
      <c r="RZI8" s="447"/>
      <c r="RZJ8" s="447"/>
      <c r="RZK8" s="447"/>
      <c r="RZL8" s="447"/>
      <c r="RZM8" s="447"/>
      <c r="RZN8" s="447"/>
      <c r="RZO8" s="447"/>
      <c r="RZP8" s="447"/>
      <c r="RZQ8" s="447"/>
      <c r="RZR8" s="447"/>
      <c r="RZS8" s="447"/>
      <c r="RZT8" s="447"/>
      <c r="RZU8" s="447"/>
      <c r="RZV8" s="447"/>
      <c r="RZW8" s="447"/>
      <c r="RZX8" s="447"/>
      <c r="RZY8" s="447"/>
      <c r="RZZ8" s="447"/>
      <c r="SAA8" s="447"/>
      <c r="SAB8" s="447"/>
      <c r="SAC8" s="447"/>
      <c r="SAD8" s="447"/>
      <c r="SAE8" s="447"/>
      <c r="SAF8" s="447"/>
      <c r="SAG8" s="447"/>
      <c r="SAH8" s="447"/>
      <c r="SAI8" s="447"/>
      <c r="SAJ8" s="447"/>
      <c r="SAK8" s="447"/>
      <c r="SAL8" s="447"/>
      <c r="SAM8" s="447"/>
      <c r="SAN8" s="447"/>
      <c r="SAO8" s="447"/>
      <c r="SAP8" s="447"/>
      <c r="SAQ8" s="447"/>
      <c r="SAR8" s="447"/>
      <c r="SAS8" s="447"/>
      <c r="SAT8" s="447"/>
      <c r="SAU8" s="447"/>
      <c r="SAV8" s="447"/>
      <c r="SAW8" s="447"/>
      <c r="SAX8" s="447"/>
      <c r="SAY8" s="447"/>
      <c r="SAZ8" s="447"/>
      <c r="SBA8" s="447"/>
      <c r="SBB8" s="447"/>
      <c r="SBC8" s="447"/>
      <c r="SBD8" s="447"/>
      <c r="SBE8" s="447"/>
      <c r="SBF8" s="447"/>
      <c r="SBG8" s="447"/>
      <c r="SBH8" s="447"/>
      <c r="SBI8" s="447"/>
      <c r="SBJ8" s="447"/>
      <c r="SBK8" s="447"/>
      <c r="SBL8" s="447"/>
      <c r="SBM8" s="447"/>
      <c r="SBN8" s="447"/>
      <c r="SBO8" s="447"/>
      <c r="SBP8" s="447"/>
      <c r="SBQ8" s="447"/>
      <c r="SBR8" s="447"/>
      <c r="SBS8" s="447"/>
      <c r="SBT8" s="447"/>
      <c r="SBU8" s="447"/>
      <c r="SBV8" s="447"/>
      <c r="SBW8" s="447"/>
      <c r="SBX8" s="447"/>
      <c r="SBY8" s="447"/>
      <c r="SBZ8" s="447"/>
      <c r="SCA8" s="447"/>
      <c r="SCB8" s="447"/>
      <c r="SCC8" s="447"/>
      <c r="SCD8" s="447"/>
      <c r="SCE8" s="447"/>
      <c r="SCF8" s="447"/>
      <c r="SCG8" s="447"/>
      <c r="SCH8" s="447"/>
      <c r="SCI8" s="447"/>
      <c r="SCJ8" s="447"/>
      <c r="SCK8" s="447"/>
      <c r="SCL8" s="447"/>
      <c r="SCM8" s="447"/>
      <c r="SCN8" s="447"/>
      <c r="SCO8" s="447"/>
      <c r="SCP8" s="447"/>
      <c r="SCQ8" s="447"/>
      <c r="SCR8" s="447"/>
      <c r="SCS8" s="447"/>
      <c r="SCT8" s="447"/>
      <c r="SCU8" s="447"/>
      <c r="SCV8" s="447"/>
      <c r="SCW8" s="447"/>
      <c r="SCX8" s="447"/>
      <c r="SCY8" s="447"/>
      <c r="SCZ8" s="447"/>
      <c r="SDA8" s="447"/>
      <c r="SDB8" s="447"/>
      <c r="SDC8" s="447"/>
      <c r="SDD8" s="447"/>
      <c r="SDE8" s="447"/>
      <c r="SDF8" s="447"/>
      <c r="SDG8" s="447"/>
      <c r="SDH8" s="447"/>
      <c r="SDI8" s="447"/>
      <c r="SDJ8" s="447"/>
      <c r="SDK8" s="447"/>
      <c r="SDL8" s="447"/>
      <c r="SDM8" s="447"/>
      <c r="SDN8" s="447"/>
      <c r="SDO8" s="447"/>
      <c r="SDP8" s="447"/>
      <c r="SDQ8" s="447"/>
      <c r="SDR8" s="447"/>
      <c r="SDS8" s="447"/>
      <c r="SDT8" s="447"/>
      <c r="SDU8" s="447"/>
      <c r="SDV8" s="447"/>
      <c r="SDW8" s="447"/>
      <c r="SDX8" s="447"/>
      <c r="SDY8" s="447"/>
      <c r="SDZ8" s="447"/>
      <c r="SEA8" s="447"/>
      <c r="SEB8" s="447"/>
      <c r="SEC8" s="447"/>
      <c r="SED8" s="447"/>
      <c r="SEE8" s="447"/>
      <c r="SEF8" s="447"/>
      <c r="SEG8" s="447"/>
      <c r="SEH8" s="447"/>
      <c r="SEI8" s="447"/>
      <c r="SEJ8" s="447"/>
      <c r="SEK8" s="447"/>
      <c r="SEL8" s="447"/>
      <c r="SEM8" s="447"/>
      <c r="SEN8" s="447"/>
      <c r="SEO8" s="447"/>
      <c r="SEP8" s="447"/>
      <c r="SEQ8" s="447"/>
      <c r="SER8" s="447"/>
      <c r="SES8" s="447"/>
      <c r="SET8" s="447"/>
      <c r="SEU8" s="447"/>
      <c r="SEV8" s="447"/>
      <c r="SEW8" s="447"/>
      <c r="SEX8" s="447"/>
      <c r="SEY8" s="447"/>
      <c r="SEZ8" s="447"/>
      <c r="SFA8" s="447"/>
      <c r="SFB8" s="447"/>
      <c r="SFC8" s="447"/>
      <c r="SFD8" s="447"/>
      <c r="SFE8" s="447"/>
      <c r="SFF8" s="447"/>
      <c r="SFG8" s="447"/>
      <c r="SFH8" s="447"/>
      <c r="SFI8" s="447"/>
      <c r="SFJ8" s="447"/>
      <c r="SFK8" s="447"/>
      <c r="SFL8" s="447"/>
      <c r="SFM8" s="447"/>
      <c r="SFN8" s="447"/>
      <c r="SFO8" s="447"/>
      <c r="SFP8" s="447"/>
      <c r="SFQ8" s="447"/>
      <c r="SFR8" s="447"/>
      <c r="SFS8" s="447"/>
      <c r="SFT8" s="447"/>
      <c r="SFU8" s="447"/>
      <c r="SFV8" s="447"/>
      <c r="SFW8" s="447"/>
      <c r="SFX8" s="447"/>
      <c r="SFY8" s="447"/>
      <c r="SFZ8" s="447"/>
      <c r="SGA8" s="447"/>
      <c r="SGB8" s="447"/>
      <c r="SGC8" s="447"/>
      <c r="SGD8" s="447"/>
      <c r="SGE8" s="447"/>
      <c r="SGF8" s="447"/>
      <c r="SGG8" s="447"/>
      <c r="SGH8" s="447"/>
      <c r="SGI8" s="447"/>
      <c r="SGJ8" s="447"/>
      <c r="SGK8" s="447"/>
      <c r="SGL8" s="447"/>
      <c r="SGM8" s="447"/>
      <c r="SGN8" s="447"/>
      <c r="SGO8" s="447"/>
      <c r="SGP8" s="447"/>
      <c r="SGQ8" s="447"/>
      <c r="SGR8" s="447"/>
      <c r="SGS8" s="447"/>
      <c r="SGT8" s="447"/>
      <c r="SGU8" s="447"/>
      <c r="SGV8" s="447"/>
      <c r="SGW8" s="447"/>
      <c r="SGX8" s="447"/>
      <c r="SGY8" s="447"/>
      <c r="SGZ8" s="447"/>
      <c r="SHA8" s="447"/>
      <c r="SHB8" s="447"/>
      <c r="SHC8" s="447"/>
      <c r="SHD8" s="447"/>
      <c r="SHE8" s="447"/>
      <c r="SHF8" s="447"/>
      <c r="SHG8" s="447"/>
      <c r="SHH8" s="447"/>
      <c r="SHI8" s="447"/>
      <c r="SHJ8" s="447"/>
      <c r="SHK8" s="447"/>
      <c r="SHL8" s="447"/>
      <c r="SHM8" s="447"/>
      <c r="SHN8" s="447"/>
      <c r="SHO8" s="447"/>
      <c r="SHP8" s="447"/>
      <c r="SHQ8" s="447"/>
      <c r="SHR8" s="447"/>
      <c r="SHS8" s="447"/>
      <c r="SHT8" s="447"/>
      <c r="SHU8" s="447"/>
      <c r="SHV8" s="447"/>
      <c r="SHW8" s="447"/>
      <c r="SHX8" s="447"/>
      <c r="SHY8" s="447"/>
      <c r="SHZ8" s="447"/>
      <c r="SIA8" s="447"/>
      <c r="SIB8" s="447"/>
      <c r="SIC8" s="447"/>
      <c r="SID8" s="447"/>
      <c r="SIE8" s="447"/>
      <c r="SIF8" s="447"/>
      <c r="SIG8" s="447"/>
      <c r="SIH8" s="447"/>
      <c r="SII8" s="447"/>
      <c r="SIJ8" s="447"/>
      <c r="SIK8" s="447"/>
      <c r="SIL8" s="447"/>
      <c r="SIM8" s="447"/>
      <c r="SIN8" s="447"/>
      <c r="SIO8" s="447"/>
      <c r="SIP8" s="447"/>
      <c r="SIQ8" s="447"/>
      <c r="SIR8" s="447"/>
      <c r="SIS8" s="447"/>
      <c r="SIT8" s="447"/>
      <c r="SIU8" s="447"/>
      <c r="SIV8" s="447"/>
      <c r="SIW8" s="447"/>
      <c r="SIX8" s="447"/>
      <c r="SIY8" s="447"/>
      <c r="SIZ8" s="447"/>
      <c r="SJA8" s="447"/>
      <c r="SJB8" s="447"/>
      <c r="SJC8" s="447"/>
      <c r="SJD8" s="447"/>
      <c r="SJE8" s="447"/>
      <c r="SJF8" s="447"/>
      <c r="SJG8" s="447"/>
      <c r="SJH8" s="447"/>
      <c r="SJI8" s="447"/>
      <c r="SJJ8" s="447"/>
      <c r="SJK8" s="447"/>
      <c r="SJL8" s="447"/>
      <c r="SJM8" s="447"/>
      <c r="SJN8" s="447"/>
      <c r="SJO8" s="447"/>
      <c r="SJP8" s="447"/>
      <c r="SJQ8" s="447"/>
      <c r="SJR8" s="447"/>
      <c r="SJS8" s="447"/>
      <c r="SJT8" s="447"/>
      <c r="SJU8" s="447"/>
      <c r="SJV8" s="447"/>
      <c r="SJW8" s="447"/>
      <c r="SJX8" s="447"/>
      <c r="SJY8" s="447"/>
      <c r="SJZ8" s="447"/>
      <c r="SKA8" s="447"/>
      <c r="SKB8" s="447"/>
      <c r="SKC8" s="447"/>
      <c r="SKD8" s="447"/>
      <c r="SKE8" s="447"/>
      <c r="SKF8" s="447"/>
      <c r="SKG8" s="447"/>
      <c r="SKH8" s="447"/>
      <c r="SKI8" s="447"/>
      <c r="SKJ8" s="447"/>
      <c r="SKK8" s="447"/>
      <c r="SKL8" s="447"/>
      <c r="SKM8" s="447"/>
      <c r="SKN8" s="447"/>
      <c r="SKO8" s="447"/>
      <c r="SKP8" s="447"/>
      <c r="SKQ8" s="447"/>
      <c r="SKR8" s="447"/>
      <c r="SKS8" s="447"/>
      <c r="SKT8" s="447"/>
      <c r="SKU8" s="447"/>
      <c r="SKV8" s="447"/>
      <c r="SKW8" s="447"/>
      <c r="SKX8" s="447"/>
      <c r="SKY8" s="447"/>
      <c r="SKZ8" s="447"/>
      <c r="SLA8" s="447"/>
      <c r="SLB8" s="447"/>
      <c r="SLC8" s="447"/>
      <c r="SLD8" s="447"/>
      <c r="SLE8" s="447"/>
      <c r="SLF8" s="447"/>
      <c r="SLG8" s="447"/>
      <c r="SLH8" s="447"/>
      <c r="SLI8" s="447"/>
      <c r="SLJ8" s="447"/>
      <c r="SLK8" s="447"/>
      <c r="SLL8" s="447"/>
      <c r="SLM8" s="447"/>
      <c r="SLN8" s="447"/>
      <c r="SLO8" s="447"/>
      <c r="SLP8" s="447"/>
      <c r="SLQ8" s="447"/>
      <c r="SLR8" s="447"/>
      <c r="SLS8" s="447"/>
      <c r="SLT8" s="447"/>
      <c r="SLU8" s="447"/>
      <c r="SLV8" s="447"/>
      <c r="SLW8" s="447"/>
      <c r="SLX8" s="447"/>
      <c r="SLY8" s="447"/>
      <c r="SLZ8" s="447"/>
      <c r="SMA8" s="447"/>
      <c r="SMB8" s="447"/>
      <c r="SMC8" s="447"/>
      <c r="SMD8" s="447"/>
      <c r="SME8" s="447"/>
      <c r="SMF8" s="447"/>
      <c r="SMG8" s="447"/>
      <c r="SMH8" s="447"/>
      <c r="SMI8" s="447"/>
      <c r="SMJ8" s="447"/>
      <c r="SMK8" s="447"/>
      <c r="SML8" s="447"/>
      <c r="SMM8" s="447"/>
      <c r="SMN8" s="447"/>
      <c r="SMO8" s="447"/>
      <c r="SMP8" s="447"/>
      <c r="SMQ8" s="447"/>
      <c r="SMR8" s="447"/>
      <c r="SMS8" s="447"/>
      <c r="SMT8" s="447"/>
      <c r="SMU8" s="447"/>
      <c r="SMV8" s="447"/>
      <c r="SMW8" s="447"/>
      <c r="SMX8" s="447"/>
      <c r="SMY8" s="447"/>
      <c r="SMZ8" s="447"/>
      <c r="SNA8" s="447"/>
      <c r="SNB8" s="447"/>
      <c r="SNC8" s="447"/>
      <c r="SND8" s="447"/>
      <c r="SNE8" s="447"/>
      <c r="SNF8" s="447"/>
      <c r="SNG8" s="447"/>
      <c r="SNH8" s="447"/>
      <c r="SNI8" s="447"/>
      <c r="SNJ8" s="447"/>
      <c r="SNK8" s="447"/>
      <c r="SNL8" s="447"/>
      <c r="SNM8" s="447"/>
      <c r="SNN8" s="447"/>
      <c r="SNO8" s="447"/>
      <c r="SNP8" s="447"/>
      <c r="SNQ8" s="447"/>
      <c r="SNR8" s="447"/>
      <c r="SNS8" s="447"/>
      <c r="SNT8" s="447"/>
      <c r="SNU8" s="447"/>
      <c r="SNV8" s="447"/>
      <c r="SNW8" s="447"/>
      <c r="SNX8" s="447"/>
      <c r="SNY8" s="447"/>
      <c r="SNZ8" s="447"/>
      <c r="SOA8" s="447"/>
      <c r="SOB8" s="447"/>
      <c r="SOC8" s="447"/>
      <c r="SOD8" s="447"/>
      <c r="SOE8" s="447"/>
      <c r="SOF8" s="447"/>
      <c r="SOG8" s="447"/>
      <c r="SOH8" s="447"/>
      <c r="SOI8" s="447"/>
      <c r="SOJ8" s="447"/>
      <c r="SOK8" s="447"/>
      <c r="SOL8" s="447"/>
      <c r="SOM8" s="447"/>
      <c r="SON8" s="447"/>
      <c r="SOO8" s="447"/>
      <c r="SOP8" s="447"/>
      <c r="SOQ8" s="447"/>
      <c r="SOR8" s="447"/>
      <c r="SOS8" s="447"/>
      <c r="SOT8" s="447"/>
      <c r="SOU8" s="447"/>
      <c r="SOV8" s="447"/>
      <c r="SOW8" s="447"/>
      <c r="SOX8" s="447"/>
      <c r="SOY8" s="447"/>
      <c r="SOZ8" s="447"/>
      <c r="SPA8" s="447"/>
      <c r="SPB8" s="447"/>
      <c r="SPC8" s="447"/>
      <c r="SPD8" s="447"/>
      <c r="SPE8" s="447"/>
      <c r="SPF8" s="447"/>
      <c r="SPG8" s="447"/>
      <c r="SPH8" s="447"/>
      <c r="SPI8" s="447"/>
      <c r="SPJ8" s="447"/>
      <c r="SPK8" s="447"/>
      <c r="SPL8" s="447"/>
      <c r="SPM8" s="447"/>
      <c r="SPN8" s="447"/>
      <c r="SPO8" s="447"/>
      <c r="SPP8" s="447"/>
      <c r="SPQ8" s="447"/>
      <c r="SPR8" s="447"/>
      <c r="SPS8" s="447"/>
      <c r="SPT8" s="447"/>
      <c r="SPU8" s="447"/>
      <c r="SPV8" s="447"/>
      <c r="SPW8" s="447"/>
      <c r="SPX8" s="447"/>
      <c r="SPY8" s="447"/>
      <c r="SPZ8" s="447"/>
      <c r="SQA8" s="447"/>
      <c r="SQB8" s="447"/>
      <c r="SQC8" s="447"/>
      <c r="SQD8" s="447"/>
      <c r="SQE8" s="447"/>
      <c r="SQF8" s="447"/>
      <c r="SQG8" s="447"/>
      <c r="SQH8" s="447"/>
      <c r="SQI8" s="447"/>
      <c r="SQJ8" s="447"/>
      <c r="SQK8" s="447"/>
      <c r="SQL8" s="447"/>
      <c r="SQM8" s="447"/>
      <c r="SQN8" s="447"/>
      <c r="SQO8" s="447"/>
      <c r="SQP8" s="447"/>
      <c r="SQQ8" s="447"/>
      <c r="SQR8" s="447"/>
      <c r="SQS8" s="447"/>
      <c r="SQT8" s="447"/>
      <c r="SQU8" s="447"/>
      <c r="SQV8" s="447"/>
      <c r="SQW8" s="447"/>
      <c r="SQX8" s="447"/>
      <c r="SQY8" s="447"/>
      <c r="SQZ8" s="447"/>
      <c r="SRA8" s="447"/>
      <c r="SRB8" s="447"/>
      <c r="SRC8" s="447"/>
      <c r="SRD8" s="447"/>
      <c r="SRE8" s="447"/>
      <c r="SRF8" s="447"/>
      <c r="SRG8" s="447"/>
      <c r="SRH8" s="447"/>
      <c r="SRI8" s="447"/>
      <c r="SRJ8" s="447"/>
      <c r="SRK8" s="447"/>
      <c r="SRL8" s="447"/>
      <c r="SRM8" s="447"/>
      <c r="SRN8" s="447"/>
      <c r="SRO8" s="447"/>
      <c r="SRP8" s="447"/>
      <c r="SRQ8" s="447"/>
      <c r="SRR8" s="447"/>
      <c r="SRS8" s="447"/>
      <c r="SRT8" s="447"/>
      <c r="SRU8" s="447"/>
      <c r="SRV8" s="447"/>
      <c r="SRW8" s="447"/>
      <c r="SRX8" s="447"/>
      <c r="SRY8" s="447"/>
      <c r="SRZ8" s="447"/>
      <c r="SSA8" s="447"/>
      <c r="SSB8" s="447"/>
      <c r="SSC8" s="447"/>
      <c r="SSD8" s="447"/>
      <c r="SSE8" s="447"/>
      <c r="SSF8" s="447"/>
      <c r="SSG8" s="447"/>
      <c r="SSH8" s="447"/>
      <c r="SSI8" s="447"/>
      <c r="SSJ8" s="447"/>
      <c r="SSK8" s="447"/>
      <c r="SSL8" s="447"/>
      <c r="SSM8" s="447"/>
      <c r="SSN8" s="447"/>
      <c r="SSO8" s="447"/>
      <c r="SSP8" s="447"/>
      <c r="SSQ8" s="447"/>
      <c r="SSR8" s="447"/>
      <c r="SSS8" s="447"/>
      <c r="SST8" s="447"/>
      <c r="SSU8" s="447"/>
      <c r="SSV8" s="447"/>
      <c r="SSW8" s="447"/>
      <c r="SSX8" s="447"/>
      <c r="SSY8" s="447"/>
      <c r="SSZ8" s="447"/>
      <c r="STA8" s="447"/>
      <c r="STB8" s="447"/>
      <c r="STC8" s="447"/>
      <c r="STD8" s="447"/>
      <c r="STE8" s="447"/>
      <c r="STF8" s="447"/>
      <c r="STG8" s="447"/>
      <c r="STH8" s="447"/>
      <c r="STI8" s="447"/>
      <c r="STJ8" s="447"/>
      <c r="STK8" s="447"/>
      <c r="STL8" s="447"/>
      <c r="STM8" s="447"/>
      <c r="STN8" s="447"/>
      <c r="STO8" s="447"/>
      <c r="STP8" s="447"/>
      <c r="STQ8" s="447"/>
      <c r="STR8" s="447"/>
      <c r="STS8" s="447"/>
      <c r="STT8" s="447"/>
      <c r="STU8" s="447"/>
      <c r="STV8" s="447"/>
      <c r="STW8" s="447"/>
      <c r="STX8" s="447"/>
      <c r="STY8" s="447"/>
      <c r="STZ8" s="447"/>
      <c r="SUA8" s="447"/>
      <c r="SUB8" s="447"/>
      <c r="SUC8" s="447"/>
      <c r="SUD8" s="447"/>
      <c r="SUE8" s="447"/>
      <c r="SUF8" s="447"/>
      <c r="SUG8" s="447"/>
      <c r="SUH8" s="447"/>
      <c r="SUI8" s="447"/>
      <c r="SUJ8" s="447"/>
      <c r="SUK8" s="447"/>
      <c r="SUL8" s="447"/>
      <c r="SUM8" s="447"/>
      <c r="SUN8" s="447"/>
      <c r="SUO8" s="447"/>
      <c r="SUP8" s="447"/>
      <c r="SUQ8" s="447"/>
      <c r="SUR8" s="447"/>
      <c r="SUS8" s="447"/>
      <c r="SUT8" s="447"/>
      <c r="SUU8" s="447"/>
      <c r="SUV8" s="447"/>
      <c r="SUW8" s="447"/>
      <c r="SUX8" s="447"/>
      <c r="SUY8" s="447"/>
      <c r="SUZ8" s="447"/>
      <c r="SVA8" s="447"/>
      <c r="SVB8" s="447"/>
      <c r="SVC8" s="447"/>
      <c r="SVD8" s="447"/>
      <c r="SVE8" s="447"/>
      <c r="SVF8" s="447"/>
      <c r="SVG8" s="447"/>
      <c r="SVH8" s="447"/>
      <c r="SVI8" s="447"/>
      <c r="SVJ8" s="447"/>
      <c r="SVK8" s="447"/>
      <c r="SVL8" s="447"/>
      <c r="SVM8" s="447"/>
      <c r="SVN8" s="447"/>
      <c r="SVO8" s="447"/>
      <c r="SVP8" s="447"/>
      <c r="SVQ8" s="447"/>
      <c r="SVR8" s="447"/>
      <c r="SVS8" s="447"/>
      <c r="SVT8" s="447"/>
      <c r="SVU8" s="447"/>
      <c r="SVV8" s="447"/>
      <c r="SVW8" s="447"/>
      <c r="SVX8" s="447"/>
      <c r="SVY8" s="447"/>
      <c r="SVZ8" s="447"/>
      <c r="SWA8" s="447"/>
      <c r="SWB8" s="447"/>
      <c r="SWC8" s="447"/>
      <c r="SWD8" s="447"/>
      <c r="SWE8" s="447"/>
      <c r="SWF8" s="447"/>
      <c r="SWG8" s="447"/>
      <c r="SWH8" s="447"/>
      <c r="SWI8" s="447"/>
      <c r="SWJ8" s="447"/>
      <c r="SWK8" s="447"/>
      <c r="SWL8" s="447"/>
      <c r="SWM8" s="447"/>
      <c r="SWN8" s="447"/>
      <c r="SWO8" s="447"/>
      <c r="SWP8" s="447"/>
      <c r="SWQ8" s="447"/>
      <c r="SWR8" s="447"/>
      <c r="SWS8" s="447"/>
      <c r="SWT8" s="447"/>
      <c r="SWU8" s="447"/>
      <c r="SWV8" s="447"/>
      <c r="SWW8" s="447"/>
      <c r="SWX8" s="447"/>
      <c r="SWY8" s="447"/>
      <c r="SWZ8" s="447"/>
      <c r="SXA8" s="447"/>
      <c r="SXB8" s="447"/>
      <c r="SXC8" s="447"/>
      <c r="SXD8" s="447"/>
      <c r="SXE8" s="447"/>
      <c r="SXF8" s="447"/>
      <c r="SXG8" s="447"/>
      <c r="SXH8" s="447"/>
      <c r="SXI8" s="447"/>
      <c r="SXJ8" s="447"/>
      <c r="SXK8" s="447"/>
      <c r="SXL8" s="447"/>
      <c r="SXM8" s="447"/>
      <c r="SXN8" s="447"/>
      <c r="SXO8" s="447"/>
      <c r="SXP8" s="447"/>
      <c r="SXQ8" s="447"/>
      <c r="SXR8" s="447"/>
      <c r="SXS8" s="447"/>
      <c r="SXT8" s="447"/>
      <c r="SXU8" s="447"/>
      <c r="SXV8" s="447"/>
      <c r="SXW8" s="447"/>
      <c r="SXX8" s="447"/>
      <c r="SXY8" s="447"/>
      <c r="SXZ8" s="447"/>
      <c r="SYA8" s="447"/>
      <c r="SYB8" s="447"/>
      <c r="SYC8" s="447"/>
      <c r="SYD8" s="447"/>
      <c r="SYE8" s="447"/>
      <c r="SYF8" s="447"/>
      <c r="SYG8" s="447"/>
      <c r="SYH8" s="447"/>
      <c r="SYI8" s="447"/>
      <c r="SYJ8" s="447"/>
      <c r="SYK8" s="447"/>
      <c r="SYL8" s="447"/>
      <c r="SYM8" s="447"/>
      <c r="SYN8" s="447"/>
      <c r="SYO8" s="447"/>
      <c r="SYP8" s="447"/>
      <c r="SYQ8" s="447"/>
      <c r="SYR8" s="447"/>
      <c r="SYS8" s="447"/>
      <c r="SYT8" s="447"/>
      <c r="SYU8" s="447"/>
      <c r="SYV8" s="447"/>
      <c r="SYW8" s="447"/>
      <c r="SYX8" s="447"/>
      <c r="SYY8" s="447"/>
      <c r="SYZ8" s="447"/>
      <c r="SZA8" s="447"/>
      <c r="SZB8" s="447"/>
      <c r="SZC8" s="447"/>
      <c r="SZD8" s="447"/>
      <c r="SZE8" s="447"/>
      <c r="SZF8" s="447"/>
      <c r="SZG8" s="447"/>
      <c r="SZH8" s="447"/>
      <c r="SZI8" s="447"/>
      <c r="SZJ8" s="447"/>
      <c r="SZK8" s="447"/>
      <c r="SZL8" s="447"/>
      <c r="SZM8" s="447"/>
      <c r="SZN8" s="447"/>
      <c r="SZO8" s="447"/>
      <c r="SZP8" s="447"/>
      <c r="SZQ8" s="447"/>
      <c r="SZR8" s="447"/>
      <c r="SZS8" s="447"/>
      <c r="SZT8" s="447"/>
      <c r="SZU8" s="447"/>
      <c r="SZV8" s="447"/>
      <c r="SZW8" s="447"/>
      <c r="SZX8" s="447"/>
      <c r="SZY8" s="447"/>
      <c r="SZZ8" s="447"/>
      <c r="TAA8" s="447"/>
      <c r="TAB8" s="447"/>
      <c r="TAC8" s="447"/>
      <c r="TAD8" s="447"/>
      <c r="TAE8" s="447"/>
      <c r="TAF8" s="447"/>
      <c r="TAG8" s="447"/>
      <c r="TAH8" s="447"/>
      <c r="TAI8" s="447"/>
      <c r="TAJ8" s="447"/>
      <c r="TAK8" s="447"/>
      <c r="TAL8" s="447"/>
      <c r="TAM8" s="447"/>
      <c r="TAN8" s="447"/>
      <c r="TAO8" s="447"/>
      <c r="TAP8" s="447"/>
      <c r="TAQ8" s="447"/>
      <c r="TAR8" s="447"/>
      <c r="TAS8" s="447"/>
      <c r="TAT8" s="447"/>
      <c r="TAU8" s="447"/>
      <c r="TAV8" s="447"/>
      <c r="TAW8" s="447"/>
      <c r="TAX8" s="447"/>
      <c r="TAY8" s="447"/>
      <c r="TAZ8" s="447"/>
      <c r="TBA8" s="447"/>
      <c r="TBB8" s="447"/>
      <c r="TBC8" s="447"/>
      <c r="TBD8" s="447"/>
      <c r="TBE8" s="447"/>
      <c r="TBF8" s="447"/>
      <c r="TBG8" s="447"/>
      <c r="TBH8" s="447"/>
      <c r="TBI8" s="447"/>
      <c r="TBJ8" s="447"/>
      <c r="TBK8" s="447"/>
      <c r="TBL8" s="447"/>
      <c r="TBM8" s="447"/>
      <c r="TBN8" s="447"/>
      <c r="TBO8" s="447"/>
      <c r="TBP8" s="447"/>
      <c r="TBQ8" s="447"/>
      <c r="TBR8" s="447"/>
      <c r="TBS8" s="447"/>
      <c r="TBT8" s="447"/>
      <c r="TBU8" s="447"/>
      <c r="TBV8" s="447"/>
      <c r="TBW8" s="447"/>
      <c r="TBX8" s="447"/>
      <c r="TBY8" s="447"/>
      <c r="TBZ8" s="447"/>
      <c r="TCA8" s="447"/>
      <c r="TCB8" s="447"/>
      <c r="TCC8" s="447"/>
      <c r="TCD8" s="447"/>
      <c r="TCE8" s="447"/>
      <c r="TCF8" s="447"/>
      <c r="TCG8" s="447"/>
      <c r="TCH8" s="447"/>
      <c r="TCI8" s="447"/>
      <c r="TCJ8" s="447"/>
      <c r="TCK8" s="447"/>
      <c r="TCL8" s="447"/>
      <c r="TCM8" s="447"/>
      <c r="TCN8" s="447"/>
      <c r="TCO8" s="447"/>
      <c r="TCP8" s="447"/>
      <c r="TCQ8" s="447"/>
      <c r="TCR8" s="447"/>
      <c r="TCS8" s="447"/>
      <c r="TCT8" s="447"/>
      <c r="TCU8" s="447"/>
      <c r="TCV8" s="447"/>
      <c r="TCW8" s="447"/>
      <c r="TCX8" s="447"/>
      <c r="TCY8" s="447"/>
      <c r="TCZ8" s="447"/>
      <c r="TDA8" s="447"/>
      <c r="TDB8" s="447"/>
      <c r="TDC8" s="447"/>
      <c r="TDD8" s="447"/>
      <c r="TDE8" s="447"/>
      <c r="TDF8" s="447"/>
      <c r="TDG8" s="447"/>
      <c r="TDH8" s="447"/>
      <c r="TDI8" s="447"/>
      <c r="TDJ8" s="447"/>
      <c r="TDK8" s="447"/>
      <c r="TDL8" s="447"/>
      <c r="TDM8" s="447"/>
      <c r="TDN8" s="447"/>
      <c r="TDO8" s="447"/>
      <c r="TDP8" s="447"/>
      <c r="TDQ8" s="447"/>
      <c r="TDR8" s="447"/>
      <c r="TDS8" s="447"/>
      <c r="TDT8" s="447"/>
      <c r="TDU8" s="447"/>
      <c r="TDV8" s="447"/>
      <c r="TDW8" s="447"/>
      <c r="TDX8" s="447"/>
      <c r="TDY8" s="447"/>
      <c r="TDZ8" s="447"/>
      <c r="TEA8" s="447"/>
      <c r="TEB8" s="447"/>
      <c r="TEC8" s="447"/>
      <c r="TED8" s="447"/>
      <c r="TEE8" s="447"/>
      <c r="TEF8" s="447"/>
      <c r="TEG8" s="447"/>
      <c r="TEH8" s="447"/>
      <c r="TEI8" s="447"/>
      <c r="TEJ8" s="447"/>
      <c r="TEK8" s="447"/>
      <c r="TEL8" s="447"/>
      <c r="TEM8" s="447"/>
      <c r="TEN8" s="447"/>
      <c r="TEO8" s="447"/>
      <c r="TEP8" s="447"/>
      <c r="TEQ8" s="447"/>
      <c r="TER8" s="447"/>
      <c r="TES8" s="447"/>
      <c r="TET8" s="447"/>
      <c r="TEU8" s="447"/>
      <c r="TEV8" s="447"/>
      <c r="TEW8" s="447"/>
      <c r="TEX8" s="447"/>
      <c r="TEY8" s="447"/>
      <c r="TEZ8" s="447"/>
      <c r="TFA8" s="447"/>
      <c r="TFB8" s="447"/>
      <c r="TFC8" s="447"/>
      <c r="TFD8" s="447"/>
      <c r="TFE8" s="447"/>
      <c r="TFF8" s="447"/>
      <c r="TFG8" s="447"/>
      <c r="TFH8" s="447"/>
      <c r="TFI8" s="447"/>
      <c r="TFJ8" s="447"/>
      <c r="TFK8" s="447"/>
      <c r="TFL8" s="447"/>
      <c r="TFM8" s="447"/>
      <c r="TFN8" s="447"/>
      <c r="TFO8" s="447"/>
      <c r="TFP8" s="447"/>
      <c r="TFQ8" s="447"/>
      <c r="TFR8" s="447"/>
      <c r="TFS8" s="447"/>
      <c r="TFT8" s="447"/>
      <c r="TFU8" s="447"/>
      <c r="TFV8" s="447"/>
      <c r="TFW8" s="447"/>
      <c r="TFX8" s="447"/>
      <c r="TFY8" s="447"/>
      <c r="TFZ8" s="447"/>
      <c r="TGA8" s="447"/>
      <c r="TGB8" s="447"/>
      <c r="TGC8" s="447"/>
      <c r="TGD8" s="447"/>
      <c r="TGE8" s="447"/>
      <c r="TGF8" s="447"/>
      <c r="TGG8" s="447"/>
      <c r="TGH8" s="447"/>
      <c r="TGI8" s="447"/>
      <c r="TGJ8" s="447"/>
      <c r="TGK8" s="447"/>
      <c r="TGL8" s="447"/>
      <c r="TGM8" s="447"/>
      <c r="TGN8" s="447"/>
      <c r="TGO8" s="447"/>
      <c r="TGP8" s="447"/>
      <c r="TGQ8" s="447"/>
      <c r="TGR8" s="447"/>
      <c r="TGS8" s="447"/>
      <c r="TGT8" s="447"/>
      <c r="TGU8" s="447"/>
      <c r="TGV8" s="447"/>
      <c r="TGW8" s="447"/>
      <c r="TGX8" s="447"/>
      <c r="TGY8" s="447"/>
      <c r="TGZ8" s="447"/>
      <c r="THA8" s="447"/>
      <c r="THB8" s="447"/>
      <c r="THC8" s="447"/>
      <c r="THD8" s="447"/>
      <c r="THE8" s="447"/>
      <c r="THF8" s="447"/>
      <c r="THG8" s="447"/>
      <c r="THH8" s="447"/>
      <c r="THI8" s="447"/>
      <c r="THJ8" s="447"/>
      <c r="THK8" s="447"/>
      <c r="THL8" s="447"/>
      <c r="THM8" s="447"/>
      <c r="THN8" s="447"/>
      <c r="THO8" s="447"/>
      <c r="THP8" s="447"/>
      <c r="THQ8" s="447"/>
      <c r="THR8" s="447"/>
      <c r="THS8" s="447"/>
      <c r="THT8" s="447"/>
      <c r="THU8" s="447"/>
      <c r="THV8" s="447"/>
      <c r="THW8" s="447"/>
      <c r="THX8" s="447"/>
      <c r="THY8" s="447"/>
      <c r="THZ8" s="447"/>
      <c r="TIA8" s="447"/>
      <c r="TIB8" s="447"/>
      <c r="TIC8" s="447"/>
      <c r="TID8" s="447"/>
      <c r="TIE8" s="447"/>
      <c r="TIF8" s="447"/>
      <c r="TIG8" s="447"/>
      <c r="TIH8" s="447"/>
      <c r="TII8" s="447"/>
      <c r="TIJ8" s="447"/>
      <c r="TIK8" s="447"/>
      <c r="TIL8" s="447"/>
      <c r="TIM8" s="447"/>
      <c r="TIN8" s="447"/>
      <c r="TIO8" s="447"/>
      <c r="TIP8" s="447"/>
      <c r="TIQ8" s="447"/>
      <c r="TIR8" s="447"/>
      <c r="TIS8" s="447"/>
      <c r="TIT8" s="447"/>
      <c r="TIU8" s="447"/>
      <c r="TIV8" s="447"/>
      <c r="TIW8" s="447"/>
      <c r="TIX8" s="447"/>
      <c r="TIY8" s="447"/>
      <c r="TIZ8" s="447"/>
      <c r="TJA8" s="447"/>
      <c r="TJB8" s="447"/>
      <c r="TJC8" s="447"/>
      <c r="TJD8" s="447"/>
      <c r="TJE8" s="447"/>
      <c r="TJF8" s="447"/>
      <c r="TJG8" s="447"/>
      <c r="TJH8" s="447"/>
      <c r="TJI8" s="447"/>
      <c r="TJJ8" s="447"/>
      <c r="TJK8" s="447"/>
      <c r="TJL8" s="447"/>
      <c r="TJM8" s="447"/>
      <c r="TJN8" s="447"/>
      <c r="TJO8" s="447"/>
      <c r="TJP8" s="447"/>
      <c r="TJQ8" s="447"/>
      <c r="TJR8" s="447"/>
      <c r="TJS8" s="447"/>
      <c r="TJT8" s="447"/>
      <c r="TJU8" s="447"/>
      <c r="TJV8" s="447"/>
      <c r="TJW8" s="447"/>
      <c r="TJX8" s="447"/>
      <c r="TJY8" s="447"/>
      <c r="TJZ8" s="447"/>
      <c r="TKA8" s="447"/>
      <c r="TKB8" s="447"/>
      <c r="TKC8" s="447"/>
      <c r="TKD8" s="447"/>
      <c r="TKE8" s="447"/>
      <c r="TKF8" s="447"/>
      <c r="TKG8" s="447"/>
      <c r="TKH8" s="447"/>
      <c r="TKI8" s="447"/>
      <c r="TKJ8" s="447"/>
      <c r="TKK8" s="447"/>
      <c r="TKL8" s="447"/>
      <c r="TKM8" s="447"/>
      <c r="TKN8" s="447"/>
      <c r="TKO8" s="447"/>
      <c r="TKP8" s="447"/>
      <c r="TKQ8" s="447"/>
      <c r="TKR8" s="447"/>
      <c r="TKS8" s="447"/>
      <c r="TKT8" s="447"/>
      <c r="TKU8" s="447"/>
      <c r="TKV8" s="447"/>
      <c r="TKW8" s="447"/>
      <c r="TKX8" s="447"/>
      <c r="TKY8" s="447"/>
      <c r="TKZ8" s="447"/>
      <c r="TLA8" s="447"/>
      <c r="TLB8" s="447"/>
      <c r="TLC8" s="447"/>
      <c r="TLD8" s="447"/>
      <c r="TLE8" s="447"/>
      <c r="TLF8" s="447"/>
      <c r="TLG8" s="447"/>
      <c r="TLH8" s="447"/>
      <c r="TLI8" s="447"/>
      <c r="TLJ8" s="447"/>
      <c r="TLK8" s="447"/>
      <c r="TLL8" s="447"/>
      <c r="TLM8" s="447"/>
      <c r="TLN8" s="447"/>
      <c r="TLO8" s="447"/>
      <c r="TLP8" s="447"/>
      <c r="TLQ8" s="447"/>
      <c r="TLR8" s="447"/>
      <c r="TLS8" s="447"/>
      <c r="TLT8" s="447"/>
      <c r="TLU8" s="447"/>
      <c r="TLV8" s="447"/>
      <c r="TLW8" s="447"/>
      <c r="TLX8" s="447"/>
      <c r="TLY8" s="447"/>
      <c r="TLZ8" s="447"/>
      <c r="TMA8" s="447"/>
      <c r="TMB8" s="447"/>
      <c r="TMC8" s="447"/>
      <c r="TMD8" s="447"/>
      <c r="TME8" s="447"/>
      <c r="TMF8" s="447"/>
      <c r="TMG8" s="447"/>
      <c r="TMH8" s="447"/>
      <c r="TMI8" s="447"/>
      <c r="TMJ8" s="447"/>
      <c r="TMK8" s="447"/>
      <c r="TML8" s="447"/>
      <c r="TMM8" s="447"/>
      <c r="TMN8" s="447"/>
      <c r="TMO8" s="447"/>
      <c r="TMP8" s="447"/>
      <c r="TMQ8" s="447"/>
      <c r="TMR8" s="447"/>
      <c r="TMS8" s="447"/>
      <c r="TMT8" s="447"/>
      <c r="TMU8" s="447"/>
      <c r="TMV8" s="447"/>
      <c r="TMW8" s="447"/>
      <c r="TMX8" s="447"/>
      <c r="TMY8" s="447"/>
      <c r="TMZ8" s="447"/>
      <c r="TNA8" s="447"/>
      <c r="TNB8" s="447"/>
      <c r="TNC8" s="447"/>
      <c r="TND8" s="447"/>
      <c r="TNE8" s="447"/>
      <c r="TNF8" s="447"/>
      <c r="TNG8" s="447"/>
      <c r="TNH8" s="447"/>
      <c r="TNI8" s="447"/>
      <c r="TNJ8" s="447"/>
      <c r="TNK8" s="447"/>
      <c r="TNL8" s="447"/>
      <c r="TNM8" s="447"/>
      <c r="TNN8" s="447"/>
      <c r="TNO8" s="447"/>
      <c r="TNP8" s="447"/>
      <c r="TNQ8" s="447"/>
      <c r="TNR8" s="447"/>
      <c r="TNS8" s="447"/>
      <c r="TNT8" s="447"/>
      <c r="TNU8" s="447"/>
      <c r="TNV8" s="447"/>
      <c r="TNW8" s="447"/>
      <c r="TNX8" s="447"/>
      <c r="TNY8" s="447"/>
      <c r="TNZ8" s="447"/>
      <c r="TOA8" s="447"/>
      <c r="TOB8" s="447"/>
      <c r="TOC8" s="447"/>
      <c r="TOD8" s="447"/>
      <c r="TOE8" s="447"/>
      <c r="TOF8" s="447"/>
      <c r="TOG8" s="447"/>
      <c r="TOH8" s="447"/>
      <c r="TOI8" s="447"/>
      <c r="TOJ8" s="447"/>
      <c r="TOK8" s="447"/>
      <c r="TOL8" s="447"/>
      <c r="TOM8" s="447"/>
      <c r="TON8" s="447"/>
      <c r="TOO8" s="447"/>
      <c r="TOP8" s="447"/>
      <c r="TOQ8" s="447"/>
      <c r="TOR8" s="447"/>
      <c r="TOS8" s="447"/>
      <c r="TOT8" s="447"/>
      <c r="TOU8" s="447"/>
      <c r="TOV8" s="447"/>
      <c r="TOW8" s="447"/>
      <c r="TOX8" s="447"/>
      <c r="TOY8" s="447"/>
      <c r="TOZ8" s="447"/>
      <c r="TPA8" s="447"/>
      <c r="TPB8" s="447"/>
      <c r="TPC8" s="447"/>
      <c r="TPD8" s="447"/>
      <c r="TPE8" s="447"/>
      <c r="TPF8" s="447"/>
      <c r="TPG8" s="447"/>
      <c r="TPH8" s="447"/>
      <c r="TPI8" s="447"/>
      <c r="TPJ8" s="447"/>
      <c r="TPK8" s="447"/>
      <c r="TPL8" s="447"/>
      <c r="TPM8" s="447"/>
      <c r="TPN8" s="447"/>
      <c r="TPO8" s="447"/>
      <c r="TPP8" s="447"/>
      <c r="TPQ8" s="447"/>
      <c r="TPR8" s="447"/>
      <c r="TPS8" s="447"/>
      <c r="TPT8" s="447"/>
      <c r="TPU8" s="447"/>
      <c r="TPV8" s="447"/>
      <c r="TPW8" s="447"/>
      <c r="TPX8" s="447"/>
      <c r="TPY8" s="447"/>
      <c r="TPZ8" s="447"/>
      <c r="TQA8" s="447"/>
      <c r="TQB8" s="447"/>
      <c r="TQC8" s="447"/>
      <c r="TQD8" s="447"/>
      <c r="TQE8" s="447"/>
      <c r="TQF8" s="447"/>
      <c r="TQG8" s="447"/>
      <c r="TQH8" s="447"/>
      <c r="TQI8" s="447"/>
      <c r="TQJ8" s="447"/>
      <c r="TQK8" s="447"/>
      <c r="TQL8" s="447"/>
      <c r="TQM8" s="447"/>
      <c r="TQN8" s="447"/>
      <c r="TQO8" s="447"/>
      <c r="TQP8" s="447"/>
      <c r="TQQ8" s="447"/>
      <c r="TQR8" s="447"/>
      <c r="TQS8" s="447"/>
      <c r="TQT8" s="447"/>
      <c r="TQU8" s="447"/>
      <c r="TQV8" s="447"/>
      <c r="TQW8" s="447"/>
      <c r="TQX8" s="447"/>
      <c r="TQY8" s="447"/>
      <c r="TQZ8" s="447"/>
      <c r="TRA8" s="447"/>
      <c r="TRB8" s="447"/>
      <c r="TRC8" s="447"/>
      <c r="TRD8" s="447"/>
      <c r="TRE8" s="447"/>
      <c r="TRF8" s="447"/>
      <c r="TRG8" s="447"/>
      <c r="TRH8" s="447"/>
      <c r="TRI8" s="447"/>
      <c r="TRJ8" s="447"/>
      <c r="TRK8" s="447"/>
      <c r="TRL8" s="447"/>
      <c r="TRM8" s="447"/>
      <c r="TRN8" s="447"/>
      <c r="TRO8" s="447"/>
      <c r="TRP8" s="447"/>
      <c r="TRQ8" s="447"/>
      <c r="TRR8" s="447"/>
      <c r="TRS8" s="447"/>
      <c r="TRT8" s="447"/>
      <c r="TRU8" s="447"/>
      <c r="TRV8" s="447"/>
      <c r="TRW8" s="447"/>
      <c r="TRX8" s="447"/>
      <c r="TRY8" s="447"/>
      <c r="TRZ8" s="447"/>
      <c r="TSA8" s="447"/>
      <c r="TSB8" s="447"/>
      <c r="TSC8" s="447"/>
      <c r="TSD8" s="447"/>
      <c r="TSE8" s="447"/>
      <c r="TSF8" s="447"/>
      <c r="TSG8" s="447"/>
      <c r="TSH8" s="447"/>
      <c r="TSI8" s="447"/>
      <c r="TSJ8" s="447"/>
      <c r="TSK8" s="447"/>
      <c r="TSL8" s="447"/>
      <c r="TSM8" s="447"/>
      <c r="TSN8" s="447"/>
      <c r="TSO8" s="447"/>
      <c r="TSP8" s="447"/>
      <c r="TSQ8" s="447"/>
      <c r="TSR8" s="447"/>
      <c r="TSS8" s="447"/>
      <c r="TST8" s="447"/>
      <c r="TSU8" s="447"/>
      <c r="TSV8" s="447"/>
      <c r="TSW8" s="447"/>
      <c r="TSX8" s="447"/>
      <c r="TSY8" s="447"/>
      <c r="TSZ8" s="447"/>
      <c r="TTA8" s="447"/>
      <c r="TTB8" s="447"/>
      <c r="TTC8" s="447"/>
      <c r="TTD8" s="447"/>
      <c r="TTE8" s="447"/>
      <c r="TTF8" s="447"/>
      <c r="TTG8" s="447"/>
      <c r="TTH8" s="447"/>
      <c r="TTI8" s="447"/>
      <c r="TTJ8" s="447"/>
      <c r="TTK8" s="447"/>
      <c r="TTL8" s="447"/>
      <c r="TTM8" s="447"/>
      <c r="TTN8" s="447"/>
      <c r="TTO8" s="447"/>
      <c r="TTP8" s="447"/>
      <c r="TTQ8" s="447"/>
      <c r="TTR8" s="447"/>
      <c r="TTS8" s="447"/>
      <c r="TTT8" s="447"/>
      <c r="TTU8" s="447"/>
      <c r="TTV8" s="447"/>
      <c r="TTW8" s="447"/>
      <c r="TTX8" s="447"/>
      <c r="TTY8" s="447"/>
      <c r="TTZ8" s="447"/>
      <c r="TUA8" s="447"/>
      <c r="TUB8" s="447"/>
      <c r="TUC8" s="447"/>
      <c r="TUD8" s="447"/>
      <c r="TUE8" s="447"/>
      <c r="TUF8" s="447"/>
      <c r="TUG8" s="447"/>
      <c r="TUH8" s="447"/>
      <c r="TUI8" s="447"/>
      <c r="TUJ8" s="447"/>
      <c r="TUK8" s="447"/>
      <c r="TUL8" s="447"/>
      <c r="TUM8" s="447"/>
      <c r="TUN8" s="447"/>
      <c r="TUO8" s="447"/>
      <c r="TUP8" s="447"/>
      <c r="TUQ8" s="447"/>
      <c r="TUR8" s="447"/>
      <c r="TUS8" s="447"/>
      <c r="TUT8" s="447"/>
      <c r="TUU8" s="447"/>
      <c r="TUV8" s="447"/>
      <c r="TUW8" s="447"/>
      <c r="TUX8" s="447"/>
      <c r="TUY8" s="447"/>
      <c r="TUZ8" s="447"/>
      <c r="TVA8" s="447"/>
      <c r="TVB8" s="447"/>
      <c r="TVC8" s="447"/>
      <c r="TVD8" s="447"/>
      <c r="TVE8" s="447"/>
      <c r="TVF8" s="447"/>
      <c r="TVG8" s="447"/>
      <c r="TVH8" s="447"/>
      <c r="TVI8" s="447"/>
      <c r="TVJ8" s="447"/>
      <c r="TVK8" s="447"/>
      <c r="TVL8" s="447"/>
      <c r="TVM8" s="447"/>
      <c r="TVN8" s="447"/>
      <c r="TVO8" s="447"/>
      <c r="TVP8" s="447"/>
      <c r="TVQ8" s="447"/>
      <c r="TVR8" s="447"/>
      <c r="TVS8" s="447"/>
      <c r="TVT8" s="447"/>
      <c r="TVU8" s="447"/>
      <c r="TVV8" s="447"/>
      <c r="TVW8" s="447"/>
      <c r="TVX8" s="447"/>
      <c r="TVY8" s="447"/>
      <c r="TVZ8" s="447"/>
      <c r="TWA8" s="447"/>
      <c r="TWB8" s="447"/>
      <c r="TWC8" s="447"/>
      <c r="TWD8" s="447"/>
      <c r="TWE8" s="447"/>
      <c r="TWF8" s="447"/>
      <c r="TWG8" s="447"/>
      <c r="TWH8" s="447"/>
      <c r="TWI8" s="447"/>
      <c r="TWJ8" s="447"/>
      <c r="TWK8" s="447"/>
      <c r="TWL8" s="447"/>
      <c r="TWM8" s="447"/>
      <c r="TWN8" s="447"/>
      <c r="TWO8" s="447"/>
      <c r="TWP8" s="447"/>
      <c r="TWQ8" s="447"/>
      <c r="TWR8" s="447"/>
      <c r="TWS8" s="447"/>
      <c r="TWT8" s="447"/>
      <c r="TWU8" s="447"/>
      <c r="TWV8" s="447"/>
      <c r="TWW8" s="447"/>
      <c r="TWX8" s="447"/>
      <c r="TWY8" s="447"/>
      <c r="TWZ8" s="447"/>
      <c r="TXA8" s="447"/>
      <c r="TXB8" s="447"/>
      <c r="TXC8" s="447"/>
      <c r="TXD8" s="447"/>
      <c r="TXE8" s="447"/>
      <c r="TXF8" s="447"/>
      <c r="TXG8" s="447"/>
      <c r="TXH8" s="447"/>
      <c r="TXI8" s="447"/>
      <c r="TXJ8" s="447"/>
      <c r="TXK8" s="447"/>
      <c r="TXL8" s="447"/>
      <c r="TXM8" s="447"/>
      <c r="TXN8" s="447"/>
      <c r="TXO8" s="447"/>
      <c r="TXP8" s="447"/>
      <c r="TXQ8" s="447"/>
      <c r="TXR8" s="447"/>
      <c r="TXS8" s="447"/>
      <c r="TXT8" s="447"/>
      <c r="TXU8" s="447"/>
      <c r="TXV8" s="447"/>
      <c r="TXW8" s="447"/>
      <c r="TXX8" s="447"/>
      <c r="TXY8" s="447"/>
      <c r="TXZ8" s="447"/>
      <c r="TYA8" s="447"/>
      <c r="TYB8" s="447"/>
      <c r="TYC8" s="447"/>
      <c r="TYD8" s="447"/>
      <c r="TYE8" s="447"/>
      <c r="TYF8" s="447"/>
      <c r="TYG8" s="447"/>
      <c r="TYH8" s="447"/>
      <c r="TYI8" s="447"/>
      <c r="TYJ8" s="447"/>
      <c r="TYK8" s="447"/>
      <c r="TYL8" s="447"/>
      <c r="TYM8" s="447"/>
      <c r="TYN8" s="447"/>
      <c r="TYO8" s="447"/>
      <c r="TYP8" s="447"/>
      <c r="TYQ8" s="447"/>
      <c r="TYR8" s="447"/>
      <c r="TYS8" s="447"/>
      <c r="TYT8" s="447"/>
      <c r="TYU8" s="447"/>
      <c r="TYV8" s="447"/>
      <c r="TYW8" s="447"/>
      <c r="TYX8" s="447"/>
      <c r="TYY8" s="447"/>
      <c r="TYZ8" s="447"/>
      <c r="TZA8" s="447"/>
      <c r="TZB8" s="447"/>
      <c r="TZC8" s="447"/>
      <c r="TZD8" s="447"/>
      <c r="TZE8" s="447"/>
      <c r="TZF8" s="447"/>
      <c r="TZG8" s="447"/>
      <c r="TZH8" s="447"/>
      <c r="TZI8" s="447"/>
      <c r="TZJ8" s="447"/>
      <c r="TZK8" s="447"/>
      <c r="TZL8" s="447"/>
      <c r="TZM8" s="447"/>
      <c r="TZN8" s="447"/>
      <c r="TZO8" s="447"/>
      <c r="TZP8" s="447"/>
      <c r="TZQ8" s="447"/>
      <c r="TZR8" s="447"/>
      <c r="TZS8" s="447"/>
      <c r="TZT8" s="447"/>
      <c r="TZU8" s="447"/>
      <c r="TZV8" s="447"/>
      <c r="TZW8" s="447"/>
      <c r="TZX8" s="447"/>
      <c r="TZY8" s="447"/>
      <c r="TZZ8" s="447"/>
      <c r="UAA8" s="447"/>
      <c r="UAB8" s="447"/>
      <c r="UAC8" s="447"/>
      <c r="UAD8" s="447"/>
      <c r="UAE8" s="447"/>
      <c r="UAF8" s="447"/>
      <c r="UAG8" s="447"/>
      <c r="UAH8" s="447"/>
      <c r="UAI8" s="447"/>
      <c r="UAJ8" s="447"/>
      <c r="UAK8" s="447"/>
      <c r="UAL8" s="447"/>
      <c r="UAM8" s="447"/>
      <c r="UAN8" s="447"/>
      <c r="UAO8" s="447"/>
      <c r="UAP8" s="447"/>
      <c r="UAQ8" s="447"/>
      <c r="UAR8" s="447"/>
      <c r="UAS8" s="447"/>
      <c r="UAT8" s="447"/>
      <c r="UAU8" s="447"/>
      <c r="UAV8" s="447"/>
      <c r="UAW8" s="447"/>
      <c r="UAX8" s="447"/>
      <c r="UAY8" s="447"/>
      <c r="UAZ8" s="447"/>
      <c r="UBA8" s="447"/>
      <c r="UBB8" s="447"/>
      <c r="UBC8" s="447"/>
      <c r="UBD8" s="447"/>
      <c r="UBE8" s="447"/>
      <c r="UBF8" s="447"/>
      <c r="UBG8" s="447"/>
      <c r="UBH8" s="447"/>
      <c r="UBI8" s="447"/>
      <c r="UBJ8" s="447"/>
      <c r="UBK8" s="447"/>
      <c r="UBL8" s="447"/>
      <c r="UBM8" s="447"/>
      <c r="UBN8" s="447"/>
      <c r="UBO8" s="447"/>
      <c r="UBP8" s="447"/>
      <c r="UBQ8" s="447"/>
      <c r="UBR8" s="447"/>
      <c r="UBS8" s="447"/>
      <c r="UBT8" s="447"/>
      <c r="UBU8" s="447"/>
      <c r="UBV8" s="447"/>
      <c r="UBW8" s="447"/>
      <c r="UBX8" s="447"/>
      <c r="UBY8" s="447"/>
      <c r="UBZ8" s="447"/>
      <c r="UCA8" s="447"/>
      <c r="UCB8" s="447"/>
      <c r="UCC8" s="447"/>
      <c r="UCD8" s="447"/>
      <c r="UCE8" s="447"/>
      <c r="UCF8" s="447"/>
      <c r="UCG8" s="447"/>
      <c r="UCH8" s="447"/>
      <c r="UCI8" s="447"/>
      <c r="UCJ8" s="447"/>
      <c r="UCK8" s="447"/>
      <c r="UCL8" s="447"/>
      <c r="UCM8" s="447"/>
      <c r="UCN8" s="447"/>
      <c r="UCO8" s="447"/>
      <c r="UCP8" s="447"/>
      <c r="UCQ8" s="447"/>
      <c r="UCR8" s="447"/>
      <c r="UCS8" s="447"/>
      <c r="UCT8" s="447"/>
      <c r="UCU8" s="447"/>
      <c r="UCV8" s="447"/>
      <c r="UCW8" s="447"/>
      <c r="UCX8" s="447"/>
      <c r="UCY8" s="447"/>
      <c r="UCZ8" s="447"/>
      <c r="UDA8" s="447"/>
      <c r="UDB8" s="447"/>
      <c r="UDC8" s="447"/>
      <c r="UDD8" s="447"/>
      <c r="UDE8" s="447"/>
      <c r="UDF8" s="447"/>
      <c r="UDG8" s="447"/>
      <c r="UDH8" s="447"/>
      <c r="UDI8" s="447"/>
      <c r="UDJ8" s="447"/>
      <c r="UDK8" s="447"/>
      <c r="UDL8" s="447"/>
      <c r="UDM8" s="447"/>
      <c r="UDN8" s="447"/>
      <c r="UDO8" s="447"/>
      <c r="UDP8" s="447"/>
      <c r="UDQ8" s="447"/>
      <c r="UDR8" s="447"/>
      <c r="UDS8" s="447"/>
      <c r="UDT8" s="447"/>
      <c r="UDU8" s="447"/>
      <c r="UDV8" s="447"/>
      <c r="UDW8" s="447"/>
      <c r="UDX8" s="447"/>
      <c r="UDY8" s="447"/>
      <c r="UDZ8" s="447"/>
      <c r="UEA8" s="447"/>
      <c r="UEB8" s="447"/>
      <c r="UEC8" s="447"/>
      <c r="UED8" s="447"/>
      <c r="UEE8" s="447"/>
      <c r="UEF8" s="447"/>
      <c r="UEG8" s="447"/>
      <c r="UEH8" s="447"/>
      <c r="UEI8" s="447"/>
      <c r="UEJ8" s="447"/>
      <c r="UEK8" s="447"/>
      <c r="UEL8" s="447"/>
      <c r="UEM8" s="447"/>
      <c r="UEN8" s="447"/>
      <c r="UEO8" s="447"/>
      <c r="UEP8" s="447"/>
      <c r="UEQ8" s="447"/>
      <c r="UER8" s="447"/>
      <c r="UES8" s="447"/>
      <c r="UET8" s="447"/>
      <c r="UEU8" s="447"/>
      <c r="UEV8" s="447"/>
      <c r="UEW8" s="447"/>
      <c r="UEX8" s="447"/>
      <c r="UEY8" s="447"/>
      <c r="UEZ8" s="447"/>
      <c r="UFA8" s="447"/>
      <c r="UFB8" s="447"/>
      <c r="UFC8" s="447"/>
      <c r="UFD8" s="447"/>
      <c r="UFE8" s="447"/>
      <c r="UFF8" s="447"/>
      <c r="UFG8" s="447"/>
      <c r="UFH8" s="447"/>
      <c r="UFI8" s="447"/>
      <c r="UFJ8" s="447"/>
      <c r="UFK8" s="447"/>
      <c r="UFL8" s="447"/>
      <c r="UFM8" s="447"/>
      <c r="UFN8" s="447"/>
      <c r="UFO8" s="447"/>
      <c r="UFP8" s="447"/>
      <c r="UFQ8" s="447"/>
      <c r="UFR8" s="447"/>
      <c r="UFS8" s="447"/>
      <c r="UFT8" s="447"/>
      <c r="UFU8" s="447"/>
      <c r="UFV8" s="447"/>
      <c r="UFW8" s="447"/>
      <c r="UFX8" s="447"/>
      <c r="UFY8" s="447"/>
      <c r="UFZ8" s="447"/>
      <c r="UGA8" s="447"/>
      <c r="UGB8" s="447"/>
      <c r="UGC8" s="447"/>
      <c r="UGD8" s="447"/>
      <c r="UGE8" s="447"/>
      <c r="UGF8" s="447"/>
      <c r="UGG8" s="447"/>
      <c r="UGH8" s="447"/>
      <c r="UGI8" s="447"/>
      <c r="UGJ8" s="447"/>
      <c r="UGK8" s="447"/>
      <c r="UGL8" s="447"/>
      <c r="UGM8" s="447"/>
      <c r="UGN8" s="447"/>
      <c r="UGO8" s="447"/>
      <c r="UGP8" s="447"/>
      <c r="UGQ8" s="447"/>
      <c r="UGR8" s="447"/>
      <c r="UGS8" s="447"/>
      <c r="UGT8" s="447"/>
      <c r="UGU8" s="447"/>
      <c r="UGV8" s="447"/>
      <c r="UGW8" s="447"/>
      <c r="UGX8" s="447"/>
      <c r="UGY8" s="447"/>
      <c r="UGZ8" s="447"/>
      <c r="UHA8" s="447"/>
      <c r="UHB8" s="447"/>
      <c r="UHC8" s="447"/>
      <c r="UHD8" s="447"/>
      <c r="UHE8" s="447"/>
      <c r="UHF8" s="447"/>
      <c r="UHG8" s="447"/>
      <c r="UHH8" s="447"/>
      <c r="UHI8" s="447"/>
      <c r="UHJ8" s="447"/>
      <c r="UHK8" s="447"/>
      <c r="UHL8" s="447"/>
      <c r="UHM8" s="447"/>
      <c r="UHN8" s="447"/>
      <c r="UHO8" s="447"/>
      <c r="UHP8" s="447"/>
      <c r="UHQ8" s="447"/>
      <c r="UHR8" s="447"/>
      <c r="UHS8" s="447"/>
      <c r="UHT8" s="447"/>
      <c r="UHU8" s="447"/>
      <c r="UHV8" s="447"/>
      <c r="UHW8" s="447"/>
      <c r="UHX8" s="447"/>
      <c r="UHY8" s="447"/>
      <c r="UHZ8" s="447"/>
      <c r="UIA8" s="447"/>
      <c r="UIB8" s="447"/>
      <c r="UIC8" s="447"/>
      <c r="UID8" s="447"/>
      <c r="UIE8" s="447"/>
      <c r="UIF8" s="447"/>
      <c r="UIG8" s="447"/>
      <c r="UIH8" s="447"/>
      <c r="UII8" s="447"/>
      <c r="UIJ8" s="447"/>
      <c r="UIK8" s="447"/>
      <c r="UIL8" s="447"/>
      <c r="UIM8" s="447"/>
      <c r="UIN8" s="447"/>
      <c r="UIO8" s="447"/>
      <c r="UIP8" s="447"/>
      <c r="UIQ8" s="447"/>
      <c r="UIR8" s="447"/>
      <c r="UIS8" s="447"/>
      <c r="UIT8" s="447"/>
      <c r="UIU8" s="447"/>
      <c r="UIV8" s="447"/>
      <c r="UIW8" s="447"/>
      <c r="UIX8" s="447"/>
      <c r="UIY8" s="447"/>
      <c r="UIZ8" s="447"/>
      <c r="UJA8" s="447"/>
      <c r="UJB8" s="447"/>
      <c r="UJC8" s="447"/>
      <c r="UJD8" s="447"/>
      <c r="UJE8" s="447"/>
      <c r="UJF8" s="447"/>
      <c r="UJG8" s="447"/>
      <c r="UJH8" s="447"/>
      <c r="UJI8" s="447"/>
      <c r="UJJ8" s="447"/>
      <c r="UJK8" s="447"/>
      <c r="UJL8" s="447"/>
      <c r="UJM8" s="447"/>
      <c r="UJN8" s="447"/>
      <c r="UJO8" s="447"/>
      <c r="UJP8" s="447"/>
      <c r="UJQ8" s="447"/>
      <c r="UJR8" s="447"/>
      <c r="UJS8" s="447"/>
      <c r="UJT8" s="447"/>
      <c r="UJU8" s="447"/>
      <c r="UJV8" s="447"/>
      <c r="UJW8" s="447"/>
      <c r="UJX8" s="447"/>
      <c r="UJY8" s="447"/>
      <c r="UJZ8" s="447"/>
      <c r="UKA8" s="447"/>
      <c r="UKB8" s="447"/>
      <c r="UKC8" s="447"/>
      <c r="UKD8" s="447"/>
      <c r="UKE8" s="447"/>
      <c r="UKF8" s="447"/>
      <c r="UKG8" s="447"/>
      <c r="UKH8" s="447"/>
      <c r="UKI8" s="447"/>
      <c r="UKJ8" s="447"/>
      <c r="UKK8" s="447"/>
      <c r="UKL8" s="447"/>
      <c r="UKM8" s="447"/>
      <c r="UKN8" s="447"/>
      <c r="UKO8" s="447"/>
      <c r="UKP8" s="447"/>
      <c r="UKQ8" s="447"/>
      <c r="UKR8" s="447"/>
      <c r="UKS8" s="447"/>
      <c r="UKT8" s="447"/>
      <c r="UKU8" s="447"/>
      <c r="UKV8" s="447"/>
      <c r="UKW8" s="447"/>
      <c r="UKX8" s="447"/>
      <c r="UKY8" s="447"/>
      <c r="UKZ8" s="447"/>
      <c r="ULA8" s="447"/>
      <c r="ULB8" s="447"/>
      <c r="ULC8" s="447"/>
      <c r="ULD8" s="447"/>
      <c r="ULE8" s="447"/>
      <c r="ULF8" s="447"/>
      <c r="ULG8" s="447"/>
      <c r="ULH8" s="447"/>
      <c r="ULI8" s="447"/>
      <c r="ULJ8" s="447"/>
      <c r="ULK8" s="447"/>
      <c r="ULL8" s="447"/>
      <c r="ULM8" s="447"/>
      <c r="ULN8" s="447"/>
      <c r="ULO8" s="447"/>
      <c r="ULP8" s="447"/>
      <c r="ULQ8" s="447"/>
      <c r="ULR8" s="447"/>
      <c r="ULS8" s="447"/>
      <c r="ULT8" s="447"/>
      <c r="ULU8" s="447"/>
      <c r="ULV8" s="447"/>
      <c r="ULW8" s="447"/>
      <c r="ULX8" s="447"/>
      <c r="ULY8" s="447"/>
      <c r="ULZ8" s="447"/>
      <c r="UMA8" s="447"/>
      <c r="UMB8" s="447"/>
      <c r="UMC8" s="447"/>
      <c r="UMD8" s="447"/>
      <c r="UME8" s="447"/>
      <c r="UMF8" s="447"/>
      <c r="UMG8" s="447"/>
      <c r="UMH8" s="447"/>
      <c r="UMI8" s="447"/>
      <c r="UMJ8" s="447"/>
      <c r="UMK8" s="447"/>
      <c r="UML8" s="447"/>
      <c r="UMM8" s="447"/>
      <c r="UMN8" s="447"/>
      <c r="UMO8" s="447"/>
      <c r="UMP8" s="447"/>
      <c r="UMQ8" s="447"/>
      <c r="UMR8" s="447"/>
      <c r="UMS8" s="447"/>
      <c r="UMT8" s="447"/>
      <c r="UMU8" s="447"/>
      <c r="UMV8" s="447"/>
      <c r="UMW8" s="447"/>
      <c r="UMX8" s="447"/>
      <c r="UMY8" s="447"/>
      <c r="UMZ8" s="447"/>
      <c r="UNA8" s="447"/>
      <c r="UNB8" s="447"/>
      <c r="UNC8" s="447"/>
      <c r="UND8" s="447"/>
      <c r="UNE8" s="447"/>
      <c r="UNF8" s="447"/>
      <c r="UNG8" s="447"/>
      <c r="UNH8" s="447"/>
      <c r="UNI8" s="447"/>
      <c r="UNJ8" s="447"/>
      <c r="UNK8" s="447"/>
      <c r="UNL8" s="447"/>
      <c r="UNM8" s="447"/>
      <c r="UNN8" s="447"/>
      <c r="UNO8" s="447"/>
      <c r="UNP8" s="447"/>
      <c r="UNQ8" s="447"/>
      <c r="UNR8" s="447"/>
      <c r="UNS8" s="447"/>
      <c r="UNT8" s="447"/>
      <c r="UNU8" s="447"/>
      <c r="UNV8" s="447"/>
      <c r="UNW8" s="447"/>
      <c r="UNX8" s="447"/>
      <c r="UNY8" s="447"/>
      <c r="UNZ8" s="447"/>
      <c r="UOA8" s="447"/>
      <c r="UOB8" s="447"/>
      <c r="UOC8" s="447"/>
      <c r="UOD8" s="447"/>
      <c r="UOE8" s="447"/>
      <c r="UOF8" s="447"/>
      <c r="UOG8" s="447"/>
      <c r="UOH8" s="447"/>
      <c r="UOI8" s="447"/>
      <c r="UOJ8" s="447"/>
      <c r="UOK8" s="447"/>
      <c r="UOL8" s="447"/>
      <c r="UOM8" s="447"/>
      <c r="UON8" s="447"/>
      <c r="UOO8" s="447"/>
      <c r="UOP8" s="447"/>
      <c r="UOQ8" s="447"/>
      <c r="UOR8" s="447"/>
      <c r="UOS8" s="447"/>
      <c r="UOT8" s="447"/>
      <c r="UOU8" s="447"/>
      <c r="UOV8" s="447"/>
      <c r="UOW8" s="447"/>
      <c r="UOX8" s="447"/>
      <c r="UOY8" s="447"/>
      <c r="UOZ8" s="447"/>
      <c r="UPA8" s="447"/>
      <c r="UPB8" s="447"/>
      <c r="UPC8" s="447"/>
      <c r="UPD8" s="447"/>
      <c r="UPE8" s="447"/>
      <c r="UPF8" s="447"/>
      <c r="UPG8" s="447"/>
      <c r="UPH8" s="447"/>
      <c r="UPI8" s="447"/>
      <c r="UPJ8" s="447"/>
      <c r="UPK8" s="447"/>
      <c r="UPL8" s="447"/>
      <c r="UPM8" s="447"/>
      <c r="UPN8" s="447"/>
      <c r="UPO8" s="447"/>
      <c r="UPP8" s="447"/>
      <c r="UPQ8" s="447"/>
      <c r="UPR8" s="447"/>
      <c r="UPS8" s="447"/>
      <c r="UPT8" s="447"/>
      <c r="UPU8" s="447"/>
      <c r="UPV8" s="447"/>
      <c r="UPW8" s="447"/>
      <c r="UPX8" s="447"/>
      <c r="UPY8" s="447"/>
      <c r="UPZ8" s="447"/>
      <c r="UQA8" s="447"/>
      <c r="UQB8" s="447"/>
      <c r="UQC8" s="447"/>
      <c r="UQD8" s="447"/>
      <c r="UQE8" s="447"/>
      <c r="UQF8" s="447"/>
      <c r="UQG8" s="447"/>
      <c r="UQH8" s="447"/>
      <c r="UQI8" s="447"/>
      <c r="UQJ8" s="447"/>
      <c r="UQK8" s="447"/>
      <c r="UQL8" s="447"/>
      <c r="UQM8" s="447"/>
      <c r="UQN8" s="447"/>
      <c r="UQO8" s="447"/>
      <c r="UQP8" s="447"/>
      <c r="UQQ8" s="447"/>
      <c r="UQR8" s="447"/>
      <c r="UQS8" s="447"/>
      <c r="UQT8" s="447"/>
      <c r="UQU8" s="447"/>
      <c r="UQV8" s="447"/>
      <c r="UQW8" s="447"/>
      <c r="UQX8" s="447"/>
      <c r="UQY8" s="447"/>
      <c r="UQZ8" s="447"/>
      <c r="URA8" s="447"/>
      <c r="URB8" s="447"/>
      <c r="URC8" s="447"/>
      <c r="URD8" s="447"/>
      <c r="URE8" s="447"/>
      <c r="URF8" s="447"/>
      <c r="URG8" s="447"/>
      <c r="URH8" s="447"/>
      <c r="URI8" s="447"/>
      <c r="URJ8" s="447"/>
      <c r="URK8" s="447"/>
      <c r="URL8" s="447"/>
      <c r="URM8" s="447"/>
      <c r="URN8" s="447"/>
      <c r="URO8" s="447"/>
      <c r="URP8" s="447"/>
      <c r="URQ8" s="447"/>
      <c r="URR8" s="447"/>
      <c r="URS8" s="447"/>
      <c r="URT8" s="447"/>
      <c r="URU8" s="447"/>
      <c r="URV8" s="447"/>
      <c r="URW8" s="447"/>
      <c r="URX8" s="447"/>
      <c r="URY8" s="447"/>
      <c r="URZ8" s="447"/>
      <c r="USA8" s="447"/>
      <c r="USB8" s="447"/>
      <c r="USC8" s="447"/>
      <c r="USD8" s="447"/>
      <c r="USE8" s="447"/>
      <c r="USF8" s="447"/>
      <c r="USG8" s="447"/>
      <c r="USH8" s="447"/>
      <c r="USI8" s="447"/>
      <c r="USJ8" s="447"/>
      <c r="USK8" s="447"/>
      <c r="USL8" s="447"/>
      <c r="USM8" s="447"/>
      <c r="USN8" s="447"/>
      <c r="USO8" s="447"/>
      <c r="USP8" s="447"/>
      <c r="USQ8" s="447"/>
      <c r="USR8" s="447"/>
      <c r="USS8" s="447"/>
      <c r="UST8" s="447"/>
      <c r="USU8" s="447"/>
      <c r="USV8" s="447"/>
      <c r="USW8" s="447"/>
      <c r="USX8" s="447"/>
      <c r="USY8" s="447"/>
      <c r="USZ8" s="447"/>
      <c r="UTA8" s="447"/>
      <c r="UTB8" s="447"/>
      <c r="UTC8" s="447"/>
      <c r="UTD8" s="447"/>
      <c r="UTE8" s="447"/>
      <c r="UTF8" s="447"/>
      <c r="UTG8" s="447"/>
      <c r="UTH8" s="447"/>
      <c r="UTI8" s="447"/>
      <c r="UTJ8" s="447"/>
      <c r="UTK8" s="447"/>
      <c r="UTL8" s="447"/>
      <c r="UTM8" s="447"/>
      <c r="UTN8" s="447"/>
      <c r="UTO8" s="447"/>
      <c r="UTP8" s="447"/>
      <c r="UTQ8" s="447"/>
      <c r="UTR8" s="447"/>
      <c r="UTS8" s="447"/>
      <c r="UTT8" s="447"/>
      <c r="UTU8" s="447"/>
      <c r="UTV8" s="447"/>
      <c r="UTW8" s="447"/>
      <c r="UTX8" s="447"/>
      <c r="UTY8" s="447"/>
      <c r="UTZ8" s="447"/>
      <c r="UUA8" s="447"/>
      <c r="UUB8" s="447"/>
      <c r="UUC8" s="447"/>
      <c r="UUD8" s="447"/>
      <c r="UUE8" s="447"/>
      <c r="UUF8" s="447"/>
      <c r="UUG8" s="447"/>
      <c r="UUH8" s="447"/>
      <c r="UUI8" s="447"/>
      <c r="UUJ8" s="447"/>
      <c r="UUK8" s="447"/>
      <c r="UUL8" s="447"/>
      <c r="UUM8" s="447"/>
      <c r="UUN8" s="447"/>
      <c r="UUO8" s="447"/>
      <c r="UUP8" s="447"/>
      <c r="UUQ8" s="447"/>
      <c r="UUR8" s="447"/>
      <c r="UUS8" s="447"/>
      <c r="UUT8" s="447"/>
      <c r="UUU8" s="447"/>
      <c r="UUV8" s="447"/>
      <c r="UUW8" s="447"/>
      <c r="UUX8" s="447"/>
      <c r="UUY8" s="447"/>
      <c r="UUZ8" s="447"/>
      <c r="UVA8" s="447"/>
      <c r="UVB8" s="447"/>
      <c r="UVC8" s="447"/>
      <c r="UVD8" s="447"/>
      <c r="UVE8" s="447"/>
      <c r="UVF8" s="447"/>
      <c r="UVG8" s="447"/>
      <c r="UVH8" s="447"/>
      <c r="UVI8" s="447"/>
      <c r="UVJ8" s="447"/>
      <c r="UVK8" s="447"/>
      <c r="UVL8" s="447"/>
      <c r="UVM8" s="447"/>
      <c r="UVN8" s="447"/>
      <c r="UVO8" s="447"/>
      <c r="UVP8" s="447"/>
      <c r="UVQ8" s="447"/>
      <c r="UVR8" s="447"/>
      <c r="UVS8" s="447"/>
      <c r="UVT8" s="447"/>
      <c r="UVU8" s="447"/>
      <c r="UVV8" s="447"/>
      <c r="UVW8" s="447"/>
      <c r="UVX8" s="447"/>
      <c r="UVY8" s="447"/>
      <c r="UVZ8" s="447"/>
      <c r="UWA8" s="447"/>
      <c r="UWB8" s="447"/>
      <c r="UWC8" s="447"/>
      <c r="UWD8" s="447"/>
      <c r="UWE8" s="447"/>
      <c r="UWF8" s="447"/>
      <c r="UWG8" s="447"/>
      <c r="UWH8" s="447"/>
      <c r="UWI8" s="447"/>
      <c r="UWJ8" s="447"/>
      <c r="UWK8" s="447"/>
      <c r="UWL8" s="447"/>
      <c r="UWM8" s="447"/>
      <c r="UWN8" s="447"/>
      <c r="UWO8" s="447"/>
      <c r="UWP8" s="447"/>
      <c r="UWQ8" s="447"/>
      <c r="UWR8" s="447"/>
      <c r="UWS8" s="447"/>
      <c r="UWT8" s="447"/>
      <c r="UWU8" s="447"/>
      <c r="UWV8" s="447"/>
      <c r="UWW8" s="447"/>
      <c r="UWX8" s="447"/>
      <c r="UWY8" s="447"/>
      <c r="UWZ8" s="447"/>
      <c r="UXA8" s="447"/>
      <c r="UXB8" s="447"/>
      <c r="UXC8" s="447"/>
      <c r="UXD8" s="447"/>
      <c r="UXE8" s="447"/>
      <c r="UXF8" s="447"/>
      <c r="UXG8" s="447"/>
      <c r="UXH8" s="447"/>
      <c r="UXI8" s="447"/>
      <c r="UXJ8" s="447"/>
      <c r="UXK8" s="447"/>
      <c r="UXL8" s="447"/>
      <c r="UXM8" s="447"/>
      <c r="UXN8" s="447"/>
      <c r="UXO8" s="447"/>
      <c r="UXP8" s="447"/>
      <c r="UXQ8" s="447"/>
      <c r="UXR8" s="447"/>
      <c r="UXS8" s="447"/>
      <c r="UXT8" s="447"/>
      <c r="UXU8" s="447"/>
      <c r="UXV8" s="447"/>
      <c r="UXW8" s="447"/>
      <c r="UXX8" s="447"/>
      <c r="UXY8" s="447"/>
      <c r="UXZ8" s="447"/>
      <c r="UYA8" s="447"/>
      <c r="UYB8" s="447"/>
      <c r="UYC8" s="447"/>
      <c r="UYD8" s="447"/>
      <c r="UYE8" s="447"/>
      <c r="UYF8" s="447"/>
      <c r="UYG8" s="447"/>
      <c r="UYH8" s="447"/>
      <c r="UYI8" s="447"/>
      <c r="UYJ8" s="447"/>
      <c r="UYK8" s="447"/>
      <c r="UYL8" s="447"/>
      <c r="UYM8" s="447"/>
      <c r="UYN8" s="447"/>
      <c r="UYO8" s="447"/>
      <c r="UYP8" s="447"/>
      <c r="UYQ8" s="447"/>
      <c r="UYR8" s="447"/>
      <c r="UYS8" s="447"/>
      <c r="UYT8" s="447"/>
      <c r="UYU8" s="447"/>
      <c r="UYV8" s="447"/>
      <c r="UYW8" s="447"/>
      <c r="UYX8" s="447"/>
      <c r="UYY8" s="447"/>
      <c r="UYZ8" s="447"/>
      <c r="UZA8" s="447"/>
      <c r="UZB8" s="447"/>
      <c r="UZC8" s="447"/>
      <c r="UZD8" s="447"/>
      <c r="UZE8" s="447"/>
      <c r="UZF8" s="447"/>
      <c r="UZG8" s="447"/>
      <c r="UZH8" s="447"/>
      <c r="UZI8" s="447"/>
      <c r="UZJ8" s="447"/>
      <c r="UZK8" s="447"/>
      <c r="UZL8" s="447"/>
      <c r="UZM8" s="447"/>
      <c r="UZN8" s="447"/>
      <c r="UZO8" s="447"/>
      <c r="UZP8" s="447"/>
      <c r="UZQ8" s="447"/>
      <c r="UZR8" s="447"/>
      <c r="UZS8" s="447"/>
      <c r="UZT8" s="447"/>
      <c r="UZU8" s="447"/>
      <c r="UZV8" s="447"/>
      <c r="UZW8" s="447"/>
      <c r="UZX8" s="447"/>
      <c r="UZY8" s="447"/>
      <c r="UZZ8" s="447"/>
      <c r="VAA8" s="447"/>
      <c r="VAB8" s="447"/>
      <c r="VAC8" s="447"/>
      <c r="VAD8" s="447"/>
      <c r="VAE8" s="447"/>
      <c r="VAF8" s="447"/>
      <c r="VAG8" s="447"/>
      <c r="VAH8" s="447"/>
      <c r="VAI8" s="447"/>
      <c r="VAJ8" s="447"/>
      <c r="VAK8" s="447"/>
      <c r="VAL8" s="447"/>
      <c r="VAM8" s="447"/>
      <c r="VAN8" s="447"/>
      <c r="VAO8" s="447"/>
      <c r="VAP8" s="447"/>
      <c r="VAQ8" s="447"/>
      <c r="VAR8" s="447"/>
      <c r="VAS8" s="447"/>
      <c r="VAT8" s="447"/>
      <c r="VAU8" s="447"/>
      <c r="VAV8" s="447"/>
      <c r="VAW8" s="447"/>
      <c r="VAX8" s="447"/>
      <c r="VAY8" s="447"/>
      <c r="VAZ8" s="447"/>
      <c r="VBA8" s="447"/>
      <c r="VBB8" s="447"/>
      <c r="VBC8" s="447"/>
      <c r="VBD8" s="447"/>
      <c r="VBE8" s="447"/>
      <c r="VBF8" s="447"/>
      <c r="VBG8" s="447"/>
      <c r="VBH8" s="447"/>
      <c r="VBI8" s="447"/>
      <c r="VBJ8" s="447"/>
      <c r="VBK8" s="447"/>
      <c r="VBL8" s="447"/>
      <c r="VBM8" s="447"/>
      <c r="VBN8" s="447"/>
      <c r="VBO8" s="447"/>
      <c r="VBP8" s="447"/>
      <c r="VBQ8" s="447"/>
      <c r="VBR8" s="447"/>
      <c r="VBS8" s="447"/>
      <c r="VBT8" s="447"/>
      <c r="VBU8" s="447"/>
      <c r="VBV8" s="447"/>
      <c r="VBW8" s="447"/>
      <c r="VBX8" s="447"/>
      <c r="VBY8" s="447"/>
      <c r="VBZ8" s="447"/>
      <c r="VCA8" s="447"/>
      <c r="VCB8" s="447"/>
      <c r="VCC8" s="447"/>
      <c r="VCD8" s="447"/>
      <c r="VCE8" s="447"/>
      <c r="VCF8" s="447"/>
      <c r="VCG8" s="447"/>
      <c r="VCH8" s="447"/>
      <c r="VCI8" s="447"/>
      <c r="VCJ8" s="447"/>
      <c r="VCK8" s="447"/>
      <c r="VCL8" s="447"/>
      <c r="VCM8" s="447"/>
      <c r="VCN8" s="447"/>
      <c r="VCO8" s="447"/>
      <c r="VCP8" s="447"/>
      <c r="VCQ8" s="447"/>
      <c r="VCR8" s="447"/>
      <c r="VCS8" s="447"/>
      <c r="VCT8" s="447"/>
      <c r="VCU8" s="447"/>
      <c r="VCV8" s="447"/>
      <c r="VCW8" s="447"/>
      <c r="VCX8" s="447"/>
      <c r="VCY8" s="447"/>
      <c r="VCZ8" s="447"/>
      <c r="VDA8" s="447"/>
      <c r="VDB8" s="447"/>
      <c r="VDC8" s="447"/>
      <c r="VDD8" s="447"/>
      <c r="VDE8" s="447"/>
      <c r="VDF8" s="447"/>
      <c r="VDG8" s="447"/>
      <c r="VDH8" s="447"/>
      <c r="VDI8" s="447"/>
      <c r="VDJ8" s="447"/>
      <c r="VDK8" s="447"/>
      <c r="VDL8" s="447"/>
      <c r="VDM8" s="447"/>
      <c r="VDN8" s="447"/>
      <c r="VDO8" s="447"/>
      <c r="VDP8" s="447"/>
      <c r="VDQ8" s="447"/>
      <c r="VDR8" s="447"/>
      <c r="VDS8" s="447"/>
      <c r="VDT8" s="447"/>
      <c r="VDU8" s="447"/>
      <c r="VDV8" s="447"/>
      <c r="VDW8" s="447"/>
      <c r="VDX8" s="447"/>
      <c r="VDY8" s="447"/>
      <c r="VDZ8" s="447"/>
      <c r="VEA8" s="447"/>
      <c r="VEB8" s="447"/>
      <c r="VEC8" s="447"/>
      <c r="VED8" s="447"/>
      <c r="VEE8" s="447"/>
      <c r="VEF8" s="447"/>
      <c r="VEG8" s="447"/>
      <c r="VEH8" s="447"/>
      <c r="VEI8" s="447"/>
      <c r="VEJ8" s="447"/>
      <c r="VEK8" s="447"/>
      <c r="VEL8" s="447"/>
      <c r="VEM8" s="447"/>
      <c r="VEN8" s="447"/>
      <c r="VEO8" s="447"/>
      <c r="VEP8" s="447"/>
      <c r="VEQ8" s="447"/>
      <c r="VER8" s="447"/>
      <c r="VES8" s="447"/>
      <c r="VET8" s="447"/>
      <c r="VEU8" s="447"/>
      <c r="VEV8" s="447"/>
      <c r="VEW8" s="447"/>
      <c r="VEX8" s="447"/>
      <c r="VEY8" s="447"/>
      <c r="VEZ8" s="447"/>
      <c r="VFA8" s="447"/>
      <c r="VFB8" s="447"/>
      <c r="VFC8" s="447"/>
      <c r="VFD8" s="447"/>
      <c r="VFE8" s="447"/>
      <c r="VFF8" s="447"/>
      <c r="VFG8" s="447"/>
      <c r="VFH8" s="447"/>
      <c r="VFI8" s="447"/>
      <c r="VFJ8" s="447"/>
      <c r="VFK8" s="447"/>
      <c r="VFL8" s="447"/>
      <c r="VFM8" s="447"/>
      <c r="VFN8" s="447"/>
      <c r="VFO8" s="447"/>
      <c r="VFP8" s="447"/>
      <c r="VFQ8" s="447"/>
      <c r="VFR8" s="447"/>
      <c r="VFS8" s="447"/>
      <c r="VFT8" s="447"/>
      <c r="VFU8" s="447"/>
      <c r="VFV8" s="447"/>
      <c r="VFW8" s="447"/>
      <c r="VFX8" s="447"/>
      <c r="VFY8" s="447"/>
      <c r="VFZ8" s="447"/>
      <c r="VGA8" s="447"/>
      <c r="VGB8" s="447"/>
      <c r="VGC8" s="447"/>
      <c r="VGD8" s="447"/>
      <c r="VGE8" s="447"/>
      <c r="VGF8" s="447"/>
      <c r="VGG8" s="447"/>
      <c r="VGH8" s="447"/>
      <c r="VGI8" s="447"/>
      <c r="VGJ8" s="447"/>
      <c r="VGK8" s="447"/>
      <c r="VGL8" s="447"/>
      <c r="VGM8" s="447"/>
      <c r="VGN8" s="447"/>
      <c r="VGO8" s="447"/>
      <c r="VGP8" s="447"/>
      <c r="VGQ8" s="447"/>
      <c r="VGR8" s="447"/>
      <c r="VGS8" s="447"/>
      <c r="VGT8" s="447"/>
      <c r="VGU8" s="447"/>
      <c r="VGV8" s="447"/>
      <c r="VGW8" s="447"/>
      <c r="VGX8" s="447"/>
      <c r="VGY8" s="447"/>
      <c r="VGZ8" s="447"/>
      <c r="VHA8" s="447"/>
      <c r="VHB8" s="447"/>
      <c r="VHC8" s="447"/>
      <c r="VHD8" s="447"/>
      <c r="VHE8" s="447"/>
      <c r="VHF8" s="447"/>
      <c r="VHG8" s="447"/>
      <c r="VHH8" s="447"/>
      <c r="VHI8" s="447"/>
      <c r="VHJ8" s="447"/>
      <c r="VHK8" s="447"/>
      <c r="VHL8" s="447"/>
      <c r="VHM8" s="447"/>
      <c r="VHN8" s="447"/>
      <c r="VHO8" s="447"/>
      <c r="VHP8" s="447"/>
      <c r="VHQ8" s="447"/>
      <c r="VHR8" s="447"/>
      <c r="VHS8" s="447"/>
      <c r="VHT8" s="447"/>
      <c r="VHU8" s="447"/>
      <c r="VHV8" s="447"/>
      <c r="VHW8" s="447"/>
      <c r="VHX8" s="447"/>
      <c r="VHY8" s="447"/>
      <c r="VHZ8" s="447"/>
      <c r="VIA8" s="447"/>
      <c r="VIB8" s="447"/>
      <c r="VIC8" s="447"/>
      <c r="VID8" s="447"/>
      <c r="VIE8" s="447"/>
      <c r="VIF8" s="447"/>
      <c r="VIG8" s="447"/>
      <c r="VIH8" s="447"/>
      <c r="VII8" s="447"/>
      <c r="VIJ8" s="447"/>
      <c r="VIK8" s="447"/>
      <c r="VIL8" s="447"/>
      <c r="VIM8" s="447"/>
      <c r="VIN8" s="447"/>
      <c r="VIO8" s="447"/>
      <c r="VIP8" s="447"/>
      <c r="VIQ8" s="447"/>
      <c r="VIR8" s="447"/>
      <c r="VIS8" s="447"/>
      <c r="VIT8" s="447"/>
      <c r="VIU8" s="447"/>
      <c r="VIV8" s="447"/>
      <c r="VIW8" s="447"/>
      <c r="VIX8" s="447"/>
      <c r="VIY8" s="447"/>
      <c r="VIZ8" s="447"/>
      <c r="VJA8" s="447"/>
      <c r="VJB8" s="447"/>
      <c r="VJC8" s="447"/>
      <c r="VJD8" s="447"/>
      <c r="VJE8" s="447"/>
      <c r="VJF8" s="447"/>
      <c r="VJG8" s="447"/>
      <c r="VJH8" s="447"/>
      <c r="VJI8" s="447"/>
      <c r="VJJ8" s="447"/>
      <c r="VJK8" s="447"/>
      <c r="VJL8" s="447"/>
      <c r="VJM8" s="447"/>
      <c r="VJN8" s="447"/>
      <c r="VJO8" s="447"/>
      <c r="VJP8" s="447"/>
      <c r="VJQ8" s="447"/>
      <c r="VJR8" s="447"/>
      <c r="VJS8" s="447"/>
      <c r="VJT8" s="447"/>
      <c r="VJU8" s="447"/>
      <c r="VJV8" s="447"/>
      <c r="VJW8" s="447"/>
      <c r="VJX8" s="447"/>
      <c r="VJY8" s="447"/>
      <c r="VJZ8" s="447"/>
      <c r="VKA8" s="447"/>
      <c r="VKB8" s="447"/>
      <c r="VKC8" s="447"/>
      <c r="VKD8" s="447"/>
      <c r="VKE8" s="447"/>
      <c r="VKF8" s="447"/>
      <c r="VKG8" s="447"/>
      <c r="VKH8" s="447"/>
      <c r="VKI8" s="447"/>
      <c r="VKJ8" s="447"/>
      <c r="VKK8" s="447"/>
      <c r="VKL8" s="447"/>
      <c r="VKM8" s="447"/>
      <c r="VKN8" s="447"/>
      <c r="VKO8" s="447"/>
      <c r="VKP8" s="447"/>
      <c r="VKQ8" s="447"/>
      <c r="VKR8" s="447"/>
      <c r="VKS8" s="447"/>
      <c r="VKT8" s="447"/>
      <c r="VKU8" s="447"/>
      <c r="VKV8" s="447"/>
      <c r="VKW8" s="447"/>
      <c r="VKX8" s="447"/>
      <c r="VKY8" s="447"/>
      <c r="VKZ8" s="447"/>
      <c r="VLA8" s="447"/>
      <c r="VLB8" s="447"/>
      <c r="VLC8" s="447"/>
      <c r="VLD8" s="447"/>
      <c r="VLE8" s="447"/>
      <c r="VLF8" s="447"/>
      <c r="VLG8" s="447"/>
      <c r="VLH8" s="447"/>
      <c r="VLI8" s="447"/>
      <c r="VLJ8" s="447"/>
      <c r="VLK8" s="447"/>
      <c r="VLL8" s="447"/>
      <c r="VLM8" s="447"/>
      <c r="VLN8" s="447"/>
      <c r="VLO8" s="447"/>
      <c r="VLP8" s="447"/>
      <c r="VLQ8" s="447"/>
      <c r="VLR8" s="447"/>
      <c r="VLS8" s="447"/>
      <c r="VLT8" s="447"/>
      <c r="VLU8" s="447"/>
      <c r="VLV8" s="447"/>
      <c r="VLW8" s="447"/>
      <c r="VLX8" s="447"/>
      <c r="VLY8" s="447"/>
      <c r="VLZ8" s="447"/>
      <c r="VMA8" s="447"/>
      <c r="VMB8" s="447"/>
      <c r="VMC8" s="447"/>
      <c r="VMD8" s="447"/>
      <c r="VME8" s="447"/>
      <c r="VMF8" s="447"/>
      <c r="VMG8" s="447"/>
      <c r="VMH8" s="447"/>
      <c r="VMI8" s="447"/>
      <c r="VMJ8" s="447"/>
      <c r="VMK8" s="447"/>
      <c r="VML8" s="447"/>
      <c r="VMM8" s="447"/>
      <c r="VMN8" s="447"/>
      <c r="VMO8" s="447"/>
      <c r="VMP8" s="447"/>
      <c r="VMQ8" s="447"/>
      <c r="VMR8" s="447"/>
      <c r="VMS8" s="447"/>
      <c r="VMT8" s="447"/>
      <c r="VMU8" s="447"/>
      <c r="VMV8" s="447"/>
      <c r="VMW8" s="447"/>
      <c r="VMX8" s="447"/>
      <c r="VMY8" s="447"/>
      <c r="VMZ8" s="447"/>
      <c r="VNA8" s="447"/>
      <c r="VNB8" s="447"/>
      <c r="VNC8" s="447"/>
      <c r="VND8" s="447"/>
      <c r="VNE8" s="447"/>
      <c r="VNF8" s="447"/>
      <c r="VNG8" s="447"/>
      <c r="VNH8" s="447"/>
      <c r="VNI8" s="447"/>
      <c r="VNJ8" s="447"/>
      <c r="VNK8" s="447"/>
      <c r="VNL8" s="447"/>
      <c r="VNM8" s="447"/>
      <c r="VNN8" s="447"/>
      <c r="VNO8" s="447"/>
      <c r="VNP8" s="447"/>
      <c r="VNQ8" s="447"/>
      <c r="VNR8" s="447"/>
      <c r="VNS8" s="447"/>
      <c r="VNT8" s="447"/>
      <c r="VNU8" s="447"/>
      <c r="VNV8" s="447"/>
      <c r="VNW8" s="447"/>
      <c r="VNX8" s="447"/>
      <c r="VNY8" s="447"/>
      <c r="VNZ8" s="447"/>
      <c r="VOA8" s="447"/>
      <c r="VOB8" s="447"/>
      <c r="VOC8" s="447"/>
      <c r="VOD8" s="447"/>
      <c r="VOE8" s="447"/>
      <c r="VOF8" s="447"/>
      <c r="VOG8" s="447"/>
      <c r="VOH8" s="447"/>
      <c r="VOI8" s="447"/>
      <c r="VOJ8" s="447"/>
      <c r="VOK8" s="447"/>
      <c r="VOL8" s="447"/>
      <c r="VOM8" s="447"/>
      <c r="VON8" s="447"/>
      <c r="VOO8" s="447"/>
      <c r="VOP8" s="447"/>
      <c r="VOQ8" s="447"/>
      <c r="VOR8" s="447"/>
      <c r="VOS8" s="447"/>
      <c r="VOT8" s="447"/>
      <c r="VOU8" s="447"/>
      <c r="VOV8" s="447"/>
      <c r="VOW8" s="447"/>
      <c r="VOX8" s="447"/>
      <c r="VOY8" s="447"/>
      <c r="VOZ8" s="447"/>
      <c r="VPA8" s="447"/>
      <c r="VPB8" s="447"/>
      <c r="VPC8" s="447"/>
      <c r="VPD8" s="447"/>
      <c r="VPE8" s="447"/>
      <c r="VPF8" s="447"/>
      <c r="VPG8" s="447"/>
      <c r="VPH8" s="447"/>
      <c r="VPI8" s="447"/>
      <c r="VPJ8" s="447"/>
      <c r="VPK8" s="447"/>
      <c r="VPL8" s="447"/>
      <c r="VPM8" s="447"/>
      <c r="VPN8" s="447"/>
      <c r="VPO8" s="447"/>
      <c r="VPP8" s="447"/>
      <c r="VPQ8" s="447"/>
      <c r="VPR8" s="447"/>
      <c r="VPS8" s="447"/>
      <c r="VPT8" s="447"/>
      <c r="VPU8" s="447"/>
      <c r="VPV8" s="447"/>
      <c r="VPW8" s="447"/>
      <c r="VPX8" s="447"/>
      <c r="VPY8" s="447"/>
      <c r="VPZ8" s="447"/>
      <c r="VQA8" s="447"/>
      <c r="VQB8" s="447"/>
      <c r="VQC8" s="447"/>
      <c r="VQD8" s="447"/>
      <c r="VQE8" s="447"/>
      <c r="VQF8" s="447"/>
      <c r="VQG8" s="447"/>
      <c r="VQH8" s="447"/>
      <c r="VQI8" s="447"/>
      <c r="VQJ8" s="447"/>
      <c r="VQK8" s="447"/>
      <c r="VQL8" s="447"/>
      <c r="VQM8" s="447"/>
      <c r="VQN8" s="447"/>
      <c r="VQO8" s="447"/>
      <c r="VQP8" s="447"/>
      <c r="VQQ8" s="447"/>
      <c r="VQR8" s="447"/>
      <c r="VQS8" s="447"/>
      <c r="VQT8" s="447"/>
      <c r="VQU8" s="447"/>
      <c r="VQV8" s="447"/>
      <c r="VQW8" s="447"/>
      <c r="VQX8" s="447"/>
      <c r="VQY8" s="447"/>
      <c r="VQZ8" s="447"/>
      <c r="VRA8" s="447"/>
      <c r="VRB8" s="447"/>
      <c r="VRC8" s="447"/>
      <c r="VRD8" s="447"/>
      <c r="VRE8" s="447"/>
      <c r="VRF8" s="447"/>
      <c r="VRG8" s="447"/>
      <c r="VRH8" s="447"/>
      <c r="VRI8" s="447"/>
      <c r="VRJ8" s="447"/>
      <c r="VRK8" s="447"/>
      <c r="VRL8" s="447"/>
      <c r="VRM8" s="447"/>
      <c r="VRN8" s="447"/>
      <c r="VRO8" s="447"/>
      <c r="VRP8" s="447"/>
      <c r="VRQ8" s="447"/>
      <c r="VRR8" s="447"/>
      <c r="VRS8" s="447"/>
      <c r="VRT8" s="447"/>
      <c r="VRU8" s="447"/>
      <c r="VRV8" s="447"/>
      <c r="VRW8" s="447"/>
      <c r="VRX8" s="447"/>
      <c r="VRY8" s="447"/>
      <c r="VRZ8" s="447"/>
      <c r="VSA8" s="447"/>
      <c r="VSB8" s="447"/>
      <c r="VSC8" s="447"/>
      <c r="VSD8" s="447"/>
      <c r="VSE8" s="447"/>
      <c r="VSF8" s="447"/>
      <c r="VSG8" s="447"/>
      <c r="VSH8" s="447"/>
      <c r="VSI8" s="447"/>
      <c r="VSJ8" s="447"/>
      <c r="VSK8" s="447"/>
      <c r="VSL8" s="447"/>
      <c r="VSM8" s="447"/>
      <c r="VSN8" s="447"/>
      <c r="VSO8" s="447"/>
      <c r="VSP8" s="447"/>
      <c r="VSQ8" s="447"/>
      <c r="VSR8" s="447"/>
      <c r="VSS8" s="447"/>
      <c r="VST8" s="447"/>
      <c r="VSU8" s="447"/>
      <c r="VSV8" s="447"/>
      <c r="VSW8" s="447"/>
      <c r="VSX8" s="447"/>
      <c r="VSY8" s="447"/>
      <c r="VSZ8" s="447"/>
      <c r="VTA8" s="447"/>
      <c r="VTB8" s="447"/>
      <c r="VTC8" s="447"/>
      <c r="VTD8" s="447"/>
      <c r="VTE8" s="447"/>
      <c r="VTF8" s="447"/>
      <c r="VTG8" s="447"/>
      <c r="VTH8" s="447"/>
      <c r="VTI8" s="447"/>
      <c r="VTJ8" s="447"/>
      <c r="VTK8" s="447"/>
      <c r="VTL8" s="447"/>
      <c r="VTM8" s="447"/>
      <c r="VTN8" s="447"/>
      <c r="VTO8" s="447"/>
      <c r="VTP8" s="447"/>
      <c r="VTQ8" s="447"/>
      <c r="VTR8" s="447"/>
      <c r="VTS8" s="447"/>
      <c r="VTT8" s="447"/>
      <c r="VTU8" s="447"/>
      <c r="VTV8" s="447"/>
      <c r="VTW8" s="447"/>
      <c r="VTX8" s="447"/>
      <c r="VTY8" s="447"/>
      <c r="VTZ8" s="447"/>
      <c r="VUA8" s="447"/>
      <c r="VUB8" s="447"/>
      <c r="VUC8" s="447"/>
      <c r="VUD8" s="447"/>
      <c r="VUE8" s="447"/>
      <c r="VUF8" s="447"/>
      <c r="VUG8" s="447"/>
      <c r="VUH8" s="447"/>
      <c r="VUI8" s="447"/>
      <c r="VUJ8" s="447"/>
      <c r="VUK8" s="447"/>
      <c r="VUL8" s="447"/>
      <c r="VUM8" s="447"/>
      <c r="VUN8" s="447"/>
      <c r="VUO8" s="447"/>
      <c r="VUP8" s="447"/>
      <c r="VUQ8" s="447"/>
      <c r="VUR8" s="447"/>
      <c r="VUS8" s="447"/>
      <c r="VUT8" s="447"/>
      <c r="VUU8" s="447"/>
      <c r="VUV8" s="447"/>
      <c r="VUW8" s="447"/>
      <c r="VUX8" s="447"/>
      <c r="VUY8" s="447"/>
      <c r="VUZ8" s="447"/>
      <c r="VVA8" s="447"/>
      <c r="VVB8" s="447"/>
      <c r="VVC8" s="447"/>
      <c r="VVD8" s="447"/>
      <c r="VVE8" s="447"/>
      <c r="VVF8" s="447"/>
      <c r="VVG8" s="447"/>
      <c r="VVH8" s="447"/>
      <c r="VVI8" s="447"/>
      <c r="VVJ8" s="447"/>
      <c r="VVK8" s="447"/>
      <c r="VVL8" s="447"/>
      <c r="VVM8" s="447"/>
      <c r="VVN8" s="447"/>
      <c r="VVO8" s="447"/>
      <c r="VVP8" s="447"/>
      <c r="VVQ8" s="447"/>
      <c r="VVR8" s="447"/>
      <c r="VVS8" s="447"/>
      <c r="VVT8" s="447"/>
      <c r="VVU8" s="447"/>
      <c r="VVV8" s="447"/>
      <c r="VVW8" s="447"/>
      <c r="VVX8" s="447"/>
      <c r="VVY8" s="447"/>
      <c r="VVZ8" s="447"/>
      <c r="VWA8" s="447"/>
      <c r="VWB8" s="447"/>
      <c r="VWC8" s="447"/>
      <c r="VWD8" s="447"/>
      <c r="VWE8" s="447"/>
      <c r="VWF8" s="447"/>
      <c r="VWG8" s="447"/>
      <c r="VWH8" s="447"/>
      <c r="VWI8" s="447"/>
      <c r="VWJ8" s="447"/>
      <c r="VWK8" s="447"/>
      <c r="VWL8" s="447"/>
      <c r="VWM8" s="447"/>
      <c r="VWN8" s="447"/>
      <c r="VWO8" s="447"/>
      <c r="VWP8" s="447"/>
      <c r="VWQ8" s="447"/>
      <c r="VWR8" s="447"/>
      <c r="VWS8" s="447"/>
      <c r="VWT8" s="447"/>
      <c r="VWU8" s="447"/>
      <c r="VWV8" s="447"/>
      <c r="VWW8" s="447"/>
      <c r="VWX8" s="447"/>
      <c r="VWY8" s="447"/>
      <c r="VWZ8" s="447"/>
      <c r="VXA8" s="447"/>
      <c r="VXB8" s="447"/>
      <c r="VXC8" s="447"/>
      <c r="VXD8" s="447"/>
      <c r="VXE8" s="447"/>
      <c r="VXF8" s="447"/>
      <c r="VXG8" s="447"/>
      <c r="VXH8" s="447"/>
      <c r="VXI8" s="447"/>
      <c r="VXJ8" s="447"/>
      <c r="VXK8" s="447"/>
      <c r="VXL8" s="447"/>
      <c r="VXM8" s="447"/>
      <c r="VXN8" s="447"/>
      <c r="VXO8" s="447"/>
      <c r="VXP8" s="447"/>
      <c r="VXQ8" s="447"/>
      <c r="VXR8" s="447"/>
      <c r="VXS8" s="447"/>
      <c r="VXT8" s="447"/>
      <c r="VXU8" s="447"/>
      <c r="VXV8" s="447"/>
      <c r="VXW8" s="447"/>
      <c r="VXX8" s="447"/>
      <c r="VXY8" s="447"/>
      <c r="VXZ8" s="447"/>
      <c r="VYA8" s="447"/>
      <c r="VYB8" s="447"/>
      <c r="VYC8" s="447"/>
      <c r="VYD8" s="447"/>
      <c r="VYE8" s="447"/>
      <c r="VYF8" s="447"/>
      <c r="VYG8" s="447"/>
      <c r="VYH8" s="447"/>
      <c r="VYI8" s="447"/>
      <c r="VYJ8" s="447"/>
      <c r="VYK8" s="447"/>
      <c r="VYL8" s="447"/>
      <c r="VYM8" s="447"/>
      <c r="VYN8" s="447"/>
      <c r="VYO8" s="447"/>
      <c r="VYP8" s="447"/>
      <c r="VYQ8" s="447"/>
      <c r="VYR8" s="447"/>
      <c r="VYS8" s="447"/>
      <c r="VYT8" s="447"/>
      <c r="VYU8" s="447"/>
      <c r="VYV8" s="447"/>
      <c r="VYW8" s="447"/>
      <c r="VYX8" s="447"/>
      <c r="VYY8" s="447"/>
      <c r="VYZ8" s="447"/>
      <c r="VZA8" s="447"/>
      <c r="VZB8" s="447"/>
      <c r="VZC8" s="447"/>
      <c r="VZD8" s="447"/>
      <c r="VZE8" s="447"/>
      <c r="VZF8" s="447"/>
      <c r="VZG8" s="447"/>
      <c r="VZH8" s="447"/>
      <c r="VZI8" s="447"/>
      <c r="VZJ8" s="447"/>
      <c r="VZK8" s="447"/>
      <c r="VZL8" s="447"/>
      <c r="VZM8" s="447"/>
      <c r="VZN8" s="447"/>
      <c r="VZO8" s="447"/>
      <c r="VZP8" s="447"/>
      <c r="VZQ8" s="447"/>
      <c r="VZR8" s="447"/>
      <c r="VZS8" s="447"/>
      <c r="VZT8" s="447"/>
      <c r="VZU8" s="447"/>
      <c r="VZV8" s="447"/>
      <c r="VZW8" s="447"/>
      <c r="VZX8" s="447"/>
      <c r="VZY8" s="447"/>
      <c r="VZZ8" s="447"/>
      <c r="WAA8" s="447"/>
      <c r="WAB8" s="447"/>
      <c r="WAC8" s="447"/>
      <c r="WAD8" s="447"/>
      <c r="WAE8" s="447"/>
      <c r="WAF8" s="447"/>
      <c r="WAG8" s="447"/>
      <c r="WAH8" s="447"/>
      <c r="WAI8" s="447"/>
      <c r="WAJ8" s="447"/>
      <c r="WAK8" s="447"/>
      <c r="WAL8" s="447"/>
      <c r="WAM8" s="447"/>
      <c r="WAN8" s="447"/>
      <c r="WAO8" s="447"/>
      <c r="WAP8" s="447"/>
      <c r="WAQ8" s="447"/>
      <c r="WAR8" s="447"/>
      <c r="WAS8" s="447"/>
      <c r="WAT8" s="447"/>
      <c r="WAU8" s="447"/>
      <c r="WAV8" s="447"/>
      <c r="WAW8" s="447"/>
      <c r="WAX8" s="447"/>
      <c r="WAY8" s="447"/>
      <c r="WAZ8" s="447"/>
      <c r="WBA8" s="447"/>
      <c r="WBB8" s="447"/>
      <c r="WBC8" s="447"/>
      <c r="WBD8" s="447"/>
      <c r="WBE8" s="447"/>
      <c r="WBF8" s="447"/>
      <c r="WBG8" s="447"/>
      <c r="WBH8" s="447"/>
      <c r="WBI8" s="447"/>
      <c r="WBJ8" s="447"/>
      <c r="WBK8" s="447"/>
      <c r="WBL8" s="447"/>
      <c r="WBM8" s="447"/>
      <c r="WBN8" s="447"/>
      <c r="WBO8" s="447"/>
      <c r="WBP8" s="447"/>
      <c r="WBQ8" s="447"/>
      <c r="WBR8" s="447"/>
      <c r="WBS8" s="447"/>
      <c r="WBT8" s="447"/>
      <c r="WBU8" s="447"/>
      <c r="WBV8" s="447"/>
      <c r="WBW8" s="447"/>
      <c r="WBX8" s="447"/>
      <c r="WBY8" s="447"/>
      <c r="WBZ8" s="447"/>
      <c r="WCA8" s="447"/>
      <c r="WCB8" s="447"/>
      <c r="WCC8" s="447"/>
      <c r="WCD8" s="447"/>
      <c r="WCE8" s="447"/>
      <c r="WCF8" s="447"/>
      <c r="WCG8" s="447"/>
      <c r="WCH8" s="447"/>
      <c r="WCI8" s="447"/>
      <c r="WCJ8" s="447"/>
      <c r="WCK8" s="447"/>
      <c r="WCL8" s="447"/>
      <c r="WCM8" s="447"/>
      <c r="WCN8" s="447"/>
      <c r="WCO8" s="447"/>
      <c r="WCP8" s="447"/>
      <c r="WCQ8" s="447"/>
      <c r="WCR8" s="447"/>
      <c r="WCS8" s="447"/>
      <c r="WCT8" s="447"/>
      <c r="WCU8" s="447"/>
      <c r="WCV8" s="447"/>
      <c r="WCW8" s="447"/>
      <c r="WCX8" s="447"/>
      <c r="WCY8" s="447"/>
      <c r="WCZ8" s="447"/>
      <c r="WDA8" s="447"/>
      <c r="WDB8" s="447"/>
      <c r="WDC8" s="447"/>
      <c r="WDD8" s="447"/>
      <c r="WDE8" s="447"/>
      <c r="WDF8" s="447"/>
      <c r="WDG8" s="447"/>
      <c r="WDH8" s="447"/>
      <c r="WDI8" s="447"/>
      <c r="WDJ8" s="447"/>
      <c r="WDK8" s="447"/>
      <c r="WDL8" s="447"/>
      <c r="WDM8" s="447"/>
      <c r="WDN8" s="447"/>
      <c r="WDO8" s="447"/>
      <c r="WDP8" s="447"/>
      <c r="WDQ8" s="447"/>
      <c r="WDR8" s="447"/>
      <c r="WDS8" s="447"/>
      <c r="WDT8" s="447"/>
      <c r="WDU8" s="447"/>
      <c r="WDV8" s="447"/>
      <c r="WDW8" s="447"/>
      <c r="WDX8" s="447"/>
      <c r="WDY8" s="447"/>
      <c r="WDZ8" s="447"/>
      <c r="WEA8" s="447"/>
      <c r="WEB8" s="447"/>
      <c r="WEC8" s="447"/>
      <c r="WED8" s="447"/>
      <c r="WEE8" s="447"/>
      <c r="WEF8" s="447"/>
      <c r="WEG8" s="447"/>
      <c r="WEH8" s="447"/>
      <c r="WEI8" s="447"/>
      <c r="WEJ8" s="447"/>
      <c r="WEK8" s="447"/>
      <c r="WEL8" s="447"/>
      <c r="WEM8" s="447"/>
      <c r="WEN8" s="447"/>
      <c r="WEO8" s="447"/>
      <c r="WEP8" s="447"/>
      <c r="WEQ8" s="447"/>
      <c r="WER8" s="447"/>
      <c r="WES8" s="447"/>
      <c r="WET8" s="447"/>
      <c r="WEU8" s="447"/>
      <c r="WEV8" s="447"/>
      <c r="WEW8" s="447"/>
      <c r="WEX8" s="447"/>
      <c r="WEY8" s="447"/>
      <c r="WEZ8" s="447"/>
      <c r="WFA8" s="447"/>
      <c r="WFB8" s="447"/>
      <c r="WFC8" s="447"/>
      <c r="WFD8" s="447"/>
      <c r="WFE8" s="447"/>
      <c r="WFF8" s="447"/>
      <c r="WFG8" s="447"/>
      <c r="WFH8" s="447"/>
      <c r="WFI8" s="447"/>
      <c r="WFJ8" s="447"/>
      <c r="WFK8" s="447"/>
      <c r="WFL8" s="447"/>
      <c r="WFM8" s="447"/>
      <c r="WFN8" s="447"/>
      <c r="WFO8" s="447"/>
      <c r="WFP8" s="447"/>
      <c r="WFQ8" s="447"/>
      <c r="WFR8" s="447"/>
      <c r="WFS8" s="447"/>
      <c r="WFT8" s="447"/>
      <c r="WFU8" s="447"/>
      <c r="WFV8" s="447"/>
      <c r="WFW8" s="447"/>
      <c r="WFX8" s="447"/>
      <c r="WFY8" s="447"/>
      <c r="WFZ8" s="447"/>
      <c r="WGA8" s="447"/>
      <c r="WGB8" s="447"/>
      <c r="WGC8" s="447"/>
      <c r="WGD8" s="447"/>
      <c r="WGE8" s="447"/>
      <c r="WGF8" s="447"/>
      <c r="WGG8" s="447"/>
      <c r="WGH8" s="447"/>
      <c r="WGI8" s="447"/>
      <c r="WGJ8" s="447"/>
      <c r="WGK8" s="447"/>
      <c r="WGL8" s="447"/>
      <c r="WGM8" s="447"/>
      <c r="WGN8" s="447"/>
      <c r="WGO8" s="447"/>
      <c r="WGP8" s="447"/>
      <c r="WGQ8" s="447"/>
      <c r="WGR8" s="447"/>
      <c r="WGS8" s="447"/>
      <c r="WGT8" s="447"/>
      <c r="WGU8" s="447"/>
      <c r="WGV8" s="447"/>
      <c r="WGW8" s="447"/>
      <c r="WGX8" s="447"/>
      <c r="WGY8" s="447"/>
      <c r="WGZ8" s="447"/>
      <c r="WHA8" s="447"/>
      <c r="WHB8" s="447"/>
      <c r="WHC8" s="447"/>
      <c r="WHD8" s="447"/>
      <c r="WHE8" s="447"/>
      <c r="WHF8" s="447"/>
      <c r="WHG8" s="447"/>
      <c r="WHH8" s="447"/>
      <c r="WHI8" s="447"/>
      <c r="WHJ8" s="447"/>
      <c r="WHK8" s="447"/>
      <c r="WHL8" s="447"/>
      <c r="WHM8" s="447"/>
      <c r="WHN8" s="447"/>
      <c r="WHO8" s="447"/>
      <c r="WHP8" s="447"/>
      <c r="WHQ8" s="447"/>
      <c r="WHR8" s="447"/>
      <c r="WHS8" s="447"/>
      <c r="WHT8" s="447"/>
      <c r="WHU8" s="447"/>
      <c r="WHV8" s="447"/>
      <c r="WHW8" s="447"/>
      <c r="WHX8" s="447"/>
      <c r="WHY8" s="447"/>
      <c r="WHZ8" s="447"/>
      <c r="WIA8" s="447"/>
      <c r="WIB8" s="447"/>
      <c r="WIC8" s="447"/>
      <c r="WID8" s="447"/>
      <c r="WIE8" s="447"/>
      <c r="WIF8" s="447"/>
      <c r="WIG8" s="447"/>
      <c r="WIH8" s="447"/>
      <c r="WII8" s="447"/>
      <c r="WIJ8" s="447"/>
      <c r="WIK8" s="447"/>
      <c r="WIL8" s="447"/>
      <c r="WIM8" s="447"/>
      <c r="WIN8" s="447"/>
      <c r="WIO8" s="447"/>
      <c r="WIP8" s="447"/>
      <c r="WIQ8" s="447"/>
      <c r="WIR8" s="447"/>
      <c r="WIS8" s="447"/>
      <c r="WIT8" s="447"/>
      <c r="WIU8" s="447"/>
      <c r="WIV8" s="447"/>
      <c r="WIW8" s="447"/>
      <c r="WIX8" s="447"/>
      <c r="WIY8" s="447"/>
      <c r="WIZ8" s="447"/>
      <c r="WJA8" s="447"/>
      <c r="WJB8" s="447"/>
      <c r="WJC8" s="447"/>
      <c r="WJD8" s="447"/>
      <c r="WJE8" s="447"/>
      <c r="WJF8" s="447"/>
      <c r="WJG8" s="447"/>
      <c r="WJH8" s="447"/>
      <c r="WJI8" s="447"/>
      <c r="WJJ8" s="447"/>
      <c r="WJK8" s="447"/>
      <c r="WJL8" s="447"/>
      <c r="WJM8" s="447"/>
      <c r="WJN8" s="447"/>
      <c r="WJO8" s="447"/>
      <c r="WJP8" s="447"/>
      <c r="WJQ8" s="447"/>
      <c r="WJR8" s="447"/>
      <c r="WJS8" s="447"/>
      <c r="WJT8" s="447"/>
      <c r="WJU8" s="447"/>
      <c r="WJV8" s="447"/>
      <c r="WJW8" s="447"/>
      <c r="WJX8" s="447"/>
      <c r="WJY8" s="447"/>
      <c r="WJZ8" s="447"/>
      <c r="WKA8" s="447"/>
      <c r="WKB8" s="447"/>
      <c r="WKC8" s="447"/>
      <c r="WKD8" s="447"/>
      <c r="WKE8" s="447"/>
      <c r="WKF8" s="447"/>
      <c r="WKG8" s="447"/>
      <c r="WKH8" s="447"/>
      <c r="WKI8" s="447"/>
      <c r="WKJ8" s="447"/>
      <c r="WKK8" s="447"/>
      <c r="WKL8" s="447"/>
      <c r="WKM8" s="447"/>
      <c r="WKN8" s="447"/>
      <c r="WKO8" s="447"/>
      <c r="WKP8" s="447"/>
      <c r="WKQ8" s="447"/>
      <c r="WKR8" s="447"/>
      <c r="WKS8" s="447"/>
      <c r="WKT8" s="447"/>
      <c r="WKU8" s="447"/>
      <c r="WKV8" s="447"/>
      <c r="WKW8" s="447"/>
      <c r="WKX8" s="447"/>
      <c r="WKY8" s="447"/>
      <c r="WKZ8" s="447"/>
      <c r="WLA8" s="447"/>
      <c r="WLB8" s="447"/>
      <c r="WLC8" s="447"/>
      <c r="WLD8" s="447"/>
      <c r="WLE8" s="447"/>
      <c r="WLF8" s="447"/>
      <c r="WLG8" s="447"/>
      <c r="WLH8" s="447"/>
      <c r="WLI8" s="447"/>
      <c r="WLJ8" s="447"/>
      <c r="WLK8" s="447"/>
      <c r="WLL8" s="447"/>
      <c r="WLM8" s="447"/>
      <c r="WLN8" s="447"/>
      <c r="WLO8" s="447"/>
      <c r="WLP8" s="447"/>
      <c r="WLQ8" s="447"/>
      <c r="WLR8" s="447"/>
      <c r="WLS8" s="447"/>
      <c r="WLT8" s="447"/>
      <c r="WLU8" s="447"/>
      <c r="WLV8" s="447"/>
      <c r="WLW8" s="447"/>
      <c r="WLX8" s="447"/>
      <c r="WLY8" s="447"/>
      <c r="WLZ8" s="447"/>
      <c r="WMA8" s="447"/>
      <c r="WMB8" s="447"/>
      <c r="WMC8" s="447"/>
      <c r="WMD8" s="447"/>
      <c r="WME8" s="447"/>
      <c r="WMF8" s="447"/>
      <c r="WMG8" s="447"/>
      <c r="WMH8" s="447"/>
      <c r="WMI8" s="447"/>
      <c r="WMJ8" s="447"/>
      <c r="WMK8" s="447"/>
      <c r="WML8" s="447"/>
      <c r="WMM8" s="447"/>
      <c r="WMN8" s="447"/>
      <c r="WMO8" s="447"/>
      <c r="WMP8" s="447"/>
      <c r="WMQ8" s="447"/>
      <c r="WMR8" s="447"/>
      <c r="WMS8" s="447"/>
      <c r="WMT8" s="447"/>
      <c r="WMU8" s="447"/>
      <c r="WMV8" s="447"/>
      <c r="WMW8" s="447"/>
      <c r="WMX8" s="447"/>
      <c r="WMY8" s="447"/>
      <c r="WMZ8" s="447"/>
      <c r="WNA8" s="447"/>
      <c r="WNB8" s="447"/>
      <c r="WNC8" s="447"/>
      <c r="WND8" s="447"/>
      <c r="WNE8" s="447"/>
      <c r="WNF8" s="447"/>
      <c r="WNG8" s="447"/>
      <c r="WNH8" s="447"/>
      <c r="WNI8" s="447"/>
      <c r="WNJ8" s="447"/>
      <c r="WNK8" s="447"/>
      <c r="WNL8" s="447"/>
      <c r="WNM8" s="447"/>
      <c r="WNN8" s="447"/>
      <c r="WNO8" s="447"/>
      <c r="WNP8" s="447"/>
      <c r="WNQ8" s="447"/>
      <c r="WNR8" s="447"/>
      <c r="WNS8" s="447"/>
      <c r="WNT8" s="447"/>
      <c r="WNU8" s="447"/>
      <c r="WNV8" s="447"/>
      <c r="WNW8" s="447"/>
      <c r="WNX8" s="447"/>
      <c r="WNY8" s="447"/>
      <c r="WNZ8" s="447"/>
      <c r="WOA8" s="447"/>
      <c r="WOB8" s="447"/>
      <c r="WOC8" s="447"/>
      <c r="WOD8" s="447"/>
      <c r="WOE8" s="447"/>
      <c r="WOF8" s="447"/>
      <c r="WOG8" s="447"/>
      <c r="WOH8" s="447"/>
      <c r="WOI8" s="447"/>
      <c r="WOJ8" s="447"/>
      <c r="WOK8" s="447"/>
      <c r="WOL8" s="447"/>
      <c r="WOM8" s="447"/>
      <c r="WON8" s="447"/>
      <c r="WOO8" s="447"/>
      <c r="WOP8" s="447"/>
      <c r="WOQ8" s="447"/>
      <c r="WOR8" s="447"/>
      <c r="WOS8" s="447"/>
      <c r="WOT8" s="447"/>
      <c r="WOU8" s="447"/>
      <c r="WOV8" s="447"/>
      <c r="WOW8" s="447"/>
      <c r="WOX8" s="447"/>
      <c r="WOY8" s="447"/>
      <c r="WOZ8" s="447"/>
      <c r="WPA8" s="447"/>
      <c r="WPB8" s="447"/>
      <c r="WPC8" s="447"/>
      <c r="WPD8" s="447"/>
      <c r="WPE8" s="447"/>
      <c r="WPF8" s="447"/>
      <c r="WPG8" s="447"/>
      <c r="WPH8" s="447"/>
      <c r="WPI8" s="447"/>
      <c r="WPJ8" s="447"/>
      <c r="WPK8" s="447"/>
      <c r="WPL8" s="447"/>
      <c r="WPM8" s="447"/>
      <c r="WPN8" s="447"/>
      <c r="WPO8" s="447"/>
      <c r="WPP8" s="447"/>
      <c r="WPQ8" s="447"/>
      <c r="WPR8" s="447"/>
      <c r="WPS8" s="447"/>
      <c r="WPT8" s="447"/>
      <c r="WPU8" s="447"/>
      <c r="WPV8" s="447"/>
      <c r="WPW8" s="447"/>
      <c r="WPX8" s="447"/>
      <c r="WPY8" s="447"/>
      <c r="WPZ8" s="447"/>
      <c r="WQA8" s="447"/>
      <c r="WQB8" s="447"/>
      <c r="WQC8" s="447"/>
      <c r="WQD8" s="447"/>
      <c r="WQE8" s="447"/>
      <c r="WQF8" s="447"/>
      <c r="WQG8" s="447"/>
      <c r="WQH8" s="447"/>
      <c r="WQI8" s="447"/>
      <c r="WQJ8" s="447"/>
      <c r="WQK8" s="447"/>
      <c r="WQL8" s="447"/>
      <c r="WQM8" s="447"/>
      <c r="WQN8" s="447"/>
      <c r="WQO8" s="447"/>
      <c r="WQP8" s="447"/>
      <c r="WQQ8" s="447"/>
      <c r="WQR8" s="447"/>
      <c r="WQS8" s="447"/>
      <c r="WQT8" s="447"/>
      <c r="WQU8" s="447"/>
      <c r="WQV8" s="447"/>
      <c r="WQW8" s="447"/>
      <c r="WQX8" s="447"/>
      <c r="WQY8" s="447"/>
      <c r="WQZ8" s="447"/>
      <c r="WRA8" s="447"/>
      <c r="WRB8" s="447"/>
      <c r="WRC8" s="447"/>
      <c r="WRD8" s="447"/>
      <c r="WRE8" s="447"/>
      <c r="WRF8" s="447"/>
      <c r="WRG8" s="447"/>
      <c r="WRH8" s="447"/>
      <c r="WRI8" s="447"/>
      <c r="WRJ8" s="447"/>
      <c r="WRK8" s="447"/>
      <c r="WRL8" s="447"/>
      <c r="WRM8" s="447"/>
      <c r="WRN8" s="447"/>
      <c r="WRO8" s="447"/>
      <c r="WRP8" s="447"/>
      <c r="WRQ8" s="447"/>
      <c r="WRR8" s="447"/>
      <c r="WRS8" s="447"/>
      <c r="WRT8" s="447"/>
      <c r="WRU8" s="447"/>
      <c r="WRV8" s="447"/>
      <c r="WRW8" s="447"/>
      <c r="WRX8" s="447"/>
      <c r="WRY8" s="447"/>
      <c r="WRZ8" s="447"/>
      <c r="WSA8" s="447"/>
      <c r="WSB8" s="447"/>
      <c r="WSC8" s="447"/>
      <c r="WSD8" s="447"/>
      <c r="WSE8" s="447"/>
      <c r="WSF8" s="447"/>
      <c r="WSG8" s="447"/>
      <c r="WSH8" s="447"/>
      <c r="WSI8" s="447"/>
      <c r="WSJ8" s="447"/>
      <c r="WSK8" s="447"/>
      <c r="WSL8" s="447"/>
      <c r="WSM8" s="447"/>
      <c r="WSN8" s="447"/>
      <c r="WSO8" s="447"/>
      <c r="WSP8" s="447"/>
      <c r="WSQ8" s="447"/>
      <c r="WSR8" s="447"/>
      <c r="WSS8" s="447"/>
      <c r="WST8" s="447"/>
      <c r="WSU8" s="447"/>
      <c r="WSV8" s="447"/>
      <c r="WSW8" s="447"/>
      <c r="WSX8" s="447"/>
      <c r="WSY8" s="447"/>
      <c r="WSZ8" s="447"/>
      <c r="WTA8" s="447"/>
      <c r="WTB8" s="447"/>
      <c r="WTC8" s="447"/>
      <c r="WTD8" s="447"/>
      <c r="WTE8" s="447"/>
      <c r="WTF8" s="447"/>
      <c r="WTG8" s="447"/>
      <c r="WTH8" s="447"/>
      <c r="WTI8" s="447"/>
      <c r="WTJ8" s="447"/>
      <c r="WTK8" s="447"/>
      <c r="WTL8" s="447"/>
      <c r="WTM8" s="447"/>
      <c r="WTN8" s="447"/>
      <c r="WTO8" s="447"/>
      <c r="WTP8" s="447"/>
      <c r="WTQ8" s="447"/>
      <c r="WTR8" s="447"/>
      <c r="WTS8" s="447"/>
      <c r="WTT8" s="447"/>
      <c r="WTU8" s="447"/>
      <c r="WTV8" s="447"/>
      <c r="WTW8" s="447"/>
      <c r="WTX8" s="447"/>
      <c r="WTY8" s="447"/>
      <c r="WTZ8" s="447"/>
      <c r="WUA8" s="447"/>
      <c r="WUB8" s="447"/>
      <c r="WUC8" s="447"/>
      <c r="WUD8" s="447"/>
      <c r="WUE8" s="447"/>
      <c r="WUF8" s="447"/>
      <c r="WUG8" s="447"/>
      <c r="WUH8" s="447"/>
      <c r="WUI8" s="447"/>
      <c r="WUJ8" s="447"/>
      <c r="WUK8" s="447"/>
      <c r="WUL8" s="447"/>
      <c r="WUM8" s="447"/>
      <c r="WUN8" s="447"/>
      <c r="WUO8" s="447"/>
      <c r="WUP8" s="447"/>
      <c r="WUQ8" s="447"/>
      <c r="WUR8" s="447"/>
      <c r="WUS8" s="447"/>
      <c r="WUT8" s="447"/>
      <c r="WUU8" s="447"/>
      <c r="WUV8" s="447"/>
      <c r="WUW8" s="447"/>
      <c r="WUX8" s="447"/>
      <c r="WUY8" s="447"/>
      <c r="WUZ8" s="447"/>
      <c r="WVA8" s="447"/>
      <c r="WVB8" s="447"/>
      <c r="WVC8" s="447"/>
      <c r="WVD8" s="447"/>
      <c r="WVE8" s="447"/>
      <c r="WVF8" s="447"/>
      <c r="WVG8" s="447"/>
      <c r="WVH8" s="447"/>
      <c r="WVI8" s="447"/>
      <c r="WVJ8" s="447"/>
      <c r="WVK8" s="447"/>
      <c r="WVL8" s="447"/>
      <c r="WVM8" s="447"/>
      <c r="WVN8" s="447"/>
      <c r="WVO8" s="447"/>
      <c r="WVP8" s="447"/>
      <c r="WVQ8" s="447"/>
      <c r="WVR8" s="447"/>
      <c r="WVS8" s="447"/>
      <c r="WVT8" s="447"/>
      <c r="WVU8" s="447"/>
      <c r="WVV8" s="447"/>
    </row>
    <row r="9" spans="1:16142" ht="15.75" x14ac:dyDescent="0.25">
      <c r="A9" s="2402" t="s">
        <v>1786</v>
      </c>
      <c r="B9" s="2402"/>
      <c r="C9" s="2402"/>
      <c r="D9" s="2402"/>
      <c r="E9" s="2402"/>
      <c r="F9" s="2402"/>
      <c r="G9" s="2402"/>
      <c r="H9" s="2402"/>
      <c r="I9" s="2402"/>
      <c r="J9" s="2402"/>
      <c r="K9" s="2402"/>
      <c r="L9" s="2402"/>
      <c r="M9" s="2402"/>
      <c r="N9" s="2402"/>
      <c r="O9" s="2402"/>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E9" s="447"/>
      <c r="DF9" s="447"/>
      <c r="DG9" s="447"/>
      <c r="DH9" s="447"/>
      <c r="DI9" s="447"/>
      <c r="DJ9" s="447"/>
      <c r="DK9" s="447"/>
      <c r="DL9" s="447"/>
      <c r="DM9" s="447"/>
      <c r="DN9" s="447"/>
      <c r="DO9" s="447"/>
      <c r="DP9" s="447"/>
      <c r="DQ9" s="447"/>
      <c r="DR9" s="447"/>
      <c r="DS9" s="447"/>
      <c r="DT9" s="447"/>
      <c r="DU9" s="447"/>
      <c r="DV9" s="447"/>
      <c r="DW9" s="447"/>
      <c r="DX9" s="447"/>
      <c r="DY9" s="447"/>
      <c r="DZ9" s="447"/>
      <c r="EA9" s="447"/>
      <c r="EB9" s="447"/>
      <c r="EC9" s="447"/>
      <c r="ED9" s="447"/>
      <c r="EE9" s="447"/>
      <c r="EF9" s="447"/>
      <c r="EG9" s="447"/>
      <c r="EH9" s="447"/>
      <c r="EI9" s="447"/>
      <c r="EJ9" s="447"/>
      <c r="EK9" s="447"/>
      <c r="EL9" s="447"/>
      <c r="EM9" s="447"/>
      <c r="EN9" s="447"/>
      <c r="EO9" s="447"/>
      <c r="EP9" s="447"/>
      <c r="EQ9" s="447"/>
      <c r="ER9" s="447"/>
      <c r="ES9" s="447"/>
      <c r="ET9" s="447"/>
      <c r="EU9" s="447"/>
      <c r="EV9" s="447"/>
      <c r="EW9" s="447"/>
      <c r="EX9" s="447"/>
      <c r="EY9" s="447"/>
      <c r="EZ9" s="447"/>
      <c r="FA9" s="447"/>
      <c r="FB9" s="447"/>
      <c r="FC9" s="447"/>
      <c r="FD9" s="447"/>
      <c r="FE9" s="447"/>
      <c r="FF9" s="447"/>
      <c r="FG9" s="447"/>
      <c r="FH9" s="447"/>
      <c r="FI9" s="447"/>
      <c r="FJ9" s="447"/>
      <c r="FK9" s="447"/>
      <c r="FL9" s="447"/>
      <c r="FM9" s="447"/>
      <c r="FN9" s="447"/>
      <c r="FO9" s="447"/>
      <c r="FP9" s="447"/>
      <c r="FQ9" s="447"/>
      <c r="FR9" s="447"/>
      <c r="FS9" s="447"/>
      <c r="FT9" s="447"/>
      <c r="FU9" s="447"/>
      <c r="FV9" s="447"/>
      <c r="FW9" s="447"/>
      <c r="FX9" s="447"/>
      <c r="FY9" s="447"/>
      <c r="FZ9" s="447"/>
      <c r="GA9" s="447"/>
      <c r="GB9" s="447"/>
      <c r="GC9" s="447"/>
      <c r="GD9" s="447"/>
      <c r="GE9" s="447"/>
      <c r="GF9" s="447"/>
      <c r="GG9" s="447"/>
      <c r="GH9" s="447"/>
      <c r="GI9" s="447"/>
      <c r="GJ9" s="447"/>
      <c r="GK9" s="447"/>
      <c r="GL9" s="447"/>
      <c r="GM9" s="447"/>
      <c r="GN9" s="447"/>
      <c r="GO9" s="447"/>
      <c r="GP9" s="447"/>
      <c r="GQ9" s="447"/>
      <c r="GR9" s="447"/>
      <c r="GS9" s="447"/>
      <c r="GT9" s="447"/>
      <c r="GU9" s="447"/>
      <c r="GV9" s="447"/>
      <c r="GW9" s="447"/>
      <c r="GX9" s="447"/>
      <c r="GY9" s="447"/>
      <c r="GZ9" s="447"/>
      <c r="HA9" s="447"/>
      <c r="HB9" s="447"/>
      <c r="HC9" s="447"/>
      <c r="HD9" s="447"/>
      <c r="HE9" s="447"/>
      <c r="HF9" s="447"/>
      <c r="HG9" s="447"/>
      <c r="HH9" s="447"/>
      <c r="HI9" s="447"/>
      <c r="HJ9" s="447"/>
      <c r="HK9" s="447"/>
      <c r="HL9" s="447"/>
      <c r="HM9" s="447"/>
      <c r="HN9" s="447"/>
      <c r="HO9" s="447"/>
      <c r="HP9" s="447"/>
      <c r="HQ9" s="447"/>
      <c r="HR9" s="447"/>
      <c r="HS9" s="447"/>
      <c r="HT9" s="447"/>
      <c r="HU9" s="447"/>
      <c r="HV9" s="447"/>
      <c r="HW9" s="447"/>
      <c r="HX9" s="447"/>
      <c r="HY9" s="447"/>
      <c r="HZ9" s="447"/>
      <c r="IA9" s="447"/>
      <c r="IB9" s="447"/>
      <c r="IC9" s="447"/>
      <c r="ID9" s="447"/>
      <c r="IE9" s="447"/>
      <c r="IF9" s="447"/>
      <c r="IG9" s="447"/>
      <c r="IH9" s="447"/>
      <c r="II9" s="447"/>
      <c r="IJ9" s="447"/>
      <c r="IK9" s="447"/>
      <c r="IL9" s="447"/>
      <c r="IM9" s="447"/>
      <c r="IN9" s="447"/>
      <c r="IO9" s="447"/>
      <c r="IP9" s="447"/>
      <c r="IQ9" s="447"/>
      <c r="IR9" s="447"/>
      <c r="IS9" s="447"/>
      <c r="IT9" s="447"/>
      <c r="IU9" s="447"/>
      <c r="IV9" s="447"/>
      <c r="IW9" s="447"/>
      <c r="IX9" s="447"/>
      <c r="IY9" s="447"/>
      <c r="IZ9" s="447"/>
      <c r="JA9" s="447"/>
      <c r="JB9" s="447"/>
      <c r="JC9" s="447"/>
      <c r="JD9" s="447"/>
      <c r="JE9" s="447"/>
      <c r="JF9" s="447"/>
      <c r="JG9" s="447"/>
      <c r="JH9" s="447"/>
      <c r="JI9" s="447"/>
      <c r="JJ9" s="447"/>
      <c r="JK9" s="447"/>
      <c r="JL9" s="447"/>
      <c r="JM9" s="447"/>
      <c r="JN9" s="447"/>
      <c r="JO9" s="447"/>
      <c r="JP9" s="447"/>
      <c r="JQ9" s="447"/>
      <c r="JR9" s="447"/>
      <c r="JS9" s="447"/>
      <c r="JT9" s="447"/>
      <c r="JU9" s="447"/>
      <c r="JV9" s="447"/>
      <c r="JW9" s="447"/>
      <c r="JX9" s="447"/>
      <c r="JY9" s="447"/>
      <c r="JZ9" s="447"/>
      <c r="KA9" s="447"/>
      <c r="KB9" s="447"/>
      <c r="KC9" s="447"/>
      <c r="KD9" s="447"/>
      <c r="KE9" s="447"/>
      <c r="KF9" s="447"/>
      <c r="KG9" s="447"/>
      <c r="KH9" s="447"/>
      <c r="KI9" s="447"/>
      <c r="KJ9" s="447"/>
      <c r="KK9" s="447"/>
      <c r="KL9" s="447"/>
      <c r="KM9" s="447"/>
      <c r="KN9" s="447"/>
      <c r="KO9" s="447"/>
      <c r="KP9" s="447"/>
      <c r="KQ9" s="447"/>
      <c r="KR9" s="447"/>
      <c r="KS9" s="447"/>
      <c r="KT9" s="447"/>
      <c r="KU9" s="447"/>
      <c r="KV9" s="447"/>
      <c r="KW9" s="447"/>
      <c r="KX9" s="447"/>
      <c r="KY9" s="447"/>
      <c r="KZ9" s="447"/>
      <c r="LA9" s="447"/>
      <c r="LB9" s="447"/>
      <c r="LC9" s="447"/>
      <c r="LD9" s="447"/>
      <c r="LE9" s="447"/>
      <c r="LF9" s="447"/>
      <c r="LG9" s="447"/>
      <c r="LH9" s="447"/>
      <c r="LI9" s="447"/>
      <c r="LJ9" s="447"/>
      <c r="LK9" s="447"/>
      <c r="LL9" s="447"/>
      <c r="LM9" s="447"/>
      <c r="LN9" s="447"/>
      <c r="LO9" s="447"/>
      <c r="LP9" s="447"/>
      <c r="LQ9" s="447"/>
      <c r="LR9" s="447"/>
      <c r="LS9" s="447"/>
      <c r="LT9" s="447"/>
      <c r="LU9" s="447"/>
      <c r="LV9" s="447"/>
      <c r="LW9" s="447"/>
      <c r="LX9" s="447"/>
      <c r="LY9" s="447"/>
      <c r="LZ9" s="447"/>
      <c r="MA9" s="447"/>
      <c r="MB9" s="447"/>
      <c r="MC9" s="447"/>
      <c r="MD9" s="447"/>
      <c r="ME9" s="447"/>
      <c r="MF9" s="447"/>
      <c r="MG9" s="447"/>
      <c r="MH9" s="447"/>
      <c r="MI9" s="447"/>
      <c r="MJ9" s="447"/>
      <c r="MK9" s="447"/>
      <c r="ML9" s="447"/>
      <c r="MM9" s="447"/>
      <c r="MN9" s="447"/>
      <c r="MO9" s="447"/>
      <c r="MP9" s="447"/>
      <c r="MQ9" s="447"/>
      <c r="MR9" s="447"/>
      <c r="MS9" s="447"/>
      <c r="MT9" s="447"/>
      <c r="MU9" s="447"/>
      <c r="MV9" s="447"/>
      <c r="MW9" s="447"/>
      <c r="MX9" s="447"/>
      <c r="MY9" s="447"/>
      <c r="MZ9" s="447"/>
      <c r="NA9" s="447"/>
      <c r="NB9" s="447"/>
      <c r="NC9" s="447"/>
      <c r="ND9" s="447"/>
      <c r="NE9" s="447"/>
      <c r="NF9" s="447"/>
      <c r="NG9" s="447"/>
      <c r="NH9" s="447"/>
      <c r="NI9" s="447"/>
      <c r="NJ9" s="447"/>
      <c r="NK9" s="447"/>
      <c r="NL9" s="447"/>
      <c r="NM9" s="447"/>
      <c r="NN9" s="447"/>
      <c r="NO9" s="447"/>
      <c r="NP9" s="447"/>
      <c r="NQ9" s="447"/>
      <c r="NR9" s="447"/>
      <c r="NS9" s="447"/>
      <c r="NT9" s="447"/>
      <c r="NU9" s="447"/>
      <c r="NV9" s="447"/>
      <c r="NW9" s="447"/>
      <c r="NX9" s="447"/>
      <c r="NY9" s="447"/>
      <c r="NZ9" s="447"/>
      <c r="OA9" s="447"/>
      <c r="OB9" s="447"/>
      <c r="OC9" s="447"/>
      <c r="OD9" s="447"/>
      <c r="OE9" s="447"/>
      <c r="OF9" s="447"/>
      <c r="OG9" s="447"/>
      <c r="OH9" s="447"/>
      <c r="OI9" s="447"/>
      <c r="OJ9" s="447"/>
      <c r="OK9" s="447"/>
      <c r="OL9" s="447"/>
      <c r="OM9" s="447"/>
      <c r="ON9" s="447"/>
      <c r="OO9" s="447"/>
      <c r="OP9" s="447"/>
      <c r="OQ9" s="447"/>
      <c r="OR9" s="447"/>
      <c r="OS9" s="447"/>
      <c r="OT9" s="447"/>
      <c r="OU9" s="447"/>
      <c r="OV9" s="447"/>
      <c r="OW9" s="447"/>
      <c r="OX9" s="447"/>
      <c r="OY9" s="447"/>
      <c r="OZ9" s="447"/>
      <c r="PA9" s="447"/>
      <c r="PB9" s="447"/>
      <c r="PC9" s="447"/>
      <c r="PD9" s="447"/>
      <c r="PE9" s="447"/>
      <c r="PF9" s="447"/>
      <c r="PG9" s="447"/>
      <c r="PH9" s="447"/>
      <c r="PI9" s="447"/>
      <c r="PJ9" s="447"/>
      <c r="PK9" s="447"/>
      <c r="PL9" s="447"/>
      <c r="PM9" s="447"/>
      <c r="PN9" s="447"/>
      <c r="PO9" s="447"/>
      <c r="PP9" s="447"/>
      <c r="PQ9" s="447"/>
      <c r="PR9" s="447"/>
      <c r="PS9" s="447"/>
      <c r="PT9" s="447"/>
      <c r="PU9" s="447"/>
      <c r="PV9" s="447"/>
      <c r="PW9" s="447"/>
      <c r="PX9" s="447"/>
      <c r="PY9" s="447"/>
      <c r="PZ9" s="447"/>
      <c r="QA9" s="447"/>
      <c r="QB9" s="447"/>
      <c r="QC9" s="447"/>
      <c r="QD9" s="447"/>
      <c r="QE9" s="447"/>
      <c r="QF9" s="447"/>
      <c r="QG9" s="447"/>
      <c r="QH9" s="447"/>
      <c r="QI9" s="447"/>
      <c r="QJ9" s="447"/>
      <c r="QK9" s="447"/>
      <c r="QL9" s="447"/>
      <c r="QM9" s="447"/>
      <c r="QN9" s="447"/>
      <c r="QO9" s="447"/>
      <c r="QP9" s="447"/>
      <c r="QQ9" s="447"/>
      <c r="QR9" s="447"/>
      <c r="QS9" s="447"/>
      <c r="QT9" s="447"/>
      <c r="QU9" s="447"/>
      <c r="QV9" s="447"/>
      <c r="QW9" s="447"/>
      <c r="QX9" s="447"/>
      <c r="QY9" s="447"/>
      <c r="QZ9" s="447"/>
      <c r="RA9" s="447"/>
      <c r="RB9" s="447"/>
      <c r="RC9" s="447"/>
      <c r="RD9" s="447"/>
      <c r="RE9" s="447"/>
      <c r="RF9" s="447"/>
      <c r="RG9" s="447"/>
      <c r="RH9" s="447"/>
      <c r="RI9" s="447"/>
      <c r="RJ9" s="447"/>
      <c r="RK9" s="447"/>
      <c r="RL9" s="447"/>
      <c r="RM9" s="447"/>
      <c r="RN9" s="447"/>
      <c r="RO9" s="447"/>
      <c r="RP9" s="447"/>
      <c r="RQ9" s="447"/>
      <c r="RR9" s="447"/>
      <c r="RS9" s="447"/>
      <c r="RT9" s="447"/>
      <c r="RU9" s="447"/>
      <c r="RV9" s="447"/>
      <c r="RW9" s="447"/>
      <c r="RX9" s="447"/>
      <c r="RY9" s="447"/>
      <c r="RZ9" s="447"/>
      <c r="SA9" s="447"/>
      <c r="SB9" s="447"/>
      <c r="SC9" s="447"/>
      <c r="SD9" s="447"/>
      <c r="SE9" s="447"/>
      <c r="SF9" s="447"/>
      <c r="SG9" s="447"/>
      <c r="SH9" s="447"/>
      <c r="SI9" s="447"/>
      <c r="SJ9" s="447"/>
      <c r="SK9" s="447"/>
      <c r="SL9" s="447"/>
      <c r="SM9" s="447"/>
      <c r="SN9" s="447"/>
      <c r="SO9" s="447"/>
      <c r="SP9" s="447"/>
      <c r="SQ9" s="447"/>
      <c r="SR9" s="447"/>
      <c r="SS9" s="447"/>
      <c r="ST9" s="447"/>
      <c r="SU9" s="447"/>
      <c r="SV9" s="447"/>
      <c r="SW9" s="447"/>
      <c r="SX9" s="447"/>
      <c r="SY9" s="447"/>
      <c r="SZ9" s="447"/>
      <c r="TA9" s="447"/>
      <c r="TB9" s="447"/>
      <c r="TC9" s="447"/>
      <c r="TD9" s="447"/>
      <c r="TE9" s="447"/>
      <c r="TF9" s="447"/>
      <c r="TG9" s="447"/>
      <c r="TH9" s="447"/>
      <c r="TI9" s="447"/>
      <c r="TJ9" s="447"/>
      <c r="TK9" s="447"/>
      <c r="TL9" s="447"/>
      <c r="TM9" s="447"/>
      <c r="TN9" s="447"/>
      <c r="TO9" s="447"/>
      <c r="TP9" s="447"/>
      <c r="TQ9" s="447"/>
      <c r="TR9" s="447"/>
      <c r="TS9" s="447"/>
      <c r="TT9" s="447"/>
      <c r="TU9" s="447"/>
      <c r="TV9" s="447"/>
      <c r="TW9" s="447"/>
      <c r="TX9" s="447"/>
      <c r="TY9" s="447"/>
      <c r="TZ9" s="447"/>
      <c r="UA9" s="447"/>
      <c r="UB9" s="447"/>
      <c r="UC9" s="447"/>
      <c r="UD9" s="447"/>
      <c r="UE9" s="447"/>
      <c r="UF9" s="447"/>
      <c r="UG9" s="447"/>
      <c r="UH9" s="447"/>
      <c r="UI9" s="447"/>
      <c r="UJ9" s="447"/>
      <c r="UK9" s="447"/>
      <c r="UL9" s="447"/>
      <c r="UM9" s="447"/>
      <c r="UN9" s="447"/>
      <c r="UO9" s="447"/>
      <c r="UP9" s="447"/>
      <c r="UQ9" s="447"/>
      <c r="UR9" s="447"/>
      <c r="US9" s="447"/>
      <c r="UT9" s="447"/>
      <c r="UU9" s="447"/>
      <c r="UV9" s="447"/>
      <c r="UW9" s="447"/>
      <c r="UX9" s="447"/>
      <c r="UY9" s="447"/>
      <c r="UZ9" s="447"/>
      <c r="VA9" s="447"/>
      <c r="VB9" s="447"/>
      <c r="VC9" s="447"/>
      <c r="VD9" s="447"/>
      <c r="VE9" s="447"/>
      <c r="VF9" s="447"/>
      <c r="VG9" s="447"/>
      <c r="VH9" s="447"/>
      <c r="VI9" s="447"/>
      <c r="VJ9" s="447"/>
      <c r="VK9" s="447"/>
      <c r="VL9" s="447"/>
      <c r="VM9" s="447"/>
      <c r="VN9" s="447"/>
      <c r="VO9" s="447"/>
      <c r="VP9" s="447"/>
      <c r="VQ9" s="447"/>
      <c r="VR9" s="447"/>
      <c r="VS9" s="447"/>
      <c r="VT9" s="447"/>
      <c r="VU9" s="447"/>
      <c r="VV9" s="447"/>
      <c r="VW9" s="447"/>
      <c r="VX9" s="447"/>
      <c r="VY9" s="447"/>
      <c r="VZ9" s="447"/>
      <c r="WA9" s="447"/>
      <c r="WB9" s="447"/>
      <c r="WC9" s="447"/>
      <c r="WD9" s="447"/>
      <c r="WE9" s="447"/>
      <c r="WF9" s="447"/>
      <c r="WG9" s="447"/>
      <c r="WH9" s="447"/>
      <c r="WI9" s="447"/>
      <c r="WJ9" s="447"/>
      <c r="WK9" s="447"/>
      <c r="WL9" s="447"/>
      <c r="WM9" s="447"/>
      <c r="WN9" s="447"/>
      <c r="WO9" s="447"/>
      <c r="WP9" s="447"/>
      <c r="WQ9" s="447"/>
      <c r="WR9" s="447"/>
      <c r="WS9" s="447"/>
      <c r="WT9" s="447"/>
      <c r="WU9" s="447"/>
      <c r="WV9" s="447"/>
      <c r="WW9" s="447"/>
      <c r="WX9" s="447"/>
      <c r="WY9" s="447"/>
      <c r="WZ9" s="447"/>
      <c r="XA9" s="447"/>
      <c r="XB9" s="447"/>
      <c r="XC9" s="447"/>
      <c r="XD9" s="447"/>
      <c r="XE9" s="447"/>
      <c r="XF9" s="447"/>
      <c r="XG9" s="447"/>
      <c r="XH9" s="447"/>
      <c r="XI9" s="447"/>
      <c r="XJ9" s="447"/>
      <c r="XK9" s="447"/>
      <c r="XL9" s="447"/>
      <c r="XM9" s="447"/>
      <c r="XN9" s="447"/>
      <c r="XO9" s="447"/>
      <c r="XP9" s="447"/>
      <c r="XQ9" s="447"/>
      <c r="XR9" s="447"/>
      <c r="XS9" s="447"/>
      <c r="XT9" s="447"/>
      <c r="XU9" s="447"/>
      <c r="XV9" s="447"/>
      <c r="XW9" s="447"/>
      <c r="XX9" s="447"/>
      <c r="XY9" s="447"/>
      <c r="XZ9" s="447"/>
      <c r="YA9" s="447"/>
      <c r="YB9" s="447"/>
      <c r="YC9" s="447"/>
      <c r="YD9" s="447"/>
      <c r="YE9" s="447"/>
      <c r="YF9" s="447"/>
      <c r="YG9" s="447"/>
      <c r="YH9" s="447"/>
      <c r="YI9" s="447"/>
      <c r="YJ9" s="447"/>
      <c r="YK9" s="447"/>
      <c r="YL9" s="447"/>
      <c r="YM9" s="447"/>
      <c r="YN9" s="447"/>
      <c r="YO9" s="447"/>
      <c r="YP9" s="447"/>
      <c r="YQ9" s="447"/>
      <c r="YR9" s="447"/>
      <c r="YS9" s="447"/>
      <c r="YT9" s="447"/>
      <c r="YU9" s="447"/>
      <c r="YV9" s="447"/>
      <c r="YW9" s="447"/>
      <c r="YX9" s="447"/>
      <c r="YY9" s="447"/>
      <c r="YZ9" s="447"/>
      <c r="ZA9" s="447"/>
      <c r="ZB9" s="447"/>
      <c r="ZC9" s="447"/>
      <c r="ZD9" s="447"/>
      <c r="ZE9" s="447"/>
      <c r="ZF9" s="447"/>
      <c r="ZG9" s="447"/>
      <c r="ZH9" s="447"/>
      <c r="ZI9" s="447"/>
      <c r="ZJ9" s="447"/>
      <c r="ZK9" s="447"/>
      <c r="ZL9" s="447"/>
      <c r="ZM9" s="447"/>
      <c r="ZN9" s="447"/>
      <c r="ZO9" s="447"/>
      <c r="ZP9" s="447"/>
      <c r="ZQ9" s="447"/>
      <c r="ZR9" s="447"/>
      <c r="ZS9" s="447"/>
      <c r="ZT9" s="447"/>
      <c r="ZU9" s="447"/>
      <c r="ZV9" s="447"/>
      <c r="ZW9" s="447"/>
      <c r="ZX9" s="447"/>
      <c r="ZY9" s="447"/>
      <c r="ZZ9" s="447"/>
      <c r="AAA9" s="447"/>
      <c r="AAB9" s="447"/>
      <c r="AAC9" s="447"/>
      <c r="AAD9" s="447"/>
      <c r="AAE9" s="447"/>
      <c r="AAF9" s="447"/>
      <c r="AAG9" s="447"/>
      <c r="AAH9" s="447"/>
      <c r="AAI9" s="447"/>
      <c r="AAJ9" s="447"/>
      <c r="AAK9" s="447"/>
      <c r="AAL9" s="447"/>
      <c r="AAM9" s="447"/>
      <c r="AAN9" s="447"/>
      <c r="AAO9" s="447"/>
      <c r="AAP9" s="447"/>
      <c r="AAQ9" s="447"/>
      <c r="AAR9" s="447"/>
      <c r="AAS9" s="447"/>
      <c r="AAT9" s="447"/>
      <c r="AAU9" s="447"/>
      <c r="AAV9" s="447"/>
      <c r="AAW9" s="447"/>
      <c r="AAX9" s="447"/>
      <c r="AAY9" s="447"/>
      <c r="AAZ9" s="447"/>
      <c r="ABA9" s="447"/>
      <c r="ABB9" s="447"/>
      <c r="ABC9" s="447"/>
      <c r="ABD9" s="447"/>
      <c r="ABE9" s="447"/>
      <c r="ABF9" s="447"/>
      <c r="ABG9" s="447"/>
      <c r="ABH9" s="447"/>
      <c r="ABI9" s="447"/>
      <c r="ABJ9" s="447"/>
      <c r="ABK9" s="447"/>
      <c r="ABL9" s="447"/>
      <c r="ABM9" s="447"/>
      <c r="ABN9" s="447"/>
      <c r="ABO9" s="447"/>
      <c r="ABP9" s="447"/>
      <c r="ABQ9" s="447"/>
      <c r="ABR9" s="447"/>
      <c r="ABS9" s="447"/>
      <c r="ABT9" s="447"/>
      <c r="ABU9" s="447"/>
      <c r="ABV9" s="447"/>
      <c r="ABW9" s="447"/>
      <c r="ABX9" s="447"/>
      <c r="ABY9" s="447"/>
      <c r="ABZ9" s="447"/>
      <c r="ACA9" s="447"/>
      <c r="ACB9" s="447"/>
      <c r="ACC9" s="447"/>
      <c r="ACD9" s="447"/>
      <c r="ACE9" s="447"/>
      <c r="ACF9" s="447"/>
      <c r="ACG9" s="447"/>
      <c r="ACH9" s="447"/>
      <c r="ACI9" s="447"/>
      <c r="ACJ9" s="447"/>
      <c r="ACK9" s="447"/>
      <c r="ACL9" s="447"/>
      <c r="ACM9" s="447"/>
      <c r="ACN9" s="447"/>
      <c r="ACO9" s="447"/>
      <c r="ACP9" s="447"/>
      <c r="ACQ9" s="447"/>
      <c r="ACR9" s="447"/>
      <c r="ACS9" s="447"/>
      <c r="ACT9" s="447"/>
      <c r="ACU9" s="447"/>
      <c r="ACV9" s="447"/>
      <c r="ACW9" s="447"/>
      <c r="ACX9" s="447"/>
      <c r="ACY9" s="447"/>
      <c r="ACZ9" s="447"/>
      <c r="ADA9" s="447"/>
      <c r="ADB9" s="447"/>
      <c r="ADC9" s="447"/>
      <c r="ADD9" s="447"/>
      <c r="ADE9" s="447"/>
      <c r="ADF9" s="447"/>
      <c r="ADG9" s="447"/>
      <c r="ADH9" s="447"/>
      <c r="ADI9" s="447"/>
      <c r="ADJ9" s="447"/>
      <c r="ADK9" s="447"/>
      <c r="ADL9" s="447"/>
      <c r="ADM9" s="447"/>
      <c r="ADN9" s="447"/>
      <c r="ADO9" s="447"/>
      <c r="ADP9" s="447"/>
      <c r="ADQ9" s="447"/>
      <c r="ADR9" s="447"/>
      <c r="ADS9" s="447"/>
      <c r="ADT9" s="447"/>
      <c r="ADU9" s="447"/>
      <c r="ADV9" s="447"/>
      <c r="ADW9" s="447"/>
      <c r="ADX9" s="447"/>
      <c r="ADY9" s="447"/>
      <c r="ADZ9" s="447"/>
      <c r="AEA9" s="447"/>
      <c r="AEB9" s="447"/>
      <c r="AEC9" s="447"/>
      <c r="AED9" s="447"/>
      <c r="AEE9" s="447"/>
      <c r="AEF9" s="447"/>
      <c r="AEG9" s="447"/>
      <c r="AEH9" s="447"/>
      <c r="AEI9" s="447"/>
      <c r="AEJ9" s="447"/>
      <c r="AEK9" s="447"/>
      <c r="AEL9" s="447"/>
      <c r="AEM9" s="447"/>
      <c r="AEN9" s="447"/>
      <c r="AEO9" s="447"/>
      <c r="AEP9" s="447"/>
      <c r="AEQ9" s="447"/>
      <c r="AER9" s="447"/>
      <c r="AES9" s="447"/>
      <c r="AET9" s="447"/>
      <c r="AEU9" s="447"/>
      <c r="AEV9" s="447"/>
      <c r="AEW9" s="447"/>
      <c r="AEX9" s="447"/>
      <c r="AEY9" s="447"/>
      <c r="AEZ9" s="447"/>
      <c r="AFA9" s="447"/>
      <c r="AFB9" s="447"/>
      <c r="AFC9" s="447"/>
      <c r="AFD9" s="447"/>
      <c r="AFE9" s="447"/>
      <c r="AFF9" s="447"/>
      <c r="AFG9" s="447"/>
      <c r="AFH9" s="447"/>
      <c r="AFI9" s="447"/>
      <c r="AFJ9" s="447"/>
      <c r="AFK9" s="447"/>
      <c r="AFL9" s="447"/>
      <c r="AFM9" s="447"/>
      <c r="AFN9" s="447"/>
      <c r="AFO9" s="447"/>
      <c r="AFP9" s="447"/>
      <c r="AFQ9" s="447"/>
      <c r="AFR9" s="447"/>
      <c r="AFS9" s="447"/>
      <c r="AFT9" s="447"/>
      <c r="AFU9" s="447"/>
      <c r="AFV9" s="447"/>
      <c r="AFW9" s="447"/>
      <c r="AFX9" s="447"/>
      <c r="AFY9" s="447"/>
      <c r="AFZ9" s="447"/>
      <c r="AGA9" s="447"/>
      <c r="AGB9" s="447"/>
      <c r="AGC9" s="447"/>
      <c r="AGD9" s="447"/>
      <c r="AGE9" s="447"/>
      <c r="AGF9" s="447"/>
      <c r="AGG9" s="447"/>
      <c r="AGH9" s="447"/>
      <c r="AGI9" s="447"/>
      <c r="AGJ9" s="447"/>
      <c r="AGK9" s="447"/>
      <c r="AGL9" s="447"/>
      <c r="AGM9" s="447"/>
      <c r="AGN9" s="447"/>
      <c r="AGO9" s="447"/>
      <c r="AGP9" s="447"/>
      <c r="AGQ9" s="447"/>
      <c r="AGR9" s="447"/>
      <c r="AGS9" s="447"/>
      <c r="AGT9" s="447"/>
      <c r="AGU9" s="447"/>
      <c r="AGV9" s="447"/>
      <c r="AGW9" s="447"/>
      <c r="AGX9" s="447"/>
      <c r="AGY9" s="447"/>
      <c r="AGZ9" s="447"/>
      <c r="AHA9" s="447"/>
      <c r="AHB9" s="447"/>
      <c r="AHC9" s="447"/>
      <c r="AHD9" s="447"/>
      <c r="AHE9" s="447"/>
      <c r="AHF9" s="447"/>
      <c r="AHG9" s="447"/>
      <c r="AHH9" s="447"/>
      <c r="AHI9" s="447"/>
      <c r="AHJ9" s="447"/>
      <c r="AHK9" s="447"/>
      <c r="AHL9" s="447"/>
      <c r="AHM9" s="447"/>
      <c r="AHN9" s="447"/>
      <c r="AHO9" s="447"/>
      <c r="AHP9" s="447"/>
      <c r="AHQ9" s="447"/>
      <c r="AHR9" s="447"/>
      <c r="AHS9" s="447"/>
      <c r="AHT9" s="447"/>
      <c r="AHU9" s="447"/>
      <c r="AHV9" s="447"/>
      <c r="AHW9" s="447"/>
      <c r="AHX9" s="447"/>
      <c r="AHY9" s="447"/>
      <c r="AHZ9" s="447"/>
      <c r="AIA9" s="447"/>
      <c r="AIB9" s="447"/>
      <c r="AIC9" s="447"/>
      <c r="AID9" s="447"/>
      <c r="AIE9" s="447"/>
      <c r="AIF9" s="447"/>
      <c r="AIG9" s="447"/>
      <c r="AIH9" s="447"/>
      <c r="AII9" s="447"/>
      <c r="AIJ9" s="447"/>
      <c r="AIK9" s="447"/>
      <c r="AIL9" s="447"/>
      <c r="AIM9" s="447"/>
      <c r="AIN9" s="447"/>
      <c r="AIO9" s="447"/>
      <c r="AIP9" s="447"/>
      <c r="AIQ9" s="447"/>
      <c r="AIR9" s="447"/>
      <c r="AIS9" s="447"/>
      <c r="AIT9" s="447"/>
      <c r="AIU9" s="447"/>
      <c r="AIV9" s="447"/>
      <c r="AIW9" s="447"/>
      <c r="AIX9" s="447"/>
      <c r="AIY9" s="447"/>
      <c r="AIZ9" s="447"/>
      <c r="AJA9" s="447"/>
      <c r="AJB9" s="447"/>
      <c r="AJC9" s="447"/>
      <c r="AJD9" s="447"/>
      <c r="AJE9" s="447"/>
      <c r="AJF9" s="447"/>
      <c r="AJG9" s="447"/>
      <c r="AJH9" s="447"/>
      <c r="AJI9" s="447"/>
      <c r="AJJ9" s="447"/>
      <c r="AJK9" s="447"/>
      <c r="AJL9" s="447"/>
      <c r="AJM9" s="447"/>
      <c r="AJN9" s="447"/>
      <c r="AJO9" s="447"/>
      <c r="AJP9" s="447"/>
      <c r="AJQ9" s="447"/>
      <c r="AJR9" s="447"/>
      <c r="AJS9" s="447"/>
      <c r="AJT9" s="447"/>
      <c r="AJU9" s="447"/>
      <c r="AJV9" s="447"/>
      <c r="AJW9" s="447"/>
      <c r="AJX9" s="447"/>
      <c r="AJY9" s="447"/>
      <c r="AJZ9" s="447"/>
      <c r="AKA9" s="447"/>
      <c r="AKB9" s="447"/>
      <c r="AKC9" s="447"/>
      <c r="AKD9" s="447"/>
      <c r="AKE9" s="447"/>
      <c r="AKF9" s="447"/>
      <c r="AKG9" s="447"/>
      <c r="AKH9" s="447"/>
      <c r="AKI9" s="447"/>
      <c r="AKJ9" s="447"/>
      <c r="AKK9" s="447"/>
      <c r="AKL9" s="447"/>
      <c r="AKM9" s="447"/>
      <c r="AKN9" s="447"/>
      <c r="AKO9" s="447"/>
      <c r="AKP9" s="447"/>
      <c r="AKQ9" s="447"/>
      <c r="AKR9" s="447"/>
      <c r="AKS9" s="447"/>
      <c r="AKT9" s="447"/>
      <c r="AKU9" s="447"/>
      <c r="AKV9" s="447"/>
      <c r="AKW9" s="447"/>
      <c r="AKX9" s="447"/>
      <c r="AKY9" s="447"/>
      <c r="AKZ9" s="447"/>
      <c r="ALA9" s="447"/>
      <c r="ALB9" s="447"/>
      <c r="ALC9" s="447"/>
      <c r="ALD9" s="447"/>
      <c r="ALE9" s="447"/>
      <c r="ALF9" s="447"/>
      <c r="ALG9" s="447"/>
      <c r="ALH9" s="447"/>
      <c r="ALI9" s="447"/>
      <c r="ALJ9" s="447"/>
      <c r="ALK9" s="447"/>
      <c r="ALL9" s="447"/>
      <c r="ALM9" s="447"/>
      <c r="ALN9" s="447"/>
      <c r="ALO9" s="447"/>
      <c r="ALP9" s="447"/>
      <c r="ALQ9" s="447"/>
      <c r="ALR9" s="447"/>
      <c r="ALS9" s="447"/>
      <c r="ALT9" s="447"/>
      <c r="ALU9" s="447"/>
      <c r="ALV9" s="447"/>
      <c r="ALW9" s="447"/>
      <c r="ALX9" s="447"/>
      <c r="ALY9" s="447"/>
      <c r="ALZ9" s="447"/>
      <c r="AMA9" s="447"/>
      <c r="AMB9" s="447"/>
      <c r="AMC9" s="447"/>
      <c r="AMD9" s="447"/>
      <c r="AME9" s="447"/>
      <c r="AMF9" s="447"/>
      <c r="AMG9" s="447"/>
      <c r="AMH9" s="447"/>
      <c r="AMI9" s="447"/>
      <c r="AMJ9" s="447"/>
      <c r="AMK9" s="447"/>
      <c r="AML9" s="447"/>
      <c r="AMM9" s="447"/>
      <c r="AMN9" s="447"/>
      <c r="AMO9" s="447"/>
      <c r="AMP9" s="447"/>
      <c r="AMQ9" s="447"/>
      <c r="AMR9" s="447"/>
      <c r="AMS9" s="447"/>
      <c r="AMT9" s="447"/>
      <c r="AMU9" s="447"/>
      <c r="AMV9" s="447"/>
      <c r="AMW9" s="447"/>
      <c r="AMX9" s="447"/>
      <c r="AMY9" s="447"/>
      <c r="AMZ9" s="447"/>
      <c r="ANA9" s="447"/>
      <c r="ANB9" s="447"/>
      <c r="ANC9" s="447"/>
      <c r="AND9" s="447"/>
      <c r="ANE9" s="447"/>
      <c r="ANF9" s="447"/>
      <c r="ANG9" s="447"/>
      <c r="ANH9" s="447"/>
      <c r="ANI9" s="447"/>
      <c r="ANJ9" s="447"/>
      <c r="ANK9" s="447"/>
      <c r="ANL9" s="447"/>
      <c r="ANM9" s="447"/>
      <c r="ANN9" s="447"/>
      <c r="ANO9" s="447"/>
      <c r="ANP9" s="447"/>
      <c r="ANQ9" s="447"/>
      <c r="ANR9" s="447"/>
      <c r="ANS9" s="447"/>
      <c r="ANT9" s="447"/>
      <c r="ANU9" s="447"/>
      <c r="ANV9" s="447"/>
      <c r="ANW9" s="447"/>
      <c r="ANX9" s="447"/>
      <c r="ANY9" s="447"/>
      <c r="ANZ9" s="447"/>
      <c r="AOA9" s="447"/>
      <c r="AOB9" s="447"/>
      <c r="AOC9" s="447"/>
      <c r="AOD9" s="447"/>
      <c r="AOE9" s="447"/>
      <c r="AOF9" s="447"/>
      <c r="AOG9" s="447"/>
      <c r="AOH9" s="447"/>
      <c r="AOI9" s="447"/>
      <c r="AOJ9" s="447"/>
      <c r="AOK9" s="447"/>
      <c r="AOL9" s="447"/>
      <c r="AOM9" s="447"/>
      <c r="AON9" s="447"/>
      <c r="AOO9" s="447"/>
      <c r="AOP9" s="447"/>
      <c r="AOQ9" s="447"/>
      <c r="AOR9" s="447"/>
      <c r="AOS9" s="447"/>
      <c r="AOT9" s="447"/>
      <c r="AOU9" s="447"/>
      <c r="AOV9" s="447"/>
      <c r="AOW9" s="447"/>
      <c r="AOX9" s="447"/>
      <c r="AOY9" s="447"/>
      <c r="AOZ9" s="447"/>
      <c r="APA9" s="447"/>
      <c r="APB9" s="447"/>
      <c r="APC9" s="447"/>
      <c r="APD9" s="447"/>
      <c r="APE9" s="447"/>
      <c r="APF9" s="447"/>
      <c r="APG9" s="447"/>
      <c r="APH9" s="447"/>
      <c r="API9" s="447"/>
      <c r="APJ9" s="447"/>
      <c r="APK9" s="447"/>
      <c r="APL9" s="447"/>
      <c r="APM9" s="447"/>
      <c r="APN9" s="447"/>
      <c r="APO9" s="447"/>
      <c r="APP9" s="447"/>
      <c r="APQ9" s="447"/>
      <c r="APR9" s="447"/>
      <c r="APS9" s="447"/>
      <c r="APT9" s="447"/>
      <c r="APU9" s="447"/>
      <c r="APV9" s="447"/>
      <c r="APW9" s="447"/>
      <c r="APX9" s="447"/>
      <c r="APY9" s="447"/>
      <c r="APZ9" s="447"/>
      <c r="AQA9" s="447"/>
      <c r="AQB9" s="447"/>
      <c r="AQC9" s="447"/>
      <c r="AQD9" s="447"/>
      <c r="AQE9" s="447"/>
      <c r="AQF9" s="447"/>
      <c r="AQG9" s="447"/>
      <c r="AQH9" s="447"/>
      <c r="AQI9" s="447"/>
      <c r="AQJ9" s="447"/>
      <c r="AQK9" s="447"/>
      <c r="AQL9" s="447"/>
      <c r="AQM9" s="447"/>
      <c r="AQN9" s="447"/>
      <c r="AQO9" s="447"/>
      <c r="AQP9" s="447"/>
      <c r="AQQ9" s="447"/>
      <c r="AQR9" s="447"/>
      <c r="AQS9" s="447"/>
      <c r="AQT9" s="447"/>
      <c r="AQU9" s="447"/>
      <c r="AQV9" s="447"/>
      <c r="AQW9" s="447"/>
      <c r="AQX9" s="447"/>
      <c r="AQY9" s="447"/>
      <c r="AQZ9" s="447"/>
      <c r="ARA9" s="447"/>
      <c r="ARB9" s="447"/>
      <c r="ARC9" s="447"/>
      <c r="ARD9" s="447"/>
      <c r="ARE9" s="447"/>
      <c r="ARF9" s="447"/>
      <c r="ARG9" s="447"/>
      <c r="ARH9" s="447"/>
      <c r="ARI9" s="447"/>
      <c r="ARJ9" s="447"/>
      <c r="ARK9" s="447"/>
      <c r="ARL9" s="447"/>
      <c r="ARM9" s="447"/>
      <c r="ARN9" s="447"/>
      <c r="ARO9" s="447"/>
      <c r="ARP9" s="447"/>
      <c r="ARQ9" s="447"/>
      <c r="ARR9" s="447"/>
      <c r="ARS9" s="447"/>
      <c r="ART9" s="447"/>
      <c r="ARU9" s="447"/>
      <c r="ARV9" s="447"/>
      <c r="ARW9" s="447"/>
      <c r="ARX9" s="447"/>
      <c r="ARY9" s="447"/>
      <c r="ARZ9" s="447"/>
      <c r="ASA9" s="447"/>
      <c r="ASB9" s="447"/>
      <c r="ASC9" s="447"/>
      <c r="ASD9" s="447"/>
      <c r="ASE9" s="447"/>
      <c r="ASF9" s="447"/>
      <c r="ASG9" s="447"/>
      <c r="ASH9" s="447"/>
      <c r="ASI9" s="447"/>
      <c r="ASJ9" s="447"/>
      <c r="ASK9" s="447"/>
      <c r="ASL9" s="447"/>
      <c r="ASM9" s="447"/>
      <c r="ASN9" s="447"/>
      <c r="ASO9" s="447"/>
      <c r="ASP9" s="447"/>
      <c r="ASQ9" s="447"/>
      <c r="ASR9" s="447"/>
      <c r="ASS9" s="447"/>
      <c r="AST9" s="447"/>
      <c r="ASU9" s="447"/>
      <c r="ASV9" s="447"/>
      <c r="ASW9" s="447"/>
      <c r="ASX9" s="447"/>
      <c r="ASY9" s="447"/>
      <c r="ASZ9" s="447"/>
      <c r="ATA9" s="447"/>
      <c r="ATB9" s="447"/>
      <c r="ATC9" s="447"/>
      <c r="ATD9" s="447"/>
      <c r="ATE9" s="447"/>
      <c r="ATF9" s="447"/>
      <c r="ATG9" s="447"/>
      <c r="ATH9" s="447"/>
      <c r="ATI9" s="447"/>
      <c r="ATJ9" s="447"/>
      <c r="ATK9" s="447"/>
      <c r="ATL9" s="447"/>
      <c r="ATM9" s="447"/>
      <c r="ATN9" s="447"/>
      <c r="ATO9" s="447"/>
      <c r="ATP9" s="447"/>
      <c r="ATQ9" s="447"/>
      <c r="ATR9" s="447"/>
      <c r="ATS9" s="447"/>
      <c r="ATT9" s="447"/>
      <c r="ATU9" s="447"/>
      <c r="ATV9" s="447"/>
      <c r="ATW9" s="447"/>
      <c r="ATX9" s="447"/>
      <c r="ATY9" s="447"/>
      <c r="ATZ9" s="447"/>
      <c r="AUA9" s="447"/>
      <c r="AUB9" s="447"/>
      <c r="AUC9" s="447"/>
      <c r="AUD9" s="447"/>
      <c r="AUE9" s="447"/>
      <c r="AUF9" s="447"/>
      <c r="AUG9" s="447"/>
      <c r="AUH9" s="447"/>
      <c r="AUI9" s="447"/>
      <c r="AUJ9" s="447"/>
      <c r="AUK9" s="447"/>
      <c r="AUL9" s="447"/>
      <c r="AUM9" s="447"/>
      <c r="AUN9" s="447"/>
      <c r="AUO9" s="447"/>
      <c r="AUP9" s="447"/>
      <c r="AUQ9" s="447"/>
      <c r="AUR9" s="447"/>
      <c r="AUS9" s="447"/>
      <c r="AUT9" s="447"/>
      <c r="AUU9" s="447"/>
      <c r="AUV9" s="447"/>
      <c r="AUW9" s="447"/>
      <c r="AUX9" s="447"/>
      <c r="AUY9" s="447"/>
      <c r="AUZ9" s="447"/>
      <c r="AVA9" s="447"/>
      <c r="AVB9" s="447"/>
      <c r="AVC9" s="447"/>
      <c r="AVD9" s="447"/>
      <c r="AVE9" s="447"/>
      <c r="AVF9" s="447"/>
      <c r="AVG9" s="447"/>
      <c r="AVH9" s="447"/>
      <c r="AVI9" s="447"/>
      <c r="AVJ9" s="447"/>
      <c r="AVK9" s="447"/>
      <c r="AVL9" s="447"/>
      <c r="AVM9" s="447"/>
      <c r="AVN9" s="447"/>
      <c r="AVO9" s="447"/>
      <c r="AVP9" s="447"/>
      <c r="AVQ9" s="447"/>
      <c r="AVR9" s="447"/>
      <c r="AVS9" s="447"/>
      <c r="AVT9" s="447"/>
      <c r="AVU9" s="447"/>
      <c r="AVV9" s="447"/>
      <c r="AVW9" s="447"/>
      <c r="AVX9" s="447"/>
      <c r="AVY9" s="447"/>
      <c r="AVZ9" s="447"/>
      <c r="AWA9" s="447"/>
      <c r="AWB9" s="447"/>
      <c r="AWC9" s="447"/>
      <c r="AWD9" s="447"/>
      <c r="AWE9" s="447"/>
      <c r="AWF9" s="447"/>
      <c r="AWG9" s="447"/>
      <c r="AWH9" s="447"/>
      <c r="AWI9" s="447"/>
      <c r="AWJ9" s="447"/>
      <c r="AWK9" s="447"/>
      <c r="AWL9" s="447"/>
      <c r="AWM9" s="447"/>
      <c r="AWN9" s="447"/>
      <c r="AWO9" s="447"/>
      <c r="AWP9" s="447"/>
      <c r="AWQ9" s="447"/>
      <c r="AWR9" s="447"/>
      <c r="AWS9" s="447"/>
      <c r="AWT9" s="447"/>
      <c r="AWU9" s="447"/>
      <c r="AWV9" s="447"/>
      <c r="AWW9" s="447"/>
      <c r="AWX9" s="447"/>
      <c r="AWY9" s="447"/>
      <c r="AWZ9" s="447"/>
      <c r="AXA9" s="447"/>
      <c r="AXB9" s="447"/>
      <c r="AXC9" s="447"/>
      <c r="AXD9" s="447"/>
      <c r="AXE9" s="447"/>
      <c r="AXF9" s="447"/>
      <c r="AXG9" s="447"/>
      <c r="AXH9" s="447"/>
      <c r="AXI9" s="447"/>
      <c r="AXJ9" s="447"/>
      <c r="AXK9" s="447"/>
      <c r="AXL9" s="447"/>
      <c r="AXM9" s="447"/>
      <c r="AXN9" s="447"/>
      <c r="AXO9" s="447"/>
      <c r="AXP9" s="447"/>
      <c r="AXQ9" s="447"/>
      <c r="AXR9" s="447"/>
      <c r="AXS9" s="447"/>
      <c r="AXT9" s="447"/>
      <c r="AXU9" s="447"/>
      <c r="AXV9" s="447"/>
      <c r="AXW9" s="447"/>
      <c r="AXX9" s="447"/>
      <c r="AXY9" s="447"/>
      <c r="AXZ9" s="447"/>
      <c r="AYA9" s="447"/>
      <c r="AYB9" s="447"/>
      <c r="AYC9" s="447"/>
      <c r="AYD9" s="447"/>
      <c r="AYE9" s="447"/>
      <c r="AYF9" s="447"/>
      <c r="AYG9" s="447"/>
      <c r="AYH9" s="447"/>
      <c r="AYI9" s="447"/>
      <c r="AYJ9" s="447"/>
      <c r="AYK9" s="447"/>
      <c r="AYL9" s="447"/>
      <c r="AYM9" s="447"/>
      <c r="AYN9" s="447"/>
      <c r="AYO9" s="447"/>
      <c r="AYP9" s="447"/>
      <c r="AYQ9" s="447"/>
      <c r="AYR9" s="447"/>
      <c r="AYS9" s="447"/>
      <c r="AYT9" s="447"/>
      <c r="AYU9" s="447"/>
      <c r="AYV9" s="447"/>
      <c r="AYW9" s="447"/>
      <c r="AYX9" s="447"/>
      <c r="AYY9" s="447"/>
      <c r="AYZ9" s="447"/>
      <c r="AZA9" s="447"/>
      <c r="AZB9" s="447"/>
      <c r="AZC9" s="447"/>
      <c r="AZD9" s="447"/>
      <c r="AZE9" s="447"/>
      <c r="AZF9" s="447"/>
      <c r="AZG9" s="447"/>
      <c r="AZH9" s="447"/>
      <c r="AZI9" s="447"/>
      <c r="AZJ9" s="447"/>
      <c r="AZK9" s="447"/>
      <c r="AZL9" s="447"/>
      <c r="AZM9" s="447"/>
      <c r="AZN9" s="447"/>
      <c r="AZO9" s="447"/>
      <c r="AZP9" s="447"/>
      <c r="AZQ9" s="447"/>
      <c r="AZR9" s="447"/>
      <c r="AZS9" s="447"/>
      <c r="AZT9" s="447"/>
      <c r="AZU9" s="447"/>
      <c r="AZV9" s="447"/>
      <c r="AZW9" s="447"/>
      <c r="AZX9" s="447"/>
      <c r="AZY9" s="447"/>
      <c r="AZZ9" s="447"/>
      <c r="BAA9" s="447"/>
      <c r="BAB9" s="447"/>
      <c r="BAC9" s="447"/>
      <c r="BAD9" s="447"/>
      <c r="BAE9" s="447"/>
      <c r="BAF9" s="447"/>
      <c r="BAG9" s="447"/>
      <c r="BAH9" s="447"/>
      <c r="BAI9" s="447"/>
      <c r="BAJ9" s="447"/>
      <c r="BAK9" s="447"/>
      <c r="BAL9" s="447"/>
      <c r="BAM9" s="447"/>
      <c r="BAN9" s="447"/>
      <c r="BAO9" s="447"/>
      <c r="BAP9" s="447"/>
      <c r="BAQ9" s="447"/>
      <c r="BAR9" s="447"/>
      <c r="BAS9" s="447"/>
      <c r="BAT9" s="447"/>
      <c r="BAU9" s="447"/>
      <c r="BAV9" s="447"/>
      <c r="BAW9" s="447"/>
      <c r="BAX9" s="447"/>
      <c r="BAY9" s="447"/>
      <c r="BAZ9" s="447"/>
      <c r="BBA9" s="447"/>
      <c r="BBB9" s="447"/>
      <c r="BBC9" s="447"/>
      <c r="BBD9" s="447"/>
      <c r="BBE9" s="447"/>
      <c r="BBF9" s="447"/>
      <c r="BBG9" s="447"/>
      <c r="BBH9" s="447"/>
      <c r="BBI9" s="447"/>
      <c r="BBJ9" s="447"/>
      <c r="BBK9" s="447"/>
      <c r="BBL9" s="447"/>
      <c r="BBM9" s="447"/>
      <c r="BBN9" s="447"/>
      <c r="BBO9" s="447"/>
      <c r="BBP9" s="447"/>
      <c r="BBQ9" s="447"/>
      <c r="BBR9" s="447"/>
      <c r="BBS9" s="447"/>
      <c r="BBT9" s="447"/>
      <c r="BBU9" s="447"/>
      <c r="BBV9" s="447"/>
      <c r="BBW9" s="447"/>
      <c r="BBX9" s="447"/>
      <c r="BBY9" s="447"/>
      <c r="BBZ9" s="447"/>
      <c r="BCA9" s="447"/>
      <c r="BCB9" s="447"/>
      <c r="BCC9" s="447"/>
      <c r="BCD9" s="447"/>
      <c r="BCE9" s="447"/>
      <c r="BCF9" s="447"/>
      <c r="BCG9" s="447"/>
      <c r="BCH9" s="447"/>
      <c r="BCI9" s="447"/>
      <c r="BCJ9" s="447"/>
      <c r="BCK9" s="447"/>
      <c r="BCL9" s="447"/>
      <c r="BCM9" s="447"/>
      <c r="BCN9" s="447"/>
      <c r="BCO9" s="447"/>
      <c r="BCP9" s="447"/>
      <c r="BCQ9" s="447"/>
      <c r="BCR9" s="447"/>
      <c r="BCS9" s="447"/>
      <c r="BCT9" s="447"/>
      <c r="BCU9" s="447"/>
      <c r="BCV9" s="447"/>
      <c r="BCW9" s="447"/>
      <c r="BCX9" s="447"/>
      <c r="BCY9" s="447"/>
      <c r="BCZ9" s="447"/>
      <c r="BDA9" s="447"/>
      <c r="BDB9" s="447"/>
      <c r="BDC9" s="447"/>
      <c r="BDD9" s="447"/>
      <c r="BDE9" s="447"/>
      <c r="BDF9" s="447"/>
      <c r="BDG9" s="447"/>
      <c r="BDH9" s="447"/>
      <c r="BDI9" s="447"/>
      <c r="BDJ9" s="447"/>
      <c r="BDK9" s="447"/>
      <c r="BDL9" s="447"/>
      <c r="BDM9" s="447"/>
      <c r="BDN9" s="447"/>
      <c r="BDO9" s="447"/>
      <c r="BDP9" s="447"/>
      <c r="BDQ9" s="447"/>
      <c r="BDR9" s="447"/>
      <c r="BDS9" s="447"/>
      <c r="BDT9" s="447"/>
      <c r="BDU9" s="447"/>
      <c r="BDV9" s="447"/>
      <c r="BDW9" s="447"/>
      <c r="BDX9" s="447"/>
      <c r="BDY9" s="447"/>
      <c r="BDZ9" s="447"/>
      <c r="BEA9" s="447"/>
      <c r="BEB9" s="447"/>
      <c r="BEC9" s="447"/>
      <c r="BED9" s="447"/>
      <c r="BEE9" s="447"/>
      <c r="BEF9" s="447"/>
      <c r="BEG9" s="447"/>
      <c r="BEH9" s="447"/>
      <c r="BEI9" s="447"/>
      <c r="BEJ9" s="447"/>
      <c r="BEK9" s="447"/>
      <c r="BEL9" s="447"/>
      <c r="BEM9" s="447"/>
      <c r="BEN9" s="447"/>
      <c r="BEO9" s="447"/>
      <c r="BEP9" s="447"/>
      <c r="BEQ9" s="447"/>
      <c r="BER9" s="447"/>
      <c r="BES9" s="447"/>
      <c r="BET9" s="447"/>
      <c r="BEU9" s="447"/>
      <c r="BEV9" s="447"/>
      <c r="BEW9" s="447"/>
      <c r="BEX9" s="447"/>
      <c r="BEY9" s="447"/>
      <c r="BEZ9" s="447"/>
      <c r="BFA9" s="447"/>
      <c r="BFB9" s="447"/>
      <c r="BFC9" s="447"/>
      <c r="BFD9" s="447"/>
      <c r="BFE9" s="447"/>
      <c r="BFF9" s="447"/>
      <c r="BFG9" s="447"/>
      <c r="BFH9" s="447"/>
      <c r="BFI9" s="447"/>
      <c r="BFJ9" s="447"/>
      <c r="BFK9" s="447"/>
      <c r="BFL9" s="447"/>
      <c r="BFM9" s="447"/>
      <c r="BFN9" s="447"/>
      <c r="BFO9" s="447"/>
      <c r="BFP9" s="447"/>
      <c r="BFQ9" s="447"/>
      <c r="BFR9" s="447"/>
      <c r="BFS9" s="447"/>
      <c r="BFT9" s="447"/>
      <c r="BFU9" s="447"/>
      <c r="BFV9" s="447"/>
      <c r="BFW9" s="447"/>
      <c r="BFX9" s="447"/>
      <c r="BFY9" s="447"/>
      <c r="BFZ9" s="447"/>
      <c r="BGA9" s="447"/>
      <c r="BGB9" s="447"/>
      <c r="BGC9" s="447"/>
      <c r="BGD9" s="447"/>
      <c r="BGE9" s="447"/>
      <c r="BGF9" s="447"/>
      <c r="BGG9" s="447"/>
      <c r="BGH9" s="447"/>
      <c r="BGI9" s="447"/>
      <c r="BGJ9" s="447"/>
      <c r="BGK9" s="447"/>
      <c r="BGL9" s="447"/>
      <c r="BGM9" s="447"/>
      <c r="BGN9" s="447"/>
      <c r="BGO9" s="447"/>
      <c r="BGP9" s="447"/>
      <c r="BGQ9" s="447"/>
      <c r="BGR9" s="447"/>
      <c r="BGS9" s="447"/>
      <c r="BGT9" s="447"/>
      <c r="BGU9" s="447"/>
      <c r="BGV9" s="447"/>
      <c r="BGW9" s="447"/>
      <c r="BGX9" s="447"/>
      <c r="BGY9" s="447"/>
      <c r="BGZ9" s="447"/>
      <c r="BHA9" s="447"/>
      <c r="BHB9" s="447"/>
      <c r="BHC9" s="447"/>
      <c r="BHD9" s="447"/>
      <c r="BHE9" s="447"/>
      <c r="BHF9" s="447"/>
      <c r="BHG9" s="447"/>
      <c r="BHH9" s="447"/>
      <c r="BHI9" s="447"/>
      <c r="BHJ9" s="447"/>
      <c r="BHK9" s="447"/>
      <c r="BHL9" s="447"/>
      <c r="BHM9" s="447"/>
      <c r="BHN9" s="447"/>
      <c r="BHO9" s="447"/>
      <c r="BHP9" s="447"/>
      <c r="BHQ9" s="447"/>
      <c r="BHR9" s="447"/>
      <c r="BHS9" s="447"/>
      <c r="BHT9" s="447"/>
      <c r="BHU9" s="447"/>
      <c r="BHV9" s="447"/>
      <c r="BHW9" s="447"/>
      <c r="BHX9" s="447"/>
      <c r="BHY9" s="447"/>
      <c r="BHZ9" s="447"/>
      <c r="BIA9" s="447"/>
      <c r="BIB9" s="447"/>
      <c r="BIC9" s="447"/>
      <c r="BID9" s="447"/>
      <c r="BIE9" s="447"/>
      <c r="BIF9" s="447"/>
      <c r="BIG9" s="447"/>
      <c r="BIH9" s="447"/>
      <c r="BII9" s="447"/>
      <c r="BIJ9" s="447"/>
      <c r="BIK9" s="447"/>
      <c r="BIL9" s="447"/>
      <c r="BIM9" s="447"/>
      <c r="BIN9" s="447"/>
      <c r="BIO9" s="447"/>
      <c r="BIP9" s="447"/>
      <c r="BIQ9" s="447"/>
      <c r="BIR9" s="447"/>
      <c r="BIS9" s="447"/>
      <c r="BIT9" s="447"/>
      <c r="BIU9" s="447"/>
      <c r="BIV9" s="447"/>
      <c r="BIW9" s="447"/>
      <c r="BIX9" s="447"/>
      <c r="BIY9" s="447"/>
      <c r="BIZ9" s="447"/>
      <c r="BJA9" s="447"/>
      <c r="BJB9" s="447"/>
      <c r="BJC9" s="447"/>
      <c r="BJD9" s="447"/>
      <c r="BJE9" s="447"/>
      <c r="BJF9" s="447"/>
      <c r="BJG9" s="447"/>
      <c r="BJH9" s="447"/>
      <c r="BJI9" s="447"/>
      <c r="BJJ9" s="447"/>
      <c r="BJK9" s="447"/>
      <c r="BJL9" s="447"/>
      <c r="BJM9" s="447"/>
      <c r="BJN9" s="447"/>
      <c r="BJO9" s="447"/>
      <c r="BJP9" s="447"/>
      <c r="BJQ9" s="447"/>
      <c r="BJR9" s="447"/>
      <c r="BJS9" s="447"/>
      <c r="BJT9" s="447"/>
      <c r="BJU9" s="447"/>
      <c r="BJV9" s="447"/>
      <c r="BJW9" s="447"/>
      <c r="BJX9" s="447"/>
      <c r="BJY9" s="447"/>
      <c r="BJZ9" s="447"/>
      <c r="BKA9" s="447"/>
      <c r="BKB9" s="447"/>
      <c r="BKC9" s="447"/>
      <c r="BKD9" s="447"/>
      <c r="BKE9" s="447"/>
      <c r="BKF9" s="447"/>
      <c r="BKG9" s="447"/>
      <c r="BKH9" s="447"/>
      <c r="BKI9" s="447"/>
      <c r="BKJ9" s="447"/>
      <c r="BKK9" s="447"/>
      <c r="BKL9" s="447"/>
      <c r="BKM9" s="447"/>
      <c r="BKN9" s="447"/>
      <c r="BKO9" s="447"/>
      <c r="BKP9" s="447"/>
      <c r="BKQ9" s="447"/>
      <c r="BKR9" s="447"/>
      <c r="BKS9" s="447"/>
      <c r="BKT9" s="447"/>
      <c r="BKU9" s="447"/>
      <c r="BKV9" s="447"/>
      <c r="BKW9" s="447"/>
      <c r="BKX9" s="447"/>
      <c r="BKY9" s="447"/>
      <c r="BKZ9" s="447"/>
      <c r="BLA9" s="447"/>
      <c r="BLB9" s="447"/>
      <c r="BLC9" s="447"/>
      <c r="BLD9" s="447"/>
      <c r="BLE9" s="447"/>
      <c r="BLF9" s="447"/>
      <c r="BLG9" s="447"/>
      <c r="BLH9" s="447"/>
      <c r="BLI9" s="447"/>
      <c r="BLJ9" s="447"/>
      <c r="BLK9" s="447"/>
      <c r="BLL9" s="447"/>
      <c r="BLM9" s="447"/>
      <c r="BLN9" s="447"/>
      <c r="BLO9" s="447"/>
      <c r="BLP9" s="447"/>
      <c r="BLQ9" s="447"/>
      <c r="BLR9" s="447"/>
      <c r="BLS9" s="447"/>
      <c r="BLT9" s="447"/>
      <c r="BLU9" s="447"/>
      <c r="BLV9" s="447"/>
      <c r="BLW9" s="447"/>
      <c r="BLX9" s="447"/>
      <c r="BLY9" s="447"/>
      <c r="BLZ9" s="447"/>
      <c r="BMA9" s="447"/>
      <c r="BMB9" s="447"/>
      <c r="BMC9" s="447"/>
      <c r="BMD9" s="447"/>
      <c r="BME9" s="447"/>
      <c r="BMF9" s="447"/>
      <c r="BMG9" s="447"/>
      <c r="BMH9" s="447"/>
      <c r="BMI9" s="447"/>
      <c r="BMJ9" s="447"/>
      <c r="BMK9" s="447"/>
      <c r="BML9" s="447"/>
      <c r="BMM9" s="447"/>
      <c r="BMN9" s="447"/>
      <c r="BMO9" s="447"/>
      <c r="BMP9" s="447"/>
      <c r="BMQ9" s="447"/>
      <c r="BMR9" s="447"/>
      <c r="BMS9" s="447"/>
      <c r="BMT9" s="447"/>
      <c r="BMU9" s="447"/>
      <c r="BMV9" s="447"/>
      <c r="BMW9" s="447"/>
      <c r="BMX9" s="447"/>
      <c r="BMY9" s="447"/>
      <c r="BMZ9" s="447"/>
      <c r="BNA9" s="447"/>
      <c r="BNB9" s="447"/>
      <c r="BNC9" s="447"/>
      <c r="BND9" s="447"/>
      <c r="BNE9" s="447"/>
      <c r="BNF9" s="447"/>
      <c r="BNG9" s="447"/>
      <c r="BNH9" s="447"/>
      <c r="BNI9" s="447"/>
      <c r="BNJ9" s="447"/>
      <c r="BNK9" s="447"/>
      <c r="BNL9" s="447"/>
      <c r="BNM9" s="447"/>
      <c r="BNN9" s="447"/>
      <c r="BNO9" s="447"/>
      <c r="BNP9" s="447"/>
      <c r="BNQ9" s="447"/>
      <c r="BNR9" s="447"/>
      <c r="BNS9" s="447"/>
      <c r="BNT9" s="447"/>
      <c r="BNU9" s="447"/>
      <c r="BNV9" s="447"/>
      <c r="BNW9" s="447"/>
      <c r="BNX9" s="447"/>
      <c r="BNY9" s="447"/>
      <c r="BNZ9" s="447"/>
      <c r="BOA9" s="447"/>
      <c r="BOB9" s="447"/>
      <c r="BOC9" s="447"/>
      <c r="BOD9" s="447"/>
      <c r="BOE9" s="447"/>
      <c r="BOF9" s="447"/>
      <c r="BOG9" s="447"/>
      <c r="BOH9" s="447"/>
      <c r="BOI9" s="447"/>
      <c r="BOJ9" s="447"/>
      <c r="BOK9" s="447"/>
      <c r="BOL9" s="447"/>
      <c r="BOM9" s="447"/>
      <c r="BON9" s="447"/>
      <c r="BOO9" s="447"/>
      <c r="BOP9" s="447"/>
      <c r="BOQ9" s="447"/>
      <c r="BOR9" s="447"/>
      <c r="BOS9" s="447"/>
      <c r="BOT9" s="447"/>
      <c r="BOU9" s="447"/>
      <c r="BOV9" s="447"/>
      <c r="BOW9" s="447"/>
      <c r="BOX9" s="447"/>
      <c r="BOY9" s="447"/>
      <c r="BOZ9" s="447"/>
      <c r="BPA9" s="447"/>
      <c r="BPB9" s="447"/>
      <c r="BPC9" s="447"/>
      <c r="BPD9" s="447"/>
      <c r="BPE9" s="447"/>
      <c r="BPF9" s="447"/>
      <c r="BPG9" s="447"/>
      <c r="BPH9" s="447"/>
      <c r="BPI9" s="447"/>
      <c r="BPJ9" s="447"/>
      <c r="BPK9" s="447"/>
      <c r="BPL9" s="447"/>
      <c r="BPM9" s="447"/>
      <c r="BPN9" s="447"/>
      <c r="BPO9" s="447"/>
      <c r="BPP9" s="447"/>
      <c r="BPQ9" s="447"/>
      <c r="BPR9" s="447"/>
      <c r="BPS9" s="447"/>
      <c r="BPT9" s="447"/>
      <c r="BPU9" s="447"/>
      <c r="BPV9" s="447"/>
      <c r="BPW9" s="447"/>
      <c r="BPX9" s="447"/>
      <c r="BPY9" s="447"/>
      <c r="BPZ9" s="447"/>
      <c r="BQA9" s="447"/>
      <c r="BQB9" s="447"/>
      <c r="BQC9" s="447"/>
      <c r="BQD9" s="447"/>
      <c r="BQE9" s="447"/>
      <c r="BQF9" s="447"/>
      <c r="BQG9" s="447"/>
      <c r="BQH9" s="447"/>
      <c r="BQI9" s="447"/>
      <c r="BQJ9" s="447"/>
      <c r="BQK9" s="447"/>
      <c r="BQL9" s="447"/>
      <c r="BQM9" s="447"/>
      <c r="BQN9" s="447"/>
      <c r="BQO9" s="447"/>
      <c r="BQP9" s="447"/>
      <c r="BQQ9" s="447"/>
      <c r="BQR9" s="447"/>
      <c r="BQS9" s="447"/>
      <c r="BQT9" s="447"/>
      <c r="BQU9" s="447"/>
      <c r="BQV9" s="447"/>
      <c r="BQW9" s="447"/>
      <c r="BQX9" s="447"/>
      <c r="BQY9" s="447"/>
      <c r="BQZ9" s="447"/>
      <c r="BRA9" s="447"/>
      <c r="BRB9" s="447"/>
      <c r="BRC9" s="447"/>
      <c r="BRD9" s="447"/>
      <c r="BRE9" s="447"/>
      <c r="BRF9" s="447"/>
      <c r="BRG9" s="447"/>
      <c r="BRH9" s="447"/>
      <c r="BRI9" s="447"/>
      <c r="BRJ9" s="447"/>
      <c r="BRK9" s="447"/>
      <c r="BRL9" s="447"/>
      <c r="BRM9" s="447"/>
      <c r="BRN9" s="447"/>
      <c r="BRO9" s="447"/>
      <c r="BRP9" s="447"/>
      <c r="BRQ9" s="447"/>
      <c r="BRR9" s="447"/>
      <c r="BRS9" s="447"/>
      <c r="BRT9" s="447"/>
      <c r="BRU9" s="447"/>
      <c r="BRV9" s="447"/>
      <c r="BRW9" s="447"/>
      <c r="BRX9" s="447"/>
      <c r="BRY9" s="447"/>
      <c r="BRZ9" s="447"/>
      <c r="BSA9" s="447"/>
      <c r="BSB9" s="447"/>
      <c r="BSC9" s="447"/>
      <c r="BSD9" s="447"/>
      <c r="BSE9" s="447"/>
      <c r="BSF9" s="447"/>
      <c r="BSG9" s="447"/>
      <c r="BSH9" s="447"/>
      <c r="BSI9" s="447"/>
      <c r="BSJ9" s="447"/>
      <c r="BSK9" s="447"/>
      <c r="BSL9" s="447"/>
      <c r="BSM9" s="447"/>
      <c r="BSN9" s="447"/>
      <c r="BSO9" s="447"/>
      <c r="BSP9" s="447"/>
      <c r="BSQ9" s="447"/>
      <c r="BSR9" s="447"/>
      <c r="BSS9" s="447"/>
      <c r="BST9" s="447"/>
      <c r="BSU9" s="447"/>
      <c r="BSV9" s="447"/>
      <c r="BSW9" s="447"/>
      <c r="BSX9" s="447"/>
      <c r="BSY9" s="447"/>
      <c r="BSZ9" s="447"/>
      <c r="BTA9" s="447"/>
      <c r="BTB9" s="447"/>
      <c r="BTC9" s="447"/>
      <c r="BTD9" s="447"/>
      <c r="BTE9" s="447"/>
      <c r="BTF9" s="447"/>
      <c r="BTG9" s="447"/>
      <c r="BTH9" s="447"/>
      <c r="BTI9" s="447"/>
      <c r="BTJ9" s="447"/>
      <c r="BTK9" s="447"/>
      <c r="BTL9" s="447"/>
      <c r="BTM9" s="447"/>
      <c r="BTN9" s="447"/>
      <c r="BTO9" s="447"/>
      <c r="BTP9" s="447"/>
      <c r="BTQ9" s="447"/>
      <c r="BTR9" s="447"/>
      <c r="BTS9" s="447"/>
      <c r="BTT9" s="447"/>
      <c r="BTU9" s="447"/>
      <c r="BTV9" s="447"/>
      <c r="BTW9" s="447"/>
      <c r="BTX9" s="447"/>
      <c r="BTY9" s="447"/>
      <c r="BTZ9" s="447"/>
      <c r="BUA9" s="447"/>
      <c r="BUB9" s="447"/>
      <c r="BUC9" s="447"/>
      <c r="BUD9" s="447"/>
      <c r="BUE9" s="447"/>
      <c r="BUF9" s="447"/>
      <c r="BUG9" s="447"/>
      <c r="BUH9" s="447"/>
      <c r="BUI9" s="447"/>
      <c r="BUJ9" s="447"/>
      <c r="BUK9" s="447"/>
      <c r="BUL9" s="447"/>
      <c r="BUM9" s="447"/>
      <c r="BUN9" s="447"/>
      <c r="BUO9" s="447"/>
      <c r="BUP9" s="447"/>
      <c r="BUQ9" s="447"/>
      <c r="BUR9" s="447"/>
      <c r="BUS9" s="447"/>
      <c r="BUT9" s="447"/>
      <c r="BUU9" s="447"/>
      <c r="BUV9" s="447"/>
      <c r="BUW9" s="447"/>
      <c r="BUX9" s="447"/>
      <c r="BUY9" s="447"/>
      <c r="BUZ9" s="447"/>
      <c r="BVA9" s="447"/>
      <c r="BVB9" s="447"/>
      <c r="BVC9" s="447"/>
      <c r="BVD9" s="447"/>
      <c r="BVE9" s="447"/>
      <c r="BVF9" s="447"/>
      <c r="BVG9" s="447"/>
      <c r="BVH9" s="447"/>
      <c r="BVI9" s="447"/>
      <c r="BVJ9" s="447"/>
      <c r="BVK9" s="447"/>
      <c r="BVL9" s="447"/>
      <c r="BVM9" s="447"/>
      <c r="BVN9" s="447"/>
      <c r="BVO9" s="447"/>
      <c r="BVP9" s="447"/>
      <c r="BVQ9" s="447"/>
      <c r="BVR9" s="447"/>
      <c r="BVS9" s="447"/>
      <c r="BVT9" s="447"/>
      <c r="BVU9" s="447"/>
      <c r="BVV9" s="447"/>
      <c r="BVW9" s="447"/>
      <c r="BVX9" s="447"/>
      <c r="BVY9" s="447"/>
      <c r="BVZ9" s="447"/>
      <c r="BWA9" s="447"/>
      <c r="BWB9" s="447"/>
      <c r="BWC9" s="447"/>
      <c r="BWD9" s="447"/>
      <c r="BWE9" s="447"/>
      <c r="BWF9" s="447"/>
      <c r="BWG9" s="447"/>
      <c r="BWH9" s="447"/>
      <c r="BWI9" s="447"/>
      <c r="BWJ9" s="447"/>
      <c r="BWK9" s="447"/>
      <c r="BWL9" s="447"/>
      <c r="BWM9" s="447"/>
      <c r="BWN9" s="447"/>
      <c r="BWO9" s="447"/>
      <c r="BWP9" s="447"/>
      <c r="BWQ9" s="447"/>
      <c r="BWR9" s="447"/>
      <c r="BWS9" s="447"/>
      <c r="BWT9" s="447"/>
      <c r="BWU9" s="447"/>
      <c r="BWV9" s="447"/>
      <c r="BWW9" s="447"/>
      <c r="BWX9" s="447"/>
      <c r="BWY9" s="447"/>
      <c r="BWZ9" s="447"/>
      <c r="BXA9" s="447"/>
      <c r="BXB9" s="447"/>
      <c r="BXC9" s="447"/>
      <c r="BXD9" s="447"/>
      <c r="BXE9" s="447"/>
      <c r="BXF9" s="447"/>
      <c r="BXG9" s="447"/>
      <c r="BXH9" s="447"/>
      <c r="BXI9" s="447"/>
      <c r="BXJ9" s="447"/>
      <c r="BXK9" s="447"/>
      <c r="BXL9" s="447"/>
      <c r="BXM9" s="447"/>
      <c r="BXN9" s="447"/>
      <c r="BXO9" s="447"/>
      <c r="BXP9" s="447"/>
      <c r="BXQ9" s="447"/>
      <c r="BXR9" s="447"/>
      <c r="BXS9" s="447"/>
      <c r="BXT9" s="447"/>
      <c r="BXU9" s="447"/>
      <c r="BXV9" s="447"/>
      <c r="BXW9" s="447"/>
      <c r="BXX9" s="447"/>
      <c r="BXY9" s="447"/>
      <c r="BXZ9" s="447"/>
      <c r="BYA9" s="447"/>
      <c r="BYB9" s="447"/>
      <c r="BYC9" s="447"/>
      <c r="BYD9" s="447"/>
      <c r="BYE9" s="447"/>
      <c r="BYF9" s="447"/>
      <c r="BYG9" s="447"/>
      <c r="BYH9" s="447"/>
      <c r="BYI9" s="447"/>
      <c r="BYJ9" s="447"/>
      <c r="BYK9" s="447"/>
      <c r="BYL9" s="447"/>
      <c r="BYM9" s="447"/>
      <c r="BYN9" s="447"/>
      <c r="BYO9" s="447"/>
      <c r="BYP9" s="447"/>
      <c r="BYQ9" s="447"/>
      <c r="BYR9" s="447"/>
      <c r="BYS9" s="447"/>
      <c r="BYT9" s="447"/>
      <c r="BYU9" s="447"/>
      <c r="BYV9" s="447"/>
      <c r="BYW9" s="447"/>
      <c r="BYX9" s="447"/>
      <c r="BYY9" s="447"/>
      <c r="BYZ9" s="447"/>
      <c r="BZA9" s="447"/>
      <c r="BZB9" s="447"/>
      <c r="BZC9" s="447"/>
      <c r="BZD9" s="447"/>
      <c r="BZE9" s="447"/>
      <c r="BZF9" s="447"/>
      <c r="BZG9" s="447"/>
      <c r="BZH9" s="447"/>
      <c r="BZI9" s="447"/>
      <c r="BZJ9" s="447"/>
      <c r="BZK9" s="447"/>
      <c r="BZL9" s="447"/>
      <c r="BZM9" s="447"/>
      <c r="BZN9" s="447"/>
      <c r="BZO9" s="447"/>
      <c r="BZP9" s="447"/>
      <c r="BZQ9" s="447"/>
      <c r="BZR9" s="447"/>
      <c r="BZS9" s="447"/>
      <c r="BZT9" s="447"/>
      <c r="BZU9" s="447"/>
      <c r="BZV9" s="447"/>
      <c r="BZW9" s="447"/>
      <c r="BZX9" s="447"/>
      <c r="BZY9" s="447"/>
      <c r="BZZ9" s="447"/>
      <c r="CAA9" s="447"/>
      <c r="CAB9" s="447"/>
      <c r="CAC9" s="447"/>
      <c r="CAD9" s="447"/>
      <c r="CAE9" s="447"/>
      <c r="CAF9" s="447"/>
      <c r="CAG9" s="447"/>
      <c r="CAH9" s="447"/>
      <c r="CAI9" s="447"/>
      <c r="CAJ9" s="447"/>
      <c r="CAK9" s="447"/>
      <c r="CAL9" s="447"/>
      <c r="CAM9" s="447"/>
      <c r="CAN9" s="447"/>
      <c r="CAO9" s="447"/>
      <c r="CAP9" s="447"/>
      <c r="CAQ9" s="447"/>
      <c r="CAR9" s="447"/>
      <c r="CAS9" s="447"/>
      <c r="CAT9" s="447"/>
      <c r="CAU9" s="447"/>
      <c r="CAV9" s="447"/>
      <c r="CAW9" s="447"/>
      <c r="CAX9" s="447"/>
      <c r="CAY9" s="447"/>
      <c r="CAZ9" s="447"/>
      <c r="CBA9" s="447"/>
      <c r="CBB9" s="447"/>
      <c r="CBC9" s="447"/>
      <c r="CBD9" s="447"/>
      <c r="CBE9" s="447"/>
      <c r="CBF9" s="447"/>
      <c r="CBG9" s="447"/>
      <c r="CBH9" s="447"/>
      <c r="CBI9" s="447"/>
      <c r="CBJ9" s="447"/>
      <c r="CBK9" s="447"/>
      <c r="CBL9" s="447"/>
      <c r="CBM9" s="447"/>
      <c r="CBN9" s="447"/>
      <c r="CBO9" s="447"/>
      <c r="CBP9" s="447"/>
      <c r="CBQ9" s="447"/>
      <c r="CBR9" s="447"/>
      <c r="CBS9" s="447"/>
      <c r="CBT9" s="447"/>
      <c r="CBU9" s="447"/>
      <c r="CBV9" s="447"/>
      <c r="CBW9" s="447"/>
      <c r="CBX9" s="447"/>
      <c r="CBY9" s="447"/>
      <c r="CBZ9" s="447"/>
      <c r="CCA9" s="447"/>
      <c r="CCB9" s="447"/>
      <c r="CCC9" s="447"/>
      <c r="CCD9" s="447"/>
      <c r="CCE9" s="447"/>
      <c r="CCF9" s="447"/>
      <c r="CCG9" s="447"/>
      <c r="CCH9" s="447"/>
      <c r="CCI9" s="447"/>
      <c r="CCJ9" s="447"/>
      <c r="CCK9" s="447"/>
      <c r="CCL9" s="447"/>
      <c r="CCM9" s="447"/>
      <c r="CCN9" s="447"/>
      <c r="CCO9" s="447"/>
      <c r="CCP9" s="447"/>
      <c r="CCQ9" s="447"/>
      <c r="CCR9" s="447"/>
      <c r="CCS9" s="447"/>
      <c r="CCT9" s="447"/>
      <c r="CCU9" s="447"/>
      <c r="CCV9" s="447"/>
      <c r="CCW9" s="447"/>
      <c r="CCX9" s="447"/>
      <c r="CCY9" s="447"/>
      <c r="CCZ9" s="447"/>
      <c r="CDA9" s="447"/>
      <c r="CDB9" s="447"/>
      <c r="CDC9" s="447"/>
      <c r="CDD9" s="447"/>
      <c r="CDE9" s="447"/>
      <c r="CDF9" s="447"/>
      <c r="CDG9" s="447"/>
      <c r="CDH9" s="447"/>
      <c r="CDI9" s="447"/>
      <c r="CDJ9" s="447"/>
      <c r="CDK9" s="447"/>
      <c r="CDL9" s="447"/>
      <c r="CDM9" s="447"/>
      <c r="CDN9" s="447"/>
      <c r="CDO9" s="447"/>
      <c r="CDP9" s="447"/>
      <c r="CDQ9" s="447"/>
      <c r="CDR9" s="447"/>
      <c r="CDS9" s="447"/>
      <c r="CDT9" s="447"/>
      <c r="CDU9" s="447"/>
      <c r="CDV9" s="447"/>
      <c r="CDW9" s="447"/>
      <c r="CDX9" s="447"/>
      <c r="CDY9" s="447"/>
      <c r="CDZ9" s="447"/>
      <c r="CEA9" s="447"/>
      <c r="CEB9" s="447"/>
      <c r="CEC9" s="447"/>
      <c r="CED9" s="447"/>
      <c r="CEE9" s="447"/>
      <c r="CEF9" s="447"/>
      <c r="CEG9" s="447"/>
      <c r="CEH9" s="447"/>
      <c r="CEI9" s="447"/>
      <c r="CEJ9" s="447"/>
      <c r="CEK9" s="447"/>
      <c r="CEL9" s="447"/>
      <c r="CEM9" s="447"/>
      <c r="CEN9" s="447"/>
      <c r="CEO9" s="447"/>
      <c r="CEP9" s="447"/>
      <c r="CEQ9" s="447"/>
      <c r="CER9" s="447"/>
      <c r="CES9" s="447"/>
      <c r="CET9" s="447"/>
      <c r="CEU9" s="447"/>
      <c r="CEV9" s="447"/>
      <c r="CEW9" s="447"/>
      <c r="CEX9" s="447"/>
      <c r="CEY9" s="447"/>
      <c r="CEZ9" s="447"/>
      <c r="CFA9" s="447"/>
      <c r="CFB9" s="447"/>
      <c r="CFC9" s="447"/>
      <c r="CFD9" s="447"/>
      <c r="CFE9" s="447"/>
      <c r="CFF9" s="447"/>
      <c r="CFG9" s="447"/>
      <c r="CFH9" s="447"/>
      <c r="CFI9" s="447"/>
      <c r="CFJ9" s="447"/>
      <c r="CFK9" s="447"/>
      <c r="CFL9" s="447"/>
      <c r="CFM9" s="447"/>
      <c r="CFN9" s="447"/>
      <c r="CFO9" s="447"/>
      <c r="CFP9" s="447"/>
      <c r="CFQ9" s="447"/>
      <c r="CFR9" s="447"/>
      <c r="CFS9" s="447"/>
      <c r="CFT9" s="447"/>
      <c r="CFU9" s="447"/>
      <c r="CFV9" s="447"/>
      <c r="CFW9" s="447"/>
      <c r="CFX9" s="447"/>
      <c r="CFY9" s="447"/>
      <c r="CFZ9" s="447"/>
      <c r="CGA9" s="447"/>
      <c r="CGB9" s="447"/>
      <c r="CGC9" s="447"/>
      <c r="CGD9" s="447"/>
      <c r="CGE9" s="447"/>
      <c r="CGF9" s="447"/>
      <c r="CGG9" s="447"/>
      <c r="CGH9" s="447"/>
      <c r="CGI9" s="447"/>
      <c r="CGJ9" s="447"/>
      <c r="CGK9" s="447"/>
      <c r="CGL9" s="447"/>
      <c r="CGM9" s="447"/>
      <c r="CGN9" s="447"/>
      <c r="CGO9" s="447"/>
      <c r="CGP9" s="447"/>
      <c r="CGQ9" s="447"/>
      <c r="CGR9" s="447"/>
      <c r="CGS9" s="447"/>
      <c r="CGT9" s="447"/>
      <c r="CGU9" s="447"/>
      <c r="CGV9" s="447"/>
      <c r="CGW9" s="447"/>
      <c r="CGX9" s="447"/>
      <c r="CGY9" s="447"/>
      <c r="CGZ9" s="447"/>
      <c r="CHA9" s="447"/>
      <c r="CHB9" s="447"/>
      <c r="CHC9" s="447"/>
      <c r="CHD9" s="447"/>
      <c r="CHE9" s="447"/>
      <c r="CHF9" s="447"/>
      <c r="CHG9" s="447"/>
      <c r="CHH9" s="447"/>
      <c r="CHI9" s="447"/>
      <c r="CHJ9" s="447"/>
      <c r="CHK9" s="447"/>
      <c r="CHL9" s="447"/>
      <c r="CHM9" s="447"/>
      <c r="CHN9" s="447"/>
      <c r="CHO9" s="447"/>
      <c r="CHP9" s="447"/>
      <c r="CHQ9" s="447"/>
      <c r="CHR9" s="447"/>
      <c r="CHS9" s="447"/>
      <c r="CHT9" s="447"/>
      <c r="CHU9" s="447"/>
      <c r="CHV9" s="447"/>
      <c r="CHW9" s="447"/>
      <c r="CHX9" s="447"/>
      <c r="CHY9" s="447"/>
      <c r="CHZ9" s="447"/>
      <c r="CIA9" s="447"/>
      <c r="CIB9" s="447"/>
      <c r="CIC9" s="447"/>
      <c r="CID9" s="447"/>
      <c r="CIE9" s="447"/>
      <c r="CIF9" s="447"/>
      <c r="CIG9" s="447"/>
      <c r="CIH9" s="447"/>
      <c r="CII9" s="447"/>
      <c r="CIJ9" s="447"/>
      <c r="CIK9" s="447"/>
      <c r="CIL9" s="447"/>
      <c r="CIM9" s="447"/>
      <c r="CIN9" s="447"/>
      <c r="CIO9" s="447"/>
      <c r="CIP9" s="447"/>
      <c r="CIQ9" s="447"/>
      <c r="CIR9" s="447"/>
      <c r="CIS9" s="447"/>
      <c r="CIT9" s="447"/>
      <c r="CIU9" s="447"/>
      <c r="CIV9" s="447"/>
      <c r="CIW9" s="447"/>
      <c r="CIX9" s="447"/>
      <c r="CIY9" s="447"/>
      <c r="CIZ9" s="447"/>
      <c r="CJA9" s="447"/>
      <c r="CJB9" s="447"/>
      <c r="CJC9" s="447"/>
      <c r="CJD9" s="447"/>
      <c r="CJE9" s="447"/>
      <c r="CJF9" s="447"/>
      <c r="CJG9" s="447"/>
      <c r="CJH9" s="447"/>
      <c r="CJI9" s="447"/>
      <c r="CJJ9" s="447"/>
      <c r="CJK9" s="447"/>
      <c r="CJL9" s="447"/>
      <c r="CJM9" s="447"/>
      <c r="CJN9" s="447"/>
      <c r="CJO9" s="447"/>
      <c r="CJP9" s="447"/>
      <c r="CJQ9" s="447"/>
      <c r="CJR9" s="447"/>
      <c r="CJS9" s="447"/>
      <c r="CJT9" s="447"/>
      <c r="CJU9" s="447"/>
      <c r="CJV9" s="447"/>
      <c r="CJW9" s="447"/>
      <c r="CJX9" s="447"/>
      <c r="CJY9" s="447"/>
      <c r="CJZ9" s="447"/>
      <c r="CKA9" s="447"/>
      <c r="CKB9" s="447"/>
      <c r="CKC9" s="447"/>
      <c r="CKD9" s="447"/>
      <c r="CKE9" s="447"/>
      <c r="CKF9" s="447"/>
      <c r="CKG9" s="447"/>
      <c r="CKH9" s="447"/>
      <c r="CKI9" s="447"/>
      <c r="CKJ9" s="447"/>
      <c r="CKK9" s="447"/>
      <c r="CKL9" s="447"/>
      <c r="CKM9" s="447"/>
      <c r="CKN9" s="447"/>
      <c r="CKO9" s="447"/>
      <c r="CKP9" s="447"/>
      <c r="CKQ9" s="447"/>
      <c r="CKR9" s="447"/>
      <c r="CKS9" s="447"/>
      <c r="CKT9" s="447"/>
      <c r="CKU9" s="447"/>
      <c r="CKV9" s="447"/>
      <c r="CKW9" s="447"/>
      <c r="CKX9" s="447"/>
      <c r="CKY9" s="447"/>
      <c r="CKZ9" s="447"/>
      <c r="CLA9" s="447"/>
      <c r="CLB9" s="447"/>
      <c r="CLC9" s="447"/>
      <c r="CLD9" s="447"/>
      <c r="CLE9" s="447"/>
      <c r="CLF9" s="447"/>
      <c r="CLG9" s="447"/>
      <c r="CLH9" s="447"/>
      <c r="CLI9" s="447"/>
      <c r="CLJ9" s="447"/>
      <c r="CLK9" s="447"/>
      <c r="CLL9" s="447"/>
      <c r="CLM9" s="447"/>
      <c r="CLN9" s="447"/>
      <c r="CLO9" s="447"/>
      <c r="CLP9" s="447"/>
      <c r="CLQ9" s="447"/>
      <c r="CLR9" s="447"/>
      <c r="CLS9" s="447"/>
      <c r="CLT9" s="447"/>
      <c r="CLU9" s="447"/>
      <c r="CLV9" s="447"/>
      <c r="CLW9" s="447"/>
      <c r="CLX9" s="447"/>
      <c r="CLY9" s="447"/>
      <c r="CLZ9" s="447"/>
      <c r="CMA9" s="447"/>
      <c r="CMB9" s="447"/>
      <c r="CMC9" s="447"/>
      <c r="CMD9" s="447"/>
      <c r="CME9" s="447"/>
      <c r="CMF9" s="447"/>
      <c r="CMG9" s="447"/>
      <c r="CMH9" s="447"/>
      <c r="CMI9" s="447"/>
      <c r="CMJ9" s="447"/>
      <c r="CMK9" s="447"/>
      <c r="CML9" s="447"/>
      <c r="CMM9" s="447"/>
      <c r="CMN9" s="447"/>
      <c r="CMO9" s="447"/>
      <c r="CMP9" s="447"/>
      <c r="CMQ9" s="447"/>
      <c r="CMR9" s="447"/>
      <c r="CMS9" s="447"/>
      <c r="CMT9" s="447"/>
      <c r="CMU9" s="447"/>
      <c r="CMV9" s="447"/>
      <c r="CMW9" s="447"/>
      <c r="CMX9" s="447"/>
      <c r="CMY9" s="447"/>
      <c r="CMZ9" s="447"/>
      <c r="CNA9" s="447"/>
      <c r="CNB9" s="447"/>
      <c r="CNC9" s="447"/>
      <c r="CND9" s="447"/>
      <c r="CNE9" s="447"/>
      <c r="CNF9" s="447"/>
      <c r="CNG9" s="447"/>
      <c r="CNH9" s="447"/>
      <c r="CNI9" s="447"/>
      <c r="CNJ9" s="447"/>
      <c r="CNK9" s="447"/>
      <c r="CNL9" s="447"/>
      <c r="CNM9" s="447"/>
      <c r="CNN9" s="447"/>
      <c r="CNO9" s="447"/>
      <c r="CNP9" s="447"/>
      <c r="CNQ9" s="447"/>
      <c r="CNR9" s="447"/>
      <c r="CNS9" s="447"/>
      <c r="CNT9" s="447"/>
      <c r="CNU9" s="447"/>
      <c r="CNV9" s="447"/>
      <c r="CNW9" s="447"/>
      <c r="CNX9" s="447"/>
      <c r="CNY9" s="447"/>
      <c r="CNZ9" s="447"/>
      <c r="COA9" s="447"/>
      <c r="COB9" s="447"/>
      <c r="COC9" s="447"/>
      <c r="COD9" s="447"/>
      <c r="COE9" s="447"/>
      <c r="COF9" s="447"/>
      <c r="COG9" s="447"/>
      <c r="COH9" s="447"/>
      <c r="COI9" s="447"/>
      <c r="COJ9" s="447"/>
      <c r="COK9" s="447"/>
      <c r="COL9" s="447"/>
      <c r="COM9" s="447"/>
      <c r="CON9" s="447"/>
      <c r="COO9" s="447"/>
      <c r="COP9" s="447"/>
      <c r="COQ9" s="447"/>
      <c r="COR9" s="447"/>
      <c r="COS9" s="447"/>
      <c r="COT9" s="447"/>
      <c r="COU9" s="447"/>
      <c r="COV9" s="447"/>
      <c r="COW9" s="447"/>
      <c r="COX9" s="447"/>
      <c r="COY9" s="447"/>
      <c r="COZ9" s="447"/>
      <c r="CPA9" s="447"/>
      <c r="CPB9" s="447"/>
      <c r="CPC9" s="447"/>
      <c r="CPD9" s="447"/>
      <c r="CPE9" s="447"/>
      <c r="CPF9" s="447"/>
      <c r="CPG9" s="447"/>
      <c r="CPH9" s="447"/>
      <c r="CPI9" s="447"/>
      <c r="CPJ9" s="447"/>
      <c r="CPK9" s="447"/>
      <c r="CPL9" s="447"/>
      <c r="CPM9" s="447"/>
      <c r="CPN9" s="447"/>
      <c r="CPO9" s="447"/>
      <c r="CPP9" s="447"/>
      <c r="CPQ9" s="447"/>
      <c r="CPR9" s="447"/>
      <c r="CPS9" s="447"/>
      <c r="CPT9" s="447"/>
      <c r="CPU9" s="447"/>
      <c r="CPV9" s="447"/>
      <c r="CPW9" s="447"/>
      <c r="CPX9" s="447"/>
      <c r="CPY9" s="447"/>
      <c r="CPZ9" s="447"/>
      <c r="CQA9" s="447"/>
      <c r="CQB9" s="447"/>
      <c r="CQC9" s="447"/>
      <c r="CQD9" s="447"/>
      <c r="CQE9" s="447"/>
      <c r="CQF9" s="447"/>
      <c r="CQG9" s="447"/>
      <c r="CQH9" s="447"/>
      <c r="CQI9" s="447"/>
      <c r="CQJ9" s="447"/>
      <c r="CQK9" s="447"/>
      <c r="CQL9" s="447"/>
      <c r="CQM9" s="447"/>
      <c r="CQN9" s="447"/>
      <c r="CQO9" s="447"/>
      <c r="CQP9" s="447"/>
      <c r="CQQ9" s="447"/>
      <c r="CQR9" s="447"/>
      <c r="CQS9" s="447"/>
      <c r="CQT9" s="447"/>
      <c r="CQU9" s="447"/>
      <c r="CQV9" s="447"/>
      <c r="CQW9" s="447"/>
      <c r="CQX9" s="447"/>
      <c r="CQY9" s="447"/>
      <c r="CQZ9" s="447"/>
      <c r="CRA9" s="447"/>
      <c r="CRB9" s="447"/>
      <c r="CRC9" s="447"/>
      <c r="CRD9" s="447"/>
      <c r="CRE9" s="447"/>
      <c r="CRF9" s="447"/>
      <c r="CRG9" s="447"/>
      <c r="CRH9" s="447"/>
      <c r="CRI9" s="447"/>
      <c r="CRJ9" s="447"/>
      <c r="CRK9" s="447"/>
      <c r="CRL9" s="447"/>
      <c r="CRM9" s="447"/>
      <c r="CRN9" s="447"/>
      <c r="CRO9" s="447"/>
      <c r="CRP9" s="447"/>
      <c r="CRQ9" s="447"/>
      <c r="CRR9" s="447"/>
      <c r="CRS9" s="447"/>
      <c r="CRT9" s="447"/>
      <c r="CRU9" s="447"/>
      <c r="CRV9" s="447"/>
      <c r="CRW9" s="447"/>
      <c r="CRX9" s="447"/>
      <c r="CRY9" s="447"/>
      <c r="CRZ9" s="447"/>
      <c r="CSA9" s="447"/>
      <c r="CSB9" s="447"/>
      <c r="CSC9" s="447"/>
      <c r="CSD9" s="447"/>
      <c r="CSE9" s="447"/>
      <c r="CSF9" s="447"/>
      <c r="CSG9" s="447"/>
      <c r="CSH9" s="447"/>
      <c r="CSI9" s="447"/>
      <c r="CSJ9" s="447"/>
      <c r="CSK9" s="447"/>
      <c r="CSL9" s="447"/>
      <c r="CSM9" s="447"/>
      <c r="CSN9" s="447"/>
      <c r="CSO9" s="447"/>
      <c r="CSP9" s="447"/>
      <c r="CSQ9" s="447"/>
      <c r="CSR9" s="447"/>
      <c r="CSS9" s="447"/>
      <c r="CST9" s="447"/>
      <c r="CSU9" s="447"/>
      <c r="CSV9" s="447"/>
      <c r="CSW9" s="447"/>
      <c r="CSX9" s="447"/>
      <c r="CSY9" s="447"/>
      <c r="CSZ9" s="447"/>
      <c r="CTA9" s="447"/>
      <c r="CTB9" s="447"/>
      <c r="CTC9" s="447"/>
      <c r="CTD9" s="447"/>
      <c r="CTE9" s="447"/>
      <c r="CTF9" s="447"/>
      <c r="CTG9" s="447"/>
      <c r="CTH9" s="447"/>
      <c r="CTI9" s="447"/>
      <c r="CTJ9" s="447"/>
      <c r="CTK9" s="447"/>
      <c r="CTL9" s="447"/>
      <c r="CTM9" s="447"/>
      <c r="CTN9" s="447"/>
      <c r="CTO9" s="447"/>
      <c r="CTP9" s="447"/>
      <c r="CTQ9" s="447"/>
      <c r="CTR9" s="447"/>
      <c r="CTS9" s="447"/>
      <c r="CTT9" s="447"/>
      <c r="CTU9" s="447"/>
      <c r="CTV9" s="447"/>
      <c r="CTW9" s="447"/>
      <c r="CTX9" s="447"/>
      <c r="CTY9" s="447"/>
      <c r="CTZ9" s="447"/>
      <c r="CUA9" s="447"/>
      <c r="CUB9" s="447"/>
      <c r="CUC9" s="447"/>
      <c r="CUD9" s="447"/>
      <c r="CUE9" s="447"/>
      <c r="CUF9" s="447"/>
      <c r="CUG9" s="447"/>
      <c r="CUH9" s="447"/>
      <c r="CUI9" s="447"/>
      <c r="CUJ9" s="447"/>
      <c r="CUK9" s="447"/>
      <c r="CUL9" s="447"/>
      <c r="CUM9" s="447"/>
      <c r="CUN9" s="447"/>
      <c r="CUO9" s="447"/>
      <c r="CUP9" s="447"/>
      <c r="CUQ9" s="447"/>
      <c r="CUR9" s="447"/>
      <c r="CUS9" s="447"/>
      <c r="CUT9" s="447"/>
      <c r="CUU9" s="447"/>
      <c r="CUV9" s="447"/>
      <c r="CUW9" s="447"/>
      <c r="CUX9" s="447"/>
      <c r="CUY9" s="447"/>
      <c r="CUZ9" s="447"/>
      <c r="CVA9" s="447"/>
      <c r="CVB9" s="447"/>
      <c r="CVC9" s="447"/>
      <c r="CVD9" s="447"/>
      <c r="CVE9" s="447"/>
      <c r="CVF9" s="447"/>
      <c r="CVG9" s="447"/>
      <c r="CVH9" s="447"/>
      <c r="CVI9" s="447"/>
      <c r="CVJ9" s="447"/>
      <c r="CVK9" s="447"/>
      <c r="CVL9" s="447"/>
      <c r="CVM9" s="447"/>
      <c r="CVN9" s="447"/>
      <c r="CVO9" s="447"/>
      <c r="CVP9" s="447"/>
      <c r="CVQ9" s="447"/>
      <c r="CVR9" s="447"/>
      <c r="CVS9" s="447"/>
      <c r="CVT9" s="447"/>
      <c r="CVU9" s="447"/>
      <c r="CVV9" s="447"/>
      <c r="CVW9" s="447"/>
      <c r="CVX9" s="447"/>
      <c r="CVY9" s="447"/>
      <c r="CVZ9" s="447"/>
      <c r="CWA9" s="447"/>
      <c r="CWB9" s="447"/>
      <c r="CWC9" s="447"/>
      <c r="CWD9" s="447"/>
      <c r="CWE9" s="447"/>
      <c r="CWF9" s="447"/>
      <c r="CWG9" s="447"/>
      <c r="CWH9" s="447"/>
      <c r="CWI9" s="447"/>
      <c r="CWJ9" s="447"/>
      <c r="CWK9" s="447"/>
      <c r="CWL9" s="447"/>
      <c r="CWM9" s="447"/>
      <c r="CWN9" s="447"/>
      <c r="CWO9" s="447"/>
      <c r="CWP9" s="447"/>
      <c r="CWQ9" s="447"/>
      <c r="CWR9" s="447"/>
      <c r="CWS9" s="447"/>
      <c r="CWT9" s="447"/>
      <c r="CWU9" s="447"/>
      <c r="CWV9" s="447"/>
      <c r="CWW9" s="447"/>
      <c r="CWX9" s="447"/>
      <c r="CWY9" s="447"/>
      <c r="CWZ9" s="447"/>
      <c r="CXA9" s="447"/>
      <c r="CXB9" s="447"/>
      <c r="CXC9" s="447"/>
      <c r="CXD9" s="447"/>
      <c r="CXE9" s="447"/>
      <c r="CXF9" s="447"/>
      <c r="CXG9" s="447"/>
      <c r="CXH9" s="447"/>
      <c r="CXI9" s="447"/>
      <c r="CXJ9" s="447"/>
      <c r="CXK9" s="447"/>
      <c r="CXL9" s="447"/>
      <c r="CXM9" s="447"/>
      <c r="CXN9" s="447"/>
      <c r="CXO9" s="447"/>
      <c r="CXP9" s="447"/>
      <c r="CXQ9" s="447"/>
      <c r="CXR9" s="447"/>
      <c r="CXS9" s="447"/>
      <c r="CXT9" s="447"/>
      <c r="CXU9" s="447"/>
      <c r="CXV9" s="447"/>
      <c r="CXW9" s="447"/>
      <c r="CXX9" s="447"/>
      <c r="CXY9" s="447"/>
      <c r="CXZ9" s="447"/>
      <c r="CYA9" s="447"/>
      <c r="CYB9" s="447"/>
      <c r="CYC9" s="447"/>
      <c r="CYD9" s="447"/>
      <c r="CYE9" s="447"/>
      <c r="CYF9" s="447"/>
      <c r="CYG9" s="447"/>
      <c r="CYH9" s="447"/>
      <c r="CYI9" s="447"/>
      <c r="CYJ9" s="447"/>
      <c r="CYK9" s="447"/>
      <c r="CYL9" s="447"/>
      <c r="CYM9" s="447"/>
      <c r="CYN9" s="447"/>
      <c r="CYO9" s="447"/>
      <c r="CYP9" s="447"/>
      <c r="CYQ9" s="447"/>
      <c r="CYR9" s="447"/>
      <c r="CYS9" s="447"/>
      <c r="CYT9" s="447"/>
      <c r="CYU9" s="447"/>
      <c r="CYV9" s="447"/>
      <c r="CYW9" s="447"/>
      <c r="CYX9" s="447"/>
      <c r="CYY9" s="447"/>
      <c r="CYZ9" s="447"/>
      <c r="CZA9" s="447"/>
      <c r="CZB9" s="447"/>
      <c r="CZC9" s="447"/>
      <c r="CZD9" s="447"/>
      <c r="CZE9" s="447"/>
      <c r="CZF9" s="447"/>
      <c r="CZG9" s="447"/>
      <c r="CZH9" s="447"/>
      <c r="CZI9" s="447"/>
      <c r="CZJ9" s="447"/>
      <c r="CZK9" s="447"/>
      <c r="CZL9" s="447"/>
      <c r="CZM9" s="447"/>
      <c r="CZN9" s="447"/>
      <c r="CZO9" s="447"/>
      <c r="CZP9" s="447"/>
      <c r="CZQ9" s="447"/>
      <c r="CZR9" s="447"/>
      <c r="CZS9" s="447"/>
      <c r="CZT9" s="447"/>
      <c r="CZU9" s="447"/>
      <c r="CZV9" s="447"/>
      <c r="CZW9" s="447"/>
      <c r="CZX9" s="447"/>
      <c r="CZY9" s="447"/>
      <c r="CZZ9" s="447"/>
      <c r="DAA9" s="447"/>
      <c r="DAB9" s="447"/>
      <c r="DAC9" s="447"/>
      <c r="DAD9" s="447"/>
      <c r="DAE9" s="447"/>
      <c r="DAF9" s="447"/>
      <c r="DAG9" s="447"/>
      <c r="DAH9" s="447"/>
      <c r="DAI9" s="447"/>
      <c r="DAJ9" s="447"/>
      <c r="DAK9" s="447"/>
      <c r="DAL9" s="447"/>
      <c r="DAM9" s="447"/>
      <c r="DAN9" s="447"/>
      <c r="DAO9" s="447"/>
      <c r="DAP9" s="447"/>
      <c r="DAQ9" s="447"/>
      <c r="DAR9" s="447"/>
      <c r="DAS9" s="447"/>
      <c r="DAT9" s="447"/>
      <c r="DAU9" s="447"/>
      <c r="DAV9" s="447"/>
      <c r="DAW9" s="447"/>
      <c r="DAX9" s="447"/>
      <c r="DAY9" s="447"/>
      <c r="DAZ9" s="447"/>
      <c r="DBA9" s="447"/>
      <c r="DBB9" s="447"/>
      <c r="DBC9" s="447"/>
      <c r="DBD9" s="447"/>
      <c r="DBE9" s="447"/>
      <c r="DBF9" s="447"/>
      <c r="DBG9" s="447"/>
      <c r="DBH9" s="447"/>
      <c r="DBI9" s="447"/>
      <c r="DBJ9" s="447"/>
      <c r="DBK9" s="447"/>
      <c r="DBL9" s="447"/>
      <c r="DBM9" s="447"/>
      <c r="DBN9" s="447"/>
      <c r="DBO9" s="447"/>
      <c r="DBP9" s="447"/>
      <c r="DBQ9" s="447"/>
      <c r="DBR9" s="447"/>
      <c r="DBS9" s="447"/>
      <c r="DBT9" s="447"/>
      <c r="DBU9" s="447"/>
      <c r="DBV9" s="447"/>
      <c r="DBW9" s="447"/>
      <c r="DBX9" s="447"/>
      <c r="DBY9" s="447"/>
      <c r="DBZ9" s="447"/>
      <c r="DCA9" s="447"/>
      <c r="DCB9" s="447"/>
      <c r="DCC9" s="447"/>
      <c r="DCD9" s="447"/>
      <c r="DCE9" s="447"/>
      <c r="DCF9" s="447"/>
      <c r="DCG9" s="447"/>
      <c r="DCH9" s="447"/>
      <c r="DCI9" s="447"/>
      <c r="DCJ9" s="447"/>
      <c r="DCK9" s="447"/>
      <c r="DCL9" s="447"/>
      <c r="DCM9" s="447"/>
      <c r="DCN9" s="447"/>
      <c r="DCO9" s="447"/>
      <c r="DCP9" s="447"/>
      <c r="DCQ9" s="447"/>
      <c r="DCR9" s="447"/>
      <c r="DCS9" s="447"/>
      <c r="DCT9" s="447"/>
      <c r="DCU9" s="447"/>
      <c r="DCV9" s="447"/>
      <c r="DCW9" s="447"/>
      <c r="DCX9" s="447"/>
      <c r="DCY9" s="447"/>
      <c r="DCZ9" s="447"/>
      <c r="DDA9" s="447"/>
      <c r="DDB9" s="447"/>
      <c r="DDC9" s="447"/>
      <c r="DDD9" s="447"/>
      <c r="DDE9" s="447"/>
      <c r="DDF9" s="447"/>
      <c r="DDG9" s="447"/>
      <c r="DDH9" s="447"/>
      <c r="DDI9" s="447"/>
      <c r="DDJ9" s="447"/>
      <c r="DDK9" s="447"/>
      <c r="DDL9" s="447"/>
      <c r="DDM9" s="447"/>
      <c r="DDN9" s="447"/>
      <c r="DDO9" s="447"/>
      <c r="DDP9" s="447"/>
      <c r="DDQ9" s="447"/>
      <c r="DDR9" s="447"/>
      <c r="DDS9" s="447"/>
      <c r="DDT9" s="447"/>
      <c r="DDU9" s="447"/>
      <c r="DDV9" s="447"/>
      <c r="DDW9" s="447"/>
      <c r="DDX9" s="447"/>
      <c r="DDY9" s="447"/>
      <c r="DDZ9" s="447"/>
      <c r="DEA9" s="447"/>
      <c r="DEB9" s="447"/>
      <c r="DEC9" s="447"/>
      <c r="DED9" s="447"/>
      <c r="DEE9" s="447"/>
      <c r="DEF9" s="447"/>
      <c r="DEG9" s="447"/>
      <c r="DEH9" s="447"/>
      <c r="DEI9" s="447"/>
      <c r="DEJ9" s="447"/>
      <c r="DEK9" s="447"/>
      <c r="DEL9" s="447"/>
      <c r="DEM9" s="447"/>
      <c r="DEN9" s="447"/>
      <c r="DEO9" s="447"/>
      <c r="DEP9" s="447"/>
      <c r="DEQ9" s="447"/>
      <c r="DER9" s="447"/>
      <c r="DES9" s="447"/>
      <c r="DET9" s="447"/>
      <c r="DEU9" s="447"/>
      <c r="DEV9" s="447"/>
      <c r="DEW9" s="447"/>
      <c r="DEX9" s="447"/>
      <c r="DEY9" s="447"/>
      <c r="DEZ9" s="447"/>
      <c r="DFA9" s="447"/>
      <c r="DFB9" s="447"/>
      <c r="DFC9" s="447"/>
      <c r="DFD9" s="447"/>
      <c r="DFE9" s="447"/>
      <c r="DFF9" s="447"/>
      <c r="DFG9" s="447"/>
      <c r="DFH9" s="447"/>
      <c r="DFI9" s="447"/>
      <c r="DFJ9" s="447"/>
      <c r="DFK9" s="447"/>
      <c r="DFL9" s="447"/>
      <c r="DFM9" s="447"/>
      <c r="DFN9" s="447"/>
      <c r="DFO9" s="447"/>
      <c r="DFP9" s="447"/>
      <c r="DFQ9" s="447"/>
      <c r="DFR9" s="447"/>
      <c r="DFS9" s="447"/>
      <c r="DFT9" s="447"/>
      <c r="DFU9" s="447"/>
      <c r="DFV9" s="447"/>
      <c r="DFW9" s="447"/>
      <c r="DFX9" s="447"/>
      <c r="DFY9" s="447"/>
      <c r="DFZ9" s="447"/>
      <c r="DGA9" s="447"/>
      <c r="DGB9" s="447"/>
      <c r="DGC9" s="447"/>
      <c r="DGD9" s="447"/>
      <c r="DGE9" s="447"/>
      <c r="DGF9" s="447"/>
      <c r="DGG9" s="447"/>
      <c r="DGH9" s="447"/>
      <c r="DGI9" s="447"/>
      <c r="DGJ9" s="447"/>
      <c r="DGK9" s="447"/>
      <c r="DGL9" s="447"/>
      <c r="DGM9" s="447"/>
      <c r="DGN9" s="447"/>
      <c r="DGO9" s="447"/>
      <c r="DGP9" s="447"/>
      <c r="DGQ9" s="447"/>
      <c r="DGR9" s="447"/>
      <c r="DGS9" s="447"/>
      <c r="DGT9" s="447"/>
      <c r="DGU9" s="447"/>
      <c r="DGV9" s="447"/>
      <c r="DGW9" s="447"/>
      <c r="DGX9" s="447"/>
      <c r="DGY9" s="447"/>
      <c r="DGZ9" s="447"/>
      <c r="DHA9" s="447"/>
      <c r="DHB9" s="447"/>
      <c r="DHC9" s="447"/>
      <c r="DHD9" s="447"/>
      <c r="DHE9" s="447"/>
      <c r="DHF9" s="447"/>
      <c r="DHG9" s="447"/>
      <c r="DHH9" s="447"/>
      <c r="DHI9" s="447"/>
      <c r="DHJ9" s="447"/>
      <c r="DHK9" s="447"/>
      <c r="DHL9" s="447"/>
      <c r="DHM9" s="447"/>
      <c r="DHN9" s="447"/>
      <c r="DHO9" s="447"/>
      <c r="DHP9" s="447"/>
      <c r="DHQ9" s="447"/>
      <c r="DHR9" s="447"/>
      <c r="DHS9" s="447"/>
      <c r="DHT9" s="447"/>
      <c r="DHU9" s="447"/>
      <c r="DHV9" s="447"/>
      <c r="DHW9" s="447"/>
      <c r="DHX9" s="447"/>
      <c r="DHY9" s="447"/>
      <c r="DHZ9" s="447"/>
      <c r="DIA9" s="447"/>
      <c r="DIB9" s="447"/>
      <c r="DIC9" s="447"/>
      <c r="DID9" s="447"/>
      <c r="DIE9" s="447"/>
      <c r="DIF9" s="447"/>
      <c r="DIG9" s="447"/>
      <c r="DIH9" s="447"/>
      <c r="DII9" s="447"/>
      <c r="DIJ9" s="447"/>
      <c r="DIK9" s="447"/>
      <c r="DIL9" s="447"/>
      <c r="DIM9" s="447"/>
      <c r="DIN9" s="447"/>
      <c r="DIO9" s="447"/>
      <c r="DIP9" s="447"/>
      <c r="DIQ9" s="447"/>
      <c r="DIR9" s="447"/>
      <c r="DIS9" s="447"/>
      <c r="DIT9" s="447"/>
      <c r="DIU9" s="447"/>
      <c r="DIV9" s="447"/>
      <c r="DIW9" s="447"/>
      <c r="DIX9" s="447"/>
      <c r="DIY9" s="447"/>
      <c r="DIZ9" s="447"/>
      <c r="DJA9" s="447"/>
      <c r="DJB9" s="447"/>
      <c r="DJC9" s="447"/>
      <c r="DJD9" s="447"/>
      <c r="DJE9" s="447"/>
      <c r="DJF9" s="447"/>
      <c r="DJG9" s="447"/>
      <c r="DJH9" s="447"/>
      <c r="DJI9" s="447"/>
      <c r="DJJ9" s="447"/>
      <c r="DJK9" s="447"/>
      <c r="DJL9" s="447"/>
      <c r="DJM9" s="447"/>
      <c r="DJN9" s="447"/>
      <c r="DJO9" s="447"/>
      <c r="DJP9" s="447"/>
      <c r="DJQ9" s="447"/>
      <c r="DJR9" s="447"/>
      <c r="DJS9" s="447"/>
      <c r="DJT9" s="447"/>
      <c r="DJU9" s="447"/>
      <c r="DJV9" s="447"/>
      <c r="DJW9" s="447"/>
      <c r="DJX9" s="447"/>
      <c r="DJY9" s="447"/>
      <c r="DJZ9" s="447"/>
      <c r="DKA9" s="447"/>
      <c r="DKB9" s="447"/>
      <c r="DKC9" s="447"/>
      <c r="DKD9" s="447"/>
      <c r="DKE9" s="447"/>
      <c r="DKF9" s="447"/>
      <c r="DKG9" s="447"/>
      <c r="DKH9" s="447"/>
      <c r="DKI9" s="447"/>
      <c r="DKJ9" s="447"/>
      <c r="DKK9" s="447"/>
      <c r="DKL9" s="447"/>
      <c r="DKM9" s="447"/>
      <c r="DKN9" s="447"/>
      <c r="DKO9" s="447"/>
      <c r="DKP9" s="447"/>
      <c r="DKQ9" s="447"/>
      <c r="DKR9" s="447"/>
      <c r="DKS9" s="447"/>
      <c r="DKT9" s="447"/>
      <c r="DKU9" s="447"/>
      <c r="DKV9" s="447"/>
      <c r="DKW9" s="447"/>
      <c r="DKX9" s="447"/>
      <c r="DKY9" s="447"/>
      <c r="DKZ9" s="447"/>
      <c r="DLA9" s="447"/>
      <c r="DLB9" s="447"/>
      <c r="DLC9" s="447"/>
      <c r="DLD9" s="447"/>
      <c r="DLE9" s="447"/>
      <c r="DLF9" s="447"/>
      <c r="DLG9" s="447"/>
      <c r="DLH9" s="447"/>
      <c r="DLI9" s="447"/>
      <c r="DLJ9" s="447"/>
      <c r="DLK9" s="447"/>
      <c r="DLL9" s="447"/>
      <c r="DLM9" s="447"/>
      <c r="DLN9" s="447"/>
      <c r="DLO9" s="447"/>
      <c r="DLP9" s="447"/>
      <c r="DLQ9" s="447"/>
      <c r="DLR9" s="447"/>
      <c r="DLS9" s="447"/>
      <c r="DLT9" s="447"/>
      <c r="DLU9" s="447"/>
      <c r="DLV9" s="447"/>
      <c r="DLW9" s="447"/>
      <c r="DLX9" s="447"/>
      <c r="DLY9" s="447"/>
      <c r="DLZ9" s="447"/>
      <c r="DMA9" s="447"/>
      <c r="DMB9" s="447"/>
      <c r="DMC9" s="447"/>
      <c r="DMD9" s="447"/>
      <c r="DME9" s="447"/>
      <c r="DMF9" s="447"/>
      <c r="DMG9" s="447"/>
      <c r="DMH9" s="447"/>
      <c r="DMI9" s="447"/>
      <c r="DMJ9" s="447"/>
      <c r="DMK9" s="447"/>
      <c r="DML9" s="447"/>
      <c r="DMM9" s="447"/>
      <c r="DMN9" s="447"/>
      <c r="DMO9" s="447"/>
      <c r="DMP9" s="447"/>
      <c r="DMQ9" s="447"/>
      <c r="DMR9" s="447"/>
      <c r="DMS9" s="447"/>
      <c r="DMT9" s="447"/>
      <c r="DMU9" s="447"/>
      <c r="DMV9" s="447"/>
      <c r="DMW9" s="447"/>
      <c r="DMX9" s="447"/>
      <c r="DMY9" s="447"/>
      <c r="DMZ9" s="447"/>
      <c r="DNA9" s="447"/>
      <c r="DNB9" s="447"/>
      <c r="DNC9" s="447"/>
      <c r="DND9" s="447"/>
      <c r="DNE9" s="447"/>
      <c r="DNF9" s="447"/>
      <c r="DNG9" s="447"/>
      <c r="DNH9" s="447"/>
      <c r="DNI9" s="447"/>
      <c r="DNJ9" s="447"/>
      <c r="DNK9" s="447"/>
      <c r="DNL9" s="447"/>
      <c r="DNM9" s="447"/>
      <c r="DNN9" s="447"/>
      <c r="DNO9" s="447"/>
      <c r="DNP9" s="447"/>
      <c r="DNQ9" s="447"/>
      <c r="DNR9" s="447"/>
      <c r="DNS9" s="447"/>
      <c r="DNT9" s="447"/>
      <c r="DNU9" s="447"/>
      <c r="DNV9" s="447"/>
      <c r="DNW9" s="447"/>
      <c r="DNX9" s="447"/>
      <c r="DNY9" s="447"/>
      <c r="DNZ9" s="447"/>
      <c r="DOA9" s="447"/>
      <c r="DOB9" s="447"/>
      <c r="DOC9" s="447"/>
      <c r="DOD9" s="447"/>
      <c r="DOE9" s="447"/>
      <c r="DOF9" s="447"/>
      <c r="DOG9" s="447"/>
      <c r="DOH9" s="447"/>
      <c r="DOI9" s="447"/>
      <c r="DOJ9" s="447"/>
      <c r="DOK9" s="447"/>
      <c r="DOL9" s="447"/>
      <c r="DOM9" s="447"/>
      <c r="DON9" s="447"/>
      <c r="DOO9" s="447"/>
      <c r="DOP9" s="447"/>
      <c r="DOQ9" s="447"/>
      <c r="DOR9" s="447"/>
      <c r="DOS9" s="447"/>
      <c r="DOT9" s="447"/>
      <c r="DOU9" s="447"/>
      <c r="DOV9" s="447"/>
      <c r="DOW9" s="447"/>
      <c r="DOX9" s="447"/>
      <c r="DOY9" s="447"/>
      <c r="DOZ9" s="447"/>
      <c r="DPA9" s="447"/>
      <c r="DPB9" s="447"/>
      <c r="DPC9" s="447"/>
      <c r="DPD9" s="447"/>
      <c r="DPE9" s="447"/>
      <c r="DPF9" s="447"/>
      <c r="DPG9" s="447"/>
      <c r="DPH9" s="447"/>
      <c r="DPI9" s="447"/>
      <c r="DPJ9" s="447"/>
      <c r="DPK9" s="447"/>
      <c r="DPL9" s="447"/>
      <c r="DPM9" s="447"/>
      <c r="DPN9" s="447"/>
      <c r="DPO9" s="447"/>
      <c r="DPP9" s="447"/>
      <c r="DPQ9" s="447"/>
      <c r="DPR9" s="447"/>
      <c r="DPS9" s="447"/>
      <c r="DPT9" s="447"/>
      <c r="DPU9" s="447"/>
      <c r="DPV9" s="447"/>
      <c r="DPW9" s="447"/>
      <c r="DPX9" s="447"/>
      <c r="DPY9" s="447"/>
      <c r="DPZ9" s="447"/>
      <c r="DQA9" s="447"/>
      <c r="DQB9" s="447"/>
      <c r="DQC9" s="447"/>
      <c r="DQD9" s="447"/>
      <c r="DQE9" s="447"/>
      <c r="DQF9" s="447"/>
      <c r="DQG9" s="447"/>
      <c r="DQH9" s="447"/>
      <c r="DQI9" s="447"/>
      <c r="DQJ9" s="447"/>
      <c r="DQK9" s="447"/>
      <c r="DQL9" s="447"/>
      <c r="DQM9" s="447"/>
      <c r="DQN9" s="447"/>
      <c r="DQO9" s="447"/>
      <c r="DQP9" s="447"/>
      <c r="DQQ9" s="447"/>
      <c r="DQR9" s="447"/>
      <c r="DQS9" s="447"/>
      <c r="DQT9" s="447"/>
      <c r="DQU9" s="447"/>
      <c r="DQV9" s="447"/>
      <c r="DQW9" s="447"/>
      <c r="DQX9" s="447"/>
      <c r="DQY9" s="447"/>
      <c r="DQZ9" s="447"/>
      <c r="DRA9" s="447"/>
      <c r="DRB9" s="447"/>
      <c r="DRC9" s="447"/>
      <c r="DRD9" s="447"/>
      <c r="DRE9" s="447"/>
      <c r="DRF9" s="447"/>
      <c r="DRG9" s="447"/>
      <c r="DRH9" s="447"/>
      <c r="DRI9" s="447"/>
      <c r="DRJ9" s="447"/>
      <c r="DRK9" s="447"/>
      <c r="DRL9" s="447"/>
      <c r="DRM9" s="447"/>
      <c r="DRN9" s="447"/>
      <c r="DRO9" s="447"/>
      <c r="DRP9" s="447"/>
      <c r="DRQ9" s="447"/>
      <c r="DRR9" s="447"/>
      <c r="DRS9" s="447"/>
      <c r="DRT9" s="447"/>
      <c r="DRU9" s="447"/>
      <c r="DRV9" s="447"/>
      <c r="DRW9" s="447"/>
      <c r="DRX9" s="447"/>
      <c r="DRY9" s="447"/>
      <c r="DRZ9" s="447"/>
      <c r="DSA9" s="447"/>
      <c r="DSB9" s="447"/>
      <c r="DSC9" s="447"/>
      <c r="DSD9" s="447"/>
      <c r="DSE9" s="447"/>
      <c r="DSF9" s="447"/>
      <c r="DSG9" s="447"/>
      <c r="DSH9" s="447"/>
      <c r="DSI9" s="447"/>
      <c r="DSJ9" s="447"/>
      <c r="DSK9" s="447"/>
      <c r="DSL9" s="447"/>
      <c r="DSM9" s="447"/>
      <c r="DSN9" s="447"/>
      <c r="DSO9" s="447"/>
      <c r="DSP9" s="447"/>
      <c r="DSQ9" s="447"/>
      <c r="DSR9" s="447"/>
      <c r="DSS9" s="447"/>
      <c r="DST9" s="447"/>
      <c r="DSU9" s="447"/>
      <c r="DSV9" s="447"/>
      <c r="DSW9" s="447"/>
      <c r="DSX9" s="447"/>
      <c r="DSY9" s="447"/>
      <c r="DSZ9" s="447"/>
      <c r="DTA9" s="447"/>
      <c r="DTB9" s="447"/>
      <c r="DTC9" s="447"/>
      <c r="DTD9" s="447"/>
      <c r="DTE9" s="447"/>
      <c r="DTF9" s="447"/>
      <c r="DTG9" s="447"/>
      <c r="DTH9" s="447"/>
      <c r="DTI9" s="447"/>
      <c r="DTJ9" s="447"/>
      <c r="DTK9" s="447"/>
      <c r="DTL9" s="447"/>
      <c r="DTM9" s="447"/>
      <c r="DTN9" s="447"/>
      <c r="DTO9" s="447"/>
      <c r="DTP9" s="447"/>
      <c r="DTQ9" s="447"/>
      <c r="DTR9" s="447"/>
      <c r="DTS9" s="447"/>
      <c r="DTT9" s="447"/>
      <c r="DTU9" s="447"/>
      <c r="DTV9" s="447"/>
      <c r="DTW9" s="447"/>
      <c r="DTX9" s="447"/>
      <c r="DTY9" s="447"/>
      <c r="DTZ9" s="447"/>
      <c r="DUA9" s="447"/>
      <c r="DUB9" s="447"/>
      <c r="DUC9" s="447"/>
      <c r="DUD9" s="447"/>
      <c r="DUE9" s="447"/>
      <c r="DUF9" s="447"/>
      <c r="DUG9" s="447"/>
      <c r="DUH9" s="447"/>
      <c r="DUI9" s="447"/>
      <c r="DUJ9" s="447"/>
      <c r="DUK9" s="447"/>
      <c r="DUL9" s="447"/>
      <c r="DUM9" s="447"/>
      <c r="DUN9" s="447"/>
      <c r="DUO9" s="447"/>
      <c r="DUP9" s="447"/>
      <c r="DUQ9" s="447"/>
      <c r="DUR9" s="447"/>
      <c r="DUS9" s="447"/>
      <c r="DUT9" s="447"/>
      <c r="DUU9" s="447"/>
      <c r="DUV9" s="447"/>
      <c r="DUW9" s="447"/>
      <c r="DUX9" s="447"/>
      <c r="DUY9" s="447"/>
      <c r="DUZ9" s="447"/>
      <c r="DVA9" s="447"/>
      <c r="DVB9" s="447"/>
      <c r="DVC9" s="447"/>
      <c r="DVD9" s="447"/>
      <c r="DVE9" s="447"/>
      <c r="DVF9" s="447"/>
      <c r="DVG9" s="447"/>
      <c r="DVH9" s="447"/>
      <c r="DVI9" s="447"/>
      <c r="DVJ9" s="447"/>
      <c r="DVK9" s="447"/>
      <c r="DVL9" s="447"/>
      <c r="DVM9" s="447"/>
      <c r="DVN9" s="447"/>
      <c r="DVO9" s="447"/>
      <c r="DVP9" s="447"/>
      <c r="DVQ9" s="447"/>
      <c r="DVR9" s="447"/>
      <c r="DVS9" s="447"/>
      <c r="DVT9" s="447"/>
      <c r="DVU9" s="447"/>
      <c r="DVV9" s="447"/>
      <c r="DVW9" s="447"/>
      <c r="DVX9" s="447"/>
      <c r="DVY9" s="447"/>
      <c r="DVZ9" s="447"/>
      <c r="DWA9" s="447"/>
      <c r="DWB9" s="447"/>
      <c r="DWC9" s="447"/>
      <c r="DWD9" s="447"/>
      <c r="DWE9" s="447"/>
      <c r="DWF9" s="447"/>
      <c r="DWG9" s="447"/>
      <c r="DWH9" s="447"/>
      <c r="DWI9" s="447"/>
      <c r="DWJ9" s="447"/>
      <c r="DWK9" s="447"/>
      <c r="DWL9" s="447"/>
      <c r="DWM9" s="447"/>
      <c r="DWN9" s="447"/>
      <c r="DWO9" s="447"/>
      <c r="DWP9" s="447"/>
      <c r="DWQ9" s="447"/>
      <c r="DWR9" s="447"/>
      <c r="DWS9" s="447"/>
      <c r="DWT9" s="447"/>
      <c r="DWU9" s="447"/>
      <c r="DWV9" s="447"/>
      <c r="DWW9" s="447"/>
      <c r="DWX9" s="447"/>
      <c r="DWY9" s="447"/>
      <c r="DWZ9" s="447"/>
      <c r="DXA9" s="447"/>
      <c r="DXB9" s="447"/>
      <c r="DXC9" s="447"/>
      <c r="DXD9" s="447"/>
      <c r="DXE9" s="447"/>
      <c r="DXF9" s="447"/>
      <c r="DXG9" s="447"/>
      <c r="DXH9" s="447"/>
      <c r="DXI9" s="447"/>
      <c r="DXJ9" s="447"/>
      <c r="DXK9" s="447"/>
      <c r="DXL9" s="447"/>
      <c r="DXM9" s="447"/>
      <c r="DXN9" s="447"/>
      <c r="DXO9" s="447"/>
      <c r="DXP9" s="447"/>
      <c r="DXQ9" s="447"/>
      <c r="DXR9" s="447"/>
      <c r="DXS9" s="447"/>
      <c r="DXT9" s="447"/>
      <c r="DXU9" s="447"/>
      <c r="DXV9" s="447"/>
      <c r="DXW9" s="447"/>
      <c r="DXX9" s="447"/>
      <c r="DXY9" s="447"/>
      <c r="DXZ9" s="447"/>
      <c r="DYA9" s="447"/>
      <c r="DYB9" s="447"/>
      <c r="DYC9" s="447"/>
      <c r="DYD9" s="447"/>
      <c r="DYE9" s="447"/>
      <c r="DYF9" s="447"/>
      <c r="DYG9" s="447"/>
      <c r="DYH9" s="447"/>
      <c r="DYI9" s="447"/>
      <c r="DYJ9" s="447"/>
      <c r="DYK9" s="447"/>
      <c r="DYL9" s="447"/>
      <c r="DYM9" s="447"/>
      <c r="DYN9" s="447"/>
      <c r="DYO9" s="447"/>
      <c r="DYP9" s="447"/>
      <c r="DYQ9" s="447"/>
      <c r="DYR9" s="447"/>
      <c r="DYS9" s="447"/>
      <c r="DYT9" s="447"/>
      <c r="DYU9" s="447"/>
      <c r="DYV9" s="447"/>
      <c r="DYW9" s="447"/>
      <c r="DYX9" s="447"/>
      <c r="DYY9" s="447"/>
      <c r="DYZ9" s="447"/>
      <c r="DZA9" s="447"/>
      <c r="DZB9" s="447"/>
      <c r="DZC9" s="447"/>
      <c r="DZD9" s="447"/>
      <c r="DZE9" s="447"/>
      <c r="DZF9" s="447"/>
      <c r="DZG9" s="447"/>
      <c r="DZH9" s="447"/>
      <c r="DZI9" s="447"/>
      <c r="DZJ9" s="447"/>
      <c r="DZK9" s="447"/>
      <c r="DZL9" s="447"/>
      <c r="DZM9" s="447"/>
      <c r="DZN9" s="447"/>
      <c r="DZO9" s="447"/>
      <c r="DZP9" s="447"/>
      <c r="DZQ9" s="447"/>
      <c r="DZR9" s="447"/>
      <c r="DZS9" s="447"/>
      <c r="DZT9" s="447"/>
      <c r="DZU9" s="447"/>
      <c r="DZV9" s="447"/>
      <c r="DZW9" s="447"/>
      <c r="DZX9" s="447"/>
      <c r="DZY9" s="447"/>
      <c r="DZZ9" s="447"/>
      <c r="EAA9" s="447"/>
      <c r="EAB9" s="447"/>
      <c r="EAC9" s="447"/>
      <c r="EAD9" s="447"/>
      <c r="EAE9" s="447"/>
      <c r="EAF9" s="447"/>
      <c r="EAG9" s="447"/>
      <c r="EAH9" s="447"/>
      <c r="EAI9" s="447"/>
      <c r="EAJ9" s="447"/>
      <c r="EAK9" s="447"/>
      <c r="EAL9" s="447"/>
      <c r="EAM9" s="447"/>
      <c r="EAN9" s="447"/>
      <c r="EAO9" s="447"/>
      <c r="EAP9" s="447"/>
      <c r="EAQ9" s="447"/>
      <c r="EAR9" s="447"/>
      <c r="EAS9" s="447"/>
      <c r="EAT9" s="447"/>
      <c r="EAU9" s="447"/>
      <c r="EAV9" s="447"/>
      <c r="EAW9" s="447"/>
      <c r="EAX9" s="447"/>
      <c r="EAY9" s="447"/>
      <c r="EAZ9" s="447"/>
      <c r="EBA9" s="447"/>
      <c r="EBB9" s="447"/>
      <c r="EBC9" s="447"/>
      <c r="EBD9" s="447"/>
      <c r="EBE9" s="447"/>
      <c r="EBF9" s="447"/>
      <c r="EBG9" s="447"/>
      <c r="EBH9" s="447"/>
      <c r="EBI9" s="447"/>
      <c r="EBJ9" s="447"/>
      <c r="EBK9" s="447"/>
      <c r="EBL9" s="447"/>
      <c r="EBM9" s="447"/>
      <c r="EBN9" s="447"/>
      <c r="EBO9" s="447"/>
      <c r="EBP9" s="447"/>
      <c r="EBQ9" s="447"/>
      <c r="EBR9" s="447"/>
      <c r="EBS9" s="447"/>
      <c r="EBT9" s="447"/>
      <c r="EBU9" s="447"/>
      <c r="EBV9" s="447"/>
      <c r="EBW9" s="447"/>
      <c r="EBX9" s="447"/>
      <c r="EBY9" s="447"/>
      <c r="EBZ9" s="447"/>
      <c r="ECA9" s="447"/>
      <c r="ECB9" s="447"/>
      <c r="ECC9" s="447"/>
      <c r="ECD9" s="447"/>
      <c r="ECE9" s="447"/>
      <c r="ECF9" s="447"/>
      <c r="ECG9" s="447"/>
      <c r="ECH9" s="447"/>
      <c r="ECI9" s="447"/>
      <c r="ECJ9" s="447"/>
      <c r="ECK9" s="447"/>
      <c r="ECL9" s="447"/>
      <c r="ECM9" s="447"/>
      <c r="ECN9" s="447"/>
      <c r="ECO9" s="447"/>
      <c r="ECP9" s="447"/>
      <c r="ECQ9" s="447"/>
      <c r="ECR9" s="447"/>
      <c r="ECS9" s="447"/>
      <c r="ECT9" s="447"/>
      <c r="ECU9" s="447"/>
      <c r="ECV9" s="447"/>
      <c r="ECW9" s="447"/>
      <c r="ECX9" s="447"/>
      <c r="ECY9" s="447"/>
      <c r="ECZ9" s="447"/>
      <c r="EDA9" s="447"/>
      <c r="EDB9" s="447"/>
      <c r="EDC9" s="447"/>
      <c r="EDD9" s="447"/>
      <c r="EDE9" s="447"/>
      <c r="EDF9" s="447"/>
      <c r="EDG9" s="447"/>
      <c r="EDH9" s="447"/>
      <c r="EDI9" s="447"/>
      <c r="EDJ9" s="447"/>
      <c r="EDK9" s="447"/>
      <c r="EDL9" s="447"/>
      <c r="EDM9" s="447"/>
      <c r="EDN9" s="447"/>
      <c r="EDO9" s="447"/>
      <c r="EDP9" s="447"/>
      <c r="EDQ9" s="447"/>
      <c r="EDR9" s="447"/>
      <c r="EDS9" s="447"/>
      <c r="EDT9" s="447"/>
      <c r="EDU9" s="447"/>
      <c r="EDV9" s="447"/>
      <c r="EDW9" s="447"/>
      <c r="EDX9" s="447"/>
      <c r="EDY9" s="447"/>
      <c r="EDZ9" s="447"/>
      <c r="EEA9" s="447"/>
      <c r="EEB9" s="447"/>
      <c r="EEC9" s="447"/>
      <c r="EED9" s="447"/>
      <c r="EEE9" s="447"/>
      <c r="EEF9" s="447"/>
      <c r="EEG9" s="447"/>
      <c r="EEH9" s="447"/>
      <c r="EEI9" s="447"/>
      <c r="EEJ9" s="447"/>
      <c r="EEK9" s="447"/>
      <c r="EEL9" s="447"/>
      <c r="EEM9" s="447"/>
      <c r="EEN9" s="447"/>
      <c r="EEO9" s="447"/>
      <c r="EEP9" s="447"/>
      <c r="EEQ9" s="447"/>
      <c r="EER9" s="447"/>
      <c r="EES9" s="447"/>
      <c r="EET9" s="447"/>
      <c r="EEU9" s="447"/>
      <c r="EEV9" s="447"/>
      <c r="EEW9" s="447"/>
      <c r="EEX9" s="447"/>
      <c r="EEY9" s="447"/>
      <c r="EEZ9" s="447"/>
      <c r="EFA9" s="447"/>
      <c r="EFB9" s="447"/>
      <c r="EFC9" s="447"/>
      <c r="EFD9" s="447"/>
      <c r="EFE9" s="447"/>
      <c r="EFF9" s="447"/>
      <c r="EFG9" s="447"/>
      <c r="EFH9" s="447"/>
      <c r="EFI9" s="447"/>
      <c r="EFJ9" s="447"/>
      <c r="EFK9" s="447"/>
      <c r="EFL9" s="447"/>
      <c r="EFM9" s="447"/>
      <c r="EFN9" s="447"/>
      <c r="EFO9" s="447"/>
      <c r="EFP9" s="447"/>
      <c r="EFQ9" s="447"/>
      <c r="EFR9" s="447"/>
      <c r="EFS9" s="447"/>
      <c r="EFT9" s="447"/>
      <c r="EFU9" s="447"/>
      <c r="EFV9" s="447"/>
      <c r="EFW9" s="447"/>
      <c r="EFX9" s="447"/>
      <c r="EFY9" s="447"/>
      <c r="EFZ9" s="447"/>
      <c r="EGA9" s="447"/>
      <c r="EGB9" s="447"/>
      <c r="EGC9" s="447"/>
      <c r="EGD9" s="447"/>
      <c r="EGE9" s="447"/>
      <c r="EGF9" s="447"/>
      <c r="EGG9" s="447"/>
      <c r="EGH9" s="447"/>
      <c r="EGI9" s="447"/>
      <c r="EGJ9" s="447"/>
      <c r="EGK9" s="447"/>
      <c r="EGL9" s="447"/>
      <c r="EGM9" s="447"/>
      <c r="EGN9" s="447"/>
      <c r="EGO9" s="447"/>
      <c r="EGP9" s="447"/>
      <c r="EGQ9" s="447"/>
      <c r="EGR9" s="447"/>
      <c r="EGS9" s="447"/>
      <c r="EGT9" s="447"/>
      <c r="EGU9" s="447"/>
      <c r="EGV9" s="447"/>
      <c r="EGW9" s="447"/>
      <c r="EGX9" s="447"/>
      <c r="EGY9" s="447"/>
      <c r="EGZ9" s="447"/>
      <c r="EHA9" s="447"/>
      <c r="EHB9" s="447"/>
      <c r="EHC9" s="447"/>
      <c r="EHD9" s="447"/>
      <c r="EHE9" s="447"/>
      <c r="EHF9" s="447"/>
      <c r="EHG9" s="447"/>
      <c r="EHH9" s="447"/>
      <c r="EHI9" s="447"/>
      <c r="EHJ9" s="447"/>
      <c r="EHK9" s="447"/>
      <c r="EHL9" s="447"/>
      <c r="EHM9" s="447"/>
      <c r="EHN9" s="447"/>
      <c r="EHO9" s="447"/>
      <c r="EHP9" s="447"/>
      <c r="EHQ9" s="447"/>
      <c r="EHR9" s="447"/>
      <c r="EHS9" s="447"/>
      <c r="EHT9" s="447"/>
      <c r="EHU9" s="447"/>
      <c r="EHV9" s="447"/>
      <c r="EHW9" s="447"/>
      <c r="EHX9" s="447"/>
      <c r="EHY9" s="447"/>
      <c r="EHZ9" s="447"/>
      <c r="EIA9" s="447"/>
      <c r="EIB9" s="447"/>
      <c r="EIC9" s="447"/>
      <c r="EID9" s="447"/>
      <c r="EIE9" s="447"/>
      <c r="EIF9" s="447"/>
      <c r="EIG9" s="447"/>
      <c r="EIH9" s="447"/>
      <c r="EII9" s="447"/>
      <c r="EIJ9" s="447"/>
      <c r="EIK9" s="447"/>
      <c r="EIL9" s="447"/>
      <c r="EIM9" s="447"/>
      <c r="EIN9" s="447"/>
      <c r="EIO9" s="447"/>
      <c r="EIP9" s="447"/>
      <c r="EIQ9" s="447"/>
      <c r="EIR9" s="447"/>
      <c r="EIS9" s="447"/>
      <c r="EIT9" s="447"/>
      <c r="EIU9" s="447"/>
      <c r="EIV9" s="447"/>
      <c r="EIW9" s="447"/>
      <c r="EIX9" s="447"/>
      <c r="EIY9" s="447"/>
      <c r="EIZ9" s="447"/>
      <c r="EJA9" s="447"/>
      <c r="EJB9" s="447"/>
      <c r="EJC9" s="447"/>
      <c r="EJD9" s="447"/>
      <c r="EJE9" s="447"/>
      <c r="EJF9" s="447"/>
      <c r="EJG9" s="447"/>
      <c r="EJH9" s="447"/>
      <c r="EJI9" s="447"/>
      <c r="EJJ9" s="447"/>
      <c r="EJK9" s="447"/>
      <c r="EJL9" s="447"/>
      <c r="EJM9" s="447"/>
      <c r="EJN9" s="447"/>
      <c r="EJO9" s="447"/>
      <c r="EJP9" s="447"/>
      <c r="EJQ9" s="447"/>
      <c r="EJR9" s="447"/>
      <c r="EJS9" s="447"/>
      <c r="EJT9" s="447"/>
      <c r="EJU9" s="447"/>
      <c r="EJV9" s="447"/>
      <c r="EJW9" s="447"/>
      <c r="EJX9" s="447"/>
      <c r="EJY9" s="447"/>
      <c r="EJZ9" s="447"/>
      <c r="EKA9" s="447"/>
      <c r="EKB9" s="447"/>
      <c r="EKC9" s="447"/>
      <c r="EKD9" s="447"/>
      <c r="EKE9" s="447"/>
      <c r="EKF9" s="447"/>
      <c r="EKG9" s="447"/>
      <c r="EKH9" s="447"/>
      <c r="EKI9" s="447"/>
      <c r="EKJ9" s="447"/>
      <c r="EKK9" s="447"/>
      <c r="EKL9" s="447"/>
      <c r="EKM9" s="447"/>
      <c r="EKN9" s="447"/>
      <c r="EKO9" s="447"/>
      <c r="EKP9" s="447"/>
      <c r="EKQ9" s="447"/>
      <c r="EKR9" s="447"/>
      <c r="EKS9" s="447"/>
      <c r="EKT9" s="447"/>
      <c r="EKU9" s="447"/>
      <c r="EKV9" s="447"/>
      <c r="EKW9" s="447"/>
      <c r="EKX9" s="447"/>
      <c r="EKY9" s="447"/>
      <c r="EKZ9" s="447"/>
      <c r="ELA9" s="447"/>
      <c r="ELB9" s="447"/>
      <c r="ELC9" s="447"/>
      <c r="ELD9" s="447"/>
      <c r="ELE9" s="447"/>
      <c r="ELF9" s="447"/>
      <c r="ELG9" s="447"/>
      <c r="ELH9" s="447"/>
      <c r="ELI9" s="447"/>
      <c r="ELJ9" s="447"/>
      <c r="ELK9" s="447"/>
      <c r="ELL9" s="447"/>
      <c r="ELM9" s="447"/>
      <c r="ELN9" s="447"/>
      <c r="ELO9" s="447"/>
      <c r="ELP9" s="447"/>
      <c r="ELQ9" s="447"/>
      <c r="ELR9" s="447"/>
      <c r="ELS9" s="447"/>
      <c r="ELT9" s="447"/>
      <c r="ELU9" s="447"/>
      <c r="ELV9" s="447"/>
      <c r="ELW9" s="447"/>
      <c r="ELX9" s="447"/>
      <c r="ELY9" s="447"/>
      <c r="ELZ9" s="447"/>
      <c r="EMA9" s="447"/>
      <c r="EMB9" s="447"/>
      <c r="EMC9" s="447"/>
      <c r="EMD9" s="447"/>
      <c r="EME9" s="447"/>
      <c r="EMF9" s="447"/>
      <c r="EMG9" s="447"/>
      <c r="EMH9" s="447"/>
      <c r="EMI9" s="447"/>
      <c r="EMJ9" s="447"/>
      <c r="EMK9" s="447"/>
      <c r="EML9" s="447"/>
      <c r="EMM9" s="447"/>
      <c r="EMN9" s="447"/>
      <c r="EMO9" s="447"/>
      <c r="EMP9" s="447"/>
      <c r="EMQ9" s="447"/>
      <c r="EMR9" s="447"/>
      <c r="EMS9" s="447"/>
      <c r="EMT9" s="447"/>
      <c r="EMU9" s="447"/>
      <c r="EMV9" s="447"/>
      <c r="EMW9" s="447"/>
      <c r="EMX9" s="447"/>
      <c r="EMY9" s="447"/>
      <c r="EMZ9" s="447"/>
      <c r="ENA9" s="447"/>
      <c r="ENB9" s="447"/>
      <c r="ENC9" s="447"/>
      <c r="END9" s="447"/>
      <c r="ENE9" s="447"/>
      <c r="ENF9" s="447"/>
      <c r="ENG9" s="447"/>
      <c r="ENH9" s="447"/>
      <c r="ENI9" s="447"/>
      <c r="ENJ9" s="447"/>
      <c r="ENK9" s="447"/>
      <c r="ENL9" s="447"/>
      <c r="ENM9" s="447"/>
      <c r="ENN9" s="447"/>
      <c r="ENO9" s="447"/>
      <c r="ENP9" s="447"/>
      <c r="ENQ9" s="447"/>
      <c r="ENR9" s="447"/>
      <c r="ENS9" s="447"/>
      <c r="ENT9" s="447"/>
      <c r="ENU9" s="447"/>
      <c r="ENV9" s="447"/>
      <c r="ENW9" s="447"/>
      <c r="ENX9" s="447"/>
      <c r="ENY9" s="447"/>
      <c r="ENZ9" s="447"/>
      <c r="EOA9" s="447"/>
      <c r="EOB9" s="447"/>
      <c r="EOC9" s="447"/>
      <c r="EOD9" s="447"/>
      <c r="EOE9" s="447"/>
      <c r="EOF9" s="447"/>
      <c r="EOG9" s="447"/>
      <c r="EOH9" s="447"/>
      <c r="EOI9" s="447"/>
      <c r="EOJ9" s="447"/>
      <c r="EOK9" s="447"/>
      <c r="EOL9" s="447"/>
      <c r="EOM9" s="447"/>
      <c r="EON9" s="447"/>
      <c r="EOO9" s="447"/>
      <c r="EOP9" s="447"/>
      <c r="EOQ9" s="447"/>
      <c r="EOR9" s="447"/>
      <c r="EOS9" s="447"/>
      <c r="EOT9" s="447"/>
      <c r="EOU9" s="447"/>
      <c r="EOV9" s="447"/>
      <c r="EOW9" s="447"/>
      <c r="EOX9" s="447"/>
      <c r="EOY9" s="447"/>
      <c r="EOZ9" s="447"/>
      <c r="EPA9" s="447"/>
      <c r="EPB9" s="447"/>
      <c r="EPC9" s="447"/>
      <c r="EPD9" s="447"/>
      <c r="EPE9" s="447"/>
      <c r="EPF9" s="447"/>
      <c r="EPG9" s="447"/>
      <c r="EPH9" s="447"/>
      <c r="EPI9" s="447"/>
      <c r="EPJ9" s="447"/>
      <c r="EPK9" s="447"/>
      <c r="EPL9" s="447"/>
      <c r="EPM9" s="447"/>
      <c r="EPN9" s="447"/>
      <c r="EPO9" s="447"/>
      <c r="EPP9" s="447"/>
      <c r="EPQ9" s="447"/>
      <c r="EPR9" s="447"/>
      <c r="EPS9" s="447"/>
      <c r="EPT9" s="447"/>
      <c r="EPU9" s="447"/>
      <c r="EPV9" s="447"/>
      <c r="EPW9" s="447"/>
      <c r="EPX9" s="447"/>
      <c r="EPY9" s="447"/>
      <c r="EPZ9" s="447"/>
      <c r="EQA9" s="447"/>
      <c r="EQB9" s="447"/>
      <c r="EQC9" s="447"/>
      <c r="EQD9" s="447"/>
      <c r="EQE9" s="447"/>
      <c r="EQF9" s="447"/>
      <c r="EQG9" s="447"/>
      <c r="EQH9" s="447"/>
      <c r="EQI9" s="447"/>
      <c r="EQJ9" s="447"/>
      <c r="EQK9" s="447"/>
      <c r="EQL9" s="447"/>
      <c r="EQM9" s="447"/>
      <c r="EQN9" s="447"/>
      <c r="EQO9" s="447"/>
      <c r="EQP9" s="447"/>
      <c r="EQQ9" s="447"/>
      <c r="EQR9" s="447"/>
      <c r="EQS9" s="447"/>
      <c r="EQT9" s="447"/>
      <c r="EQU9" s="447"/>
      <c r="EQV9" s="447"/>
      <c r="EQW9" s="447"/>
      <c r="EQX9" s="447"/>
      <c r="EQY9" s="447"/>
      <c r="EQZ9" s="447"/>
      <c r="ERA9" s="447"/>
      <c r="ERB9" s="447"/>
      <c r="ERC9" s="447"/>
      <c r="ERD9" s="447"/>
      <c r="ERE9" s="447"/>
      <c r="ERF9" s="447"/>
      <c r="ERG9" s="447"/>
      <c r="ERH9" s="447"/>
      <c r="ERI9" s="447"/>
      <c r="ERJ9" s="447"/>
      <c r="ERK9" s="447"/>
      <c r="ERL9" s="447"/>
      <c r="ERM9" s="447"/>
      <c r="ERN9" s="447"/>
      <c r="ERO9" s="447"/>
      <c r="ERP9" s="447"/>
      <c r="ERQ9" s="447"/>
      <c r="ERR9" s="447"/>
      <c r="ERS9" s="447"/>
      <c r="ERT9" s="447"/>
      <c r="ERU9" s="447"/>
      <c r="ERV9" s="447"/>
      <c r="ERW9" s="447"/>
      <c r="ERX9" s="447"/>
      <c r="ERY9" s="447"/>
      <c r="ERZ9" s="447"/>
      <c r="ESA9" s="447"/>
      <c r="ESB9" s="447"/>
      <c r="ESC9" s="447"/>
      <c r="ESD9" s="447"/>
      <c r="ESE9" s="447"/>
      <c r="ESF9" s="447"/>
      <c r="ESG9" s="447"/>
      <c r="ESH9" s="447"/>
      <c r="ESI9" s="447"/>
      <c r="ESJ9" s="447"/>
      <c r="ESK9" s="447"/>
      <c r="ESL9" s="447"/>
      <c r="ESM9" s="447"/>
      <c r="ESN9" s="447"/>
      <c r="ESO9" s="447"/>
      <c r="ESP9" s="447"/>
      <c r="ESQ9" s="447"/>
      <c r="ESR9" s="447"/>
      <c r="ESS9" s="447"/>
      <c r="EST9" s="447"/>
      <c r="ESU9" s="447"/>
      <c r="ESV9" s="447"/>
      <c r="ESW9" s="447"/>
      <c r="ESX9" s="447"/>
      <c r="ESY9" s="447"/>
      <c r="ESZ9" s="447"/>
      <c r="ETA9" s="447"/>
      <c r="ETB9" s="447"/>
      <c r="ETC9" s="447"/>
      <c r="ETD9" s="447"/>
      <c r="ETE9" s="447"/>
      <c r="ETF9" s="447"/>
      <c r="ETG9" s="447"/>
      <c r="ETH9" s="447"/>
      <c r="ETI9" s="447"/>
      <c r="ETJ9" s="447"/>
      <c r="ETK9" s="447"/>
      <c r="ETL9" s="447"/>
      <c r="ETM9" s="447"/>
      <c r="ETN9" s="447"/>
      <c r="ETO9" s="447"/>
      <c r="ETP9" s="447"/>
      <c r="ETQ9" s="447"/>
      <c r="ETR9" s="447"/>
      <c r="ETS9" s="447"/>
      <c r="ETT9" s="447"/>
      <c r="ETU9" s="447"/>
      <c r="ETV9" s="447"/>
      <c r="ETW9" s="447"/>
      <c r="ETX9" s="447"/>
      <c r="ETY9" s="447"/>
      <c r="ETZ9" s="447"/>
      <c r="EUA9" s="447"/>
      <c r="EUB9" s="447"/>
      <c r="EUC9" s="447"/>
      <c r="EUD9" s="447"/>
      <c r="EUE9" s="447"/>
      <c r="EUF9" s="447"/>
      <c r="EUG9" s="447"/>
      <c r="EUH9" s="447"/>
      <c r="EUI9" s="447"/>
      <c r="EUJ9" s="447"/>
      <c r="EUK9" s="447"/>
      <c r="EUL9" s="447"/>
      <c r="EUM9" s="447"/>
      <c r="EUN9" s="447"/>
      <c r="EUO9" s="447"/>
      <c r="EUP9" s="447"/>
      <c r="EUQ9" s="447"/>
      <c r="EUR9" s="447"/>
      <c r="EUS9" s="447"/>
      <c r="EUT9" s="447"/>
      <c r="EUU9" s="447"/>
      <c r="EUV9" s="447"/>
      <c r="EUW9" s="447"/>
      <c r="EUX9" s="447"/>
      <c r="EUY9" s="447"/>
      <c r="EUZ9" s="447"/>
      <c r="EVA9" s="447"/>
      <c r="EVB9" s="447"/>
      <c r="EVC9" s="447"/>
      <c r="EVD9" s="447"/>
      <c r="EVE9" s="447"/>
      <c r="EVF9" s="447"/>
      <c r="EVG9" s="447"/>
      <c r="EVH9" s="447"/>
      <c r="EVI9" s="447"/>
      <c r="EVJ9" s="447"/>
      <c r="EVK9" s="447"/>
      <c r="EVL9" s="447"/>
      <c r="EVM9" s="447"/>
      <c r="EVN9" s="447"/>
      <c r="EVO9" s="447"/>
      <c r="EVP9" s="447"/>
      <c r="EVQ9" s="447"/>
      <c r="EVR9" s="447"/>
      <c r="EVS9" s="447"/>
      <c r="EVT9" s="447"/>
      <c r="EVU9" s="447"/>
      <c r="EVV9" s="447"/>
      <c r="EVW9" s="447"/>
      <c r="EVX9" s="447"/>
      <c r="EVY9" s="447"/>
      <c r="EVZ9" s="447"/>
      <c r="EWA9" s="447"/>
      <c r="EWB9" s="447"/>
      <c r="EWC9" s="447"/>
      <c r="EWD9" s="447"/>
      <c r="EWE9" s="447"/>
      <c r="EWF9" s="447"/>
      <c r="EWG9" s="447"/>
      <c r="EWH9" s="447"/>
      <c r="EWI9" s="447"/>
      <c r="EWJ9" s="447"/>
      <c r="EWK9" s="447"/>
      <c r="EWL9" s="447"/>
      <c r="EWM9" s="447"/>
      <c r="EWN9" s="447"/>
      <c r="EWO9" s="447"/>
      <c r="EWP9" s="447"/>
      <c r="EWQ9" s="447"/>
      <c r="EWR9" s="447"/>
      <c r="EWS9" s="447"/>
      <c r="EWT9" s="447"/>
      <c r="EWU9" s="447"/>
      <c r="EWV9" s="447"/>
      <c r="EWW9" s="447"/>
      <c r="EWX9" s="447"/>
      <c r="EWY9" s="447"/>
      <c r="EWZ9" s="447"/>
      <c r="EXA9" s="447"/>
      <c r="EXB9" s="447"/>
      <c r="EXC9" s="447"/>
      <c r="EXD9" s="447"/>
      <c r="EXE9" s="447"/>
      <c r="EXF9" s="447"/>
      <c r="EXG9" s="447"/>
      <c r="EXH9" s="447"/>
      <c r="EXI9" s="447"/>
      <c r="EXJ9" s="447"/>
      <c r="EXK9" s="447"/>
      <c r="EXL9" s="447"/>
      <c r="EXM9" s="447"/>
      <c r="EXN9" s="447"/>
      <c r="EXO9" s="447"/>
      <c r="EXP9" s="447"/>
      <c r="EXQ9" s="447"/>
      <c r="EXR9" s="447"/>
      <c r="EXS9" s="447"/>
      <c r="EXT9" s="447"/>
      <c r="EXU9" s="447"/>
      <c r="EXV9" s="447"/>
      <c r="EXW9" s="447"/>
      <c r="EXX9" s="447"/>
      <c r="EXY9" s="447"/>
      <c r="EXZ9" s="447"/>
      <c r="EYA9" s="447"/>
      <c r="EYB9" s="447"/>
      <c r="EYC9" s="447"/>
      <c r="EYD9" s="447"/>
      <c r="EYE9" s="447"/>
      <c r="EYF9" s="447"/>
      <c r="EYG9" s="447"/>
      <c r="EYH9" s="447"/>
      <c r="EYI9" s="447"/>
      <c r="EYJ9" s="447"/>
      <c r="EYK9" s="447"/>
      <c r="EYL9" s="447"/>
      <c r="EYM9" s="447"/>
      <c r="EYN9" s="447"/>
      <c r="EYO9" s="447"/>
      <c r="EYP9" s="447"/>
      <c r="EYQ9" s="447"/>
      <c r="EYR9" s="447"/>
      <c r="EYS9" s="447"/>
      <c r="EYT9" s="447"/>
      <c r="EYU9" s="447"/>
      <c r="EYV9" s="447"/>
      <c r="EYW9" s="447"/>
      <c r="EYX9" s="447"/>
      <c r="EYY9" s="447"/>
      <c r="EYZ9" s="447"/>
      <c r="EZA9" s="447"/>
      <c r="EZB9" s="447"/>
      <c r="EZC9" s="447"/>
      <c r="EZD9" s="447"/>
      <c r="EZE9" s="447"/>
      <c r="EZF9" s="447"/>
      <c r="EZG9" s="447"/>
      <c r="EZH9" s="447"/>
      <c r="EZI9" s="447"/>
      <c r="EZJ9" s="447"/>
      <c r="EZK9" s="447"/>
      <c r="EZL9" s="447"/>
      <c r="EZM9" s="447"/>
      <c r="EZN9" s="447"/>
      <c r="EZO9" s="447"/>
      <c r="EZP9" s="447"/>
      <c r="EZQ9" s="447"/>
      <c r="EZR9" s="447"/>
      <c r="EZS9" s="447"/>
      <c r="EZT9" s="447"/>
      <c r="EZU9" s="447"/>
      <c r="EZV9" s="447"/>
      <c r="EZW9" s="447"/>
      <c r="EZX9" s="447"/>
      <c r="EZY9" s="447"/>
      <c r="EZZ9" s="447"/>
      <c r="FAA9" s="447"/>
      <c r="FAB9" s="447"/>
      <c r="FAC9" s="447"/>
      <c r="FAD9" s="447"/>
      <c r="FAE9" s="447"/>
      <c r="FAF9" s="447"/>
      <c r="FAG9" s="447"/>
      <c r="FAH9" s="447"/>
      <c r="FAI9" s="447"/>
      <c r="FAJ9" s="447"/>
      <c r="FAK9" s="447"/>
      <c r="FAL9" s="447"/>
      <c r="FAM9" s="447"/>
      <c r="FAN9" s="447"/>
      <c r="FAO9" s="447"/>
      <c r="FAP9" s="447"/>
      <c r="FAQ9" s="447"/>
      <c r="FAR9" s="447"/>
      <c r="FAS9" s="447"/>
      <c r="FAT9" s="447"/>
      <c r="FAU9" s="447"/>
      <c r="FAV9" s="447"/>
      <c r="FAW9" s="447"/>
      <c r="FAX9" s="447"/>
      <c r="FAY9" s="447"/>
      <c r="FAZ9" s="447"/>
      <c r="FBA9" s="447"/>
      <c r="FBB9" s="447"/>
      <c r="FBC9" s="447"/>
      <c r="FBD9" s="447"/>
      <c r="FBE9" s="447"/>
      <c r="FBF9" s="447"/>
      <c r="FBG9" s="447"/>
      <c r="FBH9" s="447"/>
      <c r="FBI9" s="447"/>
      <c r="FBJ9" s="447"/>
      <c r="FBK9" s="447"/>
      <c r="FBL9" s="447"/>
      <c r="FBM9" s="447"/>
      <c r="FBN9" s="447"/>
      <c r="FBO9" s="447"/>
      <c r="FBP9" s="447"/>
      <c r="FBQ9" s="447"/>
      <c r="FBR9" s="447"/>
      <c r="FBS9" s="447"/>
      <c r="FBT9" s="447"/>
      <c r="FBU9" s="447"/>
      <c r="FBV9" s="447"/>
      <c r="FBW9" s="447"/>
      <c r="FBX9" s="447"/>
      <c r="FBY9" s="447"/>
      <c r="FBZ9" s="447"/>
      <c r="FCA9" s="447"/>
      <c r="FCB9" s="447"/>
      <c r="FCC9" s="447"/>
      <c r="FCD9" s="447"/>
      <c r="FCE9" s="447"/>
      <c r="FCF9" s="447"/>
      <c r="FCG9" s="447"/>
      <c r="FCH9" s="447"/>
      <c r="FCI9" s="447"/>
      <c r="FCJ9" s="447"/>
      <c r="FCK9" s="447"/>
      <c r="FCL9" s="447"/>
      <c r="FCM9" s="447"/>
      <c r="FCN9" s="447"/>
      <c r="FCO9" s="447"/>
      <c r="FCP9" s="447"/>
      <c r="FCQ9" s="447"/>
      <c r="FCR9" s="447"/>
      <c r="FCS9" s="447"/>
      <c r="FCT9" s="447"/>
      <c r="FCU9" s="447"/>
      <c r="FCV9" s="447"/>
      <c r="FCW9" s="447"/>
      <c r="FCX9" s="447"/>
      <c r="FCY9" s="447"/>
      <c r="FCZ9" s="447"/>
      <c r="FDA9" s="447"/>
      <c r="FDB9" s="447"/>
      <c r="FDC9" s="447"/>
      <c r="FDD9" s="447"/>
      <c r="FDE9" s="447"/>
      <c r="FDF9" s="447"/>
      <c r="FDG9" s="447"/>
      <c r="FDH9" s="447"/>
      <c r="FDI9" s="447"/>
      <c r="FDJ9" s="447"/>
      <c r="FDK9" s="447"/>
      <c r="FDL9" s="447"/>
      <c r="FDM9" s="447"/>
      <c r="FDN9" s="447"/>
      <c r="FDO9" s="447"/>
      <c r="FDP9" s="447"/>
      <c r="FDQ9" s="447"/>
      <c r="FDR9" s="447"/>
      <c r="FDS9" s="447"/>
      <c r="FDT9" s="447"/>
      <c r="FDU9" s="447"/>
      <c r="FDV9" s="447"/>
      <c r="FDW9" s="447"/>
      <c r="FDX9" s="447"/>
      <c r="FDY9" s="447"/>
      <c r="FDZ9" s="447"/>
      <c r="FEA9" s="447"/>
      <c r="FEB9" s="447"/>
      <c r="FEC9" s="447"/>
      <c r="FED9" s="447"/>
      <c r="FEE9" s="447"/>
      <c r="FEF9" s="447"/>
      <c r="FEG9" s="447"/>
      <c r="FEH9" s="447"/>
      <c r="FEI9" s="447"/>
      <c r="FEJ9" s="447"/>
      <c r="FEK9" s="447"/>
      <c r="FEL9" s="447"/>
      <c r="FEM9" s="447"/>
      <c r="FEN9" s="447"/>
      <c r="FEO9" s="447"/>
      <c r="FEP9" s="447"/>
      <c r="FEQ9" s="447"/>
      <c r="FER9" s="447"/>
      <c r="FES9" s="447"/>
      <c r="FET9" s="447"/>
      <c r="FEU9" s="447"/>
      <c r="FEV9" s="447"/>
      <c r="FEW9" s="447"/>
      <c r="FEX9" s="447"/>
      <c r="FEY9" s="447"/>
      <c r="FEZ9" s="447"/>
      <c r="FFA9" s="447"/>
      <c r="FFB9" s="447"/>
      <c r="FFC9" s="447"/>
      <c r="FFD9" s="447"/>
      <c r="FFE9" s="447"/>
      <c r="FFF9" s="447"/>
      <c r="FFG9" s="447"/>
      <c r="FFH9" s="447"/>
      <c r="FFI9" s="447"/>
      <c r="FFJ9" s="447"/>
      <c r="FFK9" s="447"/>
      <c r="FFL9" s="447"/>
      <c r="FFM9" s="447"/>
      <c r="FFN9" s="447"/>
      <c r="FFO9" s="447"/>
      <c r="FFP9" s="447"/>
      <c r="FFQ9" s="447"/>
      <c r="FFR9" s="447"/>
      <c r="FFS9" s="447"/>
      <c r="FFT9" s="447"/>
      <c r="FFU9" s="447"/>
      <c r="FFV9" s="447"/>
      <c r="FFW9" s="447"/>
      <c r="FFX9" s="447"/>
      <c r="FFY9" s="447"/>
      <c r="FFZ9" s="447"/>
      <c r="FGA9" s="447"/>
      <c r="FGB9" s="447"/>
      <c r="FGC9" s="447"/>
      <c r="FGD9" s="447"/>
      <c r="FGE9" s="447"/>
      <c r="FGF9" s="447"/>
      <c r="FGG9" s="447"/>
      <c r="FGH9" s="447"/>
      <c r="FGI9" s="447"/>
      <c r="FGJ9" s="447"/>
      <c r="FGK9" s="447"/>
      <c r="FGL9" s="447"/>
      <c r="FGM9" s="447"/>
      <c r="FGN9" s="447"/>
      <c r="FGO9" s="447"/>
      <c r="FGP9" s="447"/>
      <c r="FGQ9" s="447"/>
      <c r="FGR9" s="447"/>
      <c r="FGS9" s="447"/>
      <c r="FGT9" s="447"/>
      <c r="FGU9" s="447"/>
      <c r="FGV9" s="447"/>
      <c r="FGW9" s="447"/>
      <c r="FGX9" s="447"/>
      <c r="FGY9" s="447"/>
      <c r="FGZ9" s="447"/>
      <c r="FHA9" s="447"/>
      <c r="FHB9" s="447"/>
      <c r="FHC9" s="447"/>
      <c r="FHD9" s="447"/>
      <c r="FHE9" s="447"/>
      <c r="FHF9" s="447"/>
      <c r="FHG9" s="447"/>
      <c r="FHH9" s="447"/>
      <c r="FHI9" s="447"/>
      <c r="FHJ9" s="447"/>
      <c r="FHK9" s="447"/>
      <c r="FHL9" s="447"/>
      <c r="FHM9" s="447"/>
      <c r="FHN9" s="447"/>
      <c r="FHO9" s="447"/>
      <c r="FHP9" s="447"/>
      <c r="FHQ9" s="447"/>
      <c r="FHR9" s="447"/>
      <c r="FHS9" s="447"/>
      <c r="FHT9" s="447"/>
      <c r="FHU9" s="447"/>
      <c r="FHV9" s="447"/>
      <c r="FHW9" s="447"/>
      <c r="FHX9" s="447"/>
      <c r="FHY9" s="447"/>
      <c r="FHZ9" s="447"/>
      <c r="FIA9" s="447"/>
      <c r="FIB9" s="447"/>
      <c r="FIC9" s="447"/>
      <c r="FID9" s="447"/>
      <c r="FIE9" s="447"/>
      <c r="FIF9" s="447"/>
      <c r="FIG9" s="447"/>
      <c r="FIH9" s="447"/>
      <c r="FII9" s="447"/>
      <c r="FIJ9" s="447"/>
      <c r="FIK9" s="447"/>
      <c r="FIL9" s="447"/>
      <c r="FIM9" s="447"/>
      <c r="FIN9" s="447"/>
      <c r="FIO9" s="447"/>
      <c r="FIP9" s="447"/>
      <c r="FIQ9" s="447"/>
      <c r="FIR9" s="447"/>
      <c r="FIS9" s="447"/>
      <c r="FIT9" s="447"/>
      <c r="FIU9" s="447"/>
      <c r="FIV9" s="447"/>
      <c r="FIW9" s="447"/>
      <c r="FIX9" s="447"/>
      <c r="FIY9" s="447"/>
      <c r="FIZ9" s="447"/>
      <c r="FJA9" s="447"/>
      <c r="FJB9" s="447"/>
      <c r="FJC9" s="447"/>
      <c r="FJD9" s="447"/>
      <c r="FJE9" s="447"/>
      <c r="FJF9" s="447"/>
      <c r="FJG9" s="447"/>
      <c r="FJH9" s="447"/>
      <c r="FJI9" s="447"/>
      <c r="FJJ9" s="447"/>
      <c r="FJK9" s="447"/>
      <c r="FJL9" s="447"/>
      <c r="FJM9" s="447"/>
      <c r="FJN9" s="447"/>
      <c r="FJO9" s="447"/>
      <c r="FJP9" s="447"/>
      <c r="FJQ9" s="447"/>
      <c r="FJR9" s="447"/>
      <c r="FJS9" s="447"/>
      <c r="FJT9" s="447"/>
      <c r="FJU9" s="447"/>
      <c r="FJV9" s="447"/>
      <c r="FJW9" s="447"/>
      <c r="FJX9" s="447"/>
      <c r="FJY9" s="447"/>
      <c r="FJZ9" s="447"/>
      <c r="FKA9" s="447"/>
      <c r="FKB9" s="447"/>
      <c r="FKC9" s="447"/>
      <c r="FKD9" s="447"/>
      <c r="FKE9" s="447"/>
      <c r="FKF9" s="447"/>
      <c r="FKG9" s="447"/>
      <c r="FKH9" s="447"/>
      <c r="FKI9" s="447"/>
      <c r="FKJ9" s="447"/>
      <c r="FKK9" s="447"/>
      <c r="FKL9" s="447"/>
      <c r="FKM9" s="447"/>
      <c r="FKN9" s="447"/>
      <c r="FKO9" s="447"/>
      <c r="FKP9" s="447"/>
      <c r="FKQ9" s="447"/>
      <c r="FKR9" s="447"/>
      <c r="FKS9" s="447"/>
      <c r="FKT9" s="447"/>
      <c r="FKU9" s="447"/>
      <c r="FKV9" s="447"/>
      <c r="FKW9" s="447"/>
      <c r="FKX9" s="447"/>
      <c r="FKY9" s="447"/>
      <c r="FKZ9" s="447"/>
      <c r="FLA9" s="447"/>
      <c r="FLB9" s="447"/>
      <c r="FLC9" s="447"/>
      <c r="FLD9" s="447"/>
      <c r="FLE9" s="447"/>
      <c r="FLF9" s="447"/>
      <c r="FLG9" s="447"/>
      <c r="FLH9" s="447"/>
      <c r="FLI9" s="447"/>
      <c r="FLJ9" s="447"/>
      <c r="FLK9" s="447"/>
      <c r="FLL9" s="447"/>
      <c r="FLM9" s="447"/>
      <c r="FLN9" s="447"/>
      <c r="FLO9" s="447"/>
      <c r="FLP9" s="447"/>
      <c r="FLQ9" s="447"/>
      <c r="FLR9" s="447"/>
      <c r="FLS9" s="447"/>
      <c r="FLT9" s="447"/>
      <c r="FLU9" s="447"/>
      <c r="FLV9" s="447"/>
      <c r="FLW9" s="447"/>
      <c r="FLX9" s="447"/>
      <c r="FLY9" s="447"/>
      <c r="FLZ9" s="447"/>
      <c r="FMA9" s="447"/>
      <c r="FMB9" s="447"/>
      <c r="FMC9" s="447"/>
      <c r="FMD9" s="447"/>
      <c r="FME9" s="447"/>
      <c r="FMF9" s="447"/>
      <c r="FMG9" s="447"/>
      <c r="FMH9" s="447"/>
      <c r="FMI9" s="447"/>
      <c r="FMJ9" s="447"/>
      <c r="FMK9" s="447"/>
      <c r="FML9" s="447"/>
      <c r="FMM9" s="447"/>
      <c r="FMN9" s="447"/>
      <c r="FMO9" s="447"/>
      <c r="FMP9" s="447"/>
      <c r="FMQ9" s="447"/>
      <c r="FMR9" s="447"/>
      <c r="FMS9" s="447"/>
      <c r="FMT9" s="447"/>
      <c r="FMU9" s="447"/>
      <c r="FMV9" s="447"/>
      <c r="FMW9" s="447"/>
      <c r="FMX9" s="447"/>
      <c r="FMY9" s="447"/>
      <c r="FMZ9" s="447"/>
      <c r="FNA9" s="447"/>
      <c r="FNB9" s="447"/>
      <c r="FNC9" s="447"/>
      <c r="FND9" s="447"/>
      <c r="FNE9" s="447"/>
      <c r="FNF9" s="447"/>
      <c r="FNG9" s="447"/>
      <c r="FNH9" s="447"/>
      <c r="FNI9" s="447"/>
      <c r="FNJ9" s="447"/>
      <c r="FNK9" s="447"/>
      <c r="FNL9" s="447"/>
      <c r="FNM9" s="447"/>
      <c r="FNN9" s="447"/>
      <c r="FNO9" s="447"/>
      <c r="FNP9" s="447"/>
      <c r="FNQ9" s="447"/>
      <c r="FNR9" s="447"/>
      <c r="FNS9" s="447"/>
      <c r="FNT9" s="447"/>
      <c r="FNU9" s="447"/>
      <c r="FNV9" s="447"/>
      <c r="FNW9" s="447"/>
      <c r="FNX9" s="447"/>
      <c r="FNY9" s="447"/>
      <c r="FNZ9" s="447"/>
      <c r="FOA9" s="447"/>
      <c r="FOB9" s="447"/>
      <c r="FOC9" s="447"/>
      <c r="FOD9" s="447"/>
      <c r="FOE9" s="447"/>
      <c r="FOF9" s="447"/>
      <c r="FOG9" s="447"/>
      <c r="FOH9" s="447"/>
      <c r="FOI9" s="447"/>
      <c r="FOJ9" s="447"/>
      <c r="FOK9" s="447"/>
      <c r="FOL9" s="447"/>
      <c r="FOM9" s="447"/>
      <c r="FON9" s="447"/>
      <c r="FOO9" s="447"/>
      <c r="FOP9" s="447"/>
      <c r="FOQ9" s="447"/>
      <c r="FOR9" s="447"/>
      <c r="FOS9" s="447"/>
      <c r="FOT9" s="447"/>
      <c r="FOU9" s="447"/>
      <c r="FOV9" s="447"/>
      <c r="FOW9" s="447"/>
      <c r="FOX9" s="447"/>
      <c r="FOY9" s="447"/>
      <c r="FOZ9" s="447"/>
      <c r="FPA9" s="447"/>
      <c r="FPB9" s="447"/>
      <c r="FPC9" s="447"/>
      <c r="FPD9" s="447"/>
      <c r="FPE9" s="447"/>
      <c r="FPF9" s="447"/>
      <c r="FPG9" s="447"/>
      <c r="FPH9" s="447"/>
      <c r="FPI9" s="447"/>
      <c r="FPJ9" s="447"/>
      <c r="FPK9" s="447"/>
      <c r="FPL9" s="447"/>
      <c r="FPM9" s="447"/>
      <c r="FPN9" s="447"/>
      <c r="FPO9" s="447"/>
      <c r="FPP9" s="447"/>
      <c r="FPQ9" s="447"/>
      <c r="FPR9" s="447"/>
      <c r="FPS9" s="447"/>
      <c r="FPT9" s="447"/>
      <c r="FPU9" s="447"/>
      <c r="FPV9" s="447"/>
      <c r="FPW9" s="447"/>
      <c r="FPX9" s="447"/>
      <c r="FPY9" s="447"/>
      <c r="FPZ9" s="447"/>
      <c r="FQA9" s="447"/>
      <c r="FQB9" s="447"/>
      <c r="FQC9" s="447"/>
      <c r="FQD9" s="447"/>
      <c r="FQE9" s="447"/>
      <c r="FQF9" s="447"/>
      <c r="FQG9" s="447"/>
      <c r="FQH9" s="447"/>
      <c r="FQI9" s="447"/>
      <c r="FQJ9" s="447"/>
      <c r="FQK9" s="447"/>
      <c r="FQL9" s="447"/>
      <c r="FQM9" s="447"/>
      <c r="FQN9" s="447"/>
      <c r="FQO9" s="447"/>
      <c r="FQP9" s="447"/>
      <c r="FQQ9" s="447"/>
      <c r="FQR9" s="447"/>
      <c r="FQS9" s="447"/>
      <c r="FQT9" s="447"/>
      <c r="FQU9" s="447"/>
      <c r="FQV9" s="447"/>
      <c r="FQW9" s="447"/>
      <c r="FQX9" s="447"/>
      <c r="FQY9" s="447"/>
      <c r="FQZ9" s="447"/>
      <c r="FRA9" s="447"/>
      <c r="FRB9" s="447"/>
      <c r="FRC9" s="447"/>
      <c r="FRD9" s="447"/>
      <c r="FRE9" s="447"/>
      <c r="FRF9" s="447"/>
      <c r="FRG9" s="447"/>
      <c r="FRH9" s="447"/>
      <c r="FRI9" s="447"/>
      <c r="FRJ9" s="447"/>
      <c r="FRK9" s="447"/>
      <c r="FRL9" s="447"/>
      <c r="FRM9" s="447"/>
      <c r="FRN9" s="447"/>
      <c r="FRO9" s="447"/>
      <c r="FRP9" s="447"/>
      <c r="FRQ9" s="447"/>
      <c r="FRR9" s="447"/>
      <c r="FRS9" s="447"/>
      <c r="FRT9" s="447"/>
      <c r="FRU9" s="447"/>
      <c r="FRV9" s="447"/>
      <c r="FRW9" s="447"/>
      <c r="FRX9" s="447"/>
      <c r="FRY9" s="447"/>
      <c r="FRZ9" s="447"/>
      <c r="FSA9" s="447"/>
      <c r="FSB9" s="447"/>
      <c r="FSC9" s="447"/>
      <c r="FSD9" s="447"/>
      <c r="FSE9" s="447"/>
      <c r="FSF9" s="447"/>
      <c r="FSG9" s="447"/>
      <c r="FSH9" s="447"/>
      <c r="FSI9" s="447"/>
      <c r="FSJ9" s="447"/>
      <c r="FSK9" s="447"/>
      <c r="FSL9" s="447"/>
      <c r="FSM9" s="447"/>
      <c r="FSN9" s="447"/>
      <c r="FSO9" s="447"/>
      <c r="FSP9" s="447"/>
      <c r="FSQ9" s="447"/>
      <c r="FSR9" s="447"/>
      <c r="FSS9" s="447"/>
      <c r="FST9" s="447"/>
      <c r="FSU9" s="447"/>
      <c r="FSV9" s="447"/>
      <c r="FSW9" s="447"/>
      <c r="FSX9" s="447"/>
      <c r="FSY9" s="447"/>
      <c r="FSZ9" s="447"/>
      <c r="FTA9" s="447"/>
      <c r="FTB9" s="447"/>
      <c r="FTC9" s="447"/>
      <c r="FTD9" s="447"/>
      <c r="FTE9" s="447"/>
      <c r="FTF9" s="447"/>
      <c r="FTG9" s="447"/>
      <c r="FTH9" s="447"/>
      <c r="FTI9" s="447"/>
      <c r="FTJ9" s="447"/>
      <c r="FTK9" s="447"/>
      <c r="FTL9" s="447"/>
      <c r="FTM9" s="447"/>
      <c r="FTN9" s="447"/>
      <c r="FTO9" s="447"/>
      <c r="FTP9" s="447"/>
      <c r="FTQ9" s="447"/>
      <c r="FTR9" s="447"/>
      <c r="FTS9" s="447"/>
      <c r="FTT9" s="447"/>
      <c r="FTU9" s="447"/>
      <c r="FTV9" s="447"/>
      <c r="FTW9" s="447"/>
      <c r="FTX9" s="447"/>
      <c r="FTY9" s="447"/>
      <c r="FTZ9" s="447"/>
      <c r="FUA9" s="447"/>
      <c r="FUB9" s="447"/>
      <c r="FUC9" s="447"/>
      <c r="FUD9" s="447"/>
      <c r="FUE9" s="447"/>
      <c r="FUF9" s="447"/>
      <c r="FUG9" s="447"/>
      <c r="FUH9" s="447"/>
      <c r="FUI9" s="447"/>
      <c r="FUJ9" s="447"/>
      <c r="FUK9" s="447"/>
      <c r="FUL9" s="447"/>
      <c r="FUM9" s="447"/>
      <c r="FUN9" s="447"/>
      <c r="FUO9" s="447"/>
      <c r="FUP9" s="447"/>
      <c r="FUQ9" s="447"/>
      <c r="FUR9" s="447"/>
      <c r="FUS9" s="447"/>
      <c r="FUT9" s="447"/>
      <c r="FUU9" s="447"/>
      <c r="FUV9" s="447"/>
      <c r="FUW9" s="447"/>
      <c r="FUX9" s="447"/>
      <c r="FUY9" s="447"/>
      <c r="FUZ9" s="447"/>
      <c r="FVA9" s="447"/>
      <c r="FVB9" s="447"/>
      <c r="FVC9" s="447"/>
      <c r="FVD9" s="447"/>
      <c r="FVE9" s="447"/>
      <c r="FVF9" s="447"/>
      <c r="FVG9" s="447"/>
      <c r="FVH9" s="447"/>
      <c r="FVI9" s="447"/>
      <c r="FVJ9" s="447"/>
      <c r="FVK9" s="447"/>
      <c r="FVL9" s="447"/>
      <c r="FVM9" s="447"/>
      <c r="FVN9" s="447"/>
      <c r="FVO9" s="447"/>
      <c r="FVP9" s="447"/>
      <c r="FVQ9" s="447"/>
      <c r="FVR9" s="447"/>
      <c r="FVS9" s="447"/>
      <c r="FVT9" s="447"/>
      <c r="FVU9" s="447"/>
      <c r="FVV9" s="447"/>
      <c r="FVW9" s="447"/>
      <c r="FVX9" s="447"/>
      <c r="FVY9" s="447"/>
      <c r="FVZ9" s="447"/>
      <c r="FWA9" s="447"/>
      <c r="FWB9" s="447"/>
      <c r="FWC9" s="447"/>
      <c r="FWD9" s="447"/>
      <c r="FWE9" s="447"/>
      <c r="FWF9" s="447"/>
      <c r="FWG9" s="447"/>
      <c r="FWH9" s="447"/>
      <c r="FWI9" s="447"/>
      <c r="FWJ9" s="447"/>
      <c r="FWK9" s="447"/>
      <c r="FWL9" s="447"/>
      <c r="FWM9" s="447"/>
      <c r="FWN9" s="447"/>
      <c r="FWO9" s="447"/>
      <c r="FWP9" s="447"/>
      <c r="FWQ9" s="447"/>
      <c r="FWR9" s="447"/>
      <c r="FWS9" s="447"/>
      <c r="FWT9" s="447"/>
      <c r="FWU9" s="447"/>
      <c r="FWV9" s="447"/>
      <c r="FWW9" s="447"/>
      <c r="FWX9" s="447"/>
      <c r="FWY9" s="447"/>
      <c r="FWZ9" s="447"/>
      <c r="FXA9" s="447"/>
      <c r="FXB9" s="447"/>
      <c r="FXC9" s="447"/>
      <c r="FXD9" s="447"/>
      <c r="FXE9" s="447"/>
      <c r="FXF9" s="447"/>
      <c r="FXG9" s="447"/>
      <c r="FXH9" s="447"/>
      <c r="FXI9" s="447"/>
      <c r="FXJ9" s="447"/>
      <c r="FXK9" s="447"/>
      <c r="FXL9" s="447"/>
      <c r="FXM9" s="447"/>
      <c r="FXN9" s="447"/>
      <c r="FXO9" s="447"/>
      <c r="FXP9" s="447"/>
      <c r="FXQ9" s="447"/>
      <c r="FXR9" s="447"/>
      <c r="FXS9" s="447"/>
      <c r="FXT9" s="447"/>
      <c r="FXU9" s="447"/>
      <c r="FXV9" s="447"/>
      <c r="FXW9" s="447"/>
      <c r="FXX9" s="447"/>
      <c r="FXY9" s="447"/>
      <c r="FXZ9" s="447"/>
      <c r="FYA9" s="447"/>
      <c r="FYB9" s="447"/>
      <c r="FYC9" s="447"/>
      <c r="FYD9" s="447"/>
      <c r="FYE9" s="447"/>
      <c r="FYF9" s="447"/>
      <c r="FYG9" s="447"/>
      <c r="FYH9" s="447"/>
      <c r="FYI9" s="447"/>
      <c r="FYJ9" s="447"/>
      <c r="FYK9" s="447"/>
      <c r="FYL9" s="447"/>
      <c r="FYM9" s="447"/>
      <c r="FYN9" s="447"/>
      <c r="FYO9" s="447"/>
      <c r="FYP9" s="447"/>
      <c r="FYQ9" s="447"/>
      <c r="FYR9" s="447"/>
      <c r="FYS9" s="447"/>
      <c r="FYT9" s="447"/>
      <c r="FYU9" s="447"/>
      <c r="FYV9" s="447"/>
      <c r="FYW9" s="447"/>
      <c r="FYX9" s="447"/>
      <c r="FYY9" s="447"/>
      <c r="FYZ9" s="447"/>
      <c r="FZA9" s="447"/>
      <c r="FZB9" s="447"/>
      <c r="FZC9" s="447"/>
      <c r="FZD9" s="447"/>
      <c r="FZE9" s="447"/>
      <c r="FZF9" s="447"/>
      <c r="FZG9" s="447"/>
      <c r="FZH9" s="447"/>
      <c r="FZI9" s="447"/>
      <c r="FZJ9" s="447"/>
      <c r="FZK9" s="447"/>
      <c r="FZL9" s="447"/>
      <c r="FZM9" s="447"/>
      <c r="FZN9" s="447"/>
      <c r="FZO9" s="447"/>
      <c r="FZP9" s="447"/>
      <c r="FZQ9" s="447"/>
      <c r="FZR9" s="447"/>
      <c r="FZS9" s="447"/>
      <c r="FZT9" s="447"/>
      <c r="FZU9" s="447"/>
      <c r="FZV9" s="447"/>
      <c r="FZW9" s="447"/>
      <c r="FZX9" s="447"/>
      <c r="FZY9" s="447"/>
      <c r="FZZ9" s="447"/>
      <c r="GAA9" s="447"/>
      <c r="GAB9" s="447"/>
      <c r="GAC9" s="447"/>
      <c r="GAD9" s="447"/>
      <c r="GAE9" s="447"/>
      <c r="GAF9" s="447"/>
      <c r="GAG9" s="447"/>
      <c r="GAH9" s="447"/>
      <c r="GAI9" s="447"/>
      <c r="GAJ9" s="447"/>
      <c r="GAK9" s="447"/>
      <c r="GAL9" s="447"/>
      <c r="GAM9" s="447"/>
      <c r="GAN9" s="447"/>
      <c r="GAO9" s="447"/>
      <c r="GAP9" s="447"/>
      <c r="GAQ9" s="447"/>
      <c r="GAR9" s="447"/>
      <c r="GAS9" s="447"/>
      <c r="GAT9" s="447"/>
      <c r="GAU9" s="447"/>
      <c r="GAV9" s="447"/>
      <c r="GAW9" s="447"/>
      <c r="GAX9" s="447"/>
      <c r="GAY9" s="447"/>
      <c r="GAZ9" s="447"/>
      <c r="GBA9" s="447"/>
      <c r="GBB9" s="447"/>
      <c r="GBC9" s="447"/>
      <c r="GBD9" s="447"/>
      <c r="GBE9" s="447"/>
      <c r="GBF9" s="447"/>
      <c r="GBG9" s="447"/>
      <c r="GBH9" s="447"/>
      <c r="GBI9" s="447"/>
      <c r="GBJ9" s="447"/>
      <c r="GBK9" s="447"/>
      <c r="GBL9" s="447"/>
      <c r="GBM9" s="447"/>
      <c r="GBN9" s="447"/>
      <c r="GBO9" s="447"/>
      <c r="GBP9" s="447"/>
      <c r="GBQ9" s="447"/>
      <c r="GBR9" s="447"/>
      <c r="GBS9" s="447"/>
      <c r="GBT9" s="447"/>
      <c r="GBU9" s="447"/>
      <c r="GBV9" s="447"/>
      <c r="GBW9" s="447"/>
      <c r="GBX9" s="447"/>
      <c r="GBY9" s="447"/>
      <c r="GBZ9" s="447"/>
      <c r="GCA9" s="447"/>
      <c r="GCB9" s="447"/>
      <c r="GCC9" s="447"/>
      <c r="GCD9" s="447"/>
      <c r="GCE9" s="447"/>
      <c r="GCF9" s="447"/>
      <c r="GCG9" s="447"/>
      <c r="GCH9" s="447"/>
      <c r="GCI9" s="447"/>
      <c r="GCJ9" s="447"/>
      <c r="GCK9" s="447"/>
      <c r="GCL9" s="447"/>
      <c r="GCM9" s="447"/>
      <c r="GCN9" s="447"/>
      <c r="GCO9" s="447"/>
      <c r="GCP9" s="447"/>
      <c r="GCQ9" s="447"/>
      <c r="GCR9" s="447"/>
      <c r="GCS9" s="447"/>
      <c r="GCT9" s="447"/>
      <c r="GCU9" s="447"/>
      <c r="GCV9" s="447"/>
      <c r="GCW9" s="447"/>
      <c r="GCX9" s="447"/>
      <c r="GCY9" s="447"/>
      <c r="GCZ9" s="447"/>
      <c r="GDA9" s="447"/>
      <c r="GDB9" s="447"/>
      <c r="GDC9" s="447"/>
      <c r="GDD9" s="447"/>
      <c r="GDE9" s="447"/>
      <c r="GDF9" s="447"/>
      <c r="GDG9" s="447"/>
      <c r="GDH9" s="447"/>
      <c r="GDI9" s="447"/>
      <c r="GDJ9" s="447"/>
      <c r="GDK9" s="447"/>
      <c r="GDL9" s="447"/>
      <c r="GDM9" s="447"/>
      <c r="GDN9" s="447"/>
      <c r="GDO9" s="447"/>
      <c r="GDP9" s="447"/>
      <c r="GDQ9" s="447"/>
      <c r="GDR9" s="447"/>
      <c r="GDS9" s="447"/>
      <c r="GDT9" s="447"/>
      <c r="GDU9" s="447"/>
      <c r="GDV9" s="447"/>
      <c r="GDW9" s="447"/>
      <c r="GDX9" s="447"/>
      <c r="GDY9" s="447"/>
      <c r="GDZ9" s="447"/>
      <c r="GEA9" s="447"/>
      <c r="GEB9" s="447"/>
      <c r="GEC9" s="447"/>
      <c r="GED9" s="447"/>
      <c r="GEE9" s="447"/>
      <c r="GEF9" s="447"/>
      <c r="GEG9" s="447"/>
      <c r="GEH9" s="447"/>
      <c r="GEI9" s="447"/>
      <c r="GEJ9" s="447"/>
      <c r="GEK9" s="447"/>
      <c r="GEL9" s="447"/>
      <c r="GEM9" s="447"/>
      <c r="GEN9" s="447"/>
      <c r="GEO9" s="447"/>
      <c r="GEP9" s="447"/>
      <c r="GEQ9" s="447"/>
      <c r="GER9" s="447"/>
      <c r="GES9" s="447"/>
      <c r="GET9" s="447"/>
      <c r="GEU9" s="447"/>
      <c r="GEV9" s="447"/>
      <c r="GEW9" s="447"/>
      <c r="GEX9" s="447"/>
      <c r="GEY9" s="447"/>
      <c r="GEZ9" s="447"/>
      <c r="GFA9" s="447"/>
      <c r="GFB9" s="447"/>
      <c r="GFC9" s="447"/>
      <c r="GFD9" s="447"/>
      <c r="GFE9" s="447"/>
      <c r="GFF9" s="447"/>
      <c r="GFG9" s="447"/>
      <c r="GFH9" s="447"/>
      <c r="GFI9" s="447"/>
      <c r="GFJ9" s="447"/>
      <c r="GFK9" s="447"/>
      <c r="GFL9" s="447"/>
      <c r="GFM9" s="447"/>
      <c r="GFN9" s="447"/>
      <c r="GFO9" s="447"/>
      <c r="GFP9" s="447"/>
      <c r="GFQ9" s="447"/>
      <c r="GFR9" s="447"/>
      <c r="GFS9" s="447"/>
      <c r="GFT9" s="447"/>
      <c r="GFU9" s="447"/>
      <c r="GFV9" s="447"/>
      <c r="GFW9" s="447"/>
      <c r="GFX9" s="447"/>
      <c r="GFY9" s="447"/>
      <c r="GFZ9" s="447"/>
      <c r="GGA9" s="447"/>
      <c r="GGB9" s="447"/>
      <c r="GGC9" s="447"/>
      <c r="GGD9" s="447"/>
      <c r="GGE9" s="447"/>
      <c r="GGF9" s="447"/>
      <c r="GGG9" s="447"/>
      <c r="GGH9" s="447"/>
      <c r="GGI9" s="447"/>
      <c r="GGJ9" s="447"/>
      <c r="GGK9" s="447"/>
      <c r="GGL9" s="447"/>
      <c r="GGM9" s="447"/>
      <c r="GGN9" s="447"/>
      <c r="GGO9" s="447"/>
      <c r="GGP9" s="447"/>
      <c r="GGQ9" s="447"/>
      <c r="GGR9" s="447"/>
      <c r="GGS9" s="447"/>
      <c r="GGT9" s="447"/>
      <c r="GGU9" s="447"/>
      <c r="GGV9" s="447"/>
      <c r="GGW9" s="447"/>
      <c r="GGX9" s="447"/>
      <c r="GGY9" s="447"/>
      <c r="GGZ9" s="447"/>
      <c r="GHA9" s="447"/>
      <c r="GHB9" s="447"/>
      <c r="GHC9" s="447"/>
      <c r="GHD9" s="447"/>
      <c r="GHE9" s="447"/>
      <c r="GHF9" s="447"/>
      <c r="GHG9" s="447"/>
      <c r="GHH9" s="447"/>
      <c r="GHI9" s="447"/>
      <c r="GHJ9" s="447"/>
      <c r="GHK9" s="447"/>
      <c r="GHL9" s="447"/>
      <c r="GHM9" s="447"/>
      <c r="GHN9" s="447"/>
      <c r="GHO9" s="447"/>
      <c r="GHP9" s="447"/>
      <c r="GHQ9" s="447"/>
      <c r="GHR9" s="447"/>
      <c r="GHS9" s="447"/>
      <c r="GHT9" s="447"/>
      <c r="GHU9" s="447"/>
      <c r="GHV9" s="447"/>
      <c r="GHW9" s="447"/>
      <c r="GHX9" s="447"/>
      <c r="GHY9" s="447"/>
      <c r="GHZ9" s="447"/>
      <c r="GIA9" s="447"/>
      <c r="GIB9" s="447"/>
      <c r="GIC9" s="447"/>
      <c r="GID9" s="447"/>
      <c r="GIE9" s="447"/>
      <c r="GIF9" s="447"/>
      <c r="GIG9" s="447"/>
      <c r="GIH9" s="447"/>
      <c r="GII9" s="447"/>
      <c r="GIJ9" s="447"/>
      <c r="GIK9" s="447"/>
      <c r="GIL9" s="447"/>
      <c r="GIM9" s="447"/>
      <c r="GIN9" s="447"/>
      <c r="GIO9" s="447"/>
      <c r="GIP9" s="447"/>
      <c r="GIQ9" s="447"/>
      <c r="GIR9" s="447"/>
      <c r="GIS9" s="447"/>
      <c r="GIT9" s="447"/>
      <c r="GIU9" s="447"/>
      <c r="GIV9" s="447"/>
      <c r="GIW9" s="447"/>
      <c r="GIX9" s="447"/>
      <c r="GIY9" s="447"/>
      <c r="GIZ9" s="447"/>
      <c r="GJA9" s="447"/>
      <c r="GJB9" s="447"/>
      <c r="GJC9" s="447"/>
      <c r="GJD9" s="447"/>
      <c r="GJE9" s="447"/>
      <c r="GJF9" s="447"/>
      <c r="GJG9" s="447"/>
      <c r="GJH9" s="447"/>
      <c r="GJI9" s="447"/>
      <c r="GJJ9" s="447"/>
      <c r="GJK9" s="447"/>
      <c r="GJL9" s="447"/>
      <c r="GJM9" s="447"/>
      <c r="GJN9" s="447"/>
      <c r="GJO9" s="447"/>
      <c r="GJP9" s="447"/>
      <c r="GJQ9" s="447"/>
      <c r="GJR9" s="447"/>
      <c r="GJS9" s="447"/>
      <c r="GJT9" s="447"/>
      <c r="GJU9" s="447"/>
      <c r="GJV9" s="447"/>
      <c r="GJW9" s="447"/>
      <c r="GJX9" s="447"/>
      <c r="GJY9" s="447"/>
      <c r="GJZ9" s="447"/>
      <c r="GKA9" s="447"/>
      <c r="GKB9" s="447"/>
      <c r="GKC9" s="447"/>
      <c r="GKD9" s="447"/>
      <c r="GKE9" s="447"/>
      <c r="GKF9" s="447"/>
      <c r="GKG9" s="447"/>
      <c r="GKH9" s="447"/>
      <c r="GKI9" s="447"/>
      <c r="GKJ9" s="447"/>
      <c r="GKK9" s="447"/>
      <c r="GKL9" s="447"/>
      <c r="GKM9" s="447"/>
      <c r="GKN9" s="447"/>
      <c r="GKO9" s="447"/>
      <c r="GKP9" s="447"/>
      <c r="GKQ9" s="447"/>
      <c r="GKR9" s="447"/>
      <c r="GKS9" s="447"/>
      <c r="GKT9" s="447"/>
      <c r="GKU9" s="447"/>
      <c r="GKV9" s="447"/>
      <c r="GKW9" s="447"/>
      <c r="GKX9" s="447"/>
      <c r="GKY9" s="447"/>
      <c r="GKZ9" s="447"/>
      <c r="GLA9" s="447"/>
      <c r="GLB9" s="447"/>
      <c r="GLC9" s="447"/>
      <c r="GLD9" s="447"/>
      <c r="GLE9" s="447"/>
      <c r="GLF9" s="447"/>
      <c r="GLG9" s="447"/>
      <c r="GLH9" s="447"/>
      <c r="GLI9" s="447"/>
      <c r="GLJ9" s="447"/>
      <c r="GLK9" s="447"/>
      <c r="GLL9" s="447"/>
      <c r="GLM9" s="447"/>
      <c r="GLN9" s="447"/>
      <c r="GLO9" s="447"/>
      <c r="GLP9" s="447"/>
      <c r="GLQ9" s="447"/>
      <c r="GLR9" s="447"/>
      <c r="GLS9" s="447"/>
      <c r="GLT9" s="447"/>
      <c r="GLU9" s="447"/>
      <c r="GLV9" s="447"/>
      <c r="GLW9" s="447"/>
      <c r="GLX9" s="447"/>
      <c r="GLY9" s="447"/>
      <c r="GLZ9" s="447"/>
      <c r="GMA9" s="447"/>
      <c r="GMB9" s="447"/>
      <c r="GMC9" s="447"/>
      <c r="GMD9" s="447"/>
      <c r="GME9" s="447"/>
      <c r="GMF9" s="447"/>
      <c r="GMG9" s="447"/>
      <c r="GMH9" s="447"/>
      <c r="GMI9" s="447"/>
      <c r="GMJ9" s="447"/>
      <c r="GMK9" s="447"/>
      <c r="GML9" s="447"/>
      <c r="GMM9" s="447"/>
      <c r="GMN9" s="447"/>
      <c r="GMO9" s="447"/>
      <c r="GMP9" s="447"/>
      <c r="GMQ9" s="447"/>
      <c r="GMR9" s="447"/>
      <c r="GMS9" s="447"/>
      <c r="GMT9" s="447"/>
      <c r="GMU9" s="447"/>
      <c r="GMV9" s="447"/>
      <c r="GMW9" s="447"/>
      <c r="GMX9" s="447"/>
      <c r="GMY9" s="447"/>
      <c r="GMZ9" s="447"/>
      <c r="GNA9" s="447"/>
      <c r="GNB9" s="447"/>
      <c r="GNC9" s="447"/>
      <c r="GND9" s="447"/>
      <c r="GNE9" s="447"/>
      <c r="GNF9" s="447"/>
      <c r="GNG9" s="447"/>
      <c r="GNH9" s="447"/>
      <c r="GNI9" s="447"/>
      <c r="GNJ9" s="447"/>
      <c r="GNK9" s="447"/>
      <c r="GNL9" s="447"/>
      <c r="GNM9" s="447"/>
      <c r="GNN9" s="447"/>
      <c r="GNO9" s="447"/>
      <c r="GNP9" s="447"/>
      <c r="GNQ9" s="447"/>
      <c r="GNR9" s="447"/>
      <c r="GNS9" s="447"/>
      <c r="GNT9" s="447"/>
      <c r="GNU9" s="447"/>
      <c r="GNV9" s="447"/>
      <c r="GNW9" s="447"/>
      <c r="GNX9" s="447"/>
      <c r="GNY9" s="447"/>
      <c r="GNZ9" s="447"/>
      <c r="GOA9" s="447"/>
      <c r="GOB9" s="447"/>
      <c r="GOC9" s="447"/>
      <c r="GOD9" s="447"/>
      <c r="GOE9" s="447"/>
      <c r="GOF9" s="447"/>
      <c r="GOG9" s="447"/>
      <c r="GOH9" s="447"/>
      <c r="GOI9" s="447"/>
      <c r="GOJ9" s="447"/>
      <c r="GOK9" s="447"/>
      <c r="GOL9" s="447"/>
      <c r="GOM9" s="447"/>
      <c r="GON9" s="447"/>
      <c r="GOO9" s="447"/>
      <c r="GOP9" s="447"/>
      <c r="GOQ9" s="447"/>
      <c r="GOR9" s="447"/>
      <c r="GOS9" s="447"/>
      <c r="GOT9" s="447"/>
      <c r="GOU9" s="447"/>
      <c r="GOV9" s="447"/>
      <c r="GOW9" s="447"/>
      <c r="GOX9" s="447"/>
      <c r="GOY9" s="447"/>
      <c r="GOZ9" s="447"/>
      <c r="GPA9" s="447"/>
      <c r="GPB9" s="447"/>
      <c r="GPC9" s="447"/>
      <c r="GPD9" s="447"/>
      <c r="GPE9" s="447"/>
      <c r="GPF9" s="447"/>
      <c r="GPG9" s="447"/>
      <c r="GPH9" s="447"/>
      <c r="GPI9" s="447"/>
      <c r="GPJ9" s="447"/>
      <c r="GPK9" s="447"/>
      <c r="GPL9" s="447"/>
      <c r="GPM9" s="447"/>
      <c r="GPN9" s="447"/>
      <c r="GPO9" s="447"/>
      <c r="GPP9" s="447"/>
      <c r="GPQ9" s="447"/>
      <c r="GPR9" s="447"/>
      <c r="GPS9" s="447"/>
      <c r="GPT9" s="447"/>
      <c r="GPU9" s="447"/>
      <c r="GPV9" s="447"/>
      <c r="GPW9" s="447"/>
      <c r="GPX9" s="447"/>
      <c r="GPY9" s="447"/>
      <c r="GPZ9" s="447"/>
      <c r="GQA9" s="447"/>
      <c r="GQB9" s="447"/>
      <c r="GQC9" s="447"/>
      <c r="GQD9" s="447"/>
      <c r="GQE9" s="447"/>
      <c r="GQF9" s="447"/>
      <c r="GQG9" s="447"/>
      <c r="GQH9" s="447"/>
      <c r="GQI9" s="447"/>
      <c r="GQJ9" s="447"/>
      <c r="GQK9" s="447"/>
      <c r="GQL9" s="447"/>
      <c r="GQM9" s="447"/>
      <c r="GQN9" s="447"/>
      <c r="GQO9" s="447"/>
      <c r="GQP9" s="447"/>
      <c r="GQQ9" s="447"/>
      <c r="GQR9" s="447"/>
      <c r="GQS9" s="447"/>
      <c r="GQT9" s="447"/>
      <c r="GQU9" s="447"/>
      <c r="GQV9" s="447"/>
      <c r="GQW9" s="447"/>
      <c r="GQX9" s="447"/>
      <c r="GQY9" s="447"/>
      <c r="GQZ9" s="447"/>
      <c r="GRA9" s="447"/>
      <c r="GRB9" s="447"/>
      <c r="GRC9" s="447"/>
      <c r="GRD9" s="447"/>
      <c r="GRE9" s="447"/>
      <c r="GRF9" s="447"/>
      <c r="GRG9" s="447"/>
      <c r="GRH9" s="447"/>
      <c r="GRI9" s="447"/>
      <c r="GRJ9" s="447"/>
      <c r="GRK9" s="447"/>
      <c r="GRL9" s="447"/>
      <c r="GRM9" s="447"/>
      <c r="GRN9" s="447"/>
      <c r="GRO9" s="447"/>
      <c r="GRP9" s="447"/>
      <c r="GRQ9" s="447"/>
      <c r="GRR9" s="447"/>
      <c r="GRS9" s="447"/>
      <c r="GRT9" s="447"/>
      <c r="GRU9" s="447"/>
      <c r="GRV9" s="447"/>
      <c r="GRW9" s="447"/>
      <c r="GRX9" s="447"/>
      <c r="GRY9" s="447"/>
      <c r="GRZ9" s="447"/>
      <c r="GSA9" s="447"/>
      <c r="GSB9" s="447"/>
      <c r="GSC9" s="447"/>
      <c r="GSD9" s="447"/>
      <c r="GSE9" s="447"/>
      <c r="GSF9" s="447"/>
      <c r="GSG9" s="447"/>
      <c r="GSH9" s="447"/>
      <c r="GSI9" s="447"/>
      <c r="GSJ9" s="447"/>
      <c r="GSK9" s="447"/>
      <c r="GSL9" s="447"/>
      <c r="GSM9" s="447"/>
      <c r="GSN9" s="447"/>
      <c r="GSO9" s="447"/>
      <c r="GSP9" s="447"/>
      <c r="GSQ9" s="447"/>
      <c r="GSR9" s="447"/>
      <c r="GSS9" s="447"/>
      <c r="GST9" s="447"/>
      <c r="GSU9" s="447"/>
      <c r="GSV9" s="447"/>
      <c r="GSW9" s="447"/>
      <c r="GSX9" s="447"/>
      <c r="GSY9" s="447"/>
      <c r="GSZ9" s="447"/>
      <c r="GTA9" s="447"/>
      <c r="GTB9" s="447"/>
      <c r="GTC9" s="447"/>
      <c r="GTD9" s="447"/>
      <c r="GTE9" s="447"/>
      <c r="GTF9" s="447"/>
      <c r="GTG9" s="447"/>
      <c r="GTH9" s="447"/>
      <c r="GTI9" s="447"/>
      <c r="GTJ9" s="447"/>
      <c r="GTK9" s="447"/>
      <c r="GTL9" s="447"/>
      <c r="GTM9" s="447"/>
      <c r="GTN9" s="447"/>
      <c r="GTO9" s="447"/>
      <c r="GTP9" s="447"/>
      <c r="GTQ9" s="447"/>
      <c r="GTR9" s="447"/>
      <c r="GTS9" s="447"/>
      <c r="GTT9" s="447"/>
      <c r="GTU9" s="447"/>
      <c r="GTV9" s="447"/>
      <c r="GTW9" s="447"/>
      <c r="GTX9" s="447"/>
      <c r="GTY9" s="447"/>
      <c r="GTZ9" s="447"/>
      <c r="GUA9" s="447"/>
      <c r="GUB9" s="447"/>
      <c r="GUC9" s="447"/>
      <c r="GUD9" s="447"/>
      <c r="GUE9" s="447"/>
      <c r="GUF9" s="447"/>
      <c r="GUG9" s="447"/>
      <c r="GUH9" s="447"/>
      <c r="GUI9" s="447"/>
      <c r="GUJ9" s="447"/>
      <c r="GUK9" s="447"/>
      <c r="GUL9" s="447"/>
      <c r="GUM9" s="447"/>
      <c r="GUN9" s="447"/>
      <c r="GUO9" s="447"/>
      <c r="GUP9" s="447"/>
      <c r="GUQ9" s="447"/>
      <c r="GUR9" s="447"/>
      <c r="GUS9" s="447"/>
      <c r="GUT9" s="447"/>
      <c r="GUU9" s="447"/>
      <c r="GUV9" s="447"/>
      <c r="GUW9" s="447"/>
      <c r="GUX9" s="447"/>
      <c r="GUY9" s="447"/>
      <c r="GUZ9" s="447"/>
      <c r="GVA9" s="447"/>
      <c r="GVB9" s="447"/>
      <c r="GVC9" s="447"/>
      <c r="GVD9" s="447"/>
      <c r="GVE9" s="447"/>
      <c r="GVF9" s="447"/>
      <c r="GVG9" s="447"/>
      <c r="GVH9" s="447"/>
      <c r="GVI9" s="447"/>
      <c r="GVJ9" s="447"/>
      <c r="GVK9" s="447"/>
      <c r="GVL9" s="447"/>
      <c r="GVM9" s="447"/>
      <c r="GVN9" s="447"/>
      <c r="GVO9" s="447"/>
      <c r="GVP9" s="447"/>
      <c r="GVQ9" s="447"/>
      <c r="GVR9" s="447"/>
      <c r="GVS9" s="447"/>
      <c r="GVT9" s="447"/>
      <c r="GVU9" s="447"/>
      <c r="GVV9" s="447"/>
      <c r="GVW9" s="447"/>
      <c r="GVX9" s="447"/>
      <c r="GVY9" s="447"/>
      <c r="GVZ9" s="447"/>
      <c r="GWA9" s="447"/>
      <c r="GWB9" s="447"/>
      <c r="GWC9" s="447"/>
      <c r="GWD9" s="447"/>
      <c r="GWE9" s="447"/>
      <c r="GWF9" s="447"/>
      <c r="GWG9" s="447"/>
      <c r="GWH9" s="447"/>
      <c r="GWI9" s="447"/>
      <c r="GWJ9" s="447"/>
      <c r="GWK9" s="447"/>
      <c r="GWL9" s="447"/>
      <c r="GWM9" s="447"/>
      <c r="GWN9" s="447"/>
      <c r="GWO9" s="447"/>
      <c r="GWP9" s="447"/>
      <c r="GWQ9" s="447"/>
      <c r="GWR9" s="447"/>
      <c r="GWS9" s="447"/>
      <c r="GWT9" s="447"/>
      <c r="GWU9" s="447"/>
      <c r="GWV9" s="447"/>
      <c r="GWW9" s="447"/>
      <c r="GWX9" s="447"/>
      <c r="GWY9" s="447"/>
      <c r="GWZ9" s="447"/>
      <c r="GXA9" s="447"/>
      <c r="GXB9" s="447"/>
      <c r="GXC9" s="447"/>
      <c r="GXD9" s="447"/>
      <c r="GXE9" s="447"/>
      <c r="GXF9" s="447"/>
      <c r="GXG9" s="447"/>
      <c r="GXH9" s="447"/>
      <c r="GXI9" s="447"/>
      <c r="GXJ9" s="447"/>
      <c r="GXK9" s="447"/>
      <c r="GXL9" s="447"/>
      <c r="GXM9" s="447"/>
      <c r="GXN9" s="447"/>
      <c r="GXO9" s="447"/>
      <c r="GXP9" s="447"/>
      <c r="GXQ9" s="447"/>
      <c r="GXR9" s="447"/>
      <c r="GXS9" s="447"/>
      <c r="GXT9" s="447"/>
      <c r="GXU9" s="447"/>
      <c r="GXV9" s="447"/>
      <c r="GXW9" s="447"/>
      <c r="GXX9" s="447"/>
      <c r="GXY9" s="447"/>
      <c r="GXZ9" s="447"/>
      <c r="GYA9" s="447"/>
      <c r="GYB9" s="447"/>
      <c r="GYC9" s="447"/>
      <c r="GYD9" s="447"/>
      <c r="GYE9" s="447"/>
      <c r="GYF9" s="447"/>
      <c r="GYG9" s="447"/>
      <c r="GYH9" s="447"/>
      <c r="GYI9" s="447"/>
      <c r="GYJ9" s="447"/>
      <c r="GYK9" s="447"/>
      <c r="GYL9" s="447"/>
      <c r="GYM9" s="447"/>
      <c r="GYN9" s="447"/>
      <c r="GYO9" s="447"/>
      <c r="GYP9" s="447"/>
      <c r="GYQ9" s="447"/>
      <c r="GYR9" s="447"/>
      <c r="GYS9" s="447"/>
      <c r="GYT9" s="447"/>
      <c r="GYU9" s="447"/>
      <c r="GYV9" s="447"/>
      <c r="GYW9" s="447"/>
      <c r="GYX9" s="447"/>
      <c r="GYY9" s="447"/>
      <c r="GYZ9" s="447"/>
      <c r="GZA9" s="447"/>
      <c r="GZB9" s="447"/>
      <c r="GZC9" s="447"/>
      <c r="GZD9" s="447"/>
      <c r="GZE9" s="447"/>
      <c r="GZF9" s="447"/>
      <c r="GZG9" s="447"/>
      <c r="GZH9" s="447"/>
      <c r="GZI9" s="447"/>
      <c r="GZJ9" s="447"/>
      <c r="GZK9" s="447"/>
      <c r="GZL9" s="447"/>
      <c r="GZM9" s="447"/>
      <c r="GZN9" s="447"/>
      <c r="GZO9" s="447"/>
      <c r="GZP9" s="447"/>
      <c r="GZQ9" s="447"/>
      <c r="GZR9" s="447"/>
      <c r="GZS9" s="447"/>
      <c r="GZT9" s="447"/>
      <c r="GZU9" s="447"/>
      <c r="GZV9" s="447"/>
      <c r="GZW9" s="447"/>
      <c r="GZX9" s="447"/>
      <c r="GZY9" s="447"/>
      <c r="GZZ9" s="447"/>
      <c r="HAA9" s="447"/>
      <c r="HAB9" s="447"/>
      <c r="HAC9" s="447"/>
      <c r="HAD9" s="447"/>
      <c r="HAE9" s="447"/>
      <c r="HAF9" s="447"/>
      <c r="HAG9" s="447"/>
      <c r="HAH9" s="447"/>
      <c r="HAI9" s="447"/>
      <c r="HAJ9" s="447"/>
      <c r="HAK9" s="447"/>
      <c r="HAL9" s="447"/>
      <c r="HAM9" s="447"/>
      <c r="HAN9" s="447"/>
      <c r="HAO9" s="447"/>
      <c r="HAP9" s="447"/>
      <c r="HAQ9" s="447"/>
      <c r="HAR9" s="447"/>
      <c r="HAS9" s="447"/>
      <c r="HAT9" s="447"/>
      <c r="HAU9" s="447"/>
      <c r="HAV9" s="447"/>
      <c r="HAW9" s="447"/>
      <c r="HAX9" s="447"/>
      <c r="HAY9" s="447"/>
      <c r="HAZ9" s="447"/>
      <c r="HBA9" s="447"/>
      <c r="HBB9" s="447"/>
      <c r="HBC9" s="447"/>
      <c r="HBD9" s="447"/>
      <c r="HBE9" s="447"/>
      <c r="HBF9" s="447"/>
      <c r="HBG9" s="447"/>
      <c r="HBH9" s="447"/>
      <c r="HBI9" s="447"/>
      <c r="HBJ9" s="447"/>
      <c r="HBK9" s="447"/>
      <c r="HBL9" s="447"/>
      <c r="HBM9" s="447"/>
      <c r="HBN9" s="447"/>
      <c r="HBO9" s="447"/>
      <c r="HBP9" s="447"/>
      <c r="HBQ9" s="447"/>
      <c r="HBR9" s="447"/>
      <c r="HBS9" s="447"/>
      <c r="HBT9" s="447"/>
      <c r="HBU9" s="447"/>
      <c r="HBV9" s="447"/>
      <c r="HBW9" s="447"/>
      <c r="HBX9" s="447"/>
      <c r="HBY9" s="447"/>
      <c r="HBZ9" s="447"/>
      <c r="HCA9" s="447"/>
      <c r="HCB9" s="447"/>
      <c r="HCC9" s="447"/>
      <c r="HCD9" s="447"/>
      <c r="HCE9" s="447"/>
      <c r="HCF9" s="447"/>
      <c r="HCG9" s="447"/>
      <c r="HCH9" s="447"/>
      <c r="HCI9" s="447"/>
      <c r="HCJ9" s="447"/>
      <c r="HCK9" s="447"/>
      <c r="HCL9" s="447"/>
      <c r="HCM9" s="447"/>
      <c r="HCN9" s="447"/>
      <c r="HCO9" s="447"/>
      <c r="HCP9" s="447"/>
      <c r="HCQ9" s="447"/>
      <c r="HCR9" s="447"/>
      <c r="HCS9" s="447"/>
      <c r="HCT9" s="447"/>
      <c r="HCU9" s="447"/>
      <c r="HCV9" s="447"/>
      <c r="HCW9" s="447"/>
      <c r="HCX9" s="447"/>
      <c r="HCY9" s="447"/>
      <c r="HCZ9" s="447"/>
      <c r="HDA9" s="447"/>
      <c r="HDB9" s="447"/>
      <c r="HDC9" s="447"/>
      <c r="HDD9" s="447"/>
      <c r="HDE9" s="447"/>
      <c r="HDF9" s="447"/>
      <c r="HDG9" s="447"/>
      <c r="HDH9" s="447"/>
      <c r="HDI9" s="447"/>
      <c r="HDJ9" s="447"/>
      <c r="HDK9" s="447"/>
      <c r="HDL9" s="447"/>
      <c r="HDM9" s="447"/>
      <c r="HDN9" s="447"/>
      <c r="HDO9" s="447"/>
      <c r="HDP9" s="447"/>
      <c r="HDQ9" s="447"/>
      <c r="HDR9" s="447"/>
      <c r="HDS9" s="447"/>
      <c r="HDT9" s="447"/>
      <c r="HDU9" s="447"/>
      <c r="HDV9" s="447"/>
      <c r="HDW9" s="447"/>
      <c r="HDX9" s="447"/>
      <c r="HDY9" s="447"/>
      <c r="HDZ9" s="447"/>
      <c r="HEA9" s="447"/>
      <c r="HEB9" s="447"/>
      <c r="HEC9" s="447"/>
      <c r="HED9" s="447"/>
      <c r="HEE9" s="447"/>
      <c r="HEF9" s="447"/>
      <c r="HEG9" s="447"/>
      <c r="HEH9" s="447"/>
      <c r="HEI9" s="447"/>
      <c r="HEJ9" s="447"/>
      <c r="HEK9" s="447"/>
      <c r="HEL9" s="447"/>
      <c r="HEM9" s="447"/>
      <c r="HEN9" s="447"/>
      <c r="HEO9" s="447"/>
      <c r="HEP9" s="447"/>
      <c r="HEQ9" s="447"/>
      <c r="HER9" s="447"/>
      <c r="HES9" s="447"/>
      <c r="HET9" s="447"/>
      <c r="HEU9" s="447"/>
      <c r="HEV9" s="447"/>
      <c r="HEW9" s="447"/>
      <c r="HEX9" s="447"/>
      <c r="HEY9" s="447"/>
      <c r="HEZ9" s="447"/>
      <c r="HFA9" s="447"/>
      <c r="HFB9" s="447"/>
      <c r="HFC9" s="447"/>
      <c r="HFD9" s="447"/>
      <c r="HFE9" s="447"/>
      <c r="HFF9" s="447"/>
      <c r="HFG9" s="447"/>
      <c r="HFH9" s="447"/>
      <c r="HFI9" s="447"/>
      <c r="HFJ9" s="447"/>
      <c r="HFK9" s="447"/>
      <c r="HFL9" s="447"/>
      <c r="HFM9" s="447"/>
      <c r="HFN9" s="447"/>
      <c r="HFO9" s="447"/>
      <c r="HFP9" s="447"/>
      <c r="HFQ9" s="447"/>
      <c r="HFR9" s="447"/>
      <c r="HFS9" s="447"/>
      <c r="HFT9" s="447"/>
      <c r="HFU9" s="447"/>
      <c r="HFV9" s="447"/>
      <c r="HFW9" s="447"/>
      <c r="HFX9" s="447"/>
      <c r="HFY9" s="447"/>
      <c r="HFZ9" s="447"/>
      <c r="HGA9" s="447"/>
      <c r="HGB9" s="447"/>
      <c r="HGC9" s="447"/>
      <c r="HGD9" s="447"/>
      <c r="HGE9" s="447"/>
      <c r="HGF9" s="447"/>
      <c r="HGG9" s="447"/>
      <c r="HGH9" s="447"/>
      <c r="HGI9" s="447"/>
      <c r="HGJ9" s="447"/>
      <c r="HGK9" s="447"/>
      <c r="HGL9" s="447"/>
      <c r="HGM9" s="447"/>
      <c r="HGN9" s="447"/>
      <c r="HGO9" s="447"/>
      <c r="HGP9" s="447"/>
      <c r="HGQ9" s="447"/>
      <c r="HGR9" s="447"/>
      <c r="HGS9" s="447"/>
      <c r="HGT9" s="447"/>
      <c r="HGU9" s="447"/>
      <c r="HGV9" s="447"/>
      <c r="HGW9" s="447"/>
      <c r="HGX9" s="447"/>
      <c r="HGY9" s="447"/>
      <c r="HGZ9" s="447"/>
      <c r="HHA9" s="447"/>
      <c r="HHB9" s="447"/>
      <c r="HHC9" s="447"/>
      <c r="HHD9" s="447"/>
      <c r="HHE9" s="447"/>
      <c r="HHF9" s="447"/>
      <c r="HHG9" s="447"/>
      <c r="HHH9" s="447"/>
      <c r="HHI9" s="447"/>
      <c r="HHJ9" s="447"/>
      <c r="HHK9" s="447"/>
      <c r="HHL9" s="447"/>
      <c r="HHM9" s="447"/>
      <c r="HHN9" s="447"/>
      <c r="HHO9" s="447"/>
      <c r="HHP9" s="447"/>
      <c r="HHQ9" s="447"/>
      <c r="HHR9" s="447"/>
      <c r="HHS9" s="447"/>
      <c r="HHT9" s="447"/>
      <c r="HHU9" s="447"/>
      <c r="HHV9" s="447"/>
      <c r="HHW9" s="447"/>
      <c r="HHX9" s="447"/>
      <c r="HHY9" s="447"/>
      <c r="HHZ9" s="447"/>
      <c r="HIA9" s="447"/>
      <c r="HIB9" s="447"/>
      <c r="HIC9" s="447"/>
      <c r="HID9" s="447"/>
      <c r="HIE9" s="447"/>
      <c r="HIF9" s="447"/>
      <c r="HIG9" s="447"/>
      <c r="HIH9" s="447"/>
      <c r="HII9" s="447"/>
      <c r="HIJ9" s="447"/>
      <c r="HIK9" s="447"/>
      <c r="HIL9" s="447"/>
      <c r="HIM9" s="447"/>
      <c r="HIN9" s="447"/>
      <c r="HIO9" s="447"/>
      <c r="HIP9" s="447"/>
      <c r="HIQ9" s="447"/>
      <c r="HIR9" s="447"/>
      <c r="HIS9" s="447"/>
      <c r="HIT9" s="447"/>
      <c r="HIU9" s="447"/>
      <c r="HIV9" s="447"/>
      <c r="HIW9" s="447"/>
      <c r="HIX9" s="447"/>
      <c r="HIY9" s="447"/>
      <c r="HIZ9" s="447"/>
      <c r="HJA9" s="447"/>
      <c r="HJB9" s="447"/>
      <c r="HJC9" s="447"/>
      <c r="HJD9" s="447"/>
      <c r="HJE9" s="447"/>
      <c r="HJF9" s="447"/>
      <c r="HJG9" s="447"/>
      <c r="HJH9" s="447"/>
      <c r="HJI9" s="447"/>
      <c r="HJJ9" s="447"/>
      <c r="HJK9" s="447"/>
      <c r="HJL9" s="447"/>
      <c r="HJM9" s="447"/>
      <c r="HJN9" s="447"/>
      <c r="HJO9" s="447"/>
      <c r="HJP9" s="447"/>
      <c r="HJQ9" s="447"/>
      <c r="HJR9" s="447"/>
      <c r="HJS9" s="447"/>
      <c r="HJT9" s="447"/>
      <c r="HJU9" s="447"/>
      <c r="HJV9" s="447"/>
      <c r="HJW9" s="447"/>
      <c r="HJX9" s="447"/>
      <c r="HJY9" s="447"/>
      <c r="HJZ9" s="447"/>
      <c r="HKA9" s="447"/>
      <c r="HKB9" s="447"/>
      <c r="HKC9" s="447"/>
      <c r="HKD9" s="447"/>
      <c r="HKE9" s="447"/>
      <c r="HKF9" s="447"/>
      <c r="HKG9" s="447"/>
      <c r="HKH9" s="447"/>
      <c r="HKI9" s="447"/>
      <c r="HKJ9" s="447"/>
      <c r="HKK9" s="447"/>
      <c r="HKL9" s="447"/>
      <c r="HKM9" s="447"/>
      <c r="HKN9" s="447"/>
      <c r="HKO9" s="447"/>
      <c r="HKP9" s="447"/>
      <c r="HKQ9" s="447"/>
      <c r="HKR9" s="447"/>
      <c r="HKS9" s="447"/>
      <c r="HKT9" s="447"/>
      <c r="HKU9" s="447"/>
      <c r="HKV9" s="447"/>
      <c r="HKW9" s="447"/>
      <c r="HKX9" s="447"/>
      <c r="HKY9" s="447"/>
      <c r="HKZ9" s="447"/>
      <c r="HLA9" s="447"/>
      <c r="HLB9" s="447"/>
      <c r="HLC9" s="447"/>
      <c r="HLD9" s="447"/>
      <c r="HLE9" s="447"/>
      <c r="HLF9" s="447"/>
      <c r="HLG9" s="447"/>
      <c r="HLH9" s="447"/>
      <c r="HLI9" s="447"/>
      <c r="HLJ9" s="447"/>
      <c r="HLK9" s="447"/>
      <c r="HLL9" s="447"/>
      <c r="HLM9" s="447"/>
      <c r="HLN9" s="447"/>
      <c r="HLO9" s="447"/>
      <c r="HLP9" s="447"/>
      <c r="HLQ9" s="447"/>
      <c r="HLR9" s="447"/>
      <c r="HLS9" s="447"/>
      <c r="HLT9" s="447"/>
      <c r="HLU9" s="447"/>
      <c r="HLV9" s="447"/>
      <c r="HLW9" s="447"/>
      <c r="HLX9" s="447"/>
      <c r="HLY9" s="447"/>
      <c r="HLZ9" s="447"/>
      <c r="HMA9" s="447"/>
      <c r="HMB9" s="447"/>
      <c r="HMC9" s="447"/>
      <c r="HMD9" s="447"/>
      <c r="HME9" s="447"/>
      <c r="HMF9" s="447"/>
      <c r="HMG9" s="447"/>
      <c r="HMH9" s="447"/>
      <c r="HMI9" s="447"/>
      <c r="HMJ9" s="447"/>
      <c r="HMK9" s="447"/>
      <c r="HML9" s="447"/>
      <c r="HMM9" s="447"/>
      <c r="HMN9" s="447"/>
      <c r="HMO9" s="447"/>
      <c r="HMP9" s="447"/>
      <c r="HMQ9" s="447"/>
      <c r="HMR9" s="447"/>
      <c r="HMS9" s="447"/>
      <c r="HMT9" s="447"/>
      <c r="HMU9" s="447"/>
      <c r="HMV9" s="447"/>
      <c r="HMW9" s="447"/>
      <c r="HMX9" s="447"/>
      <c r="HMY9" s="447"/>
      <c r="HMZ9" s="447"/>
      <c r="HNA9" s="447"/>
      <c r="HNB9" s="447"/>
      <c r="HNC9" s="447"/>
      <c r="HND9" s="447"/>
      <c r="HNE9" s="447"/>
      <c r="HNF9" s="447"/>
      <c r="HNG9" s="447"/>
      <c r="HNH9" s="447"/>
      <c r="HNI9" s="447"/>
      <c r="HNJ9" s="447"/>
      <c r="HNK9" s="447"/>
      <c r="HNL9" s="447"/>
      <c r="HNM9" s="447"/>
      <c r="HNN9" s="447"/>
      <c r="HNO9" s="447"/>
      <c r="HNP9" s="447"/>
      <c r="HNQ9" s="447"/>
      <c r="HNR9" s="447"/>
      <c r="HNS9" s="447"/>
      <c r="HNT9" s="447"/>
      <c r="HNU9" s="447"/>
      <c r="HNV9" s="447"/>
      <c r="HNW9" s="447"/>
      <c r="HNX9" s="447"/>
      <c r="HNY9" s="447"/>
      <c r="HNZ9" s="447"/>
      <c r="HOA9" s="447"/>
      <c r="HOB9" s="447"/>
      <c r="HOC9" s="447"/>
      <c r="HOD9" s="447"/>
      <c r="HOE9" s="447"/>
      <c r="HOF9" s="447"/>
      <c r="HOG9" s="447"/>
      <c r="HOH9" s="447"/>
      <c r="HOI9" s="447"/>
      <c r="HOJ9" s="447"/>
      <c r="HOK9" s="447"/>
      <c r="HOL9" s="447"/>
      <c r="HOM9" s="447"/>
      <c r="HON9" s="447"/>
      <c r="HOO9" s="447"/>
      <c r="HOP9" s="447"/>
      <c r="HOQ9" s="447"/>
      <c r="HOR9" s="447"/>
      <c r="HOS9" s="447"/>
      <c r="HOT9" s="447"/>
      <c r="HOU9" s="447"/>
      <c r="HOV9" s="447"/>
      <c r="HOW9" s="447"/>
      <c r="HOX9" s="447"/>
      <c r="HOY9" s="447"/>
      <c r="HOZ9" s="447"/>
      <c r="HPA9" s="447"/>
      <c r="HPB9" s="447"/>
      <c r="HPC9" s="447"/>
      <c r="HPD9" s="447"/>
      <c r="HPE9" s="447"/>
      <c r="HPF9" s="447"/>
      <c r="HPG9" s="447"/>
      <c r="HPH9" s="447"/>
      <c r="HPI9" s="447"/>
      <c r="HPJ9" s="447"/>
      <c r="HPK9" s="447"/>
      <c r="HPL9" s="447"/>
      <c r="HPM9" s="447"/>
      <c r="HPN9" s="447"/>
      <c r="HPO9" s="447"/>
      <c r="HPP9" s="447"/>
      <c r="HPQ9" s="447"/>
      <c r="HPR9" s="447"/>
      <c r="HPS9" s="447"/>
      <c r="HPT9" s="447"/>
      <c r="HPU9" s="447"/>
      <c r="HPV9" s="447"/>
      <c r="HPW9" s="447"/>
      <c r="HPX9" s="447"/>
      <c r="HPY9" s="447"/>
      <c r="HPZ9" s="447"/>
      <c r="HQA9" s="447"/>
      <c r="HQB9" s="447"/>
      <c r="HQC9" s="447"/>
      <c r="HQD9" s="447"/>
      <c r="HQE9" s="447"/>
      <c r="HQF9" s="447"/>
      <c r="HQG9" s="447"/>
      <c r="HQH9" s="447"/>
      <c r="HQI9" s="447"/>
      <c r="HQJ9" s="447"/>
      <c r="HQK9" s="447"/>
      <c r="HQL9" s="447"/>
      <c r="HQM9" s="447"/>
      <c r="HQN9" s="447"/>
      <c r="HQO9" s="447"/>
      <c r="HQP9" s="447"/>
      <c r="HQQ9" s="447"/>
      <c r="HQR9" s="447"/>
      <c r="HQS9" s="447"/>
      <c r="HQT9" s="447"/>
      <c r="HQU9" s="447"/>
      <c r="HQV9" s="447"/>
      <c r="HQW9" s="447"/>
      <c r="HQX9" s="447"/>
      <c r="HQY9" s="447"/>
      <c r="HQZ9" s="447"/>
      <c r="HRA9" s="447"/>
      <c r="HRB9" s="447"/>
      <c r="HRC9" s="447"/>
      <c r="HRD9" s="447"/>
      <c r="HRE9" s="447"/>
      <c r="HRF9" s="447"/>
      <c r="HRG9" s="447"/>
      <c r="HRH9" s="447"/>
      <c r="HRI9" s="447"/>
      <c r="HRJ9" s="447"/>
      <c r="HRK9" s="447"/>
      <c r="HRL9" s="447"/>
      <c r="HRM9" s="447"/>
      <c r="HRN9" s="447"/>
      <c r="HRO9" s="447"/>
      <c r="HRP9" s="447"/>
      <c r="HRQ9" s="447"/>
      <c r="HRR9" s="447"/>
      <c r="HRS9" s="447"/>
      <c r="HRT9" s="447"/>
      <c r="HRU9" s="447"/>
      <c r="HRV9" s="447"/>
      <c r="HRW9" s="447"/>
      <c r="HRX9" s="447"/>
      <c r="HRY9" s="447"/>
      <c r="HRZ9" s="447"/>
      <c r="HSA9" s="447"/>
      <c r="HSB9" s="447"/>
      <c r="HSC9" s="447"/>
      <c r="HSD9" s="447"/>
      <c r="HSE9" s="447"/>
      <c r="HSF9" s="447"/>
      <c r="HSG9" s="447"/>
      <c r="HSH9" s="447"/>
      <c r="HSI9" s="447"/>
      <c r="HSJ9" s="447"/>
      <c r="HSK9" s="447"/>
      <c r="HSL9" s="447"/>
      <c r="HSM9" s="447"/>
      <c r="HSN9" s="447"/>
      <c r="HSO9" s="447"/>
      <c r="HSP9" s="447"/>
      <c r="HSQ9" s="447"/>
      <c r="HSR9" s="447"/>
      <c r="HSS9" s="447"/>
      <c r="HST9" s="447"/>
      <c r="HSU9" s="447"/>
      <c r="HSV9" s="447"/>
      <c r="HSW9" s="447"/>
      <c r="HSX9" s="447"/>
      <c r="HSY9" s="447"/>
      <c r="HSZ9" s="447"/>
      <c r="HTA9" s="447"/>
      <c r="HTB9" s="447"/>
      <c r="HTC9" s="447"/>
      <c r="HTD9" s="447"/>
      <c r="HTE9" s="447"/>
      <c r="HTF9" s="447"/>
      <c r="HTG9" s="447"/>
      <c r="HTH9" s="447"/>
      <c r="HTI9" s="447"/>
      <c r="HTJ9" s="447"/>
      <c r="HTK9" s="447"/>
      <c r="HTL9" s="447"/>
      <c r="HTM9" s="447"/>
      <c r="HTN9" s="447"/>
      <c r="HTO9" s="447"/>
      <c r="HTP9" s="447"/>
      <c r="HTQ9" s="447"/>
      <c r="HTR9" s="447"/>
      <c r="HTS9" s="447"/>
      <c r="HTT9" s="447"/>
      <c r="HTU9" s="447"/>
      <c r="HTV9" s="447"/>
      <c r="HTW9" s="447"/>
      <c r="HTX9" s="447"/>
      <c r="HTY9" s="447"/>
      <c r="HTZ9" s="447"/>
      <c r="HUA9" s="447"/>
      <c r="HUB9" s="447"/>
      <c r="HUC9" s="447"/>
      <c r="HUD9" s="447"/>
      <c r="HUE9" s="447"/>
      <c r="HUF9" s="447"/>
      <c r="HUG9" s="447"/>
      <c r="HUH9" s="447"/>
      <c r="HUI9" s="447"/>
      <c r="HUJ9" s="447"/>
      <c r="HUK9" s="447"/>
      <c r="HUL9" s="447"/>
      <c r="HUM9" s="447"/>
      <c r="HUN9" s="447"/>
      <c r="HUO9" s="447"/>
      <c r="HUP9" s="447"/>
      <c r="HUQ9" s="447"/>
      <c r="HUR9" s="447"/>
      <c r="HUS9" s="447"/>
      <c r="HUT9" s="447"/>
      <c r="HUU9" s="447"/>
      <c r="HUV9" s="447"/>
      <c r="HUW9" s="447"/>
      <c r="HUX9" s="447"/>
      <c r="HUY9" s="447"/>
      <c r="HUZ9" s="447"/>
      <c r="HVA9" s="447"/>
      <c r="HVB9" s="447"/>
      <c r="HVC9" s="447"/>
      <c r="HVD9" s="447"/>
      <c r="HVE9" s="447"/>
      <c r="HVF9" s="447"/>
      <c r="HVG9" s="447"/>
      <c r="HVH9" s="447"/>
      <c r="HVI9" s="447"/>
      <c r="HVJ9" s="447"/>
      <c r="HVK9" s="447"/>
      <c r="HVL9" s="447"/>
      <c r="HVM9" s="447"/>
      <c r="HVN9" s="447"/>
      <c r="HVO9" s="447"/>
      <c r="HVP9" s="447"/>
      <c r="HVQ9" s="447"/>
      <c r="HVR9" s="447"/>
      <c r="HVS9" s="447"/>
      <c r="HVT9" s="447"/>
      <c r="HVU9" s="447"/>
      <c r="HVV9" s="447"/>
      <c r="HVW9" s="447"/>
      <c r="HVX9" s="447"/>
      <c r="HVY9" s="447"/>
      <c r="HVZ9" s="447"/>
      <c r="HWA9" s="447"/>
      <c r="HWB9" s="447"/>
      <c r="HWC9" s="447"/>
      <c r="HWD9" s="447"/>
      <c r="HWE9" s="447"/>
      <c r="HWF9" s="447"/>
      <c r="HWG9" s="447"/>
      <c r="HWH9" s="447"/>
      <c r="HWI9" s="447"/>
      <c r="HWJ9" s="447"/>
      <c r="HWK9" s="447"/>
      <c r="HWL9" s="447"/>
      <c r="HWM9" s="447"/>
      <c r="HWN9" s="447"/>
      <c r="HWO9" s="447"/>
      <c r="HWP9" s="447"/>
      <c r="HWQ9" s="447"/>
      <c r="HWR9" s="447"/>
      <c r="HWS9" s="447"/>
      <c r="HWT9" s="447"/>
      <c r="HWU9" s="447"/>
      <c r="HWV9" s="447"/>
      <c r="HWW9" s="447"/>
      <c r="HWX9" s="447"/>
      <c r="HWY9" s="447"/>
      <c r="HWZ9" s="447"/>
      <c r="HXA9" s="447"/>
      <c r="HXB9" s="447"/>
      <c r="HXC9" s="447"/>
      <c r="HXD9" s="447"/>
      <c r="HXE9" s="447"/>
      <c r="HXF9" s="447"/>
      <c r="HXG9" s="447"/>
      <c r="HXH9" s="447"/>
      <c r="HXI9" s="447"/>
      <c r="HXJ9" s="447"/>
      <c r="HXK9" s="447"/>
      <c r="HXL9" s="447"/>
      <c r="HXM9" s="447"/>
      <c r="HXN9" s="447"/>
      <c r="HXO9" s="447"/>
      <c r="HXP9" s="447"/>
      <c r="HXQ9" s="447"/>
      <c r="HXR9" s="447"/>
      <c r="HXS9" s="447"/>
      <c r="HXT9" s="447"/>
      <c r="HXU9" s="447"/>
      <c r="HXV9" s="447"/>
      <c r="HXW9" s="447"/>
      <c r="HXX9" s="447"/>
      <c r="HXY9" s="447"/>
      <c r="HXZ9" s="447"/>
      <c r="HYA9" s="447"/>
      <c r="HYB9" s="447"/>
      <c r="HYC9" s="447"/>
      <c r="HYD9" s="447"/>
      <c r="HYE9" s="447"/>
      <c r="HYF9" s="447"/>
      <c r="HYG9" s="447"/>
      <c r="HYH9" s="447"/>
      <c r="HYI9" s="447"/>
      <c r="HYJ9" s="447"/>
      <c r="HYK9" s="447"/>
      <c r="HYL9" s="447"/>
      <c r="HYM9" s="447"/>
      <c r="HYN9" s="447"/>
      <c r="HYO9" s="447"/>
      <c r="HYP9" s="447"/>
      <c r="HYQ9" s="447"/>
      <c r="HYR9" s="447"/>
      <c r="HYS9" s="447"/>
      <c r="HYT9" s="447"/>
      <c r="HYU9" s="447"/>
      <c r="HYV9" s="447"/>
      <c r="HYW9" s="447"/>
      <c r="HYX9" s="447"/>
      <c r="HYY9" s="447"/>
      <c r="HYZ9" s="447"/>
      <c r="HZA9" s="447"/>
      <c r="HZB9" s="447"/>
      <c r="HZC9" s="447"/>
      <c r="HZD9" s="447"/>
      <c r="HZE9" s="447"/>
      <c r="HZF9" s="447"/>
      <c r="HZG9" s="447"/>
      <c r="HZH9" s="447"/>
      <c r="HZI9" s="447"/>
      <c r="HZJ9" s="447"/>
      <c r="HZK9" s="447"/>
      <c r="HZL9" s="447"/>
      <c r="HZM9" s="447"/>
      <c r="HZN9" s="447"/>
      <c r="HZO9" s="447"/>
      <c r="HZP9" s="447"/>
      <c r="HZQ9" s="447"/>
      <c r="HZR9" s="447"/>
      <c r="HZS9" s="447"/>
      <c r="HZT9" s="447"/>
      <c r="HZU9" s="447"/>
      <c r="HZV9" s="447"/>
      <c r="HZW9" s="447"/>
      <c r="HZX9" s="447"/>
      <c r="HZY9" s="447"/>
      <c r="HZZ9" s="447"/>
      <c r="IAA9" s="447"/>
      <c r="IAB9" s="447"/>
      <c r="IAC9" s="447"/>
      <c r="IAD9" s="447"/>
      <c r="IAE9" s="447"/>
      <c r="IAF9" s="447"/>
      <c r="IAG9" s="447"/>
      <c r="IAH9" s="447"/>
      <c r="IAI9" s="447"/>
      <c r="IAJ9" s="447"/>
      <c r="IAK9" s="447"/>
      <c r="IAL9" s="447"/>
      <c r="IAM9" s="447"/>
      <c r="IAN9" s="447"/>
      <c r="IAO9" s="447"/>
      <c r="IAP9" s="447"/>
      <c r="IAQ9" s="447"/>
      <c r="IAR9" s="447"/>
      <c r="IAS9" s="447"/>
      <c r="IAT9" s="447"/>
      <c r="IAU9" s="447"/>
      <c r="IAV9" s="447"/>
      <c r="IAW9" s="447"/>
      <c r="IAX9" s="447"/>
      <c r="IAY9" s="447"/>
      <c r="IAZ9" s="447"/>
      <c r="IBA9" s="447"/>
      <c r="IBB9" s="447"/>
      <c r="IBC9" s="447"/>
      <c r="IBD9" s="447"/>
      <c r="IBE9" s="447"/>
      <c r="IBF9" s="447"/>
      <c r="IBG9" s="447"/>
      <c r="IBH9" s="447"/>
      <c r="IBI9" s="447"/>
      <c r="IBJ9" s="447"/>
      <c r="IBK9" s="447"/>
      <c r="IBL9" s="447"/>
      <c r="IBM9" s="447"/>
      <c r="IBN9" s="447"/>
      <c r="IBO9" s="447"/>
      <c r="IBP9" s="447"/>
      <c r="IBQ9" s="447"/>
      <c r="IBR9" s="447"/>
      <c r="IBS9" s="447"/>
      <c r="IBT9" s="447"/>
      <c r="IBU9" s="447"/>
      <c r="IBV9" s="447"/>
      <c r="IBW9" s="447"/>
      <c r="IBX9" s="447"/>
      <c r="IBY9" s="447"/>
      <c r="IBZ9" s="447"/>
      <c r="ICA9" s="447"/>
      <c r="ICB9" s="447"/>
      <c r="ICC9" s="447"/>
      <c r="ICD9" s="447"/>
      <c r="ICE9" s="447"/>
      <c r="ICF9" s="447"/>
      <c r="ICG9" s="447"/>
      <c r="ICH9" s="447"/>
      <c r="ICI9" s="447"/>
      <c r="ICJ9" s="447"/>
      <c r="ICK9" s="447"/>
      <c r="ICL9" s="447"/>
      <c r="ICM9" s="447"/>
      <c r="ICN9" s="447"/>
      <c r="ICO9" s="447"/>
      <c r="ICP9" s="447"/>
      <c r="ICQ9" s="447"/>
      <c r="ICR9" s="447"/>
      <c r="ICS9" s="447"/>
      <c r="ICT9" s="447"/>
      <c r="ICU9" s="447"/>
      <c r="ICV9" s="447"/>
      <c r="ICW9" s="447"/>
      <c r="ICX9" s="447"/>
      <c r="ICY9" s="447"/>
      <c r="ICZ9" s="447"/>
      <c r="IDA9" s="447"/>
      <c r="IDB9" s="447"/>
      <c r="IDC9" s="447"/>
      <c r="IDD9" s="447"/>
      <c r="IDE9" s="447"/>
      <c r="IDF9" s="447"/>
      <c r="IDG9" s="447"/>
      <c r="IDH9" s="447"/>
      <c r="IDI9" s="447"/>
      <c r="IDJ9" s="447"/>
      <c r="IDK9" s="447"/>
      <c r="IDL9" s="447"/>
      <c r="IDM9" s="447"/>
      <c r="IDN9" s="447"/>
      <c r="IDO9" s="447"/>
      <c r="IDP9" s="447"/>
      <c r="IDQ9" s="447"/>
      <c r="IDR9" s="447"/>
      <c r="IDS9" s="447"/>
      <c r="IDT9" s="447"/>
      <c r="IDU9" s="447"/>
      <c r="IDV9" s="447"/>
      <c r="IDW9" s="447"/>
      <c r="IDX9" s="447"/>
      <c r="IDY9" s="447"/>
      <c r="IDZ9" s="447"/>
      <c r="IEA9" s="447"/>
      <c r="IEB9" s="447"/>
      <c r="IEC9" s="447"/>
      <c r="IED9" s="447"/>
      <c r="IEE9" s="447"/>
      <c r="IEF9" s="447"/>
      <c r="IEG9" s="447"/>
      <c r="IEH9" s="447"/>
      <c r="IEI9" s="447"/>
      <c r="IEJ9" s="447"/>
      <c r="IEK9" s="447"/>
      <c r="IEL9" s="447"/>
      <c r="IEM9" s="447"/>
      <c r="IEN9" s="447"/>
      <c r="IEO9" s="447"/>
      <c r="IEP9" s="447"/>
      <c r="IEQ9" s="447"/>
      <c r="IER9" s="447"/>
      <c r="IES9" s="447"/>
      <c r="IET9" s="447"/>
      <c r="IEU9" s="447"/>
      <c r="IEV9" s="447"/>
      <c r="IEW9" s="447"/>
      <c r="IEX9" s="447"/>
      <c r="IEY9" s="447"/>
      <c r="IEZ9" s="447"/>
      <c r="IFA9" s="447"/>
      <c r="IFB9" s="447"/>
      <c r="IFC9" s="447"/>
      <c r="IFD9" s="447"/>
      <c r="IFE9" s="447"/>
      <c r="IFF9" s="447"/>
      <c r="IFG9" s="447"/>
      <c r="IFH9" s="447"/>
      <c r="IFI9" s="447"/>
      <c r="IFJ9" s="447"/>
      <c r="IFK9" s="447"/>
      <c r="IFL9" s="447"/>
      <c r="IFM9" s="447"/>
      <c r="IFN9" s="447"/>
      <c r="IFO9" s="447"/>
      <c r="IFP9" s="447"/>
      <c r="IFQ9" s="447"/>
      <c r="IFR9" s="447"/>
      <c r="IFS9" s="447"/>
      <c r="IFT9" s="447"/>
      <c r="IFU9" s="447"/>
      <c r="IFV9" s="447"/>
      <c r="IFW9" s="447"/>
      <c r="IFX9" s="447"/>
      <c r="IFY9" s="447"/>
      <c r="IFZ9" s="447"/>
      <c r="IGA9" s="447"/>
      <c r="IGB9" s="447"/>
      <c r="IGC9" s="447"/>
      <c r="IGD9" s="447"/>
      <c r="IGE9" s="447"/>
      <c r="IGF9" s="447"/>
      <c r="IGG9" s="447"/>
      <c r="IGH9" s="447"/>
      <c r="IGI9" s="447"/>
      <c r="IGJ9" s="447"/>
      <c r="IGK9" s="447"/>
      <c r="IGL9" s="447"/>
      <c r="IGM9" s="447"/>
      <c r="IGN9" s="447"/>
      <c r="IGO9" s="447"/>
      <c r="IGP9" s="447"/>
      <c r="IGQ9" s="447"/>
      <c r="IGR9" s="447"/>
      <c r="IGS9" s="447"/>
      <c r="IGT9" s="447"/>
      <c r="IGU9" s="447"/>
      <c r="IGV9" s="447"/>
      <c r="IGW9" s="447"/>
      <c r="IGX9" s="447"/>
      <c r="IGY9" s="447"/>
      <c r="IGZ9" s="447"/>
      <c r="IHA9" s="447"/>
      <c r="IHB9" s="447"/>
      <c r="IHC9" s="447"/>
      <c r="IHD9" s="447"/>
      <c r="IHE9" s="447"/>
      <c r="IHF9" s="447"/>
      <c r="IHG9" s="447"/>
      <c r="IHH9" s="447"/>
      <c r="IHI9" s="447"/>
      <c r="IHJ9" s="447"/>
      <c r="IHK9" s="447"/>
      <c r="IHL9" s="447"/>
      <c r="IHM9" s="447"/>
      <c r="IHN9" s="447"/>
      <c r="IHO9" s="447"/>
      <c r="IHP9" s="447"/>
      <c r="IHQ9" s="447"/>
      <c r="IHR9" s="447"/>
      <c r="IHS9" s="447"/>
      <c r="IHT9" s="447"/>
      <c r="IHU9" s="447"/>
      <c r="IHV9" s="447"/>
      <c r="IHW9" s="447"/>
      <c r="IHX9" s="447"/>
      <c r="IHY9" s="447"/>
      <c r="IHZ9" s="447"/>
      <c r="IIA9" s="447"/>
      <c r="IIB9" s="447"/>
      <c r="IIC9" s="447"/>
      <c r="IID9" s="447"/>
      <c r="IIE9" s="447"/>
      <c r="IIF9" s="447"/>
      <c r="IIG9" s="447"/>
      <c r="IIH9" s="447"/>
      <c r="III9" s="447"/>
      <c r="IIJ9" s="447"/>
      <c r="IIK9" s="447"/>
      <c r="IIL9" s="447"/>
      <c r="IIM9" s="447"/>
      <c r="IIN9" s="447"/>
      <c r="IIO9" s="447"/>
      <c r="IIP9" s="447"/>
      <c r="IIQ9" s="447"/>
      <c r="IIR9" s="447"/>
      <c r="IIS9" s="447"/>
      <c r="IIT9" s="447"/>
      <c r="IIU9" s="447"/>
      <c r="IIV9" s="447"/>
      <c r="IIW9" s="447"/>
      <c r="IIX9" s="447"/>
      <c r="IIY9" s="447"/>
      <c r="IIZ9" s="447"/>
      <c r="IJA9" s="447"/>
      <c r="IJB9" s="447"/>
      <c r="IJC9" s="447"/>
      <c r="IJD9" s="447"/>
      <c r="IJE9" s="447"/>
      <c r="IJF9" s="447"/>
      <c r="IJG9" s="447"/>
      <c r="IJH9" s="447"/>
      <c r="IJI9" s="447"/>
      <c r="IJJ9" s="447"/>
      <c r="IJK9" s="447"/>
      <c r="IJL9" s="447"/>
      <c r="IJM9" s="447"/>
      <c r="IJN9" s="447"/>
      <c r="IJO9" s="447"/>
      <c r="IJP9" s="447"/>
      <c r="IJQ9" s="447"/>
      <c r="IJR9" s="447"/>
      <c r="IJS9" s="447"/>
      <c r="IJT9" s="447"/>
      <c r="IJU9" s="447"/>
      <c r="IJV9" s="447"/>
      <c r="IJW9" s="447"/>
      <c r="IJX9" s="447"/>
      <c r="IJY9" s="447"/>
      <c r="IJZ9" s="447"/>
      <c r="IKA9" s="447"/>
      <c r="IKB9" s="447"/>
      <c r="IKC9" s="447"/>
      <c r="IKD9" s="447"/>
      <c r="IKE9" s="447"/>
      <c r="IKF9" s="447"/>
      <c r="IKG9" s="447"/>
      <c r="IKH9" s="447"/>
      <c r="IKI9" s="447"/>
      <c r="IKJ9" s="447"/>
      <c r="IKK9" s="447"/>
      <c r="IKL9" s="447"/>
      <c r="IKM9" s="447"/>
      <c r="IKN9" s="447"/>
      <c r="IKO9" s="447"/>
      <c r="IKP9" s="447"/>
      <c r="IKQ9" s="447"/>
      <c r="IKR9" s="447"/>
      <c r="IKS9" s="447"/>
      <c r="IKT9" s="447"/>
      <c r="IKU9" s="447"/>
      <c r="IKV9" s="447"/>
      <c r="IKW9" s="447"/>
      <c r="IKX9" s="447"/>
      <c r="IKY9" s="447"/>
      <c r="IKZ9" s="447"/>
      <c r="ILA9" s="447"/>
      <c r="ILB9" s="447"/>
      <c r="ILC9" s="447"/>
      <c r="ILD9" s="447"/>
      <c r="ILE9" s="447"/>
      <c r="ILF9" s="447"/>
      <c r="ILG9" s="447"/>
      <c r="ILH9" s="447"/>
      <c r="ILI9" s="447"/>
      <c r="ILJ9" s="447"/>
      <c r="ILK9" s="447"/>
      <c r="ILL9" s="447"/>
      <c r="ILM9" s="447"/>
      <c r="ILN9" s="447"/>
      <c r="ILO9" s="447"/>
      <c r="ILP9" s="447"/>
      <c r="ILQ9" s="447"/>
      <c r="ILR9" s="447"/>
      <c r="ILS9" s="447"/>
      <c r="ILT9" s="447"/>
      <c r="ILU9" s="447"/>
      <c r="ILV9" s="447"/>
      <c r="ILW9" s="447"/>
      <c r="ILX9" s="447"/>
      <c r="ILY9" s="447"/>
      <c r="ILZ9" s="447"/>
      <c r="IMA9" s="447"/>
      <c r="IMB9" s="447"/>
      <c r="IMC9" s="447"/>
      <c r="IMD9" s="447"/>
      <c r="IME9" s="447"/>
      <c r="IMF9" s="447"/>
      <c r="IMG9" s="447"/>
      <c r="IMH9" s="447"/>
      <c r="IMI9" s="447"/>
      <c r="IMJ9" s="447"/>
      <c r="IMK9" s="447"/>
      <c r="IML9" s="447"/>
      <c r="IMM9" s="447"/>
      <c r="IMN9" s="447"/>
      <c r="IMO9" s="447"/>
      <c r="IMP9" s="447"/>
      <c r="IMQ9" s="447"/>
      <c r="IMR9" s="447"/>
      <c r="IMS9" s="447"/>
      <c r="IMT9" s="447"/>
      <c r="IMU9" s="447"/>
      <c r="IMV9" s="447"/>
      <c r="IMW9" s="447"/>
      <c r="IMX9" s="447"/>
      <c r="IMY9" s="447"/>
      <c r="IMZ9" s="447"/>
      <c r="INA9" s="447"/>
      <c r="INB9" s="447"/>
      <c r="INC9" s="447"/>
      <c r="IND9" s="447"/>
      <c r="INE9" s="447"/>
      <c r="INF9" s="447"/>
      <c r="ING9" s="447"/>
      <c r="INH9" s="447"/>
      <c r="INI9" s="447"/>
      <c r="INJ9" s="447"/>
      <c r="INK9" s="447"/>
      <c r="INL9" s="447"/>
      <c r="INM9" s="447"/>
      <c r="INN9" s="447"/>
      <c r="INO9" s="447"/>
      <c r="INP9" s="447"/>
      <c r="INQ9" s="447"/>
      <c r="INR9" s="447"/>
      <c r="INS9" s="447"/>
      <c r="INT9" s="447"/>
      <c r="INU9" s="447"/>
      <c r="INV9" s="447"/>
      <c r="INW9" s="447"/>
      <c r="INX9" s="447"/>
      <c r="INY9" s="447"/>
      <c r="INZ9" s="447"/>
      <c r="IOA9" s="447"/>
      <c r="IOB9" s="447"/>
      <c r="IOC9" s="447"/>
      <c r="IOD9" s="447"/>
      <c r="IOE9" s="447"/>
      <c r="IOF9" s="447"/>
      <c r="IOG9" s="447"/>
      <c r="IOH9" s="447"/>
      <c r="IOI9" s="447"/>
      <c r="IOJ9" s="447"/>
      <c r="IOK9" s="447"/>
      <c r="IOL9" s="447"/>
      <c r="IOM9" s="447"/>
      <c r="ION9" s="447"/>
      <c r="IOO9" s="447"/>
      <c r="IOP9" s="447"/>
      <c r="IOQ9" s="447"/>
      <c r="IOR9" s="447"/>
      <c r="IOS9" s="447"/>
      <c r="IOT9" s="447"/>
      <c r="IOU9" s="447"/>
      <c r="IOV9" s="447"/>
      <c r="IOW9" s="447"/>
      <c r="IOX9" s="447"/>
      <c r="IOY9" s="447"/>
      <c r="IOZ9" s="447"/>
      <c r="IPA9" s="447"/>
      <c r="IPB9" s="447"/>
      <c r="IPC9" s="447"/>
      <c r="IPD9" s="447"/>
      <c r="IPE9" s="447"/>
      <c r="IPF9" s="447"/>
      <c r="IPG9" s="447"/>
      <c r="IPH9" s="447"/>
      <c r="IPI9" s="447"/>
      <c r="IPJ9" s="447"/>
      <c r="IPK9" s="447"/>
      <c r="IPL9" s="447"/>
      <c r="IPM9" s="447"/>
      <c r="IPN9" s="447"/>
      <c r="IPO9" s="447"/>
      <c r="IPP9" s="447"/>
      <c r="IPQ9" s="447"/>
      <c r="IPR9" s="447"/>
      <c r="IPS9" s="447"/>
      <c r="IPT9" s="447"/>
      <c r="IPU9" s="447"/>
      <c r="IPV9" s="447"/>
      <c r="IPW9" s="447"/>
      <c r="IPX9" s="447"/>
      <c r="IPY9" s="447"/>
      <c r="IPZ9" s="447"/>
      <c r="IQA9" s="447"/>
      <c r="IQB9" s="447"/>
      <c r="IQC9" s="447"/>
      <c r="IQD9" s="447"/>
      <c r="IQE9" s="447"/>
      <c r="IQF9" s="447"/>
      <c r="IQG9" s="447"/>
      <c r="IQH9" s="447"/>
      <c r="IQI9" s="447"/>
      <c r="IQJ9" s="447"/>
      <c r="IQK9" s="447"/>
      <c r="IQL9" s="447"/>
      <c r="IQM9" s="447"/>
      <c r="IQN9" s="447"/>
      <c r="IQO9" s="447"/>
      <c r="IQP9" s="447"/>
      <c r="IQQ9" s="447"/>
      <c r="IQR9" s="447"/>
      <c r="IQS9" s="447"/>
      <c r="IQT9" s="447"/>
      <c r="IQU9" s="447"/>
      <c r="IQV9" s="447"/>
      <c r="IQW9" s="447"/>
      <c r="IQX9" s="447"/>
      <c r="IQY9" s="447"/>
      <c r="IQZ9" s="447"/>
      <c r="IRA9" s="447"/>
      <c r="IRB9" s="447"/>
      <c r="IRC9" s="447"/>
      <c r="IRD9" s="447"/>
      <c r="IRE9" s="447"/>
      <c r="IRF9" s="447"/>
      <c r="IRG9" s="447"/>
      <c r="IRH9" s="447"/>
      <c r="IRI9" s="447"/>
      <c r="IRJ9" s="447"/>
      <c r="IRK9" s="447"/>
      <c r="IRL9" s="447"/>
      <c r="IRM9" s="447"/>
      <c r="IRN9" s="447"/>
      <c r="IRO9" s="447"/>
      <c r="IRP9" s="447"/>
      <c r="IRQ9" s="447"/>
      <c r="IRR9" s="447"/>
      <c r="IRS9" s="447"/>
      <c r="IRT9" s="447"/>
      <c r="IRU9" s="447"/>
      <c r="IRV9" s="447"/>
      <c r="IRW9" s="447"/>
      <c r="IRX9" s="447"/>
      <c r="IRY9" s="447"/>
      <c r="IRZ9" s="447"/>
      <c r="ISA9" s="447"/>
      <c r="ISB9" s="447"/>
      <c r="ISC9" s="447"/>
      <c r="ISD9" s="447"/>
      <c r="ISE9" s="447"/>
      <c r="ISF9" s="447"/>
      <c r="ISG9" s="447"/>
      <c r="ISH9" s="447"/>
      <c r="ISI9" s="447"/>
      <c r="ISJ9" s="447"/>
      <c r="ISK9" s="447"/>
      <c r="ISL9" s="447"/>
      <c r="ISM9" s="447"/>
      <c r="ISN9" s="447"/>
      <c r="ISO9" s="447"/>
      <c r="ISP9" s="447"/>
      <c r="ISQ9" s="447"/>
      <c r="ISR9" s="447"/>
      <c r="ISS9" s="447"/>
      <c r="IST9" s="447"/>
      <c r="ISU9" s="447"/>
      <c r="ISV9" s="447"/>
      <c r="ISW9" s="447"/>
      <c r="ISX9" s="447"/>
      <c r="ISY9" s="447"/>
      <c r="ISZ9" s="447"/>
      <c r="ITA9" s="447"/>
      <c r="ITB9" s="447"/>
      <c r="ITC9" s="447"/>
      <c r="ITD9" s="447"/>
      <c r="ITE9" s="447"/>
      <c r="ITF9" s="447"/>
      <c r="ITG9" s="447"/>
      <c r="ITH9" s="447"/>
      <c r="ITI9" s="447"/>
      <c r="ITJ9" s="447"/>
      <c r="ITK9" s="447"/>
      <c r="ITL9" s="447"/>
      <c r="ITM9" s="447"/>
      <c r="ITN9" s="447"/>
      <c r="ITO9" s="447"/>
      <c r="ITP9" s="447"/>
      <c r="ITQ9" s="447"/>
      <c r="ITR9" s="447"/>
      <c r="ITS9" s="447"/>
      <c r="ITT9" s="447"/>
      <c r="ITU9" s="447"/>
      <c r="ITV9" s="447"/>
      <c r="ITW9" s="447"/>
      <c r="ITX9" s="447"/>
      <c r="ITY9" s="447"/>
      <c r="ITZ9" s="447"/>
      <c r="IUA9" s="447"/>
      <c r="IUB9" s="447"/>
      <c r="IUC9" s="447"/>
      <c r="IUD9" s="447"/>
      <c r="IUE9" s="447"/>
      <c r="IUF9" s="447"/>
      <c r="IUG9" s="447"/>
      <c r="IUH9" s="447"/>
      <c r="IUI9" s="447"/>
      <c r="IUJ9" s="447"/>
      <c r="IUK9" s="447"/>
      <c r="IUL9" s="447"/>
      <c r="IUM9" s="447"/>
      <c r="IUN9" s="447"/>
      <c r="IUO9" s="447"/>
      <c r="IUP9" s="447"/>
      <c r="IUQ9" s="447"/>
      <c r="IUR9" s="447"/>
      <c r="IUS9" s="447"/>
      <c r="IUT9" s="447"/>
      <c r="IUU9" s="447"/>
      <c r="IUV9" s="447"/>
      <c r="IUW9" s="447"/>
      <c r="IUX9" s="447"/>
      <c r="IUY9" s="447"/>
      <c r="IUZ9" s="447"/>
      <c r="IVA9" s="447"/>
      <c r="IVB9" s="447"/>
      <c r="IVC9" s="447"/>
      <c r="IVD9" s="447"/>
      <c r="IVE9" s="447"/>
      <c r="IVF9" s="447"/>
      <c r="IVG9" s="447"/>
      <c r="IVH9" s="447"/>
      <c r="IVI9" s="447"/>
      <c r="IVJ9" s="447"/>
      <c r="IVK9" s="447"/>
      <c r="IVL9" s="447"/>
      <c r="IVM9" s="447"/>
      <c r="IVN9" s="447"/>
      <c r="IVO9" s="447"/>
      <c r="IVP9" s="447"/>
      <c r="IVQ9" s="447"/>
      <c r="IVR9" s="447"/>
      <c r="IVS9" s="447"/>
      <c r="IVT9" s="447"/>
      <c r="IVU9" s="447"/>
      <c r="IVV9" s="447"/>
      <c r="IVW9" s="447"/>
      <c r="IVX9" s="447"/>
      <c r="IVY9" s="447"/>
      <c r="IVZ9" s="447"/>
      <c r="IWA9" s="447"/>
      <c r="IWB9" s="447"/>
      <c r="IWC9" s="447"/>
      <c r="IWD9" s="447"/>
      <c r="IWE9" s="447"/>
      <c r="IWF9" s="447"/>
      <c r="IWG9" s="447"/>
      <c r="IWH9" s="447"/>
      <c r="IWI9" s="447"/>
      <c r="IWJ9" s="447"/>
      <c r="IWK9" s="447"/>
      <c r="IWL9" s="447"/>
      <c r="IWM9" s="447"/>
      <c r="IWN9" s="447"/>
      <c r="IWO9" s="447"/>
      <c r="IWP9" s="447"/>
      <c r="IWQ9" s="447"/>
      <c r="IWR9" s="447"/>
      <c r="IWS9" s="447"/>
      <c r="IWT9" s="447"/>
      <c r="IWU9" s="447"/>
      <c r="IWV9" s="447"/>
      <c r="IWW9" s="447"/>
      <c r="IWX9" s="447"/>
      <c r="IWY9" s="447"/>
      <c r="IWZ9" s="447"/>
      <c r="IXA9" s="447"/>
      <c r="IXB9" s="447"/>
      <c r="IXC9" s="447"/>
      <c r="IXD9" s="447"/>
      <c r="IXE9" s="447"/>
      <c r="IXF9" s="447"/>
      <c r="IXG9" s="447"/>
      <c r="IXH9" s="447"/>
      <c r="IXI9" s="447"/>
      <c r="IXJ9" s="447"/>
      <c r="IXK9" s="447"/>
      <c r="IXL9" s="447"/>
      <c r="IXM9" s="447"/>
      <c r="IXN9" s="447"/>
      <c r="IXO9" s="447"/>
      <c r="IXP9" s="447"/>
      <c r="IXQ9" s="447"/>
      <c r="IXR9" s="447"/>
      <c r="IXS9" s="447"/>
      <c r="IXT9" s="447"/>
      <c r="IXU9" s="447"/>
      <c r="IXV9" s="447"/>
      <c r="IXW9" s="447"/>
      <c r="IXX9" s="447"/>
      <c r="IXY9" s="447"/>
      <c r="IXZ9" s="447"/>
      <c r="IYA9" s="447"/>
      <c r="IYB9" s="447"/>
      <c r="IYC9" s="447"/>
      <c r="IYD9" s="447"/>
      <c r="IYE9" s="447"/>
      <c r="IYF9" s="447"/>
      <c r="IYG9" s="447"/>
      <c r="IYH9" s="447"/>
      <c r="IYI9" s="447"/>
      <c r="IYJ9" s="447"/>
      <c r="IYK9" s="447"/>
      <c r="IYL9" s="447"/>
      <c r="IYM9" s="447"/>
      <c r="IYN9" s="447"/>
      <c r="IYO9" s="447"/>
      <c r="IYP9" s="447"/>
      <c r="IYQ9" s="447"/>
      <c r="IYR9" s="447"/>
      <c r="IYS9" s="447"/>
      <c r="IYT9" s="447"/>
      <c r="IYU9" s="447"/>
      <c r="IYV9" s="447"/>
      <c r="IYW9" s="447"/>
      <c r="IYX9" s="447"/>
      <c r="IYY9" s="447"/>
      <c r="IYZ9" s="447"/>
      <c r="IZA9" s="447"/>
      <c r="IZB9" s="447"/>
      <c r="IZC9" s="447"/>
      <c r="IZD9" s="447"/>
      <c r="IZE9" s="447"/>
      <c r="IZF9" s="447"/>
      <c r="IZG9" s="447"/>
      <c r="IZH9" s="447"/>
      <c r="IZI9" s="447"/>
      <c r="IZJ9" s="447"/>
      <c r="IZK9" s="447"/>
      <c r="IZL9" s="447"/>
      <c r="IZM9" s="447"/>
      <c r="IZN9" s="447"/>
      <c r="IZO9" s="447"/>
      <c r="IZP9" s="447"/>
      <c r="IZQ9" s="447"/>
      <c r="IZR9" s="447"/>
      <c r="IZS9" s="447"/>
      <c r="IZT9" s="447"/>
      <c r="IZU9" s="447"/>
      <c r="IZV9" s="447"/>
      <c r="IZW9" s="447"/>
      <c r="IZX9" s="447"/>
      <c r="IZY9" s="447"/>
      <c r="IZZ9" s="447"/>
      <c r="JAA9" s="447"/>
      <c r="JAB9" s="447"/>
      <c r="JAC9" s="447"/>
      <c r="JAD9" s="447"/>
      <c r="JAE9" s="447"/>
      <c r="JAF9" s="447"/>
      <c r="JAG9" s="447"/>
      <c r="JAH9" s="447"/>
      <c r="JAI9" s="447"/>
      <c r="JAJ9" s="447"/>
      <c r="JAK9" s="447"/>
      <c r="JAL9" s="447"/>
      <c r="JAM9" s="447"/>
      <c r="JAN9" s="447"/>
      <c r="JAO9" s="447"/>
      <c r="JAP9" s="447"/>
      <c r="JAQ9" s="447"/>
      <c r="JAR9" s="447"/>
      <c r="JAS9" s="447"/>
      <c r="JAT9" s="447"/>
      <c r="JAU9" s="447"/>
      <c r="JAV9" s="447"/>
      <c r="JAW9" s="447"/>
      <c r="JAX9" s="447"/>
      <c r="JAY9" s="447"/>
      <c r="JAZ9" s="447"/>
      <c r="JBA9" s="447"/>
      <c r="JBB9" s="447"/>
      <c r="JBC9" s="447"/>
      <c r="JBD9" s="447"/>
      <c r="JBE9" s="447"/>
      <c r="JBF9" s="447"/>
      <c r="JBG9" s="447"/>
      <c r="JBH9" s="447"/>
      <c r="JBI9" s="447"/>
      <c r="JBJ9" s="447"/>
      <c r="JBK9" s="447"/>
      <c r="JBL9" s="447"/>
      <c r="JBM9" s="447"/>
      <c r="JBN9" s="447"/>
      <c r="JBO9" s="447"/>
      <c r="JBP9" s="447"/>
      <c r="JBQ9" s="447"/>
      <c r="JBR9" s="447"/>
      <c r="JBS9" s="447"/>
      <c r="JBT9" s="447"/>
      <c r="JBU9" s="447"/>
      <c r="JBV9" s="447"/>
      <c r="JBW9" s="447"/>
      <c r="JBX9" s="447"/>
      <c r="JBY9" s="447"/>
      <c r="JBZ9" s="447"/>
      <c r="JCA9" s="447"/>
      <c r="JCB9" s="447"/>
      <c r="JCC9" s="447"/>
      <c r="JCD9" s="447"/>
      <c r="JCE9" s="447"/>
      <c r="JCF9" s="447"/>
      <c r="JCG9" s="447"/>
      <c r="JCH9" s="447"/>
      <c r="JCI9" s="447"/>
      <c r="JCJ9" s="447"/>
      <c r="JCK9" s="447"/>
      <c r="JCL9" s="447"/>
      <c r="JCM9" s="447"/>
      <c r="JCN9" s="447"/>
      <c r="JCO9" s="447"/>
      <c r="JCP9" s="447"/>
      <c r="JCQ9" s="447"/>
      <c r="JCR9" s="447"/>
      <c r="JCS9" s="447"/>
      <c r="JCT9" s="447"/>
      <c r="JCU9" s="447"/>
      <c r="JCV9" s="447"/>
      <c r="JCW9" s="447"/>
      <c r="JCX9" s="447"/>
      <c r="JCY9" s="447"/>
      <c r="JCZ9" s="447"/>
      <c r="JDA9" s="447"/>
      <c r="JDB9" s="447"/>
      <c r="JDC9" s="447"/>
      <c r="JDD9" s="447"/>
      <c r="JDE9" s="447"/>
      <c r="JDF9" s="447"/>
      <c r="JDG9" s="447"/>
      <c r="JDH9" s="447"/>
      <c r="JDI9" s="447"/>
      <c r="JDJ9" s="447"/>
      <c r="JDK9" s="447"/>
      <c r="JDL9" s="447"/>
      <c r="JDM9" s="447"/>
      <c r="JDN9" s="447"/>
      <c r="JDO9" s="447"/>
      <c r="JDP9" s="447"/>
      <c r="JDQ9" s="447"/>
      <c r="JDR9" s="447"/>
      <c r="JDS9" s="447"/>
      <c r="JDT9" s="447"/>
      <c r="JDU9" s="447"/>
      <c r="JDV9" s="447"/>
      <c r="JDW9" s="447"/>
      <c r="JDX9" s="447"/>
      <c r="JDY9" s="447"/>
      <c r="JDZ9" s="447"/>
      <c r="JEA9" s="447"/>
      <c r="JEB9" s="447"/>
      <c r="JEC9" s="447"/>
      <c r="JED9" s="447"/>
      <c r="JEE9" s="447"/>
      <c r="JEF9" s="447"/>
      <c r="JEG9" s="447"/>
      <c r="JEH9" s="447"/>
      <c r="JEI9" s="447"/>
      <c r="JEJ9" s="447"/>
      <c r="JEK9" s="447"/>
      <c r="JEL9" s="447"/>
      <c r="JEM9" s="447"/>
      <c r="JEN9" s="447"/>
      <c r="JEO9" s="447"/>
      <c r="JEP9" s="447"/>
      <c r="JEQ9" s="447"/>
      <c r="JER9" s="447"/>
      <c r="JES9" s="447"/>
      <c r="JET9" s="447"/>
      <c r="JEU9" s="447"/>
      <c r="JEV9" s="447"/>
      <c r="JEW9" s="447"/>
      <c r="JEX9" s="447"/>
      <c r="JEY9" s="447"/>
      <c r="JEZ9" s="447"/>
      <c r="JFA9" s="447"/>
      <c r="JFB9" s="447"/>
      <c r="JFC9" s="447"/>
      <c r="JFD9" s="447"/>
      <c r="JFE9" s="447"/>
      <c r="JFF9" s="447"/>
      <c r="JFG9" s="447"/>
      <c r="JFH9" s="447"/>
      <c r="JFI9" s="447"/>
      <c r="JFJ9" s="447"/>
      <c r="JFK9" s="447"/>
      <c r="JFL9" s="447"/>
      <c r="JFM9" s="447"/>
      <c r="JFN9" s="447"/>
      <c r="JFO9" s="447"/>
      <c r="JFP9" s="447"/>
      <c r="JFQ9" s="447"/>
      <c r="JFR9" s="447"/>
      <c r="JFS9" s="447"/>
      <c r="JFT9" s="447"/>
      <c r="JFU9" s="447"/>
      <c r="JFV9" s="447"/>
      <c r="JFW9" s="447"/>
      <c r="JFX9" s="447"/>
      <c r="JFY9" s="447"/>
      <c r="JFZ9" s="447"/>
      <c r="JGA9" s="447"/>
      <c r="JGB9" s="447"/>
      <c r="JGC9" s="447"/>
      <c r="JGD9" s="447"/>
      <c r="JGE9" s="447"/>
      <c r="JGF9" s="447"/>
      <c r="JGG9" s="447"/>
      <c r="JGH9" s="447"/>
      <c r="JGI9" s="447"/>
      <c r="JGJ9" s="447"/>
      <c r="JGK9" s="447"/>
      <c r="JGL9" s="447"/>
      <c r="JGM9" s="447"/>
      <c r="JGN9" s="447"/>
      <c r="JGO9" s="447"/>
      <c r="JGP9" s="447"/>
      <c r="JGQ9" s="447"/>
      <c r="JGR9" s="447"/>
      <c r="JGS9" s="447"/>
      <c r="JGT9" s="447"/>
      <c r="JGU9" s="447"/>
      <c r="JGV9" s="447"/>
      <c r="JGW9" s="447"/>
      <c r="JGX9" s="447"/>
      <c r="JGY9" s="447"/>
      <c r="JGZ9" s="447"/>
      <c r="JHA9" s="447"/>
      <c r="JHB9" s="447"/>
      <c r="JHC9" s="447"/>
      <c r="JHD9" s="447"/>
      <c r="JHE9" s="447"/>
      <c r="JHF9" s="447"/>
      <c r="JHG9" s="447"/>
      <c r="JHH9" s="447"/>
      <c r="JHI9" s="447"/>
      <c r="JHJ9" s="447"/>
      <c r="JHK9" s="447"/>
      <c r="JHL9" s="447"/>
      <c r="JHM9" s="447"/>
      <c r="JHN9" s="447"/>
      <c r="JHO9" s="447"/>
      <c r="JHP9" s="447"/>
      <c r="JHQ9" s="447"/>
      <c r="JHR9" s="447"/>
      <c r="JHS9" s="447"/>
      <c r="JHT9" s="447"/>
      <c r="JHU9" s="447"/>
      <c r="JHV9" s="447"/>
      <c r="JHW9" s="447"/>
      <c r="JHX9" s="447"/>
      <c r="JHY9" s="447"/>
      <c r="JHZ9" s="447"/>
      <c r="JIA9" s="447"/>
      <c r="JIB9" s="447"/>
      <c r="JIC9" s="447"/>
      <c r="JID9" s="447"/>
      <c r="JIE9" s="447"/>
      <c r="JIF9" s="447"/>
      <c r="JIG9" s="447"/>
      <c r="JIH9" s="447"/>
      <c r="JII9" s="447"/>
      <c r="JIJ9" s="447"/>
      <c r="JIK9" s="447"/>
      <c r="JIL9" s="447"/>
      <c r="JIM9" s="447"/>
      <c r="JIN9" s="447"/>
      <c r="JIO9" s="447"/>
      <c r="JIP9" s="447"/>
      <c r="JIQ9" s="447"/>
      <c r="JIR9" s="447"/>
      <c r="JIS9" s="447"/>
      <c r="JIT9" s="447"/>
      <c r="JIU9" s="447"/>
      <c r="JIV9" s="447"/>
      <c r="JIW9" s="447"/>
      <c r="JIX9" s="447"/>
      <c r="JIY9" s="447"/>
      <c r="JIZ9" s="447"/>
      <c r="JJA9" s="447"/>
      <c r="JJB9" s="447"/>
      <c r="JJC9" s="447"/>
      <c r="JJD9" s="447"/>
      <c r="JJE9" s="447"/>
      <c r="JJF9" s="447"/>
      <c r="JJG9" s="447"/>
      <c r="JJH9" s="447"/>
      <c r="JJI9" s="447"/>
      <c r="JJJ9" s="447"/>
      <c r="JJK9" s="447"/>
      <c r="JJL9" s="447"/>
      <c r="JJM9" s="447"/>
      <c r="JJN9" s="447"/>
      <c r="JJO9" s="447"/>
      <c r="JJP9" s="447"/>
      <c r="JJQ9" s="447"/>
      <c r="JJR9" s="447"/>
      <c r="JJS9" s="447"/>
      <c r="JJT9" s="447"/>
      <c r="JJU9" s="447"/>
      <c r="JJV9" s="447"/>
      <c r="JJW9" s="447"/>
      <c r="JJX9" s="447"/>
      <c r="JJY9" s="447"/>
      <c r="JJZ9" s="447"/>
      <c r="JKA9" s="447"/>
      <c r="JKB9" s="447"/>
      <c r="JKC9" s="447"/>
      <c r="JKD9" s="447"/>
      <c r="JKE9" s="447"/>
      <c r="JKF9" s="447"/>
      <c r="JKG9" s="447"/>
      <c r="JKH9" s="447"/>
      <c r="JKI9" s="447"/>
      <c r="JKJ9" s="447"/>
      <c r="JKK9" s="447"/>
      <c r="JKL9" s="447"/>
      <c r="JKM9" s="447"/>
      <c r="JKN9" s="447"/>
      <c r="JKO9" s="447"/>
      <c r="JKP9" s="447"/>
      <c r="JKQ9" s="447"/>
      <c r="JKR9" s="447"/>
      <c r="JKS9" s="447"/>
      <c r="JKT9" s="447"/>
      <c r="JKU9" s="447"/>
      <c r="JKV9" s="447"/>
      <c r="JKW9" s="447"/>
      <c r="JKX9" s="447"/>
      <c r="JKY9" s="447"/>
      <c r="JKZ9" s="447"/>
      <c r="JLA9" s="447"/>
      <c r="JLB9" s="447"/>
      <c r="JLC9" s="447"/>
      <c r="JLD9" s="447"/>
      <c r="JLE9" s="447"/>
      <c r="JLF9" s="447"/>
      <c r="JLG9" s="447"/>
      <c r="JLH9" s="447"/>
      <c r="JLI9" s="447"/>
      <c r="JLJ9" s="447"/>
      <c r="JLK9" s="447"/>
      <c r="JLL9" s="447"/>
      <c r="JLM9" s="447"/>
      <c r="JLN9" s="447"/>
      <c r="JLO9" s="447"/>
      <c r="JLP9" s="447"/>
      <c r="JLQ9" s="447"/>
      <c r="JLR9" s="447"/>
      <c r="JLS9" s="447"/>
      <c r="JLT9" s="447"/>
      <c r="JLU9" s="447"/>
      <c r="JLV9" s="447"/>
      <c r="JLW9" s="447"/>
      <c r="JLX9" s="447"/>
      <c r="JLY9" s="447"/>
      <c r="JLZ9" s="447"/>
      <c r="JMA9" s="447"/>
      <c r="JMB9" s="447"/>
      <c r="JMC9" s="447"/>
      <c r="JMD9" s="447"/>
      <c r="JME9" s="447"/>
      <c r="JMF9" s="447"/>
      <c r="JMG9" s="447"/>
      <c r="JMH9" s="447"/>
      <c r="JMI9" s="447"/>
      <c r="JMJ9" s="447"/>
      <c r="JMK9" s="447"/>
      <c r="JML9" s="447"/>
      <c r="JMM9" s="447"/>
      <c r="JMN9" s="447"/>
      <c r="JMO9" s="447"/>
      <c r="JMP9" s="447"/>
      <c r="JMQ9" s="447"/>
      <c r="JMR9" s="447"/>
      <c r="JMS9" s="447"/>
      <c r="JMT9" s="447"/>
      <c r="JMU9" s="447"/>
      <c r="JMV9" s="447"/>
      <c r="JMW9" s="447"/>
      <c r="JMX9" s="447"/>
      <c r="JMY9" s="447"/>
      <c r="JMZ9" s="447"/>
      <c r="JNA9" s="447"/>
      <c r="JNB9" s="447"/>
      <c r="JNC9" s="447"/>
      <c r="JND9" s="447"/>
      <c r="JNE9" s="447"/>
      <c r="JNF9" s="447"/>
      <c r="JNG9" s="447"/>
      <c r="JNH9" s="447"/>
      <c r="JNI9" s="447"/>
      <c r="JNJ9" s="447"/>
      <c r="JNK9" s="447"/>
      <c r="JNL9" s="447"/>
      <c r="JNM9" s="447"/>
      <c r="JNN9" s="447"/>
      <c r="JNO9" s="447"/>
      <c r="JNP9" s="447"/>
      <c r="JNQ9" s="447"/>
      <c r="JNR9" s="447"/>
      <c r="JNS9" s="447"/>
      <c r="JNT9" s="447"/>
      <c r="JNU9" s="447"/>
      <c r="JNV9" s="447"/>
      <c r="JNW9" s="447"/>
      <c r="JNX9" s="447"/>
      <c r="JNY9" s="447"/>
      <c r="JNZ9" s="447"/>
      <c r="JOA9" s="447"/>
      <c r="JOB9" s="447"/>
      <c r="JOC9" s="447"/>
      <c r="JOD9" s="447"/>
      <c r="JOE9" s="447"/>
      <c r="JOF9" s="447"/>
      <c r="JOG9" s="447"/>
      <c r="JOH9" s="447"/>
      <c r="JOI9" s="447"/>
      <c r="JOJ9" s="447"/>
      <c r="JOK9" s="447"/>
      <c r="JOL9" s="447"/>
      <c r="JOM9" s="447"/>
      <c r="JON9" s="447"/>
      <c r="JOO9" s="447"/>
      <c r="JOP9" s="447"/>
      <c r="JOQ9" s="447"/>
      <c r="JOR9" s="447"/>
      <c r="JOS9" s="447"/>
      <c r="JOT9" s="447"/>
      <c r="JOU9" s="447"/>
      <c r="JOV9" s="447"/>
      <c r="JOW9" s="447"/>
      <c r="JOX9" s="447"/>
      <c r="JOY9" s="447"/>
      <c r="JOZ9" s="447"/>
      <c r="JPA9" s="447"/>
      <c r="JPB9" s="447"/>
      <c r="JPC9" s="447"/>
      <c r="JPD9" s="447"/>
      <c r="JPE9" s="447"/>
      <c r="JPF9" s="447"/>
      <c r="JPG9" s="447"/>
      <c r="JPH9" s="447"/>
      <c r="JPI9" s="447"/>
      <c r="JPJ9" s="447"/>
      <c r="JPK9" s="447"/>
      <c r="JPL9" s="447"/>
      <c r="JPM9" s="447"/>
      <c r="JPN9" s="447"/>
      <c r="JPO9" s="447"/>
      <c r="JPP9" s="447"/>
      <c r="JPQ9" s="447"/>
      <c r="JPR9" s="447"/>
      <c r="JPS9" s="447"/>
      <c r="JPT9" s="447"/>
      <c r="JPU9" s="447"/>
      <c r="JPV9" s="447"/>
      <c r="JPW9" s="447"/>
      <c r="JPX9" s="447"/>
      <c r="JPY9" s="447"/>
      <c r="JPZ9" s="447"/>
      <c r="JQA9" s="447"/>
      <c r="JQB9" s="447"/>
      <c r="JQC9" s="447"/>
      <c r="JQD9" s="447"/>
      <c r="JQE9" s="447"/>
      <c r="JQF9" s="447"/>
      <c r="JQG9" s="447"/>
      <c r="JQH9" s="447"/>
      <c r="JQI9" s="447"/>
      <c r="JQJ9" s="447"/>
      <c r="JQK9" s="447"/>
      <c r="JQL9" s="447"/>
      <c r="JQM9" s="447"/>
      <c r="JQN9" s="447"/>
      <c r="JQO9" s="447"/>
      <c r="JQP9" s="447"/>
      <c r="JQQ9" s="447"/>
      <c r="JQR9" s="447"/>
      <c r="JQS9" s="447"/>
      <c r="JQT9" s="447"/>
      <c r="JQU9" s="447"/>
      <c r="JQV9" s="447"/>
      <c r="JQW9" s="447"/>
      <c r="JQX9" s="447"/>
      <c r="JQY9" s="447"/>
      <c r="JQZ9" s="447"/>
      <c r="JRA9" s="447"/>
      <c r="JRB9" s="447"/>
      <c r="JRC9" s="447"/>
      <c r="JRD9" s="447"/>
      <c r="JRE9" s="447"/>
      <c r="JRF9" s="447"/>
      <c r="JRG9" s="447"/>
      <c r="JRH9" s="447"/>
      <c r="JRI9" s="447"/>
      <c r="JRJ9" s="447"/>
      <c r="JRK9" s="447"/>
      <c r="JRL9" s="447"/>
      <c r="JRM9" s="447"/>
      <c r="JRN9" s="447"/>
      <c r="JRO9" s="447"/>
      <c r="JRP9" s="447"/>
      <c r="JRQ9" s="447"/>
      <c r="JRR9" s="447"/>
      <c r="JRS9" s="447"/>
      <c r="JRT9" s="447"/>
      <c r="JRU9" s="447"/>
      <c r="JRV9" s="447"/>
      <c r="JRW9" s="447"/>
      <c r="JRX9" s="447"/>
      <c r="JRY9" s="447"/>
      <c r="JRZ9" s="447"/>
      <c r="JSA9" s="447"/>
      <c r="JSB9" s="447"/>
      <c r="JSC9" s="447"/>
      <c r="JSD9" s="447"/>
      <c r="JSE9" s="447"/>
      <c r="JSF9" s="447"/>
      <c r="JSG9" s="447"/>
      <c r="JSH9" s="447"/>
      <c r="JSI9" s="447"/>
      <c r="JSJ9" s="447"/>
      <c r="JSK9" s="447"/>
      <c r="JSL9" s="447"/>
      <c r="JSM9" s="447"/>
      <c r="JSN9" s="447"/>
      <c r="JSO9" s="447"/>
      <c r="JSP9" s="447"/>
      <c r="JSQ9" s="447"/>
      <c r="JSR9" s="447"/>
      <c r="JSS9" s="447"/>
      <c r="JST9" s="447"/>
      <c r="JSU9" s="447"/>
      <c r="JSV9" s="447"/>
      <c r="JSW9" s="447"/>
      <c r="JSX9" s="447"/>
      <c r="JSY9" s="447"/>
      <c r="JSZ9" s="447"/>
      <c r="JTA9" s="447"/>
      <c r="JTB9" s="447"/>
      <c r="JTC9" s="447"/>
      <c r="JTD9" s="447"/>
      <c r="JTE9" s="447"/>
      <c r="JTF9" s="447"/>
      <c r="JTG9" s="447"/>
      <c r="JTH9" s="447"/>
      <c r="JTI9" s="447"/>
      <c r="JTJ9" s="447"/>
      <c r="JTK9" s="447"/>
      <c r="JTL9" s="447"/>
      <c r="JTM9" s="447"/>
      <c r="JTN9" s="447"/>
      <c r="JTO9" s="447"/>
      <c r="JTP9" s="447"/>
      <c r="JTQ9" s="447"/>
      <c r="JTR9" s="447"/>
      <c r="JTS9" s="447"/>
      <c r="JTT9" s="447"/>
      <c r="JTU9" s="447"/>
      <c r="JTV9" s="447"/>
      <c r="JTW9" s="447"/>
      <c r="JTX9" s="447"/>
      <c r="JTY9" s="447"/>
      <c r="JTZ9" s="447"/>
      <c r="JUA9" s="447"/>
      <c r="JUB9" s="447"/>
      <c r="JUC9" s="447"/>
      <c r="JUD9" s="447"/>
      <c r="JUE9" s="447"/>
      <c r="JUF9" s="447"/>
      <c r="JUG9" s="447"/>
      <c r="JUH9" s="447"/>
      <c r="JUI9" s="447"/>
      <c r="JUJ9" s="447"/>
      <c r="JUK9" s="447"/>
      <c r="JUL9" s="447"/>
      <c r="JUM9" s="447"/>
      <c r="JUN9" s="447"/>
      <c r="JUO9" s="447"/>
      <c r="JUP9" s="447"/>
      <c r="JUQ9" s="447"/>
      <c r="JUR9" s="447"/>
      <c r="JUS9" s="447"/>
      <c r="JUT9" s="447"/>
      <c r="JUU9" s="447"/>
      <c r="JUV9" s="447"/>
      <c r="JUW9" s="447"/>
      <c r="JUX9" s="447"/>
      <c r="JUY9" s="447"/>
      <c r="JUZ9" s="447"/>
      <c r="JVA9" s="447"/>
      <c r="JVB9" s="447"/>
      <c r="JVC9" s="447"/>
      <c r="JVD9" s="447"/>
      <c r="JVE9" s="447"/>
      <c r="JVF9" s="447"/>
      <c r="JVG9" s="447"/>
      <c r="JVH9" s="447"/>
      <c r="JVI9" s="447"/>
      <c r="JVJ9" s="447"/>
      <c r="JVK9" s="447"/>
      <c r="JVL9" s="447"/>
      <c r="JVM9" s="447"/>
      <c r="JVN9" s="447"/>
      <c r="JVO9" s="447"/>
      <c r="JVP9" s="447"/>
      <c r="JVQ9" s="447"/>
      <c r="JVR9" s="447"/>
      <c r="JVS9" s="447"/>
      <c r="JVT9" s="447"/>
      <c r="JVU9" s="447"/>
      <c r="JVV9" s="447"/>
      <c r="JVW9" s="447"/>
      <c r="JVX9" s="447"/>
      <c r="JVY9" s="447"/>
      <c r="JVZ9" s="447"/>
      <c r="JWA9" s="447"/>
      <c r="JWB9" s="447"/>
      <c r="JWC9" s="447"/>
      <c r="JWD9" s="447"/>
      <c r="JWE9" s="447"/>
      <c r="JWF9" s="447"/>
      <c r="JWG9" s="447"/>
      <c r="JWH9" s="447"/>
      <c r="JWI9" s="447"/>
      <c r="JWJ9" s="447"/>
      <c r="JWK9" s="447"/>
      <c r="JWL9" s="447"/>
      <c r="JWM9" s="447"/>
      <c r="JWN9" s="447"/>
      <c r="JWO9" s="447"/>
      <c r="JWP9" s="447"/>
      <c r="JWQ9" s="447"/>
      <c r="JWR9" s="447"/>
      <c r="JWS9" s="447"/>
      <c r="JWT9" s="447"/>
      <c r="JWU9" s="447"/>
      <c r="JWV9" s="447"/>
      <c r="JWW9" s="447"/>
      <c r="JWX9" s="447"/>
      <c r="JWY9" s="447"/>
      <c r="JWZ9" s="447"/>
      <c r="JXA9" s="447"/>
      <c r="JXB9" s="447"/>
      <c r="JXC9" s="447"/>
      <c r="JXD9" s="447"/>
      <c r="JXE9" s="447"/>
      <c r="JXF9" s="447"/>
      <c r="JXG9" s="447"/>
      <c r="JXH9" s="447"/>
      <c r="JXI9" s="447"/>
      <c r="JXJ9" s="447"/>
      <c r="JXK9" s="447"/>
      <c r="JXL9" s="447"/>
      <c r="JXM9" s="447"/>
      <c r="JXN9" s="447"/>
      <c r="JXO9" s="447"/>
      <c r="JXP9" s="447"/>
      <c r="JXQ9" s="447"/>
      <c r="JXR9" s="447"/>
      <c r="JXS9" s="447"/>
      <c r="JXT9" s="447"/>
      <c r="JXU9" s="447"/>
      <c r="JXV9" s="447"/>
      <c r="JXW9" s="447"/>
      <c r="JXX9" s="447"/>
      <c r="JXY9" s="447"/>
      <c r="JXZ9" s="447"/>
      <c r="JYA9" s="447"/>
      <c r="JYB9" s="447"/>
      <c r="JYC9" s="447"/>
      <c r="JYD9" s="447"/>
      <c r="JYE9" s="447"/>
      <c r="JYF9" s="447"/>
      <c r="JYG9" s="447"/>
      <c r="JYH9" s="447"/>
      <c r="JYI9" s="447"/>
      <c r="JYJ9" s="447"/>
      <c r="JYK9" s="447"/>
      <c r="JYL9" s="447"/>
      <c r="JYM9" s="447"/>
      <c r="JYN9" s="447"/>
      <c r="JYO9" s="447"/>
      <c r="JYP9" s="447"/>
      <c r="JYQ9" s="447"/>
      <c r="JYR9" s="447"/>
      <c r="JYS9" s="447"/>
      <c r="JYT9" s="447"/>
      <c r="JYU9" s="447"/>
      <c r="JYV9" s="447"/>
      <c r="JYW9" s="447"/>
      <c r="JYX9" s="447"/>
      <c r="JYY9" s="447"/>
      <c r="JYZ9" s="447"/>
      <c r="JZA9" s="447"/>
      <c r="JZB9" s="447"/>
      <c r="JZC9" s="447"/>
      <c r="JZD9" s="447"/>
      <c r="JZE9" s="447"/>
      <c r="JZF9" s="447"/>
      <c r="JZG9" s="447"/>
      <c r="JZH9" s="447"/>
      <c r="JZI9" s="447"/>
      <c r="JZJ9" s="447"/>
      <c r="JZK9" s="447"/>
      <c r="JZL9" s="447"/>
      <c r="JZM9" s="447"/>
      <c r="JZN9" s="447"/>
      <c r="JZO9" s="447"/>
      <c r="JZP9" s="447"/>
      <c r="JZQ9" s="447"/>
      <c r="JZR9" s="447"/>
      <c r="JZS9" s="447"/>
      <c r="JZT9" s="447"/>
      <c r="JZU9" s="447"/>
      <c r="JZV9" s="447"/>
      <c r="JZW9" s="447"/>
      <c r="JZX9" s="447"/>
      <c r="JZY9" s="447"/>
      <c r="JZZ9" s="447"/>
      <c r="KAA9" s="447"/>
      <c r="KAB9" s="447"/>
      <c r="KAC9" s="447"/>
      <c r="KAD9" s="447"/>
      <c r="KAE9" s="447"/>
      <c r="KAF9" s="447"/>
      <c r="KAG9" s="447"/>
      <c r="KAH9" s="447"/>
      <c r="KAI9" s="447"/>
      <c r="KAJ9" s="447"/>
      <c r="KAK9" s="447"/>
      <c r="KAL9" s="447"/>
      <c r="KAM9" s="447"/>
      <c r="KAN9" s="447"/>
      <c r="KAO9" s="447"/>
      <c r="KAP9" s="447"/>
      <c r="KAQ9" s="447"/>
      <c r="KAR9" s="447"/>
      <c r="KAS9" s="447"/>
      <c r="KAT9" s="447"/>
      <c r="KAU9" s="447"/>
      <c r="KAV9" s="447"/>
      <c r="KAW9" s="447"/>
      <c r="KAX9" s="447"/>
      <c r="KAY9" s="447"/>
      <c r="KAZ9" s="447"/>
      <c r="KBA9" s="447"/>
      <c r="KBB9" s="447"/>
      <c r="KBC9" s="447"/>
      <c r="KBD9" s="447"/>
      <c r="KBE9" s="447"/>
      <c r="KBF9" s="447"/>
      <c r="KBG9" s="447"/>
      <c r="KBH9" s="447"/>
      <c r="KBI9" s="447"/>
      <c r="KBJ9" s="447"/>
      <c r="KBK9" s="447"/>
      <c r="KBL9" s="447"/>
      <c r="KBM9" s="447"/>
      <c r="KBN9" s="447"/>
      <c r="KBO9" s="447"/>
      <c r="KBP9" s="447"/>
      <c r="KBQ9" s="447"/>
      <c r="KBR9" s="447"/>
      <c r="KBS9" s="447"/>
      <c r="KBT9" s="447"/>
      <c r="KBU9" s="447"/>
      <c r="KBV9" s="447"/>
      <c r="KBW9" s="447"/>
      <c r="KBX9" s="447"/>
      <c r="KBY9" s="447"/>
      <c r="KBZ9" s="447"/>
      <c r="KCA9" s="447"/>
      <c r="KCB9" s="447"/>
      <c r="KCC9" s="447"/>
      <c r="KCD9" s="447"/>
      <c r="KCE9" s="447"/>
      <c r="KCF9" s="447"/>
      <c r="KCG9" s="447"/>
      <c r="KCH9" s="447"/>
      <c r="KCI9" s="447"/>
      <c r="KCJ9" s="447"/>
      <c r="KCK9" s="447"/>
      <c r="KCL9" s="447"/>
      <c r="KCM9" s="447"/>
      <c r="KCN9" s="447"/>
      <c r="KCO9" s="447"/>
      <c r="KCP9" s="447"/>
      <c r="KCQ9" s="447"/>
      <c r="KCR9" s="447"/>
      <c r="KCS9" s="447"/>
      <c r="KCT9" s="447"/>
      <c r="KCU9" s="447"/>
      <c r="KCV9" s="447"/>
      <c r="KCW9" s="447"/>
      <c r="KCX9" s="447"/>
      <c r="KCY9" s="447"/>
      <c r="KCZ9" s="447"/>
      <c r="KDA9" s="447"/>
      <c r="KDB9" s="447"/>
      <c r="KDC9" s="447"/>
      <c r="KDD9" s="447"/>
      <c r="KDE9" s="447"/>
      <c r="KDF9" s="447"/>
      <c r="KDG9" s="447"/>
      <c r="KDH9" s="447"/>
      <c r="KDI9" s="447"/>
      <c r="KDJ9" s="447"/>
      <c r="KDK9" s="447"/>
      <c r="KDL9" s="447"/>
      <c r="KDM9" s="447"/>
      <c r="KDN9" s="447"/>
      <c r="KDO9" s="447"/>
      <c r="KDP9" s="447"/>
      <c r="KDQ9" s="447"/>
      <c r="KDR9" s="447"/>
      <c r="KDS9" s="447"/>
      <c r="KDT9" s="447"/>
      <c r="KDU9" s="447"/>
      <c r="KDV9" s="447"/>
      <c r="KDW9" s="447"/>
      <c r="KDX9" s="447"/>
      <c r="KDY9" s="447"/>
      <c r="KDZ9" s="447"/>
      <c r="KEA9" s="447"/>
      <c r="KEB9" s="447"/>
      <c r="KEC9" s="447"/>
      <c r="KED9" s="447"/>
      <c r="KEE9" s="447"/>
      <c r="KEF9" s="447"/>
      <c r="KEG9" s="447"/>
      <c r="KEH9" s="447"/>
      <c r="KEI9" s="447"/>
      <c r="KEJ9" s="447"/>
      <c r="KEK9" s="447"/>
      <c r="KEL9" s="447"/>
      <c r="KEM9" s="447"/>
      <c r="KEN9" s="447"/>
      <c r="KEO9" s="447"/>
      <c r="KEP9" s="447"/>
      <c r="KEQ9" s="447"/>
      <c r="KER9" s="447"/>
      <c r="KES9" s="447"/>
      <c r="KET9" s="447"/>
      <c r="KEU9" s="447"/>
      <c r="KEV9" s="447"/>
      <c r="KEW9" s="447"/>
      <c r="KEX9" s="447"/>
      <c r="KEY9" s="447"/>
      <c r="KEZ9" s="447"/>
      <c r="KFA9" s="447"/>
      <c r="KFB9" s="447"/>
      <c r="KFC9" s="447"/>
      <c r="KFD9" s="447"/>
      <c r="KFE9" s="447"/>
      <c r="KFF9" s="447"/>
      <c r="KFG9" s="447"/>
      <c r="KFH9" s="447"/>
      <c r="KFI9" s="447"/>
      <c r="KFJ9" s="447"/>
      <c r="KFK9" s="447"/>
      <c r="KFL9" s="447"/>
      <c r="KFM9" s="447"/>
      <c r="KFN9" s="447"/>
      <c r="KFO9" s="447"/>
      <c r="KFP9" s="447"/>
      <c r="KFQ9" s="447"/>
      <c r="KFR9" s="447"/>
      <c r="KFS9" s="447"/>
      <c r="KFT9" s="447"/>
      <c r="KFU9" s="447"/>
      <c r="KFV9" s="447"/>
      <c r="KFW9" s="447"/>
      <c r="KFX9" s="447"/>
      <c r="KFY9" s="447"/>
      <c r="KFZ9" s="447"/>
      <c r="KGA9" s="447"/>
      <c r="KGB9" s="447"/>
      <c r="KGC9" s="447"/>
      <c r="KGD9" s="447"/>
      <c r="KGE9" s="447"/>
      <c r="KGF9" s="447"/>
      <c r="KGG9" s="447"/>
      <c r="KGH9" s="447"/>
      <c r="KGI9" s="447"/>
      <c r="KGJ9" s="447"/>
      <c r="KGK9" s="447"/>
      <c r="KGL9" s="447"/>
      <c r="KGM9" s="447"/>
      <c r="KGN9" s="447"/>
      <c r="KGO9" s="447"/>
      <c r="KGP9" s="447"/>
      <c r="KGQ9" s="447"/>
      <c r="KGR9" s="447"/>
      <c r="KGS9" s="447"/>
      <c r="KGT9" s="447"/>
      <c r="KGU9" s="447"/>
      <c r="KGV9" s="447"/>
      <c r="KGW9" s="447"/>
      <c r="KGX9" s="447"/>
      <c r="KGY9" s="447"/>
      <c r="KGZ9" s="447"/>
      <c r="KHA9" s="447"/>
      <c r="KHB9" s="447"/>
      <c r="KHC9" s="447"/>
      <c r="KHD9" s="447"/>
      <c r="KHE9" s="447"/>
      <c r="KHF9" s="447"/>
      <c r="KHG9" s="447"/>
      <c r="KHH9" s="447"/>
      <c r="KHI9" s="447"/>
      <c r="KHJ9" s="447"/>
      <c r="KHK9" s="447"/>
      <c r="KHL9" s="447"/>
      <c r="KHM9" s="447"/>
      <c r="KHN9" s="447"/>
      <c r="KHO9" s="447"/>
      <c r="KHP9" s="447"/>
      <c r="KHQ9" s="447"/>
      <c r="KHR9" s="447"/>
      <c r="KHS9" s="447"/>
      <c r="KHT9" s="447"/>
      <c r="KHU9" s="447"/>
      <c r="KHV9" s="447"/>
      <c r="KHW9" s="447"/>
      <c r="KHX9" s="447"/>
      <c r="KHY9" s="447"/>
      <c r="KHZ9" s="447"/>
      <c r="KIA9" s="447"/>
      <c r="KIB9" s="447"/>
      <c r="KIC9" s="447"/>
      <c r="KID9" s="447"/>
      <c r="KIE9" s="447"/>
      <c r="KIF9" s="447"/>
      <c r="KIG9" s="447"/>
      <c r="KIH9" s="447"/>
      <c r="KII9" s="447"/>
      <c r="KIJ9" s="447"/>
      <c r="KIK9" s="447"/>
      <c r="KIL9" s="447"/>
      <c r="KIM9" s="447"/>
      <c r="KIN9" s="447"/>
      <c r="KIO9" s="447"/>
      <c r="KIP9" s="447"/>
      <c r="KIQ9" s="447"/>
      <c r="KIR9" s="447"/>
      <c r="KIS9" s="447"/>
      <c r="KIT9" s="447"/>
      <c r="KIU9" s="447"/>
      <c r="KIV9" s="447"/>
      <c r="KIW9" s="447"/>
      <c r="KIX9" s="447"/>
      <c r="KIY9" s="447"/>
      <c r="KIZ9" s="447"/>
      <c r="KJA9" s="447"/>
      <c r="KJB9" s="447"/>
      <c r="KJC9" s="447"/>
      <c r="KJD9" s="447"/>
      <c r="KJE9" s="447"/>
      <c r="KJF9" s="447"/>
      <c r="KJG9" s="447"/>
      <c r="KJH9" s="447"/>
      <c r="KJI9" s="447"/>
      <c r="KJJ9" s="447"/>
      <c r="KJK9" s="447"/>
      <c r="KJL9" s="447"/>
      <c r="KJM9" s="447"/>
      <c r="KJN9" s="447"/>
      <c r="KJO9" s="447"/>
      <c r="KJP9" s="447"/>
      <c r="KJQ9" s="447"/>
      <c r="KJR9" s="447"/>
      <c r="KJS9" s="447"/>
      <c r="KJT9" s="447"/>
      <c r="KJU9" s="447"/>
      <c r="KJV9" s="447"/>
      <c r="KJW9" s="447"/>
      <c r="KJX9" s="447"/>
      <c r="KJY9" s="447"/>
      <c r="KJZ9" s="447"/>
      <c r="KKA9" s="447"/>
      <c r="KKB9" s="447"/>
      <c r="KKC9" s="447"/>
      <c r="KKD9" s="447"/>
      <c r="KKE9" s="447"/>
      <c r="KKF9" s="447"/>
      <c r="KKG9" s="447"/>
      <c r="KKH9" s="447"/>
      <c r="KKI9" s="447"/>
      <c r="KKJ9" s="447"/>
      <c r="KKK9" s="447"/>
      <c r="KKL9" s="447"/>
      <c r="KKM9" s="447"/>
      <c r="KKN9" s="447"/>
      <c r="KKO9" s="447"/>
      <c r="KKP9" s="447"/>
      <c r="KKQ9" s="447"/>
      <c r="KKR9" s="447"/>
      <c r="KKS9" s="447"/>
      <c r="KKT9" s="447"/>
      <c r="KKU9" s="447"/>
      <c r="KKV9" s="447"/>
      <c r="KKW9" s="447"/>
      <c r="KKX9" s="447"/>
      <c r="KKY9" s="447"/>
      <c r="KKZ9" s="447"/>
      <c r="KLA9" s="447"/>
      <c r="KLB9" s="447"/>
      <c r="KLC9" s="447"/>
      <c r="KLD9" s="447"/>
      <c r="KLE9" s="447"/>
      <c r="KLF9" s="447"/>
      <c r="KLG9" s="447"/>
      <c r="KLH9" s="447"/>
      <c r="KLI9" s="447"/>
      <c r="KLJ9" s="447"/>
      <c r="KLK9" s="447"/>
      <c r="KLL9" s="447"/>
      <c r="KLM9" s="447"/>
      <c r="KLN9" s="447"/>
      <c r="KLO9" s="447"/>
      <c r="KLP9" s="447"/>
      <c r="KLQ9" s="447"/>
      <c r="KLR9" s="447"/>
      <c r="KLS9" s="447"/>
      <c r="KLT9" s="447"/>
      <c r="KLU9" s="447"/>
      <c r="KLV9" s="447"/>
      <c r="KLW9" s="447"/>
      <c r="KLX9" s="447"/>
      <c r="KLY9" s="447"/>
      <c r="KLZ9" s="447"/>
      <c r="KMA9" s="447"/>
      <c r="KMB9" s="447"/>
      <c r="KMC9" s="447"/>
      <c r="KMD9" s="447"/>
      <c r="KME9" s="447"/>
      <c r="KMF9" s="447"/>
      <c r="KMG9" s="447"/>
      <c r="KMH9" s="447"/>
      <c r="KMI9" s="447"/>
      <c r="KMJ9" s="447"/>
      <c r="KMK9" s="447"/>
      <c r="KML9" s="447"/>
      <c r="KMM9" s="447"/>
      <c r="KMN9" s="447"/>
      <c r="KMO9" s="447"/>
      <c r="KMP9" s="447"/>
      <c r="KMQ9" s="447"/>
      <c r="KMR9" s="447"/>
      <c r="KMS9" s="447"/>
      <c r="KMT9" s="447"/>
      <c r="KMU9" s="447"/>
      <c r="KMV9" s="447"/>
      <c r="KMW9" s="447"/>
      <c r="KMX9" s="447"/>
      <c r="KMY9" s="447"/>
      <c r="KMZ9" s="447"/>
      <c r="KNA9" s="447"/>
      <c r="KNB9" s="447"/>
      <c r="KNC9" s="447"/>
      <c r="KND9" s="447"/>
      <c r="KNE9" s="447"/>
      <c r="KNF9" s="447"/>
      <c r="KNG9" s="447"/>
      <c r="KNH9" s="447"/>
      <c r="KNI9" s="447"/>
      <c r="KNJ9" s="447"/>
      <c r="KNK9" s="447"/>
      <c r="KNL9" s="447"/>
      <c r="KNM9" s="447"/>
      <c r="KNN9" s="447"/>
      <c r="KNO9" s="447"/>
      <c r="KNP9" s="447"/>
      <c r="KNQ9" s="447"/>
      <c r="KNR9" s="447"/>
      <c r="KNS9" s="447"/>
      <c r="KNT9" s="447"/>
      <c r="KNU9" s="447"/>
      <c r="KNV9" s="447"/>
      <c r="KNW9" s="447"/>
      <c r="KNX9" s="447"/>
      <c r="KNY9" s="447"/>
      <c r="KNZ9" s="447"/>
      <c r="KOA9" s="447"/>
      <c r="KOB9" s="447"/>
      <c r="KOC9" s="447"/>
      <c r="KOD9" s="447"/>
      <c r="KOE9" s="447"/>
      <c r="KOF9" s="447"/>
      <c r="KOG9" s="447"/>
      <c r="KOH9" s="447"/>
      <c r="KOI9" s="447"/>
      <c r="KOJ9" s="447"/>
      <c r="KOK9" s="447"/>
      <c r="KOL9" s="447"/>
      <c r="KOM9" s="447"/>
      <c r="KON9" s="447"/>
      <c r="KOO9" s="447"/>
      <c r="KOP9" s="447"/>
      <c r="KOQ9" s="447"/>
      <c r="KOR9" s="447"/>
      <c r="KOS9" s="447"/>
      <c r="KOT9" s="447"/>
      <c r="KOU9" s="447"/>
      <c r="KOV9" s="447"/>
      <c r="KOW9" s="447"/>
      <c r="KOX9" s="447"/>
      <c r="KOY9" s="447"/>
      <c r="KOZ9" s="447"/>
      <c r="KPA9" s="447"/>
      <c r="KPB9" s="447"/>
      <c r="KPC9" s="447"/>
      <c r="KPD9" s="447"/>
      <c r="KPE9" s="447"/>
      <c r="KPF9" s="447"/>
      <c r="KPG9" s="447"/>
      <c r="KPH9" s="447"/>
      <c r="KPI9" s="447"/>
      <c r="KPJ9" s="447"/>
      <c r="KPK9" s="447"/>
      <c r="KPL9" s="447"/>
      <c r="KPM9" s="447"/>
      <c r="KPN9" s="447"/>
      <c r="KPO9" s="447"/>
      <c r="KPP9" s="447"/>
      <c r="KPQ9" s="447"/>
      <c r="KPR9" s="447"/>
      <c r="KPS9" s="447"/>
      <c r="KPT9" s="447"/>
      <c r="KPU9" s="447"/>
      <c r="KPV9" s="447"/>
      <c r="KPW9" s="447"/>
      <c r="KPX9" s="447"/>
      <c r="KPY9" s="447"/>
      <c r="KPZ9" s="447"/>
      <c r="KQA9" s="447"/>
      <c r="KQB9" s="447"/>
      <c r="KQC9" s="447"/>
      <c r="KQD9" s="447"/>
      <c r="KQE9" s="447"/>
      <c r="KQF9" s="447"/>
      <c r="KQG9" s="447"/>
      <c r="KQH9" s="447"/>
      <c r="KQI9" s="447"/>
      <c r="KQJ9" s="447"/>
      <c r="KQK9" s="447"/>
      <c r="KQL9" s="447"/>
      <c r="KQM9" s="447"/>
      <c r="KQN9" s="447"/>
      <c r="KQO9" s="447"/>
      <c r="KQP9" s="447"/>
      <c r="KQQ9" s="447"/>
      <c r="KQR9" s="447"/>
      <c r="KQS9" s="447"/>
      <c r="KQT9" s="447"/>
      <c r="KQU9" s="447"/>
      <c r="KQV9" s="447"/>
      <c r="KQW9" s="447"/>
      <c r="KQX9" s="447"/>
      <c r="KQY9" s="447"/>
      <c r="KQZ9" s="447"/>
      <c r="KRA9" s="447"/>
      <c r="KRB9" s="447"/>
      <c r="KRC9" s="447"/>
      <c r="KRD9" s="447"/>
      <c r="KRE9" s="447"/>
      <c r="KRF9" s="447"/>
      <c r="KRG9" s="447"/>
      <c r="KRH9" s="447"/>
      <c r="KRI9" s="447"/>
      <c r="KRJ9" s="447"/>
      <c r="KRK9" s="447"/>
      <c r="KRL9" s="447"/>
      <c r="KRM9" s="447"/>
      <c r="KRN9" s="447"/>
      <c r="KRO9" s="447"/>
      <c r="KRP9" s="447"/>
      <c r="KRQ9" s="447"/>
      <c r="KRR9" s="447"/>
      <c r="KRS9" s="447"/>
      <c r="KRT9" s="447"/>
      <c r="KRU9" s="447"/>
      <c r="KRV9" s="447"/>
      <c r="KRW9" s="447"/>
      <c r="KRX9" s="447"/>
      <c r="KRY9" s="447"/>
      <c r="KRZ9" s="447"/>
      <c r="KSA9" s="447"/>
      <c r="KSB9" s="447"/>
      <c r="KSC9" s="447"/>
      <c r="KSD9" s="447"/>
      <c r="KSE9" s="447"/>
      <c r="KSF9" s="447"/>
      <c r="KSG9" s="447"/>
      <c r="KSH9" s="447"/>
      <c r="KSI9" s="447"/>
      <c r="KSJ9" s="447"/>
      <c r="KSK9" s="447"/>
      <c r="KSL9" s="447"/>
      <c r="KSM9" s="447"/>
      <c r="KSN9" s="447"/>
      <c r="KSO9" s="447"/>
      <c r="KSP9" s="447"/>
      <c r="KSQ9" s="447"/>
      <c r="KSR9" s="447"/>
      <c r="KSS9" s="447"/>
      <c r="KST9" s="447"/>
      <c r="KSU9" s="447"/>
      <c r="KSV9" s="447"/>
      <c r="KSW9" s="447"/>
      <c r="KSX9" s="447"/>
      <c r="KSY9" s="447"/>
      <c r="KSZ9" s="447"/>
      <c r="KTA9" s="447"/>
      <c r="KTB9" s="447"/>
      <c r="KTC9" s="447"/>
      <c r="KTD9" s="447"/>
      <c r="KTE9" s="447"/>
      <c r="KTF9" s="447"/>
      <c r="KTG9" s="447"/>
      <c r="KTH9" s="447"/>
      <c r="KTI9" s="447"/>
      <c r="KTJ9" s="447"/>
      <c r="KTK9" s="447"/>
      <c r="KTL9" s="447"/>
      <c r="KTM9" s="447"/>
      <c r="KTN9" s="447"/>
      <c r="KTO9" s="447"/>
      <c r="KTP9" s="447"/>
      <c r="KTQ9" s="447"/>
      <c r="KTR9" s="447"/>
      <c r="KTS9" s="447"/>
      <c r="KTT9" s="447"/>
      <c r="KTU9" s="447"/>
      <c r="KTV9" s="447"/>
      <c r="KTW9" s="447"/>
      <c r="KTX9" s="447"/>
      <c r="KTY9" s="447"/>
      <c r="KTZ9" s="447"/>
      <c r="KUA9" s="447"/>
      <c r="KUB9" s="447"/>
      <c r="KUC9" s="447"/>
      <c r="KUD9" s="447"/>
      <c r="KUE9" s="447"/>
      <c r="KUF9" s="447"/>
      <c r="KUG9" s="447"/>
      <c r="KUH9" s="447"/>
      <c r="KUI9" s="447"/>
      <c r="KUJ9" s="447"/>
      <c r="KUK9" s="447"/>
      <c r="KUL9" s="447"/>
      <c r="KUM9" s="447"/>
      <c r="KUN9" s="447"/>
      <c r="KUO9" s="447"/>
      <c r="KUP9" s="447"/>
      <c r="KUQ9" s="447"/>
      <c r="KUR9" s="447"/>
      <c r="KUS9" s="447"/>
      <c r="KUT9" s="447"/>
      <c r="KUU9" s="447"/>
      <c r="KUV9" s="447"/>
      <c r="KUW9" s="447"/>
      <c r="KUX9" s="447"/>
      <c r="KUY9" s="447"/>
      <c r="KUZ9" s="447"/>
      <c r="KVA9" s="447"/>
      <c r="KVB9" s="447"/>
      <c r="KVC9" s="447"/>
      <c r="KVD9" s="447"/>
      <c r="KVE9" s="447"/>
      <c r="KVF9" s="447"/>
      <c r="KVG9" s="447"/>
      <c r="KVH9" s="447"/>
      <c r="KVI9" s="447"/>
      <c r="KVJ9" s="447"/>
      <c r="KVK9" s="447"/>
      <c r="KVL9" s="447"/>
      <c r="KVM9" s="447"/>
      <c r="KVN9" s="447"/>
      <c r="KVO9" s="447"/>
      <c r="KVP9" s="447"/>
      <c r="KVQ9" s="447"/>
      <c r="KVR9" s="447"/>
      <c r="KVS9" s="447"/>
      <c r="KVT9" s="447"/>
      <c r="KVU9" s="447"/>
      <c r="KVV9" s="447"/>
      <c r="KVW9" s="447"/>
      <c r="KVX9" s="447"/>
      <c r="KVY9" s="447"/>
      <c r="KVZ9" s="447"/>
      <c r="KWA9" s="447"/>
      <c r="KWB9" s="447"/>
      <c r="KWC9" s="447"/>
      <c r="KWD9" s="447"/>
      <c r="KWE9" s="447"/>
      <c r="KWF9" s="447"/>
      <c r="KWG9" s="447"/>
      <c r="KWH9" s="447"/>
      <c r="KWI9" s="447"/>
      <c r="KWJ9" s="447"/>
      <c r="KWK9" s="447"/>
      <c r="KWL9" s="447"/>
      <c r="KWM9" s="447"/>
      <c r="KWN9" s="447"/>
      <c r="KWO9" s="447"/>
      <c r="KWP9" s="447"/>
      <c r="KWQ9" s="447"/>
      <c r="KWR9" s="447"/>
      <c r="KWS9" s="447"/>
      <c r="KWT9" s="447"/>
      <c r="KWU9" s="447"/>
      <c r="KWV9" s="447"/>
      <c r="KWW9" s="447"/>
      <c r="KWX9" s="447"/>
      <c r="KWY9" s="447"/>
      <c r="KWZ9" s="447"/>
      <c r="KXA9" s="447"/>
      <c r="KXB9" s="447"/>
      <c r="KXC9" s="447"/>
      <c r="KXD9" s="447"/>
      <c r="KXE9" s="447"/>
      <c r="KXF9" s="447"/>
      <c r="KXG9" s="447"/>
      <c r="KXH9" s="447"/>
      <c r="KXI9" s="447"/>
      <c r="KXJ9" s="447"/>
      <c r="KXK9" s="447"/>
      <c r="KXL9" s="447"/>
      <c r="KXM9" s="447"/>
      <c r="KXN9" s="447"/>
      <c r="KXO9" s="447"/>
      <c r="KXP9" s="447"/>
      <c r="KXQ9" s="447"/>
      <c r="KXR9" s="447"/>
      <c r="KXS9" s="447"/>
      <c r="KXT9" s="447"/>
      <c r="KXU9" s="447"/>
      <c r="KXV9" s="447"/>
      <c r="KXW9" s="447"/>
      <c r="KXX9" s="447"/>
      <c r="KXY9" s="447"/>
      <c r="KXZ9" s="447"/>
      <c r="KYA9" s="447"/>
      <c r="KYB9" s="447"/>
      <c r="KYC9" s="447"/>
      <c r="KYD9" s="447"/>
      <c r="KYE9" s="447"/>
      <c r="KYF9" s="447"/>
      <c r="KYG9" s="447"/>
      <c r="KYH9" s="447"/>
      <c r="KYI9" s="447"/>
      <c r="KYJ9" s="447"/>
      <c r="KYK9" s="447"/>
      <c r="KYL9" s="447"/>
      <c r="KYM9" s="447"/>
      <c r="KYN9" s="447"/>
      <c r="KYO9" s="447"/>
      <c r="KYP9" s="447"/>
      <c r="KYQ9" s="447"/>
      <c r="KYR9" s="447"/>
      <c r="KYS9" s="447"/>
      <c r="KYT9" s="447"/>
      <c r="KYU9" s="447"/>
      <c r="KYV9" s="447"/>
      <c r="KYW9" s="447"/>
      <c r="KYX9" s="447"/>
      <c r="KYY9" s="447"/>
      <c r="KYZ9" s="447"/>
      <c r="KZA9" s="447"/>
      <c r="KZB9" s="447"/>
      <c r="KZC9" s="447"/>
      <c r="KZD9" s="447"/>
      <c r="KZE9" s="447"/>
      <c r="KZF9" s="447"/>
      <c r="KZG9" s="447"/>
      <c r="KZH9" s="447"/>
      <c r="KZI9" s="447"/>
      <c r="KZJ9" s="447"/>
      <c r="KZK9" s="447"/>
      <c r="KZL9" s="447"/>
      <c r="KZM9" s="447"/>
      <c r="KZN9" s="447"/>
      <c r="KZO9" s="447"/>
      <c r="KZP9" s="447"/>
      <c r="KZQ9" s="447"/>
      <c r="KZR9" s="447"/>
      <c r="KZS9" s="447"/>
      <c r="KZT9" s="447"/>
      <c r="KZU9" s="447"/>
      <c r="KZV9" s="447"/>
      <c r="KZW9" s="447"/>
      <c r="KZX9" s="447"/>
      <c r="KZY9" s="447"/>
      <c r="KZZ9" s="447"/>
      <c r="LAA9" s="447"/>
      <c r="LAB9" s="447"/>
      <c r="LAC9" s="447"/>
      <c r="LAD9" s="447"/>
      <c r="LAE9" s="447"/>
      <c r="LAF9" s="447"/>
      <c r="LAG9" s="447"/>
      <c r="LAH9" s="447"/>
      <c r="LAI9" s="447"/>
      <c r="LAJ9" s="447"/>
      <c r="LAK9" s="447"/>
      <c r="LAL9" s="447"/>
      <c r="LAM9" s="447"/>
      <c r="LAN9" s="447"/>
      <c r="LAO9" s="447"/>
      <c r="LAP9" s="447"/>
      <c r="LAQ9" s="447"/>
      <c r="LAR9" s="447"/>
      <c r="LAS9" s="447"/>
      <c r="LAT9" s="447"/>
      <c r="LAU9" s="447"/>
      <c r="LAV9" s="447"/>
      <c r="LAW9" s="447"/>
      <c r="LAX9" s="447"/>
      <c r="LAY9" s="447"/>
      <c r="LAZ9" s="447"/>
      <c r="LBA9" s="447"/>
      <c r="LBB9" s="447"/>
      <c r="LBC9" s="447"/>
      <c r="LBD9" s="447"/>
      <c r="LBE9" s="447"/>
      <c r="LBF9" s="447"/>
      <c r="LBG9" s="447"/>
      <c r="LBH9" s="447"/>
      <c r="LBI9" s="447"/>
      <c r="LBJ9" s="447"/>
      <c r="LBK9" s="447"/>
      <c r="LBL9" s="447"/>
      <c r="LBM9" s="447"/>
      <c r="LBN9" s="447"/>
      <c r="LBO9" s="447"/>
      <c r="LBP9" s="447"/>
      <c r="LBQ9" s="447"/>
      <c r="LBR9" s="447"/>
      <c r="LBS9" s="447"/>
      <c r="LBT9" s="447"/>
      <c r="LBU9" s="447"/>
      <c r="LBV9" s="447"/>
      <c r="LBW9" s="447"/>
      <c r="LBX9" s="447"/>
      <c r="LBY9" s="447"/>
      <c r="LBZ9" s="447"/>
      <c r="LCA9" s="447"/>
      <c r="LCB9" s="447"/>
      <c r="LCC9" s="447"/>
      <c r="LCD9" s="447"/>
      <c r="LCE9" s="447"/>
      <c r="LCF9" s="447"/>
      <c r="LCG9" s="447"/>
      <c r="LCH9" s="447"/>
      <c r="LCI9" s="447"/>
      <c r="LCJ9" s="447"/>
      <c r="LCK9" s="447"/>
      <c r="LCL9" s="447"/>
      <c r="LCM9" s="447"/>
      <c r="LCN9" s="447"/>
      <c r="LCO9" s="447"/>
      <c r="LCP9" s="447"/>
      <c r="LCQ9" s="447"/>
      <c r="LCR9" s="447"/>
      <c r="LCS9" s="447"/>
      <c r="LCT9" s="447"/>
      <c r="LCU9" s="447"/>
      <c r="LCV9" s="447"/>
      <c r="LCW9" s="447"/>
      <c r="LCX9" s="447"/>
      <c r="LCY9" s="447"/>
      <c r="LCZ9" s="447"/>
      <c r="LDA9" s="447"/>
      <c r="LDB9" s="447"/>
      <c r="LDC9" s="447"/>
      <c r="LDD9" s="447"/>
      <c r="LDE9" s="447"/>
      <c r="LDF9" s="447"/>
      <c r="LDG9" s="447"/>
      <c r="LDH9" s="447"/>
      <c r="LDI9" s="447"/>
      <c r="LDJ9" s="447"/>
      <c r="LDK9" s="447"/>
      <c r="LDL9" s="447"/>
      <c r="LDM9" s="447"/>
      <c r="LDN9" s="447"/>
      <c r="LDO9" s="447"/>
      <c r="LDP9" s="447"/>
      <c r="LDQ9" s="447"/>
      <c r="LDR9" s="447"/>
      <c r="LDS9" s="447"/>
      <c r="LDT9" s="447"/>
      <c r="LDU9" s="447"/>
      <c r="LDV9" s="447"/>
      <c r="LDW9" s="447"/>
      <c r="LDX9" s="447"/>
      <c r="LDY9" s="447"/>
      <c r="LDZ9" s="447"/>
      <c r="LEA9" s="447"/>
      <c r="LEB9" s="447"/>
      <c r="LEC9" s="447"/>
      <c r="LED9" s="447"/>
      <c r="LEE9" s="447"/>
      <c r="LEF9" s="447"/>
      <c r="LEG9" s="447"/>
      <c r="LEH9" s="447"/>
      <c r="LEI9" s="447"/>
      <c r="LEJ9" s="447"/>
      <c r="LEK9" s="447"/>
      <c r="LEL9" s="447"/>
      <c r="LEM9" s="447"/>
      <c r="LEN9" s="447"/>
      <c r="LEO9" s="447"/>
      <c r="LEP9" s="447"/>
      <c r="LEQ9" s="447"/>
      <c r="LER9" s="447"/>
      <c r="LES9" s="447"/>
      <c r="LET9" s="447"/>
      <c r="LEU9" s="447"/>
      <c r="LEV9" s="447"/>
      <c r="LEW9" s="447"/>
      <c r="LEX9" s="447"/>
      <c r="LEY9" s="447"/>
      <c r="LEZ9" s="447"/>
      <c r="LFA9" s="447"/>
      <c r="LFB9" s="447"/>
      <c r="LFC9" s="447"/>
      <c r="LFD9" s="447"/>
      <c r="LFE9" s="447"/>
      <c r="LFF9" s="447"/>
      <c r="LFG9" s="447"/>
      <c r="LFH9" s="447"/>
      <c r="LFI9" s="447"/>
      <c r="LFJ9" s="447"/>
      <c r="LFK9" s="447"/>
      <c r="LFL9" s="447"/>
      <c r="LFM9" s="447"/>
      <c r="LFN9" s="447"/>
      <c r="LFO9" s="447"/>
      <c r="LFP9" s="447"/>
      <c r="LFQ9" s="447"/>
      <c r="LFR9" s="447"/>
      <c r="LFS9" s="447"/>
      <c r="LFT9" s="447"/>
      <c r="LFU9" s="447"/>
      <c r="LFV9" s="447"/>
      <c r="LFW9" s="447"/>
      <c r="LFX9" s="447"/>
      <c r="LFY9" s="447"/>
      <c r="LFZ9" s="447"/>
      <c r="LGA9" s="447"/>
      <c r="LGB9" s="447"/>
      <c r="LGC9" s="447"/>
      <c r="LGD9" s="447"/>
      <c r="LGE9" s="447"/>
      <c r="LGF9" s="447"/>
      <c r="LGG9" s="447"/>
      <c r="LGH9" s="447"/>
      <c r="LGI9" s="447"/>
      <c r="LGJ9" s="447"/>
      <c r="LGK9" s="447"/>
      <c r="LGL9" s="447"/>
      <c r="LGM9" s="447"/>
      <c r="LGN9" s="447"/>
      <c r="LGO9" s="447"/>
      <c r="LGP9" s="447"/>
      <c r="LGQ9" s="447"/>
      <c r="LGR9" s="447"/>
      <c r="LGS9" s="447"/>
      <c r="LGT9" s="447"/>
      <c r="LGU9" s="447"/>
      <c r="LGV9" s="447"/>
      <c r="LGW9" s="447"/>
      <c r="LGX9" s="447"/>
      <c r="LGY9" s="447"/>
      <c r="LGZ9" s="447"/>
      <c r="LHA9" s="447"/>
      <c r="LHB9" s="447"/>
      <c r="LHC9" s="447"/>
      <c r="LHD9" s="447"/>
      <c r="LHE9" s="447"/>
      <c r="LHF9" s="447"/>
      <c r="LHG9" s="447"/>
      <c r="LHH9" s="447"/>
      <c r="LHI9" s="447"/>
      <c r="LHJ9" s="447"/>
      <c r="LHK9" s="447"/>
      <c r="LHL9" s="447"/>
      <c r="LHM9" s="447"/>
      <c r="LHN9" s="447"/>
      <c r="LHO9" s="447"/>
      <c r="LHP9" s="447"/>
      <c r="LHQ9" s="447"/>
      <c r="LHR9" s="447"/>
      <c r="LHS9" s="447"/>
      <c r="LHT9" s="447"/>
      <c r="LHU9" s="447"/>
      <c r="LHV9" s="447"/>
      <c r="LHW9" s="447"/>
      <c r="LHX9" s="447"/>
      <c r="LHY9" s="447"/>
      <c r="LHZ9" s="447"/>
      <c r="LIA9" s="447"/>
      <c r="LIB9" s="447"/>
      <c r="LIC9" s="447"/>
      <c r="LID9" s="447"/>
      <c r="LIE9" s="447"/>
      <c r="LIF9" s="447"/>
      <c r="LIG9" s="447"/>
      <c r="LIH9" s="447"/>
      <c r="LII9" s="447"/>
      <c r="LIJ9" s="447"/>
      <c r="LIK9" s="447"/>
      <c r="LIL9" s="447"/>
      <c r="LIM9" s="447"/>
      <c r="LIN9" s="447"/>
      <c r="LIO9" s="447"/>
      <c r="LIP9" s="447"/>
      <c r="LIQ9" s="447"/>
      <c r="LIR9" s="447"/>
      <c r="LIS9" s="447"/>
      <c r="LIT9" s="447"/>
      <c r="LIU9" s="447"/>
      <c r="LIV9" s="447"/>
      <c r="LIW9" s="447"/>
      <c r="LIX9" s="447"/>
      <c r="LIY9" s="447"/>
      <c r="LIZ9" s="447"/>
      <c r="LJA9" s="447"/>
      <c r="LJB9" s="447"/>
      <c r="LJC9" s="447"/>
      <c r="LJD9" s="447"/>
      <c r="LJE9" s="447"/>
      <c r="LJF9" s="447"/>
      <c r="LJG9" s="447"/>
      <c r="LJH9" s="447"/>
      <c r="LJI9" s="447"/>
      <c r="LJJ9" s="447"/>
      <c r="LJK9" s="447"/>
      <c r="LJL9" s="447"/>
      <c r="LJM9" s="447"/>
      <c r="LJN9" s="447"/>
      <c r="LJO9" s="447"/>
      <c r="LJP9" s="447"/>
      <c r="LJQ9" s="447"/>
      <c r="LJR9" s="447"/>
      <c r="LJS9" s="447"/>
      <c r="LJT9" s="447"/>
      <c r="LJU9" s="447"/>
      <c r="LJV9" s="447"/>
      <c r="LJW9" s="447"/>
      <c r="LJX9" s="447"/>
      <c r="LJY9" s="447"/>
      <c r="LJZ9" s="447"/>
      <c r="LKA9" s="447"/>
      <c r="LKB9" s="447"/>
      <c r="LKC9" s="447"/>
      <c r="LKD9" s="447"/>
      <c r="LKE9" s="447"/>
      <c r="LKF9" s="447"/>
      <c r="LKG9" s="447"/>
      <c r="LKH9" s="447"/>
      <c r="LKI9" s="447"/>
      <c r="LKJ9" s="447"/>
      <c r="LKK9" s="447"/>
      <c r="LKL9" s="447"/>
      <c r="LKM9" s="447"/>
      <c r="LKN9" s="447"/>
      <c r="LKO9" s="447"/>
      <c r="LKP9" s="447"/>
      <c r="LKQ9" s="447"/>
      <c r="LKR9" s="447"/>
      <c r="LKS9" s="447"/>
      <c r="LKT9" s="447"/>
      <c r="LKU9" s="447"/>
      <c r="LKV9" s="447"/>
      <c r="LKW9" s="447"/>
      <c r="LKX9" s="447"/>
      <c r="LKY9" s="447"/>
      <c r="LKZ9" s="447"/>
      <c r="LLA9" s="447"/>
      <c r="LLB9" s="447"/>
      <c r="LLC9" s="447"/>
      <c r="LLD9" s="447"/>
      <c r="LLE9" s="447"/>
      <c r="LLF9" s="447"/>
      <c r="LLG9" s="447"/>
      <c r="LLH9" s="447"/>
      <c r="LLI9" s="447"/>
      <c r="LLJ9" s="447"/>
      <c r="LLK9" s="447"/>
      <c r="LLL9" s="447"/>
      <c r="LLM9" s="447"/>
      <c r="LLN9" s="447"/>
      <c r="LLO9" s="447"/>
      <c r="LLP9" s="447"/>
      <c r="LLQ9" s="447"/>
      <c r="LLR9" s="447"/>
      <c r="LLS9" s="447"/>
      <c r="LLT9" s="447"/>
      <c r="LLU9" s="447"/>
      <c r="LLV9" s="447"/>
      <c r="LLW9" s="447"/>
      <c r="LLX9" s="447"/>
      <c r="LLY9" s="447"/>
      <c r="LLZ9" s="447"/>
      <c r="LMA9" s="447"/>
      <c r="LMB9" s="447"/>
      <c r="LMC9" s="447"/>
      <c r="LMD9" s="447"/>
      <c r="LME9" s="447"/>
      <c r="LMF9" s="447"/>
      <c r="LMG9" s="447"/>
      <c r="LMH9" s="447"/>
      <c r="LMI9" s="447"/>
      <c r="LMJ9" s="447"/>
      <c r="LMK9" s="447"/>
      <c r="LML9" s="447"/>
      <c r="LMM9" s="447"/>
      <c r="LMN9" s="447"/>
      <c r="LMO9" s="447"/>
      <c r="LMP9" s="447"/>
      <c r="LMQ9" s="447"/>
      <c r="LMR9" s="447"/>
      <c r="LMS9" s="447"/>
      <c r="LMT9" s="447"/>
      <c r="LMU9" s="447"/>
      <c r="LMV9" s="447"/>
      <c r="LMW9" s="447"/>
      <c r="LMX9" s="447"/>
      <c r="LMY9" s="447"/>
      <c r="LMZ9" s="447"/>
      <c r="LNA9" s="447"/>
      <c r="LNB9" s="447"/>
      <c r="LNC9" s="447"/>
      <c r="LND9" s="447"/>
      <c r="LNE9" s="447"/>
      <c r="LNF9" s="447"/>
      <c r="LNG9" s="447"/>
      <c r="LNH9" s="447"/>
      <c r="LNI9" s="447"/>
      <c r="LNJ9" s="447"/>
      <c r="LNK9" s="447"/>
      <c r="LNL9" s="447"/>
      <c r="LNM9" s="447"/>
      <c r="LNN9" s="447"/>
      <c r="LNO9" s="447"/>
      <c r="LNP9" s="447"/>
      <c r="LNQ9" s="447"/>
      <c r="LNR9" s="447"/>
      <c r="LNS9" s="447"/>
      <c r="LNT9" s="447"/>
      <c r="LNU9" s="447"/>
      <c r="LNV9" s="447"/>
      <c r="LNW9" s="447"/>
      <c r="LNX9" s="447"/>
      <c r="LNY9" s="447"/>
      <c r="LNZ9" s="447"/>
      <c r="LOA9" s="447"/>
      <c r="LOB9" s="447"/>
      <c r="LOC9" s="447"/>
      <c r="LOD9" s="447"/>
      <c r="LOE9" s="447"/>
      <c r="LOF9" s="447"/>
      <c r="LOG9" s="447"/>
      <c r="LOH9" s="447"/>
      <c r="LOI9" s="447"/>
      <c r="LOJ9" s="447"/>
      <c r="LOK9" s="447"/>
      <c r="LOL9" s="447"/>
      <c r="LOM9" s="447"/>
      <c r="LON9" s="447"/>
      <c r="LOO9" s="447"/>
      <c r="LOP9" s="447"/>
      <c r="LOQ9" s="447"/>
      <c r="LOR9" s="447"/>
      <c r="LOS9" s="447"/>
      <c r="LOT9" s="447"/>
      <c r="LOU9" s="447"/>
      <c r="LOV9" s="447"/>
      <c r="LOW9" s="447"/>
      <c r="LOX9" s="447"/>
      <c r="LOY9" s="447"/>
      <c r="LOZ9" s="447"/>
      <c r="LPA9" s="447"/>
      <c r="LPB9" s="447"/>
      <c r="LPC9" s="447"/>
      <c r="LPD9" s="447"/>
      <c r="LPE9" s="447"/>
      <c r="LPF9" s="447"/>
      <c r="LPG9" s="447"/>
      <c r="LPH9" s="447"/>
      <c r="LPI9" s="447"/>
      <c r="LPJ9" s="447"/>
      <c r="LPK9" s="447"/>
      <c r="LPL9" s="447"/>
      <c r="LPM9" s="447"/>
      <c r="LPN9" s="447"/>
      <c r="LPO9" s="447"/>
      <c r="LPP9" s="447"/>
      <c r="LPQ9" s="447"/>
      <c r="LPR9" s="447"/>
      <c r="LPS9" s="447"/>
      <c r="LPT9" s="447"/>
      <c r="LPU9" s="447"/>
      <c r="LPV9" s="447"/>
      <c r="LPW9" s="447"/>
      <c r="LPX9" s="447"/>
      <c r="LPY9" s="447"/>
      <c r="LPZ9" s="447"/>
      <c r="LQA9" s="447"/>
      <c r="LQB9" s="447"/>
      <c r="LQC9" s="447"/>
      <c r="LQD9" s="447"/>
      <c r="LQE9" s="447"/>
      <c r="LQF9" s="447"/>
      <c r="LQG9" s="447"/>
      <c r="LQH9" s="447"/>
      <c r="LQI9" s="447"/>
      <c r="LQJ9" s="447"/>
      <c r="LQK9" s="447"/>
      <c r="LQL9" s="447"/>
      <c r="LQM9" s="447"/>
      <c r="LQN9" s="447"/>
      <c r="LQO9" s="447"/>
      <c r="LQP9" s="447"/>
      <c r="LQQ9" s="447"/>
      <c r="LQR9" s="447"/>
      <c r="LQS9" s="447"/>
      <c r="LQT9" s="447"/>
      <c r="LQU9" s="447"/>
      <c r="LQV9" s="447"/>
      <c r="LQW9" s="447"/>
      <c r="LQX9" s="447"/>
      <c r="LQY9" s="447"/>
      <c r="LQZ9" s="447"/>
      <c r="LRA9" s="447"/>
      <c r="LRB9" s="447"/>
      <c r="LRC9" s="447"/>
      <c r="LRD9" s="447"/>
      <c r="LRE9" s="447"/>
      <c r="LRF9" s="447"/>
      <c r="LRG9" s="447"/>
      <c r="LRH9" s="447"/>
      <c r="LRI9" s="447"/>
      <c r="LRJ9" s="447"/>
      <c r="LRK9" s="447"/>
      <c r="LRL9" s="447"/>
      <c r="LRM9" s="447"/>
      <c r="LRN9" s="447"/>
      <c r="LRO9" s="447"/>
      <c r="LRP9" s="447"/>
      <c r="LRQ9" s="447"/>
      <c r="LRR9" s="447"/>
      <c r="LRS9" s="447"/>
      <c r="LRT9" s="447"/>
      <c r="LRU9" s="447"/>
      <c r="LRV9" s="447"/>
      <c r="LRW9" s="447"/>
      <c r="LRX9" s="447"/>
      <c r="LRY9" s="447"/>
      <c r="LRZ9" s="447"/>
      <c r="LSA9" s="447"/>
      <c r="LSB9" s="447"/>
      <c r="LSC9" s="447"/>
      <c r="LSD9" s="447"/>
      <c r="LSE9" s="447"/>
      <c r="LSF9" s="447"/>
      <c r="LSG9" s="447"/>
      <c r="LSH9" s="447"/>
      <c r="LSI9" s="447"/>
      <c r="LSJ9" s="447"/>
      <c r="LSK9" s="447"/>
      <c r="LSL9" s="447"/>
      <c r="LSM9" s="447"/>
      <c r="LSN9" s="447"/>
      <c r="LSO9" s="447"/>
      <c r="LSP9" s="447"/>
      <c r="LSQ9" s="447"/>
      <c r="LSR9" s="447"/>
      <c r="LSS9" s="447"/>
      <c r="LST9" s="447"/>
      <c r="LSU9" s="447"/>
      <c r="LSV9" s="447"/>
      <c r="LSW9" s="447"/>
      <c r="LSX9" s="447"/>
      <c r="LSY9" s="447"/>
      <c r="LSZ9" s="447"/>
      <c r="LTA9" s="447"/>
      <c r="LTB9" s="447"/>
      <c r="LTC9" s="447"/>
      <c r="LTD9" s="447"/>
      <c r="LTE9" s="447"/>
      <c r="LTF9" s="447"/>
      <c r="LTG9" s="447"/>
      <c r="LTH9" s="447"/>
      <c r="LTI9" s="447"/>
      <c r="LTJ9" s="447"/>
      <c r="LTK9" s="447"/>
      <c r="LTL9" s="447"/>
      <c r="LTM9" s="447"/>
      <c r="LTN9" s="447"/>
      <c r="LTO9" s="447"/>
      <c r="LTP9" s="447"/>
      <c r="LTQ9" s="447"/>
      <c r="LTR9" s="447"/>
      <c r="LTS9" s="447"/>
      <c r="LTT9" s="447"/>
      <c r="LTU9" s="447"/>
      <c r="LTV9" s="447"/>
      <c r="LTW9" s="447"/>
      <c r="LTX9" s="447"/>
      <c r="LTY9" s="447"/>
      <c r="LTZ9" s="447"/>
      <c r="LUA9" s="447"/>
      <c r="LUB9" s="447"/>
      <c r="LUC9" s="447"/>
      <c r="LUD9" s="447"/>
      <c r="LUE9" s="447"/>
      <c r="LUF9" s="447"/>
      <c r="LUG9" s="447"/>
      <c r="LUH9" s="447"/>
      <c r="LUI9" s="447"/>
      <c r="LUJ9" s="447"/>
      <c r="LUK9" s="447"/>
      <c r="LUL9" s="447"/>
      <c r="LUM9" s="447"/>
      <c r="LUN9" s="447"/>
      <c r="LUO9" s="447"/>
      <c r="LUP9" s="447"/>
      <c r="LUQ9" s="447"/>
      <c r="LUR9" s="447"/>
      <c r="LUS9" s="447"/>
      <c r="LUT9" s="447"/>
      <c r="LUU9" s="447"/>
      <c r="LUV9" s="447"/>
      <c r="LUW9" s="447"/>
      <c r="LUX9" s="447"/>
      <c r="LUY9" s="447"/>
      <c r="LUZ9" s="447"/>
      <c r="LVA9" s="447"/>
      <c r="LVB9" s="447"/>
      <c r="LVC9" s="447"/>
      <c r="LVD9" s="447"/>
      <c r="LVE9" s="447"/>
      <c r="LVF9" s="447"/>
      <c r="LVG9" s="447"/>
      <c r="LVH9" s="447"/>
      <c r="LVI9" s="447"/>
      <c r="LVJ9" s="447"/>
      <c r="LVK9" s="447"/>
      <c r="LVL9" s="447"/>
      <c r="LVM9" s="447"/>
      <c r="LVN9" s="447"/>
      <c r="LVO9" s="447"/>
      <c r="LVP9" s="447"/>
      <c r="LVQ9" s="447"/>
      <c r="LVR9" s="447"/>
      <c r="LVS9" s="447"/>
      <c r="LVT9" s="447"/>
      <c r="LVU9" s="447"/>
      <c r="LVV9" s="447"/>
      <c r="LVW9" s="447"/>
      <c r="LVX9" s="447"/>
      <c r="LVY9" s="447"/>
      <c r="LVZ9" s="447"/>
      <c r="LWA9" s="447"/>
      <c r="LWB9" s="447"/>
      <c r="LWC9" s="447"/>
      <c r="LWD9" s="447"/>
      <c r="LWE9" s="447"/>
      <c r="LWF9" s="447"/>
      <c r="LWG9" s="447"/>
      <c r="LWH9" s="447"/>
      <c r="LWI9" s="447"/>
      <c r="LWJ9" s="447"/>
      <c r="LWK9" s="447"/>
      <c r="LWL9" s="447"/>
      <c r="LWM9" s="447"/>
      <c r="LWN9" s="447"/>
      <c r="LWO9" s="447"/>
      <c r="LWP9" s="447"/>
      <c r="LWQ9" s="447"/>
      <c r="LWR9" s="447"/>
      <c r="LWS9" s="447"/>
      <c r="LWT9" s="447"/>
      <c r="LWU9" s="447"/>
      <c r="LWV9" s="447"/>
      <c r="LWW9" s="447"/>
      <c r="LWX9" s="447"/>
      <c r="LWY9" s="447"/>
      <c r="LWZ9" s="447"/>
      <c r="LXA9" s="447"/>
      <c r="LXB9" s="447"/>
      <c r="LXC9" s="447"/>
      <c r="LXD9" s="447"/>
      <c r="LXE9" s="447"/>
      <c r="LXF9" s="447"/>
      <c r="LXG9" s="447"/>
      <c r="LXH9" s="447"/>
      <c r="LXI9" s="447"/>
      <c r="LXJ9" s="447"/>
      <c r="LXK9" s="447"/>
      <c r="LXL9" s="447"/>
      <c r="LXM9" s="447"/>
      <c r="LXN9" s="447"/>
      <c r="LXO9" s="447"/>
      <c r="LXP9" s="447"/>
      <c r="LXQ9" s="447"/>
      <c r="LXR9" s="447"/>
      <c r="LXS9" s="447"/>
      <c r="LXT9" s="447"/>
      <c r="LXU9" s="447"/>
      <c r="LXV9" s="447"/>
      <c r="LXW9" s="447"/>
      <c r="LXX9" s="447"/>
      <c r="LXY9" s="447"/>
      <c r="LXZ9" s="447"/>
      <c r="LYA9" s="447"/>
      <c r="LYB9" s="447"/>
      <c r="LYC9" s="447"/>
      <c r="LYD9" s="447"/>
      <c r="LYE9" s="447"/>
      <c r="LYF9" s="447"/>
      <c r="LYG9" s="447"/>
      <c r="LYH9" s="447"/>
      <c r="LYI9" s="447"/>
      <c r="LYJ9" s="447"/>
      <c r="LYK9" s="447"/>
      <c r="LYL9" s="447"/>
      <c r="LYM9" s="447"/>
      <c r="LYN9" s="447"/>
      <c r="LYO9" s="447"/>
      <c r="LYP9" s="447"/>
      <c r="LYQ9" s="447"/>
      <c r="LYR9" s="447"/>
      <c r="LYS9" s="447"/>
      <c r="LYT9" s="447"/>
      <c r="LYU9" s="447"/>
      <c r="LYV9" s="447"/>
      <c r="LYW9" s="447"/>
      <c r="LYX9" s="447"/>
      <c r="LYY9" s="447"/>
      <c r="LYZ9" s="447"/>
      <c r="LZA9" s="447"/>
      <c r="LZB9" s="447"/>
      <c r="LZC9" s="447"/>
      <c r="LZD9" s="447"/>
      <c r="LZE9" s="447"/>
      <c r="LZF9" s="447"/>
      <c r="LZG9" s="447"/>
      <c r="LZH9" s="447"/>
      <c r="LZI9" s="447"/>
      <c r="LZJ9" s="447"/>
      <c r="LZK9" s="447"/>
      <c r="LZL9" s="447"/>
      <c r="LZM9" s="447"/>
      <c r="LZN9" s="447"/>
      <c r="LZO9" s="447"/>
      <c r="LZP9" s="447"/>
      <c r="LZQ9" s="447"/>
      <c r="LZR9" s="447"/>
      <c r="LZS9" s="447"/>
      <c r="LZT9" s="447"/>
      <c r="LZU9" s="447"/>
      <c r="LZV9" s="447"/>
      <c r="LZW9" s="447"/>
      <c r="LZX9" s="447"/>
      <c r="LZY9" s="447"/>
      <c r="LZZ9" s="447"/>
      <c r="MAA9" s="447"/>
      <c r="MAB9" s="447"/>
      <c r="MAC9" s="447"/>
      <c r="MAD9" s="447"/>
      <c r="MAE9" s="447"/>
      <c r="MAF9" s="447"/>
      <c r="MAG9" s="447"/>
      <c r="MAH9" s="447"/>
      <c r="MAI9" s="447"/>
      <c r="MAJ9" s="447"/>
      <c r="MAK9" s="447"/>
      <c r="MAL9" s="447"/>
      <c r="MAM9" s="447"/>
      <c r="MAN9" s="447"/>
      <c r="MAO9" s="447"/>
      <c r="MAP9" s="447"/>
      <c r="MAQ9" s="447"/>
      <c r="MAR9" s="447"/>
      <c r="MAS9" s="447"/>
      <c r="MAT9" s="447"/>
      <c r="MAU9" s="447"/>
      <c r="MAV9" s="447"/>
      <c r="MAW9" s="447"/>
      <c r="MAX9" s="447"/>
      <c r="MAY9" s="447"/>
      <c r="MAZ9" s="447"/>
      <c r="MBA9" s="447"/>
      <c r="MBB9" s="447"/>
      <c r="MBC9" s="447"/>
      <c r="MBD9" s="447"/>
      <c r="MBE9" s="447"/>
      <c r="MBF9" s="447"/>
      <c r="MBG9" s="447"/>
      <c r="MBH9" s="447"/>
      <c r="MBI9" s="447"/>
      <c r="MBJ9" s="447"/>
      <c r="MBK9" s="447"/>
      <c r="MBL9" s="447"/>
      <c r="MBM9" s="447"/>
      <c r="MBN9" s="447"/>
      <c r="MBO9" s="447"/>
      <c r="MBP9" s="447"/>
      <c r="MBQ9" s="447"/>
      <c r="MBR9" s="447"/>
      <c r="MBS9" s="447"/>
      <c r="MBT9" s="447"/>
      <c r="MBU9" s="447"/>
      <c r="MBV9" s="447"/>
      <c r="MBW9" s="447"/>
      <c r="MBX9" s="447"/>
      <c r="MBY9" s="447"/>
      <c r="MBZ9" s="447"/>
      <c r="MCA9" s="447"/>
      <c r="MCB9" s="447"/>
      <c r="MCC9" s="447"/>
      <c r="MCD9" s="447"/>
      <c r="MCE9" s="447"/>
      <c r="MCF9" s="447"/>
      <c r="MCG9" s="447"/>
      <c r="MCH9" s="447"/>
      <c r="MCI9" s="447"/>
      <c r="MCJ9" s="447"/>
      <c r="MCK9" s="447"/>
      <c r="MCL9" s="447"/>
      <c r="MCM9" s="447"/>
      <c r="MCN9" s="447"/>
      <c r="MCO9" s="447"/>
      <c r="MCP9" s="447"/>
      <c r="MCQ9" s="447"/>
      <c r="MCR9" s="447"/>
      <c r="MCS9" s="447"/>
      <c r="MCT9" s="447"/>
      <c r="MCU9" s="447"/>
      <c r="MCV9" s="447"/>
      <c r="MCW9" s="447"/>
      <c r="MCX9" s="447"/>
      <c r="MCY9" s="447"/>
      <c r="MCZ9" s="447"/>
      <c r="MDA9" s="447"/>
      <c r="MDB9" s="447"/>
      <c r="MDC9" s="447"/>
      <c r="MDD9" s="447"/>
      <c r="MDE9" s="447"/>
      <c r="MDF9" s="447"/>
      <c r="MDG9" s="447"/>
      <c r="MDH9" s="447"/>
      <c r="MDI9" s="447"/>
      <c r="MDJ9" s="447"/>
      <c r="MDK9" s="447"/>
      <c r="MDL9" s="447"/>
      <c r="MDM9" s="447"/>
      <c r="MDN9" s="447"/>
      <c r="MDO9" s="447"/>
      <c r="MDP9" s="447"/>
      <c r="MDQ9" s="447"/>
      <c r="MDR9" s="447"/>
      <c r="MDS9" s="447"/>
      <c r="MDT9" s="447"/>
      <c r="MDU9" s="447"/>
      <c r="MDV9" s="447"/>
      <c r="MDW9" s="447"/>
      <c r="MDX9" s="447"/>
      <c r="MDY9" s="447"/>
      <c r="MDZ9" s="447"/>
      <c r="MEA9" s="447"/>
      <c r="MEB9" s="447"/>
      <c r="MEC9" s="447"/>
      <c r="MED9" s="447"/>
      <c r="MEE9" s="447"/>
      <c r="MEF9" s="447"/>
      <c r="MEG9" s="447"/>
      <c r="MEH9" s="447"/>
      <c r="MEI9" s="447"/>
      <c r="MEJ9" s="447"/>
      <c r="MEK9" s="447"/>
      <c r="MEL9" s="447"/>
      <c r="MEM9" s="447"/>
      <c r="MEN9" s="447"/>
      <c r="MEO9" s="447"/>
      <c r="MEP9" s="447"/>
      <c r="MEQ9" s="447"/>
      <c r="MER9" s="447"/>
      <c r="MES9" s="447"/>
      <c r="MET9" s="447"/>
      <c r="MEU9" s="447"/>
      <c r="MEV9" s="447"/>
      <c r="MEW9" s="447"/>
      <c r="MEX9" s="447"/>
      <c r="MEY9" s="447"/>
      <c r="MEZ9" s="447"/>
      <c r="MFA9" s="447"/>
      <c r="MFB9" s="447"/>
      <c r="MFC9" s="447"/>
      <c r="MFD9" s="447"/>
      <c r="MFE9" s="447"/>
      <c r="MFF9" s="447"/>
      <c r="MFG9" s="447"/>
      <c r="MFH9" s="447"/>
      <c r="MFI9" s="447"/>
      <c r="MFJ9" s="447"/>
      <c r="MFK9" s="447"/>
      <c r="MFL9" s="447"/>
      <c r="MFM9" s="447"/>
      <c r="MFN9" s="447"/>
      <c r="MFO9" s="447"/>
      <c r="MFP9" s="447"/>
      <c r="MFQ9" s="447"/>
      <c r="MFR9" s="447"/>
      <c r="MFS9" s="447"/>
      <c r="MFT9" s="447"/>
      <c r="MFU9" s="447"/>
      <c r="MFV9" s="447"/>
      <c r="MFW9" s="447"/>
      <c r="MFX9" s="447"/>
      <c r="MFY9" s="447"/>
      <c r="MFZ9" s="447"/>
      <c r="MGA9" s="447"/>
      <c r="MGB9" s="447"/>
      <c r="MGC9" s="447"/>
      <c r="MGD9" s="447"/>
      <c r="MGE9" s="447"/>
      <c r="MGF9" s="447"/>
      <c r="MGG9" s="447"/>
      <c r="MGH9" s="447"/>
      <c r="MGI9" s="447"/>
      <c r="MGJ9" s="447"/>
      <c r="MGK9" s="447"/>
      <c r="MGL9" s="447"/>
      <c r="MGM9" s="447"/>
      <c r="MGN9" s="447"/>
      <c r="MGO9" s="447"/>
      <c r="MGP9" s="447"/>
      <c r="MGQ9" s="447"/>
      <c r="MGR9" s="447"/>
      <c r="MGS9" s="447"/>
      <c r="MGT9" s="447"/>
      <c r="MGU9" s="447"/>
      <c r="MGV9" s="447"/>
      <c r="MGW9" s="447"/>
      <c r="MGX9" s="447"/>
      <c r="MGY9" s="447"/>
      <c r="MGZ9" s="447"/>
      <c r="MHA9" s="447"/>
      <c r="MHB9" s="447"/>
      <c r="MHC9" s="447"/>
      <c r="MHD9" s="447"/>
      <c r="MHE9" s="447"/>
      <c r="MHF9" s="447"/>
      <c r="MHG9" s="447"/>
      <c r="MHH9" s="447"/>
      <c r="MHI9" s="447"/>
      <c r="MHJ9" s="447"/>
      <c r="MHK9" s="447"/>
      <c r="MHL9" s="447"/>
      <c r="MHM9" s="447"/>
      <c r="MHN9" s="447"/>
      <c r="MHO9" s="447"/>
      <c r="MHP9" s="447"/>
      <c r="MHQ9" s="447"/>
      <c r="MHR9" s="447"/>
      <c r="MHS9" s="447"/>
      <c r="MHT9" s="447"/>
      <c r="MHU9" s="447"/>
      <c r="MHV9" s="447"/>
      <c r="MHW9" s="447"/>
      <c r="MHX9" s="447"/>
      <c r="MHY9" s="447"/>
      <c r="MHZ9" s="447"/>
      <c r="MIA9" s="447"/>
      <c r="MIB9" s="447"/>
      <c r="MIC9" s="447"/>
      <c r="MID9" s="447"/>
      <c r="MIE9" s="447"/>
      <c r="MIF9" s="447"/>
      <c r="MIG9" s="447"/>
      <c r="MIH9" s="447"/>
      <c r="MII9" s="447"/>
      <c r="MIJ9" s="447"/>
      <c r="MIK9" s="447"/>
      <c r="MIL9" s="447"/>
      <c r="MIM9" s="447"/>
      <c r="MIN9" s="447"/>
      <c r="MIO9" s="447"/>
      <c r="MIP9" s="447"/>
      <c r="MIQ9" s="447"/>
      <c r="MIR9" s="447"/>
      <c r="MIS9" s="447"/>
      <c r="MIT9" s="447"/>
      <c r="MIU9" s="447"/>
      <c r="MIV9" s="447"/>
      <c r="MIW9" s="447"/>
      <c r="MIX9" s="447"/>
      <c r="MIY9" s="447"/>
      <c r="MIZ9" s="447"/>
      <c r="MJA9" s="447"/>
      <c r="MJB9" s="447"/>
      <c r="MJC9" s="447"/>
      <c r="MJD9" s="447"/>
      <c r="MJE9" s="447"/>
      <c r="MJF9" s="447"/>
      <c r="MJG9" s="447"/>
      <c r="MJH9" s="447"/>
      <c r="MJI9" s="447"/>
      <c r="MJJ9" s="447"/>
      <c r="MJK9" s="447"/>
      <c r="MJL9" s="447"/>
      <c r="MJM9" s="447"/>
      <c r="MJN9" s="447"/>
      <c r="MJO9" s="447"/>
      <c r="MJP9" s="447"/>
      <c r="MJQ9" s="447"/>
      <c r="MJR9" s="447"/>
      <c r="MJS9" s="447"/>
      <c r="MJT9" s="447"/>
      <c r="MJU9" s="447"/>
      <c r="MJV9" s="447"/>
      <c r="MJW9" s="447"/>
      <c r="MJX9" s="447"/>
      <c r="MJY9" s="447"/>
      <c r="MJZ9" s="447"/>
      <c r="MKA9" s="447"/>
      <c r="MKB9" s="447"/>
      <c r="MKC9" s="447"/>
      <c r="MKD9" s="447"/>
      <c r="MKE9" s="447"/>
      <c r="MKF9" s="447"/>
      <c r="MKG9" s="447"/>
      <c r="MKH9" s="447"/>
      <c r="MKI9" s="447"/>
      <c r="MKJ9" s="447"/>
      <c r="MKK9" s="447"/>
      <c r="MKL9" s="447"/>
      <c r="MKM9" s="447"/>
      <c r="MKN9" s="447"/>
      <c r="MKO9" s="447"/>
      <c r="MKP9" s="447"/>
      <c r="MKQ9" s="447"/>
      <c r="MKR9" s="447"/>
      <c r="MKS9" s="447"/>
      <c r="MKT9" s="447"/>
      <c r="MKU9" s="447"/>
      <c r="MKV9" s="447"/>
      <c r="MKW9" s="447"/>
      <c r="MKX9" s="447"/>
      <c r="MKY9" s="447"/>
      <c r="MKZ9" s="447"/>
      <c r="MLA9" s="447"/>
      <c r="MLB9" s="447"/>
      <c r="MLC9" s="447"/>
      <c r="MLD9" s="447"/>
      <c r="MLE9" s="447"/>
      <c r="MLF9" s="447"/>
      <c r="MLG9" s="447"/>
      <c r="MLH9" s="447"/>
      <c r="MLI9" s="447"/>
      <c r="MLJ9" s="447"/>
      <c r="MLK9" s="447"/>
      <c r="MLL9" s="447"/>
      <c r="MLM9" s="447"/>
      <c r="MLN9" s="447"/>
      <c r="MLO9" s="447"/>
      <c r="MLP9" s="447"/>
      <c r="MLQ9" s="447"/>
      <c r="MLR9" s="447"/>
      <c r="MLS9" s="447"/>
      <c r="MLT9" s="447"/>
      <c r="MLU9" s="447"/>
      <c r="MLV9" s="447"/>
      <c r="MLW9" s="447"/>
      <c r="MLX9" s="447"/>
      <c r="MLY9" s="447"/>
      <c r="MLZ9" s="447"/>
      <c r="MMA9" s="447"/>
      <c r="MMB9" s="447"/>
      <c r="MMC9" s="447"/>
      <c r="MMD9" s="447"/>
      <c r="MME9" s="447"/>
      <c r="MMF9" s="447"/>
      <c r="MMG9" s="447"/>
      <c r="MMH9" s="447"/>
      <c r="MMI9" s="447"/>
      <c r="MMJ9" s="447"/>
      <c r="MMK9" s="447"/>
      <c r="MML9" s="447"/>
      <c r="MMM9" s="447"/>
      <c r="MMN9" s="447"/>
      <c r="MMO9" s="447"/>
      <c r="MMP9" s="447"/>
      <c r="MMQ9" s="447"/>
      <c r="MMR9" s="447"/>
      <c r="MMS9" s="447"/>
      <c r="MMT9" s="447"/>
      <c r="MMU9" s="447"/>
      <c r="MMV9" s="447"/>
      <c r="MMW9" s="447"/>
      <c r="MMX9" s="447"/>
      <c r="MMY9" s="447"/>
      <c r="MMZ9" s="447"/>
      <c r="MNA9" s="447"/>
      <c r="MNB9" s="447"/>
      <c r="MNC9" s="447"/>
      <c r="MND9" s="447"/>
      <c r="MNE9" s="447"/>
      <c r="MNF9" s="447"/>
      <c r="MNG9" s="447"/>
      <c r="MNH9" s="447"/>
      <c r="MNI9" s="447"/>
      <c r="MNJ9" s="447"/>
      <c r="MNK9" s="447"/>
      <c r="MNL9" s="447"/>
      <c r="MNM9" s="447"/>
      <c r="MNN9" s="447"/>
      <c r="MNO9" s="447"/>
      <c r="MNP9" s="447"/>
      <c r="MNQ9" s="447"/>
      <c r="MNR9" s="447"/>
      <c r="MNS9" s="447"/>
      <c r="MNT9" s="447"/>
      <c r="MNU9" s="447"/>
      <c r="MNV9" s="447"/>
      <c r="MNW9" s="447"/>
      <c r="MNX9" s="447"/>
      <c r="MNY9" s="447"/>
      <c r="MNZ9" s="447"/>
      <c r="MOA9" s="447"/>
      <c r="MOB9" s="447"/>
      <c r="MOC9" s="447"/>
      <c r="MOD9" s="447"/>
      <c r="MOE9" s="447"/>
      <c r="MOF9" s="447"/>
      <c r="MOG9" s="447"/>
      <c r="MOH9" s="447"/>
      <c r="MOI9" s="447"/>
      <c r="MOJ9" s="447"/>
      <c r="MOK9" s="447"/>
      <c r="MOL9" s="447"/>
      <c r="MOM9" s="447"/>
      <c r="MON9" s="447"/>
      <c r="MOO9" s="447"/>
      <c r="MOP9" s="447"/>
      <c r="MOQ9" s="447"/>
      <c r="MOR9" s="447"/>
      <c r="MOS9" s="447"/>
      <c r="MOT9" s="447"/>
      <c r="MOU9" s="447"/>
      <c r="MOV9" s="447"/>
      <c r="MOW9" s="447"/>
      <c r="MOX9" s="447"/>
      <c r="MOY9" s="447"/>
      <c r="MOZ9" s="447"/>
      <c r="MPA9" s="447"/>
      <c r="MPB9" s="447"/>
      <c r="MPC9" s="447"/>
      <c r="MPD9" s="447"/>
      <c r="MPE9" s="447"/>
      <c r="MPF9" s="447"/>
      <c r="MPG9" s="447"/>
      <c r="MPH9" s="447"/>
      <c r="MPI9" s="447"/>
      <c r="MPJ9" s="447"/>
      <c r="MPK9" s="447"/>
      <c r="MPL9" s="447"/>
      <c r="MPM9" s="447"/>
      <c r="MPN9" s="447"/>
      <c r="MPO9" s="447"/>
      <c r="MPP9" s="447"/>
      <c r="MPQ9" s="447"/>
      <c r="MPR9" s="447"/>
      <c r="MPS9" s="447"/>
      <c r="MPT9" s="447"/>
      <c r="MPU9" s="447"/>
      <c r="MPV9" s="447"/>
      <c r="MPW9" s="447"/>
      <c r="MPX9" s="447"/>
      <c r="MPY9" s="447"/>
      <c r="MPZ9" s="447"/>
      <c r="MQA9" s="447"/>
      <c r="MQB9" s="447"/>
      <c r="MQC9" s="447"/>
      <c r="MQD9" s="447"/>
      <c r="MQE9" s="447"/>
      <c r="MQF9" s="447"/>
      <c r="MQG9" s="447"/>
      <c r="MQH9" s="447"/>
      <c r="MQI9" s="447"/>
      <c r="MQJ9" s="447"/>
      <c r="MQK9" s="447"/>
      <c r="MQL9" s="447"/>
      <c r="MQM9" s="447"/>
      <c r="MQN9" s="447"/>
      <c r="MQO9" s="447"/>
      <c r="MQP9" s="447"/>
      <c r="MQQ9" s="447"/>
      <c r="MQR9" s="447"/>
      <c r="MQS9" s="447"/>
      <c r="MQT9" s="447"/>
      <c r="MQU9" s="447"/>
      <c r="MQV9" s="447"/>
      <c r="MQW9" s="447"/>
      <c r="MQX9" s="447"/>
      <c r="MQY9" s="447"/>
      <c r="MQZ9" s="447"/>
      <c r="MRA9" s="447"/>
      <c r="MRB9" s="447"/>
      <c r="MRC9" s="447"/>
      <c r="MRD9" s="447"/>
      <c r="MRE9" s="447"/>
      <c r="MRF9" s="447"/>
      <c r="MRG9" s="447"/>
      <c r="MRH9" s="447"/>
      <c r="MRI9" s="447"/>
      <c r="MRJ9" s="447"/>
      <c r="MRK9" s="447"/>
      <c r="MRL9" s="447"/>
      <c r="MRM9" s="447"/>
      <c r="MRN9" s="447"/>
      <c r="MRO9" s="447"/>
      <c r="MRP9" s="447"/>
      <c r="MRQ9" s="447"/>
      <c r="MRR9" s="447"/>
      <c r="MRS9" s="447"/>
      <c r="MRT9" s="447"/>
      <c r="MRU9" s="447"/>
      <c r="MRV9" s="447"/>
      <c r="MRW9" s="447"/>
      <c r="MRX9" s="447"/>
      <c r="MRY9" s="447"/>
      <c r="MRZ9" s="447"/>
      <c r="MSA9" s="447"/>
      <c r="MSB9" s="447"/>
      <c r="MSC9" s="447"/>
      <c r="MSD9" s="447"/>
      <c r="MSE9" s="447"/>
      <c r="MSF9" s="447"/>
      <c r="MSG9" s="447"/>
      <c r="MSH9" s="447"/>
      <c r="MSI9" s="447"/>
      <c r="MSJ9" s="447"/>
      <c r="MSK9" s="447"/>
      <c r="MSL9" s="447"/>
      <c r="MSM9" s="447"/>
      <c r="MSN9" s="447"/>
      <c r="MSO9" s="447"/>
      <c r="MSP9" s="447"/>
      <c r="MSQ9" s="447"/>
      <c r="MSR9" s="447"/>
      <c r="MSS9" s="447"/>
      <c r="MST9" s="447"/>
      <c r="MSU9" s="447"/>
      <c r="MSV9" s="447"/>
      <c r="MSW9" s="447"/>
      <c r="MSX9" s="447"/>
      <c r="MSY9" s="447"/>
      <c r="MSZ9" s="447"/>
      <c r="MTA9" s="447"/>
      <c r="MTB9" s="447"/>
      <c r="MTC9" s="447"/>
      <c r="MTD9" s="447"/>
      <c r="MTE9" s="447"/>
      <c r="MTF9" s="447"/>
      <c r="MTG9" s="447"/>
      <c r="MTH9" s="447"/>
      <c r="MTI9" s="447"/>
      <c r="MTJ9" s="447"/>
      <c r="MTK9" s="447"/>
      <c r="MTL9" s="447"/>
      <c r="MTM9" s="447"/>
      <c r="MTN9" s="447"/>
      <c r="MTO9" s="447"/>
      <c r="MTP9" s="447"/>
      <c r="MTQ9" s="447"/>
      <c r="MTR9" s="447"/>
      <c r="MTS9" s="447"/>
      <c r="MTT9" s="447"/>
      <c r="MTU9" s="447"/>
      <c r="MTV9" s="447"/>
      <c r="MTW9" s="447"/>
      <c r="MTX9" s="447"/>
      <c r="MTY9" s="447"/>
      <c r="MTZ9" s="447"/>
      <c r="MUA9" s="447"/>
      <c r="MUB9" s="447"/>
      <c r="MUC9" s="447"/>
      <c r="MUD9" s="447"/>
      <c r="MUE9" s="447"/>
      <c r="MUF9" s="447"/>
      <c r="MUG9" s="447"/>
      <c r="MUH9" s="447"/>
      <c r="MUI9" s="447"/>
      <c r="MUJ9" s="447"/>
      <c r="MUK9" s="447"/>
      <c r="MUL9" s="447"/>
      <c r="MUM9" s="447"/>
      <c r="MUN9" s="447"/>
      <c r="MUO9" s="447"/>
      <c r="MUP9" s="447"/>
      <c r="MUQ9" s="447"/>
      <c r="MUR9" s="447"/>
      <c r="MUS9" s="447"/>
      <c r="MUT9" s="447"/>
      <c r="MUU9" s="447"/>
      <c r="MUV9" s="447"/>
      <c r="MUW9" s="447"/>
      <c r="MUX9" s="447"/>
      <c r="MUY9" s="447"/>
      <c r="MUZ9" s="447"/>
      <c r="MVA9" s="447"/>
      <c r="MVB9" s="447"/>
      <c r="MVC9" s="447"/>
      <c r="MVD9" s="447"/>
      <c r="MVE9" s="447"/>
      <c r="MVF9" s="447"/>
      <c r="MVG9" s="447"/>
      <c r="MVH9" s="447"/>
      <c r="MVI9" s="447"/>
      <c r="MVJ9" s="447"/>
      <c r="MVK9" s="447"/>
      <c r="MVL9" s="447"/>
      <c r="MVM9" s="447"/>
      <c r="MVN9" s="447"/>
      <c r="MVO9" s="447"/>
      <c r="MVP9" s="447"/>
      <c r="MVQ9" s="447"/>
      <c r="MVR9" s="447"/>
      <c r="MVS9" s="447"/>
      <c r="MVT9" s="447"/>
      <c r="MVU9" s="447"/>
      <c r="MVV9" s="447"/>
      <c r="MVW9" s="447"/>
      <c r="MVX9" s="447"/>
      <c r="MVY9" s="447"/>
      <c r="MVZ9" s="447"/>
      <c r="MWA9" s="447"/>
      <c r="MWB9" s="447"/>
      <c r="MWC9" s="447"/>
      <c r="MWD9" s="447"/>
      <c r="MWE9" s="447"/>
      <c r="MWF9" s="447"/>
      <c r="MWG9" s="447"/>
      <c r="MWH9" s="447"/>
      <c r="MWI9" s="447"/>
      <c r="MWJ9" s="447"/>
      <c r="MWK9" s="447"/>
      <c r="MWL9" s="447"/>
      <c r="MWM9" s="447"/>
      <c r="MWN9" s="447"/>
      <c r="MWO9" s="447"/>
      <c r="MWP9" s="447"/>
      <c r="MWQ9" s="447"/>
      <c r="MWR9" s="447"/>
      <c r="MWS9" s="447"/>
      <c r="MWT9" s="447"/>
      <c r="MWU9" s="447"/>
      <c r="MWV9" s="447"/>
      <c r="MWW9" s="447"/>
      <c r="MWX9" s="447"/>
      <c r="MWY9" s="447"/>
      <c r="MWZ9" s="447"/>
      <c r="MXA9" s="447"/>
      <c r="MXB9" s="447"/>
      <c r="MXC9" s="447"/>
      <c r="MXD9" s="447"/>
      <c r="MXE9" s="447"/>
      <c r="MXF9" s="447"/>
      <c r="MXG9" s="447"/>
      <c r="MXH9" s="447"/>
      <c r="MXI9" s="447"/>
      <c r="MXJ9" s="447"/>
      <c r="MXK9" s="447"/>
      <c r="MXL9" s="447"/>
      <c r="MXM9" s="447"/>
      <c r="MXN9" s="447"/>
      <c r="MXO9" s="447"/>
      <c r="MXP9" s="447"/>
      <c r="MXQ9" s="447"/>
      <c r="MXR9" s="447"/>
      <c r="MXS9" s="447"/>
      <c r="MXT9" s="447"/>
      <c r="MXU9" s="447"/>
      <c r="MXV9" s="447"/>
      <c r="MXW9" s="447"/>
      <c r="MXX9" s="447"/>
      <c r="MXY9" s="447"/>
      <c r="MXZ9" s="447"/>
      <c r="MYA9" s="447"/>
      <c r="MYB9" s="447"/>
      <c r="MYC9" s="447"/>
      <c r="MYD9" s="447"/>
      <c r="MYE9" s="447"/>
      <c r="MYF9" s="447"/>
      <c r="MYG9" s="447"/>
      <c r="MYH9" s="447"/>
      <c r="MYI9" s="447"/>
      <c r="MYJ9" s="447"/>
      <c r="MYK9" s="447"/>
      <c r="MYL9" s="447"/>
      <c r="MYM9" s="447"/>
      <c r="MYN9" s="447"/>
      <c r="MYO9" s="447"/>
      <c r="MYP9" s="447"/>
      <c r="MYQ9" s="447"/>
      <c r="MYR9" s="447"/>
      <c r="MYS9" s="447"/>
      <c r="MYT9" s="447"/>
      <c r="MYU9" s="447"/>
      <c r="MYV9" s="447"/>
      <c r="MYW9" s="447"/>
      <c r="MYX9" s="447"/>
      <c r="MYY9" s="447"/>
      <c r="MYZ9" s="447"/>
      <c r="MZA9" s="447"/>
      <c r="MZB9" s="447"/>
      <c r="MZC9" s="447"/>
      <c r="MZD9" s="447"/>
      <c r="MZE9" s="447"/>
      <c r="MZF9" s="447"/>
      <c r="MZG9" s="447"/>
      <c r="MZH9" s="447"/>
      <c r="MZI9" s="447"/>
      <c r="MZJ9" s="447"/>
      <c r="MZK9" s="447"/>
      <c r="MZL9" s="447"/>
      <c r="MZM9" s="447"/>
      <c r="MZN9" s="447"/>
      <c r="MZO9" s="447"/>
      <c r="MZP9" s="447"/>
      <c r="MZQ9" s="447"/>
      <c r="MZR9" s="447"/>
      <c r="MZS9" s="447"/>
      <c r="MZT9" s="447"/>
      <c r="MZU9" s="447"/>
      <c r="MZV9" s="447"/>
      <c r="MZW9" s="447"/>
      <c r="MZX9" s="447"/>
      <c r="MZY9" s="447"/>
      <c r="MZZ9" s="447"/>
      <c r="NAA9" s="447"/>
      <c r="NAB9" s="447"/>
      <c r="NAC9" s="447"/>
      <c r="NAD9" s="447"/>
      <c r="NAE9" s="447"/>
      <c r="NAF9" s="447"/>
      <c r="NAG9" s="447"/>
      <c r="NAH9" s="447"/>
      <c r="NAI9" s="447"/>
      <c r="NAJ9" s="447"/>
      <c r="NAK9" s="447"/>
      <c r="NAL9" s="447"/>
      <c r="NAM9" s="447"/>
      <c r="NAN9" s="447"/>
      <c r="NAO9" s="447"/>
      <c r="NAP9" s="447"/>
      <c r="NAQ9" s="447"/>
      <c r="NAR9" s="447"/>
      <c r="NAS9" s="447"/>
      <c r="NAT9" s="447"/>
      <c r="NAU9" s="447"/>
      <c r="NAV9" s="447"/>
      <c r="NAW9" s="447"/>
      <c r="NAX9" s="447"/>
      <c r="NAY9" s="447"/>
      <c r="NAZ9" s="447"/>
      <c r="NBA9" s="447"/>
      <c r="NBB9" s="447"/>
      <c r="NBC9" s="447"/>
      <c r="NBD9" s="447"/>
      <c r="NBE9" s="447"/>
      <c r="NBF9" s="447"/>
      <c r="NBG9" s="447"/>
      <c r="NBH9" s="447"/>
      <c r="NBI9" s="447"/>
      <c r="NBJ9" s="447"/>
      <c r="NBK9" s="447"/>
      <c r="NBL9" s="447"/>
      <c r="NBM9" s="447"/>
      <c r="NBN9" s="447"/>
      <c r="NBO9" s="447"/>
      <c r="NBP9" s="447"/>
      <c r="NBQ9" s="447"/>
      <c r="NBR9" s="447"/>
      <c r="NBS9" s="447"/>
      <c r="NBT9" s="447"/>
      <c r="NBU9" s="447"/>
      <c r="NBV9" s="447"/>
      <c r="NBW9" s="447"/>
      <c r="NBX9" s="447"/>
      <c r="NBY9" s="447"/>
      <c r="NBZ9" s="447"/>
      <c r="NCA9" s="447"/>
      <c r="NCB9" s="447"/>
      <c r="NCC9" s="447"/>
      <c r="NCD9" s="447"/>
      <c r="NCE9" s="447"/>
      <c r="NCF9" s="447"/>
      <c r="NCG9" s="447"/>
      <c r="NCH9" s="447"/>
      <c r="NCI9" s="447"/>
      <c r="NCJ9" s="447"/>
      <c r="NCK9" s="447"/>
      <c r="NCL9" s="447"/>
      <c r="NCM9" s="447"/>
      <c r="NCN9" s="447"/>
      <c r="NCO9" s="447"/>
      <c r="NCP9" s="447"/>
      <c r="NCQ9" s="447"/>
      <c r="NCR9" s="447"/>
      <c r="NCS9" s="447"/>
      <c r="NCT9" s="447"/>
      <c r="NCU9" s="447"/>
      <c r="NCV9" s="447"/>
      <c r="NCW9" s="447"/>
      <c r="NCX9" s="447"/>
      <c r="NCY9" s="447"/>
      <c r="NCZ9" s="447"/>
      <c r="NDA9" s="447"/>
      <c r="NDB9" s="447"/>
      <c r="NDC9" s="447"/>
      <c r="NDD9" s="447"/>
      <c r="NDE9" s="447"/>
      <c r="NDF9" s="447"/>
      <c r="NDG9" s="447"/>
      <c r="NDH9" s="447"/>
      <c r="NDI9" s="447"/>
      <c r="NDJ9" s="447"/>
      <c r="NDK9" s="447"/>
      <c r="NDL9" s="447"/>
      <c r="NDM9" s="447"/>
      <c r="NDN9" s="447"/>
      <c r="NDO9" s="447"/>
      <c r="NDP9" s="447"/>
      <c r="NDQ9" s="447"/>
      <c r="NDR9" s="447"/>
      <c r="NDS9" s="447"/>
      <c r="NDT9" s="447"/>
      <c r="NDU9" s="447"/>
      <c r="NDV9" s="447"/>
      <c r="NDW9" s="447"/>
      <c r="NDX9" s="447"/>
      <c r="NDY9" s="447"/>
      <c r="NDZ9" s="447"/>
      <c r="NEA9" s="447"/>
      <c r="NEB9" s="447"/>
      <c r="NEC9" s="447"/>
      <c r="NED9" s="447"/>
      <c r="NEE9" s="447"/>
      <c r="NEF9" s="447"/>
      <c r="NEG9" s="447"/>
      <c r="NEH9" s="447"/>
      <c r="NEI9" s="447"/>
      <c r="NEJ9" s="447"/>
      <c r="NEK9" s="447"/>
      <c r="NEL9" s="447"/>
      <c r="NEM9" s="447"/>
      <c r="NEN9" s="447"/>
      <c r="NEO9" s="447"/>
      <c r="NEP9" s="447"/>
      <c r="NEQ9" s="447"/>
      <c r="NER9" s="447"/>
      <c r="NES9" s="447"/>
      <c r="NET9" s="447"/>
      <c r="NEU9" s="447"/>
      <c r="NEV9" s="447"/>
      <c r="NEW9" s="447"/>
      <c r="NEX9" s="447"/>
      <c r="NEY9" s="447"/>
      <c r="NEZ9" s="447"/>
      <c r="NFA9" s="447"/>
      <c r="NFB9" s="447"/>
      <c r="NFC9" s="447"/>
      <c r="NFD9" s="447"/>
      <c r="NFE9" s="447"/>
      <c r="NFF9" s="447"/>
      <c r="NFG9" s="447"/>
      <c r="NFH9" s="447"/>
      <c r="NFI9" s="447"/>
      <c r="NFJ9" s="447"/>
      <c r="NFK9" s="447"/>
      <c r="NFL9" s="447"/>
      <c r="NFM9" s="447"/>
      <c r="NFN9" s="447"/>
      <c r="NFO9" s="447"/>
      <c r="NFP9" s="447"/>
      <c r="NFQ9" s="447"/>
      <c r="NFR9" s="447"/>
      <c r="NFS9" s="447"/>
      <c r="NFT9" s="447"/>
      <c r="NFU9" s="447"/>
      <c r="NFV9" s="447"/>
      <c r="NFW9" s="447"/>
      <c r="NFX9" s="447"/>
      <c r="NFY9" s="447"/>
      <c r="NFZ9" s="447"/>
      <c r="NGA9" s="447"/>
      <c r="NGB9" s="447"/>
      <c r="NGC9" s="447"/>
      <c r="NGD9" s="447"/>
      <c r="NGE9" s="447"/>
      <c r="NGF9" s="447"/>
      <c r="NGG9" s="447"/>
      <c r="NGH9" s="447"/>
      <c r="NGI9" s="447"/>
      <c r="NGJ9" s="447"/>
      <c r="NGK9" s="447"/>
      <c r="NGL9" s="447"/>
      <c r="NGM9" s="447"/>
      <c r="NGN9" s="447"/>
      <c r="NGO9" s="447"/>
      <c r="NGP9" s="447"/>
      <c r="NGQ9" s="447"/>
      <c r="NGR9" s="447"/>
      <c r="NGS9" s="447"/>
      <c r="NGT9" s="447"/>
      <c r="NGU9" s="447"/>
      <c r="NGV9" s="447"/>
      <c r="NGW9" s="447"/>
      <c r="NGX9" s="447"/>
      <c r="NGY9" s="447"/>
      <c r="NGZ9" s="447"/>
      <c r="NHA9" s="447"/>
      <c r="NHB9" s="447"/>
      <c r="NHC9" s="447"/>
      <c r="NHD9" s="447"/>
      <c r="NHE9" s="447"/>
      <c r="NHF9" s="447"/>
      <c r="NHG9" s="447"/>
      <c r="NHH9" s="447"/>
      <c r="NHI9" s="447"/>
      <c r="NHJ9" s="447"/>
      <c r="NHK9" s="447"/>
      <c r="NHL9" s="447"/>
      <c r="NHM9" s="447"/>
      <c r="NHN9" s="447"/>
      <c r="NHO9" s="447"/>
      <c r="NHP9" s="447"/>
      <c r="NHQ9" s="447"/>
      <c r="NHR9" s="447"/>
      <c r="NHS9" s="447"/>
      <c r="NHT9" s="447"/>
      <c r="NHU9" s="447"/>
      <c r="NHV9" s="447"/>
      <c r="NHW9" s="447"/>
      <c r="NHX9" s="447"/>
      <c r="NHY9" s="447"/>
      <c r="NHZ9" s="447"/>
      <c r="NIA9" s="447"/>
      <c r="NIB9" s="447"/>
      <c r="NIC9" s="447"/>
      <c r="NID9" s="447"/>
      <c r="NIE9" s="447"/>
      <c r="NIF9" s="447"/>
      <c r="NIG9" s="447"/>
      <c r="NIH9" s="447"/>
      <c r="NII9" s="447"/>
      <c r="NIJ9" s="447"/>
      <c r="NIK9" s="447"/>
      <c r="NIL9" s="447"/>
      <c r="NIM9" s="447"/>
      <c r="NIN9" s="447"/>
      <c r="NIO9" s="447"/>
      <c r="NIP9" s="447"/>
      <c r="NIQ9" s="447"/>
      <c r="NIR9" s="447"/>
      <c r="NIS9" s="447"/>
      <c r="NIT9" s="447"/>
      <c r="NIU9" s="447"/>
      <c r="NIV9" s="447"/>
      <c r="NIW9" s="447"/>
      <c r="NIX9" s="447"/>
      <c r="NIY9" s="447"/>
      <c r="NIZ9" s="447"/>
      <c r="NJA9" s="447"/>
      <c r="NJB9" s="447"/>
      <c r="NJC9" s="447"/>
      <c r="NJD9" s="447"/>
      <c r="NJE9" s="447"/>
      <c r="NJF9" s="447"/>
      <c r="NJG9" s="447"/>
      <c r="NJH9" s="447"/>
      <c r="NJI9" s="447"/>
      <c r="NJJ9" s="447"/>
      <c r="NJK9" s="447"/>
      <c r="NJL9" s="447"/>
      <c r="NJM9" s="447"/>
      <c r="NJN9" s="447"/>
      <c r="NJO9" s="447"/>
      <c r="NJP9" s="447"/>
      <c r="NJQ9" s="447"/>
      <c r="NJR9" s="447"/>
      <c r="NJS9" s="447"/>
      <c r="NJT9" s="447"/>
      <c r="NJU9" s="447"/>
      <c r="NJV9" s="447"/>
      <c r="NJW9" s="447"/>
      <c r="NJX9" s="447"/>
      <c r="NJY9" s="447"/>
      <c r="NJZ9" s="447"/>
      <c r="NKA9" s="447"/>
      <c r="NKB9" s="447"/>
      <c r="NKC9" s="447"/>
      <c r="NKD9" s="447"/>
      <c r="NKE9" s="447"/>
      <c r="NKF9" s="447"/>
      <c r="NKG9" s="447"/>
      <c r="NKH9" s="447"/>
      <c r="NKI9" s="447"/>
      <c r="NKJ9" s="447"/>
      <c r="NKK9" s="447"/>
      <c r="NKL9" s="447"/>
      <c r="NKM9" s="447"/>
      <c r="NKN9" s="447"/>
      <c r="NKO9" s="447"/>
      <c r="NKP9" s="447"/>
      <c r="NKQ9" s="447"/>
      <c r="NKR9" s="447"/>
      <c r="NKS9" s="447"/>
      <c r="NKT9" s="447"/>
      <c r="NKU9" s="447"/>
      <c r="NKV9" s="447"/>
      <c r="NKW9" s="447"/>
      <c r="NKX9" s="447"/>
      <c r="NKY9" s="447"/>
      <c r="NKZ9" s="447"/>
      <c r="NLA9" s="447"/>
      <c r="NLB9" s="447"/>
      <c r="NLC9" s="447"/>
      <c r="NLD9" s="447"/>
      <c r="NLE9" s="447"/>
      <c r="NLF9" s="447"/>
      <c r="NLG9" s="447"/>
      <c r="NLH9" s="447"/>
      <c r="NLI9" s="447"/>
      <c r="NLJ9" s="447"/>
      <c r="NLK9" s="447"/>
      <c r="NLL9" s="447"/>
      <c r="NLM9" s="447"/>
      <c r="NLN9" s="447"/>
      <c r="NLO9" s="447"/>
      <c r="NLP9" s="447"/>
      <c r="NLQ9" s="447"/>
      <c r="NLR9" s="447"/>
      <c r="NLS9" s="447"/>
      <c r="NLT9" s="447"/>
      <c r="NLU9" s="447"/>
      <c r="NLV9" s="447"/>
      <c r="NLW9" s="447"/>
      <c r="NLX9" s="447"/>
      <c r="NLY9" s="447"/>
      <c r="NLZ9" s="447"/>
      <c r="NMA9" s="447"/>
      <c r="NMB9" s="447"/>
      <c r="NMC9" s="447"/>
      <c r="NMD9" s="447"/>
      <c r="NME9" s="447"/>
      <c r="NMF9" s="447"/>
      <c r="NMG9" s="447"/>
      <c r="NMH9" s="447"/>
      <c r="NMI9" s="447"/>
      <c r="NMJ9" s="447"/>
      <c r="NMK9" s="447"/>
      <c r="NML9" s="447"/>
      <c r="NMM9" s="447"/>
      <c r="NMN9" s="447"/>
      <c r="NMO9" s="447"/>
      <c r="NMP9" s="447"/>
      <c r="NMQ9" s="447"/>
      <c r="NMR9" s="447"/>
      <c r="NMS9" s="447"/>
      <c r="NMT9" s="447"/>
      <c r="NMU9" s="447"/>
      <c r="NMV9" s="447"/>
      <c r="NMW9" s="447"/>
      <c r="NMX9" s="447"/>
      <c r="NMY9" s="447"/>
      <c r="NMZ9" s="447"/>
      <c r="NNA9" s="447"/>
      <c r="NNB9" s="447"/>
      <c r="NNC9" s="447"/>
      <c r="NND9" s="447"/>
      <c r="NNE9" s="447"/>
      <c r="NNF9" s="447"/>
      <c r="NNG9" s="447"/>
      <c r="NNH9" s="447"/>
      <c r="NNI9" s="447"/>
      <c r="NNJ9" s="447"/>
      <c r="NNK9" s="447"/>
      <c r="NNL9" s="447"/>
      <c r="NNM9" s="447"/>
      <c r="NNN9" s="447"/>
      <c r="NNO9" s="447"/>
      <c r="NNP9" s="447"/>
      <c r="NNQ9" s="447"/>
      <c r="NNR9" s="447"/>
      <c r="NNS9" s="447"/>
      <c r="NNT9" s="447"/>
      <c r="NNU9" s="447"/>
      <c r="NNV9" s="447"/>
      <c r="NNW9" s="447"/>
      <c r="NNX9" s="447"/>
      <c r="NNY9" s="447"/>
      <c r="NNZ9" s="447"/>
      <c r="NOA9" s="447"/>
      <c r="NOB9" s="447"/>
      <c r="NOC9" s="447"/>
      <c r="NOD9" s="447"/>
      <c r="NOE9" s="447"/>
      <c r="NOF9" s="447"/>
      <c r="NOG9" s="447"/>
      <c r="NOH9" s="447"/>
      <c r="NOI9" s="447"/>
      <c r="NOJ9" s="447"/>
      <c r="NOK9" s="447"/>
      <c r="NOL9" s="447"/>
      <c r="NOM9" s="447"/>
      <c r="NON9" s="447"/>
      <c r="NOO9" s="447"/>
      <c r="NOP9" s="447"/>
      <c r="NOQ9" s="447"/>
      <c r="NOR9" s="447"/>
      <c r="NOS9" s="447"/>
      <c r="NOT9" s="447"/>
      <c r="NOU9" s="447"/>
      <c r="NOV9" s="447"/>
      <c r="NOW9" s="447"/>
      <c r="NOX9" s="447"/>
      <c r="NOY9" s="447"/>
      <c r="NOZ9" s="447"/>
      <c r="NPA9" s="447"/>
      <c r="NPB9" s="447"/>
      <c r="NPC9" s="447"/>
      <c r="NPD9" s="447"/>
      <c r="NPE9" s="447"/>
      <c r="NPF9" s="447"/>
      <c r="NPG9" s="447"/>
      <c r="NPH9" s="447"/>
      <c r="NPI9" s="447"/>
      <c r="NPJ9" s="447"/>
      <c r="NPK9" s="447"/>
      <c r="NPL9" s="447"/>
      <c r="NPM9" s="447"/>
      <c r="NPN9" s="447"/>
      <c r="NPO9" s="447"/>
      <c r="NPP9" s="447"/>
      <c r="NPQ9" s="447"/>
      <c r="NPR9" s="447"/>
      <c r="NPS9" s="447"/>
      <c r="NPT9" s="447"/>
      <c r="NPU9" s="447"/>
      <c r="NPV9" s="447"/>
      <c r="NPW9" s="447"/>
      <c r="NPX9" s="447"/>
      <c r="NPY9" s="447"/>
      <c r="NPZ9" s="447"/>
      <c r="NQA9" s="447"/>
      <c r="NQB9" s="447"/>
      <c r="NQC9" s="447"/>
      <c r="NQD9" s="447"/>
      <c r="NQE9" s="447"/>
      <c r="NQF9" s="447"/>
      <c r="NQG9" s="447"/>
      <c r="NQH9" s="447"/>
      <c r="NQI9" s="447"/>
      <c r="NQJ9" s="447"/>
      <c r="NQK9" s="447"/>
      <c r="NQL9" s="447"/>
      <c r="NQM9" s="447"/>
      <c r="NQN9" s="447"/>
      <c r="NQO9" s="447"/>
      <c r="NQP9" s="447"/>
      <c r="NQQ9" s="447"/>
      <c r="NQR9" s="447"/>
      <c r="NQS9" s="447"/>
      <c r="NQT9" s="447"/>
      <c r="NQU9" s="447"/>
      <c r="NQV9" s="447"/>
      <c r="NQW9" s="447"/>
      <c r="NQX9" s="447"/>
      <c r="NQY9" s="447"/>
      <c r="NQZ9" s="447"/>
      <c r="NRA9" s="447"/>
      <c r="NRB9" s="447"/>
      <c r="NRC9" s="447"/>
      <c r="NRD9" s="447"/>
      <c r="NRE9" s="447"/>
      <c r="NRF9" s="447"/>
      <c r="NRG9" s="447"/>
      <c r="NRH9" s="447"/>
      <c r="NRI9" s="447"/>
      <c r="NRJ9" s="447"/>
      <c r="NRK9" s="447"/>
      <c r="NRL9" s="447"/>
      <c r="NRM9" s="447"/>
      <c r="NRN9" s="447"/>
      <c r="NRO9" s="447"/>
      <c r="NRP9" s="447"/>
      <c r="NRQ9" s="447"/>
      <c r="NRR9" s="447"/>
      <c r="NRS9" s="447"/>
      <c r="NRT9" s="447"/>
      <c r="NRU9" s="447"/>
      <c r="NRV9" s="447"/>
      <c r="NRW9" s="447"/>
      <c r="NRX9" s="447"/>
      <c r="NRY9" s="447"/>
      <c r="NRZ9" s="447"/>
      <c r="NSA9" s="447"/>
      <c r="NSB9" s="447"/>
      <c r="NSC9" s="447"/>
      <c r="NSD9" s="447"/>
      <c r="NSE9" s="447"/>
      <c r="NSF9" s="447"/>
      <c r="NSG9" s="447"/>
      <c r="NSH9" s="447"/>
      <c r="NSI9" s="447"/>
      <c r="NSJ9" s="447"/>
      <c r="NSK9" s="447"/>
      <c r="NSL9" s="447"/>
      <c r="NSM9" s="447"/>
      <c r="NSN9" s="447"/>
      <c r="NSO9" s="447"/>
      <c r="NSP9" s="447"/>
      <c r="NSQ9" s="447"/>
      <c r="NSR9" s="447"/>
      <c r="NSS9" s="447"/>
      <c r="NST9" s="447"/>
      <c r="NSU9" s="447"/>
      <c r="NSV9" s="447"/>
      <c r="NSW9" s="447"/>
      <c r="NSX9" s="447"/>
      <c r="NSY9" s="447"/>
      <c r="NSZ9" s="447"/>
      <c r="NTA9" s="447"/>
      <c r="NTB9" s="447"/>
      <c r="NTC9" s="447"/>
      <c r="NTD9" s="447"/>
      <c r="NTE9" s="447"/>
      <c r="NTF9" s="447"/>
      <c r="NTG9" s="447"/>
      <c r="NTH9" s="447"/>
      <c r="NTI9" s="447"/>
      <c r="NTJ9" s="447"/>
      <c r="NTK9" s="447"/>
      <c r="NTL9" s="447"/>
      <c r="NTM9" s="447"/>
      <c r="NTN9" s="447"/>
      <c r="NTO9" s="447"/>
      <c r="NTP9" s="447"/>
      <c r="NTQ9" s="447"/>
      <c r="NTR9" s="447"/>
      <c r="NTS9" s="447"/>
      <c r="NTT9" s="447"/>
      <c r="NTU9" s="447"/>
      <c r="NTV9" s="447"/>
      <c r="NTW9" s="447"/>
      <c r="NTX9" s="447"/>
      <c r="NTY9" s="447"/>
      <c r="NTZ9" s="447"/>
      <c r="NUA9" s="447"/>
      <c r="NUB9" s="447"/>
      <c r="NUC9" s="447"/>
      <c r="NUD9" s="447"/>
      <c r="NUE9" s="447"/>
      <c r="NUF9" s="447"/>
      <c r="NUG9" s="447"/>
      <c r="NUH9" s="447"/>
      <c r="NUI9" s="447"/>
      <c r="NUJ9" s="447"/>
      <c r="NUK9" s="447"/>
      <c r="NUL9" s="447"/>
      <c r="NUM9" s="447"/>
      <c r="NUN9" s="447"/>
      <c r="NUO9" s="447"/>
      <c r="NUP9" s="447"/>
      <c r="NUQ9" s="447"/>
      <c r="NUR9" s="447"/>
      <c r="NUS9" s="447"/>
      <c r="NUT9" s="447"/>
      <c r="NUU9" s="447"/>
      <c r="NUV9" s="447"/>
      <c r="NUW9" s="447"/>
      <c r="NUX9" s="447"/>
      <c r="NUY9" s="447"/>
      <c r="NUZ9" s="447"/>
      <c r="NVA9" s="447"/>
      <c r="NVB9" s="447"/>
      <c r="NVC9" s="447"/>
      <c r="NVD9" s="447"/>
      <c r="NVE9" s="447"/>
      <c r="NVF9" s="447"/>
      <c r="NVG9" s="447"/>
      <c r="NVH9" s="447"/>
      <c r="NVI9" s="447"/>
      <c r="NVJ9" s="447"/>
      <c r="NVK9" s="447"/>
      <c r="NVL9" s="447"/>
      <c r="NVM9" s="447"/>
      <c r="NVN9" s="447"/>
      <c r="NVO9" s="447"/>
      <c r="NVP9" s="447"/>
      <c r="NVQ9" s="447"/>
      <c r="NVR9" s="447"/>
      <c r="NVS9" s="447"/>
      <c r="NVT9" s="447"/>
      <c r="NVU9" s="447"/>
      <c r="NVV9" s="447"/>
      <c r="NVW9" s="447"/>
      <c r="NVX9" s="447"/>
      <c r="NVY9" s="447"/>
      <c r="NVZ9" s="447"/>
      <c r="NWA9" s="447"/>
      <c r="NWB9" s="447"/>
      <c r="NWC9" s="447"/>
      <c r="NWD9" s="447"/>
      <c r="NWE9" s="447"/>
      <c r="NWF9" s="447"/>
      <c r="NWG9" s="447"/>
      <c r="NWH9" s="447"/>
      <c r="NWI9" s="447"/>
      <c r="NWJ9" s="447"/>
      <c r="NWK9" s="447"/>
      <c r="NWL9" s="447"/>
      <c r="NWM9" s="447"/>
      <c r="NWN9" s="447"/>
      <c r="NWO9" s="447"/>
      <c r="NWP9" s="447"/>
      <c r="NWQ9" s="447"/>
      <c r="NWR9" s="447"/>
      <c r="NWS9" s="447"/>
      <c r="NWT9" s="447"/>
      <c r="NWU9" s="447"/>
      <c r="NWV9" s="447"/>
      <c r="NWW9" s="447"/>
      <c r="NWX9" s="447"/>
      <c r="NWY9" s="447"/>
      <c r="NWZ9" s="447"/>
      <c r="NXA9" s="447"/>
      <c r="NXB9" s="447"/>
      <c r="NXC9" s="447"/>
      <c r="NXD9" s="447"/>
      <c r="NXE9" s="447"/>
      <c r="NXF9" s="447"/>
      <c r="NXG9" s="447"/>
      <c r="NXH9" s="447"/>
      <c r="NXI9" s="447"/>
      <c r="NXJ9" s="447"/>
      <c r="NXK9" s="447"/>
      <c r="NXL9" s="447"/>
      <c r="NXM9" s="447"/>
      <c r="NXN9" s="447"/>
      <c r="NXO9" s="447"/>
      <c r="NXP9" s="447"/>
      <c r="NXQ9" s="447"/>
      <c r="NXR9" s="447"/>
      <c r="NXS9" s="447"/>
      <c r="NXT9" s="447"/>
      <c r="NXU9" s="447"/>
      <c r="NXV9" s="447"/>
      <c r="NXW9" s="447"/>
      <c r="NXX9" s="447"/>
      <c r="NXY9" s="447"/>
      <c r="NXZ9" s="447"/>
      <c r="NYA9" s="447"/>
      <c r="NYB9" s="447"/>
      <c r="NYC9" s="447"/>
      <c r="NYD9" s="447"/>
      <c r="NYE9" s="447"/>
      <c r="NYF9" s="447"/>
      <c r="NYG9" s="447"/>
      <c r="NYH9" s="447"/>
      <c r="NYI9" s="447"/>
      <c r="NYJ9" s="447"/>
      <c r="NYK9" s="447"/>
      <c r="NYL9" s="447"/>
      <c r="NYM9" s="447"/>
      <c r="NYN9" s="447"/>
      <c r="NYO9" s="447"/>
      <c r="NYP9" s="447"/>
      <c r="NYQ9" s="447"/>
      <c r="NYR9" s="447"/>
      <c r="NYS9" s="447"/>
      <c r="NYT9" s="447"/>
      <c r="NYU9" s="447"/>
      <c r="NYV9" s="447"/>
      <c r="NYW9" s="447"/>
      <c r="NYX9" s="447"/>
      <c r="NYY9" s="447"/>
      <c r="NYZ9" s="447"/>
      <c r="NZA9" s="447"/>
      <c r="NZB9" s="447"/>
      <c r="NZC9" s="447"/>
      <c r="NZD9" s="447"/>
      <c r="NZE9" s="447"/>
      <c r="NZF9" s="447"/>
      <c r="NZG9" s="447"/>
      <c r="NZH9" s="447"/>
      <c r="NZI9" s="447"/>
      <c r="NZJ9" s="447"/>
      <c r="NZK9" s="447"/>
      <c r="NZL9" s="447"/>
      <c r="NZM9" s="447"/>
      <c r="NZN9" s="447"/>
      <c r="NZO9" s="447"/>
      <c r="NZP9" s="447"/>
      <c r="NZQ9" s="447"/>
      <c r="NZR9" s="447"/>
      <c r="NZS9" s="447"/>
      <c r="NZT9" s="447"/>
      <c r="NZU9" s="447"/>
      <c r="NZV9" s="447"/>
      <c r="NZW9" s="447"/>
      <c r="NZX9" s="447"/>
      <c r="NZY9" s="447"/>
      <c r="NZZ9" s="447"/>
      <c r="OAA9" s="447"/>
      <c r="OAB9" s="447"/>
      <c r="OAC9" s="447"/>
      <c r="OAD9" s="447"/>
      <c r="OAE9" s="447"/>
      <c r="OAF9" s="447"/>
      <c r="OAG9" s="447"/>
      <c r="OAH9" s="447"/>
      <c r="OAI9" s="447"/>
      <c r="OAJ9" s="447"/>
      <c r="OAK9" s="447"/>
      <c r="OAL9" s="447"/>
      <c r="OAM9" s="447"/>
      <c r="OAN9" s="447"/>
      <c r="OAO9" s="447"/>
      <c r="OAP9" s="447"/>
      <c r="OAQ9" s="447"/>
      <c r="OAR9" s="447"/>
      <c r="OAS9" s="447"/>
      <c r="OAT9" s="447"/>
      <c r="OAU9" s="447"/>
      <c r="OAV9" s="447"/>
      <c r="OAW9" s="447"/>
      <c r="OAX9" s="447"/>
      <c r="OAY9" s="447"/>
      <c r="OAZ9" s="447"/>
      <c r="OBA9" s="447"/>
      <c r="OBB9" s="447"/>
      <c r="OBC9" s="447"/>
      <c r="OBD9" s="447"/>
      <c r="OBE9" s="447"/>
      <c r="OBF9" s="447"/>
      <c r="OBG9" s="447"/>
      <c r="OBH9" s="447"/>
      <c r="OBI9" s="447"/>
      <c r="OBJ9" s="447"/>
      <c r="OBK9" s="447"/>
      <c r="OBL9" s="447"/>
      <c r="OBM9" s="447"/>
      <c r="OBN9" s="447"/>
      <c r="OBO9" s="447"/>
      <c r="OBP9" s="447"/>
      <c r="OBQ9" s="447"/>
      <c r="OBR9" s="447"/>
      <c r="OBS9" s="447"/>
      <c r="OBT9" s="447"/>
      <c r="OBU9" s="447"/>
      <c r="OBV9" s="447"/>
      <c r="OBW9" s="447"/>
      <c r="OBX9" s="447"/>
      <c r="OBY9" s="447"/>
      <c r="OBZ9" s="447"/>
      <c r="OCA9" s="447"/>
      <c r="OCB9" s="447"/>
      <c r="OCC9" s="447"/>
      <c r="OCD9" s="447"/>
      <c r="OCE9" s="447"/>
      <c r="OCF9" s="447"/>
      <c r="OCG9" s="447"/>
      <c r="OCH9" s="447"/>
      <c r="OCI9" s="447"/>
      <c r="OCJ9" s="447"/>
      <c r="OCK9" s="447"/>
      <c r="OCL9" s="447"/>
      <c r="OCM9" s="447"/>
      <c r="OCN9" s="447"/>
      <c r="OCO9" s="447"/>
      <c r="OCP9" s="447"/>
      <c r="OCQ9" s="447"/>
      <c r="OCR9" s="447"/>
      <c r="OCS9" s="447"/>
      <c r="OCT9" s="447"/>
      <c r="OCU9" s="447"/>
      <c r="OCV9" s="447"/>
      <c r="OCW9" s="447"/>
      <c r="OCX9" s="447"/>
      <c r="OCY9" s="447"/>
      <c r="OCZ9" s="447"/>
      <c r="ODA9" s="447"/>
      <c r="ODB9" s="447"/>
      <c r="ODC9" s="447"/>
      <c r="ODD9" s="447"/>
      <c r="ODE9" s="447"/>
      <c r="ODF9" s="447"/>
      <c r="ODG9" s="447"/>
      <c r="ODH9" s="447"/>
      <c r="ODI9" s="447"/>
      <c r="ODJ9" s="447"/>
      <c r="ODK9" s="447"/>
      <c r="ODL9" s="447"/>
      <c r="ODM9" s="447"/>
      <c r="ODN9" s="447"/>
      <c r="ODO9" s="447"/>
      <c r="ODP9" s="447"/>
      <c r="ODQ9" s="447"/>
      <c r="ODR9" s="447"/>
      <c r="ODS9" s="447"/>
      <c r="ODT9" s="447"/>
      <c r="ODU9" s="447"/>
      <c r="ODV9" s="447"/>
      <c r="ODW9" s="447"/>
      <c r="ODX9" s="447"/>
      <c r="ODY9" s="447"/>
      <c r="ODZ9" s="447"/>
      <c r="OEA9" s="447"/>
      <c r="OEB9" s="447"/>
      <c r="OEC9" s="447"/>
      <c r="OED9" s="447"/>
      <c r="OEE9" s="447"/>
      <c r="OEF9" s="447"/>
      <c r="OEG9" s="447"/>
      <c r="OEH9" s="447"/>
      <c r="OEI9" s="447"/>
      <c r="OEJ9" s="447"/>
      <c r="OEK9" s="447"/>
      <c r="OEL9" s="447"/>
      <c r="OEM9" s="447"/>
      <c r="OEN9" s="447"/>
      <c r="OEO9" s="447"/>
      <c r="OEP9" s="447"/>
      <c r="OEQ9" s="447"/>
      <c r="OER9" s="447"/>
      <c r="OES9" s="447"/>
      <c r="OET9" s="447"/>
      <c r="OEU9" s="447"/>
      <c r="OEV9" s="447"/>
      <c r="OEW9" s="447"/>
      <c r="OEX9" s="447"/>
      <c r="OEY9" s="447"/>
      <c r="OEZ9" s="447"/>
      <c r="OFA9" s="447"/>
      <c r="OFB9" s="447"/>
      <c r="OFC9" s="447"/>
      <c r="OFD9" s="447"/>
      <c r="OFE9" s="447"/>
      <c r="OFF9" s="447"/>
      <c r="OFG9" s="447"/>
      <c r="OFH9" s="447"/>
      <c r="OFI9" s="447"/>
      <c r="OFJ9" s="447"/>
      <c r="OFK9" s="447"/>
      <c r="OFL9" s="447"/>
      <c r="OFM9" s="447"/>
      <c r="OFN9" s="447"/>
      <c r="OFO9" s="447"/>
      <c r="OFP9" s="447"/>
      <c r="OFQ9" s="447"/>
      <c r="OFR9" s="447"/>
      <c r="OFS9" s="447"/>
      <c r="OFT9" s="447"/>
      <c r="OFU9" s="447"/>
      <c r="OFV9" s="447"/>
      <c r="OFW9" s="447"/>
      <c r="OFX9" s="447"/>
      <c r="OFY9" s="447"/>
      <c r="OFZ9" s="447"/>
      <c r="OGA9" s="447"/>
      <c r="OGB9" s="447"/>
      <c r="OGC9" s="447"/>
      <c r="OGD9" s="447"/>
      <c r="OGE9" s="447"/>
      <c r="OGF9" s="447"/>
      <c r="OGG9" s="447"/>
      <c r="OGH9" s="447"/>
      <c r="OGI9" s="447"/>
      <c r="OGJ9" s="447"/>
      <c r="OGK9" s="447"/>
      <c r="OGL9" s="447"/>
      <c r="OGM9" s="447"/>
      <c r="OGN9" s="447"/>
      <c r="OGO9" s="447"/>
      <c r="OGP9" s="447"/>
      <c r="OGQ9" s="447"/>
      <c r="OGR9" s="447"/>
      <c r="OGS9" s="447"/>
      <c r="OGT9" s="447"/>
      <c r="OGU9" s="447"/>
      <c r="OGV9" s="447"/>
      <c r="OGW9" s="447"/>
      <c r="OGX9" s="447"/>
      <c r="OGY9" s="447"/>
      <c r="OGZ9" s="447"/>
      <c r="OHA9" s="447"/>
      <c r="OHB9" s="447"/>
      <c r="OHC9" s="447"/>
      <c r="OHD9" s="447"/>
      <c r="OHE9" s="447"/>
      <c r="OHF9" s="447"/>
      <c r="OHG9" s="447"/>
      <c r="OHH9" s="447"/>
      <c r="OHI9" s="447"/>
      <c r="OHJ9" s="447"/>
      <c r="OHK9" s="447"/>
      <c r="OHL9" s="447"/>
      <c r="OHM9" s="447"/>
      <c r="OHN9" s="447"/>
      <c r="OHO9" s="447"/>
      <c r="OHP9" s="447"/>
      <c r="OHQ9" s="447"/>
      <c r="OHR9" s="447"/>
      <c r="OHS9" s="447"/>
      <c r="OHT9" s="447"/>
      <c r="OHU9" s="447"/>
      <c r="OHV9" s="447"/>
      <c r="OHW9" s="447"/>
      <c r="OHX9" s="447"/>
      <c r="OHY9" s="447"/>
      <c r="OHZ9" s="447"/>
      <c r="OIA9" s="447"/>
      <c r="OIB9" s="447"/>
      <c r="OIC9" s="447"/>
      <c r="OID9" s="447"/>
      <c r="OIE9" s="447"/>
      <c r="OIF9" s="447"/>
      <c r="OIG9" s="447"/>
      <c r="OIH9" s="447"/>
      <c r="OII9" s="447"/>
      <c r="OIJ9" s="447"/>
      <c r="OIK9" s="447"/>
      <c r="OIL9" s="447"/>
      <c r="OIM9" s="447"/>
      <c r="OIN9" s="447"/>
      <c r="OIO9" s="447"/>
      <c r="OIP9" s="447"/>
      <c r="OIQ9" s="447"/>
      <c r="OIR9" s="447"/>
      <c r="OIS9" s="447"/>
      <c r="OIT9" s="447"/>
      <c r="OIU9" s="447"/>
      <c r="OIV9" s="447"/>
      <c r="OIW9" s="447"/>
      <c r="OIX9" s="447"/>
      <c r="OIY9" s="447"/>
      <c r="OIZ9" s="447"/>
      <c r="OJA9" s="447"/>
      <c r="OJB9" s="447"/>
      <c r="OJC9" s="447"/>
      <c r="OJD9" s="447"/>
      <c r="OJE9" s="447"/>
      <c r="OJF9" s="447"/>
      <c r="OJG9" s="447"/>
      <c r="OJH9" s="447"/>
      <c r="OJI9" s="447"/>
      <c r="OJJ9" s="447"/>
      <c r="OJK9" s="447"/>
      <c r="OJL9" s="447"/>
      <c r="OJM9" s="447"/>
      <c r="OJN9" s="447"/>
      <c r="OJO9" s="447"/>
      <c r="OJP9" s="447"/>
      <c r="OJQ9" s="447"/>
      <c r="OJR9" s="447"/>
      <c r="OJS9" s="447"/>
      <c r="OJT9" s="447"/>
      <c r="OJU9" s="447"/>
      <c r="OJV9" s="447"/>
      <c r="OJW9" s="447"/>
      <c r="OJX9" s="447"/>
      <c r="OJY9" s="447"/>
      <c r="OJZ9" s="447"/>
      <c r="OKA9" s="447"/>
      <c r="OKB9" s="447"/>
      <c r="OKC9" s="447"/>
      <c r="OKD9" s="447"/>
      <c r="OKE9" s="447"/>
      <c r="OKF9" s="447"/>
      <c r="OKG9" s="447"/>
      <c r="OKH9" s="447"/>
      <c r="OKI9" s="447"/>
      <c r="OKJ9" s="447"/>
      <c r="OKK9" s="447"/>
      <c r="OKL9" s="447"/>
      <c r="OKM9" s="447"/>
      <c r="OKN9" s="447"/>
      <c r="OKO9" s="447"/>
      <c r="OKP9" s="447"/>
      <c r="OKQ9" s="447"/>
      <c r="OKR9" s="447"/>
      <c r="OKS9" s="447"/>
      <c r="OKT9" s="447"/>
      <c r="OKU9" s="447"/>
      <c r="OKV9" s="447"/>
      <c r="OKW9" s="447"/>
      <c r="OKX9" s="447"/>
      <c r="OKY9" s="447"/>
      <c r="OKZ9" s="447"/>
      <c r="OLA9" s="447"/>
      <c r="OLB9" s="447"/>
      <c r="OLC9" s="447"/>
      <c r="OLD9" s="447"/>
      <c r="OLE9" s="447"/>
      <c r="OLF9" s="447"/>
      <c r="OLG9" s="447"/>
      <c r="OLH9" s="447"/>
      <c r="OLI9" s="447"/>
      <c r="OLJ9" s="447"/>
      <c r="OLK9" s="447"/>
      <c r="OLL9" s="447"/>
      <c r="OLM9" s="447"/>
      <c r="OLN9" s="447"/>
      <c r="OLO9" s="447"/>
      <c r="OLP9" s="447"/>
      <c r="OLQ9" s="447"/>
      <c r="OLR9" s="447"/>
      <c r="OLS9" s="447"/>
      <c r="OLT9" s="447"/>
      <c r="OLU9" s="447"/>
      <c r="OLV9" s="447"/>
      <c r="OLW9" s="447"/>
      <c r="OLX9" s="447"/>
      <c r="OLY9" s="447"/>
      <c r="OLZ9" s="447"/>
      <c r="OMA9" s="447"/>
      <c r="OMB9" s="447"/>
      <c r="OMC9" s="447"/>
      <c r="OMD9" s="447"/>
      <c r="OME9" s="447"/>
      <c r="OMF9" s="447"/>
      <c r="OMG9" s="447"/>
      <c r="OMH9" s="447"/>
      <c r="OMI9" s="447"/>
      <c r="OMJ9" s="447"/>
      <c r="OMK9" s="447"/>
      <c r="OML9" s="447"/>
      <c r="OMM9" s="447"/>
      <c r="OMN9" s="447"/>
      <c r="OMO9" s="447"/>
      <c r="OMP9" s="447"/>
      <c r="OMQ9" s="447"/>
      <c r="OMR9" s="447"/>
      <c r="OMS9" s="447"/>
      <c r="OMT9" s="447"/>
      <c r="OMU9" s="447"/>
      <c r="OMV9" s="447"/>
      <c r="OMW9" s="447"/>
      <c r="OMX9" s="447"/>
      <c r="OMY9" s="447"/>
      <c r="OMZ9" s="447"/>
      <c r="ONA9" s="447"/>
      <c r="ONB9" s="447"/>
      <c r="ONC9" s="447"/>
      <c r="OND9" s="447"/>
      <c r="ONE9" s="447"/>
      <c r="ONF9" s="447"/>
      <c r="ONG9" s="447"/>
      <c r="ONH9" s="447"/>
      <c r="ONI9" s="447"/>
      <c r="ONJ9" s="447"/>
      <c r="ONK9" s="447"/>
      <c r="ONL9" s="447"/>
      <c r="ONM9" s="447"/>
      <c r="ONN9" s="447"/>
      <c r="ONO9" s="447"/>
      <c r="ONP9" s="447"/>
      <c r="ONQ9" s="447"/>
      <c r="ONR9" s="447"/>
      <c r="ONS9" s="447"/>
      <c r="ONT9" s="447"/>
      <c r="ONU9" s="447"/>
      <c r="ONV9" s="447"/>
      <c r="ONW9" s="447"/>
      <c r="ONX9" s="447"/>
      <c r="ONY9" s="447"/>
      <c r="ONZ9" s="447"/>
      <c r="OOA9" s="447"/>
      <c r="OOB9" s="447"/>
      <c r="OOC9" s="447"/>
      <c r="OOD9" s="447"/>
      <c r="OOE9" s="447"/>
      <c r="OOF9" s="447"/>
      <c r="OOG9" s="447"/>
      <c r="OOH9" s="447"/>
      <c r="OOI9" s="447"/>
      <c r="OOJ9" s="447"/>
      <c r="OOK9" s="447"/>
      <c r="OOL9" s="447"/>
      <c r="OOM9" s="447"/>
      <c r="OON9" s="447"/>
      <c r="OOO9" s="447"/>
      <c r="OOP9" s="447"/>
      <c r="OOQ9" s="447"/>
      <c r="OOR9" s="447"/>
      <c r="OOS9" s="447"/>
      <c r="OOT9" s="447"/>
      <c r="OOU9" s="447"/>
      <c r="OOV9" s="447"/>
      <c r="OOW9" s="447"/>
      <c r="OOX9" s="447"/>
      <c r="OOY9" s="447"/>
      <c r="OOZ9" s="447"/>
      <c r="OPA9" s="447"/>
      <c r="OPB9" s="447"/>
      <c r="OPC9" s="447"/>
      <c r="OPD9" s="447"/>
      <c r="OPE9" s="447"/>
      <c r="OPF9" s="447"/>
      <c r="OPG9" s="447"/>
      <c r="OPH9" s="447"/>
      <c r="OPI9" s="447"/>
      <c r="OPJ9" s="447"/>
      <c r="OPK9" s="447"/>
      <c r="OPL9" s="447"/>
      <c r="OPM9" s="447"/>
      <c r="OPN9" s="447"/>
      <c r="OPO9" s="447"/>
      <c r="OPP9" s="447"/>
      <c r="OPQ9" s="447"/>
      <c r="OPR9" s="447"/>
      <c r="OPS9" s="447"/>
      <c r="OPT9" s="447"/>
      <c r="OPU9" s="447"/>
      <c r="OPV9" s="447"/>
      <c r="OPW9" s="447"/>
      <c r="OPX9" s="447"/>
      <c r="OPY9" s="447"/>
      <c r="OPZ9" s="447"/>
      <c r="OQA9" s="447"/>
      <c r="OQB9" s="447"/>
      <c r="OQC9" s="447"/>
      <c r="OQD9" s="447"/>
      <c r="OQE9" s="447"/>
      <c r="OQF9" s="447"/>
      <c r="OQG9" s="447"/>
      <c r="OQH9" s="447"/>
      <c r="OQI9" s="447"/>
      <c r="OQJ9" s="447"/>
      <c r="OQK9" s="447"/>
      <c r="OQL9" s="447"/>
      <c r="OQM9" s="447"/>
      <c r="OQN9" s="447"/>
      <c r="OQO9" s="447"/>
      <c r="OQP9" s="447"/>
      <c r="OQQ9" s="447"/>
      <c r="OQR9" s="447"/>
      <c r="OQS9" s="447"/>
      <c r="OQT9" s="447"/>
      <c r="OQU9" s="447"/>
      <c r="OQV9" s="447"/>
      <c r="OQW9" s="447"/>
      <c r="OQX9" s="447"/>
      <c r="OQY9" s="447"/>
      <c r="OQZ9" s="447"/>
      <c r="ORA9" s="447"/>
      <c r="ORB9" s="447"/>
      <c r="ORC9" s="447"/>
      <c r="ORD9" s="447"/>
      <c r="ORE9" s="447"/>
      <c r="ORF9" s="447"/>
      <c r="ORG9" s="447"/>
      <c r="ORH9" s="447"/>
      <c r="ORI9" s="447"/>
      <c r="ORJ9" s="447"/>
      <c r="ORK9" s="447"/>
      <c r="ORL9" s="447"/>
      <c r="ORM9" s="447"/>
      <c r="ORN9" s="447"/>
      <c r="ORO9" s="447"/>
      <c r="ORP9" s="447"/>
      <c r="ORQ9" s="447"/>
      <c r="ORR9" s="447"/>
      <c r="ORS9" s="447"/>
      <c r="ORT9" s="447"/>
      <c r="ORU9" s="447"/>
      <c r="ORV9" s="447"/>
      <c r="ORW9" s="447"/>
      <c r="ORX9" s="447"/>
      <c r="ORY9" s="447"/>
      <c r="ORZ9" s="447"/>
      <c r="OSA9" s="447"/>
      <c r="OSB9" s="447"/>
      <c r="OSC9" s="447"/>
      <c r="OSD9" s="447"/>
      <c r="OSE9" s="447"/>
      <c r="OSF9" s="447"/>
      <c r="OSG9" s="447"/>
      <c r="OSH9" s="447"/>
      <c r="OSI9" s="447"/>
      <c r="OSJ9" s="447"/>
      <c r="OSK9" s="447"/>
      <c r="OSL9" s="447"/>
      <c r="OSM9" s="447"/>
      <c r="OSN9" s="447"/>
      <c r="OSO9" s="447"/>
      <c r="OSP9" s="447"/>
      <c r="OSQ9" s="447"/>
      <c r="OSR9" s="447"/>
      <c r="OSS9" s="447"/>
      <c r="OST9" s="447"/>
      <c r="OSU9" s="447"/>
      <c r="OSV9" s="447"/>
      <c r="OSW9" s="447"/>
      <c r="OSX9" s="447"/>
      <c r="OSY9" s="447"/>
      <c r="OSZ9" s="447"/>
      <c r="OTA9" s="447"/>
      <c r="OTB9" s="447"/>
      <c r="OTC9" s="447"/>
      <c r="OTD9" s="447"/>
      <c r="OTE9" s="447"/>
      <c r="OTF9" s="447"/>
      <c r="OTG9" s="447"/>
      <c r="OTH9" s="447"/>
      <c r="OTI9" s="447"/>
      <c r="OTJ9" s="447"/>
      <c r="OTK9" s="447"/>
      <c r="OTL9" s="447"/>
      <c r="OTM9" s="447"/>
      <c r="OTN9" s="447"/>
      <c r="OTO9" s="447"/>
      <c r="OTP9" s="447"/>
      <c r="OTQ9" s="447"/>
      <c r="OTR9" s="447"/>
      <c r="OTS9" s="447"/>
      <c r="OTT9" s="447"/>
      <c r="OTU9" s="447"/>
      <c r="OTV9" s="447"/>
      <c r="OTW9" s="447"/>
      <c r="OTX9" s="447"/>
      <c r="OTY9" s="447"/>
      <c r="OTZ9" s="447"/>
      <c r="OUA9" s="447"/>
      <c r="OUB9" s="447"/>
      <c r="OUC9" s="447"/>
      <c r="OUD9" s="447"/>
      <c r="OUE9" s="447"/>
      <c r="OUF9" s="447"/>
      <c r="OUG9" s="447"/>
      <c r="OUH9" s="447"/>
      <c r="OUI9" s="447"/>
      <c r="OUJ9" s="447"/>
      <c r="OUK9" s="447"/>
      <c r="OUL9" s="447"/>
      <c r="OUM9" s="447"/>
      <c r="OUN9" s="447"/>
      <c r="OUO9" s="447"/>
      <c r="OUP9" s="447"/>
      <c r="OUQ9" s="447"/>
      <c r="OUR9" s="447"/>
      <c r="OUS9" s="447"/>
      <c r="OUT9" s="447"/>
      <c r="OUU9" s="447"/>
      <c r="OUV9" s="447"/>
      <c r="OUW9" s="447"/>
      <c r="OUX9" s="447"/>
      <c r="OUY9" s="447"/>
      <c r="OUZ9" s="447"/>
      <c r="OVA9" s="447"/>
      <c r="OVB9" s="447"/>
      <c r="OVC9" s="447"/>
      <c r="OVD9" s="447"/>
      <c r="OVE9" s="447"/>
      <c r="OVF9" s="447"/>
      <c r="OVG9" s="447"/>
      <c r="OVH9" s="447"/>
      <c r="OVI9" s="447"/>
      <c r="OVJ9" s="447"/>
      <c r="OVK9" s="447"/>
      <c r="OVL9" s="447"/>
      <c r="OVM9" s="447"/>
      <c r="OVN9" s="447"/>
      <c r="OVO9" s="447"/>
      <c r="OVP9" s="447"/>
      <c r="OVQ9" s="447"/>
      <c r="OVR9" s="447"/>
      <c r="OVS9" s="447"/>
      <c r="OVT9" s="447"/>
      <c r="OVU9" s="447"/>
      <c r="OVV9" s="447"/>
      <c r="OVW9" s="447"/>
      <c r="OVX9" s="447"/>
      <c r="OVY9" s="447"/>
      <c r="OVZ9" s="447"/>
      <c r="OWA9" s="447"/>
      <c r="OWB9" s="447"/>
      <c r="OWC9" s="447"/>
      <c r="OWD9" s="447"/>
      <c r="OWE9" s="447"/>
      <c r="OWF9" s="447"/>
      <c r="OWG9" s="447"/>
      <c r="OWH9" s="447"/>
      <c r="OWI9" s="447"/>
      <c r="OWJ9" s="447"/>
      <c r="OWK9" s="447"/>
      <c r="OWL9" s="447"/>
      <c r="OWM9" s="447"/>
      <c r="OWN9" s="447"/>
      <c r="OWO9" s="447"/>
      <c r="OWP9" s="447"/>
      <c r="OWQ9" s="447"/>
      <c r="OWR9" s="447"/>
      <c r="OWS9" s="447"/>
      <c r="OWT9" s="447"/>
      <c r="OWU9" s="447"/>
      <c r="OWV9" s="447"/>
      <c r="OWW9" s="447"/>
      <c r="OWX9" s="447"/>
      <c r="OWY9" s="447"/>
      <c r="OWZ9" s="447"/>
      <c r="OXA9" s="447"/>
      <c r="OXB9" s="447"/>
      <c r="OXC9" s="447"/>
      <c r="OXD9" s="447"/>
      <c r="OXE9" s="447"/>
      <c r="OXF9" s="447"/>
      <c r="OXG9" s="447"/>
      <c r="OXH9" s="447"/>
      <c r="OXI9" s="447"/>
      <c r="OXJ9" s="447"/>
      <c r="OXK9" s="447"/>
      <c r="OXL9" s="447"/>
      <c r="OXM9" s="447"/>
      <c r="OXN9" s="447"/>
      <c r="OXO9" s="447"/>
      <c r="OXP9" s="447"/>
      <c r="OXQ9" s="447"/>
      <c r="OXR9" s="447"/>
      <c r="OXS9" s="447"/>
      <c r="OXT9" s="447"/>
      <c r="OXU9" s="447"/>
      <c r="OXV9" s="447"/>
      <c r="OXW9" s="447"/>
      <c r="OXX9" s="447"/>
      <c r="OXY9" s="447"/>
      <c r="OXZ9" s="447"/>
      <c r="OYA9" s="447"/>
      <c r="OYB9" s="447"/>
      <c r="OYC9" s="447"/>
      <c r="OYD9" s="447"/>
      <c r="OYE9" s="447"/>
      <c r="OYF9" s="447"/>
      <c r="OYG9" s="447"/>
      <c r="OYH9" s="447"/>
      <c r="OYI9" s="447"/>
      <c r="OYJ9" s="447"/>
      <c r="OYK9" s="447"/>
      <c r="OYL9" s="447"/>
      <c r="OYM9" s="447"/>
      <c r="OYN9" s="447"/>
      <c r="OYO9" s="447"/>
      <c r="OYP9" s="447"/>
      <c r="OYQ9" s="447"/>
      <c r="OYR9" s="447"/>
      <c r="OYS9" s="447"/>
      <c r="OYT9" s="447"/>
      <c r="OYU9" s="447"/>
      <c r="OYV9" s="447"/>
      <c r="OYW9" s="447"/>
      <c r="OYX9" s="447"/>
      <c r="OYY9" s="447"/>
      <c r="OYZ9" s="447"/>
      <c r="OZA9" s="447"/>
      <c r="OZB9" s="447"/>
      <c r="OZC9" s="447"/>
      <c r="OZD9" s="447"/>
      <c r="OZE9" s="447"/>
      <c r="OZF9" s="447"/>
      <c r="OZG9" s="447"/>
      <c r="OZH9" s="447"/>
      <c r="OZI9" s="447"/>
      <c r="OZJ9" s="447"/>
      <c r="OZK9" s="447"/>
      <c r="OZL9" s="447"/>
      <c r="OZM9" s="447"/>
      <c r="OZN9" s="447"/>
      <c r="OZO9" s="447"/>
      <c r="OZP9" s="447"/>
      <c r="OZQ9" s="447"/>
      <c r="OZR9" s="447"/>
      <c r="OZS9" s="447"/>
      <c r="OZT9" s="447"/>
      <c r="OZU9" s="447"/>
      <c r="OZV9" s="447"/>
      <c r="OZW9" s="447"/>
      <c r="OZX9" s="447"/>
      <c r="OZY9" s="447"/>
      <c r="OZZ9" s="447"/>
      <c r="PAA9" s="447"/>
      <c r="PAB9" s="447"/>
      <c r="PAC9" s="447"/>
      <c r="PAD9" s="447"/>
      <c r="PAE9" s="447"/>
      <c r="PAF9" s="447"/>
      <c r="PAG9" s="447"/>
      <c r="PAH9" s="447"/>
      <c r="PAI9" s="447"/>
      <c r="PAJ9" s="447"/>
      <c r="PAK9" s="447"/>
      <c r="PAL9" s="447"/>
      <c r="PAM9" s="447"/>
      <c r="PAN9" s="447"/>
      <c r="PAO9" s="447"/>
      <c r="PAP9" s="447"/>
      <c r="PAQ9" s="447"/>
      <c r="PAR9" s="447"/>
      <c r="PAS9" s="447"/>
      <c r="PAT9" s="447"/>
      <c r="PAU9" s="447"/>
      <c r="PAV9" s="447"/>
      <c r="PAW9" s="447"/>
      <c r="PAX9" s="447"/>
      <c r="PAY9" s="447"/>
      <c r="PAZ9" s="447"/>
      <c r="PBA9" s="447"/>
      <c r="PBB9" s="447"/>
      <c r="PBC9" s="447"/>
      <c r="PBD9" s="447"/>
      <c r="PBE9" s="447"/>
      <c r="PBF9" s="447"/>
      <c r="PBG9" s="447"/>
      <c r="PBH9" s="447"/>
      <c r="PBI9" s="447"/>
      <c r="PBJ9" s="447"/>
      <c r="PBK9" s="447"/>
      <c r="PBL9" s="447"/>
      <c r="PBM9" s="447"/>
      <c r="PBN9" s="447"/>
      <c r="PBO9" s="447"/>
      <c r="PBP9" s="447"/>
      <c r="PBQ9" s="447"/>
      <c r="PBR9" s="447"/>
      <c r="PBS9" s="447"/>
      <c r="PBT9" s="447"/>
      <c r="PBU9" s="447"/>
      <c r="PBV9" s="447"/>
      <c r="PBW9" s="447"/>
      <c r="PBX9" s="447"/>
      <c r="PBY9" s="447"/>
      <c r="PBZ9" s="447"/>
      <c r="PCA9" s="447"/>
      <c r="PCB9" s="447"/>
      <c r="PCC9" s="447"/>
      <c r="PCD9" s="447"/>
      <c r="PCE9" s="447"/>
      <c r="PCF9" s="447"/>
      <c r="PCG9" s="447"/>
      <c r="PCH9" s="447"/>
      <c r="PCI9" s="447"/>
      <c r="PCJ9" s="447"/>
      <c r="PCK9" s="447"/>
      <c r="PCL9" s="447"/>
      <c r="PCM9" s="447"/>
      <c r="PCN9" s="447"/>
      <c r="PCO9" s="447"/>
      <c r="PCP9" s="447"/>
      <c r="PCQ9" s="447"/>
      <c r="PCR9" s="447"/>
      <c r="PCS9" s="447"/>
      <c r="PCT9" s="447"/>
      <c r="PCU9" s="447"/>
      <c r="PCV9" s="447"/>
      <c r="PCW9" s="447"/>
      <c r="PCX9" s="447"/>
      <c r="PCY9" s="447"/>
      <c r="PCZ9" s="447"/>
      <c r="PDA9" s="447"/>
      <c r="PDB9" s="447"/>
      <c r="PDC9" s="447"/>
      <c r="PDD9" s="447"/>
      <c r="PDE9" s="447"/>
      <c r="PDF9" s="447"/>
      <c r="PDG9" s="447"/>
      <c r="PDH9" s="447"/>
      <c r="PDI9" s="447"/>
      <c r="PDJ9" s="447"/>
      <c r="PDK9" s="447"/>
      <c r="PDL9" s="447"/>
      <c r="PDM9" s="447"/>
      <c r="PDN9" s="447"/>
      <c r="PDO9" s="447"/>
      <c r="PDP9" s="447"/>
      <c r="PDQ9" s="447"/>
      <c r="PDR9" s="447"/>
      <c r="PDS9" s="447"/>
      <c r="PDT9" s="447"/>
      <c r="PDU9" s="447"/>
      <c r="PDV9" s="447"/>
      <c r="PDW9" s="447"/>
      <c r="PDX9" s="447"/>
      <c r="PDY9" s="447"/>
      <c r="PDZ9" s="447"/>
      <c r="PEA9" s="447"/>
      <c r="PEB9" s="447"/>
      <c r="PEC9" s="447"/>
      <c r="PED9" s="447"/>
      <c r="PEE9" s="447"/>
      <c r="PEF9" s="447"/>
      <c r="PEG9" s="447"/>
      <c r="PEH9" s="447"/>
      <c r="PEI9" s="447"/>
      <c r="PEJ9" s="447"/>
      <c r="PEK9" s="447"/>
      <c r="PEL9" s="447"/>
      <c r="PEM9" s="447"/>
      <c r="PEN9" s="447"/>
      <c r="PEO9" s="447"/>
      <c r="PEP9" s="447"/>
      <c r="PEQ9" s="447"/>
      <c r="PER9" s="447"/>
      <c r="PES9" s="447"/>
      <c r="PET9" s="447"/>
      <c r="PEU9" s="447"/>
      <c r="PEV9" s="447"/>
      <c r="PEW9" s="447"/>
      <c r="PEX9" s="447"/>
      <c r="PEY9" s="447"/>
      <c r="PEZ9" s="447"/>
      <c r="PFA9" s="447"/>
      <c r="PFB9" s="447"/>
      <c r="PFC9" s="447"/>
      <c r="PFD9" s="447"/>
      <c r="PFE9" s="447"/>
      <c r="PFF9" s="447"/>
      <c r="PFG9" s="447"/>
      <c r="PFH9" s="447"/>
      <c r="PFI9" s="447"/>
      <c r="PFJ9" s="447"/>
      <c r="PFK9" s="447"/>
      <c r="PFL9" s="447"/>
      <c r="PFM9" s="447"/>
      <c r="PFN9" s="447"/>
      <c r="PFO9" s="447"/>
      <c r="PFP9" s="447"/>
      <c r="PFQ9" s="447"/>
      <c r="PFR9" s="447"/>
      <c r="PFS9" s="447"/>
      <c r="PFT9" s="447"/>
      <c r="PFU9" s="447"/>
      <c r="PFV9" s="447"/>
      <c r="PFW9" s="447"/>
      <c r="PFX9" s="447"/>
      <c r="PFY9" s="447"/>
      <c r="PFZ9" s="447"/>
      <c r="PGA9" s="447"/>
      <c r="PGB9" s="447"/>
      <c r="PGC9" s="447"/>
      <c r="PGD9" s="447"/>
      <c r="PGE9" s="447"/>
      <c r="PGF9" s="447"/>
      <c r="PGG9" s="447"/>
      <c r="PGH9" s="447"/>
      <c r="PGI9" s="447"/>
      <c r="PGJ9" s="447"/>
      <c r="PGK9" s="447"/>
      <c r="PGL9" s="447"/>
      <c r="PGM9" s="447"/>
      <c r="PGN9" s="447"/>
      <c r="PGO9" s="447"/>
      <c r="PGP9" s="447"/>
      <c r="PGQ9" s="447"/>
      <c r="PGR9" s="447"/>
      <c r="PGS9" s="447"/>
      <c r="PGT9" s="447"/>
      <c r="PGU9" s="447"/>
      <c r="PGV9" s="447"/>
      <c r="PGW9" s="447"/>
      <c r="PGX9" s="447"/>
      <c r="PGY9" s="447"/>
      <c r="PGZ9" s="447"/>
      <c r="PHA9" s="447"/>
      <c r="PHB9" s="447"/>
      <c r="PHC9" s="447"/>
      <c r="PHD9" s="447"/>
      <c r="PHE9" s="447"/>
      <c r="PHF9" s="447"/>
      <c r="PHG9" s="447"/>
      <c r="PHH9" s="447"/>
      <c r="PHI9" s="447"/>
      <c r="PHJ9" s="447"/>
      <c r="PHK9" s="447"/>
      <c r="PHL9" s="447"/>
      <c r="PHM9" s="447"/>
      <c r="PHN9" s="447"/>
      <c r="PHO9" s="447"/>
      <c r="PHP9" s="447"/>
      <c r="PHQ9" s="447"/>
      <c r="PHR9" s="447"/>
      <c r="PHS9" s="447"/>
      <c r="PHT9" s="447"/>
      <c r="PHU9" s="447"/>
      <c r="PHV9" s="447"/>
      <c r="PHW9" s="447"/>
      <c r="PHX9" s="447"/>
      <c r="PHY9" s="447"/>
      <c r="PHZ9" s="447"/>
      <c r="PIA9" s="447"/>
      <c r="PIB9" s="447"/>
      <c r="PIC9" s="447"/>
      <c r="PID9" s="447"/>
      <c r="PIE9" s="447"/>
      <c r="PIF9" s="447"/>
      <c r="PIG9" s="447"/>
      <c r="PIH9" s="447"/>
      <c r="PII9" s="447"/>
      <c r="PIJ9" s="447"/>
      <c r="PIK9" s="447"/>
      <c r="PIL9" s="447"/>
      <c r="PIM9" s="447"/>
      <c r="PIN9" s="447"/>
      <c r="PIO9" s="447"/>
      <c r="PIP9" s="447"/>
      <c r="PIQ9" s="447"/>
      <c r="PIR9" s="447"/>
      <c r="PIS9" s="447"/>
      <c r="PIT9" s="447"/>
      <c r="PIU9" s="447"/>
      <c r="PIV9" s="447"/>
      <c r="PIW9" s="447"/>
      <c r="PIX9" s="447"/>
      <c r="PIY9" s="447"/>
      <c r="PIZ9" s="447"/>
      <c r="PJA9" s="447"/>
      <c r="PJB9" s="447"/>
      <c r="PJC9" s="447"/>
      <c r="PJD9" s="447"/>
      <c r="PJE9" s="447"/>
      <c r="PJF9" s="447"/>
      <c r="PJG9" s="447"/>
      <c r="PJH9" s="447"/>
      <c r="PJI9" s="447"/>
      <c r="PJJ9" s="447"/>
      <c r="PJK9" s="447"/>
      <c r="PJL9" s="447"/>
      <c r="PJM9" s="447"/>
      <c r="PJN9" s="447"/>
      <c r="PJO9" s="447"/>
      <c r="PJP9" s="447"/>
      <c r="PJQ9" s="447"/>
      <c r="PJR9" s="447"/>
      <c r="PJS9" s="447"/>
      <c r="PJT9" s="447"/>
      <c r="PJU9" s="447"/>
      <c r="PJV9" s="447"/>
      <c r="PJW9" s="447"/>
      <c r="PJX9" s="447"/>
      <c r="PJY9" s="447"/>
      <c r="PJZ9" s="447"/>
      <c r="PKA9" s="447"/>
      <c r="PKB9" s="447"/>
      <c r="PKC9" s="447"/>
      <c r="PKD9" s="447"/>
      <c r="PKE9" s="447"/>
      <c r="PKF9" s="447"/>
      <c r="PKG9" s="447"/>
      <c r="PKH9" s="447"/>
      <c r="PKI9" s="447"/>
      <c r="PKJ9" s="447"/>
      <c r="PKK9" s="447"/>
      <c r="PKL9" s="447"/>
      <c r="PKM9" s="447"/>
      <c r="PKN9" s="447"/>
      <c r="PKO9" s="447"/>
      <c r="PKP9" s="447"/>
      <c r="PKQ9" s="447"/>
      <c r="PKR9" s="447"/>
      <c r="PKS9" s="447"/>
      <c r="PKT9" s="447"/>
      <c r="PKU9" s="447"/>
      <c r="PKV9" s="447"/>
      <c r="PKW9" s="447"/>
      <c r="PKX9" s="447"/>
      <c r="PKY9" s="447"/>
      <c r="PKZ9" s="447"/>
      <c r="PLA9" s="447"/>
      <c r="PLB9" s="447"/>
      <c r="PLC9" s="447"/>
      <c r="PLD9" s="447"/>
      <c r="PLE9" s="447"/>
      <c r="PLF9" s="447"/>
      <c r="PLG9" s="447"/>
      <c r="PLH9" s="447"/>
      <c r="PLI9" s="447"/>
      <c r="PLJ9" s="447"/>
      <c r="PLK9" s="447"/>
      <c r="PLL9" s="447"/>
      <c r="PLM9" s="447"/>
      <c r="PLN9" s="447"/>
      <c r="PLO9" s="447"/>
      <c r="PLP9" s="447"/>
      <c r="PLQ9" s="447"/>
      <c r="PLR9" s="447"/>
      <c r="PLS9" s="447"/>
      <c r="PLT9" s="447"/>
      <c r="PLU9" s="447"/>
      <c r="PLV9" s="447"/>
      <c r="PLW9" s="447"/>
      <c r="PLX9" s="447"/>
      <c r="PLY9" s="447"/>
      <c r="PLZ9" s="447"/>
      <c r="PMA9" s="447"/>
      <c r="PMB9" s="447"/>
      <c r="PMC9" s="447"/>
      <c r="PMD9" s="447"/>
      <c r="PME9" s="447"/>
      <c r="PMF9" s="447"/>
      <c r="PMG9" s="447"/>
      <c r="PMH9" s="447"/>
      <c r="PMI9" s="447"/>
      <c r="PMJ9" s="447"/>
      <c r="PMK9" s="447"/>
      <c r="PML9" s="447"/>
      <c r="PMM9" s="447"/>
      <c r="PMN9" s="447"/>
      <c r="PMO9" s="447"/>
      <c r="PMP9" s="447"/>
      <c r="PMQ9" s="447"/>
      <c r="PMR9" s="447"/>
      <c r="PMS9" s="447"/>
      <c r="PMT9" s="447"/>
      <c r="PMU9" s="447"/>
      <c r="PMV9" s="447"/>
      <c r="PMW9" s="447"/>
      <c r="PMX9" s="447"/>
      <c r="PMY9" s="447"/>
      <c r="PMZ9" s="447"/>
      <c r="PNA9" s="447"/>
      <c r="PNB9" s="447"/>
      <c r="PNC9" s="447"/>
      <c r="PND9" s="447"/>
      <c r="PNE9" s="447"/>
      <c r="PNF9" s="447"/>
      <c r="PNG9" s="447"/>
      <c r="PNH9" s="447"/>
      <c r="PNI9" s="447"/>
      <c r="PNJ9" s="447"/>
      <c r="PNK9" s="447"/>
      <c r="PNL9" s="447"/>
      <c r="PNM9" s="447"/>
      <c r="PNN9" s="447"/>
      <c r="PNO9" s="447"/>
      <c r="PNP9" s="447"/>
      <c r="PNQ9" s="447"/>
      <c r="PNR9" s="447"/>
      <c r="PNS9" s="447"/>
      <c r="PNT9" s="447"/>
      <c r="PNU9" s="447"/>
      <c r="PNV9" s="447"/>
      <c r="PNW9" s="447"/>
      <c r="PNX9" s="447"/>
      <c r="PNY9" s="447"/>
      <c r="PNZ9" s="447"/>
      <c r="POA9" s="447"/>
      <c r="POB9" s="447"/>
      <c r="POC9" s="447"/>
      <c r="POD9" s="447"/>
      <c r="POE9" s="447"/>
      <c r="POF9" s="447"/>
      <c r="POG9" s="447"/>
      <c r="POH9" s="447"/>
      <c r="POI9" s="447"/>
      <c r="POJ9" s="447"/>
      <c r="POK9" s="447"/>
      <c r="POL9" s="447"/>
      <c r="POM9" s="447"/>
      <c r="PON9" s="447"/>
      <c r="POO9" s="447"/>
      <c r="POP9" s="447"/>
      <c r="POQ9" s="447"/>
      <c r="POR9" s="447"/>
      <c r="POS9" s="447"/>
      <c r="POT9" s="447"/>
      <c r="POU9" s="447"/>
      <c r="POV9" s="447"/>
      <c r="POW9" s="447"/>
      <c r="POX9" s="447"/>
      <c r="POY9" s="447"/>
      <c r="POZ9" s="447"/>
      <c r="PPA9" s="447"/>
      <c r="PPB9" s="447"/>
      <c r="PPC9" s="447"/>
      <c r="PPD9" s="447"/>
      <c r="PPE9" s="447"/>
      <c r="PPF9" s="447"/>
      <c r="PPG9" s="447"/>
      <c r="PPH9" s="447"/>
      <c r="PPI9" s="447"/>
      <c r="PPJ9" s="447"/>
      <c r="PPK9" s="447"/>
      <c r="PPL9" s="447"/>
      <c r="PPM9" s="447"/>
      <c r="PPN9" s="447"/>
      <c r="PPO9" s="447"/>
      <c r="PPP9" s="447"/>
      <c r="PPQ9" s="447"/>
      <c r="PPR9" s="447"/>
      <c r="PPS9" s="447"/>
      <c r="PPT9" s="447"/>
      <c r="PPU9" s="447"/>
      <c r="PPV9" s="447"/>
      <c r="PPW9" s="447"/>
      <c r="PPX9" s="447"/>
      <c r="PPY9" s="447"/>
      <c r="PPZ9" s="447"/>
      <c r="PQA9" s="447"/>
      <c r="PQB9" s="447"/>
      <c r="PQC9" s="447"/>
      <c r="PQD9" s="447"/>
      <c r="PQE9" s="447"/>
      <c r="PQF9" s="447"/>
      <c r="PQG9" s="447"/>
      <c r="PQH9" s="447"/>
      <c r="PQI9" s="447"/>
      <c r="PQJ9" s="447"/>
      <c r="PQK9" s="447"/>
      <c r="PQL9" s="447"/>
      <c r="PQM9" s="447"/>
      <c r="PQN9" s="447"/>
      <c r="PQO9" s="447"/>
      <c r="PQP9" s="447"/>
      <c r="PQQ9" s="447"/>
      <c r="PQR9" s="447"/>
      <c r="PQS9" s="447"/>
      <c r="PQT9" s="447"/>
      <c r="PQU9" s="447"/>
      <c r="PQV9" s="447"/>
      <c r="PQW9" s="447"/>
      <c r="PQX9" s="447"/>
      <c r="PQY9" s="447"/>
      <c r="PQZ9" s="447"/>
      <c r="PRA9" s="447"/>
      <c r="PRB9" s="447"/>
      <c r="PRC9" s="447"/>
      <c r="PRD9" s="447"/>
      <c r="PRE9" s="447"/>
      <c r="PRF9" s="447"/>
      <c r="PRG9" s="447"/>
      <c r="PRH9" s="447"/>
      <c r="PRI9" s="447"/>
      <c r="PRJ9" s="447"/>
      <c r="PRK9" s="447"/>
      <c r="PRL9" s="447"/>
      <c r="PRM9" s="447"/>
      <c r="PRN9" s="447"/>
      <c r="PRO9" s="447"/>
      <c r="PRP9" s="447"/>
      <c r="PRQ9" s="447"/>
      <c r="PRR9" s="447"/>
      <c r="PRS9" s="447"/>
      <c r="PRT9" s="447"/>
      <c r="PRU9" s="447"/>
      <c r="PRV9" s="447"/>
      <c r="PRW9" s="447"/>
      <c r="PRX9" s="447"/>
      <c r="PRY9" s="447"/>
      <c r="PRZ9" s="447"/>
      <c r="PSA9" s="447"/>
      <c r="PSB9" s="447"/>
      <c r="PSC9" s="447"/>
      <c r="PSD9" s="447"/>
      <c r="PSE9" s="447"/>
      <c r="PSF9" s="447"/>
      <c r="PSG9" s="447"/>
      <c r="PSH9" s="447"/>
      <c r="PSI9" s="447"/>
      <c r="PSJ9" s="447"/>
      <c r="PSK9" s="447"/>
      <c r="PSL9" s="447"/>
      <c r="PSM9" s="447"/>
      <c r="PSN9" s="447"/>
      <c r="PSO9" s="447"/>
      <c r="PSP9" s="447"/>
      <c r="PSQ9" s="447"/>
      <c r="PSR9" s="447"/>
      <c r="PSS9" s="447"/>
      <c r="PST9" s="447"/>
      <c r="PSU9" s="447"/>
      <c r="PSV9" s="447"/>
      <c r="PSW9" s="447"/>
      <c r="PSX9" s="447"/>
      <c r="PSY9" s="447"/>
      <c r="PSZ9" s="447"/>
      <c r="PTA9" s="447"/>
      <c r="PTB9" s="447"/>
      <c r="PTC9" s="447"/>
      <c r="PTD9" s="447"/>
      <c r="PTE9" s="447"/>
      <c r="PTF9" s="447"/>
      <c r="PTG9" s="447"/>
      <c r="PTH9" s="447"/>
      <c r="PTI9" s="447"/>
      <c r="PTJ9" s="447"/>
      <c r="PTK9" s="447"/>
      <c r="PTL9" s="447"/>
      <c r="PTM9" s="447"/>
      <c r="PTN9" s="447"/>
      <c r="PTO9" s="447"/>
      <c r="PTP9" s="447"/>
      <c r="PTQ9" s="447"/>
      <c r="PTR9" s="447"/>
      <c r="PTS9" s="447"/>
      <c r="PTT9" s="447"/>
      <c r="PTU9" s="447"/>
      <c r="PTV9" s="447"/>
      <c r="PTW9" s="447"/>
      <c r="PTX9" s="447"/>
      <c r="PTY9" s="447"/>
      <c r="PTZ9" s="447"/>
      <c r="PUA9" s="447"/>
      <c r="PUB9" s="447"/>
      <c r="PUC9" s="447"/>
      <c r="PUD9" s="447"/>
      <c r="PUE9" s="447"/>
      <c r="PUF9" s="447"/>
      <c r="PUG9" s="447"/>
      <c r="PUH9" s="447"/>
      <c r="PUI9" s="447"/>
      <c r="PUJ9" s="447"/>
      <c r="PUK9" s="447"/>
      <c r="PUL9" s="447"/>
      <c r="PUM9" s="447"/>
      <c r="PUN9" s="447"/>
      <c r="PUO9" s="447"/>
      <c r="PUP9" s="447"/>
      <c r="PUQ9" s="447"/>
      <c r="PUR9" s="447"/>
      <c r="PUS9" s="447"/>
      <c r="PUT9" s="447"/>
      <c r="PUU9" s="447"/>
      <c r="PUV9" s="447"/>
      <c r="PUW9" s="447"/>
      <c r="PUX9" s="447"/>
      <c r="PUY9" s="447"/>
      <c r="PUZ9" s="447"/>
      <c r="PVA9" s="447"/>
      <c r="PVB9" s="447"/>
      <c r="PVC9" s="447"/>
      <c r="PVD9" s="447"/>
      <c r="PVE9" s="447"/>
      <c r="PVF9" s="447"/>
      <c r="PVG9" s="447"/>
      <c r="PVH9" s="447"/>
      <c r="PVI9" s="447"/>
      <c r="PVJ9" s="447"/>
      <c r="PVK9" s="447"/>
      <c r="PVL9" s="447"/>
      <c r="PVM9" s="447"/>
      <c r="PVN9" s="447"/>
      <c r="PVO9" s="447"/>
      <c r="PVP9" s="447"/>
      <c r="PVQ9" s="447"/>
      <c r="PVR9" s="447"/>
      <c r="PVS9" s="447"/>
      <c r="PVT9" s="447"/>
      <c r="PVU9" s="447"/>
      <c r="PVV9" s="447"/>
      <c r="PVW9" s="447"/>
      <c r="PVX9" s="447"/>
      <c r="PVY9" s="447"/>
      <c r="PVZ9" s="447"/>
      <c r="PWA9" s="447"/>
      <c r="PWB9" s="447"/>
      <c r="PWC9" s="447"/>
      <c r="PWD9" s="447"/>
      <c r="PWE9" s="447"/>
      <c r="PWF9" s="447"/>
      <c r="PWG9" s="447"/>
      <c r="PWH9" s="447"/>
      <c r="PWI9" s="447"/>
      <c r="PWJ9" s="447"/>
      <c r="PWK9" s="447"/>
      <c r="PWL9" s="447"/>
      <c r="PWM9" s="447"/>
      <c r="PWN9" s="447"/>
      <c r="PWO9" s="447"/>
      <c r="PWP9" s="447"/>
      <c r="PWQ9" s="447"/>
      <c r="PWR9" s="447"/>
      <c r="PWS9" s="447"/>
      <c r="PWT9" s="447"/>
      <c r="PWU9" s="447"/>
      <c r="PWV9" s="447"/>
      <c r="PWW9" s="447"/>
      <c r="PWX9" s="447"/>
      <c r="PWY9" s="447"/>
      <c r="PWZ9" s="447"/>
      <c r="PXA9" s="447"/>
      <c r="PXB9" s="447"/>
      <c r="PXC9" s="447"/>
      <c r="PXD9" s="447"/>
      <c r="PXE9" s="447"/>
      <c r="PXF9" s="447"/>
      <c r="PXG9" s="447"/>
      <c r="PXH9" s="447"/>
      <c r="PXI9" s="447"/>
      <c r="PXJ9" s="447"/>
      <c r="PXK9" s="447"/>
      <c r="PXL9" s="447"/>
      <c r="PXM9" s="447"/>
      <c r="PXN9" s="447"/>
      <c r="PXO9" s="447"/>
      <c r="PXP9" s="447"/>
      <c r="PXQ9" s="447"/>
      <c r="PXR9" s="447"/>
      <c r="PXS9" s="447"/>
      <c r="PXT9" s="447"/>
      <c r="PXU9" s="447"/>
      <c r="PXV9" s="447"/>
      <c r="PXW9" s="447"/>
      <c r="PXX9" s="447"/>
      <c r="PXY9" s="447"/>
      <c r="PXZ9" s="447"/>
      <c r="PYA9" s="447"/>
      <c r="PYB9" s="447"/>
      <c r="PYC9" s="447"/>
      <c r="PYD9" s="447"/>
      <c r="PYE9" s="447"/>
      <c r="PYF9" s="447"/>
      <c r="PYG9" s="447"/>
      <c r="PYH9" s="447"/>
      <c r="PYI9" s="447"/>
      <c r="PYJ9" s="447"/>
      <c r="PYK9" s="447"/>
      <c r="PYL9" s="447"/>
      <c r="PYM9" s="447"/>
      <c r="PYN9" s="447"/>
      <c r="PYO9" s="447"/>
      <c r="PYP9" s="447"/>
      <c r="PYQ9" s="447"/>
      <c r="PYR9" s="447"/>
      <c r="PYS9" s="447"/>
      <c r="PYT9" s="447"/>
      <c r="PYU9" s="447"/>
      <c r="PYV9" s="447"/>
      <c r="PYW9" s="447"/>
      <c r="PYX9" s="447"/>
      <c r="PYY9" s="447"/>
      <c r="PYZ9" s="447"/>
      <c r="PZA9" s="447"/>
      <c r="PZB9" s="447"/>
      <c r="PZC9" s="447"/>
      <c r="PZD9" s="447"/>
      <c r="PZE9" s="447"/>
      <c r="PZF9" s="447"/>
      <c r="PZG9" s="447"/>
      <c r="PZH9" s="447"/>
      <c r="PZI9" s="447"/>
      <c r="PZJ9" s="447"/>
      <c r="PZK9" s="447"/>
      <c r="PZL9" s="447"/>
      <c r="PZM9" s="447"/>
      <c r="PZN9" s="447"/>
      <c r="PZO9" s="447"/>
      <c r="PZP9" s="447"/>
      <c r="PZQ9" s="447"/>
      <c r="PZR9" s="447"/>
      <c r="PZS9" s="447"/>
      <c r="PZT9" s="447"/>
      <c r="PZU9" s="447"/>
      <c r="PZV9" s="447"/>
      <c r="PZW9" s="447"/>
      <c r="PZX9" s="447"/>
      <c r="PZY9" s="447"/>
      <c r="PZZ9" s="447"/>
      <c r="QAA9" s="447"/>
      <c r="QAB9" s="447"/>
      <c r="QAC9" s="447"/>
      <c r="QAD9" s="447"/>
      <c r="QAE9" s="447"/>
      <c r="QAF9" s="447"/>
      <c r="QAG9" s="447"/>
      <c r="QAH9" s="447"/>
      <c r="QAI9" s="447"/>
      <c r="QAJ9" s="447"/>
      <c r="QAK9" s="447"/>
      <c r="QAL9" s="447"/>
      <c r="QAM9" s="447"/>
      <c r="QAN9" s="447"/>
      <c r="QAO9" s="447"/>
      <c r="QAP9" s="447"/>
      <c r="QAQ9" s="447"/>
      <c r="QAR9" s="447"/>
      <c r="QAS9" s="447"/>
      <c r="QAT9" s="447"/>
      <c r="QAU9" s="447"/>
      <c r="QAV9" s="447"/>
      <c r="QAW9" s="447"/>
      <c r="QAX9" s="447"/>
      <c r="QAY9" s="447"/>
      <c r="QAZ9" s="447"/>
      <c r="QBA9" s="447"/>
      <c r="QBB9" s="447"/>
      <c r="QBC9" s="447"/>
      <c r="QBD9" s="447"/>
      <c r="QBE9" s="447"/>
      <c r="QBF9" s="447"/>
      <c r="QBG9" s="447"/>
      <c r="QBH9" s="447"/>
      <c r="QBI9" s="447"/>
      <c r="QBJ9" s="447"/>
      <c r="QBK9" s="447"/>
      <c r="QBL9" s="447"/>
      <c r="QBM9" s="447"/>
      <c r="QBN9" s="447"/>
      <c r="QBO9" s="447"/>
      <c r="QBP9" s="447"/>
      <c r="QBQ9" s="447"/>
      <c r="QBR9" s="447"/>
      <c r="QBS9" s="447"/>
      <c r="QBT9" s="447"/>
      <c r="QBU9" s="447"/>
      <c r="QBV9" s="447"/>
      <c r="QBW9" s="447"/>
      <c r="QBX9" s="447"/>
      <c r="QBY9" s="447"/>
      <c r="QBZ9" s="447"/>
      <c r="QCA9" s="447"/>
      <c r="QCB9" s="447"/>
      <c r="QCC9" s="447"/>
      <c r="QCD9" s="447"/>
      <c r="QCE9" s="447"/>
      <c r="QCF9" s="447"/>
      <c r="QCG9" s="447"/>
      <c r="QCH9" s="447"/>
      <c r="QCI9" s="447"/>
      <c r="QCJ9" s="447"/>
      <c r="QCK9" s="447"/>
      <c r="QCL9" s="447"/>
      <c r="QCM9" s="447"/>
      <c r="QCN9" s="447"/>
      <c r="QCO9" s="447"/>
      <c r="QCP9" s="447"/>
      <c r="QCQ9" s="447"/>
      <c r="QCR9" s="447"/>
      <c r="QCS9" s="447"/>
      <c r="QCT9" s="447"/>
      <c r="QCU9" s="447"/>
      <c r="QCV9" s="447"/>
      <c r="QCW9" s="447"/>
      <c r="QCX9" s="447"/>
      <c r="QCY9" s="447"/>
      <c r="QCZ9" s="447"/>
      <c r="QDA9" s="447"/>
      <c r="QDB9" s="447"/>
      <c r="QDC9" s="447"/>
      <c r="QDD9" s="447"/>
      <c r="QDE9" s="447"/>
      <c r="QDF9" s="447"/>
      <c r="QDG9" s="447"/>
      <c r="QDH9" s="447"/>
      <c r="QDI9" s="447"/>
      <c r="QDJ9" s="447"/>
      <c r="QDK9" s="447"/>
      <c r="QDL9" s="447"/>
      <c r="QDM9" s="447"/>
      <c r="QDN9" s="447"/>
      <c r="QDO9" s="447"/>
      <c r="QDP9" s="447"/>
      <c r="QDQ9" s="447"/>
      <c r="QDR9" s="447"/>
      <c r="QDS9" s="447"/>
      <c r="QDT9" s="447"/>
      <c r="QDU9" s="447"/>
      <c r="QDV9" s="447"/>
      <c r="QDW9" s="447"/>
      <c r="QDX9" s="447"/>
      <c r="QDY9" s="447"/>
      <c r="QDZ9" s="447"/>
      <c r="QEA9" s="447"/>
      <c r="QEB9" s="447"/>
      <c r="QEC9" s="447"/>
      <c r="QED9" s="447"/>
      <c r="QEE9" s="447"/>
      <c r="QEF9" s="447"/>
      <c r="QEG9" s="447"/>
      <c r="QEH9" s="447"/>
      <c r="QEI9" s="447"/>
      <c r="QEJ9" s="447"/>
      <c r="QEK9" s="447"/>
      <c r="QEL9" s="447"/>
      <c r="QEM9" s="447"/>
      <c r="QEN9" s="447"/>
      <c r="QEO9" s="447"/>
      <c r="QEP9" s="447"/>
      <c r="QEQ9" s="447"/>
      <c r="QER9" s="447"/>
      <c r="QES9" s="447"/>
      <c r="QET9" s="447"/>
      <c r="QEU9" s="447"/>
      <c r="QEV9" s="447"/>
      <c r="QEW9" s="447"/>
      <c r="QEX9" s="447"/>
      <c r="QEY9" s="447"/>
      <c r="QEZ9" s="447"/>
      <c r="QFA9" s="447"/>
      <c r="QFB9" s="447"/>
      <c r="QFC9" s="447"/>
      <c r="QFD9" s="447"/>
      <c r="QFE9" s="447"/>
      <c r="QFF9" s="447"/>
      <c r="QFG9" s="447"/>
      <c r="QFH9" s="447"/>
      <c r="QFI9" s="447"/>
      <c r="QFJ9" s="447"/>
      <c r="QFK9" s="447"/>
      <c r="QFL9" s="447"/>
      <c r="QFM9" s="447"/>
      <c r="QFN9" s="447"/>
      <c r="QFO9" s="447"/>
      <c r="QFP9" s="447"/>
      <c r="QFQ9" s="447"/>
      <c r="QFR9" s="447"/>
      <c r="QFS9" s="447"/>
      <c r="QFT9" s="447"/>
      <c r="QFU9" s="447"/>
      <c r="QFV9" s="447"/>
      <c r="QFW9" s="447"/>
      <c r="QFX9" s="447"/>
      <c r="QFY9" s="447"/>
      <c r="QFZ9" s="447"/>
      <c r="QGA9" s="447"/>
      <c r="QGB9" s="447"/>
      <c r="QGC9" s="447"/>
      <c r="QGD9" s="447"/>
      <c r="QGE9" s="447"/>
      <c r="QGF9" s="447"/>
      <c r="QGG9" s="447"/>
      <c r="QGH9" s="447"/>
      <c r="QGI9" s="447"/>
      <c r="QGJ9" s="447"/>
      <c r="QGK9" s="447"/>
      <c r="QGL9" s="447"/>
      <c r="QGM9" s="447"/>
      <c r="QGN9" s="447"/>
      <c r="QGO9" s="447"/>
      <c r="QGP9" s="447"/>
      <c r="QGQ9" s="447"/>
      <c r="QGR9" s="447"/>
      <c r="QGS9" s="447"/>
      <c r="QGT9" s="447"/>
      <c r="QGU9" s="447"/>
      <c r="QGV9" s="447"/>
      <c r="QGW9" s="447"/>
      <c r="QGX9" s="447"/>
      <c r="QGY9" s="447"/>
      <c r="QGZ9" s="447"/>
      <c r="QHA9" s="447"/>
      <c r="QHB9" s="447"/>
      <c r="QHC9" s="447"/>
      <c r="QHD9" s="447"/>
      <c r="QHE9" s="447"/>
      <c r="QHF9" s="447"/>
      <c r="QHG9" s="447"/>
      <c r="QHH9" s="447"/>
      <c r="QHI9" s="447"/>
      <c r="QHJ9" s="447"/>
      <c r="QHK9" s="447"/>
      <c r="QHL9" s="447"/>
      <c r="QHM9" s="447"/>
      <c r="QHN9" s="447"/>
      <c r="QHO9" s="447"/>
      <c r="QHP9" s="447"/>
      <c r="QHQ9" s="447"/>
      <c r="QHR9" s="447"/>
      <c r="QHS9" s="447"/>
      <c r="QHT9" s="447"/>
      <c r="QHU9" s="447"/>
      <c r="QHV9" s="447"/>
      <c r="QHW9" s="447"/>
      <c r="QHX9" s="447"/>
      <c r="QHY9" s="447"/>
      <c r="QHZ9" s="447"/>
      <c r="QIA9" s="447"/>
      <c r="QIB9" s="447"/>
      <c r="QIC9" s="447"/>
      <c r="QID9" s="447"/>
      <c r="QIE9" s="447"/>
      <c r="QIF9" s="447"/>
      <c r="QIG9" s="447"/>
      <c r="QIH9" s="447"/>
      <c r="QII9" s="447"/>
      <c r="QIJ9" s="447"/>
      <c r="QIK9" s="447"/>
      <c r="QIL9" s="447"/>
      <c r="QIM9" s="447"/>
      <c r="QIN9" s="447"/>
      <c r="QIO9" s="447"/>
      <c r="QIP9" s="447"/>
      <c r="QIQ9" s="447"/>
      <c r="QIR9" s="447"/>
      <c r="QIS9" s="447"/>
      <c r="QIT9" s="447"/>
      <c r="QIU9" s="447"/>
      <c r="QIV9" s="447"/>
      <c r="QIW9" s="447"/>
      <c r="QIX9" s="447"/>
      <c r="QIY9" s="447"/>
      <c r="QIZ9" s="447"/>
      <c r="QJA9" s="447"/>
      <c r="QJB9" s="447"/>
      <c r="QJC9" s="447"/>
      <c r="QJD9" s="447"/>
      <c r="QJE9" s="447"/>
      <c r="QJF9" s="447"/>
      <c r="QJG9" s="447"/>
      <c r="QJH9" s="447"/>
      <c r="QJI9" s="447"/>
      <c r="QJJ9" s="447"/>
      <c r="QJK9" s="447"/>
      <c r="QJL9" s="447"/>
      <c r="QJM9" s="447"/>
      <c r="QJN9" s="447"/>
      <c r="QJO9" s="447"/>
      <c r="QJP9" s="447"/>
      <c r="QJQ9" s="447"/>
      <c r="QJR9" s="447"/>
      <c r="QJS9" s="447"/>
      <c r="QJT9" s="447"/>
      <c r="QJU9" s="447"/>
      <c r="QJV9" s="447"/>
      <c r="QJW9" s="447"/>
      <c r="QJX9" s="447"/>
      <c r="QJY9" s="447"/>
      <c r="QJZ9" s="447"/>
      <c r="QKA9" s="447"/>
      <c r="QKB9" s="447"/>
      <c r="QKC9" s="447"/>
      <c r="QKD9" s="447"/>
      <c r="QKE9" s="447"/>
      <c r="QKF9" s="447"/>
      <c r="QKG9" s="447"/>
      <c r="QKH9" s="447"/>
      <c r="QKI9" s="447"/>
      <c r="QKJ9" s="447"/>
      <c r="QKK9" s="447"/>
      <c r="QKL9" s="447"/>
      <c r="QKM9" s="447"/>
      <c r="QKN9" s="447"/>
      <c r="QKO9" s="447"/>
      <c r="QKP9" s="447"/>
      <c r="QKQ9" s="447"/>
      <c r="QKR9" s="447"/>
      <c r="QKS9" s="447"/>
      <c r="QKT9" s="447"/>
      <c r="QKU9" s="447"/>
      <c r="QKV9" s="447"/>
      <c r="QKW9" s="447"/>
      <c r="QKX9" s="447"/>
      <c r="QKY9" s="447"/>
      <c r="QKZ9" s="447"/>
      <c r="QLA9" s="447"/>
      <c r="QLB9" s="447"/>
      <c r="QLC9" s="447"/>
      <c r="QLD9" s="447"/>
      <c r="QLE9" s="447"/>
      <c r="QLF9" s="447"/>
      <c r="QLG9" s="447"/>
      <c r="QLH9" s="447"/>
      <c r="QLI9" s="447"/>
      <c r="QLJ9" s="447"/>
      <c r="QLK9" s="447"/>
      <c r="QLL9" s="447"/>
      <c r="QLM9" s="447"/>
      <c r="QLN9" s="447"/>
      <c r="QLO9" s="447"/>
      <c r="QLP9" s="447"/>
      <c r="QLQ9" s="447"/>
      <c r="QLR9" s="447"/>
      <c r="QLS9" s="447"/>
      <c r="QLT9" s="447"/>
      <c r="QLU9" s="447"/>
      <c r="QLV9" s="447"/>
      <c r="QLW9" s="447"/>
      <c r="QLX9" s="447"/>
      <c r="QLY9" s="447"/>
      <c r="QLZ9" s="447"/>
      <c r="QMA9" s="447"/>
      <c r="QMB9" s="447"/>
      <c r="QMC9" s="447"/>
      <c r="QMD9" s="447"/>
      <c r="QME9" s="447"/>
      <c r="QMF9" s="447"/>
      <c r="QMG9" s="447"/>
      <c r="QMH9" s="447"/>
      <c r="QMI9" s="447"/>
      <c r="QMJ9" s="447"/>
      <c r="QMK9" s="447"/>
      <c r="QML9" s="447"/>
      <c r="QMM9" s="447"/>
      <c r="QMN9" s="447"/>
      <c r="QMO9" s="447"/>
      <c r="QMP9" s="447"/>
      <c r="QMQ9" s="447"/>
      <c r="QMR9" s="447"/>
      <c r="QMS9" s="447"/>
      <c r="QMT9" s="447"/>
      <c r="QMU9" s="447"/>
      <c r="QMV9" s="447"/>
      <c r="QMW9" s="447"/>
      <c r="QMX9" s="447"/>
      <c r="QMY9" s="447"/>
      <c r="QMZ9" s="447"/>
      <c r="QNA9" s="447"/>
      <c r="QNB9" s="447"/>
      <c r="QNC9" s="447"/>
      <c r="QND9" s="447"/>
      <c r="QNE9" s="447"/>
      <c r="QNF9" s="447"/>
      <c r="QNG9" s="447"/>
      <c r="QNH9" s="447"/>
      <c r="QNI9" s="447"/>
      <c r="QNJ9" s="447"/>
      <c r="QNK9" s="447"/>
      <c r="QNL9" s="447"/>
      <c r="QNM9" s="447"/>
      <c r="QNN9" s="447"/>
      <c r="QNO9" s="447"/>
      <c r="QNP9" s="447"/>
      <c r="QNQ9" s="447"/>
      <c r="QNR9" s="447"/>
      <c r="QNS9" s="447"/>
      <c r="QNT9" s="447"/>
      <c r="QNU9" s="447"/>
      <c r="QNV9" s="447"/>
      <c r="QNW9" s="447"/>
      <c r="QNX9" s="447"/>
      <c r="QNY9" s="447"/>
      <c r="QNZ9" s="447"/>
      <c r="QOA9" s="447"/>
      <c r="QOB9" s="447"/>
      <c r="QOC9" s="447"/>
      <c r="QOD9" s="447"/>
      <c r="QOE9" s="447"/>
      <c r="QOF9" s="447"/>
      <c r="QOG9" s="447"/>
      <c r="QOH9" s="447"/>
      <c r="QOI9" s="447"/>
      <c r="QOJ9" s="447"/>
      <c r="QOK9" s="447"/>
      <c r="QOL9" s="447"/>
      <c r="QOM9" s="447"/>
      <c r="QON9" s="447"/>
      <c r="QOO9" s="447"/>
      <c r="QOP9" s="447"/>
      <c r="QOQ9" s="447"/>
      <c r="QOR9" s="447"/>
      <c r="QOS9" s="447"/>
      <c r="QOT9" s="447"/>
      <c r="QOU9" s="447"/>
      <c r="QOV9" s="447"/>
      <c r="QOW9" s="447"/>
      <c r="QOX9" s="447"/>
      <c r="QOY9" s="447"/>
      <c r="QOZ9" s="447"/>
      <c r="QPA9" s="447"/>
      <c r="QPB9" s="447"/>
      <c r="QPC9" s="447"/>
      <c r="QPD9" s="447"/>
      <c r="QPE9" s="447"/>
      <c r="QPF9" s="447"/>
      <c r="QPG9" s="447"/>
      <c r="QPH9" s="447"/>
      <c r="QPI9" s="447"/>
      <c r="QPJ9" s="447"/>
      <c r="QPK9" s="447"/>
      <c r="QPL9" s="447"/>
      <c r="QPM9" s="447"/>
      <c r="QPN9" s="447"/>
      <c r="QPO9" s="447"/>
      <c r="QPP9" s="447"/>
      <c r="QPQ9" s="447"/>
      <c r="QPR9" s="447"/>
      <c r="QPS9" s="447"/>
      <c r="QPT9" s="447"/>
      <c r="QPU9" s="447"/>
      <c r="QPV9" s="447"/>
      <c r="QPW9" s="447"/>
      <c r="QPX9" s="447"/>
      <c r="QPY9" s="447"/>
      <c r="QPZ9" s="447"/>
      <c r="QQA9" s="447"/>
      <c r="QQB9" s="447"/>
      <c r="QQC9" s="447"/>
      <c r="QQD9" s="447"/>
      <c r="QQE9" s="447"/>
      <c r="QQF9" s="447"/>
      <c r="QQG9" s="447"/>
      <c r="QQH9" s="447"/>
      <c r="QQI9" s="447"/>
      <c r="QQJ9" s="447"/>
      <c r="QQK9" s="447"/>
      <c r="QQL9" s="447"/>
      <c r="QQM9" s="447"/>
      <c r="QQN9" s="447"/>
      <c r="QQO9" s="447"/>
      <c r="QQP9" s="447"/>
      <c r="QQQ9" s="447"/>
      <c r="QQR9" s="447"/>
      <c r="QQS9" s="447"/>
      <c r="QQT9" s="447"/>
      <c r="QQU9" s="447"/>
      <c r="QQV9" s="447"/>
      <c r="QQW9" s="447"/>
      <c r="QQX9" s="447"/>
      <c r="QQY9" s="447"/>
      <c r="QQZ9" s="447"/>
      <c r="QRA9" s="447"/>
      <c r="QRB9" s="447"/>
      <c r="QRC9" s="447"/>
      <c r="QRD9" s="447"/>
      <c r="QRE9" s="447"/>
      <c r="QRF9" s="447"/>
      <c r="QRG9" s="447"/>
      <c r="QRH9" s="447"/>
      <c r="QRI9" s="447"/>
      <c r="QRJ9" s="447"/>
      <c r="QRK9" s="447"/>
      <c r="QRL9" s="447"/>
      <c r="QRM9" s="447"/>
      <c r="QRN9" s="447"/>
      <c r="QRO9" s="447"/>
      <c r="QRP9" s="447"/>
      <c r="QRQ9" s="447"/>
      <c r="QRR9" s="447"/>
      <c r="QRS9" s="447"/>
      <c r="QRT9" s="447"/>
      <c r="QRU9" s="447"/>
      <c r="QRV9" s="447"/>
      <c r="QRW9" s="447"/>
      <c r="QRX9" s="447"/>
      <c r="QRY9" s="447"/>
      <c r="QRZ9" s="447"/>
      <c r="QSA9" s="447"/>
      <c r="QSB9" s="447"/>
      <c r="QSC9" s="447"/>
      <c r="QSD9" s="447"/>
      <c r="QSE9" s="447"/>
      <c r="QSF9" s="447"/>
      <c r="QSG9" s="447"/>
      <c r="QSH9" s="447"/>
      <c r="QSI9" s="447"/>
      <c r="QSJ9" s="447"/>
      <c r="QSK9" s="447"/>
      <c r="QSL9" s="447"/>
      <c r="QSM9" s="447"/>
      <c r="QSN9" s="447"/>
      <c r="QSO9" s="447"/>
      <c r="QSP9" s="447"/>
      <c r="QSQ9" s="447"/>
      <c r="QSR9" s="447"/>
      <c r="QSS9" s="447"/>
      <c r="QST9" s="447"/>
      <c r="QSU9" s="447"/>
      <c r="QSV9" s="447"/>
      <c r="QSW9" s="447"/>
      <c r="QSX9" s="447"/>
      <c r="QSY9" s="447"/>
      <c r="QSZ9" s="447"/>
      <c r="QTA9" s="447"/>
      <c r="QTB9" s="447"/>
      <c r="QTC9" s="447"/>
      <c r="QTD9" s="447"/>
      <c r="QTE9" s="447"/>
      <c r="QTF9" s="447"/>
      <c r="QTG9" s="447"/>
      <c r="QTH9" s="447"/>
      <c r="QTI9" s="447"/>
      <c r="QTJ9" s="447"/>
      <c r="QTK9" s="447"/>
      <c r="QTL9" s="447"/>
      <c r="QTM9" s="447"/>
      <c r="QTN9" s="447"/>
      <c r="QTO9" s="447"/>
      <c r="QTP9" s="447"/>
      <c r="QTQ9" s="447"/>
      <c r="QTR9" s="447"/>
      <c r="QTS9" s="447"/>
      <c r="QTT9" s="447"/>
      <c r="QTU9" s="447"/>
      <c r="QTV9" s="447"/>
      <c r="QTW9" s="447"/>
      <c r="QTX9" s="447"/>
      <c r="QTY9" s="447"/>
      <c r="QTZ9" s="447"/>
      <c r="QUA9" s="447"/>
      <c r="QUB9" s="447"/>
      <c r="QUC9" s="447"/>
      <c r="QUD9" s="447"/>
      <c r="QUE9" s="447"/>
      <c r="QUF9" s="447"/>
      <c r="QUG9" s="447"/>
      <c r="QUH9" s="447"/>
      <c r="QUI9" s="447"/>
      <c r="QUJ9" s="447"/>
      <c r="QUK9" s="447"/>
      <c r="QUL9" s="447"/>
      <c r="QUM9" s="447"/>
      <c r="QUN9" s="447"/>
      <c r="QUO9" s="447"/>
      <c r="QUP9" s="447"/>
      <c r="QUQ9" s="447"/>
      <c r="QUR9" s="447"/>
      <c r="QUS9" s="447"/>
      <c r="QUT9" s="447"/>
      <c r="QUU9" s="447"/>
      <c r="QUV9" s="447"/>
      <c r="QUW9" s="447"/>
      <c r="QUX9" s="447"/>
      <c r="QUY9" s="447"/>
      <c r="QUZ9" s="447"/>
      <c r="QVA9" s="447"/>
      <c r="QVB9" s="447"/>
      <c r="QVC9" s="447"/>
      <c r="QVD9" s="447"/>
      <c r="QVE9" s="447"/>
      <c r="QVF9" s="447"/>
      <c r="QVG9" s="447"/>
      <c r="QVH9" s="447"/>
      <c r="QVI9" s="447"/>
      <c r="QVJ9" s="447"/>
      <c r="QVK9" s="447"/>
      <c r="QVL9" s="447"/>
      <c r="QVM9" s="447"/>
      <c r="QVN9" s="447"/>
      <c r="QVO9" s="447"/>
      <c r="QVP9" s="447"/>
      <c r="QVQ9" s="447"/>
      <c r="QVR9" s="447"/>
      <c r="QVS9" s="447"/>
      <c r="QVT9" s="447"/>
      <c r="QVU9" s="447"/>
      <c r="QVV9" s="447"/>
      <c r="QVW9" s="447"/>
      <c r="QVX9" s="447"/>
      <c r="QVY9" s="447"/>
      <c r="QVZ9" s="447"/>
      <c r="QWA9" s="447"/>
      <c r="QWB9" s="447"/>
      <c r="QWC9" s="447"/>
      <c r="QWD9" s="447"/>
      <c r="QWE9" s="447"/>
      <c r="QWF9" s="447"/>
      <c r="QWG9" s="447"/>
      <c r="QWH9" s="447"/>
      <c r="QWI9" s="447"/>
      <c r="QWJ9" s="447"/>
      <c r="QWK9" s="447"/>
      <c r="QWL9" s="447"/>
      <c r="QWM9" s="447"/>
      <c r="QWN9" s="447"/>
      <c r="QWO9" s="447"/>
      <c r="QWP9" s="447"/>
      <c r="QWQ9" s="447"/>
      <c r="QWR9" s="447"/>
      <c r="QWS9" s="447"/>
      <c r="QWT9" s="447"/>
      <c r="QWU9" s="447"/>
      <c r="QWV9" s="447"/>
      <c r="QWW9" s="447"/>
      <c r="QWX9" s="447"/>
      <c r="QWY9" s="447"/>
      <c r="QWZ9" s="447"/>
      <c r="QXA9" s="447"/>
      <c r="QXB9" s="447"/>
      <c r="QXC9" s="447"/>
      <c r="QXD9" s="447"/>
      <c r="QXE9" s="447"/>
      <c r="QXF9" s="447"/>
      <c r="QXG9" s="447"/>
      <c r="QXH9" s="447"/>
      <c r="QXI9" s="447"/>
      <c r="QXJ9" s="447"/>
      <c r="QXK9" s="447"/>
      <c r="QXL9" s="447"/>
      <c r="QXM9" s="447"/>
      <c r="QXN9" s="447"/>
      <c r="QXO9" s="447"/>
      <c r="QXP9" s="447"/>
      <c r="QXQ9" s="447"/>
      <c r="QXR9" s="447"/>
      <c r="QXS9" s="447"/>
      <c r="QXT9" s="447"/>
      <c r="QXU9" s="447"/>
      <c r="QXV9" s="447"/>
      <c r="QXW9" s="447"/>
      <c r="QXX9" s="447"/>
      <c r="QXY9" s="447"/>
      <c r="QXZ9" s="447"/>
      <c r="QYA9" s="447"/>
      <c r="QYB9" s="447"/>
      <c r="QYC9" s="447"/>
      <c r="QYD9" s="447"/>
      <c r="QYE9" s="447"/>
      <c r="QYF9" s="447"/>
      <c r="QYG9" s="447"/>
      <c r="QYH9" s="447"/>
      <c r="QYI9" s="447"/>
      <c r="QYJ9" s="447"/>
      <c r="QYK9" s="447"/>
      <c r="QYL9" s="447"/>
      <c r="QYM9" s="447"/>
      <c r="QYN9" s="447"/>
      <c r="QYO9" s="447"/>
      <c r="QYP9" s="447"/>
      <c r="QYQ9" s="447"/>
      <c r="QYR9" s="447"/>
      <c r="QYS9" s="447"/>
      <c r="QYT9" s="447"/>
      <c r="QYU9" s="447"/>
      <c r="QYV9" s="447"/>
      <c r="QYW9" s="447"/>
      <c r="QYX9" s="447"/>
      <c r="QYY9" s="447"/>
      <c r="QYZ9" s="447"/>
      <c r="QZA9" s="447"/>
      <c r="QZB9" s="447"/>
      <c r="QZC9" s="447"/>
      <c r="QZD9" s="447"/>
      <c r="QZE9" s="447"/>
      <c r="QZF9" s="447"/>
      <c r="QZG9" s="447"/>
      <c r="QZH9" s="447"/>
      <c r="QZI9" s="447"/>
      <c r="QZJ9" s="447"/>
      <c r="QZK9" s="447"/>
      <c r="QZL9" s="447"/>
      <c r="QZM9" s="447"/>
      <c r="QZN9" s="447"/>
      <c r="QZO9" s="447"/>
      <c r="QZP9" s="447"/>
      <c r="QZQ9" s="447"/>
      <c r="QZR9" s="447"/>
      <c r="QZS9" s="447"/>
      <c r="QZT9" s="447"/>
      <c r="QZU9" s="447"/>
      <c r="QZV9" s="447"/>
      <c r="QZW9" s="447"/>
      <c r="QZX9" s="447"/>
      <c r="QZY9" s="447"/>
      <c r="QZZ9" s="447"/>
      <c r="RAA9" s="447"/>
      <c r="RAB9" s="447"/>
      <c r="RAC9" s="447"/>
      <c r="RAD9" s="447"/>
      <c r="RAE9" s="447"/>
      <c r="RAF9" s="447"/>
      <c r="RAG9" s="447"/>
      <c r="RAH9" s="447"/>
      <c r="RAI9" s="447"/>
      <c r="RAJ9" s="447"/>
      <c r="RAK9" s="447"/>
      <c r="RAL9" s="447"/>
      <c r="RAM9" s="447"/>
      <c r="RAN9" s="447"/>
      <c r="RAO9" s="447"/>
      <c r="RAP9" s="447"/>
      <c r="RAQ9" s="447"/>
      <c r="RAR9" s="447"/>
      <c r="RAS9" s="447"/>
      <c r="RAT9" s="447"/>
      <c r="RAU9" s="447"/>
      <c r="RAV9" s="447"/>
      <c r="RAW9" s="447"/>
      <c r="RAX9" s="447"/>
      <c r="RAY9" s="447"/>
      <c r="RAZ9" s="447"/>
      <c r="RBA9" s="447"/>
      <c r="RBB9" s="447"/>
      <c r="RBC9" s="447"/>
      <c r="RBD9" s="447"/>
      <c r="RBE9" s="447"/>
      <c r="RBF9" s="447"/>
      <c r="RBG9" s="447"/>
      <c r="RBH9" s="447"/>
      <c r="RBI9" s="447"/>
      <c r="RBJ9" s="447"/>
      <c r="RBK9" s="447"/>
      <c r="RBL9" s="447"/>
      <c r="RBM9" s="447"/>
      <c r="RBN9" s="447"/>
      <c r="RBO9" s="447"/>
      <c r="RBP9" s="447"/>
      <c r="RBQ9" s="447"/>
      <c r="RBR9" s="447"/>
      <c r="RBS9" s="447"/>
      <c r="RBT9" s="447"/>
      <c r="RBU9" s="447"/>
      <c r="RBV9" s="447"/>
      <c r="RBW9" s="447"/>
      <c r="RBX9" s="447"/>
      <c r="RBY9" s="447"/>
      <c r="RBZ9" s="447"/>
      <c r="RCA9" s="447"/>
      <c r="RCB9" s="447"/>
      <c r="RCC9" s="447"/>
      <c r="RCD9" s="447"/>
      <c r="RCE9" s="447"/>
      <c r="RCF9" s="447"/>
      <c r="RCG9" s="447"/>
      <c r="RCH9" s="447"/>
      <c r="RCI9" s="447"/>
      <c r="RCJ9" s="447"/>
      <c r="RCK9" s="447"/>
      <c r="RCL9" s="447"/>
      <c r="RCM9" s="447"/>
      <c r="RCN9" s="447"/>
      <c r="RCO9" s="447"/>
      <c r="RCP9" s="447"/>
      <c r="RCQ9" s="447"/>
      <c r="RCR9" s="447"/>
      <c r="RCS9" s="447"/>
      <c r="RCT9" s="447"/>
      <c r="RCU9" s="447"/>
      <c r="RCV9" s="447"/>
      <c r="RCW9" s="447"/>
      <c r="RCX9" s="447"/>
      <c r="RCY9" s="447"/>
      <c r="RCZ9" s="447"/>
      <c r="RDA9" s="447"/>
      <c r="RDB9" s="447"/>
      <c r="RDC9" s="447"/>
      <c r="RDD9" s="447"/>
      <c r="RDE9" s="447"/>
      <c r="RDF9" s="447"/>
      <c r="RDG9" s="447"/>
      <c r="RDH9" s="447"/>
      <c r="RDI9" s="447"/>
      <c r="RDJ9" s="447"/>
      <c r="RDK9" s="447"/>
      <c r="RDL9" s="447"/>
      <c r="RDM9" s="447"/>
      <c r="RDN9" s="447"/>
      <c r="RDO9" s="447"/>
      <c r="RDP9" s="447"/>
      <c r="RDQ9" s="447"/>
      <c r="RDR9" s="447"/>
      <c r="RDS9" s="447"/>
      <c r="RDT9" s="447"/>
      <c r="RDU9" s="447"/>
      <c r="RDV9" s="447"/>
      <c r="RDW9" s="447"/>
      <c r="RDX9" s="447"/>
      <c r="RDY9" s="447"/>
      <c r="RDZ9" s="447"/>
      <c r="REA9" s="447"/>
      <c r="REB9" s="447"/>
      <c r="REC9" s="447"/>
      <c r="RED9" s="447"/>
      <c r="REE9" s="447"/>
      <c r="REF9" s="447"/>
      <c r="REG9" s="447"/>
      <c r="REH9" s="447"/>
      <c r="REI9" s="447"/>
      <c r="REJ9" s="447"/>
      <c r="REK9" s="447"/>
      <c r="REL9" s="447"/>
      <c r="REM9" s="447"/>
      <c r="REN9" s="447"/>
      <c r="REO9" s="447"/>
      <c r="REP9" s="447"/>
      <c r="REQ9" s="447"/>
      <c r="RER9" s="447"/>
      <c r="RES9" s="447"/>
      <c r="RET9" s="447"/>
      <c r="REU9" s="447"/>
      <c r="REV9" s="447"/>
      <c r="REW9" s="447"/>
      <c r="REX9" s="447"/>
      <c r="REY9" s="447"/>
      <c r="REZ9" s="447"/>
      <c r="RFA9" s="447"/>
      <c r="RFB9" s="447"/>
      <c r="RFC9" s="447"/>
      <c r="RFD9" s="447"/>
      <c r="RFE9" s="447"/>
      <c r="RFF9" s="447"/>
      <c r="RFG9" s="447"/>
      <c r="RFH9" s="447"/>
      <c r="RFI9" s="447"/>
      <c r="RFJ9" s="447"/>
      <c r="RFK9" s="447"/>
      <c r="RFL9" s="447"/>
      <c r="RFM9" s="447"/>
      <c r="RFN9" s="447"/>
      <c r="RFO9" s="447"/>
      <c r="RFP9" s="447"/>
      <c r="RFQ9" s="447"/>
      <c r="RFR9" s="447"/>
      <c r="RFS9" s="447"/>
      <c r="RFT9" s="447"/>
      <c r="RFU9" s="447"/>
      <c r="RFV9" s="447"/>
      <c r="RFW9" s="447"/>
      <c r="RFX9" s="447"/>
      <c r="RFY9" s="447"/>
      <c r="RFZ9" s="447"/>
      <c r="RGA9" s="447"/>
      <c r="RGB9" s="447"/>
      <c r="RGC9" s="447"/>
      <c r="RGD9" s="447"/>
      <c r="RGE9" s="447"/>
      <c r="RGF9" s="447"/>
      <c r="RGG9" s="447"/>
      <c r="RGH9" s="447"/>
      <c r="RGI9" s="447"/>
      <c r="RGJ9" s="447"/>
      <c r="RGK9" s="447"/>
      <c r="RGL9" s="447"/>
      <c r="RGM9" s="447"/>
      <c r="RGN9" s="447"/>
      <c r="RGO9" s="447"/>
      <c r="RGP9" s="447"/>
      <c r="RGQ9" s="447"/>
      <c r="RGR9" s="447"/>
      <c r="RGS9" s="447"/>
      <c r="RGT9" s="447"/>
      <c r="RGU9" s="447"/>
      <c r="RGV9" s="447"/>
      <c r="RGW9" s="447"/>
      <c r="RGX9" s="447"/>
      <c r="RGY9" s="447"/>
      <c r="RGZ9" s="447"/>
      <c r="RHA9" s="447"/>
      <c r="RHB9" s="447"/>
      <c r="RHC9" s="447"/>
      <c r="RHD9" s="447"/>
      <c r="RHE9" s="447"/>
      <c r="RHF9" s="447"/>
      <c r="RHG9" s="447"/>
      <c r="RHH9" s="447"/>
      <c r="RHI9" s="447"/>
      <c r="RHJ9" s="447"/>
      <c r="RHK9" s="447"/>
      <c r="RHL9" s="447"/>
      <c r="RHM9" s="447"/>
      <c r="RHN9" s="447"/>
      <c r="RHO9" s="447"/>
      <c r="RHP9" s="447"/>
      <c r="RHQ9" s="447"/>
      <c r="RHR9" s="447"/>
      <c r="RHS9" s="447"/>
      <c r="RHT9" s="447"/>
      <c r="RHU9" s="447"/>
      <c r="RHV9" s="447"/>
      <c r="RHW9" s="447"/>
      <c r="RHX9" s="447"/>
      <c r="RHY9" s="447"/>
      <c r="RHZ9" s="447"/>
      <c r="RIA9" s="447"/>
      <c r="RIB9" s="447"/>
      <c r="RIC9" s="447"/>
      <c r="RID9" s="447"/>
      <c r="RIE9" s="447"/>
      <c r="RIF9" s="447"/>
      <c r="RIG9" s="447"/>
      <c r="RIH9" s="447"/>
      <c r="RII9" s="447"/>
      <c r="RIJ9" s="447"/>
      <c r="RIK9" s="447"/>
      <c r="RIL9" s="447"/>
      <c r="RIM9" s="447"/>
      <c r="RIN9" s="447"/>
      <c r="RIO9" s="447"/>
      <c r="RIP9" s="447"/>
      <c r="RIQ9" s="447"/>
      <c r="RIR9" s="447"/>
      <c r="RIS9" s="447"/>
      <c r="RIT9" s="447"/>
      <c r="RIU9" s="447"/>
      <c r="RIV9" s="447"/>
      <c r="RIW9" s="447"/>
      <c r="RIX9" s="447"/>
      <c r="RIY9" s="447"/>
      <c r="RIZ9" s="447"/>
      <c r="RJA9" s="447"/>
      <c r="RJB9" s="447"/>
      <c r="RJC9" s="447"/>
      <c r="RJD9" s="447"/>
      <c r="RJE9" s="447"/>
      <c r="RJF9" s="447"/>
      <c r="RJG9" s="447"/>
      <c r="RJH9" s="447"/>
      <c r="RJI9" s="447"/>
      <c r="RJJ9" s="447"/>
      <c r="RJK9" s="447"/>
      <c r="RJL9" s="447"/>
      <c r="RJM9" s="447"/>
      <c r="RJN9" s="447"/>
      <c r="RJO9" s="447"/>
      <c r="RJP9" s="447"/>
      <c r="RJQ9" s="447"/>
      <c r="RJR9" s="447"/>
      <c r="RJS9" s="447"/>
      <c r="RJT9" s="447"/>
      <c r="RJU9" s="447"/>
      <c r="RJV9" s="447"/>
      <c r="RJW9" s="447"/>
      <c r="RJX9" s="447"/>
      <c r="RJY9" s="447"/>
      <c r="RJZ9" s="447"/>
      <c r="RKA9" s="447"/>
      <c r="RKB9" s="447"/>
      <c r="RKC9" s="447"/>
      <c r="RKD9" s="447"/>
      <c r="RKE9" s="447"/>
      <c r="RKF9" s="447"/>
      <c r="RKG9" s="447"/>
      <c r="RKH9" s="447"/>
      <c r="RKI9" s="447"/>
      <c r="RKJ9" s="447"/>
      <c r="RKK9" s="447"/>
      <c r="RKL9" s="447"/>
      <c r="RKM9" s="447"/>
      <c r="RKN9" s="447"/>
      <c r="RKO9" s="447"/>
      <c r="RKP9" s="447"/>
      <c r="RKQ9" s="447"/>
      <c r="RKR9" s="447"/>
      <c r="RKS9" s="447"/>
      <c r="RKT9" s="447"/>
      <c r="RKU9" s="447"/>
      <c r="RKV9" s="447"/>
      <c r="RKW9" s="447"/>
      <c r="RKX9" s="447"/>
      <c r="RKY9" s="447"/>
      <c r="RKZ9" s="447"/>
      <c r="RLA9" s="447"/>
      <c r="RLB9" s="447"/>
      <c r="RLC9" s="447"/>
      <c r="RLD9" s="447"/>
      <c r="RLE9" s="447"/>
      <c r="RLF9" s="447"/>
      <c r="RLG9" s="447"/>
      <c r="RLH9" s="447"/>
      <c r="RLI9" s="447"/>
      <c r="RLJ9" s="447"/>
      <c r="RLK9" s="447"/>
      <c r="RLL9" s="447"/>
      <c r="RLM9" s="447"/>
      <c r="RLN9" s="447"/>
      <c r="RLO9" s="447"/>
      <c r="RLP9" s="447"/>
      <c r="RLQ9" s="447"/>
      <c r="RLR9" s="447"/>
      <c r="RLS9" s="447"/>
      <c r="RLT9" s="447"/>
      <c r="RLU9" s="447"/>
      <c r="RLV9" s="447"/>
      <c r="RLW9" s="447"/>
      <c r="RLX9" s="447"/>
      <c r="RLY9" s="447"/>
      <c r="RLZ9" s="447"/>
      <c r="RMA9" s="447"/>
      <c r="RMB9" s="447"/>
      <c r="RMC9" s="447"/>
      <c r="RMD9" s="447"/>
      <c r="RME9" s="447"/>
      <c r="RMF9" s="447"/>
      <c r="RMG9" s="447"/>
      <c r="RMH9" s="447"/>
      <c r="RMI9" s="447"/>
      <c r="RMJ9" s="447"/>
      <c r="RMK9" s="447"/>
      <c r="RML9" s="447"/>
      <c r="RMM9" s="447"/>
      <c r="RMN9" s="447"/>
      <c r="RMO9" s="447"/>
      <c r="RMP9" s="447"/>
      <c r="RMQ9" s="447"/>
      <c r="RMR9" s="447"/>
      <c r="RMS9" s="447"/>
      <c r="RMT9" s="447"/>
      <c r="RMU9" s="447"/>
      <c r="RMV9" s="447"/>
      <c r="RMW9" s="447"/>
      <c r="RMX9" s="447"/>
      <c r="RMY9" s="447"/>
      <c r="RMZ9" s="447"/>
      <c r="RNA9" s="447"/>
      <c r="RNB9" s="447"/>
      <c r="RNC9" s="447"/>
      <c r="RND9" s="447"/>
      <c r="RNE9" s="447"/>
      <c r="RNF9" s="447"/>
      <c r="RNG9" s="447"/>
      <c r="RNH9" s="447"/>
      <c r="RNI9" s="447"/>
      <c r="RNJ9" s="447"/>
      <c r="RNK9" s="447"/>
      <c r="RNL9" s="447"/>
      <c r="RNM9" s="447"/>
      <c r="RNN9" s="447"/>
      <c r="RNO9" s="447"/>
      <c r="RNP9" s="447"/>
      <c r="RNQ9" s="447"/>
      <c r="RNR9" s="447"/>
      <c r="RNS9" s="447"/>
      <c r="RNT9" s="447"/>
      <c r="RNU9" s="447"/>
      <c r="RNV9" s="447"/>
      <c r="RNW9" s="447"/>
      <c r="RNX9" s="447"/>
      <c r="RNY9" s="447"/>
      <c r="RNZ9" s="447"/>
      <c r="ROA9" s="447"/>
      <c r="ROB9" s="447"/>
      <c r="ROC9" s="447"/>
      <c r="ROD9" s="447"/>
      <c r="ROE9" s="447"/>
      <c r="ROF9" s="447"/>
      <c r="ROG9" s="447"/>
      <c r="ROH9" s="447"/>
      <c r="ROI9" s="447"/>
      <c r="ROJ9" s="447"/>
      <c r="ROK9" s="447"/>
      <c r="ROL9" s="447"/>
      <c r="ROM9" s="447"/>
      <c r="RON9" s="447"/>
      <c r="ROO9" s="447"/>
      <c r="ROP9" s="447"/>
      <c r="ROQ9" s="447"/>
      <c r="ROR9" s="447"/>
      <c r="ROS9" s="447"/>
      <c r="ROT9" s="447"/>
      <c r="ROU9" s="447"/>
      <c r="ROV9" s="447"/>
      <c r="ROW9" s="447"/>
      <c r="ROX9" s="447"/>
      <c r="ROY9" s="447"/>
      <c r="ROZ9" s="447"/>
      <c r="RPA9" s="447"/>
      <c r="RPB9" s="447"/>
      <c r="RPC9" s="447"/>
      <c r="RPD9" s="447"/>
      <c r="RPE9" s="447"/>
      <c r="RPF9" s="447"/>
      <c r="RPG9" s="447"/>
      <c r="RPH9" s="447"/>
      <c r="RPI9" s="447"/>
      <c r="RPJ9" s="447"/>
      <c r="RPK9" s="447"/>
      <c r="RPL9" s="447"/>
      <c r="RPM9" s="447"/>
      <c r="RPN9" s="447"/>
      <c r="RPO9" s="447"/>
      <c r="RPP9" s="447"/>
      <c r="RPQ9" s="447"/>
      <c r="RPR9" s="447"/>
      <c r="RPS9" s="447"/>
      <c r="RPT9" s="447"/>
      <c r="RPU9" s="447"/>
      <c r="RPV9" s="447"/>
      <c r="RPW9" s="447"/>
      <c r="RPX9" s="447"/>
      <c r="RPY9" s="447"/>
      <c r="RPZ9" s="447"/>
      <c r="RQA9" s="447"/>
      <c r="RQB9" s="447"/>
      <c r="RQC9" s="447"/>
      <c r="RQD9" s="447"/>
      <c r="RQE9" s="447"/>
      <c r="RQF9" s="447"/>
      <c r="RQG9" s="447"/>
      <c r="RQH9" s="447"/>
      <c r="RQI9" s="447"/>
      <c r="RQJ9" s="447"/>
      <c r="RQK9" s="447"/>
      <c r="RQL9" s="447"/>
      <c r="RQM9" s="447"/>
      <c r="RQN9" s="447"/>
      <c r="RQO9" s="447"/>
      <c r="RQP9" s="447"/>
      <c r="RQQ9" s="447"/>
      <c r="RQR9" s="447"/>
      <c r="RQS9" s="447"/>
      <c r="RQT9" s="447"/>
      <c r="RQU9" s="447"/>
      <c r="RQV9" s="447"/>
      <c r="RQW9" s="447"/>
      <c r="RQX9" s="447"/>
      <c r="RQY9" s="447"/>
      <c r="RQZ9" s="447"/>
      <c r="RRA9" s="447"/>
      <c r="RRB9" s="447"/>
      <c r="RRC9" s="447"/>
      <c r="RRD9" s="447"/>
      <c r="RRE9" s="447"/>
      <c r="RRF9" s="447"/>
      <c r="RRG9" s="447"/>
      <c r="RRH9" s="447"/>
      <c r="RRI9" s="447"/>
      <c r="RRJ9" s="447"/>
      <c r="RRK9" s="447"/>
      <c r="RRL9" s="447"/>
      <c r="RRM9" s="447"/>
      <c r="RRN9" s="447"/>
      <c r="RRO9" s="447"/>
      <c r="RRP9" s="447"/>
      <c r="RRQ9" s="447"/>
      <c r="RRR9" s="447"/>
      <c r="RRS9" s="447"/>
      <c r="RRT9" s="447"/>
      <c r="RRU9" s="447"/>
      <c r="RRV9" s="447"/>
      <c r="RRW9" s="447"/>
      <c r="RRX9" s="447"/>
      <c r="RRY9" s="447"/>
      <c r="RRZ9" s="447"/>
      <c r="RSA9" s="447"/>
      <c r="RSB9" s="447"/>
      <c r="RSC9" s="447"/>
      <c r="RSD9" s="447"/>
      <c r="RSE9" s="447"/>
      <c r="RSF9" s="447"/>
      <c r="RSG9" s="447"/>
      <c r="RSH9" s="447"/>
      <c r="RSI9" s="447"/>
      <c r="RSJ9" s="447"/>
      <c r="RSK9" s="447"/>
      <c r="RSL9" s="447"/>
      <c r="RSM9" s="447"/>
      <c r="RSN9" s="447"/>
      <c r="RSO9" s="447"/>
      <c r="RSP9" s="447"/>
      <c r="RSQ9" s="447"/>
      <c r="RSR9" s="447"/>
      <c r="RSS9" s="447"/>
      <c r="RST9" s="447"/>
      <c r="RSU9" s="447"/>
      <c r="RSV9" s="447"/>
      <c r="RSW9" s="447"/>
      <c r="RSX9" s="447"/>
      <c r="RSY9" s="447"/>
      <c r="RSZ9" s="447"/>
      <c r="RTA9" s="447"/>
      <c r="RTB9" s="447"/>
      <c r="RTC9" s="447"/>
      <c r="RTD9" s="447"/>
      <c r="RTE9" s="447"/>
      <c r="RTF9" s="447"/>
      <c r="RTG9" s="447"/>
      <c r="RTH9" s="447"/>
      <c r="RTI9" s="447"/>
      <c r="RTJ9" s="447"/>
      <c r="RTK9" s="447"/>
      <c r="RTL9" s="447"/>
      <c r="RTM9" s="447"/>
      <c r="RTN9" s="447"/>
      <c r="RTO9" s="447"/>
      <c r="RTP9" s="447"/>
      <c r="RTQ9" s="447"/>
      <c r="RTR9" s="447"/>
      <c r="RTS9" s="447"/>
      <c r="RTT9" s="447"/>
      <c r="RTU9" s="447"/>
      <c r="RTV9" s="447"/>
      <c r="RTW9" s="447"/>
      <c r="RTX9" s="447"/>
      <c r="RTY9" s="447"/>
      <c r="RTZ9" s="447"/>
      <c r="RUA9" s="447"/>
      <c r="RUB9" s="447"/>
      <c r="RUC9" s="447"/>
      <c r="RUD9" s="447"/>
      <c r="RUE9" s="447"/>
      <c r="RUF9" s="447"/>
      <c r="RUG9" s="447"/>
      <c r="RUH9" s="447"/>
      <c r="RUI9" s="447"/>
      <c r="RUJ9" s="447"/>
      <c r="RUK9" s="447"/>
      <c r="RUL9" s="447"/>
      <c r="RUM9" s="447"/>
      <c r="RUN9" s="447"/>
      <c r="RUO9" s="447"/>
      <c r="RUP9" s="447"/>
      <c r="RUQ9" s="447"/>
      <c r="RUR9" s="447"/>
      <c r="RUS9" s="447"/>
      <c r="RUT9" s="447"/>
      <c r="RUU9" s="447"/>
      <c r="RUV9" s="447"/>
      <c r="RUW9" s="447"/>
      <c r="RUX9" s="447"/>
      <c r="RUY9" s="447"/>
      <c r="RUZ9" s="447"/>
      <c r="RVA9" s="447"/>
      <c r="RVB9" s="447"/>
      <c r="RVC9" s="447"/>
      <c r="RVD9" s="447"/>
      <c r="RVE9" s="447"/>
      <c r="RVF9" s="447"/>
      <c r="RVG9" s="447"/>
      <c r="RVH9" s="447"/>
      <c r="RVI9" s="447"/>
      <c r="RVJ9" s="447"/>
      <c r="RVK9" s="447"/>
      <c r="RVL9" s="447"/>
      <c r="RVM9" s="447"/>
      <c r="RVN9" s="447"/>
      <c r="RVO9" s="447"/>
      <c r="RVP9" s="447"/>
      <c r="RVQ9" s="447"/>
      <c r="RVR9" s="447"/>
      <c r="RVS9" s="447"/>
      <c r="RVT9" s="447"/>
      <c r="RVU9" s="447"/>
      <c r="RVV9" s="447"/>
      <c r="RVW9" s="447"/>
      <c r="RVX9" s="447"/>
      <c r="RVY9" s="447"/>
      <c r="RVZ9" s="447"/>
      <c r="RWA9" s="447"/>
      <c r="RWB9" s="447"/>
      <c r="RWC9" s="447"/>
      <c r="RWD9" s="447"/>
      <c r="RWE9" s="447"/>
      <c r="RWF9" s="447"/>
      <c r="RWG9" s="447"/>
      <c r="RWH9" s="447"/>
      <c r="RWI9" s="447"/>
      <c r="RWJ9" s="447"/>
      <c r="RWK9" s="447"/>
      <c r="RWL9" s="447"/>
      <c r="RWM9" s="447"/>
      <c r="RWN9" s="447"/>
      <c r="RWO9" s="447"/>
      <c r="RWP9" s="447"/>
      <c r="RWQ9" s="447"/>
      <c r="RWR9" s="447"/>
      <c r="RWS9" s="447"/>
      <c r="RWT9" s="447"/>
      <c r="RWU9" s="447"/>
      <c r="RWV9" s="447"/>
      <c r="RWW9" s="447"/>
      <c r="RWX9" s="447"/>
      <c r="RWY9" s="447"/>
      <c r="RWZ9" s="447"/>
      <c r="RXA9" s="447"/>
      <c r="RXB9" s="447"/>
      <c r="RXC9" s="447"/>
      <c r="RXD9" s="447"/>
      <c r="RXE9" s="447"/>
      <c r="RXF9" s="447"/>
      <c r="RXG9" s="447"/>
      <c r="RXH9" s="447"/>
      <c r="RXI9" s="447"/>
      <c r="RXJ9" s="447"/>
      <c r="RXK9" s="447"/>
      <c r="RXL9" s="447"/>
      <c r="RXM9" s="447"/>
      <c r="RXN9" s="447"/>
      <c r="RXO9" s="447"/>
      <c r="RXP9" s="447"/>
      <c r="RXQ9" s="447"/>
      <c r="RXR9" s="447"/>
      <c r="RXS9" s="447"/>
      <c r="RXT9" s="447"/>
      <c r="RXU9" s="447"/>
      <c r="RXV9" s="447"/>
      <c r="RXW9" s="447"/>
      <c r="RXX9" s="447"/>
      <c r="RXY9" s="447"/>
      <c r="RXZ9" s="447"/>
      <c r="RYA9" s="447"/>
      <c r="RYB9" s="447"/>
      <c r="RYC9" s="447"/>
      <c r="RYD9" s="447"/>
      <c r="RYE9" s="447"/>
      <c r="RYF9" s="447"/>
      <c r="RYG9" s="447"/>
      <c r="RYH9" s="447"/>
      <c r="RYI9" s="447"/>
      <c r="RYJ9" s="447"/>
      <c r="RYK9" s="447"/>
      <c r="RYL9" s="447"/>
      <c r="RYM9" s="447"/>
      <c r="RYN9" s="447"/>
      <c r="RYO9" s="447"/>
      <c r="RYP9" s="447"/>
      <c r="RYQ9" s="447"/>
      <c r="RYR9" s="447"/>
      <c r="RYS9" s="447"/>
      <c r="RYT9" s="447"/>
      <c r="RYU9" s="447"/>
      <c r="RYV9" s="447"/>
      <c r="RYW9" s="447"/>
      <c r="RYX9" s="447"/>
      <c r="RYY9" s="447"/>
      <c r="RYZ9" s="447"/>
      <c r="RZA9" s="447"/>
      <c r="RZB9" s="447"/>
      <c r="RZC9" s="447"/>
      <c r="RZD9" s="447"/>
      <c r="RZE9" s="447"/>
      <c r="RZF9" s="447"/>
      <c r="RZG9" s="447"/>
      <c r="RZH9" s="447"/>
      <c r="RZI9" s="447"/>
      <c r="RZJ9" s="447"/>
      <c r="RZK9" s="447"/>
      <c r="RZL9" s="447"/>
      <c r="RZM9" s="447"/>
      <c r="RZN9" s="447"/>
      <c r="RZO9" s="447"/>
      <c r="RZP9" s="447"/>
      <c r="RZQ9" s="447"/>
      <c r="RZR9" s="447"/>
      <c r="RZS9" s="447"/>
      <c r="RZT9" s="447"/>
      <c r="RZU9" s="447"/>
      <c r="RZV9" s="447"/>
      <c r="RZW9" s="447"/>
      <c r="RZX9" s="447"/>
      <c r="RZY9" s="447"/>
      <c r="RZZ9" s="447"/>
      <c r="SAA9" s="447"/>
      <c r="SAB9" s="447"/>
      <c r="SAC9" s="447"/>
      <c r="SAD9" s="447"/>
      <c r="SAE9" s="447"/>
      <c r="SAF9" s="447"/>
      <c r="SAG9" s="447"/>
      <c r="SAH9" s="447"/>
      <c r="SAI9" s="447"/>
      <c r="SAJ9" s="447"/>
      <c r="SAK9" s="447"/>
      <c r="SAL9" s="447"/>
      <c r="SAM9" s="447"/>
      <c r="SAN9" s="447"/>
      <c r="SAO9" s="447"/>
      <c r="SAP9" s="447"/>
      <c r="SAQ9" s="447"/>
      <c r="SAR9" s="447"/>
      <c r="SAS9" s="447"/>
      <c r="SAT9" s="447"/>
      <c r="SAU9" s="447"/>
      <c r="SAV9" s="447"/>
      <c r="SAW9" s="447"/>
      <c r="SAX9" s="447"/>
      <c r="SAY9" s="447"/>
      <c r="SAZ9" s="447"/>
      <c r="SBA9" s="447"/>
      <c r="SBB9" s="447"/>
      <c r="SBC9" s="447"/>
      <c r="SBD9" s="447"/>
      <c r="SBE9" s="447"/>
      <c r="SBF9" s="447"/>
      <c r="SBG9" s="447"/>
      <c r="SBH9" s="447"/>
      <c r="SBI9" s="447"/>
      <c r="SBJ9" s="447"/>
      <c r="SBK9" s="447"/>
      <c r="SBL9" s="447"/>
      <c r="SBM9" s="447"/>
      <c r="SBN9" s="447"/>
      <c r="SBO9" s="447"/>
      <c r="SBP9" s="447"/>
      <c r="SBQ9" s="447"/>
      <c r="SBR9" s="447"/>
      <c r="SBS9" s="447"/>
      <c r="SBT9" s="447"/>
      <c r="SBU9" s="447"/>
      <c r="SBV9" s="447"/>
      <c r="SBW9" s="447"/>
      <c r="SBX9" s="447"/>
      <c r="SBY9" s="447"/>
      <c r="SBZ9" s="447"/>
      <c r="SCA9" s="447"/>
      <c r="SCB9" s="447"/>
      <c r="SCC9" s="447"/>
      <c r="SCD9" s="447"/>
      <c r="SCE9" s="447"/>
      <c r="SCF9" s="447"/>
      <c r="SCG9" s="447"/>
      <c r="SCH9" s="447"/>
      <c r="SCI9" s="447"/>
      <c r="SCJ9" s="447"/>
      <c r="SCK9" s="447"/>
      <c r="SCL9" s="447"/>
      <c r="SCM9" s="447"/>
      <c r="SCN9" s="447"/>
      <c r="SCO9" s="447"/>
      <c r="SCP9" s="447"/>
      <c r="SCQ9" s="447"/>
      <c r="SCR9" s="447"/>
      <c r="SCS9" s="447"/>
      <c r="SCT9" s="447"/>
      <c r="SCU9" s="447"/>
      <c r="SCV9" s="447"/>
      <c r="SCW9" s="447"/>
      <c r="SCX9" s="447"/>
      <c r="SCY9" s="447"/>
      <c r="SCZ9" s="447"/>
      <c r="SDA9" s="447"/>
      <c r="SDB9" s="447"/>
      <c r="SDC9" s="447"/>
      <c r="SDD9" s="447"/>
      <c r="SDE9" s="447"/>
      <c r="SDF9" s="447"/>
      <c r="SDG9" s="447"/>
      <c r="SDH9" s="447"/>
      <c r="SDI9" s="447"/>
      <c r="SDJ9" s="447"/>
      <c r="SDK9" s="447"/>
      <c r="SDL9" s="447"/>
      <c r="SDM9" s="447"/>
      <c r="SDN9" s="447"/>
      <c r="SDO9" s="447"/>
      <c r="SDP9" s="447"/>
      <c r="SDQ9" s="447"/>
      <c r="SDR9" s="447"/>
      <c r="SDS9" s="447"/>
      <c r="SDT9" s="447"/>
      <c r="SDU9" s="447"/>
      <c r="SDV9" s="447"/>
      <c r="SDW9" s="447"/>
      <c r="SDX9" s="447"/>
      <c r="SDY9" s="447"/>
      <c r="SDZ9" s="447"/>
      <c r="SEA9" s="447"/>
      <c r="SEB9" s="447"/>
      <c r="SEC9" s="447"/>
      <c r="SED9" s="447"/>
      <c r="SEE9" s="447"/>
      <c r="SEF9" s="447"/>
      <c r="SEG9" s="447"/>
      <c r="SEH9" s="447"/>
      <c r="SEI9" s="447"/>
      <c r="SEJ9" s="447"/>
      <c r="SEK9" s="447"/>
      <c r="SEL9" s="447"/>
      <c r="SEM9" s="447"/>
      <c r="SEN9" s="447"/>
      <c r="SEO9" s="447"/>
      <c r="SEP9" s="447"/>
      <c r="SEQ9" s="447"/>
      <c r="SER9" s="447"/>
      <c r="SES9" s="447"/>
      <c r="SET9" s="447"/>
      <c r="SEU9" s="447"/>
      <c r="SEV9" s="447"/>
      <c r="SEW9" s="447"/>
      <c r="SEX9" s="447"/>
      <c r="SEY9" s="447"/>
      <c r="SEZ9" s="447"/>
      <c r="SFA9" s="447"/>
      <c r="SFB9" s="447"/>
      <c r="SFC9" s="447"/>
      <c r="SFD9" s="447"/>
      <c r="SFE9" s="447"/>
      <c r="SFF9" s="447"/>
      <c r="SFG9" s="447"/>
      <c r="SFH9" s="447"/>
      <c r="SFI9" s="447"/>
      <c r="SFJ9" s="447"/>
      <c r="SFK9" s="447"/>
      <c r="SFL9" s="447"/>
      <c r="SFM9" s="447"/>
      <c r="SFN9" s="447"/>
      <c r="SFO9" s="447"/>
      <c r="SFP9" s="447"/>
      <c r="SFQ9" s="447"/>
      <c r="SFR9" s="447"/>
      <c r="SFS9" s="447"/>
      <c r="SFT9" s="447"/>
      <c r="SFU9" s="447"/>
      <c r="SFV9" s="447"/>
      <c r="SFW9" s="447"/>
      <c r="SFX9" s="447"/>
      <c r="SFY9" s="447"/>
      <c r="SFZ9" s="447"/>
      <c r="SGA9" s="447"/>
      <c r="SGB9" s="447"/>
      <c r="SGC9" s="447"/>
      <c r="SGD9" s="447"/>
      <c r="SGE9" s="447"/>
      <c r="SGF9" s="447"/>
      <c r="SGG9" s="447"/>
      <c r="SGH9" s="447"/>
      <c r="SGI9" s="447"/>
      <c r="SGJ9" s="447"/>
      <c r="SGK9" s="447"/>
      <c r="SGL9" s="447"/>
      <c r="SGM9" s="447"/>
      <c r="SGN9" s="447"/>
      <c r="SGO9" s="447"/>
      <c r="SGP9" s="447"/>
      <c r="SGQ9" s="447"/>
      <c r="SGR9" s="447"/>
      <c r="SGS9" s="447"/>
      <c r="SGT9" s="447"/>
      <c r="SGU9" s="447"/>
      <c r="SGV9" s="447"/>
      <c r="SGW9" s="447"/>
      <c r="SGX9" s="447"/>
      <c r="SGY9" s="447"/>
      <c r="SGZ9" s="447"/>
      <c r="SHA9" s="447"/>
      <c r="SHB9" s="447"/>
      <c r="SHC9" s="447"/>
      <c r="SHD9" s="447"/>
      <c r="SHE9" s="447"/>
      <c r="SHF9" s="447"/>
      <c r="SHG9" s="447"/>
      <c r="SHH9" s="447"/>
      <c r="SHI9" s="447"/>
      <c r="SHJ9" s="447"/>
      <c r="SHK9" s="447"/>
      <c r="SHL9" s="447"/>
      <c r="SHM9" s="447"/>
      <c r="SHN9" s="447"/>
      <c r="SHO9" s="447"/>
      <c r="SHP9" s="447"/>
      <c r="SHQ9" s="447"/>
      <c r="SHR9" s="447"/>
      <c r="SHS9" s="447"/>
      <c r="SHT9" s="447"/>
      <c r="SHU9" s="447"/>
      <c r="SHV9" s="447"/>
      <c r="SHW9" s="447"/>
      <c r="SHX9" s="447"/>
      <c r="SHY9" s="447"/>
      <c r="SHZ9" s="447"/>
      <c r="SIA9" s="447"/>
      <c r="SIB9" s="447"/>
      <c r="SIC9" s="447"/>
      <c r="SID9" s="447"/>
      <c r="SIE9" s="447"/>
      <c r="SIF9" s="447"/>
      <c r="SIG9" s="447"/>
      <c r="SIH9" s="447"/>
      <c r="SII9" s="447"/>
      <c r="SIJ9" s="447"/>
      <c r="SIK9" s="447"/>
      <c r="SIL9" s="447"/>
      <c r="SIM9" s="447"/>
      <c r="SIN9" s="447"/>
      <c r="SIO9" s="447"/>
      <c r="SIP9" s="447"/>
      <c r="SIQ9" s="447"/>
      <c r="SIR9" s="447"/>
      <c r="SIS9" s="447"/>
      <c r="SIT9" s="447"/>
      <c r="SIU9" s="447"/>
      <c r="SIV9" s="447"/>
      <c r="SIW9" s="447"/>
      <c r="SIX9" s="447"/>
      <c r="SIY9" s="447"/>
      <c r="SIZ9" s="447"/>
      <c r="SJA9" s="447"/>
      <c r="SJB9" s="447"/>
      <c r="SJC9" s="447"/>
      <c r="SJD9" s="447"/>
      <c r="SJE9" s="447"/>
      <c r="SJF9" s="447"/>
      <c r="SJG9" s="447"/>
      <c r="SJH9" s="447"/>
      <c r="SJI9" s="447"/>
      <c r="SJJ9" s="447"/>
      <c r="SJK9" s="447"/>
      <c r="SJL9" s="447"/>
      <c r="SJM9" s="447"/>
      <c r="SJN9" s="447"/>
      <c r="SJO9" s="447"/>
      <c r="SJP9" s="447"/>
      <c r="SJQ9" s="447"/>
      <c r="SJR9" s="447"/>
      <c r="SJS9" s="447"/>
      <c r="SJT9" s="447"/>
      <c r="SJU9" s="447"/>
      <c r="SJV9" s="447"/>
      <c r="SJW9" s="447"/>
      <c r="SJX9" s="447"/>
      <c r="SJY9" s="447"/>
      <c r="SJZ9" s="447"/>
      <c r="SKA9" s="447"/>
      <c r="SKB9" s="447"/>
      <c r="SKC9" s="447"/>
      <c r="SKD9" s="447"/>
      <c r="SKE9" s="447"/>
      <c r="SKF9" s="447"/>
      <c r="SKG9" s="447"/>
      <c r="SKH9" s="447"/>
      <c r="SKI9" s="447"/>
      <c r="SKJ9" s="447"/>
      <c r="SKK9" s="447"/>
      <c r="SKL9" s="447"/>
      <c r="SKM9" s="447"/>
      <c r="SKN9" s="447"/>
      <c r="SKO9" s="447"/>
      <c r="SKP9" s="447"/>
      <c r="SKQ9" s="447"/>
      <c r="SKR9" s="447"/>
      <c r="SKS9" s="447"/>
      <c r="SKT9" s="447"/>
      <c r="SKU9" s="447"/>
      <c r="SKV9" s="447"/>
      <c r="SKW9" s="447"/>
      <c r="SKX9" s="447"/>
      <c r="SKY9" s="447"/>
      <c r="SKZ9" s="447"/>
      <c r="SLA9" s="447"/>
      <c r="SLB9" s="447"/>
      <c r="SLC9" s="447"/>
      <c r="SLD9" s="447"/>
      <c r="SLE9" s="447"/>
      <c r="SLF9" s="447"/>
      <c r="SLG9" s="447"/>
      <c r="SLH9" s="447"/>
      <c r="SLI9" s="447"/>
      <c r="SLJ9" s="447"/>
      <c r="SLK9" s="447"/>
      <c r="SLL9" s="447"/>
      <c r="SLM9" s="447"/>
      <c r="SLN9" s="447"/>
      <c r="SLO9" s="447"/>
      <c r="SLP9" s="447"/>
      <c r="SLQ9" s="447"/>
      <c r="SLR9" s="447"/>
      <c r="SLS9" s="447"/>
      <c r="SLT9" s="447"/>
      <c r="SLU9" s="447"/>
      <c r="SLV9" s="447"/>
      <c r="SLW9" s="447"/>
      <c r="SLX9" s="447"/>
      <c r="SLY9" s="447"/>
      <c r="SLZ9" s="447"/>
      <c r="SMA9" s="447"/>
      <c r="SMB9" s="447"/>
      <c r="SMC9" s="447"/>
      <c r="SMD9" s="447"/>
      <c r="SME9" s="447"/>
      <c r="SMF9" s="447"/>
      <c r="SMG9" s="447"/>
      <c r="SMH9" s="447"/>
      <c r="SMI9" s="447"/>
      <c r="SMJ9" s="447"/>
      <c r="SMK9" s="447"/>
      <c r="SML9" s="447"/>
      <c r="SMM9" s="447"/>
      <c r="SMN9" s="447"/>
      <c r="SMO9" s="447"/>
      <c r="SMP9" s="447"/>
      <c r="SMQ9" s="447"/>
      <c r="SMR9" s="447"/>
      <c r="SMS9" s="447"/>
      <c r="SMT9" s="447"/>
      <c r="SMU9" s="447"/>
      <c r="SMV9" s="447"/>
      <c r="SMW9" s="447"/>
      <c r="SMX9" s="447"/>
      <c r="SMY9" s="447"/>
      <c r="SMZ9" s="447"/>
      <c r="SNA9" s="447"/>
      <c r="SNB9" s="447"/>
      <c r="SNC9" s="447"/>
      <c r="SND9" s="447"/>
      <c r="SNE9" s="447"/>
      <c r="SNF9" s="447"/>
      <c r="SNG9" s="447"/>
      <c r="SNH9" s="447"/>
      <c r="SNI9" s="447"/>
      <c r="SNJ9" s="447"/>
      <c r="SNK9" s="447"/>
      <c r="SNL9" s="447"/>
      <c r="SNM9" s="447"/>
      <c r="SNN9" s="447"/>
      <c r="SNO9" s="447"/>
      <c r="SNP9" s="447"/>
      <c r="SNQ9" s="447"/>
      <c r="SNR9" s="447"/>
      <c r="SNS9" s="447"/>
      <c r="SNT9" s="447"/>
      <c r="SNU9" s="447"/>
      <c r="SNV9" s="447"/>
      <c r="SNW9" s="447"/>
      <c r="SNX9" s="447"/>
      <c r="SNY9" s="447"/>
      <c r="SNZ9" s="447"/>
      <c r="SOA9" s="447"/>
      <c r="SOB9" s="447"/>
      <c r="SOC9" s="447"/>
      <c r="SOD9" s="447"/>
      <c r="SOE9" s="447"/>
      <c r="SOF9" s="447"/>
      <c r="SOG9" s="447"/>
      <c r="SOH9" s="447"/>
      <c r="SOI9" s="447"/>
      <c r="SOJ9" s="447"/>
      <c r="SOK9" s="447"/>
      <c r="SOL9" s="447"/>
      <c r="SOM9" s="447"/>
      <c r="SON9" s="447"/>
      <c r="SOO9" s="447"/>
      <c r="SOP9" s="447"/>
      <c r="SOQ9" s="447"/>
      <c r="SOR9" s="447"/>
      <c r="SOS9" s="447"/>
      <c r="SOT9" s="447"/>
      <c r="SOU9" s="447"/>
      <c r="SOV9" s="447"/>
      <c r="SOW9" s="447"/>
      <c r="SOX9" s="447"/>
      <c r="SOY9" s="447"/>
      <c r="SOZ9" s="447"/>
      <c r="SPA9" s="447"/>
      <c r="SPB9" s="447"/>
      <c r="SPC9" s="447"/>
      <c r="SPD9" s="447"/>
      <c r="SPE9" s="447"/>
      <c r="SPF9" s="447"/>
      <c r="SPG9" s="447"/>
      <c r="SPH9" s="447"/>
      <c r="SPI9" s="447"/>
      <c r="SPJ9" s="447"/>
      <c r="SPK9" s="447"/>
      <c r="SPL9" s="447"/>
      <c r="SPM9" s="447"/>
      <c r="SPN9" s="447"/>
      <c r="SPO9" s="447"/>
      <c r="SPP9" s="447"/>
      <c r="SPQ9" s="447"/>
      <c r="SPR9" s="447"/>
      <c r="SPS9" s="447"/>
      <c r="SPT9" s="447"/>
      <c r="SPU9" s="447"/>
      <c r="SPV9" s="447"/>
      <c r="SPW9" s="447"/>
      <c r="SPX9" s="447"/>
      <c r="SPY9" s="447"/>
      <c r="SPZ9" s="447"/>
      <c r="SQA9" s="447"/>
      <c r="SQB9" s="447"/>
      <c r="SQC9" s="447"/>
      <c r="SQD9" s="447"/>
      <c r="SQE9" s="447"/>
      <c r="SQF9" s="447"/>
      <c r="SQG9" s="447"/>
      <c r="SQH9" s="447"/>
      <c r="SQI9" s="447"/>
      <c r="SQJ9" s="447"/>
      <c r="SQK9" s="447"/>
      <c r="SQL9" s="447"/>
      <c r="SQM9" s="447"/>
      <c r="SQN9" s="447"/>
      <c r="SQO9" s="447"/>
      <c r="SQP9" s="447"/>
      <c r="SQQ9" s="447"/>
      <c r="SQR9" s="447"/>
      <c r="SQS9" s="447"/>
      <c r="SQT9" s="447"/>
      <c r="SQU9" s="447"/>
      <c r="SQV9" s="447"/>
      <c r="SQW9" s="447"/>
      <c r="SQX9" s="447"/>
      <c r="SQY9" s="447"/>
      <c r="SQZ9" s="447"/>
      <c r="SRA9" s="447"/>
      <c r="SRB9" s="447"/>
      <c r="SRC9" s="447"/>
      <c r="SRD9" s="447"/>
      <c r="SRE9" s="447"/>
      <c r="SRF9" s="447"/>
      <c r="SRG9" s="447"/>
      <c r="SRH9" s="447"/>
      <c r="SRI9" s="447"/>
      <c r="SRJ9" s="447"/>
      <c r="SRK9" s="447"/>
      <c r="SRL9" s="447"/>
      <c r="SRM9" s="447"/>
      <c r="SRN9" s="447"/>
      <c r="SRO9" s="447"/>
      <c r="SRP9" s="447"/>
      <c r="SRQ9" s="447"/>
      <c r="SRR9" s="447"/>
      <c r="SRS9" s="447"/>
      <c r="SRT9" s="447"/>
      <c r="SRU9" s="447"/>
      <c r="SRV9" s="447"/>
      <c r="SRW9" s="447"/>
      <c r="SRX9" s="447"/>
      <c r="SRY9" s="447"/>
      <c r="SRZ9" s="447"/>
      <c r="SSA9" s="447"/>
      <c r="SSB9" s="447"/>
      <c r="SSC9" s="447"/>
      <c r="SSD9" s="447"/>
      <c r="SSE9" s="447"/>
      <c r="SSF9" s="447"/>
      <c r="SSG9" s="447"/>
      <c r="SSH9" s="447"/>
      <c r="SSI9" s="447"/>
      <c r="SSJ9" s="447"/>
      <c r="SSK9" s="447"/>
      <c r="SSL9" s="447"/>
      <c r="SSM9" s="447"/>
      <c r="SSN9" s="447"/>
      <c r="SSO9" s="447"/>
      <c r="SSP9" s="447"/>
      <c r="SSQ9" s="447"/>
      <c r="SSR9" s="447"/>
      <c r="SSS9" s="447"/>
      <c r="SST9" s="447"/>
      <c r="SSU9" s="447"/>
      <c r="SSV9" s="447"/>
      <c r="SSW9" s="447"/>
      <c r="SSX9" s="447"/>
      <c r="SSY9" s="447"/>
      <c r="SSZ9" s="447"/>
      <c r="STA9" s="447"/>
      <c r="STB9" s="447"/>
      <c r="STC9" s="447"/>
      <c r="STD9" s="447"/>
      <c r="STE9" s="447"/>
      <c r="STF9" s="447"/>
      <c r="STG9" s="447"/>
      <c r="STH9" s="447"/>
      <c r="STI9" s="447"/>
      <c r="STJ9" s="447"/>
      <c r="STK9" s="447"/>
      <c r="STL9" s="447"/>
      <c r="STM9" s="447"/>
      <c r="STN9" s="447"/>
      <c r="STO9" s="447"/>
      <c r="STP9" s="447"/>
      <c r="STQ9" s="447"/>
      <c r="STR9" s="447"/>
      <c r="STS9" s="447"/>
      <c r="STT9" s="447"/>
      <c r="STU9" s="447"/>
      <c r="STV9" s="447"/>
      <c r="STW9" s="447"/>
      <c r="STX9" s="447"/>
      <c r="STY9" s="447"/>
      <c r="STZ9" s="447"/>
      <c r="SUA9" s="447"/>
      <c r="SUB9" s="447"/>
      <c r="SUC9" s="447"/>
      <c r="SUD9" s="447"/>
      <c r="SUE9" s="447"/>
      <c r="SUF9" s="447"/>
      <c r="SUG9" s="447"/>
      <c r="SUH9" s="447"/>
      <c r="SUI9" s="447"/>
      <c r="SUJ9" s="447"/>
      <c r="SUK9" s="447"/>
      <c r="SUL9" s="447"/>
      <c r="SUM9" s="447"/>
      <c r="SUN9" s="447"/>
      <c r="SUO9" s="447"/>
      <c r="SUP9" s="447"/>
      <c r="SUQ9" s="447"/>
      <c r="SUR9" s="447"/>
      <c r="SUS9" s="447"/>
      <c r="SUT9" s="447"/>
      <c r="SUU9" s="447"/>
      <c r="SUV9" s="447"/>
      <c r="SUW9" s="447"/>
      <c r="SUX9" s="447"/>
      <c r="SUY9" s="447"/>
      <c r="SUZ9" s="447"/>
      <c r="SVA9" s="447"/>
      <c r="SVB9" s="447"/>
      <c r="SVC9" s="447"/>
      <c r="SVD9" s="447"/>
      <c r="SVE9" s="447"/>
      <c r="SVF9" s="447"/>
      <c r="SVG9" s="447"/>
      <c r="SVH9" s="447"/>
      <c r="SVI9" s="447"/>
      <c r="SVJ9" s="447"/>
      <c r="SVK9" s="447"/>
      <c r="SVL9" s="447"/>
      <c r="SVM9" s="447"/>
      <c r="SVN9" s="447"/>
      <c r="SVO9" s="447"/>
      <c r="SVP9" s="447"/>
      <c r="SVQ9" s="447"/>
      <c r="SVR9" s="447"/>
      <c r="SVS9" s="447"/>
      <c r="SVT9" s="447"/>
      <c r="SVU9" s="447"/>
      <c r="SVV9" s="447"/>
      <c r="SVW9" s="447"/>
      <c r="SVX9" s="447"/>
      <c r="SVY9" s="447"/>
      <c r="SVZ9" s="447"/>
      <c r="SWA9" s="447"/>
      <c r="SWB9" s="447"/>
      <c r="SWC9" s="447"/>
      <c r="SWD9" s="447"/>
      <c r="SWE9" s="447"/>
      <c r="SWF9" s="447"/>
      <c r="SWG9" s="447"/>
      <c r="SWH9" s="447"/>
      <c r="SWI9" s="447"/>
      <c r="SWJ9" s="447"/>
      <c r="SWK9" s="447"/>
      <c r="SWL9" s="447"/>
      <c r="SWM9" s="447"/>
      <c r="SWN9" s="447"/>
      <c r="SWO9" s="447"/>
      <c r="SWP9" s="447"/>
      <c r="SWQ9" s="447"/>
      <c r="SWR9" s="447"/>
      <c r="SWS9" s="447"/>
      <c r="SWT9" s="447"/>
      <c r="SWU9" s="447"/>
      <c r="SWV9" s="447"/>
      <c r="SWW9" s="447"/>
      <c r="SWX9" s="447"/>
      <c r="SWY9" s="447"/>
      <c r="SWZ9" s="447"/>
      <c r="SXA9" s="447"/>
      <c r="SXB9" s="447"/>
      <c r="SXC9" s="447"/>
      <c r="SXD9" s="447"/>
      <c r="SXE9" s="447"/>
      <c r="SXF9" s="447"/>
      <c r="SXG9" s="447"/>
      <c r="SXH9" s="447"/>
      <c r="SXI9" s="447"/>
      <c r="SXJ9" s="447"/>
      <c r="SXK9" s="447"/>
      <c r="SXL9" s="447"/>
      <c r="SXM9" s="447"/>
      <c r="SXN9" s="447"/>
      <c r="SXO9" s="447"/>
      <c r="SXP9" s="447"/>
      <c r="SXQ9" s="447"/>
      <c r="SXR9" s="447"/>
      <c r="SXS9" s="447"/>
      <c r="SXT9" s="447"/>
      <c r="SXU9" s="447"/>
      <c r="SXV9" s="447"/>
      <c r="SXW9" s="447"/>
      <c r="SXX9" s="447"/>
      <c r="SXY9" s="447"/>
      <c r="SXZ9" s="447"/>
      <c r="SYA9" s="447"/>
      <c r="SYB9" s="447"/>
      <c r="SYC9" s="447"/>
      <c r="SYD9" s="447"/>
      <c r="SYE9" s="447"/>
      <c r="SYF9" s="447"/>
      <c r="SYG9" s="447"/>
      <c r="SYH9" s="447"/>
      <c r="SYI9" s="447"/>
      <c r="SYJ9" s="447"/>
      <c r="SYK9" s="447"/>
      <c r="SYL9" s="447"/>
      <c r="SYM9" s="447"/>
      <c r="SYN9" s="447"/>
      <c r="SYO9" s="447"/>
      <c r="SYP9" s="447"/>
      <c r="SYQ9" s="447"/>
      <c r="SYR9" s="447"/>
      <c r="SYS9" s="447"/>
      <c r="SYT9" s="447"/>
      <c r="SYU9" s="447"/>
      <c r="SYV9" s="447"/>
      <c r="SYW9" s="447"/>
      <c r="SYX9" s="447"/>
      <c r="SYY9" s="447"/>
      <c r="SYZ9" s="447"/>
      <c r="SZA9" s="447"/>
      <c r="SZB9" s="447"/>
      <c r="SZC9" s="447"/>
      <c r="SZD9" s="447"/>
      <c r="SZE9" s="447"/>
      <c r="SZF9" s="447"/>
      <c r="SZG9" s="447"/>
      <c r="SZH9" s="447"/>
      <c r="SZI9" s="447"/>
      <c r="SZJ9" s="447"/>
      <c r="SZK9" s="447"/>
      <c r="SZL9" s="447"/>
      <c r="SZM9" s="447"/>
      <c r="SZN9" s="447"/>
      <c r="SZO9" s="447"/>
      <c r="SZP9" s="447"/>
      <c r="SZQ9" s="447"/>
      <c r="SZR9" s="447"/>
      <c r="SZS9" s="447"/>
      <c r="SZT9" s="447"/>
      <c r="SZU9" s="447"/>
      <c r="SZV9" s="447"/>
      <c r="SZW9" s="447"/>
      <c r="SZX9" s="447"/>
      <c r="SZY9" s="447"/>
      <c r="SZZ9" s="447"/>
      <c r="TAA9" s="447"/>
      <c r="TAB9" s="447"/>
      <c r="TAC9" s="447"/>
      <c r="TAD9" s="447"/>
      <c r="TAE9" s="447"/>
      <c r="TAF9" s="447"/>
      <c r="TAG9" s="447"/>
      <c r="TAH9" s="447"/>
      <c r="TAI9" s="447"/>
      <c r="TAJ9" s="447"/>
      <c r="TAK9" s="447"/>
      <c r="TAL9" s="447"/>
      <c r="TAM9" s="447"/>
      <c r="TAN9" s="447"/>
      <c r="TAO9" s="447"/>
      <c r="TAP9" s="447"/>
      <c r="TAQ9" s="447"/>
      <c r="TAR9" s="447"/>
      <c r="TAS9" s="447"/>
      <c r="TAT9" s="447"/>
      <c r="TAU9" s="447"/>
      <c r="TAV9" s="447"/>
      <c r="TAW9" s="447"/>
      <c r="TAX9" s="447"/>
      <c r="TAY9" s="447"/>
      <c r="TAZ9" s="447"/>
      <c r="TBA9" s="447"/>
      <c r="TBB9" s="447"/>
      <c r="TBC9" s="447"/>
      <c r="TBD9" s="447"/>
      <c r="TBE9" s="447"/>
      <c r="TBF9" s="447"/>
      <c r="TBG9" s="447"/>
      <c r="TBH9" s="447"/>
      <c r="TBI9" s="447"/>
      <c r="TBJ9" s="447"/>
      <c r="TBK9" s="447"/>
      <c r="TBL9" s="447"/>
      <c r="TBM9" s="447"/>
      <c r="TBN9" s="447"/>
      <c r="TBO9" s="447"/>
      <c r="TBP9" s="447"/>
      <c r="TBQ9" s="447"/>
      <c r="TBR9" s="447"/>
      <c r="TBS9" s="447"/>
      <c r="TBT9" s="447"/>
      <c r="TBU9" s="447"/>
      <c r="TBV9" s="447"/>
      <c r="TBW9" s="447"/>
      <c r="TBX9" s="447"/>
      <c r="TBY9" s="447"/>
      <c r="TBZ9" s="447"/>
      <c r="TCA9" s="447"/>
      <c r="TCB9" s="447"/>
      <c r="TCC9" s="447"/>
      <c r="TCD9" s="447"/>
      <c r="TCE9" s="447"/>
      <c r="TCF9" s="447"/>
      <c r="TCG9" s="447"/>
      <c r="TCH9" s="447"/>
      <c r="TCI9" s="447"/>
      <c r="TCJ9" s="447"/>
      <c r="TCK9" s="447"/>
      <c r="TCL9" s="447"/>
      <c r="TCM9" s="447"/>
      <c r="TCN9" s="447"/>
      <c r="TCO9" s="447"/>
      <c r="TCP9" s="447"/>
      <c r="TCQ9" s="447"/>
      <c r="TCR9" s="447"/>
      <c r="TCS9" s="447"/>
      <c r="TCT9" s="447"/>
      <c r="TCU9" s="447"/>
      <c r="TCV9" s="447"/>
      <c r="TCW9" s="447"/>
      <c r="TCX9" s="447"/>
      <c r="TCY9" s="447"/>
      <c r="TCZ9" s="447"/>
      <c r="TDA9" s="447"/>
      <c r="TDB9" s="447"/>
      <c r="TDC9" s="447"/>
      <c r="TDD9" s="447"/>
      <c r="TDE9" s="447"/>
      <c r="TDF9" s="447"/>
      <c r="TDG9" s="447"/>
      <c r="TDH9" s="447"/>
      <c r="TDI9" s="447"/>
      <c r="TDJ9" s="447"/>
      <c r="TDK9" s="447"/>
      <c r="TDL9" s="447"/>
      <c r="TDM9" s="447"/>
      <c r="TDN9" s="447"/>
      <c r="TDO9" s="447"/>
      <c r="TDP9" s="447"/>
      <c r="TDQ9" s="447"/>
      <c r="TDR9" s="447"/>
      <c r="TDS9" s="447"/>
      <c r="TDT9" s="447"/>
      <c r="TDU9" s="447"/>
      <c r="TDV9" s="447"/>
      <c r="TDW9" s="447"/>
      <c r="TDX9" s="447"/>
      <c r="TDY9" s="447"/>
      <c r="TDZ9" s="447"/>
      <c r="TEA9" s="447"/>
      <c r="TEB9" s="447"/>
      <c r="TEC9" s="447"/>
      <c r="TED9" s="447"/>
      <c r="TEE9" s="447"/>
      <c r="TEF9" s="447"/>
      <c r="TEG9" s="447"/>
      <c r="TEH9" s="447"/>
      <c r="TEI9" s="447"/>
      <c r="TEJ9" s="447"/>
      <c r="TEK9" s="447"/>
      <c r="TEL9" s="447"/>
      <c r="TEM9" s="447"/>
      <c r="TEN9" s="447"/>
      <c r="TEO9" s="447"/>
      <c r="TEP9" s="447"/>
      <c r="TEQ9" s="447"/>
      <c r="TER9" s="447"/>
      <c r="TES9" s="447"/>
      <c r="TET9" s="447"/>
      <c r="TEU9" s="447"/>
      <c r="TEV9" s="447"/>
      <c r="TEW9" s="447"/>
      <c r="TEX9" s="447"/>
      <c r="TEY9" s="447"/>
      <c r="TEZ9" s="447"/>
      <c r="TFA9" s="447"/>
      <c r="TFB9" s="447"/>
      <c r="TFC9" s="447"/>
      <c r="TFD9" s="447"/>
      <c r="TFE9" s="447"/>
      <c r="TFF9" s="447"/>
      <c r="TFG9" s="447"/>
      <c r="TFH9" s="447"/>
      <c r="TFI9" s="447"/>
      <c r="TFJ9" s="447"/>
      <c r="TFK9" s="447"/>
      <c r="TFL9" s="447"/>
      <c r="TFM9" s="447"/>
      <c r="TFN9" s="447"/>
      <c r="TFO9" s="447"/>
      <c r="TFP9" s="447"/>
      <c r="TFQ9" s="447"/>
      <c r="TFR9" s="447"/>
      <c r="TFS9" s="447"/>
      <c r="TFT9" s="447"/>
      <c r="TFU9" s="447"/>
      <c r="TFV9" s="447"/>
      <c r="TFW9" s="447"/>
      <c r="TFX9" s="447"/>
      <c r="TFY9" s="447"/>
      <c r="TFZ9" s="447"/>
      <c r="TGA9" s="447"/>
      <c r="TGB9" s="447"/>
      <c r="TGC9" s="447"/>
      <c r="TGD9" s="447"/>
      <c r="TGE9" s="447"/>
      <c r="TGF9" s="447"/>
      <c r="TGG9" s="447"/>
      <c r="TGH9" s="447"/>
      <c r="TGI9" s="447"/>
      <c r="TGJ9" s="447"/>
      <c r="TGK9" s="447"/>
      <c r="TGL9" s="447"/>
      <c r="TGM9" s="447"/>
      <c r="TGN9" s="447"/>
      <c r="TGO9" s="447"/>
      <c r="TGP9" s="447"/>
      <c r="TGQ9" s="447"/>
      <c r="TGR9" s="447"/>
      <c r="TGS9" s="447"/>
      <c r="TGT9" s="447"/>
      <c r="TGU9" s="447"/>
      <c r="TGV9" s="447"/>
      <c r="TGW9" s="447"/>
      <c r="TGX9" s="447"/>
      <c r="TGY9" s="447"/>
      <c r="TGZ9" s="447"/>
      <c r="THA9" s="447"/>
      <c r="THB9" s="447"/>
      <c r="THC9" s="447"/>
      <c r="THD9" s="447"/>
      <c r="THE9" s="447"/>
      <c r="THF9" s="447"/>
      <c r="THG9" s="447"/>
      <c r="THH9" s="447"/>
      <c r="THI9" s="447"/>
      <c r="THJ9" s="447"/>
      <c r="THK9" s="447"/>
      <c r="THL9" s="447"/>
      <c r="THM9" s="447"/>
      <c r="THN9" s="447"/>
      <c r="THO9" s="447"/>
      <c r="THP9" s="447"/>
      <c r="THQ9" s="447"/>
      <c r="THR9" s="447"/>
      <c r="THS9" s="447"/>
      <c r="THT9" s="447"/>
      <c r="THU9" s="447"/>
      <c r="THV9" s="447"/>
      <c r="THW9" s="447"/>
      <c r="THX9" s="447"/>
      <c r="THY9" s="447"/>
      <c r="THZ9" s="447"/>
      <c r="TIA9" s="447"/>
      <c r="TIB9" s="447"/>
      <c r="TIC9" s="447"/>
      <c r="TID9" s="447"/>
      <c r="TIE9" s="447"/>
      <c r="TIF9" s="447"/>
      <c r="TIG9" s="447"/>
      <c r="TIH9" s="447"/>
      <c r="TII9" s="447"/>
      <c r="TIJ9" s="447"/>
      <c r="TIK9" s="447"/>
      <c r="TIL9" s="447"/>
      <c r="TIM9" s="447"/>
      <c r="TIN9" s="447"/>
      <c r="TIO9" s="447"/>
      <c r="TIP9" s="447"/>
      <c r="TIQ9" s="447"/>
      <c r="TIR9" s="447"/>
      <c r="TIS9" s="447"/>
      <c r="TIT9" s="447"/>
      <c r="TIU9" s="447"/>
      <c r="TIV9" s="447"/>
      <c r="TIW9" s="447"/>
      <c r="TIX9" s="447"/>
      <c r="TIY9" s="447"/>
      <c r="TIZ9" s="447"/>
      <c r="TJA9" s="447"/>
      <c r="TJB9" s="447"/>
      <c r="TJC9" s="447"/>
      <c r="TJD9" s="447"/>
      <c r="TJE9" s="447"/>
      <c r="TJF9" s="447"/>
      <c r="TJG9" s="447"/>
      <c r="TJH9" s="447"/>
      <c r="TJI9" s="447"/>
      <c r="TJJ9" s="447"/>
      <c r="TJK9" s="447"/>
      <c r="TJL9" s="447"/>
      <c r="TJM9" s="447"/>
      <c r="TJN9" s="447"/>
      <c r="TJO9" s="447"/>
      <c r="TJP9" s="447"/>
      <c r="TJQ9" s="447"/>
      <c r="TJR9" s="447"/>
      <c r="TJS9" s="447"/>
      <c r="TJT9" s="447"/>
      <c r="TJU9" s="447"/>
      <c r="TJV9" s="447"/>
      <c r="TJW9" s="447"/>
      <c r="TJX9" s="447"/>
      <c r="TJY9" s="447"/>
      <c r="TJZ9" s="447"/>
      <c r="TKA9" s="447"/>
      <c r="TKB9" s="447"/>
      <c r="TKC9" s="447"/>
      <c r="TKD9" s="447"/>
      <c r="TKE9" s="447"/>
      <c r="TKF9" s="447"/>
      <c r="TKG9" s="447"/>
      <c r="TKH9" s="447"/>
      <c r="TKI9" s="447"/>
      <c r="TKJ9" s="447"/>
      <c r="TKK9" s="447"/>
      <c r="TKL9" s="447"/>
      <c r="TKM9" s="447"/>
      <c r="TKN9" s="447"/>
      <c r="TKO9" s="447"/>
      <c r="TKP9" s="447"/>
      <c r="TKQ9" s="447"/>
      <c r="TKR9" s="447"/>
      <c r="TKS9" s="447"/>
      <c r="TKT9" s="447"/>
      <c r="TKU9" s="447"/>
      <c r="TKV9" s="447"/>
      <c r="TKW9" s="447"/>
      <c r="TKX9" s="447"/>
      <c r="TKY9" s="447"/>
      <c r="TKZ9" s="447"/>
      <c r="TLA9" s="447"/>
      <c r="TLB9" s="447"/>
      <c r="TLC9" s="447"/>
      <c r="TLD9" s="447"/>
      <c r="TLE9" s="447"/>
      <c r="TLF9" s="447"/>
      <c r="TLG9" s="447"/>
      <c r="TLH9" s="447"/>
      <c r="TLI9" s="447"/>
      <c r="TLJ9" s="447"/>
      <c r="TLK9" s="447"/>
      <c r="TLL9" s="447"/>
      <c r="TLM9" s="447"/>
      <c r="TLN9" s="447"/>
      <c r="TLO9" s="447"/>
      <c r="TLP9" s="447"/>
      <c r="TLQ9" s="447"/>
      <c r="TLR9" s="447"/>
      <c r="TLS9" s="447"/>
      <c r="TLT9" s="447"/>
      <c r="TLU9" s="447"/>
      <c r="TLV9" s="447"/>
      <c r="TLW9" s="447"/>
      <c r="TLX9" s="447"/>
      <c r="TLY9" s="447"/>
      <c r="TLZ9" s="447"/>
      <c r="TMA9" s="447"/>
      <c r="TMB9" s="447"/>
      <c r="TMC9" s="447"/>
      <c r="TMD9" s="447"/>
      <c r="TME9" s="447"/>
      <c r="TMF9" s="447"/>
      <c r="TMG9" s="447"/>
      <c r="TMH9" s="447"/>
      <c r="TMI9" s="447"/>
      <c r="TMJ9" s="447"/>
      <c r="TMK9" s="447"/>
      <c r="TML9" s="447"/>
      <c r="TMM9" s="447"/>
      <c r="TMN9" s="447"/>
      <c r="TMO9" s="447"/>
      <c r="TMP9" s="447"/>
      <c r="TMQ9" s="447"/>
      <c r="TMR9" s="447"/>
      <c r="TMS9" s="447"/>
      <c r="TMT9" s="447"/>
      <c r="TMU9" s="447"/>
      <c r="TMV9" s="447"/>
      <c r="TMW9" s="447"/>
      <c r="TMX9" s="447"/>
      <c r="TMY9" s="447"/>
      <c r="TMZ9" s="447"/>
      <c r="TNA9" s="447"/>
      <c r="TNB9" s="447"/>
      <c r="TNC9" s="447"/>
      <c r="TND9" s="447"/>
      <c r="TNE9" s="447"/>
      <c r="TNF9" s="447"/>
      <c r="TNG9" s="447"/>
      <c r="TNH9" s="447"/>
      <c r="TNI9" s="447"/>
      <c r="TNJ9" s="447"/>
      <c r="TNK9" s="447"/>
      <c r="TNL9" s="447"/>
      <c r="TNM9" s="447"/>
      <c r="TNN9" s="447"/>
      <c r="TNO9" s="447"/>
      <c r="TNP9" s="447"/>
      <c r="TNQ9" s="447"/>
      <c r="TNR9" s="447"/>
      <c r="TNS9" s="447"/>
      <c r="TNT9" s="447"/>
      <c r="TNU9" s="447"/>
      <c r="TNV9" s="447"/>
      <c r="TNW9" s="447"/>
      <c r="TNX9" s="447"/>
      <c r="TNY9" s="447"/>
      <c r="TNZ9" s="447"/>
      <c r="TOA9" s="447"/>
      <c r="TOB9" s="447"/>
      <c r="TOC9" s="447"/>
      <c r="TOD9" s="447"/>
      <c r="TOE9" s="447"/>
      <c r="TOF9" s="447"/>
      <c r="TOG9" s="447"/>
      <c r="TOH9" s="447"/>
      <c r="TOI9" s="447"/>
      <c r="TOJ9" s="447"/>
      <c r="TOK9" s="447"/>
      <c r="TOL9" s="447"/>
      <c r="TOM9" s="447"/>
      <c r="TON9" s="447"/>
      <c r="TOO9" s="447"/>
      <c r="TOP9" s="447"/>
      <c r="TOQ9" s="447"/>
      <c r="TOR9" s="447"/>
      <c r="TOS9" s="447"/>
      <c r="TOT9" s="447"/>
      <c r="TOU9" s="447"/>
      <c r="TOV9" s="447"/>
      <c r="TOW9" s="447"/>
      <c r="TOX9" s="447"/>
      <c r="TOY9" s="447"/>
      <c r="TOZ9" s="447"/>
      <c r="TPA9" s="447"/>
      <c r="TPB9" s="447"/>
      <c r="TPC9" s="447"/>
      <c r="TPD9" s="447"/>
      <c r="TPE9" s="447"/>
      <c r="TPF9" s="447"/>
      <c r="TPG9" s="447"/>
      <c r="TPH9" s="447"/>
      <c r="TPI9" s="447"/>
      <c r="TPJ9" s="447"/>
      <c r="TPK9" s="447"/>
      <c r="TPL9" s="447"/>
      <c r="TPM9" s="447"/>
      <c r="TPN9" s="447"/>
      <c r="TPO9" s="447"/>
      <c r="TPP9" s="447"/>
      <c r="TPQ9" s="447"/>
      <c r="TPR9" s="447"/>
      <c r="TPS9" s="447"/>
      <c r="TPT9" s="447"/>
      <c r="TPU9" s="447"/>
      <c r="TPV9" s="447"/>
      <c r="TPW9" s="447"/>
      <c r="TPX9" s="447"/>
      <c r="TPY9" s="447"/>
      <c r="TPZ9" s="447"/>
      <c r="TQA9" s="447"/>
      <c r="TQB9" s="447"/>
      <c r="TQC9" s="447"/>
      <c r="TQD9" s="447"/>
      <c r="TQE9" s="447"/>
      <c r="TQF9" s="447"/>
      <c r="TQG9" s="447"/>
      <c r="TQH9" s="447"/>
      <c r="TQI9" s="447"/>
      <c r="TQJ9" s="447"/>
      <c r="TQK9" s="447"/>
      <c r="TQL9" s="447"/>
      <c r="TQM9" s="447"/>
      <c r="TQN9" s="447"/>
      <c r="TQO9" s="447"/>
      <c r="TQP9" s="447"/>
      <c r="TQQ9" s="447"/>
      <c r="TQR9" s="447"/>
      <c r="TQS9" s="447"/>
      <c r="TQT9" s="447"/>
      <c r="TQU9" s="447"/>
      <c r="TQV9" s="447"/>
      <c r="TQW9" s="447"/>
      <c r="TQX9" s="447"/>
      <c r="TQY9" s="447"/>
      <c r="TQZ9" s="447"/>
      <c r="TRA9" s="447"/>
      <c r="TRB9" s="447"/>
      <c r="TRC9" s="447"/>
      <c r="TRD9" s="447"/>
      <c r="TRE9" s="447"/>
      <c r="TRF9" s="447"/>
      <c r="TRG9" s="447"/>
      <c r="TRH9" s="447"/>
      <c r="TRI9" s="447"/>
      <c r="TRJ9" s="447"/>
      <c r="TRK9" s="447"/>
      <c r="TRL9" s="447"/>
      <c r="TRM9" s="447"/>
      <c r="TRN9" s="447"/>
      <c r="TRO9" s="447"/>
      <c r="TRP9" s="447"/>
      <c r="TRQ9" s="447"/>
      <c r="TRR9" s="447"/>
      <c r="TRS9" s="447"/>
      <c r="TRT9" s="447"/>
      <c r="TRU9" s="447"/>
      <c r="TRV9" s="447"/>
      <c r="TRW9" s="447"/>
      <c r="TRX9" s="447"/>
      <c r="TRY9" s="447"/>
      <c r="TRZ9" s="447"/>
      <c r="TSA9" s="447"/>
      <c r="TSB9" s="447"/>
      <c r="TSC9" s="447"/>
      <c r="TSD9" s="447"/>
      <c r="TSE9" s="447"/>
      <c r="TSF9" s="447"/>
      <c r="TSG9" s="447"/>
      <c r="TSH9" s="447"/>
      <c r="TSI9" s="447"/>
      <c r="TSJ9" s="447"/>
      <c r="TSK9" s="447"/>
      <c r="TSL9" s="447"/>
      <c r="TSM9" s="447"/>
      <c r="TSN9" s="447"/>
      <c r="TSO9" s="447"/>
      <c r="TSP9" s="447"/>
      <c r="TSQ9" s="447"/>
      <c r="TSR9" s="447"/>
      <c r="TSS9" s="447"/>
      <c r="TST9" s="447"/>
      <c r="TSU9" s="447"/>
      <c r="TSV9" s="447"/>
      <c r="TSW9" s="447"/>
      <c r="TSX9" s="447"/>
      <c r="TSY9" s="447"/>
      <c r="TSZ9" s="447"/>
      <c r="TTA9" s="447"/>
      <c r="TTB9" s="447"/>
      <c r="TTC9" s="447"/>
      <c r="TTD9" s="447"/>
      <c r="TTE9" s="447"/>
      <c r="TTF9" s="447"/>
      <c r="TTG9" s="447"/>
      <c r="TTH9" s="447"/>
      <c r="TTI9" s="447"/>
      <c r="TTJ9" s="447"/>
      <c r="TTK9" s="447"/>
      <c r="TTL9" s="447"/>
      <c r="TTM9" s="447"/>
      <c r="TTN9" s="447"/>
      <c r="TTO9" s="447"/>
      <c r="TTP9" s="447"/>
      <c r="TTQ9" s="447"/>
      <c r="TTR9" s="447"/>
      <c r="TTS9" s="447"/>
      <c r="TTT9" s="447"/>
      <c r="TTU9" s="447"/>
      <c r="TTV9" s="447"/>
      <c r="TTW9" s="447"/>
      <c r="TTX9" s="447"/>
      <c r="TTY9" s="447"/>
      <c r="TTZ9" s="447"/>
      <c r="TUA9" s="447"/>
      <c r="TUB9" s="447"/>
      <c r="TUC9" s="447"/>
      <c r="TUD9" s="447"/>
      <c r="TUE9" s="447"/>
      <c r="TUF9" s="447"/>
      <c r="TUG9" s="447"/>
      <c r="TUH9" s="447"/>
      <c r="TUI9" s="447"/>
      <c r="TUJ9" s="447"/>
      <c r="TUK9" s="447"/>
      <c r="TUL9" s="447"/>
      <c r="TUM9" s="447"/>
      <c r="TUN9" s="447"/>
      <c r="TUO9" s="447"/>
      <c r="TUP9" s="447"/>
      <c r="TUQ9" s="447"/>
      <c r="TUR9" s="447"/>
      <c r="TUS9" s="447"/>
      <c r="TUT9" s="447"/>
      <c r="TUU9" s="447"/>
      <c r="TUV9" s="447"/>
      <c r="TUW9" s="447"/>
      <c r="TUX9" s="447"/>
      <c r="TUY9" s="447"/>
      <c r="TUZ9" s="447"/>
      <c r="TVA9" s="447"/>
      <c r="TVB9" s="447"/>
      <c r="TVC9" s="447"/>
      <c r="TVD9" s="447"/>
      <c r="TVE9" s="447"/>
      <c r="TVF9" s="447"/>
      <c r="TVG9" s="447"/>
      <c r="TVH9" s="447"/>
      <c r="TVI9" s="447"/>
      <c r="TVJ9" s="447"/>
      <c r="TVK9" s="447"/>
      <c r="TVL9" s="447"/>
      <c r="TVM9" s="447"/>
      <c r="TVN9" s="447"/>
      <c r="TVO9" s="447"/>
      <c r="TVP9" s="447"/>
      <c r="TVQ9" s="447"/>
      <c r="TVR9" s="447"/>
      <c r="TVS9" s="447"/>
      <c r="TVT9" s="447"/>
      <c r="TVU9" s="447"/>
      <c r="TVV9" s="447"/>
      <c r="TVW9" s="447"/>
      <c r="TVX9" s="447"/>
      <c r="TVY9" s="447"/>
      <c r="TVZ9" s="447"/>
      <c r="TWA9" s="447"/>
      <c r="TWB9" s="447"/>
      <c r="TWC9" s="447"/>
      <c r="TWD9" s="447"/>
      <c r="TWE9" s="447"/>
      <c r="TWF9" s="447"/>
      <c r="TWG9" s="447"/>
      <c r="TWH9" s="447"/>
      <c r="TWI9" s="447"/>
      <c r="TWJ9" s="447"/>
      <c r="TWK9" s="447"/>
      <c r="TWL9" s="447"/>
      <c r="TWM9" s="447"/>
      <c r="TWN9" s="447"/>
      <c r="TWO9" s="447"/>
      <c r="TWP9" s="447"/>
      <c r="TWQ9" s="447"/>
      <c r="TWR9" s="447"/>
      <c r="TWS9" s="447"/>
      <c r="TWT9" s="447"/>
      <c r="TWU9" s="447"/>
      <c r="TWV9" s="447"/>
      <c r="TWW9" s="447"/>
      <c r="TWX9" s="447"/>
      <c r="TWY9" s="447"/>
      <c r="TWZ9" s="447"/>
      <c r="TXA9" s="447"/>
      <c r="TXB9" s="447"/>
      <c r="TXC9" s="447"/>
      <c r="TXD9" s="447"/>
      <c r="TXE9" s="447"/>
      <c r="TXF9" s="447"/>
      <c r="TXG9" s="447"/>
      <c r="TXH9" s="447"/>
      <c r="TXI9" s="447"/>
      <c r="TXJ9" s="447"/>
      <c r="TXK9" s="447"/>
      <c r="TXL9" s="447"/>
      <c r="TXM9" s="447"/>
      <c r="TXN9" s="447"/>
      <c r="TXO9" s="447"/>
      <c r="TXP9" s="447"/>
      <c r="TXQ9" s="447"/>
      <c r="TXR9" s="447"/>
      <c r="TXS9" s="447"/>
      <c r="TXT9" s="447"/>
      <c r="TXU9" s="447"/>
      <c r="TXV9" s="447"/>
      <c r="TXW9" s="447"/>
      <c r="TXX9" s="447"/>
      <c r="TXY9" s="447"/>
      <c r="TXZ9" s="447"/>
      <c r="TYA9" s="447"/>
      <c r="TYB9" s="447"/>
      <c r="TYC9" s="447"/>
      <c r="TYD9" s="447"/>
      <c r="TYE9" s="447"/>
      <c r="TYF9" s="447"/>
      <c r="TYG9" s="447"/>
      <c r="TYH9" s="447"/>
      <c r="TYI9" s="447"/>
      <c r="TYJ9" s="447"/>
      <c r="TYK9" s="447"/>
      <c r="TYL9" s="447"/>
      <c r="TYM9" s="447"/>
      <c r="TYN9" s="447"/>
      <c r="TYO9" s="447"/>
      <c r="TYP9" s="447"/>
      <c r="TYQ9" s="447"/>
      <c r="TYR9" s="447"/>
      <c r="TYS9" s="447"/>
      <c r="TYT9" s="447"/>
      <c r="TYU9" s="447"/>
      <c r="TYV9" s="447"/>
      <c r="TYW9" s="447"/>
      <c r="TYX9" s="447"/>
      <c r="TYY9" s="447"/>
      <c r="TYZ9" s="447"/>
      <c r="TZA9" s="447"/>
      <c r="TZB9" s="447"/>
      <c r="TZC9" s="447"/>
      <c r="TZD9" s="447"/>
      <c r="TZE9" s="447"/>
      <c r="TZF9" s="447"/>
      <c r="TZG9" s="447"/>
      <c r="TZH9" s="447"/>
      <c r="TZI9" s="447"/>
      <c r="TZJ9" s="447"/>
      <c r="TZK9" s="447"/>
      <c r="TZL9" s="447"/>
      <c r="TZM9" s="447"/>
      <c r="TZN9" s="447"/>
      <c r="TZO9" s="447"/>
      <c r="TZP9" s="447"/>
      <c r="TZQ9" s="447"/>
      <c r="TZR9" s="447"/>
      <c r="TZS9" s="447"/>
      <c r="TZT9" s="447"/>
      <c r="TZU9" s="447"/>
      <c r="TZV9" s="447"/>
      <c r="TZW9" s="447"/>
      <c r="TZX9" s="447"/>
      <c r="TZY9" s="447"/>
      <c r="TZZ9" s="447"/>
      <c r="UAA9" s="447"/>
      <c r="UAB9" s="447"/>
      <c r="UAC9" s="447"/>
      <c r="UAD9" s="447"/>
      <c r="UAE9" s="447"/>
      <c r="UAF9" s="447"/>
      <c r="UAG9" s="447"/>
      <c r="UAH9" s="447"/>
      <c r="UAI9" s="447"/>
      <c r="UAJ9" s="447"/>
      <c r="UAK9" s="447"/>
      <c r="UAL9" s="447"/>
      <c r="UAM9" s="447"/>
      <c r="UAN9" s="447"/>
      <c r="UAO9" s="447"/>
      <c r="UAP9" s="447"/>
      <c r="UAQ9" s="447"/>
      <c r="UAR9" s="447"/>
      <c r="UAS9" s="447"/>
      <c r="UAT9" s="447"/>
      <c r="UAU9" s="447"/>
      <c r="UAV9" s="447"/>
      <c r="UAW9" s="447"/>
      <c r="UAX9" s="447"/>
      <c r="UAY9" s="447"/>
      <c r="UAZ9" s="447"/>
      <c r="UBA9" s="447"/>
      <c r="UBB9" s="447"/>
      <c r="UBC9" s="447"/>
      <c r="UBD9" s="447"/>
      <c r="UBE9" s="447"/>
      <c r="UBF9" s="447"/>
      <c r="UBG9" s="447"/>
      <c r="UBH9" s="447"/>
      <c r="UBI9" s="447"/>
      <c r="UBJ9" s="447"/>
      <c r="UBK9" s="447"/>
      <c r="UBL9" s="447"/>
      <c r="UBM9" s="447"/>
      <c r="UBN9" s="447"/>
      <c r="UBO9" s="447"/>
      <c r="UBP9" s="447"/>
      <c r="UBQ9" s="447"/>
      <c r="UBR9" s="447"/>
      <c r="UBS9" s="447"/>
      <c r="UBT9" s="447"/>
      <c r="UBU9" s="447"/>
      <c r="UBV9" s="447"/>
      <c r="UBW9" s="447"/>
      <c r="UBX9" s="447"/>
      <c r="UBY9" s="447"/>
      <c r="UBZ9" s="447"/>
      <c r="UCA9" s="447"/>
      <c r="UCB9" s="447"/>
      <c r="UCC9" s="447"/>
      <c r="UCD9" s="447"/>
      <c r="UCE9" s="447"/>
      <c r="UCF9" s="447"/>
      <c r="UCG9" s="447"/>
      <c r="UCH9" s="447"/>
      <c r="UCI9" s="447"/>
      <c r="UCJ9" s="447"/>
      <c r="UCK9" s="447"/>
      <c r="UCL9" s="447"/>
      <c r="UCM9" s="447"/>
      <c r="UCN9" s="447"/>
      <c r="UCO9" s="447"/>
      <c r="UCP9" s="447"/>
      <c r="UCQ9" s="447"/>
      <c r="UCR9" s="447"/>
      <c r="UCS9" s="447"/>
      <c r="UCT9" s="447"/>
      <c r="UCU9" s="447"/>
      <c r="UCV9" s="447"/>
      <c r="UCW9" s="447"/>
      <c r="UCX9" s="447"/>
      <c r="UCY9" s="447"/>
      <c r="UCZ9" s="447"/>
      <c r="UDA9" s="447"/>
      <c r="UDB9" s="447"/>
      <c r="UDC9" s="447"/>
      <c r="UDD9" s="447"/>
      <c r="UDE9" s="447"/>
      <c r="UDF9" s="447"/>
      <c r="UDG9" s="447"/>
      <c r="UDH9" s="447"/>
      <c r="UDI9" s="447"/>
      <c r="UDJ9" s="447"/>
      <c r="UDK9" s="447"/>
      <c r="UDL9" s="447"/>
      <c r="UDM9" s="447"/>
      <c r="UDN9" s="447"/>
      <c r="UDO9" s="447"/>
      <c r="UDP9" s="447"/>
      <c r="UDQ9" s="447"/>
      <c r="UDR9" s="447"/>
      <c r="UDS9" s="447"/>
      <c r="UDT9" s="447"/>
      <c r="UDU9" s="447"/>
      <c r="UDV9" s="447"/>
      <c r="UDW9" s="447"/>
      <c r="UDX9" s="447"/>
      <c r="UDY9" s="447"/>
      <c r="UDZ9" s="447"/>
      <c r="UEA9" s="447"/>
      <c r="UEB9" s="447"/>
      <c r="UEC9" s="447"/>
      <c r="UED9" s="447"/>
      <c r="UEE9" s="447"/>
      <c r="UEF9" s="447"/>
      <c r="UEG9" s="447"/>
      <c r="UEH9" s="447"/>
      <c r="UEI9" s="447"/>
      <c r="UEJ9" s="447"/>
      <c r="UEK9" s="447"/>
      <c r="UEL9" s="447"/>
      <c r="UEM9" s="447"/>
      <c r="UEN9" s="447"/>
      <c r="UEO9" s="447"/>
      <c r="UEP9" s="447"/>
      <c r="UEQ9" s="447"/>
      <c r="UER9" s="447"/>
      <c r="UES9" s="447"/>
      <c r="UET9" s="447"/>
      <c r="UEU9" s="447"/>
      <c r="UEV9" s="447"/>
      <c r="UEW9" s="447"/>
      <c r="UEX9" s="447"/>
      <c r="UEY9" s="447"/>
      <c r="UEZ9" s="447"/>
      <c r="UFA9" s="447"/>
      <c r="UFB9" s="447"/>
      <c r="UFC9" s="447"/>
      <c r="UFD9" s="447"/>
      <c r="UFE9" s="447"/>
      <c r="UFF9" s="447"/>
      <c r="UFG9" s="447"/>
      <c r="UFH9" s="447"/>
      <c r="UFI9" s="447"/>
      <c r="UFJ9" s="447"/>
      <c r="UFK9" s="447"/>
      <c r="UFL9" s="447"/>
      <c r="UFM9" s="447"/>
      <c r="UFN9" s="447"/>
      <c r="UFO9" s="447"/>
      <c r="UFP9" s="447"/>
      <c r="UFQ9" s="447"/>
      <c r="UFR9" s="447"/>
      <c r="UFS9" s="447"/>
      <c r="UFT9" s="447"/>
      <c r="UFU9" s="447"/>
      <c r="UFV9" s="447"/>
      <c r="UFW9" s="447"/>
      <c r="UFX9" s="447"/>
      <c r="UFY9" s="447"/>
      <c r="UFZ9" s="447"/>
      <c r="UGA9" s="447"/>
      <c r="UGB9" s="447"/>
      <c r="UGC9" s="447"/>
      <c r="UGD9" s="447"/>
      <c r="UGE9" s="447"/>
      <c r="UGF9" s="447"/>
      <c r="UGG9" s="447"/>
      <c r="UGH9" s="447"/>
      <c r="UGI9" s="447"/>
      <c r="UGJ9" s="447"/>
      <c r="UGK9" s="447"/>
      <c r="UGL9" s="447"/>
      <c r="UGM9" s="447"/>
      <c r="UGN9" s="447"/>
      <c r="UGO9" s="447"/>
      <c r="UGP9" s="447"/>
      <c r="UGQ9" s="447"/>
      <c r="UGR9" s="447"/>
      <c r="UGS9" s="447"/>
      <c r="UGT9" s="447"/>
      <c r="UGU9" s="447"/>
      <c r="UGV9" s="447"/>
      <c r="UGW9" s="447"/>
      <c r="UGX9" s="447"/>
      <c r="UGY9" s="447"/>
      <c r="UGZ9" s="447"/>
      <c r="UHA9" s="447"/>
      <c r="UHB9" s="447"/>
      <c r="UHC9" s="447"/>
      <c r="UHD9" s="447"/>
      <c r="UHE9" s="447"/>
      <c r="UHF9" s="447"/>
      <c r="UHG9" s="447"/>
      <c r="UHH9" s="447"/>
      <c r="UHI9" s="447"/>
      <c r="UHJ9" s="447"/>
      <c r="UHK9" s="447"/>
      <c r="UHL9" s="447"/>
      <c r="UHM9" s="447"/>
      <c r="UHN9" s="447"/>
      <c r="UHO9" s="447"/>
      <c r="UHP9" s="447"/>
      <c r="UHQ9" s="447"/>
      <c r="UHR9" s="447"/>
      <c r="UHS9" s="447"/>
      <c r="UHT9" s="447"/>
      <c r="UHU9" s="447"/>
      <c r="UHV9" s="447"/>
      <c r="UHW9" s="447"/>
      <c r="UHX9" s="447"/>
      <c r="UHY9" s="447"/>
      <c r="UHZ9" s="447"/>
      <c r="UIA9" s="447"/>
      <c r="UIB9" s="447"/>
      <c r="UIC9" s="447"/>
      <c r="UID9" s="447"/>
      <c r="UIE9" s="447"/>
      <c r="UIF9" s="447"/>
      <c r="UIG9" s="447"/>
      <c r="UIH9" s="447"/>
      <c r="UII9" s="447"/>
      <c r="UIJ9" s="447"/>
      <c r="UIK9" s="447"/>
      <c r="UIL9" s="447"/>
      <c r="UIM9" s="447"/>
      <c r="UIN9" s="447"/>
      <c r="UIO9" s="447"/>
      <c r="UIP9" s="447"/>
      <c r="UIQ9" s="447"/>
      <c r="UIR9" s="447"/>
      <c r="UIS9" s="447"/>
      <c r="UIT9" s="447"/>
      <c r="UIU9" s="447"/>
      <c r="UIV9" s="447"/>
      <c r="UIW9" s="447"/>
      <c r="UIX9" s="447"/>
      <c r="UIY9" s="447"/>
      <c r="UIZ9" s="447"/>
      <c r="UJA9" s="447"/>
      <c r="UJB9" s="447"/>
      <c r="UJC9" s="447"/>
      <c r="UJD9" s="447"/>
      <c r="UJE9" s="447"/>
      <c r="UJF9" s="447"/>
      <c r="UJG9" s="447"/>
      <c r="UJH9" s="447"/>
      <c r="UJI9" s="447"/>
      <c r="UJJ9" s="447"/>
      <c r="UJK9" s="447"/>
      <c r="UJL9" s="447"/>
      <c r="UJM9" s="447"/>
      <c r="UJN9" s="447"/>
      <c r="UJO9" s="447"/>
      <c r="UJP9" s="447"/>
      <c r="UJQ9" s="447"/>
      <c r="UJR9" s="447"/>
      <c r="UJS9" s="447"/>
      <c r="UJT9" s="447"/>
      <c r="UJU9" s="447"/>
      <c r="UJV9" s="447"/>
      <c r="UJW9" s="447"/>
      <c r="UJX9" s="447"/>
      <c r="UJY9" s="447"/>
      <c r="UJZ9" s="447"/>
      <c r="UKA9" s="447"/>
      <c r="UKB9" s="447"/>
      <c r="UKC9" s="447"/>
      <c r="UKD9" s="447"/>
      <c r="UKE9" s="447"/>
      <c r="UKF9" s="447"/>
      <c r="UKG9" s="447"/>
      <c r="UKH9" s="447"/>
      <c r="UKI9" s="447"/>
      <c r="UKJ9" s="447"/>
      <c r="UKK9" s="447"/>
      <c r="UKL9" s="447"/>
      <c r="UKM9" s="447"/>
      <c r="UKN9" s="447"/>
      <c r="UKO9" s="447"/>
      <c r="UKP9" s="447"/>
      <c r="UKQ9" s="447"/>
      <c r="UKR9" s="447"/>
      <c r="UKS9" s="447"/>
      <c r="UKT9" s="447"/>
      <c r="UKU9" s="447"/>
      <c r="UKV9" s="447"/>
      <c r="UKW9" s="447"/>
      <c r="UKX9" s="447"/>
      <c r="UKY9" s="447"/>
      <c r="UKZ9" s="447"/>
      <c r="ULA9" s="447"/>
      <c r="ULB9" s="447"/>
      <c r="ULC9" s="447"/>
      <c r="ULD9" s="447"/>
      <c r="ULE9" s="447"/>
      <c r="ULF9" s="447"/>
      <c r="ULG9" s="447"/>
      <c r="ULH9" s="447"/>
      <c r="ULI9" s="447"/>
      <c r="ULJ9" s="447"/>
      <c r="ULK9" s="447"/>
      <c r="ULL9" s="447"/>
      <c r="ULM9" s="447"/>
      <c r="ULN9" s="447"/>
      <c r="ULO9" s="447"/>
      <c r="ULP9" s="447"/>
      <c r="ULQ9" s="447"/>
      <c r="ULR9" s="447"/>
      <c r="ULS9" s="447"/>
      <c r="ULT9" s="447"/>
      <c r="ULU9" s="447"/>
      <c r="ULV9" s="447"/>
      <c r="ULW9" s="447"/>
      <c r="ULX9" s="447"/>
      <c r="ULY9" s="447"/>
      <c r="ULZ9" s="447"/>
      <c r="UMA9" s="447"/>
      <c r="UMB9" s="447"/>
      <c r="UMC9" s="447"/>
      <c r="UMD9" s="447"/>
      <c r="UME9" s="447"/>
      <c r="UMF9" s="447"/>
      <c r="UMG9" s="447"/>
      <c r="UMH9" s="447"/>
      <c r="UMI9" s="447"/>
      <c r="UMJ9" s="447"/>
      <c r="UMK9" s="447"/>
      <c r="UML9" s="447"/>
      <c r="UMM9" s="447"/>
      <c r="UMN9" s="447"/>
      <c r="UMO9" s="447"/>
      <c r="UMP9" s="447"/>
      <c r="UMQ9" s="447"/>
      <c r="UMR9" s="447"/>
      <c r="UMS9" s="447"/>
      <c r="UMT9" s="447"/>
      <c r="UMU9" s="447"/>
      <c r="UMV9" s="447"/>
      <c r="UMW9" s="447"/>
      <c r="UMX9" s="447"/>
      <c r="UMY9" s="447"/>
      <c r="UMZ9" s="447"/>
      <c r="UNA9" s="447"/>
      <c r="UNB9" s="447"/>
      <c r="UNC9" s="447"/>
      <c r="UND9" s="447"/>
      <c r="UNE9" s="447"/>
      <c r="UNF9" s="447"/>
      <c r="UNG9" s="447"/>
      <c r="UNH9" s="447"/>
      <c r="UNI9" s="447"/>
      <c r="UNJ9" s="447"/>
      <c r="UNK9" s="447"/>
      <c r="UNL9" s="447"/>
      <c r="UNM9" s="447"/>
      <c r="UNN9" s="447"/>
      <c r="UNO9" s="447"/>
      <c r="UNP9" s="447"/>
      <c r="UNQ9" s="447"/>
      <c r="UNR9" s="447"/>
      <c r="UNS9" s="447"/>
      <c r="UNT9" s="447"/>
      <c r="UNU9" s="447"/>
      <c r="UNV9" s="447"/>
      <c r="UNW9" s="447"/>
      <c r="UNX9" s="447"/>
      <c r="UNY9" s="447"/>
      <c r="UNZ9" s="447"/>
      <c r="UOA9" s="447"/>
      <c r="UOB9" s="447"/>
      <c r="UOC9" s="447"/>
      <c r="UOD9" s="447"/>
      <c r="UOE9" s="447"/>
      <c r="UOF9" s="447"/>
      <c r="UOG9" s="447"/>
      <c r="UOH9" s="447"/>
      <c r="UOI9" s="447"/>
      <c r="UOJ9" s="447"/>
      <c r="UOK9" s="447"/>
      <c r="UOL9" s="447"/>
      <c r="UOM9" s="447"/>
      <c r="UON9" s="447"/>
      <c r="UOO9" s="447"/>
      <c r="UOP9" s="447"/>
      <c r="UOQ9" s="447"/>
      <c r="UOR9" s="447"/>
      <c r="UOS9" s="447"/>
      <c r="UOT9" s="447"/>
      <c r="UOU9" s="447"/>
      <c r="UOV9" s="447"/>
      <c r="UOW9" s="447"/>
      <c r="UOX9" s="447"/>
      <c r="UOY9" s="447"/>
      <c r="UOZ9" s="447"/>
      <c r="UPA9" s="447"/>
      <c r="UPB9" s="447"/>
      <c r="UPC9" s="447"/>
      <c r="UPD9" s="447"/>
      <c r="UPE9" s="447"/>
      <c r="UPF9" s="447"/>
      <c r="UPG9" s="447"/>
      <c r="UPH9" s="447"/>
      <c r="UPI9" s="447"/>
      <c r="UPJ9" s="447"/>
      <c r="UPK9" s="447"/>
      <c r="UPL9" s="447"/>
      <c r="UPM9" s="447"/>
      <c r="UPN9" s="447"/>
      <c r="UPO9" s="447"/>
      <c r="UPP9" s="447"/>
      <c r="UPQ9" s="447"/>
      <c r="UPR9" s="447"/>
      <c r="UPS9" s="447"/>
      <c r="UPT9" s="447"/>
      <c r="UPU9" s="447"/>
      <c r="UPV9" s="447"/>
      <c r="UPW9" s="447"/>
      <c r="UPX9" s="447"/>
      <c r="UPY9" s="447"/>
      <c r="UPZ9" s="447"/>
      <c r="UQA9" s="447"/>
      <c r="UQB9" s="447"/>
      <c r="UQC9" s="447"/>
      <c r="UQD9" s="447"/>
      <c r="UQE9" s="447"/>
      <c r="UQF9" s="447"/>
      <c r="UQG9" s="447"/>
      <c r="UQH9" s="447"/>
      <c r="UQI9" s="447"/>
      <c r="UQJ9" s="447"/>
      <c r="UQK9" s="447"/>
      <c r="UQL9" s="447"/>
      <c r="UQM9" s="447"/>
      <c r="UQN9" s="447"/>
      <c r="UQO9" s="447"/>
      <c r="UQP9" s="447"/>
      <c r="UQQ9" s="447"/>
      <c r="UQR9" s="447"/>
      <c r="UQS9" s="447"/>
      <c r="UQT9" s="447"/>
      <c r="UQU9" s="447"/>
      <c r="UQV9" s="447"/>
      <c r="UQW9" s="447"/>
      <c r="UQX9" s="447"/>
      <c r="UQY9" s="447"/>
      <c r="UQZ9" s="447"/>
      <c r="URA9" s="447"/>
      <c r="URB9" s="447"/>
      <c r="URC9" s="447"/>
      <c r="URD9" s="447"/>
      <c r="URE9" s="447"/>
      <c r="URF9" s="447"/>
      <c r="URG9" s="447"/>
      <c r="URH9" s="447"/>
      <c r="URI9" s="447"/>
      <c r="URJ9" s="447"/>
      <c r="URK9" s="447"/>
      <c r="URL9" s="447"/>
      <c r="URM9" s="447"/>
      <c r="URN9" s="447"/>
      <c r="URO9" s="447"/>
      <c r="URP9" s="447"/>
      <c r="URQ9" s="447"/>
      <c r="URR9" s="447"/>
      <c r="URS9" s="447"/>
      <c r="URT9" s="447"/>
      <c r="URU9" s="447"/>
      <c r="URV9" s="447"/>
      <c r="URW9" s="447"/>
      <c r="URX9" s="447"/>
      <c r="URY9" s="447"/>
      <c r="URZ9" s="447"/>
      <c r="USA9" s="447"/>
      <c r="USB9" s="447"/>
      <c r="USC9" s="447"/>
      <c r="USD9" s="447"/>
      <c r="USE9" s="447"/>
      <c r="USF9" s="447"/>
      <c r="USG9" s="447"/>
      <c r="USH9" s="447"/>
      <c r="USI9" s="447"/>
      <c r="USJ9" s="447"/>
      <c r="USK9" s="447"/>
      <c r="USL9" s="447"/>
      <c r="USM9" s="447"/>
      <c r="USN9" s="447"/>
      <c r="USO9" s="447"/>
      <c r="USP9" s="447"/>
      <c r="USQ9" s="447"/>
      <c r="USR9" s="447"/>
      <c r="USS9" s="447"/>
      <c r="UST9" s="447"/>
      <c r="USU9" s="447"/>
      <c r="USV9" s="447"/>
      <c r="USW9" s="447"/>
      <c r="USX9" s="447"/>
      <c r="USY9" s="447"/>
      <c r="USZ9" s="447"/>
      <c r="UTA9" s="447"/>
      <c r="UTB9" s="447"/>
      <c r="UTC9" s="447"/>
      <c r="UTD9" s="447"/>
      <c r="UTE9" s="447"/>
      <c r="UTF9" s="447"/>
      <c r="UTG9" s="447"/>
      <c r="UTH9" s="447"/>
      <c r="UTI9" s="447"/>
      <c r="UTJ9" s="447"/>
      <c r="UTK9" s="447"/>
      <c r="UTL9" s="447"/>
      <c r="UTM9" s="447"/>
      <c r="UTN9" s="447"/>
      <c r="UTO9" s="447"/>
      <c r="UTP9" s="447"/>
      <c r="UTQ9" s="447"/>
      <c r="UTR9" s="447"/>
      <c r="UTS9" s="447"/>
      <c r="UTT9" s="447"/>
      <c r="UTU9" s="447"/>
      <c r="UTV9" s="447"/>
      <c r="UTW9" s="447"/>
      <c r="UTX9" s="447"/>
      <c r="UTY9" s="447"/>
      <c r="UTZ9" s="447"/>
      <c r="UUA9" s="447"/>
      <c r="UUB9" s="447"/>
      <c r="UUC9" s="447"/>
      <c r="UUD9" s="447"/>
      <c r="UUE9" s="447"/>
      <c r="UUF9" s="447"/>
      <c r="UUG9" s="447"/>
      <c r="UUH9" s="447"/>
      <c r="UUI9" s="447"/>
      <c r="UUJ9" s="447"/>
      <c r="UUK9" s="447"/>
      <c r="UUL9" s="447"/>
      <c r="UUM9" s="447"/>
      <c r="UUN9" s="447"/>
      <c r="UUO9" s="447"/>
      <c r="UUP9" s="447"/>
      <c r="UUQ9" s="447"/>
      <c r="UUR9" s="447"/>
      <c r="UUS9" s="447"/>
      <c r="UUT9" s="447"/>
      <c r="UUU9" s="447"/>
      <c r="UUV9" s="447"/>
      <c r="UUW9" s="447"/>
      <c r="UUX9" s="447"/>
      <c r="UUY9" s="447"/>
      <c r="UUZ9" s="447"/>
      <c r="UVA9" s="447"/>
      <c r="UVB9" s="447"/>
      <c r="UVC9" s="447"/>
      <c r="UVD9" s="447"/>
      <c r="UVE9" s="447"/>
      <c r="UVF9" s="447"/>
      <c r="UVG9" s="447"/>
      <c r="UVH9" s="447"/>
      <c r="UVI9" s="447"/>
      <c r="UVJ9" s="447"/>
      <c r="UVK9" s="447"/>
      <c r="UVL9" s="447"/>
      <c r="UVM9" s="447"/>
      <c r="UVN9" s="447"/>
      <c r="UVO9" s="447"/>
      <c r="UVP9" s="447"/>
      <c r="UVQ9" s="447"/>
      <c r="UVR9" s="447"/>
      <c r="UVS9" s="447"/>
      <c r="UVT9" s="447"/>
      <c r="UVU9" s="447"/>
      <c r="UVV9" s="447"/>
      <c r="UVW9" s="447"/>
      <c r="UVX9" s="447"/>
      <c r="UVY9" s="447"/>
      <c r="UVZ9" s="447"/>
      <c r="UWA9" s="447"/>
      <c r="UWB9" s="447"/>
      <c r="UWC9" s="447"/>
      <c r="UWD9" s="447"/>
      <c r="UWE9" s="447"/>
      <c r="UWF9" s="447"/>
      <c r="UWG9" s="447"/>
      <c r="UWH9" s="447"/>
      <c r="UWI9" s="447"/>
      <c r="UWJ9" s="447"/>
      <c r="UWK9" s="447"/>
      <c r="UWL9" s="447"/>
      <c r="UWM9" s="447"/>
      <c r="UWN9" s="447"/>
      <c r="UWO9" s="447"/>
      <c r="UWP9" s="447"/>
      <c r="UWQ9" s="447"/>
      <c r="UWR9" s="447"/>
      <c r="UWS9" s="447"/>
      <c r="UWT9" s="447"/>
      <c r="UWU9" s="447"/>
      <c r="UWV9" s="447"/>
      <c r="UWW9" s="447"/>
      <c r="UWX9" s="447"/>
      <c r="UWY9" s="447"/>
      <c r="UWZ9" s="447"/>
      <c r="UXA9" s="447"/>
      <c r="UXB9" s="447"/>
      <c r="UXC9" s="447"/>
      <c r="UXD9" s="447"/>
      <c r="UXE9" s="447"/>
      <c r="UXF9" s="447"/>
      <c r="UXG9" s="447"/>
      <c r="UXH9" s="447"/>
      <c r="UXI9" s="447"/>
      <c r="UXJ9" s="447"/>
      <c r="UXK9" s="447"/>
      <c r="UXL9" s="447"/>
      <c r="UXM9" s="447"/>
      <c r="UXN9" s="447"/>
      <c r="UXO9" s="447"/>
      <c r="UXP9" s="447"/>
      <c r="UXQ9" s="447"/>
      <c r="UXR9" s="447"/>
      <c r="UXS9" s="447"/>
      <c r="UXT9" s="447"/>
      <c r="UXU9" s="447"/>
      <c r="UXV9" s="447"/>
      <c r="UXW9" s="447"/>
      <c r="UXX9" s="447"/>
      <c r="UXY9" s="447"/>
      <c r="UXZ9" s="447"/>
      <c r="UYA9" s="447"/>
      <c r="UYB9" s="447"/>
      <c r="UYC9" s="447"/>
      <c r="UYD9" s="447"/>
      <c r="UYE9" s="447"/>
      <c r="UYF9" s="447"/>
      <c r="UYG9" s="447"/>
      <c r="UYH9" s="447"/>
      <c r="UYI9" s="447"/>
      <c r="UYJ9" s="447"/>
      <c r="UYK9" s="447"/>
      <c r="UYL9" s="447"/>
      <c r="UYM9" s="447"/>
      <c r="UYN9" s="447"/>
      <c r="UYO9" s="447"/>
      <c r="UYP9" s="447"/>
      <c r="UYQ9" s="447"/>
      <c r="UYR9" s="447"/>
      <c r="UYS9" s="447"/>
      <c r="UYT9" s="447"/>
      <c r="UYU9" s="447"/>
      <c r="UYV9" s="447"/>
      <c r="UYW9" s="447"/>
      <c r="UYX9" s="447"/>
      <c r="UYY9" s="447"/>
      <c r="UYZ9" s="447"/>
      <c r="UZA9" s="447"/>
      <c r="UZB9" s="447"/>
      <c r="UZC9" s="447"/>
      <c r="UZD9" s="447"/>
      <c r="UZE9" s="447"/>
      <c r="UZF9" s="447"/>
      <c r="UZG9" s="447"/>
      <c r="UZH9" s="447"/>
      <c r="UZI9" s="447"/>
      <c r="UZJ9" s="447"/>
      <c r="UZK9" s="447"/>
      <c r="UZL9" s="447"/>
      <c r="UZM9" s="447"/>
      <c r="UZN9" s="447"/>
      <c r="UZO9" s="447"/>
      <c r="UZP9" s="447"/>
      <c r="UZQ9" s="447"/>
      <c r="UZR9" s="447"/>
      <c r="UZS9" s="447"/>
      <c r="UZT9" s="447"/>
      <c r="UZU9" s="447"/>
      <c r="UZV9" s="447"/>
      <c r="UZW9" s="447"/>
      <c r="UZX9" s="447"/>
      <c r="UZY9" s="447"/>
      <c r="UZZ9" s="447"/>
      <c r="VAA9" s="447"/>
      <c r="VAB9" s="447"/>
      <c r="VAC9" s="447"/>
      <c r="VAD9" s="447"/>
      <c r="VAE9" s="447"/>
      <c r="VAF9" s="447"/>
      <c r="VAG9" s="447"/>
      <c r="VAH9" s="447"/>
      <c r="VAI9" s="447"/>
      <c r="VAJ9" s="447"/>
      <c r="VAK9" s="447"/>
      <c r="VAL9" s="447"/>
      <c r="VAM9" s="447"/>
      <c r="VAN9" s="447"/>
      <c r="VAO9" s="447"/>
      <c r="VAP9" s="447"/>
      <c r="VAQ9" s="447"/>
      <c r="VAR9" s="447"/>
      <c r="VAS9" s="447"/>
      <c r="VAT9" s="447"/>
      <c r="VAU9" s="447"/>
      <c r="VAV9" s="447"/>
      <c r="VAW9" s="447"/>
      <c r="VAX9" s="447"/>
      <c r="VAY9" s="447"/>
      <c r="VAZ9" s="447"/>
      <c r="VBA9" s="447"/>
      <c r="VBB9" s="447"/>
      <c r="VBC9" s="447"/>
      <c r="VBD9" s="447"/>
      <c r="VBE9" s="447"/>
      <c r="VBF9" s="447"/>
      <c r="VBG9" s="447"/>
      <c r="VBH9" s="447"/>
      <c r="VBI9" s="447"/>
      <c r="VBJ9" s="447"/>
      <c r="VBK9" s="447"/>
      <c r="VBL9" s="447"/>
      <c r="VBM9" s="447"/>
      <c r="VBN9" s="447"/>
      <c r="VBO9" s="447"/>
      <c r="VBP9" s="447"/>
      <c r="VBQ9" s="447"/>
      <c r="VBR9" s="447"/>
      <c r="VBS9" s="447"/>
      <c r="VBT9" s="447"/>
      <c r="VBU9" s="447"/>
      <c r="VBV9" s="447"/>
      <c r="VBW9" s="447"/>
      <c r="VBX9" s="447"/>
      <c r="VBY9" s="447"/>
      <c r="VBZ9" s="447"/>
      <c r="VCA9" s="447"/>
      <c r="VCB9" s="447"/>
      <c r="VCC9" s="447"/>
      <c r="VCD9" s="447"/>
      <c r="VCE9" s="447"/>
      <c r="VCF9" s="447"/>
      <c r="VCG9" s="447"/>
      <c r="VCH9" s="447"/>
      <c r="VCI9" s="447"/>
      <c r="VCJ9" s="447"/>
      <c r="VCK9" s="447"/>
      <c r="VCL9" s="447"/>
      <c r="VCM9" s="447"/>
      <c r="VCN9" s="447"/>
      <c r="VCO9" s="447"/>
      <c r="VCP9" s="447"/>
      <c r="VCQ9" s="447"/>
      <c r="VCR9" s="447"/>
      <c r="VCS9" s="447"/>
      <c r="VCT9" s="447"/>
      <c r="VCU9" s="447"/>
      <c r="VCV9" s="447"/>
      <c r="VCW9" s="447"/>
      <c r="VCX9" s="447"/>
      <c r="VCY9" s="447"/>
      <c r="VCZ9" s="447"/>
      <c r="VDA9" s="447"/>
      <c r="VDB9" s="447"/>
      <c r="VDC9" s="447"/>
      <c r="VDD9" s="447"/>
      <c r="VDE9" s="447"/>
      <c r="VDF9" s="447"/>
      <c r="VDG9" s="447"/>
      <c r="VDH9" s="447"/>
      <c r="VDI9" s="447"/>
      <c r="VDJ9" s="447"/>
      <c r="VDK9" s="447"/>
      <c r="VDL9" s="447"/>
      <c r="VDM9" s="447"/>
      <c r="VDN9" s="447"/>
      <c r="VDO9" s="447"/>
      <c r="VDP9" s="447"/>
      <c r="VDQ9" s="447"/>
      <c r="VDR9" s="447"/>
      <c r="VDS9" s="447"/>
      <c r="VDT9" s="447"/>
      <c r="VDU9" s="447"/>
      <c r="VDV9" s="447"/>
      <c r="VDW9" s="447"/>
      <c r="VDX9" s="447"/>
      <c r="VDY9" s="447"/>
      <c r="VDZ9" s="447"/>
      <c r="VEA9" s="447"/>
      <c r="VEB9" s="447"/>
      <c r="VEC9" s="447"/>
      <c r="VED9" s="447"/>
      <c r="VEE9" s="447"/>
      <c r="VEF9" s="447"/>
      <c r="VEG9" s="447"/>
      <c r="VEH9" s="447"/>
      <c r="VEI9" s="447"/>
      <c r="VEJ9" s="447"/>
      <c r="VEK9" s="447"/>
      <c r="VEL9" s="447"/>
      <c r="VEM9" s="447"/>
      <c r="VEN9" s="447"/>
      <c r="VEO9" s="447"/>
      <c r="VEP9" s="447"/>
      <c r="VEQ9" s="447"/>
      <c r="VER9" s="447"/>
      <c r="VES9" s="447"/>
      <c r="VET9" s="447"/>
      <c r="VEU9" s="447"/>
      <c r="VEV9" s="447"/>
      <c r="VEW9" s="447"/>
      <c r="VEX9" s="447"/>
      <c r="VEY9" s="447"/>
      <c r="VEZ9" s="447"/>
      <c r="VFA9" s="447"/>
      <c r="VFB9" s="447"/>
      <c r="VFC9" s="447"/>
      <c r="VFD9" s="447"/>
      <c r="VFE9" s="447"/>
      <c r="VFF9" s="447"/>
      <c r="VFG9" s="447"/>
      <c r="VFH9" s="447"/>
      <c r="VFI9" s="447"/>
      <c r="VFJ9" s="447"/>
      <c r="VFK9" s="447"/>
      <c r="VFL9" s="447"/>
      <c r="VFM9" s="447"/>
      <c r="VFN9" s="447"/>
      <c r="VFO9" s="447"/>
      <c r="VFP9" s="447"/>
      <c r="VFQ9" s="447"/>
      <c r="VFR9" s="447"/>
      <c r="VFS9" s="447"/>
      <c r="VFT9" s="447"/>
      <c r="VFU9" s="447"/>
      <c r="VFV9" s="447"/>
      <c r="VFW9" s="447"/>
      <c r="VFX9" s="447"/>
      <c r="VFY9" s="447"/>
      <c r="VFZ9" s="447"/>
      <c r="VGA9" s="447"/>
      <c r="VGB9" s="447"/>
      <c r="VGC9" s="447"/>
      <c r="VGD9" s="447"/>
      <c r="VGE9" s="447"/>
      <c r="VGF9" s="447"/>
      <c r="VGG9" s="447"/>
      <c r="VGH9" s="447"/>
      <c r="VGI9" s="447"/>
      <c r="VGJ9" s="447"/>
      <c r="VGK9" s="447"/>
      <c r="VGL9" s="447"/>
      <c r="VGM9" s="447"/>
      <c r="VGN9" s="447"/>
      <c r="VGO9" s="447"/>
      <c r="VGP9" s="447"/>
      <c r="VGQ9" s="447"/>
      <c r="VGR9" s="447"/>
      <c r="VGS9" s="447"/>
      <c r="VGT9" s="447"/>
      <c r="VGU9" s="447"/>
      <c r="VGV9" s="447"/>
      <c r="VGW9" s="447"/>
      <c r="VGX9" s="447"/>
      <c r="VGY9" s="447"/>
      <c r="VGZ9" s="447"/>
      <c r="VHA9" s="447"/>
      <c r="VHB9" s="447"/>
      <c r="VHC9" s="447"/>
      <c r="VHD9" s="447"/>
      <c r="VHE9" s="447"/>
      <c r="VHF9" s="447"/>
      <c r="VHG9" s="447"/>
      <c r="VHH9" s="447"/>
      <c r="VHI9" s="447"/>
      <c r="VHJ9" s="447"/>
      <c r="VHK9" s="447"/>
      <c r="VHL9" s="447"/>
      <c r="VHM9" s="447"/>
      <c r="VHN9" s="447"/>
      <c r="VHO9" s="447"/>
      <c r="VHP9" s="447"/>
      <c r="VHQ9" s="447"/>
      <c r="VHR9" s="447"/>
      <c r="VHS9" s="447"/>
      <c r="VHT9" s="447"/>
      <c r="VHU9" s="447"/>
      <c r="VHV9" s="447"/>
      <c r="VHW9" s="447"/>
      <c r="VHX9" s="447"/>
      <c r="VHY9" s="447"/>
      <c r="VHZ9" s="447"/>
      <c r="VIA9" s="447"/>
      <c r="VIB9" s="447"/>
      <c r="VIC9" s="447"/>
      <c r="VID9" s="447"/>
      <c r="VIE9" s="447"/>
      <c r="VIF9" s="447"/>
      <c r="VIG9" s="447"/>
      <c r="VIH9" s="447"/>
      <c r="VII9" s="447"/>
      <c r="VIJ9" s="447"/>
      <c r="VIK9" s="447"/>
      <c r="VIL9" s="447"/>
      <c r="VIM9" s="447"/>
      <c r="VIN9" s="447"/>
      <c r="VIO9" s="447"/>
      <c r="VIP9" s="447"/>
      <c r="VIQ9" s="447"/>
      <c r="VIR9" s="447"/>
      <c r="VIS9" s="447"/>
      <c r="VIT9" s="447"/>
      <c r="VIU9" s="447"/>
      <c r="VIV9" s="447"/>
      <c r="VIW9" s="447"/>
      <c r="VIX9" s="447"/>
      <c r="VIY9" s="447"/>
      <c r="VIZ9" s="447"/>
      <c r="VJA9" s="447"/>
      <c r="VJB9" s="447"/>
      <c r="VJC9" s="447"/>
      <c r="VJD9" s="447"/>
      <c r="VJE9" s="447"/>
      <c r="VJF9" s="447"/>
      <c r="VJG9" s="447"/>
      <c r="VJH9" s="447"/>
      <c r="VJI9" s="447"/>
      <c r="VJJ9" s="447"/>
      <c r="VJK9" s="447"/>
      <c r="VJL9" s="447"/>
      <c r="VJM9" s="447"/>
      <c r="VJN9" s="447"/>
      <c r="VJO9" s="447"/>
      <c r="VJP9" s="447"/>
      <c r="VJQ9" s="447"/>
      <c r="VJR9" s="447"/>
      <c r="VJS9" s="447"/>
      <c r="VJT9" s="447"/>
      <c r="VJU9" s="447"/>
      <c r="VJV9" s="447"/>
      <c r="VJW9" s="447"/>
      <c r="VJX9" s="447"/>
      <c r="VJY9" s="447"/>
      <c r="VJZ9" s="447"/>
      <c r="VKA9" s="447"/>
      <c r="VKB9" s="447"/>
      <c r="VKC9" s="447"/>
      <c r="VKD9" s="447"/>
      <c r="VKE9" s="447"/>
      <c r="VKF9" s="447"/>
      <c r="VKG9" s="447"/>
      <c r="VKH9" s="447"/>
      <c r="VKI9" s="447"/>
      <c r="VKJ9" s="447"/>
      <c r="VKK9" s="447"/>
      <c r="VKL9" s="447"/>
      <c r="VKM9" s="447"/>
      <c r="VKN9" s="447"/>
      <c r="VKO9" s="447"/>
      <c r="VKP9" s="447"/>
      <c r="VKQ9" s="447"/>
      <c r="VKR9" s="447"/>
      <c r="VKS9" s="447"/>
      <c r="VKT9" s="447"/>
      <c r="VKU9" s="447"/>
      <c r="VKV9" s="447"/>
      <c r="VKW9" s="447"/>
      <c r="VKX9" s="447"/>
      <c r="VKY9" s="447"/>
      <c r="VKZ9" s="447"/>
      <c r="VLA9" s="447"/>
      <c r="VLB9" s="447"/>
      <c r="VLC9" s="447"/>
      <c r="VLD9" s="447"/>
      <c r="VLE9" s="447"/>
      <c r="VLF9" s="447"/>
      <c r="VLG9" s="447"/>
      <c r="VLH9" s="447"/>
      <c r="VLI9" s="447"/>
      <c r="VLJ9" s="447"/>
      <c r="VLK9" s="447"/>
      <c r="VLL9" s="447"/>
      <c r="VLM9" s="447"/>
      <c r="VLN9" s="447"/>
      <c r="VLO9" s="447"/>
      <c r="VLP9" s="447"/>
      <c r="VLQ9" s="447"/>
      <c r="VLR9" s="447"/>
      <c r="VLS9" s="447"/>
      <c r="VLT9" s="447"/>
      <c r="VLU9" s="447"/>
      <c r="VLV9" s="447"/>
      <c r="VLW9" s="447"/>
      <c r="VLX9" s="447"/>
      <c r="VLY9" s="447"/>
      <c r="VLZ9" s="447"/>
      <c r="VMA9" s="447"/>
      <c r="VMB9" s="447"/>
      <c r="VMC9" s="447"/>
      <c r="VMD9" s="447"/>
      <c r="VME9" s="447"/>
      <c r="VMF9" s="447"/>
      <c r="VMG9" s="447"/>
      <c r="VMH9" s="447"/>
      <c r="VMI9" s="447"/>
      <c r="VMJ9" s="447"/>
      <c r="VMK9" s="447"/>
      <c r="VML9" s="447"/>
      <c r="VMM9" s="447"/>
      <c r="VMN9" s="447"/>
      <c r="VMO9" s="447"/>
      <c r="VMP9" s="447"/>
      <c r="VMQ9" s="447"/>
      <c r="VMR9" s="447"/>
      <c r="VMS9" s="447"/>
      <c r="VMT9" s="447"/>
      <c r="VMU9" s="447"/>
      <c r="VMV9" s="447"/>
      <c r="VMW9" s="447"/>
      <c r="VMX9" s="447"/>
      <c r="VMY9" s="447"/>
      <c r="VMZ9" s="447"/>
      <c r="VNA9" s="447"/>
      <c r="VNB9" s="447"/>
      <c r="VNC9" s="447"/>
      <c r="VND9" s="447"/>
      <c r="VNE9" s="447"/>
      <c r="VNF9" s="447"/>
      <c r="VNG9" s="447"/>
      <c r="VNH9" s="447"/>
      <c r="VNI9" s="447"/>
      <c r="VNJ9" s="447"/>
      <c r="VNK9" s="447"/>
      <c r="VNL9" s="447"/>
      <c r="VNM9" s="447"/>
      <c r="VNN9" s="447"/>
      <c r="VNO9" s="447"/>
      <c r="VNP9" s="447"/>
      <c r="VNQ9" s="447"/>
      <c r="VNR9" s="447"/>
      <c r="VNS9" s="447"/>
      <c r="VNT9" s="447"/>
      <c r="VNU9" s="447"/>
      <c r="VNV9" s="447"/>
      <c r="VNW9" s="447"/>
      <c r="VNX9" s="447"/>
      <c r="VNY9" s="447"/>
      <c r="VNZ9" s="447"/>
      <c r="VOA9" s="447"/>
      <c r="VOB9" s="447"/>
      <c r="VOC9" s="447"/>
      <c r="VOD9" s="447"/>
      <c r="VOE9" s="447"/>
      <c r="VOF9" s="447"/>
      <c r="VOG9" s="447"/>
      <c r="VOH9" s="447"/>
      <c r="VOI9" s="447"/>
      <c r="VOJ9" s="447"/>
      <c r="VOK9" s="447"/>
      <c r="VOL9" s="447"/>
      <c r="VOM9" s="447"/>
      <c r="VON9" s="447"/>
      <c r="VOO9" s="447"/>
      <c r="VOP9" s="447"/>
      <c r="VOQ9" s="447"/>
      <c r="VOR9" s="447"/>
      <c r="VOS9" s="447"/>
      <c r="VOT9" s="447"/>
      <c r="VOU9" s="447"/>
      <c r="VOV9" s="447"/>
      <c r="VOW9" s="447"/>
      <c r="VOX9" s="447"/>
      <c r="VOY9" s="447"/>
      <c r="VOZ9" s="447"/>
      <c r="VPA9" s="447"/>
      <c r="VPB9" s="447"/>
      <c r="VPC9" s="447"/>
      <c r="VPD9" s="447"/>
      <c r="VPE9" s="447"/>
      <c r="VPF9" s="447"/>
      <c r="VPG9" s="447"/>
      <c r="VPH9" s="447"/>
      <c r="VPI9" s="447"/>
      <c r="VPJ9" s="447"/>
      <c r="VPK9" s="447"/>
      <c r="VPL9" s="447"/>
      <c r="VPM9" s="447"/>
      <c r="VPN9" s="447"/>
      <c r="VPO9" s="447"/>
      <c r="VPP9" s="447"/>
      <c r="VPQ9" s="447"/>
      <c r="VPR9" s="447"/>
      <c r="VPS9" s="447"/>
      <c r="VPT9" s="447"/>
      <c r="VPU9" s="447"/>
      <c r="VPV9" s="447"/>
      <c r="VPW9" s="447"/>
      <c r="VPX9" s="447"/>
      <c r="VPY9" s="447"/>
      <c r="VPZ9" s="447"/>
      <c r="VQA9" s="447"/>
      <c r="VQB9" s="447"/>
      <c r="VQC9" s="447"/>
      <c r="VQD9" s="447"/>
      <c r="VQE9" s="447"/>
      <c r="VQF9" s="447"/>
      <c r="VQG9" s="447"/>
      <c r="VQH9" s="447"/>
      <c r="VQI9" s="447"/>
      <c r="VQJ9" s="447"/>
      <c r="VQK9" s="447"/>
      <c r="VQL9" s="447"/>
      <c r="VQM9" s="447"/>
      <c r="VQN9" s="447"/>
      <c r="VQO9" s="447"/>
      <c r="VQP9" s="447"/>
      <c r="VQQ9" s="447"/>
      <c r="VQR9" s="447"/>
      <c r="VQS9" s="447"/>
      <c r="VQT9" s="447"/>
      <c r="VQU9" s="447"/>
      <c r="VQV9" s="447"/>
      <c r="VQW9" s="447"/>
      <c r="VQX9" s="447"/>
      <c r="VQY9" s="447"/>
      <c r="VQZ9" s="447"/>
      <c r="VRA9" s="447"/>
      <c r="VRB9" s="447"/>
      <c r="VRC9" s="447"/>
      <c r="VRD9" s="447"/>
      <c r="VRE9" s="447"/>
      <c r="VRF9" s="447"/>
      <c r="VRG9" s="447"/>
      <c r="VRH9" s="447"/>
      <c r="VRI9" s="447"/>
      <c r="VRJ9" s="447"/>
      <c r="VRK9" s="447"/>
      <c r="VRL9" s="447"/>
      <c r="VRM9" s="447"/>
      <c r="VRN9" s="447"/>
      <c r="VRO9" s="447"/>
      <c r="VRP9" s="447"/>
      <c r="VRQ9" s="447"/>
      <c r="VRR9" s="447"/>
      <c r="VRS9" s="447"/>
      <c r="VRT9" s="447"/>
      <c r="VRU9" s="447"/>
      <c r="VRV9" s="447"/>
      <c r="VRW9" s="447"/>
      <c r="VRX9" s="447"/>
      <c r="VRY9" s="447"/>
      <c r="VRZ9" s="447"/>
      <c r="VSA9" s="447"/>
      <c r="VSB9" s="447"/>
      <c r="VSC9" s="447"/>
      <c r="VSD9" s="447"/>
      <c r="VSE9" s="447"/>
      <c r="VSF9" s="447"/>
      <c r="VSG9" s="447"/>
      <c r="VSH9" s="447"/>
      <c r="VSI9" s="447"/>
      <c r="VSJ9" s="447"/>
      <c r="VSK9" s="447"/>
      <c r="VSL9" s="447"/>
      <c r="VSM9" s="447"/>
      <c r="VSN9" s="447"/>
      <c r="VSO9" s="447"/>
      <c r="VSP9" s="447"/>
      <c r="VSQ9" s="447"/>
      <c r="VSR9" s="447"/>
      <c r="VSS9" s="447"/>
      <c r="VST9" s="447"/>
      <c r="VSU9" s="447"/>
      <c r="VSV9" s="447"/>
      <c r="VSW9" s="447"/>
      <c r="VSX9" s="447"/>
      <c r="VSY9" s="447"/>
      <c r="VSZ9" s="447"/>
      <c r="VTA9" s="447"/>
      <c r="VTB9" s="447"/>
      <c r="VTC9" s="447"/>
      <c r="VTD9" s="447"/>
      <c r="VTE9" s="447"/>
      <c r="VTF9" s="447"/>
      <c r="VTG9" s="447"/>
      <c r="VTH9" s="447"/>
      <c r="VTI9" s="447"/>
      <c r="VTJ9" s="447"/>
      <c r="VTK9" s="447"/>
      <c r="VTL9" s="447"/>
      <c r="VTM9" s="447"/>
      <c r="VTN9" s="447"/>
      <c r="VTO9" s="447"/>
      <c r="VTP9" s="447"/>
      <c r="VTQ9" s="447"/>
      <c r="VTR9" s="447"/>
      <c r="VTS9" s="447"/>
      <c r="VTT9" s="447"/>
      <c r="VTU9" s="447"/>
      <c r="VTV9" s="447"/>
      <c r="VTW9" s="447"/>
      <c r="VTX9" s="447"/>
      <c r="VTY9" s="447"/>
      <c r="VTZ9" s="447"/>
      <c r="VUA9" s="447"/>
      <c r="VUB9" s="447"/>
      <c r="VUC9" s="447"/>
      <c r="VUD9" s="447"/>
      <c r="VUE9" s="447"/>
      <c r="VUF9" s="447"/>
      <c r="VUG9" s="447"/>
      <c r="VUH9" s="447"/>
      <c r="VUI9" s="447"/>
      <c r="VUJ9" s="447"/>
      <c r="VUK9" s="447"/>
      <c r="VUL9" s="447"/>
      <c r="VUM9" s="447"/>
      <c r="VUN9" s="447"/>
      <c r="VUO9" s="447"/>
      <c r="VUP9" s="447"/>
      <c r="VUQ9" s="447"/>
      <c r="VUR9" s="447"/>
      <c r="VUS9" s="447"/>
      <c r="VUT9" s="447"/>
      <c r="VUU9" s="447"/>
      <c r="VUV9" s="447"/>
      <c r="VUW9" s="447"/>
      <c r="VUX9" s="447"/>
      <c r="VUY9" s="447"/>
      <c r="VUZ9" s="447"/>
      <c r="VVA9" s="447"/>
      <c r="VVB9" s="447"/>
      <c r="VVC9" s="447"/>
      <c r="VVD9" s="447"/>
      <c r="VVE9" s="447"/>
      <c r="VVF9" s="447"/>
      <c r="VVG9" s="447"/>
      <c r="VVH9" s="447"/>
      <c r="VVI9" s="447"/>
      <c r="VVJ9" s="447"/>
      <c r="VVK9" s="447"/>
      <c r="VVL9" s="447"/>
      <c r="VVM9" s="447"/>
      <c r="VVN9" s="447"/>
      <c r="VVO9" s="447"/>
      <c r="VVP9" s="447"/>
      <c r="VVQ9" s="447"/>
      <c r="VVR9" s="447"/>
      <c r="VVS9" s="447"/>
      <c r="VVT9" s="447"/>
      <c r="VVU9" s="447"/>
      <c r="VVV9" s="447"/>
      <c r="VVW9" s="447"/>
      <c r="VVX9" s="447"/>
      <c r="VVY9" s="447"/>
      <c r="VVZ9" s="447"/>
      <c r="VWA9" s="447"/>
      <c r="VWB9" s="447"/>
      <c r="VWC9" s="447"/>
      <c r="VWD9" s="447"/>
      <c r="VWE9" s="447"/>
      <c r="VWF9" s="447"/>
      <c r="VWG9" s="447"/>
      <c r="VWH9" s="447"/>
      <c r="VWI9" s="447"/>
      <c r="VWJ9" s="447"/>
      <c r="VWK9" s="447"/>
      <c r="VWL9" s="447"/>
      <c r="VWM9" s="447"/>
      <c r="VWN9" s="447"/>
      <c r="VWO9" s="447"/>
      <c r="VWP9" s="447"/>
      <c r="VWQ9" s="447"/>
      <c r="VWR9" s="447"/>
      <c r="VWS9" s="447"/>
      <c r="VWT9" s="447"/>
      <c r="VWU9" s="447"/>
      <c r="VWV9" s="447"/>
      <c r="VWW9" s="447"/>
      <c r="VWX9" s="447"/>
      <c r="VWY9" s="447"/>
      <c r="VWZ9" s="447"/>
      <c r="VXA9" s="447"/>
      <c r="VXB9" s="447"/>
      <c r="VXC9" s="447"/>
      <c r="VXD9" s="447"/>
      <c r="VXE9" s="447"/>
      <c r="VXF9" s="447"/>
      <c r="VXG9" s="447"/>
      <c r="VXH9" s="447"/>
      <c r="VXI9" s="447"/>
      <c r="VXJ9" s="447"/>
      <c r="VXK9" s="447"/>
      <c r="VXL9" s="447"/>
      <c r="VXM9" s="447"/>
      <c r="VXN9" s="447"/>
      <c r="VXO9" s="447"/>
      <c r="VXP9" s="447"/>
      <c r="VXQ9" s="447"/>
      <c r="VXR9" s="447"/>
      <c r="VXS9" s="447"/>
      <c r="VXT9" s="447"/>
      <c r="VXU9" s="447"/>
      <c r="VXV9" s="447"/>
      <c r="VXW9" s="447"/>
      <c r="VXX9" s="447"/>
      <c r="VXY9" s="447"/>
      <c r="VXZ9" s="447"/>
      <c r="VYA9" s="447"/>
      <c r="VYB9" s="447"/>
      <c r="VYC9" s="447"/>
      <c r="VYD9" s="447"/>
      <c r="VYE9" s="447"/>
      <c r="VYF9" s="447"/>
      <c r="VYG9" s="447"/>
      <c r="VYH9" s="447"/>
      <c r="VYI9" s="447"/>
      <c r="VYJ9" s="447"/>
      <c r="VYK9" s="447"/>
      <c r="VYL9" s="447"/>
      <c r="VYM9" s="447"/>
      <c r="VYN9" s="447"/>
      <c r="VYO9" s="447"/>
      <c r="VYP9" s="447"/>
      <c r="VYQ9" s="447"/>
      <c r="VYR9" s="447"/>
      <c r="VYS9" s="447"/>
      <c r="VYT9" s="447"/>
      <c r="VYU9" s="447"/>
      <c r="VYV9" s="447"/>
      <c r="VYW9" s="447"/>
      <c r="VYX9" s="447"/>
      <c r="VYY9" s="447"/>
      <c r="VYZ9" s="447"/>
      <c r="VZA9" s="447"/>
      <c r="VZB9" s="447"/>
      <c r="VZC9" s="447"/>
      <c r="VZD9" s="447"/>
      <c r="VZE9" s="447"/>
      <c r="VZF9" s="447"/>
      <c r="VZG9" s="447"/>
      <c r="VZH9" s="447"/>
      <c r="VZI9" s="447"/>
      <c r="VZJ9" s="447"/>
      <c r="VZK9" s="447"/>
      <c r="VZL9" s="447"/>
      <c r="VZM9" s="447"/>
      <c r="VZN9" s="447"/>
      <c r="VZO9" s="447"/>
      <c r="VZP9" s="447"/>
      <c r="VZQ9" s="447"/>
      <c r="VZR9" s="447"/>
      <c r="VZS9" s="447"/>
      <c r="VZT9" s="447"/>
      <c r="VZU9" s="447"/>
      <c r="VZV9" s="447"/>
      <c r="VZW9" s="447"/>
      <c r="VZX9" s="447"/>
      <c r="VZY9" s="447"/>
      <c r="VZZ9" s="447"/>
      <c r="WAA9" s="447"/>
      <c r="WAB9" s="447"/>
      <c r="WAC9" s="447"/>
      <c r="WAD9" s="447"/>
      <c r="WAE9" s="447"/>
      <c r="WAF9" s="447"/>
      <c r="WAG9" s="447"/>
      <c r="WAH9" s="447"/>
      <c r="WAI9" s="447"/>
      <c r="WAJ9" s="447"/>
      <c r="WAK9" s="447"/>
      <c r="WAL9" s="447"/>
      <c r="WAM9" s="447"/>
      <c r="WAN9" s="447"/>
      <c r="WAO9" s="447"/>
      <c r="WAP9" s="447"/>
      <c r="WAQ9" s="447"/>
      <c r="WAR9" s="447"/>
      <c r="WAS9" s="447"/>
      <c r="WAT9" s="447"/>
      <c r="WAU9" s="447"/>
      <c r="WAV9" s="447"/>
      <c r="WAW9" s="447"/>
      <c r="WAX9" s="447"/>
      <c r="WAY9" s="447"/>
      <c r="WAZ9" s="447"/>
      <c r="WBA9" s="447"/>
      <c r="WBB9" s="447"/>
      <c r="WBC9" s="447"/>
      <c r="WBD9" s="447"/>
      <c r="WBE9" s="447"/>
      <c r="WBF9" s="447"/>
      <c r="WBG9" s="447"/>
      <c r="WBH9" s="447"/>
      <c r="WBI9" s="447"/>
      <c r="WBJ9" s="447"/>
      <c r="WBK9" s="447"/>
      <c r="WBL9" s="447"/>
      <c r="WBM9" s="447"/>
      <c r="WBN9" s="447"/>
      <c r="WBO9" s="447"/>
      <c r="WBP9" s="447"/>
      <c r="WBQ9" s="447"/>
      <c r="WBR9" s="447"/>
      <c r="WBS9" s="447"/>
      <c r="WBT9" s="447"/>
      <c r="WBU9" s="447"/>
      <c r="WBV9" s="447"/>
      <c r="WBW9" s="447"/>
      <c r="WBX9" s="447"/>
      <c r="WBY9" s="447"/>
      <c r="WBZ9" s="447"/>
      <c r="WCA9" s="447"/>
      <c r="WCB9" s="447"/>
      <c r="WCC9" s="447"/>
      <c r="WCD9" s="447"/>
      <c r="WCE9" s="447"/>
      <c r="WCF9" s="447"/>
      <c r="WCG9" s="447"/>
      <c r="WCH9" s="447"/>
      <c r="WCI9" s="447"/>
      <c r="WCJ9" s="447"/>
      <c r="WCK9" s="447"/>
      <c r="WCL9" s="447"/>
      <c r="WCM9" s="447"/>
      <c r="WCN9" s="447"/>
      <c r="WCO9" s="447"/>
      <c r="WCP9" s="447"/>
      <c r="WCQ9" s="447"/>
      <c r="WCR9" s="447"/>
      <c r="WCS9" s="447"/>
      <c r="WCT9" s="447"/>
      <c r="WCU9" s="447"/>
      <c r="WCV9" s="447"/>
      <c r="WCW9" s="447"/>
      <c r="WCX9" s="447"/>
      <c r="WCY9" s="447"/>
      <c r="WCZ9" s="447"/>
      <c r="WDA9" s="447"/>
      <c r="WDB9" s="447"/>
      <c r="WDC9" s="447"/>
      <c r="WDD9" s="447"/>
      <c r="WDE9" s="447"/>
      <c r="WDF9" s="447"/>
      <c r="WDG9" s="447"/>
      <c r="WDH9" s="447"/>
      <c r="WDI9" s="447"/>
      <c r="WDJ9" s="447"/>
      <c r="WDK9" s="447"/>
      <c r="WDL9" s="447"/>
      <c r="WDM9" s="447"/>
      <c r="WDN9" s="447"/>
      <c r="WDO9" s="447"/>
      <c r="WDP9" s="447"/>
      <c r="WDQ9" s="447"/>
      <c r="WDR9" s="447"/>
      <c r="WDS9" s="447"/>
      <c r="WDT9" s="447"/>
      <c r="WDU9" s="447"/>
      <c r="WDV9" s="447"/>
      <c r="WDW9" s="447"/>
      <c r="WDX9" s="447"/>
      <c r="WDY9" s="447"/>
      <c r="WDZ9" s="447"/>
      <c r="WEA9" s="447"/>
      <c r="WEB9" s="447"/>
      <c r="WEC9" s="447"/>
      <c r="WED9" s="447"/>
      <c r="WEE9" s="447"/>
      <c r="WEF9" s="447"/>
      <c r="WEG9" s="447"/>
      <c r="WEH9" s="447"/>
      <c r="WEI9" s="447"/>
      <c r="WEJ9" s="447"/>
      <c r="WEK9" s="447"/>
      <c r="WEL9" s="447"/>
      <c r="WEM9" s="447"/>
      <c r="WEN9" s="447"/>
      <c r="WEO9" s="447"/>
      <c r="WEP9" s="447"/>
      <c r="WEQ9" s="447"/>
      <c r="WER9" s="447"/>
      <c r="WES9" s="447"/>
      <c r="WET9" s="447"/>
      <c r="WEU9" s="447"/>
      <c r="WEV9" s="447"/>
      <c r="WEW9" s="447"/>
      <c r="WEX9" s="447"/>
      <c r="WEY9" s="447"/>
      <c r="WEZ9" s="447"/>
      <c r="WFA9" s="447"/>
      <c r="WFB9" s="447"/>
      <c r="WFC9" s="447"/>
      <c r="WFD9" s="447"/>
      <c r="WFE9" s="447"/>
      <c r="WFF9" s="447"/>
      <c r="WFG9" s="447"/>
      <c r="WFH9" s="447"/>
      <c r="WFI9" s="447"/>
      <c r="WFJ9" s="447"/>
      <c r="WFK9" s="447"/>
      <c r="WFL9" s="447"/>
      <c r="WFM9" s="447"/>
      <c r="WFN9" s="447"/>
      <c r="WFO9" s="447"/>
      <c r="WFP9" s="447"/>
      <c r="WFQ9" s="447"/>
      <c r="WFR9" s="447"/>
      <c r="WFS9" s="447"/>
      <c r="WFT9" s="447"/>
      <c r="WFU9" s="447"/>
      <c r="WFV9" s="447"/>
      <c r="WFW9" s="447"/>
      <c r="WFX9" s="447"/>
      <c r="WFY9" s="447"/>
      <c r="WFZ9" s="447"/>
      <c r="WGA9" s="447"/>
      <c r="WGB9" s="447"/>
      <c r="WGC9" s="447"/>
      <c r="WGD9" s="447"/>
      <c r="WGE9" s="447"/>
      <c r="WGF9" s="447"/>
      <c r="WGG9" s="447"/>
      <c r="WGH9" s="447"/>
      <c r="WGI9" s="447"/>
      <c r="WGJ9" s="447"/>
      <c r="WGK9" s="447"/>
      <c r="WGL9" s="447"/>
      <c r="WGM9" s="447"/>
      <c r="WGN9" s="447"/>
      <c r="WGO9" s="447"/>
      <c r="WGP9" s="447"/>
      <c r="WGQ9" s="447"/>
      <c r="WGR9" s="447"/>
      <c r="WGS9" s="447"/>
      <c r="WGT9" s="447"/>
      <c r="WGU9" s="447"/>
      <c r="WGV9" s="447"/>
      <c r="WGW9" s="447"/>
      <c r="WGX9" s="447"/>
      <c r="WGY9" s="447"/>
      <c r="WGZ9" s="447"/>
      <c r="WHA9" s="447"/>
      <c r="WHB9" s="447"/>
      <c r="WHC9" s="447"/>
      <c r="WHD9" s="447"/>
      <c r="WHE9" s="447"/>
      <c r="WHF9" s="447"/>
      <c r="WHG9" s="447"/>
      <c r="WHH9" s="447"/>
      <c r="WHI9" s="447"/>
      <c r="WHJ9" s="447"/>
      <c r="WHK9" s="447"/>
      <c r="WHL9" s="447"/>
      <c r="WHM9" s="447"/>
      <c r="WHN9" s="447"/>
      <c r="WHO9" s="447"/>
      <c r="WHP9" s="447"/>
      <c r="WHQ9" s="447"/>
      <c r="WHR9" s="447"/>
      <c r="WHS9" s="447"/>
      <c r="WHT9" s="447"/>
      <c r="WHU9" s="447"/>
      <c r="WHV9" s="447"/>
      <c r="WHW9" s="447"/>
      <c r="WHX9" s="447"/>
      <c r="WHY9" s="447"/>
      <c r="WHZ9" s="447"/>
      <c r="WIA9" s="447"/>
      <c r="WIB9" s="447"/>
      <c r="WIC9" s="447"/>
      <c r="WID9" s="447"/>
      <c r="WIE9" s="447"/>
      <c r="WIF9" s="447"/>
      <c r="WIG9" s="447"/>
      <c r="WIH9" s="447"/>
      <c r="WII9" s="447"/>
      <c r="WIJ9" s="447"/>
      <c r="WIK9" s="447"/>
      <c r="WIL9" s="447"/>
      <c r="WIM9" s="447"/>
      <c r="WIN9" s="447"/>
      <c r="WIO9" s="447"/>
      <c r="WIP9" s="447"/>
      <c r="WIQ9" s="447"/>
      <c r="WIR9" s="447"/>
      <c r="WIS9" s="447"/>
      <c r="WIT9" s="447"/>
      <c r="WIU9" s="447"/>
      <c r="WIV9" s="447"/>
      <c r="WIW9" s="447"/>
      <c r="WIX9" s="447"/>
      <c r="WIY9" s="447"/>
      <c r="WIZ9" s="447"/>
      <c r="WJA9" s="447"/>
      <c r="WJB9" s="447"/>
      <c r="WJC9" s="447"/>
      <c r="WJD9" s="447"/>
      <c r="WJE9" s="447"/>
      <c r="WJF9" s="447"/>
      <c r="WJG9" s="447"/>
      <c r="WJH9" s="447"/>
      <c r="WJI9" s="447"/>
      <c r="WJJ9" s="447"/>
      <c r="WJK9" s="447"/>
      <c r="WJL9" s="447"/>
      <c r="WJM9" s="447"/>
      <c r="WJN9" s="447"/>
      <c r="WJO9" s="447"/>
      <c r="WJP9" s="447"/>
      <c r="WJQ9" s="447"/>
      <c r="WJR9" s="447"/>
      <c r="WJS9" s="447"/>
      <c r="WJT9" s="447"/>
      <c r="WJU9" s="447"/>
      <c r="WJV9" s="447"/>
      <c r="WJW9" s="447"/>
      <c r="WJX9" s="447"/>
      <c r="WJY9" s="447"/>
      <c r="WJZ9" s="447"/>
      <c r="WKA9" s="447"/>
      <c r="WKB9" s="447"/>
      <c r="WKC9" s="447"/>
      <c r="WKD9" s="447"/>
      <c r="WKE9" s="447"/>
      <c r="WKF9" s="447"/>
      <c r="WKG9" s="447"/>
      <c r="WKH9" s="447"/>
      <c r="WKI9" s="447"/>
      <c r="WKJ9" s="447"/>
      <c r="WKK9" s="447"/>
      <c r="WKL9" s="447"/>
      <c r="WKM9" s="447"/>
      <c r="WKN9" s="447"/>
      <c r="WKO9" s="447"/>
      <c r="WKP9" s="447"/>
      <c r="WKQ9" s="447"/>
      <c r="WKR9" s="447"/>
      <c r="WKS9" s="447"/>
      <c r="WKT9" s="447"/>
      <c r="WKU9" s="447"/>
      <c r="WKV9" s="447"/>
      <c r="WKW9" s="447"/>
      <c r="WKX9" s="447"/>
      <c r="WKY9" s="447"/>
      <c r="WKZ9" s="447"/>
      <c r="WLA9" s="447"/>
      <c r="WLB9" s="447"/>
      <c r="WLC9" s="447"/>
      <c r="WLD9" s="447"/>
      <c r="WLE9" s="447"/>
      <c r="WLF9" s="447"/>
      <c r="WLG9" s="447"/>
      <c r="WLH9" s="447"/>
      <c r="WLI9" s="447"/>
      <c r="WLJ9" s="447"/>
      <c r="WLK9" s="447"/>
      <c r="WLL9" s="447"/>
      <c r="WLM9" s="447"/>
      <c r="WLN9" s="447"/>
      <c r="WLO9" s="447"/>
      <c r="WLP9" s="447"/>
      <c r="WLQ9" s="447"/>
      <c r="WLR9" s="447"/>
      <c r="WLS9" s="447"/>
      <c r="WLT9" s="447"/>
      <c r="WLU9" s="447"/>
      <c r="WLV9" s="447"/>
      <c r="WLW9" s="447"/>
      <c r="WLX9" s="447"/>
      <c r="WLY9" s="447"/>
      <c r="WLZ9" s="447"/>
      <c r="WMA9" s="447"/>
      <c r="WMB9" s="447"/>
      <c r="WMC9" s="447"/>
      <c r="WMD9" s="447"/>
      <c r="WME9" s="447"/>
      <c r="WMF9" s="447"/>
      <c r="WMG9" s="447"/>
      <c r="WMH9" s="447"/>
      <c r="WMI9" s="447"/>
      <c r="WMJ9" s="447"/>
      <c r="WMK9" s="447"/>
      <c r="WML9" s="447"/>
      <c r="WMM9" s="447"/>
      <c r="WMN9" s="447"/>
      <c r="WMO9" s="447"/>
      <c r="WMP9" s="447"/>
      <c r="WMQ9" s="447"/>
      <c r="WMR9" s="447"/>
      <c r="WMS9" s="447"/>
      <c r="WMT9" s="447"/>
      <c r="WMU9" s="447"/>
      <c r="WMV9" s="447"/>
      <c r="WMW9" s="447"/>
      <c r="WMX9" s="447"/>
      <c r="WMY9" s="447"/>
      <c r="WMZ9" s="447"/>
      <c r="WNA9" s="447"/>
      <c r="WNB9" s="447"/>
      <c r="WNC9" s="447"/>
      <c r="WND9" s="447"/>
      <c r="WNE9" s="447"/>
      <c r="WNF9" s="447"/>
      <c r="WNG9" s="447"/>
      <c r="WNH9" s="447"/>
      <c r="WNI9" s="447"/>
      <c r="WNJ9" s="447"/>
      <c r="WNK9" s="447"/>
      <c r="WNL9" s="447"/>
      <c r="WNM9" s="447"/>
      <c r="WNN9" s="447"/>
      <c r="WNO9" s="447"/>
      <c r="WNP9" s="447"/>
      <c r="WNQ9" s="447"/>
      <c r="WNR9" s="447"/>
      <c r="WNS9" s="447"/>
      <c r="WNT9" s="447"/>
      <c r="WNU9" s="447"/>
      <c r="WNV9" s="447"/>
      <c r="WNW9" s="447"/>
      <c r="WNX9" s="447"/>
      <c r="WNY9" s="447"/>
      <c r="WNZ9" s="447"/>
      <c r="WOA9" s="447"/>
      <c r="WOB9" s="447"/>
      <c r="WOC9" s="447"/>
      <c r="WOD9" s="447"/>
      <c r="WOE9" s="447"/>
      <c r="WOF9" s="447"/>
      <c r="WOG9" s="447"/>
      <c r="WOH9" s="447"/>
      <c r="WOI9" s="447"/>
      <c r="WOJ9" s="447"/>
      <c r="WOK9" s="447"/>
      <c r="WOL9" s="447"/>
      <c r="WOM9" s="447"/>
      <c r="WON9" s="447"/>
      <c r="WOO9" s="447"/>
      <c r="WOP9" s="447"/>
      <c r="WOQ9" s="447"/>
      <c r="WOR9" s="447"/>
      <c r="WOS9" s="447"/>
      <c r="WOT9" s="447"/>
      <c r="WOU9" s="447"/>
      <c r="WOV9" s="447"/>
      <c r="WOW9" s="447"/>
      <c r="WOX9" s="447"/>
      <c r="WOY9" s="447"/>
      <c r="WOZ9" s="447"/>
      <c r="WPA9" s="447"/>
      <c r="WPB9" s="447"/>
      <c r="WPC9" s="447"/>
      <c r="WPD9" s="447"/>
      <c r="WPE9" s="447"/>
      <c r="WPF9" s="447"/>
      <c r="WPG9" s="447"/>
      <c r="WPH9" s="447"/>
      <c r="WPI9" s="447"/>
      <c r="WPJ9" s="447"/>
      <c r="WPK9" s="447"/>
      <c r="WPL9" s="447"/>
      <c r="WPM9" s="447"/>
      <c r="WPN9" s="447"/>
      <c r="WPO9" s="447"/>
      <c r="WPP9" s="447"/>
      <c r="WPQ9" s="447"/>
      <c r="WPR9" s="447"/>
      <c r="WPS9" s="447"/>
      <c r="WPT9" s="447"/>
      <c r="WPU9" s="447"/>
      <c r="WPV9" s="447"/>
      <c r="WPW9" s="447"/>
      <c r="WPX9" s="447"/>
      <c r="WPY9" s="447"/>
      <c r="WPZ9" s="447"/>
      <c r="WQA9" s="447"/>
      <c r="WQB9" s="447"/>
      <c r="WQC9" s="447"/>
      <c r="WQD9" s="447"/>
      <c r="WQE9" s="447"/>
      <c r="WQF9" s="447"/>
      <c r="WQG9" s="447"/>
      <c r="WQH9" s="447"/>
      <c r="WQI9" s="447"/>
      <c r="WQJ9" s="447"/>
      <c r="WQK9" s="447"/>
      <c r="WQL9" s="447"/>
      <c r="WQM9" s="447"/>
      <c r="WQN9" s="447"/>
      <c r="WQO9" s="447"/>
      <c r="WQP9" s="447"/>
      <c r="WQQ9" s="447"/>
      <c r="WQR9" s="447"/>
      <c r="WQS9" s="447"/>
      <c r="WQT9" s="447"/>
      <c r="WQU9" s="447"/>
      <c r="WQV9" s="447"/>
      <c r="WQW9" s="447"/>
      <c r="WQX9" s="447"/>
      <c r="WQY9" s="447"/>
      <c r="WQZ9" s="447"/>
      <c r="WRA9" s="447"/>
      <c r="WRB9" s="447"/>
      <c r="WRC9" s="447"/>
      <c r="WRD9" s="447"/>
      <c r="WRE9" s="447"/>
      <c r="WRF9" s="447"/>
      <c r="WRG9" s="447"/>
      <c r="WRH9" s="447"/>
      <c r="WRI9" s="447"/>
      <c r="WRJ9" s="447"/>
      <c r="WRK9" s="447"/>
      <c r="WRL9" s="447"/>
      <c r="WRM9" s="447"/>
      <c r="WRN9" s="447"/>
      <c r="WRO9" s="447"/>
      <c r="WRP9" s="447"/>
      <c r="WRQ9" s="447"/>
      <c r="WRR9" s="447"/>
      <c r="WRS9" s="447"/>
      <c r="WRT9" s="447"/>
      <c r="WRU9" s="447"/>
      <c r="WRV9" s="447"/>
      <c r="WRW9" s="447"/>
      <c r="WRX9" s="447"/>
      <c r="WRY9" s="447"/>
      <c r="WRZ9" s="447"/>
      <c r="WSA9" s="447"/>
      <c r="WSB9" s="447"/>
      <c r="WSC9" s="447"/>
      <c r="WSD9" s="447"/>
      <c r="WSE9" s="447"/>
      <c r="WSF9" s="447"/>
      <c r="WSG9" s="447"/>
      <c r="WSH9" s="447"/>
      <c r="WSI9" s="447"/>
      <c r="WSJ9" s="447"/>
      <c r="WSK9" s="447"/>
      <c r="WSL9" s="447"/>
      <c r="WSM9" s="447"/>
      <c r="WSN9" s="447"/>
      <c r="WSO9" s="447"/>
      <c r="WSP9" s="447"/>
      <c r="WSQ9" s="447"/>
      <c r="WSR9" s="447"/>
      <c r="WSS9" s="447"/>
      <c r="WST9" s="447"/>
      <c r="WSU9" s="447"/>
      <c r="WSV9" s="447"/>
      <c r="WSW9" s="447"/>
      <c r="WSX9" s="447"/>
      <c r="WSY9" s="447"/>
      <c r="WSZ9" s="447"/>
      <c r="WTA9" s="447"/>
      <c r="WTB9" s="447"/>
      <c r="WTC9" s="447"/>
      <c r="WTD9" s="447"/>
      <c r="WTE9" s="447"/>
      <c r="WTF9" s="447"/>
      <c r="WTG9" s="447"/>
      <c r="WTH9" s="447"/>
      <c r="WTI9" s="447"/>
      <c r="WTJ9" s="447"/>
      <c r="WTK9" s="447"/>
      <c r="WTL9" s="447"/>
      <c r="WTM9" s="447"/>
      <c r="WTN9" s="447"/>
      <c r="WTO9" s="447"/>
      <c r="WTP9" s="447"/>
      <c r="WTQ9" s="447"/>
      <c r="WTR9" s="447"/>
      <c r="WTS9" s="447"/>
      <c r="WTT9" s="447"/>
      <c r="WTU9" s="447"/>
      <c r="WTV9" s="447"/>
      <c r="WTW9" s="447"/>
      <c r="WTX9" s="447"/>
      <c r="WTY9" s="447"/>
      <c r="WTZ9" s="447"/>
      <c r="WUA9" s="447"/>
      <c r="WUB9" s="447"/>
      <c r="WUC9" s="447"/>
      <c r="WUD9" s="447"/>
      <c r="WUE9" s="447"/>
      <c r="WUF9" s="447"/>
      <c r="WUG9" s="447"/>
      <c r="WUH9" s="447"/>
      <c r="WUI9" s="447"/>
      <c r="WUJ9" s="447"/>
      <c r="WUK9" s="447"/>
      <c r="WUL9" s="447"/>
      <c r="WUM9" s="447"/>
      <c r="WUN9" s="447"/>
      <c r="WUO9" s="447"/>
      <c r="WUP9" s="447"/>
      <c r="WUQ9" s="447"/>
      <c r="WUR9" s="447"/>
      <c r="WUS9" s="447"/>
      <c r="WUT9" s="447"/>
      <c r="WUU9" s="447"/>
      <c r="WUV9" s="447"/>
      <c r="WUW9" s="447"/>
      <c r="WUX9" s="447"/>
      <c r="WUY9" s="447"/>
      <c r="WUZ9" s="447"/>
      <c r="WVA9" s="447"/>
      <c r="WVB9" s="447"/>
      <c r="WVC9" s="447"/>
      <c r="WVD9" s="447"/>
      <c r="WVE9" s="447"/>
      <c r="WVF9" s="447"/>
      <c r="WVG9" s="447"/>
      <c r="WVH9" s="447"/>
      <c r="WVI9" s="447"/>
      <c r="WVJ9" s="447"/>
      <c r="WVK9" s="447"/>
      <c r="WVL9" s="447"/>
      <c r="WVM9" s="447"/>
      <c r="WVN9" s="447"/>
      <c r="WVO9" s="447"/>
      <c r="WVP9" s="447"/>
      <c r="WVQ9" s="447"/>
      <c r="WVR9" s="447"/>
      <c r="WVS9" s="447"/>
      <c r="WVT9" s="447"/>
      <c r="WVU9" s="447"/>
      <c r="WVV9" s="447"/>
    </row>
    <row r="10" spans="1:16142" ht="15.75" x14ac:dyDescent="0.25">
      <c r="A10" s="920"/>
      <c r="B10" s="920"/>
      <c r="C10" s="920"/>
      <c r="D10" s="920"/>
      <c r="E10" s="926"/>
      <c r="F10" s="926"/>
      <c r="G10" s="926"/>
      <c r="H10" s="926"/>
      <c r="I10" s="920"/>
      <c r="J10" s="920"/>
      <c r="K10" s="920"/>
      <c r="L10" s="920"/>
      <c r="M10" s="920"/>
      <c r="N10" s="920"/>
      <c r="O10" s="920"/>
      <c r="P10" s="447"/>
      <c r="Q10" s="447"/>
      <c r="R10" s="447"/>
      <c r="S10" s="447"/>
      <c r="T10" s="447"/>
      <c r="U10" s="447"/>
      <c r="V10" s="447"/>
      <c r="W10" s="447"/>
      <c r="X10" s="447"/>
      <c r="Y10" s="447"/>
      <c r="Z10" s="447"/>
      <c r="AA10" s="447"/>
      <c r="AB10" s="447"/>
      <c r="AC10" s="447"/>
      <c r="AD10" s="447"/>
      <c r="AE10" s="447"/>
      <c r="AF10" s="447"/>
      <c r="AG10" s="447"/>
      <c r="AH10" s="447"/>
      <c r="AI10" s="447"/>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c r="BN10" s="447"/>
      <c r="BO10" s="447"/>
      <c r="BP10" s="447"/>
      <c r="BQ10" s="447"/>
      <c r="BR10" s="447"/>
      <c r="BS10" s="447"/>
      <c r="BT10" s="447"/>
      <c r="BU10" s="447"/>
      <c r="BV10" s="447"/>
      <c r="BW10" s="447"/>
      <c r="BX10" s="447"/>
      <c r="BY10" s="447"/>
      <c r="BZ10" s="447"/>
      <c r="CA10" s="447"/>
      <c r="CB10" s="447"/>
      <c r="CC10" s="447"/>
      <c r="CD10" s="447"/>
      <c r="CE10" s="447"/>
      <c r="CF10" s="447"/>
      <c r="CG10" s="447"/>
      <c r="CH10" s="447"/>
      <c r="CI10" s="447"/>
      <c r="CJ10" s="447"/>
      <c r="CK10" s="447"/>
      <c r="CL10" s="447"/>
      <c r="CM10" s="447"/>
      <c r="CN10" s="447"/>
      <c r="CO10" s="447"/>
      <c r="CP10" s="447"/>
      <c r="CQ10" s="447"/>
      <c r="CR10" s="447"/>
      <c r="CS10" s="447"/>
      <c r="CT10" s="447"/>
      <c r="CU10" s="447"/>
      <c r="CV10" s="447"/>
      <c r="CW10" s="447"/>
      <c r="CX10" s="447"/>
      <c r="CY10" s="447"/>
      <c r="CZ10" s="447"/>
      <c r="DA10" s="447"/>
      <c r="DB10" s="447"/>
      <c r="DC10" s="447"/>
      <c r="DD10" s="447"/>
      <c r="DE10" s="447"/>
      <c r="DF10" s="447"/>
      <c r="DG10" s="447"/>
      <c r="DH10" s="447"/>
      <c r="DI10" s="447"/>
      <c r="DJ10" s="447"/>
      <c r="DK10" s="447"/>
      <c r="DL10" s="447"/>
      <c r="DM10" s="447"/>
      <c r="DN10" s="447"/>
      <c r="DO10" s="447"/>
      <c r="DP10" s="447"/>
      <c r="DQ10" s="447"/>
      <c r="DR10" s="447"/>
      <c r="DS10" s="447"/>
      <c r="DT10" s="447"/>
      <c r="DU10" s="447"/>
      <c r="DV10" s="447"/>
      <c r="DW10" s="447"/>
      <c r="DX10" s="447"/>
      <c r="DY10" s="447"/>
      <c r="DZ10" s="447"/>
      <c r="EA10" s="447"/>
      <c r="EB10" s="447"/>
      <c r="EC10" s="447"/>
      <c r="ED10" s="447"/>
      <c r="EE10" s="447"/>
      <c r="EF10" s="447"/>
      <c r="EG10" s="447"/>
      <c r="EH10" s="447"/>
      <c r="EI10" s="447"/>
      <c r="EJ10" s="447"/>
      <c r="EK10" s="447"/>
      <c r="EL10" s="447"/>
      <c r="EM10" s="447"/>
      <c r="EN10" s="447"/>
      <c r="EO10" s="447"/>
      <c r="EP10" s="447"/>
      <c r="EQ10" s="447"/>
      <c r="ER10" s="447"/>
      <c r="ES10" s="447"/>
      <c r="ET10" s="447"/>
      <c r="EU10" s="447"/>
      <c r="EV10" s="447"/>
      <c r="EW10" s="447"/>
      <c r="EX10" s="447"/>
      <c r="EY10" s="447"/>
      <c r="EZ10" s="447"/>
      <c r="FA10" s="447"/>
      <c r="FB10" s="447"/>
      <c r="FC10" s="447"/>
      <c r="FD10" s="447"/>
      <c r="FE10" s="447"/>
      <c r="FF10" s="447"/>
      <c r="FG10" s="447"/>
      <c r="FH10" s="447"/>
      <c r="FI10" s="447"/>
      <c r="FJ10" s="447"/>
      <c r="FK10" s="447"/>
      <c r="FL10" s="447"/>
      <c r="FM10" s="447"/>
      <c r="FN10" s="447"/>
      <c r="FO10" s="447"/>
      <c r="FP10" s="447"/>
      <c r="FQ10" s="447"/>
      <c r="FR10" s="447"/>
      <c r="FS10" s="447"/>
      <c r="FT10" s="447"/>
      <c r="FU10" s="447"/>
      <c r="FV10" s="447"/>
      <c r="FW10" s="447"/>
      <c r="FX10" s="447"/>
      <c r="FY10" s="447"/>
      <c r="FZ10" s="447"/>
      <c r="GA10" s="447"/>
      <c r="GB10" s="447"/>
      <c r="GC10" s="447"/>
      <c r="GD10" s="447"/>
      <c r="GE10" s="447"/>
      <c r="GF10" s="447"/>
      <c r="GG10" s="447"/>
      <c r="GH10" s="447"/>
      <c r="GI10" s="447"/>
      <c r="GJ10" s="447"/>
      <c r="GK10" s="447"/>
      <c r="GL10" s="447"/>
      <c r="GM10" s="447"/>
      <c r="GN10" s="447"/>
      <c r="GO10" s="447"/>
      <c r="GP10" s="447"/>
      <c r="GQ10" s="447"/>
      <c r="GR10" s="447"/>
      <c r="GS10" s="447"/>
      <c r="GT10" s="447"/>
      <c r="GU10" s="447"/>
      <c r="GV10" s="447"/>
      <c r="GW10" s="447"/>
      <c r="GX10" s="447"/>
      <c r="GY10" s="447"/>
      <c r="GZ10" s="447"/>
      <c r="HA10" s="447"/>
      <c r="HB10" s="447"/>
      <c r="HC10" s="447"/>
      <c r="HD10" s="447"/>
      <c r="HE10" s="447"/>
      <c r="HF10" s="447"/>
      <c r="HG10" s="447"/>
      <c r="HH10" s="447"/>
      <c r="HI10" s="447"/>
      <c r="HJ10" s="447"/>
      <c r="HK10" s="447"/>
      <c r="HL10" s="447"/>
      <c r="HM10" s="447"/>
      <c r="HN10" s="447"/>
      <c r="HO10" s="447"/>
      <c r="HP10" s="447"/>
      <c r="HQ10" s="447"/>
      <c r="HR10" s="447"/>
      <c r="HS10" s="447"/>
      <c r="HT10" s="447"/>
      <c r="HU10" s="447"/>
      <c r="HV10" s="447"/>
      <c r="HW10" s="447"/>
      <c r="HX10" s="447"/>
      <c r="HY10" s="447"/>
      <c r="HZ10" s="447"/>
      <c r="IA10" s="447"/>
      <c r="IB10" s="447"/>
      <c r="IC10" s="447"/>
      <c r="ID10" s="447"/>
      <c r="IE10" s="447"/>
      <c r="IF10" s="447"/>
      <c r="IG10" s="447"/>
      <c r="IH10" s="447"/>
      <c r="II10" s="447"/>
      <c r="IJ10" s="447"/>
      <c r="IK10" s="447"/>
      <c r="IL10" s="447"/>
      <c r="IM10" s="447"/>
      <c r="IN10" s="447"/>
      <c r="IO10" s="447"/>
      <c r="IP10" s="447"/>
      <c r="IQ10" s="447"/>
      <c r="IR10" s="447"/>
      <c r="IS10" s="447"/>
      <c r="IT10" s="447"/>
      <c r="IU10" s="447"/>
      <c r="IV10" s="447"/>
      <c r="IW10" s="447"/>
      <c r="IX10" s="447"/>
      <c r="IY10" s="447"/>
      <c r="IZ10" s="447"/>
      <c r="JA10" s="447"/>
      <c r="JB10" s="447"/>
      <c r="JC10" s="447"/>
      <c r="JD10" s="447"/>
      <c r="JE10" s="447"/>
      <c r="JF10" s="447"/>
      <c r="JG10" s="447"/>
      <c r="JH10" s="447"/>
      <c r="JI10" s="447"/>
      <c r="JJ10" s="447"/>
      <c r="JK10" s="447"/>
      <c r="JL10" s="447"/>
      <c r="JM10" s="447"/>
      <c r="JN10" s="447"/>
      <c r="JO10" s="447"/>
      <c r="JP10" s="447"/>
      <c r="JQ10" s="447"/>
      <c r="JR10" s="447"/>
      <c r="JS10" s="447"/>
      <c r="JT10" s="447"/>
      <c r="JU10" s="447"/>
      <c r="JV10" s="447"/>
      <c r="JW10" s="447"/>
      <c r="JX10" s="447"/>
      <c r="JY10" s="447"/>
      <c r="JZ10" s="447"/>
      <c r="KA10" s="447"/>
      <c r="KB10" s="447"/>
      <c r="KC10" s="447"/>
      <c r="KD10" s="447"/>
      <c r="KE10" s="447"/>
      <c r="KF10" s="447"/>
      <c r="KG10" s="447"/>
      <c r="KH10" s="447"/>
      <c r="KI10" s="447"/>
      <c r="KJ10" s="447"/>
      <c r="KK10" s="447"/>
      <c r="KL10" s="447"/>
      <c r="KM10" s="447"/>
      <c r="KN10" s="447"/>
      <c r="KO10" s="447"/>
      <c r="KP10" s="447"/>
      <c r="KQ10" s="447"/>
      <c r="KR10" s="447"/>
      <c r="KS10" s="447"/>
      <c r="KT10" s="447"/>
      <c r="KU10" s="447"/>
      <c r="KV10" s="447"/>
      <c r="KW10" s="447"/>
      <c r="KX10" s="447"/>
      <c r="KY10" s="447"/>
      <c r="KZ10" s="447"/>
      <c r="LA10" s="447"/>
      <c r="LB10" s="447"/>
      <c r="LC10" s="447"/>
      <c r="LD10" s="447"/>
      <c r="LE10" s="447"/>
      <c r="LF10" s="447"/>
      <c r="LG10" s="447"/>
      <c r="LH10" s="447"/>
      <c r="LI10" s="447"/>
      <c r="LJ10" s="447"/>
      <c r="LK10" s="447"/>
      <c r="LL10" s="447"/>
      <c r="LM10" s="447"/>
      <c r="LN10" s="447"/>
      <c r="LO10" s="447"/>
      <c r="LP10" s="447"/>
      <c r="LQ10" s="447"/>
      <c r="LR10" s="447"/>
      <c r="LS10" s="447"/>
      <c r="LT10" s="447"/>
      <c r="LU10" s="447"/>
      <c r="LV10" s="447"/>
      <c r="LW10" s="447"/>
      <c r="LX10" s="447"/>
      <c r="LY10" s="447"/>
      <c r="LZ10" s="447"/>
      <c r="MA10" s="447"/>
      <c r="MB10" s="447"/>
      <c r="MC10" s="447"/>
      <c r="MD10" s="447"/>
      <c r="ME10" s="447"/>
      <c r="MF10" s="447"/>
      <c r="MG10" s="447"/>
      <c r="MH10" s="447"/>
      <c r="MI10" s="447"/>
      <c r="MJ10" s="447"/>
      <c r="MK10" s="447"/>
      <c r="ML10" s="447"/>
      <c r="MM10" s="447"/>
      <c r="MN10" s="447"/>
      <c r="MO10" s="447"/>
      <c r="MP10" s="447"/>
      <c r="MQ10" s="447"/>
      <c r="MR10" s="447"/>
      <c r="MS10" s="447"/>
      <c r="MT10" s="447"/>
      <c r="MU10" s="447"/>
      <c r="MV10" s="447"/>
      <c r="MW10" s="447"/>
      <c r="MX10" s="447"/>
      <c r="MY10" s="447"/>
      <c r="MZ10" s="447"/>
      <c r="NA10" s="447"/>
      <c r="NB10" s="447"/>
      <c r="NC10" s="447"/>
      <c r="ND10" s="447"/>
      <c r="NE10" s="447"/>
      <c r="NF10" s="447"/>
      <c r="NG10" s="447"/>
      <c r="NH10" s="447"/>
      <c r="NI10" s="447"/>
      <c r="NJ10" s="447"/>
      <c r="NK10" s="447"/>
      <c r="NL10" s="447"/>
      <c r="NM10" s="447"/>
      <c r="NN10" s="447"/>
      <c r="NO10" s="447"/>
      <c r="NP10" s="447"/>
      <c r="NQ10" s="447"/>
      <c r="NR10" s="447"/>
      <c r="NS10" s="447"/>
      <c r="NT10" s="447"/>
      <c r="NU10" s="447"/>
      <c r="NV10" s="447"/>
      <c r="NW10" s="447"/>
      <c r="NX10" s="447"/>
      <c r="NY10" s="447"/>
      <c r="NZ10" s="447"/>
      <c r="OA10" s="447"/>
      <c r="OB10" s="447"/>
      <c r="OC10" s="447"/>
      <c r="OD10" s="447"/>
      <c r="OE10" s="447"/>
      <c r="OF10" s="447"/>
      <c r="OG10" s="447"/>
      <c r="OH10" s="447"/>
      <c r="OI10" s="447"/>
      <c r="OJ10" s="447"/>
      <c r="OK10" s="447"/>
      <c r="OL10" s="447"/>
      <c r="OM10" s="447"/>
      <c r="ON10" s="447"/>
      <c r="OO10" s="447"/>
      <c r="OP10" s="447"/>
      <c r="OQ10" s="447"/>
      <c r="OR10" s="447"/>
      <c r="OS10" s="447"/>
      <c r="OT10" s="447"/>
      <c r="OU10" s="447"/>
      <c r="OV10" s="447"/>
      <c r="OW10" s="447"/>
      <c r="OX10" s="447"/>
      <c r="OY10" s="447"/>
      <c r="OZ10" s="447"/>
      <c r="PA10" s="447"/>
      <c r="PB10" s="447"/>
      <c r="PC10" s="447"/>
      <c r="PD10" s="447"/>
      <c r="PE10" s="447"/>
      <c r="PF10" s="447"/>
      <c r="PG10" s="447"/>
      <c r="PH10" s="447"/>
      <c r="PI10" s="447"/>
      <c r="PJ10" s="447"/>
      <c r="PK10" s="447"/>
      <c r="PL10" s="447"/>
      <c r="PM10" s="447"/>
      <c r="PN10" s="447"/>
      <c r="PO10" s="447"/>
      <c r="PP10" s="447"/>
      <c r="PQ10" s="447"/>
      <c r="PR10" s="447"/>
      <c r="PS10" s="447"/>
      <c r="PT10" s="447"/>
      <c r="PU10" s="447"/>
      <c r="PV10" s="447"/>
      <c r="PW10" s="447"/>
      <c r="PX10" s="447"/>
      <c r="PY10" s="447"/>
      <c r="PZ10" s="447"/>
      <c r="QA10" s="447"/>
      <c r="QB10" s="447"/>
      <c r="QC10" s="447"/>
      <c r="QD10" s="447"/>
      <c r="QE10" s="447"/>
      <c r="QF10" s="447"/>
      <c r="QG10" s="447"/>
      <c r="QH10" s="447"/>
      <c r="QI10" s="447"/>
      <c r="QJ10" s="447"/>
      <c r="QK10" s="447"/>
      <c r="QL10" s="447"/>
      <c r="QM10" s="447"/>
      <c r="QN10" s="447"/>
      <c r="QO10" s="447"/>
      <c r="QP10" s="447"/>
      <c r="QQ10" s="447"/>
      <c r="QR10" s="447"/>
      <c r="QS10" s="447"/>
      <c r="QT10" s="447"/>
      <c r="QU10" s="447"/>
      <c r="QV10" s="447"/>
      <c r="QW10" s="447"/>
      <c r="QX10" s="447"/>
      <c r="QY10" s="447"/>
      <c r="QZ10" s="447"/>
      <c r="RA10" s="447"/>
      <c r="RB10" s="447"/>
      <c r="RC10" s="447"/>
      <c r="RD10" s="447"/>
      <c r="RE10" s="447"/>
      <c r="RF10" s="447"/>
      <c r="RG10" s="447"/>
      <c r="RH10" s="447"/>
      <c r="RI10" s="447"/>
      <c r="RJ10" s="447"/>
      <c r="RK10" s="447"/>
      <c r="RL10" s="447"/>
      <c r="RM10" s="447"/>
      <c r="RN10" s="447"/>
      <c r="RO10" s="447"/>
      <c r="RP10" s="447"/>
      <c r="RQ10" s="447"/>
      <c r="RR10" s="447"/>
      <c r="RS10" s="447"/>
      <c r="RT10" s="447"/>
      <c r="RU10" s="447"/>
      <c r="RV10" s="447"/>
      <c r="RW10" s="447"/>
      <c r="RX10" s="447"/>
      <c r="RY10" s="447"/>
      <c r="RZ10" s="447"/>
      <c r="SA10" s="447"/>
      <c r="SB10" s="447"/>
      <c r="SC10" s="447"/>
      <c r="SD10" s="447"/>
      <c r="SE10" s="447"/>
      <c r="SF10" s="447"/>
      <c r="SG10" s="447"/>
      <c r="SH10" s="447"/>
      <c r="SI10" s="447"/>
      <c r="SJ10" s="447"/>
      <c r="SK10" s="447"/>
      <c r="SL10" s="447"/>
      <c r="SM10" s="447"/>
      <c r="SN10" s="447"/>
      <c r="SO10" s="447"/>
      <c r="SP10" s="447"/>
      <c r="SQ10" s="447"/>
      <c r="SR10" s="447"/>
      <c r="SS10" s="447"/>
      <c r="ST10" s="447"/>
      <c r="SU10" s="447"/>
      <c r="SV10" s="447"/>
      <c r="SW10" s="447"/>
      <c r="SX10" s="447"/>
      <c r="SY10" s="447"/>
      <c r="SZ10" s="447"/>
      <c r="TA10" s="447"/>
      <c r="TB10" s="447"/>
      <c r="TC10" s="447"/>
      <c r="TD10" s="447"/>
      <c r="TE10" s="447"/>
      <c r="TF10" s="447"/>
      <c r="TG10" s="447"/>
      <c r="TH10" s="447"/>
      <c r="TI10" s="447"/>
      <c r="TJ10" s="447"/>
      <c r="TK10" s="447"/>
      <c r="TL10" s="447"/>
      <c r="TM10" s="447"/>
      <c r="TN10" s="447"/>
      <c r="TO10" s="447"/>
      <c r="TP10" s="447"/>
      <c r="TQ10" s="447"/>
      <c r="TR10" s="447"/>
      <c r="TS10" s="447"/>
      <c r="TT10" s="447"/>
      <c r="TU10" s="447"/>
      <c r="TV10" s="447"/>
      <c r="TW10" s="447"/>
      <c r="TX10" s="447"/>
      <c r="TY10" s="447"/>
      <c r="TZ10" s="447"/>
      <c r="UA10" s="447"/>
      <c r="UB10" s="447"/>
      <c r="UC10" s="447"/>
      <c r="UD10" s="447"/>
      <c r="UE10" s="447"/>
      <c r="UF10" s="447"/>
      <c r="UG10" s="447"/>
      <c r="UH10" s="447"/>
      <c r="UI10" s="447"/>
      <c r="UJ10" s="447"/>
      <c r="UK10" s="447"/>
      <c r="UL10" s="447"/>
      <c r="UM10" s="447"/>
      <c r="UN10" s="447"/>
      <c r="UO10" s="447"/>
      <c r="UP10" s="447"/>
      <c r="UQ10" s="447"/>
      <c r="UR10" s="447"/>
      <c r="US10" s="447"/>
      <c r="UT10" s="447"/>
      <c r="UU10" s="447"/>
      <c r="UV10" s="447"/>
      <c r="UW10" s="447"/>
      <c r="UX10" s="447"/>
      <c r="UY10" s="447"/>
      <c r="UZ10" s="447"/>
      <c r="VA10" s="447"/>
      <c r="VB10" s="447"/>
      <c r="VC10" s="447"/>
      <c r="VD10" s="447"/>
      <c r="VE10" s="447"/>
      <c r="VF10" s="447"/>
      <c r="VG10" s="447"/>
      <c r="VH10" s="447"/>
      <c r="VI10" s="447"/>
      <c r="VJ10" s="447"/>
      <c r="VK10" s="447"/>
      <c r="VL10" s="447"/>
      <c r="VM10" s="447"/>
      <c r="VN10" s="447"/>
      <c r="VO10" s="447"/>
      <c r="VP10" s="447"/>
      <c r="VQ10" s="447"/>
      <c r="VR10" s="447"/>
      <c r="VS10" s="447"/>
      <c r="VT10" s="447"/>
      <c r="VU10" s="447"/>
      <c r="VV10" s="447"/>
      <c r="VW10" s="447"/>
      <c r="VX10" s="447"/>
      <c r="VY10" s="447"/>
      <c r="VZ10" s="447"/>
      <c r="WA10" s="447"/>
      <c r="WB10" s="447"/>
      <c r="WC10" s="447"/>
      <c r="WD10" s="447"/>
      <c r="WE10" s="447"/>
      <c r="WF10" s="447"/>
      <c r="WG10" s="447"/>
      <c r="WH10" s="447"/>
      <c r="WI10" s="447"/>
      <c r="WJ10" s="447"/>
      <c r="WK10" s="447"/>
      <c r="WL10" s="447"/>
      <c r="WM10" s="447"/>
      <c r="WN10" s="447"/>
      <c r="WO10" s="447"/>
      <c r="WP10" s="447"/>
      <c r="WQ10" s="447"/>
      <c r="WR10" s="447"/>
      <c r="WS10" s="447"/>
      <c r="WT10" s="447"/>
      <c r="WU10" s="447"/>
      <c r="WV10" s="447"/>
      <c r="WW10" s="447"/>
      <c r="WX10" s="447"/>
      <c r="WY10" s="447"/>
      <c r="WZ10" s="447"/>
      <c r="XA10" s="447"/>
      <c r="XB10" s="447"/>
      <c r="XC10" s="447"/>
      <c r="XD10" s="447"/>
      <c r="XE10" s="447"/>
      <c r="XF10" s="447"/>
      <c r="XG10" s="447"/>
      <c r="XH10" s="447"/>
      <c r="XI10" s="447"/>
      <c r="XJ10" s="447"/>
      <c r="XK10" s="447"/>
      <c r="XL10" s="447"/>
      <c r="XM10" s="447"/>
      <c r="XN10" s="447"/>
      <c r="XO10" s="447"/>
      <c r="XP10" s="447"/>
      <c r="XQ10" s="447"/>
      <c r="XR10" s="447"/>
      <c r="XS10" s="447"/>
      <c r="XT10" s="447"/>
      <c r="XU10" s="447"/>
      <c r="XV10" s="447"/>
      <c r="XW10" s="447"/>
      <c r="XX10" s="447"/>
      <c r="XY10" s="447"/>
      <c r="XZ10" s="447"/>
      <c r="YA10" s="447"/>
      <c r="YB10" s="447"/>
      <c r="YC10" s="447"/>
      <c r="YD10" s="447"/>
      <c r="YE10" s="447"/>
      <c r="YF10" s="447"/>
      <c r="YG10" s="447"/>
      <c r="YH10" s="447"/>
      <c r="YI10" s="447"/>
      <c r="YJ10" s="447"/>
      <c r="YK10" s="447"/>
      <c r="YL10" s="447"/>
      <c r="YM10" s="447"/>
      <c r="YN10" s="447"/>
      <c r="YO10" s="447"/>
      <c r="YP10" s="447"/>
      <c r="YQ10" s="447"/>
      <c r="YR10" s="447"/>
      <c r="YS10" s="447"/>
      <c r="YT10" s="447"/>
      <c r="YU10" s="447"/>
      <c r="YV10" s="447"/>
      <c r="YW10" s="447"/>
      <c r="YX10" s="447"/>
      <c r="YY10" s="447"/>
      <c r="YZ10" s="447"/>
      <c r="ZA10" s="447"/>
      <c r="ZB10" s="447"/>
      <c r="ZC10" s="447"/>
      <c r="ZD10" s="447"/>
      <c r="ZE10" s="447"/>
      <c r="ZF10" s="447"/>
      <c r="ZG10" s="447"/>
      <c r="ZH10" s="447"/>
      <c r="ZI10" s="447"/>
      <c r="ZJ10" s="447"/>
      <c r="ZK10" s="447"/>
      <c r="ZL10" s="447"/>
      <c r="ZM10" s="447"/>
      <c r="ZN10" s="447"/>
      <c r="ZO10" s="447"/>
      <c r="ZP10" s="447"/>
      <c r="ZQ10" s="447"/>
      <c r="ZR10" s="447"/>
      <c r="ZS10" s="447"/>
      <c r="ZT10" s="447"/>
      <c r="ZU10" s="447"/>
      <c r="ZV10" s="447"/>
      <c r="ZW10" s="447"/>
      <c r="ZX10" s="447"/>
      <c r="ZY10" s="447"/>
      <c r="ZZ10" s="447"/>
      <c r="AAA10" s="447"/>
      <c r="AAB10" s="447"/>
      <c r="AAC10" s="447"/>
      <c r="AAD10" s="447"/>
      <c r="AAE10" s="447"/>
      <c r="AAF10" s="447"/>
      <c r="AAG10" s="447"/>
      <c r="AAH10" s="447"/>
      <c r="AAI10" s="447"/>
      <c r="AAJ10" s="447"/>
      <c r="AAK10" s="447"/>
      <c r="AAL10" s="447"/>
      <c r="AAM10" s="447"/>
      <c r="AAN10" s="447"/>
      <c r="AAO10" s="447"/>
      <c r="AAP10" s="447"/>
      <c r="AAQ10" s="447"/>
      <c r="AAR10" s="447"/>
      <c r="AAS10" s="447"/>
      <c r="AAT10" s="447"/>
      <c r="AAU10" s="447"/>
      <c r="AAV10" s="447"/>
      <c r="AAW10" s="447"/>
      <c r="AAX10" s="447"/>
      <c r="AAY10" s="447"/>
      <c r="AAZ10" s="447"/>
      <c r="ABA10" s="447"/>
      <c r="ABB10" s="447"/>
      <c r="ABC10" s="447"/>
      <c r="ABD10" s="447"/>
      <c r="ABE10" s="447"/>
      <c r="ABF10" s="447"/>
      <c r="ABG10" s="447"/>
      <c r="ABH10" s="447"/>
      <c r="ABI10" s="447"/>
      <c r="ABJ10" s="447"/>
      <c r="ABK10" s="447"/>
      <c r="ABL10" s="447"/>
      <c r="ABM10" s="447"/>
      <c r="ABN10" s="447"/>
      <c r="ABO10" s="447"/>
      <c r="ABP10" s="447"/>
      <c r="ABQ10" s="447"/>
      <c r="ABR10" s="447"/>
      <c r="ABS10" s="447"/>
      <c r="ABT10" s="447"/>
      <c r="ABU10" s="447"/>
      <c r="ABV10" s="447"/>
      <c r="ABW10" s="447"/>
      <c r="ABX10" s="447"/>
      <c r="ABY10" s="447"/>
      <c r="ABZ10" s="447"/>
      <c r="ACA10" s="447"/>
      <c r="ACB10" s="447"/>
      <c r="ACC10" s="447"/>
      <c r="ACD10" s="447"/>
      <c r="ACE10" s="447"/>
      <c r="ACF10" s="447"/>
      <c r="ACG10" s="447"/>
      <c r="ACH10" s="447"/>
      <c r="ACI10" s="447"/>
      <c r="ACJ10" s="447"/>
      <c r="ACK10" s="447"/>
      <c r="ACL10" s="447"/>
      <c r="ACM10" s="447"/>
      <c r="ACN10" s="447"/>
      <c r="ACO10" s="447"/>
      <c r="ACP10" s="447"/>
      <c r="ACQ10" s="447"/>
      <c r="ACR10" s="447"/>
      <c r="ACS10" s="447"/>
      <c r="ACT10" s="447"/>
      <c r="ACU10" s="447"/>
      <c r="ACV10" s="447"/>
      <c r="ACW10" s="447"/>
      <c r="ACX10" s="447"/>
      <c r="ACY10" s="447"/>
      <c r="ACZ10" s="447"/>
      <c r="ADA10" s="447"/>
      <c r="ADB10" s="447"/>
      <c r="ADC10" s="447"/>
      <c r="ADD10" s="447"/>
      <c r="ADE10" s="447"/>
      <c r="ADF10" s="447"/>
      <c r="ADG10" s="447"/>
      <c r="ADH10" s="447"/>
      <c r="ADI10" s="447"/>
      <c r="ADJ10" s="447"/>
      <c r="ADK10" s="447"/>
      <c r="ADL10" s="447"/>
      <c r="ADM10" s="447"/>
      <c r="ADN10" s="447"/>
      <c r="ADO10" s="447"/>
      <c r="ADP10" s="447"/>
      <c r="ADQ10" s="447"/>
      <c r="ADR10" s="447"/>
      <c r="ADS10" s="447"/>
      <c r="ADT10" s="447"/>
      <c r="ADU10" s="447"/>
      <c r="ADV10" s="447"/>
      <c r="ADW10" s="447"/>
      <c r="ADX10" s="447"/>
      <c r="ADY10" s="447"/>
      <c r="ADZ10" s="447"/>
      <c r="AEA10" s="447"/>
      <c r="AEB10" s="447"/>
      <c r="AEC10" s="447"/>
      <c r="AED10" s="447"/>
      <c r="AEE10" s="447"/>
      <c r="AEF10" s="447"/>
      <c r="AEG10" s="447"/>
      <c r="AEH10" s="447"/>
      <c r="AEI10" s="447"/>
      <c r="AEJ10" s="447"/>
      <c r="AEK10" s="447"/>
      <c r="AEL10" s="447"/>
      <c r="AEM10" s="447"/>
      <c r="AEN10" s="447"/>
      <c r="AEO10" s="447"/>
      <c r="AEP10" s="447"/>
      <c r="AEQ10" s="447"/>
      <c r="AER10" s="447"/>
      <c r="AES10" s="447"/>
      <c r="AET10" s="447"/>
      <c r="AEU10" s="447"/>
      <c r="AEV10" s="447"/>
      <c r="AEW10" s="447"/>
      <c r="AEX10" s="447"/>
      <c r="AEY10" s="447"/>
      <c r="AEZ10" s="447"/>
      <c r="AFA10" s="447"/>
      <c r="AFB10" s="447"/>
      <c r="AFC10" s="447"/>
      <c r="AFD10" s="447"/>
      <c r="AFE10" s="447"/>
      <c r="AFF10" s="447"/>
      <c r="AFG10" s="447"/>
      <c r="AFH10" s="447"/>
      <c r="AFI10" s="447"/>
      <c r="AFJ10" s="447"/>
      <c r="AFK10" s="447"/>
      <c r="AFL10" s="447"/>
      <c r="AFM10" s="447"/>
      <c r="AFN10" s="447"/>
      <c r="AFO10" s="447"/>
      <c r="AFP10" s="447"/>
      <c r="AFQ10" s="447"/>
      <c r="AFR10" s="447"/>
      <c r="AFS10" s="447"/>
      <c r="AFT10" s="447"/>
      <c r="AFU10" s="447"/>
      <c r="AFV10" s="447"/>
      <c r="AFW10" s="447"/>
      <c r="AFX10" s="447"/>
      <c r="AFY10" s="447"/>
      <c r="AFZ10" s="447"/>
      <c r="AGA10" s="447"/>
      <c r="AGB10" s="447"/>
      <c r="AGC10" s="447"/>
      <c r="AGD10" s="447"/>
      <c r="AGE10" s="447"/>
      <c r="AGF10" s="447"/>
      <c r="AGG10" s="447"/>
      <c r="AGH10" s="447"/>
      <c r="AGI10" s="447"/>
      <c r="AGJ10" s="447"/>
      <c r="AGK10" s="447"/>
      <c r="AGL10" s="447"/>
      <c r="AGM10" s="447"/>
      <c r="AGN10" s="447"/>
      <c r="AGO10" s="447"/>
      <c r="AGP10" s="447"/>
      <c r="AGQ10" s="447"/>
      <c r="AGR10" s="447"/>
      <c r="AGS10" s="447"/>
      <c r="AGT10" s="447"/>
      <c r="AGU10" s="447"/>
      <c r="AGV10" s="447"/>
      <c r="AGW10" s="447"/>
      <c r="AGX10" s="447"/>
      <c r="AGY10" s="447"/>
      <c r="AGZ10" s="447"/>
      <c r="AHA10" s="447"/>
      <c r="AHB10" s="447"/>
      <c r="AHC10" s="447"/>
      <c r="AHD10" s="447"/>
      <c r="AHE10" s="447"/>
      <c r="AHF10" s="447"/>
      <c r="AHG10" s="447"/>
      <c r="AHH10" s="447"/>
      <c r="AHI10" s="447"/>
      <c r="AHJ10" s="447"/>
      <c r="AHK10" s="447"/>
      <c r="AHL10" s="447"/>
      <c r="AHM10" s="447"/>
      <c r="AHN10" s="447"/>
      <c r="AHO10" s="447"/>
      <c r="AHP10" s="447"/>
      <c r="AHQ10" s="447"/>
      <c r="AHR10" s="447"/>
      <c r="AHS10" s="447"/>
      <c r="AHT10" s="447"/>
      <c r="AHU10" s="447"/>
      <c r="AHV10" s="447"/>
      <c r="AHW10" s="447"/>
      <c r="AHX10" s="447"/>
      <c r="AHY10" s="447"/>
      <c r="AHZ10" s="447"/>
      <c r="AIA10" s="447"/>
      <c r="AIB10" s="447"/>
      <c r="AIC10" s="447"/>
      <c r="AID10" s="447"/>
      <c r="AIE10" s="447"/>
      <c r="AIF10" s="447"/>
      <c r="AIG10" s="447"/>
      <c r="AIH10" s="447"/>
      <c r="AII10" s="447"/>
      <c r="AIJ10" s="447"/>
      <c r="AIK10" s="447"/>
      <c r="AIL10" s="447"/>
      <c r="AIM10" s="447"/>
      <c r="AIN10" s="447"/>
      <c r="AIO10" s="447"/>
      <c r="AIP10" s="447"/>
      <c r="AIQ10" s="447"/>
      <c r="AIR10" s="447"/>
      <c r="AIS10" s="447"/>
      <c r="AIT10" s="447"/>
      <c r="AIU10" s="447"/>
      <c r="AIV10" s="447"/>
      <c r="AIW10" s="447"/>
      <c r="AIX10" s="447"/>
      <c r="AIY10" s="447"/>
      <c r="AIZ10" s="447"/>
      <c r="AJA10" s="447"/>
      <c r="AJB10" s="447"/>
      <c r="AJC10" s="447"/>
      <c r="AJD10" s="447"/>
      <c r="AJE10" s="447"/>
      <c r="AJF10" s="447"/>
      <c r="AJG10" s="447"/>
      <c r="AJH10" s="447"/>
      <c r="AJI10" s="447"/>
      <c r="AJJ10" s="447"/>
      <c r="AJK10" s="447"/>
      <c r="AJL10" s="447"/>
      <c r="AJM10" s="447"/>
      <c r="AJN10" s="447"/>
      <c r="AJO10" s="447"/>
      <c r="AJP10" s="447"/>
      <c r="AJQ10" s="447"/>
      <c r="AJR10" s="447"/>
      <c r="AJS10" s="447"/>
      <c r="AJT10" s="447"/>
      <c r="AJU10" s="447"/>
      <c r="AJV10" s="447"/>
      <c r="AJW10" s="447"/>
      <c r="AJX10" s="447"/>
      <c r="AJY10" s="447"/>
      <c r="AJZ10" s="447"/>
      <c r="AKA10" s="447"/>
      <c r="AKB10" s="447"/>
      <c r="AKC10" s="447"/>
      <c r="AKD10" s="447"/>
      <c r="AKE10" s="447"/>
      <c r="AKF10" s="447"/>
      <c r="AKG10" s="447"/>
      <c r="AKH10" s="447"/>
      <c r="AKI10" s="447"/>
      <c r="AKJ10" s="447"/>
      <c r="AKK10" s="447"/>
      <c r="AKL10" s="447"/>
      <c r="AKM10" s="447"/>
      <c r="AKN10" s="447"/>
      <c r="AKO10" s="447"/>
      <c r="AKP10" s="447"/>
      <c r="AKQ10" s="447"/>
      <c r="AKR10" s="447"/>
      <c r="AKS10" s="447"/>
      <c r="AKT10" s="447"/>
      <c r="AKU10" s="447"/>
      <c r="AKV10" s="447"/>
      <c r="AKW10" s="447"/>
      <c r="AKX10" s="447"/>
      <c r="AKY10" s="447"/>
      <c r="AKZ10" s="447"/>
      <c r="ALA10" s="447"/>
      <c r="ALB10" s="447"/>
      <c r="ALC10" s="447"/>
      <c r="ALD10" s="447"/>
      <c r="ALE10" s="447"/>
      <c r="ALF10" s="447"/>
      <c r="ALG10" s="447"/>
      <c r="ALH10" s="447"/>
      <c r="ALI10" s="447"/>
      <c r="ALJ10" s="447"/>
      <c r="ALK10" s="447"/>
      <c r="ALL10" s="447"/>
      <c r="ALM10" s="447"/>
      <c r="ALN10" s="447"/>
      <c r="ALO10" s="447"/>
      <c r="ALP10" s="447"/>
      <c r="ALQ10" s="447"/>
      <c r="ALR10" s="447"/>
      <c r="ALS10" s="447"/>
      <c r="ALT10" s="447"/>
      <c r="ALU10" s="447"/>
      <c r="ALV10" s="447"/>
      <c r="ALW10" s="447"/>
      <c r="ALX10" s="447"/>
      <c r="ALY10" s="447"/>
      <c r="ALZ10" s="447"/>
      <c r="AMA10" s="447"/>
      <c r="AMB10" s="447"/>
      <c r="AMC10" s="447"/>
      <c r="AMD10" s="447"/>
      <c r="AME10" s="447"/>
      <c r="AMF10" s="447"/>
      <c r="AMG10" s="447"/>
      <c r="AMH10" s="447"/>
      <c r="AMI10" s="447"/>
      <c r="AMJ10" s="447"/>
      <c r="AMK10" s="447"/>
      <c r="AML10" s="447"/>
      <c r="AMM10" s="447"/>
      <c r="AMN10" s="447"/>
      <c r="AMO10" s="447"/>
      <c r="AMP10" s="447"/>
      <c r="AMQ10" s="447"/>
      <c r="AMR10" s="447"/>
      <c r="AMS10" s="447"/>
      <c r="AMT10" s="447"/>
      <c r="AMU10" s="447"/>
      <c r="AMV10" s="447"/>
      <c r="AMW10" s="447"/>
      <c r="AMX10" s="447"/>
      <c r="AMY10" s="447"/>
      <c r="AMZ10" s="447"/>
      <c r="ANA10" s="447"/>
      <c r="ANB10" s="447"/>
      <c r="ANC10" s="447"/>
      <c r="AND10" s="447"/>
      <c r="ANE10" s="447"/>
      <c r="ANF10" s="447"/>
      <c r="ANG10" s="447"/>
      <c r="ANH10" s="447"/>
      <c r="ANI10" s="447"/>
      <c r="ANJ10" s="447"/>
      <c r="ANK10" s="447"/>
      <c r="ANL10" s="447"/>
      <c r="ANM10" s="447"/>
      <c r="ANN10" s="447"/>
      <c r="ANO10" s="447"/>
      <c r="ANP10" s="447"/>
      <c r="ANQ10" s="447"/>
      <c r="ANR10" s="447"/>
      <c r="ANS10" s="447"/>
      <c r="ANT10" s="447"/>
      <c r="ANU10" s="447"/>
      <c r="ANV10" s="447"/>
      <c r="ANW10" s="447"/>
      <c r="ANX10" s="447"/>
      <c r="ANY10" s="447"/>
      <c r="ANZ10" s="447"/>
      <c r="AOA10" s="447"/>
      <c r="AOB10" s="447"/>
      <c r="AOC10" s="447"/>
      <c r="AOD10" s="447"/>
      <c r="AOE10" s="447"/>
      <c r="AOF10" s="447"/>
      <c r="AOG10" s="447"/>
      <c r="AOH10" s="447"/>
      <c r="AOI10" s="447"/>
      <c r="AOJ10" s="447"/>
      <c r="AOK10" s="447"/>
      <c r="AOL10" s="447"/>
      <c r="AOM10" s="447"/>
      <c r="AON10" s="447"/>
      <c r="AOO10" s="447"/>
      <c r="AOP10" s="447"/>
      <c r="AOQ10" s="447"/>
      <c r="AOR10" s="447"/>
      <c r="AOS10" s="447"/>
      <c r="AOT10" s="447"/>
      <c r="AOU10" s="447"/>
      <c r="AOV10" s="447"/>
      <c r="AOW10" s="447"/>
      <c r="AOX10" s="447"/>
      <c r="AOY10" s="447"/>
      <c r="AOZ10" s="447"/>
      <c r="APA10" s="447"/>
      <c r="APB10" s="447"/>
      <c r="APC10" s="447"/>
      <c r="APD10" s="447"/>
      <c r="APE10" s="447"/>
      <c r="APF10" s="447"/>
      <c r="APG10" s="447"/>
      <c r="APH10" s="447"/>
      <c r="API10" s="447"/>
      <c r="APJ10" s="447"/>
      <c r="APK10" s="447"/>
      <c r="APL10" s="447"/>
      <c r="APM10" s="447"/>
      <c r="APN10" s="447"/>
      <c r="APO10" s="447"/>
      <c r="APP10" s="447"/>
      <c r="APQ10" s="447"/>
      <c r="APR10" s="447"/>
      <c r="APS10" s="447"/>
      <c r="APT10" s="447"/>
      <c r="APU10" s="447"/>
      <c r="APV10" s="447"/>
      <c r="APW10" s="447"/>
      <c r="APX10" s="447"/>
      <c r="APY10" s="447"/>
      <c r="APZ10" s="447"/>
      <c r="AQA10" s="447"/>
      <c r="AQB10" s="447"/>
      <c r="AQC10" s="447"/>
      <c r="AQD10" s="447"/>
      <c r="AQE10" s="447"/>
      <c r="AQF10" s="447"/>
      <c r="AQG10" s="447"/>
      <c r="AQH10" s="447"/>
      <c r="AQI10" s="447"/>
      <c r="AQJ10" s="447"/>
      <c r="AQK10" s="447"/>
      <c r="AQL10" s="447"/>
      <c r="AQM10" s="447"/>
      <c r="AQN10" s="447"/>
      <c r="AQO10" s="447"/>
      <c r="AQP10" s="447"/>
      <c r="AQQ10" s="447"/>
      <c r="AQR10" s="447"/>
      <c r="AQS10" s="447"/>
      <c r="AQT10" s="447"/>
      <c r="AQU10" s="447"/>
      <c r="AQV10" s="447"/>
      <c r="AQW10" s="447"/>
      <c r="AQX10" s="447"/>
      <c r="AQY10" s="447"/>
      <c r="AQZ10" s="447"/>
      <c r="ARA10" s="447"/>
      <c r="ARB10" s="447"/>
      <c r="ARC10" s="447"/>
      <c r="ARD10" s="447"/>
      <c r="ARE10" s="447"/>
      <c r="ARF10" s="447"/>
      <c r="ARG10" s="447"/>
      <c r="ARH10" s="447"/>
      <c r="ARI10" s="447"/>
      <c r="ARJ10" s="447"/>
      <c r="ARK10" s="447"/>
      <c r="ARL10" s="447"/>
      <c r="ARM10" s="447"/>
      <c r="ARN10" s="447"/>
      <c r="ARO10" s="447"/>
      <c r="ARP10" s="447"/>
      <c r="ARQ10" s="447"/>
      <c r="ARR10" s="447"/>
      <c r="ARS10" s="447"/>
      <c r="ART10" s="447"/>
      <c r="ARU10" s="447"/>
      <c r="ARV10" s="447"/>
      <c r="ARW10" s="447"/>
      <c r="ARX10" s="447"/>
      <c r="ARY10" s="447"/>
      <c r="ARZ10" s="447"/>
      <c r="ASA10" s="447"/>
      <c r="ASB10" s="447"/>
      <c r="ASC10" s="447"/>
      <c r="ASD10" s="447"/>
      <c r="ASE10" s="447"/>
      <c r="ASF10" s="447"/>
      <c r="ASG10" s="447"/>
      <c r="ASH10" s="447"/>
      <c r="ASI10" s="447"/>
      <c r="ASJ10" s="447"/>
      <c r="ASK10" s="447"/>
      <c r="ASL10" s="447"/>
      <c r="ASM10" s="447"/>
      <c r="ASN10" s="447"/>
      <c r="ASO10" s="447"/>
      <c r="ASP10" s="447"/>
      <c r="ASQ10" s="447"/>
      <c r="ASR10" s="447"/>
      <c r="ASS10" s="447"/>
      <c r="AST10" s="447"/>
      <c r="ASU10" s="447"/>
      <c r="ASV10" s="447"/>
      <c r="ASW10" s="447"/>
      <c r="ASX10" s="447"/>
      <c r="ASY10" s="447"/>
      <c r="ASZ10" s="447"/>
      <c r="ATA10" s="447"/>
      <c r="ATB10" s="447"/>
      <c r="ATC10" s="447"/>
      <c r="ATD10" s="447"/>
      <c r="ATE10" s="447"/>
      <c r="ATF10" s="447"/>
      <c r="ATG10" s="447"/>
      <c r="ATH10" s="447"/>
      <c r="ATI10" s="447"/>
      <c r="ATJ10" s="447"/>
      <c r="ATK10" s="447"/>
      <c r="ATL10" s="447"/>
      <c r="ATM10" s="447"/>
      <c r="ATN10" s="447"/>
      <c r="ATO10" s="447"/>
      <c r="ATP10" s="447"/>
      <c r="ATQ10" s="447"/>
      <c r="ATR10" s="447"/>
      <c r="ATS10" s="447"/>
      <c r="ATT10" s="447"/>
      <c r="ATU10" s="447"/>
      <c r="ATV10" s="447"/>
      <c r="ATW10" s="447"/>
      <c r="ATX10" s="447"/>
      <c r="ATY10" s="447"/>
      <c r="ATZ10" s="447"/>
      <c r="AUA10" s="447"/>
      <c r="AUB10" s="447"/>
      <c r="AUC10" s="447"/>
      <c r="AUD10" s="447"/>
      <c r="AUE10" s="447"/>
      <c r="AUF10" s="447"/>
      <c r="AUG10" s="447"/>
      <c r="AUH10" s="447"/>
      <c r="AUI10" s="447"/>
      <c r="AUJ10" s="447"/>
      <c r="AUK10" s="447"/>
      <c r="AUL10" s="447"/>
      <c r="AUM10" s="447"/>
      <c r="AUN10" s="447"/>
      <c r="AUO10" s="447"/>
      <c r="AUP10" s="447"/>
      <c r="AUQ10" s="447"/>
      <c r="AUR10" s="447"/>
      <c r="AUS10" s="447"/>
      <c r="AUT10" s="447"/>
      <c r="AUU10" s="447"/>
      <c r="AUV10" s="447"/>
      <c r="AUW10" s="447"/>
      <c r="AUX10" s="447"/>
      <c r="AUY10" s="447"/>
      <c r="AUZ10" s="447"/>
      <c r="AVA10" s="447"/>
      <c r="AVB10" s="447"/>
      <c r="AVC10" s="447"/>
      <c r="AVD10" s="447"/>
      <c r="AVE10" s="447"/>
      <c r="AVF10" s="447"/>
      <c r="AVG10" s="447"/>
      <c r="AVH10" s="447"/>
      <c r="AVI10" s="447"/>
      <c r="AVJ10" s="447"/>
      <c r="AVK10" s="447"/>
      <c r="AVL10" s="447"/>
      <c r="AVM10" s="447"/>
      <c r="AVN10" s="447"/>
      <c r="AVO10" s="447"/>
      <c r="AVP10" s="447"/>
      <c r="AVQ10" s="447"/>
      <c r="AVR10" s="447"/>
      <c r="AVS10" s="447"/>
      <c r="AVT10" s="447"/>
      <c r="AVU10" s="447"/>
      <c r="AVV10" s="447"/>
      <c r="AVW10" s="447"/>
      <c r="AVX10" s="447"/>
      <c r="AVY10" s="447"/>
      <c r="AVZ10" s="447"/>
      <c r="AWA10" s="447"/>
      <c r="AWB10" s="447"/>
      <c r="AWC10" s="447"/>
      <c r="AWD10" s="447"/>
      <c r="AWE10" s="447"/>
      <c r="AWF10" s="447"/>
      <c r="AWG10" s="447"/>
      <c r="AWH10" s="447"/>
      <c r="AWI10" s="447"/>
      <c r="AWJ10" s="447"/>
      <c r="AWK10" s="447"/>
      <c r="AWL10" s="447"/>
      <c r="AWM10" s="447"/>
      <c r="AWN10" s="447"/>
      <c r="AWO10" s="447"/>
      <c r="AWP10" s="447"/>
      <c r="AWQ10" s="447"/>
      <c r="AWR10" s="447"/>
      <c r="AWS10" s="447"/>
      <c r="AWT10" s="447"/>
      <c r="AWU10" s="447"/>
      <c r="AWV10" s="447"/>
      <c r="AWW10" s="447"/>
      <c r="AWX10" s="447"/>
      <c r="AWY10" s="447"/>
      <c r="AWZ10" s="447"/>
      <c r="AXA10" s="447"/>
      <c r="AXB10" s="447"/>
      <c r="AXC10" s="447"/>
      <c r="AXD10" s="447"/>
      <c r="AXE10" s="447"/>
      <c r="AXF10" s="447"/>
      <c r="AXG10" s="447"/>
      <c r="AXH10" s="447"/>
      <c r="AXI10" s="447"/>
      <c r="AXJ10" s="447"/>
      <c r="AXK10" s="447"/>
      <c r="AXL10" s="447"/>
      <c r="AXM10" s="447"/>
      <c r="AXN10" s="447"/>
      <c r="AXO10" s="447"/>
      <c r="AXP10" s="447"/>
      <c r="AXQ10" s="447"/>
      <c r="AXR10" s="447"/>
      <c r="AXS10" s="447"/>
      <c r="AXT10" s="447"/>
      <c r="AXU10" s="447"/>
      <c r="AXV10" s="447"/>
      <c r="AXW10" s="447"/>
      <c r="AXX10" s="447"/>
      <c r="AXY10" s="447"/>
      <c r="AXZ10" s="447"/>
      <c r="AYA10" s="447"/>
      <c r="AYB10" s="447"/>
      <c r="AYC10" s="447"/>
      <c r="AYD10" s="447"/>
      <c r="AYE10" s="447"/>
      <c r="AYF10" s="447"/>
      <c r="AYG10" s="447"/>
      <c r="AYH10" s="447"/>
      <c r="AYI10" s="447"/>
      <c r="AYJ10" s="447"/>
      <c r="AYK10" s="447"/>
      <c r="AYL10" s="447"/>
      <c r="AYM10" s="447"/>
      <c r="AYN10" s="447"/>
      <c r="AYO10" s="447"/>
      <c r="AYP10" s="447"/>
      <c r="AYQ10" s="447"/>
      <c r="AYR10" s="447"/>
      <c r="AYS10" s="447"/>
      <c r="AYT10" s="447"/>
      <c r="AYU10" s="447"/>
      <c r="AYV10" s="447"/>
      <c r="AYW10" s="447"/>
      <c r="AYX10" s="447"/>
      <c r="AYY10" s="447"/>
      <c r="AYZ10" s="447"/>
      <c r="AZA10" s="447"/>
      <c r="AZB10" s="447"/>
      <c r="AZC10" s="447"/>
      <c r="AZD10" s="447"/>
      <c r="AZE10" s="447"/>
      <c r="AZF10" s="447"/>
      <c r="AZG10" s="447"/>
      <c r="AZH10" s="447"/>
      <c r="AZI10" s="447"/>
      <c r="AZJ10" s="447"/>
      <c r="AZK10" s="447"/>
      <c r="AZL10" s="447"/>
      <c r="AZM10" s="447"/>
      <c r="AZN10" s="447"/>
      <c r="AZO10" s="447"/>
      <c r="AZP10" s="447"/>
      <c r="AZQ10" s="447"/>
      <c r="AZR10" s="447"/>
      <c r="AZS10" s="447"/>
      <c r="AZT10" s="447"/>
      <c r="AZU10" s="447"/>
      <c r="AZV10" s="447"/>
      <c r="AZW10" s="447"/>
      <c r="AZX10" s="447"/>
      <c r="AZY10" s="447"/>
      <c r="AZZ10" s="447"/>
      <c r="BAA10" s="447"/>
      <c r="BAB10" s="447"/>
      <c r="BAC10" s="447"/>
      <c r="BAD10" s="447"/>
      <c r="BAE10" s="447"/>
      <c r="BAF10" s="447"/>
      <c r="BAG10" s="447"/>
      <c r="BAH10" s="447"/>
      <c r="BAI10" s="447"/>
      <c r="BAJ10" s="447"/>
      <c r="BAK10" s="447"/>
      <c r="BAL10" s="447"/>
      <c r="BAM10" s="447"/>
      <c r="BAN10" s="447"/>
      <c r="BAO10" s="447"/>
      <c r="BAP10" s="447"/>
      <c r="BAQ10" s="447"/>
      <c r="BAR10" s="447"/>
      <c r="BAS10" s="447"/>
      <c r="BAT10" s="447"/>
      <c r="BAU10" s="447"/>
      <c r="BAV10" s="447"/>
      <c r="BAW10" s="447"/>
      <c r="BAX10" s="447"/>
      <c r="BAY10" s="447"/>
      <c r="BAZ10" s="447"/>
      <c r="BBA10" s="447"/>
      <c r="BBB10" s="447"/>
      <c r="BBC10" s="447"/>
      <c r="BBD10" s="447"/>
      <c r="BBE10" s="447"/>
      <c r="BBF10" s="447"/>
      <c r="BBG10" s="447"/>
      <c r="BBH10" s="447"/>
      <c r="BBI10" s="447"/>
      <c r="BBJ10" s="447"/>
      <c r="BBK10" s="447"/>
      <c r="BBL10" s="447"/>
      <c r="BBM10" s="447"/>
      <c r="BBN10" s="447"/>
      <c r="BBO10" s="447"/>
      <c r="BBP10" s="447"/>
      <c r="BBQ10" s="447"/>
      <c r="BBR10" s="447"/>
      <c r="BBS10" s="447"/>
      <c r="BBT10" s="447"/>
      <c r="BBU10" s="447"/>
      <c r="BBV10" s="447"/>
      <c r="BBW10" s="447"/>
      <c r="BBX10" s="447"/>
      <c r="BBY10" s="447"/>
      <c r="BBZ10" s="447"/>
      <c r="BCA10" s="447"/>
      <c r="BCB10" s="447"/>
      <c r="BCC10" s="447"/>
      <c r="BCD10" s="447"/>
      <c r="BCE10" s="447"/>
      <c r="BCF10" s="447"/>
      <c r="BCG10" s="447"/>
      <c r="BCH10" s="447"/>
      <c r="BCI10" s="447"/>
      <c r="BCJ10" s="447"/>
      <c r="BCK10" s="447"/>
      <c r="BCL10" s="447"/>
      <c r="BCM10" s="447"/>
      <c r="BCN10" s="447"/>
      <c r="BCO10" s="447"/>
      <c r="BCP10" s="447"/>
      <c r="BCQ10" s="447"/>
      <c r="BCR10" s="447"/>
      <c r="BCS10" s="447"/>
      <c r="BCT10" s="447"/>
      <c r="BCU10" s="447"/>
      <c r="BCV10" s="447"/>
      <c r="BCW10" s="447"/>
      <c r="BCX10" s="447"/>
      <c r="BCY10" s="447"/>
      <c r="BCZ10" s="447"/>
      <c r="BDA10" s="447"/>
      <c r="BDB10" s="447"/>
      <c r="BDC10" s="447"/>
      <c r="BDD10" s="447"/>
      <c r="BDE10" s="447"/>
      <c r="BDF10" s="447"/>
      <c r="BDG10" s="447"/>
      <c r="BDH10" s="447"/>
      <c r="BDI10" s="447"/>
      <c r="BDJ10" s="447"/>
      <c r="BDK10" s="447"/>
      <c r="BDL10" s="447"/>
      <c r="BDM10" s="447"/>
      <c r="BDN10" s="447"/>
      <c r="BDO10" s="447"/>
      <c r="BDP10" s="447"/>
      <c r="BDQ10" s="447"/>
      <c r="BDR10" s="447"/>
      <c r="BDS10" s="447"/>
      <c r="BDT10" s="447"/>
      <c r="BDU10" s="447"/>
      <c r="BDV10" s="447"/>
      <c r="BDW10" s="447"/>
      <c r="BDX10" s="447"/>
      <c r="BDY10" s="447"/>
      <c r="BDZ10" s="447"/>
      <c r="BEA10" s="447"/>
      <c r="BEB10" s="447"/>
      <c r="BEC10" s="447"/>
      <c r="BED10" s="447"/>
      <c r="BEE10" s="447"/>
      <c r="BEF10" s="447"/>
      <c r="BEG10" s="447"/>
      <c r="BEH10" s="447"/>
      <c r="BEI10" s="447"/>
      <c r="BEJ10" s="447"/>
      <c r="BEK10" s="447"/>
      <c r="BEL10" s="447"/>
      <c r="BEM10" s="447"/>
      <c r="BEN10" s="447"/>
      <c r="BEO10" s="447"/>
      <c r="BEP10" s="447"/>
      <c r="BEQ10" s="447"/>
      <c r="BER10" s="447"/>
      <c r="BES10" s="447"/>
      <c r="BET10" s="447"/>
      <c r="BEU10" s="447"/>
      <c r="BEV10" s="447"/>
      <c r="BEW10" s="447"/>
      <c r="BEX10" s="447"/>
      <c r="BEY10" s="447"/>
      <c r="BEZ10" s="447"/>
      <c r="BFA10" s="447"/>
      <c r="BFB10" s="447"/>
      <c r="BFC10" s="447"/>
      <c r="BFD10" s="447"/>
      <c r="BFE10" s="447"/>
      <c r="BFF10" s="447"/>
      <c r="BFG10" s="447"/>
      <c r="BFH10" s="447"/>
      <c r="BFI10" s="447"/>
      <c r="BFJ10" s="447"/>
      <c r="BFK10" s="447"/>
      <c r="BFL10" s="447"/>
      <c r="BFM10" s="447"/>
      <c r="BFN10" s="447"/>
      <c r="BFO10" s="447"/>
      <c r="BFP10" s="447"/>
      <c r="BFQ10" s="447"/>
      <c r="BFR10" s="447"/>
      <c r="BFS10" s="447"/>
      <c r="BFT10" s="447"/>
      <c r="BFU10" s="447"/>
      <c r="BFV10" s="447"/>
      <c r="BFW10" s="447"/>
      <c r="BFX10" s="447"/>
      <c r="BFY10" s="447"/>
      <c r="BFZ10" s="447"/>
      <c r="BGA10" s="447"/>
      <c r="BGB10" s="447"/>
      <c r="BGC10" s="447"/>
      <c r="BGD10" s="447"/>
      <c r="BGE10" s="447"/>
      <c r="BGF10" s="447"/>
      <c r="BGG10" s="447"/>
      <c r="BGH10" s="447"/>
      <c r="BGI10" s="447"/>
      <c r="BGJ10" s="447"/>
      <c r="BGK10" s="447"/>
      <c r="BGL10" s="447"/>
      <c r="BGM10" s="447"/>
      <c r="BGN10" s="447"/>
      <c r="BGO10" s="447"/>
      <c r="BGP10" s="447"/>
      <c r="BGQ10" s="447"/>
      <c r="BGR10" s="447"/>
      <c r="BGS10" s="447"/>
      <c r="BGT10" s="447"/>
      <c r="BGU10" s="447"/>
      <c r="BGV10" s="447"/>
      <c r="BGW10" s="447"/>
      <c r="BGX10" s="447"/>
      <c r="BGY10" s="447"/>
      <c r="BGZ10" s="447"/>
      <c r="BHA10" s="447"/>
      <c r="BHB10" s="447"/>
      <c r="BHC10" s="447"/>
      <c r="BHD10" s="447"/>
      <c r="BHE10" s="447"/>
      <c r="BHF10" s="447"/>
      <c r="BHG10" s="447"/>
      <c r="BHH10" s="447"/>
      <c r="BHI10" s="447"/>
      <c r="BHJ10" s="447"/>
      <c r="BHK10" s="447"/>
      <c r="BHL10" s="447"/>
      <c r="BHM10" s="447"/>
      <c r="BHN10" s="447"/>
      <c r="BHO10" s="447"/>
      <c r="BHP10" s="447"/>
      <c r="BHQ10" s="447"/>
      <c r="BHR10" s="447"/>
      <c r="BHS10" s="447"/>
      <c r="BHT10" s="447"/>
      <c r="BHU10" s="447"/>
      <c r="BHV10" s="447"/>
      <c r="BHW10" s="447"/>
      <c r="BHX10" s="447"/>
      <c r="BHY10" s="447"/>
      <c r="BHZ10" s="447"/>
      <c r="BIA10" s="447"/>
      <c r="BIB10" s="447"/>
      <c r="BIC10" s="447"/>
      <c r="BID10" s="447"/>
      <c r="BIE10" s="447"/>
      <c r="BIF10" s="447"/>
      <c r="BIG10" s="447"/>
      <c r="BIH10" s="447"/>
      <c r="BII10" s="447"/>
      <c r="BIJ10" s="447"/>
      <c r="BIK10" s="447"/>
      <c r="BIL10" s="447"/>
      <c r="BIM10" s="447"/>
      <c r="BIN10" s="447"/>
      <c r="BIO10" s="447"/>
      <c r="BIP10" s="447"/>
      <c r="BIQ10" s="447"/>
      <c r="BIR10" s="447"/>
      <c r="BIS10" s="447"/>
      <c r="BIT10" s="447"/>
      <c r="BIU10" s="447"/>
      <c r="BIV10" s="447"/>
      <c r="BIW10" s="447"/>
      <c r="BIX10" s="447"/>
      <c r="BIY10" s="447"/>
      <c r="BIZ10" s="447"/>
      <c r="BJA10" s="447"/>
      <c r="BJB10" s="447"/>
      <c r="BJC10" s="447"/>
      <c r="BJD10" s="447"/>
      <c r="BJE10" s="447"/>
      <c r="BJF10" s="447"/>
      <c r="BJG10" s="447"/>
      <c r="BJH10" s="447"/>
      <c r="BJI10" s="447"/>
      <c r="BJJ10" s="447"/>
      <c r="BJK10" s="447"/>
      <c r="BJL10" s="447"/>
      <c r="BJM10" s="447"/>
      <c r="BJN10" s="447"/>
      <c r="BJO10" s="447"/>
      <c r="BJP10" s="447"/>
      <c r="BJQ10" s="447"/>
      <c r="BJR10" s="447"/>
      <c r="BJS10" s="447"/>
      <c r="BJT10" s="447"/>
      <c r="BJU10" s="447"/>
      <c r="BJV10" s="447"/>
      <c r="BJW10" s="447"/>
      <c r="BJX10" s="447"/>
      <c r="BJY10" s="447"/>
      <c r="BJZ10" s="447"/>
      <c r="BKA10" s="447"/>
      <c r="BKB10" s="447"/>
      <c r="BKC10" s="447"/>
      <c r="BKD10" s="447"/>
      <c r="BKE10" s="447"/>
      <c r="BKF10" s="447"/>
      <c r="BKG10" s="447"/>
      <c r="BKH10" s="447"/>
      <c r="BKI10" s="447"/>
      <c r="BKJ10" s="447"/>
      <c r="BKK10" s="447"/>
      <c r="BKL10" s="447"/>
      <c r="BKM10" s="447"/>
      <c r="BKN10" s="447"/>
      <c r="BKO10" s="447"/>
      <c r="BKP10" s="447"/>
      <c r="BKQ10" s="447"/>
      <c r="BKR10" s="447"/>
      <c r="BKS10" s="447"/>
      <c r="BKT10" s="447"/>
      <c r="BKU10" s="447"/>
      <c r="BKV10" s="447"/>
      <c r="BKW10" s="447"/>
      <c r="BKX10" s="447"/>
      <c r="BKY10" s="447"/>
      <c r="BKZ10" s="447"/>
      <c r="BLA10" s="447"/>
      <c r="BLB10" s="447"/>
      <c r="BLC10" s="447"/>
      <c r="BLD10" s="447"/>
      <c r="BLE10" s="447"/>
      <c r="BLF10" s="447"/>
      <c r="BLG10" s="447"/>
      <c r="BLH10" s="447"/>
      <c r="BLI10" s="447"/>
      <c r="BLJ10" s="447"/>
      <c r="BLK10" s="447"/>
      <c r="BLL10" s="447"/>
      <c r="BLM10" s="447"/>
      <c r="BLN10" s="447"/>
      <c r="BLO10" s="447"/>
      <c r="BLP10" s="447"/>
      <c r="BLQ10" s="447"/>
      <c r="BLR10" s="447"/>
      <c r="BLS10" s="447"/>
      <c r="BLT10" s="447"/>
      <c r="BLU10" s="447"/>
      <c r="BLV10" s="447"/>
      <c r="BLW10" s="447"/>
      <c r="BLX10" s="447"/>
      <c r="BLY10" s="447"/>
      <c r="BLZ10" s="447"/>
      <c r="BMA10" s="447"/>
      <c r="BMB10" s="447"/>
      <c r="BMC10" s="447"/>
      <c r="BMD10" s="447"/>
      <c r="BME10" s="447"/>
      <c r="BMF10" s="447"/>
      <c r="BMG10" s="447"/>
      <c r="BMH10" s="447"/>
      <c r="BMI10" s="447"/>
      <c r="BMJ10" s="447"/>
      <c r="BMK10" s="447"/>
      <c r="BML10" s="447"/>
      <c r="BMM10" s="447"/>
      <c r="BMN10" s="447"/>
      <c r="BMO10" s="447"/>
      <c r="BMP10" s="447"/>
      <c r="BMQ10" s="447"/>
      <c r="BMR10" s="447"/>
      <c r="BMS10" s="447"/>
      <c r="BMT10" s="447"/>
      <c r="BMU10" s="447"/>
      <c r="BMV10" s="447"/>
      <c r="BMW10" s="447"/>
      <c r="BMX10" s="447"/>
      <c r="BMY10" s="447"/>
      <c r="BMZ10" s="447"/>
      <c r="BNA10" s="447"/>
      <c r="BNB10" s="447"/>
      <c r="BNC10" s="447"/>
      <c r="BND10" s="447"/>
      <c r="BNE10" s="447"/>
      <c r="BNF10" s="447"/>
      <c r="BNG10" s="447"/>
      <c r="BNH10" s="447"/>
      <c r="BNI10" s="447"/>
      <c r="BNJ10" s="447"/>
      <c r="BNK10" s="447"/>
      <c r="BNL10" s="447"/>
      <c r="BNM10" s="447"/>
      <c r="BNN10" s="447"/>
      <c r="BNO10" s="447"/>
      <c r="BNP10" s="447"/>
      <c r="BNQ10" s="447"/>
      <c r="BNR10" s="447"/>
      <c r="BNS10" s="447"/>
      <c r="BNT10" s="447"/>
      <c r="BNU10" s="447"/>
      <c r="BNV10" s="447"/>
      <c r="BNW10" s="447"/>
      <c r="BNX10" s="447"/>
      <c r="BNY10" s="447"/>
      <c r="BNZ10" s="447"/>
      <c r="BOA10" s="447"/>
      <c r="BOB10" s="447"/>
      <c r="BOC10" s="447"/>
      <c r="BOD10" s="447"/>
      <c r="BOE10" s="447"/>
      <c r="BOF10" s="447"/>
      <c r="BOG10" s="447"/>
      <c r="BOH10" s="447"/>
      <c r="BOI10" s="447"/>
      <c r="BOJ10" s="447"/>
      <c r="BOK10" s="447"/>
      <c r="BOL10" s="447"/>
      <c r="BOM10" s="447"/>
      <c r="BON10" s="447"/>
      <c r="BOO10" s="447"/>
      <c r="BOP10" s="447"/>
      <c r="BOQ10" s="447"/>
      <c r="BOR10" s="447"/>
      <c r="BOS10" s="447"/>
      <c r="BOT10" s="447"/>
      <c r="BOU10" s="447"/>
      <c r="BOV10" s="447"/>
      <c r="BOW10" s="447"/>
      <c r="BOX10" s="447"/>
      <c r="BOY10" s="447"/>
      <c r="BOZ10" s="447"/>
      <c r="BPA10" s="447"/>
      <c r="BPB10" s="447"/>
      <c r="BPC10" s="447"/>
      <c r="BPD10" s="447"/>
      <c r="BPE10" s="447"/>
      <c r="BPF10" s="447"/>
      <c r="BPG10" s="447"/>
      <c r="BPH10" s="447"/>
      <c r="BPI10" s="447"/>
      <c r="BPJ10" s="447"/>
      <c r="BPK10" s="447"/>
      <c r="BPL10" s="447"/>
      <c r="BPM10" s="447"/>
      <c r="BPN10" s="447"/>
      <c r="BPO10" s="447"/>
      <c r="BPP10" s="447"/>
      <c r="BPQ10" s="447"/>
      <c r="BPR10" s="447"/>
      <c r="BPS10" s="447"/>
      <c r="BPT10" s="447"/>
      <c r="BPU10" s="447"/>
      <c r="BPV10" s="447"/>
      <c r="BPW10" s="447"/>
      <c r="BPX10" s="447"/>
      <c r="BPY10" s="447"/>
      <c r="BPZ10" s="447"/>
      <c r="BQA10" s="447"/>
      <c r="BQB10" s="447"/>
      <c r="BQC10" s="447"/>
      <c r="BQD10" s="447"/>
      <c r="BQE10" s="447"/>
      <c r="BQF10" s="447"/>
      <c r="BQG10" s="447"/>
      <c r="BQH10" s="447"/>
      <c r="BQI10" s="447"/>
      <c r="BQJ10" s="447"/>
      <c r="BQK10" s="447"/>
      <c r="BQL10" s="447"/>
      <c r="BQM10" s="447"/>
      <c r="BQN10" s="447"/>
      <c r="BQO10" s="447"/>
      <c r="BQP10" s="447"/>
      <c r="BQQ10" s="447"/>
      <c r="BQR10" s="447"/>
      <c r="BQS10" s="447"/>
      <c r="BQT10" s="447"/>
      <c r="BQU10" s="447"/>
      <c r="BQV10" s="447"/>
      <c r="BQW10" s="447"/>
      <c r="BQX10" s="447"/>
      <c r="BQY10" s="447"/>
      <c r="BQZ10" s="447"/>
      <c r="BRA10" s="447"/>
      <c r="BRB10" s="447"/>
      <c r="BRC10" s="447"/>
      <c r="BRD10" s="447"/>
      <c r="BRE10" s="447"/>
      <c r="BRF10" s="447"/>
      <c r="BRG10" s="447"/>
      <c r="BRH10" s="447"/>
      <c r="BRI10" s="447"/>
      <c r="BRJ10" s="447"/>
      <c r="BRK10" s="447"/>
      <c r="BRL10" s="447"/>
      <c r="BRM10" s="447"/>
      <c r="BRN10" s="447"/>
      <c r="BRO10" s="447"/>
      <c r="BRP10" s="447"/>
      <c r="BRQ10" s="447"/>
      <c r="BRR10" s="447"/>
      <c r="BRS10" s="447"/>
      <c r="BRT10" s="447"/>
      <c r="BRU10" s="447"/>
      <c r="BRV10" s="447"/>
      <c r="BRW10" s="447"/>
      <c r="BRX10" s="447"/>
      <c r="BRY10" s="447"/>
      <c r="BRZ10" s="447"/>
      <c r="BSA10" s="447"/>
      <c r="BSB10" s="447"/>
      <c r="BSC10" s="447"/>
      <c r="BSD10" s="447"/>
      <c r="BSE10" s="447"/>
      <c r="BSF10" s="447"/>
      <c r="BSG10" s="447"/>
      <c r="BSH10" s="447"/>
      <c r="BSI10" s="447"/>
      <c r="BSJ10" s="447"/>
      <c r="BSK10" s="447"/>
      <c r="BSL10" s="447"/>
      <c r="BSM10" s="447"/>
      <c r="BSN10" s="447"/>
      <c r="BSO10" s="447"/>
      <c r="BSP10" s="447"/>
      <c r="BSQ10" s="447"/>
      <c r="BSR10" s="447"/>
      <c r="BSS10" s="447"/>
      <c r="BST10" s="447"/>
      <c r="BSU10" s="447"/>
      <c r="BSV10" s="447"/>
      <c r="BSW10" s="447"/>
      <c r="BSX10" s="447"/>
      <c r="BSY10" s="447"/>
      <c r="BSZ10" s="447"/>
      <c r="BTA10" s="447"/>
      <c r="BTB10" s="447"/>
      <c r="BTC10" s="447"/>
      <c r="BTD10" s="447"/>
      <c r="BTE10" s="447"/>
      <c r="BTF10" s="447"/>
      <c r="BTG10" s="447"/>
      <c r="BTH10" s="447"/>
      <c r="BTI10" s="447"/>
      <c r="BTJ10" s="447"/>
      <c r="BTK10" s="447"/>
      <c r="BTL10" s="447"/>
      <c r="BTM10" s="447"/>
      <c r="BTN10" s="447"/>
      <c r="BTO10" s="447"/>
      <c r="BTP10" s="447"/>
      <c r="BTQ10" s="447"/>
      <c r="BTR10" s="447"/>
      <c r="BTS10" s="447"/>
      <c r="BTT10" s="447"/>
      <c r="BTU10" s="447"/>
      <c r="BTV10" s="447"/>
      <c r="BTW10" s="447"/>
      <c r="BTX10" s="447"/>
      <c r="BTY10" s="447"/>
      <c r="BTZ10" s="447"/>
      <c r="BUA10" s="447"/>
      <c r="BUB10" s="447"/>
      <c r="BUC10" s="447"/>
      <c r="BUD10" s="447"/>
      <c r="BUE10" s="447"/>
      <c r="BUF10" s="447"/>
      <c r="BUG10" s="447"/>
      <c r="BUH10" s="447"/>
      <c r="BUI10" s="447"/>
      <c r="BUJ10" s="447"/>
      <c r="BUK10" s="447"/>
      <c r="BUL10" s="447"/>
      <c r="BUM10" s="447"/>
      <c r="BUN10" s="447"/>
      <c r="BUO10" s="447"/>
      <c r="BUP10" s="447"/>
      <c r="BUQ10" s="447"/>
      <c r="BUR10" s="447"/>
      <c r="BUS10" s="447"/>
      <c r="BUT10" s="447"/>
      <c r="BUU10" s="447"/>
      <c r="BUV10" s="447"/>
      <c r="BUW10" s="447"/>
      <c r="BUX10" s="447"/>
      <c r="BUY10" s="447"/>
      <c r="BUZ10" s="447"/>
      <c r="BVA10" s="447"/>
      <c r="BVB10" s="447"/>
      <c r="BVC10" s="447"/>
      <c r="BVD10" s="447"/>
      <c r="BVE10" s="447"/>
      <c r="BVF10" s="447"/>
      <c r="BVG10" s="447"/>
      <c r="BVH10" s="447"/>
      <c r="BVI10" s="447"/>
      <c r="BVJ10" s="447"/>
      <c r="BVK10" s="447"/>
      <c r="BVL10" s="447"/>
      <c r="BVM10" s="447"/>
      <c r="BVN10" s="447"/>
      <c r="BVO10" s="447"/>
      <c r="BVP10" s="447"/>
      <c r="BVQ10" s="447"/>
      <c r="BVR10" s="447"/>
      <c r="BVS10" s="447"/>
      <c r="BVT10" s="447"/>
      <c r="BVU10" s="447"/>
      <c r="BVV10" s="447"/>
      <c r="BVW10" s="447"/>
      <c r="BVX10" s="447"/>
      <c r="BVY10" s="447"/>
      <c r="BVZ10" s="447"/>
      <c r="BWA10" s="447"/>
      <c r="BWB10" s="447"/>
      <c r="BWC10" s="447"/>
      <c r="BWD10" s="447"/>
      <c r="BWE10" s="447"/>
      <c r="BWF10" s="447"/>
      <c r="BWG10" s="447"/>
      <c r="BWH10" s="447"/>
      <c r="BWI10" s="447"/>
      <c r="BWJ10" s="447"/>
      <c r="BWK10" s="447"/>
      <c r="BWL10" s="447"/>
      <c r="BWM10" s="447"/>
      <c r="BWN10" s="447"/>
      <c r="BWO10" s="447"/>
      <c r="BWP10" s="447"/>
      <c r="BWQ10" s="447"/>
      <c r="BWR10" s="447"/>
      <c r="BWS10" s="447"/>
      <c r="BWT10" s="447"/>
      <c r="BWU10" s="447"/>
      <c r="BWV10" s="447"/>
      <c r="BWW10" s="447"/>
      <c r="BWX10" s="447"/>
      <c r="BWY10" s="447"/>
      <c r="BWZ10" s="447"/>
      <c r="BXA10" s="447"/>
      <c r="BXB10" s="447"/>
      <c r="BXC10" s="447"/>
      <c r="BXD10" s="447"/>
      <c r="BXE10" s="447"/>
      <c r="BXF10" s="447"/>
      <c r="BXG10" s="447"/>
      <c r="BXH10" s="447"/>
      <c r="BXI10" s="447"/>
      <c r="BXJ10" s="447"/>
      <c r="BXK10" s="447"/>
      <c r="BXL10" s="447"/>
      <c r="BXM10" s="447"/>
      <c r="BXN10" s="447"/>
      <c r="BXO10" s="447"/>
      <c r="BXP10" s="447"/>
      <c r="BXQ10" s="447"/>
      <c r="BXR10" s="447"/>
      <c r="BXS10" s="447"/>
      <c r="BXT10" s="447"/>
      <c r="BXU10" s="447"/>
      <c r="BXV10" s="447"/>
      <c r="BXW10" s="447"/>
      <c r="BXX10" s="447"/>
      <c r="BXY10" s="447"/>
      <c r="BXZ10" s="447"/>
      <c r="BYA10" s="447"/>
      <c r="BYB10" s="447"/>
      <c r="BYC10" s="447"/>
      <c r="BYD10" s="447"/>
      <c r="BYE10" s="447"/>
      <c r="BYF10" s="447"/>
      <c r="BYG10" s="447"/>
      <c r="BYH10" s="447"/>
      <c r="BYI10" s="447"/>
      <c r="BYJ10" s="447"/>
      <c r="BYK10" s="447"/>
      <c r="BYL10" s="447"/>
      <c r="BYM10" s="447"/>
      <c r="BYN10" s="447"/>
      <c r="BYO10" s="447"/>
      <c r="BYP10" s="447"/>
      <c r="BYQ10" s="447"/>
      <c r="BYR10" s="447"/>
      <c r="BYS10" s="447"/>
      <c r="BYT10" s="447"/>
      <c r="BYU10" s="447"/>
      <c r="BYV10" s="447"/>
      <c r="BYW10" s="447"/>
      <c r="BYX10" s="447"/>
      <c r="BYY10" s="447"/>
      <c r="BYZ10" s="447"/>
      <c r="BZA10" s="447"/>
      <c r="BZB10" s="447"/>
      <c r="BZC10" s="447"/>
      <c r="BZD10" s="447"/>
      <c r="BZE10" s="447"/>
      <c r="BZF10" s="447"/>
      <c r="BZG10" s="447"/>
      <c r="BZH10" s="447"/>
      <c r="BZI10" s="447"/>
      <c r="BZJ10" s="447"/>
      <c r="BZK10" s="447"/>
      <c r="BZL10" s="447"/>
      <c r="BZM10" s="447"/>
      <c r="BZN10" s="447"/>
      <c r="BZO10" s="447"/>
      <c r="BZP10" s="447"/>
      <c r="BZQ10" s="447"/>
      <c r="BZR10" s="447"/>
      <c r="BZS10" s="447"/>
      <c r="BZT10" s="447"/>
      <c r="BZU10" s="447"/>
      <c r="BZV10" s="447"/>
      <c r="BZW10" s="447"/>
      <c r="BZX10" s="447"/>
      <c r="BZY10" s="447"/>
      <c r="BZZ10" s="447"/>
      <c r="CAA10" s="447"/>
      <c r="CAB10" s="447"/>
      <c r="CAC10" s="447"/>
      <c r="CAD10" s="447"/>
      <c r="CAE10" s="447"/>
      <c r="CAF10" s="447"/>
      <c r="CAG10" s="447"/>
      <c r="CAH10" s="447"/>
      <c r="CAI10" s="447"/>
      <c r="CAJ10" s="447"/>
      <c r="CAK10" s="447"/>
      <c r="CAL10" s="447"/>
      <c r="CAM10" s="447"/>
      <c r="CAN10" s="447"/>
      <c r="CAO10" s="447"/>
      <c r="CAP10" s="447"/>
      <c r="CAQ10" s="447"/>
      <c r="CAR10" s="447"/>
      <c r="CAS10" s="447"/>
      <c r="CAT10" s="447"/>
      <c r="CAU10" s="447"/>
      <c r="CAV10" s="447"/>
      <c r="CAW10" s="447"/>
      <c r="CAX10" s="447"/>
      <c r="CAY10" s="447"/>
      <c r="CAZ10" s="447"/>
      <c r="CBA10" s="447"/>
      <c r="CBB10" s="447"/>
      <c r="CBC10" s="447"/>
      <c r="CBD10" s="447"/>
      <c r="CBE10" s="447"/>
      <c r="CBF10" s="447"/>
      <c r="CBG10" s="447"/>
      <c r="CBH10" s="447"/>
      <c r="CBI10" s="447"/>
      <c r="CBJ10" s="447"/>
      <c r="CBK10" s="447"/>
      <c r="CBL10" s="447"/>
      <c r="CBM10" s="447"/>
      <c r="CBN10" s="447"/>
      <c r="CBO10" s="447"/>
      <c r="CBP10" s="447"/>
      <c r="CBQ10" s="447"/>
      <c r="CBR10" s="447"/>
      <c r="CBS10" s="447"/>
      <c r="CBT10" s="447"/>
      <c r="CBU10" s="447"/>
      <c r="CBV10" s="447"/>
      <c r="CBW10" s="447"/>
      <c r="CBX10" s="447"/>
      <c r="CBY10" s="447"/>
      <c r="CBZ10" s="447"/>
      <c r="CCA10" s="447"/>
      <c r="CCB10" s="447"/>
      <c r="CCC10" s="447"/>
      <c r="CCD10" s="447"/>
      <c r="CCE10" s="447"/>
      <c r="CCF10" s="447"/>
      <c r="CCG10" s="447"/>
      <c r="CCH10" s="447"/>
      <c r="CCI10" s="447"/>
      <c r="CCJ10" s="447"/>
      <c r="CCK10" s="447"/>
      <c r="CCL10" s="447"/>
      <c r="CCM10" s="447"/>
      <c r="CCN10" s="447"/>
      <c r="CCO10" s="447"/>
      <c r="CCP10" s="447"/>
      <c r="CCQ10" s="447"/>
      <c r="CCR10" s="447"/>
      <c r="CCS10" s="447"/>
      <c r="CCT10" s="447"/>
      <c r="CCU10" s="447"/>
      <c r="CCV10" s="447"/>
      <c r="CCW10" s="447"/>
      <c r="CCX10" s="447"/>
      <c r="CCY10" s="447"/>
      <c r="CCZ10" s="447"/>
      <c r="CDA10" s="447"/>
      <c r="CDB10" s="447"/>
      <c r="CDC10" s="447"/>
      <c r="CDD10" s="447"/>
      <c r="CDE10" s="447"/>
      <c r="CDF10" s="447"/>
      <c r="CDG10" s="447"/>
      <c r="CDH10" s="447"/>
      <c r="CDI10" s="447"/>
      <c r="CDJ10" s="447"/>
      <c r="CDK10" s="447"/>
      <c r="CDL10" s="447"/>
      <c r="CDM10" s="447"/>
      <c r="CDN10" s="447"/>
      <c r="CDO10" s="447"/>
      <c r="CDP10" s="447"/>
      <c r="CDQ10" s="447"/>
      <c r="CDR10" s="447"/>
      <c r="CDS10" s="447"/>
      <c r="CDT10" s="447"/>
      <c r="CDU10" s="447"/>
      <c r="CDV10" s="447"/>
      <c r="CDW10" s="447"/>
      <c r="CDX10" s="447"/>
      <c r="CDY10" s="447"/>
      <c r="CDZ10" s="447"/>
      <c r="CEA10" s="447"/>
      <c r="CEB10" s="447"/>
      <c r="CEC10" s="447"/>
      <c r="CED10" s="447"/>
      <c r="CEE10" s="447"/>
      <c r="CEF10" s="447"/>
      <c r="CEG10" s="447"/>
      <c r="CEH10" s="447"/>
      <c r="CEI10" s="447"/>
      <c r="CEJ10" s="447"/>
      <c r="CEK10" s="447"/>
      <c r="CEL10" s="447"/>
      <c r="CEM10" s="447"/>
      <c r="CEN10" s="447"/>
      <c r="CEO10" s="447"/>
      <c r="CEP10" s="447"/>
      <c r="CEQ10" s="447"/>
      <c r="CER10" s="447"/>
      <c r="CES10" s="447"/>
      <c r="CET10" s="447"/>
      <c r="CEU10" s="447"/>
      <c r="CEV10" s="447"/>
      <c r="CEW10" s="447"/>
      <c r="CEX10" s="447"/>
      <c r="CEY10" s="447"/>
      <c r="CEZ10" s="447"/>
      <c r="CFA10" s="447"/>
      <c r="CFB10" s="447"/>
      <c r="CFC10" s="447"/>
      <c r="CFD10" s="447"/>
      <c r="CFE10" s="447"/>
      <c r="CFF10" s="447"/>
      <c r="CFG10" s="447"/>
      <c r="CFH10" s="447"/>
      <c r="CFI10" s="447"/>
      <c r="CFJ10" s="447"/>
      <c r="CFK10" s="447"/>
      <c r="CFL10" s="447"/>
      <c r="CFM10" s="447"/>
      <c r="CFN10" s="447"/>
      <c r="CFO10" s="447"/>
      <c r="CFP10" s="447"/>
      <c r="CFQ10" s="447"/>
      <c r="CFR10" s="447"/>
      <c r="CFS10" s="447"/>
      <c r="CFT10" s="447"/>
      <c r="CFU10" s="447"/>
      <c r="CFV10" s="447"/>
      <c r="CFW10" s="447"/>
      <c r="CFX10" s="447"/>
      <c r="CFY10" s="447"/>
      <c r="CFZ10" s="447"/>
      <c r="CGA10" s="447"/>
      <c r="CGB10" s="447"/>
      <c r="CGC10" s="447"/>
      <c r="CGD10" s="447"/>
      <c r="CGE10" s="447"/>
      <c r="CGF10" s="447"/>
      <c r="CGG10" s="447"/>
      <c r="CGH10" s="447"/>
      <c r="CGI10" s="447"/>
      <c r="CGJ10" s="447"/>
      <c r="CGK10" s="447"/>
      <c r="CGL10" s="447"/>
      <c r="CGM10" s="447"/>
      <c r="CGN10" s="447"/>
      <c r="CGO10" s="447"/>
      <c r="CGP10" s="447"/>
      <c r="CGQ10" s="447"/>
      <c r="CGR10" s="447"/>
      <c r="CGS10" s="447"/>
      <c r="CGT10" s="447"/>
      <c r="CGU10" s="447"/>
      <c r="CGV10" s="447"/>
      <c r="CGW10" s="447"/>
      <c r="CGX10" s="447"/>
      <c r="CGY10" s="447"/>
      <c r="CGZ10" s="447"/>
      <c r="CHA10" s="447"/>
      <c r="CHB10" s="447"/>
      <c r="CHC10" s="447"/>
      <c r="CHD10" s="447"/>
      <c r="CHE10" s="447"/>
      <c r="CHF10" s="447"/>
      <c r="CHG10" s="447"/>
      <c r="CHH10" s="447"/>
      <c r="CHI10" s="447"/>
      <c r="CHJ10" s="447"/>
      <c r="CHK10" s="447"/>
      <c r="CHL10" s="447"/>
      <c r="CHM10" s="447"/>
      <c r="CHN10" s="447"/>
      <c r="CHO10" s="447"/>
      <c r="CHP10" s="447"/>
      <c r="CHQ10" s="447"/>
      <c r="CHR10" s="447"/>
      <c r="CHS10" s="447"/>
      <c r="CHT10" s="447"/>
      <c r="CHU10" s="447"/>
      <c r="CHV10" s="447"/>
      <c r="CHW10" s="447"/>
      <c r="CHX10" s="447"/>
      <c r="CHY10" s="447"/>
      <c r="CHZ10" s="447"/>
      <c r="CIA10" s="447"/>
      <c r="CIB10" s="447"/>
      <c r="CIC10" s="447"/>
      <c r="CID10" s="447"/>
      <c r="CIE10" s="447"/>
      <c r="CIF10" s="447"/>
      <c r="CIG10" s="447"/>
      <c r="CIH10" s="447"/>
      <c r="CII10" s="447"/>
      <c r="CIJ10" s="447"/>
      <c r="CIK10" s="447"/>
      <c r="CIL10" s="447"/>
      <c r="CIM10" s="447"/>
      <c r="CIN10" s="447"/>
      <c r="CIO10" s="447"/>
      <c r="CIP10" s="447"/>
      <c r="CIQ10" s="447"/>
      <c r="CIR10" s="447"/>
      <c r="CIS10" s="447"/>
      <c r="CIT10" s="447"/>
      <c r="CIU10" s="447"/>
      <c r="CIV10" s="447"/>
      <c r="CIW10" s="447"/>
      <c r="CIX10" s="447"/>
      <c r="CIY10" s="447"/>
      <c r="CIZ10" s="447"/>
      <c r="CJA10" s="447"/>
      <c r="CJB10" s="447"/>
      <c r="CJC10" s="447"/>
      <c r="CJD10" s="447"/>
      <c r="CJE10" s="447"/>
      <c r="CJF10" s="447"/>
      <c r="CJG10" s="447"/>
      <c r="CJH10" s="447"/>
      <c r="CJI10" s="447"/>
      <c r="CJJ10" s="447"/>
      <c r="CJK10" s="447"/>
      <c r="CJL10" s="447"/>
      <c r="CJM10" s="447"/>
      <c r="CJN10" s="447"/>
      <c r="CJO10" s="447"/>
      <c r="CJP10" s="447"/>
      <c r="CJQ10" s="447"/>
      <c r="CJR10" s="447"/>
      <c r="CJS10" s="447"/>
      <c r="CJT10" s="447"/>
      <c r="CJU10" s="447"/>
      <c r="CJV10" s="447"/>
      <c r="CJW10" s="447"/>
      <c r="CJX10" s="447"/>
      <c r="CJY10" s="447"/>
      <c r="CJZ10" s="447"/>
      <c r="CKA10" s="447"/>
      <c r="CKB10" s="447"/>
      <c r="CKC10" s="447"/>
      <c r="CKD10" s="447"/>
      <c r="CKE10" s="447"/>
      <c r="CKF10" s="447"/>
      <c r="CKG10" s="447"/>
      <c r="CKH10" s="447"/>
      <c r="CKI10" s="447"/>
      <c r="CKJ10" s="447"/>
      <c r="CKK10" s="447"/>
      <c r="CKL10" s="447"/>
      <c r="CKM10" s="447"/>
      <c r="CKN10" s="447"/>
      <c r="CKO10" s="447"/>
      <c r="CKP10" s="447"/>
      <c r="CKQ10" s="447"/>
      <c r="CKR10" s="447"/>
      <c r="CKS10" s="447"/>
      <c r="CKT10" s="447"/>
      <c r="CKU10" s="447"/>
      <c r="CKV10" s="447"/>
      <c r="CKW10" s="447"/>
      <c r="CKX10" s="447"/>
      <c r="CKY10" s="447"/>
      <c r="CKZ10" s="447"/>
      <c r="CLA10" s="447"/>
      <c r="CLB10" s="447"/>
      <c r="CLC10" s="447"/>
      <c r="CLD10" s="447"/>
      <c r="CLE10" s="447"/>
      <c r="CLF10" s="447"/>
      <c r="CLG10" s="447"/>
      <c r="CLH10" s="447"/>
      <c r="CLI10" s="447"/>
      <c r="CLJ10" s="447"/>
      <c r="CLK10" s="447"/>
      <c r="CLL10" s="447"/>
      <c r="CLM10" s="447"/>
      <c r="CLN10" s="447"/>
      <c r="CLO10" s="447"/>
      <c r="CLP10" s="447"/>
      <c r="CLQ10" s="447"/>
      <c r="CLR10" s="447"/>
      <c r="CLS10" s="447"/>
      <c r="CLT10" s="447"/>
      <c r="CLU10" s="447"/>
      <c r="CLV10" s="447"/>
      <c r="CLW10" s="447"/>
      <c r="CLX10" s="447"/>
      <c r="CLY10" s="447"/>
      <c r="CLZ10" s="447"/>
      <c r="CMA10" s="447"/>
      <c r="CMB10" s="447"/>
      <c r="CMC10" s="447"/>
      <c r="CMD10" s="447"/>
      <c r="CME10" s="447"/>
      <c r="CMF10" s="447"/>
      <c r="CMG10" s="447"/>
      <c r="CMH10" s="447"/>
      <c r="CMI10" s="447"/>
      <c r="CMJ10" s="447"/>
      <c r="CMK10" s="447"/>
      <c r="CML10" s="447"/>
      <c r="CMM10" s="447"/>
      <c r="CMN10" s="447"/>
      <c r="CMO10" s="447"/>
      <c r="CMP10" s="447"/>
      <c r="CMQ10" s="447"/>
      <c r="CMR10" s="447"/>
      <c r="CMS10" s="447"/>
      <c r="CMT10" s="447"/>
      <c r="CMU10" s="447"/>
      <c r="CMV10" s="447"/>
      <c r="CMW10" s="447"/>
      <c r="CMX10" s="447"/>
      <c r="CMY10" s="447"/>
      <c r="CMZ10" s="447"/>
      <c r="CNA10" s="447"/>
      <c r="CNB10" s="447"/>
      <c r="CNC10" s="447"/>
      <c r="CND10" s="447"/>
      <c r="CNE10" s="447"/>
      <c r="CNF10" s="447"/>
      <c r="CNG10" s="447"/>
      <c r="CNH10" s="447"/>
      <c r="CNI10" s="447"/>
      <c r="CNJ10" s="447"/>
      <c r="CNK10" s="447"/>
      <c r="CNL10" s="447"/>
      <c r="CNM10" s="447"/>
      <c r="CNN10" s="447"/>
      <c r="CNO10" s="447"/>
      <c r="CNP10" s="447"/>
      <c r="CNQ10" s="447"/>
      <c r="CNR10" s="447"/>
      <c r="CNS10" s="447"/>
      <c r="CNT10" s="447"/>
      <c r="CNU10" s="447"/>
      <c r="CNV10" s="447"/>
      <c r="CNW10" s="447"/>
      <c r="CNX10" s="447"/>
      <c r="CNY10" s="447"/>
      <c r="CNZ10" s="447"/>
      <c r="COA10" s="447"/>
      <c r="COB10" s="447"/>
      <c r="COC10" s="447"/>
      <c r="COD10" s="447"/>
      <c r="COE10" s="447"/>
      <c r="COF10" s="447"/>
      <c r="COG10" s="447"/>
      <c r="COH10" s="447"/>
      <c r="COI10" s="447"/>
      <c r="COJ10" s="447"/>
      <c r="COK10" s="447"/>
      <c r="COL10" s="447"/>
      <c r="COM10" s="447"/>
      <c r="CON10" s="447"/>
      <c r="COO10" s="447"/>
      <c r="COP10" s="447"/>
      <c r="COQ10" s="447"/>
      <c r="COR10" s="447"/>
      <c r="COS10" s="447"/>
      <c r="COT10" s="447"/>
      <c r="COU10" s="447"/>
      <c r="COV10" s="447"/>
      <c r="COW10" s="447"/>
      <c r="COX10" s="447"/>
      <c r="COY10" s="447"/>
      <c r="COZ10" s="447"/>
      <c r="CPA10" s="447"/>
      <c r="CPB10" s="447"/>
      <c r="CPC10" s="447"/>
      <c r="CPD10" s="447"/>
      <c r="CPE10" s="447"/>
      <c r="CPF10" s="447"/>
      <c r="CPG10" s="447"/>
      <c r="CPH10" s="447"/>
      <c r="CPI10" s="447"/>
      <c r="CPJ10" s="447"/>
      <c r="CPK10" s="447"/>
      <c r="CPL10" s="447"/>
      <c r="CPM10" s="447"/>
      <c r="CPN10" s="447"/>
      <c r="CPO10" s="447"/>
      <c r="CPP10" s="447"/>
      <c r="CPQ10" s="447"/>
      <c r="CPR10" s="447"/>
      <c r="CPS10" s="447"/>
      <c r="CPT10" s="447"/>
      <c r="CPU10" s="447"/>
      <c r="CPV10" s="447"/>
      <c r="CPW10" s="447"/>
      <c r="CPX10" s="447"/>
      <c r="CPY10" s="447"/>
      <c r="CPZ10" s="447"/>
      <c r="CQA10" s="447"/>
      <c r="CQB10" s="447"/>
      <c r="CQC10" s="447"/>
      <c r="CQD10" s="447"/>
      <c r="CQE10" s="447"/>
      <c r="CQF10" s="447"/>
      <c r="CQG10" s="447"/>
      <c r="CQH10" s="447"/>
      <c r="CQI10" s="447"/>
      <c r="CQJ10" s="447"/>
      <c r="CQK10" s="447"/>
      <c r="CQL10" s="447"/>
      <c r="CQM10" s="447"/>
      <c r="CQN10" s="447"/>
      <c r="CQO10" s="447"/>
      <c r="CQP10" s="447"/>
      <c r="CQQ10" s="447"/>
      <c r="CQR10" s="447"/>
      <c r="CQS10" s="447"/>
      <c r="CQT10" s="447"/>
      <c r="CQU10" s="447"/>
      <c r="CQV10" s="447"/>
      <c r="CQW10" s="447"/>
      <c r="CQX10" s="447"/>
      <c r="CQY10" s="447"/>
      <c r="CQZ10" s="447"/>
      <c r="CRA10" s="447"/>
      <c r="CRB10" s="447"/>
      <c r="CRC10" s="447"/>
      <c r="CRD10" s="447"/>
      <c r="CRE10" s="447"/>
      <c r="CRF10" s="447"/>
      <c r="CRG10" s="447"/>
      <c r="CRH10" s="447"/>
      <c r="CRI10" s="447"/>
      <c r="CRJ10" s="447"/>
      <c r="CRK10" s="447"/>
      <c r="CRL10" s="447"/>
      <c r="CRM10" s="447"/>
      <c r="CRN10" s="447"/>
      <c r="CRO10" s="447"/>
      <c r="CRP10" s="447"/>
      <c r="CRQ10" s="447"/>
      <c r="CRR10" s="447"/>
      <c r="CRS10" s="447"/>
      <c r="CRT10" s="447"/>
      <c r="CRU10" s="447"/>
      <c r="CRV10" s="447"/>
      <c r="CRW10" s="447"/>
      <c r="CRX10" s="447"/>
      <c r="CRY10" s="447"/>
      <c r="CRZ10" s="447"/>
      <c r="CSA10" s="447"/>
      <c r="CSB10" s="447"/>
      <c r="CSC10" s="447"/>
      <c r="CSD10" s="447"/>
      <c r="CSE10" s="447"/>
      <c r="CSF10" s="447"/>
      <c r="CSG10" s="447"/>
      <c r="CSH10" s="447"/>
      <c r="CSI10" s="447"/>
      <c r="CSJ10" s="447"/>
      <c r="CSK10" s="447"/>
      <c r="CSL10" s="447"/>
      <c r="CSM10" s="447"/>
      <c r="CSN10" s="447"/>
      <c r="CSO10" s="447"/>
      <c r="CSP10" s="447"/>
      <c r="CSQ10" s="447"/>
      <c r="CSR10" s="447"/>
      <c r="CSS10" s="447"/>
      <c r="CST10" s="447"/>
      <c r="CSU10" s="447"/>
      <c r="CSV10" s="447"/>
      <c r="CSW10" s="447"/>
      <c r="CSX10" s="447"/>
      <c r="CSY10" s="447"/>
      <c r="CSZ10" s="447"/>
      <c r="CTA10" s="447"/>
      <c r="CTB10" s="447"/>
      <c r="CTC10" s="447"/>
      <c r="CTD10" s="447"/>
      <c r="CTE10" s="447"/>
      <c r="CTF10" s="447"/>
      <c r="CTG10" s="447"/>
      <c r="CTH10" s="447"/>
      <c r="CTI10" s="447"/>
      <c r="CTJ10" s="447"/>
      <c r="CTK10" s="447"/>
      <c r="CTL10" s="447"/>
      <c r="CTM10" s="447"/>
      <c r="CTN10" s="447"/>
      <c r="CTO10" s="447"/>
      <c r="CTP10" s="447"/>
      <c r="CTQ10" s="447"/>
      <c r="CTR10" s="447"/>
      <c r="CTS10" s="447"/>
      <c r="CTT10" s="447"/>
      <c r="CTU10" s="447"/>
      <c r="CTV10" s="447"/>
      <c r="CTW10" s="447"/>
      <c r="CTX10" s="447"/>
      <c r="CTY10" s="447"/>
      <c r="CTZ10" s="447"/>
      <c r="CUA10" s="447"/>
      <c r="CUB10" s="447"/>
      <c r="CUC10" s="447"/>
      <c r="CUD10" s="447"/>
      <c r="CUE10" s="447"/>
      <c r="CUF10" s="447"/>
      <c r="CUG10" s="447"/>
      <c r="CUH10" s="447"/>
      <c r="CUI10" s="447"/>
      <c r="CUJ10" s="447"/>
      <c r="CUK10" s="447"/>
      <c r="CUL10" s="447"/>
      <c r="CUM10" s="447"/>
      <c r="CUN10" s="447"/>
      <c r="CUO10" s="447"/>
      <c r="CUP10" s="447"/>
      <c r="CUQ10" s="447"/>
      <c r="CUR10" s="447"/>
      <c r="CUS10" s="447"/>
      <c r="CUT10" s="447"/>
      <c r="CUU10" s="447"/>
      <c r="CUV10" s="447"/>
      <c r="CUW10" s="447"/>
      <c r="CUX10" s="447"/>
      <c r="CUY10" s="447"/>
      <c r="CUZ10" s="447"/>
      <c r="CVA10" s="447"/>
      <c r="CVB10" s="447"/>
      <c r="CVC10" s="447"/>
      <c r="CVD10" s="447"/>
      <c r="CVE10" s="447"/>
      <c r="CVF10" s="447"/>
      <c r="CVG10" s="447"/>
      <c r="CVH10" s="447"/>
      <c r="CVI10" s="447"/>
      <c r="CVJ10" s="447"/>
      <c r="CVK10" s="447"/>
      <c r="CVL10" s="447"/>
      <c r="CVM10" s="447"/>
      <c r="CVN10" s="447"/>
      <c r="CVO10" s="447"/>
      <c r="CVP10" s="447"/>
      <c r="CVQ10" s="447"/>
      <c r="CVR10" s="447"/>
      <c r="CVS10" s="447"/>
      <c r="CVT10" s="447"/>
      <c r="CVU10" s="447"/>
      <c r="CVV10" s="447"/>
      <c r="CVW10" s="447"/>
      <c r="CVX10" s="447"/>
      <c r="CVY10" s="447"/>
      <c r="CVZ10" s="447"/>
      <c r="CWA10" s="447"/>
      <c r="CWB10" s="447"/>
      <c r="CWC10" s="447"/>
      <c r="CWD10" s="447"/>
      <c r="CWE10" s="447"/>
      <c r="CWF10" s="447"/>
      <c r="CWG10" s="447"/>
      <c r="CWH10" s="447"/>
      <c r="CWI10" s="447"/>
      <c r="CWJ10" s="447"/>
      <c r="CWK10" s="447"/>
      <c r="CWL10" s="447"/>
      <c r="CWM10" s="447"/>
      <c r="CWN10" s="447"/>
      <c r="CWO10" s="447"/>
      <c r="CWP10" s="447"/>
      <c r="CWQ10" s="447"/>
      <c r="CWR10" s="447"/>
      <c r="CWS10" s="447"/>
      <c r="CWT10" s="447"/>
      <c r="CWU10" s="447"/>
      <c r="CWV10" s="447"/>
      <c r="CWW10" s="447"/>
      <c r="CWX10" s="447"/>
      <c r="CWY10" s="447"/>
      <c r="CWZ10" s="447"/>
      <c r="CXA10" s="447"/>
      <c r="CXB10" s="447"/>
      <c r="CXC10" s="447"/>
      <c r="CXD10" s="447"/>
      <c r="CXE10" s="447"/>
      <c r="CXF10" s="447"/>
      <c r="CXG10" s="447"/>
      <c r="CXH10" s="447"/>
      <c r="CXI10" s="447"/>
      <c r="CXJ10" s="447"/>
      <c r="CXK10" s="447"/>
      <c r="CXL10" s="447"/>
      <c r="CXM10" s="447"/>
      <c r="CXN10" s="447"/>
      <c r="CXO10" s="447"/>
      <c r="CXP10" s="447"/>
      <c r="CXQ10" s="447"/>
      <c r="CXR10" s="447"/>
      <c r="CXS10" s="447"/>
      <c r="CXT10" s="447"/>
      <c r="CXU10" s="447"/>
      <c r="CXV10" s="447"/>
      <c r="CXW10" s="447"/>
      <c r="CXX10" s="447"/>
      <c r="CXY10" s="447"/>
      <c r="CXZ10" s="447"/>
      <c r="CYA10" s="447"/>
      <c r="CYB10" s="447"/>
      <c r="CYC10" s="447"/>
      <c r="CYD10" s="447"/>
      <c r="CYE10" s="447"/>
      <c r="CYF10" s="447"/>
      <c r="CYG10" s="447"/>
      <c r="CYH10" s="447"/>
      <c r="CYI10" s="447"/>
      <c r="CYJ10" s="447"/>
      <c r="CYK10" s="447"/>
      <c r="CYL10" s="447"/>
      <c r="CYM10" s="447"/>
      <c r="CYN10" s="447"/>
      <c r="CYO10" s="447"/>
      <c r="CYP10" s="447"/>
      <c r="CYQ10" s="447"/>
      <c r="CYR10" s="447"/>
      <c r="CYS10" s="447"/>
      <c r="CYT10" s="447"/>
      <c r="CYU10" s="447"/>
      <c r="CYV10" s="447"/>
      <c r="CYW10" s="447"/>
      <c r="CYX10" s="447"/>
      <c r="CYY10" s="447"/>
      <c r="CYZ10" s="447"/>
      <c r="CZA10" s="447"/>
      <c r="CZB10" s="447"/>
      <c r="CZC10" s="447"/>
      <c r="CZD10" s="447"/>
      <c r="CZE10" s="447"/>
      <c r="CZF10" s="447"/>
      <c r="CZG10" s="447"/>
      <c r="CZH10" s="447"/>
      <c r="CZI10" s="447"/>
      <c r="CZJ10" s="447"/>
      <c r="CZK10" s="447"/>
      <c r="CZL10" s="447"/>
      <c r="CZM10" s="447"/>
      <c r="CZN10" s="447"/>
      <c r="CZO10" s="447"/>
      <c r="CZP10" s="447"/>
      <c r="CZQ10" s="447"/>
      <c r="CZR10" s="447"/>
      <c r="CZS10" s="447"/>
      <c r="CZT10" s="447"/>
      <c r="CZU10" s="447"/>
      <c r="CZV10" s="447"/>
      <c r="CZW10" s="447"/>
      <c r="CZX10" s="447"/>
      <c r="CZY10" s="447"/>
      <c r="CZZ10" s="447"/>
      <c r="DAA10" s="447"/>
      <c r="DAB10" s="447"/>
      <c r="DAC10" s="447"/>
      <c r="DAD10" s="447"/>
      <c r="DAE10" s="447"/>
      <c r="DAF10" s="447"/>
      <c r="DAG10" s="447"/>
      <c r="DAH10" s="447"/>
      <c r="DAI10" s="447"/>
      <c r="DAJ10" s="447"/>
      <c r="DAK10" s="447"/>
      <c r="DAL10" s="447"/>
      <c r="DAM10" s="447"/>
      <c r="DAN10" s="447"/>
      <c r="DAO10" s="447"/>
      <c r="DAP10" s="447"/>
      <c r="DAQ10" s="447"/>
      <c r="DAR10" s="447"/>
      <c r="DAS10" s="447"/>
      <c r="DAT10" s="447"/>
      <c r="DAU10" s="447"/>
      <c r="DAV10" s="447"/>
      <c r="DAW10" s="447"/>
      <c r="DAX10" s="447"/>
      <c r="DAY10" s="447"/>
      <c r="DAZ10" s="447"/>
      <c r="DBA10" s="447"/>
      <c r="DBB10" s="447"/>
      <c r="DBC10" s="447"/>
      <c r="DBD10" s="447"/>
      <c r="DBE10" s="447"/>
      <c r="DBF10" s="447"/>
      <c r="DBG10" s="447"/>
      <c r="DBH10" s="447"/>
      <c r="DBI10" s="447"/>
      <c r="DBJ10" s="447"/>
      <c r="DBK10" s="447"/>
      <c r="DBL10" s="447"/>
      <c r="DBM10" s="447"/>
      <c r="DBN10" s="447"/>
      <c r="DBO10" s="447"/>
      <c r="DBP10" s="447"/>
      <c r="DBQ10" s="447"/>
      <c r="DBR10" s="447"/>
      <c r="DBS10" s="447"/>
      <c r="DBT10" s="447"/>
      <c r="DBU10" s="447"/>
      <c r="DBV10" s="447"/>
      <c r="DBW10" s="447"/>
      <c r="DBX10" s="447"/>
      <c r="DBY10" s="447"/>
      <c r="DBZ10" s="447"/>
      <c r="DCA10" s="447"/>
      <c r="DCB10" s="447"/>
      <c r="DCC10" s="447"/>
      <c r="DCD10" s="447"/>
      <c r="DCE10" s="447"/>
      <c r="DCF10" s="447"/>
      <c r="DCG10" s="447"/>
      <c r="DCH10" s="447"/>
      <c r="DCI10" s="447"/>
      <c r="DCJ10" s="447"/>
      <c r="DCK10" s="447"/>
      <c r="DCL10" s="447"/>
      <c r="DCM10" s="447"/>
      <c r="DCN10" s="447"/>
      <c r="DCO10" s="447"/>
      <c r="DCP10" s="447"/>
      <c r="DCQ10" s="447"/>
      <c r="DCR10" s="447"/>
      <c r="DCS10" s="447"/>
      <c r="DCT10" s="447"/>
      <c r="DCU10" s="447"/>
      <c r="DCV10" s="447"/>
      <c r="DCW10" s="447"/>
      <c r="DCX10" s="447"/>
      <c r="DCY10" s="447"/>
      <c r="DCZ10" s="447"/>
      <c r="DDA10" s="447"/>
      <c r="DDB10" s="447"/>
      <c r="DDC10" s="447"/>
      <c r="DDD10" s="447"/>
      <c r="DDE10" s="447"/>
      <c r="DDF10" s="447"/>
      <c r="DDG10" s="447"/>
      <c r="DDH10" s="447"/>
      <c r="DDI10" s="447"/>
      <c r="DDJ10" s="447"/>
      <c r="DDK10" s="447"/>
      <c r="DDL10" s="447"/>
      <c r="DDM10" s="447"/>
      <c r="DDN10" s="447"/>
      <c r="DDO10" s="447"/>
      <c r="DDP10" s="447"/>
      <c r="DDQ10" s="447"/>
      <c r="DDR10" s="447"/>
      <c r="DDS10" s="447"/>
      <c r="DDT10" s="447"/>
      <c r="DDU10" s="447"/>
      <c r="DDV10" s="447"/>
      <c r="DDW10" s="447"/>
      <c r="DDX10" s="447"/>
      <c r="DDY10" s="447"/>
      <c r="DDZ10" s="447"/>
      <c r="DEA10" s="447"/>
      <c r="DEB10" s="447"/>
      <c r="DEC10" s="447"/>
      <c r="DED10" s="447"/>
      <c r="DEE10" s="447"/>
      <c r="DEF10" s="447"/>
      <c r="DEG10" s="447"/>
      <c r="DEH10" s="447"/>
      <c r="DEI10" s="447"/>
      <c r="DEJ10" s="447"/>
      <c r="DEK10" s="447"/>
      <c r="DEL10" s="447"/>
      <c r="DEM10" s="447"/>
      <c r="DEN10" s="447"/>
      <c r="DEO10" s="447"/>
      <c r="DEP10" s="447"/>
      <c r="DEQ10" s="447"/>
      <c r="DER10" s="447"/>
      <c r="DES10" s="447"/>
      <c r="DET10" s="447"/>
      <c r="DEU10" s="447"/>
      <c r="DEV10" s="447"/>
      <c r="DEW10" s="447"/>
      <c r="DEX10" s="447"/>
      <c r="DEY10" s="447"/>
      <c r="DEZ10" s="447"/>
      <c r="DFA10" s="447"/>
      <c r="DFB10" s="447"/>
      <c r="DFC10" s="447"/>
      <c r="DFD10" s="447"/>
      <c r="DFE10" s="447"/>
      <c r="DFF10" s="447"/>
      <c r="DFG10" s="447"/>
      <c r="DFH10" s="447"/>
      <c r="DFI10" s="447"/>
      <c r="DFJ10" s="447"/>
      <c r="DFK10" s="447"/>
      <c r="DFL10" s="447"/>
      <c r="DFM10" s="447"/>
      <c r="DFN10" s="447"/>
      <c r="DFO10" s="447"/>
      <c r="DFP10" s="447"/>
      <c r="DFQ10" s="447"/>
      <c r="DFR10" s="447"/>
      <c r="DFS10" s="447"/>
      <c r="DFT10" s="447"/>
      <c r="DFU10" s="447"/>
      <c r="DFV10" s="447"/>
      <c r="DFW10" s="447"/>
      <c r="DFX10" s="447"/>
      <c r="DFY10" s="447"/>
      <c r="DFZ10" s="447"/>
      <c r="DGA10" s="447"/>
      <c r="DGB10" s="447"/>
      <c r="DGC10" s="447"/>
      <c r="DGD10" s="447"/>
      <c r="DGE10" s="447"/>
      <c r="DGF10" s="447"/>
      <c r="DGG10" s="447"/>
      <c r="DGH10" s="447"/>
      <c r="DGI10" s="447"/>
      <c r="DGJ10" s="447"/>
      <c r="DGK10" s="447"/>
      <c r="DGL10" s="447"/>
      <c r="DGM10" s="447"/>
      <c r="DGN10" s="447"/>
      <c r="DGO10" s="447"/>
      <c r="DGP10" s="447"/>
      <c r="DGQ10" s="447"/>
      <c r="DGR10" s="447"/>
      <c r="DGS10" s="447"/>
      <c r="DGT10" s="447"/>
      <c r="DGU10" s="447"/>
      <c r="DGV10" s="447"/>
      <c r="DGW10" s="447"/>
      <c r="DGX10" s="447"/>
      <c r="DGY10" s="447"/>
      <c r="DGZ10" s="447"/>
      <c r="DHA10" s="447"/>
      <c r="DHB10" s="447"/>
      <c r="DHC10" s="447"/>
      <c r="DHD10" s="447"/>
      <c r="DHE10" s="447"/>
      <c r="DHF10" s="447"/>
      <c r="DHG10" s="447"/>
      <c r="DHH10" s="447"/>
      <c r="DHI10" s="447"/>
      <c r="DHJ10" s="447"/>
      <c r="DHK10" s="447"/>
      <c r="DHL10" s="447"/>
      <c r="DHM10" s="447"/>
      <c r="DHN10" s="447"/>
      <c r="DHO10" s="447"/>
      <c r="DHP10" s="447"/>
      <c r="DHQ10" s="447"/>
      <c r="DHR10" s="447"/>
      <c r="DHS10" s="447"/>
      <c r="DHT10" s="447"/>
      <c r="DHU10" s="447"/>
      <c r="DHV10" s="447"/>
      <c r="DHW10" s="447"/>
      <c r="DHX10" s="447"/>
      <c r="DHY10" s="447"/>
      <c r="DHZ10" s="447"/>
      <c r="DIA10" s="447"/>
      <c r="DIB10" s="447"/>
      <c r="DIC10" s="447"/>
      <c r="DID10" s="447"/>
      <c r="DIE10" s="447"/>
      <c r="DIF10" s="447"/>
      <c r="DIG10" s="447"/>
      <c r="DIH10" s="447"/>
      <c r="DII10" s="447"/>
      <c r="DIJ10" s="447"/>
      <c r="DIK10" s="447"/>
      <c r="DIL10" s="447"/>
      <c r="DIM10" s="447"/>
      <c r="DIN10" s="447"/>
      <c r="DIO10" s="447"/>
      <c r="DIP10" s="447"/>
      <c r="DIQ10" s="447"/>
      <c r="DIR10" s="447"/>
      <c r="DIS10" s="447"/>
      <c r="DIT10" s="447"/>
      <c r="DIU10" s="447"/>
      <c r="DIV10" s="447"/>
      <c r="DIW10" s="447"/>
      <c r="DIX10" s="447"/>
      <c r="DIY10" s="447"/>
      <c r="DIZ10" s="447"/>
      <c r="DJA10" s="447"/>
      <c r="DJB10" s="447"/>
      <c r="DJC10" s="447"/>
      <c r="DJD10" s="447"/>
      <c r="DJE10" s="447"/>
      <c r="DJF10" s="447"/>
      <c r="DJG10" s="447"/>
      <c r="DJH10" s="447"/>
      <c r="DJI10" s="447"/>
      <c r="DJJ10" s="447"/>
      <c r="DJK10" s="447"/>
      <c r="DJL10" s="447"/>
      <c r="DJM10" s="447"/>
      <c r="DJN10" s="447"/>
      <c r="DJO10" s="447"/>
      <c r="DJP10" s="447"/>
      <c r="DJQ10" s="447"/>
      <c r="DJR10" s="447"/>
      <c r="DJS10" s="447"/>
      <c r="DJT10" s="447"/>
      <c r="DJU10" s="447"/>
      <c r="DJV10" s="447"/>
      <c r="DJW10" s="447"/>
      <c r="DJX10" s="447"/>
      <c r="DJY10" s="447"/>
      <c r="DJZ10" s="447"/>
      <c r="DKA10" s="447"/>
      <c r="DKB10" s="447"/>
      <c r="DKC10" s="447"/>
      <c r="DKD10" s="447"/>
      <c r="DKE10" s="447"/>
      <c r="DKF10" s="447"/>
      <c r="DKG10" s="447"/>
      <c r="DKH10" s="447"/>
      <c r="DKI10" s="447"/>
      <c r="DKJ10" s="447"/>
      <c r="DKK10" s="447"/>
      <c r="DKL10" s="447"/>
      <c r="DKM10" s="447"/>
      <c r="DKN10" s="447"/>
      <c r="DKO10" s="447"/>
      <c r="DKP10" s="447"/>
      <c r="DKQ10" s="447"/>
      <c r="DKR10" s="447"/>
      <c r="DKS10" s="447"/>
      <c r="DKT10" s="447"/>
      <c r="DKU10" s="447"/>
      <c r="DKV10" s="447"/>
      <c r="DKW10" s="447"/>
      <c r="DKX10" s="447"/>
      <c r="DKY10" s="447"/>
      <c r="DKZ10" s="447"/>
      <c r="DLA10" s="447"/>
      <c r="DLB10" s="447"/>
      <c r="DLC10" s="447"/>
      <c r="DLD10" s="447"/>
      <c r="DLE10" s="447"/>
      <c r="DLF10" s="447"/>
      <c r="DLG10" s="447"/>
      <c r="DLH10" s="447"/>
      <c r="DLI10" s="447"/>
      <c r="DLJ10" s="447"/>
      <c r="DLK10" s="447"/>
      <c r="DLL10" s="447"/>
      <c r="DLM10" s="447"/>
      <c r="DLN10" s="447"/>
      <c r="DLO10" s="447"/>
      <c r="DLP10" s="447"/>
      <c r="DLQ10" s="447"/>
      <c r="DLR10" s="447"/>
      <c r="DLS10" s="447"/>
      <c r="DLT10" s="447"/>
      <c r="DLU10" s="447"/>
      <c r="DLV10" s="447"/>
      <c r="DLW10" s="447"/>
      <c r="DLX10" s="447"/>
      <c r="DLY10" s="447"/>
      <c r="DLZ10" s="447"/>
      <c r="DMA10" s="447"/>
      <c r="DMB10" s="447"/>
      <c r="DMC10" s="447"/>
      <c r="DMD10" s="447"/>
      <c r="DME10" s="447"/>
      <c r="DMF10" s="447"/>
      <c r="DMG10" s="447"/>
      <c r="DMH10" s="447"/>
      <c r="DMI10" s="447"/>
      <c r="DMJ10" s="447"/>
      <c r="DMK10" s="447"/>
      <c r="DML10" s="447"/>
      <c r="DMM10" s="447"/>
      <c r="DMN10" s="447"/>
      <c r="DMO10" s="447"/>
      <c r="DMP10" s="447"/>
      <c r="DMQ10" s="447"/>
      <c r="DMR10" s="447"/>
      <c r="DMS10" s="447"/>
      <c r="DMT10" s="447"/>
      <c r="DMU10" s="447"/>
      <c r="DMV10" s="447"/>
      <c r="DMW10" s="447"/>
      <c r="DMX10" s="447"/>
      <c r="DMY10" s="447"/>
      <c r="DMZ10" s="447"/>
      <c r="DNA10" s="447"/>
      <c r="DNB10" s="447"/>
      <c r="DNC10" s="447"/>
      <c r="DND10" s="447"/>
      <c r="DNE10" s="447"/>
      <c r="DNF10" s="447"/>
      <c r="DNG10" s="447"/>
      <c r="DNH10" s="447"/>
      <c r="DNI10" s="447"/>
      <c r="DNJ10" s="447"/>
      <c r="DNK10" s="447"/>
      <c r="DNL10" s="447"/>
      <c r="DNM10" s="447"/>
      <c r="DNN10" s="447"/>
      <c r="DNO10" s="447"/>
      <c r="DNP10" s="447"/>
      <c r="DNQ10" s="447"/>
      <c r="DNR10" s="447"/>
      <c r="DNS10" s="447"/>
      <c r="DNT10" s="447"/>
      <c r="DNU10" s="447"/>
      <c r="DNV10" s="447"/>
      <c r="DNW10" s="447"/>
      <c r="DNX10" s="447"/>
      <c r="DNY10" s="447"/>
      <c r="DNZ10" s="447"/>
      <c r="DOA10" s="447"/>
      <c r="DOB10" s="447"/>
      <c r="DOC10" s="447"/>
      <c r="DOD10" s="447"/>
      <c r="DOE10" s="447"/>
      <c r="DOF10" s="447"/>
      <c r="DOG10" s="447"/>
      <c r="DOH10" s="447"/>
      <c r="DOI10" s="447"/>
      <c r="DOJ10" s="447"/>
      <c r="DOK10" s="447"/>
      <c r="DOL10" s="447"/>
      <c r="DOM10" s="447"/>
      <c r="DON10" s="447"/>
      <c r="DOO10" s="447"/>
      <c r="DOP10" s="447"/>
      <c r="DOQ10" s="447"/>
      <c r="DOR10" s="447"/>
      <c r="DOS10" s="447"/>
      <c r="DOT10" s="447"/>
      <c r="DOU10" s="447"/>
      <c r="DOV10" s="447"/>
      <c r="DOW10" s="447"/>
      <c r="DOX10" s="447"/>
      <c r="DOY10" s="447"/>
      <c r="DOZ10" s="447"/>
      <c r="DPA10" s="447"/>
      <c r="DPB10" s="447"/>
      <c r="DPC10" s="447"/>
      <c r="DPD10" s="447"/>
      <c r="DPE10" s="447"/>
      <c r="DPF10" s="447"/>
      <c r="DPG10" s="447"/>
      <c r="DPH10" s="447"/>
      <c r="DPI10" s="447"/>
      <c r="DPJ10" s="447"/>
      <c r="DPK10" s="447"/>
      <c r="DPL10" s="447"/>
      <c r="DPM10" s="447"/>
      <c r="DPN10" s="447"/>
      <c r="DPO10" s="447"/>
      <c r="DPP10" s="447"/>
      <c r="DPQ10" s="447"/>
      <c r="DPR10" s="447"/>
      <c r="DPS10" s="447"/>
      <c r="DPT10" s="447"/>
      <c r="DPU10" s="447"/>
      <c r="DPV10" s="447"/>
      <c r="DPW10" s="447"/>
      <c r="DPX10" s="447"/>
      <c r="DPY10" s="447"/>
      <c r="DPZ10" s="447"/>
      <c r="DQA10" s="447"/>
      <c r="DQB10" s="447"/>
      <c r="DQC10" s="447"/>
      <c r="DQD10" s="447"/>
      <c r="DQE10" s="447"/>
      <c r="DQF10" s="447"/>
      <c r="DQG10" s="447"/>
      <c r="DQH10" s="447"/>
      <c r="DQI10" s="447"/>
      <c r="DQJ10" s="447"/>
      <c r="DQK10" s="447"/>
      <c r="DQL10" s="447"/>
      <c r="DQM10" s="447"/>
      <c r="DQN10" s="447"/>
      <c r="DQO10" s="447"/>
      <c r="DQP10" s="447"/>
      <c r="DQQ10" s="447"/>
      <c r="DQR10" s="447"/>
      <c r="DQS10" s="447"/>
      <c r="DQT10" s="447"/>
      <c r="DQU10" s="447"/>
      <c r="DQV10" s="447"/>
      <c r="DQW10" s="447"/>
      <c r="DQX10" s="447"/>
      <c r="DQY10" s="447"/>
      <c r="DQZ10" s="447"/>
      <c r="DRA10" s="447"/>
      <c r="DRB10" s="447"/>
      <c r="DRC10" s="447"/>
      <c r="DRD10" s="447"/>
      <c r="DRE10" s="447"/>
      <c r="DRF10" s="447"/>
      <c r="DRG10" s="447"/>
      <c r="DRH10" s="447"/>
      <c r="DRI10" s="447"/>
      <c r="DRJ10" s="447"/>
      <c r="DRK10" s="447"/>
      <c r="DRL10" s="447"/>
      <c r="DRM10" s="447"/>
      <c r="DRN10" s="447"/>
      <c r="DRO10" s="447"/>
      <c r="DRP10" s="447"/>
      <c r="DRQ10" s="447"/>
      <c r="DRR10" s="447"/>
      <c r="DRS10" s="447"/>
      <c r="DRT10" s="447"/>
      <c r="DRU10" s="447"/>
      <c r="DRV10" s="447"/>
      <c r="DRW10" s="447"/>
      <c r="DRX10" s="447"/>
      <c r="DRY10" s="447"/>
      <c r="DRZ10" s="447"/>
      <c r="DSA10" s="447"/>
      <c r="DSB10" s="447"/>
      <c r="DSC10" s="447"/>
      <c r="DSD10" s="447"/>
      <c r="DSE10" s="447"/>
      <c r="DSF10" s="447"/>
      <c r="DSG10" s="447"/>
      <c r="DSH10" s="447"/>
      <c r="DSI10" s="447"/>
      <c r="DSJ10" s="447"/>
      <c r="DSK10" s="447"/>
      <c r="DSL10" s="447"/>
      <c r="DSM10" s="447"/>
      <c r="DSN10" s="447"/>
      <c r="DSO10" s="447"/>
      <c r="DSP10" s="447"/>
      <c r="DSQ10" s="447"/>
      <c r="DSR10" s="447"/>
      <c r="DSS10" s="447"/>
      <c r="DST10" s="447"/>
      <c r="DSU10" s="447"/>
      <c r="DSV10" s="447"/>
      <c r="DSW10" s="447"/>
      <c r="DSX10" s="447"/>
      <c r="DSY10" s="447"/>
      <c r="DSZ10" s="447"/>
      <c r="DTA10" s="447"/>
      <c r="DTB10" s="447"/>
      <c r="DTC10" s="447"/>
      <c r="DTD10" s="447"/>
      <c r="DTE10" s="447"/>
      <c r="DTF10" s="447"/>
      <c r="DTG10" s="447"/>
      <c r="DTH10" s="447"/>
      <c r="DTI10" s="447"/>
      <c r="DTJ10" s="447"/>
      <c r="DTK10" s="447"/>
      <c r="DTL10" s="447"/>
      <c r="DTM10" s="447"/>
      <c r="DTN10" s="447"/>
      <c r="DTO10" s="447"/>
      <c r="DTP10" s="447"/>
      <c r="DTQ10" s="447"/>
      <c r="DTR10" s="447"/>
      <c r="DTS10" s="447"/>
      <c r="DTT10" s="447"/>
      <c r="DTU10" s="447"/>
      <c r="DTV10" s="447"/>
      <c r="DTW10" s="447"/>
      <c r="DTX10" s="447"/>
      <c r="DTY10" s="447"/>
      <c r="DTZ10" s="447"/>
      <c r="DUA10" s="447"/>
      <c r="DUB10" s="447"/>
      <c r="DUC10" s="447"/>
      <c r="DUD10" s="447"/>
      <c r="DUE10" s="447"/>
      <c r="DUF10" s="447"/>
      <c r="DUG10" s="447"/>
      <c r="DUH10" s="447"/>
      <c r="DUI10" s="447"/>
      <c r="DUJ10" s="447"/>
      <c r="DUK10" s="447"/>
      <c r="DUL10" s="447"/>
      <c r="DUM10" s="447"/>
      <c r="DUN10" s="447"/>
      <c r="DUO10" s="447"/>
      <c r="DUP10" s="447"/>
      <c r="DUQ10" s="447"/>
      <c r="DUR10" s="447"/>
      <c r="DUS10" s="447"/>
      <c r="DUT10" s="447"/>
      <c r="DUU10" s="447"/>
      <c r="DUV10" s="447"/>
      <c r="DUW10" s="447"/>
      <c r="DUX10" s="447"/>
      <c r="DUY10" s="447"/>
      <c r="DUZ10" s="447"/>
      <c r="DVA10" s="447"/>
      <c r="DVB10" s="447"/>
      <c r="DVC10" s="447"/>
      <c r="DVD10" s="447"/>
      <c r="DVE10" s="447"/>
      <c r="DVF10" s="447"/>
      <c r="DVG10" s="447"/>
      <c r="DVH10" s="447"/>
      <c r="DVI10" s="447"/>
      <c r="DVJ10" s="447"/>
      <c r="DVK10" s="447"/>
      <c r="DVL10" s="447"/>
      <c r="DVM10" s="447"/>
      <c r="DVN10" s="447"/>
      <c r="DVO10" s="447"/>
      <c r="DVP10" s="447"/>
      <c r="DVQ10" s="447"/>
      <c r="DVR10" s="447"/>
      <c r="DVS10" s="447"/>
      <c r="DVT10" s="447"/>
      <c r="DVU10" s="447"/>
      <c r="DVV10" s="447"/>
      <c r="DVW10" s="447"/>
      <c r="DVX10" s="447"/>
      <c r="DVY10" s="447"/>
      <c r="DVZ10" s="447"/>
      <c r="DWA10" s="447"/>
      <c r="DWB10" s="447"/>
      <c r="DWC10" s="447"/>
      <c r="DWD10" s="447"/>
      <c r="DWE10" s="447"/>
      <c r="DWF10" s="447"/>
      <c r="DWG10" s="447"/>
      <c r="DWH10" s="447"/>
      <c r="DWI10" s="447"/>
      <c r="DWJ10" s="447"/>
      <c r="DWK10" s="447"/>
      <c r="DWL10" s="447"/>
      <c r="DWM10" s="447"/>
      <c r="DWN10" s="447"/>
      <c r="DWO10" s="447"/>
      <c r="DWP10" s="447"/>
      <c r="DWQ10" s="447"/>
      <c r="DWR10" s="447"/>
      <c r="DWS10" s="447"/>
      <c r="DWT10" s="447"/>
      <c r="DWU10" s="447"/>
      <c r="DWV10" s="447"/>
      <c r="DWW10" s="447"/>
      <c r="DWX10" s="447"/>
      <c r="DWY10" s="447"/>
      <c r="DWZ10" s="447"/>
      <c r="DXA10" s="447"/>
      <c r="DXB10" s="447"/>
      <c r="DXC10" s="447"/>
      <c r="DXD10" s="447"/>
      <c r="DXE10" s="447"/>
      <c r="DXF10" s="447"/>
      <c r="DXG10" s="447"/>
      <c r="DXH10" s="447"/>
      <c r="DXI10" s="447"/>
      <c r="DXJ10" s="447"/>
      <c r="DXK10" s="447"/>
      <c r="DXL10" s="447"/>
      <c r="DXM10" s="447"/>
      <c r="DXN10" s="447"/>
      <c r="DXO10" s="447"/>
      <c r="DXP10" s="447"/>
      <c r="DXQ10" s="447"/>
      <c r="DXR10" s="447"/>
      <c r="DXS10" s="447"/>
      <c r="DXT10" s="447"/>
      <c r="DXU10" s="447"/>
      <c r="DXV10" s="447"/>
      <c r="DXW10" s="447"/>
      <c r="DXX10" s="447"/>
      <c r="DXY10" s="447"/>
      <c r="DXZ10" s="447"/>
      <c r="DYA10" s="447"/>
      <c r="DYB10" s="447"/>
      <c r="DYC10" s="447"/>
      <c r="DYD10" s="447"/>
      <c r="DYE10" s="447"/>
      <c r="DYF10" s="447"/>
      <c r="DYG10" s="447"/>
      <c r="DYH10" s="447"/>
      <c r="DYI10" s="447"/>
      <c r="DYJ10" s="447"/>
      <c r="DYK10" s="447"/>
      <c r="DYL10" s="447"/>
      <c r="DYM10" s="447"/>
      <c r="DYN10" s="447"/>
      <c r="DYO10" s="447"/>
      <c r="DYP10" s="447"/>
      <c r="DYQ10" s="447"/>
      <c r="DYR10" s="447"/>
      <c r="DYS10" s="447"/>
      <c r="DYT10" s="447"/>
      <c r="DYU10" s="447"/>
      <c r="DYV10" s="447"/>
      <c r="DYW10" s="447"/>
      <c r="DYX10" s="447"/>
      <c r="DYY10" s="447"/>
      <c r="DYZ10" s="447"/>
      <c r="DZA10" s="447"/>
      <c r="DZB10" s="447"/>
      <c r="DZC10" s="447"/>
      <c r="DZD10" s="447"/>
      <c r="DZE10" s="447"/>
      <c r="DZF10" s="447"/>
      <c r="DZG10" s="447"/>
      <c r="DZH10" s="447"/>
      <c r="DZI10" s="447"/>
      <c r="DZJ10" s="447"/>
      <c r="DZK10" s="447"/>
      <c r="DZL10" s="447"/>
      <c r="DZM10" s="447"/>
      <c r="DZN10" s="447"/>
      <c r="DZO10" s="447"/>
      <c r="DZP10" s="447"/>
      <c r="DZQ10" s="447"/>
      <c r="DZR10" s="447"/>
      <c r="DZS10" s="447"/>
      <c r="DZT10" s="447"/>
      <c r="DZU10" s="447"/>
      <c r="DZV10" s="447"/>
      <c r="DZW10" s="447"/>
      <c r="DZX10" s="447"/>
      <c r="DZY10" s="447"/>
      <c r="DZZ10" s="447"/>
      <c r="EAA10" s="447"/>
      <c r="EAB10" s="447"/>
      <c r="EAC10" s="447"/>
      <c r="EAD10" s="447"/>
      <c r="EAE10" s="447"/>
      <c r="EAF10" s="447"/>
      <c r="EAG10" s="447"/>
      <c r="EAH10" s="447"/>
      <c r="EAI10" s="447"/>
      <c r="EAJ10" s="447"/>
      <c r="EAK10" s="447"/>
      <c r="EAL10" s="447"/>
      <c r="EAM10" s="447"/>
      <c r="EAN10" s="447"/>
      <c r="EAO10" s="447"/>
      <c r="EAP10" s="447"/>
      <c r="EAQ10" s="447"/>
      <c r="EAR10" s="447"/>
      <c r="EAS10" s="447"/>
      <c r="EAT10" s="447"/>
      <c r="EAU10" s="447"/>
      <c r="EAV10" s="447"/>
      <c r="EAW10" s="447"/>
      <c r="EAX10" s="447"/>
      <c r="EAY10" s="447"/>
      <c r="EAZ10" s="447"/>
      <c r="EBA10" s="447"/>
      <c r="EBB10" s="447"/>
      <c r="EBC10" s="447"/>
      <c r="EBD10" s="447"/>
      <c r="EBE10" s="447"/>
      <c r="EBF10" s="447"/>
      <c r="EBG10" s="447"/>
      <c r="EBH10" s="447"/>
      <c r="EBI10" s="447"/>
      <c r="EBJ10" s="447"/>
      <c r="EBK10" s="447"/>
      <c r="EBL10" s="447"/>
      <c r="EBM10" s="447"/>
      <c r="EBN10" s="447"/>
      <c r="EBO10" s="447"/>
      <c r="EBP10" s="447"/>
      <c r="EBQ10" s="447"/>
      <c r="EBR10" s="447"/>
      <c r="EBS10" s="447"/>
      <c r="EBT10" s="447"/>
      <c r="EBU10" s="447"/>
      <c r="EBV10" s="447"/>
      <c r="EBW10" s="447"/>
      <c r="EBX10" s="447"/>
      <c r="EBY10" s="447"/>
      <c r="EBZ10" s="447"/>
      <c r="ECA10" s="447"/>
      <c r="ECB10" s="447"/>
      <c r="ECC10" s="447"/>
      <c r="ECD10" s="447"/>
      <c r="ECE10" s="447"/>
      <c r="ECF10" s="447"/>
      <c r="ECG10" s="447"/>
      <c r="ECH10" s="447"/>
      <c r="ECI10" s="447"/>
      <c r="ECJ10" s="447"/>
      <c r="ECK10" s="447"/>
      <c r="ECL10" s="447"/>
      <c r="ECM10" s="447"/>
      <c r="ECN10" s="447"/>
      <c r="ECO10" s="447"/>
      <c r="ECP10" s="447"/>
      <c r="ECQ10" s="447"/>
      <c r="ECR10" s="447"/>
      <c r="ECS10" s="447"/>
      <c r="ECT10" s="447"/>
      <c r="ECU10" s="447"/>
      <c r="ECV10" s="447"/>
      <c r="ECW10" s="447"/>
      <c r="ECX10" s="447"/>
      <c r="ECY10" s="447"/>
      <c r="ECZ10" s="447"/>
      <c r="EDA10" s="447"/>
      <c r="EDB10" s="447"/>
      <c r="EDC10" s="447"/>
      <c r="EDD10" s="447"/>
      <c r="EDE10" s="447"/>
      <c r="EDF10" s="447"/>
      <c r="EDG10" s="447"/>
      <c r="EDH10" s="447"/>
      <c r="EDI10" s="447"/>
      <c r="EDJ10" s="447"/>
      <c r="EDK10" s="447"/>
      <c r="EDL10" s="447"/>
      <c r="EDM10" s="447"/>
      <c r="EDN10" s="447"/>
      <c r="EDO10" s="447"/>
      <c r="EDP10" s="447"/>
      <c r="EDQ10" s="447"/>
      <c r="EDR10" s="447"/>
      <c r="EDS10" s="447"/>
      <c r="EDT10" s="447"/>
      <c r="EDU10" s="447"/>
      <c r="EDV10" s="447"/>
      <c r="EDW10" s="447"/>
      <c r="EDX10" s="447"/>
      <c r="EDY10" s="447"/>
      <c r="EDZ10" s="447"/>
      <c r="EEA10" s="447"/>
      <c r="EEB10" s="447"/>
      <c r="EEC10" s="447"/>
      <c r="EED10" s="447"/>
      <c r="EEE10" s="447"/>
      <c r="EEF10" s="447"/>
      <c r="EEG10" s="447"/>
      <c r="EEH10" s="447"/>
      <c r="EEI10" s="447"/>
      <c r="EEJ10" s="447"/>
      <c r="EEK10" s="447"/>
      <c r="EEL10" s="447"/>
      <c r="EEM10" s="447"/>
      <c r="EEN10" s="447"/>
      <c r="EEO10" s="447"/>
      <c r="EEP10" s="447"/>
      <c r="EEQ10" s="447"/>
      <c r="EER10" s="447"/>
      <c r="EES10" s="447"/>
      <c r="EET10" s="447"/>
      <c r="EEU10" s="447"/>
      <c r="EEV10" s="447"/>
      <c r="EEW10" s="447"/>
      <c r="EEX10" s="447"/>
      <c r="EEY10" s="447"/>
      <c r="EEZ10" s="447"/>
      <c r="EFA10" s="447"/>
      <c r="EFB10" s="447"/>
      <c r="EFC10" s="447"/>
      <c r="EFD10" s="447"/>
      <c r="EFE10" s="447"/>
      <c r="EFF10" s="447"/>
      <c r="EFG10" s="447"/>
      <c r="EFH10" s="447"/>
      <c r="EFI10" s="447"/>
      <c r="EFJ10" s="447"/>
      <c r="EFK10" s="447"/>
      <c r="EFL10" s="447"/>
      <c r="EFM10" s="447"/>
      <c r="EFN10" s="447"/>
      <c r="EFO10" s="447"/>
      <c r="EFP10" s="447"/>
      <c r="EFQ10" s="447"/>
      <c r="EFR10" s="447"/>
      <c r="EFS10" s="447"/>
      <c r="EFT10" s="447"/>
      <c r="EFU10" s="447"/>
      <c r="EFV10" s="447"/>
      <c r="EFW10" s="447"/>
      <c r="EFX10" s="447"/>
      <c r="EFY10" s="447"/>
      <c r="EFZ10" s="447"/>
      <c r="EGA10" s="447"/>
      <c r="EGB10" s="447"/>
      <c r="EGC10" s="447"/>
      <c r="EGD10" s="447"/>
      <c r="EGE10" s="447"/>
      <c r="EGF10" s="447"/>
      <c r="EGG10" s="447"/>
      <c r="EGH10" s="447"/>
      <c r="EGI10" s="447"/>
      <c r="EGJ10" s="447"/>
      <c r="EGK10" s="447"/>
      <c r="EGL10" s="447"/>
      <c r="EGM10" s="447"/>
      <c r="EGN10" s="447"/>
      <c r="EGO10" s="447"/>
      <c r="EGP10" s="447"/>
      <c r="EGQ10" s="447"/>
      <c r="EGR10" s="447"/>
      <c r="EGS10" s="447"/>
      <c r="EGT10" s="447"/>
      <c r="EGU10" s="447"/>
      <c r="EGV10" s="447"/>
      <c r="EGW10" s="447"/>
      <c r="EGX10" s="447"/>
      <c r="EGY10" s="447"/>
      <c r="EGZ10" s="447"/>
      <c r="EHA10" s="447"/>
      <c r="EHB10" s="447"/>
      <c r="EHC10" s="447"/>
      <c r="EHD10" s="447"/>
      <c r="EHE10" s="447"/>
      <c r="EHF10" s="447"/>
      <c r="EHG10" s="447"/>
      <c r="EHH10" s="447"/>
      <c r="EHI10" s="447"/>
      <c r="EHJ10" s="447"/>
      <c r="EHK10" s="447"/>
      <c r="EHL10" s="447"/>
      <c r="EHM10" s="447"/>
      <c r="EHN10" s="447"/>
      <c r="EHO10" s="447"/>
      <c r="EHP10" s="447"/>
      <c r="EHQ10" s="447"/>
      <c r="EHR10" s="447"/>
      <c r="EHS10" s="447"/>
      <c r="EHT10" s="447"/>
      <c r="EHU10" s="447"/>
      <c r="EHV10" s="447"/>
      <c r="EHW10" s="447"/>
      <c r="EHX10" s="447"/>
      <c r="EHY10" s="447"/>
      <c r="EHZ10" s="447"/>
      <c r="EIA10" s="447"/>
      <c r="EIB10" s="447"/>
      <c r="EIC10" s="447"/>
      <c r="EID10" s="447"/>
      <c r="EIE10" s="447"/>
      <c r="EIF10" s="447"/>
      <c r="EIG10" s="447"/>
      <c r="EIH10" s="447"/>
      <c r="EII10" s="447"/>
      <c r="EIJ10" s="447"/>
      <c r="EIK10" s="447"/>
      <c r="EIL10" s="447"/>
      <c r="EIM10" s="447"/>
      <c r="EIN10" s="447"/>
      <c r="EIO10" s="447"/>
      <c r="EIP10" s="447"/>
      <c r="EIQ10" s="447"/>
      <c r="EIR10" s="447"/>
      <c r="EIS10" s="447"/>
      <c r="EIT10" s="447"/>
      <c r="EIU10" s="447"/>
      <c r="EIV10" s="447"/>
      <c r="EIW10" s="447"/>
      <c r="EIX10" s="447"/>
      <c r="EIY10" s="447"/>
      <c r="EIZ10" s="447"/>
      <c r="EJA10" s="447"/>
      <c r="EJB10" s="447"/>
      <c r="EJC10" s="447"/>
      <c r="EJD10" s="447"/>
      <c r="EJE10" s="447"/>
      <c r="EJF10" s="447"/>
      <c r="EJG10" s="447"/>
      <c r="EJH10" s="447"/>
      <c r="EJI10" s="447"/>
      <c r="EJJ10" s="447"/>
      <c r="EJK10" s="447"/>
      <c r="EJL10" s="447"/>
      <c r="EJM10" s="447"/>
      <c r="EJN10" s="447"/>
      <c r="EJO10" s="447"/>
      <c r="EJP10" s="447"/>
      <c r="EJQ10" s="447"/>
      <c r="EJR10" s="447"/>
      <c r="EJS10" s="447"/>
      <c r="EJT10" s="447"/>
      <c r="EJU10" s="447"/>
      <c r="EJV10" s="447"/>
      <c r="EJW10" s="447"/>
      <c r="EJX10" s="447"/>
      <c r="EJY10" s="447"/>
      <c r="EJZ10" s="447"/>
      <c r="EKA10" s="447"/>
      <c r="EKB10" s="447"/>
      <c r="EKC10" s="447"/>
      <c r="EKD10" s="447"/>
      <c r="EKE10" s="447"/>
      <c r="EKF10" s="447"/>
      <c r="EKG10" s="447"/>
      <c r="EKH10" s="447"/>
      <c r="EKI10" s="447"/>
      <c r="EKJ10" s="447"/>
      <c r="EKK10" s="447"/>
      <c r="EKL10" s="447"/>
      <c r="EKM10" s="447"/>
      <c r="EKN10" s="447"/>
      <c r="EKO10" s="447"/>
      <c r="EKP10" s="447"/>
      <c r="EKQ10" s="447"/>
      <c r="EKR10" s="447"/>
      <c r="EKS10" s="447"/>
      <c r="EKT10" s="447"/>
      <c r="EKU10" s="447"/>
      <c r="EKV10" s="447"/>
      <c r="EKW10" s="447"/>
      <c r="EKX10" s="447"/>
      <c r="EKY10" s="447"/>
      <c r="EKZ10" s="447"/>
      <c r="ELA10" s="447"/>
      <c r="ELB10" s="447"/>
      <c r="ELC10" s="447"/>
      <c r="ELD10" s="447"/>
      <c r="ELE10" s="447"/>
      <c r="ELF10" s="447"/>
      <c r="ELG10" s="447"/>
      <c r="ELH10" s="447"/>
      <c r="ELI10" s="447"/>
      <c r="ELJ10" s="447"/>
      <c r="ELK10" s="447"/>
      <c r="ELL10" s="447"/>
      <c r="ELM10" s="447"/>
      <c r="ELN10" s="447"/>
      <c r="ELO10" s="447"/>
      <c r="ELP10" s="447"/>
      <c r="ELQ10" s="447"/>
      <c r="ELR10" s="447"/>
      <c r="ELS10" s="447"/>
      <c r="ELT10" s="447"/>
      <c r="ELU10" s="447"/>
      <c r="ELV10" s="447"/>
      <c r="ELW10" s="447"/>
      <c r="ELX10" s="447"/>
      <c r="ELY10" s="447"/>
      <c r="ELZ10" s="447"/>
      <c r="EMA10" s="447"/>
      <c r="EMB10" s="447"/>
      <c r="EMC10" s="447"/>
      <c r="EMD10" s="447"/>
      <c r="EME10" s="447"/>
      <c r="EMF10" s="447"/>
      <c r="EMG10" s="447"/>
      <c r="EMH10" s="447"/>
      <c r="EMI10" s="447"/>
      <c r="EMJ10" s="447"/>
      <c r="EMK10" s="447"/>
      <c r="EML10" s="447"/>
      <c r="EMM10" s="447"/>
      <c r="EMN10" s="447"/>
      <c r="EMO10" s="447"/>
      <c r="EMP10" s="447"/>
      <c r="EMQ10" s="447"/>
      <c r="EMR10" s="447"/>
      <c r="EMS10" s="447"/>
      <c r="EMT10" s="447"/>
      <c r="EMU10" s="447"/>
      <c r="EMV10" s="447"/>
      <c r="EMW10" s="447"/>
      <c r="EMX10" s="447"/>
      <c r="EMY10" s="447"/>
      <c r="EMZ10" s="447"/>
      <c r="ENA10" s="447"/>
      <c r="ENB10" s="447"/>
      <c r="ENC10" s="447"/>
      <c r="END10" s="447"/>
      <c r="ENE10" s="447"/>
      <c r="ENF10" s="447"/>
      <c r="ENG10" s="447"/>
      <c r="ENH10" s="447"/>
      <c r="ENI10" s="447"/>
      <c r="ENJ10" s="447"/>
      <c r="ENK10" s="447"/>
      <c r="ENL10" s="447"/>
      <c r="ENM10" s="447"/>
      <c r="ENN10" s="447"/>
      <c r="ENO10" s="447"/>
      <c r="ENP10" s="447"/>
      <c r="ENQ10" s="447"/>
      <c r="ENR10" s="447"/>
      <c r="ENS10" s="447"/>
      <c r="ENT10" s="447"/>
      <c r="ENU10" s="447"/>
      <c r="ENV10" s="447"/>
      <c r="ENW10" s="447"/>
      <c r="ENX10" s="447"/>
      <c r="ENY10" s="447"/>
      <c r="ENZ10" s="447"/>
      <c r="EOA10" s="447"/>
      <c r="EOB10" s="447"/>
      <c r="EOC10" s="447"/>
      <c r="EOD10" s="447"/>
      <c r="EOE10" s="447"/>
      <c r="EOF10" s="447"/>
      <c r="EOG10" s="447"/>
      <c r="EOH10" s="447"/>
      <c r="EOI10" s="447"/>
      <c r="EOJ10" s="447"/>
      <c r="EOK10" s="447"/>
      <c r="EOL10" s="447"/>
      <c r="EOM10" s="447"/>
      <c r="EON10" s="447"/>
      <c r="EOO10" s="447"/>
      <c r="EOP10" s="447"/>
      <c r="EOQ10" s="447"/>
      <c r="EOR10" s="447"/>
      <c r="EOS10" s="447"/>
      <c r="EOT10" s="447"/>
      <c r="EOU10" s="447"/>
      <c r="EOV10" s="447"/>
      <c r="EOW10" s="447"/>
      <c r="EOX10" s="447"/>
      <c r="EOY10" s="447"/>
      <c r="EOZ10" s="447"/>
      <c r="EPA10" s="447"/>
      <c r="EPB10" s="447"/>
      <c r="EPC10" s="447"/>
      <c r="EPD10" s="447"/>
      <c r="EPE10" s="447"/>
      <c r="EPF10" s="447"/>
      <c r="EPG10" s="447"/>
      <c r="EPH10" s="447"/>
      <c r="EPI10" s="447"/>
      <c r="EPJ10" s="447"/>
      <c r="EPK10" s="447"/>
      <c r="EPL10" s="447"/>
      <c r="EPM10" s="447"/>
      <c r="EPN10" s="447"/>
      <c r="EPO10" s="447"/>
      <c r="EPP10" s="447"/>
      <c r="EPQ10" s="447"/>
      <c r="EPR10" s="447"/>
      <c r="EPS10" s="447"/>
      <c r="EPT10" s="447"/>
      <c r="EPU10" s="447"/>
      <c r="EPV10" s="447"/>
      <c r="EPW10" s="447"/>
      <c r="EPX10" s="447"/>
      <c r="EPY10" s="447"/>
      <c r="EPZ10" s="447"/>
      <c r="EQA10" s="447"/>
      <c r="EQB10" s="447"/>
      <c r="EQC10" s="447"/>
      <c r="EQD10" s="447"/>
      <c r="EQE10" s="447"/>
      <c r="EQF10" s="447"/>
      <c r="EQG10" s="447"/>
      <c r="EQH10" s="447"/>
      <c r="EQI10" s="447"/>
      <c r="EQJ10" s="447"/>
      <c r="EQK10" s="447"/>
      <c r="EQL10" s="447"/>
      <c r="EQM10" s="447"/>
      <c r="EQN10" s="447"/>
      <c r="EQO10" s="447"/>
      <c r="EQP10" s="447"/>
      <c r="EQQ10" s="447"/>
      <c r="EQR10" s="447"/>
      <c r="EQS10" s="447"/>
      <c r="EQT10" s="447"/>
      <c r="EQU10" s="447"/>
      <c r="EQV10" s="447"/>
      <c r="EQW10" s="447"/>
      <c r="EQX10" s="447"/>
      <c r="EQY10" s="447"/>
      <c r="EQZ10" s="447"/>
      <c r="ERA10" s="447"/>
      <c r="ERB10" s="447"/>
      <c r="ERC10" s="447"/>
      <c r="ERD10" s="447"/>
      <c r="ERE10" s="447"/>
      <c r="ERF10" s="447"/>
      <c r="ERG10" s="447"/>
      <c r="ERH10" s="447"/>
      <c r="ERI10" s="447"/>
      <c r="ERJ10" s="447"/>
      <c r="ERK10" s="447"/>
      <c r="ERL10" s="447"/>
      <c r="ERM10" s="447"/>
      <c r="ERN10" s="447"/>
      <c r="ERO10" s="447"/>
      <c r="ERP10" s="447"/>
      <c r="ERQ10" s="447"/>
      <c r="ERR10" s="447"/>
      <c r="ERS10" s="447"/>
      <c r="ERT10" s="447"/>
      <c r="ERU10" s="447"/>
      <c r="ERV10" s="447"/>
      <c r="ERW10" s="447"/>
      <c r="ERX10" s="447"/>
      <c r="ERY10" s="447"/>
      <c r="ERZ10" s="447"/>
      <c r="ESA10" s="447"/>
      <c r="ESB10" s="447"/>
      <c r="ESC10" s="447"/>
      <c r="ESD10" s="447"/>
      <c r="ESE10" s="447"/>
      <c r="ESF10" s="447"/>
      <c r="ESG10" s="447"/>
      <c r="ESH10" s="447"/>
      <c r="ESI10" s="447"/>
      <c r="ESJ10" s="447"/>
      <c r="ESK10" s="447"/>
      <c r="ESL10" s="447"/>
      <c r="ESM10" s="447"/>
      <c r="ESN10" s="447"/>
      <c r="ESO10" s="447"/>
      <c r="ESP10" s="447"/>
      <c r="ESQ10" s="447"/>
      <c r="ESR10" s="447"/>
      <c r="ESS10" s="447"/>
      <c r="EST10" s="447"/>
      <c r="ESU10" s="447"/>
      <c r="ESV10" s="447"/>
      <c r="ESW10" s="447"/>
      <c r="ESX10" s="447"/>
      <c r="ESY10" s="447"/>
      <c r="ESZ10" s="447"/>
      <c r="ETA10" s="447"/>
      <c r="ETB10" s="447"/>
      <c r="ETC10" s="447"/>
      <c r="ETD10" s="447"/>
      <c r="ETE10" s="447"/>
      <c r="ETF10" s="447"/>
      <c r="ETG10" s="447"/>
      <c r="ETH10" s="447"/>
      <c r="ETI10" s="447"/>
      <c r="ETJ10" s="447"/>
      <c r="ETK10" s="447"/>
      <c r="ETL10" s="447"/>
      <c r="ETM10" s="447"/>
      <c r="ETN10" s="447"/>
      <c r="ETO10" s="447"/>
      <c r="ETP10" s="447"/>
      <c r="ETQ10" s="447"/>
      <c r="ETR10" s="447"/>
      <c r="ETS10" s="447"/>
      <c r="ETT10" s="447"/>
      <c r="ETU10" s="447"/>
      <c r="ETV10" s="447"/>
      <c r="ETW10" s="447"/>
      <c r="ETX10" s="447"/>
      <c r="ETY10" s="447"/>
      <c r="ETZ10" s="447"/>
      <c r="EUA10" s="447"/>
      <c r="EUB10" s="447"/>
      <c r="EUC10" s="447"/>
      <c r="EUD10" s="447"/>
      <c r="EUE10" s="447"/>
      <c r="EUF10" s="447"/>
      <c r="EUG10" s="447"/>
      <c r="EUH10" s="447"/>
      <c r="EUI10" s="447"/>
      <c r="EUJ10" s="447"/>
      <c r="EUK10" s="447"/>
      <c r="EUL10" s="447"/>
      <c r="EUM10" s="447"/>
      <c r="EUN10" s="447"/>
      <c r="EUO10" s="447"/>
      <c r="EUP10" s="447"/>
      <c r="EUQ10" s="447"/>
      <c r="EUR10" s="447"/>
      <c r="EUS10" s="447"/>
      <c r="EUT10" s="447"/>
      <c r="EUU10" s="447"/>
      <c r="EUV10" s="447"/>
      <c r="EUW10" s="447"/>
      <c r="EUX10" s="447"/>
      <c r="EUY10" s="447"/>
      <c r="EUZ10" s="447"/>
      <c r="EVA10" s="447"/>
      <c r="EVB10" s="447"/>
      <c r="EVC10" s="447"/>
      <c r="EVD10" s="447"/>
      <c r="EVE10" s="447"/>
      <c r="EVF10" s="447"/>
      <c r="EVG10" s="447"/>
      <c r="EVH10" s="447"/>
      <c r="EVI10" s="447"/>
      <c r="EVJ10" s="447"/>
      <c r="EVK10" s="447"/>
      <c r="EVL10" s="447"/>
      <c r="EVM10" s="447"/>
      <c r="EVN10" s="447"/>
      <c r="EVO10" s="447"/>
      <c r="EVP10" s="447"/>
      <c r="EVQ10" s="447"/>
      <c r="EVR10" s="447"/>
      <c r="EVS10" s="447"/>
      <c r="EVT10" s="447"/>
      <c r="EVU10" s="447"/>
      <c r="EVV10" s="447"/>
      <c r="EVW10" s="447"/>
      <c r="EVX10" s="447"/>
      <c r="EVY10" s="447"/>
      <c r="EVZ10" s="447"/>
      <c r="EWA10" s="447"/>
      <c r="EWB10" s="447"/>
      <c r="EWC10" s="447"/>
      <c r="EWD10" s="447"/>
      <c r="EWE10" s="447"/>
      <c r="EWF10" s="447"/>
      <c r="EWG10" s="447"/>
      <c r="EWH10" s="447"/>
      <c r="EWI10" s="447"/>
      <c r="EWJ10" s="447"/>
      <c r="EWK10" s="447"/>
      <c r="EWL10" s="447"/>
      <c r="EWM10" s="447"/>
      <c r="EWN10" s="447"/>
      <c r="EWO10" s="447"/>
      <c r="EWP10" s="447"/>
      <c r="EWQ10" s="447"/>
      <c r="EWR10" s="447"/>
      <c r="EWS10" s="447"/>
      <c r="EWT10" s="447"/>
      <c r="EWU10" s="447"/>
      <c r="EWV10" s="447"/>
      <c r="EWW10" s="447"/>
      <c r="EWX10" s="447"/>
      <c r="EWY10" s="447"/>
      <c r="EWZ10" s="447"/>
      <c r="EXA10" s="447"/>
      <c r="EXB10" s="447"/>
      <c r="EXC10" s="447"/>
      <c r="EXD10" s="447"/>
      <c r="EXE10" s="447"/>
      <c r="EXF10" s="447"/>
      <c r="EXG10" s="447"/>
      <c r="EXH10" s="447"/>
      <c r="EXI10" s="447"/>
      <c r="EXJ10" s="447"/>
      <c r="EXK10" s="447"/>
      <c r="EXL10" s="447"/>
      <c r="EXM10" s="447"/>
      <c r="EXN10" s="447"/>
      <c r="EXO10" s="447"/>
      <c r="EXP10" s="447"/>
      <c r="EXQ10" s="447"/>
      <c r="EXR10" s="447"/>
      <c r="EXS10" s="447"/>
      <c r="EXT10" s="447"/>
      <c r="EXU10" s="447"/>
      <c r="EXV10" s="447"/>
      <c r="EXW10" s="447"/>
      <c r="EXX10" s="447"/>
      <c r="EXY10" s="447"/>
      <c r="EXZ10" s="447"/>
      <c r="EYA10" s="447"/>
      <c r="EYB10" s="447"/>
      <c r="EYC10" s="447"/>
      <c r="EYD10" s="447"/>
      <c r="EYE10" s="447"/>
      <c r="EYF10" s="447"/>
      <c r="EYG10" s="447"/>
      <c r="EYH10" s="447"/>
      <c r="EYI10" s="447"/>
      <c r="EYJ10" s="447"/>
      <c r="EYK10" s="447"/>
      <c r="EYL10" s="447"/>
      <c r="EYM10" s="447"/>
      <c r="EYN10" s="447"/>
      <c r="EYO10" s="447"/>
      <c r="EYP10" s="447"/>
      <c r="EYQ10" s="447"/>
      <c r="EYR10" s="447"/>
      <c r="EYS10" s="447"/>
      <c r="EYT10" s="447"/>
      <c r="EYU10" s="447"/>
      <c r="EYV10" s="447"/>
      <c r="EYW10" s="447"/>
      <c r="EYX10" s="447"/>
      <c r="EYY10" s="447"/>
      <c r="EYZ10" s="447"/>
      <c r="EZA10" s="447"/>
      <c r="EZB10" s="447"/>
      <c r="EZC10" s="447"/>
      <c r="EZD10" s="447"/>
      <c r="EZE10" s="447"/>
      <c r="EZF10" s="447"/>
      <c r="EZG10" s="447"/>
      <c r="EZH10" s="447"/>
      <c r="EZI10" s="447"/>
      <c r="EZJ10" s="447"/>
      <c r="EZK10" s="447"/>
      <c r="EZL10" s="447"/>
      <c r="EZM10" s="447"/>
      <c r="EZN10" s="447"/>
      <c r="EZO10" s="447"/>
      <c r="EZP10" s="447"/>
      <c r="EZQ10" s="447"/>
      <c r="EZR10" s="447"/>
      <c r="EZS10" s="447"/>
      <c r="EZT10" s="447"/>
      <c r="EZU10" s="447"/>
      <c r="EZV10" s="447"/>
      <c r="EZW10" s="447"/>
      <c r="EZX10" s="447"/>
      <c r="EZY10" s="447"/>
      <c r="EZZ10" s="447"/>
      <c r="FAA10" s="447"/>
      <c r="FAB10" s="447"/>
      <c r="FAC10" s="447"/>
      <c r="FAD10" s="447"/>
      <c r="FAE10" s="447"/>
      <c r="FAF10" s="447"/>
      <c r="FAG10" s="447"/>
      <c r="FAH10" s="447"/>
      <c r="FAI10" s="447"/>
      <c r="FAJ10" s="447"/>
      <c r="FAK10" s="447"/>
      <c r="FAL10" s="447"/>
      <c r="FAM10" s="447"/>
      <c r="FAN10" s="447"/>
      <c r="FAO10" s="447"/>
      <c r="FAP10" s="447"/>
      <c r="FAQ10" s="447"/>
      <c r="FAR10" s="447"/>
      <c r="FAS10" s="447"/>
      <c r="FAT10" s="447"/>
      <c r="FAU10" s="447"/>
      <c r="FAV10" s="447"/>
      <c r="FAW10" s="447"/>
      <c r="FAX10" s="447"/>
      <c r="FAY10" s="447"/>
      <c r="FAZ10" s="447"/>
      <c r="FBA10" s="447"/>
      <c r="FBB10" s="447"/>
      <c r="FBC10" s="447"/>
      <c r="FBD10" s="447"/>
      <c r="FBE10" s="447"/>
      <c r="FBF10" s="447"/>
      <c r="FBG10" s="447"/>
      <c r="FBH10" s="447"/>
      <c r="FBI10" s="447"/>
      <c r="FBJ10" s="447"/>
      <c r="FBK10" s="447"/>
      <c r="FBL10" s="447"/>
      <c r="FBM10" s="447"/>
      <c r="FBN10" s="447"/>
      <c r="FBO10" s="447"/>
      <c r="FBP10" s="447"/>
      <c r="FBQ10" s="447"/>
      <c r="FBR10" s="447"/>
      <c r="FBS10" s="447"/>
      <c r="FBT10" s="447"/>
      <c r="FBU10" s="447"/>
      <c r="FBV10" s="447"/>
      <c r="FBW10" s="447"/>
      <c r="FBX10" s="447"/>
      <c r="FBY10" s="447"/>
      <c r="FBZ10" s="447"/>
      <c r="FCA10" s="447"/>
      <c r="FCB10" s="447"/>
      <c r="FCC10" s="447"/>
      <c r="FCD10" s="447"/>
      <c r="FCE10" s="447"/>
      <c r="FCF10" s="447"/>
      <c r="FCG10" s="447"/>
      <c r="FCH10" s="447"/>
      <c r="FCI10" s="447"/>
      <c r="FCJ10" s="447"/>
      <c r="FCK10" s="447"/>
      <c r="FCL10" s="447"/>
      <c r="FCM10" s="447"/>
      <c r="FCN10" s="447"/>
      <c r="FCO10" s="447"/>
      <c r="FCP10" s="447"/>
      <c r="FCQ10" s="447"/>
      <c r="FCR10" s="447"/>
      <c r="FCS10" s="447"/>
      <c r="FCT10" s="447"/>
      <c r="FCU10" s="447"/>
      <c r="FCV10" s="447"/>
      <c r="FCW10" s="447"/>
      <c r="FCX10" s="447"/>
      <c r="FCY10" s="447"/>
      <c r="FCZ10" s="447"/>
      <c r="FDA10" s="447"/>
      <c r="FDB10" s="447"/>
      <c r="FDC10" s="447"/>
      <c r="FDD10" s="447"/>
      <c r="FDE10" s="447"/>
      <c r="FDF10" s="447"/>
      <c r="FDG10" s="447"/>
      <c r="FDH10" s="447"/>
      <c r="FDI10" s="447"/>
      <c r="FDJ10" s="447"/>
      <c r="FDK10" s="447"/>
      <c r="FDL10" s="447"/>
      <c r="FDM10" s="447"/>
      <c r="FDN10" s="447"/>
      <c r="FDO10" s="447"/>
      <c r="FDP10" s="447"/>
      <c r="FDQ10" s="447"/>
      <c r="FDR10" s="447"/>
      <c r="FDS10" s="447"/>
      <c r="FDT10" s="447"/>
      <c r="FDU10" s="447"/>
      <c r="FDV10" s="447"/>
      <c r="FDW10" s="447"/>
      <c r="FDX10" s="447"/>
      <c r="FDY10" s="447"/>
      <c r="FDZ10" s="447"/>
      <c r="FEA10" s="447"/>
      <c r="FEB10" s="447"/>
      <c r="FEC10" s="447"/>
      <c r="FED10" s="447"/>
      <c r="FEE10" s="447"/>
      <c r="FEF10" s="447"/>
      <c r="FEG10" s="447"/>
      <c r="FEH10" s="447"/>
      <c r="FEI10" s="447"/>
      <c r="FEJ10" s="447"/>
      <c r="FEK10" s="447"/>
      <c r="FEL10" s="447"/>
      <c r="FEM10" s="447"/>
      <c r="FEN10" s="447"/>
      <c r="FEO10" s="447"/>
      <c r="FEP10" s="447"/>
      <c r="FEQ10" s="447"/>
      <c r="FER10" s="447"/>
      <c r="FES10" s="447"/>
      <c r="FET10" s="447"/>
      <c r="FEU10" s="447"/>
      <c r="FEV10" s="447"/>
      <c r="FEW10" s="447"/>
      <c r="FEX10" s="447"/>
      <c r="FEY10" s="447"/>
      <c r="FEZ10" s="447"/>
      <c r="FFA10" s="447"/>
      <c r="FFB10" s="447"/>
      <c r="FFC10" s="447"/>
      <c r="FFD10" s="447"/>
      <c r="FFE10" s="447"/>
      <c r="FFF10" s="447"/>
      <c r="FFG10" s="447"/>
      <c r="FFH10" s="447"/>
      <c r="FFI10" s="447"/>
      <c r="FFJ10" s="447"/>
      <c r="FFK10" s="447"/>
      <c r="FFL10" s="447"/>
      <c r="FFM10" s="447"/>
      <c r="FFN10" s="447"/>
      <c r="FFO10" s="447"/>
      <c r="FFP10" s="447"/>
      <c r="FFQ10" s="447"/>
      <c r="FFR10" s="447"/>
      <c r="FFS10" s="447"/>
      <c r="FFT10" s="447"/>
      <c r="FFU10" s="447"/>
      <c r="FFV10" s="447"/>
      <c r="FFW10" s="447"/>
      <c r="FFX10" s="447"/>
      <c r="FFY10" s="447"/>
      <c r="FFZ10" s="447"/>
      <c r="FGA10" s="447"/>
      <c r="FGB10" s="447"/>
      <c r="FGC10" s="447"/>
      <c r="FGD10" s="447"/>
      <c r="FGE10" s="447"/>
      <c r="FGF10" s="447"/>
      <c r="FGG10" s="447"/>
      <c r="FGH10" s="447"/>
      <c r="FGI10" s="447"/>
      <c r="FGJ10" s="447"/>
      <c r="FGK10" s="447"/>
      <c r="FGL10" s="447"/>
      <c r="FGM10" s="447"/>
      <c r="FGN10" s="447"/>
      <c r="FGO10" s="447"/>
      <c r="FGP10" s="447"/>
      <c r="FGQ10" s="447"/>
      <c r="FGR10" s="447"/>
      <c r="FGS10" s="447"/>
      <c r="FGT10" s="447"/>
      <c r="FGU10" s="447"/>
      <c r="FGV10" s="447"/>
      <c r="FGW10" s="447"/>
      <c r="FGX10" s="447"/>
      <c r="FGY10" s="447"/>
      <c r="FGZ10" s="447"/>
      <c r="FHA10" s="447"/>
      <c r="FHB10" s="447"/>
      <c r="FHC10" s="447"/>
      <c r="FHD10" s="447"/>
      <c r="FHE10" s="447"/>
      <c r="FHF10" s="447"/>
      <c r="FHG10" s="447"/>
      <c r="FHH10" s="447"/>
      <c r="FHI10" s="447"/>
      <c r="FHJ10" s="447"/>
      <c r="FHK10" s="447"/>
      <c r="FHL10" s="447"/>
      <c r="FHM10" s="447"/>
      <c r="FHN10" s="447"/>
      <c r="FHO10" s="447"/>
      <c r="FHP10" s="447"/>
      <c r="FHQ10" s="447"/>
      <c r="FHR10" s="447"/>
      <c r="FHS10" s="447"/>
      <c r="FHT10" s="447"/>
      <c r="FHU10" s="447"/>
      <c r="FHV10" s="447"/>
      <c r="FHW10" s="447"/>
      <c r="FHX10" s="447"/>
      <c r="FHY10" s="447"/>
      <c r="FHZ10" s="447"/>
      <c r="FIA10" s="447"/>
      <c r="FIB10" s="447"/>
      <c r="FIC10" s="447"/>
      <c r="FID10" s="447"/>
      <c r="FIE10" s="447"/>
      <c r="FIF10" s="447"/>
      <c r="FIG10" s="447"/>
      <c r="FIH10" s="447"/>
      <c r="FII10" s="447"/>
      <c r="FIJ10" s="447"/>
      <c r="FIK10" s="447"/>
      <c r="FIL10" s="447"/>
      <c r="FIM10" s="447"/>
      <c r="FIN10" s="447"/>
      <c r="FIO10" s="447"/>
      <c r="FIP10" s="447"/>
      <c r="FIQ10" s="447"/>
      <c r="FIR10" s="447"/>
      <c r="FIS10" s="447"/>
      <c r="FIT10" s="447"/>
      <c r="FIU10" s="447"/>
      <c r="FIV10" s="447"/>
      <c r="FIW10" s="447"/>
      <c r="FIX10" s="447"/>
      <c r="FIY10" s="447"/>
      <c r="FIZ10" s="447"/>
      <c r="FJA10" s="447"/>
      <c r="FJB10" s="447"/>
      <c r="FJC10" s="447"/>
      <c r="FJD10" s="447"/>
      <c r="FJE10" s="447"/>
      <c r="FJF10" s="447"/>
      <c r="FJG10" s="447"/>
      <c r="FJH10" s="447"/>
      <c r="FJI10" s="447"/>
      <c r="FJJ10" s="447"/>
      <c r="FJK10" s="447"/>
      <c r="FJL10" s="447"/>
      <c r="FJM10" s="447"/>
      <c r="FJN10" s="447"/>
      <c r="FJO10" s="447"/>
      <c r="FJP10" s="447"/>
      <c r="FJQ10" s="447"/>
      <c r="FJR10" s="447"/>
      <c r="FJS10" s="447"/>
      <c r="FJT10" s="447"/>
      <c r="FJU10" s="447"/>
      <c r="FJV10" s="447"/>
      <c r="FJW10" s="447"/>
      <c r="FJX10" s="447"/>
      <c r="FJY10" s="447"/>
      <c r="FJZ10" s="447"/>
      <c r="FKA10" s="447"/>
      <c r="FKB10" s="447"/>
      <c r="FKC10" s="447"/>
      <c r="FKD10" s="447"/>
      <c r="FKE10" s="447"/>
      <c r="FKF10" s="447"/>
      <c r="FKG10" s="447"/>
      <c r="FKH10" s="447"/>
      <c r="FKI10" s="447"/>
      <c r="FKJ10" s="447"/>
      <c r="FKK10" s="447"/>
      <c r="FKL10" s="447"/>
      <c r="FKM10" s="447"/>
      <c r="FKN10" s="447"/>
      <c r="FKO10" s="447"/>
      <c r="FKP10" s="447"/>
      <c r="FKQ10" s="447"/>
      <c r="FKR10" s="447"/>
      <c r="FKS10" s="447"/>
      <c r="FKT10" s="447"/>
      <c r="FKU10" s="447"/>
      <c r="FKV10" s="447"/>
      <c r="FKW10" s="447"/>
      <c r="FKX10" s="447"/>
      <c r="FKY10" s="447"/>
      <c r="FKZ10" s="447"/>
      <c r="FLA10" s="447"/>
      <c r="FLB10" s="447"/>
      <c r="FLC10" s="447"/>
      <c r="FLD10" s="447"/>
      <c r="FLE10" s="447"/>
      <c r="FLF10" s="447"/>
      <c r="FLG10" s="447"/>
      <c r="FLH10" s="447"/>
      <c r="FLI10" s="447"/>
      <c r="FLJ10" s="447"/>
      <c r="FLK10" s="447"/>
      <c r="FLL10" s="447"/>
      <c r="FLM10" s="447"/>
      <c r="FLN10" s="447"/>
      <c r="FLO10" s="447"/>
      <c r="FLP10" s="447"/>
      <c r="FLQ10" s="447"/>
      <c r="FLR10" s="447"/>
      <c r="FLS10" s="447"/>
      <c r="FLT10" s="447"/>
      <c r="FLU10" s="447"/>
      <c r="FLV10" s="447"/>
      <c r="FLW10" s="447"/>
      <c r="FLX10" s="447"/>
      <c r="FLY10" s="447"/>
      <c r="FLZ10" s="447"/>
      <c r="FMA10" s="447"/>
      <c r="FMB10" s="447"/>
      <c r="FMC10" s="447"/>
      <c r="FMD10" s="447"/>
      <c r="FME10" s="447"/>
      <c r="FMF10" s="447"/>
      <c r="FMG10" s="447"/>
      <c r="FMH10" s="447"/>
      <c r="FMI10" s="447"/>
      <c r="FMJ10" s="447"/>
      <c r="FMK10" s="447"/>
      <c r="FML10" s="447"/>
      <c r="FMM10" s="447"/>
      <c r="FMN10" s="447"/>
      <c r="FMO10" s="447"/>
      <c r="FMP10" s="447"/>
      <c r="FMQ10" s="447"/>
      <c r="FMR10" s="447"/>
      <c r="FMS10" s="447"/>
      <c r="FMT10" s="447"/>
      <c r="FMU10" s="447"/>
      <c r="FMV10" s="447"/>
      <c r="FMW10" s="447"/>
      <c r="FMX10" s="447"/>
      <c r="FMY10" s="447"/>
      <c r="FMZ10" s="447"/>
      <c r="FNA10" s="447"/>
      <c r="FNB10" s="447"/>
      <c r="FNC10" s="447"/>
      <c r="FND10" s="447"/>
      <c r="FNE10" s="447"/>
      <c r="FNF10" s="447"/>
      <c r="FNG10" s="447"/>
      <c r="FNH10" s="447"/>
      <c r="FNI10" s="447"/>
      <c r="FNJ10" s="447"/>
      <c r="FNK10" s="447"/>
      <c r="FNL10" s="447"/>
      <c r="FNM10" s="447"/>
      <c r="FNN10" s="447"/>
      <c r="FNO10" s="447"/>
      <c r="FNP10" s="447"/>
      <c r="FNQ10" s="447"/>
      <c r="FNR10" s="447"/>
      <c r="FNS10" s="447"/>
      <c r="FNT10" s="447"/>
      <c r="FNU10" s="447"/>
      <c r="FNV10" s="447"/>
      <c r="FNW10" s="447"/>
      <c r="FNX10" s="447"/>
      <c r="FNY10" s="447"/>
      <c r="FNZ10" s="447"/>
      <c r="FOA10" s="447"/>
      <c r="FOB10" s="447"/>
      <c r="FOC10" s="447"/>
      <c r="FOD10" s="447"/>
      <c r="FOE10" s="447"/>
      <c r="FOF10" s="447"/>
      <c r="FOG10" s="447"/>
      <c r="FOH10" s="447"/>
      <c r="FOI10" s="447"/>
      <c r="FOJ10" s="447"/>
      <c r="FOK10" s="447"/>
      <c r="FOL10" s="447"/>
      <c r="FOM10" s="447"/>
      <c r="FON10" s="447"/>
      <c r="FOO10" s="447"/>
      <c r="FOP10" s="447"/>
      <c r="FOQ10" s="447"/>
      <c r="FOR10" s="447"/>
      <c r="FOS10" s="447"/>
      <c r="FOT10" s="447"/>
      <c r="FOU10" s="447"/>
      <c r="FOV10" s="447"/>
      <c r="FOW10" s="447"/>
      <c r="FOX10" s="447"/>
      <c r="FOY10" s="447"/>
      <c r="FOZ10" s="447"/>
      <c r="FPA10" s="447"/>
      <c r="FPB10" s="447"/>
      <c r="FPC10" s="447"/>
      <c r="FPD10" s="447"/>
      <c r="FPE10" s="447"/>
      <c r="FPF10" s="447"/>
      <c r="FPG10" s="447"/>
      <c r="FPH10" s="447"/>
      <c r="FPI10" s="447"/>
      <c r="FPJ10" s="447"/>
      <c r="FPK10" s="447"/>
      <c r="FPL10" s="447"/>
      <c r="FPM10" s="447"/>
      <c r="FPN10" s="447"/>
      <c r="FPO10" s="447"/>
      <c r="FPP10" s="447"/>
      <c r="FPQ10" s="447"/>
      <c r="FPR10" s="447"/>
      <c r="FPS10" s="447"/>
      <c r="FPT10" s="447"/>
      <c r="FPU10" s="447"/>
      <c r="FPV10" s="447"/>
      <c r="FPW10" s="447"/>
      <c r="FPX10" s="447"/>
      <c r="FPY10" s="447"/>
      <c r="FPZ10" s="447"/>
      <c r="FQA10" s="447"/>
      <c r="FQB10" s="447"/>
      <c r="FQC10" s="447"/>
      <c r="FQD10" s="447"/>
      <c r="FQE10" s="447"/>
      <c r="FQF10" s="447"/>
      <c r="FQG10" s="447"/>
      <c r="FQH10" s="447"/>
      <c r="FQI10" s="447"/>
      <c r="FQJ10" s="447"/>
      <c r="FQK10" s="447"/>
      <c r="FQL10" s="447"/>
      <c r="FQM10" s="447"/>
      <c r="FQN10" s="447"/>
      <c r="FQO10" s="447"/>
      <c r="FQP10" s="447"/>
      <c r="FQQ10" s="447"/>
      <c r="FQR10" s="447"/>
      <c r="FQS10" s="447"/>
      <c r="FQT10" s="447"/>
      <c r="FQU10" s="447"/>
      <c r="FQV10" s="447"/>
      <c r="FQW10" s="447"/>
      <c r="FQX10" s="447"/>
      <c r="FQY10" s="447"/>
      <c r="FQZ10" s="447"/>
      <c r="FRA10" s="447"/>
      <c r="FRB10" s="447"/>
      <c r="FRC10" s="447"/>
      <c r="FRD10" s="447"/>
      <c r="FRE10" s="447"/>
      <c r="FRF10" s="447"/>
      <c r="FRG10" s="447"/>
      <c r="FRH10" s="447"/>
      <c r="FRI10" s="447"/>
      <c r="FRJ10" s="447"/>
      <c r="FRK10" s="447"/>
      <c r="FRL10" s="447"/>
      <c r="FRM10" s="447"/>
      <c r="FRN10" s="447"/>
      <c r="FRO10" s="447"/>
      <c r="FRP10" s="447"/>
      <c r="FRQ10" s="447"/>
      <c r="FRR10" s="447"/>
      <c r="FRS10" s="447"/>
      <c r="FRT10" s="447"/>
      <c r="FRU10" s="447"/>
      <c r="FRV10" s="447"/>
      <c r="FRW10" s="447"/>
      <c r="FRX10" s="447"/>
      <c r="FRY10" s="447"/>
      <c r="FRZ10" s="447"/>
      <c r="FSA10" s="447"/>
      <c r="FSB10" s="447"/>
      <c r="FSC10" s="447"/>
      <c r="FSD10" s="447"/>
      <c r="FSE10" s="447"/>
      <c r="FSF10" s="447"/>
      <c r="FSG10" s="447"/>
      <c r="FSH10" s="447"/>
      <c r="FSI10" s="447"/>
      <c r="FSJ10" s="447"/>
      <c r="FSK10" s="447"/>
      <c r="FSL10" s="447"/>
      <c r="FSM10" s="447"/>
      <c r="FSN10" s="447"/>
      <c r="FSO10" s="447"/>
      <c r="FSP10" s="447"/>
      <c r="FSQ10" s="447"/>
      <c r="FSR10" s="447"/>
      <c r="FSS10" s="447"/>
      <c r="FST10" s="447"/>
      <c r="FSU10" s="447"/>
      <c r="FSV10" s="447"/>
      <c r="FSW10" s="447"/>
      <c r="FSX10" s="447"/>
      <c r="FSY10" s="447"/>
      <c r="FSZ10" s="447"/>
      <c r="FTA10" s="447"/>
      <c r="FTB10" s="447"/>
      <c r="FTC10" s="447"/>
      <c r="FTD10" s="447"/>
      <c r="FTE10" s="447"/>
      <c r="FTF10" s="447"/>
      <c r="FTG10" s="447"/>
      <c r="FTH10" s="447"/>
      <c r="FTI10" s="447"/>
      <c r="FTJ10" s="447"/>
      <c r="FTK10" s="447"/>
      <c r="FTL10" s="447"/>
      <c r="FTM10" s="447"/>
      <c r="FTN10" s="447"/>
      <c r="FTO10" s="447"/>
      <c r="FTP10" s="447"/>
      <c r="FTQ10" s="447"/>
      <c r="FTR10" s="447"/>
      <c r="FTS10" s="447"/>
      <c r="FTT10" s="447"/>
      <c r="FTU10" s="447"/>
      <c r="FTV10" s="447"/>
      <c r="FTW10" s="447"/>
      <c r="FTX10" s="447"/>
      <c r="FTY10" s="447"/>
      <c r="FTZ10" s="447"/>
      <c r="FUA10" s="447"/>
      <c r="FUB10" s="447"/>
      <c r="FUC10" s="447"/>
      <c r="FUD10" s="447"/>
      <c r="FUE10" s="447"/>
      <c r="FUF10" s="447"/>
      <c r="FUG10" s="447"/>
      <c r="FUH10" s="447"/>
      <c r="FUI10" s="447"/>
      <c r="FUJ10" s="447"/>
      <c r="FUK10" s="447"/>
      <c r="FUL10" s="447"/>
      <c r="FUM10" s="447"/>
      <c r="FUN10" s="447"/>
      <c r="FUO10" s="447"/>
      <c r="FUP10" s="447"/>
      <c r="FUQ10" s="447"/>
      <c r="FUR10" s="447"/>
      <c r="FUS10" s="447"/>
      <c r="FUT10" s="447"/>
      <c r="FUU10" s="447"/>
      <c r="FUV10" s="447"/>
      <c r="FUW10" s="447"/>
      <c r="FUX10" s="447"/>
      <c r="FUY10" s="447"/>
      <c r="FUZ10" s="447"/>
      <c r="FVA10" s="447"/>
      <c r="FVB10" s="447"/>
      <c r="FVC10" s="447"/>
      <c r="FVD10" s="447"/>
      <c r="FVE10" s="447"/>
      <c r="FVF10" s="447"/>
      <c r="FVG10" s="447"/>
      <c r="FVH10" s="447"/>
      <c r="FVI10" s="447"/>
      <c r="FVJ10" s="447"/>
      <c r="FVK10" s="447"/>
      <c r="FVL10" s="447"/>
      <c r="FVM10" s="447"/>
      <c r="FVN10" s="447"/>
      <c r="FVO10" s="447"/>
      <c r="FVP10" s="447"/>
      <c r="FVQ10" s="447"/>
      <c r="FVR10" s="447"/>
      <c r="FVS10" s="447"/>
      <c r="FVT10" s="447"/>
      <c r="FVU10" s="447"/>
      <c r="FVV10" s="447"/>
      <c r="FVW10" s="447"/>
      <c r="FVX10" s="447"/>
      <c r="FVY10" s="447"/>
      <c r="FVZ10" s="447"/>
      <c r="FWA10" s="447"/>
      <c r="FWB10" s="447"/>
      <c r="FWC10" s="447"/>
      <c r="FWD10" s="447"/>
      <c r="FWE10" s="447"/>
      <c r="FWF10" s="447"/>
      <c r="FWG10" s="447"/>
      <c r="FWH10" s="447"/>
      <c r="FWI10" s="447"/>
      <c r="FWJ10" s="447"/>
      <c r="FWK10" s="447"/>
      <c r="FWL10" s="447"/>
      <c r="FWM10" s="447"/>
      <c r="FWN10" s="447"/>
      <c r="FWO10" s="447"/>
      <c r="FWP10" s="447"/>
      <c r="FWQ10" s="447"/>
      <c r="FWR10" s="447"/>
      <c r="FWS10" s="447"/>
      <c r="FWT10" s="447"/>
      <c r="FWU10" s="447"/>
      <c r="FWV10" s="447"/>
      <c r="FWW10" s="447"/>
      <c r="FWX10" s="447"/>
      <c r="FWY10" s="447"/>
      <c r="FWZ10" s="447"/>
      <c r="FXA10" s="447"/>
      <c r="FXB10" s="447"/>
      <c r="FXC10" s="447"/>
      <c r="FXD10" s="447"/>
      <c r="FXE10" s="447"/>
      <c r="FXF10" s="447"/>
      <c r="FXG10" s="447"/>
      <c r="FXH10" s="447"/>
      <c r="FXI10" s="447"/>
      <c r="FXJ10" s="447"/>
      <c r="FXK10" s="447"/>
      <c r="FXL10" s="447"/>
      <c r="FXM10" s="447"/>
      <c r="FXN10" s="447"/>
      <c r="FXO10" s="447"/>
      <c r="FXP10" s="447"/>
      <c r="FXQ10" s="447"/>
      <c r="FXR10" s="447"/>
      <c r="FXS10" s="447"/>
      <c r="FXT10" s="447"/>
      <c r="FXU10" s="447"/>
      <c r="FXV10" s="447"/>
      <c r="FXW10" s="447"/>
      <c r="FXX10" s="447"/>
      <c r="FXY10" s="447"/>
      <c r="FXZ10" s="447"/>
      <c r="FYA10" s="447"/>
      <c r="FYB10" s="447"/>
      <c r="FYC10" s="447"/>
      <c r="FYD10" s="447"/>
      <c r="FYE10" s="447"/>
      <c r="FYF10" s="447"/>
      <c r="FYG10" s="447"/>
      <c r="FYH10" s="447"/>
      <c r="FYI10" s="447"/>
      <c r="FYJ10" s="447"/>
      <c r="FYK10" s="447"/>
      <c r="FYL10" s="447"/>
      <c r="FYM10" s="447"/>
      <c r="FYN10" s="447"/>
      <c r="FYO10" s="447"/>
      <c r="FYP10" s="447"/>
      <c r="FYQ10" s="447"/>
      <c r="FYR10" s="447"/>
      <c r="FYS10" s="447"/>
      <c r="FYT10" s="447"/>
      <c r="FYU10" s="447"/>
      <c r="FYV10" s="447"/>
      <c r="FYW10" s="447"/>
      <c r="FYX10" s="447"/>
      <c r="FYY10" s="447"/>
      <c r="FYZ10" s="447"/>
      <c r="FZA10" s="447"/>
      <c r="FZB10" s="447"/>
      <c r="FZC10" s="447"/>
      <c r="FZD10" s="447"/>
      <c r="FZE10" s="447"/>
      <c r="FZF10" s="447"/>
      <c r="FZG10" s="447"/>
      <c r="FZH10" s="447"/>
      <c r="FZI10" s="447"/>
      <c r="FZJ10" s="447"/>
      <c r="FZK10" s="447"/>
      <c r="FZL10" s="447"/>
      <c r="FZM10" s="447"/>
      <c r="FZN10" s="447"/>
      <c r="FZO10" s="447"/>
      <c r="FZP10" s="447"/>
      <c r="FZQ10" s="447"/>
      <c r="FZR10" s="447"/>
      <c r="FZS10" s="447"/>
      <c r="FZT10" s="447"/>
      <c r="FZU10" s="447"/>
      <c r="FZV10" s="447"/>
      <c r="FZW10" s="447"/>
      <c r="FZX10" s="447"/>
      <c r="FZY10" s="447"/>
      <c r="FZZ10" s="447"/>
      <c r="GAA10" s="447"/>
      <c r="GAB10" s="447"/>
      <c r="GAC10" s="447"/>
      <c r="GAD10" s="447"/>
      <c r="GAE10" s="447"/>
      <c r="GAF10" s="447"/>
      <c r="GAG10" s="447"/>
      <c r="GAH10" s="447"/>
      <c r="GAI10" s="447"/>
      <c r="GAJ10" s="447"/>
      <c r="GAK10" s="447"/>
      <c r="GAL10" s="447"/>
      <c r="GAM10" s="447"/>
      <c r="GAN10" s="447"/>
      <c r="GAO10" s="447"/>
      <c r="GAP10" s="447"/>
      <c r="GAQ10" s="447"/>
      <c r="GAR10" s="447"/>
      <c r="GAS10" s="447"/>
      <c r="GAT10" s="447"/>
      <c r="GAU10" s="447"/>
      <c r="GAV10" s="447"/>
      <c r="GAW10" s="447"/>
      <c r="GAX10" s="447"/>
      <c r="GAY10" s="447"/>
      <c r="GAZ10" s="447"/>
      <c r="GBA10" s="447"/>
      <c r="GBB10" s="447"/>
      <c r="GBC10" s="447"/>
      <c r="GBD10" s="447"/>
      <c r="GBE10" s="447"/>
      <c r="GBF10" s="447"/>
      <c r="GBG10" s="447"/>
      <c r="GBH10" s="447"/>
      <c r="GBI10" s="447"/>
      <c r="GBJ10" s="447"/>
      <c r="GBK10" s="447"/>
      <c r="GBL10" s="447"/>
      <c r="GBM10" s="447"/>
      <c r="GBN10" s="447"/>
      <c r="GBO10" s="447"/>
      <c r="GBP10" s="447"/>
      <c r="GBQ10" s="447"/>
      <c r="GBR10" s="447"/>
      <c r="GBS10" s="447"/>
      <c r="GBT10" s="447"/>
      <c r="GBU10" s="447"/>
      <c r="GBV10" s="447"/>
      <c r="GBW10" s="447"/>
      <c r="GBX10" s="447"/>
      <c r="GBY10" s="447"/>
      <c r="GBZ10" s="447"/>
      <c r="GCA10" s="447"/>
      <c r="GCB10" s="447"/>
      <c r="GCC10" s="447"/>
      <c r="GCD10" s="447"/>
      <c r="GCE10" s="447"/>
      <c r="GCF10" s="447"/>
      <c r="GCG10" s="447"/>
      <c r="GCH10" s="447"/>
      <c r="GCI10" s="447"/>
      <c r="GCJ10" s="447"/>
      <c r="GCK10" s="447"/>
      <c r="GCL10" s="447"/>
      <c r="GCM10" s="447"/>
      <c r="GCN10" s="447"/>
      <c r="GCO10" s="447"/>
      <c r="GCP10" s="447"/>
      <c r="GCQ10" s="447"/>
      <c r="GCR10" s="447"/>
      <c r="GCS10" s="447"/>
      <c r="GCT10" s="447"/>
      <c r="GCU10" s="447"/>
      <c r="GCV10" s="447"/>
      <c r="GCW10" s="447"/>
      <c r="GCX10" s="447"/>
      <c r="GCY10" s="447"/>
      <c r="GCZ10" s="447"/>
      <c r="GDA10" s="447"/>
      <c r="GDB10" s="447"/>
      <c r="GDC10" s="447"/>
      <c r="GDD10" s="447"/>
      <c r="GDE10" s="447"/>
      <c r="GDF10" s="447"/>
      <c r="GDG10" s="447"/>
      <c r="GDH10" s="447"/>
      <c r="GDI10" s="447"/>
      <c r="GDJ10" s="447"/>
      <c r="GDK10" s="447"/>
      <c r="GDL10" s="447"/>
      <c r="GDM10" s="447"/>
      <c r="GDN10" s="447"/>
      <c r="GDO10" s="447"/>
      <c r="GDP10" s="447"/>
      <c r="GDQ10" s="447"/>
      <c r="GDR10" s="447"/>
      <c r="GDS10" s="447"/>
      <c r="GDT10" s="447"/>
      <c r="GDU10" s="447"/>
      <c r="GDV10" s="447"/>
      <c r="GDW10" s="447"/>
      <c r="GDX10" s="447"/>
      <c r="GDY10" s="447"/>
      <c r="GDZ10" s="447"/>
      <c r="GEA10" s="447"/>
      <c r="GEB10" s="447"/>
      <c r="GEC10" s="447"/>
      <c r="GED10" s="447"/>
      <c r="GEE10" s="447"/>
      <c r="GEF10" s="447"/>
      <c r="GEG10" s="447"/>
      <c r="GEH10" s="447"/>
      <c r="GEI10" s="447"/>
      <c r="GEJ10" s="447"/>
      <c r="GEK10" s="447"/>
      <c r="GEL10" s="447"/>
      <c r="GEM10" s="447"/>
      <c r="GEN10" s="447"/>
      <c r="GEO10" s="447"/>
      <c r="GEP10" s="447"/>
      <c r="GEQ10" s="447"/>
      <c r="GER10" s="447"/>
      <c r="GES10" s="447"/>
      <c r="GET10" s="447"/>
      <c r="GEU10" s="447"/>
      <c r="GEV10" s="447"/>
      <c r="GEW10" s="447"/>
      <c r="GEX10" s="447"/>
      <c r="GEY10" s="447"/>
      <c r="GEZ10" s="447"/>
      <c r="GFA10" s="447"/>
      <c r="GFB10" s="447"/>
      <c r="GFC10" s="447"/>
      <c r="GFD10" s="447"/>
      <c r="GFE10" s="447"/>
      <c r="GFF10" s="447"/>
      <c r="GFG10" s="447"/>
      <c r="GFH10" s="447"/>
      <c r="GFI10" s="447"/>
      <c r="GFJ10" s="447"/>
      <c r="GFK10" s="447"/>
      <c r="GFL10" s="447"/>
      <c r="GFM10" s="447"/>
      <c r="GFN10" s="447"/>
      <c r="GFO10" s="447"/>
      <c r="GFP10" s="447"/>
      <c r="GFQ10" s="447"/>
      <c r="GFR10" s="447"/>
      <c r="GFS10" s="447"/>
      <c r="GFT10" s="447"/>
      <c r="GFU10" s="447"/>
      <c r="GFV10" s="447"/>
      <c r="GFW10" s="447"/>
      <c r="GFX10" s="447"/>
      <c r="GFY10" s="447"/>
      <c r="GFZ10" s="447"/>
      <c r="GGA10" s="447"/>
      <c r="GGB10" s="447"/>
      <c r="GGC10" s="447"/>
      <c r="GGD10" s="447"/>
      <c r="GGE10" s="447"/>
      <c r="GGF10" s="447"/>
      <c r="GGG10" s="447"/>
      <c r="GGH10" s="447"/>
      <c r="GGI10" s="447"/>
      <c r="GGJ10" s="447"/>
      <c r="GGK10" s="447"/>
      <c r="GGL10" s="447"/>
      <c r="GGM10" s="447"/>
      <c r="GGN10" s="447"/>
      <c r="GGO10" s="447"/>
      <c r="GGP10" s="447"/>
      <c r="GGQ10" s="447"/>
      <c r="GGR10" s="447"/>
      <c r="GGS10" s="447"/>
      <c r="GGT10" s="447"/>
      <c r="GGU10" s="447"/>
      <c r="GGV10" s="447"/>
      <c r="GGW10" s="447"/>
      <c r="GGX10" s="447"/>
      <c r="GGY10" s="447"/>
      <c r="GGZ10" s="447"/>
      <c r="GHA10" s="447"/>
      <c r="GHB10" s="447"/>
      <c r="GHC10" s="447"/>
      <c r="GHD10" s="447"/>
      <c r="GHE10" s="447"/>
      <c r="GHF10" s="447"/>
      <c r="GHG10" s="447"/>
      <c r="GHH10" s="447"/>
      <c r="GHI10" s="447"/>
      <c r="GHJ10" s="447"/>
      <c r="GHK10" s="447"/>
      <c r="GHL10" s="447"/>
      <c r="GHM10" s="447"/>
      <c r="GHN10" s="447"/>
      <c r="GHO10" s="447"/>
      <c r="GHP10" s="447"/>
      <c r="GHQ10" s="447"/>
      <c r="GHR10" s="447"/>
      <c r="GHS10" s="447"/>
      <c r="GHT10" s="447"/>
      <c r="GHU10" s="447"/>
      <c r="GHV10" s="447"/>
      <c r="GHW10" s="447"/>
      <c r="GHX10" s="447"/>
      <c r="GHY10" s="447"/>
      <c r="GHZ10" s="447"/>
      <c r="GIA10" s="447"/>
      <c r="GIB10" s="447"/>
      <c r="GIC10" s="447"/>
      <c r="GID10" s="447"/>
      <c r="GIE10" s="447"/>
      <c r="GIF10" s="447"/>
      <c r="GIG10" s="447"/>
      <c r="GIH10" s="447"/>
      <c r="GII10" s="447"/>
      <c r="GIJ10" s="447"/>
      <c r="GIK10" s="447"/>
      <c r="GIL10" s="447"/>
      <c r="GIM10" s="447"/>
      <c r="GIN10" s="447"/>
      <c r="GIO10" s="447"/>
      <c r="GIP10" s="447"/>
      <c r="GIQ10" s="447"/>
      <c r="GIR10" s="447"/>
      <c r="GIS10" s="447"/>
      <c r="GIT10" s="447"/>
      <c r="GIU10" s="447"/>
      <c r="GIV10" s="447"/>
      <c r="GIW10" s="447"/>
      <c r="GIX10" s="447"/>
      <c r="GIY10" s="447"/>
      <c r="GIZ10" s="447"/>
      <c r="GJA10" s="447"/>
      <c r="GJB10" s="447"/>
      <c r="GJC10" s="447"/>
      <c r="GJD10" s="447"/>
      <c r="GJE10" s="447"/>
      <c r="GJF10" s="447"/>
      <c r="GJG10" s="447"/>
      <c r="GJH10" s="447"/>
      <c r="GJI10" s="447"/>
      <c r="GJJ10" s="447"/>
      <c r="GJK10" s="447"/>
      <c r="GJL10" s="447"/>
      <c r="GJM10" s="447"/>
      <c r="GJN10" s="447"/>
      <c r="GJO10" s="447"/>
      <c r="GJP10" s="447"/>
      <c r="GJQ10" s="447"/>
      <c r="GJR10" s="447"/>
      <c r="GJS10" s="447"/>
      <c r="GJT10" s="447"/>
      <c r="GJU10" s="447"/>
      <c r="GJV10" s="447"/>
      <c r="GJW10" s="447"/>
      <c r="GJX10" s="447"/>
      <c r="GJY10" s="447"/>
      <c r="GJZ10" s="447"/>
      <c r="GKA10" s="447"/>
      <c r="GKB10" s="447"/>
      <c r="GKC10" s="447"/>
      <c r="GKD10" s="447"/>
      <c r="GKE10" s="447"/>
      <c r="GKF10" s="447"/>
      <c r="GKG10" s="447"/>
      <c r="GKH10" s="447"/>
      <c r="GKI10" s="447"/>
      <c r="GKJ10" s="447"/>
      <c r="GKK10" s="447"/>
      <c r="GKL10" s="447"/>
      <c r="GKM10" s="447"/>
      <c r="GKN10" s="447"/>
      <c r="GKO10" s="447"/>
      <c r="GKP10" s="447"/>
      <c r="GKQ10" s="447"/>
      <c r="GKR10" s="447"/>
      <c r="GKS10" s="447"/>
      <c r="GKT10" s="447"/>
      <c r="GKU10" s="447"/>
      <c r="GKV10" s="447"/>
      <c r="GKW10" s="447"/>
      <c r="GKX10" s="447"/>
      <c r="GKY10" s="447"/>
      <c r="GKZ10" s="447"/>
      <c r="GLA10" s="447"/>
      <c r="GLB10" s="447"/>
      <c r="GLC10" s="447"/>
      <c r="GLD10" s="447"/>
      <c r="GLE10" s="447"/>
      <c r="GLF10" s="447"/>
      <c r="GLG10" s="447"/>
      <c r="GLH10" s="447"/>
      <c r="GLI10" s="447"/>
      <c r="GLJ10" s="447"/>
      <c r="GLK10" s="447"/>
      <c r="GLL10" s="447"/>
      <c r="GLM10" s="447"/>
      <c r="GLN10" s="447"/>
      <c r="GLO10" s="447"/>
      <c r="GLP10" s="447"/>
      <c r="GLQ10" s="447"/>
      <c r="GLR10" s="447"/>
      <c r="GLS10" s="447"/>
      <c r="GLT10" s="447"/>
      <c r="GLU10" s="447"/>
      <c r="GLV10" s="447"/>
      <c r="GLW10" s="447"/>
      <c r="GLX10" s="447"/>
      <c r="GLY10" s="447"/>
      <c r="GLZ10" s="447"/>
      <c r="GMA10" s="447"/>
      <c r="GMB10" s="447"/>
      <c r="GMC10" s="447"/>
      <c r="GMD10" s="447"/>
      <c r="GME10" s="447"/>
      <c r="GMF10" s="447"/>
      <c r="GMG10" s="447"/>
      <c r="GMH10" s="447"/>
      <c r="GMI10" s="447"/>
      <c r="GMJ10" s="447"/>
      <c r="GMK10" s="447"/>
      <c r="GML10" s="447"/>
      <c r="GMM10" s="447"/>
      <c r="GMN10" s="447"/>
      <c r="GMO10" s="447"/>
      <c r="GMP10" s="447"/>
      <c r="GMQ10" s="447"/>
      <c r="GMR10" s="447"/>
      <c r="GMS10" s="447"/>
      <c r="GMT10" s="447"/>
      <c r="GMU10" s="447"/>
      <c r="GMV10" s="447"/>
      <c r="GMW10" s="447"/>
      <c r="GMX10" s="447"/>
      <c r="GMY10" s="447"/>
      <c r="GMZ10" s="447"/>
      <c r="GNA10" s="447"/>
      <c r="GNB10" s="447"/>
      <c r="GNC10" s="447"/>
      <c r="GND10" s="447"/>
      <c r="GNE10" s="447"/>
      <c r="GNF10" s="447"/>
      <c r="GNG10" s="447"/>
      <c r="GNH10" s="447"/>
      <c r="GNI10" s="447"/>
      <c r="GNJ10" s="447"/>
      <c r="GNK10" s="447"/>
      <c r="GNL10" s="447"/>
      <c r="GNM10" s="447"/>
      <c r="GNN10" s="447"/>
      <c r="GNO10" s="447"/>
      <c r="GNP10" s="447"/>
      <c r="GNQ10" s="447"/>
      <c r="GNR10" s="447"/>
      <c r="GNS10" s="447"/>
      <c r="GNT10" s="447"/>
      <c r="GNU10" s="447"/>
      <c r="GNV10" s="447"/>
      <c r="GNW10" s="447"/>
      <c r="GNX10" s="447"/>
      <c r="GNY10" s="447"/>
      <c r="GNZ10" s="447"/>
      <c r="GOA10" s="447"/>
      <c r="GOB10" s="447"/>
      <c r="GOC10" s="447"/>
      <c r="GOD10" s="447"/>
      <c r="GOE10" s="447"/>
      <c r="GOF10" s="447"/>
      <c r="GOG10" s="447"/>
      <c r="GOH10" s="447"/>
      <c r="GOI10" s="447"/>
      <c r="GOJ10" s="447"/>
      <c r="GOK10" s="447"/>
      <c r="GOL10" s="447"/>
      <c r="GOM10" s="447"/>
      <c r="GON10" s="447"/>
      <c r="GOO10" s="447"/>
      <c r="GOP10" s="447"/>
      <c r="GOQ10" s="447"/>
      <c r="GOR10" s="447"/>
      <c r="GOS10" s="447"/>
      <c r="GOT10" s="447"/>
      <c r="GOU10" s="447"/>
      <c r="GOV10" s="447"/>
      <c r="GOW10" s="447"/>
      <c r="GOX10" s="447"/>
      <c r="GOY10" s="447"/>
      <c r="GOZ10" s="447"/>
      <c r="GPA10" s="447"/>
      <c r="GPB10" s="447"/>
      <c r="GPC10" s="447"/>
      <c r="GPD10" s="447"/>
      <c r="GPE10" s="447"/>
      <c r="GPF10" s="447"/>
      <c r="GPG10" s="447"/>
      <c r="GPH10" s="447"/>
      <c r="GPI10" s="447"/>
      <c r="GPJ10" s="447"/>
      <c r="GPK10" s="447"/>
      <c r="GPL10" s="447"/>
      <c r="GPM10" s="447"/>
      <c r="GPN10" s="447"/>
      <c r="GPO10" s="447"/>
      <c r="GPP10" s="447"/>
      <c r="GPQ10" s="447"/>
      <c r="GPR10" s="447"/>
      <c r="GPS10" s="447"/>
      <c r="GPT10" s="447"/>
      <c r="GPU10" s="447"/>
      <c r="GPV10" s="447"/>
      <c r="GPW10" s="447"/>
      <c r="GPX10" s="447"/>
      <c r="GPY10" s="447"/>
      <c r="GPZ10" s="447"/>
      <c r="GQA10" s="447"/>
      <c r="GQB10" s="447"/>
      <c r="GQC10" s="447"/>
      <c r="GQD10" s="447"/>
      <c r="GQE10" s="447"/>
      <c r="GQF10" s="447"/>
      <c r="GQG10" s="447"/>
      <c r="GQH10" s="447"/>
      <c r="GQI10" s="447"/>
      <c r="GQJ10" s="447"/>
      <c r="GQK10" s="447"/>
      <c r="GQL10" s="447"/>
      <c r="GQM10" s="447"/>
      <c r="GQN10" s="447"/>
      <c r="GQO10" s="447"/>
      <c r="GQP10" s="447"/>
      <c r="GQQ10" s="447"/>
      <c r="GQR10" s="447"/>
      <c r="GQS10" s="447"/>
      <c r="GQT10" s="447"/>
      <c r="GQU10" s="447"/>
      <c r="GQV10" s="447"/>
      <c r="GQW10" s="447"/>
      <c r="GQX10" s="447"/>
      <c r="GQY10" s="447"/>
      <c r="GQZ10" s="447"/>
      <c r="GRA10" s="447"/>
      <c r="GRB10" s="447"/>
      <c r="GRC10" s="447"/>
      <c r="GRD10" s="447"/>
      <c r="GRE10" s="447"/>
      <c r="GRF10" s="447"/>
      <c r="GRG10" s="447"/>
      <c r="GRH10" s="447"/>
      <c r="GRI10" s="447"/>
      <c r="GRJ10" s="447"/>
      <c r="GRK10" s="447"/>
      <c r="GRL10" s="447"/>
      <c r="GRM10" s="447"/>
      <c r="GRN10" s="447"/>
      <c r="GRO10" s="447"/>
      <c r="GRP10" s="447"/>
      <c r="GRQ10" s="447"/>
      <c r="GRR10" s="447"/>
      <c r="GRS10" s="447"/>
      <c r="GRT10" s="447"/>
      <c r="GRU10" s="447"/>
      <c r="GRV10" s="447"/>
      <c r="GRW10" s="447"/>
      <c r="GRX10" s="447"/>
      <c r="GRY10" s="447"/>
      <c r="GRZ10" s="447"/>
      <c r="GSA10" s="447"/>
      <c r="GSB10" s="447"/>
      <c r="GSC10" s="447"/>
      <c r="GSD10" s="447"/>
      <c r="GSE10" s="447"/>
      <c r="GSF10" s="447"/>
      <c r="GSG10" s="447"/>
      <c r="GSH10" s="447"/>
      <c r="GSI10" s="447"/>
      <c r="GSJ10" s="447"/>
      <c r="GSK10" s="447"/>
      <c r="GSL10" s="447"/>
      <c r="GSM10" s="447"/>
      <c r="GSN10" s="447"/>
      <c r="GSO10" s="447"/>
      <c r="GSP10" s="447"/>
      <c r="GSQ10" s="447"/>
      <c r="GSR10" s="447"/>
      <c r="GSS10" s="447"/>
      <c r="GST10" s="447"/>
      <c r="GSU10" s="447"/>
      <c r="GSV10" s="447"/>
      <c r="GSW10" s="447"/>
      <c r="GSX10" s="447"/>
      <c r="GSY10" s="447"/>
      <c r="GSZ10" s="447"/>
      <c r="GTA10" s="447"/>
      <c r="GTB10" s="447"/>
      <c r="GTC10" s="447"/>
      <c r="GTD10" s="447"/>
      <c r="GTE10" s="447"/>
      <c r="GTF10" s="447"/>
      <c r="GTG10" s="447"/>
      <c r="GTH10" s="447"/>
      <c r="GTI10" s="447"/>
      <c r="GTJ10" s="447"/>
      <c r="GTK10" s="447"/>
      <c r="GTL10" s="447"/>
      <c r="GTM10" s="447"/>
      <c r="GTN10" s="447"/>
      <c r="GTO10" s="447"/>
      <c r="GTP10" s="447"/>
      <c r="GTQ10" s="447"/>
      <c r="GTR10" s="447"/>
      <c r="GTS10" s="447"/>
      <c r="GTT10" s="447"/>
      <c r="GTU10" s="447"/>
      <c r="GTV10" s="447"/>
      <c r="GTW10" s="447"/>
      <c r="GTX10" s="447"/>
      <c r="GTY10" s="447"/>
      <c r="GTZ10" s="447"/>
      <c r="GUA10" s="447"/>
      <c r="GUB10" s="447"/>
      <c r="GUC10" s="447"/>
      <c r="GUD10" s="447"/>
      <c r="GUE10" s="447"/>
      <c r="GUF10" s="447"/>
      <c r="GUG10" s="447"/>
      <c r="GUH10" s="447"/>
      <c r="GUI10" s="447"/>
      <c r="GUJ10" s="447"/>
      <c r="GUK10" s="447"/>
      <c r="GUL10" s="447"/>
      <c r="GUM10" s="447"/>
      <c r="GUN10" s="447"/>
      <c r="GUO10" s="447"/>
      <c r="GUP10" s="447"/>
      <c r="GUQ10" s="447"/>
      <c r="GUR10" s="447"/>
      <c r="GUS10" s="447"/>
      <c r="GUT10" s="447"/>
      <c r="GUU10" s="447"/>
      <c r="GUV10" s="447"/>
      <c r="GUW10" s="447"/>
      <c r="GUX10" s="447"/>
      <c r="GUY10" s="447"/>
      <c r="GUZ10" s="447"/>
      <c r="GVA10" s="447"/>
      <c r="GVB10" s="447"/>
      <c r="GVC10" s="447"/>
      <c r="GVD10" s="447"/>
      <c r="GVE10" s="447"/>
      <c r="GVF10" s="447"/>
      <c r="GVG10" s="447"/>
      <c r="GVH10" s="447"/>
      <c r="GVI10" s="447"/>
      <c r="GVJ10" s="447"/>
      <c r="GVK10" s="447"/>
      <c r="GVL10" s="447"/>
      <c r="GVM10" s="447"/>
      <c r="GVN10" s="447"/>
      <c r="GVO10" s="447"/>
      <c r="GVP10" s="447"/>
      <c r="GVQ10" s="447"/>
      <c r="GVR10" s="447"/>
      <c r="GVS10" s="447"/>
      <c r="GVT10" s="447"/>
      <c r="GVU10" s="447"/>
      <c r="GVV10" s="447"/>
      <c r="GVW10" s="447"/>
      <c r="GVX10" s="447"/>
      <c r="GVY10" s="447"/>
      <c r="GVZ10" s="447"/>
      <c r="GWA10" s="447"/>
      <c r="GWB10" s="447"/>
      <c r="GWC10" s="447"/>
      <c r="GWD10" s="447"/>
      <c r="GWE10" s="447"/>
      <c r="GWF10" s="447"/>
      <c r="GWG10" s="447"/>
      <c r="GWH10" s="447"/>
      <c r="GWI10" s="447"/>
      <c r="GWJ10" s="447"/>
      <c r="GWK10" s="447"/>
      <c r="GWL10" s="447"/>
      <c r="GWM10" s="447"/>
      <c r="GWN10" s="447"/>
      <c r="GWO10" s="447"/>
      <c r="GWP10" s="447"/>
      <c r="GWQ10" s="447"/>
      <c r="GWR10" s="447"/>
      <c r="GWS10" s="447"/>
      <c r="GWT10" s="447"/>
      <c r="GWU10" s="447"/>
      <c r="GWV10" s="447"/>
      <c r="GWW10" s="447"/>
      <c r="GWX10" s="447"/>
      <c r="GWY10" s="447"/>
      <c r="GWZ10" s="447"/>
      <c r="GXA10" s="447"/>
      <c r="GXB10" s="447"/>
      <c r="GXC10" s="447"/>
      <c r="GXD10" s="447"/>
      <c r="GXE10" s="447"/>
      <c r="GXF10" s="447"/>
      <c r="GXG10" s="447"/>
      <c r="GXH10" s="447"/>
      <c r="GXI10" s="447"/>
      <c r="GXJ10" s="447"/>
      <c r="GXK10" s="447"/>
      <c r="GXL10" s="447"/>
      <c r="GXM10" s="447"/>
      <c r="GXN10" s="447"/>
      <c r="GXO10" s="447"/>
      <c r="GXP10" s="447"/>
      <c r="GXQ10" s="447"/>
      <c r="GXR10" s="447"/>
      <c r="GXS10" s="447"/>
      <c r="GXT10" s="447"/>
      <c r="GXU10" s="447"/>
      <c r="GXV10" s="447"/>
      <c r="GXW10" s="447"/>
      <c r="GXX10" s="447"/>
      <c r="GXY10" s="447"/>
      <c r="GXZ10" s="447"/>
      <c r="GYA10" s="447"/>
      <c r="GYB10" s="447"/>
      <c r="GYC10" s="447"/>
      <c r="GYD10" s="447"/>
      <c r="GYE10" s="447"/>
      <c r="GYF10" s="447"/>
      <c r="GYG10" s="447"/>
      <c r="GYH10" s="447"/>
      <c r="GYI10" s="447"/>
      <c r="GYJ10" s="447"/>
      <c r="GYK10" s="447"/>
      <c r="GYL10" s="447"/>
      <c r="GYM10" s="447"/>
      <c r="GYN10" s="447"/>
      <c r="GYO10" s="447"/>
      <c r="GYP10" s="447"/>
      <c r="GYQ10" s="447"/>
      <c r="GYR10" s="447"/>
      <c r="GYS10" s="447"/>
      <c r="GYT10" s="447"/>
      <c r="GYU10" s="447"/>
      <c r="GYV10" s="447"/>
      <c r="GYW10" s="447"/>
      <c r="GYX10" s="447"/>
      <c r="GYY10" s="447"/>
      <c r="GYZ10" s="447"/>
      <c r="GZA10" s="447"/>
      <c r="GZB10" s="447"/>
      <c r="GZC10" s="447"/>
      <c r="GZD10" s="447"/>
      <c r="GZE10" s="447"/>
      <c r="GZF10" s="447"/>
      <c r="GZG10" s="447"/>
      <c r="GZH10" s="447"/>
      <c r="GZI10" s="447"/>
      <c r="GZJ10" s="447"/>
      <c r="GZK10" s="447"/>
      <c r="GZL10" s="447"/>
      <c r="GZM10" s="447"/>
      <c r="GZN10" s="447"/>
      <c r="GZO10" s="447"/>
      <c r="GZP10" s="447"/>
      <c r="GZQ10" s="447"/>
      <c r="GZR10" s="447"/>
      <c r="GZS10" s="447"/>
      <c r="GZT10" s="447"/>
      <c r="GZU10" s="447"/>
      <c r="GZV10" s="447"/>
      <c r="GZW10" s="447"/>
      <c r="GZX10" s="447"/>
      <c r="GZY10" s="447"/>
      <c r="GZZ10" s="447"/>
      <c r="HAA10" s="447"/>
      <c r="HAB10" s="447"/>
      <c r="HAC10" s="447"/>
      <c r="HAD10" s="447"/>
      <c r="HAE10" s="447"/>
      <c r="HAF10" s="447"/>
      <c r="HAG10" s="447"/>
      <c r="HAH10" s="447"/>
      <c r="HAI10" s="447"/>
      <c r="HAJ10" s="447"/>
      <c r="HAK10" s="447"/>
      <c r="HAL10" s="447"/>
      <c r="HAM10" s="447"/>
      <c r="HAN10" s="447"/>
      <c r="HAO10" s="447"/>
      <c r="HAP10" s="447"/>
      <c r="HAQ10" s="447"/>
      <c r="HAR10" s="447"/>
      <c r="HAS10" s="447"/>
      <c r="HAT10" s="447"/>
      <c r="HAU10" s="447"/>
      <c r="HAV10" s="447"/>
      <c r="HAW10" s="447"/>
      <c r="HAX10" s="447"/>
      <c r="HAY10" s="447"/>
      <c r="HAZ10" s="447"/>
      <c r="HBA10" s="447"/>
      <c r="HBB10" s="447"/>
      <c r="HBC10" s="447"/>
      <c r="HBD10" s="447"/>
      <c r="HBE10" s="447"/>
      <c r="HBF10" s="447"/>
      <c r="HBG10" s="447"/>
      <c r="HBH10" s="447"/>
      <c r="HBI10" s="447"/>
      <c r="HBJ10" s="447"/>
      <c r="HBK10" s="447"/>
      <c r="HBL10" s="447"/>
      <c r="HBM10" s="447"/>
      <c r="HBN10" s="447"/>
      <c r="HBO10" s="447"/>
      <c r="HBP10" s="447"/>
      <c r="HBQ10" s="447"/>
      <c r="HBR10" s="447"/>
      <c r="HBS10" s="447"/>
      <c r="HBT10" s="447"/>
      <c r="HBU10" s="447"/>
      <c r="HBV10" s="447"/>
      <c r="HBW10" s="447"/>
      <c r="HBX10" s="447"/>
      <c r="HBY10" s="447"/>
      <c r="HBZ10" s="447"/>
      <c r="HCA10" s="447"/>
      <c r="HCB10" s="447"/>
      <c r="HCC10" s="447"/>
      <c r="HCD10" s="447"/>
      <c r="HCE10" s="447"/>
      <c r="HCF10" s="447"/>
      <c r="HCG10" s="447"/>
      <c r="HCH10" s="447"/>
      <c r="HCI10" s="447"/>
      <c r="HCJ10" s="447"/>
      <c r="HCK10" s="447"/>
      <c r="HCL10" s="447"/>
      <c r="HCM10" s="447"/>
      <c r="HCN10" s="447"/>
      <c r="HCO10" s="447"/>
      <c r="HCP10" s="447"/>
      <c r="HCQ10" s="447"/>
      <c r="HCR10" s="447"/>
      <c r="HCS10" s="447"/>
      <c r="HCT10" s="447"/>
      <c r="HCU10" s="447"/>
      <c r="HCV10" s="447"/>
      <c r="HCW10" s="447"/>
      <c r="HCX10" s="447"/>
      <c r="HCY10" s="447"/>
      <c r="HCZ10" s="447"/>
      <c r="HDA10" s="447"/>
      <c r="HDB10" s="447"/>
      <c r="HDC10" s="447"/>
      <c r="HDD10" s="447"/>
      <c r="HDE10" s="447"/>
      <c r="HDF10" s="447"/>
      <c r="HDG10" s="447"/>
      <c r="HDH10" s="447"/>
      <c r="HDI10" s="447"/>
      <c r="HDJ10" s="447"/>
      <c r="HDK10" s="447"/>
      <c r="HDL10" s="447"/>
      <c r="HDM10" s="447"/>
      <c r="HDN10" s="447"/>
      <c r="HDO10" s="447"/>
      <c r="HDP10" s="447"/>
      <c r="HDQ10" s="447"/>
      <c r="HDR10" s="447"/>
      <c r="HDS10" s="447"/>
      <c r="HDT10" s="447"/>
      <c r="HDU10" s="447"/>
      <c r="HDV10" s="447"/>
      <c r="HDW10" s="447"/>
      <c r="HDX10" s="447"/>
      <c r="HDY10" s="447"/>
      <c r="HDZ10" s="447"/>
      <c r="HEA10" s="447"/>
      <c r="HEB10" s="447"/>
      <c r="HEC10" s="447"/>
      <c r="HED10" s="447"/>
      <c r="HEE10" s="447"/>
      <c r="HEF10" s="447"/>
      <c r="HEG10" s="447"/>
      <c r="HEH10" s="447"/>
      <c r="HEI10" s="447"/>
      <c r="HEJ10" s="447"/>
      <c r="HEK10" s="447"/>
      <c r="HEL10" s="447"/>
      <c r="HEM10" s="447"/>
      <c r="HEN10" s="447"/>
      <c r="HEO10" s="447"/>
      <c r="HEP10" s="447"/>
      <c r="HEQ10" s="447"/>
      <c r="HER10" s="447"/>
      <c r="HES10" s="447"/>
      <c r="HET10" s="447"/>
      <c r="HEU10" s="447"/>
      <c r="HEV10" s="447"/>
      <c r="HEW10" s="447"/>
      <c r="HEX10" s="447"/>
      <c r="HEY10" s="447"/>
      <c r="HEZ10" s="447"/>
      <c r="HFA10" s="447"/>
      <c r="HFB10" s="447"/>
      <c r="HFC10" s="447"/>
      <c r="HFD10" s="447"/>
      <c r="HFE10" s="447"/>
      <c r="HFF10" s="447"/>
      <c r="HFG10" s="447"/>
      <c r="HFH10" s="447"/>
      <c r="HFI10" s="447"/>
      <c r="HFJ10" s="447"/>
      <c r="HFK10" s="447"/>
      <c r="HFL10" s="447"/>
      <c r="HFM10" s="447"/>
      <c r="HFN10" s="447"/>
      <c r="HFO10" s="447"/>
      <c r="HFP10" s="447"/>
      <c r="HFQ10" s="447"/>
      <c r="HFR10" s="447"/>
      <c r="HFS10" s="447"/>
      <c r="HFT10" s="447"/>
      <c r="HFU10" s="447"/>
      <c r="HFV10" s="447"/>
      <c r="HFW10" s="447"/>
      <c r="HFX10" s="447"/>
      <c r="HFY10" s="447"/>
      <c r="HFZ10" s="447"/>
      <c r="HGA10" s="447"/>
      <c r="HGB10" s="447"/>
      <c r="HGC10" s="447"/>
      <c r="HGD10" s="447"/>
      <c r="HGE10" s="447"/>
      <c r="HGF10" s="447"/>
      <c r="HGG10" s="447"/>
      <c r="HGH10" s="447"/>
      <c r="HGI10" s="447"/>
      <c r="HGJ10" s="447"/>
      <c r="HGK10" s="447"/>
      <c r="HGL10" s="447"/>
      <c r="HGM10" s="447"/>
      <c r="HGN10" s="447"/>
      <c r="HGO10" s="447"/>
      <c r="HGP10" s="447"/>
      <c r="HGQ10" s="447"/>
      <c r="HGR10" s="447"/>
      <c r="HGS10" s="447"/>
      <c r="HGT10" s="447"/>
      <c r="HGU10" s="447"/>
      <c r="HGV10" s="447"/>
      <c r="HGW10" s="447"/>
      <c r="HGX10" s="447"/>
      <c r="HGY10" s="447"/>
      <c r="HGZ10" s="447"/>
      <c r="HHA10" s="447"/>
      <c r="HHB10" s="447"/>
      <c r="HHC10" s="447"/>
      <c r="HHD10" s="447"/>
      <c r="HHE10" s="447"/>
      <c r="HHF10" s="447"/>
      <c r="HHG10" s="447"/>
      <c r="HHH10" s="447"/>
      <c r="HHI10" s="447"/>
      <c r="HHJ10" s="447"/>
      <c r="HHK10" s="447"/>
      <c r="HHL10" s="447"/>
      <c r="HHM10" s="447"/>
      <c r="HHN10" s="447"/>
      <c r="HHO10" s="447"/>
      <c r="HHP10" s="447"/>
      <c r="HHQ10" s="447"/>
      <c r="HHR10" s="447"/>
      <c r="HHS10" s="447"/>
      <c r="HHT10" s="447"/>
      <c r="HHU10" s="447"/>
      <c r="HHV10" s="447"/>
      <c r="HHW10" s="447"/>
      <c r="HHX10" s="447"/>
      <c r="HHY10" s="447"/>
      <c r="HHZ10" s="447"/>
      <c r="HIA10" s="447"/>
      <c r="HIB10" s="447"/>
      <c r="HIC10" s="447"/>
      <c r="HID10" s="447"/>
      <c r="HIE10" s="447"/>
      <c r="HIF10" s="447"/>
      <c r="HIG10" s="447"/>
      <c r="HIH10" s="447"/>
      <c r="HII10" s="447"/>
      <c r="HIJ10" s="447"/>
      <c r="HIK10" s="447"/>
      <c r="HIL10" s="447"/>
      <c r="HIM10" s="447"/>
      <c r="HIN10" s="447"/>
      <c r="HIO10" s="447"/>
      <c r="HIP10" s="447"/>
      <c r="HIQ10" s="447"/>
      <c r="HIR10" s="447"/>
      <c r="HIS10" s="447"/>
      <c r="HIT10" s="447"/>
      <c r="HIU10" s="447"/>
      <c r="HIV10" s="447"/>
      <c r="HIW10" s="447"/>
      <c r="HIX10" s="447"/>
      <c r="HIY10" s="447"/>
      <c r="HIZ10" s="447"/>
      <c r="HJA10" s="447"/>
      <c r="HJB10" s="447"/>
      <c r="HJC10" s="447"/>
      <c r="HJD10" s="447"/>
      <c r="HJE10" s="447"/>
      <c r="HJF10" s="447"/>
      <c r="HJG10" s="447"/>
      <c r="HJH10" s="447"/>
      <c r="HJI10" s="447"/>
      <c r="HJJ10" s="447"/>
      <c r="HJK10" s="447"/>
      <c r="HJL10" s="447"/>
      <c r="HJM10" s="447"/>
      <c r="HJN10" s="447"/>
      <c r="HJO10" s="447"/>
      <c r="HJP10" s="447"/>
      <c r="HJQ10" s="447"/>
      <c r="HJR10" s="447"/>
      <c r="HJS10" s="447"/>
      <c r="HJT10" s="447"/>
      <c r="HJU10" s="447"/>
      <c r="HJV10" s="447"/>
      <c r="HJW10" s="447"/>
      <c r="HJX10" s="447"/>
      <c r="HJY10" s="447"/>
      <c r="HJZ10" s="447"/>
      <c r="HKA10" s="447"/>
      <c r="HKB10" s="447"/>
      <c r="HKC10" s="447"/>
      <c r="HKD10" s="447"/>
      <c r="HKE10" s="447"/>
      <c r="HKF10" s="447"/>
      <c r="HKG10" s="447"/>
      <c r="HKH10" s="447"/>
      <c r="HKI10" s="447"/>
      <c r="HKJ10" s="447"/>
      <c r="HKK10" s="447"/>
      <c r="HKL10" s="447"/>
      <c r="HKM10" s="447"/>
      <c r="HKN10" s="447"/>
      <c r="HKO10" s="447"/>
      <c r="HKP10" s="447"/>
      <c r="HKQ10" s="447"/>
      <c r="HKR10" s="447"/>
      <c r="HKS10" s="447"/>
      <c r="HKT10" s="447"/>
      <c r="HKU10" s="447"/>
      <c r="HKV10" s="447"/>
      <c r="HKW10" s="447"/>
      <c r="HKX10" s="447"/>
      <c r="HKY10" s="447"/>
      <c r="HKZ10" s="447"/>
      <c r="HLA10" s="447"/>
      <c r="HLB10" s="447"/>
      <c r="HLC10" s="447"/>
      <c r="HLD10" s="447"/>
      <c r="HLE10" s="447"/>
      <c r="HLF10" s="447"/>
      <c r="HLG10" s="447"/>
      <c r="HLH10" s="447"/>
      <c r="HLI10" s="447"/>
      <c r="HLJ10" s="447"/>
      <c r="HLK10" s="447"/>
      <c r="HLL10" s="447"/>
      <c r="HLM10" s="447"/>
      <c r="HLN10" s="447"/>
      <c r="HLO10" s="447"/>
      <c r="HLP10" s="447"/>
      <c r="HLQ10" s="447"/>
      <c r="HLR10" s="447"/>
      <c r="HLS10" s="447"/>
      <c r="HLT10" s="447"/>
      <c r="HLU10" s="447"/>
      <c r="HLV10" s="447"/>
      <c r="HLW10" s="447"/>
      <c r="HLX10" s="447"/>
      <c r="HLY10" s="447"/>
      <c r="HLZ10" s="447"/>
      <c r="HMA10" s="447"/>
      <c r="HMB10" s="447"/>
      <c r="HMC10" s="447"/>
      <c r="HMD10" s="447"/>
      <c r="HME10" s="447"/>
      <c r="HMF10" s="447"/>
      <c r="HMG10" s="447"/>
      <c r="HMH10" s="447"/>
      <c r="HMI10" s="447"/>
      <c r="HMJ10" s="447"/>
      <c r="HMK10" s="447"/>
      <c r="HML10" s="447"/>
      <c r="HMM10" s="447"/>
      <c r="HMN10" s="447"/>
      <c r="HMO10" s="447"/>
      <c r="HMP10" s="447"/>
      <c r="HMQ10" s="447"/>
      <c r="HMR10" s="447"/>
      <c r="HMS10" s="447"/>
      <c r="HMT10" s="447"/>
      <c r="HMU10" s="447"/>
      <c r="HMV10" s="447"/>
      <c r="HMW10" s="447"/>
      <c r="HMX10" s="447"/>
      <c r="HMY10" s="447"/>
      <c r="HMZ10" s="447"/>
      <c r="HNA10" s="447"/>
      <c r="HNB10" s="447"/>
      <c r="HNC10" s="447"/>
      <c r="HND10" s="447"/>
      <c r="HNE10" s="447"/>
      <c r="HNF10" s="447"/>
      <c r="HNG10" s="447"/>
      <c r="HNH10" s="447"/>
      <c r="HNI10" s="447"/>
      <c r="HNJ10" s="447"/>
      <c r="HNK10" s="447"/>
      <c r="HNL10" s="447"/>
      <c r="HNM10" s="447"/>
      <c r="HNN10" s="447"/>
      <c r="HNO10" s="447"/>
      <c r="HNP10" s="447"/>
      <c r="HNQ10" s="447"/>
      <c r="HNR10" s="447"/>
      <c r="HNS10" s="447"/>
      <c r="HNT10" s="447"/>
      <c r="HNU10" s="447"/>
      <c r="HNV10" s="447"/>
      <c r="HNW10" s="447"/>
      <c r="HNX10" s="447"/>
      <c r="HNY10" s="447"/>
      <c r="HNZ10" s="447"/>
      <c r="HOA10" s="447"/>
      <c r="HOB10" s="447"/>
      <c r="HOC10" s="447"/>
      <c r="HOD10" s="447"/>
      <c r="HOE10" s="447"/>
      <c r="HOF10" s="447"/>
      <c r="HOG10" s="447"/>
      <c r="HOH10" s="447"/>
      <c r="HOI10" s="447"/>
      <c r="HOJ10" s="447"/>
      <c r="HOK10" s="447"/>
      <c r="HOL10" s="447"/>
      <c r="HOM10" s="447"/>
      <c r="HON10" s="447"/>
      <c r="HOO10" s="447"/>
      <c r="HOP10" s="447"/>
      <c r="HOQ10" s="447"/>
      <c r="HOR10" s="447"/>
      <c r="HOS10" s="447"/>
      <c r="HOT10" s="447"/>
      <c r="HOU10" s="447"/>
      <c r="HOV10" s="447"/>
      <c r="HOW10" s="447"/>
      <c r="HOX10" s="447"/>
      <c r="HOY10" s="447"/>
      <c r="HOZ10" s="447"/>
      <c r="HPA10" s="447"/>
      <c r="HPB10" s="447"/>
      <c r="HPC10" s="447"/>
      <c r="HPD10" s="447"/>
      <c r="HPE10" s="447"/>
      <c r="HPF10" s="447"/>
      <c r="HPG10" s="447"/>
      <c r="HPH10" s="447"/>
      <c r="HPI10" s="447"/>
      <c r="HPJ10" s="447"/>
      <c r="HPK10" s="447"/>
      <c r="HPL10" s="447"/>
      <c r="HPM10" s="447"/>
      <c r="HPN10" s="447"/>
      <c r="HPO10" s="447"/>
      <c r="HPP10" s="447"/>
      <c r="HPQ10" s="447"/>
      <c r="HPR10" s="447"/>
      <c r="HPS10" s="447"/>
      <c r="HPT10" s="447"/>
      <c r="HPU10" s="447"/>
      <c r="HPV10" s="447"/>
      <c r="HPW10" s="447"/>
      <c r="HPX10" s="447"/>
      <c r="HPY10" s="447"/>
      <c r="HPZ10" s="447"/>
      <c r="HQA10" s="447"/>
      <c r="HQB10" s="447"/>
      <c r="HQC10" s="447"/>
      <c r="HQD10" s="447"/>
      <c r="HQE10" s="447"/>
      <c r="HQF10" s="447"/>
      <c r="HQG10" s="447"/>
      <c r="HQH10" s="447"/>
      <c r="HQI10" s="447"/>
      <c r="HQJ10" s="447"/>
      <c r="HQK10" s="447"/>
      <c r="HQL10" s="447"/>
      <c r="HQM10" s="447"/>
      <c r="HQN10" s="447"/>
      <c r="HQO10" s="447"/>
      <c r="HQP10" s="447"/>
      <c r="HQQ10" s="447"/>
      <c r="HQR10" s="447"/>
      <c r="HQS10" s="447"/>
      <c r="HQT10" s="447"/>
      <c r="HQU10" s="447"/>
      <c r="HQV10" s="447"/>
      <c r="HQW10" s="447"/>
      <c r="HQX10" s="447"/>
      <c r="HQY10" s="447"/>
      <c r="HQZ10" s="447"/>
      <c r="HRA10" s="447"/>
      <c r="HRB10" s="447"/>
      <c r="HRC10" s="447"/>
      <c r="HRD10" s="447"/>
      <c r="HRE10" s="447"/>
      <c r="HRF10" s="447"/>
      <c r="HRG10" s="447"/>
      <c r="HRH10" s="447"/>
      <c r="HRI10" s="447"/>
      <c r="HRJ10" s="447"/>
      <c r="HRK10" s="447"/>
      <c r="HRL10" s="447"/>
      <c r="HRM10" s="447"/>
      <c r="HRN10" s="447"/>
      <c r="HRO10" s="447"/>
      <c r="HRP10" s="447"/>
      <c r="HRQ10" s="447"/>
      <c r="HRR10" s="447"/>
      <c r="HRS10" s="447"/>
      <c r="HRT10" s="447"/>
      <c r="HRU10" s="447"/>
      <c r="HRV10" s="447"/>
      <c r="HRW10" s="447"/>
      <c r="HRX10" s="447"/>
      <c r="HRY10" s="447"/>
      <c r="HRZ10" s="447"/>
      <c r="HSA10" s="447"/>
      <c r="HSB10" s="447"/>
      <c r="HSC10" s="447"/>
      <c r="HSD10" s="447"/>
      <c r="HSE10" s="447"/>
      <c r="HSF10" s="447"/>
      <c r="HSG10" s="447"/>
      <c r="HSH10" s="447"/>
      <c r="HSI10" s="447"/>
      <c r="HSJ10" s="447"/>
      <c r="HSK10" s="447"/>
      <c r="HSL10" s="447"/>
      <c r="HSM10" s="447"/>
      <c r="HSN10" s="447"/>
      <c r="HSO10" s="447"/>
      <c r="HSP10" s="447"/>
      <c r="HSQ10" s="447"/>
      <c r="HSR10" s="447"/>
      <c r="HSS10" s="447"/>
      <c r="HST10" s="447"/>
      <c r="HSU10" s="447"/>
      <c r="HSV10" s="447"/>
      <c r="HSW10" s="447"/>
      <c r="HSX10" s="447"/>
      <c r="HSY10" s="447"/>
      <c r="HSZ10" s="447"/>
      <c r="HTA10" s="447"/>
      <c r="HTB10" s="447"/>
      <c r="HTC10" s="447"/>
      <c r="HTD10" s="447"/>
      <c r="HTE10" s="447"/>
      <c r="HTF10" s="447"/>
      <c r="HTG10" s="447"/>
      <c r="HTH10" s="447"/>
      <c r="HTI10" s="447"/>
      <c r="HTJ10" s="447"/>
      <c r="HTK10" s="447"/>
      <c r="HTL10" s="447"/>
      <c r="HTM10" s="447"/>
      <c r="HTN10" s="447"/>
      <c r="HTO10" s="447"/>
      <c r="HTP10" s="447"/>
      <c r="HTQ10" s="447"/>
      <c r="HTR10" s="447"/>
      <c r="HTS10" s="447"/>
      <c r="HTT10" s="447"/>
      <c r="HTU10" s="447"/>
      <c r="HTV10" s="447"/>
      <c r="HTW10" s="447"/>
      <c r="HTX10" s="447"/>
      <c r="HTY10" s="447"/>
      <c r="HTZ10" s="447"/>
      <c r="HUA10" s="447"/>
      <c r="HUB10" s="447"/>
      <c r="HUC10" s="447"/>
      <c r="HUD10" s="447"/>
      <c r="HUE10" s="447"/>
      <c r="HUF10" s="447"/>
      <c r="HUG10" s="447"/>
      <c r="HUH10" s="447"/>
      <c r="HUI10" s="447"/>
      <c r="HUJ10" s="447"/>
      <c r="HUK10" s="447"/>
      <c r="HUL10" s="447"/>
      <c r="HUM10" s="447"/>
      <c r="HUN10" s="447"/>
      <c r="HUO10" s="447"/>
      <c r="HUP10" s="447"/>
      <c r="HUQ10" s="447"/>
      <c r="HUR10" s="447"/>
      <c r="HUS10" s="447"/>
      <c r="HUT10" s="447"/>
      <c r="HUU10" s="447"/>
      <c r="HUV10" s="447"/>
      <c r="HUW10" s="447"/>
      <c r="HUX10" s="447"/>
      <c r="HUY10" s="447"/>
      <c r="HUZ10" s="447"/>
      <c r="HVA10" s="447"/>
      <c r="HVB10" s="447"/>
      <c r="HVC10" s="447"/>
      <c r="HVD10" s="447"/>
      <c r="HVE10" s="447"/>
      <c r="HVF10" s="447"/>
      <c r="HVG10" s="447"/>
      <c r="HVH10" s="447"/>
      <c r="HVI10" s="447"/>
      <c r="HVJ10" s="447"/>
      <c r="HVK10" s="447"/>
      <c r="HVL10" s="447"/>
      <c r="HVM10" s="447"/>
      <c r="HVN10" s="447"/>
      <c r="HVO10" s="447"/>
      <c r="HVP10" s="447"/>
      <c r="HVQ10" s="447"/>
      <c r="HVR10" s="447"/>
      <c r="HVS10" s="447"/>
      <c r="HVT10" s="447"/>
      <c r="HVU10" s="447"/>
      <c r="HVV10" s="447"/>
      <c r="HVW10" s="447"/>
      <c r="HVX10" s="447"/>
      <c r="HVY10" s="447"/>
      <c r="HVZ10" s="447"/>
      <c r="HWA10" s="447"/>
      <c r="HWB10" s="447"/>
      <c r="HWC10" s="447"/>
      <c r="HWD10" s="447"/>
      <c r="HWE10" s="447"/>
      <c r="HWF10" s="447"/>
      <c r="HWG10" s="447"/>
      <c r="HWH10" s="447"/>
      <c r="HWI10" s="447"/>
      <c r="HWJ10" s="447"/>
      <c r="HWK10" s="447"/>
      <c r="HWL10" s="447"/>
      <c r="HWM10" s="447"/>
      <c r="HWN10" s="447"/>
      <c r="HWO10" s="447"/>
      <c r="HWP10" s="447"/>
      <c r="HWQ10" s="447"/>
      <c r="HWR10" s="447"/>
      <c r="HWS10" s="447"/>
      <c r="HWT10" s="447"/>
      <c r="HWU10" s="447"/>
      <c r="HWV10" s="447"/>
      <c r="HWW10" s="447"/>
      <c r="HWX10" s="447"/>
      <c r="HWY10" s="447"/>
      <c r="HWZ10" s="447"/>
      <c r="HXA10" s="447"/>
      <c r="HXB10" s="447"/>
      <c r="HXC10" s="447"/>
      <c r="HXD10" s="447"/>
      <c r="HXE10" s="447"/>
      <c r="HXF10" s="447"/>
      <c r="HXG10" s="447"/>
      <c r="HXH10" s="447"/>
      <c r="HXI10" s="447"/>
      <c r="HXJ10" s="447"/>
      <c r="HXK10" s="447"/>
      <c r="HXL10" s="447"/>
      <c r="HXM10" s="447"/>
      <c r="HXN10" s="447"/>
      <c r="HXO10" s="447"/>
      <c r="HXP10" s="447"/>
      <c r="HXQ10" s="447"/>
      <c r="HXR10" s="447"/>
      <c r="HXS10" s="447"/>
      <c r="HXT10" s="447"/>
      <c r="HXU10" s="447"/>
      <c r="HXV10" s="447"/>
      <c r="HXW10" s="447"/>
      <c r="HXX10" s="447"/>
      <c r="HXY10" s="447"/>
      <c r="HXZ10" s="447"/>
      <c r="HYA10" s="447"/>
      <c r="HYB10" s="447"/>
      <c r="HYC10" s="447"/>
      <c r="HYD10" s="447"/>
      <c r="HYE10" s="447"/>
      <c r="HYF10" s="447"/>
      <c r="HYG10" s="447"/>
      <c r="HYH10" s="447"/>
      <c r="HYI10" s="447"/>
      <c r="HYJ10" s="447"/>
      <c r="HYK10" s="447"/>
      <c r="HYL10" s="447"/>
      <c r="HYM10" s="447"/>
      <c r="HYN10" s="447"/>
      <c r="HYO10" s="447"/>
      <c r="HYP10" s="447"/>
      <c r="HYQ10" s="447"/>
      <c r="HYR10" s="447"/>
      <c r="HYS10" s="447"/>
      <c r="HYT10" s="447"/>
      <c r="HYU10" s="447"/>
      <c r="HYV10" s="447"/>
      <c r="HYW10" s="447"/>
      <c r="HYX10" s="447"/>
      <c r="HYY10" s="447"/>
      <c r="HYZ10" s="447"/>
      <c r="HZA10" s="447"/>
      <c r="HZB10" s="447"/>
      <c r="HZC10" s="447"/>
      <c r="HZD10" s="447"/>
      <c r="HZE10" s="447"/>
      <c r="HZF10" s="447"/>
      <c r="HZG10" s="447"/>
      <c r="HZH10" s="447"/>
      <c r="HZI10" s="447"/>
      <c r="HZJ10" s="447"/>
      <c r="HZK10" s="447"/>
      <c r="HZL10" s="447"/>
      <c r="HZM10" s="447"/>
      <c r="HZN10" s="447"/>
      <c r="HZO10" s="447"/>
      <c r="HZP10" s="447"/>
      <c r="HZQ10" s="447"/>
      <c r="HZR10" s="447"/>
      <c r="HZS10" s="447"/>
      <c r="HZT10" s="447"/>
      <c r="HZU10" s="447"/>
      <c r="HZV10" s="447"/>
      <c r="HZW10" s="447"/>
      <c r="HZX10" s="447"/>
      <c r="HZY10" s="447"/>
      <c r="HZZ10" s="447"/>
      <c r="IAA10" s="447"/>
      <c r="IAB10" s="447"/>
      <c r="IAC10" s="447"/>
      <c r="IAD10" s="447"/>
      <c r="IAE10" s="447"/>
      <c r="IAF10" s="447"/>
      <c r="IAG10" s="447"/>
      <c r="IAH10" s="447"/>
      <c r="IAI10" s="447"/>
      <c r="IAJ10" s="447"/>
      <c r="IAK10" s="447"/>
      <c r="IAL10" s="447"/>
      <c r="IAM10" s="447"/>
      <c r="IAN10" s="447"/>
      <c r="IAO10" s="447"/>
      <c r="IAP10" s="447"/>
      <c r="IAQ10" s="447"/>
      <c r="IAR10" s="447"/>
      <c r="IAS10" s="447"/>
      <c r="IAT10" s="447"/>
      <c r="IAU10" s="447"/>
      <c r="IAV10" s="447"/>
      <c r="IAW10" s="447"/>
      <c r="IAX10" s="447"/>
      <c r="IAY10" s="447"/>
      <c r="IAZ10" s="447"/>
      <c r="IBA10" s="447"/>
      <c r="IBB10" s="447"/>
      <c r="IBC10" s="447"/>
      <c r="IBD10" s="447"/>
      <c r="IBE10" s="447"/>
      <c r="IBF10" s="447"/>
      <c r="IBG10" s="447"/>
      <c r="IBH10" s="447"/>
      <c r="IBI10" s="447"/>
      <c r="IBJ10" s="447"/>
      <c r="IBK10" s="447"/>
      <c r="IBL10" s="447"/>
      <c r="IBM10" s="447"/>
      <c r="IBN10" s="447"/>
      <c r="IBO10" s="447"/>
      <c r="IBP10" s="447"/>
      <c r="IBQ10" s="447"/>
      <c r="IBR10" s="447"/>
      <c r="IBS10" s="447"/>
      <c r="IBT10" s="447"/>
      <c r="IBU10" s="447"/>
      <c r="IBV10" s="447"/>
      <c r="IBW10" s="447"/>
      <c r="IBX10" s="447"/>
      <c r="IBY10" s="447"/>
      <c r="IBZ10" s="447"/>
      <c r="ICA10" s="447"/>
      <c r="ICB10" s="447"/>
      <c r="ICC10" s="447"/>
      <c r="ICD10" s="447"/>
      <c r="ICE10" s="447"/>
      <c r="ICF10" s="447"/>
      <c r="ICG10" s="447"/>
      <c r="ICH10" s="447"/>
      <c r="ICI10" s="447"/>
      <c r="ICJ10" s="447"/>
      <c r="ICK10" s="447"/>
      <c r="ICL10" s="447"/>
      <c r="ICM10" s="447"/>
      <c r="ICN10" s="447"/>
      <c r="ICO10" s="447"/>
      <c r="ICP10" s="447"/>
      <c r="ICQ10" s="447"/>
      <c r="ICR10" s="447"/>
      <c r="ICS10" s="447"/>
      <c r="ICT10" s="447"/>
      <c r="ICU10" s="447"/>
      <c r="ICV10" s="447"/>
      <c r="ICW10" s="447"/>
      <c r="ICX10" s="447"/>
      <c r="ICY10" s="447"/>
      <c r="ICZ10" s="447"/>
      <c r="IDA10" s="447"/>
      <c r="IDB10" s="447"/>
      <c r="IDC10" s="447"/>
      <c r="IDD10" s="447"/>
      <c r="IDE10" s="447"/>
      <c r="IDF10" s="447"/>
      <c r="IDG10" s="447"/>
      <c r="IDH10" s="447"/>
      <c r="IDI10" s="447"/>
      <c r="IDJ10" s="447"/>
      <c r="IDK10" s="447"/>
      <c r="IDL10" s="447"/>
      <c r="IDM10" s="447"/>
      <c r="IDN10" s="447"/>
      <c r="IDO10" s="447"/>
      <c r="IDP10" s="447"/>
      <c r="IDQ10" s="447"/>
      <c r="IDR10" s="447"/>
      <c r="IDS10" s="447"/>
      <c r="IDT10" s="447"/>
      <c r="IDU10" s="447"/>
      <c r="IDV10" s="447"/>
      <c r="IDW10" s="447"/>
      <c r="IDX10" s="447"/>
      <c r="IDY10" s="447"/>
      <c r="IDZ10" s="447"/>
      <c r="IEA10" s="447"/>
      <c r="IEB10" s="447"/>
      <c r="IEC10" s="447"/>
      <c r="IED10" s="447"/>
      <c r="IEE10" s="447"/>
      <c r="IEF10" s="447"/>
      <c r="IEG10" s="447"/>
      <c r="IEH10" s="447"/>
      <c r="IEI10" s="447"/>
      <c r="IEJ10" s="447"/>
      <c r="IEK10" s="447"/>
      <c r="IEL10" s="447"/>
      <c r="IEM10" s="447"/>
      <c r="IEN10" s="447"/>
      <c r="IEO10" s="447"/>
      <c r="IEP10" s="447"/>
      <c r="IEQ10" s="447"/>
      <c r="IER10" s="447"/>
      <c r="IES10" s="447"/>
      <c r="IET10" s="447"/>
      <c r="IEU10" s="447"/>
      <c r="IEV10" s="447"/>
      <c r="IEW10" s="447"/>
      <c r="IEX10" s="447"/>
      <c r="IEY10" s="447"/>
      <c r="IEZ10" s="447"/>
      <c r="IFA10" s="447"/>
      <c r="IFB10" s="447"/>
      <c r="IFC10" s="447"/>
      <c r="IFD10" s="447"/>
      <c r="IFE10" s="447"/>
      <c r="IFF10" s="447"/>
      <c r="IFG10" s="447"/>
      <c r="IFH10" s="447"/>
      <c r="IFI10" s="447"/>
      <c r="IFJ10" s="447"/>
      <c r="IFK10" s="447"/>
      <c r="IFL10" s="447"/>
      <c r="IFM10" s="447"/>
      <c r="IFN10" s="447"/>
      <c r="IFO10" s="447"/>
      <c r="IFP10" s="447"/>
      <c r="IFQ10" s="447"/>
      <c r="IFR10" s="447"/>
      <c r="IFS10" s="447"/>
      <c r="IFT10" s="447"/>
      <c r="IFU10" s="447"/>
      <c r="IFV10" s="447"/>
      <c r="IFW10" s="447"/>
      <c r="IFX10" s="447"/>
      <c r="IFY10" s="447"/>
      <c r="IFZ10" s="447"/>
      <c r="IGA10" s="447"/>
      <c r="IGB10" s="447"/>
      <c r="IGC10" s="447"/>
      <c r="IGD10" s="447"/>
      <c r="IGE10" s="447"/>
      <c r="IGF10" s="447"/>
      <c r="IGG10" s="447"/>
      <c r="IGH10" s="447"/>
      <c r="IGI10" s="447"/>
      <c r="IGJ10" s="447"/>
      <c r="IGK10" s="447"/>
      <c r="IGL10" s="447"/>
      <c r="IGM10" s="447"/>
      <c r="IGN10" s="447"/>
      <c r="IGO10" s="447"/>
      <c r="IGP10" s="447"/>
      <c r="IGQ10" s="447"/>
      <c r="IGR10" s="447"/>
      <c r="IGS10" s="447"/>
      <c r="IGT10" s="447"/>
      <c r="IGU10" s="447"/>
      <c r="IGV10" s="447"/>
      <c r="IGW10" s="447"/>
      <c r="IGX10" s="447"/>
      <c r="IGY10" s="447"/>
      <c r="IGZ10" s="447"/>
      <c r="IHA10" s="447"/>
      <c r="IHB10" s="447"/>
      <c r="IHC10" s="447"/>
      <c r="IHD10" s="447"/>
      <c r="IHE10" s="447"/>
      <c r="IHF10" s="447"/>
      <c r="IHG10" s="447"/>
      <c r="IHH10" s="447"/>
      <c r="IHI10" s="447"/>
      <c r="IHJ10" s="447"/>
      <c r="IHK10" s="447"/>
      <c r="IHL10" s="447"/>
      <c r="IHM10" s="447"/>
      <c r="IHN10" s="447"/>
      <c r="IHO10" s="447"/>
      <c r="IHP10" s="447"/>
      <c r="IHQ10" s="447"/>
      <c r="IHR10" s="447"/>
      <c r="IHS10" s="447"/>
      <c r="IHT10" s="447"/>
      <c r="IHU10" s="447"/>
      <c r="IHV10" s="447"/>
      <c r="IHW10" s="447"/>
      <c r="IHX10" s="447"/>
      <c r="IHY10" s="447"/>
      <c r="IHZ10" s="447"/>
      <c r="IIA10" s="447"/>
      <c r="IIB10" s="447"/>
      <c r="IIC10" s="447"/>
      <c r="IID10" s="447"/>
      <c r="IIE10" s="447"/>
      <c r="IIF10" s="447"/>
      <c r="IIG10" s="447"/>
      <c r="IIH10" s="447"/>
      <c r="III10" s="447"/>
      <c r="IIJ10" s="447"/>
      <c r="IIK10" s="447"/>
      <c r="IIL10" s="447"/>
      <c r="IIM10" s="447"/>
      <c r="IIN10" s="447"/>
      <c r="IIO10" s="447"/>
      <c r="IIP10" s="447"/>
      <c r="IIQ10" s="447"/>
      <c r="IIR10" s="447"/>
      <c r="IIS10" s="447"/>
      <c r="IIT10" s="447"/>
      <c r="IIU10" s="447"/>
      <c r="IIV10" s="447"/>
      <c r="IIW10" s="447"/>
      <c r="IIX10" s="447"/>
      <c r="IIY10" s="447"/>
      <c r="IIZ10" s="447"/>
      <c r="IJA10" s="447"/>
      <c r="IJB10" s="447"/>
      <c r="IJC10" s="447"/>
      <c r="IJD10" s="447"/>
      <c r="IJE10" s="447"/>
      <c r="IJF10" s="447"/>
      <c r="IJG10" s="447"/>
      <c r="IJH10" s="447"/>
      <c r="IJI10" s="447"/>
      <c r="IJJ10" s="447"/>
      <c r="IJK10" s="447"/>
      <c r="IJL10" s="447"/>
      <c r="IJM10" s="447"/>
      <c r="IJN10" s="447"/>
      <c r="IJO10" s="447"/>
      <c r="IJP10" s="447"/>
      <c r="IJQ10" s="447"/>
      <c r="IJR10" s="447"/>
      <c r="IJS10" s="447"/>
      <c r="IJT10" s="447"/>
      <c r="IJU10" s="447"/>
      <c r="IJV10" s="447"/>
      <c r="IJW10" s="447"/>
      <c r="IJX10" s="447"/>
      <c r="IJY10" s="447"/>
      <c r="IJZ10" s="447"/>
      <c r="IKA10" s="447"/>
      <c r="IKB10" s="447"/>
      <c r="IKC10" s="447"/>
      <c r="IKD10" s="447"/>
      <c r="IKE10" s="447"/>
      <c r="IKF10" s="447"/>
      <c r="IKG10" s="447"/>
      <c r="IKH10" s="447"/>
      <c r="IKI10" s="447"/>
      <c r="IKJ10" s="447"/>
      <c r="IKK10" s="447"/>
      <c r="IKL10" s="447"/>
      <c r="IKM10" s="447"/>
      <c r="IKN10" s="447"/>
      <c r="IKO10" s="447"/>
      <c r="IKP10" s="447"/>
      <c r="IKQ10" s="447"/>
      <c r="IKR10" s="447"/>
      <c r="IKS10" s="447"/>
      <c r="IKT10" s="447"/>
      <c r="IKU10" s="447"/>
      <c r="IKV10" s="447"/>
      <c r="IKW10" s="447"/>
      <c r="IKX10" s="447"/>
      <c r="IKY10" s="447"/>
      <c r="IKZ10" s="447"/>
      <c r="ILA10" s="447"/>
      <c r="ILB10" s="447"/>
      <c r="ILC10" s="447"/>
      <c r="ILD10" s="447"/>
      <c r="ILE10" s="447"/>
      <c r="ILF10" s="447"/>
      <c r="ILG10" s="447"/>
      <c r="ILH10" s="447"/>
      <c r="ILI10" s="447"/>
      <c r="ILJ10" s="447"/>
      <c r="ILK10" s="447"/>
      <c r="ILL10" s="447"/>
      <c r="ILM10" s="447"/>
      <c r="ILN10" s="447"/>
      <c r="ILO10" s="447"/>
      <c r="ILP10" s="447"/>
      <c r="ILQ10" s="447"/>
      <c r="ILR10" s="447"/>
      <c r="ILS10" s="447"/>
      <c r="ILT10" s="447"/>
      <c r="ILU10" s="447"/>
      <c r="ILV10" s="447"/>
      <c r="ILW10" s="447"/>
      <c r="ILX10" s="447"/>
      <c r="ILY10" s="447"/>
      <c r="ILZ10" s="447"/>
      <c r="IMA10" s="447"/>
      <c r="IMB10" s="447"/>
      <c r="IMC10" s="447"/>
      <c r="IMD10" s="447"/>
      <c r="IME10" s="447"/>
      <c r="IMF10" s="447"/>
      <c r="IMG10" s="447"/>
      <c r="IMH10" s="447"/>
      <c r="IMI10" s="447"/>
      <c r="IMJ10" s="447"/>
      <c r="IMK10" s="447"/>
      <c r="IML10" s="447"/>
      <c r="IMM10" s="447"/>
      <c r="IMN10" s="447"/>
      <c r="IMO10" s="447"/>
      <c r="IMP10" s="447"/>
      <c r="IMQ10" s="447"/>
      <c r="IMR10" s="447"/>
      <c r="IMS10" s="447"/>
      <c r="IMT10" s="447"/>
      <c r="IMU10" s="447"/>
      <c r="IMV10" s="447"/>
      <c r="IMW10" s="447"/>
      <c r="IMX10" s="447"/>
      <c r="IMY10" s="447"/>
      <c r="IMZ10" s="447"/>
      <c r="INA10" s="447"/>
      <c r="INB10" s="447"/>
      <c r="INC10" s="447"/>
      <c r="IND10" s="447"/>
      <c r="INE10" s="447"/>
      <c r="INF10" s="447"/>
      <c r="ING10" s="447"/>
      <c r="INH10" s="447"/>
      <c r="INI10" s="447"/>
      <c r="INJ10" s="447"/>
      <c r="INK10" s="447"/>
      <c r="INL10" s="447"/>
      <c r="INM10" s="447"/>
      <c r="INN10" s="447"/>
      <c r="INO10" s="447"/>
      <c r="INP10" s="447"/>
      <c r="INQ10" s="447"/>
      <c r="INR10" s="447"/>
      <c r="INS10" s="447"/>
      <c r="INT10" s="447"/>
      <c r="INU10" s="447"/>
      <c r="INV10" s="447"/>
      <c r="INW10" s="447"/>
      <c r="INX10" s="447"/>
      <c r="INY10" s="447"/>
      <c r="INZ10" s="447"/>
      <c r="IOA10" s="447"/>
      <c r="IOB10" s="447"/>
      <c r="IOC10" s="447"/>
      <c r="IOD10" s="447"/>
      <c r="IOE10" s="447"/>
      <c r="IOF10" s="447"/>
      <c r="IOG10" s="447"/>
      <c r="IOH10" s="447"/>
      <c r="IOI10" s="447"/>
      <c r="IOJ10" s="447"/>
      <c r="IOK10" s="447"/>
      <c r="IOL10" s="447"/>
      <c r="IOM10" s="447"/>
      <c r="ION10" s="447"/>
      <c r="IOO10" s="447"/>
      <c r="IOP10" s="447"/>
      <c r="IOQ10" s="447"/>
      <c r="IOR10" s="447"/>
      <c r="IOS10" s="447"/>
      <c r="IOT10" s="447"/>
      <c r="IOU10" s="447"/>
      <c r="IOV10" s="447"/>
      <c r="IOW10" s="447"/>
      <c r="IOX10" s="447"/>
      <c r="IOY10" s="447"/>
      <c r="IOZ10" s="447"/>
      <c r="IPA10" s="447"/>
      <c r="IPB10" s="447"/>
      <c r="IPC10" s="447"/>
      <c r="IPD10" s="447"/>
      <c r="IPE10" s="447"/>
      <c r="IPF10" s="447"/>
      <c r="IPG10" s="447"/>
      <c r="IPH10" s="447"/>
      <c r="IPI10" s="447"/>
      <c r="IPJ10" s="447"/>
      <c r="IPK10" s="447"/>
      <c r="IPL10" s="447"/>
      <c r="IPM10" s="447"/>
      <c r="IPN10" s="447"/>
      <c r="IPO10" s="447"/>
      <c r="IPP10" s="447"/>
      <c r="IPQ10" s="447"/>
      <c r="IPR10" s="447"/>
      <c r="IPS10" s="447"/>
      <c r="IPT10" s="447"/>
      <c r="IPU10" s="447"/>
      <c r="IPV10" s="447"/>
      <c r="IPW10" s="447"/>
      <c r="IPX10" s="447"/>
      <c r="IPY10" s="447"/>
      <c r="IPZ10" s="447"/>
      <c r="IQA10" s="447"/>
      <c r="IQB10" s="447"/>
      <c r="IQC10" s="447"/>
      <c r="IQD10" s="447"/>
      <c r="IQE10" s="447"/>
      <c r="IQF10" s="447"/>
      <c r="IQG10" s="447"/>
      <c r="IQH10" s="447"/>
      <c r="IQI10" s="447"/>
      <c r="IQJ10" s="447"/>
      <c r="IQK10" s="447"/>
      <c r="IQL10" s="447"/>
      <c r="IQM10" s="447"/>
      <c r="IQN10" s="447"/>
      <c r="IQO10" s="447"/>
      <c r="IQP10" s="447"/>
      <c r="IQQ10" s="447"/>
      <c r="IQR10" s="447"/>
      <c r="IQS10" s="447"/>
      <c r="IQT10" s="447"/>
      <c r="IQU10" s="447"/>
      <c r="IQV10" s="447"/>
      <c r="IQW10" s="447"/>
      <c r="IQX10" s="447"/>
      <c r="IQY10" s="447"/>
      <c r="IQZ10" s="447"/>
      <c r="IRA10" s="447"/>
      <c r="IRB10" s="447"/>
      <c r="IRC10" s="447"/>
      <c r="IRD10" s="447"/>
      <c r="IRE10" s="447"/>
      <c r="IRF10" s="447"/>
      <c r="IRG10" s="447"/>
      <c r="IRH10" s="447"/>
      <c r="IRI10" s="447"/>
      <c r="IRJ10" s="447"/>
      <c r="IRK10" s="447"/>
      <c r="IRL10" s="447"/>
      <c r="IRM10" s="447"/>
      <c r="IRN10" s="447"/>
      <c r="IRO10" s="447"/>
      <c r="IRP10" s="447"/>
      <c r="IRQ10" s="447"/>
      <c r="IRR10" s="447"/>
      <c r="IRS10" s="447"/>
      <c r="IRT10" s="447"/>
      <c r="IRU10" s="447"/>
      <c r="IRV10" s="447"/>
      <c r="IRW10" s="447"/>
      <c r="IRX10" s="447"/>
      <c r="IRY10" s="447"/>
      <c r="IRZ10" s="447"/>
      <c r="ISA10" s="447"/>
      <c r="ISB10" s="447"/>
      <c r="ISC10" s="447"/>
      <c r="ISD10" s="447"/>
      <c r="ISE10" s="447"/>
      <c r="ISF10" s="447"/>
      <c r="ISG10" s="447"/>
      <c r="ISH10" s="447"/>
      <c r="ISI10" s="447"/>
      <c r="ISJ10" s="447"/>
      <c r="ISK10" s="447"/>
      <c r="ISL10" s="447"/>
      <c r="ISM10" s="447"/>
      <c r="ISN10" s="447"/>
      <c r="ISO10" s="447"/>
      <c r="ISP10" s="447"/>
      <c r="ISQ10" s="447"/>
      <c r="ISR10" s="447"/>
      <c r="ISS10" s="447"/>
      <c r="IST10" s="447"/>
      <c r="ISU10" s="447"/>
      <c r="ISV10" s="447"/>
      <c r="ISW10" s="447"/>
      <c r="ISX10" s="447"/>
      <c r="ISY10" s="447"/>
      <c r="ISZ10" s="447"/>
      <c r="ITA10" s="447"/>
      <c r="ITB10" s="447"/>
      <c r="ITC10" s="447"/>
      <c r="ITD10" s="447"/>
      <c r="ITE10" s="447"/>
      <c r="ITF10" s="447"/>
      <c r="ITG10" s="447"/>
      <c r="ITH10" s="447"/>
      <c r="ITI10" s="447"/>
      <c r="ITJ10" s="447"/>
      <c r="ITK10" s="447"/>
      <c r="ITL10" s="447"/>
      <c r="ITM10" s="447"/>
      <c r="ITN10" s="447"/>
      <c r="ITO10" s="447"/>
      <c r="ITP10" s="447"/>
      <c r="ITQ10" s="447"/>
      <c r="ITR10" s="447"/>
      <c r="ITS10" s="447"/>
      <c r="ITT10" s="447"/>
      <c r="ITU10" s="447"/>
      <c r="ITV10" s="447"/>
      <c r="ITW10" s="447"/>
      <c r="ITX10" s="447"/>
      <c r="ITY10" s="447"/>
      <c r="ITZ10" s="447"/>
      <c r="IUA10" s="447"/>
      <c r="IUB10" s="447"/>
      <c r="IUC10" s="447"/>
      <c r="IUD10" s="447"/>
      <c r="IUE10" s="447"/>
      <c r="IUF10" s="447"/>
      <c r="IUG10" s="447"/>
      <c r="IUH10" s="447"/>
      <c r="IUI10" s="447"/>
      <c r="IUJ10" s="447"/>
      <c r="IUK10" s="447"/>
      <c r="IUL10" s="447"/>
      <c r="IUM10" s="447"/>
      <c r="IUN10" s="447"/>
      <c r="IUO10" s="447"/>
      <c r="IUP10" s="447"/>
      <c r="IUQ10" s="447"/>
      <c r="IUR10" s="447"/>
      <c r="IUS10" s="447"/>
      <c r="IUT10" s="447"/>
      <c r="IUU10" s="447"/>
      <c r="IUV10" s="447"/>
      <c r="IUW10" s="447"/>
      <c r="IUX10" s="447"/>
      <c r="IUY10" s="447"/>
      <c r="IUZ10" s="447"/>
      <c r="IVA10" s="447"/>
      <c r="IVB10" s="447"/>
      <c r="IVC10" s="447"/>
      <c r="IVD10" s="447"/>
      <c r="IVE10" s="447"/>
      <c r="IVF10" s="447"/>
      <c r="IVG10" s="447"/>
      <c r="IVH10" s="447"/>
      <c r="IVI10" s="447"/>
      <c r="IVJ10" s="447"/>
      <c r="IVK10" s="447"/>
      <c r="IVL10" s="447"/>
      <c r="IVM10" s="447"/>
      <c r="IVN10" s="447"/>
      <c r="IVO10" s="447"/>
      <c r="IVP10" s="447"/>
      <c r="IVQ10" s="447"/>
      <c r="IVR10" s="447"/>
      <c r="IVS10" s="447"/>
      <c r="IVT10" s="447"/>
      <c r="IVU10" s="447"/>
      <c r="IVV10" s="447"/>
      <c r="IVW10" s="447"/>
      <c r="IVX10" s="447"/>
      <c r="IVY10" s="447"/>
      <c r="IVZ10" s="447"/>
      <c r="IWA10" s="447"/>
      <c r="IWB10" s="447"/>
      <c r="IWC10" s="447"/>
      <c r="IWD10" s="447"/>
      <c r="IWE10" s="447"/>
      <c r="IWF10" s="447"/>
      <c r="IWG10" s="447"/>
      <c r="IWH10" s="447"/>
      <c r="IWI10" s="447"/>
      <c r="IWJ10" s="447"/>
      <c r="IWK10" s="447"/>
      <c r="IWL10" s="447"/>
      <c r="IWM10" s="447"/>
      <c r="IWN10" s="447"/>
      <c r="IWO10" s="447"/>
      <c r="IWP10" s="447"/>
      <c r="IWQ10" s="447"/>
      <c r="IWR10" s="447"/>
      <c r="IWS10" s="447"/>
      <c r="IWT10" s="447"/>
      <c r="IWU10" s="447"/>
      <c r="IWV10" s="447"/>
      <c r="IWW10" s="447"/>
      <c r="IWX10" s="447"/>
      <c r="IWY10" s="447"/>
      <c r="IWZ10" s="447"/>
      <c r="IXA10" s="447"/>
      <c r="IXB10" s="447"/>
      <c r="IXC10" s="447"/>
      <c r="IXD10" s="447"/>
      <c r="IXE10" s="447"/>
      <c r="IXF10" s="447"/>
      <c r="IXG10" s="447"/>
      <c r="IXH10" s="447"/>
      <c r="IXI10" s="447"/>
      <c r="IXJ10" s="447"/>
      <c r="IXK10" s="447"/>
      <c r="IXL10" s="447"/>
      <c r="IXM10" s="447"/>
      <c r="IXN10" s="447"/>
      <c r="IXO10" s="447"/>
      <c r="IXP10" s="447"/>
      <c r="IXQ10" s="447"/>
      <c r="IXR10" s="447"/>
      <c r="IXS10" s="447"/>
      <c r="IXT10" s="447"/>
      <c r="IXU10" s="447"/>
      <c r="IXV10" s="447"/>
      <c r="IXW10" s="447"/>
      <c r="IXX10" s="447"/>
      <c r="IXY10" s="447"/>
      <c r="IXZ10" s="447"/>
      <c r="IYA10" s="447"/>
      <c r="IYB10" s="447"/>
      <c r="IYC10" s="447"/>
      <c r="IYD10" s="447"/>
      <c r="IYE10" s="447"/>
      <c r="IYF10" s="447"/>
      <c r="IYG10" s="447"/>
      <c r="IYH10" s="447"/>
      <c r="IYI10" s="447"/>
      <c r="IYJ10" s="447"/>
      <c r="IYK10" s="447"/>
      <c r="IYL10" s="447"/>
      <c r="IYM10" s="447"/>
      <c r="IYN10" s="447"/>
      <c r="IYO10" s="447"/>
      <c r="IYP10" s="447"/>
      <c r="IYQ10" s="447"/>
      <c r="IYR10" s="447"/>
      <c r="IYS10" s="447"/>
      <c r="IYT10" s="447"/>
      <c r="IYU10" s="447"/>
      <c r="IYV10" s="447"/>
      <c r="IYW10" s="447"/>
      <c r="IYX10" s="447"/>
      <c r="IYY10" s="447"/>
      <c r="IYZ10" s="447"/>
      <c r="IZA10" s="447"/>
      <c r="IZB10" s="447"/>
      <c r="IZC10" s="447"/>
      <c r="IZD10" s="447"/>
      <c r="IZE10" s="447"/>
      <c r="IZF10" s="447"/>
      <c r="IZG10" s="447"/>
      <c r="IZH10" s="447"/>
      <c r="IZI10" s="447"/>
      <c r="IZJ10" s="447"/>
      <c r="IZK10" s="447"/>
      <c r="IZL10" s="447"/>
      <c r="IZM10" s="447"/>
      <c r="IZN10" s="447"/>
      <c r="IZO10" s="447"/>
      <c r="IZP10" s="447"/>
      <c r="IZQ10" s="447"/>
      <c r="IZR10" s="447"/>
      <c r="IZS10" s="447"/>
      <c r="IZT10" s="447"/>
      <c r="IZU10" s="447"/>
      <c r="IZV10" s="447"/>
      <c r="IZW10" s="447"/>
      <c r="IZX10" s="447"/>
      <c r="IZY10" s="447"/>
      <c r="IZZ10" s="447"/>
      <c r="JAA10" s="447"/>
      <c r="JAB10" s="447"/>
      <c r="JAC10" s="447"/>
      <c r="JAD10" s="447"/>
      <c r="JAE10" s="447"/>
      <c r="JAF10" s="447"/>
      <c r="JAG10" s="447"/>
      <c r="JAH10" s="447"/>
      <c r="JAI10" s="447"/>
      <c r="JAJ10" s="447"/>
      <c r="JAK10" s="447"/>
      <c r="JAL10" s="447"/>
      <c r="JAM10" s="447"/>
      <c r="JAN10" s="447"/>
      <c r="JAO10" s="447"/>
      <c r="JAP10" s="447"/>
      <c r="JAQ10" s="447"/>
      <c r="JAR10" s="447"/>
      <c r="JAS10" s="447"/>
      <c r="JAT10" s="447"/>
      <c r="JAU10" s="447"/>
      <c r="JAV10" s="447"/>
      <c r="JAW10" s="447"/>
      <c r="JAX10" s="447"/>
      <c r="JAY10" s="447"/>
      <c r="JAZ10" s="447"/>
      <c r="JBA10" s="447"/>
      <c r="JBB10" s="447"/>
      <c r="JBC10" s="447"/>
      <c r="JBD10" s="447"/>
      <c r="JBE10" s="447"/>
      <c r="JBF10" s="447"/>
      <c r="JBG10" s="447"/>
      <c r="JBH10" s="447"/>
      <c r="JBI10" s="447"/>
      <c r="JBJ10" s="447"/>
      <c r="JBK10" s="447"/>
      <c r="JBL10" s="447"/>
      <c r="JBM10" s="447"/>
      <c r="JBN10" s="447"/>
      <c r="JBO10" s="447"/>
      <c r="JBP10" s="447"/>
      <c r="JBQ10" s="447"/>
      <c r="JBR10" s="447"/>
      <c r="JBS10" s="447"/>
      <c r="JBT10" s="447"/>
      <c r="JBU10" s="447"/>
      <c r="JBV10" s="447"/>
      <c r="JBW10" s="447"/>
      <c r="JBX10" s="447"/>
      <c r="JBY10" s="447"/>
      <c r="JBZ10" s="447"/>
      <c r="JCA10" s="447"/>
      <c r="JCB10" s="447"/>
      <c r="JCC10" s="447"/>
      <c r="JCD10" s="447"/>
      <c r="JCE10" s="447"/>
      <c r="JCF10" s="447"/>
      <c r="JCG10" s="447"/>
      <c r="JCH10" s="447"/>
      <c r="JCI10" s="447"/>
      <c r="JCJ10" s="447"/>
      <c r="JCK10" s="447"/>
      <c r="JCL10" s="447"/>
      <c r="JCM10" s="447"/>
      <c r="JCN10" s="447"/>
      <c r="JCO10" s="447"/>
      <c r="JCP10" s="447"/>
      <c r="JCQ10" s="447"/>
      <c r="JCR10" s="447"/>
      <c r="JCS10" s="447"/>
      <c r="JCT10" s="447"/>
      <c r="JCU10" s="447"/>
      <c r="JCV10" s="447"/>
      <c r="JCW10" s="447"/>
      <c r="JCX10" s="447"/>
      <c r="JCY10" s="447"/>
      <c r="JCZ10" s="447"/>
      <c r="JDA10" s="447"/>
      <c r="JDB10" s="447"/>
      <c r="JDC10" s="447"/>
      <c r="JDD10" s="447"/>
      <c r="JDE10" s="447"/>
      <c r="JDF10" s="447"/>
      <c r="JDG10" s="447"/>
      <c r="JDH10" s="447"/>
      <c r="JDI10" s="447"/>
      <c r="JDJ10" s="447"/>
      <c r="JDK10" s="447"/>
      <c r="JDL10" s="447"/>
      <c r="JDM10" s="447"/>
      <c r="JDN10" s="447"/>
      <c r="JDO10" s="447"/>
      <c r="JDP10" s="447"/>
      <c r="JDQ10" s="447"/>
      <c r="JDR10" s="447"/>
      <c r="JDS10" s="447"/>
      <c r="JDT10" s="447"/>
      <c r="JDU10" s="447"/>
      <c r="JDV10" s="447"/>
      <c r="JDW10" s="447"/>
      <c r="JDX10" s="447"/>
      <c r="JDY10" s="447"/>
      <c r="JDZ10" s="447"/>
      <c r="JEA10" s="447"/>
      <c r="JEB10" s="447"/>
      <c r="JEC10" s="447"/>
      <c r="JED10" s="447"/>
      <c r="JEE10" s="447"/>
      <c r="JEF10" s="447"/>
      <c r="JEG10" s="447"/>
      <c r="JEH10" s="447"/>
      <c r="JEI10" s="447"/>
      <c r="JEJ10" s="447"/>
      <c r="JEK10" s="447"/>
      <c r="JEL10" s="447"/>
      <c r="JEM10" s="447"/>
      <c r="JEN10" s="447"/>
      <c r="JEO10" s="447"/>
      <c r="JEP10" s="447"/>
      <c r="JEQ10" s="447"/>
      <c r="JER10" s="447"/>
      <c r="JES10" s="447"/>
      <c r="JET10" s="447"/>
      <c r="JEU10" s="447"/>
      <c r="JEV10" s="447"/>
      <c r="JEW10" s="447"/>
      <c r="JEX10" s="447"/>
      <c r="JEY10" s="447"/>
      <c r="JEZ10" s="447"/>
      <c r="JFA10" s="447"/>
      <c r="JFB10" s="447"/>
      <c r="JFC10" s="447"/>
      <c r="JFD10" s="447"/>
      <c r="JFE10" s="447"/>
      <c r="JFF10" s="447"/>
      <c r="JFG10" s="447"/>
      <c r="JFH10" s="447"/>
      <c r="JFI10" s="447"/>
      <c r="JFJ10" s="447"/>
      <c r="JFK10" s="447"/>
      <c r="JFL10" s="447"/>
      <c r="JFM10" s="447"/>
      <c r="JFN10" s="447"/>
      <c r="JFO10" s="447"/>
      <c r="JFP10" s="447"/>
      <c r="JFQ10" s="447"/>
      <c r="JFR10" s="447"/>
      <c r="JFS10" s="447"/>
      <c r="JFT10" s="447"/>
      <c r="JFU10" s="447"/>
      <c r="JFV10" s="447"/>
      <c r="JFW10" s="447"/>
      <c r="JFX10" s="447"/>
      <c r="JFY10" s="447"/>
      <c r="JFZ10" s="447"/>
      <c r="JGA10" s="447"/>
      <c r="JGB10" s="447"/>
      <c r="JGC10" s="447"/>
      <c r="JGD10" s="447"/>
      <c r="JGE10" s="447"/>
      <c r="JGF10" s="447"/>
      <c r="JGG10" s="447"/>
      <c r="JGH10" s="447"/>
      <c r="JGI10" s="447"/>
      <c r="JGJ10" s="447"/>
      <c r="JGK10" s="447"/>
      <c r="JGL10" s="447"/>
      <c r="JGM10" s="447"/>
      <c r="JGN10" s="447"/>
      <c r="JGO10" s="447"/>
      <c r="JGP10" s="447"/>
      <c r="JGQ10" s="447"/>
      <c r="JGR10" s="447"/>
      <c r="JGS10" s="447"/>
      <c r="JGT10" s="447"/>
      <c r="JGU10" s="447"/>
      <c r="JGV10" s="447"/>
      <c r="JGW10" s="447"/>
      <c r="JGX10" s="447"/>
      <c r="JGY10" s="447"/>
      <c r="JGZ10" s="447"/>
      <c r="JHA10" s="447"/>
      <c r="JHB10" s="447"/>
      <c r="JHC10" s="447"/>
      <c r="JHD10" s="447"/>
      <c r="JHE10" s="447"/>
      <c r="JHF10" s="447"/>
      <c r="JHG10" s="447"/>
      <c r="JHH10" s="447"/>
      <c r="JHI10" s="447"/>
      <c r="JHJ10" s="447"/>
      <c r="JHK10" s="447"/>
      <c r="JHL10" s="447"/>
      <c r="JHM10" s="447"/>
      <c r="JHN10" s="447"/>
      <c r="JHO10" s="447"/>
      <c r="JHP10" s="447"/>
      <c r="JHQ10" s="447"/>
      <c r="JHR10" s="447"/>
      <c r="JHS10" s="447"/>
      <c r="JHT10" s="447"/>
      <c r="JHU10" s="447"/>
      <c r="JHV10" s="447"/>
      <c r="JHW10" s="447"/>
      <c r="JHX10" s="447"/>
      <c r="JHY10" s="447"/>
      <c r="JHZ10" s="447"/>
      <c r="JIA10" s="447"/>
      <c r="JIB10" s="447"/>
      <c r="JIC10" s="447"/>
      <c r="JID10" s="447"/>
      <c r="JIE10" s="447"/>
      <c r="JIF10" s="447"/>
      <c r="JIG10" s="447"/>
      <c r="JIH10" s="447"/>
      <c r="JII10" s="447"/>
      <c r="JIJ10" s="447"/>
      <c r="JIK10" s="447"/>
      <c r="JIL10" s="447"/>
      <c r="JIM10" s="447"/>
      <c r="JIN10" s="447"/>
      <c r="JIO10" s="447"/>
      <c r="JIP10" s="447"/>
      <c r="JIQ10" s="447"/>
      <c r="JIR10" s="447"/>
      <c r="JIS10" s="447"/>
      <c r="JIT10" s="447"/>
      <c r="JIU10" s="447"/>
      <c r="JIV10" s="447"/>
      <c r="JIW10" s="447"/>
      <c r="JIX10" s="447"/>
      <c r="JIY10" s="447"/>
      <c r="JIZ10" s="447"/>
      <c r="JJA10" s="447"/>
      <c r="JJB10" s="447"/>
      <c r="JJC10" s="447"/>
      <c r="JJD10" s="447"/>
      <c r="JJE10" s="447"/>
      <c r="JJF10" s="447"/>
      <c r="JJG10" s="447"/>
      <c r="JJH10" s="447"/>
      <c r="JJI10" s="447"/>
      <c r="JJJ10" s="447"/>
      <c r="JJK10" s="447"/>
      <c r="JJL10" s="447"/>
      <c r="JJM10" s="447"/>
      <c r="JJN10" s="447"/>
      <c r="JJO10" s="447"/>
      <c r="JJP10" s="447"/>
      <c r="JJQ10" s="447"/>
      <c r="JJR10" s="447"/>
      <c r="JJS10" s="447"/>
      <c r="JJT10" s="447"/>
      <c r="JJU10" s="447"/>
      <c r="JJV10" s="447"/>
      <c r="JJW10" s="447"/>
      <c r="JJX10" s="447"/>
      <c r="JJY10" s="447"/>
      <c r="JJZ10" s="447"/>
      <c r="JKA10" s="447"/>
      <c r="JKB10" s="447"/>
      <c r="JKC10" s="447"/>
      <c r="JKD10" s="447"/>
      <c r="JKE10" s="447"/>
      <c r="JKF10" s="447"/>
      <c r="JKG10" s="447"/>
      <c r="JKH10" s="447"/>
      <c r="JKI10" s="447"/>
      <c r="JKJ10" s="447"/>
      <c r="JKK10" s="447"/>
      <c r="JKL10" s="447"/>
      <c r="JKM10" s="447"/>
      <c r="JKN10" s="447"/>
      <c r="JKO10" s="447"/>
      <c r="JKP10" s="447"/>
      <c r="JKQ10" s="447"/>
      <c r="JKR10" s="447"/>
      <c r="JKS10" s="447"/>
      <c r="JKT10" s="447"/>
      <c r="JKU10" s="447"/>
      <c r="JKV10" s="447"/>
      <c r="JKW10" s="447"/>
      <c r="JKX10" s="447"/>
      <c r="JKY10" s="447"/>
      <c r="JKZ10" s="447"/>
      <c r="JLA10" s="447"/>
      <c r="JLB10" s="447"/>
      <c r="JLC10" s="447"/>
      <c r="JLD10" s="447"/>
      <c r="JLE10" s="447"/>
      <c r="JLF10" s="447"/>
      <c r="JLG10" s="447"/>
      <c r="JLH10" s="447"/>
      <c r="JLI10" s="447"/>
      <c r="JLJ10" s="447"/>
      <c r="JLK10" s="447"/>
      <c r="JLL10" s="447"/>
      <c r="JLM10" s="447"/>
      <c r="JLN10" s="447"/>
      <c r="JLO10" s="447"/>
      <c r="JLP10" s="447"/>
      <c r="JLQ10" s="447"/>
      <c r="JLR10" s="447"/>
      <c r="JLS10" s="447"/>
      <c r="JLT10" s="447"/>
      <c r="JLU10" s="447"/>
      <c r="JLV10" s="447"/>
      <c r="JLW10" s="447"/>
      <c r="JLX10" s="447"/>
      <c r="JLY10" s="447"/>
      <c r="JLZ10" s="447"/>
      <c r="JMA10" s="447"/>
      <c r="JMB10" s="447"/>
      <c r="JMC10" s="447"/>
      <c r="JMD10" s="447"/>
      <c r="JME10" s="447"/>
      <c r="JMF10" s="447"/>
      <c r="JMG10" s="447"/>
      <c r="JMH10" s="447"/>
      <c r="JMI10" s="447"/>
      <c r="JMJ10" s="447"/>
      <c r="JMK10" s="447"/>
      <c r="JML10" s="447"/>
      <c r="JMM10" s="447"/>
      <c r="JMN10" s="447"/>
      <c r="JMO10" s="447"/>
      <c r="JMP10" s="447"/>
      <c r="JMQ10" s="447"/>
      <c r="JMR10" s="447"/>
      <c r="JMS10" s="447"/>
      <c r="JMT10" s="447"/>
      <c r="JMU10" s="447"/>
      <c r="JMV10" s="447"/>
      <c r="JMW10" s="447"/>
      <c r="JMX10" s="447"/>
      <c r="JMY10" s="447"/>
      <c r="JMZ10" s="447"/>
      <c r="JNA10" s="447"/>
      <c r="JNB10" s="447"/>
      <c r="JNC10" s="447"/>
      <c r="JND10" s="447"/>
      <c r="JNE10" s="447"/>
      <c r="JNF10" s="447"/>
      <c r="JNG10" s="447"/>
      <c r="JNH10" s="447"/>
      <c r="JNI10" s="447"/>
      <c r="JNJ10" s="447"/>
      <c r="JNK10" s="447"/>
      <c r="JNL10" s="447"/>
      <c r="JNM10" s="447"/>
      <c r="JNN10" s="447"/>
      <c r="JNO10" s="447"/>
      <c r="JNP10" s="447"/>
      <c r="JNQ10" s="447"/>
      <c r="JNR10" s="447"/>
      <c r="JNS10" s="447"/>
      <c r="JNT10" s="447"/>
      <c r="JNU10" s="447"/>
      <c r="JNV10" s="447"/>
      <c r="JNW10" s="447"/>
      <c r="JNX10" s="447"/>
      <c r="JNY10" s="447"/>
      <c r="JNZ10" s="447"/>
      <c r="JOA10" s="447"/>
      <c r="JOB10" s="447"/>
      <c r="JOC10" s="447"/>
      <c r="JOD10" s="447"/>
      <c r="JOE10" s="447"/>
      <c r="JOF10" s="447"/>
      <c r="JOG10" s="447"/>
      <c r="JOH10" s="447"/>
      <c r="JOI10" s="447"/>
      <c r="JOJ10" s="447"/>
      <c r="JOK10" s="447"/>
      <c r="JOL10" s="447"/>
      <c r="JOM10" s="447"/>
      <c r="JON10" s="447"/>
      <c r="JOO10" s="447"/>
      <c r="JOP10" s="447"/>
      <c r="JOQ10" s="447"/>
      <c r="JOR10" s="447"/>
      <c r="JOS10" s="447"/>
      <c r="JOT10" s="447"/>
      <c r="JOU10" s="447"/>
      <c r="JOV10" s="447"/>
      <c r="JOW10" s="447"/>
      <c r="JOX10" s="447"/>
      <c r="JOY10" s="447"/>
      <c r="JOZ10" s="447"/>
      <c r="JPA10" s="447"/>
      <c r="JPB10" s="447"/>
      <c r="JPC10" s="447"/>
      <c r="JPD10" s="447"/>
      <c r="JPE10" s="447"/>
      <c r="JPF10" s="447"/>
      <c r="JPG10" s="447"/>
      <c r="JPH10" s="447"/>
      <c r="JPI10" s="447"/>
      <c r="JPJ10" s="447"/>
      <c r="JPK10" s="447"/>
      <c r="JPL10" s="447"/>
      <c r="JPM10" s="447"/>
      <c r="JPN10" s="447"/>
      <c r="JPO10" s="447"/>
      <c r="JPP10" s="447"/>
      <c r="JPQ10" s="447"/>
      <c r="JPR10" s="447"/>
      <c r="JPS10" s="447"/>
      <c r="JPT10" s="447"/>
      <c r="JPU10" s="447"/>
      <c r="JPV10" s="447"/>
      <c r="JPW10" s="447"/>
      <c r="JPX10" s="447"/>
      <c r="JPY10" s="447"/>
      <c r="JPZ10" s="447"/>
      <c r="JQA10" s="447"/>
      <c r="JQB10" s="447"/>
      <c r="JQC10" s="447"/>
      <c r="JQD10" s="447"/>
      <c r="JQE10" s="447"/>
      <c r="JQF10" s="447"/>
      <c r="JQG10" s="447"/>
      <c r="JQH10" s="447"/>
      <c r="JQI10" s="447"/>
      <c r="JQJ10" s="447"/>
      <c r="JQK10" s="447"/>
      <c r="JQL10" s="447"/>
      <c r="JQM10" s="447"/>
      <c r="JQN10" s="447"/>
      <c r="JQO10" s="447"/>
      <c r="JQP10" s="447"/>
      <c r="JQQ10" s="447"/>
      <c r="JQR10" s="447"/>
      <c r="JQS10" s="447"/>
      <c r="JQT10" s="447"/>
      <c r="JQU10" s="447"/>
      <c r="JQV10" s="447"/>
      <c r="JQW10" s="447"/>
      <c r="JQX10" s="447"/>
      <c r="JQY10" s="447"/>
      <c r="JQZ10" s="447"/>
      <c r="JRA10" s="447"/>
      <c r="JRB10" s="447"/>
      <c r="JRC10" s="447"/>
      <c r="JRD10" s="447"/>
      <c r="JRE10" s="447"/>
      <c r="JRF10" s="447"/>
      <c r="JRG10" s="447"/>
      <c r="JRH10" s="447"/>
      <c r="JRI10" s="447"/>
      <c r="JRJ10" s="447"/>
      <c r="JRK10" s="447"/>
      <c r="JRL10" s="447"/>
      <c r="JRM10" s="447"/>
      <c r="JRN10" s="447"/>
      <c r="JRO10" s="447"/>
      <c r="JRP10" s="447"/>
      <c r="JRQ10" s="447"/>
      <c r="JRR10" s="447"/>
      <c r="JRS10" s="447"/>
      <c r="JRT10" s="447"/>
      <c r="JRU10" s="447"/>
      <c r="JRV10" s="447"/>
      <c r="JRW10" s="447"/>
      <c r="JRX10" s="447"/>
      <c r="JRY10" s="447"/>
      <c r="JRZ10" s="447"/>
      <c r="JSA10" s="447"/>
      <c r="JSB10" s="447"/>
      <c r="JSC10" s="447"/>
      <c r="JSD10" s="447"/>
      <c r="JSE10" s="447"/>
      <c r="JSF10" s="447"/>
      <c r="JSG10" s="447"/>
      <c r="JSH10" s="447"/>
      <c r="JSI10" s="447"/>
      <c r="JSJ10" s="447"/>
      <c r="JSK10" s="447"/>
      <c r="JSL10" s="447"/>
      <c r="JSM10" s="447"/>
      <c r="JSN10" s="447"/>
      <c r="JSO10" s="447"/>
      <c r="JSP10" s="447"/>
      <c r="JSQ10" s="447"/>
      <c r="JSR10" s="447"/>
      <c r="JSS10" s="447"/>
      <c r="JST10" s="447"/>
      <c r="JSU10" s="447"/>
      <c r="JSV10" s="447"/>
      <c r="JSW10" s="447"/>
      <c r="JSX10" s="447"/>
      <c r="JSY10" s="447"/>
      <c r="JSZ10" s="447"/>
      <c r="JTA10" s="447"/>
      <c r="JTB10" s="447"/>
      <c r="JTC10" s="447"/>
      <c r="JTD10" s="447"/>
      <c r="JTE10" s="447"/>
      <c r="JTF10" s="447"/>
      <c r="JTG10" s="447"/>
      <c r="JTH10" s="447"/>
      <c r="JTI10" s="447"/>
      <c r="JTJ10" s="447"/>
      <c r="JTK10" s="447"/>
      <c r="JTL10" s="447"/>
      <c r="JTM10" s="447"/>
      <c r="JTN10" s="447"/>
      <c r="JTO10" s="447"/>
      <c r="JTP10" s="447"/>
      <c r="JTQ10" s="447"/>
      <c r="JTR10" s="447"/>
      <c r="JTS10" s="447"/>
      <c r="JTT10" s="447"/>
      <c r="JTU10" s="447"/>
      <c r="JTV10" s="447"/>
      <c r="JTW10" s="447"/>
      <c r="JTX10" s="447"/>
      <c r="JTY10" s="447"/>
      <c r="JTZ10" s="447"/>
      <c r="JUA10" s="447"/>
      <c r="JUB10" s="447"/>
      <c r="JUC10" s="447"/>
      <c r="JUD10" s="447"/>
      <c r="JUE10" s="447"/>
      <c r="JUF10" s="447"/>
      <c r="JUG10" s="447"/>
      <c r="JUH10" s="447"/>
      <c r="JUI10" s="447"/>
      <c r="JUJ10" s="447"/>
      <c r="JUK10" s="447"/>
      <c r="JUL10" s="447"/>
      <c r="JUM10" s="447"/>
      <c r="JUN10" s="447"/>
      <c r="JUO10" s="447"/>
      <c r="JUP10" s="447"/>
      <c r="JUQ10" s="447"/>
      <c r="JUR10" s="447"/>
      <c r="JUS10" s="447"/>
      <c r="JUT10" s="447"/>
      <c r="JUU10" s="447"/>
      <c r="JUV10" s="447"/>
      <c r="JUW10" s="447"/>
      <c r="JUX10" s="447"/>
      <c r="JUY10" s="447"/>
      <c r="JUZ10" s="447"/>
      <c r="JVA10" s="447"/>
      <c r="JVB10" s="447"/>
      <c r="JVC10" s="447"/>
      <c r="JVD10" s="447"/>
      <c r="JVE10" s="447"/>
      <c r="JVF10" s="447"/>
      <c r="JVG10" s="447"/>
      <c r="JVH10" s="447"/>
      <c r="JVI10" s="447"/>
      <c r="JVJ10" s="447"/>
      <c r="JVK10" s="447"/>
      <c r="JVL10" s="447"/>
      <c r="JVM10" s="447"/>
      <c r="JVN10" s="447"/>
      <c r="JVO10" s="447"/>
      <c r="JVP10" s="447"/>
      <c r="JVQ10" s="447"/>
      <c r="JVR10" s="447"/>
      <c r="JVS10" s="447"/>
      <c r="JVT10" s="447"/>
      <c r="JVU10" s="447"/>
      <c r="JVV10" s="447"/>
      <c r="JVW10" s="447"/>
      <c r="JVX10" s="447"/>
      <c r="JVY10" s="447"/>
      <c r="JVZ10" s="447"/>
      <c r="JWA10" s="447"/>
      <c r="JWB10" s="447"/>
      <c r="JWC10" s="447"/>
      <c r="JWD10" s="447"/>
      <c r="JWE10" s="447"/>
      <c r="JWF10" s="447"/>
      <c r="JWG10" s="447"/>
      <c r="JWH10" s="447"/>
      <c r="JWI10" s="447"/>
      <c r="JWJ10" s="447"/>
      <c r="JWK10" s="447"/>
      <c r="JWL10" s="447"/>
      <c r="JWM10" s="447"/>
      <c r="JWN10" s="447"/>
      <c r="JWO10" s="447"/>
      <c r="JWP10" s="447"/>
      <c r="JWQ10" s="447"/>
      <c r="JWR10" s="447"/>
      <c r="JWS10" s="447"/>
      <c r="JWT10" s="447"/>
      <c r="JWU10" s="447"/>
      <c r="JWV10" s="447"/>
      <c r="JWW10" s="447"/>
      <c r="JWX10" s="447"/>
      <c r="JWY10" s="447"/>
      <c r="JWZ10" s="447"/>
      <c r="JXA10" s="447"/>
      <c r="JXB10" s="447"/>
      <c r="JXC10" s="447"/>
      <c r="JXD10" s="447"/>
      <c r="JXE10" s="447"/>
      <c r="JXF10" s="447"/>
      <c r="JXG10" s="447"/>
      <c r="JXH10" s="447"/>
      <c r="JXI10" s="447"/>
      <c r="JXJ10" s="447"/>
      <c r="JXK10" s="447"/>
      <c r="JXL10" s="447"/>
      <c r="JXM10" s="447"/>
      <c r="JXN10" s="447"/>
      <c r="JXO10" s="447"/>
      <c r="JXP10" s="447"/>
      <c r="JXQ10" s="447"/>
      <c r="JXR10" s="447"/>
      <c r="JXS10" s="447"/>
      <c r="JXT10" s="447"/>
      <c r="JXU10" s="447"/>
      <c r="JXV10" s="447"/>
      <c r="JXW10" s="447"/>
      <c r="JXX10" s="447"/>
      <c r="JXY10" s="447"/>
      <c r="JXZ10" s="447"/>
      <c r="JYA10" s="447"/>
      <c r="JYB10" s="447"/>
      <c r="JYC10" s="447"/>
      <c r="JYD10" s="447"/>
      <c r="JYE10" s="447"/>
      <c r="JYF10" s="447"/>
      <c r="JYG10" s="447"/>
      <c r="JYH10" s="447"/>
      <c r="JYI10" s="447"/>
      <c r="JYJ10" s="447"/>
      <c r="JYK10" s="447"/>
      <c r="JYL10" s="447"/>
      <c r="JYM10" s="447"/>
      <c r="JYN10" s="447"/>
      <c r="JYO10" s="447"/>
      <c r="JYP10" s="447"/>
      <c r="JYQ10" s="447"/>
      <c r="JYR10" s="447"/>
      <c r="JYS10" s="447"/>
      <c r="JYT10" s="447"/>
      <c r="JYU10" s="447"/>
      <c r="JYV10" s="447"/>
      <c r="JYW10" s="447"/>
      <c r="JYX10" s="447"/>
      <c r="JYY10" s="447"/>
      <c r="JYZ10" s="447"/>
      <c r="JZA10" s="447"/>
      <c r="JZB10" s="447"/>
      <c r="JZC10" s="447"/>
      <c r="JZD10" s="447"/>
      <c r="JZE10" s="447"/>
      <c r="JZF10" s="447"/>
      <c r="JZG10" s="447"/>
      <c r="JZH10" s="447"/>
      <c r="JZI10" s="447"/>
      <c r="JZJ10" s="447"/>
      <c r="JZK10" s="447"/>
      <c r="JZL10" s="447"/>
      <c r="JZM10" s="447"/>
      <c r="JZN10" s="447"/>
      <c r="JZO10" s="447"/>
      <c r="JZP10" s="447"/>
      <c r="JZQ10" s="447"/>
      <c r="JZR10" s="447"/>
      <c r="JZS10" s="447"/>
      <c r="JZT10" s="447"/>
      <c r="JZU10" s="447"/>
      <c r="JZV10" s="447"/>
      <c r="JZW10" s="447"/>
      <c r="JZX10" s="447"/>
      <c r="JZY10" s="447"/>
      <c r="JZZ10" s="447"/>
      <c r="KAA10" s="447"/>
      <c r="KAB10" s="447"/>
      <c r="KAC10" s="447"/>
      <c r="KAD10" s="447"/>
      <c r="KAE10" s="447"/>
      <c r="KAF10" s="447"/>
      <c r="KAG10" s="447"/>
      <c r="KAH10" s="447"/>
      <c r="KAI10" s="447"/>
      <c r="KAJ10" s="447"/>
      <c r="KAK10" s="447"/>
      <c r="KAL10" s="447"/>
      <c r="KAM10" s="447"/>
      <c r="KAN10" s="447"/>
      <c r="KAO10" s="447"/>
      <c r="KAP10" s="447"/>
      <c r="KAQ10" s="447"/>
      <c r="KAR10" s="447"/>
      <c r="KAS10" s="447"/>
      <c r="KAT10" s="447"/>
      <c r="KAU10" s="447"/>
      <c r="KAV10" s="447"/>
      <c r="KAW10" s="447"/>
      <c r="KAX10" s="447"/>
      <c r="KAY10" s="447"/>
      <c r="KAZ10" s="447"/>
      <c r="KBA10" s="447"/>
      <c r="KBB10" s="447"/>
      <c r="KBC10" s="447"/>
      <c r="KBD10" s="447"/>
      <c r="KBE10" s="447"/>
      <c r="KBF10" s="447"/>
      <c r="KBG10" s="447"/>
      <c r="KBH10" s="447"/>
      <c r="KBI10" s="447"/>
      <c r="KBJ10" s="447"/>
      <c r="KBK10" s="447"/>
      <c r="KBL10" s="447"/>
      <c r="KBM10" s="447"/>
      <c r="KBN10" s="447"/>
      <c r="KBO10" s="447"/>
      <c r="KBP10" s="447"/>
      <c r="KBQ10" s="447"/>
      <c r="KBR10" s="447"/>
      <c r="KBS10" s="447"/>
      <c r="KBT10" s="447"/>
      <c r="KBU10" s="447"/>
      <c r="KBV10" s="447"/>
      <c r="KBW10" s="447"/>
      <c r="KBX10" s="447"/>
      <c r="KBY10" s="447"/>
      <c r="KBZ10" s="447"/>
      <c r="KCA10" s="447"/>
      <c r="KCB10" s="447"/>
      <c r="KCC10" s="447"/>
      <c r="KCD10" s="447"/>
      <c r="KCE10" s="447"/>
      <c r="KCF10" s="447"/>
      <c r="KCG10" s="447"/>
      <c r="KCH10" s="447"/>
      <c r="KCI10" s="447"/>
      <c r="KCJ10" s="447"/>
      <c r="KCK10" s="447"/>
      <c r="KCL10" s="447"/>
      <c r="KCM10" s="447"/>
      <c r="KCN10" s="447"/>
      <c r="KCO10" s="447"/>
      <c r="KCP10" s="447"/>
      <c r="KCQ10" s="447"/>
      <c r="KCR10" s="447"/>
      <c r="KCS10" s="447"/>
      <c r="KCT10" s="447"/>
      <c r="KCU10" s="447"/>
      <c r="KCV10" s="447"/>
      <c r="KCW10" s="447"/>
      <c r="KCX10" s="447"/>
      <c r="KCY10" s="447"/>
      <c r="KCZ10" s="447"/>
      <c r="KDA10" s="447"/>
      <c r="KDB10" s="447"/>
      <c r="KDC10" s="447"/>
      <c r="KDD10" s="447"/>
      <c r="KDE10" s="447"/>
      <c r="KDF10" s="447"/>
      <c r="KDG10" s="447"/>
      <c r="KDH10" s="447"/>
      <c r="KDI10" s="447"/>
      <c r="KDJ10" s="447"/>
      <c r="KDK10" s="447"/>
      <c r="KDL10" s="447"/>
      <c r="KDM10" s="447"/>
      <c r="KDN10" s="447"/>
      <c r="KDO10" s="447"/>
      <c r="KDP10" s="447"/>
      <c r="KDQ10" s="447"/>
      <c r="KDR10" s="447"/>
      <c r="KDS10" s="447"/>
      <c r="KDT10" s="447"/>
      <c r="KDU10" s="447"/>
      <c r="KDV10" s="447"/>
      <c r="KDW10" s="447"/>
      <c r="KDX10" s="447"/>
      <c r="KDY10" s="447"/>
      <c r="KDZ10" s="447"/>
      <c r="KEA10" s="447"/>
      <c r="KEB10" s="447"/>
      <c r="KEC10" s="447"/>
      <c r="KED10" s="447"/>
      <c r="KEE10" s="447"/>
      <c r="KEF10" s="447"/>
      <c r="KEG10" s="447"/>
      <c r="KEH10" s="447"/>
      <c r="KEI10" s="447"/>
      <c r="KEJ10" s="447"/>
      <c r="KEK10" s="447"/>
      <c r="KEL10" s="447"/>
      <c r="KEM10" s="447"/>
      <c r="KEN10" s="447"/>
      <c r="KEO10" s="447"/>
      <c r="KEP10" s="447"/>
      <c r="KEQ10" s="447"/>
      <c r="KER10" s="447"/>
      <c r="KES10" s="447"/>
      <c r="KET10" s="447"/>
      <c r="KEU10" s="447"/>
      <c r="KEV10" s="447"/>
      <c r="KEW10" s="447"/>
      <c r="KEX10" s="447"/>
      <c r="KEY10" s="447"/>
      <c r="KEZ10" s="447"/>
      <c r="KFA10" s="447"/>
      <c r="KFB10" s="447"/>
      <c r="KFC10" s="447"/>
      <c r="KFD10" s="447"/>
      <c r="KFE10" s="447"/>
      <c r="KFF10" s="447"/>
      <c r="KFG10" s="447"/>
      <c r="KFH10" s="447"/>
      <c r="KFI10" s="447"/>
      <c r="KFJ10" s="447"/>
      <c r="KFK10" s="447"/>
      <c r="KFL10" s="447"/>
      <c r="KFM10" s="447"/>
      <c r="KFN10" s="447"/>
      <c r="KFO10" s="447"/>
      <c r="KFP10" s="447"/>
      <c r="KFQ10" s="447"/>
      <c r="KFR10" s="447"/>
      <c r="KFS10" s="447"/>
      <c r="KFT10" s="447"/>
      <c r="KFU10" s="447"/>
      <c r="KFV10" s="447"/>
      <c r="KFW10" s="447"/>
      <c r="KFX10" s="447"/>
      <c r="KFY10" s="447"/>
      <c r="KFZ10" s="447"/>
      <c r="KGA10" s="447"/>
      <c r="KGB10" s="447"/>
      <c r="KGC10" s="447"/>
      <c r="KGD10" s="447"/>
      <c r="KGE10" s="447"/>
      <c r="KGF10" s="447"/>
      <c r="KGG10" s="447"/>
      <c r="KGH10" s="447"/>
      <c r="KGI10" s="447"/>
      <c r="KGJ10" s="447"/>
      <c r="KGK10" s="447"/>
      <c r="KGL10" s="447"/>
      <c r="KGM10" s="447"/>
      <c r="KGN10" s="447"/>
      <c r="KGO10" s="447"/>
      <c r="KGP10" s="447"/>
      <c r="KGQ10" s="447"/>
      <c r="KGR10" s="447"/>
      <c r="KGS10" s="447"/>
      <c r="KGT10" s="447"/>
      <c r="KGU10" s="447"/>
      <c r="KGV10" s="447"/>
      <c r="KGW10" s="447"/>
      <c r="KGX10" s="447"/>
      <c r="KGY10" s="447"/>
      <c r="KGZ10" s="447"/>
      <c r="KHA10" s="447"/>
      <c r="KHB10" s="447"/>
      <c r="KHC10" s="447"/>
      <c r="KHD10" s="447"/>
      <c r="KHE10" s="447"/>
      <c r="KHF10" s="447"/>
      <c r="KHG10" s="447"/>
      <c r="KHH10" s="447"/>
      <c r="KHI10" s="447"/>
      <c r="KHJ10" s="447"/>
      <c r="KHK10" s="447"/>
      <c r="KHL10" s="447"/>
      <c r="KHM10" s="447"/>
      <c r="KHN10" s="447"/>
      <c r="KHO10" s="447"/>
      <c r="KHP10" s="447"/>
      <c r="KHQ10" s="447"/>
      <c r="KHR10" s="447"/>
      <c r="KHS10" s="447"/>
      <c r="KHT10" s="447"/>
      <c r="KHU10" s="447"/>
      <c r="KHV10" s="447"/>
      <c r="KHW10" s="447"/>
      <c r="KHX10" s="447"/>
      <c r="KHY10" s="447"/>
      <c r="KHZ10" s="447"/>
      <c r="KIA10" s="447"/>
      <c r="KIB10" s="447"/>
      <c r="KIC10" s="447"/>
      <c r="KID10" s="447"/>
      <c r="KIE10" s="447"/>
      <c r="KIF10" s="447"/>
      <c r="KIG10" s="447"/>
      <c r="KIH10" s="447"/>
      <c r="KII10" s="447"/>
      <c r="KIJ10" s="447"/>
      <c r="KIK10" s="447"/>
      <c r="KIL10" s="447"/>
      <c r="KIM10" s="447"/>
      <c r="KIN10" s="447"/>
      <c r="KIO10" s="447"/>
      <c r="KIP10" s="447"/>
      <c r="KIQ10" s="447"/>
      <c r="KIR10" s="447"/>
      <c r="KIS10" s="447"/>
      <c r="KIT10" s="447"/>
      <c r="KIU10" s="447"/>
      <c r="KIV10" s="447"/>
      <c r="KIW10" s="447"/>
      <c r="KIX10" s="447"/>
      <c r="KIY10" s="447"/>
      <c r="KIZ10" s="447"/>
      <c r="KJA10" s="447"/>
      <c r="KJB10" s="447"/>
      <c r="KJC10" s="447"/>
      <c r="KJD10" s="447"/>
      <c r="KJE10" s="447"/>
      <c r="KJF10" s="447"/>
      <c r="KJG10" s="447"/>
      <c r="KJH10" s="447"/>
      <c r="KJI10" s="447"/>
      <c r="KJJ10" s="447"/>
      <c r="KJK10" s="447"/>
      <c r="KJL10" s="447"/>
      <c r="KJM10" s="447"/>
      <c r="KJN10" s="447"/>
      <c r="KJO10" s="447"/>
      <c r="KJP10" s="447"/>
      <c r="KJQ10" s="447"/>
      <c r="KJR10" s="447"/>
      <c r="KJS10" s="447"/>
      <c r="KJT10" s="447"/>
      <c r="KJU10" s="447"/>
      <c r="KJV10" s="447"/>
      <c r="KJW10" s="447"/>
      <c r="KJX10" s="447"/>
      <c r="KJY10" s="447"/>
      <c r="KJZ10" s="447"/>
      <c r="KKA10" s="447"/>
      <c r="KKB10" s="447"/>
      <c r="KKC10" s="447"/>
      <c r="KKD10" s="447"/>
      <c r="KKE10" s="447"/>
      <c r="KKF10" s="447"/>
      <c r="KKG10" s="447"/>
      <c r="KKH10" s="447"/>
      <c r="KKI10" s="447"/>
      <c r="KKJ10" s="447"/>
      <c r="KKK10" s="447"/>
      <c r="KKL10" s="447"/>
      <c r="KKM10" s="447"/>
      <c r="KKN10" s="447"/>
      <c r="KKO10" s="447"/>
      <c r="KKP10" s="447"/>
      <c r="KKQ10" s="447"/>
      <c r="KKR10" s="447"/>
      <c r="KKS10" s="447"/>
      <c r="KKT10" s="447"/>
      <c r="KKU10" s="447"/>
      <c r="KKV10" s="447"/>
      <c r="KKW10" s="447"/>
      <c r="KKX10" s="447"/>
      <c r="KKY10" s="447"/>
      <c r="KKZ10" s="447"/>
      <c r="KLA10" s="447"/>
      <c r="KLB10" s="447"/>
      <c r="KLC10" s="447"/>
      <c r="KLD10" s="447"/>
      <c r="KLE10" s="447"/>
      <c r="KLF10" s="447"/>
      <c r="KLG10" s="447"/>
      <c r="KLH10" s="447"/>
      <c r="KLI10" s="447"/>
      <c r="KLJ10" s="447"/>
      <c r="KLK10" s="447"/>
      <c r="KLL10" s="447"/>
      <c r="KLM10" s="447"/>
      <c r="KLN10" s="447"/>
      <c r="KLO10" s="447"/>
      <c r="KLP10" s="447"/>
      <c r="KLQ10" s="447"/>
      <c r="KLR10" s="447"/>
      <c r="KLS10" s="447"/>
      <c r="KLT10" s="447"/>
      <c r="KLU10" s="447"/>
      <c r="KLV10" s="447"/>
      <c r="KLW10" s="447"/>
      <c r="KLX10" s="447"/>
      <c r="KLY10" s="447"/>
      <c r="KLZ10" s="447"/>
      <c r="KMA10" s="447"/>
      <c r="KMB10" s="447"/>
      <c r="KMC10" s="447"/>
      <c r="KMD10" s="447"/>
      <c r="KME10" s="447"/>
      <c r="KMF10" s="447"/>
      <c r="KMG10" s="447"/>
      <c r="KMH10" s="447"/>
      <c r="KMI10" s="447"/>
      <c r="KMJ10" s="447"/>
      <c r="KMK10" s="447"/>
      <c r="KML10" s="447"/>
      <c r="KMM10" s="447"/>
      <c r="KMN10" s="447"/>
      <c r="KMO10" s="447"/>
      <c r="KMP10" s="447"/>
      <c r="KMQ10" s="447"/>
      <c r="KMR10" s="447"/>
      <c r="KMS10" s="447"/>
      <c r="KMT10" s="447"/>
      <c r="KMU10" s="447"/>
      <c r="KMV10" s="447"/>
      <c r="KMW10" s="447"/>
      <c r="KMX10" s="447"/>
      <c r="KMY10" s="447"/>
      <c r="KMZ10" s="447"/>
      <c r="KNA10" s="447"/>
      <c r="KNB10" s="447"/>
      <c r="KNC10" s="447"/>
      <c r="KND10" s="447"/>
      <c r="KNE10" s="447"/>
      <c r="KNF10" s="447"/>
      <c r="KNG10" s="447"/>
      <c r="KNH10" s="447"/>
      <c r="KNI10" s="447"/>
      <c r="KNJ10" s="447"/>
      <c r="KNK10" s="447"/>
      <c r="KNL10" s="447"/>
      <c r="KNM10" s="447"/>
      <c r="KNN10" s="447"/>
      <c r="KNO10" s="447"/>
      <c r="KNP10" s="447"/>
      <c r="KNQ10" s="447"/>
      <c r="KNR10" s="447"/>
      <c r="KNS10" s="447"/>
      <c r="KNT10" s="447"/>
      <c r="KNU10" s="447"/>
      <c r="KNV10" s="447"/>
      <c r="KNW10" s="447"/>
      <c r="KNX10" s="447"/>
      <c r="KNY10" s="447"/>
      <c r="KNZ10" s="447"/>
      <c r="KOA10" s="447"/>
      <c r="KOB10" s="447"/>
      <c r="KOC10" s="447"/>
      <c r="KOD10" s="447"/>
      <c r="KOE10" s="447"/>
      <c r="KOF10" s="447"/>
      <c r="KOG10" s="447"/>
      <c r="KOH10" s="447"/>
      <c r="KOI10" s="447"/>
      <c r="KOJ10" s="447"/>
      <c r="KOK10" s="447"/>
      <c r="KOL10" s="447"/>
      <c r="KOM10" s="447"/>
      <c r="KON10" s="447"/>
      <c r="KOO10" s="447"/>
      <c r="KOP10" s="447"/>
      <c r="KOQ10" s="447"/>
      <c r="KOR10" s="447"/>
      <c r="KOS10" s="447"/>
      <c r="KOT10" s="447"/>
      <c r="KOU10" s="447"/>
      <c r="KOV10" s="447"/>
      <c r="KOW10" s="447"/>
      <c r="KOX10" s="447"/>
      <c r="KOY10" s="447"/>
      <c r="KOZ10" s="447"/>
      <c r="KPA10" s="447"/>
      <c r="KPB10" s="447"/>
      <c r="KPC10" s="447"/>
      <c r="KPD10" s="447"/>
      <c r="KPE10" s="447"/>
      <c r="KPF10" s="447"/>
      <c r="KPG10" s="447"/>
      <c r="KPH10" s="447"/>
      <c r="KPI10" s="447"/>
      <c r="KPJ10" s="447"/>
      <c r="KPK10" s="447"/>
      <c r="KPL10" s="447"/>
      <c r="KPM10" s="447"/>
      <c r="KPN10" s="447"/>
      <c r="KPO10" s="447"/>
      <c r="KPP10" s="447"/>
      <c r="KPQ10" s="447"/>
      <c r="KPR10" s="447"/>
      <c r="KPS10" s="447"/>
      <c r="KPT10" s="447"/>
      <c r="KPU10" s="447"/>
      <c r="KPV10" s="447"/>
      <c r="KPW10" s="447"/>
      <c r="KPX10" s="447"/>
      <c r="KPY10" s="447"/>
      <c r="KPZ10" s="447"/>
      <c r="KQA10" s="447"/>
      <c r="KQB10" s="447"/>
      <c r="KQC10" s="447"/>
      <c r="KQD10" s="447"/>
      <c r="KQE10" s="447"/>
      <c r="KQF10" s="447"/>
      <c r="KQG10" s="447"/>
      <c r="KQH10" s="447"/>
      <c r="KQI10" s="447"/>
      <c r="KQJ10" s="447"/>
      <c r="KQK10" s="447"/>
      <c r="KQL10" s="447"/>
      <c r="KQM10" s="447"/>
      <c r="KQN10" s="447"/>
      <c r="KQO10" s="447"/>
      <c r="KQP10" s="447"/>
      <c r="KQQ10" s="447"/>
      <c r="KQR10" s="447"/>
      <c r="KQS10" s="447"/>
      <c r="KQT10" s="447"/>
      <c r="KQU10" s="447"/>
      <c r="KQV10" s="447"/>
      <c r="KQW10" s="447"/>
      <c r="KQX10" s="447"/>
      <c r="KQY10" s="447"/>
      <c r="KQZ10" s="447"/>
      <c r="KRA10" s="447"/>
      <c r="KRB10" s="447"/>
      <c r="KRC10" s="447"/>
      <c r="KRD10" s="447"/>
      <c r="KRE10" s="447"/>
      <c r="KRF10" s="447"/>
      <c r="KRG10" s="447"/>
      <c r="KRH10" s="447"/>
      <c r="KRI10" s="447"/>
      <c r="KRJ10" s="447"/>
      <c r="KRK10" s="447"/>
      <c r="KRL10" s="447"/>
      <c r="KRM10" s="447"/>
      <c r="KRN10" s="447"/>
      <c r="KRO10" s="447"/>
      <c r="KRP10" s="447"/>
      <c r="KRQ10" s="447"/>
      <c r="KRR10" s="447"/>
      <c r="KRS10" s="447"/>
      <c r="KRT10" s="447"/>
      <c r="KRU10" s="447"/>
      <c r="KRV10" s="447"/>
      <c r="KRW10" s="447"/>
      <c r="KRX10" s="447"/>
      <c r="KRY10" s="447"/>
      <c r="KRZ10" s="447"/>
      <c r="KSA10" s="447"/>
      <c r="KSB10" s="447"/>
      <c r="KSC10" s="447"/>
      <c r="KSD10" s="447"/>
      <c r="KSE10" s="447"/>
      <c r="KSF10" s="447"/>
      <c r="KSG10" s="447"/>
      <c r="KSH10" s="447"/>
      <c r="KSI10" s="447"/>
      <c r="KSJ10" s="447"/>
      <c r="KSK10" s="447"/>
      <c r="KSL10" s="447"/>
      <c r="KSM10" s="447"/>
      <c r="KSN10" s="447"/>
      <c r="KSO10" s="447"/>
      <c r="KSP10" s="447"/>
      <c r="KSQ10" s="447"/>
      <c r="KSR10" s="447"/>
      <c r="KSS10" s="447"/>
      <c r="KST10" s="447"/>
      <c r="KSU10" s="447"/>
      <c r="KSV10" s="447"/>
      <c r="KSW10" s="447"/>
      <c r="KSX10" s="447"/>
      <c r="KSY10" s="447"/>
      <c r="KSZ10" s="447"/>
      <c r="KTA10" s="447"/>
      <c r="KTB10" s="447"/>
      <c r="KTC10" s="447"/>
      <c r="KTD10" s="447"/>
      <c r="KTE10" s="447"/>
      <c r="KTF10" s="447"/>
      <c r="KTG10" s="447"/>
      <c r="KTH10" s="447"/>
      <c r="KTI10" s="447"/>
      <c r="KTJ10" s="447"/>
      <c r="KTK10" s="447"/>
      <c r="KTL10" s="447"/>
      <c r="KTM10" s="447"/>
      <c r="KTN10" s="447"/>
      <c r="KTO10" s="447"/>
      <c r="KTP10" s="447"/>
      <c r="KTQ10" s="447"/>
      <c r="KTR10" s="447"/>
      <c r="KTS10" s="447"/>
      <c r="KTT10" s="447"/>
      <c r="KTU10" s="447"/>
      <c r="KTV10" s="447"/>
      <c r="KTW10" s="447"/>
      <c r="KTX10" s="447"/>
      <c r="KTY10" s="447"/>
      <c r="KTZ10" s="447"/>
      <c r="KUA10" s="447"/>
      <c r="KUB10" s="447"/>
      <c r="KUC10" s="447"/>
      <c r="KUD10" s="447"/>
      <c r="KUE10" s="447"/>
      <c r="KUF10" s="447"/>
      <c r="KUG10" s="447"/>
      <c r="KUH10" s="447"/>
      <c r="KUI10" s="447"/>
      <c r="KUJ10" s="447"/>
      <c r="KUK10" s="447"/>
      <c r="KUL10" s="447"/>
      <c r="KUM10" s="447"/>
      <c r="KUN10" s="447"/>
      <c r="KUO10" s="447"/>
      <c r="KUP10" s="447"/>
      <c r="KUQ10" s="447"/>
      <c r="KUR10" s="447"/>
      <c r="KUS10" s="447"/>
      <c r="KUT10" s="447"/>
      <c r="KUU10" s="447"/>
      <c r="KUV10" s="447"/>
      <c r="KUW10" s="447"/>
      <c r="KUX10" s="447"/>
      <c r="KUY10" s="447"/>
      <c r="KUZ10" s="447"/>
      <c r="KVA10" s="447"/>
      <c r="KVB10" s="447"/>
      <c r="KVC10" s="447"/>
      <c r="KVD10" s="447"/>
      <c r="KVE10" s="447"/>
      <c r="KVF10" s="447"/>
      <c r="KVG10" s="447"/>
      <c r="KVH10" s="447"/>
      <c r="KVI10" s="447"/>
      <c r="KVJ10" s="447"/>
      <c r="KVK10" s="447"/>
      <c r="KVL10" s="447"/>
      <c r="KVM10" s="447"/>
      <c r="KVN10" s="447"/>
      <c r="KVO10" s="447"/>
      <c r="KVP10" s="447"/>
      <c r="KVQ10" s="447"/>
      <c r="KVR10" s="447"/>
      <c r="KVS10" s="447"/>
      <c r="KVT10" s="447"/>
      <c r="KVU10" s="447"/>
      <c r="KVV10" s="447"/>
      <c r="KVW10" s="447"/>
      <c r="KVX10" s="447"/>
      <c r="KVY10" s="447"/>
      <c r="KVZ10" s="447"/>
      <c r="KWA10" s="447"/>
      <c r="KWB10" s="447"/>
      <c r="KWC10" s="447"/>
      <c r="KWD10" s="447"/>
      <c r="KWE10" s="447"/>
      <c r="KWF10" s="447"/>
      <c r="KWG10" s="447"/>
      <c r="KWH10" s="447"/>
      <c r="KWI10" s="447"/>
      <c r="KWJ10" s="447"/>
      <c r="KWK10" s="447"/>
      <c r="KWL10" s="447"/>
      <c r="KWM10" s="447"/>
      <c r="KWN10" s="447"/>
      <c r="KWO10" s="447"/>
      <c r="KWP10" s="447"/>
      <c r="KWQ10" s="447"/>
      <c r="KWR10" s="447"/>
      <c r="KWS10" s="447"/>
      <c r="KWT10" s="447"/>
      <c r="KWU10" s="447"/>
      <c r="KWV10" s="447"/>
      <c r="KWW10" s="447"/>
      <c r="KWX10" s="447"/>
      <c r="KWY10" s="447"/>
      <c r="KWZ10" s="447"/>
      <c r="KXA10" s="447"/>
      <c r="KXB10" s="447"/>
      <c r="KXC10" s="447"/>
      <c r="KXD10" s="447"/>
      <c r="KXE10" s="447"/>
      <c r="KXF10" s="447"/>
      <c r="KXG10" s="447"/>
      <c r="KXH10" s="447"/>
      <c r="KXI10" s="447"/>
      <c r="KXJ10" s="447"/>
      <c r="KXK10" s="447"/>
      <c r="KXL10" s="447"/>
      <c r="KXM10" s="447"/>
      <c r="KXN10" s="447"/>
      <c r="KXO10" s="447"/>
      <c r="KXP10" s="447"/>
      <c r="KXQ10" s="447"/>
      <c r="KXR10" s="447"/>
      <c r="KXS10" s="447"/>
      <c r="KXT10" s="447"/>
      <c r="KXU10" s="447"/>
      <c r="KXV10" s="447"/>
      <c r="KXW10" s="447"/>
      <c r="KXX10" s="447"/>
      <c r="KXY10" s="447"/>
      <c r="KXZ10" s="447"/>
      <c r="KYA10" s="447"/>
      <c r="KYB10" s="447"/>
      <c r="KYC10" s="447"/>
      <c r="KYD10" s="447"/>
      <c r="KYE10" s="447"/>
      <c r="KYF10" s="447"/>
      <c r="KYG10" s="447"/>
      <c r="KYH10" s="447"/>
      <c r="KYI10" s="447"/>
      <c r="KYJ10" s="447"/>
      <c r="KYK10" s="447"/>
      <c r="KYL10" s="447"/>
      <c r="KYM10" s="447"/>
      <c r="KYN10" s="447"/>
      <c r="KYO10" s="447"/>
      <c r="KYP10" s="447"/>
      <c r="KYQ10" s="447"/>
      <c r="KYR10" s="447"/>
      <c r="KYS10" s="447"/>
      <c r="KYT10" s="447"/>
      <c r="KYU10" s="447"/>
      <c r="KYV10" s="447"/>
      <c r="KYW10" s="447"/>
      <c r="KYX10" s="447"/>
      <c r="KYY10" s="447"/>
      <c r="KYZ10" s="447"/>
      <c r="KZA10" s="447"/>
      <c r="KZB10" s="447"/>
      <c r="KZC10" s="447"/>
      <c r="KZD10" s="447"/>
      <c r="KZE10" s="447"/>
      <c r="KZF10" s="447"/>
      <c r="KZG10" s="447"/>
      <c r="KZH10" s="447"/>
      <c r="KZI10" s="447"/>
      <c r="KZJ10" s="447"/>
      <c r="KZK10" s="447"/>
      <c r="KZL10" s="447"/>
      <c r="KZM10" s="447"/>
      <c r="KZN10" s="447"/>
      <c r="KZO10" s="447"/>
      <c r="KZP10" s="447"/>
      <c r="KZQ10" s="447"/>
      <c r="KZR10" s="447"/>
      <c r="KZS10" s="447"/>
      <c r="KZT10" s="447"/>
      <c r="KZU10" s="447"/>
      <c r="KZV10" s="447"/>
      <c r="KZW10" s="447"/>
      <c r="KZX10" s="447"/>
      <c r="KZY10" s="447"/>
      <c r="KZZ10" s="447"/>
      <c r="LAA10" s="447"/>
      <c r="LAB10" s="447"/>
      <c r="LAC10" s="447"/>
      <c r="LAD10" s="447"/>
      <c r="LAE10" s="447"/>
      <c r="LAF10" s="447"/>
      <c r="LAG10" s="447"/>
      <c r="LAH10" s="447"/>
      <c r="LAI10" s="447"/>
      <c r="LAJ10" s="447"/>
      <c r="LAK10" s="447"/>
      <c r="LAL10" s="447"/>
      <c r="LAM10" s="447"/>
      <c r="LAN10" s="447"/>
      <c r="LAO10" s="447"/>
      <c r="LAP10" s="447"/>
      <c r="LAQ10" s="447"/>
      <c r="LAR10" s="447"/>
      <c r="LAS10" s="447"/>
      <c r="LAT10" s="447"/>
      <c r="LAU10" s="447"/>
      <c r="LAV10" s="447"/>
      <c r="LAW10" s="447"/>
      <c r="LAX10" s="447"/>
      <c r="LAY10" s="447"/>
      <c r="LAZ10" s="447"/>
      <c r="LBA10" s="447"/>
      <c r="LBB10" s="447"/>
      <c r="LBC10" s="447"/>
      <c r="LBD10" s="447"/>
      <c r="LBE10" s="447"/>
      <c r="LBF10" s="447"/>
      <c r="LBG10" s="447"/>
      <c r="LBH10" s="447"/>
      <c r="LBI10" s="447"/>
      <c r="LBJ10" s="447"/>
      <c r="LBK10" s="447"/>
      <c r="LBL10" s="447"/>
      <c r="LBM10" s="447"/>
      <c r="LBN10" s="447"/>
      <c r="LBO10" s="447"/>
      <c r="LBP10" s="447"/>
      <c r="LBQ10" s="447"/>
      <c r="LBR10" s="447"/>
      <c r="LBS10" s="447"/>
      <c r="LBT10" s="447"/>
      <c r="LBU10" s="447"/>
      <c r="LBV10" s="447"/>
      <c r="LBW10" s="447"/>
      <c r="LBX10" s="447"/>
      <c r="LBY10" s="447"/>
      <c r="LBZ10" s="447"/>
      <c r="LCA10" s="447"/>
      <c r="LCB10" s="447"/>
      <c r="LCC10" s="447"/>
      <c r="LCD10" s="447"/>
      <c r="LCE10" s="447"/>
      <c r="LCF10" s="447"/>
      <c r="LCG10" s="447"/>
      <c r="LCH10" s="447"/>
      <c r="LCI10" s="447"/>
      <c r="LCJ10" s="447"/>
      <c r="LCK10" s="447"/>
      <c r="LCL10" s="447"/>
      <c r="LCM10" s="447"/>
      <c r="LCN10" s="447"/>
      <c r="LCO10" s="447"/>
      <c r="LCP10" s="447"/>
      <c r="LCQ10" s="447"/>
      <c r="LCR10" s="447"/>
      <c r="LCS10" s="447"/>
      <c r="LCT10" s="447"/>
      <c r="LCU10" s="447"/>
      <c r="LCV10" s="447"/>
      <c r="LCW10" s="447"/>
      <c r="LCX10" s="447"/>
      <c r="LCY10" s="447"/>
      <c r="LCZ10" s="447"/>
      <c r="LDA10" s="447"/>
      <c r="LDB10" s="447"/>
      <c r="LDC10" s="447"/>
      <c r="LDD10" s="447"/>
      <c r="LDE10" s="447"/>
      <c r="LDF10" s="447"/>
      <c r="LDG10" s="447"/>
      <c r="LDH10" s="447"/>
      <c r="LDI10" s="447"/>
      <c r="LDJ10" s="447"/>
      <c r="LDK10" s="447"/>
      <c r="LDL10" s="447"/>
      <c r="LDM10" s="447"/>
      <c r="LDN10" s="447"/>
      <c r="LDO10" s="447"/>
      <c r="LDP10" s="447"/>
      <c r="LDQ10" s="447"/>
      <c r="LDR10" s="447"/>
      <c r="LDS10" s="447"/>
      <c r="LDT10" s="447"/>
      <c r="LDU10" s="447"/>
      <c r="LDV10" s="447"/>
      <c r="LDW10" s="447"/>
      <c r="LDX10" s="447"/>
      <c r="LDY10" s="447"/>
      <c r="LDZ10" s="447"/>
      <c r="LEA10" s="447"/>
      <c r="LEB10" s="447"/>
      <c r="LEC10" s="447"/>
      <c r="LED10" s="447"/>
      <c r="LEE10" s="447"/>
      <c r="LEF10" s="447"/>
      <c r="LEG10" s="447"/>
      <c r="LEH10" s="447"/>
      <c r="LEI10" s="447"/>
      <c r="LEJ10" s="447"/>
      <c r="LEK10" s="447"/>
      <c r="LEL10" s="447"/>
      <c r="LEM10" s="447"/>
      <c r="LEN10" s="447"/>
      <c r="LEO10" s="447"/>
      <c r="LEP10" s="447"/>
      <c r="LEQ10" s="447"/>
      <c r="LER10" s="447"/>
      <c r="LES10" s="447"/>
      <c r="LET10" s="447"/>
      <c r="LEU10" s="447"/>
      <c r="LEV10" s="447"/>
      <c r="LEW10" s="447"/>
      <c r="LEX10" s="447"/>
      <c r="LEY10" s="447"/>
      <c r="LEZ10" s="447"/>
      <c r="LFA10" s="447"/>
      <c r="LFB10" s="447"/>
      <c r="LFC10" s="447"/>
      <c r="LFD10" s="447"/>
      <c r="LFE10" s="447"/>
      <c r="LFF10" s="447"/>
      <c r="LFG10" s="447"/>
      <c r="LFH10" s="447"/>
      <c r="LFI10" s="447"/>
      <c r="LFJ10" s="447"/>
      <c r="LFK10" s="447"/>
      <c r="LFL10" s="447"/>
      <c r="LFM10" s="447"/>
      <c r="LFN10" s="447"/>
      <c r="LFO10" s="447"/>
      <c r="LFP10" s="447"/>
      <c r="LFQ10" s="447"/>
      <c r="LFR10" s="447"/>
      <c r="LFS10" s="447"/>
      <c r="LFT10" s="447"/>
      <c r="LFU10" s="447"/>
      <c r="LFV10" s="447"/>
      <c r="LFW10" s="447"/>
      <c r="LFX10" s="447"/>
      <c r="LFY10" s="447"/>
      <c r="LFZ10" s="447"/>
      <c r="LGA10" s="447"/>
      <c r="LGB10" s="447"/>
      <c r="LGC10" s="447"/>
      <c r="LGD10" s="447"/>
      <c r="LGE10" s="447"/>
      <c r="LGF10" s="447"/>
      <c r="LGG10" s="447"/>
      <c r="LGH10" s="447"/>
      <c r="LGI10" s="447"/>
      <c r="LGJ10" s="447"/>
      <c r="LGK10" s="447"/>
      <c r="LGL10" s="447"/>
      <c r="LGM10" s="447"/>
      <c r="LGN10" s="447"/>
      <c r="LGO10" s="447"/>
      <c r="LGP10" s="447"/>
      <c r="LGQ10" s="447"/>
      <c r="LGR10" s="447"/>
      <c r="LGS10" s="447"/>
      <c r="LGT10" s="447"/>
      <c r="LGU10" s="447"/>
      <c r="LGV10" s="447"/>
      <c r="LGW10" s="447"/>
      <c r="LGX10" s="447"/>
      <c r="LGY10" s="447"/>
      <c r="LGZ10" s="447"/>
      <c r="LHA10" s="447"/>
      <c r="LHB10" s="447"/>
      <c r="LHC10" s="447"/>
      <c r="LHD10" s="447"/>
      <c r="LHE10" s="447"/>
      <c r="LHF10" s="447"/>
      <c r="LHG10" s="447"/>
      <c r="LHH10" s="447"/>
      <c r="LHI10" s="447"/>
      <c r="LHJ10" s="447"/>
      <c r="LHK10" s="447"/>
      <c r="LHL10" s="447"/>
      <c r="LHM10" s="447"/>
      <c r="LHN10" s="447"/>
      <c r="LHO10" s="447"/>
      <c r="LHP10" s="447"/>
      <c r="LHQ10" s="447"/>
      <c r="LHR10" s="447"/>
      <c r="LHS10" s="447"/>
      <c r="LHT10" s="447"/>
      <c r="LHU10" s="447"/>
      <c r="LHV10" s="447"/>
      <c r="LHW10" s="447"/>
      <c r="LHX10" s="447"/>
      <c r="LHY10" s="447"/>
      <c r="LHZ10" s="447"/>
      <c r="LIA10" s="447"/>
      <c r="LIB10" s="447"/>
      <c r="LIC10" s="447"/>
      <c r="LID10" s="447"/>
      <c r="LIE10" s="447"/>
      <c r="LIF10" s="447"/>
      <c r="LIG10" s="447"/>
      <c r="LIH10" s="447"/>
      <c r="LII10" s="447"/>
      <c r="LIJ10" s="447"/>
      <c r="LIK10" s="447"/>
      <c r="LIL10" s="447"/>
      <c r="LIM10" s="447"/>
      <c r="LIN10" s="447"/>
      <c r="LIO10" s="447"/>
      <c r="LIP10" s="447"/>
      <c r="LIQ10" s="447"/>
      <c r="LIR10" s="447"/>
      <c r="LIS10" s="447"/>
      <c r="LIT10" s="447"/>
      <c r="LIU10" s="447"/>
      <c r="LIV10" s="447"/>
      <c r="LIW10" s="447"/>
      <c r="LIX10" s="447"/>
      <c r="LIY10" s="447"/>
      <c r="LIZ10" s="447"/>
      <c r="LJA10" s="447"/>
      <c r="LJB10" s="447"/>
      <c r="LJC10" s="447"/>
      <c r="LJD10" s="447"/>
      <c r="LJE10" s="447"/>
      <c r="LJF10" s="447"/>
      <c r="LJG10" s="447"/>
      <c r="LJH10" s="447"/>
      <c r="LJI10" s="447"/>
      <c r="LJJ10" s="447"/>
      <c r="LJK10" s="447"/>
      <c r="LJL10" s="447"/>
      <c r="LJM10" s="447"/>
      <c r="LJN10" s="447"/>
      <c r="LJO10" s="447"/>
      <c r="LJP10" s="447"/>
      <c r="LJQ10" s="447"/>
      <c r="LJR10" s="447"/>
      <c r="LJS10" s="447"/>
      <c r="LJT10" s="447"/>
      <c r="LJU10" s="447"/>
      <c r="LJV10" s="447"/>
      <c r="LJW10" s="447"/>
      <c r="LJX10" s="447"/>
      <c r="LJY10" s="447"/>
      <c r="LJZ10" s="447"/>
      <c r="LKA10" s="447"/>
      <c r="LKB10" s="447"/>
      <c r="LKC10" s="447"/>
      <c r="LKD10" s="447"/>
      <c r="LKE10" s="447"/>
      <c r="LKF10" s="447"/>
      <c r="LKG10" s="447"/>
      <c r="LKH10" s="447"/>
      <c r="LKI10" s="447"/>
      <c r="LKJ10" s="447"/>
      <c r="LKK10" s="447"/>
      <c r="LKL10" s="447"/>
      <c r="LKM10" s="447"/>
      <c r="LKN10" s="447"/>
      <c r="LKO10" s="447"/>
      <c r="LKP10" s="447"/>
      <c r="LKQ10" s="447"/>
      <c r="LKR10" s="447"/>
      <c r="LKS10" s="447"/>
      <c r="LKT10" s="447"/>
      <c r="LKU10" s="447"/>
      <c r="LKV10" s="447"/>
      <c r="LKW10" s="447"/>
      <c r="LKX10" s="447"/>
      <c r="LKY10" s="447"/>
      <c r="LKZ10" s="447"/>
      <c r="LLA10" s="447"/>
      <c r="LLB10" s="447"/>
      <c r="LLC10" s="447"/>
      <c r="LLD10" s="447"/>
      <c r="LLE10" s="447"/>
      <c r="LLF10" s="447"/>
      <c r="LLG10" s="447"/>
      <c r="LLH10" s="447"/>
      <c r="LLI10" s="447"/>
      <c r="LLJ10" s="447"/>
      <c r="LLK10" s="447"/>
      <c r="LLL10" s="447"/>
      <c r="LLM10" s="447"/>
      <c r="LLN10" s="447"/>
      <c r="LLO10" s="447"/>
      <c r="LLP10" s="447"/>
      <c r="LLQ10" s="447"/>
      <c r="LLR10" s="447"/>
      <c r="LLS10" s="447"/>
      <c r="LLT10" s="447"/>
      <c r="LLU10" s="447"/>
      <c r="LLV10" s="447"/>
      <c r="LLW10" s="447"/>
      <c r="LLX10" s="447"/>
      <c r="LLY10" s="447"/>
      <c r="LLZ10" s="447"/>
      <c r="LMA10" s="447"/>
      <c r="LMB10" s="447"/>
      <c r="LMC10" s="447"/>
      <c r="LMD10" s="447"/>
      <c r="LME10" s="447"/>
      <c r="LMF10" s="447"/>
      <c r="LMG10" s="447"/>
      <c r="LMH10" s="447"/>
      <c r="LMI10" s="447"/>
      <c r="LMJ10" s="447"/>
      <c r="LMK10" s="447"/>
      <c r="LML10" s="447"/>
      <c r="LMM10" s="447"/>
      <c r="LMN10" s="447"/>
      <c r="LMO10" s="447"/>
      <c r="LMP10" s="447"/>
      <c r="LMQ10" s="447"/>
      <c r="LMR10" s="447"/>
      <c r="LMS10" s="447"/>
      <c r="LMT10" s="447"/>
      <c r="LMU10" s="447"/>
      <c r="LMV10" s="447"/>
      <c r="LMW10" s="447"/>
      <c r="LMX10" s="447"/>
      <c r="LMY10" s="447"/>
      <c r="LMZ10" s="447"/>
      <c r="LNA10" s="447"/>
      <c r="LNB10" s="447"/>
      <c r="LNC10" s="447"/>
      <c r="LND10" s="447"/>
      <c r="LNE10" s="447"/>
      <c r="LNF10" s="447"/>
      <c r="LNG10" s="447"/>
      <c r="LNH10" s="447"/>
      <c r="LNI10" s="447"/>
      <c r="LNJ10" s="447"/>
      <c r="LNK10" s="447"/>
      <c r="LNL10" s="447"/>
      <c r="LNM10" s="447"/>
      <c r="LNN10" s="447"/>
      <c r="LNO10" s="447"/>
      <c r="LNP10" s="447"/>
      <c r="LNQ10" s="447"/>
      <c r="LNR10" s="447"/>
      <c r="LNS10" s="447"/>
      <c r="LNT10" s="447"/>
      <c r="LNU10" s="447"/>
      <c r="LNV10" s="447"/>
      <c r="LNW10" s="447"/>
      <c r="LNX10" s="447"/>
      <c r="LNY10" s="447"/>
      <c r="LNZ10" s="447"/>
      <c r="LOA10" s="447"/>
      <c r="LOB10" s="447"/>
      <c r="LOC10" s="447"/>
      <c r="LOD10" s="447"/>
      <c r="LOE10" s="447"/>
      <c r="LOF10" s="447"/>
      <c r="LOG10" s="447"/>
      <c r="LOH10" s="447"/>
      <c r="LOI10" s="447"/>
      <c r="LOJ10" s="447"/>
      <c r="LOK10" s="447"/>
      <c r="LOL10" s="447"/>
      <c r="LOM10" s="447"/>
      <c r="LON10" s="447"/>
      <c r="LOO10" s="447"/>
      <c r="LOP10" s="447"/>
      <c r="LOQ10" s="447"/>
      <c r="LOR10" s="447"/>
      <c r="LOS10" s="447"/>
      <c r="LOT10" s="447"/>
      <c r="LOU10" s="447"/>
      <c r="LOV10" s="447"/>
      <c r="LOW10" s="447"/>
      <c r="LOX10" s="447"/>
      <c r="LOY10" s="447"/>
      <c r="LOZ10" s="447"/>
      <c r="LPA10" s="447"/>
      <c r="LPB10" s="447"/>
      <c r="LPC10" s="447"/>
      <c r="LPD10" s="447"/>
      <c r="LPE10" s="447"/>
      <c r="LPF10" s="447"/>
      <c r="LPG10" s="447"/>
      <c r="LPH10" s="447"/>
      <c r="LPI10" s="447"/>
      <c r="LPJ10" s="447"/>
      <c r="LPK10" s="447"/>
      <c r="LPL10" s="447"/>
      <c r="LPM10" s="447"/>
      <c r="LPN10" s="447"/>
      <c r="LPO10" s="447"/>
      <c r="LPP10" s="447"/>
      <c r="LPQ10" s="447"/>
      <c r="LPR10" s="447"/>
      <c r="LPS10" s="447"/>
      <c r="LPT10" s="447"/>
      <c r="LPU10" s="447"/>
      <c r="LPV10" s="447"/>
      <c r="LPW10" s="447"/>
      <c r="LPX10" s="447"/>
      <c r="LPY10" s="447"/>
      <c r="LPZ10" s="447"/>
      <c r="LQA10" s="447"/>
      <c r="LQB10" s="447"/>
      <c r="LQC10" s="447"/>
      <c r="LQD10" s="447"/>
      <c r="LQE10" s="447"/>
      <c r="LQF10" s="447"/>
      <c r="LQG10" s="447"/>
      <c r="LQH10" s="447"/>
      <c r="LQI10" s="447"/>
      <c r="LQJ10" s="447"/>
      <c r="LQK10" s="447"/>
      <c r="LQL10" s="447"/>
      <c r="LQM10" s="447"/>
      <c r="LQN10" s="447"/>
      <c r="LQO10" s="447"/>
      <c r="LQP10" s="447"/>
      <c r="LQQ10" s="447"/>
      <c r="LQR10" s="447"/>
      <c r="LQS10" s="447"/>
      <c r="LQT10" s="447"/>
      <c r="LQU10" s="447"/>
      <c r="LQV10" s="447"/>
      <c r="LQW10" s="447"/>
      <c r="LQX10" s="447"/>
      <c r="LQY10" s="447"/>
      <c r="LQZ10" s="447"/>
      <c r="LRA10" s="447"/>
      <c r="LRB10" s="447"/>
      <c r="LRC10" s="447"/>
      <c r="LRD10" s="447"/>
      <c r="LRE10" s="447"/>
      <c r="LRF10" s="447"/>
      <c r="LRG10" s="447"/>
      <c r="LRH10" s="447"/>
      <c r="LRI10" s="447"/>
      <c r="LRJ10" s="447"/>
      <c r="LRK10" s="447"/>
      <c r="LRL10" s="447"/>
      <c r="LRM10" s="447"/>
      <c r="LRN10" s="447"/>
      <c r="LRO10" s="447"/>
      <c r="LRP10" s="447"/>
      <c r="LRQ10" s="447"/>
      <c r="LRR10" s="447"/>
      <c r="LRS10" s="447"/>
      <c r="LRT10" s="447"/>
      <c r="LRU10" s="447"/>
      <c r="LRV10" s="447"/>
      <c r="LRW10" s="447"/>
      <c r="LRX10" s="447"/>
      <c r="LRY10" s="447"/>
      <c r="LRZ10" s="447"/>
      <c r="LSA10" s="447"/>
      <c r="LSB10" s="447"/>
      <c r="LSC10" s="447"/>
      <c r="LSD10" s="447"/>
      <c r="LSE10" s="447"/>
      <c r="LSF10" s="447"/>
      <c r="LSG10" s="447"/>
      <c r="LSH10" s="447"/>
      <c r="LSI10" s="447"/>
      <c r="LSJ10" s="447"/>
      <c r="LSK10" s="447"/>
      <c r="LSL10" s="447"/>
      <c r="LSM10" s="447"/>
      <c r="LSN10" s="447"/>
      <c r="LSO10" s="447"/>
      <c r="LSP10" s="447"/>
      <c r="LSQ10" s="447"/>
      <c r="LSR10" s="447"/>
      <c r="LSS10" s="447"/>
      <c r="LST10" s="447"/>
      <c r="LSU10" s="447"/>
      <c r="LSV10" s="447"/>
      <c r="LSW10" s="447"/>
      <c r="LSX10" s="447"/>
      <c r="LSY10" s="447"/>
      <c r="LSZ10" s="447"/>
      <c r="LTA10" s="447"/>
      <c r="LTB10" s="447"/>
      <c r="LTC10" s="447"/>
      <c r="LTD10" s="447"/>
      <c r="LTE10" s="447"/>
      <c r="LTF10" s="447"/>
      <c r="LTG10" s="447"/>
      <c r="LTH10" s="447"/>
      <c r="LTI10" s="447"/>
      <c r="LTJ10" s="447"/>
      <c r="LTK10" s="447"/>
      <c r="LTL10" s="447"/>
      <c r="LTM10" s="447"/>
      <c r="LTN10" s="447"/>
      <c r="LTO10" s="447"/>
      <c r="LTP10" s="447"/>
      <c r="LTQ10" s="447"/>
      <c r="LTR10" s="447"/>
      <c r="LTS10" s="447"/>
      <c r="LTT10" s="447"/>
      <c r="LTU10" s="447"/>
      <c r="LTV10" s="447"/>
      <c r="LTW10" s="447"/>
      <c r="LTX10" s="447"/>
      <c r="LTY10" s="447"/>
      <c r="LTZ10" s="447"/>
      <c r="LUA10" s="447"/>
      <c r="LUB10" s="447"/>
      <c r="LUC10" s="447"/>
      <c r="LUD10" s="447"/>
      <c r="LUE10" s="447"/>
      <c r="LUF10" s="447"/>
      <c r="LUG10" s="447"/>
      <c r="LUH10" s="447"/>
      <c r="LUI10" s="447"/>
      <c r="LUJ10" s="447"/>
      <c r="LUK10" s="447"/>
      <c r="LUL10" s="447"/>
      <c r="LUM10" s="447"/>
      <c r="LUN10" s="447"/>
      <c r="LUO10" s="447"/>
      <c r="LUP10" s="447"/>
      <c r="LUQ10" s="447"/>
      <c r="LUR10" s="447"/>
      <c r="LUS10" s="447"/>
      <c r="LUT10" s="447"/>
      <c r="LUU10" s="447"/>
      <c r="LUV10" s="447"/>
      <c r="LUW10" s="447"/>
      <c r="LUX10" s="447"/>
      <c r="LUY10" s="447"/>
      <c r="LUZ10" s="447"/>
      <c r="LVA10" s="447"/>
      <c r="LVB10" s="447"/>
      <c r="LVC10" s="447"/>
      <c r="LVD10" s="447"/>
      <c r="LVE10" s="447"/>
      <c r="LVF10" s="447"/>
      <c r="LVG10" s="447"/>
      <c r="LVH10" s="447"/>
      <c r="LVI10" s="447"/>
      <c r="LVJ10" s="447"/>
      <c r="LVK10" s="447"/>
      <c r="LVL10" s="447"/>
      <c r="LVM10" s="447"/>
      <c r="LVN10" s="447"/>
      <c r="LVO10" s="447"/>
      <c r="LVP10" s="447"/>
      <c r="LVQ10" s="447"/>
      <c r="LVR10" s="447"/>
      <c r="LVS10" s="447"/>
      <c r="LVT10" s="447"/>
      <c r="LVU10" s="447"/>
      <c r="LVV10" s="447"/>
      <c r="LVW10" s="447"/>
      <c r="LVX10" s="447"/>
      <c r="LVY10" s="447"/>
      <c r="LVZ10" s="447"/>
      <c r="LWA10" s="447"/>
      <c r="LWB10" s="447"/>
      <c r="LWC10" s="447"/>
      <c r="LWD10" s="447"/>
      <c r="LWE10" s="447"/>
      <c r="LWF10" s="447"/>
      <c r="LWG10" s="447"/>
      <c r="LWH10" s="447"/>
      <c r="LWI10" s="447"/>
      <c r="LWJ10" s="447"/>
      <c r="LWK10" s="447"/>
      <c r="LWL10" s="447"/>
      <c r="LWM10" s="447"/>
      <c r="LWN10" s="447"/>
      <c r="LWO10" s="447"/>
      <c r="LWP10" s="447"/>
      <c r="LWQ10" s="447"/>
      <c r="LWR10" s="447"/>
      <c r="LWS10" s="447"/>
      <c r="LWT10" s="447"/>
      <c r="LWU10" s="447"/>
      <c r="LWV10" s="447"/>
      <c r="LWW10" s="447"/>
      <c r="LWX10" s="447"/>
      <c r="LWY10" s="447"/>
      <c r="LWZ10" s="447"/>
      <c r="LXA10" s="447"/>
      <c r="LXB10" s="447"/>
      <c r="LXC10" s="447"/>
      <c r="LXD10" s="447"/>
      <c r="LXE10" s="447"/>
      <c r="LXF10" s="447"/>
      <c r="LXG10" s="447"/>
      <c r="LXH10" s="447"/>
      <c r="LXI10" s="447"/>
      <c r="LXJ10" s="447"/>
      <c r="LXK10" s="447"/>
      <c r="LXL10" s="447"/>
      <c r="LXM10" s="447"/>
      <c r="LXN10" s="447"/>
      <c r="LXO10" s="447"/>
      <c r="LXP10" s="447"/>
      <c r="LXQ10" s="447"/>
      <c r="LXR10" s="447"/>
      <c r="LXS10" s="447"/>
      <c r="LXT10" s="447"/>
      <c r="LXU10" s="447"/>
      <c r="LXV10" s="447"/>
      <c r="LXW10" s="447"/>
      <c r="LXX10" s="447"/>
      <c r="LXY10" s="447"/>
      <c r="LXZ10" s="447"/>
      <c r="LYA10" s="447"/>
      <c r="LYB10" s="447"/>
      <c r="LYC10" s="447"/>
      <c r="LYD10" s="447"/>
      <c r="LYE10" s="447"/>
      <c r="LYF10" s="447"/>
      <c r="LYG10" s="447"/>
      <c r="LYH10" s="447"/>
      <c r="LYI10" s="447"/>
      <c r="LYJ10" s="447"/>
      <c r="LYK10" s="447"/>
      <c r="LYL10" s="447"/>
      <c r="LYM10" s="447"/>
      <c r="LYN10" s="447"/>
      <c r="LYO10" s="447"/>
      <c r="LYP10" s="447"/>
      <c r="LYQ10" s="447"/>
      <c r="LYR10" s="447"/>
      <c r="LYS10" s="447"/>
      <c r="LYT10" s="447"/>
      <c r="LYU10" s="447"/>
      <c r="LYV10" s="447"/>
      <c r="LYW10" s="447"/>
      <c r="LYX10" s="447"/>
      <c r="LYY10" s="447"/>
      <c r="LYZ10" s="447"/>
      <c r="LZA10" s="447"/>
      <c r="LZB10" s="447"/>
      <c r="LZC10" s="447"/>
      <c r="LZD10" s="447"/>
      <c r="LZE10" s="447"/>
      <c r="LZF10" s="447"/>
      <c r="LZG10" s="447"/>
      <c r="LZH10" s="447"/>
      <c r="LZI10" s="447"/>
      <c r="LZJ10" s="447"/>
      <c r="LZK10" s="447"/>
      <c r="LZL10" s="447"/>
      <c r="LZM10" s="447"/>
      <c r="LZN10" s="447"/>
      <c r="LZO10" s="447"/>
      <c r="LZP10" s="447"/>
      <c r="LZQ10" s="447"/>
      <c r="LZR10" s="447"/>
      <c r="LZS10" s="447"/>
      <c r="LZT10" s="447"/>
      <c r="LZU10" s="447"/>
      <c r="LZV10" s="447"/>
      <c r="LZW10" s="447"/>
      <c r="LZX10" s="447"/>
      <c r="LZY10" s="447"/>
      <c r="LZZ10" s="447"/>
      <c r="MAA10" s="447"/>
      <c r="MAB10" s="447"/>
      <c r="MAC10" s="447"/>
      <c r="MAD10" s="447"/>
      <c r="MAE10" s="447"/>
      <c r="MAF10" s="447"/>
      <c r="MAG10" s="447"/>
      <c r="MAH10" s="447"/>
      <c r="MAI10" s="447"/>
      <c r="MAJ10" s="447"/>
      <c r="MAK10" s="447"/>
      <c r="MAL10" s="447"/>
      <c r="MAM10" s="447"/>
      <c r="MAN10" s="447"/>
      <c r="MAO10" s="447"/>
      <c r="MAP10" s="447"/>
      <c r="MAQ10" s="447"/>
      <c r="MAR10" s="447"/>
      <c r="MAS10" s="447"/>
      <c r="MAT10" s="447"/>
      <c r="MAU10" s="447"/>
      <c r="MAV10" s="447"/>
      <c r="MAW10" s="447"/>
      <c r="MAX10" s="447"/>
      <c r="MAY10" s="447"/>
      <c r="MAZ10" s="447"/>
      <c r="MBA10" s="447"/>
      <c r="MBB10" s="447"/>
      <c r="MBC10" s="447"/>
      <c r="MBD10" s="447"/>
      <c r="MBE10" s="447"/>
      <c r="MBF10" s="447"/>
      <c r="MBG10" s="447"/>
      <c r="MBH10" s="447"/>
      <c r="MBI10" s="447"/>
      <c r="MBJ10" s="447"/>
      <c r="MBK10" s="447"/>
      <c r="MBL10" s="447"/>
      <c r="MBM10" s="447"/>
      <c r="MBN10" s="447"/>
      <c r="MBO10" s="447"/>
      <c r="MBP10" s="447"/>
      <c r="MBQ10" s="447"/>
      <c r="MBR10" s="447"/>
      <c r="MBS10" s="447"/>
      <c r="MBT10" s="447"/>
      <c r="MBU10" s="447"/>
      <c r="MBV10" s="447"/>
      <c r="MBW10" s="447"/>
      <c r="MBX10" s="447"/>
      <c r="MBY10" s="447"/>
      <c r="MBZ10" s="447"/>
      <c r="MCA10" s="447"/>
      <c r="MCB10" s="447"/>
      <c r="MCC10" s="447"/>
      <c r="MCD10" s="447"/>
      <c r="MCE10" s="447"/>
      <c r="MCF10" s="447"/>
      <c r="MCG10" s="447"/>
      <c r="MCH10" s="447"/>
      <c r="MCI10" s="447"/>
      <c r="MCJ10" s="447"/>
      <c r="MCK10" s="447"/>
      <c r="MCL10" s="447"/>
      <c r="MCM10" s="447"/>
      <c r="MCN10" s="447"/>
      <c r="MCO10" s="447"/>
      <c r="MCP10" s="447"/>
      <c r="MCQ10" s="447"/>
      <c r="MCR10" s="447"/>
      <c r="MCS10" s="447"/>
      <c r="MCT10" s="447"/>
      <c r="MCU10" s="447"/>
      <c r="MCV10" s="447"/>
      <c r="MCW10" s="447"/>
      <c r="MCX10" s="447"/>
      <c r="MCY10" s="447"/>
      <c r="MCZ10" s="447"/>
      <c r="MDA10" s="447"/>
      <c r="MDB10" s="447"/>
      <c r="MDC10" s="447"/>
      <c r="MDD10" s="447"/>
      <c r="MDE10" s="447"/>
      <c r="MDF10" s="447"/>
      <c r="MDG10" s="447"/>
      <c r="MDH10" s="447"/>
      <c r="MDI10" s="447"/>
      <c r="MDJ10" s="447"/>
      <c r="MDK10" s="447"/>
      <c r="MDL10" s="447"/>
      <c r="MDM10" s="447"/>
      <c r="MDN10" s="447"/>
      <c r="MDO10" s="447"/>
      <c r="MDP10" s="447"/>
      <c r="MDQ10" s="447"/>
      <c r="MDR10" s="447"/>
      <c r="MDS10" s="447"/>
      <c r="MDT10" s="447"/>
      <c r="MDU10" s="447"/>
      <c r="MDV10" s="447"/>
      <c r="MDW10" s="447"/>
      <c r="MDX10" s="447"/>
      <c r="MDY10" s="447"/>
      <c r="MDZ10" s="447"/>
      <c r="MEA10" s="447"/>
      <c r="MEB10" s="447"/>
      <c r="MEC10" s="447"/>
      <c r="MED10" s="447"/>
      <c r="MEE10" s="447"/>
      <c r="MEF10" s="447"/>
      <c r="MEG10" s="447"/>
      <c r="MEH10" s="447"/>
      <c r="MEI10" s="447"/>
      <c r="MEJ10" s="447"/>
      <c r="MEK10" s="447"/>
      <c r="MEL10" s="447"/>
      <c r="MEM10" s="447"/>
      <c r="MEN10" s="447"/>
      <c r="MEO10" s="447"/>
      <c r="MEP10" s="447"/>
      <c r="MEQ10" s="447"/>
      <c r="MER10" s="447"/>
      <c r="MES10" s="447"/>
      <c r="MET10" s="447"/>
      <c r="MEU10" s="447"/>
      <c r="MEV10" s="447"/>
      <c r="MEW10" s="447"/>
      <c r="MEX10" s="447"/>
      <c r="MEY10" s="447"/>
      <c r="MEZ10" s="447"/>
      <c r="MFA10" s="447"/>
      <c r="MFB10" s="447"/>
      <c r="MFC10" s="447"/>
      <c r="MFD10" s="447"/>
      <c r="MFE10" s="447"/>
      <c r="MFF10" s="447"/>
      <c r="MFG10" s="447"/>
      <c r="MFH10" s="447"/>
      <c r="MFI10" s="447"/>
      <c r="MFJ10" s="447"/>
      <c r="MFK10" s="447"/>
      <c r="MFL10" s="447"/>
      <c r="MFM10" s="447"/>
      <c r="MFN10" s="447"/>
      <c r="MFO10" s="447"/>
      <c r="MFP10" s="447"/>
      <c r="MFQ10" s="447"/>
      <c r="MFR10" s="447"/>
      <c r="MFS10" s="447"/>
      <c r="MFT10" s="447"/>
      <c r="MFU10" s="447"/>
      <c r="MFV10" s="447"/>
      <c r="MFW10" s="447"/>
      <c r="MFX10" s="447"/>
      <c r="MFY10" s="447"/>
      <c r="MFZ10" s="447"/>
      <c r="MGA10" s="447"/>
      <c r="MGB10" s="447"/>
      <c r="MGC10" s="447"/>
      <c r="MGD10" s="447"/>
      <c r="MGE10" s="447"/>
      <c r="MGF10" s="447"/>
      <c r="MGG10" s="447"/>
      <c r="MGH10" s="447"/>
      <c r="MGI10" s="447"/>
      <c r="MGJ10" s="447"/>
      <c r="MGK10" s="447"/>
      <c r="MGL10" s="447"/>
      <c r="MGM10" s="447"/>
      <c r="MGN10" s="447"/>
      <c r="MGO10" s="447"/>
      <c r="MGP10" s="447"/>
      <c r="MGQ10" s="447"/>
      <c r="MGR10" s="447"/>
      <c r="MGS10" s="447"/>
      <c r="MGT10" s="447"/>
      <c r="MGU10" s="447"/>
      <c r="MGV10" s="447"/>
      <c r="MGW10" s="447"/>
      <c r="MGX10" s="447"/>
      <c r="MGY10" s="447"/>
      <c r="MGZ10" s="447"/>
      <c r="MHA10" s="447"/>
      <c r="MHB10" s="447"/>
      <c r="MHC10" s="447"/>
      <c r="MHD10" s="447"/>
      <c r="MHE10" s="447"/>
      <c r="MHF10" s="447"/>
      <c r="MHG10" s="447"/>
      <c r="MHH10" s="447"/>
      <c r="MHI10" s="447"/>
      <c r="MHJ10" s="447"/>
      <c r="MHK10" s="447"/>
      <c r="MHL10" s="447"/>
      <c r="MHM10" s="447"/>
      <c r="MHN10" s="447"/>
      <c r="MHO10" s="447"/>
      <c r="MHP10" s="447"/>
      <c r="MHQ10" s="447"/>
      <c r="MHR10" s="447"/>
      <c r="MHS10" s="447"/>
      <c r="MHT10" s="447"/>
      <c r="MHU10" s="447"/>
      <c r="MHV10" s="447"/>
      <c r="MHW10" s="447"/>
      <c r="MHX10" s="447"/>
      <c r="MHY10" s="447"/>
      <c r="MHZ10" s="447"/>
      <c r="MIA10" s="447"/>
      <c r="MIB10" s="447"/>
      <c r="MIC10" s="447"/>
      <c r="MID10" s="447"/>
      <c r="MIE10" s="447"/>
      <c r="MIF10" s="447"/>
      <c r="MIG10" s="447"/>
      <c r="MIH10" s="447"/>
      <c r="MII10" s="447"/>
      <c r="MIJ10" s="447"/>
      <c r="MIK10" s="447"/>
      <c r="MIL10" s="447"/>
      <c r="MIM10" s="447"/>
      <c r="MIN10" s="447"/>
      <c r="MIO10" s="447"/>
      <c r="MIP10" s="447"/>
      <c r="MIQ10" s="447"/>
      <c r="MIR10" s="447"/>
      <c r="MIS10" s="447"/>
      <c r="MIT10" s="447"/>
      <c r="MIU10" s="447"/>
      <c r="MIV10" s="447"/>
      <c r="MIW10" s="447"/>
      <c r="MIX10" s="447"/>
      <c r="MIY10" s="447"/>
      <c r="MIZ10" s="447"/>
      <c r="MJA10" s="447"/>
      <c r="MJB10" s="447"/>
      <c r="MJC10" s="447"/>
      <c r="MJD10" s="447"/>
      <c r="MJE10" s="447"/>
      <c r="MJF10" s="447"/>
      <c r="MJG10" s="447"/>
      <c r="MJH10" s="447"/>
      <c r="MJI10" s="447"/>
      <c r="MJJ10" s="447"/>
      <c r="MJK10" s="447"/>
      <c r="MJL10" s="447"/>
      <c r="MJM10" s="447"/>
      <c r="MJN10" s="447"/>
      <c r="MJO10" s="447"/>
      <c r="MJP10" s="447"/>
      <c r="MJQ10" s="447"/>
      <c r="MJR10" s="447"/>
      <c r="MJS10" s="447"/>
      <c r="MJT10" s="447"/>
      <c r="MJU10" s="447"/>
      <c r="MJV10" s="447"/>
      <c r="MJW10" s="447"/>
      <c r="MJX10" s="447"/>
      <c r="MJY10" s="447"/>
      <c r="MJZ10" s="447"/>
      <c r="MKA10" s="447"/>
      <c r="MKB10" s="447"/>
      <c r="MKC10" s="447"/>
      <c r="MKD10" s="447"/>
      <c r="MKE10" s="447"/>
      <c r="MKF10" s="447"/>
      <c r="MKG10" s="447"/>
      <c r="MKH10" s="447"/>
      <c r="MKI10" s="447"/>
      <c r="MKJ10" s="447"/>
      <c r="MKK10" s="447"/>
      <c r="MKL10" s="447"/>
      <c r="MKM10" s="447"/>
      <c r="MKN10" s="447"/>
      <c r="MKO10" s="447"/>
      <c r="MKP10" s="447"/>
      <c r="MKQ10" s="447"/>
      <c r="MKR10" s="447"/>
      <c r="MKS10" s="447"/>
      <c r="MKT10" s="447"/>
      <c r="MKU10" s="447"/>
      <c r="MKV10" s="447"/>
      <c r="MKW10" s="447"/>
      <c r="MKX10" s="447"/>
      <c r="MKY10" s="447"/>
      <c r="MKZ10" s="447"/>
      <c r="MLA10" s="447"/>
      <c r="MLB10" s="447"/>
      <c r="MLC10" s="447"/>
      <c r="MLD10" s="447"/>
      <c r="MLE10" s="447"/>
      <c r="MLF10" s="447"/>
      <c r="MLG10" s="447"/>
      <c r="MLH10" s="447"/>
      <c r="MLI10" s="447"/>
      <c r="MLJ10" s="447"/>
      <c r="MLK10" s="447"/>
      <c r="MLL10" s="447"/>
      <c r="MLM10" s="447"/>
      <c r="MLN10" s="447"/>
      <c r="MLO10" s="447"/>
      <c r="MLP10" s="447"/>
      <c r="MLQ10" s="447"/>
      <c r="MLR10" s="447"/>
      <c r="MLS10" s="447"/>
      <c r="MLT10" s="447"/>
      <c r="MLU10" s="447"/>
      <c r="MLV10" s="447"/>
      <c r="MLW10" s="447"/>
      <c r="MLX10" s="447"/>
      <c r="MLY10" s="447"/>
      <c r="MLZ10" s="447"/>
      <c r="MMA10" s="447"/>
      <c r="MMB10" s="447"/>
      <c r="MMC10" s="447"/>
      <c r="MMD10" s="447"/>
      <c r="MME10" s="447"/>
      <c r="MMF10" s="447"/>
      <c r="MMG10" s="447"/>
      <c r="MMH10" s="447"/>
      <c r="MMI10" s="447"/>
      <c r="MMJ10" s="447"/>
      <c r="MMK10" s="447"/>
      <c r="MML10" s="447"/>
      <c r="MMM10" s="447"/>
      <c r="MMN10" s="447"/>
      <c r="MMO10" s="447"/>
      <c r="MMP10" s="447"/>
      <c r="MMQ10" s="447"/>
      <c r="MMR10" s="447"/>
      <c r="MMS10" s="447"/>
      <c r="MMT10" s="447"/>
      <c r="MMU10" s="447"/>
      <c r="MMV10" s="447"/>
      <c r="MMW10" s="447"/>
      <c r="MMX10" s="447"/>
      <c r="MMY10" s="447"/>
      <c r="MMZ10" s="447"/>
      <c r="MNA10" s="447"/>
      <c r="MNB10" s="447"/>
      <c r="MNC10" s="447"/>
      <c r="MND10" s="447"/>
      <c r="MNE10" s="447"/>
      <c r="MNF10" s="447"/>
      <c r="MNG10" s="447"/>
      <c r="MNH10" s="447"/>
      <c r="MNI10" s="447"/>
      <c r="MNJ10" s="447"/>
      <c r="MNK10" s="447"/>
      <c r="MNL10" s="447"/>
      <c r="MNM10" s="447"/>
      <c r="MNN10" s="447"/>
      <c r="MNO10" s="447"/>
      <c r="MNP10" s="447"/>
      <c r="MNQ10" s="447"/>
      <c r="MNR10" s="447"/>
      <c r="MNS10" s="447"/>
      <c r="MNT10" s="447"/>
      <c r="MNU10" s="447"/>
      <c r="MNV10" s="447"/>
      <c r="MNW10" s="447"/>
      <c r="MNX10" s="447"/>
      <c r="MNY10" s="447"/>
      <c r="MNZ10" s="447"/>
      <c r="MOA10" s="447"/>
      <c r="MOB10" s="447"/>
      <c r="MOC10" s="447"/>
      <c r="MOD10" s="447"/>
      <c r="MOE10" s="447"/>
      <c r="MOF10" s="447"/>
      <c r="MOG10" s="447"/>
      <c r="MOH10" s="447"/>
      <c r="MOI10" s="447"/>
      <c r="MOJ10" s="447"/>
      <c r="MOK10" s="447"/>
      <c r="MOL10" s="447"/>
      <c r="MOM10" s="447"/>
      <c r="MON10" s="447"/>
      <c r="MOO10" s="447"/>
      <c r="MOP10" s="447"/>
      <c r="MOQ10" s="447"/>
      <c r="MOR10" s="447"/>
      <c r="MOS10" s="447"/>
      <c r="MOT10" s="447"/>
      <c r="MOU10" s="447"/>
      <c r="MOV10" s="447"/>
      <c r="MOW10" s="447"/>
      <c r="MOX10" s="447"/>
      <c r="MOY10" s="447"/>
      <c r="MOZ10" s="447"/>
      <c r="MPA10" s="447"/>
      <c r="MPB10" s="447"/>
      <c r="MPC10" s="447"/>
      <c r="MPD10" s="447"/>
      <c r="MPE10" s="447"/>
      <c r="MPF10" s="447"/>
      <c r="MPG10" s="447"/>
      <c r="MPH10" s="447"/>
      <c r="MPI10" s="447"/>
      <c r="MPJ10" s="447"/>
      <c r="MPK10" s="447"/>
      <c r="MPL10" s="447"/>
      <c r="MPM10" s="447"/>
      <c r="MPN10" s="447"/>
      <c r="MPO10" s="447"/>
      <c r="MPP10" s="447"/>
      <c r="MPQ10" s="447"/>
      <c r="MPR10" s="447"/>
      <c r="MPS10" s="447"/>
      <c r="MPT10" s="447"/>
      <c r="MPU10" s="447"/>
      <c r="MPV10" s="447"/>
      <c r="MPW10" s="447"/>
      <c r="MPX10" s="447"/>
      <c r="MPY10" s="447"/>
      <c r="MPZ10" s="447"/>
      <c r="MQA10" s="447"/>
      <c r="MQB10" s="447"/>
      <c r="MQC10" s="447"/>
      <c r="MQD10" s="447"/>
      <c r="MQE10" s="447"/>
      <c r="MQF10" s="447"/>
      <c r="MQG10" s="447"/>
      <c r="MQH10" s="447"/>
      <c r="MQI10" s="447"/>
      <c r="MQJ10" s="447"/>
      <c r="MQK10" s="447"/>
      <c r="MQL10" s="447"/>
      <c r="MQM10" s="447"/>
      <c r="MQN10" s="447"/>
      <c r="MQO10" s="447"/>
      <c r="MQP10" s="447"/>
      <c r="MQQ10" s="447"/>
      <c r="MQR10" s="447"/>
      <c r="MQS10" s="447"/>
      <c r="MQT10" s="447"/>
      <c r="MQU10" s="447"/>
      <c r="MQV10" s="447"/>
      <c r="MQW10" s="447"/>
      <c r="MQX10" s="447"/>
      <c r="MQY10" s="447"/>
      <c r="MQZ10" s="447"/>
      <c r="MRA10" s="447"/>
      <c r="MRB10" s="447"/>
      <c r="MRC10" s="447"/>
      <c r="MRD10" s="447"/>
      <c r="MRE10" s="447"/>
      <c r="MRF10" s="447"/>
      <c r="MRG10" s="447"/>
      <c r="MRH10" s="447"/>
      <c r="MRI10" s="447"/>
      <c r="MRJ10" s="447"/>
      <c r="MRK10" s="447"/>
      <c r="MRL10" s="447"/>
      <c r="MRM10" s="447"/>
      <c r="MRN10" s="447"/>
      <c r="MRO10" s="447"/>
      <c r="MRP10" s="447"/>
      <c r="MRQ10" s="447"/>
      <c r="MRR10" s="447"/>
      <c r="MRS10" s="447"/>
      <c r="MRT10" s="447"/>
      <c r="MRU10" s="447"/>
      <c r="MRV10" s="447"/>
      <c r="MRW10" s="447"/>
      <c r="MRX10" s="447"/>
      <c r="MRY10" s="447"/>
      <c r="MRZ10" s="447"/>
      <c r="MSA10" s="447"/>
      <c r="MSB10" s="447"/>
      <c r="MSC10" s="447"/>
      <c r="MSD10" s="447"/>
      <c r="MSE10" s="447"/>
      <c r="MSF10" s="447"/>
      <c r="MSG10" s="447"/>
      <c r="MSH10" s="447"/>
      <c r="MSI10" s="447"/>
      <c r="MSJ10" s="447"/>
      <c r="MSK10" s="447"/>
      <c r="MSL10" s="447"/>
      <c r="MSM10" s="447"/>
      <c r="MSN10" s="447"/>
      <c r="MSO10" s="447"/>
      <c r="MSP10" s="447"/>
      <c r="MSQ10" s="447"/>
      <c r="MSR10" s="447"/>
      <c r="MSS10" s="447"/>
      <c r="MST10" s="447"/>
      <c r="MSU10" s="447"/>
      <c r="MSV10" s="447"/>
      <c r="MSW10" s="447"/>
      <c r="MSX10" s="447"/>
      <c r="MSY10" s="447"/>
      <c r="MSZ10" s="447"/>
      <c r="MTA10" s="447"/>
      <c r="MTB10" s="447"/>
      <c r="MTC10" s="447"/>
      <c r="MTD10" s="447"/>
      <c r="MTE10" s="447"/>
      <c r="MTF10" s="447"/>
      <c r="MTG10" s="447"/>
      <c r="MTH10" s="447"/>
      <c r="MTI10" s="447"/>
      <c r="MTJ10" s="447"/>
      <c r="MTK10" s="447"/>
      <c r="MTL10" s="447"/>
      <c r="MTM10" s="447"/>
      <c r="MTN10" s="447"/>
      <c r="MTO10" s="447"/>
      <c r="MTP10" s="447"/>
      <c r="MTQ10" s="447"/>
      <c r="MTR10" s="447"/>
      <c r="MTS10" s="447"/>
      <c r="MTT10" s="447"/>
      <c r="MTU10" s="447"/>
      <c r="MTV10" s="447"/>
      <c r="MTW10" s="447"/>
      <c r="MTX10" s="447"/>
      <c r="MTY10" s="447"/>
      <c r="MTZ10" s="447"/>
      <c r="MUA10" s="447"/>
      <c r="MUB10" s="447"/>
      <c r="MUC10" s="447"/>
      <c r="MUD10" s="447"/>
      <c r="MUE10" s="447"/>
      <c r="MUF10" s="447"/>
      <c r="MUG10" s="447"/>
      <c r="MUH10" s="447"/>
      <c r="MUI10" s="447"/>
      <c r="MUJ10" s="447"/>
      <c r="MUK10" s="447"/>
      <c r="MUL10" s="447"/>
      <c r="MUM10" s="447"/>
      <c r="MUN10" s="447"/>
      <c r="MUO10" s="447"/>
      <c r="MUP10" s="447"/>
      <c r="MUQ10" s="447"/>
      <c r="MUR10" s="447"/>
      <c r="MUS10" s="447"/>
      <c r="MUT10" s="447"/>
      <c r="MUU10" s="447"/>
      <c r="MUV10" s="447"/>
      <c r="MUW10" s="447"/>
      <c r="MUX10" s="447"/>
      <c r="MUY10" s="447"/>
      <c r="MUZ10" s="447"/>
      <c r="MVA10" s="447"/>
      <c r="MVB10" s="447"/>
      <c r="MVC10" s="447"/>
      <c r="MVD10" s="447"/>
      <c r="MVE10" s="447"/>
      <c r="MVF10" s="447"/>
      <c r="MVG10" s="447"/>
      <c r="MVH10" s="447"/>
      <c r="MVI10" s="447"/>
      <c r="MVJ10" s="447"/>
      <c r="MVK10" s="447"/>
      <c r="MVL10" s="447"/>
      <c r="MVM10" s="447"/>
      <c r="MVN10" s="447"/>
      <c r="MVO10" s="447"/>
      <c r="MVP10" s="447"/>
      <c r="MVQ10" s="447"/>
      <c r="MVR10" s="447"/>
      <c r="MVS10" s="447"/>
      <c r="MVT10" s="447"/>
      <c r="MVU10" s="447"/>
      <c r="MVV10" s="447"/>
      <c r="MVW10" s="447"/>
      <c r="MVX10" s="447"/>
      <c r="MVY10" s="447"/>
      <c r="MVZ10" s="447"/>
      <c r="MWA10" s="447"/>
      <c r="MWB10" s="447"/>
      <c r="MWC10" s="447"/>
      <c r="MWD10" s="447"/>
      <c r="MWE10" s="447"/>
      <c r="MWF10" s="447"/>
      <c r="MWG10" s="447"/>
      <c r="MWH10" s="447"/>
      <c r="MWI10" s="447"/>
      <c r="MWJ10" s="447"/>
      <c r="MWK10" s="447"/>
      <c r="MWL10" s="447"/>
      <c r="MWM10" s="447"/>
      <c r="MWN10" s="447"/>
      <c r="MWO10" s="447"/>
      <c r="MWP10" s="447"/>
      <c r="MWQ10" s="447"/>
      <c r="MWR10" s="447"/>
      <c r="MWS10" s="447"/>
      <c r="MWT10" s="447"/>
      <c r="MWU10" s="447"/>
      <c r="MWV10" s="447"/>
      <c r="MWW10" s="447"/>
      <c r="MWX10" s="447"/>
      <c r="MWY10" s="447"/>
      <c r="MWZ10" s="447"/>
      <c r="MXA10" s="447"/>
      <c r="MXB10" s="447"/>
      <c r="MXC10" s="447"/>
      <c r="MXD10" s="447"/>
      <c r="MXE10" s="447"/>
      <c r="MXF10" s="447"/>
      <c r="MXG10" s="447"/>
      <c r="MXH10" s="447"/>
      <c r="MXI10" s="447"/>
      <c r="MXJ10" s="447"/>
      <c r="MXK10" s="447"/>
      <c r="MXL10" s="447"/>
      <c r="MXM10" s="447"/>
      <c r="MXN10" s="447"/>
      <c r="MXO10" s="447"/>
      <c r="MXP10" s="447"/>
      <c r="MXQ10" s="447"/>
      <c r="MXR10" s="447"/>
      <c r="MXS10" s="447"/>
      <c r="MXT10" s="447"/>
      <c r="MXU10" s="447"/>
      <c r="MXV10" s="447"/>
      <c r="MXW10" s="447"/>
      <c r="MXX10" s="447"/>
      <c r="MXY10" s="447"/>
      <c r="MXZ10" s="447"/>
      <c r="MYA10" s="447"/>
      <c r="MYB10" s="447"/>
      <c r="MYC10" s="447"/>
      <c r="MYD10" s="447"/>
      <c r="MYE10" s="447"/>
      <c r="MYF10" s="447"/>
      <c r="MYG10" s="447"/>
      <c r="MYH10" s="447"/>
      <c r="MYI10" s="447"/>
      <c r="MYJ10" s="447"/>
      <c r="MYK10" s="447"/>
      <c r="MYL10" s="447"/>
      <c r="MYM10" s="447"/>
      <c r="MYN10" s="447"/>
      <c r="MYO10" s="447"/>
      <c r="MYP10" s="447"/>
      <c r="MYQ10" s="447"/>
      <c r="MYR10" s="447"/>
      <c r="MYS10" s="447"/>
      <c r="MYT10" s="447"/>
      <c r="MYU10" s="447"/>
      <c r="MYV10" s="447"/>
      <c r="MYW10" s="447"/>
      <c r="MYX10" s="447"/>
      <c r="MYY10" s="447"/>
      <c r="MYZ10" s="447"/>
      <c r="MZA10" s="447"/>
      <c r="MZB10" s="447"/>
      <c r="MZC10" s="447"/>
      <c r="MZD10" s="447"/>
      <c r="MZE10" s="447"/>
      <c r="MZF10" s="447"/>
      <c r="MZG10" s="447"/>
      <c r="MZH10" s="447"/>
      <c r="MZI10" s="447"/>
      <c r="MZJ10" s="447"/>
      <c r="MZK10" s="447"/>
      <c r="MZL10" s="447"/>
      <c r="MZM10" s="447"/>
      <c r="MZN10" s="447"/>
      <c r="MZO10" s="447"/>
      <c r="MZP10" s="447"/>
      <c r="MZQ10" s="447"/>
      <c r="MZR10" s="447"/>
      <c r="MZS10" s="447"/>
      <c r="MZT10" s="447"/>
      <c r="MZU10" s="447"/>
      <c r="MZV10" s="447"/>
      <c r="MZW10" s="447"/>
      <c r="MZX10" s="447"/>
      <c r="MZY10" s="447"/>
      <c r="MZZ10" s="447"/>
      <c r="NAA10" s="447"/>
      <c r="NAB10" s="447"/>
      <c r="NAC10" s="447"/>
      <c r="NAD10" s="447"/>
      <c r="NAE10" s="447"/>
      <c r="NAF10" s="447"/>
      <c r="NAG10" s="447"/>
      <c r="NAH10" s="447"/>
      <c r="NAI10" s="447"/>
      <c r="NAJ10" s="447"/>
      <c r="NAK10" s="447"/>
      <c r="NAL10" s="447"/>
      <c r="NAM10" s="447"/>
      <c r="NAN10" s="447"/>
      <c r="NAO10" s="447"/>
      <c r="NAP10" s="447"/>
      <c r="NAQ10" s="447"/>
      <c r="NAR10" s="447"/>
      <c r="NAS10" s="447"/>
      <c r="NAT10" s="447"/>
      <c r="NAU10" s="447"/>
      <c r="NAV10" s="447"/>
      <c r="NAW10" s="447"/>
      <c r="NAX10" s="447"/>
      <c r="NAY10" s="447"/>
      <c r="NAZ10" s="447"/>
      <c r="NBA10" s="447"/>
      <c r="NBB10" s="447"/>
      <c r="NBC10" s="447"/>
      <c r="NBD10" s="447"/>
      <c r="NBE10" s="447"/>
      <c r="NBF10" s="447"/>
      <c r="NBG10" s="447"/>
      <c r="NBH10" s="447"/>
      <c r="NBI10" s="447"/>
      <c r="NBJ10" s="447"/>
      <c r="NBK10" s="447"/>
      <c r="NBL10" s="447"/>
      <c r="NBM10" s="447"/>
      <c r="NBN10" s="447"/>
      <c r="NBO10" s="447"/>
      <c r="NBP10" s="447"/>
      <c r="NBQ10" s="447"/>
      <c r="NBR10" s="447"/>
      <c r="NBS10" s="447"/>
      <c r="NBT10" s="447"/>
      <c r="NBU10" s="447"/>
      <c r="NBV10" s="447"/>
      <c r="NBW10" s="447"/>
      <c r="NBX10" s="447"/>
      <c r="NBY10" s="447"/>
      <c r="NBZ10" s="447"/>
      <c r="NCA10" s="447"/>
      <c r="NCB10" s="447"/>
      <c r="NCC10" s="447"/>
      <c r="NCD10" s="447"/>
      <c r="NCE10" s="447"/>
      <c r="NCF10" s="447"/>
      <c r="NCG10" s="447"/>
      <c r="NCH10" s="447"/>
      <c r="NCI10" s="447"/>
      <c r="NCJ10" s="447"/>
      <c r="NCK10" s="447"/>
      <c r="NCL10" s="447"/>
      <c r="NCM10" s="447"/>
      <c r="NCN10" s="447"/>
      <c r="NCO10" s="447"/>
      <c r="NCP10" s="447"/>
      <c r="NCQ10" s="447"/>
      <c r="NCR10" s="447"/>
      <c r="NCS10" s="447"/>
      <c r="NCT10" s="447"/>
      <c r="NCU10" s="447"/>
      <c r="NCV10" s="447"/>
      <c r="NCW10" s="447"/>
      <c r="NCX10" s="447"/>
      <c r="NCY10" s="447"/>
      <c r="NCZ10" s="447"/>
      <c r="NDA10" s="447"/>
      <c r="NDB10" s="447"/>
      <c r="NDC10" s="447"/>
      <c r="NDD10" s="447"/>
      <c r="NDE10" s="447"/>
      <c r="NDF10" s="447"/>
      <c r="NDG10" s="447"/>
      <c r="NDH10" s="447"/>
      <c r="NDI10" s="447"/>
      <c r="NDJ10" s="447"/>
      <c r="NDK10" s="447"/>
      <c r="NDL10" s="447"/>
      <c r="NDM10" s="447"/>
      <c r="NDN10" s="447"/>
      <c r="NDO10" s="447"/>
      <c r="NDP10" s="447"/>
      <c r="NDQ10" s="447"/>
      <c r="NDR10" s="447"/>
      <c r="NDS10" s="447"/>
      <c r="NDT10" s="447"/>
      <c r="NDU10" s="447"/>
      <c r="NDV10" s="447"/>
      <c r="NDW10" s="447"/>
      <c r="NDX10" s="447"/>
      <c r="NDY10" s="447"/>
      <c r="NDZ10" s="447"/>
      <c r="NEA10" s="447"/>
      <c r="NEB10" s="447"/>
      <c r="NEC10" s="447"/>
      <c r="NED10" s="447"/>
      <c r="NEE10" s="447"/>
      <c r="NEF10" s="447"/>
      <c r="NEG10" s="447"/>
      <c r="NEH10" s="447"/>
      <c r="NEI10" s="447"/>
      <c r="NEJ10" s="447"/>
      <c r="NEK10" s="447"/>
      <c r="NEL10" s="447"/>
      <c r="NEM10" s="447"/>
      <c r="NEN10" s="447"/>
      <c r="NEO10" s="447"/>
      <c r="NEP10" s="447"/>
      <c r="NEQ10" s="447"/>
      <c r="NER10" s="447"/>
      <c r="NES10" s="447"/>
      <c r="NET10" s="447"/>
      <c r="NEU10" s="447"/>
      <c r="NEV10" s="447"/>
      <c r="NEW10" s="447"/>
      <c r="NEX10" s="447"/>
      <c r="NEY10" s="447"/>
      <c r="NEZ10" s="447"/>
      <c r="NFA10" s="447"/>
      <c r="NFB10" s="447"/>
      <c r="NFC10" s="447"/>
      <c r="NFD10" s="447"/>
      <c r="NFE10" s="447"/>
      <c r="NFF10" s="447"/>
      <c r="NFG10" s="447"/>
      <c r="NFH10" s="447"/>
      <c r="NFI10" s="447"/>
      <c r="NFJ10" s="447"/>
      <c r="NFK10" s="447"/>
      <c r="NFL10" s="447"/>
      <c r="NFM10" s="447"/>
      <c r="NFN10" s="447"/>
      <c r="NFO10" s="447"/>
      <c r="NFP10" s="447"/>
      <c r="NFQ10" s="447"/>
      <c r="NFR10" s="447"/>
      <c r="NFS10" s="447"/>
      <c r="NFT10" s="447"/>
      <c r="NFU10" s="447"/>
      <c r="NFV10" s="447"/>
      <c r="NFW10" s="447"/>
      <c r="NFX10" s="447"/>
      <c r="NFY10" s="447"/>
      <c r="NFZ10" s="447"/>
      <c r="NGA10" s="447"/>
      <c r="NGB10" s="447"/>
      <c r="NGC10" s="447"/>
      <c r="NGD10" s="447"/>
      <c r="NGE10" s="447"/>
      <c r="NGF10" s="447"/>
      <c r="NGG10" s="447"/>
      <c r="NGH10" s="447"/>
      <c r="NGI10" s="447"/>
      <c r="NGJ10" s="447"/>
      <c r="NGK10" s="447"/>
      <c r="NGL10" s="447"/>
      <c r="NGM10" s="447"/>
      <c r="NGN10" s="447"/>
      <c r="NGO10" s="447"/>
      <c r="NGP10" s="447"/>
      <c r="NGQ10" s="447"/>
      <c r="NGR10" s="447"/>
      <c r="NGS10" s="447"/>
      <c r="NGT10" s="447"/>
      <c r="NGU10" s="447"/>
      <c r="NGV10" s="447"/>
      <c r="NGW10" s="447"/>
      <c r="NGX10" s="447"/>
      <c r="NGY10" s="447"/>
      <c r="NGZ10" s="447"/>
      <c r="NHA10" s="447"/>
      <c r="NHB10" s="447"/>
      <c r="NHC10" s="447"/>
      <c r="NHD10" s="447"/>
      <c r="NHE10" s="447"/>
      <c r="NHF10" s="447"/>
      <c r="NHG10" s="447"/>
      <c r="NHH10" s="447"/>
      <c r="NHI10" s="447"/>
      <c r="NHJ10" s="447"/>
      <c r="NHK10" s="447"/>
      <c r="NHL10" s="447"/>
      <c r="NHM10" s="447"/>
      <c r="NHN10" s="447"/>
      <c r="NHO10" s="447"/>
      <c r="NHP10" s="447"/>
      <c r="NHQ10" s="447"/>
      <c r="NHR10" s="447"/>
      <c r="NHS10" s="447"/>
      <c r="NHT10" s="447"/>
      <c r="NHU10" s="447"/>
      <c r="NHV10" s="447"/>
      <c r="NHW10" s="447"/>
      <c r="NHX10" s="447"/>
      <c r="NHY10" s="447"/>
      <c r="NHZ10" s="447"/>
      <c r="NIA10" s="447"/>
      <c r="NIB10" s="447"/>
      <c r="NIC10" s="447"/>
      <c r="NID10" s="447"/>
      <c r="NIE10" s="447"/>
      <c r="NIF10" s="447"/>
      <c r="NIG10" s="447"/>
      <c r="NIH10" s="447"/>
      <c r="NII10" s="447"/>
      <c r="NIJ10" s="447"/>
      <c r="NIK10" s="447"/>
      <c r="NIL10" s="447"/>
      <c r="NIM10" s="447"/>
      <c r="NIN10" s="447"/>
      <c r="NIO10" s="447"/>
      <c r="NIP10" s="447"/>
      <c r="NIQ10" s="447"/>
      <c r="NIR10" s="447"/>
      <c r="NIS10" s="447"/>
      <c r="NIT10" s="447"/>
      <c r="NIU10" s="447"/>
      <c r="NIV10" s="447"/>
      <c r="NIW10" s="447"/>
      <c r="NIX10" s="447"/>
      <c r="NIY10" s="447"/>
      <c r="NIZ10" s="447"/>
      <c r="NJA10" s="447"/>
      <c r="NJB10" s="447"/>
      <c r="NJC10" s="447"/>
      <c r="NJD10" s="447"/>
      <c r="NJE10" s="447"/>
      <c r="NJF10" s="447"/>
      <c r="NJG10" s="447"/>
      <c r="NJH10" s="447"/>
      <c r="NJI10" s="447"/>
      <c r="NJJ10" s="447"/>
      <c r="NJK10" s="447"/>
      <c r="NJL10" s="447"/>
      <c r="NJM10" s="447"/>
      <c r="NJN10" s="447"/>
      <c r="NJO10" s="447"/>
      <c r="NJP10" s="447"/>
      <c r="NJQ10" s="447"/>
      <c r="NJR10" s="447"/>
      <c r="NJS10" s="447"/>
      <c r="NJT10" s="447"/>
      <c r="NJU10" s="447"/>
      <c r="NJV10" s="447"/>
      <c r="NJW10" s="447"/>
      <c r="NJX10" s="447"/>
      <c r="NJY10" s="447"/>
      <c r="NJZ10" s="447"/>
      <c r="NKA10" s="447"/>
      <c r="NKB10" s="447"/>
      <c r="NKC10" s="447"/>
      <c r="NKD10" s="447"/>
      <c r="NKE10" s="447"/>
      <c r="NKF10" s="447"/>
      <c r="NKG10" s="447"/>
      <c r="NKH10" s="447"/>
      <c r="NKI10" s="447"/>
      <c r="NKJ10" s="447"/>
      <c r="NKK10" s="447"/>
      <c r="NKL10" s="447"/>
      <c r="NKM10" s="447"/>
      <c r="NKN10" s="447"/>
      <c r="NKO10" s="447"/>
      <c r="NKP10" s="447"/>
      <c r="NKQ10" s="447"/>
      <c r="NKR10" s="447"/>
      <c r="NKS10" s="447"/>
      <c r="NKT10" s="447"/>
      <c r="NKU10" s="447"/>
      <c r="NKV10" s="447"/>
      <c r="NKW10" s="447"/>
      <c r="NKX10" s="447"/>
      <c r="NKY10" s="447"/>
      <c r="NKZ10" s="447"/>
      <c r="NLA10" s="447"/>
      <c r="NLB10" s="447"/>
      <c r="NLC10" s="447"/>
      <c r="NLD10" s="447"/>
      <c r="NLE10" s="447"/>
      <c r="NLF10" s="447"/>
      <c r="NLG10" s="447"/>
      <c r="NLH10" s="447"/>
      <c r="NLI10" s="447"/>
      <c r="NLJ10" s="447"/>
      <c r="NLK10" s="447"/>
      <c r="NLL10" s="447"/>
      <c r="NLM10" s="447"/>
      <c r="NLN10" s="447"/>
      <c r="NLO10" s="447"/>
      <c r="NLP10" s="447"/>
      <c r="NLQ10" s="447"/>
      <c r="NLR10" s="447"/>
      <c r="NLS10" s="447"/>
      <c r="NLT10" s="447"/>
      <c r="NLU10" s="447"/>
      <c r="NLV10" s="447"/>
      <c r="NLW10" s="447"/>
      <c r="NLX10" s="447"/>
      <c r="NLY10" s="447"/>
      <c r="NLZ10" s="447"/>
      <c r="NMA10" s="447"/>
      <c r="NMB10" s="447"/>
      <c r="NMC10" s="447"/>
      <c r="NMD10" s="447"/>
      <c r="NME10" s="447"/>
      <c r="NMF10" s="447"/>
      <c r="NMG10" s="447"/>
      <c r="NMH10" s="447"/>
      <c r="NMI10" s="447"/>
      <c r="NMJ10" s="447"/>
      <c r="NMK10" s="447"/>
      <c r="NML10" s="447"/>
      <c r="NMM10" s="447"/>
      <c r="NMN10" s="447"/>
      <c r="NMO10" s="447"/>
      <c r="NMP10" s="447"/>
      <c r="NMQ10" s="447"/>
      <c r="NMR10" s="447"/>
      <c r="NMS10" s="447"/>
      <c r="NMT10" s="447"/>
      <c r="NMU10" s="447"/>
      <c r="NMV10" s="447"/>
      <c r="NMW10" s="447"/>
      <c r="NMX10" s="447"/>
      <c r="NMY10" s="447"/>
      <c r="NMZ10" s="447"/>
      <c r="NNA10" s="447"/>
      <c r="NNB10" s="447"/>
      <c r="NNC10" s="447"/>
      <c r="NND10" s="447"/>
      <c r="NNE10" s="447"/>
      <c r="NNF10" s="447"/>
      <c r="NNG10" s="447"/>
      <c r="NNH10" s="447"/>
      <c r="NNI10" s="447"/>
      <c r="NNJ10" s="447"/>
      <c r="NNK10" s="447"/>
      <c r="NNL10" s="447"/>
      <c r="NNM10" s="447"/>
      <c r="NNN10" s="447"/>
      <c r="NNO10" s="447"/>
      <c r="NNP10" s="447"/>
      <c r="NNQ10" s="447"/>
      <c r="NNR10" s="447"/>
      <c r="NNS10" s="447"/>
      <c r="NNT10" s="447"/>
      <c r="NNU10" s="447"/>
      <c r="NNV10" s="447"/>
      <c r="NNW10" s="447"/>
      <c r="NNX10" s="447"/>
      <c r="NNY10" s="447"/>
      <c r="NNZ10" s="447"/>
      <c r="NOA10" s="447"/>
      <c r="NOB10" s="447"/>
      <c r="NOC10" s="447"/>
      <c r="NOD10" s="447"/>
      <c r="NOE10" s="447"/>
      <c r="NOF10" s="447"/>
      <c r="NOG10" s="447"/>
      <c r="NOH10" s="447"/>
      <c r="NOI10" s="447"/>
      <c r="NOJ10" s="447"/>
      <c r="NOK10" s="447"/>
      <c r="NOL10" s="447"/>
      <c r="NOM10" s="447"/>
      <c r="NON10" s="447"/>
      <c r="NOO10" s="447"/>
      <c r="NOP10" s="447"/>
      <c r="NOQ10" s="447"/>
      <c r="NOR10" s="447"/>
      <c r="NOS10" s="447"/>
      <c r="NOT10" s="447"/>
      <c r="NOU10" s="447"/>
      <c r="NOV10" s="447"/>
      <c r="NOW10" s="447"/>
      <c r="NOX10" s="447"/>
      <c r="NOY10" s="447"/>
      <c r="NOZ10" s="447"/>
      <c r="NPA10" s="447"/>
      <c r="NPB10" s="447"/>
      <c r="NPC10" s="447"/>
      <c r="NPD10" s="447"/>
      <c r="NPE10" s="447"/>
      <c r="NPF10" s="447"/>
      <c r="NPG10" s="447"/>
      <c r="NPH10" s="447"/>
      <c r="NPI10" s="447"/>
      <c r="NPJ10" s="447"/>
      <c r="NPK10" s="447"/>
      <c r="NPL10" s="447"/>
      <c r="NPM10" s="447"/>
      <c r="NPN10" s="447"/>
      <c r="NPO10" s="447"/>
      <c r="NPP10" s="447"/>
      <c r="NPQ10" s="447"/>
      <c r="NPR10" s="447"/>
      <c r="NPS10" s="447"/>
      <c r="NPT10" s="447"/>
      <c r="NPU10" s="447"/>
      <c r="NPV10" s="447"/>
      <c r="NPW10" s="447"/>
      <c r="NPX10" s="447"/>
      <c r="NPY10" s="447"/>
      <c r="NPZ10" s="447"/>
      <c r="NQA10" s="447"/>
      <c r="NQB10" s="447"/>
      <c r="NQC10" s="447"/>
      <c r="NQD10" s="447"/>
      <c r="NQE10" s="447"/>
      <c r="NQF10" s="447"/>
      <c r="NQG10" s="447"/>
      <c r="NQH10" s="447"/>
      <c r="NQI10" s="447"/>
      <c r="NQJ10" s="447"/>
      <c r="NQK10" s="447"/>
      <c r="NQL10" s="447"/>
      <c r="NQM10" s="447"/>
      <c r="NQN10" s="447"/>
      <c r="NQO10" s="447"/>
      <c r="NQP10" s="447"/>
      <c r="NQQ10" s="447"/>
      <c r="NQR10" s="447"/>
      <c r="NQS10" s="447"/>
      <c r="NQT10" s="447"/>
      <c r="NQU10" s="447"/>
      <c r="NQV10" s="447"/>
      <c r="NQW10" s="447"/>
      <c r="NQX10" s="447"/>
      <c r="NQY10" s="447"/>
      <c r="NQZ10" s="447"/>
      <c r="NRA10" s="447"/>
      <c r="NRB10" s="447"/>
      <c r="NRC10" s="447"/>
      <c r="NRD10" s="447"/>
      <c r="NRE10" s="447"/>
      <c r="NRF10" s="447"/>
      <c r="NRG10" s="447"/>
      <c r="NRH10" s="447"/>
      <c r="NRI10" s="447"/>
      <c r="NRJ10" s="447"/>
      <c r="NRK10" s="447"/>
      <c r="NRL10" s="447"/>
      <c r="NRM10" s="447"/>
      <c r="NRN10" s="447"/>
      <c r="NRO10" s="447"/>
      <c r="NRP10" s="447"/>
      <c r="NRQ10" s="447"/>
      <c r="NRR10" s="447"/>
      <c r="NRS10" s="447"/>
      <c r="NRT10" s="447"/>
      <c r="NRU10" s="447"/>
      <c r="NRV10" s="447"/>
      <c r="NRW10" s="447"/>
      <c r="NRX10" s="447"/>
      <c r="NRY10" s="447"/>
      <c r="NRZ10" s="447"/>
      <c r="NSA10" s="447"/>
      <c r="NSB10" s="447"/>
      <c r="NSC10" s="447"/>
      <c r="NSD10" s="447"/>
      <c r="NSE10" s="447"/>
      <c r="NSF10" s="447"/>
      <c r="NSG10" s="447"/>
      <c r="NSH10" s="447"/>
      <c r="NSI10" s="447"/>
      <c r="NSJ10" s="447"/>
      <c r="NSK10" s="447"/>
      <c r="NSL10" s="447"/>
      <c r="NSM10" s="447"/>
      <c r="NSN10" s="447"/>
      <c r="NSO10" s="447"/>
      <c r="NSP10" s="447"/>
      <c r="NSQ10" s="447"/>
      <c r="NSR10" s="447"/>
      <c r="NSS10" s="447"/>
      <c r="NST10" s="447"/>
      <c r="NSU10" s="447"/>
      <c r="NSV10" s="447"/>
      <c r="NSW10" s="447"/>
      <c r="NSX10" s="447"/>
      <c r="NSY10" s="447"/>
      <c r="NSZ10" s="447"/>
      <c r="NTA10" s="447"/>
      <c r="NTB10" s="447"/>
      <c r="NTC10" s="447"/>
      <c r="NTD10" s="447"/>
      <c r="NTE10" s="447"/>
      <c r="NTF10" s="447"/>
      <c r="NTG10" s="447"/>
      <c r="NTH10" s="447"/>
      <c r="NTI10" s="447"/>
      <c r="NTJ10" s="447"/>
      <c r="NTK10" s="447"/>
      <c r="NTL10" s="447"/>
      <c r="NTM10" s="447"/>
      <c r="NTN10" s="447"/>
      <c r="NTO10" s="447"/>
      <c r="NTP10" s="447"/>
      <c r="NTQ10" s="447"/>
      <c r="NTR10" s="447"/>
      <c r="NTS10" s="447"/>
      <c r="NTT10" s="447"/>
      <c r="NTU10" s="447"/>
      <c r="NTV10" s="447"/>
      <c r="NTW10" s="447"/>
      <c r="NTX10" s="447"/>
      <c r="NTY10" s="447"/>
      <c r="NTZ10" s="447"/>
      <c r="NUA10" s="447"/>
      <c r="NUB10" s="447"/>
      <c r="NUC10" s="447"/>
      <c r="NUD10" s="447"/>
      <c r="NUE10" s="447"/>
      <c r="NUF10" s="447"/>
      <c r="NUG10" s="447"/>
      <c r="NUH10" s="447"/>
      <c r="NUI10" s="447"/>
      <c r="NUJ10" s="447"/>
      <c r="NUK10" s="447"/>
      <c r="NUL10" s="447"/>
      <c r="NUM10" s="447"/>
      <c r="NUN10" s="447"/>
      <c r="NUO10" s="447"/>
      <c r="NUP10" s="447"/>
      <c r="NUQ10" s="447"/>
      <c r="NUR10" s="447"/>
      <c r="NUS10" s="447"/>
      <c r="NUT10" s="447"/>
      <c r="NUU10" s="447"/>
      <c r="NUV10" s="447"/>
      <c r="NUW10" s="447"/>
      <c r="NUX10" s="447"/>
      <c r="NUY10" s="447"/>
      <c r="NUZ10" s="447"/>
      <c r="NVA10" s="447"/>
      <c r="NVB10" s="447"/>
      <c r="NVC10" s="447"/>
      <c r="NVD10" s="447"/>
      <c r="NVE10" s="447"/>
      <c r="NVF10" s="447"/>
      <c r="NVG10" s="447"/>
      <c r="NVH10" s="447"/>
      <c r="NVI10" s="447"/>
      <c r="NVJ10" s="447"/>
      <c r="NVK10" s="447"/>
      <c r="NVL10" s="447"/>
      <c r="NVM10" s="447"/>
      <c r="NVN10" s="447"/>
      <c r="NVO10" s="447"/>
      <c r="NVP10" s="447"/>
      <c r="NVQ10" s="447"/>
      <c r="NVR10" s="447"/>
      <c r="NVS10" s="447"/>
      <c r="NVT10" s="447"/>
      <c r="NVU10" s="447"/>
      <c r="NVV10" s="447"/>
      <c r="NVW10" s="447"/>
      <c r="NVX10" s="447"/>
      <c r="NVY10" s="447"/>
      <c r="NVZ10" s="447"/>
      <c r="NWA10" s="447"/>
      <c r="NWB10" s="447"/>
      <c r="NWC10" s="447"/>
      <c r="NWD10" s="447"/>
      <c r="NWE10" s="447"/>
      <c r="NWF10" s="447"/>
      <c r="NWG10" s="447"/>
      <c r="NWH10" s="447"/>
      <c r="NWI10" s="447"/>
      <c r="NWJ10" s="447"/>
      <c r="NWK10" s="447"/>
      <c r="NWL10" s="447"/>
      <c r="NWM10" s="447"/>
      <c r="NWN10" s="447"/>
      <c r="NWO10" s="447"/>
      <c r="NWP10" s="447"/>
      <c r="NWQ10" s="447"/>
      <c r="NWR10" s="447"/>
      <c r="NWS10" s="447"/>
      <c r="NWT10" s="447"/>
      <c r="NWU10" s="447"/>
      <c r="NWV10" s="447"/>
      <c r="NWW10" s="447"/>
      <c r="NWX10" s="447"/>
      <c r="NWY10" s="447"/>
      <c r="NWZ10" s="447"/>
      <c r="NXA10" s="447"/>
      <c r="NXB10" s="447"/>
      <c r="NXC10" s="447"/>
      <c r="NXD10" s="447"/>
      <c r="NXE10" s="447"/>
      <c r="NXF10" s="447"/>
      <c r="NXG10" s="447"/>
      <c r="NXH10" s="447"/>
      <c r="NXI10" s="447"/>
      <c r="NXJ10" s="447"/>
      <c r="NXK10" s="447"/>
      <c r="NXL10" s="447"/>
      <c r="NXM10" s="447"/>
      <c r="NXN10" s="447"/>
      <c r="NXO10" s="447"/>
      <c r="NXP10" s="447"/>
      <c r="NXQ10" s="447"/>
      <c r="NXR10" s="447"/>
      <c r="NXS10" s="447"/>
      <c r="NXT10" s="447"/>
      <c r="NXU10" s="447"/>
      <c r="NXV10" s="447"/>
      <c r="NXW10" s="447"/>
      <c r="NXX10" s="447"/>
      <c r="NXY10" s="447"/>
      <c r="NXZ10" s="447"/>
      <c r="NYA10" s="447"/>
      <c r="NYB10" s="447"/>
      <c r="NYC10" s="447"/>
      <c r="NYD10" s="447"/>
      <c r="NYE10" s="447"/>
      <c r="NYF10" s="447"/>
      <c r="NYG10" s="447"/>
      <c r="NYH10" s="447"/>
      <c r="NYI10" s="447"/>
      <c r="NYJ10" s="447"/>
      <c r="NYK10" s="447"/>
      <c r="NYL10" s="447"/>
      <c r="NYM10" s="447"/>
      <c r="NYN10" s="447"/>
      <c r="NYO10" s="447"/>
      <c r="NYP10" s="447"/>
      <c r="NYQ10" s="447"/>
      <c r="NYR10" s="447"/>
      <c r="NYS10" s="447"/>
      <c r="NYT10" s="447"/>
      <c r="NYU10" s="447"/>
      <c r="NYV10" s="447"/>
      <c r="NYW10" s="447"/>
      <c r="NYX10" s="447"/>
      <c r="NYY10" s="447"/>
      <c r="NYZ10" s="447"/>
      <c r="NZA10" s="447"/>
      <c r="NZB10" s="447"/>
      <c r="NZC10" s="447"/>
      <c r="NZD10" s="447"/>
      <c r="NZE10" s="447"/>
      <c r="NZF10" s="447"/>
      <c r="NZG10" s="447"/>
      <c r="NZH10" s="447"/>
      <c r="NZI10" s="447"/>
      <c r="NZJ10" s="447"/>
      <c r="NZK10" s="447"/>
      <c r="NZL10" s="447"/>
      <c r="NZM10" s="447"/>
      <c r="NZN10" s="447"/>
      <c r="NZO10" s="447"/>
      <c r="NZP10" s="447"/>
      <c r="NZQ10" s="447"/>
      <c r="NZR10" s="447"/>
      <c r="NZS10" s="447"/>
      <c r="NZT10" s="447"/>
      <c r="NZU10" s="447"/>
      <c r="NZV10" s="447"/>
      <c r="NZW10" s="447"/>
      <c r="NZX10" s="447"/>
      <c r="NZY10" s="447"/>
      <c r="NZZ10" s="447"/>
      <c r="OAA10" s="447"/>
      <c r="OAB10" s="447"/>
      <c r="OAC10" s="447"/>
      <c r="OAD10" s="447"/>
      <c r="OAE10" s="447"/>
      <c r="OAF10" s="447"/>
      <c r="OAG10" s="447"/>
      <c r="OAH10" s="447"/>
      <c r="OAI10" s="447"/>
      <c r="OAJ10" s="447"/>
      <c r="OAK10" s="447"/>
      <c r="OAL10" s="447"/>
      <c r="OAM10" s="447"/>
      <c r="OAN10" s="447"/>
      <c r="OAO10" s="447"/>
      <c r="OAP10" s="447"/>
      <c r="OAQ10" s="447"/>
      <c r="OAR10" s="447"/>
      <c r="OAS10" s="447"/>
      <c r="OAT10" s="447"/>
      <c r="OAU10" s="447"/>
      <c r="OAV10" s="447"/>
      <c r="OAW10" s="447"/>
      <c r="OAX10" s="447"/>
      <c r="OAY10" s="447"/>
      <c r="OAZ10" s="447"/>
      <c r="OBA10" s="447"/>
      <c r="OBB10" s="447"/>
      <c r="OBC10" s="447"/>
      <c r="OBD10" s="447"/>
      <c r="OBE10" s="447"/>
      <c r="OBF10" s="447"/>
      <c r="OBG10" s="447"/>
      <c r="OBH10" s="447"/>
      <c r="OBI10" s="447"/>
      <c r="OBJ10" s="447"/>
      <c r="OBK10" s="447"/>
      <c r="OBL10" s="447"/>
      <c r="OBM10" s="447"/>
      <c r="OBN10" s="447"/>
      <c r="OBO10" s="447"/>
      <c r="OBP10" s="447"/>
      <c r="OBQ10" s="447"/>
      <c r="OBR10" s="447"/>
      <c r="OBS10" s="447"/>
      <c r="OBT10" s="447"/>
      <c r="OBU10" s="447"/>
      <c r="OBV10" s="447"/>
      <c r="OBW10" s="447"/>
      <c r="OBX10" s="447"/>
      <c r="OBY10" s="447"/>
      <c r="OBZ10" s="447"/>
      <c r="OCA10" s="447"/>
      <c r="OCB10" s="447"/>
      <c r="OCC10" s="447"/>
      <c r="OCD10" s="447"/>
      <c r="OCE10" s="447"/>
      <c r="OCF10" s="447"/>
      <c r="OCG10" s="447"/>
      <c r="OCH10" s="447"/>
      <c r="OCI10" s="447"/>
      <c r="OCJ10" s="447"/>
      <c r="OCK10" s="447"/>
      <c r="OCL10" s="447"/>
      <c r="OCM10" s="447"/>
      <c r="OCN10" s="447"/>
      <c r="OCO10" s="447"/>
      <c r="OCP10" s="447"/>
      <c r="OCQ10" s="447"/>
      <c r="OCR10" s="447"/>
      <c r="OCS10" s="447"/>
      <c r="OCT10" s="447"/>
      <c r="OCU10" s="447"/>
      <c r="OCV10" s="447"/>
      <c r="OCW10" s="447"/>
      <c r="OCX10" s="447"/>
      <c r="OCY10" s="447"/>
      <c r="OCZ10" s="447"/>
      <c r="ODA10" s="447"/>
      <c r="ODB10" s="447"/>
      <c r="ODC10" s="447"/>
      <c r="ODD10" s="447"/>
      <c r="ODE10" s="447"/>
      <c r="ODF10" s="447"/>
      <c r="ODG10" s="447"/>
      <c r="ODH10" s="447"/>
      <c r="ODI10" s="447"/>
      <c r="ODJ10" s="447"/>
      <c r="ODK10" s="447"/>
      <c r="ODL10" s="447"/>
      <c r="ODM10" s="447"/>
      <c r="ODN10" s="447"/>
      <c r="ODO10" s="447"/>
      <c r="ODP10" s="447"/>
      <c r="ODQ10" s="447"/>
      <c r="ODR10" s="447"/>
      <c r="ODS10" s="447"/>
      <c r="ODT10" s="447"/>
      <c r="ODU10" s="447"/>
      <c r="ODV10" s="447"/>
      <c r="ODW10" s="447"/>
      <c r="ODX10" s="447"/>
      <c r="ODY10" s="447"/>
      <c r="ODZ10" s="447"/>
      <c r="OEA10" s="447"/>
      <c r="OEB10" s="447"/>
      <c r="OEC10" s="447"/>
      <c r="OED10" s="447"/>
      <c r="OEE10" s="447"/>
      <c r="OEF10" s="447"/>
      <c r="OEG10" s="447"/>
      <c r="OEH10" s="447"/>
      <c r="OEI10" s="447"/>
      <c r="OEJ10" s="447"/>
      <c r="OEK10" s="447"/>
      <c r="OEL10" s="447"/>
      <c r="OEM10" s="447"/>
      <c r="OEN10" s="447"/>
      <c r="OEO10" s="447"/>
      <c r="OEP10" s="447"/>
      <c r="OEQ10" s="447"/>
      <c r="OER10" s="447"/>
      <c r="OES10" s="447"/>
      <c r="OET10" s="447"/>
      <c r="OEU10" s="447"/>
      <c r="OEV10" s="447"/>
      <c r="OEW10" s="447"/>
      <c r="OEX10" s="447"/>
      <c r="OEY10" s="447"/>
      <c r="OEZ10" s="447"/>
      <c r="OFA10" s="447"/>
      <c r="OFB10" s="447"/>
      <c r="OFC10" s="447"/>
      <c r="OFD10" s="447"/>
      <c r="OFE10" s="447"/>
      <c r="OFF10" s="447"/>
      <c r="OFG10" s="447"/>
      <c r="OFH10" s="447"/>
      <c r="OFI10" s="447"/>
      <c r="OFJ10" s="447"/>
      <c r="OFK10" s="447"/>
      <c r="OFL10" s="447"/>
      <c r="OFM10" s="447"/>
      <c r="OFN10" s="447"/>
      <c r="OFO10" s="447"/>
      <c r="OFP10" s="447"/>
      <c r="OFQ10" s="447"/>
      <c r="OFR10" s="447"/>
      <c r="OFS10" s="447"/>
      <c r="OFT10" s="447"/>
      <c r="OFU10" s="447"/>
      <c r="OFV10" s="447"/>
      <c r="OFW10" s="447"/>
      <c r="OFX10" s="447"/>
      <c r="OFY10" s="447"/>
      <c r="OFZ10" s="447"/>
      <c r="OGA10" s="447"/>
      <c r="OGB10" s="447"/>
      <c r="OGC10" s="447"/>
      <c r="OGD10" s="447"/>
      <c r="OGE10" s="447"/>
      <c r="OGF10" s="447"/>
      <c r="OGG10" s="447"/>
      <c r="OGH10" s="447"/>
      <c r="OGI10" s="447"/>
      <c r="OGJ10" s="447"/>
      <c r="OGK10" s="447"/>
      <c r="OGL10" s="447"/>
      <c r="OGM10" s="447"/>
      <c r="OGN10" s="447"/>
      <c r="OGO10" s="447"/>
      <c r="OGP10" s="447"/>
      <c r="OGQ10" s="447"/>
      <c r="OGR10" s="447"/>
      <c r="OGS10" s="447"/>
      <c r="OGT10" s="447"/>
      <c r="OGU10" s="447"/>
      <c r="OGV10" s="447"/>
      <c r="OGW10" s="447"/>
      <c r="OGX10" s="447"/>
      <c r="OGY10" s="447"/>
      <c r="OGZ10" s="447"/>
      <c r="OHA10" s="447"/>
      <c r="OHB10" s="447"/>
      <c r="OHC10" s="447"/>
      <c r="OHD10" s="447"/>
      <c r="OHE10" s="447"/>
      <c r="OHF10" s="447"/>
      <c r="OHG10" s="447"/>
      <c r="OHH10" s="447"/>
      <c r="OHI10" s="447"/>
      <c r="OHJ10" s="447"/>
      <c r="OHK10" s="447"/>
      <c r="OHL10" s="447"/>
      <c r="OHM10" s="447"/>
      <c r="OHN10" s="447"/>
      <c r="OHO10" s="447"/>
      <c r="OHP10" s="447"/>
      <c r="OHQ10" s="447"/>
      <c r="OHR10" s="447"/>
      <c r="OHS10" s="447"/>
      <c r="OHT10" s="447"/>
      <c r="OHU10" s="447"/>
      <c r="OHV10" s="447"/>
      <c r="OHW10" s="447"/>
      <c r="OHX10" s="447"/>
      <c r="OHY10" s="447"/>
      <c r="OHZ10" s="447"/>
      <c r="OIA10" s="447"/>
      <c r="OIB10" s="447"/>
      <c r="OIC10" s="447"/>
      <c r="OID10" s="447"/>
      <c r="OIE10" s="447"/>
      <c r="OIF10" s="447"/>
      <c r="OIG10" s="447"/>
      <c r="OIH10" s="447"/>
      <c r="OII10" s="447"/>
      <c r="OIJ10" s="447"/>
      <c r="OIK10" s="447"/>
      <c r="OIL10" s="447"/>
      <c r="OIM10" s="447"/>
      <c r="OIN10" s="447"/>
      <c r="OIO10" s="447"/>
      <c r="OIP10" s="447"/>
      <c r="OIQ10" s="447"/>
      <c r="OIR10" s="447"/>
      <c r="OIS10" s="447"/>
      <c r="OIT10" s="447"/>
      <c r="OIU10" s="447"/>
      <c r="OIV10" s="447"/>
      <c r="OIW10" s="447"/>
      <c r="OIX10" s="447"/>
      <c r="OIY10" s="447"/>
      <c r="OIZ10" s="447"/>
      <c r="OJA10" s="447"/>
      <c r="OJB10" s="447"/>
      <c r="OJC10" s="447"/>
      <c r="OJD10" s="447"/>
      <c r="OJE10" s="447"/>
      <c r="OJF10" s="447"/>
      <c r="OJG10" s="447"/>
      <c r="OJH10" s="447"/>
      <c r="OJI10" s="447"/>
      <c r="OJJ10" s="447"/>
      <c r="OJK10" s="447"/>
      <c r="OJL10" s="447"/>
      <c r="OJM10" s="447"/>
      <c r="OJN10" s="447"/>
      <c r="OJO10" s="447"/>
      <c r="OJP10" s="447"/>
      <c r="OJQ10" s="447"/>
      <c r="OJR10" s="447"/>
      <c r="OJS10" s="447"/>
      <c r="OJT10" s="447"/>
      <c r="OJU10" s="447"/>
      <c r="OJV10" s="447"/>
      <c r="OJW10" s="447"/>
      <c r="OJX10" s="447"/>
      <c r="OJY10" s="447"/>
      <c r="OJZ10" s="447"/>
      <c r="OKA10" s="447"/>
      <c r="OKB10" s="447"/>
      <c r="OKC10" s="447"/>
      <c r="OKD10" s="447"/>
      <c r="OKE10" s="447"/>
      <c r="OKF10" s="447"/>
      <c r="OKG10" s="447"/>
      <c r="OKH10" s="447"/>
      <c r="OKI10" s="447"/>
      <c r="OKJ10" s="447"/>
      <c r="OKK10" s="447"/>
      <c r="OKL10" s="447"/>
      <c r="OKM10" s="447"/>
      <c r="OKN10" s="447"/>
      <c r="OKO10" s="447"/>
      <c r="OKP10" s="447"/>
      <c r="OKQ10" s="447"/>
      <c r="OKR10" s="447"/>
      <c r="OKS10" s="447"/>
      <c r="OKT10" s="447"/>
      <c r="OKU10" s="447"/>
      <c r="OKV10" s="447"/>
      <c r="OKW10" s="447"/>
      <c r="OKX10" s="447"/>
      <c r="OKY10" s="447"/>
      <c r="OKZ10" s="447"/>
      <c r="OLA10" s="447"/>
      <c r="OLB10" s="447"/>
      <c r="OLC10" s="447"/>
      <c r="OLD10" s="447"/>
      <c r="OLE10" s="447"/>
      <c r="OLF10" s="447"/>
      <c r="OLG10" s="447"/>
      <c r="OLH10" s="447"/>
      <c r="OLI10" s="447"/>
      <c r="OLJ10" s="447"/>
      <c r="OLK10" s="447"/>
      <c r="OLL10" s="447"/>
      <c r="OLM10" s="447"/>
      <c r="OLN10" s="447"/>
      <c r="OLO10" s="447"/>
      <c r="OLP10" s="447"/>
      <c r="OLQ10" s="447"/>
      <c r="OLR10" s="447"/>
      <c r="OLS10" s="447"/>
      <c r="OLT10" s="447"/>
      <c r="OLU10" s="447"/>
      <c r="OLV10" s="447"/>
      <c r="OLW10" s="447"/>
      <c r="OLX10" s="447"/>
      <c r="OLY10" s="447"/>
      <c r="OLZ10" s="447"/>
      <c r="OMA10" s="447"/>
      <c r="OMB10" s="447"/>
      <c r="OMC10" s="447"/>
      <c r="OMD10" s="447"/>
      <c r="OME10" s="447"/>
      <c r="OMF10" s="447"/>
      <c r="OMG10" s="447"/>
      <c r="OMH10" s="447"/>
      <c r="OMI10" s="447"/>
      <c r="OMJ10" s="447"/>
      <c r="OMK10" s="447"/>
      <c r="OML10" s="447"/>
      <c r="OMM10" s="447"/>
      <c r="OMN10" s="447"/>
      <c r="OMO10" s="447"/>
      <c r="OMP10" s="447"/>
      <c r="OMQ10" s="447"/>
      <c r="OMR10" s="447"/>
      <c r="OMS10" s="447"/>
      <c r="OMT10" s="447"/>
      <c r="OMU10" s="447"/>
      <c r="OMV10" s="447"/>
      <c r="OMW10" s="447"/>
      <c r="OMX10" s="447"/>
      <c r="OMY10" s="447"/>
      <c r="OMZ10" s="447"/>
      <c r="ONA10" s="447"/>
      <c r="ONB10" s="447"/>
      <c r="ONC10" s="447"/>
      <c r="OND10" s="447"/>
      <c r="ONE10" s="447"/>
      <c r="ONF10" s="447"/>
      <c r="ONG10" s="447"/>
      <c r="ONH10" s="447"/>
      <c r="ONI10" s="447"/>
      <c r="ONJ10" s="447"/>
      <c r="ONK10" s="447"/>
      <c r="ONL10" s="447"/>
      <c r="ONM10" s="447"/>
      <c r="ONN10" s="447"/>
      <c r="ONO10" s="447"/>
      <c r="ONP10" s="447"/>
      <c r="ONQ10" s="447"/>
      <c r="ONR10" s="447"/>
      <c r="ONS10" s="447"/>
      <c r="ONT10" s="447"/>
      <c r="ONU10" s="447"/>
      <c r="ONV10" s="447"/>
      <c r="ONW10" s="447"/>
      <c r="ONX10" s="447"/>
      <c r="ONY10" s="447"/>
      <c r="ONZ10" s="447"/>
      <c r="OOA10" s="447"/>
      <c r="OOB10" s="447"/>
      <c r="OOC10" s="447"/>
      <c r="OOD10" s="447"/>
      <c r="OOE10" s="447"/>
      <c r="OOF10" s="447"/>
      <c r="OOG10" s="447"/>
      <c r="OOH10" s="447"/>
      <c r="OOI10" s="447"/>
      <c r="OOJ10" s="447"/>
      <c r="OOK10" s="447"/>
      <c r="OOL10" s="447"/>
      <c r="OOM10" s="447"/>
      <c r="OON10" s="447"/>
      <c r="OOO10" s="447"/>
      <c r="OOP10" s="447"/>
      <c r="OOQ10" s="447"/>
      <c r="OOR10" s="447"/>
      <c r="OOS10" s="447"/>
      <c r="OOT10" s="447"/>
      <c r="OOU10" s="447"/>
      <c r="OOV10" s="447"/>
      <c r="OOW10" s="447"/>
      <c r="OOX10" s="447"/>
      <c r="OOY10" s="447"/>
      <c r="OOZ10" s="447"/>
      <c r="OPA10" s="447"/>
      <c r="OPB10" s="447"/>
      <c r="OPC10" s="447"/>
      <c r="OPD10" s="447"/>
      <c r="OPE10" s="447"/>
      <c r="OPF10" s="447"/>
      <c r="OPG10" s="447"/>
      <c r="OPH10" s="447"/>
      <c r="OPI10" s="447"/>
      <c r="OPJ10" s="447"/>
      <c r="OPK10" s="447"/>
      <c r="OPL10" s="447"/>
      <c r="OPM10" s="447"/>
      <c r="OPN10" s="447"/>
      <c r="OPO10" s="447"/>
      <c r="OPP10" s="447"/>
      <c r="OPQ10" s="447"/>
      <c r="OPR10" s="447"/>
      <c r="OPS10" s="447"/>
      <c r="OPT10" s="447"/>
      <c r="OPU10" s="447"/>
      <c r="OPV10" s="447"/>
      <c r="OPW10" s="447"/>
      <c r="OPX10" s="447"/>
      <c r="OPY10" s="447"/>
      <c r="OPZ10" s="447"/>
      <c r="OQA10" s="447"/>
      <c r="OQB10" s="447"/>
      <c r="OQC10" s="447"/>
      <c r="OQD10" s="447"/>
      <c r="OQE10" s="447"/>
      <c r="OQF10" s="447"/>
      <c r="OQG10" s="447"/>
      <c r="OQH10" s="447"/>
      <c r="OQI10" s="447"/>
      <c r="OQJ10" s="447"/>
      <c r="OQK10" s="447"/>
      <c r="OQL10" s="447"/>
      <c r="OQM10" s="447"/>
      <c r="OQN10" s="447"/>
      <c r="OQO10" s="447"/>
      <c r="OQP10" s="447"/>
      <c r="OQQ10" s="447"/>
      <c r="OQR10" s="447"/>
      <c r="OQS10" s="447"/>
      <c r="OQT10" s="447"/>
      <c r="OQU10" s="447"/>
      <c r="OQV10" s="447"/>
      <c r="OQW10" s="447"/>
      <c r="OQX10" s="447"/>
      <c r="OQY10" s="447"/>
      <c r="OQZ10" s="447"/>
      <c r="ORA10" s="447"/>
      <c r="ORB10" s="447"/>
      <c r="ORC10" s="447"/>
      <c r="ORD10" s="447"/>
      <c r="ORE10" s="447"/>
      <c r="ORF10" s="447"/>
      <c r="ORG10" s="447"/>
      <c r="ORH10" s="447"/>
      <c r="ORI10" s="447"/>
      <c r="ORJ10" s="447"/>
      <c r="ORK10" s="447"/>
      <c r="ORL10" s="447"/>
      <c r="ORM10" s="447"/>
      <c r="ORN10" s="447"/>
      <c r="ORO10" s="447"/>
      <c r="ORP10" s="447"/>
      <c r="ORQ10" s="447"/>
      <c r="ORR10" s="447"/>
      <c r="ORS10" s="447"/>
      <c r="ORT10" s="447"/>
      <c r="ORU10" s="447"/>
      <c r="ORV10" s="447"/>
      <c r="ORW10" s="447"/>
      <c r="ORX10" s="447"/>
      <c r="ORY10" s="447"/>
      <c r="ORZ10" s="447"/>
      <c r="OSA10" s="447"/>
      <c r="OSB10" s="447"/>
      <c r="OSC10" s="447"/>
      <c r="OSD10" s="447"/>
      <c r="OSE10" s="447"/>
      <c r="OSF10" s="447"/>
      <c r="OSG10" s="447"/>
      <c r="OSH10" s="447"/>
      <c r="OSI10" s="447"/>
      <c r="OSJ10" s="447"/>
      <c r="OSK10" s="447"/>
      <c r="OSL10" s="447"/>
      <c r="OSM10" s="447"/>
      <c r="OSN10" s="447"/>
      <c r="OSO10" s="447"/>
      <c r="OSP10" s="447"/>
      <c r="OSQ10" s="447"/>
      <c r="OSR10" s="447"/>
      <c r="OSS10" s="447"/>
      <c r="OST10" s="447"/>
      <c r="OSU10" s="447"/>
      <c r="OSV10" s="447"/>
      <c r="OSW10" s="447"/>
      <c r="OSX10" s="447"/>
      <c r="OSY10" s="447"/>
      <c r="OSZ10" s="447"/>
      <c r="OTA10" s="447"/>
      <c r="OTB10" s="447"/>
      <c r="OTC10" s="447"/>
      <c r="OTD10" s="447"/>
      <c r="OTE10" s="447"/>
      <c r="OTF10" s="447"/>
      <c r="OTG10" s="447"/>
      <c r="OTH10" s="447"/>
      <c r="OTI10" s="447"/>
      <c r="OTJ10" s="447"/>
      <c r="OTK10" s="447"/>
      <c r="OTL10" s="447"/>
      <c r="OTM10" s="447"/>
      <c r="OTN10" s="447"/>
      <c r="OTO10" s="447"/>
      <c r="OTP10" s="447"/>
      <c r="OTQ10" s="447"/>
      <c r="OTR10" s="447"/>
      <c r="OTS10" s="447"/>
      <c r="OTT10" s="447"/>
      <c r="OTU10" s="447"/>
      <c r="OTV10" s="447"/>
      <c r="OTW10" s="447"/>
      <c r="OTX10" s="447"/>
      <c r="OTY10" s="447"/>
      <c r="OTZ10" s="447"/>
      <c r="OUA10" s="447"/>
      <c r="OUB10" s="447"/>
      <c r="OUC10" s="447"/>
      <c r="OUD10" s="447"/>
      <c r="OUE10" s="447"/>
      <c r="OUF10" s="447"/>
      <c r="OUG10" s="447"/>
      <c r="OUH10" s="447"/>
      <c r="OUI10" s="447"/>
      <c r="OUJ10" s="447"/>
      <c r="OUK10" s="447"/>
      <c r="OUL10" s="447"/>
      <c r="OUM10" s="447"/>
      <c r="OUN10" s="447"/>
      <c r="OUO10" s="447"/>
      <c r="OUP10" s="447"/>
      <c r="OUQ10" s="447"/>
      <c r="OUR10" s="447"/>
      <c r="OUS10" s="447"/>
      <c r="OUT10" s="447"/>
      <c r="OUU10" s="447"/>
      <c r="OUV10" s="447"/>
      <c r="OUW10" s="447"/>
      <c r="OUX10" s="447"/>
      <c r="OUY10" s="447"/>
      <c r="OUZ10" s="447"/>
      <c r="OVA10" s="447"/>
      <c r="OVB10" s="447"/>
      <c r="OVC10" s="447"/>
      <c r="OVD10" s="447"/>
      <c r="OVE10" s="447"/>
      <c r="OVF10" s="447"/>
      <c r="OVG10" s="447"/>
      <c r="OVH10" s="447"/>
      <c r="OVI10" s="447"/>
      <c r="OVJ10" s="447"/>
      <c r="OVK10" s="447"/>
      <c r="OVL10" s="447"/>
      <c r="OVM10" s="447"/>
      <c r="OVN10" s="447"/>
      <c r="OVO10" s="447"/>
      <c r="OVP10" s="447"/>
      <c r="OVQ10" s="447"/>
      <c r="OVR10" s="447"/>
      <c r="OVS10" s="447"/>
      <c r="OVT10" s="447"/>
      <c r="OVU10" s="447"/>
      <c r="OVV10" s="447"/>
      <c r="OVW10" s="447"/>
      <c r="OVX10" s="447"/>
      <c r="OVY10" s="447"/>
      <c r="OVZ10" s="447"/>
      <c r="OWA10" s="447"/>
      <c r="OWB10" s="447"/>
      <c r="OWC10" s="447"/>
      <c r="OWD10" s="447"/>
      <c r="OWE10" s="447"/>
      <c r="OWF10" s="447"/>
      <c r="OWG10" s="447"/>
      <c r="OWH10" s="447"/>
      <c r="OWI10" s="447"/>
      <c r="OWJ10" s="447"/>
      <c r="OWK10" s="447"/>
      <c r="OWL10" s="447"/>
      <c r="OWM10" s="447"/>
      <c r="OWN10" s="447"/>
      <c r="OWO10" s="447"/>
      <c r="OWP10" s="447"/>
      <c r="OWQ10" s="447"/>
      <c r="OWR10" s="447"/>
      <c r="OWS10" s="447"/>
      <c r="OWT10" s="447"/>
      <c r="OWU10" s="447"/>
      <c r="OWV10" s="447"/>
      <c r="OWW10" s="447"/>
      <c r="OWX10" s="447"/>
      <c r="OWY10" s="447"/>
      <c r="OWZ10" s="447"/>
      <c r="OXA10" s="447"/>
      <c r="OXB10" s="447"/>
      <c r="OXC10" s="447"/>
      <c r="OXD10" s="447"/>
      <c r="OXE10" s="447"/>
      <c r="OXF10" s="447"/>
      <c r="OXG10" s="447"/>
      <c r="OXH10" s="447"/>
      <c r="OXI10" s="447"/>
      <c r="OXJ10" s="447"/>
      <c r="OXK10" s="447"/>
      <c r="OXL10" s="447"/>
      <c r="OXM10" s="447"/>
      <c r="OXN10" s="447"/>
      <c r="OXO10" s="447"/>
      <c r="OXP10" s="447"/>
      <c r="OXQ10" s="447"/>
      <c r="OXR10" s="447"/>
      <c r="OXS10" s="447"/>
      <c r="OXT10" s="447"/>
      <c r="OXU10" s="447"/>
      <c r="OXV10" s="447"/>
      <c r="OXW10" s="447"/>
      <c r="OXX10" s="447"/>
      <c r="OXY10" s="447"/>
      <c r="OXZ10" s="447"/>
      <c r="OYA10" s="447"/>
      <c r="OYB10" s="447"/>
      <c r="OYC10" s="447"/>
      <c r="OYD10" s="447"/>
      <c r="OYE10" s="447"/>
      <c r="OYF10" s="447"/>
      <c r="OYG10" s="447"/>
      <c r="OYH10" s="447"/>
      <c r="OYI10" s="447"/>
      <c r="OYJ10" s="447"/>
      <c r="OYK10" s="447"/>
      <c r="OYL10" s="447"/>
      <c r="OYM10" s="447"/>
      <c r="OYN10" s="447"/>
      <c r="OYO10" s="447"/>
      <c r="OYP10" s="447"/>
      <c r="OYQ10" s="447"/>
      <c r="OYR10" s="447"/>
      <c r="OYS10" s="447"/>
      <c r="OYT10" s="447"/>
      <c r="OYU10" s="447"/>
      <c r="OYV10" s="447"/>
      <c r="OYW10" s="447"/>
      <c r="OYX10" s="447"/>
      <c r="OYY10" s="447"/>
      <c r="OYZ10" s="447"/>
      <c r="OZA10" s="447"/>
      <c r="OZB10" s="447"/>
      <c r="OZC10" s="447"/>
      <c r="OZD10" s="447"/>
      <c r="OZE10" s="447"/>
      <c r="OZF10" s="447"/>
      <c r="OZG10" s="447"/>
      <c r="OZH10" s="447"/>
      <c r="OZI10" s="447"/>
      <c r="OZJ10" s="447"/>
      <c r="OZK10" s="447"/>
      <c r="OZL10" s="447"/>
      <c r="OZM10" s="447"/>
      <c r="OZN10" s="447"/>
      <c r="OZO10" s="447"/>
      <c r="OZP10" s="447"/>
      <c r="OZQ10" s="447"/>
      <c r="OZR10" s="447"/>
      <c r="OZS10" s="447"/>
      <c r="OZT10" s="447"/>
      <c r="OZU10" s="447"/>
      <c r="OZV10" s="447"/>
      <c r="OZW10" s="447"/>
      <c r="OZX10" s="447"/>
      <c r="OZY10" s="447"/>
      <c r="OZZ10" s="447"/>
      <c r="PAA10" s="447"/>
      <c r="PAB10" s="447"/>
      <c r="PAC10" s="447"/>
      <c r="PAD10" s="447"/>
      <c r="PAE10" s="447"/>
      <c r="PAF10" s="447"/>
      <c r="PAG10" s="447"/>
      <c r="PAH10" s="447"/>
      <c r="PAI10" s="447"/>
      <c r="PAJ10" s="447"/>
      <c r="PAK10" s="447"/>
      <c r="PAL10" s="447"/>
      <c r="PAM10" s="447"/>
      <c r="PAN10" s="447"/>
      <c r="PAO10" s="447"/>
      <c r="PAP10" s="447"/>
      <c r="PAQ10" s="447"/>
      <c r="PAR10" s="447"/>
      <c r="PAS10" s="447"/>
      <c r="PAT10" s="447"/>
      <c r="PAU10" s="447"/>
      <c r="PAV10" s="447"/>
      <c r="PAW10" s="447"/>
      <c r="PAX10" s="447"/>
      <c r="PAY10" s="447"/>
      <c r="PAZ10" s="447"/>
      <c r="PBA10" s="447"/>
      <c r="PBB10" s="447"/>
      <c r="PBC10" s="447"/>
      <c r="PBD10" s="447"/>
      <c r="PBE10" s="447"/>
      <c r="PBF10" s="447"/>
      <c r="PBG10" s="447"/>
      <c r="PBH10" s="447"/>
      <c r="PBI10" s="447"/>
      <c r="PBJ10" s="447"/>
      <c r="PBK10" s="447"/>
      <c r="PBL10" s="447"/>
      <c r="PBM10" s="447"/>
      <c r="PBN10" s="447"/>
      <c r="PBO10" s="447"/>
      <c r="PBP10" s="447"/>
      <c r="PBQ10" s="447"/>
      <c r="PBR10" s="447"/>
      <c r="PBS10" s="447"/>
      <c r="PBT10" s="447"/>
      <c r="PBU10" s="447"/>
      <c r="PBV10" s="447"/>
      <c r="PBW10" s="447"/>
      <c r="PBX10" s="447"/>
      <c r="PBY10" s="447"/>
      <c r="PBZ10" s="447"/>
      <c r="PCA10" s="447"/>
      <c r="PCB10" s="447"/>
      <c r="PCC10" s="447"/>
      <c r="PCD10" s="447"/>
      <c r="PCE10" s="447"/>
      <c r="PCF10" s="447"/>
      <c r="PCG10" s="447"/>
      <c r="PCH10" s="447"/>
      <c r="PCI10" s="447"/>
      <c r="PCJ10" s="447"/>
      <c r="PCK10" s="447"/>
      <c r="PCL10" s="447"/>
      <c r="PCM10" s="447"/>
      <c r="PCN10" s="447"/>
      <c r="PCO10" s="447"/>
      <c r="PCP10" s="447"/>
      <c r="PCQ10" s="447"/>
      <c r="PCR10" s="447"/>
      <c r="PCS10" s="447"/>
      <c r="PCT10" s="447"/>
      <c r="PCU10" s="447"/>
      <c r="PCV10" s="447"/>
      <c r="PCW10" s="447"/>
      <c r="PCX10" s="447"/>
      <c r="PCY10" s="447"/>
      <c r="PCZ10" s="447"/>
      <c r="PDA10" s="447"/>
      <c r="PDB10" s="447"/>
      <c r="PDC10" s="447"/>
      <c r="PDD10" s="447"/>
      <c r="PDE10" s="447"/>
      <c r="PDF10" s="447"/>
      <c r="PDG10" s="447"/>
      <c r="PDH10" s="447"/>
      <c r="PDI10" s="447"/>
      <c r="PDJ10" s="447"/>
      <c r="PDK10" s="447"/>
      <c r="PDL10" s="447"/>
      <c r="PDM10" s="447"/>
      <c r="PDN10" s="447"/>
      <c r="PDO10" s="447"/>
      <c r="PDP10" s="447"/>
      <c r="PDQ10" s="447"/>
      <c r="PDR10" s="447"/>
      <c r="PDS10" s="447"/>
      <c r="PDT10" s="447"/>
      <c r="PDU10" s="447"/>
      <c r="PDV10" s="447"/>
      <c r="PDW10" s="447"/>
      <c r="PDX10" s="447"/>
      <c r="PDY10" s="447"/>
      <c r="PDZ10" s="447"/>
      <c r="PEA10" s="447"/>
      <c r="PEB10" s="447"/>
      <c r="PEC10" s="447"/>
      <c r="PED10" s="447"/>
      <c r="PEE10" s="447"/>
      <c r="PEF10" s="447"/>
      <c r="PEG10" s="447"/>
      <c r="PEH10" s="447"/>
      <c r="PEI10" s="447"/>
      <c r="PEJ10" s="447"/>
      <c r="PEK10" s="447"/>
      <c r="PEL10" s="447"/>
      <c r="PEM10" s="447"/>
      <c r="PEN10" s="447"/>
      <c r="PEO10" s="447"/>
      <c r="PEP10" s="447"/>
      <c r="PEQ10" s="447"/>
      <c r="PER10" s="447"/>
      <c r="PES10" s="447"/>
      <c r="PET10" s="447"/>
      <c r="PEU10" s="447"/>
      <c r="PEV10" s="447"/>
      <c r="PEW10" s="447"/>
      <c r="PEX10" s="447"/>
      <c r="PEY10" s="447"/>
      <c r="PEZ10" s="447"/>
      <c r="PFA10" s="447"/>
      <c r="PFB10" s="447"/>
      <c r="PFC10" s="447"/>
      <c r="PFD10" s="447"/>
      <c r="PFE10" s="447"/>
      <c r="PFF10" s="447"/>
      <c r="PFG10" s="447"/>
      <c r="PFH10" s="447"/>
      <c r="PFI10" s="447"/>
      <c r="PFJ10" s="447"/>
      <c r="PFK10" s="447"/>
      <c r="PFL10" s="447"/>
      <c r="PFM10" s="447"/>
      <c r="PFN10" s="447"/>
      <c r="PFO10" s="447"/>
      <c r="PFP10" s="447"/>
      <c r="PFQ10" s="447"/>
      <c r="PFR10" s="447"/>
      <c r="PFS10" s="447"/>
      <c r="PFT10" s="447"/>
      <c r="PFU10" s="447"/>
      <c r="PFV10" s="447"/>
      <c r="PFW10" s="447"/>
      <c r="PFX10" s="447"/>
      <c r="PFY10" s="447"/>
      <c r="PFZ10" s="447"/>
      <c r="PGA10" s="447"/>
      <c r="PGB10" s="447"/>
      <c r="PGC10" s="447"/>
      <c r="PGD10" s="447"/>
      <c r="PGE10" s="447"/>
      <c r="PGF10" s="447"/>
      <c r="PGG10" s="447"/>
      <c r="PGH10" s="447"/>
      <c r="PGI10" s="447"/>
      <c r="PGJ10" s="447"/>
      <c r="PGK10" s="447"/>
      <c r="PGL10" s="447"/>
      <c r="PGM10" s="447"/>
      <c r="PGN10" s="447"/>
      <c r="PGO10" s="447"/>
      <c r="PGP10" s="447"/>
      <c r="PGQ10" s="447"/>
      <c r="PGR10" s="447"/>
      <c r="PGS10" s="447"/>
      <c r="PGT10" s="447"/>
      <c r="PGU10" s="447"/>
      <c r="PGV10" s="447"/>
      <c r="PGW10" s="447"/>
      <c r="PGX10" s="447"/>
      <c r="PGY10" s="447"/>
      <c r="PGZ10" s="447"/>
      <c r="PHA10" s="447"/>
      <c r="PHB10" s="447"/>
      <c r="PHC10" s="447"/>
      <c r="PHD10" s="447"/>
      <c r="PHE10" s="447"/>
      <c r="PHF10" s="447"/>
      <c r="PHG10" s="447"/>
      <c r="PHH10" s="447"/>
      <c r="PHI10" s="447"/>
      <c r="PHJ10" s="447"/>
      <c r="PHK10" s="447"/>
      <c r="PHL10" s="447"/>
      <c r="PHM10" s="447"/>
      <c r="PHN10" s="447"/>
      <c r="PHO10" s="447"/>
      <c r="PHP10" s="447"/>
      <c r="PHQ10" s="447"/>
      <c r="PHR10" s="447"/>
      <c r="PHS10" s="447"/>
      <c r="PHT10" s="447"/>
      <c r="PHU10" s="447"/>
      <c r="PHV10" s="447"/>
      <c r="PHW10" s="447"/>
      <c r="PHX10" s="447"/>
      <c r="PHY10" s="447"/>
      <c r="PHZ10" s="447"/>
      <c r="PIA10" s="447"/>
      <c r="PIB10" s="447"/>
      <c r="PIC10" s="447"/>
      <c r="PID10" s="447"/>
      <c r="PIE10" s="447"/>
      <c r="PIF10" s="447"/>
      <c r="PIG10" s="447"/>
      <c r="PIH10" s="447"/>
      <c r="PII10" s="447"/>
      <c r="PIJ10" s="447"/>
      <c r="PIK10" s="447"/>
      <c r="PIL10" s="447"/>
      <c r="PIM10" s="447"/>
      <c r="PIN10" s="447"/>
      <c r="PIO10" s="447"/>
      <c r="PIP10" s="447"/>
      <c r="PIQ10" s="447"/>
      <c r="PIR10" s="447"/>
      <c r="PIS10" s="447"/>
      <c r="PIT10" s="447"/>
      <c r="PIU10" s="447"/>
      <c r="PIV10" s="447"/>
      <c r="PIW10" s="447"/>
      <c r="PIX10" s="447"/>
      <c r="PIY10" s="447"/>
      <c r="PIZ10" s="447"/>
      <c r="PJA10" s="447"/>
      <c r="PJB10" s="447"/>
      <c r="PJC10" s="447"/>
      <c r="PJD10" s="447"/>
      <c r="PJE10" s="447"/>
      <c r="PJF10" s="447"/>
      <c r="PJG10" s="447"/>
      <c r="PJH10" s="447"/>
      <c r="PJI10" s="447"/>
      <c r="PJJ10" s="447"/>
      <c r="PJK10" s="447"/>
      <c r="PJL10" s="447"/>
      <c r="PJM10" s="447"/>
      <c r="PJN10" s="447"/>
      <c r="PJO10" s="447"/>
      <c r="PJP10" s="447"/>
      <c r="PJQ10" s="447"/>
      <c r="PJR10" s="447"/>
      <c r="PJS10" s="447"/>
      <c r="PJT10" s="447"/>
      <c r="PJU10" s="447"/>
      <c r="PJV10" s="447"/>
      <c r="PJW10" s="447"/>
      <c r="PJX10" s="447"/>
      <c r="PJY10" s="447"/>
      <c r="PJZ10" s="447"/>
      <c r="PKA10" s="447"/>
      <c r="PKB10" s="447"/>
      <c r="PKC10" s="447"/>
      <c r="PKD10" s="447"/>
      <c r="PKE10" s="447"/>
      <c r="PKF10" s="447"/>
      <c r="PKG10" s="447"/>
      <c r="PKH10" s="447"/>
      <c r="PKI10" s="447"/>
      <c r="PKJ10" s="447"/>
      <c r="PKK10" s="447"/>
      <c r="PKL10" s="447"/>
      <c r="PKM10" s="447"/>
      <c r="PKN10" s="447"/>
      <c r="PKO10" s="447"/>
      <c r="PKP10" s="447"/>
      <c r="PKQ10" s="447"/>
      <c r="PKR10" s="447"/>
      <c r="PKS10" s="447"/>
      <c r="PKT10" s="447"/>
      <c r="PKU10" s="447"/>
      <c r="PKV10" s="447"/>
      <c r="PKW10" s="447"/>
      <c r="PKX10" s="447"/>
      <c r="PKY10" s="447"/>
      <c r="PKZ10" s="447"/>
      <c r="PLA10" s="447"/>
      <c r="PLB10" s="447"/>
      <c r="PLC10" s="447"/>
      <c r="PLD10" s="447"/>
      <c r="PLE10" s="447"/>
      <c r="PLF10" s="447"/>
      <c r="PLG10" s="447"/>
      <c r="PLH10" s="447"/>
      <c r="PLI10" s="447"/>
      <c r="PLJ10" s="447"/>
      <c r="PLK10" s="447"/>
      <c r="PLL10" s="447"/>
      <c r="PLM10" s="447"/>
      <c r="PLN10" s="447"/>
      <c r="PLO10" s="447"/>
      <c r="PLP10" s="447"/>
      <c r="PLQ10" s="447"/>
      <c r="PLR10" s="447"/>
      <c r="PLS10" s="447"/>
      <c r="PLT10" s="447"/>
      <c r="PLU10" s="447"/>
      <c r="PLV10" s="447"/>
      <c r="PLW10" s="447"/>
      <c r="PLX10" s="447"/>
      <c r="PLY10" s="447"/>
      <c r="PLZ10" s="447"/>
      <c r="PMA10" s="447"/>
      <c r="PMB10" s="447"/>
      <c r="PMC10" s="447"/>
      <c r="PMD10" s="447"/>
      <c r="PME10" s="447"/>
      <c r="PMF10" s="447"/>
      <c r="PMG10" s="447"/>
      <c r="PMH10" s="447"/>
      <c r="PMI10" s="447"/>
      <c r="PMJ10" s="447"/>
      <c r="PMK10" s="447"/>
      <c r="PML10" s="447"/>
      <c r="PMM10" s="447"/>
      <c r="PMN10" s="447"/>
      <c r="PMO10" s="447"/>
      <c r="PMP10" s="447"/>
      <c r="PMQ10" s="447"/>
      <c r="PMR10" s="447"/>
      <c r="PMS10" s="447"/>
      <c r="PMT10" s="447"/>
      <c r="PMU10" s="447"/>
      <c r="PMV10" s="447"/>
      <c r="PMW10" s="447"/>
      <c r="PMX10" s="447"/>
      <c r="PMY10" s="447"/>
      <c r="PMZ10" s="447"/>
      <c r="PNA10" s="447"/>
      <c r="PNB10" s="447"/>
      <c r="PNC10" s="447"/>
      <c r="PND10" s="447"/>
      <c r="PNE10" s="447"/>
      <c r="PNF10" s="447"/>
      <c r="PNG10" s="447"/>
      <c r="PNH10" s="447"/>
      <c r="PNI10" s="447"/>
      <c r="PNJ10" s="447"/>
      <c r="PNK10" s="447"/>
      <c r="PNL10" s="447"/>
      <c r="PNM10" s="447"/>
      <c r="PNN10" s="447"/>
      <c r="PNO10" s="447"/>
      <c r="PNP10" s="447"/>
      <c r="PNQ10" s="447"/>
      <c r="PNR10" s="447"/>
      <c r="PNS10" s="447"/>
      <c r="PNT10" s="447"/>
      <c r="PNU10" s="447"/>
      <c r="PNV10" s="447"/>
      <c r="PNW10" s="447"/>
      <c r="PNX10" s="447"/>
      <c r="PNY10" s="447"/>
      <c r="PNZ10" s="447"/>
      <c r="POA10" s="447"/>
      <c r="POB10" s="447"/>
      <c r="POC10" s="447"/>
      <c r="POD10" s="447"/>
      <c r="POE10" s="447"/>
      <c r="POF10" s="447"/>
      <c r="POG10" s="447"/>
      <c r="POH10" s="447"/>
      <c r="POI10" s="447"/>
      <c r="POJ10" s="447"/>
      <c r="POK10" s="447"/>
      <c r="POL10" s="447"/>
      <c r="POM10" s="447"/>
      <c r="PON10" s="447"/>
      <c r="POO10" s="447"/>
      <c r="POP10" s="447"/>
      <c r="POQ10" s="447"/>
      <c r="POR10" s="447"/>
      <c r="POS10" s="447"/>
      <c r="POT10" s="447"/>
      <c r="POU10" s="447"/>
      <c r="POV10" s="447"/>
      <c r="POW10" s="447"/>
      <c r="POX10" s="447"/>
      <c r="POY10" s="447"/>
      <c r="POZ10" s="447"/>
      <c r="PPA10" s="447"/>
      <c r="PPB10" s="447"/>
      <c r="PPC10" s="447"/>
      <c r="PPD10" s="447"/>
      <c r="PPE10" s="447"/>
      <c r="PPF10" s="447"/>
      <c r="PPG10" s="447"/>
      <c r="PPH10" s="447"/>
      <c r="PPI10" s="447"/>
      <c r="PPJ10" s="447"/>
      <c r="PPK10" s="447"/>
      <c r="PPL10" s="447"/>
      <c r="PPM10" s="447"/>
      <c r="PPN10" s="447"/>
      <c r="PPO10" s="447"/>
      <c r="PPP10" s="447"/>
      <c r="PPQ10" s="447"/>
      <c r="PPR10" s="447"/>
      <c r="PPS10" s="447"/>
      <c r="PPT10" s="447"/>
      <c r="PPU10" s="447"/>
      <c r="PPV10" s="447"/>
      <c r="PPW10" s="447"/>
      <c r="PPX10" s="447"/>
      <c r="PPY10" s="447"/>
      <c r="PPZ10" s="447"/>
      <c r="PQA10" s="447"/>
      <c r="PQB10" s="447"/>
      <c r="PQC10" s="447"/>
      <c r="PQD10" s="447"/>
      <c r="PQE10" s="447"/>
      <c r="PQF10" s="447"/>
      <c r="PQG10" s="447"/>
      <c r="PQH10" s="447"/>
      <c r="PQI10" s="447"/>
      <c r="PQJ10" s="447"/>
      <c r="PQK10" s="447"/>
      <c r="PQL10" s="447"/>
      <c r="PQM10" s="447"/>
      <c r="PQN10" s="447"/>
      <c r="PQO10" s="447"/>
      <c r="PQP10" s="447"/>
      <c r="PQQ10" s="447"/>
      <c r="PQR10" s="447"/>
      <c r="PQS10" s="447"/>
      <c r="PQT10" s="447"/>
      <c r="PQU10" s="447"/>
      <c r="PQV10" s="447"/>
      <c r="PQW10" s="447"/>
      <c r="PQX10" s="447"/>
      <c r="PQY10" s="447"/>
      <c r="PQZ10" s="447"/>
      <c r="PRA10" s="447"/>
      <c r="PRB10" s="447"/>
      <c r="PRC10" s="447"/>
      <c r="PRD10" s="447"/>
      <c r="PRE10" s="447"/>
      <c r="PRF10" s="447"/>
      <c r="PRG10" s="447"/>
      <c r="PRH10" s="447"/>
      <c r="PRI10" s="447"/>
      <c r="PRJ10" s="447"/>
      <c r="PRK10" s="447"/>
      <c r="PRL10" s="447"/>
      <c r="PRM10" s="447"/>
      <c r="PRN10" s="447"/>
      <c r="PRO10" s="447"/>
      <c r="PRP10" s="447"/>
      <c r="PRQ10" s="447"/>
      <c r="PRR10" s="447"/>
      <c r="PRS10" s="447"/>
      <c r="PRT10" s="447"/>
      <c r="PRU10" s="447"/>
      <c r="PRV10" s="447"/>
      <c r="PRW10" s="447"/>
      <c r="PRX10" s="447"/>
      <c r="PRY10" s="447"/>
      <c r="PRZ10" s="447"/>
      <c r="PSA10" s="447"/>
      <c r="PSB10" s="447"/>
      <c r="PSC10" s="447"/>
      <c r="PSD10" s="447"/>
      <c r="PSE10" s="447"/>
      <c r="PSF10" s="447"/>
      <c r="PSG10" s="447"/>
      <c r="PSH10" s="447"/>
      <c r="PSI10" s="447"/>
      <c r="PSJ10" s="447"/>
      <c r="PSK10" s="447"/>
      <c r="PSL10" s="447"/>
      <c r="PSM10" s="447"/>
      <c r="PSN10" s="447"/>
      <c r="PSO10" s="447"/>
      <c r="PSP10" s="447"/>
      <c r="PSQ10" s="447"/>
      <c r="PSR10" s="447"/>
      <c r="PSS10" s="447"/>
      <c r="PST10" s="447"/>
      <c r="PSU10" s="447"/>
      <c r="PSV10" s="447"/>
      <c r="PSW10" s="447"/>
      <c r="PSX10" s="447"/>
      <c r="PSY10" s="447"/>
      <c r="PSZ10" s="447"/>
      <c r="PTA10" s="447"/>
      <c r="PTB10" s="447"/>
      <c r="PTC10" s="447"/>
      <c r="PTD10" s="447"/>
      <c r="PTE10" s="447"/>
      <c r="PTF10" s="447"/>
      <c r="PTG10" s="447"/>
      <c r="PTH10" s="447"/>
      <c r="PTI10" s="447"/>
      <c r="PTJ10" s="447"/>
      <c r="PTK10" s="447"/>
      <c r="PTL10" s="447"/>
      <c r="PTM10" s="447"/>
      <c r="PTN10" s="447"/>
      <c r="PTO10" s="447"/>
      <c r="PTP10" s="447"/>
      <c r="PTQ10" s="447"/>
      <c r="PTR10" s="447"/>
      <c r="PTS10" s="447"/>
      <c r="PTT10" s="447"/>
      <c r="PTU10" s="447"/>
      <c r="PTV10" s="447"/>
      <c r="PTW10" s="447"/>
      <c r="PTX10" s="447"/>
      <c r="PTY10" s="447"/>
      <c r="PTZ10" s="447"/>
      <c r="PUA10" s="447"/>
      <c r="PUB10" s="447"/>
      <c r="PUC10" s="447"/>
      <c r="PUD10" s="447"/>
      <c r="PUE10" s="447"/>
      <c r="PUF10" s="447"/>
      <c r="PUG10" s="447"/>
      <c r="PUH10" s="447"/>
      <c r="PUI10" s="447"/>
      <c r="PUJ10" s="447"/>
      <c r="PUK10" s="447"/>
      <c r="PUL10" s="447"/>
      <c r="PUM10" s="447"/>
      <c r="PUN10" s="447"/>
      <c r="PUO10" s="447"/>
      <c r="PUP10" s="447"/>
      <c r="PUQ10" s="447"/>
      <c r="PUR10" s="447"/>
      <c r="PUS10" s="447"/>
      <c r="PUT10" s="447"/>
      <c r="PUU10" s="447"/>
      <c r="PUV10" s="447"/>
      <c r="PUW10" s="447"/>
      <c r="PUX10" s="447"/>
      <c r="PUY10" s="447"/>
      <c r="PUZ10" s="447"/>
      <c r="PVA10" s="447"/>
      <c r="PVB10" s="447"/>
      <c r="PVC10" s="447"/>
      <c r="PVD10" s="447"/>
      <c r="PVE10" s="447"/>
      <c r="PVF10" s="447"/>
      <c r="PVG10" s="447"/>
      <c r="PVH10" s="447"/>
      <c r="PVI10" s="447"/>
      <c r="PVJ10" s="447"/>
      <c r="PVK10" s="447"/>
      <c r="PVL10" s="447"/>
      <c r="PVM10" s="447"/>
      <c r="PVN10" s="447"/>
      <c r="PVO10" s="447"/>
      <c r="PVP10" s="447"/>
      <c r="PVQ10" s="447"/>
      <c r="PVR10" s="447"/>
      <c r="PVS10" s="447"/>
      <c r="PVT10" s="447"/>
      <c r="PVU10" s="447"/>
      <c r="PVV10" s="447"/>
      <c r="PVW10" s="447"/>
      <c r="PVX10" s="447"/>
      <c r="PVY10" s="447"/>
      <c r="PVZ10" s="447"/>
      <c r="PWA10" s="447"/>
      <c r="PWB10" s="447"/>
      <c r="PWC10" s="447"/>
      <c r="PWD10" s="447"/>
      <c r="PWE10" s="447"/>
      <c r="PWF10" s="447"/>
      <c r="PWG10" s="447"/>
      <c r="PWH10" s="447"/>
      <c r="PWI10" s="447"/>
      <c r="PWJ10" s="447"/>
      <c r="PWK10" s="447"/>
      <c r="PWL10" s="447"/>
      <c r="PWM10" s="447"/>
      <c r="PWN10" s="447"/>
      <c r="PWO10" s="447"/>
      <c r="PWP10" s="447"/>
      <c r="PWQ10" s="447"/>
      <c r="PWR10" s="447"/>
      <c r="PWS10" s="447"/>
      <c r="PWT10" s="447"/>
      <c r="PWU10" s="447"/>
      <c r="PWV10" s="447"/>
      <c r="PWW10" s="447"/>
      <c r="PWX10" s="447"/>
      <c r="PWY10" s="447"/>
      <c r="PWZ10" s="447"/>
      <c r="PXA10" s="447"/>
      <c r="PXB10" s="447"/>
      <c r="PXC10" s="447"/>
      <c r="PXD10" s="447"/>
      <c r="PXE10" s="447"/>
      <c r="PXF10" s="447"/>
      <c r="PXG10" s="447"/>
      <c r="PXH10" s="447"/>
      <c r="PXI10" s="447"/>
      <c r="PXJ10" s="447"/>
      <c r="PXK10" s="447"/>
      <c r="PXL10" s="447"/>
      <c r="PXM10" s="447"/>
      <c r="PXN10" s="447"/>
      <c r="PXO10" s="447"/>
      <c r="PXP10" s="447"/>
      <c r="PXQ10" s="447"/>
      <c r="PXR10" s="447"/>
      <c r="PXS10" s="447"/>
      <c r="PXT10" s="447"/>
      <c r="PXU10" s="447"/>
      <c r="PXV10" s="447"/>
      <c r="PXW10" s="447"/>
      <c r="PXX10" s="447"/>
      <c r="PXY10" s="447"/>
      <c r="PXZ10" s="447"/>
      <c r="PYA10" s="447"/>
      <c r="PYB10" s="447"/>
      <c r="PYC10" s="447"/>
      <c r="PYD10" s="447"/>
      <c r="PYE10" s="447"/>
      <c r="PYF10" s="447"/>
      <c r="PYG10" s="447"/>
      <c r="PYH10" s="447"/>
      <c r="PYI10" s="447"/>
      <c r="PYJ10" s="447"/>
      <c r="PYK10" s="447"/>
      <c r="PYL10" s="447"/>
      <c r="PYM10" s="447"/>
      <c r="PYN10" s="447"/>
      <c r="PYO10" s="447"/>
      <c r="PYP10" s="447"/>
      <c r="PYQ10" s="447"/>
      <c r="PYR10" s="447"/>
      <c r="PYS10" s="447"/>
      <c r="PYT10" s="447"/>
      <c r="PYU10" s="447"/>
      <c r="PYV10" s="447"/>
      <c r="PYW10" s="447"/>
      <c r="PYX10" s="447"/>
      <c r="PYY10" s="447"/>
      <c r="PYZ10" s="447"/>
      <c r="PZA10" s="447"/>
      <c r="PZB10" s="447"/>
      <c r="PZC10" s="447"/>
      <c r="PZD10" s="447"/>
      <c r="PZE10" s="447"/>
      <c r="PZF10" s="447"/>
      <c r="PZG10" s="447"/>
      <c r="PZH10" s="447"/>
      <c r="PZI10" s="447"/>
      <c r="PZJ10" s="447"/>
      <c r="PZK10" s="447"/>
      <c r="PZL10" s="447"/>
      <c r="PZM10" s="447"/>
      <c r="PZN10" s="447"/>
      <c r="PZO10" s="447"/>
      <c r="PZP10" s="447"/>
      <c r="PZQ10" s="447"/>
      <c r="PZR10" s="447"/>
      <c r="PZS10" s="447"/>
      <c r="PZT10" s="447"/>
      <c r="PZU10" s="447"/>
      <c r="PZV10" s="447"/>
      <c r="PZW10" s="447"/>
      <c r="PZX10" s="447"/>
      <c r="PZY10" s="447"/>
      <c r="PZZ10" s="447"/>
      <c r="QAA10" s="447"/>
      <c r="QAB10" s="447"/>
      <c r="QAC10" s="447"/>
      <c r="QAD10" s="447"/>
      <c r="QAE10" s="447"/>
      <c r="QAF10" s="447"/>
      <c r="QAG10" s="447"/>
      <c r="QAH10" s="447"/>
      <c r="QAI10" s="447"/>
      <c r="QAJ10" s="447"/>
      <c r="QAK10" s="447"/>
      <c r="QAL10" s="447"/>
      <c r="QAM10" s="447"/>
      <c r="QAN10" s="447"/>
      <c r="QAO10" s="447"/>
      <c r="QAP10" s="447"/>
      <c r="QAQ10" s="447"/>
      <c r="QAR10" s="447"/>
      <c r="QAS10" s="447"/>
      <c r="QAT10" s="447"/>
      <c r="QAU10" s="447"/>
      <c r="QAV10" s="447"/>
      <c r="QAW10" s="447"/>
      <c r="QAX10" s="447"/>
      <c r="QAY10" s="447"/>
      <c r="QAZ10" s="447"/>
      <c r="QBA10" s="447"/>
      <c r="QBB10" s="447"/>
      <c r="QBC10" s="447"/>
      <c r="QBD10" s="447"/>
      <c r="QBE10" s="447"/>
      <c r="QBF10" s="447"/>
      <c r="QBG10" s="447"/>
      <c r="QBH10" s="447"/>
      <c r="QBI10" s="447"/>
      <c r="QBJ10" s="447"/>
      <c r="QBK10" s="447"/>
      <c r="QBL10" s="447"/>
      <c r="QBM10" s="447"/>
      <c r="QBN10" s="447"/>
      <c r="QBO10" s="447"/>
      <c r="QBP10" s="447"/>
      <c r="QBQ10" s="447"/>
      <c r="QBR10" s="447"/>
      <c r="QBS10" s="447"/>
      <c r="QBT10" s="447"/>
      <c r="QBU10" s="447"/>
      <c r="QBV10" s="447"/>
      <c r="QBW10" s="447"/>
      <c r="QBX10" s="447"/>
      <c r="QBY10" s="447"/>
      <c r="QBZ10" s="447"/>
      <c r="QCA10" s="447"/>
      <c r="QCB10" s="447"/>
      <c r="QCC10" s="447"/>
      <c r="QCD10" s="447"/>
      <c r="QCE10" s="447"/>
      <c r="QCF10" s="447"/>
      <c r="QCG10" s="447"/>
      <c r="QCH10" s="447"/>
      <c r="QCI10" s="447"/>
      <c r="QCJ10" s="447"/>
      <c r="QCK10" s="447"/>
      <c r="QCL10" s="447"/>
      <c r="QCM10" s="447"/>
      <c r="QCN10" s="447"/>
      <c r="QCO10" s="447"/>
      <c r="QCP10" s="447"/>
      <c r="QCQ10" s="447"/>
      <c r="QCR10" s="447"/>
      <c r="QCS10" s="447"/>
      <c r="QCT10" s="447"/>
      <c r="QCU10" s="447"/>
      <c r="QCV10" s="447"/>
      <c r="QCW10" s="447"/>
      <c r="QCX10" s="447"/>
      <c r="QCY10" s="447"/>
      <c r="QCZ10" s="447"/>
      <c r="QDA10" s="447"/>
      <c r="QDB10" s="447"/>
      <c r="QDC10" s="447"/>
      <c r="QDD10" s="447"/>
      <c r="QDE10" s="447"/>
      <c r="QDF10" s="447"/>
      <c r="QDG10" s="447"/>
      <c r="QDH10" s="447"/>
      <c r="QDI10" s="447"/>
      <c r="QDJ10" s="447"/>
      <c r="QDK10" s="447"/>
      <c r="QDL10" s="447"/>
      <c r="QDM10" s="447"/>
      <c r="QDN10" s="447"/>
      <c r="QDO10" s="447"/>
      <c r="QDP10" s="447"/>
      <c r="QDQ10" s="447"/>
      <c r="QDR10" s="447"/>
      <c r="QDS10" s="447"/>
      <c r="QDT10" s="447"/>
      <c r="QDU10" s="447"/>
      <c r="QDV10" s="447"/>
      <c r="QDW10" s="447"/>
      <c r="QDX10" s="447"/>
      <c r="QDY10" s="447"/>
      <c r="QDZ10" s="447"/>
      <c r="QEA10" s="447"/>
      <c r="QEB10" s="447"/>
      <c r="QEC10" s="447"/>
      <c r="QED10" s="447"/>
      <c r="QEE10" s="447"/>
      <c r="QEF10" s="447"/>
      <c r="QEG10" s="447"/>
      <c r="QEH10" s="447"/>
      <c r="QEI10" s="447"/>
      <c r="QEJ10" s="447"/>
      <c r="QEK10" s="447"/>
      <c r="QEL10" s="447"/>
      <c r="QEM10" s="447"/>
      <c r="QEN10" s="447"/>
      <c r="QEO10" s="447"/>
      <c r="QEP10" s="447"/>
      <c r="QEQ10" s="447"/>
      <c r="QER10" s="447"/>
      <c r="QES10" s="447"/>
      <c r="QET10" s="447"/>
      <c r="QEU10" s="447"/>
      <c r="QEV10" s="447"/>
      <c r="QEW10" s="447"/>
      <c r="QEX10" s="447"/>
      <c r="QEY10" s="447"/>
      <c r="QEZ10" s="447"/>
      <c r="QFA10" s="447"/>
      <c r="QFB10" s="447"/>
      <c r="QFC10" s="447"/>
      <c r="QFD10" s="447"/>
      <c r="QFE10" s="447"/>
      <c r="QFF10" s="447"/>
      <c r="QFG10" s="447"/>
      <c r="QFH10" s="447"/>
      <c r="QFI10" s="447"/>
      <c r="QFJ10" s="447"/>
      <c r="QFK10" s="447"/>
      <c r="QFL10" s="447"/>
      <c r="QFM10" s="447"/>
      <c r="QFN10" s="447"/>
      <c r="QFO10" s="447"/>
      <c r="QFP10" s="447"/>
      <c r="QFQ10" s="447"/>
      <c r="QFR10" s="447"/>
      <c r="QFS10" s="447"/>
      <c r="QFT10" s="447"/>
      <c r="QFU10" s="447"/>
      <c r="QFV10" s="447"/>
      <c r="QFW10" s="447"/>
      <c r="QFX10" s="447"/>
      <c r="QFY10" s="447"/>
      <c r="QFZ10" s="447"/>
      <c r="QGA10" s="447"/>
      <c r="QGB10" s="447"/>
      <c r="QGC10" s="447"/>
      <c r="QGD10" s="447"/>
      <c r="QGE10" s="447"/>
      <c r="QGF10" s="447"/>
      <c r="QGG10" s="447"/>
      <c r="QGH10" s="447"/>
      <c r="QGI10" s="447"/>
      <c r="QGJ10" s="447"/>
      <c r="QGK10" s="447"/>
      <c r="QGL10" s="447"/>
      <c r="QGM10" s="447"/>
      <c r="QGN10" s="447"/>
      <c r="QGO10" s="447"/>
      <c r="QGP10" s="447"/>
      <c r="QGQ10" s="447"/>
      <c r="QGR10" s="447"/>
      <c r="QGS10" s="447"/>
      <c r="QGT10" s="447"/>
      <c r="QGU10" s="447"/>
      <c r="QGV10" s="447"/>
      <c r="QGW10" s="447"/>
      <c r="QGX10" s="447"/>
      <c r="QGY10" s="447"/>
      <c r="QGZ10" s="447"/>
      <c r="QHA10" s="447"/>
      <c r="QHB10" s="447"/>
      <c r="QHC10" s="447"/>
      <c r="QHD10" s="447"/>
      <c r="QHE10" s="447"/>
      <c r="QHF10" s="447"/>
      <c r="QHG10" s="447"/>
      <c r="QHH10" s="447"/>
      <c r="QHI10" s="447"/>
      <c r="QHJ10" s="447"/>
      <c r="QHK10" s="447"/>
      <c r="QHL10" s="447"/>
      <c r="QHM10" s="447"/>
      <c r="QHN10" s="447"/>
      <c r="QHO10" s="447"/>
      <c r="QHP10" s="447"/>
      <c r="QHQ10" s="447"/>
      <c r="QHR10" s="447"/>
      <c r="QHS10" s="447"/>
      <c r="QHT10" s="447"/>
      <c r="QHU10" s="447"/>
      <c r="QHV10" s="447"/>
      <c r="QHW10" s="447"/>
      <c r="QHX10" s="447"/>
      <c r="QHY10" s="447"/>
      <c r="QHZ10" s="447"/>
      <c r="QIA10" s="447"/>
      <c r="QIB10" s="447"/>
      <c r="QIC10" s="447"/>
      <c r="QID10" s="447"/>
      <c r="QIE10" s="447"/>
      <c r="QIF10" s="447"/>
      <c r="QIG10" s="447"/>
      <c r="QIH10" s="447"/>
      <c r="QII10" s="447"/>
      <c r="QIJ10" s="447"/>
      <c r="QIK10" s="447"/>
      <c r="QIL10" s="447"/>
      <c r="QIM10" s="447"/>
      <c r="QIN10" s="447"/>
      <c r="QIO10" s="447"/>
      <c r="QIP10" s="447"/>
      <c r="QIQ10" s="447"/>
      <c r="QIR10" s="447"/>
      <c r="QIS10" s="447"/>
      <c r="QIT10" s="447"/>
      <c r="QIU10" s="447"/>
      <c r="QIV10" s="447"/>
      <c r="QIW10" s="447"/>
      <c r="QIX10" s="447"/>
      <c r="QIY10" s="447"/>
      <c r="QIZ10" s="447"/>
      <c r="QJA10" s="447"/>
      <c r="QJB10" s="447"/>
      <c r="QJC10" s="447"/>
      <c r="QJD10" s="447"/>
      <c r="QJE10" s="447"/>
      <c r="QJF10" s="447"/>
      <c r="QJG10" s="447"/>
      <c r="QJH10" s="447"/>
      <c r="QJI10" s="447"/>
      <c r="QJJ10" s="447"/>
      <c r="QJK10" s="447"/>
      <c r="QJL10" s="447"/>
      <c r="QJM10" s="447"/>
      <c r="QJN10" s="447"/>
      <c r="QJO10" s="447"/>
      <c r="QJP10" s="447"/>
      <c r="QJQ10" s="447"/>
      <c r="QJR10" s="447"/>
      <c r="QJS10" s="447"/>
      <c r="QJT10" s="447"/>
      <c r="QJU10" s="447"/>
      <c r="QJV10" s="447"/>
      <c r="QJW10" s="447"/>
      <c r="QJX10" s="447"/>
      <c r="QJY10" s="447"/>
      <c r="QJZ10" s="447"/>
      <c r="QKA10" s="447"/>
      <c r="QKB10" s="447"/>
      <c r="QKC10" s="447"/>
      <c r="QKD10" s="447"/>
      <c r="QKE10" s="447"/>
      <c r="QKF10" s="447"/>
      <c r="QKG10" s="447"/>
      <c r="QKH10" s="447"/>
      <c r="QKI10" s="447"/>
      <c r="QKJ10" s="447"/>
      <c r="QKK10" s="447"/>
      <c r="QKL10" s="447"/>
      <c r="QKM10" s="447"/>
      <c r="QKN10" s="447"/>
      <c r="QKO10" s="447"/>
      <c r="QKP10" s="447"/>
      <c r="QKQ10" s="447"/>
      <c r="QKR10" s="447"/>
      <c r="QKS10" s="447"/>
      <c r="QKT10" s="447"/>
      <c r="QKU10" s="447"/>
      <c r="QKV10" s="447"/>
      <c r="QKW10" s="447"/>
      <c r="QKX10" s="447"/>
      <c r="QKY10" s="447"/>
      <c r="QKZ10" s="447"/>
      <c r="QLA10" s="447"/>
      <c r="QLB10" s="447"/>
      <c r="QLC10" s="447"/>
      <c r="QLD10" s="447"/>
      <c r="QLE10" s="447"/>
      <c r="QLF10" s="447"/>
      <c r="QLG10" s="447"/>
      <c r="QLH10" s="447"/>
      <c r="QLI10" s="447"/>
      <c r="QLJ10" s="447"/>
      <c r="QLK10" s="447"/>
      <c r="QLL10" s="447"/>
      <c r="QLM10" s="447"/>
      <c r="QLN10" s="447"/>
      <c r="QLO10" s="447"/>
      <c r="QLP10" s="447"/>
      <c r="QLQ10" s="447"/>
      <c r="QLR10" s="447"/>
      <c r="QLS10" s="447"/>
      <c r="QLT10" s="447"/>
      <c r="QLU10" s="447"/>
      <c r="QLV10" s="447"/>
      <c r="QLW10" s="447"/>
      <c r="QLX10" s="447"/>
      <c r="QLY10" s="447"/>
      <c r="QLZ10" s="447"/>
      <c r="QMA10" s="447"/>
      <c r="QMB10" s="447"/>
      <c r="QMC10" s="447"/>
      <c r="QMD10" s="447"/>
      <c r="QME10" s="447"/>
      <c r="QMF10" s="447"/>
      <c r="QMG10" s="447"/>
      <c r="QMH10" s="447"/>
      <c r="QMI10" s="447"/>
      <c r="QMJ10" s="447"/>
      <c r="QMK10" s="447"/>
      <c r="QML10" s="447"/>
      <c r="QMM10" s="447"/>
      <c r="QMN10" s="447"/>
      <c r="QMO10" s="447"/>
      <c r="QMP10" s="447"/>
      <c r="QMQ10" s="447"/>
      <c r="QMR10" s="447"/>
      <c r="QMS10" s="447"/>
      <c r="QMT10" s="447"/>
      <c r="QMU10" s="447"/>
      <c r="QMV10" s="447"/>
      <c r="QMW10" s="447"/>
      <c r="QMX10" s="447"/>
      <c r="QMY10" s="447"/>
      <c r="QMZ10" s="447"/>
      <c r="QNA10" s="447"/>
      <c r="QNB10" s="447"/>
      <c r="QNC10" s="447"/>
      <c r="QND10" s="447"/>
      <c r="QNE10" s="447"/>
      <c r="QNF10" s="447"/>
      <c r="QNG10" s="447"/>
      <c r="QNH10" s="447"/>
      <c r="QNI10" s="447"/>
      <c r="QNJ10" s="447"/>
      <c r="QNK10" s="447"/>
      <c r="QNL10" s="447"/>
      <c r="QNM10" s="447"/>
      <c r="QNN10" s="447"/>
      <c r="QNO10" s="447"/>
      <c r="QNP10" s="447"/>
      <c r="QNQ10" s="447"/>
      <c r="QNR10" s="447"/>
      <c r="QNS10" s="447"/>
      <c r="QNT10" s="447"/>
      <c r="QNU10" s="447"/>
      <c r="QNV10" s="447"/>
      <c r="QNW10" s="447"/>
      <c r="QNX10" s="447"/>
      <c r="QNY10" s="447"/>
      <c r="QNZ10" s="447"/>
      <c r="QOA10" s="447"/>
      <c r="QOB10" s="447"/>
      <c r="QOC10" s="447"/>
      <c r="QOD10" s="447"/>
      <c r="QOE10" s="447"/>
      <c r="QOF10" s="447"/>
      <c r="QOG10" s="447"/>
      <c r="QOH10" s="447"/>
      <c r="QOI10" s="447"/>
      <c r="QOJ10" s="447"/>
      <c r="QOK10" s="447"/>
      <c r="QOL10" s="447"/>
      <c r="QOM10" s="447"/>
      <c r="QON10" s="447"/>
      <c r="QOO10" s="447"/>
      <c r="QOP10" s="447"/>
      <c r="QOQ10" s="447"/>
      <c r="QOR10" s="447"/>
      <c r="QOS10" s="447"/>
      <c r="QOT10" s="447"/>
      <c r="QOU10" s="447"/>
      <c r="QOV10" s="447"/>
      <c r="QOW10" s="447"/>
      <c r="QOX10" s="447"/>
      <c r="QOY10" s="447"/>
      <c r="QOZ10" s="447"/>
      <c r="QPA10" s="447"/>
      <c r="QPB10" s="447"/>
      <c r="QPC10" s="447"/>
      <c r="QPD10" s="447"/>
      <c r="QPE10" s="447"/>
      <c r="QPF10" s="447"/>
      <c r="QPG10" s="447"/>
      <c r="QPH10" s="447"/>
      <c r="QPI10" s="447"/>
      <c r="QPJ10" s="447"/>
      <c r="QPK10" s="447"/>
      <c r="QPL10" s="447"/>
      <c r="QPM10" s="447"/>
      <c r="QPN10" s="447"/>
      <c r="QPO10" s="447"/>
      <c r="QPP10" s="447"/>
      <c r="QPQ10" s="447"/>
      <c r="QPR10" s="447"/>
      <c r="QPS10" s="447"/>
      <c r="QPT10" s="447"/>
      <c r="QPU10" s="447"/>
      <c r="QPV10" s="447"/>
      <c r="QPW10" s="447"/>
      <c r="QPX10" s="447"/>
      <c r="QPY10" s="447"/>
      <c r="QPZ10" s="447"/>
      <c r="QQA10" s="447"/>
      <c r="QQB10" s="447"/>
      <c r="QQC10" s="447"/>
      <c r="QQD10" s="447"/>
      <c r="QQE10" s="447"/>
      <c r="QQF10" s="447"/>
      <c r="QQG10" s="447"/>
      <c r="QQH10" s="447"/>
      <c r="QQI10" s="447"/>
      <c r="QQJ10" s="447"/>
      <c r="QQK10" s="447"/>
      <c r="QQL10" s="447"/>
      <c r="QQM10" s="447"/>
      <c r="QQN10" s="447"/>
      <c r="QQO10" s="447"/>
      <c r="QQP10" s="447"/>
      <c r="QQQ10" s="447"/>
      <c r="QQR10" s="447"/>
      <c r="QQS10" s="447"/>
      <c r="QQT10" s="447"/>
      <c r="QQU10" s="447"/>
      <c r="QQV10" s="447"/>
      <c r="QQW10" s="447"/>
      <c r="QQX10" s="447"/>
      <c r="QQY10" s="447"/>
      <c r="QQZ10" s="447"/>
      <c r="QRA10" s="447"/>
      <c r="QRB10" s="447"/>
      <c r="QRC10" s="447"/>
      <c r="QRD10" s="447"/>
      <c r="QRE10" s="447"/>
      <c r="QRF10" s="447"/>
      <c r="QRG10" s="447"/>
      <c r="QRH10" s="447"/>
      <c r="QRI10" s="447"/>
      <c r="QRJ10" s="447"/>
      <c r="QRK10" s="447"/>
      <c r="QRL10" s="447"/>
      <c r="QRM10" s="447"/>
      <c r="QRN10" s="447"/>
      <c r="QRO10" s="447"/>
      <c r="QRP10" s="447"/>
      <c r="QRQ10" s="447"/>
      <c r="QRR10" s="447"/>
      <c r="QRS10" s="447"/>
      <c r="QRT10" s="447"/>
      <c r="QRU10" s="447"/>
      <c r="QRV10" s="447"/>
      <c r="QRW10" s="447"/>
      <c r="QRX10" s="447"/>
      <c r="QRY10" s="447"/>
      <c r="QRZ10" s="447"/>
      <c r="QSA10" s="447"/>
      <c r="QSB10" s="447"/>
      <c r="QSC10" s="447"/>
      <c r="QSD10" s="447"/>
      <c r="QSE10" s="447"/>
      <c r="QSF10" s="447"/>
      <c r="QSG10" s="447"/>
      <c r="QSH10" s="447"/>
      <c r="QSI10" s="447"/>
      <c r="QSJ10" s="447"/>
      <c r="QSK10" s="447"/>
      <c r="QSL10" s="447"/>
      <c r="QSM10" s="447"/>
      <c r="QSN10" s="447"/>
      <c r="QSO10" s="447"/>
      <c r="QSP10" s="447"/>
      <c r="QSQ10" s="447"/>
      <c r="QSR10" s="447"/>
      <c r="QSS10" s="447"/>
      <c r="QST10" s="447"/>
      <c r="QSU10" s="447"/>
      <c r="QSV10" s="447"/>
      <c r="QSW10" s="447"/>
      <c r="QSX10" s="447"/>
      <c r="QSY10" s="447"/>
      <c r="QSZ10" s="447"/>
      <c r="QTA10" s="447"/>
      <c r="QTB10" s="447"/>
      <c r="QTC10" s="447"/>
      <c r="QTD10" s="447"/>
      <c r="QTE10" s="447"/>
      <c r="QTF10" s="447"/>
      <c r="QTG10" s="447"/>
      <c r="QTH10" s="447"/>
      <c r="QTI10" s="447"/>
      <c r="QTJ10" s="447"/>
      <c r="QTK10" s="447"/>
      <c r="QTL10" s="447"/>
      <c r="QTM10" s="447"/>
      <c r="QTN10" s="447"/>
      <c r="QTO10" s="447"/>
      <c r="QTP10" s="447"/>
      <c r="QTQ10" s="447"/>
      <c r="QTR10" s="447"/>
      <c r="QTS10" s="447"/>
      <c r="QTT10" s="447"/>
      <c r="QTU10" s="447"/>
      <c r="QTV10" s="447"/>
      <c r="QTW10" s="447"/>
      <c r="QTX10" s="447"/>
      <c r="QTY10" s="447"/>
      <c r="QTZ10" s="447"/>
      <c r="QUA10" s="447"/>
      <c r="QUB10" s="447"/>
      <c r="QUC10" s="447"/>
      <c r="QUD10" s="447"/>
      <c r="QUE10" s="447"/>
      <c r="QUF10" s="447"/>
      <c r="QUG10" s="447"/>
      <c r="QUH10" s="447"/>
      <c r="QUI10" s="447"/>
      <c r="QUJ10" s="447"/>
      <c r="QUK10" s="447"/>
      <c r="QUL10" s="447"/>
      <c r="QUM10" s="447"/>
      <c r="QUN10" s="447"/>
      <c r="QUO10" s="447"/>
      <c r="QUP10" s="447"/>
      <c r="QUQ10" s="447"/>
      <c r="QUR10" s="447"/>
      <c r="QUS10" s="447"/>
      <c r="QUT10" s="447"/>
      <c r="QUU10" s="447"/>
      <c r="QUV10" s="447"/>
      <c r="QUW10" s="447"/>
      <c r="QUX10" s="447"/>
      <c r="QUY10" s="447"/>
      <c r="QUZ10" s="447"/>
      <c r="QVA10" s="447"/>
      <c r="QVB10" s="447"/>
      <c r="QVC10" s="447"/>
      <c r="QVD10" s="447"/>
      <c r="QVE10" s="447"/>
      <c r="QVF10" s="447"/>
      <c r="QVG10" s="447"/>
      <c r="QVH10" s="447"/>
      <c r="QVI10" s="447"/>
      <c r="QVJ10" s="447"/>
      <c r="QVK10" s="447"/>
      <c r="QVL10" s="447"/>
      <c r="QVM10" s="447"/>
      <c r="QVN10" s="447"/>
      <c r="QVO10" s="447"/>
      <c r="QVP10" s="447"/>
      <c r="QVQ10" s="447"/>
      <c r="QVR10" s="447"/>
      <c r="QVS10" s="447"/>
      <c r="QVT10" s="447"/>
      <c r="QVU10" s="447"/>
      <c r="QVV10" s="447"/>
      <c r="QVW10" s="447"/>
      <c r="QVX10" s="447"/>
      <c r="QVY10" s="447"/>
      <c r="QVZ10" s="447"/>
      <c r="QWA10" s="447"/>
      <c r="QWB10" s="447"/>
      <c r="QWC10" s="447"/>
      <c r="QWD10" s="447"/>
      <c r="QWE10" s="447"/>
      <c r="QWF10" s="447"/>
      <c r="QWG10" s="447"/>
      <c r="QWH10" s="447"/>
      <c r="QWI10" s="447"/>
      <c r="QWJ10" s="447"/>
      <c r="QWK10" s="447"/>
      <c r="QWL10" s="447"/>
      <c r="QWM10" s="447"/>
      <c r="QWN10" s="447"/>
      <c r="QWO10" s="447"/>
      <c r="QWP10" s="447"/>
      <c r="QWQ10" s="447"/>
      <c r="QWR10" s="447"/>
      <c r="QWS10" s="447"/>
      <c r="QWT10" s="447"/>
      <c r="QWU10" s="447"/>
      <c r="QWV10" s="447"/>
      <c r="QWW10" s="447"/>
      <c r="QWX10" s="447"/>
      <c r="QWY10" s="447"/>
      <c r="QWZ10" s="447"/>
      <c r="QXA10" s="447"/>
      <c r="QXB10" s="447"/>
      <c r="QXC10" s="447"/>
      <c r="QXD10" s="447"/>
      <c r="QXE10" s="447"/>
      <c r="QXF10" s="447"/>
      <c r="QXG10" s="447"/>
      <c r="QXH10" s="447"/>
      <c r="QXI10" s="447"/>
      <c r="QXJ10" s="447"/>
      <c r="QXK10" s="447"/>
      <c r="QXL10" s="447"/>
      <c r="QXM10" s="447"/>
      <c r="QXN10" s="447"/>
      <c r="QXO10" s="447"/>
      <c r="QXP10" s="447"/>
      <c r="QXQ10" s="447"/>
      <c r="QXR10" s="447"/>
      <c r="QXS10" s="447"/>
      <c r="QXT10" s="447"/>
      <c r="QXU10" s="447"/>
      <c r="QXV10" s="447"/>
      <c r="QXW10" s="447"/>
      <c r="QXX10" s="447"/>
      <c r="QXY10" s="447"/>
      <c r="QXZ10" s="447"/>
      <c r="QYA10" s="447"/>
      <c r="QYB10" s="447"/>
      <c r="QYC10" s="447"/>
      <c r="QYD10" s="447"/>
      <c r="QYE10" s="447"/>
      <c r="QYF10" s="447"/>
      <c r="QYG10" s="447"/>
      <c r="QYH10" s="447"/>
      <c r="QYI10" s="447"/>
      <c r="QYJ10" s="447"/>
      <c r="QYK10" s="447"/>
      <c r="QYL10" s="447"/>
      <c r="QYM10" s="447"/>
      <c r="QYN10" s="447"/>
      <c r="QYO10" s="447"/>
      <c r="QYP10" s="447"/>
      <c r="QYQ10" s="447"/>
      <c r="QYR10" s="447"/>
      <c r="QYS10" s="447"/>
      <c r="QYT10" s="447"/>
      <c r="QYU10" s="447"/>
      <c r="QYV10" s="447"/>
      <c r="QYW10" s="447"/>
      <c r="QYX10" s="447"/>
      <c r="QYY10" s="447"/>
      <c r="QYZ10" s="447"/>
      <c r="QZA10" s="447"/>
      <c r="QZB10" s="447"/>
      <c r="QZC10" s="447"/>
      <c r="QZD10" s="447"/>
      <c r="QZE10" s="447"/>
      <c r="QZF10" s="447"/>
      <c r="QZG10" s="447"/>
      <c r="QZH10" s="447"/>
      <c r="QZI10" s="447"/>
      <c r="QZJ10" s="447"/>
      <c r="QZK10" s="447"/>
      <c r="QZL10" s="447"/>
      <c r="QZM10" s="447"/>
      <c r="QZN10" s="447"/>
      <c r="QZO10" s="447"/>
      <c r="QZP10" s="447"/>
      <c r="QZQ10" s="447"/>
      <c r="QZR10" s="447"/>
      <c r="QZS10" s="447"/>
      <c r="QZT10" s="447"/>
      <c r="QZU10" s="447"/>
      <c r="QZV10" s="447"/>
      <c r="QZW10" s="447"/>
      <c r="QZX10" s="447"/>
      <c r="QZY10" s="447"/>
      <c r="QZZ10" s="447"/>
      <c r="RAA10" s="447"/>
      <c r="RAB10" s="447"/>
      <c r="RAC10" s="447"/>
      <c r="RAD10" s="447"/>
      <c r="RAE10" s="447"/>
      <c r="RAF10" s="447"/>
      <c r="RAG10" s="447"/>
      <c r="RAH10" s="447"/>
      <c r="RAI10" s="447"/>
      <c r="RAJ10" s="447"/>
      <c r="RAK10" s="447"/>
      <c r="RAL10" s="447"/>
      <c r="RAM10" s="447"/>
      <c r="RAN10" s="447"/>
      <c r="RAO10" s="447"/>
      <c r="RAP10" s="447"/>
      <c r="RAQ10" s="447"/>
      <c r="RAR10" s="447"/>
      <c r="RAS10" s="447"/>
      <c r="RAT10" s="447"/>
      <c r="RAU10" s="447"/>
      <c r="RAV10" s="447"/>
      <c r="RAW10" s="447"/>
      <c r="RAX10" s="447"/>
      <c r="RAY10" s="447"/>
      <c r="RAZ10" s="447"/>
      <c r="RBA10" s="447"/>
      <c r="RBB10" s="447"/>
      <c r="RBC10" s="447"/>
      <c r="RBD10" s="447"/>
      <c r="RBE10" s="447"/>
      <c r="RBF10" s="447"/>
      <c r="RBG10" s="447"/>
      <c r="RBH10" s="447"/>
      <c r="RBI10" s="447"/>
      <c r="RBJ10" s="447"/>
      <c r="RBK10" s="447"/>
      <c r="RBL10" s="447"/>
      <c r="RBM10" s="447"/>
      <c r="RBN10" s="447"/>
      <c r="RBO10" s="447"/>
      <c r="RBP10" s="447"/>
      <c r="RBQ10" s="447"/>
      <c r="RBR10" s="447"/>
      <c r="RBS10" s="447"/>
      <c r="RBT10" s="447"/>
      <c r="RBU10" s="447"/>
      <c r="RBV10" s="447"/>
      <c r="RBW10" s="447"/>
      <c r="RBX10" s="447"/>
      <c r="RBY10" s="447"/>
      <c r="RBZ10" s="447"/>
      <c r="RCA10" s="447"/>
      <c r="RCB10" s="447"/>
      <c r="RCC10" s="447"/>
      <c r="RCD10" s="447"/>
      <c r="RCE10" s="447"/>
      <c r="RCF10" s="447"/>
      <c r="RCG10" s="447"/>
      <c r="RCH10" s="447"/>
      <c r="RCI10" s="447"/>
      <c r="RCJ10" s="447"/>
      <c r="RCK10" s="447"/>
      <c r="RCL10" s="447"/>
      <c r="RCM10" s="447"/>
      <c r="RCN10" s="447"/>
      <c r="RCO10" s="447"/>
      <c r="RCP10" s="447"/>
      <c r="RCQ10" s="447"/>
      <c r="RCR10" s="447"/>
      <c r="RCS10" s="447"/>
      <c r="RCT10" s="447"/>
      <c r="RCU10" s="447"/>
      <c r="RCV10" s="447"/>
      <c r="RCW10" s="447"/>
      <c r="RCX10" s="447"/>
      <c r="RCY10" s="447"/>
      <c r="RCZ10" s="447"/>
      <c r="RDA10" s="447"/>
      <c r="RDB10" s="447"/>
      <c r="RDC10" s="447"/>
      <c r="RDD10" s="447"/>
      <c r="RDE10" s="447"/>
      <c r="RDF10" s="447"/>
      <c r="RDG10" s="447"/>
      <c r="RDH10" s="447"/>
      <c r="RDI10" s="447"/>
      <c r="RDJ10" s="447"/>
      <c r="RDK10" s="447"/>
      <c r="RDL10" s="447"/>
      <c r="RDM10" s="447"/>
      <c r="RDN10" s="447"/>
      <c r="RDO10" s="447"/>
      <c r="RDP10" s="447"/>
      <c r="RDQ10" s="447"/>
      <c r="RDR10" s="447"/>
      <c r="RDS10" s="447"/>
      <c r="RDT10" s="447"/>
      <c r="RDU10" s="447"/>
      <c r="RDV10" s="447"/>
      <c r="RDW10" s="447"/>
      <c r="RDX10" s="447"/>
      <c r="RDY10" s="447"/>
      <c r="RDZ10" s="447"/>
      <c r="REA10" s="447"/>
      <c r="REB10" s="447"/>
      <c r="REC10" s="447"/>
      <c r="RED10" s="447"/>
      <c r="REE10" s="447"/>
      <c r="REF10" s="447"/>
      <c r="REG10" s="447"/>
      <c r="REH10" s="447"/>
      <c r="REI10" s="447"/>
      <c r="REJ10" s="447"/>
      <c r="REK10" s="447"/>
      <c r="REL10" s="447"/>
      <c r="REM10" s="447"/>
      <c r="REN10" s="447"/>
      <c r="REO10" s="447"/>
      <c r="REP10" s="447"/>
      <c r="REQ10" s="447"/>
      <c r="RER10" s="447"/>
      <c r="RES10" s="447"/>
      <c r="RET10" s="447"/>
      <c r="REU10" s="447"/>
      <c r="REV10" s="447"/>
      <c r="REW10" s="447"/>
      <c r="REX10" s="447"/>
      <c r="REY10" s="447"/>
      <c r="REZ10" s="447"/>
      <c r="RFA10" s="447"/>
      <c r="RFB10" s="447"/>
      <c r="RFC10" s="447"/>
      <c r="RFD10" s="447"/>
      <c r="RFE10" s="447"/>
      <c r="RFF10" s="447"/>
      <c r="RFG10" s="447"/>
      <c r="RFH10" s="447"/>
      <c r="RFI10" s="447"/>
      <c r="RFJ10" s="447"/>
      <c r="RFK10" s="447"/>
      <c r="RFL10" s="447"/>
      <c r="RFM10" s="447"/>
      <c r="RFN10" s="447"/>
      <c r="RFO10" s="447"/>
      <c r="RFP10" s="447"/>
      <c r="RFQ10" s="447"/>
      <c r="RFR10" s="447"/>
      <c r="RFS10" s="447"/>
      <c r="RFT10" s="447"/>
      <c r="RFU10" s="447"/>
      <c r="RFV10" s="447"/>
      <c r="RFW10" s="447"/>
      <c r="RFX10" s="447"/>
      <c r="RFY10" s="447"/>
      <c r="RFZ10" s="447"/>
      <c r="RGA10" s="447"/>
      <c r="RGB10" s="447"/>
      <c r="RGC10" s="447"/>
      <c r="RGD10" s="447"/>
      <c r="RGE10" s="447"/>
      <c r="RGF10" s="447"/>
      <c r="RGG10" s="447"/>
      <c r="RGH10" s="447"/>
      <c r="RGI10" s="447"/>
      <c r="RGJ10" s="447"/>
      <c r="RGK10" s="447"/>
      <c r="RGL10" s="447"/>
      <c r="RGM10" s="447"/>
      <c r="RGN10" s="447"/>
      <c r="RGO10" s="447"/>
      <c r="RGP10" s="447"/>
      <c r="RGQ10" s="447"/>
      <c r="RGR10" s="447"/>
      <c r="RGS10" s="447"/>
      <c r="RGT10" s="447"/>
      <c r="RGU10" s="447"/>
      <c r="RGV10" s="447"/>
      <c r="RGW10" s="447"/>
      <c r="RGX10" s="447"/>
      <c r="RGY10" s="447"/>
      <c r="RGZ10" s="447"/>
      <c r="RHA10" s="447"/>
      <c r="RHB10" s="447"/>
      <c r="RHC10" s="447"/>
      <c r="RHD10" s="447"/>
      <c r="RHE10" s="447"/>
      <c r="RHF10" s="447"/>
      <c r="RHG10" s="447"/>
      <c r="RHH10" s="447"/>
      <c r="RHI10" s="447"/>
      <c r="RHJ10" s="447"/>
      <c r="RHK10" s="447"/>
      <c r="RHL10" s="447"/>
      <c r="RHM10" s="447"/>
      <c r="RHN10" s="447"/>
      <c r="RHO10" s="447"/>
      <c r="RHP10" s="447"/>
      <c r="RHQ10" s="447"/>
      <c r="RHR10" s="447"/>
      <c r="RHS10" s="447"/>
      <c r="RHT10" s="447"/>
      <c r="RHU10" s="447"/>
      <c r="RHV10" s="447"/>
      <c r="RHW10" s="447"/>
      <c r="RHX10" s="447"/>
      <c r="RHY10" s="447"/>
      <c r="RHZ10" s="447"/>
      <c r="RIA10" s="447"/>
      <c r="RIB10" s="447"/>
      <c r="RIC10" s="447"/>
      <c r="RID10" s="447"/>
      <c r="RIE10" s="447"/>
      <c r="RIF10" s="447"/>
      <c r="RIG10" s="447"/>
      <c r="RIH10" s="447"/>
      <c r="RII10" s="447"/>
      <c r="RIJ10" s="447"/>
      <c r="RIK10" s="447"/>
      <c r="RIL10" s="447"/>
      <c r="RIM10" s="447"/>
      <c r="RIN10" s="447"/>
      <c r="RIO10" s="447"/>
      <c r="RIP10" s="447"/>
      <c r="RIQ10" s="447"/>
      <c r="RIR10" s="447"/>
      <c r="RIS10" s="447"/>
      <c r="RIT10" s="447"/>
      <c r="RIU10" s="447"/>
      <c r="RIV10" s="447"/>
      <c r="RIW10" s="447"/>
      <c r="RIX10" s="447"/>
      <c r="RIY10" s="447"/>
      <c r="RIZ10" s="447"/>
      <c r="RJA10" s="447"/>
      <c r="RJB10" s="447"/>
      <c r="RJC10" s="447"/>
      <c r="RJD10" s="447"/>
      <c r="RJE10" s="447"/>
      <c r="RJF10" s="447"/>
      <c r="RJG10" s="447"/>
      <c r="RJH10" s="447"/>
      <c r="RJI10" s="447"/>
      <c r="RJJ10" s="447"/>
      <c r="RJK10" s="447"/>
      <c r="RJL10" s="447"/>
      <c r="RJM10" s="447"/>
      <c r="RJN10" s="447"/>
      <c r="RJO10" s="447"/>
      <c r="RJP10" s="447"/>
      <c r="RJQ10" s="447"/>
      <c r="RJR10" s="447"/>
      <c r="RJS10" s="447"/>
      <c r="RJT10" s="447"/>
      <c r="RJU10" s="447"/>
      <c r="RJV10" s="447"/>
      <c r="RJW10" s="447"/>
      <c r="RJX10" s="447"/>
      <c r="RJY10" s="447"/>
      <c r="RJZ10" s="447"/>
      <c r="RKA10" s="447"/>
      <c r="RKB10" s="447"/>
      <c r="RKC10" s="447"/>
      <c r="RKD10" s="447"/>
      <c r="RKE10" s="447"/>
      <c r="RKF10" s="447"/>
      <c r="RKG10" s="447"/>
      <c r="RKH10" s="447"/>
      <c r="RKI10" s="447"/>
      <c r="RKJ10" s="447"/>
      <c r="RKK10" s="447"/>
      <c r="RKL10" s="447"/>
      <c r="RKM10" s="447"/>
      <c r="RKN10" s="447"/>
      <c r="RKO10" s="447"/>
      <c r="RKP10" s="447"/>
      <c r="RKQ10" s="447"/>
      <c r="RKR10" s="447"/>
      <c r="RKS10" s="447"/>
      <c r="RKT10" s="447"/>
      <c r="RKU10" s="447"/>
      <c r="RKV10" s="447"/>
      <c r="RKW10" s="447"/>
      <c r="RKX10" s="447"/>
      <c r="RKY10" s="447"/>
      <c r="RKZ10" s="447"/>
      <c r="RLA10" s="447"/>
      <c r="RLB10" s="447"/>
      <c r="RLC10" s="447"/>
      <c r="RLD10" s="447"/>
      <c r="RLE10" s="447"/>
      <c r="RLF10" s="447"/>
      <c r="RLG10" s="447"/>
      <c r="RLH10" s="447"/>
      <c r="RLI10" s="447"/>
      <c r="RLJ10" s="447"/>
      <c r="RLK10" s="447"/>
      <c r="RLL10" s="447"/>
      <c r="RLM10" s="447"/>
      <c r="RLN10" s="447"/>
      <c r="RLO10" s="447"/>
      <c r="RLP10" s="447"/>
      <c r="RLQ10" s="447"/>
      <c r="RLR10" s="447"/>
      <c r="RLS10" s="447"/>
      <c r="RLT10" s="447"/>
      <c r="RLU10" s="447"/>
      <c r="RLV10" s="447"/>
      <c r="RLW10" s="447"/>
      <c r="RLX10" s="447"/>
      <c r="RLY10" s="447"/>
      <c r="RLZ10" s="447"/>
      <c r="RMA10" s="447"/>
      <c r="RMB10" s="447"/>
      <c r="RMC10" s="447"/>
      <c r="RMD10" s="447"/>
      <c r="RME10" s="447"/>
      <c r="RMF10" s="447"/>
      <c r="RMG10" s="447"/>
      <c r="RMH10" s="447"/>
      <c r="RMI10" s="447"/>
      <c r="RMJ10" s="447"/>
      <c r="RMK10" s="447"/>
      <c r="RML10" s="447"/>
      <c r="RMM10" s="447"/>
      <c r="RMN10" s="447"/>
      <c r="RMO10" s="447"/>
      <c r="RMP10" s="447"/>
      <c r="RMQ10" s="447"/>
      <c r="RMR10" s="447"/>
      <c r="RMS10" s="447"/>
      <c r="RMT10" s="447"/>
      <c r="RMU10" s="447"/>
      <c r="RMV10" s="447"/>
      <c r="RMW10" s="447"/>
      <c r="RMX10" s="447"/>
      <c r="RMY10" s="447"/>
      <c r="RMZ10" s="447"/>
      <c r="RNA10" s="447"/>
      <c r="RNB10" s="447"/>
      <c r="RNC10" s="447"/>
      <c r="RND10" s="447"/>
      <c r="RNE10" s="447"/>
      <c r="RNF10" s="447"/>
      <c r="RNG10" s="447"/>
      <c r="RNH10" s="447"/>
      <c r="RNI10" s="447"/>
      <c r="RNJ10" s="447"/>
      <c r="RNK10" s="447"/>
      <c r="RNL10" s="447"/>
      <c r="RNM10" s="447"/>
      <c r="RNN10" s="447"/>
      <c r="RNO10" s="447"/>
      <c r="RNP10" s="447"/>
      <c r="RNQ10" s="447"/>
      <c r="RNR10" s="447"/>
      <c r="RNS10" s="447"/>
      <c r="RNT10" s="447"/>
      <c r="RNU10" s="447"/>
      <c r="RNV10" s="447"/>
      <c r="RNW10" s="447"/>
      <c r="RNX10" s="447"/>
      <c r="RNY10" s="447"/>
      <c r="RNZ10" s="447"/>
      <c r="ROA10" s="447"/>
      <c r="ROB10" s="447"/>
      <c r="ROC10" s="447"/>
      <c r="ROD10" s="447"/>
      <c r="ROE10" s="447"/>
      <c r="ROF10" s="447"/>
      <c r="ROG10" s="447"/>
      <c r="ROH10" s="447"/>
      <c r="ROI10" s="447"/>
      <c r="ROJ10" s="447"/>
      <c r="ROK10" s="447"/>
      <c r="ROL10" s="447"/>
      <c r="ROM10" s="447"/>
      <c r="RON10" s="447"/>
      <c r="ROO10" s="447"/>
      <c r="ROP10" s="447"/>
      <c r="ROQ10" s="447"/>
      <c r="ROR10" s="447"/>
      <c r="ROS10" s="447"/>
      <c r="ROT10" s="447"/>
      <c r="ROU10" s="447"/>
      <c r="ROV10" s="447"/>
      <c r="ROW10" s="447"/>
      <c r="ROX10" s="447"/>
      <c r="ROY10" s="447"/>
      <c r="ROZ10" s="447"/>
      <c r="RPA10" s="447"/>
      <c r="RPB10" s="447"/>
      <c r="RPC10" s="447"/>
      <c r="RPD10" s="447"/>
      <c r="RPE10" s="447"/>
      <c r="RPF10" s="447"/>
      <c r="RPG10" s="447"/>
      <c r="RPH10" s="447"/>
      <c r="RPI10" s="447"/>
      <c r="RPJ10" s="447"/>
      <c r="RPK10" s="447"/>
      <c r="RPL10" s="447"/>
      <c r="RPM10" s="447"/>
      <c r="RPN10" s="447"/>
      <c r="RPO10" s="447"/>
      <c r="RPP10" s="447"/>
      <c r="RPQ10" s="447"/>
      <c r="RPR10" s="447"/>
      <c r="RPS10" s="447"/>
      <c r="RPT10" s="447"/>
      <c r="RPU10" s="447"/>
      <c r="RPV10" s="447"/>
      <c r="RPW10" s="447"/>
      <c r="RPX10" s="447"/>
      <c r="RPY10" s="447"/>
      <c r="RPZ10" s="447"/>
      <c r="RQA10" s="447"/>
      <c r="RQB10" s="447"/>
      <c r="RQC10" s="447"/>
      <c r="RQD10" s="447"/>
      <c r="RQE10" s="447"/>
      <c r="RQF10" s="447"/>
      <c r="RQG10" s="447"/>
      <c r="RQH10" s="447"/>
      <c r="RQI10" s="447"/>
      <c r="RQJ10" s="447"/>
      <c r="RQK10" s="447"/>
      <c r="RQL10" s="447"/>
      <c r="RQM10" s="447"/>
      <c r="RQN10" s="447"/>
      <c r="RQO10" s="447"/>
      <c r="RQP10" s="447"/>
      <c r="RQQ10" s="447"/>
      <c r="RQR10" s="447"/>
      <c r="RQS10" s="447"/>
      <c r="RQT10" s="447"/>
      <c r="RQU10" s="447"/>
      <c r="RQV10" s="447"/>
      <c r="RQW10" s="447"/>
      <c r="RQX10" s="447"/>
      <c r="RQY10" s="447"/>
      <c r="RQZ10" s="447"/>
      <c r="RRA10" s="447"/>
      <c r="RRB10" s="447"/>
      <c r="RRC10" s="447"/>
      <c r="RRD10" s="447"/>
      <c r="RRE10" s="447"/>
      <c r="RRF10" s="447"/>
      <c r="RRG10" s="447"/>
      <c r="RRH10" s="447"/>
      <c r="RRI10" s="447"/>
      <c r="RRJ10" s="447"/>
      <c r="RRK10" s="447"/>
      <c r="RRL10" s="447"/>
      <c r="RRM10" s="447"/>
      <c r="RRN10" s="447"/>
      <c r="RRO10" s="447"/>
      <c r="RRP10" s="447"/>
      <c r="RRQ10" s="447"/>
      <c r="RRR10" s="447"/>
      <c r="RRS10" s="447"/>
      <c r="RRT10" s="447"/>
      <c r="RRU10" s="447"/>
      <c r="RRV10" s="447"/>
      <c r="RRW10" s="447"/>
      <c r="RRX10" s="447"/>
      <c r="RRY10" s="447"/>
      <c r="RRZ10" s="447"/>
      <c r="RSA10" s="447"/>
      <c r="RSB10" s="447"/>
      <c r="RSC10" s="447"/>
      <c r="RSD10" s="447"/>
      <c r="RSE10" s="447"/>
      <c r="RSF10" s="447"/>
      <c r="RSG10" s="447"/>
      <c r="RSH10" s="447"/>
      <c r="RSI10" s="447"/>
      <c r="RSJ10" s="447"/>
      <c r="RSK10" s="447"/>
      <c r="RSL10" s="447"/>
      <c r="RSM10" s="447"/>
      <c r="RSN10" s="447"/>
      <c r="RSO10" s="447"/>
      <c r="RSP10" s="447"/>
      <c r="RSQ10" s="447"/>
      <c r="RSR10" s="447"/>
      <c r="RSS10" s="447"/>
      <c r="RST10" s="447"/>
      <c r="RSU10" s="447"/>
      <c r="RSV10" s="447"/>
      <c r="RSW10" s="447"/>
      <c r="RSX10" s="447"/>
      <c r="RSY10" s="447"/>
      <c r="RSZ10" s="447"/>
      <c r="RTA10" s="447"/>
      <c r="RTB10" s="447"/>
      <c r="RTC10" s="447"/>
      <c r="RTD10" s="447"/>
      <c r="RTE10" s="447"/>
      <c r="RTF10" s="447"/>
      <c r="RTG10" s="447"/>
      <c r="RTH10" s="447"/>
      <c r="RTI10" s="447"/>
      <c r="RTJ10" s="447"/>
      <c r="RTK10" s="447"/>
      <c r="RTL10" s="447"/>
      <c r="RTM10" s="447"/>
      <c r="RTN10" s="447"/>
      <c r="RTO10" s="447"/>
      <c r="RTP10" s="447"/>
      <c r="RTQ10" s="447"/>
      <c r="RTR10" s="447"/>
      <c r="RTS10" s="447"/>
      <c r="RTT10" s="447"/>
      <c r="RTU10" s="447"/>
      <c r="RTV10" s="447"/>
      <c r="RTW10" s="447"/>
      <c r="RTX10" s="447"/>
      <c r="RTY10" s="447"/>
      <c r="RTZ10" s="447"/>
      <c r="RUA10" s="447"/>
      <c r="RUB10" s="447"/>
      <c r="RUC10" s="447"/>
      <c r="RUD10" s="447"/>
      <c r="RUE10" s="447"/>
      <c r="RUF10" s="447"/>
      <c r="RUG10" s="447"/>
      <c r="RUH10" s="447"/>
      <c r="RUI10" s="447"/>
      <c r="RUJ10" s="447"/>
      <c r="RUK10" s="447"/>
      <c r="RUL10" s="447"/>
      <c r="RUM10" s="447"/>
      <c r="RUN10" s="447"/>
      <c r="RUO10" s="447"/>
      <c r="RUP10" s="447"/>
      <c r="RUQ10" s="447"/>
      <c r="RUR10" s="447"/>
      <c r="RUS10" s="447"/>
      <c r="RUT10" s="447"/>
      <c r="RUU10" s="447"/>
      <c r="RUV10" s="447"/>
      <c r="RUW10" s="447"/>
      <c r="RUX10" s="447"/>
      <c r="RUY10" s="447"/>
      <c r="RUZ10" s="447"/>
      <c r="RVA10" s="447"/>
      <c r="RVB10" s="447"/>
      <c r="RVC10" s="447"/>
      <c r="RVD10" s="447"/>
      <c r="RVE10" s="447"/>
      <c r="RVF10" s="447"/>
      <c r="RVG10" s="447"/>
      <c r="RVH10" s="447"/>
      <c r="RVI10" s="447"/>
      <c r="RVJ10" s="447"/>
      <c r="RVK10" s="447"/>
      <c r="RVL10" s="447"/>
      <c r="RVM10" s="447"/>
      <c r="RVN10" s="447"/>
      <c r="RVO10" s="447"/>
      <c r="RVP10" s="447"/>
      <c r="RVQ10" s="447"/>
      <c r="RVR10" s="447"/>
      <c r="RVS10" s="447"/>
      <c r="RVT10" s="447"/>
      <c r="RVU10" s="447"/>
      <c r="RVV10" s="447"/>
      <c r="RVW10" s="447"/>
      <c r="RVX10" s="447"/>
      <c r="RVY10" s="447"/>
      <c r="RVZ10" s="447"/>
      <c r="RWA10" s="447"/>
      <c r="RWB10" s="447"/>
      <c r="RWC10" s="447"/>
      <c r="RWD10" s="447"/>
      <c r="RWE10" s="447"/>
      <c r="RWF10" s="447"/>
      <c r="RWG10" s="447"/>
      <c r="RWH10" s="447"/>
      <c r="RWI10" s="447"/>
      <c r="RWJ10" s="447"/>
      <c r="RWK10" s="447"/>
      <c r="RWL10" s="447"/>
      <c r="RWM10" s="447"/>
      <c r="RWN10" s="447"/>
      <c r="RWO10" s="447"/>
      <c r="RWP10" s="447"/>
      <c r="RWQ10" s="447"/>
      <c r="RWR10" s="447"/>
      <c r="RWS10" s="447"/>
      <c r="RWT10" s="447"/>
      <c r="RWU10" s="447"/>
      <c r="RWV10" s="447"/>
      <c r="RWW10" s="447"/>
      <c r="RWX10" s="447"/>
      <c r="RWY10" s="447"/>
      <c r="RWZ10" s="447"/>
      <c r="RXA10" s="447"/>
      <c r="RXB10" s="447"/>
      <c r="RXC10" s="447"/>
      <c r="RXD10" s="447"/>
      <c r="RXE10" s="447"/>
      <c r="RXF10" s="447"/>
      <c r="RXG10" s="447"/>
      <c r="RXH10" s="447"/>
      <c r="RXI10" s="447"/>
      <c r="RXJ10" s="447"/>
      <c r="RXK10" s="447"/>
      <c r="RXL10" s="447"/>
      <c r="RXM10" s="447"/>
      <c r="RXN10" s="447"/>
      <c r="RXO10" s="447"/>
      <c r="RXP10" s="447"/>
      <c r="RXQ10" s="447"/>
      <c r="RXR10" s="447"/>
      <c r="RXS10" s="447"/>
      <c r="RXT10" s="447"/>
      <c r="RXU10" s="447"/>
      <c r="RXV10" s="447"/>
      <c r="RXW10" s="447"/>
      <c r="RXX10" s="447"/>
      <c r="RXY10" s="447"/>
      <c r="RXZ10" s="447"/>
      <c r="RYA10" s="447"/>
      <c r="RYB10" s="447"/>
      <c r="RYC10" s="447"/>
      <c r="RYD10" s="447"/>
      <c r="RYE10" s="447"/>
      <c r="RYF10" s="447"/>
      <c r="RYG10" s="447"/>
      <c r="RYH10" s="447"/>
      <c r="RYI10" s="447"/>
      <c r="RYJ10" s="447"/>
      <c r="RYK10" s="447"/>
      <c r="RYL10" s="447"/>
      <c r="RYM10" s="447"/>
      <c r="RYN10" s="447"/>
      <c r="RYO10" s="447"/>
      <c r="RYP10" s="447"/>
      <c r="RYQ10" s="447"/>
      <c r="RYR10" s="447"/>
      <c r="RYS10" s="447"/>
      <c r="RYT10" s="447"/>
      <c r="RYU10" s="447"/>
      <c r="RYV10" s="447"/>
      <c r="RYW10" s="447"/>
      <c r="RYX10" s="447"/>
      <c r="RYY10" s="447"/>
      <c r="RYZ10" s="447"/>
      <c r="RZA10" s="447"/>
      <c r="RZB10" s="447"/>
      <c r="RZC10" s="447"/>
      <c r="RZD10" s="447"/>
      <c r="RZE10" s="447"/>
      <c r="RZF10" s="447"/>
      <c r="RZG10" s="447"/>
      <c r="RZH10" s="447"/>
      <c r="RZI10" s="447"/>
      <c r="RZJ10" s="447"/>
      <c r="RZK10" s="447"/>
      <c r="RZL10" s="447"/>
      <c r="RZM10" s="447"/>
      <c r="RZN10" s="447"/>
      <c r="RZO10" s="447"/>
      <c r="RZP10" s="447"/>
      <c r="RZQ10" s="447"/>
      <c r="RZR10" s="447"/>
      <c r="RZS10" s="447"/>
      <c r="RZT10" s="447"/>
      <c r="RZU10" s="447"/>
      <c r="RZV10" s="447"/>
      <c r="RZW10" s="447"/>
      <c r="RZX10" s="447"/>
      <c r="RZY10" s="447"/>
      <c r="RZZ10" s="447"/>
      <c r="SAA10" s="447"/>
      <c r="SAB10" s="447"/>
      <c r="SAC10" s="447"/>
      <c r="SAD10" s="447"/>
      <c r="SAE10" s="447"/>
      <c r="SAF10" s="447"/>
      <c r="SAG10" s="447"/>
      <c r="SAH10" s="447"/>
      <c r="SAI10" s="447"/>
      <c r="SAJ10" s="447"/>
      <c r="SAK10" s="447"/>
      <c r="SAL10" s="447"/>
      <c r="SAM10" s="447"/>
      <c r="SAN10" s="447"/>
      <c r="SAO10" s="447"/>
      <c r="SAP10" s="447"/>
      <c r="SAQ10" s="447"/>
      <c r="SAR10" s="447"/>
      <c r="SAS10" s="447"/>
      <c r="SAT10" s="447"/>
      <c r="SAU10" s="447"/>
      <c r="SAV10" s="447"/>
      <c r="SAW10" s="447"/>
      <c r="SAX10" s="447"/>
      <c r="SAY10" s="447"/>
      <c r="SAZ10" s="447"/>
      <c r="SBA10" s="447"/>
      <c r="SBB10" s="447"/>
      <c r="SBC10" s="447"/>
      <c r="SBD10" s="447"/>
      <c r="SBE10" s="447"/>
      <c r="SBF10" s="447"/>
      <c r="SBG10" s="447"/>
      <c r="SBH10" s="447"/>
      <c r="SBI10" s="447"/>
      <c r="SBJ10" s="447"/>
      <c r="SBK10" s="447"/>
      <c r="SBL10" s="447"/>
      <c r="SBM10" s="447"/>
      <c r="SBN10" s="447"/>
      <c r="SBO10" s="447"/>
      <c r="SBP10" s="447"/>
      <c r="SBQ10" s="447"/>
      <c r="SBR10" s="447"/>
      <c r="SBS10" s="447"/>
      <c r="SBT10" s="447"/>
      <c r="SBU10" s="447"/>
      <c r="SBV10" s="447"/>
      <c r="SBW10" s="447"/>
      <c r="SBX10" s="447"/>
      <c r="SBY10" s="447"/>
      <c r="SBZ10" s="447"/>
      <c r="SCA10" s="447"/>
      <c r="SCB10" s="447"/>
      <c r="SCC10" s="447"/>
      <c r="SCD10" s="447"/>
      <c r="SCE10" s="447"/>
      <c r="SCF10" s="447"/>
      <c r="SCG10" s="447"/>
      <c r="SCH10" s="447"/>
      <c r="SCI10" s="447"/>
      <c r="SCJ10" s="447"/>
      <c r="SCK10" s="447"/>
      <c r="SCL10" s="447"/>
      <c r="SCM10" s="447"/>
      <c r="SCN10" s="447"/>
      <c r="SCO10" s="447"/>
      <c r="SCP10" s="447"/>
      <c r="SCQ10" s="447"/>
      <c r="SCR10" s="447"/>
      <c r="SCS10" s="447"/>
      <c r="SCT10" s="447"/>
      <c r="SCU10" s="447"/>
      <c r="SCV10" s="447"/>
      <c r="SCW10" s="447"/>
      <c r="SCX10" s="447"/>
      <c r="SCY10" s="447"/>
      <c r="SCZ10" s="447"/>
      <c r="SDA10" s="447"/>
      <c r="SDB10" s="447"/>
      <c r="SDC10" s="447"/>
      <c r="SDD10" s="447"/>
      <c r="SDE10" s="447"/>
      <c r="SDF10" s="447"/>
      <c r="SDG10" s="447"/>
      <c r="SDH10" s="447"/>
      <c r="SDI10" s="447"/>
      <c r="SDJ10" s="447"/>
      <c r="SDK10" s="447"/>
      <c r="SDL10" s="447"/>
      <c r="SDM10" s="447"/>
      <c r="SDN10" s="447"/>
      <c r="SDO10" s="447"/>
      <c r="SDP10" s="447"/>
      <c r="SDQ10" s="447"/>
      <c r="SDR10" s="447"/>
      <c r="SDS10" s="447"/>
      <c r="SDT10" s="447"/>
      <c r="SDU10" s="447"/>
      <c r="SDV10" s="447"/>
      <c r="SDW10" s="447"/>
      <c r="SDX10" s="447"/>
      <c r="SDY10" s="447"/>
      <c r="SDZ10" s="447"/>
      <c r="SEA10" s="447"/>
      <c r="SEB10" s="447"/>
      <c r="SEC10" s="447"/>
      <c r="SED10" s="447"/>
      <c r="SEE10" s="447"/>
      <c r="SEF10" s="447"/>
      <c r="SEG10" s="447"/>
      <c r="SEH10" s="447"/>
      <c r="SEI10" s="447"/>
      <c r="SEJ10" s="447"/>
      <c r="SEK10" s="447"/>
      <c r="SEL10" s="447"/>
      <c r="SEM10" s="447"/>
      <c r="SEN10" s="447"/>
      <c r="SEO10" s="447"/>
      <c r="SEP10" s="447"/>
      <c r="SEQ10" s="447"/>
      <c r="SER10" s="447"/>
      <c r="SES10" s="447"/>
      <c r="SET10" s="447"/>
      <c r="SEU10" s="447"/>
      <c r="SEV10" s="447"/>
      <c r="SEW10" s="447"/>
      <c r="SEX10" s="447"/>
      <c r="SEY10" s="447"/>
      <c r="SEZ10" s="447"/>
      <c r="SFA10" s="447"/>
      <c r="SFB10" s="447"/>
      <c r="SFC10" s="447"/>
      <c r="SFD10" s="447"/>
      <c r="SFE10" s="447"/>
      <c r="SFF10" s="447"/>
      <c r="SFG10" s="447"/>
      <c r="SFH10" s="447"/>
      <c r="SFI10" s="447"/>
      <c r="SFJ10" s="447"/>
      <c r="SFK10" s="447"/>
      <c r="SFL10" s="447"/>
      <c r="SFM10" s="447"/>
      <c r="SFN10" s="447"/>
      <c r="SFO10" s="447"/>
      <c r="SFP10" s="447"/>
      <c r="SFQ10" s="447"/>
      <c r="SFR10" s="447"/>
      <c r="SFS10" s="447"/>
      <c r="SFT10" s="447"/>
      <c r="SFU10" s="447"/>
      <c r="SFV10" s="447"/>
      <c r="SFW10" s="447"/>
      <c r="SFX10" s="447"/>
      <c r="SFY10" s="447"/>
      <c r="SFZ10" s="447"/>
      <c r="SGA10" s="447"/>
      <c r="SGB10" s="447"/>
      <c r="SGC10" s="447"/>
      <c r="SGD10" s="447"/>
      <c r="SGE10" s="447"/>
      <c r="SGF10" s="447"/>
      <c r="SGG10" s="447"/>
      <c r="SGH10" s="447"/>
      <c r="SGI10" s="447"/>
      <c r="SGJ10" s="447"/>
      <c r="SGK10" s="447"/>
      <c r="SGL10" s="447"/>
      <c r="SGM10" s="447"/>
      <c r="SGN10" s="447"/>
      <c r="SGO10" s="447"/>
      <c r="SGP10" s="447"/>
      <c r="SGQ10" s="447"/>
      <c r="SGR10" s="447"/>
      <c r="SGS10" s="447"/>
      <c r="SGT10" s="447"/>
      <c r="SGU10" s="447"/>
      <c r="SGV10" s="447"/>
      <c r="SGW10" s="447"/>
      <c r="SGX10" s="447"/>
      <c r="SGY10" s="447"/>
      <c r="SGZ10" s="447"/>
      <c r="SHA10" s="447"/>
      <c r="SHB10" s="447"/>
      <c r="SHC10" s="447"/>
      <c r="SHD10" s="447"/>
      <c r="SHE10" s="447"/>
      <c r="SHF10" s="447"/>
      <c r="SHG10" s="447"/>
      <c r="SHH10" s="447"/>
      <c r="SHI10" s="447"/>
      <c r="SHJ10" s="447"/>
      <c r="SHK10" s="447"/>
      <c r="SHL10" s="447"/>
      <c r="SHM10" s="447"/>
      <c r="SHN10" s="447"/>
      <c r="SHO10" s="447"/>
      <c r="SHP10" s="447"/>
      <c r="SHQ10" s="447"/>
      <c r="SHR10" s="447"/>
      <c r="SHS10" s="447"/>
      <c r="SHT10" s="447"/>
      <c r="SHU10" s="447"/>
      <c r="SHV10" s="447"/>
      <c r="SHW10" s="447"/>
      <c r="SHX10" s="447"/>
      <c r="SHY10" s="447"/>
      <c r="SHZ10" s="447"/>
      <c r="SIA10" s="447"/>
      <c r="SIB10" s="447"/>
      <c r="SIC10" s="447"/>
      <c r="SID10" s="447"/>
      <c r="SIE10" s="447"/>
      <c r="SIF10" s="447"/>
      <c r="SIG10" s="447"/>
      <c r="SIH10" s="447"/>
      <c r="SII10" s="447"/>
      <c r="SIJ10" s="447"/>
      <c r="SIK10" s="447"/>
      <c r="SIL10" s="447"/>
      <c r="SIM10" s="447"/>
      <c r="SIN10" s="447"/>
      <c r="SIO10" s="447"/>
      <c r="SIP10" s="447"/>
      <c r="SIQ10" s="447"/>
      <c r="SIR10" s="447"/>
      <c r="SIS10" s="447"/>
      <c r="SIT10" s="447"/>
      <c r="SIU10" s="447"/>
      <c r="SIV10" s="447"/>
      <c r="SIW10" s="447"/>
      <c r="SIX10" s="447"/>
      <c r="SIY10" s="447"/>
      <c r="SIZ10" s="447"/>
      <c r="SJA10" s="447"/>
      <c r="SJB10" s="447"/>
      <c r="SJC10" s="447"/>
      <c r="SJD10" s="447"/>
      <c r="SJE10" s="447"/>
      <c r="SJF10" s="447"/>
      <c r="SJG10" s="447"/>
      <c r="SJH10" s="447"/>
      <c r="SJI10" s="447"/>
      <c r="SJJ10" s="447"/>
      <c r="SJK10" s="447"/>
      <c r="SJL10" s="447"/>
      <c r="SJM10" s="447"/>
      <c r="SJN10" s="447"/>
      <c r="SJO10" s="447"/>
      <c r="SJP10" s="447"/>
      <c r="SJQ10" s="447"/>
      <c r="SJR10" s="447"/>
      <c r="SJS10" s="447"/>
      <c r="SJT10" s="447"/>
      <c r="SJU10" s="447"/>
      <c r="SJV10" s="447"/>
      <c r="SJW10" s="447"/>
      <c r="SJX10" s="447"/>
      <c r="SJY10" s="447"/>
      <c r="SJZ10" s="447"/>
      <c r="SKA10" s="447"/>
      <c r="SKB10" s="447"/>
      <c r="SKC10" s="447"/>
      <c r="SKD10" s="447"/>
      <c r="SKE10" s="447"/>
      <c r="SKF10" s="447"/>
      <c r="SKG10" s="447"/>
      <c r="SKH10" s="447"/>
      <c r="SKI10" s="447"/>
      <c r="SKJ10" s="447"/>
      <c r="SKK10" s="447"/>
      <c r="SKL10" s="447"/>
      <c r="SKM10" s="447"/>
      <c r="SKN10" s="447"/>
      <c r="SKO10" s="447"/>
      <c r="SKP10" s="447"/>
      <c r="SKQ10" s="447"/>
      <c r="SKR10" s="447"/>
      <c r="SKS10" s="447"/>
      <c r="SKT10" s="447"/>
      <c r="SKU10" s="447"/>
      <c r="SKV10" s="447"/>
      <c r="SKW10" s="447"/>
      <c r="SKX10" s="447"/>
      <c r="SKY10" s="447"/>
      <c r="SKZ10" s="447"/>
      <c r="SLA10" s="447"/>
      <c r="SLB10" s="447"/>
      <c r="SLC10" s="447"/>
      <c r="SLD10" s="447"/>
      <c r="SLE10" s="447"/>
      <c r="SLF10" s="447"/>
      <c r="SLG10" s="447"/>
      <c r="SLH10" s="447"/>
      <c r="SLI10" s="447"/>
      <c r="SLJ10" s="447"/>
      <c r="SLK10" s="447"/>
      <c r="SLL10" s="447"/>
      <c r="SLM10" s="447"/>
      <c r="SLN10" s="447"/>
      <c r="SLO10" s="447"/>
      <c r="SLP10" s="447"/>
      <c r="SLQ10" s="447"/>
      <c r="SLR10" s="447"/>
      <c r="SLS10" s="447"/>
      <c r="SLT10" s="447"/>
      <c r="SLU10" s="447"/>
      <c r="SLV10" s="447"/>
      <c r="SLW10" s="447"/>
      <c r="SLX10" s="447"/>
      <c r="SLY10" s="447"/>
      <c r="SLZ10" s="447"/>
      <c r="SMA10" s="447"/>
      <c r="SMB10" s="447"/>
      <c r="SMC10" s="447"/>
      <c r="SMD10" s="447"/>
      <c r="SME10" s="447"/>
      <c r="SMF10" s="447"/>
      <c r="SMG10" s="447"/>
      <c r="SMH10" s="447"/>
      <c r="SMI10" s="447"/>
      <c r="SMJ10" s="447"/>
      <c r="SMK10" s="447"/>
      <c r="SML10" s="447"/>
      <c r="SMM10" s="447"/>
      <c r="SMN10" s="447"/>
      <c r="SMO10" s="447"/>
      <c r="SMP10" s="447"/>
      <c r="SMQ10" s="447"/>
      <c r="SMR10" s="447"/>
      <c r="SMS10" s="447"/>
      <c r="SMT10" s="447"/>
      <c r="SMU10" s="447"/>
      <c r="SMV10" s="447"/>
      <c r="SMW10" s="447"/>
      <c r="SMX10" s="447"/>
      <c r="SMY10" s="447"/>
      <c r="SMZ10" s="447"/>
      <c r="SNA10" s="447"/>
      <c r="SNB10" s="447"/>
      <c r="SNC10" s="447"/>
      <c r="SND10" s="447"/>
      <c r="SNE10" s="447"/>
      <c r="SNF10" s="447"/>
      <c r="SNG10" s="447"/>
      <c r="SNH10" s="447"/>
      <c r="SNI10" s="447"/>
      <c r="SNJ10" s="447"/>
      <c r="SNK10" s="447"/>
      <c r="SNL10" s="447"/>
      <c r="SNM10" s="447"/>
      <c r="SNN10" s="447"/>
      <c r="SNO10" s="447"/>
      <c r="SNP10" s="447"/>
      <c r="SNQ10" s="447"/>
      <c r="SNR10" s="447"/>
      <c r="SNS10" s="447"/>
      <c r="SNT10" s="447"/>
      <c r="SNU10" s="447"/>
      <c r="SNV10" s="447"/>
      <c r="SNW10" s="447"/>
      <c r="SNX10" s="447"/>
      <c r="SNY10" s="447"/>
      <c r="SNZ10" s="447"/>
      <c r="SOA10" s="447"/>
      <c r="SOB10" s="447"/>
      <c r="SOC10" s="447"/>
      <c r="SOD10" s="447"/>
      <c r="SOE10" s="447"/>
      <c r="SOF10" s="447"/>
      <c r="SOG10" s="447"/>
      <c r="SOH10" s="447"/>
      <c r="SOI10" s="447"/>
      <c r="SOJ10" s="447"/>
      <c r="SOK10" s="447"/>
      <c r="SOL10" s="447"/>
      <c r="SOM10" s="447"/>
      <c r="SON10" s="447"/>
      <c r="SOO10" s="447"/>
      <c r="SOP10" s="447"/>
      <c r="SOQ10" s="447"/>
      <c r="SOR10" s="447"/>
      <c r="SOS10" s="447"/>
      <c r="SOT10" s="447"/>
      <c r="SOU10" s="447"/>
      <c r="SOV10" s="447"/>
      <c r="SOW10" s="447"/>
      <c r="SOX10" s="447"/>
      <c r="SOY10" s="447"/>
      <c r="SOZ10" s="447"/>
      <c r="SPA10" s="447"/>
      <c r="SPB10" s="447"/>
      <c r="SPC10" s="447"/>
      <c r="SPD10" s="447"/>
      <c r="SPE10" s="447"/>
      <c r="SPF10" s="447"/>
      <c r="SPG10" s="447"/>
      <c r="SPH10" s="447"/>
      <c r="SPI10" s="447"/>
      <c r="SPJ10" s="447"/>
      <c r="SPK10" s="447"/>
      <c r="SPL10" s="447"/>
      <c r="SPM10" s="447"/>
      <c r="SPN10" s="447"/>
      <c r="SPO10" s="447"/>
      <c r="SPP10" s="447"/>
      <c r="SPQ10" s="447"/>
      <c r="SPR10" s="447"/>
      <c r="SPS10" s="447"/>
      <c r="SPT10" s="447"/>
      <c r="SPU10" s="447"/>
      <c r="SPV10" s="447"/>
      <c r="SPW10" s="447"/>
      <c r="SPX10" s="447"/>
      <c r="SPY10" s="447"/>
      <c r="SPZ10" s="447"/>
      <c r="SQA10" s="447"/>
      <c r="SQB10" s="447"/>
      <c r="SQC10" s="447"/>
      <c r="SQD10" s="447"/>
      <c r="SQE10" s="447"/>
      <c r="SQF10" s="447"/>
      <c r="SQG10" s="447"/>
      <c r="SQH10" s="447"/>
      <c r="SQI10" s="447"/>
      <c r="SQJ10" s="447"/>
      <c r="SQK10" s="447"/>
      <c r="SQL10" s="447"/>
      <c r="SQM10" s="447"/>
      <c r="SQN10" s="447"/>
      <c r="SQO10" s="447"/>
      <c r="SQP10" s="447"/>
      <c r="SQQ10" s="447"/>
      <c r="SQR10" s="447"/>
      <c r="SQS10" s="447"/>
      <c r="SQT10" s="447"/>
      <c r="SQU10" s="447"/>
      <c r="SQV10" s="447"/>
      <c r="SQW10" s="447"/>
      <c r="SQX10" s="447"/>
      <c r="SQY10" s="447"/>
      <c r="SQZ10" s="447"/>
      <c r="SRA10" s="447"/>
      <c r="SRB10" s="447"/>
      <c r="SRC10" s="447"/>
      <c r="SRD10" s="447"/>
      <c r="SRE10" s="447"/>
      <c r="SRF10" s="447"/>
      <c r="SRG10" s="447"/>
      <c r="SRH10" s="447"/>
      <c r="SRI10" s="447"/>
      <c r="SRJ10" s="447"/>
      <c r="SRK10" s="447"/>
      <c r="SRL10" s="447"/>
      <c r="SRM10" s="447"/>
      <c r="SRN10" s="447"/>
      <c r="SRO10" s="447"/>
      <c r="SRP10" s="447"/>
      <c r="SRQ10" s="447"/>
      <c r="SRR10" s="447"/>
      <c r="SRS10" s="447"/>
      <c r="SRT10" s="447"/>
      <c r="SRU10" s="447"/>
      <c r="SRV10" s="447"/>
      <c r="SRW10" s="447"/>
      <c r="SRX10" s="447"/>
      <c r="SRY10" s="447"/>
      <c r="SRZ10" s="447"/>
      <c r="SSA10" s="447"/>
      <c r="SSB10" s="447"/>
      <c r="SSC10" s="447"/>
      <c r="SSD10" s="447"/>
      <c r="SSE10" s="447"/>
      <c r="SSF10" s="447"/>
      <c r="SSG10" s="447"/>
      <c r="SSH10" s="447"/>
      <c r="SSI10" s="447"/>
      <c r="SSJ10" s="447"/>
      <c r="SSK10" s="447"/>
      <c r="SSL10" s="447"/>
      <c r="SSM10" s="447"/>
      <c r="SSN10" s="447"/>
      <c r="SSO10" s="447"/>
      <c r="SSP10" s="447"/>
      <c r="SSQ10" s="447"/>
      <c r="SSR10" s="447"/>
      <c r="SSS10" s="447"/>
      <c r="SST10" s="447"/>
      <c r="SSU10" s="447"/>
      <c r="SSV10" s="447"/>
      <c r="SSW10" s="447"/>
      <c r="SSX10" s="447"/>
      <c r="SSY10" s="447"/>
      <c r="SSZ10" s="447"/>
      <c r="STA10" s="447"/>
      <c r="STB10" s="447"/>
      <c r="STC10" s="447"/>
      <c r="STD10" s="447"/>
      <c r="STE10" s="447"/>
      <c r="STF10" s="447"/>
      <c r="STG10" s="447"/>
      <c r="STH10" s="447"/>
      <c r="STI10" s="447"/>
      <c r="STJ10" s="447"/>
      <c r="STK10" s="447"/>
      <c r="STL10" s="447"/>
      <c r="STM10" s="447"/>
      <c r="STN10" s="447"/>
      <c r="STO10" s="447"/>
      <c r="STP10" s="447"/>
      <c r="STQ10" s="447"/>
      <c r="STR10" s="447"/>
      <c r="STS10" s="447"/>
      <c r="STT10" s="447"/>
      <c r="STU10" s="447"/>
      <c r="STV10" s="447"/>
      <c r="STW10" s="447"/>
      <c r="STX10" s="447"/>
      <c r="STY10" s="447"/>
      <c r="STZ10" s="447"/>
      <c r="SUA10" s="447"/>
      <c r="SUB10" s="447"/>
      <c r="SUC10" s="447"/>
      <c r="SUD10" s="447"/>
      <c r="SUE10" s="447"/>
      <c r="SUF10" s="447"/>
      <c r="SUG10" s="447"/>
      <c r="SUH10" s="447"/>
      <c r="SUI10" s="447"/>
      <c r="SUJ10" s="447"/>
      <c r="SUK10" s="447"/>
      <c r="SUL10" s="447"/>
      <c r="SUM10" s="447"/>
      <c r="SUN10" s="447"/>
      <c r="SUO10" s="447"/>
      <c r="SUP10" s="447"/>
      <c r="SUQ10" s="447"/>
      <c r="SUR10" s="447"/>
      <c r="SUS10" s="447"/>
      <c r="SUT10" s="447"/>
      <c r="SUU10" s="447"/>
      <c r="SUV10" s="447"/>
      <c r="SUW10" s="447"/>
      <c r="SUX10" s="447"/>
      <c r="SUY10" s="447"/>
      <c r="SUZ10" s="447"/>
      <c r="SVA10" s="447"/>
      <c r="SVB10" s="447"/>
      <c r="SVC10" s="447"/>
      <c r="SVD10" s="447"/>
      <c r="SVE10" s="447"/>
      <c r="SVF10" s="447"/>
      <c r="SVG10" s="447"/>
      <c r="SVH10" s="447"/>
      <c r="SVI10" s="447"/>
      <c r="SVJ10" s="447"/>
      <c r="SVK10" s="447"/>
      <c r="SVL10" s="447"/>
      <c r="SVM10" s="447"/>
      <c r="SVN10" s="447"/>
      <c r="SVO10" s="447"/>
      <c r="SVP10" s="447"/>
      <c r="SVQ10" s="447"/>
      <c r="SVR10" s="447"/>
      <c r="SVS10" s="447"/>
      <c r="SVT10" s="447"/>
      <c r="SVU10" s="447"/>
      <c r="SVV10" s="447"/>
      <c r="SVW10" s="447"/>
      <c r="SVX10" s="447"/>
      <c r="SVY10" s="447"/>
      <c r="SVZ10" s="447"/>
      <c r="SWA10" s="447"/>
      <c r="SWB10" s="447"/>
      <c r="SWC10" s="447"/>
      <c r="SWD10" s="447"/>
      <c r="SWE10" s="447"/>
      <c r="SWF10" s="447"/>
      <c r="SWG10" s="447"/>
      <c r="SWH10" s="447"/>
      <c r="SWI10" s="447"/>
      <c r="SWJ10" s="447"/>
      <c r="SWK10" s="447"/>
      <c r="SWL10" s="447"/>
      <c r="SWM10" s="447"/>
      <c r="SWN10" s="447"/>
      <c r="SWO10" s="447"/>
      <c r="SWP10" s="447"/>
      <c r="SWQ10" s="447"/>
      <c r="SWR10" s="447"/>
      <c r="SWS10" s="447"/>
      <c r="SWT10" s="447"/>
      <c r="SWU10" s="447"/>
      <c r="SWV10" s="447"/>
      <c r="SWW10" s="447"/>
      <c r="SWX10" s="447"/>
      <c r="SWY10" s="447"/>
      <c r="SWZ10" s="447"/>
      <c r="SXA10" s="447"/>
      <c r="SXB10" s="447"/>
      <c r="SXC10" s="447"/>
      <c r="SXD10" s="447"/>
      <c r="SXE10" s="447"/>
      <c r="SXF10" s="447"/>
      <c r="SXG10" s="447"/>
      <c r="SXH10" s="447"/>
      <c r="SXI10" s="447"/>
      <c r="SXJ10" s="447"/>
      <c r="SXK10" s="447"/>
      <c r="SXL10" s="447"/>
      <c r="SXM10" s="447"/>
      <c r="SXN10" s="447"/>
      <c r="SXO10" s="447"/>
      <c r="SXP10" s="447"/>
      <c r="SXQ10" s="447"/>
      <c r="SXR10" s="447"/>
      <c r="SXS10" s="447"/>
      <c r="SXT10" s="447"/>
      <c r="SXU10" s="447"/>
      <c r="SXV10" s="447"/>
      <c r="SXW10" s="447"/>
      <c r="SXX10" s="447"/>
      <c r="SXY10" s="447"/>
      <c r="SXZ10" s="447"/>
      <c r="SYA10" s="447"/>
      <c r="SYB10" s="447"/>
      <c r="SYC10" s="447"/>
      <c r="SYD10" s="447"/>
      <c r="SYE10" s="447"/>
      <c r="SYF10" s="447"/>
      <c r="SYG10" s="447"/>
      <c r="SYH10" s="447"/>
      <c r="SYI10" s="447"/>
      <c r="SYJ10" s="447"/>
      <c r="SYK10" s="447"/>
      <c r="SYL10" s="447"/>
      <c r="SYM10" s="447"/>
      <c r="SYN10" s="447"/>
      <c r="SYO10" s="447"/>
      <c r="SYP10" s="447"/>
      <c r="SYQ10" s="447"/>
      <c r="SYR10" s="447"/>
      <c r="SYS10" s="447"/>
      <c r="SYT10" s="447"/>
      <c r="SYU10" s="447"/>
      <c r="SYV10" s="447"/>
      <c r="SYW10" s="447"/>
      <c r="SYX10" s="447"/>
      <c r="SYY10" s="447"/>
      <c r="SYZ10" s="447"/>
      <c r="SZA10" s="447"/>
      <c r="SZB10" s="447"/>
      <c r="SZC10" s="447"/>
      <c r="SZD10" s="447"/>
      <c r="SZE10" s="447"/>
      <c r="SZF10" s="447"/>
      <c r="SZG10" s="447"/>
      <c r="SZH10" s="447"/>
      <c r="SZI10" s="447"/>
      <c r="SZJ10" s="447"/>
      <c r="SZK10" s="447"/>
      <c r="SZL10" s="447"/>
      <c r="SZM10" s="447"/>
      <c r="SZN10" s="447"/>
      <c r="SZO10" s="447"/>
      <c r="SZP10" s="447"/>
      <c r="SZQ10" s="447"/>
      <c r="SZR10" s="447"/>
      <c r="SZS10" s="447"/>
      <c r="SZT10" s="447"/>
      <c r="SZU10" s="447"/>
      <c r="SZV10" s="447"/>
      <c r="SZW10" s="447"/>
      <c r="SZX10" s="447"/>
      <c r="SZY10" s="447"/>
      <c r="SZZ10" s="447"/>
      <c r="TAA10" s="447"/>
      <c r="TAB10" s="447"/>
      <c r="TAC10" s="447"/>
      <c r="TAD10" s="447"/>
      <c r="TAE10" s="447"/>
      <c r="TAF10" s="447"/>
      <c r="TAG10" s="447"/>
      <c r="TAH10" s="447"/>
      <c r="TAI10" s="447"/>
      <c r="TAJ10" s="447"/>
      <c r="TAK10" s="447"/>
      <c r="TAL10" s="447"/>
      <c r="TAM10" s="447"/>
      <c r="TAN10" s="447"/>
      <c r="TAO10" s="447"/>
      <c r="TAP10" s="447"/>
      <c r="TAQ10" s="447"/>
      <c r="TAR10" s="447"/>
      <c r="TAS10" s="447"/>
      <c r="TAT10" s="447"/>
      <c r="TAU10" s="447"/>
      <c r="TAV10" s="447"/>
      <c r="TAW10" s="447"/>
      <c r="TAX10" s="447"/>
      <c r="TAY10" s="447"/>
      <c r="TAZ10" s="447"/>
      <c r="TBA10" s="447"/>
      <c r="TBB10" s="447"/>
      <c r="TBC10" s="447"/>
      <c r="TBD10" s="447"/>
      <c r="TBE10" s="447"/>
      <c r="TBF10" s="447"/>
      <c r="TBG10" s="447"/>
      <c r="TBH10" s="447"/>
      <c r="TBI10" s="447"/>
      <c r="TBJ10" s="447"/>
      <c r="TBK10" s="447"/>
      <c r="TBL10" s="447"/>
      <c r="TBM10" s="447"/>
      <c r="TBN10" s="447"/>
      <c r="TBO10" s="447"/>
      <c r="TBP10" s="447"/>
      <c r="TBQ10" s="447"/>
      <c r="TBR10" s="447"/>
      <c r="TBS10" s="447"/>
      <c r="TBT10" s="447"/>
      <c r="TBU10" s="447"/>
      <c r="TBV10" s="447"/>
      <c r="TBW10" s="447"/>
      <c r="TBX10" s="447"/>
      <c r="TBY10" s="447"/>
      <c r="TBZ10" s="447"/>
      <c r="TCA10" s="447"/>
      <c r="TCB10" s="447"/>
      <c r="TCC10" s="447"/>
      <c r="TCD10" s="447"/>
      <c r="TCE10" s="447"/>
      <c r="TCF10" s="447"/>
      <c r="TCG10" s="447"/>
      <c r="TCH10" s="447"/>
      <c r="TCI10" s="447"/>
      <c r="TCJ10" s="447"/>
      <c r="TCK10" s="447"/>
      <c r="TCL10" s="447"/>
      <c r="TCM10" s="447"/>
      <c r="TCN10" s="447"/>
      <c r="TCO10" s="447"/>
      <c r="TCP10" s="447"/>
      <c r="TCQ10" s="447"/>
      <c r="TCR10" s="447"/>
      <c r="TCS10" s="447"/>
      <c r="TCT10" s="447"/>
      <c r="TCU10" s="447"/>
      <c r="TCV10" s="447"/>
      <c r="TCW10" s="447"/>
      <c r="TCX10" s="447"/>
      <c r="TCY10" s="447"/>
      <c r="TCZ10" s="447"/>
      <c r="TDA10" s="447"/>
      <c r="TDB10" s="447"/>
      <c r="TDC10" s="447"/>
      <c r="TDD10" s="447"/>
      <c r="TDE10" s="447"/>
      <c r="TDF10" s="447"/>
      <c r="TDG10" s="447"/>
      <c r="TDH10" s="447"/>
      <c r="TDI10" s="447"/>
      <c r="TDJ10" s="447"/>
      <c r="TDK10" s="447"/>
      <c r="TDL10" s="447"/>
      <c r="TDM10" s="447"/>
      <c r="TDN10" s="447"/>
      <c r="TDO10" s="447"/>
      <c r="TDP10" s="447"/>
      <c r="TDQ10" s="447"/>
      <c r="TDR10" s="447"/>
      <c r="TDS10" s="447"/>
      <c r="TDT10" s="447"/>
      <c r="TDU10" s="447"/>
      <c r="TDV10" s="447"/>
      <c r="TDW10" s="447"/>
      <c r="TDX10" s="447"/>
      <c r="TDY10" s="447"/>
      <c r="TDZ10" s="447"/>
      <c r="TEA10" s="447"/>
      <c r="TEB10" s="447"/>
      <c r="TEC10" s="447"/>
      <c r="TED10" s="447"/>
      <c r="TEE10" s="447"/>
      <c r="TEF10" s="447"/>
      <c r="TEG10" s="447"/>
      <c r="TEH10" s="447"/>
      <c r="TEI10" s="447"/>
      <c r="TEJ10" s="447"/>
      <c r="TEK10" s="447"/>
      <c r="TEL10" s="447"/>
      <c r="TEM10" s="447"/>
      <c r="TEN10" s="447"/>
      <c r="TEO10" s="447"/>
      <c r="TEP10" s="447"/>
      <c r="TEQ10" s="447"/>
      <c r="TER10" s="447"/>
      <c r="TES10" s="447"/>
      <c r="TET10" s="447"/>
      <c r="TEU10" s="447"/>
      <c r="TEV10" s="447"/>
      <c r="TEW10" s="447"/>
      <c r="TEX10" s="447"/>
      <c r="TEY10" s="447"/>
      <c r="TEZ10" s="447"/>
      <c r="TFA10" s="447"/>
      <c r="TFB10" s="447"/>
      <c r="TFC10" s="447"/>
      <c r="TFD10" s="447"/>
      <c r="TFE10" s="447"/>
      <c r="TFF10" s="447"/>
      <c r="TFG10" s="447"/>
      <c r="TFH10" s="447"/>
      <c r="TFI10" s="447"/>
      <c r="TFJ10" s="447"/>
      <c r="TFK10" s="447"/>
      <c r="TFL10" s="447"/>
      <c r="TFM10" s="447"/>
      <c r="TFN10" s="447"/>
      <c r="TFO10" s="447"/>
      <c r="TFP10" s="447"/>
      <c r="TFQ10" s="447"/>
      <c r="TFR10" s="447"/>
      <c r="TFS10" s="447"/>
      <c r="TFT10" s="447"/>
      <c r="TFU10" s="447"/>
      <c r="TFV10" s="447"/>
      <c r="TFW10" s="447"/>
      <c r="TFX10" s="447"/>
      <c r="TFY10" s="447"/>
      <c r="TFZ10" s="447"/>
      <c r="TGA10" s="447"/>
      <c r="TGB10" s="447"/>
      <c r="TGC10" s="447"/>
      <c r="TGD10" s="447"/>
      <c r="TGE10" s="447"/>
      <c r="TGF10" s="447"/>
      <c r="TGG10" s="447"/>
      <c r="TGH10" s="447"/>
      <c r="TGI10" s="447"/>
      <c r="TGJ10" s="447"/>
      <c r="TGK10" s="447"/>
      <c r="TGL10" s="447"/>
      <c r="TGM10" s="447"/>
      <c r="TGN10" s="447"/>
      <c r="TGO10" s="447"/>
      <c r="TGP10" s="447"/>
      <c r="TGQ10" s="447"/>
      <c r="TGR10" s="447"/>
      <c r="TGS10" s="447"/>
      <c r="TGT10" s="447"/>
      <c r="TGU10" s="447"/>
      <c r="TGV10" s="447"/>
      <c r="TGW10" s="447"/>
      <c r="TGX10" s="447"/>
      <c r="TGY10" s="447"/>
      <c r="TGZ10" s="447"/>
      <c r="THA10" s="447"/>
      <c r="THB10" s="447"/>
      <c r="THC10" s="447"/>
      <c r="THD10" s="447"/>
      <c r="THE10" s="447"/>
      <c r="THF10" s="447"/>
      <c r="THG10" s="447"/>
      <c r="THH10" s="447"/>
      <c r="THI10" s="447"/>
      <c r="THJ10" s="447"/>
      <c r="THK10" s="447"/>
      <c r="THL10" s="447"/>
      <c r="THM10" s="447"/>
      <c r="THN10" s="447"/>
      <c r="THO10" s="447"/>
      <c r="THP10" s="447"/>
      <c r="THQ10" s="447"/>
      <c r="THR10" s="447"/>
      <c r="THS10" s="447"/>
      <c r="THT10" s="447"/>
      <c r="THU10" s="447"/>
      <c r="THV10" s="447"/>
      <c r="THW10" s="447"/>
      <c r="THX10" s="447"/>
      <c r="THY10" s="447"/>
      <c r="THZ10" s="447"/>
      <c r="TIA10" s="447"/>
      <c r="TIB10" s="447"/>
      <c r="TIC10" s="447"/>
      <c r="TID10" s="447"/>
      <c r="TIE10" s="447"/>
      <c r="TIF10" s="447"/>
      <c r="TIG10" s="447"/>
      <c r="TIH10" s="447"/>
      <c r="TII10" s="447"/>
      <c r="TIJ10" s="447"/>
      <c r="TIK10" s="447"/>
      <c r="TIL10" s="447"/>
      <c r="TIM10" s="447"/>
      <c r="TIN10" s="447"/>
      <c r="TIO10" s="447"/>
      <c r="TIP10" s="447"/>
      <c r="TIQ10" s="447"/>
      <c r="TIR10" s="447"/>
      <c r="TIS10" s="447"/>
      <c r="TIT10" s="447"/>
      <c r="TIU10" s="447"/>
      <c r="TIV10" s="447"/>
      <c r="TIW10" s="447"/>
      <c r="TIX10" s="447"/>
      <c r="TIY10" s="447"/>
      <c r="TIZ10" s="447"/>
      <c r="TJA10" s="447"/>
      <c r="TJB10" s="447"/>
      <c r="TJC10" s="447"/>
      <c r="TJD10" s="447"/>
      <c r="TJE10" s="447"/>
      <c r="TJF10" s="447"/>
      <c r="TJG10" s="447"/>
      <c r="TJH10" s="447"/>
      <c r="TJI10" s="447"/>
      <c r="TJJ10" s="447"/>
      <c r="TJK10" s="447"/>
      <c r="TJL10" s="447"/>
      <c r="TJM10" s="447"/>
      <c r="TJN10" s="447"/>
      <c r="TJO10" s="447"/>
      <c r="TJP10" s="447"/>
      <c r="TJQ10" s="447"/>
      <c r="TJR10" s="447"/>
      <c r="TJS10" s="447"/>
      <c r="TJT10" s="447"/>
      <c r="TJU10" s="447"/>
      <c r="TJV10" s="447"/>
      <c r="TJW10" s="447"/>
      <c r="TJX10" s="447"/>
      <c r="TJY10" s="447"/>
      <c r="TJZ10" s="447"/>
      <c r="TKA10" s="447"/>
      <c r="TKB10" s="447"/>
      <c r="TKC10" s="447"/>
      <c r="TKD10" s="447"/>
      <c r="TKE10" s="447"/>
      <c r="TKF10" s="447"/>
      <c r="TKG10" s="447"/>
      <c r="TKH10" s="447"/>
      <c r="TKI10" s="447"/>
      <c r="TKJ10" s="447"/>
      <c r="TKK10" s="447"/>
      <c r="TKL10" s="447"/>
      <c r="TKM10" s="447"/>
      <c r="TKN10" s="447"/>
      <c r="TKO10" s="447"/>
      <c r="TKP10" s="447"/>
      <c r="TKQ10" s="447"/>
      <c r="TKR10" s="447"/>
      <c r="TKS10" s="447"/>
      <c r="TKT10" s="447"/>
      <c r="TKU10" s="447"/>
      <c r="TKV10" s="447"/>
      <c r="TKW10" s="447"/>
      <c r="TKX10" s="447"/>
      <c r="TKY10" s="447"/>
      <c r="TKZ10" s="447"/>
      <c r="TLA10" s="447"/>
      <c r="TLB10" s="447"/>
      <c r="TLC10" s="447"/>
      <c r="TLD10" s="447"/>
      <c r="TLE10" s="447"/>
      <c r="TLF10" s="447"/>
      <c r="TLG10" s="447"/>
      <c r="TLH10" s="447"/>
      <c r="TLI10" s="447"/>
      <c r="TLJ10" s="447"/>
      <c r="TLK10" s="447"/>
      <c r="TLL10" s="447"/>
      <c r="TLM10" s="447"/>
      <c r="TLN10" s="447"/>
      <c r="TLO10" s="447"/>
      <c r="TLP10" s="447"/>
      <c r="TLQ10" s="447"/>
      <c r="TLR10" s="447"/>
      <c r="TLS10" s="447"/>
      <c r="TLT10" s="447"/>
      <c r="TLU10" s="447"/>
      <c r="TLV10" s="447"/>
      <c r="TLW10" s="447"/>
      <c r="TLX10" s="447"/>
      <c r="TLY10" s="447"/>
      <c r="TLZ10" s="447"/>
      <c r="TMA10" s="447"/>
      <c r="TMB10" s="447"/>
      <c r="TMC10" s="447"/>
      <c r="TMD10" s="447"/>
      <c r="TME10" s="447"/>
      <c r="TMF10" s="447"/>
      <c r="TMG10" s="447"/>
      <c r="TMH10" s="447"/>
      <c r="TMI10" s="447"/>
      <c r="TMJ10" s="447"/>
      <c r="TMK10" s="447"/>
      <c r="TML10" s="447"/>
      <c r="TMM10" s="447"/>
      <c r="TMN10" s="447"/>
      <c r="TMO10" s="447"/>
      <c r="TMP10" s="447"/>
      <c r="TMQ10" s="447"/>
      <c r="TMR10" s="447"/>
      <c r="TMS10" s="447"/>
      <c r="TMT10" s="447"/>
      <c r="TMU10" s="447"/>
      <c r="TMV10" s="447"/>
      <c r="TMW10" s="447"/>
      <c r="TMX10" s="447"/>
      <c r="TMY10" s="447"/>
      <c r="TMZ10" s="447"/>
      <c r="TNA10" s="447"/>
      <c r="TNB10" s="447"/>
      <c r="TNC10" s="447"/>
      <c r="TND10" s="447"/>
      <c r="TNE10" s="447"/>
      <c r="TNF10" s="447"/>
      <c r="TNG10" s="447"/>
      <c r="TNH10" s="447"/>
      <c r="TNI10" s="447"/>
      <c r="TNJ10" s="447"/>
      <c r="TNK10" s="447"/>
      <c r="TNL10" s="447"/>
      <c r="TNM10" s="447"/>
      <c r="TNN10" s="447"/>
      <c r="TNO10" s="447"/>
      <c r="TNP10" s="447"/>
      <c r="TNQ10" s="447"/>
      <c r="TNR10" s="447"/>
      <c r="TNS10" s="447"/>
      <c r="TNT10" s="447"/>
      <c r="TNU10" s="447"/>
      <c r="TNV10" s="447"/>
      <c r="TNW10" s="447"/>
      <c r="TNX10" s="447"/>
      <c r="TNY10" s="447"/>
      <c r="TNZ10" s="447"/>
      <c r="TOA10" s="447"/>
      <c r="TOB10" s="447"/>
      <c r="TOC10" s="447"/>
      <c r="TOD10" s="447"/>
      <c r="TOE10" s="447"/>
      <c r="TOF10" s="447"/>
      <c r="TOG10" s="447"/>
      <c r="TOH10" s="447"/>
      <c r="TOI10" s="447"/>
      <c r="TOJ10" s="447"/>
      <c r="TOK10" s="447"/>
      <c r="TOL10" s="447"/>
      <c r="TOM10" s="447"/>
      <c r="TON10" s="447"/>
      <c r="TOO10" s="447"/>
      <c r="TOP10" s="447"/>
      <c r="TOQ10" s="447"/>
      <c r="TOR10" s="447"/>
      <c r="TOS10" s="447"/>
      <c r="TOT10" s="447"/>
      <c r="TOU10" s="447"/>
      <c r="TOV10" s="447"/>
      <c r="TOW10" s="447"/>
      <c r="TOX10" s="447"/>
      <c r="TOY10" s="447"/>
      <c r="TOZ10" s="447"/>
      <c r="TPA10" s="447"/>
      <c r="TPB10" s="447"/>
      <c r="TPC10" s="447"/>
      <c r="TPD10" s="447"/>
      <c r="TPE10" s="447"/>
      <c r="TPF10" s="447"/>
      <c r="TPG10" s="447"/>
      <c r="TPH10" s="447"/>
      <c r="TPI10" s="447"/>
      <c r="TPJ10" s="447"/>
      <c r="TPK10" s="447"/>
      <c r="TPL10" s="447"/>
      <c r="TPM10" s="447"/>
      <c r="TPN10" s="447"/>
      <c r="TPO10" s="447"/>
      <c r="TPP10" s="447"/>
      <c r="TPQ10" s="447"/>
      <c r="TPR10" s="447"/>
      <c r="TPS10" s="447"/>
      <c r="TPT10" s="447"/>
      <c r="TPU10" s="447"/>
      <c r="TPV10" s="447"/>
      <c r="TPW10" s="447"/>
      <c r="TPX10" s="447"/>
      <c r="TPY10" s="447"/>
      <c r="TPZ10" s="447"/>
      <c r="TQA10" s="447"/>
      <c r="TQB10" s="447"/>
      <c r="TQC10" s="447"/>
      <c r="TQD10" s="447"/>
      <c r="TQE10" s="447"/>
      <c r="TQF10" s="447"/>
      <c r="TQG10" s="447"/>
      <c r="TQH10" s="447"/>
      <c r="TQI10" s="447"/>
      <c r="TQJ10" s="447"/>
      <c r="TQK10" s="447"/>
      <c r="TQL10" s="447"/>
      <c r="TQM10" s="447"/>
      <c r="TQN10" s="447"/>
      <c r="TQO10" s="447"/>
      <c r="TQP10" s="447"/>
      <c r="TQQ10" s="447"/>
      <c r="TQR10" s="447"/>
      <c r="TQS10" s="447"/>
      <c r="TQT10" s="447"/>
      <c r="TQU10" s="447"/>
      <c r="TQV10" s="447"/>
      <c r="TQW10" s="447"/>
      <c r="TQX10" s="447"/>
      <c r="TQY10" s="447"/>
      <c r="TQZ10" s="447"/>
      <c r="TRA10" s="447"/>
      <c r="TRB10" s="447"/>
      <c r="TRC10" s="447"/>
      <c r="TRD10" s="447"/>
      <c r="TRE10" s="447"/>
      <c r="TRF10" s="447"/>
      <c r="TRG10" s="447"/>
      <c r="TRH10" s="447"/>
      <c r="TRI10" s="447"/>
      <c r="TRJ10" s="447"/>
      <c r="TRK10" s="447"/>
      <c r="TRL10" s="447"/>
      <c r="TRM10" s="447"/>
      <c r="TRN10" s="447"/>
      <c r="TRO10" s="447"/>
      <c r="TRP10" s="447"/>
      <c r="TRQ10" s="447"/>
      <c r="TRR10" s="447"/>
      <c r="TRS10" s="447"/>
      <c r="TRT10" s="447"/>
      <c r="TRU10" s="447"/>
      <c r="TRV10" s="447"/>
      <c r="TRW10" s="447"/>
      <c r="TRX10" s="447"/>
      <c r="TRY10" s="447"/>
      <c r="TRZ10" s="447"/>
      <c r="TSA10" s="447"/>
      <c r="TSB10" s="447"/>
      <c r="TSC10" s="447"/>
      <c r="TSD10" s="447"/>
      <c r="TSE10" s="447"/>
      <c r="TSF10" s="447"/>
      <c r="TSG10" s="447"/>
      <c r="TSH10" s="447"/>
      <c r="TSI10" s="447"/>
      <c r="TSJ10" s="447"/>
      <c r="TSK10" s="447"/>
      <c r="TSL10" s="447"/>
      <c r="TSM10" s="447"/>
      <c r="TSN10" s="447"/>
      <c r="TSO10" s="447"/>
      <c r="TSP10" s="447"/>
      <c r="TSQ10" s="447"/>
      <c r="TSR10" s="447"/>
      <c r="TSS10" s="447"/>
      <c r="TST10" s="447"/>
      <c r="TSU10" s="447"/>
      <c r="TSV10" s="447"/>
      <c r="TSW10" s="447"/>
      <c r="TSX10" s="447"/>
      <c r="TSY10" s="447"/>
      <c r="TSZ10" s="447"/>
      <c r="TTA10" s="447"/>
      <c r="TTB10" s="447"/>
      <c r="TTC10" s="447"/>
      <c r="TTD10" s="447"/>
      <c r="TTE10" s="447"/>
      <c r="TTF10" s="447"/>
      <c r="TTG10" s="447"/>
      <c r="TTH10" s="447"/>
      <c r="TTI10" s="447"/>
      <c r="TTJ10" s="447"/>
      <c r="TTK10" s="447"/>
      <c r="TTL10" s="447"/>
      <c r="TTM10" s="447"/>
      <c r="TTN10" s="447"/>
      <c r="TTO10" s="447"/>
      <c r="TTP10" s="447"/>
      <c r="TTQ10" s="447"/>
      <c r="TTR10" s="447"/>
      <c r="TTS10" s="447"/>
      <c r="TTT10" s="447"/>
      <c r="TTU10" s="447"/>
      <c r="TTV10" s="447"/>
      <c r="TTW10" s="447"/>
      <c r="TTX10" s="447"/>
      <c r="TTY10" s="447"/>
      <c r="TTZ10" s="447"/>
      <c r="TUA10" s="447"/>
      <c r="TUB10" s="447"/>
      <c r="TUC10" s="447"/>
      <c r="TUD10" s="447"/>
      <c r="TUE10" s="447"/>
      <c r="TUF10" s="447"/>
      <c r="TUG10" s="447"/>
      <c r="TUH10" s="447"/>
      <c r="TUI10" s="447"/>
      <c r="TUJ10" s="447"/>
      <c r="TUK10" s="447"/>
      <c r="TUL10" s="447"/>
      <c r="TUM10" s="447"/>
      <c r="TUN10" s="447"/>
      <c r="TUO10" s="447"/>
      <c r="TUP10" s="447"/>
      <c r="TUQ10" s="447"/>
      <c r="TUR10" s="447"/>
      <c r="TUS10" s="447"/>
      <c r="TUT10" s="447"/>
      <c r="TUU10" s="447"/>
      <c r="TUV10" s="447"/>
      <c r="TUW10" s="447"/>
      <c r="TUX10" s="447"/>
      <c r="TUY10" s="447"/>
      <c r="TUZ10" s="447"/>
      <c r="TVA10" s="447"/>
      <c r="TVB10" s="447"/>
      <c r="TVC10" s="447"/>
      <c r="TVD10" s="447"/>
      <c r="TVE10" s="447"/>
      <c r="TVF10" s="447"/>
      <c r="TVG10" s="447"/>
      <c r="TVH10" s="447"/>
      <c r="TVI10" s="447"/>
      <c r="TVJ10" s="447"/>
      <c r="TVK10" s="447"/>
      <c r="TVL10" s="447"/>
      <c r="TVM10" s="447"/>
      <c r="TVN10" s="447"/>
      <c r="TVO10" s="447"/>
      <c r="TVP10" s="447"/>
      <c r="TVQ10" s="447"/>
      <c r="TVR10" s="447"/>
      <c r="TVS10" s="447"/>
      <c r="TVT10" s="447"/>
      <c r="TVU10" s="447"/>
      <c r="TVV10" s="447"/>
      <c r="TVW10" s="447"/>
      <c r="TVX10" s="447"/>
      <c r="TVY10" s="447"/>
      <c r="TVZ10" s="447"/>
      <c r="TWA10" s="447"/>
      <c r="TWB10" s="447"/>
      <c r="TWC10" s="447"/>
      <c r="TWD10" s="447"/>
      <c r="TWE10" s="447"/>
      <c r="TWF10" s="447"/>
      <c r="TWG10" s="447"/>
      <c r="TWH10" s="447"/>
      <c r="TWI10" s="447"/>
      <c r="TWJ10" s="447"/>
      <c r="TWK10" s="447"/>
      <c r="TWL10" s="447"/>
      <c r="TWM10" s="447"/>
      <c r="TWN10" s="447"/>
      <c r="TWO10" s="447"/>
      <c r="TWP10" s="447"/>
      <c r="TWQ10" s="447"/>
      <c r="TWR10" s="447"/>
      <c r="TWS10" s="447"/>
      <c r="TWT10" s="447"/>
      <c r="TWU10" s="447"/>
      <c r="TWV10" s="447"/>
      <c r="TWW10" s="447"/>
      <c r="TWX10" s="447"/>
      <c r="TWY10" s="447"/>
      <c r="TWZ10" s="447"/>
      <c r="TXA10" s="447"/>
      <c r="TXB10" s="447"/>
      <c r="TXC10" s="447"/>
      <c r="TXD10" s="447"/>
      <c r="TXE10" s="447"/>
      <c r="TXF10" s="447"/>
      <c r="TXG10" s="447"/>
      <c r="TXH10" s="447"/>
      <c r="TXI10" s="447"/>
      <c r="TXJ10" s="447"/>
      <c r="TXK10" s="447"/>
      <c r="TXL10" s="447"/>
      <c r="TXM10" s="447"/>
      <c r="TXN10" s="447"/>
      <c r="TXO10" s="447"/>
      <c r="TXP10" s="447"/>
      <c r="TXQ10" s="447"/>
      <c r="TXR10" s="447"/>
      <c r="TXS10" s="447"/>
      <c r="TXT10" s="447"/>
      <c r="TXU10" s="447"/>
      <c r="TXV10" s="447"/>
      <c r="TXW10" s="447"/>
      <c r="TXX10" s="447"/>
      <c r="TXY10" s="447"/>
      <c r="TXZ10" s="447"/>
      <c r="TYA10" s="447"/>
      <c r="TYB10" s="447"/>
      <c r="TYC10" s="447"/>
      <c r="TYD10" s="447"/>
      <c r="TYE10" s="447"/>
      <c r="TYF10" s="447"/>
      <c r="TYG10" s="447"/>
      <c r="TYH10" s="447"/>
      <c r="TYI10" s="447"/>
      <c r="TYJ10" s="447"/>
      <c r="TYK10" s="447"/>
      <c r="TYL10" s="447"/>
      <c r="TYM10" s="447"/>
      <c r="TYN10" s="447"/>
      <c r="TYO10" s="447"/>
      <c r="TYP10" s="447"/>
      <c r="TYQ10" s="447"/>
      <c r="TYR10" s="447"/>
      <c r="TYS10" s="447"/>
      <c r="TYT10" s="447"/>
      <c r="TYU10" s="447"/>
      <c r="TYV10" s="447"/>
      <c r="TYW10" s="447"/>
      <c r="TYX10" s="447"/>
      <c r="TYY10" s="447"/>
      <c r="TYZ10" s="447"/>
      <c r="TZA10" s="447"/>
      <c r="TZB10" s="447"/>
      <c r="TZC10" s="447"/>
      <c r="TZD10" s="447"/>
      <c r="TZE10" s="447"/>
      <c r="TZF10" s="447"/>
      <c r="TZG10" s="447"/>
      <c r="TZH10" s="447"/>
      <c r="TZI10" s="447"/>
      <c r="TZJ10" s="447"/>
      <c r="TZK10" s="447"/>
      <c r="TZL10" s="447"/>
      <c r="TZM10" s="447"/>
      <c r="TZN10" s="447"/>
      <c r="TZO10" s="447"/>
      <c r="TZP10" s="447"/>
      <c r="TZQ10" s="447"/>
      <c r="TZR10" s="447"/>
      <c r="TZS10" s="447"/>
      <c r="TZT10" s="447"/>
      <c r="TZU10" s="447"/>
      <c r="TZV10" s="447"/>
      <c r="TZW10" s="447"/>
      <c r="TZX10" s="447"/>
      <c r="TZY10" s="447"/>
      <c r="TZZ10" s="447"/>
      <c r="UAA10" s="447"/>
      <c r="UAB10" s="447"/>
      <c r="UAC10" s="447"/>
      <c r="UAD10" s="447"/>
      <c r="UAE10" s="447"/>
      <c r="UAF10" s="447"/>
      <c r="UAG10" s="447"/>
      <c r="UAH10" s="447"/>
      <c r="UAI10" s="447"/>
      <c r="UAJ10" s="447"/>
      <c r="UAK10" s="447"/>
      <c r="UAL10" s="447"/>
      <c r="UAM10" s="447"/>
      <c r="UAN10" s="447"/>
      <c r="UAO10" s="447"/>
      <c r="UAP10" s="447"/>
      <c r="UAQ10" s="447"/>
      <c r="UAR10" s="447"/>
      <c r="UAS10" s="447"/>
      <c r="UAT10" s="447"/>
      <c r="UAU10" s="447"/>
      <c r="UAV10" s="447"/>
      <c r="UAW10" s="447"/>
      <c r="UAX10" s="447"/>
      <c r="UAY10" s="447"/>
      <c r="UAZ10" s="447"/>
      <c r="UBA10" s="447"/>
      <c r="UBB10" s="447"/>
      <c r="UBC10" s="447"/>
      <c r="UBD10" s="447"/>
      <c r="UBE10" s="447"/>
      <c r="UBF10" s="447"/>
      <c r="UBG10" s="447"/>
      <c r="UBH10" s="447"/>
      <c r="UBI10" s="447"/>
      <c r="UBJ10" s="447"/>
      <c r="UBK10" s="447"/>
      <c r="UBL10" s="447"/>
      <c r="UBM10" s="447"/>
      <c r="UBN10" s="447"/>
      <c r="UBO10" s="447"/>
      <c r="UBP10" s="447"/>
      <c r="UBQ10" s="447"/>
      <c r="UBR10" s="447"/>
      <c r="UBS10" s="447"/>
      <c r="UBT10" s="447"/>
      <c r="UBU10" s="447"/>
      <c r="UBV10" s="447"/>
      <c r="UBW10" s="447"/>
      <c r="UBX10" s="447"/>
      <c r="UBY10" s="447"/>
      <c r="UBZ10" s="447"/>
      <c r="UCA10" s="447"/>
      <c r="UCB10" s="447"/>
      <c r="UCC10" s="447"/>
      <c r="UCD10" s="447"/>
      <c r="UCE10" s="447"/>
      <c r="UCF10" s="447"/>
      <c r="UCG10" s="447"/>
      <c r="UCH10" s="447"/>
      <c r="UCI10" s="447"/>
      <c r="UCJ10" s="447"/>
      <c r="UCK10" s="447"/>
      <c r="UCL10" s="447"/>
      <c r="UCM10" s="447"/>
      <c r="UCN10" s="447"/>
      <c r="UCO10" s="447"/>
      <c r="UCP10" s="447"/>
      <c r="UCQ10" s="447"/>
      <c r="UCR10" s="447"/>
      <c r="UCS10" s="447"/>
      <c r="UCT10" s="447"/>
      <c r="UCU10" s="447"/>
      <c r="UCV10" s="447"/>
      <c r="UCW10" s="447"/>
      <c r="UCX10" s="447"/>
      <c r="UCY10" s="447"/>
      <c r="UCZ10" s="447"/>
      <c r="UDA10" s="447"/>
      <c r="UDB10" s="447"/>
      <c r="UDC10" s="447"/>
      <c r="UDD10" s="447"/>
      <c r="UDE10" s="447"/>
      <c r="UDF10" s="447"/>
      <c r="UDG10" s="447"/>
      <c r="UDH10" s="447"/>
      <c r="UDI10" s="447"/>
      <c r="UDJ10" s="447"/>
      <c r="UDK10" s="447"/>
      <c r="UDL10" s="447"/>
      <c r="UDM10" s="447"/>
      <c r="UDN10" s="447"/>
      <c r="UDO10" s="447"/>
      <c r="UDP10" s="447"/>
      <c r="UDQ10" s="447"/>
      <c r="UDR10" s="447"/>
      <c r="UDS10" s="447"/>
      <c r="UDT10" s="447"/>
      <c r="UDU10" s="447"/>
      <c r="UDV10" s="447"/>
      <c r="UDW10" s="447"/>
      <c r="UDX10" s="447"/>
      <c r="UDY10" s="447"/>
      <c r="UDZ10" s="447"/>
      <c r="UEA10" s="447"/>
      <c r="UEB10" s="447"/>
      <c r="UEC10" s="447"/>
      <c r="UED10" s="447"/>
      <c r="UEE10" s="447"/>
      <c r="UEF10" s="447"/>
      <c r="UEG10" s="447"/>
      <c r="UEH10" s="447"/>
      <c r="UEI10" s="447"/>
      <c r="UEJ10" s="447"/>
      <c r="UEK10" s="447"/>
      <c r="UEL10" s="447"/>
      <c r="UEM10" s="447"/>
      <c r="UEN10" s="447"/>
      <c r="UEO10" s="447"/>
      <c r="UEP10" s="447"/>
      <c r="UEQ10" s="447"/>
      <c r="UER10" s="447"/>
      <c r="UES10" s="447"/>
      <c r="UET10" s="447"/>
      <c r="UEU10" s="447"/>
      <c r="UEV10" s="447"/>
      <c r="UEW10" s="447"/>
      <c r="UEX10" s="447"/>
      <c r="UEY10" s="447"/>
      <c r="UEZ10" s="447"/>
      <c r="UFA10" s="447"/>
      <c r="UFB10" s="447"/>
      <c r="UFC10" s="447"/>
      <c r="UFD10" s="447"/>
      <c r="UFE10" s="447"/>
      <c r="UFF10" s="447"/>
      <c r="UFG10" s="447"/>
      <c r="UFH10" s="447"/>
      <c r="UFI10" s="447"/>
      <c r="UFJ10" s="447"/>
      <c r="UFK10" s="447"/>
      <c r="UFL10" s="447"/>
      <c r="UFM10" s="447"/>
      <c r="UFN10" s="447"/>
      <c r="UFO10" s="447"/>
      <c r="UFP10" s="447"/>
      <c r="UFQ10" s="447"/>
      <c r="UFR10" s="447"/>
      <c r="UFS10" s="447"/>
      <c r="UFT10" s="447"/>
      <c r="UFU10" s="447"/>
      <c r="UFV10" s="447"/>
      <c r="UFW10" s="447"/>
      <c r="UFX10" s="447"/>
      <c r="UFY10" s="447"/>
      <c r="UFZ10" s="447"/>
      <c r="UGA10" s="447"/>
      <c r="UGB10" s="447"/>
      <c r="UGC10" s="447"/>
      <c r="UGD10" s="447"/>
      <c r="UGE10" s="447"/>
      <c r="UGF10" s="447"/>
      <c r="UGG10" s="447"/>
      <c r="UGH10" s="447"/>
      <c r="UGI10" s="447"/>
      <c r="UGJ10" s="447"/>
      <c r="UGK10" s="447"/>
      <c r="UGL10" s="447"/>
      <c r="UGM10" s="447"/>
      <c r="UGN10" s="447"/>
      <c r="UGO10" s="447"/>
      <c r="UGP10" s="447"/>
      <c r="UGQ10" s="447"/>
      <c r="UGR10" s="447"/>
      <c r="UGS10" s="447"/>
      <c r="UGT10" s="447"/>
      <c r="UGU10" s="447"/>
      <c r="UGV10" s="447"/>
      <c r="UGW10" s="447"/>
      <c r="UGX10" s="447"/>
      <c r="UGY10" s="447"/>
      <c r="UGZ10" s="447"/>
      <c r="UHA10" s="447"/>
      <c r="UHB10" s="447"/>
      <c r="UHC10" s="447"/>
      <c r="UHD10" s="447"/>
      <c r="UHE10" s="447"/>
      <c r="UHF10" s="447"/>
      <c r="UHG10" s="447"/>
      <c r="UHH10" s="447"/>
      <c r="UHI10" s="447"/>
      <c r="UHJ10" s="447"/>
      <c r="UHK10" s="447"/>
      <c r="UHL10" s="447"/>
      <c r="UHM10" s="447"/>
      <c r="UHN10" s="447"/>
      <c r="UHO10" s="447"/>
      <c r="UHP10" s="447"/>
      <c r="UHQ10" s="447"/>
      <c r="UHR10" s="447"/>
      <c r="UHS10" s="447"/>
      <c r="UHT10" s="447"/>
      <c r="UHU10" s="447"/>
      <c r="UHV10" s="447"/>
      <c r="UHW10" s="447"/>
      <c r="UHX10" s="447"/>
      <c r="UHY10" s="447"/>
      <c r="UHZ10" s="447"/>
      <c r="UIA10" s="447"/>
      <c r="UIB10" s="447"/>
      <c r="UIC10" s="447"/>
      <c r="UID10" s="447"/>
      <c r="UIE10" s="447"/>
      <c r="UIF10" s="447"/>
      <c r="UIG10" s="447"/>
      <c r="UIH10" s="447"/>
      <c r="UII10" s="447"/>
      <c r="UIJ10" s="447"/>
      <c r="UIK10" s="447"/>
      <c r="UIL10" s="447"/>
      <c r="UIM10" s="447"/>
      <c r="UIN10" s="447"/>
      <c r="UIO10" s="447"/>
      <c r="UIP10" s="447"/>
      <c r="UIQ10" s="447"/>
      <c r="UIR10" s="447"/>
      <c r="UIS10" s="447"/>
      <c r="UIT10" s="447"/>
      <c r="UIU10" s="447"/>
      <c r="UIV10" s="447"/>
      <c r="UIW10" s="447"/>
      <c r="UIX10" s="447"/>
      <c r="UIY10" s="447"/>
      <c r="UIZ10" s="447"/>
      <c r="UJA10" s="447"/>
      <c r="UJB10" s="447"/>
      <c r="UJC10" s="447"/>
      <c r="UJD10" s="447"/>
      <c r="UJE10" s="447"/>
      <c r="UJF10" s="447"/>
      <c r="UJG10" s="447"/>
      <c r="UJH10" s="447"/>
      <c r="UJI10" s="447"/>
      <c r="UJJ10" s="447"/>
      <c r="UJK10" s="447"/>
      <c r="UJL10" s="447"/>
      <c r="UJM10" s="447"/>
      <c r="UJN10" s="447"/>
      <c r="UJO10" s="447"/>
      <c r="UJP10" s="447"/>
      <c r="UJQ10" s="447"/>
      <c r="UJR10" s="447"/>
      <c r="UJS10" s="447"/>
      <c r="UJT10" s="447"/>
      <c r="UJU10" s="447"/>
      <c r="UJV10" s="447"/>
      <c r="UJW10" s="447"/>
      <c r="UJX10" s="447"/>
      <c r="UJY10" s="447"/>
      <c r="UJZ10" s="447"/>
      <c r="UKA10" s="447"/>
      <c r="UKB10" s="447"/>
      <c r="UKC10" s="447"/>
      <c r="UKD10" s="447"/>
      <c r="UKE10" s="447"/>
      <c r="UKF10" s="447"/>
      <c r="UKG10" s="447"/>
      <c r="UKH10" s="447"/>
      <c r="UKI10" s="447"/>
      <c r="UKJ10" s="447"/>
      <c r="UKK10" s="447"/>
      <c r="UKL10" s="447"/>
      <c r="UKM10" s="447"/>
      <c r="UKN10" s="447"/>
      <c r="UKO10" s="447"/>
      <c r="UKP10" s="447"/>
      <c r="UKQ10" s="447"/>
      <c r="UKR10" s="447"/>
      <c r="UKS10" s="447"/>
      <c r="UKT10" s="447"/>
      <c r="UKU10" s="447"/>
      <c r="UKV10" s="447"/>
      <c r="UKW10" s="447"/>
      <c r="UKX10" s="447"/>
      <c r="UKY10" s="447"/>
      <c r="UKZ10" s="447"/>
      <c r="ULA10" s="447"/>
      <c r="ULB10" s="447"/>
      <c r="ULC10" s="447"/>
      <c r="ULD10" s="447"/>
      <c r="ULE10" s="447"/>
      <c r="ULF10" s="447"/>
      <c r="ULG10" s="447"/>
      <c r="ULH10" s="447"/>
      <c r="ULI10" s="447"/>
      <c r="ULJ10" s="447"/>
      <c r="ULK10" s="447"/>
      <c r="ULL10" s="447"/>
      <c r="ULM10" s="447"/>
      <c r="ULN10" s="447"/>
      <c r="ULO10" s="447"/>
      <c r="ULP10" s="447"/>
      <c r="ULQ10" s="447"/>
      <c r="ULR10" s="447"/>
      <c r="ULS10" s="447"/>
      <c r="ULT10" s="447"/>
      <c r="ULU10" s="447"/>
      <c r="ULV10" s="447"/>
      <c r="ULW10" s="447"/>
      <c r="ULX10" s="447"/>
      <c r="ULY10" s="447"/>
      <c r="ULZ10" s="447"/>
      <c r="UMA10" s="447"/>
      <c r="UMB10" s="447"/>
      <c r="UMC10" s="447"/>
      <c r="UMD10" s="447"/>
      <c r="UME10" s="447"/>
      <c r="UMF10" s="447"/>
      <c r="UMG10" s="447"/>
      <c r="UMH10" s="447"/>
      <c r="UMI10" s="447"/>
      <c r="UMJ10" s="447"/>
      <c r="UMK10" s="447"/>
      <c r="UML10" s="447"/>
      <c r="UMM10" s="447"/>
      <c r="UMN10" s="447"/>
      <c r="UMO10" s="447"/>
      <c r="UMP10" s="447"/>
      <c r="UMQ10" s="447"/>
      <c r="UMR10" s="447"/>
      <c r="UMS10" s="447"/>
      <c r="UMT10" s="447"/>
      <c r="UMU10" s="447"/>
      <c r="UMV10" s="447"/>
      <c r="UMW10" s="447"/>
      <c r="UMX10" s="447"/>
      <c r="UMY10" s="447"/>
      <c r="UMZ10" s="447"/>
      <c r="UNA10" s="447"/>
      <c r="UNB10" s="447"/>
      <c r="UNC10" s="447"/>
      <c r="UND10" s="447"/>
      <c r="UNE10" s="447"/>
      <c r="UNF10" s="447"/>
      <c r="UNG10" s="447"/>
      <c r="UNH10" s="447"/>
      <c r="UNI10" s="447"/>
      <c r="UNJ10" s="447"/>
      <c r="UNK10" s="447"/>
      <c r="UNL10" s="447"/>
      <c r="UNM10" s="447"/>
      <c r="UNN10" s="447"/>
      <c r="UNO10" s="447"/>
      <c r="UNP10" s="447"/>
      <c r="UNQ10" s="447"/>
      <c r="UNR10" s="447"/>
      <c r="UNS10" s="447"/>
      <c r="UNT10" s="447"/>
      <c r="UNU10" s="447"/>
      <c r="UNV10" s="447"/>
      <c r="UNW10" s="447"/>
      <c r="UNX10" s="447"/>
      <c r="UNY10" s="447"/>
      <c r="UNZ10" s="447"/>
      <c r="UOA10" s="447"/>
      <c r="UOB10" s="447"/>
      <c r="UOC10" s="447"/>
      <c r="UOD10" s="447"/>
      <c r="UOE10" s="447"/>
      <c r="UOF10" s="447"/>
      <c r="UOG10" s="447"/>
      <c r="UOH10" s="447"/>
      <c r="UOI10" s="447"/>
      <c r="UOJ10" s="447"/>
      <c r="UOK10" s="447"/>
      <c r="UOL10" s="447"/>
      <c r="UOM10" s="447"/>
      <c r="UON10" s="447"/>
      <c r="UOO10" s="447"/>
      <c r="UOP10" s="447"/>
      <c r="UOQ10" s="447"/>
      <c r="UOR10" s="447"/>
      <c r="UOS10" s="447"/>
      <c r="UOT10" s="447"/>
      <c r="UOU10" s="447"/>
      <c r="UOV10" s="447"/>
      <c r="UOW10" s="447"/>
      <c r="UOX10" s="447"/>
      <c r="UOY10" s="447"/>
      <c r="UOZ10" s="447"/>
      <c r="UPA10" s="447"/>
      <c r="UPB10" s="447"/>
      <c r="UPC10" s="447"/>
      <c r="UPD10" s="447"/>
      <c r="UPE10" s="447"/>
      <c r="UPF10" s="447"/>
      <c r="UPG10" s="447"/>
      <c r="UPH10" s="447"/>
      <c r="UPI10" s="447"/>
      <c r="UPJ10" s="447"/>
      <c r="UPK10" s="447"/>
      <c r="UPL10" s="447"/>
      <c r="UPM10" s="447"/>
      <c r="UPN10" s="447"/>
      <c r="UPO10" s="447"/>
      <c r="UPP10" s="447"/>
      <c r="UPQ10" s="447"/>
      <c r="UPR10" s="447"/>
      <c r="UPS10" s="447"/>
      <c r="UPT10" s="447"/>
      <c r="UPU10" s="447"/>
      <c r="UPV10" s="447"/>
      <c r="UPW10" s="447"/>
      <c r="UPX10" s="447"/>
      <c r="UPY10" s="447"/>
      <c r="UPZ10" s="447"/>
      <c r="UQA10" s="447"/>
      <c r="UQB10" s="447"/>
      <c r="UQC10" s="447"/>
      <c r="UQD10" s="447"/>
      <c r="UQE10" s="447"/>
      <c r="UQF10" s="447"/>
      <c r="UQG10" s="447"/>
      <c r="UQH10" s="447"/>
      <c r="UQI10" s="447"/>
      <c r="UQJ10" s="447"/>
      <c r="UQK10" s="447"/>
      <c r="UQL10" s="447"/>
      <c r="UQM10" s="447"/>
      <c r="UQN10" s="447"/>
      <c r="UQO10" s="447"/>
      <c r="UQP10" s="447"/>
      <c r="UQQ10" s="447"/>
      <c r="UQR10" s="447"/>
      <c r="UQS10" s="447"/>
      <c r="UQT10" s="447"/>
      <c r="UQU10" s="447"/>
      <c r="UQV10" s="447"/>
      <c r="UQW10" s="447"/>
      <c r="UQX10" s="447"/>
      <c r="UQY10" s="447"/>
      <c r="UQZ10" s="447"/>
      <c r="URA10" s="447"/>
      <c r="URB10" s="447"/>
      <c r="URC10" s="447"/>
      <c r="URD10" s="447"/>
      <c r="URE10" s="447"/>
      <c r="URF10" s="447"/>
      <c r="URG10" s="447"/>
      <c r="URH10" s="447"/>
      <c r="URI10" s="447"/>
      <c r="URJ10" s="447"/>
      <c r="URK10" s="447"/>
      <c r="URL10" s="447"/>
      <c r="URM10" s="447"/>
      <c r="URN10" s="447"/>
      <c r="URO10" s="447"/>
      <c r="URP10" s="447"/>
      <c r="URQ10" s="447"/>
      <c r="URR10" s="447"/>
      <c r="URS10" s="447"/>
      <c r="URT10" s="447"/>
      <c r="URU10" s="447"/>
      <c r="URV10" s="447"/>
      <c r="URW10" s="447"/>
      <c r="URX10" s="447"/>
      <c r="URY10" s="447"/>
      <c r="URZ10" s="447"/>
      <c r="USA10" s="447"/>
      <c r="USB10" s="447"/>
      <c r="USC10" s="447"/>
      <c r="USD10" s="447"/>
      <c r="USE10" s="447"/>
      <c r="USF10" s="447"/>
      <c r="USG10" s="447"/>
      <c r="USH10" s="447"/>
      <c r="USI10" s="447"/>
      <c r="USJ10" s="447"/>
      <c r="USK10" s="447"/>
      <c r="USL10" s="447"/>
      <c r="USM10" s="447"/>
      <c r="USN10" s="447"/>
      <c r="USO10" s="447"/>
      <c r="USP10" s="447"/>
      <c r="USQ10" s="447"/>
      <c r="USR10" s="447"/>
      <c r="USS10" s="447"/>
      <c r="UST10" s="447"/>
      <c r="USU10" s="447"/>
      <c r="USV10" s="447"/>
      <c r="USW10" s="447"/>
      <c r="USX10" s="447"/>
      <c r="USY10" s="447"/>
      <c r="USZ10" s="447"/>
      <c r="UTA10" s="447"/>
      <c r="UTB10" s="447"/>
      <c r="UTC10" s="447"/>
      <c r="UTD10" s="447"/>
      <c r="UTE10" s="447"/>
      <c r="UTF10" s="447"/>
      <c r="UTG10" s="447"/>
      <c r="UTH10" s="447"/>
      <c r="UTI10" s="447"/>
      <c r="UTJ10" s="447"/>
      <c r="UTK10" s="447"/>
      <c r="UTL10" s="447"/>
      <c r="UTM10" s="447"/>
      <c r="UTN10" s="447"/>
      <c r="UTO10" s="447"/>
      <c r="UTP10" s="447"/>
      <c r="UTQ10" s="447"/>
      <c r="UTR10" s="447"/>
      <c r="UTS10" s="447"/>
      <c r="UTT10" s="447"/>
      <c r="UTU10" s="447"/>
      <c r="UTV10" s="447"/>
      <c r="UTW10" s="447"/>
      <c r="UTX10" s="447"/>
      <c r="UTY10" s="447"/>
      <c r="UTZ10" s="447"/>
      <c r="UUA10" s="447"/>
      <c r="UUB10" s="447"/>
      <c r="UUC10" s="447"/>
      <c r="UUD10" s="447"/>
      <c r="UUE10" s="447"/>
      <c r="UUF10" s="447"/>
      <c r="UUG10" s="447"/>
      <c r="UUH10" s="447"/>
      <c r="UUI10" s="447"/>
      <c r="UUJ10" s="447"/>
      <c r="UUK10" s="447"/>
      <c r="UUL10" s="447"/>
      <c r="UUM10" s="447"/>
      <c r="UUN10" s="447"/>
      <c r="UUO10" s="447"/>
      <c r="UUP10" s="447"/>
      <c r="UUQ10" s="447"/>
      <c r="UUR10" s="447"/>
      <c r="UUS10" s="447"/>
      <c r="UUT10" s="447"/>
      <c r="UUU10" s="447"/>
      <c r="UUV10" s="447"/>
      <c r="UUW10" s="447"/>
      <c r="UUX10" s="447"/>
      <c r="UUY10" s="447"/>
      <c r="UUZ10" s="447"/>
      <c r="UVA10" s="447"/>
      <c r="UVB10" s="447"/>
      <c r="UVC10" s="447"/>
      <c r="UVD10" s="447"/>
      <c r="UVE10" s="447"/>
      <c r="UVF10" s="447"/>
      <c r="UVG10" s="447"/>
      <c r="UVH10" s="447"/>
      <c r="UVI10" s="447"/>
      <c r="UVJ10" s="447"/>
      <c r="UVK10" s="447"/>
      <c r="UVL10" s="447"/>
      <c r="UVM10" s="447"/>
      <c r="UVN10" s="447"/>
      <c r="UVO10" s="447"/>
      <c r="UVP10" s="447"/>
      <c r="UVQ10" s="447"/>
      <c r="UVR10" s="447"/>
      <c r="UVS10" s="447"/>
      <c r="UVT10" s="447"/>
      <c r="UVU10" s="447"/>
      <c r="UVV10" s="447"/>
      <c r="UVW10" s="447"/>
      <c r="UVX10" s="447"/>
      <c r="UVY10" s="447"/>
      <c r="UVZ10" s="447"/>
      <c r="UWA10" s="447"/>
      <c r="UWB10" s="447"/>
      <c r="UWC10" s="447"/>
      <c r="UWD10" s="447"/>
      <c r="UWE10" s="447"/>
      <c r="UWF10" s="447"/>
      <c r="UWG10" s="447"/>
      <c r="UWH10" s="447"/>
      <c r="UWI10" s="447"/>
      <c r="UWJ10" s="447"/>
      <c r="UWK10" s="447"/>
      <c r="UWL10" s="447"/>
      <c r="UWM10" s="447"/>
      <c r="UWN10" s="447"/>
      <c r="UWO10" s="447"/>
      <c r="UWP10" s="447"/>
      <c r="UWQ10" s="447"/>
      <c r="UWR10" s="447"/>
      <c r="UWS10" s="447"/>
      <c r="UWT10" s="447"/>
      <c r="UWU10" s="447"/>
      <c r="UWV10" s="447"/>
      <c r="UWW10" s="447"/>
      <c r="UWX10" s="447"/>
      <c r="UWY10" s="447"/>
      <c r="UWZ10" s="447"/>
      <c r="UXA10" s="447"/>
      <c r="UXB10" s="447"/>
      <c r="UXC10" s="447"/>
      <c r="UXD10" s="447"/>
      <c r="UXE10" s="447"/>
      <c r="UXF10" s="447"/>
      <c r="UXG10" s="447"/>
      <c r="UXH10" s="447"/>
      <c r="UXI10" s="447"/>
      <c r="UXJ10" s="447"/>
      <c r="UXK10" s="447"/>
      <c r="UXL10" s="447"/>
      <c r="UXM10" s="447"/>
      <c r="UXN10" s="447"/>
      <c r="UXO10" s="447"/>
      <c r="UXP10" s="447"/>
      <c r="UXQ10" s="447"/>
      <c r="UXR10" s="447"/>
      <c r="UXS10" s="447"/>
      <c r="UXT10" s="447"/>
      <c r="UXU10" s="447"/>
      <c r="UXV10" s="447"/>
      <c r="UXW10" s="447"/>
      <c r="UXX10" s="447"/>
      <c r="UXY10" s="447"/>
      <c r="UXZ10" s="447"/>
      <c r="UYA10" s="447"/>
      <c r="UYB10" s="447"/>
      <c r="UYC10" s="447"/>
      <c r="UYD10" s="447"/>
      <c r="UYE10" s="447"/>
      <c r="UYF10" s="447"/>
      <c r="UYG10" s="447"/>
      <c r="UYH10" s="447"/>
      <c r="UYI10" s="447"/>
      <c r="UYJ10" s="447"/>
      <c r="UYK10" s="447"/>
      <c r="UYL10" s="447"/>
      <c r="UYM10" s="447"/>
      <c r="UYN10" s="447"/>
      <c r="UYO10" s="447"/>
      <c r="UYP10" s="447"/>
      <c r="UYQ10" s="447"/>
      <c r="UYR10" s="447"/>
      <c r="UYS10" s="447"/>
      <c r="UYT10" s="447"/>
      <c r="UYU10" s="447"/>
      <c r="UYV10" s="447"/>
      <c r="UYW10" s="447"/>
      <c r="UYX10" s="447"/>
      <c r="UYY10" s="447"/>
      <c r="UYZ10" s="447"/>
      <c r="UZA10" s="447"/>
      <c r="UZB10" s="447"/>
      <c r="UZC10" s="447"/>
      <c r="UZD10" s="447"/>
      <c r="UZE10" s="447"/>
      <c r="UZF10" s="447"/>
      <c r="UZG10" s="447"/>
      <c r="UZH10" s="447"/>
      <c r="UZI10" s="447"/>
      <c r="UZJ10" s="447"/>
      <c r="UZK10" s="447"/>
      <c r="UZL10" s="447"/>
      <c r="UZM10" s="447"/>
      <c r="UZN10" s="447"/>
      <c r="UZO10" s="447"/>
      <c r="UZP10" s="447"/>
      <c r="UZQ10" s="447"/>
      <c r="UZR10" s="447"/>
      <c r="UZS10" s="447"/>
      <c r="UZT10" s="447"/>
      <c r="UZU10" s="447"/>
      <c r="UZV10" s="447"/>
      <c r="UZW10" s="447"/>
      <c r="UZX10" s="447"/>
      <c r="UZY10" s="447"/>
      <c r="UZZ10" s="447"/>
      <c r="VAA10" s="447"/>
      <c r="VAB10" s="447"/>
      <c r="VAC10" s="447"/>
      <c r="VAD10" s="447"/>
      <c r="VAE10" s="447"/>
      <c r="VAF10" s="447"/>
      <c r="VAG10" s="447"/>
      <c r="VAH10" s="447"/>
      <c r="VAI10" s="447"/>
      <c r="VAJ10" s="447"/>
      <c r="VAK10" s="447"/>
      <c r="VAL10" s="447"/>
      <c r="VAM10" s="447"/>
      <c r="VAN10" s="447"/>
      <c r="VAO10" s="447"/>
      <c r="VAP10" s="447"/>
      <c r="VAQ10" s="447"/>
      <c r="VAR10" s="447"/>
      <c r="VAS10" s="447"/>
      <c r="VAT10" s="447"/>
      <c r="VAU10" s="447"/>
      <c r="VAV10" s="447"/>
      <c r="VAW10" s="447"/>
      <c r="VAX10" s="447"/>
      <c r="VAY10" s="447"/>
      <c r="VAZ10" s="447"/>
      <c r="VBA10" s="447"/>
      <c r="VBB10" s="447"/>
      <c r="VBC10" s="447"/>
      <c r="VBD10" s="447"/>
      <c r="VBE10" s="447"/>
      <c r="VBF10" s="447"/>
      <c r="VBG10" s="447"/>
      <c r="VBH10" s="447"/>
      <c r="VBI10" s="447"/>
      <c r="VBJ10" s="447"/>
      <c r="VBK10" s="447"/>
      <c r="VBL10" s="447"/>
      <c r="VBM10" s="447"/>
      <c r="VBN10" s="447"/>
      <c r="VBO10" s="447"/>
      <c r="VBP10" s="447"/>
      <c r="VBQ10" s="447"/>
      <c r="VBR10" s="447"/>
      <c r="VBS10" s="447"/>
      <c r="VBT10" s="447"/>
      <c r="VBU10" s="447"/>
      <c r="VBV10" s="447"/>
      <c r="VBW10" s="447"/>
      <c r="VBX10" s="447"/>
      <c r="VBY10" s="447"/>
      <c r="VBZ10" s="447"/>
      <c r="VCA10" s="447"/>
      <c r="VCB10" s="447"/>
      <c r="VCC10" s="447"/>
      <c r="VCD10" s="447"/>
      <c r="VCE10" s="447"/>
      <c r="VCF10" s="447"/>
      <c r="VCG10" s="447"/>
      <c r="VCH10" s="447"/>
      <c r="VCI10" s="447"/>
      <c r="VCJ10" s="447"/>
      <c r="VCK10" s="447"/>
      <c r="VCL10" s="447"/>
      <c r="VCM10" s="447"/>
      <c r="VCN10" s="447"/>
      <c r="VCO10" s="447"/>
      <c r="VCP10" s="447"/>
      <c r="VCQ10" s="447"/>
      <c r="VCR10" s="447"/>
      <c r="VCS10" s="447"/>
      <c r="VCT10" s="447"/>
      <c r="VCU10" s="447"/>
      <c r="VCV10" s="447"/>
      <c r="VCW10" s="447"/>
      <c r="VCX10" s="447"/>
      <c r="VCY10" s="447"/>
      <c r="VCZ10" s="447"/>
      <c r="VDA10" s="447"/>
      <c r="VDB10" s="447"/>
      <c r="VDC10" s="447"/>
      <c r="VDD10" s="447"/>
      <c r="VDE10" s="447"/>
      <c r="VDF10" s="447"/>
      <c r="VDG10" s="447"/>
      <c r="VDH10" s="447"/>
      <c r="VDI10" s="447"/>
      <c r="VDJ10" s="447"/>
      <c r="VDK10" s="447"/>
      <c r="VDL10" s="447"/>
      <c r="VDM10" s="447"/>
      <c r="VDN10" s="447"/>
      <c r="VDO10" s="447"/>
      <c r="VDP10" s="447"/>
      <c r="VDQ10" s="447"/>
      <c r="VDR10" s="447"/>
      <c r="VDS10" s="447"/>
      <c r="VDT10" s="447"/>
      <c r="VDU10" s="447"/>
      <c r="VDV10" s="447"/>
      <c r="VDW10" s="447"/>
      <c r="VDX10" s="447"/>
      <c r="VDY10" s="447"/>
      <c r="VDZ10" s="447"/>
      <c r="VEA10" s="447"/>
      <c r="VEB10" s="447"/>
      <c r="VEC10" s="447"/>
      <c r="VED10" s="447"/>
      <c r="VEE10" s="447"/>
      <c r="VEF10" s="447"/>
      <c r="VEG10" s="447"/>
      <c r="VEH10" s="447"/>
      <c r="VEI10" s="447"/>
      <c r="VEJ10" s="447"/>
      <c r="VEK10" s="447"/>
      <c r="VEL10" s="447"/>
      <c r="VEM10" s="447"/>
      <c r="VEN10" s="447"/>
      <c r="VEO10" s="447"/>
      <c r="VEP10" s="447"/>
      <c r="VEQ10" s="447"/>
      <c r="VER10" s="447"/>
      <c r="VES10" s="447"/>
      <c r="VET10" s="447"/>
      <c r="VEU10" s="447"/>
      <c r="VEV10" s="447"/>
      <c r="VEW10" s="447"/>
      <c r="VEX10" s="447"/>
      <c r="VEY10" s="447"/>
      <c r="VEZ10" s="447"/>
      <c r="VFA10" s="447"/>
      <c r="VFB10" s="447"/>
      <c r="VFC10" s="447"/>
      <c r="VFD10" s="447"/>
      <c r="VFE10" s="447"/>
      <c r="VFF10" s="447"/>
      <c r="VFG10" s="447"/>
      <c r="VFH10" s="447"/>
      <c r="VFI10" s="447"/>
      <c r="VFJ10" s="447"/>
      <c r="VFK10" s="447"/>
      <c r="VFL10" s="447"/>
      <c r="VFM10" s="447"/>
      <c r="VFN10" s="447"/>
      <c r="VFO10" s="447"/>
      <c r="VFP10" s="447"/>
      <c r="VFQ10" s="447"/>
      <c r="VFR10" s="447"/>
      <c r="VFS10" s="447"/>
      <c r="VFT10" s="447"/>
      <c r="VFU10" s="447"/>
      <c r="VFV10" s="447"/>
      <c r="VFW10" s="447"/>
      <c r="VFX10" s="447"/>
      <c r="VFY10" s="447"/>
      <c r="VFZ10" s="447"/>
      <c r="VGA10" s="447"/>
      <c r="VGB10" s="447"/>
      <c r="VGC10" s="447"/>
      <c r="VGD10" s="447"/>
      <c r="VGE10" s="447"/>
      <c r="VGF10" s="447"/>
      <c r="VGG10" s="447"/>
      <c r="VGH10" s="447"/>
      <c r="VGI10" s="447"/>
      <c r="VGJ10" s="447"/>
      <c r="VGK10" s="447"/>
      <c r="VGL10" s="447"/>
      <c r="VGM10" s="447"/>
      <c r="VGN10" s="447"/>
      <c r="VGO10" s="447"/>
      <c r="VGP10" s="447"/>
      <c r="VGQ10" s="447"/>
      <c r="VGR10" s="447"/>
      <c r="VGS10" s="447"/>
      <c r="VGT10" s="447"/>
      <c r="VGU10" s="447"/>
      <c r="VGV10" s="447"/>
      <c r="VGW10" s="447"/>
      <c r="VGX10" s="447"/>
      <c r="VGY10" s="447"/>
      <c r="VGZ10" s="447"/>
      <c r="VHA10" s="447"/>
      <c r="VHB10" s="447"/>
      <c r="VHC10" s="447"/>
      <c r="VHD10" s="447"/>
      <c r="VHE10" s="447"/>
      <c r="VHF10" s="447"/>
      <c r="VHG10" s="447"/>
      <c r="VHH10" s="447"/>
      <c r="VHI10" s="447"/>
      <c r="VHJ10" s="447"/>
      <c r="VHK10" s="447"/>
      <c r="VHL10" s="447"/>
      <c r="VHM10" s="447"/>
      <c r="VHN10" s="447"/>
      <c r="VHO10" s="447"/>
      <c r="VHP10" s="447"/>
      <c r="VHQ10" s="447"/>
      <c r="VHR10" s="447"/>
      <c r="VHS10" s="447"/>
      <c r="VHT10" s="447"/>
      <c r="VHU10" s="447"/>
      <c r="VHV10" s="447"/>
      <c r="VHW10" s="447"/>
      <c r="VHX10" s="447"/>
      <c r="VHY10" s="447"/>
      <c r="VHZ10" s="447"/>
      <c r="VIA10" s="447"/>
      <c r="VIB10" s="447"/>
      <c r="VIC10" s="447"/>
      <c r="VID10" s="447"/>
      <c r="VIE10" s="447"/>
      <c r="VIF10" s="447"/>
      <c r="VIG10" s="447"/>
      <c r="VIH10" s="447"/>
      <c r="VII10" s="447"/>
      <c r="VIJ10" s="447"/>
      <c r="VIK10" s="447"/>
      <c r="VIL10" s="447"/>
      <c r="VIM10" s="447"/>
      <c r="VIN10" s="447"/>
      <c r="VIO10" s="447"/>
      <c r="VIP10" s="447"/>
      <c r="VIQ10" s="447"/>
      <c r="VIR10" s="447"/>
      <c r="VIS10" s="447"/>
      <c r="VIT10" s="447"/>
      <c r="VIU10" s="447"/>
      <c r="VIV10" s="447"/>
      <c r="VIW10" s="447"/>
      <c r="VIX10" s="447"/>
      <c r="VIY10" s="447"/>
      <c r="VIZ10" s="447"/>
      <c r="VJA10" s="447"/>
      <c r="VJB10" s="447"/>
      <c r="VJC10" s="447"/>
      <c r="VJD10" s="447"/>
      <c r="VJE10" s="447"/>
      <c r="VJF10" s="447"/>
      <c r="VJG10" s="447"/>
      <c r="VJH10" s="447"/>
      <c r="VJI10" s="447"/>
      <c r="VJJ10" s="447"/>
      <c r="VJK10" s="447"/>
      <c r="VJL10" s="447"/>
      <c r="VJM10" s="447"/>
      <c r="VJN10" s="447"/>
      <c r="VJO10" s="447"/>
      <c r="VJP10" s="447"/>
      <c r="VJQ10" s="447"/>
      <c r="VJR10" s="447"/>
      <c r="VJS10" s="447"/>
      <c r="VJT10" s="447"/>
      <c r="VJU10" s="447"/>
      <c r="VJV10" s="447"/>
      <c r="VJW10" s="447"/>
      <c r="VJX10" s="447"/>
      <c r="VJY10" s="447"/>
      <c r="VJZ10" s="447"/>
      <c r="VKA10" s="447"/>
      <c r="VKB10" s="447"/>
      <c r="VKC10" s="447"/>
      <c r="VKD10" s="447"/>
      <c r="VKE10" s="447"/>
      <c r="VKF10" s="447"/>
      <c r="VKG10" s="447"/>
      <c r="VKH10" s="447"/>
      <c r="VKI10" s="447"/>
      <c r="VKJ10" s="447"/>
      <c r="VKK10" s="447"/>
      <c r="VKL10" s="447"/>
      <c r="VKM10" s="447"/>
      <c r="VKN10" s="447"/>
      <c r="VKO10" s="447"/>
      <c r="VKP10" s="447"/>
      <c r="VKQ10" s="447"/>
      <c r="VKR10" s="447"/>
      <c r="VKS10" s="447"/>
      <c r="VKT10" s="447"/>
      <c r="VKU10" s="447"/>
      <c r="VKV10" s="447"/>
      <c r="VKW10" s="447"/>
      <c r="VKX10" s="447"/>
      <c r="VKY10" s="447"/>
      <c r="VKZ10" s="447"/>
      <c r="VLA10" s="447"/>
      <c r="VLB10" s="447"/>
      <c r="VLC10" s="447"/>
      <c r="VLD10" s="447"/>
      <c r="VLE10" s="447"/>
      <c r="VLF10" s="447"/>
      <c r="VLG10" s="447"/>
      <c r="VLH10" s="447"/>
      <c r="VLI10" s="447"/>
      <c r="VLJ10" s="447"/>
      <c r="VLK10" s="447"/>
      <c r="VLL10" s="447"/>
      <c r="VLM10" s="447"/>
      <c r="VLN10" s="447"/>
      <c r="VLO10" s="447"/>
      <c r="VLP10" s="447"/>
      <c r="VLQ10" s="447"/>
      <c r="VLR10" s="447"/>
      <c r="VLS10" s="447"/>
      <c r="VLT10" s="447"/>
      <c r="VLU10" s="447"/>
      <c r="VLV10" s="447"/>
      <c r="VLW10" s="447"/>
      <c r="VLX10" s="447"/>
      <c r="VLY10" s="447"/>
      <c r="VLZ10" s="447"/>
      <c r="VMA10" s="447"/>
      <c r="VMB10" s="447"/>
      <c r="VMC10" s="447"/>
      <c r="VMD10" s="447"/>
      <c r="VME10" s="447"/>
      <c r="VMF10" s="447"/>
      <c r="VMG10" s="447"/>
      <c r="VMH10" s="447"/>
      <c r="VMI10" s="447"/>
      <c r="VMJ10" s="447"/>
      <c r="VMK10" s="447"/>
      <c r="VML10" s="447"/>
      <c r="VMM10" s="447"/>
      <c r="VMN10" s="447"/>
      <c r="VMO10" s="447"/>
      <c r="VMP10" s="447"/>
      <c r="VMQ10" s="447"/>
      <c r="VMR10" s="447"/>
      <c r="VMS10" s="447"/>
      <c r="VMT10" s="447"/>
      <c r="VMU10" s="447"/>
      <c r="VMV10" s="447"/>
      <c r="VMW10" s="447"/>
      <c r="VMX10" s="447"/>
      <c r="VMY10" s="447"/>
      <c r="VMZ10" s="447"/>
      <c r="VNA10" s="447"/>
      <c r="VNB10" s="447"/>
      <c r="VNC10" s="447"/>
      <c r="VND10" s="447"/>
      <c r="VNE10" s="447"/>
      <c r="VNF10" s="447"/>
      <c r="VNG10" s="447"/>
      <c r="VNH10" s="447"/>
      <c r="VNI10" s="447"/>
      <c r="VNJ10" s="447"/>
      <c r="VNK10" s="447"/>
      <c r="VNL10" s="447"/>
      <c r="VNM10" s="447"/>
      <c r="VNN10" s="447"/>
      <c r="VNO10" s="447"/>
      <c r="VNP10" s="447"/>
      <c r="VNQ10" s="447"/>
      <c r="VNR10" s="447"/>
      <c r="VNS10" s="447"/>
      <c r="VNT10" s="447"/>
      <c r="VNU10" s="447"/>
      <c r="VNV10" s="447"/>
      <c r="VNW10" s="447"/>
      <c r="VNX10" s="447"/>
      <c r="VNY10" s="447"/>
      <c r="VNZ10" s="447"/>
      <c r="VOA10" s="447"/>
      <c r="VOB10" s="447"/>
      <c r="VOC10" s="447"/>
      <c r="VOD10" s="447"/>
      <c r="VOE10" s="447"/>
      <c r="VOF10" s="447"/>
      <c r="VOG10" s="447"/>
      <c r="VOH10" s="447"/>
      <c r="VOI10" s="447"/>
      <c r="VOJ10" s="447"/>
      <c r="VOK10" s="447"/>
      <c r="VOL10" s="447"/>
      <c r="VOM10" s="447"/>
      <c r="VON10" s="447"/>
      <c r="VOO10" s="447"/>
      <c r="VOP10" s="447"/>
      <c r="VOQ10" s="447"/>
      <c r="VOR10" s="447"/>
      <c r="VOS10" s="447"/>
      <c r="VOT10" s="447"/>
      <c r="VOU10" s="447"/>
      <c r="VOV10" s="447"/>
      <c r="VOW10" s="447"/>
      <c r="VOX10" s="447"/>
      <c r="VOY10" s="447"/>
      <c r="VOZ10" s="447"/>
      <c r="VPA10" s="447"/>
      <c r="VPB10" s="447"/>
      <c r="VPC10" s="447"/>
      <c r="VPD10" s="447"/>
      <c r="VPE10" s="447"/>
      <c r="VPF10" s="447"/>
      <c r="VPG10" s="447"/>
      <c r="VPH10" s="447"/>
      <c r="VPI10" s="447"/>
      <c r="VPJ10" s="447"/>
      <c r="VPK10" s="447"/>
      <c r="VPL10" s="447"/>
      <c r="VPM10" s="447"/>
      <c r="VPN10" s="447"/>
      <c r="VPO10" s="447"/>
      <c r="VPP10" s="447"/>
      <c r="VPQ10" s="447"/>
      <c r="VPR10" s="447"/>
      <c r="VPS10" s="447"/>
      <c r="VPT10" s="447"/>
      <c r="VPU10" s="447"/>
      <c r="VPV10" s="447"/>
      <c r="VPW10" s="447"/>
      <c r="VPX10" s="447"/>
      <c r="VPY10" s="447"/>
      <c r="VPZ10" s="447"/>
      <c r="VQA10" s="447"/>
      <c r="VQB10" s="447"/>
      <c r="VQC10" s="447"/>
      <c r="VQD10" s="447"/>
      <c r="VQE10" s="447"/>
      <c r="VQF10" s="447"/>
      <c r="VQG10" s="447"/>
      <c r="VQH10" s="447"/>
      <c r="VQI10" s="447"/>
      <c r="VQJ10" s="447"/>
      <c r="VQK10" s="447"/>
      <c r="VQL10" s="447"/>
      <c r="VQM10" s="447"/>
      <c r="VQN10" s="447"/>
      <c r="VQO10" s="447"/>
      <c r="VQP10" s="447"/>
      <c r="VQQ10" s="447"/>
      <c r="VQR10" s="447"/>
      <c r="VQS10" s="447"/>
      <c r="VQT10" s="447"/>
      <c r="VQU10" s="447"/>
      <c r="VQV10" s="447"/>
      <c r="VQW10" s="447"/>
      <c r="VQX10" s="447"/>
      <c r="VQY10" s="447"/>
      <c r="VQZ10" s="447"/>
      <c r="VRA10" s="447"/>
      <c r="VRB10" s="447"/>
      <c r="VRC10" s="447"/>
      <c r="VRD10" s="447"/>
      <c r="VRE10" s="447"/>
      <c r="VRF10" s="447"/>
      <c r="VRG10" s="447"/>
      <c r="VRH10" s="447"/>
      <c r="VRI10" s="447"/>
      <c r="VRJ10" s="447"/>
      <c r="VRK10" s="447"/>
      <c r="VRL10" s="447"/>
      <c r="VRM10" s="447"/>
      <c r="VRN10" s="447"/>
      <c r="VRO10" s="447"/>
      <c r="VRP10" s="447"/>
      <c r="VRQ10" s="447"/>
      <c r="VRR10" s="447"/>
      <c r="VRS10" s="447"/>
      <c r="VRT10" s="447"/>
      <c r="VRU10" s="447"/>
      <c r="VRV10" s="447"/>
      <c r="VRW10" s="447"/>
      <c r="VRX10" s="447"/>
      <c r="VRY10" s="447"/>
      <c r="VRZ10" s="447"/>
      <c r="VSA10" s="447"/>
      <c r="VSB10" s="447"/>
      <c r="VSC10" s="447"/>
      <c r="VSD10" s="447"/>
      <c r="VSE10" s="447"/>
      <c r="VSF10" s="447"/>
      <c r="VSG10" s="447"/>
      <c r="VSH10" s="447"/>
      <c r="VSI10" s="447"/>
      <c r="VSJ10" s="447"/>
      <c r="VSK10" s="447"/>
      <c r="VSL10" s="447"/>
      <c r="VSM10" s="447"/>
      <c r="VSN10" s="447"/>
      <c r="VSO10" s="447"/>
      <c r="VSP10" s="447"/>
      <c r="VSQ10" s="447"/>
      <c r="VSR10" s="447"/>
      <c r="VSS10" s="447"/>
      <c r="VST10" s="447"/>
      <c r="VSU10" s="447"/>
      <c r="VSV10" s="447"/>
      <c r="VSW10" s="447"/>
      <c r="VSX10" s="447"/>
      <c r="VSY10" s="447"/>
      <c r="VSZ10" s="447"/>
      <c r="VTA10" s="447"/>
      <c r="VTB10" s="447"/>
      <c r="VTC10" s="447"/>
      <c r="VTD10" s="447"/>
      <c r="VTE10" s="447"/>
      <c r="VTF10" s="447"/>
      <c r="VTG10" s="447"/>
      <c r="VTH10" s="447"/>
      <c r="VTI10" s="447"/>
      <c r="VTJ10" s="447"/>
      <c r="VTK10" s="447"/>
      <c r="VTL10" s="447"/>
      <c r="VTM10" s="447"/>
      <c r="VTN10" s="447"/>
      <c r="VTO10" s="447"/>
      <c r="VTP10" s="447"/>
      <c r="VTQ10" s="447"/>
      <c r="VTR10" s="447"/>
      <c r="VTS10" s="447"/>
      <c r="VTT10" s="447"/>
      <c r="VTU10" s="447"/>
      <c r="VTV10" s="447"/>
      <c r="VTW10" s="447"/>
      <c r="VTX10" s="447"/>
      <c r="VTY10" s="447"/>
      <c r="VTZ10" s="447"/>
      <c r="VUA10" s="447"/>
      <c r="VUB10" s="447"/>
      <c r="VUC10" s="447"/>
      <c r="VUD10" s="447"/>
      <c r="VUE10" s="447"/>
      <c r="VUF10" s="447"/>
      <c r="VUG10" s="447"/>
      <c r="VUH10" s="447"/>
      <c r="VUI10" s="447"/>
      <c r="VUJ10" s="447"/>
      <c r="VUK10" s="447"/>
      <c r="VUL10" s="447"/>
      <c r="VUM10" s="447"/>
      <c r="VUN10" s="447"/>
      <c r="VUO10" s="447"/>
      <c r="VUP10" s="447"/>
      <c r="VUQ10" s="447"/>
      <c r="VUR10" s="447"/>
      <c r="VUS10" s="447"/>
      <c r="VUT10" s="447"/>
      <c r="VUU10" s="447"/>
      <c r="VUV10" s="447"/>
      <c r="VUW10" s="447"/>
      <c r="VUX10" s="447"/>
      <c r="VUY10" s="447"/>
      <c r="VUZ10" s="447"/>
      <c r="VVA10" s="447"/>
      <c r="VVB10" s="447"/>
      <c r="VVC10" s="447"/>
      <c r="VVD10" s="447"/>
      <c r="VVE10" s="447"/>
      <c r="VVF10" s="447"/>
      <c r="VVG10" s="447"/>
      <c r="VVH10" s="447"/>
      <c r="VVI10" s="447"/>
      <c r="VVJ10" s="447"/>
      <c r="VVK10" s="447"/>
      <c r="VVL10" s="447"/>
      <c r="VVM10" s="447"/>
      <c r="VVN10" s="447"/>
      <c r="VVO10" s="447"/>
      <c r="VVP10" s="447"/>
      <c r="VVQ10" s="447"/>
      <c r="VVR10" s="447"/>
      <c r="VVS10" s="447"/>
      <c r="VVT10" s="447"/>
      <c r="VVU10" s="447"/>
      <c r="VVV10" s="447"/>
      <c r="VVW10" s="447"/>
      <c r="VVX10" s="447"/>
      <c r="VVY10" s="447"/>
      <c r="VVZ10" s="447"/>
      <c r="VWA10" s="447"/>
      <c r="VWB10" s="447"/>
      <c r="VWC10" s="447"/>
      <c r="VWD10" s="447"/>
      <c r="VWE10" s="447"/>
      <c r="VWF10" s="447"/>
      <c r="VWG10" s="447"/>
      <c r="VWH10" s="447"/>
      <c r="VWI10" s="447"/>
      <c r="VWJ10" s="447"/>
      <c r="VWK10" s="447"/>
      <c r="VWL10" s="447"/>
      <c r="VWM10" s="447"/>
      <c r="VWN10" s="447"/>
      <c r="VWO10" s="447"/>
      <c r="VWP10" s="447"/>
      <c r="VWQ10" s="447"/>
      <c r="VWR10" s="447"/>
      <c r="VWS10" s="447"/>
      <c r="VWT10" s="447"/>
      <c r="VWU10" s="447"/>
      <c r="VWV10" s="447"/>
      <c r="VWW10" s="447"/>
      <c r="VWX10" s="447"/>
      <c r="VWY10" s="447"/>
      <c r="VWZ10" s="447"/>
      <c r="VXA10" s="447"/>
      <c r="VXB10" s="447"/>
      <c r="VXC10" s="447"/>
      <c r="VXD10" s="447"/>
      <c r="VXE10" s="447"/>
      <c r="VXF10" s="447"/>
      <c r="VXG10" s="447"/>
      <c r="VXH10" s="447"/>
      <c r="VXI10" s="447"/>
      <c r="VXJ10" s="447"/>
      <c r="VXK10" s="447"/>
      <c r="VXL10" s="447"/>
      <c r="VXM10" s="447"/>
      <c r="VXN10" s="447"/>
      <c r="VXO10" s="447"/>
      <c r="VXP10" s="447"/>
      <c r="VXQ10" s="447"/>
      <c r="VXR10" s="447"/>
      <c r="VXS10" s="447"/>
      <c r="VXT10" s="447"/>
      <c r="VXU10" s="447"/>
      <c r="VXV10" s="447"/>
      <c r="VXW10" s="447"/>
      <c r="VXX10" s="447"/>
      <c r="VXY10" s="447"/>
      <c r="VXZ10" s="447"/>
      <c r="VYA10" s="447"/>
      <c r="VYB10" s="447"/>
      <c r="VYC10" s="447"/>
      <c r="VYD10" s="447"/>
      <c r="VYE10" s="447"/>
      <c r="VYF10" s="447"/>
      <c r="VYG10" s="447"/>
      <c r="VYH10" s="447"/>
      <c r="VYI10" s="447"/>
      <c r="VYJ10" s="447"/>
      <c r="VYK10" s="447"/>
      <c r="VYL10" s="447"/>
      <c r="VYM10" s="447"/>
      <c r="VYN10" s="447"/>
      <c r="VYO10" s="447"/>
      <c r="VYP10" s="447"/>
      <c r="VYQ10" s="447"/>
      <c r="VYR10" s="447"/>
      <c r="VYS10" s="447"/>
      <c r="VYT10" s="447"/>
      <c r="VYU10" s="447"/>
      <c r="VYV10" s="447"/>
      <c r="VYW10" s="447"/>
      <c r="VYX10" s="447"/>
      <c r="VYY10" s="447"/>
      <c r="VYZ10" s="447"/>
      <c r="VZA10" s="447"/>
      <c r="VZB10" s="447"/>
      <c r="VZC10" s="447"/>
      <c r="VZD10" s="447"/>
      <c r="VZE10" s="447"/>
      <c r="VZF10" s="447"/>
      <c r="VZG10" s="447"/>
      <c r="VZH10" s="447"/>
      <c r="VZI10" s="447"/>
      <c r="VZJ10" s="447"/>
      <c r="VZK10" s="447"/>
      <c r="VZL10" s="447"/>
      <c r="VZM10" s="447"/>
      <c r="VZN10" s="447"/>
      <c r="VZO10" s="447"/>
      <c r="VZP10" s="447"/>
      <c r="VZQ10" s="447"/>
      <c r="VZR10" s="447"/>
      <c r="VZS10" s="447"/>
      <c r="VZT10" s="447"/>
      <c r="VZU10" s="447"/>
      <c r="VZV10" s="447"/>
      <c r="VZW10" s="447"/>
      <c r="VZX10" s="447"/>
      <c r="VZY10" s="447"/>
      <c r="VZZ10" s="447"/>
      <c r="WAA10" s="447"/>
      <c r="WAB10" s="447"/>
      <c r="WAC10" s="447"/>
      <c r="WAD10" s="447"/>
      <c r="WAE10" s="447"/>
      <c r="WAF10" s="447"/>
      <c r="WAG10" s="447"/>
      <c r="WAH10" s="447"/>
      <c r="WAI10" s="447"/>
      <c r="WAJ10" s="447"/>
      <c r="WAK10" s="447"/>
      <c r="WAL10" s="447"/>
      <c r="WAM10" s="447"/>
      <c r="WAN10" s="447"/>
      <c r="WAO10" s="447"/>
      <c r="WAP10" s="447"/>
      <c r="WAQ10" s="447"/>
      <c r="WAR10" s="447"/>
      <c r="WAS10" s="447"/>
      <c r="WAT10" s="447"/>
      <c r="WAU10" s="447"/>
      <c r="WAV10" s="447"/>
      <c r="WAW10" s="447"/>
      <c r="WAX10" s="447"/>
      <c r="WAY10" s="447"/>
      <c r="WAZ10" s="447"/>
      <c r="WBA10" s="447"/>
      <c r="WBB10" s="447"/>
      <c r="WBC10" s="447"/>
      <c r="WBD10" s="447"/>
      <c r="WBE10" s="447"/>
      <c r="WBF10" s="447"/>
      <c r="WBG10" s="447"/>
      <c r="WBH10" s="447"/>
      <c r="WBI10" s="447"/>
      <c r="WBJ10" s="447"/>
      <c r="WBK10" s="447"/>
      <c r="WBL10" s="447"/>
      <c r="WBM10" s="447"/>
      <c r="WBN10" s="447"/>
      <c r="WBO10" s="447"/>
      <c r="WBP10" s="447"/>
      <c r="WBQ10" s="447"/>
      <c r="WBR10" s="447"/>
      <c r="WBS10" s="447"/>
      <c r="WBT10" s="447"/>
      <c r="WBU10" s="447"/>
      <c r="WBV10" s="447"/>
      <c r="WBW10" s="447"/>
      <c r="WBX10" s="447"/>
      <c r="WBY10" s="447"/>
      <c r="WBZ10" s="447"/>
      <c r="WCA10" s="447"/>
      <c r="WCB10" s="447"/>
      <c r="WCC10" s="447"/>
      <c r="WCD10" s="447"/>
      <c r="WCE10" s="447"/>
      <c r="WCF10" s="447"/>
      <c r="WCG10" s="447"/>
      <c r="WCH10" s="447"/>
      <c r="WCI10" s="447"/>
      <c r="WCJ10" s="447"/>
      <c r="WCK10" s="447"/>
      <c r="WCL10" s="447"/>
      <c r="WCM10" s="447"/>
      <c r="WCN10" s="447"/>
      <c r="WCO10" s="447"/>
      <c r="WCP10" s="447"/>
      <c r="WCQ10" s="447"/>
      <c r="WCR10" s="447"/>
      <c r="WCS10" s="447"/>
      <c r="WCT10" s="447"/>
      <c r="WCU10" s="447"/>
      <c r="WCV10" s="447"/>
      <c r="WCW10" s="447"/>
      <c r="WCX10" s="447"/>
      <c r="WCY10" s="447"/>
      <c r="WCZ10" s="447"/>
      <c r="WDA10" s="447"/>
      <c r="WDB10" s="447"/>
      <c r="WDC10" s="447"/>
      <c r="WDD10" s="447"/>
      <c r="WDE10" s="447"/>
      <c r="WDF10" s="447"/>
      <c r="WDG10" s="447"/>
      <c r="WDH10" s="447"/>
      <c r="WDI10" s="447"/>
      <c r="WDJ10" s="447"/>
      <c r="WDK10" s="447"/>
      <c r="WDL10" s="447"/>
      <c r="WDM10" s="447"/>
      <c r="WDN10" s="447"/>
      <c r="WDO10" s="447"/>
      <c r="WDP10" s="447"/>
      <c r="WDQ10" s="447"/>
      <c r="WDR10" s="447"/>
      <c r="WDS10" s="447"/>
      <c r="WDT10" s="447"/>
      <c r="WDU10" s="447"/>
      <c r="WDV10" s="447"/>
      <c r="WDW10" s="447"/>
      <c r="WDX10" s="447"/>
      <c r="WDY10" s="447"/>
      <c r="WDZ10" s="447"/>
      <c r="WEA10" s="447"/>
      <c r="WEB10" s="447"/>
      <c r="WEC10" s="447"/>
      <c r="WED10" s="447"/>
      <c r="WEE10" s="447"/>
      <c r="WEF10" s="447"/>
      <c r="WEG10" s="447"/>
      <c r="WEH10" s="447"/>
      <c r="WEI10" s="447"/>
      <c r="WEJ10" s="447"/>
      <c r="WEK10" s="447"/>
      <c r="WEL10" s="447"/>
      <c r="WEM10" s="447"/>
      <c r="WEN10" s="447"/>
      <c r="WEO10" s="447"/>
      <c r="WEP10" s="447"/>
      <c r="WEQ10" s="447"/>
      <c r="WER10" s="447"/>
      <c r="WES10" s="447"/>
      <c r="WET10" s="447"/>
      <c r="WEU10" s="447"/>
      <c r="WEV10" s="447"/>
      <c r="WEW10" s="447"/>
      <c r="WEX10" s="447"/>
      <c r="WEY10" s="447"/>
      <c r="WEZ10" s="447"/>
      <c r="WFA10" s="447"/>
      <c r="WFB10" s="447"/>
      <c r="WFC10" s="447"/>
      <c r="WFD10" s="447"/>
      <c r="WFE10" s="447"/>
      <c r="WFF10" s="447"/>
      <c r="WFG10" s="447"/>
      <c r="WFH10" s="447"/>
      <c r="WFI10" s="447"/>
      <c r="WFJ10" s="447"/>
      <c r="WFK10" s="447"/>
      <c r="WFL10" s="447"/>
      <c r="WFM10" s="447"/>
      <c r="WFN10" s="447"/>
      <c r="WFO10" s="447"/>
      <c r="WFP10" s="447"/>
      <c r="WFQ10" s="447"/>
      <c r="WFR10" s="447"/>
      <c r="WFS10" s="447"/>
      <c r="WFT10" s="447"/>
      <c r="WFU10" s="447"/>
      <c r="WFV10" s="447"/>
      <c r="WFW10" s="447"/>
      <c r="WFX10" s="447"/>
      <c r="WFY10" s="447"/>
      <c r="WFZ10" s="447"/>
      <c r="WGA10" s="447"/>
      <c r="WGB10" s="447"/>
      <c r="WGC10" s="447"/>
      <c r="WGD10" s="447"/>
      <c r="WGE10" s="447"/>
      <c r="WGF10" s="447"/>
      <c r="WGG10" s="447"/>
      <c r="WGH10" s="447"/>
      <c r="WGI10" s="447"/>
      <c r="WGJ10" s="447"/>
      <c r="WGK10" s="447"/>
      <c r="WGL10" s="447"/>
      <c r="WGM10" s="447"/>
      <c r="WGN10" s="447"/>
      <c r="WGO10" s="447"/>
      <c r="WGP10" s="447"/>
      <c r="WGQ10" s="447"/>
      <c r="WGR10" s="447"/>
      <c r="WGS10" s="447"/>
      <c r="WGT10" s="447"/>
      <c r="WGU10" s="447"/>
      <c r="WGV10" s="447"/>
      <c r="WGW10" s="447"/>
      <c r="WGX10" s="447"/>
      <c r="WGY10" s="447"/>
      <c r="WGZ10" s="447"/>
      <c r="WHA10" s="447"/>
      <c r="WHB10" s="447"/>
      <c r="WHC10" s="447"/>
      <c r="WHD10" s="447"/>
      <c r="WHE10" s="447"/>
      <c r="WHF10" s="447"/>
      <c r="WHG10" s="447"/>
      <c r="WHH10" s="447"/>
      <c r="WHI10" s="447"/>
      <c r="WHJ10" s="447"/>
      <c r="WHK10" s="447"/>
      <c r="WHL10" s="447"/>
      <c r="WHM10" s="447"/>
      <c r="WHN10" s="447"/>
      <c r="WHO10" s="447"/>
      <c r="WHP10" s="447"/>
      <c r="WHQ10" s="447"/>
      <c r="WHR10" s="447"/>
      <c r="WHS10" s="447"/>
      <c r="WHT10" s="447"/>
      <c r="WHU10" s="447"/>
      <c r="WHV10" s="447"/>
      <c r="WHW10" s="447"/>
      <c r="WHX10" s="447"/>
      <c r="WHY10" s="447"/>
      <c r="WHZ10" s="447"/>
      <c r="WIA10" s="447"/>
      <c r="WIB10" s="447"/>
      <c r="WIC10" s="447"/>
      <c r="WID10" s="447"/>
      <c r="WIE10" s="447"/>
      <c r="WIF10" s="447"/>
      <c r="WIG10" s="447"/>
      <c r="WIH10" s="447"/>
      <c r="WII10" s="447"/>
      <c r="WIJ10" s="447"/>
      <c r="WIK10" s="447"/>
      <c r="WIL10" s="447"/>
      <c r="WIM10" s="447"/>
      <c r="WIN10" s="447"/>
      <c r="WIO10" s="447"/>
      <c r="WIP10" s="447"/>
      <c r="WIQ10" s="447"/>
      <c r="WIR10" s="447"/>
      <c r="WIS10" s="447"/>
      <c r="WIT10" s="447"/>
      <c r="WIU10" s="447"/>
      <c r="WIV10" s="447"/>
      <c r="WIW10" s="447"/>
      <c r="WIX10" s="447"/>
      <c r="WIY10" s="447"/>
      <c r="WIZ10" s="447"/>
      <c r="WJA10" s="447"/>
      <c r="WJB10" s="447"/>
      <c r="WJC10" s="447"/>
      <c r="WJD10" s="447"/>
      <c r="WJE10" s="447"/>
      <c r="WJF10" s="447"/>
      <c r="WJG10" s="447"/>
      <c r="WJH10" s="447"/>
      <c r="WJI10" s="447"/>
      <c r="WJJ10" s="447"/>
      <c r="WJK10" s="447"/>
      <c r="WJL10" s="447"/>
      <c r="WJM10" s="447"/>
      <c r="WJN10" s="447"/>
      <c r="WJO10" s="447"/>
      <c r="WJP10" s="447"/>
      <c r="WJQ10" s="447"/>
      <c r="WJR10" s="447"/>
      <c r="WJS10" s="447"/>
      <c r="WJT10" s="447"/>
      <c r="WJU10" s="447"/>
      <c r="WJV10" s="447"/>
      <c r="WJW10" s="447"/>
      <c r="WJX10" s="447"/>
      <c r="WJY10" s="447"/>
      <c r="WJZ10" s="447"/>
      <c r="WKA10" s="447"/>
      <c r="WKB10" s="447"/>
      <c r="WKC10" s="447"/>
      <c r="WKD10" s="447"/>
      <c r="WKE10" s="447"/>
      <c r="WKF10" s="447"/>
      <c r="WKG10" s="447"/>
      <c r="WKH10" s="447"/>
      <c r="WKI10" s="447"/>
      <c r="WKJ10" s="447"/>
      <c r="WKK10" s="447"/>
      <c r="WKL10" s="447"/>
      <c r="WKM10" s="447"/>
      <c r="WKN10" s="447"/>
      <c r="WKO10" s="447"/>
      <c r="WKP10" s="447"/>
      <c r="WKQ10" s="447"/>
      <c r="WKR10" s="447"/>
      <c r="WKS10" s="447"/>
      <c r="WKT10" s="447"/>
      <c r="WKU10" s="447"/>
      <c r="WKV10" s="447"/>
      <c r="WKW10" s="447"/>
      <c r="WKX10" s="447"/>
      <c r="WKY10" s="447"/>
      <c r="WKZ10" s="447"/>
      <c r="WLA10" s="447"/>
      <c r="WLB10" s="447"/>
      <c r="WLC10" s="447"/>
      <c r="WLD10" s="447"/>
      <c r="WLE10" s="447"/>
      <c r="WLF10" s="447"/>
      <c r="WLG10" s="447"/>
      <c r="WLH10" s="447"/>
      <c r="WLI10" s="447"/>
      <c r="WLJ10" s="447"/>
      <c r="WLK10" s="447"/>
      <c r="WLL10" s="447"/>
      <c r="WLM10" s="447"/>
      <c r="WLN10" s="447"/>
      <c r="WLO10" s="447"/>
      <c r="WLP10" s="447"/>
      <c r="WLQ10" s="447"/>
      <c r="WLR10" s="447"/>
      <c r="WLS10" s="447"/>
      <c r="WLT10" s="447"/>
      <c r="WLU10" s="447"/>
      <c r="WLV10" s="447"/>
      <c r="WLW10" s="447"/>
      <c r="WLX10" s="447"/>
      <c r="WLY10" s="447"/>
      <c r="WLZ10" s="447"/>
      <c r="WMA10" s="447"/>
      <c r="WMB10" s="447"/>
      <c r="WMC10" s="447"/>
      <c r="WMD10" s="447"/>
      <c r="WME10" s="447"/>
      <c r="WMF10" s="447"/>
      <c r="WMG10" s="447"/>
      <c r="WMH10" s="447"/>
      <c r="WMI10" s="447"/>
      <c r="WMJ10" s="447"/>
      <c r="WMK10" s="447"/>
      <c r="WML10" s="447"/>
      <c r="WMM10" s="447"/>
      <c r="WMN10" s="447"/>
      <c r="WMO10" s="447"/>
      <c r="WMP10" s="447"/>
      <c r="WMQ10" s="447"/>
      <c r="WMR10" s="447"/>
      <c r="WMS10" s="447"/>
      <c r="WMT10" s="447"/>
      <c r="WMU10" s="447"/>
      <c r="WMV10" s="447"/>
      <c r="WMW10" s="447"/>
      <c r="WMX10" s="447"/>
      <c r="WMY10" s="447"/>
      <c r="WMZ10" s="447"/>
      <c r="WNA10" s="447"/>
      <c r="WNB10" s="447"/>
      <c r="WNC10" s="447"/>
      <c r="WND10" s="447"/>
      <c r="WNE10" s="447"/>
      <c r="WNF10" s="447"/>
      <c r="WNG10" s="447"/>
      <c r="WNH10" s="447"/>
      <c r="WNI10" s="447"/>
      <c r="WNJ10" s="447"/>
      <c r="WNK10" s="447"/>
      <c r="WNL10" s="447"/>
      <c r="WNM10" s="447"/>
      <c r="WNN10" s="447"/>
      <c r="WNO10" s="447"/>
      <c r="WNP10" s="447"/>
      <c r="WNQ10" s="447"/>
      <c r="WNR10" s="447"/>
      <c r="WNS10" s="447"/>
      <c r="WNT10" s="447"/>
      <c r="WNU10" s="447"/>
      <c r="WNV10" s="447"/>
      <c r="WNW10" s="447"/>
      <c r="WNX10" s="447"/>
      <c r="WNY10" s="447"/>
      <c r="WNZ10" s="447"/>
      <c r="WOA10" s="447"/>
      <c r="WOB10" s="447"/>
      <c r="WOC10" s="447"/>
      <c r="WOD10" s="447"/>
      <c r="WOE10" s="447"/>
      <c r="WOF10" s="447"/>
      <c r="WOG10" s="447"/>
      <c r="WOH10" s="447"/>
      <c r="WOI10" s="447"/>
      <c r="WOJ10" s="447"/>
      <c r="WOK10" s="447"/>
      <c r="WOL10" s="447"/>
      <c r="WOM10" s="447"/>
      <c r="WON10" s="447"/>
      <c r="WOO10" s="447"/>
      <c r="WOP10" s="447"/>
      <c r="WOQ10" s="447"/>
      <c r="WOR10" s="447"/>
      <c r="WOS10" s="447"/>
      <c r="WOT10" s="447"/>
      <c r="WOU10" s="447"/>
      <c r="WOV10" s="447"/>
      <c r="WOW10" s="447"/>
      <c r="WOX10" s="447"/>
      <c r="WOY10" s="447"/>
      <c r="WOZ10" s="447"/>
      <c r="WPA10" s="447"/>
      <c r="WPB10" s="447"/>
      <c r="WPC10" s="447"/>
      <c r="WPD10" s="447"/>
      <c r="WPE10" s="447"/>
      <c r="WPF10" s="447"/>
      <c r="WPG10" s="447"/>
      <c r="WPH10" s="447"/>
      <c r="WPI10" s="447"/>
      <c r="WPJ10" s="447"/>
      <c r="WPK10" s="447"/>
      <c r="WPL10" s="447"/>
      <c r="WPM10" s="447"/>
      <c r="WPN10" s="447"/>
      <c r="WPO10" s="447"/>
      <c r="WPP10" s="447"/>
      <c r="WPQ10" s="447"/>
      <c r="WPR10" s="447"/>
      <c r="WPS10" s="447"/>
      <c r="WPT10" s="447"/>
      <c r="WPU10" s="447"/>
      <c r="WPV10" s="447"/>
      <c r="WPW10" s="447"/>
      <c r="WPX10" s="447"/>
      <c r="WPY10" s="447"/>
      <c r="WPZ10" s="447"/>
      <c r="WQA10" s="447"/>
      <c r="WQB10" s="447"/>
      <c r="WQC10" s="447"/>
      <c r="WQD10" s="447"/>
      <c r="WQE10" s="447"/>
      <c r="WQF10" s="447"/>
      <c r="WQG10" s="447"/>
      <c r="WQH10" s="447"/>
      <c r="WQI10" s="447"/>
      <c r="WQJ10" s="447"/>
      <c r="WQK10" s="447"/>
      <c r="WQL10" s="447"/>
      <c r="WQM10" s="447"/>
      <c r="WQN10" s="447"/>
      <c r="WQO10" s="447"/>
      <c r="WQP10" s="447"/>
      <c r="WQQ10" s="447"/>
      <c r="WQR10" s="447"/>
      <c r="WQS10" s="447"/>
      <c r="WQT10" s="447"/>
      <c r="WQU10" s="447"/>
      <c r="WQV10" s="447"/>
      <c r="WQW10" s="447"/>
      <c r="WQX10" s="447"/>
      <c r="WQY10" s="447"/>
      <c r="WQZ10" s="447"/>
      <c r="WRA10" s="447"/>
      <c r="WRB10" s="447"/>
      <c r="WRC10" s="447"/>
      <c r="WRD10" s="447"/>
      <c r="WRE10" s="447"/>
      <c r="WRF10" s="447"/>
      <c r="WRG10" s="447"/>
      <c r="WRH10" s="447"/>
      <c r="WRI10" s="447"/>
      <c r="WRJ10" s="447"/>
      <c r="WRK10" s="447"/>
      <c r="WRL10" s="447"/>
      <c r="WRM10" s="447"/>
      <c r="WRN10" s="447"/>
      <c r="WRO10" s="447"/>
      <c r="WRP10" s="447"/>
      <c r="WRQ10" s="447"/>
      <c r="WRR10" s="447"/>
      <c r="WRS10" s="447"/>
      <c r="WRT10" s="447"/>
      <c r="WRU10" s="447"/>
      <c r="WRV10" s="447"/>
      <c r="WRW10" s="447"/>
      <c r="WRX10" s="447"/>
      <c r="WRY10" s="447"/>
      <c r="WRZ10" s="447"/>
      <c r="WSA10" s="447"/>
      <c r="WSB10" s="447"/>
      <c r="WSC10" s="447"/>
      <c r="WSD10" s="447"/>
      <c r="WSE10" s="447"/>
      <c r="WSF10" s="447"/>
      <c r="WSG10" s="447"/>
      <c r="WSH10" s="447"/>
      <c r="WSI10" s="447"/>
      <c r="WSJ10" s="447"/>
      <c r="WSK10" s="447"/>
      <c r="WSL10" s="447"/>
      <c r="WSM10" s="447"/>
      <c r="WSN10" s="447"/>
      <c r="WSO10" s="447"/>
      <c r="WSP10" s="447"/>
      <c r="WSQ10" s="447"/>
      <c r="WSR10" s="447"/>
      <c r="WSS10" s="447"/>
      <c r="WST10" s="447"/>
      <c r="WSU10" s="447"/>
      <c r="WSV10" s="447"/>
      <c r="WSW10" s="447"/>
      <c r="WSX10" s="447"/>
      <c r="WSY10" s="447"/>
      <c r="WSZ10" s="447"/>
      <c r="WTA10" s="447"/>
      <c r="WTB10" s="447"/>
      <c r="WTC10" s="447"/>
      <c r="WTD10" s="447"/>
      <c r="WTE10" s="447"/>
      <c r="WTF10" s="447"/>
      <c r="WTG10" s="447"/>
      <c r="WTH10" s="447"/>
      <c r="WTI10" s="447"/>
      <c r="WTJ10" s="447"/>
      <c r="WTK10" s="447"/>
      <c r="WTL10" s="447"/>
      <c r="WTM10" s="447"/>
      <c r="WTN10" s="447"/>
      <c r="WTO10" s="447"/>
      <c r="WTP10" s="447"/>
      <c r="WTQ10" s="447"/>
      <c r="WTR10" s="447"/>
      <c r="WTS10" s="447"/>
      <c r="WTT10" s="447"/>
      <c r="WTU10" s="447"/>
      <c r="WTV10" s="447"/>
      <c r="WTW10" s="447"/>
      <c r="WTX10" s="447"/>
      <c r="WTY10" s="447"/>
      <c r="WTZ10" s="447"/>
      <c r="WUA10" s="447"/>
      <c r="WUB10" s="447"/>
      <c r="WUC10" s="447"/>
      <c r="WUD10" s="447"/>
      <c r="WUE10" s="447"/>
      <c r="WUF10" s="447"/>
      <c r="WUG10" s="447"/>
      <c r="WUH10" s="447"/>
      <c r="WUI10" s="447"/>
      <c r="WUJ10" s="447"/>
      <c r="WUK10" s="447"/>
      <c r="WUL10" s="447"/>
      <c r="WUM10" s="447"/>
      <c r="WUN10" s="447"/>
      <c r="WUO10" s="447"/>
      <c r="WUP10" s="447"/>
      <c r="WUQ10" s="447"/>
      <c r="WUR10" s="447"/>
      <c r="WUS10" s="447"/>
      <c r="WUT10" s="447"/>
      <c r="WUU10" s="447"/>
      <c r="WUV10" s="447"/>
      <c r="WUW10" s="447"/>
      <c r="WUX10" s="447"/>
      <c r="WUY10" s="447"/>
      <c r="WUZ10" s="447"/>
      <c r="WVA10" s="447"/>
      <c r="WVB10" s="447"/>
      <c r="WVC10" s="447"/>
      <c r="WVD10" s="447"/>
      <c r="WVE10" s="447"/>
      <c r="WVF10" s="447"/>
      <c r="WVG10" s="447"/>
      <c r="WVH10" s="447"/>
      <c r="WVI10" s="447"/>
      <c r="WVJ10" s="447"/>
      <c r="WVK10" s="447"/>
      <c r="WVL10" s="447"/>
      <c r="WVM10" s="447"/>
      <c r="WVN10" s="447"/>
      <c r="WVO10" s="447"/>
      <c r="WVP10" s="447"/>
      <c r="WVQ10" s="447"/>
      <c r="WVR10" s="447"/>
      <c r="WVS10" s="447"/>
      <c r="WVT10" s="447"/>
      <c r="WVU10" s="447"/>
      <c r="WVV10" s="447"/>
    </row>
    <row r="11" spans="1:16142" ht="18.75" x14ac:dyDescent="0.25">
      <c r="A11" s="2370" t="s">
        <v>129</v>
      </c>
      <c r="B11" s="2370"/>
      <c r="C11" s="2370"/>
      <c r="D11" s="2370"/>
      <c r="E11" s="2370"/>
      <c r="F11" s="2370"/>
      <c r="G11" s="2370"/>
      <c r="H11" s="2370"/>
      <c r="I11" s="2368" t="s">
        <v>828</v>
      </c>
      <c r="J11" s="2368"/>
      <c r="K11" s="2368"/>
      <c r="L11" s="2368"/>
      <c r="M11" s="2368"/>
      <c r="N11" s="2368"/>
      <c r="O11" s="2368"/>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c r="BN11" s="447"/>
      <c r="BO11" s="447"/>
      <c r="BP11" s="447"/>
      <c r="BQ11" s="447"/>
      <c r="BR11" s="447"/>
      <c r="BS11" s="447"/>
      <c r="BT11" s="447"/>
      <c r="BU11" s="447"/>
      <c r="BV11" s="447"/>
      <c r="BW11" s="447"/>
      <c r="BX11" s="447"/>
      <c r="BY11" s="447"/>
      <c r="BZ11" s="447"/>
      <c r="CA11" s="447"/>
      <c r="CB11" s="447"/>
      <c r="CC11" s="447"/>
      <c r="CD11" s="447"/>
      <c r="CE11" s="447"/>
      <c r="CF11" s="447"/>
      <c r="CG11" s="447"/>
      <c r="CH11" s="447"/>
      <c r="CI11" s="447"/>
      <c r="CJ11" s="447"/>
      <c r="CK11" s="447"/>
      <c r="CL11" s="447"/>
      <c r="CM11" s="447"/>
      <c r="CN11" s="447"/>
      <c r="CO11" s="447"/>
      <c r="CP11" s="447"/>
      <c r="CQ11" s="447"/>
      <c r="CR11" s="447"/>
      <c r="CS11" s="447"/>
      <c r="CT11" s="447"/>
      <c r="CU11" s="447"/>
      <c r="CV11" s="447"/>
      <c r="CW11" s="447"/>
      <c r="CX11" s="447"/>
      <c r="CY11" s="447"/>
      <c r="CZ11" s="447"/>
      <c r="DA11" s="447"/>
      <c r="DB11" s="447"/>
      <c r="DC11" s="447"/>
      <c r="DD11" s="447"/>
      <c r="DE11" s="447"/>
      <c r="DF11" s="447"/>
      <c r="DG11" s="447"/>
      <c r="DH11" s="447"/>
      <c r="DI11" s="447"/>
      <c r="DJ11" s="447"/>
      <c r="DK11" s="447"/>
      <c r="DL11" s="447"/>
      <c r="DM11" s="447"/>
      <c r="DN11" s="447"/>
      <c r="DO11" s="447"/>
      <c r="DP11" s="447"/>
      <c r="DQ11" s="447"/>
      <c r="DR11" s="447"/>
      <c r="DS11" s="447"/>
      <c r="DT11" s="447"/>
      <c r="DU11" s="447"/>
      <c r="DV11" s="447"/>
      <c r="DW11" s="447"/>
      <c r="DX11" s="447"/>
      <c r="DY11" s="447"/>
      <c r="DZ11" s="447"/>
      <c r="EA11" s="447"/>
      <c r="EB11" s="447"/>
      <c r="EC11" s="447"/>
      <c r="ED11" s="447"/>
      <c r="EE11" s="447"/>
      <c r="EF11" s="447"/>
      <c r="EG11" s="447"/>
      <c r="EH11" s="447"/>
      <c r="EI11" s="447"/>
      <c r="EJ11" s="447"/>
      <c r="EK11" s="447"/>
      <c r="EL11" s="447"/>
      <c r="EM11" s="447"/>
      <c r="EN11" s="447"/>
      <c r="EO11" s="447"/>
      <c r="EP11" s="447"/>
      <c r="EQ11" s="447"/>
      <c r="ER11" s="447"/>
      <c r="ES11" s="447"/>
      <c r="ET11" s="447"/>
      <c r="EU11" s="447"/>
      <c r="EV11" s="447"/>
      <c r="EW11" s="447"/>
      <c r="EX11" s="447"/>
      <c r="EY11" s="447"/>
      <c r="EZ11" s="447"/>
      <c r="FA11" s="447"/>
      <c r="FB11" s="447"/>
      <c r="FC11" s="447"/>
      <c r="FD11" s="447"/>
      <c r="FE11" s="447"/>
      <c r="FF11" s="447"/>
      <c r="FG11" s="447"/>
      <c r="FH11" s="447"/>
      <c r="FI11" s="447"/>
      <c r="FJ11" s="447"/>
      <c r="FK11" s="447"/>
      <c r="FL11" s="447"/>
      <c r="FM11" s="447"/>
      <c r="FN11" s="447"/>
      <c r="FO11" s="447"/>
      <c r="FP11" s="447"/>
      <c r="FQ11" s="447"/>
      <c r="FR11" s="447"/>
      <c r="FS11" s="447"/>
      <c r="FT11" s="447"/>
      <c r="FU11" s="447"/>
      <c r="FV11" s="447"/>
      <c r="FW11" s="447"/>
      <c r="FX11" s="447"/>
      <c r="FY11" s="447"/>
      <c r="FZ11" s="447"/>
      <c r="GA11" s="447"/>
      <c r="GB11" s="447"/>
      <c r="GC11" s="447"/>
      <c r="GD11" s="447"/>
      <c r="GE11" s="447"/>
      <c r="GF11" s="447"/>
      <c r="GG11" s="447"/>
      <c r="GH11" s="447"/>
      <c r="GI11" s="447"/>
      <c r="GJ11" s="447"/>
      <c r="GK11" s="447"/>
      <c r="GL11" s="447"/>
      <c r="GM11" s="447"/>
      <c r="GN11" s="447"/>
      <c r="GO11" s="447"/>
      <c r="GP11" s="447"/>
      <c r="GQ11" s="447"/>
      <c r="GR11" s="447"/>
      <c r="GS11" s="447"/>
      <c r="GT11" s="447"/>
      <c r="GU11" s="447"/>
      <c r="GV11" s="447"/>
      <c r="GW11" s="447"/>
      <c r="GX11" s="447"/>
      <c r="GY11" s="447"/>
      <c r="GZ11" s="447"/>
      <c r="HA11" s="447"/>
      <c r="HB11" s="447"/>
      <c r="HC11" s="447"/>
      <c r="HD11" s="447"/>
      <c r="HE11" s="447"/>
      <c r="HF11" s="447"/>
      <c r="HG11" s="447"/>
      <c r="HH11" s="447"/>
      <c r="HI11" s="447"/>
      <c r="HJ11" s="447"/>
      <c r="HK11" s="447"/>
      <c r="HL11" s="447"/>
      <c r="HM11" s="447"/>
      <c r="HN11" s="447"/>
      <c r="HO11" s="447"/>
      <c r="HP11" s="447"/>
      <c r="HQ11" s="447"/>
      <c r="HR11" s="447"/>
      <c r="HS11" s="447"/>
      <c r="HT11" s="447"/>
      <c r="HU11" s="447"/>
      <c r="HV11" s="447"/>
      <c r="HW11" s="447"/>
      <c r="HX11" s="447"/>
      <c r="HY11" s="447"/>
      <c r="HZ11" s="447"/>
      <c r="IA11" s="447"/>
      <c r="IB11" s="447"/>
      <c r="IC11" s="447"/>
      <c r="ID11" s="447"/>
      <c r="IE11" s="447"/>
      <c r="IF11" s="447"/>
      <c r="IG11" s="447"/>
      <c r="IH11" s="447"/>
      <c r="II11" s="447"/>
      <c r="IJ11" s="447"/>
      <c r="IK11" s="447"/>
      <c r="IL11" s="447"/>
      <c r="IM11" s="447"/>
      <c r="IN11" s="447"/>
      <c r="IO11" s="447"/>
      <c r="IP11" s="447"/>
      <c r="IQ11" s="447"/>
      <c r="IR11" s="447"/>
      <c r="IS11" s="447"/>
      <c r="IT11" s="447"/>
      <c r="IU11" s="447"/>
      <c r="IV11" s="447"/>
      <c r="IW11" s="447"/>
      <c r="IX11" s="447"/>
      <c r="IY11" s="447"/>
      <c r="IZ11" s="447"/>
      <c r="JA11" s="447"/>
      <c r="JB11" s="447"/>
      <c r="JC11" s="447"/>
      <c r="JD11" s="447"/>
      <c r="JE11" s="447"/>
      <c r="JF11" s="447"/>
      <c r="JG11" s="447"/>
      <c r="JH11" s="447"/>
      <c r="JI11" s="447"/>
      <c r="JJ11" s="447"/>
      <c r="JK11" s="447"/>
      <c r="JL11" s="447"/>
      <c r="JM11" s="447"/>
      <c r="JN11" s="447"/>
      <c r="JO11" s="447"/>
      <c r="JP11" s="447"/>
      <c r="JQ11" s="447"/>
      <c r="JR11" s="447"/>
      <c r="JS11" s="447"/>
      <c r="JT11" s="447"/>
      <c r="JU11" s="447"/>
      <c r="JV11" s="447"/>
      <c r="JW11" s="447"/>
      <c r="JX11" s="447"/>
      <c r="JY11" s="447"/>
      <c r="JZ11" s="447"/>
      <c r="KA11" s="447"/>
      <c r="KB11" s="447"/>
      <c r="KC11" s="447"/>
      <c r="KD11" s="447"/>
      <c r="KE11" s="447"/>
      <c r="KF11" s="447"/>
      <c r="KG11" s="447"/>
      <c r="KH11" s="447"/>
      <c r="KI11" s="447"/>
      <c r="KJ11" s="447"/>
      <c r="KK11" s="447"/>
      <c r="KL11" s="447"/>
      <c r="KM11" s="447"/>
      <c r="KN11" s="447"/>
      <c r="KO11" s="447"/>
      <c r="KP11" s="447"/>
      <c r="KQ11" s="447"/>
      <c r="KR11" s="447"/>
      <c r="KS11" s="447"/>
      <c r="KT11" s="447"/>
      <c r="KU11" s="447"/>
      <c r="KV11" s="447"/>
      <c r="KW11" s="447"/>
      <c r="KX11" s="447"/>
      <c r="KY11" s="447"/>
      <c r="KZ11" s="447"/>
      <c r="LA11" s="447"/>
      <c r="LB11" s="447"/>
      <c r="LC11" s="447"/>
      <c r="LD11" s="447"/>
      <c r="LE11" s="447"/>
      <c r="LF11" s="447"/>
      <c r="LG11" s="447"/>
      <c r="LH11" s="447"/>
      <c r="LI11" s="447"/>
      <c r="LJ11" s="447"/>
      <c r="LK11" s="447"/>
      <c r="LL11" s="447"/>
      <c r="LM11" s="447"/>
      <c r="LN11" s="447"/>
      <c r="LO11" s="447"/>
      <c r="LP11" s="447"/>
      <c r="LQ11" s="447"/>
      <c r="LR11" s="447"/>
      <c r="LS11" s="447"/>
      <c r="LT11" s="447"/>
      <c r="LU11" s="447"/>
      <c r="LV11" s="447"/>
      <c r="LW11" s="447"/>
      <c r="LX11" s="447"/>
      <c r="LY11" s="447"/>
      <c r="LZ11" s="447"/>
      <c r="MA11" s="447"/>
      <c r="MB11" s="447"/>
      <c r="MC11" s="447"/>
      <c r="MD11" s="447"/>
      <c r="ME11" s="447"/>
      <c r="MF11" s="447"/>
      <c r="MG11" s="447"/>
      <c r="MH11" s="447"/>
      <c r="MI11" s="447"/>
      <c r="MJ11" s="447"/>
      <c r="MK11" s="447"/>
      <c r="ML11" s="447"/>
      <c r="MM11" s="447"/>
      <c r="MN11" s="447"/>
      <c r="MO11" s="447"/>
      <c r="MP11" s="447"/>
      <c r="MQ11" s="447"/>
      <c r="MR11" s="447"/>
      <c r="MS11" s="447"/>
      <c r="MT11" s="447"/>
      <c r="MU11" s="447"/>
      <c r="MV11" s="447"/>
      <c r="MW11" s="447"/>
      <c r="MX11" s="447"/>
      <c r="MY11" s="447"/>
      <c r="MZ11" s="447"/>
      <c r="NA11" s="447"/>
      <c r="NB11" s="447"/>
      <c r="NC11" s="447"/>
      <c r="ND11" s="447"/>
      <c r="NE11" s="447"/>
      <c r="NF11" s="447"/>
      <c r="NG11" s="447"/>
      <c r="NH11" s="447"/>
      <c r="NI11" s="447"/>
      <c r="NJ11" s="447"/>
      <c r="NK11" s="447"/>
      <c r="NL11" s="447"/>
      <c r="NM11" s="447"/>
      <c r="NN11" s="447"/>
      <c r="NO11" s="447"/>
      <c r="NP11" s="447"/>
      <c r="NQ11" s="447"/>
      <c r="NR11" s="447"/>
      <c r="NS11" s="447"/>
      <c r="NT11" s="447"/>
      <c r="NU11" s="447"/>
      <c r="NV11" s="447"/>
      <c r="NW11" s="447"/>
      <c r="NX11" s="447"/>
      <c r="NY11" s="447"/>
      <c r="NZ11" s="447"/>
      <c r="OA11" s="447"/>
      <c r="OB11" s="447"/>
      <c r="OC11" s="447"/>
      <c r="OD11" s="447"/>
      <c r="OE11" s="447"/>
      <c r="OF11" s="447"/>
      <c r="OG11" s="447"/>
      <c r="OH11" s="447"/>
      <c r="OI11" s="447"/>
      <c r="OJ11" s="447"/>
      <c r="OK11" s="447"/>
      <c r="OL11" s="447"/>
      <c r="OM11" s="447"/>
      <c r="ON11" s="447"/>
      <c r="OO11" s="447"/>
      <c r="OP11" s="447"/>
      <c r="OQ11" s="447"/>
      <c r="OR11" s="447"/>
      <c r="OS11" s="447"/>
      <c r="OT11" s="447"/>
      <c r="OU11" s="447"/>
      <c r="OV11" s="447"/>
      <c r="OW11" s="447"/>
      <c r="OX11" s="447"/>
      <c r="OY11" s="447"/>
      <c r="OZ11" s="447"/>
      <c r="PA11" s="447"/>
      <c r="PB11" s="447"/>
      <c r="PC11" s="447"/>
      <c r="PD11" s="447"/>
      <c r="PE11" s="447"/>
      <c r="PF11" s="447"/>
      <c r="PG11" s="447"/>
      <c r="PH11" s="447"/>
      <c r="PI11" s="447"/>
      <c r="PJ11" s="447"/>
      <c r="PK11" s="447"/>
      <c r="PL11" s="447"/>
      <c r="PM11" s="447"/>
      <c r="PN11" s="447"/>
      <c r="PO11" s="447"/>
      <c r="PP11" s="447"/>
      <c r="PQ11" s="447"/>
      <c r="PR11" s="447"/>
      <c r="PS11" s="447"/>
      <c r="PT11" s="447"/>
      <c r="PU11" s="447"/>
      <c r="PV11" s="447"/>
      <c r="PW11" s="447"/>
      <c r="PX11" s="447"/>
      <c r="PY11" s="447"/>
      <c r="PZ11" s="447"/>
      <c r="QA11" s="447"/>
      <c r="QB11" s="447"/>
      <c r="QC11" s="447"/>
      <c r="QD11" s="447"/>
      <c r="QE11" s="447"/>
      <c r="QF11" s="447"/>
      <c r="QG11" s="447"/>
      <c r="QH11" s="447"/>
      <c r="QI11" s="447"/>
      <c r="QJ11" s="447"/>
      <c r="QK11" s="447"/>
      <c r="QL11" s="447"/>
      <c r="QM11" s="447"/>
      <c r="QN11" s="447"/>
      <c r="QO11" s="447"/>
      <c r="QP11" s="447"/>
      <c r="QQ11" s="447"/>
      <c r="QR11" s="447"/>
      <c r="QS11" s="447"/>
      <c r="QT11" s="447"/>
      <c r="QU11" s="447"/>
      <c r="QV11" s="447"/>
      <c r="QW11" s="447"/>
      <c r="QX11" s="447"/>
      <c r="QY11" s="447"/>
      <c r="QZ11" s="447"/>
      <c r="RA11" s="447"/>
      <c r="RB11" s="447"/>
      <c r="RC11" s="447"/>
      <c r="RD11" s="447"/>
      <c r="RE11" s="447"/>
      <c r="RF11" s="447"/>
      <c r="RG11" s="447"/>
      <c r="RH11" s="447"/>
      <c r="RI11" s="447"/>
      <c r="RJ11" s="447"/>
      <c r="RK11" s="447"/>
      <c r="RL11" s="447"/>
      <c r="RM11" s="447"/>
      <c r="RN11" s="447"/>
      <c r="RO11" s="447"/>
      <c r="RP11" s="447"/>
      <c r="RQ11" s="447"/>
      <c r="RR11" s="447"/>
      <c r="RS11" s="447"/>
      <c r="RT11" s="447"/>
      <c r="RU11" s="447"/>
      <c r="RV11" s="447"/>
      <c r="RW11" s="447"/>
      <c r="RX11" s="447"/>
      <c r="RY11" s="447"/>
      <c r="RZ11" s="447"/>
      <c r="SA11" s="447"/>
      <c r="SB11" s="447"/>
      <c r="SC11" s="447"/>
      <c r="SD11" s="447"/>
      <c r="SE11" s="447"/>
      <c r="SF11" s="447"/>
      <c r="SG11" s="447"/>
      <c r="SH11" s="447"/>
      <c r="SI11" s="447"/>
      <c r="SJ11" s="447"/>
      <c r="SK11" s="447"/>
      <c r="SL11" s="447"/>
      <c r="SM11" s="447"/>
      <c r="SN11" s="447"/>
      <c r="SO11" s="447"/>
      <c r="SP11" s="447"/>
      <c r="SQ11" s="447"/>
      <c r="SR11" s="447"/>
      <c r="SS11" s="447"/>
      <c r="ST11" s="447"/>
      <c r="SU11" s="447"/>
      <c r="SV11" s="447"/>
      <c r="SW11" s="447"/>
      <c r="SX11" s="447"/>
      <c r="SY11" s="447"/>
      <c r="SZ11" s="447"/>
      <c r="TA11" s="447"/>
      <c r="TB11" s="447"/>
      <c r="TC11" s="447"/>
      <c r="TD11" s="447"/>
      <c r="TE11" s="447"/>
      <c r="TF11" s="447"/>
      <c r="TG11" s="447"/>
      <c r="TH11" s="447"/>
      <c r="TI11" s="447"/>
      <c r="TJ11" s="447"/>
      <c r="TK11" s="447"/>
      <c r="TL11" s="447"/>
      <c r="TM11" s="447"/>
      <c r="TN11" s="447"/>
      <c r="TO11" s="447"/>
      <c r="TP11" s="447"/>
      <c r="TQ11" s="447"/>
      <c r="TR11" s="447"/>
      <c r="TS11" s="447"/>
      <c r="TT11" s="447"/>
      <c r="TU11" s="447"/>
      <c r="TV11" s="447"/>
      <c r="TW11" s="447"/>
      <c r="TX11" s="447"/>
      <c r="TY11" s="447"/>
      <c r="TZ11" s="447"/>
      <c r="UA11" s="447"/>
      <c r="UB11" s="447"/>
      <c r="UC11" s="447"/>
      <c r="UD11" s="447"/>
      <c r="UE11" s="447"/>
      <c r="UF11" s="447"/>
      <c r="UG11" s="447"/>
      <c r="UH11" s="447"/>
      <c r="UI11" s="447"/>
      <c r="UJ11" s="447"/>
      <c r="UK11" s="447"/>
      <c r="UL11" s="447"/>
      <c r="UM11" s="447"/>
      <c r="UN11" s="447"/>
      <c r="UO11" s="447"/>
      <c r="UP11" s="447"/>
      <c r="UQ11" s="447"/>
      <c r="UR11" s="447"/>
      <c r="US11" s="447"/>
      <c r="UT11" s="447"/>
      <c r="UU11" s="447"/>
      <c r="UV11" s="447"/>
      <c r="UW11" s="447"/>
      <c r="UX11" s="447"/>
      <c r="UY11" s="447"/>
      <c r="UZ11" s="447"/>
      <c r="VA11" s="447"/>
      <c r="VB11" s="447"/>
      <c r="VC11" s="447"/>
      <c r="VD11" s="447"/>
      <c r="VE11" s="447"/>
      <c r="VF11" s="447"/>
      <c r="VG11" s="447"/>
      <c r="VH11" s="447"/>
      <c r="VI11" s="447"/>
      <c r="VJ11" s="447"/>
      <c r="VK11" s="447"/>
      <c r="VL11" s="447"/>
      <c r="VM11" s="447"/>
      <c r="VN11" s="447"/>
      <c r="VO11" s="447"/>
      <c r="VP11" s="447"/>
      <c r="VQ11" s="447"/>
      <c r="VR11" s="447"/>
      <c r="VS11" s="447"/>
      <c r="VT11" s="447"/>
      <c r="VU11" s="447"/>
      <c r="VV11" s="447"/>
      <c r="VW11" s="447"/>
      <c r="VX11" s="447"/>
      <c r="VY11" s="447"/>
      <c r="VZ11" s="447"/>
      <c r="WA11" s="447"/>
      <c r="WB11" s="447"/>
      <c r="WC11" s="447"/>
      <c r="WD11" s="447"/>
      <c r="WE11" s="447"/>
      <c r="WF11" s="447"/>
      <c r="WG11" s="447"/>
      <c r="WH11" s="447"/>
      <c r="WI11" s="447"/>
      <c r="WJ11" s="447"/>
      <c r="WK11" s="447"/>
      <c r="WL11" s="447"/>
      <c r="WM11" s="447"/>
      <c r="WN11" s="447"/>
      <c r="WO11" s="447"/>
      <c r="WP11" s="447"/>
      <c r="WQ11" s="447"/>
      <c r="WR11" s="447"/>
      <c r="WS11" s="447"/>
      <c r="WT11" s="447"/>
      <c r="WU11" s="447"/>
      <c r="WV11" s="447"/>
      <c r="WW11" s="447"/>
      <c r="WX11" s="447"/>
      <c r="WY11" s="447"/>
      <c r="WZ11" s="447"/>
      <c r="XA11" s="447"/>
      <c r="XB11" s="447"/>
      <c r="XC11" s="447"/>
      <c r="XD11" s="447"/>
      <c r="XE11" s="447"/>
      <c r="XF11" s="447"/>
      <c r="XG11" s="447"/>
      <c r="XH11" s="447"/>
      <c r="XI11" s="447"/>
      <c r="XJ11" s="447"/>
      <c r="XK11" s="447"/>
      <c r="XL11" s="447"/>
      <c r="XM11" s="447"/>
      <c r="XN11" s="447"/>
      <c r="XO11" s="447"/>
      <c r="XP11" s="447"/>
      <c r="XQ11" s="447"/>
      <c r="XR11" s="447"/>
      <c r="XS11" s="447"/>
      <c r="XT11" s="447"/>
      <c r="XU11" s="447"/>
      <c r="XV11" s="447"/>
      <c r="XW11" s="447"/>
      <c r="XX11" s="447"/>
      <c r="XY11" s="447"/>
      <c r="XZ11" s="447"/>
      <c r="YA11" s="447"/>
      <c r="YB11" s="447"/>
      <c r="YC11" s="447"/>
      <c r="YD11" s="447"/>
      <c r="YE11" s="447"/>
      <c r="YF11" s="447"/>
      <c r="YG11" s="447"/>
      <c r="YH11" s="447"/>
      <c r="YI11" s="447"/>
      <c r="YJ11" s="447"/>
      <c r="YK11" s="447"/>
      <c r="YL11" s="447"/>
      <c r="YM11" s="447"/>
      <c r="YN11" s="447"/>
      <c r="YO11" s="447"/>
      <c r="YP11" s="447"/>
      <c r="YQ11" s="447"/>
      <c r="YR11" s="447"/>
      <c r="YS11" s="447"/>
      <c r="YT11" s="447"/>
      <c r="YU11" s="447"/>
      <c r="YV11" s="447"/>
      <c r="YW11" s="447"/>
      <c r="YX11" s="447"/>
      <c r="YY11" s="447"/>
      <c r="YZ11" s="447"/>
      <c r="ZA11" s="447"/>
      <c r="ZB11" s="447"/>
      <c r="ZC11" s="447"/>
      <c r="ZD11" s="447"/>
      <c r="ZE11" s="447"/>
      <c r="ZF11" s="447"/>
      <c r="ZG11" s="447"/>
      <c r="ZH11" s="447"/>
      <c r="ZI11" s="447"/>
      <c r="ZJ11" s="447"/>
      <c r="ZK11" s="447"/>
      <c r="ZL11" s="447"/>
      <c r="ZM11" s="447"/>
      <c r="ZN11" s="447"/>
      <c r="ZO11" s="447"/>
      <c r="ZP11" s="447"/>
      <c r="ZQ11" s="447"/>
      <c r="ZR11" s="447"/>
      <c r="ZS11" s="447"/>
      <c r="ZT11" s="447"/>
      <c r="ZU11" s="447"/>
      <c r="ZV11" s="447"/>
      <c r="ZW11" s="447"/>
      <c r="ZX11" s="447"/>
      <c r="ZY11" s="447"/>
      <c r="ZZ11" s="447"/>
      <c r="AAA11" s="447"/>
      <c r="AAB11" s="447"/>
      <c r="AAC11" s="447"/>
      <c r="AAD11" s="447"/>
      <c r="AAE11" s="447"/>
      <c r="AAF11" s="447"/>
      <c r="AAG11" s="447"/>
      <c r="AAH11" s="447"/>
      <c r="AAI11" s="447"/>
      <c r="AAJ11" s="447"/>
      <c r="AAK11" s="447"/>
      <c r="AAL11" s="447"/>
      <c r="AAM11" s="447"/>
      <c r="AAN11" s="447"/>
      <c r="AAO11" s="447"/>
      <c r="AAP11" s="447"/>
      <c r="AAQ11" s="447"/>
      <c r="AAR11" s="447"/>
      <c r="AAS11" s="447"/>
      <c r="AAT11" s="447"/>
      <c r="AAU11" s="447"/>
      <c r="AAV11" s="447"/>
      <c r="AAW11" s="447"/>
      <c r="AAX11" s="447"/>
      <c r="AAY11" s="447"/>
      <c r="AAZ11" s="447"/>
      <c r="ABA11" s="447"/>
      <c r="ABB11" s="447"/>
      <c r="ABC11" s="447"/>
      <c r="ABD11" s="447"/>
      <c r="ABE11" s="447"/>
      <c r="ABF11" s="447"/>
      <c r="ABG11" s="447"/>
      <c r="ABH11" s="447"/>
      <c r="ABI11" s="447"/>
      <c r="ABJ11" s="447"/>
      <c r="ABK11" s="447"/>
      <c r="ABL11" s="447"/>
      <c r="ABM11" s="447"/>
      <c r="ABN11" s="447"/>
      <c r="ABO11" s="447"/>
      <c r="ABP11" s="447"/>
      <c r="ABQ11" s="447"/>
      <c r="ABR11" s="447"/>
      <c r="ABS11" s="447"/>
      <c r="ABT11" s="447"/>
      <c r="ABU11" s="447"/>
      <c r="ABV11" s="447"/>
      <c r="ABW11" s="447"/>
      <c r="ABX11" s="447"/>
      <c r="ABY11" s="447"/>
      <c r="ABZ11" s="447"/>
      <c r="ACA11" s="447"/>
      <c r="ACB11" s="447"/>
      <c r="ACC11" s="447"/>
      <c r="ACD11" s="447"/>
      <c r="ACE11" s="447"/>
      <c r="ACF11" s="447"/>
      <c r="ACG11" s="447"/>
      <c r="ACH11" s="447"/>
      <c r="ACI11" s="447"/>
      <c r="ACJ11" s="447"/>
      <c r="ACK11" s="447"/>
      <c r="ACL11" s="447"/>
      <c r="ACM11" s="447"/>
      <c r="ACN11" s="447"/>
      <c r="ACO11" s="447"/>
      <c r="ACP11" s="447"/>
      <c r="ACQ11" s="447"/>
      <c r="ACR11" s="447"/>
      <c r="ACS11" s="447"/>
      <c r="ACT11" s="447"/>
      <c r="ACU11" s="447"/>
      <c r="ACV11" s="447"/>
      <c r="ACW11" s="447"/>
      <c r="ACX11" s="447"/>
      <c r="ACY11" s="447"/>
      <c r="ACZ11" s="447"/>
      <c r="ADA11" s="447"/>
      <c r="ADB11" s="447"/>
      <c r="ADC11" s="447"/>
      <c r="ADD11" s="447"/>
      <c r="ADE11" s="447"/>
      <c r="ADF11" s="447"/>
      <c r="ADG11" s="447"/>
      <c r="ADH11" s="447"/>
      <c r="ADI11" s="447"/>
      <c r="ADJ11" s="447"/>
      <c r="ADK11" s="447"/>
      <c r="ADL11" s="447"/>
      <c r="ADM11" s="447"/>
      <c r="ADN11" s="447"/>
      <c r="ADO11" s="447"/>
      <c r="ADP11" s="447"/>
      <c r="ADQ11" s="447"/>
      <c r="ADR11" s="447"/>
      <c r="ADS11" s="447"/>
      <c r="ADT11" s="447"/>
      <c r="ADU11" s="447"/>
      <c r="ADV11" s="447"/>
      <c r="ADW11" s="447"/>
      <c r="ADX11" s="447"/>
      <c r="ADY11" s="447"/>
      <c r="ADZ11" s="447"/>
      <c r="AEA11" s="447"/>
      <c r="AEB11" s="447"/>
      <c r="AEC11" s="447"/>
      <c r="AED11" s="447"/>
      <c r="AEE11" s="447"/>
      <c r="AEF11" s="447"/>
      <c r="AEG11" s="447"/>
      <c r="AEH11" s="447"/>
      <c r="AEI11" s="447"/>
      <c r="AEJ11" s="447"/>
      <c r="AEK11" s="447"/>
      <c r="AEL11" s="447"/>
      <c r="AEM11" s="447"/>
      <c r="AEN11" s="447"/>
      <c r="AEO11" s="447"/>
      <c r="AEP11" s="447"/>
      <c r="AEQ11" s="447"/>
      <c r="AER11" s="447"/>
      <c r="AES11" s="447"/>
      <c r="AET11" s="447"/>
      <c r="AEU11" s="447"/>
      <c r="AEV11" s="447"/>
      <c r="AEW11" s="447"/>
      <c r="AEX11" s="447"/>
      <c r="AEY11" s="447"/>
      <c r="AEZ11" s="447"/>
      <c r="AFA11" s="447"/>
      <c r="AFB11" s="447"/>
      <c r="AFC11" s="447"/>
      <c r="AFD11" s="447"/>
      <c r="AFE11" s="447"/>
      <c r="AFF11" s="447"/>
      <c r="AFG11" s="447"/>
      <c r="AFH11" s="447"/>
      <c r="AFI11" s="447"/>
      <c r="AFJ11" s="447"/>
      <c r="AFK11" s="447"/>
      <c r="AFL11" s="447"/>
      <c r="AFM11" s="447"/>
      <c r="AFN11" s="447"/>
      <c r="AFO11" s="447"/>
      <c r="AFP11" s="447"/>
      <c r="AFQ11" s="447"/>
      <c r="AFR11" s="447"/>
      <c r="AFS11" s="447"/>
      <c r="AFT11" s="447"/>
      <c r="AFU11" s="447"/>
      <c r="AFV11" s="447"/>
      <c r="AFW11" s="447"/>
      <c r="AFX11" s="447"/>
      <c r="AFY11" s="447"/>
      <c r="AFZ11" s="447"/>
      <c r="AGA11" s="447"/>
      <c r="AGB11" s="447"/>
      <c r="AGC11" s="447"/>
      <c r="AGD11" s="447"/>
      <c r="AGE11" s="447"/>
      <c r="AGF11" s="447"/>
      <c r="AGG11" s="447"/>
      <c r="AGH11" s="447"/>
      <c r="AGI11" s="447"/>
      <c r="AGJ11" s="447"/>
      <c r="AGK11" s="447"/>
      <c r="AGL11" s="447"/>
      <c r="AGM11" s="447"/>
      <c r="AGN11" s="447"/>
      <c r="AGO11" s="447"/>
      <c r="AGP11" s="447"/>
      <c r="AGQ11" s="447"/>
      <c r="AGR11" s="447"/>
      <c r="AGS11" s="447"/>
      <c r="AGT11" s="447"/>
      <c r="AGU11" s="447"/>
      <c r="AGV11" s="447"/>
      <c r="AGW11" s="447"/>
      <c r="AGX11" s="447"/>
      <c r="AGY11" s="447"/>
      <c r="AGZ11" s="447"/>
      <c r="AHA11" s="447"/>
      <c r="AHB11" s="447"/>
      <c r="AHC11" s="447"/>
      <c r="AHD11" s="447"/>
      <c r="AHE11" s="447"/>
      <c r="AHF11" s="447"/>
      <c r="AHG11" s="447"/>
      <c r="AHH11" s="447"/>
      <c r="AHI11" s="447"/>
      <c r="AHJ11" s="447"/>
      <c r="AHK11" s="447"/>
      <c r="AHL11" s="447"/>
      <c r="AHM11" s="447"/>
      <c r="AHN11" s="447"/>
      <c r="AHO11" s="447"/>
      <c r="AHP11" s="447"/>
      <c r="AHQ11" s="447"/>
      <c r="AHR11" s="447"/>
      <c r="AHS11" s="447"/>
      <c r="AHT11" s="447"/>
      <c r="AHU11" s="447"/>
      <c r="AHV11" s="447"/>
      <c r="AHW11" s="447"/>
      <c r="AHX11" s="447"/>
      <c r="AHY11" s="447"/>
      <c r="AHZ11" s="447"/>
      <c r="AIA11" s="447"/>
      <c r="AIB11" s="447"/>
      <c r="AIC11" s="447"/>
      <c r="AID11" s="447"/>
      <c r="AIE11" s="447"/>
      <c r="AIF11" s="447"/>
      <c r="AIG11" s="447"/>
      <c r="AIH11" s="447"/>
      <c r="AII11" s="447"/>
      <c r="AIJ11" s="447"/>
      <c r="AIK11" s="447"/>
      <c r="AIL11" s="447"/>
      <c r="AIM11" s="447"/>
      <c r="AIN11" s="447"/>
      <c r="AIO11" s="447"/>
      <c r="AIP11" s="447"/>
      <c r="AIQ11" s="447"/>
      <c r="AIR11" s="447"/>
      <c r="AIS11" s="447"/>
      <c r="AIT11" s="447"/>
      <c r="AIU11" s="447"/>
      <c r="AIV11" s="447"/>
      <c r="AIW11" s="447"/>
      <c r="AIX11" s="447"/>
      <c r="AIY11" s="447"/>
      <c r="AIZ11" s="447"/>
      <c r="AJA11" s="447"/>
      <c r="AJB11" s="447"/>
      <c r="AJC11" s="447"/>
      <c r="AJD11" s="447"/>
      <c r="AJE11" s="447"/>
      <c r="AJF11" s="447"/>
      <c r="AJG11" s="447"/>
      <c r="AJH11" s="447"/>
      <c r="AJI11" s="447"/>
      <c r="AJJ11" s="447"/>
      <c r="AJK11" s="447"/>
      <c r="AJL11" s="447"/>
      <c r="AJM11" s="447"/>
      <c r="AJN11" s="447"/>
      <c r="AJO11" s="447"/>
      <c r="AJP11" s="447"/>
      <c r="AJQ11" s="447"/>
      <c r="AJR11" s="447"/>
      <c r="AJS11" s="447"/>
      <c r="AJT11" s="447"/>
      <c r="AJU11" s="447"/>
      <c r="AJV11" s="447"/>
      <c r="AJW11" s="447"/>
      <c r="AJX11" s="447"/>
      <c r="AJY11" s="447"/>
      <c r="AJZ11" s="447"/>
      <c r="AKA11" s="447"/>
      <c r="AKB11" s="447"/>
      <c r="AKC11" s="447"/>
      <c r="AKD11" s="447"/>
      <c r="AKE11" s="447"/>
      <c r="AKF11" s="447"/>
      <c r="AKG11" s="447"/>
      <c r="AKH11" s="447"/>
      <c r="AKI11" s="447"/>
      <c r="AKJ11" s="447"/>
      <c r="AKK11" s="447"/>
      <c r="AKL11" s="447"/>
      <c r="AKM11" s="447"/>
      <c r="AKN11" s="447"/>
      <c r="AKO11" s="447"/>
      <c r="AKP11" s="447"/>
      <c r="AKQ11" s="447"/>
      <c r="AKR11" s="447"/>
      <c r="AKS11" s="447"/>
      <c r="AKT11" s="447"/>
      <c r="AKU11" s="447"/>
      <c r="AKV11" s="447"/>
      <c r="AKW11" s="447"/>
      <c r="AKX11" s="447"/>
      <c r="AKY11" s="447"/>
      <c r="AKZ11" s="447"/>
      <c r="ALA11" s="447"/>
      <c r="ALB11" s="447"/>
      <c r="ALC11" s="447"/>
      <c r="ALD11" s="447"/>
      <c r="ALE11" s="447"/>
      <c r="ALF11" s="447"/>
      <c r="ALG11" s="447"/>
      <c r="ALH11" s="447"/>
      <c r="ALI11" s="447"/>
      <c r="ALJ11" s="447"/>
      <c r="ALK11" s="447"/>
      <c r="ALL11" s="447"/>
      <c r="ALM11" s="447"/>
      <c r="ALN11" s="447"/>
      <c r="ALO11" s="447"/>
      <c r="ALP11" s="447"/>
      <c r="ALQ11" s="447"/>
      <c r="ALR11" s="447"/>
      <c r="ALS11" s="447"/>
      <c r="ALT11" s="447"/>
      <c r="ALU11" s="447"/>
      <c r="ALV11" s="447"/>
      <c r="ALW11" s="447"/>
      <c r="ALX11" s="447"/>
      <c r="ALY11" s="447"/>
      <c r="ALZ11" s="447"/>
      <c r="AMA11" s="447"/>
      <c r="AMB11" s="447"/>
      <c r="AMC11" s="447"/>
      <c r="AMD11" s="447"/>
      <c r="AME11" s="447"/>
      <c r="AMF11" s="447"/>
      <c r="AMG11" s="447"/>
      <c r="AMH11" s="447"/>
      <c r="AMI11" s="447"/>
      <c r="AMJ11" s="447"/>
      <c r="AMK11" s="447"/>
      <c r="AML11" s="447"/>
      <c r="AMM11" s="447"/>
      <c r="AMN11" s="447"/>
      <c r="AMO11" s="447"/>
      <c r="AMP11" s="447"/>
      <c r="AMQ11" s="447"/>
      <c r="AMR11" s="447"/>
      <c r="AMS11" s="447"/>
      <c r="AMT11" s="447"/>
      <c r="AMU11" s="447"/>
      <c r="AMV11" s="447"/>
      <c r="AMW11" s="447"/>
      <c r="AMX11" s="447"/>
      <c r="AMY11" s="447"/>
      <c r="AMZ11" s="447"/>
      <c r="ANA11" s="447"/>
      <c r="ANB11" s="447"/>
      <c r="ANC11" s="447"/>
      <c r="AND11" s="447"/>
      <c r="ANE11" s="447"/>
      <c r="ANF11" s="447"/>
      <c r="ANG11" s="447"/>
      <c r="ANH11" s="447"/>
      <c r="ANI11" s="447"/>
      <c r="ANJ11" s="447"/>
      <c r="ANK11" s="447"/>
      <c r="ANL11" s="447"/>
      <c r="ANM11" s="447"/>
      <c r="ANN11" s="447"/>
      <c r="ANO11" s="447"/>
      <c r="ANP11" s="447"/>
      <c r="ANQ11" s="447"/>
      <c r="ANR11" s="447"/>
      <c r="ANS11" s="447"/>
      <c r="ANT11" s="447"/>
      <c r="ANU11" s="447"/>
      <c r="ANV11" s="447"/>
      <c r="ANW11" s="447"/>
      <c r="ANX11" s="447"/>
      <c r="ANY11" s="447"/>
      <c r="ANZ11" s="447"/>
      <c r="AOA11" s="447"/>
      <c r="AOB11" s="447"/>
      <c r="AOC11" s="447"/>
      <c r="AOD11" s="447"/>
      <c r="AOE11" s="447"/>
      <c r="AOF11" s="447"/>
      <c r="AOG11" s="447"/>
      <c r="AOH11" s="447"/>
      <c r="AOI11" s="447"/>
      <c r="AOJ11" s="447"/>
      <c r="AOK11" s="447"/>
      <c r="AOL11" s="447"/>
      <c r="AOM11" s="447"/>
      <c r="AON11" s="447"/>
      <c r="AOO11" s="447"/>
      <c r="AOP11" s="447"/>
      <c r="AOQ11" s="447"/>
      <c r="AOR11" s="447"/>
      <c r="AOS11" s="447"/>
      <c r="AOT11" s="447"/>
      <c r="AOU11" s="447"/>
      <c r="AOV11" s="447"/>
      <c r="AOW11" s="447"/>
      <c r="AOX11" s="447"/>
      <c r="AOY11" s="447"/>
      <c r="AOZ11" s="447"/>
      <c r="APA11" s="447"/>
      <c r="APB11" s="447"/>
      <c r="APC11" s="447"/>
      <c r="APD11" s="447"/>
      <c r="APE11" s="447"/>
      <c r="APF11" s="447"/>
      <c r="APG11" s="447"/>
      <c r="APH11" s="447"/>
      <c r="API11" s="447"/>
      <c r="APJ11" s="447"/>
      <c r="APK11" s="447"/>
      <c r="APL11" s="447"/>
      <c r="APM11" s="447"/>
      <c r="APN11" s="447"/>
      <c r="APO11" s="447"/>
      <c r="APP11" s="447"/>
      <c r="APQ11" s="447"/>
      <c r="APR11" s="447"/>
      <c r="APS11" s="447"/>
      <c r="APT11" s="447"/>
      <c r="APU11" s="447"/>
      <c r="APV11" s="447"/>
      <c r="APW11" s="447"/>
      <c r="APX11" s="447"/>
      <c r="APY11" s="447"/>
      <c r="APZ11" s="447"/>
      <c r="AQA11" s="447"/>
      <c r="AQB11" s="447"/>
      <c r="AQC11" s="447"/>
      <c r="AQD11" s="447"/>
      <c r="AQE11" s="447"/>
      <c r="AQF11" s="447"/>
      <c r="AQG11" s="447"/>
      <c r="AQH11" s="447"/>
      <c r="AQI11" s="447"/>
      <c r="AQJ11" s="447"/>
      <c r="AQK11" s="447"/>
      <c r="AQL11" s="447"/>
      <c r="AQM11" s="447"/>
      <c r="AQN11" s="447"/>
      <c r="AQO11" s="447"/>
      <c r="AQP11" s="447"/>
      <c r="AQQ11" s="447"/>
      <c r="AQR11" s="447"/>
      <c r="AQS11" s="447"/>
      <c r="AQT11" s="447"/>
      <c r="AQU11" s="447"/>
      <c r="AQV11" s="447"/>
      <c r="AQW11" s="447"/>
      <c r="AQX11" s="447"/>
      <c r="AQY11" s="447"/>
      <c r="AQZ11" s="447"/>
      <c r="ARA11" s="447"/>
      <c r="ARB11" s="447"/>
      <c r="ARC11" s="447"/>
      <c r="ARD11" s="447"/>
      <c r="ARE11" s="447"/>
      <c r="ARF11" s="447"/>
      <c r="ARG11" s="447"/>
      <c r="ARH11" s="447"/>
      <c r="ARI11" s="447"/>
      <c r="ARJ11" s="447"/>
      <c r="ARK11" s="447"/>
      <c r="ARL11" s="447"/>
      <c r="ARM11" s="447"/>
      <c r="ARN11" s="447"/>
      <c r="ARO11" s="447"/>
      <c r="ARP11" s="447"/>
      <c r="ARQ11" s="447"/>
      <c r="ARR11" s="447"/>
      <c r="ARS11" s="447"/>
      <c r="ART11" s="447"/>
      <c r="ARU11" s="447"/>
      <c r="ARV11" s="447"/>
      <c r="ARW11" s="447"/>
      <c r="ARX11" s="447"/>
      <c r="ARY11" s="447"/>
      <c r="ARZ11" s="447"/>
      <c r="ASA11" s="447"/>
      <c r="ASB11" s="447"/>
      <c r="ASC11" s="447"/>
      <c r="ASD11" s="447"/>
      <c r="ASE11" s="447"/>
      <c r="ASF11" s="447"/>
      <c r="ASG11" s="447"/>
      <c r="ASH11" s="447"/>
      <c r="ASI11" s="447"/>
      <c r="ASJ11" s="447"/>
      <c r="ASK11" s="447"/>
      <c r="ASL11" s="447"/>
      <c r="ASM11" s="447"/>
      <c r="ASN11" s="447"/>
      <c r="ASO11" s="447"/>
      <c r="ASP11" s="447"/>
      <c r="ASQ11" s="447"/>
      <c r="ASR11" s="447"/>
      <c r="ASS11" s="447"/>
      <c r="AST11" s="447"/>
      <c r="ASU11" s="447"/>
      <c r="ASV11" s="447"/>
      <c r="ASW11" s="447"/>
      <c r="ASX11" s="447"/>
      <c r="ASY11" s="447"/>
      <c r="ASZ11" s="447"/>
      <c r="ATA11" s="447"/>
      <c r="ATB11" s="447"/>
      <c r="ATC11" s="447"/>
      <c r="ATD11" s="447"/>
      <c r="ATE11" s="447"/>
      <c r="ATF11" s="447"/>
      <c r="ATG11" s="447"/>
      <c r="ATH11" s="447"/>
      <c r="ATI11" s="447"/>
      <c r="ATJ11" s="447"/>
      <c r="ATK11" s="447"/>
      <c r="ATL11" s="447"/>
      <c r="ATM11" s="447"/>
      <c r="ATN11" s="447"/>
      <c r="ATO11" s="447"/>
      <c r="ATP11" s="447"/>
      <c r="ATQ11" s="447"/>
      <c r="ATR11" s="447"/>
      <c r="ATS11" s="447"/>
      <c r="ATT11" s="447"/>
      <c r="ATU11" s="447"/>
      <c r="ATV11" s="447"/>
      <c r="ATW11" s="447"/>
      <c r="ATX11" s="447"/>
      <c r="ATY11" s="447"/>
      <c r="ATZ11" s="447"/>
      <c r="AUA11" s="447"/>
      <c r="AUB11" s="447"/>
      <c r="AUC11" s="447"/>
      <c r="AUD11" s="447"/>
      <c r="AUE11" s="447"/>
      <c r="AUF11" s="447"/>
      <c r="AUG11" s="447"/>
      <c r="AUH11" s="447"/>
      <c r="AUI11" s="447"/>
      <c r="AUJ11" s="447"/>
      <c r="AUK11" s="447"/>
      <c r="AUL11" s="447"/>
      <c r="AUM11" s="447"/>
      <c r="AUN11" s="447"/>
      <c r="AUO11" s="447"/>
      <c r="AUP11" s="447"/>
      <c r="AUQ11" s="447"/>
      <c r="AUR11" s="447"/>
      <c r="AUS11" s="447"/>
      <c r="AUT11" s="447"/>
      <c r="AUU11" s="447"/>
      <c r="AUV11" s="447"/>
      <c r="AUW11" s="447"/>
      <c r="AUX11" s="447"/>
      <c r="AUY11" s="447"/>
      <c r="AUZ11" s="447"/>
      <c r="AVA11" s="447"/>
      <c r="AVB11" s="447"/>
      <c r="AVC11" s="447"/>
      <c r="AVD11" s="447"/>
      <c r="AVE11" s="447"/>
      <c r="AVF11" s="447"/>
      <c r="AVG11" s="447"/>
      <c r="AVH11" s="447"/>
      <c r="AVI11" s="447"/>
      <c r="AVJ11" s="447"/>
      <c r="AVK11" s="447"/>
      <c r="AVL11" s="447"/>
      <c r="AVM11" s="447"/>
      <c r="AVN11" s="447"/>
      <c r="AVO11" s="447"/>
      <c r="AVP11" s="447"/>
      <c r="AVQ11" s="447"/>
      <c r="AVR11" s="447"/>
      <c r="AVS11" s="447"/>
      <c r="AVT11" s="447"/>
      <c r="AVU11" s="447"/>
      <c r="AVV11" s="447"/>
      <c r="AVW11" s="447"/>
      <c r="AVX11" s="447"/>
      <c r="AVY11" s="447"/>
      <c r="AVZ11" s="447"/>
      <c r="AWA11" s="447"/>
      <c r="AWB11" s="447"/>
      <c r="AWC11" s="447"/>
      <c r="AWD11" s="447"/>
      <c r="AWE11" s="447"/>
      <c r="AWF11" s="447"/>
      <c r="AWG11" s="447"/>
      <c r="AWH11" s="447"/>
      <c r="AWI11" s="447"/>
      <c r="AWJ11" s="447"/>
      <c r="AWK11" s="447"/>
      <c r="AWL11" s="447"/>
      <c r="AWM11" s="447"/>
      <c r="AWN11" s="447"/>
      <c r="AWO11" s="447"/>
      <c r="AWP11" s="447"/>
      <c r="AWQ11" s="447"/>
      <c r="AWR11" s="447"/>
      <c r="AWS11" s="447"/>
      <c r="AWT11" s="447"/>
      <c r="AWU11" s="447"/>
      <c r="AWV11" s="447"/>
      <c r="AWW11" s="447"/>
      <c r="AWX11" s="447"/>
      <c r="AWY11" s="447"/>
      <c r="AWZ11" s="447"/>
      <c r="AXA11" s="447"/>
      <c r="AXB11" s="447"/>
      <c r="AXC11" s="447"/>
      <c r="AXD11" s="447"/>
      <c r="AXE11" s="447"/>
      <c r="AXF11" s="447"/>
      <c r="AXG11" s="447"/>
      <c r="AXH11" s="447"/>
      <c r="AXI11" s="447"/>
      <c r="AXJ11" s="447"/>
      <c r="AXK11" s="447"/>
      <c r="AXL11" s="447"/>
      <c r="AXM11" s="447"/>
      <c r="AXN11" s="447"/>
      <c r="AXO11" s="447"/>
      <c r="AXP11" s="447"/>
      <c r="AXQ11" s="447"/>
      <c r="AXR11" s="447"/>
      <c r="AXS11" s="447"/>
      <c r="AXT11" s="447"/>
      <c r="AXU11" s="447"/>
      <c r="AXV11" s="447"/>
      <c r="AXW11" s="447"/>
      <c r="AXX11" s="447"/>
      <c r="AXY11" s="447"/>
      <c r="AXZ11" s="447"/>
      <c r="AYA11" s="447"/>
      <c r="AYB11" s="447"/>
      <c r="AYC11" s="447"/>
      <c r="AYD11" s="447"/>
      <c r="AYE11" s="447"/>
      <c r="AYF11" s="447"/>
      <c r="AYG11" s="447"/>
      <c r="AYH11" s="447"/>
      <c r="AYI11" s="447"/>
      <c r="AYJ11" s="447"/>
      <c r="AYK11" s="447"/>
      <c r="AYL11" s="447"/>
      <c r="AYM11" s="447"/>
      <c r="AYN11" s="447"/>
      <c r="AYO11" s="447"/>
      <c r="AYP11" s="447"/>
      <c r="AYQ11" s="447"/>
      <c r="AYR11" s="447"/>
      <c r="AYS11" s="447"/>
      <c r="AYT11" s="447"/>
      <c r="AYU11" s="447"/>
      <c r="AYV11" s="447"/>
      <c r="AYW11" s="447"/>
      <c r="AYX11" s="447"/>
      <c r="AYY11" s="447"/>
      <c r="AYZ11" s="447"/>
      <c r="AZA11" s="447"/>
      <c r="AZB11" s="447"/>
      <c r="AZC11" s="447"/>
      <c r="AZD11" s="447"/>
      <c r="AZE11" s="447"/>
      <c r="AZF11" s="447"/>
      <c r="AZG11" s="447"/>
      <c r="AZH11" s="447"/>
      <c r="AZI11" s="447"/>
      <c r="AZJ11" s="447"/>
      <c r="AZK11" s="447"/>
      <c r="AZL11" s="447"/>
      <c r="AZM11" s="447"/>
      <c r="AZN11" s="447"/>
      <c r="AZO11" s="447"/>
      <c r="AZP11" s="447"/>
      <c r="AZQ11" s="447"/>
      <c r="AZR11" s="447"/>
      <c r="AZS11" s="447"/>
      <c r="AZT11" s="447"/>
      <c r="AZU11" s="447"/>
      <c r="AZV11" s="447"/>
      <c r="AZW11" s="447"/>
      <c r="AZX11" s="447"/>
      <c r="AZY11" s="447"/>
      <c r="AZZ11" s="447"/>
      <c r="BAA11" s="447"/>
      <c r="BAB11" s="447"/>
      <c r="BAC11" s="447"/>
      <c r="BAD11" s="447"/>
      <c r="BAE11" s="447"/>
      <c r="BAF11" s="447"/>
      <c r="BAG11" s="447"/>
      <c r="BAH11" s="447"/>
      <c r="BAI11" s="447"/>
      <c r="BAJ11" s="447"/>
      <c r="BAK11" s="447"/>
      <c r="BAL11" s="447"/>
      <c r="BAM11" s="447"/>
      <c r="BAN11" s="447"/>
      <c r="BAO11" s="447"/>
      <c r="BAP11" s="447"/>
      <c r="BAQ11" s="447"/>
      <c r="BAR11" s="447"/>
      <c r="BAS11" s="447"/>
      <c r="BAT11" s="447"/>
      <c r="BAU11" s="447"/>
      <c r="BAV11" s="447"/>
      <c r="BAW11" s="447"/>
      <c r="BAX11" s="447"/>
      <c r="BAY11" s="447"/>
      <c r="BAZ11" s="447"/>
      <c r="BBA11" s="447"/>
      <c r="BBB11" s="447"/>
      <c r="BBC11" s="447"/>
      <c r="BBD11" s="447"/>
      <c r="BBE11" s="447"/>
      <c r="BBF11" s="447"/>
      <c r="BBG11" s="447"/>
      <c r="BBH11" s="447"/>
      <c r="BBI11" s="447"/>
      <c r="BBJ11" s="447"/>
      <c r="BBK11" s="447"/>
      <c r="BBL11" s="447"/>
      <c r="BBM11" s="447"/>
      <c r="BBN11" s="447"/>
      <c r="BBO11" s="447"/>
      <c r="BBP11" s="447"/>
      <c r="BBQ11" s="447"/>
      <c r="BBR11" s="447"/>
      <c r="BBS11" s="447"/>
      <c r="BBT11" s="447"/>
      <c r="BBU11" s="447"/>
      <c r="BBV11" s="447"/>
      <c r="BBW11" s="447"/>
      <c r="BBX11" s="447"/>
      <c r="BBY11" s="447"/>
      <c r="BBZ11" s="447"/>
      <c r="BCA11" s="447"/>
      <c r="BCB11" s="447"/>
      <c r="BCC11" s="447"/>
      <c r="BCD11" s="447"/>
      <c r="BCE11" s="447"/>
      <c r="BCF11" s="447"/>
      <c r="BCG11" s="447"/>
      <c r="BCH11" s="447"/>
      <c r="BCI11" s="447"/>
      <c r="BCJ11" s="447"/>
      <c r="BCK11" s="447"/>
      <c r="BCL11" s="447"/>
      <c r="BCM11" s="447"/>
      <c r="BCN11" s="447"/>
      <c r="BCO11" s="447"/>
      <c r="BCP11" s="447"/>
      <c r="BCQ11" s="447"/>
      <c r="BCR11" s="447"/>
      <c r="BCS11" s="447"/>
      <c r="BCT11" s="447"/>
      <c r="BCU11" s="447"/>
      <c r="BCV11" s="447"/>
      <c r="BCW11" s="447"/>
      <c r="BCX11" s="447"/>
      <c r="BCY11" s="447"/>
      <c r="BCZ11" s="447"/>
      <c r="BDA11" s="447"/>
      <c r="BDB11" s="447"/>
      <c r="BDC11" s="447"/>
      <c r="BDD11" s="447"/>
      <c r="BDE11" s="447"/>
      <c r="BDF11" s="447"/>
      <c r="BDG11" s="447"/>
      <c r="BDH11" s="447"/>
      <c r="BDI11" s="447"/>
      <c r="BDJ11" s="447"/>
      <c r="BDK11" s="447"/>
      <c r="BDL11" s="447"/>
      <c r="BDM11" s="447"/>
      <c r="BDN11" s="447"/>
      <c r="BDO11" s="447"/>
      <c r="BDP11" s="447"/>
      <c r="BDQ11" s="447"/>
      <c r="BDR11" s="447"/>
      <c r="BDS11" s="447"/>
      <c r="BDT11" s="447"/>
      <c r="BDU11" s="447"/>
      <c r="BDV11" s="447"/>
      <c r="BDW11" s="447"/>
      <c r="BDX11" s="447"/>
      <c r="BDY11" s="447"/>
      <c r="BDZ11" s="447"/>
      <c r="BEA11" s="447"/>
      <c r="BEB11" s="447"/>
      <c r="BEC11" s="447"/>
      <c r="BED11" s="447"/>
      <c r="BEE11" s="447"/>
      <c r="BEF11" s="447"/>
      <c r="BEG11" s="447"/>
      <c r="BEH11" s="447"/>
      <c r="BEI11" s="447"/>
      <c r="BEJ11" s="447"/>
      <c r="BEK11" s="447"/>
      <c r="BEL11" s="447"/>
      <c r="BEM11" s="447"/>
      <c r="BEN11" s="447"/>
      <c r="BEO11" s="447"/>
      <c r="BEP11" s="447"/>
      <c r="BEQ11" s="447"/>
      <c r="BER11" s="447"/>
      <c r="BES11" s="447"/>
      <c r="BET11" s="447"/>
      <c r="BEU11" s="447"/>
      <c r="BEV11" s="447"/>
      <c r="BEW11" s="447"/>
      <c r="BEX11" s="447"/>
      <c r="BEY11" s="447"/>
      <c r="BEZ11" s="447"/>
      <c r="BFA11" s="447"/>
      <c r="BFB11" s="447"/>
      <c r="BFC11" s="447"/>
      <c r="BFD11" s="447"/>
      <c r="BFE11" s="447"/>
      <c r="BFF11" s="447"/>
      <c r="BFG11" s="447"/>
      <c r="BFH11" s="447"/>
      <c r="BFI11" s="447"/>
      <c r="BFJ11" s="447"/>
      <c r="BFK11" s="447"/>
      <c r="BFL11" s="447"/>
      <c r="BFM11" s="447"/>
      <c r="BFN11" s="447"/>
      <c r="BFO11" s="447"/>
      <c r="BFP11" s="447"/>
      <c r="BFQ11" s="447"/>
      <c r="BFR11" s="447"/>
      <c r="BFS11" s="447"/>
      <c r="BFT11" s="447"/>
      <c r="BFU11" s="447"/>
      <c r="BFV11" s="447"/>
      <c r="BFW11" s="447"/>
      <c r="BFX11" s="447"/>
      <c r="BFY11" s="447"/>
      <c r="BFZ11" s="447"/>
      <c r="BGA11" s="447"/>
      <c r="BGB11" s="447"/>
      <c r="BGC11" s="447"/>
      <c r="BGD11" s="447"/>
      <c r="BGE11" s="447"/>
      <c r="BGF11" s="447"/>
      <c r="BGG11" s="447"/>
      <c r="BGH11" s="447"/>
      <c r="BGI11" s="447"/>
      <c r="BGJ11" s="447"/>
      <c r="BGK11" s="447"/>
      <c r="BGL11" s="447"/>
      <c r="BGM11" s="447"/>
      <c r="BGN11" s="447"/>
      <c r="BGO11" s="447"/>
      <c r="BGP11" s="447"/>
      <c r="BGQ11" s="447"/>
      <c r="BGR11" s="447"/>
      <c r="BGS11" s="447"/>
      <c r="BGT11" s="447"/>
      <c r="BGU11" s="447"/>
      <c r="BGV11" s="447"/>
      <c r="BGW11" s="447"/>
      <c r="BGX11" s="447"/>
      <c r="BGY11" s="447"/>
      <c r="BGZ11" s="447"/>
      <c r="BHA11" s="447"/>
      <c r="BHB11" s="447"/>
      <c r="BHC11" s="447"/>
      <c r="BHD11" s="447"/>
      <c r="BHE11" s="447"/>
      <c r="BHF11" s="447"/>
      <c r="BHG11" s="447"/>
      <c r="BHH11" s="447"/>
      <c r="BHI11" s="447"/>
      <c r="BHJ11" s="447"/>
      <c r="BHK11" s="447"/>
      <c r="BHL11" s="447"/>
      <c r="BHM11" s="447"/>
      <c r="BHN11" s="447"/>
      <c r="BHO11" s="447"/>
      <c r="BHP11" s="447"/>
      <c r="BHQ11" s="447"/>
      <c r="BHR11" s="447"/>
      <c r="BHS11" s="447"/>
      <c r="BHT11" s="447"/>
      <c r="BHU11" s="447"/>
      <c r="BHV11" s="447"/>
      <c r="BHW11" s="447"/>
      <c r="BHX11" s="447"/>
      <c r="BHY11" s="447"/>
      <c r="BHZ11" s="447"/>
      <c r="BIA11" s="447"/>
      <c r="BIB11" s="447"/>
      <c r="BIC11" s="447"/>
      <c r="BID11" s="447"/>
      <c r="BIE11" s="447"/>
      <c r="BIF11" s="447"/>
      <c r="BIG11" s="447"/>
      <c r="BIH11" s="447"/>
      <c r="BII11" s="447"/>
      <c r="BIJ11" s="447"/>
      <c r="BIK11" s="447"/>
      <c r="BIL11" s="447"/>
      <c r="BIM11" s="447"/>
      <c r="BIN11" s="447"/>
      <c r="BIO11" s="447"/>
      <c r="BIP11" s="447"/>
      <c r="BIQ11" s="447"/>
      <c r="BIR11" s="447"/>
      <c r="BIS11" s="447"/>
      <c r="BIT11" s="447"/>
      <c r="BIU11" s="447"/>
      <c r="BIV11" s="447"/>
      <c r="BIW11" s="447"/>
      <c r="BIX11" s="447"/>
      <c r="BIY11" s="447"/>
      <c r="BIZ11" s="447"/>
      <c r="BJA11" s="447"/>
      <c r="BJB11" s="447"/>
      <c r="BJC11" s="447"/>
      <c r="BJD11" s="447"/>
      <c r="BJE11" s="447"/>
      <c r="BJF11" s="447"/>
      <c r="BJG11" s="447"/>
      <c r="BJH11" s="447"/>
      <c r="BJI11" s="447"/>
      <c r="BJJ11" s="447"/>
      <c r="BJK11" s="447"/>
      <c r="BJL11" s="447"/>
      <c r="BJM11" s="447"/>
      <c r="BJN11" s="447"/>
      <c r="BJO11" s="447"/>
      <c r="BJP11" s="447"/>
      <c r="BJQ11" s="447"/>
      <c r="BJR11" s="447"/>
      <c r="BJS11" s="447"/>
      <c r="BJT11" s="447"/>
      <c r="BJU11" s="447"/>
      <c r="BJV11" s="447"/>
      <c r="BJW11" s="447"/>
      <c r="BJX11" s="447"/>
      <c r="BJY11" s="447"/>
      <c r="BJZ11" s="447"/>
      <c r="BKA11" s="447"/>
      <c r="BKB11" s="447"/>
      <c r="BKC11" s="447"/>
      <c r="BKD11" s="447"/>
      <c r="BKE11" s="447"/>
      <c r="BKF11" s="447"/>
      <c r="BKG11" s="447"/>
      <c r="BKH11" s="447"/>
      <c r="BKI11" s="447"/>
      <c r="BKJ11" s="447"/>
      <c r="BKK11" s="447"/>
      <c r="BKL11" s="447"/>
      <c r="BKM11" s="447"/>
      <c r="BKN11" s="447"/>
      <c r="BKO11" s="447"/>
      <c r="BKP11" s="447"/>
      <c r="BKQ11" s="447"/>
      <c r="BKR11" s="447"/>
      <c r="BKS11" s="447"/>
      <c r="BKT11" s="447"/>
      <c r="BKU11" s="447"/>
      <c r="BKV11" s="447"/>
      <c r="BKW11" s="447"/>
      <c r="BKX11" s="447"/>
      <c r="BKY11" s="447"/>
      <c r="BKZ11" s="447"/>
      <c r="BLA11" s="447"/>
      <c r="BLB11" s="447"/>
      <c r="BLC11" s="447"/>
      <c r="BLD11" s="447"/>
      <c r="BLE11" s="447"/>
      <c r="BLF11" s="447"/>
      <c r="BLG11" s="447"/>
      <c r="BLH11" s="447"/>
      <c r="BLI11" s="447"/>
      <c r="BLJ11" s="447"/>
      <c r="BLK11" s="447"/>
      <c r="BLL11" s="447"/>
      <c r="BLM11" s="447"/>
      <c r="BLN11" s="447"/>
      <c r="BLO11" s="447"/>
      <c r="BLP11" s="447"/>
      <c r="BLQ11" s="447"/>
      <c r="BLR11" s="447"/>
      <c r="BLS11" s="447"/>
      <c r="BLT11" s="447"/>
      <c r="BLU11" s="447"/>
      <c r="BLV11" s="447"/>
      <c r="BLW11" s="447"/>
      <c r="BLX11" s="447"/>
      <c r="BLY11" s="447"/>
      <c r="BLZ11" s="447"/>
      <c r="BMA11" s="447"/>
      <c r="BMB11" s="447"/>
      <c r="BMC11" s="447"/>
      <c r="BMD11" s="447"/>
      <c r="BME11" s="447"/>
      <c r="BMF11" s="447"/>
      <c r="BMG11" s="447"/>
      <c r="BMH11" s="447"/>
      <c r="BMI11" s="447"/>
      <c r="BMJ11" s="447"/>
      <c r="BMK11" s="447"/>
      <c r="BML11" s="447"/>
      <c r="BMM11" s="447"/>
      <c r="BMN11" s="447"/>
      <c r="BMO11" s="447"/>
      <c r="BMP11" s="447"/>
      <c r="BMQ11" s="447"/>
      <c r="BMR11" s="447"/>
      <c r="BMS11" s="447"/>
      <c r="BMT11" s="447"/>
      <c r="BMU11" s="447"/>
      <c r="BMV11" s="447"/>
      <c r="BMW11" s="447"/>
      <c r="BMX11" s="447"/>
      <c r="BMY11" s="447"/>
      <c r="BMZ11" s="447"/>
      <c r="BNA11" s="447"/>
      <c r="BNB11" s="447"/>
      <c r="BNC11" s="447"/>
      <c r="BND11" s="447"/>
      <c r="BNE11" s="447"/>
      <c r="BNF11" s="447"/>
      <c r="BNG11" s="447"/>
      <c r="BNH11" s="447"/>
      <c r="BNI11" s="447"/>
      <c r="BNJ11" s="447"/>
      <c r="BNK11" s="447"/>
      <c r="BNL11" s="447"/>
      <c r="BNM11" s="447"/>
      <c r="BNN11" s="447"/>
      <c r="BNO11" s="447"/>
      <c r="BNP11" s="447"/>
      <c r="BNQ11" s="447"/>
      <c r="BNR11" s="447"/>
      <c r="BNS11" s="447"/>
      <c r="BNT11" s="447"/>
      <c r="BNU11" s="447"/>
      <c r="BNV11" s="447"/>
      <c r="BNW11" s="447"/>
      <c r="BNX11" s="447"/>
      <c r="BNY11" s="447"/>
      <c r="BNZ11" s="447"/>
      <c r="BOA11" s="447"/>
      <c r="BOB11" s="447"/>
      <c r="BOC11" s="447"/>
      <c r="BOD11" s="447"/>
      <c r="BOE11" s="447"/>
      <c r="BOF11" s="447"/>
      <c r="BOG11" s="447"/>
      <c r="BOH11" s="447"/>
      <c r="BOI11" s="447"/>
      <c r="BOJ11" s="447"/>
      <c r="BOK11" s="447"/>
      <c r="BOL11" s="447"/>
      <c r="BOM11" s="447"/>
      <c r="BON11" s="447"/>
      <c r="BOO11" s="447"/>
      <c r="BOP11" s="447"/>
      <c r="BOQ11" s="447"/>
      <c r="BOR11" s="447"/>
      <c r="BOS11" s="447"/>
      <c r="BOT11" s="447"/>
      <c r="BOU11" s="447"/>
      <c r="BOV11" s="447"/>
      <c r="BOW11" s="447"/>
      <c r="BOX11" s="447"/>
      <c r="BOY11" s="447"/>
      <c r="BOZ11" s="447"/>
      <c r="BPA11" s="447"/>
      <c r="BPB11" s="447"/>
      <c r="BPC11" s="447"/>
      <c r="BPD11" s="447"/>
      <c r="BPE11" s="447"/>
      <c r="BPF11" s="447"/>
      <c r="BPG11" s="447"/>
      <c r="BPH11" s="447"/>
      <c r="BPI11" s="447"/>
      <c r="BPJ11" s="447"/>
      <c r="BPK11" s="447"/>
      <c r="BPL11" s="447"/>
      <c r="BPM11" s="447"/>
      <c r="BPN11" s="447"/>
      <c r="BPO11" s="447"/>
      <c r="BPP11" s="447"/>
      <c r="BPQ11" s="447"/>
      <c r="BPR11" s="447"/>
      <c r="BPS11" s="447"/>
      <c r="BPT11" s="447"/>
      <c r="BPU11" s="447"/>
      <c r="BPV11" s="447"/>
      <c r="BPW11" s="447"/>
      <c r="BPX11" s="447"/>
      <c r="BPY11" s="447"/>
      <c r="BPZ11" s="447"/>
      <c r="BQA11" s="447"/>
      <c r="BQB11" s="447"/>
      <c r="BQC11" s="447"/>
      <c r="BQD11" s="447"/>
      <c r="BQE11" s="447"/>
      <c r="BQF11" s="447"/>
      <c r="BQG11" s="447"/>
      <c r="BQH11" s="447"/>
      <c r="BQI11" s="447"/>
      <c r="BQJ11" s="447"/>
      <c r="BQK11" s="447"/>
      <c r="BQL11" s="447"/>
      <c r="BQM11" s="447"/>
      <c r="BQN11" s="447"/>
      <c r="BQO11" s="447"/>
      <c r="BQP11" s="447"/>
      <c r="BQQ11" s="447"/>
      <c r="BQR11" s="447"/>
      <c r="BQS11" s="447"/>
      <c r="BQT11" s="447"/>
      <c r="BQU11" s="447"/>
      <c r="BQV11" s="447"/>
      <c r="BQW11" s="447"/>
      <c r="BQX11" s="447"/>
      <c r="BQY11" s="447"/>
      <c r="BQZ11" s="447"/>
      <c r="BRA11" s="447"/>
      <c r="BRB11" s="447"/>
      <c r="BRC11" s="447"/>
      <c r="BRD11" s="447"/>
      <c r="BRE11" s="447"/>
      <c r="BRF11" s="447"/>
      <c r="BRG11" s="447"/>
      <c r="BRH11" s="447"/>
      <c r="BRI11" s="447"/>
      <c r="BRJ11" s="447"/>
      <c r="BRK11" s="447"/>
      <c r="BRL11" s="447"/>
      <c r="BRM11" s="447"/>
      <c r="BRN11" s="447"/>
      <c r="BRO11" s="447"/>
      <c r="BRP11" s="447"/>
      <c r="BRQ11" s="447"/>
      <c r="BRR11" s="447"/>
      <c r="BRS11" s="447"/>
      <c r="BRT11" s="447"/>
      <c r="BRU11" s="447"/>
      <c r="BRV11" s="447"/>
      <c r="BRW11" s="447"/>
      <c r="BRX11" s="447"/>
      <c r="BRY11" s="447"/>
      <c r="BRZ11" s="447"/>
      <c r="BSA11" s="447"/>
      <c r="BSB11" s="447"/>
      <c r="BSC11" s="447"/>
      <c r="BSD11" s="447"/>
      <c r="BSE11" s="447"/>
      <c r="BSF11" s="447"/>
      <c r="BSG11" s="447"/>
      <c r="BSH11" s="447"/>
      <c r="BSI11" s="447"/>
      <c r="BSJ11" s="447"/>
      <c r="BSK11" s="447"/>
      <c r="BSL11" s="447"/>
      <c r="BSM11" s="447"/>
      <c r="BSN11" s="447"/>
      <c r="BSO11" s="447"/>
      <c r="BSP11" s="447"/>
      <c r="BSQ11" s="447"/>
      <c r="BSR11" s="447"/>
      <c r="BSS11" s="447"/>
      <c r="BST11" s="447"/>
      <c r="BSU11" s="447"/>
      <c r="BSV11" s="447"/>
      <c r="BSW11" s="447"/>
      <c r="BSX11" s="447"/>
      <c r="BSY11" s="447"/>
      <c r="BSZ11" s="447"/>
      <c r="BTA11" s="447"/>
      <c r="BTB11" s="447"/>
      <c r="BTC11" s="447"/>
      <c r="BTD11" s="447"/>
      <c r="BTE11" s="447"/>
      <c r="BTF11" s="447"/>
      <c r="BTG11" s="447"/>
      <c r="BTH11" s="447"/>
      <c r="BTI11" s="447"/>
      <c r="BTJ11" s="447"/>
      <c r="BTK11" s="447"/>
      <c r="BTL11" s="447"/>
      <c r="BTM11" s="447"/>
      <c r="BTN11" s="447"/>
      <c r="BTO11" s="447"/>
      <c r="BTP11" s="447"/>
      <c r="BTQ11" s="447"/>
      <c r="BTR11" s="447"/>
      <c r="BTS11" s="447"/>
      <c r="BTT11" s="447"/>
      <c r="BTU11" s="447"/>
      <c r="BTV11" s="447"/>
      <c r="BTW11" s="447"/>
      <c r="BTX11" s="447"/>
      <c r="BTY11" s="447"/>
      <c r="BTZ11" s="447"/>
      <c r="BUA11" s="447"/>
      <c r="BUB11" s="447"/>
      <c r="BUC11" s="447"/>
      <c r="BUD11" s="447"/>
      <c r="BUE11" s="447"/>
      <c r="BUF11" s="447"/>
      <c r="BUG11" s="447"/>
      <c r="BUH11" s="447"/>
      <c r="BUI11" s="447"/>
      <c r="BUJ11" s="447"/>
      <c r="BUK11" s="447"/>
      <c r="BUL11" s="447"/>
      <c r="BUM11" s="447"/>
      <c r="BUN11" s="447"/>
      <c r="BUO11" s="447"/>
      <c r="BUP11" s="447"/>
      <c r="BUQ11" s="447"/>
      <c r="BUR11" s="447"/>
      <c r="BUS11" s="447"/>
      <c r="BUT11" s="447"/>
      <c r="BUU11" s="447"/>
      <c r="BUV11" s="447"/>
      <c r="BUW11" s="447"/>
      <c r="BUX11" s="447"/>
      <c r="BUY11" s="447"/>
      <c r="BUZ11" s="447"/>
      <c r="BVA11" s="447"/>
      <c r="BVB11" s="447"/>
      <c r="BVC11" s="447"/>
      <c r="BVD11" s="447"/>
      <c r="BVE11" s="447"/>
      <c r="BVF11" s="447"/>
      <c r="BVG11" s="447"/>
      <c r="BVH11" s="447"/>
      <c r="BVI11" s="447"/>
      <c r="BVJ11" s="447"/>
      <c r="BVK11" s="447"/>
      <c r="BVL11" s="447"/>
      <c r="BVM11" s="447"/>
      <c r="BVN11" s="447"/>
      <c r="BVO11" s="447"/>
      <c r="BVP11" s="447"/>
      <c r="BVQ11" s="447"/>
      <c r="BVR11" s="447"/>
      <c r="BVS11" s="447"/>
      <c r="BVT11" s="447"/>
      <c r="BVU11" s="447"/>
      <c r="BVV11" s="447"/>
      <c r="BVW11" s="447"/>
      <c r="BVX11" s="447"/>
      <c r="BVY11" s="447"/>
      <c r="BVZ11" s="447"/>
      <c r="BWA11" s="447"/>
      <c r="BWB11" s="447"/>
      <c r="BWC11" s="447"/>
      <c r="BWD11" s="447"/>
      <c r="BWE11" s="447"/>
      <c r="BWF11" s="447"/>
      <c r="BWG11" s="447"/>
      <c r="BWH11" s="447"/>
      <c r="BWI11" s="447"/>
      <c r="BWJ11" s="447"/>
      <c r="BWK11" s="447"/>
      <c r="BWL11" s="447"/>
      <c r="BWM11" s="447"/>
      <c r="BWN11" s="447"/>
      <c r="BWO11" s="447"/>
      <c r="BWP11" s="447"/>
      <c r="BWQ11" s="447"/>
      <c r="BWR11" s="447"/>
      <c r="BWS11" s="447"/>
      <c r="BWT11" s="447"/>
      <c r="BWU11" s="447"/>
      <c r="BWV11" s="447"/>
      <c r="BWW11" s="447"/>
      <c r="BWX11" s="447"/>
      <c r="BWY11" s="447"/>
      <c r="BWZ11" s="447"/>
      <c r="BXA11" s="447"/>
      <c r="BXB11" s="447"/>
      <c r="BXC11" s="447"/>
      <c r="BXD11" s="447"/>
      <c r="BXE11" s="447"/>
      <c r="BXF11" s="447"/>
      <c r="BXG11" s="447"/>
      <c r="BXH11" s="447"/>
      <c r="BXI11" s="447"/>
      <c r="BXJ11" s="447"/>
      <c r="BXK11" s="447"/>
      <c r="BXL11" s="447"/>
      <c r="BXM11" s="447"/>
      <c r="BXN11" s="447"/>
      <c r="BXO11" s="447"/>
      <c r="BXP11" s="447"/>
      <c r="BXQ11" s="447"/>
      <c r="BXR11" s="447"/>
      <c r="BXS11" s="447"/>
      <c r="BXT11" s="447"/>
      <c r="BXU11" s="447"/>
      <c r="BXV11" s="447"/>
      <c r="BXW11" s="447"/>
      <c r="BXX11" s="447"/>
      <c r="BXY11" s="447"/>
      <c r="BXZ11" s="447"/>
      <c r="BYA11" s="447"/>
      <c r="BYB11" s="447"/>
      <c r="BYC11" s="447"/>
      <c r="BYD11" s="447"/>
      <c r="BYE11" s="447"/>
      <c r="BYF11" s="447"/>
      <c r="BYG11" s="447"/>
      <c r="BYH11" s="447"/>
      <c r="BYI11" s="447"/>
      <c r="BYJ11" s="447"/>
      <c r="BYK11" s="447"/>
      <c r="BYL11" s="447"/>
      <c r="BYM11" s="447"/>
      <c r="BYN11" s="447"/>
      <c r="BYO11" s="447"/>
      <c r="BYP11" s="447"/>
      <c r="BYQ11" s="447"/>
      <c r="BYR11" s="447"/>
      <c r="BYS11" s="447"/>
      <c r="BYT11" s="447"/>
      <c r="BYU11" s="447"/>
      <c r="BYV11" s="447"/>
      <c r="BYW11" s="447"/>
      <c r="BYX11" s="447"/>
      <c r="BYY11" s="447"/>
      <c r="BYZ11" s="447"/>
      <c r="BZA11" s="447"/>
      <c r="BZB11" s="447"/>
      <c r="BZC11" s="447"/>
      <c r="BZD11" s="447"/>
      <c r="BZE11" s="447"/>
      <c r="BZF11" s="447"/>
      <c r="BZG11" s="447"/>
      <c r="BZH11" s="447"/>
      <c r="BZI11" s="447"/>
      <c r="BZJ11" s="447"/>
      <c r="BZK11" s="447"/>
      <c r="BZL11" s="447"/>
      <c r="BZM11" s="447"/>
      <c r="BZN11" s="447"/>
      <c r="BZO11" s="447"/>
      <c r="BZP11" s="447"/>
      <c r="BZQ11" s="447"/>
      <c r="BZR11" s="447"/>
      <c r="BZS11" s="447"/>
      <c r="BZT11" s="447"/>
      <c r="BZU11" s="447"/>
      <c r="BZV11" s="447"/>
      <c r="BZW11" s="447"/>
      <c r="BZX11" s="447"/>
      <c r="BZY11" s="447"/>
      <c r="BZZ11" s="447"/>
      <c r="CAA11" s="447"/>
      <c r="CAB11" s="447"/>
      <c r="CAC11" s="447"/>
      <c r="CAD11" s="447"/>
      <c r="CAE11" s="447"/>
      <c r="CAF11" s="447"/>
      <c r="CAG11" s="447"/>
      <c r="CAH11" s="447"/>
      <c r="CAI11" s="447"/>
      <c r="CAJ11" s="447"/>
      <c r="CAK11" s="447"/>
      <c r="CAL11" s="447"/>
      <c r="CAM11" s="447"/>
      <c r="CAN11" s="447"/>
      <c r="CAO11" s="447"/>
      <c r="CAP11" s="447"/>
      <c r="CAQ11" s="447"/>
      <c r="CAR11" s="447"/>
      <c r="CAS11" s="447"/>
      <c r="CAT11" s="447"/>
      <c r="CAU11" s="447"/>
      <c r="CAV11" s="447"/>
      <c r="CAW11" s="447"/>
      <c r="CAX11" s="447"/>
      <c r="CAY11" s="447"/>
      <c r="CAZ11" s="447"/>
      <c r="CBA11" s="447"/>
      <c r="CBB11" s="447"/>
      <c r="CBC11" s="447"/>
      <c r="CBD11" s="447"/>
      <c r="CBE11" s="447"/>
      <c r="CBF11" s="447"/>
      <c r="CBG11" s="447"/>
      <c r="CBH11" s="447"/>
      <c r="CBI11" s="447"/>
      <c r="CBJ11" s="447"/>
      <c r="CBK11" s="447"/>
      <c r="CBL11" s="447"/>
      <c r="CBM11" s="447"/>
      <c r="CBN11" s="447"/>
      <c r="CBO11" s="447"/>
      <c r="CBP11" s="447"/>
      <c r="CBQ11" s="447"/>
      <c r="CBR11" s="447"/>
      <c r="CBS11" s="447"/>
      <c r="CBT11" s="447"/>
      <c r="CBU11" s="447"/>
      <c r="CBV11" s="447"/>
      <c r="CBW11" s="447"/>
      <c r="CBX11" s="447"/>
      <c r="CBY11" s="447"/>
      <c r="CBZ11" s="447"/>
      <c r="CCA11" s="447"/>
      <c r="CCB11" s="447"/>
      <c r="CCC11" s="447"/>
      <c r="CCD11" s="447"/>
      <c r="CCE11" s="447"/>
      <c r="CCF11" s="447"/>
      <c r="CCG11" s="447"/>
      <c r="CCH11" s="447"/>
      <c r="CCI11" s="447"/>
      <c r="CCJ11" s="447"/>
      <c r="CCK11" s="447"/>
      <c r="CCL11" s="447"/>
      <c r="CCM11" s="447"/>
      <c r="CCN11" s="447"/>
      <c r="CCO11" s="447"/>
      <c r="CCP11" s="447"/>
      <c r="CCQ11" s="447"/>
      <c r="CCR11" s="447"/>
      <c r="CCS11" s="447"/>
      <c r="CCT11" s="447"/>
      <c r="CCU11" s="447"/>
      <c r="CCV11" s="447"/>
      <c r="CCW11" s="447"/>
      <c r="CCX11" s="447"/>
      <c r="CCY11" s="447"/>
      <c r="CCZ11" s="447"/>
      <c r="CDA11" s="447"/>
      <c r="CDB11" s="447"/>
      <c r="CDC11" s="447"/>
      <c r="CDD11" s="447"/>
      <c r="CDE11" s="447"/>
      <c r="CDF11" s="447"/>
      <c r="CDG11" s="447"/>
      <c r="CDH11" s="447"/>
      <c r="CDI11" s="447"/>
      <c r="CDJ11" s="447"/>
      <c r="CDK11" s="447"/>
      <c r="CDL11" s="447"/>
      <c r="CDM11" s="447"/>
      <c r="CDN11" s="447"/>
      <c r="CDO11" s="447"/>
      <c r="CDP11" s="447"/>
      <c r="CDQ11" s="447"/>
      <c r="CDR11" s="447"/>
      <c r="CDS11" s="447"/>
      <c r="CDT11" s="447"/>
      <c r="CDU11" s="447"/>
      <c r="CDV11" s="447"/>
      <c r="CDW11" s="447"/>
      <c r="CDX11" s="447"/>
      <c r="CDY11" s="447"/>
      <c r="CDZ11" s="447"/>
      <c r="CEA11" s="447"/>
      <c r="CEB11" s="447"/>
      <c r="CEC11" s="447"/>
      <c r="CED11" s="447"/>
      <c r="CEE11" s="447"/>
      <c r="CEF11" s="447"/>
      <c r="CEG11" s="447"/>
      <c r="CEH11" s="447"/>
      <c r="CEI11" s="447"/>
      <c r="CEJ11" s="447"/>
      <c r="CEK11" s="447"/>
      <c r="CEL11" s="447"/>
      <c r="CEM11" s="447"/>
      <c r="CEN11" s="447"/>
      <c r="CEO11" s="447"/>
      <c r="CEP11" s="447"/>
      <c r="CEQ11" s="447"/>
      <c r="CER11" s="447"/>
      <c r="CES11" s="447"/>
      <c r="CET11" s="447"/>
      <c r="CEU11" s="447"/>
      <c r="CEV11" s="447"/>
      <c r="CEW11" s="447"/>
      <c r="CEX11" s="447"/>
      <c r="CEY11" s="447"/>
      <c r="CEZ11" s="447"/>
      <c r="CFA11" s="447"/>
      <c r="CFB11" s="447"/>
      <c r="CFC11" s="447"/>
      <c r="CFD11" s="447"/>
      <c r="CFE11" s="447"/>
      <c r="CFF11" s="447"/>
      <c r="CFG11" s="447"/>
      <c r="CFH11" s="447"/>
      <c r="CFI11" s="447"/>
      <c r="CFJ11" s="447"/>
      <c r="CFK11" s="447"/>
      <c r="CFL11" s="447"/>
      <c r="CFM11" s="447"/>
      <c r="CFN11" s="447"/>
      <c r="CFO11" s="447"/>
      <c r="CFP11" s="447"/>
      <c r="CFQ11" s="447"/>
      <c r="CFR11" s="447"/>
      <c r="CFS11" s="447"/>
      <c r="CFT11" s="447"/>
      <c r="CFU11" s="447"/>
      <c r="CFV11" s="447"/>
      <c r="CFW11" s="447"/>
      <c r="CFX11" s="447"/>
      <c r="CFY11" s="447"/>
      <c r="CFZ11" s="447"/>
      <c r="CGA11" s="447"/>
      <c r="CGB11" s="447"/>
      <c r="CGC11" s="447"/>
      <c r="CGD11" s="447"/>
      <c r="CGE11" s="447"/>
      <c r="CGF11" s="447"/>
      <c r="CGG11" s="447"/>
      <c r="CGH11" s="447"/>
      <c r="CGI11" s="447"/>
      <c r="CGJ11" s="447"/>
      <c r="CGK11" s="447"/>
      <c r="CGL11" s="447"/>
      <c r="CGM11" s="447"/>
      <c r="CGN11" s="447"/>
      <c r="CGO11" s="447"/>
      <c r="CGP11" s="447"/>
      <c r="CGQ11" s="447"/>
      <c r="CGR11" s="447"/>
      <c r="CGS11" s="447"/>
      <c r="CGT11" s="447"/>
      <c r="CGU11" s="447"/>
      <c r="CGV11" s="447"/>
      <c r="CGW11" s="447"/>
      <c r="CGX11" s="447"/>
      <c r="CGY11" s="447"/>
      <c r="CGZ11" s="447"/>
      <c r="CHA11" s="447"/>
      <c r="CHB11" s="447"/>
      <c r="CHC11" s="447"/>
      <c r="CHD11" s="447"/>
      <c r="CHE11" s="447"/>
      <c r="CHF11" s="447"/>
      <c r="CHG11" s="447"/>
      <c r="CHH11" s="447"/>
      <c r="CHI11" s="447"/>
      <c r="CHJ11" s="447"/>
      <c r="CHK11" s="447"/>
      <c r="CHL11" s="447"/>
      <c r="CHM11" s="447"/>
      <c r="CHN11" s="447"/>
      <c r="CHO11" s="447"/>
      <c r="CHP11" s="447"/>
      <c r="CHQ11" s="447"/>
      <c r="CHR11" s="447"/>
      <c r="CHS11" s="447"/>
      <c r="CHT11" s="447"/>
      <c r="CHU11" s="447"/>
      <c r="CHV11" s="447"/>
      <c r="CHW11" s="447"/>
      <c r="CHX11" s="447"/>
      <c r="CHY11" s="447"/>
      <c r="CHZ11" s="447"/>
      <c r="CIA11" s="447"/>
      <c r="CIB11" s="447"/>
      <c r="CIC11" s="447"/>
      <c r="CID11" s="447"/>
      <c r="CIE11" s="447"/>
      <c r="CIF11" s="447"/>
      <c r="CIG11" s="447"/>
      <c r="CIH11" s="447"/>
      <c r="CII11" s="447"/>
      <c r="CIJ11" s="447"/>
      <c r="CIK11" s="447"/>
      <c r="CIL11" s="447"/>
      <c r="CIM11" s="447"/>
      <c r="CIN11" s="447"/>
      <c r="CIO11" s="447"/>
      <c r="CIP11" s="447"/>
      <c r="CIQ11" s="447"/>
      <c r="CIR11" s="447"/>
      <c r="CIS11" s="447"/>
      <c r="CIT11" s="447"/>
      <c r="CIU11" s="447"/>
      <c r="CIV11" s="447"/>
      <c r="CIW11" s="447"/>
      <c r="CIX11" s="447"/>
      <c r="CIY11" s="447"/>
      <c r="CIZ11" s="447"/>
      <c r="CJA11" s="447"/>
      <c r="CJB11" s="447"/>
      <c r="CJC11" s="447"/>
      <c r="CJD11" s="447"/>
      <c r="CJE11" s="447"/>
      <c r="CJF11" s="447"/>
      <c r="CJG11" s="447"/>
      <c r="CJH11" s="447"/>
      <c r="CJI11" s="447"/>
      <c r="CJJ11" s="447"/>
      <c r="CJK11" s="447"/>
      <c r="CJL11" s="447"/>
      <c r="CJM11" s="447"/>
      <c r="CJN11" s="447"/>
      <c r="CJO11" s="447"/>
      <c r="CJP11" s="447"/>
      <c r="CJQ11" s="447"/>
      <c r="CJR11" s="447"/>
      <c r="CJS11" s="447"/>
      <c r="CJT11" s="447"/>
      <c r="CJU11" s="447"/>
      <c r="CJV11" s="447"/>
      <c r="CJW11" s="447"/>
      <c r="CJX11" s="447"/>
      <c r="CJY11" s="447"/>
      <c r="CJZ11" s="447"/>
      <c r="CKA11" s="447"/>
      <c r="CKB11" s="447"/>
      <c r="CKC11" s="447"/>
      <c r="CKD11" s="447"/>
      <c r="CKE11" s="447"/>
      <c r="CKF11" s="447"/>
      <c r="CKG11" s="447"/>
      <c r="CKH11" s="447"/>
      <c r="CKI11" s="447"/>
      <c r="CKJ11" s="447"/>
      <c r="CKK11" s="447"/>
      <c r="CKL11" s="447"/>
      <c r="CKM11" s="447"/>
      <c r="CKN11" s="447"/>
      <c r="CKO11" s="447"/>
      <c r="CKP11" s="447"/>
      <c r="CKQ11" s="447"/>
      <c r="CKR11" s="447"/>
      <c r="CKS11" s="447"/>
      <c r="CKT11" s="447"/>
      <c r="CKU11" s="447"/>
      <c r="CKV11" s="447"/>
      <c r="CKW11" s="447"/>
      <c r="CKX11" s="447"/>
      <c r="CKY11" s="447"/>
      <c r="CKZ11" s="447"/>
      <c r="CLA11" s="447"/>
      <c r="CLB11" s="447"/>
      <c r="CLC11" s="447"/>
      <c r="CLD11" s="447"/>
      <c r="CLE11" s="447"/>
      <c r="CLF11" s="447"/>
      <c r="CLG11" s="447"/>
      <c r="CLH11" s="447"/>
      <c r="CLI11" s="447"/>
      <c r="CLJ11" s="447"/>
      <c r="CLK11" s="447"/>
      <c r="CLL11" s="447"/>
      <c r="CLM11" s="447"/>
      <c r="CLN11" s="447"/>
      <c r="CLO11" s="447"/>
      <c r="CLP11" s="447"/>
      <c r="CLQ11" s="447"/>
      <c r="CLR11" s="447"/>
      <c r="CLS11" s="447"/>
      <c r="CLT11" s="447"/>
      <c r="CLU11" s="447"/>
      <c r="CLV11" s="447"/>
      <c r="CLW11" s="447"/>
      <c r="CLX11" s="447"/>
      <c r="CLY11" s="447"/>
      <c r="CLZ11" s="447"/>
      <c r="CMA11" s="447"/>
      <c r="CMB11" s="447"/>
      <c r="CMC11" s="447"/>
      <c r="CMD11" s="447"/>
      <c r="CME11" s="447"/>
      <c r="CMF11" s="447"/>
      <c r="CMG11" s="447"/>
      <c r="CMH11" s="447"/>
      <c r="CMI11" s="447"/>
      <c r="CMJ11" s="447"/>
      <c r="CMK11" s="447"/>
      <c r="CML11" s="447"/>
      <c r="CMM11" s="447"/>
      <c r="CMN11" s="447"/>
      <c r="CMO11" s="447"/>
      <c r="CMP11" s="447"/>
      <c r="CMQ11" s="447"/>
      <c r="CMR11" s="447"/>
      <c r="CMS11" s="447"/>
      <c r="CMT11" s="447"/>
      <c r="CMU11" s="447"/>
      <c r="CMV11" s="447"/>
      <c r="CMW11" s="447"/>
      <c r="CMX11" s="447"/>
      <c r="CMY11" s="447"/>
      <c r="CMZ11" s="447"/>
      <c r="CNA11" s="447"/>
      <c r="CNB11" s="447"/>
      <c r="CNC11" s="447"/>
      <c r="CND11" s="447"/>
      <c r="CNE11" s="447"/>
      <c r="CNF11" s="447"/>
      <c r="CNG11" s="447"/>
      <c r="CNH11" s="447"/>
      <c r="CNI11" s="447"/>
      <c r="CNJ11" s="447"/>
      <c r="CNK11" s="447"/>
      <c r="CNL11" s="447"/>
      <c r="CNM11" s="447"/>
      <c r="CNN11" s="447"/>
      <c r="CNO11" s="447"/>
      <c r="CNP11" s="447"/>
      <c r="CNQ11" s="447"/>
      <c r="CNR11" s="447"/>
      <c r="CNS11" s="447"/>
      <c r="CNT11" s="447"/>
      <c r="CNU11" s="447"/>
      <c r="CNV11" s="447"/>
      <c r="CNW11" s="447"/>
      <c r="CNX11" s="447"/>
      <c r="CNY11" s="447"/>
      <c r="CNZ11" s="447"/>
      <c r="COA11" s="447"/>
      <c r="COB11" s="447"/>
      <c r="COC11" s="447"/>
      <c r="COD11" s="447"/>
      <c r="COE11" s="447"/>
      <c r="COF11" s="447"/>
      <c r="COG11" s="447"/>
      <c r="COH11" s="447"/>
      <c r="COI11" s="447"/>
      <c r="COJ11" s="447"/>
      <c r="COK11" s="447"/>
      <c r="COL11" s="447"/>
      <c r="COM11" s="447"/>
      <c r="CON11" s="447"/>
      <c r="COO11" s="447"/>
      <c r="COP11" s="447"/>
      <c r="COQ11" s="447"/>
      <c r="COR11" s="447"/>
      <c r="COS11" s="447"/>
      <c r="COT11" s="447"/>
      <c r="COU11" s="447"/>
      <c r="COV11" s="447"/>
      <c r="COW11" s="447"/>
      <c r="COX11" s="447"/>
      <c r="COY11" s="447"/>
      <c r="COZ11" s="447"/>
      <c r="CPA11" s="447"/>
      <c r="CPB11" s="447"/>
      <c r="CPC11" s="447"/>
      <c r="CPD11" s="447"/>
      <c r="CPE11" s="447"/>
      <c r="CPF11" s="447"/>
      <c r="CPG11" s="447"/>
      <c r="CPH11" s="447"/>
      <c r="CPI11" s="447"/>
      <c r="CPJ11" s="447"/>
      <c r="CPK11" s="447"/>
      <c r="CPL11" s="447"/>
      <c r="CPM11" s="447"/>
      <c r="CPN11" s="447"/>
      <c r="CPO11" s="447"/>
      <c r="CPP11" s="447"/>
      <c r="CPQ11" s="447"/>
      <c r="CPR11" s="447"/>
      <c r="CPS11" s="447"/>
      <c r="CPT11" s="447"/>
      <c r="CPU11" s="447"/>
      <c r="CPV11" s="447"/>
      <c r="CPW11" s="447"/>
      <c r="CPX11" s="447"/>
      <c r="CPY11" s="447"/>
      <c r="CPZ11" s="447"/>
      <c r="CQA11" s="447"/>
      <c r="CQB11" s="447"/>
      <c r="CQC11" s="447"/>
      <c r="CQD11" s="447"/>
      <c r="CQE11" s="447"/>
      <c r="CQF11" s="447"/>
      <c r="CQG11" s="447"/>
      <c r="CQH11" s="447"/>
      <c r="CQI11" s="447"/>
      <c r="CQJ11" s="447"/>
      <c r="CQK11" s="447"/>
      <c r="CQL11" s="447"/>
      <c r="CQM11" s="447"/>
      <c r="CQN11" s="447"/>
      <c r="CQO11" s="447"/>
      <c r="CQP11" s="447"/>
      <c r="CQQ11" s="447"/>
      <c r="CQR11" s="447"/>
      <c r="CQS11" s="447"/>
      <c r="CQT11" s="447"/>
      <c r="CQU11" s="447"/>
      <c r="CQV11" s="447"/>
      <c r="CQW11" s="447"/>
      <c r="CQX11" s="447"/>
      <c r="CQY11" s="447"/>
      <c r="CQZ11" s="447"/>
      <c r="CRA11" s="447"/>
      <c r="CRB11" s="447"/>
      <c r="CRC11" s="447"/>
      <c r="CRD11" s="447"/>
      <c r="CRE11" s="447"/>
      <c r="CRF11" s="447"/>
      <c r="CRG11" s="447"/>
      <c r="CRH11" s="447"/>
      <c r="CRI11" s="447"/>
      <c r="CRJ11" s="447"/>
      <c r="CRK11" s="447"/>
      <c r="CRL11" s="447"/>
      <c r="CRM11" s="447"/>
      <c r="CRN11" s="447"/>
      <c r="CRO11" s="447"/>
      <c r="CRP11" s="447"/>
      <c r="CRQ11" s="447"/>
      <c r="CRR11" s="447"/>
      <c r="CRS11" s="447"/>
      <c r="CRT11" s="447"/>
      <c r="CRU11" s="447"/>
      <c r="CRV11" s="447"/>
      <c r="CRW11" s="447"/>
      <c r="CRX11" s="447"/>
      <c r="CRY11" s="447"/>
      <c r="CRZ11" s="447"/>
      <c r="CSA11" s="447"/>
      <c r="CSB11" s="447"/>
      <c r="CSC11" s="447"/>
      <c r="CSD11" s="447"/>
      <c r="CSE11" s="447"/>
      <c r="CSF11" s="447"/>
      <c r="CSG11" s="447"/>
      <c r="CSH11" s="447"/>
      <c r="CSI11" s="447"/>
      <c r="CSJ11" s="447"/>
      <c r="CSK11" s="447"/>
      <c r="CSL11" s="447"/>
      <c r="CSM11" s="447"/>
      <c r="CSN11" s="447"/>
      <c r="CSO11" s="447"/>
      <c r="CSP11" s="447"/>
      <c r="CSQ11" s="447"/>
      <c r="CSR11" s="447"/>
      <c r="CSS11" s="447"/>
      <c r="CST11" s="447"/>
      <c r="CSU11" s="447"/>
      <c r="CSV11" s="447"/>
      <c r="CSW11" s="447"/>
      <c r="CSX11" s="447"/>
      <c r="CSY11" s="447"/>
      <c r="CSZ11" s="447"/>
      <c r="CTA11" s="447"/>
      <c r="CTB11" s="447"/>
      <c r="CTC11" s="447"/>
      <c r="CTD11" s="447"/>
      <c r="CTE11" s="447"/>
      <c r="CTF11" s="447"/>
      <c r="CTG11" s="447"/>
      <c r="CTH11" s="447"/>
      <c r="CTI11" s="447"/>
      <c r="CTJ11" s="447"/>
      <c r="CTK11" s="447"/>
      <c r="CTL11" s="447"/>
      <c r="CTM11" s="447"/>
      <c r="CTN11" s="447"/>
      <c r="CTO11" s="447"/>
      <c r="CTP11" s="447"/>
      <c r="CTQ11" s="447"/>
      <c r="CTR11" s="447"/>
      <c r="CTS11" s="447"/>
      <c r="CTT11" s="447"/>
      <c r="CTU11" s="447"/>
      <c r="CTV11" s="447"/>
      <c r="CTW11" s="447"/>
      <c r="CTX11" s="447"/>
      <c r="CTY11" s="447"/>
      <c r="CTZ11" s="447"/>
      <c r="CUA11" s="447"/>
      <c r="CUB11" s="447"/>
      <c r="CUC11" s="447"/>
      <c r="CUD11" s="447"/>
      <c r="CUE11" s="447"/>
      <c r="CUF11" s="447"/>
      <c r="CUG11" s="447"/>
      <c r="CUH11" s="447"/>
      <c r="CUI11" s="447"/>
      <c r="CUJ11" s="447"/>
      <c r="CUK11" s="447"/>
      <c r="CUL11" s="447"/>
      <c r="CUM11" s="447"/>
      <c r="CUN11" s="447"/>
      <c r="CUO11" s="447"/>
      <c r="CUP11" s="447"/>
      <c r="CUQ11" s="447"/>
      <c r="CUR11" s="447"/>
      <c r="CUS11" s="447"/>
      <c r="CUT11" s="447"/>
      <c r="CUU11" s="447"/>
      <c r="CUV11" s="447"/>
      <c r="CUW11" s="447"/>
      <c r="CUX11" s="447"/>
      <c r="CUY11" s="447"/>
      <c r="CUZ11" s="447"/>
      <c r="CVA11" s="447"/>
      <c r="CVB11" s="447"/>
      <c r="CVC11" s="447"/>
      <c r="CVD11" s="447"/>
      <c r="CVE11" s="447"/>
      <c r="CVF11" s="447"/>
      <c r="CVG11" s="447"/>
      <c r="CVH11" s="447"/>
      <c r="CVI11" s="447"/>
      <c r="CVJ11" s="447"/>
      <c r="CVK11" s="447"/>
      <c r="CVL11" s="447"/>
      <c r="CVM11" s="447"/>
      <c r="CVN11" s="447"/>
      <c r="CVO11" s="447"/>
      <c r="CVP11" s="447"/>
      <c r="CVQ11" s="447"/>
      <c r="CVR11" s="447"/>
      <c r="CVS11" s="447"/>
      <c r="CVT11" s="447"/>
      <c r="CVU11" s="447"/>
      <c r="CVV11" s="447"/>
      <c r="CVW11" s="447"/>
      <c r="CVX11" s="447"/>
      <c r="CVY11" s="447"/>
      <c r="CVZ11" s="447"/>
      <c r="CWA11" s="447"/>
      <c r="CWB11" s="447"/>
      <c r="CWC11" s="447"/>
      <c r="CWD11" s="447"/>
      <c r="CWE11" s="447"/>
      <c r="CWF11" s="447"/>
      <c r="CWG11" s="447"/>
      <c r="CWH11" s="447"/>
      <c r="CWI11" s="447"/>
      <c r="CWJ11" s="447"/>
      <c r="CWK11" s="447"/>
      <c r="CWL11" s="447"/>
      <c r="CWM11" s="447"/>
      <c r="CWN11" s="447"/>
      <c r="CWO11" s="447"/>
      <c r="CWP11" s="447"/>
      <c r="CWQ11" s="447"/>
      <c r="CWR11" s="447"/>
      <c r="CWS11" s="447"/>
      <c r="CWT11" s="447"/>
      <c r="CWU11" s="447"/>
      <c r="CWV11" s="447"/>
      <c r="CWW11" s="447"/>
      <c r="CWX11" s="447"/>
      <c r="CWY11" s="447"/>
      <c r="CWZ11" s="447"/>
      <c r="CXA11" s="447"/>
      <c r="CXB11" s="447"/>
      <c r="CXC11" s="447"/>
      <c r="CXD11" s="447"/>
      <c r="CXE11" s="447"/>
      <c r="CXF11" s="447"/>
      <c r="CXG11" s="447"/>
      <c r="CXH11" s="447"/>
      <c r="CXI11" s="447"/>
      <c r="CXJ11" s="447"/>
      <c r="CXK11" s="447"/>
      <c r="CXL11" s="447"/>
      <c r="CXM11" s="447"/>
      <c r="CXN11" s="447"/>
      <c r="CXO11" s="447"/>
      <c r="CXP11" s="447"/>
      <c r="CXQ11" s="447"/>
      <c r="CXR11" s="447"/>
      <c r="CXS11" s="447"/>
      <c r="CXT11" s="447"/>
      <c r="CXU11" s="447"/>
      <c r="CXV11" s="447"/>
      <c r="CXW11" s="447"/>
      <c r="CXX11" s="447"/>
      <c r="CXY11" s="447"/>
      <c r="CXZ11" s="447"/>
      <c r="CYA11" s="447"/>
      <c r="CYB11" s="447"/>
      <c r="CYC11" s="447"/>
      <c r="CYD11" s="447"/>
      <c r="CYE11" s="447"/>
      <c r="CYF11" s="447"/>
      <c r="CYG11" s="447"/>
      <c r="CYH11" s="447"/>
      <c r="CYI11" s="447"/>
      <c r="CYJ11" s="447"/>
      <c r="CYK11" s="447"/>
      <c r="CYL11" s="447"/>
      <c r="CYM11" s="447"/>
      <c r="CYN11" s="447"/>
      <c r="CYO11" s="447"/>
      <c r="CYP11" s="447"/>
      <c r="CYQ11" s="447"/>
      <c r="CYR11" s="447"/>
      <c r="CYS11" s="447"/>
      <c r="CYT11" s="447"/>
      <c r="CYU11" s="447"/>
      <c r="CYV11" s="447"/>
      <c r="CYW11" s="447"/>
      <c r="CYX11" s="447"/>
      <c r="CYY11" s="447"/>
      <c r="CYZ11" s="447"/>
      <c r="CZA11" s="447"/>
      <c r="CZB11" s="447"/>
      <c r="CZC11" s="447"/>
      <c r="CZD11" s="447"/>
      <c r="CZE11" s="447"/>
      <c r="CZF11" s="447"/>
      <c r="CZG11" s="447"/>
      <c r="CZH11" s="447"/>
      <c r="CZI11" s="447"/>
      <c r="CZJ11" s="447"/>
      <c r="CZK11" s="447"/>
      <c r="CZL11" s="447"/>
      <c r="CZM11" s="447"/>
      <c r="CZN11" s="447"/>
      <c r="CZO11" s="447"/>
      <c r="CZP11" s="447"/>
      <c r="CZQ11" s="447"/>
      <c r="CZR11" s="447"/>
      <c r="CZS11" s="447"/>
      <c r="CZT11" s="447"/>
      <c r="CZU11" s="447"/>
      <c r="CZV11" s="447"/>
      <c r="CZW11" s="447"/>
      <c r="CZX11" s="447"/>
      <c r="CZY11" s="447"/>
      <c r="CZZ11" s="447"/>
      <c r="DAA11" s="447"/>
      <c r="DAB11" s="447"/>
      <c r="DAC11" s="447"/>
      <c r="DAD11" s="447"/>
      <c r="DAE11" s="447"/>
      <c r="DAF11" s="447"/>
      <c r="DAG11" s="447"/>
      <c r="DAH11" s="447"/>
      <c r="DAI11" s="447"/>
      <c r="DAJ11" s="447"/>
      <c r="DAK11" s="447"/>
      <c r="DAL11" s="447"/>
      <c r="DAM11" s="447"/>
      <c r="DAN11" s="447"/>
      <c r="DAO11" s="447"/>
      <c r="DAP11" s="447"/>
      <c r="DAQ11" s="447"/>
      <c r="DAR11" s="447"/>
      <c r="DAS11" s="447"/>
      <c r="DAT11" s="447"/>
      <c r="DAU11" s="447"/>
      <c r="DAV11" s="447"/>
      <c r="DAW11" s="447"/>
      <c r="DAX11" s="447"/>
      <c r="DAY11" s="447"/>
      <c r="DAZ11" s="447"/>
      <c r="DBA11" s="447"/>
      <c r="DBB11" s="447"/>
      <c r="DBC11" s="447"/>
      <c r="DBD11" s="447"/>
      <c r="DBE11" s="447"/>
      <c r="DBF11" s="447"/>
      <c r="DBG11" s="447"/>
      <c r="DBH11" s="447"/>
      <c r="DBI11" s="447"/>
      <c r="DBJ11" s="447"/>
      <c r="DBK11" s="447"/>
      <c r="DBL11" s="447"/>
      <c r="DBM11" s="447"/>
      <c r="DBN11" s="447"/>
      <c r="DBO11" s="447"/>
      <c r="DBP11" s="447"/>
      <c r="DBQ11" s="447"/>
      <c r="DBR11" s="447"/>
      <c r="DBS11" s="447"/>
      <c r="DBT11" s="447"/>
      <c r="DBU11" s="447"/>
      <c r="DBV11" s="447"/>
      <c r="DBW11" s="447"/>
      <c r="DBX11" s="447"/>
      <c r="DBY11" s="447"/>
      <c r="DBZ11" s="447"/>
      <c r="DCA11" s="447"/>
      <c r="DCB11" s="447"/>
      <c r="DCC11" s="447"/>
      <c r="DCD11" s="447"/>
      <c r="DCE11" s="447"/>
      <c r="DCF11" s="447"/>
      <c r="DCG11" s="447"/>
      <c r="DCH11" s="447"/>
      <c r="DCI11" s="447"/>
      <c r="DCJ11" s="447"/>
      <c r="DCK11" s="447"/>
      <c r="DCL11" s="447"/>
      <c r="DCM11" s="447"/>
      <c r="DCN11" s="447"/>
      <c r="DCO11" s="447"/>
      <c r="DCP11" s="447"/>
      <c r="DCQ11" s="447"/>
      <c r="DCR11" s="447"/>
      <c r="DCS11" s="447"/>
      <c r="DCT11" s="447"/>
      <c r="DCU11" s="447"/>
      <c r="DCV11" s="447"/>
      <c r="DCW11" s="447"/>
      <c r="DCX11" s="447"/>
      <c r="DCY11" s="447"/>
      <c r="DCZ11" s="447"/>
      <c r="DDA11" s="447"/>
      <c r="DDB11" s="447"/>
      <c r="DDC11" s="447"/>
      <c r="DDD11" s="447"/>
      <c r="DDE11" s="447"/>
      <c r="DDF11" s="447"/>
      <c r="DDG11" s="447"/>
      <c r="DDH11" s="447"/>
      <c r="DDI11" s="447"/>
      <c r="DDJ11" s="447"/>
      <c r="DDK11" s="447"/>
      <c r="DDL11" s="447"/>
      <c r="DDM11" s="447"/>
      <c r="DDN11" s="447"/>
      <c r="DDO11" s="447"/>
      <c r="DDP11" s="447"/>
      <c r="DDQ11" s="447"/>
      <c r="DDR11" s="447"/>
      <c r="DDS11" s="447"/>
      <c r="DDT11" s="447"/>
      <c r="DDU11" s="447"/>
      <c r="DDV11" s="447"/>
      <c r="DDW11" s="447"/>
      <c r="DDX11" s="447"/>
      <c r="DDY11" s="447"/>
      <c r="DDZ11" s="447"/>
      <c r="DEA11" s="447"/>
      <c r="DEB11" s="447"/>
      <c r="DEC11" s="447"/>
      <c r="DED11" s="447"/>
      <c r="DEE11" s="447"/>
      <c r="DEF11" s="447"/>
      <c r="DEG11" s="447"/>
      <c r="DEH11" s="447"/>
      <c r="DEI11" s="447"/>
      <c r="DEJ11" s="447"/>
      <c r="DEK11" s="447"/>
      <c r="DEL11" s="447"/>
      <c r="DEM11" s="447"/>
      <c r="DEN11" s="447"/>
      <c r="DEO11" s="447"/>
      <c r="DEP11" s="447"/>
      <c r="DEQ11" s="447"/>
      <c r="DER11" s="447"/>
      <c r="DES11" s="447"/>
      <c r="DET11" s="447"/>
      <c r="DEU11" s="447"/>
      <c r="DEV11" s="447"/>
      <c r="DEW11" s="447"/>
      <c r="DEX11" s="447"/>
      <c r="DEY11" s="447"/>
      <c r="DEZ11" s="447"/>
      <c r="DFA11" s="447"/>
      <c r="DFB11" s="447"/>
      <c r="DFC11" s="447"/>
      <c r="DFD11" s="447"/>
      <c r="DFE11" s="447"/>
      <c r="DFF11" s="447"/>
      <c r="DFG11" s="447"/>
      <c r="DFH11" s="447"/>
      <c r="DFI11" s="447"/>
      <c r="DFJ11" s="447"/>
      <c r="DFK11" s="447"/>
      <c r="DFL11" s="447"/>
      <c r="DFM11" s="447"/>
      <c r="DFN11" s="447"/>
      <c r="DFO11" s="447"/>
      <c r="DFP11" s="447"/>
      <c r="DFQ11" s="447"/>
      <c r="DFR11" s="447"/>
      <c r="DFS11" s="447"/>
      <c r="DFT11" s="447"/>
      <c r="DFU11" s="447"/>
      <c r="DFV11" s="447"/>
      <c r="DFW11" s="447"/>
      <c r="DFX11" s="447"/>
      <c r="DFY11" s="447"/>
      <c r="DFZ11" s="447"/>
      <c r="DGA11" s="447"/>
      <c r="DGB11" s="447"/>
      <c r="DGC11" s="447"/>
      <c r="DGD11" s="447"/>
      <c r="DGE11" s="447"/>
      <c r="DGF11" s="447"/>
      <c r="DGG11" s="447"/>
      <c r="DGH11" s="447"/>
      <c r="DGI11" s="447"/>
      <c r="DGJ11" s="447"/>
      <c r="DGK11" s="447"/>
      <c r="DGL11" s="447"/>
      <c r="DGM11" s="447"/>
      <c r="DGN11" s="447"/>
      <c r="DGO11" s="447"/>
      <c r="DGP11" s="447"/>
      <c r="DGQ11" s="447"/>
      <c r="DGR11" s="447"/>
      <c r="DGS11" s="447"/>
      <c r="DGT11" s="447"/>
      <c r="DGU11" s="447"/>
      <c r="DGV11" s="447"/>
      <c r="DGW11" s="447"/>
      <c r="DGX11" s="447"/>
      <c r="DGY11" s="447"/>
      <c r="DGZ11" s="447"/>
      <c r="DHA11" s="447"/>
      <c r="DHB11" s="447"/>
      <c r="DHC11" s="447"/>
      <c r="DHD11" s="447"/>
      <c r="DHE11" s="447"/>
      <c r="DHF11" s="447"/>
      <c r="DHG11" s="447"/>
      <c r="DHH11" s="447"/>
      <c r="DHI11" s="447"/>
      <c r="DHJ11" s="447"/>
      <c r="DHK11" s="447"/>
      <c r="DHL11" s="447"/>
      <c r="DHM11" s="447"/>
      <c r="DHN11" s="447"/>
      <c r="DHO11" s="447"/>
      <c r="DHP11" s="447"/>
      <c r="DHQ11" s="447"/>
      <c r="DHR11" s="447"/>
      <c r="DHS11" s="447"/>
      <c r="DHT11" s="447"/>
      <c r="DHU11" s="447"/>
      <c r="DHV11" s="447"/>
      <c r="DHW11" s="447"/>
      <c r="DHX11" s="447"/>
      <c r="DHY11" s="447"/>
      <c r="DHZ11" s="447"/>
      <c r="DIA11" s="447"/>
      <c r="DIB11" s="447"/>
      <c r="DIC11" s="447"/>
      <c r="DID11" s="447"/>
      <c r="DIE11" s="447"/>
      <c r="DIF11" s="447"/>
      <c r="DIG11" s="447"/>
      <c r="DIH11" s="447"/>
      <c r="DII11" s="447"/>
      <c r="DIJ11" s="447"/>
      <c r="DIK11" s="447"/>
      <c r="DIL11" s="447"/>
      <c r="DIM11" s="447"/>
      <c r="DIN11" s="447"/>
      <c r="DIO11" s="447"/>
      <c r="DIP11" s="447"/>
      <c r="DIQ11" s="447"/>
      <c r="DIR11" s="447"/>
      <c r="DIS11" s="447"/>
      <c r="DIT11" s="447"/>
      <c r="DIU11" s="447"/>
      <c r="DIV11" s="447"/>
      <c r="DIW11" s="447"/>
      <c r="DIX11" s="447"/>
      <c r="DIY11" s="447"/>
      <c r="DIZ11" s="447"/>
      <c r="DJA11" s="447"/>
      <c r="DJB11" s="447"/>
      <c r="DJC11" s="447"/>
      <c r="DJD11" s="447"/>
      <c r="DJE11" s="447"/>
      <c r="DJF11" s="447"/>
      <c r="DJG11" s="447"/>
      <c r="DJH11" s="447"/>
      <c r="DJI11" s="447"/>
      <c r="DJJ11" s="447"/>
      <c r="DJK11" s="447"/>
      <c r="DJL11" s="447"/>
      <c r="DJM11" s="447"/>
      <c r="DJN11" s="447"/>
      <c r="DJO11" s="447"/>
      <c r="DJP11" s="447"/>
      <c r="DJQ11" s="447"/>
      <c r="DJR11" s="447"/>
      <c r="DJS11" s="447"/>
      <c r="DJT11" s="447"/>
      <c r="DJU11" s="447"/>
      <c r="DJV11" s="447"/>
      <c r="DJW11" s="447"/>
      <c r="DJX11" s="447"/>
      <c r="DJY11" s="447"/>
      <c r="DJZ11" s="447"/>
      <c r="DKA11" s="447"/>
      <c r="DKB11" s="447"/>
      <c r="DKC11" s="447"/>
      <c r="DKD11" s="447"/>
      <c r="DKE11" s="447"/>
      <c r="DKF11" s="447"/>
      <c r="DKG11" s="447"/>
      <c r="DKH11" s="447"/>
      <c r="DKI11" s="447"/>
      <c r="DKJ11" s="447"/>
      <c r="DKK11" s="447"/>
      <c r="DKL11" s="447"/>
      <c r="DKM11" s="447"/>
      <c r="DKN11" s="447"/>
      <c r="DKO11" s="447"/>
      <c r="DKP11" s="447"/>
      <c r="DKQ11" s="447"/>
      <c r="DKR11" s="447"/>
      <c r="DKS11" s="447"/>
      <c r="DKT11" s="447"/>
      <c r="DKU11" s="447"/>
      <c r="DKV11" s="447"/>
      <c r="DKW11" s="447"/>
      <c r="DKX11" s="447"/>
      <c r="DKY11" s="447"/>
      <c r="DKZ11" s="447"/>
      <c r="DLA11" s="447"/>
      <c r="DLB11" s="447"/>
      <c r="DLC11" s="447"/>
      <c r="DLD11" s="447"/>
      <c r="DLE11" s="447"/>
      <c r="DLF11" s="447"/>
      <c r="DLG11" s="447"/>
      <c r="DLH11" s="447"/>
      <c r="DLI11" s="447"/>
      <c r="DLJ11" s="447"/>
      <c r="DLK11" s="447"/>
      <c r="DLL11" s="447"/>
      <c r="DLM11" s="447"/>
      <c r="DLN11" s="447"/>
      <c r="DLO11" s="447"/>
      <c r="DLP11" s="447"/>
      <c r="DLQ11" s="447"/>
      <c r="DLR11" s="447"/>
      <c r="DLS11" s="447"/>
      <c r="DLT11" s="447"/>
      <c r="DLU11" s="447"/>
      <c r="DLV11" s="447"/>
      <c r="DLW11" s="447"/>
      <c r="DLX11" s="447"/>
      <c r="DLY11" s="447"/>
      <c r="DLZ11" s="447"/>
      <c r="DMA11" s="447"/>
      <c r="DMB11" s="447"/>
      <c r="DMC11" s="447"/>
      <c r="DMD11" s="447"/>
      <c r="DME11" s="447"/>
      <c r="DMF11" s="447"/>
      <c r="DMG11" s="447"/>
      <c r="DMH11" s="447"/>
      <c r="DMI11" s="447"/>
      <c r="DMJ11" s="447"/>
      <c r="DMK11" s="447"/>
      <c r="DML11" s="447"/>
      <c r="DMM11" s="447"/>
      <c r="DMN11" s="447"/>
      <c r="DMO11" s="447"/>
      <c r="DMP11" s="447"/>
      <c r="DMQ11" s="447"/>
      <c r="DMR11" s="447"/>
      <c r="DMS11" s="447"/>
      <c r="DMT11" s="447"/>
      <c r="DMU11" s="447"/>
      <c r="DMV11" s="447"/>
      <c r="DMW11" s="447"/>
      <c r="DMX11" s="447"/>
      <c r="DMY11" s="447"/>
      <c r="DMZ11" s="447"/>
      <c r="DNA11" s="447"/>
      <c r="DNB11" s="447"/>
      <c r="DNC11" s="447"/>
      <c r="DND11" s="447"/>
      <c r="DNE11" s="447"/>
      <c r="DNF11" s="447"/>
      <c r="DNG11" s="447"/>
      <c r="DNH11" s="447"/>
      <c r="DNI11" s="447"/>
      <c r="DNJ11" s="447"/>
      <c r="DNK11" s="447"/>
      <c r="DNL11" s="447"/>
      <c r="DNM11" s="447"/>
      <c r="DNN11" s="447"/>
      <c r="DNO11" s="447"/>
      <c r="DNP11" s="447"/>
      <c r="DNQ11" s="447"/>
      <c r="DNR11" s="447"/>
      <c r="DNS11" s="447"/>
      <c r="DNT11" s="447"/>
      <c r="DNU11" s="447"/>
      <c r="DNV11" s="447"/>
      <c r="DNW11" s="447"/>
      <c r="DNX11" s="447"/>
      <c r="DNY11" s="447"/>
      <c r="DNZ11" s="447"/>
      <c r="DOA11" s="447"/>
      <c r="DOB11" s="447"/>
      <c r="DOC11" s="447"/>
      <c r="DOD11" s="447"/>
      <c r="DOE11" s="447"/>
      <c r="DOF11" s="447"/>
      <c r="DOG11" s="447"/>
      <c r="DOH11" s="447"/>
      <c r="DOI11" s="447"/>
      <c r="DOJ11" s="447"/>
      <c r="DOK11" s="447"/>
      <c r="DOL11" s="447"/>
      <c r="DOM11" s="447"/>
      <c r="DON11" s="447"/>
      <c r="DOO11" s="447"/>
      <c r="DOP11" s="447"/>
      <c r="DOQ11" s="447"/>
      <c r="DOR11" s="447"/>
      <c r="DOS11" s="447"/>
      <c r="DOT11" s="447"/>
      <c r="DOU11" s="447"/>
      <c r="DOV11" s="447"/>
      <c r="DOW11" s="447"/>
      <c r="DOX11" s="447"/>
      <c r="DOY11" s="447"/>
      <c r="DOZ11" s="447"/>
      <c r="DPA11" s="447"/>
      <c r="DPB11" s="447"/>
      <c r="DPC11" s="447"/>
      <c r="DPD11" s="447"/>
      <c r="DPE11" s="447"/>
      <c r="DPF11" s="447"/>
      <c r="DPG11" s="447"/>
      <c r="DPH11" s="447"/>
      <c r="DPI11" s="447"/>
      <c r="DPJ11" s="447"/>
      <c r="DPK11" s="447"/>
      <c r="DPL11" s="447"/>
      <c r="DPM11" s="447"/>
      <c r="DPN11" s="447"/>
      <c r="DPO11" s="447"/>
      <c r="DPP11" s="447"/>
      <c r="DPQ11" s="447"/>
      <c r="DPR11" s="447"/>
      <c r="DPS11" s="447"/>
      <c r="DPT11" s="447"/>
      <c r="DPU11" s="447"/>
      <c r="DPV11" s="447"/>
      <c r="DPW11" s="447"/>
      <c r="DPX11" s="447"/>
      <c r="DPY11" s="447"/>
      <c r="DPZ11" s="447"/>
      <c r="DQA11" s="447"/>
      <c r="DQB11" s="447"/>
      <c r="DQC11" s="447"/>
      <c r="DQD11" s="447"/>
      <c r="DQE11" s="447"/>
      <c r="DQF11" s="447"/>
      <c r="DQG11" s="447"/>
      <c r="DQH11" s="447"/>
      <c r="DQI11" s="447"/>
      <c r="DQJ11" s="447"/>
      <c r="DQK11" s="447"/>
      <c r="DQL11" s="447"/>
      <c r="DQM11" s="447"/>
      <c r="DQN11" s="447"/>
      <c r="DQO11" s="447"/>
      <c r="DQP11" s="447"/>
      <c r="DQQ11" s="447"/>
      <c r="DQR11" s="447"/>
      <c r="DQS11" s="447"/>
      <c r="DQT11" s="447"/>
      <c r="DQU11" s="447"/>
      <c r="DQV11" s="447"/>
      <c r="DQW11" s="447"/>
      <c r="DQX11" s="447"/>
      <c r="DQY11" s="447"/>
      <c r="DQZ11" s="447"/>
      <c r="DRA11" s="447"/>
      <c r="DRB11" s="447"/>
      <c r="DRC11" s="447"/>
      <c r="DRD11" s="447"/>
      <c r="DRE11" s="447"/>
      <c r="DRF11" s="447"/>
      <c r="DRG11" s="447"/>
      <c r="DRH11" s="447"/>
      <c r="DRI11" s="447"/>
      <c r="DRJ11" s="447"/>
      <c r="DRK11" s="447"/>
      <c r="DRL11" s="447"/>
      <c r="DRM11" s="447"/>
      <c r="DRN11" s="447"/>
      <c r="DRO11" s="447"/>
      <c r="DRP11" s="447"/>
      <c r="DRQ11" s="447"/>
      <c r="DRR11" s="447"/>
      <c r="DRS11" s="447"/>
      <c r="DRT11" s="447"/>
      <c r="DRU11" s="447"/>
      <c r="DRV11" s="447"/>
      <c r="DRW11" s="447"/>
      <c r="DRX11" s="447"/>
      <c r="DRY11" s="447"/>
      <c r="DRZ11" s="447"/>
      <c r="DSA11" s="447"/>
      <c r="DSB11" s="447"/>
      <c r="DSC11" s="447"/>
      <c r="DSD11" s="447"/>
      <c r="DSE11" s="447"/>
      <c r="DSF11" s="447"/>
      <c r="DSG11" s="447"/>
      <c r="DSH11" s="447"/>
      <c r="DSI11" s="447"/>
      <c r="DSJ11" s="447"/>
      <c r="DSK11" s="447"/>
      <c r="DSL11" s="447"/>
      <c r="DSM11" s="447"/>
      <c r="DSN11" s="447"/>
      <c r="DSO11" s="447"/>
      <c r="DSP11" s="447"/>
      <c r="DSQ11" s="447"/>
      <c r="DSR11" s="447"/>
      <c r="DSS11" s="447"/>
      <c r="DST11" s="447"/>
      <c r="DSU11" s="447"/>
      <c r="DSV11" s="447"/>
      <c r="DSW11" s="447"/>
      <c r="DSX11" s="447"/>
      <c r="DSY11" s="447"/>
      <c r="DSZ11" s="447"/>
      <c r="DTA11" s="447"/>
      <c r="DTB11" s="447"/>
      <c r="DTC11" s="447"/>
      <c r="DTD11" s="447"/>
      <c r="DTE11" s="447"/>
      <c r="DTF11" s="447"/>
      <c r="DTG11" s="447"/>
      <c r="DTH11" s="447"/>
      <c r="DTI11" s="447"/>
      <c r="DTJ11" s="447"/>
      <c r="DTK11" s="447"/>
      <c r="DTL11" s="447"/>
      <c r="DTM11" s="447"/>
      <c r="DTN11" s="447"/>
      <c r="DTO11" s="447"/>
      <c r="DTP11" s="447"/>
      <c r="DTQ11" s="447"/>
      <c r="DTR11" s="447"/>
      <c r="DTS11" s="447"/>
      <c r="DTT11" s="447"/>
      <c r="DTU11" s="447"/>
      <c r="DTV11" s="447"/>
      <c r="DTW11" s="447"/>
      <c r="DTX11" s="447"/>
      <c r="DTY11" s="447"/>
      <c r="DTZ11" s="447"/>
      <c r="DUA11" s="447"/>
      <c r="DUB11" s="447"/>
      <c r="DUC11" s="447"/>
      <c r="DUD11" s="447"/>
      <c r="DUE11" s="447"/>
      <c r="DUF11" s="447"/>
      <c r="DUG11" s="447"/>
      <c r="DUH11" s="447"/>
      <c r="DUI11" s="447"/>
      <c r="DUJ11" s="447"/>
      <c r="DUK11" s="447"/>
      <c r="DUL11" s="447"/>
      <c r="DUM11" s="447"/>
      <c r="DUN11" s="447"/>
      <c r="DUO11" s="447"/>
      <c r="DUP11" s="447"/>
      <c r="DUQ11" s="447"/>
      <c r="DUR11" s="447"/>
      <c r="DUS11" s="447"/>
      <c r="DUT11" s="447"/>
      <c r="DUU11" s="447"/>
      <c r="DUV11" s="447"/>
      <c r="DUW11" s="447"/>
      <c r="DUX11" s="447"/>
      <c r="DUY11" s="447"/>
      <c r="DUZ11" s="447"/>
      <c r="DVA11" s="447"/>
      <c r="DVB11" s="447"/>
      <c r="DVC11" s="447"/>
      <c r="DVD11" s="447"/>
      <c r="DVE11" s="447"/>
      <c r="DVF11" s="447"/>
      <c r="DVG11" s="447"/>
      <c r="DVH11" s="447"/>
      <c r="DVI11" s="447"/>
      <c r="DVJ11" s="447"/>
      <c r="DVK11" s="447"/>
      <c r="DVL11" s="447"/>
      <c r="DVM11" s="447"/>
      <c r="DVN11" s="447"/>
      <c r="DVO11" s="447"/>
      <c r="DVP11" s="447"/>
      <c r="DVQ11" s="447"/>
      <c r="DVR11" s="447"/>
      <c r="DVS11" s="447"/>
      <c r="DVT11" s="447"/>
      <c r="DVU11" s="447"/>
      <c r="DVV11" s="447"/>
      <c r="DVW11" s="447"/>
      <c r="DVX11" s="447"/>
      <c r="DVY11" s="447"/>
      <c r="DVZ11" s="447"/>
      <c r="DWA11" s="447"/>
      <c r="DWB11" s="447"/>
      <c r="DWC11" s="447"/>
      <c r="DWD11" s="447"/>
      <c r="DWE11" s="447"/>
      <c r="DWF11" s="447"/>
      <c r="DWG11" s="447"/>
      <c r="DWH11" s="447"/>
      <c r="DWI11" s="447"/>
      <c r="DWJ11" s="447"/>
      <c r="DWK11" s="447"/>
      <c r="DWL11" s="447"/>
      <c r="DWM11" s="447"/>
      <c r="DWN11" s="447"/>
      <c r="DWO11" s="447"/>
      <c r="DWP11" s="447"/>
      <c r="DWQ11" s="447"/>
      <c r="DWR11" s="447"/>
      <c r="DWS11" s="447"/>
      <c r="DWT11" s="447"/>
      <c r="DWU11" s="447"/>
      <c r="DWV11" s="447"/>
      <c r="DWW11" s="447"/>
      <c r="DWX11" s="447"/>
      <c r="DWY11" s="447"/>
      <c r="DWZ11" s="447"/>
      <c r="DXA11" s="447"/>
      <c r="DXB11" s="447"/>
      <c r="DXC11" s="447"/>
      <c r="DXD11" s="447"/>
      <c r="DXE11" s="447"/>
      <c r="DXF11" s="447"/>
      <c r="DXG11" s="447"/>
      <c r="DXH11" s="447"/>
      <c r="DXI11" s="447"/>
      <c r="DXJ11" s="447"/>
      <c r="DXK11" s="447"/>
      <c r="DXL11" s="447"/>
      <c r="DXM11" s="447"/>
      <c r="DXN11" s="447"/>
      <c r="DXO11" s="447"/>
      <c r="DXP11" s="447"/>
      <c r="DXQ11" s="447"/>
      <c r="DXR11" s="447"/>
      <c r="DXS11" s="447"/>
      <c r="DXT11" s="447"/>
      <c r="DXU11" s="447"/>
      <c r="DXV11" s="447"/>
      <c r="DXW11" s="447"/>
      <c r="DXX11" s="447"/>
      <c r="DXY11" s="447"/>
      <c r="DXZ11" s="447"/>
      <c r="DYA11" s="447"/>
      <c r="DYB11" s="447"/>
      <c r="DYC11" s="447"/>
      <c r="DYD11" s="447"/>
      <c r="DYE11" s="447"/>
      <c r="DYF11" s="447"/>
      <c r="DYG11" s="447"/>
      <c r="DYH11" s="447"/>
      <c r="DYI11" s="447"/>
      <c r="DYJ11" s="447"/>
      <c r="DYK11" s="447"/>
      <c r="DYL11" s="447"/>
      <c r="DYM11" s="447"/>
      <c r="DYN11" s="447"/>
      <c r="DYO11" s="447"/>
      <c r="DYP11" s="447"/>
      <c r="DYQ11" s="447"/>
      <c r="DYR11" s="447"/>
      <c r="DYS11" s="447"/>
      <c r="DYT11" s="447"/>
      <c r="DYU11" s="447"/>
      <c r="DYV11" s="447"/>
      <c r="DYW11" s="447"/>
      <c r="DYX11" s="447"/>
      <c r="DYY11" s="447"/>
      <c r="DYZ11" s="447"/>
      <c r="DZA11" s="447"/>
      <c r="DZB11" s="447"/>
      <c r="DZC11" s="447"/>
      <c r="DZD11" s="447"/>
      <c r="DZE11" s="447"/>
      <c r="DZF11" s="447"/>
      <c r="DZG11" s="447"/>
      <c r="DZH11" s="447"/>
      <c r="DZI11" s="447"/>
      <c r="DZJ11" s="447"/>
      <c r="DZK11" s="447"/>
      <c r="DZL11" s="447"/>
      <c r="DZM11" s="447"/>
      <c r="DZN11" s="447"/>
      <c r="DZO11" s="447"/>
      <c r="DZP11" s="447"/>
      <c r="DZQ11" s="447"/>
      <c r="DZR11" s="447"/>
      <c r="DZS11" s="447"/>
      <c r="DZT11" s="447"/>
      <c r="DZU11" s="447"/>
      <c r="DZV11" s="447"/>
      <c r="DZW11" s="447"/>
      <c r="DZX11" s="447"/>
      <c r="DZY11" s="447"/>
      <c r="DZZ11" s="447"/>
      <c r="EAA11" s="447"/>
      <c r="EAB11" s="447"/>
      <c r="EAC11" s="447"/>
      <c r="EAD11" s="447"/>
      <c r="EAE11" s="447"/>
      <c r="EAF11" s="447"/>
      <c r="EAG11" s="447"/>
      <c r="EAH11" s="447"/>
      <c r="EAI11" s="447"/>
      <c r="EAJ11" s="447"/>
      <c r="EAK11" s="447"/>
      <c r="EAL11" s="447"/>
      <c r="EAM11" s="447"/>
      <c r="EAN11" s="447"/>
      <c r="EAO11" s="447"/>
      <c r="EAP11" s="447"/>
      <c r="EAQ11" s="447"/>
      <c r="EAR11" s="447"/>
      <c r="EAS11" s="447"/>
      <c r="EAT11" s="447"/>
      <c r="EAU11" s="447"/>
      <c r="EAV11" s="447"/>
      <c r="EAW11" s="447"/>
      <c r="EAX11" s="447"/>
      <c r="EAY11" s="447"/>
      <c r="EAZ11" s="447"/>
      <c r="EBA11" s="447"/>
      <c r="EBB11" s="447"/>
      <c r="EBC11" s="447"/>
      <c r="EBD11" s="447"/>
      <c r="EBE11" s="447"/>
      <c r="EBF11" s="447"/>
      <c r="EBG11" s="447"/>
      <c r="EBH11" s="447"/>
      <c r="EBI11" s="447"/>
      <c r="EBJ11" s="447"/>
      <c r="EBK11" s="447"/>
      <c r="EBL11" s="447"/>
      <c r="EBM11" s="447"/>
      <c r="EBN11" s="447"/>
      <c r="EBO11" s="447"/>
      <c r="EBP11" s="447"/>
      <c r="EBQ11" s="447"/>
      <c r="EBR11" s="447"/>
      <c r="EBS11" s="447"/>
      <c r="EBT11" s="447"/>
      <c r="EBU11" s="447"/>
      <c r="EBV11" s="447"/>
      <c r="EBW11" s="447"/>
      <c r="EBX11" s="447"/>
      <c r="EBY11" s="447"/>
      <c r="EBZ11" s="447"/>
      <c r="ECA11" s="447"/>
      <c r="ECB11" s="447"/>
      <c r="ECC11" s="447"/>
      <c r="ECD11" s="447"/>
      <c r="ECE11" s="447"/>
      <c r="ECF11" s="447"/>
      <c r="ECG11" s="447"/>
      <c r="ECH11" s="447"/>
      <c r="ECI11" s="447"/>
      <c r="ECJ11" s="447"/>
      <c r="ECK11" s="447"/>
      <c r="ECL11" s="447"/>
      <c r="ECM11" s="447"/>
      <c r="ECN11" s="447"/>
      <c r="ECO11" s="447"/>
      <c r="ECP11" s="447"/>
      <c r="ECQ11" s="447"/>
      <c r="ECR11" s="447"/>
      <c r="ECS11" s="447"/>
      <c r="ECT11" s="447"/>
      <c r="ECU11" s="447"/>
      <c r="ECV11" s="447"/>
      <c r="ECW11" s="447"/>
      <c r="ECX11" s="447"/>
      <c r="ECY11" s="447"/>
      <c r="ECZ11" s="447"/>
      <c r="EDA11" s="447"/>
      <c r="EDB11" s="447"/>
      <c r="EDC11" s="447"/>
      <c r="EDD11" s="447"/>
      <c r="EDE11" s="447"/>
      <c r="EDF11" s="447"/>
      <c r="EDG11" s="447"/>
      <c r="EDH11" s="447"/>
      <c r="EDI11" s="447"/>
      <c r="EDJ11" s="447"/>
      <c r="EDK11" s="447"/>
      <c r="EDL11" s="447"/>
      <c r="EDM11" s="447"/>
      <c r="EDN11" s="447"/>
      <c r="EDO11" s="447"/>
      <c r="EDP11" s="447"/>
      <c r="EDQ11" s="447"/>
      <c r="EDR11" s="447"/>
      <c r="EDS11" s="447"/>
      <c r="EDT11" s="447"/>
      <c r="EDU11" s="447"/>
      <c r="EDV11" s="447"/>
      <c r="EDW11" s="447"/>
      <c r="EDX11" s="447"/>
      <c r="EDY11" s="447"/>
      <c r="EDZ11" s="447"/>
      <c r="EEA11" s="447"/>
      <c r="EEB11" s="447"/>
      <c r="EEC11" s="447"/>
      <c r="EED11" s="447"/>
      <c r="EEE11" s="447"/>
      <c r="EEF11" s="447"/>
      <c r="EEG11" s="447"/>
      <c r="EEH11" s="447"/>
      <c r="EEI11" s="447"/>
      <c r="EEJ11" s="447"/>
      <c r="EEK11" s="447"/>
      <c r="EEL11" s="447"/>
      <c r="EEM11" s="447"/>
      <c r="EEN11" s="447"/>
      <c r="EEO11" s="447"/>
      <c r="EEP11" s="447"/>
      <c r="EEQ11" s="447"/>
      <c r="EER11" s="447"/>
      <c r="EES11" s="447"/>
      <c r="EET11" s="447"/>
      <c r="EEU11" s="447"/>
      <c r="EEV11" s="447"/>
      <c r="EEW11" s="447"/>
      <c r="EEX11" s="447"/>
      <c r="EEY11" s="447"/>
      <c r="EEZ11" s="447"/>
      <c r="EFA11" s="447"/>
      <c r="EFB11" s="447"/>
      <c r="EFC11" s="447"/>
      <c r="EFD11" s="447"/>
      <c r="EFE11" s="447"/>
      <c r="EFF11" s="447"/>
      <c r="EFG11" s="447"/>
      <c r="EFH11" s="447"/>
      <c r="EFI11" s="447"/>
      <c r="EFJ11" s="447"/>
      <c r="EFK11" s="447"/>
      <c r="EFL11" s="447"/>
      <c r="EFM11" s="447"/>
      <c r="EFN11" s="447"/>
      <c r="EFO11" s="447"/>
      <c r="EFP11" s="447"/>
      <c r="EFQ11" s="447"/>
      <c r="EFR11" s="447"/>
      <c r="EFS11" s="447"/>
      <c r="EFT11" s="447"/>
      <c r="EFU11" s="447"/>
      <c r="EFV11" s="447"/>
      <c r="EFW11" s="447"/>
      <c r="EFX11" s="447"/>
      <c r="EFY11" s="447"/>
      <c r="EFZ11" s="447"/>
      <c r="EGA11" s="447"/>
      <c r="EGB11" s="447"/>
      <c r="EGC11" s="447"/>
      <c r="EGD11" s="447"/>
      <c r="EGE11" s="447"/>
      <c r="EGF11" s="447"/>
      <c r="EGG11" s="447"/>
      <c r="EGH11" s="447"/>
      <c r="EGI11" s="447"/>
      <c r="EGJ11" s="447"/>
      <c r="EGK11" s="447"/>
      <c r="EGL11" s="447"/>
      <c r="EGM11" s="447"/>
      <c r="EGN11" s="447"/>
      <c r="EGO11" s="447"/>
      <c r="EGP11" s="447"/>
      <c r="EGQ11" s="447"/>
      <c r="EGR11" s="447"/>
      <c r="EGS11" s="447"/>
      <c r="EGT11" s="447"/>
      <c r="EGU11" s="447"/>
      <c r="EGV11" s="447"/>
      <c r="EGW11" s="447"/>
      <c r="EGX11" s="447"/>
      <c r="EGY11" s="447"/>
      <c r="EGZ11" s="447"/>
      <c r="EHA11" s="447"/>
      <c r="EHB11" s="447"/>
      <c r="EHC11" s="447"/>
      <c r="EHD11" s="447"/>
      <c r="EHE11" s="447"/>
      <c r="EHF11" s="447"/>
      <c r="EHG11" s="447"/>
      <c r="EHH11" s="447"/>
      <c r="EHI11" s="447"/>
      <c r="EHJ11" s="447"/>
      <c r="EHK11" s="447"/>
      <c r="EHL11" s="447"/>
      <c r="EHM11" s="447"/>
      <c r="EHN11" s="447"/>
      <c r="EHO11" s="447"/>
      <c r="EHP11" s="447"/>
      <c r="EHQ11" s="447"/>
      <c r="EHR11" s="447"/>
      <c r="EHS11" s="447"/>
      <c r="EHT11" s="447"/>
      <c r="EHU11" s="447"/>
      <c r="EHV11" s="447"/>
      <c r="EHW11" s="447"/>
      <c r="EHX11" s="447"/>
      <c r="EHY11" s="447"/>
      <c r="EHZ11" s="447"/>
      <c r="EIA11" s="447"/>
      <c r="EIB11" s="447"/>
      <c r="EIC11" s="447"/>
      <c r="EID11" s="447"/>
      <c r="EIE11" s="447"/>
      <c r="EIF11" s="447"/>
      <c r="EIG11" s="447"/>
      <c r="EIH11" s="447"/>
      <c r="EII11" s="447"/>
      <c r="EIJ11" s="447"/>
      <c r="EIK11" s="447"/>
      <c r="EIL11" s="447"/>
      <c r="EIM11" s="447"/>
      <c r="EIN11" s="447"/>
      <c r="EIO11" s="447"/>
      <c r="EIP11" s="447"/>
      <c r="EIQ11" s="447"/>
      <c r="EIR11" s="447"/>
      <c r="EIS11" s="447"/>
      <c r="EIT11" s="447"/>
      <c r="EIU11" s="447"/>
      <c r="EIV11" s="447"/>
      <c r="EIW11" s="447"/>
      <c r="EIX11" s="447"/>
      <c r="EIY11" s="447"/>
      <c r="EIZ11" s="447"/>
      <c r="EJA11" s="447"/>
      <c r="EJB11" s="447"/>
      <c r="EJC11" s="447"/>
      <c r="EJD11" s="447"/>
      <c r="EJE11" s="447"/>
      <c r="EJF11" s="447"/>
      <c r="EJG11" s="447"/>
      <c r="EJH11" s="447"/>
      <c r="EJI11" s="447"/>
      <c r="EJJ11" s="447"/>
      <c r="EJK11" s="447"/>
      <c r="EJL11" s="447"/>
      <c r="EJM11" s="447"/>
      <c r="EJN11" s="447"/>
      <c r="EJO11" s="447"/>
      <c r="EJP11" s="447"/>
      <c r="EJQ11" s="447"/>
      <c r="EJR11" s="447"/>
      <c r="EJS11" s="447"/>
      <c r="EJT11" s="447"/>
      <c r="EJU11" s="447"/>
      <c r="EJV11" s="447"/>
      <c r="EJW11" s="447"/>
      <c r="EJX11" s="447"/>
      <c r="EJY11" s="447"/>
      <c r="EJZ11" s="447"/>
      <c r="EKA11" s="447"/>
      <c r="EKB11" s="447"/>
      <c r="EKC11" s="447"/>
      <c r="EKD11" s="447"/>
      <c r="EKE11" s="447"/>
      <c r="EKF11" s="447"/>
      <c r="EKG11" s="447"/>
      <c r="EKH11" s="447"/>
      <c r="EKI11" s="447"/>
      <c r="EKJ11" s="447"/>
      <c r="EKK11" s="447"/>
      <c r="EKL11" s="447"/>
      <c r="EKM11" s="447"/>
      <c r="EKN11" s="447"/>
      <c r="EKO11" s="447"/>
      <c r="EKP11" s="447"/>
      <c r="EKQ11" s="447"/>
      <c r="EKR11" s="447"/>
      <c r="EKS11" s="447"/>
      <c r="EKT11" s="447"/>
      <c r="EKU11" s="447"/>
      <c r="EKV11" s="447"/>
      <c r="EKW11" s="447"/>
      <c r="EKX11" s="447"/>
      <c r="EKY11" s="447"/>
      <c r="EKZ11" s="447"/>
      <c r="ELA11" s="447"/>
      <c r="ELB11" s="447"/>
      <c r="ELC11" s="447"/>
      <c r="ELD11" s="447"/>
      <c r="ELE11" s="447"/>
      <c r="ELF11" s="447"/>
      <c r="ELG11" s="447"/>
      <c r="ELH11" s="447"/>
      <c r="ELI11" s="447"/>
      <c r="ELJ11" s="447"/>
      <c r="ELK11" s="447"/>
      <c r="ELL11" s="447"/>
      <c r="ELM11" s="447"/>
      <c r="ELN11" s="447"/>
      <c r="ELO11" s="447"/>
      <c r="ELP11" s="447"/>
      <c r="ELQ11" s="447"/>
      <c r="ELR11" s="447"/>
      <c r="ELS11" s="447"/>
      <c r="ELT11" s="447"/>
      <c r="ELU11" s="447"/>
      <c r="ELV11" s="447"/>
      <c r="ELW11" s="447"/>
      <c r="ELX11" s="447"/>
      <c r="ELY11" s="447"/>
      <c r="ELZ11" s="447"/>
      <c r="EMA11" s="447"/>
      <c r="EMB11" s="447"/>
      <c r="EMC11" s="447"/>
      <c r="EMD11" s="447"/>
      <c r="EME11" s="447"/>
      <c r="EMF11" s="447"/>
      <c r="EMG11" s="447"/>
      <c r="EMH11" s="447"/>
      <c r="EMI11" s="447"/>
      <c r="EMJ11" s="447"/>
      <c r="EMK11" s="447"/>
      <c r="EML11" s="447"/>
      <c r="EMM11" s="447"/>
      <c r="EMN11" s="447"/>
      <c r="EMO11" s="447"/>
      <c r="EMP11" s="447"/>
      <c r="EMQ11" s="447"/>
      <c r="EMR11" s="447"/>
      <c r="EMS11" s="447"/>
      <c r="EMT11" s="447"/>
      <c r="EMU11" s="447"/>
      <c r="EMV11" s="447"/>
      <c r="EMW11" s="447"/>
      <c r="EMX11" s="447"/>
      <c r="EMY11" s="447"/>
      <c r="EMZ11" s="447"/>
      <c r="ENA11" s="447"/>
      <c r="ENB11" s="447"/>
      <c r="ENC11" s="447"/>
      <c r="END11" s="447"/>
      <c r="ENE11" s="447"/>
      <c r="ENF11" s="447"/>
      <c r="ENG11" s="447"/>
      <c r="ENH11" s="447"/>
      <c r="ENI11" s="447"/>
      <c r="ENJ11" s="447"/>
      <c r="ENK11" s="447"/>
      <c r="ENL11" s="447"/>
      <c r="ENM11" s="447"/>
      <c r="ENN11" s="447"/>
      <c r="ENO11" s="447"/>
      <c r="ENP11" s="447"/>
      <c r="ENQ11" s="447"/>
      <c r="ENR11" s="447"/>
      <c r="ENS11" s="447"/>
      <c r="ENT11" s="447"/>
      <c r="ENU11" s="447"/>
      <c r="ENV11" s="447"/>
      <c r="ENW11" s="447"/>
      <c r="ENX11" s="447"/>
      <c r="ENY11" s="447"/>
      <c r="ENZ11" s="447"/>
      <c r="EOA11" s="447"/>
      <c r="EOB11" s="447"/>
      <c r="EOC11" s="447"/>
      <c r="EOD11" s="447"/>
      <c r="EOE11" s="447"/>
      <c r="EOF11" s="447"/>
      <c r="EOG11" s="447"/>
      <c r="EOH11" s="447"/>
      <c r="EOI11" s="447"/>
      <c r="EOJ11" s="447"/>
      <c r="EOK11" s="447"/>
      <c r="EOL11" s="447"/>
      <c r="EOM11" s="447"/>
      <c r="EON11" s="447"/>
      <c r="EOO11" s="447"/>
      <c r="EOP11" s="447"/>
      <c r="EOQ11" s="447"/>
      <c r="EOR11" s="447"/>
      <c r="EOS11" s="447"/>
      <c r="EOT11" s="447"/>
      <c r="EOU11" s="447"/>
      <c r="EOV11" s="447"/>
      <c r="EOW11" s="447"/>
      <c r="EOX11" s="447"/>
      <c r="EOY11" s="447"/>
      <c r="EOZ11" s="447"/>
      <c r="EPA11" s="447"/>
      <c r="EPB11" s="447"/>
      <c r="EPC11" s="447"/>
      <c r="EPD11" s="447"/>
      <c r="EPE11" s="447"/>
      <c r="EPF11" s="447"/>
      <c r="EPG11" s="447"/>
      <c r="EPH11" s="447"/>
      <c r="EPI11" s="447"/>
      <c r="EPJ11" s="447"/>
      <c r="EPK11" s="447"/>
      <c r="EPL11" s="447"/>
      <c r="EPM11" s="447"/>
      <c r="EPN11" s="447"/>
      <c r="EPO11" s="447"/>
      <c r="EPP11" s="447"/>
      <c r="EPQ11" s="447"/>
      <c r="EPR11" s="447"/>
      <c r="EPS11" s="447"/>
      <c r="EPT11" s="447"/>
      <c r="EPU11" s="447"/>
      <c r="EPV11" s="447"/>
      <c r="EPW11" s="447"/>
      <c r="EPX11" s="447"/>
      <c r="EPY11" s="447"/>
      <c r="EPZ11" s="447"/>
      <c r="EQA11" s="447"/>
      <c r="EQB11" s="447"/>
      <c r="EQC11" s="447"/>
      <c r="EQD11" s="447"/>
      <c r="EQE11" s="447"/>
      <c r="EQF11" s="447"/>
      <c r="EQG11" s="447"/>
      <c r="EQH11" s="447"/>
      <c r="EQI11" s="447"/>
      <c r="EQJ11" s="447"/>
      <c r="EQK11" s="447"/>
      <c r="EQL11" s="447"/>
      <c r="EQM11" s="447"/>
      <c r="EQN11" s="447"/>
      <c r="EQO11" s="447"/>
      <c r="EQP11" s="447"/>
      <c r="EQQ11" s="447"/>
      <c r="EQR11" s="447"/>
      <c r="EQS11" s="447"/>
      <c r="EQT11" s="447"/>
      <c r="EQU11" s="447"/>
      <c r="EQV11" s="447"/>
      <c r="EQW11" s="447"/>
      <c r="EQX11" s="447"/>
      <c r="EQY11" s="447"/>
      <c r="EQZ11" s="447"/>
      <c r="ERA11" s="447"/>
      <c r="ERB11" s="447"/>
      <c r="ERC11" s="447"/>
      <c r="ERD11" s="447"/>
      <c r="ERE11" s="447"/>
      <c r="ERF11" s="447"/>
      <c r="ERG11" s="447"/>
      <c r="ERH11" s="447"/>
      <c r="ERI11" s="447"/>
      <c r="ERJ11" s="447"/>
      <c r="ERK11" s="447"/>
      <c r="ERL11" s="447"/>
      <c r="ERM11" s="447"/>
      <c r="ERN11" s="447"/>
      <c r="ERO11" s="447"/>
      <c r="ERP11" s="447"/>
      <c r="ERQ11" s="447"/>
      <c r="ERR11" s="447"/>
      <c r="ERS11" s="447"/>
      <c r="ERT11" s="447"/>
      <c r="ERU11" s="447"/>
      <c r="ERV11" s="447"/>
      <c r="ERW11" s="447"/>
      <c r="ERX11" s="447"/>
      <c r="ERY11" s="447"/>
      <c r="ERZ11" s="447"/>
      <c r="ESA11" s="447"/>
      <c r="ESB11" s="447"/>
      <c r="ESC11" s="447"/>
      <c r="ESD11" s="447"/>
      <c r="ESE11" s="447"/>
      <c r="ESF11" s="447"/>
      <c r="ESG11" s="447"/>
      <c r="ESH11" s="447"/>
      <c r="ESI11" s="447"/>
      <c r="ESJ11" s="447"/>
      <c r="ESK11" s="447"/>
      <c r="ESL11" s="447"/>
      <c r="ESM11" s="447"/>
      <c r="ESN11" s="447"/>
      <c r="ESO11" s="447"/>
      <c r="ESP11" s="447"/>
      <c r="ESQ11" s="447"/>
      <c r="ESR11" s="447"/>
      <c r="ESS11" s="447"/>
      <c r="EST11" s="447"/>
      <c r="ESU11" s="447"/>
      <c r="ESV11" s="447"/>
      <c r="ESW11" s="447"/>
      <c r="ESX11" s="447"/>
      <c r="ESY11" s="447"/>
      <c r="ESZ11" s="447"/>
      <c r="ETA11" s="447"/>
      <c r="ETB11" s="447"/>
      <c r="ETC11" s="447"/>
      <c r="ETD11" s="447"/>
      <c r="ETE11" s="447"/>
      <c r="ETF11" s="447"/>
      <c r="ETG11" s="447"/>
      <c r="ETH11" s="447"/>
      <c r="ETI11" s="447"/>
      <c r="ETJ11" s="447"/>
      <c r="ETK11" s="447"/>
      <c r="ETL11" s="447"/>
      <c r="ETM11" s="447"/>
      <c r="ETN11" s="447"/>
      <c r="ETO11" s="447"/>
      <c r="ETP11" s="447"/>
      <c r="ETQ11" s="447"/>
      <c r="ETR11" s="447"/>
      <c r="ETS11" s="447"/>
      <c r="ETT11" s="447"/>
      <c r="ETU11" s="447"/>
      <c r="ETV11" s="447"/>
      <c r="ETW11" s="447"/>
      <c r="ETX11" s="447"/>
      <c r="ETY11" s="447"/>
      <c r="ETZ11" s="447"/>
      <c r="EUA11" s="447"/>
      <c r="EUB11" s="447"/>
      <c r="EUC11" s="447"/>
      <c r="EUD11" s="447"/>
      <c r="EUE11" s="447"/>
      <c r="EUF11" s="447"/>
      <c r="EUG11" s="447"/>
      <c r="EUH11" s="447"/>
      <c r="EUI11" s="447"/>
      <c r="EUJ11" s="447"/>
      <c r="EUK11" s="447"/>
      <c r="EUL11" s="447"/>
      <c r="EUM11" s="447"/>
      <c r="EUN11" s="447"/>
      <c r="EUO11" s="447"/>
      <c r="EUP11" s="447"/>
      <c r="EUQ11" s="447"/>
      <c r="EUR11" s="447"/>
      <c r="EUS11" s="447"/>
      <c r="EUT11" s="447"/>
      <c r="EUU11" s="447"/>
      <c r="EUV11" s="447"/>
      <c r="EUW11" s="447"/>
      <c r="EUX11" s="447"/>
      <c r="EUY11" s="447"/>
      <c r="EUZ11" s="447"/>
      <c r="EVA11" s="447"/>
      <c r="EVB11" s="447"/>
      <c r="EVC11" s="447"/>
      <c r="EVD11" s="447"/>
      <c r="EVE11" s="447"/>
      <c r="EVF11" s="447"/>
      <c r="EVG11" s="447"/>
      <c r="EVH11" s="447"/>
      <c r="EVI11" s="447"/>
      <c r="EVJ11" s="447"/>
      <c r="EVK11" s="447"/>
      <c r="EVL11" s="447"/>
      <c r="EVM11" s="447"/>
      <c r="EVN11" s="447"/>
      <c r="EVO11" s="447"/>
      <c r="EVP11" s="447"/>
      <c r="EVQ11" s="447"/>
      <c r="EVR11" s="447"/>
      <c r="EVS11" s="447"/>
      <c r="EVT11" s="447"/>
      <c r="EVU11" s="447"/>
      <c r="EVV11" s="447"/>
      <c r="EVW11" s="447"/>
      <c r="EVX11" s="447"/>
      <c r="EVY11" s="447"/>
      <c r="EVZ11" s="447"/>
      <c r="EWA11" s="447"/>
      <c r="EWB11" s="447"/>
      <c r="EWC11" s="447"/>
      <c r="EWD11" s="447"/>
      <c r="EWE11" s="447"/>
      <c r="EWF11" s="447"/>
      <c r="EWG11" s="447"/>
      <c r="EWH11" s="447"/>
      <c r="EWI11" s="447"/>
      <c r="EWJ11" s="447"/>
      <c r="EWK11" s="447"/>
      <c r="EWL11" s="447"/>
      <c r="EWM11" s="447"/>
      <c r="EWN11" s="447"/>
      <c r="EWO11" s="447"/>
      <c r="EWP11" s="447"/>
      <c r="EWQ11" s="447"/>
      <c r="EWR11" s="447"/>
      <c r="EWS11" s="447"/>
      <c r="EWT11" s="447"/>
      <c r="EWU11" s="447"/>
      <c r="EWV11" s="447"/>
      <c r="EWW11" s="447"/>
      <c r="EWX11" s="447"/>
      <c r="EWY11" s="447"/>
      <c r="EWZ11" s="447"/>
      <c r="EXA11" s="447"/>
      <c r="EXB11" s="447"/>
      <c r="EXC11" s="447"/>
      <c r="EXD11" s="447"/>
      <c r="EXE11" s="447"/>
      <c r="EXF11" s="447"/>
      <c r="EXG11" s="447"/>
      <c r="EXH11" s="447"/>
      <c r="EXI11" s="447"/>
      <c r="EXJ11" s="447"/>
      <c r="EXK11" s="447"/>
      <c r="EXL11" s="447"/>
      <c r="EXM11" s="447"/>
      <c r="EXN11" s="447"/>
      <c r="EXO11" s="447"/>
      <c r="EXP11" s="447"/>
      <c r="EXQ11" s="447"/>
      <c r="EXR11" s="447"/>
      <c r="EXS11" s="447"/>
      <c r="EXT11" s="447"/>
      <c r="EXU11" s="447"/>
      <c r="EXV11" s="447"/>
      <c r="EXW11" s="447"/>
      <c r="EXX11" s="447"/>
      <c r="EXY11" s="447"/>
      <c r="EXZ11" s="447"/>
      <c r="EYA11" s="447"/>
      <c r="EYB11" s="447"/>
      <c r="EYC11" s="447"/>
      <c r="EYD11" s="447"/>
      <c r="EYE11" s="447"/>
      <c r="EYF11" s="447"/>
      <c r="EYG11" s="447"/>
      <c r="EYH11" s="447"/>
      <c r="EYI11" s="447"/>
      <c r="EYJ11" s="447"/>
      <c r="EYK11" s="447"/>
      <c r="EYL11" s="447"/>
      <c r="EYM11" s="447"/>
      <c r="EYN11" s="447"/>
      <c r="EYO11" s="447"/>
      <c r="EYP11" s="447"/>
      <c r="EYQ11" s="447"/>
      <c r="EYR11" s="447"/>
      <c r="EYS11" s="447"/>
      <c r="EYT11" s="447"/>
      <c r="EYU11" s="447"/>
      <c r="EYV11" s="447"/>
      <c r="EYW11" s="447"/>
      <c r="EYX11" s="447"/>
      <c r="EYY11" s="447"/>
      <c r="EYZ11" s="447"/>
      <c r="EZA11" s="447"/>
      <c r="EZB11" s="447"/>
      <c r="EZC11" s="447"/>
      <c r="EZD11" s="447"/>
      <c r="EZE11" s="447"/>
      <c r="EZF11" s="447"/>
      <c r="EZG11" s="447"/>
      <c r="EZH11" s="447"/>
      <c r="EZI11" s="447"/>
      <c r="EZJ11" s="447"/>
      <c r="EZK11" s="447"/>
      <c r="EZL11" s="447"/>
      <c r="EZM11" s="447"/>
      <c r="EZN11" s="447"/>
      <c r="EZO11" s="447"/>
      <c r="EZP11" s="447"/>
      <c r="EZQ11" s="447"/>
      <c r="EZR11" s="447"/>
      <c r="EZS11" s="447"/>
      <c r="EZT11" s="447"/>
      <c r="EZU11" s="447"/>
      <c r="EZV11" s="447"/>
      <c r="EZW11" s="447"/>
      <c r="EZX11" s="447"/>
      <c r="EZY11" s="447"/>
      <c r="EZZ11" s="447"/>
      <c r="FAA11" s="447"/>
      <c r="FAB11" s="447"/>
      <c r="FAC11" s="447"/>
      <c r="FAD11" s="447"/>
      <c r="FAE11" s="447"/>
      <c r="FAF11" s="447"/>
      <c r="FAG11" s="447"/>
      <c r="FAH11" s="447"/>
      <c r="FAI11" s="447"/>
      <c r="FAJ11" s="447"/>
      <c r="FAK11" s="447"/>
      <c r="FAL11" s="447"/>
      <c r="FAM11" s="447"/>
      <c r="FAN11" s="447"/>
      <c r="FAO11" s="447"/>
      <c r="FAP11" s="447"/>
      <c r="FAQ11" s="447"/>
      <c r="FAR11" s="447"/>
      <c r="FAS11" s="447"/>
      <c r="FAT11" s="447"/>
      <c r="FAU11" s="447"/>
      <c r="FAV11" s="447"/>
      <c r="FAW11" s="447"/>
      <c r="FAX11" s="447"/>
      <c r="FAY11" s="447"/>
      <c r="FAZ11" s="447"/>
      <c r="FBA11" s="447"/>
      <c r="FBB11" s="447"/>
      <c r="FBC11" s="447"/>
      <c r="FBD11" s="447"/>
      <c r="FBE11" s="447"/>
      <c r="FBF11" s="447"/>
      <c r="FBG11" s="447"/>
      <c r="FBH11" s="447"/>
      <c r="FBI11" s="447"/>
      <c r="FBJ11" s="447"/>
      <c r="FBK11" s="447"/>
      <c r="FBL11" s="447"/>
      <c r="FBM11" s="447"/>
      <c r="FBN11" s="447"/>
      <c r="FBO11" s="447"/>
      <c r="FBP11" s="447"/>
      <c r="FBQ11" s="447"/>
      <c r="FBR11" s="447"/>
      <c r="FBS11" s="447"/>
      <c r="FBT11" s="447"/>
      <c r="FBU11" s="447"/>
      <c r="FBV11" s="447"/>
      <c r="FBW11" s="447"/>
      <c r="FBX11" s="447"/>
      <c r="FBY11" s="447"/>
      <c r="FBZ11" s="447"/>
      <c r="FCA11" s="447"/>
      <c r="FCB11" s="447"/>
      <c r="FCC11" s="447"/>
      <c r="FCD11" s="447"/>
      <c r="FCE11" s="447"/>
      <c r="FCF11" s="447"/>
      <c r="FCG11" s="447"/>
      <c r="FCH11" s="447"/>
      <c r="FCI11" s="447"/>
      <c r="FCJ11" s="447"/>
      <c r="FCK11" s="447"/>
      <c r="FCL11" s="447"/>
      <c r="FCM11" s="447"/>
      <c r="FCN11" s="447"/>
      <c r="FCO11" s="447"/>
      <c r="FCP11" s="447"/>
      <c r="FCQ11" s="447"/>
      <c r="FCR11" s="447"/>
      <c r="FCS11" s="447"/>
      <c r="FCT11" s="447"/>
      <c r="FCU11" s="447"/>
      <c r="FCV11" s="447"/>
      <c r="FCW11" s="447"/>
      <c r="FCX11" s="447"/>
      <c r="FCY11" s="447"/>
      <c r="FCZ11" s="447"/>
      <c r="FDA11" s="447"/>
      <c r="FDB11" s="447"/>
      <c r="FDC11" s="447"/>
      <c r="FDD11" s="447"/>
      <c r="FDE11" s="447"/>
      <c r="FDF11" s="447"/>
      <c r="FDG11" s="447"/>
      <c r="FDH11" s="447"/>
      <c r="FDI11" s="447"/>
      <c r="FDJ11" s="447"/>
      <c r="FDK11" s="447"/>
      <c r="FDL11" s="447"/>
      <c r="FDM11" s="447"/>
      <c r="FDN11" s="447"/>
      <c r="FDO11" s="447"/>
      <c r="FDP11" s="447"/>
      <c r="FDQ11" s="447"/>
      <c r="FDR11" s="447"/>
      <c r="FDS11" s="447"/>
      <c r="FDT11" s="447"/>
      <c r="FDU11" s="447"/>
      <c r="FDV11" s="447"/>
      <c r="FDW11" s="447"/>
      <c r="FDX11" s="447"/>
      <c r="FDY11" s="447"/>
      <c r="FDZ11" s="447"/>
      <c r="FEA11" s="447"/>
      <c r="FEB11" s="447"/>
      <c r="FEC11" s="447"/>
      <c r="FED11" s="447"/>
      <c r="FEE11" s="447"/>
      <c r="FEF11" s="447"/>
      <c r="FEG11" s="447"/>
      <c r="FEH11" s="447"/>
      <c r="FEI11" s="447"/>
      <c r="FEJ11" s="447"/>
      <c r="FEK11" s="447"/>
      <c r="FEL11" s="447"/>
      <c r="FEM11" s="447"/>
      <c r="FEN11" s="447"/>
      <c r="FEO11" s="447"/>
      <c r="FEP11" s="447"/>
      <c r="FEQ11" s="447"/>
      <c r="FER11" s="447"/>
      <c r="FES11" s="447"/>
      <c r="FET11" s="447"/>
      <c r="FEU11" s="447"/>
      <c r="FEV11" s="447"/>
      <c r="FEW11" s="447"/>
      <c r="FEX11" s="447"/>
      <c r="FEY11" s="447"/>
      <c r="FEZ11" s="447"/>
      <c r="FFA11" s="447"/>
      <c r="FFB11" s="447"/>
      <c r="FFC11" s="447"/>
      <c r="FFD11" s="447"/>
      <c r="FFE11" s="447"/>
      <c r="FFF11" s="447"/>
      <c r="FFG11" s="447"/>
      <c r="FFH11" s="447"/>
      <c r="FFI11" s="447"/>
      <c r="FFJ11" s="447"/>
      <c r="FFK11" s="447"/>
      <c r="FFL11" s="447"/>
      <c r="FFM11" s="447"/>
      <c r="FFN11" s="447"/>
      <c r="FFO11" s="447"/>
      <c r="FFP11" s="447"/>
      <c r="FFQ11" s="447"/>
      <c r="FFR11" s="447"/>
      <c r="FFS11" s="447"/>
      <c r="FFT11" s="447"/>
      <c r="FFU11" s="447"/>
      <c r="FFV11" s="447"/>
      <c r="FFW11" s="447"/>
      <c r="FFX11" s="447"/>
      <c r="FFY11" s="447"/>
      <c r="FFZ11" s="447"/>
      <c r="FGA11" s="447"/>
      <c r="FGB11" s="447"/>
      <c r="FGC11" s="447"/>
      <c r="FGD11" s="447"/>
      <c r="FGE11" s="447"/>
      <c r="FGF11" s="447"/>
      <c r="FGG11" s="447"/>
      <c r="FGH11" s="447"/>
      <c r="FGI11" s="447"/>
      <c r="FGJ11" s="447"/>
      <c r="FGK11" s="447"/>
      <c r="FGL11" s="447"/>
      <c r="FGM11" s="447"/>
      <c r="FGN11" s="447"/>
      <c r="FGO11" s="447"/>
      <c r="FGP11" s="447"/>
      <c r="FGQ11" s="447"/>
      <c r="FGR11" s="447"/>
      <c r="FGS11" s="447"/>
      <c r="FGT11" s="447"/>
      <c r="FGU11" s="447"/>
      <c r="FGV11" s="447"/>
      <c r="FGW11" s="447"/>
      <c r="FGX11" s="447"/>
      <c r="FGY11" s="447"/>
      <c r="FGZ11" s="447"/>
      <c r="FHA11" s="447"/>
      <c r="FHB11" s="447"/>
      <c r="FHC11" s="447"/>
      <c r="FHD11" s="447"/>
      <c r="FHE11" s="447"/>
      <c r="FHF11" s="447"/>
      <c r="FHG11" s="447"/>
      <c r="FHH11" s="447"/>
      <c r="FHI11" s="447"/>
      <c r="FHJ11" s="447"/>
      <c r="FHK11" s="447"/>
      <c r="FHL11" s="447"/>
      <c r="FHM11" s="447"/>
      <c r="FHN11" s="447"/>
      <c r="FHO11" s="447"/>
      <c r="FHP11" s="447"/>
      <c r="FHQ11" s="447"/>
      <c r="FHR11" s="447"/>
      <c r="FHS11" s="447"/>
      <c r="FHT11" s="447"/>
      <c r="FHU11" s="447"/>
      <c r="FHV11" s="447"/>
      <c r="FHW11" s="447"/>
      <c r="FHX11" s="447"/>
      <c r="FHY11" s="447"/>
      <c r="FHZ11" s="447"/>
      <c r="FIA11" s="447"/>
      <c r="FIB11" s="447"/>
      <c r="FIC11" s="447"/>
      <c r="FID11" s="447"/>
      <c r="FIE11" s="447"/>
      <c r="FIF11" s="447"/>
      <c r="FIG11" s="447"/>
      <c r="FIH11" s="447"/>
      <c r="FII11" s="447"/>
      <c r="FIJ11" s="447"/>
      <c r="FIK11" s="447"/>
      <c r="FIL11" s="447"/>
      <c r="FIM11" s="447"/>
      <c r="FIN11" s="447"/>
      <c r="FIO11" s="447"/>
      <c r="FIP11" s="447"/>
      <c r="FIQ11" s="447"/>
      <c r="FIR11" s="447"/>
      <c r="FIS11" s="447"/>
      <c r="FIT11" s="447"/>
      <c r="FIU11" s="447"/>
      <c r="FIV11" s="447"/>
      <c r="FIW11" s="447"/>
      <c r="FIX11" s="447"/>
      <c r="FIY11" s="447"/>
      <c r="FIZ11" s="447"/>
      <c r="FJA11" s="447"/>
      <c r="FJB11" s="447"/>
      <c r="FJC11" s="447"/>
      <c r="FJD11" s="447"/>
      <c r="FJE11" s="447"/>
      <c r="FJF11" s="447"/>
      <c r="FJG11" s="447"/>
      <c r="FJH11" s="447"/>
      <c r="FJI11" s="447"/>
      <c r="FJJ11" s="447"/>
      <c r="FJK11" s="447"/>
      <c r="FJL11" s="447"/>
      <c r="FJM11" s="447"/>
      <c r="FJN11" s="447"/>
      <c r="FJO11" s="447"/>
      <c r="FJP11" s="447"/>
      <c r="FJQ11" s="447"/>
      <c r="FJR11" s="447"/>
      <c r="FJS11" s="447"/>
      <c r="FJT11" s="447"/>
      <c r="FJU11" s="447"/>
      <c r="FJV11" s="447"/>
      <c r="FJW11" s="447"/>
      <c r="FJX11" s="447"/>
      <c r="FJY11" s="447"/>
      <c r="FJZ11" s="447"/>
      <c r="FKA11" s="447"/>
      <c r="FKB11" s="447"/>
      <c r="FKC11" s="447"/>
      <c r="FKD11" s="447"/>
      <c r="FKE11" s="447"/>
      <c r="FKF11" s="447"/>
      <c r="FKG11" s="447"/>
      <c r="FKH11" s="447"/>
      <c r="FKI11" s="447"/>
      <c r="FKJ11" s="447"/>
      <c r="FKK11" s="447"/>
      <c r="FKL11" s="447"/>
      <c r="FKM11" s="447"/>
      <c r="FKN11" s="447"/>
      <c r="FKO11" s="447"/>
      <c r="FKP11" s="447"/>
      <c r="FKQ11" s="447"/>
      <c r="FKR11" s="447"/>
      <c r="FKS11" s="447"/>
      <c r="FKT11" s="447"/>
      <c r="FKU11" s="447"/>
      <c r="FKV11" s="447"/>
      <c r="FKW11" s="447"/>
      <c r="FKX11" s="447"/>
      <c r="FKY11" s="447"/>
      <c r="FKZ11" s="447"/>
      <c r="FLA11" s="447"/>
      <c r="FLB11" s="447"/>
      <c r="FLC11" s="447"/>
      <c r="FLD11" s="447"/>
      <c r="FLE11" s="447"/>
      <c r="FLF11" s="447"/>
      <c r="FLG11" s="447"/>
      <c r="FLH11" s="447"/>
      <c r="FLI11" s="447"/>
      <c r="FLJ11" s="447"/>
      <c r="FLK11" s="447"/>
      <c r="FLL11" s="447"/>
      <c r="FLM11" s="447"/>
      <c r="FLN11" s="447"/>
      <c r="FLO11" s="447"/>
      <c r="FLP11" s="447"/>
      <c r="FLQ11" s="447"/>
      <c r="FLR11" s="447"/>
      <c r="FLS11" s="447"/>
      <c r="FLT11" s="447"/>
      <c r="FLU11" s="447"/>
      <c r="FLV11" s="447"/>
      <c r="FLW11" s="447"/>
      <c r="FLX11" s="447"/>
      <c r="FLY11" s="447"/>
      <c r="FLZ11" s="447"/>
      <c r="FMA11" s="447"/>
      <c r="FMB11" s="447"/>
      <c r="FMC11" s="447"/>
      <c r="FMD11" s="447"/>
      <c r="FME11" s="447"/>
      <c r="FMF11" s="447"/>
      <c r="FMG11" s="447"/>
      <c r="FMH11" s="447"/>
      <c r="FMI11" s="447"/>
      <c r="FMJ11" s="447"/>
      <c r="FMK11" s="447"/>
      <c r="FML11" s="447"/>
      <c r="FMM11" s="447"/>
      <c r="FMN11" s="447"/>
      <c r="FMO11" s="447"/>
      <c r="FMP11" s="447"/>
      <c r="FMQ11" s="447"/>
      <c r="FMR11" s="447"/>
      <c r="FMS11" s="447"/>
      <c r="FMT11" s="447"/>
      <c r="FMU11" s="447"/>
      <c r="FMV11" s="447"/>
      <c r="FMW11" s="447"/>
      <c r="FMX11" s="447"/>
      <c r="FMY11" s="447"/>
      <c r="FMZ11" s="447"/>
      <c r="FNA11" s="447"/>
      <c r="FNB11" s="447"/>
      <c r="FNC11" s="447"/>
      <c r="FND11" s="447"/>
      <c r="FNE11" s="447"/>
      <c r="FNF11" s="447"/>
      <c r="FNG11" s="447"/>
      <c r="FNH11" s="447"/>
      <c r="FNI11" s="447"/>
      <c r="FNJ11" s="447"/>
      <c r="FNK11" s="447"/>
      <c r="FNL11" s="447"/>
      <c r="FNM11" s="447"/>
      <c r="FNN11" s="447"/>
      <c r="FNO11" s="447"/>
      <c r="FNP11" s="447"/>
      <c r="FNQ11" s="447"/>
      <c r="FNR11" s="447"/>
      <c r="FNS11" s="447"/>
      <c r="FNT11" s="447"/>
      <c r="FNU11" s="447"/>
      <c r="FNV11" s="447"/>
      <c r="FNW11" s="447"/>
      <c r="FNX11" s="447"/>
      <c r="FNY11" s="447"/>
      <c r="FNZ11" s="447"/>
      <c r="FOA11" s="447"/>
      <c r="FOB11" s="447"/>
      <c r="FOC11" s="447"/>
      <c r="FOD11" s="447"/>
      <c r="FOE11" s="447"/>
      <c r="FOF11" s="447"/>
      <c r="FOG11" s="447"/>
      <c r="FOH11" s="447"/>
      <c r="FOI11" s="447"/>
      <c r="FOJ11" s="447"/>
      <c r="FOK11" s="447"/>
      <c r="FOL11" s="447"/>
      <c r="FOM11" s="447"/>
      <c r="FON11" s="447"/>
      <c r="FOO11" s="447"/>
      <c r="FOP11" s="447"/>
      <c r="FOQ11" s="447"/>
      <c r="FOR11" s="447"/>
      <c r="FOS11" s="447"/>
      <c r="FOT11" s="447"/>
      <c r="FOU11" s="447"/>
      <c r="FOV11" s="447"/>
      <c r="FOW11" s="447"/>
      <c r="FOX11" s="447"/>
      <c r="FOY11" s="447"/>
      <c r="FOZ11" s="447"/>
      <c r="FPA11" s="447"/>
      <c r="FPB11" s="447"/>
      <c r="FPC11" s="447"/>
      <c r="FPD11" s="447"/>
      <c r="FPE11" s="447"/>
      <c r="FPF11" s="447"/>
      <c r="FPG11" s="447"/>
      <c r="FPH11" s="447"/>
      <c r="FPI11" s="447"/>
      <c r="FPJ11" s="447"/>
      <c r="FPK11" s="447"/>
      <c r="FPL11" s="447"/>
      <c r="FPM11" s="447"/>
      <c r="FPN11" s="447"/>
      <c r="FPO11" s="447"/>
      <c r="FPP11" s="447"/>
      <c r="FPQ11" s="447"/>
      <c r="FPR11" s="447"/>
      <c r="FPS11" s="447"/>
      <c r="FPT11" s="447"/>
      <c r="FPU11" s="447"/>
      <c r="FPV11" s="447"/>
      <c r="FPW11" s="447"/>
      <c r="FPX11" s="447"/>
      <c r="FPY11" s="447"/>
      <c r="FPZ11" s="447"/>
      <c r="FQA11" s="447"/>
      <c r="FQB11" s="447"/>
      <c r="FQC11" s="447"/>
      <c r="FQD11" s="447"/>
      <c r="FQE11" s="447"/>
      <c r="FQF11" s="447"/>
      <c r="FQG11" s="447"/>
      <c r="FQH11" s="447"/>
      <c r="FQI11" s="447"/>
      <c r="FQJ11" s="447"/>
      <c r="FQK11" s="447"/>
      <c r="FQL11" s="447"/>
      <c r="FQM11" s="447"/>
      <c r="FQN11" s="447"/>
      <c r="FQO11" s="447"/>
      <c r="FQP11" s="447"/>
      <c r="FQQ11" s="447"/>
      <c r="FQR11" s="447"/>
      <c r="FQS11" s="447"/>
      <c r="FQT11" s="447"/>
      <c r="FQU11" s="447"/>
      <c r="FQV11" s="447"/>
      <c r="FQW11" s="447"/>
      <c r="FQX11" s="447"/>
      <c r="FQY11" s="447"/>
      <c r="FQZ11" s="447"/>
      <c r="FRA11" s="447"/>
      <c r="FRB11" s="447"/>
      <c r="FRC11" s="447"/>
      <c r="FRD11" s="447"/>
      <c r="FRE11" s="447"/>
      <c r="FRF11" s="447"/>
      <c r="FRG11" s="447"/>
      <c r="FRH11" s="447"/>
      <c r="FRI11" s="447"/>
      <c r="FRJ11" s="447"/>
      <c r="FRK11" s="447"/>
      <c r="FRL11" s="447"/>
      <c r="FRM11" s="447"/>
      <c r="FRN11" s="447"/>
      <c r="FRO11" s="447"/>
      <c r="FRP11" s="447"/>
      <c r="FRQ11" s="447"/>
      <c r="FRR11" s="447"/>
      <c r="FRS11" s="447"/>
      <c r="FRT11" s="447"/>
      <c r="FRU11" s="447"/>
      <c r="FRV11" s="447"/>
      <c r="FRW11" s="447"/>
      <c r="FRX11" s="447"/>
      <c r="FRY11" s="447"/>
      <c r="FRZ11" s="447"/>
      <c r="FSA11" s="447"/>
      <c r="FSB11" s="447"/>
      <c r="FSC11" s="447"/>
      <c r="FSD11" s="447"/>
      <c r="FSE11" s="447"/>
      <c r="FSF11" s="447"/>
      <c r="FSG11" s="447"/>
      <c r="FSH11" s="447"/>
      <c r="FSI11" s="447"/>
      <c r="FSJ11" s="447"/>
      <c r="FSK11" s="447"/>
      <c r="FSL11" s="447"/>
      <c r="FSM11" s="447"/>
      <c r="FSN11" s="447"/>
      <c r="FSO11" s="447"/>
      <c r="FSP11" s="447"/>
      <c r="FSQ11" s="447"/>
      <c r="FSR11" s="447"/>
      <c r="FSS11" s="447"/>
      <c r="FST11" s="447"/>
      <c r="FSU11" s="447"/>
      <c r="FSV11" s="447"/>
      <c r="FSW11" s="447"/>
      <c r="FSX11" s="447"/>
      <c r="FSY11" s="447"/>
      <c r="FSZ11" s="447"/>
      <c r="FTA11" s="447"/>
      <c r="FTB11" s="447"/>
      <c r="FTC11" s="447"/>
      <c r="FTD11" s="447"/>
      <c r="FTE11" s="447"/>
      <c r="FTF11" s="447"/>
      <c r="FTG11" s="447"/>
      <c r="FTH11" s="447"/>
      <c r="FTI11" s="447"/>
      <c r="FTJ11" s="447"/>
      <c r="FTK11" s="447"/>
      <c r="FTL11" s="447"/>
      <c r="FTM11" s="447"/>
      <c r="FTN11" s="447"/>
      <c r="FTO11" s="447"/>
      <c r="FTP11" s="447"/>
      <c r="FTQ11" s="447"/>
      <c r="FTR11" s="447"/>
      <c r="FTS11" s="447"/>
      <c r="FTT11" s="447"/>
      <c r="FTU11" s="447"/>
      <c r="FTV11" s="447"/>
      <c r="FTW11" s="447"/>
      <c r="FTX11" s="447"/>
      <c r="FTY11" s="447"/>
      <c r="FTZ11" s="447"/>
      <c r="FUA11" s="447"/>
      <c r="FUB11" s="447"/>
      <c r="FUC11" s="447"/>
      <c r="FUD11" s="447"/>
      <c r="FUE11" s="447"/>
      <c r="FUF11" s="447"/>
      <c r="FUG11" s="447"/>
      <c r="FUH11" s="447"/>
      <c r="FUI11" s="447"/>
      <c r="FUJ11" s="447"/>
      <c r="FUK11" s="447"/>
      <c r="FUL11" s="447"/>
      <c r="FUM11" s="447"/>
      <c r="FUN11" s="447"/>
      <c r="FUO11" s="447"/>
      <c r="FUP11" s="447"/>
      <c r="FUQ11" s="447"/>
      <c r="FUR11" s="447"/>
      <c r="FUS11" s="447"/>
      <c r="FUT11" s="447"/>
      <c r="FUU11" s="447"/>
      <c r="FUV11" s="447"/>
      <c r="FUW11" s="447"/>
      <c r="FUX11" s="447"/>
      <c r="FUY11" s="447"/>
      <c r="FUZ11" s="447"/>
      <c r="FVA11" s="447"/>
      <c r="FVB11" s="447"/>
      <c r="FVC11" s="447"/>
      <c r="FVD11" s="447"/>
      <c r="FVE11" s="447"/>
      <c r="FVF11" s="447"/>
      <c r="FVG11" s="447"/>
      <c r="FVH11" s="447"/>
      <c r="FVI11" s="447"/>
      <c r="FVJ11" s="447"/>
      <c r="FVK11" s="447"/>
      <c r="FVL11" s="447"/>
      <c r="FVM11" s="447"/>
      <c r="FVN11" s="447"/>
      <c r="FVO11" s="447"/>
      <c r="FVP11" s="447"/>
      <c r="FVQ11" s="447"/>
      <c r="FVR11" s="447"/>
      <c r="FVS11" s="447"/>
      <c r="FVT11" s="447"/>
      <c r="FVU11" s="447"/>
      <c r="FVV11" s="447"/>
      <c r="FVW11" s="447"/>
      <c r="FVX11" s="447"/>
      <c r="FVY11" s="447"/>
      <c r="FVZ11" s="447"/>
      <c r="FWA11" s="447"/>
      <c r="FWB11" s="447"/>
      <c r="FWC11" s="447"/>
      <c r="FWD11" s="447"/>
      <c r="FWE11" s="447"/>
      <c r="FWF11" s="447"/>
      <c r="FWG11" s="447"/>
      <c r="FWH11" s="447"/>
      <c r="FWI11" s="447"/>
      <c r="FWJ11" s="447"/>
      <c r="FWK11" s="447"/>
      <c r="FWL11" s="447"/>
      <c r="FWM11" s="447"/>
      <c r="FWN11" s="447"/>
      <c r="FWO11" s="447"/>
      <c r="FWP11" s="447"/>
      <c r="FWQ11" s="447"/>
      <c r="FWR11" s="447"/>
      <c r="FWS11" s="447"/>
      <c r="FWT11" s="447"/>
      <c r="FWU11" s="447"/>
      <c r="FWV11" s="447"/>
      <c r="FWW11" s="447"/>
      <c r="FWX11" s="447"/>
      <c r="FWY11" s="447"/>
      <c r="FWZ11" s="447"/>
      <c r="FXA11" s="447"/>
      <c r="FXB11" s="447"/>
      <c r="FXC11" s="447"/>
      <c r="FXD11" s="447"/>
      <c r="FXE11" s="447"/>
      <c r="FXF11" s="447"/>
      <c r="FXG11" s="447"/>
      <c r="FXH11" s="447"/>
      <c r="FXI11" s="447"/>
      <c r="FXJ11" s="447"/>
      <c r="FXK11" s="447"/>
      <c r="FXL11" s="447"/>
      <c r="FXM11" s="447"/>
      <c r="FXN11" s="447"/>
      <c r="FXO11" s="447"/>
      <c r="FXP11" s="447"/>
      <c r="FXQ11" s="447"/>
      <c r="FXR11" s="447"/>
      <c r="FXS11" s="447"/>
      <c r="FXT11" s="447"/>
      <c r="FXU11" s="447"/>
      <c r="FXV11" s="447"/>
      <c r="FXW11" s="447"/>
      <c r="FXX11" s="447"/>
      <c r="FXY11" s="447"/>
      <c r="FXZ11" s="447"/>
      <c r="FYA11" s="447"/>
      <c r="FYB11" s="447"/>
      <c r="FYC11" s="447"/>
      <c r="FYD11" s="447"/>
      <c r="FYE11" s="447"/>
      <c r="FYF11" s="447"/>
      <c r="FYG11" s="447"/>
      <c r="FYH11" s="447"/>
      <c r="FYI11" s="447"/>
      <c r="FYJ11" s="447"/>
      <c r="FYK11" s="447"/>
      <c r="FYL11" s="447"/>
      <c r="FYM11" s="447"/>
      <c r="FYN11" s="447"/>
      <c r="FYO11" s="447"/>
      <c r="FYP11" s="447"/>
      <c r="FYQ11" s="447"/>
      <c r="FYR11" s="447"/>
      <c r="FYS11" s="447"/>
      <c r="FYT11" s="447"/>
      <c r="FYU11" s="447"/>
      <c r="FYV11" s="447"/>
      <c r="FYW11" s="447"/>
      <c r="FYX11" s="447"/>
      <c r="FYY11" s="447"/>
      <c r="FYZ11" s="447"/>
      <c r="FZA11" s="447"/>
      <c r="FZB11" s="447"/>
      <c r="FZC11" s="447"/>
      <c r="FZD11" s="447"/>
      <c r="FZE11" s="447"/>
      <c r="FZF11" s="447"/>
      <c r="FZG11" s="447"/>
      <c r="FZH11" s="447"/>
      <c r="FZI11" s="447"/>
      <c r="FZJ11" s="447"/>
      <c r="FZK11" s="447"/>
      <c r="FZL11" s="447"/>
      <c r="FZM11" s="447"/>
      <c r="FZN11" s="447"/>
      <c r="FZO11" s="447"/>
      <c r="FZP11" s="447"/>
      <c r="FZQ11" s="447"/>
      <c r="FZR11" s="447"/>
      <c r="FZS11" s="447"/>
      <c r="FZT11" s="447"/>
      <c r="FZU11" s="447"/>
      <c r="FZV11" s="447"/>
      <c r="FZW11" s="447"/>
      <c r="FZX11" s="447"/>
      <c r="FZY11" s="447"/>
      <c r="FZZ11" s="447"/>
      <c r="GAA11" s="447"/>
      <c r="GAB11" s="447"/>
      <c r="GAC11" s="447"/>
      <c r="GAD11" s="447"/>
      <c r="GAE11" s="447"/>
      <c r="GAF11" s="447"/>
      <c r="GAG11" s="447"/>
      <c r="GAH11" s="447"/>
      <c r="GAI11" s="447"/>
      <c r="GAJ11" s="447"/>
      <c r="GAK11" s="447"/>
      <c r="GAL11" s="447"/>
      <c r="GAM11" s="447"/>
      <c r="GAN11" s="447"/>
      <c r="GAO11" s="447"/>
      <c r="GAP11" s="447"/>
      <c r="GAQ11" s="447"/>
      <c r="GAR11" s="447"/>
      <c r="GAS11" s="447"/>
      <c r="GAT11" s="447"/>
      <c r="GAU11" s="447"/>
      <c r="GAV11" s="447"/>
      <c r="GAW11" s="447"/>
      <c r="GAX11" s="447"/>
      <c r="GAY11" s="447"/>
      <c r="GAZ11" s="447"/>
      <c r="GBA11" s="447"/>
      <c r="GBB11" s="447"/>
      <c r="GBC11" s="447"/>
      <c r="GBD11" s="447"/>
      <c r="GBE11" s="447"/>
      <c r="GBF11" s="447"/>
      <c r="GBG11" s="447"/>
      <c r="GBH11" s="447"/>
      <c r="GBI11" s="447"/>
      <c r="GBJ11" s="447"/>
      <c r="GBK11" s="447"/>
      <c r="GBL11" s="447"/>
      <c r="GBM11" s="447"/>
      <c r="GBN11" s="447"/>
      <c r="GBO11" s="447"/>
      <c r="GBP11" s="447"/>
      <c r="GBQ11" s="447"/>
      <c r="GBR11" s="447"/>
      <c r="GBS11" s="447"/>
      <c r="GBT11" s="447"/>
      <c r="GBU11" s="447"/>
      <c r="GBV11" s="447"/>
      <c r="GBW11" s="447"/>
      <c r="GBX11" s="447"/>
      <c r="GBY11" s="447"/>
      <c r="GBZ11" s="447"/>
      <c r="GCA11" s="447"/>
      <c r="GCB11" s="447"/>
      <c r="GCC11" s="447"/>
      <c r="GCD11" s="447"/>
      <c r="GCE11" s="447"/>
      <c r="GCF11" s="447"/>
      <c r="GCG11" s="447"/>
      <c r="GCH11" s="447"/>
      <c r="GCI11" s="447"/>
      <c r="GCJ11" s="447"/>
      <c r="GCK11" s="447"/>
      <c r="GCL11" s="447"/>
      <c r="GCM11" s="447"/>
      <c r="GCN11" s="447"/>
      <c r="GCO11" s="447"/>
      <c r="GCP11" s="447"/>
      <c r="GCQ11" s="447"/>
      <c r="GCR11" s="447"/>
      <c r="GCS11" s="447"/>
      <c r="GCT11" s="447"/>
      <c r="GCU11" s="447"/>
      <c r="GCV11" s="447"/>
      <c r="GCW11" s="447"/>
      <c r="GCX11" s="447"/>
      <c r="GCY11" s="447"/>
      <c r="GCZ11" s="447"/>
      <c r="GDA11" s="447"/>
      <c r="GDB11" s="447"/>
      <c r="GDC11" s="447"/>
      <c r="GDD11" s="447"/>
      <c r="GDE11" s="447"/>
      <c r="GDF11" s="447"/>
      <c r="GDG11" s="447"/>
      <c r="GDH11" s="447"/>
      <c r="GDI11" s="447"/>
      <c r="GDJ11" s="447"/>
      <c r="GDK11" s="447"/>
      <c r="GDL11" s="447"/>
      <c r="GDM11" s="447"/>
      <c r="GDN11" s="447"/>
      <c r="GDO11" s="447"/>
      <c r="GDP11" s="447"/>
      <c r="GDQ11" s="447"/>
      <c r="GDR11" s="447"/>
      <c r="GDS11" s="447"/>
      <c r="GDT11" s="447"/>
      <c r="GDU11" s="447"/>
      <c r="GDV11" s="447"/>
      <c r="GDW11" s="447"/>
      <c r="GDX11" s="447"/>
      <c r="GDY11" s="447"/>
      <c r="GDZ11" s="447"/>
      <c r="GEA11" s="447"/>
      <c r="GEB11" s="447"/>
      <c r="GEC11" s="447"/>
      <c r="GED11" s="447"/>
      <c r="GEE11" s="447"/>
      <c r="GEF11" s="447"/>
      <c r="GEG11" s="447"/>
      <c r="GEH11" s="447"/>
      <c r="GEI11" s="447"/>
      <c r="GEJ11" s="447"/>
      <c r="GEK11" s="447"/>
      <c r="GEL11" s="447"/>
      <c r="GEM11" s="447"/>
      <c r="GEN11" s="447"/>
      <c r="GEO11" s="447"/>
      <c r="GEP11" s="447"/>
      <c r="GEQ11" s="447"/>
      <c r="GER11" s="447"/>
      <c r="GES11" s="447"/>
      <c r="GET11" s="447"/>
      <c r="GEU11" s="447"/>
      <c r="GEV11" s="447"/>
      <c r="GEW11" s="447"/>
      <c r="GEX11" s="447"/>
      <c r="GEY11" s="447"/>
      <c r="GEZ11" s="447"/>
      <c r="GFA11" s="447"/>
      <c r="GFB11" s="447"/>
      <c r="GFC11" s="447"/>
      <c r="GFD11" s="447"/>
      <c r="GFE11" s="447"/>
      <c r="GFF11" s="447"/>
      <c r="GFG11" s="447"/>
      <c r="GFH11" s="447"/>
      <c r="GFI11" s="447"/>
      <c r="GFJ11" s="447"/>
      <c r="GFK11" s="447"/>
      <c r="GFL11" s="447"/>
      <c r="GFM11" s="447"/>
      <c r="GFN11" s="447"/>
      <c r="GFO11" s="447"/>
      <c r="GFP11" s="447"/>
      <c r="GFQ11" s="447"/>
      <c r="GFR11" s="447"/>
      <c r="GFS11" s="447"/>
      <c r="GFT11" s="447"/>
      <c r="GFU11" s="447"/>
      <c r="GFV11" s="447"/>
      <c r="GFW11" s="447"/>
      <c r="GFX11" s="447"/>
      <c r="GFY11" s="447"/>
      <c r="GFZ11" s="447"/>
      <c r="GGA11" s="447"/>
      <c r="GGB11" s="447"/>
      <c r="GGC11" s="447"/>
      <c r="GGD11" s="447"/>
      <c r="GGE11" s="447"/>
      <c r="GGF11" s="447"/>
      <c r="GGG11" s="447"/>
      <c r="GGH11" s="447"/>
      <c r="GGI11" s="447"/>
      <c r="GGJ11" s="447"/>
      <c r="GGK11" s="447"/>
      <c r="GGL11" s="447"/>
      <c r="GGM11" s="447"/>
      <c r="GGN11" s="447"/>
      <c r="GGO11" s="447"/>
      <c r="GGP11" s="447"/>
      <c r="GGQ11" s="447"/>
      <c r="GGR11" s="447"/>
      <c r="GGS11" s="447"/>
      <c r="GGT11" s="447"/>
      <c r="GGU11" s="447"/>
      <c r="GGV11" s="447"/>
      <c r="GGW11" s="447"/>
      <c r="GGX11" s="447"/>
      <c r="GGY11" s="447"/>
      <c r="GGZ11" s="447"/>
      <c r="GHA11" s="447"/>
      <c r="GHB11" s="447"/>
      <c r="GHC11" s="447"/>
      <c r="GHD11" s="447"/>
      <c r="GHE11" s="447"/>
      <c r="GHF11" s="447"/>
      <c r="GHG11" s="447"/>
      <c r="GHH11" s="447"/>
      <c r="GHI11" s="447"/>
      <c r="GHJ11" s="447"/>
      <c r="GHK11" s="447"/>
      <c r="GHL11" s="447"/>
      <c r="GHM11" s="447"/>
      <c r="GHN11" s="447"/>
      <c r="GHO11" s="447"/>
      <c r="GHP11" s="447"/>
      <c r="GHQ11" s="447"/>
      <c r="GHR11" s="447"/>
      <c r="GHS11" s="447"/>
      <c r="GHT11" s="447"/>
      <c r="GHU11" s="447"/>
      <c r="GHV11" s="447"/>
      <c r="GHW11" s="447"/>
      <c r="GHX11" s="447"/>
      <c r="GHY11" s="447"/>
      <c r="GHZ11" s="447"/>
      <c r="GIA11" s="447"/>
      <c r="GIB11" s="447"/>
      <c r="GIC11" s="447"/>
      <c r="GID11" s="447"/>
      <c r="GIE11" s="447"/>
      <c r="GIF11" s="447"/>
      <c r="GIG11" s="447"/>
      <c r="GIH11" s="447"/>
      <c r="GII11" s="447"/>
      <c r="GIJ11" s="447"/>
      <c r="GIK11" s="447"/>
      <c r="GIL11" s="447"/>
      <c r="GIM11" s="447"/>
      <c r="GIN11" s="447"/>
      <c r="GIO11" s="447"/>
      <c r="GIP11" s="447"/>
      <c r="GIQ11" s="447"/>
      <c r="GIR11" s="447"/>
      <c r="GIS11" s="447"/>
      <c r="GIT11" s="447"/>
      <c r="GIU11" s="447"/>
      <c r="GIV11" s="447"/>
      <c r="GIW11" s="447"/>
      <c r="GIX11" s="447"/>
      <c r="GIY11" s="447"/>
      <c r="GIZ11" s="447"/>
      <c r="GJA11" s="447"/>
      <c r="GJB11" s="447"/>
      <c r="GJC11" s="447"/>
      <c r="GJD11" s="447"/>
      <c r="GJE11" s="447"/>
      <c r="GJF11" s="447"/>
      <c r="GJG11" s="447"/>
      <c r="GJH11" s="447"/>
      <c r="GJI11" s="447"/>
      <c r="GJJ11" s="447"/>
      <c r="GJK11" s="447"/>
      <c r="GJL11" s="447"/>
      <c r="GJM11" s="447"/>
      <c r="GJN11" s="447"/>
      <c r="GJO11" s="447"/>
      <c r="GJP11" s="447"/>
      <c r="GJQ11" s="447"/>
      <c r="GJR11" s="447"/>
      <c r="GJS11" s="447"/>
      <c r="GJT11" s="447"/>
      <c r="GJU11" s="447"/>
      <c r="GJV11" s="447"/>
      <c r="GJW11" s="447"/>
      <c r="GJX11" s="447"/>
      <c r="GJY11" s="447"/>
      <c r="GJZ11" s="447"/>
      <c r="GKA11" s="447"/>
      <c r="GKB11" s="447"/>
      <c r="GKC11" s="447"/>
      <c r="GKD11" s="447"/>
      <c r="GKE11" s="447"/>
      <c r="GKF11" s="447"/>
      <c r="GKG11" s="447"/>
      <c r="GKH11" s="447"/>
      <c r="GKI11" s="447"/>
      <c r="GKJ11" s="447"/>
      <c r="GKK11" s="447"/>
      <c r="GKL11" s="447"/>
      <c r="GKM11" s="447"/>
      <c r="GKN11" s="447"/>
      <c r="GKO11" s="447"/>
      <c r="GKP11" s="447"/>
      <c r="GKQ11" s="447"/>
      <c r="GKR11" s="447"/>
      <c r="GKS11" s="447"/>
      <c r="GKT11" s="447"/>
      <c r="GKU11" s="447"/>
      <c r="GKV11" s="447"/>
      <c r="GKW11" s="447"/>
      <c r="GKX11" s="447"/>
      <c r="GKY11" s="447"/>
      <c r="GKZ11" s="447"/>
      <c r="GLA11" s="447"/>
      <c r="GLB11" s="447"/>
      <c r="GLC11" s="447"/>
      <c r="GLD11" s="447"/>
      <c r="GLE11" s="447"/>
      <c r="GLF11" s="447"/>
      <c r="GLG11" s="447"/>
      <c r="GLH11" s="447"/>
      <c r="GLI11" s="447"/>
      <c r="GLJ11" s="447"/>
      <c r="GLK11" s="447"/>
      <c r="GLL11" s="447"/>
      <c r="GLM11" s="447"/>
      <c r="GLN11" s="447"/>
      <c r="GLO11" s="447"/>
      <c r="GLP11" s="447"/>
      <c r="GLQ11" s="447"/>
      <c r="GLR11" s="447"/>
      <c r="GLS11" s="447"/>
      <c r="GLT11" s="447"/>
      <c r="GLU11" s="447"/>
      <c r="GLV11" s="447"/>
      <c r="GLW11" s="447"/>
      <c r="GLX11" s="447"/>
      <c r="GLY11" s="447"/>
      <c r="GLZ11" s="447"/>
      <c r="GMA11" s="447"/>
      <c r="GMB11" s="447"/>
      <c r="GMC11" s="447"/>
      <c r="GMD11" s="447"/>
      <c r="GME11" s="447"/>
      <c r="GMF11" s="447"/>
      <c r="GMG11" s="447"/>
      <c r="GMH11" s="447"/>
      <c r="GMI11" s="447"/>
      <c r="GMJ11" s="447"/>
      <c r="GMK11" s="447"/>
      <c r="GML11" s="447"/>
      <c r="GMM11" s="447"/>
      <c r="GMN11" s="447"/>
      <c r="GMO11" s="447"/>
      <c r="GMP11" s="447"/>
      <c r="GMQ11" s="447"/>
      <c r="GMR11" s="447"/>
      <c r="GMS11" s="447"/>
      <c r="GMT11" s="447"/>
      <c r="GMU11" s="447"/>
      <c r="GMV11" s="447"/>
      <c r="GMW11" s="447"/>
      <c r="GMX11" s="447"/>
      <c r="GMY11" s="447"/>
      <c r="GMZ11" s="447"/>
      <c r="GNA11" s="447"/>
      <c r="GNB11" s="447"/>
      <c r="GNC11" s="447"/>
      <c r="GND11" s="447"/>
      <c r="GNE11" s="447"/>
      <c r="GNF11" s="447"/>
      <c r="GNG11" s="447"/>
      <c r="GNH11" s="447"/>
      <c r="GNI11" s="447"/>
      <c r="GNJ11" s="447"/>
      <c r="GNK11" s="447"/>
      <c r="GNL11" s="447"/>
      <c r="GNM11" s="447"/>
      <c r="GNN11" s="447"/>
      <c r="GNO11" s="447"/>
      <c r="GNP11" s="447"/>
      <c r="GNQ11" s="447"/>
      <c r="GNR11" s="447"/>
      <c r="GNS11" s="447"/>
      <c r="GNT11" s="447"/>
      <c r="GNU11" s="447"/>
      <c r="GNV11" s="447"/>
      <c r="GNW11" s="447"/>
      <c r="GNX11" s="447"/>
      <c r="GNY11" s="447"/>
      <c r="GNZ11" s="447"/>
      <c r="GOA11" s="447"/>
      <c r="GOB11" s="447"/>
      <c r="GOC11" s="447"/>
      <c r="GOD11" s="447"/>
      <c r="GOE11" s="447"/>
      <c r="GOF11" s="447"/>
      <c r="GOG11" s="447"/>
      <c r="GOH11" s="447"/>
      <c r="GOI11" s="447"/>
      <c r="GOJ11" s="447"/>
      <c r="GOK11" s="447"/>
      <c r="GOL11" s="447"/>
      <c r="GOM11" s="447"/>
      <c r="GON11" s="447"/>
      <c r="GOO11" s="447"/>
      <c r="GOP11" s="447"/>
      <c r="GOQ11" s="447"/>
      <c r="GOR11" s="447"/>
      <c r="GOS11" s="447"/>
      <c r="GOT11" s="447"/>
      <c r="GOU11" s="447"/>
      <c r="GOV11" s="447"/>
      <c r="GOW11" s="447"/>
      <c r="GOX11" s="447"/>
      <c r="GOY11" s="447"/>
      <c r="GOZ11" s="447"/>
      <c r="GPA11" s="447"/>
      <c r="GPB11" s="447"/>
      <c r="GPC11" s="447"/>
      <c r="GPD11" s="447"/>
      <c r="GPE11" s="447"/>
      <c r="GPF11" s="447"/>
      <c r="GPG11" s="447"/>
      <c r="GPH11" s="447"/>
      <c r="GPI11" s="447"/>
      <c r="GPJ11" s="447"/>
      <c r="GPK11" s="447"/>
      <c r="GPL11" s="447"/>
      <c r="GPM11" s="447"/>
      <c r="GPN11" s="447"/>
      <c r="GPO11" s="447"/>
      <c r="GPP11" s="447"/>
      <c r="GPQ11" s="447"/>
      <c r="GPR11" s="447"/>
      <c r="GPS11" s="447"/>
      <c r="GPT11" s="447"/>
      <c r="GPU11" s="447"/>
      <c r="GPV11" s="447"/>
      <c r="GPW11" s="447"/>
      <c r="GPX11" s="447"/>
      <c r="GPY11" s="447"/>
      <c r="GPZ11" s="447"/>
      <c r="GQA11" s="447"/>
      <c r="GQB11" s="447"/>
      <c r="GQC11" s="447"/>
      <c r="GQD11" s="447"/>
      <c r="GQE11" s="447"/>
      <c r="GQF11" s="447"/>
      <c r="GQG11" s="447"/>
      <c r="GQH11" s="447"/>
      <c r="GQI11" s="447"/>
      <c r="GQJ11" s="447"/>
      <c r="GQK11" s="447"/>
      <c r="GQL11" s="447"/>
      <c r="GQM11" s="447"/>
      <c r="GQN11" s="447"/>
      <c r="GQO11" s="447"/>
      <c r="GQP11" s="447"/>
      <c r="GQQ11" s="447"/>
      <c r="GQR11" s="447"/>
      <c r="GQS11" s="447"/>
      <c r="GQT11" s="447"/>
      <c r="GQU11" s="447"/>
      <c r="GQV11" s="447"/>
      <c r="GQW11" s="447"/>
      <c r="GQX11" s="447"/>
      <c r="GQY11" s="447"/>
      <c r="GQZ11" s="447"/>
      <c r="GRA11" s="447"/>
      <c r="GRB11" s="447"/>
      <c r="GRC11" s="447"/>
      <c r="GRD11" s="447"/>
      <c r="GRE11" s="447"/>
      <c r="GRF11" s="447"/>
      <c r="GRG11" s="447"/>
      <c r="GRH11" s="447"/>
      <c r="GRI11" s="447"/>
      <c r="GRJ11" s="447"/>
      <c r="GRK11" s="447"/>
      <c r="GRL11" s="447"/>
      <c r="GRM11" s="447"/>
      <c r="GRN11" s="447"/>
      <c r="GRO11" s="447"/>
      <c r="GRP11" s="447"/>
      <c r="GRQ11" s="447"/>
      <c r="GRR11" s="447"/>
      <c r="GRS11" s="447"/>
      <c r="GRT11" s="447"/>
      <c r="GRU11" s="447"/>
      <c r="GRV11" s="447"/>
      <c r="GRW11" s="447"/>
      <c r="GRX11" s="447"/>
      <c r="GRY11" s="447"/>
      <c r="GRZ11" s="447"/>
      <c r="GSA11" s="447"/>
      <c r="GSB11" s="447"/>
      <c r="GSC11" s="447"/>
      <c r="GSD11" s="447"/>
      <c r="GSE11" s="447"/>
      <c r="GSF11" s="447"/>
      <c r="GSG11" s="447"/>
      <c r="GSH11" s="447"/>
      <c r="GSI11" s="447"/>
      <c r="GSJ11" s="447"/>
      <c r="GSK11" s="447"/>
      <c r="GSL11" s="447"/>
      <c r="GSM11" s="447"/>
      <c r="GSN11" s="447"/>
      <c r="GSO11" s="447"/>
      <c r="GSP11" s="447"/>
      <c r="GSQ11" s="447"/>
      <c r="GSR11" s="447"/>
      <c r="GSS11" s="447"/>
      <c r="GST11" s="447"/>
      <c r="GSU11" s="447"/>
      <c r="GSV11" s="447"/>
      <c r="GSW11" s="447"/>
      <c r="GSX11" s="447"/>
      <c r="GSY11" s="447"/>
      <c r="GSZ11" s="447"/>
      <c r="GTA11" s="447"/>
      <c r="GTB11" s="447"/>
      <c r="GTC11" s="447"/>
      <c r="GTD11" s="447"/>
      <c r="GTE11" s="447"/>
      <c r="GTF11" s="447"/>
      <c r="GTG11" s="447"/>
      <c r="GTH11" s="447"/>
      <c r="GTI11" s="447"/>
      <c r="GTJ11" s="447"/>
      <c r="GTK11" s="447"/>
      <c r="GTL11" s="447"/>
      <c r="GTM11" s="447"/>
      <c r="GTN11" s="447"/>
      <c r="GTO11" s="447"/>
      <c r="GTP11" s="447"/>
      <c r="GTQ11" s="447"/>
      <c r="GTR11" s="447"/>
      <c r="GTS11" s="447"/>
      <c r="GTT11" s="447"/>
      <c r="GTU11" s="447"/>
      <c r="GTV11" s="447"/>
      <c r="GTW11" s="447"/>
      <c r="GTX11" s="447"/>
      <c r="GTY11" s="447"/>
      <c r="GTZ11" s="447"/>
      <c r="GUA11" s="447"/>
      <c r="GUB11" s="447"/>
      <c r="GUC11" s="447"/>
      <c r="GUD11" s="447"/>
      <c r="GUE11" s="447"/>
      <c r="GUF11" s="447"/>
      <c r="GUG11" s="447"/>
      <c r="GUH11" s="447"/>
      <c r="GUI11" s="447"/>
      <c r="GUJ11" s="447"/>
      <c r="GUK11" s="447"/>
      <c r="GUL11" s="447"/>
      <c r="GUM11" s="447"/>
      <c r="GUN11" s="447"/>
      <c r="GUO11" s="447"/>
      <c r="GUP11" s="447"/>
      <c r="GUQ11" s="447"/>
      <c r="GUR11" s="447"/>
      <c r="GUS11" s="447"/>
      <c r="GUT11" s="447"/>
      <c r="GUU11" s="447"/>
      <c r="GUV11" s="447"/>
      <c r="GUW11" s="447"/>
      <c r="GUX11" s="447"/>
      <c r="GUY11" s="447"/>
      <c r="GUZ11" s="447"/>
      <c r="GVA11" s="447"/>
      <c r="GVB11" s="447"/>
      <c r="GVC11" s="447"/>
      <c r="GVD11" s="447"/>
      <c r="GVE11" s="447"/>
      <c r="GVF11" s="447"/>
      <c r="GVG11" s="447"/>
      <c r="GVH11" s="447"/>
      <c r="GVI11" s="447"/>
      <c r="GVJ11" s="447"/>
      <c r="GVK11" s="447"/>
      <c r="GVL11" s="447"/>
      <c r="GVM11" s="447"/>
      <c r="GVN11" s="447"/>
      <c r="GVO11" s="447"/>
      <c r="GVP11" s="447"/>
      <c r="GVQ11" s="447"/>
      <c r="GVR11" s="447"/>
      <c r="GVS11" s="447"/>
      <c r="GVT11" s="447"/>
      <c r="GVU11" s="447"/>
      <c r="GVV11" s="447"/>
      <c r="GVW11" s="447"/>
      <c r="GVX11" s="447"/>
      <c r="GVY11" s="447"/>
      <c r="GVZ11" s="447"/>
      <c r="GWA11" s="447"/>
      <c r="GWB11" s="447"/>
      <c r="GWC11" s="447"/>
      <c r="GWD11" s="447"/>
      <c r="GWE11" s="447"/>
      <c r="GWF11" s="447"/>
      <c r="GWG11" s="447"/>
      <c r="GWH11" s="447"/>
      <c r="GWI11" s="447"/>
      <c r="GWJ11" s="447"/>
      <c r="GWK11" s="447"/>
      <c r="GWL11" s="447"/>
      <c r="GWM11" s="447"/>
      <c r="GWN11" s="447"/>
      <c r="GWO11" s="447"/>
      <c r="GWP11" s="447"/>
      <c r="GWQ11" s="447"/>
      <c r="GWR11" s="447"/>
      <c r="GWS11" s="447"/>
      <c r="GWT11" s="447"/>
      <c r="GWU11" s="447"/>
      <c r="GWV11" s="447"/>
      <c r="GWW11" s="447"/>
      <c r="GWX11" s="447"/>
      <c r="GWY11" s="447"/>
      <c r="GWZ11" s="447"/>
      <c r="GXA11" s="447"/>
      <c r="GXB11" s="447"/>
      <c r="GXC11" s="447"/>
      <c r="GXD11" s="447"/>
      <c r="GXE11" s="447"/>
      <c r="GXF11" s="447"/>
      <c r="GXG11" s="447"/>
      <c r="GXH11" s="447"/>
      <c r="GXI11" s="447"/>
      <c r="GXJ11" s="447"/>
      <c r="GXK11" s="447"/>
      <c r="GXL11" s="447"/>
      <c r="GXM11" s="447"/>
      <c r="GXN11" s="447"/>
      <c r="GXO11" s="447"/>
      <c r="GXP11" s="447"/>
      <c r="GXQ11" s="447"/>
      <c r="GXR11" s="447"/>
      <c r="GXS11" s="447"/>
      <c r="GXT11" s="447"/>
      <c r="GXU11" s="447"/>
      <c r="GXV11" s="447"/>
      <c r="GXW11" s="447"/>
      <c r="GXX11" s="447"/>
      <c r="GXY11" s="447"/>
      <c r="GXZ11" s="447"/>
      <c r="GYA11" s="447"/>
      <c r="GYB11" s="447"/>
      <c r="GYC11" s="447"/>
      <c r="GYD11" s="447"/>
      <c r="GYE11" s="447"/>
      <c r="GYF11" s="447"/>
      <c r="GYG11" s="447"/>
      <c r="GYH11" s="447"/>
      <c r="GYI11" s="447"/>
      <c r="GYJ11" s="447"/>
      <c r="GYK11" s="447"/>
      <c r="GYL11" s="447"/>
      <c r="GYM11" s="447"/>
      <c r="GYN11" s="447"/>
      <c r="GYO11" s="447"/>
      <c r="GYP11" s="447"/>
      <c r="GYQ11" s="447"/>
      <c r="GYR11" s="447"/>
      <c r="GYS11" s="447"/>
      <c r="GYT11" s="447"/>
      <c r="GYU11" s="447"/>
      <c r="GYV11" s="447"/>
      <c r="GYW11" s="447"/>
      <c r="GYX11" s="447"/>
      <c r="GYY11" s="447"/>
      <c r="GYZ11" s="447"/>
      <c r="GZA11" s="447"/>
      <c r="GZB11" s="447"/>
      <c r="GZC11" s="447"/>
      <c r="GZD11" s="447"/>
      <c r="GZE11" s="447"/>
      <c r="GZF11" s="447"/>
      <c r="GZG11" s="447"/>
      <c r="GZH11" s="447"/>
      <c r="GZI11" s="447"/>
      <c r="GZJ11" s="447"/>
      <c r="GZK11" s="447"/>
      <c r="GZL11" s="447"/>
      <c r="GZM11" s="447"/>
      <c r="GZN11" s="447"/>
      <c r="GZO11" s="447"/>
      <c r="GZP11" s="447"/>
      <c r="GZQ11" s="447"/>
      <c r="GZR11" s="447"/>
      <c r="GZS11" s="447"/>
      <c r="GZT11" s="447"/>
      <c r="GZU11" s="447"/>
      <c r="GZV11" s="447"/>
      <c r="GZW11" s="447"/>
      <c r="GZX11" s="447"/>
      <c r="GZY11" s="447"/>
      <c r="GZZ11" s="447"/>
      <c r="HAA11" s="447"/>
      <c r="HAB11" s="447"/>
      <c r="HAC11" s="447"/>
      <c r="HAD11" s="447"/>
      <c r="HAE11" s="447"/>
      <c r="HAF11" s="447"/>
      <c r="HAG11" s="447"/>
      <c r="HAH11" s="447"/>
      <c r="HAI11" s="447"/>
      <c r="HAJ11" s="447"/>
      <c r="HAK11" s="447"/>
      <c r="HAL11" s="447"/>
      <c r="HAM11" s="447"/>
      <c r="HAN11" s="447"/>
      <c r="HAO11" s="447"/>
      <c r="HAP11" s="447"/>
      <c r="HAQ11" s="447"/>
      <c r="HAR11" s="447"/>
      <c r="HAS11" s="447"/>
      <c r="HAT11" s="447"/>
      <c r="HAU11" s="447"/>
      <c r="HAV11" s="447"/>
      <c r="HAW11" s="447"/>
      <c r="HAX11" s="447"/>
      <c r="HAY11" s="447"/>
      <c r="HAZ11" s="447"/>
      <c r="HBA11" s="447"/>
      <c r="HBB11" s="447"/>
      <c r="HBC11" s="447"/>
      <c r="HBD11" s="447"/>
      <c r="HBE11" s="447"/>
      <c r="HBF11" s="447"/>
      <c r="HBG11" s="447"/>
      <c r="HBH11" s="447"/>
      <c r="HBI11" s="447"/>
      <c r="HBJ11" s="447"/>
      <c r="HBK11" s="447"/>
      <c r="HBL11" s="447"/>
      <c r="HBM11" s="447"/>
      <c r="HBN11" s="447"/>
      <c r="HBO11" s="447"/>
      <c r="HBP11" s="447"/>
      <c r="HBQ11" s="447"/>
      <c r="HBR11" s="447"/>
      <c r="HBS11" s="447"/>
      <c r="HBT11" s="447"/>
      <c r="HBU11" s="447"/>
      <c r="HBV11" s="447"/>
      <c r="HBW11" s="447"/>
      <c r="HBX11" s="447"/>
      <c r="HBY11" s="447"/>
      <c r="HBZ11" s="447"/>
      <c r="HCA11" s="447"/>
      <c r="HCB11" s="447"/>
      <c r="HCC11" s="447"/>
      <c r="HCD11" s="447"/>
      <c r="HCE11" s="447"/>
      <c r="HCF11" s="447"/>
      <c r="HCG11" s="447"/>
      <c r="HCH11" s="447"/>
      <c r="HCI11" s="447"/>
      <c r="HCJ11" s="447"/>
      <c r="HCK11" s="447"/>
      <c r="HCL11" s="447"/>
      <c r="HCM11" s="447"/>
      <c r="HCN11" s="447"/>
      <c r="HCO11" s="447"/>
      <c r="HCP11" s="447"/>
      <c r="HCQ11" s="447"/>
      <c r="HCR11" s="447"/>
      <c r="HCS11" s="447"/>
      <c r="HCT11" s="447"/>
      <c r="HCU11" s="447"/>
      <c r="HCV11" s="447"/>
      <c r="HCW11" s="447"/>
      <c r="HCX11" s="447"/>
      <c r="HCY11" s="447"/>
      <c r="HCZ11" s="447"/>
      <c r="HDA11" s="447"/>
      <c r="HDB11" s="447"/>
      <c r="HDC11" s="447"/>
      <c r="HDD11" s="447"/>
      <c r="HDE11" s="447"/>
      <c r="HDF11" s="447"/>
      <c r="HDG11" s="447"/>
      <c r="HDH11" s="447"/>
      <c r="HDI11" s="447"/>
      <c r="HDJ11" s="447"/>
      <c r="HDK11" s="447"/>
      <c r="HDL11" s="447"/>
      <c r="HDM11" s="447"/>
      <c r="HDN11" s="447"/>
      <c r="HDO11" s="447"/>
      <c r="HDP11" s="447"/>
      <c r="HDQ11" s="447"/>
      <c r="HDR11" s="447"/>
      <c r="HDS11" s="447"/>
      <c r="HDT11" s="447"/>
      <c r="HDU11" s="447"/>
      <c r="HDV11" s="447"/>
      <c r="HDW11" s="447"/>
      <c r="HDX11" s="447"/>
      <c r="HDY11" s="447"/>
      <c r="HDZ11" s="447"/>
      <c r="HEA11" s="447"/>
      <c r="HEB11" s="447"/>
      <c r="HEC11" s="447"/>
      <c r="HED11" s="447"/>
      <c r="HEE11" s="447"/>
      <c r="HEF11" s="447"/>
      <c r="HEG11" s="447"/>
      <c r="HEH11" s="447"/>
      <c r="HEI11" s="447"/>
      <c r="HEJ11" s="447"/>
      <c r="HEK11" s="447"/>
      <c r="HEL11" s="447"/>
      <c r="HEM11" s="447"/>
      <c r="HEN11" s="447"/>
      <c r="HEO11" s="447"/>
      <c r="HEP11" s="447"/>
      <c r="HEQ11" s="447"/>
      <c r="HER11" s="447"/>
      <c r="HES11" s="447"/>
      <c r="HET11" s="447"/>
      <c r="HEU11" s="447"/>
      <c r="HEV11" s="447"/>
      <c r="HEW11" s="447"/>
      <c r="HEX11" s="447"/>
      <c r="HEY11" s="447"/>
      <c r="HEZ11" s="447"/>
      <c r="HFA11" s="447"/>
      <c r="HFB11" s="447"/>
      <c r="HFC11" s="447"/>
      <c r="HFD11" s="447"/>
      <c r="HFE11" s="447"/>
      <c r="HFF11" s="447"/>
      <c r="HFG11" s="447"/>
      <c r="HFH11" s="447"/>
      <c r="HFI11" s="447"/>
      <c r="HFJ11" s="447"/>
      <c r="HFK11" s="447"/>
      <c r="HFL11" s="447"/>
      <c r="HFM11" s="447"/>
      <c r="HFN11" s="447"/>
      <c r="HFO11" s="447"/>
      <c r="HFP11" s="447"/>
      <c r="HFQ11" s="447"/>
      <c r="HFR11" s="447"/>
      <c r="HFS11" s="447"/>
      <c r="HFT11" s="447"/>
      <c r="HFU11" s="447"/>
      <c r="HFV11" s="447"/>
      <c r="HFW11" s="447"/>
      <c r="HFX11" s="447"/>
      <c r="HFY11" s="447"/>
      <c r="HFZ11" s="447"/>
      <c r="HGA11" s="447"/>
      <c r="HGB11" s="447"/>
      <c r="HGC11" s="447"/>
      <c r="HGD11" s="447"/>
      <c r="HGE11" s="447"/>
      <c r="HGF11" s="447"/>
      <c r="HGG11" s="447"/>
      <c r="HGH11" s="447"/>
      <c r="HGI11" s="447"/>
      <c r="HGJ11" s="447"/>
      <c r="HGK11" s="447"/>
      <c r="HGL11" s="447"/>
      <c r="HGM11" s="447"/>
      <c r="HGN11" s="447"/>
      <c r="HGO11" s="447"/>
      <c r="HGP11" s="447"/>
      <c r="HGQ11" s="447"/>
      <c r="HGR11" s="447"/>
      <c r="HGS11" s="447"/>
      <c r="HGT11" s="447"/>
      <c r="HGU11" s="447"/>
      <c r="HGV11" s="447"/>
      <c r="HGW11" s="447"/>
      <c r="HGX11" s="447"/>
      <c r="HGY11" s="447"/>
      <c r="HGZ11" s="447"/>
      <c r="HHA11" s="447"/>
      <c r="HHB11" s="447"/>
      <c r="HHC11" s="447"/>
      <c r="HHD11" s="447"/>
      <c r="HHE11" s="447"/>
      <c r="HHF11" s="447"/>
      <c r="HHG11" s="447"/>
      <c r="HHH11" s="447"/>
      <c r="HHI11" s="447"/>
      <c r="HHJ11" s="447"/>
      <c r="HHK11" s="447"/>
      <c r="HHL11" s="447"/>
      <c r="HHM11" s="447"/>
      <c r="HHN11" s="447"/>
      <c r="HHO11" s="447"/>
      <c r="HHP11" s="447"/>
      <c r="HHQ11" s="447"/>
      <c r="HHR11" s="447"/>
      <c r="HHS11" s="447"/>
      <c r="HHT11" s="447"/>
      <c r="HHU11" s="447"/>
      <c r="HHV11" s="447"/>
      <c r="HHW11" s="447"/>
      <c r="HHX11" s="447"/>
      <c r="HHY11" s="447"/>
      <c r="HHZ11" s="447"/>
      <c r="HIA11" s="447"/>
      <c r="HIB11" s="447"/>
      <c r="HIC11" s="447"/>
      <c r="HID11" s="447"/>
      <c r="HIE11" s="447"/>
      <c r="HIF11" s="447"/>
      <c r="HIG11" s="447"/>
      <c r="HIH11" s="447"/>
      <c r="HII11" s="447"/>
      <c r="HIJ11" s="447"/>
      <c r="HIK11" s="447"/>
      <c r="HIL11" s="447"/>
      <c r="HIM11" s="447"/>
      <c r="HIN11" s="447"/>
      <c r="HIO11" s="447"/>
      <c r="HIP11" s="447"/>
      <c r="HIQ11" s="447"/>
      <c r="HIR11" s="447"/>
      <c r="HIS11" s="447"/>
      <c r="HIT11" s="447"/>
      <c r="HIU11" s="447"/>
      <c r="HIV11" s="447"/>
      <c r="HIW11" s="447"/>
      <c r="HIX11" s="447"/>
      <c r="HIY11" s="447"/>
      <c r="HIZ11" s="447"/>
      <c r="HJA11" s="447"/>
      <c r="HJB11" s="447"/>
      <c r="HJC11" s="447"/>
      <c r="HJD11" s="447"/>
      <c r="HJE11" s="447"/>
      <c r="HJF11" s="447"/>
      <c r="HJG11" s="447"/>
      <c r="HJH11" s="447"/>
      <c r="HJI11" s="447"/>
      <c r="HJJ11" s="447"/>
      <c r="HJK11" s="447"/>
      <c r="HJL11" s="447"/>
      <c r="HJM11" s="447"/>
      <c r="HJN11" s="447"/>
      <c r="HJO11" s="447"/>
      <c r="HJP11" s="447"/>
      <c r="HJQ11" s="447"/>
      <c r="HJR11" s="447"/>
      <c r="HJS11" s="447"/>
      <c r="HJT11" s="447"/>
      <c r="HJU11" s="447"/>
      <c r="HJV11" s="447"/>
      <c r="HJW11" s="447"/>
      <c r="HJX11" s="447"/>
      <c r="HJY11" s="447"/>
      <c r="HJZ11" s="447"/>
      <c r="HKA11" s="447"/>
      <c r="HKB11" s="447"/>
      <c r="HKC11" s="447"/>
      <c r="HKD11" s="447"/>
      <c r="HKE11" s="447"/>
      <c r="HKF11" s="447"/>
      <c r="HKG11" s="447"/>
      <c r="HKH11" s="447"/>
      <c r="HKI11" s="447"/>
      <c r="HKJ11" s="447"/>
      <c r="HKK11" s="447"/>
      <c r="HKL11" s="447"/>
      <c r="HKM11" s="447"/>
      <c r="HKN11" s="447"/>
      <c r="HKO11" s="447"/>
      <c r="HKP11" s="447"/>
      <c r="HKQ11" s="447"/>
      <c r="HKR11" s="447"/>
      <c r="HKS11" s="447"/>
      <c r="HKT11" s="447"/>
      <c r="HKU11" s="447"/>
      <c r="HKV11" s="447"/>
      <c r="HKW11" s="447"/>
      <c r="HKX11" s="447"/>
      <c r="HKY11" s="447"/>
      <c r="HKZ11" s="447"/>
      <c r="HLA11" s="447"/>
      <c r="HLB11" s="447"/>
      <c r="HLC11" s="447"/>
      <c r="HLD11" s="447"/>
      <c r="HLE11" s="447"/>
      <c r="HLF11" s="447"/>
      <c r="HLG11" s="447"/>
      <c r="HLH11" s="447"/>
      <c r="HLI11" s="447"/>
      <c r="HLJ11" s="447"/>
      <c r="HLK11" s="447"/>
      <c r="HLL11" s="447"/>
      <c r="HLM11" s="447"/>
      <c r="HLN11" s="447"/>
      <c r="HLO11" s="447"/>
      <c r="HLP11" s="447"/>
      <c r="HLQ11" s="447"/>
      <c r="HLR11" s="447"/>
      <c r="HLS11" s="447"/>
      <c r="HLT11" s="447"/>
      <c r="HLU11" s="447"/>
      <c r="HLV11" s="447"/>
      <c r="HLW11" s="447"/>
      <c r="HLX11" s="447"/>
      <c r="HLY11" s="447"/>
      <c r="HLZ11" s="447"/>
      <c r="HMA11" s="447"/>
      <c r="HMB11" s="447"/>
      <c r="HMC11" s="447"/>
      <c r="HMD11" s="447"/>
      <c r="HME11" s="447"/>
      <c r="HMF11" s="447"/>
      <c r="HMG11" s="447"/>
      <c r="HMH11" s="447"/>
      <c r="HMI11" s="447"/>
      <c r="HMJ11" s="447"/>
      <c r="HMK11" s="447"/>
      <c r="HML11" s="447"/>
      <c r="HMM11" s="447"/>
      <c r="HMN11" s="447"/>
      <c r="HMO11" s="447"/>
      <c r="HMP11" s="447"/>
      <c r="HMQ11" s="447"/>
      <c r="HMR11" s="447"/>
      <c r="HMS11" s="447"/>
      <c r="HMT11" s="447"/>
      <c r="HMU11" s="447"/>
      <c r="HMV11" s="447"/>
      <c r="HMW11" s="447"/>
      <c r="HMX11" s="447"/>
      <c r="HMY11" s="447"/>
      <c r="HMZ11" s="447"/>
      <c r="HNA11" s="447"/>
      <c r="HNB11" s="447"/>
      <c r="HNC11" s="447"/>
      <c r="HND11" s="447"/>
      <c r="HNE11" s="447"/>
      <c r="HNF11" s="447"/>
      <c r="HNG11" s="447"/>
      <c r="HNH11" s="447"/>
      <c r="HNI11" s="447"/>
      <c r="HNJ11" s="447"/>
      <c r="HNK11" s="447"/>
      <c r="HNL11" s="447"/>
      <c r="HNM11" s="447"/>
      <c r="HNN11" s="447"/>
      <c r="HNO11" s="447"/>
      <c r="HNP11" s="447"/>
      <c r="HNQ11" s="447"/>
      <c r="HNR11" s="447"/>
      <c r="HNS11" s="447"/>
      <c r="HNT11" s="447"/>
      <c r="HNU11" s="447"/>
      <c r="HNV11" s="447"/>
      <c r="HNW11" s="447"/>
      <c r="HNX11" s="447"/>
      <c r="HNY11" s="447"/>
      <c r="HNZ11" s="447"/>
      <c r="HOA11" s="447"/>
      <c r="HOB11" s="447"/>
      <c r="HOC11" s="447"/>
      <c r="HOD11" s="447"/>
      <c r="HOE11" s="447"/>
      <c r="HOF11" s="447"/>
      <c r="HOG11" s="447"/>
      <c r="HOH11" s="447"/>
      <c r="HOI11" s="447"/>
      <c r="HOJ11" s="447"/>
      <c r="HOK11" s="447"/>
      <c r="HOL11" s="447"/>
      <c r="HOM11" s="447"/>
      <c r="HON11" s="447"/>
      <c r="HOO11" s="447"/>
      <c r="HOP11" s="447"/>
      <c r="HOQ11" s="447"/>
      <c r="HOR11" s="447"/>
      <c r="HOS11" s="447"/>
      <c r="HOT11" s="447"/>
      <c r="HOU11" s="447"/>
      <c r="HOV11" s="447"/>
      <c r="HOW11" s="447"/>
      <c r="HOX11" s="447"/>
      <c r="HOY11" s="447"/>
      <c r="HOZ11" s="447"/>
      <c r="HPA11" s="447"/>
      <c r="HPB11" s="447"/>
      <c r="HPC11" s="447"/>
      <c r="HPD11" s="447"/>
      <c r="HPE11" s="447"/>
      <c r="HPF11" s="447"/>
      <c r="HPG11" s="447"/>
      <c r="HPH11" s="447"/>
      <c r="HPI11" s="447"/>
      <c r="HPJ11" s="447"/>
      <c r="HPK11" s="447"/>
      <c r="HPL11" s="447"/>
      <c r="HPM11" s="447"/>
      <c r="HPN11" s="447"/>
      <c r="HPO11" s="447"/>
      <c r="HPP11" s="447"/>
      <c r="HPQ11" s="447"/>
      <c r="HPR11" s="447"/>
      <c r="HPS11" s="447"/>
      <c r="HPT11" s="447"/>
      <c r="HPU11" s="447"/>
      <c r="HPV11" s="447"/>
      <c r="HPW11" s="447"/>
      <c r="HPX11" s="447"/>
      <c r="HPY11" s="447"/>
      <c r="HPZ11" s="447"/>
      <c r="HQA11" s="447"/>
      <c r="HQB11" s="447"/>
      <c r="HQC11" s="447"/>
      <c r="HQD11" s="447"/>
      <c r="HQE11" s="447"/>
      <c r="HQF11" s="447"/>
      <c r="HQG11" s="447"/>
      <c r="HQH11" s="447"/>
      <c r="HQI11" s="447"/>
      <c r="HQJ11" s="447"/>
      <c r="HQK11" s="447"/>
      <c r="HQL11" s="447"/>
      <c r="HQM11" s="447"/>
      <c r="HQN11" s="447"/>
      <c r="HQO11" s="447"/>
      <c r="HQP11" s="447"/>
      <c r="HQQ11" s="447"/>
      <c r="HQR11" s="447"/>
      <c r="HQS11" s="447"/>
      <c r="HQT11" s="447"/>
      <c r="HQU11" s="447"/>
      <c r="HQV11" s="447"/>
      <c r="HQW11" s="447"/>
      <c r="HQX11" s="447"/>
      <c r="HQY11" s="447"/>
      <c r="HQZ11" s="447"/>
      <c r="HRA11" s="447"/>
      <c r="HRB11" s="447"/>
      <c r="HRC11" s="447"/>
      <c r="HRD11" s="447"/>
      <c r="HRE11" s="447"/>
      <c r="HRF11" s="447"/>
      <c r="HRG11" s="447"/>
      <c r="HRH11" s="447"/>
      <c r="HRI11" s="447"/>
      <c r="HRJ11" s="447"/>
      <c r="HRK11" s="447"/>
      <c r="HRL11" s="447"/>
      <c r="HRM11" s="447"/>
      <c r="HRN11" s="447"/>
      <c r="HRO11" s="447"/>
      <c r="HRP11" s="447"/>
      <c r="HRQ11" s="447"/>
      <c r="HRR11" s="447"/>
      <c r="HRS11" s="447"/>
      <c r="HRT11" s="447"/>
      <c r="HRU11" s="447"/>
      <c r="HRV11" s="447"/>
      <c r="HRW11" s="447"/>
      <c r="HRX11" s="447"/>
      <c r="HRY11" s="447"/>
      <c r="HRZ11" s="447"/>
      <c r="HSA11" s="447"/>
      <c r="HSB11" s="447"/>
      <c r="HSC11" s="447"/>
      <c r="HSD11" s="447"/>
      <c r="HSE11" s="447"/>
      <c r="HSF11" s="447"/>
      <c r="HSG11" s="447"/>
      <c r="HSH11" s="447"/>
      <c r="HSI11" s="447"/>
      <c r="HSJ11" s="447"/>
      <c r="HSK11" s="447"/>
      <c r="HSL11" s="447"/>
      <c r="HSM11" s="447"/>
      <c r="HSN11" s="447"/>
      <c r="HSO11" s="447"/>
      <c r="HSP11" s="447"/>
      <c r="HSQ11" s="447"/>
      <c r="HSR11" s="447"/>
      <c r="HSS11" s="447"/>
      <c r="HST11" s="447"/>
      <c r="HSU11" s="447"/>
      <c r="HSV11" s="447"/>
      <c r="HSW11" s="447"/>
      <c r="HSX11" s="447"/>
      <c r="HSY11" s="447"/>
      <c r="HSZ11" s="447"/>
      <c r="HTA11" s="447"/>
      <c r="HTB11" s="447"/>
      <c r="HTC11" s="447"/>
      <c r="HTD11" s="447"/>
      <c r="HTE11" s="447"/>
      <c r="HTF11" s="447"/>
      <c r="HTG11" s="447"/>
      <c r="HTH11" s="447"/>
      <c r="HTI11" s="447"/>
      <c r="HTJ11" s="447"/>
      <c r="HTK11" s="447"/>
      <c r="HTL11" s="447"/>
      <c r="HTM11" s="447"/>
      <c r="HTN11" s="447"/>
      <c r="HTO11" s="447"/>
      <c r="HTP11" s="447"/>
      <c r="HTQ11" s="447"/>
      <c r="HTR11" s="447"/>
      <c r="HTS11" s="447"/>
      <c r="HTT11" s="447"/>
      <c r="HTU11" s="447"/>
      <c r="HTV11" s="447"/>
      <c r="HTW11" s="447"/>
      <c r="HTX11" s="447"/>
      <c r="HTY11" s="447"/>
      <c r="HTZ11" s="447"/>
      <c r="HUA11" s="447"/>
      <c r="HUB11" s="447"/>
      <c r="HUC11" s="447"/>
      <c r="HUD11" s="447"/>
      <c r="HUE11" s="447"/>
      <c r="HUF11" s="447"/>
      <c r="HUG11" s="447"/>
      <c r="HUH11" s="447"/>
      <c r="HUI11" s="447"/>
      <c r="HUJ11" s="447"/>
      <c r="HUK11" s="447"/>
      <c r="HUL11" s="447"/>
      <c r="HUM11" s="447"/>
      <c r="HUN11" s="447"/>
      <c r="HUO11" s="447"/>
      <c r="HUP11" s="447"/>
      <c r="HUQ11" s="447"/>
      <c r="HUR11" s="447"/>
      <c r="HUS11" s="447"/>
      <c r="HUT11" s="447"/>
      <c r="HUU11" s="447"/>
      <c r="HUV11" s="447"/>
      <c r="HUW11" s="447"/>
      <c r="HUX11" s="447"/>
      <c r="HUY11" s="447"/>
      <c r="HUZ11" s="447"/>
      <c r="HVA11" s="447"/>
      <c r="HVB11" s="447"/>
      <c r="HVC11" s="447"/>
      <c r="HVD11" s="447"/>
      <c r="HVE11" s="447"/>
      <c r="HVF11" s="447"/>
      <c r="HVG11" s="447"/>
      <c r="HVH11" s="447"/>
      <c r="HVI11" s="447"/>
      <c r="HVJ11" s="447"/>
      <c r="HVK11" s="447"/>
      <c r="HVL11" s="447"/>
      <c r="HVM11" s="447"/>
      <c r="HVN11" s="447"/>
      <c r="HVO11" s="447"/>
      <c r="HVP11" s="447"/>
      <c r="HVQ11" s="447"/>
      <c r="HVR11" s="447"/>
      <c r="HVS11" s="447"/>
      <c r="HVT11" s="447"/>
      <c r="HVU11" s="447"/>
      <c r="HVV11" s="447"/>
      <c r="HVW11" s="447"/>
      <c r="HVX11" s="447"/>
      <c r="HVY11" s="447"/>
      <c r="HVZ11" s="447"/>
      <c r="HWA11" s="447"/>
      <c r="HWB11" s="447"/>
      <c r="HWC11" s="447"/>
      <c r="HWD11" s="447"/>
      <c r="HWE11" s="447"/>
      <c r="HWF11" s="447"/>
      <c r="HWG11" s="447"/>
      <c r="HWH11" s="447"/>
      <c r="HWI11" s="447"/>
      <c r="HWJ11" s="447"/>
      <c r="HWK11" s="447"/>
      <c r="HWL11" s="447"/>
      <c r="HWM11" s="447"/>
      <c r="HWN11" s="447"/>
      <c r="HWO11" s="447"/>
      <c r="HWP11" s="447"/>
      <c r="HWQ11" s="447"/>
      <c r="HWR11" s="447"/>
      <c r="HWS11" s="447"/>
      <c r="HWT11" s="447"/>
      <c r="HWU11" s="447"/>
      <c r="HWV11" s="447"/>
      <c r="HWW11" s="447"/>
      <c r="HWX11" s="447"/>
      <c r="HWY11" s="447"/>
      <c r="HWZ11" s="447"/>
      <c r="HXA11" s="447"/>
      <c r="HXB11" s="447"/>
      <c r="HXC11" s="447"/>
      <c r="HXD11" s="447"/>
      <c r="HXE11" s="447"/>
      <c r="HXF11" s="447"/>
      <c r="HXG11" s="447"/>
      <c r="HXH11" s="447"/>
      <c r="HXI11" s="447"/>
      <c r="HXJ11" s="447"/>
      <c r="HXK11" s="447"/>
      <c r="HXL11" s="447"/>
      <c r="HXM11" s="447"/>
      <c r="HXN11" s="447"/>
      <c r="HXO11" s="447"/>
      <c r="HXP11" s="447"/>
      <c r="HXQ11" s="447"/>
      <c r="HXR11" s="447"/>
      <c r="HXS11" s="447"/>
      <c r="HXT11" s="447"/>
      <c r="HXU11" s="447"/>
      <c r="HXV11" s="447"/>
      <c r="HXW11" s="447"/>
      <c r="HXX11" s="447"/>
      <c r="HXY11" s="447"/>
      <c r="HXZ11" s="447"/>
      <c r="HYA11" s="447"/>
      <c r="HYB11" s="447"/>
      <c r="HYC11" s="447"/>
      <c r="HYD11" s="447"/>
      <c r="HYE11" s="447"/>
      <c r="HYF11" s="447"/>
      <c r="HYG11" s="447"/>
      <c r="HYH11" s="447"/>
      <c r="HYI11" s="447"/>
      <c r="HYJ11" s="447"/>
      <c r="HYK11" s="447"/>
      <c r="HYL11" s="447"/>
      <c r="HYM11" s="447"/>
      <c r="HYN11" s="447"/>
      <c r="HYO11" s="447"/>
      <c r="HYP11" s="447"/>
      <c r="HYQ11" s="447"/>
      <c r="HYR11" s="447"/>
      <c r="HYS11" s="447"/>
      <c r="HYT11" s="447"/>
      <c r="HYU11" s="447"/>
      <c r="HYV11" s="447"/>
      <c r="HYW11" s="447"/>
      <c r="HYX11" s="447"/>
      <c r="HYY11" s="447"/>
      <c r="HYZ11" s="447"/>
      <c r="HZA11" s="447"/>
      <c r="HZB11" s="447"/>
      <c r="HZC11" s="447"/>
      <c r="HZD11" s="447"/>
      <c r="HZE11" s="447"/>
      <c r="HZF11" s="447"/>
      <c r="HZG11" s="447"/>
      <c r="HZH11" s="447"/>
      <c r="HZI11" s="447"/>
      <c r="HZJ11" s="447"/>
      <c r="HZK11" s="447"/>
      <c r="HZL11" s="447"/>
      <c r="HZM11" s="447"/>
      <c r="HZN11" s="447"/>
      <c r="HZO11" s="447"/>
      <c r="HZP11" s="447"/>
      <c r="HZQ11" s="447"/>
      <c r="HZR11" s="447"/>
      <c r="HZS11" s="447"/>
      <c r="HZT11" s="447"/>
      <c r="HZU11" s="447"/>
      <c r="HZV11" s="447"/>
      <c r="HZW11" s="447"/>
      <c r="HZX11" s="447"/>
      <c r="HZY11" s="447"/>
      <c r="HZZ11" s="447"/>
      <c r="IAA11" s="447"/>
      <c r="IAB11" s="447"/>
      <c r="IAC11" s="447"/>
      <c r="IAD11" s="447"/>
      <c r="IAE11" s="447"/>
      <c r="IAF11" s="447"/>
      <c r="IAG11" s="447"/>
      <c r="IAH11" s="447"/>
      <c r="IAI11" s="447"/>
      <c r="IAJ11" s="447"/>
      <c r="IAK11" s="447"/>
      <c r="IAL11" s="447"/>
      <c r="IAM11" s="447"/>
      <c r="IAN11" s="447"/>
      <c r="IAO11" s="447"/>
      <c r="IAP11" s="447"/>
      <c r="IAQ11" s="447"/>
      <c r="IAR11" s="447"/>
      <c r="IAS11" s="447"/>
      <c r="IAT11" s="447"/>
      <c r="IAU11" s="447"/>
      <c r="IAV11" s="447"/>
      <c r="IAW11" s="447"/>
      <c r="IAX11" s="447"/>
      <c r="IAY11" s="447"/>
      <c r="IAZ11" s="447"/>
      <c r="IBA11" s="447"/>
      <c r="IBB11" s="447"/>
      <c r="IBC11" s="447"/>
      <c r="IBD11" s="447"/>
      <c r="IBE11" s="447"/>
      <c r="IBF11" s="447"/>
      <c r="IBG11" s="447"/>
      <c r="IBH11" s="447"/>
      <c r="IBI11" s="447"/>
      <c r="IBJ11" s="447"/>
      <c r="IBK11" s="447"/>
      <c r="IBL11" s="447"/>
      <c r="IBM11" s="447"/>
      <c r="IBN11" s="447"/>
      <c r="IBO11" s="447"/>
      <c r="IBP11" s="447"/>
      <c r="IBQ11" s="447"/>
      <c r="IBR11" s="447"/>
      <c r="IBS11" s="447"/>
      <c r="IBT11" s="447"/>
      <c r="IBU11" s="447"/>
      <c r="IBV11" s="447"/>
      <c r="IBW11" s="447"/>
      <c r="IBX11" s="447"/>
      <c r="IBY11" s="447"/>
      <c r="IBZ11" s="447"/>
      <c r="ICA11" s="447"/>
      <c r="ICB11" s="447"/>
      <c r="ICC11" s="447"/>
      <c r="ICD11" s="447"/>
      <c r="ICE11" s="447"/>
      <c r="ICF11" s="447"/>
      <c r="ICG11" s="447"/>
      <c r="ICH11" s="447"/>
      <c r="ICI11" s="447"/>
      <c r="ICJ11" s="447"/>
      <c r="ICK11" s="447"/>
      <c r="ICL11" s="447"/>
      <c r="ICM11" s="447"/>
      <c r="ICN11" s="447"/>
      <c r="ICO11" s="447"/>
      <c r="ICP11" s="447"/>
      <c r="ICQ11" s="447"/>
      <c r="ICR11" s="447"/>
      <c r="ICS11" s="447"/>
      <c r="ICT11" s="447"/>
      <c r="ICU11" s="447"/>
      <c r="ICV11" s="447"/>
      <c r="ICW11" s="447"/>
      <c r="ICX11" s="447"/>
      <c r="ICY11" s="447"/>
      <c r="ICZ11" s="447"/>
      <c r="IDA11" s="447"/>
      <c r="IDB11" s="447"/>
      <c r="IDC11" s="447"/>
      <c r="IDD11" s="447"/>
      <c r="IDE11" s="447"/>
      <c r="IDF11" s="447"/>
      <c r="IDG11" s="447"/>
      <c r="IDH11" s="447"/>
      <c r="IDI11" s="447"/>
      <c r="IDJ11" s="447"/>
      <c r="IDK11" s="447"/>
      <c r="IDL11" s="447"/>
      <c r="IDM11" s="447"/>
      <c r="IDN11" s="447"/>
      <c r="IDO11" s="447"/>
      <c r="IDP11" s="447"/>
      <c r="IDQ11" s="447"/>
      <c r="IDR11" s="447"/>
      <c r="IDS11" s="447"/>
      <c r="IDT11" s="447"/>
      <c r="IDU11" s="447"/>
      <c r="IDV11" s="447"/>
      <c r="IDW11" s="447"/>
      <c r="IDX11" s="447"/>
      <c r="IDY11" s="447"/>
      <c r="IDZ11" s="447"/>
      <c r="IEA11" s="447"/>
      <c r="IEB11" s="447"/>
      <c r="IEC11" s="447"/>
      <c r="IED11" s="447"/>
      <c r="IEE11" s="447"/>
      <c r="IEF11" s="447"/>
      <c r="IEG11" s="447"/>
      <c r="IEH11" s="447"/>
      <c r="IEI11" s="447"/>
      <c r="IEJ11" s="447"/>
      <c r="IEK11" s="447"/>
      <c r="IEL11" s="447"/>
      <c r="IEM11" s="447"/>
      <c r="IEN11" s="447"/>
      <c r="IEO11" s="447"/>
      <c r="IEP11" s="447"/>
      <c r="IEQ11" s="447"/>
      <c r="IER11" s="447"/>
      <c r="IES11" s="447"/>
      <c r="IET11" s="447"/>
      <c r="IEU11" s="447"/>
      <c r="IEV11" s="447"/>
      <c r="IEW11" s="447"/>
      <c r="IEX11" s="447"/>
      <c r="IEY11" s="447"/>
      <c r="IEZ11" s="447"/>
      <c r="IFA11" s="447"/>
      <c r="IFB11" s="447"/>
      <c r="IFC11" s="447"/>
      <c r="IFD11" s="447"/>
      <c r="IFE11" s="447"/>
      <c r="IFF11" s="447"/>
      <c r="IFG11" s="447"/>
      <c r="IFH11" s="447"/>
      <c r="IFI11" s="447"/>
      <c r="IFJ11" s="447"/>
      <c r="IFK11" s="447"/>
      <c r="IFL11" s="447"/>
      <c r="IFM11" s="447"/>
      <c r="IFN11" s="447"/>
      <c r="IFO11" s="447"/>
      <c r="IFP11" s="447"/>
      <c r="IFQ11" s="447"/>
      <c r="IFR11" s="447"/>
      <c r="IFS11" s="447"/>
      <c r="IFT11" s="447"/>
      <c r="IFU11" s="447"/>
      <c r="IFV11" s="447"/>
      <c r="IFW11" s="447"/>
      <c r="IFX11" s="447"/>
      <c r="IFY11" s="447"/>
      <c r="IFZ11" s="447"/>
      <c r="IGA11" s="447"/>
      <c r="IGB11" s="447"/>
      <c r="IGC11" s="447"/>
      <c r="IGD11" s="447"/>
      <c r="IGE11" s="447"/>
      <c r="IGF11" s="447"/>
      <c r="IGG11" s="447"/>
      <c r="IGH11" s="447"/>
      <c r="IGI11" s="447"/>
      <c r="IGJ11" s="447"/>
      <c r="IGK11" s="447"/>
      <c r="IGL11" s="447"/>
      <c r="IGM11" s="447"/>
      <c r="IGN11" s="447"/>
      <c r="IGO11" s="447"/>
      <c r="IGP11" s="447"/>
      <c r="IGQ11" s="447"/>
      <c r="IGR11" s="447"/>
      <c r="IGS11" s="447"/>
      <c r="IGT11" s="447"/>
      <c r="IGU11" s="447"/>
      <c r="IGV11" s="447"/>
      <c r="IGW11" s="447"/>
      <c r="IGX11" s="447"/>
      <c r="IGY11" s="447"/>
      <c r="IGZ11" s="447"/>
      <c r="IHA11" s="447"/>
      <c r="IHB11" s="447"/>
      <c r="IHC11" s="447"/>
      <c r="IHD11" s="447"/>
      <c r="IHE11" s="447"/>
      <c r="IHF11" s="447"/>
      <c r="IHG11" s="447"/>
      <c r="IHH11" s="447"/>
      <c r="IHI11" s="447"/>
      <c r="IHJ11" s="447"/>
      <c r="IHK11" s="447"/>
      <c r="IHL11" s="447"/>
      <c r="IHM11" s="447"/>
      <c r="IHN11" s="447"/>
      <c r="IHO11" s="447"/>
      <c r="IHP11" s="447"/>
      <c r="IHQ11" s="447"/>
      <c r="IHR11" s="447"/>
      <c r="IHS11" s="447"/>
      <c r="IHT11" s="447"/>
      <c r="IHU11" s="447"/>
      <c r="IHV11" s="447"/>
      <c r="IHW11" s="447"/>
      <c r="IHX11" s="447"/>
      <c r="IHY11" s="447"/>
      <c r="IHZ11" s="447"/>
      <c r="IIA11" s="447"/>
      <c r="IIB11" s="447"/>
      <c r="IIC11" s="447"/>
      <c r="IID11" s="447"/>
      <c r="IIE11" s="447"/>
      <c r="IIF11" s="447"/>
      <c r="IIG11" s="447"/>
      <c r="IIH11" s="447"/>
      <c r="III11" s="447"/>
      <c r="IIJ11" s="447"/>
      <c r="IIK11" s="447"/>
      <c r="IIL11" s="447"/>
      <c r="IIM11" s="447"/>
      <c r="IIN11" s="447"/>
      <c r="IIO11" s="447"/>
      <c r="IIP11" s="447"/>
      <c r="IIQ11" s="447"/>
      <c r="IIR11" s="447"/>
      <c r="IIS11" s="447"/>
      <c r="IIT11" s="447"/>
      <c r="IIU11" s="447"/>
      <c r="IIV11" s="447"/>
      <c r="IIW11" s="447"/>
      <c r="IIX11" s="447"/>
      <c r="IIY11" s="447"/>
      <c r="IIZ11" s="447"/>
      <c r="IJA11" s="447"/>
      <c r="IJB11" s="447"/>
      <c r="IJC11" s="447"/>
      <c r="IJD11" s="447"/>
      <c r="IJE11" s="447"/>
      <c r="IJF11" s="447"/>
      <c r="IJG11" s="447"/>
      <c r="IJH11" s="447"/>
      <c r="IJI11" s="447"/>
      <c r="IJJ11" s="447"/>
      <c r="IJK11" s="447"/>
      <c r="IJL11" s="447"/>
      <c r="IJM11" s="447"/>
      <c r="IJN11" s="447"/>
      <c r="IJO11" s="447"/>
      <c r="IJP11" s="447"/>
      <c r="IJQ11" s="447"/>
      <c r="IJR11" s="447"/>
      <c r="IJS11" s="447"/>
      <c r="IJT11" s="447"/>
      <c r="IJU11" s="447"/>
      <c r="IJV11" s="447"/>
      <c r="IJW11" s="447"/>
      <c r="IJX11" s="447"/>
      <c r="IJY11" s="447"/>
      <c r="IJZ11" s="447"/>
      <c r="IKA11" s="447"/>
      <c r="IKB11" s="447"/>
      <c r="IKC11" s="447"/>
      <c r="IKD11" s="447"/>
      <c r="IKE11" s="447"/>
      <c r="IKF11" s="447"/>
      <c r="IKG11" s="447"/>
      <c r="IKH11" s="447"/>
      <c r="IKI11" s="447"/>
      <c r="IKJ11" s="447"/>
      <c r="IKK11" s="447"/>
      <c r="IKL11" s="447"/>
      <c r="IKM11" s="447"/>
      <c r="IKN11" s="447"/>
      <c r="IKO11" s="447"/>
      <c r="IKP11" s="447"/>
      <c r="IKQ11" s="447"/>
      <c r="IKR11" s="447"/>
      <c r="IKS11" s="447"/>
      <c r="IKT11" s="447"/>
      <c r="IKU11" s="447"/>
      <c r="IKV11" s="447"/>
      <c r="IKW11" s="447"/>
      <c r="IKX11" s="447"/>
      <c r="IKY11" s="447"/>
      <c r="IKZ11" s="447"/>
      <c r="ILA11" s="447"/>
      <c r="ILB11" s="447"/>
      <c r="ILC11" s="447"/>
      <c r="ILD11" s="447"/>
      <c r="ILE11" s="447"/>
      <c r="ILF11" s="447"/>
      <c r="ILG11" s="447"/>
      <c r="ILH11" s="447"/>
      <c r="ILI11" s="447"/>
      <c r="ILJ11" s="447"/>
      <c r="ILK11" s="447"/>
      <c r="ILL11" s="447"/>
      <c r="ILM11" s="447"/>
      <c r="ILN11" s="447"/>
      <c r="ILO11" s="447"/>
      <c r="ILP11" s="447"/>
      <c r="ILQ11" s="447"/>
      <c r="ILR11" s="447"/>
      <c r="ILS11" s="447"/>
      <c r="ILT11" s="447"/>
      <c r="ILU11" s="447"/>
      <c r="ILV11" s="447"/>
      <c r="ILW11" s="447"/>
      <c r="ILX11" s="447"/>
      <c r="ILY11" s="447"/>
      <c r="ILZ11" s="447"/>
      <c r="IMA11" s="447"/>
      <c r="IMB11" s="447"/>
      <c r="IMC11" s="447"/>
      <c r="IMD11" s="447"/>
      <c r="IME11" s="447"/>
      <c r="IMF11" s="447"/>
      <c r="IMG11" s="447"/>
      <c r="IMH11" s="447"/>
      <c r="IMI11" s="447"/>
      <c r="IMJ11" s="447"/>
      <c r="IMK11" s="447"/>
      <c r="IML11" s="447"/>
      <c r="IMM11" s="447"/>
      <c r="IMN11" s="447"/>
      <c r="IMO11" s="447"/>
      <c r="IMP11" s="447"/>
      <c r="IMQ11" s="447"/>
      <c r="IMR11" s="447"/>
      <c r="IMS11" s="447"/>
      <c r="IMT11" s="447"/>
      <c r="IMU11" s="447"/>
      <c r="IMV11" s="447"/>
      <c r="IMW11" s="447"/>
      <c r="IMX11" s="447"/>
      <c r="IMY11" s="447"/>
      <c r="IMZ11" s="447"/>
      <c r="INA11" s="447"/>
      <c r="INB11" s="447"/>
      <c r="INC11" s="447"/>
      <c r="IND11" s="447"/>
      <c r="INE11" s="447"/>
      <c r="INF11" s="447"/>
      <c r="ING11" s="447"/>
      <c r="INH11" s="447"/>
      <c r="INI11" s="447"/>
      <c r="INJ11" s="447"/>
      <c r="INK11" s="447"/>
      <c r="INL11" s="447"/>
      <c r="INM11" s="447"/>
      <c r="INN11" s="447"/>
      <c r="INO11" s="447"/>
      <c r="INP11" s="447"/>
      <c r="INQ11" s="447"/>
      <c r="INR11" s="447"/>
      <c r="INS11" s="447"/>
      <c r="INT11" s="447"/>
      <c r="INU11" s="447"/>
      <c r="INV11" s="447"/>
      <c r="INW11" s="447"/>
      <c r="INX11" s="447"/>
      <c r="INY11" s="447"/>
      <c r="INZ11" s="447"/>
      <c r="IOA11" s="447"/>
      <c r="IOB11" s="447"/>
      <c r="IOC11" s="447"/>
      <c r="IOD11" s="447"/>
      <c r="IOE11" s="447"/>
      <c r="IOF11" s="447"/>
      <c r="IOG11" s="447"/>
      <c r="IOH11" s="447"/>
      <c r="IOI11" s="447"/>
      <c r="IOJ11" s="447"/>
      <c r="IOK11" s="447"/>
      <c r="IOL11" s="447"/>
      <c r="IOM11" s="447"/>
      <c r="ION11" s="447"/>
      <c r="IOO11" s="447"/>
      <c r="IOP11" s="447"/>
      <c r="IOQ11" s="447"/>
      <c r="IOR11" s="447"/>
      <c r="IOS11" s="447"/>
      <c r="IOT11" s="447"/>
      <c r="IOU11" s="447"/>
      <c r="IOV11" s="447"/>
      <c r="IOW11" s="447"/>
      <c r="IOX11" s="447"/>
      <c r="IOY11" s="447"/>
      <c r="IOZ11" s="447"/>
      <c r="IPA11" s="447"/>
      <c r="IPB11" s="447"/>
      <c r="IPC11" s="447"/>
      <c r="IPD11" s="447"/>
      <c r="IPE11" s="447"/>
      <c r="IPF11" s="447"/>
      <c r="IPG11" s="447"/>
      <c r="IPH11" s="447"/>
      <c r="IPI11" s="447"/>
      <c r="IPJ11" s="447"/>
      <c r="IPK11" s="447"/>
      <c r="IPL11" s="447"/>
      <c r="IPM11" s="447"/>
      <c r="IPN11" s="447"/>
      <c r="IPO11" s="447"/>
      <c r="IPP11" s="447"/>
      <c r="IPQ11" s="447"/>
      <c r="IPR11" s="447"/>
      <c r="IPS11" s="447"/>
      <c r="IPT11" s="447"/>
      <c r="IPU11" s="447"/>
      <c r="IPV11" s="447"/>
      <c r="IPW11" s="447"/>
      <c r="IPX11" s="447"/>
      <c r="IPY11" s="447"/>
      <c r="IPZ11" s="447"/>
      <c r="IQA11" s="447"/>
      <c r="IQB11" s="447"/>
      <c r="IQC11" s="447"/>
      <c r="IQD11" s="447"/>
      <c r="IQE11" s="447"/>
      <c r="IQF11" s="447"/>
      <c r="IQG11" s="447"/>
      <c r="IQH11" s="447"/>
      <c r="IQI11" s="447"/>
      <c r="IQJ11" s="447"/>
      <c r="IQK11" s="447"/>
      <c r="IQL11" s="447"/>
      <c r="IQM11" s="447"/>
      <c r="IQN11" s="447"/>
      <c r="IQO11" s="447"/>
      <c r="IQP11" s="447"/>
      <c r="IQQ11" s="447"/>
      <c r="IQR11" s="447"/>
      <c r="IQS11" s="447"/>
      <c r="IQT11" s="447"/>
      <c r="IQU11" s="447"/>
      <c r="IQV11" s="447"/>
      <c r="IQW11" s="447"/>
      <c r="IQX11" s="447"/>
      <c r="IQY11" s="447"/>
      <c r="IQZ11" s="447"/>
      <c r="IRA11" s="447"/>
      <c r="IRB11" s="447"/>
      <c r="IRC11" s="447"/>
      <c r="IRD11" s="447"/>
      <c r="IRE11" s="447"/>
      <c r="IRF11" s="447"/>
      <c r="IRG11" s="447"/>
      <c r="IRH11" s="447"/>
      <c r="IRI11" s="447"/>
      <c r="IRJ11" s="447"/>
      <c r="IRK11" s="447"/>
      <c r="IRL11" s="447"/>
      <c r="IRM11" s="447"/>
      <c r="IRN11" s="447"/>
      <c r="IRO11" s="447"/>
      <c r="IRP11" s="447"/>
      <c r="IRQ11" s="447"/>
      <c r="IRR11" s="447"/>
      <c r="IRS11" s="447"/>
      <c r="IRT11" s="447"/>
      <c r="IRU11" s="447"/>
      <c r="IRV11" s="447"/>
      <c r="IRW11" s="447"/>
      <c r="IRX11" s="447"/>
      <c r="IRY11" s="447"/>
      <c r="IRZ11" s="447"/>
      <c r="ISA11" s="447"/>
      <c r="ISB11" s="447"/>
      <c r="ISC11" s="447"/>
      <c r="ISD11" s="447"/>
      <c r="ISE11" s="447"/>
      <c r="ISF11" s="447"/>
      <c r="ISG11" s="447"/>
      <c r="ISH11" s="447"/>
      <c r="ISI11" s="447"/>
      <c r="ISJ11" s="447"/>
      <c r="ISK11" s="447"/>
      <c r="ISL11" s="447"/>
      <c r="ISM11" s="447"/>
      <c r="ISN11" s="447"/>
      <c r="ISO11" s="447"/>
      <c r="ISP11" s="447"/>
      <c r="ISQ11" s="447"/>
      <c r="ISR11" s="447"/>
      <c r="ISS11" s="447"/>
      <c r="IST11" s="447"/>
      <c r="ISU11" s="447"/>
      <c r="ISV11" s="447"/>
      <c r="ISW11" s="447"/>
      <c r="ISX11" s="447"/>
      <c r="ISY11" s="447"/>
      <c r="ISZ11" s="447"/>
      <c r="ITA11" s="447"/>
      <c r="ITB11" s="447"/>
      <c r="ITC11" s="447"/>
      <c r="ITD11" s="447"/>
      <c r="ITE11" s="447"/>
      <c r="ITF11" s="447"/>
      <c r="ITG11" s="447"/>
      <c r="ITH11" s="447"/>
      <c r="ITI11" s="447"/>
      <c r="ITJ11" s="447"/>
      <c r="ITK11" s="447"/>
      <c r="ITL11" s="447"/>
      <c r="ITM11" s="447"/>
      <c r="ITN11" s="447"/>
      <c r="ITO11" s="447"/>
      <c r="ITP11" s="447"/>
      <c r="ITQ11" s="447"/>
      <c r="ITR11" s="447"/>
      <c r="ITS11" s="447"/>
      <c r="ITT11" s="447"/>
      <c r="ITU11" s="447"/>
      <c r="ITV11" s="447"/>
      <c r="ITW11" s="447"/>
      <c r="ITX11" s="447"/>
      <c r="ITY11" s="447"/>
      <c r="ITZ11" s="447"/>
      <c r="IUA11" s="447"/>
      <c r="IUB11" s="447"/>
      <c r="IUC11" s="447"/>
      <c r="IUD11" s="447"/>
      <c r="IUE11" s="447"/>
      <c r="IUF11" s="447"/>
      <c r="IUG11" s="447"/>
      <c r="IUH11" s="447"/>
      <c r="IUI11" s="447"/>
      <c r="IUJ11" s="447"/>
      <c r="IUK11" s="447"/>
      <c r="IUL11" s="447"/>
      <c r="IUM11" s="447"/>
      <c r="IUN11" s="447"/>
      <c r="IUO11" s="447"/>
      <c r="IUP11" s="447"/>
      <c r="IUQ11" s="447"/>
      <c r="IUR11" s="447"/>
      <c r="IUS11" s="447"/>
      <c r="IUT11" s="447"/>
      <c r="IUU11" s="447"/>
      <c r="IUV11" s="447"/>
      <c r="IUW11" s="447"/>
      <c r="IUX11" s="447"/>
      <c r="IUY11" s="447"/>
      <c r="IUZ11" s="447"/>
      <c r="IVA11" s="447"/>
      <c r="IVB11" s="447"/>
      <c r="IVC11" s="447"/>
      <c r="IVD11" s="447"/>
      <c r="IVE11" s="447"/>
      <c r="IVF11" s="447"/>
      <c r="IVG11" s="447"/>
      <c r="IVH11" s="447"/>
      <c r="IVI11" s="447"/>
      <c r="IVJ11" s="447"/>
      <c r="IVK11" s="447"/>
      <c r="IVL11" s="447"/>
      <c r="IVM11" s="447"/>
      <c r="IVN11" s="447"/>
      <c r="IVO11" s="447"/>
      <c r="IVP11" s="447"/>
      <c r="IVQ11" s="447"/>
      <c r="IVR11" s="447"/>
      <c r="IVS11" s="447"/>
      <c r="IVT11" s="447"/>
      <c r="IVU11" s="447"/>
      <c r="IVV11" s="447"/>
      <c r="IVW11" s="447"/>
      <c r="IVX11" s="447"/>
      <c r="IVY11" s="447"/>
      <c r="IVZ11" s="447"/>
      <c r="IWA11" s="447"/>
      <c r="IWB11" s="447"/>
      <c r="IWC11" s="447"/>
      <c r="IWD11" s="447"/>
      <c r="IWE11" s="447"/>
      <c r="IWF11" s="447"/>
      <c r="IWG11" s="447"/>
      <c r="IWH11" s="447"/>
      <c r="IWI11" s="447"/>
      <c r="IWJ11" s="447"/>
      <c r="IWK11" s="447"/>
      <c r="IWL11" s="447"/>
      <c r="IWM11" s="447"/>
      <c r="IWN11" s="447"/>
      <c r="IWO11" s="447"/>
      <c r="IWP11" s="447"/>
      <c r="IWQ11" s="447"/>
      <c r="IWR11" s="447"/>
      <c r="IWS11" s="447"/>
      <c r="IWT11" s="447"/>
      <c r="IWU11" s="447"/>
      <c r="IWV11" s="447"/>
      <c r="IWW11" s="447"/>
      <c r="IWX11" s="447"/>
      <c r="IWY11" s="447"/>
      <c r="IWZ11" s="447"/>
      <c r="IXA11" s="447"/>
      <c r="IXB11" s="447"/>
      <c r="IXC11" s="447"/>
      <c r="IXD11" s="447"/>
      <c r="IXE11" s="447"/>
      <c r="IXF11" s="447"/>
      <c r="IXG11" s="447"/>
      <c r="IXH11" s="447"/>
      <c r="IXI11" s="447"/>
      <c r="IXJ11" s="447"/>
      <c r="IXK11" s="447"/>
      <c r="IXL11" s="447"/>
      <c r="IXM11" s="447"/>
      <c r="IXN11" s="447"/>
      <c r="IXO11" s="447"/>
      <c r="IXP11" s="447"/>
      <c r="IXQ11" s="447"/>
      <c r="IXR11" s="447"/>
      <c r="IXS11" s="447"/>
      <c r="IXT11" s="447"/>
      <c r="IXU11" s="447"/>
      <c r="IXV11" s="447"/>
      <c r="IXW11" s="447"/>
      <c r="IXX11" s="447"/>
      <c r="IXY11" s="447"/>
      <c r="IXZ11" s="447"/>
      <c r="IYA11" s="447"/>
      <c r="IYB11" s="447"/>
      <c r="IYC11" s="447"/>
      <c r="IYD11" s="447"/>
      <c r="IYE11" s="447"/>
      <c r="IYF11" s="447"/>
      <c r="IYG11" s="447"/>
      <c r="IYH11" s="447"/>
      <c r="IYI11" s="447"/>
      <c r="IYJ11" s="447"/>
      <c r="IYK11" s="447"/>
      <c r="IYL11" s="447"/>
      <c r="IYM11" s="447"/>
      <c r="IYN11" s="447"/>
      <c r="IYO11" s="447"/>
      <c r="IYP11" s="447"/>
      <c r="IYQ11" s="447"/>
      <c r="IYR11" s="447"/>
      <c r="IYS11" s="447"/>
      <c r="IYT11" s="447"/>
      <c r="IYU11" s="447"/>
      <c r="IYV11" s="447"/>
      <c r="IYW11" s="447"/>
      <c r="IYX11" s="447"/>
      <c r="IYY11" s="447"/>
      <c r="IYZ11" s="447"/>
      <c r="IZA11" s="447"/>
      <c r="IZB11" s="447"/>
      <c r="IZC11" s="447"/>
      <c r="IZD11" s="447"/>
      <c r="IZE11" s="447"/>
      <c r="IZF11" s="447"/>
      <c r="IZG11" s="447"/>
      <c r="IZH11" s="447"/>
      <c r="IZI11" s="447"/>
      <c r="IZJ11" s="447"/>
      <c r="IZK11" s="447"/>
      <c r="IZL11" s="447"/>
      <c r="IZM11" s="447"/>
      <c r="IZN11" s="447"/>
      <c r="IZO11" s="447"/>
      <c r="IZP11" s="447"/>
      <c r="IZQ11" s="447"/>
      <c r="IZR11" s="447"/>
      <c r="IZS11" s="447"/>
      <c r="IZT11" s="447"/>
      <c r="IZU11" s="447"/>
      <c r="IZV11" s="447"/>
      <c r="IZW11" s="447"/>
      <c r="IZX11" s="447"/>
      <c r="IZY11" s="447"/>
      <c r="IZZ11" s="447"/>
      <c r="JAA11" s="447"/>
      <c r="JAB11" s="447"/>
      <c r="JAC11" s="447"/>
      <c r="JAD11" s="447"/>
      <c r="JAE11" s="447"/>
      <c r="JAF11" s="447"/>
      <c r="JAG11" s="447"/>
      <c r="JAH11" s="447"/>
      <c r="JAI11" s="447"/>
      <c r="JAJ11" s="447"/>
      <c r="JAK11" s="447"/>
      <c r="JAL11" s="447"/>
      <c r="JAM11" s="447"/>
      <c r="JAN11" s="447"/>
      <c r="JAO11" s="447"/>
      <c r="JAP11" s="447"/>
      <c r="JAQ11" s="447"/>
      <c r="JAR11" s="447"/>
      <c r="JAS11" s="447"/>
      <c r="JAT11" s="447"/>
      <c r="JAU11" s="447"/>
      <c r="JAV11" s="447"/>
      <c r="JAW11" s="447"/>
      <c r="JAX11" s="447"/>
      <c r="JAY11" s="447"/>
      <c r="JAZ11" s="447"/>
      <c r="JBA11" s="447"/>
      <c r="JBB11" s="447"/>
      <c r="JBC11" s="447"/>
      <c r="JBD11" s="447"/>
      <c r="JBE11" s="447"/>
      <c r="JBF11" s="447"/>
      <c r="JBG11" s="447"/>
      <c r="JBH11" s="447"/>
      <c r="JBI11" s="447"/>
      <c r="JBJ11" s="447"/>
      <c r="JBK11" s="447"/>
      <c r="JBL11" s="447"/>
      <c r="JBM11" s="447"/>
      <c r="JBN11" s="447"/>
      <c r="JBO11" s="447"/>
      <c r="JBP11" s="447"/>
      <c r="JBQ11" s="447"/>
      <c r="JBR11" s="447"/>
      <c r="JBS11" s="447"/>
      <c r="JBT11" s="447"/>
      <c r="JBU11" s="447"/>
      <c r="JBV11" s="447"/>
      <c r="JBW11" s="447"/>
      <c r="JBX11" s="447"/>
      <c r="JBY11" s="447"/>
      <c r="JBZ11" s="447"/>
      <c r="JCA11" s="447"/>
      <c r="JCB11" s="447"/>
      <c r="JCC11" s="447"/>
      <c r="JCD11" s="447"/>
      <c r="JCE11" s="447"/>
      <c r="JCF11" s="447"/>
      <c r="JCG11" s="447"/>
      <c r="JCH11" s="447"/>
      <c r="JCI11" s="447"/>
      <c r="JCJ11" s="447"/>
      <c r="JCK11" s="447"/>
      <c r="JCL11" s="447"/>
      <c r="JCM11" s="447"/>
      <c r="JCN11" s="447"/>
      <c r="JCO11" s="447"/>
      <c r="JCP11" s="447"/>
      <c r="JCQ11" s="447"/>
      <c r="JCR11" s="447"/>
      <c r="JCS11" s="447"/>
      <c r="JCT11" s="447"/>
      <c r="JCU11" s="447"/>
      <c r="JCV11" s="447"/>
      <c r="JCW11" s="447"/>
      <c r="JCX11" s="447"/>
      <c r="JCY11" s="447"/>
      <c r="JCZ11" s="447"/>
      <c r="JDA11" s="447"/>
      <c r="JDB11" s="447"/>
      <c r="JDC11" s="447"/>
      <c r="JDD11" s="447"/>
      <c r="JDE11" s="447"/>
      <c r="JDF11" s="447"/>
      <c r="JDG11" s="447"/>
      <c r="JDH11" s="447"/>
      <c r="JDI11" s="447"/>
      <c r="JDJ11" s="447"/>
      <c r="JDK11" s="447"/>
      <c r="JDL11" s="447"/>
      <c r="JDM11" s="447"/>
      <c r="JDN11" s="447"/>
      <c r="JDO11" s="447"/>
      <c r="JDP11" s="447"/>
      <c r="JDQ11" s="447"/>
      <c r="JDR11" s="447"/>
      <c r="JDS11" s="447"/>
      <c r="JDT11" s="447"/>
      <c r="JDU11" s="447"/>
      <c r="JDV11" s="447"/>
      <c r="JDW11" s="447"/>
      <c r="JDX11" s="447"/>
      <c r="JDY11" s="447"/>
      <c r="JDZ11" s="447"/>
      <c r="JEA11" s="447"/>
      <c r="JEB11" s="447"/>
      <c r="JEC11" s="447"/>
      <c r="JED11" s="447"/>
      <c r="JEE11" s="447"/>
      <c r="JEF11" s="447"/>
      <c r="JEG11" s="447"/>
      <c r="JEH11" s="447"/>
      <c r="JEI11" s="447"/>
      <c r="JEJ11" s="447"/>
      <c r="JEK11" s="447"/>
      <c r="JEL11" s="447"/>
      <c r="JEM11" s="447"/>
      <c r="JEN11" s="447"/>
      <c r="JEO11" s="447"/>
      <c r="JEP11" s="447"/>
      <c r="JEQ11" s="447"/>
      <c r="JER11" s="447"/>
      <c r="JES11" s="447"/>
      <c r="JET11" s="447"/>
      <c r="JEU11" s="447"/>
      <c r="JEV11" s="447"/>
      <c r="JEW11" s="447"/>
      <c r="JEX11" s="447"/>
      <c r="JEY11" s="447"/>
      <c r="JEZ11" s="447"/>
      <c r="JFA11" s="447"/>
      <c r="JFB11" s="447"/>
      <c r="JFC11" s="447"/>
      <c r="JFD11" s="447"/>
      <c r="JFE11" s="447"/>
      <c r="JFF11" s="447"/>
      <c r="JFG11" s="447"/>
      <c r="JFH11" s="447"/>
      <c r="JFI11" s="447"/>
      <c r="JFJ11" s="447"/>
      <c r="JFK11" s="447"/>
      <c r="JFL11" s="447"/>
      <c r="JFM11" s="447"/>
      <c r="JFN11" s="447"/>
      <c r="JFO11" s="447"/>
      <c r="JFP11" s="447"/>
      <c r="JFQ11" s="447"/>
      <c r="JFR11" s="447"/>
      <c r="JFS11" s="447"/>
      <c r="JFT11" s="447"/>
      <c r="JFU11" s="447"/>
      <c r="JFV11" s="447"/>
      <c r="JFW11" s="447"/>
      <c r="JFX11" s="447"/>
      <c r="JFY11" s="447"/>
      <c r="JFZ11" s="447"/>
      <c r="JGA11" s="447"/>
      <c r="JGB11" s="447"/>
      <c r="JGC11" s="447"/>
      <c r="JGD11" s="447"/>
      <c r="JGE11" s="447"/>
      <c r="JGF11" s="447"/>
      <c r="JGG11" s="447"/>
      <c r="JGH11" s="447"/>
      <c r="JGI11" s="447"/>
      <c r="JGJ11" s="447"/>
      <c r="JGK11" s="447"/>
      <c r="JGL11" s="447"/>
      <c r="JGM11" s="447"/>
      <c r="JGN11" s="447"/>
      <c r="JGO11" s="447"/>
      <c r="JGP11" s="447"/>
      <c r="JGQ11" s="447"/>
      <c r="JGR11" s="447"/>
      <c r="JGS11" s="447"/>
      <c r="JGT11" s="447"/>
      <c r="JGU11" s="447"/>
      <c r="JGV11" s="447"/>
      <c r="JGW11" s="447"/>
      <c r="JGX11" s="447"/>
      <c r="JGY11" s="447"/>
      <c r="JGZ11" s="447"/>
      <c r="JHA11" s="447"/>
      <c r="JHB11" s="447"/>
      <c r="JHC11" s="447"/>
      <c r="JHD11" s="447"/>
      <c r="JHE11" s="447"/>
      <c r="JHF11" s="447"/>
      <c r="JHG11" s="447"/>
      <c r="JHH11" s="447"/>
      <c r="JHI11" s="447"/>
      <c r="JHJ11" s="447"/>
      <c r="JHK11" s="447"/>
      <c r="JHL11" s="447"/>
      <c r="JHM11" s="447"/>
      <c r="JHN11" s="447"/>
      <c r="JHO11" s="447"/>
      <c r="JHP11" s="447"/>
      <c r="JHQ11" s="447"/>
      <c r="JHR11" s="447"/>
      <c r="JHS11" s="447"/>
      <c r="JHT11" s="447"/>
      <c r="JHU11" s="447"/>
      <c r="JHV11" s="447"/>
      <c r="JHW11" s="447"/>
      <c r="JHX11" s="447"/>
      <c r="JHY11" s="447"/>
      <c r="JHZ11" s="447"/>
      <c r="JIA11" s="447"/>
      <c r="JIB11" s="447"/>
      <c r="JIC11" s="447"/>
      <c r="JID11" s="447"/>
      <c r="JIE11" s="447"/>
      <c r="JIF11" s="447"/>
      <c r="JIG11" s="447"/>
      <c r="JIH11" s="447"/>
      <c r="JII11" s="447"/>
      <c r="JIJ11" s="447"/>
      <c r="JIK11" s="447"/>
      <c r="JIL11" s="447"/>
      <c r="JIM11" s="447"/>
      <c r="JIN11" s="447"/>
      <c r="JIO11" s="447"/>
      <c r="JIP11" s="447"/>
      <c r="JIQ11" s="447"/>
      <c r="JIR11" s="447"/>
      <c r="JIS11" s="447"/>
      <c r="JIT11" s="447"/>
      <c r="JIU11" s="447"/>
      <c r="JIV11" s="447"/>
      <c r="JIW11" s="447"/>
      <c r="JIX11" s="447"/>
      <c r="JIY11" s="447"/>
      <c r="JIZ11" s="447"/>
      <c r="JJA11" s="447"/>
      <c r="JJB11" s="447"/>
      <c r="JJC11" s="447"/>
      <c r="JJD11" s="447"/>
      <c r="JJE11" s="447"/>
      <c r="JJF11" s="447"/>
      <c r="JJG11" s="447"/>
      <c r="JJH11" s="447"/>
      <c r="JJI11" s="447"/>
      <c r="JJJ11" s="447"/>
      <c r="JJK11" s="447"/>
      <c r="JJL11" s="447"/>
      <c r="JJM11" s="447"/>
      <c r="JJN11" s="447"/>
      <c r="JJO11" s="447"/>
      <c r="JJP11" s="447"/>
      <c r="JJQ11" s="447"/>
      <c r="JJR11" s="447"/>
      <c r="JJS11" s="447"/>
      <c r="JJT11" s="447"/>
      <c r="JJU11" s="447"/>
      <c r="JJV11" s="447"/>
      <c r="JJW11" s="447"/>
      <c r="JJX11" s="447"/>
      <c r="JJY11" s="447"/>
      <c r="JJZ11" s="447"/>
      <c r="JKA11" s="447"/>
      <c r="JKB11" s="447"/>
      <c r="JKC11" s="447"/>
      <c r="JKD11" s="447"/>
      <c r="JKE11" s="447"/>
      <c r="JKF11" s="447"/>
      <c r="JKG11" s="447"/>
      <c r="JKH11" s="447"/>
      <c r="JKI11" s="447"/>
      <c r="JKJ11" s="447"/>
      <c r="JKK11" s="447"/>
      <c r="JKL11" s="447"/>
      <c r="JKM11" s="447"/>
      <c r="JKN11" s="447"/>
      <c r="JKO11" s="447"/>
      <c r="JKP11" s="447"/>
      <c r="JKQ11" s="447"/>
      <c r="JKR11" s="447"/>
      <c r="JKS11" s="447"/>
      <c r="JKT11" s="447"/>
      <c r="JKU11" s="447"/>
      <c r="JKV11" s="447"/>
      <c r="JKW11" s="447"/>
      <c r="JKX11" s="447"/>
      <c r="JKY11" s="447"/>
      <c r="JKZ11" s="447"/>
      <c r="JLA11" s="447"/>
      <c r="JLB11" s="447"/>
      <c r="JLC11" s="447"/>
      <c r="JLD11" s="447"/>
      <c r="JLE11" s="447"/>
      <c r="JLF11" s="447"/>
      <c r="JLG11" s="447"/>
      <c r="JLH11" s="447"/>
      <c r="JLI11" s="447"/>
      <c r="JLJ11" s="447"/>
      <c r="JLK11" s="447"/>
      <c r="JLL11" s="447"/>
      <c r="JLM11" s="447"/>
      <c r="JLN11" s="447"/>
      <c r="JLO11" s="447"/>
      <c r="JLP11" s="447"/>
      <c r="JLQ11" s="447"/>
      <c r="JLR11" s="447"/>
      <c r="JLS11" s="447"/>
      <c r="JLT11" s="447"/>
      <c r="JLU11" s="447"/>
      <c r="JLV11" s="447"/>
      <c r="JLW11" s="447"/>
      <c r="JLX11" s="447"/>
      <c r="JLY11" s="447"/>
      <c r="JLZ11" s="447"/>
      <c r="JMA11" s="447"/>
      <c r="JMB11" s="447"/>
      <c r="JMC11" s="447"/>
      <c r="JMD11" s="447"/>
      <c r="JME11" s="447"/>
      <c r="JMF11" s="447"/>
      <c r="JMG11" s="447"/>
      <c r="JMH11" s="447"/>
      <c r="JMI11" s="447"/>
      <c r="JMJ11" s="447"/>
      <c r="JMK11" s="447"/>
      <c r="JML11" s="447"/>
      <c r="JMM11" s="447"/>
      <c r="JMN11" s="447"/>
      <c r="JMO11" s="447"/>
      <c r="JMP11" s="447"/>
      <c r="JMQ11" s="447"/>
      <c r="JMR11" s="447"/>
      <c r="JMS11" s="447"/>
      <c r="JMT11" s="447"/>
      <c r="JMU11" s="447"/>
      <c r="JMV11" s="447"/>
      <c r="JMW11" s="447"/>
      <c r="JMX11" s="447"/>
      <c r="JMY11" s="447"/>
      <c r="JMZ11" s="447"/>
      <c r="JNA11" s="447"/>
      <c r="JNB11" s="447"/>
      <c r="JNC11" s="447"/>
      <c r="JND11" s="447"/>
      <c r="JNE11" s="447"/>
      <c r="JNF11" s="447"/>
      <c r="JNG11" s="447"/>
      <c r="JNH11" s="447"/>
      <c r="JNI11" s="447"/>
      <c r="JNJ11" s="447"/>
      <c r="JNK11" s="447"/>
      <c r="JNL11" s="447"/>
      <c r="JNM11" s="447"/>
      <c r="JNN11" s="447"/>
      <c r="JNO11" s="447"/>
      <c r="JNP11" s="447"/>
      <c r="JNQ11" s="447"/>
      <c r="JNR11" s="447"/>
      <c r="JNS11" s="447"/>
      <c r="JNT11" s="447"/>
      <c r="JNU11" s="447"/>
      <c r="JNV11" s="447"/>
      <c r="JNW11" s="447"/>
      <c r="JNX11" s="447"/>
      <c r="JNY11" s="447"/>
      <c r="JNZ11" s="447"/>
      <c r="JOA11" s="447"/>
      <c r="JOB11" s="447"/>
      <c r="JOC11" s="447"/>
      <c r="JOD11" s="447"/>
      <c r="JOE11" s="447"/>
      <c r="JOF11" s="447"/>
      <c r="JOG11" s="447"/>
      <c r="JOH11" s="447"/>
      <c r="JOI11" s="447"/>
      <c r="JOJ11" s="447"/>
      <c r="JOK11" s="447"/>
      <c r="JOL11" s="447"/>
      <c r="JOM11" s="447"/>
      <c r="JON11" s="447"/>
      <c r="JOO11" s="447"/>
      <c r="JOP11" s="447"/>
      <c r="JOQ11" s="447"/>
      <c r="JOR11" s="447"/>
      <c r="JOS11" s="447"/>
      <c r="JOT11" s="447"/>
      <c r="JOU11" s="447"/>
      <c r="JOV11" s="447"/>
      <c r="JOW11" s="447"/>
      <c r="JOX11" s="447"/>
      <c r="JOY11" s="447"/>
      <c r="JOZ11" s="447"/>
      <c r="JPA11" s="447"/>
      <c r="JPB11" s="447"/>
      <c r="JPC11" s="447"/>
      <c r="JPD11" s="447"/>
      <c r="JPE11" s="447"/>
      <c r="JPF11" s="447"/>
      <c r="JPG11" s="447"/>
      <c r="JPH11" s="447"/>
      <c r="JPI11" s="447"/>
      <c r="JPJ11" s="447"/>
      <c r="JPK11" s="447"/>
      <c r="JPL11" s="447"/>
      <c r="JPM11" s="447"/>
      <c r="JPN11" s="447"/>
      <c r="JPO11" s="447"/>
      <c r="JPP11" s="447"/>
      <c r="JPQ11" s="447"/>
      <c r="JPR11" s="447"/>
      <c r="JPS11" s="447"/>
      <c r="JPT11" s="447"/>
      <c r="JPU11" s="447"/>
      <c r="JPV11" s="447"/>
      <c r="JPW11" s="447"/>
      <c r="JPX11" s="447"/>
      <c r="JPY11" s="447"/>
      <c r="JPZ11" s="447"/>
      <c r="JQA11" s="447"/>
      <c r="JQB11" s="447"/>
      <c r="JQC11" s="447"/>
      <c r="JQD11" s="447"/>
      <c r="JQE11" s="447"/>
      <c r="JQF11" s="447"/>
      <c r="JQG11" s="447"/>
      <c r="JQH11" s="447"/>
      <c r="JQI11" s="447"/>
      <c r="JQJ11" s="447"/>
      <c r="JQK11" s="447"/>
      <c r="JQL11" s="447"/>
      <c r="JQM11" s="447"/>
      <c r="JQN11" s="447"/>
      <c r="JQO11" s="447"/>
      <c r="JQP11" s="447"/>
      <c r="JQQ11" s="447"/>
      <c r="JQR11" s="447"/>
      <c r="JQS11" s="447"/>
      <c r="JQT11" s="447"/>
      <c r="JQU11" s="447"/>
      <c r="JQV11" s="447"/>
      <c r="JQW11" s="447"/>
      <c r="JQX11" s="447"/>
      <c r="JQY11" s="447"/>
      <c r="JQZ11" s="447"/>
      <c r="JRA11" s="447"/>
      <c r="JRB11" s="447"/>
      <c r="JRC11" s="447"/>
      <c r="JRD11" s="447"/>
      <c r="JRE11" s="447"/>
      <c r="JRF11" s="447"/>
      <c r="JRG11" s="447"/>
      <c r="JRH11" s="447"/>
      <c r="JRI11" s="447"/>
      <c r="JRJ11" s="447"/>
      <c r="JRK11" s="447"/>
      <c r="JRL11" s="447"/>
      <c r="JRM11" s="447"/>
      <c r="JRN11" s="447"/>
      <c r="JRO11" s="447"/>
      <c r="JRP11" s="447"/>
      <c r="JRQ11" s="447"/>
      <c r="JRR11" s="447"/>
      <c r="JRS11" s="447"/>
      <c r="JRT11" s="447"/>
      <c r="JRU11" s="447"/>
      <c r="JRV11" s="447"/>
      <c r="JRW11" s="447"/>
      <c r="JRX11" s="447"/>
      <c r="JRY11" s="447"/>
      <c r="JRZ11" s="447"/>
      <c r="JSA11" s="447"/>
      <c r="JSB11" s="447"/>
      <c r="JSC11" s="447"/>
      <c r="JSD11" s="447"/>
      <c r="JSE11" s="447"/>
      <c r="JSF11" s="447"/>
      <c r="JSG11" s="447"/>
      <c r="JSH11" s="447"/>
      <c r="JSI11" s="447"/>
      <c r="JSJ11" s="447"/>
      <c r="JSK11" s="447"/>
      <c r="JSL11" s="447"/>
      <c r="JSM11" s="447"/>
      <c r="JSN11" s="447"/>
      <c r="JSO11" s="447"/>
      <c r="JSP11" s="447"/>
      <c r="JSQ11" s="447"/>
      <c r="JSR11" s="447"/>
      <c r="JSS11" s="447"/>
      <c r="JST11" s="447"/>
      <c r="JSU11" s="447"/>
      <c r="JSV11" s="447"/>
      <c r="JSW11" s="447"/>
      <c r="JSX11" s="447"/>
      <c r="JSY11" s="447"/>
      <c r="JSZ11" s="447"/>
      <c r="JTA11" s="447"/>
      <c r="JTB11" s="447"/>
      <c r="JTC11" s="447"/>
      <c r="JTD11" s="447"/>
      <c r="JTE11" s="447"/>
      <c r="JTF11" s="447"/>
      <c r="JTG11" s="447"/>
      <c r="JTH11" s="447"/>
      <c r="JTI11" s="447"/>
      <c r="JTJ11" s="447"/>
      <c r="JTK11" s="447"/>
      <c r="JTL11" s="447"/>
      <c r="JTM11" s="447"/>
      <c r="JTN11" s="447"/>
      <c r="JTO11" s="447"/>
      <c r="JTP11" s="447"/>
      <c r="JTQ11" s="447"/>
      <c r="JTR11" s="447"/>
      <c r="JTS11" s="447"/>
      <c r="JTT11" s="447"/>
      <c r="JTU11" s="447"/>
      <c r="JTV11" s="447"/>
      <c r="JTW11" s="447"/>
      <c r="JTX11" s="447"/>
      <c r="JTY11" s="447"/>
      <c r="JTZ11" s="447"/>
      <c r="JUA11" s="447"/>
      <c r="JUB11" s="447"/>
      <c r="JUC11" s="447"/>
      <c r="JUD11" s="447"/>
      <c r="JUE11" s="447"/>
      <c r="JUF11" s="447"/>
      <c r="JUG11" s="447"/>
      <c r="JUH11" s="447"/>
      <c r="JUI11" s="447"/>
      <c r="JUJ11" s="447"/>
      <c r="JUK11" s="447"/>
      <c r="JUL11" s="447"/>
      <c r="JUM11" s="447"/>
      <c r="JUN11" s="447"/>
      <c r="JUO11" s="447"/>
      <c r="JUP11" s="447"/>
      <c r="JUQ11" s="447"/>
      <c r="JUR11" s="447"/>
      <c r="JUS11" s="447"/>
      <c r="JUT11" s="447"/>
      <c r="JUU11" s="447"/>
      <c r="JUV11" s="447"/>
      <c r="JUW11" s="447"/>
      <c r="JUX11" s="447"/>
      <c r="JUY11" s="447"/>
      <c r="JUZ11" s="447"/>
      <c r="JVA11" s="447"/>
      <c r="JVB11" s="447"/>
      <c r="JVC11" s="447"/>
      <c r="JVD11" s="447"/>
      <c r="JVE11" s="447"/>
      <c r="JVF11" s="447"/>
      <c r="JVG11" s="447"/>
      <c r="JVH11" s="447"/>
      <c r="JVI11" s="447"/>
      <c r="JVJ11" s="447"/>
      <c r="JVK11" s="447"/>
      <c r="JVL11" s="447"/>
      <c r="JVM11" s="447"/>
      <c r="JVN11" s="447"/>
      <c r="JVO11" s="447"/>
      <c r="JVP11" s="447"/>
      <c r="JVQ11" s="447"/>
      <c r="JVR11" s="447"/>
      <c r="JVS11" s="447"/>
      <c r="JVT11" s="447"/>
      <c r="JVU11" s="447"/>
      <c r="JVV11" s="447"/>
      <c r="JVW11" s="447"/>
      <c r="JVX11" s="447"/>
      <c r="JVY11" s="447"/>
      <c r="JVZ11" s="447"/>
      <c r="JWA11" s="447"/>
      <c r="JWB11" s="447"/>
      <c r="JWC11" s="447"/>
      <c r="JWD11" s="447"/>
      <c r="JWE11" s="447"/>
      <c r="JWF11" s="447"/>
      <c r="JWG11" s="447"/>
      <c r="JWH11" s="447"/>
      <c r="JWI11" s="447"/>
      <c r="JWJ11" s="447"/>
      <c r="JWK11" s="447"/>
      <c r="JWL11" s="447"/>
      <c r="JWM11" s="447"/>
      <c r="JWN11" s="447"/>
      <c r="JWO11" s="447"/>
      <c r="JWP11" s="447"/>
      <c r="JWQ11" s="447"/>
      <c r="JWR11" s="447"/>
      <c r="JWS11" s="447"/>
      <c r="JWT11" s="447"/>
      <c r="JWU11" s="447"/>
      <c r="JWV11" s="447"/>
      <c r="JWW11" s="447"/>
      <c r="JWX11" s="447"/>
      <c r="JWY11" s="447"/>
      <c r="JWZ11" s="447"/>
      <c r="JXA11" s="447"/>
      <c r="JXB11" s="447"/>
      <c r="JXC11" s="447"/>
      <c r="JXD11" s="447"/>
      <c r="JXE11" s="447"/>
      <c r="JXF11" s="447"/>
      <c r="JXG11" s="447"/>
      <c r="JXH11" s="447"/>
      <c r="JXI11" s="447"/>
      <c r="JXJ11" s="447"/>
      <c r="JXK11" s="447"/>
      <c r="JXL11" s="447"/>
      <c r="JXM11" s="447"/>
      <c r="JXN11" s="447"/>
      <c r="JXO11" s="447"/>
      <c r="JXP11" s="447"/>
      <c r="JXQ11" s="447"/>
      <c r="JXR11" s="447"/>
      <c r="JXS11" s="447"/>
      <c r="JXT11" s="447"/>
      <c r="JXU11" s="447"/>
      <c r="JXV11" s="447"/>
      <c r="JXW11" s="447"/>
      <c r="JXX11" s="447"/>
      <c r="JXY11" s="447"/>
      <c r="JXZ11" s="447"/>
      <c r="JYA11" s="447"/>
      <c r="JYB11" s="447"/>
      <c r="JYC11" s="447"/>
      <c r="JYD11" s="447"/>
      <c r="JYE11" s="447"/>
      <c r="JYF11" s="447"/>
      <c r="JYG11" s="447"/>
      <c r="JYH11" s="447"/>
      <c r="JYI11" s="447"/>
      <c r="JYJ11" s="447"/>
      <c r="JYK11" s="447"/>
      <c r="JYL11" s="447"/>
      <c r="JYM11" s="447"/>
      <c r="JYN11" s="447"/>
      <c r="JYO11" s="447"/>
      <c r="JYP11" s="447"/>
      <c r="JYQ11" s="447"/>
      <c r="JYR11" s="447"/>
      <c r="JYS11" s="447"/>
      <c r="JYT11" s="447"/>
      <c r="JYU11" s="447"/>
      <c r="JYV11" s="447"/>
      <c r="JYW11" s="447"/>
      <c r="JYX11" s="447"/>
      <c r="JYY11" s="447"/>
      <c r="JYZ11" s="447"/>
      <c r="JZA11" s="447"/>
      <c r="JZB11" s="447"/>
      <c r="JZC11" s="447"/>
      <c r="JZD11" s="447"/>
      <c r="JZE11" s="447"/>
      <c r="JZF11" s="447"/>
      <c r="JZG11" s="447"/>
      <c r="JZH11" s="447"/>
      <c r="JZI11" s="447"/>
      <c r="JZJ11" s="447"/>
      <c r="JZK11" s="447"/>
      <c r="JZL11" s="447"/>
      <c r="JZM11" s="447"/>
      <c r="JZN11" s="447"/>
      <c r="JZO11" s="447"/>
      <c r="JZP11" s="447"/>
      <c r="JZQ11" s="447"/>
      <c r="JZR11" s="447"/>
      <c r="JZS11" s="447"/>
      <c r="JZT11" s="447"/>
      <c r="JZU11" s="447"/>
      <c r="JZV11" s="447"/>
      <c r="JZW11" s="447"/>
      <c r="JZX11" s="447"/>
      <c r="JZY11" s="447"/>
      <c r="JZZ11" s="447"/>
      <c r="KAA11" s="447"/>
      <c r="KAB11" s="447"/>
      <c r="KAC11" s="447"/>
      <c r="KAD11" s="447"/>
      <c r="KAE11" s="447"/>
      <c r="KAF11" s="447"/>
      <c r="KAG11" s="447"/>
      <c r="KAH11" s="447"/>
      <c r="KAI11" s="447"/>
      <c r="KAJ11" s="447"/>
      <c r="KAK11" s="447"/>
      <c r="KAL11" s="447"/>
      <c r="KAM11" s="447"/>
      <c r="KAN11" s="447"/>
      <c r="KAO11" s="447"/>
      <c r="KAP11" s="447"/>
      <c r="KAQ11" s="447"/>
      <c r="KAR11" s="447"/>
      <c r="KAS11" s="447"/>
      <c r="KAT11" s="447"/>
      <c r="KAU11" s="447"/>
      <c r="KAV11" s="447"/>
      <c r="KAW11" s="447"/>
      <c r="KAX11" s="447"/>
      <c r="KAY11" s="447"/>
      <c r="KAZ11" s="447"/>
      <c r="KBA11" s="447"/>
      <c r="KBB11" s="447"/>
      <c r="KBC11" s="447"/>
      <c r="KBD11" s="447"/>
      <c r="KBE11" s="447"/>
      <c r="KBF11" s="447"/>
      <c r="KBG11" s="447"/>
      <c r="KBH11" s="447"/>
      <c r="KBI11" s="447"/>
      <c r="KBJ11" s="447"/>
      <c r="KBK11" s="447"/>
      <c r="KBL11" s="447"/>
      <c r="KBM11" s="447"/>
      <c r="KBN11" s="447"/>
      <c r="KBO11" s="447"/>
      <c r="KBP11" s="447"/>
      <c r="KBQ11" s="447"/>
      <c r="KBR11" s="447"/>
      <c r="KBS11" s="447"/>
      <c r="KBT11" s="447"/>
      <c r="KBU11" s="447"/>
      <c r="KBV11" s="447"/>
      <c r="KBW11" s="447"/>
      <c r="KBX11" s="447"/>
      <c r="KBY11" s="447"/>
      <c r="KBZ11" s="447"/>
      <c r="KCA11" s="447"/>
      <c r="KCB11" s="447"/>
      <c r="KCC11" s="447"/>
      <c r="KCD11" s="447"/>
      <c r="KCE11" s="447"/>
      <c r="KCF11" s="447"/>
      <c r="KCG11" s="447"/>
      <c r="KCH11" s="447"/>
      <c r="KCI11" s="447"/>
      <c r="KCJ11" s="447"/>
      <c r="KCK11" s="447"/>
      <c r="KCL11" s="447"/>
      <c r="KCM11" s="447"/>
      <c r="KCN11" s="447"/>
      <c r="KCO11" s="447"/>
      <c r="KCP11" s="447"/>
      <c r="KCQ11" s="447"/>
      <c r="KCR11" s="447"/>
      <c r="KCS11" s="447"/>
      <c r="KCT11" s="447"/>
      <c r="KCU11" s="447"/>
      <c r="KCV11" s="447"/>
      <c r="KCW11" s="447"/>
      <c r="KCX11" s="447"/>
      <c r="KCY11" s="447"/>
      <c r="KCZ11" s="447"/>
      <c r="KDA11" s="447"/>
      <c r="KDB11" s="447"/>
      <c r="KDC11" s="447"/>
      <c r="KDD11" s="447"/>
      <c r="KDE11" s="447"/>
      <c r="KDF11" s="447"/>
      <c r="KDG11" s="447"/>
      <c r="KDH11" s="447"/>
      <c r="KDI11" s="447"/>
      <c r="KDJ11" s="447"/>
      <c r="KDK11" s="447"/>
      <c r="KDL11" s="447"/>
      <c r="KDM11" s="447"/>
      <c r="KDN11" s="447"/>
      <c r="KDO11" s="447"/>
      <c r="KDP11" s="447"/>
      <c r="KDQ11" s="447"/>
      <c r="KDR11" s="447"/>
      <c r="KDS11" s="447"/>
      <c r="KDT11" s="447"/>
      <c r="KDU11" s="447"/>
      <c r="KDV11" s="447"/>
      <c r="KDW11" s="447"/>
      <c r="KDX11" s="447"/>
      <c r="KDY11" s="447"/>
      <c r="KDZ11" s="447"/>
      <c r="KEA11" s="447"/>
      <c r="KEB11" s="447"/>
      <c r="KEC11" s="447"/>
      <c r="KED11" s="447"/>
      <c r="KEE11" s="447"/>
      <c r="KEF11" s="447"/>
      <c r="KEG11" s="447"/>
      <c r="KEH11" s="447"/>
      <c r="KEI11" s="447"/>
      <c r="KEJ11" s="447"/>
      <c r="KEK11" s="447"/>
      <c r="KEL11" s="447"/>
      <c r="KEM11" s="447"/>
      <c r="KEN11" s="447"/>
      <c r="KEO11" s="447"/>
      <c r="KEP11" s="447"/>
      <c r="KEQ11" s="447"/>
      <c r="KER11" s="447"/>
      <c r="KES11" s="447"/>
      <c r="KET11" s="447"/>
      <c r="KEU11" s="447"/>
      <c r="KEV11" s="447"/>
      <c r="KEW11" s="447"/>
      <c r="KEX11" s="447"/>
      <c r="KEY11" s="447"/>
      <c r="KEZ11" s="447"/>
      <c r="KFA11" s="447"/>
      <c r="KFB11" s="447"/>
      <c r="KFC11" s="447"/>
      <c r="KFD11" s="447"/>
      <c r="KFE11" s="447"/>
      <c r="KFF11" s="447"/>
      <c r="KFG11" s="447"/>
      <c r="KFH11" s="447"/>
      <c r="KFI11" s="447"/>
      <c r="KFJ11" s="447"/>
      <c r="KFK11" s="447"/>
      <c r="KFL11" s="447"/>
      <c r="KFM11" s="447"/>
      <c r="KFN11" s="447"/>
      <c r="KFO11" s="447"/>
      <c r="KFP11" s="447"/>
      <c r="KFQ11" s="447"/>
      <c r="KFR11" s="447"/>
      <c r="KFS11" s="447"/>
      <c r="KFT11" s="447"/>
      <c r="KFU11" s="447"/>
      <c r="KFV11" s="447"/>
      <c r="KFW11" s="447"/>
      <c r="KFX11" s="447"/>
      <c r="KFY11" s="447"/>
      <c r="KFZ11" s="447"/>
      <c r="KGA11" s="447"/>
      <c r="KGB11" s="447"/>
      <c r="KGC11" s="447"/>
      <c r="KGD11" s="447"/>
      <c r="KGE11" s="447"/>
      <c r="KGF11" s="447"/>
      <c r="KGG11" s="447"/>
      <c r="KGH11" s="447"/>
      <c r="KGI11" s="447"/>
      <c r="KGJ11" s="447"/>
      <c r="KGK11" s="447"/>
      <c r="KGL11" s="447"/>
      <c r="KGM11" s="447"/>
      <c r="KGN11" s="447"/>
      <c r="KGO11" s="447"/>
      <c r="KGP11" s="447"/>
      <c r="KGQ11" s="447"/>
      <c r="KGR11" s="447"/>
      <c r="KGS11" s="447"/>
      <c r="KGT11" s="447"/>
      <c r="KGU11" s="447"/>
      <c r="KGV11" s="447"/>
      <c r="KGW11" s="447"/>
      <c r="KGX11" s="447"/>
      <c r="KGY11" s="447"/>
      <c r="KGZ11" s="447"/>
      <c r="KHA11" s="447"/>
      <c r="KHB11" s="447"/>
      <c r="KHC11" s="447"/>
      <c r="KHD11" s="447"/>
      <c r="KHE11" s="447"/>
      <c r="KHF11" s="447"/>
      <c r="KHG11" s="447"/>
      <c r="KHH11" s="447"/>
      <c r="KHI11" s="447"/>
      <c r="KHJ11" s="447"/>
      <c r="KHK11" s="447"/>
      <c r="KHL11" s="447"/>
      <c r="KHM11" s="447"/>
      <c r="KHN11" s="447"/>
      <c r="KHO11" s="447"/>
      <c r="KHP11" s="447"/>
      <c r="KHQ11" s="447"/>
      <c r="KHR11" s="447"/>
      <c r="KHS11" s="447"/>
      <c r="KHT11" s="447"/>
      <c r="KHU11" s="447"/>
      <c r="KHV11" s="447"/>
      <c r="KHW11" s="447"/>
      <c r="KHX11" s="447"/>
      <c r="KHY11" s="447"/>
      <c r="KHZ11" s="447"/>
      <c r="KIA11" s="447"/>
      <c r="KIB11" s="447"/>
      <c r="KIC11" s="447"/>
      <c r="KID11" s="447"/>
      <c r="KIE11" s="447"/>
      <c r="KIF11" s="447"/>
      <c r="KIG11" s="447"/>
      <c r="KIH11" s="447"/>
      <c r="KII11" s="447"/>
      <c r="KIJ11" s="447"/>
      <c r="KIK11" s="447"/>
      <c r="KIL11" s="447"/>
      <c r="KIM11" s="447"/>
      <c r="KIN11" s="447"/>
      <c r="KIO11" s="447"/>
      <c r="KIP11" s="447"/>
      <c r="KIQ11" s="447"/>
      <c r="KIR11" s="447"/>
      <c r="KIS11" s="447"/>
      <c r="KIT11" s="447"/>
      <c r="KIU11" s="447"/>
      <c r="KIV11" s="447"/>
      <c r="KIW11" s="447"/>
      <c r="KIX11" s="447"/>
      <c r="KIY11" s="447"/>
      <c r="KIZ11" s="447"/>
      <c r="KJA11" s="447"/>
      <c r="KJB11" s="447"/>
      <c r="KJC11" s="447"/>
      <c r="KJD11" s="447"/>
      <c r="KJE11" s="447"/>
      <c r="KJF11" s="447"/>
      <c r="KJG11" s="447"/>
      <c r="KJH11" s="447"/>
      <c r="KJI11" s="447"/>
      <c r="KJJ11" s="447"/>
      <c r="KJK11" s="447"/>
      <c r="KJL11" s="447"/>
      <c r="KJM11" s="447"/>
      <c r="KJN11" s="447"/>
      <c r="KJO11" s="447"/>
      <c r="KJP11" s="447"/>
      <c r="KJQ11" s="447"/>
      <c r="KJR11" s="447"/>
      <c r="KJS11" s="447"/>
      <c r="KJT11" s="447"/>
      <c r="KJU11" s="447"/>
      <c r="KJV11" s="447"/>
      <c r="KJW11" s="447"/>
      <c r="KJX11" s="447"/>
      <c r="KJY11" s="447"/>
      <c r="KJZ11" s="447"/>
      <c r="KKA11" s="447"/>
      <c r="KKB11" s="447"/>
      <c r="KKC11" s="447"/>
      <c r="KKD11" s="447"/>
      <c r="KKE11" s="447"/>
      <c r="KKF11" s="447"/>
      <c r="KKG11" s="447"/>
      <c r="KKH11" s="447"/>
      <c r="KKI11" s="447"/>
      <c r="KKJ11" s="447"/>
      <c r="KKK11" s="447"/>
      <c r="KKL11" s="447"/>
      <c r="KKM11" s="447"/>
      <c r="KKN11" s="447"/>
      <c r="KKO11" s="447"/>
      <c r="KKP11" s="447"/>
      <c r="KKQ11" s="447"/>
      <c r="KKR11" s="447"/>
      <c r="KKS11" s="447"/>
      <c r="KKT11" s="447"/>
      <c r="KKU11" s="447"/>
      <c r="KKV11" s="447"/>
      <c r="KKW11" s="447"/>
      <c r="KKX11" s="447"/>
      <c r="KKY11" s="447"/>
      <c r="KKZ11" s="447"/>
      <c r="KLA11" s="447"/>
      <c r="KLB11" s="447"/>
      <c r="KLC11" s="447"/>
      <c r="KLD11" s="447"/>
      <c r="KLE11" s="447"/>
      <c r="KLF11" s="447"/>
      <c r="KLG11" s="447"/>
      <c r="KLH11" s="447"/>
      <c r="KLI11" s="447"/>
      <c r="KLJ11" s="447"/>
      <c r="KLK11" s="447"/>
      <c r="KLL11" s="447"/>
      <c r="KLM11" s="447"/>
      <c r="KLN11" s="447"/>
      <c r="KLO11" s="447"/>
      <c r="KLP11" s="447"/>
      <c r="KLQ11" s="447"/>
      <c r="KLR11" s="447"/>
      <c r="KLS11" s="447"/>
      <c r="KLT11" s="447"/>
      <c r="KLU11" s="447"/>
      <c r="KLV11" s="447"/>
      <c r="KLW11" s="447"/>
      <c r="KLX11" s="447"/>
      <c r="KLY11" s="447"/>
      <c r="KLZ11" s="447"/>
      <c r="KMA11" s="447"/>
      <c r="KMB11" s="447"/>
      <c r="KMC11" s="447"/>
      <c r="KMD11" s="447"/>
      <c r="KME11" s="447"/>
      <c r="KMF11" s="447"/>
      <c r="KMG11" s="447"/>
      <c r="KMH11" s="447"/>
      <c r="KMI11" s="447"/>
      <c r="KMJ11" s="447"/>
      <c r="KMK11" s="447"/>
      <c r="KML11" s="447"/>
      <c r="KMM11" s="447"/>
      <c r="KMN11" s="447"/>
      <c r="KMO11" s="447"/>
      <c r="KMP11" s="447"/>
      <c r="KMQ11" s="447"/>
      <c r="KMR11" s="447"/>
      <c r="KMS11" s="447"/>
      <c r="KMT11" s="447"/>
      <c r="KMU11" s="447"/>
      <c r="KMV11" s="447"/>
      <c r="KMW11" s="447"/>
      <c r="KMX11" s="447"/>
      <c r="KMY11" s="447"/>
      <c r="KMZ11" s="447"/>
      <c r="KNA11" s="447"/>
      <c r="KNB11" s="447"/>
      <c r="KNC11" s="447"/>
      <c r="KND11" s="447"/>
      <c r="KNE11" s="447"/>
      <c r="KNF11" s="447"/>
      <c r="KNG11" s="447"/>
      <c r="KNH11" s="447"/>
      <c r="KNI11" s="447"/>
      <c r="KNJ11" s="447"/>
      <c r="KNK11" s="447"/>
      <c r="KNL11" s="447"/>
      <c r="KNM11" s="447"/>
      <c r="KNN11" s="447"/>
      <c r="KNO11" s="447"/>
      <c r="KNP11" s="447"/>
      <c r="KNQ11" s="447"/>
      <c r="KNR11" s="447"/>
      <c r="KNS11" s="447"/>
      <c r="KNT11" s="447"/>
      <c r="KNU11" s="447"/>
      <c r="KNV11" s="447"/>
      <c r="KNW11" s="447"/>
      <c r="KNX11" s="447"/>
      <c r="KNY11" s="447"/>
      <c r="KNZ11" s="447"/>
      <c r="KOA11" s="447"/>
      <c r="KOB11" s="447"/>
      <c r="KOC11" s="447"/>
      <c r="KOD11" s="447"/>
      <c r="KOE11" s="447"/>
      <c r="KOF11" s="447"/>
      <c r="KOG11" s="447"/>
      <c r="KOH11" s="447"/>
      <c r="KOI11" s="447"/>
      <c r="KOJ11" s="447"/>
      <c r="KOK11" s="447"/>
      <c r="KOL11" s="447"/>
      <c r="KOM11" s="447"/>
      <c r="KON11" s="447"/>
      <c r="KOO11" s="447"/>
      <c r="KOP11" s="447"/>
      <c r="KOQ11" s="447"/>
      <c r="KOR11" s="447"/>
      <c r="KOS11" s="447"/>
      <c r="KOT11" s="447"/>
      <c r="KOU11" s="447"/>
      <c r="KOV11" s="447"/>
      <c r="KOW11" s="447"/>
      <c r="KOX11" s="447"/>
      <c r="KOY11" s="447"/>
      <c r="KOZ11" s="447"/>
      <c r="KPA11" s="447"/>
      <c r="KPB11" s="447"/>
      <c r="KPC11" s="447"/>
      <c r="KPD11" s="447"/>
      <c r="KPE11" s="447"/>
      <c r="KPF11" s="447"/>
      <c r="KPG11" s="447"/>
      <c r="KPH11" s="447"/>
      <c r="KPI11" s="447"/>
      <c r="KPJ11" s="447"/>
      <c r="KPK11" s="447"/>
      <c r="KPL11" s="447"/>
      <c r="KPM11" s="447"/>
      <c r="KPN11" s="447"/>
      <c r="KPO11" s="447"/>
      <c r="KPP11" s="447"/>
      <c r="KPQ11" s="447"/>
      <c r="KPR11" s="447"/>
      <c r="KPS11" s="447"/>
      <c r="KPT11" s="447"/>
      <c r="KPU11" s="447"/>
      <c r="KPV11" s="447"/>
      <c r="KPW11" s="447"/>
      <c r="KPX11" s="447"/>
      <c r="KPY11" s="447"/>
      <c r="KPZ11" s="447"/>
      <c r="KQA11" s="447"/>
      <c r="KQB11" s="447"/>
      <c r="KQC11" s="447"/>
      <c r="KQD11" s="447"/>
      <c r="KQE11" s="447"/>
      <c r="KQF11" s="447"/>
      <c r="KQG11" s="447"/>
      <c r="KQH11" s="447"/>
      <c r="KQI11" s="447"/>
      <c r="KQJ11" s="447"/>
      <c r="KQK11" s="447"/>
      <c r="KQL11" s="447"/>
      <c r="KQM11" s="447"/>
      <c r="KQN11" s="447"/>
      <c r="KQO11" s="447"/>
      <c r="KQP11" s="447"/>
      <c r="KQQ11" s="447"/>
      <c r="KQR11" s="447"/>
      <c r="KQS11" s="447"/>
      <c r="KQT11" s="447"/>
      <c r="KQU11" s="447"/>
      <c r="KQV11" s="447"/>
      <c r="KQW11" s="447"/>
      <c r="KQX11" s="447"/>
      <c r="KQY11" s="447"/>
      <c r="KQZ11" s="447"/>
      <c r="KRA11" s="447"/>
      <c r="KRB11" s="447"/>
      <c r="KRC11" s="447"/>
      <c r="KRD11" s="447"/>
      <c r="KRE11" s="447"/>
      <c r="KRF11" s="447"/>
      <c r="KRG11" s="447"/>
      <c r="KRH11" s="447"/>
      <c r="KRI11" s="447"/>
      <c r="KRJ11" s="447"/>
      <c r="KRK11" s="447"/>
      <c r="KRL11" s="447"/>
      <c r="KRM11" s="447"/>
      <c r="KRN11" s="447"/>
      <c r="KRO11" s="447"/>
      <c r="KRP11" s="447"/>
      <c r="KRQ11" s="447"/>
      <c r="KRR11" s="447"/>
      <c r="KRS11" s="447"/>
      <c r="KRT11" s="447"/>
      <c r="KRU11" s="447"/>
      <c r="KRV11" s="447"/>
      <c r="KRW11" s="447"/>
      <c r="KRX11" s="447"/>
      <c r="KRY11" s="447"/>
      <c r="KRZ11" s="447"/>
      <c r="KSA11" s="447"/>
      <c r="KSB11" s="447"/>
      <c r="KSC11" s="447"/>
      <c r="KSD11" s="447"/>
      <c r="KSE11" s="447"/>
      <c r="KSF11" s="447"/>
      <c r="KSG11" s="447"/>
      <c r="KSH11" s="447"/>
      <c r="KSI11" s="447"/>
      <c r="KSJ11" s="447"/>
      <c r="KSK11" s="447"/>
      <c r="KSL11" s="447"/>
      <c r="KSM11" s="447"/>
      <c r="KSN11" s="447"/>
      <c r="KSO11" s="447"/>
      <c r="KSP11" s="447"/>
      <c r="KSQ11" s="447"/>
      <c r="KSR11" s="447"/>
      <c r="KSS11" s="447"/>
      <c r="KST11" s="447"/>
      <c r="KSU11" s="447"/>
      <c r="KSV11" s="447"/>
      <c r="KSW11" s="447"/>
      <c r="KSX11" s="447"/>
      <c r="KSY11" s="447"/>
      <c r="KSZ11" s="447"/>
      <c r="KTA11" s="447"/>
      <c r="KTB11" s="447"/>
      <c r="KTC11" s="447"/>
      <c r="KTD11" s="447"/>
      <c r="KTE11" s="447"/>
      <c r="KTF11" s="447"/>
      <c r="KTG11" s="447"/>
      <c r="KTH11" s="447"/>
      <c r="KTI11" s="447"/>
      <c r="KTJ11" s="447"/>
      <c r="KTK11" s="447"/>
      <c r="KTL11" s="447"/>
      <c r="KTM11" s="447"/>
      <c r="KTN11" s="447"/>
      <c r="KTO11" s="447"/>
      <c r="KTP11" s="447"/>
      <c r="KTQ11" s="447"/>
      <c r="KTR11" s="447"/>
      <c r="KTS11" s="447"/>
      <c r="KTT11" s="447"/>
      <c r="KTU11" s="447"/>
      <c r="KTV11" s="447"/>
      <c r="KTW11" s="447"/>
      <c r="KTX11" s="447"/>
      <c r="KTY11" s="447"/>
      <c r="KTZ11" s="447"/>
      <c r="KUA11" s="447"/>
      <c r="KUB11" s="447"/>
      <c r="KUC11" s="447"/>
      <c r="KUD11" s="447"/>
      <c r="KUE11" s="447"/>
      <c r="KUF11" s="447"/>
      <c r="KUG11" s="447"/>
      <c r="KUH11" s="447"/>
      <c r="KUI11" s="447"/>
      <c r="KUJ11" s="447"/>
      <c r="KUK11" s="447"/>
      <c r="KUL11" s="447"/>
      <c r="KUM11" s="447"/>
      <c r="KUN11" s="447"/>
      <c r="KUO11" s="447"/>
      <c r="KUP11" s="447"/>
      <c r="KUQ11" s="447"/>
      <c r="KUR11" s="447"/>
      <c r="KUS11" s="447"/>
      <c r="KUT11" s="447"/>
      <c r="KUU11" s="447"/>
      <c r="KUV11" s="447"/>
      <c r="KUW11" s="447"/>
      <c r="KUX11" s="447"/>
      <c r="KUY11" s="447"/>
      <c r="KUZ11" s="447"/>
      <c r="KVA11" s="447"/>
      <c r="KVB11" s="447"/>
      <c r="KVC11" s="447"/>
      <c r="KVD11" s="447"/>
      <c r="KVE11" s="447"/>
      <c r="KVF11" s="447"/>
      <c r="KVG11" s="447"/>
      <c r="KVH11" s="447"/>
      <c r="KVI11" s="447"/>
      <c r="KVJ11" s="447"/>
      <c r="KVK11" s="447"/>
      <c r="KVL11" s="447"/>
      <c r="KVM11" s="447"/>
      <c r="KVN11" s="447"/>
      <c r="KVO11" s="447"/>
      <c r="KVP11" s="447"/>
      <c r="KVQ11" s="447"/>
      <c r="KVR11" s="447"/>
      <c r="KVS11" s="447"/>
      <c r="KVT11" s="447"/>
      <c r="KVU11" s="447"/>
      <c r="KVV11" s="447"/>
      <c r="KVW11" s="447"/>
      <c r="KVX11" s="447"/>
      <c r="KVY11" s="447"/>
      <c r="KVZ11" s="447"/>
      <c r="KWA11" s="447"/>
      <c r="KWB11" s="447"/>
      <c r="KWC11" s="447"/>
      <c r="KWD11" s="447"/>
      <c r="KWE11" s="447"/>
      <c r="KWF11" s="447"/>
      <c r="KWG11" s="447"/>
      <c r="KWH11" s="447"/>
      <c r="KWI11" s="447"/>
      <c r="KWJ11" s="447"/>
      <c r="KWK11" s="447"/>
      <c r="KWL11" s="447"/>
      <c r="KWM11" s="447"/>
      <c r="KWN11" s="447"/>
      <c r="KWO11" s="447"/>
      <c r="KWP11" s="447"/>
      <c r="KWQ11" s="447"/>
      <c r="KWR11" s="447"/>
      <c r="KWS11" s="447"/>
      <c r="KWT11" s="447"/>
      <c r="KWU11" s="447"/>
      <c r="KWV11" s="447"/>
      <c r="KWW11" s="447"/>
      <c r="KWX11" s="447"/>
      <c r="KWY11" s="447"/>
      <c r="KWZ11" s="447"/>
      <c r="KXA11" s="447"/>
      <c r="KXB11" s="447"/>
      <c r="KXC11" s="447"/>
      <c r="KXD11" s="447"/>
      <c r="KXE11" s="447"/>
      <c r="KXF11" s="447"/>
      <c r="KXG11" s="447"/>
      <c r="KXH11" s="447"/>
      <c r="KXI11" s="447"/>
      <c r="KXJ11" s="447"/>
      <c r="KXK11" s="447"/>
      <c r="KXL11" s="447"/>
      <c r="KXM11" s="447"/>
      <c r="KXN11" s="447"/>
      <c r="KXO11" s="447"/>
      <c r="KXP11" s="447"/>
      <c r="KXQ11" s="447"/>
      <c r="KXR11" s="447"/>
      <c r="KXS11" s="447"/>
      <c r="KXT11" s="447"/>
      <c r="KXU11" s="447"/>
      <c r="KXV11" s="447"/>
      <c r="KXW11" s="447"/>
      <c r="KXX11" s="447"/>
      <c r="KXY11" s="447"/>
      <c r="KXZ11" s="447"/>
      <c r="KYA11" s="447"/>
      <c r="KYB11" s="447"/>
      <c r="KYC11" s="447"/>
      <c r="KYD11" s="447"/>
      <c r="KYE11" s="447"/>
      <c r="KYF11" s="447"/>
      <c r="KYG11" s="447"/>
      <c r="KYH11" s="447"/>
      <c r="KYI11" s="447"/>
      <c r="KYJ11" s="447"/>
      <c r="KYK11" s="447"/>
      <c r="KYL11" s="447"/>
      <c r="KYM11" s="447"/>
      <c r="KYN11" s="447"/>
      <c r="KYO11" s="447"/>
      <c r="KYP11" s="447"/>
      <c r="KYQ11" s="447"/>
      <c r="KYR11" s="447"/>
      <c r="KYS11" s="447"/>
      <c r="KYT11" s="447"/>
      <c r="KYU11" s="447"/>
      <c r="KYV11" s="447"/>
      <c r="KYW11" s="447"/>
      <c r="KYX11" s="447"/>
      <c r="KYY11" s="447"/>
      <c r="KYZ11" s="447"/>
      <c r="KZA11" s="447"/>
      <c r="KZB11" s="447"/>
      <c r="KZC11" s="447"/>
      <c r="KZD11" s="447"/>
      <c r="KZE11" s="447"/>
      <c r="KZF11" s="447"/>
      <c r="KZG11" s="447"/>
      <c r="KZH11" s="447"/>
      <c r="KZI11" s="447"/>
      <c r="KZJ11" s="447"/>
      <c r="KZK11" s="447"/>
      <c r="KZL11" s="447"/>
      <c r="KZM11" s="447"/>
      <c r="KZN11" s="447"/>
      <c r="KZO11" s="447"/>
      <c r="KZP11" s="447"/>
      <c r="KZQ11" s="447"/>
      <c r="KZR11" s="447"/>
      <c r="KZS11" s="447"/>
      <c r="KZT11" s="447"/>
      <c r="KZU11" s="447"/>
      <c r="KZV11" s="447"/>
      <c r="KZW11" s="447"/>
      <c r="KZX11" s="447"/>
      <c r="KZY11" s="447"/>
      <c r="KZZ11" s="447"/>
      <c r="LAA11" s="447"/>
      <c r="LAB11" s="447"/>
      <c r="LAC11" s="447"/>
      <c r="LAD11" s="447"/>
      <c r="LAE11" s="447"/>
      <c r="LAF11" s="447"/>
      <c r="LAG11" s="447"/>
      <c r="LAH11" s="447"/>
      <c r="LAI11" s="447"/>
      <c r="LAJ11" s="447"/>
      <c r="LAK11" s="447"/>
      <c r="LAL11" s="447"/>
      <c r="LAM11" s="447"/>
      <c r="LAN11" s="447"/>
      <c r="LAO11" s="447"/>
      <c r="LAP11" s="447"/>
      <c r="LAQ11" s="447"/>
      <c r="LAR11" s="447"/>
      <c r="LAS11" s="447"/>
      <c r="LAT11" s="447"/>
      <c r="LAU11" s="447"/>
      <c r="LAV11" s="447"/>
      <c r="LAW11" s="447"/>
      <c r="LAX11" s="447"/>
      <c r="LAY11" s="447"/>
      <c r="LAZ11" s="447"/>
      <c r="LBA11" s="447"/>
      <c r="LBB11" s="447"/>
      <c r="LBC11" s="447"/>
      <c r="LBD11" s="447"/>
      <c r="LBE11" s="447"/>
      <c r="LBF11" s="447"/>
      <c r="LBG11" s="447"/>
      <c r="LBH11" s="447"/>
      <c r="LBI11" s="447"/>
      <c r="LBJ11" s="447"/>
      <c r="LBK11" s="447"/>
      <c r="LBL11" s="447"/>
      <c r="LBM11" s="447"/>
      <c r="LBN11" s="447"/>
      <c r="LBO11" s="447"/>
      <c r="LBP11" s="447"/>
      <c r="LBQ11" s="447"/>
      <c r="LBR11" s="447"/>
      <c r="LBS11" s="447"/>
      <c r="LBT11" s="447"/>
      <c r="LBU11" s="447"/>
      <c r="LBV11" s="447"/>
      <c r="LBW11" s="447"/>
      <c r="LBX11" s="447"/>
      <c r="LBY11" s="447"/>
      <c r="LBZ11" s="447"/>
      <c r="LCA11" s="447"/>
      <c r="LCB11" s="447"/>
      <c r="LCC11" s="447"/>
      <c r="LCD11" s="447"/>
      <c r="LCE11" s="447"/>
      <c r="LCF11" s="447"/>
      <c r="LCG11" s="447"/>
      <c r="LCH11" s="447"/>
      <c r="LCI11" s="447"/>
      <c r="LCJ11" s="447"/>
      <c r="LCK11" s="447"/>
      <c r="LCL11" s="447"/>
      <c r="LCM11" s="447"/>
      <c r="LCN11" s="447"/>
      <c r="LCO11" s="447"/>
      <c r="LCP11" s="447"/>
      <c r="LCQ11" s="447"/>
      <c r="LCR11" s="447"/>
      <c r="LCS11" s="447"/>
      <c r="LCT11" s="447"/>
      <c r="LCU11" s="447"/>
      <c r="LCV11" s="447"/>
      <c r="LCW11" s="447"/>
      <c r="LCX11" s="447"/>
      <c r="LCY11" s="447"/>
      <c r="LCZ11" s="447"/>
      <c r="LDA11" s="447"/>
      <c r="LDB11" s="447"/>
      <c r="LDC11" s="447"/>
      <c r="LDD11" s="447"/>
      <c r="LDE11" s="447"/>
      <c r="LDF11" s="447"/>
      <c r="LDG11" s="447"/>
      <c r="LDH11" s="447"/>
      <c r="LDI11" s="447"/>
      <c r="LDJ11" s="447"/>
      <c r="LDK11" s="447"/>
      <c r="LDL11" s="447"/>
      <c r="LDM11" s="447"/>
      <c r="LDN11" s="447"/>
      <c r="LDO11" s="447"/>
      <c r="LDP11" s="447"/>
      <c r="LDQ11" s="447"/>
      <c r="LDR11" s="447"/>
      <c r="LDS11" s="447"/>
      <c r="LDT11" s="447"/>
      <c r="LDU11" s="447"/>
      <c r="LDV11" s="447"/>
      <c r="LDW11" s="447"/>
      <c r="LDX11" s="447"/>
      <c r="LDY11" s="447"/>
      <c r="LDZ11" s="447"/>
      <c r="LEA11" s="447"/>
      <c r="LEB11" s="447"/>
      <c r="LEC11" s="447"/>
      <c r="LED11" s="447"/>
      <c r="LEE11" s="447"/>
      <c r="LEF11" s="447"/>
      <c r="LEG11" s="447"/>
      <c r="LEH11" s="447"/>
      <c r="LEI11" s="447"/>
      <c r="LEJ11" s="447"/>
      <c r="LEK11" s="447"/>
      <c r="LEL11" s="447"/>
      <c r="LEM11" s="447"/>
      <c r="LEN11" s="447"/>
      <c r="LEO11" s="447"/>
      <c r="LEP11" s="447"/>
      <c r="LEQ11" s="447"/>
      <c r="LER11" s="447"/>
      <c r="LES11" s="447"/>
      <c r="LET11" s="447"/>
      <c r="LEU11" s="447"/>
      <c r="LEV11" s="447"/>
      <c r="LEW11" s="447"/>
      <c r="LEX11" s="447"/>
      <c r="LEY11" s="447"/>
      <c r="LEZ11" s="447"/>
      <c r="LFA11" s="447"/>
      <c r="LFB11" s="447"/>
      <c r="LFC11" s="447"/>
      <c r="LFD11" s="447"/>
      <c r="LFE11" s="447"/>
      <c r="LFF11" s="447"/>
      <c r="LFG11" s="447"/>
      <c r="LFH11" s="447"/>
      <c r="LFI11" s="447"/>
      <c r="LFJ11" s="447"/>
      <c r="LFK11" s="447"/>
      <c r="LFL11" s="447"/>
      <c r="LFM11" s="447"/>
      <c r="LFN11" s="447"/>
      <c r="LFO11" s="447"/>
      <c r="LFP11" s="447"/>
      <c r="LFQ11" s="447"/>
      <c r="LFR11" s="447"/>
      <c r="LFS11" s="447"/>
      <c r="LFT11" s="447"/>
      <c r="LFU11" s="447"/>
      <c r="LFV11" s="447"/>
      <c r="LFW11" s="447"/>
      <c r="LFX11" s="447"/>
      <c r="LFY11" s="447"/>
      <c r="LFZ11" s="447"/>
      <c r="LGA11" s="447"/>
      <c r="LGB11" s="447"/>
      <c r="LGC11" s="447"/>
      <c r="LGD11" s="447"/>
      <c r="LGE11" s="447"/>
      <c r="LGF11" s="447"/>
      <c r="LGG11" s="447"/>
      <c r="LGH11" s="447"/>
      <c r="LGI11" s="447"/>
      <c r="LGJ11" s="447"/>
      <c r="LGK11" s="447"/>
      <c r="LGL11" s="447"/>
      <c r="LGM11" s="447"/>
      <c r="LGN11" s="447"/>
      <c r="LGO11" s="447"/>
      <c r="LGP11" s="447"/>
      <c r="LGQ11" s="447"/>
      <c r="LGR11" s="447"/>
      <c r="LGS11" s="447"/>
      <c r="LGT11" s="447"/>
      <c r="LGU11" s="447"/>
      <c r="LGV11" s="447"/>
      <c r="LGW11" s="447"/>
      <c r="LGX11" s="447"/>
      <c r="LGY11" s="447"/>
      <c r="LGZ11" s="447"/>
      <c r="LHA11" s="447"/>
      <c r="LHB11" s="447"/>
      <c r="LHC11" s="447"/>
      <c r="LHD11" s="447"/>
      <c r="LHE11" s="447"/>
      <c r="LHF11" s="447"/>
      <c r="LHG11" s="447"/>
      <c r="LHH11" s="447"/>
      <c r="LHI11" s="447"/>
      <c r="LHJ11" s="447"/>
      <c r="LHK11" s="447"/>
      <c r="LHL11" s="447"/>
      <c r="LHM11" s="447"/>
      <c r="LHN11" s="447"/>
      <c r="LHO11" s="447"/>
      <c r="LHP11" s="447"/>
      <c r="LHQ11" s="447"/>
      <c r="LHR11" s="447"/>
      <c r="LHS11" s="447"/>
      <c r="LHT11" s="447"/>
      <c r="LHU11" s="447"/>
      <c r="LHV11" s="447"/>
      <c r="LHW11" s="447"/>
      <c r="LHX11" s="447"/>
      <c r="LHY11" s="447"/>
      <c r="LHZ11" s="447"/>
      <c r="LIA11" s="447"/>
      <c r="LIB11" s="447"/>
      <c r="LIC11" s="447"/>
      <c r="LID11" s="447"/>
      <c r="LIE11" s="447"/>
      <c r="LIF11" s="447"/>
      <c r="LIG11" s="447"/>
      <c r="LIH11" s="447"/>
      <c r="LII11" s="447"/>
      <c r="LIJ11" s="447"/>
      <c r="LIK11" s="447"/>
      <c r="LIL11" s="447"/>
      <c r="LIM11" s="447"/>
      <c r="LIN11" s="447"/>
      <c r="LIO11" s="447"/>
      <c r="LIP11" s="447"/>
      <c r="LIQ11" s="447"/>
      <c r="LIR11" s="447"/>
      <c r="LIS11" s="447"/>
      <c r="LIT11" s="447"/>
      <c r="LIU11" s="447"/>
      <c r="LIV11" s="447"/>
      <c r="LIW11" s="447"/>
      <c r="LIX11" s="447"/>
      <c r="LIY11" s="447"/>
      <c r="LIZ11" s="447"/>
      <c r="LJA11" s="447"/>
      <c r="LJB11" s="447"/>
      <c r="LJC11" s="447"/>
      <c r="LJD11" s="447"/>
      <c r="LJE11" s="447"/>
      <c r="LJF11" s="447"/>
      <c r="LJG11" s="447"/>
      <c r="LJH11" s="447"/>
      <c r="LJI11" s="447"/>
      <c r="LJJ11" s="447"/>
      <c r="LJK11" s="447"/>
      <c r="LJL11" s="447"/>
      <c r="LJM11" s="447"/>
      <c r="LJN11" s="447"/>
      <c r="LJO11" s="447"/>
      <c r="LJP11" s="447"/>
      <c r="LJQ11" s="447"/>
      <c r="LJR11" s="447"/>
      <c r="LJS11" s="447"/>
      <c r="LJT11" s="447"/>
      <c r="LJU11" s="447"/>
      <c r="LJV11" s="447"/>
      <c r="LJW11" s="447"/>
      <c r="LJX11" s="447"/>
      <c r="LJY11" s="447"/>
      <c r="LJZ11" s="447"/>
      <c r="LKA11" s="447"/>
      <c r="LKB11" s="447"/>
      <c r="LKC11" s="447"/>
      <c r="LKD11" s="447"/>
      <c r="LKE11" s="447"/>
      <c r="LKF11" s="447"/>
      <c r="LKG11" s="447"/>
      <c r="LKH11" s="447"/>
      <c r="LKI11" s="447"/>
      <c r="LKJ11" s="447"/>
      <c r="LKK11" s="447"/>
      <c r="LKL11" s="447"/>
      <c r="LKM11" s="447"/>
      <c r="LKN11" s="447"/>
      <c r="LKO11" s="447"/>
      <c r="LKP11" s="447"/>
      <c r="LKQ11" s="447"/>
      <c r="LKR11" s="447"/>
      <c r="LKS11" s="447"/>
      <c r="LKT11" s="447"/>
      <c r="LKU11" s="447"/>
      <c r="LKV11" s="447"/>
      <c r="LKW11" s="447"/>
      <c r="LKX11" s="447"/>
      <c r="LKY11" s="447"/>
      <c r="LKZ11" s="447"/>
      <c r="LLA11" s="447"/>
      <c r="LLB11" s="447"/>
      <c r="LLC11" s="447"/>
      <c r="LLD11" s="447"/>
      <c r="LLE11" s="447"/>
      <c r="LLF11" s="447"/>
      <c r="LLG11" s="447"/>
      <c r="LLH11" s="447"/>
      <c r="LLI11" s="447"/>
      <c r="LLJ11" s="447"/>
      <c r="LLK11" s="447"/>
      <c r="LLL11" s="447"/>
      <c r="LLM11" s="447"/>
      <c r="LLN11" s="447"/>
      <c r="LLO11" s="447"/>
      <c r="LLP11" s="447"/>
      <c r="LLQ11" s="447"/>
      <c r="LLR11" s="447"/>
      <c r="LLS11" s="447"/>
      <c r="LLT11" s="447"/>
      <c r="LLU11" s="447"/>
      <c r="LLV11" s="447"/>
      <c r="LLW11" s="447"/>
      <c r="LLX11" s="447"/>
      <c r="LLY11" s="447"/>
      <c r="LLZ11" s="447"/>
      <c r="LMA11" s="447"/>
      <c r="LMB11" s="447"/>
      <c r="LMC11" s="447"/>
      <c r="LMD11" s="447"/>
      <c r="LME11" s="447"/>
      <c r="LMF11" s="447"/>
      <c r="LMG11" s="447"/>
      <c r="LMH11" s="447"/>
      <c r="LMI11" s="447"/>
      <c r="LMJ11" s="447"/>
      <c r="LMK11" s="447"/>
      <c r="LML11" s="447"/>
      <c r="LMM11" s="447"/>
      <c r="LMN11" s="447"/>
      <c r="LMO11" s="447"/>
      <c r="LMP11" s="447"/>
      <c r="LMQ11" s="447"/>
      <c r="LMR11" s="447"/>
      <c r="LMS11" s="447"/>
      <c r="LMT11" s="447"/>
      <c r="LMU11" s="447"/>
      <c r="LMV11" s="447"/>
      <c r="LMW11" s="447"/>
      <c r="LMX11" s="447"/>
      <c r="LMY11" s="447"/>
      <c r="LMZ11" s="447"/>
      <c r="LNA11" s="447"/>
      <c r="LNB11" s="447"/>
      <c r="LNC11" s="447"/>
      <c r="LND11" s="447"/>
      <c r="LNE11" s="447"/>
      <c r="LNF11" s="447"/>
      <c r="LNG11" s="447"/>
      <c r="LNH11" s="447"/>
      <c r="LNI11" s="447"/>
      <c r="LNJ11" s="447"/>
      <c r="LNK11" s="447"/>
      <c r="LNL11" s="447"/>
      <c r="LNM11" s="447"/>
      <c r="LNN11" s="447"/>
      <c r="LNO11" s="447"/>
      <c r="LNP11" s="447"/>
      <c r="LNQ11" s="447"/>
      <c r="LNR11" s="447"/>
      <c r="LNS11" s="447"/>
      <c r="LNT11" s="447"/>
      <c r="LNU11" s="447"/>
      <c r="LNV11" s="447"/>
      <c r="LNW11" s="447"/>
      <c r="LNX11" s="447"/>
      <c r="LNY11" s="447"/>
      <c r="LNZ11" s="447"/>
      <c r="LOA11" s="447"/>
      <c r="LOB11" s="447"/>
      <c r="LOC11" s="447"/>
      <c r="LOD11" s="447"/>
      <c r="LOE11" s="447"/>
      <c r="LOF11" s="447"/>
      <c r="LOG11" s="447"/>
      <c r="LOH11" s="447"/>
      <c r="LOI11" s="447"/>
      <c r="LOJ11" s="447"/>
      <c r="LOK11" s="447"/>
      <c r="LOL11" s="447"/>
      <c r="LOM11" s="447"/>
      <c r="LON11" s="447"/>
      <c r="LOO11" s="447"/>
      <c r="LOP11" s="447"/>
      <c r="LOQ11" s="447"/>
      <c r="LOR11" s="447"/>
      <c r="LOS11" s="447"/>
      <c r="LOT11" s="447"/>
      <c r="LOU11" s="447"/>
      <c r="LOV11" s="447"/>
      <c r="LOW11" s="447"/>
      <c r="LOX11" s="447"/>
      <c r="LOY11" s="447"/>
      <c r="LOZ11" s="447"/>
      <c r="LPA11" s="447"/>
      <c r="LPB11" s="447"/>
      <c r="LPC11" s="447"/>
      <c r="LPD11" s="447"/>
      <c r="LPE11" s="447"/>
      <c r="LPF11" s="447"/>
      <c r="LPG11" s="447"/>
      <c r="LPH11" s="447"/>
      <c r="LPI11" s="447"/>
      <c r="LPJ11" s="447"/>
      <c r="LPK11" s="447"/>
      <c r="LPL11" s="447"/>
      <c r="LPM11" s="447"/>
      <c r="LPN11" s="447"/>
      <c r="LPO11" s="447"/>
      <c r="LPP11" s="447"/>
      <c r="LPQ11" s="447"/>
      <c r="LPR11" s="447"/>
      <c r="LPS11" s="447"/>
      <c r="LPT11" s="447"/>
      <c r="LPU11" s="447"/>
      <c r="LPV11" s="447"/>
      <c r="LPW11" s="447"/>
      <c r="LPX11" s="447"/>
      <c r="LPY11" s="447"/>
      <c r="LPZ11" s="447"/>
      <c r="LQA11" s="447"/>
      <c r="LQB11" s="447"/>
      <c r="LQC11" s="447"/>
      <c r="LQD11" s="447"/>
      <c r="LQE11" s="447"/>
      <c r="LQF11" s="447"/>
      <c r="LQG11" s="447"/>
      <c r="LQH11" s="447"/>
      <c r="LQI11" s="447"/>
      <c r="LQJ11" s="447"/>
      <c r="LQK11" s="447"/>
      <c r="LQL11" s="447"/>
      <c r="LQM11" s="447"/>
      <c r="LQN11" s="447"/>
      <c r="LQO11" s="447"/>
      <c r="LQP11" s="447"/>
      <c r="LQQ11" s="447"/>
      <c r="LQR11" s="447"/>
      <c r="LQS11" s="447"/>
      <c r="LQT11" s="447"/>
      <c r="LQU11" s="447"/>
      <c r="LQV11" s="447"/>
      <c r="LQW11" s="447"/>
      <c r="LQX11" s="447"/>
      <c r="LQY11" s="447"/>
      <c r="LQZ11" s="447"/>
      <c r="LRA11" s="447"/>
      <c r="LRB11" s="447"/>
      <c r="LRC11" s="447"/>
      <c r="LRD11" s="447"/>
      <c r="LRE11" s="447"/>
      <c r="LRF11" s="447"/>
      <c r="LRG11" s="447"/>
      <c r="LRH11" s="447"/>
      <c r="LRI11" s="447"/>
      <c r="LRJ11" s="447"/>
      <c r="LRK11" s="447"/>
      <c r="LRL11" s="447"/>
      <c r="LRM11" s="447"/>
      <c r="LRN11" s="447"/>
      <c r="LRO11" s="447"/>
      <c r="LRP11" s="447"/>
      <c r="LRQ11" s="447"/>
      <c r="LRR11" s="447"/>
      <c r="LRS11" s="447"/>
      <c r="LRT11" s="447"/>
      <c r="LRU11" s="447"/>
      <c r="LRV11" s="447"/>
      <c r="LRW11" s="447"/>
      <c r="LRX11" s="447"/>
      <c r="LRY11" s="447"/>
      <c r="LRZ11" s="447"/>
      <c r="LSA11" s="447"/>
      <c r="LSB11" s="447"/>
      <c r="LSC11" s="447"/>
      <c r="LSD11" s="447"/>
      <c r="LSE11" s="447"/>
      <c r="LSF11" s="447"/>
      <c r="LSG11" s="447"/>
      <c r="LSH11" s="447"/>
      <c r="LSI11" s="447"/>
      <c r="LSJ11" s="447"/>
      <c r="LSK11" s="447"/>
      <c r="LSL11" s="447"/>
      <c r="LSM11" s="447"/>
      <c r="LSN11" s="447"/>
      <c r="LSO11" s="447"/>
      <c r="LSP11" s="447"/>
      <c r="LSQ11" s="447"/>
      <c r="LSR11" s="447"/>
      <c r="LSS11" s="447"/>
      <c r="LST11" s="447"/>
      <c r="LSU11" s="447"/>
      <c r="LSV11" s="447"/>
      <c r="LSW11" s="447"/>
      <c r="LSX11" s="447"/>
      <c r="LSY11" s="447"/>
      <c r="LSZ11" s="447"/>
      <c r="LTA11" s="447"/>
      <c r="LTB11" s="447"/>
      <c r="LTC11" s="447"/>
      <c r="LTD11" s="447"/>
      <c r="LTE11" s="447"/>
      <c r="LTF11" s="447"/>
      <c r="LTG11" s="447"/>
      <c r="LTH11" s="447"/>
      <c r="LTI11" s="447"/>
      <c r="LTJ11" s="447"/>
      <c r="LTK11" s="447"/>
      <c r="LTL11" s="447"/>
      <c r="LTM11" s="447"/>
      <c r="LTN11" s="447"/>
      <c r="LTO11" s="447"/>
      <c r="LTP11" s="447"/>
      <c r="LTQ11" s="447"/>
      <c r="LTR11" s="447"/>
      <c r="LTS11" s="447"/>
      <c r="LTT11" s="447"/>
      <c r="LTU11" s="447"/>
      <c r="LTV11" s="447"/>
      <c r="LTW11" s="447"/>
      <c r="LTX11" s="447"/>
      <c r="LTY11" s="447"/>
      <c r="LTZ11" s="447"/>
      <c r="LUA11" s="447"/>
      <c r="LUB11" s="447"/>
      <c r="LUC11" s="447"/>
      <c r="LUD11" s="447"/>
      <c r="LUE11" s="447"/>
      <c r="LUF11" s="447"/>
      <c r="LUG11" s="447"/>
      <c r="LUH11" s="447"/>
      <c r="LUI11" s="447"/>
      <c r="LUJ11" s="447"/>
      <c r="LUK11" s="447"/>
      <c r="LUL11" s="447"/>
      <c r="LUM11" s="447"/>
      <c r="LUN11" s="447"/>
      <c r="LUO11" s="447"/>
      <c r="LUP11" s="447"/>
      <c r="LUQ11" s="447"/>
      <c r="LUR11" s="447"/>
      <c r="LUS11" s="447"/>
      <c r="LUT11" s="447"/>
      <c r="LUU11" s="447"/>
      <c r="LUV11" s="447"/>
      <c r="LUW11" s="447"/>
      <c r="LUX11" s="447"/>
      <c r="LUY11" s="447"/>
      <c r="LUZ11" s="447"/>
      <c r="LVA11" s="447"/>
      <c r="LVB11" s="447"/>
      <c r="LVC11" s="447"/>
      <c r="LVD11" s="447"/>
      <c r="LVE11" s="447"/>
      <c r="LVF11" s="447"/>
      <c r="LVG11" s="447"/>
      <c r="LVH11" s="447"/>
      <c r="LVI11" s="447"/>
      <c r="LVJ11" s="447"/>
      <c r="LVK11" s="447"/>
      <c r="LVL11" s="447"/>
      <c r="LVM11" s="447"/>
      <c r="LVN11" s="447"/>
      <c r="LVO11" s="447"/>
      <c r="LVP11" s="447"/>
      <c r="LVQ11" s="447"/>
      <c r="LVR11" s="447"/>
      <c r="LVS11" s="447"/>
      <c r="LVT11" s="447"/>
      <c r="LVU11" s="447"/>
      <c r="LVV11" s="447"/>
      <c r="LVW11" s="447"/>
      <c r="LVX11" s="447"/>
      <c r="LVY11" s="447"/>
      <c r="LVZ11" s="447"/>
      <c r="LWA11" s="447"/>
      <c r="LWB11" s="447"/>
      <c r="LWC11" s="447"/>
      <c r="LWD11" s="447"/>
      <c r="LWE11" s="447"/>
      <c r="LWF11" s="447"/>
      <c r="LWG11" s="447"/>
      <c r="LWH11" s="447"/>
      <c r="LWI11" s="447"/>
      <c r="LWJ11" s="447"/>
      <c r="LWK11" s="447"/>
      <c r="LWL11" s="447"/>
      <c r="LWM11" s="447"/>
      <c r="LWN11" s="447"/>
      <c r="LWO11" s="447"/>
      <c r="LWP11" s="447"/>
      <c r="LWQ11" s="447"/>
      <c r="LWR11" s="447"/>
      <c r="LWS11" s="447"/>
      <c r="LWT11" s="447"/>
      <c r="LWU11" s="447"/>
      <c r="LWV11" s="447"/>
      <c r="LWW11" s="447"/>
      <c r="LWX11" s="447"/>
      <c r="LWY11" s="447"/>
      <c r="LWZ11" s="447"/>
      <c r="LXA11" s="447"/>
      <c r="LXB11" s="447"/>
      <c r="LXC11" s="447"/>
      <c r="LXD11" s="447"/>
      <c r="LXE11" s="447"/>
      <c r="LXF11" s="447"/>
      <c r="LXG11" s="447"/>
      <c r="LXH11" s="447"/>
      <c r="LXI11" s="447"/>
      <c r="LXJ11" s="447"/>
      <c r="LXK11" s="447"/>
      <c r="LXL11" s="447"/>
      <c r="LXM11" s="447"/>
      <c r="LXN11" s="447"/>
      <c r="LXO11" s="447"/>
      <c r="LXP11" s="447"/>
      <c r="LXQ11" s="447"/>
      <c r="LXR11" s="447"/>
      <c r="LXS11" s="447"/>
      <c r="LXT11" s="447"/>
      <c r="LXU11" s="447"/>
      <c r="LXV11" s="447"/>
      <c r="LXW11" s="447"/>
      <c r="LXX11" s="447"/>
      <c r="LXY11" s="447"/>
      <c r="LXZ11" s="447"/>
      <c r="LYA11" s="447"/>
      <c r="LYB11" s="447"/>
      <c r="LYC11" s="447"/>
      <c r="LYD11" s="447"/>
      <c r="LYE11" s="447"/>
      <c r="LYF11" s="447"/>
      <c r="LYG11" s="447"/>
      <c r="LYH11" s="447"/>
      <c r="LYI11" s="447"/>
      <c r="LYJ11" s="447"/>
      <c r="LYK11" s="447"/>
      <c r="LYL11" s="447"/>
      <c r="LYM11" s="447"/>
      <c r="LYN11" s="447"/>
      <c r="LYO11" s="447"/>
      <c r="LYP11" s="447"/>
      <c r="LYQ11" s="447"/>
      <c r="LYR11" s="447"/>
      <c r="LYS11" s="447"/>
      <c r="LYT11" s="447"/>
      <c r="LYU11" s="447"/>
      <c r="LYV11" s="447"/>
      <c r="LYW11" s="447"/>
      <c r="LYX11" s="447"/>
      <c r="LYY11" s="447"/>
      <c r="LYZ11" s="447"/>
      <c r="LZA11" s="447"/>
      <c r="LZB11" s="447"/>
      <c r="LZC11" s="447"/>
      <c r="LZD11" s="447"/>
      <c r="LZE11" s="447"/>
      <c r="LZF11" s="447"/>
      <c r="LZG11" s="447"/>
      <c r="LZH11" s="447"/>
      <c r="LZI11" s="447"/>
      <c r="LZJ11" s="447"/>
      <c r="LZK11" s="447"/>
      <c r="LZL11" s="447"/>
      <c r="LZM11" s="447"/>
      <c r="LZN11" s="447"/>
      <c r="LZO11" s="447"/>
      <c r="LZP11" s="447"/>
      <c r="LZQ11" s="447"/>
      <c r="LZR11" s="447"/>
      <c r="LZS11" s="447"/>
      <c r="LZT11" s="447"/>
      <c r="LZU11" s="447"/>
      <c r="LZV11" s="447"/>
      <c r="LZW11" s="447"/>
      <c r="LZX11" s="447"/>
      <c r="LZY11" s="447"/>
      <c r="LZZ11" s="447"/>
      <c r="MAA11" s="447"/>
      <c r="MAB11" s="447"/>
      <c r="MAC11" s="447"/>
      <c r="MAD11" s="447"/>
      <c r="MAE11" s="447"/>
      <c r="MAF11" s="447"/>
      <c r="MAG11" s="447"/>
      <c r="MAH11" s="447"/>
      <c r="MAI11" s="447"/>
      <c r="MAJ11" s="447"/>
      <c r="MAK11" s="447"/>
      <c r="MAL11" s="447"/>
      <c r="MAM11" s="447"/>
      <c r="MAN11" s="447"/>
      <c r="MAO11" s="447"/>
      <c r="MAP11" s="447"/>
      <c r="MAQ11" s="447"/>
      <c r="MAR11" s="447"/>
      <c r="MAS11" s="447"/>
      <c r="MAT11" s="447"/>
      <c r="MAU11" s="447"/>
      <c r="MAV11" s="447"/>
      <c r="MAW11" s="447"/>
      <c r="MAX11" s="447"/>
      <c r="MAY11" s="447"/>
      <c r="MAZ11" s="447"/>
      <c r="MBA11" s="447"/>
      <c r="MBB11" s="447"/>
      <c r="MBC11" s="447"/>
      <c r="MBD11" s="447"/>
      <c r="MBE11" s="447"/>
      <c r="MBF11" s="447"/>
      <c r="MBG11" s="447"/>
      <c r="MBH11" s="447"/>
      <c r="MBI11" s="447"/>
      <c r="MBJ11" s="447"/>
      <c r="MBK11" s="447"/>
      <c r="MBL11" s="447"/>
      <c r="MBM11" s="447"/>
      <c r="MBN11" s="447"/>
      <c r="MBO11" s="447"/>
      <c r="MBP11" s="447"/>
      <c r="MBQ11" s="447"/>
      <c r="MBR11" s="447"/>
      <c r="MBS11" s="447"/>
      <c r="MBT11" s="447"/>
      <c r="MBU11" s="447"/>
      <c r="MBV11" s="447"/>
      <c r="MBW11" s="447"/>
      <c r="MBX11" s="447"/>
      <c r="MBY11" s="447"/>
      <c r="MBZ11" s="447"/>
      <c r="MCA11" s="447"/>
      <c r="MCB11" s="447"/>
      <c r="MCC11" s="447"/>
      <c r="MCD11" s="447"/>
      <c r="MCE11" s="447"/>
      <c r="MCF11" s="447"/>
      <c r="MCG11" s="447"/>
      <c r="MCH11" s="447"/>
      <c r="MCI11" s="447"/>
      <c r="MCJ11" s="447"/>
      <c r="MCK11" s="447"/>
      <c r="MCL11" s="447"/>
      <c r="MCM11" s="447"/>
      <c r="MCN11" s="447"/>
      <c r="MCO11" s="447"/>
      <c r="MCP11" s="447"/>
      <c r="MCQ11" s="447"/>
      <c r="MCR11" s="447"/>
      <c r="MCS11" s="447"/>
      <c r="MCT11" s="447"/>
      <c r="MCU11" s="447"/>
      <c r="MCV11" s="447"/>
      <c r="MCW11" s="447"/>
      <c r="MCX11" s="447"/>
      <c r="MCY11" s="447"/>
      <c r="MCZ11" s="447"/>
      <c r="MDA11" s="447"/>
      <c r="MDB11" s="447"/>
      <c r="MDC11" s="447"/>
      <c r="MDD11" s="447"/>
      <c r="MDE11" s="447"/>
      <c r="MDF11" s="447"/>
      <c r="MDG11" s="447"/>
      <c r="MDH11" s="447"/>
      <c r="MDI11" s="447"/>
      <c r="MDJ11" s="447"/>
      <c r="MDK11" s="447"/>
      <c r="MDL11" s="447"/>
      <c r="MDM11" s="447"/>
      <c r="MDN11" s="447"/>
      <c r="MDO11" s="447"/>
      <c r="MDP11" s="447"/>
      <c r="MDQ11" s="447"/>
      <c r="MDR11" s="447"/>
      <c r="MDS11" s="447"/>
      <c r="MDT11" s="447"/>
      <c r="MDU11" s="447"/>
      <c r="MDV11" s="447"/>
      <c r="MDW11" s="447"/>
      <c r="MDX11" s="447"/>
      <c r="MDY11" s="447"/>
      <c r="MDZ11" s="447"/>
      <c r="MEA11" s="447"/>
      <c r="MEB11" s="447"/>
      <c r="MEC11" s="447"/>
      <c r="MED11" s="447"/>
      <c r="MEE11" s="447"/>
      <c r="MEF11" s="447"/>
      <c r="MEG11" s="447"/>
      <c r="MEH11" s="447"/>
      <c r="MEI11" s="447"/>
      <c r="MEJ11" s="447"/>
      <c r="MEK11" s="447"/>
      <c r="MEL11" s="447"/>
      <c r="MEM11" s="447"/>
      <c r="MEN11" s="447"/>
      <c r="MEO11" s="447"/>
      <c r="MEP11" s="447"/>
      <c r="MEQ11" s="447"/>
      <c r="MER11" s="447"/>
      <c r="MES11" s="447"/>
      <c r="MET11" s="447"/>
      <c r="MEU11" s="447"/>
      <c r="MEV11" s="447"/>
      <c r="MEW11" s="447"/>
      <c r="MEX11" s="447"/>
      <c r="MEY11" s="447"/>
      <c r="MEZ11" s="447"/>
      <c r="MFA11" s="447"/>
      <c r="MFB11" s="447"/>
      <c r="MFC11" s="447"/>
      <c r="MFD11" s="447"/>
      <c r="MFE11" s="447"/>
      <c r="MFF11" s="447"/>
      <c r="MFG11" s="447"/>
      <c r="MFH11" s="447"/>
      <c r="MFI11" s="447"/>
      <c r="MFJ11" s="447"/>
      <c r="MFK11" s="447"/>
      <c r="MFL11" s="447"/>
      <c r="MFM11" s="447"/>
      <c r="MFN11" s="447"/>
      <c r="MFO11" s="447"/>
      <c r="MFP11" s="447"/>
      <c r="MFQ11" s="447"/>
      <c r="MFR11" s="447"/>
      <c r="MFS11" s="447"/>
      <c r="MFT11" s="447"/>
      <c r="MFU11" s="447"/>
      <c r="MFV11" s="447"/>
      <c r="MFW11" s="447"/>
      <c r="MFX11" s="447"/>
      <c r="MFY11" s="447"/>
      <c r="MFZ11" s="447"/>
      <c r="MGA11" s="447"/>
      <c r="MGB11" s="447"/>
      <c r="MGC11" s="447"/>
      <c r="MGD11" s="447"/>
      <c r="MGE11" s="447"/>
      <c r="MGF11" s="447"/>
      <c r="MGG11" s="447"/>
      <c r="MGH11" s="447"/>
      <c r="MGI11" s="447"/>
      <c r="MGJ11" s="447"/>
      <c r="MGK11" s="447"/>
      <c r="MGL11" s="447"/>
      <c r="MGM11" s="447"/>
      <c r="MGN11" s="447"/>
      <c r="MGO11" s="447"/>
      <c r="MGP11" s="447"/>
      <c r="MGQ11" s="447"/>
      <c r="MGR11" s="447"/>
      <c r="MGS11" s="447"/>
      <c r="MGT11" s="447"/>
      <c r="MGU11" s="447"/>
      <c r="MGV11" s="447"/>
      <c r="MGW11" s="447"/>
      <c r="MGX11" s="447"/>
      <c r="MGY11" s="447"/>
      <c r="MGZ11" s="447"/>
      <c r="MHA11" s="447"/>
      <c r="MHB11" s="447"/>
      <c r="MHC11" s="447"/>
      <c r="MHD11" s="447"/>
      <c r="MHE11" s="447"/>
      <c r="MHF11" s="447"/>
      <c r="MHG11" s="447"/>
      <c r="MHH11" s="447"/>
      <c r="MHI11" s="447"/>
      <c r="MHJ11" s="447"/>
      <c r="MHK11" s="447"/>
      <c r="MHL11" s="447"/>
      <c r="MHM11" s="447"/>
      <c r="MHN11" s="447"/>
      <c r="MHO11" s="447"/>
      <c r="MHP11" s="447"/>
      <c r="MHQ11" s="447"/>
      <c r="MHR11" s="447"/>
      <c r="MHS11" s="447"/>
      <c r="MHT11" s="447"/>
      <c r="MHU11" s="447"/>
      <c r="MHV11" s="447"/>
      <c r="MHW11" s="447"/>
      <c r="MHX11" s="447"/>
      <c r="MHY11" s="447"/>
      <c r="MHZ11" s="447"/>
      <c r="MIA11" s="447"/>
      <c r="MIB11" s="447"/>
      <c r="MIC11" s="447"/>
      <c r="MID11" s="447"/>
      <c r="MIE11" s="447"/>
      <c r="MIF11" s="447"/>
      <c r="MIG11" s="447"/>
      <c r="MIH11" s="447"/>
      <c r="MII11" s="447"/>
      <c r="MIJ11" s="447"/>
      <c r="MIK11" s="447"/>
      <c r="MIL11" s="447"/>
      <c r="MIM11" s="447"/>
      <c r="MIN11" s="447"/>
      <c r="MIO11" s="447"/>
      <c r="MIP11" s="447"/>
      <c r="MIQ11" s="447"/>
      <c r="MIR11" s="447"/>
      <c r="MIS11" s="447"/>
      <c r="MIT11" s="447"/>
      <c r="MIU11" s="447"/>
      <c r="MIV11" s="447"/>
      <c r="MIW11" s="447"/>
      <c r="MIX11" s="447"/>
      <c r="MIY11" s="447"/>
      <c r="MIZ11" s="447"/>
      <c r="MJA11" s="447"/>
      <c r="MJB11" s="447"/>
      <c r="MJC11" s="447"/>
      <c r="MJD11" s="447"/>
      <c r="MJE11" s="447"/>
      <c r="MJF11" s="447"/>
      <c r="MJG11" s="447"/>
      <c r="MJH11" s="447"/>
      <c r="MJI11" s="447"/>
      <c r="MJJ11" s="447"/>
      <c r="MJK11" s="447"/>
      <c r="MJL11" s="447"/>
      <c r="MJM11" s="447"/>
      <c r="MJN11" s="447"/>
      <c r="MJO11" s="447"/>
      <c r="MJP11" s="447"/>
      <c r="MJQ11" s="447"/>
      <c r="MJR11" s="447"/>
      <c r="MJS11" s="447"/>
      <c r="MJT11" s="447"/>
      <c r="MJU11" s="447"/>
      <c r="MJV11" s="447"/>
      <c r="MJW11" s="447"/>
      <c r="MJX11" s="447"/>
      <c r="MJY11" s="447"/>
      <c r="MJZ11" s="447"/>
      <c r="MKA11" s="447"/>
      <c r="MKB11" s="447"/>
      <c r="MKC11" s="447"/>
      <c r="MKD11" s="447"/>
      <c r="MKE11" s="447"/>
      <c r="MKF11" s="447"/>
      <c r="MKG11" s="447"/>
      <c r="MKH11" s="447"/>
      <c r="MKI11" s="447"/>
      <c r="MKJ11" s="447"/>
      <c r="MKK11" s="447"/>
      <c r="MKL11" s="447"/>
      <c r="MKM11" s="447"/>
      <c r="MKN11" s="447"/>
      <c r="MKO11" s="447"/>
      <c r="MKP11" s="447"/>
      <c r="MKQ11" s="447"/>
      <c r="MKR11" s="447"/>
      <c r="MKS11" s="447"/>
      <c r="MKT11" s="447"/>
      <c r="MKU11" s="447"/>
      <c r="MKV11" s="447"/>
      <c r="MKW11" s="447"/>
      <c r="MKX11" s="447"/>
      <c r="MKY11" s="447"/>
      <c r="MKZ11" s="447"/>
      <c r="MLA11" s="447"/>
      <c r="MLB11" s="447"/>
      <c r="MLC11" s="447"/>
      <c r="MLD11" s="447"/>
      <c r="MLE11" s="447"/>
      <c r="MLF11" s="447"/>
      <c r="MLG11" s="447"/>
      <c r="MLH11" s="447"/>
      <c r="MLI11" s="447"/>
      <c r="MLJ11" s="447"/>
      <c r="MLK11" s="447"/>
      <c r="MLL11" s="447"/>
      <c r="MLM11" s="447"/>
      <c r="MLN11" s="447"/>
      <c r="MLO11" s="447"/>
      <c r="MLP11" s="447"/>
      <c r="MLQ11" s="447"/>
      <c r="MLR11" s="447"/>
      <c r="MLS11" s="447"/>
      <c r="MLT11" s="447"/>
      <c r="MLU11" s="447"/>
      <c r="MLV11" s="447"/>
      <c r="MLW11" s="447"/>
      <c r="MLX11" s="447"/>
      <c r="MLY11" s="447"/>
      <c r="MLZ11" s="447"/>
      <c r="MMA11" s="447"/>
      <c r="MMB11" s="447"/>
      <c r="MMC11" s="447"/>
      <c r="MMD11" s="447"/>
      <c r="MME11" s="447"/>
      <c r="MMF11" s="447"/>
      <c r="MMG11" s="447"/>
      <c r="MMH11" s="447"/>
      <c r="MMI11" s="447"/>
      <c r="MMJ11" s="447"/>
      <c r="MMK11" s="447"/>
      <c r="MML11" s="447"/>
      <c r="MMM11" s="447"/>
      <c r="MMN11" s="447"/>
      <c r="MMO11" s="447"/>
      <c r="MMP11" s="447"/>
      <c r="MMQ11" s="447"/>
      <c r="MMR11" s="447"/>
      <c r="MMS11" s="447"/>
      <c r="MMT11" s="447"/>
      <c r="MMU11" s="447"/>
      <c r="MMV11" s="447"/>
      <c r="MMW11" s="447"/>
      <c r="MMX11" s="447"/>
      <c r="MMY11" s="447"/>
      <c r="MMZ11" s="447"/>
      <c r="MNA11" s="447"/>
      <c r="MNB11" s="447"/>
      <c r="MNC11" s="447"/>
      <c r="MND11" s="447"/>
      <c r="MNE11" s="447"/>
      <c r="MNF11" s="447"/>
      <c r="MNG11" s="447"/>
      <c r="MNH11" s="447"/>
      <c r="MNI11" s="447"/>
      <c r="MNJ11" s="447"/>
      <c r="MNK11" s="447"/>
      <c r="MNL11" s="447"/>
      <c r="MNM11" s="447"/>
      <c r="MNN11" s="447"/>
      <c r="MNO11" s="447"/>
      <c r="MNP11" s="447"/>
      <c r="MNQ11" s="447"/>
      <c r="MNR11" s="447"/>
      <c r="MNS11" s="447"/>
      <c r="MNT11" s="447"/>
      <c r="MNU11" s="447"/>
      <c r="MNV11" s="447"/>
      <c r="MNW11" s="447"/>
      <c r="MNX11" s="447"/>
      <c r="MNY11" s="447"/>
      <c r="MNZ11" s="447"/>
      <c r="MOA11" s="447"/>
      <c r="MOB11" s="447"/>
      <c r="MOC11" s="447"/>
      <c r="MOD11" s="447"/>
      <c r="MOE11" s="447"/>
      <c r="MOF11" s="447"/>
      <c r="MOG11" s="447"/>
      <c r="MOH11" s="447"/>
      <c r="MOI11" s="447"/>
      <c r="MOJ11" s="447"/>
      <c r="MOK11" s="447"/>
      <c r="MOL11" s="447"/>
      <c r="MOM11" s="447"/>
      <c r="MON11" s="447"/>
      <c r="MOO11" s="447"/>
      <c r="MOP11" s="447"/>
      <c r="MOQ11" s="447"/>
      <c r="MOR11" s="447"/>
      <c r="MOS11" s="447"/>
      <c r="MOT11" s="447"/>
      <c r="MOU11" s="447"/>
      <c r="MOV11" s="447"/>
      <c r="MOW11" s="447"/>
      <c r="MOX11" s="447"/>
      <c r="MOY11" s="447"/>
      <c r="MOZ11" s="447"/>
      <c r="MPA11" s="447"/>
      <c r="MPB11" s="447"/>
      <c r="MPC11" s="447"/>
      <c r="MPD11" s="447"/>
      <c r="MPE11" s="447"/>
      <c r="MPF11" s="447"/>
      <c r="MPG11" s="447"/>
      <c r="MPH11" s="447"/>
      <c r="MPI11" s="447"/>
      <c r="MPJ11" s="447"/>
      <c r="MPK11" s="447"/>
      <c r="MPL11" s="447"/>
      <c r="MPM11" s="447"/>
      <c r="MPN11" s="447"/>
      <c r="MPO11" s="447"/>
      <c r="MPP11" s="447"/>
      <c r="MPQ11" s="447"/>
      <c r="MPR11" s="447"/>
      <c r="MPS11" s="447"/>
      <c r="MPT11" s="447"/>
      <c r="MPU11" s="447"/>
      <c r="MPV11" s="447"/>
      <c r="MPW11" s="447"/>
      <c r="MPX11" s="447"/>
      <c r="MPY11" s="447"/>
      <c r="MPZ11" s="447"/>
      <c r="MQA11" s="447"/>
      <c r="MQB11" s="447"/>
      <c r="MQC11" s="447"/>
      <c r="MQD11" s="447"/>
      <c r="MQE11" s="447"/>
      <c r="MQF11" s="447"/>
      <c r="MQG11" s="447"/>
      <c r="MQH11" s="447"/>
      <c r="MQI11" s="447"/>
      <c r="MQJ11" s="447"/>
      <c r="MQK11" s="447"/>
      <c r="MQL11" s="447"/>
      <c r="MQM11" s="447"/>
      <c r="MQN11" s="447"/>
      <c r="MQO11" s="447"/>
      <c r="MQP11" s="447"/>
      <c r="MQQ11" s="447"/>
      <c r="MQR11" s="447"/>
      <c r="MQS11" s="447"/>
      <c r="MQT11" s="447"/>
      <c r="MQU11" s="447"/>
      <c r="MQV11" s="447"/>
      <c r="MQW11" s="447"/>
      <c r="MQX11" s="447"/>
      <c r="MQY11" s="447"/>
      <c r="MQZ11" s="447"/>
      <c r="MRA11" s="447"/>
      <c r="MRB11" s="447"/>
      <c r="MRC11" s="447"/>
      <c r="MRD11" s="447"/>
      <c r="MRE11" s="447"/>
      <c r="MRF11" s="447"/>
      <c r="MRG11" s="447"/>
      <c r="MRH11" s="447"/>
      <c r="MRI11" s="447"/>
      <c r="MRJ11" s="447"/>
      <c r="MRK11" s="447"/>
      <c r="MRL11" s="447"/>
      <c r="MRM11" s="447"/>
      <c r="MRN11" s="447"/>
      <c r="MRO11" s="447"/>
      <c r="MRP11" s="447"/>
      <c r="MRQ11" s="447"/>
      <c r="MRR11" s="447"/>
      <c r="MRS11" s="447"/>
      <c r="MRT11" s="447"/>
      <c r="MRU11" s="447"/>
      <c r="MRV11" s="447"/>
      <c r="MRW11" s="447"/>
      <c r="MRX11" s="447"/>
      <c r="MRY11" s="447"/>
      <c r="MRZ11" s="447"/>
      <c r="MSA11" s="447"/>
      <c r="MSB11" s="447"/>
      <c r="MSC11" s="447"/>
      <c r="MSD11" s="447"/>
      <c r="MSE11" s="447"/>
      <c r="MSF11" s="447"/>
      <c r="MSG11" s="447"/>
      <c r="MSH11" s="447"/>
      <c r="MSI11" s="447"/>
      <c r="MSJ11" s="447"/>
      <c r="MSK11" s="447"/>
      <c r="MSL11" s="447"/>
      <c r="MSM11" s="447"/>
      <c r="MSN11" s="447"/>
      <c r="MSO11" s="447"/>
      <c r="MSP11" s="447"/>
      <c r="MSQ11" s="447"/>
      <c r="MSR11" s="447"/>
      <c r="MSS11" s="447"/>
      <c r="MST11" s="447"/>
      <c r="MSU11" s="447"/>
      <c r="MSV11" s="447"/>
      <c r="MSW11" s="447"/>
      <c r="MSX11" s="447"/>
      <c r="MSY11" s="447"/>
      <c r="MSZ11" s="447"/>
      <c r="MTA11" s="447"/>
      <c r="MTB11" s="447"/>
      <c r="MTC11" s="447"/>
      <c r="MTD11" s="447"/>
      <c r="MTE11" s="447"/>
      <c r="MTF11" s="447"/>
      <c r="MTG11" s="447"/>
      <c r="MTH11" s="447"/>
      <c r="MTI11" s="447"/>
      <c r="MTJ11" s="447"/>
      <c r="MTK11" s="447"/>
      <c r="MTL11" s="447"/>
      <c r="MTM11" s="447"/>
      <c r="MTN11" s="447"/>
      <c r="MTO11" s="447"/>
      <c r="MTP11" s="447"/>
      <c r="MTQ11" s="447"/>
      <c r="MTR11" s="447"/>
      <c r="MTS11" s="447"/>
      <c r="MTT11" s="447"/>
      <c r="MTU11" s="447"/>
      <c r="MTV11" s="447"/>
      <c r="MTW11" s="447"/>
      <c r="MTX11" s="447"/>
      <c r="MTY11" s="447"/>
      <c r="MTZ11" s="447"/>
      <c r="MUA11" s="447"/>
      <c r="MUB11" s="447"/>
      <c r="MUC11" s="447"/>
      <c r="MUD11" s="447"/>
      <c r="MUE11" s="447"/>
      <c r="MUF11" s="447"/>
      <c r="MUG11" s="447"/>
      <c r="MUH11" s="447"/>
      <c r="MUI11" s="447"/>
      <c r="MUJ11" s="447"/>
      <c r="MUK11" s="447"/>
      <c r="MUL11" s="447"/>
      <c r="MUM11" s="447"/>
      <c r="MUN11" s="447"/>
      <c r="MUO11" s="447"/>
      <c r="MUP11" s="447"/>
      <c r="MUQ11" s="447"/>
      <c r="MUR11" s="447"/>
      <c r="MUS11" s="447"/>
      <c r="MUT11" s="447"/>
      <c r="MUU11" s="447"/>
      <c r="MUV11" s="447"/>
      <c r="MUW11" s="447"/>
      <c r="MUX11" s="447"/>
      <c r="MUY11" s="447"/>
      <c r="MUZ11" s="447"/>
      <c r="MVA11" s="447"/>
      <c r="MVB11" s="447"/>
      <c r="MVC11" s="447"/>
      <c r="MVD11" s="447"/>
      <c r="MVE11" s="447"/>
      <c r="MVF11" s="447"/>
      <c r="MVG11" s="447"/>
      <c r="MVH11" s="447"/>
      <c r="MVI11" s="447"/>
      <c r="MVJ11" s="447"/>
      <c r="MVK11" s="447"/>
      <c r="MVL11" s="447"/>
      <c r="MVM11" s="447"/>
      <c r="MVN11" s="447"/>
      <c r="MVO11" s="447"/>
      <c r="MVP11" s="447"/>
      <c r="MVQ11" s="447"/>
      <c r="MVR11" s="447"/>
      <c r="MVS11" s="447"/>
      <c r="MVT11" s="447"/>
      <c r="MVU11" s="447"/>
      <c r="MVV11" s="447"/>
      <c r="MVW11" s="447"/>
      <c r="MVX11" s="447"/>
      <c r="MVY11" s="447"/>
      <c r="MVZ11" s="447"/>
      <c r="MWA11" s="447"/>
      <c r="MWB11" s="447"/>
      <c r="MWC11" s="447"/>
      <c r="MWD11" s="447"/>
      <c r="MWE11" s="447"/>
      <c r="MWF11" s="447"/>
      <c r="MWG11" s="447"/>
      <c r="MWH11" s="447"/>
      <c r="MWI11" s="447"/>
      <c r="MWJ11" s="447"/>
      <c r="MWK11" s="447"/>
      <c r="MWL11" s="447"/>
      <c r="MWM11" s="447"/>
      <c r="MWN11" s="447"/>
      <c r="MWO11" s="447"/>
      <c r="MWP11" s="447"/>
      <c r="MWQ11" s="447"/>
      <c r="MWR11" s="447"/>
      <c r="MWS11" s="447"/>
      <c r="MWT11" s="447"/>
      <c r="MWU11" s="447"/>
      <c r="MWV11" s="447"/>
      <c r="MWW11" s="447"/>
      <c r="MWX11" s="447"/>
      <c r="MWY11" s="447"/>
      <c r="MWZ11" s="447"/>
      <c r="MXA11" s="447"/>
      <c r="MXB11" s="447"/>
      <c r="MXC11" s="447"/>
      <c r="MXD11" s="447"/>
      <c r="MXE11" s="447"/>
      <c r="MXF11" s="447"/>
      <c r="MXG11" s="447"/>
      <c r="MXH11" s="447"/>
      <c r="MXI11" s="447"/>
      <c r="MXJ11" s="447"/>
      <c r="MXK11" s="447"/>
      <c r="MXL11" s="447"/>
      <c r="MXM11" s="447"/>
      <c r="MXN11" s="447"/>
      <c r="MXO11" s="447"/>
      <c r="MXP11" s="447"/>
      <c r="MXQ11" s="447"/>
      <c r="MXR11" s="447"/>
      <c r="MXS11" s="447"/>
      <c r="MXT11" s="447"/>
      <c r="MXU11" s="447"/>
      <c r="MXV11" s="447"/>
      <c r="MXW11" s="447"/>
      <c r="MXX11" s="447"/>
      <c r="MXY11" s="447"/>
      <c r="MXZ11" s="447"/>
      <c r="MYA11" s="447"/>
      <c r="MYB11" s="447"/>
      <c r="MYC11" s="447"/>
      <c r="MYD11" s="447"/>
      <c r="MYE11" s="447"/>
      <c r="MYF11" s="447"/>
      <c r="MYG11" s="447"/>
      <c r="MYH11" s="447"/>
      <c r="MYI11" s="447"/>
      <c r="MYJ11" s="447"/>
      <c r="MYK11" s="447"/>
      <c r="MYL11" s="447"/>
      <c r="MYM11" s="447"/>
      <c r="MYN11" s="447"/>
      <c r="MYO11" s="447"/>
      <c r="MYP11" s="447"/>
      <c r="MYQ11" s="447"/>
      <c r="MYR11" s="447"/>
      <c r="MYS11" s="447"/>
      <c r="MYT11" s="447"/>
      <c r="MYU11" s="447"/>
      <c r="MYV11" s="447"/>
      <c r="MYW11" s="447"/>
      <c r="MYX11" s="447"/>
      <c r="MYY11" s="447"/>
      <c r="MYZ11" s="447"/>
      <c r="MZA11" s="447"/>
      <c r="MZB11" s="447"/>
      <c r="MZC11" s="447"/>
      <c r="MZD11" s="447"/>
      <c r="MZE11" s="447"/>
      <c r="MZF11" s="447"/>
      <c r="MZG11" s="447"/>
      <c r="MZH11" s="447"/>
      <c r="MZI11" s="447"/>
      <c r="MZJ11" s="447"/>
      <c r="MZK11" s="447"/>
      <c r="MZL11" s="447"/>
      <c r="MZM11" s="447"/>
      <c r="MZN11" s="447"/>
      <c r="MZO11" s="447"/>
      <c r="MZP11" s="447"/>
      <c r="MZQ11" s="447"/>
      <c r="MZR11" s="447"/>
      <c r="MZS11" s="447"/>
      <c r="MZT11" s="447"/>
      <c r="MZU11" s="447"/>
      <c r="MZV11" s="447"/>
      <c r="MZW11" s="447"/>
      <c r="MZX11" s="447"/>
      <c r="MZY11" s="447"/>
      <c r="MZZ11" s="447"/>
      <c r="NAA11" s="447"/>
      <c r="NAB11" s="447"/>
      <c r="NAC11" s="447"/>
      <c r="NAD11" s="447"/>
      <c r="NAE11" s="447"/>
      <c r="NAF11" s="447"/>
      <c r="NAG11" s="447"/>
      <c r="NAH11" s="447"/>
      <c r="NAI11" s="447"/>
      <c r="NAJ11" s="447"/>
      <c r="NAK11" s="447"/>
      <c r="NAL11" s="447"/>
      <c r="NAM11" s="447"/>
      <c r="NAN11" s="447"/>
      <c r="NAO11" s="447"/>
      <c r="NAP11" s="447"/>
      <c r="NAQ11" s="447"/>
      <c r="NAR11" s="447"/>
      <c r="NAS11" s="447"/>
      <c r="NAT11" s="447"/>
      <c r="NAU11" s="447"/>
      <c r="NAV11" s="447"/>
      <c r="NAW11" s="447"/>
      <c r="NAX11" s="447"/>
      <c r="NAY11" s="447"/>
      <c r="NAZ11" s="447"/>
      <c r="NBA11" s="447"/>
      <c r="NBB11" s="447"/>
      <c r="NBC11" s="447"/>
      <c r="NBD11" s="447"/>
      <c r="NBE11" s="447"/>
      <c r="NBF11" s="447"/>
      <c r="NBG11" s="447"/>
      <c r="NBH11" s="447"/>
      <c r="NBI11" s="447"/>
      <c r="NBJ11" s="447"/>
      <c r="NBK11" s="447"/>
      <c r="NBL11" s="447"/>
      <c r="NBM11" s="447"/>
      <c r="NBN11" s="447"/>
      <c r="NBO11" s="447"/>
      <c r="NBP11" s="447"/>
      <c r="NBQ11" s="447"/>
      <c r="NBR11" s="447"/>
      <c r="NBS11" s="447"/>
      <c r="NBT11" s="447"/>
      <c r="NBU11" s="447"/>
      <c r="NBV11" s="447"/>
      <c r="NBW11" s="447"/>
      <c r="NBX11" s="447"/>
      <c r="NBY11" s="447"/>
      <c r="NBZ11" s="447"/>
      <c r="NCA11" s="447"/>
      <c r="NCB11" s="447"/>
      <c r="NCC11" s="447"/>
      <c r="NCD11" s="447"/>
      <c r="NCE11" s="447"/>
      <c r="NCF11" s="447"/>
      <c r="NCG11" s="447"/>
      <c r="NCH11" s="447"/>
      <c r="NCI11" s="447"/>
      <c r="NCJ11" s="447"/>
      <c r="NCK11" s="447"/>
      <c r="NCL11" s="447"/>
      <c r="NCM11" s="447"/>
      <c r="NCN11" s="447"/>
      <c r="NCO11" s="447"/>
      <c r="NCP11" s="447"/>
      <c r="NCQ11" s="447"/>
      <c r="NCR11" s="447"/>
      <c r="NCS11" s="447"/>
      <c r="NCT11" s="447"/>
      <c r="NCU11" s="447"/>
      <c r="NCV11" s="447"/>
      <c r="NCW11" s="447"/>
      <c r="NCX11" s="447"/>
      <c r="NCY11" s="447"/>
      <c r="NCZ11" s="447"/>
      <c r="NDA11" s="447"/>
      <c r="NDB11" s="447"/>
      <c r="NDC11" s="447"/>
      <c r="NDD11" s="447"/>
      <c r="NDE11" s="447"/>
      <c r="NDF11" s="447"/>
      <c r="NDG11" s="447"/>
      <c r="NDH11" s="447"/>
      <c r="NDI11" s="447"/>
      <c r="NDJ11" s="447"/>
      <c r="NDK11" s="447"/>
      <c r="NDL11" s="447"/>
      <c r="NDM11" s="447"/>
      <c r="NDN11" s="447"/>
      <c r="NDO11" s="447"/>
      <c r="NDP11" s="447"/>
      <c r="NDQ11" s="447"/>
      <c r="NDR11" s="447"/>
      <c r="NDS11" s="447"/>
      <c r="NDT11" s="447"/>
      <c r="NDU11" s="447"/>
      <c r="NDV11" s="447"/>
      <c r="NDW11" s="447"/>
      <c r="NDX11" s="447"/>
      <c r="NDY11" s="447"/>
      <c r="NDZ11" s="447"/>
      <c r="NEA11" s="447"/>
      <c r="NEB11" s="447"/>
      <c r="NEC11" s="447"/>
      <c r="NED11" s="447"/>
      <c r="NEE11" s="447"/>
      <c r="NEF11" s="447"/>
      <c r="NEG11" s="447"/>
      <c r="NEH11" s="447"/>
      <c r="NEI11" s="447"/>
      <c r="NEJ11" s="447"/>
      <c r="NEK11" s="447"/>
      <c r="NEL11" s="447"/>
      <c r="NEM11" s="447"/>
      <c r="NEN11" s="447"/>
      <c r="NEO11" s="447"/>
      <c r="NEP11" s="447"/>
      <c r="NEQ11" s="447"/>
      <c r="NER11" s="447"/>
      <c r="NES11" s="447"/>
      <c r="NET11" s="447"/>
      <c r="NEU11" s="447"/>
      <c r="NEV11" s="447"/>
      <c r="NEW11" s="447"/>
      <c r="NEX11" s="447"/>
      <c r="NEY11" s="447"/>
      <c r="NEZ11" s="447"/>
      <c r="NFA11" s="447"/>
      <c r="NFB11" s="447"/>
      <c r="NFC11" s="447"/>
      <c r="NFD11" s="447"/>
      <c r="NFE11" s="447"/>
      <c r="NFF11" s="447"/>
      <c r="NFG11" s="447"/>
      <c r="NFH11" s="447"/>
      <c r="NFI11" s="447"/>
      <c r="NFJ11" s="447"/>
      <c r="NFK11" s="447"/>
      <c r="NFL11" s="447"/>
      <c r="NFM11" s="447"/>
      <c r="NFN11" s="447"/>
      <c r="NFO11" s="447"/>
      <c r="NFP11" s="447"/>
      <c r="NFQ11" s="447"/>
      <c r="NFR11" s="447"/>
      <c r="NFS11" s="447"/>
      <c r="NFT11" s="447"/>
      <c r="NFU11" s="447"/>
      <c r="NFV11" s="447"/>
      <c r="NFW11" s="447"/>
      <c r="NFX11" s="447"/>
      <c r="NFY11" s="447"/>
      <c r="NFZ11" s="447"/>
      <c r="NGA11" s="447"/>
      <c r="NGB11" s="447"/>
      <c r="NGC11" s="447"/>
      <c r="NGD11" s="447"/>
      <c r="NGE11" s="447"/>
      <c r="NGF11" s="447"/>
      <c r="NGG11" s="447"/>
      <c r="NGH11" s="447"/>
      <c r="NGI11" s="447"/>
      <c r="NGJ11" s="447"/>
      <c r="NGK11" s="447"/>
      <c r="NGL11" s="447"/>
      <c r="NGM11" s="447"/>
      <c r="NGN11" s="447"/>
      <c r="NGO11" s="447"/>
      <c r="NGP11" s="447"/>
      <c r="NGQ11" s="447"/>
      <c r="NGR11" s="447"/>
      <c r="NGS11" s="447"/>
      <c r="NGT11" s="447"/>
      <c r="NGU11" s="447"/>
      <c r="NGV11" s="447"/>
      <c r="NGW11" s="447"/>
      <c r="NGX11" s="447"/>
      <c r="NGY11" s="447"/>
      <c r="NGZ11" s="447"/>
      <c r="NHA11" s="447"/>
      <c r="NHB11" s="447"/>
      <c r="NHC11" s="447"/>
      <c r="NHD11" s="447"/>
      <c r="NHE11" s="447"/>
      <c r="NHF11" s="447"/>
      <c r="NHG11" s="447"/>
      <c r="NHH11" s="447"/>
      <c r="NHI11" s="447"/>
      <c r="NHJ11" s="447"/>
      <c r="NHK11" s="447"/>
      <c r="NHL11" s="447"/>
      <c r="NHM11" s="447"/>
      <c r="NHN11" s="447"/>
      <c r="NHO11" s="447"/>
      <c r="NHP11" s="447"/>
      <c r="NHQ11" s="447"/>
      <c r="NHR11" s="447"/>
      <c r="NHS11" s="447"/>
      <c r="NHT11" s="447"/>
      <c r="NHU11" s="447"/>
      <c r="NHV11" s="447"/>
      <c r="NHW11" s="447"/>
      <c r="NHX11" s="447"/>
      <c r="NHY11" s="447"/>
      <c r="NHZ11" s="447"/>
      <c r="NIA11" s="447"/>
      <c r="NIB11" s="447"/>
      <c r="NIC11" s="447"/>
      <c r="NID11" s="447"/>
      <c r="NIE11" s="447"/>
      <c r="NIF11" s="447"/>
      <c r="NIG11" s="447"/>
      <c r="NIH11" s="447"/>
      <c r="NII11" s="447"/>
      <c r="NIJ11" s="447"/>
      <c r="NIK11" s="447"/>
      <c r="NIL11" s="447"/>
      <c r="NIM11" s="447"/>
      <c r="NIN11" s="447"/>
      <c r="NIO11" s="447"/>
      <c r="NIP11" s="447"/>
      <c r="NIQ11" s="447"/>
      <c r="NIR11" s="447"/>
      <c r="NIS11" s="447"/>
      <c r="NIT11" s="447"/>
      <c r="NIU11" s="447"/>
      <c r="NIV11" s="447"/>
      <c r="NIW11" s="447"/>
      <c r="NIX11" s="447"/>
      <c r="NIY11" s="447"/>
      <c r="NIZ11" s="447"/>
      <c r="NJA11" s="447"/>
      <c r="NJB11" s="447"/>
      <c r="NJC11" s="447"/>
      <c r="NJD11" s="447"/>
      <c r="NJE11" s="447"/>
      <c r="NJF11" s="447"/>
      <c r="NJG11" s="447"/>
      <c r="NJH11" s="447"/>
      <c r="NJI11" s="447"/>
      <c r="NJJ11" s="447"/>
      <c r="NJK11" s="447"/>
      <c r="NJL11" s="447"/>
      <c r="NJM11" s="447"/>
      <c r="NJN11" s="447"/>
      <c r="NJO11" s="447"/>
      <c r="NJP11" s="447"/>
      <c r="NJQ11" s="447"/>
      <c r="NJR11" s="447"/>
      <c r="NJS11" s="447"/>
      <c r="NJT11" s="447"/>
      <c r="NJU11" s="447"/>
      <c r="NJV11" s="447"/>
      <c r="NJW11" s="447"/>
      <c r="NJX11" s="447"/>
      <c r="NJY11" s="447"/>
      <c r="NJZ11" s="447"/>
      <c r="NKA11" s="447"/>
      <c r="NKB11" s="447"/>
      <c r="NKC11" s="447"/>
      <c r="NKD11" s="447"/>
      <c r="NKE11" s="447"/>
      <c r="NKF11" s="447"/>
      <c r="NKG11" s="447"/>
      <c r="NKH11" s="447"/>
      <c r="NKI11" s="447"/>
      <c r="NKJ11" s="447"/>
      <c r="NKK11" s="447"/>
      <c r="NKL11" s="447"/>
      <c r="NKM11" s="447"/>
      <c r="NKN11" s="447"/>
      <c r="NKO11" s="447"/>
      <c r="NKP11" s="447"/>
      <c r="NKQ11" s="447"/>
      <c r="NKR11" s="447"/>
      <c r="NKS11" s="447"/>
      <c r="NKT11" s="447"/>
      <c r="NKU11" s="447"/>
      <c r="NKV11" s="447"/>
      <c r="NKW11" s="447"/>
      <c r="NKX11" s="447"/>
      <c r="NKY11" s="447"/>
      <c r="NKZ11" s="447"/>
      <c r="NLA11" s="447"/>
      <c r="NLB11" s="447"/>
      <c r="NLC11" s="447"/>
      <c r="NLD11" s="447"/>
      <c r="NLE11" s="447"/>
      <c r="NLF11" s="447"/>
      <c r="NLG11" s="447"/>
      <c r="NLH11" s="447"/>
      <c r="NLI11" s="447"/>
      <c r="NLJ11" s="447"/>
      <c r="NLK11" s="447"/>
      <c r="NLL11" s="447"/>
      <c r="NLM11" s="447"/>
      <c r="NLN11" s="447"/>
      <c r="NLO11" s="447"/>
      <c r="NLP11" s="447"/>
      <c r="NLQ11" s="447"/>
      <c r="NLR11" s="447"/>
      <c r="NLS11" s="447"/>
      <c r="NLT11" s="447"/>
      <c r="NLU11" s="447"/>
      <c r="NLV11" s="447"/>
      <c r="NLW11" s="447"/>
      <c r="NLX11" s="447"/>
      <c r="NLY11" s="447"/>
      <c r="NLZ11" s="447"/>
      <c r="NMA11" s="447"/>
      <c r="NMB11" s="447"/>
      <c r="NMC11" s="447"/>
      <c r="NMD11" s="447"/>
      <c r="NME11" s="447"/>
      <c r="NMF11" s="447"/>
      <c r="NMG11" s="447"/>
      <c r="NMH11" s="447"/>
      <c r="NMI11" s="447"/>
      <c r="NMJ11" s="447"/>
      <c r="NMK11" s="447"/>
      <c r="NML11" s="447"/>
      <c r="NMM11" s="447"/>
      <c r="NMN11" s="447"/>
      <c r="NMO11" s="447"/>
      <c r="NMP11" s="447"/>
      <c r="NMQ11" s="447"/>
      <c r="NMR11" s="447"/>
      <c r="NMS11" s="447"/>
      <c r="NMT11" s="447"/>
      <c r="NMU11" s="447"/>
      <c r="NMV11" s="447"/>
      <c r="NMW11" s="447"/>
      <c r="NMX11" s="447"/>
      <c r="NMY11" s="447"/>
      <c r="NMZ11" s="447"/>
      <c r="NNA11" s="447"/>
      <c r="NNB11" s="447"/>
      <c r="NNC11" s="447"/>
      <c r="NND11" s="447"/>
      <c r="NNE11" s="447"/>
      <c r="NNF11" s="447"/>
      <c r="NNG11" s="447"/>
      <c r="NNH11" s="447"/>
      <c r="NNI11" s="447"/>
      <c r="NNJ11" s="447"/>
      <c r="NNK11" s="447"/>
      <c r="NNL11" s="447"/>
      <c r="NNM11" s="447"/>
      <c r="NNN11" s="447"/>
      <c r="NNO11" s="447"/>
      <c r="NNP11" s="447"/>
      <c r="NNQ11" s="447"/>
      <c r="NNR11" s="447"/>
      <c r="NNS11" s="447"/>
      <c r="NNT11" s="447"/>
      <c r="NNU11" s="447"/>
      <c r="NNV11" s="447"/>
      <c r="NNW11" s="447"/>
      <c r="NNX11" s="447"/>
      <c r="NNY11" s="447"/>
      <c r="NNZ11" s="447"/>
      <c r="NOA11" s="447"/>
      <c r="NOB11" s="447"/>
      <c r="NOC11" s="447"/>
      <c r="NOD11" s="447"/>
      <c r="NOE11" s="447"/>
      <c r="NOF11" s="447"/>
      <c r="NOG11" s="447"/>
      <c r="NOH11" s="447"/>
      <c r="NOI11" s="447"/>
      <c r="NOJ11" s="447"/>
      <c r="NOK11" s="447"/>
      <c r="NOL11" s="447"/>
      <c r="NOM11" s="447"/>
      <c r="NON11" s="447"/>
      <c r="NOO11" s="447"/>
      <c r="NOP11" s="447"/>
      <c r="NOQ11" s="447"/>
      <c r="NOR11" s="447"/>
      <c r="NOS11" s="447"/>
      <c r="NOT11" s="447"/>
      <c r="NOU11" s="447"/>
      <c r="NOV11" s="447"/>
      <c r="NOW11" s="447"/>
      <c r="NOX11" s="447"/>
      <c r="NOY11" s="447"/>
      <c r="NOZ11" s="447"/>
      <c r="NPA11" s="447"/>
      <c r="NPB11" s="447"/>
      <c r="NPC11" s="447"/>
      <c r="NPD11" s="447"/>
      <c r="NPE11" s="447"/>
      <c r="NPF11" s="447"/>
      <c r="NPG11" s="447"/>
      <c r="NPH11" s="447"/>
      <c r="NPI11" s="447"/>
      <c r="NPJ11" s="447"/>
      <c r="NPK11" s="447"/>
      <c r="NPL11" s="447"/>
      <c r="NPM11" s="447"/>
      <c r="NPN11" s="447"/>
      <c r="NPO11" s="447"/>
      <c r="NPP11" s="447"/>
      <c r="NPQ11" s="447"/>
      <c r="NPR11" s="447"/>
      <c r="NPS11" s="447"/>
      <c r="NPT11" s="447"/>
      <c r="NPU11" s="447"/>
      <c r="NPV11" s="447"/>
      <c r="NPW11" s="447"/>
      <c r="NPX11" s="447"/>
      <c r="NPY11" s="447"/>
      <c r="NPZ11" s="447"/>
      <c r="NQA11" s="447"/>
      <c r="NQB11" s="447"/>
      <c r="NQC11" s="447"/>
      <c r="NQD11" s="447"/>
      <c r="NQE11" s="447"/>
      <c r="NQF11" s="447"/>
      <c r="NQG11" s="447"/>
      <c r="NQH11" s="447"/>
      <c r="NQI11" s="447"/>
      <c r="NQJ11" s="447"/>
      <c r="NQK11" s="447"/>
      <c r="NQL11" s="447"/>
      <c r="NQM11" s="447"/>
      <c r="NQN11" s="447"/>
      <c r="NQO11" s="447"/>
      <c r="NQP11" s="447"/>
      <c r="NQQ11" s="447"/>
      <c r="NQR11" s="447"/>
      <c r="NQS11" s="447"/>
      <c r="NQT11" s="447"/>
      <c r="NQU11" s="447"/>
      <c r="NQV11" s="447"/>
      <c r="NQW11" s="447"/>
      <c r="NQX11" s="447"/>
      <c r="NQY11" s="447"/>
      <c r="NQZ11" s="447"/>
      <c r="NRA11" s="447"/>
      <c r="NRB11" s="447"/>
      <c r="NRC11" s="447"/>
      <c r="NRD11" s="447"/>
      <c r="NRE11" s="447"/>
      <c r="NRF11" s="447"/>
      <c r="NRG11" s="447"/>
      <c r="NRH11" s="447"/>
      <c r="NRI11" s="447"/>
      <c r="NRJ11" s="447"/>
      <c r="NRK11" s="447"/>
      <c r="NRL11" s="447"/>
      <c r="NRM11" s="447"/>
      <c r="NRN11" s="447"/>
      <c r="NRO11" s="447"/>
      <c r="NRP11" s="447"/>
      <c r="NRQ11" s="447"/>
      <c r="NRR11" s="447"/>
      <c r="NRS11" s="447"/>
      <c r="NRT11" s="447"/>
      <c r="NRU11" s="447"/>
      <c r="NRV11" s="447"/>
      <c r="NRW11" s="447"/>
      <c r="NRX11" s="447"/>
      <c r="NRY11" s="447"/>
      <c r="NRZ11" s="447"/>
      <c r="NSA11" s="447"/>
      <c r="NSB11" s="447"/>
      <c r="NSC11" s="447"/>
      <c r="NSD11" s="447"/>
      <c r="NSE11" s="447"/>
      <c r="NSF11" s="447"/>
      <c r="NSG11" s="447"/>
      <c r="NSH11" s="447"/>
      <c r="NSI11" s="447"/>
      <c r="NSJ11" s="447"/>
      <c r="NSK11" s="447"/>
      <c r="NSL11" s="447"/>
      <c r="NSM11" s="447"/>
      <c r="NSN11" s="447"/>
      <c r="NSO11" s="447"/>
      <c r="NSP11" s="447"/>
      <c r="NSQ11" s="447"/>
      <c r="NSR11" s="447"/>
      <c r="NSS11" s="447"/>
      <c r="NST11" s="447"/>
      <c r="NSU11" s="447"/>
      <c r="NSV11" s="447"/>
      <c r="NSW11" s="447"/>
      <c r="NSX11" s="447"/>
      <c r="NSY11" s="447"/>
      <c r="NSZ11" s="447"/>
      <c r="NTA11" s="447"/>
      <c r="NTB11" s="447"/>
      <c r="NTC11" s="447"/>
      <c r="NTD11" s="447"/>
      <c r="NTE11" s="447"/>
      <c r="NTF11" s="447"/>
      <c r="NTG11" s="447"/>
      <c r="NTH11" s="447"/>
      <c r="NTI11" s="447"/>
      <c r="NTJ11" s="447"/>
      <c r="NTK11" s="447"/>
      <c r="NTL11" s="447"/>
      <c r="NTM11" s="447"/>
      <c r="NTN11" s="447"/>
      <c r="NTO11" s="447"/>
      <c r="NTP11" s="447"/>
      <c r="NTQ11" s="447"/>
      <c r="NTR11" s="447"/>
      <c r="NTS11" s="447"/>
      <c r="NTT11" s="447"/>
      <c r="NTU11" s="447"/>
      <c r="NTV11" s="447"/>
      <c r="NTW11" s="447"/>
      <c r="NTX11" s="447"/>
      <c r="NTY11" s="447"/>
      <c r="NTZ11" s="447"/>
      <c r="NUA11" s="447"/>
      <c r="NUB11" s="447"/>
      <c r="NUC11" s="447"/>
      <c r="NUD11" s="447"/>
      <c r="NUE11" s="447"/>
      <c r="NUF11" s="447"/>
      <c r="NUG11" s="447"/>
      <c r="NUH11" s="447"/>
      <c r="NUI11" s="447"/>
      <c r="NUJ11" s="447"/>
      <c r="NUK11" s="447"/>
      <c r="NUL11" s="447"/>
      <c r="NUM11" s="447"/>
      <c r="NUN11" s="447"/>
      <c r="NUO11" s="447"/>
      <c r="NUP11" s="447"/>
      <c r="NUQ11" s="447"/>
      <c r="NUR11" s="447"/>
      <c r="NUS11" s="447"/>
      <c r="NUT11" s="447"/>
      <c r="NUU11" s="447"/>
      <c r="NUV11" s="447"/>
      <c r="NUW11" s="447"/>
      <c r="NUX11" s="447"/>
      <c r="NUY11" s="447"/>
      <c r="NUZ11" s="447"/>
      <c r="NVA11" s="447"/>
      <c r="NVB11" s="447"/>
      <c r="NVC11" s="447"/>
      <c r="NVD11" s="447"/>
      <c r="NVE11" s="447"/>
      <c r="NVF11" s="447"/>
      <c r="NVG11" s="447"/>
      <c r="NVH11" s="447"/>
      <c r="NVI11" s="447"/>
      <c r="NVJ11" s="447"/>
      <c r="NVK11" s="447"/>
      <c r="NVL11" s="447"/>
      <c r="NVM11" s="447"/>
      <c r="NVN11" s="447"/>
      <c r="NVO11" s="447"/>
      <c r="NVP11" s="447"/>
      <c r="NVQ11" s="447"/>
      <c r="NVR11" s="447"/>
      <c r="NVS11" s="447"/>
      <c r="NVT11" s="447"/>
      <c r="NVU11" s="447"/>
      <c r="NVV11" s="447"/>
      <c r="NVW11" s="447"/>
      <c r="NVX11" s="447"/>
      <c r="NVY11" s="447"/>
      <c r="NVZ11" s="447"/>
      <c r="NWA11" s="447"/>
      <c r="NWB11" s="447"/>
      <c r="NWC11" s="447"/>
      <c r="NWD11" s="447"/>
      <c r="NWE11" s="447"/>
      <c r="NWF11" s="447"/>
      <c r="NWG11" s="447"/>
      <c r="NWH11" s="447"/>
      <c r="NWI11" s="447"/>
      <c r="NWJ11" s="447"/>
      <c r="NWK11" s="447"/>
      <c r="NWL11" s="447"/>
      <c r="NWM11" s="447"/>
      <c r="NWN11" s="447"/>
      <c r="NWO11" s="447"/>
      <c r="NWP11" s="447"/>
      <c r="NWQ11" s="447"/>
      <c r="NWR11" s="447"/>
      <c r="NWS11" s="447"/>
      <c r="NWT11" s="447"/>
      <c r="NWU11" s="447"/>
      <c r="NWV11" s="447"/>
      <c r="NWW11" s="447"/>
      <c r="NWX11" s="447"/>
      <c r="NWY11" s="447"/>
      <c r="NWZ11" s="447"/>
      <c r="NXA11" s="447"/>
      <c r="NXB11" s="447"/>
      <c r="NXC11" s="447"/>
      <c r="NXD11" s="447"/>
      <c r="NXE11" s="447"/>
      <c r="NXF11" s="447"/>
      <c r="NXG11" s="447"/>
      <c r="NXH11" s="447"/>
      <c r="NXI11" s="447"/>
      <c r="NXJ11" s="447"/>
      <c r="NXK11" s="447"/>
      <c r="NXL11" s="447"/>
      <c r="NXM11" s="447"/>
      <c r="NXN11" s="447"/>
      <c r="NXO11" s="447"/>
      <c r="NXP11" s="447"/>
      <c r="NXQ11" s="447"/>
      <c r="NXR11" s="447"/>
      <c r="NXS11" s="447"/>
      <c r="NXT11" s="447"/>
      <c r="NXU11" s="447"/>
      <c r="NXV11" s="447"/>
      <c r="NXW11" s="447"/>
      <c r="NXX11" s="447"/>
      <c r="NXY11" s="447"/>
      <c r="NXZ11" s="447"/>
      <c r="NYA11" s="447"/>
      <c r="NYB11" s="447"/>
      <c r="NYC11" s="447"/>
      <c r="NYD11" s="447"/>
      <c r="NYE11" s="447"/>
      <c r="NYF11" s="447"/>
      <c r="NYG11" s="447"/>
      <c r="NYH11" s="447"/>
      <c r="NYI11" s="447"/>
      <c r="NYJ11" s="447"/>
      <c r="NYK11" s="447"/>
      <c r="NYL11" s="447"/>
      <c r="NYM11" s="447"/>
      <c r="NYN11" s="447"/>
      <c r="NYO11" s="447"/>
      <c r="NYP11" s="447"/>
      <c r="NYQ11" s="447"/>
      <c r="NYR11" s="447"/>
      <c r="NYS11" s="447"/>
      <c r="NYT11" s="447"/>
      <c r="NYU11" s="447"/>
      <c r="NYV11" s="447"/>
      <c r="NYW11" s="447"/>
      <c r="NYX11" s="447"/>
      <c r="NYY11" s="447"/>
      <c r="NYZ11" s="447"/>
      <c r="NZA11" s="447"/>
      <c r="NZB11" s="447"/>
      <c r="NZC11" s="447"/>
      <c r="NZD11" s="447"/>
      <c r="NZE11" s="447"/>
      <c r="NZF11" s="447"/>
      <c r="NZG11" s="447"/>
      <c r="NZH11" s="447"/>
      <c r="NZI11" s="447"/>
      <c r="NZJ11" s="447"/>
      <c r="NZK11" s="447"/>
      <c r="NZL11" s="447"/>
      <c r="NZM11" s="447"/>
      <c r="NZN11" s="447"/>
      <c r="NZO11" s="447"/>
      <c r="NZP11" s="447"/>
      <c r="NZQ11" s="447"/>
      <c r="NZR11" s="447"/>
      <c r="NZS11" s="447"/>
      <c r="NZT11" s="447"/>
      <c r="NZU11" s="447"/>
      <c r="NZV11" s="447"/>
      <c r="NZW11" s="447"/>
      <c r="NZX11" s="447"/>
      <c r="NZY11" s="447"/>
      <c r="NZZ11" s="447"/>
      <c r="OAA11" s="447"/>
      <c r="OAB11" s="447"/>
      <c r="OAC11" s="447"/>
      <c r="OAD11" s="447"/>
      <c r="OAE11" s="447"/>
      <c r="OAF11" s="447"/>
      <c r="OAG11" s="447"/>
      <c r="OAH11" s="447"/>
      <c r="OAI11" s="447"/>
      <c r="OAJ11" s="447"/>
      <c r="OAK11" s="447"/>
      <c r="OAL11" s="447"/>
      <c r="OAM11" s="447"/>
      <c r="OAN11" s="447"/>
      <c r="OAO11" s="447"/>
      <c r="OAP11" s="447"/>
      <c r="OAQ11" s="447"/>
      <c r="OAR11" s="447"/>
      <c r="OAS11" s="447"/>
      <c r="OAT11" s="447"/>
      <c r="OAU11" s="447"/>
      <c r="OAV11" s="447"/>
      <c r="OAW11" s="447"/>
      <c r="OAX11" s="447"/>
      <c r="OAY11" s="447"/>
      <c r="OAZ11" s="447"/>
      <c r="OBA11" s="447"/>
      <c r="OBB11" s="447"/>
      <c r="OBC11" s="447"/>
      <c r="OBD11" s="447"/>
      <c r="OBE11" s="447"/>
      <c r="OBF11" s="447"/>
      <c r="OBG11" s="447"/>
      <c r="OBH11" s="447"/>
      <c r="OBI11" s="447"/>
      <c r="OBJ11" s="447"/>
      <c r="OBK11" s="447"/>
      <c r="OBL11" s="447"/>
      <c r="OBM11" s="447"/>
      <c r="OBN11" s="447"/>
      <c r="OBO11" s="447"/>
      <c r="OBP11" s="447"/>
      <c r="OBQ11" s="447"/>
      <c r="OBR11" s="447"/>
      <c r="OBS11" s="447"/>
      <c r="OBT11" s="447"/>
      <c r="OBU11" s="447"/>
      <c r="OBV11" s="447"/>
      <c r="OBW11" s="447"/>
      <c r="OBX11" s="447"/>
      <c r="OBY11" s="447"/>
      <c r="OBZ11" s="447"/>
      <c r="OCA11" s="447"/>
      <c r="OCB11" s="447"/>
      <c r="OCC11" s="447"/>
      <c r="OCD11" s="447"/>
      <c r="OCE11" s="447"/>
      <c r="OCF11" s="447"/>
      <c r="OCG11" s="447"/>
      <c r="OCH11" s="447"/>
      <c r="OCI11" s="447"/>
      <c r="OCJ11" s="447"/>
      <c r="OCK11" s="447"/>
      <c r="OCL11" s="447"/>
      <c r="OCM11" s="447"/>
      <c r="OCN11" s="447"/>
      <c r="OCO11" s="447"/>
      <c r="OCP11" s="447"/>
      <c r="OCQ11" s="447"/>
      <c r="OCR11" s="447"/>
      <c r="OCS11" s="447"/>
      <c r="OCT11" s="447"/>
      <c r="OCU11" s="447"/>
      <c r="OCV11" s="447"/>
      <c r="OCW11" s="447"/>
      <c r="OCX11" s="447"/>
      <c r="OCY11" s="447"/>
      <c r="OCZ11" s="447"/>
      <c r="ODA11" s="447"/>
      <c r="ODB11" s="447"/>
      <c r="ODC11" s="447"/>
      <c r="ODD11" s="447"/>
      <c r="ODE11" s="447"/>
      <c r="ODF11" s="447"/>
      <c r="ODG11" s="447"/>
      <c r="ODH11" s="447"/>
      <c r="ODI11" s="447"/>
      <c r="ODJ11" s="447"/>
      <c r="ODK11" s="447"/>
      <c r="ODL11" s="447"/>
      <c r="ODM11" s="447"/>
      <c r="ODN11" s="447"/>
      <c r="ODO11" s="447"/>
      <c r="ODP11" s="447"/>
      <c r="ODQ11" s="447"/>
      <c r="ODR11" s="447"/>
      <c r="ODS11" s="447"/>
      <c r="ODT11" s="447"/>
      <c r="ODU11" s="447"/>
      <c r="ODV11" s="447"/>
      <c r="ODW11" s="447"/>
      <c r="ODX11" s="447"/>
      <c r="ODY11" s="447"/>
      <c r="ODZ11" s="447"/>
      <c r="OEA11" s="447"/>
      <c r="OEB11" s="447"/>
      <c r="OEC11" s="447"/>
      <c r="OED11" s="447"/>
      <c r="OEE11" s="447"/>
      <c r="OEF11" s="447"/>
      <c r="OEG11" s="447"/>
      <c r="OEH11" s="447"/>
      <c r="OEI11" s="447"/>
      <c r="OEJ11" s="447"/>
      <c r="OEK11" s="447"/>
      <c r="OEL11" s="447"/>
      <c r="OEM11" s="447"/>
      <c r="OEN11" s="447"/>
      <c r="OEO11" s="447"/>
      <c r="OEP11" s="447"/>
      <c r="OEQ11" s="447"/>
      <c r="OER11" s="447"/>
      <c r="OES11" s="447"/>
      <c r="OET11" s="447"/>
      <c r="OEU11" s="447"/>
      <c r="OEV11" s="447"/>
      <c r="OEW11" s="447"/>
      <c r="OEX11" s="447"/>
      <c r="OEY11" s="447"/>
      <c r="OEZ11" s="447"/>
      <c r="OFA11" s="447"/>
      <c r="OFB11" s="447"/>
      <c r="OFC11" s="447"/>
      <c r="OFD11" s="447"/>
      <c r="OFE11" s="447"/>
      <c r="OFF11" s="447"/>
      <c r="OFG11" s="447"/>
      <c r="OFH11" s="447"/>
      <c r="OFI11" s="447"/>
      <c r="OFJ11" s="447"/>
      <c r="OFK11" s="447"/>
      <c r="OFL11" s="447"/>
      <c r="OFM11" s="447"/>
      <c r="OFN11" s="447"/>
      <c r="OFO11" s="447"/>
      <c r="OFP11" s="447"/>
      <c r="OFQ11" s="447"/>
      <c r="OFR11" s="447"/>
      <c r="OFS11" s="447"/>
      <c r="OFT11" s="447"/>
      <c r="OFU11" s="447"/>
      <c r="OFV11" s="447"/>
      <c r="OFW11" s="447"/>
      <c r="OFX11" s="447"/>
      <c r="OFY11" s="447"/>
      <c r="OFZ11" s="447"/>
      <c r="OGA11" s="447"/>
      <c r="OGB11" s="447"/>
      <c r="OGC11" s="447"/>
      <c r="OGD11" s="447"/>
      <c r="OGE11" s="447"/>
      <c r="OGF11" s="447"/>
      <c r="OGG11" s="447"/>
      <c r="OGH11" s="447"/>
      <c r="OGI11" s="447"/>
      <c r="OGJ11" s="447"/>
      <c r="OGK11" s="447"/>
      <c r="OGL11" s="447"/>
      <c r="OGM11" s="447"/>
      <c r="OGN11" s="447"/>
      <c r="OGO11" s="447"/>
      <c r="OGP11" s="447"/>
      <c r="OGQ11" s="447"/>
      <c r="OGR11" s="447"/>
      <c r="OGS11" s="447"/>
      <c r="OGT11" s="447"/>
      <c r="OGU11" s="447"/>
      <c r="OGV11" s="447"/>
      <c r="OGW11" s="447"/>
      <c r="OGX11" s="447"/>
      <c r="OGY11" s="447"/>
      <c r="OGZ11" s="447"/>
      <c r="OHA11" s="447"/>
      <c r="OHB11" s="447"/>
      <c r="OHC11" s="447"/>
      <c r="OHD11" s="447"/>
      <c r="OHE11" s="447"/>
      <c r="OHF11" s="447"/>
      <c r="OHG11" s="447"/>
      <c r="OHH11" s="447"/>
      <c r="OHI11" s="447"/>
      <c r="OHJ11" s="447"/>
      <c r="OHK11" s="447"/>
      <c r="OHL11" s="447"/>
      <c r="OHM11" s="447"/>
      <c r="OHN11" s="447"/>
      <c r="OHO11" s="447"/>
      <c r="OHP11" s="447"/>
      <c r="OHQ11" s="447"/>
      <c r="OHR11" s="447"/>
      <c r="OHS11" s="447"/>
      <c r="OHT11" s="447"/>
      <c r="OHU11" s="447"/>
      <c r="OHV11" s="447"/>
      <c r="OHW11" s="447"/>
      <c r="OHX11" s="447"/>
      <c r="OHY11" s="447"/>
      <c r="OHZ11" s="447"/>
      <c r="OIA11" s="447"/>
      <c r="OIB11" s="447"/>
      <c r="OIC11" s="447"/>
      <c r="OID11" s="447"/>
      <c r="OIE11" s="447"/>
      <c r="OIF11" s="447"/>
      <c r="OIG11" s="447"/>
      <c r="OIH11" s="447"/>
      <c r="OII11" s="447"/>
      <c r="OIJ11" s="447"/>
      <c r="OIK11" s="447"/>
      <c r="OIL11" s="447"/>
      <c r="OIM11" s="447"/>
      <c r="OIN11" s="447"/>
      <c r="OIO11" s="447"/>
      <c r="OIP11" s="447"/>
      <c r="OIQ11" s="447"/>
      <c r="OIR11" s="447"/>
      <c r="OIS11" s="447"/>
      <c r="OIT11" s="447"/>
      <c r="OIU11" s="447"/>
      <c r="OIV11" s="447"/>
      <c r="OIW11" s="447"/>
      <c r="OIX11" s="447"/>
      <c r="OIY11" s="447"/>
      <c r="OIZ11" s="447"/>
      <c r="OJA11" s="447"/>
      <c r="OJB11" s="447"/>
      <c r="OJC11" s="447"/>
      <c r="OJD11" s="447"/>
      <c r="OJE11" s="447"/>
      <c r="OJF11" s="447"/>
      <c r="OJG11" s="447"/>
      <c r="OJH11" s="447"/>
      <c r="OJI11" s="447"/>
      <c r="OJJ11" s="447"/>
      <c r="OJK11" s="447"/>
      <c r="OJL11" s="447"/>
      <c r="OJM11" s="447"/>
      <c r="OJN11" s="447"/>
      <c r="OJO11" s="447"/>
      <c r="OJP11" s="447"/>
      <c r="OJQ11" s="447"/>
      <c r="OJR11" s="447"/>
      <c r="OJS11" s="447"/>
      <c r="OJT11" s="447"/>
      <c r="OJU11" s="447"/>
      <c r="OJV11" s="447"/>
      <c r="OJW11" s="447"/>
      <c r="OJX11" s="447"/>
      <c r="OJY11" s="447"/>
      <c r="OJZ11" s="447"/>
      <c r="OKA11" s="447"/>
      <c r="OKB11" s="447"/>
      <c r="OKC11" s="447"/>
      <c r="OKD11" s="447"/>
      <c r="OKE11" s="447"/>
      <c r="OKF11" s="447"/>
      <c r="OKG11" s="447"/>
      <c r="OKH11" s="447"/>
      <c r="OKI11" s="447"/>
      <c r="OKJ11" s="447"/>
      <c r="OKK11" s="447"/>
      <c r="OKL11" s="447"/>
      <c r="OKM11" s="447"/>
      <c r="OKN11" s="447"/>
      <c r="OKO11" s="447"/>
      <c r="OKP11" s="447"/>
      <c r="OKQ11" s="447"/>
      <c r="OKR11" s="447"/>
      <c r="OKS11" s="447"/>
      <c r="OKT11" s="447"/>
      <c r="OKU11" s="447"/>
      <c r="OKV11" s="447"/>
      <c r="OKW11" s="447"/>
      <c r="OKX11" s="447"/>
      <c r="OKY11" s="447"/>
      <c r="OKZ11" s="447"/>
      <c r="OLA11" s="447"/>
      <c r="OLB11" s="447"/>
      <c r="OLC11" s="447"/>
      <c r="OLD11" s="447"/>
      <c r="OLE11" s="447"/>
      <c r="OLF11" s="447"/>
      <c r="OLG11" s="447"/>
      <c r="OLH11" s="447"/>
      <c r="OLI11" s="447"/>
      <c r="OLJ11" s="447"/>
      <c r="OLK11" s="447"/>
      <c r="OLL11" s="447"/>
      <c r="OLM11" s="447"/>
      <c r="OLN11" s="447"/>
      <c r="OLO11" s="447"/>
      <c r="OLP11" s="447"/>
      <c r="OLQ11" s="447"/>
      <c r="OLR11" s="447"/>
      <c r="OLS11" s="447"/>
      <c r="OLT11" s="447"/>
      <c r="OLU11" s="447"/>
      <c r="OLV11" s="447"/>
      <c r="OLW11" s="447"/>
      <c r="OLX11" s="447"/>
      <c r="OLY11" s="447"/>
      <c r="OLZ11" s="447"/>
      <c r="OMA11" s="447"/>
      <c r="OMB11" s="447"/>
      <c r="OMC11" s="447"/>
      <c r="OMD11" s="447"/>
      <c r="OME11" s="447"/>
      <c r="OMF11" s="447"/>
      <c r="OMG11" s="447"/>
      <c r="OMH11" s="447"/>
      <c r="OMI11" s="447"/>
      <c r="OMJ11" s="447"/>
      <c r="OMK11" s="447"/>
      <c r="OML11" s="447"/>
      <c r="OMM11" s="447"/>
      <c r="OMN11" s="447"/>
      <c r="OMO11" s="447"/>
      <c r="OMP11" s="447"/>
      <c r="OMQ11" s="447"/>
      <c r="OMR11" s="447"/>
      <c r="OMS11" s="447"/>
      <c r="OMT11" s="447"/>
      <c r="OMU11" s="447"/>
      <c r="OMV11" s="447"/>
      <c r="OMW11" s="447"/>
      <c r="OMX11" s="447"/>
      <c r="OMY11" s="447"/>
      <c r="OMZ11" s="447"/>
      <c r="ONA11" s="447"/>
      <c r="ONB11" s="447"/>
      <c r="ONC11" s="447"/>
      <c r="OND11" s="447"/>
      <c r="ONE11" s="447"/>
      <c r="ONF11" s="447"/>
      <c r="ONG11" s="447"/>
      <c r="ONH11" s="447"/>
      <c r="ONI11" s="447"/>
      <c r="ONJ11" s="447"/>
      <c r="ONK11" s="447"/>
      <c r="ONL11" s="447"/>
      <c r="ONM11" s="447"/>
      <c r="ONN11" s="447"/>
      <c r="ONO11" s="447"/>
      <c r="ONP11" s="447"/>
      <c r="ONQ11" s="447"/>
      <c r="ONR11" s="447"/>
      <c r="ONS11" s="447"/>
      <c r="ONT11" s="447"/>
      <c r="ONU11" s="447"/>
      <c r="ONV11" s="447"/>
      <c r="ONW11" s="447"/>
      <c r="ONX11" s="447"/>
      <c r="ONY11" s="447"/>
      <c r="ONZ11" s="447"/>
      <c r="OOA11" s="447"/>
      <c r="OOB11" s="447"/>
      <c r="OOC11" s="447"/>
      <c r="OOD11" s="447"/>
      <c r="OOE11" s="447"/>
      <c r="OOF11" s="447"/>
      <c r="OOG11" s="447"/>
      <c r="OOH11" s="447"/>
      <c r="OOI11" s="447"/>
      <c r="OOJ11" s="447"/>
      <c r="OOK11" s="447"/>
      <c r="OOL11" s="447"/>
      <c r="OOM11" s="447"/>
      <c r="OON11" s="447"/>
      <c r="OOO11" s="447"/>
      <c r="OOP11" s="447"/>
      <c r="OOQ11" s="447"/>
      <c r="OOR11" s="447"/>
      <c r="OOS11" s="447"/>
      <c r="OOT11" s="447"/>
      <c r="OOU11" s="447"/>
      <c r="OOV11" s="447"/>
      <c r="OOW11" s="447"/>
      <c r="OOX11" s="447"/>
      <c r="OOY11" s="447"/>
      <c r="OOZ11" s="447"/>
      <c r="OPA11" s="447"/>
      <c r="OPB11" s="447"/>
      <c r="OPC11" s="447"/>
      <c r="OPD11" s="447"/>
      <c r="OPE11" s="447"/>
      <c r="OPF11" s="447"/>
      <c r="OPG11" s="447"/>
      <c r="OPH11" s="447"/>
      <c r="OPI11" s="447"/>
      <c r="OPJ11" s="447"/>
      <c r="OPK11" s="447"/>
      <c r="OPL11" s="447"/>
      <c r="OPM11" s="447"/>
      <c r="OPN11" s="447"/>
      <c r="OPO11" s="447"/>
      <c r="OPP11" s="447"/>
      <c r="OPQ11" s="447"/>
      <c r="OPR11" s="447"/>
      <c r="OPS11" s="447"/>
      <c r="OPT11" s="447"/>
      <c r="OPU11" s="447"/>
      <c r="OPV11" s="447"/>
      <c r="OPW11" s="447"/>
      <c r="OPX11" s="447"/>
      <c r="OPY11" s="447"/>
      <c r="OPZ11" s="447"/>
      <c r="OQA11" s="447"/>
      <c r="OQB11" s="447"/>
      <c r="OQC11" s="447"/>
      <c r="OQD11" s="447"/>
      <c r="OQE11" s="447"/>
      <c r="OQF11" s="447"/>
      <c r="OQG11" s="447"/>
      <c r="OQH11" s="447"/>
      <c r="OQI11" s="447"/>
      <c r="OQJ11" s="447"/>
      <c r="OQK11" s="447"/>
      <c r="OQL11" s="447"/>
      <c r="OQM11" s="447"/>
      <c r="OQN11" s="447"/>
      <c r="OQO11" s="447"/>
      <c r="OQP11" s="447"/>
      <c r="OQQ11" s="447"/>
      <c r="OQR11" s="447"/>
      <c r="OQS11" s="447"/>
      <c r="OQT11" s="447"/>
      <c r="OQU11" s="447"/>
      <c r="OQV11" s="447"/>
      <c r="OQW11" s="447"/>
      <c r="OQX11" s="447"/>
      <c r="OQY11" s="447"/>
      <c r="OQZ11" s="447"/>
      <c r="ORA11" s="447"/>
      <c r="ORB11" s="447"/>
      <c r="ORC11" s="447"/>
      <c r="ORD11" s="447"/>
      <c r="ORE11" s="447"/>
      <c r="ORF11" s="447"/>
      <c r="ORG11" s="447"/>
      <c r="ORH11" s="447"/>
      <c r="ORI11" s="447"/>
      <c r="ORJ11" s="447"/>
      <c r="ORK11" s="447"/>
      <c r="ORL11" s="447"/>
      <c r="ORM11" s="447"/>
      <c r="ORN11" s="447"/>
      <c r="ORO11" s="447"/>
      <c r="ORP11" s="447"/>
      <c r="ORQ11" s="447"/>
      <c r="ORR11" s="447"/>
      <c r="ORS11" s="447"/>
      <c r="ORT11" s="447"/>
      <c r="ORU11" s="447"/>
      <c r="ORV11" s="447"/>
      <c r="ORW11" s="447"/>
      <c r="ORX11" s="447"/>
      <c r="ORY11" s="447"/>
      <c r="ORZ11" s="447"/>
      <c r="OSA11" s="447"/>
      <c r="OSB11" s="447"/>
      <c r="OSC11" s="447"/>
      <c r="OSD11" s="447"/>
      <c r="OSE11" s="447"/>
      <c r="OSF11" s="447"/>
      <c r="OSG11" s="447"/>
      <c r="OSH11" s="447"/>
      <c r="OSI11" s="447"/>
      <c r="OSJ11" s="447"/>
      <c r="OSK11" s="447"/>
      <c r="OSL11" s="447"/>
      <c r="OSM11" s="447"/>
      <c r="OSN11" s="447"/>
      <c r="OSO11" s="447"/>
      <c r="OSP11" s="447"/>
      <c r="OSQ11" s="447"/>
      <c r="OSR11" s="447"/>
      <c r="OSS11" s="447"/>
      <c r="OST11" s="447"/>
      <c r="OSU11" s="447"/>
      <c r="OSV11" s="447"/>
      <c r="OSW11" s="447"/>
      <c r="OSX11" s="447"/>
      <c r="OSY11" s="447"/>
      <c r="OSZ11" s="447"/>
      <c r="OTA11" s="447"/>
      <c r="OTB11" s="447"/>
      <c r="OTC11" s="447"/>
      <c r="OTD11" s="447"/>
      <c r="OTE11" s="447"/>
      <c r="OTF11" s="447"/>
      <c r="OTG11" s="447"/>
      <c r="OTH11" s="447"/>
      <c r="OTI11" s="447"/>
      <c r="OTJ11" s="447"/>
      <c r="OTK11" s="447"/>
      <c r="OTL11" s="447"/>
      <c r="OTM11" s="447"/>
      <c r="OTN11" s="447"/>
      <c r="OTO11" s="447"/>
      <c r="OTP11" s="447"/>
      <c r="OTQ11" s="447"/>
      <c r="OTR11" s="447"/>
      <c r="OTS11" s="447"/>
      <c r="OTT11" s="447"/>
      <c r="OTU11" s="447"/>
      <c r="OTV11" s="447"/>
      <c r="OTW11" s="447"/>
      <c r="OTX11" s="447"/>
      <c r="OTY11" s="447"/>
      <c r="OTZ11" s="447"/>
      <c r="OUA11" s="447"/>
      <c r="OUB11" s="447"/>
      <c r="OUC11" s="447"/>
      <c r="OUD11" s="447"/>
      <c r="OUE11" s="447"/>
      <c r="OUF11" s="447"/>
      <c r="OUG11" s="447"/>
      <c r="OUH11" s="447"/>
      <c r="OUI11" s="447"/>
      <c r="OUJ11" s="447"/>
      <c r="OUK11" s="447"/>
      <c r="OUL11" s="447"/>
      <c r="OUM11" s="447"/>
      <c r="OUN11" s="447"/>
      <c r="OUO11" s="447"/>
      <c r="OUP11" s="447"/>
      <c r="OUQ11" s="447"/>
      <c r="OUR11" s="447"/>
      <c r="OUS11" s="447"/>
      <c r="OUT11" s="447"/>
      <c r="OUU11" s="447"/>
      <c r="OUV11" s="447"/>
      <c r="OUW11" s="447"/>
      <c r="OUX11" s="447"/>
      <c r="OUY11" s="447"/>
      <c r="OUZ11" s="447"/>
      <c r="OVA11" s="447"/>
      <c r="OVB11" s="447"/>
      <c r="OVC11" s="447"/>
      <c r="OVD11" s="447"/>
      <c r="OVE11" s="447"/>
      <c r="OVF11" s="447"/>
      <c r="OVG11" s="447"/>
      <c r="OVH11" s="447"/>
      <c r="OVI11" s="447"/>
      <c r="OVJ11" s="447"/>
      <c r="OVK11" s="447"/>
      <c r="OVL11" s="447"/>
      <c r="OVM11" s="447"/>
      <c r="OVN11" s="447"/>
      <c r="OVO11" s="447"/>
      <c r="OVP11" s="447"/>
      <c r="OVQ11" s="447"/>
      <c r="OVR11" s="447"/>
      <c r="OVS11" s="447"/>
      <c r="OVT11" s="447"/>
      <c r="OVU11" s="447"/>
      <c r="OVV11" s="447"/>
      <c r="OVW11" s="447"/>
      <c r="OVX11" s="447"/>
      <c r="OVY11" s="447"/>
      <c r="OVZ11" s="447"/>
      <c r="OWA11" s="447"/>
      <c r="OWB11" s="447"/>
      <c r="OWC11" s="447"/>
      <c r="OWD11" s="447"/>
      <c r="OWE11" s="447"/>
      <c r="OWF11" s="447"/>
      <c r="OWG11" s="447"/>
      <c r="OWH11" s="447"/>
      <c r="OWI11" s="447"/>
      <c r="OWJ11" s="447"/>
      <c r="OWK11" s="447"/>
      <c r="OWL11" s="447"/>
      <c r="OWM11" s="447"/>
      <c r="OWN11" s="447"/>
      <c r="OWO11" s="447"/>
      <c r="OWP11" s="447"/>
      <c r="OWQ11" s="447"/>
      <c r="OWR11" s="447"/>
      <c r="OWS11" s="447"/>
      <c r="OWT11" s="447"/>
      <c r="OWU11" s="447"/>
      <c r="OWV11" s="447"/>
      <c r="OWW11" s="447"/>
      <c r="OWX11" s="447"/>
      <c r="OWY11" s="447"/>
      <c r="OWZ11" s="447"/>
      <c r="OXA11" s="447"/>
      <c r="OXB11" s="447"/>
      <c r="OXC11" s="447"/>
      <c r="OXD11" s="447"/>
      <c r="OXE11" s="447"/>
      <c r="OXF11" s="447"/>
      <c r="OXG11" s="447"/>
      <c r="OXH11" s="447"/>
      <c r="OXI11" s="447"/>
      <c r="OXJ11" s="447"/>
      <c r="OXK11" s="447"/>
      <c r="OXL11" s="447"/>
      <c r="OXM11" s="447"/>
      <c r="OXN11" s="447"/>
      <c r="OXO11" s="447"/>
      <c r="OXP11" s="447"/>
      <c r="OXQ11" s="447"/>
      <c r="OXR11" s="447"/>
      <c r="OXS11" s="447"/>
      <c r="OXT11" s="447"/>
      <c r="OXU11" s="447"/>
      <c r="OXV11" s="447"/>
      <c r="OXW11" s="447"/>
      <c r="OXX11" s="447"/>
      <c r="OXY11" s="447"/>
      <c r="OXZ11" s="447"/>
      <c r="OYA11" s="447"/>
      <c r="OYB11" s="447"/>
      <c r="OYC11" s="447"/>
      <c r="OYD11" s="447"/>
      <c r="OYE11" s="447"/>
      <c r="OYF11" s="447"/>
      <c r="OYG11" s="447"/>
      <c r="OYH11" s="447"/>
      <c r="OYI11" s="447"/>
      <c r="OYJ11" s="447"/>
      <c r="OYK11" s="447"/>
      <c r="OYL11" s="447"/>
      <c r="OYM11" s="447"/>
      <c r="OYN11" s="447"/>
      <c r="OYO11" s="447"/>
      <c r="OYP11" s="447"/>
      <c r="OYQ11" s="447"/>
      <c r="OYR11" s="447"/>
      <c r="OYS11" s="447"/>
      <c r="OYT11" s="447"/>
      <c r="OYU11" s="447"/>
      <c r="OYV11" s="447"/>
      <c r="OYW11" s="447"/>
      <c r="OYX11" s="447"/>
      <c r="OYY11" s="447"/>
      <c r="OYZ11" s="447"/>
      <c r="OZA11" s="447"/>
      <c r="OZB11" s="447"/>
      <c r="OZC11" s="447"/>
      <c r="OZD11" s="447"/>
      <c r="OZE11" s="447"/>
      <c r="OZF11" s="447"/>
      <c r="OZG11" s="447"/>
      <c r="OZH11" s="447"/>
      <c r="OZI11" s="447"/>
      <c r="OZJ11" s="447"/>
      <c r="OZK11" s="447"/>
      <c r="OZL11" s="447"/>
      <c r="OZM11" s="447"/>
      <c r="OZN11" s="447"/>
      <c r="OZO11" s="447"/>
      <c r="OZP11" s="447"/>
      <c r="OZQ11" s="447"/>
      <c r="OZR11" s="447"/>
      <c r="OZS11" s="447"/>
      <c r="OZT11" s="447"/>
      <c r="OZU11" s="447"/>
      <c r="OZV11" s="447"/>
      <c r="OZW11" s="447"/>
      <c r="OZX11" s="447"/>
      <c r="OZY11" s="447"/>
      <c r="OZZ11" s="447"/>
      <c r="PAA11" s="447"/>
      <c r="PAB11" s="447"/>
      <c r="PAC11" s="447"/>
      <c r="PAD11" s="447"/>
      <c r="PAE11" s="447"/>
      <c r="PAF11" s="447"/>
      <c r="PAG11" s="447"/>
      <c r="PAH11" s="447"/>
      <c r="PAI11" s="447"/>
      <c r="PAJ11" s="447"/>
      <c r="PAK11" s="447"/>
      <c r="PAL11" s="447"/>
      <c r="PAM11" s="447"/>
      <c r="PAN11" s="447"/>
      <c r="PAO11" s="447"/>
      <c r="PAP11" s="447"/>
      <c r="PAQ11" s="447"/>
      <c r="PAR11" s="447"/>
      <c r="PAS11" s="447"/>
      <c r="PAT11" s="447"/>
      <c r="PAU11" s="447"/>
      <c r="PAV11" s="447"/>
      <c r="PAW11" s="447"/>
      <c r="PAX11" s="447"/>
      <c r="PAY11" s="447"/>
      <c r="PAZ11" s="447"/>
      <c r="PBA11" s="447"/>
      <c r="PBB11" s="447"/>
      <c r="PBC11" s="447"/>
      <c r="PBD11" s="447"/>
      <c r="PBE11" s="447"/>
      <c r="PBF11" s="447"/>
      <c r="PBG11" s="447"/>
      <c r="PBH11" s="447"/>
      <c r="PBI11" s="447"/>
      <c r="PBJ11" s="447"/>
      <c r="PBK11" s="447"/>
      <c r="PBL11" s="447"/>
      <c r="PBM11" s="447"/>
      <c r="PBN11" s="447"/>
      <c r="PBO11" s="447"/>
      <c r="PBP11" s="447"/>
      <c r="PBQ11" s="447"/>
      <c r="PBR11" s="447"/>
      <c r="PBS11" s="447"/>
      <c r="PBT11" s="447"/>
      <c r="PBU11" s="447"/>
      <c r="PBV11" s="447"/>
      <c r="PBW11" s="447"/>
      <c r="PBX11" s="447"/>
      <c r="PBY11" s="447"/>
      <c r="PBZ11" s="447"/>
      <c r="PCA11" s="447"/>
      <c r="PCB11" s="447"/>
      <c r="PCC11" s="447"/>
      <c r="PCD11" s="447"/>
      <c r="PCE11" s="447"/>
      <c r="PCF11" s="447"/>
      <c r="PCG11" s="447"/>
      <c r="PCH11" s="447"/>
      <c r="PCI11" s="447"/>
      <c r="PCJ11" s="447"/>
      <c r="PCK11" s="447"/>
      <c r="PCL11" s="447"/>
      <c r="PCM11" s="447"/>
      <c r="PCN11" s="447"/>
      <c r="PCO11" s="447"/>
      <c r="PCP11" s="447"/>
      <c r="PCQ11" s="447"/>
      <c r="PCR11" s="447"/>
      <c r="PCS11" s="447"/>
      <c r="PCT11" s="447"/>
      <c r="PCU11" s="447"/>
      <c r="PCV11" s="447"/>
      <c r="PCW11" s="447"/>
      <c r="PCX11" s="447"/>
      <c r="PCY11" s="447"/>
      <c r="PCZ11" s="447"/>
      <c r="PDA11" s="447"/>
      <c r="PDB11" s="447"/>
      <c r="PDC11" s="447"/>
      <c r="PDD11" s="447"/>
      <c r="PDE11" s="447"/>
      <c r="PDF11" s="447"/>
      <c r="PDG11" s="447"/>
      <c r="PDH11" s="447"/>
      <c r="PDI11" s="447"/>
      <c r="PDJ11" s="447"/>
      <c r="PDK11" s="447"/>
      <c r="PDL11" s="447"/>
      <c r="PDM11" s="447"/>
      <c r="PDN11" s="447"/>
      <c r="PDO11" s="447"/>
      <c r="PDP11" s="447"/>
      <c r="PDQ11" s="447"/>
      <c r="PDR11" s="447"/>
      <c r="PDS11" s="447"/>
      <c r="PDT11" s="447"/>
      <c r="PDU11" s="447"/>
      <c r="PDV11" s="447"/>
      <c r="PDW11" s="447"/>
      <c r="PDX11" s="447"/>
      <c r="PDY11" s="447"/>
      <c r="PDZ11" s="447"/>
      <c r="PEA11" s="447"/>
      <c r="PEB11" s="447"/>
      <c r="PEC11" s="447"/>
      <c r="PED11" s="447"/>
      <c r="PEE11" s="447"/>
      <c r="PEF11" s="447"/>
      <c r="PEG11" s="447"/>
      <c r="PEH11" s="447"/>
      <c r="PEI11" s="447"/>
      <c r="PEJ11" s="447"/>
      <c r="PEK11" s="447"/>
      <c r="PEL11" s="447"/>
      <c r="PEM11" s="447"/>
      <c r="PEN11" s="447"/>
      <c r="PEO11" s="447"/>
      <c r="PEP11" s="447"/>
      <c r="PEQ11" s="447"/>
      <c r="PER11" s="447"/>
      <c r="PES11" s="447"/>
      <c r="PET11" s="447"/>
      <c r="PEU11" s="447"/>
      <c r="PEV11" s="447"/>
      <c r="PEW11" s="447"/>
      <c r="PEX11" s="447"/>
      <c r="PEY11" s="447"/>
      <c r="PEZ11" s="447"/>
      <c r="PFA11" s="447"/>
      <c r="PFB11" s="447"/>
      <c r="PFC11" s="447"/>
      <c r="PFD11" s="447"/>
      <c r="PFE11" s="447"/>
      <c r="PFF11" s="447"/>
      <c r="PFG11" s="447"/>
      <c r="PFH11" s="447"/>
      <c r="PFI11" s="447"/>
      <c r="PFJ11" s="447"/>
      <c r="PFK11" s="447"/>
      <c r="PFL11" s="447"/>
      <c r="PFM11" s="447"/>
      <c r="PFN11" s="447"/>
      <c r="PFO11" s="447"/>
      <c r="PFP11" s="447"/>
      <c r="PFQ11" s="447"/>
      <c r="PFR11" s="447"/>
      <c r="PFS11" s="447"/>
      <c r="PFT11" s="447"/>
      <c r="PFU11" s="447"/>
      <c r="PFV11" s="447"/>
      <c r="PFW11" s="447"/>
      <c r="PFX11" s="447"/>
      <c r="PFY11" s="447"/>
      <c r="PFZ11" s="447"/>
      <c r="PGA11" s="447"/>
      <c r="PGB11" s="447"/>
      <c r="PGC11" s="447"/>
      <c r="PGD11" s="447"/>
      <c r="PGE11" s="447"/>
      <c r="PGF11" s="447"/>
      <c r="PGG11" s="447"/>
      <c r="PGH11" s="447"/>
      <c r="PGI11" s="447"/>
      <c r="PGJ11" s="447"/>
      <c r="PGK11" s="447"/>
      <c r="PGL11" s="447"/>
      <c r="PGM11" s="447"/>
      <c r="PGN11" s="447"/>
      <c r="PGO11" s="447"/>
      <c r="PGP11" s="447"/>
      <c r="PGQ11" s="447"/>
      <c r="PGR11" s="447"/>
      <c r="PGS11" s="447"/>
      <c r="PGT11" s="447"/>
      <c r="PGU11" s="447"/>
      <c r="PGV11" s="447"/>
      <c r="PGW11" s="447"/>
      <c r="PGX11" s="447"/>
      <c r="PGY11" s="447"/>
      <c r="PGZ11" s="447"/>
      <c r="PHA11" s="447"/>
      <c r="PHB11" s="447"/>
      <c r="PHC11" s="447"/>
      <c r="PHD11" s="447"/>
      <c r="PHE11" s="447"/>
      <c r="PHF11" s="447"/>
      <c r="PHG11" s="447"/>
      <c r="PHH11" s="447"/>
      <c r="PHI11" s="447"/>
      <c r="PHJ11" s="447"/>
      <c r="PHK11" s="447"/>
      <c r="PHL11" s="447"/>
      <c r="PHM11" s="447"/>
      <c r="PHN11" s="447"/>
      <c r="PHO11" s="447"/>
      <c r="PHP11" s="447"/>
      <c r="PHQ11" s="447"/>
      <c r="PHR11" s="447"/>
      <c r="PHS11" s="447"/>
      <c r="PHT11" s="447"/>
      <c r="PHU11" s="447"/>
      <c r="PHV11" s="447"/>
      <c r="PHW11" s="447"/>
      <c r="PHX11" s="447"/>
      <c r="PHY11" s="447"/>
      <c r="PHZ11" s="447"/>
      <c r="PIA11" s="447"/>
      <c r="PIB11" s="447"/>
      <c r="PIC11" s="447"/>
      <c r="PID11" s="447"/>
      <c r="PIE11" s="447"/>
      <c r="PIF11" s="447"/>
      <c r="PIG11" s="447"/>
      <c r="PIH11" s="447"/>
      <c r="PII11" s="447"/>
      <c r="PIJ11" s="447"/>
      <c r="PIK11" s="447"/>
      <c r="PIL11" s="447"/>
      <c r="PIM11" s="447"/>
      <c r="PIN11" s="447"/>
      <c r="PIO11" s="447"/>
      <c r="PIP11" s="447"/>
      <c r="PIQ11" s="447"/>
      <c r="PIR11" s="447"/>
      <c r="PIS11" s="447"/>
      <c r="PIT11" s="447"/>
      <c r="PIU11" s="447"/>
      <c r="PIV11" s="447"/>
      <c r="PIW11" s="447"/>
      <c r="PIX11" s="447"/>
      <c r="PIY11" s="447"/>
      <c r="PIZ11" s="447"/>
      <c r="PJA11" s="447"/>
      <c r="PJB11" s="447"/>
      <c r="PJC11" s="447"/>
      <c r="PJD11" s="447"/>
      <c r="PJE11" s="447"/>
      <c r="PJF11" s="447"/>
      <c r="PJG11" s="447"/>
      <c r="PJH11" s="447"/>
      <c r="PJI11" s="447"/>
      <c r="PJJ11" s="447"/>
      <c r="PJK11" s="447"/>
      <c r="PJL11" s="447"/>
      <c r="PJM11" s="447"/>
      <c r="PJN11" s="447"/>
      <c r="PJO11" s="447"/>
      <c r="PJP11" s="447"/>
      <c r="PJQ11" s="447"/>
      <c r="PJR11" s="447"/>
      <c r="PJS11" s="447"/>
      <c r="PJT11" s="447"/>
      <c r="PJU11" s="447"/>
      <c r="PJV11" s="447"/>
      <c r="PJW11" s="447"/>
      <c r="PJX11" s="447"/>
      <c r="PJY11" s="447"/>
      <c r="PJZ11" s="447"/>
      <c r="PKA11" s="447"/>
      <c r="PKB11" s="447"/>
      <c r="PKC11" s="447"/>
      <c r="PKD11" s="447"/>
      <c r="PKE11" s="447"/>
      <c r="PKF11" s="447"/>
      <c r="PKG11" s="447"/>
      <c r="PKH11" s="447"/>
      <c r="PKI11" s="447"/>
      <c r="PKJ11" s="447"/>
      <c r="PKK11" s="447"/>
      <c r="PKL11" s="447"/>
      <c r="PKM11" s="447"/>
      <c r="PKN11" s="447"/>
      <c r="PKO11" s="447"/>
      <c r="PKP11" s="447"/>
      <c r="PKQ11" s="447"/>
      <c r="PKR11" s="447"/>
      <c r="PKS11" s="447"/>
      <c r="PKT11" s="447"/>
      <c r="PKU11" s="447"/>
      <c r="PKV11" s="447"/>
      <c r="PKW11" s="447"/>
      <c r="PKX11" s="447"/>
      <c r="PKY11" s="447"/>
      <c r="PKZ11" s="447"/>
      <c r="PLA11" s="447"/>
      <c r="PLB11" s="447"/>
      <c r="PLC11" s="447"/>
      <c r="PLD11" s="447"/>
      <c r="PLE11" s="447"/>
      <c r="PLF11" s="447"/>
      <c r="PLG11" s="447"/>
      <c r="PLH11" s="447"/>
      <c r="PLI11" s="447"/>
      <c r="PLJ11" s="447"/>
      <c r="PLK11" s="447"/>
      <c r="PLL11" s="447"/>
      <c r="PLM11" s="447"/>
      <c r="PLN11" s="447"/>
      <c r="PLO11" s="447"/>
      <c r="PLP11" s="447"/>
      <c r="PLQ11" s="447"/>
      <c r="PLR11" s="447"/>
      <c r="PLS11" s="447"/>
      <c r="PLT11" s="447"/>
      <c r="PLU11" s="447"/>
      <c r="PLV11" s="447"/>
      <c r="PLW11" s="447"/>
      <c r="PLX11" s="447"/>
      <c r="PLY11" s="447"/>
      <c r="PLZ11" s="447"/>
      <c r="PMA11" s="447"/>
      <c r="PMB11" s="447"/>
      <c r="PMC11" s="447"/>
      <c r="PMD11" s="447"/>
      <c r="PME11" s="447"/>
      <c r="PMF11" s="447"/>
      <c r="PMG11" s="447"/>
      <c r="PMH11" s="447"/>
      <c r="PMI11" s="447"/>
      <c r="PMJ11" s="447"/>
      <c r="PMK11" s="447"/>
      <c r="PML11" s="447"/>
      <c r="PMM11" s="447"/>
      <c r="PMN11" s="447"/>
      <c r="PMO11" s="447"/>
      <c r="PMP11" s="447"/>
      <c r="PMQ11" s="447"/>
      <c r="PMR11" s="447"/>
      <c r="PMS11" s="447"/>
      <c r="PMT11" s="447"/>
      <c r="PMU11" s="447"/>
      <c r="PMV11" s="447"/>
      <c r="PMW11" s="447"/>
      <c r="PMX11" s="447"/>
      <c r="PMY11" s="447"/>
      <c r="PMZ11" s="447"/>
      <c r="PNA11" s="447"/>
      <c r="PNB11" s="447"/>
      <c r="PNC11" s="447"/>
      <c r="PND11" s="447"/>
      <c r="PNE11" s="447"/>
      <c r="PNF11" s="447"/>
      <c r="PNG11" s="447"/>
      <c r="PNH11" s="447"/>
      <c r="PNI11" s="447"/>
      <c r="PNJ11" s="447"/>
      <c r="PNK11" s="447"/>
      <c r="PNL11" s="447"/>
      <c r="PNM11" s="447"/>
      <c r="PNN11" s="447"/>
      <c r="PNO11" s="447"/>
      <c r="PNP11" s="447"/>
      <c r="PNQ11" s="447"/>
      <c r="PNR11" s="447"/>
      <c r="PNS11" s="447"/>
      <c r="PNT11" s="447"/>
      <c r="PNU11" s="447"/>
      <c r="PNV11" s="447"/>
      <c r="PNW11" s="447"/>
      <c r="PNX11" s="447"/>
      <c r="PNY11" s="447"/>
      <c r="PNZ11" s="447"/>
      <c r="POA11" s="447"/>
      <c r="POB11" s="447"/>
      <c r="POC11" s="447"/>
      <c r="POD11" s="447"/>
      <c r="POE11" s="447"/>
      <c r="POF11" s="447"/>
      <c r="POG11" s="447"/>
      <c r="POH11" s="447"/>
      <c r="POI11" s="447"/>
      <c r="POJ11" s="447"/>
      <c r="POK11" s="447"/>
      <c r="POL11" s="447"/>
      <c r="POM11" s="447"/>
      <c r="PON11" s="447"/>
      <c r="POO11" s="447"/>
      <c r="POP11" s="447"/>
      <c r="POQ11" s="447"/>
      <c r="POR11" s="447"/>
      <c r="POS11" s="447"/>
      <c r="POT11" s="447"/>
      <c r="POU11" s="447"/>
      <c r="POV11" s="447"/>
      <c r="POW11" s="447"/>
      <c r="POX11" s="447"/>
      <c r="POY11" s="447"/>
      <c r="POZ11" s="447"/>
      <c r="PPA11" s="447"/>
      <c r="PPB11" s="447"/>
      <c r="PPC11" s="447"/>
      <c r="PPD11" s="447"/>
      <c r="PPE11" s="447"/>
      <c r="PPF11" s="447"/>
      <c r="PPG11" s="447"/>
      <c r="PPH11" s="447"/>
      <c r="PPI11" s="447"/>
      <c r="PPJ11" s="447"/>
      <c r="PPK11" s="447"/>
      <c r="PPL11" s="447"/>
      <c r="PPM11" s="447"/>
      <c r="PPN11" s="447"/>
      <c r="PPO11" s="447"/>
      <c r="PPP11" s="447"/>
      <c r="PPQ11" s="447"/>
      <c r="PPR11" s="447"/>
      <c r="PPS11" s="447"/>
      <c r="PPT11" s="447"/>
      <c r="PPU11" s="447"/>
      <c r="PPV11" s="447"/>
      <c r="PPW11" s="447"/>
      <c r="PPX11" s="447"/>
      <c r="PPY11" s="447"/>
      <c r="PPZ11" s="447"/>
      <c r="PQA11" s="447"/>
      <c r="PQB11" s="447"/>
      <c r="PQC11" s="447"/>
      <c r="PQD11" s="447"/>
      <c r="PQE11" s="447"/>
      <c r="PQF11" s="447"/>
      <c r="PQG11" s="447"/>
      <c r="PQH11" s="447"/>
      <c r="PQI11" s="447"/>
      <c r="PQJ11" s="447"/>
      <c r="PQK11" s="447"/>
      <c r="PQL11" s="447"/>
      <c r="PQM11" s="447"/>
      <c r="PQN11" s="447"/>
      <c r="PQO11" s="447"/>
      <c r="PQP11" s="447"/>
      <c r="PQQ11" s="447"/>
      <c r="PQR11" s="447"/>
      <c r="PQS11" s="447"/>
      <c r="PQT11" s="447"/>
      <c r="PQU11" s="447"/>
      <c r="PQV11" s="447"/>
      <c r="PQW11" s="447"/>
      <c r="PQX11" s="447"/>
      <c r="PQY11" s="447"/>
      <c r="PQZ11" s="447"/>
      <c r="PRA11" s="447"/>
      <c r="PRB11" s="447"/>
      <c r="PRC11" s="447"/>
      <c r="PRD11" s="447"/>
      <c r="PRE11" s="447"/>
      <c r="PRF11" s="447"/>
      <c r="PRG11" s="447"/>
      <c r="PRH11" s="447"/>
      <c r="PRI11" s="447"/>
      <c r="PRJ11" s="447"/>
      <c r="PRK11" s="447"/>
      <c r="PRL11" s="447"/>
      <c r="PRM11" s="447"/>
      <c r="PRN11" s="447"/>
      <c r="PRO11" s="447"/>
      <c r="PRP11" s="447"/>
      <c r="PRQ11" s="447"/>
      <c r="PRR11" s="447"/>
      <c r="PRS11" s="447"/>
      <c r="PRT11" s="447"/>
      <c r="PRU11" s="447"/>
      <c r="PRV11" s="447"/>
      <c r="PRW11" s="447"/>
      <c r="PRX11" s="447"/>
      <c r="PRY11" s="447"/>
      <c r="PRZ11" s="447"/>
      <c r="PSA11" s="447"/>
      <c r="PSB11" s="447"/>
      <c r="PSC11" s="447"/>
      <c r="PSD11" s="447"/>
      <c r="PSE11" s="447"/>
      <c r="PSF11" s="447"/>
      <c r="PSG11" s="447"/>
      <c r="PSH11" s="447"/>
      <c r="PSI11" s="447"/>
      <c r="PSJ11" s="447"/>
      <c r="PSK11" s="447"/>
      <c r="PSL11" s="447"/>
      <c r="PSM11" s="447"/>
      <c r="PSN11" s="447"/>
      <c r="PSO11" s="447"/>
      <c r="PSP11" s="447"/>
      <c r="PSQ11" s="447"/>
      <c r="PSR11" s="447"/>
      <c r="PSS11" s="447"/>
      <c r="PST11" s="447"/>
      <c r="PSU11" s="447"/>
      <c r="PSV11" s="447"/>
      <c r="PSW11" s="447"/>
      <c r="PSX11" s="447"/>
      <c r="PSY11" s="447"/>
      <c r="PSZ11" s="447"/>
      <c r="PTA11" s="447"/>
      <c r="PTB11" s="447"/>
      <c r="PTC11" s="447"/>
      <c r="PTD11" s="447"/>
      <c r="PTE11" s="447"/>
      <c r="PTF11" s="447"/>
      <c r="PTG11" s="447"/>
      <c r="PTH11" s="447"/>
      <c r="PTI11" s="447"/>
      <c r="PTJ11" s="447"/>
      <c r="PTK11" s="447"/>
      <c r="PTL11" s="447"/>
      <c r="PTM11" s="447"/>
      <c r="PTN11" s="447"/>
      <c r="PTO11" s="447"/>
      <c r="PTP11" s="447"/>
      <c r="PTQ11" s="447"/>
      <c r="PTR11" s="447"/>
      <c r="PTS11" s="447"/>
      <c r="PTT11" s="447"/>
      <c r="PTU11" s="447"/>
      <c r="PTV11" s="447"/>
      <c r="PTW11" s="447"/>
      <c r="PTX11" s="447"/>
      <c r="PTY11" s="447"/>
      <c r="PTZ11" s="447"/>
      <c r="PUA11" s="447"/>
      <c r="PUB11" s="447"/>
      <c r="PUC11" s="447"/>
      <c r="PUD11" s="447"/>
      <c r="PUE11" s="447"/>
      <c r="PUF11" s="447"/>
      <c r="PUG11" s="447"/>
      <c r="PUH11" s="447"/>
      <c r="PUI11" s="447"/>
      <c r="PUJ11" s="447"/>
      <c r="PUK11" s="447"/>
      <c r="PUL11" s="447"/>
      <c r="PUM11" s="447"/>
      <c r="PUN11" s="447"/>
      <c r="PUO11" s="447"/>
      <c r="PUP11" s="447"/>
      <c r="PUQ11" s="447"/>
      <c r="PUR11" s="447"/>
      <c r="PUS11" s="447"/>
      <c r="PUT11" s="447"/>
      <c r="PUU11" s="447"/>
      <c r="PUV11" s="447"/>
      <c r="PUW11" s="447"/>
      <c r="PUX11" s="447"/>
      <c r="PUY11" s="447"/>
      <c r="PUZ11" s="447"/>
      <c r="PVA11" s="447"/>
      <c r="PVB11" s="447"/>
      <c r="PVC11" s="447"/>
      <c r="PVD11" s="447"/>
      <c r="PVE11" s="447"/>
      <c r="PVF11" s="447"/>
      <c r="PVG11" s="447"/>
      <c r="PVH11" s="447"/>
      <c r="PVI11" s="447"/>
      <c r="PVJ11" s="447"/>
      <c r="PVK11" s="447"/>
      <c r="PVL11" s="447"/>
      <c r="PVM11" s="447"/>
      <c r="PVN11" s="447"/>
      <c r="PVO11" s="447"/>
      <c r="PVP11" s="447"/>
      <c r="PVQ11" s="447"/>
      <c r="PVR11" s="447"/>
      <c r="PVS11" s="447"/>
      <c r="PVT11" s="447"/>
      <c r="PVU11" s="447"/>
      <c r="PVV11" s="447"/>
      <c r="PVW11" s="447"/>
      <c r="PVX11" s="447"/>
      <c r="PVY11" s="447"/>
      <c r="PVZ11" s="447"/>
      <c r="PWA11" s="447"/>
      <c r="PWB11" s="447"/>
      <c r="PWC11" s="447"/>
      <c r="PWD11" s="447"/>
      <c r="PWE11" s="447"/>
      <c r="PWF11" s="447"/>
      <c r="PWG11" s="447"/>
      <c r="PWH11" s="447"/>
      <c r="PWI11" s="447"/>
      <c r="PWJ11" s="447"/>
      <c r="PWK11" s="447"/>
      <c r="PWL11" s="447"/>
      <c r="PWM11" s="447"/>
      <c r="PWN11" s="447"/>
      <c r="PWO11" s="447"/>
      <c r="PWP11" s="447"/>
      <c r="PWQ11" s="447"/>
      <c r="PWR11" s="447"/>
      <c r="PWS11" s="447"/>
      <c r="PWT11" s="447"/>
      <c r="PWU11" s="447"/>
      <c r="PWV11" s="447"/>
      <c r="PWW11" s="447"/>
      <c r="PWX11" s="447"/>
      <c r="PWY11" s="447"/>
      <c r="PWZ11" s="447"/>
      <c r="PXA11" s="447"/>
      <c r="PXB11" s="447"/>
      <c r="PXC11" s="447"/>
      <c r="PXD11" s="447"/>
      <c r="PXE11" s="447"/>
      <c r="PXF11" s="447"/>
      <c r="PXG11" s="447"/>
      <c r="PXH11" s="447"/>
      <c r="PXI11" s="447"/>
      <c r="PXJ11" s="447"/>
      <c r="PXK11" s="447"/>
      <c r="PXL11" s="447"/>
      <c r="PXM11" s="447"/>
      <c r="PXN11" s="447"/>
      <c r="PXO11" s="447"/>
      <c r="PXP11" s="447"/>
      <c r="PXQ11" s="447"/>
      <c r="PXR11" s="447"/>
      <c r="PXS11" s="447"/>
      <c r="PXT11" s="447"/>
      <c r="PXU11" s="447"/>
      <c r="PXV11" s="447"/>
      <c r="PXW11" s="447"/>
      <c r="PXX11" s="447"/>
      <c r="PXY11" s="447"/>
      <c r="PXZ11" s="447"/>
      <c r="PYA11" s="447"/>
      <c r="PYB11" s="447"/>
      <c r="PYC11" s="447"/>
      <c r="PYD11" s="447"/>
      <c r="PYE11" s="447"/>
      <c r="PYF11" s="447"/>
      <c r="PYG11" s="447"/>
      <c r="PYH11" s="447"/>
      <c r="PYI11" s="447"/>
      <c r="PYJ11" s="447"/>
      <c r="PYK11" s="447"/>
      <c r="PYL11" s="447"/>
      <c r="PYM11" s="447"/>
      <c r="PYN11" s="447"/>
      <c r="PYO11" s="447"/>
      <c r="PYP11" s="447"/>
      <c r="PYQ11" s="447"/>
      <c r="PYR11" s="447"/>
      <c r="PYS11" s="447"/>
      <c r="PYT11" s="447"/>
      <c r="PYU11" s="447"/>
      <c r="PYV11" s="447"/>
      <c r="PYW11" s="447"/>
      <c r="PYX11" s="447"/>
      <c r="PYY11" s="447"/>
      <c r="PYZ11" s="447"/>
      <c r="PZA11" s="447"/>
      <c r="PZB11" s="447"/>
      <c r="PZC11" s="447"/>
      <c r="PZD11" s="447"/>
      <c r="PZE11" s="447"/>
      <c r="PZF11" s="447"/>
      <c r="PZG11" s="447"/>
      <c r="PZH11" s="447"/>
      <c r="PZI11" s="447"/>
      <c r="PZJ11" s="447"/>
      <c r="PZK11" s="447"/>
      <c r="PZL11" s="447"/>
      <c r="PZM11" s="447"/>
      <c r="PZN11" s="447"/>
      <c r="PZO11" s="447"/>
      <c r="PZP11" s="447"/>
      <c r="PZQ11" s="447"/>
      <c r="PZR11" s="447"/>
      <c r="PZS11" s="447"/>
      <c r="PZT11" s="447"/>
      <c r="PZU11" s="447"/>
      <c r="PZV11" s="447"/>
      <c r="PZW11" s="447"/>
      <c r="PZX11" s="447"/>
      <c r="PZY11" s="447"/>
      <c r="PZZ11" s="447"/>
      <c r="QAA11" s="447"/>
      <c r="QAB11" s="447"/>
      <c r="QAC11" s="447"/>
      <c r="QAD11" s="447"/>
      <c r="QAE11" s="447"/>
      <c r="QAF11" s="447"/>
      <c r="QAG11" s="447"/>
      <c r="QAH11" s="447"/>
      <c r="QAI11" s="447"/>
      <c r="QAJ11" s="447"/>
      <c r="QAK11" s="447"/>
      <c r="QAL11" s="447"/>
      <c r="QAM11" s="447"/>
      <c r="QAN11" s="447"/>
      <c r="QAO11" s="447"/>
      <c r="QAP11" s="447"/>
      <c r="QAQ11" s="447"/>
      <c r="QAR11" s="447"/>
      <c r="QAS11" s="447"/>
      <c r="QAT11" s="447"/>
      <c r="QAU11" s="447"/>
      <c r="QAV11" s="447"/>
      <c r="QAW11" s="447"/>
      <c r="QAX11" s="447"/>
      <c r="QAY11" s="447"/>
      <c r="QAZ11" s="447"/>
      <c r="QBA11" s="447"/>
      <c r="QBB11" s="447"/>
      <c r="QBC11" s="447"/>
      <c r="QBD11" s="447"/>
      <c r="QBE11" s="447"/>
      <c r="QBF11" s="447"/>
      <c r="QBG11" s="447"/>
      <c r="QBH11" s="447"/>
      <c r="QBI11" s="447"/>
      <c r="QBJ11" s="447"/>
      <c r="QBK11" s="447"/>
      <c r="QBL11" s="447"/>
      <c r="QBM11" s="447"/>
      <c r="QBN11" s="447"/>
      <c r="QBO11" s="447"/>
      <c r="QBP11" s="447"/>
      <c r="QBQ11" s="447"/>
      <c r="QBR11" s="447"/>
      <c r="QBS11" s="447"/>
      <c r="QBT11" s="447"/>
      <c r="QBU11" s="447"/>
      <c r="QBV11" s="447"/>
      <c r="QBW11" s="447"/>
      <c r="QBX11" s="447"/>
      <c r="QBY11" s="447"/>
      <c r="QBZ11" s="447"/>
      <c r="QCA11" s="447"/>
      <c r="QCB11" s="447"/>
      <c r="QCC11" s="447"/>
      <c r="QCD11" s="447"/>
      <c r="QCE11" s="447"/>
      <c r="QCF11" s="447"/>
      <c r="QCG11" s="447"/>
      <c r="QCH11" s="447"/>
      <c r="QCI11" s="447"/>
      <c r="QCJ11" s="447"/>
      <c r="QCK11" s="447"/>
      <c r="QCL11" s="447"/>
      <c r="QCM11" s="447"/>
      <c r="QCN11" s="447"/>
      <c r="QCO11" s="447"/>
      <c r="QCP11" s="447"/>
      <c r="QCQ11" s="447"/>
      <c r="QCR11" s="447"/>
      <c r="QCS11" s="447"/>
      <c r="QCT11" s="447"/>
      <c r="QCU11" s="447"/>
      <c r="QCV11" s="447"/>
      <c r="QCW11" s="447"/>
      <c r="QCX11" s="447"/>
      <c r="QCY11" s="447"/>
      <c r="QCZ11" s="447"/>
      <c r="QDA11" s="447"/>
      <c r="QDB11" s="447"/>
      <c r="QDC11" s="447"/>
      <c r="QDD11" s="447"/>
      <c r="QDE11" s="447"/>
      <c r="QDF11" s="447"/>
      <c r="QDG11" s="447"/>
      <c r="QDH11" s="447"/>
      <c r="QDI11" s="447"/>
      <c r="QDJ11" s="447"/>
      <c r="QDK11" s="447"/>
      <c r="QDL11" s="447"/>
      <c r="QDM11" s="447"/>
      <c r="QDN11" s="447"/>
      <c r="QDO11" s="447"/>
      <c r="QDP11" s="447"/>
      <c r="QDQ11" s="447"/>
      <c r="QDR11" s="447"/>
      <c r="QDS11" s="447"/>
      <c r="QDT11" s="447"/>
      <c r="QDU11" s="447"/>
      <c r="QDV11" s="447"/>
      <c r="QDW11" s="447"/>
      <c r="QDX11" s="447"/>
      <c r="QDY11" s="447"/>
      <c r="QDZ11" s="447"/>
      <c r="QEA11" s="447"/>
      <c r="QEB11" s="447"/>
      <c r="QEC11" s="447"/>
      <c r="QED11" s="447"/>
      <c r="QEE11" s="447"/>
      <c r="QEF11" s="447"/>
      <c r="QEG11" s="447"/>
      <c r="QEH11" s="447"/>
      <c r="QEI11" s="447"/>
      <c r="QEJ11" s="447"/>
      <c r="QEK11" s="447"/>
      <c r="QEL11" s="447"/>
      <c r="QEM11" s="447"/>
      <c r="QEN11" s="447"/>
      <c r="QEO11" s="447"/>
      <c r="QEP11" s="447"/>
      <c r="QEQ11" s="447"/>
      <c r="QER11" s="447"/>
      <c r="QES11" s="447"/>
      <c r="QET11" s="447"/>
      <c r="QEU11" s="447"/>
      <c r="QEV11" s="447"/>
      <c r="QEW11" s="447"/>
      <c r="QEX11" s="447"/>
      <c r="QEY11" s="447"/>
      <c r="QEZ11" s="447"/>
      <c r="QFA11" s="447"/>
      <c r="QFB11" s="447"/>
      <c r="QFC11" s="447"/>
      <c r="QFD11" s="447"/>
      <c r="QFE11" s="447"/>
      <c r="QFF11" s="447"/>
      <c r="QFG11" s="447"/>
      <c r="QFH11" s="447"/>
      <c r="QFI11" s="447"/>
      <c r="QFJ11" s="447"/>
      <c r="QFK11" s="447"/>
      <c r="QFL11" s="447"/>
      <c r="QFM11" s="447"/>
      <c r="QFN11" s="447"/>
      <c r="QFO11" s="447"/>
      <c r="QFP11" s="447"/>
      <c r="QFQ11" s="447"/>
      <c r="QFR11" s="447"/>
      <c r="QFS11" s="447"/>
      <c r="QFT11" s="447"/>
      <c r="QFU11" s="447"/>
      <c r="QFV11" s="447"/>
      <c r="QFW11" s="447"/>
      <c r="QFX11" s="447"/>
      <c r="QFY11" s="447"/>
      <c r="QFZ11" s="447"/>
      <c r="QGA11" s="447"/>
      <c r="QGB11" s="447"/>
      <c r="QGC11" s="447"/>
      <c r="QGD11" s="447"/>
      <c r="QGE11" s="447"/>
      <c r="QGF11" s="447"/>
      <c r="QGG11" s="447"/>
      <c r="QGH11" s="447"/>
      <c r="QGI11" s="447"/>
      <c r="QGJ11" s="447"/>
      <c r="QGK11" s="447"/>
      <c r="QGL11" s="447"/>
      <c r="QGM11" s="447"/>
      <c r="QGN11" s="447"/>
      <c r="QGO11" s="447"/>
      <c r="QGP11" s="447"/>
      <c r="QGQ11" s="447"/>
      <c r="QGR11" s="447"/>
      <c r="QGS11" s="447"/>
      <c r="QGT11" s="447"/>
      <c r="QGU11" s="447"/>
      <c r="QGV11" s="447"/>
      <c r="QGW11" s="447"/>
      <c r="QGX11" s="447"/>
      <c r="QGY11" s="447"/>
      <c r="QGZ11" s="447"/>
      <c r="QHA11" s="447"/>
      <c r="QHB11" s="447"/>
      <c r="QHC11" s="447"/>
      <c r="QHD11" s="447"/>
      <c r="QHE11" s="447"/>
      <c r="QHF11" s="447"/>
      <c r="QHG11" s="447"/>
      <c r="QHH11" s="447"/>
      <c r="QHI11" s="447"/>
      <c r="QHJ11" s="447"/>
      <c r="QHK11" s="447"/>
      <c r="QHL11" s="447"/>
      <c r="QHM11" s="447"/>
      <c r="QHN11" s="447"/>
      <c r="QHO11" s="447"/>
      <c r="QHP11" s="447"/>
      <c r="QHQ11" s="447"/>
      <c r="QHR11" s="447"/>
      <c r="QHS11" s="447"/>
      <c r="QHT11" s="447"/>
      <c r="QHU11" s="447"/>
      <c r="QHV11" s="447"/>
      <c r="QHW11" s="447"/>
      <c r="QHX11" s="447"/>
      <c r="QHY11" s="447"/>
      <c r="QHZ11" s="447"/>
      <c r="QIA11" s="447"/>
      <c r="QIB11" s="447"/>
      <c r="QIC11" s="447"/>
      <c r="QID11" s="447"/>
      <c r="QIE11" s="447"/>
      <c r="QIF11" s="447"/>
      <c r="QIG11" s="447"/>
      <c r="QIH11" s="447"/>
      <c r="QII11" s="447"/>
      <c r="QIJ11" s="447"/>
      <c r="QIK11" s="447"/>
      <c r="QIL11" s="447"/>
      <c r="QIM11" s="447"/>
      <c r="QIN11" s="447"/>
      <c r="QIO11" s="447"/>
      <c r="QIP11" s="447"/>
      <c r="QIQ11" s="447"/>
      <c r="QIR11" s="447"/>
      <c r="QIS11" s="447"/>
      <c r="QIT11" s="447"/>
      <c r="QIU11" s="447"/>
      <c r="QIV11" s="447"/>
      <c r="QIW11" s="447"/>
      <c r="QIX11" s="447"/>
      <c r="QIY11" s="447"/>
      <c r="QIZ11" s="447"/>
      <c r="QJA11" s="447"/>
      <c r="QJB11" s="447"/>
      <c r="QJC11" s="447"/>
      <c r="QJD11" s="447"/>
      <c r="QJE11" s="447"/>
      <c r="QJF11" s="447"/>
      <c r="QJG11" s="447"/>
      <c r="QJH11" s="447"/>
      <c r="QJI11" s="447"/>
      <c r="QJJ11" s="447"/>
      <c r="QJK11" s="447"/>
      <c r="QJL11" s="447"/>
      <c r="QJM11" s="447"/>
      <c r="QJN11" s="447"/>
      <c r="QJO11" s="447"/>
      <c r="QJP11" s="447"/>
      <c r="QJQ11" s="447"/>
      <c r="QJR11" s="447"/>
      <c r="QJS11" s="447"/>
      <c r="QJT11" s="447"/>
      <c r="QJU11" s="447"/>
      <c r="QJV11" s="447"/>
      <c r="QJW11" s="447"/>
      <c r="QJX11" s="447"/>
      <c r="QJY11" s="447"/>
      <c r="QJZ11" s="447"/>
      <c r="QKA11" s="447"/>
      <c r="QKB11" s="447"/>
      <c r="QKC11" s="447"/>
      <c r="QKD11" s="447"/>
      <c r="QKE11" s="447"/>
      <c r="QKF11" s="447"/>
      <c r="QKG11" s="447"/>
      <c r="QKH11" s="447"/>
      <c r="QKI11" s="447"/>
      <c r="QKJ11" s="447"/>
      <c r="QKK11" s="447"/>
      <c r="QKL11" s="447"/>
      <c r="QKM11" s="447"/>
      <c r="QKN11" s="447"/>
      <c r="QKO11" s="447"/>
      <c r="QKP11" s="447"/>
      <c r="QKQ11" s="447"/>
      <c r="QKR11" s="447"/>
      <c r="QKS11" s="447"/>
      <c r="QKT11" s="447"/>
      <c r="QKU11" s="447"/>
      <c r="QKV11" s="447"/>
      <c r="QKW11" s="447"/>
      <c r="QKX11" s="447"/>
      <c r="QKY11" s="447"/>
      <c r="QKZ11" s="447"/>
      <c r="QLA11" s="447"/>
      <c r="QLB11" s="447"/>
      <c r="QLC11" s="447"/>
      <c r="QLD11" s="447"/>
      <c r="QLE11" s="447"/>
      <c r="QLF11" s="447"/>
      <c r="QLG11" s="447"/>
      <c r="QLH11" s="447"/>
      <c r="QLI11" s="447"/>
      <c r="QLJ11" s="447"/>
      <c r="QLK11" s="447"/>
      <c r="QLL11" s="447"/>
      <c r="QLM11" s="447"/>
      <c r="QLN11" s="447"/>
      <c r="QLO11" s="447"/>
      <c r="QLP11" s="447"/>
      <c r="QLQ11" s="447"/>
      <c r="QLR11" s="447"/>
      <c r="QLS11" s="447"/>
      <c r="QLT11" s="447"/>
      <c r="QLU11" s="447"/>
      <c r="QLV11" s="447"/>
      <c r="QLW11" s="447"/>
      <c r="QLX11" s="447"/>
      <c r="QLY11" s="447"/>
      <c r="QLZ11" s="447"/>
      <c r="QMA11" s="447"/>
      <c r="QMB11" s="447"/>
      <c r="QMC11" s="447"/>
      <c r="QMD11" s="447"/>
      <c r="QME11" s="447"/>
      <c r="QMF11" s="447"/>
      <c r="QMG11" s="447"/>
      <c r="QMH11" s="447"/>
      <c r="QMI11" s="447"/>
      <c r="QMJ11" s="447"/>
      <c r="QMK11" s="447"/>
      <c r="QML11" s="447"/>
      <c r="QMM11" s="447"/>
      <c r="QMN11" s="447"/>
      <c r="QMO11" s="447"/>
      <c r="QMP11" s="447"/>
      <c r="QMQ11" s="447"/>
      <c r="QMR11" s="447"/>
      <c r="QMS11" s="447"/>
      <c r="QMT11" s="447"/>
      <c r="QMU11" s="447"/>
      <c r="QMV11" s="447"/>
      <c r="QMW11" s="447"/>
      <c r="QMX11" s="447"/>
      <c r="QMY11" s="447"/>
      <c r="QMZ11" s="447"/>
      <c r="QNA11" s="447"/>
      <c r="QNB11" s="447"/>
      <c r="QNC11" s="447"/>
      <c r="QND11" s="447"/>
      <c r="QNE11" s="447"/>
      <c r="QNF11" s="447"/>
      <c r="QNG11" s="447"/>
      <c r="QNH11" s="447"/>
      <c r="QNI11" s="447"/>
      <c r="QNJ11" s="447"/>
      <c r="QNK11" s="447"/>
      <c r="QNL11" s="447"/>
      <c r="QNM11" s="447"/>
      <c r="QNN11" s="447"/>
      <c r="QNO11" s="447"/>
      <c r="QNP11" s="447"/>
      <c r="QNQ11" s="447"/>
      <c r="QNR11" s="447"/>
      <c r="QNS11" s="447"/>
      <c r="QNT11" s="447"/>
      <c r="QNU11" s="447"/>
      <c r="QNV11" s="447"/>
      <c r="QNW11" s="447"/>
      <c r="QNX11" s="447"/>
      <c r="QNY11" s="447"/>
      <c r="QNZ11" s="447"/>
      <c r="QOA11" s="447"/>
      <c r="QOB11" s="447"/>
      <c r="QOC11" s="447"/>
      <c r="QOD11" s="447"/>
      <c r="QOE11" s="447"/>
      <c r="QOF11" s="447"/>
      <c r="QOG11" s="447"/>
      <c r="QOH11" s="447"/>
      <c r="QOI11" s="447"/>
      <c r="QOJ11" s="447"/>
      <c r="QOK11" s="447"/>
      <c r="QOL11" s="447"/>
      <c r="QOM11" s="447"/>
      <c r="QON11" s="447"/>
      <c r="QOO11" s="447"/>
      <c r="QOP11" s="447"/>
      <c r="QOQ11" s="447"/>
      <c r="QOR11" s="447"/>
      <c r="QOS11" s="447"/>
      <c r="QOT11" s="447"/>
      <c r="QOU11" s="447"/>
      <c r="QOV11" s="447"/>
      <c r="QOW11" s="447"/>
      <c r="QOX11" s="447"/>
      <c r="QOY11" s="447"/>
      <c r="QOZ11" s="447"/>
      <c r="QPA11" s="447"/>
      <c r="QPB11" s="447"/>
      <c r="QPC11" s="447"/>
      <c r="QPD11" s="447"/>
      <c r="QPE11" s="447"/>
      <c r="QPF11" s="447"/>
      <c r="QPG11" s="447"/>
      <c r="QPH11" s="447"/>
      <c r="QPI11" s="447"/>
      <c r="QPJ11" s="447"/>
      <c r="QPK11" s="447"/>
      <c r="QPL11" s="447"/>
      <c r="QPM11" s="447"/>
      <c r="QPN11" s="447"/>
      <c r="QPO11" s="447"/>
      <c r="QPP11" s="447"/>
      <c r="QPQ11" s="447"/>
      <c r="QPR11" s="447"/>
      <c r="QPS11" s="447"/>
      <c r="QPT11" s="447"/>
      <c r="QPU11" s="447"/>
      <c r="QPV11" s="447"/>
      <c r="QPW11" s="447"/>
      <c r="QPX11" s="447"/>
      <c r="QPY11" s="447"/>
      <c r="QPZ11" s="447"/>
      <c r="QQA11" s="447"/>
      <c r="QQB11" s="447"/>
      <c r="QQC11" s="447"/>
      <c r="QQD11" s="447"/>
      <c r="QQE11" s="447"/>
      <c r="QQF11" s="447"/>
      <c r="QQG11" s="447"/>
      <c r="QQH11" s="447"/>
      <c r="QQI11" s="447"/>
      <c r="QQJ11" s="447"/>
      <c r="QQK11" s="447"/>
      <c r="QQL11" s="447"/>
      <c r="QQM11" s="447"/>
      <c r="QQN11" s="447"/>
      <c r="QQO11" s="447"/>
      <c r="QQP11" s="447"/>
      <c r="QQQ11" s="447"/>
      <c r="QQR11" s="447"/>
      <c r="QQS11" s="447"/>
      <c r="QQT11" s="447"/>
      <c r="QQU11" s="447"/>
      <c r="QQV11" s="447"/>
      <c r="QQW11" s="447"/>
      <c r="QQX11" s="447"/>
      <c r="QQY11" s="447"/>
      <c r="QQZ11" s="447"/>
      <c r="QRA11" s="447"/>
      <c r="QRB11" s="447"/>
      <c r="QRC11" s="447"/>
      <c r="QRD11" s="447"/>
      <c r="QRE11" s="447"/>
      <c r="QRF11" s="447"/>
      <c r="QRG11" s="447"/>
      <c r="QRH11" s="447"/>
      <c r="QRI11" s="447"/>
      <c r="QRJ11" s="447"/>
      <c r="QRK11" s="447"/>
      <c r="QRL11" s="447"/>
      <c r="QRM11" s="447"/>
      <c r="QRN11" s="447"/>
      <c r="QRO11" s="447"/>
      <c r="QRP11" s="447"/>
      <c r="QRQ11" s="447"/>
      <c r="QRR11" s="447"/>
      <c r="QRS11" s="447"/>
      <c r="QRT11" s="447"/>
      <c r="QRU11" s="447"/>
      <c r="QRV11" s="447"/>
      <c r="QRW11" s="447"/>
      <c r="QRX11" s="447"/>
      <c r="QRY11" s="447"/>
      <c r="QRZ11" s="447"/>
      <c r="QSA11" s="447"/>
      <c r="QSB11" s="447"/>
      <c r="QSC11" s="447"/>
      <c r="QSD11" s="447"/>
      <c r="QSE11" s="447"/>
      <c r="QSF11" s="447"/>
      <c r="QSG11" s="447"/>
      <c r="QSH11" s="447"/>
      <c r="QSI11" s="447"/>
      <c r="QSJ11" s="447"/>
      <c r="QSK11" s="447"/>
      <c r="QSL11" s="447"/>
      <c r="QSM11" s="447"/>
      <c r="QSN11" s="447"/>
      <c r="QSO11" s="447"/>
      <c r="QSP11" s="447"/>
      <c r="QSQ11" s="447"/>
      <c r="QSR11" s="447"/>
      <c r="QSS11" s="447"/>
      <c r="QST11" s="447"/>
      <c r="QSU11" s="447"/>
      <c r="QSV11" s="447"/>
      <c r="QSW11" s="447"/>
      <c r="QSX11" s="447"/>
      <c r="QSY11" s="447"/>
      <c r="QSZ11" s="447"/>
      <c r="QTA11" s="447"/>
      <c r="QTB11" s="447"/>
      <c r="QTC11" s="447"/>
      <c r="QTD11" s="447"/>
      <c r="QTE11" s="447"/>
      <c r="QTF11" s="447"/>
      <c r="QTG11" s="447"/>
      <c r="QTH11" s="447"/>
      <c r="QTI11" s="447"/>
      <c r="QTJ11" s="447"/>
      <c r="QTK11" s="447"/>
      <c r="QTL11" s="447"/>
      <c r="QTM11" s="447"/>
      <c r="QTN11" s="447"/>
      <c r="QTO11" s="447"/>
      <c r="QTP11" s="447"/>
      <c r="QTQ11" s="447"/>
      <c r="QTR11" s="447"/>
      <c r="QTS11" s="447"/>
      <c r="QTT11" s="447"/>
      <c r="QTU11" s="447"/>
      <c r="QTV11" s="447"/>
      <c r="QTW11" s="447"/>
      <c r="QTX11" s="447"/>
      <c r="QTY11" s="447"/>
      <c r="QTZ11" s="447"/>
      <c r="QUA11" s="447"/>
      <c r="QUB11" s="447"/>
      <c r="QUC11" s="447"/>
      <c r="QUD11" s="447"/>
      <c r="QUE11" s="447"/>
      <c r="QUF11" s="447"/>
      <c r="QUG11" s="447"/>
      <c r="QUH11" s="447"/>
      <c r="QUI11" s="447"/>
      <c r="QUJ11" s="447"/>
      <c r="QUK11" s="447"/>
      <c r="QUL11" s="447"/>
      <c r="QUM11" s="447"/>
      <c r="QUN11" s="447"/>
      <c r="QUO11" s="447"/>
      <c r="QUP11" s="447"/>
      <c r="QUQ11" s="447"/>
      <c r="QUR11" s="447"/>
      <c r="QUS11" s="447"/>
      <c r="QUT11" s="447"/>
      <c r="QUU11" s="447"/>
      <c r="QUV11" s="447"/>
      <c r="QUW11" s="447"/>
      <c r="QUX11" s="447"/>
      <c r="QUY11" s="447"/>
      <c r="QUZ11" s="447"/>
      <c r="QVA11" s="447"/>
      <c r="QVB11" s="447"/>
      <c r="QVC11" s="447"/>
      <c r="QVD11" s="447"/>
      <c r="QVE11" s="447"/>
      <c r="QVF11" s="447"/>
      <c r="QVG11" s="447"/>
      <c r="QVH11" s="447"/>
      <c r="QVI11" s="447"/>
      <c r="QVJ11" s="447"/>
      <c r="QVK11" s="447"/>
      <c r="QVL11" s="447"/>
      <c r="QVM11" s="447"/>
      <c r="QVN11" s="447"/>
      <c r="QVO11" s="447"/>
      <c r="QVP11" s="447"/>
      <c r="QVQ11" s="447"/>
      <c r="QVR11" s="447"/>
      <c r="QVS11" s="447"/>
      <c r="QVT11" s="447"/>
      <c r="QVU11" s="447"/>
      <c r="QVV11" s="447"/>
      <c r="QVW11" s="447"/>
      <c r="QVX11" s="447"/>
      <c r="QVY11" s="447"/>
      <c r="QVZ11" s="447"/>
      <c r="QWA11" s="447"/>
      <c r="QWB11" s="447"/>
      <c r="QWC11" s="447"/>
      <c r="QWD11" s="447"/>
      <c r="QWE11" s="447"/>
      <c r="QWF11" s="447"/>
      <c r="QWG11" s="447"/>
      <c r="QWH11" s="447"/>
      <c r="QWI11" s="447"/>
      <c r="QWJ11" s="447"/>
      <c r="QWK11" s="447"/>
      <c r="QWL11" s="447"/>
      <c r="QWM11" s="447"/>
      <c r="QWN11" s="447"/>
      <c r="QWO11" s="447"/>
      <c r="QWP11" s="447"/>
      <c r="QWQ11" s="447"/>
      <c r="QWR11" s="447"/>
      <c r="QWS11" s="447"/>
      <c r="QWT11" s="447"/>
      <c r="QWU11" s="447"/>
      <c r="QWV11" s="447"/>
      <c r="QWW11" s="447"/>
      <c r="QWX11" s="447"/>
      <c r="QWY11" s="447"/>
      <c r="QWZ11" s="447"/>
      <c r="QXA11" s="447"/>
      <c r="QXB11" s="447"/>
      <c r="QXC11" s="447"/>
      <c r="QXD11" s="447"/>
      <c r="QXE11" s="447"/>
      <c r="QXF11" s="447"/>
      <c r="QXG11" s="447"/>
      <c r="QXH11" s="447"/>
      <c r="QXI11" s="447"/>
      <c r="QXJ11" s="447"/>
      <c r="QXK11" s="447"/>
      <c r="QXL11" s="447"/>
      <c r="QXM11" s="447"/>
      <c r="QXN11" s="447"/>
      <c r="QXO11" s="447"/>
      <c r="QXP11" s="447"/>
      <c r="QXQ11" s="447"/>
      <c r="QXR11" s="447"/>
      <c r="QXS11" s="447"/>
      <c r="QXT11" s="447"/>
      <c r="QXU11" s="447"/>
      <c r="QXV11" s="447"/>
      <c r="QXW11" s="447"/>
      <c r="QXX11" s="447"/>
      <c r="QXY11" s="447"/>
      <c r="QXZ11" s="447"/>
      <c r="QYA11" s="447"/>
      <c r="QYB11" s="447"/>
      <c r="QYC11" s="447"/>
      <c r="QYD11" s="447"/>
      <c r="QYE11" s="447"/>
      <c r="QYF11" s="447"/>
      <c r="QYG11" s="447"/>
      <c r="QYH11" s="447"/>
      <c r="QYI11" s="447"/>
      <c r="QYJ11" s="447"/>
      <c r="QYK11" s="447"/>
      <c r="QYL11" s="447"/>
      <c r="QYM11" s="447"/>
      <c r="QYN11" s="447"/>
      <c r="QYO11" s="447"/>
      <c r="QYP11" s="447"/>
      <c r="QYQ11" s="447"/>
      <c r="QYR11" s="447"/>
      <c r="QYS11" s="447"/>
      <c r="QYT11" s="447"/>
      <c r="QYU11" s="447"/>
      <c r="QYV11" s="447"/>
      <c r="QYW11" s="447"/>
      <c r="QYX11" s="447"/>
      <c r="QYY11" s="447"/>
      <c r="QYZ11" s="447"/>
      <c r="QZA11" s="447"/>
      <c r="QZB11" s="447"/>
      <c r="QZC11" s="447"/>
      <c r="QZD11" s="447"/>
      <c r="QZE11" s="447"/>
      <c r="QZF11" s="447"/>
      <c r="QZG11" s="447"/>
      <c r="QZH11" s="447"/>
      <c r="QZI11" s="447"/>
      <c r="QZJ11" s="447"/>
      <c r="QZK11" s="447"/>
      <c r="QZL11" s="447"/>
      <c r="QZM11" s="447"/>
      <c r="QZN11" s="447"/>
      <c r="QZO11" s="447"/>
      <c r="QZP11" s="447"/>
      <c r="QZQ11" s="447"/>
      <c r="QZR11" s="447"/>
      <c r="QZS11" s="447"/>
      <c r="QZT11" s="447"/>
      <c r="QZU11" s="447"/>
      <c r="QZV11" s="447"/>
      <c r="QZW11" s="447"/>
      <c r="QZX11" s="447"/>
      <c r="QZY11" s="447"/>
      <c r="QZZ11" s="447"/>
      <c r="RAA11" s="447"/>
      <c r="RAB11" s="447"/>
      <c r="RAC11" s="447"/>
      <c r="RAD11" s="447"/>
      <c r="RAE11" s="447"/>
      <c r="RAF11" s="447"/>
      <c r="RAG11" s="447"/>
      <c r="RAH11" s="447"/>
      <c r="RAI11" s="447"/>
      <c r="RAJ11" s="447"/>
      <c r="RAK11" s="447"/>
      <c r="RAL11" s="447"/>
      <c r="RAM11" s="447"/>
      <c r="RAN11" s="447"/>
      <c r="RAO11" s="447"/>
      <c r="RAP11" s="447"/>
      <c r="RAQ11" s="447"/>
      <c r="RAR11" s="447"/>
      <c r="RAS11" s="447"/>
      <c r="RAT11" s="447"/>
      <c r="RAU11" s="447"/>
      <c r="RAV11" s="447"/>
      <c r="RAW11" s="447"/>
      <c r="RAX11" s="447"/>
      <c r="RAY11" s="447"/>
      <c r="RAZ11" s="447"/>
      <c r="RBA11" s="447"/>
      <c r="RBB11" s="447"/>
      <c r="RBC11" s="447"/>
      <c r="RBD11" s="447"/>
      <c r="RBE11" s="447"/>
      <c r="RBF11" s="447"/>
      <c r="RBG11" s="447"/>
      <c r="RBH11" s="447"/>
      <c r="RBI11" s="447"/>
      <c r="RBJ11" s="447"/>
      <c r="RBK11" s="447"/>
      <c r="RBL11" s="447"/>
      <c r="RBM11" s="447"/>
      <c r="RBN11" s="447"/>
      <c r="RBO11" s="447"/>
      <c r="RBP11" s="447"/>
      <c r="RBQ11" s="447"/>
      <c r="RBR11" s="447"/>
      <c r="RBS11" s="447"/>
      <c r="RBT11" s="447"/>
      <c r="RBU11" s="447"/>
      <c r="RBV11" s="447"/>
      <c r="RBW11" s="447"/>
      <c r="RBX11" s="447"/>
      <c r="RBY11" s="447"/>
      <c r="RBZ11" s="447"/>
      <c r="RCA11" s="447"/>
      <c r="RCB11" s="447"/>
      <c r="RCC11" s="447"/>
      <c r="RCD11" s="447"/>
      <c r="RCE11" s="447"/>
      <c r="RCF11" s="447"/>
      <c r="RCG11" s="447"/>
      <c r="RCH11" s="447"/>
      <c r="RCI11" s="447"/>
      <c r="RCJ11" s="447"/>
      <c r="RCK11" s="447"/>
      <c r="RCL11" s="447"/>
      <c r="RCM11" s="447"/>
      <c r="RCN11" s="447"/>
      <c r="RCO11" s="447"/>
      <c r="RCP11" s="447"/>
      <c r="RCQ11" s="447"/>
      <c r="RCR11" s="447"/>
      <c r="RCS11" s="447"/>
      <c r="RCT11" s="447"/>
      <c r="RCU11" s="447"/>
      <c r="RCV11" s="447"/>
      <c r="RCW11" s="447"/>
      <c r="RCX11" s="447"/>
      <c r="RCY11" s="447"/>
      <c r="RCZ11" s="447"/>
      <c r="RDA11" s="447"/>
      <c r="RDB11" s="447"/>
      <c r="RDC11" s="447"/>
      <c r="RDD11" s="447"/>
      <c r="RDE11" s="447"/>
      <c r="RDF11" s="447"/>
      <c r="RDG11" s="447"/>
      <c r="RDH11" s="447"/>
      <c r="RDI11" s="447"/>
      <c r="RDJ11" s="447"/>
      <c r="RDK11" s="447"/>
      <c r="RDL11" s="447"/>
      <c r="RDM11" s="447"/>
      <c r="RDN11" s="447"/>
      <c r="RDO11" s="447"/>
      <c r="RDP11" s="447"/>
      <c r="RDQ11" s="447"/>
      <c r="RDR11" s="447"/>
      <c r="RDS11" s="447"/>
      <c r="RDT11" s="447"/>
      <c r="RDU11" s="447"/>
      <c r="RDV11" s="447"/>
      <c r="RDW11" s="447"/>
      <c r="RDX11" s="447"/>
      <c r="RDY11" s="447"/>
      <c r="RDZ11" s="447"/>
      <c r="REA11" s="447"/>
      <c r="REB11" s="447"/>
      <c r="REC11" s="447"/>
      <c r="RED11" s="447"/>
      <c r="REE11" s="447"/>
      <c r="REF11" s="447"/>
      <c r="REG11" s="447"/>
      <c r="REH11" s="447"/>
      <c r="REI11" s="447"/>
      <c r="REJ11" s="447"/>
      <c r="REK11" s="447"/>
      <c r="REL11" s="447"/>
      <c r="REM11" s="447"/>
      <c r="REN11" s="447"/>
      <c r="REO11" s="447"/>
      <c r="REP11" s="447"/>
      <c r="REQ11" s="447"/>
      <c r="RER11" s="447"/>
      <c r="RES11" s="447"/>
      <c r="RET11" s="447"/>
      <c r="REU11" s="447"/>
      <c r="REV11" s="447"/>
      <c r="REW11" s="447"/>
      <c r="REX11" s="447"/>
      <c r="REY11" s="447"/>
      <c r="REZ11" s="447"/>
      <c r="RFA11" s="447"/>
      <c r="RFB11" s="447"/>
      <c r="RFC11" s="447"/>
      <c r="RFD11" s="447"/>
      <c r="RFE11" s="447"/>
      <c r="RFF11" s="447"/>
      <c r="RFG11" s="447"/>
      <c r="RFH11" s="447"/>
      <c r="RFI11" s="447"/>
      <c r="RFJ11" s="447"/>
      <c r="RFK11" s="447"/>
      <c r="RFL11" s="447"/>
      <c r="RFM11" s="447"/>
      <c r="RFN11" s="447"/>
      <c r="RFO11" s="447"/>
      <c r="RFP11" s="447"/>
      <c r="RFQ11" s="447"/>
      <c r="RFR11" s="447"/>
      <c r="RFS11" s="447"/>
      <c r="RFT11" s="447"/>
      <c r="RFU11" s="447"/>
      <c r="RFV11" s="447"/>
      <c r="RFW11" s="447"/>
      <c r="RFX11" s="447"/>
      <c r="RFY11" s="447"/>
      <c r="RFZ11" s="447"/>
      <c r="RGA11" s="447"/>
      <c r="RGB11" s="447"/>
      <c r="RGC11" s="447"/>
      <c r="RGD11" s="447"/>
      <c r="RGE11" s="447"/>
      <c r="RGF11" s="447"/>
      <c r="RGG11" s="447"/>
      <c r="RGH11" s="447"/>
      <c r="RGI11" s="447"/>
      <c r="RGJ11" s="447"/>
      <c r="RGK11" s="447"/>
      <c r="RGL11" s="447"/>
      <c r="RGM11" s="447"/>
      <c r="RGN11" s="447"/>
      <c r="RGO11" s="447"/>
      <c r="RGP11" s="447"/>
      <c r="RGQ11" s="447"/>
      <c r="RGR11" s="447"/>
      <c r="RGS11" s="447"/>
      <c r="RGT11" s="447"/>
      <c r="RGU11" s="447"/>
      <c r="RGV11" s="447"/>
      <c r="RGW11" s="447"/>
      <c r="RGX11" s="447"/>
      <c r="RGY11" s="447"/>
      <c r="RGZ11" s="447"/>
      <c r="RHA11" s="447"/>
      <c r="RHB11" s="447"/>
      <c r="RHC11" s="447"/>
      <c r="RHD11" s="447"/>
      <c r="RHE11" s="447"/>
      <c r="RHF11" s="447"/>
      <c r="RHG11" s="447"/>
      <c r="RHH11" s="447"/>
      <c r="RHI11" s="447"/>
      <c r="RHJ11" s="447"/>
      <c r="RHK11" s="447"/>
      <c r="RHL11" s="447"/>
      <c r="RHM11" s="447"/>
      <c r="RHN11" s="447"/>
      <c r="RHO11" s="447"/>
      <c r="RHP11" s="447"/>
      <c r="RHQ11" s="447"/>
      <c r="RHR11" s="447"/>
      <c r="RHS11" s="447"/>
      <c r="RHT11" s="447"/>
      <c r="RHU11" s="447"/>
      <c r="RHV11" s="447"/>
      <c r="RHW11" s="447"/>
      <c r="RHX11" s="447"/>
      <c r="RHY11" s="447"/>
      <c r="RHZ11" s="447"/>
      <c r="RIA11" s="447"/>
      <c r="RIB11" s="447"/>
      <c r="RIC11" s="447"/>
      <c r="RID11" s="447"/>
      <c r="RIE11" s="447"/>
      <c r="RIF11" s="447"/>
      <c r="RIG11" s="447"/>
      <c r="RIH11" s="447"/>
      <c r="RII11" s="447"/>
      <c r="RIJ11" s="447"/>
      <c r="RIK11" s="447"/>
      <c r="RIL11" s="447"/>
      <c r="RIM11" s="447"/>
      <c r="RIN11" s="447"/>
      <c r="RIO11" s="447"/>
      <c r="RIP11" s="447"/>
      <c r="RIQ11" s="447"/>
      <c r="RIR11" s="447"/>
      <c r="RIS11" s="447"/>
      <c r="RIT11" s="447"/>
      <c r="RIU11" s="447"/>
      <c r="RIV11" s="447"/>
      <c r="RIW11" s="447"/>
      <c r="RIX11" s="447"/>
      <c r="RIY11" s="447"/>
      <c r="RIZ11" s="447"/>
      <c r="RJA11" s="447"/>
      <c r="RJB11" s="447"/>
      <c r="RJC11" s="447"/>
      <c r="RJD11" s="447"/>
      <c r="RJE11" s="447"/>
      <c r="RJF11" s="447"/>
      <c r="RJG11" s="447"/>
      <c r="RJH11" s="447"/>
      <c r="RJI11" s="447"/>
      <c r="RJJ11" s="447"/>
      <c r="RJK11" s="447"/>
      <c r="RJL11" s="447"/>
      <c r="RJM11" s="447"/>
      <c r="RJN11" s="447"/>
      <c r="RJO11" s="447"/>
      <c r="RJP11" s="447"/>
      <c r="RJQ11" s="447"/>
      <c r="RJR11" s="447"/>
      <c r="RJS11" s="447"/>
      <c r="RJT11" s="447"/>
      <c r="RJU11" s="447"/>
      <c r="RJV11" s="447"/>
      <c r="RJW11" s="447"/>
      <c r="RJX11" s="447"/>
      <c r="RJY11" s="447"/>
      <c r="RJZ11" s="447"/>
      <c r="RKA11" s="447"/>
      <c r="RKB11" s="447"/>
      <c r="RKC11" s="447"/>
      <c r="RKD11" s="447"/>
      <c r="RKE11" s="447"/>
      <c r="RKF11" s="447"/>
      <c r="RKG11" s="447"/>
      <c r="RKH11" s="447"/>
      <c r="RKI11" s="447"/>
      <c r="RKJ11" s="447"/>
      <c r="RKK11" s="447"/>
      <c r="RKL11" s="447"/>
      <c r="RKM11" s="447"/>
      <c r="RKN11" s="447"/>
      <c r="RKO11" s="447"/>
      <c r="RKP11" s="447"/>
      <c r="RKQ11" s="447"/>
      <c r="RKR11" s="447"/>
      <c r="RKS11" s="447"/>
      <c r="RKT11" s="447"/>
      <c r="RKU11" s="447"/>
      <c r="RKV11" s="447"/>
      <c r="RKW11" s="447"/>
      <c r="RKX11" s="447"/>
      <c r="RKY11" s="447"/>
      <c r="RKZ11" s="447"/>
      <c r="RLA11" s="447"/>
      <c r="RLB11" s="447"/>
      <c r="RLC11" s="447"/>
      <c r="RLD11" s="447"/>
      <c r="RLE11" s="447"/>
      <c r="RLF11" s="447"/>
      <c r="RLG11" s="447"/>
      <c r="RLH11" s="447"/>
      <c r="RLI11" s="447"/>
      <c r="RLJ11" s="447"/>
      <c r="RLK11" s="447"/>
      <c r="RLL11" s="447"/>
      <c r="RLM11" s="447"/>
      <c r="RLN11" s="447"/>
      <c r="RLO11" s="447"/>
      <c r="RLP11" s="447"/>
      <c r="RLQ11" s="447"/>
      <c r="RLR11" s="447"/>
      <c r="RLS11" s="447"/>
      <c r="RLT11" s="447"/>
      <c r="RLU11" s="447"/>
      <c r="RLV11" s="447"/>
      <c r="RLW11" s="447"/>
      <c r="RLX11" s="447"/>
      <c r="RLY11" s="447"/>
      <c r="RLZ11" s="447"/>
      <c r="RMA11" s="447"/>
      <c r="RMB11" s="447"/>
      <c r="RMC11" s="447"/>
      <c r="RMD11" s="447"/>
      <c r="RME11" s="447"/>
      <c r="RMF11" s="447"/>
      <c r="RMG11" s="447"/>
      <c r="RMH11" s="447"/>
      <c r="RMI11" s="447"/>
      <c r="RMJ11" s="447"/>
      <c r="RMK11" s="447"/>
      <c r="RML11" s="447"/>
      <c r="RMM11" s="447"/>
      <c r="RMN11" s="447"/>
      <c r="RMO11" s="447"/>
      <c r="RMP11" s="447"/>
      <c r="RMQ11" s="447"/>
      <c r="RMR11" s="447"/>
      <c r="RMS11" s="447"/>
      <c r="RMT11" s="447"/>
      <c r="RMU11" s="447"/>
      <c r="RMV11" s="447"/>
      <c r="RMW11" s="447"/>
      <c r="RMX11" s="447"/>
      <c r="RMY11" s="447"/>
      <c r="RMZ11" s="447"/>
      <c r="RNA11" s="447"/>
      <c r="RNB11" s="447"/>
      <c r="RNC11" s="447"/>
      <c r="RND11" s="447"/>
      <c r="RNE11" s="447"/>
      <c r="RNF11" s="447"/>
      <c r="RNG11" s="447"/>
      <c r="RNH11" s="447"/>
      <c r="RNI11" s="447"/>
      <c r="RNJ11" s="447"/>
      <c r="RNK11" s="447"/>
      <c r="RNL11" s="447"/>
      <c r="RNM11" s="447"/>
      <c r="RNN11" s="447"/>
      <c r="RNO11" s="447"/>
      <c r="RNP11" s="447"/>
      <c r="RNQ11" s="447"/>
      <c r="RNR11" s="447"/>
      <c r="RNS11" s="447"/>
      <c r="RNT11" s="447"/>
      <c r="RNU11" s="447"/>
      <c r="RNV11" s="447"/>
      <c r="RNW11" s="447"/>
      <c r="RNX11" s="447"/>
      <c r="RNY11" s="447"/>
      <c r="RNZ11" s="447"/>
      <c r="ROA11" s="447"/>
      <c r="ROB11" s="447"/>
      <c r="ROC11" s="447"/>
      <c r="ROD11" s="447"/>
      <c r="ROE11" s="447"/>
      <c r="ROF11" s="447"/>
      <c r="ROG11" s="447"/>
      <c r="ROH11" s="447"/>
      <c r="ROI11" s="447"/>
      <c r="ROJ11" s="447"/>
      <c r="ROK11" s="447"/>
      <c r="ROL11" s="447"/>
      <c r="ROM11" s="447"/>
      <c r="RON11" s="447"/>
      <c r="ROO11" s="447"/>
      <c r="ROP11" s="447"/>
      <c r="ROQ11" s="447"/>
      <c r="ROR11" s="447"/>
      <c r="ROS11" s="447"/>
      <c r="ROT11" s="447"/>
      <c r="ROU11" s="447"/>
      <c r="ROV11" s="447"/>
      <c r="ROW11" s="447"/>
      <c r="ROX11" s="447"/>
      <c r="ROY11" s="447"/>
      <c r="ROZ11" s="447"/>
      <c r="RPA11" s="447"/>
      <c r="RPB11" s="447"/>
      <c r="RPC11" s="447"/>
      <c r="RPD11" s="447"/>
      <c r="RPE11" s="447"/>
      <c r="RPF11" s="447"/>
      <c r="RPG11" s="447"/>
      <c r="RPH11" s="447"/>
      <c r="RPI11" s="447"/>
      <c r="RPJ11" s="447"/>
      <c r="RPK11" s="447"/>
      <c r="RPL11" s="447"/>
      <c r="RPM11" s="447"/>
      <c r="RPN11" s="447"/>
      <c r="RPO11" s="447"/>
      <c r="RPP11" s="447"/>
      <c r="RPQ11" s="447"/>
      <c r="RPR11" s="447"/>
      <c r="RPS11" s="447"/>
      <c r="RPT11" s="447"/>
      <c r="RPU11" s="447"/>
      <c r="RPV11" s="447"/>
      <c r="RPW11" s="447"/>
      <c r="RPX11" s="447"/>
      <c r="RPY11" s="447"/>
      <c r="RPZ11" s="447"/>
      <c r="RQA11" s="447"/>
      <c r="RQB11" s="447"/>
      <c r="RQC11" s="447"/>
      <c r="RQD11" s="447"/>
      <c r="RQE11" s="447"/>
      <c r="RQF11" s="447"/>
      <c r="RQG11" s="447"/>
      <c r="RQH11" s="447"/>
      <c r="RQI11" s="447"/>
      <c r="RQJ11" s="447"/>
      <c r="RQK11" s="447"/>
      <c r="RQL11" s="447"/>
      <c r="RQM11" s="447"/>
      <c r="RQN11" s="447"/>
      <c r="RQO11" s="447"/>
      <c r="RQP11" s="447"/>
      <c r="RQQ11" s="447"/>
      <c r="RQR11" s="447"/>
      <c r="RQS11" s="447"/>
      <c r="RQT11" s="447"/>
      <c r="RQU11" s="447"/>
      <c r="RQV11" s="447"/>
      <c r="RQW11" s="447"/>
      <c r="RQX11" s="447"/>
      <c r="RQY11" s="447"/>
      <c r="RQZ11" s="447"/>
      <c r="RRA11" s="447"/>
      <c r="RRB11" s="447"/>
      <c r="RRC11" s="447"/>
      <c r="RRD11" s="447"/>
      <c r="RRE11" s="447"/>
      <c r="RRF11" s="447"/>
      <c r="RRG11" s="447"/>
      <c r="RRH11" s="447"/>
      <c r="RRI11" s="447"/>
      <c r="RRJ11" s="447"/>
      <c r="RRK11" s="447"/>
      <c r="RRL11" s="447"/>
      <c r="RRM11" s="447"/>
      <c r="RRN11" s="447"/>
      <c r="RRO11" s="447"/>
      <c r="RRP11" s="447"/>
      <c r="RRQ11" s="447"/>
      <c r="RRR11" s="447"/>
      <c r="RRS11" s="447"/>
      <c r="RRT11" s="447"/>
      <c r="RRU11" s="447"/>
      <c r="RRV11" s="447"/>
      <c r="RRW11" s="447"/>
      <c r="RRX11" s="447"/>
      <c r="RRY11" s="447"/>
      <c r="RRZ11" s="447"/>
      <c r="RSA11" s="447"/>
      <c r="RSB11" s="447"/>
      <c r="RSC11" s="447"/>
      <c r="RSD11" s="447"/>
      <c r="RSE11" s="447"/>
      <c r="RSF11" s="447"/>
      <c r="RSG11" s="447"/>
      <c r="RSH11" s="447"/>
      <c r="RSI11" s="447"/>
      <c r="RSJ11" s="447"/>
      <c r="RSK11" s="447"/>
      <c r="RSL11" s="447"/>
      <c r="RSM11" s="447"/>
      <c r="RSN11" s="447"/>
      <c r="RSO11" s="447"/>
      <c r="RSP11" s="447"/>
      <c r="RSQ11" s="447"/>
      <c r="RSR11" s="447"/>
      <c r="RSS11" s="447"/>
      <c r="RST11" s="447"/>
      <c r="RSU11" s="447"/>
      <c r="RSV11" s="447"/>
      <c r="RSW11" s="447"/>
      <c r="RSX11" s="447"/>
      <c r="RSY11" s="447"/>
      <c r="RSZ11" s="447"/>
      <c r="RTA11" s="447"/>
      <c r="RTB11" s="447"/>
      <c r="RTC11" s="447"/>
      <c r="RTD11" s="447"/>
      <c r="RTE11" s="447"/>
      <c r="RTF11" s="447"/>
      <c r="RTG11" s="447"/>
      <c r="RTH11" s="447"/>
      <c r="RTI11" s="447"/>
      <c r="RTJ11" s="447"/>
      <c r="RTK11" s="447"/>
      <c r="RTL11" s="447"/>
      <c r="RTM11" s="447"/>
      <c r="RTN11" s="447"/>
      <c r="RTO11" s="447"/>
      <c r="RTP11" s="447"/>
      <c r="RTQ11" s="447"/>
      <c r="RTR11" s="447"/>
      <c r="RTS11" s="447"/>
      <c r="RTT11" s="447"/>
      <c r="RTU11" s="447"/>
      <c r="RTV11" s="447"/>
      <c r="RTW11" s="447"/>
      <c r="RTX11" s="447"/>
      <c r="RTY11" s="447"/>
      <c r="RTZ11" s="447"/>
      <c r="RUA11" s="447"/>
      <c r="RUB11" s="447"/>
      <c r="RUC11" s="447"/>
      <c r="RUD11" s="447"/>
      <c r="RUE11" s="447"/>
      <c r="RUF11" s="447"/>
      <c r="RUG11" s="447"/>
      <c r="RUH11" s="447"/>
      <c r="RUI11" s="447"/>
      <c r="RUJ11" s="447"/>
      <c r="RUK11" s="447"/>
      <c r="RUL11" s="447"/>
      <c r="RUM11" s="447"/>
      <c r="RUN11" s="447"/>
      <c r="RUO11" s="447"/>
      <c r="RUP11" s="447"/>
      <c r="RUQ11" s="447"/>
      <c r="RUR11" s="447"/>
      <c r="RUS11" s="447"/>
      <c r="RUT11" s="447"/>
      <c r="RUU11" s="447"/>
      <c r="RUV11" s="447"/>
      <c r="RUW11" s="447"/>
      <c r="RUX11" s="447"/>
      <c r="RUY11" s="447"/>
      <c r="RUZ11" s="447"/>
      <c r="RVA11" s="447"/>
      <c r="RVB11" s="447"/>
      <c r="RVC11" s="447"/>
      <c r="RVD11" s="447"/>
      <c r="RVE11" s="447"/>
      <c r="RVF11" s="447"/>
      <c r="RVG11" s="447"/>
      <c r="RVH11" s="447"/>
      <c r="RVI11" s="447"/>
      <c r="RVJ11" s="447"/>
      <c r="RVK11" s="447"/>
      <c r="RVL11" s="447"/>
      <c r="RVM11" s="447"/>
      <c r="RVN11" s="447"/>
      <c r="RVO11" s="447"/>
      <c r="RVP11" s="447"/>
      <c r="RVQ11" s="447"/>
      <c r="RVR11" s="447"/>
      <c r="RVS11" s="447"/>
      <c r="RVT11" s="447"/>
      <c r="RVU11" s="447"/>
      <c r="RVV11" s="447"/>
      <c r="RVW11" s="447"/>
      <c r="RVX11" s="447"/>
      <c r="RVY11" s="447"/>
      <c r="RVZ11" s="447"/>
      <c r="RWA11" s="447"/>
      <c r="RWB11" s="447"/>
      <c r="RWC11" s="447"/>
      <c r="RWD11" s="447"/>
      <c r="RWE11" s="447"/>
      <c r="RWF11" s="447"/>
      <c r="RWG11" s="447"/>
      <c r="RWH11" s="447"/>
      <c r="RWI11" s="447"/>
      <c r="RWJ11" s="447"/>
      <c r="RWK11" s="447"/>
      <c r="RWL11" s="447"/>
      <c r="RWM11" s="447"/>
      <c r="RWN11" s="447"/>
      <c r="RWO11" s="447"/>
      <c r="RWP11" s="447"/>
      <c r="RWQ11" s="447"/>
      <c r="RWR11" s="447"/>
      <c r="RWS11" s="447"/>
      <c r="RWT11" s="447"/>
      <c r="RWU11" s="447"/>
      <c r="RWV11" s="447"/>
      <c r="RWW11" s="447"/>
      <c r="RWX11" s="447"/>
      <c r="RWY11" s="447"/>
      <c r="RWZ11" s="447"/>
      <c r="RXA11" s="447"/>
      <c r="RXB11" s="447"/>
      <c r="RXC11" s="447"/>
      <c r="RXD11" s="447"/>
      <c r="RXE11" s="447"/>
      <c r="RXF11" s="447"/>
      <c r="RXG11" s="447"/>
      <c r="RXH11" s="447"/>
      <c r="RXI11" s="447"/>
      <c r="RXJ11" s="447"/>
      <c r="RXK11" s="447"/>
      <c r="RXL11" s="447"/>
      <c r="RXM11" s="447"/>
      <c r="RXN11" s="447"/>
      <c r="RXO11" s="447"/>
      <c r="RXP11" s="447"/>
      <c r="RXQ11" s="447"/>
      <c r="RXR11" s="447"/>
      <c r="RXS11" s="447"/>
      <c r="RXT11" s="447"/>
      <c r="RXU11" s="447"/>
      <c r="RXV11" s="447"/>
      <c r="RXW11" s="447"/>
      <c r="RXX11" s="447"/>
      <c r="RXY11" s="447"/>
      <c r="RXZ11" s="447"/>
      <c r="RYA11" s="447"/>
      <c r="RYB11" s="447"/>
      <c r="RYC11" s="447"/>
      <c r="RYD11" s="447"/>
      <c r="RYE11" s="447"/>
      <c r="RYF11" s="447"/>
      <c r="RYG11" s="447"/>
      <c r="RYH11" s="447"/>
      <c r="RYI11" s="447"/>
      <c r="RYJ11" s="447"/>
      <c r="RYK11" s="447"/>
      <c r="RYL11" s="447"/>
      <c r="RYM11" s="447"/>
      <c r="RYN11" s="447"/>
      <c r="RYO11" s="447"/>
      <c r="RYP11" s="447"/>
      <c r="RYQ11" s="447"/>
      <c r="RYR11" s="447"/>
      <c r="RYS11" s="447"/>
      <c r="RYT11" s="447"/>
      <c r="RYU11" s="447"/>
      <c r="RYV11" s="447"/>
      <c r="RYW11" s="447"/>
      <c r="RYX11" s="447"/>
      <c r="RYY11" s="447"/>
      <c r="RYZ11" s="447"/>
      <c r="RZA11" s="447"/>
      <c r="RZB11" s="447"/>
      <c r="RZC11" s="447"/>
      <c r="RZD11" s="447"/>
      <c r="RZE11" s="447"/>
      <c r="RZF11" s="447"/>
      <c r="RZG11" s="447"/>
      <c r="RZH11" s="447"/>
      <c r="RZI11" s="447"/>
      <c r="RZJ11" s="447"/>
      <c r="RZK11" s="447"/>
      <c r="RZL11" s="447"/>
      <c r="RZM11" s="447"/>
      <c r="RZN11" s="447"/>
      <c r="RZO11" s="447"/>
      <c r="RZP11" s="447"/>
      <c r="RZQ11" s="447"/>
      <c r="RZR11" s="447"/>
      <c r="RZS11" s="447"/>
      <c r="RZT11" s="447"/>
      <c r="RZU11" s="447"/>
      <c r="RZV11" s="447"/>
      <c r="RZW11" s="447"/>
      <c r="RZX11" s="447"/>
      <c r="RZY11" s="447"/>
      <c r="RZZ11" s="447"/>
      <c r="SAA11" s="447"/>
      <c r="SAB11" s="447"/>
      <c r="SAC11" s="447"/>
      <c r="SAD11" s="447"/>
      <c r="SAE11" s="447"/>
      <c r="SAF11" s="447"/>
      <c r="SAG11" s="447"/>
      <c r="SAH11" s="447"/>
      <c r="SAI11" s="447"/>
      <c r="SAJ11" s="447"/>
      <c r="SAK11" s="447"/>
      <c r="SAL11" s="447"/>
      <c r="SAM11" s="447"/>
      <c r="SAN11" s="447"/>
      <c r="SAO11" s="447"/>
      <c r="SAP11" s="447"/>
      <c r="SAQ11" s="447"/>
      <c r="SAR11" s="447"/>
      <c r="SAS11" s="447"/>
      <c r="SAT11" s="447"/>
      <c r="SAU11" s="447"/>
      <c r="SAV11" s="447"/>
      <c r="SAW11" s="447"/>
      <c r="SAX11" s="447"/>
      <c r="SAY11" s="447"/>
      <c r="SAZ11" s="447"/>
      <c r="SBA11" s="447"/>
      <c r="SBB11" s="447"/>
      <c r="SBC11" s="447"/>
      <c r="SBD11" s="447"/>
      <c r="SBE11" s="447"/>
      <c r="SBF11" s="447"/>
      <c r="SBG11" s="447"/>
      <c r="SBH11" s="447"/>
      <c r="SBI11" s="447"/>
      <c r="SBJ11" s="447"/>
      <c r="SBK11" s="447"/>
      <c r="SBL11" s="447"/>
      <c r="SBM11" s="447"/>
      <c r="SBN11" s="447"/>
      <c r="SBO11" s="447"/>
      <c r="SBP11" s="447"/>
      <c r="SBQ11" s="447"/>
      <c r="SBR11" s="447"/>
      <c r="SBS11" s="447"/>
      <c r="SBT11" s="447"/>
      <c r="SBU11" s="447"/>
      <c r="SBV11" s="447"/>
      <c r="SBW11" s="447"/>
      <c r="SBX11" s="447"/>
      <c r="SBY11" s="447"/>
      <c r="SBZ11" s="447"/>
      <c r="SCA11" s="447"/>
      <c r="SCB11" s="447"/>
      <c r="SCC11" s="447"/>
      <c r="SCD11" s="447"/>
      <c r="SCE11" s="447"/>
      <c r="SCF11" s="447"/>
      <c r="SCG11" s="447"/>
      <c r="SCH11" s="447"/>
      <c r="SCI11" s="447"/>
      <c r="SCJ11" s="447"/>
      <c r="SCK11" s="447"/>
      <c r="SCL11" s="447"/>
      <c r="SCM11" s="447"/>
      <c r="SCN11" s="447"/>
      <c r="SCO11" s="447"/>
      <c r="SCP11" s="447"/>
      <c r="SCQ11" s="447"/>
      <c r="SCR11" s="447"/>
      <c r="SCS11" s="447"/>
      <c r="SCT11" s="447"/>
      <c r="SCU11" s="447"/>
      <c r="SCV11" s="447"/>
      <c r="SCW11" s="447"/>
      <c r="SCX11" s="447"/>
      <c r="SCY11" s="447"/>
      <c r="SCZ11" s="447"/>
      <c r="SDA11" s="447"/>
      <c r="SDB11" s="447"/>
      <c r="SDC11" s="447"/>
      <c r="SDD11" s="447"/>
      <c r="SDE11" s="447"/>
      <c r="SDF11" s="447"/>
      <c r="SDG11" s="447"/>
      <c r="SDH11" s="447"/>
      <c r="SDI11" s="447"/>
      <c r="SDJ11" s="447"/>
      <c r="SDK11" s="447"/>
      <c r="SDL11" s="447"/>
      <c r="SDM11" s="447"/>
      <c r="SDN11" s="447"/>
      <c r="SDO11" s="447"/>
      <c r="SDP11" s="447"/>
      <c r="SDQ11" s="447"/>
      <c r="SDR11" s="447"/>
      <c r="SDS11" s="447"/>
      <c r="SDT11" s="447"/>
      <c r="SDU11" s="447"/>
      <c r="SDV11" s="447"/>
      <c r="SDW11" s="447"/>
      <c r="SDX11" s="447"/>
      <c r="SDY11" s="447"/>
      <c r="SDZ11" s="447"/>
      <c r="SEA11" s="447"/>
      <c r="SEB11" s="447"/>
      <c r="SEC11" s="447"/>
      <c r="SED11" s="447"/>
      <c r="SEE11" s="447"/>
      <c r="SEF11" s="447"/>
      <c r="SEG11" s="447"/>
      <c r="SEH11" s="447"/>
      <c r="SEI11" s="447"/>
      <c r="SEJ11" s="447"/>
      <c r="SEK11" s="447"/>
      <c r="SEL11" s="447"/>
      <c r="SEM11" s="447"/>
      <c r="SEN11" s="447"/>
      <c r="SEO11" s="447"/>
      <c r="SEP11" s="447"/>
      <c r="SEQ11" s="447"/>
      <c r="SER11" s="447"/>
      <c r="SES11" s="447"/>
      <c r="SET11" s="447"/>
      <c r="SEU11" s="447"/>
      <c r="SEV11" s="447"/>
      <c r="SEW11" s="447"/>
      <c r="SEX11" s="447"/>
      <c r="SEY11" s="447"/>
      <c r="SEZ11" s="447"/>
      <c r="SFA11" s="447"/>
      <c r="SFB11" s="447"/>
      <c r="SFC11" s="447"/>
      <c r="SFD11" s="447"/>
      <c r="SFE11" s="447"/>
      <c r="SFF11" s="447"/>
      <c r="SFG11" s="447"/>
      <c r="SFH11" s="447"/>
      <c r="SFI11" s="447"/>
      <c r="SFJ11" s="447"/>
      <c r="SFK11" s="447"/>
      <c r="SFL11" s="447"/>
      <c r="SFM11" s="447"/>
      <c r="SFN11" s="447"/>
      <c r="SFO11" s="447"/>
      <c r="SFP11" s="447"/>
      <c r="SFQ11" s="447"/>
      <c r="SFR11" s="447"/>
      <c r="SFS11" s="447"/>
      <c r="SFT11" s="447"/>
      <c r="SFU11" s="447"/>
      <c r="SFV11" s="447"/>
      <c r="SFW11" s="447"/>
      <c r="SFX11" s="447"/>
      <c r="SFY11" s="447"/>
      <c r="SFZ11" s="447"/>
      <c r="SGA11" s="447"/>
      <c r="SGB11" s="447"/>
      <c r="SGC11" s="447"/>
      <c r="SGD11" s="447"/>
      <c r="SGE11" s="447"/>
      <c r="SGF11" s="447"/>
      <c r="SGG11" s="447"/>
      <c r="SGH11" s="447"/>
      <c r="SGI11" s="447"/>
      <c r="SGJ11" s="447"/>
      <c r="SGK11" s="447"/>
      <c r="SGL11" s="447"/>
      <c r="SGM11" s="447"/>
      <c r="SGN11" s="447"/>
      <c r="SGO11" s="447"/>
      <c r="SGP11" s="447"/>
      <c r="SGQ11" s="447"/>
      <c r="SGR11" s="447"/>
      <c r="SGS11" s="447"/>
      <c r="SGT11" s="447"/>
      <c r="SGU11" s="447"/>
      <c r="SGV11" s="447"/>
      <c r="SGW11" s="447"/>
      <c r="SGX11" s="447"/>
      <c r="SGY11" s="447"/>
      <c r="SGZ11" s="447"/>
      <c r="SHA11" s="447"/>
      <c r="SHB11" s="447"/>
      <c r="SHC11" s="447"/>
      <c r="SHD11" s="447"/>
      <c r="SHE11" s="447"/>
      <c r="SHF11" s="447"/>
      <c r="SHG11" s="447"/>
      <c r="SHH11" s="447"/>
      <c r="SHI11" s="447"/>
      <c r="SHJ11" s="447"/>
      <c r="SHK11" s="447"/>
      <c r="SHL11" s="447"/>
      <c r="SHM11" s="447"/>
      <c r="SHN11" s="447"/>
      <c r="SHO11" s="447"/>
      <c r="SHP11" s="447"/>
      <c r="SHQ11" s="447"/>
      <c r="SHR11" s="447"/>
      <c r="SHS11" s="447"/>
      <c r="SHT11" s="447"/>
      <c r="SHU11" s="447"/>
      <c r="SHV11" s="447"/>
      <c r="SHW11" s="447"/>
      <c r="SHX11" s="447"/>
      <c r="SHY11" s="447"/>
      <c r="SHZ11" s="447"/>
      <c r="SIA11" s="447"/>
      <c r="SIB11" s="447"/>
      <c r="SIC11" s="447"/>
      <c r="SID11" s="447"/>
      <c r="SIE11" s="447"/>
      <c r="SIF11" s="447"/>
      <c r="SIG11" s="447"/>
      <c r="SIH11" s="447"/>
      <c r="SII11" s="447"/>
      <c r="SIJ11" s="447"/>
      <c r="SIK11" s="447"/>
      <c r="SIL11" s="447"/>
      <c r="SIM11" s="447"/>
      <c r="SIN11" s="447"/>
      <c r="SIO11" s="447"/>
      <c r="SIP11" s="447"/>
      <c r="SIQ11" s="447"/>
      <c r="SIR11" s="447"/>
      <c r="SIS11" s="447"/>
      <c r="SIT11" s="447"/>
      <c r="SIU11" s="447"/>
      <c r="SIV11" s="447"/>
      <c r="SIW11" s="447"/>
      <c r="SIX11" s="447"/>
      <c r="SIY11" s="447"/>
      <c r="SIZ11" s="447"/>
      <c r="SJA11" s="447"/>
      <c r="SJB11" s="447"/>
      <c r="SJC11" s="447"/>
      <c r="SJD11" s="447"/>
      <c r="SJE11" s="447"/>
      <c r="SJF11" s="447"/>
      <c r="SJG11" s="447"/>
      <c r="SJH11" s="447"/>
      <c r="SJI11" s="447"/>
      <c r="SJJ11" s="447"/>
      <c r="SJK11" s="447"/>
      <c r="SJL11" s="447"/>
      <c r="SJM11" s="447"/>
      <c r="SJN11" s="447"/>
      <c r="SJO11" s="447"/>
      <c r="SJP11" s="447"/>
      <c r="SJQ11" s="447"/>
      <c r="SJR11" s="447"/>
      <c r="SJS11" s="447"/>
      <c r="SJT11" s="447"/>
      <c r="SJU11" s="447"/>
      <c r="SJV11" s="447"/>
      <c r="SJW11" s="447"/>
      <c r="SJX11" s="447"/>
      <c r="SJY11" s="447"/>
      <c r="SJZ11" s="447"/>
      <c r="SKA11" s="447"/>
      <c r="SKB11" s="447"/>
      <c r="SKC11" s="447"/>
      <c r="SKD11" s="447"/>
      <c r="SKE11" s="447"/>
      <c r="SKF11" s="447"/>
      <c r="SKG11" s="447"/>
      <c r="SKH11" s="447"/>
      <c r="SKI11" s="447"/>
      <c r="SKJ11" s="447"/>
      <c r="SKK11" s="447"/>
      <c r="SKL11" s="447"/>
      <c r="SKM11" s="447"/>
      <c r="SKN11" s="447"/>
      <c r="SKO11" s="447"/>
      <c r="SKP11" s="447"/>
      <c r="SKQ11" s="447"/>
      <c r="SKR11" s="447"/>
      <c r="SKS11" s="447"/>
      <c r="SKT11" s="447"/>
      <c r="SKU11" s="447"/>
      <c r="SKV11" s="447"/>
      <c r="SKW11" s="447"/>
      <c r="SKX11" s="447"/>
      <c r="SKY11" s="447"/>
      <c r="SKZ11" s="447"/>
      <c r="SLA11" s="447"/>
      <c r="SLB11" s="447"/>
      <c r="SLC11" s="447"/>
      <c r="SLD11" s="447"/>
      <c r="SLE11" s="447"/>
      <c r="SLF11" s="447"/>
      <c r="SLG11" s="447"/>
      <c r="SLH11" s="447"/>
      <c r="SLI11" s="447"/>
      <c r="SLJ11" s="447"/>
      <c r="SLK11" s="447"/>
      <c r="SLL11" s="447"/>
      <c r="SLM11" s="447"/>
      <c r="SLN11" s="447"/>
      <c r="SLO11" s="447"/>
      <c r="SLP11" s="447"/>
      <c r="SLQ11" s="447"/>
      <c r="SLR11" s="447"/>
      <c r="SLS11" s="447"/>
      <c r="SLT11" s="447"/>
      <c r="SLU11" s="447"/>
      <c r="SLV11" s="447"/>
      <c r="SLW11" s="447"/>
      <c r="SLX11" s="447"/>
      <c r="SLY11" s="447"/>
      <c r="SLZ11" s="447"/>
      <c r="SMA11" s="447"/>
      <c r="SMB11" s="447"/>
      <c r="SMC11" s="447"/>
      <c r="SMD11" s="447"/>
      <c r="SME11" s="447"/>
      <c r="SMF11" s="447"/>
      <c r="SMG11" s="447"/>
      <c r="SMH11" s="447"/>
      <c r="SMI11" s="447"/>
      <c r="SMJ11" s="447"/>
      <c r="SMK11" s="447"/>
      <c r="SML11" s="447"/>
      <c r="SMM11" s="447"/>
      <c r="SMN11" s="447"/>
      <c r="SMO11" s="447"/>
      <c r="SMP11" s="447"/>
      <c r="SMQ11" s="447"/>
      <c r="SMR11" s="447"/>
      <c r="SMS11" s="447"/>
      <c r="SMT11" s="447"/>
      <c r="SMU11" s="447"/>
      <c r="SMV11" s="447"/>
      <c r="SMW11" s="447"/>
      <c r="SMX11" s="447"/>
      <c r="SMY11" s="447"/>
      <c r="SMZ11" s="447"/>
      <c r="SNA11" s="447"/>
      <c r="SNB11" s="447"/>
      <c r="SNC11" s="447"/>
      <c r="SND11" s="447"/>
      <c r="SNE11" s="447"/>
      <c r="SNF11" s="447"/>
      <c r="SNG11" s="447"/>
      <c r="SNH11" s="447"/>
      <c r="SNI11" s="447"/>
      <c r="SNJ11" s="447"/>
      <c r="SNK11" s="447"/>
      <c r="SNL11" s="447"/>
      <c r="SNM11" s="447"/>
      <c r="SNN11" s="447"/>
      <c r="SNO11" s="447"/>
      <c r="SNP11" s="447"/>
      <c r="SNQ11" s="447"/>
      <c r="SNR11" s="447"/>
      <c r="SNS11" s="447"/>
      <c r="SNT11" s="447"/>
      <c r="SNU11" s="447"/>
      <c r="SNV11" s="447"/>
      <c r="SNW11" s="447"/>
      <c r="SNX11" s="447"/>
      <c r="SNY11" s="447"/>
      <c r="SNZ11" s="447"/>
      <c r="SOA11" s="447"/>
      <c r="SOB11" s="447"/>
      <c r="SOC11" s="447"/>
      <c r="SOD11" s="447"/>
      <c r="SOE11" s="447"/>
      <c r="SOF11" s="447"/>
      <c r="SOG11" s="447"/>
      <c r="SOH11" s="447"/>
      <c r="SOI11" s="447"/>
      <c r="SOJ11" s="447"/>
      <c r="SOK11" s="447"/>
      <c r="SOL11" s="447"/>
      <c r="SOM11" s="447"/>
      <c r="SON11" s="447"/>
      <c r="SOO11" s="447"/>
      <c r="SOP11" s="447"/>
      <c r="SOQ11" s="447"/>
      <c r="SOR11" s="447"/>
      <c r="SOS11" s="447"/>
      <c r="SOT11" s="447"/>
      <c r="SOU11" s="447"/>
      <c r="SOV11" s="447"/>
      <c r="SOW11" s="447"/>
      <c r="SOX11" s="447"/>
      <c r="SOY11" s="447"/>
      <c r="SOZ11" s="447"/>
      <c r="SPA11" s="447"/>
      <c r="SPB11" s="447"/>
      <c r="SPC11" s="447"/>
      <c r="SPD11" s="447"/>
      <c r="SPE11" s="447"/>
      <c r="SPF11" s="447"/>
      <c r="SPG11" s="447"/>
      <c r="SPH11" s="447"/>
      <c r="SPI11" s="447"/>
      <c r="SPJ11" s="447"/>
      <c r="SPK11" s="447"/>
      <c r="SPL11" s="447"/>
      <c r="SPM11" s="447"/>
      <c r="SPN11" s="447"/>
      <c r="SPO11" s="447"/>
      <c r="SPP11" s="447"/>
      <c r="SPQ11" s="447"/>
      <c r="SPR11" s="447"/>
      <c r="SPS11" s="447"/>
      <c r="SPT11" s="447"/>
      <c r="SPU11" s="447"/>
      <c r="SPV11" s="447"/>
      <c r="SPW11" s="447"/>
      <c r="SPX11" s="447"/>
      <c r="SPY11" s="447"/>
      <c r="SPZ11" s="447"/>
      <c r="SQA11" s="447"/>
      <c r="SQB11" s="447"/>
      <c r="SQC11" s="447"/>
      <c r="SQD11" s="447"/>
      <c r="SQE11" s="447"/>
      <c r="SQF11" s="447"/>
      <c r="SQG11" s="447"/>
      <c r="SQH11" s="447"/>
      <c r="SQI11" s="447"/>
      <c r="SQJ11" s="447"/>
      <c r="SQK11" s="447"/>
      <c r="SQL11" s="447"/>
      <c r="SQM11" s="447"/>
      <c r="SQN11" s="447"/>
      <c r="SQO11" s="447"/>
      <c r="SQP11" s="447"/>
      <c r="SQQ11" s="447"/>
      <c r="SQR11" s="447"/>
      <c r="SQS11" s="447"/>
      <c r="SQT11" s="447"/>
      <c r="SQU11" s="447"/>
      <c r="SQV11" s="447"/>
      <c r="SQW11" s="447"/>
      <c r="SQX11" s="447"/>
      <c r="SQY11" s="447"/>
      <c r="SQZ11" s="447"/>
      <c r="SRA11" s="447"/>
      <c r="SRB11" s="447"/>
      <c r="SRC11" s="447"/>
      <c r="SRD11" s="447"/>
      <c r="SRE11" s="447"/>
      <c r="SRF11" s="447"/>
      <c r="SRG11" s="447"/>
      <c r="SRH11" s="447"/>
      <c r="SRI11" s="447"/>
      <c r="SRJ11" s="447"/>
      <c r="SRK11" s="447"/>
      <c r="SRL11" s="447"/>
      <c r="SRM11" s="447"/>
      <c r="SRN11" s="447"/>
      <c r="SRO11" s="447"/>
      <c r="SRP11" s="447"/>
      <c r="SRQ11" s="447"/>
      <c r="SRR11" s="447"/>
      <c r="SRS11" s="447"/>
      <c r="SRT11" s="447"/>
      <c r="SRU11" s="447"/>
      <c r="SRV11" s="447"/>
      <c r="SRW11" s="447"/>
      <c r="SRX11" s="447"/>
      <c r="SRY11" s="447"/>
      <c r="SRZ11" s="447"/>
      <c r="SSA11" s="447"/>
      <c r="SSB11" s="447"/>
      <c r="SSC11" s="447"/>
      <c r="SSD11" s="447"/>
      <c r="SSE11" s="447"/>
      <c r="SSF11" s="447"/>
      <c r="SSG11" s="447"/>
      <c r="SSH11" s="447"/>
      <c r="SSI11" s="447"/>
      <c r="SSJ11" s="447"/>
      <c r="SSK11" s="447"/>
      <c r="SSL11" s="447"/>
      <c r="SSM11" s="447"/>
      <c r="SSN11" s="447"/>
      <c r="SSO11" s="447"/>
      <c r="SSP11" s="447"/>
      <c r="SSQ11" s="447"/>
      <c r="SSR11" s="447"/>
      <c r="SSS11" s="447"/>
      <c r="SST11" s="447"/>
      <c r="SSU11" s="447"/>
      <c r="SSV11" s="447"/>
      <c r="SSW11" s="447"/>
      <c r="SSX11" s="447"/>
      <c r="SSY11" s="447"/>
      <c r="SSZ11" s="447"/>
      <c r="STA11" s="447"/>
      <c r="STB11" s="447"/>
      <c r="STC11" s="447"/>
      <c r="STD11" s="447"/>
      <c r="STE11" s="447"/>
      <c r="STF11" s="447"/>
      <c r="STG11" s="447"/>
      <c r="STH11" s="447"/>
      <c r="STI11" s="447"/>
      <c r="STJ11" s="447"/>
      <c r="STK11" s="447"/>
      <c r="STL11" s="447"/>
      <c r="STM11" s="447"/>
      <c r="STN11" s="447"/>
      <c r="STO11" s="447"/>
      <c r="STP11" s="447"/>
      <c r="STQ11" s="447"/>
      <c r="STR11" s="447"/>
      <c r="STS11" s="447"/>
      <c r="STT11" s="447"/>
      <c r="STU11" s="447"/>
      <c r="STV11" s="447"/>
      <c r="STW11" s="447"/>
      <c r="STX11" s="447"/>
      <c r="STY11" s="447"/>
      <c r="STZ11" s="447"/>
      <c r="SUA11" s="447"/>
      <c r="SUB11" s="447"/>
      <c r="SUC11" s="447"/>
      <c r="SUD11" s="447"/>
      <c r="SUE11" s="447"/>
      <c r="SUF11" s="447"/>
      <c r="SUG11" s="447"/>
      <c r="SUH11" s="447"/>
      <c r="SUI11" s="447"/>
      <c r="SUJ11" s="447"/>
      <c r="SUK11" s="447"/>
      <c r="SUL11" s="447"/>
      <c r="SUM11" s="447"/>
      <c r="SUN11" s="447"/>
      <c r="SUO11" s="447"/>
      <c r="SUP11" s="447"/>
      <c r="SUQ11" s="447"/>
      <c r="SUR11" s="447"/>
      <c r="SUS11" s="447"/>
      <c r="SUT11" s="447"/>
      <c r="SUU11" s="447"/>
      <c r="SUV11" s="447"/>
      <c r="SUW11" s="447"/>
      <c r="SUX11" s="447"/>
      <c r="SUY11" s="447"/>
      <c r="SUZ11" s="447"/>
      <c r="SVA11" s="447"/>
      <c r="SVB11" s="447"/>
      <c r="SVC11" s="447"/>
      <c r="SVD11" s="447"/>
      <c r="SVE11" s="447"/>
      <c r="SVF11" s="447"/>
      <c r="SVG11" s="447"/>
      <c r="SVH11" s="447"/>
      <c r="SVI11" s="447"/>
      <c r="SVJ11" s="447"/>
      <c r="SVK11" s="447"/>
      <c r="SVL11" s="447"/>
      <c r="SVM11" s="447"/>
      <c r="SVN11" s="447"/>
      <c r="SVO11" s="447"/>
      <c r="SVP11" s="447"/>
      <c r="SVQ11" s="447"/>
      <c r="SVR11" s="447"/>
      <c r="SVS11" s="447"/>
      <c r="SVT11" s="447"/>
      <c r="SVU11" s="447"/>
      <c r="SVV11" s="447"/>
      <c r="SVW11" s="447"/>
      <c r="SVX11" s="447"/>
      <c r="SVY11" s="447"/>
      <c r="SVZ11" s="447"/>
      <c r="SWA11" s="447"/>
      <c r="SWB11" s="447"/>
      <c r="SWC11" s="447"/>
      <c r="SWD11" s="447"/>
      <c r="SWE11" s="447"/>
      <c r="SWF11" s="447"/>
      <c r="SWG11" s="447"/>
      <c r="SWH11" s="447"/>
      <c r="SWI11" s="447"/>
      <c r="SWJ11" s="447"/>
      <c r="SWK11" s="447"/>
      <c r="SWL11" s="447"/>
      <c r="SWM11" s="447"/>
      <c r="SWN11" s="447"/>
      <c r="SWO11" s="447"/>
      <c r="SWP11" s="447"/>
      <c r="SWQ11" s="447"/>
      <c r="SWR11" s="447"/>
      <c r="SWS11" s="447"/>
      <c r="SWT11" s="447"/>
      <c r="SWU11" s="447"/>
      <c r="SWV11" s="447"/>
      <c r="SWW11" s="447"/>
      <c r="SWX11" s="447"/>
      <c r="SWY11" s="447"/>
      <c r="SWZ11" s="447"/>
      <c r="SXA11" s="447"/>
      <c r="SXB11" s="447"/>
      <c r="SXC11" s="447"/>
      <c r="SXD11" s="447"/>
      <c r="SXE11" s="447"/>
      <c r="SXF11" s="447"/>
      <c r="SXG11" s="447"/>
      <c r="SXH11" s="447"/>
      <c r="SXI11" s="447"/>
      <c r="SXJ11" s="447"/>
      <c r="SXK11" s="447"/>
      <c r="SXL11" s="447"/>
      <c r="SXM11" s="447"/>
      <c r="SXN11" s="447"/>
      <c r="SXO11" s="447"/>
      <c r="SXP11" s="447"/>
      <c r="SXQ11" s="447"/>
      <c r="SXR11" s="447"/>
      <c r="SXS11" s="447"/>
      <c r="SXT11" s="447"/>
      <c r="SXU11" s="447"/>
      <c r="SXV11" s="447"/>
      <c r="SXW11" s="447"/>
      <c r="SXX11" s="447"/>
      <c r="SXY11" s="447"/>
      <c r="SXZ11" s="447"/>
      <c r="SYA11" s="447"/>
      <c r="SYB11" s="447"/>
      <c r="SYC11" s="447"/>
      <c r="SYD11" s="447"/>
      <c r="SYE11" s="447"/>
      <c r="SYF11" s="447"/>
      <c r="SYG11" s="447"/>
      <c r="SYH11" s="447"/>
      <c r="SYI11" s="447"/>
      <c r="SYJ11" s="447"/>
      <c r="SYK11" s="447"/>
      <c r="SYL11" s="447"/>
      <c r="SYM11" s="447"/>
      <c r="SYN11" s="447"/>
      <c r="SYO11" s="447"/>
      <c r="SYP11" s="447"/>
      <c r="SYQ11" s="447"/>
      <c r="SYR11" s="447"/>
      <c r="SYS11" s="447"/>
      <c r="SYT11" s="447"/>
      <c r="SYU11" s="447"/>
      <c r="SYV11" s="447"/>
      <c r="SYW11" s="447"/>
      <c r="SYX11" s="447"/>
      <c r="SYY11" s="447"/>
      <c r="SYZ11" s="447"/>
      <c r="SZA11" s="447"/>
      <c r="SZB11" s="447"/>
      <c r="SZC11" s="447"/>
      <c r="SZD11" s="447"/>
      <c r="SZE11" s="447"/>
      <c r="SZF11" s="447"/>
      <c r="SZG11" s="447"/>
      <c r="SZH11" s="447"/>
      <c r="SZI11" s="447"/>
      <c r="SZJ11" s="447"/>
      <c r="SZK11" s="447"/>
      <c r="SZL11" s="447"/>
      <c r="SZM11" s="447"/>
      <c r="SZN11" s="447"/>
      <c r="SZO11" s="447"/>
      <c r="SZP11" s="447"/>
      <c r="SZQ11" s="447"/>
      <c r="SZR11" s="447"/>
      <c r="SZS11" s="447"/>
      <c r="SZT11" s="447"/>
      <c r="SZU11" s="447"/>
      <c r="SZV11" s="447"/>
      <c r="SZW11" s="447"/>
      <c r="SZX11" s="447"/>
      <c r="SZY11" s="447"/>
      <c r="SZZ11" s="447"/>
      <c r="TAA11" s="447"/>
      <c r="TAB11" s="447"/>
      <c r="TAC11" s="447"/>
      <c r="TAD11" s="447"/>
      <c r="TAE11" s="447"/>
      <c r="TAF11" s="447"/>
      <c r="TAG11" s="447"/>
      <c r="TAH11" s="447"/>
      <c r="TAI11" s="447"/>
      <c r="TAJ11" s="447"/>
      <c r="TAK11" s="447"/>
      <c r="TAL11" s="447"/>
      <c r="TAM11" s="447"/>
      <c r="TAN11" s="447"/>
      <c r="TAO11" s="447"/>
      <c r="TAP11" s="447"/>
      <c r="TAQ11" s="447"/>
      <c r="TAR11" s="447"/>
      <c r="TAS11" s="447"/>
      <c r="TAT11" s="447"/>
      <c r="TAU11" s="447"/>
      <c r="TAV11" s="447"/>
      <c r="TAW11" s="447"/>
      <c r="TAX11" s="447"/>
      <c r="TAY11" s="447"/>
      <c r="TAZ11" s="447"/>
      <c r="TBA11" s="447"/>
      <c r="TBB11" s="447"/>
      <c r="TBC11" s="447"/>
      <c r="TBD11" s="447"/>
      <c r="TBE11" s="447"/>
      <c r="TBF11" s="447"/>
      <c r="TBG11" s="447"/>
      <c r="TBH11" s="447"/>
      <c r="TBI11" s="447"/>
      <c r="TBJ11" s="447"/>
      <c r="TBK11" s="447"/>
      <c r="TBL11" s="447"/>
      <c r="TBM11" s="447"/>
      <c r="TBN11" s="447"/>
      <c r="TBO11" s="447"/>
      <c r="TBP11" s="447"/>
      <c r="TBQ11" s="447"/>
      <c r="TBR11" s="447"/>
      <c r="TBS11" s="447"/>
      <c r="TBT11" s="447"/>
      <c r="TBU11" s="447"/>
      <c r="TBV11" s="447"/>
      <c r="TBW11" s="447"/>
      <c r="TBX11" s="447"/>
      <c r="TBY11" s="447"/>
      <c r="TBZ11" s="447"/>
      <c r="TCA11" s="447"/>
      <c r="TCB11" s="447"/>
      <c r="TCC11" s="447"/>
      <c r="TCD11" s="447"/>
      <c r="TCE11" s="447"/>
      <c r="TCF11" s="447"/>
      <c r="TCG11" s="447"/>
      <c r="TCH11" s="447"/>
      <c r="TCI11" s="447"/>
      <c r="TCJ11" s="447"/>
      <c r="TCK11" s="447"/>
      <c r="TCL11" s="447"/>
      <c r="TCM11" s="447"/>
      <c r="TCN11" s="447"/>
      <c r="TCO11" s="447"/>
      <c r="TCP11" s="447"/>
      <c r="TCQ11" s="447"/>
      <c r="TCR11" s="447"/>
      <c r="TCS11" s="447"/>
      <c r="TCT11" s="447"/>
      <c r="TCU11" s="447"/>
      <c r="TCV11" s="447"/>
      <c r="TCW11" s="447"/>
      <c r="TCX11" s="447"/>
      <c r="TCY11" s="447"/>
      <c r="TCZ11" s="447"/>
      <c r="TDA11" s="447"/>
      <c r="TDB11" s="447"/>
      <c r="TDC11" s="447"/>
      <c r="TDD11" s="447"/>
      <c r="TDE11" s="447"/>
      <c r="TDF11" s="447"/>
      <c r="TDG11" s="447"/>
      <c r="TDH11" s="447"/>
      <c r="TDI11" s="447"/>
      <c r="TDJ11" s="447"/>
      <c r="TDK11" s="447"/>
      <c r="TDL11" s="447"/>
      <c r="TDM11" s="447"/>
      <c r="TDN11" s="447"/>
      <c r="TDO11" s="447"/>
      <c r="TDP11" s="447"/>
      <c r="TDQ11" s="447"/>
      <c r="TDR11" s="447"/>
      <c r="TDS11" s="447"/>
      <c r="TDT11" s="447"/>
      <c r="TDU11" s="447"/>
      <c r="TDV11" s="447"/>
      <c r="TDW11" s="447"/>
      <c r="TDX11" s="447"/>
      <c r="TDY11" s="447"/>
      <c r="TDZ11" s="447"/>
      <c r="TEA11" s="447"/>
      <c r="TEB11" s="447"/>
      <c r="TEC11" s="447"/>
      <c r="TED11" s="447"/>
      <c r="TEE11" s="447"/>
      <c r="TEF11" s="447"/>
      <c r="TEG11" s="447"/>
      <c r="TEH11" s="447"/>
      <c r="TEI11" s="447"/>
      <c r="TEJ11" s="447"/>
      <c r="TEK11" s="447"/>
      <c r="TEL11" s="447"/>
      <c r="TEM11" s="447"/>
      <c r="TEN11" s="447"/>
      <c r="TEO11" s="447"/>
      <c r="TEP11" s="447"/>
      <c r="TEQ11" s="447"/>
      <c r="TER11" s="447"/>
      <c r="TES11" s="447"/>
      <c r="TET11" s="447"/>
      <c r="TEU11" s="447"/>
      <c r="TEV11" s="447"/>
      <c r="TEW11" s="447"/>
      <c r="TEX11" s="447"/>
      <c r="TEY11" s="447"/>
      <c r="TEZ11" s="447"/>
      <c r="TFA11" s="447"/>
      <c r="TFB11" s="447"/>
      <c r="TFC11" s="447"/>
      <c r="TFD11" s="447"/>
      <c r="TFE11" s="447"/>
      <c r="TFF11" s="447"/>
      <c r="TFG11" s="447"/>
      <c r="TFH11" s="447"/>
      <c r="TFI11" s="447"/>
      <c r="TFJ11" s="447"/>
      <c r="TFK11" s="447"/>
      <c r="TFL11" s="447"/>
      <c r="TFM11" s="447"/>
      <c r="TFN11" s="447"/>
      <c r="TFO11" s="447"/>
      <c r="TFP11" s="447"/>
      <c r="TFQ11" s="447"/>
      <c r="TFR11" s="447"/>
      <c r="TFS11" s="447"/>
      <c r="TFT11" s="447"/>
      <c r="TFU11" s="447"/>
      <c r="TFV11" s="447"/>
      <c r="TFW11" s="447"/>
      <c r="TFX11" s="447"/>
      <c r="TFY11" s="447"/>
      <c r="TFZ11" s="447"/>
      <c r="TGA11" s="447"/>
      <c r="TGB11" s="447"/>
      <c r="TGC11" s="447"/>
      <c r="TGD11" s="447"/>
      <c r="TGE11" s="447"/>
      <c r="TGF11" s="447"/>
      <c r="TGG11" s="447"/>
      <c r="TGH11" s="447"/>
      <c r="TGI11" s="447"/>
      <c r="TGJ11" s="447"/>
      <c r="TGK11" s="447"/>
      <c r="TGL11" s="447"/>
      <c r="TGM11" s="447"/>
      <c r="TGN11" s="447"/>
      <c r="TGO11" s="447"/>
      <c r="TGP11" s="447"/>
      <c r="TGQ11" s="447"/>
      <c r="TGR11" s="447"/>
      <c r="TGS11" s="447"/>
      <c r="TGT11" s="447"/>
      <c r="TGU11" s="447"/>
      <c r="TGV11" s="447"/>
      <c r="TGW11" s="447"/>
      <c r="TGX11" s="447"/>
      <c r="TGY11" s="447"/>
      <c r="TGZ11" s="447"/>
      <c r="THA11" s="447"/>
      <c r="THB11" s="447"/>
      <c r="THC11" s="447"/>
      <c r="THD11" s="447"/>
      <c r="THE11" s="447"/>
      <c r="THF11" s="447"/>
      <c r="THG11" s="447"/>
      <c r="THH11" s="447"/>
      <c r="THI11" s="447"/>
      <c r="THJ11" s="447"/>
      <c r="THK11" s="447"/>
      <c r="THL11" s="447"/>
      <c r="THM11" s="447"/>
      <c r="THN11" s="447"/>
      <c r="THO11" s="447"/>
      <c r="THP11" s="447"/>
      <c r="THQ11" s="447"/>
      <c r="THR11" s="447"/>
      <c r="THS11" s="447"/>
      <c r="THT11" s="447"/>
      <c r="THU11" s="447"/>
      <c r="THV11" s="447"/>
      <c r="THW11" s="447"/>
      <c r="THX11" s="447"/>
      <c r="THY11" s="447"/>
      <c r="THZ11" s="447"/>
      <c r="TIA11" s="447"/>
      <c r="TIB11" s="447"/>
      <c r="TIC11" s="447"/>
      <c r="TID11" s="447"/>
      <c r="TIE11" s="447"/>
      <c r="TIF11" s="447"/>
      <c r="TIG11" s="447"/>
      <c r="TIH11" s="447"/>
      <c r="TII11" s="447"/>
      <c r="TIJ11" s="447"/>
      <c r="TIK11" s="447"/>
      <c r="TIL11" s="447"/>
      <c r="TIM11" s="447"/>
      <c r="TIN11" s="447"/>
      <c r="TIO11" s="447"/>
      <c r="TIP11" s="447"/>
      <c r="TIQ11" s="447"/>
      <c r="TIR11" s="447"/>
      <c r="TIS11" s="447"/>
      <c r="TIT11" s="447"/>
      <c r="TIU11" s="447"/>
      <c r="TIV11" s="447"/>
      <c r="TIW11" s="447"/>
      <c r="TIX11" s="447"/>
      <c r="TIY11" s="447"/>
      <c r="TIZ11" s="447"/>
      <c r="TJA11" s="447"/>
      <c r="TJB11" s="447"/>
      <c r="TJC11" s="447"/>
      <c r="TJD11" s="447"/>
      <c r="TJE11" s="447"/>
      <c r="TJF11" s="447"/>
      <c r="TJG11" s="447"/>
      <c r="TJH11" s="447"/>
      <c r="TJI11" s="447"/>
      <c r="TJJ11" s="447"/>
      <c r="TJK11" s="447"/>
      <c r="TJL11" s="447"/>
      <c r="TJM11" s="447"/>
      <c r="TJN11" s="447"/>
      <c r="TJO11" s="447"/>
      <c r="TJP11" s="447"/>
      <c r="TJQ11" s="447"/>
      <c r="TJR11" s="447"/>
      <c r="TJS11" s="447"/>
      <c r="TJT11" s="447"/>
      <c r="TJU11" s="447"/>
      <c r="TJV11" s="447"/>
      <c r="TJW11" s="447"/>
      <c r="TJX11" s="447"/>
      <c r="TJY11" s="447"/>
      <c r="TJZ11" s="447"/>
      <c r="TKA11" s="447"/>
      <c r="TKB11" s="447"/>
      <c r="TKC11" s="447"/>
      <c r="TKD11" s="447"/>
      <c r="TKE11" s="447"/>
      <c r="TKF11" s="447"/>
      <c r="TKG11" s="447"/>
      <c r="TKH11" s="447"/>
      <c r="TKI11" s="447"/>
      <c r="TKJ11" s="447"/>
      <c r="TKK11" s="447"/>
      <c r="TKL11" s="447"/>
      <c r="TKM11" s="447"/>
      <c r="TKN11" s="447"/>
      <c r="TKO11" s="447"/>
      <c r="TKP11" s="447"/>
      <c r="TKQ11" s="447"/>
      <c r="TKR11" s="447"/>
      <c r="TKS11" s="447"/>
      <c r="TKT11" s="447"/>
      <c r="TKU11" s="447"/>
      <c r="TKV11" s="447"/>
      <c r="TKW11" s="447"/>
      <c r="TKX11" s="447"/>
      <c r="TKY11" s="447"/>
      <c r="TKZ11" s="447"/>
      <c r="TLA11" s="447"/>
      <c r="TLB11" s="447"/>
      <c r="TLC11" s="447"/>
      <c r="TLD11" s="447"/>
      <c r="TLE11" s="447"/>
      <c r="TLF11" s="447"/>
      <c r="TLG11" s="447"/>
      <c r="TLH11" s="447"/>
      <c r="TLI11" s="447"/>
      <c r="TLJ11" s="447"/>
      <c r="TLK11" s="447"/>
      <c r="TLL11" s="447"/>
      <c r="TLM11" s="447"/>
      <c r="TLN11" s="447"/>
      <c r="TLO11" s="447"/>
      <c r="TLP11" s="447"/>
      <c r="TLQ11" s="447"/>
      <c r="TLR11" s="447"/>
      <c r="TLS11" s="447"/>
      <c r="TLT11" s="447"/>
      <c r="TLU11" s="447"/>
      <c r="TLV11" s="447"/>
      <c r="TLW11" s="447"/>
      <c r="TLX11" s="447"/>
      <c r="TLY11" s="447"/>
      <c r="TLZ11" s="447"/>
      <c r="TMA11" s="447"/>
      <c r="TMB11" s="447"/>
      <c r="TMC11" s="447"/>
      <c r="TMD11" s="447"/>
      <c r="TME11" s="447"/>
      <c r="TMF11" s="447"/>
      <c r="TMG11" s="447"/>
      <c r="TMH11" s="447"/>
      <c r="TMI11" s="447"/>
      <c r="TMJ11" s="447"/>
      <c r="TMK11" s="447"/>
      <c r="TML11" s="447"/>
      <c r="TMM11" s="447"/>
      <c r="TMN11" s="447"/>
      <c r="TMO11" s="447"/>
      <c r="TMP11" s="447"/>
      <c r="TMQ11" s="447"/>
      <c r="TMR11" s="447"/>
      <c r="TMS11" s="447"/>
      <c r="TMT11" s="447"/>
      <c r="TMU11" s="447"/>
      <c r="TMV11" s="447"/>
      <c r="TMW11" s="447"/>
      <c r="TMX11" s="447"/>
      <c r="TMY11" s="447"/>
      <c r="TMZ11" s="447"/>
      <c r="TNA11" s="447"/>
      <c r="TNB11" s="447"/>
      <c r="TNC11" s="447"/>
      <c r="TND11" s="447"/>
      <c r="TNE11" s="447"/>
      <c r="TNF11" s="447"/>
      <c r="TNG11" s="447"/>
      <c r="TNH11" s="447"/>
      <c r="TNI11" s="447"/>
      <c r="TNJ11" s="447"/>
      <c r="TNK11" s="447"/>
      <c r="TNL11" s="447"/>
      <c r="TNM11" s="447"/>
      <c r="TNN11" s="447"/>
      <c r="TNO11" s="447"/>
      <c r="TNP11" s="447"/>
      <c r="TNQ11" s="447"/>
      <c r="TNR11" s="447"/>
      <c r="TNS11" s="447"/>
      <c r="TNT11" s="447"/>
      <c r="TNU11" s="447"/>
      <c r="TNV11" s="447"/>
      <c r="TNW11" s="447"/>
      <c r="TNX11" s="447"/>
      <c r="TNY11" s="447"/>
      <c r="TNZ11" s="447"/>
      <c r="TOA11" s="447"/>
      <c r="TOB11" s="447"/>
      <c r="TOC11" s="447"/>
      <c r="TOD11" s="447"/>
      <c r="TOE11" s="447"/>
      <c r="TOF11" s="447"/>
      <c r="TOG11" s="447"/>
      <c r="TOH11" s="447"/>
      <c r="TOI11" s="447"/>
      <c r="TOJ11" s="447"/>
      <c r="TOK11" s="447"/>
      <c r="TOL11" s="447"/>
      <c r="TOM11" s="447"/>
      <c r="TON11" s="447"/>
      <c r="TOO11" s="447"/>
      <c r="TOP11" s="447"/>
      <c r="TOQ11" s="447"/>
      <c r="TOR11" s="447"/>
      <c r="TOS11" s="447"/>
      <c r="TOT11" s="447"/>
      <c r="TOU11" s="447"/>
      <c r="TOV11" s="447"/>
      <c r="TOW11" s="447"/>
      <c r="TOX11" s="447"/>
      <c r="TOY11" s="447"/>
      <c r="TOZ11" s="447"/>
      <c r="TPA11" s="447"/>
      <c r="TPB11" s="447"/>
      <c r="TPC11" s="447"/>
      <c r="TPD11" s="447"/>
      <c r="TPE11" s="447"/>
      <c r="TPF11" s="447"/>
      <c r="TPG11" s="447"/>
      <c r="TPH11" s="447"/>
      <c r="TPI11" s="447"/>
      <c r="TPJ11" s="447"/>
      <c r="TPK11" s="447"/>
      <c r="TPL11" s="447"/>
      <c r="TPM11" s="447"/>
      <c r="TPN11" s="447"/>
      <c r="TPO11" s="447"/>
      <c r="TPP11" s="447"/>
      <c r="TPQ11" s="447"/>
      <c r="TPR11" s="447"/>
      <c r="TPS11" s="447"/>
      <c r="TPT11" s="447"/>
      <c r="TPU11" s="447"/>
      <c r="TPV11" s="447"/>
      <c r="TPW11" s="447"/>
      <c r="TPX11" s="447"/>
      <c r="TPY11" s="447"/>
      <c r="TPZ11" s="447"/>
      <c r="TQA11" s="447"/>
      <c r="TQB11" s="447"/>
      <c r="TQC11" s="447"/>
      <c r="TQD11" s="447"/>
      <c r="TQE11" s="447"/>
      <c r="TQF11" s="447"/>
      <c r="TQG11" s="447"/>
      <c r="TQH11" s="447"/>
      <c r="TQI11" s="447"/>
      <c r="TQJ11" s="447"/>
      <c r="TQK11" s="447"/>
      <c r="TQL11" s="447"/>
      <c r="TQM11" s="447"/>
      <c r="TQN11" s="447"/>
      <c r="TQO11" s="447"/>
      <c r="TQP11" s="447"/>
      <c r="TQQ11" s="447"/>
      <c r="TQR11" s="447"/>
      <c r="TQS11" s="447"/>
      <c r="TQT11" s="447"/>
      <c r="TQU11" s="447"/>
      <c r="TQV11" s="447"/>
      <c r="TQW11" s="447"/>
      <c r="TQX11" s="447"/>
      <c r="TQY11" s="447"/>
      <c r="TQZ11" s="447"/>
      <c r="TRA11" s="447"/>
      <c r="TRB11" s="447"/>
      <c r="TRC11" s="447"/>
      <c r="TRD11" s="447"/>
      <c r="TRE11" s="447"/>
      <c r="TRF11" s="447"/>
      <c r="TRG11" s="447"/>
      <c r="TRH11" s="447"/>
      <c r="TRI11" s="447"/>
      <c r="TRJ11" s="447"/>
      <c r="TRK11" s="447"/>
      <c r="TRL11" s="447"/>
      <c r="TRM11" s="447"/>
      <c r="TRN11" s="447"/>
      <c r="TRO11" s="447"/>
      <c r="TRP11" s="447"/>
      <c r="TRQ11" s="447"/>
      <c r="TRR11" s="447"/>
      <c r="TRS11" s="447"/>
      <c r="TRT11" s="447"/>
      <c r="TRU11" s="447"/>
      <c r="TRV11" s="447"/>
      <c r="TRW11" s="447"/>
      <c r="TRX11" s="447"/>
      <c r="TRY11" s="447"/>
      <c r="TRZ11" s="447"/>
      <c r="TSA11" s="447"/>
      <c r="TSB11" s="447"/>
      <c r="TSC11" s="447"/>
      <c r="TSD11" s="447"/>
      <c r="TSE11" s="447"/>
      <c r="TSF11" s="447"/>
      <c r="TSG11" s="447"/>
      <c r="TSH11" s="447"/>
      <c r="TSI11" s="447"/>
      <c r="TSJ11" s="447"/>
      <c r="TSK11" s="447"/>
      <c r="TSL11" s="447"/>
      <c r="TSM11" s="447"/>
      <c r="TSN11" s="447"/>
      <c r="TSO11" s="447"/>
      <c r="TSP11" s="447"/>
      <c r="TSQ11" s="447"/>
      <c r="TSR11" s="447"/>
      <c r="TSS11" s="447"/>
      <c r="TST11" s="447"/>
      <c r="TSU11" s="447"/>
      <c r="TSV11" s="447"/>
      <c r="TSW11" s="447"/>
      <c r="TSX11" s="447"/>
      <c r="TSY11" s="447"/>
      <c r="TSZ11" s="447"/>
      <c r="TTA11" s="447"/>
      <c r="TTB11" s="447"/>
      <c r="TTC11" s="447"/>
      <c r="TTD11" s="447"/>
      <c r="TTE11" s="447"/>
      <c r="TTF11" s="447"/>
      <c r="TTG11" s="447"/>
      <c r="TTH11" s="447"/>
      <c r="TTI11" s="447"/>
      <c r="TTJ11" s="447"/>
      <c r="TTK11" s="447"/>
      <c r="TTL11" s="447"/>
      <c r="TTM11" s="447"/>
      <c r="TTN11" s="447"/>
      <c r="TTO11" s="447"/>
      <c r="TTP11" s="447"/>
      <c r="TTQ11" s="447"/>
      <c r="TTR11" s="447"/>
      <c r="TTS11" s="447"/>
      <c r="TTT11" s="447"/>
      <c r="TTU11" s="447"/>
      <c r="TTV11" s="447"/>
      <c r="TTW11" s="447"/>
      <c r="TTX11" s="447"/>
      <c r="TTY11" s="447"/>
      <c r="TTZ11" s="447"/>
      <c r="TUA11" s="447"/>
      <c r="TUB11" s="447"/>
      <c r="TUC11" s="447"/>
      <c r="TUD11" s="447"/>
      <c r="TUE11" s="447"/>
      <c r="TUF11" s="447"/>
      <c r="TUG11" s="447"/>
      <c r="TUH11" s="447"/>
      <c r="TUI11" s="447"/>
      <c r="TUJ11" s="447"/>
      <c r="TUK11" s="447"/>
      <c r="TUL11" s="447"/>
      <c r="TUM11" s="447"/>
      <c r="TUN11" s="447"/>
      <c r="TUO11" s="447"/>
      <c r="TUP11" s="447"/>
      <c r="TUQ11" s="447"/>
      <c r="TUR11" s="447"/>
      <c r="TUS11" s="447"/>
      <c r="TUT11" s="447"/>
      <c r="TUU11" s="447"/>
      <c r="TUV11" s="447"/>
      <c r="TUW11" s="447"/>
      <c r="TUX11" s="447"/>
      <c r="TUY11" s="447"/>
      <c r="TUZ11" s="447"/>
      <c r="TVA11" s="447"/>
      <c r="TVB11" s="447"/>
      <c r="TVC11" s="447"/>
      <c r="TVD11" s="447"/>
      <c r="TVE11" s="447"/>
      <c r="TVF11" s="447"/>
      <c r="TVG11" s="447"/>
      <c r="TVH11" s="447"/>
      <c r="TVI11" s="447"/>
      <c r="TVJ11" s="447"/>
      <c r="TVK11" s="447"/>
      <c r="TVL11" s="447"/>
      <c r="TVM11" s="447"/>
      <c r="TVN11" s="447"/>
      <c r="TVO11" s="447"/>
      <c r="TVP11" s="447"/>
      <c r="TVQ11" s="447"/>
      <c r="TVR11" s="447"/>
      <c r="TVS11" s="447"/>
      <c r="TVT11" s="447"/>
      <c r="TVU11" s="447"/>
      <c r="TVV11" s="447"/>
      <c r="TVW11" s="447"/>
      <c r="TVX11" s="447"/>
      <c r="TVY11" s="447"/>
      <c r="TVZ11" s="447"/>
      <c r="TWA11" s="447"/>
      <c r="TWB11" s="447"/>
      <c r="TWC11" s="447"/>
      <c r="TWD11" s="447"/>
      <c r="TWE11" s="447"/>
      <c r="TWF11" s="447"/>
      <c r="TWG11" s="447"/>
      <c r="TWH11" s="447"/>
      <c r="TWI11" s="447"/>
      <c r="TWJ11" s="447"/>
      <c r="TWK11" s="447"/>
      <c r="TWL11" s="447"/>
      <c r="TWM11" s="447"/>
      <c r="TWN11" s="447"/>
      <c r="TWO11" s="447"/>
      <c r="TWP11" s="447"/>
      <c r="TWQ11" s="447"/>
      <c r="TWR11" s="447"/>
      <c r="TWS11" s="447"/>
      <c r="TWT11" s="447"/>
      <c r="TWU11" s="447"/>
      <c r="TWV11" s="447"/>
      <c r="TWW11" s="447"/>
      <c r="TWX11" s="447"/>
      <c r="TWY11" s="447"/>
      <c r="TWZ11" s="447"/>
      <c r="TXA11" s="447"/>
      <c r="TXB11" s="447"/>
      <c r="TXC11" s="447"/>
      <c r="TXD11" s="447"/>
      <c r="TXE11" s="447"/>
      <c r="TXF11" s="447"/>
      <c r="TXG11" s="447"/>
      <c r="TXH11" s="447"/>
      <c r="TXI11" s="447"/>
      <c r="TXJ11" s="447"/>
      <c r="TXK11" s="447"/>
      <c r="TXL11" s="447"/>
      <c r="TXM11" s="447"/>
      <c r="TXN11" s="447"/>
      <c r="TXO11" s="447"/>
      <c r="TXP11" s="447"/>
      <c r="TXQ11" s="447"/>
      <c r="TXR11" s="447"/>
      <c r="TXS11" s="447"/>
      <c r="TXT11" s="447"/>
      <c r="TXU11" s="447"/>
      <c r="TXV11" s="447"/>
      <c r="TXW11" s="447"/>
      <c r="TXX11" s="447"/>
      <c r="TXY11" s="447"/>
      <c r="TXZ11" s="447"/>
      <c r="TYA11" s="447"/>
      <c r="TYB11" s="447"/>
      <c r="TYC11" s="447"/>
      <c r="TYD11" s="447"/>
      <c r="TYE11" s="447"/>
      <c r="TYF11" s="447"/>
      <c r="TYG11" s="447"/>
      <c r="TYH11" s="447"/>
      <c r="TYI11" s="447"/>
      <c r="TYJ11" s="447"/>
      <c r="TYK11" s="447"/>
      <c r="TYL11" s="447"/>
      <c r="TYM11" s="447"/>
      <c r="TYN11" s="447"/>
      <c r="TYO11" s="447"/>
      <c r="TYP11" s="447"/>
      <c r="TYQ11" s="447"/>
      <c r="TYR11" s="447"/>
      <c r="TYS11" s="447"/>
      <c r="TYT11" s="447"/>
      <c r="TYU11" s="447"/>
      <c r="TYV11" s="447"/>
      <c r="TYW11" s="447"/>
      <c r="TYX11" s="447"/>
      <c r="TYY11" s="447"/>
      <c r="TYZ11" s="447"/>
      <c r="TZA11" s="447"/>
      <c r="TZB11" s="447"/>
      <c r="TZC11" s="447"/>
      <c r="TZD11" s="447"/>
      <c r="TZE11" s="447"/>
      <c r="TZF11" s="447"/>
      <c r="TZG11" s="447"/>
      <c r="TZH11" s="447"/>
      <c r="TZI11" s="447"/>
      <c r="TZJ11" s="447"/>
      <c r="TZK11" s="447"/>
      <c r="TZL11" s="447"/>
      <c r="TZM11" s="447"/>
      <c r="TZN11" s="447"/>
      <c r="TZO11" s="447"/>
      <c r="TZP11" s="447"/>
      <c r="TZQ11" s="447"/>
      <c r="TZR11" s="447"/>
      <c r="TZS11" s="447"/>
      <c r="TZT11" s="447"/>
      <c r="TZU11" s="447"/>
      <c r="TZV11" s="447"/>
      <c r="TZW11" s="447"/>
      <c r="TZX11" s="447"/>
      <c r="TZY11" s="447"/>
      <c r="TZZ11" s="447"/>
      <c r="UAA11" s="447"/>
      <c r="UAB11" s="447"/>
      <c r="UAC11" s="447"/>
      <c r="UAD11" s="447"/>
      <c r="UAE11" s="447"/>
      <c r="UAF11" s="447"/>
      <c r="UAG11" s="447"/>
      <c r="UAH11" s="447"/>
      <c r="UAI11" s="447"/>
      <c r="UAJ11" s="447"/>
      <c r="UAK11" s="447"/>
      <c r="UAL11" s="447"/>
      <c r="UAM11" s="447"/>
      <c r="UAN11" s="447"/>
      <c r="UAO11" s="447"/>
      <c r="UAP11" s="447"/>
      <c r="UAQ11" s="447"/>
      <c r="UAR11" s="447"/>
      <c r="UAS11" s="447"/>
      <c r="UAT11" s="447"/>
      <c r="UAU11" s="447"/>
      <c r="UAV11" s="447"/>
      <c r="UAW11" s="447"/>
      <c r="UAX11" s="447"/>
      <c r="UAY11" s="447"/>
      <c r="UAZ11" s="447"/>
      <c r="UBA11" s="447"/>
      <c r="UBB11" s="447"/>
      <c r="UBC11" s="447"/>
      <c r="UBD11" s="447"/>
      <c r="UBE11" s="447"/>
      <c r="UBF11" s="447"/>
      <c r="UBG11" s="447"/>
      <c r="UBH11" s="447"/>
      <c r="UBI11" s="447"/>
      <c r="UBJ11" s="447"/>
      <c r="UBK11" s="447"/>
      <c r="UBL11" s="447"/>
      <c r="UBM11" s="447"/>
      <c r="UBN11" s="447"/>
      <c r="UBO11" s="447"/>
      <c r="UBP11" s="447"/>
      <c r="UBQ11" s="447"/>
      <c r="UBR11" s="447"/>
      <c r="UBS11" s="447"/>
      <c r="UBT11" s="447"/>
      <c r="UBU11" s="447"/>
      <c r="UBV11" s="447"/>
      <c r="UBW11" s="447"/>
      <c r="UBX11" s="447"/>
      <c r="UBY11" s="447"/>
      <c r="UBZ11" s="447"/>
      <c r="UCA11" s="447"/>
      <c r="UCB11" s="447"/>
      <c r="UCC11" s="447"/>
      <c r="UCD11" s="447"/>
      <c r="UCE11" s="447"/>
      <c r="UCF11" s="447"/>
      <c r="UCG11" s="447"/>
      <c r="UCH11" s="447"/>
      <c r="UCI11" s="447"/>
      <c r="UCJ11" s="447"/>
      <c r="UCK11" s="447"/>
      <c r="UCL11" s="447"/>
      <c r="UCM11" s="447"/>
      <c r="UCN11" s="447"/>
      <c r="UCO11" s="447"/>
      <c r="UCP11" s="447"/>
      <c r="UCQ11" s="447"/>
      <c r="UCR11" s="447"/>
      <c r="UCS11" s="447"/>
      <c r="UCT11" s="447"/>
      <c r="UCU11" s="447"/>
      <c r="UCV11" s="447"/>
      <c r="UCW11" s="447"/>
      <c r="UCX11" s="447"/>
      <c r="UCY11" s="447"/>
      <c r="UCZ11" s="447"/>
      <c r="UDA11" s="447"/>
      <c r="UDB11" s="447"/>
      <c r="UDC11" s="447"/>
      <c r="UDD11" s="447"/>
      <c r="UDE11" s="447"/>
      <c r="UDF11" s="447"/>
      <c r="UDG11" s="447"/>
      <c r="UDH11" s="447"/>
      <c r="UDI11" s="447"/>
      <c r="UDJ11" s="447"/>
      <c r="UDK11" s="447"/>
      <c r="UDL11" s="447"/>
      <c r="UDM11" s="447"/>
      <c r="UDN11" s="447"/>
      <c r="UDO11" s="447"/>
      <c r="UDP11" s="447"/>
      <c r="UDQ11" s="447"/>
      <c r="UDR11" s="447"/>
      <c r="UDS11" s="447"/>
      <c r="UDT11" s="447"/>
      <c r="UDU11" s="447"/>
      <c r="UDV11" s="447"/>
      <c r="UDW11" s="447"/>
      <c r="UDX11" s="447"/>
      <c r="UDY11" s="447"/>
      <c r="UDZ11" s="447"/>
      <c r="UEA11" s="447"/>
      <c r="UEB11" s="447"/>
      <c r="UEC11" s="447"/>
      <c r="UED11" s="447"/>
      <c r="UEE11" s="447"/>
      <c r="UEF11" s="447"/>
      <c r="UEG11" s="447"/>
      <c r="UEH11" s="447"/>
      <c r="UEI11" s="447"/>
      <c r="UEJ11" s="447"/>
      <c r="UEK11" s="447"/>
      <c r="UEL11" s="447"/>
      <c r="UEM11" s="447"/>
      <c r="UEN11" s="447"/>
      <c r="UEO11" s="447"/>
      <c r="UEP11" s="447"/>
      <c r="UEQ11" s="447"/>
      <c r="UER11" s="447"/>
      <c r="UES11" s="447"/>
      <c r="UET11" s="447"/>
      <c r="UEU11" s="447"/>
      <c r="UEV11" s="447"/>
      <c r="UEW11" s="447"/>
      <c r="UEX11" s="447"/>
      <c r="UEY11" s="447"/>
      <c r="UEZ11" s="447"/>
      <c r="UFA11" s="447"/>
      <c r="UFB11" s="447"/>
      <c r="UFC11" s="447"/>
      <c r="UFD11" s="447"/>
      <c r="UFE11" s="447"/>
      <c r="UFF11" s="447"/>
      <c r="UFG11" s="447"/>
      <c r="UFH11" s="447"/>
      <c r="UFI11" s="447"/>
      <c r="UFJ11" s="447"/>
      <c r="UFK11" s="447"/>
      <c r="UFL11" s="447"/>
      <c r="UFM11" s="447"/>
      <c r="UFN11" s="447"/>
      <c r="UFO11" s="447"/>
      <c r="UFP11" s="447"/>
      <c r="UFQ11" s="447"/>
      <c r="UFR11" s="447"/>
      <c r="UFS11" s="447"/>
      <c r="UFT11" s="447"/>
      <c r="UFU11" s="447"/>
      <c r="UFV11" s="447"/>
      <c r="UFW11" s="447"/>
      <c r="UFX11" s="447"/>
      <c r="UFY11" s="447"/>
      <c r="UFZ11" s="447"/>
      <c r="UGA11" s="447"/>
      <c r="UGB11" s="447"/>
      <c r="UGC11" s="447"/>
      <c r="UGD11" s="447"/>
      <c r="UGE11" s="447"/>
      <c r="UGF11" s="447"/>
      <c r="UGG11" s="447"/>
      <c r="UGH11" s="447"/>
      <c r="UGI11" s="447"/>
      <c r="UGJ11" s="447"/>
      <c r="UGK11" s="447"/>
      <c r="UGL11" s="447"/>
      <c r="UGM11" s="447"/>
      <c r="UGN11" s="447"/>
      <c r="UGO11" s="447"/>
      <c r="UGP11" s="447"/>
      <c r="UGQ11" s="447"/>
      <c r="UGR11" s="447"/>
      <c r="UGS11" s="447"/>
      <c r="UGT11" s="447"/>
      <c r="UGU11" s="447"/>
      <c r="UGV11" s="447"/>
      <c r="UGW11" s="447"/>
      <c r="UGX11" s="447"/>
      <c r="UGY11" s="447"/>
      <c r="UGZ11" s="447"/>
      <c r="UHA11" s="447"/>
      <c r="UHB11" s="447"/>
      <c r="UHC11" s="447"/>
      <c r="UHD11" s="447"/>
      <c r="UHE11" s="447"/>
      <c r="UHF11" s="447"/>
      <c r="UHG11" s="447"/>
      <c r="UHH11" s="447"/>
      <c r="UHI11" s="447"/>
      <c r="UHJ11" s="447"/>
      <c r="UHK11" s="447"/>
      <c r="UHL11" s="447"/>
      <c r="UHM11" s="447"/>
      <c r="UHN11" s="447"/>
      <c r="UHO11" s="447"/>
      <c r="UHP11" s="447"/>
      <c r="UHQ11" s="447"/>
      <c r="UHR11" s="447"/>
      <c r="UHS11" s="447"/>
      <c r="UHT11" s="447"/>
      <c r="UHU11" s="447"/>
      <c r="UHV11" s="447"/>
      <c r="UHW11" s="447"/>
      <c r="UHX11" s="447"/>
      <c r="UHY11" s="447"/>
      <c r="UHZ11" s="447"/>
      <c r="UIA11" s="447"/>
      <c r="UIB11" s="447"/>
      <c r="UIC11" s="447"/>
      <c r="UID11" s="447"/>
      <c r="UIE11" s="447"/>
      <c r="UIF11" s="447"/>
      <c r="UIG11" s="447"/>
      <c r="UIH11" s="447"/>
      <c r="UII11" s="447"/>
      <c r="UIJ11" s="447"/>
      <c r="UIK11" s="447"/>
      <c r="UIL11" s="447"/>
      <c r="UIM11" s="447"/>
      <c r="UIN11" s="447"/>
      <c r="UIO11" s="447"/>
      <c r="UIP11" s="447"/>
      <c r="UIQ11" s="447"/>
      <c r="UIR11" s="447"/>
      <c r="UIS11" s="447"/>
      <c r="UIT11" s="447"/>
      <c r="UIU11" s="447"/>
      <c r="UIV11" s="447"/>
      <c r="UIW11" s="447"/>
      <c r="UIX11" s="447"/>
      <c r="UIY11" s="447"/>
      <c r="UIZ11" s="447"/>
      <c r="UJA11" s="447"/>
      <c r="UJB11" s="447"/>
      <c r="UJC11" s="447"/>
      <c r="UJD11" s="447"/>
      <c r="UJE11" s="447"/>
      <c r="UJF11" s="447"/>
      <c r="UJG11" s="447"/>
      <c r="UJH11" s="447"/>
      <c r="UJI11" s="447"/>
      <c r="UJJ11" s="447"/>
      <c r="UJK11" s="447"/>
      <c r="UJL11" s="447"/>
      <c r="UJM11" s="447"/>
      <c r="UJN11" s="447"/>
      <c r="UJO11" s="447"/>
      <c r="UJP11" s="447"/>
      <c r="UJQ11" s="447"/>
      <c r="UJR11" s="447"/>
      <c r="UJS11" s="447"/>
      <c r="UJT11" s="447"/>
      <c r="UJU11" s="447"/>
      <c r="UJV11" s="447"/>
      <c r="UJW11" s="447"/>
      <c r="UJX11" s="447"/>
      <c r="UJY11" s="447"/>
      <c r="UJZ11" s="447"/>
      <c r="UKA11" s="447"/>
      <c r="UKB11" s="447"/>
      <c r="UKC11" s="447"/>
      <c r="UKD11" s="447"/>
      <c r="UKE11" s="447"/>
      <c r="UKF11" s="447"/>
      <c r="UKG11" s="447"/>
      <c r="UKH11" s="447"/>
      <c r="UKI11" s="447"/>
      <c r="UKJ11" s="447"/>
      <c r="UKK11" s="447"/>
      <c r="UKL11" s="447"/>
      <c r="UKM11" s="447"/>
      <c r="UKN11" s="447"/>
      <c r="UKO11" s="447"/>
      <c r="UKP11" s="447"/>
      <c r="UKQ11" s="447"/>
      <c r="UKR11" s="447"/>
      <c r="UKS11" s="447"/>
      <c r="UKT11" s="447"/>
      <c r="UKU11" s="447"/>
      <c r="UKV11" s="447"/>
      <c r="UKW11" s="447"/>
      <c r="UKX11" s="447"/>
      <c r="UKY11" s="447"/>
      <c r="UKZ11" s="447"/>
      <c r="ULA11" s="447"/>
      <c r="ULB11" s="447"/>
      <c r="ULC11" s="447"/>
      <c r="ULD11" s="447"/>
      <c r="ULE11" s="447"/>
      <c r="ULF11" s="447"/>
      <c r="ULG11" s="447"/>
      <c r="ULH11" s="447"/>
      <c r="ULI11" s="447"/>
      <c r="ULJ11" s="447"/>
      <c r="ULK11" s="447"/>
      <c r="ULL11" s="447"/>
      <c r="ULM11" s="447"/>
      <c r="ULN11" s="447"/>
      <c r="ULO11" s="447"/>
      <c r="ULP11" s="447"/>
      <c r="ULQ11" s="447"/>
      <c r="ULR11" s="447"/>
      <c r="ULS11" s="447"/>
      <c r="ULT11" s="447"/>
      <c r="ULU11" s="447"/>
      <c r="ULV11" s="447"/>
      <c r="ULW11" s="447"/>
      <c r="ULX11" s="447"/>
      <c r="ULY11" s="447"/>
      <c r="ULZ11" s="447"/>
      <c r="UMA11" s="447"/>
      <c r="UMB11" s="447"/>
      <c r="UMC11" s="447"/>
      <c r="UMD11" s="447"/>
      <c r="UME11" s="447"/>
      <c r="UMF11" s="447"/>
      <c r="UMG11" s="447"/>
      <c r="UMH11" s="447"/>
      <c r="UMI11" s="447"/>
      <c r="UMJ11" s="447"/>
      <c r="UMK11" s="447"/>
      <c r="UML11" s="447"/>
      <c r="UMM11" s="447"/>
      <c r="UMN11" s="447"/>
      <c r="UMO11" s="447"/>
      <c r="UMP11" s="447"/>
      <c r="UMQ11" s="447"/>
      <c r="UMR11" s="447"/>
      <c r="UMS11" s="447"/>
      <c r="UMT11" s="447"/>
      <c r="UMU11" s="447"/>
      <c r="UMV11" s="447"/>
      <c r="UMW11" s="447"/>
      <c r="UMX11" s="447"/>
      <c r="UMY11" s="447"/>
      <c r="UMZ11" s="447"/>
      <c r="UNA11" s="447"/>
      <c r="UNB11" s="447"/>
      <c r="UNC11" s="447"/>
      <c r="UND11" s="447"/>
      <c r="UNE11" s="447"/>
      <c r="UNF11" s="447"/>
      <c r="UNG11" s="447"/>
      <c r="UNH11" s="447"/>
      <c r="UNI11" s="447"/>
      <c r="UNJ11" s="447"/>
      <c r="UNK11" s="447"/>
      <c r="UNL11" s="447"/>
      <c r="UNM11" s="447"/>
      <c r="UNN11" s="447"/>
      <c r="UNO11" s="447"/>
      <c r="UNP11" s="447"/>
      <c r="UNQ11" s="447"/>
      <c r="UNR11" s="447"/>
      <c r="UNS11" s="447"/>
      <c r="UNT11" s="447"/>
      <c r="UNU11" s="447"/>
      <c r="UNV11" s="447"/>
      <c r="UNW11" s="447"/>
      <c r="UNX11" s="447"/>
      <c r="UNY11" s="447"/>
      <c r="UNZ11" s="447"/>
      <c r="UOA11" s="447"/>
      <c r="UOB11" s="447"/>
      <c r="UOC11" s="447"/>
      <c r="UOD11" s="447"/>
      <c r="UOE11" s="447"/>
      <c r="UOF11" s="447"/>
      <c r="UOG11" s="447"/>
      <c r="UOH11" s="447"/>
      <c r="UOI11" s="447"/>
      <c r="UOJ11" s="447"/>
      <c r="UOK11" s="447"/>
      <c r="UOL11" s="447"/>
      <c r="UOM11" s="447"/>
      <c r="UON11" s="447"/>
      <c r="UOO11" s="447"/>
      <c r="UOP11" s="447"/>
      <c r="UOQ11" s="447"/>
      <c r="UOR11" s="447"/>
      <c r="UOS11" s="447"/>
      <c r="UOT11" s="447"/>
      <c r="UOU11" s="447"/>
      <c r="UOV11" s="447"/>
      <c r="UOW11" s="447"/>
      <c r="UOX11" s="447"/>
      <c r="UOY11" s="447"/>
      <c r="UOZ11" s="447"/>
      <c r="UPA11" s="447"/>
      <c r="UPB11" s="447"/>
      <c r="UPC11" s="447"/>
      <c r="UPD11" s="447"/>
      <c r="UPE11" s="447"/>
      <c r="UPF11" s="447"/>
      <c r="UPG11" s="447"/>
      <c r="UPH11" s="447"/>
      <c r="UPI11" s="447"/>
      <c r="UPJ11" s="447"/>
      <c r="UPK11" s="447"/>
      <c r="UPL11" s="447"/>
      <c r="UPM11" s="447"/>
      <c r="UPN11" s="447"/>
      <c r="UPO11" s="447"/>
      <c r="UPP11" s="447"/>
      <c r="UPQ11" s="447"/>
      <c r="UPR11" s="447"/>
      <c r="UPS11" s="447"/>
      <c r="UPT11" s="447"/>
      <c r="UPU11" s="447"/>
      <c r="UPV11" s="447"/>
      <c r="UPW11" s="447"/>
      <c r="UPX11" s="447"/>
      <c r="UPY11" s="447"/>
      <c r="UPZ11" s="447"/>
      <c r="UQA11" s="447"/>
      <c r="UQB11" s="447"/>
      <c r="UQC11" s="447"/>
      <c r="UQD11" s="447"/>
      <c r="UQE11" s="447"/>
      <c r="UQF11" s="447"/>
      <c r="UQG11" s="447"/>
      <c r="UQH11" s="447"/>
      <c r="UQI11" s="447"/>
      <c r="UQJ11" s="447"/>
      <c r="UQK11" s="447"/>
      <c r="UQL11" s="447"/>
      <c r="UQM11" s="447"/>
      <c r="UQN11" s="447"/>
      <c r="UQO11" s="447"/>
      <c r="UQP11" s="447"/>
      <c r="UQQ11" s="447"/>
      <c r="UQR11" s="447"/>
      <c r="UQS11" s="447"/>
      <c r="UQT11" s="447"/>
      <c r="UQU11" s="447"/>
      <c r="UQV11" s="447"/>
      <c r="UQW11" s="447"/>
      <c r="UQX11" s="447"/>
      <c r="UQY11" s="447"/>
      <c r="UQZ11" s="447"/>
      <c r="URA11" s="447"/>
      <c r="URB11" s="447"/>
      <c r="URC11" s="447"/>
      <c r="URD11" s="447"/>
      <c r="URE11" s="447"/>
      <c r="URF11" s="447"/>
      <c r="URG11" s="447"/>
      <c r="URH11" s="447"/>
      <c r="URI11" s="447"/>
      <c r="URJ11" s="447"/>
      <c r="URK11" s="447"/>
      <c r="URL11" s="447"/>
      <c r="URM11" s="447"/>
      <c r="URN11" s="447"/>
      <c r="URO11" s="447"/>
      <c r="URP11" s="447"/>
      <c r="URQ11" s="447"/>
      <c r="URR11" s="447"/>
      <c r="URS11" s="447"/>
      <c r="URT11" s="447"/>
      <c r="URU11" s="447"/>
      <c r="URV11" s="447"/>
      <c r="URW11" s="447"/>
      <c r="URX11" s="447"/>
      <c r="URY11" s="447"/>
      <c r="URZ11" s="447"/>
      <c r="USA11" s="447"/>
      <c r="USB11" s="447"/>
      <c r="USC11" s="447"/>
      <c r="USD11" s="447"/>
      <c r="USE11" s="447"/>
      <c r="USF11" s="447"/>
      <c r="USG11" s="447"/>
      <c r="USH11" s="447"/>
      <c r="USI11" s="447"/>
      <c r="USJ11" s="447"/>
      <c r="USK11" s="447"/>
      <c r="USL11" s="447"/>
      <c r="USM11" s="447"/>
      <c r="USN11" s="447"/>
      <c r="USO11" s="447"/>
      <c r="USP11" s="447"/>
      <c r="USQ11" s="447"/>
      <c r="USR11" s="447"/>
      <c r="USS11" s="447"/>
      <c r="UST11" s="447"/>
      <c r="USU11" s="447"/>
      <c r="USV11" s="447"/>
      <c r="USW11" s="447"/>
      <c r="USX11" s="447"/>
      <c r="USY11" s="447"/>
      <c r="USZ11" s="447"/>
      <c r="UTA11" s="447"/>
      <c r="UTB11" s="447"/>
      <c r="UTC11" s="447"/>
      <c r="UTD11" s="447"/>
      <c r="UTE11" s="447"/>
      <c r="UTF11" s="447"/>
      <c r="UTG11" s="447"/>
      <c r="UTH11" s="447"/>
      <c r="UTI11" s="447"/>
      <c r="UTJ11" s="447"/>
      <c r="UTK11" s="447"/>
      <c r="UTL11" s="447"/>
      <c r="UTM11" s="447"/>
      <c r="UTN11" s="447"/>
      <c r="UTO11" s="447"/>
      <c r="UTP11" s="447"/>
      <c r="UTQ11" s="447"/>
      <c r="UTR11" s="447"/>
      <c r="UTS11" s="447"/>
      <c r="UTT11" s="447"/>
      <c r="UTU11" s="447"/>
      <c r="UTV11" s="447"/>
      <c r="UTW11" s="447"/>
      <c r="UTX11" s="447"/>
      <c r="UTY11" s="447"/>
      <c r="UTZ11" s="447"/>
      <c r="UUA11" s="447"/>
      <c r="UUB11" s="447"/>
      <c r="UUC11" s="447"/>
      <c r="UUD11" s="447"/>
      <c r="UUE11" s="447"/>
      <c r="UUF11" s="447"/>
      <c r="UUG11" s="447"/>
      <c r="UUH11" s="447"/>
      <c r="UUI11" s="447"/>
      <c r="UUJ11" s="447"/>
      <c r="UUK11" s="447"/>
      <c r="UUL11" s="447"/>
      <c r="UUM11" s="447"/>
      <c r="UUN11" s="447"/>
      <c r="UUO11" s="447"/>
      <c r="UUP11" s="447"/>
      <c r="UUQ11" s="447"/>
      <c r="UUR11" s="447"/>
      <c r="UUS11" s="447"/>
      <c r="UUT11" s="447"/>
      <c r="UUU11" s="447"/>
      <c r="UUV11" s="447"/>
      <c r="UUW11" s="447"/>
      <c r="UUX11" s="447"/>
      <c r="UUY11" s="447"/>
      <c r="UUZ11" s="447"/>
      <c r="UVA11" s="447"/>
      <c r="UVB11" s="447"/>
      <c r="UVC11" s="447"/>
      <c r="UVD11" s="447"/>
      <c r="UVE11" s="447"/>
      <c r="UVF11" s="447"/>
      <c r="UVG11" s="447"/>
      <c r="UVH11" s="447"/>
      <c r="UVI11" s="447"/>
      <c r="UVJ11" s="447"/>
      <c r="UVK11" s="447"/>
      <c r="UVL11" s="447"/>
      <c r="UVM11" s="447"/>
      <c r="UVN11" s="447"/>
      <c r="UVO11" s="447"/>
      <c r="UVP11" s="447"/>
      <c r="UVQ11" s="447"/>
      <c r="UVR11" s="447"/>
      <c r="UVS11" s="447"/>
      <c r="UVT11" s="447"/>
      <c r="UVU11" s="447"/>
      <c r="UVV11" s="447"/>
      <c r="UVW11" s="447"/>
      <c r="UVX11" s="447"/>
      <c r="UVY11" s="447"/>
      <c r="UVZ11" s="447"/>
      <c r="UWA11" s="447"/>
      <c r="UWB11" s="447"/>
      <c r="UWC11" s="447"/>
      <c r="UWD11" s="447"/>
      <c r="UWE11" s="447"/>
      <c r="UWF11" s="447"/>
      <c r="UWG11" s="447"/>
      <c r="UWH11" s="447"/>
      <c r="UWI11" s="447"/>
      <c r="UWJ11" s="447"/>
      <c r="UWK11" s="447"/>
      <c r="UWL11" s="447"/>
      <c r="UWM11" s="447"/>
      <c r="UWN11" s="447"/>
      <c r="UWO11" s="447"/>
      <c r="UWP11" s="447"/>
      <c r="UWQ11" s="447"/>
      <c r="UWR11" s="447"/>
      <c r="UWS11" s="447"/>
      <c r="UWT11" s="447"/>
      <c r="UWU11" s="447"/>
      <c r="UWV11" s="447"/>
      <c r="UWW11" s="447"/>
      <c r="UWX11" s="447"/>
      <c r="UWY11" s="447"/>
      <c r="UWZ11" s="447"/>
      <c r="UXA11" s="447"/>
      <c r="UXB11" s="447"/>
      <c r="UXC11" s="447"/>
      <c r="UXD11" s="447"/>
      <c r="UXE11" s="447"/>
      <c r="UXF11" s="447"/>
      <c r="UXG11" s="447"/>
      <c r="UXH11" s="447"/>
      <c r="UXI11" s="447"/>
      <c r="UXJ11" s="447"/>
      <c r="UXK11" s="447"/>
      <c r="UXL11" s="447"/>
      <c r="UXM11" s="447"/>
      <c r="UXN11" s="447"/>
      <c r="UXO11" s="447"/>
      <c r="UXP11" s="447"/>
      <c r="UXQ11" s="447"/>
      <c r="UXR11" s="447"/>
      <c r="UXS11" s="447"/>
      <c r="UXT11" s="447"/>
      <c r="UXU11" s="447"/>
      <c r="UXV11" s="447"/>
      <c r="UXW11" s="447"/>
      <c r="UXX11" s="447"/>
      <c r="UXY11" s="447"/>
      <c r="UXZ11" s="447"/>
      <c r="UYA11" s="447"/>
      <c r="UYB11" s="447"/>
      <c r="UYC11" s="447"/>
      <c r="UYD11" s="447"/>
      <c r="UYE11" s="447"/>
      <c r="UYF11" s="447"/>
      <c r="UYG11" s="447"/>
      <c r="UYH11" s="447"/>
      <c r="UYI11" s="447"/>
      <c r="UYJ11" s="447"/>
      <c r="UYK11" s="447"/>
      <c r="UYL11" s="447"/>
      <c r="UYM11" s="447"/>
      <c r="UYN11" s="447"/>
      <c r="UYO11" s="447"/>
      <c r="UYP11" s="447"/>
      <c r="UYQ11" s="447"/>
      <c r="UYR11" s="447"/>
      <c r="UYS11" s="447"/>
      <c r="UYT11" s="447"/>
      <c r="UYU11" s="447"/>
      <c r="UYV11" s="447"/>
      <c r="UYW11" s="447"/>
      <c r="UYX11" s="447"/>
      <c r="UYY11" s="447"/>
      <c r="UYZ11" s="447"/>
      <c r="UZA11" s="447"/>
      <c r="UZB11" s="447"/>
      <c r="UZC11" s="447"/>
      <c r="UZD11" s="447"/>
      <c r="UZE11" s="447"/>
      <c r="UZF11" s="447"/>
      <c r="UZG11" s="447"/>
      <c r="UZH11" s="447"/>
      <c r="UZI11" s="447"/>
      <c r="UZJ11" s="447"/>
      <c r="UZK11" s="447"/>
      <c r="UZL11" s="447"/>
      <c r="UZM11" s="447"/>
      <c r="UZN11" s="447"/>
      <c r="UZO11" s="447"/>
      <c r="UZP11" s="447"/>
      <c r="UZQ11" s="447"/>
      <c r="UZR11" s="447"/>
      <c r="UZS11" s="447"/>
      <c r="UZT11" s="447"/>
      <c r="UZU11" s="447"/>
      <c r="UZV11" s="447"/>
      <c r="UZW11" s="447"/>
      <c r="UZX11" s="447"/>
      <c r="UZY11" s="447"/>
      <c r="UZZ11" s="447"/>
      <c r="VAA11" s="447"/>
      <c r="VAB11" s="447"/>
      <c r="VAC11" s="447"/>
      <c r="VAD11" s="447"/>
      <c r="VAE11" s="447"/>
      <c r="VAF11" s="447"/>
      <c r="VAG11" s="447"/>
      <c r="VAH11" s="447"/>
      <c r="VAI11" s="447"/>
      <c r="VAJ11" s="447"/>
      <c r="VAK11" s="447"/>
      <c r="VAL11" s="447"/>
      <c r="VAM11" s="447"/>
      <c r="VAN11" s="447"/>
      <c r="VAO11" s="447"/>
      <c r="VAP11" s="447"/>
      <c r="VAQ11" s="447"/>
      <c r="VAR11" s="447"/>
      <c r="VAS11" s="447"/>
      <c r="VAT11" s="447"/>
      <c r="VAU11" s="447"/>
      <c r="VAV11" s="447"/>
      <c r="VAW11" s="447"/>
      <c r="VAX11" s="447"/>
      <c r="VAY11" s="447"/>
      <c r="VAZ11" s="447"/>
      <c r="VBA11" s="447"/>
      <c r="VBB11" s="447"/>
      <c r="VBC11" s="447"/>
      <c r="VBD11" s="447"/>
      <c r="VBE11" s="447"/>
      <c r="VBF11" s="447"/>
      <c r="VBG11" s="447"/>
      <c r="VBH11" s="447"/>
      <c r="VBI11" s="447"/>
      <c r="VBJ11" s="447"/>
      <c r="VBK11" s="447"/>
      <c r="VBL11" s="447"/>
      <c r="VBM11" s="447"/>
      <c r="VBN11" s="447"/>
      <c r="VBO11" s="447"/>
      <c r="VBP11" s="447"/>
      <c r="VBQ11" s="447"/>
      <c r="VBR11" s="447"/>
      <c r="VBS11" s="447"/>
      <c r="VBT11" s="447"/>
      <c r="VBU11" s="447"/>
      <c r="VBV11" s="447"/>
      <c r="VBW11" s="447"/>
      <c r="VBX11" s="447"/>
      <c r="VBY11" s="447"/>
      <c r="VBZ11" s="447"/>
      <c r="VCA11" s="447"/>
      <c r="VCB11" s="447"/>
      <c r="VCC11" s="447"/>
      <c r="VCD11" s="447"/>
      <c r="VCE11" s="447"/>
      <c r="VCF11" s="447"/>
      <c r="VCG11" s="447"/>
      <c r="VCH11" s="447"/>
      <c r="VCI11" s="447"/>
      <c r="VCJ11" s="447"/>
      <c r="VCK11" s="447"/>
      <c r="VCL11" s="447"/>
      <c r="VCM11" s="447"/>
      <c r="VCN11" s="447"/>
      <c r="VCO11" s="447"/>
      <c r="VCP11" s="447"/>
      <c r="VCQ11" s="447"/>
      <c r="VCR11" s="447"/>
      <c r="VCS11" s="447"/>
      <c r="VCT11" s="447"/>
      <c r="VCU11" s="447"/>
      <c r="VCV11" s="447"/>
      <c r="VCW11" s="447"/>
      <c r="VCX11" s="447"/>
      <c r="VCY11" s="447"/>
      <c r="VCZ11" s="447"/>
      <c r="VDA11" s="447"/>
      <c r="VDB11" s="447"/>
      <c r="VDC11" s="447"/>
      <c r="VDD11" s="447"/>
      <c r="VDE11" s="447"/>
      <c r="VDF11" s="447"/>
      <c r="VDG11" s="447"/>
      <c r="VDH11" s="447"/>
      <c r="VDI11" s="447"/>
      <c r="VDJ11" s="447"/>
      <c r="VDK11" s="447"/>
      <c r="VDL11" s="447"/>
      <c r="VDM11" s="447"/>
      <c r="VDN11" s="447"/>
      <c r="VDO11" s="447"/>
      <c r="VDP11" s="447"/>
      <c r="VDQ11" s="447"/>
      <c r="VDR11" s="447"/>
      <c r="VDS11" s="447"/>
      <c r="VDT11" s="447"/>
      <c r="VDU11" s="447"/>
      <c r="VDV11" s="447"/>
      <c r="VDW11" s="447"/>
      <c r="VDX11" s="447"/>
      <c r="VDY11" s="447"/>
      <c r="VDZ11" s="447"/>
      <c r="VEA11" s="447"/>
      <c r="VEB11" s="447"/>
      <c r="VEC11" s="447"/>
      <c r="VED11" s="447"/>
      <c r="VEE11" s="447"/>
      <c r="VEF11" s="447"/>
      <c r="VEG11" s="447"/>
      <c r="VEH11" s="447"/>
      <c r="VEI11" s="447"/>
      <c r="VEJ11" s="447"/>
      <c r="VEK11" s="447"/>
      <c r="VEL11" s="447"/>
      <c r="VEM11" s="447"/>
      <c r="VEN11" s="447"/>
      <c r="VEO11" s="447"/>
      <c r="VEP11" s="447"/>
      <c r="VEQ11" s="447"/>
      <c r="VER11" s="447"/>
      <c r="VES11" s="447"/>
      <c r="VET11" s="447"/>
      <c r="VEU11" s="447"/>
      <c r="VEV11" s="447"/>
      <c r="VEW11" s="447"/>
      <c r="VEX11" s="447"/>
      <c r="VEY11" s="447"/>
      <c r="VEZ11" s="447"/>
      <c r="VFA11" s="447"/>
      <c r="VFB11" s="447"/>
      <c r="VFC11" s="447"/>
      <c r="VFD11" s="447"/>
      <c r="VFE11" s="447"/>
      <c r="VFF11" s="447"/>
      <c r="VFG11" s="447"/>
      <c r="VFH11" s="447"/>
      <c r="VFI11" s="447"/>
      <c r="VFJ11" s="447"/>
      <c r="VFK11" s="447"/>
      <c r="VFL11" s="447"/>
      <c r="VFM11" s="447"/>
      <c r="VFN11" s="447"/>
      <c r="VFO11" s="447"/>
      <c r="VFP11" s="447"/>
      <c r="VFQ11" s="447"/>
      <c r="VFR11" s="447"/>
      <c r="VFS11" s="447"/>
      <c r="VFT11" s="447"/>
      <c r="VFU11" s="447"/>
      <c r="VFV11" s="447"/>
      <c r="VFW11" s="447"/>
      <c r="VFX11" s="447"/>
      <c r="VFY11" s="447"/>
      <c r="VFZ11" s="447"/>
      <c r="VGA11" s="447"/>
      <c r="VGB11" s="447"/>
      <c r="VGC11" s="447"/>
      <c r="VGD11" s="447"/>
      <c r="VGE11" s="447"/>
      <c r="VGF11" s="447"/>
      <c r="VGG11" s="447"/>
      <c r="VGH11" s="447"/>
      <c r="VGI11" s="447"/>
      <c r="VGJ11" s="447"/>
      <c r="VGK11" s="447"/>
      <c r="VGL11" s="447"/>
      <c r="VGM11" s="447"/>
      <c r="VGN11" s="447"/>
      <c r="VGO11" s="447"/>
      <c r="VGP11" s="447"/>
      <c r="VGQ11" s="447"/>
      <c r="VGR11" s="447"/>
      <c r="VGS11" s="447"/>
      <c r="VGT11" s="447"/>
      <c r="VGU11" s="447"/>
      <c r="VGV11" s="447"/>
      <c r="VGW11" s="447"/>
      <c r="VGX11" s="447"/>
      <c r="VGY11" s="447"/>
      <c r="VGZ11" s="447"/>
      <c r="VHA11" s="447"/>
      <c r="VHB11" s="447"/>
      <c r="VHC11" s="447"/>
      <c r="VHD11" s="447"/>
      <c r="VHE11" s="447"/>
      <c r="VHF11" s="447"/>
      <c r="VHG11" s="447"/>
      <c r="VHH11" s="447"/>
      <c r="VHI11" s="447"/>
      <c r="VHJ11" s="447"/>
      <c r="VHK11" s="447"/>
      <c r="VHL11" s="447"/>
      <c r="VHM11" s="447"/>
      <c r="VHN11" s="447"/>
      <c r="VHO11" s="447"/>
      <c r="VHP11" s="447"/>
      <c r="VHQ11" s="447"/>
      <c r="VHR11" s="447"/>
      <c r="VHS11" s="447"/>
      <c r="VHT11" s="447"/>
      <c r="VHU11" s="447"/>
      <c r="VHV11" s="447"/>
      <c r="VHW11" s="447"/>
      <c r="VHX11" s="447"/>
      <c r="VHY11" s="447"/>
      <c r="VHZ11" s="447"/>
      <c r="VIA11" s="447"/>
      <c r="VIB11" s="447"/>
      <c r="VIC11" s="447"/>
      <c r="VID11" s="447"/>
      <c r="VIE11" s="447"/>
      <c r="VIF11" s="447"/>
      <c r="VIG11" s="447"/>
      <c r="VIH11" s="447"/>
      <c r="VII11" s="447"/>
      <c r="VIJ11" s="447"/>
      <c r="VIK11" s="447"/>
      <c r="VIL11" s="447"/>
      <c r="VIM11" s="447"/>
      <c r="VIN11" s="447"/>
      <c r="VIO11" s="447"/>
      <c r="VIP11" s="447"/>
      <c r="VIQ11" s="447"/>
      <c r="VIR11" s="447"/>
      <c r="VIS11" s="447"/>
      <c r="VIT11" s="447"/>
      <c r="VIU11" s="447"/>
      <c r="VIV11" s="447"/>
      <c r="VIW11" s="447"/>
      <c r="VIX11" s="447"/>
      <c r="VIY11" s="447"/>
      <c r="VIZ11" s="447"/>
      <c r="VJA11" s="447"/>
      <c r="VJB11" s="447"/>
      <c r="VJC11" s="447"/>
      <c r="VJD11" s="447"/>
      <c r="VJE11" s="447"/>
      <c r="VJF11" s="447"/>
      <c r="VJG11" s="447"/>
      <c r="VJH11" s="447"/>
      <c r="VJI11" s="447"/>
      <c r="VJJ11" s="447"/>
      <c r="VJK11" s="447"/>
      <c r="VJL11" s="447"/>
      <c r="VJM11" s="447"/>
      <c r="VJN11" s="447"/>
      <c r="VJO11" s="447"/>
      <c r="VJP11" s="447"/>
      <c r="VJQ11" s="447"/>
      <c r="VJR11" s="447"/>
      <c r="VJS11" s="447"/>
      <c r="VJT11" s="447"/>
      <c r="VJU11" s="447"/>
      <c r="VJV11" s="447"/>
      <c r="VJW11" s="447"/>
      <c r="VJX11" s="447"/>
      <c r="VJY11" s="447"/>
      <c r="VJZ11" s="447"/>
      <c r="VKA11" s="447"/>
      <c r="VKB11" s="447"/>
      <c r="VKC11" s="447"/>
      <c r="VKD11" s="447"/>
      <c r="VKE11" s="447"/>
      <c r="VKF11" s="447"/>
      <c r="VKG11" s="447"/>
      <c r="VKH11" s="447"/>
      <c r="VKI11" s="447"/>
      <c r="VKJ11" s="447"/>
      <c r="VKK11" s="447"/>
      <c r="VKL11" s="447"/>
      <c r="VKM11" s="447"/>
      <c r="VKN11" s="447"/>
      <c r="VKO11" s="447"/>
      <c r="VKP11" s="447"/>
      <c r="VKQ11" s="447"/>
      <c r="VKR11" s="447"/>
      <c r="VKS11" s="447"/>
      <c r="VKT11" s="447"/>
      <c r="VKU11" s="447"/>
      <c r="VKV11" s="447"/>
      <c r="VKW11" s="447"/>
      <c r="VKX11" s="447"/>
      <c r="VKY11" s="447"/>
      <c r="VKZ11" s="447"/>
      <c r="VLA11" s="447"/>
      <c r="VLB11" s="447"/>
      <c r="VLC11" s="447"/>
      <c r="VLD11" s="447"/>
      <c r="VLE11" s="447"/>
      <c r="VLF11" s="447"/>
      <c r="VLG11" s="447"/>
      <c r="VLH11" s="447"/>
      <c r="VLI11" s="447"/>
      <c r="VLJ11" s="447"/>
      <c r="VLK11" s="447"/>
      <c r="VLL11" s="447"/>
      <c r="VLM11" s="447"/>
      <c r="VLN11" s="447"/>
      <c r="VLO11" s="447"/>
      <c r="VLP11" s="447"/>
      <c r="VLQ11" s="447"/>
      <c r="VLR11" s="447"/>
      <c r="VLS11" s="447"/>
      <c r="VLT11" s="447"/>
      <c r="VLU11" s="447"/>
      <c r="VLV11" s="447"/>
      <c r="VLW11" s="447"/>
      <c r="VLX11" s="447"/>
      <c r="VLY11" s="447"/>
      <c r="VLZ11" s="447"/>
      <c r="VMA11" s="447"/>
      <c r="VMB11" s="447"/>
      <c r="VMC11" s="447"/>
      <c r="VMD11" s="447"/>
      <c r="VME11" s="447"/>
      <c r="VMF11" s="447"/>
      <c r="VMG11" s="447"/>
      <c r="VMH11" s="447"/>
      <c r="VMI11" s="447"/>
      <c r="VMJ11" s="447"/>
      <c r="VMK11" s="447"/>
      <c r="VML11" s="447"/>
      <c r="VMM11" s="447"/>
      <c r="VMN11" s="447"/>
      <c r="VMO11" s="447"/>
      <c r="VMP11" s="447"/>
      <c r="VMQ11" s="447"/>
      <c r="VMR11" s="447"/>
      <c r="VMS11" s="447"/>
      <c r="VMT11" s="447"/>
      <c r="VMU11" s="447"/>
      <c r="VMV11" s="447"/>
      <c r="VMW11" s="447"/>
      <c r="VMX11" s="447"/>
      <c r="VMY11" s="447"/>
      <c r="VMZ11" s="447"/>
      <c r="VNA11" s="447"/>
      <c r="VNB11" s="447"/>
      <c r="VNC11" s="447"/>
      <c r="VND11" s="447"/>
      <c r="VNE11" s="447"/>
      <c r="VNF11" s="447"/>
      <c r="VNG11" s="447"/>
      <c r="VNH11" s="447"/>
      <c r="VNI11" s="447"/>
      <c r="VNJ11" s="447"/>
      <c r="VNK11" s="447"/>
      <c r="VNL11" s="447"/>
      <c r="VNM11" s="447"/>
      <c r="VNN11" s="447"/>
      <c r="VNO11" s="447"/>
      <c r="VNP11" s="447"/>
      <c r="VNQ11" s="447"/>
      <c r="VNR11" s="447"/>
      <c r="VNS11" s="447"/>
      <c r="VNT11" s="447"/>
      <c r="VNU11" s="447"/>
      <c r="VNV11" s="447"/>
      <c r="VNW11" s="447"/>
      <c r="VNX11" s="447"/>
      <c r="VNY11" s="447"/>
      <c r="VNZ11" s="447"/>
      <c r="VOA11" s="447"/>
      <c r="VOB11" s="447"/>
      <c r="VOC11" s="447"/>
      <c r="VOD11" s="447"/>
      <c r="VOE11" s="447"/>
      <c r="VOF11" s="447"/>
      <c r="VOG11" s="447"/>
      <c r="VOH11" s="447"/>
      <c r="VOI11" s="447"/>
      <c r="VOJ11" s="447"/>
      <c r="VOK11" s="447"/>
      <c r="VOL11" s="447"/>
      <c r="VOM11" s="447"/>
      <c r="VON11" s="447"/>
      <c r="VOO11" s="447"/>
      <c r="VOP11" s="447"/>
      <c r="VOQ11" s="447"/>
      <c r="VOR11" s="447"/>
      <c r="VOS11" s="447"/>
      <c r="VOT11" s="447"/>
      <c r="VOU11" s="447"/>
      <c r="VOV11" s="447"/>
      <c r="VOW11" s="447"/>
      <c r="VOX11" s="447"/>
      <c r="VOY11" s="447"/>
      <c r="VOZ11" s="447"/>
      <c r="VPA11" s="447"/>
      <c r="VPB11" s="447"/>
      <c r="VPC11" s="447"/>
      <c r="VPD11" s="447"/>
      <c r="VPE11" s="447"/>
      <c r="VPF11" s="447"/>
      <c r="VPG11" s="447"/>
      <c r="VPH11" s="447"/>
      <c r="VPI11" s="447"/>
      <c r="VPJ11" s="447"/>
      <c r="VPK11" s="447"/>
      <c r="VPL11" s="447"/>
      <c r="VPM11" s="447"/>
      <c r="VPN11" s="447"/>
      <c r="VPO11" s="447"/>
      <c r="VPP11" s="447"/>
      <c r="VPQ11" s="447"/>
      <c r="VPR11" s="447"/>
      <c r="VPS11" s="447"/>
      <c r="VPT11" s="447"/>
      <c r="VPU11" s="447"/>
      <c r="VPV11" s="447"/>
      <c r="VPW11" s="447"/>
      <c r="VPX11" s="447"/>
      <c r="VPY11" s="447"/>
      <c r="VPZ11" s="447"/>
      <c r="VQA11" s="447"/>
      <c r="VQB11" s="447"/>
      <c r="VQC11" s="447"/>
      <c r="VQD11" s="447"/>
      <c r="VQE11" s="447"/>
      <c r="VQF11" s="447"/>
      <c r="VQG11" s="447"/>
      <c r="VQH11" s="447"/>
      <c r="VQI11" s="447"/>
      <c r="VQJ11" s="447"/>
      <c r="VQK11" s="447"/>
      <c r="VQL11" s="447"/>
      <c r="VQM11" s="447"/>
      <c r="VQN11" s="447"/>
      <c r="VQO11" s="447"/>
      <c r="VQP11" s="447"/>
      <c r="VQQ11" s="447"/>
      <c r="VQR11" s="447"/>
      <c r="VQS11" s="447"/>
      <c r="VQT11" s="447"/>
      <c r="VQU11" s="447"/>
      <c r="VQV11" s="447"/>
      <c r="VQW11" s="447"/>
      <c r="VQX11" s="447"/>
      <c r="VQY11" s="447"/>
      <c r="VQZ11" s="447"/>
      <c r="VRA11" s="447"/>
      <c r="VRB11" s="447"/>
      <c r="VRC11" s="447"/>
      <c r="VRD11" s="447"/>
      <c r="VRE11" s="447"/>
      <c r="VRF11" s="447"/>
      <c r="VRG11" s="447"/>
      <c r="VRH11" s="447"/>
      <c r="VRI11" s="447"/>
      <c r="VRJ11" s="447"/>
      <c r="VRK11" s="447"/>
      <c r="VRL11" s="447"/>
      <c r="VRM11" s="447"/>
      <c r="VRN11" s="447"/>
      <c r="VRO11" s="447"/>
      <c r="VRP11" s="447"/>
      <c r="VRQ11" s="447"/>
      <c r="VRR11" s="447"/>
      <c r="VRS11" s="447"/>
      <c r="VRT11" s="447"/>
      <c r="VRU11" s="447"/>
      <c r="VRV11" s="447"/>
      <c r="VRW11" s="447"/>
      <c r="VRX11" s="447"/>
      <c r="VRY11" s="447"/>
      <c r="VRZ11" s="447"/>
      <c r="VSA11" s="447"/>
      <c r="VSB11" s="447"/>
      <c r="VSC11" s="447"/>
      <c r="VSD11" s="447"/>
      <c r="VSE11" s="447"/>
      <c r="VSF11" s="447"/>
      <c r="VSG11" s="447"/>
      <c r="VSH11" s="447"/>
      <c r="VSI11" s="447"/>
      <c r="VSJ11" s="447"/>
      <c r="VSK11" s="447"/>
      <c r="VSL11" s="447"/>
      <c r="VSM11" s="447"/>
      <c r="VSN11" s="447"/>
      <c r="VSO11" s="447"/>
      <c r="VSP11" s="447"/>
      <c r="VSQ11" s="447"/>
      <c r="VSR11" s="447"/>
      <c r="VSS11" s="447"/>
      <c r="VST11" s="447"/>
      <c r="VSU11" s="447"/>
      <c r="VSV11" s="447"/>
      <c r="VSW11" s="447"/>
      <c r="VSX11" s="447"/>
      <c r="VSY11" s="447"/>
      <c r="VSZ11" s="447"/>
      <c r="VTA11" s="447"/>
      <c r="VTB11" s="447"/>
      <c r="VTC11" s="447"/>
      <c r="VTD11" s="447"/>
      <c r="VTE11" s="447"/>
      <c r="VTF11" s="447"/>
      <c r="VTG11" s="447"/>
      <c r="VTH11" s="447"/>
      <c r="VTI11" s="447"/>
      <c r="VTJ11" s="447"/>
      <c r="VTK11" s="447"/>
      <c r="VTL11" s="447"/>
      <c r="VTM11" s="447"/>
      <c r="VTN11" s="447"/>
      <c r="VTO11" s="447"/>
      <c r="VTP11" s="447"/>
      <c r="VTQ11" s="447"/>
      <c r="VTR11" s="447"/>
      <c r="VTS11" s="447"/>
      <c r="VTT11" s="447"/>
      <c r="VTU11" s="447"/>
      <c r="VTV11" s="447"/>
      <c r="VTW11" s="447"/>
      <c r="VTX11" s="447"/>
      <c r="VTY11" s="447"/>
      <c r="VTZ11" s="447"/>
      <c r="VUA11" s="447"/>
      <c r="VUB11" s="447"/>
      <c r="VUC11" s="447"/>
      <c r="VUD11" s="447"/>
      <c r="VUE11" s="447"/>
      <c r="VUF11" s="447"/>
      <c r="VUG11" s="447"/>
      <c r="VUH11" s="447"/>
      <c r="VUI11" s="447"/>
      <c r="VUJ11" s="447"/>
      <c r="VUK11" s="447"/>
      <c r="VUL11" s="447"/>
      <c r="VUM11" s="447"/>
      <c r="VUN11" s="447"/>
      <c r="VUO11" s="447"/>
      <c r="VUP11" s="447"/>
      <c r="VUQ11" s="447"/>
      <c r="VUR11" s="447"/>
      <c r="VUS11" s="447"/>
      <c r="VUT11" s="447"/>
      <c r="VUU11" s="447"/>
      <c r="VUV11" s="447"/>
      <c r="VUW11" s="447"/>
      <c r="VUX11" s="447"/>
      <c r="VUY11" s="447"/>
      <c r="VUZ11" s="447"/>
      <c r="VVA11" s="447"/>
      <c r="VVB11" s="447"/>
      <c r="VVC11" s="447"/>
      <c r="VVD11" s="447"/>
      <c r="VVE11" s="447"/>
      <c r="VVF11" s="447"/>
      <c r="VVG11" s="447"/>
      <c r="VVH11" s="447"/>
      <c r="VVI11" s="447"/>
      <c r="VVJ11" s="447"/>
      <c r="VVK11" s="447"/>
      <c r="VVL11" s="447"/>
      <c r="VVM11" s="447"/>
      <c r="VVN11" s="447"/>
      <c r="VVO11" s="447"/>
      <c r="VVP11" s="447"/>
      <c r="VVQ11" s="447"/>
      <c r="VVR11" s="447"/>
      <c r="VVS11" s="447"/>
      <c r="VVT11" s="447"/>
      <c r="VVU11" s="447"/>
      <c r="VVV11" s="447"/>
      <c r="VVW11" s="447"/>
      <c r="VVX11" s="447"/>
      <c r="VVY11" s="447"/>
      <c r="VVZ11" s="447"/>
      <c r="VWA11" s="447"/>
      <c r="VWB11" s="447"/>
      <c r="VWC11" s="447"/>
      <c r="VWD11" s="447"/>
      <c r="VWE11" s="447"/>
      <c r="VWF11" s="447"/>
      <c r="VWG11" s="447"/>
      <c r="VWH11" s="447"/>
      <c r="VWI11" s="447"/>
      <c r="VWJ11" s="447"/>
      <c r="VWK11" s="447"/>
      <c r="VWL11" s="447"/>
      <c r="VWM11" s="447"/>
      <c r="VWN11" s="447"/>
      <c r="VWO11" s="447"/>
      <c r="VWP11" s="447"/>
      <c r="VWQ11" s="447"/>
      <c r="VWR11" s="447"/>
      <c r="VWS11" s="447"/>
      <c r="VWT11" s="447"/>
      <c r="VWU11" s="447"/>
      <c r="VWV11" s="447"/>
      <c r="VWW11" s="447"/>
      <c r="VWX11" s="447"/>
      <c r="VWY11" s="447"/>
      <c r="VWZ11" s="447"/>
      <c r="VXA11" s="447"/>
      <c r="VXB11" s="447"/>
      <c r="VXC11" s="447"/>
      <c r="VXD11" s="447"/>
      <c r="VXE11" s="447"/>
      <c r="VXF11" s="447"/>
      <c r="VXG11" s="447"/>
      <c r="VXH11" s="447"/>
      <c r="VXI11" s="447"/>
      <c r="VXJ11" s="447"/>
      <c r="VXK11" s="447"/>
      <c r="VXL11" s="447"/>
      <c r="VXM11" s="447"/>
      <c r="VXN11" s="447"/>
      <c r="VXO11" s="447"/>
      <c r="VXP11" s="447"/>
      <c r="VXQ11" s="447"/>
      <c r="VXR11" s="447"/>
      <c r="VXS11" s="447"/>
      <c r="VXT11" s="447"/>
      <c r="VXU11" s="447"/>
      <c r="VXV11" s="447"/>
      <c r="VXW11" s="447"/>
      <c r="VXX11" s="447"/>
      <c r="VXY11" s="447"/>
      <c r="VXZ11" s="447"/>
      <c r="VYA11" s="447"/>
      <c r="VYB11" s="447"/>
      <c r="VYC11" s="447"/>
      <c r="VYD11" s="447"/>
      <c r="VYE11" s="447"/>
      <c r="VYF11" s="447"/>
      <c r="VYG11" s="447"/>
      <c r="VYH11" s="447"/>
      <c r="VYI11" s="447"/>
      <c r="VYJ11" s="447"/>
      <c r="VYK11" s="447"/>
      <c r="VYL11" s="447"/>
      <c r="VYM11" s="447"/>
      <c r="VYN11" s="447"/>
      <c r="VYO11" s="447"/>
      <c r="VYP11" s="447"/>
      <c r="VYQ11" s="447"/>
      <c r="VYR11" s="447"/>
      <c r="VYS11" s="447"/>
      <c r="VYT11" s="447"/>
      <c r="VYU11" s="447"/>
      <c r="VYV11" s="447"/>
      <c r="VYW11" s="447"/>
      <c r="VYX11" s="447"/>
      <c r="VYY11" s="447"/>
      <c r="VYZ11" s="447"/>
      <c r="VZA11" s="447"/>
      <c r="VZB11" s="447"/>
      <c r="VZC11" s="447"/>
      <c r="VZD11" s="447"/>
      <c r="VZE11" s="447"/>
      <c r="VZF11" s="447"/>
      <c r="VZG11" s="447"/>
      <c r="VZH11" s="447"/>
      <c r="VZI11" s="447"/>
      <c r="VZJ11" s="447"/>
      <c r="VZK11" s="447"/>
      <c r="VZL11" s="447"/>
      <c r="VZM11" s="447"/>
      <c r="VZN11" s="447"/>
      <c r="VZO11" s="447"/>
      <c r="VZP11" s="447"/>
      <c r="VZQ11" s="447"/>
      <c r="VZR11" s="447"/>
      <c r="VZS11" s="447"/>
      <c r="VZT11" s="447"/>
      <c r="VZU11" s="447"/>
      <c r="VZV11" s="447"/>
      <c r="VZW11" s="447"/>
      <c r="VZX11" s="447"/>
      <c r="VZY11" s="447"/>
      <c r="VZZ11" s="447"/>
      <c r="WAA11" s="447"/>
      <c r="WAB11" s="447"/>
      <c r="WAC11" s="447"/>
      <c r="WAD11" s="447"/>
      <c r="WAE11" s="447"/>
      <c r="WAF11" s="447"/>
      <c r="WAG11" s="447"/>
      <c r="WAH11" s="447"/>
      <c r="WAI11" s="447"/>
      <c r="WAJ11" s="447"/>
      <c r="WAK11" s="447"/>
      <c r="WAL11" s="447"/>
      <c r="WAM11" s="447"/>
      <c r="WAN11" s="447"/>
      <c r="WAO11" s="447"/>
      <c r="WAP11" s="447"/>
      <c r="WAQ11" s="447"/>
      <c r="WAR11" s="447"/>
      <c r="WAS11" s="447"/>
      <c r="WAT11" s="447"/>
      <c r="WAU11" s="447"/>
      <c r="WAV11" s="447"/>
      <c r="WAW11" s="447"/>
      <c r="WAX11" s="447"/>
      <c r="WAY11" s="447"/>
      <c r="WAZ11" s="447"/>
      <c r="WBA11" s="447"/>
      <c r="WBB11" s="447"/>
      <c r="WBC11" s="447"/>
      <c r="WBD11" s="447"/>
      <c r="WBE11" s="447"/>
      <c r="WBF11" s="447"/>
      <c r="WBG11" s="447"/>
      <c r="WBH11" s="447"/>
      <c r="WBI11" s="447"/>
      <c r="WBJ11" s="447"/>
      <c r="WBK11" s="447"/>
      <c r="WBL11" s="447"/>
      <c r="WBM11" s="447"/>
      <c r="WBN11" s="447"/>
      <c r="WBO11" s="447"/>
      <c r="WBP11" s="447"/>
      <c r="WBQ11" s="447"/>
      <c r="WBR11" s="447"/>
      <c r="WBS11" s="447"/>
      <c r="WBT11" s="447"/>
      <c r="WBU11" s="447"/>
      <c r="WBV11" s="447"/>
      <c r="WBW11" s="447"/>
      <c r="WBX11" s="447"/>
      <c r="WBY11" s="447"/>
      <c r="WBZ11" s="447"/>
      <c r="WCA11" s="447"/>
      <c r="WCB11" s="447"/>
      <c r="WCC11" s="447"/>
      <c r="WCD11" s="447"/>
      <c r="WCE11" s="447"/>
      <c r="WCF11" s="447"/>
      <c r="WCG11" s="447"/>
      <c r="WCH11" s="447"/>
      <c r="WCI11" s="447"/>
      <c r="WCJ11" s="447"/>
      <c r="WCK11" s="447"/>
      <c r="WCL11" s="447"/>
      <c r="WCM11" s="447"/>
      <c r="WCN11" s="447"/>
      <c r="WCO11" s="447"/>
      <c r="WCP11" s="447"/>
      <c r="WCQ11" s="447"/>
      <c r="WCR11" s="447"/>
      <c r="WCS11" s="447"/>
      <c r="WCT11" s="447"/>
      <c r="WCU11" s="447"/>
      <c r="WCV11" s="447"/>
      <c r="WCW11" s="447"/>
      <c r="WCX11" s="447"/>
      <c r="WCY11" s="447"/>
      <c r="WCZ11" s="447"/>
      <c r="WDA11" s="447"/>
      <c r="WDB11" s="447"/>
      <c r="WDC11" s="447"/>
      <c r="WDD11" s="447"/>
      <c r="WDE11" s="447"/>
      <c r="WDF11" s="447"/>
      <c r="WDG11" s="447"/>
      <c r="WDH11" s="447"/>
      <c r="WDI11" s="447"/>
      <c r="WDJ11" s="447"/>
      <c r="WDK11" s="447"/>
      <c r="WDL11" s="447"/>
      <c r="WDM11" s="447"/>
      <c r="WDN11" s="447"/>
      <c r="WDO11" s="447"/>
      <c r="WDP11" s="447"/>
      <c r="WDQ11" s="447"/>
      <c r="WDR11" s="447"/>
      <c r="WDS11" s="447"/>
      <c r="WDT11" s="447"/>
      <c r="WDU11" s="447"/>
      <c r="WDV11" s="447"/>
      <c r="WDW11" s="447"/>
      <c r="WDX11" s="447"/>
      <c r="WDY11" s="447"/>
      <c r="WDZ11" s="447"/>
      <c r="WEA11" s="447"/>
      <c r="WEB11" s="447"/>
      <c r="WEC11" s="447"/>
      <c r="WED11" s="447"/>
      <c r="WEE11" s="447"/>
      <c r="WEF11" s="447"/>
      <c r="WEG11" s="447"/>
      <c r="WEH11" s="447"/>
      <c r="WEI11" s="447"/>
      <c r="WEJ11" s="447"/>
      <c r="WEK11" s="447"/>
      <c r="WEL11" s="447"/>
      <c r="WEM11" s="447"/>
      <c r="WEN11" s="447"/>
      <c r="WEO11" s="447"/>
      <c r="WEP11" s="447"/>
      <c r="WEQ11" s="447"/>
      <c r="WER11" s="447"/>
      <c r="WES11" s="447"/>
      <c r="WET11" s="447"/>
      <c r="WEU11" s="447"/>
      <c r="WEV11" s="447"/>
      <c r="WEW11" s="447"/>
      <c r="WEX11" s="447"/>
      <c r="WEY11" s="447"/>
      <c r="WEZ11" s="447"/>
      <c r="WFA11" s="447"/>
      <c r="WFB11" s="447"/>
      <c r="WFC11" s="447"/>
      <c r="WFD11" s="447"/>
      <c r="WFE11" s="447"/>
      <c r="WFF11" s="447"/>
      <c r="WFG11" s="447"/>
      <c r="WFH11" s="447"/>
      <c r="WFI11" s="447"/>
      <c r="WFJ11" s="447"/>
      <c r="WFK11" s="447"/>
      <c r="WFL11" s="447"/>
      <c r="WFM11" s="447"/>
      <c r="WFN11" s="447"/>
      <c r="WFO11" s="447"/>
      <c r="WFP11" s="447"/>
      <c r="WFQ11" s="447"/>
      <c r="WFR11" s="447"/>
      <c r="WFS11" s="447"/>
      <c r="WFT11" s="447"/>
      <c r="WFU11" s="447"/>
      <c r="WFV11" s="447"/>
      <c r="WFW11" s="447"/>
      <c r="WFX11" s="447"/>
      <c r="WFY11" s="447"/>
      <c r="WFZ11" s="447"/>
      <c r="WGA11" s="447"/>
      <c r="WGB11" s="447"/>
      <c r="WGC11" s="447"/>
      <c r="WGD11" s="447"/>
      <c r="WGE11" s="447"/>
      <c r="WGF11" s="447"/>
      <c r="WGG11" s="447"/>
      <c r="WGH11" s="447"/>
      <c r="WGI11" s="447"/>
      <c r="WGJ11" s="447"/>
      <c r="WGK11" s="447"/>
      <c r="WGL11" s="447"/>
      <c r="WGM11" s="447"/>
      <c r="WGN11" s="447"/>
      <c r="WGO11" s="447"/>
      <c r="WGP11" s="447"/>
      <c r="WGQ11" s="447"/>
      <c r="WGR11" s="447"/>
      <c r="WGS11" s="447"/>
      <c r="WGT11" s="447"/>
      <c r="WGU11" s="447"/>
      <c r="WGV11" s="447"/>
      <c r="WGW11" s="447"/>
      <c r="WGX11" s="447"/>
      <c r="WGY11" s="447"/>
      <c r="WGZ11" s="447"/>
      <c r="WHA11" s="447"/>
      <c r="WHB11" s="447"/>
      <c r="WHC11" s="447"/>
      <c r="WHD11" s="447"/>
      <c r="WHE11" s="447"/>
      <c r="WHF11" s="447"/>
      <c r="WHG11" s="447"/>
      <c r="WHH11" s="447"/>
      <c r="WHI11" s="447"/>
      <c r="WHJ11" s="447"/>
      <c r="WHK11" s="447"/>
      <c r="WHL11" s="447"/>
      <c r="WHM11" s="447"/>
      <c r="WHN11" s="447"/>
      <c r="WHO11" s="447"/>
      <c r="WHP11" s="447"/>
      <c r="WHQ11" s="447"/>
      <c r="WHR11" s="447"/>
      <c r="WHS11" s="447"/>
      <c r="WHT11" s="447"/>
      <c r="WHU11" s="447"/>
      <c r="WHV11" s="447"/>
      <c r="WHW11" s="447"/>
      <c r="WHX11" s="447"/>
      <c r="WHY11" s="447"/>
      <c r="WHZ11" s="447"/>
      <c r="WIA11" s="447"/>
      <c r="WIB11" s="447"/>
      <c r="WIC11" s="447"/>
      <c r="WID11" s="447"/>
      <c r="WIE11" s="447"/>
      <c r="WIF11" s="447"/>
      <c r="WIG11" s="447"/>
      <c r="WIH11" s="447"/>
      <c r="WII11" s="447"/>
      <c r="WIJ11" s="447"/>
      <c r="WIK11" s="447"/>
      <c r="WIL11" s="447"/>
      <c r="WIM11" s="447"/>
      <c r="WIN11" s="447"/>
      <c r="WIO11" s="447"/>
      <c r="WIP11" s="447"/>
      <c r="WIQ11" s="447"/>
      <c r="WIR11" s="447"/>
      <c r="WIS11" s="447"/>
      <c r="WIT11" s="447"/>
      <c r="WIU11" s="447"/>
      <c r="WIV11" s="447"/>
      <c r="WIW11" s="447"/>
      <c r="WIX11" s="447"/>
      <c r="WIY11" s="447"/>
      <c r="WIZ11" s="447"/>
      <c r="WJA11" s="447"/>
      <c r="WJB11" s="447"/>
      <c r="WJC11" s="447"/>
      <c r="WJD11" s="447"/>
      <c r="WJE11" s="447"/>
      <c r="WJF11" s="447"/>
      <c r="WJG11" s="447"/>
      <c r="WJH11" s="447"/>
      <c r="WJI11" s="447"/>
      <c r="WJJ11" s="447"/>
      <c r="WJK11" s="447"/>
      <c r="WJL11" s="447"/>
      <c r="WJM11" s="447"/>
      <c r="WJN11" s="447"/>
      <c r="WJO11" s="447"/>
      <c r="WJP11" s="447"/>
      <c r="WJQ11" s="447"/>
      <c r="WJR11" s="447"/>
      <c r="WJS11" s="447"/>
      <c r="WJT11" s="447"/>
      <c r="WJU11" s="447"/>
      <c r="WJV11" s="447"/>
      <c r="WJW11" s="447"/>
      <c r="WJX11" s="447"/>
      <c r="WJY11" s="447"/>
      <c r="WJZ11" s="447"/>
      <c r="WKA11" s="447"/>
      <c r="WKB11" s="447"/>
      <c r="WKC11" s="447"/>
      <c r="WKD11" s="447"/>
      <c r="WKE11" s="447"/>
      <c r="WKF11" s="447"/>
      <c r="WKG11" s="447"/>
      <c r="WKH11" s="447"/>
      <c r="WKI11" s="447"/>
      <c r="WKJ11" s="447"/>
      <c r="WKK11" s="447"/>
      <c r="WKL11" s="447"/>
      <c r="WKM11" s="447"/>
      <c r="WKN11" s="447"/>
      <c r="WKO11" s="447"/>
      <c r="WKP11" s="447"/>
      <c r="WKQ11" s="447"/>
      <c r="WKR11" s="447"/>
      <c r="WKS11" s="447"/>
      <c r="WKT11" s="447"/>
      <c r="WKU11" s="447"/>
      <c r="WKV11" s="447"/>
      <c r="WKW11" s="447"/>
      <c r="WKX11" s="447"/>
      <c r="WKY11" s="447"/>
      <c r="WKZ11" s="447"/>
      <c r="WLA11" s="447"/>
      <c r="WLB11" s="447"/>
      <c r="WLC11" s="447"/>
      <c r="WLD11" s="447"/>
      <c r="WLE11" s="447"/>
      <c r="WLF11" s="447"/>
      <c r="WLG11" s="447"/>
      <c r="WLH11" s="447"/>
      <c r="WLI11" s="447"/>
      <c r="WLJ11" s="447"/>
      <c r="WLK11" s="447"/>
      <c r="WLL11" s="447"/>
      <c r="WLM11" s="447"/>
      <c r="WLN11" s="447"/>
      <c r="WLO11" s="447"/>
      <c r="WLP11" s="447"/>
      <c r="WLQ11" s="447"/>
      <c r="WLR11" s="447"/>
      <c r="WLS11" s="447"/>
      <c r="WLT11" s="447"/>
      <c r="WLU11" s="447"/>
      <c r="WLV11" s="447"/>
      <c r="WLW11" s="447"/>
      <c r="WLX11" s="447"/>
      <c r="WLY11" s="447"/>
      <c r="WLZ11" s="447"/>
      <c r="WMA11" s="447"/>
      <c r="WMB11" s="447"/>
      <c r="WMC11" s="447"/>
      <c r="WMD11" s="447"/>
      <c r="WME11" s="447"/>
      <c r="WMF11" s="447"/>
      <c r="WMG11" s="447"/>
      <c r="WMH11" s="447"/>
      <c r="WMI11" s="447"/>
      <c r="WMJ11" s="447"/>
      <c r="WMK11" s="447"/>
      <c r="WML11" s="447"/>
      <c r="WMM11" s="447"/>
      <c r="WMN11" s="447"/>
      <c r="WMO11" s="447"/>
      <c r="WMP11" s="447"/>
      <c r="WMQ11" s="447"/>
      <c r="WMR11" s="447"/>
      <c r="WMS11" s="447"/>
      <c r="WMT11" s="447"/>
      <c r="WMU11" s="447"/>
      <c r="WMV11" s="447"/>
      <c r="WMW11" s="447"/>
      <c r="WMX11" s="447"/>
      <c r="WMY11" s="447"/>
      <c r="WMZ11" s="447"/>
      <c r="WNA11" s="447"/>
      <c r="WNB11" s="447"/>
      <c r="WNC11" s="447"/>
      <c r="WND11" s="447"/>
      <c r="WNE11" s="447"/>
      <c r="WNF11" s="447"/>
      <c r="WNG11" s="447"/>
      <c r="WNH11" s="447"/>
      <c r="WNI11" s="447"/>
      <c r="WNJ11" s="447"/>
      <c r="WNK11" s="447"/>
      <c r="WNL11" s="447"/>
      <c r="WNM11" s="447"/>
      <c r="WNN11" s="447"/>
      <c r="WNO11" s="447"/>
      <c r="WNP11" s="447"/>
      <c r="WNQ11" s="447"/>
      <c r="WNR11" s="447"/>
      <c r="WNS11" s="447"/>
      <c r="WNT11" s="447"/>
      <c r="WNU11" s="447"/>
      <c r="WNV11" s="447"/>
      <c r="WNW11" s="447"/>
      <c r="WNX11" s="447"/>
      <c r="WNY11" s="447"/>
      <c r="WNZ11" s="447"/>
      <c r="WOA11" s="447"/>
      <c r="WOB11" s="447"/>
      <c r="WOC11" s="447"/>
      <c r="WOD11" s="447"/>
      <c r="WOE11" s="447"/>
      <c r="WOF11" s="447"/>
      <c r="WOG11" s="447"/>
      <c r="WOH11" s="447"/>
      <c r="WOI11" s="447"/>
      <c r="WOJ11" s="447"/>
      <c r="WOK11" s="447"/>
      <c r="WOL11" s="447"/>
      <c r="WOM11" s="447"/>
      <c r="WON11" s="447"/>
      <c r="WOO11" s="447"/>
      <c r="WOP11" s="447"/>
      <c r="WOQ11" s="447"/>
      <c r="WOR11" s="447"/>
      <c r="WOS11" s="447"/>
      <c r="WOT11" s="447"/>
      <c r="WOU11" s="447"/>
      <c r="WOV11" s="447"/>
      <c r="WOW11" s="447"/>
      <c r="WOX11" s="447"/>
      <c r="WOY11" s="447"/>
      <c r="WOZ11" s="447"/>
      <c r="WPA11" s="447"/>
      <c r="WPB11" s="447"/>
      <c r="WPC11" s="447"/>
      <c r="WPD11" s="447"/>
      <c r="WPE11" s="447"/>
      <c r="WPF11" s="447"/>
      <c r="WPG11" s="447"/>
      <c r="WPH11" s="447"/>
      <c r="WPI11" s="447"/>
      <c r="WPJ11" s="447"/>
      <c r="WPK11" s="447"/>
      <c r="WPL11" s="447"/>
      <c r="WPM11" s="447"/>
      <c r="WPN11" s="447"/>
      <c r="WPO11" s="447"/>
      <c r="WPP11" s="447"/>
      <c r="WPQ11" s="447"/>
      <c r="WPR11" s="447"/>
      <c r="WPS11" s="447"/>
      <c r="WPT11" s="447"/>
      <c r="WPU11" s="447"/>
      <c r="WPV11" s="447"/>
      <c r="WPW11" s="447"/>
      <c r="WPX11" s="447"/>
      <c r="WPY11" s="447"/>
      <c r="WPZ11" s="447"/>
      <c r="WQA11" s="447"/>
      <c r="WQB11" s="447"/>
      <c r="WQC11" s="447"/>
      <c r="WQD11" s="447"/>
      <c r="WQE11" s="447"/>
      <c r="WQF11" s="447"/>
      <c r="WQG11" s="447"/>
      <c r="WQH11" s="447"/>
      <c r="WQI11" s="447"/>
      <c r="WQJ11" s="447"/>
      <c r="WQK11" s="447"/>
      <c r="WQL11" s="447"/>
      <c r="WQM11" s="447"/>
      <c r="WQN11" s="447"/>
      <c r="WQO11" s="447"/>
      <c r="WQP11" s="447"/>
      <c r="WQQ11" s="447"/>
      <c r="WQR11" s="447"/>
      <c r="WQS11" s="447"/>
      <c r="WQT11" s="447"/>
      <c r="WQU11" s="447"/>
      <c r="WQV11" s="447"/>
      <c r="WQW11" s="447"/>
      <c r="WQX11" s="447"/>
      <c r="WQY11" s="447"/>
      <c r="WQZ11" s="447"/>
      <c r="WRA11" s="447"/>
      <c r="WRB11" s="447"/>
      <c r="WRC11" s="447"/>
      <c r="WRD11" s="447"/>
      <c r="WRE11" s="447"/>
      <c r="WRF11" s="447"/>
      <c r="WRG11" s="447"/>
      <c r="WRH11" s="447"/>
      <c r="WRI11" s="447"/>
      <c r="WRJ11" s="447"/>
      <c r="WRK11" s="447"/>
      <c r="WRL11" s="447"/>
      <c r="WRM11" s="447"/>
      <c r="WRN11" s="447"/>
      <c r="WRO11" s="447"/>
      <c r="WRP11" s="447"/>
      <c r="WRQ11" s="447"/>
      <c r="WRR11" s="447"/>
      <c r="WRS11" s="447"/>
      <c r="WRT11" s="447"/>
      <c r="WRU11" s="447"/>
      <c r="WRV11" s="447"/>
      <c r="WRW11" s="447"/>
      <c r="WRX11" s="447"/>
      <c r="WRY11" s="447"/>
      <c r="WRZ11" s="447"/>
      <c r="WSA11" s="447"/>
      <c r="WSB11" s="447"/>
      <c r="WSC11" s="447"/>
      <c r="WSD11" s="447"/>
      <c r="WSE11" s="447"/>
      <c r="WSF11" s="447"/>
      <c r="WSG11" s="447"/>
      <c r="WSH11" s="447"/>
      <c r="WSI11" s="447"/>
      <c r="WSJ11" s="447"/>
      <c r="WSK11" s="447"/>
      <c r="WSL11" s="447"/>
      <c r="WSM11" s="447"/>
      <c r="WSN11" s="447"/>
      <c r="WSO11" s="447"/>
      <c r="WSP11" s="447"/>
      <c r="WSQ11" s="447"/>
      <c r="WSR11" s="447"/>
      <c r="WSS11" s="447"/>
      <c r="WST11" s="447"/>
      <c r="WSU11" s="447"/>
      <c r="WSV11" s="447"/>
      <c r="WSW11" s="447"/>
      <c r="WSX11" s="447"/>
      <c r="WSY11" s="447"/>
      <c r="WSZ11" s="447"/>
      <c r="WTA11" s="447"/>
      <c r="WTB11" s="447"/>
      <c r="WTC11" s="447"/>
      <c r="WTD11" s="447"/>
      <c r="WTE11" s="447"/>
      <c r="WTF11" s="447"/>
      <c r="WTG11" s="447"/>
      <c r="WTH11" s="447"/>
      <c r="WTI11" s="447"/>
      <c r="WTJ11" s="447"/>
      <c r="WTK11" s="447"/>
      <c r="WTL11" s="447"/>
      <c r="WTM11" s="447"/>
      <c r="WTN11" s="447"/>
      <c r="WTO11" s="447"/>
      <c r="WTP11" s="447"/>
      <c r="WTQ11" s="447"/>
      <c r="WTR11" s="447"/>
      <c r="WTS11" s="447"/>
      <c r="WTT11" s="447"/>
      <c r="WTU11" s="447"/>
      <c r="WTV11" s="447"/>
      <c r="WTW11" s="447"/>
      <c r="WTX11" s="447"/>
      <c r="WTY11" s="447"/>
      <c r="WTZ11" s="447"/>
      <c r="WUA11" s="447"/>
      <c r="WUB11" s="447"/>
      <c r="WUC11" s="447"/>
      <c r="WUD11" s="447"/>
      <c r="WUE11" s="447"/>
      <c r="WUF11" s="447"/>
      <c r="WUG11" s="447"/>
      <c r="WUH11" s="447"/>
      <c r="WUI11" s="447"/>
      <c r="WUJ11" s="447"/>
      <c r="WUK11" s="447"/>
      <c r="WUL11" s="447"/>
      <c r="WUM11" s="447"/>
      <c r="WUN11" s="447"/>
      <c r="WUO11" s="447"/>
      <c r="WUP11" s="447"/>
      <c r="WUQ11" s="447"/>
      <c r="WUR11" s="447"/>
      <c r="WUS11" s="447"/>
      <c r="WUT11" s="447"/>
      <c r="WUU11" s="447"/>
      <c r="WUV11" s="447"/>
      <c r="WUW11" s="447"/>
      <c r="WUX11" s="447"/>
      <c r="WUY11" s="447"/>
      <c r="WUZ11" s="447"/>
      <c r="WVA11" s="447"/>
      <c r="WVB11" s="447"/>
      <c r="WVC11" s="447"/>
      <c r="WVD11" s="447"/>
      <c r="WVE11" s="447"/>
      <c r="WVF11" s="447"/>
      <c r="WVG11" s="447"/>
      <c r="WVH11" s="447"/>
      <c r="WVI11" s="447"/>
      <c r="WVJ11" s="447"/>
      <c r="WVK11" s="447"/>
      <c r="WVL11" s="447"/>
      <c r="WVM11" s="447"/>
      <c r="WVN11" s="447"/>
      <c r="WVO11" s="447"/>
      <c r="WVP11" s="447"/>
      <c r="WVQ11" s="447"/>
      <c r="WVR11" s="447"/>
      <c r="WVS11" s="447"/>
      <c r="WVT11" s="447"/>
      <c r="WVU11" s="447"/>
      <c r="WVV11" s="447"/>
    </row>
    <row r="12" spans="1:16142" ht="18.75" x14ac:dyDescent="0.25">
      <c r="A12" s="2370" t="s">
        <v>220</v>
      </c>
      <c r="B12" s="2370"/>
      <c r="C12" s="2370"/>
      <c r="D12" s="2370"/>
      <c r="E12" s="2370"/>
      <c r="F12" s="2370"/>
      <c r="G12" s="2370"/>
      <c r="H12" s="2370"/>
      <c r="I12" s="920"/>
      <c r="J12" s="920"/>
      <c r="K12" s="920"/>
      <c r="L12" s="920"/>
      <c r="M12" s="920"/>
      <c r="N12" s="920"/>
      <c r="O12" s="920"/>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c r="BN12" s="447"/>
      <c r="BO12" s="447"/>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E12" s="447"/>
      <c r="DF12" s="447"/>
      <c r="DG12" s="447"/>
      <c r="DH12" s="447"/>
      <c r="DI12" s="447"/>
      <c r="DJ12" s="447"/>
      <c r="DK12" s="447"/>
      <c r="DL12" s="447"/>
      <c r="DM12" s="447"/>
      <c r="DN12" s="447"/>
      <c r="DO12" s="447"/>
      <c r="DP12" s="447"/>
      <c r="DQ12" s="447"/>
      <c r="DR12" s="447"/>
      <c r="DS12" s="447"/>
      <c r="DT12" s="447"/>
      <c r="DU12" s="447"/>
      <c r="DV12" s="447"/>
      <c r="DW12" s="447"/>
      <c r="DX12" s="447"/>
      <c r="DY12" s="447"/>
      <c r="DZ12" s="447"/>
      <c r="EA12" s="447"/>
      <c r="EB12" s="447"/>
      <c r="EC12" s="447"/>
      <c r="ED12" s="447"/>
      <c r="EE12" s="447"/>
      <c r="EF12" s="447"/>
      <c r="EG12" s="447"/>
      <c r="EH12" s="447"/>
      <c r="EI12" s="447"/>
      <c r="EJ12" s="447"/>
      <c r="EK12" s="447"/>
      <c r="EL12" s="447"/>
      <c r="EM12" s="447"/>
      <c r="EN12" s="447"/>
      <c r="EO12" s="447"/>
      <c r="EP12" s="447"/>
      <c r="EQ12" s="447"/>
      <c r="ER12" s="447"/>
      <c r="ES12" s="447"/>
      <c r="ET12" s="447"/>
      <c r="EU12" s="447"/>
      <c r="EV12" s="447"/>
      <c r="EW12" s="447"/>
      <c r="EX12" s="447"/>
      <c r="EY12" s="447"/>
      <c r="EZ12" s="447"/>
      <c r="FA12" s="447"/>
      <c r="FB12" s="447"/>
      <c r="FC12" s="447"/>
      <c r="FD12" s="447"/>
      <c r="FE12" s="447"/>
      <c r="FF12" s="447"/>
      <c r="FG12" s="447"/>
      <c r="FH12" s="447"/>
      <c r="FI12" s="447"/>
      <c r="FJ12" s="447"/>
      <c r="FK12" s="447"/>
      <c r="FL12" s="447"/>
      <c r="FM12" s="447"/>
      <c r="FN12" s="447"/>
      <c r="FO12" s="447"/>
      <c r="FP12" s="447"/>
      <c r="FQ12" s="447"/>
      <c r="FR12" s="447"/>
      <c r="FS12" s="447"/>
      <c r="FT12" s="447"/>
      <c r="FU12" s="447"/>
      <c r="FV12" s="447"/>
      <c r="FW12" s="447"/>
      <c r="FX12" s="447"/>
      <c r="FY12" s="447"/>
      <c r="FZ12" s="447"/>
      <c r="GA12" s="447"/>
      <c r="GB12" s="447"/>
      <c r="GC12" s="447"/>
      <c r="GD12" s="447"/>
      <c r="GE12" s="447"/>
      <c r="GF12" s="447"/>
      <c r="GG12" s="447"/>
      <c r="GH12" s="447"/>
      <c r="GI12" s="447"/>
      <c r="GJ12" s="447"/>
      <c r="GK12" s="447"/>
      <c r="GL12" s="447"/>
      <c r="GM12" s="447"/>
      <c r="GN12" s="447"/>
      <c r="GO12" s="447"/>
      <c r="GP12" s="447"/>
      <c r="GQ12" s="447"/>
      <c r="GR12" s="447"/>
      <c r="GS12" s="447"/>
      <c r="GT12" s="447"/>
      <c r="GU12" s="447"/>
      <c r="GV12" s="447"/>
      <c r="GW12" s="447"/>
      <c r="GX12" s="447"/>
      <c r="GY12" s="447"/>
      <c r="GZ12" s="447"/>
      <c r="HA12" s="447"/>
      <c r="HB12" s="447"/>
      <c r="HC12" s="447"/>
      <c r="HD12" s="447"/>
      <c r="HE12" s="447"/>
      <c r="HF12" s="447"/>
      <c r="HG12" s="447"/>
      <c r="HH12" s="447"/>
      <c r="HI12" s="447"/>
      <c r="HJ12" s="447"/>
      <c r="HK12" s="447"/>
      <c r="HL12" s="447"/>
      <c r="HM12" s="447"/>
      <c r="HN12" s="447"/>
      <c r="HO12" s="447"/>
      <c r="HP12" s="447"/>
      <c r="HQ12" s="447"/>
      <c r="HR12" s="447"/>
      <c r="HS12" s="447"/>
      <c r="HT12" s="447"/>
      <c r="HU12" s="447"/>
      <c r="HV12" s="447"/>
      <c r="HW12" s="447"/>
      <c r="HX12" s="447"/>
      <c r="HY12" s="447"/>
      <c r="HZ12" s="447"/>
      <c r="IA12" s="447"/>
      <c r="IB12" s="447"/>
      <c r="IC12" s="447"/>
      <c r="ID12" s="447"/>
      <c r="IE12" s="447"/>
      <c r="IF12" s="447"/>
      <c r="IG12" s="447"/>
      <c r="IH12" s="447"/>
      <c r="II12" s="447"/>
      <c r="IJ12" s="447"/>
      <c r="IK12" s="447"/>
      <c r="IL12" s="447"/>
      <c r="IM12" s="447"/>
      <c r="IN12" s="447"/>
      <c r="IO12" s="447"/>
      <c r="IP12" s="447"/>
      <c r="IQ12" s="447"/>
      <c r="IR12" s="447"/>
      <c r="IS12" s="447"/>
      <c r="IT12" s="447"/>
      <c r="IU12" s="447"/>
      <c r="IV12" s="447"/>
      <c r="IW12" s="447"/>
      <c r="IX12" s="447"/>
      <c r="IY12" s="447"/>
      <c r="IZ12" s="447"/>
      <c r="JA12" s="447"/>
      <c r="JB12" s="447"/>
      <c r="JC12" s="447"/>
      <c r="JD12" s="447"/>
      <c r="JE12" s="447"/>
      <c r="JF12" s="447"/>
      <c r="JG12" s="447"/>
      <c r="JH12" s="447"/>
      <c r="JI12" s="447"/>
      <c r="JJ12" s="447"/>
      <c r="JK12" s="447"/>
      <c r="JL12" s="447"/>
      <c r="JM12" s="447"/>
      <c r="JN12" s="447"/>
      <c r="JO12" s="447"/>
      <c r="JP12" s="447"/>
      <c r="JQ12" s="447"/>
      <c r="JR12" s="447"/>
      <c r="JS12" s="447"/>
      <c r="JT12" s="447"/>
      <c r="JU12" s="447"/>
      <c r="JV12" s="447"/>
      <c r="JW12" s="447"/>
      <c r="JX12" s="447"/>
      <c r="JY12" s="447"/>
      <c r="JZ12" s="447"/>
      <c r="KA12" s="447"/>
      <c r="KB12" s="447"/>
      <c r="KC12" s="447"/>
      <c r="KD12" s="447"/>
      <c r="KE12" s="447"/>
      <c r="KF12" s="447"/>
      <c r="KG12" s="447"/>
      <c r="KH12" s="447"/>
      <c r="KI12" s="447"/>
      <c r="KJ12" s="447"/>
      <c r="KK12" s="447"/>
      <c r="KL12" s="447"/>
      <c r="KM12" s="447"/>
      <c r="KN12" s="447"/>
      <c r="KO12" s="447"/>
      <c r="KP12" s="447"/>
      <c r="KQ12" s="447"/>
      <c r="KR12" s="447"/>
      <c r="KS12" s="447"/>
      <c r="KT12" s="447"/>
      <c r="KU12" s="447"/>
      <c r="KV12" s="447"/>
      <c r="KW12" s="447"/>
      <c r="KX12" s="447"/>
      <c r="KY12" s="447"/>
      <c r="KZ12" s="447"/>
      <c r="LA12" s="447"/>
      <c r="LB12" s="447"/>
      <c r="LC12" s="447"/>
      <c r="LD12" s="447"/>
      <c r="LE12" s="447"/>
      <c r="LF12" s="447"/>
      <c r="LG12" s="447"/>
      <c r="LH12" s="447"/>
      <c r="LI12" s="447"/>
      <c r="LJ12" s="447"/>
      <c r="LK12" s="447"/>
      <c r="LL12" s="447"/>
      <c r="LM12" s="447"/>
      <c r="LN12" s="447"/>
      <c r="LO12" s="447"/>
      <c r="LP12" s="447"/>
      <c r="LQ12" s="447"/>
      <c r="LR12" s="447"/>
      <c r="LS12" s="447"/>
      <c r="LT12" s="447"/>
      <c r="LU12" s="447"/>
      <c r="LV12" s="447"/>
      <c r="LW12" s="447"/>
      <c r="LX12" s="447"/>
      <c r="LY12" s="447"/>
      <c r="LZ12" s="447"/>
      <c r="MA12" s="447"/>
      <c r="MB12" s="447"/>
      <c r="MC12" s="447"/>
      <c r="MD12" s="447"/>
      <c r="ME12" s="447"/>
      <c r="MF12" s="447"/>
      <c r="MG12" s="447"/>
      <c r="MH12" s="447"/>
      <c r="MI12" s="447"/>
      <c r="MJ12" s="447"/>
      <c r="MK12" s="447"/>
      <c r="ML12" s="447"/>
      <c r="MM12" s="447"/>
      <c r="MN12" s="447"/>
      <c r="MO12" s="447"/>
      <c r="MP12" s="447"/>
      <c r="MQ12" s="447"/>
      <c r="MR12" s="447"/>
      <c r="MS12" s="447"/>
      <c r="MT12" s="447"/>
      <c r="MU12" s="447"/>
      <c r="MV12" s="447"/>
      <c r="MW12" s="447"/>
      <c r="MX12" s="447"/>
      <c r="MY12" s="447"/>
      <c r="MZ12" s="447"/>
      <c r="NA12" s="447"/>
      <c r="NB12" s="447"/>
      <c r="NC12" s="447"/>
      <c r="ND12" s="447"/>
      <c r="NE12" s="447"/>
      <c r="NF12" s="447"/>
      <c r="NG12" s="447"/>
      <c r="NH12" s="447"/>
      <c r="NI12" s="447"/>
      <c r="NJ12" s="447"/>
      <c r="NK12" s="447"/>
      <c r="NL12" s="447"/>
      <c r="NM12" s="447"/>
      <c r="NN12" s="447"/>
      <c r="NO12" s="447"/>
      <c r="NP12" s="447"/>
      <c r="NQ12" s="447"/>
      <c r="NR12" s="447"/>
      <c r="NS12" s="447"/>
      <c r="NT12" s="447"/>
      <c r="NU12" s="447"/>
      <c r="NV12" s="447"/>
      <c r="NW12" s="447"/>
      <c r="NX12" s="447"/>
      <c r="NY12" s="447"/>
      <c r="NZ12" s="447"/>
      <c r="OA12" s="447"/>
      <c r="OB12" s="447"/>
      <c r="OC12" s="447"/>
      <c r="OD12" s="447"/>
      <c r="OE12" s="447"/>
      <c r="OF12" s="447"/>
      <c r="OG12" s="447"/>
      <c r="OH12" s="447"/>
      <c r="OI12" s="447"/>
      <c r="OJ12" s="447"/>
      <c r="OK12" s="447"/>
      <c r="OL12" s="447"/>
      <c r="OM12" s="447"/>
      <c r="ON12" s="447"/>
      <c r="OO12" s="447"/>
      <c r="OP12" s="447"/>
      <c r="OQ12" s="447"/>
      <c r="OR12" s="447"/>
      <c r="OS12" s="447"/>
      <c r="OT12" s="447"/>
      <c r="OU12" s="447"/>
      <c r="OV12" s="447"/>
      <c r="OW12" s="447"/>
      <c r="OX12" s="447"/>
      <c r="OY12" s="447"/>
      <c r="OZ12" s="447"/>
      <c r="PA12" s="447"/>
      <c r="PB12" s="447"/>
      <c r="PC12" s="447"/>
      <c r="PD12" s="447"/>
      <c r="PE12" s="447"/>
      <c r="PF12" s="447"/>
      <c r="PG12" s="447"/>
      <c r="PH12" s="447"/>
      <c r="PI12" s="447"/>
      <c r="PJ12" s="447"/>
      <c r="PK12" s="447"/>
      <c r="PL12" s="447"/>
      <c r="PM12" s="447"/>
      <c r="PN12" s="447"/>
      <c r="PO12" s="447"/>
      <c r="PP12" s="447"/>
      <c r="PQ12" s="447"/>
      <c r="PR12" s="447"/>
      <c r="PS12" s="447"/>
      <c r="PT12" s="447"/>
      <c r="PU12" s="447"/>
      <c r="PV12" s="447"/>
      <c r="PW12" s="447"/>
      <c r="PX12" s="447"/>
      <c r="PY12" s="447"/>
      <c r="PZ12" s="447"/>
      <c r="QA12" s="447"/>
      <c r="QB12" s="447"/>
      <c r="QC12" s="447"/>
      <c r="QD12" s="447"/>
      <c r="QE12" s="447"/>
      <c r="QF12" s="447"/>
      <c r="QG12" s="447"/>
      <c r="QH12" s="447"/>
      <c r="QI12" s="447"/>
      <c r="QJ12" s="447"/>
      <c r="QK12" s="447"/>
      <c r="QL12" s="447"/>
      <c r="QM12" s="447"/>
      <c r="QN12" s="447"/>
      <c r="QO12" s="447"/>
      <c r="QP12" s="447"/>
      <c r="QQ12" s="447"/>
      <c r="QR12" s="447"/>
      <c r="QS12" s="447"/>
      <c r="QT12" s="447"/>
      <c r="QU12" s="447"/>
      <c r="QV12" s="447"/>
      <c r="QW12" s="447"/>
      <c r="QX12" s="447"/>
      <c r="QY12" s="447"/>
      <c r="QZ12" s="447"/>
      <c r="RA12" s="447"/>
      <c r="RB12" s="447"/>
      <c r="RC12" s="447"/>
      <c r="RD12" s="447"/>
      <c r="RE12" s="447"/>
      <c r="RF12" s="447"/>
      <c r="RG12" s="447"/>
      <c r="RH12" s="447"/>
      <c r="RI12" s="447"/>
      <c r="RJ12" s="447"/>
      <c r="RK12" s="447"/>
      <c r="RL12" s="447"/>
      <c r="RM12" s="447"/>
      <c r="RN12" s="447"/>
      <c r="RO12" s="447"/>
      <c r="RP12" s="447"/>
      <c r="RQ12" s="447"/>
      <c r="RR12" s="447"/>
      <c r="RS12" s="447"/>
      <c r="RT12" s="447"/>
      <c r="RU12" s="447"/>
      <c r="RV12" s="447"/>
      <c r="RW12" s="447"/>
      <c r="RX12" s="447"/>
      <c r="RY12" s="447"/>
      <c r="RZ12" s="447"/>
      <c r="SA12" s="447"/>
      <c r="SB12" s="447"/>
      <c r="SC12" s="447"/>
      <c r="SD12" s="447"/>
      <c r="SE12" s="447"/>
      <c r="SF12" s="447"/>
      <c r="SG12" s="447"/>
      <c r="SH12" s="447"/>
      <c r="SI12" s="447"/>
      <c r="SJ12" s="447"/>
      <c r="SK12" s="447"/>
      <c r="SL12" s="447"/>
      <c r="SM12" s="447"/>
      <c r="SN12" s="447"/>
      <c r="SO12" s="447"/>
      <c r="SP12" s="447"/>
      <c r="SQ12" s="447"/>
      <c r="SR12" s="447"/>
      <c r="SS12" s="447"/>
      <c r="ST12" s="447"/>
      <c r="SU12" s="447"/>
      <c r="SV12" s="447"/>
      <c r="SW12" s="447"/>
      <c r="SX12" s="447"/>
      <c r="SY12" s="447"/>
      <c r="SZ12" s="447"/>
      <c r="TA12" s="447"/>
      <c r="TB12" s="447"/>
      <c r="TC12" s="447"/>
      <c r="TD12" s="447"/>
      <c r="TE12" s="447"/>
      <c r="TF12" s="447"/>
      <c r="TG12" s="447"/>
      <c r="TH12" s="447"/>
      <c r="TI12" s="447"/>
      <c r="TJ12" s="447"/>
      <c r="TK12" s="447"/>
      <c r="TL12" s="447"/>
      <c r="TM12" s="447"/>
      <c r="TN12" s="447"/>
      <c r="TO12" s="447"/>
      <c r="TP12" s="447"/>
      <c r="TQ12" s="447"/>
      <c r="TR12" s="447"/>
      <c r="TS12" s="447"/>
      <c r="TT12" s="447"/>
      <c r="TU12" s="447"/>
      <c r="TV12" s="447"/>
      <c r="TW12" s="447"/>
      <c r="TX12" s="447"/>
      <c r="TY12" s="447"/>
      <c r="TZ12" s="447"/>
      <c r="UA12" s="447"/>
      <c r="UB12" s="447"/>
      <c r="UC12" s="447"/>
      <c r="UD12" s="447"/>
      <c r="UE12" s="447"/>
      <c r="UF12" s="447"/>
      <c r="UG12" s="447"/>
      <c r="UH12" s="447"/>
      <c r="UI12" s="447"/>
      <c r="UJ12" s="447"/>
      <c r="UK12" s="447"/>
      <c r="UL12" s="447"/>
      <c r="UM12" s="447"/>
      <c r="UN12" s="447"/>
      <c r="UO12" s="447"/>
      <c r="UP12" s="447"/>
      <c r="UQ12" s="447"/>
      <c r="UR12" s="447"/>
      <c r="US12" s="447"/>
      <c r="UT12" s="447"/>
      <c r="UU12" s="447"/>
      <c r="UV12" s="447"/>
      <c r="UW12" s="447"/>
      <c r="UX12" s="447"/>
      <c r="UY12" s="447"/>
      <c r="UZ12" s="447"/>
      <c r="VA12" s="447"/>
      <c r="VB12" s="447"/>
      <c r="VC12" s="447"/>
      <c r="VD12" s="447"/>
      <c r="VE12" s="447"/>
      <c r="VF12" s="447"/>
      <c r="VG12" s="447"/>
      <c r="VH12" s="447"/>
      <c r="VI12" s="447"/>
      <c r="VJ12" s="447"/>
      <c r="VK12" s="447"/>
      <c r="VL12" s="447"/>
      <c r="VM12" s="447"/>
      <c r="VN12" s="447"/>
      <c r="VO12" s="447"/>
      <c r="VP12" s="447"/>
      <c r="VQ12" s="447"/>
      <c r="VR12" s="447"/>
      <c r="VS12" s="447"/>
      <c r="VT12" s="447"/>
      <c r="VU12" s="447"/>
      <c r="VV12" s="447"/>
      <c r="VW12" s="447"/>
      <c r="VX12" s="447"/>
      <c r="VY12" s="447"/>
      <c r="VZ12" s="447"/>
      <c r="WA12" s="447"/>
      <c r="WB12" s="447"/>
      <c r="WC12" s="447"/>
      <c r="WD12" s="447"/>
      <c r="WE12" s="447"/>
      <c r="WF12" s="447"/>
      <c r="WG12" s="447"/>
      <c r="WH12" s="447"/>
      <c r="WI12" s="447"/>
      <c r="WJ12" s="447"/>
      <c r="WK12" s="447"/>
      <c r="WL12" s="447"/>
      <c r="WM12" s="447"/>
      <c r="WN12" s="447"/>
      <c r="WO12" s="447"/>
      <c r="WP12" s="447"/>
      <c r="WQ12" s="447"/>
      <c r="WR12" s="447"/>
      <c r="WS12" s="447"/>
      <c r="WT12" s="447"/>
      <c r="WU12" s="447"/>
      <c r="WV12" s="447"/>
      <c r="WW12" s="447"/>
      <c r="WX12" s="447"/>
      <c r="WY12" s="447"/>
      <c r="WZ12" s="447"/>
      <c r="XA12" s="447"/>
      <c r="XB12" s="447"/>
      <c r="XC12" s="447"/>
      <c r="XD12" s="447"/>
      <c r="XE12" s="447"/>
      <c r="XF12" s="447"/>
      <c r="XG12" s="447"/>
      <c r="XH12" s="447"/>
      <c r="XI12" s="447"/>
      <c r="XJ12" s="447"/>
      <c r="XK12" s="447"/>
      <c r="XL12" s="447"/>
      <c r="XM12" s="447"/>
      <c r="XN12" s="447"/>
      <c r="XO12" s="447"/>
      <c r="XP12" s="447"/>
      <c r="XQ12" s="447"/>
      <c r="XR12" s="447"/>
      <c r="XS12" s="447"/>
      <c r="XT12" s="447"/>
      <c r="XU12" s="447"/>
      <c r="XV12" s="447"/>
      <c r="XW12" s="447"/>
      <c r="XX12" s="447"/>
      <c r="XY12" s="447"/>
      <c r="XZ12" s="447"/>
      <c r="YA12" s="447"/>
      <c r="YB12" s="447"/>
      <c r="YC12" s="447"/>
      <c r="YD12" s="447"/>
      <c r="YE12" s="447"/>
      <c r="YF12" s="447"/>
      <c r="YG12" s="447"/>
      <c r="YH12" s="447"/>
      <c r="YI12" s="447"/>
      <c r="YJ12" s="447"/>
      <c r="YK12" s="447"/>
      <c r="YL12" s="447"/>
      <c r="YM12" s="447"/>
      <c r="YN12" s="447"/>
      <c r="YO12" s="447"/>
      <c r="YP12" s="447"/>
      <c r="YQ12" s="447"/>
      <c r="YR12" s="447"/>
      <c r="YS12" s="447"/>
      <c r="YT12" s="447"/>
      <c r="YU12" s="447"/>
      <c r="YV12" s="447"/>
      <c r="YW12" s="447"/>
      <c r="YX12" s="447"/>
      <c r="YY12" s="447"/>
      <c r="YZ12" s="447"/>
      <c r="ZA12" s="447"/>
      <c r="ZB12" s="447"/>
      <c r="ZC12" s="447"/>
      <c r="ZD12" s="447"/>
      <c r="ZE12" s="447"/>
      <c r="ZF12" s="447"/>
      <c r="ZG12" s="447"/>
      <c r="ZH12" s="447"/>
      <c r="ZI12" s="447"/>
      <c r="ZJ12" s="447"/>
      <c r="ZK12" s="447"/>
      <c r="ZL12" s="447"/>
      <c r="ZM12" s="447"/>
      <c r="ZN12" s="447"/>
      <c r="ZO12" s="447"/>
      <c r="ZP12" s="447"/>
      <c r="ZQ12" s="447"/>
      <c r="ZR12" s="447"/>
      <c r="ZS12" s="447"/>
      <c r="ZT12" s="447"/>
      <c r="ZU12" s="447"/>
      <c r="ZV12" s="447"/>
      <c r="ZW12" s="447"/>
      <c r="ZX12" s="447"/>
      <c r="ZY12" s="447"/>
      <c r="ZZ12" s="447"/>
      <c r="AAA12" s="447"/>
      <c r="AAB12" s="447"/>
      <c r="AAC12" s="447"/>
      <c r="AAD12" s="447"/>
      <c r="AAE12" s="447"/>
      <c r="AAF12" s="447"/>
      <c r="AAG12" s="447"/>
      <c r="AAH12" s="447"/>
      <c r="AAI12" s="447"/>
      <c r="AAJ12" s="447"/>
      <c r="AAK12" s="447"/>
      <c r="AAL12" s="447"/>
      <c r="AAM12" s="447"/>
      <c r="AAN12" s="447"/>
      <c r="AAO12" s="447"/>
      <c r="AAP12" s="447"/>
      <c r="AAQ12" s="447"/>
      <c r="AAR12" s="447"/>
      <c r="AAS12" s="447"/>
      <c r="AAT12" s="447"/>
      <c r="AAU12" s="447"/>
      <c r="AAV12" s="447"/>
      <c r="AAW12" s="447"/>
      <c r="AAX12" s="447"/>
      <c r="AAY12" s="447"/>
      <c r="AAZ12" s="447"/>
      <c r="ABA12" s="447"/>
      <c r="ABB12" s="447"/>
      <c r="ABC12" s="447"/>
      <c r="ABD12" s="447"/>
      <c r="ABE12" s="447"/>
      <c r="ABF12" s="447"/>
      <c r="ABG12" s="447"/>
      <c r="ABH12" s="447"/>
      <c r="ABI12" s="447"/>
      <c r="ABJ12" s="447"/>
      <c r="ABK12" s="447"/>
      <c r="ABL12" s="447"/>
      <c r="ABM12" s="447"/>
      <c r="ABN12" s="447"/>
      <c r="ABO12" s="447"/>
      <c r="ABP12" s="447"/>
      <c r="ABQ12" s="447"/>
      <c r="ABR12" s="447"/>
      <c r="ABS12" s="447"/>
      <c r="ABT12" s="447"/>
      <c r="ABU12" s="447"/>
      <c r="ABV12" s="447"/>
      <c r="ABW12" s="447"/>
      <c r="ABX12" s="447"/>
      <c r="ABY12" s="447"/>
      <c r="ABZ12" s="447"/>
      <c r="ACA12" s="447"/>
      <c r="ACB12" s="447"/>
      <c r="ACC12" s="447"/>
      <c r="ACD12" s="447"/>
      <c r="ACE12" s="447"/>
      <c r="ACF12" s="447"/>
      <c r="ACG12" s="447"/>
      <c r="ACH12" s="447"/>
      <c r="ACI12" s="447"/>
      <c r="ACJ12" s="447"/>
      <c r="ACK12" s="447"/>
      <c r="ACL12" s="447"/>
      <c r="ACM12" s="447"/>
      <c r="ACN12" s="447"/>
      <c r="ACO12" s="447"/>
      <c r="ACP12" s="447"/>
      <c r="ACQ12" s="447"/>
      <c r="ACR12" s="447"/>
      <c r="ACS12" s="447"/>
      <c r="ACT12" s="447"/>
      <c r="ACU12" s="447"/>
      <c r="ACV12" s="447"/>
      <c r="ACW12" s="447"/>
      <c r="ACX12" s="447"/>
      <c r="ACY12" s="447"/>
      <c r="ACZ12" s="447"/>
      <c r="ADA12" s="447"/>
      <c r="ADB12" s="447"/>
      <c r="ADC12" s="447"/>
      <c r="ADD12" s="447"/>
      <c r="ADE12" s="447"/>
      <c r="ADF12" s="447"/>
      <c r="ADG12" s="447"/>
      <c r="ADH12" s="447"/>
      <c r="ADI12" s="447"/>
      <c r="ADJ12" s="447"/>
      <c r="ADK12" s="447"/>
      <c r="ADL12" s="447"/>
      <c r="ADM12" s="447"/>
      <c r="ADN12" s="447"/>
      <c r="ADO12" s="447"/>
      <c r="ADP12" s="447"/>
      <c r="ADQ12" s="447"/>
      <c r="ADR12" s="447"/>
      <c r="ADS12" s="447"/>
      <c r="ADT12" s="447"/>
      <c r="ADU12" s="447"/>
      <c r="ADV12" s="447"/>
      <c r="ADW12" s="447"/>
      <c r="ADX12" s="447"/>
      <c r="ADY12" s="447"/>
      <c r="ADZ12" s="447"/>
      <c r="AEA12" s="447"/>
      <c r="AEB12" s="447"/>
      <c r="AEC12" s="447"/>
      <c r="AED12" s="447"/>
      <c r="AEE12" s="447"/>
      <c r="AEF12" s="447"/>
      <c r="AEG12" s="447"/>
      <c r="AEH12" s="447"/>
      <c r="AEI12" s="447"/>
      <c r="AEJ12" s="447"/>
      <c r="AEK12" s="447"/>
      <c r="AEL12" s="447"/>
      <c r="AEM12" s="447"/>
      <c r="AEN12" s="447"/>
      <c r="AEO12" s="447"/>
      <c r="AEP12" s="447"/>
      <c r="AEQ12" s="447"/>
      <c r="AER12" s="447"/>
      <c r="AES12" s="447"/>
      <c r="AET12" s="447"/>
      <c r="AEU12" s="447"/>
      <c r="AEV12" s="447"/>
      <c r="AEW12" s="447"/>
      <c r="AEX12" s="447"/>
      <c r="AEY12" s="447"/>
      <c r="AEZ12" s="447"/>
      <c r="AFA12" s="447"/>
      <c r="AFB12" s="447"/>
      <c r="AFC12" s="447"/>
      <c r="AFD12" s="447"/>
      <c r="AFE12" s="447"/>
      <c r="AFF12" s="447"/>
      <c r="AFG12" s="447"/>
      <c r="AFH12" s="447"/>
      <c r="AFI12" s="447"/>
      <c r="AFJ12" s="447"/>
      <c r="AFK12" s="447"/>
      <c r="AFL12" s="447"/>
      <c r="AFM12" s="447"/>
      <c r="AFN12" s="447"/>
      <c r="AFO12" s="447"/>
      <c r="AFP12" s="447"/>
      <c r="AFQ12" s="447"/>
      <c r="AFR12" s="447"/>
      <c r="AFS12" s="447"/>
      <c r="AFT12" s="447"/>
      <c r="AFU12" s="447"/>
      <c r="AFV12" s="447"/>
      <c r="AFW12" s="447"/>
      <c r="AFX12" s="447"/>
      <c r="AFY12" s="447"/>
      <c r="AFZ12" s="447"/>
      <c r="AGA12" s="447"/>
      <c r="AGB12" s="447"/>
      <c r="AGC12" s="447"/>
      <c r="AGD12" s="447"/>
      <c r="AGE12" s="447"/>
      <c r="AGF12" s="447"/>
      <c r="AGG12" s="447"/>
      <c r="AGH12" s="447"/>
      <c r="AGI12" s="447"/>
      <c r="AGJ12" s="447"/>
      <c r="AGK12" s="447"/>
      <c r="AGL12" s="447"/>
      <c r="AGM12" s="447"/>
      <c r="AGN12" s="447"/>
      <c r="AGO12" s="447"/>
      <c r="AGP12" s="447"/>
      <c r="AGQ12" s="447"/>
      <c r="AGR12" s="447"/>
      <c r="AGS12" s="447"/>
      <c r="AGT12" s="447"/>
      <c r="AGU12" s="447"/>
      <c r="AGV12" s="447"/>
      <c r="AGW12" s="447"/>
      <c r="AGX12" s="447"/>
      <c r="AGY12" s="447"/>
      <c r="AGZ12" s="447"/>
      <c r="AHA12" s="447"/>
      <c r="AHB12" s="447"/>
      <c r="AHC12" s="447"/>
      <c r="AHD12" s="447"/>
      <c r="AHE12" s="447"/>
      <c r="AHF12" s="447"/>
      <c r="AHG12" s="447"/>
      <c r="AHH12" s="447"/>
      <c r="AHI12" s="447"/>
      <c r="AHJ12" s="447"/>
      <c r="AHK12" s="447"/>
      <c r="AHL12" s="447"/>
      <c r="AHM12" s="447"/>
      <c r="AHN12" s="447"/>
      <c r="AHO12" s="447"/>
      <c r="AHP12" s="447"/>
      <c r="AHQ12" s="447"/>
      <c r="AHR12" s="447"/>
      <c r="AHS12" s="447"/>
      <c r="AHT12" s="447"/>
      <c r="AHU12" s="447"/>
      <c r="AHV12" s="447"/>
      <c r="AHW12" s="447"/>
      <c r="AHX12" s="447"/>
      <c r="AHY12" s="447"/>
      <c r="AHZ12" s="447"/>
      <c r="AIA12" s="447"/>
      <c r="AIB12" s="447"/>
      <c r="AIC12" s="447"/>
      <c r="AID12" s="447"/>
      <c r="AIE12" s="447"/>
      <c r="AIF12" s="447"/>
      <c r="AIG12" s="447"/>
      <c r="AIH12" s="447"/>
      <c r="AII12" s="447"/>
      <c r="AIJ12" s="447"/>
      <c r="AIK12" s="447"/>
      <c r="AIL12" s="447"/>
      <c r="AIM12" s="447"/>
      <c r="AIN12" s="447"/>
      <c r="AIO12" s="447"/>
      <c r="AIP12" s="447"/>
      <c r="AIQ12" s="447"/>
      <c r="AIR12" s="447"/>
      <c r="AIS12" s="447"/>
      <c r="AIT12" s="447"/>
      <c r="AIU12" s="447"/>
      <c r="AIV12" s="447"/>
      <c r="AIW12" s="447"/>
      <c r="AIX12" s="447"/>
      <c r="AIY12" s="447"/>
      <c r="AIZ12" s="447"/>
      <c r="AJA12" s="447"/>
      <c r="AJB12" s="447"/>
      <c r="AJC12" s="447"/>
      <c r="AJD12" s="447"/>
      <c r="AJE12" s="447"/>
      <c r="AJF12" s="447"/>
      <c r="AJG12" s="447"/>
      <c r="AJH12" s="447"/>
      <c r="AJI12" s="447"/>
      <c r="AJJ12" s="447"/>
      <c r="AJK12" s="447"/>
      <c r="AJL12" s="447"/>
      <c r="AJM12" s="447"/>
      <c r="AJN12" s="447"/>
      <c r="AJO12" s="447"/>
      <c r="AJP12" s="447"/>
      <c r="AJQ12" s="447"/>
      <c r="AJR12" s="447"/>
      <c r="AJS12" s="447"/>
      <c r="AJT12" s="447"/>
      <c r="AJU12" s="447"/>
      <c r="AJV12" s="447"/>
      <c r="AJW12" s="447"/>
      <c r="AJX12" s="447"/>
      <c r="AJY12" s="447"/>
      <c r="AJZ12" s="447"/>
      <c r="AKA12" s="447"/>
      <c r="AKB12" s="447"/>
      <c r="AKC12" s="447"/>
      <c r="AKD12" s="447"/>
      <c r="AKE12" s="447"/>
      <c r="AKF12" s="447"/>
      <c r="AKG12" s="447"/>
      <c r="AKH12" s="447"/>
      <c r="AKI12" s="447"/>
      <c r="AKJ12" s="447"/>
      <c r="AKK12" s="447"/>
      <c r="AKL12" s="447"/>
      <c r="AKM12" s="447"/>
      <c r="AKN12" s="447"/>
      <c r="AKO12" s="447"/>
      <c r="AKP12" s="447"/>
      <c r="AKQ12" s="447"/>
      <c r="AKR12" s="447"/>
      <c r="AKS12" s="447"/>
      <c r="AKT12" s="447"/>
      <c r="AKU12" s="447"/>
      <c r="AKV12" s="447"/>
      <c r="AKW12" s="447"/>
      <c r="AKX12" s="447"/>
      <c r="AKY12" s="447"/>
      <c r="AKZ12" s="447"/>
      <c r="ALA12" s="447"/>
      <c r="ALB12" s="447"/>
      <c r="ALC12" s="447"/>
      <c r="ALD12" s="447"/>
      <c r="ALE12" s="447"/>
      <c r="ALF12" s="447"/>
      <c r="ALG12" s="447"/>
      <c r="ALH12" s="447"/>
      <c r="ALI12" s="447"/>
      <c r="ALJ12" s="447"/>
      <c r="ALK12" s="447"/>
      <c r="ALL12" s="447"/>
      <c r="ALM12" s="447"/>
      <c r="ALN12" s="447"/>
      <c r="ALO12" s="447"/>
      <c r="ALP12" s="447"/>
      <c r="ALQ12" s="447"/>
      <c r="ALR12" s="447"/>
      <c r="ALS12" s="447"/>
      <c r="ALT12" s="447"/>
      <c r="ALU12" s="447"/>
      <c r="ALV12" s="447"/>
      <c r="ALW12" s="447"/>
      <c r="ALX12" s="447"/>
      <c r="ALY12" s="447"/>
      <c r="ALZ12" s="447"/>
      <c r="AMA12" s="447"/>
      <c r="AMB12" s="447"/>
      <c r="AMC12" s="447"/>
      <c r="AMD12" s="447"/>
      <c r="AME12" s="447"/>
      <c r="AMF12" s="447"/>
      <c r="AMG12" s="447"/>
      <c r="AMH12" s="447"/>
      <c r="AMI12" s="447"/>
      <c r="AMJ12" s="447"/>
      <c r="AMK12" s="447"/>
      <c r="AML12" s="447"/>
      <c r="AMM12" s="447"/>
      <c r="AMN12" s="447"/>
      <c r="AMO12" s="447"/>
      <c r="AMP12" s="447"/>
      <c r="AMQ12" s="447"/>
      <c r="AMR12" s="447"/>
      <c r="AMS12" s="447"/>
      <c r="AMT12" s="447"/>
      <c r="AMU12" s="447"/>
      <c r="AMV12" s="447"/>
      <c r="AMW12" s="447"/>
      <c r="AMX12" s="447"/>
      <c r="AMY12" s="447"/>
      <c r="AMZ12" s="447"/>
      <c r="ANA12" s="447"/>
      <c r="ANB12" s="447"/>
      <c r="ANC12" s="447"/>
      <c r="AND12" s="447"/>
      <c r="ANE12" s="447"/>
      <c r="ANF12" s="447"/>
      <c r="ANG12" s="447"/>
      <c r="ANH12" s="447"/>
      <c r="ANI12" s="447"/>
      <c r="ANJ12" s="447"/>
      <c r="ANK12" s="447"/>
      <c r="ANL12" s="447"/>
      <c r="ANM12" s="447"/>
      <c r="ANN12" s="447"/>
      <c r="ANO12" s="447"/>
      <c r="ANP12" s="447"/>
      <c r="ANQ12" s="447"/>
      <c r="ANR12" s="447"/>
      <c r="ANS12" s="447"/>
      <c r="ANT12" s="447"/>
      <c r="ANU12" s="447"/>
      <c r="ANV12" s="447"/>
      <c r="ANW12" s="447"/>
      <c r="ANX12" s="447"/>
      <c r="ANY12" s="447"/>
      <c r="ANZ12" s="447"/>
      <c r="AOA12" s="447"/>
      <c r="AOB12" s="447"/>
      <c r="AOC12" s="447"/>
      <c r="AOD12" s="447"/>
      <c r="AOE12" s="447"/>
      <c r="AOF12" s="447"/>
      <c r="AOG12" s="447"/>
      <c r="AOH12" s="447"/>
      <c r="AOI12" s="447"/>
      <c r="AOJ12" s="447"/>
      <c r="AOK12" s="447"/>
      <c r="AOL12" s="447"/>
      <c r="AOM12" s="447"/>
      <c r="AON12" s="447"/>
      <c r="AOO12" s="447"/>
      <c r="AOP12" s="447"/>
      <c r="AOQ12" s="447"/>
      <c r="AOR12" s="447"/>
      <c r="AOS12" s="447"/>
      <c r="AOT12" s="447"/>
      <c r="AOU12" s="447"/>
      <c r="AOV12" s="447"/>
      <c r="AOW12" s="447"/>
      <c r="AOX12" s="447"/>
      <c r="AOY12" s="447"/>
      <c r="AOZ12" s="447"/>
      <c r="APA12" s="447"/>
      <c r="APB12" s="447"/>
      <c r="APC12" s="447"/>
      <c r="APD12" s="447"/>
      <c r="APE12" s="447"/>
      <c r="APF12" s="447"/>
      <c r="APG12" s="447"/>
      <c r="APH12" s="447"/>
      <c r="API12" s="447"/>
      <c r="APJ12" s="447"/>
      <c r="APK12" s="447"/>
      <c r="APL12" s="447"/>
      <c r="APM12" s="447"/>
      <c r="APN12" s="447"/>
      <c r="APO12" s="447"/>
      <c r="APP12" s="447"/>
      <c r="APQ12" s="447"/>
      <c r="APR12" s="447"/>
      <c r="APS12" s="447"/>
      <c r="APT12" s="447"/>
      <c r="APU12" s="447"/>
      <c r="APV12" s="447"/>
      <c r="APW12" s="447"/>
      <c r="APX12" s="447"/>
      <c r="APY12" s="447"/>
      <c r="APZ12" s="447"/>
      <c r="AQA12" s="447"/>
      <c r="AQB12" s="447"/>
      <c r="AQC12" s="447"/>
      <c r="AQD12" s="447"/>
      <c r="AQE12" s="447"/>
      <c r="AQF12" s="447"/>
      <c r="AQG12" s="447"/>
      <c r="AQH12" s="447"/>
      <c r="AQI12" s="447"/>
      <c r="AQJ12" s="447"/>
      <c r="AQK12" s="447"/>
      <c r="AQL12" s="447"/>
      <c r="AQM12" s="447"/>
      <c r="AQN12" s="447"/>
      <c r="AQO12" s="447"/>
      <c r="AQP12" s="447"/>
      <c r="AQQ12" s="447"/>
      <c r="AQR12" s="447"/>
      <c r="AQS12" s="447"/>
      <c r="AQT12" s="447"/>
      <c r="AQU12" s="447"/>
      <c r="AQV12" s="447"/>
      <c r="AQW12" s="447"/>
      <c r="AQX12" s="447"/>
      <c r="AQY12" s="447"/>
      <c r="AQZ12" s="447"/>
      <c r="ARA12" s="447"/>
      <c r="ARB12" s="447"/>
      <c r="ARC12" s="447"/>
      <c r="ARD12" s="447"/>
      <c r="ARE12" s="447"/>
      <c r="ARF12" s="447"/>
      <c r="ARG12" s="447"/>
      <c r="ARH12" s="447"/>
      <c r="ARI12" s="447"/>
      <c r="ARJ12" s="447"/>
      <c r="ARK12" s="447"/>
      <c r="ARL12" s="447"/>
      <c r="ARM12" s="447"/>
      <c r="ARN12" s="447"/>
      <c r="ARO12" s="447"/>
      <c r="ARP12" s="447"/>
      <c r="ARQ12" s="447"/>
      <c r="ARR12" s="447"/>
      <c r="ARS12" s="447"/>
      <c r="ART12" s="447"/>
      <c r="ARU12" s="447"/>
      <c r="ARV12" s="447"/>
      <c r="ARW12" s="447"/>
      <c r="ARX12" s="447"/>
      <c r="ARY12" s="447"/>
      <c r="ARZ12" s="447"/>
      <c r="ASA12" s="447"/>
      <c r="ASB12" s="447"/>
      <c r="ASC12" s="447"/>
      <c r="ASD12" s="447"/>
      <c r="ASE12" s="447"/>
      <c r="ASF12" s="447"/>
      <c r="ASG12" s="447"/>
      <c r="ASH12" s="447"/>
      <c r="ASI12" s="447"/>
      <c r="ASJ12" s="447"/>
      <c r="ASK12" s="447"/>
      <c r="ASL12" s="447"/>
      <c r="ASM12" s="447"/>
      <c r="ASN12" s="447"/>
      <c r="ASO12" s="447"/>
      <c r="ASP12" s="447"/>
      <c r="ASQ12" s="447"/>
      <c r="ASR12" s="447"/>
      <c r="ASS12" s="447"/>
      <c r="AST12" s="447"/>
      <c r="ASU12" s="447"/>
      <c r="ASV12" s="447"/>
      <c r="ASW12" s="447"/>
      <c r="ASX12" s="447"/>
      <c r="ASY12" s="447"/>
      <c r="ASZ12" s="447"/>
      <c r="ATA12" s="447"/>
      <c r="ATB12" s="447"/>
      <c r="ATC12" s="447"/>
      <c r="ATD12" s="447"/>
      <c r="ATE12" s="447"/>
      <c r="ATF12" s="447"/>
      <c r="ATG12" s="447"/>
      <c r="ATH12" s="447"/>
      <c r="ATI12" s="447"/>
      <c r="ATJ12" s="447"/>
      <c r="ATK12" s="447"/>
      <c r="ATL12" s="447"/>
      <c r="ATM12" s="447"/>
      <c r="ATN12" s="447"/>
      <c r="ATO12" s="447"/>
      <c r="ATP12" s="447"/>
      <c r="ATQ12" s="447"/>
      <c r="ATR12" s="447"/>
      <c r="ATS12" s="447"/>
      <c r="ATT12" s="447"/>
      <c r="ATU12" s="447"/>
      <c r="ATV12" s="447"/>
      <c r="ATW12" s="447"/>
      <c r="ATX12" s="447"/>
      <c r="ATY12" s="447"/>
      <c r="ATZ12" s="447"/>
      <c r="AUA12" s="447"/>
      <c r="AUB12" s="447"/>
      <c r="AUC12" s="447"/>
      <c r="AUD12" s="447"/>
      <c r="AUE12" s="447"/>
      <c r="AUF12" s="447"/>
      <c r="AUG12" s="447"/>
      <c r="AUH12" s="447"/>
      <c r="AUI12" s="447"/>
      <c r="AUJ12" s="447"/>
      <c r="AUK12" s="447"/>
      <c r="AUL12" s="447"/>
      <c r="AUM12" s="447"/>
      <c r="AUN12" s="447"/>
      <c r="AUO12" s="447"/>
      <c r="AUP12" s="447"/>
      <c r="AUQ12" s="447"/>
      <c r="AUR12" s="447"/>
      <c r="AUS12" s="447"/>
      <c r="AUT12" s="447"/>
      <c r="AUU12" s="447"/>
      <c r="AUV12" s="447"/>
      <c r="AUW12" s="447"/>
      <c r="AUX12" s="447"/>
      <c r="AUY12" s="447"/>
      <c r="AUZ12" s="447"/>
      <c r="AVA12" s="447"/>
      <c r="AVB12" s="447"/>
      <c r="AVC12" s="447"/>
      <c r="AVD12" s="447"/>
      <c r="AVE12" s="447"/>
      <c r="AVF12" s="447"/>
      <c r="AVG12" s="447"/>
      <c r="AVH12" s="447"/>
      <c r="AVI12" s="447"/>
      <c r="AVJ12" s="447"/>
      <c r="AVK12" s="447"/>
      <c r="AVL12" s="447"/>
      <c r="AVM12" s="447"/>
      <c r="AVN12" s="447"/>
      <c r="AVO12" s="447"/>
      <c r="AVP12" s="447"/>
      <c r="AVQ12" s="447"/>
      <c r="AVR12" s="447"/>
      <c r="AVS12" s="447"/>
      <c r="AVT12" s="447"/>
      <c r="AVU12" s="447"/>
      <c r="AVV12" s="447"/>
      <c r="AVW12" s="447"/>
      <c r="AVX12" s="447"/>
      <c r="AVY12" s="447"/>
      <c r="AVZ12" s="447"/>
      <c r="AWA12" s="447"/>
      <c r="AWB12" s="447"/>
      <c r="AWC12" s="447"/>
      <c r="AWD12" s="447"/>
      <c r="AWE12" s="447"/>
      <c r="AWF12" s="447"/>
      <c r="AWG12" s="447"/>
      <c r="AWH12" s="447"/>
      <c r="AWI12" s="447"/>
      <c r="AWJ12" s="447"/>
      <c r="AWK12" s="447"/>
      <c r="AWL12" s="447"/>
      <c r="AWM12" s="447"/>
      <c r="AWN12" s="447"/>
      <c r="AWO12" s="447"/>
      <c r="AWP12" s="447"/>
      <c r="AWQ12" s="447"/>
      <c r="AWR12" s="447"/>
      <c r="AWS12" s="447"/>
      <c r="AWT12" s="447"/>
      <c r="AWU12" s="447"/>
      <c r="AWV12" s="447"/>
      <c r="AWW12" s="447"/>
      <c r="AWX12" s="447"/>
      <c r="AWY12" s="447"/>
      <c r="AWZ12" s="447"/>
      <c r="AXA12" s="447"/>
      <c r="AXB12" s="447"/>
      <c r="AXC12" s="447"/>
      <c r="AXD12" s="447"/>
      <c r="AXE12" s="447"/>
      <c r="AXF12" s="447"/>
      <c r="AXG12" s="447"/>
      <c r="AXH12" s="447"/>
      <c r="AXI12" s="447"/>
      <c r="AXJ12" s="447"/>
      <c r="AXK12" s="447"/>
      <c r="AXL12" s="447"/>
      <c r="AXM12" s="447"/>
      <c r="AXN12" s="447"/>
      <c r="AXO12" s="447"/>
      <c r="AXP12" s="447"/>
      <c r="AXQ12" s="447"/>
      <c r="AXR12" s="447"/>
      <c r="AXS12" s="447"/>
      <c r="AXT12" s="447"/>
      <c r="AXU12" s="447"/>
      <c r="AXV12" s="447"/>
      <c r="AXW12" s="447"/>
      <c r="AXX12" s="447"/>
      <c r="AXY12" s="447"/>
      <c r="AXZ12" s="447"/>
      <c r="AYA12" s="447"/>
      <c r="AYB12" s="447"/>
      <c r="AYC12" s="447"/>
      <c r="AYD12" s="447"/>
      <c r="AYE12" s="447"/>
      <c r="AYF12" s="447"/>
      <c r="AYG12" s="447"/>
      <c r="AYH12" s="447"/>
      <c r="AYI12" s="447"/>
      <c r="AYJ12" s="447"/>
      <c r="AYK12" s="447"/>
      <c r="AYL12" s="447"/>
      <c r="AYM12" s="447"/>
      <c r="AYN12" s="447"/>
      <c r="AYO12" s="447"/>
      <c r="AYP12" s="447"/>
      <c r="AYQ12" s="447"/>
      <c r="AYR12" s="447"/>
      <c r="AYS12" s="447"/>
      <c r="AYT12" s="447"/>
      <c r="AYU12" s="447"/>
      <c r="AYV12" s="447"/>
      <c r="AYW12" s="447"/>
      <c r="AYX12" s="447"/>
      <c r="AYY12" s="447"/>
      <c r="AYZ12" s="447"/>
      <c r="AZA12" s="447"/>
      <c r="AZB12" s="447"/>
      <c r="AZC12" s="447"/>
      <c r="AZD12" s="447"/>
      <c r="AZE12" s="447"/>
      <c r="AZF12" s="447"/>
      <c r="AZG12" s="447"/>
      <c r="AZH12" s="447"/>
      <c r="AZI12" s="447"/>
      <c r="AZJ12" s="447"/>
      <c r="AZK12" s="447"/>
      <c r="AZL12" s="447"/>
      <c r="AZM12" s="447"/>
      <c r="AZN12" s="447"/>
      <c r="AZO12" s="447"/>
      <c r="AZP12" s="447"/>
      <c r="AZQ12" s="447"/>
      <c r="AZR12" s="447"/>
      <c r="AZS12" s="447"/>
      <c r="AZT12" s="447"/>
      <c r="AZU12" s="447"/>
      <c r="AZV12" s="447"/>
      <c r="AZW12" s="447"/>
      <c r="AZX12" s="447"/>
      <c r="AZY12" s="447"/>
      <c r="AZZ12" s="447"/>
      <c r="BAA12" s="447"/>
      <c r="BAB12" s="447"/>
      <c r="BAC12" s="447"/>
      <c r="BAD12" s="447"/>
      <c r="BAE12" s="447"/>
      <c r="BAF12" s="447"/>
      <c r="BAG12" s="447"/>
      <c r="BAH12" s="447"/>
      <c r="BAI12" s="447"/>
      <c r="BAJ12" s="447"/>
      <c r="BAK12" s="447"/>
      <c r="BAL12" s="447"/>
      <c r="BAM12" s="447"/>
      <c r="BAN12" s="447"/>
      <c r="BAO12" s="447"/>
      <c r="BAP12" s="447"/>
      <c r="BAQ12" s="447"/>
      <c r="BAR12" s="447"/>
      <c r="BAS12" s="447"/>
      <c r="BAT12" s="447"/>
      <c r="BAU12" s="447"/>
      <c r="BAV12" s="447"/>
      <c r="BAW12" s="447"/>
      <c r="BAX12" s="447"/>
      <c r="BAY12" s="447"/>
      <c r="BAZ12" s="447"/>
      <c r="BBA12" s="447"/>
      <c r="BBB12" s="447"/>
      <c r="BBC12" s="447"/>
      <c r="BBD12" s="447"/>
      <c r="BBE12" s="447"/>
      <c r="BBF12" s="447"/>
      <c r="BBG12" s="447"/>
      <c r="BBH12" s="447"/>
      <c r="BBI12" s="447"/>
      <c r="BBJ12" s="447"/>
      <c r="BBK12" s="447"/>
      <c r="BBL12" s="447"/>
      <c r="BBM12" s="447"/>
      <c r="BBN12" s="447"/>
      <c r="BBO12" s="447"/>
      <c r="BBP12" s="447"/>
      <c r="BBQ12" s="447"/>
      <c r="BBR12" s="447"/>
      <c r="BBS12" s="447"/>
      <c r="BBT12" s="447"/>
      <c r="BBU12" s="447"/>
      <c r="BBV12" s="447"/>
      <c r="BBW12" s="447"/>
      <c r="BBX12" s="447"/>
      <c r="BBY12" s="447"/>
      <c r="BBZ12" s="447"/>
      <c r="BCA12" s="447"/>
      <c r="BCB12" s="447"/>
      <c r="BCC12" s="447"/>
      <c r="BCD12" s="447"/>
      <c r="BCE12" s="447"/>
      <c r="BCF12" s="447"/>
      <c r="BCG12" s="447"/>
      <c r="BCH12" s="447"/>
      <c r="BCI12" s="447"/>
      <c r="BCJ12" s="447"/>
      <c r="BCK12" s="447"/>
      <c r="BCL12" s="447"/>
      <c r="BCM12" s="447"/>
      <c r="BCN12" s="447"/>
      <c r="BCO12" s="447"/>
      <c r="BCP12" s="447"/>
      <c r="BCQ12" s="447"/>
      <c r="BCR12" s="447"/>
      <c r="BCS12" s="447"/>
      <c r="BCT12" s="447"/>
      <c r="BCU12" s="447"/>
      <c r="BCV12" s="447"/>
      <c r="BCW12" s="447"/>
      <c r="BCX12" s="447"/>
      <c r="BCY12" s="447"/>
      <c r="BCZ12" s="447"/>
      <c r="BDA12" s="447"/>
      <c r="BDB12" s="447"/>
      <c r="BDC12" s="447"/>
      <c r="BDD12" s="447"/>
      <c r="BDE12" s="447"/>
      <c r="BDF12" s="447"/>
      <c r="BDG12" s="447"/>
      <c r="BDH12" s="447"/>
      <c r="BDI12" s="447"/>
      <c r="BDJ12" s="447"/>
      <c r="BDK12" s="447"/>
      <c r="BDL12" s="447"/>
      <c r="BDM12" s="447"/>
      <c r="BDN12" s="447"/>
      <c r="BDO12" s="447"/>
      <c r="BDP12" s="447"/>
      <c r="BDQ12" s="447"/>
      <c r="BDR12" s="447"/>
      <c r="BDS12" s="447"/>
      <c r="BDT12" s="447"/>
      <c r="BDU12" s="447"/>
      <c r="BDV12" s="447"/>
      <c r="BDW12" s="447"/>
      <c r="BDX12" s="447"/>
      <c r="BDY12" s="447"/>
      <c r="BDZ12" s="447"/>
      <c r="BEA12" s="447"/>
      <c r="BEB12" s="447"/>
      <c r="BEC12" s="447"/>
      <c r="BED12" s="447"/>
      <c r="BEE12" s="447"/>
      <c r="BEF12" s="447"/>
      <c r="BEG12" s="447"/>
      <c r="BEH12" s="447"/>
      <c r="BEI12" s="447"/>
      <c r="BEJ12" s="447"/>
      <c r="BEK12" s="447"/>
      <c r="BEL12" s="447"/>
      <c r="BEM12" s="447"/>
      <c r="BEN12" s="447"/>
      <c r="BEO12" s="447"/>
      <c r="BEP12" s="447"/>
      <c r="BEQ12" s="447"/>
      <c r="BER12" s="447"/>
      <c r="BES12" s="447"/>
      <c r="BET12" s="447"/>
      <c r="BEU12" s="447"/>
      <c r="BEV12" s="447"/>
      <c r="BEW12" s="447"/>
      <c r="BEX12" s="447"/>
      <c r="BEY12" s="447"/>
      <c r="BEZ12" s="447"/>
      <c r="BFA12" s="447"/>
      <c r="BFB12" s="447"/>
      <c r="BFC12" s="447"/>
      <c r="BFD12" s="447"/>
      <c r="BFE12" s="447"/>
      <c r="BFF12" s="447"/>
      <c r="BFG12" s="447"/>
      <c r="BFH12" s="447"/>
      <c r="BFI12" s="447"/>
      <c r="BFJ12" s="447"/>
      <c r="BFK12" s="447"/>
      <c r="BFL12" s="447"/>
      <c r="BFM12" s="447"/>
      <c r="BFN12" s="447"/>
      <c r="BFO12" s="447"/>
      <c r="BFP12" s="447"/>
      <c r="BFQ12" s="447"/>
      <c r="BFR12" s="447"/>
      <c r="BFS12" s="447"/>
      <c r="BFT12" s="447"/>
      <c r="BFU12" s="447"/>
      <c r="BFV12" s="447"/>
      <c r="BFW12" s="447"/>
      <c r="BFX12" s="447"/>
      <c r="BFY12" s="447"/>
      <c r="BFZ12" s="447"/>
      <c r="BGA12" s="447"/>
      <c r="BGB12" s="447"/>
      <c r="BGC12" s="447"/>
      <c r="BGD12" s="447"/>
      <c r="BGE12" s="447"/>
      <c r="BGF12" s="447"/>
      <c r="BGG12" s="447"/>
      <c r="BGH12" s="447"/>
      <c r="BGI12" s="447"/>
      <c r="BGJ12" s="447"/>
      <c r="BGK12" s="447"/>
      <c r="BGL12" s="447"/>
      <c r="BGM12" s="447"/>
      <c r="BGN12" s="447"/>
      <c r="BGO12" s="447"/>
      <c r="BGP12" s="447"/>
      <c r="BGQ12" s="447"/>
      <c r="BGR12" s="447"/>
      <c r="BGS12" s="447"/>
      <c r="BGT12" s="447"/>
      <c r="BGU12" s="447"/>
      <c r="BGV12" s="447"/>
      <c r="BGW12" s="447"/>
      <c r="BGX12" s="447"/>
      <c r="BGY12" s="447"/>
      <c r="BGZ12" s="447"/>
      <c r="BHA12" s="447"/>
      <c r="BHB12" s="447"/>
      <c r="BHC12" s="447"/>
      <c r="BHD12" s="447"/>
      <c r="BHE12" s="447"/>
      <c r="BHF12" s="447"/>
      <c r="BHG12" s="447"/>
      <c r="BHH12" s="447"/>
      <c r="BHI12" s="447"/>
      <c r="BHJ12" s="447"/>
      <c r="BHK12" s="447"/>
      <c r="BHL12" s="447"/>
      <c r="BHM12" s="447"/>
      <c r="BHN12" s="447"/>
      <c r="BHO12" s="447"/>
      <c r="BHP12" s="447"/>
      <c r="BHQ12" s="447"/>
      <c r="BHR12" s="447"/>
      <c r="BHS12" s="447"/>
      <c r="BHT12" s="447"/>
      <c r="BHU12" s="447"/>
      <c r="BHV12" s="447"/>
      <c r="BHW12" s="447"/>
      <c r="BHX12" s="447"/>
      <c r="BHY12" s="447"/>
      <c r="BHZ12" s="447"/>
      <c r="BIA12" s="447"/>
      <c r="BIB12" s="447"/>
      <c r="BIC12" s="447"/>
      <c r="BID12" s="447"/>
      <c r="BIE12" s="447"/>
      <c r="BIF12" s="447"/>
      <c r="BIG12" s="447"/>
      <c r="BIH12" s="447"/>
      <c r="BII12" s="447"/>
      <c r="BIJ12" s="447"/>
      <c r="BIK12" s="447"/>
      <c r="BIL12" s="447"/>
      <c r="BIM12" s="447"/>
      <c r="BIN12" s="447"/>
      <c r="BIO12" s="447"/>
      <c r="BIP12" s="447"/>
      <c r="BIQ12" s="447"/>
      <c r="BIR12" s="447"/>
      <c r="BIS12" s="447"/>
      <c r="BIT12" s="447"/>
      <c r="BIU12" s="447"/>
      <c r="BIV12" s="447"/>
      <c r="BIW12" s="447"/>
      <c r="BIX12" s="447"/>
      <c r="BIY12" s="447"/>
      <c r="BIZ12" s="447"/>
      <c r="BJA12" s="447"/>
      <c r="BJB12" s="447"/>
      <c r="BJC12" s="447"/>
      <c r="BJD12" s="447"/>
      <c r="BJE12" s="447"/>
      <c r="BJF12" s="447"/>
      <c r="BJG12" s="447"/>
      <c r="BJH12" s="447"/>
      <c r="BJI12" s="447"/>
      <c r="BJJ12" s="447"/>
      <c r="BJK12" s="447"/>
      <c r="BJL12" s="447"/>
      <c r="BJM12" s="447"/>
      <c r="BJN12" s="447"/>
      <c r="BJO12" s="447"/>
      <c r="BJP12" s="447"/>
      <c r="BJQ12" s="447"/>
      <c r="BJR12" s="447"/>
      <c r="BJS12" s="447"/>
      <c r="BJT12" s="447"/>
      <c r="BJU12" s="447"/>
      <c r="BJV12" s="447"/>
      <c r="BJW12" s="447"/>
      <c r="BJX12" s="447"/>
      <c r="BJY12" s="447"/>
      <c r="BJZ12" s="447"/>
      <c r="BKA12" s="447"/>
      <c r="BKB12" s="447"/>
      <c r="BKC12" s="447"/>
      <c r="BKD12" s="447"/>
      <c r="BKE12" s="447"/>
      <c r="BKF12" s="447"/>
      <c r="BKG12" s="447"/>
      <c r="BKH12" s="447"/>
      <c r="BKI12" s="447"/>
      <c r="BKJ12" s="447"/>
      <c r="BKK12" s="447"/>
      <c r="BKL12" s="447"/>
      <c r="BKM12" s="447"/>
      <c r="BKN12" s="447"/>
      <c r="BKO12" s="447"/>
      <c r="BKP12" s="447"/>
      <c r="BKQ12" s="447"/>
      <c r="BKR12" s="447"/>
      <c r="BKS12" s="447"/>
      <c r="BKT12" s="447"/>
      <c r="BKU12" s="447"/>
      <c r="BKV12" s="447"/>
      <c r="BKW12" s="447"/>
      <c r="BKX12" s="447"/>
      <c r="BKY12" s="447"/>
      <c r="BKZ12" s="447"/>
      <c r="BLA12" s="447"/>
      <c r="BLB12" s="447"/>
      <c r="BLC12" s="447"/>
      <c r="BLD12" s="447"/>
      <c r="BLE12" s="447"/>
      <c r="BLF12" s="447"/>
      <c r="BLG12" s="447"/>
      <c r="BLH12" s="447"/>
      <c r="BLI12" s="447"/>
      <c r="BLJ12" s="447"/>
      <c r="BLK12" s="447"/>
      <c r="BLL12" s="447"/>
      <c r="BLM12" s="447"/>
      <c r="BLN12" s="447"/>
      <c r="BLO12" s="447"/>
      <c r="BLP12" s="447"/>
      <c r="BLQ12" s="447"/>
      <c r="BLR12" s="447"/>
      <c r="BLS12" s="447"/>
      <c r="BLT12" s="447"/>
      <c r="BLU12" s="447"/>
      <c r="BLV12" s="447"/>
      <c r="BLW12" s="447"/>
      <c r="BLX12" s="447"/>
      <c r="BLY12" s="447"/>
      <c r="BLZ12" s="447"/>
      <c r="BMA12" s="447"/>
      <c r="BMB12" s="447"/>
      <c r="BMC12" s="447"/>
      <c r="BMD12" s="447"/>
      <c r="BME12" s="447"/>
      <c r="BMF12" s="447"/>
      <c r="BMG12" s="447"/>
      <c r="BMH12" s="447"/>
      <c r="BMI12" s="447"/>
      <c r="BMJ12" s="447"/>
      <c r="BMK12" s="447"/>
      <c r="BML12" s="447"/>
      <c r="BMM12" s="447"/>
      <c r="BMN12" s="447"/>
      <c r="BMO12" s="447"/>
      <c r="BMP12" s="447"/>
      <c r="BMQ12" s="447"/>
      <c r="BMR12" s="447"/>
      <c r="BMS12" s="447"/>
      <c r="BMT12" s="447"/>
      <c r="BMU12" s="447"/>
      <c r="BMV12" s="447"/>
      <c r="BMW12" s="447"/>
      <c r="BMX12" s="447"/>
      <c r="BMY12" s="447"/>
      <c r="BMZ12" s="447"/>
      <c r="BNA12" s="447"/>
      <c r="BNB12" s="447"/>
      <c r="BNC12" s="447"/>
      <c r="BND12" s="447"/>
      <c r="BNE12" s="447"/>
      <c r="BNF12" s="447"/>
      <c r="BNG12" s="447"/>
      <c r="BNH12" s="447"/>
      <c r="BNI12" s="447"/>
      <c r="BNJ12" s="447"/>
      <c r="BNK12" s="447"/>
      <c r="BNL12" s="447"/>
      <c r="BNM12" s="447"/>
      <c r="BNN12" s="447"/>
      <c r="BNO12" s="447"/>
      <c r="BNP12" s="447"/>
      <c r="BNQ12" s="447"/>
      <c r="BNR12" s="447"/>
      <c r="BNS12" s="447"/>
      <c r="BNT12" s="447"/>
      <c r="BNU12" s="447"/>
      <c r="BNV12" s="447"/>
      <c r="BNW12" s="447"/>
      <c r="BNX12" s="447"/>
      <c r="BNY12" s="447"/>
      <c r="BNZ12" s="447"/>
      <c r="BOA12" s="447"/>
      <c r="BOB12" s="447"/>
      <c r="BOC12" s="447"/>
      <c r="BOD12" s="447"/>
      <c r="BOE12" s="447"/>
      <c r="BOF12" s="447"/>
      <c r="BOG12" s="447"/>
      <c r="BOH12" s="447"/>
      <c r="BOI12" s="447"/>
      <c r="BOJ12" s="447"/>
      <c r="BOK12" s="447"/>
      <c r="BOL12" s="447"/>
      <c r="BOM12" s="447"/>
      <c r="BON12" s="447"/>
      <c r="BOO12" s="447"/>
      <c r="BOP12" s="447"/>
      <c r="BOQ12" s="447"/>
      <c r="BOR12" s="447"/>
      <c r="BOS12" s="447"/>
      <c r="BOT12" s="447"/>
      <c r="BOU12" s="447"/>
      <c r="BOV12" s="447"/>
      <c r="BOW12" s="447"/>
      <c r="BOX12" s="447"/>
      <c r="BOY12" s="447"/>
      <c r="BOZ12" s="447"/>
      <c r="BPA12" s="447"/>
      <c r="BPB12" s="447"/>
      <c r="BPC12" s="447"/>
      <c r="BPD12" s="447"/>
      <c r="BPE12" s="447"/>
      <c r="BPF12" s="447"/>
      <c r="BPG12" s="447"/>
      <c r="BPH12" s="447"/>
      <c r="BPI12" s="447"/>
      <c r="BPJ12" s="447"/>
      <c r="BPK12" s="447"/>
      <c r="BPL12" s="447"/>
      <c r="BPM12" s="447"/>
      <c r="BPN12" s="447"/>
      <c r="BPO12" s="447"/>
      <c r="BPP12" s="447"/>
      <c r="BPQ12" s="447"/>
      <c r="BPR12" s="447"/>
      <c r="BPS12" s="447"/>
      <c r="BPT12" s="447"/>
      <c r="BPU12" s="447"/>
      <c r="BPV12" s="447"/>
      <c r="BPW12" s="447"/>
      <c r="BPX12" s="447"/>
      <c r="BPY12" s="447"/>
      <c r="BPZ12" s="447"/>
      <c r="BQA12" s="447"/>
      <c r="BQB12" s="447"/>
      <c r="BQC12" s="447"/>
      <c r="BQD12" s="447"/>
      <c r="BQE12" s="447"/>
      <c r="BQF12" s="447"/>
      <c r="BQG12" s="447"/>
      <c r="BQH12" s="447"/>
      <c r="BQI12" s="447"/>
      <c r="BQJ12" s="447"/>
      <c r="BQK12" s="447"/>
      <c r="BQL12" s="447"/>
      <c r="BQM12" s="447"/>
      <c r="BQN12" s="447"/>
      <c r="BQO12" s="447"/>
      <c r="BQP12" s="447"/>
      <c r="BQQ12" s="447"/>
      <c r="BQR12" s="447"/>
      <c r="BQS12" s="447"/>
      <c r="BQT12" s="447"/>
      <c r="BQU12" s="447"/>
      <c r="BQV12" s="447"/>
      <c r="BQW12" s="447"/>
      <c r="BQX12" s="447"/>
      <c r="BQY12" s="447"/>
      <c r="BQZ12" s="447"/>
      <c r="BRA12" s="447"/>
      <c r="BRB12" s="447"/>
      <c r="BRC12" s="447"/>
      <c r="BRD12" s="447"/>
      <c r="BRE12" s="447"/>
      <c r="BRF12" s="447"/>
      <c r="BRG12" s="447"/>
      <c r="BRH12" s="447"/>
      <c r="BRI12" s="447"/>
      <c r="BRJ12" s="447"/>
      <c r="BRK12" s="447"/>
      <c r="BRL12" s="447"/>
      <c r="BRM12" s="447"/>
      <c r="BRN12" s="447"/>
      <c r="BRO12" s="447"/>
      <c r="BRP12" s="447"/>
      <c r="BRQ12" s="447"/>
      <c r="BRR12" s="447"/>
      <c r="BRS12" s="447"/>
      <c r="BRT12" s="447"/>
      <c r="BRU12" s="447"/>
      <c r="BRV12" s="447"/>
      <c r="BRW12" s="447"/>
      <c r="BRX12" s="447"/>
      <c r="BRY12" s="447"/>
      <c r="BRZ12" s="447"/>
      <c r="BSA12" s="447"/>
      <c r="BSB12" s="447"/>
      <c r="BSC12" s="447"/>
      <c r="BSD12" s="447"/>
      <c r="BSE12" s="447"/>
      <c r="BSF12" s="447"/>
      <c r="BSG12" s="447"/>
      <c r="BSH12" s="447"/>
      <c r="BSI12" s="447"/>
      <c r="BSJ12" s="447"/>
      <c r="BSK12" s="447"/>
      <c r="BSL12" s="447"/>
      <c r="BSM12" s="447"/>
      <c r="BSN12" s="447"/>
      <c r="BSO12" s="447"/>
      <c r="BSP12" s="447"/>
      <c r="BSQ12" s="447"/>
      <c r="BSR12" s="447"/>
      <c r="BSS12" s="447"/>
      <c r="BST12" s="447"/>
      <c r="BSU12" s="447"/>
      <c r="BSV12" s="447"/>
      <c r="BSW12" s="447"/>
      <c r="BSX12" s="447"/>
      <c r="BSY12" s="447"/>
      <c r="BSZ12" s="447"/>
      <c r="BTA12" s="447"/>
      <c r="BTB12" s="447"/>
      <c r="BTC12" s="447"/>
      <c r="BTD12" s="447"/>
      <c r="BTE12" s="447"/>
      <c r="BTF12" s="447"/>
      <c r="BTG12" s="447"/>
      <c r="BTH12" s="447"/>
      <c r="BTI12" s="447"/>
      <c r="BTJ12" s="447"/>
      <c r="BTK12" s="447"/>
      <c r="BTL12" s="447"/>
      <c r="BTM12" s="447"/>
      <c r="BTN12" s="447"/>
      <c r="BTO12" s="447"/>
      <c r="BTP12" s="447"/>
      <c r="BTQ12" s="447"/>
      <c r="BTR12" s="447"/>
      <c r="BTS12" s="447"/>
      <c r="BTT12" s="447"/>
      <c r="BTU12" s="447"/>
      <c r="BTV12" s="447"/>
      <c r="BTW12" s="447"/>
      <c r="BTX12" s="447"/>
      <c r="BTY12" s="447"/>
      <c r="BTZ12" s="447"/>
      <c r="BUA12" s="447"/>
      <c r="BUB12" s="447"/>
      <c r="BUC12" s="447"/>
      <c r="BUD12" s="447"/>
      <c r="BUE12" s="447"/>
      <c r="BUF12" s="447"/>
      <c r="BUG12" s="447"/>
      <c r="BUH12" s="447"/>
      <c r="BUI12" s="447"/>
      <c r="BUJ12" s="447"/>
      <c r="BUK12" s="447"/>
      <c r="BUL12" s="447"/>
      <c r="BUM12" s="447"/>
      <c r="BUN12" s="447"/>
      <c r="BUO12" s="447"/>
      <c r="BUP12" s="447"/>
      <c r="BUQ12" s="447"/>
      <c r="BUR12" s="447"/>
      <c r="BUS12" s="447"/>
      <c r="BUT12" s="447"/>
      <c r="BUU12" s="447"/>
      <c r="BUV12" s="447"/>
      <c r="BUW12" s="447"/>
      <c r="BUX12" s="447"/>
      <c r="BUY12" s="447"/>
      <c r="BUZ12" s="447"/>
      <c r="BVA12" s="447"/>
      <c r="BVB12" s="447"/>
      <c r="BVC12" s="447"/>
      <c r="BVD12" s="447"/>
      <c r="BVE12" s="447"/>
      <c r="BVF12" s="447"/>
      <c r="BVG12" s="447"/>
      <c r="BVH12" s="447"/>
      <c r="BVI12" s="447"/>
      <c r="BVJ12" s="447"/>
      <c r="BVK12" s="447"/>
      <c r="BVL12" s="447"/>
      <c r="BVM12" s="447"/>
      <c r="BVN12" s="447"/>
      <c r="BVO12" s="447"/>
      <c r="BVP12" s="447"/>
      <c r="BVQ12" s="447"/>
      <c r="BVR12" s="447"/>
      <c r="BVS12" s="447"/>
      <c r="BVT12" s="447"/>
      <c r="BVU12" s="447"/>
      <c r="BVV12" s="447"/>
      <c r="BVW12" s="447"/>
      <c r="BVX12" s="447"/>
      <c r="BVY12" s="447"/>
      <c r="BVZ12" s="447"/>
      <c r="BWA12" s="447"/>
      <c r="BWB12" s="447"/>
      <c r="BWC12" s="447"/>
      <c r="BWD12" s="447"/>
      <c r="BWE12" s="447"/>
      <c r="BWF12" s="447"/>
      <c r="BWG12" s="447"/>
      <c r="BWH12" s="447"/>
      <c r="BWI12" s="447"/>
      <c r="BWJ12" s="447"/>
      <c r="BWK12" s="447"/>
      <c r="BWL12" s="447"/>
      <c r="BWM12" s="447"/>
      <c r="BWN12" s="447"/>
      <c r="BWO12" s="447"/>
      <c r="BWP12" s="447"/>
      <c r="BWQ12" s="447"/>
      <c r="BWR12" s="447"/>
      <c r="BWS12" s="447"/>
      <c r="BWT12" s="447"/>
      <c r="BWU12" s="447"/>
      <c r="BWV12" s="447"/>
      <c r="BWW12" s="447"/>
      <c r="BWX12" s="447"/>
      <c r="BWY12" s="447"/>
      <c r="BWZ12" s="447"/>
      <c r="BXA12" s="447"/>
      <c r="BXB12" s="447"/>
      <c r="BXC12" s="447"/>
      <c r="BXD12" s="447"/>
      <c r="BXE12" s="447"/>
      <c r="BXF12" s="447"/>
      <c r="BXG12" s="447"/>
      <c r="BXH12" s="447"/>
      <c r="BXI12" s="447"/>
      <c r="BXJ12" s="447"/>
      <c r="BXK12" s="447"/>
      <c r="BXL12" s="447"/>
      <c r="BXM12" s="447"/>
      <c r="BXN12" s="447"/>
      <c r="BXO12" s="447"/>
      <c r="BXP12" s="447"/>
      <c r="BXQ12" s="447"/>
      <c r="BXR12" s="447"/>
      <c r="BXS12" s="447"/>
      <c r="BXT12" s="447"/>
      <c r="BXU12" s="447"/>
      <c r="BXV12" s="447"/>
      <c r="BXW12" s="447"/>
      <c r="BXX12" s="447"/>
      <c r="BXY12" s="447"/>
      <c r="BXZ12" s="447"/>
      <c r="BYA12" s="447"/>
      <c r="BYB12" s="447"/>
      <c r="BYC12" s="447"/>
      <c r="BYD12" s="447"/>
      <c r="BYE12" s="447"/>
      <c r="BYF12" s="447"/>
      <c r="BYG12" s="447"/>
      <c r="BYH12" s="447"/>
      <c r="BYI12" s="447"/>
      <c r="BYJ12" s="447"/>
      <c r="BYK12" s="447"/>
      <c r="BYL12" s="447"/>
      <c r="BYM12" s="447"/>
      <c r="BYN12" s="447"/>
      <c r="BYO12" s="447"/>
      <c r="BYP12" s="447"/>
      <c r="BYQ12" s="447"/>
      <c r="BYR12" s="447"/>
      <c r="BYS12" s="447"/>
      <c r="BYT12" s="447"/>
      <c r="BYU12" s="447"/>
      <c r="BYV12" s="447"/>
      <c r="BYW12" s="447"/>
      <c r="BYX12" s="447"/>
      <c r="BYY12" s="447"/>
      <c r="BYZ12" s="447"/>
      <c r="BZA12" s="447"/>
      <c r="BZB12" s="447"/>
      <c r="BZC12" s="447"/>
      <c r="BZD12" s="447"/>
      <c r="BZE12" s="447"/>
      <c r="BZF12" s="447"/>
      <c r="BZG12" s="447"/>
      <c r="BZH12" s="447"/>
      <c r="BZI12" s="447"/>
      <c r="BZJ12" s="447"/>
      <c r="BZK12" s="447"/>
      <c r="BZL12" s="447"/>
      <c r="BZM12" s="447"/>
      <c r="BZN12" s="447"/>
      <c r="BZO12" s="447"/>
      <c r="BZP12" s="447"/>
      <c r="BZQ12" s="447"/>
      <c r="BZR12" s="447"/>
      <c r="BZS12" s="447"/>
      <c r="BZT12" s="447"/>
      <c r="BZU12" s="447"/>
      <c r="BZV12" s="447"/>
      <c r="BZW12" s="447"/>
      <c r="BZX12" s="447"/>
      <c r="BZY12" s="447"/>
      <c r="BZZ12" s="447"/>
      <c r="CAA12" s="447"/>
      <c r="CAB12" s="447"/>
      <c r="CAC12" s="447"/>
      <c r="CAD12" s="447"/>
      <c r="CAE12" s="447"/>
      <c r="CAF12" s="447"/>
      <c r="CAG12" s="447"/>
      <c r="CAH12" s="447"/>
      <c r="CAI12" s="447"/>
      <c r="CAJ12" s="447"/>
      <c r="CAK12" s="447"/>
      <c r="CAL12" s="447"/>
      <c r="CAM12" s="447"/>
      <c r="CAN12" s="447"/>
      <c r="CAO12" s="447"/>
      <c r="CAP12" s="447"/>
      <c r="CAQ12" s="447"/>
      <c r="CAR12" s="447"/>
      <c r="CAS12" s="447"/>
      <c r="CAT12" s="447"/>
      <c r="CAU12" s="447"/>
      <c r="CAV12" s="447"/>
      <c r="CAW12" s="447"/>
      <c r="CAX12" s="447"/>
      <c r="CAY12" s="447"/>
      <c r="CAZ12" s="447"/>
      <c r="CBA12" s="447"/>
      <c r="CBB12" s="447"/>
      <c r="CBC12" s="447"/>
      <c r="CBD12" s="447"/>
      <c r="CBE12" s="447"/>
      <c r="CBF12" s="447"/>
      <c r="CBG12" s="447"/>
      <c r="CBH12" s="447"/>
      <c r="CBI12" s="447"/>
      <c r="CBJ12" s="447"/>
      <c r="CBK12" s="447"/>
      <c r="CBL12" s="447"/>
      <c r="CBM12" s="447"/>
      <c r="CBN12" s="447"/>
      <c r="CBO12" s="447"/>
      <c r="CBP12" s="447"/>
      <c r="CBQ12" s="447"/>
      <c r="CBR12" s="447"/>
      <c r="CBS12" s="447"/>
      <c r="CBT12" s="447"/>
      <c r="CBU12" s="447"/>
      <c r="CBV12" s="447"/>
      <c r="CBW12" s="447"/>
      <c r="CBX12" s="447"/>
      <c r="CBY12" s="447"/>
      <c r="CBZ12" s="447"/>
      <c r="CCA12" s="447"/>
      <c r="CCB12" s="447"/>
      <c r="CCC12" s="447"/>
      <c r="CCD12" s="447"/>
      <c r="CCE12" s="447"/>
      <c r="CCF12" s="447"/>
      <c r="CCG12" s="447"/>
      <c r="CCH12" s="447"/>
      <c r="CCI12" s="447"/>
      <c r="CCJ12" s="447"/>
      <c r="CCK12" s="447"/>
      <c r="CCL12" s="447"/>
      <c r="CCM12" s="447"/>
      <c r="CCN12" s="447"/>
      <c r="CCO12" s="447"/>
      <c r="CCP12" s="447"/>
      <c r="CCQ12" s="447"/>
      <c r="CCR12" s="447"/>
      <c r="CCS12" s="447"/>
      <c r="CCT12" s="447"/>
      <c r="CCU12" s="447"/>
      <c r="CCV12" s="447"/>
      <c r="CCW12" s="447"/>
      <c r="CCX12" s="447"/>
      <c r="CCY12" s="447"/>
      <c r="CCZ12" s="447"/>
      <c r="CDA12" s="447"/>
      <c r="CDB12" s="447"/>
      <c r="CDC12" s="447"/>
      <c r="CDD12" s="447"/>
      <c r="CDE12" s="447"/>
      <c r="CDF12" s="447"/>
      <c r="CDG12" s="447"/>
      <c r="CDH12" s="447"/>
      <c r="CDI12" s="447"/>
      <c r="CDJ12" s="447"/>
      <c r="CDK12" s="447"/>
      <c r="CDL12" s="447"/>
      <c r="CDM12" s="447"/>
      <c r="CDN12" s="447"/>
      <c r="CDO12" s="447"/>
      <c r="CDP12" s="447"/>
      <c r="CDQ12" s="447"/>
      <c r="CDR12" s="447"/>
      <c r="CDS12" s="447"/>
      <c r="CDT12" s="447"/>
      <c r="CDU12" s="447"/>
      <c r="CDV12" s="447"/>
      <c r="CDW12" s="447"/>
      <c r="CDX12" s="447"/>
      <c r="CDY12" s="447"/>
      <c r="CDZ12" s="447"/>
      <c r="CEA12" s="447"/>
      <c r="CEB12" s="447"/>
      <c r="CEC12" s="447"/>
      <c r="CED12" s="447"/>
      <c r="CEE12" s="447"/>
      <c r="CEF12" s="447"/>
      <c r="CEG12" s="447"/>
      <c r="CEH12" s="447"/>
      <c r="CEI12" s="447"/>
      <c r="CEJ12" s="447"/>
      <c r="CEK12" s="447"/>
      <c r="CEL12" s="447"/>
      <c r="CEM12" s="447"/>
      <c r="CEN12" s="447"/>
      <c r="CEO12" s="447"/>
      <c r="CEP12" s="447"/>
      <c r="CEQ12" s="447"/>
      <c r="CER12" s="447"/>
      <c r="CES12" s="447"/>
      <c r="CET12" s="447"/>
      <c r="CEU12" s="447"/>
      <c r="CEV12" s="447"/>
      <c r="CEW12" s="447"/>
      <c r="CEX12" s="447"/>
      <c r="CEY12" s="447"/>
      <c r="CEZ12" s="447"/>
      <c r="CFA12" s="447"/>
      <c r="CFB12" s="447"/>
      <c r="CFC12" s="447"/>
      <c r="CFD12" s="447"/>
      <c r="CFE12" s="447"/>
      <c r="CFF12" s="447"/>
      <c r="CFG12" s="447"/>
      <c r="CFH12" s="447"/>
      <c r="CFI12" s="447"/>
      <c r="CFJ12" s="447"/>
      <c r="CFK12" s="447"/>
      <c r="CFL12" s="447"/>
      <c r="CFM12" s="447"/>
      <c r="CFN12" s="447"/>
      <c r="CFO12" s="447"/>
      <c r="CFP12" s="447"/>
      <c r="CFQ12" s="447"/>
      <c r="CFR12" s="447"/>
      <c r="CFS12" s="447"/>
      <c r="CFT12" s="447"/>
      <c r="CFU12" s="447"/>
      <c r="CFV12" s="447"/>
      <c r="CFW12" s="447"/>
      <c r="CFX12" s="447"/>
      <c r="CFY12" s="447"/>
      <c r="CFZ12" s="447"/>
      <c r="CGA12" s="447"/>
      <c r="CGB12" s="447"/>
      <c r="CGC12" s="447"/>
      <c r="CGD12" s="447"/>
      <c r="CGE12" s="447"/>
      <c r="CGF12" s="447"/>
      <c r="CGG12" s="447"/>
      <c r="CGH12" s="447"/>
      <c r="CGI12" s="447"/>
      <c r="CGJ12" s="447"/>
      <c r="CGK12" s="447"/>
      <c r="CGL12" s="447"/>
      <c r="CGM12" s="447"/>
      <c r="CGN12" s="447"/>
      <c r="CGO12" s="447"/>
      <c r="CGP12" s="447"/>
      <c r="CGQ12" s="447"/>
      <c r="CGR12" s="447"/>
      <c r="CGS12" s="447"/>
      <c r="CGT12" s="447"/>
      <c r="CGU12" s="447"/>
      <c r="CGV12" s="447"/>
      <c r="CGW12" s="447"/>
      <c r="CGX12" s="447"/>
      <c r="CGY12" s="447"/>
      <c r="CGZ12" s="447"/>
      <c r="CHA12" s="447"/>
      <c r="CHB12" s="447"/>
      <c r="CHC12" s="447"/>
      <c r="CHD12" s="447"/>
      <c r="CHE12" s="447"/>
      <c r="CHF12" s="447"/>
      <c r="CHG12" s="447"/>
      <c r="CHH12" s="447"/>
      <c r="CHI12" s="447"/>
      <c r="CHJ12" s="447"/>
      <c r="CHK12" s="447"/>
      <c r="CHL12" s="447"/>
      <c r="CHM12" s="447"/>
      <c r="CHN12" s="447"/>
      <c r="CHO12" s="447"/>
      <c r="CHP12" s="447"/>
      <c r="CHQ12" s="447"/>
      <c r="CHR12" s="447"/>
      <c r="CHS12" s="447"/>
      <c r="CHT12" s="447"/>
      <c r="CHU12" s="447"/>
      <c r="CHV12" s="447"/>
      <c r="CHW12" s="447"/>
      <c r="CHX12" s="447"/>
      <c r="CHY12" s="447"/>
      <c r="CHZ12" s="447"/>
      <c r="CIA12" s="447"/>
      <c r="CIB12" s="447"/>
      <c r="CIC12" s="447"/>
      <c r="CID12" s="447"/>
      <c r="CIE12" s="447"/>
      <c r="CIF12" s="447"/>
      <c r="CIG12" s="447"/>
      <c r="CIH12" s="447"/>
      <c r="CII12" s="447"/>
      <c r="CIJ12" s="447"/>
      <c r="CIK12" s="447"/>
      <c r="CIL12" s="447"/>
      <c r="CIM12" s="447"/>
      <c r="CIN12" s="447"/>
      <c r="CIO12" s="447"/>
      <c r="CIP12" s="447"/>
      <c r="CIQ12" s="447"/>
      <c r="CIR12" s="447"/>
      <c r="CIS12" s="447"/>
      <c r="CIT12" s="447"/>
      <c r="CIU12" s="447"/>
      <c r="CIV12" s="447"/>
      <c r="CIW12" s="447"/>
      <c r="CIX12" s="447"/>
      <c r="CIY12" s="447"/>
      <c r="CIZ12" s="447"/>
      <c r="CJA12" s="447"/>
      <c r="CJB12" s="447"/>
      <c r="CJC12" s="447"/>
      <c r="CJD12" s="447"/>
      <c r="CJE12" s="447"/>
      <c r="CJF12" s="447"/>
      <c r="CJG12" s="447"/>
      <c r="CJH12" s="447"/>
      <c r="CJI12" s="447"/>
      <c r="CJJ12" s="447"/>
      <c r="CJK12" s="447"/>
      <c r="CJL12" s="447"/>
      <c r="CJM12" s="447"/>
      <c r="CJN12" s="447"/>
      <c r="CJO12" s="447"/>
      <c r="CJP12" s="447"/>
      <c r="CJQ12" s="447"/>
      <c r="CJR12" s="447"/>
      <c r="CJS12" s="447"/>
      <c r="CJT12" s="447"/>
      <c r="CJU12" s="447"/>
      <c r="CJV12" s="447"/>
      <c r="CJW12" s="447"/>
      <c r="CJX12" s="447"/>
      <c r="CJY12" s="447"/>
      <c r="CJZ12" s="447"/>
      <c r="CKA12" s="447"/>
      <c r="CKB12" s="447"/>
      <c r="CKC12" s="447"/>
      <c r="CKD12" s="447"/>
      <c r="CKE12" s="447"/>
      <c r="CKF12" s="447"/>
      <c r="CKG12" s="447"/>
      <c r="CKH12" s="447"/>
      <c r="CKI12" s="447"/>
      <c r="CKJ12" s="447"/>
      <c r="CKK12" s="447"/>
      <c r="CKL12" s="447"/>
      <c r="CKM12" s="447"/>
      <c r="CKN12" s="447"/>
      <c r="CKO12" s="447"/>
      <c r="CKP12" s="447"/>
      <c r="CKQ12" s="447"/>
      <c r="CKR12" s="447"/>
      <c r="CKS12" s="447"/>
      <c r="CKT12" s="447"/>
      <c r="CKU12" s="447"/>
      <c r="CKV12" s="447"/>
      <c r="CKW12" s="447"/>
      <c r="CKX12" s="447"/>
      <c r="CKY12" s="447"/>
      <c r="CKZ12" s="447"/>
      <c r="CLA12" s="447"/>
      <c r="CLB12" s="447"/>
      <c r="CLC12" s="447"/>
      <c r="CLD12" s="447"/>
      <c r="CLE12" s="447"/>
      <c r="CLF12" s="447"/>
      <c r="CLG12" s="447"/>
      <c r="CLH12" s="447"/>
      <c r="CLI12" s="447"/>
      <c r="CLJ12" s="447"/>
      <c r="CLK12" s="447"/>
      <c r="CLL12" s="447"/>
      <c r="CLM12" s="447"/>
      <c r="CLN12" s="447"/>
      <c r="CLO12" s="447"/>
      <c r="CLP12" s="447"/>
      <c r="CLQ12" s="447"/>
      <c r="CLR12" s="447"/>
      <c r="CLS12" s="447"/>
      <c r="CLT12" s="447"/>
      <c r="CLU12" s="447"/>
      <c r="CLV12" s="447"/>
      <c r="CLW12" s="447"/>
      <c r="CLX12" s="447"/>
      <c r="CLY12" s="447"/>
      <c r="CLZ12" s="447"/>
      <c r="CMA12" s="447"/>
      <c r="CMB12" s="447"/>
      <c r="CMC12" s="447"/>
      <c r="CMD12" s="447"/>
      <c r="CME12" s="447"/>
      <c r="CMF12" s="447"/>
      <c r="CMG12" s="447"/>
      <c r="CMH12" s="447"/>
      <c r="CMI12" s="447"/>
      <c r="CMJ12" s="447"/>
      <c r="CMK12" s="447"/>
      <c r="CML12" s="447"/>
      <c r="CMM12" s="447"/>
      <c r="CMN12" s="447"/>
      <c r="CMO12" s="447"/>
      <c r="CMP12" s="447"/>
      <c r="CMQ12" s="447"/>
      <c r="CMR12" s="447"/>
      <c r="CMS12" s="447"/>
      <c r="CMT12" s="447"/>
      <c r="CMU12" s="447"/>
      <c r="CMV12" s="447"/>
      <c r="CMW12" s="447"/>
      <c r="CMX12" s="447"/>
      <c r="CMY12" s="447"/>
      <c r="CMZ12" s="447"/>
      <c r="CNA12" s="447"/>
      <c r="CNB12" s="447"/>
      <c r="CNC12" s="447"/>
      <c r="CND12" s="447"/>
      <c r="CNE12" s="447"/>
      <c r="CNF12" s="447"/>
      <c r="CNG12" s="447"/>
      <c r="CNH12" s="447"/>
      <c r="CNI12" s="447"/>
      <c r="CNJ12" s="447"/>
      <c r="CNK12" s="447"/>
      <c r="CNL12" s="447"/>
      <c r="CNM12" s="447"/>
      <c r="CNN12" s="447"/>
      <c r="CNO12" s="447"/>
      <c r="CNP12" s="447"/>
      <c r="CNQ12" s="447"/>
      <c r="CNR12" s="447"/>
      <c r="CNS12" s="447"/>
      <c r="CNT12" s="447"/>
      <c r="CNU12" s="447"/>
      <c r="CNV12" s="447"/>
      <c r="CNW12" s="447"/>
      <c r="CNX12" s="447"/>
      <c r="CNY12" s="447"/>
      <c r="CNZ12" s="447"/>
      <c r="COA12" s="447"/>
      <c r="COB12" s="447"/>
      <c r="COC12" s="447"/>
      <c r="COD12" s="447"/>
      <c r="COE12" s="447"/>
      <c r="COF12" s="447"/>
      <c r="COG12" s="447"/>
      <c r="COH12" s="447"/>
      <c r="COI12" s="447"/>
      <c r="COJ12" s="447"/>
      <c r="COK12" s="447"/>
      <c r="COL12" s="447"/>
      <c r="COM12" s="447"/>
      <c r="CON12" s="447"/>
      <c r="COO12" s="447"/>
      <c r="COP12" s="447"/>
      <c r="COQ12" s="447"/>
      <c r="COR12" s="447"/>
      <c r="COS12" s="447"/>
      <c r="COT12" s="447"/>
      <c r="COU12" s="447"/>
      <c r="COV12" s="447"/>
      <c r="COW12" s="447"/>
      <c r="COX12" s="447"/>
      <c r="COY12" s="447"/>
      <c r="COZ12" s="447"/>
      <c r="CPA12" s="447"/>
      <c r="CPB12" s="447"/>
      <c r="CPC12" s="447"/>
      <c r="CPD12" s="447"/>
      <c r="CPE12" s="447"/>
      <c r="CPF12" s="447"/>
      <c r="CPG12" s="447"/>
      <c r="CPH12" s="447"/>
      <c r="CPI12" s="447"/>
      <c r="CPJ12" s="447"/>
      <c r="CPK12" s="447"/>
      <c r="CPL12" s="447"/>
      <c r="CPM12" s="447"/>
      <c r="CPN12" s="447"/>
      <c r="CPO12" s="447"/>
      <c r="CPP12" s="447"/>
      <c r="CPQ12" s="447"/>
      <c r="CPR12" s="447"/>
      <c r="CPS12" s="447"/>
      <c r="CPT12" s="447"/>
      <c r="CPU12" s="447"/>
      <c r="CPV12" s="447"/>
      <c r="CPW12" s="447"/>
      <c r="CPX12" s="447"/>
      <c r="CPY12" s="447"/>
      <c r="CPZ12" s="447"/>
      <c r="CQA12" s="447"/>
      <c r="CQB12" s="447"/>
      <c r="CQC12" s="447"/>
      <c r="CQD12" s="447"/>
      <c r="CQE12" s="447"/>
      <c r="CQF12" s="447"/>
      <c r="CQG12" s="447"/>
      <c r="CQH12" s="447"/>
      <c r="CQI12" s="447"/>
      <c r="CQJ12" s="447"/>
      <c r="CQK12" s="447"/>
      <c r="CQL12" s="447"/>
      <c r="CQM12" s="447"/>
      <c r="CQN12" s="447"/>
      <c r="CQO12" s="447"/>
      <c r="CQP12" s="447"/>
      <c r="CQQ12" s="447"/>
      <c r="CQR12" s="447"/>
      <c r="CQS12" s="447"/>
      <c r="CQT12" s="447"/>
      <c r="CQU12" s="447"/>
      <c r="CQV12" s="447"/>
      <c r="CQW12" s="447"/>
      <c r="CQX12" s="447"/>
      <c r="CQY12" s="447"/>
      <c r="CQZ12" s="447"/>
      <c r="CRA12" s="447"/>
      <c r="CRB12" s="447"/>
      <c r="CRC12" s="447"/>
      <c r="CRD12" s="447"/>
      <c r="CRE12" s="447"/>
      <c r="CRF12" s="447"/>
      <c r="CRG12" s="447"/>
      <c r="CRH12" s="447"/>
      <c r="CRI12" s="447"/>
      <c r="CRJ12" s="447"/>
      <c r="CRK12" s="447"/>
      <c r="CRL12" s="447"/>
      <c r="CRM12" s="447"/>
      <c r="CRN12" s="447"/>
      <c r="CRO12" s="447"/>
      <c r="CRP12" s="447"/>
      <c r="CRQ12" s="447"/>
      <c r="CRR12" s="447"/>
      <c r="CRS12" s="447"/>
      <c r="CRT12" s="447"/>
      <c r="CRU12" s="447"/>
      <c r="CRV12" s="447"/>
      <c r="CRW12" s="447"/>
      <c r="CRX12" s="447"/>
      <c r="CRY12" s="447"/>
      <c r="CRZ12" s="447"/>
      <c r="CSA12" s="447"/>
      <c r="CSB12" s="447"/>
      <c r="CSC12" s="447"/>
      <c r="CSD12" s="447"/>
      <c r="CSE12" s="447"/>
      <c r="CSF12" s="447"/>
      <c r="CSG12" s="447"/>
      <c r="CSH12" s="447"/>
      <c r="CSI12" s="447"/>
      <c r="CSJ12" s="447"/>
      <c r="CSK12" s="447"/>
      <c r="CSL12" s="447"/>
      <c r="CSM12" s="447"/>
      <c r="CSN12" s="447"/>
      <c r="CSO12" s="447"/>
      <c r="CSP12" s="447"/>
      <c r="CSQ12" s="447"/>
      <c r="CSR12" s="447"/>
      <c r="CSS12" s="447"/>
      <c r="CST12" s="447"/>
      <c r="CSU12" s="447"/>
      <c r="CSV12" s="447"/>
      <c r="CSW12" s="447"/>
      <c r="CSX12" s="447"/>
      <c r="CSY12" s="447"/>
      <c r="CSZ12" s="447"/>
      <c r="CTA12" s="447"/>
      <c r="CTB12" s="447"/>
      <c r="CTC12" s="447"/>
      <c r="CTD12" s="447"/>
      <c r="CTE12" s="447"/>
      <c r="CTF12" s="447"/>
      <c r="CTG12" s="447"/>
      <c r="CTH12" s="447"/>
      <c r="CTI12" s="447"/>
      <c r="CTJ12" s="447"/>
      <c r="CTK12" s="447"/>
      <c r="CTL12" s="447"/>
      <c r="CTM12" s="447"/>
      <c r="CTN12" s="447"/>
      <c r="CTO12" s="447"/>
      <c r="CTP12" s="447"/>
      <c r="CTQ12" s="447"/>
      <c r="CTR12" s="447"/>
      <c r="CTS12" s="447"/>
      <c r="CTT12" s="447"/>
      <c r="CTU12" s="447"/>
      <c r="CTV12" s="447"/>
      <c r="CTW12" s="447"/>
      <c r="CTX12" s="447"/>
      <c r="CTY12" s="447"/>
      <c r="CTZ12" s="447"/>
      <c r="CUA12" s="447"/>
      <c r="CUB12" s="447"/>
      <c r="CUC12" s="447"/>
      <c r="CUD12" s="447"/>
      <c r="CUE12" s="447"/>
      <c r="CUF12" s="447"/>
      <c r="CUG12" s="447"/>
      <c r="CUH12" s="447"/>
      <c r="CUI12" s="447"/>
      <c r="CUJ12" s="447"/>
      <c r="CUK12" s="447"/>
      <c r="CUL12" s="447"/>
      <c r="CUM12" s="447"/>
      <c r="CUN12" s="447"/>
      <c r="CUO12" s="447"/>
      <c r="CUP12" s="447"/>
      <c r="CUQ12" s="447"/>
      <c r="CUR12" s="447"/>
      <c r="CUS12" s="447"/>
      <c r="CUT12" s="447"/>
      <c r="CUU12" s="447"/>
      <c r="CUV12" s="447"/>
      <c r="CUW12" s="447"/>
      <c r="CUX12" s="447"/>
      <c r="CUY12" s="447"/>
      <c r="CUZ12" s="447"/>
      <c r="CVA12" s="447"/>
      <c r="CVB12" s="447"/>
      <c r="CVC12" s="447"/>
      <c r="CVD12" s="447"/>
      <c r="CVE12" s="447"/>
      <c r="CVF12" s="447"/>
      <c r="CVG12" s="447"/>
      <c r="CVH12" s="447"/>
      <c r="CVI12" s="447"/>
      <c r="CVJ12" s="447"/>
      <c r="CVK12" s="447"/>
      <c r="CVL12" s="447"/>
      <c r="CVM12" s="447"/>
      <c r="CVN12" s="447"/>
      <c r="CVO12" s="447"/>
      <c r="CVP12" s="447"/>
      <c r="CVQ12" s="447"/>
      <c r="CVR12" s="447"/>
      <c r="CVS12" s="447"/>
      <c r="CVT12" s="447"/>
      <c r="CVU12" s="447"/>
      <c r="CVV12" s="447"/>
      <c r="CVW12" s="447"/>
      <c r="CVX12" s="447"/>
      <c r="CVY12" s="447"/>
      <c r="CVZ12" s="447"/>
      <c r="CWA12" s="447"/>
      <c r="CWB12" s="447"/>
      <c r="CWC12" s="447"/>
      <c r="CWD12" s="447"/>
      <c r="CWE12" s="447"/>
      <c r="CWF12" s="447"/>
      <c r="CWG12" s="447"/>
      <c r="CWH12" s="447"/>
      <c r="CWI12" s="447"/>
      <c r="CWJ12" s="447"/>
      <c r="CWK12" s="447"/>
      <c r="CWL12" s="447"/>
      <c r="CWM12" s="447"/>
      <c r="CWN12" s="447"/>
      <c r="CWO12" s="447"/>
      <c r="CWP12" s="447"/>
      <c r="CWQ12" s="447"/>
      <c r="CWR12" s="447"/>
      <c r="CWS12" s="447"/>
      <c r="CWT12" s="447"/>
      <c r="CWU12" s="447"/>
      <c r="CWV12" s="447"/>
      <c r="CWW12" s="447"/>
      <c r="CWX12" s="447"/>
      <c r="CWY12" s="447"/>
      <c r="CWZ12" s="447"/>
      <c r="CXA12" s="447"/>
      <c r="CXB12" s="447"/>
      <c r="CXC12" s="447"/>
      <c r="CXD12" s="447"/>
      <c r="CXE12" s="447"/>
      <c r="CXF12" s="447"/>
      <c r="CXG12" s="447"/>
      <c r="CXH12" s="447"/>
      <c r="CXI12" s="447"/>
      <c r="CXJ12" s="447"/>
      <c r="CXK12" s="447"/>
      <c r="CXL12" s="447"/>
      <c r="CXM12" s="447"/>
      <c r="CXN12" s="447"/>
      <c r="CXO12" s="447"/>
      <c r="CXP12" s="447"/>
      <c r="CXQ12" s="447"/>
      <c r="CXR12" s="447"/>
      <c r="CXS12" s="447"/>
      <c r="CXT12" s="447"/>
      <c r="CXU12" s="447"/>
      <c r="CXV12" s="447"/>
      <c r="CXW12" s="447"/>
      <c r="CXX12" s="447"/>
      <c r="CXY12" s="447"/>
      <c r="CXZ12" s="447"/>
      <c r="CYA12" s="447"/>
      <c r="CYB12" s="447"/>
      <c r="CYC12" s="447"/>
      <c r="CYD12" s="447"/>
      <c r="CYE12" s="447"/>
      <c r="CYF12" s="447"/>
      <c r="CYG12" s="447"/>
      <c r="CYH12" s="447"/>
      <c r="CYI12" s="447"/>
      <c r="CYJ12" s="447"/>
      <c r="CYK12" s="447"/>
      <c r="CYL12" s="447"/>
      <c r="CYM12" s="447"/>
      <c r="CYN12" s="447"/>
      <c r="CYO12" s="447"/>
      <c r="CYP12" s="447"/>
      <c r="CYQ12" s="447"/>
      <c r="CYR12" s="447"/>
      <c r="CYS12" s="447"/>
      <c r="CYT12" s="447"/>
      <c r="CYU12" s="447"/>
      <c r="CYV12" s="447"/>
      <c r="CYW12" s="447"/>
      <c r="CYX12" s="447"/>
      <c r="CYY12" s="447"/>
      <c r="CYZ12" s="447"/>
      <c r="CZA12" s="447"/>
      <c r="CZB12" s="447"/>
      <c r="CZC12" s="447"/>
      <c r="CZD12" s="447"/>
      <c r="CZE12" s="447"/>
      <c r="CZF12" s="447"/>
      <c r="CZG12" s="447"/>
      <c r="CZH12" s="447"/>
      <c r="CZI12" s="447"/>
      <c r="CZJ12" s="447"/>
      <c r="CZK12" s="447"/>
      <c r="CZL12" s="447"/>
      <c r="CZM12" s="447"/>
      <c r="CZN12" s="447"/>
      <c r="CZO12" s="447"/>
      <c r="CZP12" s="447"/>
      <c r="CZQ12" s="447"/>
      <c r="CZR12" s="447"/>
      <c r="CZS12" s="447"/>
      <c r="CZT12" s="447"/>
      <c r="CZU12" s="447"/>
      <c r="CZV12" s="447"/>
      <c r="CZW12" s="447"/>
      <c r="CZX12" s="447"/>
      <c r="CZY12" s="447"/>
      <c r="CZZ12" s="447"/>
      <c r="DAA12" s="447"/>
      <c r="DAB12" s="447"/>
      <c r="DAC12" s="447"/>
      <c r="DAD12" s="447"/>
      <c r="DAE12" s="447"/>
      <c r="DAF12" s="447"/>
      <c r="DAG12" s="447"/>
      <c r="DAH12" s="447"/>
      <c r="DAI12" s="447"/>
      <c r="DAJ12" s="447"/>
      <c r="DAK12" s="447"/>
      <c r="DAL12" s="447"/>
      <c r="DAM12" s="447"/>
      <c r="DAN12" s="447"/>
      <c r="DAO12" s="447"/>
      <c r="DAP12" s="447"/>
      <c r="DAQ12" s="447"/>
      <c r="DAR12" s="447"/>
      <c r="DAS12" s="447"/>
      <c r="DAT12" s="447"/>
      <c r="DAU12" s="447"/>
      <c r="DAV12" s="447"/>
      <c r="DAW12" s="447"/>
      <c r="DAX12" s="447"/>
      <c r="DAY12" s="447"/>
      <c r="DAZ12" s="447"/>
      <c r="DBA12" s="447"/>
      <c r="DBB12" s="447"/>
      <c r="DBC12" s="447"/>
      <c r="DBD12" s="447"/>
      <c r="DBE12" s="447"/>
      <c r="DBF12" s="447"/>
      <c r="DBG12" s="447"/>
      <c r="DBH12" s="447"/>
      <c r="DBI12" s="447"/>
      <c r="DBJ12" s="447"/>
      <c r="DBK12" s="447"/>
      <c r="DBL12" s="447"/>
      <c r="DBM12" s="447"/>
      <c r="DBN12" s="447"/>
      <c r="DBO12" s="447"/>
      <c r="DBP12" s="447"/>
      <c r="DBQ12" s="447"/>
      <c r="DBR12" s="447"/>
      <c r="DBS12" s="447"/>
      <c r="DBT12" s="447"/>
      <c r="DBU12" s="447"/>
      <c r="DBV12" s="447"/>
      <c r="DBW12" s="447"/>
      <c r="DBX12" s="447"/>
      <c r="DBY12" s="447"/>
      <c r="DBZ12" s="447"/>
      <c r="DCA12" s="447"/>
      <c r="DCB12" s="447"/>
      <c r="DCC12" s="447"/>
      <c r="DCD12" s="447"/>
      <c r="DCE12" s="447"/>
      <c r="DCF12" s="447"/>
      <c r="DCG12" s="447"/>
      <c r="DCH12" s="447"/>
      <c r="DCI12" s="447"/>
      <c r="DCJ12" s="447"/>
      <c r="DCK12" s="447"/>
      <c r="DCL12" s="447"/>
      <c r="DCM12" s="447"/>
      <c r="DCN12" s="447"/>
      <c r="DCO12" s="447"/>
      <c r="DCP12" s="447"/>
      <c r="DCQ12" s="447"/>
      <c r="DCR12" s="447"/>
      <c r="DCS12" s="447"/>
      <c r="DCT12" s="447"/>
      <c r="DCU12" s="447"/>
      <c r="DCV12" s="447"/>
      <c r="DCW12" s="447"/>
      <c r="DCX12" s="447"/>
      <c r="DCY12" s="447"/>
      <c r="DCZ12" s="447"/>
      <c r="DDA12" s="447"/>
      <c r="DDB12" s="447"/>
      <c r="DDC12" s="447"/>
      <c r="DDD12" s="447"/>
      <c r="DDE12" s="447"/>
      <c r="DDF12" s="447"/>
      <c r="DDG12" s="447"/>
      <c r="DDH12" s="447"/>
      <c r="DDI12" s="447"/>
      <c r="DDJ12" s="447"/>
      <c r="DDK12" s="447"/>
      <c r="DDL12" s="447"/>
      <c r="DDM12" s="447"/>
      <c r="DDN12" s="447"/>
      <c r="DDO12" s="447"/>
      <c r="DDP12" s="447"/>
      <c r="DDQ12" s="447"/>
      <c r="DDR12" s="447"/>
      <c r="DDS12" s="447"/>
      <c r="DDT12" s="447"/>
      <c r="DDU12" s="447"/>
      <c r="DDV12" s="447"/>
      <c r="DDW12" s="447"/>
      <c r="DDX12" s="447"/>
      <c r="DDY12" s="447"/>
      <c r="DDZ12" s="447"/>
      <c r="DEA12" s="447"/>
      <c r="DEB12" s="447"/>
      <c r="DEC12" s="447"/>
      <c r="DED12" s="447"/>
      <c r="DEE12" s="447"/>
      <c r="DEF12" s="447"/>
      <c r="DEG12" s="447"/>
      <c r="DEH12" s="447"/>
      <c r="DEI12" s="447"/>
      <c r="DEJ12" s="447"/>
      <c r="DEK12" s="447"/>
      <c r="DEL12" s="447"/>
      <c r="DEM12" s="447"/>
      <c r="DEN12" s="447"/>
      <c r="DEO12" s="447"/>
      <c r="DEP12" s="447"/>
      <c r="DEQ12" s="447"/>
      <c r="DER12" s="447"/>
      <c r="DES12" s="447"/>
      <c r="DET12" s="447"/>
      <c r="DEU12" s="447"/>
      <c r="DEV12" s="447"/>
      <c r="DEW12" s="447"/>
      <c r="DEX12" s="447"/>
      <c r="DEY12" s="447"/>
      <c r="DEZ12" s="447"/>
      <c r="DFA12" s="447"/>
      <c r="DFB12" s="447"/>
      <c r="DFC12" s="447"/>
      <c r="DFD12" s="447"/>
      <c r="DFE12" s="447"/>
      <c r="DFF12" s="447"/>
      <c r="DFG12" s="447"/>
      <c r="DFH12" s="447"/>
      <c r="DFI12" s="447"/>
      <c r="DFJ12" s="447"/>
      <c r="DFK12" s="447"/>
      <c r="DFL12" s="447"/>
      <c r="DFM12" s="447"/>
      <c r="DFN12" s="447"/>
      <c r="DFO12" s="447"/>
      <c r="DFP12" s="447"/>
      <c r="DFQ12" s="447"/>
      <c r="DFR12" s="447"/>
      <c r="DFS12" s="447"/>
      <c r="DFT12" s="447"/>
      <c r="DFU12" s="447"/>
      <c r="DFV12" s="447"/>
      <c r="DFW12" s="447"/>
      <c r="DFX12" s="447"/>
      <c r="DFY12" s="447"/>
      <c r="DFZ12" s="447"/>
      <c r="DGA12" s="447"/>
      <c r="DGB12" s="447"/>
      <c r="DGC12" s="447"/>
      <c r="DGD12" s="447"/>
      <c r="DGE12" s="447"/>
      <c r="DGF12" s="447"/>
      <c r="DGG12" s="447"/>
      <c r="DGH12" s="447"/>
      <c r="DGI12" s="447"/>
      <c r="DGJ12" s="447"/>
      <c r="DGK12" s="447"/>
      <c r="DGL12" s="447"/>
      <c r="DGM12" s="447"/>
      <c r="DGN12" s="447"/>
      <c r="DGO12" s="447"/>
      <c r="DGP12" s="447"/>
      <c r="DGQ12" s="447"/>
      <c r="DGR12" s="447"/>
      <c r="DGS12" s="447"/>
      <c r="DGT12" s="447"/>
      <c r="DGU12" s="447"/>
      <c r="DGV12" s="447"/>
      <c r="DGW12" s="447"/>
      <c r="DGX12" s="447"/>
      <c r="DGY12" s="447"/>
      <c r="DGZ12" s="447"/>
      <c r="DHA12" s="447"/>
      <c r="DHB12" s="447"/>
      <c r="DHC12" s="447"/>
      <c r="DHD12" s="447"/>
      <c r="DHE12" s="447"/>
      <c r="DHF12" s="447"/>
      <c r="DHG12" s="447"/>
      <c r="DHH12" s="447"/>
      <c r="DHI12" s="447"/>
      <c r="DHJ12" s="447"/>
      <c r="DHK12" s="447"/>
      <c r="DHL12" s="447"/>
      <c r="DHM12" s="447"/>
      <c r="DHN12" s="447"/>
      <c r="DHO12" s="447"/>
      <c r="DHP12" s="447"/>
      <c r="DHQ12" s="447"/>
      <c r="DHR12" s="447"/>
      <c r="DHS12" s="447"/>
      <c r="DHT12" s="447"/>
      <c r="DHU12" s="447"/>
      <c r="DHV12" s="447"/>
      <c r="DHW12" s="447"/>
      <c r="DHX12" s="447"/>
      <c r="DHY12" s="447"/>
      <c r="DHZ12" s="447"/>
      <c r="DIA12" s="447"/>
      <c r="DIB12" s="447"/>
      <c r="DIC12" s="447"/>
      <c r="DID12" s="447"/>
      <c r="DIE12" s="447"/>
      <c r="DIF12" s="447"/>
      <c r="DIG12" s="447"/>
      <c r="DIH12" s="447"/>
      <c r="DII12" s="447"/>
      <c r="DIJ12" s="447"/>
      <c r="DIK12" s="447"/>
      <c r="DIL12" s="447"/>
      <c r="DIM12" s="447"/>
      <c r="DIN12" s="447"/>
      <c r="DIO12" s="447"/>
      <c r="DIP12" s="447"/>
      <c r="DIQ12" s="447"/>
      <c r="DIR12" s="447"/>
      <c r="DIS12" s="447"/>
      <c r="DIT12" s="447"/>
      <c r="DIU12" s="447"/>
      <c r="DIV12" s="447"/>
      <c r="DIW12" s="447"/>
      <c r="DIX12" s="447"/>
      <c r="DIY12" s="447"/>
      <c r="DIZ12" s="447"/>
      <c r="DJA12" s="447"/>
      <c r="DJB12" s="447"/>
      <c r="DJC12" s="447"/>
      <c r="DJD12" s="447"/>
      <c r="DJE12" s="447"/>
      <c r="DJF12" s="447"/>
      <c r="DJG12" s="447"/>
      <c r="DJH12" s="447"/>
      <c r="DJI12" s="447"/>
      <c r="DJJ12" s="447"/>
      <c r="DJK12" s="447"/>
      <c r="DJL12" s="447"/>
      <c r="DJM12" s="447"/>
      <c r="DJN12" s="447"/>
      <c r="DJO12" s="447"/>
      <c r="DJP12" s="447"/>
      <c r="DJQ12" s="447"/>
      <c r="DJR12" s="447"/>
      <c r="DJS12" s="447"/>
      <c r="DJT12" s="447"/>
      <c r="DJU12" s="447"/>
      <c r="DJV12" s="447"/>
      <c r="DJW12" s="447"/>
      <c r="DJX12" s="447"/>
      <c r="DJY12" s="447"/>
      <c r="DJZ12" s="447"/>
      <c r="DKA12" s="447"/>
      <c r="DKB12" s="447"/>
      <c r="DKC12" s="447"/>
      <c r="DKD12" s="447"/>
      <c r="DKE12" s="447"/>
      <c r="DKF12" s="447"/>
      <c r="DKG12" s="447"/>
      <c r="DKH12" s="447"/>
      <c r="DKI12" s="447"/>
      <c r="DKJ12" s="447"/>
      <c r="DKK12" s="447"/>
      <c r="DKL12" s="447"/>
      <c r="DKM12" s="447"/>
      <c r="DKN12" s="447"/>
      <c r="DKO12" s="447"/>
      <c r="DKP12" s="447"/>
      <c r="DKQ12" s="447"/>
      <c r="DKR12" s="447"/>
      <c r="DKS12" s="447"/>
      <c r="DKT12" s="447"/>
      <c r="DKU12" s="447"/>
      <c r="DKV12" s="447"/>
      <c r="DKW12" s="447"/>
      <c r="DKX12" s="447"/>
      <c r="DKY12" s="447"/>
      <c r="DKZ12" s="447"/>
      <c r="DLA12" s="447"/>
      <c r="DLB12" s="447"/>
      <c r="DLC12" s="447"/>
      <c r="DLD12" s="447"/>
      <c r="DLE12" s="447"/>
      <c r="DLF12" s="447"/>
      <c r="DLG12" s="447"/>
      <c r="DLH12" s="447"/>
      <c r="DLI12" s="447"/>
      <c r="DLJ12" s="447"/>
      <c r="DLK12" s="447"/>
      <c r="DLL12" s="447"/>
      <c r="DLM12" s="447"/>
      <c r="DLN12" s="447"/>
      <c r="DLO12" s="447"/>
      <c r="DLP12" s="447"/>
      <c r="DLQ12" s="447"/>
      <c r="DLR12" s="447"/>
      <c r="DLS12" s="447"/>
      <c r="DLT12" s="447"/>
      <c r="DLU12" s="447"/>
      <c r="DLV12" s="447"/>
      <c r="DLW12" s="447"/>
      <c r="DLX12" s="447"/>
      <c r="DLY12" s="447"/>
      <c r="DLZ12" s="447"/>
      <c r="DMA12" s="447"/>
      <c r="DMB12" s="447"/>
      <c r="DMC12" s="447"/>
      <c r="DMD12" s="447"/>
      <c r="DME12" s="447"/>
      <c r="DMF12" s="447"/>
      <c r="DMG12" s="447"/>
      <c r="DMH12" s="447"/>
      <c r="DMI12" s="447"/>
      <c r="DMJ12" s="447"/>
      <c r="DMK12" s="447"/>
      <c r="DML12" s="447"/>
      <c r="DMM12" s="447"/>
      <c r="DMN12" s="447"/>
      <c r="DMO12" s="447"/>
      <c r="DMP12" s="447"/>
      <c r="DMQ12" s="447"/>
      <c r="DMR12" s="447"/>
      <c r="DMS12" s="447"/>
      <c r="DMT12" s="447"/>
      <c r="DMU12" s="447"/>
      <c r="DMV12" s="447"/>
      <c r="DMW12" s="447"/>
      <c r="DMX12" s="447"/>
      <c r="DMY12" s="447"/>
      <c r="DMZ12" s="447"/>
      <c r="DNA12" s="447"/>
      <c r="DNB12" s="447"/>
      <c r="DNC12" s="447"/>
      <c r="DND12" s="447"/>
      <c r="DNE12" s="447"/>
      <c r="DNF12" s="447"/>
      <c r="DNG12" s="447"/>
      <c r="DNH12" s="447"/>
      <c r="DNI12" s="447"/>
      <c r="DNJ12" s="447"/>
      <c r="DNK12" s="447"/>
      <c r="DNL12" s="447"/>
      <c r="DNM12" s="447"/>
      <c r="DNN12" s="447"/>
      <c r="DNO12" s="447"/>
      <c r="DNP12" s="447"/>
      <c r="DNQ12" s="447"/>
      <c r="DNR12" s="447"/>
      <c r="DNS12" s="447"/>
      <c r="DNT12" s="447"/>
      <c r="DNU12" s="447"/>
      <c r="DNV12" s="447"/>
      <c r="DNW12" s="447"/>
      <c r="DNX12" s="447"/>
      <c r="DNY12" s="447"/>
      <c r="DNZ12" s="447"/>
      <c r="DOA12" s="447"/>
      <c r="DOB12" s="447"/>
      <c r="DOC12" s="447"/>
      <c r="DOD12" s="447"/>
      <c r="DOE12" s="447"/>
      <c r="DOF12" s="447"/>
      <c r="DOG12" s="447"/>
      <c r="DOH12" s="447"/>
      <c r="DOI12" s="447"/>
      <c r="DOJ12" s="447"/>
      <c r="DOK12" s="447"/>
      <c r="DOL12" s="447"/>
      <c r="DOM12" s="447"/>
      <c r="DON12" s="447"/>
      <c r="DOO12" s="447"/>
      <c r="DOP12" s="447"/>
      <c r="DOQ12" s="447"/>
      <c r="DOR12" s="447"/>
      <c r="DOS12" s="447"/>
      <c r="DOT12" s="447"/>
      <c r="DOU12" s="447"/>
      <c r="DOV12" s="447"/>
      <c r="DOW12" s="447"/>
      <c r="DOX12" s="447"/>
      <c r="DOY12" s="447"/>
      <c r="DOZ12" s="447"/>
      <c r="DPA12" s="447"/>
      <c r="DPB12" s="447"/>
      <c r="DPC12" s="447"/>
      <c r="DPD12" s="447"/>
      <c r="DPE12" s="447"/>
      <c r="DPF12" s="447"/>
      <c r="DPG12" s="447"/>
      <c r="DPH12" s="447"/>
      <c r="DPI12" s="447"/>
      <c r="DPJ12" s="447"/>
      <c r="DPK12" s="447"/>
      <c r="DPL12" s="447"/>
      <c r="DPM12" s="447"/>
      <c r="DPN12" s="447"/>
      <c r="DPO12" s="447"/>
      <c r="DPP12" s="447"/>
      <c r="DPQ12" s="447"/>
      <c r="DPR12" s="447"/>
      <c r="DPS12" s="447"/>
      <c r="DPT12" s="447"/>
      <c r="DPU12" s="447"/>
      <c r="DPV12" s="447"/>
      <c r="DPW12" s="447"/>
      <c r="DPX12" s="447"/>
      <c r="DPY12" s="447"/>
      <c r="DPZ12" s="447"/>
      <c r="DQA12" s="447"/>
      <c r="DQB12" s="447"/>
      <c r="DQC12" s="447"/>
      <c r="DQD12" s="447"/>
      <c r="DQE12" s="447"/>
      <c r="DQF12" s="447"/>
      <c r="DQG12" s="447"/>
      <c r="DQH12" s="447"/>
      <c r="DQI12" s="447"/>
      <c r="DQJ12" s="447"/>
      <c r="DQK12" s="447"/>
      <c r="DQL12" s="447"/>
      <c r="DQM12" s="447"/>
      <c r="DQN12" s="447"/>
      <c r="DQO12" s="447"/>
      <c r="DQP12" s="447"/>
      <c r="DQQ12" s="447"/>
      <c r="DQR12" s="447"/>
      <c r="DQS12" s="447"/>
      <c r="DQT12" s="447"/>
      <c r="DQU12" s="447"/>
      <c r="DQV12" s="447"/>
      <c r="DQW12" s="447"/>
      <c r="DQX12" s="447"/>
      <c r="DQY12" s="447"/>
      <c r="DQZ12" s="447"/>
      <c r="DRA12" s="447"/>
      <c r="DRB12" s="447"/>
      <c r="DRC12" s="447"/>
      <c r="DRD12" s="447"/>
      <c r="DRE12" s="447"/>
      <c r="DRF12" s="447"/>
      <c r="DRG12" s="447"/>
      <c r="DRH12" s="447"/>
      <c r="DRI12" s="447"/>
      <c r="DRJ12" s="447"/>
      <c r="DRK12" s="447"/>
      <c r="DRL12" s="447"/>
      <c r="DRM12" s="447"/>
      <c r="DRN12" s="447"/>
      <c r="DRO12" s="447"/>
      <c r="DRP12" s="447"/>
      <c r="DRQ12" s="447"/>
      <c r="DRR12" s="447"/>
      <c r="DRS12" s="447"/>
      <c r="DRT12" s="447"/>
      <c r="DRU12" s="447"/>
      <c r="DRV12" s="447"/>
      <c r="DRW12" s="447"/>
      <c r="DRX12" s="447"/>
      <c r="DRY12" s="447"/>
      <c r="DRZ12" s="447"/>
      <c r="DSA12" s="447"/>
      <c r="DSB12" s="447"/>
      <c r="DSC12" s="447"/>
      <c r="DSD12" s="447"/>
      <c r="DSE12" s="447"/>
      <c r="DSF12" s="447"/>
      <c r="DSG12" s="447"/>
      <c r="DSH12" s="447"/>
      <c r="DSI12" s="447"/>
      <c r="DSJ12" s="447"/>
      <c r="DSK12" s="447"/>
      <c r="DSL12" s="447"/>
      <c r="DSM12" s="447"/>
      <c r="DSN12" s="447"/>
      <c r="DSO12" s="447"/>
      <c r="DSP12" s="447"/>
      <c r="DSQ12" s="447"/>
      <c r="DSR12" s="447"/>
      <c r="DSS12" s="447"/>
      <c r="DST12" s="447"/>
      <c r="DSU12" s="447"/>
      <c r="DSV12" s="447"/>
      <c r="DSW12" s="447"/>
      <c r="DSX12" s="447"/>
      <c r="DSY12" s="447"/>
      <c r="DSZ12" s="447"/>
      <c r="DTA12" s="447"/>
      <c r="DTB12" s="447"/>
      <c r="DTC12" s="447"/>
      <c r="DTD12" s="447"/>
      <c r="DTE12" s="447"/>
      <c r="DTF12" s="447"/>
      <c r="DTG12" s="447"/>
      <c r="DTH12" s="447"/>
      <c r="DTI12" s="447"/>
      <c r="DTJ12" s="447"/>
      <c r="DTK12" s="447"/>
      <c r="DTL12" s="447"/>
      <c r="DTM12" s="447"/>
      <c r="DTN12" s="447"/>
      <c r="DTO12" s="447"/>
      <c r="DTP12" s="447"/>
      <c r="DTQ12" s="447"/>
      <c r="DTR12" s="447"/>
      <c r="DTS12" s="447"/>
      <c r="DTT12" s="447"/>
      <c r="DTU12" s="447"/>
      <c r="DTV12" s="447"/>
      <c r="DTW12" s="447"/>
      <c r="DTX12" s="447"/>
      <c r="DTY12" s="447"/>
      <c r="DTZ12" s="447"/>
      <c r="DUA12" s="447"/>
      <c r="DUB12" s="447"/>
      <c r="DUC12" s="447"/>
      <c r="DUD12" s="447"/>
      <c r="DUE12" s="447"/>
      <c r="DUF12" s="447"/>
      <c r="DUG12" s="447"/>
      <c r="DUH12" s="447"/>
      <c r="DUI12" s="447"/>
      <c r="DUJ12" s="447"/>
      <c r="DUK12" s="447"/>
      <c r="DUL12" s="447"/>
      <c r="DUM12" s="447"/>
      <c r="DUN12" s="447"/>
      <c r="DUO12" s="447"/>
      <c r="DUP12" s="447"/>
      <c r="DUQ12" s="447"/>
      <c r="DUR12" s="447"/>
      <c r="DUS12" s="447"/>
      <c r="DUT12" s="447"/>
      <c r="DUU12" s="447"/>
      <c r="DUV12" s="447"/>
      <c r="DUW12" s="447"/>
      <c r="DUX12" s="447"/>
      <c r="DUY12" s="447"/>
      <c r="DUZ12" s="447"/>
      <c r="DVA12" s="447"/>
      <c r="DVB12" s="447"/>
      <c r="DVC12" s="447"/>
      <c r="DVD12" s="447"/>
      <c r="DVE12" s="447"/>
      <c r="DVF12" s="447"/>
      <c r="DVG12" s="447"/>
      <c r="DVH12" s="447"/>
      <c r="DVI12" s="447"/>
      <c r="DVJ12" s="447"/>
      <c r="DVK12" s="447"/>
      <c r="DVL12" s="447"/>
      <c r="DVM12" s="447"/>
      <c r="DVN12" s="447"/>
      <c r="DVO12" s="447"/>
      <c r="DVP12" s="447"/>
      <c r="DVQ12" s="447"/>
      <c r="DVR12" s="447"/>
      <c r="DVS12" s="447"/>
      <c r="DVT12" s="447"/>
      <c r="DVU12" s="447"/>
      <c r="DVV12" s="447"/>
      <c r="DVW12" s="447"/>
      <c r="DVX12" s="447"/>
      <c r="DVY12" s="447"/>
      <c r="DVZ12" s="447"/>
      <c r="DWA12" s="447"/>
      <c r="DWB12" s="447"/>
      <c r="DWC12" s="447"/>
      <c r="DWD12" s="447"/>
      <c r="DWE12" s="447"/>
      <c r="DWF12" s="447"/>
      <c r="DWG12" s="447"/>
      <c r="DWH12" s="447"/>
      <c r="DWI12" s="447"/>
      <c r="DWJ12" s="447"/>
      <c r="DWK12" s="447"/>
      <c r="DWL12" s="447"/>
      <c r="DWM12" s="447"/>
      <c r="DWN12" s="447"/>
      <c r="DWO12" s="447"/>
      <c r="DWP12" s="447"/>
      <c r="DWQ12" s="447"/>
      <c r="DWR12" s="447"/>
      <c r="DWS12" s="447"/>
      <c r="DWT12" s="447"/>
      <c r="DWU12" s="447"/>
      <c r="DWV12" s="447"/>
      <c r="DWW12" s="447"/>
      <c r="DWX12" s="447"/>
      <c r="DWY12" s="447"/>
      <c r="DWZ12" s="447"/>
      <c r="DXA12" s="447"/>
      <c r="DXB12" s="447"/>
      <c r="DXC12" s="447"/>
      <c r="DXD12" s="447"/>
      <c r="DXE12" s="447"/>
      <c r="DXF12" s="447"/>
      <c r="DXG12" s="447"/>
      <c r="DXH12" s="447"/>
      <c r="DXI12" s="447"/>
      <c r="DXJ12" s="447"/>
      <c r="DXK12" s="447"/>
      <c r="DXL12" s="447"/>
      <c r="DXM12" s="447"/>
      <c r="DXN12" s="447"/>
      <c r="DXO12" s="447"/>
      <c r="DXP12" s="447"/>
      <c r="DXQ12" s="447"/>
      <c r="DXR12" s="447"/>
      <c r="DXS12" s="447"/>
      <c r="DXT12" s="447"/>
      <c r="DXU12" s="447"/>
      <c r="DXV12" s="447"/>
      <c r="DXW12" s="447"/>
      <c r="DXX12" s="447"/>
      <c r="DXY12" s="447"/>
      <c r="DXZ12" s="447"/>
      <c r="DYA12" s="447"/>
      <c r="DYB12" s="447"/>
      <c r="DYC12" s="447"/>
      <c r="DYD12" s="447"/>
      <c r="DYE12" s="447"/>
      <c r="DYF12" s="447"/>
      <c r="DYG12" s="447"/>
      <c r="DYH12" s="447"/>
      <c r="DYI12" s="447"/>
      <c r="DYJ12" s="447"/>
      <c r="DYK12" s="447"/>
      <c r="DYL12" s="447"/>
      <c r="DYM12" s="447"/>
      <c r="DYN12" s="447"/>
      <c r="DYO12" s="447"/>
      <c r="DYP12" s="447"/>
      <c r="DYQ12" s="447"/>
      <c r="DYR12" s="447"/>
      <c r="DYS12" s="447"/>
      <c r="DYT12" s="447"/>
      <c r="DYU12" s="447"/>
      <c r="DYV12" s="447"/>
      <c r="DYW12" s="447"/>
      <c r="DYX12" s="447"/>
      <c r="DYY12" s="447"/>
      <c r="DYZ12" s="447"/>
      <c r="DZA12" s="447"/>
      <c r="DZB12" s="447"/>
      <c r="DZC12" s="447"/>
      <c r="DZD12" s="447"/>
      <c r="DZE12" s="447"/>
      <c r="DZF12" s="447"/>
      <c r="DZG12" s="447"/>
      <c r="DZH12" s="447"/>
      <c r="DZI12" s="447"/>
      <c r="DZJ12" s="447"/>
      <c r="DZK12" s="447"/>
      <c r="DZL12" s="447"/>
      <c r="DZM12" s="447"/>
      <c r="DZN12" s="447"/>
      <c r="DZO12" s="447"/>
      <c r="DZP12" s="447"/>
      <c r="DZQ12" s="447"/>
      <c r="DZR12" s="447"/>
      <c r="DZS12" s="447"/>
      <c r="DZT12" s="447"/>
      <c r="DZU12" s="447"/>
      <c r="DZV12" s="447"/>
      <c r="DZW12" s="447"/>
      <c r="DZX12" s="447"/>
      <c r="DZY12" s="447"/>
      <c r="DZZ12" s="447"/>
      <c r="EAA12" s="447"/>
      <c r="EAB12" s="447"/>
      <c r="EAC12" s="447"/>
      <c r="EAD12" s="447"/>
      <c r="EAE12" s="447"/>
      <c r="EAF12" s="447"/>
      <c r="EAG12" s="447"/>
      <c r="EAH12" s="447"/>
      <c r="EAI12" s="447"/>
      <c r="EAJ12" s="447"/>
      <c r="EAK12" s="447"/>
      <c r="EAL12" s="447"/>
      <c r="EAM12" s="447"/>
      <c r="EAN12" s="447"/>
      <c r="EAO12" s="447"/>
      <c r="EAP12" s="447"/>
      <c r="EAQ12" s="447"/>
      <c r="EAR12" s="447"/>
      <c r="EAS12" s="447"/>
      <c r="EAT12" s="447"/>
      <c r="EAU12" s="447"/>
      <c r="EAV12" s="447"/>
      <c r="EAW12" s="447"/>
      <c r="EAX12" s="447"/>
      <c r="EAY12" s="447"/>
      <c r="EAZ12" s="447"/>
      <c r="EBA12" s="447"/>
      <c r="EBB12" s="447"/>
      <c r="EBC12" s="447"/>
      <c r="EBD12" s="447"/>
      <c r="EBE12" s="447"/>
      <c r="EBF12" s="447"/>
      <c r="EBG12" s="447"/>
      <c r="EBH12" s="447"/>
      <c r="EBI12" s="447"/>
      <c r="EBJ12" s="447"/>
      <c r="EBK12" s="447"/>
      <c r="EBL12" s="447"/>
      <c r="EBM12" s="447"/>
      <c r="EBN12" s="447"/>
      <c r="EBO12" s="447"/>
      <c r="EBP12" s="447"/>
      <c r="EBQ12" s="447"/>
      <c r="EBR12" s="447"/>
      <c r="EBS12" s="447"/>
      <c r="EBT12" s="447"/>
      <c r="EBU12" s="447"/>
      <c r="EBV12" s="447"/>
      <c r="EBW12" s="447"/>
      <c r="EBX12" s="447"/>
      <c r="EBY12" s="447"/>
      <c r="EBZ12" s="447"/>
      <c r="ECA12" s="447"/>
      <c r="ECB12" s="447"/>
      <c r="ECC12" s="447"/>
      <c r="ECD12" s="447"/>
      <c r="ECE12" s="447"/>
      <c r="ECF12" s="447"/>
      <c r="ECG12" s="447"/>
      <c r="ECH12" s="447"/>
      <c r="ECI12" s="447"/>
      <c r="ECJ12" s="447"/>
      <c r="ECK12" s="447"/>
      <c r="ECL12" s="447"/>
      <c r="ECM12" s="447"/>
      <c r="ECN12" s="447"/>
      <c r="ECO12" s="447"/>
      <c r="ECP12" s="447"/>
      <c r="ECQ12" s="447"/>
      <c r="ECR12" s="447"/>
      <c r="ECS12" s="447"/>
      <c r="ECT12" s="447"/>
      <c r="ECU12" s="447"/>
      <c r="ECV12" s="447"/>
      <c r="ECW12" s="447"/>
      <c r="ECX12" s="447"/>
      <c r="ECY12" s="447"/>
      <c r="ECZ12" s="447"/>
      <c r="EDA12" s="447"/>
      <c r="EDB12" s="447"/>
      <c r="EDC12" s="447"/>
      <c r="EDD12" s="447"/>
      <c r="EDE12" s="447"/>
      <c r="EDF12" s="447"/>
      <c r="EDG12" s="447"/>
      <c r="EDH12" s="447"/>
      <c r="EDI12" s="447"/>
      <c r="EDJ12" s="447"/>
      <c r="EDK12" s="447"/>
      <c r="EDL12" s="447"/>
      <c r="EDM12" s="447"/>
      <c r="EDN12" s="447"/>
      <c r="EDO12" s="447"/>
      <c r="EDP12" s="447"/>
      <c r="EDQ12" s="447"/>
      <c r="EDR12" s="447"/>
      <c r="EDS12" s="447"/>
      <c r="EDT12" s="447"/>
      <c r="EDU12" s="447"/>
      <c r="EDV12" s="447"/>
      <c r="EDW12" s="447"/>
      <c r="EDX12" s="447"/>
      <c r="EDY12" s="447"/>
      <c r="EDZ12" s="447"/>
      <c r="EEA12" s="447"/>
      <c r="EEB12" s="447"/>
      <c r="EEC12" s="447"/>
      <c r="EED12" s="447"/>
      <c r="EEE12" s="447"/>
      <c r="EEF12" s="447"/>
      <c r="EEG12" s="447"/>
      <c r="EEH12" s="447"/>
      <c r="EEI12" s="447"/>
      <c r="EEJ12" s="447"/>
      <c r="EEK12" s="447"/>
      <c r="EEL12" s="447"/>
      <c r="EEM12" s="447"/>
      <c r="EEN12" s="447"/>
      <c r="EEO12" s="447"/>
      <c r="EEP12" s="447"/>
      <c r="EEQ12" s="447"/>
      <c r="EER12" s="447"/>
      <c r="EES12" s="447"/>
      <c r="EET12" s="447"/>
      <c r="EEU12" s="447"/>
      <c r="EEV12" s="447"/>
      <c r="EEW12" s="447"/>
      <c r="EEX12" s="447"/>
      <c r="EEY12" s="447"/>
      <c r="EEZ12" s="447"/>
      <c r="EFA12" s="447"/>
      <c r="EFB12" s="447"/>
      <c r="EFC12" s="447"/>
      <c r="EFD12" s="447"/>
      <c r="EFE12" s="447"/>
      <c r="EFF12" s="447"/>
      <c r="EFG12" s="447"/>
      <c r="EFH12" s="447"/>
      <c r="EFI12" s="447"/>
      <c r="EFJ12" s="447"/>
      <c r="EFK12" s="447"/>
      <c r="EFL12" s="447"/>
      <c r="EFM12" s="447"/>
      <c r="EFN12" s="447"/>
      <c r="EFO12" s="447"/>
      <c r="EFP12" s="447"/>
      <c r="EFQ12" s="447"/>
      <c r="EFR12" s="447"/>
      <c r="EFS12" s="447"/>
      <c r="EFT12" s="447"/>
      <c r="EFU12" s="447"/>
      <c r="EFV12" s="447"/>
      <c r="EFW12" s="447"/>
      <c r="EFX12" s="447"/>
      <c r="EFY12" s="447"/>
      <c r="EFZ12" s="447"/>
      <c r="EGA12" s="447"/>
      <c r="EGB12" s="447"/>
      <c r="EGC12" s="447"/>
      <c r="EGD12" s="447"/>
      <c r="EGE12" s="447"/>
      <c r="EGF12" s="447"/>
      <c r="EGG12" s="447"/>
      <c r="EGH12" s="447"/>
      <c r="EGI12" s="447"/>
      <c r="EGJ12" s="447"/>
      <c r="EGK12" s="447"/>
      <c r="EGL12" s="447"/>
      <c r="EGM12" s="447"/>
      <c r="EGN12" s="447"/>
      <c r="EGO12" s="447"/>
      <c r="EGP12" s="447"/>
      <c r="EGQ12" s="447"/>
      <c r="EGR12" s="447"/>
      <c r="EGS12" s="447"/>
      <c r="EGT12" s="447"/>
      <c r="EGU12" s="447"/>
      <c r="EGV12" s="447"/>
      <c r="EGW12" s="447"/>
      <c r="EGX12" s="447"/>
      <c r="EGY12" s="447"/>
      <c r="EGZ12" s="447"/>
      <c r="EHA12" s="447"/>
      <c r="EHB12" s="447"/>
      <c r="EHC12" s="447"/>
      <c r="EHD12" s="447"/>
      <c r="EHE12" s="447"/>
      <c r="EHF12" s="447"/>
      <c r="EHG12" s="447"/>
      <c r="EHH12" s="447"/>
      <c r="EHI12" s="447"/>
      <c r="EHJ12" s="447"/>
      <c r="EHK12" s="447"/>
      <c r="EHL12" s="447"/>
      <c r="EHM12" s="447"/>
      <c r="EHN12" s="447"/>
      <c r="EHO12" s="447"/>
      <c r="EHP12" s="447"/>
      <c r="EHQ12" s="447"/>
      <c r="EHR12" s="447"/>
      <c r="EHS12" s="447"/>
      <c r="EHT12" s="447"/>
      <c r="EHU12" s="447"/>
      <c r="EHV12" s="447"/>
      <c r="EHW12" s="447"/>
      <c r="EHX12" s="447"/>
      <c r="EHY12" s="447"/>
      <c r="EHZ12" s="447"/>
      <c r="EIA12" s="447"/>
      <c r="EIB12" s="447"/>
      <c r="EIC12" s="447"/>
      <c r="EID12" s="447"/>
      <c r="EIE12" s="447"/>
      <c r="EIF12" s="447"/>
      <c r="EIG12" s="447"/>
      <c r="EIH12" s="447"/>
      <c r="EII12" s="447"/>
      <c r="EIJ12" s="447"/>
      <c r="EIK12" s="447"/>
      <c r="EIL12" s="447"/>
      <c r="EIM12" s="447"/>
      <c r="EIN12" s="447"/>
      <c r="EIO12" s="447"/>
      <c r="EIP12" s="447"/>
      <c r="EIQ12" s="447"/>
      <c r="EIR12" s="447"/>
      <c r="EIS12" s="447"/>
      <c r="EIT12" s="447"/>
      <c r="EIU12" s="447"/>
      <c r="EIV12" s="447"/>
      <c r="EIW12" s="447"/>
      <c r="EIX12" s="447"/>
      <c r="EIY12" s="447"/>
      <c r="EIZ12" s="447"/>
      <c r="EJA12" s="447"/>
      <c r="EJB12" s="447"/>
      <c r="EJC12" s="447"/>
      <c r="EJD12" s="447"/>
      <c r="EJE12" s="447"/>
      <c r="EJF12" s="447"/>
      <c r="EJG12" s="447"/>
      <c r="EJH12" s="447"/>
      <c r="EJI12" s="447"/>
      <c r="EJJ12" s="447"/>
      <c r="EJK12" s="447"/>
      <c r="EJL12" s="447"/>
      <c r="EJM12" s="447"/>
      <c r="EJN12" s="447"/>
      <c r="EJO12" s="447"/>
      <c r="EJP12" s="447"/>
      <c r="EJQ12" s="447"/>
      <c r="EJR12" s="447"/>
      <c r="EJS12" s="447"/>
      <c r="EJT12" s="447"/>
      <c r="EJU12" s="447"/>
      <c r="EJV12" s="447"/>
      <c r="EJW12" s="447"/>
      <c r="EJX12" s="447"/>
      <c r="EJY12" s="447"/>
      <c r="EJZ12" s="447"/>
      <c r="EKA12" s="447"/>
      <c r="EKB12" s="447"/>
      <c r="EKC12" s="447"/>
      <c r="EKD12" s="447"/>
      <c r="EKE12" s="447"/>
      <c r="EKF12" s="447"/>
      <c r="EKG12" s="447"/>
      <c r="EKH12" s="447"/>
      <c r="EKI12" s="447"/>
      <c r="EKJ12" s="447"/>
      <c r="EKK12" s="447"/>
      <c r="EKL12" s="447"/>
      <c r="EKM12" s="447"/>
      <c r="EKN12" s="447"/>
      <c r="EKO12" s="447"/>
      <c r="EKP12" s="447"/>
      <c r="EKQ12" s="447"/>
      <c r="EKR12" s="447"/>
      <c r="EKS12" s="447"/>
      <c r="EKT12" s="447"/>
      <c r="EKU12" s="447"/>
      <c r="EKV12" s="447"/>
      <c r="EKW12" s="447"/>
      <c r="EKX12" s="447"/>
      <c r="EKY12" s="447"/>
      <c r="EKZ12" s="447"/>
      <c r="ELA12" s="447"/>
      <c r="ELB12" s="447"/>
      <c r="ELC12" s="447"/>
      <c r="ELD12" s="447"/>
      <c r="ELE12" s="447"/>
      <c r="ELF12" s="447"/>
      <c r="ELG12" s="447"/>
      <c r="ELH12" s="447"/>
      <c r="ELI12" s="447"/>
      <c r="ELJ12" s="447"/>
      <c r="ELK12" s="447"/>
      <c r="ELL12" s="447"/>
      <c r="ELM12" s="447"/>
      <c r="ELN12" s="447"/>
      <c r="ELO12" s="447"/>
      <c r="ELP12" s="447"/>
      <c r="ELQ12" s="447"/>
      <c r="ELR12" s="447"/>
      <c r="ELS12" s="447"/>
      <c r="ELT12" s="447"/>
      <c r="ELU12" s="447"/>
      <c r="ELV12" s="447"/>
      <c r="ELW12" s="447"/>
      <c r="ELX12" s="447"/>
      <c r="ELY12" s="447"/>
      <c r="ELZ12" s="447"/>
      <c r="EMA12" s="447"/>
      <c r="EMB12" s="447"/>
      <c r="EMC12" s="447"/>
      <c r="EMD12" s="447"/>
      <c r="EME12" s="447"/>
      <c r="EMF12" s="447"/>
      <c r="EMG12" s="447"/>
      <c r="EMH12" s="447"/>
      <c r="EMI12" s="447"/>
      <c r="EMJ12" s="447"/>
      <c r="EMK12" s="447"/>
      <c r="EML12" s="447"/>
      <c r="EMM12" s="447"/>
      <c r="EMN12" s="447"/>
      <c r="EMO12" s="447"/>
      <c r="EMP12" s="447"/>
      <c r="EMQ12" s="447"/>
      <c r="EMR12" s="447"/>
      <c r="EMS12" s="447"/>
      <c r="EMT12" s="447"/>
      <c r="EMU12" s="447"/>
      <c r="EMV12" s="447"/>
      <c r="EMW12" s="447"/>
      <c r="EMX12" s="447"/>
      <c r="EMY12" s="447"/>
      <c r="EMZ12" s="447"/>
      <c r="ENA12" s="447"/>
      <c r="ENB12" s="447"/>
      <c r="ENC12" s="447"/>
      <c r="END12" s="447"/>
      <c r="ENE12" s="447"/>
      <c r="ENF12" s="447"/>
      <c r="ENG12" s="447"/>
      <c r="ENH12" s="447"/>
      <c r="ENI12" s="447"/>
      <c r="ENJ12" s="447"/>
      <c r="ENK12" s="447"/>
      <c r="ENL12" s="447"/>
      <c r="ENM12" s="447"/>
      <c r="ENN12" s="447"/>
      <c r="ENO12" s="447"/>
      <c r="ENP12" s="447"/>
      <c r="ENQ12" s="447"/>
      <c r="ENR12" s="447"/>
      <c r="ENS12" s="447"/>
      <c r="ENT12" s="447"/>
      <c r="ENU12" s="447"/>
      <c r="ENV12" s="447"/>
      <c r="ENW12" s="447"/>
      <c r="ENX12" s="447"/>
      <c r="ENY12" s="447"/>
      <c r="ENZ12" s="447"/>
      <c r="EOA12" s="447"/>
      <c r="EOB12" s="447"/>
      <c r="EOC12" s="447"/>
      <c r="EOD12" s="447"/>
      <c r="EOE12" s="447"/>
      <c r="EOF12" s="447"/>
      <c r="EOG12" s="447"/>
      <c r="EOH12" s="447"/>
      <c r="EOI12" s="447"/>
      <c r="EOJ12" s="447"/>
      <c r="EOK12" s="447"/>
      <c r="EOL12" s="447"/>
      <c r="EOM12" s="447"/>
      <c r="EON12" s="447"/>
      <c r="EOO12" s="447"/>
      <c r="EOP12" s="447"/>
      <c r="EOQ12" s="447"/>
      <c r="EOR12" s="447"/>
      <c r="EOS12" s="447"/>
      <c r="EOT12" s="447"/>
      <c r="EOU12" s="447"/>
      <c r="EOV12" s="447"/>
      <c r="EOW12" s="447"/>
      <c r="EOX12" s="447"/>
      <c r="EOY12" s="447"/>
      <c r="EOZ12" s="447"/>
      <c r="EPA12" s="447"/>
      <c r="EPB12" s="447"/>
      <c r="EPC12" s="447"/>
      <c r="EPD12" s="447"/>
      <c r="EPE12" s="447"/>
      <c r="EPF12" s="447"/>
      <c r="EPG12" s="447"/>
      <c r="EPH12" s="447"/>
      <c r="EPI12" s="447"/>
      <c r="EPJ12" s="447"/>
      <c r="EPK12" s="447"/>
      <c r="EPL12" s="447"/>
      <c r="EPM12" s="447"/>
      <c r="EPN12" s="447"/>
      <c r="EPO12" s="447"/>
      <c r="EPP12" s="447"/>
      <c r="EPQ12" s="447"/>
      <c r="EPR12" s="447"/>
      <c r="EPS12" s="447"/>
      <c r="EPT12" s="447"/>
      <c r="EPU12" s="447"/>
      <c r="EPV12" s="447"/>
      <c r="EPW12" s="447"/>
      <c r="EPX12" s="447"/>
      <c r="EPY12" s="447"/>
      <c r="EPZ12" s="447"/>
      <c r="EQA12" s="447"/>
      <c r="EQB12" s="447"/>
      <c r="EQC12" s="447"/>
      <c r="EQD12" s="447"/>
      <c r="EQE12" s="447"/>
      <c r="EQF12" s="447"/>
      <c r="EQG12" s="447"/>
      <c r="EQH12" s="447"/>
      <c r="EQI12" s="447"/>
      <c r="EQJ12" s="447"/>
      <c r="EQK12" s="447"/>
      <c r="EQL12" s="447"/>
      <c r="EQM12" s="447"/>
      <c r="EQN12" s="447"/>
      <c r="EQO12" s="447"/>
      <c r="EQP12" s="447"/>
      <c r="EQQ12" s="447"/>
      <c r="EQR12" s="447"/>
      <c r="EQS12" s="447"/>
      <c r="EQT12" s="447"/>
      <c r="EQU12" s="447"/>
      <c r="EQV12" s="447"/>
      <c r="EQW12" s="447"/>
      <c r="EQX12" s="447"/>
      <c r="EQY12" s="447"/>
      <c r="EQZ12" s="447"/>
      <c r="ERA12" s="447"/>
      <c r="ERB12" s="447"/>
      <c r="ERC12" s="447"/>
      <c r="ERD12" s="447"/>
      <c r="ERE12" s="447"/>
      <c r="ERF12" s="447"/>
      <c r="ERG12" s="447"/>
      <c r="ERH12" s="447"/>
      <c r="ERI12" s="447"/>
      <c r="ERJ12" s="447"/>
      <c r="ERK12" s="447"/>
      <c r="ERL12" s="447"/>
      <c r="ERM12" s="447"/>
      <c r="ERN12" s="447"/>
      <c r="ERO12" s="447"/>
      <c r="ERP12" s="447"/>
      <c r="ERQ12" s="447"/>
      <c r="ERR12" s="447"/>
      <c r="ERS12" s="447"/>
      <c r="ERT12" s="447"/>
      <c r="ERU12" s="447"/>
      <c r="ERV12" s="447"/>
      <c r="ERW12" s="447"/>
      <c r="ERX12" s="447"/>
      <c r="ERY12" s="447"/>
      <c r="ERZ12" s="447"/>
      <c r="ESA12" s="447"/>
      <c r="ESB12" s="447"/>
      <c r="ESC12" s="447"/>
      <c r="ESD12" s="447"/>
      <c r="ESE12" s="447"/>
      <c r="ESF12" s="447"/>
      <c r="ESG12" s="447"/>
      <c r="ESH12" s="447"/>
      <c r="ESI12" s="447"/>
      <c r="ESJ12" s="447"/>
      <c r="ESK12" s="447"/>
      <c r="ESL12" s="447"/>
      <c r="ESM12" s="447"/>
      <c r="ESN12" s="447"/>
      <c r="ESO12" s="447"/>
      <c r="ESP12" s="447"/>
      <c r="ESQ12" s="447"/>
      <c r="ESR12" s="447"/>
      <c r="ESS12" s="447"/>
      <c r="EST12" s="447"/>
      <c r="ESU12" s="447"/>
      <c r="ESV12" s="447"/>
      <c r="ESW12" s="447"/>
      <c r="ESX12" s="447"/>
      <c r="ESY12" s="447"/>
      <c r="ESZ12" s="447"/>
      <c r="ETA12" s="447"/>
      <c r="ETB12" s="447"/>
      <c r="ETC12" s="447"/>
      <c r="ETD12" s="447"/>
      <c r="ETE12" s="447"/>
      <c r="ETF12" s="447"/>
      <c r="ETG12" s="447"/>
      <c r="ETH12" s="447"/>
      <c r="ETI12" s="447"/>
      <c r="ETJ12" s="447"/>
      <c r="ETK12" s="447"/>
      <c r="ETL12" s="447"/>
      <c r="ETM12" s="447"/>
      <c r="ETN12" s="447"/>
      <c r="ETO12" s="447"/>
      <c r="ETP12" s="447"/>
      <c r="ETQ12" s="447"/>
      <c r="ETR12" s="447"/>
      <c r="ETS12" s="447"/>
      <c r="ETT12" s="447"/>
      <c r="ETU12" s="447"/>
      <c r="ETV12" s="447"/>
      <c r="ETW12" s="447"/>
      <c r="ETX12" s="447"/>
      <c r="ETY12" s="447"/>
      <c r="ETZ12" s="447"/>
      <c r="EUA12" s="447"/>
      <c r="EUB12" s="447"/>
      <c r="EUC12" s="447"/>
      <c r="EUD12" s="447"/>
      <c r="EUE12" s="447"/>
      <c r="EUF12" s="447"/>
      <c r="EUG12" s="447"/>
      <c r="EUH12" s="447"/>
      <c r="EUI12" s="447"/>
      <c r="EUJ12" s="447"/>
      <c r="EUK12" s="447"/>
      <c r="EUL12" s="447"/>
      <c r="EUM12" s="447"/>
      <c r="EUN12" s="447"/>
      <c r="EUO12" s="447"/>
      <c r="EUP12" s="447"/>
      <c r="EUQ12" s="447"/>
      <c r="EUR12" s="447"/>
      <c r="EUS12" s="447"/>
      <c r="EUT12" s="447"/>
      <c r="EUU12" s="447"/>
      <c r="EUV12" s="447"/>
      <c r="EUW12" s="447"/>
      <c r="EUX12" s="447"/>
      <c r="EUY12" s="447"/>
      <c r="EUZ12" s="447"/>
      <c r="EVA12" s="447"/>
      <c r="EVB12" s="447"/>
      <c r="EVC12" s="447"/>
      <c r="EVD12" s="447"/>
      <c r="EVE12" s="447"/>
      <c r="EVF12" s="447"/>
      <c r="EVG12" s="447"/>
      <c r="EVH12" s="447"/>
      <c r="EVI12" s="447"/>
      <c r="EVJ12" s="447"/>
      <c r="EVK12" s="447"/>
      <c r="EVL12" s="447"/>
      <c r="EVM12" s="447"/>
      <c r="EVN12" s="447"/>
      <c r="EVO12" s="447"/>
      <c r="EVP12" s="447"/>
      <c r="EVQ12" s="447"/>
      <c r="EVR12" s="447"/>
      <c r="EVS12" s="447"/>
      <c r="EVT12" s="447"/>
      <c r="EVU12" s="447"/>
      <c r="EVV12" s="447"/>
      <c r="EVW12" s="447"/>
      <c r="EVX12" s="447"/>
      <c r="EVY12" s="447"/>
      <c r="EVZ12" s="447"/>
      <c r="EWA12" s="447"/>
      <c r="EWB12" s="447"/>
      <c r="EWC12" s="447"/>
      <c r="EWD12" s="447"/>
      <c r="EWE12" s="447"/>
      <c r="EWF12" s="447"/>
      <c r="EWG12" s="447"/>
      <c r="EWH12" s="447"/>
      <c r="EWI12" s="447"/>
      <c r="EWJ12" s="447"/>
      <c r="EWK12" s="447"/>
      <c r="EWL12" s="447"/>
      <c r="EWM12" s="447"/>
      <c r="EWN12" s="447"/>
      <c r="EWO12" s="447"/>
      <c r="EWP12" s="447"/>
      <c r="EWQ12" s="447"/>
      <c r="EWR12" s="447"/>
      <c r="EWS12" s="447"/>
      <c r="EWT12" s="447"/>
      <c r="EWU12" s="447"/>
      <c r="EWV12" s="447"/>
      <c r="EWW12" s="447"/>
      <c r="EWX12" s="447"/>
      <c r="EWY12" s="447"/>
      <c r="EWZ12" s="447"/>
      <c r="EXA12" s="447"/>
      <c r="EXB12" s="447"/>
      <c r="EXC12" s="447"/>
      <c r="EXD12" s="447"/>
      <c r="EXE12" s="447"/>
      <c r="EXF12" s="447"/>
      <c r="EXG12" s="447"/>
      <c r="EXH12" s="447"/>
      <c r="EXI12" s="447"/>
      <c r="EXJ12" s="447"/>
      <c r="EXK12" s="447"/>
      <c r="EXL12" s="447"/>
      <c r="EXM12" s="447"/>
      <c r="EXN12" s="447"/>
      <c r="EXO12" s="447"/>
      <c r="EXP12" s="447"/>
      <c r="EXQ12" s="447"/>
      <c r="EXR12" s="447"/>
      <c r="EXS12" s="447"/>
      <c r="EXT12" s="447"/>
      <c r="EXU12" s="447"/>
      <c r="EXV12" s="447"/>
      <c r="EXW12" s="447"/>
      <c r="EXX12" s="447"/>
      <c r="EXY12" s="447"/>
      <c r="EXZ12" s="447"/>
      <c r="EYA12" s="447"/>
      <c r="EYB12" s="447"/>
      <c r="EYC12" s="447"/>
      <c r="EYD12" s="447"/>
      <c r="EYE12" s="447"/>
      <c r="EYF12" s="447"/>
      <c r="EYG12" s="447"/>
      <c r="EYH12" s="447"/>
      <c r="EYI12" s="447"/>
      <c r="EYJ12" s="447"/>
      <c r="EYK12" s="447"/>
      <c r="EYL12" s="447"/>
      <c r="EYM12" s="447"/>
      <c r="EYN12" s="447"/>
      <c r="EYO12" s="447"/>
      <c r="EYP12" s="447"/>
      <c r="EYQ12" s="447"/>
      <c r="EYR12" s="447"/>
      <c r="EYS12" s="447"/>
      <c r="EYT12" s="447"/>
      <c r="EYU12" s="447"/>
      <c r="EYV12" s="447"/>
      <c r="EYW12" s="447"/>
      <c r="EYX12" s="447"/>
      <c r="EYY12" s="447"/>
      <c r="EYZ12" s="447"/>
      <c r="EZA12" s="447"/>
      <c r="EZB12" s="447"/>
      <c r="EZC12" s="447"/>
      <c r="EZD12" s="447"/>
      <c r="EZE12" s="447"/>
      <c r="EZF12" s="447"/>
      <c r="EZG12" s="447"/>
      <c r="EZH12" s="447"/>
      <c r="EZI12" s="447"/>
      <c r="EZJ12" s="447"/>
      <c r="EZK12" s="447"/>
      <c r="EZL12" s="447"/>
      <c r="EZM12" s="447"/>
      <c r="EZN12" s="447"/>
      <c r="EZO12" s="447"/>
      <c r="EZP12" s="447"/>
      <c r="EZQ12" s="447"/>
      <c r="EZR12" s="447"/>
      <c r="EZS12" s="447"/>
      <c r="EZT12" s="447"/>
      <c r="EZU12" s="447"/>
      <c r="EZV12" s="447"/>
      <c r="EZW12" s="447"/>
      <c r="EZX12" s="447"/>
      <c r="EZY12" s="447"/>
      <c r="EZZ12" s="447"/>
      <c r="FAA12" s="447"/>
      <c r="FAB12" s="447"/>
      <c r="FAC12" s="447"/>
      <c r="FAD12" s="447"/>
      <c r="FAE12" s="447"/>
      <c r="FAF12" s="447"/>
      <c r="FAG12" s="447"/>
      <c r="FAH12" s="447"/>
      <c r="FAI12" s="447"/>
      <c r="FAJ12" s="447"/>
      <c r="FAK12" s="447"/>
      <c r="FAL12" s="447"/>
      <c r="FAM12" s="447"/>
      <c r="FAN12" s="447"/>
      <c r="FAO12" s="447"/>
      <c r="FAP12" s="447"/>
      <c r="FAQ12" s="447"/>
      <c r="FAR12" s="447"/>
      <c r="FAS12" s="447"/>
      <c r="FAT12" s="447"/>
      <c r="FAU12" s="447"/>
      <c r="FAV12" s="447"/>
      <c r="FAW12" s="447"/>
      <c r="FAX12" s="447"/>
      <c r="FAY12" s="447"/>
      <c r="FAZ12" s="447"/>
      <c r="FBA12" s="447"/>
      <c r="FBB12" s="447"/>
      <c r="FBC12" s="447"/>
      <c r="FBD12" s="447"/>
      <c r="FBE12" s="447"/>
      <c r="FBF12" s="447"/>
      <c r="FBG12" s="447"/>
      <c r="FBH12" s="447"/>
      <c r="FBI12" s="447"/>
      <c r="FBJ12" s="447"/>
      <c r="FBK12" s="447"/>
      <c r="FBL12" s="447"/>
      <c r="FBM12" s="447"/>
      <c r="FBN12" s="447"/>
      <c r="FBO12" s="447"/>
      <c r="FBP12" s="447"/>
      <c r="FBQ12" s="447"/>
      <c r="FBR12" s="447"/>
      <c r="FBS12" s="447"/>
      <c r="FBT12" s="447"/>
      <c r="FBU12" s="447"/>
      <c r="FBV12" s="447"/>
      <c r="FBW12" s="447"/>
      <c r="FBX12" s="447"/>
      <c r="FBY12" s="447"/>
      <c r="FBZ12" s="447"/>
      <c r="FCA12" s="447"/>
      <c r="FCB12" s="447"/>
      <c r="FCC12" s="447"/>
      <c r="FCD12" s="447"/>
      <c r="FCE12" s="447"/>
      <c r="FCF12" s="447"/>
      <c r="FCG12" s="447"/>
      <c r="FCH12" s="447"/>
      <c r="FCI12" s="447"/>
      <c r="FCJ12" s="447"/>
      <c r="FCK12" s="447"/>
      <c r="FCL12" s="447"/>
      <c r="FCM12" s="447"/>
      <c r="FCN12" s="447"/>
      <c r="FCO12" s="447"/>
      <c r="FCP12" s="447"/>
      <c r="FCQ12" s="447"/>
      <c r="FCR12" s="447"/>
      <c r="FCS12" s="447"/>
      <c r="FCT12" s="447"/>
      <c r="FCU12" s="447"/>
      <c r="FCV12" s="447"/>
      <c r="FCW12" s="447"/>
      <c r="FCX12" s="447"/>
      <c r="FCY12" s="447"/>
      <c r="FCZ12" s="447"/>
      <c r="FDA12" s="447"/>
      <c r="FDB12" s="447"/>
      <c r="FDC12" s="447"/>
      <c r="FDD12" s="447"/>
      <c r="FDE12" s="447"/>
      <c r="FDF12" s="447"/>
      <c r="FDG12" s="447"/>
      <c r="FDH12" s="447"/>
      <c r="FDI12" s="447"/>
      <c r="FDJ12" s="447"/>
      <c r="FDK12" s="447"/>
      <c r="FDL12" s="447"/>
      <c r="FDM12" s="447"/>
      <c r="FDN12" s="447"/>
      <c r="FDO12" s="447"/>
      <c r="FDP12" s="447"/>
      <c r="FDQ12" s="447"/>
      <c r="FDR12" s="447"/>
      <c r="FDS12" s="447"/>
      <c r="FDT12" s="447"/>
      <c r="FDU12" s="447"/>
      <c r="FDV12" s="447"/>
      <c r="FDW12" s="447"/>
      <c r="FDX12" s="447"/>
      <c r="FDY12" s="447"/>
      <c r="FDZ12" s="447"/>
      <c r="FEA12" s="447"/>
      <c r="FEB12" s="447"/>
      <c r="FEC12" s="447"/>
      <c r="FED12" s="447"/>
      <c r="FEE12" s="447"/>
      <c r="FEF12" s="447"/>
      <c r="FEG12" s="447"/>
      <c r="FEH12" s="447"/>
      <c r="FEI12" s="447"/>
      <c r="FEJ12" s="447"/>
      <c r="FEK12" s="447"/>
      <c r="FEL12" s="447"/>
      <c r="FEM12" s="447"/>
      <c r="FEN12" s="447"/>
      <c r="FEO12" s="447"/>
      <c r="FEP12" s="447"/>
      <c r="FEQ12" s="447"/>
      <c r="FER12" s="447"/>
      <c r="FES12" s="447"/>
      <c r="FET12" s="447"/>
      <c r="FEU12" s="447"/>
      <c r="FEV12" s="447"/>
      <c r="FEW12" s="447"/>
      <c r="FEX12" s="447"/>
      <c r="FEY12" s="447"/>
      <c r="FEZ12" s="447"/>
      <c r="FFA12" s="447"/>
      <c r="FFB12" s="447"/>
      <c r="FFC12" s="447"/>
      <c r="FFD12" s="447"/>
      <c r="FFE12" s="447"/>
      <c r="FFF12" s="447"/>
      <c r="FFG12" s="447"/>
      <c r="FFH12" s="447"/>
      <c r="FFI12" s="447"/>
      <c r="FFJ12" s="447"/>
      <c r="FFK12" s="447"/>
      <c r="FFL12" s="447"/>
      <c r="FFM12" s="447"/>
      <c r="FFN12" s="447"/>
      <c r="FFO12" s="447"/>
      <c r="FFP12" s="447"/>
      <c r="FFQ12" s="447"/>
      <c r="FFR12" s="447"/>
      <c r="FFS12" s="447"/>
      <c r="FFT12" s="447"/>
      <c r="FFU12" s="447"/>
      <c r="FFV12" s="447"/>
      <c r="FFW12" s="447"/>
      <c r="FFX12" s="447"/>
      <c r="FFY12" s="447"/>
      <c r="FFZ12" s="447"/>
      <c r="FGA12" s="447"/>
      <c r="FGB12" s="447"/>
      <c r="FGC12" s="447"/>
      <c r="FGD12" s="447"/>
      <c r="FGE12" s="447"/>
      <c r="FGF12" s="447"/>
      <c r="FGG12" s="447"/>
      <c r="FGH12" s="447"/>
      <c r="FGI12" s="447"/>
      <c r="FGJ12" s="447"/>
      <c r="FGK12" s="447"/>
      <c r="FGL12" s="447"/>
      <c r="FGM12" s="447"/>
      <c r="FGN12" s="447"/>
      <c r="FGO12" s="447"/>
      <c r="FGP12" s="447"/>
      <c r="FGQ12" s="447"/>
      <c r="FGR12" s="447"/>
      <c r="FGS12" s="447"/>
      <c r="FGT12" s="447"/>
      <c r="FGU12" s="447"/>
      <c r="FGV12" s="447"/>
      <c r="FGW12" s="447"/>
      <c r="FGX12" s="447"/>
      <c r="FGY12" s="447"/>
      <c r="FGZ12" s="447"/>
      <c r="FHA12" s="447"/>
      <c r="FHB12" s="447"/>
      <c r="FHC12" s="447"/>
      <c r="FHD12" s="447"/>
      <c r="FHE12" s="447"/>
      <c r="FHF12" s="447"/>
      <c r="FHG12" s="447"/>
      <c r="FHH12" s="447"/>
      <c r="FHI12" s="447"/>
      <c r="FHJ12" s="447"/>
      <c r="FHK12" s="447"/>
      <c r="FHL12" s="447"/>
      <c r="FHM12" s="447"/>
      <c r="FHN12" s="447"/>
      <c r="FHO12" s="447"/>
      <c r="FHP12" s="447"/>
      <c r="FHQ12" s="447"/>
      <c r="FHR12" s="447"/>
      <c r="FHS12" s="447"/>
      <c r="FHT12" s="447"/>
      <c r="FHU12" s="447"/>
      <c r="FHV12" s="447"/>
      <c r="FHW12" s="447"/>
      <c r="FHX12" s="447"/>
      <c r="FHY12" s="447"/>
      <c r="FHZ12" s="447"/>
      <c r="FIA12" s="447"/>
      <c r="FIB12" s="447"/>
      <c r="FIC12" s="447"/>
      <c r="FID12" s="447"/>
      <c r="FIE12" s="447"/>
      <c r="FIF12" s="447"/>
      <c r="FIG12" s="447"/>
      <c r="FIH12" s="447"/>
      <c r="FII12" s="447"/>
      <c r="FIJ12" s="447"/>
      <c r="FIK12" s="447"/>
      <c r="FIL12" s="447"/>
      <c r="FIM12" s="447"/>
      <c r="FIN12" s="447"/>
      <c r="FIO12" s="447"/>
      <c r="FIP12" s="447"/>
      <c r="FIQ12" s="447"/>
      <c r="FIR12" s="447"/>
      <c r="FIS12" s="447"/>
      <c r="FIT12" s="447"/>
      <c r="FIU12" s="447"/>
      <c r="FIV12" s="447"/>
      <c r="FIW12" s="447"/>
      <c r="FIX12" s="447"/>
      <c r="FIY12" s="447"/>
      <c r="FIZ12" s="447"/>
      <c r="FJA12" s="447"/>
      <c r="FJB12" s="447"/>
      <c r="FJC12" s="447"/>
      <c r="FJD12" s="447"/>
      <c r="FJE12" s="447"/>
      <c r="FJF12" s="447"/>
      <c r="FJG12" s="447"/>
      <c r="FJH12" s="447"/>
      <c r="FJI12" s="447"/>
      <c r="FJJ12" s="447"/>
      <c r="FJK12" s="447"/>
      <c r="FJL12" s="447"/>
      <c r="FJM12" s="447"/>
      <c r="FJN12" s="447"/>
      <c r="FJO12" s="447"/>
      <c r="FJP12" s="447"/>
      <c r="FJQ12" s="447"/>
      <c r="FJR12" s="447"/>
      <c r="FJS12" s="447"/>
      <c r="FJT12" s="447"/>
      <c r="FJU12" s="447"/>
      <c r="FJV12" s="447"/>
      <c r="FJW12" s="447"/>
      <c r="FJX12" s="447"/>
      <c r="FJY12" s="447"/>
      <c r="FJZ12" s="447"/>
      <c r="FKA12" s="447"/>
      <c r="FKB12" s="447"/>
      <c r="FKC12" s="447"/>
      <c r="FKD12" s="447"/>
      <c r="FKE12" s="447"/>
      <c r="FKF12" s="447"/>
      <c r="FKG12" s="447"/>
      <c r="FKH12" s="447"/>
      <c r="FKI12" s="447"/>
      <c r="FKJ12" s="447"/>
      <c r="FKK12" s="447"/>
      <c r="FKL12" s="447"/>
      <c r="FKM12" s="447"/>
      <c r="FKN12" s="447"/>
      <c r="FKO12" s="447"/>
      <c r="FKP12" s="447"/>
      <c r="FKQ12" s="447"/>
      <c r="FKR12" s="447"/>
      <c r="FKS12" s="447"/>
      <c r="FKT12" s="447"/>
      <c r="FKU12" s="447"/>
      <c r="FKV12" s="447"/>
      <c r="FKW12" s="447"/>
      <c r="FKX12" s="447"/>
      <c r="FKY12" s="447"/>
      <c r="FKZ12" s="447"/>
      <c r="FLA12" s="447"/>
      <c r="FLB12" s="447"/>
      <c r="FLC12" s="447"/>
      <c r="FLD12" s="447"/>
      <c r="FLE12" s="447"/>
      <c r="FLF12" s="447"/>
      <c r="FLG12" s="447"/>
      <c r="FLH12" s="447"/>
      <c r="FLI12" s="447"/>
      <c r="FLJ12" s="447"/>
      <c r="FLK12" s="447"/>
      <c r="FLL12" s="447"/>
      <c r="FLM12" s="447"/>
      <c r="FLN12" s="447"/>
      <c r="FLO12" s="447"/>
      <c r="FLP12" s="447"/>
      <c r="FLQ12" s="447"/>
      <c r="FLR12" s="447"/>
      <c r="FLS12" s="447"/>
      <c r="FLT12" s="447"/>
      <c r="FLU12" s="447"/>
      <c r="FLV12" s="447"/>
      <c r="FLW12" s="447"/>
      <c r="FLX12" s="447"/>
      <c r="FLY12" s="447"/>
      <c r="FLZ12" s="447"/>
      <c r="FMA12" s="447"/>
      <c r="FMB12" s="447"/>
      <c r="FMC12" s="447"/>
      <c r="FMD12" s="447"/>
      <c r="FME12" s="447"/>
      <c r="FMF12" s="447"/>
      <c r="FMG12" s="447"/>
      <c r="FMH12" s="447"/>
      <c r="FMI12" s="447"/>
      <c r="FMJ12" s="447"/>
      <c r="FMK12" s="447"/>
      <c r="FML12" s="447"/>
      <c r="FMM12" s="447"/>
      <c r="FMN12" s="447"/>
      <c r="FMO12" s="447"/>
      <c r="FMP12" s="447"/>
      <c r="FMQ12" s="447"/>
      <c r="FMR12" s="447"/>
      <c r="FMS12" s="447"/>
      <c r="FMT12" s="447"/>
      <c r="FMU12" s="447"/>
      <c r="FMV12" s="447"/>
      <c r="FMW12" s="447"/>
      <c r="FMX12" s="447"/>
      <c r="FMY12" s="447"/>
      <c r="FMZ12" s="447"/>
      <c r="FNA12" s="447"/>
      <c r="FNB12" s="447"/>
      <c r="FNC12" s="447"/>
      <c r="FND12" s="447"/>
      <c r="FNE12" s="447"/>
      <c r="FNF12" s="447"/>
      <c r="FNG12" s="447"/>
      <c r="FNH12" s="447"/>
      <c r="FNI12" s="447"/>
      <c r="FNJ12" s="447"/>
      <c r="FNK12" s="447"/>
      <c r="FNL12" s="447"/>
      <c r="FNM12" s="447"/>
      <c r="FNN12" s="447"/>
      <c r="FNO12" s="447"/>
      <c r="FNP12" s="447"/>
      <c r="FNQ12" s="447"/>
      <c r="FNR12" s="447"/>
      <c r="FNS12" s="447"/>
      <c r="FNT12" s="447"/>
      <c r="FNU12" s="447"/>
      <c r="FNV12" s="447"/>
      <c r="FNW12" s="447"/>
      <c r="FNX12" s="447"/>
      <c r="FNY12" s="447"/>
      <c r="FNZ12" s="447"/>
      <c r="FOA12" s="447"/>
      <c r="FOB12" s="447"/>
      <c r="FOC12" s="447"/>
      <c r="FOD12" s="447"/>
      <c r="FOE12" s="447"/>
      <c r="FOF12" s="447"/>
      <c r="FOG12" s="447"/>
      <c r="FOH12" s="447"/>
      <c r="FOI12" s="447"/>
      <c r="FOJ12" s="447"/>
      <c r="FOK12" s="447"/>
      <c r="FOL12" s="447"/>
      <c r="FOM12" s="447"/>
      <c r="FON12" s="447"/>
      <c r="FOO12" s="447"/>
      <c r="FOP12" s="447"/>
      <c r="FOQ12" s="447"/>
      <c r="FOR12" s="447"/>
      <c r="FOS12" s="447"/>
      <c r="FOT12" s="447"/>
      <c r="FOU12" s="447"/>
      <c r="FOV12" s="447"/>
      <c r="FOW12" s="447"/>
      <c r="FOX12" s="447"/>
      <c r="FOY12" s="447"/>
      <c r="FOZ12" s="447"/>
      <c r="FPA12" s="447"/>
      <c r="FPB12" s="447"/>
      <c r="FPC12" s="447"/>
      <c r="FPD12" s="447"/>
      <c r="FPE12" s="447"/>
      <c r="FPF12" s="447"/>
      <c r="FPG12" s="447"/>
      <c r="FPH12" s="447"/>
      <c r="FPI12" s="447"/>
      <c r="FPJ12" s="447"/>
      <c r="FPK12" s="447"/>
      <c r="FPL12" s="447"/>
      <c r="FPM12" s="447"/>
      <c r="FPN12" s="447"/>
      <c r="FPO12" s="447"/>
      <c r="FPP12" s="447"/>
      <c r="FPQ12" s="447"/>
      <c r="FPR12" s="447"/>
      <c r="FPS12" s="447"/>
      <c r="FPT12" s="447"/>
      <c r="FPU12" s="447"/>
      <c r="FPV12" s="447"/>
      <c r="FPW12" s="447"/>
      <c r="FPX12" s="447"/>
      <c r="FPY12" s="447"/>
      <c r="FPZ12" s="447"/>
      <c r="FQA12" s="447"/>
      <c r="FQB12" s="447"/>
      <c r="FQC12" s="447"/>
      <c r="FQD12" s="447"/>
      <c r="FQE12" s="447"/>
      <c r="FQF12" s="447"/>
      <c r="FQG12" s="447"/>
      <c r="FQH12" s="447"/>
      <c r="FQI12" s="447"/>
      <c r="FQJ12" s="447"/>
      <c r="FQK12" s="447"/>
      <c r="FQL12" s="447"/>
      <c r="FQM12" s="447"/>
      <c r="FQN12" s="447"/>
      <c r="FQO12" s="447"/>
      <c r="FQP12" s="447"/>
      <c r="FQQ12" s="447"/>
      <c r="FQR12" s="447"/>
      <c r="FQS12" s="447"/>
      <c r="FQT12" s="447"/>
      <c r="FQU12" s="447"/>
      <c r="FQV12" s="447"/>
      <c r="FQW12" s="447"/>
      <c r="FQX12" s="447"/>
      <c r="FQY12" s="447"/>
      <c r="FQZ12" s="447"/>
      <c r="FRA12" s="447"/>
      <c r="FRB12" s="447"/>
      <c r="FRC12" s="447"/>
      <c r="FRD12" s="447"/>
      <c r="FRE12" s="447"/>
      <c r="FRF12" s="447"/>
      <c r="FRG12" s="447"/>
      <c r="FRH12" s="447"/>
      <c r="FRI12" s="447"/>
      <c r="FRJ12" s="447"/>
      <c r="FRK12" s="447"/>
      <c r="FRL12" s="447"/>
      <c r="FRM12" s="447"/>
      <c r="FRN12" s="447"/>
      <c r="FRO12" s="447"/>
      <c r="FRP12" s="447"/>
      <c r="FRQ12" s="447"/>
      <c r="FRR12" s="447"/>
      <c r="FRS12" s="447"/>
      <c r="FRT12" s="447"/>
      <c r="FRU12" s="447"/>
      <c r="FRV12" s="447"/>
      <c r="FRW12" s="447"/>
      <c r="FRX12" s="447"/>
      <c r="FRY12" s="447"/>
      <c r="FRZ12" s="447"/>
      <c r="FSA12" s="447"/>
      <c r="FSB12" s="447"/>
      <c r="FSC12" s="447"/>
      <c r="FSD12" s="447"/>
      <c r="FSE12" s="447"/>
      <c r="FSF12" s="447"/>
      <c r="FSG12" s="447"/>
      <c r="FSH12" s="447"/>
      <c r="FSI12" s="447"/>
      <c r="FSJ12" s="447"/>
      <c r="FSK12" s="447"/>
      <c r="FSL12" s="447"/>
      <c r="FSM12" s="447"/>
      <c r="FSN12" s="447"/>
      <c r="FSO12" s="447"/>
      <c r="FSP12" s="447"/>
      <c r="FSQ12" s="447"/>
      <c r="FSR12" s="447"/>
      <c r="FSS12" s="447"/>
      <c r="FST12" s="447"/>
      <c r="FSU12" s="447"/>
      <c r="FSV12" s="447"/>
      <c r="FSW12" s="447"/>
      <c r="FSX12" s="447"/>
      <c r="FSY12" s="447"/>
      <c r="FSZ12" s="447"/>
      <c r="FTA12" s="447"/>
      <c r="FTB12" s="447"/>
      <c r="FTC12" s="447"/>
      <c r="FTD12" s="447"/>
      <c r="FTE12" s="447"/>
      <c r="FTF12" s="447"/>
      <c r="FTG12" s="447"/>
      <c r="FTH12" s="447"/>
      <c r="FTI12" s="447"/>
      <c r="FTJ12" s="447"/>
      <c r="FTK12" s="447"/>
      <c r="FTL12" s="447"/>
      <c r="FTM12" s="447"/>
      <c r="FTN12" s="447"/>
      <c r="FTO12" s="447"/>
      <c r="FTP12" s="447"/>
      <c r="FTQ12" s="447"/>
      <c r="FTR12" s="447"/>
      <c r="FTS12" s="447"/>
      <c r="FTT12" s="447"/>
      <c r="FTU12" s="447"/>
      <c r="FTV12" s="447"/>
      <c r="FTW12" s="447"/>
      <c r="FTX12" s="447"/>
      <c r="FTY12" s="447"/>
      <c r="FTZ12" s="447"/>
      <c r="FUA12" s="447"/>
      <c r="FUB12" s="447"/>
      <c r="FUC12" s="447"/>
      <c r="FUD12" s="447"/>
      <c r="FUE12" s="447"/>
      <c r="FUF12" s="447"/>
      <c r="FUG12" s="447"/>
      <c r="FUH12" s="447"/>
      <c r="FUI12" s="447"/>
      <c r="FUJ12" s="447"/>
      <c r="FUK12" s="447"/>
      <c r="FUL12" s="447"/>
      <c r="FUM12" s="447"/>
      <c r="FUN12" s="447"/>
      <c r="FUO12" s="447"/>
      <c r="FUP12" s="447"/>
      <c r="FUQ12" s="447"/>
      <c r="FUR12" s="447"/>
      <c r="FUS12" s="447"/>
      <c r="FUT12" s="447"/>
      <c r="FUU12" s="447"/>
      <c r="FUV12" s="447"/>
      <c r="FUW12" s="447"/>
      <c r="FUX12" s="447"/>
      <c r="FUY12" s="447"/>
      <c r="FUZ12" s="447"/>
      <c r="FVA12" s="447"/>
      <c r="FVB12" s="447"/>
      <c r="FVC12" s="447"/>
      <c r="FVD12" s="447"/>
      <c r="FVE12" s="447"/>
      <c r="FVF12" s="447"/>
      <c r="FVG12" s="447"/>
      <c r="FVH12" s="447"/>
      <c r="FVI12" s="447"/>
      <c r="FVJ12" s="447"/>
      <c r="FVK12" s="447"/>
      <c r="FVL12" s="447"/>
      <c r="FVM12" s="447"/>
      <c r="FVN12" s="447"/>
      <c r="FVO12" s="447"/>
      <c r="FVP12" s="447"/>
      <c r="FVQ12" s="447"/>
      <c r="FVR12" s="447"/>
      <c r="FVS12" s="447"/>
      <c r="FVT12" s="447"/>
      <c r="FVU12" s="447"/>
      <c r="FVV12" s="447"/>
      <c r="FVW12" s="447"/>
      <c r="FVX12" s="447"/>
      <c r="FVY12" s="447"/>
      <c r="FVZ12" s="447"/>
      <c r="FWA12" s="447"/>
      <c r="FWB12" s="447"/>
      <c r="FWC12" s="447"/>
      <c r="FWD12" s="447"/>
      <c r="FWE12" s="447"/>
      <c r="FWF12" s="447"/>
      <c r="FWG12" s="447"/>
      <c r="FWH12" s="447"/>
      <c r="FWI12" s="447"/>
      <c r="FWJ12" s="447"/>
      <c r="FWK12" s="447"/>
      <c r="FWL12" s="447"/>
      <c r="FWM12" s="447"/>
      <c r="FWN12" s="447"/>
      <c r="FWO12" s="447"/>
      <c r="FWP12" s="447"/>
      <c r="FWQ12" s="447"/>
      <c r="FWR12" s="447"/>
      <c r="FWS12" s="447"/>
      <c r="FWT12" s="447"/>
      <c r="FWU12" s="447"/>
      <c r="FWV12" s="447"/>
      <c r="FWW12" s="447"/>
      <c r="FWX12" s="447"/>
      <c r="FWY12" s="447"/>
      <c r="FWZ12" s="447"/>
      <c r="FXA12" s="447"/>
      <c r="FXB12" s="447"/>
      <c r="FXC12" s="447"/>
      <c r="FXD12" s="447"/>
      <c r="FXE12" s="447"/>
      <c r="FXF12" s="447"/>
      <c r="FXG12" s="447"/>
      <c r="FXH12" s="447"/>
      <c r="FXI12" s="447"/>
      <c r="FXJ12" s="447"/>
      <c r="FXK12" s="447"/>
      <c r="FXL12" s="447"/>
      <c r="FXM12" s="447"/>
      <c r="FXN12" s="447"/>
      <c r="FXO12" s="447"/>
      <c r="FXP12" s="447"/>
      <c r="FXQ12" s="447"/>
      <c r="FXR12" s="447"/>
      <c r="FXS12" s="447"/>
      <c r="FXT12" s="447"/>
      <c r="FXU12" s="447"/>
      <c r="FXV12" s="447"/>
      <c r="FXW12" s="447"/>
      <c r="FXX12" s="447"/>
      <c r="FXY12" s="447"/>
      <c r="FXZ12" s="447"/>
      <c r="FYA12" s="447"/>
      <c r="FYB12" s="447"/>
      <c r="FYC12" s="447"/>
      <c r="FYD12" s="447"/>
      <c r="FYE12" s="447"/>
      <c r="FYF12" s="447"/>
      <c r="FYG12" s="447"/>
      <c r="FYH12" s="447"/>
      <c r="FYI12" s="447"/>
      <c r="FYJ12" s="447"/>
      <c r="FYK12" s="447"/>
      <c r="FYL12" s="447"/>
      <c r="FYM12" s="447"/>
      <c r="FYN12" s="447"/>
      <c r="FYO12" s="447"/>
      <c r="FYP12" s="447"/>
      <c r="FYQ12" s="447"/>
      <c r="FYR12" s="447"/>
      <c r="FYS12" s="447"/>
      <c r="FYT12" s="447"/>
      <c r="FYU12" s="447"/>
      <c r="FYV12" s="447"/>
      <c r="FYW12" s="447"/>
      <c r="FYX12" s="447"/>
      <c r="FYY12" s="447"/>
      <c r="FYZ12" s="447"/>
      <c r="FZA12" s="447"/>
      <c r="FZB12" s="447"/>
      <c r="FZC12" s="447"/>
      <c r="FZD12" s="447"/>
      <c r="FZE12" s="447"/>
      <c r="FZF12" s="447"/>
      <c r="FZG12" s="447"/>
      <c r="FZH12" s="447"/>
      <c r="FZI12" s="447"/>
      <c r="FZJ12" s="447"/>
      <c r="FZK12" s="447"/>
      <c r="FZL12" s="447"/>
      <c r="FZM12" s="447"/>
      <c r="FZN12" s="447"/>
      <c r="FZO12" s="447"/>
      <c r="FZP12" s="447"/>
      <c r="FZQ12" s="447"/>
      <c r="FZR12" s="447"/>
      <c r="FZS12" s="447"/>
      <c r="FZT12" s="447"/>
      <c r="FZU12" s="447"/>
      <c r="FZV12" s="447"/>
      <c r="FZW12" s="447"/>
      <c r="FZX12" s="447"/>
      <c r="FZY12" s="447"/>
      <c r="FZZ12" s="447"/>
      <c r="GAA12" s="447"/>
      <c r="GAB12" s="447"/>
      <c r="GAC12" s="447"/>
      <c r="GAD12" s="447"/>
      <c r="GAE12" s="447"/>
      <c r="GAF12" s="447"/>
      <c r="GAG12" s="447"/>
      <c r="GAH12" s="447"/>
      <c r="GAI12" s="447"/>
      <c r="GAJ12" s="447"/>
      <c r="GAK12" s="447"/>
      <c r="GAL12" s="447"/>
      <c r="GAM12" s="447"/>
      <c r="GAN12" s="447"/>
      <c r="GAO12" s="447"/>
      <c r="GAP12" s="447"/>
      <c r="GAQ12" s="447"/>
      <c r="GAR12" s="447"/>
      <c r="GAS12" s="447"/>
      <c r="GAT12" s="447"/>
      <c r="GAU12" s="447"/>
      <c r="GAV12" s="447"/>
      <c r="GAW12" s="447"/>
      <c r="GAX12" s="447"/>
      <c r="GAY12" s="447"/>
      <c r="GAZ12" s="447"/>
      <c r="GBA12" s="447"/>
      <c r="GBB12" s="447"/>
      <c r="GBC12" s="447"/>
      <c r="GBD12" s="447"/>
      <c r="GBE12" s="447"/>
      <c r="GBF12" s="447"/>
      <c r="GBG12" s="447"/>
      <c r="GBH12" s="447"/>
      <c r="GBI12" s="447"/>
      <c r="GBJ12" s="447"/>
      <c r="GBK12" s="447"/>
      <c r="GBL12" s="447"/>
      <c r="GBM12" s="447"/>
      <c r="GBN12" s="447"/>
      <c r="GBO12" s="447"/>
      <c r="GBP12" s="447"/>
      <c r="GBQ12" s="447"/>
      <c r="GBR12" s="447"/>
      <c r="GBS12" s="447"/>
      <c r="GBT12" s="447"/>
      <c r="GBU12" s="447"/>
      <c r="GBV12" s="447"/>
      <c r="GBW12" s="447"/>
      <c r="GBX12" s="447"/>
      <c r="GBY12" s="447"/>
      <c r="GBZ12" s="447"/>
      <c r="GCA12" s="447"/>
      <c r="GCB12" s="447"/>
      <c r="GCC12" s="447"/>
      <c r="GCD12" s="447"/>
      <c r="GCE12" s="447"/>
      <c r="GCF12" s="447"/>
      <c r="GCG12" s="447"/>
      <c r="GCH12" s="447"/>
      <c r="GCI12" s="447"/>
      <c r="GCJ12" s="447"/>
      <c r="GCK12" s="447"/>
      <c r="GCL12" s="447"/>
      <c r="GCM12" s="447"/>
      <c r="GCN12" s="447"/>
      <c r="GCO12" s="447"/>
      <c r="GCP12" s="447"/>
      <c r="GCQ12" s="447"/>
      <c r="GCR12" s="447"/>
      <c r="GCS12" s="447"/>
      <c r="GCT12" s="447"/>
      <c r="GCU12" s="447"/>
      <c r="GCV12" s="447"/>
      <c r="GCW12" s="447"/>
      <c r="GCX12" s="447"/>
      <c r="GCY12" s="447"/>
      <c r="GCZ12" s="447"/>
      <c r="GDA12" s="447"/>
      <c r="GDB12" s="447"/>
      <c r="GDC12" s="447"/>
      <c r="GDD12" s="447"/>
      <c r="GDE12" s="447"/>
      <c r="GDF12" s="447"/>
      <c r="GDG12" s="447"/>
      <c r="GDH12" s="447"/>
      <c r="GDI12" s="447"/>
      <c r="GDJ12" s="447"/>
      <c r="GDK12" s="447"/>
      <c r="GDL12" s="447"/>
      <c r="GDM12" s="447"/>
      <c r="GDN12" s="447"/>
      <c r="GDO12" s="447"/>
      <c r="GDP12" s="447"/>
      <c r="GDQ12" s="447"/>
      <c r="GDR12" s="447"/>
      <c r="GDS12" s="447"/>
      <c r="GDT12" s="447"/>
      <c r="GDU12" s="447"/>
      <c r="GDV12" s="447"/>
      <c r="GDW12" s="447"/>
      <c r="GDX12" s="447"/>
      <c r="GDY12" s="447"/>
      <c r="GDZ12" s="447"/>
      <c r="GEA12" s="447"/>
      <c r="GEB12" s="447"/>
      <c r="GEC12" s="447"/>
      <c r="GED12" s="447"/>
      <c r="GEE12" s="447"/>
      <c r="GEF12" s="447"/>
      <c r="GEG12" s="447"/>
      <c r="GEH12" s="447"/>
      <c r="GEI12" s="447"/>
      <c r="GEJ12" s="447"/>
      <c r="GEK12" s="447"/>
      <c r="GEL12" s="447"/>
      <c r="GEM12" s="447"/>
      <c r="GEN12" s="447"/>
      <c r="GEO12" s="447"/>
      <c r="GEP12" s="447"/>
      <c r="GEQ12" s="447"/>
      <c r="GER12" s="447"/>
      <c r="GES12" s="447"/>
      <c r="GET12" s="447"/>
      <c r="GEU12" s="447"/>
      <c r="GEV12" s="447"/>
      <c r="GEW12" s="447"/>
      <c r="GEX12" s="447"/>
      <c r="GEY12" s="447"/>
      <c r="GEZ12" s="447"/>
      <c r="GFA12" s="447"/>
      <c r="GFB12" s="447"/>
      <c r="GFC12" s="447"/>
      <c r="GFD12" s="447"/>
      <c r="GFE12" s="447"/>
      <c r="GFF12" s="447"/>
      <c r="GFG12" s="447"/>
      <c r="GFH12" s="447"/>
      <c r="GFI12" s="447"/>
      <c r="GFJ12" s="447"/>
      <c r="GFK12" s="447"/>
      <c r="GFL12" s="447"/>
      <c r="GFM12" s="447"/>
      <c r="GFN12" s="447"/>
      <c r="GFO12" s="447"/>
      <c r="GFP12" s="447"/>
      <c r="GFQ12" s="447"/>
      <c r="GFR12" s="447"/>
      <c r="GFS12" s="447"/>
      <c r="GFT12" s="447"/>
      <c r="GFU12" s="447"/>
      <c r="GFV12" s="447"/>
      <c r="GFW12" s="447"/>
      <c r="GFX12" s="447"/>
      <c r="GFY12" s="447"/>
      <c r="GFZ12" s="447"/>
      <c r="GGA12" s="447"/>
      <c r="GGB12" s="447"/>
      <c r="GGC12" s="447"/>
      <c r="GGD12" s="447"/>
      <c r="GGE12" s="447"/>
      <c r="GGF12" s="447"/>
      <c r="GGG12" s="447"/>
      <c r="GGH12" s="447"/>
      <c r="GGI12" s="447"/>
      <c r="GGJ12" s="447"/>
      <c r="GGK12" s="447"/>
      <c r="GGL12" s="447"/>
      <c r="GGM12" s="447"/>
      <c r="GGN12" s="447"/>
      <c r="GGO12" s="447"/>
      <c r="GGP12" s="447"/>
      <c r="GGQ12" s="447"/>
      <c r="GGR12" s="447"/>
      <c r="GGS12" s="447"/>
      <c r="GGT12" s="447"/>
      <c r="GGU12" s="447"/>
      <c r="GGV12" s="447"/>
      <c r="GGW12" s="447"/>
      <c r="GGX12" s="447"/>
      <c r="GGY12" s="447"/>
      <c r="GGZ12" s="447"/>
      <c r="GHA12" s="447"/>
      <c r="GHB12" s="447"/>
      <c r="GHC12" s="447"/>
      <c r="GHD12" s="447"/>
      <c r="GHE12" s="447"/>
      <c r="GHF12" s="447"/>
      <c r="GHG12" s="447"/>
      <c r="GHH12" s="447"/>
      <c r="GHI12" s="447"/>
      <c r="GHJ12" s="447"/>
      <c r="GHK12" s="447"/>
      <c r="GHL12" s="447"/>
      <c r="GHM12" s="447"/>
      <c r="GHN12" s="447"/>
      <c r="GHO12" s="447"/>
      <c r="GHP12" s="447"/>
      <c r="GHQ12" s="447"/>
      <c r="GHR12" s="447"/>
      <c r="GHS12" s="447"/>
      <c r="GHT12" s="447"/>
      <c r="GHU12" s="447"/>
      <c r="GHV12" s="447"/>
      <c r="GHW12" s="447"/>
      <c r="GHX12" s="447"/>
      <c r="GHY12" s="447"/>
      <c r="GHZ12" s="447"/>
      <c r="GIA12" s="447"/>
      <c r="GIB12" s="447"/>
      <c r="GIC12" s="447"/>
      <c r="GID12" s="447"/>
      <c r="GIE12" s="447"/>
      <c r="GIF12" s="447"/>
      <c r="GIG12" s="447"/>
      <c r="GIH12" s="447"/>
      <c r="GII12" s="447"/>
      <c r="GIJ12" s="447"/>
      <c r="GIK12" s="447"/>
      <c r="GIL12" s="447"/>
      <c r="GIM12" s="447"/>
      <c r="GIN12" s="447"/>
      <c r="GIO12" s="447"/>
      <c r="GIP12" s="447"/>
      <c r="GIQ12" s="447"/>
      <c r="GIR12" s="447"/>
      <c r="GIS12" s="447"/>
      <c r="GIT12" s="447"/>
      <c r="GIU12" s="447"/>
      <c r="GIV12" s="447"/>
      <c r="GIW12" s="447"/>
      <c r="GIX12" s="447"/>
      <c r="GIY12" s="447"/>
      <c r="GIZ12" s="447"/>
      <c r="GJA12" s="447"/>
      <c r="GJB12" s="447"/>
      <c r="GJC12" s="447"/>
      <c r="GJD12" s="447"/>
      <c r="GJE12" s="447"/>
      <c r="GJF12" s="447"/>
      <c r="GJG12" s="447"/>
      <c r="GJH12" s="447"/>
      <c r="GJI12" s="447"/>
      <c r="GJJ12" s="447"/>
      <c r="GJK12" s="447"/>
      <c r="GJL12" s="447"/>
      <c r="GJM12" s="447"/>
      <c r="GJN12" s="447"/>
      <c r="GJO12" s="447"/>
      <c r="GJP12" s="447"/>
      <c r="GJQ12" s="447"/>
      <c r="GJR12" s="447"/>
      <c r="GJS12" s="447"/>
      <c r="GJT12" s="447"/>
      <c r="GJU12" s="447"/>
      <c r="GJV12" s="447"/>
      <c r="GJW12" s="447"/>
      <c r="GJX12" s="447"/>
      <c r="GJY12" s="447"/>
      <c r="GJZ12" s="447"/>
      <c r="GKA12" s="447"/>
      <c r="GKB12" s="447"/>
      <c r="GKC12" s="447"/>
      <c r="GKD12" s="447"/>
      <c r="GKE12" s="447"/>
      <c r="GKF12" s="447"/>
      <c r="GKG12" s="447"/>
      <c r="GKH12" s="447"/>
      <c r="GKI12" s="447"/>
      <c r="GKJ12" s="447"/>
      <c r="GKK12" s="447"/>
      <c r="GKL12" s="447"/>
      <c r="GKM12" s="447"/>
      <c r="GKN12" s="447"/>
      <c r="GKO12" s="447"/>
      <c r="GKP12" s="447"/>
      <c r="GKQ12" s="447"/>
      <c r="GKR12" s="447"/>
      <c r="GKS12" s="447"/>
      <c r="GKT12" s="447"/>
      <c r="GKU12" s="447"/>
      <c r="GKV12" s="447"/>
      <c r="GKW12" s="447"/>
      <c r="GKX12" s="447"/>
      <c r="GKY12" s="447"/>
      <c r="GKZ12" s="447"/>
      <c r="GLA12" s="447"/>
      <c r="GLB12" s="447"/>
      <c r="GLC12" s="447"/>
      <c r="GLD12" s="447"/>
      <c r="GLE12" s="447"/>
      <c r="GLF12" s="447"/>
      <c r="GLG12" s="447"/>
      <c r="GLH12" s="447"/>
      <c r="GLI12" s="447"/>
      <c r="GLJ12" s="447"/>
      <c r="GLK12" s="447"/>
      <c r="GLL12" s="447"/>
      <c r="GLM12" s="447"/>
      <c r="GLN12" s="447"/>
      <c r="GLO12" s="447"/>
      <c r="GLP12" s="447"/>
      <c r="GLQ12" s="447"/>
      <c r="GLR12" s="447"/>
      <c r="GLS12" s="447"/>
      <c r="GLT12" s="447"/>
      <c r="GLU12" s="447"/>
      <c r="GLV12" s="447"/>
      <c r="GLW12" s="447"/>
      <c r="GLX12" s="447"/>
      <c r="GLY12" s="447"/>
      <c r="GLZ12" s="447"/>
      <c r="GMA12" s="447"/>
      <c r="GMB12" s="447"/>
      <c r="GMC12" s="447"/>
      <c r="GMD12" s="447"/>
      <c r="GME12" s="447"/>
      <c r="GMF12" s="447"/>
      <c r="GMG12" s="447"/>
      <c r="GMH12" s="447"/>
      <c r="GMI12" s="447"/>
      <c r="GMJ12" s="447"/>
      <c r="GMK12" s="447"/>
      <c r="GML12" s="447"/>
      <c r="GMM12" s="447"/>
      <c r="GMN12" s="447"/>
      <c r="GMO12" s="447"/>
      <c r="GMP12" s="447"/>
      <c r="GMQ12" s="447"/>
      <c r="GMR12" s="447"/>
      <c r="GMS12" s="447"/>
      <c r="GMT12" s="447"/>
      <c r="GMU12" s="447"/>
      <c r="GMV12" s="447"/>
      <c r="GMW12" s="447"/>
      <c r="GMX12" s="447"/>
      <c r="GMY12" s="447"/>
      <c r="GMZ12" s="447"/>
      <c r="GNA12" s="447"/>
      <c r="GNB12" s="447"/>
      <c r="GNC12" s="447"/>
      <c r="GND12" s="447"/>
      <c r="GNE12" s="447"/>
      <c r="GNF12" s="447"/>
      <c r="GNG12" s="447"/>
      <c r="GNH12" s="447"/>
      <c r="GNI12" s="447"/>
      <c r="GNJ12" s="447"/>
      <c r="GNK12" s="447"/>
      <c r="GNL12" s="447"/>
      <c r="GNM12" s="447"/>
      <c r="GNN12" s="447"/>
      <c r="GNO12" s="447"/>
      <c r="GNP12" s="447"/>
      <c r="GNQ12" s="447"/>
      <c r="GNR12" s="447"/>
      <c r="GNS12" s="447"/>
      <c r="GNT12" s="447"/>
      <c r="GNU12" s="447"/>
      <c r="GNV12" s="447"/>
      <c r="GNW12" s="447"/>
      <c r="GNX12" s="447"/>
      <c r="GNY12" s="447"/>
      <c r="GNZ12" s="447"/>
      <c r="GOA12" s="447"/>
      <c r="GOB12" s="447"/>
      <c r="GOC12" s="447"/>
      <c r="GOD12" s="447"/>
      <c r="GOE12" s="447"/>
      <c r="GOF12" s="447"/>
      <c r="GOG12" s="447"/>
      <c r="GOH12" s="447"/>
      <c r="GOI12" s="447"/>
      <c r="GOJ12" s="447"/>
      <c r="GOK12" s="447"/>
      <c r="GOL12" s="447"/>
      <c r="GOM12" s="447"/>
      <c r="GON12" s="447"/>
      <c r="GOO12" s="447"/>
      <c r="GOP12" s="447"/>
      <c r="GOQ12" s="447"/>
      <c r="GOR12" s="447"/>
      <c r="GOS12" s="447"/>
      <c r="GOT12" s="447"/>
      <c r="GOU12" s="447"/>
      <c r="GOV12" s="447"/>
      <c r="GOW12" s="447"/>
      <c r="GOX12" s="447"/>
      <c r="GOY12" s="447"/>
      <c r="GOZ12" s="447"/>
      <c r="GPA12" s="447"/>
      <c r="GPB12" s="447"/>
      <c r="GPC12" s="447"/>
      <c r="GPD12" s="447"/>
      <c r="GPE12" s="447"/>
      <c r="GPF12" s="447"/>
      <c r="GPG12" s="447"/>
      <c r="GPH12" s="447"/>
      <c r="GPI12" s="447"/>
      <c r="GPJ12" s="447"/>
      <c r="GPK12" s="447"/>
      <c r="GPL12" s="447"/>
      <c r="GPM12" s="447"/>
      <c r="GPN12" s="447"/>
      <c r="GPO12" s="447"/>
      <c r="GPP12" s="447"/>
      <c r="GPQ12" s="447"/>
      <c r="GPR12" s="447"/>
      <c r="GPS12" s="447"/>
      <c r="GPT12" s="447"/>
      <c r="GPU12" s="447"/>
      <c r="GPV12" s="447"/>
      <c r="GPW12" s="447"/>
      <c r="GPX12" s="447"/>
      <c r="GPY12" s="447"/>
      <c r="GPZ12" s="447"/>
      <c r="GQA12" s="447"/>
      <c r="GQB12" s="447"/>
      <c r="GQC12" s="447"/>
      <c r="GQD12" s="447"/>
      <c r="GQE12" s="447"/>
      <c r="GQF12" s="447"/>
      <c r="GQG12" s="447"/>
      <c r="GQH12" s="447"/>
      <c r="GQI12" s="447"/>
      <c r="GQJ12" s="447"/>
      <c r="GQK12" s="447"/>
      <c r="GQL12" s="447"/>
      <c r="GQM12" s="447"/>
      <c r="GQN12" s="447"/>
      <c r="GQO12" s="447"/>
      <c r="GQP12" s="447"/>
      <c r="GQQ12" s="447"/>
      <c r="GQR12" s="447"/>
      <c r="GQS12" s="447"/>
      <c r="GQT12" s="447"/>
      <c r="GQU12" s="447"/>
      <c r="GQV12" s="447"/>
      <c r="GQW12" s="447"/>
      <c r="GQX12" s="447"/>
      <c r="GQY12" s="447"/>
      <c r="GQZ12" s="447"/>
      <c r="GRA12" s="447"/>
      <c r="GRB12" s="447"/>
      <c r="GRC12" s="447"/>
      <c r="GRD12" s="447"/>
      <c r="GRE12" s="447"/>
      <c r="GRF12" s="447"/>
      <c r="GRG12" s="447"/>
      <c r="GRH12" s="447"/>
      <c r="GRI12" s="447"/>
      <c r="GRJ12" s="447"/>
      <c r="GRK12" s="447"/>
      <c r="GRL12" s="447"/>
      <c r="GRM12" s="447"/>
      <c r="GRN12" s="447"/>
      <c r="GRO12" s="447"/>
      <c r="GRP12" s="447"/>
      <c r="GRQ12" s="447"/>
      <c r="GRR12" s="447"/>
      <c r="GRS12" s="447"/>
      <c r="GRT12" s="447"/>
      <c r="GRU12" s="447"/>
      <c r="GRV12" s="447"/>
      <c r="GRW12" s="447"/>
      <c r="GRX12" s="447"/>
      <c r="GRY12" s="447"/>
      <c r="GRZ12" s="447"/>
      <c r="GSA12" s="447"/>
      <c r="GSB12" s="447"/>
      <c r="GSC12" s="447"/>
      <c r="GSD12" s="447"/>
      <c r="GSE12" s="447"/>
      <c r="GSF12" s="447"/>
      <c r="GSG12" s="447"/>
      <c r="GSH12" s="447"/>
      <c r="GSI12" s="447"/>
      <c r="GSJ12" s="447"/>
      <c r="GSK12" s="447"/>
      <c r="GSL12" s="447"/>
      <c r="GSM12" s="447"/>
      <c r="GSN12" s="447"/>
      <c r="GSO12" s="447"/>
      <c r="GSP12" s="447"/>
      <c r="GSQ12" s="447"/>
      <c r="GSR12" s="447"/>
      <c r="GSS12" s="447"/>
      <c r="GST12" s="447"/>
      <c r="GSU12" s="447"/>
      <c r="GSV12" s="447"/>
      <c r="GSW12" s="447"/>
      <c r="GSX12" s="447"/>
      <c r="GSY12" s="447"/>
      <c r="GSZ12" s="447"/>
      <c r="GTA12" s="447"/>
      <c r="GTB12" s="447"/>
      <c r="GTC12" s="447"/>
      <c r="GTD12" s="447"/>
      <c r="GTE12" s="447"/>
      <c r="GTF12" s="447"/>
      <c r="GTG12" s="447"/>
      <c r="GTH12" s="447"/>
      <c r="GTI12" s="447"/>
      <c r="GTJ12" s="447"/>
      <c r="GTK12" s="447"/>
      <c r="GTL12" s="447"/>
      <c r="GTM12" s="447"/>
      <c r="GTN12" s="447"/>
      <c r="GTO12" s="447"/>
      <c r="GTP12" s="447"/>
      <c r="GTQ12" s="447"/>
      <c r="GTR12" s="447"/>
      <c r="GTS12" s="447"/>
      <c r="GTT12" s="447"/>
      <c r="GTU12" s="447"/>
      <c r="GTV12" s="447"/>
      <c r="GTW12" s="447"/>
      <c r="GTX12" s="447"/>
      <c r="GTY12" s="447"/>
      <c r="GTZ12" s="447"/>
      <c r="GUA12" s="447"/>
      <c r="GUB12" s="447"/>
      <c r="GUC12" s="447"/>
      <c r="GUD12" s="447"/>
      <c r="GUE12" s="447"/>
      <c r="GUF12" s="447"/>
      <c r="GUG12" s="447"/>
      <c r="GUH12" s="447"/>
      <c r="GUI12" s="447"/>
      <c r="GUJ12" s="447"/>
      <c r="GUK12" s="447"/>
      <c r="GUL12" s="447"/>
      <c r="GUM12" s="447"/>
      <c r="GUN12" s="447"/>
      <c r="GUO12" s="447"/>
      <c r="GUP12" s="447"/>
      <c r="GUQ12" s="447"/>
      <c r="GUR12" s="447"/>
      <c r="GUS12" s="447"/>
      <c r="GUT12" s="447"/>
      <c r="GUU12" s="447"/>
      <c r="GUV12" s="447"/>
      <c r="GUW12" s="447"/>
      <c r="GUX12" s="447"/>
      <c r="GUY12" s="447"/>
      <c r="GUZ12" s="447"/>
      <c r="GVA12" s="447"/>
      <c r="GVB12" s="447"/>
      <c r="GVC12" s="447"/>
      <c r="GVD12" s="447"/>
      <c r="GVE12" s="447"/>
      <c r="GVF12" s="447"/>
      <c r="GVG12" s="447"/>
      <c r="GVH12" s="447"/>
      <c r="GVI12" s="447"/>
      <c r="GVJ12" s="447"/>
      <c r="GVK12" s="447"/>
      <c r="GVL12" s="447"/>
      <c r="GVM12" s="447"/>
      <c r="GVN12" s="447"/>
      <c r="GVO12" s="447"/>
      <c r="GVP12" s="447"/>
      <c r="GVQ12" s="447"/>
      <c r="GVR12" s="447"/>
      <c r="GVS12" s="447"/>
      <c r="GVT12" s="447"/>
      <c r="GVU12" s="447"/>
      <c r="GVV12" s="447"/>
      <c r="GVW12" s="447"/>
      <c r="GVX12" s="447"/>
      <c r="GVY12" s="447"/>
      <c r="GVZ12" s="447"/>
      <c r="GWA12" s="447"/>
      <c r="GWB12" s="447"/>
      <c r="GWC12" s="447"/>
      <c r="GWD12" s="447"/>
      <c r="GWE12" s="447"/>
      <c r="GWF12" s="447"/>
      <c r="GWG12" s="447"/>
      <c r="GWH12" s="447"/>
      <c r="GWI12" s="447"/>
      <c r="GWJ12" s="447"/>
      <c r="GWK12" s="447"/>
      <c r="GWL12" s="447"/>
      <c r="GWM12" s="447"/>
      <c r="GWN12" s="447"/>
      <c r="GWO12" s="447"/>
      <c r="GWP12" s="447"/>
      <c r="GWQ12" s="447"/>
      <c r="GWR12" s="447"/>
      <c r="GWS12" s="447"/>
      <c r="GWT12" s="447"/>
      <c r="GWU12" s="447"/>
      <c r="GWV12" s="447"/>
      <c r="GWW12" s="447"/>
      <c r="GWX12" s="447"/>
      <c r="GWY12" s="447"/>
      <c r="GWZ12" s="447"/>
      <c r="GXA12" s="447"/>
      <c r="GXB12" s="447"/>
      <c r="GXC12" s="447"/>
      <c r="GXD12" s="447"/>
      <c r="GXE12" s="447"/>
      <c r="GXF12" s="447"/>
      <c r="GXG12" s="447"/>
      <c r="GXH12" s="447"/>
      <c r="GXI12" s="447"/>
      <c r="GXJ12" s="447"/>
      <c r="GXK12" s="447"/>
      <c r="GXL12" s="447"/>
      <c r="GXM12" s="447"/>
      <c r="GXN12" s="447"/>
      <c r="GXO12" s="447"/>
      <c r="GXP12" s="447"/>
      <c r="GXQ12" s="447"/>
      <c r="GXR12" s="447"/>
      <c r="GXS12" s="447"/>
      <c r="GXT12" s="447"/>
      <c r="GXU12" s="447"/>
      <c r="GXV12" s="447"/>
      <c r="GXW12" s="447"/>
      <c r="GXX12" s="447"/>
      <c r="GXY12" s="447"/>
      <c r="GXZ12" s="447"/>
      <c r="GYA12" s="447"/>
      <c r="GYB12" s="447"/>
      <c r="GYC12" s="447"/>
      <c r="GYD12" s="447"/>
      <c r="GYE12" s="447"/>
      <c r="GYF12" s="447"/>
      <c r="GYG12" s="447"/>
      <c r="GYH12" s="447"/>
      <c r="GYI12" s="447"/>
      <c r="GYJ12" s="447"/>
      <c r="GYK12" s="447"/>
      <c r="GYL12" s="447"/>
      <c r="GYM12" s="447"/>
      <c r="GYN12" s="447"/>
      <c r="GYO12" s="447"/>
      <c r="GYP12" s="447"/>
      <c r="GYQ12" s="447"/>
      <c r="GYR12" s="447"/>
      <c r="GYS12" s="447"/>
      <c r="GYT12" s="447"/>
      <c r="GYU12" s="447"/>
      <c r="GYV12" s="447"/>
      <c r="GYW12" s="447"/>
      <c r="GYX12" s="447"/>
      <c r="GYY12" s="447"/>
      <c r="GYZ12" s="447"/>
      <c r="GZA12" s="447"/>
      <c r="GZB12" s="447"/>
      <c r="GZC12" s="447"/>
      <c r="GZD12" s="447"/>
      <c r="GZE12" s="447"/>
      <c r="GZF12" s="447"/>
      <c r="GZG12" s="447"/>
      <c r="GZH12" s="447"/>
      <c r="GZI12" s="447"/>
      <c r="GZJ12" s="447"/>
      <c r="GZK12" s="447"/>
      <c r="GZL12" s="447"/>
      <c r="GZM12" s="447"/>
      <c r="GZN12" s="447"/>
      <c r="GZO12" s="447"/>
      <c r="GZP12" s="447"/>
      <c r="GZQ12" s="447"/>
      <c r="GZR12" s="447"/>
      <c r="GZS12" s="447"/>
      <c r="GZT12" s="447"/>
      <c r="GZU12" s="447"/>
      <c r="GZV12" s="447"/>
      <c r="GZW12" s="447"/>
      <c r="GZX12" s="447"/>
      <c r="GZY12" s="447"/>
      <c r="GZZ12" s="447"/>
      <c r="HAA12" s="447"/>
      <c r="HAB12" s="447"/>
      <c r="HAC12" s="447"/>
      <c r="HAD12" s="447"/>
      <c r="HAE12" s="447"/>
      <c r="HAF12" s="447"/>
      <c r="HAG12" s="447"/>
      <c r="HAH12" s="447"/>
      <c r="HAI12" s="447"/>
      <c r="HAJ12" s="447"/>
      <c r="HAK12" s="447"/>
      <c r="HAL12" s="447"/>
      <c r="HAM12" s="447"/>
      <c r="HAN12" s="447"/>
      <c r="HAO12" s="447"/>
      <c r="HAP12" s="447"/>
      <c r="HAQ12" s="447"/>
      <c r="HAR12" s="447"/>
      <c r="HAS12" s="447"/>
      <c r="HAT12" s="447"/>
      <c r="HAU12" s="447"/>
      <c r="HAV12" s="447"/>
      <c r="HAW12" s="447"/>
      <c r="HAX12" s="447"/>
      <c r="HAY12" s="447"/>
      <c r="HAZ12" s="447"/>
      <c r="HBA12" s="447"/>
      <c r="HBB12" s="447"/>
      <c r="HBC12" s="447"/>
      <c r="HBD12" s="447"/>
      <c r="HBE12" s="447"/>
      <c r="HBF12" s="447"/>
      <c r="HBG12" s="447"/>
      <c r="HBH12" s="447"/>
      <c r="HBI12" s="447"/>
      <c r="HBJ12" s="447"/>
      <c r="HBK12" s="447"/>
      <c r="HBL12" s="447"/>
      <c r="HBM12" s="447"/>
      <c r="HBN12" s="447"/>
      <c r="HBO12" s="447"/>
      <c r="HBP12" s="447"/>
      <c r="HBQ12" s="447"/>
      <c r="HBR12" s="447"/>
      <c r="HBS12" s="447"/>
      <c r="HBT12" s="447"/>
      <c r="HBU12" s="447"/>
      <c r="HBV12" s="447"/>
      <c r="HBW12" s="447"/>
      <c r="HBX12" s="447"/>
      <c r="HBY12" s="447"/>
      <c r="HBZ12" s="447"/>
      <c r="HCA12" s="447"/>
      <c r="HCB12" s="447"/>
      <c r="HCC12" s="447"/>
      <c r="HCD12" s="447"/>
      <c r="HCE12" s="447"/>
      <c r="HCF12" s="447"/>
      <c r="HCG12" s="447"/>
      <c r="HCH12" s="447"/>
      <c r="HCI12" s="447"/>
      <c r="HCJ12" s="447"/>
      <c r="HCK12" s="447"/>
      <c r="HCL12" s="447"/>
      <c r="HCM12" s="447"/>
      <c r="HCN12" s="447"/>
      <c r="HCO12" s="447"/>
      <c r="HCP12" s="447"/>
      <c r="HCQ12" s="447"/>
      <c r="HCR12" s="447"/>
      <c r="HCS12" s="447"/>
      <c r="HCT12" s="447"/>
      <c r="HCU12" s="447"/>
      <c r="HCV12" s="447"/>
      <c r="HCW12" s="447"/>
      <c r="HCX12" s="447"/>
      <c r="HCY12" s="447"/>
      <c r="HCZ12" s="447"/>
      <c r="HDA12" s="447"/>
      <c r="HDB12" s="447"/>
      <c r="HDC12" s="447"/>
      <c r="HDD12" s="447"/>
      <c r="HDE12" s="447"/>
      <c r="HDF12" s="447"/>
      <c r="HDG12" s="447"/>
      <c r="HDH12" s="447"/>
      <c r="HDI12" s="447"/>
      <c r="HDJ12" s="447"/>
      <c r="HDK12" s="447"/>
      <c r="HDL12" s="447"/>
      <c r="HDM12" s="447"/>
      <c r="HDN12" s="447"/>
      <c r="HDO12" s="447"/>
      <c r="HDP12" s="447"/>
      <c r="HDQ12" s="447"/>
      <c r="HDR12" s="447"/>
      <c r="HDS12" s="447"/>
      <c r="HDT12" s="447"/>
      <c r="HDU12" s="447"/>
      <c r="HDV12" s="447"/>
      <c r="HDW12" s="447"/>
      <c r="HDX12" s="447"/>
      <c r="HDY12" s="447"/>
      <c r="HDZ12" s="447"/>
      <c r="HEA12" s="447"/>
      <c r="HEB12" s="447"/>
      <c r="HEC12" s="447"/>
      <c r="HED12" s="447"/>
      <c r="HEE12" s="447"/>
      <c r="HEF12" s="447"/>
      <c r="HEG12" s="447"/>
      <c r="HEH12" s="447"/>
      <c r="HEI12" s="447"/>
      <c r="HEJ12" s="447"/>
      <c r="HEK12" s="447"/>
      <c r="HEL12" s="447"/>
      <c r="HEM12" s="447"/>
      <c r="HEN12" s="447"/>
      <c r="HEO12" s="447"/>
      <c r="HEP12" s="447"/>
      <c r="HEQ12" s="447"/>
      <c r="HER12" s="447"/>
      <c r="HES12" s="447"/>
      <c r="HET12" s="447"/>
      <c r="HEU12" s="447"/>
      <c r="HEV12" s="447"/>
      <c r="HEW12" s="447"/>
      <c r="HEX12" s="447"/>
      <c r="HEY12" s="447"/>
      <c r="HEZ12" s="447"/>
      <c r="HFA12" s="447"/>
      <c r="HFB12" s="447"/>
      <c r="HFC12" s="447"/>
      <c r="HFD12" s="447"/>
      <c r="HFE12" s="447"/>
      <c r="HFF12" s="447"/>
      <c r="HFG12" s="447"/>
      <c r="HFH12" s="447"/>
      <c r="HFI12" s="447"/>
      <c r="HFJ12" s="447"/>
      <c r="HFK12" s="447"/>
      <c r="HFL12" s="447"/>
      <c r="HFM12" s="447"/>
      <c r="HFN12" s="447"/>
      <c r="HFO12" s="447"/>
      <c r="HFP12" s="447"/>
      <c r="HFQ12" s="447"/>
      <c r="HFR12" s="447"/>
      <c r="HFS12" s="447"/>
      <c r="HFT12" s="447"/>
      <c r="HFU12" s="447"/>
      <c r="HFV12" s="447"/>
      <c r="HFW12" s="447"/>
      <c r="HFX12" s="447"/>
      <c r="HFY12" s="447"/>
      <c r="HFZ12" s="447"/>
      <c r="HGA12" s="447"/>
      <c r="HGB12" s="447"/>
      <c r="HGC12" s="447"/>
      <c r="HGD12" s="447"/>
      <c r="HGE12" s="447"/>
      <c r="HGF12" s="447"/>
      <c r="HGG12" s="447"/>
      <c r="HGH12" s="447"/>
      <c r="HGI12" s="447"/>
      <c r="HGJ12" s="447"/>
      <c r="HGK12" s="447"/>
      <c r="HGL12" s="447"/>
      <c r="HGM12" s="447"/>
      <c r="HGN12" s="447"/>
      <c r="HGO12" s="447"/>
      <c r="HGP12" s="447"/>
      <c r="HGQ12" s="447"/>
      <c r="HGR12" s="447"/>
      <c r="HGS12" s="447"/>
      <c r="HGT12" s="447"/>
      <c r="HGU12" s="447"/>
      <c r="HGV12" s="447"/>
      <c r="HGW12" s="447"/>
      <c r="HGX12" s="447"/>
      <c r="HGY12" s="447"/>
      <c r="HGZ12" s="447"/>
      <c r="HHA12" s="447"/>
      <c r="HHB12" s="447"/>
      <c r="HHC12" s="447"/>
      <c r="HHD12" s="447"/>
      <c r="HHE12" s="447"/>
      <c r="HHF12" s="447"/>
      <c r="HHG12" s="447"/>
      <c r="HHH12" s="447"/>
      <c r="HHI12" s="447"/>
      <c r="HHJ12" s="447"/>
      <c r="HHK12" s="447"/>
      <c r="HHL12" s="447"/>
      <c r="HHM12" s="447"/>
      <c r="HHN12" s="447"/>
      <c r="HHO12" s="447"/>
      <c r="HHP12" s="447"/>
      <c r="HHQ12" s="447"/>
      <c r="HHR12" s="447"/>
      <c r="HHS12" s="447"/>
      <c r="HHT12" s="447"/>
      <c r="HHU12" s="447"/>
      <c r="HHV12" s="447"/>
      <c r="HHW12" s="447"/>
      <c r="HHX12" s="447"/>
      <c r="HHY12" s="447"/>
      <c r="HHZ12" s="447"/>
      <c r="HIA12" s="447"/>
      <c r="HIB12" s="447"/>
      <c r="HIC12" s="447"/>
      <c r="HID12" s="447"/>
      <c r="HIE12" s="447"/>
      <c r="HIF12" s="447"/>
      <c r="HIG12" s="447"/>
      <c r="HIH12" s="447"/>
      <c r="HII12" s="447"/>
      <c r="HIJ12" s="447"/>
      <c r="HIK12" s="447"/>
      <c r="HIL12" s="447"/>
      <c r="HIM12" s="447"/>
      <c r="HIN12" s="447"/>
      <c r="HIO12" s="447"/>
      <c r="HIP12" s="447"/>
      <c r="HIQ12" s="447"/>
      <c r="HIR12" s="447"/>
      <c r="HIS12" s="447"/>
      <c r="HIT12" s="447"/>
      <c r="HIU12" s="447"/>
      <c r="HIV12" s="447"/>
      <c r="HIW12" s="447"/>
      <c r="HIX12" s="447"/>
      <c r="HIY12" s="447"/>
      <c r="HIZ12" s="447"/>
      <c r="HJA12" s="447"/>
      <c r="HJB12" s="447"/>
      <c r="HJC12" s="447"/>
      <c r="HJD12" s="447"/>
      <c r="HJE12" s="447"/>
      <c r="HJF12" s="447"/>
      <c r="HJG12" s="447"/>
      <c r="HJH12" s="447"/>
      <c r="HJI12" s="447"/>
      <c r="HJJ12" s="447"/>
      <c r="HJK12" s="447"/>
      <c r="HJL12" s="447"/>
      <c r="HJM12" s="447"/>
      <c r="HJN12" s="447"/>
      <c r="HJO12" s="447"/>
      <c r="HJP12" s="447"/>
      <c r="HJQ12" s="447"/>
      <c r="HJR12" s="447"/>
      <c r="HJS12" s="447"/>
      <c r="HJT12" s="447"/>
      <c r="HJU12" s="447"/>
      <c r="HJV12" s="447"/>
      <c r="HJW12" s="447"/>
      <c r="HJX12" s="447"/>
      <c r="HJY12" s="447"/>
      <c r="HJZ12" s="447"/>
      <c r="HKA12" s="447"/>
      <c r="HKB12" s="447"/>
      <c r="HKC12" s="447"/>
      <c r="HKD12" s="447"/>
      <c r="HKE12" s="447"/>
      <c r="HKF12" s="447"/>
      <c r="HKG12" s="447"/>
      <c r="HKH12" s="447"/>
      <c r="HKI12" s="447"/>
      <c r="HKJ12" s="447"/>
      <c r="HKK12" s="447"/>
      <c r="HKL12" s="447"/>
      <c r="HKM12" s="447"/>
      <c r="HKN12" s="447"/>
      <c r="HKO12" s="447"/>
      <c r="HKP12" s="447"/>
      <c r="HKQ12" s="447"/>
      <c r="HKR12" s="447"/>
      <c r="HKS12" s="447"/>
      <c r="HKT12" s="447"/>
      <c r="HKU12" s="447"/>
      <c r="HKV12" s="447"/>
      <c r="HKW12" s="447"/>
      <c r="HKX12" s="447"/>
      <c r="HKY12" s="447"/>
      <c r="HKZ12" s="447"/>
      <c r="HLA12" s="447"/>
      <c r="HLB12" s="447"/>
      <c r="HLC12" s="447"/>
      <c r="HLD12" s="447"/>
      <c r="HLE12" s="447"/>
      <c r="HLF12" s="447"/>
      <c r="HLG12" s="447"/>
      <c r="HLH12" s="447"/>
      <c r="HLI12" s="447"/>
      <c r="HLJ12" s="447"/>
      <c r="HLK12" s="447"/>
      <c r="HLL12" s="447"/>
      <c r="HLM12" s="447"/>
      <c r="HLN12" s="447"/>
      <c r="HLO12" s="447"/>
      <c r="HLP12" s="447"/>
      <c r="HLQ12" s="447"/>
      <c r="HLR12" s="447"/>
      <c r="HLS12" s="447"/>
      <c r="HLT12" s="447"/>
      <c r="HLU12" s="447"/>
      <c r="HLV12" s="447"/>
      <c r="HLW12" s="447"/>
      <c r="HLX12" s="447"/>
      <c r="HLY12" s="447"/>
      <c r="HLZ12" s="447"/>
      <c r="HMA12" s="447"/>
      <c r="HMB12" s="447"/>
      <c r="HMC12" s="447"/>
      <c r="HMD12" s="447"/>
      <c r="HME12" s="447"/>
      <c r="HMF12" s="447"/>
      <c r="HMG12" s="447"/>
      <c r="HMH12" s="447"/>
      <c r="HMI12" s="447"/>
      <c r="HMJ12" s="447"/>
      <c r="HMK12" s="447"/>
      <c r="HML12" s="447"/>
      <c r="HMM12" s="447"/>
      <c r="HMN12" s="447"/>
      <c r="HMO12" s="447"/>
      <c r="HMP12" s="447"/>
      <c r="HMQ12" s="447"/>
      <c r="HMR12" s="447"/>
      <c r="HMS12" s="447"/>
      <c r="HMT12" s="447"/>
      <c r="HMU12" s="447"/>
      <c r="HMV12" s="447"/>
      <c r="HMW12" s="447"/>
      <c r="HMX12" s="447"/>
      <c r="HMY12" s="447"/>
      <c r="HMZ12" s="447"/>
      <c r="HNA12" s="447"/>
      <c r="HNB12" s="447"/>
      <c r="HNC12" s="447"/>
      <c r="HND12" s="447"/>
      <c r="HNE12" s="447"/>
      <c r="HNF12" s="447"/>
      <c r="HNG12" s="447"/>
      <c r="HNH12" s="447"/>
      <c r="HNI12" s="447"/>
      <c r="HNJ12" s="447"/>
      <c r="HNK12" s="447"/>
      <c r="HNL12" s="447"/>
      <c r="HNM12" s="447"/>
      <c r="HNN12" s="447"/>
      <c r="HNO12" s="447"/>
      <c r="HNP12" s="447"/>
      <c r="HNQ12" s="447"/>
      <c r="HNR12" s="447"/>
      <c r="HNS12" s="447"/>
      <c r="HNT12" s="447"/>
      <c r="HNU12" s="447"/>
      <c r="HNV12" s="447"/>
      <c r="HNW12" s="447"/>
      <c r="HNX12" s="447"/>
      <c r="HNY12" s="447"/>
      <c r="HNZ12" s="447"/>
      <c r="HOA12" s="447"/>
      <c r="HOB12" s="447"/>
      <c r="HOC12" s="447"/>
      <c r="HOD12" s="447"/>
      <c r="HOE12" s="447"/>
      <c r="HOF12" s="447"/>
      <c r="HOG12" s="447"/>
      <c r="HOH12" s="447"/>
      <c r="HOI12" s="447"/>
      <c r="HOJ12" s="447"/>
      <c r="HOK12" s="447"/>
      <c r="HOL12" s="447"/>
      <c r="HOM12" s="447"/>
      <c r="HON12" s="447"/>
      <c r="HOO12" s="447"/>
      <c r="HOP12" s="447"/>
      <c r="HOQ12" s="447"/>
      <c r="HOR12" s="447"/>
      <c r="HOS12" s="447"/>
      <c r="HOT12" s="447"/>
      <c r="HOU12" s="447"/>
      <c r="HOV12" s="447"/>
      <c r="HOW12" s="447"/>
      <c r="HOX12" s="447"/>
      <c r="HOY12" s="447"/>
      <c r="HOZ12" s="447"/>
      <c r="HPA12" s="447"/>
      <c r="HPB12" s="447"/>
      <c r="HPC12" s="447"/>
      <c r="HPD12" s="447"/>
      <c r="HPE12" s="447"/>
      <c r="HPF12" s="447"/>
      <c r="HPG12" s="447"/>
      <c r="HPH12" s="447"/>
      <c r="HPI12" s="447"/>
      <c r="HPJ12" s="447"/>
      <c r="HPK12" s="447"/>
      <c r="HPL12" s="447"/>
      <c r="HPM12" s="447"/>
      <c r="HPN12" s="447"/>
      <c r="HPO12" s="447"/>
      <c r="HPP12" s="447"/>
      <c r="HPQ12" s="447"/>
      <c r="HPR12" s="447"/>
      <c r="HPS12" s="447"/>
      <c r="HPT12" s="447"/>
      <c r="HPU12" s="447"/>
      <c r="HPV12" s="447"/>
      <c r="HPW12" s="447"/>
      <c r="HPX12" s="447"/>
      <c r="HPY12" s="447"/>
      <c r="HPZ12" s="447"/>
      <c r="HQA12" s="447"/>
      <c r="HQB12" s="447"/>
      <c r="HQC12" s="447"/>
      <c r="HQD12" s="447"/>
      <c r="HQE12" s="447"/>
      <c r="HQF12" s="447"/>
      <c r="HQG12" s="447"/>
      <c r="HQH12" s="447"/>
      <c r="HQI12" s="447"/>
      <c r="HQJ12" s="447"/>
      <c r="HQK12" s="447"/>
      <c r="HQL12" s="447"/>
      <c r="HQM12" s="447"/>
      <c r="HQN12" s="447"/>
      <c r="HQO12" s="447"/>
      <c r="HQP12" s="447"/>
      <c r="HQQ12" s="447"/>
      <c r="HQR12" s="447"/>
      <c r="HQS12" s="447"/>
      <c r="HQT12" s="447"/>
      <c r="HQU12" s="447"/>
      <c r="HQV12" s="447"/>
      <c r="HQW12" s="447"/>
      <c r="HQX12" s="447"/>
      <c r="HQY12" s="447"/>
      <c r="HQZ12" s="447"/>
      <c r="HRA12" s="447"/>
      <c r="HRB12" s="447"/>
      <c r="HRC12" s="447"/>
      <c r="HRD12" s="447"/>
      <c r="HRE12" s="447"/>
      <c r="HRF12" s="447"/>
      <c r="HRG12" s="447"/>
      <c r="HRH12" s="447"/>
      <c r="HRI12" s="447"/>
      <c r="HRJ12" s="447"/>
      <c r="HRK12" s="447"/>
      <c r="HRL12" s="447"/>
      <c r="HRM12" s="447"/>
      <c r="HRN12" s="447"/>
      <c r="HRO12" s="447"/>
      <c r="HRP12" s="447"/>
      <c r="HRQ12" s="447"/>
      <c r="HRR12" s="447"/>
      <c r="HRS12" s="447"/>
      <c r="HRT12" s="447"/>
      <c r="HRU12" s="447"/>
      <c r="HRV12" s="447"/>
      <c r="HRW12" s="447"/>
      <c r="HRX12" s="447"/>
      <c r="HRY12" s="447"/>
      <c r="HRZ12" s="447"/>
      <c r="HSA12" s="447"/>
      <c r="HSB12" s="447"/>
      <c r="HSC12" s="447"/>
      <c r="HSD12" s="447"/>
      <c r="HSE12" s="447"/>
      <c r="HSF12" s="447"/>
      <c r="HSG12" s="447"/>
      <c r="HSH12" s="447"/>
      <c r="HSI12" s="447"/>
      <c r="HSJ12" s="447"/>
      <c r="HSK12" s="447"/>
      <c r="HSL12" s="447"/>
      <c r="HSM12" s="447"/>
      <c r="HSN12" s="447"/>
      <c r="HSO12" s="447"/>
      <c r="HSP12" s="447"/>
      <c r="HSQ12" s="447"/>
      <c r="HSR12" s="447"/>
      <c r="HSS12" s="447"/>
      <c r="HST12" s="447"/>
      <c r="HSU12" s="447"/>
      <c r="HSV12" s="447"/>
      <c r="HSW12" s="447"/>
      <c r="HSX12" s="447"/>
      <c r="HSY12" s="447"/>
      <c r="HSZ12" s="447"/>
      <c r="HTA12" s="447"/>
      <c r="HTB12" s="447"/>
      <c r="HTC12" s="447"/>
      <c r="HTD12" s="447"/>
      <c r="HTE12" s="447"/>
      <c r="HTF12" s="447"/>
      <c r="HTG12" s="447"/>
      <c r="HTH12" s="447"/>
      <c r="HTI12" s="447"/>
      <c r="HTJ12" s="447"/>
      <c r="HTK12" s="447"/>
      <c r="HTL12" s="447"/>
      <c r="HTM12" s="447"/>
      <c r="HTN12" s="447"/>
      <c r="HTO12" s="447"/>
      <c r="HTP12" s="447"/>
      <c r="HTQ12" s="447"/>
      <c r="HTR12" s="447"/>
      <c r="HTS12" s="447"/>
      <c r="HTT12" s="447"/>
      <c r="HTU12" s="447"/>
      <c r="HTV12" s="447"/>
      <c r="HTW12" s="447"/>
      <c r="HTX12" s="447"/>
      <c r="HTY12" s="447"/>
      <c r="HTZ12" s="447"/>
      <c r="HUA12" s="447"/>
      <c r="HUB12" s="447"/>
      <c r="HUC12" s="447"/>
      <c r="HUD12" s="447"/>
      <c r="HUE12" s="447"/>
      <c r="HUF12" s="447"/>
      <c r="HUG12" s="447"/>
      <c r="HUH12" s="447"/>
      <c r="HUI12" s="447"/>
      <c r="HUJ12" s="447"/>
      <c r="HUK12" s="447"/>
      <c r="HUL12" s="447"/>
      <c r="HUM12" s="447"/>
      <c r="HUN12" s="447"/>
      <c r="HUO12" s="447"/>
      <c r="HUP12" s="447"/>
      <c r="HUQ12" s="447"/>
      <c r="HUR12" s="447"/>
      <c r="HUS12" s="447"/>
      <c r="HUT12" s="447"/>
      <c r="HUU12" s="447"/>
      <c r="HUV12" s="447"/>
      <c r="HUW12" s="447"/>
      <c r="HUX12" s="447"/>
      <c r="HUY12" s="447"/>
      <c r="HUZ12" s="447"/>
      <c r="HVA12" s="447"/>
      <c r="HVB12" s="447"/>
      <c r="HVC12" s="447"/>
      <c r="HVD12" s="447"/>
      <c r="HVE12" s="447"/>
      <c r="HVF12" s="447"/>
      <c r="HVG12" s="447"/>
      <c r="HVH12" s="447"/>
      <c r="HVI12" s="447"/>
      <c r="HVJ12" s="447"/>
      <c r="HVK12" s="447"/>
      <c r="HVL12" s="447"/>
      <c r="HVM12" s="447"/>
      <c r="HVN12" s="447"/>
      <c r="HVO12" s="447"/>
      <c r="HVP12" s="447"/>
      <c r="HVQ12" s="447"/>
      <c r="HVR12" s="447"/>
      <c r="HVS12" s="447"/>
      <c r="HVT12" s="447"/>
      <c r="HVU12" s="447"/>
      <c r="HVV12" s="447"/>
      <c r="HVW12" s="447"/>
      <c r="HVX12" s="447"/>
      <c r="HVY12" s="447"/>
      <c r="HVZ12" s="447"/>
      <c r="HWA12" s="447"/>
      <c r="HWB12" s="447"/>
      <c r="HWC12" s="447"/>
      <c r="HWD12" s="447"/>
      <c r="HWE12" s="447"/>
      <c r="HWF12" s="447"/>
      <c r="HWG12" s="447"/>
      <c r="HWH12" s="447"/>
      <c r="HWI12" s="447"/>
      <c r="HWJ12" s="447"/>
      <c r="HWK12" s="447"/>
      <c r="HWL12" s="447"/>
      <c r="HWM12" s="447"/>
      <c r="HWN12" s="447"/>
      <c r="HWO12" s="447"/>
      <c r="HWP12" s="447"/>
      <c r="HWQ12" s="447"/>
      <c r="HWR12" s="447"/>
      <c r="HWS12" s="447"/>
      <c r="HWT12" s="447"/>
      <c r="HWU12" s="447"/>
      <c r="HWV12" s="447"/>
      <c r="HWW12" s="447"/>
      <c r="HWX12" s="447"/>
      <c r="HWY12" s="447"/>
      <c r="HWZ12" s="447"/>
      <c r="HXA12" s="447"/>
      <c r="HXB12" s="447"/>
      <c r="HXC12" s="447"/>
      <c r="HXD12" s="447"/>
      <c r="HXE12" s="447"/>
      <c r="HXF12" s="447"/>
      <c r="HXG12" s="447"/>
      <c r="HXH12" s="447"/>
      <c r="HXI12" s="447"/>
      <c r="HXJ12" s="447"/>
      <c r="HXK12" s="447"/>
      <c r="HXL12" s="447"/>
      <c r="HXM12" s="447"/>
      <c r="HXN12" s="447"/>
      <c r="HXO12" s="447"/>
      <c r="HXP12" s="447"/>
      <c r="HXQ12" s="447"/>
      <c r="HXR12" s="447"/>
      <c r="HXS12" s="447"/>
      <c r="HXT12" s="447"/>
      <c r="HXU12" s="447"/>
      <c r="HXV12" s="447"/>
      <c r="HXW12" s="447"/>
      <c r="HXX12" s="447"/>
      <c r="HXY12" s="447"/>
      <c r="HXZ12" s="447"/>
      <c r="HYA12" s="447"/>
      <c r="HYB12" s="447"/>
      <c r="HYC12" s="447"/>
      <c r="HYD12" s="447"/>
      <c r="HYE12" s="447"/>
      <c r="HYF12" s="447"/>
      <c r="HYG12" s="447"/>
      <c r="HYH12" s="447"/>
      <c r="HYI12" s="447"/>
      <c r="HYJ12" s="447"/>
      <c r="HYK12" s="447"/>
      <c r="HYL12" s="447"/>
      <c r="HYM12" s="447"/>
      <c r="HYN12" s="447"/>
      <c r="HYO12" s="447"/>
      <c r="HYP12" s="447"/>
      <c r="HYQ12" s="447"/>
      <c r="HYR12" s="447"/>
      <c r="HYS12" s="447"/>
      <c r="HYT12" s="447"/>
      <c r="HYU12" s="447"/>
      <c r="HYV12" s="447"/>
      <c r="HYW12" s="447"/>
      <c r="HYX12" s="447"/>
      <c r="HYY12" s="447"/>
      <c r="HYZ12" s="447"/>
      <c r="HZA12" s="447"/>
      <c r="HZB12" s="447"/>
      <c r="HZC12" s="447"/>
      <c r="HZD12" s="447"/>
      <c r="HZE12" s="447"/>
      <c r="HZF12" s="447"/>
      <c r="HZG12" s="447"/>
      <c r="HZH12" s="447"/>
      <c r="HZI12" s="447"/>
      <c r="HZJ12" s="447"/>
      <c r="HZK12" s="447"/>
      <c r="HZL12" s="447"/>
      <c r="HZM12" s="447"/>
      <c r="HZN12" s="447"/>
      <c r="HZO12" s="447"/>
      <c r="HZP12" s="447"/>
      <c r="HZQ12" s="447"/>
      <c r="HZR12" s="447"/>
      <c r="HZS12" s="447"/>
      <c r="HZT12" s="447"/>
      <c r="HZU12" s="447"/>
      <c r="HZV12" s="447"/>
      <c r="HZW12" s="447"/>
      <c r="HZX12" s="447"/>
      <c r="HZY12" s="447"/>
      <c r="HZZ12" s="447"/>
      <c r="IAA12" s="447"/>
      <c r="IAB12" s="447"/>
      <c r="IAC12" s="447"/>
      <c r="IAD12" s="447"/>
      <c r="IAE12" s="447"/>
      <c r="IAF12" s="447"/>
      <c r="IAG12" s="447"/>
      <c r="IAH12" s="447"/>
      <c r="IAI12" s="447"/>
      <c r="IAJ12" s="447"/>
      <c r="IAK12" s="447"/>
      <c r="IAL12" s="447"/>
      <c r="IAM12" s="447"/>
      <c r="IAN12" s="447"/>
      <c r="IAO12" s="447"/>
      <c r="IAP12" s="447"/>
      <c r="IAQ12" s="447"/>
      <c r="IAR12" s="447"/>
      <c r="IAS12" s="447"/>
      <c r="IAT12" s="447"/>
      <c r="IAU12" s="447"/>
      <c r="IAV12" s="447"/>
      <c r="IAW12" s="447"/>
      <c r="IAX12" s="447"/>
      <c r="IAY12" s="447"/>
      <c r="IAZ12" s="447"/>
      <c r="IBA12" s="447"/>
      <c r="IBB12" s="447"/>
      <c r="IBC12" s="447"/>
      <c r="IBD12" s="447"/>
      <c r="IBE12" s="447"/>
      <c r="IBF12" s="447"/>
      <c r="IBG12" s="447"/>
      <c r="IBH12" s="447"/>
      <c r="IBI12" s="447"/>
      <c r="IBJ12" s="447"/>
      <c r="IBK12" s="447"/>
      <c r="IBL12" s="447"/>
      <c r="IBM12" s="447"/>
      <c r="IBN12" s="447"/>
      <c r="IBO12" s="447"/>
      <c r="IBP12" s="447"/>
      <c r="IBQ12" s="447"/>
      <c r="IBR12" s="447"/>
      <c r="IBS12" s="447"/>
      <c r="IBT12" s="447"/>
      <c r="IBU12" s="447"/>
      <c r="IBV12" s="447"/>
      <c r="IBW12" s="447"/>
      <c r="IBX12" s="447"/>
      <c r="IBY12" s="447"/>
      <c r="IBZ12" s="447"/>
      <c r="ICA12" s="447"/>
      <c r="ICB12" s="447"/>
      <c r="ICC12" s="447"/>
      <c r="ICD12" s="447"/>
      <c r="ICE12" s="447"/>
      <c r="ICF12" s="447"/>
      <c r="ICG12" s="447"/>
      <c r="ICH12" s="447"/>
      <c r="ICI12" s="447"/>
      <c r="ICJ12" s="447"/>
      <c r="ICK12" s="447"/>
      <c r="ICL12" s="447"/>
      <c r="ICM12" s="447"/>
      <c r="ICN12" s="447"/>
      <c r="ICO12" s="447"/>
      <c r="ICP12" s="447"/>
      <c r="ICQ12" s="447"/>
      <c r="ICR12" s="447"/>
      <c r="ICS12" s="447"/>
      <c r="ICT12" s="447"/>
      <c r="ICU12" s="447"/>
      <c r="ICV12" s="447"/>
      <c r="ICW12" s="447"/>
      <c r="ICX12" s="447"/>
      <c r="ICY12" s="447"/>
      <c r="ICZ12" s="447"/>
      <c r="IDA12" s="447"/>
      <c r="IDB12" s="447"/>
      <c r="IDC12" s="447"/>
      <c r="IDD12" s="447"/>
      <c r="IDE12" s="447"/>
      <c r="IDF12" s="447"/>
      <c r="IDG12" s="447"/>
      <c r="IDH12" s="447"/>
      <c r="IDI12" s="447"/>
      <c r="IDJ12" s="447"/>
      <c r="IDK12" s="447"/>
      <c r="IDL12" s="447"/>
      <c r="IDM12" s="447"/>
      <c r="IDN12" s="447"/>
      <c r="IDO12" s="447"/>
      <c r="IDP12" s="447"/>
      <c r="IDQ12" s="447"/>
      <c r="IDR12" s="447"/>
      <c r="IDS12" s="447"/>
      <c r="IDT12" s="447"/>
      <c r="IDU12" s="447"/>
      <c r="IDV12" s="447"/>
      <c r="IDW12" s="447"/>
      <c r="IDX12" s="447"/>
      <c r="IDY12" s="447"/>
      <c r="IDZ12" s="447"/>
      <c r="IEA12" s="447"/>
      <c r="IEB12" s="447"/>
      <c r="IEC12" s="447"/>
      <c r="IED12" s="447"/>
      <c r="IEE12" s="447"/>
      <c r="IEF12" s="447"/>
      <c r="IEG12" s="447"/>
      <c r="IEH12" s="447"/>
      <c r="IEI12" s="447"/>
      <c r="IEJ12" s="447"/>
      <c r="IEK12" s="447"/>
      <c r="IEL12" s="447"/>
      <c r="IEM12" s="447"/>
      <c r="IEN12" s="447"/>
      <c r="IEO12" s="447"/>
      <c r="IEP12" s="447"/>
      <c r="IEQ12" s="447"/>
      <c r="IER12" s="447"/>
      <c r="IES12" s="447"/>
      <c r="IET12" s="447"/>
      <c r="IEU12" s="447"/>
      <c r="IEV12" s="447"/>
      <c r="IEW12" s="447"/>
      <c r="IEX12" s="447"/>
      <c r="IEY12" s="447"/>
      <c r="IEZ12" s="447"/>
      <c r="IFA12" s="447"/>
      <c r="IFB12" s="447"/>
      <c r="IFC12" s="447"/>
      <c r="IFD12" s="447"/>
      <c r="IFE12" s="447"/>
      <c r="IFF12" s="447"/>
      <c r="IFG12" s="447"/>
      <c r="IFH12" s="447"/>
      <c r="IFI12" s="447"/>
      <c r="IFJ12" s="447"/>
      <c r="IFK12" s="447"/>
      <c r="IFL12" s="447"/>
      <c r="IFM12" s="447"/>
      <c r="IFN12" s="447"/>
      <c r="IFO12" s="447"/>
      <c r="IFP12" s="447"/>
      <c r="IFQ12" s="447"/>
      <c r="IFR12" s="447"/>
      <c r="IFS12" s="447"/>
      <c r="IFT12" s="447"/>
      <c r="IFU12" s="447"/>
      <c r="IFV12" s="447"/>
      <c r="IFW12" s="447"/>
      <c r="IFX12" s="447"/>
      <c r="IFY12" s="447"/>
      <c r="IFZ12" s="447"/>
      <c r="IGA12" s="447"/>
      <c r="IGB12" s="447"/>
      <c r="IGC12" s="447"/>
      <c r="IGD12" s="447"/>
      <c r="IGE12" s="447"/>
      <c r="IGF12" s="447"/>
      <c r="IGG12" s="447"/>
      <c r="IGH12" s="447"/>
      <c r="IGI12" s="447"/>
      <c r="IGJ12" s="447"/>
      <c r="IGK12" s="447"/>
      <c r="IGL12" s="447"/>
      <c r="IGM12" s="447"/>
      <c r="IGN12" s="447"/>
      <c r="IGO12" s="447"/>
      <c r="IGP12" s="447"/>
      <c r="IGQ12" s="447"/>
      <c r="IGR12" s="447"/>
      <c r="IGS12" s="447"/>
      <c r="IGT12" s="447"/>
      <c r="IGU12" s="447"/>
      <c r="IGV12" s="447"/>
      <c r="IGW12" s="447"/>
      <c r="IGX12" s="447"/>
      <c r="IGY12" s="447"/>
      <c r="IGZ12" s="447"/>
      <c r="IHA12" s="447"/>
      <c r="IHB12" s="447"/>
      <c r="IHC12" s="447"/>
      <c r="IHD12" s="447"/>
      <c r="IHE12" s="447"/>
      <c r="IHF12" s="447"/>
      <c r="IHG12" s="447"/>
      <c r="IHH12" s="447"/>
      <c r="IHI12" s="447"/>
      <c r="IHJ12" s="447"/>
      <c r="IHK12" s="447"/>
      <c r="IHL12" s="447"/>
      <c r="IHM12" s="447"/>
      <c r="IHN12" s="447"/>
      <c r="IHO12" s="447"/>
      <c r="IHP12" s="447"/>
      <c r="IHQ12" s="447"/>
      <c r="IHR12" s="447"/>
      <c r="IHS12" s="447"/>
      <c r="IHT12" s="447"/>
      <c r="IHU12" s="447"/>
      <c r="IHV12" s="447"/>
      <c r="IHW12" s="447"/>
      <c r="IHX12" s="447"/>
      <c r="IHY12" s="447"/>
      <c r="IHZ12" s="447"/>
      <c r="IIA12" s="447"/>
      <c r="IIB12" s="447"/>
      <c r="IIC12" s="447"/>
      <c r="IID12" s="447"/>
      <c r="IIE12" s="447"/>
      <c r="IIF12" s="447"/>
      <c r="IIG12" s="447"/>
      <c r="IIH12" s="447"/>
      <c r="III12" s="447"/>
      <c r="IIJ12" s="447"/>
      <c r="IIK12" s="447"/>
      <c r="IIL12" s="447"/>
      <c r="IIM12" s="447"/>
      <c r="IIN12" s="447"/>
      <c r="IIO12" s="447"/>
      <c r="IIP12" s="447"/>
      <c r="IIQ12" s="447"/>
      <c r="IIR12" s="447"/>
      <c r="IIS12" s="447"/>
      <c r="IIT12" s="447"/>
      <c r="IIU12" s="447"/>
      <c r="IIV12" s="447"/>
      <c r="IIW12" s="447"/>
      <c r="IIX12" s="447"/>
      <c r="IIY12" s="447"/>
      <c r="IIZ12" s="447"/>
      <c r="IJA12" s="447"/>
      <c r="IJB12" s="447"/>
      <c r="IJC12" s="447"/>
      <c r="IJD12" s="447"/>
      <c r="IJE12" s="447"/>
      <c r="IJF12" s="447"/>
      <c r="IJG12" s="447"/>
      <c r="IJH12" s="447"/>
      <c r="IJI12" s="447"/>
      <c r="IJJ12" s="447"/>
      <c r="IJK12" s="447"/>
      <c r="IJL12" s="447"/>
      <c r="IJM12" s="447"/>
      <c r="IJN12" s="447"/>
      <c r="IJO12" s="447"/>
      <c r="IJP12" s="447"/>
      <c r="IJQ12" s="447"/>
      <c r="IJR12" s="447"/>
      <c r="IJS12" s="447"/>
      <c r="IJT12" s="447"/>
      <c r="IJU12" s="447"/>
      <c r="IJV12" s="447"/>
      <c r="IJW12" s="447"/>
      <c r="IJX12" s="447"/>
      <c r="IJY12" s="447"/>
      <c r="IJZ12" s="447"/>
      <c r="IKA12" s="447"/>
      <c r="IKB12" s="447"/>
      <c r="IKC12" s="447"/>
      <c r="IKD12" s="447"/>
      <c r="IKE12" s="447"/>
      <c r="IKF12" s="447"/>
      <c r="IKG12" s="447"/>
      <c r="IKH12" s="447"/>
      <c r="IKI12" s="447"/>
      <c r="IKJ12" s="447"/>
      <c r="IKK12" s="447"/>
      <c r="IKL12" s="447"/>
      <c r="IKM12" s="447"/>
      <c r="IKN12" s="447"/>
      <c r="IKO12" s="447"/>
      <c r="IKP12" s="447"/>
      <c r="IKQ12" s="447"/>
      <c r="IKR12" s="447"/>
      <c r="IKS12" s="447"/>
      <c r="IKT12" s="447"/>
      <c r="IKU12" s="447"/>
      <c r="IKV12" s="447"/>
      <c r="IKW12" s="447"/>
      <c r="IKX12" s="447"/>
      <c r="IKY12" s="447"/>
      <c r="IKZ12" s="447"/>
      <c r="ILA12" s="447"/>
      <c r="ILB12" s="447"/>
      <c r="ILC12" s="447"/>
      <c r="ILD12" s="447"/>
      <c r="ILE12" s="447"/>
      <c r="ILF12" s="447"/>
      <c r="ILG12" s="447"/>
      <c r="ILH12" s="447"/>
      <c r="ILI12" s="447"/>
      <c r="ILJ12" s="447"/>
      <c r="ILK12" s="447"/>
      <c r="ILL12" s="447"/>
      <c r="ILM12" s="447"/>
      <c r="ILN12" s="447"/>
      <c r="ILO12" s="447"/>
      <c r="ILP12" s="447"/>
      <c r="ILQ12" s="447"/>
      <c r="ILR12" s="447"/>
      <c r="ILS12" s="447"/>
      <c r="ILT12" s="447"/>
      <c r="ILU12" s="447"/>
      <c r="ILV12" s="447"/>
      <c r="ILW12" s="447"/>
      <c r="ILX12" s="447"/>
      <c r="ILY12" s="447"/>
      <c r="ILZ12" s="447"/>
      <c r="IMA12" s="447"/>
      <c r="IMB12" s="447"/>
      <c r="IMC12" s="447"/>
      <c r="IMD12" s="447"/>
      <c r="IME12" s="447"/>
      <c r="IMF12" s="447"/>
      <c r="IMG12" s="447"/>
      <c r="IMH12" s="447"/>
      <c r="IMI12" s="447"/>
      <c r="IMJ12" s="447"/>
      <c r="IMK12" s="447"/>
      <c r="IML12" s="447"/>
      <c r="IMM12" s="447"/>
      <c r="IMN12" s="447"/>
      <c r="IMO12" s="447"/>
      <c r="IMP12" s="447"/>
      <c r="IMQ12" s="447"/>
      <c r="IMR12" s="447"/>
      <c r="IMS12" s="447"/>
      <c r="IMT12" s="447"/>
      <c r="IMU12" s="447"/>
      <c r="IMV12" s="447"/>
      <c r="IMW12" s="447"/>
      <c r="IMX12" s="447"/>
      <c r="IMY12" s="447"/>
      <c r="IMZ12" s="447"/>
      <c r="INA12" s="447"/>
      <c r="INB12" s="447"/>
      <c r="INC12" s="447"/>
      <c r="IND12" s="447"/>
      <c r="INE12" s="447"/>
      <c r="INF12" s="447"/>
      <c r="ING12" s="447"/>
      <c r="INH12" s="447"/>
      <c r="INI12" s="447"/>
      <c r="INJ12" s="447"/>
      <c r="INK12" s="447"/>
      <c r="INL12" s="447"/>
      <c r="INM12" s="447"/>
      <c r="INN12" s="447"/>
      <c r="INO12" s="447"/>
      <c r="INP12" s="447"/>
      <c r="INQ12" s="447"/>
      <c r="INR12" s="447"/>
      <c r="INS12" s="447"/>
      <c r="INT12" s="447"/>
      <c r="INU12" s="447"/>
      <c r="INV12" s="447"/>
      <c r="INW12" s="447"/>
      <c r="INX12" s="447"/>
      <c r="INY12" s="447"/>
      <c r="INZ12" s="447"/>
      <c r="IOA12" s="447"/>
      <c r="IOB12" s="447"/>
      <c r="IOC12" s="447"/>
      <c r="IOD12" s="447"/>
      <c r="IOE12" s="447"/>
      <c r="IOF12" s="447"/>
      <c r="IOG12" s="447"/>
      <c r="IOH12" s="447"/>
      <c r="IOI12" s="447"/>
      <c r="IOJ12" s="447"/>
      <c r="IOK12" s="447"/>
      <c r="IOL12" s="447"/>
      <c r="IOM12" s="447"/>
      <c r="ION12" s="447"/>
      <c r="IOO12" s="447"/>
      <c r="IOP12" s="447"/>
      <c r="IOQ12" s="447"/>
      <c r="IOR12" s="447"/>
      <c r="IOS12" s="447"/>
      <c r="IOT12" s="447"/>
      <c r="IOU12" s="447"/>
      <c r="IOV12" s="447"/>
      <c r="IOW12" s="447"/>
      <c r="IOX12" s="447"/>
      <c r="IOY12" s="447"/>
      <c r="IOZ12" s="447"/>
      <c r="IPA12" s="447"/>
      <c r="IPB12" s="447"/>
      <c r="IPC12" s="447"/>
      <c r="IPD12" s="447"/>
      <c r="IPE12" s="447"/>
      <c r="IPF12" s="447"/>
      <c r="IPG12" s="447"/>
      <c r="IPH12" s="447"/>
      <c r="IPI12" s="447"/>
      <c r="IPJ12" s="447"/>
      <c r="IPK12" s="447"/>
      <c r="IPL12" s="447"/>
      <c r="IPM12" s="447"/>
      <c r="IPN12" s="447"/>
      <c r="IPO12" s="447"/>
      <c r="IPP12" s="447"/>
      <c r="IPQ12" s="447"/>
      <c r="IPR12" s="447"/>
      <c r="IPS12" s="447"/>
      <c r="IPT12" s="447"/>
      <c r="IPU12" s="447"/>
      <c r="IPV12" s="447"/>
      <c r="IPW12" s="447"/>
      <c r="IPX12" s="447"/>
      <c r="IPY12" s="447"/>
      <c r="IPZ12" s="447"/>
      <c r="IQA12" s="447"/>
      <c r="IQB12" s="447"/>
      <c r="IQC12" s="447"/>
      <c r="IQD12" s="447"/>
      <c r="IQE12" s="447"/>
      <c r="IQF12" s="447"/>
      <c r="IQG12" s="447"/>
      <c r="IQH12" s="447"/>
      <c r="IQI12" s="447"/>
      <c r="IQJ12" s="447"/>
      <c r="IQK12" s="447"/>
      <c r="IQL12" s="447"/>
      <c r="IQM12" s="447"/>
      <c r="IQN12" s="447"/>
      <c r="IQO12" s="447"/>
      <c r="IQP12" s="447"/>
      <c r="IQQ12" s="447"/>
      <c r="IQR12" s="447"/>
      <c r="IQS12" s="447"/>
      <c r="IQT12" s="447"/>
      <c r="IQU12" s="447"/>
      <c r="IQV12" s="447"/>
      <c r="IQW12" s="447"/>
      <c r="IQX12" s="447"/>
      <c r="IQY12" s="447"/>
      <c r="IQZ12" s="447"/>
      <c r="IRA12" s="447"/>
      <c r="IRB12" s="447"/>
      <c r="IRC12" s="447"/>
      <c r="IRD12" s="447"/>
      <c r="IRE12" s="447"/>
      <c r="IRF12" s="447"/>
      <c r="IRG12" s="447"/>
      <c r="IRH12" s="447"/>
      <c r="IRI12" s="447"/>
      <c r="IRJ12" s="447"/>
      <c r="IRK12" s="447"/>
      <c r="IRL12" s="447"/>
      <c r="IRM12" s="447"/>
      <c r="IRN12" s="447"/>
      <c r="IRO12" s="447"/>
      <c r="IRP12" s="447"/>
      <c r="IRQ12" s="447"/>
      <c r="IRR12" s="447"/>
      <c r="IRS12" s="447"/>
      <c r="IRT12" s="447"/>
      <c r="IRU12" s="447"/>
      <c r="IRV12" s="447"/>
      <c r="IRW12" s="447"/>
      <c r="IRX12" s="447"/>
      <c r="IRY12" s="447"/>
      <c r="IRZ12" s="447"/>
      <c r="ISA12" s="447"/>
      <c r="ISB12" s="447"/>
      <c r="ISC12" s="447"/>
      <c r="ISD12" s="447"/>
      <c r="ISE12" s="447"/>
      <c r="ISF12" s="447"/>
      <c r="ISG12" s="447"/>
      <c r="ISH12" s="447"/>
      <c r="ISI12" s="447"/>
      <c r="ISJ12" s="447"/>
      <c r="ISK12" s="447"/>
      <c r="ISL12" s="447"/>
      <c r="ISM12" s="447"/>
      <c r="ISN12" s="447"/>
      <c r="ISO12" s="447"/>
      <c r="ISP12" s="447"/>
      <c r="ISQ12" s="447"/>
      <c r="ISR12" s="447"/>
      <c r="ISS12" s="447"/>
      <c r="IST12" s="447"/>
      <c r="ISU12" s="447"/>
      <c r="ISV12" s="447"/>
      <c r="ISW12" s="447"/>
      <c r="ISX12" s="447"/>
      <c r="ISY12" s="447"/>
      <c r="ISZ12" s="447"/>
      <c r="ITA12" s="447"/>
      <c r="ITB12" s="447"/>
      <c r="ITC12" s="447"/>
      <c r="ITD12" s="447"/>
      <c r="ITE12" s="447"/>
      <c r="ITF12" s="447"/>
      <c r="ITG12" s="447"/>
      <c r="ITH12" s="447"/>
      <c r="ITI12" s="447"/>
      <c r="ITJ12" s="447"/>
      <c r="ITK12" s="447"/>
      <c r="ITL12" s="447"/>
      <c r="ITM12" s="447"/>
      <c r="ITN12" s="447"/>
      <c r="ITO12" s="447"/>
      <c r="ITP12" s="447"/>
      <c r="ITQ12" s="447"/>
      <c r="ITR12" s="447"/>
      <c r="ITS12" s="447"/>
      <c r="ITT12" s="447"/>
      <c r="ITU12" s="447"/>
      <c r="ITV12" s="447"/>
      <c r="ITW12" s="447"/>
      <c r="ITX12" s="447"/>
      <c r="ITY12" s="447"/>
      <c r="ITZ12" s="447"/>
      <c r="IUA12" s="447"/>
      <c r="IUB12" s="447"/>
      <c r="IUC12" s="447"/>
      <c r="IUD12" s="447"/>
      <c r="IUE12" s="447"/>
      <c r="IUF12" s="447"/>
      <c r="IUG12" s="447"/>
      <c r="IUH12" s="447"/>
      <c r="IUI12" s="447"/>
      <c r="IUJ12" s="447"/>
      <c r="IUK12" s="447"/>
      <c r="IUL12" s="447"/>
      <c r="IUM12" s="447"/>
      <c r="IUN12" s="447"/>
      <c r="IUO12" s="447"/>
      <c r="IUP12" s="447"/>
      <c r="IUQ12" s="447"/>
      <c r="IUR12" s="447"/>
      <c r="IUS12" s="447"/>
      <c r="IUT12" s="447"/>
      <c r="IUU12" s="447"/>
      <c r="IUV12" s="447"/>
      <c r="IUW12" s="447"/>
      <c r="IUX12" s="447"/>
      <c r="IUY12" s="447"/>
      <c r="IUZ12" s="447"/>
      <c r="IVA12" s="447"/>
      <c r="IVB12" s="447"/>
      <c r="IVC12" s="447"/>
      <c r="IVD12" s="447"/>
      <c r="IVE12" s="447"/>
      <c r="IVF12" s="447"/>
      <c r="IVG12" s="447"/>
      <c r="IVH12" s="447"/>
      <c r="IVI12" s="447"/>
      <c r="IVJ12" s="447"/>
      <c r="IVK12" s="447"/>
      <c r="IVL12" s="447"/>
      <c r="IVM12" s="447"/>
      <c r="IVN12" s="447"/>
      <c r="IVO12" s="447"/>
      <c r="IVP12" s="447"/>
      <c r="IVQ12" s="447"/>
      <c r="IVR12" s="447"/>
      <c r="IVS12" s="447"/>
      <c r="IVT12" s="447"/>
      <c r="IVU12" s="447"/>
      <c r="IVV12" s="447"/>
      <c r="IVW12" s="447"/>
      <c r="IVX12" s="447"/>
      <c r="IVY12" s="447"/>
      <c r="IVZ12" s="447"/>
      <c r="IWA12" s="447"/>
      <c r="IWB12" s="447"/>
      <c r="IWC12" s="447"/>
      <c r="IWD12" s="447"/>
      <c r="IWE12" s="447"/>
      <c r="IWF12" s="447"/>
      <c r="IWG12" s="447"/>
      <c r="IWH12" s="447"/>
      <c r="IWI12" s="447"/>
      <c r="IWJ12" s="447"/>
      <c r="IWK12" s="447"/>
      <c r="IWL12" s="447"/>
      <c r="IWM12" s="447"/>
      <c r="IWN12" s="447"/>
      <c r="IWO12" s="447"/>
      <c r="IWP12" s="447"/>
      <c r="IWQ12" s="447"/>
      <c r="IWR12" s="447"/>
      <c r="IWS12" s="447"/>
      <c r="IWT12" s="447"/>
      <c r="IWU12" s="447"/>
      <c r="IWV12" s="447"/>
      <c r="IWW12" s="447"/>
      <c r="IWX12" s="447"/>
      <c r="IWY12" s="447"/>
      <c r="IWZ12" s="447"/>
      <c r="IXA12" s="447"/>
      <c r="IXB12" s="447"/>
      <c r="IXC12" s="447"/>
      <c r="IXD12" s="447"/>
      <c r="IXE12" s="447"/>
      <c r="IXF12" s="447"/>
      <c r="IXG12" s="447"/>
      <c r="IXH12" s="447"/>
      <c r="IXI12" s="447"/>
      <c r="IXJ12" s="447"/>
      <c r="IXK12" s="447"/>
      <c r="IXL12" s="447"/>
      <c r="IXM12" s="447"/>
      <c r="IXN12" s="447"/>
      <c r="IXO12" s="447"/>
      <c r="IXP12" s="447"/>
      <c r="IXQ12" s="447"/>
      <c r="IXR12" s="447"/>
      <c r="IXS12" s="447"/>
      <c r="IXT12" s="447"/>
      <c r="IXU12" s="447"/>
      <c r="IXV12" s="447"/>
      <c r="IXW12" s="447"/>
      <c r="IXX12" s="447"/>
      <c r="IXY12" s="447"/>
      <c r="IXZ12" s="447"/>
      <c r="IYA12" s="447"/>
      <c r="IYB12" s="447"/>
      <c r="IYC12" s="447"/>
      <c r="IYD12" s="447"/>
      <c r="IYE12" s="447"/>
      <c r="IYF12" s="447"/>
      <c r="IYG12" s="447"/>
      <c r="IYH12" s="447"/>
      <c r="IYI12" s="447"/>
      <c r="IYJ12" s="447"/>
      <c r="IYK12" s="447"/>
      <c r="IYL12" s="447"/>
      <c r="IYM12" s="447"/>
      <c r="IYN12" s="447"/>
      <c r="IYO12" s="447"/>
      <c r="IYP12" s="447"/>
      <c r="IYQ12" s="447"/>
      <c r="IYR12" s="447"/>
      <c r="IYS12" s="447"/>
      <c r="IYT12" s="447"/>
      <c r="IYU12" s="447"/>
      <c r="IYV12" s="447"/>
      <c r="IYW12" s="447"/>
      <c r="IYX12" s="447"/>
      <c r="IYY12" s="447"/>
      <c r="IYZ12" s="447"/>
      <c r="IZA12" s="447"/>
      <c r="IZB12" s="447"/>
      <c r="IZC12" s="447"/>
      <c r="IZD12" s="447"/>
      <c r="IZE12" s="447"/>
      <c r="IZF12" s="447"/>
      <c r="IZG12" s="447"/>
      <c r="IZH12" s="447"/>
      <c r="IZI12" s="447"/>
      <c r="IZJ12" s="447"/>
      <c r="IZK12" s="447"/>
      <c r="IZL12" s="447"/>
      <c r="IZM12" s="447"/>
      <c r="IZN12" s="447"/>
      <c r="IZO12" s="447"/>
      <c r="IZP12" s="447"/>
      <c r="IZQ12" s="447"/>
      <c r="IZR12" s="447"/>
      <c r="IZS12" s="447"/>
      <c r="IZT12" s="447"/>
      <c r="IZU12" s="447"/>
      <c r="IZV12" s="447"/>
      <c r="IZW12" s="447"/>
      <c r="IZX12" s="447"/>
      <c r="IZY12" s="447"/>
      <c r="IZZ12" s="447"/>
      <c r="JAA12" s="447"/>
      <c r="JAB12" s="447"/>
      <c r="JAC12" s="447"/>
      <c r="JAD12" s="447"/>
      <c r="JAE12" s="447"/>
      <c r="JAF12" s="447"/>
      <c r="JAG12" s="447"/>
      <c r="JAH12" s="447"/>
      <c r="JAI12" s="447"/>
      <c r="JAJ12" s="447"/>
      <c r="JAK12" s="447"/>
      <c r="JAL12" s="447"/>
      <c r="JAM12" s="447"/>
      <c r="JAN12" s="447"/>
      <c r="JAO12" s="447"/>
      <c r="JAP12" s="447"/>
      <c r="JAQ12" s="447"/>
      <c r="JAR12" s="447"/>
      <c r="JAS12" s="447"/>
      <c r="JAT12" s="447"/>
      <c r="JAU12" s="447"/>
      <c r="JAV12" s="447"/>
      <c r="JAW12" s="447"/>
      <c r="JAX12" s="447"/>
      <c r="JAY12" s="447"/>
      <c r="JAZ12" s="447"/>
      <c r="JBA12" s="447"/>
      <c r="JBB12" s="447"/>
      <c r="JBC12" s="447"/>
      <c r="JBD12" s="447"/>
      <c r="JBE12" s="447"/>
      <c r="JBF12" s="447"/>
      <c r="JBG12" s="447"/>
      <c r="JBH12" s="447"/>
      <c r="JBI12" s="447"/>
      <c r="JBJ12" s="447"/>
      <c r="JBK12" s="447"/>
      <c r="JBL12" s="447"/>
      <c r="JBM12" s="447"/>
      <c r="JBN12" s="447"/>
      <c r="JBO12" s="447"/>
      <c r="JBP12" s="447"/>
      <c r="JBQ12" s="447"/>
      <c r="JBR12" s="447"/>
      <c r="JBS12" s="447"/>
      <c r="JBT12" s="447"/>
      <c r="JBU12" s="447"/>
      <c r="JBV12" s="447"/>
      <c r="JBW12" s="447"/>
      <c r="JBX12" s="447"/>
      <c r="JBY12" s="447"/>
      <c r="JBZ12" s="447"/>
      <c r="JCA12" s="447"/>
      <c r="JCB12" s="447"/>
      <c r="JCC12" s="447"/>
      <c r="JCD12" s="447"/>
      <c r="JCE12" s="447"/>
      <c r="JCF12" s="447"/>
      <c r="JCG12" s="447"/>
      <c r="JCH12" s="447"/>
      <c r="JCI12" s="447"/>
      <c r="JCJ12" s="447"/>
      <c r="JCK12" s="447"/>
      <c r="JCL12" s="447"/>
      <c r="JCM12" s="447"/>
      <c r="JCN12" s="447"/>
      <c r="JCO12" s="447"/>
      <c r="JCP12" s="447"/>
      <c r="JCQ12" s="447"/>
      <c r="JCR12" s="447"/>
      <c r="JCS12" s="447"/>
      <c r="JCT12" s="447"/>
      <c r="JCU12" s="447"/>
      <c r="JCV12" s="447"/>
      <c r="JCW12" s="447"/>
      <c r="JCX12" s="447"/>
      <c r="JCY12" s="447"/>
      <c r="JCZ12" s="447"/>
      <c r="JDA12" s="447"/>
      <c r="JDB12" s="447"/>
      <c r="JDC12" s="447"/>
      <c r="JDD12" s="447"/>
      <c r="JDE12" s="447"/>
      <c r="JDF12" s="447"/>
      <c r="JDG12" s="447"/>
      <c r="JDH12" s="447"/>
      <c r="JDI12" s="447"/>
      <c r="JDJ12" s="447"/>
      <c r="JDK12" s="447"/>
      <c r="JDL12" s="447"/>
      <c r="JDM12" s="447"/>
      <c r="JDN12" s="447"/>
      <c r="JDO12" s="447"/>
      <c r="JDP12" s="447"/>
      <c r="JDQ12" s="447"/>
      <c r="JDR12" s="447"/>
      <c r="JDS12" s="447"/>
      <c r="JDT12" s="447"/>
      <c r="JDU12" s="447"/>
      <c r="JDV12" s="447"/>
      <c r="JDW12" s="447"/>
      <c r="JDX12" s="447"/>
      <c r="JDY12" s="447"/>
      <c r="JDZ12" s="447"/>
      <c r="JEA12" s="447"/>
      <c r="JEB12" s="447"/>
      <c r="JEC12" s="447"/>
      <c r="JED12" s="447"/>
      <c r="JEE12" s="447"/>
      <c r="JEF12" s="447"/>
      <c r="JEG12" s="447"/>
      <c r="JEH12" s="447"/>
      <c r="JEI12" s="447"/>
      <c r="JEJ12" s="447"/>
      <c r="JEK12" s="447"/>
      <c r="JEL12" s="447"/>
      <c r="JEM12" s="447"/>
      <c r="JEN12" s="447"/>
      <c r="JEO12" s="447"/>
      <c r="JEP12" s="447"/>
      <c r="JEQ12" s="447"/>
      <c r="JER12" s="447"/>
      <c r="JES12" s="447"/>
      <c r="JET12" s="447"/>
      <c r="JEU12" s="447"/>
      <c r="JEV12" s="447"/>
      <c r="JEW12" s="447"/>
      <c r="JEX12" s="447"/>
      <c r="JEY12" s="447"/>
      <c r="JEZ12" s="447"/>
      <c r="JFA12" s="447"/>
      <c r="JFB12" s="447"/>
      <c r="JFC12" s="447"/>
      <c r="JFD12" s="447"/>
      <c r="JFE12" s="447"/>
      <c r="JFF12" s="447"/>
      <c r="JFG12" s="447"/>
      <c r="JFH12" s="447"/>
      <c r="JFI12" s="447"/>
      <c r="JFJ12" s="447"/>
      <c r="JFK12" s="447"/>
      <c r="JFL12" s="447"/>
      <c r="JFM12" s="447"/>
      <c r="JFN12" s="447"/>
      <c r="JFO12" s="447"/>
      <c r="JFP12" s="447"/>
      <c r="JFQ12" s="447"/>
      <c r="JFR12" s="447"/>
      <c r="JFS12" s="447"/>
      <c r="JFT12" s="447"/>
      <c r="JFU12" s="447"/>
      <c r="JFV12" s="447"/>
      <c r="JFW12" s="447"/>
      <c r="JFX12" s="447"/>
      <c r="JFY12" s="447"/>
      <c r="JFZ12" s="447"/>
      <c r="JGA12" s="447"/>
      <c r="JGB12" s="447"/>
      <c r="JGC12" s="447"/>
      <c r="JGD12" s="447"/>
      <c r="JGE12" s="447"/>
      <c r="JGF12" s="447"/>
      <c r="JGG12" s="447"/>
      <c r="JGH12" s="447"/>
      <c r="JGI12" s="447"/>
      <c r="JGJ12" s="447"/>
      <c r="JGK12" s="447"/>
      <c r="JGL12" s="447"/>
      <c r="JGM12" s="447"/>
      <c r="JGN12" s="447"/>
      <c r="JGO12" s="447"/>
      <c r="JGP12" s="447"/>
      <c r="JGQ12" s="447"/>
      <c r="JGR12" s="447"/>
      <c r="JGS12" s="447"/>
      <c r="JGT12" s="447"/>
      <c r="JGU12" s="447"/>
      <c r="JGV12" s="447"/>
      <c r="JGW12" s="447"/>
      <c r="JGX12" s="447"/>
      <c r="JGY12" s="447"/>
      <c r="JGZ12" s="447"/>
      <c r="JHA12" s="447"/>
      <c r="JHB12" s="447"/>
      <c r="JHC12" s="447"/>
      <c r="JHD12" s="447"/>
      <c r="JHE12" s="447"/>
      <c r="JHF12" s="447"/>
      <c r="JHG12" s="447"/>
      <c r="JHH12" s="447"/>
      <c r="JHI12" s="447"/>
      <c r="JHJ12" s="447"/>
      <c r="JHK12" s="447"/>
      <c r="JHL12" s="447"/>
      <c r="JHM12" s="447"/>
      <c r="JHN12" s="447"/>
      <c r="JHO12" s="447"/>
      <c r="JHP12" s="447"/>
      <c r="JHQ12" s="447"/>
      <c r="JHR12" s="447"/>
      <c r="JHS12" s="447"/>
      <c r="JHT12" s="447"/>
      <c r="JHU12" s="447"/>
      <c r="JHV12" s="447"/>
      <c r="JHW12" s="447"/>
      <c r="JHX12" s="447"/>
      <c r="JHY12" s="447"/>
      <c r="JHZ12" s="447"/>
      <c r="JIA12" s="447"/>
      <c r="JIB12" s="447"/>
      <c r="JIC12" s="447"/>
      <c r="JID12" s="447"/>
      <c r="JIE12" s="447"/>
      <c r="JIF12" s="447"/>
      <c r="JIG12" s="447"/>
      <c r="JIH12" s="447"/>
      <c r="JII12" s="447"/>
      <c r="JIJ12" s="447"/>
      <c r="JIK12" s="447"/>
      <c r="JIL12" s="447"/>
      <c r="JIM12" s="447"/>
      <c r="JIN12" s="447"/>
      <c r="JIO12" s="447"/>
      <c r="JIP12" s="447"/>
      <c r="JIQ12" s="447"/>
      <c r="JIR12" s="447"/>
      <c r="JIS12" s="447"/>
      <c r="JIT12" s="447"/>
      <c r="JIU12" s="447"/>
      <c r="JIV12" s="447"/>
      <c r="JIW12" s="447"/>
      <c r="JIX12" s="447"/>
      <c r="JIY12" s="447"/>
      <c r="JIZ12" s="447"/>
      <c r="JJA12" s="447"/>
      <c r="JJB12" s="447"/>
      <c r="JJC12" s="447"/>
      <c r="JJD12" s="447"/>
      <c r="JJE12" s="447"/>
      <c r="JJF12" s="447"/>
      <c r="JJG12" s="447"/>
      <c r="JJH12" s="447"/>
      <c r="JJI12" s="447"/>
      <c r="JJJ12" s="447"/>
      <c r="JJK12" s="447"/>
      <c r="JJL12" s="447"/>
      <c r="JJM12" s="447"/>
      <c r="JJN12" s="447"/>
      <c r="JJO12" s="447"/>
      <c r="JJP12" s="447"/>
      <c r="JJQ12" s="447"/>
      <c r="JJR12" s="447"/>
      <c r="JJS12" s="447"/>
      <c r="JJT12" s="447"/>
      <c r="JJU12" s="447"/>
      <c r="JJV12" s="447"/>
      <c r="JJW12" s="447"/>
      <c r="JJX12" s="447"/>
      <c r="JJY12" s="447"/>
      <c r="JJZ12" s="447"/>
      <c r="JKA12" s="447"/>
      <c r="JKB12" s="447"/>
      <c r="JKC12" s="447"/>
      <c r="JKD12" s="447"/>
      <c r="JKE12" s="447"/>
      <c r="JKF12" s="447"/>
      <c r="JKG12" s="447"/>
      <c r="JKH12" s="447"/>
      <c r="JKI12" s="447"/>
      <c r="JKJ12" s="447"/>
      <c r="JKK12" s="447"/>
      <c r="JKL12" s="447"/>
      <c r="JKM12" s="447"/>
      <c r="JKN12" s="447"/>
      <c r="JKO12" s="447"/>
      <c r="JKP12" s="447"/>
      <c r="JKQ12" s="447"/>
      <c r="JKR12" s="447"/>
      <c r="JKS12" s="447"/>
      <c r="JKT12" s="447"/>
      <c r="JKU12" s="447"/>
      <c r="JKV12" s="447"/>
      <c r="JKW12" s="447"/>
      <c r="JKX12" s="447"/>
      <c r="JKY12" s="447"/>
      <c r="JKZ12" s="447"/>
      <c r="JLA12" s="447"/>
      <c r="JLB12" s="447"/>
      <c r="JLC12" s="447"/>
      <c r="JLD12" s="447"/>
      <c r="JLE12" s="447"/>
      <c r="JLF12" s="447"/>
      <c r="JLG12" s="447"/>
      <c r="JLH12" s="447"/>
      <c r="JLI12" s="447"/>
      <c r="JLJ12" s="447"/>
      <c r="JLK12" s="447"/>
      <c r="JLL12" s="447"/>
      <c r="JLM12" s="447"/>
      <c r="JLN12" s="447"/>
      <c r="JLO12" s="447"/>
      <c r="JLP12" s="447"/>
      <c r="JLQ12" s="447"/>
      <c r="JLR12" s="447"/>
      <c r="JLS12" s="447"/>
      <c r="JLT12" s="447"/>
      <c r="JLU12" s="447"/>
      <c r="JLV12" s="447"/>
      <c r="JLW12" s="447"/>
      <c r="JLX12" s="447"/>
      <c r="JLY12" s="447"/>
      <c r="JLZ12" s="447"/>
      <c r="JMA12" s="447"/>
      <c r="JMB12" s="447"/>
      <c r="JMC12" s="447"/>
      <c r="JMD12" s="447"/>
      <c r="JME12" s="447"/>
      <c r="JMF12" s="447"/>
      <c r="JMG12" s="447"/>
      <c r="JMH12" s="447"/>
      <c r="JMI12" s="447"/>
      <c r="JMJ12" s="447"/>
      <c r="JMK12" s="447"/>
      <c r="JML12" s="447"/>
      <c r="JMM12" s="447"/>
      <c r="JMN12" s="447"/>
      <c r="JMO12" s="447"/>
      <c r="JMP12" s="447"/>
      <c r="JMQ12" s="447"/>
      <c r="JMR12" s="447"/>
      <c r="JMS12" s="447"/>
      <c r="JMT12" s="447"/>
      <c r="JMU12" s="447"/>
      <c r="JMV12" s="447"/>
      <c r="JMW12" s="447"/>
      <c r="JMX12" s="447"/>
      <c r="JMY12" s="447"/>
      <c r="JMZ12" s="447"/>
      <c r="JNA12" s="447"/>
      <c r="JNB12" s="447"/>
      <c r="JNC12" s="447"/>
      <c r="JND12" s="447"/>
      <c r="JNE12" s="447"/>
      <c r="JNF12" s="447"/>
      <c r="JNG12" s="447"/>
      <c r="JNH12" s="447"/>
      <c r="JNI12" s="447"/>
      <c r="JNJ12" s="447"/>
      <c r="JNK12" s="447"/>
      <c r="JNL12" s="447"/>
      <c r="JNM12" s="447"/>
      <c r="JNN12" s="447"/>
      <c r="JNO12" s="447"/>
      <c r="JNP12" s="447"/>
      <c r="JNQ12" s="447"/>
      <c r="JNR12" s="447"/>
      <c r="JNS12" s="447"/>
      <c r="JNT12" s="447"/>
      <c r="JNU12" s="447"/>
      <c r="JNV12" s="447"/>
      <c r="JNW12" s="447"/>
      <c r="JNX12" s="447"/>
      <c r="JNY12" s="447"/>
      <c r="JNZ12" s="447"/>
      <c r="JOA12" s="447"/>
      <c r="JOB12" s="447"/>
      <c r="JOC12" s="447"/>
      <c r="JOD12" s="447"/>
      <c r="JOE12" s="447"/>
      <c r="JOF12" s="447"/>
      <c r="JOG12" s="447"/>
      <c r="JOH12" s="447"/>
      <c r="JOI12" s="447"/>
      <c r="JOJ12" s="447"/>
      <c r="JOK12" s="447"/>
      <c r="JOL12" s="447"/>
      <c r="JOM12" s="447"/>
      <c r="JON12" s="447"/>
      <c r="JOO12" s="447"/>
      <c r="JOP12" s="447"/>
      <c r="JOQ12" s="447"/>
      <c r="JOR12" s="447"/>
      <c r="JOS12" s="447"/>
      <c r="JOT12" s="447"/>
      <c r="JOU12" s="447"/>
      <c r="JOV12" s="447"/>
      <c r="JOW12" s="447"/>
      <c r="JOX12" s="447"/>
      <c r="JOY12" s="447"/>
      <c r="JOZ12" s="447"/>
      <c r="JPA12" s="447"/>
      <c r="JPB12" s="447"/>
      <c r="JPC12" s="447"/>
      <c r="JPD12" s="447"/>
      <c r="JPE12" s="447"/>
      <c r="JPF12" s="447"/>
      <c r="JPG12" s="447"/>
      <c r="JPH12" s="447"/>
      <c r="JPI12" s="447"/>
      <c r="JPJ12" s="447"/>
      <c r="JPK12" s="447"/>
      <c r="JPL12" s="447"/>
      <c r="JPM12" s="447"/>
      <c r="JPN12" s="447"/>
      <c r="JPO12" s="447"/>
      <c r="JPP12" s="447"/>
      <c r="JPQ12" s="447"/>
      <c r="JPR12" s="447"/>
      <c r="JPS12" s="447"/>
      <c r="JPT12" s="447"/>
      <c r="JPU12" s="447"/>
      <c r="JPV12" s="447"/>
      <c r="JPW12" s="447"/>
      <c r="JPX12" s="447"/>
      <c r="JPY12" s="447"/>
      <c r="JPZ12" s="447"/>
      <c r="JQA12" s="447"/>
      <c r="JQB12" s="447"/>
      <c r="JQC12" s="447"/>
      <c r="JQD12" s="447"/>
      <c r="JQE12" s="447"/>
      <c r="JQF12" s="447"/>
      <c r="JQG12" s="447"/>
      <c r="JQH12" s="447"/>
      <c r="JQI12" s="447"/>
      <c r="JQJ12" s="447"/>
      <c r="JQK12" s="447"/>
      <c r="JQL12" s="447"/>
      <c r="JQM12" s="447"/>
      <c r="JQN12" s="447"/>
      <c r="JQO12" s="447"/>
      <c r="JQP12" s="447"/>
      <c r="JQQ12" s="447"/>
      <c r="JQR12" s="447"/>
      <c r="JQS12" s="447"/>
      <c r="JQT12" s="447"/>
      <c r="JQU12" s="447"/>
      <c r="JQV12" s="447"/>
      <c r="JQW12" s="447"/>
      <c r="JQX12" s="447"/>
      <c r="JQY12" s="447"/>
      <c r="JQZ12" s="447"/>
      <c r="JRA12" s="447"/>
      <c r="JRB12" s="447"/>
      <c r="JRC12" s="447"/>
      <c r="JRD12" s="447"/>
      <c r="JRE12" s="447"/>
      <c r="JRF12" s="447"/>
      <c r="JRG12" s="447"/>
      <c r="JRH12" s="447"/>
      <c r="JRI12" s="447"/>
      <c r="JRJ12" s="447"/>
      <c r="JRK12" s="447"/>
      <c r="JRL12" s="447"/>
      <c r="JRM12" s="447"/>
      <c r="JRN12" s="447"/>
      <c r="JRO12" s="447"/>
      <c r="JRP12" s="447"/>
      <c r="JRQ12" s="447"/>
      <c r="JRR12" s="447"/>
      <c r="JRS12" s="447"/>
      <c r="JRT12" s="447"/>
      <c r="JRU12" s="447"/>
      <c r="JRV12" s="447"/>
      <c r="JRW12" s="447"/>
      <c r="JRX12" s="447"/>
      <c r="JRY12" s="447"/>
      <c r="JRZ12" s="447"/>
      <c r="JSA12" s="447"/>
      <c r="JSB12" s="447"/>
      <c r="JSC12" s="447"/>
      <c r="JSD12" s="447"/>
      <c r="JSE12" s="447"/>
      <c r="JSF12" s="447"/>
      <c r="JSG12" s="447"/>
      <c r="JSH12" s="447"/>
      <c r="JSI12" s="447"/>
      <c r="JSJ12" s="447"/>
      <c r="JSK12" s="447"/>
      <c r="JSL12" s="447"/>
      <c r="JSM12" s="447"/>
      <c r="JSN12" s="447"/>
      <c r="JSO12" s="447"/>
      <c r="JSP12" s="447"/>
      <c r="JSQ12" s="447"/>
      <c r="JSR12" s="447"/>
      <c r="JSS12" s="447"/>
      <c r="JST12" s="447"/>
      <c r="JSU12" s="447"/>
      <c r="JSV12" s="447"/>
      <c r="JSW12" s="447"/>
      <c r="JSX12" s="447"/>
      <c r="JSY12" s="447"/>
      <c r="JSZ12" s="447"/>
      <c r="JTA12" s="447"/>
      <c r="JTB12" s="447"/>
      <c r="JTC12" s="447"/>
      <c r="JTD12" s="447"/>
      <c r="JTE12" s="447"/>
      <c r="JTF12" s="447"/>
      <c r="JTG12" s="447"/>
      <c r="JTH12" s="447"/>
      <c r="JTI12" s="447"/>
      <c r="JTJ12" s="447"/>
      <c r="JTK12" s="447"/>
      <c r="JTL12" s="447"/>
      <c r="JTM12" s="447"/>
      <c r="JTN12" s="447"/>
      <c r="JTO12" s="447"/>
      <c r="JTP12" s="447"/>
      <c r="JTQ12" s="447"/>
      <c r="JTR12" s="447"/>
      <c r="JTS12" s="447"/>
      <c r="JTT12" s="447"/>
      <c r="JTU12" s="447"/>
      <c r="JTV12" s="447"/>
      <c r="JTW12" s="447"/>
      <c r="JTX12" s="447"/>
      <c r="JTY12" s="447"/>
      <c r="JTZ12" s="447"/>
      <c r="JUA12" s="447"/>
      <c r="JUB12" s="447"/>
      <c r="JUC12" s="447"/>
      <c r="JUD12" s="447"/>
      <c r="JUE12" s="447"/>
      <c r="JUF12" s="447"/>
      <c r="JUG12" s="447"/>
      <c r="JUH12" s="447"/>
      <c r="JUI12" s="447"/>
      <c r="JUJ12" s="447"/>
      <c r="JUK12" s="447"/>
      <c r="JUL12" s="447"/>
      <c r="JUM12" s="447"/>
      <c r="JUN12" s="447"/>
      <c r="JUO12" s="447"/>
      <c r="JUP12" s="447"/>
      <c r="JUQ12" s="447"/>
      <c r="JUR12" s="447"/>
      <c r="JUS12" s="447"/>
      <c r="JUT12" s="447"/>
      <c r="JUU12" s="447"/>
      <c r="JUV12" s="447"/>
      <c r="JUW12" s="447"/>
      <c r="JUX12" s="447"/>
      <c r="JUY12" s="447"/>
      <c r="JUZ12" s="447"/>
      <c r="JVA12" s="447"/>
      <c r="JVB12" s="447"/>
      <c r="JVC12" s="447"/>
      <c r="JVD12" s="447"/>
      <c r="JVE12" s="447"/>
      <c r="JVF12" s="447"/>
      <c r="JVG12" s="447"/>
      <c r="JVH12" s="447"/>
      <c r="JVI12" s="447"/>
      <c r="JVJ12" s="447"/>
      <c r="JVK12" s="447"/>
      <c r="JVL12" s="447"/>
      <c r="JVM12" s="447"/>
      <c r="JVN12" s="447"/>
      <c r="JVO12" s="447"/>
      <c r="JVP12" s="447"/>
      <c r="JVQ12" s="447"/>
      <c r="JVR12" s="447"/>
      <c r="JVS12" s="447"/>
      <c r="JVT12" s="447"/>
      <c r="JVU12" s="447"/>
      <c r="JVV12" s="447"/>
      <c r="JVW12" s="447"/>
      <c r="JVX12" s="447"/>
      <c r="JVY12" s="447"/>
      <c r="JVZ12" s="447"/>
      <c r="JWA12" s="447"/>
      <c r="JWB12" s="447"/>
      <c r="JWC12" s="447"/>
      <c r="JWD12" s="447"/>
      <c r="JWE12" s="447"/>
      <c r="JWF12" s="447"/>
      <c r="JWG12" s="447"/>
      <c r="JWH12" s="447"/>
      <c r="JWI12" s="447"/>
      <c r="JWJ12" s="447"/>
      <c r="JWK12" s="447"/>
      <c r="JWL12" s="447"/>
      <c r="JWM12" s="447"/>
      <c r="JWN12" s="447"/>
      <c r="JWO12" s="447"/>
      <c r="JWP12" s="447"/>
      <c r="JWQ12" s="447"/>
      <c r="JWR12" s="447"/>
      <c r="JWS12" s="447"/>
      <c r="JWT12" s="447"/>
      <c r="JWU12" s="447"/>
      <c r="JWV12" s="447"/>
      <c r="JWW12" s="447"/>
      <c r="JWX12" s="447"/>
      <c r="JWY12" s="447"/>
      <c r="JWZ12" s="447"/>
      <c r="JXA12" s="447"/>
      <c r="JXB12" s="447"/>
      <c r="JXC12" s="447"/>
      <c r="JXD12" s="447"/>
      <c r="JXE12" s="447"/>
      <c r="JXF12" s="447"/>
      <c r="JXG12" s="447"/>
      <c r="JXH12" s="447"/>
      <c r="JXI12" s="447"/>
      <c r="JXJ12" s="447"/>
      <c r="JXK12" s="447"/>
      <c r="JXL12" s="447"/>
      <c r="JXM12" s="447"/>
      <c r="JXN12" s="447"/>
      <c r="JXO12" s="447"/>
      <c r="JXP12" s="447"/>
      <c r="JXQ12" s="447"/>
      <c r="JXR12" s="447"/>
      <c r="JXS12" s="447"/>
      <c r="JXT12" s="447"/>
      <c r="JXU12" s="447"/>
      <c r="JXV12" s="447"/>
      <c r="JXW12" s="447"/>
      <c r="JXX12" s="447"/>
      <c r="JXY12" s="447"/>
      <c r="JXZ12" s="447"/>
      <c r="JYA12" s="447"/>
      <c r="JYB12" s="447"/>
      <c r="JYC12" s="447"/>
      <c r="JYD12" s="447"/>
      <c r="JYE12" s="447"/>
      <c r="JYF12" s="447"/>
      <c r="JYG12" s="447"/>
      <c r="JYH12" s="447"/>
      <c r="JYI12" s="447"/>
      <c r="JYJ12" s="447"/>
      <c r="JYK12" s="447"/>
      <c r="JYL12" s="447"/>
      <c r="JYM12" s="447"/>
      <c r="JYN12" s="447"/>
      <c r="JYO12" s="447"/>
      <c r="JYP12" s="447"/>
      <c r="JYQ12" s="447"/>
      <c r="JYR12" s="447"/>
      <c r="JYS12" s="447"/>
      <c r="JYT12" s="447"/>
      <c r="JYU12" s="447"/>
      <c r="JYV12" s="447"/>
      <c r="JYW12" s="447"/>
      <c r="JYX12" s="447"/>
      <c r="JYY12" s="447"/>
      <c r="JYZ12" s="447"/>
      <c r="JZA12" s="447"/>
      <c r="JZB12" s="447"/>
      <c r="JZC12" s="447"/>
      <c r="JZD12" s="447"/>
      <c r="JZE12" s="447"/>
      <c r="JZF12" s="447"/>
      <c r="JZG12" s="447"/>
      <c r="JZH12" s="447"/>
      <c r="JZI12" s="447"/>
      <c r="JZJ12" s="447"/>
      <c r="JZK12" s="447"/>
      <c r="JZL12" s="447"/>
      <c r="JZM12" s="447"/>
      <c r="JZN12" s="447"/>
      <c r="JZO12" s="447"/>
      <c r="JZP12" s="447"/>
      <c r="JZQ12" s="447"/>
      <c r="JZR12" s="447"/>
      <c r="JZS12" s="447"/>
      <c r="JZT12" s="447"/>
      <c r="JZU12" s="447"/>
      <c r="JZV12" s="447"/>
      <c r="JZW12" s="447"/>
      <c r="JZX12" s="447"/>
      <c r="JZY12" s="447"/>
      <c r="JZZ12" s="447"/>
      <c r="KAA12" s="447"/>
      <c r="KAB12" s="447"/>
      <c r="KAC12" s="447"/>
      <c r="KAD12" s="447"/>
      <c r="KAE12" s="447"/>
      <c r="KAF12" s="447"/>
      <c r="KAG12" s="447"/>
      <c r="KAH12" s="447"/>
      <c r="KAI12" s="447"/>
      <c r="KAJ12" s="447"/>
      <c r="KAK12" s="447"/>
      <c r="KAL12" s="447"/>
      <c r="KAM12" s="447"/>
      <c r="KAN12" s="447"/>
      <c r="KAO12" s="447"/>
      <c r="KAP12" s="447"/>
      <c r="KAQ12" s="447"/>
      <c r="KAR12" s="447"/>
      <c r="KAS12" s="447"/>
      <c r="KAT12" s="447"/>
      <c r="KAU12" s="447"/>
      <c r="KAV12" s="447"/>
      <c r="KAW12" s="447"/>
      <c r="KAX12" s="447"/>
      <c r="KAY12" s="447"/>
      <c r="KAZ12" s="447"/>
      <c r="KBA12" s="447"/>
      <c r="KBB12" s="447"/>
      <c r="KBC12" s="447"/>
      <c r="KBD12" s="447"/>
      <c r="KBE12" s="447"/>
      <c r="KBF12" s="447"/>
      <c r="KBG12" s="447"/>
      <c r="KBH12" s="447"/>
      <c r="KBI12" s="447"/>
      <c r="KBJ12" s="447"/>
      <c r="KBK12" s="447"/>
      <c r="KBL12" s="447"/>
      <c r="KBM12" s="447"/>
      <c r="KBN12" s="447"/>
      <c r="KBO12" s="447"/>
      <c r="KBP12" s="447"/>
      <c r="KBQ12" s="447"/>
      <c r="KBR12" s="447"/>
      <c r="KBS12" s="447"/>
      <c r="KBT12" s="447"/>
      <c r="KBU12" s="447"/>
      <c r="KBV12" s="447"/>
      <c r="KBW12" s="447"/>
      <c r="KBX12" s="447"/>
      <c r="KBY12" s="447"/>
      <c r="KBZ12" s="447"/>
      <c r="KCA12" s="447"/>
      <c r="KCB12" s="447"/>
      <c r="KCC12" s="447"/>
      <c r="KCD12" s="447"/>
      <c r="KCE12" s="447"/>
      <c r="KCF12" s="447"/>
      <c r="KCG12" s="447"/>
      <c r="KCH12" s="447"/>
      <c r="KCI12" s="447"/>
      <c r="KCJ12" s="447"/>
      <c r="KCK12" s="447"/>
      <c r="KCL12" s="447"/>
      <c r="KCM12" s="447"/>
      <c r="KCN12" s="447"/>
      <c r="KCO12" s="447"/>
      <c r="KCP12" s="447"/>
      <c r="KCQ12" s="447"/>
      <c r="KCR12" s="447"/>
      <c r="KCS12" s="447"/>
      <c r="KCT12" s="447"/>
      <c r="KCU12" s="447"/>
      <c r="KCV12" s="447"/>
      <c r="KCW12" s="447"/>
      <c r="KCX12" s="447"/>
      <c r="KCY12" s="447"/>
      <c r="KCZ12" s="447"/>
      <c r="KDA12" s="447"/>
      <c r="KDB12" s="447"/>
      <c r="KDC12" s="447"/>
      <c r="KDD12" s="447"/>
      <c r="KDE12" s="447"/>
      <c r="KDF12" s="447"/>
      <c r="KDG12" s="447"/>
      <c r="KDH12" s="447"/>
      <c r="KDI12" s="447"/>
      <c r="KDJ12" s="447"/>
      <c r="KDK12" s="447"/>
      <c r="KDL12" s="447"/>
      <c r="KDM12" s="447"/>
      <c r="KDN12" s="447"/>
      <c r="KDO12" s="447"/>
      <c r="KDP12" s="447"/>
      <c r="KDQ12" s="447"/>
      <c r="KDR12" s="447"/>
      <c r="KDS12" s="447"/>
      <c r="KDT12" s="447"/>
      <c r="KDU12" s="447"/>
      <c r="KDV12" s="447"/>
      <c r="KDW12" s="447"/>
      <c r="KDX12" s="447"/>
      <c r="KDY12" s="447"/>
      <c r="KDZ12" s="447"/>
      <c r="KEA12" s="447"/>
      <c r="KEB12" s="447"/>
      <c r="KEC12" s="447"/>
      <c r="KED12" s="447"/>
      <c r="KEE12" s="447"/>
      <c r="KEF12" s="447"/>
      <c r="KEG12" s="447"/>
      <c r="KEH12" s="447"/>
      <c r="KEI12" s="447"/>
      <c r="KEJ12" s="447"/>
      <c r="KEK12" s="447"/>
      <c r="KEL12" s="447"/>
      <c r="KEM12" s="447"/>
      <c r="KEN12" s="447"/>
      <c r="KEO12" s="447"/>
      <c r="KEP12" s="447"/>
      <c r="KEQ12" s="447"/>
      <c r="KER12" s="447"/>
      <c r="KES12" s="447"/>
      <c r="KET12" s="447"/>
      <c r="KEU12" s="447"/>
      <c r="KEV12" s="447"/>
      <c r="KEW12" s="447"/>
      <c r="KEX12" s="447"/>
      <c r="KEY12" s="447"/>
      <c r="KEZ12" s="447"/>
      <c r="KFA12" s="447"/>
      <c r="KFB12" s="447"/>
      <c r="KFC12" s="447"/>
      <c r="KFD12" s="447"/>
      <c r="KFE12" s="447"/>
      <c r="KFF12" s="447"/>
      <c r="KFG12" s="447"/>
      <c r="KFH12" s="447"/>
      <c r="KFI12" s="447"/>
      <c r="KFJ12" s="447"/>
      <c r="KFK12" s="447"/>
      <c r="KFL12" s="447"/>
      <c r="KFM12" s="447"/>
      <c r="KFN12" s="447"/>
      <c r="KFO12" s="447"/>
      <c r="KFP12" s="447"/>
      <c r="KFQ12" s="447"/>
      <c r="KFR12" s="447"/>
      <c r="KFS12" s="447"/>
      <c r="KFT12" s="447"/>
      <c r="KFU12" s="447"/>
      <c r="KFV12" s="447"/>
      <c r="KFW12" s="447"/>
      <c r="KFX12" s="447"/>
      <c r="KFY12" s="447"/>
      <c r="KFZ12" s="447"/>
      <c r="KGA12" s="447"/>
      <c r="KGB12" s="447"/>
      <c r="KGC12" s="447"/>
      <c r="KGD12" s="447"/>
      <c r="KGE12" s="447"/>
      <c r="KGF12" s="447"/>
      <c r="KGG12" s="447"/>
      <c r="KGH12" s="447"/>
      <c r="KGI12" s="447"/>
      <c r="KGJ12" s="447"/>
      <c r="KGK12" s="447"/>
      <c r="KGL12" s="447"/>
      <c r="KGM12" s="447"/>
      <c r="KGN12" s="447"/>
      <c r="KGO12" s="447"/>
      <c r="KGP12" s="447"/>
      <c r="KGQ12" s="447"/>
      <c r="KGR12" s="447"/>
      <c r="KGS12" s="447"/>
      <c r="KGT12" s="447"/>
      <c r="KGU12" s="447"/>
      <c r="KGV12" s="447"/>
      <c r="KGW12" s="447"/>
      <c r="KGX12" s="447"/>
      <c r="KGY12" s="447"/>
      <c r="KGZ12" s="447"/>
      <c r="KHA12" s="447"/>
      <c r="KHB12" s="447"/>
      <c r="KHC12" s="447"/>
      <c r="KHD12" s="447"/>
      <c r="KHE12" s="447"/>
      <c r="KHF12" s="447"/>
      <c r="KHG12" s="447"/>
      <c r="KHH12" s="447"/>
      <c r="KHI12" s="447"/>
      <c r="KHJ12" s="447"/>
      <c r="KHK12" s="447"/>
      <c r="KHL12" s="447"/>
      <c r="KHM12" s="447"/>
      <c r="KHN12" s="447"/>
      <c r="KHO12" s="447"/>
      <c r="KHP12" s="447"/>
      <c r="KHQ12" s="447"/>
      <c r="KHR12" s="447"/>
      <c r="KHS12" s="447"/>
      <c r="KHT12" s="447"/>
      <c r="KHU12" s="447"/>
      <c r="KHV12" s="447"/>
      <c r="KHW12" s="447"/>
      <c r="KHX12" s="447"/>
      <c r="KHY12" s="447"/>
      <c r="KHZ12" s="447"/>
      <c r="KIA12" s="447"/>
      <c r="KIB12" s="447"/>
      <c r="KIC12" s="447"/>
      <c r="KID12" s="447"/>
      <c r="KIE12" s="447"/>
      <c r="KIF12" s="447"/>
      <c r="KIG12" s="447"/>
      <c r="KIH12" s="447"/>
      <c r="KII12" s="447"/>
      <c r="KIJ12" s="447"/>
      <c r="KIK12" s="447"/>
      <c r="KIL12" s="447"/>
      <c r="KIM12" s="447"/>
      <c r="KIN12" s="447"/>
      <c r="KIO12" s="447"/>
      <c r="KIP12" s="447"/>
      <c r="KIQ12" s="447"/>
      <c r="KIR12" s="447"/>
      <c r="KIS12" s="447"/>
      <c r="KIT12" s="447"/>
      <c r="KIU12" s="447"/>
      <c r="KIV12" s="447"/>
      <c r="KIW12" s="447"/>
      <c r="KIX12" s="447"/>
      <c r="KIY12" s="447"/>
      <c r="KIZ12" s="447"/>
      <c r="KJA12" s="447"/>
      <c r="KJB12" s="447"/>
      <c r="KJC12" s="447"/>
      <c r="KJD12" s="447"/>
      <c r="KJE12" s="447"/>
      <c r="KJF12" s="447"/>
      <c r="KJG12" s="447"/>
      <c r="KJH12" s="447"/>
      <c r="KJI12" s="447"/>
      <c r="KJJ12" s="447"/>
      <c r="KJK12" s="447"/>
      <c r="KJL12" s="447"/>
      <c r="KJM12" s="447"/>
      <c r="KJN12" s="447"/>
      <c r="KJO12" s="447"/>
      <c r="KJP12" s="447"/>
      <c r="KJQ12" s="447"/>
      <c r="KJR12" s="447"/>
      <c r="KJS12" s="447"/>
      <c r="KJT12" s="447"/>
      <c r="KJU12" s="447"/>
      <c r="KJV12" s="447"/>
      <c r="KJW12" s="447"/>
      <c r="KJX12" s="447"/>
      <c r="KJY12" s="447"/>
      <c r="KJZ12" s="447"/>
      <c r="KKA12" s="447"/>
      <c r="KKB12" s="447"/>
      <c r="KKC12" s="447"/>
      <c r="KKD12" s="447"/>
      <c r="KKE12" s="447"/>
      <c r="KKF12" s="447"/>
      <c r="KKG12" s="447"/>
      <c r="KKH12" s="447"/>
      <c r="KKI12" s="447"/>
      <c r="KKJ12" s="447"/>
      <c r="KKK12" s="447"/>
      <c r="KKL12" s="447"/>
      <c r="KKM12" s="447"/>
      <c r="KKN12" s="447"/>
      <c r="KKO12" s="447"/>
      <c r="KKP12" s="447"/>
      <c r="KKQ12" s="447"/>
      <c r="KKR12" s="447"/>
      <c r="KKS12" s="447"/>
      <c r="KKT12" s="447"/>
      <c r="KKU12" s="447"/>
      <c r="KKV12" s="447"/>
      <c r="KKW12" s="447"/>
      <c r="KKX12" s="447"/>
      <c r="KKY12" s="447"/>
      <c r="KKZ12" s="447"/>
      <c r="KLA12" s="447"/>
      <c r="KLB12" s="447"/>
      <c r="KLC12" s="447"/>
      <c r="KLD12" s="447"/>
      <c r="KLE12" s="447"/>
      <c r="KLF12" s="447"/>
      <c r="KLG12" s="447"/>
      <c r="KLH12" s="447"/>
      <c r="KLI12" s="447"/>
      <c r="KLJ12" s="447"/>
      <c r="KLK12" s="447"/>
      <c r="KLL12" s="447"/>
      <c r="KLM12" s="447"/>
      <c r="KLN12" s="447"/>
      <c r="KLO12" s="447"/>
      <c r="KLP12" s="447"/>
      <c r="KLQ12" s="447"/>
      <c r="KLR12" s="447"/>
      <c r="KLS12" s="447"/>
      <c r="KLT12" s="447"/>
      <c r="KLU12" s="447"/>
      <c r="KLV12" s="447"/>
      <c r="KLW12" s="447"/>
      <c r="KLX12" s="447"/>
      <c r="KLY12" s="447"/>
      <c r="KLZ12" s="447"/>
      <c r="KMA12" s="447"/>
      <c r="KMB12" s="447"/>
      <c r="KMC12" s="447"/>
      <c r="KMD12" s="447"/>
      <c r="KME12" s="447"/>
      <c r="KMF12" s="447"/>
      <c r="KMG12" s="447"/>
      <c r="KMH12" s="447"/>
      <c r="KMI12" s="447"/>
      <c r="KMJ12" s="447"/>
      <c r="KMK12" s="447"/>
      <c r="KML12" s="447"/>
      <c r="KMM12" s="447"/>
      <c r="KMN12" s="447"/>
      <c r="KMO12" s="447"/>
      <c r="KMP12" s="447"/>
      <c r="KMQ12" s="447"/>
      <c r="KMR12" s="447"/>
      <c r="KMS12" s="447"/>
      <c r="KMT12" s="447"/>
      <c r="KMU12" s="447"/>
      <c r="KMV12" s="447"/>
      <c r="KMW12" s="447"/>
      <c r="KMX12" s="447"/>
      <c r="KMY12" s="447"/>
      <c r="KMZ12" s="447"/>
      <c r="KNA12" s="447"/>
      <c r="KNB12" s="447"/>
      <c r="KNC12" s="447"/>
      <c r="KND12" s="447"/>
      <c r="KNE12" s="447"/>
      <c r="KNF12" s="447"/>
      <c r="KNG12" s="447"/>
      <c r="KNH12" s="447"/>
      <c r="KNI12" s="447"/>
      <c r="KNJ12" s="447"/>
      <c r="KNK12" s="447"/>
      <c r="KNL12" s="447"/>
      <c r="KNM12" s="447"/>
      <c r="KNN12" s="447"/>
      <c r="KNO12" s="447"/>
      <c r="KNP12" s="447"/>
      <c r="KNQ12" s="447"/>
      <c r="KNR12" s="447"/>
      <c r="KNS12" s="447"/>
      <c r="KNT12" s="447"/>
      <c r="KNU12" s="447"/>
      <c r="KNV12" s="447"/>
      <c r="KNW12" s="447"/>
      <c r="KNX12" s="447"/>
      <c r="KNY12" s="447"/>
      <c r="KNZ12" s="447"/>
      <c r="KOA12" s="447"/>
      <c r="KOB12" s="447"/>
      <c r="KOC12" s="447"/>
      <c r="KOD12" s="447"/>
      <c r="KOE12" s="447"/>
      <c r="KOF12" s="447"/>
      <c r="KOG12" s="447"/>
      <c r="KOH12" s="447"/>
      <c r="KOI12" s="447"/>
      <c r="KOJ12" s="447"/>
      <c r="KOK12" s="447"/>
      <c r="KOL12" s="447"/>
      <c r="KOM12" s="447"/>
      <c r="KON12" s="447"/>
      <c r="KOO12" s="447"/>
      <c r="KOP12" s="447"/>
      <c r="KOQ12" s="447"/>
      <c r="KOR12" s="447"/>
      <c r="KOS12" s="447"/>
      <c r="KOT12" s="447"/>
      <c r="KOU12" s="447"/>
      <c r="KOV12" s="447"/>
      <c r="KOW12" s="447"/>
      <c r="KOX12" s="447"/>
      <c r="KOY12" s="447"/>
      <c r="KOZ12" s="447"/>
      <c r="KPA12" s="447"/>
      <c r="KPB12" s="447"/>
      <c r="KPC12" s="447"/>
      <c r="KPD12" s="447"/>
      <c r="KPE12" s="447"/>
      <c r="KPF12" s="447"/>
      <c r="KPG12" s="447"/>
      <c r="KPH12" s="447"/>
      <c r="KPI12" s="447"/>
      <c r="KPJ12" s="447"/>
      <c r="KPK12" s="447"/>
      <c r="KPL12" s="447"/>
      <c r="KPM12" s="447"/>
      <c r="KPN12" s="447"/>
      <c r="KPO12" s="447"/>
      <c r="KPP12" s="447"/>
      <c r="KPQ12" s="447"/>
      <c r="KPR12" s="447"/>
      <c r="KPS12" s="447"/>
      <c r="KPT12" s="447"/>
      <c r="KPU12" s="447"/>
      <c r="KPV12" s="447"/>
      <c r="KPW12" s="447"/>
      <c r="KPX12" s="447"/>
      <c r="KPY12" s="447"/>
      <c r="KPZ12" s="447"/>
      <c r="KQA12" s="447"/>
      <c r="KQB12" s="447"/>
      <c r="KQC12" s="447"/>
      <c r="KQD12" s="447"/>
      <c r="KQE12" s="447"/>
      <c r="KQF12" s="447"/>
      <c r="KQG12" s="447"/>
      <c r="KQH12" s="447"/>
      <c r="KQI12" s="447"/>
      <c r="KQJ12" s="447"/>
      <c r="KQK12" s="447"/>
      <c r="KQL12" s="447"/>
      <c r="KQM12" s="447"/>
      <c r="KQN12" s="447"/>
      <c r="KQO12" s="447"/>
      <c r="KQP12" s="447"/>
      <c r="KQQ12" s="447"/>
      <c r="KQR12" s="447"/>
      <c r="KQS12" s="447"/>
      <c r="KQT12" s="447"/>
      <c r="KQU12" s="447"/>
      <c r="KQV12" s="447"/>
      <c r="KQW12" s="447"/>
      <c r="KQX12" s="447"/>
      <c r="KQY12" s="447"/>
      <c r="KQZ12" s="447"/>
      <c r="KRA12" s="447"/>
      <c r="KRB12" s="447"/>
      <c r="KRC12" s="447"/>
      <c r="KRD12" s="447"/>
      <c r="KRE12" s="447"/>
      <c r="KRF12" s="447"/>
      <c r="KRG12" s="447"/>
      <c r="KRH12" s="447"/>
      <c r="KRI12" s="447"/>
      <c r="KRJ12" s="447"/>
      <c r="KRK12" s="447"/>
      <c r="KRL12" s="447"/>
      <c r="KRM12" s="447"/>
      <c r="KRN12" s="447"/>
      <c r="KRO12" s="447"/>
      <c r="KRP12" s="447"/>
      <c r="KRQ12" s="447"/>
      <c r="KRR12" s="447"/>
      <c r="KRS12" s="447"/>
      <c r="KRT12" s="447"/>
      <c r="KRU12" s="447"/>
      <c r="KRV12" s="447"/>
      <c r="KRW12" s="447"/>
      <c r="KRX12" s="447"/>
      <c r="KRY12" s="447"/>
      <c r="KRZ12" s="447"/>
      <c r="KSA12" s="447"/>
      <c r="KSB12" s="447"/>
      <c r="KSC12" s="447"/>
      <c r="KSD12" s="447"/>
      <c r="KSE12" s="447"/>
      <c r="KSF12" s="447"/>
      <c r="KSG12" s="447"/>
      <c r="KSH12" s="447"/>
      <c r="KSI12" s="447"/>
      <c r="KSJ12" s="447"/>
      <c r="KSK12" s="447"/>
      <c r="KSL12" s="447"/>
      <c r="KSM12" s="447"/>
      <c r="KSN12" s="447"/>
      <c r="KSO12" s="447"/>
      <c r="KSP12" s="447"/>
      <c r="KSQ12" s="447"/>
      <c r="KSR12" s="447"/>
      <c r="KSS12" s="447"/>
      <c r="KST12" s="447"/>
      <c r="KSU12" s="447"/>
      <c r="KSV12" s="447"/>
      <c r="KSW12" s="447"/>
      <c r="KSX12" s="447"/>
      <c r="KSY12" s="447"/>
      <c r="KSZ12" s="447"/>
      <c r="KTA12" s="447"/>
      <c r="KTB12" s="447"/>
      <c r="KTC12" s="447"/>
      <c r="KTD12" s="447"/>
      <c r="KTE12" s="447"/>
      <c r="KTF12" s="447"/>
      <c r="KTG12" s="447"/>
      <c r="KTH12" s="447"/>
      <c r="KTI12" s="447"/>
      <c r="KTJ12" s="447"/>
      <c r="KTK12" s="447"/>
      <c r="KTL12" s="447"/>
      <c r="KTM12" s="447"/>
      <c r="KTN12" s="447"/>
      <c r="KTO12" s="447"/>
      <c r="KTP12" s="447"/>
      <c r="KTQ12" s="447"/>
      <c r="KTR12" s="447"/>
      <c r="KTS12" s="447"/>
      <c r="KTT12" s="447"/>
      <c r="KTU12" s="447"/>
      <c r="KTV12" s="447"/>
      <c r="KTW12" s="447"/>
      <c r="KTX12" s="447"/>
      <c r="KTY12" s="447"/>
      <c r="KTZ12" s="447"/>
      <c r="KUA12" s="447"/>
      <c r="KUB12" s="447"/>
      <c r="KUC12" s="447"/>
      <c r="KUD12" s="447"/>
      <c r="KUE12" s="447"/>
      <c r="KUF12" s="447"/>
      <c r="KUG12" s="447"/>
      <c r="KUH12" s="447"/>
      <c r="KUI12" s="447"/>
      <c r="KUJ12" s="447"/>
      <c r="KUK12" s="447"/>
      <c r="KUL12" s="447"/>
      <c r="KUM12" s="447"/>
      <c r="KUN12" s="447"/>
      <c r="KUO12" s="447"/>
      <c r="KUP12" s="447"/>
      <c r="KUQ12" s="447"/>
      <c r="KUR12" s="447"/>
      <c r="KUS12" s="447"/>
      <c r="KUT12" s="447"/>
      <c r="KUU12" s="447"/>
      <c r="KUV12" s="447"/>
      <c r="KUW12" s="447"/>
      <c r="KUX12" s="447"/>
      <c r="KUY12" s="447"/>
      <c r="KUZ12" s="447"/>
      <c r="KVA12" s="447"/>
      <c r="KVB12" s="447"/>
      <c r="KVC12" s="447"/>
      <c r="KVD12" s="447"/>
      <c r="KVE12" s="447"/>
      <c r="KVF12" s="447"/>
      <c r="KVG12" s="447"/>
      <c r="KVH12" s="447"/>
      <c r="KVI12" s="447"/>
      <c r="KVJ12" s="447"/>
      <c r="KVK12" s="447"/>
      <c r="KVL12" s="447"/>
      <c r="KVM12" s="447"/>
      <c r="KVN12" s="447"/>
      <c r="KVO12" s="447"/>
      <c r="KVP12" s="447"/>
      <c r="KVQ12" s="447"/>
      <c r="KVR12" s="447"/>
      <c r="KVS12" s="447"/>
      <c r="KVT12" s="447"/>
      <c r="KVU12" s="447"/>
      <c r="KVV12" s="447"/>
      <c r="KVW12" s="447"/>
      <c r="KVX12" s="447"/>
      <c r="KVY12" s="447"/>
      <c r="KVZ12" s="447"/>
      <c r="KWA12" s="447"/>
      <c r="KWB12" s="447"/>
      <c r="KWC12" s="447"/>
      <c r="KWD12" s="447"/>
      <c r="KWE12" s="447"/>
      <c r="KWF12" s="447"/>
      <c r="KWG12" s="447"/>
      <c r="KWH12" s="447"/>
      <c r="KWI12" s="447"/>
      <c r="KWJ12" s="447"/>
      <c r="KWK12" s="447"/>
      <c r="KWL12" s="447"/>
      <c r="KWM12" s="447"/>
      <c r="KWN12" s="447"/>
      <c r="KWO12" s="447"/>
      <c r="KWP12" s="447"/>
      <c r="KWQ12" s="447"/>
      <c r="KWR12" s="447"/>
      <c r="KWS12" s="447"/>
      <c r="KWT12" s="447"/>
      <c r="KWU12" s="447"/>
      <c r="KWV12" s="447"/>
      <c r="KWW12" s="447"/>
      <c r="KWX12" s="447"/>
      <c r="KWY12" s="447"/>
      <c r="KWZ12" s="447"/>
      <c r="KXA12" s="447"/>
      <c r="KXB12" s="447"/>
      <c r="KXC12" s="447"/>
      <c r="KXD12" s="447"/>
      <c r="KXE12" s="447"/>
      <c r="KXF12" s="447"/>
      <c r="KXG12" s="447"/>
      <c r="KXH12" s="447"/>
      <c r="KXI12" s="447"/>
      <c r="KXJ12" s="447"/>
      <c r="KXK12" s="447"/>
      <c r="KXL12" s="447"/>
      <c r="KXM12" s="447"/>
      <c r="KXN12" s="447"/>
      <c r="KXO12" s="447"/>
      <c r="KXP12" s="447"/>
      <c r="KXQ12" s="447"/>
      <c r="KXR12" s="447"/>
      <c r="KXS12" s="447"/>
      <c r="KXT12" s="447"/>
      <c r="KXU12" s="447"/>
      <c r="KXV12" s="447"/>
      <c r="KXW12" s="447"/>
      <c r="KXX12" s="447"/>
      <c r="KXY12" s="447"/>
      <c r="KXZ12" s="447"/>
      <c r="KYA12" s="447"/>
      <c r="KYB12" s="447"/>
      <c r="KYC12" s="447"/>
      <c r="KYD12" s="447"/>
      <c r="KYE12" s="447"/>
      <c r="KYF12" s="447"/>
      <c r="KYG12" s="447"/>
      <c r="KYH12" s="447"/>
      <c r="KYI12" s="447"/>
      <c r="KYJ12" s="447"/>
      <c r="KYK12" s="447"/>
      <c r="KYL12" s="447"/>
      <c r="KYM12" s="447"/>
      <c r="KYN12" s="447"/>
      <c r="KYO12" s="447"/>
      <c r="KYP12" s="447"/>
      <c r="KYQ12" s="447"/>
      <c r="KYR12" s="447"/>
      <c r="KYS12" s="447"/>
      <c r="KYT12" s="447"/>
      <c r="KYU12" s="447"/>
      <c r="KYV12" s="447"/>
      <c r="KYW12" s="447"/>
      <c r="KYX12" s="447"/>
      <c r="KYY12" s="447"/>
      <c r="KYZ12" s="447"/>
      <c r="KZA12" s="447"/>
      <c r="KZB12" s="447"/>
      <c r="KZC12" s="447"/>
      <c r="KZD12" s="447"/>
      <c r="KZE12" s="447"/>
      <c r="KZF12" s="447"/>
      <c r="KZG12" s="447"/>
      <c r="KZH12" s="447"/>
      <c r="KZI12" s="447"/>
      <c r="KZJ12" s="447"/>
      <c r="KZK12" s="447"/>
      <c r="KZL12" s="447"/>
      <c r="KZM12" s="447"/>
      <c r="KZN12" s="447"/>
      <c r="KZO12" s="447"/>
      <c r="KZP12" s="447"/>
      <c r="KZQ12" s="447"/>
      <c r="KZR12" s="447"/>
      <c r="KZS12" s="447"/>
      <c r="KZT12" s="447"/>
      <c r="KZU12" s="447"/>
      <c r="KZV12" s="447"/>
      <c r="KZW12" s="447"/>
      <c r="KZX12" s="447"/>
      <c r="KZY12" s="447"/>
      <c r="KZZ12" s="447"/>
      <c r="LAA12" s="447"/>
      <c r="LAB12" s="447"/>
      <c r="LAC12" s="447"/>
      <c r="LAD12" s="447"/>
      <c r="LAE12" s="447"/>
      <c r="LAF12" s="447"/>
      <c r="LAG12" s="447"/>
      <c r="LAH12" s="447"/>
      <c r="LAI12" s="447"/>
      <c r="LAJ12" s="447"/>
      <c r="LAK12" s="447"/>
      <c r="LAL12" s="447"/>
      <c r="LAM12" s="447"/>
      <c r="LAN12" s="447"/>
      <c r="LAO12" s="447"/>
      <c r="LAP12" s="447"/>
      <c r="LAQ12" s="447"/>
      <c r="LAR12" s="447"/>
      <c r="LAS12" s="447"/>
      <c r="LAT12" s="447"/>
      <c r="LAU12" s="447"/>
      <c r="LAV12" s="447"/>
      <c r="LAW12" s="447"/>
      <c r="LAX12" s="447"/>
      <c r="LAY12" s="447"/>
      <c r="LAZ12" s="447"/>
      <c r="LBA12" s="447"/>
      <c r="LBB12" s="447"/>
      <c r="LBC12" s="447"/>
      <c r="LBD12" s="447"/>
      <c r="LBE12" s="447"/>
      <c r="LBF12" s="447"/>
      <c r="LBG12" s="447"/>
      <c r="LBH12" s="447"/>
      <c r="LBI12" s="447"/>
      <c r="LBJ12" s="447"/>
      <c r="LBK12" s="447"/>
      <c r="LBL12" s="447"/>
      <c r="LBM12" s="447"/>
      <c r="LBN12" s="447"/>
      <c r="LBO12" s="447"/>
      <c r="LBP12" s="447"/>
      <c r="LBQ12" s="447"/>
      <c r="LBR12" s="447"/>
      <c r="LBS12" s="447"/>
      <c r="LBT12" s="447"/>
      <c r="LBU12" s="447"/>
      <c r="LBV12" s="447"/>
      <c r="LBW12" s="447"/>
      <c r="LBX12" s="447"/>
      <c r="LBY12" s="447"/>
      <c r="LBZ12" s="447"/>
      <c r="LCA12" s="447"/>
      <c r="LCB12" s="447"/>
      <c r="LCC12" s="447"/>
      <c r="LCD12" s="447"/>
      <c r="LCE12" s="447"/>
      <c r="LCF12" s="447"/>
      <c r="LCG12" s="447"/>
      <c r="LCH12" s="447"/>
      <c r="LCI12" s="447"/>
      <c r="LCJ12" s="447"/>
      <c r="LCK12" s="447"/>
      <c r="LCL12" s="447"/>
      <c r="LCM12" s="447"/>
      <c r="LCN12" s="447"/>
      <c r="LCO12" s="447"/>
      <c r="LCP12" s="447"/>
      <c r="LCQ12" s="447"/>
      <c r="LCR12" s="447"/>
      <c r="LCS12" s="447"/>
      <c r="LCT12" s="447"/>
      <c r="LCU12" s="447"/>
      <c r="LCV12" s="447"/>
      <c r="LCW12" s="447"/>
      <c r="LCX12" s="447"/>
      <c r="LCY12" s="447"/>
      <c r="LCZ12" s="447"/>
      <c r="LDA12" s="447"/>
      <c r="LDB12" s="447"/>
      <c r="LDC12" s="447"/>
      <c r="LDD12" s="447"/>
      <c r="LDE12" s="447"/>
      <c r="LDF12" s="447"/>
      <c r="LDG12" s="447"/>
      <c r="LDH12" s="447"/>
      <c r="LDI12" s="447"/>
      <c r="LDJ12" s="447"/>
      <c r="LDK12" s="447"/>
      <c r="LDL12" s="447"/>
      <c r="LDM12" s="447"/>
      <c r="LDN12" s="447"/>
      <c r="LDO12" s="447"/>
      <c r="LDP12" s="447"/>
      <c r="LDQ12" s="447"/>
      <c r="LDR12" s="447"/>
      <c r="LDS12" s="447"/>
      <c r="LDT12" s="447"/>
      <c r="LDU12" s="447"/>
      <c r="LDV12" s="447"/>
      <c r="LDW12" s="447"/>
      <c r="LDX12" s="447"/>
      <c r="LDY12" s="447"/>
      <c r="LDZ12" s="447"/>
      <c r="LEA12" s="447"/>
      <c r="LEB12" s="447"/>
      <c r="LEC12" s="447"/>
      <c r="LED12" s="447"/>
      <c r="LEE12" s="447"/>
      <c r="LEF12" s="447"/>
      <c r="LEG12" s="447"/>
      <c r="LEH12" s="447"/>
      <c r="LEI12" s="447"/>
      <c r="LEJ12" s="447"/>
      <c r="LEK12" s="447"/>
      <c r="LEL12" s="447"/>
      <c r="LEM12" s="447"/>
      <c r="LEN12" s="447"/>
      <c r="LEO12" s="447"/>
      <c r="LEP12" s="447"/>
      <c r="LEQ12" s="447"/>
      <c r="LER12" s="447"/>
      <c r="LES12" s="447"/>
      <c r="LET12" s="447"/>
      <c r="LEU12" s="447"/>
      <c r="LEV12" s="447"/>
      <c r="LEW12" s="447"/>
      <c r="LEX12" s="447"/>
      <c r="LEY12" s="447"/>
      <c r="LEZ12" s="447"/>
      <c r="LFA12" s="447"/>
      <c r="LFB12" s="447"/>
      <c r="LFC12" s="447"/>
      <c r="LFD12" s="447"/>
      <c r="LFE12" s="447"/>
      <c r="LFF12" s="447"/>
      <c r="LFG12" s="447"/>
      <c r="LFH12" s="447"/>
      <c r="LFI12" s="447"/>
      <c r="LFJ12" s="447"/>
      <c r="LFK12" s="447"/>
      <c r="LFL12" s="447"/>
      <c r="LFM12" s="447"/>
      <c r="LFN12" s="447"/>
      <c r="LFO12" s="447"/>
      <c r="LFP12" s="447"/>
      <c r="LFQ12" s="447"/>
      <c r="LFR12" s="447"/>
      <c r="LFS12" s="447"/>
      <c r="LFT12" s="447"/>
      <c r="LFU12" s="447"/>
      <c r="LFV12" s="447"/>
      <c r="LFW12" s="447"/>
      <c r="LFX12" s="447"/>
      <c r="LFY12" s="447"/>
      <c r="LFZ12" s="447"/>
      <c r="LGA12" s="447"/>
      <c r="LGB12" s="447"/>
      <c r="LGC12" s="447"/>
      <c r="LGD12" s="447"/>
      <c r="LGE12" s="447"/>
      <c r="LGF12" s="447"/>
      <c r="LGG12" s="447"/>
      <c r="LGH12" s="447"/>
      <c r="LGI12" s="447"/>
      <c r="LGJ12" s="447"/>
      <c r="LGK12" s="447"/>
      <c r="LGL12" s="447"/>
      <c r="LGM12" s="447"/>
      <c r="LGN12" s="447"/>
      <c r="LGO12" s="447"/>
      <c r="LGP12" s="447"/>
      <c r="LGQ12" s="447"/>
      <c r="LGR12" s="447"/>
      <c r="LGS12" s="447"/>
      <c r="LGT12" s="447"/>
      <c r="LGU12" s="447"/>
      <c r="LGV12" s="447"/>
      <c r="LGW12" s="447"/>
      <c r="LGX12" s="447"/>
      <c r="LGY12" s="447"/>
      <c r="LGZ12" s="447"/>
      <c r="LHA12" s="447"/>
      <c r="LHB12" s="447"/>
      <c r="LHC12" s="447"/>
      <c r="LHD12" s="447"/>
      <c r="LHE12" s="447"/>
      <c r="LHF12" s="447"/>
      <c r="LHG12" s="447"/>
      <c r="LHH12" s="447"/>
      <c r="LHI12" s="447"/>
      <c r="LHJ12" s="447"/>
      <c r="LHK12" s="447"/>
      <c r="LHL12" s="447"/>
      <c r="LHM12" s="447"/>
      <c r="LHN12" s="447"/>
      <c r="LHO12" s="447"/>
      <c r="LHP12" s="447"/>
      <c r="LHQ12" s="447"/>
      <c r="LHR12" s="447"/>
      <c r="LHS12" s="447"/>
      <c r="LHT12" s="447"/>
      <c r="LHU12" s="447"/>
      <c r="LHV12" s="447"/>
      <c r="LHW12" s="447"/>
      <c r="LHX12" s="447"/>
      <c r="LHY12" s="447"/>
      <c r="LHZ12" s="447"/>
      <c r="LIA12" s="447"/>
      <c r="LIB12" s="447"/>
      <c r="LIC12" s="447"/>
      <c r="LID12" s="447"/>
      <c r="LIE12" s="447"/>
      <c r="LIF12" s="447"/>
      <c r="LIG12" s="447"/>
      <c r="LIH12" s="447"/>
      <c r="LII12" s="447"/>
      <c r="LIJ12" s="447"/>
      <c r="LIK12" s="447"/>
      <c r="LIL12" s="447"/>
      <c r="LIM12" s="447"/>
      <c r="LIN12" s="447"/>
      <c r="LIO12" s="447"/>
      <c r="LIP12" s="447"/>
      <c r="LIQ12" s="447"/>
      <c r="LIR12" s="447"/>
      <c r="LIS12" s="447"/>
      <c r="LIT12" s="447"/>
      <c r="LIU12" s="447"/>
      <c r="LIV12" s="447"/>
      <c r="LIW12" s="447"/>
      <c r="LIX12" s="447"/>
      <c r="LIY12" s="447"/>
      <c r="LIZ12" s="447"/>
      <c r="LJA12" s="447"/>
      <c r="LJB12" s="447"/>
      <c r="LJC12" s="447"/>
      <c r="LJD12" s="447"/>
      <c r="LJE12" s="447"/>
      <c r="LJF12" s="447"/>
      <c r="LJG12" s="447"/>
      <c r="LJH12" s="447"/>
      <c r="LJI12" s="447"/>
      <c r="LJJ12" s="447"/>
      <c r="LJK12" s="447"/>
      <c r="LJL12" s="447"/>
      <c r="LJM12" s="447"/>
      <c r="LJN12" s="447"/>
      <c r="LJO12" s="447"/>
      <c r="LJP12" s="447"/>
      <c r="LJQ12" s="447"/>
      <c r="LJR12" s="447"/>
      <c r="LJS12" s="447"/>
      <c r="LJT12" s="447"/>
      <c r="LJU12" s="447"/>
      <c r="LJV12" s="447"/>
      <c r="LJW12" s="447"/>
      <c r="LJX12" s="447"/>
      <c r="LJY12" s="447"/>
      <c r="LJZ12" s="447"/>
      <c r="LKA12" s="447"/>
      <c r="LKB12" s="447"/>
      <c r="LKC12" s="447"/>
      <c r="LKD12" s="447"/>
      <c r="LKE12" s="447"/>
      <c r="LKF12" s="447"/>
      <c r="LKG12" s="447"/>
      <c r="LKH12" s="447"/>
      <c r="LKI12" s="447"/>
      <c r="LKJ12" s="447"/>
      <c r="LKK12" s="447"/>
      <c r="LKL12" s="447"/>
      <c r="LKM12" s="447"/>
      <c r="LKN12" s="447"/>
      <c r="LKO12" s="447"/>
      <c r="LKP12" s="447"/>
      <c r="LKQ12" s="447"/>
      <c r="LKR12" s="447"/>
      <c r="LKS12" s="447"/>
      <c r="LKT12" s="447"/>
      <c r="LKU12" s="447"/>
      <c r="LKV12" s="447"/>
      <c r="LKW12" s="447"/>
      <c r="LKX12" s="447"/>
      <c r="LKY12" s="447"/>
      <c r="LKZ12" s="447"/>
      <c r="LLA12" s="447"/>
      <c r="LLB12" s="447"/>
      <c r="LLC12" s="447"/>
      <c r="LLD12" s="447"/>
      <c r="LLE12" s="447"/>
      <c r="LLF12" s="447"/>
      <c r="LLG12" s="447"/>
      <c r="LLH12" s="447"/>
      <c r="LLI12" s="447"/>
      <c r="LLJ12" s="447"/>
      <c r="LLK12" s="447"/>
      <c r="LLL12" s="447"/>
      <c r="LLM12" s="447"/>
      <c r="LLN12" s="447"/>
      <c r="LLO12" s="447"/>
      <c r="LLP12" s="447"/>
      <c r="LLQ12" s="447"/>
      <c r="LLR12" s="447"/>
      <c r="LLS12" s="447"/>
      <c r="LLT12" s="447"/>
      <c r="LLU12" s="447"/>
      <c r="LLV12" s="447"/>
      <c r="LLW12" s="447"/>
      <c r="LLX12" s="447"/>
      <c r="LLY12" s="447"/>
      <c r="LLZ12" s="447"/>
      <c r="LMA12" s="447"/>
      <c r="LMB12" s="447"/>
      <c r="LMC12" s="447"/>
      <c r="LMD12" s="447"/>
      <c r="LME12" s="447"/>
      <c r="LMF12" s="447"/>
      <c r="LMG12" s="447"/>
      <c r="LMH12" s="447"/>
      <c r="LMI12" s="447"/>
      <c r="LMJ12" s="447"/>
      <c r="LMK12" s="447"/>
      <c r="LML12" s="447"/>
      <c r="LMM12" s="447"/>
      <c r="LMN12" s="447"/>
      <c r="LMO12" s="447"/>
      <c r="LMP12" s="447"/>
      <c r="LMQ12" s="447"/>
      <c r="LMR12" s="447"/>
      <c r="LMS12" s="447"/>
      <c r="LMT12" s="447"/>
      <c r="LMU12" s="447"/>
      <c r="LMV12" s="447"/>
      <c r="LMW12" s="447"/>
      <c r="LMX12" s="447"/>
      <c r="LMY12" s="447"/>
      <c r="LMZ12" s="447"/>
      <c r="LNA12" s="447"/>
      <c r="LNB12" s="447"/>
      <c r="LNC12" s="447"/>
      <c r="LND12" s="447"/>
      <c r="LNE12" s="447"/>
      <c r="LNF12" s="447"/>
      <c r="LNG12" s="447"/>
      <c r="LNH12" s="447"/>
      <c r="LNI12" s="447"/>
      <c r="LNJ12" s="447"/>
      <c r="LNK12" s="447"/>
      <c r="LNL12" s="447"/>
      <c r="LNM12" s="447"/>
      <c r="LNN12" s="447"/>
      <c r="LNO12" s="447"/>
      <c r="LNP12" s="447"/>
      <c r="LNQ12" s="447"/>
      <c r="LNR12" s="447"/>
      <c r="LNS12" s="447"/>
      <c r="LNT12" s="447"/>
      <c r="LNU12" s="447"/>
      <c r="LNV12" s="447"/>
      <c r="LNW12" s="447"/>
      <c r="LNX12" s="447"/>
      <c r="LNY12" s="447"/>
      <c r="LNZ12" s="447"/>
      <c r="LOA12" s="447"/>
      <c r="LOB12" s="447"/>
      <c r="LOC12" s="447"/>
      <c r="LOD12" s="447"/>
      <c r="LOE12" s="447"/>
      <c r="LOF12" s="447"/>
      <c r="LOG12" s="447"/>
      <c r="LOH12" s="447"/>
      <c r="LOI12" s="447"/>
      <c r="LOJ12" s="447"/>
      <c r="LOK12" s="447"/>
      <c r="LOL12" s="447"/>
      <c r="LOM12" s="447"/>
      <c r="LON12" s="447"/>
      <c r="LOO12" s="447"/>
      <c r="LOP12" s="447"/>
      <c r="LOQ12" s="447"/>
      <c r="LOR12" s="447"/>
      <c r="LOS12" s="447"/>
      <c r="LOT12" s="447"/>
      <c r="LOU12" s="447"/>
      <c r="LOV12" s="447"/>
      <c r="LOW12" s="447"/>
      <c r="LOX12" s="447"/>
      <c r="LOY12" s="447"/>
      <c r="LOZ12" s="447"/>
      <c r="LPA12" s="447"/>
      <c r="LPB12" s="447"/>
      <c r="LPC12" s="447"/>
      <c r="LPD12" s="447"/>
      <c r="LPE12" s="447"/>
      <c r="LPF12" s="447"/>
      <c r="LPG12" s="447"/>
      <c r="LPH12" s="447"/>
      <c r="LPI12" s="447"/>
      <c r="LPJ12" s="447"/>
      <c r="LPK12" s="447"/>
      <c r="LPL12" s="447"/>
      <c r="LPM12" s="447"/>
      <c r="LPN12" s="447"/>
      <c r="LPO12" s="447"/>
      <c r="LPP12" s="447"/>
      <c r="LPQ12" s="447"/>
      <c r="LPR12" s="447"/>
      <c r="LPS12" s="447"/>
      <c r="LPT12" s="447"/>
      <c r="LPU12" s="447"/>
      <c r="LPV12" s="447"/>
      <c r="LPW12" s="447"/>
      <c r="LPX12" s="447"/>
      <c r="LPY12" s="447"/>
      <c r="LPZ12" s="447"/>
      <c r="LQA12" s="447"/>
      <c r="LQB12" s="447"/>
      <c r="LQC12" s="447"/>
      <c r="LQD12" s="447"/>
      <c r="LQE12" s="447"/>
      <c r="LQF12" s="447"/>
      <c r="LQG12" s="447"/>
      <c r="LQH12" s="447"/>
      <c r="LQI12" s="447"/>
      <c r="LQJ12" s="447"/>
      <c r="LQK12" s="447"/>
      <c r="LQL12" s="447"/>
      <c r="LQM12" s="447"/>
      <c r="LQN12" s="447"/>
      <c r="LQO12" s="447"/>
      <c r="LQP12" s="447"/>
      <c r="LQQ12" s="447"/>
      <c r="LQR12" s="447"/>
      <c r="LQS12" s="447"/>
      <c r="LQT12" s="447"/>
      <c r="LQU12" s="447"/>
      <c r="LQV12" s="447"/>
      <c r="LQW12" s="447"/>
      <c r="LQX12" s="447"/>
      <c r="LQY12" s="447"/>
      <c r="LQZ12" s="447"/>
      <c r="LRA12" s="447"/>
      <c r="LRB12" s="447"/>
      <c r="LRC12" s="447"/>
      <c r="LRD12" s="447"/>
      <c r="LRE12" s="447"/>
      <c r="LRF12" s="447"/>
      <c r="LRG12" s="447"/>
      <c r="LRH12" s="447"/>
      <c r="LRI12" s="447"/>
      <c r="LRJ12" s="447"/>
      <c r="LRK12" s="447"/>
      <c r="LRL12" s="447"/>
      <c r="LRM12" s="447"/>
      <c r="LRN12" s="447"/>
      <c r="LRO12" s="447"/>
      <c r="LRP12" s="447"/>
      <c r="LRQ12" s="447"/>
      <c r="LRR12" s="447"/>
      <c r="LRS12" s="447"/>
      <c r="LRT12" s="447"/>
      <c r="LRU12" s="447"/>
      <c r="LRV12" s="447"/>
      <c r="LRW12" s="447"/>
      <c r="LRX12" s="447"/>
      <c r="LRY12" s="447"/>
      <c r="LRZ12" s="447"/>
      <c r="LSA12" s="447"/>
      <c r="LSB12" s="447"/>
      <c r="LSC12" s="447"/>
      <c r="LSD12" s="447"/>
      <c r="LSE12" s="447"/>
      <c r="LSF12" s="447"/>
      <c r="LSG12" s="447"/>
      <c r="LSH12" s="447"/>
      <c r="LSI12" s="447"/>
      <c r="LSJ12" s="447"/>
      <c r="LSK12" s="447"/>
      <c r="LSL12" s="447"/>
      <c r="LSM12" s="447"/>
      <c r="LSN12" s="447"/>
      <c r="LSO12" s="447"/>
      <c r="LSP12" s="447"/>
      <c r="LSQ12" s="447"/>
      <c r="LSR12" s="447"/>
      <c r="LSS12" s="447"/>
      <c r="LST12" s="447"/>
      <c r="LSU12" s="447"/>
      <c r="LSV12" s="447"/>
      <c r="LSW12" s="447"/>
      <c r="LSX12" s="447"/>
      <c r="LSY12" s="447"/>
      <c r="LSZ12" s="447"/>
      <c r="LTA12" s="447"/>
      <c r="LTB12" s="447"/>
      <c r="LTC12" s="447"/>
      <c r="LTD12" s="447"/>
      <c r="LTE12" s="447"/>
      <c r="LTF12" s="447"/>
      <c r="LTG12" s="447"/>
      <c r="LTH12" s="447"/>
      <c r="LTI12" s="447"/>
      <c r="LTJ12" s="447"/>
      <c r="LTK12" s="447"/>
      <c r="LTL12" s="447"/>
      <c r="LTM12" s="447"/>
      <c r="LTN12" s="447"/>
      <c r="LTO12" s="447"/>
      <c r="LTP12" s="447"/>
      <c r="LTQ12" s="447"/>
      <c r="LTR12" s="447"/>
      <c r="LTS12" s="447"/>
      <c r="LTT12" s="447"/>
      <c r="LTU12" s="447"/>
      <c r="LTV12" s="447"/>
      <c r="LTW12" s="447"/>
      <c r="LTX12" s="447"/>
      <c r="LTY12" s="447"/>
      <c r="LTZ12" s="447"/>
      <c r="LUA12" s="447"/>
      <c r="LUB12" s="447"/>
      <c r="LUC12" s="447"/>
      <c r="LUD12" s="447"/>
      <c r="LUE12" s="447"/>
      <c r="LUF12" s="447"/>
      <c r="LUG12" s="447"/>
      <c r="LUH12" s="447"/>
      <c r="LUI12" s="447"/>
      <c r="LUJ12" s="447"/>
      <c r="LUK12" s="447"/>
      <c r="LUL12" s="447"/>
      <c r="LUM12" s="447"/>
      <c r="LUN12" s="447"/>
      <c r="LUO12" s="447"/>
      <c r="LUP12" s="447"/>
      <c r="LUQ12" s="447"/>
      <c r="LUR12" s="447"/>
      <c r="LUS12" s="447"/>
      <c r="LUT12" s="447"/>
      <c r="LUU12" s="447"/>
      <c r="LUV12" s="447"/>
      <c r="LUW12" s="447"/>
      <c r="LUX12" s="447"/>
      <c r="LUY12" s="447"/>
      <c r="LUZ12" s="447"/>
      <c r="LVA12" s="447"/>
      <c r="LVB12" s="447"/>
      <c r="LVC12" s="447"/>
      <c r="LVD12" s="447"/>
      <c r="LVE12" s="447"/>
      <c r="LVF12" s="447"/>
      <c r="LVG12" s="447"/>
      <c r="LVH12" s="447"/>
      <c r="LVI12" s="447"/>
      <c r="LVJ12" s="447"/>
      <c r="LVK12" s="447"/>
      <c r="LVL12" s="447"/>
      <c r="LVM12" s="447"/>
      <c r="LVN12" s="447"/>
      <c r="LVO12" s="447"/>
      <c r="LVP12" s="447"/>
      <c r="LVQ12" s="447"/>
      <c r="LVR12" s="447"/>
      <c r="LVS12" s="447"/>
      <c r="LVT12" s="447"/>
      <c r="LVU12" s="447"/>
      <c r="LVV12" s="447"/>
      <c r="LVW12" s="447"/>
      <c r="LVX12" s="447"/>
      <c r="LVY12" s="447"/>
      <c r="LVZ12" s="447"/>
      <c r="LWA12" s="447"/>
      <c r="LWB12" s="447"/>
      <c r="LWC12" s="447"/>
      <c r="LWD12" s="447"/>
      <c r="LWE12" s="447"/>
      <c r="LWF12" s="447"/>
      <c r="LWG12" s="447"/>
      <c r="LWH12" s="447"/>
      <c r="LWI12" s="447"/>
      <c r="LWJ12" s="447"/>
      <c r="LWK12" s="447"/>
      <c r="LWL12" s="447"/>
      <c r="LWM12" s="447"/>
      <c r="LWN12" s="447"/>
      <c r="LWO12" s="447"/>
      <c r="LWP12" s="447"/>
      <c r="LWQ12" s="447"/>
      <c r="LWR12" s="447"/>
      <c r="LWS12" s="447"/>
      <c r="LWT12" s="447"/>
      <c r="LWU12" s="447"/>
      <c r="LWV12" s="447"/>
      <c r="LWW12" s="447"/>
      <c r="LWX12" s="447"/>
      <c r="LWY12" s="447"/>
      <c r="LWZ12" s="447"/>
      <c r="LXA12" s="447"/>
      <c r="LXB12" s="447"/>
      <c r="LXC12" s="447"/>
      <c r="LXD12" s="447"/>
      <c r="LXE12" s="447"/>
      <c r="LXF12" s="447"/>
      <c r="LXG12" s="447"/>
      <c r="LXH12" s="447"/>
      <c r="LXI12" s="447"/>
      <c r="LXJ12" s="447"/>
      <c r="LXK12" s="447"/>
      <c r="LXL12" s="447"/>
      <c r="LXM12" s="447"/>
      <c r="LXN12" s="447"/>
      <c r="LXO12" s="447"/>
      <c r="LXP12" s="447"/>
      <c r="LXQ12" s="447"/>
      <c r="LXR12" s="447"/>
      <c r="LXS12" s="447"/>
      <c r="LXT12" s="447"/>
      <c r="LXU12" s="447"/>
      <c r="LXV12" s="447"/>
      <c r="LXW12" s="447"/>
      <c r="LXX12" s="447"/>
      <c r="LXY12" s="447"/>
      <c r="LXZ12" s="447"/>
      <c r="LYA12" s="447"/>
      <c r="LYB12" s="447"/>
      <c r="LYC12" s="447"/>
      <c r="LYD12" s="447"/>
      <c r="LYE12" s="447"/>
      <c r="LYF12" s="447"/>
      <c r="LYG12" s="447"/>
      <c r="LYH12" s="447"/>
      <c r="LYI12" s="447"/>
      <c r="LYJ12" s="447"/>
      <c r="LYK12" s="447"/>
      <c r="LYL12" s="447"/>
      <c r="LYM12" s="447"/>
      <c r="LYN12" s="447"/>
      <c r="LYO12" s="447"/>
      <c r="LYP12" s="447"/>
      <c r="LYQ12" s="447"/>
      <c r="LYR12" s="447"/>
      <c r="LYS12" s="447"/>
      <c r="LYT12" s="447"/>
      <c r="LYU12" s="447"/>
      <c r="LYV12" s="447"/>
      <c r="LYW12" s="447"/>
      <c r="LYX12" s="447"/>
      <c r="LYY12" s="447"/>
      <c r="LYZ12" s="447"/>
      <c r="LZA12" s="447"/>
      <c r="LZB12" s="447"/>
      <c r="LZC12" s="447"/>
      <c r="LZD12" s="447"/>
      <c r="LZE12" s="447"/>
      <c r="LZF12" s="447"/>
      <c r="LZG12" s="447"/>
      <c r="LZH12" s="447"/>
      <c r="LZI12" s="447"/>
      <c r="LZJ12" s="447"/>
      <c r="LZK12" s="447"/>
      <c r="LZL12" s="447"/>
      <c r="LZM12" s="447"/>
      <c r="LZN12" s="447"/>
      <c r="LZO12" s="447"/>
      <c r="LZP12" s="447"/>
      <c r="LZQ12" s="447"/>
      <c r="LZR12" s="447"/>
      <c r="LZS12" s="447"/>
      <c r="LZT12" s="447"/>
      <c r="LZU12" s="447"/>
      <c r="LZV12" s="447"/>
      <c r="LZW12" s="447"/>
      <c r="LZX12" s="447"/>
      <c r="LZY12" s="447"/>
      <c r="LZZ12" s="447"/>
      <c r="MAA12" s="447"/>
      <c r="MAB12" s="447"/>
      <c r="MAC12" s="447"/>
      <c r="MAD12" s="447"/>
      <c r="MAE12" s="447"/>
      <c r="MAF12" s="447"/>
      <c r="MAG12" s="447"/>
      <c r="MAH12" s="447"/>
      <c r="MAI12" s="447"/>
      <c r="MAJ12" s="447"/>
      <c r="MAK12" s="447"/>
      <c r="MAL12" s="447"/>
      <c r="MAM12" s="447"/>
      <c r="MAN12" s="447"/>
      <c r="MAO12" s="447"/>
      <c r="MAP12" s="447"/>
      <c r="MAQ12" s="447"/>
      <c r="MAR12" s="447"/>
      <c r="MAS12" s="447"/>
      <c r="MAT12" s="447"/>
      <c r="MAU12" s="447"/>
      <c r="MAV12" s="447"/>
      <c r="MAW12" s="447"/>
      <c r="MAX12" s="447"/>
      <c r="MAY12" s="447"/>
      <c r="MAZ12" s="447"/>
      <c r="MBA12" s="447"/>
      <c r="MBB12" s="447"/>
      <c r="MBC12" s="447"/>
      <c r="MBD12" s="447"/>
      <c r="MBE12" s="447"/>
      <c r="MBF12" s="447"/>
      <c r="MBG12" s="447"/>
      <c r="MBH12" s="447"/>
      <c r="MBI12" s="447"/>
      <c r="MBJ12" s="447"/>
      <c r="MBK12" s="447"/>
      <c r="MBL12" s="447"/>
      <c r="MBM12" s="447"/>
      <c r="MBN12" s="447"/>
      <c r="MBO12" s="447"/>
      <c r="MBP12" s="447"/>
      <c r="MBQ12" s="447"/>
      <c r="MBR12" s="447"/>
      <c r="MBS12" s="447"/>
      <c r="MBT12" s="447"/>
      <c r="MBU12" s="447"/>
      <c r="MBV12" s="447"/>
      <c r="MBW12" s="447"/>
      <c r="MBX12" s="447"/>
      <c r="MBY12" s="447"/>
      <c r="MBZ12" s="447"/>
      <c r="MCA12" s="447"/>
      <c r="MCB12" s="447"/>
      <c r="MCC12" s="447"/>
      <c r="MCD12" s="447"/>
      <c r="MCE12" s="447"/>
      <c r="MCF12" s="447"/>
      <c r="MCG12" s="447"/>
      <c r="MCH12" s="447"/>
      <c r="MCI12" s="447"/>
      <c r="MCJ12" s="447"/>
      <c r="MCK12" s="447"/>
      <c r="MCL12" s="447"/>
      <c r="MCM12" s="447"/>
      <c r="MCN12" s="447"/>
      <c r="MCO12" s="447"/>
      <c r="MCP12" s="447"/>
      <c r="MCQ12" s="447"/>
      <c r="MCR12" s="447"/>
      <c r="MCS12" s="447"/>
      <c r="MCT12" s="447"/>
      <c r="MCU12" s="447"/>
      <c r="MCV12" s="447"/>
      <c r="MCW12" s="447"/>
      <c r="MCX12" s="447"/>
      <c r="MCY12" s="447"/>
      <c r="MCZ12" s="447"/>
      <c r="MDA12" s="447"/>
      <c r="MDB12" s="447"/>
      <c r="MDC12" s="447"/>
      <c r="MDD12" s="447"/>
      <c r="MDE12" s="447"/>
      <c r="MDF12" s="447"/>
      <c r="MDG12" s="447"/>
      <c r="MDH12" s="447"/>
      <c r="MDI12" s="447"/>
      <c r="MDJ12" s="447"/>
      <c r="MDK12" s="447"/>
      <c r="MDL12" s="447"/>
      <c r="MDM12" s="447"/>
      <c r="MDN12" s="447"/>
      <c r="MDO12" s="447"/>
      <c r="MDP12" s="447"/>
      <c r="MDQ12" s="447"/>
      <c r="MDR12" s="447"/>
      <c r="MDS12" s="447"/>
      <c r="MDT12" s="447"/>
      <c r="MDU12" s="447"/>
      <c r="MDV12" s="447"/>
      <c r="MDW12" s="447"/>
      <c r="MDX12" s="447"/>
      <c r="MDY12" s="447"/>
      <c r="MDZ12" s="447"/>
      <c r="MEA12" s="447"/>
      <c r="MEB12" s="447"/>
      <c r="MEC12" s="447"/>
      <c r="MED12" s="447"/>
      <c r="MEE12" s="447"/>
      <c r="MEF12" s="447"/>
      <c r="MEG12" s="447"/>
      <c r="MEH12" s="447"/>
      <c r="MEI12" s="447"/>
      <c r="MEJ12" s="447"/>
      <c r="MEK12" s="447"/>
      <c r="MEL12" s="447"/>
      <c r="MEM12" s="447"/>
      <c r="MEN12" s="447"/>
      <c r="MEO12" s="447"/>
      <c r="MEP12" s="447"/>
      <c r="MEQ12" s="447"/>
      <c r="MER12" s="447"/>
      <c r="MES12" s="447"/>
      <c r="MET12" s="447"/>
      <c r="MEU12" s="447"/>
      <c r="MEV12" s="447"/>
      <c r="MEW12" s="447"/>
      <c r="MEX12" s="447"/>
      <c r="MEY12" s="447"/>
      <c r="MEZ12" s="447"/>
      <c r="MFA12" s="447"/>
      <c r="MFB12" s="447"/>
      <c r="MFC12" s="447"/>
      <c r="MFD12" s="447"/>
      <c r="MFE12" s="447"/>
      <c r="MFF12" s="447"/>
      <c r="MFG12" s="447"/>
      <c r="MFH12" s="447"/>
      <c r="MFI12" s="447"/>
      <c r="MFJ12" s="447"/>
      <c r="MFK12" s="447"/>
      <c r="MFL12" s="447"/>
      <c r="MFM12" s="447"/>
      <c r="MFN12" s="447"/>
      <c r="MFO12" s="447"/>
      <c r="MFP12" s="447"/>
      <c r="MFQ12" s="447"/>
      <c r="MFR12" s="447"/>
      <c r="MFS12" s="447"/>
      <c r="MFT12" s="447"/>
      <c r="MFU12" s="447"/>
      <c r="MFV12" s="447"/>
      <c r="MFW12" s="447"/>
      <c r="MFX12" s="447"/>
      <c r="MFY12" s="447"/>
      <c r="MFZ12" s="447"/>
      <c r="MGA12" s="447"/>
      <c r="MGB12" s="447"/>
      <c r="MGC12" s="447"/>
      <c r="MGD12" s="447"/>
      <c r="MGE12" s="447"/>
      <c r="MGF12" s="447"/>
      <c r="MGG12" s="447"/>
      <c r="MGH12" s="447"/>
      <c r="MGI12" s="447"/>
      <c r="MGJ12" s="447"/>
      <c r="MGK12" s="447"/>
      <c r="MGL12" s="447"/>
      <c r="MGM12" s="447"/>
      <c r="MGN12" s="447"/>
      <c r="MGO12" s="447"/>
      <c r="MGP12" s="447"/>
      <c r="MGQ12" s="447"/>
      <c r="MGR12" s="447"/>
      <c r="MGS12" s="447"/>
      <c r="MGT12" s="447"/>
      <c r="MGU12" s="447"/>
      <c r="MGV12" s="447"/>
      <c r="MGW12" s="447"/>
      <c r="MGX12" s="447"/>
      <c r="MGY12" s="447"/>
      <c r="MGZ12" s="447"/>
      <c r="MHA12" s="447"/>
      <c r="MHB12" s="447"/>
      <c r="MHC12" s="447"/>
      <c r="MHD12" s="447"/>
      <c r="MHE12" s="447"/>
      <c r="MHF12" s="447"/>
      <c r="MHG12" s="447"/>
      <c r="MHH12" s="447"/>
      <c r="MHI12" s="447"/>
      <c r="MHJ12" s="447"/>
      <c r="MHK12" s="447"/>
      <c r="MHL12" s="447"/>
      <c r="MHM12" s="447"/>
      <c r="MHN12" s="447"/>
      <c r="MHO12" s="447"/>
      <c r="MHP12" s="447"/>
      <c r="MHQ12" s="447"/>
      <c r="MHR12" s="447"/>
      <c r="MHS12" s="447"/>
      <c r="MHT12" s="447"/>
      <c r="MHU12" s="447"/>
      <c r="MHV12" s="447"/>
      <c r="MHW12" s="447"/>
      <c r="MHX12" s="447"/>
      <c r="MHY12" s="447"/>
      <c r="MHZ12" s="447"/>
      <c r="MIA12" s="447"/>
      <c r="MIB12" s="447"/>
      <c r="MIC12" s="447"/>
      <c r="MID12" s="447"/>
      <c r="MIE12" s="447"/>
      <c r="MIF12" s="447"/>
      <c r="MIG12" s="447"/>
      <c r="MIH12" s="447"/>
      <c r="MII12" s="447"/>
      <c r="MIJ12" s="447"/>
      <c r="MIK12" s="447"/>
      <c r="MIL12" s="447"/>
      <c r="MIM12" s="447"/>
      <c r="MIN12" s="447"/>
      <c r="MIO12" s="447"/>
      <c r="MIP12" s="447"/>
      <c r="MIQ12" s="447"/>
      <c r="MIR12" s="447"/>
      <c r="MIS12" s="447"/>
      <c r="MIT12" s="447"/>
      <c r="MIU12" s="447"/>
      <c r="MIV12" s="447"/>
      <c r="MIW12" s="447"/>
      <c r="MIX12" s="447"/>
      <c r="MIY12" s="447"/>
      <c r="MIZ12" s="447"/>
      <c r="MJA12" s="447"/>
      <c r="MJB12" s="447"/>
      <c r="MJC12" s="447"/>
      <c r="MJD12" s="447"/>
      <c r="MJE12" s="447"/>
      <c r="MJF12" s="447"/>
      <c r="MJG12" s="447"/>
      <c r="MJH12" s="447"/>
      <c r="MJI12" s="447"/>
      <c r="MJJ12" s="447"/>
      <c r="MJK12" s="447"/>
      <c r="MJL12" s="447"/>
      <c r="MJM12" s="447"/>
      <c r="MJN12" s="447"/>
      <c r="MJO12" s="447"/>
      <c r="MJP12" s="447"/>
      <c r="MJQ12" s="447"/>
      <c r="MJR12" s="447"/>
      <c r="MJS12" s="447"/>
      <c r="MJT12" s="447"/>
      <c r="MJU12" s="447"/>
      <c r="MJV12" s="447"/>
      <c r="MJW12" s="447"/>
      <c r="MJX12" s="447"/>
      <c r="MJY12" s="447"/>
      <c r="MJZ12" s="447"/>
      <c r="MKA12" s="447"/>
      <c r="MKB12" s="447"/>
      <c r="MKC12" s="447"/>
      <c r="MKD12" s="447"/>
      <c r="MKE12" s="447"/>
      <c r="MKF12" s="447"/>
      <c r="MKG12" s="447"/>
      <c r="MKH12" s="447"/>
      <c r="MKI12" s="447"/>
      <c r="MKJ12" s="447"/>
      <c r="MKK12" s="447"/>
      <c r="MKL12" s="447"/>
      <c r="MKM12" s="447"/>
      <c r="MKN12" s="447"/>
      <c r="MKO12" s="447"/>
      <c r="MKP12" s="447"/>
      <c r="MKQ12" s="447"/>
      <c r="MKR12" s="447"/>
      <c r="MKS12" s="447"/>
      <c r="MKT12" s="447"/>
      <c r="MKU12" s="447"/>
      <c r="MKV12" s="447"/>
      <c r="MKW12" s="447"/>
      <c r="MKX12" s="447"/>
      <c r="MKY12" s="447"/>
      <c r="MKZ12" s="447"/>
      <c r="MLA12" s="447"/>
      <c r="MLB12" s="447"/>
      <c r="MLC12" s="447"/>
      <c r="MLD12" s="447"/>
      <c r="MLE12" s="447"/>
      <c r="MLF12" s="447"/>
      <c r="MLG12" s="447"/>
      <c r="MLH12" s="447"/>
      <c r="MLI12" s="447"/>
      <c r="MLJ12" s="447"/>
      <c r="MLK12" s="447"/>
      <c r="MLL12" s="447"/>
      <c r="MLM12" s="447"/>
      <c r="MLN12" s="447"/>
      <c r="MLO12" s="447"/>
      <c r="MLP12" s="447"/>
      <c r="MLQ12" s="447"/>
      <c r="MLR12" s="447"/>
      <c r="MLS12" s="447"/>
      <c r="MLT12" s="447"/>
      <c r="MLU12" s="447"/>
      <c r="MLV12" s="447"/>
      <c r="MLW12" s="447"/>
      <c r="MLX12" s="447"/>
      <c r="MLY12" s="447"/>
      <c r="MLZ12" s="447"/>
      <c r="MMA12" s="447"/>
      <c r="MMB12" s="447"/>
      <c r="MMC12" s="447"/>
      <c r="MMD12" s="447"/>
      <c r="MME12" s="447"/>
      <c r="MMF12" s="447"/>
      <c r="MMG12" s="447"/>
      <c r="MMH12" s="447"/>
      <c r="MMI12" s="447"/>
      <c r="MMJ12" s="447"/>
      <c r="MMK12" s="447"/>
      <c r="MML12" s="447"/>
      <c r="MMM12" s="447"/>
      <c r="MMN12" s="447"/>
      <c r="MMO12" s="447"/>
      <c r="MMP12" s="447"/>
      <c r="MMQ12" s="447"/>
      <c r="MMR12" s="447"/>
      <c r="MMS12" s="447"/>
      <c r="MMT12" s="447"/>
      <c r="MMU12" s="447"/>
      <c r="MMV12" s="447"/>
      <c r="MMW12" s="447"/>
      <c r="MMX12" s="447"/>
      <c r="MMY12" s="447"/>
      <c r="MMZ12" s="447"/>
      <c r="MNA12" s="447"/>
      <c r="MNB12" s="447"/>
      <c r="MNC12" s="447"/>
      <c r="MND12" s="447"/>
      <c r="MNE12" s="447"/>
      <c r="MNF12" s="447"/>
      <c r="MNG12" s="447"/>
      <c r="MNH12" s="447"/>
      <c r="MNI12" s="447"/>
      <c r="MNJ12" s="447"/>
      <c r="MNK12" s="447"/>
      <c r="MNL12" s="447"/>
      <c r="MNM12" s="447"/>
      <c r="MNN12" s="447"/>
      <c r="MNO12" s="447"/>
      <c r="MNP12" s="447"/>
      <c r="MNQ12" s="447"/>
      <c r="MNR12" s="447"/>
      <c r="MNS12" s="447"/>
      <c r="MNT12" s="447"/>
      <c r="MNU12" s="447"/>
      <c r="MNV12" s="447"/>
      <c r="MNW12" s="447"/>
      <c r="MNX12" s="447"/>
      <c r="MNY12" s="447"/>
      <c r="MNZ12" s="447"/>
      <c r="MOA12" s="447"/>
      <c r="MOB12" s="447"/>
      <c r="MOC12" s="447"/>
      <c r="MOD12" s="447"/>
      <c r="MOE12" s="447"/>
      <c r="MOF12" s="447"/>
      <c r="MOG12" s="447"/>
      <c r="MOH12" s="447"/>
      <c r="MOI12" s="447"/>
      <c r="MOJ12" s="447"/>
      <c r="MOK12" s="447"/>
      <c r="MOL12" s="447"/>
      <c r="MOM12" s="447"/>
      <c r="MON12" s="447"/>
      <c r="MOO12" s="447"/>
      <c r="MOP12" s="447"/>
      <c r="MOQ12" s="447"/>
      <c r="MOR12" s="447"/>
      <c r="MOS12" s="447"/>
      <c r="MOT12" s="447"/>
      <c r="MOU12" s="447"/>
      <c r="MOV12" s="447"/>
      <c r="MOW12" s="447"/>
      <c r="MOX12" s="447"/>
      <c r="MOY12" s="447"/>
      <c r="MOZ12" s="447"/>
      <c r="MPA12" s="447"/>
      <c r="MPB12" s="447"/>
      <c r="MPC12" s="447"/>
      <c r="MPD12" s="447"/>
      <c r="MPE12" s="447"/>
      <c r="MPF12" s="447"/>
      <c r="MPG12" s="447"/>
      <c r="MPH12" s="447"/>
      <c r="MPI12" s="447"/>
      <c r="MPJ12" s="447"/>
      <c r="MPK12" s="447"/>
      <c r="MPL12" s="447"/>
      <c r="MPM12" s="447"/>
      <c r="MPN12" s="447"/>
      <c r="MPO12" s="447"/>
      <c r="MPP12" s="447"/>
      <c r="MPQ12" s="447"/>
      <c r="MPR12" s="447"/>
      <c r="MPS12" s="447"/>
      <c r="MPT12" s="447"/>
      <c r="MPU12" s="447"/>
      <c r="MPV12" s="447"/>
      <c r="MPW12" s="447"/>
      <c r="MPX12" s="447"/>
      <c r="MPY12" s="447"/>
      <c r="MPZ12" s="447"/>
      <c r="MQA12" s="447"/>
      <c r="MQB12" s="447"/>
      <c r="MQC12" s="447"/>
      <c r="MQD12" s="447"/>
      <c r="MQE12" s="447"/>
      <c r="MQF12" s="447"/>
      <c r="MQG12" s="447"/>
      <c r="MQH12" s="447"/>
      <c r="MQI12" s="447"/>
      <c r="MQJ12" s="447"/>
      <c r="MQK12" s="447"/>
      <c r="MQL12" s="447"/>
      <c r="MQM12" s="447"/>
      <c r="MQN12" s="447"/>
      <c r="MQO12" s="447"/>
      <c r="MQP12" s="447"/>
      <c r="MQQ12" s="447"/>
      <c r="MQR12" s="447"/>
      <c r="MQS12" s="447"/>
      <c r="MQT12" s="447"/>
      <c r="MQU12" s="447"/>
      <c r="MQV12" s="447"/>
      <c r="MQW12" s="447"/>
      <c r="MQX12" s="447"/>
      <c r="MQY12" s="447"/>
      <c r="MQZ12" s="447"/>
      <c r="MRA12" s="447"/>
      <c r="MRB12" s="447"/>
      <c r="MRC12" s="447"/>
      <c r="MRD12" s="447"/>
      <c r="MRE12" s="447"/>
      <c r="MRF12" s="447"/>
      <c r="MRG12" s="447"/>
      <c r="MRH12" s="447"/>
      <c r="MRI12" s="447"/>
      <c r="MRJ12" s="447"/>
      <c r="MRK12" s="447"/>
      <c r="MRL12" s="447"/>
      <c r="MRM12" s="447"/>
      <c r="MRN12" s="447"/>
      <c r="MRO12" s="447"/>
      <c r="MRP12" s="447"/>
      <c r="MRQ12" s="447"/>
      <c r="MRR12" s="447"/>
      <c r="MRS12" s="447"/>
      <c r="MRT12" s="447"/>
      <c r="MRU12" s="447"/>
      <c r="MRV12" s="447"/>
      <c r="MRW12" s="447"/>
      <c r="MRX12" s="447"/>
      <c r="MRY12" s="447"/>
      <c r="MRZ12" s="447"/>
      <c r="MSA12" s="447"/>
      <c r="MSB12" s="447"/>
      <c r="MSC12" s="447"/>
      <c r="MSD12" s="447"/>
      <c r="MSE12" s="447"/>
      <c r="MSF12" s="447"/>
      <c r="MSG12" s="447"/>
      <c r="MSH12" s="447"/>
      <c r="MSI12" s="447"/>
      <c r="MSJ12" s="447"/>
      <c r="MSK12" s="447"/>
      <c r="MSL12" s="447"/>
      <c r="MSM12" s="447"/>
      <c r="MSN12" s="447"/>
      <c r="MSO12" s="447"/>
      <c r="MSP12" s="447"/>
      <c r="MSQ12" s="447"/>
      <c r="MSR12" s="447"/>
      <c r="MSS12" s="447"/>
      <c r="MST12" s="447"/>
      <c r="MSU12" s="447"/>
      <c r="MSV12" s="447"/>
      <c r="MSW12" s="447"/>
      <c r="MSX12" s="447"/>
      <c r="MSY12" s="447"/>
      <c r="MSZ12" s="447"/>
      <c r="MTA12" s="447"/>
      <c r="MTB12" s="447"/>
      <c r="MTC12" s="447"/>
      <c r="MTD12" s="447"/>
      <c r="MTE12" s="447"/>
      <c r="MTF12" s="447"/>
      <c r="MTG12" s="447"/>
      <c r="MTH12" s="447"/>
      <c r="MTI12" s="447"/>
      <c r="MTJ12" s="447"/>
      <c r="MTK12" s="447"/>
      <c r="MTL12" s="447"/>
      <c r="MTM12" s="447"/>
      <c r="MTN12" s="447"/>
      <c r="MTO12" s="447"/>
      <c r="MTP12" s="447"/>
      <c r="MTQ12" s="447"/>
      <c r="MTR12" s="447"/>
      <c r="MTS12" s="447"/>
      <c r="MTT12" s="447"/>
      <c r="MTU12" s="447"/>
      <c r="MTV12" s="447"/>
      <c r="MTW12" s="447"/>
      <c r="MTX12" s="447"/>
      <c r="MTY12" s="447"/>
      <c r="MTZ12" s="447"/>
      <c r="MUA12" s="447"/>
      <c r="MUB12" s="447"/>
      <c r="MUC12" s="447"/>
      <c r="MUD12" s="447"/>
      <c r="MUE12" s="447"/>
      <c r="MUF12" s="447"/>
      <c r="MUG12" s="447"/>
      <c r="MUH12" s="447"/>
      <c r="MUI12" s="447"/>
      <c r="MUJ12" s="447"/>
      <c r="MUK12" s="447"/>
      <c r="MUL12" s="447"/>
      <c r="MUM12" s="447"/>
      <c r="MUN12" s="447"/>
      <c r="MUO12" s="447"/>
      <c r="MUP12" s="447"/>
      <c r="MUQ12" s="447"/>
      <c r="MUR12" s="447"/>
      <c r="MUS12" s="447"/>
      <c r="MUT12" s="447"/>
      <c r="MUU12" s="447"/>
      <c r="MUV12" s="447"/>
      <c r="MUW12" s="447"/>
      <c r="MUX12" s="447"/>
      <c r="MUY12" s="447"/>
      <c r="MUZ12" s="447"/>
      <c r="MVA12" s="447"/>
      <c r="MVB12" s="447"/>
      <c r="MVC12" s="447"/>
      <c r="MVD12" s="447"/>
      <c r="MVE12" s="447"/>
      <c r="MVF12" s="447"/>
      <c r="MVG12" s="447"/>
      <c r="MVH12" s="447"/>
      <c r="MVI12" s="447"/>
      <c r="MVJ12" s="447"/>
      <c r="MVK12" s="447"/>
      <c r="MVL12" s="447"/>
      <c r="MVM12" s="447"/>
      <c r="MVN12" s="447"/>
      <c r="MVO12" s="447"/>
      <c r="MVP12" s="447"/>
      <c r="MVQ12" s="447"/>
      <c r="MVR12" s="447"/>
      <c r="MVS12" s="447"/>
      <c r="MVT12" s="447"/>
      <c r="MVU12" s="447"/>
      <c r="MVV12" s="447"/>
      <c r="MVW12" s="447"/>
      <c r="MVX12" s="447"/>
      <c r="MVY12" s="447"/>
      <c r="MVZ12" s="447"/>
      <c r="MWA12" s="447"/>
      <c r="MWB12" s="447"/>
      <c r="MWC12" s="447"/>
      <c r="MWD12" s="447"/>
      <c r="MWE12" s="447"/>
      <c r="MWF12" s="447"/>
      <c r="MWG12" s="447"/>
      <c r="MWH12" s="447"/>
      <c r="MWI12" s="447"/>
      <c r="MWJ12" s="447"/>
      <c r="MWK12" s="447"/>
      <c r="MWL12" s="447"/>
      <c r="MWM12" s="447"/>
      <c r="MWN12" s="447"/>
      <c r="MWO12" s="447"/>
      <c r="MWP12" s="447"/>
      <c r="MWQ12" s="447"/>
      <c r="MWR12" s="447"/>
      <c r="MWS12" s="447"/>
      <c r="MWT12" s="447"/>
      <c r="MWU12" s="447"/>
      <c r="MWV12" s="447"/>
      <c r="MWW12" s="447"/>
      <c r="MWX12" s="447"/>
      <c r="MWY12" s="447"/>
      <c r="MWZ12" s="447"/>
      <c r="MXA12" s="447"/>
      <c r="MXB12" s="447"/>
      <c r="MXC12" s="447"/>
      <c r="MXD12" s="447"/>
      <c r="MXE12" s="447"/>
      <c r="MXF12" s="447"/>
      <c r="MXG12" s="447"/>
      <c r="MXH12" s="447"/>
      <c r="MXI12" s="447"/>
      <c r="MXJ12" s="447"/>
      <c r="MXK12" s="447"/>
      <c r="MXL12" s="447"/>
      <c r="MXM12" s="447"/>
      <c r="MXN12" s="447"/>
      <c r="MXO12" s="447"/>
      <c r="MXP12" s="447"/>
      <c r="MXQ12" s="447"/>
      <c r="MXR12" s="447"/>
      <c r="MXS12" s="447"/>
      <c r="MXT12" s="447"/>
      <c r="MXU12" s="447"/>
      <c r="MXV12" s="447"/>
      <c r="MXW12" s="447"/>
      <c r="MXX12" s="447"/>
      <c r="MXY12" s="447"/>
      <c r="MXZ12" s="447"/>
      <c r="MYA12" s="447"/>
      <c r="MYB12" s="447"/>
      <c r="MYC12" s="447"/>
      <c r="MYD12" s="447"/>
      <c r="MYE12" s="447"/>
      <c r="MYF12" s="447"/>
      <c r="MYG12" s="447"/>
      <c r="MYH12" s="447"/>
      <c r="MYI12" s="447"/>
      <c r="MYJ12" s="447"/>
      <c r="MYK12" s="447"/>
      <c r="MYL12" s="447"/>
      <c r="MYM12" s="447"/>
      <c r="MYN12" s="447"/>
      <c r="MYO12" s="447"/>
      <c r="MYP12" s="447"/>
      <c r="MYQ12" s="447"/>
      <c r="MYR12" s="447"/>
      <c r="MYS12" s="447"/>
      <c r="MYT12" s="447"/>
      <c r="MYU12" s="447"/>
      <c r="MYV12" s="447"/>
      <c r="MYW12" s="447"/>
      <c r="MYX12" s="447"/>
      <c r="MYY12" s="447"/>
      <c r="MYZ12" s="447"/>
      <c r="MZA12" s="447"/>
      <c r="MZB12" s="447"/>
      <c r="MZC12" s="447"/>
      <c r="MZD12" s="447"/>
      <c r="MZE12" s="447"/>
      <c r="MZF12" s="447"/>
      <c r="MZG12" s="447"/>
      <c r="MZH12" s="447"/>
      <c r="MZI12" s="447"/>
      <c r="MZJ12" s="447"/>
      <c r="MZK12" s="447"/>
      <c r="MZL12" s="447"/>
      <c r="MZM12" s="447"/>
      <c r="MZN12" s="447"/>
      <c r="MZO12" s="447"/>
      <c r="MZP12" s="447"/>
      <c r="MZQ12" s="447"/>
      <c r="MZR12" s="447"/>
      <c r="MZS12" s="447"/>
      <c r="MZT12" s="447"/>
      <c r="MZU12" s="447"/>
      <c r="MZV12" s="447"/>
      <c r="MZW12" s="447"/>
      <c r="MZX12" s="447"/>
      <c r="MZY12" s="447"/>
      <c r="MZZ12" s="447"/>
      <c r="NAA12" s="447"/>
      <c r="NAB12" s="447"/>
      <c r="NAC12" s="447"/>
      <c r="NAD12" s="447"/>
      <c r="NAE12" s="447"/>
      <c r="NAF12" s="447"/>
      <c r="NAG12" s="447"/>
      <c r="NAH12" s="447"/>
      <c r="NAI12" s="447"/>
      <c r="NAJ12" s="447"/>
      <c r="NAK12" s="447"/>
      <c r="NAL12" s="447"/>
      <c r="NAM12" s="447"/>
      <c r="NAN12" s="447"/>
      <c r="NAO12" s="447"/>
      <c r="NAP12" s="447"/>
      <c r="NAQ12" s="447"/>
      <c r="NAR12" s="447"/>
      <c r="NAS12" s="447"/>
      <c r="NAT12" s="447"/>
      <c r="NAU12" s="447"/>
      <c r="NAV12" s="447"/>
      <c r="NAW12" s="447"/>
      <c r="NAX12" s="447"/>
      <c r="NAY12" s="447"/>
      <c r="NAZ12" s="447"/>
      <c r="NBA12" s="447"/>
      <c r="NBB12" s="447"/>
      <c r="NBC12" s="447"/>
      <c r="NBD12" s="447"/>
      <c r="NBE12" s="447"/>
      <c r="NBF12" s="447"/>
      <c r="NBG12" s="447"/>
      <c r="NBH12" s="447"/>
      <c r="NBI12" s="447"/>
      <c r="NBJ12" s="447"/>
      <c r="NBK12" s="447"/>
      <c r="NBL12" s="447"/>
      <c r="NBM12" s="447"/>
      <c r="NBN12" s="447"/>
      <c r="NBO12" s="447"/>
      <c r="NBP12" s="447"/>
      <c r="NBQ12" s="447"/>
      <c r="NBR12" s="447"/>
      <c r="NBS12" s="447"/>
      <c r="NBT12" s="447"/>
      <c r="NBU12" s="447"/>
      <c r="NBV12" s="447"/>
      <c r="NBW12" s="447"/>
      <c r="NBX12" s="447"/>
      <c r="NBY12" s="447"/>
      <c r="NBZ12" s="447"/>
      <c r="NCA12" s="447"/>
      <c r="NCB12" s="447"/>
      <c r="NCC12" s="447"/>
      <c r="NCD12" s="447"/>
      <c r="NCE12" s="447"/>
      <c r="NCF12" s="447"/>
      <c r="NCG12" s="447"/>
      <c r="NCH12" s="447"/>
      <c r="NCI12" s="447"/>
      <c r="NCJ12" s="447"/>
      <c r="NCK12" s="447"/>
      <c r="NCL12" s="447"/>
      <c r="NCM12" s="447"/>
      <c r="NCN12" s="447"/>
      <c r="NCO12" s="447"/>
      <c r="NCP12" s="447"/>
      <c r="NCQ12" s="447"/>
      <c r="NCR12" s="447"/>
      <c r="NCS12" s="447"/>
      <c r="NCT12" s="447"/>
      <c r="NCU12" s="447"/>
      <c r="NCV12" s="447"/>
      <c r="NCW12" s="447"/>
      <c r="NCX12" s="447"/>
      <c r="NCY12" s="447"/>
      <c r="NCZ12" s="447"/>
      <c r="NDA12" s="447"/>
      <c r="NDB12" s="447"/>
      <c r="NDC12" s="447"/>
      <c r="NDD12" s="447"/>
      <c r="NDE12" s="447"/>
      <c r="NDF12" s="447"/>
      <c r="NDG12" s="447"/>
      <c r="NDH12" s="447"/>
      <c r="NDI12" s="447"/>
      <c r="NDJ12" s="447"/>
      <c r="NDK12" s="447"/>
      <c r="NDL12" s="447"/>
      <c r="NDM12" s="447"/>
      <c r="NDN12" s="447"/>
      <c r="NDO12" s="447"/>
      <c r="NDP12" s="447"/>
      <c r="NDQ12" s="447"/>
      <c r="NDR12" s="447"/>
      <c r="NDS12" s="447"/>
      <c r="NDT12" s="447"/>
      <c r="NDU12" s="447"/>
      <c r="NDV12" s="447"/>
      <c r="NDW12" s="447"/>
      <c r="NDX12" s="447"/>
      <c r="NDY12" s="447"/>
      <c r="NDZ12" s="447"/>
      <c r="NEA12" s="447"/>
      <c r="NEB12" s="447"/>
      <c r="NEC12" s="447"/>
      <c r="NED12" s="447"/>
      <c r="NEE12" s="447"/>
      <c r="NEF12" s="447"/>
      <c r="NEG12" s="447"/>
      <c r="NEH12" s="447"/>
      <c r="NEI12" s="447"/>
      <c r="NEJ12" s="447"/>
      <c r="NEK12" s="447"/>
      <c r="NEL12" s="447"/>
      <c r="NEM12" s="447"/>
      <c r="NEN12" s="447"/>
      <c r="NEO12" s="447"/>
      <c r="NEP12" s="447"/>
      <c r="NEQ12" s="447"/>
      <c r="NER12" s="447"/>
      <c r="NES12" s="447"/>
      <c r="NET12" s="447"/>
      <c r="NEU12" s="447"/>
      <c r="NEV12" s="447"/>
      <c r="NEW12" s="447"/>
      <c r="NEX12" s="447"/>
      <c r="NEY12" s="447"/>
      <c r="NEZ12" s="447"/>
      <c r="NFA12" s="447"/>
      <c r="NFB12" s="447"/>
      <c r="NFC12" s="447"/>
      <c r="NFD12" s="447"/>
      <c r="NFE12" s="447"/>
      <c r="NFF12" s="447"/>
      <c r="NFG12" s="447"/>
      <c r="NFH12" s="447"/>
      <c r="NFI12" s="447"/>
      <c r="NFJ12" s="447"/>
      <c r="NFK12" s="447"/>
      <c r="NFL12" s="447"/>
      <c r="NFM12" s="447"/>
      <c r="NFN12" s="447"/>
      <c r="NFO12" s="447"/>
      <c r="NFP12" s="447"/>
      <c r="NFQ12" s="447"/>
      <c r="NFR12" s="447"/>
      <c r="NFS12" s="447"/>
      <c r="NFT12" s="447"/>
      <c r="NFU12" s="447"/>
      <c r="NFV12" s="447"/>
      <c r="NFW12" s="447"/>
      <c r="NFX12" s="447"/>
      <c r="NFY12" s="447"/>
      <c r="NFZ12" s="447"/>
      <c r="NGA12" s="447"/>
      <c r="NGB12" s="447"/>
      <c r="NGC12" s="447"/>
      <c r="NGD12" s="447"/>
      <c r="NGE12" s="447"/>
      <c r="NGF12" s="447"/>
      <c r="NGG12" s="447"/>
      <c r="NGH12" s="447"/>
      <c r="NGI12" s="447"/>
      <c r="NGJ12" s="447"/>
      <c r="NGK12" s="447"/>
      <c r="NGL12" s="447"/>
      <c r="NGM12" s="447"/>
      <c r="NGN12" s="447"/>
      <c r="NGO12" s="447"/>
      <c r="NGP12" s="447"/>
      <c r="NGQ12" s="447"/>
      <c r="NGR12" s="447"/>
      <c r="NGS12" s="447"/>
      <c r="NGT12" s="447"/>
      <c r="NGU12" s="447"/>
      <c r="NGV12" s="447"/>
      <c r="NGW12" s="447"/>
      <c r="NGX12" s="447"/>
      <c r="NGY12" s="447"/>
      <c r="NGZ12" s="447"/>
      <c r="NHA12" s="447"/>
      <c r="NHB12" s="447"/>
      <c r="NHC12" s="447"/>
      <c r="NHD12" s="447"/>
      <c r="NHE12" s="447"/>
      <c r="NHF12" s="447"/>
      <c r="NHG12" s="447"/>
      <c r="NHH12" s="447"/>
      <c r="NHI12" s="447"/>
      <c r="NHJ12" s="447"/>
      <c r="NHK12" s="447"/>
      <c r="NHL12" s="447"/>
      <c r="NHM12" s="447"/>
      <c r="NHN12" s="447"/>
      <c r="NHO12" s="447"/>
      <c r="NHP12" s="447"/>
      <c r="NHQ12" s="447"/>
      <c r="NHR12" s="447"/>
      <c r="NHS12" s="447"/>
      <c r="NHT12" s="447"/>
      <c r="NHU12" s="447"/>
      <c r="NHV12" s="447"/>
      <c r="NHW12" s="447"/>
      <c r="NHX12" s="447"/>
      <c r="NHY12" s="447"/>
      <c r="NHZ12" s="447"/>
      <c r="NIA12" s="447"/>
      <c r="NIB12" s="447"/>
      <c r="NIC12" s="447"/>
      <c r="NID12" s="447"/>
      <c r="NIE12" s="447"/>
      <c r="NIF12" s="447"/>
      <c r="NIG12" s="447"/>
      <c r="NIH12" s="447"/>
      <c r="NII12" s="447"/>
      <c r="NIJ12" s="447"/>
      <c r="NIK12" s="447"/>
      <c r="NIL12" s="447"/>
      <c r="NIM12" s="447"/>
      <c r="NIN12" s="447"/>
      <c r="NIO12" s="447"/>
      <c r="NIP12" s="447"/>
      <c r="NIQ12" s="447"/>
      <c r="NIR12" s="447"/>
      <c r="NIS12" s="447"/>
      <c r="NIT12" s="447"/>
      <c r="NIU12" s="447"/>
      <c r="NIV12" s="447"/>
      <c r="NIW12" s="447"/>
      <c r="NIX12" s="447"/>
      <c r="NIY12" s="447"/>
      <c r="NIZ12" s="447"/>
      <c r="NJA12" s="447"/>
      <c r="NJB12" s="447"/>
      <c r="NJC12" s="447"/>
      <c r="NJD12" s="447"/>
      <c r="NJE12" s="447"/>
      <c r="NJF12" s="447"/>
      <c r="NJG12" s="447"/>
      <c r="NJH12" s="447"/>
      <c r="NJI12" s="447"/>
      <c r="NJJ12" s="447"/>
      <c r="NJK12" s="447"/>
      <c r="NJL12" s="447"/>
      <c r="NJM12" s="447"/>
      <c r="NJN12" s="447"/>
      <c r="NJO12" s="447"/>
      <c r="NJP12" s="447"/>
      <c r="NJQ12" s="447"/>
      <c r="NJR12" s="447"/>
      <c r="NJS12" s="447"/>
      <c r="NJT12" s="447"/>
      <c r="NJU12" s="447"/>
      <c r="NJV12" s="447"/>
      <c r="NJW12" s="447"/>
      <c r="NJX12" s="447"/>
      <c r="NJY12" s="447"/>
      <c r="NJZ12" s="447"/>
      <c r="NKA12" s="447"/>
      <c r="NKB12" s="447"/>
      <c r="NKC12" s="447"/>
      <c r="NKD12" s="447"/>
      <c r="NKE12" s="447"/>
      <c r="NKF12" s="447"/>
      <c r="NKG12" s="447"/>
      <c r="NKH12" s="447"/>
      <c r="NKI12" s="447"/>
      <c r="NKJ12" s="447"/>
      <c r="NKK12" s="447"/>
      <c r="NKL12" s="447"/>
      <c r="NKM12" s="447"/>
      <c r="NKN12" s="447"/>
      <c r="NKO12" s="447"/>
      <c r="NKP12" s="447"/>
      <c r="NKQ12" s="447"/>
      <c r="NKR12" s="447"/>
      <c r="NKS12" s="447"/>
      <c r="NKT12" s="447"/>
      <c r="NKU12" s="447"/>
      <c r="NKV12" s="447"/>
      <c r="NKW12" s="447"/>
      <c r="NKX12" s="447"/>
      <c r="NKY12" s="447"/>
      <c r="NKZ12" s="447"/>
      <c r="NLA12" s="447"/>
      <c r="NLB12" s="447"/>
      <c r="NLC12" s="447"/>
      <c r="NLD12" s="447"/>
      <c r="NLE12" s="447"/>
      <c r="NLF12" s="447"/>
      <c r="NLG12" s="447"/>
      <c r="NLH12" s="447"/>
      <c r="NLI12" s="447"/>
      <c r="NLJ12" s="447"/>
      <c r="NLK12" s="447"/>
      <c r="NLL12" s="447"/>
      <c r="NLM12" s="447"/>
      <c r="NLN12" s="447"/>
      <c r="NLO12" s="447"/>
      <c r="NLP12" s="447"/>
      <c r="NLQ12" s="447"/>
      <c r="NLR12" s="447"/>
      <c r="NLS12" s="447"/>
      <c r="NLT12" s="447"/>
      <c r="NLU12" s="447"/>
      <c r="NLV12" s="447"/>
      <c r="NLW12" s="447"/>
      <c r="NLX12" s="447"/>
      <c r="NLY12" s="447"/>
      <c r="NLZ12" s="447"/>
      <c r="NMA12" s="447"/>
      <c r="NMB12" s="447"/>
      <c r="NMC12" s="447"/>
      <c r="NMD12" s="447"/>
      <c r="NME12" s="447"/>
      <c r="NMF12" s="447"/>
      <c r="NMG12" s="447"/>
      <c r="NMH12" s="447"/>
      <c r="NMI12" s="447"/>
      <c r="NMJ12" s="447"/>
      <c r="NMK12" s="447"/>
      <c r="NML12" s="447"/>
      <c r="NMM12" s="447"/>
      <c r="NMN12" s="447"/>
      <c r="NMO12" s="447"/>
      <c r="NMP12" s="447"/>
      <c r="NMQ12" s="447"/>
      <c r="NMR12" s="447"/>
      <c r="NMS12" s="447"/>
      <c r="NMT12" s="447"/>
      <c r="NMU12" s="447"/>
      <c r="NMV12" s="447"/>
      <c r="NMW12" s="447"/>
      <c r="NMX12" s="447"/>
      <c r="NMY12" s="447"/>
      <c r="NMZ12" s="447"/>
      <c r="NNA12" s="447"/>
      <c r="NNB12" s="447"/>
      <c r="NNC12" s="447"/>
      <c r="NND12" s="447"/>
      <c r="NNE12" s="447"/>
      <c r="NNF12" s="447"/>
      <c r="NNG12" s="447"/>
      <c r="NNH12" s="447"/>
      <c r="NNI12" s="447"/>
      <c r="NNJ12" s="447"/>
      <c r="NNK12" s="447"/>
      <c r="NNL12" s="447"/>
      <c r="NNM12" s="447"/>
      <c r="NNN12" s="447"/>
      <c r="NNO12" s="447"/>
      <c r="NNP12" s="447"/>
      <c r="NNQ12" s="447"/>
      <c r="NNR12" s="447"/>
      <c r="NNS12" s="447"/>
      <c r="NNT12" s="447"/>
      <c r="NNU12" s="447"/>
      <c r="NNV12" s="447"/>
      <c r="NNW12" s="447"/>
      <c r="NNX12" s="447"/>
      <c r="NNY12" s="447"/>
      <c r="NNZ12" s="447"/>
      <c r="NOA12" s="447"/>
      <c r="NOB12" s="447"/>
      <c r="NOC12" s="447"/>
      <c r="NOD12" s="447"/>
      <c r="NOE12" s="447"/>
      <c r="NOF12" s="447"/>
      <c r="NOG12" s="447"/>
      <c r="NOH12" s="447"/>
      <c r="NOI12" s="447"/>
      <c r="NOJ12" s="447"/>
      <c r="NOK12" s="447"/>
      <c r="NOL12" s="447"/>
      <c r="NOM12" s="447"/>
      <c r="NON12" s="447"/>
      <c r="NOO12" s="447"/>
      <c r="NOP12" s="447"/>
      <c r="NOQ12" s="447"/>
      <c r="NOR12" s="447"/>
      <c r="NOS12" s="447"/>
      <c r="NOT12" s="447"/>
      <c r="NOU12" s="447"/>
      <c r="NOV12" s="447"/>
      <c r="NOW12" s="447"/>
      <c r="NOX12" s="447"/>
      <c r="NOY12" s="447"/>
      <c r="NOZ12" s="447"/>
      <c r="NPA12" s="447"/>
      <c r="NPB12" s="447"/>
      <c r="NPC12" s="447"/>
      <c r="NPD12" s="447"/>
      <c r="NPE12" s="447"/>
      <c r="NPF12" s="447"/>
      <c r="NPG12" s="447"/>
      <c r="NPH12" s="447"/>
      <c r="NPI12" s="447"/>
      <c r="NPJ12" s="447"/>
      <c r="NPK12" s="447"/>
      <c r="NPL12" s="447"/>
      <c r="NPM12" s="447"/>
      <c r="NPN12" s="447"/>
      <c r="NPO12" s="447"/>
      <c r="NPP12" s="447"/>
      <c r="NPQ12" s="447"/>
      <c r="NPR12" s="447"/>
      <c r="NPS12" s="447"/>
      <c r="NPT12" s="447"/>
      <c r="NPU12" s="447"/>
      <c r="NPV12" s="447"/>
      <c r="NPW12" s="447"/>
      <c r="NPX12" s="447"/>
      <c r="NPY12" s="447"/>
      <c r="NPZ12" s="447"/>
      <c r="NQA12" s="447"/>
      <c r="NQB12" s="447"/>
      <c r="NQC12" s="447"/>
      <c r="NQD12" s="447"/>
      <c r="NQE12" s="447"/>
      <c r="NQF12" s="447"/>
      <c r="NQG12" s="447"/>
      <c r="NQH12" s="447"/>
      <c r="NQI12" s="447"/>
      <c r="NQJ12" s="447"/>
      <c r="NQK12" s="447"/>
      <c r="NQL12" s="447"/>
      <c r="NQM12" s="447"/>
      <c r="NQN12" s="447"/>
      <c r="NQO12" s="447"/>
      <c r="NQP12" s="447"/>
      <c r="NQQ12" s="447"/>
      <c r="NQR12" s="447"/>
      <c r="NQS12" s="447"/>
      <c r="NQT12" s="447"/>
      <c r="NQU12" s="447"/>
      <c r="NQV12" s="447"/>
      <c r="NQW12" s="447"/>
      <c r="NQX12" s="447"/>
      <c r="NQY12" s="447"/>
      <c r="NQZ12" s="447"/>
      <c r="NRA12" s="447"/>
      <c r="NRB12" s="447"/>
      <c r="NRC12" s="447"/>
      <c r="NRD12" s="447"/>
      <c r="NRE12" s="447"/>
      <c r="NRF12" s="447"/>
      <c r="NRG12" s="447"/>
      <c r="NRH12" s="447"/>
      <c r="NRI12" s="447"/>
      <c r="NRJ12" s="447"/>
      <c r="NRK12" s="447"/>
      <c r="NRL12" s="447"/>
      <c r="NRM12" s="447"/>
      <c r="NRN12" s="447"/>
      <c r="NRO12" s="447"/>
      <c r="NRP12" s="447"/>
      <c r="NRQ12" s="447"/>
      <c r="NRR12" s="447"/>
      <c r="NRS12" s="447"/>
      <c r="NRT12" s="447"/>
      <c r="NRU12" s="447"/>
      <c r="NRV12" s="447"/>
      <c r="NRW12" s="447"/>
      <c r="NRX12" s="447"/>
      <c r="NRY12" s="447"/>
      <c r="NRZ12" s="447"/>
      <c r="NSA12" s="447"/>
      <c r="NSB12" s="447"/>
      <c r="NSC12" s="447"/>
      <c r="NSD12" s="447"/>
      <c r="NSE12" s="447"/>
      <c r="NSF12" s="447"/>
      <c r="NSG12" s="447"/>
      <c r="NSH12" s="447"/>
      <c r="NSI12" s="447"/>
      <c r="NSJ12" s="447"/>
      <c r="NSK12" s="447"/>
      <c r="NSL12" s="447"/>
      <c r="NSM12" s="447"/>
      <c r="NSN12" s="447"/>
      <c r="NSO12" s="447"/>
      <c r="NSP12" s="447"/>
      <c r="NSQ12" s="447"/>
      <c r="NSR12" s="447"/>
      <c r="NSS12" s="447"/>
      <c r="NST12" s="447"/>
      <c r="NSU12" s="447"/>
      <c r="NSV12" s="447"/>
      <c r="NSW12" s="447"/>
      <c r="NSX12" s="447"/>
      <c r="NSY12" s="447"/>
      <c r="NSZ12" s="447"/>
      <c r="NTA12" s="447"/>
      <c r="NTB12" s="447"/>
      <c r="NTC12" s="447"/>
      <c r="NTD12" s="447"/>
      <c r="NTE12" s="447"/>
      <c r="NTF12" s="447"/>
      <c r="NTG12" s="447"/>
      <c r="NTH12" s="447"/>
      <c r="NTI12" s="447"/>
      <c r="NTJ12" s="447"/>
      <c r="NTK12" s="447"/>
      <c r="NTL12" s="447"/>
      <c r="NTM12" s="447"/>
      <c r="NTN12" s="447"/>
      <c r="NTO12" s="447"/>
      <c r="NTP12" s="447"/>
      <c r="NTQ12" s="447"/>
      <c r="NTR12" s="447"/>
      <c r="NTS12" s="447"/>
      <c r="NTT12" s="447"/>
      <c r="NTU12" s="447"/>
      <c r="NTV12" s="447"/>
      <c r="NTW12" s="447"/>
      <c r="NTX12" s="447"/>
      <c r="NTY12" s="447"/>
      <c r="NTZ12" s="447"/>
      <c r="NUA12" s="447"/>
      <c r="NUB12" s="447"/>
      <c r="NUC12" s="447"/>
      <c r="NUD12" s="447"/>
      <c r="NUE12" s="447"/>
      <c r="NUF12" s="447"/>
      <c r="NUG12" s="447"/>
      <c r="NUH12" s="447"/>
      <c r="NUI12" s="447"/>
      <c r="NUJ12" s="447"/>
      <c r="NUK12" s="447"/>
      <c r="NUL12" s="447"/>
      <c r="NUM12" s="447"/>
      <c r="NUN12" s="447"/>
      <c r="NUO12" s="447"/>
      <c r="NUP12" s="447"/>
      <c r="NUQ12" s="447"/>
      <c r="NUR12" s="447"/>
      <c r="NUS12" s="447"/>
      <c r="NUT12" s="447"/>
      <c r="NUU12" s="447"/>
      <c r="NUV12" s="447"/>
      <c r="NUW12" s="447"/>
      <c r="NUX12" s="447"/>
      <c r="NUY12" s="447"/>
      <c r="NUZ12" s="447"/>
      <c r="NVA12" s="447"/>
      <c r="NVB12" s="447"/>
      <c r="NVC12" s="447"/>
      <c r="NVD12" s="447"/>
      <c r="NVE12" s="447"/>
      <c r="NVF12" s="447"/>
      <c r="NVG12" s="447"/>
      <c r="NVH12" s="447"/>
      <c r="NVI12" s="447"/>
      <c r="NVJ12" s="447"/>
      <c r="NVK12" s="447"/>
      <c r="NVL12" s="447"/>
      <c r="NVM12" s="447"/>
      <c r="NVN12" s="447"/>
      <c r="NVO12" s="447"/>
      <c r="NVP12" s="447"/>
      <c r="NVQ12" s="447"/>
      <c r="NVR12" s="447"/>
      <c r="NVS12" s="447"/>
      <c r="NVT12" s="447"/>
      <c r="NVU12" s="447"/>
      <c r="NVV12" s="447"/>
      <c r="NVW12" s="447"/>
      <c r="NVX12" s="447"/>
      <c r="NVY12" s="447"/>
      <c r="NVZ12" s="447"/>
      <c r="NWA12" s="447"/>
      <c r="NWB12" s="447"/>
      <c r="NWC12" s="447"/>
      <c r="NWD12" s="447"/>
      <c r="NWE12" s="447"/>
      <c r="NWF12" s="447"/>
      <c r="NWG12" s="447"/>
      <c r="NWH12" s="447"/>
      <c r="NWI12" s="447"/>
      <c r="NWJ12" s="447"/>
      <c r="NWK12" s="447"/>
      <c r="NWL12" s="447"/>
      <c r="NWM12" s="447"/>
      <c r="NWN12" s="447"/>
      <c r="NWO12" s="447"/>
      <c r="NWP12" s="447"/>
      <c r="NWQ12" s="447"/>
      <c r="NWR12" s="447"/>
      <c r="NWS12" s="447"/>
      <c r="NWT12" s="447"/>
      <c r="NWU12" s="447"/>
      <c r="NWV12" s="447"/>
      <c r="NWW12" s="447"/>
      <c r="NWX12" s="447"/>
      <c r="NWY12" s="447"/>
      <c r="NWZ12" s="447"/>
      <c r="NXA12" s="447"/>
      <c r="NXB12" s="447"/>
      <c r="NXC12" s="447"/>
      <c r="NXD12" s="447"/>
      <c r="NXE12" s="447"/>
      <c r="NXF12" s="447"/>
      <c r="NXG12" s="447"/>
      <c r="NXH12" s="447"/>
      <c r="NXI12" s="447"/>
      <c r="NXJ12" s="447"/>
      <c r="NXK12" s="447"/>
      <c r="NXL12" s="447"/>
      <c r="NXM12" s="447"/>
      <c r="NXN12" s="447"/>
      <c r="NXO12" s="447"/>
      <c r="NXP12" s="447"/>
      <c r="NXQ12" s="447"/>
      <c r="NXR12" s="447"/>
      <c r="NXS12" s="447"/>
      <c r="NXT12" s="447"/>
      <c r="NXU12" s="447"/>
      <c r="NXV12" s="447"/>
      <c r="NXW12" s="447"/>
      <c r="NXX12" s="447"/>
      <c r="NXY12" s="447"/>
      <c r="NXZ12" s="447"/>
      <c r="NYA12" s="447"/>
      <c r="NYB12" s="447"/>
      <c r="NYC12" s="447"/>
      <c r="NYD12" s="447"/>
      <c r="NYE12" s="447"/>
      <c r="NYF12" s="447"/>
      <c r="NYG12" s="447"/>
      <c r="NYH12" s="447"/>
      <c r="NYI12" s="447"/>
      <c r="NYJ12" s="447"/>
      <c r="NYK12" s="447"/>
      <c r="NYL12" s="447"/>
      <c r="NYM12" s="447"/>
      <c r="NYN12" s="447"/>
      <c r="NYO12" s="447"/>
      <c r="NYP12" s="447"/>
      <c r="NYQ12" s="447"/>
      <c r="NYR12" s="447"/>
      <c r="NYS12" s="447"/>
      <c r="NYT12" s="447"/>
      <c r="NYU12" s="447"/>
      <c r="NYV12" s="447"/>
      <c r="NYW12" s="447"/>
      <c r="NYX12" s="447"/>
      <c r="NYY12" s="447"/>
      <c r="NYZ12" s="447"/>
      <c r="NZA12" s="447"/>
      <c r="NZB12" s="447"/>
      <c r="NZC12" s="447"/>
      <c r="NZD12" s="447"/>
      <c r="NZE12" s="447"/>
      <c r="NZF12" s="447"/>
      <c r="NZG12" s="447"/>
      <c r="NZH12" s="447"/>
      <c r="NZI12" s="447"/>
      <c r="NZJ12" s="447"/>
      <c r="NZK12" s="447"/>
      <c r="NZL12" s="447"/>
      <c r="NZM12" s="447"/>
      <c r="NZN12" s="447"/>
      <c r="NZO12" s="447"/>
      <c r="NZP12" s="447"/>
      <c r="NZQ12" s="447"/>
      <c r="NZR12" s="447"/>
      <c r="NZS12" s="447"/>
      <c r="NZT12" s="447"/>
      <c r="NZU12" s="447"/>
      <c r="NZV12" s="447"/>
      <c r="NZW12" s="447"/>
      <c r="NZX12" s="447"/>
      <c r="NZY12" s="447"/>
      <c r="NZZ12" s="447"/>
      <c r="OAA12" s="447"/>
      <c r="OAB12" s="447"/>
      <c r="OAC12" s="447"/>
      <c r="OAD12" s="447"/>
      <c r="OAE12" s="447"/>
      <c r="OAF12" s="447"/>
      <c r="OAG12" s="447"/>
      <c r="OAH12" s="447"/>
      <c r="OAI12" s="447"/>
      <c r="OAJ12" s="447"/>
      <c r="OAK12" s="447"/>
      <c r="OAL12" s="447"/>
      <c r="OAM12" s="447"/>
      <c r="OAN12" s="447"/>
      <c r="OAO12" s="447"/>
      <c r="OAP12" s="447"/>
      <c r="OAQ12" s="447"/>
      <c r="OAR12" s="447"/>
      <c r="OAS12" s="447"/>
      <c r="OAT12" s="447"/>
      <c r="OAU12" s="447"/>
      <c r="OAV12" s="447"/>
      <c r="OAW12" s="447"/>
      <c r="OAX12" s="447"/>
      <c r="OAY12" s="447"/>
      <c r="OAZ12" s="447"/>
      <c r="OBA12" s="447"/>
      <c r="OBB12" s="447"/>
      <c r="OBC12" s="447"/>
      <c r="OBD12" s="447"/>
      <c r="OBE12" s="447"/>
      <c r="OBF12" s="447"/>
      <c r="OBG12" s="447"/>
      <c r="OBH12" s="447"/>
      <c r="OBI12" s="447"/>
      <c r="OBJ12" s="447"/>
      <c r="OBK12" s="447"/>
      <c r="OBL12" s="447"/>
      <c r="OBM12" s="447"/>
      <c r="OBN12" s="447"/>
      <c r="OBO12" s="447"/>
      <c r="OBP12" s="447"/>
      <c r="OBQ12" s="447"/>
      <c r="OBR12" s="447"/>
      <c r="OBS12" s="447"/>
      <c r="OBT12" s="447"/>
      <c r="OBU12" s="447"/>
      <c r="OBV12" s="447"/>
      <c r="OBW12" s="447"/>
      <c r="OBX12" s="447"/>
      <c r="OBY12" s="447"/>
      <c r="OBZ12" s="447"/>
      <c r="OCA12" s="447"/>
      <c r="OCB12" s="447"/>
      <c r="OCC12" s="447"/>
      <c r="OCD12" s="447"/>
      <c r="OCE12" s="447"/>
      <c r="OCF12" s="447"/>
      <c r="OCG12" s="447"/>
      <c r="OCH12" s="447"/>
      <c r="OCI12" s="447"/>
      <c r="OCJ12" s="447"/>
      <c r="OCK12" s="447"/>
      <c r="OCL12" s="447"/>
      <c r="OCM12" s="447"/>
      <c r="OCN12" s="447"/>
      <c r="OCO12" s="447"/>
      <c r="OCP12" s="447"/>
      <c r="OCQ12" s="447"/>
      <c r="OCR12" s="447"/>
      <c r="OCS12" s="447"/>
      <c r="OCT12" s="447"/>
      <c r="OCU12" s="447"/>
      <c r="OCV12" s="447"/>
      <c r="OCW12" s="447"/>
      <c r="OCX12" s="447"/>
      <c r="OCY12" s="447"/>
      <c r="OCZ12" s="447"/>
      <c r="ODA12" s="447"/>
      <c r="ODB12" s="447"/>
      <c r="ODC12" s="447"/>
      <c r="ODD12" s="447"/>
      <c r="ODE12" s="447"/>
      <c r="ODF12" s="447"/>
      <c r="ODG12" s="447"/>
      <c r="ODH12" s="447"/>
      <c r="ODI12" s="447"/>
      <c r="ODJ12" s="447"/>
      <c r="ODK12" s="447"/>
      <c r="ODL12" s="447"/>
      <c r="ODM12" s="447"/>
      <c r="ODN12" s="447"/>
      <c r="ODO12" s="447"/>
      <c r="ODP12" s="447"/>
      <c r="ODQ12" s="447"/>
      <c r="ODR12" s="447"/>
      <c r="ODS12" s="447"/>
      <c r="ODT12" s="447"/>
      <c r="ODU12" s="447"/>
      <c r="ODV12" s="447"/>
      <c r="ODW12" s="447"/>
      <c r="ODX12" s="447"/>
      <c r="ODY12" s="447"/>
      <c r="ODZ12" s="447"/>
      <c r="OEA12" s="447"/>
      <c r="OEB12" s="447"/>
      <c r="OEC12" s="447"/>
      <c r="OED12" s="447"/>
      <c r="OEE12" s="447"/>
      <c r="OEF12" s="447"/>
      <c r="OEG12" s="447"/>
      <c r="OEH12" s="447"/>
      <c r="OEI12" s="447"/>
      <c r="OEJ12" s="447"/>
      <c r="OEK12" s="447"/>
      <c r="OEL12" s="447"/>
      <c r="OEM12" s="447"/>
      <c r="OEN12" s="447"/>
      <c r="OEO12" s="447"/>
      <c r="OEP12" s="447"/>
      <c r="OEQ12" s="447"/>
      <c r="OER12" s="447"/>
      <c r="OES12" s="447"/>
      <c r="OET12" s="447"/>
      <c r="OEU12" s="447"/>
      <c r="OEV12" s="447"/>
      <c r="OEW12" s="447"/>
      <c r="OEX12" s="447"/>
      <c r="OEY12" s="447"/>
      <c r="OEZ12" s="447"/>
      <c r="OFA12" s="447"/>
      <c r="OFB12" s="447"/>
      <c r="OFC12" s="447"/>
      <c r="OFD12" s="447"/>
      <c r="OFE12" s="447"/>
      <c r="OFF12" s="447"/>
      <c r="OFG12" s="447"/>
      <c r="OFH12" s="447"/>
      <c r="OFI12" s="447"/>
      <c r="OFJ12" s="447"/>
      <c r="OFK12" s="447"/>
      <c r="OFL12" s="447"/>
      <c r="OFM12" s="447"/>
      <c r="OFN12" s="447"/>
      <c r="OFO12" s="447"/>
      <c r="OFP12" s="447"/>
      <c r="OFQ12" s="447"/>
      <c r="OFR12" s="447"/>
      <c r="OFS12" s="447"/>
      <c r="OFT12" s="447"/>
      <c r="OFU12" s="447"/>
      <c r="OFV12" s="447"/>
      <c r="OFW12" s="447"/>
      <c r="OFX12" s="447"/>
      <c r="OFY12" s="447"/>
      <c r="OFZ12" s="447"/>
      <c r="OGA12" s="447"/>
      <c r="OGB12" s="447"/>
      <c r="OGC12" s="447"/>
      <c r="OGD12" s="447"/>
      <c r="OGE12" s="447"/>
      <c r="OGF12" s="447"/>
      <c r="OGG12" s="447"/>
      <c r="OGH12" s="447"/>
      <c r="OGI12" s="447"/>
      <c r="OGJ12" s="447"/>
      <c r="OGK12" s="447"/>
      <c r="OGL12" s="447"/>
      <c r="OGM12" s="447"/>
      <c r="OGN12" s="447"/>
      <c r="OGO12" s="447"/>
      <c r="OGP12" s="447"/>
      <c r="OGQ12" s="447"/>
      <c r="OGR12" s="447"/>
      <c r="OGS12" s="447"/>
      <c r="OGT12" s="447"/>
      <c r="OGU12" s="447"/>
      <c r="OGV12" s="447"/>
      <c r="OGW12" s="447"/>
      <c r="OGX12" s="447"/>
      <c r="OGY12" s="447"/>
      <c r="OGZ12" s="447"/>
      <c r="OHA12" s="447"/>
      <c r="OHB12" s="447"/>
      <c r="OHC12" s="447"/>
      <c r="OHD12" s="447"/>
      <c r="OHE12" s="447"/>
      <c r="OHF12" s="447"/>
      <c r="OHG12" s="447"/>
      <c r="OHH12" s="447"/>
      <c r="OHI12" s="447"/>
      <c r="OHJ12" s="447"/>
      <c r="OHK12" s="447"/>
      <c r="OHL12" s="447"/>
      <c r="OHM12" s="447"/>
      <c r="OHN12" s="447"/>
      <c r="OHO12" s="447"/>
      <c r="OHP12" s="447"/>
      <c r="OHQ12" s="447"/>
      <c r="OHR12" s="447"/>
      <c r="OHS12" s="447"/>
      <c r="OHT12" s="447"/>
      <c r="OHU12" s="447"/>
      <c r="OHV12" s="447"/>
      <c r="OHW12" s="447"/>
      <c r="OHX12" s="447"/>
      <c r="OHY12" s="447"/>
      <c r="OHZ12" s="447"/>
      <c r="OIA12" s="447"/>
      <c r="OIB12" s="447"/>
      <c r="OIC12" s="447"/>
      <c r="OID12" s="447"/>
      <c r="OIE12" s="447"/>
      <c r="OIF12" s="447"/>
      <c r="OIG12" s="447"/>
      <c r="OIH12" s="447"/>
      <c r="OII12" s="447"/>
      <c r="OIJ12" s="447"/>
      <c r="OIK12" s="447"/>
      <c r="OIL12" s="447"/>
      <c r="OIM12" s="447"/>
      <c r="OIN12" s="447"/>
      <c r="OIO12" s="447"/>
      <c r="OIP12" s="447"/>
      <c r="OIQ12" s="447"/>
      <c r="OIR12" s="447"/>
      <c r="OIS12" s="447"/>
      <c r="OIT12" s="447"/>
      <c r="OIU12" s="447"/>
      <c r="OIV12" s="447"/>
      <c r="OIW12" s="447"/>
      <c r="OIX12" s="447"/>
      <c r="OIY12" s="447"/>
      <c r="OIZ12" s="447"/>
      <c r="OJA12" s="447"/>
      <c r="OJB12" s="447"/>
      <c r="OJC12" s="447"/>
      <c r="OJD12" s="447"/>
      <c r="OJE12" s="447"/>
      <c r="OJF12" s="447"/>
      <c r="OJG12" s="447"/>
      <c r="OJH12" s="447"/>
      <c r="OJI12" s="447"/>
      <c r="OJJ12" s="447"/>
      <c r="OJK12" s="447"/>
      <c r="OJL12" s="447"/>
      <c r="OJM12" s="447"/>
      <c r="OJN12" s="447"/>
      <c r="OJO12" s="447"/>
      <c r="OJP12" s="447"/>
      <c r="OJQ12" s="447"/>
      <c r="OJR12" s="447"/>
      <c r="OJS12" s="447"/>
      <c r="OJT12" s="447"/>
      <c r="OJU12" s="447"/>
      <c r="OJV12" s="447"/>
      <c r="OJW12" s="447"/>
      <c r="OJX12" s="447"/>
      <c r="OJY12" s="447"/>
      <c r="OJZ12" s="447"/>
      <c r="OKA12" s="447"/>
      <c r="OKB12" s="447"/>
      <c r="OKC12" s="447"/>
      <c r="OKD12" s="447"/>
      <c r="OKE12" s="447"/>
      <c r="OKF12" s="447"/>
      <c r="OKG12" s="447"/>
      <c r="OKH12" s="447"/>
      <c r="OKI12" s="447"/>
      <c r="OKJ12" s="447"/>
      <c r="OKK12" s="447"/>
      <c r="OKL12" s="447"/>
      <c r="OKM12" s="447"/>
      <c r="OKN12" s="447"/>
      <c r="OKO12" s="447"/>
      <c r="OKP12" s="447"/>
      <c r="OKQ12" s="447"/>
      <c r="OKR12" s="447"/>
      <c r="OKS12" s="447"/>
      <c r="OKT12" s="447"/>
      <c r="OKU12" s="447"/>
      <c r="OKV12" s="447"/>
      <c r="OKW12" s="447"/>
      <c r="OKX12" s="447"/>
      <c r="OKY12" s="447"/>
      <c r="OKZ12" s="447"/>
      <c r="OLA12" s="447"/>
      <c r="OLB12" s="447"/>
      <c r="OLC12" s="447"/>
      <c r="OLD12" s="447"/>
      <c r="OLE12" s="447"/>
      <c r="OLF12" s="447"/>
      <c r="OLG12" s="447"/>
      <c r="OLH12" s="447"/>
      <c r="OLI12" s="447"/>
      <c r="OLJ12" s="447"/>
      <c r="OLK12" s="447"/>
      <c r="OLL12" s="447"/>
      <c r="OLM12" s="447"/>
      <c r="OLN12" s="447"/>
      <c r="OLO12" s="447"/>
      <c r="OLP12" s="447"/>
      <c r="OLQ12" s="447"/>
      <c r="OLR12" s="447"/>
      <c r="OLS12" s="447"/>
      <c r="OLT12" s="447"/>
      <c r="OLU12" s="447"/>
      <c r="OLV12" s="447"/>
      <c r="OLW12" s="447"/>
      <c r="OLX12" s="447"/>
      <c r="OLY12" s="447"/>
      <c r="OLZ12" s="447"/>
      <c r="OMA12" s="447"/>
      <c r="OMB12" s="447"/>
      <c r="OMC12" s="447"/>
      <c r="OMD12" s="447"/>
      <c r="OME12" s="447"/>
      <c r="OMF12" s="447"/>
      <c r="OMG12" s="447"/>
      <c r="OMH12" s="447"/>
      <c r="OMI12" s="447"/>
      <c r="OMJ12" s="447"/>
      <c r="OMK12" s="447"/>
      <c r="OML12" s="447"/>
      <c r="OMM12" s="447"/>
      <c r="OMN12" s="447"/>
      <c r="OMO12" s="447"/>
      <c r="OMP12" s="447"/>
      <c r="OMQ12" s="447"/>
      <c r="OMR12" s="447"/>
      <c r="OMS12" s="447"/>
      <c r="OMT12" s="447"/>
      <c r="OMU12" s="447"/>
      <c r="OMV12" s="447"/>
      <c r="OMW12" s="447"/>
      <c r="OMX12" s="447"/>
      <c r="OMY12" s="447"/>
      <c r="OMZ12" s="447"/>
      <c r="ONA12" s="447"/>
      <c r="ONB12" s="447"/>
      <c r="ONC12" s="447"/>
      <c r="OND12" s="447"/>
      <c r="ONE12" s="447"/>
      <c r="ONF12" s="447"/>
      <c r="ONG12" s="447"/>
      <c r="ONH12" s="447"/>
      <c r="ONI12" s="447"/>
      <c r="ONJ12" s="447"/>
      <c r="ONK12" s="447"/>
      <c r="ONL12" s="447"/>
      <c r="ONM12" s="447"/>
      <c r="ONN12" s="447"/>
      <c r="ONO12" s="447"/>
      <c r="ONP12" s="447"/>
      <c r="ONQ12" s="447"/>
      <c r="ONR12" s="447"/>
      <c r="ONS12" s="447"/>
      <c r="ONT12" s="447"/>
      <c r="ONU12" s="447"/>
      <c r="ONV12" s="447"/>
      <c r="ONW12" s="447"/>
      <c r="ONX12" s="447"/>
      <c r="ONY12" s="447"/>
      <c r="ONZ12" s="447"/>
      <c r="OOA12" s="447"/>
      <c r="OOB12" s="447"/>
      <c r="OOC12" s="447"/>
      <c r="OOD12" s="447"/>
      <c r="OOE12" s="447"/>
      <c r="OOF12" s="447"/>
      <c r="OOG12" s="447"/>
      <c r="OOH12" s="447"/>
      <c r="OOI12" s="447"/>
      <c r="OOJ12" s="447"/>
      <c r="OOK12" s="447"/>
      <c r="OOL12" s="447"/>
      <c r="OOM12" s="447"/>
      <c r="OON12" s="447"/>
      <c r="OOO12" s="447"/>
      <c r="OOP12" s="447"/>
      <c r="OOQ12" s="447"/>
      <c r="OOR12" s="447"/>
      <c r="OOS12" s="447"/>
      <c r="OOT12" s="447"/>
      <c r="OOU12" s="447"/>
      <c r="OOV12" s="447"/>
      <c r="OOW12" s="447"/>
      <c r="OOX12" s="447"/>
      <c r="OOY12" s="447"/>
      <c r="OOZ12" s="447"/>
      <c r="OPA12" s="447"/>
      <c r="OPB12" s="447"/>
      <c r="OPC12" s="447"/>
      <c r="OPD12" s="447"/>
      <c r="OPE12" s="447"/>
      <c r="OPF12" s="447"/>
      <c r="OPG12" s="447"/>
      <c r="OPH12" s="447"/>
      <c r="OPI12" s="447"/>
      <c r="OPJ12" s="447"/>
      <c r="OPK12" s="447"/>
      <c r="OPL12" s="447"/>
      <c r="OPM12" s="447"/>
      <c r="OPN12" s="447"/>
      <c r="OPO12" s="447"/>
      <c r="OPP12" s="447"/>
      <c r="OPQ12" s="447"/>
      <c r="OPR12" s="447"/>
      <c r="OPS12" s="447"/>
      <c r="OPT12" s="447"/>
      <c r="OPU12" s="447"/>
      <c r="OPV12" s="447"/>
      <c r="OPW12" s="447"/>
      <c r="OPX12" s="447"/>
      <c r="OPY12" s="447"/>
      <c r="OPZ12" s="447"/>
      <c r="OQA12" s="447"/>
      <c r="OQB12" s="447"/>
      <c r="OQC12" s="447"/>
      <c r="OQD12" s="447"/>
      <c r="OQE12" s="447"/>
      <c r="OQF12" s="447"/>
      <c r="OQG12" s="447"/>
      <c r="OQH12" s="447"/>
      <c r="OQI12" s="447"/>
      <c r="OQJ12" s="447"/>
      <c r="OQK12" s="447"/>
      <c r="OQL12" s="447"/>
      <c r="OQM12" s="447"/>
      <c r="OQN12" s="447"/>
      <c r="OQO12" s="447"/>
      <c r="OQP12" s="447"/>
      <c r="OQQ12" s="447"/>
      <c r="OQR12" s="447"/>
      <c r="OQS12" s="447"/>
      <c r="OQT12" s="447"/>
      <c r="OQU12" s="447"/>
      <c r="OQV12" s="447"/>
      <c r="OQW12" s="447"/>
      <c r="OQX12" s="447"/>
      <c r="OQY12" s="447"/>
      <c r="OQZ12" s="447"/>
      <c r="ORA12" s="447"/>
      <c r="ORB12" s="447"/>
      <c r="ORC12" s="447"/>
      <c r="ORD12" s="447"/>
      <c r="ORE12" s="447"/>
      <c r="ORF12" s="447"/>
      <c r="ORG12" s="447"/>
      <c r="ORH12" s="447"/>
      <c r="ORI12" s="447"/>
      <c r="ORJ12" s="447"/>
      <c r="ORK12" s="447"/>
      <c r="ORL12" s="447"/>
      <c r="ORM12" s="447"/>
      <c r="ORN12" s="447"/>
      <c r="ORO12" s="447"/>
      <c r="ORP12" s="447"/>
      <c r="ORQ12" s="447"/>
      <c r="ORR12" s="447"/>
      <c r="ORS12" s="447"/>
      <c r="ORT12" s="447"/>
      <c r="ORU12" s="447"/>
      <c r="ORV12" s="447"/>
      <c r="ORW12" s="447"/>
      <c r="ORX12" s="447"/>
      <c r="ORY12" s="447"/>
      <c r="ORZ12" s="447"/>
      <c r="OSA12" s="447"/>
      <c r="OSB12" s="447"/>
      <c r="OSC12" s="447"/>
      <c r="OSD12" s="447"/>
      <c r="OSE12" s="447"/>
      <c r="OSF12" s="447"/>
      <c r="OSG12" s="447"/>
      <c r="OSH12" s="447"/>
      <c r="OSI12" s="447"/>
      <c r="OSJ12" s="447"/>
      <c r="OSK12" s="447"/>
      <c r="OSL12" s="447"/>
      <c r="OSM12" s="447"/>
      <c r="OSN12" s="447"/>
      <c r="OSO12" s="447"/>
      <c r="OSP12" s="447"/>
      <c r="OSQ12" s="447"/>
      <c r="OSR12" s="447"/>
      <c r="OSS12" s="447"/>
      <c r="OST12" s="447"/>
      <c r="OSU12" s="447"/>
      <c r="OSV12" s="447"/>
      <c r="OSW12" s="447"/>
      <c r="OSX12" s="447"/>
      <c r="OSY12" s="447"/>
      <c r="OSZ12" s="447"/>
      <c r="OTA12" s="447"/>
      <c r="OTB12" s="447"/>
      <c r="OTC12" s="447"/>
      <c r="OTD12" s="447"/>
      <c r="OTE12" s="447"/>
      <c r="OTF12" s="447"/>
      <c r="OTG12" s="447"/>
      <c r="OTH12" s="447"/>
      <c r="OTI12" s="447"/>
      <c r="OTJ12" s="447"/>
      <c r="OTK12" s="447"/>
      <c r="OTL12" s="447"/>
      <c r="OTM12" s="447"/>
      <c r="OTN12" s="447"/>
      <c r="OTO12" s="447"/>
      <c r="OTP12" s="447"/>
      <c r="OTQ12" s="447"/>
      <c r="OTR12" s="447"/>
      <c r="OTS12" s="447"/>
      <c r="OTT12" s="447"/>
      <c r="OTU12" s="447"/>
      <c r="OTV12" s="447"/>
      <c r="OTW12" s="447"/>
      <c r="OTX12" s="447"/>
      <c r="OTY12" s="447"/>
      <c r="OTZ12" s="447"/>
      <c r="OUA12" s="447"/>
      <c r="OUB12" s="447"/>
      <c r="OUC12" s="447"/>
      <c r="OUD12" s="447"/>
      <c r="OUE12" s="447"/>
      <c r="OUF12" s="447"/>
      <c r="OUG12" s="447"/>
      <c r="OUH12" s="447"/>
      <c r="OUI12" s="447"/>
      <c r="OUJ12" s="447"/>
      <c r="OUK12" s="447"/>
      <c r="OUL12" s="447"/>
      <c r="OUM12" s="447"/>
      <c r="OUN12" s="447"/>
      <c r="OUO12" s="447"/>
      <c r="OUP12" s="447"/>
      <c r="OUQ12" s="447"/>
      <c r="OUR12" s="447"/>
      <c r="OUS12" s="447"/>
      <c r="OUT12" s="447"/>
      <c r="OUU12" s="447"/>
      <c r="OUV12" s="447"/>
      <c r="OUW12" s="447"/>
      <c r="OUX12" s="447"/>
      <c r="OUY12" s="447"/>
      <c r="OUZ12" s="447"/>
      <c r="OVA12" s="447"/>
      <c r="OVB12" s="447"/>
      <c r="OVC12" s="447"/>
      <c r="OVD12" s="447"/>
      <c r="OVE12" s="447"/>
      <c r="OVF12" s="447"/>
      <c r="OVG12" s="447"/>
      <c r="OVH12" s="447"/>
      <c r="OVI12" s="447"/>
      <c r="OVJ12" s="447"/>
      <c r="OVK12" s="447"/>
      <c r="OVL12" s="447"/>
      <c r="OVM12" s="447"/>
      <c r="OVN12" s="447"/>
      <c r="OVO12" s="447"/>
      <c r="OVP12" s="447"/>
      <c r="OVQ12" s="447"/>
      <c r="OVR12" s="447"/>
      <c r="OVS12" s="447"/>
      <c r="OVT12" s="447"/>
      <c r="OVU12" s="447"/>
      <c r="OVV12" s="447"/>
      <c r="OVW12" s="447"/>
      <c r="OVX12" s="447"/>
      <c r="OVY12" s="447"/>
      <c r="OVZ12" s="447"/>
      <c r="OWA12" s="447"/>
      <c r="OWB12" s="447"/>
      <c r="OWC12" s="447"/>
      <c r="OWD12" s="447"/>
      <c r="OWE12" s="447"/>
      <c r="OWF12" s="447"/>
      <c r="OWG12" s="447"/>
      <c r="OWH12" s="447"/>
      <c r="OWI12" s="447"/>
      <c r="OWJ12" s="447"/>
      <c r="OWK12" s="447"/>
      <c r="OWL12" s="447"/>
      <c r="OWM12" s="447"/>
      <c r="OWN12" s="447"/>
      <c r="OWO12" s="447"/>
      <c r="OWP12" s="447"/>
      <c r="OWQ12" s="447"/>
      <c r="OWR12" s="447"/>
      <c r="OWS12" s="447"/>
      <c r="OWT12" s="447"/>
      <c r="OWU12" s="447"/>
      <c r="OWV12" s="447"/>
      <c r="OWW12" s="447"/>
      <c r="OWX12" s="447"/>
      <c r="OWY12" s="447"/>
      <c r="OWZ12" s="447"/>
      <c r="OXA12" s="447"/>
      <c r="OXB12" s="447"/>
      <c r="OXC12" s="447"/>
      <c r="OXD12" s="447"/>
      <c r="OXE12" s="447"/>
      <c r="OXF12" s="447"/>
      <c r="OXG12" s="447"/>
      <c r="OXH12" s="447"/>
      <c r="OXI12" s="447"/>
      <c r="OXJ12" s="447"/>
      <c r="OXK12" s="447"/>
      <c r="OXL12" s="447"/>
      <c r="OXM12" s="447"/>
      <c r="OXN12" s="447"/>
      <c r="OXO12" s="447"/>
      <c r="OXP12" s="447"/>
      <c r="OXQ12" s="447"/>
      <c r="OXR12" s="447"/>
      <c r="OXS12" s="447"/>
      <c r="OXT12" s="447"/>
      <c r="OXU12" s="447"/>
      <c r="OXV12" s="447"/>
      <c r="OXW12" s="447"/>
      <c r="OXX12" s="447"/>
      <c r="OXY12" s="447"/>
      <c r="OXZ12" s="447"/>
      <c r="OYA12" s="447"/>
      <c r="OYB12" s="447"/>
      <c r="OYC12" s="447"/>
      <c r="OYD12" s="447"/>
      <c r="OYE12" s="447"/>
      <c r="OYF12" s="447"/>
      <c r="OYG12" s="447"/>
      <c r="OYH12" s="447"/>
      <c r="OYI12" s="447"/>
      <c r="OYJ12" s="447"/>
      <c r="OYK12" s="447"/>
      <c r="OYL12" s="447"/>
      <c r="OYM12" s="447"/>
      <c r="OYN12" s="447"/>
      <c r="OYO12" s="447"/>
      <c r="OYP12" s="447"/>
      <c r="OYQ12" s="447"/>
      <c r="OYR12" s="447"/>
      <c r="OYS12" s="447"/>
      <c r="OYT12" s="447"/>
      <c r="OYU12" s="447"/>
      <c r="OYV12" s="447"/>
      <c r="OYW12" s="447"/>
      <c r="OYX12" s="447"/>
      <c r="OYY12" s="447"/>
      <c r="OYZ12" s="447"/>
      <c r="OZA12" s="447"/>
      <c r="OZB12" s="447"/>
      <c r="OZC12" s="447"/>
      <c r="OZD12" s="447"/>
      <c r="OZE12" s="447"/>
      <c r="OZF12" s="447"/>
      <c r="OZG12" s="447"/>
      <c r="OZH12" s="447"/>
      <c r="OZI12" s="447"/>
      <c r="OZJ12" s="447"/>
      <c r="OZK12" s="447"/>
      <c r="OZL12" s="447"/>
      <c r="OZM12" s="447"/>
      <c r="OZN12" s="447"/>
      <c r="OZO12" s="447"/>
      <c r="OZP12" s="447"/>
      <c r="OZQ12" s="447"/>
      <c r="OZR12" s="447"/>
      <c r="OZS12" s="447"/>
      <c r="OZT12" s="447"/>
      <c r="OZU12" s="447"/>
      <c r="OZV12" s="447"/>
      <c r="OZW12" s="447"/>
      <c r="OZX12" s="447"/>
      <c r="OZY12" s="447"/>
      <c r="OZZ12" s="447"/>
      <c r="PAA12" s="447"/>
      <c r="PAB12" s="447"/>
      <c r="PAC12" s="447"/>
      <c r="PAD12" s="447"/>
      <c r="PAE12" s="447"/>
      <c r="PAF12" s="447"/>
      <c r="PAG12" s="447"/>
      <c r="PAH12" s="447"/>
      <c r="PAI12" s="447"/>
      <c r="PAJ12" s="447"/>
      <c r="PAK12" s="447"/>
      <c r="PAL12" s="447"/>
      <c r="PAM12" s="447"/>
      <c r="PAN12" s="447"/>
      <c r="PAO12" s="447"/>
      <c r="PAP12" s="447"/>
      <c r="PAQ12" s="447"/>
      <c r="PAR12" s="447"/>
      <c r="PAS12" s="447"/>
      <c r="PAT12" s="447"/>
      <c r="PAU12" s="447"/>
      <c r="PAV12" s="447"/>
      <c r="PAW12" s="447"/>
      <c r="PAX12" s="447"/>
      <c r="PAY12" s="447"/>
      <c r="PAZ12" s="447"/>
      <c r="PBA12" s="447"/>
      <c r="PBB12" s="447"/>
      <c r="PBC12" s="447"/>
      <c r="PBD12" s="447"/>
      <c r="PBE12" s="447"/>
      <c r="PBF12" s="447"/>
      <c r="PBG12" s="447"/>
      <c r="PBH12" s="447"/>
      <c r="PBI12" s="447"/>
      <c r="PBJ12" s="447"/>
      <c r="PBK12" s="447"/>
      <c r="PBL12" s="447"/>
      <c r="PBM12" s="447"/>
      <c r="PBN12" s="447"/>
      <c r="PBO12" s="447"/>
      <c r="PBP12" s="447"/>
      <c r="PBQ12" s="447"/>
      <c r="PBR12" s="447"/>
      <c r="PBS12" s="447"/>
      <c r="PBT12" s="447"/>
      <c r="PBU12" s="447"/>
      <c r="PBV12" s="447"/>
      <c r="PBW12" s="447"/>
      <c r="PBX12" s="447"/>
      <c r="PBY12" s="447"/>
      <c r="PBZ12" s="447"/>
      <c r="PCA12" s="447"/>
      <c r="PCB12" s="447"/>
      <c r="PCC12" s="447"/>
      <c r="PCD12" s="447"/>
      <c r="PCE12" s="447"/>
      <c r="PCF12" s="447"/>
      <c r="PCG12" s="447"/>
      <c r="PCH12" s="447"/>
      <c r="PCI12" s="447"/>
      <c r="PCJ12" s="447"/>
      <c r="PCK12" s="447"/>
      <c r="PCL12" s="447"/>
      <c r="PCM12" s="447"/>
      <c r="PCN12" s="447"/>
      <c r="PCO12" s="447"/>
      <c r="PCP12" s="447"/>
      <c r="PCQ12" s="447"/>
      <c r="PCR12" s="447"/>
      <c r="PCS12" s="447"/>
      <c r="PCT12" s="447"/>
      <c r="PCU12" s="447"/>
      <c r="PCV12" s="447"/>
      <c r="PCW12" s="447"/>
      <c r="PCX12" s="447"/>
      <c r="PCY12" s="447"/>
      <c r="PCZ12" s="447"/>
      <c r="PDA12" s="447"/>
      <c r="PDB12" s="447"/>
      <c r="PDC12" s="447"/>
      <c r="PDD12" s="447"/>
      <c r="PDE12" s="447"/>
      <c r="PDF12" s="447"/>
      <c r="PDG12" s="447"/>
      <c r="PDH12" s="447"/>
      <c r="PDI12" s="447"/>
      <c r="PDJ12" s="447"/>
      <c r="PDK12" s="447"/>
      <c r="PDL12" s="447"/>
      <c r="PDM12" s="447"/>
      <c r="PDN12" s="447"/>
      <c r="PDO12" s="447"/>
      <c r="PDP12" s="447"/>
      <c r="PDQ12" s="447"/>
      <c r="PDR12" s="447"/>
      <c r="PDS12" s="447"/>
      <c r="PDT12" s="447"/>
      <c r="PDU12" s="447"/>
      <c r="PDV12" s="447"/>
      <c r="PDW12" s="447"/>
      <c r="PDX12" s="447"/>
      <c r="PDY12" s="447"/>
      <c r="PDZ12" s="447"/>
      <c r="PEA12" s="447"/>
      <c r="PEB12" s="447"/>
      <c r="PEC12" s="447"/>
      <c r="PED12" s="447"/>
      <c r="PEE12" s="447"/>
      <c r="PEF12" s="447"/>
      <c r="PEG12" s="447"/>
      <c r="PEH12" s="447"/>
      <c r="PEI12" s="447"/>
      <c r="PEJ12" s="447"/>
      <c r="PEK12" s="447"/>
      <c r="PEL12" s="447"/>
      <c r="PEM12" s="447"/>
      <c r="PEN12" s="447"/>
      <c r="PEO12" s="447"/>
      <c r="PEP12" s="447"/>
      <c r="PEQ12" s="447"/>
      <c r="PER12" s="447"/>
      <c r="PES12" s="447"/>
      <c r="PET12" s="447"/>
      <c r="PEU12" s="447"/>
      <c r="PEV12" s="447"/>
      <c r="PEW12" s="447"/>
      <c r="PEX12" s="447"/>
      <c r="PEY12" s="447"/>
      <c r="PEZ12" s="447"/>
      <c r="PFA12" s="447"/>
      <c r="PFB12" s="447"/>
      <c r="PFC12" s="447"/>
      <c r="PFD12" s="447"/>
      <c r="PFE12" s="447"/>
      <c r="PFF12" s="447"/>
      <c r="PFG12" s="447"/>
      <c r="PFH12" s="447"/>
      <c r="PFI12" s="447"/>
      <c r="PFJ12" s="447"/>
      <c r="PFK12" s="447"/>
      <c r="PFL12" s="447"/>
      <c r="PFM12" s="447"/>
      <c r="PFN12" s="447"/>
      <c r="PFO12" s="447"/>
      <c r="PFP12" s="447"/>
      <c r="PFQ12" s="447"/>
      <c r="PFR12" s="447"/>
      <c r="PFS12" s="447"/>
      <c r="PFT12" s="447"/>
      <c r="PFU12" s="447"/>
      <c r="PFV12" s="447"/>
      <c r="PFW12" s="447"/>
      <c r="PFX12" s="447"/>
      <c r="PFY12" s="447"/>
      <c r="PFZ12" s="447"/>
      <c r="PGA12" s="447"/>
      <c r="PGB12" s="447"/>
      <c r="PGC12" s="447"/>
      <c r="PGD12" s="447"/>
      <c r="PGE12" s="447"/>
      <c r="PGF12" s="447"/>
      <c r="PGG12" s="447"/>
      <c r="PGH12" s="447"/>
      <c r="PGI12" s="447"/>
      <c r="PGJ12" s="447"/>
      <c r="PGK12" s="447"/>
      <c r="PGL12" s="447"/>
      <c r="PGM12" s="447"/>
      <c r="PGN12" s="447"/>
      <c r="PGO12" s="447"/>
      <c r="PGP12" s="447"/>
      <c r="PGQ12" s="447"/>
      <c r="PGR12" s="447"/>
      <c r="PGS12" s="447"/>
      <c r="PGT12" s="447"/>
      <c r="PGU12" s="447"/>
      <c r="PGV12" s="447"/>
      <c r="PGW12" s="447"/>
      <c r="PGX12" s="447"/>
      <c r="PGY12" s="447"/>
      <c r="PGZ12" s="447"/>
      <c r="PHA12" s="447"/>
      <c r="PHB12" s="447"/>
      <c r="PHC12" s="447"/>
      <c r="PHD12" s="447"/>
      <c r="PHE12" s="447"/>
      <c r="PHF12" s="447"/>
      <c r="PHG12" s="447"/>
      <c r="PHH12" s="447"/>
      <c r="PHI12" s="447"/>
      <c r="PHJ12" s="447"/>
      <c r="PHK12" s="447"/>
      <c r="PHL12" s="447"/>
      <c r="PHM12" s="447"/>
      <c r="PHN12" s="447"/>
      <c r="PHO12" s="447"/>
      <c r="PHP12" s="447"/>
      <c r="PHQ12" s="447"/>
      <c r="PHR12" s="447"/>
      <c r="PHS12" s="447"/>
      <c r="PHT12" s="447"/>
      <c r="PHU12" s="447"/>
      <c r="PHV12" s="447"/>
      <c r="PHW12" s="447"/>
      <c r="PHX12" s="447"/>
      <c r="PHY12" s="447"/>
      <c r="PHZ12" s="447"/>
      <c r="PIA12" s="447"/>
      <c r="PIB12" s="447"/>
      <c r="PIC12" s="447"/>
      <c r="PID12" s="447"/>
      <c r="PIE12" s="447"/>
      <c r="PIF12" s="447"/>
      <c r="PIG12" s="447"/>
      <c r="PIH12" s="447"/>
      <c r="PII12" s="447"/>
      <c r="PIJ12" s="447"/>
      <c r="PIK12" s="447"/>
      <c r="PIL12" s="447"/>
      <c r="PIM12" s="447"/>
      <c r="PIN12" s="447"/>
      <c r="PIO12" s="447"/>
      <c r="PIP12" s="447"/>
      <c r="PIQ12" s="447"/>
      <c r="PIR12" s="447"/>
      <c r="PIS12" s="447"/>
      <c r="PIT12" s="447"/>
      <c r="PIU12" s="447"/>
      <c r="PIV12" s="447"/>
      <c r="PIW12" s="447"/>
      <c r="PIX12" s="447"/>
      <c r="PIY12" s="447"/>
      <c r="PIZ12" s="447"/>
      <c r="PJA12" s="447"/>
      <c r="PJB12" s="447"/>
      <c r="PJC12" s="447"/>
      <c r="PJD12" s="447"/>
      <c r="PJE12" s="447"/>
      <c r="PJF12" s="447"/>
      <c r="PJG12" s="447"/>
      <c r="PJH12" s="447"/>
      <c r="PJI12" s="447"/>
      <c r="PJJ12" s="447"/>
      <c r="PJK12" s="447"/>
      <c r="PJL12" s="447"/>
      <c r="PJM12" s="447"/>
      <c r="PJN12" s="447"/>
      <c r="PJO12" s="447"/>
      <c r="PJP12" s="447"/>
      <c r="PJQ12" s="447"/>
      <c r="PJR12" s="447"/>
      <c r="PJS12" s="447"/>
      <c r="PJT12" s="447"/>
      <c r="PJU12" s="447"/>
      <c r="PJV12" s="447"/>
      <c r="PJW12" s="447"/>
      <c r="PJX12" s="447"/>
      <c r="PJY12" s="447"/>
      <c r="PJZ12" s="447"/>
      <c r="PKA12" s="447"/>
      <c r="PKB12" s="447"/>
      <c r="PKC12" s="447"/>
      <c r="PKD12" s="447"/>
      <c r="PKE12" s="447"/>
      <c r="PKF12" s="447"/>
      <c r="PKG12" s="447"/>
      <c r="PKH12" s="447"/>
      <c r="PKI12" s="447"/>
      <c r="PKJ12" s="447"/>
      <c r="PKK12" s="447"/>
      <c r="PKL12" s="447"/>
      <c r="PKM12" s="447"/>
      <c r="PKN12" s="447"/>
      <c r="PKO12" s="447"/>
      <c r="PKP12" s="447"/>
      <c r="PKQ12" s="447"/>
      <c r="PKR12" s="447"/>
      <c r="PKS12" s="447"/>
      <c r="PKT12" s="447"/>
      <c r="PKU12" s="447"/>
      <c r="PKV12" s="447"/>
      <c r="PKW12" s="447"/>
      <c r="PKX12" s="447"/>
      <c r="PKY12" s="447"/>
      <c r="PKZ12" s="447"/>
      <c r="PLA12" s="447"/>
      <c r="PLB12" s="447"/>
      <c r="PLC12" s="447"/>
      <c r="PLD12" s="447"/>
      <c r="PLE12" s="447"/>
      <c r="PLF12" s="447"/>
      <c r="PLG12" s="447"/>
      <c r="PLH12" s="447"/>
      <c r="PLI12" s="447"/>
      <c r="PLJ12" s="447"/>
      <c r="PLK12" s="447"/>
      <c r="PLL12" s="447"/>
      <c r="PLM12" s="447"/>
      <c r="PLN12" s="447"/>
      <c r="PLO12" s="447"/>
      <c r="PLP12" s="447"/>
      <c r="PLQ12" s="447"/>
      <c r="PLR12" s="447"/>
      <c r="PLS12" s="447"/>
      <c r="PLT12" s="447"/>
      <c r="PLU12" s="447"/>
      <c r="PLV12" s="447"/>
      <c r="PLW12" s="447"/>
      <c r="PLX12" s="447"/>
      <c r="PLY12" s="447"/>
      <c r="PLZ12" s="447"/>
      <c r="PMA12" s="447"/>
      <c r="PMB12" s="447"/>
      <c r="PMC12" s="447"/>
      <c r="PMD12" s="447"/>
      <c r="PME12" s="447"/>
      <c r="PMF12" s="447"/>
      <c r="PMG12" s="447"/>
      <c r="PMH12" s="447"/>
      <c r="PMI12" s="447"/>
      <c r="PMJ12" s="447"/>
      <c r="PMK12" s="447"/>
      <c r="PML12" s="447"/>
      <c r="PMM12" s="447"/>
      <c r="PMN12" s="447"/>
      <c r="PMO12" s="447"/>
      <c r="PMP12" s="447"/>
      <c r="PMQ12" s="447"/>
      <c r="PMR12" s="447"/>
      <c r="PMS12" s="447"/>
      <c r="PMT12" s="447"/>
      <c r="PMU12" s="447"/>
      <c r="PMV12" s="447"/>
      <c r="PMW12" s="447"/>
      <c r="PMX12" s="447"/>
      <c r="PMY12" s="447"/>
      <c r="PMZ12" s="447"/>
      <c r="PNA12" s="447"/>
      <c r="PNB12" s="447"/>
      <c r="PNC12" s="447"/>
      <c r="PND12" s="447"/>
      <c r="PNE12" s="447"/>
      <c r="PNF12" s="447"/>
      <c r="PNG12" s="447"/>
      <c r="PNH12" s="447"/>
      <c r="PNI12" s="447"/>
      <c r="PNJ12" s="447"/>
      <c r="PNK12" s="447"/>
      <c r="PNL12" s="447"/>
      <c r="PNM12" s="447"/>
      <c r="PNN12" s="447"/>
      <c r="PNO12" s="447"/>
      <c r="PNP12" s="447"/>
      <c r="PNQ12" s="447"/>
      <c r="PNR12" s="447"/>
      <c r="PNS12" s="447"/>
      <c r="PNT12" s="447"/>
      <c r="PNU12" s="447"/>
      <c r="PNV12" s="447"/>
      <c r="PNW12" s="447"/>
      <c r="PNX12" s="447"/>
      <c r="PNY12" s="447"/>
      <c r="PNZ12" s="447"/>
      <c r="POA12" s="447"/>
      <c r="POB12" s="447"/>
      <c r="POC12" s="447"/>
      <c r="POD12" s="447"/>
      <c r="POE12" s="447"/>
      <c r="POF12" s="447"/>
      <c r="POG12" s="447"/>
      <c r="POH12" s="447"/>
      <c r="POI12" s="447"/>
      <c r="POJ12" s="447"/>
      <c r="POK12" s="447"/>
      <c r="POL12" s="447"/>
      <c r="POM12" s="447"/>
      <c r="PON12" s="447"/>
      <c r="POO12" s="447"/>
      <c r="POP12" s="447"/>
      <c r="POQ12" s="447"/>
      <c r="POR12" s="447"/>
      <c r="POS12" s="447"/>
      <c r="POT12" s="447"/>
      <c r="POU12" s="447"/>
      <c r="POV12" s="447"/>
      <c r="POW12" s="447"/>
      <c r="POX12" s="447"/>
      <c r="POY12" s="447"/>
      <c r="POZ12" s="447"/>
      <c r="PPA12" s="447"/>
      <c r="PPB12" s="447"/>
      <c r="PPC12" s="447"/>
      <c r="PPD12" s="447"/>
      <c r="PPE12" s="447"/>
      <c r="PPF12" s="447"/>
      <c r="PPG12" s="447"/>
      <c r="PPH12" s="447"/>
      <c r="PPI12" s="447"/>
      <c r="PPJ12" s="447"/>
      <c r="PPK12" s="447"/>
      <c r="PPL12" s="447"/>
      <c r="PPM12" s="447"/>
      <c r="PPN12" s="447"/>
      <c r="PPO12" s="447"/>
      <c r="PPP12" s="447"/>
      <c r="PPQ12" s="447"/>
      <c r="PPR12" s="447"/>
      <c r="PPS12" s="447"/>
      <c r="PPT12" s="447"/>
      <c r="PPU12" s="447"/>
      <c r="PPV12" s="447"/>
      <c r="PPW12" s="447"/>
      <c r="PPX12" s="447"/>
      <c r="PPY12" s="447"/>
      <c r="PPZ12" s="447"/>
      <c r="PQA12" s="447"/>
      <c r="PQB12" s="447"/>
      <c r="PQC12" s="447"/>
      <c r="PQD12" s="447"/>
      <c r="PQE12" s="447"/>
      <c r="PQF12" s="447"/>
      <c r="PQG12" s="447"/>
      <c r="PQH12" s="447"/>
      <c r="PQI12" s="447"/>
      <c r="PQJ12" s="447"/>
      <c r="PQK12" s="447"/>
      <c r="PQL12" s="447"/>
      <c r="PQM12" s="447"/>
      <c r="PQN12" s="447"/>
      <c r="PQO12" s="447"/>
      <c r="PQP12" s="447"/>
      <c r="PQQ12" s="447"/>
      <c r="PQR12" s="447"/>
      <c r="PQS12" s="447"/>
      <c r="PQT12" s="447"/>
      <c r="PQU12" s="447"/>
      <c r="PQV12" s="447"/>
      <c r="PQW12" s="447"/>
      <c r="PQX12" s="447"/>
      <c r="PQY12" s="447"/>
      <c r="PQZ12" s="447"/>
      <c r="PRA12" s="447"/>
      <c r="PRB12" s="447"/>
      <c r="PRC12" s="447"/>
      <c r="PRD12" s="447"/>
      <c r="PRE12" s="447"/>
      <c r="PRF12" s="447"/>
      <c r="PRG12" s="447"/>
      <c r="PRH12" s="447"/>
      <c r="PRI12" s="447"/>
      <c r="PRJ12" s="447"/>
      <c r="PRK12" s="447"/>
      <c r="PRL12" s="447"/>
      <c r="PRM12" s="447"/>
      <c r="PRN12" s="447"/>
      <c r="PRO12" s="447"/>
      <c r="PRP12" s="447"/>
      <c r="PRQ12" s="447"/>
      <c r="PRR12" s="447"/>
      <c r="PRS12" s="447"/>
      <c r="PRT12" s="447"/>
      <c r="PRU12" s="447"/>
      <c r="PRV12" s="447"/>
      <c r="PRW12" s="447"/>
      <c r="PRX12" s="447"/>
      <c r="PRY12" s="447"/>
      <c r="PRZ12" s="447"/>
      <c r="PSA12" s="447"/>
      <c r="PSB12" s="447"/>
      <c r="PSC12" s="447"/>
      <c r="PSD12" s="447"/>
      <c r="PSE12" s="447"/>
      <c r="PSF12" s="447"/>
      <c r="PSG12" s="447"/>
      <c r="PSH12" s="447"/>
      <c r="PSI12" s="447"/>
      <c r="PSJ12" s="447"/>
      <c r="PSK12" s="447"/>
      <c r="PSL12" s="447"/>
      <c r="PSM12" s="447"/>
      <c r="PSN12" s="447"/>
      <c r="PSO12" s="447"/>
      <c r="PSP12" s="447"/>
      <c r="PSQ12" s="447"/>
      <c r="PSR12" s="447"/>
      <c r="PSS12" s="447"/>
      <c r="PST12" s="447"/>
      <c r="PSU12" s="447"/>
      <c r="PSV12" s="447"/>
      <c r="PSW12" s="447"/>
      <c r="PSX12" s="447"/>
      <c r="PSY12" s="447"/>
      <c r="PSZ12" s="447"/>
      <c r="PTA12" s="447"/>
      <c r="PTB12" s="447"/>
      <c r="PTC12" s="447"/>
      <c r="PTD12" s="447"/>
      <c r="PTE12" s="447"/>
      <c r="PTF12" s="447"/>
      <c r="PTG12" s="447"/>
      <c r="PTH12" s="447"/>
      <c r="PTI12" s="447"/>
      <c r="PTJ12" s="447"/>
      <c r="PTK12" s="447"/>
      <c r="PTL12" s="447"/>
      <c r="PTM12" s="447"/>
      <c r="PTN12" s="447"/>
      <c r="PTO12" s="447"/>
      <c r="PTP12" s="447"/>
      <c r="PTQ12" s="447"/>
      <c r="PTR12" s="447"/>
      <c r="PTS12" s="447"/>
      <c r="PTT12" s="447"/>
      <c r="PTU12" s="447"/>
      <c r="PTV12" s="447"/>
      <c r="PTW12" s="447"/>
      <c r="PTX12" s="447"/>
      <c r="PTY12" s="447"/>
      <c r="PTZ12" s="447"/>
      <c r="PUA12" s="447"/>
      <c r="PUB12" s="447"/>
      <c r="PUC12" s="447"/>
      <c r="PUD12" s="447"/>
      <c r="PUE12" s="447"/>
      <c r="PUF12" s="447"/>
      <c r="PUG12" s="447"/>
      <c r="PUH12" s="447"/>
      <c r="PUI12" s="447"/>
      <c r="PUJ12" s="447"/>
      <c r="PUK12" s="447"/>
      <c r="PUL12" s="447"/>
      <c r="PUM12" s="447"/>
      <c r="PUN12" s="447"/>
      <c r="PUO12" s="447"/>
      <c r="PUP12" s="447"/>
      <c r="PUQ12" s="447"/>
      <c r="PUR12" s="447"/>
      <c r="PUS12" s="447"/>
      <c r="PUT12" s="447"/>
      <c r="PUU12" s="447"/>
      <c r="PUV12" s="447"/>
      <c r="PUW12" s="447"/>
      <c r="PUX12" s="447"/>
      <c r="PUY12" s="447"/>
      <c r="PUZ12" s="447"/>
      <c r="PVA12" s="447"/>
      <c r="PVB12" s="447"/>
      <c r="PVC12" s="447"/>
      <c r="PVD12" s="447"/>
      <c r="PVE12" s="447"/>
      <c r="PVF12" s="447"/>
      <c r="PVG12" s="447"/>
      <c r="PVH12" s="447"/>
      <c r="PVI12" s="447"/>
      <c r="PVJ12" s="447"/>
      <c r="PVK12" s="447"/>
      <c r="PVL12" s="447"/>
      <c r="PVM12" s="447"/>
      <c r="PVN12" s="447"/>
      <c r="PVO12" s="447"/>
      <c r="PVP12" s="447"/>
      <c r="PVQ12" s="447"/>
      <c r="PVR12" s="447"/>
      <c r="PVS12" s="447"/>
      <c r="PVT12" s="447"/>
      <c r="PVU12" s="447"/>
      <c r="PVV12" s="447"/>
      <c r="PVW12" s="447"/>
      <c r="PVX12" s="447"/>
      <c r="PVY12" s="447"/>
      <c r="PVZ12" s="447"/>
      <c r="PWA12" s="447"/>
      <c r="PWB12" s="447"/>
      <c r="PWC12" s="447"/>
      <c r="PWD12" s="447"/>
      <c r="PWE12" s="447"/>
      <c r="PWF12" s="447"/>
      <c r="PWG12" s="447"/>
      <c r="PWH12" s="447"/>
      <c r="PWI12" s="447"/>
      <c r="PWJ12" s="447"/>
      <c r="PWK12" s="447"/>
      <c r="PWL12" s="447"/>
      <c r="PWM12" s="447"/>
      <c r="PWN12" s="447"/>
      <c r="PWO12" s="447"/>
      <c r="PWP12" s="447"/>
      <c r="PWQ12" s="447"/>
      <c r="PWR12" s="447"/>
      <c r="PWS12" s="447"/>
      <c r="PWT12" s="447"/>
      <c r="PWU12" s="447"/>
      <c r="PWV12" s="447"/>
      <c r="PWW12" s="447"/>
      <c r="PWX12" s="447"/>
      <c r="PWY12" s="447"/>
      <c r="PWZ12" s="447"/>
      <c r="PXA12" s="447"/>
      <c r="PXB12" s="447"/>
      <c r="PXC12" s="447"/>
      <c r="PXD12" s="447"/>
      <c r="PXE12" s="447"/>
      <c r="PXF12" s="447"/>
      <c r="PXG12" s="447"/>
      <c r="PXH12" s="447"/>
      <c r="PXI12" s="447"/>
      <c r="PXJ12" s="447"/>
      <c r="PXK12" s="447"/>
      <c r="PXL12" s="447"/>
      <c r="PXM12" s="447"/>
      <c r="PXN12" s="447"/>
      <c r="PXO12" s="447"/>
      <c r="PXP12" s="447"/>
      <c r="PXQ12" s="447"/>
      <c r="PXR12" s="447"/>
      <c r="PXS12" s="447"/>
      <c r="PXT12" s="447"/>
      <c r="PXU12" s="447"/>
      <c r="PXV12" s="447"/>
      <c r="PXW12" s="447"/>
      <c r="PXX12" s="447"/>
      <c r="PXY12" s="447"/>
      <c r="PXZ12" s="447"/>
      <c r="PYA12" s="447"/>
      <c r="PYB12" s="447"/>
      <c r="PYC12" s="447"/>
      <c r="PYD12" s="447"/>
      <c r="PYE12" s="447"/>
      <c r="PYF12" s="447"/>
      <c r="PYG12" s="447"/>
      <c r="PYH12" s="447"/>
      <c r="PYI12" s="447"/>
      <c r="PYJ12" s="447"/>
      <c r="PYK12" s="447"/>
      <c r="PYL12" s="447"/>
      <c r="PYM12" s="447"/>
      <c r="PYN12" s="447"/>
      <c r="PYO12" s="447"/>
      <c r="PYP12" s="447"/>
      <c r="PYQ12" s="447"/>
      <c r="PYR12" s="447"/>
      <c r="PYS12" s="447"/>
      <c r="PYT12" s="447"/>
      <c r="PYU12" s="447"/>
      <c r="PYV12" s="447"/>
      <c r="PYW12" s="447"/>
      <c r="PYX12" s="447"/>
      <c r="PYY12" s="447"/>
      <c r="PYZ12" s="447"/>
      <c r="PZA12" s="447"/>
      <c r="PZB12" s="447"/>
      <c r="PZC12" s="447"/>
      <c r="PZD12" s="447"/>
      <c r="PZE12" s="447"/>
      <c r="PZF12" s="447"/>
      <c r="PZG12" s="447"/>
      <c r="PZH12" s="447"/>
      <c r="PZI12" s="447"/>
      <c r="PZJ12" s="447"/>
      <c r="PZK12" s="447"/>
      <c r="PZL12" s="447"/>
      <c r="PZM12" s="447"/>
      <c r="PZN12" s="447"/>
      <c r="PZO12" s="447"/>
      <c r="PZP12" s="447"/>
      <c r="PZQ12" s="447"/>
      <c r="PZR12" s="447"/>
      <c r="PZS12" s="447"/>
      <c r="PZT12" s="447"/>
      <c r="PZU12" s="447"/>
      <c r="PZV12" s="447"/>
      <c r="PZW12" s="447"/>
      <c r="PZX12" s="447"/>
      <c r="PZY12" s="447"/>
      <c r="PZZ12" s="447"/>
      <c r="QAA12" s="447"/>
      <c r="QAB12" s="447"/>
      <c r="QAC12" s="447"/>
      <c r="QAD12" s="447"/>
      <c r="QAE12" s="447"/>
      <c r="QAF12" s="447"/>
      <c r="QAG12" s="447"/>
      <c r="QAH12" s="447"/>
      <c r="QAI12" s="447"/>
      <c r="QAJ12" s="447"/>
      <c r="QAK12" s="447"/>
      <c r="QAL12" s="447"/>
      <c r="QAM12" s="447"/>
      <c r="QAN12" s="447"/>
      <c r="QAO12" s="447"/>
      <c r="QAP12" s="447"/>
      <c r="QAQ12" s="447"/>
      <c r="QAR12" s="447"/>
      <c r="QAS12" s="447"/>
      <c r="QAT12" s="447"/>
      <c r="QAU12" s="447"/>
      <c r="QAV12" s="447"/>
      <c r="QAW12" s="447"/>
      <c r="QAX12" s="447"/>
      <c r="QAY12" s="447"/>
      <c r="QAZ12" s="447"/>
      <c r="QBA12" s="447"/>
      <c r="QBB12" s="447"/>
      <c r="QBC12" s="447"/>
      <c r="QBD12" s="447"/>
      <c r="QBE12" s="447"/>
      <c r="QBF12" s="447"/>
      <c r="QBG12" s="447"/>
      <c r="QBH12" s="447"/>
      <c r="QBI12" s="447"/>
      <c r="QBJ12" s="447"/>
      <c r="QBK12" s="447"/>
      <c r="QBL12" s="447"/>
      <c r="QBM12" s="447"/>
      <c r="QBN12" s="447"/>
      <c r="QBO12" s="447"/>
      <c r="QBP12" s="447"/>
      <c r="QBQ12" s="447"/>
      <c r="QBR12" s="447"/>
      <c r="QBS12" s="447"/>
      <c r="QBT12" s="447"/>
      <c r="QBU12" s="447"/>
      <c r="QBV12" s="447"/>
      <c r="QBW12" s="447"/>
      <c r="QBX12" s="447"/>
      <c r="QBY12" s="447"/>
      <c r="QBZ12" s="447"/>
      <c r="QCA12" s="447"/>
      <c r="QCB12" s="447"/>
      <c r="QCC12" s="447"/>
      <c r="QCD12" s="447"/>
      <c r="QCE12" s="447"/>
      <c r="QCF12" s="447"/>
      <c r="QCG12" s="447"/>
      <c r="QCH12" s="447"/>
      <c r="QCI12" s="447"/>
      <c r="QCJ12" s="447"/>
      <c r="QCK12" s="447"/>
      <c r="QCL12" s="447"/>
      <c r="QCM12" s="447"/>
      <c r="QCN12" s="447"/>
      <c r="QCO12" s="447"/>
      <c r="QCP12" s="447"/>
      <c r="QCQ12" s="447"/>
      <c r="QCR12" s="447"/>
      <c r="QCS12" s="447"/>
      <c r="QCT12" s="447"/>
      <c r="QCU12" s="447"/>
      <c r="QCV12" s="447"/>
      <c r="QCW12" s="447"/>
      <c r="QCX12" s="447"/>
      <c r="QCY12" s="447"/>
      <c r="QCZ12" s="447"/>
      <c r="QDA12" s="447"/>
      <c r="QDB12" s="447"/>
      <c r="QDC12" s="447"/>
      <c r="QDD12" s="447"/>
      <c r="QDE12" s="447"/>
      <c r="QDF12" s="447"/>
      <c r="QDG12" s="447"/>
      <c r="QDH12" s="447"/>
      <c r="QDI12" s="447"/>
      <c r="QDJ12" s="447"/>
      <c r="QDK12" s="447"/>
      <c r="QDL12" s="447"/>
      <c r="QDM12" s="447"/>
      <c r="QDN12" s="447"/>
      <c r="QDO12" s="447"/>
      <c r="QDP12" s="447"/>
      <c r="QDQ12" s="447"/>
      <c r="QDR12" s="447"/>
      <c r="QDS12" s="447"/>
      <c r="QDT12" s="447"/>
      <c r="QDU12" s="447"/>
      <c r="QDV12" s="447"/>
      <c r="QDW12" s="447"/>
      <c r="QDX12" s="447"/>
      <c r="QDY12" s="447"/>
      <c r="QDZ12" s="447"/>
      <c r="QEA12" s="447"/>
      <c r="QEB12" s="447"/>
      <c r="QEC12" s="447"/>
      <c r="QED12" s="447"/>
      <c r="QEE12" s="447"/>
      <c r="QEF12" s="447"/>
      <c r="QEG12" s="447"/>
      <c r="QEH12" s="447"/>
      <c r="QEI12" s="447"/>
      <c r="QEJ12" s="447"/>
      <c r="QEK12" s="447"/>
      <c r="QEL12" s="447"/>
      <c r="QEM12" s="447"/>
      <c r="QEN12" s="447"/>
      <c r="QEO12" s="447"/>
      <c r="QEP12" s="447"/>
      <c r="QEQ12" s="447"/>
      <c r="QER12" s="447"/>
      <c r="QES12" s="447"/>
      <c r="QET12" s="447"/>
      <c r="QEU12" s="447"/>
      <c r="QEV12" s="447"/>
      <c r="QEW12" s="447"/>
      <c r="QEX12" s="447"/>
      <c r="QEY12" s="447"/>
      <c r="QEZ12" s="447"/>
      <c r="QFA12" s="447"/>
      <c r="QFB12" s="447"/>
      <c r="QFC12" s="447"/>
      <c r="QFD12" s="447"/>
      <c r="QFE12" s="447"/>
      <c r="QFF12" s="447"/>
      <c r="QFG12" s="447"/>
      <c r="QFH12" s="447"/>
      <c r="QFI12" s="447"/>
      <c r="QFJ12" s="447"/>
      <c r="QFK12" s="447"/>
      <c r="QFL12" s="447"/>
      <c r="QFM12" s="447"/>
      <c r="QFN12" s="447"/>
      <c r="QFO12" s="447"/>
      <c r="QFP12" s="447"/>
      <c r="QFQ12" s="447"/>
      <c r="QFR12" s="447"/>
      <c r="QFS12" s="447"/>
      <c r="QFT12" s="447"/>
      <c r="QFU12" s="447"/>
      <c r="QFV12" s="447"/>
      <c r="QFW12" s="447"/>
      <c r="QFX12" s="447"/>
      <c r="QFY12" s="447"/>
      <c r="QFZ12" s="447"/>
      <c r="QGA12" s="447"/>
      <c r="QGB12" s="447"/>
      <c r="QGC12" s="447"/>
      <c r="QGD12" s="447"/>
      <c r="QGE12" s="447"/>
      <c r="QGF12" s="447"/>
      <c r="QGG12" s="447"/>
      <c r="QGH12" s="447"/>
      <c r="QGI12" s="447"/>
      <c r="QGJ12" s="447"/>
      <c r="QGK12" s="447"/>
      <c r="QGL12" s="447"/>
      <c r="QGM12" s="447"/>
      <c r="QGN12" s="447"/>
      <c r="QGO12" s="447"/>
      <c r="QGP12" s="447"/>
      <c r="QGQ12" s="447"/>
      <c r="QGR12" s="447"/>
      <c r="QGS12" s="447"/>
      <c r="QGT12" s="447"/>
      <c r="QGU12" s="447"/>
      <c r="QGV12" s="447"/>
      <c r="QGW12" s="447"/>
      <c r="QGX12" s="447"/>
      <c r="QGY12" s="447"/>
      <c r="QGZ12" s="447"/>
      <c r="QHA12" s="447"/>
      <c r="QHB12" s="447"/>
      <c r="QHC12" s="447"/>
      <c r="QHD12" s="447"/>
      <c r="QHE12" s="447"/>
      <c r="QHF12" s="447"/>
      <c r="QHG12" s="447"/>
      <c r="QHH12" s="447"/>
      <c r="QHI12" s="447"/>
      <c r="QHJ12" s="447"/>
      <c r="QHK12" s="447"/>
      <c r="QHL12" s="447"/>
      <c r="QHM12" s="447"/>
      <c r="QHN12" s="447"/>
      <c r="QHO12" s="447"/>
      <c r="QHP12" s="447"/>
      <c r="QHQ12" s="447"/>
      <c r="QHR12" s="447"/>
      <c r="QHS12" s="447"/>
      <c r="QHT12" s="447"/>
      <c r="QHU12" s="447"/>
      <c r="QHV12" s="447"/>
      <c r="QHW12" s="447"/>
      <c r="QHX12" s="447"/>
      <c r="QHY12" s="447"/>
      <c r="QHZ12" s="447"/>
      <c r="QIA12" s="447"/>
      <c r="QIB12" s="447"/>
      <c r="QIC12" s="447"/>
      <c r="QID12" s="447"/>
      <c r="QIE12" s="447"/>
      <c r="QIF12" s="447"/>
      <c r="QIG12" s="447"/>
      <c r="QIH12" s="447"/>
      <c r="QII12" s="447"/>
      <c r="QIJ12" s="447"/>
      <c r="QIK12" s="447"/>
      <c r="QIL12" s="447"/>
      <c r="QIM12" s="447"/>
      <c r="QIN12" s="447"/>
      <c r="QIO12" s="447"/>
      <c r="QIP12" s="447"/>
      <c r="QIQ12" s="447"/>
      <c r="QIR12" s="447"/>
      <c r="QIS12" s="447"/>
      <c r="QIT12" s="447"/>
      <c r="QIU12" s="447"/>
      <c r="QIV12" s="447"/>
      <c r="QIW12" s="447"/>
      <c r="QIX12" s="447"/>
      <c r="QIY12" s="447"/>
      <c r="QIZ12" s="447"/>
      <c r="QJA12" s="447"/>
      <c r="QJB12" s="447"/>
      <c r="QJC12" s="447"/>
      <c r="QJD12" s="447"/>
      <c r="QJE12" s="447"/>
      <c r="QJF12" s="447"/>
      <c r="QJG12" s="447"/>
      <c r="QJH12" s="447"/>
      <c r="QJI12" s="447"/>
      <c r="QJJ12" s="447"/>
      <c r="QJK12" s="447"/>
      <c r="QJL12" s="447"/>
      <c r="QJM12" s="447"/>
      <c r="QJN12" s="447"/>
      <c r="QJO12" s="447"/>
      <c r="QJP12" s="447"/>
      <c r="QJQ12" s="447"/>
      <c r="QJR12" s="447"/>
      <c r="QJS12" s="447"/>
      <c r="QJT12" s="447"/>
      <c r="QJU12" s="447"/>
      <c r="QJV12" s="447"/>
      <c r="QJW12" s="447"/>
      <c r="QJX12" s="447"/>
      <c r="QJY12" s="447"/>
      <c r="QJZ12" s="447"/>
      <c r="QKA12" s="447"/>
      <c r="QKB12" s="447"/>
      <c r="QKC12" s="447"/>
      <c r="QKD12" s="447"/>
      <c r="QKE12" s="447"/>
      <c r="QKF12" s="447"/>
      <c r="QKG12" s="447"/>
      <c r="QKH12" s="447"/>
      <c r="QKI12" s="447"/>
      <c r="QKJ12" s="447"/>
      <c r="QKK12" s="447"/>
      <c r="QKL12" s="447"/>
      <c r="QKM12" s="447"/>
      <c r="QKN12" s="447"/>
      <c r="QKO12" s="447"/>
      <c r="QKP12" s="447"/>
      <c r="QKQ12" s="447"/>
      <c r="QKR12" s="447"/>
      <c r="QKS12" s="447"/>
      <c r="QKT12" s="447"/>
      <c r="QKU12" s="447"/>
      <c r="QKV12" s="447"/>
      <c r="QKW12" s="447"/>
      <c r="QKX12" s="447"/>
      <c r="QKY12" s="447"/>
      <c r="QKZ12" s="447"/>
      <c r="QLA12" s="447"/>
      <c r="QLB12" s="447"/>
      <c r="QLC12" s="447"/>
      <c r="QLD12" s="447"/>
      <c r="QLE12" s="447"/>
      <c r="QLF12" s="447"/>
      <c r="QLG12" s="447"/>
      <c r="QLH12" s="447"/>
      <c r="QLI12" s="447"/>
      <c r="QLJ12" s="447"/>
      <c r="QLK12" s="447"/>
      <c r="QLL12" s="447"/>
      <c r="QLM12" s="447"/>
      <c r="QLN12" s="447"/>
      <c r="QLO12" s="447"/>
      <c r="QLP12" s="447"/>
      <c r="QLQ12" s="447"/>
      <c r="QLR12" s="447"/>
      <c r="QLS12" s="447"/>
      <c r="QLT12" s="447"/>
      <c r="QLU12" s="447"/>
      <c r="QLV12" s="447"/>
      <c r="QLW12" s="447"/>
      <c r="QLX12" s="447"/>
      <c r="QLY12" s="447"/>
      <c r="QLZ12" s="447"/>
      <c r="QMA12" s="447"/>
      <c r="QMB12" s="447"/>
      <c r="QMC12" s="447"/>
      <c r="QMD12" s="447"/>
      <c r="QME12" s="447"/>
      <c r="QMF12" s="447"/>
      <c r="QMG12" s="447"/>
      <c r="QMH12" s="447"/>
      <c r="QMI12" s="447"/>
      <c r="QMJ12" s="447"/>
      <c r="QMK12" s="447"/>
      <c r="QML12" s="447"/>
      <c r="QMM12" s="447"/>
      <c r="QMN12" s="447"/>
      <c r="QMO12" s="447"/>
      <c r="QMP12" s="447"/>
      <c r="QMQ12" s="447"/>
      <c r="QMR12" s="447"/>
      <c r="QMS12" s="447"/>
      <c r="QMT12" s="447"/>
      <c r="QMU12" s="447"/>
      <c r="QMV12" s="447"/>
      <c r="QMW12" s="447"/>
      <c r="QMX12" s="447"/>
      <c r="QMY12" s="447"/>
      <c r="QMZ12" s="447"/>
      <c r="QNA12" s="447"/>
      <c r="QNB12" s="447"/>
      <c r="QNC12" s="447"/>
      <c r="QND12" s="447"/>
      <c r="QNE12" s="447"/>
      <c r="QNF12" s="447"/>
      <c r="QNG12" s="447"/>
      <c r="QNH12" s="447"/>
      <c r="QNI12" s="447"/>
      <c r="QNJ12" s="447"/>
      <c r="QNK12" s="447"/>
      <c r="QNL12" s="447"/>
      <c r="QNM12" s="447"/>
      <c r="QNN12" s="447"/>
      <c r="QNO12" s="447"/>
      <c r="QNP12" s="447"/>
      <c r="QNQ12" s="447"/>
      <c r="QNR12" s="447"/>
      <c r="QNS12" s="447"/>
      <c r="QNT12" s="447"/>
      <c r="QNU12" s="447"/>
      <c r="QNV12" s="447"/>
      <c r="QNW12" s="447"/>
      <c r="QNX12" s="447"/>
      <c r="QNY12" s="447"/>
      <c r="QNZ12" s="447"/>
      <c r="QOA12" s="447"/>
      <c r="QOB12" s="447"/>
      <c r="QOC12" s="447"/>
      <c r="QOD12" s="447"/>
      <c r="QOE12" s="447"/>
      <c r="QOF12" s="447"/>
      <c r="QOG12" s="447"/>
      <c r="QOH12" s="447"/>
      <c r="QOI12" s="447"/>
      <c r="QOJ12" s="447"/>
      <c r="QOK12" s="447"/>
      <c r="QOL12" s="447"/>
      <c r="QOM12" s="447"/>
      <c r="QON12" s="447"/>
      <c r="QOO12" s="447"/>
      <c r="QOP12" s="447"/>
      <c r="QOQ12" s="447"/>
      <c r="QOR12" s="447"/>
      <c r="QOS12" s="447"/>
      <c r="QOT12" s="447"/>
      <c r="QOU12" s="447"/>
      <c r="QOV12" s="447"/>
      <c r="QOW12" s="447"/>
      <c r="QOX12" s="447"/>
      <c r="QOY12" s="447"/>
      <c r="QOZ12" s="447"/>
      <c r="QPA12" s="447"/>
      <c r="QPB12" s="447"/>
      <c r="QPC12" s="447"/>
      <c r="QPD12" s="447"/>
      <c r="QPE12" s="447"/>
      <c r="QPF12" s="447"/>
      <c r="QPG12" s="447"/>
      <c r="QPH12" s="447"/>
      <c r="QPI12" s="447"/>
      <c r="QPJ12" s="447"/>
      <c r="QPK12" s="447"/>
      <c r="QPL12" s="447"/>
      <c r="QPM12" s="447"/>
      <c r="QPN12" s="447"/>
      <c r="QPO12" s="447"/>
      <c r="QPP12" s="447"/>
      <c r="QPQ12" s="447"/>
      <c r="QPR12" s="447"/>
      <c r="QPS12" s="447"/>
      <c r="QPT12" s="447"/>
      <c r="QPU12" s="447"/>
      <c r="QPV12" s="447"/>
      <c r="QPW12" s="447"/>
      <c r="QPX12" s="447"/>
      <c r="QPY12" s="447"/>
      <c r="QPZ12" s="447"/>
      <c r="QQA12" s="447"/>
      <c r="QQB12" s="447"/>
      <c r="QQC12" s="447"/>
      <c r="QQD12" s="447"/>
      <c r="QQE12" s="447"/>
      <c r="QQF12" s="447"/>
      <c r="QQG12" s="447"/>
      <c r="QQH12" s="447"/>
      <c r="QQI12" s="447"/>
      <c r="QQJ12" s="447"/>
      <c r="QQK12" s="447"/>
      <c r="QQL12" s="447"/>
      <c r="QQM12" s="447"/>
      <c r="QQN12" s="447"/>
      <c r="QQO12" s="447"/>
      <c r="QQP12" s="447"/>
      <c r="QQQ12" s="447"/>
      <c r="QQR12" s="447"/>
      <c r="QQS12" s="447"/>
      <c r="QQT12" s="447"/>
      <c r="QQU12" s="447"/>
      <c r="QQV12" s="447"/>
      <c r="QQW12" s="447"/>
      <c r="QQX12" s="447"/>
      <c r="QQY12" s="447"/>
      <c r="QQZ12" s="447"/>
      <c r="QRA12" s="447"/>
      <c r="QRB12" s="447"/>
      <c r="QRC12" s="447"/>
      <c r="QRD12" s="447"/>
      <c r="QRE12" s="447"/>
      <c r="QRF12" s="447"/>
      <c r="QRG12" s="447"/>
      <c r="QRH12" s="447"/>
      <c r="QRI12" s="447"/>
      <c r="QRJ12" s="447"/>
      <c r="QRK12" s="447"/>
      <c r="QRL12" s="447"/>
      <c r="QRM12" s="447"/>
      <c r="QRN12" s="447"/>
      <c r="QRO12" s="447"/>
      <c r="QRP12" s="447"/>
      <c r="QRQ12" s="447"/>
      <c r="QRR12" s="447"/>
      <c r="QRS12" s="447"/>
      <c r="QRT12" s="447"/>
      <c r="QRU12" s="447"/>
      <c r="QRV12" s="447"/>
      <c r="QRW12" s="447"/>
      <c r="QRX12" s="447"/>
      <c r="QRY12" s="447"/>
      <c r="QRZ12" s="447"/>
      <c r="QSA12" s="447"/>
      <c r="QSB12" s="447"/>
      <c r="QSC12" s="447"/>
      <c r="QSD12" s="447"/>
      <c r="QSE12" s="447"/>
      <c r="QSF12" s="447"/>
      <c r="QSG12" s="447"/>
      <c r="QSH12" s="447"/>
      <c r="QSI12" s="447"/>
      <c r="QSJ12" s="447"/>
      <c r="QSK12" s="447"/>
      <c r="QSL12" s="447"/>
      <c r="QSM12" s="447"/>
      <c r="QSN12" s="447"/>
      <c r="QSO12" s="447"/>
      <c r="QSP12" s="447"/>
      <c r="QSQ12" s="447"/>
      <c r="QSR12" s="447"/>
      <c r="QSS12" s="447"/>
      <c r="QST12" s="447"/>
      <c r="QSU12" s="447"/>
      <c r="QSV12" s="447"/>
      <c r="QSW12" s="447"/>
      <c r="QSX12" s="447"/>
      <c r="QSY12" s="447"/>
      <c r="QSZ12" s="447"/>
      <c r="QTA12" s="447"/>
      <c r="QTB12" s="447"/>
      <c r="QTC12" s="447"/>
      <c r="QTD12" s="447"/>
      <c r="QTE12" s="447"/>
      <c r="QTF12" s="447"/>
      <c r="QTG12" s="447"/>
      <c r="QTH12" s="447"/>
      <c r="QTI12" s="447"/>
      <c r="QTJ12" s="447"/>
      <c r="QTK12" s="447"/>
      <c r="QTL12" s="447"/>
      <c r="QTM12" s="447"/>
      <c r="QTN12" s="447"/>
      <c r="QTO12" s="447"/>
      <c r="QTP12" s="447"/>
      <c r="QTQ12" s="447"/>
      <c r="QTR12" s="447"/>
      <c r="QTS12" s="447"/>
      <c r="QTT12" s="447"/>
      <c r="QTU12" s="447"/>
      <c r="QTV12" s="447"/>
      <c r="QTW12" s="447"/>
      <c r="QTX12" s="447"/>
      <c r="QTY12" s="447"/>
      <c r="QTZ12" s="447"/>
      <c r="QUA12" s="447"/>
      <c r="QUB12" s="447"/>
      <c r="QUC12" s="447"/>
      <c r="QUD12" s="447"/>
      <c r="QUE12" s="447"/>
      <c r="QUF12" s="447"/>
      <c r="QUG12" s="447"/>
      <c r="QUH12" s="447"/>
      <c r="QUI12" s="447"/>
      <c r="QUJ12" s="447"/>
      <c r="QUK12" s="447"/>
      <c r="QUL12" s="447"/>
      <c r="QUM12" s="447"/>
      <c r="QUN12" s="447"/>
      <c r="QUO12" s="447"/>
      <c r="QUP12" s="447"/>
      <c r="QUQ12" s="447"/>
      <c r="QUR12" s="447"/>
      <c r="QUS12" s="447"/>
      <c r="QUT12" s="447"/>
      <c r="QUU12" s="447"/>
      <c r="QUV12" s="447"/>
      <c r="QUW12" s="447"/>
      <c r="QUX12" s="447"/>
      <c r="QUY12" s="447"/>
      <c r="QUZ12" s="447"/>
      <c r="QVA12" s="447"/>
      <c r="QVB12" s="447"/>
      <c r="QVC12" s="447"/>
      <c r="QVD12" s="447"/>
      <c r="QVE12" s="447"/>
      <c r="QVF12" s="447"/>
      <c r="QVG12" s="447"/>
      <c r="QVH12" s="447"/>
      <c r="QVI12" s="447"/>
      <c r="QVJ12" s="447"/>
      <c r="QVK12" s="447"/>
      <c r="QVL12" s="447"/>
      <c r="QVM12" s="447"/>
      <c r="QVN12" s="447"/>
      <c r="QVO12" s="447"/>
      <c r="QVP12" s="447"/>
      <c r="QVQ12" s="447"/>
      <c r="QVR12" s="447"/>
      <c r="QVS12" s="447"/>
      <c r="QVT12" s="447"/>
      <c r="QVU12" s="447"/>
      <c r="QVV12" s="447"/>
      <c r="QVW12" s="447"/>
      <c r="QVX12" s="447"/>
      <c r="QVY12" s="447"/>
      <c r="QVZ12" s="447"/>
      <c r="QWA12" s="447"/>
      <c r="QWB12" s="447"/>
      <c r="QWC12" s="447"/>
      <c r="QWD12" s="447"/>
      <c r="QWE12" s="447"/>
      <c r="QWF12" s="447"/>
      <c r="QWG12" s="447"/>
      <c r="QWH12" s="447"/>
      <c r="QWI12" s="447"/>
      <c r="QWJ12" s="447"/>
      <c r="QWK12" s="447"/>
      <c r="QWL12" s="447"/>
      <c r="QWM12" s="447"/>
      <c r="QWN12" s="447"/>
      <c r="QWO12" s="447"/>
      <c r="QWP12" s="447"/>
      <c r="QWQ12" s="447"/>
      <c r="QWR12" s="447"/>
      <c r="QWS12" s="447"/>
      <c r="QWT12" s="447"/>
      <c r="QWU12" s="447"/>
      <c r="QWV12" s="447"/>
      <c r="QWW12" s="447"/>
      <c r="QWX12" s="447"/>
      <c r="QWY12" s="447"/>
      <c r="QWZ12" s="447"/>
      <c r="QXA12" s="447"/>
      <c r="QXB12" s="447"/>
      <c r="QXC12" s="447"/>
      <c r="QXD12" s="447"/>
      <c r="QXE12" s="447"/>
      <c r="QXF12" s="447"/>
      <c r="QXG12" s="447"/>
      <c r="QXH12" s="447"/>
      <c r="QXI12" s="447"/>
      <c r="QXJ12" s="447"/>
      <c r="QXK12" s="447"/>
      <c r="QXL12" s="447"/>
      <c r="QXM12" s="447"/>
      <c r="QXN12" s="447"/>
      <c r="QXO12" s="447"/>
      <c r="QXP12" s="447"/>
      <c r="QXQ12" s="447"/>
      <c r="QXR12" s="447"/>
      <c r="QXS12" s="447"/>
      <c r="QXT12" s="447"/>
      <c r="QXU12" s="447"/>
      <c r="QXV12" s="447"/>
      <c r="QXW12" s="447"/>
      <c r="QXX12" s="447"/>
      <c r="QXY12" s="447"/>
      <c r="QXZ12" s="447"/>
      <c r="QYA12" s="447"/>
      <c r="QYB12" s="447"/>
      <c r="QYC12" s="447"/>
      <c r="QYD12" s="447"/>
      <c r="QYE12" s="447"/>
      <c r="QYF12" s="447"/>
      <c r="QYG12" s="447"/>
      <c r="QYH12" s="447"/>
      <c r="QYI12" s="447"/>
      <c r="QYJ12" s="447"/>
      <c r="QYK12" s="447"/>
      <c r="QYL12" s="447"/>
      <c r="QYM12" s="447"/>
      <c r="QYN12" s="447"/>
      <c r="QYO12" s="447"/>
      <c r="QYP12" s="447"/>
      <c r="QYQ12" s="447"/>
      <c r="QYR12" s="447"/>
      <c r="QYS12" s="447"/>
      <c r="QYT12" s="447"/>
      <c r="QYU12" s="447"/>
      <c r="QYV12" s="447"/>
      <c r="QYW12" s="447"/>
      <c r="QYX12" s="447"/>
      <c r="QYY12" s="447"/>
      <c r="QYZ12" s="447"/>
      <c r="QZA12" s="447"/>
      <c r="QZB12" s="447"/>
      <c r="QZC12" s="447"/>
      <c r="QZD12" s="447"/>
      <c r="QZE12" s="447"/>
      <c r="QZF12" s="447"/>
      <c r="QZG12" s="447"/>
      <c r="QZH12" s="447"/>
      <c r="QZI12" s="447"/>
      <c r="QZJ12" s="447"/>
      <c r="QZK12" s="447"/>
      <c r="QZL12" s="447"/>
      <c r="QZM12" s="447"/>
      <c r="QZN12" s="447"/>
      <c r="QZO12" s="447"/>
      <c r="QZP12" s="447"/>
      <c r="QZQ12" s="447"/>
      <c r="QZR12" s="447"/>
      <c r="QZS12" s="447"/>
      <c r="QZT12" s="447"/>
      <c r="QZU12" s="447"/>
      <c r="QZV12" s="447"/>
      <c r="QZW12" s="447"/>
      <c r="QZX12" s="447"/>
      <c r="QZY12" s="447"/>
      <c r="QZZ12" s="447"/>
      <c r="RAA12" s="447"/>
      <c r="RAB12" s="447"/>
      <c r="RAC12" s="447"/>
      <c r="RAD12" s="447"/>
      <c r="RAE12" s="447"/>
      <c r="RAF12" s="447"/>
      <c r="RAG12" s="447"/>
      <c r="RAH12" s="447"/>
      <c r="RAI12" s="447"/>
      <c r="RAJ12" s="447"/>
      <c r="RAK12" s="447"/>
      <c r="RAL12" s="447"/>
      <c r="RAM12" s="447"/>
      <c r="RAN12" s="447"/>
      <c r="RAO12" s="447"/>
      <c r="RAP12" s="447"/>
      <c r="RAQ12" s="447"/>
      <c r="RAR12" s="447"/>
      <c r="RAS12" s="447"/>
      <c r="RAT12" s="447"/>
      <c r="RAU12" s="447"/>
      <c r="RAV12" s="447"/>
      <c r="RAW12" s="447"/>
      <c r="RAX12" s="447"/>
      <c r="RAY12" s="447"/>
      <c r="RAZ12" s="447"/>
      <c r="RBA12" s="447"/>
      <c r="RBB12" s="447"/>
      <c r="RBC12" s="447"/>
      <c r="RBD12" s="447"/>
      <c r="RBE12" s="447"/>
      <c r="RBF12" s="447"/>
      <c r="RBG12" s="447"/>
      <c r="RBH12" s="447"/>
      <c r="RBI12" s="447"/>
      <c r="RBJ12" s="447"/>
      <c r="RBK12" s="447"/>
      <c r="RBL12" s="447"/>
      <c r="RBM12" s="447"/>
      <c r="RBN12" s="447"/>
      <c r="RBO12" s="447"/>
      <c r="RBP12" s="447"/>
      <c r="RBQ12" s="447"/>
      <c r="RBR12" s="447"/>
      <c r="RBS12" s="447"/>
      <c r="RBT12" s="447"/>
      <c r="RBU12" s="447"/>
      <c r="RBV12" s="447"/>
      <c r="RBW12" s="447"/>
      <c r="RBX12" s="447"/>
      <c r="RBY12" s="447"/>
      <c r="RBZ12" s="447"/>
      <c r="RCA12" s="447"/>
      <c r="RCB12" s="447"/>
      <c r="RCC12" s="447"/>
      <c r="RCD12" s="447"/>
      <c r="RCE12" s="447"/>
      <c r="RCF12" s="447"/>
      <c r="RCG12" s="447"/>
      <c r="RCH12" s="447"/>
      <c r="RCI12" s="447"/>
      <c r="RCJ12" s="447"/>
      <c r="RCK12" s="447"/>
      <c r="RCL12" s="447"/>
      <c r="RCM12" s="447"/>
      <c r="RCN12" s="447"/>
      <c r="RCO12" s="447"/>
      <c r="RCP12" s="447"/>
      <c r="RCQ12" s="447"/>
      <c r="RCR12" s="447"/>
      <c r="RCS12" s="447"/>
      <c r="RCT12" s="447"/>
      <c r="RCU12" s="447"/>
      <c r="RCV12" s="447"/>
      <c r="RCW12" s="447"/>
      <c r="RCX12" s="447"/>
      <c r="RCY12" s="447"/>
      <c r="RCZ12" s="447"/>
      <c r="RDA12" s="447"/>
      <c r="RDB12" s="447"/>
      <c r="RDC12" s="447"/>
      <c r="RDD12" s="447"/>
      <c r="RDE12" s="447"/>
      <c r="RDF12" s="447"/>
      <c r="RDG12" s="447"/>
      <c r="RDH12" s="447"/>
      <c r="RDI12" s="447"/>
      <c r="RDJ12" s="447"/>
      <c r="RDK12" s="447"/>
      <c r="RDL12" s="447"/>
      <c r="RDM12" s="447"/>
      <c r="RDN12" s="447"/>
      <c r="RDO12" s="447"/>
      <c r="RDP12" s="447"/>
      <c r="RDQ12" s="447"/>
      <c r="RDR12" s="447"/>
      <c r="RDS12" s="447"/>
      <c r="RDT12" s="447"/>
      <c r="RDU12" s="447"/>
      <c r="RDV12" s="447"/>
      <c r="RDW12" s="447"/>
      <c r="RDX12" s="447"/>
      <c r="RDY12" s="447"/>
      <c r="RDZ12" s="447"/>
      <c r="REA12" s="447"/>
      <c r="REB12" s="447"/>
      <c r="REC12" s="447"/>
      <c r="RED12" s="447"/>
      <c r="REE12" s="447"/>
      <c r="REF12" s="447"/>
      <c r="REG12" s="447"/>
      <c r="REH12" s="447"/>
      <c r="REI12" s="447"/>
      <c r="REJ12" s="447"/>
      <c r="REK12" s="447"/>
      <c r="REL12" s="447"/>
      <c r="REM12" s="447"/>
      <c r="REN12" s="447"/>
      <c r="REO12" s="447"/>
      <c r="REP12" s="447"/>
      <c r="REQ12" s="447"/>
      <c r="RER12" s="447"/>
      <c r="RES12" s="447"/>
      <c r="RET12" s="447"/>
      <c r="REU12" s="447"/>
      <c r="REV12" s="447"/>
      <c r="REW12" s="447"/>
      <c r="REX12" s="447"/>
      <c r="REY12" s="447"/>
      <c r="REZ12" s="447"/>
      <c r="RFA12" s="447"/>
      <c r="RFB12" s="447"/>
      <c r="RFC12" s="447"/>
      <c r="RFD12" s="447"/>
      <c r="RFE12" s="447"/>
      <c r="RFF12" s="447"/>
      <c r="RFG12" s="447"/>
      <c r="RFH12" s="447"/>
      <c r="RFI12" s="447"/>
      <c r="RFJ12" s="447"/>
      <c r="RFK12" s="447"/>
      <c r="RFL12" s="447"/>
      <c r="RFM12" s="447"/>
      <c r="RFN12" s="447"/>
      <c r="RFO12" s="447"/>
      <c r="RFP12" s="447"/>
      <c r="RFQ12" s="447"/>
      <c r="RFR12" s="447"/>
      <c r="RFS12" s="447"/>
      <c r="RFT12" s="447"/>
      <c r="RFU12" s="447"/>
      <c r="RFV12" s="447"/>
      <c r="RFW12" s="447"/>
      <c r="RFX12" s="447"/>
      <c r="RFY12" s="447"/>
      <c r="RFZ12" s="447"/>
      <c r="RGA12" s="447"/>
      <c r="RGB12" s="447"/>
      <c r="RGC12" s="447"/>
      <c r="RGD12" s="447"/>
      <c r="RGE12" s="447"/>
      <c r="RGF12" s="447"/>
      <c r="RGG12" s="447"/>
      <c r="RGH12" s="447"/>
      <c r="RGI12" s="447"/>
      <c r="RGJ12" s="447"/>
      <c r="RGK12" s="447"/>
      <c r="RGL12" s="447"/>
      <c r="RGM12" s="447"/>
      <c r="RGN12" s="447"/>
      <c r="RGO12" s="447"/>
      <c r="RGP12" s="447"/>
      <c r="RGQ12" s="447"/>
      <c r="RGR12" s="447"/>
      <c r="RGS12" s="447"/>
      <c r="RGT12" s="447"/>
      <c r="RGU12" s="447"/>
      <c r="RGV12" s="447"/>
      <c r="RGW12" s="447"/>
      <c r="RGX12" s="447"/>
      <c r="RGY12" s="447"/>
      <c r="RGZ12" s="447"/>
      <c r="RHA12" s="447"/>
      <c r="RHB12" s="447"/>
      <c r="RHC12" s="447"/>
      <c r="RHD12" s="447"/>
      <c r="RHE12" s="447"/>
      <c r="RHF12" s="447"/>
      <c r="RHG12" s="447"/>
      <c r="RHH12" s="447"/>
      <c r="RHI12" s="447"/>
      <c r="RHJ12" s="447"/>
      <c r="RHK12" s="447"/>
      <c r="RHL12" s="447"/>
      <c r="RHM12" s="447"/>
      <c r="RHN12" s="447"/>
      <c r="RHO12" s="447"/>
      <c r="RHP12" s="447"/>
      <c r="RHQ12" s="447"/>
      <c r="RHR12" s="447"/>
      <c r="RHS12" s="447"/>
      <c r="RHT12" s="447"/>
      <c r="RHU12" s="447"/>
      <c r="RHV12" s="447"/>
      <c r="RHW12" s="447"/>
      <c r="RHX12" s="447"/>
      <c r="RHY12" s="447"/>
      <c r="RHZ12" s="447"/>
      <c r="RIA12" s="447"/>
      <c r="RIB12" s="447"/>
      <c r="RIC12" s="447"/>
      <c r="RID12" s="447"/>
      <c r="RIE12" s="447"/>
      <c r="RIF12" s="447"/>
      <c r="RIG12" s="447"/>
      <c r="RIH12" s="447"/>
      <c r="RII12" s="447"/>
      <c r="RIJ12" s="447"/>
      <c r="RIK12" s="447"/>
      <c r="RIL12" s="447"/>
      <c r="RIM12" s="447"/>
      <c r="RIN12" s="447"/>
      <c r="RIO12" s="447"/>
      <c r="RIP12" s="447"/>
      <c r="RIQ12" s="447"/>
      <c r="RIR12" s="447"/>
      <c r="RIS12" s="447"/>
      <c r="RIT12" s="447"/>
      <c r="RIU12" s="447"/>
      <c r="RIV12" s="447"/>
      <c r="RIW12" s="447"/>
      <c r="RIX12" s="447"/>
      <c r="RIY12" s="447"/>
      <c r="RIZ12" s="447"/>
      <c r="RJA12" s="447"/>
      <c r="RJB12" s="447"/>
      <c r="RJC12" s="447"/>
      <c r="RJD12" s="447"/>
      <c r="RJE12" s="447"/>
      <c r="RJF12" s="447"/>
      <c r="RJG12" s="447"/>
      <c r="RJH12" s="447"/>
      <c r="RJI12" s="447"/>
      <c r="RJJ12" s="447"/>
      <c r="RJK12" s="447"/>
      <c r="RJL12" s="447"/>
      <c r="RJM12" s="447"/>
      <c r="RJN12" s="447"/>
      <c r="RJO12" s="447"/>
      <c r="RJP12" s="447"/>
      <c r="RJQ12" s="447"/>
      <c r="RJR12" s="447"/>
      <c r="RJS12" s="447"/>
      <c r="RJT12" s="447"/>
      <c r="RJU12" s="447"/>
      <c r="RJV12" s="447"/>
      <c r="RJW12" s="447"/>
      <c r="RJX12" s="447"/>
      <c r="RJY12" s="447"/>
      <c r="RJZ12" s="447"/>
      <c r="RKA12" s="447"/>
      <c r="RKB12" s="447"/>
      <c r="RKC12" s="447"/>
      <c r="RKD12" s="447"/>
      <c r="RKE12" s="447"/>
      <c r="RKF12" s="447"/>
      <c r="RKG12" s="447"/>
      <c r="RKH12" s="447"/>
      <c r="RKI12" s="447"/>
      <c r="RKJ12" s="447"/>
      <c r="RKK12" s="447"/>
      <c r="RKL12" s="447"/>
      <c r="RKM12" s="447"/>
      <c r="RKN12" s="447"/>
      <c r="RKO12" s="447"/>
      <c r="RKP12" s="447"/>
      <c r="RKQ12" s="447"/>
      <c r="RKR12" s="447"/>
      <c r="RKS12" s="447"/>
      <c r="RKT12" s="447"/>
      <c r="RKU12" s="447"/>
      <c r="RKV12" s="447"/>
      <c r="RKW12" s="447"/>
      <c r="RKX12" s="447"/>
      <c r="RKY12" s="447"/>
      <c r="RKZ12" s="447"/>
      <c r="RLA12" s="447"/>
      <c r="RLB12" s="447"/>
      <c r="RLC12" s="447"/>
      <c r="RLD12" s="447"/>
      <c r="RLE12" s="447"/>
      <c r="RLF12" s="447"/>
      <c r="RLG12" s="447"/>
      <c r="RLH12" s="447"/>
      <c r="RLI12" s="447"/>
      <c r="RLJ12" s="447"/>
      <c r="RLK12" s="447"/>
      <c r="RLL12" s="447"/>
      <c r="RLM12" s="447"/>
      <c r="RLN12" s="447"/>
      <c r="RLO12" s="447"/>
      <c r="RLP12" s="447"/>
      <c r="RLQ12" s="447"/>
      <c r="RLR12" s="447"/>
      <c r="RLS12" s="447"/>
      <c r="RLT12" s="447"/>
      <c r="RLU12" s="447"/>
      <c r="RLV12" s="447"/>
      <c r="RLW12" s="447"/>
      <c r="RLX12" s="447"/>
      <c r="RLY12" s="447"/>
      <c r="RLZ12" s="447"/>
      <c r="RMA12" s="447"/>
      <c r="RMB12" s="447"/>
      <c r="RMC12" s="447"/>
      <c r="RMD12" s="447"/>
      <c r="RME12" s="447"/>
      <c r="RMF12" s="447"/>
      <c r="RMG12" s="447"/>
      <c r="RMH12" s="447"/>
      <c r="RMI12" s="447"/>
      <c r="RMJ12" s="447"/>
      <c r="RMK12" s="447"/>
      <c r="RML12" s="447"/>
      <c r="RMM12" s="447"/>
      <c r="RMN12" s="447"/>
      <c r="RMO12" s="447"/>
      <c r="RMP12" s="447"/>
      <c r="RMQ12" s="447"/>
      <c r="RMR12" s="447"/>
      <c r="RMS12" s="447"/>
      <c r="RMT12" s="447"/>
      <c r="RMU12" s="447"/>
      <c r="RMV12" s="447"/>
      <c r="RMW12" s="447"/>
      <c r="RMX12" s="447"/>
      <c r="RMY12" s="447"/>
      <c r="RMZ12" s="447"/>
      <c r="RNA12" s="447"/>
      <c r="RNB12" s="447"/>
      <c r="RNC12" s="447"/>
      <c r="RND12" s="447"/>
      <c r="RNE12" s="447"/>
      <c r="RNF12" s="447"/>
      <c r="RNG12" s="447"/>
      <c r="RNH12" s="447"/>
      <c r="RNI12" s="447"/>
      <c r="RNJ12" s="447"/>
      <c r="RNK12" s="447"/>
      <c r="RNL12" s="447"/>
      <c r="RNM12" s="447"/>
      <c r="RNN12" s="447"/>
      <c r="RNO12" s="447"/>
      <c r="RNP12" s="447"/>
      <c r="RNQ12" s="447"/>
      <c r="RNR12" s="447"/>
      <c r="RNS12" s="447"/>
      <c r="RNT12" s="447"/>
      <c r="RNU12" s="447"/>
      <c r="RNV12" s="447"/>
      <c r="RNW12" s="447"/>
      <c r="RNX12" s="447"/>
      <c r="RNY12" s="447"/>
      <c r="RNZ12" s="447"/>
      <c r="ROA12" s="447"/>
      <c r="ROB12" s="447"/>
      <c r="ROC12" s="447"/>
      <c r="ROD12" s="447"/>
      <c r="ROE12" s="447"/>
      <c r="ROF12" s="447"/>
      <c r="ROG12" s="447"/>
      <c r="ROH12" s="447"/>
      <c r="ROI12" s="447"/>
      <c r="ROJ12" s="447"/>
      <c r="ROK12" s="447"/>
      <c r="ROL12" s="447"/>
      <c r="ROM12" s="447"/>
      <c r="RON12" s="447"/>
      <c r="ROO12" s="447"/>
      <c r="ROP12" s="447"/>
      <c r="ROQ12" s="447"/>
      <c r="ROR12" s="447"/>
      <c r="ROS12" s="447"/>
      <c r="ROT12" s="447"/>
      <c r="ROU12" s="447"/>
      <c r="ROV12" s="447"/>
      <c r="ROW12" s="447"/>
      <c r="ROX12" s="447"/>
      <c r="ROY12" s="447"/>
      <c r="ROZ12" s="447"/>
      <c r="RPA12" s="447"/>
      <c r="RPB12" s="447"/>
      <c r="RPC12" s="447"/>
      <c r="RPD12" s="447"/>
      <c r="RPE12" s="447"/>
      <c r="RPF12" s="447"/>
      <c r="RPG12" s="447"/>
      <c r="RPH12" s="447"/>
      <c r="RPI12" s="447"/>
      <c r="RPJ12" s="447"/>
      <c r="RPK12" s="447"/>
      <c r="RPL12" s="447"/>
      <c r="RPM12" s="447"/>
      <c r="RPN12" s="447"/>
      <c r="RPO12" s="447"/>
      <c r="RPP12" s="447"/>
      <c r="RPQ12" s="447"/>
      <c r="RPR12" s="447"/>
      <c r="RPS12" s="447"/>
      <c r="RPT12" s="447"/>
      <c r="RPU12" s="447"/>
      <c r="RPV12" s="447"/>
      <c r="RPW12" s="447"/>
      <c r="RPX12" s="447"/>
      <c r="RPY12" s="447"/>
      <c r="RPZ12" s="447"/>
      <c r="RQA12" s="447"/>
      <c r="RQB12" s="447"/>
      <c r="RQC12" s="447"/>
      <c r="RQD12" s="447"/>
      <c r="RQE12" s="447"/>
      <c r="RQF12" s="447"/>
      <c r="RQG12" s="447"/>
      <c r="RQH12" s="447"/>
      <c r="RQI12" s="447"/>
      <c r="RQJ12" s="447"/>
      <c r="RQK12" s="447"/>
      <c r="RQL12" s="447"/>
      <c r="RQM12" s="447"/>
      <c r="RQN12" s="447"/>
      <c r="RQO12" s="447"/>
      <c r="RQP12" s="447"/>
      <c r="RQQ12" s="447"/>
      <c r="RQR12" s="447"/>
      <c r="RQS12" s="447"/>
      <c r="RQT12" s="447"/>
      <c r="RQU12" s="447"/>
      <c r="RQV12" s="447"/>
      <c r="RQW12" s="447"/>
      <c r="RQX12" s="447"/>
      <c r="RQY12" s="447"/>
      <c r="RQZ12" s="447"/>
      <c r="RRA12" s="447"/>
      <c r="RRB12" s="447"/>
      <c r="RRC12" s="447"/>
      <c r="RRD12" s="447"/>
      <c r="RRE12" s="447"/>
      <c r="RRF12" s="447"/>
      <c r="RRG12" s="447"/>
      <c r="RRH12" s="447"/>
      <c r="RRI12" s="447"/>
      <c r="RRJ12" s="447"/>
      <c r="RRK12" s="447"/>
      <c r="RRL12" s="447"/>
      <c r="RRM12" s="447"/>
      <c r="RRN12" s="447"/>
      <c r="RRO12" s="447"/>
      <c r="RRP12" s="447"/>
      <c r="RRQ12" s="447"/>
      <c r="RRR12" s="447"/>
      <c r="RRS12" s="447"/>
      <c r="RRT12" s="447"/>
      <c r="RRU12" s="447"/>
      <c r="RRV12" s="447"/>
      <c r="RRW12" s="447"/>
      <c r="RRX12" s="447"/>
      <c r="RRY12" s="447"/>
      <c r="RRZ12" s="447"/>
      <c r="RSA12" s="447"/>
      <c r="RSB12" s="447"/>
      <c r="RSC12" s="447"/>
      <c r="RSD12" s="447"/>
      <c r="RSE12" s="447"/>
      <c r="RSF12" s="447"/>
      <c r="RSG12" s="447"/>
      <c r="RSH12" s="447"/>
      <c r="RSI12" s="447"/>
      <c r="RSJ12" s="447"/>
      <c r="RSK12" s="447"/>
      <c r="RSL12" s="447"/>
      <c r="RSM12" s="447"/>
      <c r="RSN12" s="447"/>
      <c r="RSO12" s="447"/>
      <c r="RSP12" s="447"/>
      <c r="RSQ12" s="447"/>
      <c r="RSR12" s="447"/>
      <c r="RSS12" s="447"/>
      <c r="RST12" s="447"/>
      <c r="RSU12" s="447"/>
      <c r="RSV12" s="447"/>
      <c r="RSW12" s="447"/>
      <c r="RSX12" s="447"/>
      <c r="RSY12" s="447"/>
      <c r="RSZ12" s="447"/>
      <c r="RTA12" s="447"/>
      <c r="RTB12" s="447"/>
      <c r="RTC12" s="447"/>
      <c r="RTD12" s="447"/>
      <c r="RTE12" s="447"/>
      <c r="RTF12" s="447"/>
      <c r="RTG12" s="447"/>
      <c r="RTH12" s="447"/>
      <c r="RTI12" s="447"/>
      <c r="RTJ12" s="447"/>
      <c r="RTK12" s="447"/>
      <c r="RTL12" s="447"/>
      <c r="RTM12" s="447"/>
      <c r="RTN12" s="447"/>
      <c r="RTO12" s="447"/>
      <c r="RTP12" s="447"/>
      <c r="RTQ12" s="447"/>
      <c r="RTR12" s="447"/>
      <c r="RTS12" s="447"/>
      <c r="RTT12" s="447"/>
      <c r="RTU12" s="447"/>
      <c r="RTV12" s="447"/>
      <c r="RTW12" s="447"/>
      <c r="RTX12" s="447"/>
      <c r="RTY12" s="447"/>
      <c r="RTZ12" s="447"/>
      <c r="RUA12" s="447"/>
      <c r="RUB12" s="447"/>
      <c r="RUC12" s="447"/>
      <c r="RUD12" s="447"/>
      <c r="RUE12" s="447"/>
      <c r="RUF12" s="447"/>
      <c r="RUG12" s="447"/>
      <c r="RUH12" s="447"/>
      <c r="RUI12" s="447"/>
      <c r="RUJ12" s="447"/>
      <c r="RUK12" s="447"/>
      <c r="RUL12" s="447"/>
      <c r="RUM12" s="447"/>
      <c r="RUN12" s="447"/>
      <c r="RUO12" s="447"/>
      <c r="RUP12" s="447"/>
      <c r="RUQ12" s="447"/>
      <c r="RUR12" s="447"/>
      <c r="RUS12" s="447"/>
      <c r="RUT12" s="447"/>
      <c r="RUU12" s="447"/>
      <c r="RUV12" s="447"/>
      <c r="RUW12" s="447"/>
      <c r="RUX12" s="447"/>
      <c r="RUY12" s="447"/>
      <c r="RUZ12" s="447"/>
      <c r="RVA12" s="447"/>
      <c r="RVB12" s="447"/>
      <c r="RVC12" s="447"/>
      <c r="RVD12" s="447"/>
      <c r="RVE12" s="447"/>
      <c r="RVF12" s="447"/>
      <c r="RVG12" s="447"/>
      <c r="RVH12" s="447"/>
      <c r="RVI12" s="447"/>
      <c r="RVJ12" s="447"/>
      <c r="RVK12" s="447"/>
      <c r="RVL12" s="447"/>
      <c r="RVM12" s="447"/>
      <c r="RVN12" s="447"/>
      <c r="RVO12" s="447"/>
      <c r="RVP12" s="447"/>
      <c r="RVQ12" s="447"/>
      <c r="RVR12" s="447"/>
      <c r="RVS12" s="447"/>
      <c r="RVT12" s="447"/>
      <c r="RVU12" s="447"/>
      <c r="RVV12" s="447"/>
      <c r="RVW12" s="447"/>
      <c r="RVX12" s="447"/>
      <c r="RVY12" s="447"/>
      <c r="RVZ12" s="447"/>
      <c r="RWA12" s="447"/>
      <c r="RWB12" s="447"/>
      <c r="RWC12" s="447"/>
      <c r="RWD12" s="447"/>
      <c r="RWE12" s="447"/>
      <c r="RWF12" s="447"/>
      <c r="RWG12" s="447"/>
      <c r="RWH12" s="447"/>
      <c r="RWI12" s="447"/>
      <c r="RWJ12" s="447"/>
      <c r="RWK12" s="447"/>
      <c r="RWL12" s="447"/>
      <c r="RWM12" s="447"/>
      <c r="RWN12" s="447"/>
      <c r="RWO12" s="447"/>
      <c r="RWP12" s="447"/>
      <c r="RWQ12" s="447"/>
      <c r="RWR12" s="447"/>
      <c r="RWS12" s="447"/>
      <c r="RWT12" s="447"/>
      <c r="RWU12" s="447"/>
      <c r="RWV12" s="447"/>
      <c r="RWW12" s="447"/>
      <c r="RWX12" s="447"/>
      <c r="RWY12" s="447"/>
      <c r="RWZ12" s="447"/>
      <c r="RXA12" s="447"/>
      <c r="RXB12" s="447"/>
      <c r="RXC12" s="447"/>
      <c r="RXD12" s="447"/>
      <c r="RXE12" s="447"/>
      <c r="RXF12" s="447"/>
      <c r="RXG12" s="447"/>
      <c r="RXH12" s="447"/>
      <c r="RXI12" s="447"/>
      <c r="RXJ12" s="447"/>
      <c r="RXK12" s="447"/>
      <c r="RXL12" s="447"/>
      <c r="RXM12" s="447"/>
      <c r="RXN12" s="447"/>
      <c r="RXO12" s="447"/>
      <c r="RXP12" s="447"/>
      <c r="RXQ12" s="447"/>
      <c r="RXR12" s="447"/>
      <c r="RXS12" s="447"/>
      <c r="RXT12" s="447"/>
      <c r="RXU12" s="447"/>
      <c r="RXV12" s="447"/>
      <c r="RXW12" s="447"/>
      <c r="RXX12" s="447"/>
      <c r="RXY12" s="447"/>
      <c r="RXZ12" s="447"/>
      <c r="RYA12" s="447"/>
      <c r="RYB12" s="447"/>
      <c r="RYC12" s="447"/>
      <c r="RYD12" s="447"/>
      <c r="RYE12" s="447"/>
      <c r="RYF12" s="447"/>
      <c r="RYG12" s="447"/>
      <c r="RYH12" s="447"/>
      <c r="RYI12" s="447"/>
      <c r="RYJ12" s="447"/>
      <c r="RYK12" s="447"/>
      <c r="RYL12" s="447"/>
      <c r="RYM12" s="447"/>
      <c r="RYN12" s="447"/>
      <c r="RYO12" s="447"/>
      <c r="RYP12" s="447"/>
      <c r="RYQ12" s="447"/>
      <c r="RYR12" s="447"/>
      <c r="RYS12" s="447"/>
      <c r="RYT12" s="447"/>
      <c r="RYU12" s="447"/>
      <c r="RYV12" s="447"/>
      <c r="RYW12" s="447"/>
      <c r="RYX12" s="447"/>
      <c r="RYY12" s="447"/>
      <c r="RYZ12" s="447"/>
      <c r="RZA12" s="447"/>
      <c r="RZB12" s="447"/>
      <c r="RZC12" s="447"/>
      <c r="RZD12" s="447"/>
      <c r="RZE12" s="447"/>
      <c r="RZF12" s="447"/>
      <c r="RZG12" s="447"/>
      <c r="RZH12" s="447"/>
      <c r="RZI12" s="447"/>
      <c r="RZJ12" s="447"/>
      <c r="RZK12" s="447"/>
      <c r="RZL12" s="447"/>
      <c r="RZM12" s="447"/>
      <c r="RZN12" s="447"/>
      <c r="RZO12" s="447"/>
      <c r="RZP12" s="447"/>
      <c r="RZQ12" s="447"/>
      <c r="RZR12" s="447"/>
      <c r="RZS12" s="447"/>
      <c r="RZT12" s="447"/>
      <c r="RZU12" s="447"/>
      <c r="RZV12" s="447"/>
      <c r="RZW12" s="447"/>
      <c r="RZX12" s="447"/>
      <c r="RZY12" s="447"/>
      <c r="RZZ12" s="447"/>
      <c r="SAA12" s="447"/>
      <c r="SAB12" s="447"/>
      <c r="SAC12" s="447"/>
      <c r="SAD12" s="447"/>
      <c r="SAE12" s="447"/>
      <c r="SAF12" s="447"/>
      <c r="SAG12" s="447"/>
      <c r="SAH12" s="447"/>
      <c r="SAI12" s="447"/>
      <c r="SAJ12" s="447"/>
      <c r="SAK12" s="447"/>
      <c r="SAL12" s="447"/>
      <c r="SAM12" s="447"/>
      <c r="SAN12" s="447"/>
      <c r="SAO12" s="447"/>
      <c r="SAP12" s="447"/>
      <c r="SAQ12" s="447"/>
      <c r="SAR12" s="447"/>
      <c r="SAS12" s="447"/>
      <c r="SAT12" s="447"/>
      <c r="SAU12" s="447"/>
      <c r="SAV12" s="447"/>
      <c r="SAW12" s="447"/>
      <c r="SAX12" s="447"/>
      <c r="SAY12" s="447"/>
      <c r="SAZ12" s="447"/>
      <c r="SBA12" s="447"/>
      <c r="SBB12" s="447"/>
      <c r="SBC12" s="447"/>
      <c r="SBD12" s="447"/>
      <c r="SBE12" s="447"/>
      <c r="SBF12" s="447"/>
      <c r="SBG12" s="447"/>
      <c r="SBH12" s="447"/>
      <c r="SBI12" s="447"/>
      <c r="SBJ12" s="447"/>
      <c r="SBK12" s="447"/>
      <c r="SBL12" s="447"/>
      <c r="SBM12" s="447"/>
      <c r="SBN12" s="447"/>
      <c r="SBO12" s="447"/>
      <c r="SBP12" s="447"/>
      <c r="SBQ12" s="447"/>
      <c r="SBR12" s="447"/>
      <c r="SBS12" s="447"/>
      <c r="SBT12" s="447"/>
      <c r="SBU12" s="447"/>
      <c r="SBV12" s="447"/>
      <c r="SBW12" s="447"/>
      <c r="SBX12" s="447"/>
      <c r="SBY12" s="447"/>
      <c r="SBZ12" s="447"/>
      <c r="SCA12" s="447"/>
      <c r="SCB12" s="447"/>
      <c r="SCC12" s="447"/>
      <c r="SCD12" s="447"/>
      <c r="SCE12" s="447"/>
      <c r="SCF12" s="447"/>
      <c r="SCG12" s="447"/>
      <c r="SCH12" s="447"/>
      <c r="SCI12" s="447"/>
      <c r="SCJ12" s="447"/>
      <c r="SCK12" s="447"/>
      <c r="SCL12" s="447"/>
      <c r="SCM12" s="447"/>
      <c r="SCN12" s="447"/>
      <c r="SCO12" s="447"/>
      <c r="SCP12" s="447"/>
      <c r="SCQ12" s="447"/>
      <c r="SCR12" s="447"/>
      <c r="SCS12" s="447"/>
      <c r="SCT12" s="447"/>
      <c r="SCU12" s="447"/>
      <c r="SCV12" s="447"/>
      <c r="SCW12" s="447"/>
      <c r="SCX12" s="447"/>
      <c r="SCY12" s="447"/>
      <c r="SCZ12" s="447"/>
      <c r="SDA12" s="447"/>
      <c r="SDB12" s="447"/>
      <c r="SDC12" s="447"/>
      <c r="SDD12" s="447"/>
      <c r="SDE12" s="447"/>
      <c r="SDF12" s="447"/>
      <c r="SDG12" s="447"/>
      <c r="SDH12" s="447"/>
      <c r="SDI12" s="447"/>
      <c r="SDJ12" s="447"/>
      <c r="SDK12" s="447"/>
      <c r="SDL12" s="447"/>
      <c r="SDM12" s="447"/>
      <c r="SDN12" s="447"/>
      <c r="SDO12" s="447"/>
      <c r="SDP12" s="447"/>
      <c r="SDQ12" s="447"/>
      <c r="SDR12" s="447"/>
      <c r="SDS12" s="447"/>
      <c r="SDT12" s="447"/>
      <c r="SDU12" s="447"/>
      <c r="SDV12" s="447"/>
      <c r="SDW12" s="447"/>
      <c r="SDX12" s="447"/>
      <c r="SDY12" s="447"/>
      <c r="SDZ12" s="447"/>
      <c r="SEA12" s="447"/>
      <c r="SEB12" s="447"/>
      <c r="SEC12" s="447"/>
      <c r="SED12" s="447"/>
      <c r="SEE12" s="447"/>
      <c r="SEF12" s="447"/>
      <c r="SEG12" s="447"/>
      <c r="SEH12" s="447"/>
      <c r="SEI12" s="447"/>
      <c r="SEJ12" s="447"/>
      <c r="SEK12" s="447"/>
      <c r="SEL12" s="447"/>
      <c r="SEM12" s="447"/>
      <c r="SEN12" s="447"/>
      <c r="SEO12" s="447"/>
      <c r="SEP12" s="447"/>
      <c r="SEQ12" s="447"/>
      <c r="SER12" s="447"/>
      <c r="SES12" s="447"/>
      <c r="SET12" s="447"/>
      <c r="SEU12" s="447"/>
      <c r="SEV12" s="447"/>
      <c r="SEW12" s="447"/>
      <c r="SEX12" s="447"/>
      <c r="SEY12" s="447"/>
      <c r="SEZ12" s="447"/>
      <c r="SFA12" s="447"/>
      <c r="SFB12" s="447"/>
      <c r="SFC12" s="447"/>
      <c r="SFD12" s="447"/>
      <c r="SFE12" s="447"/>
      <c r="SFF12" s="447"/>
      <c r="SFG12" s="447"/>
      <c r="SFH12" s="447"/>
      <c r="SFI12" s="447"/>
      <c r="SFJ12" s="447"/>
      <c r="SFK12" s="447"/>
      <c r="SFL12" s="447"/>
      <c r="SFM12" s="447"/>
      <c r="SFN12" s="447"/>
      <c r="SFO12" s="447"/>
      <c r="SFP12" s="447"/>
      <c r="SFQ12" s="447"/>
      <c r="SFR12" s="447"/>
      <c r="SFS12" s="447"/>
      <c r="SFT12" s="447"/>
      <c r="SFU12" s="447"/>
      <c r="SFV12" s="447"/>
      <c r="SFW12" s="447"/>
      <c r="SFX12" s="447"/>
      <c r="SFY12" s="447"/>
      <c r="SFZ12" s="447"/>
      <c r="SGA12" s="447"/>
      <c r="SGB12" s="447"/>
      <c r="SGC12" s="447"/>
      <c r="SGD12" s="447"/>
      <c r="SGE12" s="447"/>
      <c r="SGF12" s="447"/>
      <c r="SGG12" s="447"/>
      <c r="SGH12" s="447"/>
      <c r="SGI12" s="447"/>
      <c r="SGJ12" s="447"/>
      <c r="SGK12" s="447"/>
      <c r="SGL12" s="447"/>
      <c r="SGM12" s="447"/>
      <c r="SGN12" s="447"/>
      <c r="SGO12" s="447"/>
      <c r="SGP12" s="447"/>
      <c r="SGQ12" s="447"/>
      <c r="SGR12" s="447"/>
      <c r="SGS12" s="447"/>
      <c r="SGT12" s="447"/>
      <c r="SGU12" s="447"/>
      <c r="SGV12" s="447"/>
      <c r="SGW12" s="447"/>
      <c r="SGX12" s="447"/>
      <c r="SGY12" s="447"/>
      <c r="SGZ12" s="447"/>
      <c r="SHA12" s="447"/>
      <c r="SHB12" s="447"/>
      <c r="SHC12" s="447"/>
      <c r="SHD12" s="447"/>
      <c r="SHE12" s="447"/>
      <c r="SHF12" s="447"/>
      <c r="SHG12" s="447"/>
      <c r="SHH12" s="447"/>
      <c r="SHI12" s="447"/>
      <c r="SHJ12" s="447"/>
      <c r="SHK12" s="447"/>
      <c r="SHL12" s="447"/>
      <c r="SHM12" s="447"/>
      <c r="SHN12" s="447"/>
      <c r="SHO12" s="447"/>
      <c r="SHP12" s="447"/>
      <c r="SHQ12" s="447"/>
      <c r="SHR12" s="447"/>
      <c r="SHS12" s="447"/>
      <c r="SHT12" s="447"/>
      <c r="SHU12" s="447"/>
      <c r="SHV12" s="447"/>
      <c r="SHW12" s="447"/>
      <c r="SHX12" s="447"/>
      <c r="SHY12" s="447"/>
      <c r="SHZ12" s="447"/>
      <c r="SIA12" s="447"/>
      <c r="SIB12" s="447"/>
      <c r="SIC12" s="447"/>
      <c r="SID12" s="447"/>
      <c r="SIE12" s="447"/>
      <c r="SIF12" s="447"/>
      <c r="SIG12" s="447"/>
      <c r="SIH12" s="447"/>
      <c r="SII12" s="447"/>
      <c r="SIJ12" s="447"/>
      <c r="SIK12" s="447"/>
      <c r="SIL12" s="447"/>
      <c r="SIM12" s="447"/>
      <c r="SIN12" s="447"/>
      <c r="SIO12" s="447"/>
      <c r="SIP12" s="447"/>
      <c r="SIQ12" s="447"/>
      <c r="SIR12" s="447"/>
      <c r="SIS12" s="447"/>
      <c r="SIT12" s="447"/>
      <c r="SIU12" s="447"/>
      <c r="SIV12" s="447"/>
      <c r="SIW12" s="447"/>
      <c r="SIX12" s="447"/>
      <c r="SIY12" s="447"/>
      <c r="SIZ12" s="447"/>
      <c r="SJA12" s="447"/>
      <c r="SJB12" s="447"/>
      <c r="SJC12" s="447"/>
      <c r="SJD12" s="447"/>
      <c r="SJE12" s="447"/>
      <c r="SJF12" s="447"/>
      <c r="SJG12" s="447"/>
      <c r="SJH12" s="447"/>
      <c r="SJI12" s="447"/>
      <c r="SJJ12" s="447"/>
      <c r="SJK12" s="447"/>
      <c r="SJL12" s="447"/>
      <c r="SJM12" s="447"/>
      <c r="SJN12" s="447"/>
      <c r="SJO12" s="447"/>
      <c r="SJP12" s="447"/>
      <c r="SJQ12" s="447"/>
      <c r="SJR12" s="447"/>
      <c r="SJS12" s="447"/>
      <c r="SJT12" s="447"/>
      <c r="SJU12" s="447"/>
      <c r="SJV12" s="447"/>
      <c r="SJW12" s="447"/>
      <c r="SJX12" s="447"/>
      <c r="SJY12" s="447"/>
      <c r="SJZ12" s="447"/>
      <c r="SKA12" s="447"/>
      <c r="SKB12" s="447"/>
      <c r="SKC12" s="447"/>
      <c r="SKD12" s="447"/>
      <c r="SKE12" s="447"/>
      <c r="SKF12" s="447"/>
      <c r="SKG12" s="447"/>
      <c r="SKH12" s="447"/>
      <c r="SKI12" s="447"/>
      <c r="SKJ12" s="447"/>
      <c r="SKK12" s="447"/>
      <c r="SKL12" s="447"/>
      <c r="SKM12" s="447"/>
      <c r="SKN12" s="447"/>
      <c r="SKO12" s="447"/>
      <c r="SKP12" s="447"/>
      <c r="SKQ12" s="447"/>
      <c r="SKR12" s="447"/>
      <c r="SKS12" s="447"/>
      <c r="SKT12" s="447"/>
      <c r="SKU12" s="447"/>
      <c r="SKV12" s="447"/>
      <c r="SKW12" s="447"/>
      <c r="SKX12" s="447"/>
      <c r="SKY12" s="447"/>
      <c r="SKZ12" s="447"/>
      <c r="SLA12" s="447"/>
      <c r="SLB12" s="447"/>
      <c r="SLC12" s="447"/>
      <c r="SLD12" s="447"/>
      <c r="SLE12" s="447"/>
      <c r="SLF12" s="447"/>
      <c r="SLG12" s="447"/>
      <c r="SLH12" s="447"/>
      <c r="SLI12" s="447"/>
      <c r="SLJ12" s="447"/>
      <c r="SLK12" s="447"/>
      <c r="SLL12" s="447"/>
      <c r="SLM12" s="447"/>
      <c r="SLN12" s="447"/>
      <c r="SLO12" s="447"/>
      <c r="SLP12" s="447"/>
      <c r="SLQ12" s="447"/>
      <c r="SLR12" s="447"/>
      <c r="SLS12" s="447"/>
      <c r="SLT12" s="447"/>
      <c r="SLU12" s="447"/>
      <c r="SLV12" s="447"/>
      <c r="SLW12" s="447"/>
      <c r="SLX12" s="447"/>
      <c r="SLY12" s="447"/>
      <c r="SLZ12" s="447"/>
      <c r="SMA12" s="447"/>
      <c r="SMB12" s="447"/>
      <c r="SMC12" s="447"/>
      <c r="SMD12" s="447"/>
      <c r="SME12" s="447"/>
      <c r="SMF12" s="447"/>
      <c r="SMG12" s="447"/>
      <c r="SMH12" s="447"/>
      <c r="SMI12" s="447"/>
      <c r="SMJ12" s="447"/>
      <c r="SMK12" s="447"/>
      <c r="SML12" s="447"/>
      <c r="SMM12" s="447"/>
      <c r="SMN12" s="447"/>
      <c r="SMO12" s="447"/>
      <c r="SMP12" s="447"/>
      <c r="SMQ12" s="447"/>
      <c r="SMR12" s="447"/>
      <c r="SMS12" s="447"/>
      <c r="SMT12" s="447"/>
      <c r="SMU12" s="447"/>
      <c r="SMV12" s="447"/>
      <c r="SMW12" s="447"/>
      <c r="SMX12" s="447"/>
      <c r="SMY12" s="447"/>
      <c r="SMZ12" s="447"/>
      <c r="SNA12" s="447"/>
      <c r="SNB12" s="447"/>
      <c r="SNC12" s="447"/>
      <c r="SND12" s="447"/>
      <c r="SNE12" s="447"/>
      <c r="SNF12" s="447"/>
      <c r="SNG12" s="447"/>
      <c r="SNH12" s="447"/>
      <c r="SNI12" s="447"/>
      <c r="SNJ12" s="447"/>
      <c r="SNK12" s="447"/>
      <c r="SNL12" s="447"/>
      <c r="SNM12" s="447"/>
      <c r="SNN12" s="447"/>
      <c r="SNO12" s="447"/>
      <c r="SNP12" s="447"/>
      <c r="SNQ12" s="447"/>
      <c r="SNR12" s="447"/>
      <c r="SNS12" s="447"/>
      <c r="SNT12" s="447"/>
      <c r="SNU12" s="447"/>
      <c r="SNV12" s="447"/>
      <c r="SNW12" s="447"/>
      <c r="SNX12" s="447"/>
      <c r="SNY12" s="447"/>
      <c r="SNZ12" s="447"/>
      <c r="SOA12" s="447"/>
      <c r="SOB12" s="447"/>
      <c r="SOC12" s="447"/>
      <c r="SOD12" s="447"/>
      <c r="SOE12" s="447"/>
      <c r="SOF12" s="447"/>
      <c r="SOG12" s="447"/>
      <c r="SOH12" s="447"/>
      <c r="SOI12" s="447"/>
      <c r="SOJ12" s="447"/>
      <c r="SOK12" s="447"/>
      <c r="SOL12" s="447"/>
      <c r="SOM12" s="447"/>
      <c r="SON12" s="447"/>
      <c r="SOO12" s="447"/>
      <c r="SOP12" s="447"/>
      <c r="SOQ12" s="447"/>
      <c r="SOR12" s="447"/>
      <c r="SOS12" s="447"/>
      <c r="SOT12" s="447"/>
      <c r="SOU12" s="447"/>
      <c r="SOV12" s="447"/>
      <c r="SOW12" s="447"/>
      <c r="SOX12" s="447"/>
      <c r="SOY12" s="447"/>
      <c r="SOZ12" s="447"/>
      <c r="SPA12" s="447"/>
      <c r="SPB12" s="447"/>
      <c r="SPC12" s="447"/>
      <c r="SPD12" s="447"/>
      <c r="SPE12" s="447"/>
      <c r="SPF12" s="447"/>
      <c r="SPG12" s="447"/>
      <c r="SPH12" s="447"/>
      <c r="SPI12" s="447"/>
      <c r="SPJ12" s="447"/>
      <c r="SPK12" s="447"/>
      <c r="SPL12" s="447"/>
      <c r="SPM12" s="447"/>
      <c r="SPN12" s="447"/>
      <c r="SPO12" s="447"/>
      <c r="SPP12" s="447"/>
      <c r="SPQ12" s="447"/>
      <c r="SPR12" s="447"/>
      <c r="SPS12" s="447"/>
      <c r="SPT12" s="447"/>
      <c r="SPU12" s="447"/>
      <c r="SPV12" s="447"/>
      <c r="SPW12" s="447"/>
      <c r="SPX12" s="447"/>
      <c r="SPY12" s="447"/>
      <c r="SPZ12" s="447"/>
      <c r="SQA12" s="447"/>
      <c r="SQB12" s="447"/>
      <c r="SQC12" s="447"/>
      <c r="SQD12" s="447"/>
      <c r="SQE12" s="447"/>
      <c r="SQF12" s="447"/>
      <c r="SQG12" s="447"/>
      <c r="SQH12" s="447"/>
      <c r="SQI12" s="447"/>
      <c r="SQJ12" s="447"/>
      <c r="SQK12" s="447"/>
      <c r="SQL12" s="447"/>
      <c r="SQM12" s="447"/>
      <c r="SQN12" s="447"/>
      <c r="SQO12" s="447"/>
      <c r="SQP12" s="447"/>
      <c r="SQQ12" s="447"/>
      <c r="SQR12" s="447"/>
      <c r="SQS12" s="447"/>
      <c r="SQT12" s="447"/>
      <c r="SQU12" s="447"/>
      <c r="SQV12" s="447"/>
      <c r="SQW12" s="447"/>
      <c r="SQX12" s="447"/>
      <c r="SQY12" s="447"/>
      <c r="SQZ12" s="447"/>
      <c r="SRA12" s="447"/>
      <c r="SRB12" s="447"/>
      <c r="SRC12" s="447"/>
      <c r="SRD12" s="447"/>
      <c r="SRE12" s="447"/>
      <c r="SRF12" s="447"/>
      <c r="SRG12" s="447"/>
      <c r="SRH12" s="447"/>
      <c r="SRI12" s="447"/>
      <c r="SRJ12" s="447"/>
      <c r="SRK12" s="447"/>
      <c r="SRL12" s="447"/>
      <c r="SRM12" s="447"/>
      <c r="SRN12" s="447"/>
      <c r="SRO12" s="447"/>
      <c r="SRP12" s="447"/>
      <c r="SRQ12" s="447"/>
      <c r="SRR12" s="447"/>
      <c r="SRS12" s="447"/>
      <c r="SRT12" s="447"/>
      <c r="SRU12" s="447"/>
      <c r="SRV12" s="447"/>
      <c r="SRW12" s="447"/>
      <c r="SRX12" s="447"/>
      <c r="SRY12" s="447"/>
      <c r="SRZ12" s="447"/>
      <c r="SSA12" s="447"/>
      <c r="SSB12" s="447"/>
      <c r="SSC12" s="447"/>
      <c r="SSD12" s="447"/>
      <c r="SSE12" s="447"/>
      <c r="SSF12" s="447"/>
      <c r="SSG12" s="447"/>
      <c r="SSH12" s="447"/>
      <c r="SSI12" s="447"/>
      <c r="SSJ12" s="447"/>
      <c r="SSK12" s="447"/>
      <c r="SSL12" s="447"/>
      <c r="SSM12" s="447"/>
      <c r="SSN12" s="447"/>
      <c r="SSO12" s="447"/>
      <c r="SSP12" s="447"/>
      <c r="SSQ12" s="447"/>
      <c r="SSR12" s="447"/>
      <c r="SSS12" s="447"/>
      <c r="SST12" s="447"/>
      <c r="SSU12" s="447"/>
      <c r="SSV12" s="447"/>
      <c r="SSW12" s="447"/>
      <c r="SSX12" s="447"/>
      <c r="SSY12" s="447"/>
      <c r="SSZ12" s="447"/>
      <c r="STA12" s="447"/>
      <c r="STB12" s="447"/>
      <c r="STC12" s="447"/>
      <c r="STD12" s="447"/>
      <c r="STE12" s="447"/>
      <c r="STF12" s="447"/>
      <c r="STG12" s="447"/>
      <c r="STH12" s="447"/>
      <c r="STI12" s="447"/>
      <c r="STJ12" s="447"/>
      <c r="STK12" s="447"/>
      <c r="STL12" s="447"/>
      <c r="STM12" s="447"/>
      <c r="STN12" s="447"/>
      <c r="STO12" s="447"/>
      <c r="STP12" s="447"/>
      <c r="STQ12" s="447"/>
      <c r="STR12" s="447"/>
      <c r="STS12" s="447"/>
      <c r="STT12" s="447"/>
      <c r="STU12" s="447"/>
      <c r="STV12" s="447"/>
      <c r="STW12" s="447"/>
      <c r="STX12" s="447"/>
      <c r="STY12" s="447"/>
      <c r="STZ12" s="447"/>
      <c r="SUA12" s="447"/>
      <c r="SUB12" s="447"/>
      <c r="SUC12" s="447"/>
      <c r="SUD12" s="447"/>
      <c r="SUE12" s="447"/>
      <c r="SUF12" s="447"/>
      <c r="SUG12" s="447"/>
      <c r="SUH12" s="447"/>
      <c r="SUI12" s="447"/>
      <c r="SUJ12" s="447"/>
      <c r="SUK12" s="447"/>
      <c r="SUL12" s="447"/>
      <c r="SUM12" s="447"/>
      <c r="SUN12" s="447"/>
      <c r="SUO12" s="447"/>
      <c r="SUP12" s="447"/>
      <c r="SUQ12" s="447"/>
      <c r="SUR12" s="447"/>
      <c r="SUS12" s="447"/>
      <c r="SUT12" s="447"/>
      <c r="SUU12" s="447"/>
      <c r="SUV12" s="447"/>
      <c r="SUW12" s="447"/>
      <c r="SUX12" s="447"/>
      <c r="SUY12" s="447"/>
      <c r="SUZ12" s="447"/>
      <c r="SVA12" s="447"/>
      <c r="SVB12" s="447"/>
      <c r="SVC12" s="447"/>
      <c r="SVD12" s="447"/>
      <c r="SVE12" s="447"/>
      <c r="SVF12" s="447"/>
      <c r="SVG12" s="447"/>
      <c r="SVH12" s="447"/>
      <c r="SVI12" s="447"/>
      <c r="SVJ12" s="447"/>
      <c r="SVK12" s="447"/>
      <c r="SVL12" s="447"/>
      <c r="SVM12" s="447"/>
      <c r="SVN12" s="447"/>
      <c r="SVO12" s="447"/>
      <c r="SVP12" s="447"/>
      <c r="SVQ12" s="447"/>
      <c r="SVR12" s="447"/>
      <c r="SVS12" s="447"/>
      <c r="SVT12" s="447"/>
      <c r="SVU12" s="447"/>
      <c r="SVV12" s="447"/>
      <c r="SVW12" s="447"/>
      <c r="SVX12" s="447"/>
      <c r="SVY12" s="447"/>
      <c r="SVZ12" s="447"/>
      <c r="SWA12" s="447"/>
      <c r="SWB12" s="447"/>
      <c r="SWC12" s="447"/>
      <c r="SWD12" s="447"/>
      <c r="SWE12" s="447"/>
      <c r="SWF12" s="447"/>
      <c r="SWG12" s="447"/>
      <c r="SWH12" s="447"/>
      <c r="SWI12" s="447"/>
      <c r="SWJ12" s="447"/>
      <c r="SWK12" s="447"/>
      <c r="SWL12" s="447"/>
      <c r="SWM12" s="447"/>
      <c r="SWN12" s="447"/>
      <c r="SWO12" s="447"/>
      <c r="SWP12" s="447"/>
      <c r="SWQ12" s="447"/>
      <c r="SWR12" s="447"/>
      <c r="SWS12" s="447"/>
      <c r="SWT12" s="447"/>
      <c r="SWU12" s="447"/>
      <c r="SWV12" s="447"/>
      <c r="SWW12" s="447"/>
      <c r="SWX12" s="447"/>
      <c r="SWY12" s="447"/>
      <c r="SWZ12" s="447"/>
      <c r="SXA12" s="447"/>
      <c r="SXB12" s="447"/>
      <c r="SXC12" s="447"/>
      <c r="SXD12" s="447"/>
      <c r="SXE12" s="447"/>
      <c r="SXF12" s="447"/>
      <c r="SXG12" s="447"/>
      <c r="SXH12" s="447"/>
      <c r="SXI12" s="447"/>
      <c r="SXJ12" s="447"/>
      <c r="SXK12" s="447"/>
      <c r="SXL12" s="447"/>
      <c r="SXM12" s="447"/>
      <c r="SXN12" s="447"/>
      <c r="SXO12" s="447"/>
      <c r="SXP12" s="447"/>
      <c r="SXQ12" s="447"/>
      <c r="SXR12" s="447"/>
      <c r="SXS12" s="447"/>
      <c r="SXT12" s="447"/>
      <c r="SXU12" s="447"/>
      <c r="SXV12" s="447"/>
      <c r="SXW12" s="447"/>
      <c r="SXX12" s="447"/>
      <c r="SXY12" s="447"/>
      <c r="SXZ12" s="447"/>
      <c r="SYA12" s="447"/>
      <c r="SYB12" s="447"/>
      <c r="SYC12" s="447"/>
      <c r="SYD12" s="447"/>
      <c r="SYE12" s="447"/>
      <c r="SYF12" s="447"/>
      <c r="SYG12" s="447"/>
      <c r="SYH12" s="447"/>
      <c r="SYI12" s="447"/>
      <c r="SYJ12" s="447"/>
      <c r="SYK12" s="447"/>
      <c r="SYL12" s="447"/>
      <c r="SYM12" s="447"/>
      <c r="SYN12" s="447"/>
      <c r="SYO12" s="447"/>
      <c r="SYP12" s="447"/>
      <c r="SYQ12" s="447"/>
      <c r="SYR12" s="447"/>
      <c r="SYS12" s="447"/>
      <c r="SYT12" s="447"/>
      <c r="SYU12" s="447"/>
      <c r="SYV12" s="447"/>
      <c r="SYW12" s="447"/>
      <c r="SYX12" s="447"/>
      <c r="SYY12" s="447"/>
      <c r="SYZ12" s="447"/>
      <c r="SZA12" s="447"/>
      <c r="SZB12" s="447"/>
      <c r="SZC12" s="447"/>
      <c r="SZD12" s="447"/>
      <c r="SZE12" s="447"/>
      <c r="SZF12" s="447"/>
      <c r="SZG12" s="447"/>
      <c r="SZH12" s="447"/>
      <c r="SZI12" s="447"/>
      <c r="SZJ12" s="447"/>
      <c r="SZK12" s="447"/>
      <c r="SZL12" s="447"/>
      <c r="SZM12" s="447"/>
      <c r="SZN12" s="447"/>
      <c r="SZO12" s="447"/>
      <c r="SZP12" s="447"/>
      <c r="SZQ12" s="447"/>
      <c r="SZR12" s="447"/>
      <c r="SZS12" s="447"/>
      <c r="SZT12" s="447"/>
      <c r="SZU12" s="447"/>
      <c r="SZV12" s="447"/>
      <c r="SZW12" s="447"/>
      <c r="SZX12" s="447"/>
      <c r="SZY12" s="447"/>
      <c r="SZZ12" s="447"/>
      <c r="TAA12" s="447"/>
      <c r="TAB12" s="447"/>
      <c r="TAC12" s="447"/>
      <c r="TAD12" s="447"/>
      <c r="TAE12" s="447"/>
      <c r="TAF12" s="447"/>
      <c r="TAG12" s="447"/>
      <c r="TAH12" s="447"/>
      <c r="TAI12" s="447"/>
      <c r="TAJ12" s="447"/>
      <c r="TAK12" s="447"/>
      <c r="TAL12" s="447"/>
      <c r="TAM12" s="447"/>
      <c r="TAN12" s="447"/>
      <c r="TAO12" s="447"/>
      <c r="TAP12" s="447"/>
      <c r="TAQ12" s="447"/>
      <c r="TAR12" s="447"/>
      <c r="TAS12" s="447"/>
      <c r="TAT12" s="447"/>
      <c r="TAU12" s="447"/>
      <c r="TAV12" s="447"/>
      <c r="TAW12" s="447"/>
      <c r="TAX12" s="447"/>
      <c r="TAY12" s="447"/>
      <c r="TAZ12" s="447"/>
      <c r="TBA12" s="447"/>
      <c r="TBB12" s="447"/>
      <c r="TBC12" s="447"/>
      <c r="TBD12" s="447"/>
      <c r="TBE12" s="447"/>
      <c r="TBF12" s="447"/>
      <c r="TBG12" s="447"/>
      <c r="TBH12" s="447"/>
      <c r="TBI12" s="447"/>
      <c r="TBJ12" s="447"/>
      <c r="TBK12" s="447"/>
      <c r="TBL12" s="447"/>
      <c r="TBM12" s="447"/>
      <c r="TBN12" s="447"/>
      <c r="TBO12" s="447"/>
      <c r="TBP12" s="447"/>
      <c r="TBQ12" s="447"/>
      <c r="TBR12" s="447"/>
      <c r="TBS12" s="447"/>
      <c r="TBT12" s="447"/>
      <c r="TBU12" s="447"/>
      <c r="TBV12" s="447"/>
      <c r="TBW12" s="447"/>
      <c r="TBX12" s="447"/>
      <c r="TBY12" s="447"/>
      <c r="TBZ12" s="447"/>
      <c r="TCA12" s="447"/>
      <c r="TCB12" s="447"/>
      <c r="TCC12" s="447"/>
      <c r="TCD12" s="447"/>
      <c r="TCE12" s="447"/>
      <c r="TCF12" s="447"/>
      <c r="TCG12" s="447"/>
      <c r="TCH12" s="447"/>
      <c r="TCI12" s="447"/>
      <c r="TCJ12" s="447"/>
      <c r="TCK12" s="447"/>
      <c r="TCL12" s="447"/>
      <c r="TCM12" s="447"/>
      <c r="TCN12" s="447"/>
      <c r="TCO12" s="447"/>
      <c r="TCP12" s="447"/>
      <c r="TCQ12" s="447"/>
      <c r="TCR12" s="447"/>
      <c r="TCS12" s="447"/>
      <c r="TCT12" s="447"/>
      <c r="TCU12" s="447"/>
      <c r="TCV12" s="447"/>
      <c r="TCW12" s="447"/>
      <c r="TCX12" s="447"/>
      <c r="TCY12" s="447"/>
      <c r="TCZ12" s="447"/>
      <c r="TDA12" s="447"/>
      <c r="TDB12" s="447"/>
      <c r="TDC12" s="447"/>
      <c r="TDD12" s="447"/>
      <c r="TDE12" s="447"/>
      <c r="TDF12" s="447"/>
      <c r="TDG12" s="447"/>
      <c r="TDH12" s="447"/>
      <c r="TDI12" s="447"/>
      <c r="TDJ12" s="447"/>
      <c r="TDK12" s="447"/>
      <c r="TDL12" s="447"/>
      <c r="TDM12" s="447"/>
      <c r="TDN12" s="447"/>
      <c r="TDO12" s="447"/>
      <c r="TDP12" s="447"/>
      <c r="TDQ12" s="447"/>
      <c r="TDR12" s="447"/>
      <c r="TDS12" s="447"/>
      <c r="TDT12" s="447"/>
      <c r="TDU12" s="447"/>
      <c r="TDV12" s="447"/>
      <c r="TDW12" s="447"/>
      <c r="TDX12" s="447"/>
      <c r="TDY12" s="447"/>
      <c r="TDZ12" s="447"/>
      <c r="TEA12" s="447"/>
      <c r="TEB12" s="447"/>
      <c r="TEC12" s="447"/>
      <c r="TED12" s="447"/>
      <c r="TEE12" s="447"/>
      <c r="TEF12" s="447"/>
      <c r="TEG12" s="447"/>
      <c r="TEH12" s="447"/>
      <c r="TEI12" s="447"/>
      <c r="TEJ12" s="447"/>
      <c r="TEK12" s="447"/>
      <c r="TEL12" s="447"/>
      <c r="TEM12" s="447"/>
      <c r="TEN12" s="447"/>
      <c r="TEO12" s="447"/>
      <c r="TEP12" s="447"/>
      <c r="TEQ12" s="447"/>
      <c r="TER12" s="447"/>
      <c r="TES12" s="447"/>
      <c r="TET12" s="447"/>
      <c r="TEU12" s="447"/>
      <c r="TEV12" s="447"/>
      <c r="TEW12" s="447"/>
      <c r="TEX12" s="447"/>
      <c r="TEY12" s="447"/>
      <c r="TEZ12" s="447"/>
      <c r="TFA12" s="447"/>
      <c r="TFB12" s="447"/>
      <c r="TFC12" s="447"/>
      <c r="TFD12" s="447"/>
      <c r="TFE12" s="447"/>
      <c r="TFF12" s="447"/>
      <c r="TFG12" s="447"/>
      <c r="TFH12" s="447"/>
      <c r="TFI12" s="447"/>
      <c r="TFJ12" s="447"/>
      <c r="TFK12" s="447"/>
      <c r="TFL12" s="447"/>
      <c r="TFM12" s="447"/>
      <c r="TFN12" s="447"/>
      <c r="TFO12" s="447"/>
      <c r="TFP12" s="447"/>
      <c r="TFQ12" s="447"/>
      <c r="TFR12" s="447"/>
      <c r="TFS12" s="447"/>
      <c r="TFT12" s="447"/>
      <c r="TFU12" s="447"/>
      <c r="TFV12" s="447"/>
      <c r="TFW12" s="447"/>
      <c r="TFX12" s="447"/>
      <c r="TFY12" s="447"/>
      <c r="TFZ12" s="447"/>
      <c r="TGA12" s="447"/>
      <c r="TGB12" s="447"/>
      <c r="TGC12" s="447"/>
      <c r="TGD12" s="447"/>
      <c r="TGE12" s="447"/>
      <c r="TGF12" s="447"/>
      <c r="TGG12" s="447"/>
      <c r="TGH12" s="447"/>
      <c r="TGI12" s="447"/>
      <c r="TGJ12" s="447"/>
      <c r="TGK12" s="447"/>
      <c r="TGL12" s="447"/>
      <c r="TGM12" s="447"/>
      <c r="TGN12" s="447"/>
      <c r="TGO12" s="447"/>
      <c r="TGP12" s="447"/>
      <c r="TGQ12" s="447"/>
      <c r="TGR12" s="447"/>
      <c r="TGS12" s="447"/>
      <c r="TGT12" s="447"/>
      <c r="TGU12" s="447"/>
      <c r="TGV12" s="447"/>
      <c r="TGW12" s="447"/>
      <c r="TGX12" s="447"/>
      <c r="TGY12" s="447"/>
      <c r="TGZ12" s="447"/>
      <c r="THA12" s="447"/>
      <c r="THB12" s="447"/>
      <c r="THC12" s="447"/>
      <c r="THD12" s="447"/>
      <c r="THE12" s="447"/>
      <c r="THF12" s="447"/>
      <c r="THG12" s="447"/>
      <c r="THH12" s="447"/>
      <c r="THI12" s="447"/>
      <c r="THJ12" s="447"/>
      <c r="THK12" s="447"/>
      <c r="THL12" s="447"/>
      <c r="THM12" s="447"/>
      <c r="THN12" s="447"/>
      <c r="THO12" s="447"/>
      <c r="THP12" s="447"/>
      <c r="THQ12" s="447"/>
      <c r="THR12" s="447"/>
      <c r="THS12" s="447"/>
      <c r="THT12" s="447"/>
      <c r="THU12" s="447"/>
      <c r="THV12" s="447"/>
      <c r="THW12" s="447"/>
      <c r="THX12" s="447"/>
      <c r="THY12" s="447"/>
      <c r="THZ12" s="447"/>
      <c r="TIA12" s="447"/>
      <c r="TIB12" s="447"/>
      <c r="TIC12" s="447"/>
      <c r="TID12" s="447"/>
      <c r="TIE12" s="447"/>
      <c r="TIF12" s="447"/>
      <c r="TIG12" s="447"/>
      <c r="TIH12" s="447"/>
      <c r="TII12" s="447"/>
      <c r="TIJ12" s="447"/>
      <c r="TIK12" s="447"/>
      <c r="TIL12" s="447"/>
      <c r="TIM12" s="447"/>
      <c r="TIN12" s="447"/>
      <c r="TIO12" s="447"/>
      <c r="TIP12" s="447"/>
      <c r="TIQ12" s="447"/>
      <c r="TIR12" s="447"/>
      <c r="TIS12" s="447"/>
      <c r="TIT12" s="447"/>
      <c r="TIU12" s="447"/>
      <c r="TIV12" s="447"/>
      <c r="TIW12" s="447"/>
      <c r="TIX12" s="447"/>
      <c r="TIY12" s="447"/>
      <c r="TIZ12" s="447"/>
      <c r="TJA12" s="447"/>
      <c r="TJB12" s="447"/>
      <c r="TJC12" s="447"/>
      <c r="TJD12" s="447"/>
      <c r="TJE12" s="447"/>
      <c r="TJF12" s="447"/>
      <c r="TJG12" s="447"/>
      <c r="TJH12" s="447"/>
      <c r="TJI12" s="447"/>
      <c r="TJJ12" s="447"/>
      <c r="TJK12" s="447"/>
      <c r="TJL12" s="447"/>
      <c r="TJM12" s="447"/>
      <c r="TJN12" s="447"/>
      <c r="TJO12" s="447"/>
      <c r="TJP12" s="447"/>
      <c r="TJQ12" s="447"/>
      <c r="TJR12" s="447"/>
      <c r="TJS12" s="447"/>
      <c r="TJT12" s="447"/>
      <c r="TJU12" s="447"/>
      <c r="TJV12" s="447"/>
      <c r="TJW12" s="447"/>
      <c r="TJX12" s="447"/>
      <c r="TJY12" s="447"/>
      <c r="TJZ12" s="447"/>
      <c r="TKA12" s="447"/>
      <c r="TKB12" s="447"/>
      <c r="TKC12" s="447"/>
      <c r="TKD12" s="447"/>
      <c r="TKE12" s="447"/>
      <c r="TKF12" s="447"/>
      <c r="TKG12" s="447"/>
      <c r="TKH12" s="447"/>
      <c r="TKI12" s="447"/>
      <c r="TKJ12" s="447"/>
      <c r="TKK12" s="447"/>
      <c r="TKL12" s="447"/>
      <c r="TKM12" s="447"/>
      <c r="TKN12" s="447"/>
      <c r="TKO12" s="447"/>
      <c r="TKP12" s="447"/>
      <c r="TKQ12" s="447"/>
      <c r="TKR12" s="447"/>
      <c r="TKS12" s="447"/>
      <c r="TKT12" s="447"/>
      <c r="TKU12" s="447"/>
      <c r="TKV12" s="447"/>
      <c r="TKW12" s="447"/>
      <c r="TKX12" s="447"/>
      <c r="TKY12" s="447"/>
      <c r="TKZ12" s="447"/>
      <c r="TLA12" s="447"/>
      <c r="TLB12" s="447"/>
      <c r="TLC12" s="447"/>
      <c r="TLD12" s="447"/>
      <c r="TLE12" s="447"/>
      <c r="TLF12" s="447"/>
      <c r="TLG12" s="447"/>
      <c r="TLH12" s="447"/>
      <c r="TLI12" s="447"/>
      <c r="TLJ12" s="447"/>
      <c r="TLK12" s="447"/>
      <c r="TLL12" s="447"/>
      <c r="TLM12" s="447"/>
      <c r="TLN12" s="447"/>
      <c r="TLO12" s="447"/>
      <c r="TLP12" s="447"/>
      <c r="TLQ12" s="447"/>
      <c r="TLR12" s="447"/>
      <c r="TLS12" s="447"/>
      <c r="TLT12" s="447"/>
      <c r="TLU12" s="447"/>
      <c r="TLV12" s="447"/>
      <c r="TLW12" s="447"/>
      <c r="TLX12" s="447"/>
      <c r="TLY12" s="447"/>
      <c r="TLZ12" s="447"/>
      <c r="TMA12" s="447"/>
      <c r="TMB12" s="447"/>
      <c r="TMC12" s="447"/>
      <c r="TMD12" s="447"/>
      <c r="TME12" s="447"/>
      <c r="TMF12" s="447"/>
      <c r="TMG12" s="447"/>
      <c r="TMH12" s="447"/>
      <c r="TMI12" s="447"/>
      <c r="TMJ12" s="447"/>
      <c r="TMK12" s="447"/>
      <c r="TML12" s="447"/>
      <c r="TMM12" s="447"/>
      <c r="TMN12" s="447"/>
      <c r="TMO12" s="447"/>
      <c r="TMP12" s="447"/>
      <c r="TMQ12" s="447"/>
      <c r="TMR12" s="447"/>
      <c r="TMS12" s="447"/>
      <c r="TMT12" s="447"/>
      <c r="TMU12" s="447"/>
      <c r="TMV12" s="447"/>
      <c r="TMW12" s="447"/>
      <c r="TMX12" s="447"/>
      <c r="TMY12" s="447"/>
      <c r="TMZ12" s="447"/>
      <c r="TNA12" s="447"/>
      <c r="TNB12" s="447"/>
      <c r="TNC12" s="447"/>
      <c r="TND12" s="447"/>
      <c r="TNE12" s="447"/>
      <c r="TNF12" s="447"/>
      <c r="TNG12" s="447"/>
      <c r="TNH12" s="447"/>
      <c r="TNI12" s="447"/>
      <c r="TNJ12" s="447"/>
      <c r="TNK12" s="447"/>
      <c r="TNL12" s="447"/>
      <c r="TNM12" s="447"/>
      <c r="TNN12" s="447"/>
      <c r="TNO12" s="447"/>
      <c r="TNP12" s="447"/>
      <c r="TNQ12" s="447"/>
      <c r="TNR12" s="447"/>
      <c r="TNS12" s="447"/>
      <c r="TNT12" s="447"/>
      <c r="TNU12" s="447"/>
      <c r="TNV12" s="447"/>
      <c r="TNW12" s="447"/>
      <c r="TNX12" s="447"/>
      <c r="TNY12" s="447"/>
      <c r="TNZ12" s="447"/>
      <c r="TOA12" s="447"/>
      <c r="TOB12" s="447"/>
      <c r="TOC12" s="447"/>
      <c r="TOD12" s="447"/>
      <c r="TOE12" s="447"/>
      <c r="TOF12" s="447"/>
      <c r="TOG12" s="447"/>
      <c r="TOH12" s="447"/>
      <c r="TOI12" s="447"/>
      <c r="TOJ12" s="447"/>
      <c r="TOK12" s="447"/>
      <c r="TOL12" s="447"/>
      <c r="TOM12" s="447"/>
      <c r="TON12" s="447"/>
      <c r="TOO12" s="447"/>
      <c r="TOP12" s="447"/>
      <c r="TOQ12" s="447"/>
      <c r="TOR12" s="447"/>
      <c r="TOS12" s="447"/>
      <c r="TOT12" s="447"/>
      <c r="TOU12" s="447"/>
      <c r="TOV12" s="447"/>
      <c r="TOW12" s="447"/>
      <c r="TOX12" s="447"/>
      <c r="TOY12" s="447"/>
      <c r="TOZ12" s="447"/>
      <c r="TPA12" s="447"/>
      <c r="TPB12" s="447"/>
      <c r="TPC12" s="447"/>
      <c r="TPD12" s="447"/>
      <c r="TPE12" s="447"/>
      <c r="TPF12" s="447"/>
      <c r="TPG12" s="447"/>
      <c r="TPH12" s="447"/>
      <c r="TPI12" s="447"/>
      <c r="TPJ12" s="447"/>
      <c r="TPK12" s="447"/>
      <c r="TPL12" s="447"/>
      <c r="TPM12" s="447"/>
      <c r="TPN12" s="447"/>
      <c r="TPO12" s="447"/>
      <c r="TPP12" s="447"/>
      <c r="TPQ12" s="447"/>
      <c r="TPR12" s="447"/>
      <c r="TPS12" s="447"/>
      <c r="TPT12" s="447"/>
      <c r="TPU12" s="447"/>
      <c r="TPV12" s="447"/>
      <c r="TPW12" s="447"/>
      <c r="TPX12" s="447"/>
      <c r="TPY12" s="447"/>
      <c r="TPZ12" s="447"/>
      <c r="TQA12" s="447"/>
      <c r="TQB12" s="447"/>
      <c r="TQC12" s="447"/>
      <c r="TQD12" s="447"/>
      <c r="TQE12" s="447"/>
      <c r="TQF12" s="447"/>
      <c r="TQG12" s="447"/>
      <c r="TQH12" s="447"/>
      <c r="TQI12" s="447"/>
      <c r="TQJ12" s="447"/>
      <c r="TQK12" s="447"/>
      <c r="TQL12" s="447"/>
      <c r="TQM12" s="447"/>
      <c r="TQN12" s="447"/>
      <c r="TQO12" s="447"/>
      <c r="TQP12" s="447"/>
      <c r="TQQ12" s="447"/>
      <c r="TQR12" s="447"/>
      <c r="TQS12" s="447"/>
      <c r="TQT12" s="447"/>
      <c r="TQU12" s="447"/>
      <c r="TQV12" s="447"/>
      <c r="TQW12" s="447"/>
      <c r="TQX12" s="447"/>
      <c r="TQY12" s="447"/>
      <c r="TQZ12" s="447"/>
      <c r="TRA12" s="447"/>
      <c r="TRB12" s="447"/>
      <c r="TRC12" s="447"/>
      <c r="TRD12" s="447"/>
      <c r="TRE12" s="447"/>
      <c r="TRF12" s="447"/>
      <c r="TRG12" s="447"/>
      <c r="TRH12" s="447"/>
      <c r="TRI12" s="447"/>
      <c r="TRJ12" s="447"/>
      <c r="TRK12" s="447"/>
      <c r="TRL12" s="447"/>
      <c r="TRM12" s="447"/>
      <c r="TRN12" s="447"/>
      <c r="TRO12" s="447"/>
      <c r="TRP12" s="447"/>
      <c r="TRQ12" s="447"/>
      <c r="TRR12" s="447"/>
      <c r="TRS12" s="447"/>
      <c r="TRT12" s="447"/>
      <c r="TRU12" s="447"/>
      <c r="TRV12" s="447"/>
      <c r="TRW12" s="447"/>
      <c r="TRX12" s="447"/>
      <c r="TRY12" s="447"/>
      <c r="TRZ12" s="447"/>
      <c r="TSA12" s="447"/>
      <c r="TSB12" s="447"/>
      <c r="TSC12" s="447"/>
      <c r="TSD12" s="447"/>
      <c r="TSE12" s="447"/>
      <c r="TSF12" s="447"/>
      <c r="TSG12" s="447"/>
      <c r="TSH12" s="447"/>
      <c r="TSI12" s="447"/>
      <c r="TSJ12" s="447"/>
      <c r="TSK12" s="447"/>
      <c r="TSL12" s="447"/>
      <c r="TSM12" s="447"/>
      <c r="TSN12" s="447"/>
      <c r="TSO12" s="447"/>
      <c r="TSP12" s="447"/>
      <c r="TSQ12" s="447"/>
      <c r="TSR12" s="447"/>
      <c r="TSS12" s="447"/>
      <c r="TST12" s="447"/>
      <c r="TSU12" s="447"/>
      <c r="TSV12" s="447"/>
      <c r="TSW12" s="447"/>
      <c r="TSX12" s="447"/>
      <c r="TSY12" s="447"/>
      <c r="TSZ12" s="447"/>
      <c r="TTA12" s="447"/>
      <c r="TTB12" s="447"/>
      <c r="TTC12" s="447"/>
      <c r="TTD12" s="447"/>
      <c r="TTE12" s="447"/>
      <c r="TTF12" s="447"/>
      <c r="TTG12" s="447"/>
      <c r="TTH12" s="447"/>
      <c r="TTI12" s="447"/>
      <c r="TTJ12" s="447"/>
      <c r="TTK12" s="447"/>
      <c r="TTL12" s="447"/>
      <c r="TTM12" s="447"/>
      <c r="TTN12" s="447"/>
      <c r="TTO12" s="447"/>
      <c r="TTP12" s="447"/>
      <c r="TTQ12" s="447"/>
      <c r="TTR12" s="447"/>
      <c r="TTS12" s="447"/>
      <c r="TTT12" s="447"/>
      <c r="TTU12" s="447"/>
      <c r="TTV12" s="447"/>
      <c r="TTW12" s="447"/>
      <c r="TTX12" s="447"/>
      <c r="TTY12" s="447"/>
      <c r="TTZ12" s="447"/>
      <c r="TUA12" s="447"/>
      <c r="TUB12" s="447"/>
      <c r="TUC12" s="447"/>
      <c r="TUD12" s="447"/>
      <c r="TUE12" s="447"/>
      <c r="TUF12" s="447"/>
      <c r="TUG12" s="447"/>
      <c r="TUH12" s="447"/>
      <c r="TUI12" s="447"/>
      <c r="TUJ12" s="447"/>
      <c r="TUK12" s="447"/>
      <c r="TUL12" s="447"/>
      <c r="TUM12" s="447"/>
      <c r="TUN12" s="447"/>
      <c r="TUO12" s="447"/>
      <c r="TUP12" s="447"/>
      <c r="TUQ12" s="447"/>
      <c r="TUR12" s="447"/>
      <c r="TUS12" s="447"/>
      <c r="TUT12" s="447"/>
      <c r="TUU12" s="447"/>
      <c r="TUV12" s="447"/>
      <c r="TUW12" s="447"/>
      <c r="TUX12" s="447"/>
      <c r="TUY12" s="447"/>
      <c r="TUZ12" s="447"/>
      <c r="TVA12" s="447"/>
      <c r="TVB12" s="447"/>
      <c r="TVC12" s="447"/>
      <c r="TVD12" s="447"/>
      <c r="TVE12" s="447"/>
      <c r="TVF12" s="447"/>
      <c r="TVG12" s="447"/>
      <c r="TVH12" s="447"/>
      <c r="TVI12" s="447"/>
      <c r="TVJ12" s="447"/>
      <c r="TVK12" s="447"/>
      <c r="TVL12" s="447"/>
      <c r="TVM12" s="447"/>
      <c r="TVN12" s="447"/>
      <c r="TVO12" s="447"/>
      <c r="TVP12" s="447"/>
      <c r="TVQ12" s="447"/>
      <c r="TVR12" s="447"/>
      <c r="TVS12" s="447"/>
      <c r="TVT12" s="447"/>
      <c r="TVU12" s="447"/>
      <c r="TVV12" s="447"/>
      <c r="TVW12" s="447"/>
      <c r="TVX12" s="447"/>
      <c r="TVY12" s="447"/>
      <c r="TVZ12" s="447"/>
      <c r="TWA12" s="447"/>
      <c r="TWB12" s="447"/>
      <c r="TWC12" s="447"/>
      <c r="TWD12" s="447"/>
      <c r="TWE12" s="447"/>
      <c r="TWF12" s="447"/>
      <c r="TWG12" s="447"/>
      <c r="TWH12" s="447"/>
      <c r="TWI12" s="447"/>
      <c r="TWJ12" s="447"/>
      <c r="TWK12" s="447"/>
      <c r="TWL12" s="447"/>
      <c r="TWM12" s="447"/>
      <c r="TWN12" s="447"/>
      <c r="TWO12" s="447"/>
      <c r="TWP12" s="447"/>
      <c r="TWQ12" s="447"/>
      <c r="TWR12" s="447"/>
      <c r="TWS12" s="447"/>
      <c r="TWT12" s="447"/>
      <c r="TWU12" s="447"/>
      <c r="TWV12" s="447"/>
      <c r="TWW12" s="447"/>
      <c r="TWX12" s="447"/>
      <c r="TWY12" s="447"/>
      <c r="TWZ12" s="447"/>
      <c r="TXA12" s="447"/>
      <c r="TXB12" s="447"/>
      <c r="TXC12" s="447"/>
      <c r="TXD12" s="447"/>
      <c r="TXE12" s="447"/>
      <c r="TXF12" s="447"/>
      <c r="TXG12" s="447"/>
      <c r="TXH12" s="447"/>
      <c r="TXI12" s="447"/>
      <c r="TXJ12" s="447"/>
      <c r="TXK12" s="447"/>
      <c r="TXL12" s="447"/>
      <c r="TXM12" s="447"/>
      <c r="TXN12" s="447"/>
      <c r="TXO12" s="447"/>
      <c r="TXP12" s="447"/>
      <c r="TXQ12" s="447"/>
      <c r="TXR12" s="447"/>
      <c r="TXS12" s="447"/>
      <c r="TXT12" s="447"/>
      <c r="TXU12" s="447"/>
      <c r="TXV12" s="447"/>
      <c r="TXW12" s="447"/>
      <c r="TXX12" s="447"/>
      <c r="TXY12" s="447"/>
      <c r="TXZ12" s="447"/>
      <c r="TYA12" s="447"/>
      <c r="TYB12" s="447"/>
      <c r="TYC12" s="447"/>
      <c r="TYD12" s="447"/>
      <c r="TYE12" s="447"/>
      <c r="TYF12" s="447"/>
      <c r="TYG12" s="447"/>
      <c r="TYH12" s="447"/>
      <c r="TYI12" s="447"/>
      <c r="TYJ12" s="447"/>
      <c r="TYK12" s="447"/>
      <c r="TYL12" s="447"/>
      <c r="TYM12" s="447"/>
      <c r="TYN12" s="447"/>
      <c r="TYO12" s="447"/>
      <c r="TYP12" s="447"/>
      <c r="TYQ12" s="447"/>
      <c r="TYR12" s="447"/>
      <c r="TYS12" s="447"/>
      <c r="TYT12" s="447"/>
      <c r="TYU12" s="447"/>
      <c r="TYV12" s="447"/>
      <c r="TYW12" s="447"/>
      <c r="TYX12" s="447"/>
      <c r="TYY12" s="447"/>
      <c r="TYZ12" s="447"/>
      <c r="TZA12" s="447"/>
      <c r="TZB12" s="447"/>
      <c r="TZC12" s="447"/>
      <c r="TZD12" s="447"/>
      <c r="TZE12" s="447"/>
      <c r="TZF12" s="447"/>
      <c r="TZG12" s="447"/>
      <c r="TZH12" s="447"/>
      <c r="TZI12" s="447"/>
      <c r="TZJ12" s="447"/>
      <c r="TZK12" s="447"/>
      <c r="TZL12" s="447"/>
      <c r="TZM12" s="447"/>
      <c r="TZN12" s="447"/>
      <c r="TZO12" s="447"/>
      <c r="TZP12" s="447"/>
      <c r="TZQ12" s="447"/>
      <c r="TZR12" s="447"/>
      <c r="TZS12" s="447"/>
      <c r="TZT12" s="447"/>
      <c r="TZU12" s="447"/>
      <c r="TZV12" s="447"/>
      <c r="TZW12" s="447"/>
      <c r="TZX12" s="447"/>
      <c r="TZY12" s="447"/>
      <c r="TZZ12" s="447"/>
      <c r="UAA12" s="447"/>
      <c r="UAB12" s="447"/>
      <c r="UAC12" s="447"/>
      <c r="UAD12" s="447"/>
      <c r="UAE12" s="447"/>
      <c r="UAF12" s="447"/>
      <c r="UAG12" s="447"/>
      <c r="UAH12" s="447"/>
      <c r="UAI12" s="447"/>
      <c r="UAJ12" s="447"/>
      <c r="UAK12" s="447"/>
      <c r="UAL12" s="447"/>
      <c r="UAM12" s="447"/>
      <c r="UAN12" s="447"/>
      <c r="UAO12" s="447"/>
      <c r="UAP12" s="447"/>
      <c r="UAQ12" s="447"/>
      <c r="UAR12" s="447"/>
      <c r="UAS12" s="447"/>
      <c r="UAT12" s="447"/>
      <c r="UAU12" s="447"/>
      <c r="UAV12" s="447"/>
      <c r="UAW12" s="447"/>
      <c r="UAX12" s="447"/>
      <c r="UAY12" s="447"/>
      <c r="UAZ12" s="447"/>
      <c r="UBA12" s="447"/>
      <c r="UBB12" s="447"/>
      <c r="UBC12" s="447"/>
      <c r="UBD12" s="447"/>
      <c r="UBE12" s="447"/>
      <c r="UBF12" s="447"/>
      <c r="UBG12" s="447"/>
      <c r="UBH12" s="447"/>
      <c r="UBI12" s="447"/>
      <c r="UBJ12" s="447"/>
      <c r="UBK12" s="447"/>
      <c r="UBL12" s="447"/>
      <c r="UBM12" s="447"/>
      <c r="UBN12" s="447"/>
      <c r="UBO12" s="447"/>
      <c r="UBP12" s="447"/>
      <c r="UBQ12" s="447"/>
      <c r="UBR12" s="447"/>
      <c r="UBS12" s="447"/>
      <c r="UBT12" s="447"/>
      <c r="UBU12" s="447"/>
      <c r="UBV12" s="447"/>
      <c r="UBW12" s="447"/>
      <c r="UBX12" s="447"/>
      <c r="UBY12" s="447"/>
      <c r="UBZ12" s="447"/>
      <c r="UCA12" s="447"/>
      <c r="UCB12" s="447"/>
      <c r="UCC12" s="447"/>
      <c r="UCD12" s="447"/>
      <c r="UCE12" s="447"/>
      <c r="UCF12" s="447"/>
      <c r="UCG12" s="447"/>
      <c r="UCH12" s="447"/>
      <c r="UCI12" s="447"/>
      <c r="UCJ12" s="447"/>
      <c r="UCK12" s="447"/>
      <c r="UCL12" s="447"/>
      <c r="UCM12" s="447"/>
      <c r="UCN12" s="447"/>
      <c r="UCO12" s="447"/>
      <c r="UCP12" s="447"/>
      <c r="UCQ12" s="447"/>
      <c r="UCR12" s="447"/>
      <c r="UCS12" s="447"/>
      <c r="UCT12" s="447"/>
      <c r="UCU12" s="447"/>
      <c r="UCV12" s="447"/>
      <c r="UCW12" s="447"/>
      <c r="UCX12" s="447"/>
      <c r="UCY12" s="447"/>
      <c r="UCZ12" s="447"/>
      <c r="UDA12" s="447"/>
      <c r="UDB12" s="447"/>
      <c r="UDC12" s="447"/>
      <c r="UDD12" s="447"/>
      <c r="UDE12" s="447"/>
      <c r="UDF12" s="447"/>
      <c r="UDG12" s="447"/>
      <c r="UDH12" s="447"/>
      <c r="UDI12" s="447"/>
      <c r="UDJ12" s="447"/>
      <c r="UDK12" s="447"/>
      <c r="UDL12" s="447"/>
      <c r="UDM12" s="447"/>
      <c r="UDN12" s="447"/>
      <c r="UDO12" s="447"/>
      <c r="UDP12" s="447"/>
      <c r="UDQ12" s="447"/>
      <c r="UDR12" s="447"/>
      <c r="UDS12" s="447"/>
      <c r="UDT12" s="447"/>
      <c r="UDU12" s="447"/>
      <c r="UDV12" s="447"/>
      <c r="UDW12" s="447"/>
      <c r="UDX12" s="447"/>
      <c r="UDY12" s="447"/>
      <c r="UDZ12" s="447"/>
      <c r="UEA12" s="447"/>
      <c r="UEB12" s="447"/>
      <c r="UEC12" s="447"/>
      <c r="UED12" s="447"/>
      <c r="UEE12" s="447"/>
      <c r="UEF12" s="447"/>
      <c r="UEG12" s="447"/>
      <c r="UEH12" s="447"/>
      <c r="UEI12" s="447"/>
      <c r="UEJ12" s="447"/>
      <c r="UEK12" s="447"/>
      <c r="UEL12" s="447"/>
      <c r="UEM12" s="447"/>
      <c r="UEN12" s="447"/>
      <c r="UEO12" s="447"/>
      <c r="UEP12" s="447"/>
      <c r="UEQ12" s="447"/>
      <c r="UER12" s="447"/>
      <c r="UES12" s="447"/>
      <c r="UET12" s="447"/>
      <c r="UEU12" s="447"/>
      <c r="UEV12" s="447"/>
      <c r="UEW12" s="447"/>
      <c r="UEX12" s="447"/>
      <c r="UEY12" s="447"/>
      <c r="UEZ12" s="447"/>
      <c r="UFA12" s="447"/>
      <c r="UFB12" s="447"/>
      <c r="UFC12" s="447"/>
      <c r="UFD12" s="447"/>
      <c r="UFE12" s="447"/>
      <c r="UFF12" s="447"/>
      <c r="UFG12" s="447"/>
      <c r="UFH12" s="447"/>
      <c r="UFI12" s="447"/>
      <c r="UFJ12" s="447"/>
      <c r="UFK12" s="447"/>
      <c r="UFL12" s="447"/>
      <c r="UFM12" s="447"/>
      <c r="UFN12" s="447"/>
      <c r="UFO12" s="447"/>
      <c r="UFP12" s="447"/>
      <c r="UFQ12" s="447"/>
      <c r="UFR12" s="447"/>
      <c r="UFS12" s="447"/>
      <c r="UFT12" s="447"/>
      <c r="UFU12" s="447"/>
      <c r="UFV12" s="447"/>
      <c r="UFW12" s="447"/>
      <c r="UFX12" s="447"/>
      <c r="UFY12" s="447"/>
      <c r="UFZ12" s="447"/>
      <c r="UGA12" s="447"/>
      <c r="UGB12" s="447"/>
      <c r="UGC12" s="447"/>
      <c r="UGD12" s="447"/>
      <c r="UGE12" s="447"/>
      <c r="UGF12" s="447"/>
      <c r="UGG12" s="447"/>
      <c r="UGH12" s="447"/>
      <c r="UGI12" s="447"/>
      <c r="UGJ12" s="447"/>
      <c r="UGK12" s="447"/>
      <c r="UGL12" s="447"/>
      <c r="UGM12" s="447"/>
      <c r="UGN12" s="447"/>
      <c r="UGO12" s="447"/>
      <c r="UGP12" s="447"/>
      <c r="UGQ12" s="447"/>
      <c r="UGR12" s="447"/>
      <c r="UGS12" s="447"/>
      <c r="UGT12" s="447"/>
      <c r="UGU12" s="447"/>
      <c r="UGV12" s="447"/>
      <c r="UGW12" s="447"/>
      <c r="UGX12" s="447"/>
      <c r="UGY12" s="447"/>
      <c r="UGZ12" s="447"/>
      <c r="UHA12" s="447"/>
      <c r="UHB12" s="447"/>
      <c r="UHC12" s="447"/>
      <c r="UHD12" s="447"/>
      <c r="UHE12" s="447"/>
      <c r="UHF12" s="447"/>
      <c r="UHG12" s="447"/>
      <c r="UHH12" s="447"/>
      <c r="UHI12" s="447"/>
      <c r="UHJ12" s="447"/>
      <c r="UHK12" s="447"/>
      <c r="UHL12" s="447"/>
      <c r="UHM12" s="447"/>
      <c r="UHN12" s="447"/>
      <c r="UHO12" s="447"/>
      <c r="UHP12" s="447"/>
      <c r="UHQ12" s="447"/>
      <c r="UHR12" s="447"/>
      <c r="UHS12" s="447"/>
      <c r="UHT12" s="447"/>
      <c r="UHU12" s="447"/>
      <c r="UHV12" s="447"/>
      <c r="UHW12" s="447"/>
      <c r="UHX12" s="447"/>
      <c r="UHY12" s="447"/>
      <c r="UHZ12" s="447"/>
      <c r="UIA12" s="447"/>
      <c r="UIB12" s="447"/>
      <c r="UIC12" s="447"/>
      <c r="UID12" s="447"/>
      <c r="UIE12" s="447"/>
      <c r="UIF12" s="447"/>
      <c r="UIG12" s="447"/>
      <c r="UIH12" s="447"/>
      <c r="UII12" s="447"/>
      <c r="UIJ12" s="447"/>
      <c r="UIK12" s="447"/>
      <c r="UIL12" s="447"/>
      <c r="UIM12" s="447"/>
      <c r="UIN12" s="447"/>
      <c r="UIO12" s="447"/>
      <c r="UIP12" s="447"/>
      <c r="UIQ12" s="447"/>
      <c r="UIR12" s="447"/>
      <c r="UIS12" s="447"/>
      <c r="UIT12" s="447"/>
      <c r="UIU12" s="447"/>
      <c r="UIV12" s="447"/>
      <c r="UIW12" s="447"/>
      <c r="UIX12" s="447"/>
      <c r="UIY12" s="447"/>
      <c r="UIZ12" s="447"/>
      <c r="UJA12" s="447"/>
      <c r="UJB12" s="447"/>
      <c r="UJC12" s="447"/>
      <c r="UJD12" s="447"/>
      <c r="UJE12" s="447"/>
      <c r="UJF12" s="447"/>
      <c r="UJG12" s="447"/>
      <c r="UJH12" s="447"/>
      <c r="UJI12" s="447"/>
      <c r="UJJ12" s="447"/>
      <c r="UJK12" s="447"/>
      <c r="UJL12" s="447"/>
      <c r="UJM12" s="447"/>
      <c r="UJN12" s="447"/>
      <c r="UJO12" s="447"/>
      <c r="UJP12" s="447"/>
      <c r="UJQ12" s="447"/>
      <c r="UJR12" s="447"/>
      <c r="UJS12" s="447"/>
      <c r="UJT12" s="447"/>
      <c r="UJU12" s="447"/>
      <c r="UJV12" s="447"/>
      <c r="UJW12" s="447"/>
      <c r="UJX12" s="447"/>
      <c r="UJY12" s="447"/>
      <c r="UJZ12" s="447"/>
      <c r="UKA12" s="447"/>
      <c r="UKB12" s="447"/>
      <c r="UKC12" s="447"/>
      <c r="UKD12" s="447"/>
      <c r="UKE12" s="447"/>
      <c r="UKF12" s="447"/>
      <c r="UKG12" s="447"/>
      <c r="UKH12" s="447"/>
      <c r="UKI12" s="447"/>
      <c r="UKJ12" s="447"/>
      <c r="UKK12" s="447"/>
      <c r="UKL12" s="447"/>
      <c r="UKM12" s="447"/>
      <c r="UKN12" s="447"/>
      <c r="UKO12" s="447"/>
      <c r="UKP12" s="447"/>
      <c r="UKQ12" s="447"/>
      <c r="UKR12" s="447"/>
      <c r="UKS12" s="447"/>
      <c r="UKT12" s="447"/>
      <c r="UKU12" s="447"/>
      <c r="UKV12" s="447"/>
      <c r="UKW12" s="447"/>
      <c r="UKX12" s="447"/>
      <c r="UKY12" s="447"/>
      <c r="UKZ12" s="447"/>
      <c r="ULA12" s="447"/>
      <c r="ULB12" s="447"/>
      <c r="ULC12" s="447"/>
      <c r="ULD12" s="447"/>
      <c r="ULE12" s="447"/>
      <c r="ULF12" s="447"/>
      <c r="ULG12" s="447"/>
      <c r="ULH12" s="447"/>
      <c r="ULI12" s="447"/>
      <c r="ULJ12" s="447"/>
      <c r="ULK12" s="447"/>
      <c r="ULL12" s="447"/>
      <c r="ULM12" s="447"/>
      <c r="ULN12" s="447"/>
      <c r="ULO12" s="447"/>
      <c r="ULP12" s="447"/>
      <c r="ULQ12" s="447"/>
      <c r="ULR12" s="447"/>
      <c r="ULS12" s="447"/>
      <c r="ULT12" s="447"/>
      <c r="ULU12" s="447"/>
      <c r="ULV12" s="447"/>
      <c r="ULW12" s="447"/>
      <c r="ULX12" s="447"/>
      <c r="ULY12" s="447"/>
      <c r="ULZ12" s="447"/>
      <c r="UMA12" s="447"/>
      <c r="UMB12" s="447"/>
      <c r="UMC12" s="447"/>
      <c r="UMD12" s="447"/>
      <c r="UME12" s="447"/>
      <c r="UMF12" s="447"/>
      <c r="UMG12" s="447"/>
      <c r="UMH12" s="447"/>
      <c r="UMI12" s="447"/>
      <c r="UMJ12" s="447"/>
      <c r="UMK12" s="447"/>
      <c r="UML12" s="447"/>
      <c r="UMM12" s="447"/>
      <c r="UMN12" s="447"/>
      <c r="UMO12" s="447"/>
      <c r="UMP12" s="447"/>
      <c r="UMQ12" s="447"/>
      <c r="UMR12" s="447"/>
      <c r="UMS12" s="447"/>
      <c r="UMT12" s="447"/>
      <c r="UMU12" s="447"/>
      <c r="UMV12" s="447"/>
      <c r="UMW12" s="447"/>
      <c r="UMX12" s="447"/>
      <c r="UMY12" s="447"/>
      <c r="UMZ12" s="447"/>
      <c r="UNA12" s="447"/>
      <c r="UNB12" s="447"/>
      <c r="UNC12" s="447"/>
      <c r="UND12" s="447"/>
      <c r="UNE12" s="447"/>
      <c r="UNF12" s="447"/>
      <c r="UNG12" s="447"/>
      <c r="UNH12" s="447"/>
      <c r="UNI12" s="447"/>
      <c r="UNJ12" s="447"/>
      <c r="UNK12" s="447"/>
      <c r="UNL12" s="447"/>
      <c r="UNM12" s="447"/>
      <c r="UNN12" s="447"/>
      <c r="UNO12" s="447"/>
      <c r="UNP12" s="447"/>
      <c r="UNQ12" s="447"/>
      <c r="UNR12" s="447"/>
      <c r="UNS12" s="447"/>
      <c r="UNT12" s="447"/>
      <c r="UNU12" s="447"/>
      <c r="UNV12" s="447"/>
      <c r="UNW12" s="447"/>
      <c r="UNX12" s="447"/>
      <c r="UNY12" s="447"/>
      <c r="UNZ12" s="447"/>
      <c r="UOA12" s="447"/>
      <c r="UOB12" s="447"/>
      <c r="UOC12" s="447"/>
      <c r="UOD12" s="447"/>
      <c r="UOE12" s="447"/>
      <c r="UOF12" s="447"/>
      <c r="UOG12" s="447"/>
      <c r="UOH12" s="447"/>
      <c r="UOI12" s="447"/>
      <c r="UOJ12" s="447"/>
      <c r="UOK12" s="447"/>
      <c r="UOL12" s="447"/>
      <c r="UOM12" s="447"/>
      <c r="UON12" s="447"/>
      <c r="UOO12" s="447"/>
      <c r="UOP12" s="447"/>
      <c r="UOQ12" s="447"/>
      <c r="UOR12" s="447"/>
      <c r="UOS12" s="447"/>
      <c r="UOT12" s="447"/>
      <c r="UOU12" s="447"/>
      <c r="UOV12" s="447"/>
      <c r="UOW12" s="447"/>
      <c r="UOX12" s="447"/>
      <c r="UOY12" s="447"/>
      <c r="UOZ12" s="447"/>
      <c r="UPA12" s="447"/>
      <c r="UPB12" s="447"/>
      <c r="UPC12" s="447"/>
      <c r="UPD12" s="447"/>
      <c r="UPE12" s="447"/>
      <c r="UPF12" s="447"/>
      <c r="UPG12" s="447"/>
      <c r="UPH12" s="447"/>
      <c r="UPI12" s="447"/>
      <c r="UPJ12" s="447"/>
      <c r="UPK12" s="447"/>
      <c r="UPL12" s="447"/>
      <c r="UPM12" s="447"/>
      <c r="UPN12" s="447"/>
      <c r="UPO12" s="447"/>
      <c r="UPP12" s="447"/>
      <c r="UPQ12" s="447"/>
      <c r="UPR12" s="447"/>
      <c r="UPS12" s="447"/>
      <c r="UPT12" s="447"/>
      <c r="UPU12" s="447"/>
      <c r="UPV12" s="447"/>
      <c r="UPW12" s="447"/>
      <c r="UPX12" s="447"/>
      <c r="UPY12" s="447"/>
      <c r="UPZ12" s="447"/>
      <c r="UQA12" s="447"/>
      <c r="UQB12" s="447"/>
      <c r="UQC12" s="447"/>
      <c r="UQD12" s="447"/>
      <c r="UQE12" s="447"/>
      <c r="UQF12" s="447"/>
      <c r="UQG12" s="447"/>
      <c r="UQH12" s="447"/>
      <c r="UQI12" s="447"/>
      <c r="UQJ12" s="447"/>
      <c r="UQK12" s="447"/>
      <c r="UQL12" s="447"/>
      <c r="UQM12" s="447"/>
      <c r="UQN12" s="447"/>
      <c r="UQO12" s="447"/>
      <c r="UQP12" s="447"/>
      <c r="UQQ12" s="447"/>
      <c r="UQR12" s="447"/>
      <c r="UQS12" s="447"/>
      <c r="UQT12" s="447"/>
      <c r="UQU12" s="447"/>
      <c r="UQV12" s="447"/>
      <c r="UQW12" s="447"/>
      <c r="UQX12" s="447"/>
      <c r="UQY12" s="447"/>
      <c r="UQZ12" s="447"/>
      <c r="URA12" s="447"/>
      <c r="URB12" s="447"/>
      <c r="URC12" s="447"/>
      <c r="URD12" s="447"/>
      <c r="URE12" s="447"/>
      <c r="URF12" s="447"/>
      <c r="URG12" s="447"/>
      <c r="URH12" s="447"/>
      <c r="URI12" s="447"/>
      <c r="URJ12" s="447"/>
      <c r="URK12" s="447"/>
      <c r="URL12" s="447"/>
      <c r="URM12" s="447"/>
      <c r="URN12" s="447"/>
      <c r="URO12" s="447"/>
      <c r="URP12" s="447"/>
      <c r="URQ12" s="447"/>
      <c r="URR12" s="447"/>
      <c r="URS12" s="447"/>
      <c r="URT12" s="447"/>
      <c r="URU12" s="447"/>
      <c r="URV12" s="447"/>
      <c r="URW12" s="447"/>
      <c r="URX12" s="447"/>
      <c r="URY12" s="447"/>
      <c r="URZ12" s="447"/>
      <c r="USA12" s="447"/>
      <c r="USB12" s="447"/>
      <c r="USC12" s="447"/>
      <c r="USD12" s="447"/>
      <c r="USE12" s="447"/>
      <c r="USF12" s="447"/>
      <c r="USG12" s="447"/>
      <c r="USH12" s="447"/>
      <c r="USI12" s="447"/>
      <c r="USJ12" s="447"/>
      <c r="USK12" s="447"/>
      <c r="USL12" s="447"/>
      <c r="USM12" s="447"/>
      <c r="USN12" s="447"/>
      <c r="USO12" s="447"/>
      <c r="USP12" s="447"/>
      <c r="USQ12" s="447"/>
      <c r="USR12" s="447"/>
      <c r="USS12" s="447"/>
      <c r="UST12" s="447"/>
      <c r="USU12" s="447"/>
      <c r="USV12" s="447"/>
      <c r="USW12" s="447"/>
      <c r="USX12" s="447"/>
      <c r="USY12" s="447"/>
      <c r="USZ12" s="447"/>
      <c r="UTA12" s="447"/>
      <c r="UTB12" s="447"/>
      <c r="UTC12" s="447"/>
      <c r="UTD12" s="447"/>
      <c r="UTE12" s="447"/>
      <c r="UTF12" s="447"/>
      <c r="UTG12" s="447"/>
      <c r="UTH12" s="447"/>
      <c r="UTI12" s="447"/>
      <c r="UTJ12" s="447"/>
      <c r="UTK12" s="447"/>
      <c r="UTL12" s="447"/>
      <c r="UTM12" s="447"/>
      <c r="UTN12" s="447"/>
      <c r="UTO12" s="447"/>
      <c r="UTP12" s="447"/>
      <c r="UTQ12" s="447"/>
      <c r="UTR12" s="447"/>
      <c r="UTS12" s="447"/>
      <c r="UTT12" s="447"/>
      <c r="UTU12" s="447"/>
      <c r="UTV12" s="447"/>
      <c r="UTW12" s="447"/>
      <c r="UTX12" s="447"/>
      <c r="UTY12" s="447"/>
      <c r="UTZ12" s="447"/>
      <c r="UUA12" s="447"/>
      <c r="UUB12" s="447"/>
      <c r="UUC12" s="447"/>
      <c r="UUD12" s="447"/>
      <c r="UUE12" s="447"/>
      <c r="UUF12" s="447"/>
      <c r="UUG12" s="447"/>
      <c r="UUH12" s="447"/>
      <c r="UUI12" s="447"/>
      <c r="UUJ12" s="447"/>
      <c r="UUK12" s="447"/>
      <c r="UUL12" s="447"/>
      <c r="UUM12" s="447"/>
      <c r="UUN12" s="447"/>
      <c r="UUO12" s="447"/>
      <c r="UUP12" s="447"/>
      <c r="UUQ12" s="447"/>
      <c r="UUR12" s="447"/>
      <c r="UUS12" s="447"/>
      <c r="UUT12" s="447"/>
      <c r="UUU12" s="447"/>
      <c r="UUV12" s="447"/>
      <c r="UUW12" s="447"/>
      <c r="UUX12" s="447"/>
      <c r="UUY12" s="447"/>
      <c r="UUZ12" s="447"/>
      <c r="UVA12" s="447"/>
      <c r="UVB12" s="447"/>
      <c r="UVC12" s="447"/>
      <c r="UVD12" s="447"/>
      <c r="UVE12" s="447"/>
      <c r="UVF12" s="447"/>
      <c r="UVG12" s="447"/>
      <c r="UVH12" s="447"/>
      <c r="UVI12" s="447"/>
      <c r="UVJ12" s="447"/>
      <c r="UVK12" s="447"/>
      <c r="UVL12" s="447"/>
      <c r="UVM12" s="447"/>
      <c r="UVN12" s="447"/>
      <c r="UVO12" s="447"/>
      <c r="UVP12" s="447"/>
      <c r="UVQ12" s="447"/>
      <c r="UVR12" s="447"/>
      <c r="UVS12" s="447"/>
      <c r="UVT12" s="447"/>
      <c r="UVU12" s="447"/>
      <c r="UVV12" s="447"/>
      <c r="UVW12" s="447"/>
      <c r="UVX12" s="447"/>
      <c r="UVY12" s="447"/>
      <c r="UVZ12" s="447"/>
      <c r="UWA12" s="447"/>
      <c r="UWB12" s="447"/>
      <c r="UWC12" s="447"/>
      <c r="UWD12" s="447"/>
      <c r="UWE12" s="447"/>
      <c r="UWF12" s="447"/>
      <c r="UWG12" s="447"/>
      <c r="UWH12" s="447"/>
      <c r="UWI12" s="447"/>
      <c r="UWJ12" s="447"/>
      <c r="UWK12" s="447"/>
      <c r="UWL12" s="447"/>
      <c r="UWM12" s="447"/>
      <c r="UWN12" s="447"/>
      <c r="UWO12" s="447"/>
      <c r="UWP12" s="447"/>
      <c r="UWQ12" s="447"/>
      <c r="UWR12" s="447"/>
      <c r="UWS12" s="447"/>
      <c r="UWT12" s="447"/>
      <c r="UWU12" s="447"/>
      <c r="UWV12" s="447"/>
      <c r="UWW12" s="447"/>
      <c r="UWX12" s="447"/>
      <c r="UWY12" s="447"/>
      <c r="UWZ12" s="447"/>
      <c r="UXA12" s="447"/>
      <c r="UXB12" s="447"/>
      <c r="UXC12" s="447"/>
      <c r="UXD12" s="447"/>
      <c r="UXE12" s="447"/>
      <c r="UXF12" s="447"/>
      <c r="UXG12" s="447"/>
      <c r="UXH12" s="447"/>
      <c r="UXI12" s="447"/>
      <c r="UXJ12" s="447"/>
      <c r="UXK12" s="447"/>
      <c r="UXL12" s="447"/>
      <c r="UXM12" s="447"/>
      <c r="UXN12" s="447"/>
      <c r="UXO12" s="447"/>
      <c r="UXP12" s="447"/>
      <c r="UXQ12" s="447"/>
      <c r="UXR12" s="447"/>
      <c r="UXS12" s="447"/>
      <c r="UXT12" s="447"/>
      <c r="UXU12" s="447"/>
      <c r="UXV12" s="447"/>
      <c r="UXW12" s="447"/>
      <c r="UXX12" s="447"/>
      <c r="UXY12" s="447"/>
      <c r="UXZ12" s="447"/>
      <c r="UYA12" s="447"/>
      <c r="UYB12" s="447"/>
      <c r="UYC12" s="447"/>
      <c r="UYD12" s="447"/>
      <c r="UYE12" s="447"/>
      <c r="UYF12" s="447"/>
      <c r="UYG12" s="447"/>
      <c r="UYH12" s="447"/>
      <c r="UYI12" s="447"/>
      <c r="UYJ12" s="447"/>
      <c r="UYK12" s="447"/>
      <c r="UYL12" s="447"/>
      <c r="UYM12" s="447"/>
      <c r="UYN12" s="447"/>
      <c r="UYO12" s="447"/>
      <c r="UYP12" s="447"/>
      <c r="UYQ12" s="447"/>
      <c r="UYR12" s="447"/>
      <c r="UYS12" s="447"/>
      <c r="UYT12" s="447"/>
      <c r="UYU12" s="447"/>
      <c r="UYV12" s="447"/>
      <c r="UYW12" s="447"/>
      <c r="UYX12" s="447"/>
      <c r="UYY12" s="447"/>
      <c r="UYZ12" s="447"/>
      <c r="UZA12" s="447"/>
      <c r="UZB12" s="447"/>
      <c r="UZC12" s="447"/>
      <c r="UZD12" s="447"/>
      <c r="UZE12" s="447"/>
      <c r="UZF12" s="447"/>
      <c r="UZG12" s="447"/>
      <c r="UZH12" s="447"/>
      <c r="UZI12" s="447"/>
      <c r="UZJ12" s="447"/>
      <c r="UZK12" s="447"/>
      <c r="UZL12" s="447"/>
      <c r="UZM12" s="447"/>
      <c r="UZN12" s="447"/>
      <c r="UZO12" s="447"/>
      <c r="UZP12" s="447"/>
      <c r="UZQ12" s="447"/>
      <c r="UZR12" s="447"/>
      <c r="UZS12" s="447"/>
      <c r="UZT12" s="447"/>
      <c r="UZU12" s="447"/>
      <c r="UZV12" s="447"/>
      <c r="UZW12" s="447"/>
      <c r="UZX12" s="447"/>
      <c r="UZY12" s="447"/>
      <c r="UZZ12" s="447"/>
      <c r="VAA12" s="447"/>
      <c r="VAB12" s="447"/>
      <c r="VAC12" s="447"/>
      <c r="VAD12" s="447"/>
      <c r="VAE12" s="447"/>
      <c r="VAF12" s="447"/>
      <c r="VAG12" s="447"/>
      <c r="VAH12" s="447"/>
      <c r="VAI12" s="447"/>
      <c r="VAJ12" s="447"/>
      <c r="VAK12" s="447"/>
      <c r="VAL12" s="447"/>
      <c r="VAM12" s="447"/>
      <c r="VAN12" s="447"/>
      <c r="VAO12" s="447"/>
      <c r="VAP12" s="447"/>
      <c r="VAQ12" s="447"/>
      <c r="VAR12" s="447"/>
      <c r="VAS12" s="447"/>
      <c r="VAT12" s="447"/>
      <c r="VAU12" s="447"/>
      <c r="VAV12" s="447"/>
      <c r="VAW12" s="447"/>
      <c r="VAX12" s="447"/>
      <c r="VAY12" s="447"/>
      <c r="VAZ12" s="447"/>
      <c r="VBA12" s="447"/>
      <c r="VBB12" s="447"/>
      <c r="VBC12" s="447"/>
      <c r="VBD12" s="447"/>
      <c r="VBE12" s="447"/>
      <c r="VBF12" s="447"/>
      <c r="VBG12" s="447"/>
      <c r="VBH12" s="447"/>
      <c r="VBI12" s="447"/>
      <c r="VBJ12" s="447"/>
      <c r="VBK12" s="447"/>
      <c r="VBL12" s="447"/>
      <c r="VBM12" s="447"/>
      <c r="VBN12" s="447"/>
      <c r="VBO12" s="447"/>
      <c r="VBP12" s="447"/>
      <c r="VBQ12" s="447"/>
      <c r="VBR12" s="447"/>
      <c r="VBS12" s="447"/>
      <c r="VBT12" s="447"/>
      <c r="VBU12" s="447"/>
      <c r="VBV12" s="447"/>
      <c r="VBW12" s="447"/>
      <c r="VBX12" s="447"/>
      <c r="VBY12" s="447"/>
      <c r="VBZ12" s="447"/>
      <c r="VCA12" s="447"/>
      <c r="VCB12" s="447"/>
      <c r="VCC12" s="447"/>
      <c r="VCD12" s="447"/>
      <c r="VCE12" s="447"/>
      <c r="VCF12" s="447"/>
      <c r="VCG12" s="447"/>
      <c r="VCH12" s="447"/>
      <c r="VCI12" s="447"/>
      <c r="VCJ12" s="447"/>
      <c r="VCK12" s="447"/>
      <c r="VCL12" s="447"/>
      <c r="VCM12" s="447"/>
      <c r="VCN12" s="447"/>
      <c r="VCO12" s="447"/>
      <c r="VCP12" s="447"/>
      <c r="VCQ12" s="447"/>
      <c r="VCR12" s="447"/>
      <c r="VCS12" s="447"/>
      <c r="VCT12" s="447"/>
      <c r="VCU12" s="447"/>
      <c r="VCV12" s="447"/>
      <c r="VCW12" s="447"/>
      <c r="VCX12" s="447"/>
      <c r="VCY12" s="447"/>
      <c r="VCZ12" s="447"/>
      <c r="VDA12" s="447"/>
      <c r="VDB12" s="447"/>
      <c r="VDC12" s="447"/>
      <c r="VDD12" s="447"/>
      <c r="VDE12" s="447"/>
      <c r="VDF12" s="447"/>
      <c r="VDG12" s="447"/>
      <c r="VDH12" s="447"/>
      <c r="VDI12" s="447"/>
      <c r="VDJ12" s="447"/>
      <c r="VDK12" s="447"/>
      <c r="VDL12" s="447"/>
      <c r="VDM12" s="447"/>
      <c r="VDN12" s="447"/>
      <c r="VDO12" s="447"/>
      <c r="VDP12" s="447"/>
      <c r="VDQ12" s="447"/>
      <c r="VDR12" s="447"/>
      <c r="VDS12" s="447"/>
      <c r="VDT12" s="447"/>
      <c r="VDU12" s="447"/>
      <c r="VDV12" s="447"/>
      <c r="VDW12" s="447"/>
      <c r="VDX12" s="447"/>
      <c r="VDY12" s="447"/>
      <c r="VDZ12" s="447"/>
      <c r="VEA12" s="447"/>
      <c r="VEB12" s="447"/>
      <c r="VEC12" s="447"/>
      <c r="VED12" s="447"/>
      <c r="VEE12" s="447"/>
      <c r="VEF12" s="447"/>
      <c r="VEG12" s="447"/>
      <c r="VEH12" s="447"/>
      <c r="VEI12" s="447"/>
      <c r="VEJ12" s="447"/>
      <c r="VEK12" s="447"/>
      <c r="VEL12" s="447"/>
      <c r="VEM12" s="447"/>
      <c r="VEN12" s="447"/>
      <c r="VEO12" s="447"/>
      <c r="VEP12" s="447"/>
      <c r="VEQ12" s="447"/>
      <c r="VER12" s="447"/>
      <c r="VES12" s="447"/>
      <c r="VET12" s="447"/>
      <c r="VEU12" s="447"/>
      <c r="VEV12" s="447"/>
      <c r="VEW12" s="447"/>
      <c r="VEX12" s="447"/>
      <c r="VEY12" s="447"/>
      <c r="VEZ12" s="447"/>
      <c r="VFA12" s="447"/>
      <c r="VFB12" s="447"/>
      <c r="VFC12" s="447"/>
      <c r="VFD12" s="447"/>
      <c r="VFE12" s="447"/>
      <c r="VFF12" s="447"/>
      <c r="VFG12" s="447"/>
      <c r="VFH12" s="447"/>
      <c r="VFI12" s="447"/>
      <c r="VFJ12" s="447"/>
      <c r="VFK12" s="447"/>
      <c r="VFL12" s="447"/>
      <c r="VFM12" s="447"/>
      <c r="VFN12" s="447"/>
      <c r="VFO12" s="447"/>
      <c r="VFP12" s="447"/>
      <c r="VFQ12" s="447"/>
      <c r="VFR12" s="447"/>
      <c r="VFS12" s="447"/>
      <c r="VFT12" s="447"/>
      <c r="VFU12" s="447"/>
      <c r="VFV12" s="447"/>
      <c r="VFW12" s="447"/>
      <c r="VFX12" s="447"/>
      <c r="VFY12" s="447"/>
      <c r="VFZ12" s="447"/>
      <c r="VGA12" s="447"/>
      <c r="VGB12" s="447"/>
      <c r="VGC12" s="447"/>
      <c r="VGD12" s="447"/>
      <c r="VGE12" s="447"/>
      <c r="VGF12" s="447"/>
      <c r="VGG12" s="447"/>
      <c r="VGH12" s="447"/>
      <c r="VGI12" s="447"/>
      <c r="VGJ12" s="447"/>
      <c r="VGK12" s="447"/>
      <c r="VGL12" s="447"/>
      <c r="VGM12" s="447"/>
      <c r="VGN12" s="447"/>
      <c r="VGO12" s="447"/>
      <c r="VGP12" s="447"/>
      <c r="VGQ12" s="447"/>
      <c r="VGR12" s="447"/>
      <c r="VGS12" s="447"/>
      <c r="VGT12" s="447"/>
      <c r="VGU12" s="447"/>
      <c r="VGV12" s="447"/>
      <c r="VGW12" s="447"/>
      <c r="VGX12" s="447"/>
      <c r="VGY12" s="447"/>
      <c r="VGZ12" s="447"/>
      <c r="VHA12" s="447"/>
      <c r="VHB12" s="447"/>
      <c r="VHC12" s="447"/>
      <c r="VHD12" s="447"/>
      <c r="VHE12" s="447"/>
      <c r="VHF12" s="447"/>
      <c r="VHG12" s="447"/>
      <c r="VHH12" s="447"/>
      <c r="VHI12" s="447"/>
      <c r="VHJ12" s="447"/>
      <c r="VHK12" s="447"/>
      <c r="VHL12" s="447"/>
      <c r="VHM12" s="447"/>
      <c r="VHN12" s="447"/>
      <c r="VHO12" s="447"/>
      <c r="VHP12" s="447"/>
      <c r="VHQ12" s="447"/>
      <c r="VHR12" s="447"/>
      <c r="VHS12" s="447"/>
      <c r="VHT12" s="447"/>
      <c r="VHU12" s="447"/>
      <c r="VHV12" s="447"/>
      <c r="VHW12" s="447"/>
      <c r="VHX12" s="447"/>
      <c r="VHY12" s="447"/>
      <c r="VHZ12" s="447"/>
      <c r="VIA12" s="447"/>
      <c r="VIB12" s="447"/>
      <c r="VIC12" s="447"/>
      <c r="VID12" s="447"/>
      <c r="VIE12" s="447"/>
      <c r="VIF12" s="447"/>
      <c r="VIG12" s="447"/>
      <c r="VIH12" s="447"/>
      <c r="VII12" s="447"/>
      <c r="VIJ12" s="447"/>
      <c r="VIK12" s="447"/>
      <c r="VIL12" s="447"/>
      <c r="VIM12" s="447"/>
      <c r="VIN12" s="447"/>
      <c r="VIO12" s="447"/>
      <c r="VIP12" s="447"/>
      <c r="VIQ12" s="447"/>
      <c r="VIR12" s="447"/>
      <c r="VIS12" s="447"/>
      <c r="VIT12" s="447"/>
      <c r="VIU12" s="447"/>
      <c r="VIV12" s="447"/>
      <c r="VIW12" s="447"/>
      <c r="VIX12" s="447"/>
      <c r="VIY12" s="447"/>
      <c r="VIZ12" s="447"/>
      <c r="VJA12" s="447"/>
      <c r="VJB12" s="447"/>
      <c r="VJC12" s="447"/>
      <c r="VJD12" s="447"/>
      <c r="VJE12" s="447"/>
      <c r="VJF12" s="447"/>
      <c r="VJG12" s="447"/>
      <c r="VJH12" s="447"/>
      <c r="VJI12" s="447"/>
      <c r="VJJ12" s="447"/>
      <c r="VJK12" s="447"/>
      <c r="VJL12" s="447"/>
      <c r="VJM12" s="447"/>
      <c r="VJN12" s="447"/>
      <c r="VJO12" s="447"/>
      <c r="VJP12" s="447"/>
      <c r="VJQ12" s="447"/>
      <c r="VJR12" s="447"/>
      <c r="VJS12" s="447"/>
      <c r="VJT12" s="447"/>
      <c r="VJU12" s="447"/>
      <c r="VJV12" s="447"/>
      <c r="VJW12" s="447"/>
      <c r="VJX12" s="447"/>
      <c r="VJY12" s="447"/>
      <c r="VJZ12" s="447"/>
      <c r="VKA12" s="447"/>
      <c r="VKB12" s="447"/>
      <c r="VKC12" s="447"/>
      <c r="VKD12" s="447"/>
      <c r="VKE12" s="447"/>
      <c r="VKF12" s="447"/>
      <c r="VKG12" s="447"/>
      <c r="VKH12" s="447"/>
      <c r="VKI12" s="447"/>
      <c r="VKJ12" s="447"/>
      <c r="VKK12" s="447"/>
      <c r="VKL12" s="447"/>
      <c r="VKM12" s="447"/>
      <c r="VKN12" s="447"/>
      <c r="VKO12" s="447"/>
      <c r="VKP12" s="447"/>
      <c r="VKQ12" s="447"/>
      <c r="VKR12" s="447"/>
      <c r="VKS12" s="447"/>
      <c r="VKT12" s="447"/>
      <c r="VKU12" s="447"/>
      <c r="VKV12" s="447"/>
      <c r="VKW12" s="447"/>
      <c r="VKX12" s="447"/>
      <c r="VKY12" s="447"/>
      <c r="VKZ12" s="447"/>
      <c r="VLA12" s="447"/>
      <c r="VLB12" s="447"/>
      <c r="VLC12" s="447"/>
      <c r="VLD12" s="447"/>
      <c r="VLE12" s="447"/>
      <c r="VLF12" s="447"/>
      <c r="VLG12" s="447"/>
      <c r="VLH12" s="447"/>
      <c r="VLI12" s="447"/>
      <c r="VLJ12" s="447"/>
      <c r="VLK12" s="447"/>
      <c r="VLL12" s="447"/>
      <c r="VLM12" s="447"/>
      <c r="VLN12" s="447"/>
      <c r="VLO12" s="447"/>
      <c r="VLP12" s="447"/>
      <c r="VLQ12" s="447"/>
      <c r="VLR12" s="447"/>
      <c r="VLS12" s="447"/>
      <c r="VLT12" s="447"/>
      <c r="VLU12" s="447"/>
      <c r="VLV12" s="447"/>
      <c r="VLW12" s="447"/>
      <c r="VLX12" s="447"/>
      <c r="VLY12" s="447"/>
      <c r="VLZ12" s="447"/>
      <c r="VMA12" s="447"/>
      <c r="VMB12" s="447"/>
      <c r="VMC12" s="447"/>
      <c r="VMD12" s="447"/>
      <c r="VME12" s="447"/>
      <c r="VMF12" s="447"/>
      <c r="VMG12" s="447"/>
      <c r="VMH12" s="447"/>
      <c r="VMI12" s="447"/>
      <c r="VMJ12" s="447"/>
      <c r="VMK12" s="447"/>
      <c r="VML12" s="447"/>
      <c r="VMM12" s="447"/>
      <c r="VMN12" s="447"/>
      <c r="VMO12" s="447"/>
      <c r="VMP12" s="447"/>
      <c r="VMQ12" s="447"/>
      <c r="VMR12" s="447"/>
      <c r="VMS12" s="447"/>
      <c r="VMT12" s="447"/>
      <c r="VMU12" s="447"/>
      <c r="VMV12" s="447"/>
      <c r="VMW12" s="447"/>
      <c r="VMX12" s="447"/>
      <c r="VMY12" s="447"/>
      <c r="VMZ12" s="447"/>
      <c r="VNA12" s="447"/>
      <c r="VNB12" s="447"/>
      <c r="VNC12" s="447"/>
      <c r="VND12" s="447"/>
      <c r="VNE12" s="447"/>
      <c r="VNF12" s="447"/>
      <c r="VNG12" s="447"/>
      <c r="VNH12" s="447"/>
      <c r="VNI12" s="447"/>
      <c r="VNJ12" s="447"/>
      <c r="VNK12" s="447"/>
      <c r="VNL12" s="447"/>
      <c r="VNM12" s="447"/>
      <c r="VNN12" s="447"/>
      <c r="VNO12" s="447"/>
      <c r="VNP12" s="447"/>
      <c r="VNQ12" s="447"/>
      <c r="VNR12" s="447"/>
      <c r="VNS12" s="447"/>
      <c r="VNT12" s="447"/>
      <c r="VNU12" s="447"/>
      <c r="VNV12" s="447"/>
      <c r="VNW12" s="447"/>
      <c r="VNX12" s="447"/>
      <c r="VNY12" s="447"/>
      <c r="VNZ12" s="447"/>
      <c r="VOA12" s="447"/>
      <c r="VOB12" s="447"/>
      <c r="VOC12" s="447"/>
      <c r="VOD12" s="447"/>
      <c r="VOE12" s="447"/>
      <c r="VOF12" s="447"/>
      <c r="VOG12" s="447"/>
      <c r="VOH12" s="447"/>
      <c r="VOI12" s="447"/>
      <c r="VOJ12" s="447"/>
      <c r="VOK12" s="447"/>
      <c r="VOL12" s="447"/>
      <c r="VOM12" s="447"/>
      <c r="VON12" s="447"/>
      <c r="VOO12" s="447"/>
      <c r="VOP12" s="447"/>
      <c r="VOQ12" s="447"/>
      <c r="VOR12" s="447"/>
      <c r="VOS12" s="447"/>
      <c r="VOT12" s="447"/>
      <c r="VOU12" s="447"/>
      <c r="VOV12" s="447"/>
      <c r="VOW12" s="447"/>
      <c r="VOX12" s="447"/>
      <c r="VOY12" s="447"/>
      <c r="VOZ12" s="447"/>
      <c r="VPA12" s="447"/>
      <c r="VPB12" s="447"/>
      <c r="VPC12" s="447"/>
      <c r="VPD12" s="447"/>
      <c r="VPE12" s="447"/>
      <c r="VPF12" s="447"/>
      <c r="VPG12" s="447"/>
      <c r="VPH12" s="447"/>
      <c r="VPI12" s="447"/>
      <c r="VPJ12" s="447"/>
      <c r="VPK12" s="447"/>
      <c r="VPL12" s="447"/>
      <c r="VPM12" s="447"/>
      <c r="VPN12" s="447"/>
      <c r="VPO12" s="447"/>
      <c r="VPP12" s="447"/>
      <c r="VPQ12" s="447"/>
      <c r="VPR12" s="447"/>
      <c r="VPS12" s="447"/>
      <c r="VPT12" s="447"/>
      <c r="VPU12" s="447"/>
      <c r="VPV12" s="447"/>
      <c r="VPW12" s="447"/>
      <c r="VPX12" s="447"/>
      <c r="VPY12" s="447"/>
      <c r="VPZ12" s="447"/>
      <c r="VQA12" s="447"/>
      <c r="VQB12" s="447"/>
      <c r="VQC12" s="447"/>
      <c r="VQD12" s="447"/>
      <c r="VQE12" s="447"/>
      <c r="VQF12" s="447"/>
      <c r="VQG12" s="447"/>
      <c r="VQH12" s="447"/>
      <c r="VQI12" s="447"/>
      <c r="VQJ12" s="447"/>
      <c r="VQK12" s="447"/>
      <c r="VQL12" s="447"/>
      <c r="VQM12" s="447"/>
      <c r="VQN12" s="447"/>
      <c r="VQO12" s="447"/>
      <c r="VQP12" s="447"/>
      <c r="VQQ12" s="447"/>
      <c r="VQR12" s="447"/>
      <c r="VQS12" s="447"/>
      <c r="VQT12" s="447"/>
      <c r="VQU12" s="447"/>
      <c r="VQV12" s="447"/>
      <c r="VQW12" s="447"/>
      <c r="VQX12" s="447"/>
      <c r="VQY12" s="447"/>
      <c r="VQZ12" s="447"/>
      <c r="VRA12" s="447"/>
      <c r="VRB12" s="447"/>
      <c r="VRC12" s="447"/>
      <c r="VRD12" s="447"/>
      <c r="VRE12" s="447"/>
      <c r="VRF12" s="447"/>
      <c r="VRG12" s="447"/>
      <c r="VRH12" s="447"/>
      <c r="VRI12" s="447"/>
      <c r="VRJ12" s="447"/>
      <c r="VRK12" s="447"/>
      <c r="VRL12" s="447"/>
      <c r="VRM12" s="447"/>
      <c r="VRN12" s="447"/>
      <c r="VRO12" s="447"/>
      <c r="VRP12" s="447"/>
      <c r="VRQ12" s="447"/>
      <c r="VRR12" s="447"/>
      <c r="VRS12" s="447"/>
      <c r="VRT12" s="447"/>
      <c r="VRU12" s="447"/>
      <c r="VRV12" s="447"/>
      <c r="VRW12" s="447"/>
      <c r="VRX12" s="447"/>
      <c r="VRY12" s="447"/>
      <c r="VRZ12" s="447"/>
      <c r="VSA12" s="447"/>
      <c r="VSB12" s="447"/>
      <c r="VSC12" s="447"/>
      <c r="VSD12" s="447"/>
      <c r="VSE12" s="447"/>
      <c r="VSF12" s="447"/>
      <c r="VSG12" s="447"/>
      <c r="VSH12" s="447"/>
      <c r="VSI12" s="447"/>
      <c r="VSJ12" s="447"/>
      <c r="VSK12" s="447"/>
      <c r="VSL12" s="447"/>
      <c r="VSM12" s="447"/>
      <c r="VSN12" s="447"/>
      <c r="VSO12" s="447"/>
      <c r="VSP12" s="447"/>
      <c r="VSQ12" s="447"/>
      <c r="VSR12" s="447"/>
      <c r="VSS12" s="447"/>
      <c r="VST12" s="447"/>
      <c r="VSU12" s="447"/>
      <c r="VSV12" s="447"/>
      <c r="VSW12" s="447"/>
      <c r="VSX12" s="447"/>
      <c r="VSY12" s="447"/>
      <c r="VSZ12" s="447"/>
      <c r="VTA12" s="447"/>
      <c r="VTB12" s="447"/>
      <c r="VTC12" s="447"/>
      <c r="VTD12" s="447"/>
      <c r="VTE12" s="447"/>
      <c r="VTF12" s="447"/>
      <c r="VTG12" s="447"/>
      <c r="VTH12" s="447"/>
      <c r="VTI12" s="447"/>
      <c r="VTJ12" s="447"/>
      <c r="VTK12" s="447"/>
      <c r="VTL12" s="447"/>
      <c r="VTM12" s="447"/>
      <c r="VTN12" s="447"/>
      <c r="VTO12" s="447"/>
      <c r="VTP12" s="447"/>
      <c r="VTQ12" s="447"/>
      <c r="VTR12" s="447"/>
      <c r="VTS12" s="447"/>
      <c r="VTT12" s="447"/>
      <c r="VTU12" s="447"/>
      <c r="VTV12" s="447"/>
      <c r="VTW12" s="447"/>
      <c r="VTX12" s="447"/>
      <c r="VTY12" s="447"/>
      <c r="VTZ12" s="447"/>
      <c r="VUA12" s="447"/>
      <c r="VUB12" s="447"/>
      <c r="VUC12" s="447"/>
      <c r="VUD12" s="447"/>
      <c r="VUE12" s="447"/>
      <c r="VUF12" s="447"/>
      <c r="VUG12" s="447"/>
      <c r="VUH12" s="447"/>
      <c r="VUI12" s="447"/>
      <c r="VUJ12" s="447"/>
      <c r="VUK12" s="447"/>
      <c r="VUL12" s="447"/>
      <c r="VUM12" s="447"/>
      <c r="VUN12" s="447"/>
      <c r="VUO12" s="447"/>
      <c r="VUP12" s="447"/>
      <c r="VUQ12" s="447"/>
      <c r="VUR12" s="447"/>
      <c r="VUS12" s="447"/>
      <c r="VUT12" s="447"/>
      <c r="VUU12" s="447"/>
      <c r="VUV12" s="447"/>
      <c r="VUW12" s="447"/>
      <c r="VUX12" s="447"/>
      <c r="VUY12" s="447"/>
      <c r="VUZ12" s="447"/>
      <c r="VVA12" s="447"/>
      <c r="VVB12" s="447"/>
      <c r="VVC12" s="447"/>
      <c r="VVD12" s="447"/>
      <c r="VVE12" s="447"/>
      <c r="VVF12" s="447"/>
      <c r="VVG12" s="447"/>
      <c r="VVH12" s="447"/>
      <c r="VVI12" s="447"/>
      <c r="VVJ12" s="447"/>
      <c r="VVK12" s="447"/>
      <c r="VVL12" s="447"/>
      <c r="VVM12" s="447"/>
      <c r="VVN12" s="447"/>
      <c r="VVO12" s="447"/>
      <c r="VVP12" s="447"/>
      <c r="VVQ12" s="447"/>
      <c r="VVR12" s="447"/>
      <c r="VVS12" s="447"/>
      <c r="VVT12" s="447"/>
      <c r="VVU12" s="447"/>
      <c r="VVV12" s="447"/>
      <c r="VVW12" s="447"/>
      <c r="VVX12" s="447"/>
      <c r="VVY12" s="447"/>
      <c r="VVZ12" s="447"/>
      <c r="VWA12" s="447"/>
      <c r="VWB12" s="447"/>
      <c r="VWC12" s="447"/>
      <c r="VWD12" s="447"/>
      <c r="VWE12" s="447"/>
      <c r="VWF12" s="447"/>
      <c r="VWG12" s="447"/>
      <c r="VWH12" s="447"/>
      <c r="VWI12" s="447"/>
      <c r="VWJ12" s="447"/>
      <c r="VWK12" s="447"/>
      <c r="VWL12" s="447"/>
      <c r="VWM12" s="447"/>
      <c r="VWN12" s="447"/>
      <c r="VWO12" s="447"/>
      <c r="VWP12" s="447"/>
      <c r="VWQ12" s="447"/>
      <c r="VWR12" s="447"/>
      <c r="VWS12" s="447"/>
      <c r="VWT12" s="447"/>
      <c r="VWU12" s="447"/>
      <c r="VWV12" s="447"/>
      <c r="VWW12" s="447"/>
      <c r="VWX12" s="447"/>
      <c r="VWY12" s="447"/>
      <c r="VWZ12" s="447"/>
      <c r="VXA12" s="447"/>
      <c r="VXB12" s="447"/>
      <c r="VXC12" s="447"/>
      <c r="VXD12" s="447"/>
      <c r="VXE12" s="447"/>
      <c r="VXF12" s="447"/>
      <c r="VXG12" s="447"/>
      <c r="VXH12" s="447"/>
      <c r="VXI12" s="447"/>
      <c r="VXJ12" s="447"/>
      <c r="VXK12" s="447"/>
      <c r="VXL12" s="447"/>
      <c r="VXM12" s="447"/>
      <c r="VXN12" s="447"/>
      <c r="VXO12" s="447"/>
      <c r="VXP12" s="447"/>
      <c r="VXQ12" s="447"/>
      <c r="VXR12" s="447"/>
      <c r="VXS12" s="447"/>
      <c r="VXT12" s="447"/>
      <c r="VXU12" s="447"/>
      <c r="VXV12" s="447"/>
      <c r="VXW12" s="447"/>
      <c r="VXX12" s="447"/>
      <c r="VXY12" s="447"/>
      <c r="VXZ12" s="447"/>
      <c r="VYA12" s="447"/>
      <c r="VYB12" s="447"/>
      <c r="VYC12" s="447"/>
      <c r="VYD12" s="447"/>
      <c r="VYE12" s="447"/>
      <c r="VYF12" s="447"/>
      <c r="VYG12" s="447"/>
      <c r="VYH12" s="447"/>
      <c r="VYI12" s="447"/>
      <c r="VYJ12" s="447"/>
      <c r="VYK12" s="447"/>
      <c r="VYL12" s="447"/>
      <c r="VYM12" s="447"/>
      <c r="VYN12" s="447"/>
      <c r="VYO12" s="447"/>
      <c r="VYP12" s="447"/>
      <c r="VYQ12" s="447"/>
      <c r="VYR12" s="447"/>
      <c r="VYS12" s="447"/>
      <c r="VYT12" s="447"/>
      <c r="VYU12" s="447"/>
      <c r="VYV12" s="447"/>
      <c r="VYW12" s="447"/>
      <c r="VYX12" s="447"/>
      <c r="VYY12" s="447"/>
      <c r="VYZ12" s="447"/>
      <c r="VZA12" s="447"/>
      <c r="VZB12" s="447"/>
      <c r="VZC12" s="447"/>
      <c r="VZD12" s="447"/>
      <c r="VZE12" s="447"/>
      <c r="VZF12" s="447"/>
      <c r="VZG12" s="447"/>
      <c r="VZH12" s="447"/>
      <c r="VZI12" s="447"/>
      <c r="VZJ12" s="447"/>
      <c r="VZK12" s="447"/>
      <c r="VZL12" s="447"/>
      <c r="VZM12" s="447"/>
      <c r="VZN12" s="447"/>
      <c r="VZO12" s="447"/>
      <c r="VZP12" s="447"/>
      <c r="VZQ12" s="447"/>
      <c r="VZR12" s="447"/>
      <c r="VZS12" s="447"/>
      <c r="VZT12" s="447"/>
      <c r="VZU12" s="447"/>
      <c r="VZV12" s="447"/>
      <c r="VZW12" s="447"/>
      <c r="VZX12" s="447"/>
      <c r="VZY12" s="447"/>
      <c r="VZZ12" s="447"/>
      <c r="WAA12" s="447"/>
      <c r="WAB12" s="447"/>
      <c r="WAC12" s="447"/>
      <c r="WAD12" s="447"/>
      <c r="WAE12" s="447"/>
      <c r="WAF12" s="447"/>
      <c r="WAG12" s="447"/>
      <c r="WAH12" s="447"/>
      <c r="WAI12" s="447"/>
      <c r="WAJ12" s="447"/>
      <c r="WAK12" s="447"/>
      <c r="WAL12" s="447"/>
      <c r="WAM12" s="447"/>
      <c r="WAN12" s="447"/>
      <c r="WAO12" s="447"/>
      <c r="WAP12" s="447"/>
      <c r="WAQ12" s="447"/>
      <c r="WAR12" s="447"/>
      <c r="WAS12" s="447"/>
      <c r="WAT12" s="447"/>
      <c r="WAU12" s="447"/>
      <c r="WAV12" s="447"/>
      <c r="WAW12" s="447"/>
      <c r="WAX12" s="447"/>
      <c r="WAY12" s="447"/>
      <c r="WAZ12" s="447"/>
      <c r="WBA12" s="447"/>
      <c r="WBB12" s="447"/>
      <c r="WBC12" s="447"/>
      <c r="WBD12" s="447"/>
      <c r="WBE12" s="447"/>
      <c r="WBF12" s="447"/>
      <c r="WBG12" s="447"/>
      <c r="WBH12" s="447"/>
      <c r="WBI12" s="447"/>
      <c r="WBJ12" s="447"/>
      <c r="WBK12" s="447"/>
      <c r="WBL12" s="447"/>
      <c r="WBM12" s="447"/>
      <c r="WBN12" s="447"/>
      <c r="WBO12" s="447"/>
      <c r="WBP12" s="447"/>
      <c r="WBQ12" s="447"/>
      <c r="WBR12" s="447"/>
      <c r="WBS12" s="447"/>
      <c r="WBT12" s="447"/>
      <c r="WBU12" s="447"/>
      <c r="WBV12" s="447"/>
      <c r="WBW12" s="447"/>
      <c r="WBX12" s="447"/>
      <c r="WBY12" s="447"/>
      <c r="WBZ12" s="447"/>
      <c r="WCA12" s="447"/>
      <c r="WCB12" s="447"/>
      <c r="WCC12" s="447"/>
      <c r="WCD12" s="447"/>
      <c r="WCE12" s="447"/>
      <c r="WCF12" s="447"/>
      <c r="WCG12" s="447"/>
      <c r="WCH12" s="447"/>
      <c r="WCI12" s="447"/>
      <c r="WCJ12" s="447"/>
      <c r="WCK12" s="447"/>
      <c r="WCL12" s="447"/>
      <c r="WCM12" s="447"/>
      <c r="WCN12" s="447"/>
      <c r="WCO12" s="447"/>
      <c r="WCP12" s="447"/>
      <c r="WCQ12" s="447"/>
      <c r="WCR12" s="447"/>
      <c r="WCS12" s="447"/>
      <c r="WCT12" s="447"/>
      <c r="WCU12" s="447"/>
      <c r="WCV12" s="447"/>
      <c r="WCW12" s="447"/>
      <c r="WCX12" s="447"/>
      <c r="WCY12" s="447"/>
      <c r="WCZ12" s="447"/>
      <c r="WDA12" s="447"/>
      <c r="WDB12" s="447"/>
      <c r="WDC12" s="447"/>
      <c r="WDD12" s="447"/>
      <c r="WDE12" s="447"/>
      <c r="WDF12" s="447"/>
      <c r="WDG12" s="447"/>
      <c r="WDH12" s="447"/>
      <c r="WDI12" s="447"/>
      <c r="WDJ12" s="447"/>
      <c r="WDK12" s="447"/>
      <c r="WDL12" s="447"/>
      <c r="WDM12" s="447"/>
      <c r="WDN12" s="447"/>
      <c r="WDO12" s="447"/>
      <c r="WDP12" s="447"/>
      <c r="WDQ12" s="447"/>
      <c r="WDR12" s="447"/>
      <c r="WDS12" s="447"/>
      <c r="WDT12" s="447"/>
      <c r="WDU12" s="447"/>
      <c r="WDV12" s="447"/>
      <c r="WDW12" s="447"/>
      <c r="WDX12" s="447"/>
      <c r="WDY12" s="447"/>
      <c r="WDZ12" s="447"/>
      <c r="WEA12" s="447"/>
      <c r="WEB12" s="447"/>
      <c r="WEC12" s="447"/>
      <c r="WED12" s="447"/>
      <c r="WEE12" s="447"/>
      <c r="WEF12" s="447"/>
      <c r="WEG12" s="447"/>
      <c r="WEH12" s="447"/>
      <c r="WEI12" s="447"/>
      <c r="WEJ12" s="447"/>
      <c r="WEK12" s="447"/>
      <c r="WEL12" s="447"/>
      <c r="WEM12" s="447"/>
      <c r="WEN12" s="447"/>
      <c r="WEO12" s="447"/>
      <c r="WEP12" s="447"/>
      <c r="WEQ12" s="447"/>
      <c r="WER12" s="447"/>
      <c r="WES12" s="447"/>
      <c r="WET12" s="447"/>
      <c r="WEU12" s="447"/>
      <c r="WEV12" s="447"/>
      <c r="WEW12" s="447"/>
      <c r="WEX12" s="447"/>
      <c r="WEY12" s="447"/>
      <c r="WEZ12" s="447"/>
      <c r="WFA12" s="447"/>
      <c r="WFB12" s="447"/>
      <c r="WFC12" s="447"/>
      <c r="WFD12" s="447"/>
      <c r="WFE12" s="447"/>
      <c r="WFF12" s="447"/>
      <c r="WFG12" s="447"/>
      <c r="WFH12" s="447"/>
      <c r="WFI12" s="447"/>
      <c r="WFJ12" s="447"/>
      <c r="WFK12" s="447"/>
      <c r="WFL12" s="447"/>
      <c r="WFM12" s="447"/>
      <c r="WFN12" s="447"/>
      <c r="WFO12" s="447"/>
      <c r="WFP12" s="447"/>
      <c r="WFQ12" s="447"/>
      <c r="WFR12" s="447"/>
      <c r="WFS12" s="447"/>
      <c r="WFT12" s="447"/>
      <c r="WFU12" s="447"/>
      <c r="WFV12" s="447"/>
      <c r="WFW12" s="447"/>
      <c r="WFX12" s="447"/>
      <c r="WFY12" s="447"/>
      <c r="WFZ12" s="447"/>
      <c r="WGA12" s="447"/>
      <c r="WGB12" s="447"/>
      <c r="WGC12" s="447"/>
      <c r="WGD12" s="447"/>
      <c r="WGE12" s="447"/>
      <c r="WGF12" s="447"/>
      <c r="WGG12" s="447"/>
      <c r="WGH12" s="447"/>
      <c r="WGI12" s="447"/>
      <c r="WGJ12" s="447"/>
      <c r="WGK12" s="447"/>
      <c r="WGL12" s="447"/>
      <c r="WGM12" s="447"/>
      <c r="WGN12" s="447"/>
      <c r="WGO12" s="447"/>
      <c r="WGP12" s="447"/>
      <c r="WGQ12" s="447"/>
      <c r="WGR12" s="447"/>
      <c r="WGS12" s="447"/>
      <c r="WGT12" s="447"/>
      <c r="WGU12" s="447"/>
      <c r="WGV12" s="447"/>
      <c r="WGW12" s="447"/>
      <c r="WGX12" s="447"/>
      <c r="WGY12" s="447"/>
      <c r="WGZ12" s="447"/>
      <c r="WHA12" s="447"/>
      <c r="WHB12" s="447"/>
      <c r="WHC12" s="447"/>
      <c r="WHD12" s="447"/>
      <c r="WHE12" s="447"/>
      <c r="WHF12" s="447"/>
      <c r="WHG12" s="447"/>
      <c r="WHH12" s="447"/>
      <c r="WHI12" s="447"/>
      <c r="WHJ12" s="447"/>
      <c r="WHK12" s="447"/>
      <c r="WHL12" s="447"/>
      <c r="WHM12" s="447"/>
      <c r="WHN12" s="447"/>
      <c r="WHO12" s="447"/>
      <c r="WHP12" s="447"/>
      <c r="WHQ12" s="447"/>
      <c r="WHR12" s="447"/>
      <c r="WHS12" s="447"/>
      <c r="WHT12" s="447"/>
      <c r="WHU12" s="447"/>
      <c r="WHV12" s="447"/>
      <c r="WHW12" s="447"/>
      <c r="WHX12" s="447"/>
      <c r="WHY12" s="447"/>
      <c r="WHZ12" s="447"/>
      <c r="WIA12" s="447"/>
      <c r="WIB12" s="447"/>
      <c r="WIC12" s="447"/>
      <c r="WID12" s="447"/>
      <c r="WIE12" s="447"/>
      <c r="WIF12" s="447"/>
      <c r="WIG12" s="447"/>
      <c r="WIH12" s="447"/>
      <c r="WII12" s="447"/>
      <c r="WIJ12" s="447"/>
      <c r="WIK12" s="447"/>
      <c r="WIL12" s="447"/>
      <c r="WIM12" s="447"/>
      <c r="WIN12" s="447"/>
      <c r="WIO12" s="447"/>
      <c r="WIP12" s="447"/>
      <c r="WIQ12" s="447"/>
      <c r="WIR12" s="447"/>
      <c r="WIS12" s="447"/>
      <c r="WIT12" s="447"/>
      <c r="WIU12" s="447"/>
      <c r="WIV12" s="447"/>
      <c r="WIW12" s="447"/>
      <c r="WIX12" s="447"/>
      <c r="WIY12" s="447"/>
      <c r="WIZ12" s="447"/>
      <c r="WJA12" s="447"/>
      <c r="WJB12" s="447"/>
      <c r="WJC12" s="447"/>
      <c r="WJD12" s="447"/>
      <c r="WJE12" s="447"/>
      <c r="WJF12" s="447"/>
      <c r="WJG12" s="447"/>
      <c r="WJH12" s="447"/>
      <c r="WJI12" s="447"/>
      <c r="WJJ12" s="447"/>
      <c r="WJK12" s="447"/>
      <c r="WJL12" s="447"/>
      <c r="WJM12" s="447"/>
      <c r="WJN12" s="447"/>
      <c r="WJO12" s="447"/>
      <c r="WJP12" s="447"/>
      <c r="WJQ12" s="447"/>
      <c r="WJR12" s="447"/>
      <c r="WJS12" s="447"/>
      <c r="WJT12" s="447"/>
      <c r="WJU12" s="447"/>
      <c r="WJV12" s="447"/>
      <c r="WJW12" s="447"/>
      <c r="WJX12" s="447"/>
      <c r="WJY12" s="447"/>
      <c r="WJZ12" s="447"/>
      <c r="WKA12" s="447"/>
      <c r="WKB12" s="447"/>
      <c r="WKC12" s="447"/>
      <c r="WKD12" s="447"/>
      <c r="WKE12" s="447"/>
      <c r="WKF12" s="447"/>
      <c r="WKG12" s="447"/>
      <c r="WKH12" s="447"/>
      <c r="WKI12" s="447"/>
      <c r="WKJ12" s="447"/>
      <c r="WKK12" s="447"/>
      <c r="WKL12" s="447"/>
      <c r="WKM12" s="447"/>
      <c r="WKN12" s="447"/>
      <c r="WKO12" s="447"/>
      <c r="WKP12" s="447"/>
      <c r="WKQ12" s="447"/>
      <c r="WKR12" s="447"/>
      <c r="WKS12" s="447"/>
      <c r="WKT12" s="447"/>
      <c r="WKU12" s="447"/>
      <c r="WKV12" s="447"/>
      <c r="WKW12" s="447"/>
      <c r="WKX12" s="447"/>
      <c r="WKY12" s="447"/>
      <c r="WKZ12" s="447"/>
      <c r="WLA12" s="447"/>
      <c r="WLB12" s="447"/>
      <c r="WLC12" s="447"/>
      <c r="WLD12" s="447"/>
      <c r="WLE12" s="447"/>
      <c r="WLF12" s="447"/>
      <c r="WLG12" s="447"/>
      <c r="WLH12" s="447"/>
      <c r="WLI12" s="447"/>
      <c r="WLJ12" s="447"/>
      <c r="WLK12" s="447"/>
      <c r="WLL12" s="447"/>
      <c r="WLM12" s="447"/>
      <c r="WLN12" s="447"/>
      <c r="WLO12" s="447"/>
      <c r="WLP12" s="447"/>
      <c r="WLQ12" s="447"/>
      <c r="WLR12" s="447"/>
      <c r="WLS12" s="447"/>
      <c r="WLT12" s="447"/>
      <c r="WLU12" s="447"/>
      <c r="WLV12" s="447"/>
      <c r="WLW12" s="447"/>
      <c r="WLX12" s="447"/>
      <c r="WLY12" s="447"/>
      <c r="WLZ12" s="447"/>
      <c r="WMA12" s="447"/>
      <c r="WMB12" s="447"/>
      <c r="WMC12" s="447"/>
      <c r="WMD12" s="447"/>
      <c r="WME12" s="447"/>
      <c r="WMF12" s="447"/>
      <c r="WMG12" s="447"/>
      <c r="WMH12" s="447"/>
      <c r="WMI12" s="447"/>
      <c r="WMJ12" s="447"/>
      <c r="WMK12" s="447"/>
      <c r="WML12" s="447"/>
      <c r="WMM12" s="447"/>
      <c r="WMN12" s="447"/>
      <c r="WMO12" s="447"/>
      <c r="WMP12" s="447"/>
      <c r="WMQ12" s="447"/>
      <c r="WMR12" s="447"/>
      <c r="WMS12" s="447"/>
      <c r="WMT12" s="447"/>
      <c r="WMU12" s="447"/>
      <c r="WMV12" s="447"/>
      <c r="WMW12" s="447"/>
      <c r="WMX12" s="447"/>
      <c r="WMY12" s="447"/>
      <c r="WMZ12" s="447"/>
      <c r="WNA12" s="447"/>
      <c r="WNB12" s="447"/>
      <c r="WNC12" s="447"/>
      <c r="WND12" s="447"/>
      <c r="WNE12" s="447"/>
      <c r="WNF12" s="447"/>
      <c r="WNG12" s="447"/>
      <c r="WNH12" s="447"/>
      <c r="WNI12" s="447"/>
      <c r="WNJ12" s="447"/>
      <c r="WNK12" s="447"/>
      <c r="WNL12" s="447"/>
      <c r="WNM12" s="447"/>
      <c r="WNN12" s="447"/>
      <c r="WNO12" s="447"/>
      <c r="WNP12" s="447"/>
      <c r="WNQ12" s="447"/>
      <c r="WNR12" s="447"/>
      <c r="WNS12" s="447"/>
      <c r="WNT12" s="447"/>
      <c r="WNU12" s="447"/>
      <c r="WNV12" s="447"/>
      <c r="WNW12" s="447"/>
      <c r="WNX12" s="447"/>
      <c r="WNY12" s="447"/>
      <c r="WNZ12" s="447"/>
      <c r="WOA12" s="447"/>
      <c r="WOB12" s="447"/>
      <c r="WOC12" s="447"/>
      <c r="WOD12" s="447"/>
      <c r="WOE12" s="447"/>
      <c r="WOF12" s="447"/>
      <c r="WOG12" s="447"/>
      <c r="WOH12" s="447"/>
      <c r="WOI12" s="447"/>
      <c r="WOJ12" s="447"/>
      <c r="WOK12" s="447"/>
      <c r="WOL12" s="447"/>
      <c r="WOM12" s="447"/>
      <c r="WON12" s="447"/>
      <c r="WOO12" s="447"/>
      <c r="WOP12" s="447"/>
      <c r="WOQ12" s="447"/>
      <c r="WOR12" s="447"/>
      <c r="WOS12" s="447"/>
      <c r="WOT12" s="447"/>
      <c r="WOU12" s="447"/>
      <c r="WOV12" s="447"/>
      <c r="WOW12" s="447"/>
      <c r="WOX12" s="447"/>
      <c r="WOY12" s="447"/>
      <c r="WOZ12" s="447"/>
      <c r="WPA12" s="447"/>
      <c r="WPB12" s="447"/>
      <c r="WPC12" s="447"/>
      <c r="WPD12" s="447"/>
      <c r="WPE12" s="447"/>
      <c r="WPF12" s="447"/>
      <c r="WPG12" s="447"/>
      <c r="WPH12" s="447"/>
      <c r="WPI12" s="447"/>
      <c r="WPJ12" s="447"/>
      <c r="WPK12" s="447"/>
      <c r="WPL12" s="447"/>
      <c r="WPM12" s="447"/>
      <c r="WPN12" s="447"/>
      <c r="WPO12" s="447"/>
      <c r="WPP12" s="447"/>
      <c r="WPQ12" s="447"/>
      <c r="WPR12" s="447"/>
      <c r="WPS12" s="447"/>
      <c r="WPT12" s="447"/>
      <c r="WPU12" s="447"/>
      <c r="WPV12" s="447"/>
      <c r="WPW12" s="447"/>
      <c r="WPX12" s="447"/>
      <c r="WPY12" s="447"/>
      <c r="WPZ12" s="447"/>
      <c r="WQA12" s="447"/>
      <c r="WQB12" s="447"/>
      <c r="WQC12" s="447"/>
      <c r="WQD12" s="447"/>
      <c r="WQE12" s="447"/>
      <c r="WQF12" s="447"/>
      <c r="WQG12" s="447"/>
      <c r="WQH12" s="447"/>
      <c r="WQI12" s="447"/>
      <c r="WQJ12" s="447"/>
      <c r="WQK12" s="447"/>
      <c r="WQL12" s="447"/>
      <c r="WQM12" s="447"/>
      <c r="WQN12" s="447"/>
      <c r="WQO12" s="447"/>
      <c r="WQP12" s="447"/>
      <c r="WQQ12" s="447"/>
      <c r="WQR12" s="447"/>
      <c r="WQS12" s="447"/>
      <c r="WQT12" s="447"/>
      <c r="WQU12" s="447"/>
      <c r="WQV12" s="447"/>
      <c r="WQW12" s="447"/>
      <c r="WQX12" s="447"/>
      <c r="WQY12" s="447"/>
      <c r="WQZ12" s="447"/>
      <c r="WRA12" s="447"/>
      <c r="WRB12" s="447"/>
      <c r="WRC12" s="447"/>
      <c r="WRD12" s="447"/>
      <c r="WRE12" s="447"/>
      <c r="WRF12" s="447"/>
      <c r="WRG12" s="447"/>
      <c r="WRH12" s="447"/>
      <c r="WRI12" s="447"/>
      <c r="WRJ12" s="447"/>
      <c r="WRK12" s="447"/>
      <c r="WRL12" s="447"/>
      <c r="WRM12" s="447"/>
      <c r="WRN12" s="447"/>
      <c r="WRO12" s="447"/>
      <c r="WRP12" s="447"/>
      <c r="WRQ12" s="447"/>
      <c r="WRR12" s="447"/>
      <c r="WRS12" s="447"/>
      <c r="WRT12" s="447"/>
      <c r="WRU12" s="447"/>
      <c r="WRV12" s="447"/>
      <c r="WRW12" s="447"/>
      <c r="WRX12" s="447"/>
      <c r="WRY12" s="447"/>
      <c r="WRZ12" s="447"/>
      <c r="WSA12" s="447"/>
      <c r="WSB12" s="447"/>
      <c r="WSC12" s="447"/>
      <c r="WSD12" s="447"/>
      <c r="WSE12" s="447"/>
      <c r="WSF12" s="447"/>
      <c r="WSG12" s="447"/>
      <c r="WSH12" s="447"/>
      <c r="WSI12" s="447"/>
      <c r="WSJ12" s="447"/>
      <c r="WSK12" s="447"/>
      <c r="WSL12" s="447"/>
      <c r="WSM12" s="447"/>
      <c r="WSN12" s="447"/>
      <c r="WSO12" s="447"/>
      <c r="WSP12" s="447"/>
      <c r="WSQ12" s="447"/>
      <c r="WSR12" s="447"/>
      <c r="WSS12" s="447"/>
      <c r="WST12" s="447"/>
      <c r="WSU12" s="447"/>
      <c r="WSV12" s="447"/>
      <c r="WSW12" s="447"/>
      <c r="WSX12" s="447"/>
      <c r="WSY12" s="447"/>
      <c r="WSZ12" s="447"/>
      <c r="WTA12" s="447"/>
      <c r="WTB12" s="447"/>
      <c r="WTC12" s="447"/>
      <c r="WTD12" s="447"/>
      <c r="WTE12" s="447"/>
      <c r="WTF12" s="447"/>
      <c r="WTG12" s="447"/>
      <c r="WTH12" s="447"/>
      <c r="WTI12" s="447"/>
      <c r="WTJ12" s="447"/>
      <c r="WTK12" s="447"/>
      <c r="WTL12" s="447"/>
      <c r="WTM12" s="447"/>
      <c r="WTN12" s="447"/>
      <c r="WTO12" s="447"/>
      <c r="WTP12" s="447"/>
      <c r="WTQ12" s="447"/>
      <c r="WTR12" s="447"/>
      <c r="WTS12" s="447"/>
      <c r="WTT12" s="447"/>
      <c r="WTU12" s="447"/>
      <c r="WTV12" s="447"/>
      <c r="WTW12" s="447"/>
      <c r="WTX12" s="447"/>
      <c r="WTY12" s="447"/>
      <c r="WTZ12" s="447"/>
      <c r="WUA12" s="447"/>
      <c r="WUB12" s="447"/>
      <c r="WUC12" s="447"/>
      <c r="WUD12" s="447"/>
      <c r="WUE12" s="447"/>
      <c r="WUF12" s="447"/>
      <c r="WUG12" s="447"/>
      <c r="WUH12" s="447"/>
      <c r="WUI12" s="447"/>
      <c r="WUJ12" s="447"/>
      <c r="WUK12" s="447"/>
      <c r="WUL12" s="447"/>
      <c r="WUM12" s="447"/>
      <c r="WUN12" s="447"/>
      <c r="WUO12" s="447"/>
      <c r="WUP12" s="447"/>
      <c r="WUQ12" s="447"/>
      <c r="WUR12" s="447"/>
      <c r="WUS12" s="447"/>
      <c r="WUT12" s="447"/>
      <c r="WUU12" s="447"/>
      <c r="WUV12" s="447"/>
      <c r="WUW12" s="447"/>
      <c r="WUX12" s="447"/>
      <c r="WUY12" s="447"/>
      <c r="WUZ12" s="447"/>
      <c r="WVA12" s="447"/>
      <c r="WVB12" s="447"/>
      <c r="WVC12" s="447"/>
      <c r="WVD12" s="447"/>
      <c r="WVE12" s="447"/>
      <c r="WVF12" s="447"/>
      <c r="WVG12" s="447"/>
      <c r="WVH12" s="447"/>
      <c r="WVI12" s="447"/>
      <c r="WVJ12" s="447"/>
      <c r="WVK12" s="447"/>
      <c r="WVL12" s="447"/>
      <c r="WVM12" s="447"/>
      <c r="WVN12" s="447"/>
      <c r="WVO12" s="447"/>
      <c r="WVP12" s="447"/>
      <c r="WVQ12" s="447"/>
      <c r="WVR12" s="447"/>
      <c r="WVS12" s="447"/>
      <c r="WVT12" s="447"/>
      <c r="WVU12" s="447"/>
      <c r="WVV12" s="447"/>
    </row>
    <row r="13" spans="1:16142" ht="19.5" x14ac:dyDescent="0.25">
      <c r="A13" s="920"/>
      <c r="B13" s="920"/>
      <c r="C13" s="920"/>
      <c r="D13" s="920"/>
      <c r="E13" s="924"/>
      <c r="F13" s="924"/>
      <c r="G13" s="924"/>
      <c r="H13" s="924"/>
      <c r="I13" s="920"/>
      <c r="J13" s="920"/>
      <c r="K13" s="920"/>
      <c r="L13" s="920"/>
      <c r="M13" s="920"/>
      <c r="N13" s="920"/>
      <c r="O13" s="920"/>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E13" s="447"/>
      <c r="DF13" s="447"/>
      <c r="DG13" s="447"/>
      <c r="DH13" s="447"/>
      <c r="DI13" s="447"/>
      <c r="DJ13" s="447"/>
      <c r="DK13" s="447"/>
      <c r="DL13" s="447"/>
      <c r="DM13" s="447"/>
      <c r="DN13" s="447"/>
      <c r="DO13" s="447"/>
      <c r="DP13" s="447"/>
      <c r="DQ13" s="447"/>
      <c r="DR13" s="447"/>
      <c r="DS13" s="447"/>
      <c r="DT13" s="447"/>
      <c r="DU13" s="447"/>
      <c r="DV13" s="447"/>
      <c r="DW13" s="447"/>
      <c r="DX13" s="447"/>
      <c r="DY13" s="447"/>
      <c r="DZ13" s="447"/>
      <c r="EA13" s="447"/>
      <c r="EB13" s="447"/>
      <c r="EC13" s="447"/>
      <c r="ED13" s="447"/>
      <c r="EE13" s="447"/>
      <c r="EF13" s="447"/>
      <c r="EG13" s="447"/>
      <c r="EH13" s="447"/>
      <c r="EI13" s="447"/>
      <c r="EJ13" s="447"/>
      <c r="EK13" s="447"/>
      <c r="EL13" s="447"/>
      <c r="EM13" s="447"/>
      <c r="EN13" s="447"/>
      <c r="EO13" s="447"/>
      <c r="EP13" s="447"/>
      <c r="EQ13" s="447"/>
      <c r="ER13" s="447"/>
      <c r="ES13" s="447"/>
      <c r="ET13" s="447"/>
      <c r="EU13" s="447"/>
      <c r="EV13" s="447"/>
      <c r="EW13" s="447"/>
      <c r="EX13" s="447"/>
      <c r="EY13" s="447"/>
      <c r="EZ13" s="447"/>
      <c r="FA13" s="447"/>
      <c r="FB13" s="447"/>
      <c r="FC13" s="447"/>
      <c r="FD13" s="447"/>
      <c r="FE13" s="447"/>
      <c r="FF13" s="447"/>
      <c r="FG13" s="447"/>
      <c r="FH13" s="447"/>
      <c r="FI13" s="447"/>
      <c r="FJ13" s="447"/>
      <c r="FK13" s="447"/>
      <c r="FL13" s="447"/>
      <c r="FM13" s="447"/>
      <c r="FN13" s="447"/>
      <c r="FO13" s="447"/>
      <c r="FP13" s="447"/>
      <c r="FQ13" s="447"/>
      <c r="FR13" s="447"/>
      <c r="FS13" s="447"/>
      <c r="FT13" s="447"/>
      <c r="FU13" s="447"/>
      <c r="FV13" s="447"/>
      <c r="FW13" s="447"/>
      <c r="FX13" s="447"/>
      <c r="FY13" s="447"/>
      <c r="FZ13" s="447"/>
      <c r="GA13" s="447"/>
      <c r="GB13" s="447"/>
      <c r="GC13" s="447"/>
      <c r="GD13" s="447"/>
      <c r="GE13" s="447"/>
      <c r="GF13" s="447"/>
      <c r="GG13" s="447"/>
      <c r="GH13" s="447"/>
      <c r="GI13" s="447"/>
      <c r="GJ13" s="447"/>
      <c r="GK13" s="447"/>
      <c r="GL13" s="447"/>
      <c r="GM13" s="447"/>
      <c r="GN13" s="447"/>
      <c r="GO13" s="447"/>
      <c r="GP13" s="447"/>
      <c r="GQ13" s="447"/>
      <c r="GR13" s="447"/>
      <c r="GS13" s="447"/>
      <c r="GT13" s="447"/>
      <c r="GU13" s="447"/>
      <c r="GV13" s="447"/>
      <c r="GW13" s="447"/>
      <c r="GX13" s="447"/>
      <c r="GY13" s="447"/>
      <c r="GZ13" s="447"/>
      <c r="HA13" s="447"/>
      <c r="HB13" s="447"/>
      <c r="HC13" s="447"/>
      <c r="HD13" s="447"/>
      <c r="HE13" s="447"/>
      <c r="HF13" s="447"/>
      <c r="HG13" s="447"/>
      <c r="HH13" s="447"/>
      <c r="HI13" s="447"/>
      <c r="HJ13" s="447"/>
      <c r="HK13" s="447"/>
      <c r="HL13" s="447"/>
      <c r="HM13" s="447"/>
      <c r="HN13" s="447"/>
      <c r="HO13" s="447"/>
      <c r="HP13" s="447"/>
      <c r="HQ13" s="447"/>
      <c r="HR13" s="447"/>
      <c r="HS13" s="447"/>
      <c r="HT13" s="447"/>
      <c r="HU13" s="447"/>
      <c r="HV13" s="447"/>
      <c r="HW13" s="447"/>
      <c r="HX13" s="447"/>
      <c r="HY13" s="447"/>
      <c r="HZ13" s="447"/>
      <c r="IA13" s="447"/>
      <c r="IB13" s="447"/>
      <c r="IC13" s="447"/>
      <c r="ID13" s="447"/>
      <c r="IE13" s="447"/>
      <c r="IF13" s="447"/>
      <c r="IG13" s="447"/>
      <c r="IH13" s="447"/>
      <c r="II13" s="447"/>
      <c r="IJ13" s="447"/>
      <c r="IK13" s="447"/>
      <c r="IL13" s="447"/>
      <c r="IM13" s="447"/>
      <c r="IN13" s="447"/>
      <c r="IO13" s="447"/>
      <c r="IP13" s="447"/>
      <c r="IQ13" s="447"/>
      <c r="IR13" s="447"/>
      <c r="IS13" s="447"/>
      <c r="IT13" s="447"/>
      <c r="IU13" s="447"/>
      <c r="IV13" s="447"/>
      <c r="IW13" s="447"/>
      <c r="IX13" s="447"/>
      <c r="IY13" s="447"/>
      <c r="IZ13" s="447"/>
      <c r="JA13" s="447"/>
      <c r="JB13" s="447"/>
      <c r="JC13" s="447"/>
      <c r="JD13" s="447"/>
      <c r="JE13" s="447"/>
      <c r="JF13" s="447"/>
      <c r="JG13" s="447"/>
      <c r="JH13" s="447"/>
      <c r="JI13" s="447"/>
      <c r="JJ13" s="447"/>
      <c r="JK13" s="447"/>
      <c r="JL13" s="447"/>
      <c r="JM13" s="447"/>
      <c r="JN13" s="447"/>
      <c r="JO13" s="447"/>
      <c r="JP13" s="447"/>
      <c r="JQ13" s="447"/>
      <c r="JR13" s="447"/>
      <c r="JS13" s="447"/>
      <c r="JT13" s="447"/>
      <c r="JU13" s="447"/>
      <c r="JV13" s="447"/>
      <c r="JW13" s="447"/>
      <c r="JX13" s="447"/>
      <c r="JY13" s="447"/>
      <c r="JZ13" s="447"/>
      <c r="KA13" s="447"/>
      <c r="KB13" s="447"/>
      <c r="KC13" s="447"/>
      <c r="KD13" s="447"/>
      <c r="KE13" s="447"/>
      <c r="KF13" s="447"/>
      <c r="KG13" s="447"/>
      <c r="KH13" s="447"/>
      <c r="KI13" s="447"/>
      <c r="KJ13" s="447"/>
      <c r="KK13" s="447"/>
      <c r="KL13" s="447"/>
      <c r="KM13" s="447"/>
      <c r="KN13" s="447"/>
      <c r="KO13" s="447"/>
      <c r="KP13" s="447"/>
      <c r="KQ13" s="447"/>
      <c r="KR13" s="447"/>
      <c r="KS13" s="447"/>
      <c r="KT13" s="447"/>
      <c r="KU13" s="447"/>
      <c r="KV13" s="447"/>
      <c r="KW13" s="447"/>
      <c r="KX13" s="447"/>
      <c r="KY13" s="447"/>
      <c r="KZ13" s="447"/>
      <c r="LA13" s="447"/>
      <c r="LB13" s="447"/>
      <c r="LC13" s="447"/>
      <c r="LD13" s="447"/>
      <c r="LE13" s="447"/>
      <c r="LF13" s="447"/>
      <c r="LG13" s="447"/>
      <c r="LH13" s="447"/>
      <c r="LI13" s="447"/>
      <c r="LJ13" s="447"/>
      <c r="LK13" s="447"/>
      <c r="LL13" s="447"/>
      <c r="LM13" s="447"/>
      <c r="LN13" s="447"/>
      <c r="LO13" s="447"/>
      <c r="LP13" s="447"/>
      <c r="LQ13" s="447"/>
      <c r="LR13" s="447"/>
      <c r="LS13" s="447"/>
      <c r="LT13" s="447"/>
      <c r="LU13" s="447"/>
      <c r="LV13" s="447"/>
      <c r="LW13" s="447"/>
      <c r="LX13" s="447"/>
      <c r="LY13" s="447"/>
      <c r="LZ13" s="447"/>
      <c r="MA13" s="447"/>
      <c r="MB13" s="447"/>
      <c r="MC13" s="447"/>
      <c r="MD13" s="447"/>
      <c r="ME13" s="447"/>
      <c r="MF13" s="447"/>
      <c r="MG13" s="447"/>
      <c r="MH13" s="447"/>
      <c r="MI13" s="447"/>
      <c r="MJ13" s="447"/>
      <c r="MK13" s="447"/>
      <c r="ML13" s="447"/>
      <c r="MM13" s="447"/>
      <c r="MN13" s="447"/>
      <c r="MO13" s="447"/>
      <c r="MP13" s="447"/>
      <c r="MQ13" s="447"/>
      <c r="MR13" s="447"/>
      <c r="MS13" s="447"/>
      <c r="MT13" s="447"/>
      <c r="MU13" s="447"/>
      <c r="MV13" s="447"/>
      <c r="MW13" s="447"/>
      <c r="MX13" s="447"/>
      <c r="MY13" s="447"/>
      <c r="MZ13" s="447"/>
      <c r="NA13" s="447"/>
      <c r="NB13" s="447"/>
      <c r="NC13" s="447"/>
      <c r="ND13" s="447"/>
      <c r="NE13" s="447"/>
      <c r="NF13" s="447"/>
      <c r="NG13" s="447"/>
      <c r="NH13" s="447"/>
      <c r="NI13" s="447"/>
      <c r="NJ13" s="447"/>
      <c r="NK13" s="447"/>
      <c r="NL13" s="447"/>
      <c r="NM13" s="447"/>
      <c r="NN13" s="447"/>
      <c r="NO13" s="447"/>
      <c r="NP13" s="447"/>
      <c r="NQ13" s="447"/>
      <c r="NR13" s="447"/>
      <c r="NS13" s="447"/>
      <c r="NT13" s="447"/>
      <c r="NU13" s="447"/>
      <c r="NV13" s="447"/>
      <c r="NW13" s="447"/>
      <c r="NX13" s="447"/>
      <c r="NY13" s="447"/>
      <c r="NZ13" s="447"/>
      <c r="OA13" s="447"/>
      <c r="OB13" s="447"/>
      <c r="OC13" s="447"/>
      <c r="OD13" s="447"/>
      <c r="OE13" s="447"/>
      <c r="OF13" s="447"/>
      <c r="OG13" s="447"/>
      <c r="OH13" s="447"/>
      <c r="OI13" s="447"/>
      <c r="OJ13" s="447"/>
      <c r="OK13" s="447"/>
      <c r="OL13" s="447"/>
      <c r="OM13" s="447"/>
      <c r="ON13" s="447"/>
      <c r="OO13" s="447"/>
      <c r="OP13" s="447"/>
      <c r="OQ13" s="447"/>
      <c r="OR13" s="447"/>
      <c r="OS13" s="447"/>
      <c r="OT13" s="447"/>
      <c r="OU13" s="447"/>
      <c r="OV13" s="447"/>
      <c r="OW13" s="447"/>
      <c r="OX13" s="447"/>
      <c r="OY13" s="447"/>
      <c r="OZ13" s="447"/>
      <c r="PA13" s="447"/>
      <c r="PB13" s="447"/>
      <c r="PC13" s="447"/>
      <c r="PD13" s="447"/>
      <c r="PE13" s="447"/>
      <c r="PF13" s="447"/>
      <c r="PG13" s="447"/>
      <c r="PH13" s="447"/>
      <c r="PI13" s="447"/>
      <c r="PJ13" s="447"/>
      <c r="PK13" s="447"/>
      <c r="PL13" s="447"/>
      <c r="PM13" s="447"/>
      <c r="PN13" s="447"/>
      <c r="PO13" s="447"/>
      <c r="PP13" s="447"/>
      <c r="PQ13" s="447"/>
      <c r="PR13" s="447"/>
      <c r="PS13" s="447"/>
      <c r="PT13" s="447"/>
      <c r="PU13" s="447"/>
      <c r="PV13" s="447"/>
      <c r="PW13" s="447"/>
      <c r="PX13" s="447"/>
      <c r="PY13" s="447"/>
      <c r="PZ13" s="447"/>
      <c r="QA13" s="447"/>
      <c r="QB13" s="447"/>
      <c r="QC13" s="447"/>
      <c r="QD13" s="447"/>
      <c r="QE13" s="447"/>
      <c r="QF13" s="447"/>
      <c r="QG13" s="447"/>
      <c r="QH13" s="447"/>
      <c r="QI13" s="447"/>
      <c r="QJ13" s="447"/>
      <c r="QK13" s="447"/>
      <c r="QL13" s="447"/>
      <c r="QM13" s="447"/>
      <c r="QN13" s="447"/>
      <c r="QO13" s="447"/>
      <c r="QP13" s="447"/>
      <c r="QQ13" s="447"/>
      <c r="QR13" s="447"/>
      <c r="QS13" s="447"/>
      <c r="QT13" s="447"/>
      <c r="QU13" s="447"/>
      <c r="QV13" s="447"/>
      <c r="QW13" s="447"/>
      <c r="QX13" s="447"/>
      <c r="QY13" s="447"/>
      <c r="QZ13" s="447"/>
      <c r="RA13" s="447"/>
      <c r="RB13" s="447"/>
      <c r="RC13" s="447"/>
      <c r="RD13" s="447"/>
      <c r="RE13" s="447"/>
      <c r="RF13" s="447"/>
      <c r="RG13" s="447"/>
      <c r="RH13" s="447"/>
      <c r="RI13" s="447"/>
      <c r="RJ13" s="447"/>
      <c r="RK13" s="447"/>
      <c r="RL13" s="447"/>
      <c r="RM13" s="447"/>
      <c r="RN13" s="447"/>
      <c r="RO13" s="447"/>
      <c r="RP13" s="447"/>
      <c r="RQ13" s="447"/>
      <c r="RR13" s="447"/>
      <c r="RS13" s="447"/>
      <c r="RT13" s="447"/>
      <c r="RU13" s="447"/>
      <c r="RV13" s="447"/>
      <c r="RW13" s="447"/>
      <c r="RX13" s="447"/>
      <c r="RY13" s="447"/>
      <c r="RZ13" s="447"/>
      <c r="SA13" s="447"/>
      <c r="SB13" s="447"/>
      <c r="SC13" s="447"/>
      <c r="SD13" s="447"/>
      <c r="SE13" s="447"/>
      <c r="SF13" s="447"/>
      <c r="SG13" s="447"/>
      <c r="SH13" s="447"/>
      <c r="SI13" s="447"/>
      <c r="SJ13" s="447"/>
      <c r="SK13" s="447"/>
      <c r="SL13" s="447"/>
      <c r="SM13" s="447"/>
      <c r="SN13" s="447"/>
      <c r="SO13" s="447"/>
      <c r="SP13" s="447"/>
      <c r="SQ13" s="447"/>
      <c r="SR13" s="447"/>
      <c r="SS13" s="447"/>
      <c r="ST13" s="447"/>
      <c r="SU13" s="447"/>
      <c r="SV13" s="447"/>
      <c r="SW13" s="447"/>
      <c r="SX13" s="447"/>
      <c r="SY13" s="447"/>
      <c r="SZ13" s="447"/>
      <c r="TA13" s="447"/>
      <c r="TB13" s="447"/>
      <c r="TC13" s="447"/>
      <c r="TD13" s="447"/>
      <c r="TE13" s="447"/>
      <c r="TF13" s="447"/>
      <c r="TG13" s="447"/>
      <c r="TH13" s="447"/>
      <c r="TI13" s="447"/>
      <c r="TJ13" s="447"/>
      <c r="TK13" s="447"/>
      <c r="TL13" s="447"/>
      <c r="TM13" s="447"/>
      <c r="TN13" s="447"/>
      <c r="TO13" s="447"/>
      <c r="TP13" s="447"/>
      <c r="TQ13" s="447"/>
      <c r="TR13" s="447"/>
      <c r="TS13" s="447"/>
      <c r="TT13" s="447"/>
      <c r="TU13" s="447"/>
      <c r="TV13" s="447"/>
      <c r="TW13" s="447"/>
      <c r="TX13" s="447"/>
      <c r="TY13" s="447"/>
      <c r="TZ13" s="447"/>
      <c r="UA13" s="447"/>
      <c r="UB13" s="447"/>
      <c r="UC13" s="447"/>
      <c r="UD13" s="447"/>
      <c r="UE13" s="447"/>
      <c r="UF13" s="447"/>
      <c r="UG13" s="447"/>
      <c r="UH13" s="447"/>
      <c r="UI13" s="447"/>
      <c r="UJ13" s="447"/>
      <c r="UK13" s="447"/>
      <c r="UL13" s="447"/>
      <c r="UM13" s="447"/>
      <c r="UN13" s="447"/>
      <c r="UO13" s="447"/>
      <c r="UP13" s="447"/>
      <c r="UQ13" s="447"/>
      <c r="UR13" s="447"/>
      <c r="US13" s="447"/>
      <c r="UT13" s="447"/>
      <c r="UU13" s="447"/>
      <c r="UV13" s="447"/>
      <c r="UW13" s="447"/>
      <c r="UX13" s="447"/>
      <c r="UY13" s="447"/>
      <c r="UZ13" s="447"/>
      <c r="VA13" s="447"/>
      <c r="VB13" s="447"/>
      <c r="VC13" s="447"/>
      <c r="VD13" s="447"/>
      <c r="VE13" s="447"/>
      <c r="VF13" s="447"/>
      <c r="VG13" s="447"/>
      <c r="VH13" s="447"/>
      <c r="VI13" s="447"/>
      <c r="VJ13" s="447"/>
      <c r="VK13" s="447"/>
      <c r="VL13" s="447"/>
      <c r="VM13" s="447"/>
      <c r="VN13" s="447"/>
      <c r="VO13" s="447"/>
      <c r="VP13" s="447"/>
      <c r="VQ13" s="447"/>
      <c r="VR13" s="447"/>
      <c r="VS13" s="447"/>
      <c r="VT13" s="447"/>
      <c r="VU13" s="447"/>
      <c r="VV13" s="447"/>
      <c r="VW13" s="447"/>
      <c r="VX13" s="447"/>
      <c r="VY13" s="447"/>
      <c r="VZ13" s="447"/>
      <c r="WA13" s="447"/>
      <c r="WB13" s="447"/>
      <c r="WC13" s="447"/>
      <c r="WD13" s="447"/>
      <c r="WE13" s="447"/>
      <c r="WF13" s="447"/>
      <c r="WG13" s="447"/>
      <c r="WH13" s="447"/>
      <c r="WI13" s="447"/>
      <c r="WJ13" s="447"/>
      <c r="WK13" s="447"/>
      <c r="WL13" s="447"/>
      <c r="WM13" s="447"/>
      <c r="WN13" s="447"/>
      <c r="WO13" s="447"/>
      <c r="WP13" s="447"/>
      <c r="WQ13" s="447"/>
      <c r="WR13" s="447"/>
      <c r="WS13" s="447"/>
      <c r="WT13" s="447"/>
      <c r="WU13" s="447"/>
      <c r="WV13" s="447"/>
      <c r="WW13" s="447"/>
      <c r="WX13" s="447"/>
      <c r="WY13" s="447"/>
      <c r="WZ13" s="447"/>
      <c r="XA13" s="447"/>
      <c r="XB13" s="447"/>
      <c r="XC13" s="447"/>
      <c r="XD13" s="447"/>
      <c r="XE13" s="447"/>
      <c r="XF13" s="447"/>
      <c r="XG13" s="447"/>
      <c r="XH13" s="447"/>
      <c r="XI13" s="447"/>
      <c r="XJ13" s="447"/>
      <c r="XK13" s="447"/>
      <c r="XL13" s="447"/>
      <c r="XM13" s="447"/>
      <c r="XN13" s="447"/>
      <c r="XO13" s="447"/>
      <c r="XP13" s="447"/>
      <c r="XQ13" s="447"/>
      <c r="XR13" s="447"/>
      <c r="XS13" s="447"/>
      <c r="XT13" s="447"/>
      <c r="XU13" s="447"/>
      <c r="XV13" s="447"/>
      <c r="XW13" s="447"/>
      <c r="XX13" s="447"/>
      <c r="XY13" s="447"/>
      <c r="XZ13" s="447"/>
      <c r="YA13" s="447"/>
      <c r="YB13" s="447"/>
      <c r="YC13" s="447"/>
      <c r="YD13" s="447"/>
      <c r="YE13" s="447"/>
      <c r="YF13" s="447"/>
      <c r="YG13" s="447"/>
      <c r="YH13" s="447"/>
      <c r="YI13" s="447"/>
      <c r="YJ13" s="447"/>
      <c r="YK13" s="447"/>
      <c r="YL13" s="447"/>
      <c r="YM13" s="447"/>
      <c r="YN13" s="447"/>
      <c r="YO13" s="447"/>
      <c r="YP13" s="447"/>
      <c r="YQ13" s="447"/>
      <c r="YR13" s="447"/>
      <c r="YS13" s="447"/>
      <c r="YT13" s="447"/>
      <c r="YU13" s="447"/>
      <c r="YV13" s="447"/>
      <c r="YW13" s="447"/>
      <c r="YX13" s="447"/>
      <c r="YY13" s="447"/>
      <c r="YZ13" s="447"/>
      <c r="ZA13" s="447"/>
      <c r="ZB13" s="447"/>
      <c r="ZC13" s="447"/>
      <c r="ZD13" s="447"/>
      <c r="ZE13" s="447"/>
      <c r="ZF13" s="447"/>
      <c r="ZG13" s="447"/>
      <c r="ZH13" s="447"/>
      <c r="ZI13" s="447"/>
      <c r="ZJ13" s="447"/>
      <c r="ZK13" s="447"/>
      <c r="ZL13" s="447"/>
      <c r="ZM13" s="447"/>
      <c r="ZN13" s="447"/>
      <c r="ZO13" s="447"/>
      <c r="ZP13" s="447"/>
      <c r="ZQ13" s="447"/>
      <c r="ZR13" s="447"/>
      <c r="ZS13" s="447"/>
      <c r="ZT13" s="447"/>
      <c r="ZU13" s="447"/>
      <c r="ZV13" s="447"/>
      <c r="ZW13" s="447"/>
      <c r="ZX13" s="447"/>
      <c r="ZY13" s="447"/>
      <c r="ZZ13" s="447"/>
      <c r="AAA13" s="447"/>
      <c r="AAB13" s="447"/>
      <c r="AAC13" s="447"/>
      <c r="AAD13" s="447"/>
      <c r="AAE13" s="447"/>
      <c r="AAF13" s="447"/>
      <c r="AAG13" s="447"/>
      <c r="AAH13" s="447"/>
      <c r="AAI13" s="447"/>
      <c r="AAJ13" s="447"/>
      <c r="AAK13" s="447"/>
      <c r="AAL13" s="447"/>
      <c r="AAM13" s="447"/>
      <c r="AAN13" s="447"/>
      <c r="AAO13" s="447"/>
      <c r="AAP13" s="447"/>
      <c r="AAQ13" s="447"/>
      <c r="AAR13" s="447"/>
      <c r="AAS13" s="447"/>
      <c r="AAT13" s="447"/>
      <c r="AAU13" s="447"/>
      <c r="AAV13" s="447"/>
      <c r="AAW13" s="447"/>
      <c r="AAX13" s="447"/>
      <c r="AAY13" s="447"/>
      <c r="AAZ13" s="447"/>
      <c r="ABA13" s="447"/>
      <c r="ABB13" s="447"/>
      <c r="ABC13" s="447"/>
      <c r="ABD13" s="447"/>
      <c r="ABE13" s="447"/>
      <c r="ABF13" s="447"/>
      <c r="ABG13" s="447"/>
      <c r="ABH13" s="447"/>
      <c r="ABI13" s="447"/>
      <c r="ABJ13" s="447"/>
      <c r="ABK13" s="447"/>
      <c r="ABL13" s="447"/>
      <c r="ABM13" s="447"/>
      <c r="ABN13" s="447"/>
      <c r="ABO13" s="447"/>
      <c r="ABP13" s="447"/>
      <c r="ABQ13" s="447"/>
      <c r="ABR13" s="447"/>
      <c r="ABS13" s="447"/>
      <c r="ABT13" s="447"/>
      <c r="ABU13" s="447"/>
      <c r="ABV13" s="447"/>
      <c r="ABW13" s="447"/>
      <c r="ABX13" s="447"/>
      <c r="ABY13" s="447"/>
      <c r="ABZ13" s="447"/>
      <c r="ACA13" s="447"/>
      <c r="ACB13" s="447"/>
      <c r="ACC13" s="447"/>
      <c r="ACD13" s="447"/>
      <c r="ACE13" s="447"/>
      <c r="ACF13" s="447"/>
      <c r="ACG13" s="447"/>
      <c r="ACH13" s="447"/>
      <c r="ACI13" s="447"/>
      <c r="ACJ13" s="447"/>
      <c r="ACK13" s="447"/>
      <c r="ACL13" s="447"/>
      <c r="ACM13" s="447"/>
      <c r="ACN13" s="447"/>
      <c r="ACO13" s="447"/>
      <c r="ACP13" s="447"/>
      <c r="ACQ13" s="447"/>
      <c r="ACR13" s="447"/>
      <c r="ACS13" s="447"/>
      <c r="ACT13" s="447"/>
      <c r="ACU13" s="447"/>
      <c r="ACV13" s="447"/>
      <c r="ACW13" s="447"/>
      <c r="ACX13" s="447"/>
      <c r="ACY13" s="447"/>
      <c r="ACZ13" s="447"/>
      <c r="ADA13" s="447"/>
      <c r="ADB13" s="447"/>
      <c r="ADC13" s="447"/>
      <c r="ADD13" s="447"/>
      <c r="ADE13" s="447"/>
      <c r="ADF13" s="447"/>
      <c r="ADG13" s="447"/>
      <c r="ADH13" s="447"/>
      <c r="ADI13" s="447"/>
      <c r="ADJ13" s="447"/>
      <c r="ADK13" s="447"/>
      <c r="ADL13" s="447"/>
      <c r="ADM13" s="447"/>
      <c r="ADN13" s="447"/>
      <c r="ADO13" s="447"/>
      <c r="ADP13" s="447"/>
      <c r="ADQ13" s="447"/>
      <c r="ADR13" s="447"/>
      <c r="ADS13" s="447"/>
      <c r="ADT13" s="447"/>
      <c r="ADU13" s="447"/>
      <c r="ADV13" s="447"/>
      <c r="ADW13" s="447"/>
      <c r="ADX13" s="447"/>
      <c r="ADY13" s="447"/>
      <c r="ADZ13" s="447"/>
      <c r="AEA13" s="447"/>
      <c r="AEB13" s="447"/>
      <c r="AEC13" s="447"/>
      <c r="AED13" s="447"/>
      <c r="AEE13" s="447"/>
      <c r="AEF13" s="447"/>
      <c r="AEG13" s="447"/>
      <c r="AEH13" s="447"/>
      <c r="AEI13" s="447"/>
      <c r="AEJ13" s="447"/>
      <c r="AEK13" s="447"/>
      <c r="AEL13" s="447"/>
      <c r="AEM13" s="447"/>
      <c r="AEN13" s="447"/>
      <c r="AEO13" s="447"/>
      <c r="AEP13" s="447"/>
      <c r="AEQ13" s="447"/>
      <c r="AER13" s="447"/>
      <c r="AES13" s="447"/>
      <c r="AET13" s="447"/>
      <c r="AEU13" s="447"/>
      <c r="AEV13" s="447"/>
      <c r="AEW13" s="447"/>
      <c r="AEX13" s="447"/>
      <c r="AEY13" s="447"/>
      <c r="AEZ13" s="447"/>
      <c r="AFA13" s="447"/>
      <c r="AFB13" s="447"/>
      <c r="AFC13" s="447"/>
      <c r="AFD13" s="447"/>
      <c r="AFE13" s="447"/>
      <c r="AFF13" s="447"/>
      <c r="AFG13" s="447"/>
      <c r="AFH13" s="447"/>
      <c r="AFI13" s="447"/>
      <c r="AFJ13" s="447"/>
      <c r="AFK13" s="447"/>
      <c r="AFL13" s="447"/>
      <c r="AFM13" s="447"/>
      <c r="AFN13" s="447"/>
      <c r="AFO13" s="447"/>
      <c r="AFP13" s="447"/>
      <c r="AFQ13" s="447"/>
      <c r="AFR13" s="447"/>
      <c r="AFS13" s="447"/>
      <c r="AFT13" s="447"/>
      <c r="AFU13" s="447"/>
      <c r="AFV13" s="447"/>
      <c r="AFW13" s="447"/>
      <c r="AFX13" s="447"/>
      <c r="AFY13" s="447"/>
      <c r="AFZ13" s="447"/>
      <c r="AGA13" s="447"/>
      <c r="AGB13" s="447"/>
      <c r="AGC13" s="447"/>
      <c r="AGD13" s="447"/>
      <c r="AGE13" s="447"/>
      <c r="AGF13" s="447"/>
      <c r="AGG13" s="447"/>
      <c r="AGH13" s="447"/>
      <c r="AGI13" s="447"/>
      <c r="AGJ13" s="447"/>
      <c r="AGK13" s="447"/>
      <c r="AGL13" s="447"/>
      <c r="AGM13" s="447"/>
      <c r="AGN13" s="447"/>
      <c r="AGO13" s="447"/>
      <c r="AGP13" s="447"/>
      <c r="AGQ13" s="447"/>
      <c r="AGR13" s="447"/>
      <c r="AGS13" s="447"/>
      <c r="AGT13" s="447"/>
      <c r="AGU13" s="447"/>
      <c r="AGV13" s="447"/>
      <c r="AGW13" s="447"/>
      <c r="AGX13" s="447"/>
      <c r="AGY13" s="447"/>
      <c r="AGZ13" s="447"/>
      <c r="AHA13" s="447"/>
      <c r="AHB13" s="447"/>
      <c r="AHC13" s="447"/>
      <c r="AHD13" s="447"/>
      <c r="AHE13" s="447"/>
      <c r="AHF13" s="447"/>
      <c r="AHG13" s="447"/>
      <c r="AHH13" s="447"/>
      <c r="AHI13" s="447"/>
      <c r="AHJ13" s="447"/>
      <c r="AHK13" s="447"/>
      <c r="AHL13" s="447"/>
      <c r="AHM13" s="447"/>
      <c r="AHN13" s="447"/>
      <c r="AHO13" s="447"/>
      <c r="AHP13" s="447"/>
      <c r="AHQ13" s="447"/>
      <c r="AHR13" s="447"/>
      <c r="AHS13" s="447"/>
      <c r="AHT13" s="447"/>
      <c r="AHU13" s="447"/>
      <c r="AHV13" s="447"/>
      <c r="AHW13" s="447"/>
      <c r="AHX13" s="447"/>
      <c r="AHY13" s="447"/>
      <c r="AHZ13" s="447"/>
      <c r="AIA13" s="447"/>
      <c r="AIB13" s="447"/>
      <c r="AIC13" s="447"/>
      <c r="AID13" s="447"/>
      <c r="AIE13" s="447"/>
      <c r="AIF13" s="447"/>
      <c r="AIG13" s="447"/>
      <c r="AIH13" s="447"/>
      <c r="AII13" s="447"/>
      <c r="AIJ13" s="447"/>
      <c r="AIK13" s="447"/>
      <c r="AIL13" s="447"/>
      <c r="AIM13" s="447"/>
      <c r="AIN13" s="447"/>
      <c r="AIO13" s="447"/>
      <c r="AIP13" s="447"/>
      <c r="AIQ13" s="447"/>
      <c r="AIR13" s="447"/>
      <c r="AIS13" s="447"/>
      <c r="AIT13" s="447"/>
      <c r="AIU13" s="447"/>
      <c r="AIV13" s="447"/>
      <c r="AIW13" s="447"/>
      <c r="AIX13" s="447"/>
      <c r="AIY13" s="447"/>
      <c r="AIZ13" s="447"/>
      <c r="AJA13" s="447"/>
      <c r="AJB13" s="447"/>
      <c r="AJC13" s="447"/>
      <c r="AJD13" s="447"/>
      <c r="AJE13" s="447"/>
      <c r="AJF13" s="447"/>
      <c r="AJG13" s="447"/>
      <c r="AJH13" s="447"/>
      <c r="AJI13" s="447"/>
      <c r="AJJ13" s="447"/>
      <c r="AJK13" s="447"/>
      <c r="AJL13" s="447"/>
      <c r="AJM13" s="447"/>
      <c r="AJN13" s="447"/>
      <c r="AJO13" s="447"/>
      <c r="AJP13" s="447"/>
      <c r="AJQ13" s="447"/>
      <c r="AJR13" s="447"/>
      <c r="AJS13" s="447"/>
      <c r="AJT13" s="447"/>
      <c r="AJU13" s="447"/>
      <c r="AJV13" s="447"/>
      <c r="AJW13" s="447"/>
      <c r="AJX13" s="447"/>
      <c r="AJY13" s="447"/>
      <c r="AJZ13" s="447"/>
      <c r="AKA13" s="447"/>
      <c r="AKB13" s="447"/>
      <c r="AKC13" s="447"/>
      <c r="AKD13" s="447"/>
      <c r="AKE13" s="447"/>
      <c r="AKF13" s="447"/>
      <c r="AKG13" s="447"/>
      <c r="AKH13" s="447"/>
      <c r="AKI13" s="447"/>
      <c r="AKJ13" s="447"/>
      <c r="AKK13" s="447"/>
      <c r="AKL13" s="447"/>
      <c r="AKM13" s="447"/>
      <c r="AKN13" s="447"/>
      <c r="AKO13" s="447"/>
      <c r="AKP13" s="447"/>
      <c r="AKQ13" s="447"/>
      <c r="AKR13" s="447"/>
      <c r="AKS13" s="447"/>
      <c r="AKT13" s="447"/>
      <c r="AKU13" s="447"/>
      <c r="AKV13" s="447"/>
      <c r="AKW13" s="447"/>
      <c r="AKX13" s="447"/>
      <c r="AKY13" s="447"/>
      <c r="AKZ13" s="447"/>
      <c r="ALA13" s="447"/>
      <c r="ALB13" s="447"/>
      <c r="ALC13" s="447"/>
      <c r="ALD13" s="447"/>
      <c r="ALE13" s="447"/>
      <c r="ALF13" s="447"/>
      <c r="ALG13" s="447"/>
      <c r="ALH13" s="447"/>
      <c r="ALI13" s="447"/>
      <c r="ALJ13" s="447"/>
      <c r="ALK13" s="447"/>
      <c r="ALL13" s="447"/>
      <c r="ALM13" s="447"/>
      <c r="ALN13" s="447"/>
      <c r="ALO13" s="447"/>
      <c r="ALP13" s="447"/>
      <c r="ALQ13" s="447"/>
      <c r="ALR13" s="447"/>
      <c r="ALS13" s="447"/>
      <c r="ALT13" s="447"/>
      <c r="ALU13" s="447"/>
      <c r="ALV13" s="447"/>
      <c r="ALW13" s="447"/>
      <c r="ALX13" s="447"/>
      <c r="ALY13" s="447"/>
      <c r="ALZ13" s="447"/>
      <c r="AMA13" s="447"/>
      <c r="AMB13" s="447"/>
      <c r="AMC13" s="447"/>
      <c r="AMD13" s="447"/>
      <c r="AME13" s="447"/>
      <c r="AMF13" s="447"/>
      <c r="AMG13" s="447"/>
      <c r="AMH13" s="447"/>
      <c r="AMI13" s="447"/>
      <c r="AMJ13" s="447"/>
      <c r="AMK13" s="447"/>
      <c r="AML13" s="447"/>
      <c r="AMM13" s="447"/>
      <c r="AMN13" s="447"/>
      <c r="AMO13" s="447"/>
      <c r="AMP13" s="447"/>
      <c r="AMQ13" s="447"/>
      <c r="AMR13" s="447"/>
      <c r="AMS13" s="447"/>
      <c r="AMT13" s="447"/>
      <c r="AMU13" s="447"/>
      <c r="AMV13" s="447"/>
      <c r="AMW13" s="447"/>
      <c r="AMX13" s="447"/>
      <c r="AMY13" s="447"/>
      <c r="AMZ13" s="447"/>
      <c r="ANA13" s="447"/>
      <c r="ANB13" s="447"/>
      <c r="ANC13" s="447"/>
      <c r="AND13" s="447"/>
      <c r="ANE13" s="447"/>
      <c r="ANF13" s="447"/>
      <c r="ANG13" s="447"/>
      <c r="ANH13" s="447"/>
      <c r="ANI13" s="447"/>
      <c r="ANJ13" s="447"/>
      <c r="ANK13" s="447"/>
      <c r="ANL13" s="447"/>
      <c r="ANM13" s="447"/>
      <c r="ANN13" s="447"/>
      <c r="ANO13" s="447"/>
      <c r="ANP13" s="447"/>
      <c r="ANQ13" s="447"/>
      <c r="ANR13" s="447"/>
      <c r="ANS13" s="447"/>
      <c r="ANT13" s="447"/>
      <c r="ANU13" s="447"/>
      <c r="ANV13" s="447"/>
      <c r="ANW13" s="447"/>
      <c r="ANX13" s="447"/>
      <c r="ANY13" s="447"/>
      <c r="ANZ13" s="447"/>
      <c r="AOA13" s="447"/>
      <c r="AOB13" s="447"/>
      <c r="AOC13" s="447"/>
      <c r="AOD13" s="447"/>
      <c r="AOE13" s="447"/>
      <c r="AOF13" s="447"/>
      <c r="AOG13" s="447"/>
      <c r="AOH13" s="447"/>
      <c r="AOI13" s="447"/>
      <c r="AOJ13" s="447"/>
      <c r="AOK13" s="447"/>
      <c r="AOL13" s="447"/>
      <c r="AOM13" s="447"/>
      <c r="AON13" s="447"/>
      <c r="AOO13" s="447"/>
      <c r="AOP13" s="447"/>
      <c r="AOQ13" s="447"/>
      <c r="AOR13" s="447"/>
      <c r="AOS13" s="447"/>
      <c r="AOT13" s="447"/>
      <c r="AOU13" s="447"/>
      <c r="AOV13" s="447"/>
      <c r="AOW13" s="447"/>
      <c r="AOX13" s="447"/>
      <c r="AOY13" s="447"/>
      <c r="AOZ13" s="447"/>
      <c r="APA13" s="447"/>
      <c r="APB13" s="447"/>
      <c r="APC13" s="447"/>
      <c r="APD13" s="447"/>
      <c r="APE13" s="447"/>
      <c r="APF13" s="447"/>
      <c r="APG13" s="447"/>
      <c r="APH13" s="447"/>
      <c r="API13" s="447"/>
      <c r="APJ13" s="447"/>
      <c r="APK13" s="447"/>
      <c r="APL13" s="447"/>
      <c r="APM13" s="447"/>
      <c r="APN13" s="447"/>
      <c r="APO13" s="447"/>
      <c r="APP13" s="447"/>
      <c r="APQ13" s="447"/>
      <c r="APR13" s="447"/>
      <c r="APS13" s="447"/>
      <c r="APT13" s="447"/>
      <c r="APU13" s="447"/>
      <c r="APV13" s="447"/>
      <c r="APW13" s="447"/>
      <c r="APX13" s="447"/>
      <c r="APY13" s="447"/>
      <c r="APZ13" s="447"/>
      <c r="AQA13" s="447"/>
      <c r="AQB13" s="447"/>
      <c r="AQC13" s="447"/>
      <c r="AQD13" s="447"/>
      <c r="AQE13" s="447"/>
      <c r="AQF13" s="447"/>
      <c r="AQG13" s="447"/>
      <c r="AQH13" s="447"/>
      <c r="AQI13" s="447"/>
      <c r="AQJ13" s="447"/>
      <c r="AQK13" s="447"/>
      <c r="AQL13" s="447"/>
      <c r="AQM13" s="447"/>
      <c r="AQN13" s="447"/>
      <c r="AQO13" s="447"/>
      <c r="AQP13" s="447"/>
      <c r="AQQ13" s="447"/>
      <c r="AQR13" s="447"/>
      <c r="AQS13" s="447"/>
      <c r="AQT13" s="447"/>
      <c r="AQU13" s="447"/>
      <c r="AQV13" s="447"/>
      <c r="AQW13" s="447"/>
      <c r="AQX13" s="447"/>
      <c r="AQY13" s="447"/>
      <c r="AQZ13" s="447"/>
      <c r="ARA13" s="447"/>
      <c r="ARB13" s="447"/>
      <c r="ARC13" s="447"/>
      <c r="ARD13" s="447"/>
      <c r="ARE13" s="447"/>
      <c r="ARF13" s="447"/>
      <c r="ARG13" s="447"/>
      <c r="ARH13" s="447"/>
      <c r="ARI13" s="447"/>
      <c r="ARJ13" s="447"/>
      <c r="ARK13" s="447"/>
      <c r="ARL13" s="447"/>
      <c r="ARM13" s="447"/>
      <c r="ARN13" s="447"/>
      <c r="ARO13" s="447"/>
      <c r="ARP13" s="447"/>
      <c r="ARQ13" s="447"/>
      <c r="ARR13" s="447"/>
      <c r="ARS13" s="447"/>
      <c r="ART13" s="447"/>
      <c r="ARU13" s="447"/>
      <c r="ARV13" s="447"/>
      <c r="ARW13" s="447"/>
      <c r="ARX13" s="447"/>
      <c r="ARY13" s="447"/>
      <c r="ARZ13" s="447"/>
      <c r="ASA13" s="447"/>
      <c r="ASB13" s="447"/>
      <c r="ASC13" s="447"/>
      <c r="ASD13" s="447"/>
      <c r="ASE13" s="447"/>
      <c r="ASF13" s="447"/>
      <c r="ASG13" s="447"/>
      <c r="ASH13" s="447"/>
      <c r="ASI13" s="447"/>
      <c r="ASJ13" s="447"/>
      <c r="ASK13" s="447"/>
      <c r="ASL13" s="447"/>
      <c r="ASM13" s="447"/>
      <c r="ASN13" s="447"/>
      <c r="ASO13" s="447"/>
      <c r="ASP13" s="447"/>
      <c r="ASQ13" s="447"/>
      <c r="ASR13" s="447"/>
      <c r="ASS13" s="447"/>
      <c r="AST13" s="447"/>
      <c r="ASU13" s="447"/>
      <c r="ASV13" s="447"/>
      <c r="ASW13" s="447"/>
      <c r="ASX13" s="447"/>
      <c r="ASY13" s="447"/>
      <c r="ASZ13" s="447"/>
      <c r="ATA13" s="447"/>
      <c r="ATB13" s="447"/>
      <c r="ATC13" s="447"/>
      <c r="ATD13" s="447"/>
      <c r="ATE13" s="447"/>
      <c r="ATF13" s="447"/>
      <c r="ATG13" s="447"/>
      <c r="ATH13" s="447"/>
      <c r="ATI13" s="447"/>
      <c r="ATJ13" s="447"/>
      <c r="ATK13" s="447"/>
      <c r="ATL13" s="447"/>
      <c r="ATM13" s="447"/>
      <c r="ATN13" s="447"/>
      <c r="ATO13" s="447"/>
      <c r="ATP13" s="447"/>
      <c r="ATQ13" s="447"/>
      <c r="ATR13" s="447"/>
      <c r="ATS13" s="447"/>
      <c r="ATT13" s="447"/>
      <c r="ATU13" s="447"/>
      <c r="ATV13" s="447"/>
      <c r="ATW13" s="447"/>
      <c r="ATX13" s="447"/>
      <c r="ATY13" s="447"/>
      <c r="ATZ13" s="447"/>
      <c r="AUA13" s="447"/>
      <c r="AUB13" s="447"/>
      <c r="AUC13" s="447"/>
      <c r="AUD13" s="447"/>
      <c r="AUE13" s="447"/>
      <c r="AUF13" s="447"/>
      <c r="AUG13" s="447"/>
      <c r="AUH13" s="447"/>
      <c r="AUI13" s="447"/>
      <c r="AUJ13" s="447"/>
      <c r="AUK13" s="447"/>
      <c r="AUL13" s="447"/>
      <c r="AUM13" s="447"/>
      <c r="AUN13" s="447"/>
      <c r="AUO13" s="447"/>
      <c r="AUP13" s="447"/>
      <c r="AUQ13" s="447"/>
      <c r="AUR13" s="447"/>
      <c r="AUS13" s="447"/>
      <c r="AUT13" s="447"/>
      <c r="AUU13" s="447"/>
      <c r="AUV13" s="447"/>
      <c r="AUW13" s="447"/>
      <c r="AUX13" s="447"/>
      <c r="AUY13" s="447"/>
      <c r="AUZ13" s="447"/>
      <c r="AVA13" s="447"/>
      <c r="AVB13" s="447"/>
      <c r="AVC13" s="447"/>
      <c r="AVD13" s="447"/>
      <c r="AVE13" s="447"/>
      <c r="AVF13" s="447"/>
      <c r="AVG13" s="447"/>
      <c r="AVH13" s="447"/>
      <c r="AVI13" s="447"/>
      <c r="AVJ13" s="447"/>
      <c r="AVK13" s="447"/>
      <c r="AVL13" s="447"/>
      <c r="AVM13" s="447"/>
      <c r="AVN13" s="447"/>
      <c r="AVO13" s="447"/>
      <c r="AVP13" s="447"/>
      <c r="AVQ13" s="447"/>
      <c r="AVR13" s="447"/>
      <c r="AVS13" s="447"/>
      <c r="AVT13" s="447"/>
      <c r="AVU13" s="447"/>
      <c r="AVV13" s="447"/>
      <c r="AVW13" s="447"/>
      <c r="AVX13" s="447"/>
      <c r="AVY13" s="447"/>
      <c r="AVZ13" s="447"/>
      <c r="AWA13" s="447"/>
      <c r="AWB13" s="447"/>
      <c r="AWC13" s="447"/>
      <c r="AWD13" s="447"/>
      <c r="AWE13" s="447"/>
      <c r="AWF13" s="447"/>
      <c r="AWG13" s="447"/>
      <c r="AWH13" s="447"/>
      <c r="AWI13" s="447"/>
      <c r="AWJ13" s="447"/>
      <c r="AWK13" s="447"/>
      <c r="AWL13" s="447"/>
      <c r="AWM13" s="447"/>
      <c r="AWN13" s="447"/>
      <c r="AWO13" s="447"/>
      <c r="AWP13" s="447"/>
      <c r="AWQ13" s="447"/>
      <c r="AWR13" s="447"/>
      <c r="AWS13" s="447"/>
      <c r="AWT13" s="447"/>
      <c r="AWU13" s="447"/>
      <c r="AWV13" s="447"/>
      <c r="AWW13" s="447"/>
      <c r="AWX13" s="447"/>
      <c r="AWY13" s="447"/>
      <c r="AWZ13" s="447"/>
      <c r="AXA13" s="447"/>
      <c r="AXB13" s="447"/>
      <c r="AXC13" s="447"/>
      <c r="AXD13" s="447"/>
      <c r="AXE13" s="447"/>
      <c r="AXF13" s="447"/>
      <c r="AXG13" s="447"/>
      <c r="AXH13" s="447"/>
      <c r="AXI13" s="447"/>
      <c r="AXJ13" s="447"/>
      <c r="AXK13" s="447"/>
      <c r="AXL13" s="447"/>
      <c r="AXM13" s="447"/>
      <c r="AXN13" s="447"/>
      <c r="AXO13" s="447"/>
      <c r="AXP13" s="447"/>
      <c r="AXQ13" s="447"/>
      <c r="AXR13" s="447"/>
      <c r="AXS13" s="447"/>
      <c r="AXT13" s="447"/>
      <c r="AXU13" s="447"/>
      <c r="AXV13" s="447"/>
      <c r="AXW13" s="447"/>
      <c r="AXX13" s="447"/>
      <c r="AXY13" s="447"/>
      <c r="AXZ13" s="447"/>
      <c r="AYA13" s="447"/>
      <c r="AYB13" s="447"/>
      <c r="AYC13" s="447"/>
      <c r="AYD13" s="447"/>
      <c r="AYE13" s="447"/>
      <c r="AYF13" s="447"/>
      <c r="AYG13" s="447"/>
      <c r="AYH13" s="447"/>
      <c r="AYI13" s="447"/>
      <c r="AYJ13" s="447"/>
      <c r="AYK13" s="447"/>
      <c r="AYL13" s="447"/>
      <c r="AYM13" s="447"/>
      <c r="AYN13" s="447"/>
      <c r="AYO13" s="447"/>
      <c r="AYP13" s="447"/>
      <c r="AYQ13" s="447"/>
      <c r="AYR13" s="447"/>
      <c r="AYS13" s="447"/>
      <c r="AYT13" s="447"/>
      <c r="AYU13" s="447"/>
      <c r="AYV13" s="447"/>
      <c r="AYW13" s="447"/>
      <c r="AYX13" s="447"/>
      <c r="AYY13" s="447"/>
      <c r="AYZ13" s="447"/>
      <c r="AZA13" s="447"/>
      <c r="AZB13" s="447"/>
      <c r="AZC13" s="447"/>
      <c r="AZD13" s="447"/>
      <c r="AZE13" s="447"/>
      <c r="AZF13" s="447"/>
      <c r="AZG13" s="447"/>
      <c r="AZH13" s="447"/>
      <c r="AZI13" s="447"/>
      <c r="AZJ13" s="447"/>
      <c r="AZK13" s="447"/>
      <c r="AZL13" s="447"/>
      <c r="AZM13" s="447"/>
      <c r="AZN13" s="447"/>
      <c r="AZO13" s="447"/>
      <c r="AZP13" s="447"/>
      <c r="AZQ13" s="447"/>
      <c r="AZR13" s="447"/>
      <c r="AZS13" s="447"/>
      <c r="AZT13" s="447"/>
      <c r="AZU13" s="447"/>
      <c r="AZV13" s="447"/>
      <c r="AZW13" s="447"/>
      <c r="AZX13" s="447"/>
      <c r="AZY13" s="447"/>
      <c r="AZZ13" s="447"/>
      <c r="BAA13" s="447"/>
      <c r="BAB13" s="447"/>
      <c r="BAC13" s="447"/>
      <c r="BAD13" s="447"/>
      <c r="BAE13" s="447"/>
      <c r="BAF13" s="447"/>
      <c r="BAG13" s="447"/>
      <c r="BAH13" s="447"/>
      <c r="BAI13" s="447"/>
      <c r="BAJ13" s="447"/>
      <c r="BAK13" s="447"/>
      <c r="BAL13" s="447"/>
      <c r="BAM13" s="447"/>
      <c r="BAN13" s="447"/>
      <c r="BAO13" s="447"/>
      <c r="BAP13" s="447"/>
      <c r="BAQ13" s="447"/>
      <c r="BAR13" s="447"/>
      <c r="BAS13" s="447"/>
      <c r="BAT13" s="447"/>
      <c r="BAU13" s="447"/>
      <c r="BAV13" s="447"/>
      <c r="BAW13" s="447"/>
      <c r="BAX13" s="447"/>
      <c r="BAY13" s="447"/>
      <c r="BAZ13" s="447"/>
      <c r="BBA13" s="447"/>
      <c r="BBB13" s="447"/>
      <c r="BBC13" s="447"/>
      <c r="BBD13" s="447"/>
      <c r="BBE13" s="447"/>
      <c r="BBF13" s="447"/>
      <c r="BBG13" s="447"/>
      <c r="BBH13" s="447"/>
      <c r="BBI13" s="447"/>
      <c r="BBJ13" s="447"/>
      <c r="BBK13" s="447"/>
      <c r="BBL13" s="447"/>
      <c r="BBM13" s="447"/>
      <c r="BBN13" s="447"/>
      <c r="BBO13" s="447"/>
      <c r="BBP13" s="447"/>
      <c r="BBQ13" s="447"/>
      <c r="BBR13" s="447"/>
      <c r="BBS13" s="447"/>
      <c r="BBT13" s="447"/>
      <c r="BBU13" s="447"/>
      <c r="BBV13" s="447"/>
      <c r="BBW13" s="447"/>
      <c r="BBX13" s="447"/>
      <c r="BBY13" s="447"/>
      <c r="BBZ13" s="447"/>
      <c r="BCA13" s="447"/>
      <c r="BCB13" s="447"/>
      <c r="BCC13" s="447"/>
      <c r="BCD13" s="447"/>
      <c r="BCE13" s="447"/>
      <c r="BCF13" s="447"/>
      <c r="BCG13" s="447"/>
      <c r="BCH13" s="447"/>
      <c r="BCI13" s="447"/>
      <c r="BCJ13" s="447"/>
      <c r="BCK13" s="447"/>
      <c r="BCL13" s="447"/>
      <c r="BCM13" s="447"/>
      <c r="BCN13" s="447"/>
      <c r="BCO13" s="447"/>
      <c r="BCP13" s="447"/>
      <c r="BCQ13" s="447"/>
      <c r="BCR13" s="447"/>
      <c r="BCS13" s="447"/>
      <c r="BCT13" s="447"/>
      <c r="BCU13" s="447"/>
      <c r="BCV13" s="447"/>
      <c r="BCW13" s="447"/>
      <c r="BCX13" s="447"/>
      <c r="BCY13" s="447"/>
      <c r="BCZ13" s="447"/>
      <c r="BDA13" s="447"/>
      <c r="BDB13" s="447"/>
      <c r="BDC13" s="447"/>
      <c r="BDD13" s="447"/>
      <c r="BDE13" s="447"/>
      <c r="BDF13" s="447"/>
      <c r="BDG13" s="447"/>
      <c r="BDH13" s="447"/>
      <c r="BDI13" s="447"/>
      <c r="BDJ13" s="447"/>
      <c r="BDK13" s="447"/>
      <c r="BDL13" s="447"/>
      <c r="BDM13" s="447"/>
      <c r="BDN13" s="447"/>
      <c r="BDO13" s="447"/>
      <c r="BDP13" s="447"/>
      <c r="BDQ13" s="447"/>
      <c r="BDR13" s="447"/>
      <c r="BDS13" s="447"/>
      <c r="BDT13" s="447"/>
      <c r="BDU13" s="447"/>
      <c r="BDV13" s="447"/>
      <c r="BDW13" s="447"/>
      <c r="BDX13" s="447"/>
      <c r="BDY13" s="447"/>
      <c r="BDZ13" s="447"/>
      <c r="BEA13" s="447"/>
      <c r="BEB13" s="447"/>
      <c r="BEC13" s="447"/>
      <c r="BED13" s="447"/>
      <c r="BEE13" s="447"/>
      <c r="BEF13" s="447"/>
      <c r="BEG13" s="447"/>
      <c r="BEH13" s="447"/>
      <c r="BEI13" s="447"/>
      <c r="BEJ13" s="447"/>
      <c r="BEK13" s="447"/>
      <c r="BEL13" s="447"/>
      <c r="BEM13" s="447"/>
      <c r="BEN13" s="447"/>
      <c r="BEO13" s="447"/>
      <c r="BEP13" s="447"/>
      <c r="BEQ13" s="447"/>
      <c r="BER13" s="447"/>
      <c r="BES13" s="447"/>
      <c r="BET13" s="447"/>
      <c r="BEU13" s="447"/>
      <c r="BEV13" s="447"/>
      <c r="BEW13" s="447"/>
      <c r="BEX13" s="447"/>
      <c r="BEY13" s="447"/>
      <c r="BEZ13" s="447"/>
      <c r="BFA13" s="447"/>
      <c r="BFB13" s="447"/>
      <c r="BFC13" s="447"/>
      <c r="BFD13" s="447"/>
      <c r="BFE13" s="447"/>
      <c r="BFF13" s="447"/>
      <c r="BFG13" s="447"/>
      <c r="BFH13" s="447"/>
      <c r="BFI13" s="447"/>
      <c r="BFJ13" s="447"/>
      <c r="BFK13" s="447"/>
      <c r="BFL13" s="447"/>
      <c r="BFM13" s="447"/>
      <c r="BFN13" s="447"/>
      <c r="BFO13" s="447"/>
      <c r="BFP13" s="447"/>
      <c r="BFQ13" s="447"/>
      <c r="BFR13" s="447"/>
      <c r="BFS13" s="447"/>
      <c r="BFT13" s="447"/>
      <c r="BFU13" s="447"/>
      <c r="BFV13" s="447"/>
      <c r="BFW13" s="447"/>
      <c r="BFX13" s="447"/>
      <c r="BFY13" s="447"/>
      <c r="BFZ13" s="447"/>
      <c r="BGA13" s="447"/>
      <c r="BGB13" s="447"/>
      <c r="BGC13" s="447"/>
      <c r="BGD13" s="447"/>
      <c r="BGE13" s="447"/>
      <c r="BGF13" s="447"/>
      <c r="BGG13" s="447"/>
      <c r="BGH13" s="447"/>
      <c r="BGI13" s="447"/>
      <c r="BGJ13" s="447"/>
      <c r="BGK13" s="447"/>
      <c r="BGL13" s="447"/>
      <c r="BGM13" s="447"/>
      <c r="BGN13" s="447"/>
      <c r="BGO13" s="447"/>
      <c r="BGP13" s="447"/>
      <c r="BGQ13" s="447"/>
      <c r="BGR13" s="447"/>
      <c r="BGS13" s="447"/>
      <c r="BGT13" s="447"/>
      <c r="BGU13" s="447"/>
      <c r="BGV13" s="447"/>
      <c r="BGW13" s="447"/>
      <c r="BGX13" s="447"/>
      <c r="BGY13" s="447"/>
      <c r="BGZ13" s="447"/>
      <c r="BHA13" s="447"/>
      <c r="BHB13" s="447"/>
      <c r="BHC13" s="447"/>
      <c r="BHD13" s="447"/>
      <c r="BHE13" s="447"/>
      <c r="BHF13" s="447"/>
      <c r="BHG13" s="447"/>
      <c r="BHH13" s="447"/>
      <c r="BHI13" s="447"/>
      <c r="BHJ13" s="447"/>
      <c r="BHK13" s="447"/>
      <c r="BHL13" s="447"/>
      <c r="BHM13" s="447"/>
      <c r="BHN13" s="447"/>
      <c r="BHO13" s="447"/>
      <c r="BHP13" s="447"/>
      <c r="BHQ13" s="447"/>
      <c r="BHR13" s="447"/>
      <c r="BHS13" s="447"/>
      <c r="BHT13" s="447"/>
      <c r="BHU13" s="447"/>
      <c r="BHV13" s="447"/>
      <c r="BHW13" s="447"/>
      <c r="BHX13" s="447"/>
      <c r="BHY13" s="447"/>
      <c r="BHZ13" s="447"/>
      <c r="BIA13" s="447"/>
      <c r="BIB13" s="447"/>
      <c r="BIC13" s="447"/>
      <c r="BID13" s="447"/>
      <c r="BIE13" s="447"/>
      <c r="BIF13" s="447"/>
      <c r="BIG13" s="447"/>
      <c r="BIH13" s="447"/>
      <c r="BII13" s="447"/>
      <c r="BIJ13" s="447"/>
      <c r="BIK13" s="447"/>
      <c r="BIL13" s="447"/>
      <c r="BIM13" s="447"/>
      <c r="BIN13" s="447"/>
      <c r="BIO13" s="447"/>
      <c r="BIP13" s="447"/>
      <c r="BIQ13" s="447"/>
      <c r="BIR13" s="447"/>
      <c r="BIS13" s="447"/>
      <c r="BIT13" s="447"/>
      <c r="BIU13" s="447"/>
      <c r="BIV13" s="447"/>
      <c r="BIW13" s="447"/>
      <c r="BIX13" s="447"/>
      <c r="BIY13" s="447"/>
      <c r="BIZ13" s="447"/>
      <c r="BJA13" s="447"/>
      <c r="BJB13" s="447"/>
      <c r="BJC13" s="447"/>
      <c r="BJD13" s="447"/>
      <c r="BJE13" s="447"/>
      <c r="BJF13" s="447"/>
      <c r="BJG13" s="447"/>
      <c r="BJH13" s="447"/>
      <c r="BJI13" s="447"/>
      <c r="BJJ13" s="447"/>
      <c r="BJK13" s="447"/>
      <c r="BJL13" s="447"/>
      <c r="BJM13" s="447"/>
      <c r="BJN13" s="447"/>
      <c r="BJO13" s="447"/>
      <c r="BJP13" s="447"/>
      <c r="BJQ13" s="447"/>
      <c r="BJR13" s="447"/>
      <c r="BJS13" s="447"/>
      <c r="BJT13" s="447"/>
      <c r="BJU13" s="447"/>
      <c r="BJV13" s="447"/>
      <c r="BJW13" s="447"/>
      <c r="BJX13" s="447"/>
      <c r="BJY13" s="447"/>
      <c r="BJZ13" s="447"/>
      <c r="BKA13" s="447"/>
      <c r="BKB13" s="447"/>
      <c r="BKC13" s="447"/>
      <c r="BKD13" s="447"/>
      <c r="BKE13" s="447"/>
      <c r="BKF13" s="447"/>
      <c r="BKG13" s="447"/>
      <c r="BKH13" s="447"/>
      <c r="BKI13" s="447"/>
      <c r="BKJ13" s="447"/>
      <c r="BKK13" s="447"/>
      <c r="BKL13" s="447"/>
      <c r="BKM13" s="447"/>
      <c r="BKN13" s="447"/>
      <c r="BKO13" s="447"/>
      <c r="BKP13" s="447"/>
      <c r="BKQ13" s="447"/>
      <c r="BKR13" s="447"/>
      <c r="BKS13" s="447"/>
      <c r="BKT13" s="447"/>
      <c r="BKU13" s="447"/>
      <c r="BKV13" s="447"/>
      <c r="BKW13" s="447"/>
      <c r="BKX13" s="447"/>
      <c r="BKY13" s="447"/>
      <c r="BKZ13" s="447"/>
      <c r="BLA13" s="447"/>
      <c r="BLB13" s="447"/>
      <c r="BLC13" s="447"/>
      <c r="BLD13" s="447"/>
      <c r="BLE13" s="447"/>
      <c r="BLF13" s="447"/>
      <c r="BLG13" s="447"/>
      <c r="BLH13" s="447"/>
      <c r="BLI13" s="447"/>
      <c r="BLJ13" s="447"/>
      <c r="BLK13" s="447"/>
      <c r="BLL13" s="447"/>
      <c r="BLM13" s="447"/>
      <c r="BLN13" s="447"/>
      <c r="BLO13" s="447"/>
      <c r="BLP13" s="447"/>
      <c r="BLQ13" s="447"/>
      <c r="BLR13" s="447"/>
      <c r="BLS13" s="447"/>
      <c r="BLT13" s="447"/>
      <c r="BLU13" s="447"/>
      <c r="BLV13" s="447"/>
      <c r="BLW13" s="447"/>
      <c r="BLX13" s="447"/>
      <c r="BLY13" s="447"/>
      <c r="BLZ13" s="447"/>
      <c r="BMA13" s="447"/>
      <c r="BMB13" s="447"/>
      <c r="BMC13" s="447"/>
      <c r="BMD13" s="447"/>
      <c r="BME13" s="447"/>
      <c r="BMF13" s="447"/>
      <c r="BMG13" s="447"/>
      <c r="BMH13" s="447"/>
      <c r="BMI13" s="447"/>
      <c r="BMJ13" s="447"/>
      <c r="BMK13" s="447"/>
      <c r="BML13" s="447"/>
      <c r="BMM13" s="447"/>
      <c r="BMN13" s="447"/>
      <c r="BMO13" s="447"/>
      <c r="BMP13" s="447"/>
      <c r="BMQ13" s="447"/>
      <c r="BMR13" s="447"/>
      <c r="BMS13" s="447"/>
      <c r="BMT13" s="447"/>
      <c r="BMU13" s="447"/>
      <c r="BMV13" s="447"/>
      <c r="BMW13" s="447"/>
      <c r="BMX13" s="447"/>
      <c r="BMY13" s="447"/>
      <c r="BMZ13" s="447"/>
      <c r="BNA13" s="447"/>
      <c r="BNB13" s="447"/>
      <c r="BNC13" s="447"/>
      <c r="BND13" s="447"/>
      <c r="BNE13" s="447"/>
      <c r="BNF13" s="447"/>
      <c r="BNG13" s="447"/>
      <c r="BNH13" s="447"/>
      <c r="BNI13" s="447"/>
      <c r="BNJ13" s="447"/>
      <c r="BNK13" s="447"/>
      <c r="BNL13" s="447"/>
      <c r="BNM13" s="447"/>
      <c r="BNN13" s="447"/>
      <c r="BNO13" s="447"/>
      <c r="BNP13" s="447"/>
      <c r="BNQ13" s="447"/>
      <c r="BNR13" s="447"/>
      <c r="BNS13" s="447"/>
      <c r="BNT13" s="447"/>
      <c r="BNU13" s="447"/>
      <c r="BNV13" s="447"/>
      <c r="BNW13" s="447"/>
      <c r="BNX13" s="447"/>
      <c r="BNY13" s="447"/>
      <c r="BNZ13" s="447"/>
      <c r="BOA13" s="447"/>
      <c r="BOB13" s="447"/>
      <c r="BOC13" s="447"/>
      <c r="BOD13" s="447"/>
      <c r="BOE13" s="447"/>
      <c r="BOF13" s="447"/>
      <c r="BOG13" s="447"/>
      <c r="BOH13" s="447"/>
      <c r="BOI13" s="447"/>
      <c r="BOJ13" s="447"/>
      <c r="BOK13" s="447"/>
      <c r="BOL13" s="447"/>
      <c r="BOM13" s="447"/>
      <c r="BON13" s="447"/>
      <c r="BOO13" s="447"/>
      <c r="BOP13" s="447"/>
      <c r="BOQ13" s="447"/>
      <c r="BOR13" s="447"/>
      <c r="BOS13" s="447"/>
      <c r="BOT13" s="447"/>
      <c r="BOU13" s="447"/>
      <c r="BOV13" s="447"/>
      <c r="BOW13" s="447"/>
      <c r="BOX13" s="447"/>
      <c r="BOY13" s="447"/>
      <c r="BOZ13" s="447"/>
      <c r="BPA13" s="447"/>
      <c r="BPB13" s="447"/>
      <c r="BPC13" s="447"/>
      <c r="BPD13" s="447"/>
      <c r="BPE13" s="447"/>
      <c r="BPF13" s="447"/>
      <c r="BPG13" s="447"/>
      <c r="BPH13" s="447"/>
      <c r="BPI13" s="447"/>
      <c r="BPJ13" s="447"/>
      <c r="BPK13" s="447"/>
      <c r="BPL13" s="447"/>
      <c r="BPM13" s="447"/>
      <c r="BPN13" s="447"/>
      <c r="BPO13" s="447"/>
      <c r="BPP13" s="447"/>
      <c r="BPQ13" s="447"/>
      <c r="BPR13" s="447"/>
      <c r="BPS13" s="447"/>
      <c r="BPT13" s="447"/>
      <c r="BPU13" s="447"/>
      <c r="BPV13" s="447"/>
      <c r="BPW13" s="447"/>
      <c r="BPX13" s="447"/>
      <c r="BPY13" s="447"/>
      <c r="BPZ13" s="447"/>
      <c r="BQA13" s="447"/>
      <c r="BQB13" s="447"/>
      <c r="BQC13" s="447"/>
      <c r="BQD13" s="447"/>
      <c r="BQE13" s="447"/>
      <c r="BQF13" s="447"/>
      <c r="BQG13" s="447"/>
      <c r="BQH13" s="447"/>
      <c r="BQI13" s="447"/>
      <c r="BQJ13" s="447"/>
      <c r="BQK13" s="447"/>
      <c r="BQL13" s="447"/>
      <c r="BQM13" s="447"/>
      <c r="BQN13" s="447"/>
      <c r="BQO13" s="447"/>
      <c r="BQP13" s="447"/>
      <c r="BQQ13" s="447"/>
      <c r="BQR13" s="447"/>
      <c r="BQS13" s="447"/>
      <c r="BQT13" s="447"/>
      <c r="BQU13" s="447"/>
      <c r="BQV13" s="447"/>
      <c r="BQW13" s="447"/>
      <c r="BQX13" s="447"/>
      <c r="BQY13" s="447"/>
      <c r="BQZ13" s="447"/>
      <c r="BRA13" s="447"/>
      <c r="BRB13" s="447"/>
      <c r="BRC13" s="447"/>
      <c r="BRD13" s="447"/>
      <c r="BRE13" s="447"/>
      <c r="BRF13" s="447"/>
      <c r="BRG13" s="447"/>
      <c r="BRH13" s="447"/>
      <c r="BRI13" s="447"/>
      <c r="BRJ13" s="447"/>
      <c r="BRK13" s="447"/>
      <c r="BRL13" s="447"/>
      <c r="BRM13" s="447"/>
      <c r="BRN13" s="447"/>
      <c r="BRO13" s="447"/>
      <c r="BRP13" s="447"/>
      <c r="BRQ13" s="447"/>
      <c r="BRR13" s="447"/>
      <c r="BRS13" s="447"/>
      <c r="BRT13" s="447"/>
      <c r="BRU13" s="447"/>
      <c r="BRV13" s="447"/>
      <c r="BRW13" s="447"/>
      <c r="BRX13" s="447"/>
      <c r="BRY13" s="447"/>
      <c r="BRZ13" s="447"/>
      <c r="BSA13" s="447"/>
      <c r="BSB13" s="447"/>
      <c r="BSC13" s="447"/>
      <c r="BSD13" s="447"/>
      <c r="BSE13" s="447"/>
      <c r="BSF13" s="447"/>
      <c r="BSG13" s="447"/>
      <c r="BSH13" s="447"/>
      <c r="BSI13" s="447"/>
      <c r="BSJ13" s="447"/>
      <c r="BSK13" s="447"/>
      <c r="BSL13" s="447"/>
      <c r="BSM13" s="447"/>
      <c r="BSN13" s="447"/>
      <c r="BSO13" s="447"/>
      <c r="BSP13" s="447"/>
      <c r="BSQ13" s="447"/>
      <c r="BSR13" s="447"/>
      <c r="BSS13" s="447"/>
      <c r="BST13" s="447"/>
      <c r="BSU13" s="447"/>
      <c r="BSV13" s="447"/>
      <c r="BSW13" s="447"/>
      <c r="BSX13" s="447"/>
      <c r="BSY13" s="447"/>
      <c r="BSZ13" s="447"/>
      <c r="BTA13" s="447"/>
      <c r="BTB13" s="447"/>
      <c r="BTC13" s="447"/>
      <c r="BTD13" s="447"/>
      <c r="BTE13" s="447"/>
      <c r="BTF13" s="447"/>
      <c r="BTG13" s="447"/>
      <c r="BTH13" s="447"/>
      <c r="BTI13" s="447"/>
      <c r="BTJ13" s="447"/>
      <c r="BTK13" s="447"/>
      <c r="BTL13" s="447"/>
      <c r="BTM13" s="447"/>
      <c r="BTN13" s="447"/>
      <c r="BTO13" s="447"/>
      <c r="BTP13" s="447"/>
      <c r="BTQ13" s="447"/>
      <c r="BTR13" s="447"/>
      <c r="BTS13" s="447"/>
      <c r="BTT13" s="447"/>
      <c r="BTU13" s="447"/>
      <c r="BTV13" s="447"/>
      <c r="BTW13" s="447"/>
      <c r="BTX13" s="447"/>
      <c r="BTY13" s="447"/>
      <c r="BTZ13" s="447"/>
      <c r="BUA13" s="447"/>
      <c r="BUB13" s="447"/>
      <c r="BUC13" s="447"/>
      <c r="BUD13" s="447"/>
      <c r="BUE13" s="447"/>
      <c r="BUF13" s="447"/>
      <c r="BUG13" s="447"/>
      <c r="BUH13" s="447"/>
      <c r="BUI13" s="447"/>
      <c r="BUJ13" s="447"/>
      <c r="BUK13" s="447"/>
      <c r="BUL13" s="447"/>
      <c r="BUM13" s="447"/>
      <c r="BUN13" s="447"/>
      <c r="BUO13" s="447"/>
      <c r="BUP13" s="447"/>
      <c r="BUQ13" s="447"/>
      <c r="BUR13" s="447"/>
      <c r="BUS13" s="447"/>
      <c r="BUT13" s="447"/>
      <c r="BUU13" s="447"/>
      <c r="BUV13" s="447"/>
      <c r="BUW13" s="447"/>
      <c r="BUX13" s="447"/>
      <c r="BUY13" s="447"/>
      <c r="BUZ13" s="447"/>
      <c r="BVA13" s="447"/>
      <c r="BVB13" s="447"/>
      <c r="BVC13" s="447"/>
      <c r="BVD13" s="447"/>
      <c r="BVE13" s="447"/>
      <c r="BVF13" s="447"/>
      <c r="BVG13" s="447"/>
      <c r="BVH13" s="447"/>
      <c r="BVI13" s="447"/>
      <c r="BVJ13" s="447"/>
      <c r="BVK13" s="447"/>
      <c r="BVL13" s="447"/>
      <c r="BVM13" s="447"/>
      <c r="BVN13" s="447"/>
      <c r="BVO13" s="447"/>
      <c r="BVP13" s="447"/>
      <c r="BVQ13" s="447"/>
      <c r="BVR13" s="447"/>
      <c r="BVS13" s="447"/>
      <c r="BVT13" s="447"/>
      <c r="BVU13" s="447"/>
      <c r="BVV13" s="447"/>
      <c r="BVW13" s="447"/>
      <c r="BVX13" s="447"/>
      <c r="BVY13" s="447"/>
      <c r="BVZ13" s="447"/>
      <c r="BWA13" s="447"/>
      <c r="BWB13" s="447"/>
      <c r="BWC13" s="447"/>
      <c r="BWD13" s="447"/>
      <c r="BWE13" s="447"/>
      <c r="BWF13" s="447"/>
      <c r="BWG13" s="447"/>
      <c r="BWH13" s="447"/>
      <c r="BWI13" s="447"/>
      <c r="BWJ13" s="447"/>
      <c r="BWK13" s="447"/>
      <c r="BWL13" s="447"/>
      <c r="BWM13" s="447"/>
      <c r="BWN13" s="447"/>
      <c r="BWO13" s="447"/>
      <c r="BWP13" s="447"/>
      <c r="BWQ13" s="447"/>
      <c r="BWR13" s="447"/>
      <c r="BWS13" s="447"/>
      <c r="BWT13" s="447"/>
      <c r="BWU13" s="447"/>
      <c r="BWV13" s="447"/>
      <c r="BWW13" s="447"/>
      <c r="BWX13" s="447"/>
      <c r="BWY13" s="447"/>
      <c r="BWZ13" s="447"/>
      <c r="BXA13" s="447"/>
      <c r="BXB13" s="447"/>
      <c r="BXC13" s="447"/>
      <c r="BXD13" s="447"/>
      <c r="BXE13" s="447"/>
      <c r="BXF13" s="447"/>
      <c r="BXG13" s="447"/>
      <c r="BXH13" s="447"/>
      <c r="BXI13" s="447"/>
      <c r="BXJ13" s="447"/>
      <c r="BXK13" s="447"/>
      <c r="BXL13" s="447"/>
      <c r="BXM13" s="447"/>
      <c r="BXN13" s="447"/>
      <c r="BXO13" s="447"/>
      <c r="BXP13" s="447"/>
      <c r="BXQ13" s="447"/>
      <c r="BXR13" s="447"/>
      <c r="BXS13" s="447"/>
      <c r="BXT13" s="447"/>
      <c r="BXU13" s="447"/>
      <c r="BXV13" s="447"/>
      <c r="BXW13" s="447"/>
      <c r="BXX13" s="447"/>
      <c r="BXY13" s="447"/>
      <c r="BXZ13" s="447"/>
      <c r="BYA13" s="447"/>
      <c r="BYB13" s="447"/>
      <c r="BYC13" s="447"/>
      <c r="BYD13" s="447"/>
      <c r="BYE13" s="447"/>
      <c r="BYF13" s="447"/>
      <c r="BYG13" s="447"/>
      <c r="BYH13" s="447"/>
      <c r="BYI13" s="447"/>
      <c r="BYJ13" s="447"/>
      <c r="BYK13" s="447"/>
      <c r="BYL13" s="447"/>
      <c r="BYM13" s="447"/>
      <c r="BYN13" s="447"/>
      <c r="BYO13" s="447"/>
      <c r="BYP13" s="447"/>
      <c r="BYQ13" s="447"/>
      <c r="BYR13" s="447"/>
      <c r="BYS13" s="447"/>
      <c r="BYT13" s="447"/>
      <c r="BYU13" s="447"/>
      <c r="BYV13" s="447"/>
      <c r="BYW13" s="447"/>
      <c r="BYX13" s="447"/>
      <c r="BYY13" s="447"/>
      <c r="BYZ13" s="447"/>
      <c r="BZA13" s="447"/>
      <c r="BZB13" s="447"/>
      <c r="BZC13" s="447"/>
      <c r="BZD13" s="447"/>
      <c r="BZE13" s="447"/>
      <c r="BZF13" s="447"/>
      <c r="BZG13" s="447"/>
      <c r="BZH13" s="447"/>
      <c r="BZI13" s="447"/>
      <c r="BZJ13" s="447"/>
      <c r="BZK13" s="447"/>
      <c r="BZL13" s="447"/>
      <c r="BZM13" s="447"/>
      <c r="BZN13" s="447"/>
      <c r="BZO13" s="447"/>
      <c r="BZP13" s="447"/>
      <c r="BZQ13" s="447"/>
      <c r="BZR13" s="447"/>
      <c r="BZS13" s="447"/>
      <c r="BZT13" s="447"/>
      <c r="BZU13" s="447"/>
      <c r="BZV13" s="447"/>
      <c r="BZW13" s="447"/>
      <c r="BZX13" s="447"/>
      <c r="BZY13" s="447"/>
      <c r="BZZ13" s="447"/>
      <c r="CAA13" s="447"/>
      <c r="CAB13" s="447"/>
      <c r="CAC13" s="447"/>
      <c r="CAD13" s="447"/>
      <c r="CAE13" s="447"/>
      <c r="CAF13" s="447"/>
      <c r="CAG13" s="447"/>
      <c r="CAH13" s="447"/>
      <c r="CAI13" s="447"/>
      <c r="CAJ13" s="447"/>
      <c r="CAK13" s="447"/>
      <c r="CAL13" s="447"/>
      <c r="CAM13" s="447"/>
      <c r="CAN13" s="447"/>
      <c r="CAO13" s="447"/>
      <c r="CAP13" s="447"/>
      <c r="CAQ13" s="447"/>
      <c r="CAR13" s="447"/>
      <c r="CAS13" s="447"/>
      <c r="CAT13" s="447"/>
      <c r="CAU13" s="447"/>
      <c r="CAV13" s="447"/>
      <c r="CAW13" s="447"/>
      <c r="CAX13" s="447"/>
      <c r="CAY13" s="447"/>
      <c r="CAZ13" s="447"/>
      <c r="CBA13" s="447"/>
      <c r="CBB13" s="447"/>
      <c r="CBC13" s="447"/>
      <c r="CBD13" s="447"/>
      <c r="CBE13" s="447"/>
      <c r="CBF13" s="447"/>
      <c r="CBG13" s="447"/>
      <c r="CBH13" s="447"/>
      <c r="CBI13" s="447"/>
      <c r="CBJ13" s="447"/>
      <c r="CBK13" s="447"/>
      <c r="CBL13" s="447"/>
      <c r="CBM13" s="447"/>
      <c r="CBN13" s="447"/>
      <c r="CBO13" s="447"/>
      <c r="CBP13" s="447"/>
      <c r="CBQ13" s="447"/>
      <c r="CBR13" s="447"/>
      <c r="CBS13" s="447"/>
      <c r="CBT13" s="447"/>
      <c r="CBU13" s="447"/>
      <c r="CBV13" s="447"/>
      <c r="CBW13" s="447"/>
      <c r="CBX13" s="447"/>
      <c r="CBY13" s="447"/>
      <c r="CBZ13" s="447"/>
      <c r="CCA13" s="447"/>
      <c r="CCB13" s="447"/>
      <c r="CCC13" s="447"/>
      <c r="CCD13" s="447"/>
      <c r="CCE13" s="447"/>
      <c r="CCF13" s="447"/>
      <c r="CCG13" s="447"/>
      <c r="CCH13" s="447"/>
      <c r="CCI13" s="447"/>
      <c r="CCJ13" s="447"/>
      <c r="CCK13" s="447"/>
      <c r="CCL13" s="447"/>
      <c r="CCM13" s="447"/>
      <c r="CCN13" s="447"/>
      <c r="CCO13" s="447"/>
      <c r="CCP13" s="447"/>
      <c r="CCQ13" s="447"/>
      <c r="CCR13" s="447"/>
      <c r="CCS13" s="447"/>
      <c r="CCT13" s="447"/>
      <c r="CCU13" s="447"/>
      <c r="CCV13" s="447"/>
      <c r="CCW13" s="447"/>
      <c r="CCX13" s="447"/>
      <c r="CCY13" s="447"/>
      <c r="CCZ13" s="447"/>
      <c r="CDA13" s="447"/>
      <c r="CDB13" s="447"/>
      <c r="CDC13" s="447"/>
      <c r="CDD13" s="447"/>
      <c r="CDE13" s="447"/>
      <c r="CDF13" s="447"/>
      <c r="CDG13" s="447"/>
      <c r="CDH13" s="447"/>
      <c r="CDI13" s="447"/>
      <c r="CDJ13" s="447"/>
      <c r="CDK13" s="447"/>
      <c r="CDL13" s="447"/>
      <c r="CDM13" s="447"/>
      <c r="CDN13" s="447"/>
      <c r="CDO13" s="447"/>
      <c r="CDP13" s="447"/>
      <c r="CDQ13" s="447"/>
      <c r="CDR13" s="447"/>
      <c r="CDS13" s="447"/>
      <c r="CDT13" s="447"/>
      <c r="CDU13" s="447"/>
      <c r="CDV13" s="447"/>
      <c r="CDW13" s="447"/>
      <c r="CDX13" s="447"/>
      <c r="CDY13" s="447"/>
      <c r="CDZ13" s="447"/>
      <c r="CEA13" s="447"/>
      <c r="CEB13" s="447"/>
      <c r="CEC13" s="447"/>
      <c r="CED13" s="447"/>
      <c r="CEE13" s="447"/>
      <c r="CEF13" s="447"/>
      <c r="CEG13" s="447"/>
      <c r="CEH13" s="447"/>
      <c r="CEI13" s="447"/>
      <c r="CEJ13" s="447"/>
      <c r="CEK13" s="447"/>
      <c r="CEL13" s="447"/>
      <c r="CEM13" s="447"/>
      <c r="CEN13" s="447"/>
      <c r="CEO13" s="447"/>
      <c r="CEP13" s="447"/>
      <c r="CEQ13" s="447"/>
      <c r="CER13" s="447"/>
      <c r="CES13" s="447"/>
      <c r="CET13" s="447"/>
      <c r="CEU13" s="447"/>
      <c r="CEV13" s="447"/>
      <c r="CEW13" s="447"/>
      <c r="CEX13" s="447"/>
      <c r="CEY13" s="447"/>
      <c r="CEZ13" s="447"/>
      <c r="CFA13" s="447"/>
      <c r="CFB13" s="447"/>
      <c r="CFC13" s="447"/>
      <c r="CFD13" s="447"/>
      <c r="CFE13" s="447"/>
      <c r="CFF13" s="447"/>
      <c r="CFG13" s="447"/>
      <c r="CFH13" s="447"/>
      <c r="CFI13" s="447"/>
      <c r="CFJ13" s="447"/>
      <c r="CFK13" s="447"/>
      <c r="CFL13" s="447"/>
      <c r="CFM13" s="447"/>
      <c r="CFN13" s="447"/>
      <c r="CFO13" s="447"/>
      <c r="CFP13" s="447"/>
      <c r="CFQ13" s="447"/>
      <c r="CFR13" s="447"/>
      <c r="CFS13" s="447"/>
      <c r="CFT13" s="447"/>
      <c r="CFU13" s="447"/>
      <c r="CFV13" s="447"/>
      <c r="CFW13" s="447"/>
      <c r="CFX13" s="447"/>
      <c r="CFY13" s="447"/>
      <c r="CFZ13" s="447"/>
      <c r="CGA13" s="447"/>
      <c r="CGB13" s="447"/>
      <c r="CGC13" s="447"/>
      <c r="CGD13" s="447"/>
      <c r="CGE13" s="447"/>
      <c r="CGF13" s="447"/>
      <c r="CGG13" s="447"/>
      <c r="CGH13" s="447"/>
      <c r="CGI13" s="447"/>
      <c r="CGJ13" s="447"/>
      <c r="CGK13" s="447"/>
      <c r="CGL13" s="447"/>
      <c r="CGM13" s="447"/>
      <c r="CGN13" s="447"/>
      <c r="CGO13" s="447"/>
      <c r="CGP13" s="447"/>
      <c r="CGQ13" s="447"/>
      <c r="CGR13" s="447"/>
      <c r="CGS13" s="447"/>
      <c r="CGT13" s="447"/>
      <c r="CGU13" s="447"/>
      <c r="CGV13" s="447"/>
      <c r="CGW13" s="447"/>
      <c r="CGX13" s="447"/>
      <c r="CGY13" s="447"/>
      <c r="CGZ13" s="447"/>
      <c r="CHA13" s="447"/>
      <c r="CHB13" s="447"/>
      <c r="CHC13" s="447"/>
      <c r="CHD13" s="447"/>
      <c r="CHE13" s="447"/>
      <c r="CHF13" s="447"/>
      <c r="CHG13" s="447"/>
      <c r="CHH13" s="447"/>
      <c r="CHI13" s="447"/>
      <c r="CHJ13" s="447"/>
      <c r="CHK13" s="447"/>
      <c r="CHL13" s="447"/>
      <c r="CHM13" s="447"/>
      <c r="CHN13" s="447"/>
      <c r="CHO13" s="447"/>
      <c r="CHP13" s="447"/>
      <c r="CHQ13" s="447"/>
      <c r="CHR13" s="447"/>
      <c r="CHS13" s="447"/>
      <c r="CHT13" s="447"/>
      <c r="CHU13" s="447"/>
      <c r="CHV13" s="447"/>
      <c r="CHW13" s="447"/>
      <c r="CHX13" s="447"/>
      <c r="CHY13" s="447"/>
      <c r="CHZ13" s="447"/>
      <c r="CIA13" s="447"/>
      <c r="CIB13" s="447"/>
      <c r="CIC13" s="447"/>
      <c r="CID13" s="447"/>
      <c r="CIE13" s="447"/>
      <c r="CIF13" s="447"/>
      <c r="CIG13" s="447"/>
      <c r="CIH13" s="447"/>
      <c r="CII13" s="447"/>
      <c r="CIJ13" s="447"/>
      <c r="CIK13" s="447"/>
      <c r="CIL13" s="447"/>
      <c r="CIM13" s="447"/>
      <c r="CIN13" s="447"/>
      <c r="CIO13" s="447"/>
      <c r="CIP13" s="447"/>
      <c r="CIQ13" s="447"/>
      <c r="CIR13" s="447"/>
      <c r="CIS13" s="447"/>
      <c r="CIT13" s="447"/>
      <c r="CIU13" s="447"/>
      <c r="CIV13" s="447"/>
      <c r="CIW13" s="447"/>
      <c r="CIX13" s="447"/>
      <c r="CIY13" s="447"/>
      <c r="CIZ13" s="447"/>
      <c r="CJA13" s="447"/>
      <c r="CJB13" s="447"/>
      <c r="CJC13" s="447"/>
      <c r="CJD13" s="447"/>
      <c r="CJE13" s="447"/>
      <c r="CJF13" s="447"/>
      <c r="CJG13" s="447"/>
      <c r="CJH13" s="447"/>
      <c r="CJI13" s="447"/>
      <c r="CJJ13" s="447"/>
      <c r="CJK13" s="447"/>
      <c r="CJL13" s="447"/>
      <c r="CJM13" s="447"/>
      <c r="CJN13" s="447"/>
      <c r="CJO13" s="447"/>
      <c r="CJP13" s="447"/>
      <c r="CJQ13" s="447"/>
      <c r="CJR13" s="447"/>
      <c r="CJS13" s="447"/>
      <c r="CJT13" s="447"/>
      <c r="CJU13" s="447"/>
      <c r="CJV13" s="447"/>
      <c r="CJW13" s="447"/>
      <c r="CJX13" s="447"/>
      <c r="CJY13" s="447"/>
      <c r="CJZ13" s="447"/>
      <c r="CKA13" s="447"/>
      <c r="CKB13" s="447"/>
      <c r="CKC13" s="447"/>
      <c r="CKD13" s="447"/>
      <c r="CKE13" s="447"/>
      <c r="CKF13" s="447"/>
      <c r="CKG13" s="447"/>
      <c r="CKH13" s="447"/>
      <c r="CKI13" s="447"/>
      <c r="CKJ13" s="447"/>
      <c r="CKK13" s="447"/>
      <c r="CKL13" s="447"/>
      <c r="CKM13" s="447"/>
      <c r="CKN13" s="447"/>
      <c r="CKO13" s="447"/>
      <c r="CKP13" s="447"/>
      <c r="CKQ13" s="447"/>
      <c r="CKR13" s="447"/>
      <c r="CKS13" s="447"/>
      <c r="CKT13" s="447"/>
      <c r="CKU13" s="447"/>
      <c r="CKV13" s="447"/>
      <c r="CKW13" s="447"/>
      <c r="CKX13" s="447"/>
      <c r="CKY13" s="447"/>
      <c r="CKZ13" s="447"/>
      <c r="CLA13" s="447"/>
      <c r="CLB13" s="447"/>
      <c r="CLC13" s="447"/>
      <c r="CLD13" s="447"/>
      <c r="CLE13" s="447"/>
      <c r="CLF13" s="447"/>
      <c r="CLG13" s="447"/>
      <c r="CLH13" s="447"/>
      <c r="CLI13" s="447"/>
      <c r="CLJ13" s="447"/>
      <c r="CLK13" s="447"/>
      <c r="CLL13" s="447"/>
      <c r="CLM13" s="447"/>
      <c r="CLN13" s="447"/>
      <c r="CLO13" s="447"/>
      <c r="CLP13" s="447"/>
      <c r="CLQ13" s="447"/>
      <c r="CLR13" s="447"/>
      <c r="CLS13" s="447"/>
      <c r="CLT13" s="447"/>
      <c r="CLU13" s="447"/>
      <c r="CLV13" s="447"/>
      <c r="CLW13" s="447"/>
      <c r="CLX13" s="447"/>
      <c r="CLY13" s="447"/>
      <c r="CLZ13" s="447"/>
      <c r="CMA13" s="447"/>
      <c r="CMB13" s="447"/>
      <c r="CMC13" s="447"/>
      <c r="CMD13" s="447"/>
      <c r="CME13" s="447"/>
      <c r="CMF13" s="447"/>
      <c r="CMG13" s="447"/>
      <c r="CMH13" s="447"/>
      <c r="CMI13" s="447"/>
      <c r="CMJ13" s="447"/>
      <c r="CMK13" s="447"/>
      <c r="CML13" s="447"/>
      <c r="CMM13" s="447"/>
      <c r="CMN13" s="447"/>
      <c r="CMO13" s="447"/>
      <c r="CMP13" s="447"/>
      <c r="CMQ13" s="447"/>
      <c r="CMR13" s="447"/>
      <c r="CMS13" s="447"/>
      <c r="CMT13" s="447"/>
      <c r="CMU13" s="447"/>
      <c r="CMV13" s="447"/>
      <c r="CMW13" s="447"/>
      <c r="CMX13" s="447"/>
      <c r="CMY13" s="447"/>
      <c r="CMZ13" s="447"/>
      <c r="CNA13" s="447"/>
      <c r="CNB13" s="447"/>
      <c r="CNC13" s="447"/>
      <c r="CND13" s="447"/>
      <c r="CNE13" s="447"/>
      <c r="CNF13" s="447"/>
      <c r="CNG13" s="447"/>
      <c r="CNH13" s="447"/>
      <c r="CNI13" s="447"/>
      <c r="CNJ13" s="447"/>
      <c r="CNK13" s="447"/>
      <c r="CNL13" s="447"/>
      <c r="CNM13" s="447"/>
      <c r="CNN13" s="447"/>
      <c r="CNO13" s="447"/>
      <c r="CNP13" s="447"/>
      <c r="CNQ13" s="447"/>
      <c r="CNR13" s="447"/>
      <c r="CNS13" s="447"/>
      <c r="CNT13" s="447"/>
      <c r="CNU13" s="447"/>
      <c r="CNV13" s="447"/>
      <c r="CNW13" s="447"/>
      <c r="CNX13" s="447"/>
      <c r="CNY13" s="447"/>
      <c r="CNZ13" s="447"/>
      <c r="COA13" s="447"/>
      <c r="COB13" s="447"/>
      <c r="COC13" s="447"/>
      <c r="COD13" s="447"/>
      <c r="COE13" s="447"/>
      <c r="COF13" s="447"/>
      <c r="COG13" s="447"/>
      <c r="COH13" s="447"/>
      <c r="COI13" s="447"/>
      <c r="COJ13" s="447"/>
      <c r="COK13" s="447"/>
      <c r="COL13" s="447"/>
      <c r="COM13" s="447"/>
      <c r="CON13" s="447"/>
      <c r="COO13" s="447"/>
      <c r="COP13" s="447"/>
      <c r="COQ13" s="447"/>
      <c r="COR13" s="447"/>
      <c r="COS13" s="447"/>
      <c r="COT13" s="447"/>
      <c r="COU13" s="447"/>
      <c r="COV13" s="447"/>
      <c r="COW13" s="447"/>
      <c r="COX13" s="447"/>
      <c r="COY13" s="447"/>
      <c r="COZ13" s="447"/>
      <c r="CPA13" s="447"/>
      <c r="CPB13" s="447"/>
      <c r="CPC13" s="447"/>
      <c r="CPD13" s="447"/>
      <c r="CPE13" s="447"/>
      <c r="CPF13" s="447"/>
      <c r="CPG13" s="447"/>
      <c r="CPH13" s="447"/>
      <c r="CPI13" s="447"/>
      <c r="CPJ13" s="447"/>
      <c r="CPK13" s="447"/>
      <c r="CPL13" s="447"/>
      <c r="CPM13" s="447"/>
      <c r="CPN13" s="447"/>
      <c r="CPO13" s="447"/>
      <c r="CPP13" s="447"/>
      <c r="CPQ13" s="447"/>
      <c r="CPR13" s="447"/>
      <c r="CPS13" s="447"/>
      <c r="CPT13" s="447"/>
      <c r="CPU13" s="447"/>
      <c r="CPV13" s="447"/>
      <c r="CPW13" s="447"/>
      <c r="CPX13" s="447"/>
      <c r="CPY13" s="447"/>
      <c r="CPZ13" s="447"/>
      <c r="CQA13" s="447"/>
      <c r="CQB13" s="447"/>
      <c r="CQC13" s="447"/>
      <c r="CQD13" s="447"/>
      <c r="CQE13" s="447"/>
      <c r="CQF13" s="447"/>
      <c r="CQG13" s="447"/>
      <c r="CQH13" s="447"/>
      <c r="CQI13" s="447"/>
      <c r="CQJ13" s="447"/>
      <c r="CQK13" s="447"/>
      <c r="CQL13" s="447"/>
      <c r="CQM13" s="447"/>
      <c r="CQN13" s="447"/>
      <c r="CQO13" s="447"/>
      <c r="CQP13" s="447"/>
      <c r="CQQ13" s="447"/>
      <c r="CQR13" s="447"/>
      <c r="CQS13" s="447"/>
      <c r="CQT13" s="447"/>
      <c r="CQU13" s="447"/>
      <c r="CQV13" s="447"/>
      <c r="CQW13" s="447"/>
      <c r="CQX13" s="447"/>
      <c r="CQY13" s="447"/>
      <c r="CQZ13" s="447"/>
      <c r="CRA13" s="447"/>
      <c r="CRB13" s="447"/>
      <c r="CRC13" s="447"/>
      <c r="CRD13" s="447"/>
      <c r="CRE13" s="447"/>
      <c r="CRF13" s="447"/>
      <c r="CRG13" s="447"/>
      <c r="CRH13" s="447"/>
      <c r="CRI13" s="447"/>
      <c r="CRJ13" s="447"/>
      <c r="CRK13" s="447"/>
      <c r="CRL13" s="447"/>
      <c r="CRM13" s="447"/>
      <c r="CRN13" s="447"/>
      <c r="CRO13" s="447"/>
      <c r="CRP13" s="447"/>
      <c r="CRQ13" s="447"/>
      <c r="CRR13" s="447"/>
      <c r="CRS13" s="447"/>
      <c r="CRT13" s="447"/>
      <c r="CRU13" s="447"/>
      <c r="CRV13" s="447"/>
      <c r="CRW13" s="447"/>
      <c r="CRX13" s="447"/>
      <c r="CRY13" s="447"/>
      <c r="CRZ13" s="447"/>
      <c r="CSA13" s="447"/>
      <c r="CSB13" s="447"/>
      <c r="CSC13" s="447"/>
      <c r="CSD13" s="447"/>
      <c r="CSE13" s="447"/>
      <c r="CSF13" s="447"/>
      <c r="CSG13" s="447"/>
      <c r="CSH13" s="447"/>
      <c r="CSI13" s="447"/>
      <c r="CSJ13" s="447"/>
      <c r="CSK13" s="447"/>
      <c r="CSL13" s="447"/>
      <c r="CSM13" s="447"/>
      <c r="CSN13" s="447"/>
      <c r="CSO13" s="447"/>
      <c r="CSP13" s="447"/>
      <c r="CSQ13" s="447"/>
      <c r="CSR13" s="447"/>
      <c r="CSS13" s="447"/>
      <c r="CST13" s="447"/>
      <c r="CSU13" s="447"/>
      <c r="CSV13" s="447"/>
      <c r="CSW13" s="447"/>
      <c r="CSX13" s="447"/>
      <c r="CSY13" s="447"/>
      <c r="CSZ13" s="447"/>
      <c r="CTA13" s="447"/>
      <c r="CTB13" s="447"/>
      <c r="CTC13" s="447"/>
      <c r="CTD13" s="447"/>
      <c r="CTE13" s="447"/>
      <c r="CTF13" s="447"/>
      <c r="CTG13" s="447"/>
      <c r="CTH13" s="447"/>
      <c r="CTI13" s="447"/>
      <c r="CTJ13" s="447"/>
      <c r="CTK13" s="447"/>
      <c r="CTL13" s="447"/>
      <c r="CTM13" s="447"/>
      <c r="CTN13" s="447"/>
      <c r="CTO13" s="447"/>
      <c r="CTP13" s="447"/>
      <c r="CTQ13" s="447"/>
      <c r="CTR13" s="447"/>
      <c r="CTS13" s="447"/>
      <c r="CTT13" s="447"/>
      <c r="CTU13" s="447"/>
      <c r="CTV13" s="447"/>
      <c r="CTW13" s="447"/>
      <c r="CTX13" s="447"/>
      <c r="CTY13" s="447"/>
      <c r="CTZ13" s="447"/>
      <c r="CUA13" s="447"/>
      <c r="CUB13" s="447"/>
      <c r="CUC13" s="447"/>
      <c r="CUD13" s="447"/>
      <c r="CUE13" s="447"/>
      <c r="CUF13" s="447"/>
      <c r="CUG13" s="447"/>
      <c r="CUH13" s="447"/>
      <c r="CUI13" s="447"/>
      <c r="CUJ13" s="447"/>
      <c r="CUK13" s="447"/>
      <c r="CUL13" s="447"/>
      <c r="CUM13" s="447"/>
      <c r="CUN13" s="447"/>
      <c r="CUO13" s="447"/>
      <c r="CUP13" s="447"/>
      <c r="CUQ13" s="447"/>
      <c r="CUR13" s="447"/>
      <c r="CUS13" s="447"/>
      <c r="CUT13" s="447"/>
      <c r="CUU13" s="447"/>
      <c r="CUV13" s="447"/>
      <c r="CUW13" s="447"/>
      <c r="CUX13" s="447"/>
      <c r="CUY13" s="447"/>
      <c r="CUZ13" s="447"/>
      <c r="CVA13" s="447"/>
      <c r="CVB13" s="447"/>
      <c r="CVC13" s="447"/>
      <c r="CVD13" s="447"/>
      <c r="CVE13" s="447"/>
      <c r="CVF13" s="447"/>
      <c r="CVG13" s="447"/>
      <c r="CVH13" s="447"/>
      <c r="CVI13" s="447"/>
      <c r="CVJ13" s="447"/>
      <c r="CVK13" s="447"/>
      <c r="CVL13" s="447"/>
      <c r="CVM13" s="447"/>
      <c r="CVN13" s="447"/>
      <c r="CVO13" s="447"/>
      <c r="CVP13" s="447"/>
      <c r="CVQ13" s="447"/>
      <c r="CVR13" s="447"/>
      <c r="CVS13" s="447"/>
      <c r="CVT13" s="447"/>
      <c r="CVU13" s="447"/>
      <c r="CVV13" s="447"/>
      <c r="CVW13" s="447"/>
      <c r="CVX13" s="447"/>
      <c r="CVY13" s="447"/>
      <c r="CVZ13" s="447"/>
      <c r="CWA13" s="447"/>
      <c r="CWB13" s="447"/>
      <c r="CWC13" s="447"/>
      <c r="CWD13" s="447"/>
      <c r="CWE13" s="447"/>
      <c r="CWF13" s="447"/>
      <c r="CWG13" s="447"/>
      <c r="CWH13" s="447"/>
      <c r="CWI13" s="447"/>
      <c r="CWJ13" s="447"/>
      <c r="CWK13" s="447"/>
      <c r="CWL13" s="447"/>
      <c r="CWM13" s="447"/>
      <c r="CWN13" s="447"/>
      <c r="CWO13" s="447"/>
      <c r="CWP13" s="447"/>
      <c r="CWQ13" s="447"/>
      <c r="CWR13" s="447"/>
      <c r="CWS13" s="447"/>
      <c r="CWT13" s="447"/>
      <c r="CWU13" s="447"/>
      <c r="CWV13" s="447"/>
      <c r="CWW13" s="447"/>
      <c r="CWX13" s="447"/>
      <c r="CWY13" s="447"/>
      <c r="CWZ13" s="447"/>
      <c r="CXA13" s="447"/>
      <c r="CXB13" s="447"/>
      <c r="CXC13" s="447"/>
      <c r="CXD13" s="447"/>
      <c r="CXE13" s="447"/>
      <c r="CXF13" s="447"/>
      <c r="CXG13" s="447"/>
      <c r="CXH13" s="447"/>
      <c r="CXI13" s="447"/>
      <c r="CXJ13" s="447"/>
      <c r="CXK13" s="447"/>
      <c r="CXL13" s="447"/>
      <c r="CXM13" s="447"/>
      <c r="CXN13" s="447"/>
      <c r="CXO13" s="447"/>
      <c r="CXP13" s="447"/>
      <c r="CXQ13" s="447"/>
      <c r="CXR13" s="447"/>
      <c r="CXS13" s="447"/>
      <c r="CXT13" s="447"/>
      <c r="CXU13" s="447"/>
      <c r="CXV13" s="447"/>
      <c r="CXW13" s="447"/>
      <c r="CXX13" s="447"/>
      <c r="CXY13" s="447"/>
      <c r="CXZ13" s="447"/>
      <c r="CYA13" s="447"/>
      <c r="CYB13" s="447"/>
      <c r="CYC13" s="447"/>
      <c r="CYD13" s="447"/>
      <c r="CYE13" s="447"/>
      <c r="CYF13" s="447"/>
      <c r="CYG13" s="447"/>
      <c r="CYH13" s="447"/>
      <c r="CYI13" s="447"/>
      <c r="CYJ13" s="447"/>
      <c r="CYK13" s="447"/>
      <c r="CYL13" s="447"/>
      <c r="CYM13" s="447"/>
      <c r="CYN13" s="447"/>
      <c r="CYO13" s="447"/>
      <c r="CYP13" s="447"/>
      <c r="CYQ13" s="447"/>
      <c r="CYR13" s="447"/>
      <c r="CYS13" s="447"/>
      <c r="CYT13" s="447"/>
      <c r="CYU13" s="447"/>
      <c r="CYV13" s="447"/>
      <c r="CYW13" s="447"/>
      <c r="CYX13" s="447"/>
      <c r="CYY13" s="447"/>
      <c r="CYZ13" s="447"/>
      <c r="CZA13" s="447"/>
      <c r="CZB13" s="447"/>
      <c r="CZC13" s="447"/>
      <c r="CZD13" s="447"/>
      <c r="CZE13" s="447"/>
      <c r="CZF13" s="447"/>
      <c r="CZG13" s="447"/>
      <c r="CZH13" s="447"/>
      <c r="CZI13" s="447"/>
      <c r="CZJ13" s="447"/>
      <c r="CZK13" s="447"/>
      <c r="CZL13" s="447"/>
      <c r="CZM13" s="447"/>
      <c r="CZN13" s="447"/>
      <c r="CZO13" s="447"/>
      <c r="CZP13" s="447"/>
      <c r="CZQ13" s="447"/>
      <c r="CZR13" s="447"/>
      <c r="CZS13" s="447"/>
      <c r="CZT13" s="447"/>
      <c r="CZU13" s="447"/>
      <c r="CZV13" s="447"/>
      <c r="CZW13" s="447"/>
      <c r="CZX13" s="447"/>
      <c r="CZY13" s="447"/>
      <c r="CZZ13" s="447"/>
      <c r="DAA13" s="447"/>
      <c r="DAB13" s="447"/>
      <c r="DAC13" s="447"/>
      <c r="DAD13" s="447"/>
      <c r="DAE13" s="447"/>
      <c r="DAF13" s="447"/>
      <c r="DAG13" s="447"/>
      <c r="DAH13" s="447"/>
      <c r="DAI13" s="447"/>
      <c r="DAJ13" s="447"/>
      <c r="DAK13" s="447"/>
      <c r="DAL13" s="447"/>
      <c r="DAM13" s="447"/>
      <c r="DAN13" s="447"/>
      <c r="DAO13" s="447"/>
      <c r="DAP13" s="447"/>
      <c r="DAQ13" s="447"/>
      <c r="DAR13" s="447"/>
      <c r="DAS13" s="447"/>
      <c r="DAT13" s="447"/>
      <c r="DAU13" s="447"/>
      <c r="DAV13" s="447"/>
      <c r="DAW13" s="447"/>
      <c r="DAX13" s="447"/>
      <c r="DAY13" s="447"/>
      <c r="DAZ13" s="447"/>
      <c r="DBA13" s="447"/>
      <c r="DBB13" s="447"/>
      <c r="DBC13" s="447"/>
      <c r="DBD13" s="447"/>
      <c r="DBE13" s="447"/>
      <c r="DBF13" s="447"/>
      <c r="DBG13" s="447"/>
      <c r="DBH13" s="447"/>
      <c r="DBI13" s="447"/>
      <c r="DBJ13" s="447"/>
      <c r="DBK13" s="447"/>
      <c r="DBL13" s="447"/>
      <c r="DBM13" s="447"/>
      <c r="DBN13" s="447"/>
      <c r="DBO13" s="447"/>
      <c r="DBP13" s="447"/>
      <c r="DBQ13" s="447"/>
      <c r="DBR13" s="447"/>
      <c r="DBS13" s="447"/>
      <c r="DBT13" s="447"/>
      <c r="DBU13" s="447"/>
      <c r="DBV13" s="447"/>
      <c r="DBW13" s="447"/>
      <c r="DBX13" s="447"/>
      <c r="DBY13" s="447"/>
      <c r="DBZ13" s="447"/>
      <c r="DCA13" s="447"/>
      <c r="DCB13" s="447"/>
      <c r="DCC13" s="447"/>
      <c r="DCD13" s="447"/>
      <c r="DCE13" s="447"/>
      <c r="DCF13" s="447"/>
      <c r="DCG13" s="447"/>
      <c r="DCH13" s="447"/>
      <c r="DCI13" s="447"/>
      <c r="DCJ13" s="447"/>
      <c r="DCK13" s="447"/>
      <c r="DCL13" s="447"/>
      <c r="DCM13" s="447"/>
      <c r="DCN13" s="447"/>
      <c r="DCO13" s="447"/>
      <c r="DCP13" s="447"/>
      <c r="DCQ13" s="447"/>
      <c r="DCR13" s="447"/>
      <c r="DCS13" s="447"/>
      <c r="DCT13" s="447"/>
      <c r="DCU13" s="447"/>
      <c r="DCV13" s="447"/>
      <c r="DCW13" s="447"/>
      <c r="DCX13" s="447"/>
      <c r="DCY13" s="447"/>
      <c r="DCZ13" s="447"/>
      <c r="DDA13" s="447"/>
      <c r="DDB13" s="447"/>
      <c r="DDC13" s="447"/>
      <c r="DDD13" s="447"/>
      <c r="DDE13" s="447"/>
      <c r="DDF13" s="447"/>
      <c r="DDG13" s="447"/>
      <c r="DDH13" s="447"/>
      <c r="DDI13" s="447"/>
      <c r="DDJ13" s="447"/>
      <c r="DDK13" s="447"/>
      <c r="DDL13" s="447"/>
      <c r="DDM13" s="447"/>
      <c r="DDN13" s="447"/>
      <c r="DDO13" s="447"/>
      <c r="DDP13" s="447"/>
      <c r="DDQ13" s="447"/>
      <c r="DDR13" s="447"/>
      <c r="DDS13" s="447"/>
      <c r="DDT13" s="447"/>
      <c r="DDU13" s="447"/>
      <c r="DDV13" s="447"/>
      <c r="DDW13" s="447"/>
      <c r="DDX13" s="447"/>
      <c r="DDY13" s="447"/>
      <c r="DDZ13" s="447"/>
      <c r="DEA13" s="447"/>
      <c r="DEB13" s="447"/>
      <c r="DEC13" s="447"/>
      <c r="DED13" s="447"/>
      <c r="DEE13" s="447"/>
      <c r="DEF13" s="447"/>
      <c r="DEG13" s="447"/>
      <c r="DEH13" s="447"/>
      <c r="DEI13" s="447"/>
      <c r="DEJ13" s="447"/>
      <c r="DEK13" s="447"/>
      <c r="DEL13" s="447"/>
      <c r="DEM13" s="447"/>
      <c r="DEN13" s="447"/>
      <c r="DEO13" s="447"/>
      <c r="DEP13" s="447"/>
      <c r="DEQ13" s="447"/>
      <c r="DER13" s="447"/>
      <c r="DES13" s="447"/>
      <c r="DET13" s="447"/>
      <c r="DEU13" s="447"/>
      <c r="DEV13" s="447"/>
      <c r="DEW13" s="447"/>
      <c r="DEX13" s="447"/>
      <c r="DEY13" s="447"/>
      <c r="DEZ13" s="447"/>
      <c r="DFA13" s="447"/>
      <c r="DFB13" s="447"/>
      <c r="DFC13" s="447"/>
      <c r="DFD13" s="447"/>
      <c r="DFE13" s="447"/>
      <c r="DFF13" s="447"/>
      <c r="DFG13" s="447"/>
      <c r="DFH13" s="447"/>
      <c r="DFI13" s="447"/>
      <c r="DFJ13" s="447"/>
      <c r="DFK13" s="447"/>
      <c r="DFL13" s="447"/>
      <c r="DFM13" s="447"/>
      <c r="DFN13" s="447"/>
      <c r="DFO13" s="447"/>
      <c r="DFP13" s="447"/>
      <c r="DFQ13" s="447"/>
      <c r="DFR13" s="447"/>
      <c r="DFS13" s="447"/>
      <c r="DFT13" s="447"/>
      <c r="DFU13" s="447"/>
      <c r="DFV13" s="447"/>
      <c r="DFW13" s="447"/>
      <c r="DFX13" s="447"/>
      <c r="DFY13" s="447"/>
      <c r="DFZ13" s="447"/>
      <c r="DGA13" s="447"/>
      <c r="DGB13" s="447"/>
      <c r="DGC13" s="447"/>
      <c r="DGD13" s="447"/>
      <c r="DGE13" s="447"/>
      <c r="DGF13" s="447"/>
      <c r="DGG13" s="447"/>
      <c r="DGH13" s="447"/>
      <c r="DGI13" s="447"/>
      <c r="DGJ13" s="447"/>
      <c r="DGK13" s="447"/>
      <c r="DGL13" s="447"/>
      <c r="DGM13" s="447"/>
      <c r="DGN13" s="447"/>
      <c r="DGO13" s="447"/>
      <c r="DGP13" s="447"/>
      <c r="DGQ13" s="447"/>
      <c r="DGR13" s="447"/>
      <c r="DGS13" s="447"/>
      <c r="DGT13" s="447"/>
      <c r="DGU13" s="447"/>
      <c r="DGV13" s="447"/>
      <c r="DGW13" s="447"/>
      <c r="DGX13" s="447"/>
      <c r="DGY13" s="447"/>
      <c r="DGZ13" s="447"/>
      <c r="DHA13" s="447"/>
      <c r="DHB13" s="447"/>
      <c r="DHC13" s="447"/>
      <c r="DHD13" s="447"/>
      <c r="DHE13" s="447"/>
      <c r="DHF13" s="447"/>
      <c r="DHG13" s="447"/>
      <c r="DHH13" s="447"/>
      <c r="DHI13" s="447"/>
      <c r="DHJ13" s="447"/>
      <c r="DHK13" s="447"/>
      <c r="DHL13" s="447"/>
      <c r="DHM13" s="447"/>
      <c r="DHN13" s="447"/>
      <c r="DHO13" s="447"/>
      <c r="DHP13" s="447"/>
      <c r="DHQ13" s="447"/>
      <c r="DHR13" s="447"/>
      <c r="DHS13" s="447"/>
      <c r="DHT13" s="447"/>
      <c r="DHU13" s="447"/>
      <c r="DHV13" s="447"/>
      <c r="DHW13" s="447"/>
      <c r="DHX13" s="447"/>
      <c r="DHY13" s="447"/>
      <c r="DHZ13" s="447"/>
      <c r="DIA13" s="447"/>
      <c r="DIB13" s="447"/>
      <c r="DIC13" s="447"/>
      <c r="DID13" s="447"/>
      <c r="DIE13" s="447"/>
      <c r="DIF13" s="447"/>
      <c r="DIG13" s="447"/>
      <c r="DIH13" s="447"/>
      <c r="DII13" s="447"/>
      <c r="DIJ13" s="447"/>
      <c r="DIK13" s="447"/>
      <c r="DIL13" s="447"/>
      <c r="DIM13" s="447"/>
      <c r="DIN13" s="447"/>
      <c r="DIO13" s="447"/>
      <c r="DIP13" s="447"/>
      <c r="DIQ13" s="447"/>
      <c r="DIR13" s="447"/>
      <c r="DIS13" s="447"/>
      <c r="DIT13" s="447"/>
      <c r="DIU13" s="447"/>
      <c r="DIV13" s="447"/>
      <c r="DIW13" s="447"/>
      <c r="DIX13" s="447"/>
      <c r="DIY13" s="447"/>
      <c r="DIZ13" s="447"/>
      <c r="DJA13" s="447"/>
      <c r="DJB13" s="447"/>
      <c r="DJC13" s="447"/>
      <c r="DJD13" s="447"/>
      <c r="DJE13" s="447"/>
      <c r="DJF13" s="447"/>
      <c r="DJG13" s="447"/>
      <c r="DJH13" s="447"/>
      <c r="DJI13" s="447"/>
      <c r="DJJ13" s="447"/>
      <c r="DJK13" s="447"/>
      <c r="DJL13" s="447"/>
      <c r="DJM13" s="447"/>
      <c r="DJN13" s="447"/>
      <c r="DJO13" s="447"/>
      <c r="DJP13" s="447"/>
      <c r="DJQ13" s="447"/>
      <c r="DJR13" s="447"/>
      <c r="DJS13" s="447"/>
      <c r="DJT13" s="447"/>
      <c r="DJU13" s="447"/>
      <c r="DJV13" s="447"/>
      <c r="DJW13" s="447"/>
      <c r="DJX13" s="447"/>
      <c r="DJY13" s="447"/>
      <c r="DJZ13" s="447"/>
      <c r="DKA13" s="447"/>
      <c r="DKB13" s="447"/>
      <c r="DKC13" s="447"/>
      <c r="DKD13" s="447"/>
      <c r="DKE13" s="447"/>
      <c r="DKF13" s="447"/>
      <c r="DKG13" s="447"/>
      <c r="DKH13" s="447"/>
      <c r="DKI13" s="447"/>
      <c r="DKJ13" s="447"/>
      <c r="DKK13" s="447"/>
      <c r="DKL13" s="447"/>
      <c r="DKM13" s="447"/>
      <c r="DKN13" s="447"/>
      <c r="DKO13" s="447"/>
      <c r="DKP13" s="447"/>
      <c r="DKQ13" s="447"/>
      <c r="DKR13" s="447"/>
      <c r="DKS13" s="447"/>
      <c r="DKT13" s="447"/>
      <c r="DKU13" s="447"/>
      <c r="DKV13" s="447"/>
      <c r="DKW13" s="447"/>
      <c r="DKX13" s="447"/>
      <c r="DKY13" s="447"/>
      <c r="DKZ13" s="447"/>
      <c r="DLA13" s="447"/>
      <c r="DLB13" s="447"/>
      <c r="DLC13" s="447"/>
      <c r="DLD13" s="447"/>
      <c r="DLE13" s="447"/>
      <c r="DLF13" s="447"/>
      <c r="DLG13" s="447"/>
      <c r="DLH13" s="447"/>
      <c r="DLI13" s="447"/>
      <c r="DLJ13" s="447"/>
      <c r="DLK13" s="447"/>
      <c r="DLL13" s="447"/>
      <c r="DLM13" s="447"/>
      <c r="DLN13" s="447"/>
      <c r="DLO13" s="447"/>
      <c r="DLP13" s="447"/>
      <c r="DLQ13" s="447"/>
      <c r="DLR13" s="447"/>
      <c r="DLS13" s="447"/>
      <c r="DLT13" s="447"/>
      <c r="DLU13" s="447"/>
      <c r="DLV13" s="447"/>
      <c r="DLW13" s="447"/>
      <c r="DLX13" s="447"/>
      <c r="DLY13" s="447"/>
      <c r="DLZ13" s="447"/>
      <c r="DMA13" s="447"/>
      <c r="DMB13" s="447"/>
      <c r="DMC13" s="447"/>
      <c r="DMD13" s="447"/>
      <c r="DME13" s="447"/>
      <c r="DMF13" s="447"/>
      <c r="DMG13" s="447"/>
      <c r="DMH13" s="447"/>
      <c r="DMI13" s="447"/>
      <c r="DMJ13" s="447"/>
      <c r="DMK13" s="447"/>
      <c r="DML13" s="447"/>
      <c r="DMM13" s="447"/>
      <c r="DMN13" s="447"/>
      <c r="DMO13" s="447"/>
      <c r="DMP13" s="447"/>
      <c r="DMQ13" s="447"/>
      <c r="DMR13" s="447"/>
      <c r="DMS13" s="447"/>
      <c r="DMT13" s="447"/>
      <c r="DMU13" s="447"/>
      <c r="DMV13" s="447"/>
      <c r="DMW13" s="447"/>
      <c r="DMX13" s="447"/>
      <c r="DMY13" s="447"/>
      <c r="DMZ13" s="447"/>
      <c r="DNA13" s="447"/>
      <c r="DNB13" s="447"/>
      <c r="DNC13" s="447"/>
      <c r="DND13" s="447"/>
      <c r="DNE13" s="447"/>
      <c r="DNF13" s="447"/>
      <c r="DNG13" s="447"/>
      <c r="DNH13" s="447"/>
      <c r="DNI13" s="447"/>
      <c r="DNJ13" s="447"/>
      <c r="DNK13" s="447"/>
      <c r="DNL13" s="447"/>
      <c r="DNM13" s="447"/>
      <c r="DNN13" s="447"/>
      <c r="DNO13" s="447"/>
      <c r="DNP13" s="447"/>
      <c r="DNQ13" s="447"/>
      <c r="DNR13" s="447"/>
      <c r="DNS13" s="447"/>
      <c r="DNT13" s="447"/>
      <c r="DNU13" s="447"/>
      <c r="DNV13" s="447"/>
      <c r="DNW13" s="447"/>
      <c r="DNX13" s="447"/>
      <c r="DNY13" s="447"/>
      <c r="DNZ13" s="447"/>
      <c r="DOA13" s="447"/>
      <c r="DOB13" s="447"/>
      <c r="DOC13" s="447"/>
      <c r="DOD13" s="447"/>
      <c r="DOE13" s="447"/>
      <c r="DOF13" s="447"/>
      <c r="DOG13" s="447"/>
      <c r="DOH13" s="447"/>
      <c r="DOI13" s="447"/>
      <c r="DOJ13" s="447"/>
      <c r="DOK13" s="447"/>
      <c r="DOL13" s="447"/>
      <c r="DOM13" s="447"/>
      <c r="DON13" s="447"/>
      <c r="DOO13" s="447"/>
      <c r="DOP13" s="447"/>
      <c r="DOQ13" s="447"/>
      <c r="DOR13" s="447"/>
      <c r="DOS13" s="447"/>
      <c r="DOT13" s="447"/>
      <c r="DOU13" s="447"/>
      <c r="DOV13" s="447"/>
      <c r="DOW13" s="447"/>
      <c r="DOX13" s="447"/>
      <c r="DOY13" s="447"/>
      <c r="DOZ13" s="447"/>
      <c r="DPA13" s="447"/>
      <c r="DPB13" s="447"/>
      <c r="DPC13" s="447"/>
      <c r="DPD13" s="447"/>
      <c r="DPE13" s="447"/>
      <c r="DPF13" s="447"/>
      <c r="DPG13" s="447"/>
      <c r="DPH13" s="447"/>
      <c r="DPI13" s="447"/>
      <c r="DPJ13" s="447"/>
      <c r="DPK13" s="447"/>
      <c r="DPL13" s="447"/>
      <c r="DPM13" s="447"/>
      <c r="DPN13" s="447"/>
      <c r="DPO13" s="447"/>
      <c r="DPP13" s="447"/>
      <c r="DPQ13" s="447"/>
      <c r="DPR13" s="447"/>
      <c r="DPS13" s="447"/>
      <c r="DPT13" s="447"/>
      <c r="DPU13" s="447"/>
      <c r="DPV13" s="447"/>
      <c r="DPW13" s="447"/>
      <c r="DPX13" s="447"/>
      <c r="DPY13" s="447"/>
      <c r="DPZ13" s="447"/>
      <c r="DQA13" s="447"/>
      <c r="DQB13" s="447"/>
      <c r="DQC13" s="447"/>
      <c r="DQD13" s="447"/>
      <c r="DQE13" s="447"/>
      <c r="DQF13" s="447"/>
      <c r="DQG13" s="447"/>
      <c r="DQH13" s="447"/>
      <c r="DQI13" s="447"/>
      <c r="DQJ13" s="447"/>
      <c r="DQK13" s="447"/>
      <c r="DQL13" s="447"/>
      <c r="DQM13" s="447"/>
      <c r="DQN13" s="447"/>
      <c r="DQO13" s="447"/>
      <c r="DQP13" s="447"/>
      <c r="DQQ13" s="447"/>
      <c r="DQR13" s="447"/>
      <c r="DQS13" s="447"/>
      <c r="DQT13" s="447"/>
      <c r="DQU13" s="447"/>
      <c r="DQV13" s="447"/>
      <c r="DQW13" s="447"/>
      <c r="DQX13" s="447"/>
      <c r="DQY13" s="447"/>
      <c r="DQZ13" s="447"/>
      <c r="DRA13" s="447"/>
      <c r="DRB13" s="447"/>
      <c r="DRC13" s="447"/>
      <c r="DRD13" s="447"/>
      <c r="DRE13" s="447"/>
      <c r="DRF13" s="447"/>
      <c r="DRG13" s="447"/>
      <c r="DRH13" s="447"/>
      <c r="DRI13" s="447"/>
      <c r="DRJ13" s="447"/>
      <c r="DRK13" s="447"/>
      <c r="DRL13" s="447"/>
      <c r="DRM13" s="447"/>
      <c r="DRN13" s="447"/>
      <c r="DRO13" s="447"/>
      <c r="DRP13" s="447"/>
      <c r="DRQ13" s="447"/>
      <c r="DRR13" s="447"/>
      <c r="DRS13" s="447"/>
      <c r="DRT13" s="447"/>
      <c r="DRU13" s="447"/>
      <c r="DRV13" s="447"/>
      <c r="DRW13" s="447"/>
      <c r="DRX13" s="447"/>
      <c r="DRY13" s="447"/>
      <c r="DRZ13" s="447"/>
      <c r="DSA13" s="447"/>
      <c r="DSB13" s="447"/>
      <c r="DSC13" s="447"/>
      <c r="DSD13" s="447"/>
      <c r="DSE13" s="447"/>
      <c r="DSF13" s="447"/>
      <c r="DSG13" s="447"/>
      <c r="DSH13" s="447"/>
      <c r="DSI13" s="447"/>
      <c r="DSJ13" s="447"/>
      <c r="DSK13" s="447"/>
      <c r="DSL13" s="447"/>
      <c r="DSM13" s="447"/>
      <c r="DSN13" s="447"/>
      <c r="DSO13" s="447"/>
      <c r="DSP13" s="447"/>
      <c r="DSQ13" s="447"/>
      <c r="DSR13" s="447"/>
      <c r="DSS13" s="447"/>
      <c r="DST13" s="447"/>
      <c r="DSU13" s="447"/>
      <c r="DSV13" s="447"/>
      <c r="DSW13" s="447"/>
      <c r="DSX13" s="447"/>
      <c r="DSY13" s="447"/>
      <c r="DSZ13" s="447"/>
      <c r="DTA13" s="447"/>
      <c r="DTB13" s="447"/>
      <c r="DTC13" s="447"/>
      <c r="DTD13" s="447"/>
      <c r="DTE13" s="447"/>
      <c r="DTF13" s="447"/>
      <c r="DTG13" s="447"/>
      <c r="DTH13" s="447"/>
      <c r="DTI13" s="447"/>
      <c r="DTJ13" s="447"/>
      <c r="DTK13" s="447"/>
      <c r="DTL13" s="447"/>
      <c r="DTM13" s="447"/>
      <c r="DTN13" s="447"/>
      <c r="DTO13" s="447"/>
      <c r="DTP13" s="447"/>
      <c r="DTQ13" s="447"/>
      <c r="DTR13" s="447"/>
      <c r="DTS13" s="447"/>
      <c r="DTT13" s="447"/>
      <c r="DTU13" s="447"/>
      <c r="DTV13" s="447"/>
      <c r="DTW13" s="447"/>
      <c r="DTX13" s="447"/>
      <c r="DTY13" s="447"/>
      <c r="DTZ13" s="447"/>
      <c r="DUA13" s="447"/>
      <c r="DUB13" s="447"/>
      <c r="DUC13" s="447"/>
      <c r="DUD13" s="447"/>
      <c r="DUE13" s="447"/>
      <c r="DUF13" s="447"/>
      <c r="DUG13" s="447"/>
      <c r="DUH13" s="447"/>
      <c r="DUI13" s="447"/>
      <c r="DUJ13" s="447"/>
      <c r="DUK13" s="447"/>
      <c r="DUL13" s="447"/>
      <c r="DUM13" s="447"/>
      <c r="DUN13" s="447"/>
      <c r="DUO13" s="447"/>
      <c r="DUP13" s="447"/>
      <c r="DUQ13" s="447"/>
      <c r="DUR13" s="447"/>
      <c r="DUS13" s="447"/>
      <c r="DUT13" s="447"/>
      <c r="DUU13" s="447"/>
      <c r="DUV13" s="447"/>
      <c r="DUW13" s="447"/>
      <c r="DUX13" s="447"/>
      <c r="DUY13" s="447"/>
      <c r="DUZ13" s="447"/>
      <c r="DVA13" s="447"/>
      <c r="DVB13" s="447"/>
      <c r="DVC13" s="447"/>
      <c r="DVD13" s="447"/>
      <c r="DVE13" s="447"/>
      <c r="DVF13" s="447"/>
      <c r="DVG13" s="447"/>
      <c r="DVH13" s="447"/>
      <c r="DVI13" s="447"/>
      <c r="DVJ13" s="447"/>
      <c r="DVK13" s="447"/>
      <c r="DVL13" s="447"/>
      <c r="DVM13" s="447"/>
      <c r="DVN13" s="447"/>
      <c r="DVO13" s="447"/>
      <c r="DVP13" s="447"/>
      <c r="DVQ13" s="447"/>
      <c r="DVR13" s="447"/>
      <c r="DVS13" s="447"/>
      <c r="DVT13" s="447"/>
      <c r="DVU13" s="447"/>
      <c r="DVV13" s="447"/>
      <c r="DVW13" s="447"/>
      <c r="DVX13" s="447"/>
      <c r="DVY13" s="447"/>
      <c r="DVZ13" s="447"/>
      <c r="DWA13" s="447"/>
      <c r="DWB13" s="447"/>
      <c r="DWC13" s="447"/>
      <c r="DWD13" s="447"/>
      <c r="DWE13" s="447"/>
      <c r="DWF13" s="447"/>
      <c r="DWG13" s="447"/>
      <c r="DWH13" s="447"/>
      <c r="DWI13" s="447"/>
      <c r="DWJ13" s="447"/>
      <c r="DWK13" s="447"/>
      <c r="DWL13" s="447"/>
      <c r="DWM13" s="447"/>
      <c r="DWN13" s="447"/>
      <c r="DWO13" s="447"/>
      <c r="DWP13" s="447"/>
      <c r="DWQ13" s="447"/>
      <c r="DWR13" s="447"/>
      <c r="DWS13" s="447"/>
      <c r="DWT13" s="447"/>
      <c r="DWU13" s="447"/>
      <c r="DWV13" s="447"/>
      <c r="DWW13" s="447"/>
      <c r="DWX13" s="447"/>
      <c r="DWY13" s="447"/>
      <c r="DWZ13" s="447"/>
      <c r="DXA13" s="447"/>
      <c r="DXB13" s="447"/>
      <c r="DXC13" s="447"/>
      <c r="DXD13" s="447"/>
      <c r="DXE13" s="447"/>
      <c r="DXF13" s="447"/>
      <c r="DXG13" s="447"/>
      <c r="DXH13" s="447"/>
      <c r="DXI13" s="447"/>
      <c r="DXJ13" s="447"/>
      <c r="DXK13" s="447"/>
      <c r="DXL13" s="447"/>
      <c r="DXM13" s="447"/>
      <c r="DXN13" s="447"/>
      <c r="DXO13" s="447"/>
      <c r="DXP13" s="447"/>
      <c r="DXQ13" s="447"/>
      <c r="DXR13" s="447"/>
      <c r="DXS13" s="447"/>
      <c r="DXT13" s="447"/>
      <c r="DXU13" s="447"/>
      <c r="DXV13" s="447"/>
      <c r="DXW13" s="447"/>
      <c r="DXX13" s="447"/>
      <c r="DXY13" s="447"/>
      <c r="DXZ13" s="447"/>
      <c r="DYA13" s="447"/>
      <c r="DYB13" s="447"/>
      <c r="DYC13" s="447"/>
      <c r="DYD13" s="447"/>
      <c r="DYE13" s="447"/>
      <c r="DYF13" s="447"/>
      <c r="DYG13" s="447"/>
      <c r="DYH13" s="447"/>
      <c r="DYI13" s="447"/>
      <c r="DYJ13" s="447"/>
      <c r="DYK13" s="447"/>
      <c r="DYL13" s="447"/>
      <c r="DYM13" s="447"/>
      <c r="DYN13" s="447"/>
      <c r="DYO13" s="447"/>
      <c r="DYP13" s="447"/>
      <c r="DYQ13" s="447"/>
      <c r="DYR13" s="447"/>
      <c r="DYS13" s="447"/>
      <c r="DYT13" s="447"/>
      <c r="DYU13" s="447"/>
      <c r="DYV13" s="447"/>
      <c r="DYW13" s="447"/>
      <c r="DYX13" s="447"/>
      <c r="DYY13" s="447"/>
      <c r="DYZ13" s="447"/>
      <c r="DZA13" s="447"/>
      <c r="DZB13" s="447"/>
      <c r="DZC13" s="447"/>
      <c r="DZD13" s="447"/>
      <c r="DZE13" s="447"/>
      <c r="DZF13" s="447"/>
      <c r="DZG13" s="447"/>
      <c r="DZH13" s="447"/>
      <c r="DZI13" s="447"/>
      <c r="DZJ13" s="447"/>
      <c r="DZK13" s="447"/>
      <c r="DZL13" s="447"/>
      <c r="DZM13" s="447"/>
      <c r="DZN13" s="447"/>
      <c r="DZO13" s="447"/>
      <c r="DZP13" s="447"/>
      <c r="DZQ13" s="447"/>
      <c r="DZR13" s="447"/>
      <c r="DZS13" s="447"/>
      <c r="DZT13" s="447"/>
      <c r="DZU13" s="447"/>
      <c r="DZV13" s="447"/>
      <c r="DZW13" s="447"/>
      <c r="DZX13" s="447"/>
      <c r="DZY13" s="447"/>
      <c r="DZZ13" s="447"/>
      <c r="EAA13" s="447"/>
      <c r="EAB13" s="447"/>
      <c r="EAC13" s="447"/>
      <c r="EAD13" s="447"/>
      <c r="EAE13" s="447"/>
      <c r="EAF13" s="447"/>
      <c r="EAG13" s="447"/>
      <c r="EAH13" s="447"/>
      <c r="EAI13" s="447"/>
      <c r="EAJ13" s="447"/>
      <c r="EAK13" s="447"/>
      <c r="EAL13" s="447"/>
      <c r="EAM13" s="447"/>
      <c r="EAN13" s="447"/>
      <c r="EAO13" s="447"/>
      <c r="EAP13" s="447"/>
      <c r="EAQ13" s="447"/>
      <c r="EAR13" s="447"/>
      <c r="EAS13" s="447"/>
      <c r="EAT13" s="447"/>
      <c r="EAU13" s="447"/>
      <c r="EAV13" s="447"/>
      <c r="EAW13" s="447"/>
      <c r="EAX13" s="447"/>
      <c r="EAY13" s="447"/>
      <c r="EAZ13" s="447"/>
      <c r="EBA13" s="447"/>
      <c r="EBB13" s="447"/>
      <c r="EBC13" s="447"/>
      <c r="EBD13" s="447"/>
      <c r="EBE13" s="447"/>
      <c r="EBF13" s="447"/>
      <c r="EBG13" s="447"/>
      <c r="EBH13" s="447"/>
      <c r="EBI13" s="447"/>
      <c r="EBJ13" s="447"/>
      <c r="EBK13" s="447"/>
      <c r="EBL13" s="447"/>
      <c r="EBM13" s="447"/>
      <c r="EBN13" s="447"/>
      <c r="EBO13" s="447"/>
      <c r="EBP13" s="447"/>
      <c r="EBQ13" s="447"/>
      <c r="EBR13" s="447"/>
      <c r="EBS13" s="447"/>
      <c r="EBT13" s="447"/>
      <c r="EBU13" s="447"/>
      <c r="EBV13" s="447"/>
      <c r="EBW13" s="447"/>
      <c r="EBX13" s="447"/>
      <c r="EBY13" s="447"/>
      <c r="EBZ13" s="447"/>
      <c r="ECA13" s="447"/>
      <c r="ECB13" s="447"/>
      <c r="ECC13" s="447"/>
      <c r="ECD13" s="447"/>
      <c r="ECE13" s="447"/>
      <c r="ECF13" s="447"/>
      <c r="ECG13" s="447"/>
      <c r="ECH13" s="447"/>
      <c r="ECI13" s="447"/>
      <c r="ECJ13" s="447"/>
      <c r="ECK13" s="447"/>
      <c r="ECL13" s="447"/>
      <c r="ECM13" s="447"/>
      <c r="ECN13" s="447"/>
      <c r="ECO13" s="447"/>
      <c r="ECP13" s="447"/>
      <c r="ECQ13" s="447"/>
      <c r="ECR13" s="447"/>
      <c r="ECS13" s="447"/>
      <c r="ECT13" s="447"/>
      <c r="ECU13" s="447"/>
      <c r="ECV13" s="447"/>
      <c r="ECW13" s="447"/>
      <c r="ECX13" s="447"/>
      <c r="ECY13" s="447"/>
      <c r="ECZ13" s="447"/>
      <c r="EDA13" s="447"/>
      <c r="EDB13" s="447"/>
      <c r="EDC13" s="447"/>
      <c r="EDD13" s="447"/>
      <c r="EDE13" s="447"/>
      <c r="EDF13" s="447"/>
      <c r="EDG13" s="447"/>
      <c r="EDH13" s="447"/>
      <c r="EDI13" s="447"/>
      <c r="EDJ13" s="447"/>
      <c r="EDK13" s="447"/>
      <c r="EDL13" s="447"/>
      <c r="EDM13" s="447"/>
      <c r="EDN13" s="447"/>
      <c r="EDO13" s="447"/>
      <c r="EDP13" s="447"/>
      <c r="EDQ13" s="447"/>
      <c r="EDR13" s="447"/>
      <c r="EDS13" s="447"/>
      <c r="EDT13" s="447"/>
      <c r="EDU13" s="447"/>
      <c r="EDV13" s="447"/>
      <c r="EDW13" s="447"/>
      <c r="EDX13" s="447"/>
      <c r="EDY13" s="447"/>
      <c r="EDZ13" s="447"/>
      <c r="EEA13" s="447"/>
      <c r="EEB13" s="447"/>
      <c r="EEC13" s="447"/>
      <c r="EED13" s="447"/>
      <c r="EEE13" s="447"/>
      <c r="EEF13" s="447"/>
      <c r="EEG13" s="447"/>
      <c r="EEH13" s="447"/>
      <c r="EEI13" s="447"/>
      <c r="EEJ13" s="447"/>
      <c r="EEK13" s="447"/>
      <c r="EEL13" s="447"/>
      <c r="EEM13" s="447"/>
      <c r="EEN13" s="447"/>
      <c r="EEO13" s="447"/>
      <c r="EEP13" s="447"/>
      <c r="EEQ13" s="447"/>
      <c r="EER13" s="447"/>
      <c r="EES13" s="447"/>
      <c r="EET13" s="447"/>
      <c r="EEU13" s="447"/>
      <c r="EEV13" s="447"/>
      <c r="EEW13" s="447"/>
      <c r="EEX13" s="447"/>
      <c r="EEY13" s="447"/>
      <c r="EEZ13" s="447"/>
      <c r="EFA13" s="447"/>
      <c r="EFB13" s="447"/>
      <c r="EFC13" s="447"/>
      <c r="EFD13" s="447"/>
      <c r="EFE13" s="447"/>
      <c r="EFF13" s="447"/>
      <c r="EFG13" s="447"/>
      <c r="EFH13" s="447"/>
      <c r="EFI13" s="447"/>
      <c r="EFJ13" s="447"/>
      <c r="EFK13" s="447"/>
      <c r="EFL13" s="447"/>
      <c r="EFM13" s="447"/>
      <c r="EFN13" s="447"/>
      <c r="EFO13" s="447"/>
      <c r="EFP13" s="447"/>
      <c r="EFQ13" s="447"/>
      <c r="EFR13" s="447"/>
      <c r="EFS13" s="447"/>
      <c r="EFT13" s="447"/>
      <c r="EFU13" s="447"/>
      <c r="EFV13" s="447"/>
      <c r="EFW13" s="447"/>
      <c r="EFX13" s="447"/>
      <c r="EFY13" s="447"/>
      <c r="EFZ13" s="447"/>
      <c r="EGA13" s="447"/>
      <c r="EGB13" s="447"/>
      <c r="EGC13" s="447"/>
      <c r="EGD13" s="447"/>
      <c r="EGE13" s="447"/>
      <c r="EGF13" s="447"/>
      <c r="EGG13" s="447"/>
      <c r="EGH13" s="447"/>
      <c r="EGI13" s="447"/>
      <c r="EGJ13" s="447"/>
      <c r="EGK13" s="447"/>
      <c r="EGL13" s="447"/>
      <c r="EGM13" s="447"/>
      <c r="EGN13" s="447"/>
      <c r="EGO13" s="447"/>
      <c r="EGP13" s="447"/>
      <c r="EGQ13" s="447"/>
      <c r="EGR13" s="447"/>
      <c r="EGS13" s="447"/>
      <c r="EGT13" s="447"/>
      <c r="EGU13" s="447"/>
      <c r="EGV13" s="447"/>
      <c r="EGW13" s="447"/>
      <c r="EGX13" s="447"/>
      <c r="EGY13" s="447"/>
      <c r="EGZ13" s="447"/>
      <c r="EHA13" s="447"/>
      <c r="EHB13" s="447"/>
      <c r="EHC13" s="447"/>
      <c r="EHD13" s="447"/>
      <c r="EHE13" s="447"/>
      <c r="EHF13" s="447"/>
      <c r="EHG13" s="447"/>
      <c r="EHH13" s="447"/>
      <c r="EHI13" s="447"/>
      <c r="EHJ13" s="447"/>
      <c r="EHK13" s="447"/>
      <c r="EHL13" s="447"/>
      <c r="EHM13" s="447"/>
      <c r="EHN13" s="447"/>
      <c r="EHO13" s="447"/>
      <c r="EHP13" s="447"/>
      <c r="EHQ13" s="447"/>
      <c r="EHR13" s="447"/>
      <c r="EHS13" s="447"/>
      <c r="EHT13" s="447"/>
      <c r="EHU13" s="447"/>
      <c r="EHV13" s="447"/>
      <c r="EHW13" s="447"/>
      <c r="EHX13" s="447"/>
      <c r="EHY13" s="447"/>
      <c r="EHZ13" s="447"/>
      <c r="EIA13" s="447"/>
      <c r="EIB13" s="447"/>
      <c r="EIC13" s="447"/>
      <c r="EID13" s="447"/>
      <c r="EIE13" s="447"/>
      <c r="EIF13" s="447"/>
      <c r="EIG13" s="447"/>
      <c r="EIH13" s="447"/>
      <c r="EII13" s="447"/>
      <c r="EIJ13" s="447"/>
      <c r="EIK13" s="447"/>
      <c r="EIL13" s="447"/>
      <c r="EIM13" s="447"/>
      <c r="EIN13" s="447"/>
      <c r="EIO13" s="447"/>
      <c r="EIP13" s="447"/>
      <c r="EIQ13" s="447"/>
      <c r="EIR13" s="447"/>
      <c r="EIS13" s="447"/>
      <c r="EIT13" s="447"/>
      <c r="EIU13" s="447"/>
      <c r="EIV13" s="447"/>
      <c r="EIW13" s="447"/>
      <c r="EIX13" s="447"/>
      <c r="EIY13" s="447"/>
      <c r="EIZ13" s="447"/>
      <c r="EJA13" s="447"/>
      <c r="EJB13" s="447"/>
      <c r="EJC13" s="447"/>
      <c r="EJD13" s="447"/>
      <c r="EJE13" s="447"/>
      <c r="EJF13" s="447"/>
      <c r="EJG13" s="447"/>
      <c r="EJH13" s="447"/>
      <c r="EJI13" s="447"/>
      <c r="EJJ13" s="447"/>
      <c r="EJK13" s="447"/>
      <c r="EJL13" s="447"/>
      <c r="EJM13" s="447"/>
      <c r="EJN13" s="447"/>
      <c r="EJO13" s="447"/>
      <c r="EJP13" s="447"/>
      <c r="EJQ13" s="447"/>
      <c r="EJR13" s="447"/>
      <c r="EJS13" s="447"/>
      <c r="EJT13" s="447"/>
      <c r="EJU13" s="447"/>
      <c r="EJV13" s="447"/>
      <c r="EJW13" s="447"/>
      <c r="EJX13" s="447"/>
      <c r="EJY13" s="447"/>
      <c r="EJZ13" s="447"/>
      <c r="EKA13" s="447"/>
      <c r="EKB13" s="447"/>
      <c r="EKC13" s="447"/>
      <c r="EKD13" s="447"/>
      <c r="EKE13" s="447"/>
      <c r="EKF13" s="447"/>
      <c r="EKG13" s="447"/>
      <c r="EKH13" s="447"/>
      <c r="EKI13" s="447"/>
      <c r="EKJ13" s="447"/>
      <c r="EKK13" s="447"/>
      <c r="EKL13" s="447"/>
      <c r="EKM13" s="447"/>
      <c r="EKN13" s="447"/>
      <c r="EKO13" s="447"/>
      <c r="EKP13" s="447"/>
      <c r="EKQ13" s="447"/>
      <c r="EKR13" s="447"/>
      <c r="EKS13" s="447"/>
      <c r="EKT13" s="447"/>
      <c r="EKU13" s="447"/>
      <c r="EKV13" s="447"/>
      <c r="EKW13" s="447"/>
      <c r="EKX13" s="447"/>
      <c r="EKY13" s="447"/>
      <c r="EKZ13" s="447"/>
      <c r="ELA13" s="447"/>
      <c r="ELB13" s="447"/>
      <c r="ELC13" s="447"/>
      <c r="ELD13" s="447"/>
      <c r="ELE13" s="447"/>
      <c r="ELF13" s="447"/>
      <c r="ELG13" s="447"/>
      <c r="ELH13" s="447"/>
      <c r="ELI13" s="447"/>
      <c r="ELJ13" s="447"/>
      <c r="ELK13" s="447"/>
      <c r="ELL13" s="447"/>
      <c r="ELM13" s="447"/>
      <c r="ELN13" s="447"/>
      <c r="ELO13" s="447"/>
      <c r="ELP13" s="447"/>
      <c r="ELQ13" s="447"/>
      <c r="ELR13" s="447"/>
      <c r="ELS13" s="447"/>
      <c r="ELT13" s="447"/>
      <c r="ELU13" s="447"/>
      <c r="ELV13" s="447"/>
      <c r="ELW13" s="447"/>
      <c r="ELX13" s="447"/>
      <c r="ELY13" s="447"/>
      <c r="ELZ13" s="447"/>
      <c r="EMA13" s="447"/>
      <c r="EMB13" s="447"/>
      <c r="EMC13" s="447"/>
      <c r="EMD13" s="447"/>
      <c r="EME13" s="447"/>
      <c r="EMF13" s="447"/>
      <c r="EMG13" s="447"/>
      <c r="EMH13" s="447"/>
      <c r="EMI13" s="447"/>
      <c r="EMJ13" s="447"/>
      <c r="EMK13" s="447"/>
      <c r="EML13" s="447"/>
      <c r="EMM13" s="447"/>
      <c r="EMN13" s="447"/>
      <c r="EMO13" s="447"/>
      <c r="EMP13" s="447"/>
      <c r="EMQ13" s="447"/>
      <c r="EMR13" s="447"/>
      <c r="EMS13" s="447"/>
      <c r="EMT13" s="447"/>
      <c r="EMU13" s="447"/>
      <c r="EMV13" s="447"/>
      <c r="EMW13" s="447"/>
      <c r="EMX13" s="447"/>
      <c r="EMY13" s="447"/>
      <c r="EMZ13" s="447"/>
      <c r="ENA13" s="447"/>
      <c r="ENB13" s="447"/>
      <c r="ENC13" s="447"/>
      <c r="END13" s="447"/>
      <c r="ENE13" s="447"/>
      <c r="ENF13" s="447"/>
      <c r="ENG13" s="447"/>
      <c r="ENH13" s="447"/>
      <c r="ENI13" s="447"/>
      <c r="ENJ13" s="447"/>
      <c r="ENK13" s="447"/>
      <c r="ENL13" s="447"/>
      <c r="ENM13" s="447"/>
      <c r="ENN13" s="447"/>
      <c r="ENO13" s="447"/>
      <c r="ENP13" s="447"/>
      <c r="ENQ13" s="447"/>
      <c r="ENR13" s="447"/>
      <c r="ENS13" s="447"/>
      <c r="ENT13" s="447"/>
      <c r="ENU13" s="447"/>
      <c r="ENV13" s="447"/>
      <c r="ENW13" s="447"/>
      <c r="ENX13" s="447"/>
      <c r="ENY13" s="447"/>
      <c r="ENZ13" s="447"/>
      <c r="EOA13" s="447"/>
      <c r="EOB13" s="447"/>
      <c r="EOC13" s="447"/>
      <c r="EOD13" s="447"/>
      <c r="EOE13" s="447"/>
      <c r="EOF13" s="447"/>
      <c r="EOG13" s="447"/>
      <c r="EOH13" s="447"/>
      <c r="EOI13" s="447"/>
      <c r="EOJ13" s="447"/>
      <c r="EOK13" s="447"/>
      <c r="EOL13" s="447"/>
      <c r="EOM13" s="447"/>
      <c r="EON13" s="447"/>
      <c r="EOO13" s="447"/>
      <c r="EOP13" s="447"/>
      <c r="EOQ13" s="447"/>
      <c r="EOR13" s="447"/>
      <c r="EOS13" s="447"/>
      <c r="EOT13" s="447"/>
      <c r="EOU13" s="447"/>
      <c r="EOV13" s="447"/>
      <c r="EOW13" s="447"/>
      <c r="EOX13" s="447"/>
      <c r="EOY13" s="447"/>
      <c r="EOZ13" s="447"/>
      <c r="EPA13" s="447"/>
      <c r="EPB13" s="447"/>
      <c r="EPC13" s="447"/>
      <c r="EPD13" s="447"/>
      <c r="EPE13" s="447"/>
      <c r="EPF13" s="447"/>
      <c r="EPG13" s="447"/>
      <c r="EPH13" s="447"/>
      <c r="EPI13" s="447"/>
      <c r="EPJ13" s="447"/>
      <c r="EPK13" s="447"/>
      <c r="EPL13" s="447"/>
      <c r="EPM13" s="447"/>
      <c r="EPN13" s="447"/>
      <c r="EPO13" s="447"/>
      <c r="EPP13" s="447"/>
      <c r="EPQ13" s="447"/>
      <c r="EPR13" s="447"/>
      <c r="EPS13" s="447"/>
      <c r="EPT13" s="447"/>
      <c r="EPU13" s="447"/>
      <c r="EPV13" s="447"/>
      <c r="EPW13" s="447"/>
      <c r="EPX13" s="447"/>
      <c r="EPY13" s="447"/>
      <c r="EPZ13" s="447"/>
      <c r="EQA13" s="447"/>
      <c r="EQB13" s="447"/>
      <c r="EQC13" s="447"/>
      <c r="EQD13" s="447"/>
      <c r="EQE13" s="447"/>
      <c r="EQF13" s="447"/>
      <c r="EQG13" s="447"/>
      <c r="EQH13" s="447"/>
      <c r="EQI13" s="447"/>
      <c r="EQJ13" s="447"/>
      <c r="EQK13" s="447"/>
      <c r="EQL13" s="447"/>
      <c r="EQM13" s="447"/>
      <c r="EQN13" s="447"/>
      <c r="EQO13" s="447"/>
      <c r="EQP13" s="447"/>
      <c r="EQQ13" s="447"/>
      <c r="EQR13" s="447"/>
      <c r="EQS13" s="447"/>
      <c r="EQT13" s="447"/>
      <c r="EQU13" s="447"/>
      <c r="EQV13" s="447"/>
      <c r="EQW13" s="447"/>
      <c r="EQX13" s="447"/>
      <c r="EQY13" s="447"/>
      <c r="EQZ13" s="447"/>
      <c r="ERA13" s="447"/>
      <c r="ERB13" s="447"/>
      <c r="ERC13" s="447"/>
      <c r="ERD13" s="447"/>
      <c r="ERE13" s="447"/>
      <c r="ERF13" s="447"/>
      <c r="ERG13" s="447"/>
      <c r="ERH13" s="447"/>
      <c r="ERI13" s="447"/>
      <c r="ERJ13" s="447"/>
      <c r="ERK13" s="447"/>
      <c r="ERL13" s="447"/>
      <c r="ERM13" s="447"/>
      <c r="ERN13" s="447"/>
      <c r="ERO13" s="447"/>
      <c r="ERP13" s="447"/>
      <c r="ERQ13" s="447"/>
      <c r="ERR13" s="447"/>
      <c r="ERS13" s="447"/>
      <c r="ERT13" s="447"/>
      <c r="ERU13" s="447"/>
      <c r="ERV13" s="447"/>
      <c r="ERW13" s="447"/>
      <c r="ERX13" s="447"/>
      <c r="ERY13" s="447"/>
      <c r="ERZ13" s="447"/>
      <c r="ESA13" s="447"/>
      <c r="ESB13" s="447"/>
      <c r="ESC13" s="447"/>
      <c r="ESD13" s="447"/>
      <c r="ESE13" s="447"/>
      <c r="ESF13" s="447"/>
      <c r="ESG13" s="447"/>
      <c r="ESH13" s="447"/>
      <c r="ESI13" s="447"/>
      <c r="ESJ13" s="447"/>
      <c r="ESK13" s="447"/>
      <c r="ESL13" s="447"/>
      <c r="ESM13" s="447"/>
      <c r="ESN13" s="447"/>
      <c r="ESO13" s="447"/>
      <c r="ESP13" s="447"/>
      <c r="ESQ13" s="447"/>
      <c r="ESR13" s="447"/>
      <c r="ESS13" s="447"/>
      <c r="EST13" s="447"/>
      <c r="ESU13" s="447"/>
      <c r="ESV13" s="447"/>
      <c r="ESW13" s="447"/>
      <c r="ESX13" s="447"/>
      <c r="ESY13" s="447"/>
      <c r="ESZ13" s="447"/>
      <c r="ETA13" s="447"/>
      <c r="ETB13" s="447"/>
      <c r="ETC13" s="447"/>
      <c r="ETD13" s="447"/>
      <c r="ETE13" s="447"/>
      <c r="ETF13" s="447"/>
      <c r="ETG13" s="447"/>
      <c r="ETH13" s="447"/>
      <c r="ETI13" s="447"/>
      <c r="ETJ13" s="447"/>
      <c r="ETK13" s="447"/>
      <c r="ETL13" s="447"/>
      <c r="ETM13" s="447"/>
      <c r="ETN13" s="447"/>
      <c r="ETO13" s="447"/>
      <c r="ETP13" s="447"/>
      <c r="ETQ13" s="447"/>
      <c r="ETR13" s="447"/>
      <c r="ETS13" s="447"/>
      <c r="ETT13" s="447"/>
      <c r="ETU13" s="447"/>
      <c r="ETV13" s="447"/>
      <c r="ETW13" s="447"/>
      <c r="ETX13" s="447"/>
      <c r="ETY13" s="447"/>
      <c r="ETZ13" s="447"/>
      <c r="EUA13" s="447"/>
      <c r="EUB13" s="447"/>
      <c r="EUC13" s="447"/>
      <c r="EUD13" s="447"/>
      <c r="EUE13" s="447"/>
      <c r="EUF13" s="447"/>
      <c r="EUG13" s="447"/>
      <c r="EUH13" s="447"/>
      <c r="EUI13" s="447"/>
      <c r="EUJ13" s="447"/>
      <c r="EUK13" s="447"/>
      <c r="EUL13" s="447"/>
      <c r="EUM13" s="447"/>
      <c r="EUN13" s="447"/>
      <c r="EUO13" s="447"/>
      <c r="EUP13" s="447"/>
      <c r="EUQ13" s="447"/>
      <c r="EUR13" s="447"/>
      <c r="EUS13" s="447"/>
      <c r="EUT13" s="447"/>
      <c r="EUU13" s="447"/>
      <c r="EUV13" s="447"/>
      <c r="EUW13" s="447"/>
      <c r="EUX13" s="447"/>
      <c r="EUY13" s="447"/>
      <c r="EUZ13" s="447"/>
      <c r="EVA13" s="447"/>
      <c r="EVB13" s="447"/>
      <c r="EVC13" s="447"/>
      <c r="EVD13" s="447"/>
      <c r="EVE13" s="447"/>
      <c r="EVF13" s="447"/>
      <c r="EVG13" s="447"/>
      <c r="EVH13" s="447"/>
      <c r="EVI13" s="447"/>
      <c r="EVJ13" s="447"/>
      <c r="EVK13" s="447"/>
      <c r="EVL13" s="447"/>
      <c r="EVM13" s="447"/>
      <c r="EVN13" s="447"/>
      <c r="EVO13" s="447"/>
      <c r="EVP13" s="447"/>
      <c r="EVQ13" s="447"/>
      <c r="EVR13" s="447"/>
      <c r="EVS13" s="447"/>
      <c r="EVT13" s="447"/>
      <c r="EVU13" s="447"/>
      <c r="EVV13" s="447"/>
      <c r="EVW13" s="447"/>
      <c r="EVX13" s="447"/>
      <c r="EVY13" s="447"/>
      <c r="EVZ13" s="447"/>
      <c r="EWA13" s="447"/>
      <c r="EWB13" s="447"/>
      <c r="EWC13" s="447"/>
      <c r="EWD13" s="447"/>
      <c r="EWE13" s="447"/>
      <c r="EWF13" s="447"/>
      <c r="EWG13" s="447"/>
      <c r="EWH13" s="447"/>
      <c r="EWI13" s="447"/>
      <c r="EWJ13" s="447"/>
      <c r="EWK13" s="447"/>
      <c r="EWL13" s="447"/>
      <c r="EWM13" s="447"/>
      <c r="EWN13" s="447"/>
      <c r="EWO13" s="447"/>
      <c r="EWP13" s="447"/>
      <c r="EWQ13" s="447"/>
      <c r="EWR13" s="447"/>
      <c r="EWS13" s="447"/>
      <c r="EWT13" s="447"/>
      <c r="EWU13" s="447"/>
      <c r="EWV13" s="447"/>
      <c r="EWW13" s="447"/>
      <c r="EWX13" s="447"/>
      <c r="EWY13" s="447"/>
      <c r="EWZ13" s="447"/>
      <c r="EXA13" s="447"/>
      <c r="EXB13" s="447"/>
      <c r="EXC13" s="447"/>
      <c r="EXD13" s="447"/>
      <c r="EXE13" s="447"/>
      <c r="EXF13" s="447"/>
      <c r="EXG13" s="447"/>
      <c r="EXH13" s="447"/>
      <c r="EXI13" s="447"/>
      <c r="EXJ13" s="447"/>
      <c r="EXK13" s="447"/>
      <c r="EXL13" s="447"/>
      <c r="EXM13" s="447"/>
      <c r="EXN13" s="447"/>
      <c r="EXO13" s="447"/>
      <c r="EXP13" s="447"/>
      <c r="EXQ13" s="447"/>
      <c r="EXR13" s="447"/>
      <c r="EXS13" s="447"/>
      <c r="EXT13" s="447"/>
      <c r="EXU13" s="447"/>
      <c r="EXV13" s="447"/>
      <c r="EXW13" s="447"/>
      <c r="EXX13" s="447"/>
      <c r="EXY13" s="447"/>
      <c r="EXZ13" s="447"/>
      <c r="EYA13" s="447"/>
      <c r="EYB13" s="447"/>
      <c r="EYC13" s="447"/>
      <c r="EYD13" s="447"/>
      <c r="EYE13" s="447"/>
      <c r="EYF13" s="447"/>
      <c r="EYG13" s="447"/>
      <c r="EYH13" s="447"/>
      <c r="EYI13" s="447"/>
      <c r="EYJ13" s="447"/>
      <c r="EYK13" s="447"/>
      <c r="EYL13" s="447"/>
      <c r="EYM13" s="447"/>
      <c r="EYN13" s="447"/>
      <c r="EYO13" s="447"/>
      <c r="EYP13" s="447"/>
      <c r="EYQ13" s="447"/>
      <c r="EYR13" s="447"/>
      <c r="EYS13" s="447"/>
      <c r="EYT13" s="447"/>
      <c r="EYU13" s="447"/>
      <c r="EYV13" s="447"/>
      <c r="EYW13" s="447"/>
      <c r="EYX13" s="447"/>
      <c r="EYY13" s="447"/>
      <c r="EYZ13" s="447"/>
      <c r="EZA13" s="447"/>
      <c r="EZB13" s="447"/>
      <c r="EZC13" s="447"/>
      <c r="EZD13" s="447"/>
      <c r="EZE13" s="447"/>
      <c r="EZF13" s="447"/>
      <c r="EZG13" s="447"/>
      <c r="EZH13" s="447"/>
      <c r="EZI13" s="447"/>
      <c r="EZJ13" s="447"/>
      <c r="EZK13" s="447"/>
      <c r="EZL13" s="447"/>
      <c r="EZM13" s="447"/>
      <c r="EZN13" s="447"/>
      <c r="EZO13" s="447"/>
      <c r="EZP13" s="447"/>
      <c r="EZQ13" s="447"/>
      <c r="EZR13" s="447"/>
      <c r="EZS13" s="447"/>
      <c r="EZT13" s="447"/>
      <c r="EZU13" s="447"/>
      <c r="EZV13" s="447"/>
      <c r="EZW13" s="447"/>
      <c r="EZX13" s="447"/>
      <c r="EZY13" s="447"/>
      <c r="EZZ13" s="447"/>
      <c r="FAA13" s="447"/>
      <c r="FAB13" s="447"/>
      <c r="FAC13" s="447"/>
      <c r="FAD13" s="447"/>
      <c r="FAE13" s="447"/>
      <c r="FAF13" s="447"/>
      <c r="FAG13" s="447"/>
      <c r="FAH13" s="447"/>
      <c r="FAI13" s="447"/>
      <c r="FAJ13" s="447"/>
      <c r="FAK13" s="447"/>
      <c r="FAL13" s="447"/>
      <c r="FAM13" s="447"/>
      <c r="FAN13" s="447"/>
      <c r="FAO13" s="447"/>
      <c r="FAP13" s="447"/>
      <c r="FAQ13" s="447"/>
      <c r="FAR13" s="447"/>
      <c r="FAS13" s="447"/>
      <c r="FAT13" s="447"/>
      <c r="FAU13" s="447"/>
      <c r="FAV13" s="447"/>
      <c r="FAW13" s="447"/>
      <c r="FAX13" s="447"/>
      <c r="FAY13" s="447"/>
      <c r="FAZ13" s="447"/>
      <c r="FBA13" s="447"/>
      <c r="FBB13" s="447"/>
      <c r="FBC13" s="447"/>
      <c r="FBD13" s="447"/>
      <c r="FBE13" s="447"/>
      <c r="FBF13" s="447"/>
      <c r="FBG13" s="447"/>
      <c r="FBH13" s="447"/>
      <c r="FBI13" s="447"/>
      <c r="FBJ13" s="447"/>
      <c r="FBK13" s="447"/>
      <c r="FBL13" s="447"/>
      <c r="FBM13" s="447"/>
      <c r="FBN13" s="447"/>
      <c r="FBO13" s="447"/>
      <c r="FBP13" s="447"/>
      <c r="FBQ13" s="447"/>
      <c r="FBR13" s="447"/>
      <c r="FBS13" s="447"/>
      <c r="FBT13" s="447"/>
      <c r="FBU13" s="447"/>
      <c r="FBV13" s="447"/>
      <c r="FBW13" s="447"/>
      <c r="FBX13" s="447"/>
      <c r="FBY13" s="447"/>
      <c r="FBZ13" s="447"/>
      <c r="FCA13" s="447"/>
      <c r="FCB13" s="447"/>
      <c r="FCC13" s="447"/>
      <c r="FCD13" s="447"/>
      <c r="FCE13" s="447"/>
      <c r="FCF13" s="447"/>
      <c r="FCG13" s="447"/>
      <c r="FCH13" s="447"/>
      <c r="FCI13" s="447"/>
      <c r="FCJ13" s="447"/>
      <c r="FCK13" s="447"/>
      <c r="FCL13" s="447"/>
      <c r="FCM13" s="447"/>
      <c r="FCN13" s="447"/>
      <c r="FCO13" s="447"/>
      <c r="FCP13" s="447"/>
      <c r="FCQ13" s="447"/>
      <c r="FCR13" s="447"/>
      <c r="FCS13" s="447"/>
      <c r="FCT13" s="447"/>
      <c r="FCU13" s="447"/>
      <c r="FCV13" s="447"/>
      <c r="FCW13" s="447"/>
      <c r="FCX13" s="447"/>
      <c r="FCY13" s="447"/>
      <c r="FCZ13" s="447"/>
      <c r="FDA13" s="447"/>
      <c r="FDB13" s="447"/>
      <c r="FDC13" s="447"/>
      <c r="FDD13" s="447"/>
      <c r="FDE13" s="447"/>
      <c r="FDF13" s="447"/>
      <c r="FDG13" s="447"/>
      <c r="FDH13" s="447"/>
      <c r="FDI13" s="447"/>
      <c r="FDJ13" s="447"/>
      <c r="FDK13" s="447"/>
      <c r="FDL13" s="447"/>
      <c r="FDM13" s="447"/>
      <c r="FDN13" s="447"/>
      <c r="FDO13" s="447"/>
      <c r="FDP13" s="447"/>
      <c r="FDQ13" s="447"/>
      <c r="FDR13" s="447"/>
      <c r="FDS13" s="447"/>
      <c r="FDT13" s="447"/>
      <c r="FDU13" s="447"/>
      <c r="FDV13" s="447"/>
      <c r="FDW13" s="447"/>
      <c r="FDX13" s="447"/>
      <c r="FDY13" s="447"/>
      <c r="FDZ13" s="447"/>
      <c r="FEA13" s="447"/>
      <c r="FEB13" s="447"/>
      <c r="FEC13" s="447"/>
      <c r="FED13" s="447"/>
      <c r="FEE13" s="447"/>
      <c r="FEF13" s="447"/>
      <c r="FEG13" s="447"/>
      <c r="FEH13" s="447"/>
      <c r="FEI13" s="447"/>
      <c r="FEJ13" s="447"/>
      <c r="FEK13" s="447"/>
      <c r="FEL13" s="447"/>
      <c r="FEM13" s="447"/>
      <c r="FEN13" s="447"/>
      <c r="FEO13" s="447"/>
      <c r="FEP13" s="447"/>
      <c r="FEQ13" s="447"/>
      <c r="FER13" s="447"/>
      <c r="FES13" s="447"/>
      <c r="FET13" s="447"/>
      <c r="FEU13" s="447"/>
      <c r="FEV13" s="447"/>
      <c r="FEW13" s="447"/>
      <c r="FEX13" s="447"/>
      <c r="FEY13" s="447"/>
      <c r="FEZ13" s="447"/>
      <c r="FFA13" s="447"/>
      <c r="FFB13" s="447"/>
      <c r="FFC13" s="447"/>
      <c r="FFD13" s="447"/>
      <c r="FFE13" s="447"/>
      <c r="FFF13" s="447"/>
      <c r="FFG13" s="447"/>
      <c r="FFH13" s="447"/>
      <c r="FFI13" s="447"/>
      <c r="FFJ13" s="447"/>
      <c r="FFK13" s="447"/>
      <c r="FFL13" s="447"/>
      <c r="FFM13" s="447"/>
      <c r="FFN13" s="447"/>
      <c r="FFO13" s="447"/>
      <c r="FFP13" s="447"/>
      <c r="FFQ13" s="447"/>
      <c r="FFR13" s="447"/>
      <c r="FFS13" s="447"/>
      <c r="FFT13" s="447"/>
      <c r="FFU13" s="447"/>
      <c r="FFV13" s="447"/>
      <c r="FFW13" s="447"/>
      <c r="FFX13" s="447"/>
      <c r="FFY13" s="447"/>
      <c r="FFZ13" s="447"/>
      <c r="FGA13" s="447"/>
      <c r="FGB13" s="447"/>
      <c r="FGC13" s="447"/>
      <c r="FGD13" s="447"/>
      <c r="FGE13" s="447"/>
      <c r="FGF13" s="447"/>
      <c r="FGG13" s="447"/>
      <c r="FGH13" s="447"/>
      <c r="FGI13" s="447"/>
      <c r="FGJ13" s="447"/>
      <c r="FGK13" s="447"/>
      <c r="FGL13" s="447"/>
      <c r="FGM13" s="447"/>
      <c r="FGN13" s="447"/>
      <c r="FGO13" s="447"/>
      <c r="FGP13" s="447"/>
      <c r="FGQ13" s="447"/>
      <c r="FGR13" s="447"/>
      <c r="FGS13" s="447"/>
      <c r="FGT13" s="447"/>
      <c r="FGU13" s="447"/>
      <c r="FGV13" s="447"/>
      <c r="FGW13" s="447"/>
      <c r="FGX13" s="447"/>
      <c r="FGY13" s="447"/>
      <c r="FGZ13" s="447"/>
      <c r="FHA13" s="447"/>
      <c r="FHB13" s="447"/>
      <c r="FHC13" s="447"/>
      <c r="FHD13" s="447"/>
      <c r="FHE13" s="447"/>
      <c r="FHF13" s="447"/>
      <c r="FHG13" s="447"/>
      <c r="FHH13" s="447"/>
      <c r="FHI13" s="447"/>
      <c r="FHJ13" s="447"/>
      <c r="FHK13" s="447"/>
      <c r="FHL13" s="447"/>
      <c r="FHM13" s="447"/>
      <c r="FHN13" s="447"/>
      <c r="FHO13" s="447"/>
      <c r="FHP13" s="447"/>
      <c r="FHQ13" s="447"/>
      <c r="FHR13" s="447"/>
      <c r="FHS13" s="447"/>
      <c r="FHT13" s="447"/>
      <c r="FHU13" s="447"/>
      <c r="FHV13" s="447"/>
      <c r="FHW13" s="447"/>
      <c r="FHX13" s="447"/>
      <c r="FHY13" s="447"/>
      <c r="FHZ13" s="447"/>
      <c r="FIA13" s="447"/>
      <c r="FIB13" s="447"/>
      <c r="FIC13" s="447"/>
      <c r="FID13" s="447"/>
      <c r="FIE13" s="447"/>
      <c r="FIF13" s="447"/>
      <c r="FIG13" s="447"/>
      <c r="FIH13" s="447"/>
      <c r="FII13" s="447"/>
      <c r="FIJ13" s="447"/>
      <c r="FIK13" s="447"/>
      <c r="FIL13" s="447"/>
      <c r="FIM13" s="447"/>
      <c r="FIN13" s="447"/>
      <c r="FIO13" s="447"/>
      <c r="FIP13" s="447"/>
      <c r="FIQ13" s="447"/>
      <c r="FIR13" s="447"/>
      <c r="FIS13" s="447"/>
      <c r="FIT13" s="447"/>
      <c r="FIU13" s="447"/>
      <c r="FIV13" s="447"/>
      <c r="FIW13" s="447"/>
      <c r="FIX13" s="447"/>
      <c r="FIY13" s="447"/>
      <c r="FIZ13" s="447"/>
      <c r="FJA13" s="447"/>
      <c r="FJB13" s="447"/>
      <c r="FJC13" s="447"/>
      <c r="FJD13" s="447"/>
      <c r="FJE13" s="447"/>
      <c r="FJF13" s="447"/>
      <c r="FJG13" s="447"/>
      <c r="FJH13" s="447"/>
      <c r="FJI13" s="447"/>
      <c r="FJJ13" s="447"/>
      <c r="FJK13" s="447"/>
      <c r="FJL13" s="447"/>
      <c r="FJM13" s="447"/>
      <c r="FJN13" s="447"/>
      <c r="FJO13" s="447"/>
      <c r="FJP13" s="447"/>
      <c r="FJQ13" s="447"/>
      <c r="FJR13" s="447"/>
      <c r="FJS13" s="447"/>
      <c r="FJT13" s="447"/>
      <c r="FJU13" s="447"/>
      <c r="FJV13" s="447"/>
      <c r="FJW13" s="447"/>
      <c r="FJX13" s="447"/>
      <c r="FJY13" s="447"/>
      <c r="FJZ13" s="447"/>
      <c r="FKA13" s="447"/>
      <c r="FKB13" s="447"/>
      <c r="FKC13" s="447"/>
      <c r="FKD13" s="447"/>
      <c r="FKE13" s="447"/>
      <c r="FKF13" s="447"/>
      <c r="FKG13" s="447"/>
      <c r="FKH13" s="447"/>
      <c r="FKI13" s="447"/>
      <c r="FKJ13" s="447"/>
      <c r="FKK13" s="447"/>
      <c r="FKL13" s="447"/>
      <c r="FKM13" s="447"/>
      <c r="FKN13" s="447"/>
      <c r="FKO13" s="447"/>
      <c r="FKP13" s="447"/>
      <c r="FKQ13" s="447"/>
      <c r="FKR13" s="447"/>
      <c r="FKS13" s="447"/>
      <c r="FKT13" s="447"/>
      <c r="FKU13" s="447"/>
      <c r="FKV13" s="447"/>
      <c r="FKW13" s="447"/>
      <c r="FKX13" s="447"/>
      <c r="FKY13" s="447"/>
      <c r="FKZ13" s="447"/>
      <c r="FLA13" s="447"/>
      <c r="FLB13" s="447"/>
      <c r="FLC13" s="447"/>
      <c r="FLD13" s="447"/>
      <c r="FLE13" s="447"/>
      <c r="FLF13" s="447"/>
      <c r="FLG13" s="447"/>
      <c r="FLH13" s="447"/>
      <c r="FLI13" s="447"/>
      <c r="FLJ13" s="447"/>
      <c r="FLK13" s="447"/>
      <c r="FLL13" s="447"/>
      <c r="FLM13" s="447"/>
      <c r="FLN13" s="447"/>
      <c r="FLO13" s="447"/>
      <c r="FLP13" s="447"/>
      <c r="FLQ13" s="447"/>
      <c r="FLR13" s="447"/>
      <c r="FLS13" s="447"/>
      <c r="FLT13" s="447"/>
      <c r="FLU13" s="447"/>
      <c r="FLV13" s="447"/>
      <c r="FLW13" s="447"/>
      <c r="FLX13" s="447"/>
      <c r="FLY13" s="447"/>
      <c r="FLZ13" s="447"/>
      <c r="FMA13" s="447"/>
      <c r="FMB13" s="447"/>
      <c r="FMC13" s="447"/>
      <c r="FMD13" s="447"/>
      <c r="FME13" s="447"/>
      <c r="FMF13" s="447"/>
      <c r="FMG13" s="447"/>
      <c r="FMH13" s="447"/>
      <c r="FMI13" s="447"/>
      <c r="FMJ13" s="447"/>
      <c r="FMK13" s="447"/>
      <c r="FML13" s="447"/>
      <c r="FMM13" s="447"/>
      <c r="FMN13" s="447"/>
      <c r="FMO13" s="447"/>
      <c r="FMP13" s="447"/>
      <c r="FMQ13" s="447"/>
      <c r="FMR13" s="447"/>
      <c r="FMS13" s="447"/>
      <c r="FMT13" s="447"/>
      <c r="FMU13" s="447"/>
      <c r="FMV13" s="447"/>
      <c r="FMW13" s="447"/>
      <c r="FMX13" s="447"/>
      <c r="FMY13" s="447"/>
      <c r="FMZ13" s="447"/>
      <c r="FNA13" s="447"/>
      <c r="FNB13" s="447"/>
      <c r="FNC13" s="447"/>
      <c r="FND13" s="447"/>
      <c r="FNE13" s="447"/>
      <c r="FNF13" s="447"/>
      <c r="FNG13" s="447"/>
      <c r="FNH13" s="447"/>
      <c r="FNI13" s="447"/>
      <c r="FNJ13" s="447"/>
      <c r="FNK13" s="447"/>
      <c r="FNL13" s="447"/>
      <c r="FNM13" s="447"/>
      <c r="FNN13" s="447"/>
      <c r="FNO13" s="447"/>
      <c r="FNP13" s="447"/>
      <c r="FNQ13" s="447"/>
      <c r="FNR13" s="447"/>
      <c r="FNS13" s="447"/>
      <c r="FNT13" s="447"/>
      <c r="FNU13" s="447"/>
      <c r="FNV13" s="447"/>
      <c r="FNW13" s="447"/>
      <c r="FNX13" s="447"/>
      <c r="FNY13" s="447"/>
      <c r="FNZ13" s="447"/>
      <c r="FOA13" s="447"/>
      <c r="FOB13" s="447"/>
      <c r="FOC13" s="447"/>
      <c r="FOD13" s="447"/>
      <c r="FOE13" s="447"/>
      <c r="FOF13" s="447"/>
      <c r="FOG13" s="447"/>
      <c r="FOH13" s="447"/>
      <c r="FOI13" s="447"/>
      <c r="FOJ13" s="447"/>
      <c r="FOK13" s="447"/>
      <c r="FOL13" s="447"/>
      <c r="FOM13" s="447"/>
      <c r="FON13" s="447"/>
      <c r="FOO13" s="447"/>
      <c r="FOP13" s="447"/>
      <c r="FOQ13" s="447"/>
      <c r="FOR13" s="447"/>
      <c r="FOS13" s="447"/>
      <c r="FOT13" s="447"/>
      <c r="FOU13" s="447"/>
      <c r="FOV13" s="447"/>
      <c r="FOW13" s="447"/>
      <c r="FOX13" s="447"/>
      <c r="FOY13" s="447"/>
      <c r="FOZ13" s="447"/>
      <c r="FPA13" s="447"/>
      <c r="FPB13" s="447"/>
      <c r="FPC13" s="447"/>
      <c r="FPD13" s="447"/>
      <c r="FPE13" s="447"/>
      <c r="FPF13" s="447"/>
      <c r="FPG13" s="447"/>
      <c r="FPH13" s="447"/>
      <c r="FPI13" s="447"/>
      <c r="FPJ13" s="447"/>
      <c r="FPK13" s="447"/>
      <c r="FPL13" s="447"/>
      <c r="FPM13" s="447"/>
      <c r="FPN13" s="447"/>
      <c r="FPO13" s="447"/>
      <c r="FPP13" s="447"/>
      <c r="FPQ13" s="447"/>
      <c r="FPR13" s="447"/>
      <c r="FPS13" s="447"/>
      <c r="FPT13" s="447"/>
      <c r="FPU13" s="447"/>
      <c r="FPV13" s="447"/>
      <c r="FPW13" s="447"/>
      <c r="FPX13" s="447"/>
      <c r="FPY13" s="447"/>
      <c r="FPZ13" s="447"/>
      <c r="FQA13" s="447"/>
      <c r="FQB13" s="447"/>
      <c r="FQC13" s="447"/>
      <c r="FQD13" s="447"/>
      <c r="FQE13" s="447"/>
      <c r="FQF13" s="447"/>
      <c r="FQG13" s="447"/>
      <c r="FQH13" s="447"/>
      <c r="FQI13" s="447"/>
      <c r="FQJ13" s="447"/>
      <c r="FQK13" s="447"/>
      <c r="FQL13" s="447"/>
      <c r="FQM13" s="447"/>
      <c r="FQN13" s="447"/>
      <c r="FQO13" s="447"/>
      <c r="FQP13" s="447"/>
      <c r="FQQ13" s="447"/>
      <c r="FQR13" s="447"/>
      <c r="FQS13" s="447"/>
      <c r="FQT13" s="447"/>
      <c r="FQU13" s="447"/>
      <c r="FQV13" s="447"/>
      <c r="FQW13" s="447"/>
      <c r="FQX13" s="447"/>
      <c r="FQY13" s="447"/>
      <c r="FQZ13" s="447"/>
      <c r="FRA13" s="447"/>
      <c r="FRB13" s="447"/>
      <c r="FRC13" s="447"/>
      <c r="FRD13" s="447"/>
      <c r="FRE13" s="447"/>
      <c r="FRF13" s="447"/>
      <c r="FRG13" s="447"/>
      <c r="FRH13" s="447"/>
      <c r="FRI13" s="447"/>
      <c r="FRJ13" s="447"/>
      <c r="FRK13" s="447"/>
      <c r="FRL13" s="447"/>
      <c r="FRM13" s="447"/>
      <c r="FRN13" s="447"/>
      <c r="FRO13" s="447"/>
      <c r="FRP13" s="447"/>
      <c r="FRQ13" s="447"/>
      <c r="FRR13" s="447"/>
      <c r="FRS13" s="447"/>
      <c r="FRT13" s="447"/>
      <c r="FRU13" s="447"/>
      <c r="FRV13" s="447"/>
      <c r="FRW13" s="447"/>
      <c r="FRX13" s="447"/>
      <c r="FRY13" s="447"/>
      <c r="FRZ13" s="447"/>
      <c r="FSA13" s="447"/>
      <c r="FSB13" s="447"/>
      <c r="FSC13" s="447"/>
      <c r="FSD13" s="447"/>
      <c r="FSE13" s="447"/>
      <c r="FSF13" s="447"/>
      <c r="FSG13" s="447"/>
      <c r="FSH13" s="447"/>
      <c r="FSI13" s="447"/>
      <c r="FSJ13" s="447"/>
      <c r="FSK13" s="447"/>
      <c r="FSL13" s="447"/>
      <c r="FSM13" s="447"/>
      <c r="FSN13" s="447"/>
      <c r="FSO13" s="447"/>
      <c r="FSP13" s="447"/>
      <c r="FSQ13" s="447"/>
      <c r="FSR13" s="447"/>
      <c r="FSS13" s="447"/>
      <c r="FST13" s="447"/>
      <c r="FSU13" s="447"/>
      <c r="FSV13" s="447"/>
      <c r="FSW13" s="447"/>
      <c r="FSX13" s="447"/>
      <c r="FSY13" s="447"/>
      <c r="FSZ13" s="447"/>
      <c r="FTA13" s="447"/>
      <c r="FTB13" s="447"/>
      <c r="FTC13" s="447"/>
      <c r="FTD13" s="447"/>
      <c r="FTE13" s="447"/>
      <c r="FTF13" s="447"/>
      <c r="FTG13" s="447"/>
      <c r="FTH13" s="447"/>
      <c r="FTI13" s="447"/>
      <c r="FTJ13" s="447"/>
      <c r="FTK13" s="447"/>
      <c r="FTL13" s="447"/>
      <c r="FTM13" s="447"/>
      <c r="FTN13" s="447"/>
      <c r="FTO13" s="447"/>
      <c r="FTP13" s="447"/>
      <c r="FTQ13" s="447"/>
      <c r="FTR13" s="447"/>
      <c r="FTS13" s="447"/>
      <c r="FTT13" s="447"/>
      <c r="FTU13" s="447"/>
      <c r="FTV13" s="447"/>
      <c r="FTW13" s="447"/>
      <c r="FTX13" s="447"/>
      <c r="FTY13" s="447"/>
      <c r="FTZ13" s="447"/>
      <c r="FUA13" s="447"/>
      <c r="FUB13" s="447"/>
      <c r="FUC13" s="447"/>
      <c r="FUD13" s="447"/>
      <c r="FUE13" s="447"/>
      <c r="FUF13" s="447"/>
      <c r="FUG13" s="447"/>
      <c r="FUH13" s="447"/>
      <c r="FUI13" s="447"/>
      <c r="FUJ13" s="447"/>
      <c r="FUK13" s="447"/>
      <c r="FUL13" s="447"/>
      <c r="FUM13" s="447"/>
      <c r="FUN13" s="447"/>
      <c r="FUO13" s="447"/>
      <c r="FUP13" s="447"/>
      <c r="FUQ13" s="447"/>
      <c r="FUR13" s="447"/>
      <c r="FUS13" s="447"/>
      <c r="FUT13" s="447"/>
      <c r="FUU13" s="447"/>
      <c r="FUV13" s="447"/>
      <c r="FUW13" s="447"/>
      <c r="FUX13" s="447"/>
      <c r="FUY13" s="447"/>
      <c r="FUZ13" s="447"/>
      <c r="FVA13" s="447"/>
      <c r="FVB13" s="447"/>
      <c r="FVC13" s="447"/>
      <c r="FVD13" s="447"/>
      <c r="FVE13" s="447"/>
      <c r="FVF13" s="447"/>
      <c r="FVG13" s="447"/>
      <c r="FVH13" s="447"/>
      <c r="FVI13" s="447"/>
      <c r="FVJ13" s="447"/>
      <c r="FVK13" s="447"/>
      <c r="FVL13" s="447"/>
      <c r="FVM13" s="447"/>
      <c r="FVN13" s="447"/>
      <c r="FVO13" s="447"/>
      <c r="FVP13" s="447"/>
      <c r="FVQ13" s="447"/>
      <c r="FVR13" s="447"/>
      <c r="FVS13" s="447"/>
      <c r="FVT13" s="447"/>
      <c r="FVU13" s="447"/>
      <c r="FVV13" s="447"/>
      <c r="FVW13" s="447"/>
      <c r="FVX13" s="447"/>
      <c r="FVY13" s="447"/>
      <c r="FVZ13" s="447"/>
      <c r="FWA13" s="447"/>
      <c r="FWB13" s="447"/>
      <c r="FWC13" s="447"/>
      <c r="FWD13" s="447"/>
      <c r="FWE13" s="447"/>
      <c r="FWF13" s="447"/>
      <c r="FWG13" s="447"/>
      <c r="FWH13" s="447"/>
      <c r="FWI13" s="447"/>
      <c r="FWJ13" s="447"/>
      <c r="FWK13" s="447"/>
      <c r="FWL13" s="447"/>
      <c r="FWM13" s="447"/>
      <c r="FWN13" s="447"/>
      <c r="FWO13" s="447"/>
      <c r="FWP13" s="447"/>
      <c r="FWQ13" s="447"/>
      <c r="FWR13" s="447"/>
      <c r="FWS13" s="447"/>
      <c r="FWT13" s="447"/>
      <c r="FWU13" s="447"/>
      <c r="FWV13" s="447"/>
      <c r="FWW13" s="447"/>
      <c r="FWX13" s="447"/>
      <c r="FWY13" s="447"/>
      <c r="FWZ13" s="447"/>
      <c r="FXA13" s="447"/>
      <c r="FXB13" s="447"/>
      <c r="FXC13" s="447"/>
      <c r="FXD13" s="447"/>
      <c r="FXE13" s="447"/>
      <c r="FXF13" s="447"/>
      <c r="FXG13" s="447"/>
      <c r="FXH13" s="447"/>
      <c r="FXI13" s="447"/>
      <c r="FXJ13" s="447"/>
      <c r="FXK13" s="447"/>
      <c r="FXL13" s="447"/>
      <c r="FXM13" s="447"/>
      <c r="FXN13" s="447"/>
      <c r="FXO13" s="447"/>
      <c r="FXP13" s="447"/>
      <c r="FXQ13" s="447"/>
      <c r="FXR13" s="447"/>
      <c r="FXS13" s="447"/>
      <c r="FXT13" s="447"/>
      <c r="FXU13" s="447"/>
      <c r="FXV13" s="447"/>
      <c r="FXW13" s="447"/>
      <c r="FXX13" s="447"/>
      <c r="FXY13" s="447"/>
      <c r="FXZ13" s="447"/>
      <c r="FYA13" s="447"/>
      <c r="FYB13" s="447"/>
      <c r="FYC13" s="447"/>
      <c r="FYD13" s="447"/>
      <c r="FYE13" s="447"/>
      <c r="FYF13" s="447"/>
      <c r="FYG13" s="447"/>
      <c r="FYH13" s="447"/>
      <c r="FYI13" s="447"/>
      <c r="FYJ13" s="447"/>
      <c r="FYK13" s="447"/>
      <c r="FYL13" s="447"/>
      <c r="FYM13" s="447"/>
      <c r="FYN13" s="447"/>
      <c r="FYO13" s="447"/>
      <c r="FYP13" s="447"/>
      <c r="FYQ13" s="447"/>
      <c r="FYR13" s="447"/>
      <c r="FYS13" s="447"/>
      <c r="FYT13" s="447"/>
      <c r="FYU13" s="447"/>
      <c r="FYV13" s="447"/>
      <c r="FYW13" s="447"/>
      <c r="FYX13" s="447"/>
      <c r="FYY13" s="447"/>
      <c r="FYZ13" s="447"/>
      <c r="FZA13" s="447"/>
      <c r="FZB13" s="447"/>
      <c r="FZC13" s="447"/>
      <c r="FZD13" s="447"/>
      <c r="FZE13" s="447"/>
      <c r="FZF13" s="447"/>
      <c r="FZG13" s="447"/>
      <c r="FZH13" s="447"/>
      <c r="FZI13" s="447"/>
      <c r="FZJ13" s="447"/>
      <c r="FZK13" s="447"/>
      <c r="FZL13" s="447"/>
      <c r="FZM13" s="447"/>
      <c r="FZN13" s="447"/>
      <c r="FZO13" s="447"/>
      <c r="FZP13" s="447"/>
      <c r="FZQ13" s="447"/>
      <c r="FZR13" s="447"/>
      <c r="FZS13" s="447"/>
      <c r="FZT13" s="447"/>
      <c r="FZU13" s="447"/>
      <c r="FZV13" s="447"/>
      <c r="FZW13" s="447"/>
      <c r="FZX13" s="447"/>
      <c r="FZY13" s="447"/>
      <c r="FZZ13" s="447"/>
      <c r="GAA13" s="447"/>
      <c r="GAB13" s="447"/>
      <c r="GAC13" s="447"/>
      <c r="GAD13" s="447"/>
      <c r="GAE13" s="447"/>
      <c r="GAF13" s="447"/>
      <c r="GAG13" s="447"/>
      <c r="GAH13" s="447"/>
      <c r="GAI13" s="447"/>
      <c r="GAJ13" s="447"/>
      <c r="GAK13" s="447"/>
      <c r="GAL13" s="447"/>
      <c r="GAM13" s="447"/>
      <c r="GAN13" s="447"/>
      <c r="GAO13" s="447"/>
      <c r="GAP13" s="447"/>
      <c r="GAQ13" s="447"/>
      <c r="GAR13" s="447"/>
      <c r="GAS13" s="447"/>
      <c r="GAT13" s="447"/>
      <c r="GAU13" s="447"/>
      <c r="GAV13" s="447"/>
      <c r="GAW13" s="447"/>
      <c r="GAX13" s="447"/>
      <c r="GAY13" s="447"/>
      <c r="GAZ13" s="447"/>
      <c r="GBA13" s="447"/>
      <c r="GBB13" s="447"/>
      <c r="GBC13" s="447"/>
      <c r="GBD13" s="447"/>
      <c r="GBE13" s="447"/>
      <c r="GBF13" s="447"/>
      <c r="GBG13" s="447"/>
      <c r="GBH13" s="447"/>
      <c r="GBI13" s="447"/>
      <c r="GBJ13" s="447"/>
      <c r="GBK13" s="447"/>
      <c r="GBL13" s="447"/>
      <c r="GBM13" s="447"/>
      <c r="GBN13" s="447"/>
      <c r="GBO13" s="447"/>
      <c r="GBP13" s="447"/>
      <c r="GBQ13" s="447"/>
      <c r="GBR13" s="447"/>
      <c r="GBS13" s="447"/>
      <c r="GBT13" s="447"/>
      <c r="GBU13" s="447"/>
      <c r="GBV13" s="447"/>
      <c r="GBW13" s="447"/>
      <c r="GBX13" s="447"/>
      <c r="GBY13" s="447"/>
      <c r="GBZ13" s="447"/>
      <c r="GCA13" s="447"/>
      <c r="GCB13" s="447"/>
      <c r="GCC13" s="447"/>
      <c r="GCD13" s="447"/>
      <c r="GCE13" s="447"/>
      <c r="GCF13" s="447"/>
      <c r="GCG13" s="447"/>
      <c r="GCH13" s="447"/>
      <c r="GCI13" s="447"/>
      <c r="GCJ13" s="447"/>
      <c r="GCK13" s="447"/>
      <c r="GCL13" s="447"/>
      <c r="GCM13" s="447"/>
      <c r="GCN13" s="447"/>
      <c r="GCO13" s="447"/>
      <c r="GCP13" s="447"/>
      <c r="GCQ13" s="447"/>
      <c r="GCR13" s="447"/>
      <c r="GCS13" s="447"/>
      <c r="GCT13" s="447"/>
      <c r="GCU13" s="447"/>
      <c r="GCV13" s="447"/>
      <c r="GCW13" s="447"/>
      <c r="GCX13" s="447"/>
      <c r="GCY13" s="447"/>
      <c r="GCZ13" s="447"/>
      <c r="GDA13" s="447"/>
      <c r="GDB13" s="447"/>
      <c r="GDC13" s="447"/>
      <c r="GDD13" s="447"/>
      <c r="GDE13" s="447"/>
      <c r="GDF13" s="447"/>
      <c r="GDG13" s="447"/>
      <c r="GDH13" s="447"/>
      <c r="GDI13" s="447"/>
      <c r="GDJ13" s="447"/>
      <c r="GDK13" s="447"/>
      <c r="GDL13" s="447"/>
      <c r="GDM13" s="447"/>
      <c r="GDN13" s="447"/>
      <c r="GDO13" s="447"/>
      <c r="GDP13" s="447"/>
      <c r="GDQ13" s="447"/>
      <c r="GDR13" s="447"/>
      <c r="GDS13" s="447"/>
      <c r="GDT13" s="447"/>
      <c r="GDU13" s="447"/>
      <c r="GDV13" s="447"/>
      <c r="GDW13" s="447"/>
      <c r="GDX13" s="447"/>
      <c r="GDY13" s="447"/>
      <c r="GDZ13" s="447"/>
      <c r="GEA13" s="447"/>
      <c r="GEB13" s="447"/>
      <c r="GEC13" s="447"/>
      <c r="GED13" s="447"/>
      <c r="GEE13" s="447"/>
      <c r="GEF13" s="447"/>
      <c r="GEG13" s="447"/>
      <c r="GEH13" s="447"/>
      <c r="GEI13" s="447"/>
      <c r="GEJ13" s="447"/>
      <c r="GEK13" s="447"/>
      <c r="GEL13" s="447"/>
      <c r="GEM13" s="447"/>
      <c r="GEN13" s="447"/>
      <c r="GEO13" s="447"/>
      <c r="GEP13" s="447"/>
      <c r="GEQ13" s="447"/>
      <c r="GER13" s="447"/>
      <c r="GES13" s="447"/>
      <c r="GET13" s="447"/>
      <c r="GEU13" s="447"/>
      <c r="GEV13" s="447"/>
      <c r="GEW13" s="447"/>
      <c r="GEX13" s="447"/>
      <c r="GEY13" s="447"/>
      <c r="GEZ13" s="447"/>
      <c r="GFA13" s="447"/>
      <c r="GFB13" s="447"/>
      <c r="GFC13" s="447"/>
      <c r="GFD13" s="447"/>
      <c r="GFE13" s="447"/>
      <c r="GFF13" s="447"/>
      <c r="GFG13" s="447"/>
      <c r="GFH13" s="447"/>
      <c r="GFI13" s="447"/>
      <c r="GFJ13" s="447"/>
      <c r="GFK13" s="447"/>
      <c r="GFL13" s="447"/>
      <c r="GFM13" s="447"/>
      <c r="GFN13" s="447"/>
      <c r="GFO13" s="447"/>
      <c r="GFP13" s="447"/>
      <c r="GFQ13" s="447"/>
      <c r="GFR13" s="447"/>
      <c r="GFS13" s="447"/>
      <c r="GFT13" s="447"/>
      <c r="GFU13" s="447"/>
      <c r="GFV13" s="447"/>
      <c r="GFW13" s="447"/>
      <c r="GFX13" s="447"/>
      <c r="GFY13" s="447"/>
      <c r="GFZ13" s="447"/>
      <c r="GGA13" s="447"/>
      <c r="GGB13" s="447"/>
      <c r="GGC13" s="447"/>
      <c r="GGD13" s="447"/>
      <c r="GGE13" s="447"/>
      <c r="GGF13" s="447"/>
      <c r="GGG13" s="447"/>
      <c r="GGH13" s="447"/>
      <c r="GGI13" s="447"/>
      <c r="GGJ13" s="447"/>
      <c r="GGK13" s="447"/>
      <c r="GGL13" s="447"/>
      <c r="GGM13" s="447"/>
      <c r="GGN13" s="447"/>
      <c r="GGO13" s="447"/>
      <c r="GGP13" s="447"/>
      <c r="GGQ13" s="447"/>
      <c r="GGR13" s="447"/>
      <c r="GGS13" s="447"/>
      <c r="GGT13" s="447"/>
      <c r="GGU13" s="447"/>
      <c r="GGV13" s="447"/>
      <c r="GGW13" s="447"/>
      <c r="GGX13" s="447"/>
      <c r="GGY13" s="447"/>
      <c r="GGZ13" s="447"/>
      <c r="GHA13" s="447"/>
      <c r="GHB13" s="447"/>
      <c r="GHC13" s="447"/>
      <c r="GHD13" s="447"/>
      <c r="GHE13" s="447"/>
      <c r="GHF13" s="447"/>
      <c r="GHG13" s="447"/>
      <c r="GHH13" s="447"/>
      <c r="GHI13" s="447"/>
      <c r="GHJ13" s="447"/>
      <c r="GHK13" s="447"/>
      <c r="GHL13" s="447"/>
      <c r="GHM13" s="447"/>
      <c r="GHN13" s="447"/>
      <c r="GHO13" s="447"/>
      <c r="GHP13" s="447"/>
      <c r="GHQ13" s="447"/>
      <c r="GHR13" s="447"/>
      <c r="GHS13" s="447"/>
      <c r="GHT13" s="447"/>
      <c r="GHU13" s="447"/>
      <c r="GHV13" s="447"/>
      <c r="GHW13" s="447"/>
      <c r="GHX13" s="447"/>
      <c r="GHY13" s="447"/>
      <c r="GHZ13" s="447"/>
      <c r="GIA13" s="447"/>
      <c r="GIB13" s="447"/>
      <c r="GIC13" s="447"/>
      <c r="GID13" s="447"/>
      <c r="GIE13" s="447"/>
      <c r="GIF13" s="447"/>
      <c r="GIG13" s="447"/>
      <c r="GIH13" s="447"/>
      <c r="GII13" s="447"/>
      <c r="GIJ13" s="447"/>
      <c r="GIK13" s="447"/>
      <c r="GIL13" s="447"/>
      <c r="GIM13" s="447"/>
      <c r="GIN13" s="447"/>
      <c r="GIO13" s="447"/>
      <c r="GIP13" s="447"/>
      <c r="GIQ13" s="447"/>
      <c r="GIR13" s="447"/>
      <c r="GIS13" s="447"/>
      <c r="GIT13" s="447"/>
      <c r="GIU13" s="447"/>
      <c r="GIV13" s="447"/>
      <c r="GIW13" s="447"/>
      <c r="GIX13" s="447"/>
      <c r="GIY13" s="447"/>
      <c r="GIZ13" s="447"/>
      <c r="GJA13" s="447"/>
      <c r="GJB13" s="447"/>
      <c r="GJC13" s="447"/>
      <c r="GJD13" s="447"/>
      <c r="GJE13" s="447"/>
      <c r="GJF13" s="447"/>
      <c r="GJG13" s="447"/>
      <c r="GJH13" s="447"/>
      <c r="GJI13" s="447"/>
      <c r="GJJ13" s="447"/>
      <c r="GJK13" s="447"/>
      <c r="GJL13" s="447"/>
      <c r="GJM13" s="447"/>
      <c r="GJN13" s="447"/>
      <c r="GJO13" s="447"/>
      <c r="GJP13" s="447"/>
      <c r="GJQ13" s="447"/>
      <c r="GJR13" s="447"/>
      <c r="GJS13" s="447"/>
      <c r="GJT13" s="447"/>
      <c r="GJU13" s="447"/>
      <c r="GJV13" s="447"/>
      <c r="GJW13" s="447"/>
      <c r="GJX13" s="447"/>
      <c r="GJY13" s="447"/>
      <c r="GJZ13" s="447"/>
      <c r="GKA13" s="447"/>
      <c r="GKB13" s="447"/>
      <c r="GKC13" s="447"/>
      <c r="GKD13" s="447"/>
      <c r="GKE13" s="447"/>
      <c r="GKF13" s="447"/>
      <c r="GKG13" s="447"/>
      <c r="GKH13" s="447"/>
      <c r="GKI13" s="447"/>
      <c r="GKJ13" s="447"/>
      <c r="GKK13" s="447"/>
      <c r="GKL13" s="447"/>
      <c r="GKM13" s="447"/>
      <c r="GKN13" s="447"/>
      <c r="GKO13" s="447"/>
      <c r="GKP13" s="447"/>
      <c r="GKQ13" s="447"/>
      <c r="GKR13" s="447"/>
      <c r="GKS13" s="447"/>
      <c r="GKT13" s="447"/>
      <c r="GKU13" s="447"/>
      <c r="GKV13" s="447"/>
      <c r="GKW13" s="447"/>
      <c r="GKX13" s="447"/>
      <c r="GKY13" s="447"/>
      <c r="GKZ13" s="447"/>
      <c r="GLA13" s="447"/>
      <c r="GLB13" s="447"/>
      <c r="GLC13" s="447"/>
      <c r="GLD13" s="447"/>
      <c r="GLE13" s="447"/>
      <c r="GLF13" s="447"/>
      <c r="GLG13" s="447"/>
      <c r="GLH13" s="447"/>
      <c r="GLI13" s="447"/>
      <c r="GLJ13" s="447"/>
      <c r="GLK13" s="447"/>
      <c r="GLL13" s="447"/>
      <c r="GLM13" s="447"/>
      <c r="GLN13" s="447"/>
      <c r="GLO13" s="447"/>
      <c r="GLP13" s="447"/>
      <c r="GLQ13" s="447"/>
      <c r="GLR13" s="447"/>
      <c r="GLS13" s="447"/>
      <c r="GLT13" s="447"/>
      <c r="GLU13" s="447"/>
      <c r="GLV13" s="447"/>
      <c r="GLW13" s="447"/>
      <c r="GLX13" s="447"/>
      <c r="GLY13" s="447"/>
      <c r="GLZ13" s="447"/>
      <c r="GMA13" s="447"/>
      <c r="GMB13" s="447"/>
      <c r="GMC13" s="447"/>
      <c r="GMD13" s="447"/>
      <c r="GME13" s="447"/>
      <c r="GMF13" s="447"/>
      <c r="GMG13" s="447"/>
      <c r="GMH13" s="447"/>
      <c r="GMI13" s="447"/>
      <c r="GMJ13" s="447"/>
      <c r="GMK13" s="447"/>
      <c r="GML13" s="447"/>
      <c r="GMM13" s="447"/>
      <c r="GMN13" s="447"/>
      <c r="GMO13" s="447"/>
      <c r="GMP13" s="447"/>
      <c r="GMQ13" s="447"/>
      <c r="GMR13" s="447"/>
      <c r="GMS13" s="447"/>
      <c r="GMT13" s="447"/>
      <c r="GMU13" s="447"/>
      <c r="GMV13" s="447"/>
      <c r="GMW13" s="447"/>
      <c r="GMX13" s="447"/>
      <c r="GMY13" s="447"/>
      <c r="GMZ13" s="447"/>
      <c r="GNA13" s="447"/>
      <c r="GNB13" s="447"/>
      <c r="GNC13" s="447"/>
      <c r="GND13" s="447"/>
      <c r="GNE13" s="447"/>
      <c r="GNF13" s="447"/>
      <c r="GNG13" s="447"/>
      <c r="GNH13" s="447"/>
      <c r="GNI13" s="447"/>
      <c r="GNJ13" s="447"/>
      <c r="GNK13" s="447"/>
      <c r="GNL13" s="447"/>
      <c r="GNM13" s="447"/>
      <c r="GNN13" s="447"/>
      <c r="GNO13" s="447"/>
      <c r="GNP13" s="447"/>
      <c r="GNQ13" s="447"/>
      <c r="GNR13" s="447"/>
      <c r="GNS13" s="447"/>
      <c r="GNT13" s="447"/>
      <c r="GNU13" s="447"/>
      <c r="GNV13" s="447"/>
      <c r="GNW13" s="447"/>
      <c r="GNX13" s="447"/>
      <c r="GNY13" s="447"/>
      <c r="GNZ13" s="447"/>
      <c r="GOA13" s="447"/>
      <c r="GOB13" s="447"/>
      <c r="GOC13" s="447"/>
      <c r="GOD13" s="447"/>
      <c r="GOE13" s="447"/>
      <c r="GOF13" s="447"/>
      <c r="GOG13" s="447"/>
      <c r="GOH13" s="447"/>
      <c r="GOI13" s="447"/>
      <c r="GOJ13" s="447"/>
      <c r="GOK13" s="447"/>
      <c r="GOL13" s="447"/>
      <c r="GOM13" s="447"/>
      <c r="GON13" s="447"/>
      <c r="GOO13" s="447"/>
      <c r="GOP13" s="447"/>
      <c r="GOQ13" s="447"/>
      <c r="GOR13" s="447"/>
      <c r="GOS13" s="447"/>
      <c r="GOT13" s="447"/>
      <c r="GOU13" s="447"/>
      <c r="GOV13" s="447"/>
      <c r="GOW13" s="447"/>
      <c r="GOX13" s="447"/>
      <c r="GOY13" s="447"/>
      <c r="GOZ13" s="447"/>
      <c r="GPA13" s="447"/>
      <c r="GPB13" s="447"/>
      <c r="GPC13" s="447"/>
      <c r="GPD13" s="447"/>
      <c r="GPE13" s="447"/>
      <c r="GPF13" s="447"/>
      <c r="GPG13" s="447"/>
      <c r="GPH13" s="447"/>
      <c r="GPI13" s="447"/>
      <c r="GPJ13" s="447"/>
      <c r="GPK13" s="447"/>
      <c r="GPL13" s="447"/>
      <c r="GPM13" s="447"/>
      <c r="GPN13" s="447"/>
      <c r="GPO13" s="447"/>
      <c r="GPP13" s="447"/>
      <c r="GPQ13" s="447"/>
      <c r="GPR13" s="447"/>
      <c r="GPS13" s="447"/>
      <c r="GPT13" s="447"/>
      <c r="GPU13" s="447"/>
      <c r="GPV13" s="447"/>
      <c r="GPW13" s="447"/>
      <c r="GPX13" s="447"/>
      <c r="GPY13" s="447"/>
      <c r="GPZ13" s="447"/>
      <c r="GQA13" s="447"/>
      <c r="GQB13" s="447"/>
      <c r="GQC13" s="447"/>
      <c r="GQD13" s="447"/>
      <c r="GQE13" s="447"/>
      <c r="GQF13" s="447"/>
      <c r="GQG13" s="447"/>
      <c r="GQH13" s="447"/>
      <c r="GQI13" s="447"/>
      <c r="GQJ13" s="447"/>
      <c r="GQK13" s="447"/>
      <c r="GQL13" s="447"/>
      <c r="GQM13" s="447"/>
      <c r="GQN13" s="447"/>
      <c r="GQO13" s="447"/>
      <c r="GQP13" s="447"/>
      <c r="GQQ13" s="447"/>
      <c r="GQR13" s="447"/>
      <c r="GQS13" s="447"/>
      <c r="GQT13" s="447"/>
      <c r="GQU13" s="447"/>
      <c r="GQV13" s="447"/>
      <c r="GQW13" s="447"/>
      <c r="GQX13" s="447"/>
      <c r="GQY13" s="447"/>
      <c r="GQZ13" s="447"/>
      <c r="GRA13" s="447"/>
      <c r="GRB13" s="447"/>
      <c r="GRC13" s="447"/>
      <c r="GRD13" s="447"/>
      <c r="GRE13" s="447"/>
      <c r="GRF13" s="447"/>
      <c r="GRG13" s="447"/>
      <c r="GRH13" s="447"/>
      <c r="GRI13" s="447"/>
      <c r="GRJ13" s="447"/>
      <c r="GRK13" s="447"/>
      <c r="GRL13" s="447"/>
      <c r="GRM13" s="447"/>
      <c r="GRN13" s="447"/>
      <c r="GRO13" s="447"/>
      <c r="GRP13" s="447"/>
      <c r="GRQ13" s="447"/>
      <c r="GRR13" s="447"/>
      <c r="GRS13" s="447"/>
      <c r="GRT13" s="447"/>
      <c r="GRU13" s="447"/>
      <c r="GRV13" s="447"/>
      <c r="GRW13" s="447"/>
      <c r="GRX13" s="447"/>
      <c r="GRY13" s="447"/>
      <c r="GRZ13" s="447"/>
      <c r="GSA13" s="447"/>
      <c r="GSB13" s="447"/>
      <c r="GSC13" s="447"/>
      <c r="GSD13" s="447"/>
      <c r="GSE13" s="447"/>
      <c r="GSF13" s="447"/>
      <c r="GSG13" s="447"/>
      <c r="GSH13" s="447"/>
      <c r="GSI13" s="447"/>
      <c r="GSJ13" s="447"/>
      <c r="GSK13" s="447"/>
      <c r="GSL13" s="447"/>
      <c r="GSM13" s="447"/>
      <c r="GSN13" s="447"/>
      <c r="GSO13" s="447"/>
      <c r="GSP13" s="447"/>
      <c r="GSQ13" s="447"/>
      <c r="GSR13" s="447"/>
      <c r="GSS13" s="447"/>
      <c r="GST13" s="447"/>
      <c r="GSU13" s="447"/>
      <c r="GSV13" s="447"/>
      <c r="GSW13" s="447"/>
      <c r="GSX13" s="447"/>
      <c r="GSY13" s="447"/>
      <c r="GSZ13" s="447"/>
      <c r="GTA13" s="447"/>
      <c r="GTB13" s="447"/>
      <c r="GTC13" s="447"/>
      <c r="GTD13" s="447"/>
      <c r="GTE13" s="447"/>
      <c r="GTF13" s="447"/>
      <c r="GTG13" s="447"/>
      <c r="GTH13" s="447"/>
      <c r="GTI13" s="447"/>
      <c r="GTJ13" s="447"/>
      <c r="GTK13" s="447"/>
      <c r="GTL13" s="447"/>
      <c r="GTM13" s="447"/>
      <c r="GTN13" s="447"/>
      <c r="GTO13" s="447"/>
      <c r="GTP13" s="447"/>
      <c r="GTQ13" s="447"/>
      <c r="GTR13" s="447"/>
      <c r="GTS13" s="447"/>
      <c r="GTT13" s="447"/>
      <c r="GTU13" s="447"/>
      <c r="GTV13" s="447"/>
      <c r="GTW13" s="447"/>
      <c r="GTX13" s="447"/>
      <c r="GTY13" s="447"/>
      <c r="GTZ13" s="447"/>
      <c r="GUA13" s="447"/>
      <c r="GUB13" s="447"/>
      <c r="GUC13" s="447"/>
      <c r="GUD13" s="447"/>
      <c r="GUE13" s="447"/>
      <c r="GUF13" s="447"/>
      <c r="GUG13" s="447"/>
      <c r="GUH13" s="447"/>
      <c r="GUI13" s="447"/>
      <c r="GUJ13" s="447"/>
      <c r="GUK13" s="447"/>
      <c r="GUL13" s="447"/>
      <c r="GUM13" s="447"/>
      <c r="GUN13" s="447"/>
      <c r="GUO13" s="447"/>
      <c r="GUP13" s="447"/>
      <c r="GUQ13" s="447"/>
      <c r="GUR13" s="447"/>
      <c r="GUS13" s="447"/>
      <c r="GUT13" s="447"/>
      <c r="GUU13" s="447"/>
      <c r="GUV13" s="447"/>
      <c r="GUW13" s="447"/>
      <c r="GUX13" s="447"/>
      <c r="GUY13" s="447"/>
      <c r="GUZ13" s="447"/>
      <c r="GVA13" s="447"/>
      <c r="GVB13" s="447"/>
      <c r="GVC13" s="447"/>
      <c r="GVD13" s="447"/>
      <c r="GVE13" s="447"/>
      <c r="GVF13" s="447"/>
      <c r="GVG13" s="447"/>
      <c r="GVH13" s="447"/>
      <c r="GVI13" s="447"/>
      <c r="GVJ13" s="447"/>
      <c r="GVK13" s="447"/>
      <c r="GVL13" s="447"/>
      <c r="GVM13" s="447"/>
      <c r="GVN13" s="447"/>
      <c r="GVO13" s="447"/>
      <c r="GVP13" s="447"/>
      <c r="GVQ13" s="447"/>
      <c r="GVR13" s="447"/>
      <c r="GVS13" s="447"/>
      <c r="GVT13" s="447"/>
      <c r="GVU13" s="447"/>
      <c r="GVV13" s="447"/>
      <c r="GVW13" s="447"/>
      <c r="GVX13" s="447"/>
      <c r="GVY13" s="447"/>
      <c r="GVZ13" s="447"/>
      <c r="GWA13" s="447"/>
      <c r="GWB13" s="447"/>
      <c r="GWC13" s="447"/>
      <c r="GWD13" s="447"/>
      <c r="GWE13" s="447"/>
      <c r="GWF13" s="447"/>
      <c r="GWG13" s="447"/>
      <c r="GWH13" s="447"/>
      <c r="GWI13" s="447"/>
      <c r="GWJ13" s="447"/>
      <c r="GWK13" s="447"/>
      <c r="GWL13" s="447"/>
      <c r="GWM13" s="447"/>
      <c r="GWN13" s="447"/>
      <c r="GWO13" s="447"/>
      <c r="GWP13" s="447"/>
      <c r="GWQ13" s="447"/>
      <c r="GWR13" s="447"/>
      <c r="GWS13" s="447"/>
      <c r="GWT13" s="447"/>
      <c r="GWU13" s="447"/>
      <c r="GWV13" s="447"/>
      <c r="GWW13" s="447"/>
      <c r="GWX13" s="447"/>
      <c r="GWY13" s="447"/>
      <c r="GWZ13" s="447"/>
      <c r="GXA13" s="447"/>
      <c r="GXB13" s="447"/>
      <c r="GXC13" s="447"/>
      <c r="GXD13" s="447"/>
      <c r="GXE13" s="447"/>
      <c r="GXF13" s="447"/>
      <c r="GXG13" s="447"/>
      <c r="GXH13" s="447"/>
      <c r="GXI13" s="447"/>
      <c r="GXJ13" s="447"/>
      <c r="GXK13" s="447"/>
      <c r="GXL13" s="447"/>
      <c r="GXM13" s="447"/>
      <c r="GXN13" s="447"/>
      <c r="GXO13" s="447"/>
      <c r="GXP13" s="447"/>
      <c r="GXQ13" s="447"/>
      <c r="GXR13" s="447"/>
      <c r="GXS13" s="447"/>
      <c r="GXT13" s="447"/>
      <c r="GXU13" s="447"/>
      <c r="GXV13" s="447"/>
      <c r="GXW13" s="447"/>
      <c r="GXX13" s="447"/>
      <c r="GXY13" s="447"/>
      <c r="GXZ13" s="447"/>
      <c r="GYA13" s="447"/>
      <c r="GYB13" s="447"/>
      <c r="GYC13" s="447"/>
      <c r="GYD13" s="447"/>
      <c r="GYE13" s="447"/>
      <c r="GYF13" s="447"/>
      <c r="GYG13" s="447"/>
      <c r="GYH13" s="447"/>
      <c r="GYI13" s="447"/>
      <c r="GYJ13" s="447"/>
      <c r="GYK13" s="447"/>
      <c r="GYL13" s="447"/>
      <c r="GYM13" s="447"/>
      <c r="GYN13" s="447"/>
      <c r="GYO13" s="447"/>
      <c r="GYP13" s="447"/>
      <c r="GYQ13" s="447"/>
      <c r="GYR13" s="447"/>
      <c r="GYS13" s="447"/>
      <c r="GYT13" s="447"/>
      <c r="GYU13" s="447"/>
      <c r="GYV13" s="447"/>
      <c r="GYW13" s="447"/>
      <c r="GYX13" s="447"/>
      <c r="GYY13" s="447"/>
      <c r="GYZ13" s="447"/>
      <c r="GZA13" s="447"/>
      <c r="GZB13" s="447"/>
      <c r="GZC13" s="447"/>
      <c r="GZD13" s="447"/>
      <c r="GZE13" s="447"/>
      <c r="GZF13" s="447"/>
      <c r="GZG13" s="447"/>
      <c r="GZH13" s="447"/>
      <c r="GZI13" s="447"/>
      <c r="GZJ13" s="447"/>
      <c r="GZK13" s="447"/>
      <c r="GZL13" s="447"/>
      <c r="GZM13" s="447"/>
      <c r="GZN13" s="447"/>
      <c r="GZO13" s="447"/>
      <c r="GZP13" s="447"/>
      <c r="GZQ13" s="447"/>
      <c r="GZR13" s="447"/>
      <c r="GZS13" s="447"/>
      <c r="GZT13" s="447"/>
      <c r="GZU13" s="447"/>
      <c r="GZV13" s="447"/>
      <c r="GZW13" s="447"/>
      <c r="GZX13" s="447"/>
      <c r="GZY13" s="447"/>
      <c r="GZZ13" s="447"/>
      <c r="HAA13" s="447"/>
      <c r="HAB13" s="447"/>
      <c r="HAC13" s="447"/>
      <c r="HAD13" s="447"/>
      <c r="HAE13" s="447"/>
      <c r="HAF13" s="447"/>
      <c r="HAG13" s="447"/>
      <c r="HAH13" s="447"/>
      <c r="HAI13" s="447"/>
      <c r="HAJ13" s="447"/>
      <c r="HAK13" s="447"/>
      <c r="HAL13" s="447"/>
      <c r="HAM13" s="447"/>
      <c r="HAN13" s="447"/>
      <c r="HAO13" s="447"/>
      <c r="HAP13" s="447"/>
      <c r="HAQ13" s="447"/>
      <c r="HAR13" s="447"/>
      <c r="HAS13" s="447"/>
      <c r="HAT13" s="447"/>
      <c r="HAU13" s="447"/>
      <c r="HAV13" s="447"/>
      <c r="HAW13" s="447"/>
      <c r="HAX13" s="447"/>
      <c r="HAY13" s="447"/>
      <c r="HAZ13" s="447"/>
      <c r="HBA13" s="447"/>
      <c r="HBB13" s="447"/>
      <c r="HBC13" s="447"/>
      <c r="HBD13" s="447"/>
      <c r="HBE13" s="447"/>
      <c r="HBF13" s="447"/>
      <c r="HBG13" s="447"/>
      <c r="HBH13" s="447"/>
      <c r="HBI13" s="447"/>
      <c r="HBJ13" s="447"/>
      <c r="HBK13" s="447"/>
      <c r="HBL13" s="447"/>
      <c r="HBM13" s="447"/>
      <c r="HBN13" s="447"/>
      <c r="HBO13" s="447"/>
      <c r="HBP13" s="447"/>
      <c r="HBQ13" s="447"/>
      <c r="HBR13" s="447"/>
      <c r="HBS13" s="447"/>
      <c r="HBT13" s="447"/>
      <c r="HBU13" s="447"/>
      <c r="HBV13" s="447"/>
      <c r="HBW13" s="447"/>
      <c r="HBX13" s="447"/>
      <c r="HBY13" s="447"/>
      <c r="HBZ13" s="447"/>
      <c r="HCA13" s="447"/>
      <c r="HCB13" s="447"/>
      <c r="HCC13" s="447"/>
      <c r="HCD13" s="447"/>
      <c r="HCE13" s="447"/>
      <c r="HCF13" s="447"/>
      <c r="HCG13" s="447"/>
      <c r="HCH13" s="447"/>
      <c r="HCI13" s="447"/>
      <c r="HCJ13" s="447"/>
      <c r="HCK13" s="447"/>
      <c r="HCL13" s="447"/>
      <c r="HCM13" s="447"/>
      <c r="HCN13" s="447"/>
      <c r="HCO13" s="447"/>
      <c r="HCP13" s="447"/>
      <c r="HCQ13" s="447"/>
      <c r="HCR13" s="447"/>
      <c r="HCS13" s="447"/>
      <c r="HCT13" s="447"/>
      <c r="HCU13" s="447"/>
      <c r="HCV13" s="447"/>
      <c r="HCW13" s="447"/>
      <c r="HCX13" s="447"/>
      <c r="HCY13" s="447"/>
      <c r="HCZ13" s="447"/>
      <c r="HDA13" s="447"/>
      <c r="HDB13" s="447"/>
      <c r="HDC13" s="447"/>
      <c r="HDD13" s="447"/>
      <c r="HDE13" s="447"/>
      <c r="HDF13" s="447"/>
      <c r="HDG13" s="447"/>
      <c r="HDH13" s="447"/>
      <c r="HDI13" s="447"/>
      <c r="HDJ13" s="447"/>
      <c r="HDK13" s="447"/>
      <c r="HDL13" s="447"/>
      <c r="HDM13" s="447"/>
      <c r="HDN13" s="447"/>
      <c r="HDO13" s="447"/>
      <c r="HDP13" s="447"/>
      <c r="HDQ13" s="447"/>
      <c r="HDR13" s="447"/>
      <c r="HDS13" s="447"/>
      <c r="HDT13" s="447"/>
      <c r="HDU13" s="447"/>
      <c r="HDV13" s="447"/>
      <c r="HDW13" s="447"/>
      <c r="HDX13" s="447"/>
      <c r="HDY13" s="447"/>
      <c r="HDZ13" s="447"/>
      <c r="HEA13" s="447"/>
      <c r="HEB13" s="447"/>
      <c r="HEC13" s="447"/>
      <c r="HED13" s="447"/>
      <c r="HEE13" s="447"/>
      <c r="HEF13" s="447"/>
      <c r="HEG13" s="447"/>
      <c r="HEH13" s="447"/>
      <c r="HEI13" s="447"/>
      <c r="HEJ13" s="447"/>
      <c r="HEK13" s="447"/>
      <c r="HEL13" s="447"/>
      <c r="HEM13" s="447"/>
      <c r="HEN13" s="447"/>
      <c r="HEO13" s="447"/>
      <c r="HEP13" s="447"/>
      <c r="HEQ13" s="447"/>
      <c r="HER13" s="447"/>
      <c r="HES13" s="447"/>
      <c r="HET13" s="447"/>
      <c r="HEU13" s="447"/>
      <c r="HEV13" s="447"/>
      <c r="HEW13" s="447"/>
      <c r="HEX13" s="447"/>
      <c r="HEY13" s="447"/>
      <c r="HEZ13" s="447"/>
      <c r="HFA13" s="447"/>
      <c r="HFB13" s="447"/>
      <c r="HFC13" s="447"/>
      <c r="HFD13" s="447"/>
      <c r="HFE13" s="447"/>
      <c r="HFF13" s="447"/>
      <c r="HFG13" s="447"/>
      <c r="HFH13" s="447"/>
      <c r="HFI13" s="447"/>
      <c r="HFJ13" s="447"/>
      <c r="HFK13" s="447"/>
      <c r="HFL13" s="447"/>
      <c r="HFM13" s="447"/>
      <c r="HFN13" s="447"/>
      <c r="HFO13" s="447"/>
      <c r="HFP13" s="447"/>
      <c r="HFQ13" s="447"/>
      <c r="HFR13" s="447"/>
      <c r="HFS13" s="447"/>
      <c r="HFT13" s="447"/>
      <c r="HFU13" s="447"/>
      <c r="HFV13" s="447"/>
      <c r="HFW13" s="447"/>
      <c r="HFX13" s="447"/>
      <c r="HFY13" s="447"/>
      <c r="HFZ13" s="447"/>
      <c r="HGA13" s="447"/>
      <c r="HGB13" s="447"/>
      <c r="HGC13" s="447"/>
      <c r="HGD13" s="447"/>
      <c r="HGE13" s="447"/>
      <c r="HGF13" s="447"/>
      <c r="HGG13" s="447"/>
      <c r="HGH13" s="447"/>
      <c r="HGI13" s="447"/>
      <c r="HGJ13" s="447"/>
      <c r="HGK13" s="447"/>
      <c r="HGL13" s="447"/>
      <c r="HGM13" s="447"/>
      <c r="HGN13" s="447"/>
      <c r="HGO13" s="447"/>
      <c r="HGP13" s="447"/>
      <c r="HGQ13" s="447"/>
      <c r="HGR13" s="447"/>
      <c r="HGS13" s="447"/>
      <c r="HGT13" s="447"/>
      <c r="HGU13" s="447"/>
      <c r="HGV13" s="447"/>
      <c r="HGW13" s="447"/>
      <c r="HGX13" s="447"/>
      <c r="HGY13" s="447"/>
      <c r="HGZ13" s="447"/>
      <c r="HHA13" s="447"/>
      <c r="HHB13" s="447"/>
      <c r="HHC13" s="447"/>
      <c r="HHD13" s="447"/>
      <c r="HHE13" s="447"/>
      <c r="HHF13" s="447"/>
      <c r="HHG13" s="447"/>
      <c r="HHH13" s="447"/>
      <c r="HHI13" s="447"/>
      <c r="HHJ13" s="447"/>
      <c r="HHK13" s="447"/>
      <c r="HHL13" s="447"/>
      <c r="HHM13" s="447"/>
      <c r="HHN13" s="447"/>
      <c r="HHO13" s="447"/>
      <c r="HHP13" s="447"/>
      <c r="HHQ13" s="447"/>
      <c r="HHR13" s="447"/>
      <c r="HHS13" s="447"/>
      <c r="HHT13" s="447"/>
      <c r="HHU13" s="447"/>
      <c r="HHV13" s="447"/>
      <c r="HHW13" s="447"/>
      <c r="HHX13" s="447"/>
      <c r="HHY13" s="447"/>
      <c r="HHZ13" s="447"/>
      <c r="HIA13" s="447"/>
      <c r="HIB13" s="447"/>
      <c r="HIC13" s="447"/>
      <c r="HID13" s="447"/>
      <c r="HIE13" s="447"/>
      <c r="HIF13" s="447"/>
      <c r="HIG13" s="447"/>
      <c r="HIH13" s="447"/>
      <c r="HII13" s="447"/>
      <c r="HIJ13" s="447"/>
      <c r="HIK13" s="447"/>
      <c r="HIL13" s="447"/>
      <c r="HIM13" s="447"/>
      <c r="HIN13" s="447"/>
      <c r="HIO13" s="447"/>
      <c r="HIP13" s="447"/>
      <c r="HIQ13" s="447"/>
      <c r="HIR13" s="447"/>
      <c r="HIS13" s="447"/>
      <c r="HIT13" s="447"/>
      <c r="HIU13" s="447"/>
      <c r="HIV13" s="447"/>
      <c r="HIW13" s="447"/>
      <c r="HIX13" s="447"/>
      <c r="HIY13" s="447"/>
      <c r="HIZ13" s="447"/>
      <c r="HJA13" s="447"/>
      <c r="HJB13" s="447"/>
      <c r="HJC13" s="447"/>
      <c r="HJD13" s="447"/>
      <c r="HJE13" s="447"/>
      <c r="HJF13" s="447"/>
      <c r="HJG13" s="447"/>
      <c r="HJH13" s="447"/>
      <c r="HJI13" s="447"/>
      <c r="HJJ13" s="447"/>
      <c r="HJK13" s="447"/>
      <c r="HJL13" s="447"/>
      <c r="HJM13" s="447"/>
      <c r="HJN13" s="447"/>
      <c r="HJO13" s="447"/>
      <c r="HJP13" s="447"/>
      <c r="HJQ13" s="447"/>
      <c r="HJR13" s="447"/>
      <c r="HJS13" s="447"/>
      <c r="HJT13" s="447"/>
      <c r="HJU13" s="447"/>
      <c r="HJV13" s="447"/>
      <c r="HJW13" s="447"/>
      <c r="HJX13" s="447"/>
      <c r="HJY13" s="447"/>
      <c r="HJZ13" s="447"/>
      <c r="HKA13" s="447"/>
      <c r="HKB13" s="447"/>
      <c r="HKC13" s="447"/>
      <c r="HKD13" s="447"/>
      <c r="HKE13" s="447"/>
      <c r="HKF13" s="447"/>
      <c r="HKG13" s="447"/>
      <c r="HKH13" s="447"/>
      <c r="HKI13" s="447"/>
      <c r="HKJ13" s="447"/>
      <c r="HKK13" s="447"/>
      <c r="HKL13" s="447"/>
      <c r="HKM13" s="447"/>
      <c r="HKN13" s="447"/>
      <c r="HKO13" s="447"/>
      <c r="HKP13" s="447"/>
      <c r="HKQ13" s="447"/>
      <c r="HKR13" s="447"/>
      <c r="HKS13" s="447"/>
      <c r="HKT13" s="447"/>
      <c r="HKU13" s="447"/>
      <c r="HKV13" s="447"/>
      <c r="HKW13" s="447"/>
      <c r="HKX13" s="447"/>
      <c r="HKY13" s="447"/>
      <c r="HKZ13" s="447"/>
      <c r="HLA13" s="447"/>
      <c r="HLB13" s="447"/>
      <c r="HLC13" s="447"/>
      <c r="HLD13" s="447"/>
      <c r="HLE13" s="447"/>
      <c r="HLF13" s="447"/>
      <c r="HLG13" s="447"/>
      <c r="HLH13" s="447"/>
      <c r="HLI13" s="447"/>
      <c r="HLJ13" s="447"/>
      <c r="HLK13" s="447"/>
      <c r="HLL13" s="447"/>
      <c r="HLM13" s="447"/>
      <c r="HLN13" s="447"/>
      <c r="HLO13" s="447"/>
      <c r="HLP13" s="447"/>
      <c r="HLQ13" s="447"/>
      <c r="HLR13" s="447"/>
      <c r="HLS13" s="447"/>
      <c r="HLT13" s="447"/>
      <c r="HLU13" s="447"/>
      <c r="HLV13" s="447"/>
      <c r="HLW13" s="447"/>
      <c r="HLX13" s="447"/>
      <c r="HLY13" s="447"/>
      <c r="HLZ13" s="447"/>
      <c r="HMA13" s="447"/>
      <c r="HMB13" s="447"/>
      <c r="HMC13" s="447"/>
      <c r="HMD13" s="447"/>
      <c r="HME13" s="447"/>
      <c r="HMF13" s="447"/>
      <c r="HMG13" s="447"/>
      <c r="HMH13" s="447"/>
      <c r="HMI13" s="447"/>
      <c r="HMJ13" s="447"/>
      <c r="HMK13" s="447"/>
      <c r="HML13" s="447"/>
      <c r="HMM13" s="447"/>
      <c r="HMN13" s="447"/>
      <c r="HMO13" s="447"/>
      <c r="HMP13" s="447"/>
      <c r="HMQ13" s="447"/>
      <c r="HMR13" s="447"/>
      <c r="HMS13" s="447"/>
      <c r="HMT13" s="447"/>
      <c r="HMU13" s="447"/>
      <c r="HMV13" s="447"/>
      <c r="HMW13" s="447"/>
      <c r="HMX13" s="447"/>
      <c r="HMY13" s="447"/>
      <c r="HMZ13" s="447"/>
      <c r="HNA13" s="447"/>
      <c r="HNB13" s="447"/>
      <c r="HNC13" s="447"/>
      <c r="HND13" s="447"/>
      <c r="HNE13" s="447"/>
      <c r="HNF13" s="447"/>
      <c r="HNG13" s="447"/>
      <c r="HNH13" s="447"/>
      <c r="HNI13" s="447"/>
      <c r="HNJ13" s="447"/>
      <c r="HNK13" s="447"/>
      <c r="HNL13" s="447"/>
      <c r="HNM13" s="447"/>
      <c r="HNN13" s="447"/>
      <c r="HNO13" s="447"/>
      <c r="HNP13" s="447"/>
      <c r="HNQ13" s="447"/>
      <c r="HNR13" s="447"/>
      <c r="HNS13" s="447"/>
      <c r="HNT13" s="447"/>
      <c r="HNU13" s="447"/>
      <c r="HNV13" s="447"/>
      <c r="HNW13" s="447"/>
      <c r="HNX13" s="447"/>
      <c r="HNY13" s="447"/>
      <c r="HNZ13" s="447"/>
      <c r="HOA13" s="447"/>
      <c r="HOB13" s="447"/>
      <c r="HOC13" s="447"/>
      <c r="HOD13" s="447"/>
      <c r="HOE13" s="447"/>
      <c r="HOF13" s="447"/>
      <c r="HOG13" s="447"/>
      <c r="HOH13" s="447"/>
      <c r="HOI13" s="447"/>
      <c r="HOJ13" s="447"/>
      <c r="HOK13" s="447"/>
      <c r="HOL13" s="447"/>
      <c r="HOM13" s="447"/>
      <c r="HON13" s="447"/>
      <c r="HOO13" s="447"/>
      <c r="HOP13" s="447"/>
      <c r="HOQ13" s="447"/>
      <c r="HOR13" s="447"/>
      <c r="HOS13" s="447"/>
      <c r="HOT13" s="447"/>
      <c r="HOU13" s="447"/>
      <c r="HOV13" s="447"/>
      <c r="HOW13" s="447"/>
      <c r="HOX13" s="447"/>
      <c r="HOY13" s="447"/>
      <c r="HOZ13" s="447"/>
      <c r="HPA13" s="447"/>
      <c r="HPB13" s="447"/>
      <c r="HPC13" s="447"/>
      <c r="HPD13" s="447"/>
      <c r="HPE13" s="447"/>
      <c r="HPF13" s="447"/>
      <c r="HPG13" s="447"/>
      <c r="HPH13" s="447"/>
      <c r="HPI13" s="447"/>
      <c r="HPJ13" s="447"/>
      <c r="HPK13" s="447"/>
      <c r="HPL13" s="447"/>
      <c r="HPM13" s="447"/>
      <c r="HPN13" s="447"/>
      <c r="HPO13" s="447"/>
      <c r="HPP13" s="447"/>
      <c r="HPQ13" s="447"/>
      <c r="HPR13" s="447"/>
      <c r="HPS13" s="447"/>
      <c r="HPT13" s="447"/>
      <c r="HPU13" s="447"/>
      <c r="HPV13" s="447"/>
      <c r="HPW13" s="447"/>
      <c r="HPX13" s="447"/>
      <c r="HPY13" s="447"/>
      <c r="HPZ13" s="447"/>
      <c r="HQA13" s="447"/>
      <c r="HQB13" s="447"/>
      <c r="HQC13" s="447"/>
      <c r="HQD13" s="447"/>
      <c r="HQE13" s="447"/>
      <c r="HQF13" s="447"/>
      <c r="HQG13" s="447"/>
      <c r="HQH13" s="447"/>
      <c r="HQI13" s="447"/>
      <c r="HQJ13" s="447"/>
      <c r="HQK13" s="447"/>
      <c r="HQL13" s="447"/>
      <c r="HQM13" s="447"/>
      <c r="HQN13" s="447"/>
      <c r="HQO13" s="447"/>
      <c r="HQP13" s="447"/>
      <c r="HQQ13" s="447"/>
      <c r="HQR13" s="447"/>
      <c r="HQS13" s="447"/>
      <c r="HQT13" s="447"/>
      <c r="HQU13" s="447"/>
      <c r="HQV13" s="447"/>
      <c r="HQW13" s="447"/>
      <c r="HQX13" s="447"/>
      <c r="HQY13" s="447"/>
      <c r="HQZ13" s="447"/>
      <c r="HRA13" s="447"/>
      <c r="HRB13" s="447"/>
      <c r="HRC13" s="447"/>
      <c r="HRD13" s="447"/>
      <c r="HRE13" s="447"/>
      <c r="HRF13" s="447"/>
      <c r="HRG13" s="447"/>
      <c r="HRH13" s="447"/>
      <c r="HRI13" s="447"/>
      <c r="HRJ13" s="447"/>
      <c r="HRK13" s="447"/>
      <c r="HRL13" s="447"/>
      <c r="HRM13" s="447"/>
      <c r="HRN13" s="447"/>
      <c r="HRO13" s="447"/>
      <c r="HRP13" s="447"/>
      <c r="HRQ13" s="447"/>
      <c r="HRR13" s="447"/>
      <c r="HRS13" s="447"/>
      <c r="HRT13" s="447"/>
      <c r="HRU13" s="447"/>
      <c r="HRV13" s="447"/>
      <c r="HRW13" s="447"/>
      <c r="HRX13" s="447"/>
      <c r="HRY13" s="447"/>
      <c r="HRZ13" s="447"/>
      <c r="HSA13" s="447"/>
      <c r="HSB13" s="447"/>
      <c r="HSC13" s="447"/>
      <c r="HSD13" s="447"/>
      <c r="HSE13" s="447"/>
      <c r="HSF13" s="447"/>
      <c r="HSG13" s="447"/>
      <c r="HSH13" s="447"/>
      <c r="HSI13" s="447"/>
      <c r="HSJ13" s="447"/>
      <c r="HSK13" s="447"/>
      <c r="HSL13" s="447"/>
      <c r="HSM13" s="447"/>
      <c r="HSN13" s="447"/>
      <c r="HSO13" s="447"/>
      <c r="HSP13" s="447"/>
      <c r="HSQ13" s="447"/>
      <c r="HSR13" s="447"/>
      <c r="HSS13" s="447"/>
      <c r="HST13" s="447"/>
      <c r="HSU13" s="447"/>
      <c r="HSV13" s="447"/>
      <c r="HSW13" s="447"/>
      <c r="HSX13" s="447"/>
      <c r="HSY13" s="447"/>
      <c r="HSZ13" s="447"/>
      <c r="HTA13" s="447"/>
      <c r="HTB13" s="447"/>
      <c r="HTC13" s="447"/>
      <c r="HTD13" s="447"/>
      <c r="HTE13" s="447"/>
      <c r="HTF13" s="447"/>
      <c r="HTG13" s="447"/>
      <c r="HTH13" s="447"/>
      <c r="HTI13" s="447"/>
      <c r="HTJ13" s="447"/>
      <c r="HTK13" s="447"/>
      <c r="HTL13" s="447"/>
      <c r="HTM13" s="447"/>
      <c r="HTN13" s="447"/>
      <c r="HTO13" s="447"/>
      <c r="HTP13" s="447"/>
      <c r="HTQ13" s="447"/>
      <c r="HTR13" s="447"/>
      <c r="HTS13" s="447"/>
      <c r="HTT13" s="447"/>
      <c r="HTU13" s="447"/>
      <c r="HTV13" s="447"/>
      <c r="HTW13" s="447"/>
      <c r="HTX13" s="447"/>
      <c r="HTY13" s="447"/>
      <c r="HTZ13" s="447"/>
      <c r="HUA13" s="447"/>
      <c r="HUB13" s="447"/>
      <c r="HUC13" s="447"/>
      <c r="HUD13" s="447"/>
      <c r="HUE13" s="447"/>
      <c r="HUF13" s="447"/>
      <c r="HUG13" s="447"/>
      <c r="HUH13" s="447"/>
      <c r="HUI13" s="447"/>
      <c r="HUJ13" s="447"/>
      <c r="HUK13" s="447"/>
      <c r="HUL13" s="447"/>
      <c r="HUM13" s="447"/>
      <c r="HUN13" s="447"/>
      <c r="HUO13" s="447"/>
      <c r="HUP13" s="447"/>
      <c r="HUQ13" s="447"/>
      <c r="HUR13" s="447"/>
      <c r="HUS13" s="447"/>
      <c r="HUT13" s="447"/>
      <c r="HUU13" s="447"/>
      <c r="HUV13" s="447"/>
      <c r="HUW13" s="447"/>
      <c r="HUX13" s="447"/>
      <c r="HUY13" s="447"/>
      <c r="HUZ13" s="447"/>
      <c r="HVA13" s="447"/>
      <c r="HVB13" s="447"/>
      <c r="HVC13" s="447"/>
      <c r="HVD13" s="447"/>
      <c r="HVE13" s="447"/>
      <c r="HVF13" s="447"/>
      <c r="HVG13" s="447"/>
      <c r="HVH13" s="447"/>
      <c r="HVI13" s="447"/>
      <c r="HVJ13" s="447"/>
      <c r="HVK13" s="447"/>
      <c r="HVL13" s="447"/>
      <c r="HVM13" s="447"/>
      <c r="HVN13" s="447"/>
      <c r="HVO13" s="447"/>
      <c r="HVP13" s="447"/>
      <c r="HVQ13" s="447"/>
      <c r="HVR13" s="447"/>
      <c r="HVS13" s="447"/>
      <c r="HVT13" s="447"/>
      <c r="HVU13" s="447"/>
      <c r="HVV13" s="447"/>
      <c r="HVW13" s="447"/>
      <c r="HVX13" s="447"/>
      <c r="HVY13" s="447"/>
      <c r="HVZ13" s="447"/>
      <c r="HWA13" s="447"/>
      <c r="HWB13" s="447"/>
      <c r="HWC13" s="447"/>
      <c r="HWD13" s="447"/>
      <c r="HWE13" s="447"/>
      <c r="HWF13" s="447"/>
      <c r="HWG13" s="447"/>
      <c r="HWH13" s="447"/>
      <c r="HWI13" s="447"/>
      <c r="HWJ13" s="447"/>
      <c r="HWK13" s="447"/>
      <c r="HWL13" s="447"/>
      <c r="HWM13" s="447"/>
      <c r="HWN13" s="447"/>
      <c r="HWO13" s="447"/>
      <c r="HWP13" s="447"/>
      <c r="HWQ13" s="447"/>
      <c r="HWR13" s="447"/>
      <c r="HWS13" s="447"/>
      <c r="HWT13" s="447"/>
      <c r="HWU13" s="447"/>
      <c r="HWV13" s="447"/>
      <c r="HWW13" s="447"/>
      <c r="HWX13" s="447"/>
      <c r="HWY13" s="447"/>
      <c r="HWZ13" s="447"/>
      <c r="HXA13" s="447"/>
      <c r="HXB13" s="447"/>
      <c r="HXC13" s="447"/>
      <c r="HXD13" s="447"/>
      <c r="HXE13" s="447"/>
      <c r="HXF13" s="447"/>
      <c r="HXG13" s="447"/>
      <c r="HXH13" s="447"/>
      <c r="HXI13" s="447"/>
      <c r="HXJ13" s="447"/>
      <c r="HXK13" s="447"/>
      <c r="HXL13" s="447"/>
      <c r="HXM13" s="447"/>
      <c r="HXN13" s="447"/>
      <c r="HXO13" s="447"/>
      <c r="HXP13" s="447"/>
      <c r="HXQ13" s="447"/>
      <c r="HXR13" s="447"/>
      <c r="HXS13" s="447"/>
      <c r="HXT13" s="447"/>
      <c r="HXU13" s="447"/>
      <c r="HXV13" s="447"/>
      <c r="HXW13" s="447"/>
      <c r="HXX13" s="447"/>
      <c r="HXY13" s="447"/>
      <c r="HXZ13" s="447"/>
      <c r="HYA13" s="447"/>
      <c r="HYB13" s="447"/>
      <c r="HYC13" s="447"/>
      <c r="HYD13" s="447"/>
      <c r="HYE13" s="447"/>
      <c r="HYF13" s="447"/>
      <c r="HYG13" s="447"/>
      <c r="HYH13" s="447"/>
      <c r="HYI13" s="447"/>
      <c r="HYJ13" s="447"/>
      <c r="HYK13" s="447"/>
      <c r="HYL13" s="447"/>
      <c r="HYM13" s="447"/>
      <c r="HYN13" s="447"/>
      <c r="HYO13" s="447"/>
      <c r="HYP13" s="447"/>
      <c r="HYQ13" s="447"/>
      <c r="HYR13" s="447"/>
      <c r="HYS13" s="447"/>
      <c r="HYT13" s="447"/>
      <c r="HYU13" s="447"/>
      <c r="HYV13" s="447"/>
      <c r="HYW13" s="447"/>
      <c r="HYX13" s="447"/>
      <c r="HYY13" s="447"/>
      <c r="HYZ13" s="447"/>
      <c r="HZA13" s="447"/>
      <c r="HZB13" s="447"/>
      <c r="HZC13" s="447"/>
      <c r="HZD13" s="447"/>
      <c r="HZE13" s="447"/>
      <c r="HZF13" s="447"/>
      <c r="HZG13" s="447"/>
      <c r="HZH13" s="447"/>
      <c r="HZI13" s="447"/>
      <c r="HZJ13" s="447"/>
      <c r="HZK13" s="447"/>
      <c r="HZL13" s="447"/>
      <c r="HZM13" s="447"/>
      <c r="HZN13" s="447"/>
      <c r="HZO13" s="447"/>
      <c r="HZP13" s="447"/>
      <c r="HZQ13" s="447"/>
      <c r="HZR13" s="447"/>
      <c r="HZS13" s="447"/>
      <c r="HZT13" s="447"/>
      <c r="HZU13" s="447"/>
      <c r="HZV13" s="447"/>
      <c r="HZW13" s="447"/>
      <c r="HZX13" s="447"/>
      <c r="HZY13" s="447"/>
      <c r="HZZ13" s="447"/>
      <c r="IAA13" s="447"/>
      <c r="IAB13" s="447"/>
      <c r="IAC13" s="447"/>
      <c r="IAD13" s="447"/>
      <c r="IAE13" s="447"/>
      <c r="IAF13" s="447"/>
      <c r="IAG13" s="447"/>
      <c r="IAH13" s="447"/>
      <c r="IAI13" s="447"/>
      <c r="IAJ13" s="447"/>
      <c r="IAK13" s="447"/>
      <c r="IAL13" s="447"/>
      <c r="IAM13" s="447"/>
      <c r="IAN13" s="447"/>
      <c r="IAO13" s="447"/>
      <c r="IAP13" s="447"/>
      <c r="IAQ13" s="447"/>
      <c r="IAR13" s="447"/>
      <c r="IAS13" s="447"/>
      <c r="IAT13" s="447"/>
      <c r="IAU13" s="447"/>
      <c r="IAV13" s="447"/>
      <c r="IAW13" s="447"/>
      <c r="IAX13" s="447"/>
      <c r="IAY13" s="447"/>
      <c r="IAZ13" s="447"/>
      <c r="IBA13" s="447"/>
      <c r="IBB13" s="447"/>
      <c r="IBC13" s="447"/>
      <c r="IBD13" s="447"/>
      <c r="IBE13" s="447"/>
      <c r="IBF13" s="447"/>
      <c r="IBG13" s="447"/>
      <c r="IBH13" s="447"/>
      <c r="IBI13" s="447"/>
      <c r="IBJ13" s="447"/>
      <c r="IBK13" s="447"/>
      <c r="IBL13" s="447"/>
      <c r="IBM13" s="447"/>
      <c r="IBN13" s="447"/>
      <c r="IBO13" s="447"/>
      <c r="IBP13" s="447"/>
      <c r="IBQ13" s="447"/>
      <c r="IBR13" s="447"/>
      <c r="IBS13" s="447"/>
      <c r="IBT13" s="447"/>
      <c r="IBU13" s="447"/>
      <c r="IBV13" s="447"/>
      <c r="IBW13" s="447"/>
      <c r="IBX13" s="447"/>
      <c r="IBY13" s="447"/>
      <c r="IBZ13" s="447"/>
      <c r="ICA13" s="447"/>
      <c r="ICB13" s="447"/>
      <c r="ICC13" s="447"/>
      <c r="ICD13" s="447"/>
      <c r="ICE13" s="447"/>
      <c r="ICF13" s="447"/>
      <c r="ICG13" s="447"/>
      <c r="ICH13" s="447"/>
      <c r="ICI13" s="447"/>
      <c r="ICJ13" s="447"/>
      <c r="ICK13" s="447"/>
      <c r="ICL13" s="447"/>
      <c r="ICM13" s="447"/>
      <c r="ICN13" s="447"/>
      <c r="ICO13" s="447"/>
      <c r="ICP13" s="447"/>
      <c r="ICQ13" s="447"/>
      <c r="ICR13" s="447"/>
      <c r="ICS13" s="447"/>
      <c r="ICT13" s="447"/>
      <c r="ICU13" s="447"/>
      <c r="ICV13" s="447"/>
      <c r="ICW13" s="447"/>
      <c r="ICX13" s="447"/>
      <c r="ICY13" s="447"/>
      <c r="ICZ13" s="447"/>
      <c r="IDA13" s="447"/>
      <c r="IDB13" s="447"/>
      <c r="IDC13" s="447"/>
      <c r="IDD13" s="447"/>
      <c r="IDE13" s="447"/>
      <c r="IDF13" s="447"/>
      <c r="IDG13" s="447"/>
      <c r="IDH13" s="447"/>
      <c r="IDI13" s="447"/>
      <c r="IDJ13" s="447"/>
      <c r="IDK13" s="447"/>
      <c r="IDL13" s="447"/>
      <c r="IDM13" s="447"/>
      <c r="IDN13" s="447"/>
      <c r="IDO13" s="447"/>
      <c r="IDP13" s="447"/>
      <c r="IDQ13" s="447"/>
      <c r="IDR13" s="447"/>
      <c r="IDS13" s="447"/>
      <c r="IDT13" s="447"/>
      <c r="IDU13" s="447"/>
      <c r="IDV13" s="447"/>
      <c r="IDW13" s="447"/>
      <c r="IDX13" s="447"/>
      <c r="IDY13" s="447"/>
      <c r="IDZ13" s="447"/>
      <c r="IEA13" s="447"/>
      <c r="IEB13" s="447"/>
      <c r="IEC13" s="447"/>
      <c r="IED13" s="447"/>
      <c r="IEE13" s="447"/>
      <c r="IEF13" s="447"/>
      <c r="IEG13" s="447"/>
      <c r="IEH13" s="447"/>
      <c r="IEI13" s="447"/>
      <c r="IEJ13" s="447"/>
      <c r="IEK13" s="447"/>
      <c r="IEL13" s="447"/>
      <c r="IEM13" s="447"/>
      <c r="IEN13" s="447"/>
      <c r="IEO13" s="447"/>
      <c r="IEP13" s="447"/>
      <c r="IEQ13" s="447"/>
      <c r="IER13" s="447"/>
      <c r="IES13" s="447"/>
      <c r="IET13" s="447"/>
      <c r="IEU13" s="447"/>
      <c r="IEV13" s="447"/>
      <c r="IEW13" s="447"/>
      <c r="IEX13" s="447"/>
      <c r="IEY13" s="447"/>
      <c r="IEZ13" s="447"/>
      <c r="IFA13" s="447"/>
      <c r="IFB13" s="447"/>
      <c r="IFC13" s="447"/>
      <c r="IFD13" s="447"/>
      <c r="IFE13" s="447"/>
      <c r="IFF13" s="447"/>
      <c r="IFG13" s="447"/>
      <c r="IFH13" s="447"/>
      <c r="IFI13" s="447"/>
      <c r="IFJ13" s="447"/>
      <c r="IFK13" s="447"/>
      <c r="IFL13" s="447"/>
      <c r="IFM13" s="447"/>
      <c r="IFN13" s="447"/>
      <c r="IFO13" s="447"/>
      <c r="IFP13" s="447"/>
      <c r="IFQ13" s="447"/>
      <c r="IFR13" s="447"/>
      <c r="IFS13" s="447"/>
      <c r="IFT13" s="447"/>
      <c r="IFU13" s="447"/>
      <c r="IFV13" s="447"/>
      <c r="IFW13" s="447"/>
      <c r="IFX13" s="447"/>
      <c r="IFY13" s="447"/>
      <c r="IFZ13" s="447"/>
      <c r="IGA13" s="447"/>
      <c r="IGB13" s="447"/>
      <c r="IGC13" s="447"/>
      <c r="IGD13" s="447"/>
      <c r="IGE13" s="447"/>
      <c r="IGF13" s="447"/>
      <c r="IGG13" s="447"/>
      <c r="IGH13" s="447"/>
      <c r="IGI13" s="447"/>
      <c r="IGJ13" s="447"/>
      <c r="IGK13" s="447"/>
      <c r="IGL13" s="447"/>
      <c r="IGM13" s="447"/>
      <c r="IGN13" s="447"/>
      <c r="IGO13" s="447"/>
      <c r="IGP13" s="447"/>
      <c r="IGQ13" s="447"/>
      <c r="IGR13" s="447"/>
      <c r="IGS13" s="447"/>
      <c r="IGT13" s="447"/>
      <c r="IGU13" s="447"/>
      <c r="IGV13" s="447"/>
      <c r="IGW13" s="447"/>
      <c r="IGX13" s="447"/>
      <c r="IGY13" s="447"/>
      <c r="IGZ13" s="447"/>
      <c r="IHA13" s="447"/>
      <c r="IHB13" s="447"/>
      <c r="IHC13" s="447"/>
      <c r="IHD13" s="447"/>
      <c r="IHE13" s="447"/>
      <c r="IHF13" s="447"/>
      <c r="IHG13" s="447"/>
      <c r="IHH13" s="447"/>
      <c r="IHI13" s="447"/>
      <c r="IHJ13" s="447"/>
      <c r="IHK13" s="447"/>
      <c r="IHL13" s="447"/>
      <c r="IHM13" s="447"/>
      <c r="IHN13" s="447"/>
      <c r="IHO13" s="447"/>
      <c r="IHP13" s="447"/>
      <c r="IHQ13" s="447"/>
      <c r="IHR13" s="447"/>
      <c r="IHS13" s="447"/>
      <c r="IHT13" s="447"/>
      <c r="IHU13" s="447"/>
      <c r="IHV13" s="447"/>
      <c r="IHW13" s="447"/>
      <c r="IHX13" s="447"/>
      <c r="IHY13" s="447"/>
      <c r="IHZ13" s="447"/>
      <c r="IIA13" s="447"/>
      <c r="IIB13" s="447"/>
      <c r="IIC13" s="447"/>
      <c r="IID13" s="447"/>
      <c r="IIE13" s="447"/>
      <c r="IIF13" s="447"/>
      <c r="IIG13" s="447"/>
      <c r="IIH13" s="447"/>
      <c r="III13" s="447"/>
      <c r="IIJ13" s="447"/>
      <c r="IIK13" s="447"/>
      <c r="IIL13" s="447"/>
      <c r="IIM13" s="447"/>
      <c r="IIN13" s="447"/>
      <c r="IIO13" s="447"/>
      <c r="IIP13" s="447"/>
      <c r="IIQ13" s="447"/>
      <c r="IIR13" s="447"/>
      <c r="IIS13" s="447"/>
      <c r="IIT13" s="447"/>
      <c r="IIU13" s="447"/>
      <c r="IIV13" s="447"/>
      <c r="IIW13" s="447"/>
      <c r="IIX13" s="447"/>
      <c r="IIY13" s="447"/>
      <c r="IIZ13" s="447"/>
      <c r="IJA13" s="447"/>
      <c r="IJB13" s="447"/>
      <c r="IJC13" s="447"/>
      <c r="IJD13" s="447"/>
      <c r="IJE13" s="447"/>
      <c r="IJF13" s="447"/>
      <c r="IJG13" s="447"/>
      <c r="IJH13" s="447"/>
      <c r="IJI13" s="447"/>
      <c r="IJJ13" s="447"/>
      <c r="IJK13" s="447"/>
      <c r="IJL13" s="447"/>
      <c r="IJM13" s="447"/>
      <c r="IJN13" s="447"/>
      <c r="IJO13" s="447"/>
      <c r="IJP13" s="447"/>
      <c r="IJQ13" s="447"/>
      <c r="IJR13" s="447"/>
      <c r="IJS13" s="447"/>
      <c r="IJT13" s="447"/>
      <c r="IJU13" s="447"/>
      <c r="IJV13" s="447"/>
      <c r="IJW13" s="447"/>
      <c r="IJX13" s="447"/>
      <c r="IJY13" s="447"/>
      <c r="IJZ13" s="447"/>
      <c r="IKA13" s="447"/>
      <c r="IKB13" s="447"/>
      <c r="IKC13" s="447"/>
      <c r="IKD13" s="447"/>
      <c r="IKE13" s="447"/>
      <c r="IKF13" s="447"/>
      <c r="IKG13" s="447"/>
      <c r="IKH13" s="447"/>
      <c r="IKI13" s="447"/>
      <c r="IKJ13" s="447"/>
      <c r="IKK13" s="447"/>
      <c r="IKL13" s="447"/>
      <c r="IKM13" s="447"/>
      <c r="IKN13" s="447"/>
      <c r="IKO13" s="447"/>
      <c r="IKP13" s="447"/>
      <c r="IKQ13" s="447"/>
      <c r="IKR13" s="447"/>
      <c r="IKS13" s="447"/>
      <c r="IKT13" s="447"/>
      <c r="IKU13" s="447"/>
      <c r="IKV13" s="447"/>
      <c r="IKW13" s="447"/>
      <c r="IKX13" s="447"/>
      <c r="IKY13" s="447"/>
      <c r="IKZ13" s="447"/>
      <c r="ILA13" s="447"/>
      <c r="ILB13" s="447"/>
      <c r="ILC13" s="447"/>
      <c r="ILD13" s="447"/>
      <c r="ILE13" s="447"/>
      <c r="ILF13" s="447"/>
      <c r="ILG13" s="447"/>
      <c r="ILH13" s="447"/>
      <c r="ILI13" s="447"/>
      <c r="ILJ13" s="447"/>
      <c r="ILK13" s="447"/>
      <c r="ILL13" s="447"/>
      <c r="ILM13" s="447"/>
      <c r="ILN13" s="447"/>
      <c r="ILO13" s="447"/>
      <c r="ILP13" s="447"/>
      <c r="ILQ13" s="447"/>
      <c r="ILR13" s="447"/>
      <c r="ILS13" s="447"/>
      <c r="ILT13" s="447"/>
      <c r="ILU13" s="447"/>
      <c r="ILV13" s="447"/>
      <c r="ILW13" s="447"/>
      <c r="ILX13" s="447"/>
      <c r="ILY13" s="447"/>
      <c r="ILZ13" s="447"/>
      <c r="IMA13" s="447"/>
      <c r="IMB13" s="447"/>
      <c r="IMC13" s="447"/>
      <c r="IMD13" s="447"/>
      <c r="IME13" s="447"/>
      <c r="IMF13" s="447"/>
      <c r="IMG13" s="447"/>
      <c r="IMH13" s="447"/>
      <c r="IMI13" s="447"/>
      <c r="IMJ13" s="447"/>
      <c r="IMK13" s="447"/>
      <c r="IML13" s="447"/>
      <c r="IMM13" s="447"/>
      <c r="IMN13" s="447"/>
      <c r="IMO13" s="447"/>
      <c r="IMP13" s="447"/>
      <c r="IMQ13" s="447"/>
      <c r="IMR13" s="447"/>
      <c r="IMS13" s="447"/>
      <c r="IMT13" s="447"/>
      <c r="IMU13" s="447"/>
      <c r="IMV13" s="447"/>
      <c r="IMW13" s="447"/>
      <c r="IMX13" s="447"/>
      <c r="IMY13" s="447"/>
      <c r="IMZ13" s="447"/>
      <c r="INA13" s="447"/>
      <c r="INB13" s="447"/>
      <c r="INC13" s="447"/>
      <c r="IND13" s="447"/>
      <c r="INE13" s="447"/>
      <c r="INF13" s="447"/>
      <c r="ING13" s="447"/>
      <c r="INH13" s="447"/>
      <c r="INI13" s="447"/>
      <c r="INJ13" s="447"/>
      <c r="INK13" s="447"/>
      <c r="INL13" s="447"/>
      <c r="INM13" s="447"/>
      <c r="INN13" s="447"/>
      <c r="INO13" s="447"/>
      <c r="INP13" s="447"/>
      <c r="INQ13" s="447"/>
      <c r="INR13" s="447"/>
      <c r="INS13" s="447"/>
      <c r="INT13" s="447"/>
      <c r="INU13" s="447"/>
      <c r="INV13" s="447"/>
      <c r="INW13" s="447"/>
      <c r="INX13" s="447"/>
      <c r="INY13" s="447"/>
      <c r="INZ13" s="447"/>
      <c r="IOA13" s="447"/>
      <c r="IOB13" s="447"/>
      <c r="IOC13" s="447"/>
      <c r="IOD13" s="447"/>
      <c r="IOE13" s="447"/>
      <c r="IOF13" s="447"/>
      <c r="IOG13" s="447"/>
      <c r="IOH13" s="447"/>
      <c r="IOI13" s="447"/>
      <c r="IOJ13" s="447"/>
      <c r="IOK13" s="447"/>
      <c r="IOL13" s="447"/>
      <c r="IOM13" s="447"/>
      <c r="ION13" s="447"/>
      <c r="IOO13" s="447"/>
      <c r="IOP13" s="447"/>
      <c r="IOQ13" s="447"/>
      <c r="IOR13" s="447"/>
      <c r="IOS13" s="447"/>
      <c r="IOT13" s="447"/>
      <c r="IOU13" s="447"/>
      <c r="IOV13" s="447"/>
      <c r="IOW13" s="447"/>
      <c r="IOX13" s="447"/>
      <c r="IOY13" s="447"/>
      <c r="IOZ13" s="447"/>
      <c r="IPA13" s="447"/>
      <c r="IPB13" s="447"/>
      <c r="IPC13" s="447"/>
      <c r="IPD13" s="447"/>
      <c r="IPE13" s="447"/>
      <c r="IPF13" s="447"/>
      <c r="IPG13" s="447"/>
      <c r="IPH13" s="447"/>
      <c r="IPI13" s="447"/>
      <c r="IPJ13" s="447"/>
      <c r="IPK13" s="447"/>
      <c r="IPL13" s="447"/>
      <c r="IPM13" s="447"/>
      <c r="IPN13" s="447"/>
      <c r="IPO13" s="447"/>
      <c r="IPP13" s="447"/>
      <c r="IPQ13" s="447"/>
      <c r="IPR13" s="447"/>
      <c r="IPS13" s="447"/>
      <c r="IPT13" s="447"/>
      <c r="IPU13" s="447"/>
      <c r="IPV13" s="447"/>
      <c r="IPW13" s="447"/>
      <c r="IPX13" s="447"/>
      <c r="IPY13" s="447"/>
      <c r="IPZ13" s="447"/>
      <c r="IQA13" s="447"/>
      <c r="IQB13" s="447"/>
      <c r="IQC13" s="447"/>
      <c r="IQD13" s="447"/>
      <c r="IQE13" s="447"/>
      <c r="IQF13" s="447"/>
      <c r="IQG13" s="447"/>
      <c r="IQH13" s="447"/>
      <c r="IQI13" s="447"/>
      <c r="IQJ13" s="447"/>
      <c r="IQK13" s="447"/>
      <c r="IQL13" s="447"/>
      <c r="IQM13" s="447"/>
      <c r="IQN13" s="447"/>
      <c r="IQO13" s="447"/>
      <c r="IQP13" s="447"/>
      <c r="IQQ13" s="447"/>
      <c r="IQR13" s="447"/>
      <c r="IQS13" s="447"/>
      <c r="IQT13" s="447"/>
      <c r="IQU13" s="447"/>
      <c r="IQV13" s="447"/>
      <c r="IQW13" s="447"/>
      <c r="IQX13" s="447"/>
      <c r="IQY13" s="447"/>
      <c r="IQZ13" s="447"/>
      <c r="IRA13" s="447"/>
      <c r="IRB13" s="447"/>
      <c r="IRC13" s="447"/>
      <c r="IRD13" s="447"/>
      <c r="IRE13" s="447"/>
      <c r="IRF13" s="447"/>
      <c r="IRG13" s="447"/>
      <c r="IRH13" s="447"/>
      <c r="IRI13" s="447"/>
      <c r="IRJ13" s="447"/>
      <c r="IRK13" s="447"/>
      <c r="IRL13" s="447"/>
      <c r="IRM13" s="447"/>
      <c r="IRN13" s="447"/>
      <c r="IRO13" s="447"/>
      <c r="IRP13" s="447"/>
      <c r="IRQ13" s="447"/>
      <c r="IRR13" s="447"/>
      <c r="IRS13" s="447"/>
      <c r="IRT13" s="447"/>
      <c r="IRU13" s="447"/>
      <c r="IRV13" s="447"/>
      <c r="IRW13" s="447"/>
      <c r="IRX13" s="447"/>
      <c r="IRY13" s="447"/>
      <c r="IRZ13" s="447"/>
      <c r="ISA13" s="447"/>
      <c r="ISB13" s="447"/>
      <c r="ISC13" s="447"/>
      <c r="ISD13" s="447"/>
      <c r="ISE13" s="447"/>
      <c r="ISF13" s="447"/>
      <c r="ISG13" s="447"/>
      <c r="ISH13" s="447"/>
      <c r="ISI13" s="447"/>
      <c r="ISJ13" s="447"/>
      <c r="ISK13" s="447"/>
      <c r="ISL13" s="447"/>
      <c r="ISM13" s="447"/>
      <c r="ISN13" s="447"/>
      <c r="ISO13" s="447"/>
      <c r="ISP13" s="447"/>
      <c r="ISQ13" s="447"/>
      <c r="ISR13" s="447"/>
      <c r="ISS13" s="447"/>
      <c r="IST13" s="447"/>
      <c r="ISU13" s="447"/>
      <c r="ISV13" s="447"/>
      <c r="ISW13" s="447"/>
      <c r="ISX13" s="447"/>
      <c r="ISY13" s="447"/>
      <c r="ISZ13" s="447"/>
      <c r="ITA13" s="447"/>
      <c r="ITB13" s="447"/>
      <c r="ITC13" s="447"/>
      <c r="ITD13" s="447"/>
      <c r="ITE13" s="447"/>
      <c r="ITF13" s="447"/>
      <c r="ITG13" s="447"/>
      <c r="ITH13" s="447"/>
      <c r="ITI13" s="447"/>
      <c r="ITJ13" s="447"/>
      <c r="ITK13" s="447"/>
      <c r="ITL13" s="447"/>
      <c r="ITM13" s="447"/>
      <c r="ITN13" s="447"/>
      <c r="ITO13" s="447"/>
      <c r="ITP13" s="447"/>
      <c r="ITQ13" s="447"/>
      <c r="ITR13" s="447"/>
      <c r="ITS13" s="447"/>
      <c r="ITT13" s="447"/>
      <c r="ITU13" s="447"/>
      <c r="ITV13" s="447"/>
      <c r="ITW13" s="447"/>
      <c r="ITX13" s="447"/>
      <c r="ITY13" s="447"/>
      <c r="ITZ13" s="447"/>
      <c r="IUA13" s="447"/>
      <c r="IUB13" s="447"/>
      <c r="IUC13" s="447"/>
      <c r="IUD13" s="447"/>
      <c r="IUE13" s="447"/>
      <c r="IUF13" s="447"/>
      <c r="IUG13" s="447"/>
      <c r="IUH13" s="447"/>
      <c r="IUI13" s="447"/>
      <c r="IUJ13" s="447"/>
      <c r="IUK13" s="447"/>
      <c r="IUL13" s="447"/>
      <c r="IUM13" s="447"/>
      <c r="IUN13" s="447"/>
      <c r="IUO13" s="447"/>
      <c r="IUP13" s="447"/>
      <c r="IUQ13" s="447"/>
      <c r="IUR13" s="447"/>
      <c r="IUS13" s="447"/>
      <c r="IUT13" s="447"/>
      <c r="IUU13" s="447"/>
      <c r="IUV13" s="447"/>
      <c r="IUW13" s="447"/>
      <c r="IUX13" s="447"/>
      <c r="IUY13" s="447"/>
      <c r="IUZ13" s="447"/>
      <c r="IVA13" s="447"/>
      <c r="IVB13" s="447"/>
      <c r="IVC13" s="447"/>
      <c r="IVD13" s="447"/>
      <c r="IVE13" s="447"/>
      <c r="IVF13" s="447"/>
      <c r="IVG13" s="447"/>
      <c r="IVH13" s="447"/>
      <c r="IVI13" s="447"/>
      <c r="IVJ13" s="447"/>
      <c r="IVK13" s="447"/>
      <c r="IVL13" s="447"/>
      <c r="IVM13" s="447"/>
      <c r="IVN13" s="447"/>
      <c r="IVO13" s="447"/>
      <c r="IVP13" s="447"/>
      <c r="IVQ13" s="447"/>
      <c r="IVR13" s="447"/>
      <c r="IVS13" s="447"/>
      <c r="IVT13" s="447"/>
      <c r="IVU13" s="447"/>
      <c r="IVV13" s="447"/>
      <c r="IVW13" s="447"/>
      <c r="IVX13" s="447"/>
      <c r="IVY13" s="447"/>
      <c r="IVZ13" s="447"/>
      <c r="IWA13" s="447"/>
      <c r="IWB13" s="447"/>
      <c r="IWC13" s="447"/>
      <c r="IWD13" s="447"/>
      <c r="IWE13" s="447"/>
      <c r="IWF13" s="447"/>
      <c r="IWG13" s="447"/>
      <c r="IWH13" s="447"/>
      <c r="IWI13" s="447"/>
      <c r="IWJ13" s="447"/>
      <c r="IWK13" s="447"/>
      <c r="IWL13" s="447"/>
      <c r="IWM13" s="447"/>
      <c r="IWN13" s="447"/>
      <c r="IWO13" s="447"/>
      <c r="IWP13" s="447"/>
      <c r="IWQ13" s="447"/>
      <c r="IWR13" s="447"/>
      <c r="IWS13" s="447"/>
      <c r="IWT13" s="447"/>
      <c r="IWU13" s="447"/>
      <c r="IWV13" s="447"/>
      <c r="IWW13" s="447"/>
      <c r="IWX13" s="447"/>
      <c r="IWY13" s="447"/>
      <c r="IWZ13" s="447"/>
      <c r="IXA13" s="447"/>
      <c r="IXB13" s="447"/>
      <c r="IXC13" s="447"/>
      <c r="IXD13" s="447"/>
      <c r="IXE13" s="447"/>
      <c r="IXF13" s="447"/>
      <c r="IXG13" s="447"/>
      <c r="IXH13" s="447"/>
      <c r="IXI13" s="447"/>
      <c r="IXJ13" s="447"/>
      <c r="IXK13" s="447"/>
      <c r="IXL13" s="447"/>
      <c r="IXM13" s="447"/>
      <c r="IXN13" s="447"/>
      <c r="IXO13" s="447"/>
      <c r="IXP13" s="447"/>
      <c r="IXQ13" s="447"/>
      <c r="IXR13" s="447"/>
      <c r="IXS13" s="447"/>
      <c r="IXT13" s="447"/>
      <c r="IXU13" s="447"/>
      <c r="IXV13" s="447"/>
      <c r="IXW13" s="447"/>
      <c r="IXX13" s="447"/>
      <c r="IXY13" s="447"/>
      <c r="IXZ13" s="447"/>
      <c r="IYA13" s="447"/>
      <c r="IYB13" s="447"/>
      <c r="IYC13" s="447"/>
      <c r="IYD13" s="447"/>
      <c r="IYE13" s="447"/>
      <c r="IYF13" s="447"/>
      <c r="IYG13" s="447"/>
      <c r="IYH13" s="447"/>
      <c r="IYI13" s="447"/>
      <c r="IYJ13" s="447"/>
      <c r="IYK13" s="447"/>
      <c r="IYL13" s="447"/>
      <c r="IYM13" s="447"/>
      <c r="IYN13" s="447"/>
      <c r="IYO13" s="447"/>
      <c r="IYP13" s="447"/>
      <c r="IYQ13" s="447"/>
      <c r="IYR13" s="447"/>
      <c r="IYS13" s="447"/>
      <c r="IYT13" s="447"/>
      <c r="IYU13" s="447"/>
      <c r="IYV13" s="447"/>
      <c r="IYW13" s="447"/>
      <c r="IYX13" s="447"/>
      <c r="IYY13" s="447"/>
      <c r="IYZ13" s="447"/>
      <c r="IZA13" s="447"/>
      <c r="IZB13" s="447"/>
      <c r="IZC13" s="447"/>
      <c r="IZD13" s="447"/>
      <c r="IZE13" s="447"/>
      <c r="IZF13" s="447"/>
      <c r="IZG13" s="447"/>
      <c r="IZH13" s="447"/>
      <c r="IZI13" s="447"/>
      <c r="IZJ13" s="447"/>
      <c r="IZK13" s="447"/>
      <c r="IZL13" s="447"/>
      <c r="IZM13" s="447"/>
      <c r="IZN13" s="447"/>
      <c r="IZO13" s="447"/>
      <c r="IZP13" s="447"/>
      <c r="IZQ13" s="447"/>
      <c r="IZR13" s="447"/>
      <c r="IZS13" s="447"/>
      <c r="IZT13" s="447"/>
      <c r="IZU13" s="447"/>
      <c r="IZV13" s="447"/>
      <c r="IZW13" s="447"/>
      <c r="IZX13" s="447"/>
      <c r="IZY13" s="447"/>
      <c r="IZZ13" s="447"/>
      <c r="JAA13" s="447"/>
      <c r="JAB13" s="447"/>
      <c r="JAC13" s="447"/>
      <c r="JAD13" s="447"/>
      <c r="JAE13" s="447"/>
      <c r="JAF13" s="447"/>
      <c r="JAG13" s="447"/>
      <c r="JAH13" s="447"/>
      <c r="JAI13" s="447"/>
      <c r="JAJ13" s="447"/>
      <c r="JAK13" s="447"/>
      <c r="JAL13" s="447"/>
      <c r="JAM13" s="447"/>
      <c r="JAN13" s="447"/>
      <c r="JAO13" s="447"/>
      <c r="JAP13" s="447"/>
      <c r="JAQ13" s="447"/>
      <c r="JAR13" s="447"/>
      <c r="JAS13" s="447"/>
      <c r="JAT13" s="447"/>
      <c r="JAU13" s="447"/>
      <c r="JAV13" s="447"/>
      <c r="JAW13" s="447"/>
      <c r="JAX13" s="447"/>
      <c r="JAY13" s="447"/>
      <c r="JAZ13" s="447"/>
      <c r="JBA13" s="447"/>
      <c r="JBB13" s="447"/>
      <c r="JBC13" s="447"/>
      <c r="JBD13" s="447"/>
      <c r="JBE13" s="447"/>
      <c r="JBF13" s="447"/>
      <c r="JBG13" s="447"/>
      <c r="JBH13" s="447"/>
      <c r="JBI13" s="447"/>
      <c r="JBJ13" s="447"/>
      <c r="JBK13" s="447"/>
      <c r="JBL13" s="447"/>
      <c r="JBM13" s="447"/>
      <c r="JBN13" s="447"/>
      <c r="JBO13" s="447"/>
      <c r="JBP13" s="447"/>
      <c r="JBQ13" s="447"/>
      <c r="JBR13" s="447"/>
      <c r="JBS13" s="447"/>
      <c r="JBT13" s="447"/>
      <c r="JBU13" s="447"/>
      <c r="JBV13" s="447"/>
      <c r="JBW13" s="447"/>
      <c r="JBX13" s="447"/>
      <c r="JBY13" s="447"/>
      <c r="JBZ13" s="447"/>
      <c r="JCA13" s="447"/>
      <c r="JCB13" s="447"/>
      <c r="JCC13" s="447"/>
      <c r="JCD13" s="447"/>
      <c r="JCE13" s="447"/>
      <c r="JCF13" s="447"/>
      <c r="JCG13" s="447"/>
      <c r="JCH13" s="447"/>
      <c r="JCI13" s="447"/>
      <c r="JCJ13" s="447"/>
      <c r="JCK13" s="447"/>
      <c r="JCL13" s="447"/>
      <c r="JCM13" s="447"/>
      <c r="JCN13" s="447"/>
      <c r="JCO13" s="447"/>
      <c r="JCP13" s="447"/>
      <c r="JCQ13" s="447"/>
      <c r="JCR13" s="447"/>
      <c r="JCS13" s="447"/>
      <c r="JCT13" s="447"/>
      <c r="JCU13" s="447"/>
      <c r="JCV13" s="447"/>
      <c r="JCW13" s="447"/>
      <c r="JCX13" s="447"/>
      <c r="JCY13" s="447"/>
      <c r="JCZ13" s="447"/>
      <c r="JDA13" s="447"/>
      <c r="JDB13" s="447"/>
      <c r="JDC13" s="447"/>
      <c r="JDD13" s="447"/>
      <c r="JDE13" s="447"/>
      <c r="JDF13" s="447"/>
      <c r="JDG13" s="447"/>
      <c r="JDH13" s="447"/>
      <c r="JDI13" s="447"/>
      <c r="JDJ13" s="447"/>
      <c r="JDK13" s="447"/>
      <c r="JDL13" s="447"/>
      <c r="JDM13" s="447"/>
      <c r="JDN13" s="447"/>
      <c r="JDO13" s="447"/>
      <c r="JDP13" s="447"/>
      <c r="JDQ13" s="447"/>
      <c r="JDR13" s="447"/>
      <c r="JDS13" s="447"/>
      <c r="JDT13" s="447"/>
      <c r="JDU13" s="447"/>
      <c r="JDV13" s="447"/>
      <c r="JDW13" s="447"/>
      <c r="JDX13" s="447"/>
      <c r="JDY13" s="447"/>
      <c r="JDZ13" s="447"/>
      <c r="JEA13" s="447"/>
      <c r="JEB13" s="447"/>
      <c r="JEC13" s="447"/>
      <c r="JED13" s="447"/>
      <c r="JEE13" s="447"/>
      <c r="JEF13" s="447"/>
      <c r="JEG13" s="447"/>
      <c r="JEH13" s="447"/>
      <c r="JEI13" s="447"/>
      <c r="JEJ13" s="447"/>
      <c r="JEK13" s="447"/>
      <c r="JEL13" s="447"/>
      <c r="JEM13" s="447"/>
      <c r="JEN13" s="447"/>
      <c r="JEO13" s="447"/>
      <c r="JEP13" s="447"/>
      <c r="JEQ13" s="447"/>
      <c r="JER13" s="447"/>
      <c r="JES13" s="447"/>
      <c r="JET13" s="447"/>
      <c r="JEU13" s="447"/>
      <c r="JEV13" s="447"/>
      <c r="JEW13" s="447"/>
      <c r="JEX13" s="447"/>
      <c r="JEY13" s="447"/>
      <c r="JEZ13" s="447"/>
      <c r="JFA13" s="447"/>
      <c r="JFB13" s="447"/>
      <c r="JFC13" s="447"/>
      <c r="JFD13" s="447"/>
      <c r="JFE13" s="447"/>
      <c r="JFF13" s="447"/>
      <c r="JFG13" s="447"/>
      <c r="JFH13" s="447"/>
      <c r="JFI13" s="447"/>
      <c r="JFJ13" s="447"/>
      <c r="JFK13" s="447"/>
      <c r="JFL13" s="447"/>
      <c r="JFM13" s="447"/>
      <c r="JFN13" s="447"/>
      <c r="JFO13" s="447"/>
      <c r="JFP13" s="447"/>
      <c r="JFQ13" s="447"/>
      <c r="JFR13" s="447"/>
      <c r="JFS13" s="447"/>
      <c r="JFT13" s="447"/>
      <c r="JFU13" s="447"/>
      <c r="JFV13" s="447"/>
      <c r="JFW13" s="447"/>
      <c r="JFX13" s="447"/>
      <c r="JFY13" s="447"/>
      <c r="JFZ13" s="447"/>
      <c r="JGA13" s="447"/>
      <c r="JGB13" s="447"/>
      <c r="JGC13" s="447"/>
      <c r="JGD13" s="447"/>
      <c r="JGE13" s="447"/>
      <c r="JGF13" s="447"/>
      <c r="JGG13" s="447"/>
      <c r="JGH13" s="447"/>
      <c r="JGI13" s="447"/>
      <c r="JGJ13" s="447"/>
      <c r="JGK13" s="447"/>
      <c r="JGL13" s="447"/>
      <c r="JGM13" s="447"/>
      <c r="JGN13" s="447"/>
      <c r="JGO13" s="447"/>
      <c r="JGP13" s="447"/>
      <c r="JGQ13" s="447"/>
      <c r="JGR13" s="447"/>
      <c r="JGS13" s="447"/>
      <c r="JGT13" s="447"/>
      <c r="JGU13" s="447"/>
      <c r="JGV13" s="447"/>
      <c r="JGW13" s="447"/>
      <c r="JGX13" s="447"/>
      <c r="JGY13" s="447"/>
      <c r="JGZ13" s="447"/>
      <c r="JHA13" s="447"/>
      <c r="JHB13" s="447"/>
      <c r="JHC13" s="447"/>
      <c r="JHD13" s="447"/>
      <c r="JHE13" s="447"/>
      <c r="JHF13" s="447"/>
      <c r="JHG13" s="447"/>
      <c r="JHH13" s="447"/>
      <c r="JHI13" s="447"/>
      <c r="JHJ13" s="447"/>
      <c r="JHK13" s="447"/>
      <c r="JHL13" s="447"/>
      <c r="JHM13" s="447"/>
      <c r="JHN13" s="447"/>
      <c r="JHO13" s="447"/>
      <c r="JHP13" s="447"/>
      <c r="JHQ13" s="447"/>
      <c r="JHR13" s="447"/>
      <c r="JHS13" s="447"/>
      <c r="JHT13" s="447"/>
      <c r="JHU13" s="447"/>
      <c r="JHV13" s="447"/>
      <c r="JHW13" s="447"/>
      <c r="JHX13" s="447"/>
      <c r="JHY13" s="447"/>
      <c r="JHZ13" s="447"/>
      <c r="JIA13" s="447"/>
      <c r="JIB13" s="447"/>
      <c r="JIC13" s="447"/>
      <c r="JID13" s="447"/>
      <c r="JIE13" s="447"/>
      <c r="JIF13" s="447"/>
      <c r="JIG13" s="447"/>
      <c r="JIH13" s="447"/>
      <c r="JII13" s="447"/>
      <c r="JIJ13" s="447"/>
      <c r="JIK13" s="447"/>
      <c r="JIL13" s="447"/>
      <c r="JIM13" s="447"/>
      <c r="JIN13" s="447"/>
      <c r="JIO13" s="447"/>
      <c r="JIP13" s="447"/>
      <c r="JIQ13" s="447"/>
      <c r="JIR13" s="447"/>
      <c r="JIS13" s="447"/>
      <c r="JIT13" s="447"/>
      <c r="JIU13" s="447"/>
      <c r="JIV13" s="447"/>
      <c r="JIW13" s="447"/>
      <c r="JIX13" s="447"/>
      <c r="JIY13" s="447"/>
      <c r="JIZ13" s="447"/>
      <c r="JJA13" s="447"/>
      <c r="JJB13" s="447"/>
      <c r="JJC13" s="447"/>
      <c r="JJD13" s="447"/>
      <c r="JJE13" s="447"/>
      <c r="JJF13" s="447"/>
      <c r="JJG13" s="447"/>
      <c r="JJH13" s="447"/>
      <c r="JJI13" s="447"/>
      <c r="JJJ13" s="447"/>
      <c r="JJK13" s="447"/>
      <c r="JJL13" s="447"/>
      <c r="JJM13" s="447"/>
      <c r="JJN13" s="447"/>
      <c r="JJO13" s="447"/>
      <c r="JJP13" s="447"/>
      <c r="JJQ13" s="447"/>
      <c r="JJR13" s="447"/>
      <c r="JJS13" s="447"/>
      <c r="JJT13" s="447"/>
      <c r="JJU13" s="447"/>
      <c r="JJV13" s="447"/>
      <c r="JJW13" s="447"/>
      <c r="JJX13" s="447"/>
      <c r="JJY13" s="447"/>
      <c r="JJZ13" s="447"/>
      <c r="JKA13" s="447"/>
      <c r="JKB13" s="447"/>
      <c r="JKC13" s="447"/>
      <c r="JKD13" s="447"/>
      <c r="JKE13" s="447"/>
      <c r="JKF13" s="447"/>
      <c r="JKG13" s="447"/>
      <c r="JKH13" s="447"/>
      <c r="JKI13" s="447"/>
      <c r="JKJ13" s="447"/>
      <c r="JKK13" s="447"/>
      <c r="JKL13" s="447"/>
      <c r="JKM13" s="447"/>
      <c r="JKN13" s="447"/>
      <c r="JKO13" s="447"/>
      <c r="JKP13" s="447"/>
      <c r="JKQ13" s="447"/>
      <c r="JKR13" s="447"/>
      <c r="JKS13" s="447"/>
      <c r="JKT13" s="447"/>
      <c r="JKU13" s="447"/>
      <c r="JKV13" s="447"/>
      <c r="JKW13" s="447"/>
      <c r="JKX13" s="447"/>
      <c r="JKY13" s="447"/>
      <c r="JKZ13" s="447"/>
      <c r="JLA13" s="447"/>
      <c r="JLB13" s="447"/>
      <c r="JLC13" s="447"/>
      <c r="JLD13" s="447"/>
      <c r="JLE13" s="447"/>
      <c r="JLF13" s="447"/>
      <c r="JLG13" s="447"/>
      <c r="JLH13" s="447"/>
      <c r="JLI13" s="447"/>
      <c r="JLJ13" s="447"/>
      <c r="JLK13" s="447"/>
      <c r="JLL13" s="447"/>
      <c r="JLM13" s="447"/>
      <c r="JLN13" s="447"/>
      <c r="JLO13" s="447"/>
      <c r="JLP13" s="447"/>
      <c r="JLQ13" s="447"/>
      <c r="JLR13" s="447"/>
      <c r="JLS13" s="447"/>
      <c r="JLT13" s="447"/>
      <c r="JLU13" s="447"/>
      <c r="JLV13" s="447"/>
      <c r="JLW13" s="447"/>
      <c r="JLX13" s="447"/>
      <c r="JLY13" s="447"/>
      <c r="JLZ13" s="447"/>
      <c r="JMA13" s="447"/>
      <c r="JMB13" s="447"/>
      <c r="JMC13" s="447"/>
      <c r="JMD13" s="447"/>
      <c r="JME13" s="447"/>
      <c r="JMF13" s="447"/>
      <c r="JMG13" s="447"/>
      <c r="JMH13" s="447"/>
      <c r="JMI13" s="447"/>
      <c r="JMJ13" s="447"/>
      <c r="JMK13" s="447"/>
      <c r="JML13" s="447"/>
      <c r="JMM13" s="447"/>
      <c r="JMN13" s="447"/>
      <c r="JMO13" s="447"/>
      <c r="JMP13" s="447"/>
      <c r="JMQ13" s="447"/>
      <c r="JMR13" s="447"/>
      <c r="JMS13" s="447"/>
      <c r="JMT13" s="447"/>
      <c r="JMU13" s="447"/>
      <c r="JMV13" s="447"/>
      <c r="JMW13" s="447"/>
      <c r="JMX13" s="447"/>
      <c r="JMY13" s="447"/>
      <c r="JMZ13" s="447"/>
      <c r="JNA13" s="447"/>
      <c r="JNB13" s="447"/>
      <c r="JNC13" s="447"/>
      <c r="JND13" s="447"/>
      <c r="JNE13" s="447"/>
      <c r="JNF13" s="447"/>
      <c r="JNG13" s="447"/>
      <c r="JNH13" s="447"/>
      <c r="JNI13" s="447"/>
      <c r="JNJ13" s="447"/>
      <c r="JNK13" s="447"/>
      <c r="JNL13" s="447"/>
      <c r="JNM13" s="447"/>
      <c r="JNN13" s="447"/>
      <c r="JNO13" s="447"/>
      <c r="JNP13" s="447"/>
      <c r="JNQ13" s="447"/>
      <c r="JNR13" s="447"/>
      <c r="JNS13" s="447"/>
      <c r="JNT13" s="447"/>
      <c r="JNU13" s="447"/>
      <c r="JNV13" s="447"/>
      <c r="JNW13" s="447"/>
      <c r="JNX13" s="447"/>
      <c r="JNY13" s="447"/>
      <c r="JNZ13" s="447"/>
      <c r="JOA13" s="447"/>
      <c r="JOB13" s="447"/>
      <c r="JOC13" s="447"/>
      <c r="JOD13" s="447"/>
      <c r="JOE13" s="447"/>
      <c r="JOF13" s="447"/>
      <c r="JOG13" s="447"/>
      <c r="JOH13" s="447"/>
      <c r="JOI13" s="447"/>
      <c r="JOJ13" s="447"/>
      <c r="JOK13" s="447"/>
      <c r="JOL13" s="447"/>
      <c r="JOM13" s="447"/>
      <c r="JON13" s="447"/>
      <c r="JOO13" s="447"/>
      <c r="JOP13" s="447"/>
      <c r="JOQ13" s="447"/>
      <c r="JOR13" s="447"/>
      <c r="JOS13" s="447"/>
      <c r="JOT13" s="447"/>
      <c r="JOU13" s="447"/>
      <c r="JOV13" s="447"/>
      <c r="JOW13" s="447"/>
      <c r="JOX13" s="447"/>
      <c r="JOY13" s="447"/>
      <c r="JOZ13" s="447"/>
      <c r="JPA13" s="447"/>
      <c r="JPB13" s="447"/>
      <c r="JPC13" s="447"/>
      <c r="JPD13" s="447"/>
      <c r="JPE13" s="447"/>
      <c r="JPF13" s="447"/>
      <c r="JPG13" s="447"/>
      <c r="JPH13" s="447"/>
      <c r="JPI13" s="447"/>
      <c r="JPJ13" s="447"/>
      <c r="JPK13" s="447"/>
      <c r="JPL13" s="447"/>
      <c r="JPM13" s="447"/>
      <c r="JPN13" s="447"/>
      <c r="JPO13" s="447"/>
      <c r="JPP13" s="447"/>
      <c r="JPQ13" s="447"/>
      <c r="JPR13" s="447"/>
      <c r="JPS13" s="447"/>
      <c r="JPT13" s="447"/>
      <c r="JPU13" s="447"/>
      <c r="JPV13" s="447"/>
      <c r="JPW13" s="447"/>
      <c r="JPX13" s="447"/>
      <c r="JPY13" s="447"/>
      <c r="JPZ13" s="447"/>
      <c r="JQA13" s="447"/>
      <c r="JQB13" s="447"/>
      <c r="JQC13" s="447"/>
      <c r="JQD13" s="447"/>
      <c r="JQE13" s="447"/>
      <c r="JQF13" s="447"/>
      <c r="JQG13" s="447"/>
      <c r="JQH13" s="447"/>
      <c r="JQI13" s="447"/>
      <c r="JQJ13" s="447"/>
      <c r="JQK13" s="447"/>
      <c r="JQL13" s="447"/>
      <c r="JQM13" s="447"/>
      <c r="JQN13" s="447"/>
      <c r="JQO13" s="447"/>
      <c r="JQP13" s="447"/>
      <c r="JQQ13" s="447"/>
      <c r="JQR13" s="447"/>
      <c r="JQS13" s="447"/>
      <c r="JQT13" s="447"/>
      <c r="JQU13" s="447"/>
      <c r="JQV13" s="447"/>
      <c r="JQW13" s="447"/>
      <c r="JQX13" s="447"/>
      <c r="JQY13" s="447"/>
      <c r="JQZ13" s="447"/>
      <c r="JRA13" s="447"/>
      <c r="JRB13" s="447"/>
      <c r="JRC13" s="447"/>
      <c r="JRD13" s="447"/>
      <c r="JRE13" s="447"/>
      <c r="JRF13" s="447"/>
      <c r="JRG13" s="447"/>
      <c r="JRH13" s="447"/>
      <c r="JRI13" s="447"/>
      <c r="JRJ13" s="447"/>
      <c r="JRK13" s="447"/>
      <c r="JRL13" s="447"/>
      <c r="JRM13" s="447"/>
      <c r="JRN13" s="447"/>
      <c r="JRO13" s="447"/>
      <c r="JRP13" s="447"/>
      <c r="JRQ13" s="447"/>
      <c r="JRR13" s="447"/>
      <c r="JRS13" s="447"/>
      <c r="JRT13" s="447"/>
      <c r="JRU13" s="447"/>
      <c r="JRV13" s="447"/>
      <c r="JRW13" s="447"/>
      <c r="JRX13" s="447"/>
      <c r="JRY13" s="447"/>
      <c r="JRZ13" s="447"/>
      <c r="JSA13" s="447"/>
      <c r="JSB13" s="447"/>
      <c r="JSC13" s="447"/>
      <c r="JSD13" s="447"/>
      <c r="JSE13" s="447"/>
      <c r="JSF13" s="447"/>
      <c r="JSG13" s="447"/>
      <c r="JSH13" s="447"/>
      <c r="JSI13" s="447"/>
      <c r="JSJ13" s="447"/>
      <c r="JSK13" s="447"/>
      <c r="JSL13" s="447"/>
      <c r="JSM13" s="447"/>
      <c r="JSN13" s="447"/>
      <c r="JSO13" s="447"/>
      <c r="JSP13" s="447"/>
      <c r="JSQ13" s="447"/>
      <c r="JSR13" s="447"/>
      <c r="JSS13" s="447"/>
      <c r="JST13" s="447"/>
      <c r="JSU13" s="447"/>
      <c r="JSV13" s="447"/>
      <c r="JSW13" s="447"/>
      <c r="JSX13" s="447"/>
      <c r="JSY13" s="447"/>
      <c r="JSZ13" s="447"/>
      <c r="JTA13" s="447"/>
      <c r="JTB13" s="447"/>
      <c r="JTC13" s="447"/>
      <c r="JTD13" s="447"/>
      <c r="JTE13" s="447"/>
      <c r="JTF13" s="447"/>
      <c r="JTG13" s="447"/>
      <c r="JTH13" s="447"/>
      <c r="JTI13" s="447"/>
      <c r="JTJ13" s="447"/>
      <c r="JTK13" s="447"/>
      <c r="JTL13" s="447"/>
      <c r="JTM13" s="447"/>
      <c r="JTN13" s="447"/>
      <c r="JTO13" s="447"/>
      <c r="JTP13" s="447"/>
      <c r="JTQ13" s="447"/>
      <c r="JTR13" s="447"/>
      <c r="JTS13" s="447"/>
      <c r="JTT13" s="447"/>
      <c r="JTU13" s="447"/>
      <c r="JTV13" s="447"/>
      <c r="JTW13" s="447"/>
      <c r="JTX13" s="447"/>
      <c r="JTY13" s="447"/>
      <c r="JTZ13" s="447"/>
      <c r="JUA13" s="447"/>
      <c r="JUB13" s="447"/>
      <c r="JUC13" s="447"/>
      <c r="JUD13" s="447"/>
      <c r="JUE13" s="447"/>
      <c r="JUF13" s="447"/>
      <c r="JUG13" s="447"/>
      <c r="JUH13" s="447"/>
      <c r="JUI13" s="447"/>
      <c r="JUJ13" s="447"/>
      <c r="JUK13" s="447"/>
      <c r="JUL13" s="447"/>
      <c r="JUM13" s="447"/>
      <c r="JUN13" s="447"/>
      <c r="JUO13" s="447"/>
      <c r="JUP13" s="447"/>
      <c r="JUQ13" s="447"/>
      <c r="JUR13" s="447"/>
      <c r="JUS13" s="447"/>
      <c r="JUT13" s="447"/>
      <c r="JUU13" s="447"/>
      <c r="JUV13" s="447"/>
      <c r="JUW13" s="447"/>
      <c r="JUX13" s="447"/>
      <c r="JUY13" s="447"/>
      <c r="JUZ13" s="447"/>
      <c r="JVA13" s="447"/>
      <c r="JVB13" s="447"/>
      <c r="JVC13" s="447"/>
      <c r="JVD13" s="447"/>
      <c r="JVE13" s="447"/>
      <c r="JVF13" s="447"/>
      <c r="JVG13" s="447"/>
      <c r="JVH13" s="447"/>
      <c r="JVI13" s="447"/>
      <c r="JVJ13" s="447"/>
      <c r="JVK13" s="447"/>
      <c r="JVL13" s="447"/>
      <c r="JVM13" s="447"/>
      <c r="JVN13" s="447"/>
      <c r="JVO13" s="447"/>
      <c r="JVP13" s="447"/>
      <c r="JVQ13" s="447"/>
      <c r="JVR13" s="447"/>
      <c r="JVS13" s="447"/>
      <c r="JVT13" s="447"/>
      <c r="JVU13" s="447"/>
      <c r="JVV13" s="447"/>
      <c r="JVW13" s="447"/>
      <c r="JVX13" s="447"/>
      <c r="JVY13" s="447"/>
      <c r="JVZ13" s="447"/>
      <c r="JWA13" s="447"/>
      <c r="JWB13" s="447"/>
      <c r="JWC13" s="447"/>
      <c r="JWD13" s="447"/>
      <c r="JWE13" s="447"/>
      <c r="JWF13" s="447"/>
      <c r="JWG13" s="447"/>
      <c r="JWH13" s="447"/>
      <c r="JWI13" s="447"/>
      <c r="JWJ13" s="447"/>
      <c r="JWK13" s="447"/>
      <c r="JWL13" s="447"/>
      <c r="JWM13" s="447"/>
      <c r="JWN13" s="447"/>
      <c r="JWO13" s="447"/>
      <c r="JWP13" s="447"/>
      <c r="JWQ13" s="447"/>
      <c r="JWR13" s="447"/>
      <c r="JWS13" s="447"/>
      <c r="JWT13" s="447"/>
      <c r="JWU13" s="447"/>
      <c r="JWV13" s="447"/>
      <c r="JWW13" s="447"/>
      <c r="JWX13" s="447"/>
      <c r="JWY13" s="447"/>
      <c r="JWZ13" s="447"/>
      <c r="JXA13" s="447"/>
      <c r="JXB13" s="447"/>
      <c r="JXC13" s="447"/>
      <c r="JXD13" s="447"/>
      <c r="JXE13" s="447"/>
      <c r="JXF13" s="447"/>
      <c r="JXG13" s="447"/>
      <c r="JXH13" s="447"/>
      <c r="JXI13" s="447"/>
      <c r="JXJ13" s="447"/>
      <c r="JXK13" s="447"/>
      <c r="JXL13" s="447"/>
      <c r="JXM13" s="447"/>
      <c r="JXN13" s="447"/>
      <c r="JXO13" s="447"/>
      <c r="JXP13" s="447"/>
      <c r="JXQ13" s="447"/>
      <c r="JXR13" s="447"/>
      <c r="JXS13" s="447"/>
      <c r="JXT13" s="447"/>
      <c r="JXU13" s="447"/>
      <c r="JXV13" s="447"/>
      <c r="JXW13" s="447"/>
      <c r="JXX13" s="447"/>
      <c r="JXY13" s="447"/>
      <c r="JXZ13" s="447"/>
      <c r="JYA13" s="447"/>
      <c r="JYB13" s="447"/>
      <c r="JYC13" s="447"/>
      <c r="JYD13" s="447"/>
      <c r="JYE13" s="447"/>
      <c r="JYF13" s="447"/>
      <c r="JYG13" s="447"/>
      <c r="JYH13" s="447"/>
      <c r="JYI13" s="447"/>
      <c r="JYJ13" s="447"/>
      <c r="JYK13" s="447"/>
      <c r="JYL13" s="447"/>
      <c r="JYM13" s="447"/>
      <c r="JYN13" s="447"/>
      <c r="JYO13" s="447"/>
      <c r="JYP13" s="447"/>
      <c r="JYQ13" s="447"/>
      <c r="JYR13" s="447"/>
      <c r="JYS13" s="447"/>
      <c r="JYT13" s="447"/>
      <c r="JYU13" s="447"/>
      <c r="JYV13" s="447"/>
      <c r="JYW13" s="447"/>
      <c r="JYX13" s="447"/>
      <c r="JYY13" s="447"/>
      <c r="JYZ13" s="447"/>
      <c r="JZA13" s="447"/>
      <c r="JZB13" s="447"/>
      <c r="JZC13" s="447"/>
      <c r="JZD13" s="447"/>
      <c r="JZE13" s="447"/>
      <c r="JZF13" s="447"/>
      <c r="JZG13" s="447"/>
      <c r="JZH13" s="447"/>
      <c r="JZI13" s="447"/>
      <c r="JZJ13" s="447"/>
      <c r="JZK13" s="447"/>
      <c r="JZL13" s="447"/>
      <c r="JZM13" s="447"/>
      <c r="JZN13" s="447"/>
      <c r="JZO13" s="447"/>
      <c r="JZP13" s="447"/>
      <c r="JZQ13" s="447"/>
      <c r="JZR13" s="447"/>
      <c r="JZS13" s="447"/>
      <c r="JZT13" s="447"/>
      <c r="JZU13" s="447"/>
      <c r="JZV13" s="447"/>
      <c r="JZW13" s="447"/>
      <c r="JZX13" s="447"/>
      <c r="JZY13" s="447"/>
      <c r="JZZ13" s="447"/>
      <c r="KAA13" s="447"/>
      <c r="KAB13" s="447"/>
      <c r="KAC13" s="447"/>
      <c r="KAD13" s="447"/>
      <c r="KAE13" s="447"/>
      <c r="KAF13" s="447"/>
      <c r="KAG13" s="447"/>
      <c r="KAH13" s="447"/>
      <c r="KAI13" s="447"/>
      <c r="KAJ13" s="447"/>
      <c r="KAK13" s="447"/>
      <c r="KAL13" s="447"/>
      <c r="KAM13" s="447"/>
      <c r="KAN13" s="447"/>
      <c r="KAO13" s="447"/>
      <c r="KAP13" s="447"/>
      <c r="KAQ13" s="447"/>
      <c r="KAR13" s="447"/>
      <c r="KAS13" s="447"/>
      <c r="KAT13" s="447"/>
      <c r="KAU13" s="447"/>
      <c r="KAV13" s="447"/>
      <c r="KAW13" s="447"/>
      <c r="KAX13" s="447"/>
      <c r="KAY13" s="447"/>
      <c r="KAZ13" s="447"/>
      <c r="KBA13" s="447"/>
      <c r="KBB13" s="447"/>
      <c r="KBC13" s="447"/>
      <c r="KBD13" s="447"/>
      <c r="KBE13" s="447"/>
      <c r="KBF13" s="447"/>
      <c r="KBG13" s="447"/>
      <c r="KBH13" s="447"/>
      <c r="KBI13" s="447"/>
      <c r="KBJ13" s="447"/>
      <c r="KBK13" s="447"/>
      <c r="KBL13" s="447"/>
      <c r="KBM13" s="447"/>
      <c r="KBN13" s="447"/>
      <c r="KBO13" s="447"/>
      <c r="KBP13" s="447"/>
      <c r="KBQ13" s="447"/>
      <c r="KBR13" s="447"/>
      <c r="KBS13" s="447"/>
      <c r="KBT13" s="447"/>
      <c r="KBU13" s="447"/>
      <c r="KBV13" s="447"/>
      <c r="KBW13" s="447"/>
      <c r="KBX13" s="447"/>
      <c r="KBY13" s="447"/>
      <c r="KBZ13" s="447"/>
      <c r="KCA13" s="447"/>
      <c r="KCB13" s="447"/>
      <c r="KCC13" s="447"/>
      <c r="KCD13" s="447"/>
      <c r="KCE13" s="447"/>
      <c r="KCF13" s="447"/>
      <c r="KCG13" s="447"/>
      <c r="KCH13" s="447"/>
      <c r="KCI13" s="447"/>
      <c r="KCJ13" s="447"/>
      <c r="KCK13" s="447"/>
      <c r="KCL13" s="447"/>
      <c r="KCM13" s="447"/>
      <c r="KCN13" s="447"/>
      <c r="KCO13" s="447"/>
      <c r="KCP13" s="447"/>
      <c r="KCQ13" s="447"/>
      <c r="KCR13" s="447"/>
      <c r="KCS13" s="447"/>
      <c r="KCT13" s="447"/>
      <c r="KCU13" s="447"/>
      <c r="KCV13" s="447"/>
      <c r="KCW13" s="447"/>
      <c r="KCX13" s="447"/>
      <c r="KCY13" s="447"/>
      <c r="KCZ13" s="447"/>
      <c r="KDA13" s="447"/>
      <c r="KDB13" s="447"/>
      <c r="KDC13" s="447"/>
      <c r="KDD13" s="447"/>
      <c r="KDE13" s="447"/>
      <c r="KDF13" s="447"/>
      <c r="KDG13" s="447"/>
      <c r="KDH13" s="447"/>
      <c r="KDI13" s="447"/>
      <c r="KDJ13" s="447"/>
      <c r="KDK13" s="447"/>
      <c r="KDL13" s="447"/>
      <c r="KDM13" s="447"/>
      <c r="KDN13" s="447"/>
      <c r="KDO13" s="447"/>
      <c r="KDP13" s="447"/>
      <c r="KDQ13" s="447"/>
      <c r="KDR13" s="447"/>
      <c r="KDS13" s="447"/>
      <c r="KDT13" s="447"/>
      <c r="KDU13" s="447"/>
      <c r="KDV13" s="447"/>
      <c r="KDW13" s="447"/>
      <c r="KDX13" s="447"/>
      <c r="KDY13" s="447"/>
      <c r="KDZ13" s="447"/>
      <c r="KEA13" s="447"/>
      <c r="KEB13" s="447"/>
      <c r="KEC13" s="447"/>
      <c r="KED13" s="447"/>
      <c r="KEE13" s="447"/>
      <c r="KEF13" s="447"/>
      <c r="KEG13" s="447"/>
      <c r="KEH13" s="447"/>
      <c r="KEI13" s="447"/>
      <c r="KEJ13" s="447"/>
      <c r="KEK13" s="447"/>
      <c r="KEL13" s="447"/>
      <c r="KEM13" s="447"/>
      <c r="KEN13" s="447"/>
      <c r="KEO13" s="447"/>
      <c r="KEP13" s="447"/>
      <c r="KEQ13" s="447"/>
      <c r="KER13" s="447"/>
      <c r="KES13" s="447"/>
      <c r="KET13" s="447"/>
      <c r="KEU13" s="447"/>
      <c r="KEV13" s="447"/>
      <c r="KEW13" s="447"/>
      <c r="KEX13" s="447"/>
      <c r="KEY13" s="447"/>
      <c r="KEZ13" s="447"/>
      <c r="KFA13" s="447"/>
      <c r="KFB13" s="447"/>
      <c r="KFC13" s="447"/>
      <c r="KFD13" s="447"/>
      <c r="KFE13" s="447"/>
      <c r="KFF13" s="447"/>
      <c r="KFG13" s="447"/>
      <c r="KFH13" s="447"/>
      <c r="KFI13" s="447"/>
      <c r="KFJ13" s="447"/>
      <c r="KFK13" s="447"/>
      <c r="KFL13" s="447"/>
      <c r="KFM13" s="447"/>
      <c r="KFN13" s="447"/>
      <c r="KFO13" s="447"/>
      <c r="KFP13" s="447"/>
      <c r="KFQ13" s="447"/>
      <c r="KFR13" s="447"/>
      <c r="KFS13" s="447"/>
      <c r="KFT13" s="447"/>
      <c r="KFU13" s="447"/>
      <c r="KFV13" s="447"/>
      <c r="KFW13" s="447"/>
      <c r="KFX13" s="447"/>
      <c r="KFY13" s="447"/>
      <c r="KFZ13" s="447"/>
      <c r="KGA13" s="447"/>
      <c r="KGB13" s="447"/>
      <c r="KGC13" s="447"/>
      <c r="KGD13" s="447"/>
      <c r="KGE13" s="447"/>
      <c r="KGF13" s="447"/>
      <c r="KGG13" s="447"/>
      <c r="KGH13" s="447"/>
      <c r="KGI13" s="447"/>
      <c r="KGJ13" s="447"/>
      <c r="KGK13" s="447"/>
      <c r="KGL13" s="447"/>
      <c r="KGM13" s="447"/>
      <c r="KGN13" s="447"/>
      <c r="KGO13" s="447"/>
      <c r="KGP13" s="447"/>
      <c r="KGQ13" s="447"/>
      <c r="KGR13" s="447"/>
      <c r="KGS13" s="447"/>
      <c r="KGT13" s="447"/>
      <c r="KGU13" s="447"/>
      <c r="KGV13" s="447"/>
      <c r="KGW13" s="447"/>
      <c r="KGX13" s="447"/>
      <c r="KGY13" s="447"/>
      <c r="KGZ13" s="447"/>
      <c r="KHA13" s="447"/>
      <c r="KHB13" s="447"/>
      <c r="KHC13" s="447"/>
      <c r="KHD13" s="447"/>
      <c r="KHE13" s="447"/>
      <c r="KHF13" s="447"/>
      <c r="KHG13" s="447"/>
      <c r="KHH13" s="447"/>
      <c r="KHI13" s="447"/>
      <c r="KHJ13" s="447"/>
      <c r="KHK13" s="447"/>
      <c r="KHL13" s="447"/>
      <c r="KHM13" s="447"/>
      <c r="KHN13" s="447"/>
      <c r="KHO13" s="447"/>
      <c r="KHP13" s="447"/>
      <c r="KHQ13" s="447"/>
      <c r="KHR13" s="447"/>
      <c r="KHS13" s="447"/>
      <c r="KHT13" s="447"/>
      <c r="KHU13" s="447"/>
      <c r="KHV13" s="447"/>
      <c r="KHW13" s="447"/>
      <c r="KHX13" s="447"/>
      <c r="KHY13" s="447"/>
      <c r="KHZ13" s="447"/>
      <c r="KIA13" s="447"/>
      <c r="KIB13" s="447"/>
      <c r="KIC13" s="447"/>
      <c r="KID13" s="447"/>
      <c r="KIE13" s="447"/>
      <c r="KIF13" s="447"/>
      <c r="KIG13" s="447"/>
      <c r="KIH13" s="447"/>
      <c r="KII13" s="447"/>
      <c r="KIJ13" s="447"/>
      <c r="KIK13" s="447"/>
      <c r="KIL13" s="447"/>
      <c r="KIM13" s="447"/>
      <c r="KIN13" s="447"/>
      <c r="KIO13" s="447"/>
      <c r="KIP13" s="447"/>
      <c r="KIQ13" s="447"/>
      <c r="KIR13" s="447"/>
      <c r="KIS13" s="447"/>
      <c r="KIT13" s="447"/>
      <c r="KIU13" s="447"/>
      <c r="KIV13" s="447"/>
      <c r="KIW13" s="447"/>
      <c r="KIX13" s="447"/>
      <c r="KIY13" s="447"/>
      <c r="KIZ13" s="447"/>
      <c r="KJA13" s="447"/>
      <c r="KJB13" s="447"/>
      <c r="KJC13" s="447"/>
      <c r="KJD13" s="447"/>
      <c r="KJE13" s="447"/>
      <c r="KJF13" s="447"/>
      <c r="KJG13" s="447"/>
      <c r="KJH13" s="447"/>
      <c r="KJI13" s="447"/>
      <c r="KJJ13" s="447"/>
      <c r="KJK13" s="447"/>
      <c r="KJL13" s="447"/>
      <c r="KJM13" s="447"/>
      <c r="KJN13" s="447"/>
      <c r="KJO13" s="447"/>
      <c r="KJP13" s="447"/>
      <c r="KJQ13" s="447"/>
      <c r="KJR13" s="447"/>
      <c r="KJS13" s="447"/>
      <c r="KJT13" s="447"/>
      <c r="KJU13" s="447"/>
      <c r="KJV13" s="447"/>
      <c r="KJW13" s="447"/>
      <c r="KJX13" s="447"/>
      <c r="KJY13" s="447"/>
      <c r="KJZ13" s="447"/>
      <c r="KKA13" s="447"/>
      <c r="KKB13" s="447"/>
      <c r="KKC13" s="447"/>
      <c r="KKD13" s="447"/>
      <c r="KKE13" s="447"/>
      <c r="KKF13" s="447"/>
      <c r="KKG13" s="447"/>
      <c r="KKH13" s="447"/>
      <c r="KKI13" s="447"/>
      <c r="KKJ13" s="447"/>
      <c r="KKK13" s="447"/>
      <c r="KKL13" s="447"/>
      <c r="KKM13" s="447"/>
      <c r="KKN13" s="447"/>
      <c r="KKO13" s="447"/>
      <c r="KKP13" s="447"/>
      <c r="KKQ13" s="447"/>
      <c r="KKR13" s="447"/>
      <c r="KKS13" s="447"/>
      <c r="KKT13" s="447"/>
      <c r="KKU13" s="447"/>
      <c r="KKV13" s="447"/>
      <c r="KKW13" s="447"/>
      <c r="KKX13" s="447"/>
      <c r="KKY13" s="447"/>
      <c r="KKZ13" s="447"/>
      <c r="KLA13" s="447"/>
      <c r="KLB13" s="447"/>
      <c r="KLC13" s="447"/>
      <c r="KLD13" s="447"/>
      <c r="KLE13" s="447"/>
      <c r="KLF13" s="447"/>
      <c r="KLG13" s="447"/>
      <c r="KLH13" s="447"/>
      <c r="KLI13" s="447"/>
      <c r="KLJ13" s="447"/>
      <c r="KLK13" s="447"/>
      <c r="KLL13" s="447"/>
      <c r="KLM13" s="447"/>
      <c r="KLN13" s="447"/>
      <c r="KLO13" s="447"/>
      <c r="KLP13" s="447"/>
      <c r="KLQ13" s="447"/>
      <c r="KLR13" s="447"/>
      <c r="KLS13" s="447"/>
      <c r="KLT13" s="447"/>
      <c r="KLU13" s="447"/>
      <c r="KLV13" s="447"/>
      <c r="KLW13" s="447"/>
      <c r="KLX13" s="447"/>
      <c r="KLY13" s="447"/>
      <c r="KLZ13" s="447"/>
      <c r="KMA13" s="447"/>
      <c r="KMB13" s="447"/>
      <c r="KMC13" s="447"/>
      <c r="KMD13" s="447"/>
      <c r="KME13" s="447"/>
      <c r="KMF13" s="447"/>
      <c r="KMG13" s="447"/>
      <c r="KMH13" s="447"/>
      <c r="KMI13" s="447"/>
      <c r="KMJ13" s="447"/>
      <c r="KMK13" s="447"/>
      <c r="KML13" s="447"/>
      <c r="KMM13" s="447"/>
      <c r="KMN13" s="447"/>
      <c r="KMO13" s="447"/>
      <c r="KMP13" s="447"/>
      <c r="KMQ13" s="447"/>
      <c r="KMR13" s="447"/>
      <c r="KMS13" s="447"/>
      <c r="KMT13" s="447"/>
      <c r="KMU13" s="447"/>
      <c r="KMV13" s="447"/>
      <c r="KMW13" s="447"/>
      <c r="KMX13" s="447"/>
      <c r="KMY13" s="447"/>
      <c r="KMZ13" s="447"/>
      <c r="KNA13" s="447"/>
      <c r="KNB13" s="447"/>
      <c r="KNC13" s="447"/>
      <c r="KND13" s="447"/>
      <c r="KNE13" s="447"/>
      <c r="KNF13" s="447"/>
      <c r="KNG13" s="447"/>
      <c r="KNH13" s="447"/>
      <c r="KNI13" s="447"/>
      <c r="KNJ13" s="447"/>
      <c r="KNK13" s="447"/>
      <c r="KNL13" s="447"/>
      <c r="KNM13" s="447"/>
      <c r="KNN13" s="447"/>
      <c r="KNO13" s="447"/>
      <c r="KNP13" s="447"/>
      <c r="KNQ13" s="447"/>
      <c r="KNR13" s="447"/>
      <c r="KNS13" s="447"/>
      <c r="KNT13" s="447"/>
      <c r="KNU13" s="447"/>
      <c r="KNV13" s="447"/>
      <c r="KNW13" s="447"/>
      <c r="KNX13" s="447"/>
      <c r="KNY13" s="447"/>
      <c r="KNZ13" s="447"/>
      <c r="KOA13" s="447"/>
      <c r="KOB13" s="447"/>
      <c r="KOC13" s="447"/>
      <c r="KOD13" s="447"/>
      <c r="KOE13" s="447"/>
      <c r="KOF13" s="447"/>
      <c r="KOG13" s="447"/>
      <c r="KOH13" s="447"/>
      <c r="KOI13" s="447"/>
      <c r="KOJ13" s="447"/>
      <c r="KOK13" s="447"/>
      <c r="KOL13" s="447"/>
      <c r="KOM13" s="447"/>
      <c r="KON13" s="447"/>
      <c r="KOO13" s="447"/>
      <c r="KOP13" s="447"/>
      <c r="KOQ13" s="447"/>
      <c r="KOR13" s="447"/>
      <c r="KOS13" s="447"/>
      <c r="KOT13" s="447"/>
      <c r="KOU13" s="447"/>
      <c r="KOV13" s="447"/>
      <c r="KOW13" s="447"/>
      <c r="KOX13" s="447"/>
      <c r="KOY13" s="447"/>
      <c r="KOZ13" s="447"/>
      <c r="KPA13" s="447"/>
      <c r="KPB13" s="447"/>
      <c r="KPC13" s="447"/>
      <c r="KPD13" s="447"/>
      <c r="KPE13" s="447"/>
      <c r="KPF13" s="447"/>
      <c r="KPG13" s="447"/>
      <c r="KPH13" s="447"/>
      <c r="KPI13" s="447"/>
      <c r="KPJ13" s="447"/>
      <c r="KPK13" s="447"/>
      <c r="KPL13" s="447"/>
      <c r="KPM13" s="447"/>
      <c r="KPN13" s="447"/>
      <c r="KPO13" s="447"/>
      <c r="KPP13" s="447"/>
      <c r="KPQ13" s="447"/>
      <c r="KPR13" s="447"/>
      <c r="KPS13" s="447"/>
      <c r="KPT13" s="447"/>
      <c r="KPU13" s="447"/>
      <c r="KPV13" s="447"/>
      <c r="KPW13" s="447"/>
      <c r="KPX13" s="447"/>
      <c r="KPY13" s="447"/>
      <c r="KPZ13" s="447"/>
      <c r="KQA13" s="447"/>
      <c r="KQB13" s="447"/>
      <c r="KQC13" s="447"/>
      <c r="KQD13" s="447"/>
      <c r="KQE13" s="447"/>
      <c r="KQF13" s="447"/>
      <c r="KQG13" s="447"/>
      <c r="KQH13" s="447"/>
      <c r="KQI13" s="447"/>
      <c r="KQJ13" s="447"/>
      <c r="KQK13" s="447"/>
      <c r="KQL13" s="447"/>
      <c r="KQM13" s="447"/>
      <c r="KQN13" s="447"/>
      <c r="KQO13" s="447"/>
      <c r="KQP13" s="447"/>
      <c r="KQQ13" s="447"/>
      <c r="KQR13" s="447"/>
      <c r="KQS13" s="447"/>
      <c r="KQT13" s="447"/>
      <c r="KQU13" s="447"/>
      <c r="KQV13" s="447"/>
      <c r="KQW13" s="447"/>
      <c r="KQX13" s="447"/>
      <c r="KQY13" s="447"/>
      <c r="KQZ13" s="447"/>
      <c r="KRA13" s="447"/>
      <c r="KRB13" s="447"/>
      <c r="KRC13" s="447"/>
      <c r="KRD13" s="447"/>
      <c r="KRE13" s="447"/>
      <c r="KRF13" s="447"/>
      <c r="KRG13" s="447"/>
      <c r="KRH13" s="447"/>
      <c r="KRI13" s="447"/>
      <c r="KRJ13" s="447"/>
      <c r="KRK13" s="447"/>
      <c r="KRL13" s="447"/>
      <c r="KRM13" s="447"/>
      <c r="KRN13" s="447"/>
      <c r="KRO13" s="447"/>
      <c r="KRP13" s="447"/>
      <c r="KRQ13" s="447"/>
      <c r="KRR13" s="447"/>
      <c r="KRS13" s="447"/>
      <c r="KRT13" s="447"/>
      <c r="KRU13" s="447"/>
      <c r="KRV13" s="447"/>
      <c r="KRW13" s="447"/>
      <c r="KRX13" s="447"/>
      <c r="KRY13" s="447"/>
      <c r="KRZ13" s="447"/>
      <c r="KSA13" s="447"/>
      <c r="KSB13" s="447"/>
      <c r="KSC13" s="447"/>
      <c r="KSD13" s="447"/>
      <c r="KSE13" s="447"/>
      <c r="KSF13" s="447"/>
      <c r="KSG13" s="447"/>
      <c r="KSH13" s="447"/>
      <c r="KSI13" s="447"/>
      <c r="KSJ13" s="447"/>
      <c r="KSK13" s="447"/>
      <c r="KSL13" s="447"/>
      <c r="KSM13" s="447"/>
      <c r="KSN13" s="447"/>
      <c r="KSO13" s="447"/>
      <c r="KSP13" s="447"/>
      <c r="KSQ13" s="447"/>
      <c r="KSR13" s="447"/>
      <c r="KSS13" s="447"/>
      <c r="KST13" s="447"/>
      <c r="KSU13" s="447"/>
      <c r="KSV13" s="447"/>
      <c r="KSW13" s="447"/>
      <c r="KSX13" s="447"/>
      <c r="KSY13" s="447"/>
      <c r="KSZ13" s="447"/>
      <c r="KTA13" s="447"/>
      <c r="KTB13" s="447"/>
      <c r="KTC13" s="447"/>
      <c r="KTD13" s="447"/>
      <c r="KTE13" s="447"/>
      <c r="KTF13" s="447"/>
      <c r="KTG13" s="447"/>
      <c r="KTH13" s="447"/>
      <c r="KTI13" s="447"/>
      <c r="KTJ13" s="447"/>
      <c r="KTK13" s="447"/>
      <c r="KTL13" s="447"/>
      <c r="KTM13" s="447"/>
      <c r="KTN13" s="447"/>
      <c r="KTO13" s="447"/>
      <c r="KTP13" s="447"/>
      <c r="KTQ13" s="447"/>
      <c r="KTR13" s="447"/>
      <c r="KTS13" s="447"/>
      <c r="KTT13" s="447"/>
      <c r="KTU13" s="447"/>
      <c r="KTV13" s="447"/>
      <c r="KTW13" s="447"/>
      <c r="KTX13" s="447"/>
      <c r="KTY13" s="447"/>
      <c r="KTZ13" s="447"/>
      <c r="KUA13" s="447"/>
      <c r="KUB13" s="447"/>
      <c r="KUC13" s="447"/>
      <c r="KUD13" s="447"/>
      <c r="KUE13" s="447"/>
      <c r="KUF13" s="447"/>
      <c r="KUG13" s="447"/>
      <c r="KUH13" s="447"/>
      <c r="KUI13" s="447"/>
      <c r="KUJ13" s="447"/>
      <c r="KUK13" s="447"/>
      <c r="KUL13" s="447"/>
      <c r="KUM13" s="447"/>
      <c r="KUN13" s="447"/>
      <c r="KUO13" s="447"/>
      <c r="KUP13" s="447"/>
      <c r="KUQ13" s="447"/>
      <c r="KUR13" s="447"/>
      <c r="KUS13" s="447"/>
      <c r="KUT13" s="447"/>
      <c r="KUU13" s="447"/>
      <c r="KUV13" s="447"/>
      <c r="KUW13" s="447"/>
      <c r="KUX13" s="447"/>
      <c r="KUY13" s="447"/>
      <c r="KUZ13" s="447"/>
      <c r="KVA13" s="447"/>
      <c r="KVB13" s="447"/>
      <c r="KVC13" s="447"/>
      <c r="KVD13" s="447"/>
      <c r="KVE13" s="447"/>
      <c r="KVF13" s="447"/>
      <c r="KVG13" s="447"/>
      <c r="KVH13" s="447"/>
      <c r="KVI13" s="447"/>
      <c r="KVJ13" s="447"/>
      <c r="KVK13" s="447"/>
      <c r="KVL13" s="447"/>
      <c r="KVM13" s="447"/>
      <c r="KVN13" s="447"/>
      <c r="KVO13" s="447"/>
      <c r="KVP13" s="447"/>
      <c r="KVQ13" s="447"/>
      <c r="KVR13" s="447"/>
      <c r="KVS13" s="447"/>
      <c r="KVT13" s="447"/>
      <c r="KVU13" s="447"/>
      <c r="KVV13" s="447"/>
      <c r="KVW13" s="447"/>
      <c r="KVX13" s="447"/>
      <c r="KVY13" s="447"/>
      <c r="KVZ13" s="447"/>
      <c r="KWA13" s="447"/>
      <c r="KWB13" s="447"/>
      <c r="KWC13" s="447"/>
      <c r="KWD13" s="447"/>
      <c r="KWE13" s="447"/>
      <c r="KWF13" s="447"/>
      <c r="KWG13" s="447"/>
      <c r="KWH13" s="447"/>
      <c r="KWI13" s="447"/>
      <c r="KWJ13" s="447"/>
      <c r="KWK13" s="447"/>
      <c r="KWL13" s="447"/>
      <c r="KWM13" s="447"/>
      <c r="KWN13" s="447"/>
      <c r="KWO13" s="447"/>
      <c r="KWP13" s="447"/>
      <c r="KWQ13" s="447"/>
      <c r="KWR13" s="447"/>
      <c r="KWS13" s="447"/>
      <c r="KWT13" s="447"/>
      <c r="KWU13" s="447"/>
      <c r="KWV13" s="447"/>
      <c r="KWW13" s="447"/>
      <c r="KWX13" s="447"/>
      <c r="KWY13" s="447"/>
      <c r="KWZ13" s="447"/>
      <c r="KXA13" s="447"/>
      <c r="KXB13" s="447"/>
      <c r="KXC13" s="447"/>
      <c r="KXD13" s="447"/>
      <c r="KXE13" s="447"/>
      <c r="KXF13" s="447"/>
      <c r="KXG13" s="447"/>
      <c r="KXH13" s="447"/>
      <c r="KXI13" s="447"/>
      <c r="KXJ13" s="447"/>
      <c r="KXK13" s="447"/>
      <c r="KXL13" s="447"/>
      <c r="KXM13" s="447"/>
      <c r="KXN13" s="447"/>
      <c r="KXO13" s="447"/>
      <c r="KXP13" s="447"/>
      <c r="KXQ13" s="447"/>
      <c r="KXR13" s="447"/>
      <c r="KXS13" s="447"/>
      <c r="KXT13" s="447"/>
      <c r="KXU13" s="447"/>
      <c r="KXV13" s="447"/>
      <c r="KXW13" s="447"/>
      <c r="KXX13" s="447"/>
      <c r="KXY13" s="447"/>
      <c r="KXZ13" s="447"/>
      <c r="KYA13" s="447"/>
      <c r="KYB13" s="447"/>
      <c r="KYC13" s="447"/>
      <c r="KYD13" s="447"/>
      <c r="KYE13" s="447"/>
      <c r="KYF13" s="447"/>
      <c r="KYG13" s="447"/>
      <c r="KYH13" s="447"/>
      <c r="KYI13" s="447"/>
      <c r="KYJ13" s="447"/>
      <c r="KYK13" s="447"/>
      <c r="KYL13" s="447"/>
      <c r="KYM13" s="447"/>
      <c r="KYN13" s="447"/>
      <c r="KYO13" s="447"/>
      <c r="KYP13" s="447"/>
      <c r="KYQ13" s="447"/>
      <c r="KYR13" s="447"/>
      <c r="KYS13" s="447"/>
      <c r="KYT13" s="447"/>
      <c r="KYU13" s="447"/>
      <c r="KYV13" s="447"/>
      <c r="KYW13" s="447"/>
      <c r="KYX13" s="447"/>
      <c r="KYY13" s="447"/>
      <c r="KYZ13" s="447"/>
      <c r="KZA13" s="447"/>
      <c r="KZB13" s="447"/>
      <c r="KZC13" s="447"/>
      <c r="KZD13" s="447"/>
      <c r="KZE13" s="447"/>
      <c r="KZF13" s="447"/>
      <c r="KZG13" s="447"/>
      <c r="KZH13" s="447"/>
      <c r="KZI13" s="447"/>
      <c r="KZJ13" s="447"/>
      <c r="KZK13" s="447"/>
      <c r="KZL13" s="447"/>
      <c r="KZM13" s="447"/>
      <c r="KZN13" s="447"/>
      <c r="KZO13" s="447"/>
      <c r="KZP13" s="447"/>
      <c r="KZQ13" s="447"/>
      <c r="KZR13" s="447"/>
      <c r="KZS13" s="447"/>
      <c r="KZT13" s="447"/>
      <c r="KZU13" s="447"/>
      <c r="KZV13" s="447"/>
      <c r="KZW13" s="447"/>
      <c r="KZX13" s="447"/>
      <c r="KZY13" s="447"/>
      <c r="KZZ13" s="447"/>
      <c r="LAA13" s="447"/>
      <c r="LAB13" s="447"/>
      <c r="LAC13" s="447"/>
      <c r="LAD13" s="447"/>
      <c r="LAE13" s="447"/>
      <c r="LAF13" s="447"/>
      <c r="LAG13" s="447"/>
      <c r="LAH13" s="447"/>
      <c r="LAI13" s="447"/>
      <c r="LAJ13" s="447"/>
      <c r="LAK13" s="447"/>
      <c r="LAL13" s="447"/>
      <c r="LAM13" s="447"/>
      <c r="LAN13" s="447"/>
      <c r="LAO13" s="447"/>
      <c r="LAP13" s="447"/>
      <c r="LAQ13" s="447"/>
      <c r="LAR13" s="447"/>
      <c r="LAS13" s="447"/>
      <c r="LAT13" s="447"/>
      <c r="LAU13" s="447"/>
      <c r="LAV13" s="447"/>
      <c r="LAW13" s="447"/>
      <c r="LAX13" s="447"/>
      <c r="LAY13" s="447"/>
      <c r="LAZ13" s="447"/>
      <c r="LBA13" s="447"/>
      <c r="LBB13" s="447"/>
      <c r="LBC13" s="447"/>
      <c r="LBD13" s="447"/>
      <c r="LBE13" s="447"/>
      <c r="LBF13" s="447"/>
      <c r="LBG13" s="447"/>
      <c r="LBH13" s="447"/>
      <c r="LBI13" s="447"/>
      <c r="LBJ13" s="447"/>
      <c r="LBK13" s="447"/>
      <c r="LBL13" s="447"/>
      <c r="LBM13" s="447"/>
      <c r="LBN13" s="447"/>
      <c r="LBO13" s="447"/>
      <c r="LBP13" s="447"/>
      <c r="LBQ13" s="447"/>
      <c r="LBR13" s="447"/>
      <c r="LBS13" s="447"/>
      <c r="LBT13" s="447"/>
      <c r="LBU13" s="447"/>
      <c r="LBV13" s="447"/>
      <c r="LBW13" s="447"/>
      <c r="LBX13" s="447"/>
      <c r="LBY13" s="447"/>
      <c r="LBZ13" s="447"/>
      <c r="LCA13" s="447"/>
      <c r="LCB13" s="447"/>
      <c r="LCC13" s="447"/>
      <c r="LCD13" s="447"/>
      <c r="LCE13" s="447"/>
      <c r="LCF13" s="447"/>
      <c r="LCG13" s="447"/>
      <c r="LCH13" s="447"/>
      <c r="LCI13" s="447"/>
      <c r="LCJ13" s="447"/>
      <c r="LCK13" s="447"/>
      <c r="LCL13" s="447"/>
      <c r="LCM13" s="447"/>
      <c r="LCN13" s="447"/>
      <c r="LCO13" s="447"/>
      <c r="LCP13" s="447"/>
      <c r="LCQ13" s="447"/>
      <c r="LCR13" s="447"/>
      <c r="LCS13" s="447"/>
      <c r="LCT13" s="447"/>
      <c r="LCU13" s="447"/>
      <c r="LCV13" s="447"/>
      <c r="LCW13" s="447"/>
      <c r="LCX13" s="447"/>
      <c r="LCY13" s="447"/>
      <c r="LCZ13" s="447"/>
      <c r="LDA13" s="447"/>
      <c r="LDB13" s="447"/>
      <c r="LDC13" s="447"/>
      <c r="LDD13" s="447"/>
      <c r="LDE13" s="447"/>
      <c r="LDF13" s="447"/>
      <c r="LDG13" s="447"/>
      <c r="LDH13" s="447"/>
      <c r="LDI13" s="447"/>
      <c r="LDJ13" s="447"/>
      <c r="LDK13" s="447"/>
      <c r="LDL13" s="447"/>
      <c r="LDM13" s="447"/>
      <c r="LDN13" s="447"/>
      <c r="LDO13" s="447"/>
      <c r="LDP13" s="447"/>
      <c r="LDQ13" s="447"/>
      <c r="LDR13" s="447"/>
      <c r="LDS13" s="447"/>
      <c r="LDT13" s="447"/>
      <c r="LDU13" s="447"/>
      <c r="LDV13" s="447"/>
      <c r="LDW13" s="447"/>
      <c r="LDX13" s="447"/>
      <c r="LDY13" s="447"/>
      <c r="LDZ13" s="447"/>
      <c r="LEA13" s="447"/>
      <c r="LEB13" s="447"/>
      <c r="LEC13" s="447"/>
      <c r="LED13" s="447"/>
      <c r="LEE13" s="447"/>
      <c r="LEF13" s="447"/>
      <c r="LEG13" s="447"/>
      <c r="LEH13" s="447"/>
      <c r="LEI13" s="447"/>
      <c r="LEJ13" s="447"/>
      <c r="LEK13" s="447"/>
      <c r="LEL13" s="447"/>
      <c r="LEM13" s="447"/>
      <c r="LEN13" s="447"/>
      <c r="LEO13" s="447"/>
      <c r="LEP13" s="447"/>
      <c r="LEQ13" s="447"/>
      <c r="LER13" s="447"/>
      <c r="LES13" s="447"/>
      <c r="LET13" s="447"/>
      <c r="LEU13" s="447"/>
      <c r="LEV13" s="447"/>
      <c r="LEW13" s="447"/>
      <c r="LEX13" s="447"/>
      <c r="LEY13" s="447"/>
      <c r="LEZ13" s="447"/>
      <c r="LFA13" s="447"/>
      <c r="LFB13" s="447"/>
      <c r="LFC13" s="447"/>
      <c r="LFD13" s="447"/>
      <c r="LFE13" s="447"/>
      <c r="LFF13" s="447"/>
      <c r="LFG13" s="447"/>
      <c r="LFH13" s="447"/>
      <c r="LFI13" s="447"/>
      <c r="LFJ13" s="447"/>
      <c r="LFK13" s="447"/>
      <c r="LFL13" s="447"/>
      <c r="LFM13" s="447"/>
      <c r="LFN13" s="447"/>
      <c r="LFO13" s="447"/>
      <c r="LFP13" s="447"/>
      <c r="LFQ13" s="447"/>
      <c r="LFR13" s="447"/>
      <c r="LFS13" s="447"/>
      <c r="LFT13" s="447"/>
      <c r="LFU13" s="447"/>
      <c r="LFV13" s="447"/>
      <c r="LFW13" s="447"/>
      <c r="LFX13" s="447"/>
      <c r="LFY13" s="447"/>
      <c r="LFZ13" s="447"/>
      <c r="LGA13" s="447"/>
      <c r="LGB13" s="447"/>
      <c r="LGC13" s="447"/>
      <c r="LGD13" s="447"/>
      <c r="LGE13" s="447"/>
      <c r="LGF13" s="447"/>
      <c r="LGG13" s="447"/>
      <c r="LGH13" s="447"/>
      <c r="LGI13" s="447"/>
      <c r="LGJ13" s="447"/>
      <c r="LGK13" s="447"/>
      <c r="LGL13" s="447"/>
      <c r="LGM13" s="447"/>
      <c r="LGN13" s="447"/>
      <c r="LGO13" s="447"/>
      <c r="LGP13" s="447"/>
      <c r="LGQ13" s="447"/>
      <c r="LGR13" s="447"/>
      <c r="LGS13" s="447"/>
      <c r="LGT13" s="447"/>
      <c r="LGU13" s="447"/>
      <c r="LGV13" s="447"/>
      <c r="LGW13" s="447"/>
      <c r="LGX13" s="447"/>
      <c r="LGY13" s="447"/>
      <c r="LGZ13" s="447"/>
      <c r="LHA13" s="447"/>
      <c r="LHB13" s="447"/>
      <c r="LHC13" s="447"/>
      <c r="LHD13" s="447"/>
      <c r="LHE13" s="447"/>
      <c r="LHF13" s="447"/>
      <c r="LHG13" s="447"/>
      <c r="LHH13" s="447"/>
      <c r="LHI13" s="447"/>
      <c r="LHJ13" s="447"/>
      <c r="LHK13" s="447"/>
      <c r="LHL13" s="447"/>
      <c r="LHM13" s="447"/>
      <c r="LHN13" s="447"/>
      <c r="LHO13" s="447"/>
      <c r="LHP13" s="447"/>
      <c r="LHQ13" s="447"/>
      <c r="LHR13" s="447"/>
      <c r="LHS13" s="447"/>
      <c r="LHT13" s="447"/>
      <c r="LHU13" s="447"/>
      <c r="LHV13" s="447"/>
      <c r="LHW13" s="447"/>
      <c r="LHX13" s="447"/>
      <c r="LHY13" s="447"/>
      <c r="LHZ13" s="447"/>
      <c r="LIA13" s="447"/>
      <c r="LIB13" s="447"/>
      <c r="LIC13" s="447"/>
      <c r="LID13" s="447"/>
      <c r="LIE13" s="447"/>
      <c r="LIF13" s="447"/>
      <c r="LIG13" s="447"/>
      <c r="LIH13" s="447"/>
      <c r="LII13" s="447"/>
      <c r="LIJ13" s="447"/>
      <c r="LIK13" s="447"/>
      <c r="LIL13" s="447"/>
      <c r="LIM13" s="447"/>
      <c r="LIN13" s="447"/>
      <c r="LIO13" s="447"/>
      <c r="LIP13" s="447"/>
      <c r="LIQ13" s="447"/>
      <c r="LIR13" s="447"/>
      <c r="LIS13" s="447"/>
      <c r="LIT13" s="447"/>
      <c r="LIU13" s="447"/>
      <c r="LIV13" s="447"/>
      <c r="LIW13" s="447"/>
      <c r="LIX13" s="447"/>
      <c r="LIY13" s="447"/>
      <c r="LIZ13" s="447"/>
      <c r="LJA13" s="447"/>
      <c r="LJB13" s="447"/>
      <c r="LJC13" s="447"/>
      <c r="LJD13" s="447"/>
      <c r="LJE13" s="447"/>
      <c r="LJF13" s="447"/>
      <c r="LJG13" s="447"/>
      <c r="LJH13" s="447"/>
      <c r="LJI13" s="447"/>
      <c r="LJJ13" s="447"/>
      <c r="LJK13" s="447"/>
      <c r="LJL13" s="447"/>
      <c r="LJM13" s="447"/>
      <c r="LJN13" s="447"/>
      <c r="LJO13" s="447"/>
      <c r="LJP13" s="447"/>
      <c r="LJQ13" s="447"/>
      <c r="LJR13" s="447"/>
      <c r="LJS13" s="447"/>
      <c r="LJT13" s="447"/>
      <c r="LJU13" s="447"/>
      <c r="LJV13" s="447"/>
      <c r="LJW13" s="447"/>
      <c r="LJX13" s="447"/>
      <c r="LJY13" s="447"/>
      <c r="LJZ13" s="447"/>
      <c r="LKA13" s="447"/>
      <c r="LKB13" s="447"/>
      <c r="LKC13" s="447"/>
      <c r="LKD13" s="447"/>
      <c r="LKE13" s="447"/>
      <c r="LKF13" s="447"/>
      <c r="LKG13" s="447"/>
      <c r="LKH13" s="447"/>
      <c r="LKI13" s="447"/>
      <c r="LKJ13" s="447"/>
      <c r="LKK13" s="447"/>
      <c r="LKL13" s="447"/>
      <c r="LKM13" s="447"/>
      <c r="LKN13" s="447"/>
      <c r="LKO13" s="447"/>
      <c r="LKP13" s="447"/>
      <c r="LKQ13" s="447"/>
      <c r="LKR13" s="447"/>
      <c r="LKS13" s="447"/>
      <c r="LKT13" s="447"/>
      <c r="LKU13" s="447"/>
      <c r="LKV13" s="447"/>
      <c r="LKW13" s="447"/>
      <c r="LKX13" s="447"/>
      <c r="LKY13" s="447"/>
      <c r="LKZ13" s="447"/>
      <c r="LLA13" s="447"/>
      <c r="LLB13" s="447"/>
      <c r="LLC13" s="447"/>
      <c r="LLD13" s="447"/>
      <c r="LLE13" s="447"/>
      <c r="LLF13" s="447"/>
      <c r="LLG13" s="447"/>
      <c r="LLH13" s="447"/>
      <c r="LLI13" s="447"/>
      <c r="LLJ13" s="447"/>
      <c r="LLK13" s="447"/>
      <c r="LLL13" s="447"/>
      <c r="LLM13" s="447"/>
      <c r="LLN13" s="447"/>
      <c r="LLO13" s="447"/>
      <c r="LLP13" s="447"/>
      <c r="LLQ13" s="447"/>
      <c r="LLR13" s="447"/>
      <c r="LLS13" s="447"/>
      <c r="LLT13" s="447"/>
      <c r="LLU13" s="447"/>
      <c r="LLV13" s="447"/>
      <c r="LLW13" s="447"/>
      <c r="LLX13" s="447"/>
      <c r="LLY13" s="447"/>
      <c r="LLZ13" s="447"/>
      <c r="LMA13" s="447"/>
      <c r="LMB13" s="447"/>
      <c r="LMC13" s="447"/>
      <c r="LMD13" s="447"/>
      <c r="LME13" s="447"/>
      <c r="LMF13" s="447"/>
      <c r="LMG13" s="447"/>
      <c r="LMH13" s="447"/>
      <c r="LMI13" s="447"/>
      <c r="LMJ13" s="447"/>
      <c r="LMK13" s="447"/>
      <c r="LML13" s="447"/>
      <c r="LMM13" s="447"/>
      <c r="LMN13" s="447"/>
      <c r="LMO13" s="447"/>
      <c r="LMP13" s="447"/>
      <c r="LMQ13" s="447"/>
      <c r="LMR13" s="447"/>
      <c r="LMS13" s="447"/>
      <c r="LMT13" s="447"/>
      <c r="LMU13" s="447"/>
      <c r="LMV13" s="447"/>
      <c r="LMW13" s="447"/>
      <c r="LMX13" s="447"/>
      <c r="LMY13" s="447"/>
      <c r="LMZ13" s="447"/>
      <c r="LNA13" s="447"/>
      <c r="LNB13" s="447"/>
      <c r="LNC13" s="447"/>
      <c r="LND13" s="447"/>
      <c r="LNE13" s="447"/>
      <c r="LNF13" s="447"/>
      <c r="LNG13" s="447"/>
      <c r="LNH13" s="447"/>
      <c r="LNI13" s="447"/>
      <c r="LNJ13" s="447"/>
      <c r="LNK13" s="447"/>
      <c r="LNL13" s="447"/>
      <c r="LNM13" s="447"/>
      <c r="LNN13" s="447"/>
      <c r="LNO13" s="447"/>
      <c r="LNP13" s="447"/>
      <c r="LNQ13" s="447"/>
      <c r="LNR13" s="447"/>
      <c r="LNS13" s="447"/>
      <c r="LNT13" s="447"/>
      <c r="LNU13" s="447"/>
      <c r="LNV13" s="447"/>
      <c r="LNW13" s="447"/>
      <c r="LNX13" s="447"/>
      <c r="LNY13" s="447"/>
      <c r="LNZ13" s="447"/>
      <c r="LOA13" s="447"/>
      <c r="LOB13" s="447"/>
      <c r="LOC13" s="447"/>
      <c r="LOD13" s="447"/>
      <c r="LOE13" s="447"/>
      <c r="LOF13" s="447"/>
      <c r="LOG13" s="447"/>
      <c r="LOH13" s="447"/>
      <c r="LOI13" s="447"/>
      <c r="LOJ13" s="447"/>
      <c r="LOK13" s="447"/>
      <c r="LOL13" s="447"/>
      <c r="LOM13" s="447"/>
      <c r="LON13" s="447"/>
      <c r="LOO13" s="447"/>
      <c r="LOP13" s="447"/>
      <c r="LOQ13" s="447"/>
      <c r="LOR13" s="447"/>
      <c r="LOS13" s="447"/>
      <c r="LOT13" s="447"/>
      <c r="LOU13" s="447"/>
      <c r="LOV13" s="447"/>
      <c r="LOW13" s="447"/>
      <c r="LOX13" s="447"/>
      <c r="LOY13" s="447"/>
      <c r="LOZ13" s="447"/>
      <c r="LPA13" s="447"/>
      <c r="LPB13" s="447"/>
      <c r="LPC13" s="447"/>
      <c r="LPD13" s="447"/>
      <c r="LPE13" s="447"/>
      <c r="LPF13" s="447"/>
      <c r="LPG13" s="447"/>
      <c r="LPH13" s="447"/>
      <c r="LPI13" s="447"/>
      <c r="LPJ13" s="447"/>
      <c r="LPK13" s="447"/>
      <c r="LPL13" s="447"/>
      <c r="LPM13" s="447"/>
      <c r="LPN13" s="447"/>
      <c r="LPO13" s="447"/>
      <c r="LPP13" s="447"/>
      <c r="LPQ13" s="447"/>
      <c r="LPR13" s="447"/>
      <c r="LPS13" s="447"/>
      <c r="LPT13" s="447"/>
      <c r="LPU13" s="447"/>
      <c r="LPV13" s="447"/>
      <c r="LPW13" s="447"/>
      <c r="LPX13" s="447"/>
      <c r="LPY13" s="447"/>
      <c r="LPZ13" s="447"/>
      <c r="LQA13" s="447"/>
      <c r="LQB13" s="447"/>
      <c r="LQC13" s="447"/>
      <c r="LQD13" s="447"/>
      <c r="LQE13" s="447"/>
      <c r="LQF13" s="447"/>
      <c r="LQG13" s="447"/>
      <c r="LQH13" s="447"/>
      <c r="LQI13" s="447"/>
      <c r="LQJ13" s="447"/>
      <c r="LQK13" s="447"/>
      <c r="LQL13" s="447"/>
      <c r="LQM13" s="447"/>
      <c r="LQN13" s="447"/>
      <c r="LQO13" s="447"/>
      <c r="LQP13" s="447"/>
      <c r="LQQ13" s="447"/>
      <c r="LQR13" s="447"/>
      <c r="LQS13" s="447"/>
      <c r="LQT13" s="447"/>
      <c r="LQU13" s="447"/>
      <c r="LQV13" s="447"/>
      <c r="LQW13" s="447"/>
      <c r="LQX13" s="447"/>
      <c r="LQY13" s="447"/>
      <c r="LQZ13" s="447"/>
      <c r="LRA13" s="447"/>
      <c r="LRB13" s="447"/>
      <c r="LRC13" s="447"/>
      <c r="LRD13" s="447"/>
      <c r="LRE13" s="447"/>
      <c r="LRF13" s="447"/>
      <c r="LRG13" s="447"/>
      <c r="LRH13" s="447"/>
      <c r="LRI13" s="447"/>
      <c r="LRJ13" s="447"/>
      <c r="LRK13" s="447"/>
      <c r="LRL13" s="447"/>
      <c r="LRM13" s="447"/>
      <c r="LRN13" s="447"/>
      <c r="LRO13" s="447"/>
      <c r="LRP13" s="447"/>
      <c r="LRQ13" s="447"/>
      <c r="LRR13" s="447"/>
      <c r="LRS13" s="447"/>
      <c r="LRT13" s="447"/>
      <c r="LRU13" s="447"/>
      <c r="LRV13" s="447"/>
      <c r="LRW13" s="447"/>
      <c r="LRX13" s="447"/>
      <c r="LRY13" s="447"/>
      <c r="LRZ13" s="447"/>
      <c r="LSA13" s="447"/>
      <c r="LSB13" s="447"/>
      <c r="LSC13" s="447"/>
      <c r="LSD13" s="447"/>
      <c r="LSE13" s="447"/>
      <c r="LSF13" s="447"/>
      <c r="LSG13" s="447"/>
      <c r="LSH13" s="447"/>
      <c r="LSI13" s="447"/>
      <c r="LSJ13" s="447"/>
      <c r="LSK13" s="447"/>
      <c r="LSL13" s="447"/>
      <c r="LSM13" s="447"/>
      <c r="LSN13" s="447"/>
      <c r="LSO13" s="447"/>
      <c r="LSP13" s="447"/>
      <c r="LSQ13" s="447"/>
      <c r="LSR13" s="447"/>
      <c r="LSS13" s="447"/>
      <c r="LST13" s="447"/>
      <c r="LSU13" s="447"/>
      <c r="LSV13" s="447"/>
      <c r="LSW13" s="447"/>
      <c r="LSX13" s="447"/>
      <c r="LSY13" s="447"/>
      <c r="LSZ13" s="447"/>
      <c r="LTA13" s="447"/>
      <c r="LTB13" s="447"/>
      <c r="LTC13" s="447"/>
      <c r="LTD13" s="447"/>
      <c r="LTE13" s="447"/>
      <c r="LTF13" s="447"/>
      <c r="LTG13" s="447"/>
      <c r="LTH13" s="447"/>
      <c r="LTI13" s="447"/>
      <c r="LTJ13" s="447"/>
      <c r="LTK13" s="447"/>
      <c r="LTL13" s="447"/>
      <c r="LTM13" s="447"/>
      <c r="LTN13" s="447"/>
      <c r="LTO13" s="447"/>
      <c r="LTP13" s="447"/>
      <c r="LTQ13" s="447"/>
      <c r="LTR13" s="447"/>
      <c r="LTS13" s="447"/>
      <c r="LTT13" s="447"/>
      <c r="LTU13" s="447"/>
      <c r="LTV13" s="447"/>
      <c r="LTW13" s="447"/>
      <c r="LTX13" s="447"/>
      <c r="LTY13" s="447"/>
      <c r="LTZ13" s="447"/>
      <c r="LUA13" s="447"/>
      <c r="LUB13" s="447"/>
      <c r="LUC13" s="447"/>
      <c r="LUD13" s="447"/>
      <c r="LUE13" s="447"/>
      <c r="LUF13" s="447"/>
      <c r="LUG13" s="447"/>
      <c r="LUH13" s="447"/>
      <c r="LUI13" s="447"/>
      <c r="LUJ13" s="447"/>
      <c r="LUK13" s="447"/>
      <c r="LUL13" s="447"/>
      <c r="LUM13" s="447"/>
      <c r="LUN13" s="447"/>
      <c r="LUO13" s="447"/>
      <c r="LUP13" s="447"/>
      <c r="LUQ13" s="447"/>
      <c r="LUR13" s="447"/>
      <c r="LUS13" s="447"/>
      <c r="LUT13" s="447"/>
      <c r="LUU13" s="447"/>
      <c r="LUV13" s="447"/>
      <c r="LUW13" s="447"/>
      <c r="LUX13" s="447"/>
      <c r="LUY13" s="447"/>
      <c r="LUZ13" s="447"/>
      <c r="LVA13" s="447"/>
      <c r="LVB13" s="447"/>
      <c r="LVC13" s="447"/>
      <c r="LVD13" s="447"/>
      <c r="LVE13" s="447"/>
      <c r="LVF13" s="447"/>
      <c r="LVG13" s="447"/>
      <c r="LVH13" s="447"/>
      <c r="LVI13" s="447"/>
      <c r="LVJ13" s="447"/>
      <c r="LVK13" s="447"/>
      <c r="LVL13" s="447"/>
      <c r="LVM13" s="447"/>
      <c r="LVN13" s="447"/>
      <c r="LVO13" s="447"/>
      <c r="LVP13" s="447"/>
      <c r="LVQ13" s="447"/>
      <c r="LVR13" s="447"/>
      <c r="LVS13" s="447"/>
      <c r="LVT13" s="447"/>
      <c r="LVU13" s="447"/>
      <c r="LVV13" s="447"/>
      <c r="LVW13" s="447"/>
      <c r="LVX13" s="447"/>
      <c r="LVY13" s="447"/>
      <c r="LVZ13" s="447"/>
      <c r="LWA13" s="447"/>
      <c r="LWB13" s="447"/>
      <c r="LWC13" s="447"/>
      <c r="LWD13" s="447"/>
      <c r="LWE13" s="447"/>
      <c r="LWF13" s="447"/>
      <c r="LWG13" s="447"/>
      <c r="LWH13" s="447"/>
      <c r="LWI13" s="447"/>
      <c r="LWJ13" s="447"/>
      <c r="LWK13" s="447"/>
      <c r="LWL13" s="447"/>
      <c r="LWM13" s="447"/>
      <c r="LWN13" s="447"/>
      <c r="LWO13" s="447"/>
      <c r="LWP13" s="447"/>
      <c r="LWQ13" s="447"/>
      <c r="LWR13" s="447"/>
      <c r="LWS13" s="447"/>
      <c r="LWT13" s="447"/>
      <c r="LWU13" s="447"/>
      <c r="LWV13" s="447"/>
      <c r="LWW13" s="447"/>
      <c r="LWX13" s="447"/>
      <c r="LWY13" s="447"/>
      <c r="LWZ13" s="447"/>
      <c r="LXA13" s="447"/>
      <c r="LXB13" s="447"/>
      <c r="LXC13" s="447"/>
      <c r="LXD13" s="447"/>
      <c r="LXE13" s="447"/>
      <c r="LXF13" s="447"/>
      <c r="LXG13" s="447"/>
      <c r="LXH13" s="447"/>
      <c r="LXI13" s="447"/>
      <c r="LXJ13" s="447"/>
      <c r="LXK13" s="447"/>
      <c r="LXL13" s="447"/>
      <c r="LXM13" s="447"/>
      <c r="LXN13" s="447"/>
      <c r="LXO13" s="447"/>
      <c r="LXP13" s="447"/>
      <c r="LXQ13" s="447"/>
      <c r="LXR13" s="447"/>
      <c r="LXS13" s="447"/>
      <c r="LXT13" s="447"/>
      <c r="LXU13" s="447"/>
      <c r="LXV13" s="447"/>
      <c r="LXW13" s="447"/>
      <c r="LXX13" s="447"/>
      <c r="LXY13" s="447"/>
      <c r="LXZ13" s="447"/>
      <c r="LYA13" s="447"/>
      <c r="LYB13" s="447"/>
      <c r="LYC13" s="447"/>
      <c r="LYD13" s="447"/>
      <c r="LYE13" s="447"/>
      <c r="LYF13" s="447"/>
      <c r="LYG13" s="447"/>
      <c r="LYH13" s="447"/>
      <c r="LYI13" s="447"/>
      <c r="LYJ13" s="447"/>
      <c r="LYK13" s="447"/>
      <c r="LYL13" s="447"/>
      <c r="LYM13" s="447"/>
      <c r="LYN13" s="447"/>
      <c r="LYO13" s="447"/>
      <c r="LYP13" s="447"/>
      <c r="LYQ13" s="447"/>
      <c r="LYR13" s="447"/>
      <c r="LYS13" s="447"/>
      <c r="LYT13" s="447"/>
      <c r="LYU13" s="447"/>
      <c r="LYV13" s="447"/>
      <c r="LYW13" s="447"/>
      <c r="LYX13" s="447"/>
      <c r="LYY13" s="447"/>
      <c r="LYZ13" s="447"/>
      <c r="LZA13" s="447"/>
      <c r="LZB13" s="447"/>
      <c r="LZC13" s="447"/>
      <c r="LZD13" s="447"/>
      <c r="LZE13" s="447"/>
      <c r="LZF13" s="447"/>
      <c r="LZG13" s="447"/>
      <c r="LZH13" s="447"/>
      <c r="LZI13" s="447"/>
      <c r="LZJ13" s="447"/>
      <c r="LZK13" s="447"/>
      <c r="LZL13" s="447"/>
      <c r="LZM13" s="447"/>
      <c r="LZN13" s="447"/>
      <c r="LZO13" s="447"/>
      <c r="LZP13" s="447"/>
      <c r="LZQ13" s="447"/>
      <c r="LZR13" s="447"/>
      <c r="LZS13" s="447"/>
      <c r="LZT13" s="447"/>
      <c r="LZU13" s="447"/>
      <c r="LZV13" s="447"/>
      <c r="LZW13" s="447"/>
      <c r="LZX13" s="447"/>
      <c r="LZY13" s="447"/>
      <c r="LZZ13" s="447"/>
      <c r="MAA13" s="447"/>
      <c r="MAB13" s="447"/>
      <c r="MAC13" s="447"/>
      <c r="MAD13" s="447"/>
      <c r="MAE13" s="447"/>
      <c r="MAF13" s="447"/>
      <c r="MAG13" s="447"/>
      <c r="MAH13" s="447"/>
      <c r="MAI13" s="447"/>
      <c r="MAJ13" s="447"/>
      <c r="MAK13" s="447"/>
      <c r="MAL13" s="447"/>
      <c r="MAM13" s="447"/>
      <c r="MAN13" s="447"/>
      <c r="MAO13" s="447"/>
      <c r="MAP13" s="447"/>
      <c r="MAQ13" s="447"/>
      <c r="MAR13" s="447"/>
      <c r="MAS13" s="447"/>
      <c r="MAT13" s="447"/>
      <c r="MAU13" s="447"/>
      <c r="MAV13" s="447"/>
      <c r="MAW13" s="447"/>
      <c r="MAX13" s="447"/>
      <c r="MAY13" s="447"/>
      <c r="MAZ13" s="447"/>
      <c r="MBA13" s="447"/>
      <c r="MBB13" s="447"/>
      <c r="MBC13" s="447"/>
      <c r="MBD13" s="447"/>
      <c r="MBE13" s="447"/>
      <c r="MBF13" s="447"/>
      <c r="MBG13" s="447"/>
      <c r="MBH13" s="447"/>
      <c r="MBI13" s="447"/>
      <c r="MBJ13" s="447"/>
      <c r="MBK13" s="447"/>
      <c r="MBL13" s="447"/>
      <c r="MBM13" s="447"/>
      <c r="MBN13" s="447"/>
      <c r="MBO13" s="447"/>
      <c r="MBP13" s="447"/>
      <c r="MBQ13" s="447"/>
      <c r="MBR13" s="447"/>
      <c r="MBS13" s="447"/>
      <c r="MBT13" s="447"/>
      <c r="MBU13" s="447"/>
      <c r="MBV13" s="447"/>
      <c r="MBW13" s="447"/>
      <c r="MBX13" s="447"/>
      <c r="MBY13" s="447"/>
      <c r="MBZ13" s="447"/>
      <c r="MCA13" s="447"/>
      <c r="MCB13" s="447"/>
      <c r="MCC13" s="447"/>
      <c r="MCD13" s="447"/>
      <c r="MCE13" s="447"/>
      <c r="MCF13" s="447"/>
      <c r="MCG13" s="447"/>
      <c r="MCH13" s="447"/>
      <c r="MCI13" s="447"/>
      <c r="MCJ13" s="447"/>
      <c r="MCK13" s="447"/>
      <c r="MCL13" s="447"/>
      <c r="MCM13" s="447"/>
      <c r="MCN13" s="447"/>
      <c r="MCO13" s="447"/>
      <c r="MCP13" s="447"/>
      <c r="MCQ13" s="447"/>
      <c r="MCR13" s="447"/>
      <c r="MCS13" s="447"/>
      <c r="MCT13" s="447"/>
      <c r="MCU13" s="447"/>
      <c r="MCV13" s="447"/>
      <c r="MCW13" s="447"/>
      <c r="MCX13" s="447"/>
      <c r="MCY13" s="447"/>
      <c r="MCZ13" s="447"/>
      <c r="MDA13" s="447"/>
      <c r="MDB13" s="447"/>
      <c r="MDC13" s="447"/>
      <c r="MDD13" s="447"/>
      <c r="MDE13" s="447"/>
      <c r="MDF13" s="447"/>
      <c r="MDG13" s="447"/>
      <c r="MDH13" s="447"/>
      <c r="MDI13" s="447"/>
      <c r="MDJ13" s="447"/>
      <c r="MDK13" s="447"/>
      <c r="MDL13" s="447"/>
      <c r="MDM13" s="447"/>
      <c r="MDN13" s="447"/>
      <c r="MDO13" s="447"/>
      <c r="MDP13" s="447"/>
      <c r="MDQ13" s="447"/>
      <c r="MDR13" s="447"/>
      <c r="MDS13" s="447"/>
      <c r="MDT13" s="447"/>
      <c r="MDU13" s="447"/>
      <c r="MDV13" s="447"/>
      <c r="MDW13" s="447"/>
      <c r="MDX13" s="447"/>
      <c r="MDY13" s="447"/>
      <c r="MDZ13" s="447"/>
      <c r="MEA13" s="447"/>
      <c r="MEB13" s="447"/>
      <c r="MEC13" s="447"/>
      <c r="MED13" s="447"/>
      <c r="MEE13" s="447"/>
      <c r="MEF13" s="447"/>
      <c r="MEG13" s="447"/>
      <c r="MEH13" s="447"/>
      <c r="MEI13" s="447"/>
      <c r="MEJ13" s="447"/>
      <c r="MEK13" s="447"/>
      <c r="MEL13" s="447"/>
      <c r="MEM13" s="447"/>
      <c r="MEN13" s="447"/>
      <c r="MEO13" s="447"/>
      <c r="MEP13" s="447"/>
      <c r="MEQ13" s="447"/>
      <c r="MER13" s="447"/>
      <c r="MES13" s="447"/>
      <c r="MET13" s="447"/>
      <c r="MEU13" s="447"/>
      <c r="MEV13" s="447"/>
      <c r="MEW13" s="447"/>
      <c r="MEX13" s="447"/>
      <c r="MEY13" s="447"/>
      <c r="MEZ13" s="447"/>
      <c r="MFA13" s="447"/>
      <c r="MFB13" s="447"/>
      <c r="MFC13" s="447"/>
      <c r="MFD13" s="447"/>
      <c r="MFE13" s="447"/>
      <c r="MFF13" s="447"/>
      <c r="MFG13" s="447"/>
      <c r="MFH13" s="447"/>
      <c r="MFI13" s="447"/>
      <c r="MFJ13" s="447"/>
      <c r="MFK13" s="447"/>
      <c r="MFL13" s="447"/>
      <c r="MFM13" s="447"/>
      <c r="MFN13" s="447"/>
      <c r="MFO13" s="447"/>
      <c r="MFP13" s="447"/>
      <c r="MFQ13" s="447"/>
      <c r="MFR13" s="447"/>
      <c r="MFS13" s="447"/>
      <c r="MFT13" s="447"/>
      <c r="MFU13" s="447"/>
      <c r="MFV13" s="447"/>
      <c r="MFW13" s="447"/>
      <c r="MFX13" s="447"/>
      <c r="MFY13" s="447"/>
      <c r="MFZ13" s="447"/>
      <c r="MGA13" s="447"/>
      <c r="MGB13" s="447"/>
      <c r="MGC13" s="447"/>
      <c r="MGD13" s="447"/>
      <c r="MGE13" s="447"/>
      <c r="MGF13" s="447"/>
      <c r="MGG13" s="447"/>
      <c r="MGH13" s="447"/>
      <c r="MGI13" s="447"/>
      <c r="MGJ13" s="447"/>
      <c r="MGK13" s="447"/>
      <c r="MGL13" s="447"/>
      <c r="MGM13" s="447"/>
      <c r="MGN13" s="447"/>
      <c r="MGO13" s="447"/>
      <c r="MGP13" s="447"/>
      <c r="MGQ13" s="447"/>
      <c r="MGR13" s="447"/>
      <c r="MGS13" s="447"/>
      <c r="MGT13" s="447"/>
      <c r="MGU13" s="447"/>
      <c r="MGV13" s="447"/>
      <c r="MGW13" s="447"/>
      <c r="MGX13" s="447"/>
      <c r="MGY13" s="447"/>
      <c r="MGZ13" s="447"/>
      <c r="MHA13" s="447"/>
      <c r="MHB13" s="447"/>
      <c r="MHC13" s="447"/>
      <c r="MHD13" s="447"/>
      <c r="MHE13" s="447"/>
      <c r="MHF13" s="447"/>
      <c r="MHG13" s="447"/>
      <c r="MHH13" s="447"/>
      <c r="MHI13" s="447"/>
      <c r="MHJ13" s="447"/>
      <c r="MHK13" s="447"/>
      <c r="MHL13" s="447"/>
      <c r="MHM13" s="447"/>
      <c r="MHN13" s="447"/>
      <c r="MHO13" s="447"/>
      <c r="MHP13" s="447"/>
      <c r="MHQ13" s="447"/>
      <c r="MHR13" s="447"/>
      <c r="MHS13" s="447"/>
      <c r="MHT13" s="447"/>
      <c r="MHU13" s="447"/>
      <c r="MHV13" s="447"/>
      <c r="MHW13" s="447"/>
      <c r="MHX13" s="447"/>
      <c r="MHY13" s="447"/>
      <c r="MHZ13" s="447"/>
      <c r="MIA13" s="447"/>
      <c r="MIB13" s="447"/>
      <c r="MIC13" s="447"/>
      <c r="MID13" s="447"/>
      <c r="MIE13" s="447"/>
      <c r="MIF13" s="447"/>
      <c r="MIG13" s="447"/>
      <c r="MIH13" s="447"/>
      <c r="MII13" s="447"/>
      <c r="MIJ13" s="447"/>
      <c r="MIK13" s="447"/>
      <c r="MIL13" s="447"/>
      <c r="MIM13" s="447"/>
      <c r="MIN13" s="447"/>
      <c r="MIO13" s="447"/>
      <c r="MIP13" s="447"/>
      <c r="MIQ13" s="447"/>
      <c r="MIR13" s="447"/>
      <c r="MIS13" s="447"/>
      <c r="MIT13" s="447"/>
      <c r="MIU13" s="447"/>
      <c r="MIV13" s="447"/>
      <c r="MIW13" s="447"/>
      <c r="MIX13" s="447"/>
      <c r="MIY13" s="447"/>
      <c r="MIZ13" s="447"/>
      <c r="MJA13" s="447"/>
      <c r="MJB13" s="447"/>
      <c r="MJC13" s="447"/>
      <c r="MJD13" s="447"/>
      <c r="MJE13" s="447"/>
      <c r="MJF13" s="447"/>
      <c r="MJG13" s="447"/>
      <c r="MJH13" s="447"/>
      <c r="MJI13" s="447"/>
      <c r="MJJ13" s="447"/>
      <c r="MJK13" s="447"/>
      <c r="MJL13" s="447"/>
      <c r="MJM13" s="447"/>
      <c r="MJN13" s="447"/>
      <c r="MJO13" s="447"/>
      <c r="MJP13" s="447"/>
      <c r="MJQ13" s="447"/>
      <c r="MJR13" s="447"/>
      <c r="MJS13" s="447"/>
      <c r="MJT13" s="447"/>
      <c r="MJU13" s="447"/>
      <c r="MJV13" s="447"/>
      <c r="MJW13" s="447"/>
      <c r="MJX13" s="447"/>
      <c r="MJY13" s="447"/>
      <c r="MJZ13" s="447"/>
      <c r="MKA13" s="447"/>
      <c r="MKB13" s="447"/>
      <c r="MKC13" s="447"/>
      <c r="MKD13" s="447"/>
      <c r="MKE13" s="447"/>
      <c r="MKF13" s="447"/>
      <c r="MKG13" s="447"/>
      <c r="MKH13" s="447"/>
      <c r="MKI13" s="447"/>
      <c r="MKJ13" s="447"/>
      <c r="MKK13" s="447"/>
      <c r="MKL13" s="447"/>
      <c r="MKM13" s="447"/>
      <c r="MKN13" s="447"/>
      <c r="MKO13" s="447"/>
      <c r="MKP13" s="447"/>
      <c r="MKQ13" s="447"/>
      <c r="MKR13" s="447"/>
      <c r="MKS13" s="447"/>
      <c r="MKT13" s="447"/>
      <c r="MKU13" s="447"/>
      <c r="MKV13" s="447"/>
      <c r="MKW13" s="447"/>
      <c r="MKX13" s="447"/>
      <c r="MKY13" s="447"/>
      <c r="MKZ13" s="447"/>
      <c r="MLA13" s="447"/>
      <c r="MLB13" s="447"/>
      <c r="MLC13" s="447"/>
      <c r="MLD13" s="447"/>
      <c r="MLE13" s="447"/>
      <c r="MLF13" s="447"/>
      <c r="MLG13" s="447"/>
      <c r="MLH13" s="447"/>
      <c r="MLI13" s="447"/>
      <c r="MLJ13" s="447"/>
      <c r="MLK13" s="447"/>
      <c r="MLL13" s="447"/>
      <c r="MLM13" s="447"/>
      <c r="MLN13" s="447"/>
      <c r="MLO13" s="447"/>
      <c r="MLP13" s="447"/>
      <c r="MLQ13" s="447"/>
      <c r="MLR13" s="447"/>
      <c r="MLS13" s="447"/>
      <c r="MLT13" s="447"/>
      <c r="MLU13" s="447"/>
      <c r="MLV13" s="447"/>
      <c r="MLW13" s="447"/>
      <c r="MLX13" s="447"/>
      <c r="MLY13" s="447"/>
      <c r="MLZ13" s="447"/>
      <c r="MMA13" s="447"/>
      <c r="MMB13" s="447"/>
      <c r="MMC13" s="447"/>
      <c r="MMD13" s="447"/>
      <c r="MME13" s="447"/>
      <c r="MMF13" s="447"/>
      <c r="MMG13" s="447"/>
      <c r="MMH13" s="447"/>
      <c r="MMI13" s="447"/>
      <c r="MMJ13" s="447"/>
      <c r="MMK13" s="447"/>
      <c r="MML13" s="447"/>
      <c r="MMM13" s="447"/>
      <c r="MMN13" s="447"/>
      <c r="MMO13" s="447"/>
      <c r="MMP13" s="447"/>
      <c r="MMQ13" s="447"/>
      <c r="MMR13" s="447"/>
      <c r="MMS13" s="447"/>
      <c r="MMT13" s="447"/>
      <c r="MMU13" s="447"/>
      <c r="MMV13" s="447"/>
      <c r="MMW13" s="447"/>
      <c r="MMX13" s="447"/>
      <c r="MMY13" s="447"/>
      <c r="MMZ13" s="447"/>
      <c r="MNA13" s="447"/>
      <c r="MNB13" s="447"/>
      <c r="MNC13" s="447"/>
      <c r="MND13" s="447"/>
      <c r="MNE13" s="447"/>
      <c r="MNF13" s="447"/>
      <c r="MNG13" s="447"/>
      <c r="MNH13" s="447"/>
      <c r="MNI13" s="447"/>
      <c r="MNJ13" s="447"/>
      <c r="MNK13" s="447"/>
      <c r="MNL13" s="447"/>
      <c r="MNM13" s="447"/>
      <c r="MNN13" s="447"/>
      <c r="MNO13" s="447"/>
      <c r="MNP13" s="447"/>
      <c r="MNQ13" s="447"/>
      <c r="MNR13" s="447"/>
      <c r="MNS13" s="447"/>
      <c r="MNT13" s="447"/>
      <c r="MNU13" s="447"/>
      <c r="MNV13" s="447"/>
      <c r="MNW13" s="447"/>
      <c r="MNX13" s="447"/>
      <c r="MNY13" s="447"/>
      <c r="MNZ13" s="447"/>
      <c r="MOA13" s="447"/>
      <c r="MOB13" s="447"/>
      <c r="MOC13" s="447"/>
      <c r="MOD13" s="447"/>
      <c r="MOE13" s="447"/>
      <c r="MOF13" s="447"/>
      <c r="MOG13" s="447"/>
      <c r="MOH13" s="447"/>
      <c r="MOI13" s="447"/>
      <c r="MOJ13" s="447"/>
      <c r="MOK13" s="447"/>
      <c r="MOL13" s="447"/>
      <c r="MOM13" s="447"/>
      <c r="MON13" s="447"/>
      <c r="MOO13" s="447"/>
      <c r="MOP13" s="447"/>
      <c r="MOQ13" s="447"/>
      <c r="MOR13" s="447"/>
      <c r="MOS13" s="447"/>
      <c r="MOT13" s="447"/>
      <c r="MOU13" s="447"/>
      <c r="MOV13" s="447"/>
      <c r="MOW13" s="447"/>
      <c r="MOX13" s="447"/>
      <c r="MOY13" s="447"/>
      <c r="MOZ13" s="447"/>
      <c r="MPA13" s="447"/>
      <c r="MPB13" s="447"/>
      <c r="MPC13" s="447"/>
      <c r="MPD13" s="447"/>
      <c r="MPE13" s="447"/>
      <c r="MPF13" s="447"/>
      <c r="MPG13" s="447"/>
      <c r="MPH13" s="447"/>
      <c r="MPI13" s="447"/>
      <c r="MPJ13" s="447"/>
      <c r="MPK13" s="447"/>
      <c r="MPL13" s="447"/>
      <c r="MPM13" s="447"/>
      <c r="MPN13" s="447"/>
      <c r="MPO13" s="447"/>
      <c r="MPP13" s="447"/>
      <c r="MPQ13" s="447"/>
      <c r="MPR13" s="447"/>
      <c r="MPS13" s="447"/>
      <c r="MPT13" s="447"/>
      <c r="MPU13" s="447"/>
      <c r="MPV13" s="447"/>
      <c r="MPW13" s="447"/>
      <c r="MPX13" s="447"/>
      <c r="MPY13" s="447"/>
      <c r="MPZ13" s="447"/>
      <c r="MQA13" s="447"/>
      <c r="MQB13" s="447"/>
      <c r="MQC13" s="447"/>
      <c r="MQD13" s="447"/>
      <c r="MQE13" s="447"/>
      <c r="MQF13" s="447"/>
      <c r="MQG13" s="447"/>
      <c r="MQH13" s="447"/>
      <c r="MQI13" s="447"/>
      <c r="MQJ13" s="447"/>
      <c r="MQK13" s="447"/>
      <c r="MQL13" s="447"/>
      <c r="MQM13" s="447"/>
      <c r="MQN13" s="447"/>
      <c r="MQO13" s="447"/>
      <c r="MQP13" s="447"/>
      <c r="MQQ13" s="447"/>
      <c r="MQR13" s="447"/>
      <c r="MQS13" s="447"/>
      <c r="MQT13" s="447"/>
      <c r="MQU13" s="447"/>
      <c r="MQV13" s="447"/>
      <c r="MQW13" s="447"/>
      <c r="MQX13" s="447"/>
      <c r="MQY13" s="447"/>
      <c r="MQZ13" s="447"/>
      <c r="MRA13" s="447"/>
      <c r="MRB13" s="447"/>
      <c r="MRC13" s="447"/>
      <c r="MRD13" s="447"/>
      <c r="MRE13" s="447"/>
      <c r="MRF13" s="447"/>
      <c r="MRG13" s="447"/>
      <c r="MRH13" s="447"/>
      <c r="MRI13" s="447"/>
      <c r="MRJ13" s="447"/>
      <c r="MRK13" s="447"/>
      <c r="MRL13" s="447"/>
      <c r="MRM13" s="447"/>
      <c r="MRN13" s="447"/>
      <c r="MRO13" s="447"/>
      <c r="MRP13" s="447"/>
      <c r="MRQ13" s="447"/>
      <c r="MRR13" s="447"/>
      <c r="MRS13" s="447"/>
      <c r="MRT13" s="447"/>
      <c r="MRU13" s="447"/>
      <c r="MRV13" s="447"/>
      <c r="MRW13" s="447"/>
      <c r="MRX13" s="447"/>
      <c r="MRY13" s="447"/>
      <c r="MRZ13" s="447"/>
      <c r="MSA13" s="447"/>
      <c r="MSB13" s="447"/>
      <c r="MSC13" s="447"/>
      <c r="MSD13" s="447"/>
      <c r="MSE13" s="447"/>
      <c r="MSF13" s="447"/>
      <c r="MSG13" s="447"/>
      <c r="MSH13" s="447"/>
      <c r="MSI13" s="447"/>
      <c r="MSJ13" s="447"/>
      <c r="MSK13" s="447"/>
      <c r="MSL13" s="447"/>
      <c r="MSM13" s="447"/>
      <c r="MSN13" s="447"/>
      <c r="MSO13" s="447"/>
      <c r="MSP13" s="447"/>
      <c r="MSQ13" s="447"/>
      <c r="MSR13" s="447"/>
      <c r="MSS13" s="447"/>
      <c r="MST13" s="447"/>
      <c r="MSU13" s="447"/>
      <c r="MSV13" s="447"/>
      <c r="MSW13" s="447"/>
      <c r="MSX13" s="447"/>
      <c r="MSY13" s="447"/>
      <c r="MSZ13" s="447"/>
      <c r="MTA13" s="447"/>
      <c r="MTB13" s="447"/>
      <c r="MTC13" s="447"/>
      <c r="MTD13" s="447"/>
      <c r="MTE13" s="447"/>
      <c r="MTF13" s="447"/>
      <c r="MTG13" s="447"/>
      <c r="MTH13" s="447"/>
      <c r="MTI13" s="447"/>
      <c r="MTJ13" s="447"/>
      <c r="MTK13" s="447"/>
      <c r="MTL13" s="447"/>
      <c r="MTM13" s="447"/>
      <c r="MTN13" s="447"/>
      <c r="MTO13" s="447"/>
      <c r="MTP13" s="447"/>
      <c r="MTQ13" s="447"/>
      <c r="MTR13" s="447"/>
      <c r="MTS13" s="447"/>
      <c r="MTT13" s="447"/>
      <c r="MTU13" s="447"/>
      <c r="MTV13" s="447"/>
      <c r="MTW13" s="447"/>
      <c r="MTX13" s="447"/>
      <c r="MTY13" s="447"/>
      <c r="MTZ13" s="447"/>
      <c r="MUA13" s="447"/>
      <c r="MUB13" s="447"/>
      <c r="MUC13" s="447"/>
      <c r="MUD13" s="447"/>
      <c r="MUE13" s="447"/>
      <c r="MUF13" s="447"/>
      <c r="MUG13" s="447"/>
      <c r="MUH13" s="447"/>
      <c r="MUI13" s="447"/>
      <c r="MUJ13" s="447"/>
      <c r="MUK13" s="447"/>
      <c r="MUL13" s="447"/>
      <c r="MUM13" s="447"/>
      <c r="MUN13" s="447"/>
      <c r="MUO13" s="447"/>
      <c r="MUP13" s="447"/>
      <c r="MUQ13" s="447"/>
      <c r="MUR13" s="447"/>
      <c r="MUS13" s="447"/>
      <c r="MUT13" s="447"/>
      <c r="MUU13" s="447"/>
      <c r="MUV13" s="447"/>
      <c r="MUW13" s="447"/>
      <c r="MUX13" s="447"/>
      <c r="MUY13" s="447"/>
      <c r="MUZ13" s="447"/>
      <c r="MVA13" s="447"/>
      <c r="MVB13" s="447"/>
      <c r="MVC13" s="447"/>
      <c r="MVD13" s="447"/>
      <c r="MVE13" s="447"/>
      <c r="MVF13" s="447"/>
      <c r="MVG13" s="447"/>
      <c r="MVH13" s="447"/>
      <c r="MVI13" s="447"/>
      <c r="MVJ13" s="447"/>
      <c r="MVK13" s="447"/>
      <c r="MVL13" s="447"/>
      <c r="MVM13" s="447"/>
      <c r="MVN13" s="447"/>
      <c r="MVO13" s="447"/>
      <c r="MVP13" s="447"/>
      <c r="MVQ13" s="447"/>
      <c r="MVR13" s="447"/>
      <c r="MVS13" s="447"/>
      <c r="MVT13" s="447"/>
      <c r="MVU13" s="447"/>
      <c r="MVV13" s="447"/>
      <c r="MVW13" s="447"/>
      <c r="MVX13" s="447"/>
      <c r="MVY13" s="447"/>
      <c r="MVZ13" s="447"/>
      <c r="MWA13" s="447"/>
      <c r="MWB13" s="447"/>
      <c r="MWC13" s="447"/>
      <c r="MWD13" s="447"/>
      <c r="MWE13" s="447"/>
      <c r="MWF13" s="447"/>
      <c r="MWG13" s="447"/>
      <c r="MWH13" s="447"/>
      <c r="MWI13" s="447"/>
      <c r="MWJ13" s="447"/>
      <c r="MWK13" s="447"/>
      <c r="MWL13" s="447"/>
      <c r="MWM13" s="447"/>
      <c r="MWN13" s="447"/>
      <c r="MWO13" s="447"/>
      <c r="MWP13" s="447"/>
      <c r="MWQ13" s="447"/>
      <c r="MWR13" s="447"/>
      <c r="MWS13" s="447"/>
      <c r="MWT13" s="447"/>
      <c r="MWU13" s="447"/>
      <c r="MWV13" s="447"/>
      <c r="MWW13" s="447"/>
      <c r="MWX13" s="447"/>
      <c r="MWY13" s="447"/>
      <c r="MWZ13" s="447"/>
      <c r="MXA13" s="447"/>
      <c r="MXB13" s="447"/>
      <c r="MXC13" s="447"/>
      <c r="MXD13" s="447"/>
      <c r="MXE13" s="447"/>
      <c r="MXF13" s="447"/>
      <c r="MXG13" s="447"/>
      <c r="MXH13" s="447"/>
      <c r="MXI13" s="447"/>
      <c r="MXJ13" s="447"/>
      <c r="MXK13" s="447"/>
      <c r="MXL13" s="447"/>
      <c r="MXM13" s="447"/>
      <c r="MXN13" s="447"/>
      <c r="MXO13" s="447"/>
      <c r="MXP13" s="447"/>
      <c r="MXQ13" s="447"/>
      <c r="MXR13" s="447"/>
      <c r="MXS13" s="447"/>
      <c r="MXT13" s="447"/>
      <c r="MXU13" s="447"/>
      <c r="MXV13" s="447"/>
      <c r="MXW13" s="447"/>
      <c r="MXX13" s="447"/>
      <c r="MXY13" s="447"/>
      <c r="MXZ13" s="447"/>
      <c r="MYA13" s="447"/>
      <c r="MYB13" s="447"/>
      <c r="MYC13" s="447"/>
      <c r="MYD13" s="447"/>
      <c r="MYE13" s="447"/>
      <c r="MYF13" s="447"/>
      <c r="MYG13" s="447"/>
      <c r="MYH13" s="447"/>
      <c r="MYI13" s="447"/>
      <c r="MYJ13" s="447"/>
      <c r="MYK13" s="447"/>
      <c r="MYL13" s="447"/>
      <c r="MYM13" s="447"/>
      <c r="MYN13" s="447"/>
      <c r="MYO13" s="447"/>
      <c r="MYP13" s="447"/>
      <c r="MYQ13" s="447"/>
      <c r="MYR13" s="447"/>
      <c r="MYS13" s="447"/>
      <c r="MYT13" s="447"/>
      <c r="MYU13" s="447"/>
      <c r="MYV13" s="447"/>
      <c r="MYW13" s="447"/>
      <c r="MYX13" s="447"/>
      <c r="MYY13" s="447"/>
      <c r="MYZ13" s="447"/>
      <c r="MZA13" s="447"/>
      <c r="MZB13" s="447"/>
      <c r="MZC13" s="447"/>
      <c r="MZD13" s="447"/>
      <c r="MZE13" s="447"/>
      <c r="MZF13" s="447"/>
      <c r="MZG13" s="447"/>
      <c r="MZH13" s="447"/>
      <c r="MZI13" s="447"/>
      <c r="MZJ13" s="447"/>
      <c r="MZK13" s="447"/>
      <c r="MZL13" s="447"/>
      <c r="MZM13" s="447"/>
      <c r="MZN13" s="447"/>
      <c r="MZO13" s="447"/>
      <c r="MZP13" s="447"/>
      <c r="MZQ13" s="447"/>
      <c r="MZR13" s="447"/>
      <c r="MZS13" s="447"/>
      <c r="MZT13" s="447"/>
      <c r="MZU13" s="447"/>
      <c r="MZV13" s="447"/>
      <c r="MZW13" s="447"/>
      <c r="MZX13" s="447"/>
      <c r="MZY13" s="447"/>
      <c r="MZZ13" s="447"/>
      <c r="NAA13" s="447"/>
      <c r="NAB13" s="447"/>
      <c r="NAC13" s="447"/>
      <c r="NAD13" s="447"/>
      <c r="NAE13" s="447"/>
      <c r="NAF13" s="447"/>
      <c r="NAG13" s="447"/>
      <c r="NAH13" s="447"/>
      <c r="NAI13" s="447"/>
      <c r="NAJ13" s="447"/>
      <c r="NAK13" s="447"/>
      <c r="NAL13" s="447"/>
      <c r="NAM13" s="447"/>
      <c r="NAN13" s="447"/>
      <c r="NAO13" s="447"/>
      <c r="NAP13" s="447"/>
      <c r="NAQ13" s="447"/>
      <c r="NAR13" s="447"/>
      <c r="NAS13" s="447"/>
      <c r="NAT13" s="447"/>
      <c r="NAU13" s="447"/>
      <c r="NAV13" s="447"/>
      <c r="NAW13" s="447"/>
      <c r="NAX13" s="447"/>
      <c r="NAY13" s="447"/>
      <c r="NAZ13" s="447"/>
      <c r="NBA13" s="447"/>
      <c r="NBB13" s="447"/>
      <c r="NBC13" s="447"/>
      <c r="NBD13" s="447"/>
      <c r="NBE13" s="447"/>
      <c r="NBF13" s="447"/>
      <c r="NBG13" s="447"/>
      <c r="NBH13" s="447"/>
      <c r="NBI13" s="447"/>
      <c r="NBJ13" s="447"/>
      <c r="NBK13" s="447"/>
      <c r="NBL13" s="447"/>
      <c r="NBM13" s="447"/>
      <c r="NBN13" s="447"/>
      <c r="NBO13" s="447"/>
      <c r="NBP13" s="447"/>
      <c r="NBQ13" s="447"/>
      <c r="NBR13" s="447"/>
      <c r="NBS13" s="447"/>
      <c r="NBT13" s="447"/>
      <c r="NBU13" s="447"/>
      <c r="NBV13" s="447"/>
      <c r="NBW13" s="447"/>
      <c r="NBX13" s="447"/>
      <c r="NBY13" s="447"/>
      <c r="NBZ13" s="447"/>
      <c r="NCA13" s="447"/>
      <c r="NCB13" s="447"/>
      <c r="NCC13" s="447"/>
      <c r="NCD13" s="447"/>
      <c r="NCE13" s="447"/>
      <c r="NCF13" s="447"/>
      <c r="NCG13" s="447"/>
      <c r="NCH13" s="447"/>
      <c r="NCI13" s="447"/>
      <c r="NCJ13" s="447"/>
      <c r="NCK13" s="447"/>
      <c r="NCL13" s="447"/>
      <c r="NCM13" s="447"/>
      <c r="NCN13" s="447"/>
      <c r="NCO13" s="447"/>
      <c r="NCP13" s="447"/>
      <c r="NCQ13" s="447"/>
      <c r="NCR13" s="447"/>
      <c r="NCS13" s="447"/>
      <c r="NCT13" s="447"/>
      <c r="NCU13" s="447"/>
      <c r="NCV13" s="447"/>
      <c r="NCW13" s="447"/>
      <c r="NCX13" s="447"/>
      <c r="NCY13" s="447"/>
      <c r="NCZ13" s="447"/>
      <c r="NDA13" s="447"/>
      <c r="NDB13" s="447"/>
      <c r="NDC13" s="447"/>
      <c r="NDD13" s="447"/>
      <c r="NDE13" s="447"/>
      <c r="NDF13" s="447"/>
      <c r="NDG13" s="447"/>
      <c r="NDH13" s="447"/>
      <c r="NDI13" s="447"/>
      <c r="NDJ13" s="447"/>
      <c r="NDK13" s="447"/>
      <c r="NDL13" s="447"/>
      <c r="NDM13" s="447"/>
      <c r="NDN13" s="447"/>
      <c r="NDO13" s="447"/>
      <c r="NDP13" s="447"/>
      <c r="NDQ13" s="447"/>
      <c r="NDR13" s="447"/>
      <c r="NDS13" s="447"/>
      <c r="NDT13" s="447"/>
      <c r="NDU13" s="447"/>
      <c r="NDV13" s="447"/>
      <c r="NDW13" s="447"/>
      <c r="NDX13" s="447"/>
      <c r="NDY13" s="447"/>
      <c r="NDZ13" s="447"/>
      <c r="NEA13" s="447"/>
      <c r="NEB13" s="447"/>
      <c r="NEC13" s="447"/>
      <c r="NED13" s="447"/>
      <c r="NEE13" s="447"/>
      <c r="NEF13" s="447"/>
      <c r="NEG13" s="447"/>
      <c r="NEH13" s="447"/>
      <c r="NEI13" s="447"/>
      <c r="NEJ13" s="447"/>
      <c r="NEK13" s="447"/>
      <c r="NEL13" s="447"/>
      <c r="NEM13" s="447"/>
      <c r="NEN13" s="447"/>
      <c r="NEO13" s="447"/>
      <c r="NEP13" s="447"/>
      <c r="NEQ13" s="447"/>
      <c r="NER13" s="447"/>
      <c r="NES13" s="447"/>
      <c r="NET13" s="447"/>
      <c r="NEU13" s="447"/>
      <c r="NEV13" s="447"/>
      <c r="NEW13" s="447"/>
      <c r="NEX13" s="447"/>
      <c r="NEY13" s="447"/>
      <c r="NEZ13" s="447"/>
      <c r="NFA13" s="447"/>
      <c r="NFB13" s="447"/>
      <c r="NFC13" s="447"/>
      <c r="NFD13" s="447"/>
      <c r="NFE13" s="447"/>
      <c r="NFF13" s="447"/>
      <c r="NFG13" s="447"/>
      <c r="NFH13" s="447"/>
      <c r="NFI13" s="447"/>
      <c r="NFJ13" s="447"/>
      <c r="NFK13" s="447"/>
      <c r="NFL13" s="447"/>
      <c r="NFM13" s="447"/>
      <c r="NFN13" s="447"/>
      <c r="NFO13" s="447"/>
      <c r="NFP13" s="447"/>
      <c r="NFQ13" s="447"/>
      <c r="NFR13" s="447"/>
      <c r="NFS13" s="447"/>
      <c r="NFT13" s="447"/>
      <c r="NFU13" s="447"/>
      <c r="NFV13" s="447"/>
      <c r="NFW13" s="447"/>
      <c r="NFX13" s="447"/>
      <c r="NFY13" s="447"/>
      <c r="NFZ13" s="447"/>
      <c r="NGA13" s="447"/>
      <c r="NGB13" s="447"/>
      <c r="NGC13" s="447"/>
      <c r="NGD13" s="447"/>
      <c r="NGE13" s="447"/>
      <c r="NGF13" s="447"/>
      <c r="NGG13" s="447"/>
      <c r="NGH13" s="447"/>
      <c r="NGI13" s="447"/>
      <c r="NGJ13" s="447"/>
      <c r="NGK13" s="447"/>
      <c r="NGL13" s="447"/>
      <c r="NGM13" s="447"/>
      <c r="NGN13" s="447"/>
      <c r="NGO13" s="447"/>
      <c r="NGP13" s="447"/>
      <c r="NGQ13" s="447"/>
      <c r="NGR13" s="447"/>
      <c r="NGS13" s="447"/>
      <c r="NGT13" s="447"/>
      <c r="NGU13" s="447"/>
      <c r="NGV13" s="447"/>
      <c r="NGW13" s="447"/>
      <c r="NGX13" s="447"/>
      <c r="NGY13" s="447"/>
      <c r="NGZ13" s="447"/>
      <c r="NHA13" s="447"/>
      <c r="NHB13" s="447"/>
      <c r="NHC13" s="447"/>
      <c r="NHD13" s="447"/>
      <c r="NHE13" s="447"/>
      <c r="NHF13" s="447"/>
      <c r="NHG13" s="447"/>
      <c r="NHH13" s="447"/>
      <c r="NHI13" s="447"/>
      <c r="NHJ13" s="447"/>
      <c r="NHK13" s="447"/>
      <c r="NHL13" s="447"/>
      <c r="NHM13" s="447"/>
      <c r="NHN13" s="447"/>
      <c r="NHO13" s="447"/>
      <c r="NHP13" s="447"/>
      <c r="NHQ13" s="447"/>
      <c r="NHR13" s="447"/>
      <c r="NHS13" s="447"/>
      <c r="NHT13" s="447"/>
      <c r="NHU13" s="447"/>
      <c r="NHV13" s="447"/>
      <c r="NHW13" s="447"/>
      <c r="NHX13" s="447"/>
      <c r="NHY13" s="447"/>
      <c r="NHZ13" s="447"/>
      <c r="NIA13" s="447"/>
      <c r="NIB13" s="447"/>
      <c r="NIC13" s="447"/>
      <c r="NID13" s="447"/>
      <c r="NIE13" s="447"/>
      <c r="NIF13" s="447"/>
      <c r="NIG13" s="447"/>
      <c r="NIH13" s="447"/>
      <c r="NII13" s="447"/>
      <c r="NIJ13" s="447"/>
      <c r="NIK13" s="447"/>
      <c r="NIL13" s="447"/>
      <c r="NIM13" s="447"/>
      <c r="NIN13" s="447"/>
      <c r="NIO13" s="447"/>
      <c r="NIP13" s="447"/>
      <c r="NIQ13" s="447"/>
      <c r="NIR13" s="447"/>
      <c r="NIS13" s="447"/>
      <c r="NIT13" s="447"/>
      <c r="NIU13" s="447"/>
      <c r="NIV13" s="447"/>
      <c r="NIW13" s="447"/>
      <c r="NIX13" s="447"/>
      <c r="NIY13" s="447"/>
      <c r="NIZ13" s="447"/>
      <c r="NJA13" s="447"/>
      <c r="NJB13" s="447"/>
      <c r="NJC13" s="447"/>
      <c r="NJD13" s="447"/>
      <c r="NJE13" s="447"/>
      <c r="NJF13" s="447"/>
      <c r="NJG13" s="447"/>
      <c r="NJH13" s="447"/>
      <c r="NJI13" s="447"/>
      <c r="NJJ13" s="447"/>
      <c r="NJK13" s="447"/>
      <c r="NJL13" s="447"/>
      <c r="NJM13" s="447"/>
      <c r="NJN13" s="447"/>
      <c r="NJO13" s="447"/>
      <c r="NJP13" s="447"/>
      <c r="NJQ13" s="447"/>
      <c r="NJR13" s="447"/>
      <c r="NJS13" s="447"/>
      <c r="NJT13" s="447"/>
      <c r="NJU13" s="447"/>
      <c r="NJV13" s="447"/>
      <c r="NJW13" s="447"/>
      <c r="NJX13" s="447"/>
      <c r="NJY13" s="447"/>
      <c r="NJZ13" s="447"/>
      <c r="NKA13" s="447"/>
      <c r="NKB13" s="447"/>
      <c r="NKC13" s="447"/>
      <c r="NKD13" s="447"/>
      <c r="NKE13" s="447"/>
      <c r="NKF13" s="447"/>
      <c r="NKG13" s="447"/>
      <c r="NKH13" s="447"/>
      <c r="NKI13" s="447"/>
      <c r="NKJ13" s="447"/>
      <c r="NKK13" s="447"/>
      <c r="NKL13" s="447"/>
      <c r="NKM13" s="447"/>
      <c r="NKN13" s="447"/>
      <c r="NKO13" s="447"/>
      <c r="NKP13" s="447"/>
      <c r="NKQ13" s="447"/>
      <c r="NKR13" s="447"/>
      <c r="NKS13" s="447"/>
      <c r="NKT13" s="447"/>
      <c r="NKU13" s="447"/>
      <c r="NKV13" s="447"/>
      <c r="NKW13" s="447"/>
      <c r="NKX13" s="447"/>
      <c r="NKY13" s="447"/>
      <c r="NKZ13" s="447"/>
      <c r="NLA13" s="447"/>
      <c r="NLB13" s="447"/>
      <c r="NLC13" s="447"/>
      <c r="NLD13" s="447"/>
      <c r="NLE13" s="447"/>
      <c r="NLF13" s="447"/>
      <c r="NLG13" s="447"/>
      <c r="NLH13" s="447"/>
      <c r="NLI13" s="447"/>
      <c r="NLJ13" s="447"/>
      <c r="NLK13" s="447"/>
      <c r="NLL13" s="447"/>
      <c r="NLM13" s="447"/>
      <c r="NLN13" s="447"/>
      <c r="NLO13" s="447"/>
      <c r="NLP13" s="447"/>
      <c r="NLQ13" s="447"/>
      <c r="NLR13" s="447"/>
      <c r="NLS13" s="447"/>
      <c r="NLT13" s="447"/>
      <c r="NLU13" s="447"/>
      <c r="NLV13" s="447"/>
      <c r="NLW13" s="447"/>
      <c r="NLX13" s="447"/>
      <c r="NLY13" s="447"/>
      <c r="NLZ13" s="447"/>
      <c r="NMA13" s="447"/>
      <c r="NMB13" s="447"/>
      <c r="NMC13" s="447"/>
      <c r="NMD13" s="447"/>
      <c r="NME13" s="447"/>
      <c r="NMF13" s="447"/>
      <c r="NMG13" s="447"/>
      <c r="NMH13" s="447"/>
      <c r="NMI13" s="447"/>
      <c r="NMJ13" s="447"/>
      <c r="NMK13" s="447"/>
      <c r="NML13" s="447"/>
      <c r="NMM13" s="447"/>
      <c r="NMN13" s="447"/>
      <c r="NMO13" s="447"/>
      <c r="NMP13" s="447"/>
      <c r="NMQ13" s="447"/>
      <c r="NMR13" s="447"/>
      <c r="NMS13" s="447"/>
      <c r="NMT13" s="447"/>
      <c r="NMU13" s="447"/>
      <c r="NMV13" s="447"/>
      <c r="NMW13" s="447"/>
      <c r="NMX13" s="447"/>
      <c r="NMY13" s="447"/>
      <c r="NMZ13" s="447"/>
      <c r="NNA13" s="447"/>
      <c r="NNB13" s="447"/>
      <c r="NNC13" s="447"/>
      <c r="NND13" s="447"/>
      <c r="NNE13" s="447"/>
      <c r="NNF13" s="447"/>
      <c r="NNG13" s="447"/>
      <c r="NNH13" s="447"/>
      <c r="NNI13" s="447"/>
      <c r="NNJ13" s="447"/>
      <c r="NNK13" s="447"/>
      <c r="NNL13" s="447"/>
      <c r="NNM13" s="447"/>
      <c r="NNN13" s="447"/>
      <c r="NNO13" s="447"/>
      <c r="NNP13" s="447"/>
      <c r="NNQ13" s="447"/>
      <c r="NNR13" s="447"/>
      <c r="NNS13" s="447"/>
      <c r="NNT13" s="447"/>
      <c r="NNU13" s="447"/>
      <c r="NNV13" s="447"/>
      <c r="NNW13" s="447"/>
      <c r="NNX13" s="447"/>
      <c r="NNY13" s="447"/>
      <c r="NNZ13" s="447"/>
      <c r="NOA13" s="447"/>
      <c r="NOB13" s="447"/>
      <c r="NOC13" s="447"/>
      <c r="NOD13" s="447"/>
      <c r="NOE13" s="447"/>
      <c r="NOF13" s="447"/>
      <c r="NOG13" s="447"/>
      <c r="NOH13" s="447"/>
      <c r="NOI13" s="447"/>
      <c r="NOJ13" s="447"/>
      <c r="NOK13" s="447"/>
      <c r="NOL13" s="447"/>
      <c r="NOM13" s="447"/>
      <c r="NON13" s="447"/>
      <c r="NOO13" s="447"/>
      <c r="NOP13" s="447"/>
      <c r="NOQ13" s="447"/>
      <c r="NOR13" s="447"/>
      <c r="NOS13" s="447"/>
      <c r="NOT13" s="447"/>
      <c r="NOU13" s="447"/>
      <c r="NOV13" s="447"/>
      <c r="NOW13" s="447"/>
      <c r="NOX13" s="447"/>
      <c r="NOY13" s="447"/>
      <c r="NOZ13" s="447"/>
      <c r="NPA13" s="447"/>
      <c r="NPB13" s="447"/>
      <c r="NPC13" s="447"/>
      <c r="NPD13" s="447"/>
      <c r="NPE13" s="447"/>
      <c r="NPF13" s="447"/>
      <c r="NPG13" s="447"/>
      <c r="NPH13" s="447"/>
      <c r="NPI13" s="447"/>
      <c r="NPJ13" s="447"/>
      <c r="NPK13" s="447"/>
      <c r="NPL13" s="447"/>
      <c r="NPM13" s="447"/>
      <c r="NPN13" s="447"/>
      <c r="NPO13" s="447"/>
      <c r="NPP13" s="447"/>
      <c r="NPQ13" s="447"/>
      <c r="NPR13" s="447"/>
      <c r="NPS13" s="447"/>
      <c r="NPT13" s="447"/>
      <c r="NPU13" s="447"/>
      <c r="NPV13" s="447"/>
      <c r="NPW13" s="447"/>
      <c r="NPX13" s="447"/>
      <c r="NPY13" s="447"/>
      <c r="NPZ13" s="447"/>
      <c r="NQA13" s="447"/>
      <c r="NQB13" s="447"/>
      <c r="NQC13" s="447"/>
      <c r="NQD13" s="447"/>
      <c r="NQE13" s="447"/>
      <c r="NQF13" s="447"/>
      <c r="NQG13" s="447"/>
      <c r="NQH13" s="447"/>
      <c r="NQI13" s="447"/>
      <c r="NQJ13" s="447"/>
      <c r="NQK13" s="447"/>
      <c r="NQL13" s="447"/>
      <c r="NQM13" s="447"/>
      <c r="NQN13" s="447"/>
      <c r="NQO13" s="447"/>
      <c r="NQP13" s="447"/>
      <c r="NQQ13" s="447"/>
      <c r="NQR13" s="447"/>
      <c r="NQS13" s="447"/>
      <c r="NQT13" s="447"/>
      <c r="NQU13" s="447"/>
      <c r="NQV13" s="447"/>
      <c r="NQW13" s="447"/>
      <c r="NQX13" s="447"/>
      <c r="NQY13" s="447"/>
      <c r="NQZ13" s="447"/>
      <c r="NRA13" s="447"/>
      <c r="NRB13" s="447"/>
      <c r="NRC13" s="447"/>
      <c r="NRD13" s="447"/>
      <c r="NRE13" s="447"/>
      <c r="NRF13" s="447"/>
      <c r="NRG13" s="447"/>
      <c r="NRH13" s="447"/>
      <c r="NRI13" s="447"/>
      <c r="NRJ13" s="447"/>
      <c r="NRK13" s="447"/>
      <c r="NRL13" s="447"/>
      <c r="NRM13" s="447"/>
      <c r="NRN13" s="447"/>
      <c r="NRO13" s="447"/>
      <c r="NRP13" s="447"/>
      <c r="NRQ13" s="447"/>
      <c r="NRR13" s="447"/>
      <c r="NRS13" s="447"/>
      <c r="NRT13" s="447"/>
      <c r="NRU13" s="447"/>
      <c r="NRV13" s="447"/>
      <c r="NRW13" s="447"/>
      <c r="NRX13" s="447"/>
      <c r="NRY13" s="447"/>
      <c r="NRZ13" s="447"/>
      <c r="NSA13" s="447"/>
      <c r="NSB13" s="447"/>
      <c r="NSC13" s="447"/>
      <c r="NSD13" s="447"/>
      <c r="NSE13" s="447"/>
      <c r="NSF13" s="447"/>
      <c r="NSG13" s="447"/>
      <c r="NSH13" s="447"/>
      <c r="NSI13" s="447"/>
      <c r="NSJ13" s="447"/>
      <c r="NSK13" s="447"/>
      <c r="NSL13" s="447"/>
      <c r="NSM13" s="447"/>
      <c r="NSN13" s="447"/>
      <c r="NSO13" s="447"/>
      <c r="NSP13" s="447"/>
      <c r="NSQ13" s="447"/>
      <c r="NSR13" s="447"/>
      <c r="NSS13" s="447"/>
      <c r="NST13" s="447"/>
      <c r="NSU13" s="447"/>
      <c r="NSV13" s="447"/>
      <c r="NSW13" s="447"/>
      <c r="NSX13" s="447"/>
      <c r="NSY13" s="447"/>
      <c r="NSZ13" s="447"/>
      <c r="NTA13" s="447"/>
      <c r="NTB13" s="447"/>
      <c r="NTC13" s="447"/>
      <c r="NTD13" s="447"/>
      <c r="NTE13" s="447"/>
      <c r="NTF13" s="447"/>
      <c r="NTG13" s="447"/>
      <c r="NTH13" s="447"/>
      <c r="NTI13" s="447"/>
      <c r="NTJ13" s="447"/>
      <c r="NTK13" s="447"/>
      <c r="NTL13" s="447"/>
      <c r="NTM13" s="447"/>
      <c r="NTN13" s="447"/>
      <c r="NTO13" s="447"/>
      <c r="NTP13" s="447"/>
      <c r="NTQ13" s="447"/>
      <c r="NTR13" s="447"/>
      <c r="NTS13" s="447"/>
      <c r="NTT13" s="447"/>
      <c r="NTU13" s="447"/>
      <c r="NTV13" s="447"/>
      <c r="NTW13" s="447"/>
      <c r="NTX13" s="447"/>
      <c r="NTY13" s="447"/>
      <c r="NTZ13" s="447"/>
      <c r="NUA13" s="447"/>
      <c r="NUB13" s="447"/>
      <c r="NUC13" s="447"/>
      <c r="NUD13" s="447"/>
      <c r="NUE13" s="447"/>
      <c r="NUF13" s="447"/>
      <c r="NUG13" s="447"/>
      <c r="NUH13" s="447"/>
      <c r="NUI13" s="447"/>
      <c r="NUJ13" s="447"/>
      <c r="NUK13" s="447"/>
      <c r="NUL13" s="447"/>
      <c r="NUM13" s="447"/>
      <c r="NUN13" s="447"/>
      <c r="NUO13" s="447"/>
      <c r="NUP13" s="447"/>
      <c r="NUQ13" s="447"/>
      <c r="NUR13" s="447"/>
      <c r="NUS13" s="447"/>
      <c r="NUT13" s="447"/>
      <c r="NUU13" s="447"/>
      <c r="NUV13" s="447"/>
      <c r="NUW13" s="447"/>
      <c r="NUX13" s="447"/>
      <c r="NUY13" s="447"/>
      <c r="NUZ13" s="447"/>
      <c r="NVA13" s="447"/>
      <c r="NVB13" s="447"/>
      <c r="NVC13" s="447"/>
      <c r="NVD13" s="447"/>
      <c r="NVE13" s="447"/>
      <c r="NVF13" s="447"/>
      <c r="NVG13" s="447"/>
      <c r="NVH13" s="447"/>
      <c r="NVI13" s="447"/>
      <c r="NVJ13" s="447"/>
      <c r="NVK13" s="447"/>
      <c r="NVL13" s="447"/>
      <c r="NVM13" s="447"/>
      <c r="NVN13" s="447"/>
      <c r="NVO13" s="447"/>
      <c r="NVP13" s="447"/>
      <c r="NVQ13" s="447"/>
      <c r="NVR13" s="447"/>
      <c r="NVS13" s="447"/>
      <c r="NVT13" s="447"/>
      <c r="NVU13" s="447"/>
      <c r="NVV13" s="447"/>
      <c r="NVW13" s="447"/>
      <c r="NVX13" s="447"/>
      <c r="NVY13" s="447"/>
      <c r="NVZ13" s="447"/>
      <c r="NWA13" s="447"/>
      <c r="NWB13" s="447"/>
      <c r="NWC13" s="447"/>
      <c r="NWD13" s="447"/>
      <c r="NWE13" s="447"/>
      <c r="NWF13" s="447"/>
      <c r="NWG13" s="447"/>
      <c r="NWH13" s="447"/>
      <c r="NWI13" s="447"/>
      <c r="NWJ13" s="447"/>
      <c r="NWK13" s="447"/>
      <c r="NWL13" s="447"/>
      <c r="NWM13" s="447"/>
      <c r="NWN13" s="447"/>
      <c r="NWO13" s="447"/>
      <c r="NWP13" s="447"/>
      <c r="NWQ13" s="447"/>
      <c r="NWR13" s="447"/>
      <c r="NWS13" s="447"/>
      <c r="NWT13" s="447"/>
      <c r="NWU13" s="447"/>
      <c r="NWV13" s="447"/>
      <c r="NWW13" s="447"/>
      <c r="NWX13" s="447"/>
      <c r="NWY13" s="447"/>
      <c r="NWZ13" s="447"/>
      <c r="NXA13" s="447"/>
      <c r="NXB13" s="447"/>
      <c r="NXC13" s="447"/>
      <c r="NXD13" s="447"/>
      <c r="NXE13" s="447"/>
      <c r="NXF13" s="447"/>
      <c r="NXG13" s="447"/>
      <c r="NXH13" s="447"/>
      <c r="NXI13" s="447"/>
      <c r="NXJ13" s="447"/>
      <c r="NXK13" s="447"/>
      <c r="NXL13" s="447"/>
      <c r="NXM13" s="447"/>
      <c r="NXN13" s="447"/>
      <c r="NXO13" s="447"/>
      <c r="NXP13" s="447"/>
      <c r="NXQ13" s="447"/>
      <c r="NXR13" s="447"/>
      <c r="NXS13" s="447"/>
      <c r="NXT13" s="447"/>
      <c r="NXU13" s="447"/>
      <c r="NXV13" s="447"/>
      <c r="NXW13" s="447"/>
      <c r="NXX13" s="447"/>
      <c r="NXY13" s="447"/>
      <c r="NXZ13" s="447"/>
      <c r="NYA13" s="447"/>
      <c r="NYB13" s="447"/>
      <c r="NYC13" s="447"/>
      <c r="NYD13" s="447"/>
      <c r="NYE13" s="447"/>
      <c r="NYF13" s="447"/>
      <c r="NYG13" s="447"/>
      <c r="NYH13" s="447"/>
      <c r="NYI13" s="447"/>
      <c r="NYJ13" s="447"/>
      <c r="NYK13" s="447"/>
      <c r="NYL13" s="447"/>
      <c r="NYM13" s="447"/>
      <c r="NYN13" s="447"/>
      <c r="NYO13" s="447"/>
      <c r="NYP13" s="447"/>
      <c r="NYQ13" s="447"/>
      <c r="NYR13" s="447"/>
      <c r="NYS13" s="447"/>
      <c r="NYT13" s="447"/>
      <c r="NYU13" s="447"/>
      <c r="NYV13" s="447"/>
      <c r="NYW13" s="447"/>
      <c r="NYX13" s="447"/>
      <c r="NYY13" s="447"/>
      <c r="NYZ13" s="447"/>
      <c r="NZA13" s="447"/>
      <c r="NZB13" s="447"/>
      <c r="NZC13" s="447"/>
      <c r="NZD13" s="447"/>
      <c r="NZE13" s="447"/>
      <c r="NZF13" s="447"/>
      <c r="NZG13" s="447"/>
      <c r="NZH13" s="447"/>
      <c r="NZI13" s="447"/>
      <c r="NZJ13" s="447"/>
      <c r="NZK13" s="447"/>
      <c r="NZL13" s="447"/>
      <c r="NZM13" s="447"/>
      <c r="NZN13" s="447"/>
      <c r="NZO13" s="447"/>
      <c r="NZP13" s="447"/>
      <c r="NZQ13" s="447"/>
      <c r="NZR13" s="447"/>
      <c r="NZS13" s="447"/>
      <c r="NZT13" s="447"/>
      <c r="NZU13" s="447"/>
      <c r="NZV13" s="447"/>
      <c r="NZW13" s="447"/>
      <c r="NZX13" s="447"/>
      <c r="NZY13" s="447"/>
      <c r="NZZ13" s="447"/>
      <c r="OAA13" s="447"/>
      <c r="OAB13" s="447"/>
      <c r="OAC13" s="447"/>
      <c r="OAD13" s="447"/>
      <c r="OAE13" s="447"/>
      <c r="OAF13" s="447"/>
      <c r="OAG13" s="447"/>
      <c r="OAH13" s="447"/>
      <c r="OAI13" s="447"/>
      <c r="OAJ13" s="447"/>
      <c r="OAK13" s="447"/>
      <c r="OAL13" s="447"/>
      <c r="OAM13" s="447"/>
      <c r="OAN13" s="447"/>
      <c r="OAO13" s="447"/>
      <c r="OAP13" s="447"/>
      <c r="OAQ13" s="447"/>
      <c r="OAR13" s="447"/>
      <c r="OAS13" s="447"/>
      <c r="OAT13" s="447"/>
      <c r="OAU13" s="447"/>
      <c r="OAV13" s="447"/>
      <c r="OAW13" s="447"/>
      <c r="OAX13" s="447"/>
      <c r="OAY13" s="447"/>
      <c r="OAZ13" s="447"/>
      <c r="OBA13" s="447"/>
      <c r="OBB13" s="447"/>
      <c r="OBC13" s="447"/>
      <c r="OBD13" s="447"/>
      <c r="OBE13" s="447"/>
      <c r="OBF13" s="447"/>
      <c r="OBG13" s="447"/>
      <c r="OBH13" s="447"/>
      <c r="OBI13" s="447"/>
      <c r="OBJ13" s="447"/>
      <c r="OBK13" s="447"/>
      <c r="OBL13" s="447"/>
      <c r="OBM13" s="447"/>
      <c r="OBN13" s="447"/>
      <c r="OBO13" s="447"/>
      <c r="OBP13" s="447"/>
      <c r="OBQ13" s="447"/>
      <c r="OBR13" s="447"/>
      <c r="OBS13" s="447"/>
      <c r="OBT13" s="447"/>
      <c r="OBU13" s="447"/>
      <c r="OBV13" s="447"/>
      <c r="OBW13" s="447"/>
      <c r="OBX13" s="447"/>
      <c r="OBY13" s="447"/>
      <c r="OBZ13" s="447"/>
      <c r="OCA13" s="447"/>
      <c r="OCB13" s="447"/>
      <c r="OCC13" s="447"/>
      <c r="OCD13" s="447"/>
      <c r="OCE13" s="447"/>
      <c r="OCF13" s="447"/>
      <c r="OCG13" s="447"/>
      <c r="OCH13" s="447"/>
      <c r="OCI13" s="447"/>
      <c r="OCJ13" s="447"/>
      <c r="OCK13" s="447"/>
      <c r="OCL13" s="447"/>
      <c r="OCM13" s="447"/>
      <c r="OCN13" s="447"/>
      <c r="OCO13" s="447"/>
      <c r="OCP13" s="447"/>
      <c r="OCQ13" s="447"/>
      <c r="OCR13" s="447"/>
      <c r="OCS13" s="447"/>
      <c r="OCT13" s="447"/>
      <c r="OCU13" s="447"/>
      <c r="OCV13" s="447"/>
      <c r="OCW13" s="447"/>
      <c r="OCX13" s="447"/>
      <c r="OCY13" s="447"/>
      <c r="OCZ13" s="447"/>
      <c r="ODA13" s="447"/>
      <c r="ODB13" s="447"/>
      <c r="ODC13" s="447"/>
      <c r="ODD13" s="447"/>
      <c r="ODE13" s="447"/>
      <c r="ODF13" s="447"/>
      <c r="ODG13" s="447"/>
      <c r="ODH13" s="447"/>
      <c r="ODI13" s="447"/>
      <c r="ODJ13" s="447"/>
      <c r="ODK13" s="447"/>
      <c r="ODL13" s="447"/>
      <c r="ODM13" s="447"/>
      <c r="ODN13" s="447"/>
      <c r="ODO13" s="447"/>
      <c r="ODP13" s="447"/>
      <c r="ODQ13" s="447"/>
      <c r="ODR13" s="447"/>
      <c r="ODS13" s="447"/>
      <c r="ODT13" s="447"/>
      <c r="ODU13" s="447"/>
      <c r="ODV13" s="447"/>
      <c r="ODW13" s="447"/>
      <c r="ODX13" s="447"/>
      <c r="ODY13" s="447"/>
      <c r="ODZ13" s="447"/>
      <c r="OEA13" s="447"/>
      <c r="OEB13" s="447"/>
      <c r="OEC13" s="447"/>
      <c r="OED13" s="447"/>
      <c r="OEE13" s="447"/>
      <c r="OEF13" s="447"/>
      <c r="OEG13" s="447"/>
      <c r="OEH13" s="447"/>
      <c r="OEI13" s="447"/>
      <c r="OEJ13" s="447"/>
      <c r="OEK13" s="447"/>
      <c r="OEL13" s="447"/>
      <c r="OEM13" s="447"/>
      <c r="OEN13" s="447"/>
      <c r="OEO13" s="447"/>
      <c r="OEP13" s="447"/>
      <c r="OEQ13" s="447"/>
      <c r="OER13" s="447"/>
      <c r="OES13" s="447"/>
      <c r="OET13" s="447"/>
      <c r="OEU13" s="447"/>
      <c r="OEV13" s="447"/>
      <c r="OEW13" s="447"/>
      <c r="OEX13" s="447"/>
      <c r="OEY13" s="447"/>
      <c r="OEZ13" s="447"/>
      <c r="OFA13" s="447"/>
      <c r="OFB13" s="447"/>
      <c r="OFC13" s="447"/>
      <c r="OFD13" s="447"/>
      <c r="OFE13" s="447"/>
      <c r="OFF13" s="447"/>
      <c r="OFG13" s="447"/>
      <c r="OFH13" s="447"/>
      <c r="OFI13" s="447"/>
      <c r="OFJ13" s="447"/>
      <c r="OFK13" s="447"/>
      <c r="OFL13" s="447"/>
      <c r="OFM13" s="447"/>
      <c r="OFN13" s="447"/>
      <c r="OFO13" s="447"/>
      <c r="OFP13" s="447"/>
      <c r="OFQ13" s="447"/>
      <c r="OFR13" s="447"/>
      <c r="OFS13" s="447"/>
      <c r="OFT13" s="447"/>
      <c r="OFU13" s="447"/>
      <c r="OFV13" s="447"/>
      <c r="OFW13" s="447"/>
      <c r="OFX13" s="447"/>
      <c r="OFY13" s="447"/>
      <c r="OFZ13" s="447"/>
      <c r="OGA13" s="447"/>
      <c r="OGB13" s="447"/>
      <c r="OGC13" s="447"/>
      <c r="OGD13" s="447"/>
      <c r="OGE13" s="447"/>
      <c r="OGF13" s="447"/>
      <c r="OGG13" s="447"/>
      <c r="OGH13" s="447"/>
      <c r="OGI13" s="447"/>
      <c r="OGJ13" s="447"/>
      <c r="OGK13" s="447"/>
      <c r="OGL13" s="447"/>
      <c r="OGM13" s="447"/>
      <c r="OGN13" s="447"/>
      <c r="OGO13" s="447"/>
      <c r="OGP13" s="447"/>
      <c r="OGQ13" s="447"/>
      <c r="OGR13" s="447"/>
      <c r="OGS13" s="447"/>
      <c r="OGT13" s="447"/>
      <c r="OGU13" s="447"/>
      <c r="OGV13" s="447"/>
      <c r="OGW13" s="447"/>
      <c r="OGX13" s="447"/>
      <c r="OGY13" s="447"/>
      <c r="OGZ13" s="447"/>
      <c r="OHA13" s="447"/>
      <c r="OHB13" s="447"/>
      <c r="OHC13" s="447"/>
      <c r="OHD13" s="447"/>
      <c r="OHE13" s="447"/>
      <c r="OHF13" s="447"/>
      <c r="OHG13" s="447"/>
      <c r="OHH13" s="447"/>
      <c r="OHI13" s="447"/>
      <c r="OHJ13" s="447"/>
      <c r="OHK13" s="447"/>
      <c r="OHL13" s="447"/>
      <c r="OHM13" s="447"/>
      <c r="OHN13" s="447"/>
      <c r="OHO13" s="447"/>
      <c r="OHP13" s="447"/>
      <c r="OHQ13" s="447"/>
      <c r="OHR13" s="447"/>
      <c r="OHS13" s="447"/>
      <c r="OHT13" s="447"/>
      <c r="OHU13" s="447"/>
      <c r="OHV13" s="447"/>
      <c r="OHW13" s="447"/>
      <c r="OHX13" s="447"/>
      <c r="OHY13" s="447"/>
      <c r="OHZ13" s="447"/>
      <c r="OIA13" s="447"/>
      <c r="OIB13" s="447"/>
      <c r="OIC13" s="447"/>
      <c r="OID13" s="447"/>
      <c r="OIE13" s="447"/>
      <c r="OIF13" s="447"/>
      <c r="OIG13" s="447"/>
      <c r="OIH13" s="447"/>
      <c r="OII13" s="447"/>
      <c r="OIJ13" s="447"/>
      <c r="OIK13" s="447"/>
      <c r="OIL13" s="447"/>
      <c r="OIM13" s="447"/>
      <c r="OIN13" s="447"/>
      <c r="OIO13" s="447"/>
      <c r="OIP13" s="447"/>
      <c r="OIQ13" s="447"/>
      <c r="OIR13" s="447"/>
      <c r="OIS13" s="447"/>
      <c r="OIT13" s="447"/>
      <c r="OIU13" s="447"/>
      <c r="OIV13" s="447"/>
      <c r="OIW13" s="447"/>
      <c r="OIX13" s="447"/>
      <c r="OIY13" s="447"/>
      <c r="OIZ13" s="447"/>
      <c r="OJA13" s="447"/>
      <c r="OJB13" s="447"/>
      <c r="OJC13" s="447"/>
      <c r="OJD13" s="447"/>
      <c r="OJE13" s="447"/>
      <c r="OJF13" s="447"/>
      <c r="OJG13" s="447"/>
      <c r="OJH13" s="447"/>
      <c r="OJI13" s="447"/>
      <c r="OJJ13" s="447"/>
      <c r="OJK13" s="447"/>
      <c r="OJL13" s="447"/>
      <c r="OJM13" s="447"/>
      <c r="OJN13" s="447"/>
      <c r="OJO13" s="447"/>
      <c r="OJP13" s="447"/>
      <c r="OJQ13" s="447"/>
      <c r="OJR13" s="447"/>
      <c r="OJS13" s="447"/>
      <c r="OJT13" s="447"/>
      <c r="OJU13" s="447"/>
      <c r="OJV13" s="447"/>
      <c r="OJW13" s="447"/>
      <c r="OJX13" s="447"/>
      <c r="OJY13" s="447"/>
      <c r="OJZ13" s="447"/>
      <c r="OKA13" s="447"/>
      <c r="OKB13" s="447"/>
      <c r="OKC13" s="447"/>
      <c r="OKD13" s="447"/>
      <c r="OKE13" s="447"/>
      <c r="OKF13" s="447"/>
      <c r="OKG13" s="447"/>
      <c r="OKH13" s="447"/>
      <c r="OKI13" s="447"/>
      <c r="OKJ13" s="447"/>
      <c r="OKK13" s="447"/>
      <c r="OKL13" s="447"/>
      <c r="OKM13" s="447"/>
      <c r="OKN13" s="447"/>
      <c r="OKO13" s="447"/>
      <c r="OKP13" s="447"/>
      <c r="OKQ13" s="447"/>
      <c r="OKR13" s="447"/>
      <c r="OKS13" s="447"/>
      <c r="OKT13" s="447"/>
      <c r="OKU13" s="447"/>
      <c r="OKV13" s="447"/>
      <c r="OKW13" s="447"/>
      <c r="OKX13" s="447"/>
      <c r="OKY13" s="447"/>
      <c r="OKZ13" s="447"/>
      <c r="OLA13" s="447"/>
      <c r="OLB13" s="447"/>
      <c r="OLC13" s="447"/>
      <c r="OLD13" s="447"/>
      <c r="OLE13" s="447"/>
      <c r="OLF13" s="447"/>
      <c r="OLG13" s="447"/>
      <c r="OLH13" s="447"/>
      <c r="OLI13" s="447"/>
      <c r="OLJ13" s="447"/>
      <c r="OLK13" s="447"/>
      <c r="OLL13" s="447"/>
      <c r="OLM13" s="447"/>
      <c r="OLN13" s="447"/>
      <c r="OLO13" s="447"/>
      <c r="OLP13" s="447"/>
      <c r="OLQ13" s="447"/>
      <c r="OLR13" s="447"/>
      <c r="OLS13" s="447"/>
      <c r="OLT13" s="447"/>
      <c r="OLU13" s="447"/>
      <c r="OLV13" s="447"/>
      <c r="OLW13" s="447"/>
      <c r="OLX13" s="447"/>
      <c r="OLY13" s="447"/>
      <c r="OLZ13" s="447"/>
      <c r="OMA13" s="447"/>
      <c r="OMB13" s="447"/>
      <c r="OMC13" s="447"/>
      <c r="OMD13" s="447"/>
      <c r="OME13" s="447"/>
      <c r="OMF13" s="447"/>
      <c r="OMG13" s="447"/>
      <c r="OMH13" s="447"/>
      <c r="OMI13" s="447"/>
      <c r="OMJ13" s="447"/>
      <c r="OMK13" s="447"/>
      <c r="OML13" s="447"/>
      <c r="OMM13" s="447"/>
      <c r="OMN13" s="447"/>
      <c r="OMO13" s="447"/>
      <c r="OMP13" s="447"/>
      <c r="OMQ13" s="447"/>
      <c r="OMR13" s="447"/>
      <c r="OMS13" s="447"/>
      <c r="OMT13" s="447"/>
      <c r="OMU13" s="447"/>
      <c r="OMV13" s="447"/>
      <c r="OMW13" s="447"/>
      <c r="OMX13" s="447"/>
      <c r="OMY13" s="447"/>
      <c r="OMZ13" s="447"/>
      <c r="ONA13" s="447"/>
      <c r="ONB13" s="447"/>
      <c r="ONC13" s="447"/>
      <c r="OND13" s="447"/>
      <c r="ONE13" s="447"/>
      <c r="ONF13" s="447"/>
      <c r="ONG13" s="447"/>
      <c r="ONH13" s="447"/>
      <c r="ONI13" s="447"/>
      <c r="ONJ13" s="447"/>
      <c r="ONK13" s="447"/>
      <c r="ONL13" s="447"/>
      <c r="ONM13" s="447"/>
      <c r="ONN13" s="447"/>
      <c r="ONO13" s="447"/>
      <c r="ONP13" s="447"/>
      <c r="ONQ13" s="447"/>
      <c r="ONR13" s="447"/>
      <c r="ONS13" s="447"/>
      <c r="ONT13" s="447"/>
      <c r="ONU13" s="447"/>
      <c r="ONV13" s="447"/>
      <c r="ONW13" s="447"/>
      <c r="ONX13" s="447"/>
      <c r="ONY13" s="447"/>
      <c r="ONZ13" s="447"/>
      <c r="OOA13" s="447"/>
      <c r="OOB13" s="447"/>
      <c r="OOC13" s="447"/>
      <c r="OOD13" s="447"/>
      <c r="OOE13" s="447"/>
      <c r="OOF13" s="447"/>
      <c r="OOG13" s="447"/>
      <c r="OOH13" s="447"/>
      <c r="OOI13" s="447"/>
      <c r="OOJ13" s="447"/>
      <c r="OOK13" s="447"/>
      <c r="OOL13" s="447"/>
      <c r="OOM13" s="447"/>
      <c r="OON13" s="447"/>
      <c r="OOO13" s="447"/>
      <c r="OOP13" s="447"/>
      <c r="OOQ13" s="447"/>
      <c r="OOR13" s="447"/>
      <c r="OOS13" s="447"/>
      <c r="OOT13" s="447"/>
      <c r="OOU13" s="447"/>
      <c r="OOV13" s="447"/>
      <c r="OOW13" s="447"/>
      <c r="OOX13" s="447"/>
      <c r="OOY13" s="447"/>
      <c r="OOZ13" s="447"/>
      <c r="OPA13" s="447"/>
      <c r="OPB13" s="447"/>
      <c r="OPC13" s="447"/>
      <c r="OPD13" s="447"/>
      <c r="OPE13" s="447"/>
      <c r="OPF13" s="447"/>
      <c r="OPG13" s="447"/>
      <c r="OPH13" s="447"/>
      <c r="OPI13" s="447"/>
      <c r="OPJ13" s="447"/>
      <c r="OPK13" s="447"/>
      <c r="OPL13" s="447"/>
      <c r="OPM13" s="447"/>
      <c r="OPN13" s="447"/>
      <c r="OPO13" s="447"/>
      <c r="OPP13" s="447"/>
      <c r="OPQ13" s="447"/>
      <c r="OPR13" s="447"/>
      <c r="OPS13" s="447"/>
      <c r="OPT13" s="447"/>
      <c r="OPU13" s="447"/>
      <c r="OPV13" s="447"/>
      <c r="OPW13" s="447"/>
      <c r="OPX13" s="447"/>
      <c r="OPY13" s="447"/>
      <c r="OPZ13" s="447"/>
      <c r="OQA13" s="447"/>
      <c r="OQB13" s="447"/>
      <c r="OQC13" s="447"/>
      <c r="OQD13" s="447"/>
      <c r="OQE13" s="447"/>
      <c r="OQF13" s="447"/>
      <c r="OQG13" s="447"/>
      <c r="OQH13" s="447"/>
      <c r="OQI13" s="447"/>
      <c r="OQJ13" s="447"/>
      <c r="OQK13" s="447"/>
      <c r="OQL13" s="447"/>
      <c r="OQM13" s="447"/>
      <c r="OQN13" s="447"/>
      <c r="OQO13" s="447"/>
      <c r="OQP13" s="447"/>
      <c r="OQQ13" s="447"/>
      <c r="OQR13" s="447"/>
      <c r="OQS13" s="447"/>
      <c r="OQT13" s="447"/>
      <c r="OQU13" s="447"/>
      <c r="OQV13" s="447"/>
      <c r="OQW13" s="447"/>
      <c r="OQX13" s="447"/>
      <c r="OQY13" s="447"/>
      <c r="OQZ13" s="447"/>
      <c r="ORA13" s="447"/>
      <c r="ORB13" s="447"/>
      <c r="ORC13" s="447"/>
      <c r="ORD13" s="447"/>
      <c r="ORE13" s="447"/>
      <c r="ORF13" s="447"/>
      <c r="ORG13" s="447"/>
      <c r="ORH13" s="447"/>
      <c r="ORI13" s="447"/>
      <c r="ORJ13" s="447"/>
      <c r="ORK13" s="447"/>
      <c r="ORL13" s="447"/>
      <c r="ORM13" s="447"/>
      <c r="ORN13" s="447"/>
      <c r="ORO13" s="447"/>
      <c r="ORP13" s="447"/>
      <c r="ORQ13" s="447"/>
      <c r="ORR13" s="447"/>
      <c r="ORS13" s="447"/>
      <c r="ORT13" s="447"/>
      <c r="ORU13" s="447"/>
      <c r="ORV13" s="447"/>
      <c r="ORW13" s="447"/>
      <c r="ORX13" s="447"/>
      <c r="ORY13" s="447"/>
      <c r="ORZ13" s="447"/>
      <c r="OSA13" s="447"/>
      <c r="OSB13" s="447"/>
      <c r="OSC13" s="447"/>
      <c r="OSD13" s="447"/>
      <c r="OSE13" s="447"/>
      <c r="OSF13" s="447"/>
      <c r="OSG13" s="447"/>
      <c r="OSH13" s="447"/>
      <c r="OSI13" s="447"/>
      <c r="OSJ13" s="447"/>
      <c r="OSK13" s="447"/>
      <c r="OSL13" s="447"/>
      <c r="OSM13" s="447"/>
      <c r="OSN13" s="447"/>
      <c r="OSO13" s="447"/>
      <c r="OSP13" s="447"/>
      <c r="OSQ13" s="447"/>
      <c r="OSR13" s="447"/>
      <c r="OSS13" s="447"/>
      <c r="OST13" s="447"/>
      <c r="OSU13" s="447"/>
      <c r="OSV13" s="447"/>
      <c r="OSW13" s="447"/>
      <c r="OSX13" s="447"/>
      <c r="OSY13" s="447"/>
      <c r="OSZ13" s="447"/>
      <c r="OTA13" s="447"/>
      <c r="OTB13" s="447"/>
      <c r="OTC13" s="447"/>
      <c r="OTD13" s="447"/>
      <c r="OTE13" s="447"/>
      <c r="OTF13" s="447"/>
      <c r="OTG13" s="447"/>
      <c r="OTH13" s="447"/>
      <c r="OTI13" s="447"/>
      <c r="OTJ13" s="447"/>
      <c r="OTK13" s="447"/>
      <c r="OTL13" s="447"/>
      <c r="OTM13" s="447"/>
      <c r="OTN13" s="447"/>
      <c r="OTO13" s="447"/>
      <c r="OTP13" s="447"/>
      <c r="OTQ13" s="447"/>
      <c r="OTR13" s="447"/>
      <c r="OTS13" s="447"/>
      <c r="OTT13" s="447"/>
      <c r="OTU13" s="447"/>
      <c r="OTV13" s="447"/>
      <c r="OTW13" s="447"/>
      <c r="OTX13" s="447"/>
      <c r="OTY13" s="447"/>
      <c r="OTZ13" s="447"/>
      <c r="OUA13" s="447"/>
      <c r="OUB13" s="447"/>
      <c r="OUC13" s="447"/>
      <c r="OUD13" s="447"/>
      <c r="OUE13" s="447"/>
      <c r="OUF13" s="447"/>
      <c r="OUG13" s="447"/>
      <c r="OUH13" s="447"/>
      <c r="OUI13" s="447"/>
      <c r="OUJ13" s="447"/>
      <c r="OUK13" s="447"/>
      <c r="OUL13" s="447"/>
      <c r="OUM13" s="447"/>
      <c r="OUN13" s="447"/>
      <c r="OUO13" s="447"/>
      <c r="OUP13" s="447"/>
      <c r="OUQ13" s="447"/>
      <c r="OUR13" s="447"/>
      <c r="OUS13" s="447"/>
      <c r="OUT13" s="447"/>
      <c r="OUU13" s="447"/>
      <c r="OUV13" s="447"/>
      <c r="OUW13" s="447"/>
      <c r="OUX13" s="447"/>
      <c r="OUY13" s="447"/>
      <c r="OUZ13" s="447"/>
      <c r="OVA13" s="447"/>
      <c r="OVB13" s="447"/>
      <c r="OVC13" s="447"/>
      <c r="OVD13" s="447"/>
      <c r="OVE13" s="447"/>
      <c r="OVF13" s="447"/>
      <c r="OVG13" s="447"/>
      <c r="OVH13" s="447"/>
      <c r="OVI13" s="447"/>
      <c r="OVJ13" s="447"/>
      <c r="OVK13" s="447"/>
      <c r="OVL13" s="447"/>
      <c r="OVM13" s="447"/>
      <c r="OVN13" s="447"/>
      <c r="OVO13" s="447"/>
      <c r="OVP13" s="447"/>
      <c r="OVQ13" s="447"/>
      <c r="OVR13" s="447"/>
      <c r="OVS13" s="447"/>
      <c r="OVT13" s="447"/>
      <c r="OVU13" s="447"/>
      <c r="OVV13" s="447"/>
      <c r="OVW13" s="447"/>
      <c r="OVX13" s="447"/>
      <c r="OVY13" s="447"/>
      <c r="OVZ13" s="447"/>
      <c r="OWA13" s="447"/>
      <c r="OWB13" s="447"/>
      <c r="OWC13" s="447"/>
      <c r="OWD13" s="447"/>
      <c r="OWE13" s="447"/>
      <c r="OWF13" s="447"/>
      <c r="OWG13" s="447"/>
      <c r="OWH13" s="447"/>
      <c r="OWI13" s="447"/>
      <c r="OWJ13" s="447"/>
      <c r="OWK13" s="447"/>
      <c r="OWL13" s="447"/>
      <c r="OWM13" s="447"/>
      <c r="OWN13" s="447"/>
      <c r="OWO13" s="447"/>
      <c r="OWP13" s="447"/>
      <c r="OWQ13" s="447"/>
      <c r="OWR13" s="447"/>
      <c r="OWS13" s="447"/>
      <c r="OWT13" s="447"/>
      <c r="OWU13" s="447"/>
      <c r="OWV13" s="447"/>
      <c r="OWW13" s="447"/>
      <c r="OWX13" s="447"/>
      <c r="OWY13" s="447"/>
      <c r="OWZ13" s="447"/>
      <c r="OXA13" s="447"/>
      <c r="OXB13" s="447"/>
      <c r="OXC13" s="447"/>
      <c r="OXD13" s="447"/>
      <c r="OXE13" s="447"/>
      <c r="OXF13" s="447"/>
      <c r="OXG13" s="447"/>
      <c r="OXH13" s="447"/>
      <c r="OXI13" s="447"/>
      <c r="OXJ13" s="447"/>
      <c r="OXK13" s="447"/>
      <c r="OXL13" s="447"/>
      <c r="OXM13" s="447"/>
      <c r="OXN13" s="447"/>
      <c r="OXO13" s="447"/>
      <c r="OXP13" s="447"/>
      <c r="OXQ13" s="447"/>
      <c r="OXR13" s="447"/>
      <c r="OXS13" s="447"/>
      <c r="OXT13" s="447"/>
      <c r="OXU13" s="447"/>
      <c r="OXV13" s="447"/>
      <c r="OXW13" s="447"/>
      <c r="OXX13" s="447"/>
      <c r="OXY13" s="447"/>
      <c r="OXZ13" s="447"/>
      <c r="OYA13" s="447"/>
      <c r="OYB13" s="447"/>
      <c r="OYC13" s="447"/>
      <c r="OYD13" s="447"/>
      <c r="OYE13" s="447"/>
      <c r="OYF13" s="447"/>
      <c r="OYG13" s="447"/>
      <c r="OYH13" s="447"/>
      <c r="OYI13" s="447"/>
      <c r="OYJ13" s="447"/>
      <c r="OYK13" s="447"/>
      <c r="OYL13" s="447"/>
      <c r="OYM13" s="447"/>
      <c r="OYN13" s="447"/>
      <c r="OYO13" s="447"/>
      <c r="OYP13" s="447"/>
      <c r="OYQ13" s="447"/>
      <c r="OYR13" s="447"/>
      <c r="OYS13" s="447"/>
      <c r="OYT13" s="447"/>
      <c r="OYU13" s="447"/>
      <c r="OYV13" s="447"/>
      <c r="OYW13" s="447"/>
      <c r="OYX13" s="447"/>
      <c r="OYY13" s="447"/>
      <c r="OYZ13" s="447"/>
      <c r="OZA13" s="447"/>
      <c r="OZB13" s="447"/>
      <c r="OZC13" s="447"/>
      <c r="OZD13" s="447"/>
      <c r="OZE13" s="447"/>
      <c r="OZF13" s="447"/>
      <c r="OZG13" s="447"/>
      <c r="OZH13" s="447"/>
      <c r="OZI13" s="447"/>
      <c r="OZJ13" s="447"/>
      <c r="OZK13" s="447"/>
      <c r="OZL13" s="447"/>
      <c r="OZM13" s="447"/>
      <c r="OZN13" s="447"/>
      <c r="OZO13" s="447"/>
      <c r="OZP13" s="447"/>
      <c r="OZQ13" s="447"/>
      <c r="OZR13" s="447"/>
      <c r="OZS13" s="447"/>
      <c r="OZT13" s="447"/>
      <c r="OZU13" s="447"/>
      <c r="OZV13" s="447"/>
      <c r="OZW13" s="447"/>
      <c r="OZX13" s="447"/>
      <c r="OZY13" s="447"/>
      <c r="OZZ13" s="447"/>
      <c r="PAA13" s="447"/>
      <c r="PAB13" s="447"/>
      <c r="PAC13" s="447"/>
      <c r="PAD13" s="447"/>
      <c r="PAE13" s="447"/>
      <c r="PAF13" s="447"/>
      <c r="PAG13" s="447"/>
      <c r="PAH13" s="447"/>
      <c r="PAI13" s="447"/>
      <c r="PAJ13" s="447"/>
      <c r="PAK13" s="447"/>
      <c r="PAL13" s="447"/>
      <c r="PAM13" s="447"/>
      <c r="PAN13" s="447"/>
      <c r="PAO13" s="447"/>
      <c r="PAP13" s="447"/>
      <c r="PAQ13" s="447"/>
      <c r="PAR13" s="447"/>
      <c r="PAS13" s="447"/>
      <c r="PAT13" s="447"/>
      <c r="PAU13" s="447"/>
      <c r="PAV13" s="447"/>
      <c r="PAW13" s="447"/>
      <c r="PAX13" s="447"/>
      <c r="PAY13" s="447"/>
      <c r="PAZ13" s="447"/>
      <c r="PBA13" s="447"/>
      <c r="PBB13" s="447"/>
      <c r="PBC13" s="447"/>
      <c r="PBD13" s="447"/>
      <c r="PBE13" s="447"/>
      <c r="PBF13" s="447"/>
      <c r="PBG13" s="447"/>
      <c r="PBH13" s="447"/>
      <c r="PBI13" s="447"/>
      <c r="PBJ13" s="447"/>
      <c r="PBK13" s="447"/>
      <c r="PBL13" s="447"/>
      <c r="PBM13" s="447"/>
      <c r="PBN13" s="447"/>
      <c r="PBO13" s="447"/>
      <c r="PBP13" s="447"/>
      <c r="PBQ13" s="447"/>
      <c r="PBR13" s="447"/>
      <c r="PBS13" s="447"/>
      <c r="PBT13" s="447"/>
      <c r="PBU13" s="447"/>
      <c r="PBV13" s="447"/>
      <c r="PBW13" s="447"/>
      <c r="PBX13" s="447"/>
      <c r="PBY13" s="447"/>
      <c r="PBZ13" s="447"/>
      <c r="PCA13" s="447"/>
      <c r="PCB13" s="447"/>
      <c r="PCC13" s="447"/>
      <c r="PCD13" s="447"/>
      <c r="PCE13" s="447"/>
      <c r="PCF13" s="447"/>
      <c r="PCG13" s="447"/>
      <c r="PCH13" s="447"/>
      <c r="PCI13" s="447"/>
      <c r="PCJ13" s="447"/>
      <c r="PCK13" s="447"/>
      <c r="PCL13" s="447"/>
      <c r="PCM13" s="447"/>
      <c r="PCN13" s="447"/>
      <c r="PCO13" s="447"/>
      <c r="PCP13" s="447"/>
      <c r="PCQ13" s="447"/>
      <c r="PCR13" s="447"/>
      <c r="PCS13" s="447"/>
      <c r="PCT13" s="447"/>
      <c r="PCU13" s="447"/>
      <c r="PCV13" s="447"/>
      <c r="PCW13" s="447"/>
      <c r="PCX13" s="447"/>
      <c r="PCY13" s="447"/>
      <c r="PCZ13" s="447"/>
      <c r="PDA13" s="447"/>
      <c r="PDB13" s="447"/>
      <c r="PDC13" s="447"/>
      <c r="PDD13" s="447"/>
      <c r="PDE13" s="447"/>
      <c r="PDF13" s="447"/>
      <c r="PDG13" s="447"/>
      <c r="PDH13" s="447"/>
      <c r="PDI13" s="447"/>
      <c r="PDJ13" s="447"/>
      <c r="PDK13" s="447"/>
      <c r="PDL13" s="447"/>
      <c r="PDM13" s="447"/>
      <c r="PDN13" s="447"/>
      <c r="PDO13" s="447"/>
      <c r="PDP13" s="447"/>
      <c r="PDQ13" s="447"/>
      <c r="PDR13" s="447"/>
      <c r="PDS13" s="447"/>
      <c r="PDT13" s="447"/>
      <c r="PDU13" s="447"/>
      <c r="PDV13" s="447"/>
      <c r="PDW13" s="447"/>
      <c r="PDX13" s="447"/>
      <c r="PDY13" s="447"/>
      <c r="PDZ13" s="447"/>
      <c r="PEA13" s="447"/>
      <c r="PEB13" s="447"/>
      <c r="PEC13" s="447"/>
      <c r="PED13" s="447"/>
      <c r="PEE13" s="447"/>
      <c r="PEF13" s="447"/>
      <c r="PEG13" s="447"/>
      <c r="PEH13" s="447"/>
      <c r="PEI13" s="447"/>
      <c r="PEJ13" s="447"/>
      <c r="PEK13" s="447"/>
      <c r="PEL13" s="447"/>
      <c r="PEM13" s="447"/>
      <c r="PEN13" s="447"/>
      <c r="PEO13" s="447"/>
      <c r="PEP13" s="447"/>
      <c r="PEQ13" s="447"/>
      <c r="PER13" s="447"/>
      <c r="PES13" s="447"/>
      <c r="PET13" s="447"/>
      <c r="PEU13" s="447"/>
      <c r="PEV13" s="447"/>
      <c r="PEW13" s="447"/>
      <c r="PEX13" s="447"/>
      <c r="PEY13" s="447"/>
      <c r="PEZ13" s="447"/>
      <c r="PFA13" s="447"/>
      <c r="PFB13" s="447"/>
      <c r="PFC13" s="447"/>
      <c r="PFD13" s="447"/>
      <c r="PFE13" s="447"/>
      <c r="PFF13" s="447"/>
      <c r="PFG13" s="447"/>
      <c r="PFH13" s="447"/>
      <c r="PFI13" s="447"/>
      <c r="PFJ13" s="447"/>
      <c r="PFK13" s="447"/>
      <c r="PFL13" s="447"/>
      <c r="PFM13" s="447"/>
      <c r="PFN13" s="447"/>
      <c r="PFO13" s="447"/>
      <c r="PFP13" s="447"/>
      <c r="PFQ13" s="447"/>
      <c r="PFR13" s="447"/>
      <c r="PFS13" s="447"/>
      <c r="PFT13" s="447"/>
      <c r="PFU13" s="447"/>
      <c r="PFV13" s="447"/>
      <c r="PFW13" s="447"/>
      <c r="PFX13" s="447"/>
      <c r="PFY13" s="447"/>
      <c r="PFZ13" s="447"/>
      <c r="PGA13" s="447"/>
      <c r="PGB13" s="447"/>
      <c r="PGC13" s="447"/>
      <c r="PGD13" s="447"/>
      <c r="PGE13" s="447"/>
      <c r="PGF13" s="447"/>
      <c r="PGG13" s="447"/>
      <c r="PGH13" s="447"/>
      <c r="PGI13" s="447"/>
      <c r="PGJ13" s="447"/>
      <c r="PGK13" s="447"/>
      <c r="PGL13" s="447"/>
      <c r="PGM13" s="447"/>
      <c r="PGN13" s="447"/>
      <c r="PGO13" s="447"/>
      <c r="PGP13" s="447"/>
      <c r="PGQ13" s="447"/>
      <c r="PGR13" s="447"/>
      <c r="PGS13" s="447"/>
      <c r="PGT13" s="447"/>
      <c r="PGU13" s="447"/>
      <c r="PGV13" s="447"/>
      <c r="PGW13" s="447"/>
      <c r="PGX13" s="447"/>
      <c r="PGY13" s="447"/>
      <c r="PGZ13" s="447"/>
      <c r="PHA13" s="447"/>
      <c r="PHB13" s="447"/>
      <c r="PHC13" s="447"/>
      <c r="PHD13" s="447"/>
      <c r="PHE13" s="447"/>
      <c r="PHF13" s="447"/>
      <c r="PHG13" s="447"/>
      <c r="PHH13" s="447"/>
      <c r="PHI13" s="447"/>
      <c r="PHJ13" s="447"/>
      <c r="PHK13" s="447"/>
      <c r="PHL13" s="447"/>
      <c r="PHM13" s="447"/>
      <c r="PHN13" s="447"/>
      <c r="PHO13" s="447"/>
      <c r="PHP13" s="447"/>
      <c r="PHQ13" s="447"/>
      <c r="PHR13" s="447"/>
      <c r="PHS13" s="447"/>
      <c r="PHT13" s="447"/>
      <c r="PHU13" s="447"/>
      <c r="PHV13" s="447"/>
      <c r="PHW13" s="447"/>
      <c r="PHX13" s="447"/>
      <c r="PHY13" s="447"/>
      <c r="PHZ13" s="447"/>
      <c r="PIA13" s="447"/>
      <c r="PIB13" s="447"/>
      <c r="PIC13" s="447"/>
      <c r="PID13" s="447"/>
      <c r="PIE13" s="447"/>
      <c r="PIF13" s="447"/>
      <c r="PIG13" s="447"/>
      <c r="PIH13" s="447"/>
      <c r="PII13" s="447"/>
      <c r="PIJ13" s="447"/>
      <c r="PIK13" s="447"/>
      <c r="PIL13" s="447"/>
      <c r="PIM13" s="447"/>
      <c r="PIN13" s="447"/>
      <c r="PIO13" s="447"/>
      <c r="PIP13" s="447"/>
      <c r="PIQ13" s="447"/>
      <c r="PIR13" s="447"/>
      <c r="PIS13" s="447"/>
      <c r="PIT13" s="447"/>
      <c r="PIU13" s="447"/>
      <c r="PIV13" s="447"/>
      <c r="PIW13" s="447"/>
      <c r="PIX13" s="447"/>
      <c r="PIY13" s="447"/>
      <c r="PIZ13" s="447"/>
      <c r="PJA13" s="447"/>
      <c r="PJB13" s="447"/>
      <c r="PJC13" s="447"/>
      <c r="PJD13" s="447"/>
      <c r="PJE13" s="447"/>
      <c r="PJF13" s="447"/>
      <c r="PJG13" s="447"/>
      <c r="PJH13" s="447"/>
      <c r="PJI13" s="447"/>
      <c r="PJJ13" s="447"/>
      <c r="PJK13" s="447"/>
      <c r="PJL13" s="447"/>
      <c r="PJM13" s="447"/>
      <c r="PJN13" s="447"/>
      <c r="PJO13" s="447"/>
      <c r="PJP13" s="447"/>
      <c r="PJQ13" s="447"/>
      <c r="PJR13" s="447"/>
      <c r="PJS13" s="447"/>
      <c r="PJT13" s="447"/>
      <c r="PJU13" s="447"/>
      <c r="PJV13" s="447"/>
      <c r="PJW13" s="447"/>
      <c r="PJX13" s="447"/>
      <c r="PJY13" s="447"/>
      <c r="PJZ13" s="447"/>
      <c r="PKA13" s="447"/>
      <c r="PKB13" s="447"/>
      <c r="PKC13" s="447"/>
      <c r="PKD13" s="447"/>
      <c r="PKE13" s="447"/>
      <c r="PKF13" s="447"/>
      <c r="PKG13" s="447"/>
      <c r="PKH13" s="447"/>
      <c r="PKI13" s="447"/>
      <c r="PKJ13" s="447"/>
      <c r="PKK13" s="447"/>
      <c r="PKL13" s="447"/>
      <c r="PKM13" s="447"/>
      <c r="PKN13" s="447"/>
      <c r="PKO13" s="447"/>
      <c r="PKP13" s="447"/>
      <c r="PKQ13" s="447"/>
      <c r="PKR13" s="447"/>
      <c r="PKS13" s="447"/>
      <c r="PKT13" s="447"/>
      <c r="PKU13" s="447"/>
      <c r="PKV13" s="447"/>
      <c r="PKW13" s="447"/>
      <c r="PKX13" s="447"/>
      <c r="PKY13" s="447"/>
      <c r="PKZ13" s="447"/>
      <c r="PLA13" s="447"/>
      <c r="PLB13" s="447"/>
      <c r="PLC13" s="447"/>
      <c r="PLD13" s="447"/>
      <c r="PLE13" s="447"/>
      <c r="PLF13" s="447"/>
      <c r="PLG13" s="447"/>
      <c r="PLH13" s="447"/>
      <c r="PLI13" s="447"/>
      <c r="PLJ13" s="447"/>
      <c r="PLK13" s="447"/>
      <c r="PLL13" s="447"/>
      <c r="PLM13" s="447"/>
      <c r="PLN13" s="447"/>
      <c r="PLO13" s="447"/>
      <c r="PLP13" s="447"/>
      <c r="PLQ13" s="447"/>
      <c r="PLR13" s="447"/>
      <c r="PLS13" s="447"/>
      <c r="PLT13" s="447"/>
      <c r="PLU13" s="447"/>
      <c r="PLV13" s="447"/>
      <c r="PLW13" s="447"/>
      <c r="PLX13" s="447"/>
      <c r="PLY13" s="447"/>
      <c r="PLZ13" s="447"/>
      <c r="PMA13" s="447"/>
      <c r="PMB13" s="447"/>
      <c r="PMC13" s="447"/>
      <c r="PMD13" s="447"/>
      <c r="PME13" s="447"/>
      <c r="PMF13" s="447"/>
      <c r="PMG13" s="447"/>
      <c r="PMH13" s="447"/>
      <c r="PMI13" s="447"/>
      <c r="PMJ13" s="447"/>
      <c r="PMK13" s="447"/>
      <c r="PML13" s="447"/>
      <c r="PMM13" s="447"/>
      <c r="PMN13" s="447"/>
      <c r="PMO13" s="447"/>
      <c r="PMP13" s="447"/>
      <c r="PMQ13" s="447"/>
      <c r="PMR13" s="447"/>
      <c r="PMS13" s="447"/>
      <c r="PMT13" s="447"/>
      <c r="PMU13" s="447"/>
      <c r="PMV13" s="447"/>
      <c r="PMW13" s="447"/>
      <c r="PMX13" s="447"/>
      <c r="PMY13" s="447"/>
      <c r="PMZ13" s="447"/>
      <c r="PNA13" s="447"/>
      <c r="PNB13" s="447"/>
      <c r="PNC13" s="447"/>
      <c r="PND13" s="447"/>
      <c r="PNE13" s="447"/>
      <c r="PNF13" s="447"/>
      <c r="PNG13" s="447"/>
      <c r="PNH13" s="447"/>
      <c r="PNI13" s="447"/>
      <c r="PNJ13" s="447"/>
      <c r="PNK13" s="447"/>
      <c r="PNL13" s="447"/>
      <c r="PNM13" s="447"/>
      <c r="PNN13" s="447"/>
      <c r="PNO13" s="447"/>
      <c r="PNP13" s="447"/>
      <c r="PNQ13" s="447"/>
      <c r="PNR13" s="447"/>
      <c r="PNS13" s="447"/>
      <c r="PNT13" s="447"/>
      <c r="PNU13" s="447"/>
      <c r="PNV13" s="447"/>
      <c r="PNW13" s="447"/>
      <c r="PNX13" s="447"/>
      <c r="PNY13" s="447"/>
      <c r="PNZ13" s="447"/>
      <c r="POA13" s="447"/>
      <c r="POB13" s="447"/>
      <c r="POC13" s="447"/>
      <c r="POD13" s="447"/>
      <c r="POE13" s="447"/>
      <c r="POF13" s="447"/>
      <c r="POG13" s="447"/>
      <c r="POH13" s="447"/>
      <c r="POI13" s="447"/>
      <c r="POJ13" s="447"/>
      <c r="POK13" s="447"/>
      <c r="POL13" s="447"/>
      <c r="POM13" s="447"/>
      <c r="PON13" s="447"/>
      <c r="POO13" s="447"/>
      <c r="POP13" s="447"/>
      <c r="POQ13" s="447"/>
      <c r="POR13" s="447"/>
      <c r="POS13" s="447"/>
      <c r="POT13" s="447"/>
      <c r="POU13" s="447"/>
      <c r="POV13" s="447"/>
      <c r="POW13" s="447"/>
      <c r="POX13" s="447"/>
      <c r="POY13" s="447"/>
      <c r="POZ13" s="447"/>
      <c r="PPA13" s="447"/>
      <c r="PPB13" s="447"/>
      <c r="PPC13" s="447"/>
      <c r="PPD13" s="447"/>
      <c r="PPE13" s="447"/>
      <c r="PPF13" s="447"/>
      <c r="PPG13" s="447"/>
      <c r="PPH13" s="447"/>
      <c r="PPI13" s="447"/>
      <c r="PPJ13" s="447"/>
      <c r="PPK13" s="447"/>
      <c r="PPL13" s="447"/>
      <c r="PPM13" s="447"/>
      <c r="PPN13" s="447"/>
      <c r="PPO13" s="447"/>
      <c r="PPP13" s="447"/>
      <c r="PPQ13" s="447"/>
      <c r="PPR13" s="447"/>
      <c r="PPS13" s="447"/>
      <c r="PPT13" s="447"/>
      <c r="PPU13" s="447"/>
      <c r="PPV13" s="447"/>
      <c r="PPW13" s="447"/>
      <c r="PPX13" s="447"/>
      <c r="PPY13" s="447"/>
      <c r="PPZ13" s="447"/>
      <c r="PQA13" s="447"/>
      <c r="PQB13" s="447"/>
      <c r="PQC13" s="447"/>
      <c r="PQD13" s="447"/>
      <c r="PQE13" s="447"/>
      <c r="PQF13" s="447"/>
      <c r="PQG13" s="447"/>
      <c r="PQH13" s="447"/>
      <c r="PQI13" s="447"/>
      <c r="PQJ13" s="447"/>
      <c r="PQK13" s="447"/>
      <c r="PQL13" s="447"/>
      <c r="PQM13" s="447"/>
      <c r="PQN13" s="447"/>
      <c r="PQO13" s="447"/>
      <c r="PQP13" s="447"/>
      <c r="PQQ13" s="447"/>
      <c r="PQR13" s="447"/>
      <c r="PQS13" s="447"/>
      <c r="PQT13" s="447"/>
      <c r="PQU13" s="447"/>
      <c r="PQV13" s="447"/>
      <c r="PQW13" s="447"/>
      <c r="PQX13" s="447"/>
      <c r="PQY13" s="447"/>
      <c r="PQZ13" s="447"/>
      <c r="PRA13" s="447"/>
      <c r="PRB13" s="447"/>
      <c r="PRC13" s="447"/>
      <c r="PRD13" s="447"/>
      <c r="PRE13" s="447"/>
      <c r="PRF13" s="447"/>
      <c r="PRG13" s="447"/>
      <c r="PRH13" s="447"/>
      <c r="PRI13" s="447"/>
      <c r="PRJ13" s="447"/>
      <c r="PRK13" s="447"/>
      <c r="PRL13" s="447"/>
      <c r="PRM13" s="447"/>
      <c r="PRN13" s="447"/>
      <c r="PRO13" s="447"/>
      <c r="PRP13" s="447"/>
      <c r="PRQ13" s="447"/>
      <c r="PRR13" s="447"/>
      <c r="PRS13" s="447"/>
      <c r="PRT13" s="447"/>
      <c r="PRU13" s="447"/>
      <c r="PRV13" s="447"/>
      <c r="PRW13" s="447"/>
      <c r="PRX13" s="447"/>
      <c r="PRY13" s="447"/>
      <c r="PRZ13" s="447"/>
      <c r="PSA13" s="447"/>
      <c r="PSB13" s="447"/>
      <c r="PSC13" s="447"/>
      <c r="PSD13" s="447"/>
      <c r="PSE13" s="447"/>
      <c r="PSF13" s="447"/>
      <c r="PSG13" s="447"/>
      <c r="PSH13" s="447"/>
      <c r="PSI13" s="447"/>
      <c r="PSJ13" s="447"/>
      <c r="PSK13" s="447"/>
      <c r="PSL13" s="447"/>
      <c r="PSM13" s="447"/>
      <c r="PSN13" s="447"/>
      <c r="PSO13" s="447"/>
      <c r="PSP13" s="447"/>
      <c r="PSQ13" s="447"/>
      <c r="PSR13" s="447"/>
      <c r="PSS13" s="447"/>
      <c r="PST13" s="447"/>
      <c r="PSU13" s="447"/>
      <c r="PSV13" s="447"/>
      <c r="PSW13" s="447"/>
      <c r="PSX13" s="447"/>
      <c r="PSY13" s="447"/>
      <c r="PSZ13" s="447"/>
      <c r="PTA13" s="447"/>
      <c r="PTB13" s="447"/>
      <c r="PTC13" s="447"/>
      <c r="PTD13" s="447"/>
      <c r="PTE13" s="447"/>
      <c r="PTF13" s="447"/>
      <c r="PTG13" s="447"/>
      <c r="PTH13" s="447"/>
      <c r="PTI13" s="447"/>
      <c r="PTJ13" s="447"/>
      <c r="PTK13" s="447"/>
      <c r="PTL13" s="447"/>
      <c r="PTM13" s="447"/>
      <c r="PTN13" s="447"/>
      <c r="PTO13" s="447"/>
      <c r="PTP13" s="447"/>
      <c r="PTQ13" s="447"/>
      <c r="PTR13" s="447"/>
      <c r="PTS13" s="447"/>
      <c r="PTT13" s="447"/>
      <c r="PTU13" s="447"/>
      <c r="PTV13" s="447"/>
      <c r="PTW13" s="447"/>
      <c r="PTX13" s="447"/>
      <c r="PTY13" s="447"/>
      <c r="PTZ13" s="447"/>
      <c r="PUA13" s="447"/>
      <c r="PUB13" s="447"/>
      <c r="PUC13" s="447"/>
      <c r="PUD13" s="447"/>
      <c r="PUE13" s="447"/>
      <c r="PUF13" s="447"/>
      <c r="PUG13" s="447"/>
      <c r="PUH13" s="447"/>
      <c r="PUI13" s="447"/>
      <c r="PUJ13" s="447"/>
      <c r="PUK13" s="447"/>
      <c r="PUL13" s="447"/>
      <c r="PUM13" s="447"/>
      <c r="PUN13" s="447"/>
      <c r="PUO13" s="447"/>
      <c r="PUP13" s="447"/>
      <c r="PUQ13" s="447"/>
      <c r="PUR13" s="447"/>
      <c r="PUS13" s="447"/>
      <c r="PUT13" s="447"/>
      <c r="PUU13" s="447"/>
      <c r="PUV13" s="447"/>
      <c r="PUW13" s="447"/>
      <c r="PUX13" s="447"/>
      <c r="PUY13" s="447"/>
      <c r="PUZ13" s="447"/>
      <c r="PVA13" s="447"/>
      <c r="PVB13" s="447"/>
      <c r="PVC13" s="447"/>
      <c r="PVD13" s="447"/>
      <c r="PVE13" s="447"/>
      <c r="PVF13" s="447"/>
      <c r="PVG13" s="447"/>
      <c r="PVH13" s="447"/>
      <c r="PVI13" s="447"/>
      <c r="PVJ13" s="447"/>
      <c r="PVK13" s="447"/>
      <c r="PVL13" s="447"/>
      <c r="PVM13" s="447"/>
      <c r="PVN13" s="447"/>
      <c r="PVO13" s="447"/>
      <c r="PVP13" s="447"/>
      <c r="PVQ13" s="447"/>
      <c r="PVR13" s="447"/>
      <c r="PVS13" s="447"/>
      <c r="PVT13" s="447"/>
      <c r="PVU13" s="447"/>
      <c r="PVV13" s="447"/>
      <c r="PVW13" s="447"/>
      <c r="PVX13" s="447"/>
      <c r="PVY13" s="447"/>
      <c r="PVZ13" s="447"/>
      <c r="PWA13" s="447"/>
      <c r="PWB13" s="447"/>
      <c r="PWC13" s="447"/>
      <c r="PWD13" s="447"/>
      <c r="PWE13" s="447"/>
      <c r="PWF13" s="447"/>
      <c r="PWG13" s="447"/>
      <c r="PWH13" s="447"/>
      <c r="PWI13" s="447"/>
      <c r="PWJ13" s="447"/>
      <c r="PWK13" s="447"/>
      <c r="PWL13" s="447"/>
      <c r="PWM13" s="447"/>
      <c r="PWN13" s="447"/>
      <c r="PWO13" s="447"/>
      <c r="PWP13" s="447"/>
      <c r="PWQ13" s="447"/>
      <c r="PWR13" s="447"/>
      <c r="PWS13" s="447"/>
      <c r="PWT13" s="447"/>
      <c r="PWU13" s="447"/>
      <c r="PWV13" s="447"/>
      <c r="PWW13" s="447"/>
      <c r="PWX13" s="447"/>
      <c r="PWY13" s="447"/>
      <c r="PWZ13" s="447"/>
      <c r="PXA13" s="447"/>
      <c r="PXB13" s="447"/>
      <c r="PXC13" s="447"/>
      <c r="PXD13" s="447"/>
      <c r="PXE13" s="447"/>
      <c r="PXF13" s="447"/>
      <c r="PXG13" s="447"/>
      <c r="PXH13" s="447"/>
      <c r="PXI13" s="447"/>
      <c r="PXJ13" s="447"/>
      <c r="PXK13" s="447"/>
      <c r="PXL13" s="447"/>
      <c r="PXM13" s="447"/>
      <c r="PXN13" s="447"/>
      <c r="PXO13" s="447"/>
      <c r="PXP13" s="447"/>
      <c r="PXQ13" s="447"/>
      <c r="PXR13" s="447"/>
      <c r="PXS13" s="447"/>
      <c r="PXT13" s="447"/>
      <c r="PXU13" s="447"/>
      <c r="PXV13" s="447"/>
      <c r="PXW13" s="447"/>
      <c r="PXX13" s="447"/>
      <c r="PXY13" s="447"/>
      <c r="PXZ13" s="447"/>
      <c r="PYA13" s="447"/>
      <c r="PYB13" s="447"/>
      <c r="PYC13" s="447"/>
      <c r="PYD13" s="447"/>
      <c r="PYE13" s="447"/>
      <c r="PYF13" s="447"/>
      <c r="PYG13" s="447"/>
      <c r="PYH13" s="447"/>
      <c r="PYI13" s="447"/>
      <c r="PYJ13" s="447"/>
      <c r="PYK13" s="447"/>
      <c r="PYL13" s="447"/>
      <c r="PYM13" s="447"/>
      <c r="PYN13" s="447"/>
      <c r="PYO13" s="447"/>
      <c r="PYP13" s="447"/>
      <c r="PYQ13" s="447"/>
      <c r="PYR13" s="447"/>
      <c r="PYS13" s="447"/>
      <c r="PYT13" s="447"/>
      <c r="PYU13" s="447"/>
      <c r="PYV13" s="447"/>
      <c r="PYW13" s="447"/>
      <c r="PYX13" s="447"/>
      <c r="PYY13" s="447"/>
      <c r="PYZ13" s="447"/>
      <c r="PZA13" s="447"/>
      <c r="PZB13" s="447"/>
      <c r="PZC13" s="447"/>
      <c r="PZD13" s="447"/>
      <c r="PZE13" s="447"/>
      <c r="PZF13" s="447"/>
      <c r="PZG13" s="447"/>
      <c r="PZH13" s="447"/>
      <c r="PZI13" s="447"/>
      <c r="PZJ13" s="447"/>
      <c r="PZK13" s="447"/>
      <c r="PZL13" s="447"/>
      <c r="PZM13" s="447"/>
      <c r="PZN13" s="447"/>
      <c r="PZO13" s="447"/>
      <c r="PZP13" s="447"/>
      <c r="PZQ13" s="447"/>
      <c r="PZR13" s="447"/>
      <c r="PZS13" s="447"/>
      <c r="PZT13" s="447"/>
      <c r="PZU13" s="447"/>
      <c r="PZV13" s="447"/>
      <c r="PZW13" s="447"/>
      <c r="PZX13" s="447"/>
      <c r="PZY13" s="447"/>
      <c r="PZZ13" s="447"/>
      <c r="QAA13" s="447"/>
      <c r="QAB13" s="447"/>
      <c r="QAC13" s="447"/>
      <c r="QAD13" s="447"/>
      <c r="QAE13" s="447"/>
      <c r="QAF13" s="447"/>
      <c r="QAG13" s="447"/>
      <c r="QAH13" s="447"/>
      <c r="QAI13" s="447"/>
      <c r="QAJ13" s="447"/>
      <c r="QAK13" s="447"/>
      <c r="QAL13" s="447"/>
      <c r="QAM13" s="447"/>
      <c r="QAN13" s="447"/>
      <c r="QAO13" s="447"/>
      <c r="QAP13" s="447"/>
      <c r="QAQ13" s="447"/>
      <c r="QAR13" s="447"/>
      <c r="QAS13" s="447"/>
      <c r="QAT13" s="447"/>
      <c r="QAU13" s="447"/>
      <c r="QAV13" s="447"/>
      <c r="QAW13" s="447"/>
      <c r="QAX13" s="447"/>
      <c r="QAY13" s="447"/>
      <c r="QAZ13" s="447"/>
      <c r="QBA13" s="447"/>
      <c r="QBB13" s="447"/>
      <c r="QBC13" s="447"/>
      <c r="QBD13" s="447"/>
      <c r="QBE13" s="447"/>
      <c r="QBF13" s="447"/>
      <c r="QBG13" s="447"/>
      <c r="QBH13" s="447"/>
      <c r="QBI13" s="447"/>
      <c r="QBJ13" s="447"/>
      <c r="QBK13" s="447"/>
      <c r="QBL13" s="447"/>
      <c r="QBM13" s="447"/>
      <c r="QBN13" s="447"/>
      <c r="QBO13" s="447"/>
      <c r="QBP13" s="447"/>
      <c r="QBQ13" s="447"/>
      <c r="QBR13" s="447"/>
      <c r="QBS13" s="447"/>
      <c r="QBT13" s="447"/>
      <c r="QBU13" s="447"/>
      <c r="QBV13" s="447"/>
      <c r="QBW13" s="447"/>
      <c r="QBX13" s="447"/>
      <c r="QBY13" s="447"/>
      <c r="QBZ13" s="447"/>
      <c r="QCA13" s="447"/>
      <c r="QCB13" s="447"/>
      <c r="QCC13" s="447"/>
      <c r="QCD13" s="447"/>
      <c r="QCE13" s="447"/>
      <c r="QCF13" s="447"/>
      <c r="QCG13" s="447"/>
      <c r="QCH13" s="447"/>
      <c r="QCI13" s="447"/>
      <c r="QCJ13" s="447"/>
      <c r="QCK13" s="447"/>
      <c r="QCL13" s="447"/>
      <c r="QCM13" s="447"/>
      <c r="QCN13" s="447"/>
      <c r="QCO13" s="447"/>
      <c r="QCP13" s="447"/>
      <c r="QCQ13" s="447"/>
      <c r="QCR13" s="447"/>
      <c r="QCS13" s="447"/>
      <c r="QCT13" s="447"/>
      <c r="QCU13" s="447"/>
      <c r="QCV13" s="447"/>
      <c r="QCW13" s="447"/>
      <c r="QCX13" s="447"/>
      <c r="QCY13" s="447"/>
      <c r="QCZ13" s="447"/>
      <c r="QDA13" s="447"/>
      <c r="QDB13" s="447"/>
      <c r="QDC13" s="447"/>
      <c r="QDD13" s="447"/>
      <c r="QDE13" s="447"/>
      <c r="QDF13" s="447"/>
      <c r="QDG13" s="447"/>
      <c r="QDH13" s="447"/>
      <c r="QDI13" s="447"/>
      <c r="QDJ13" s="447"/>
      <c r="QDK13" s="447"/>
      <c r="QDL13" s="447"/>
      <c r="QDM13" s="447"/>
      <c r="QDN13" s="447"/>
      <c r="QDO13" s="447"/>
      <c r="QDP13" s="447"/>
      <c r="QDQ13" s="447"/>
      <c r="QDR13" s="447"/>
      <c r="QDS13" s="447"/>
      <c r="QDT13" s="447"/>
      <c r="QDU13" s="447"/>
      <c r="QDV13" s="447"/>
      <c r="QDW13" s="447"/>
      <c r="QDX13" s="447"/>
      <c r="QDY13" s="447"/>
      <c r="QDZ13" s="447"/>
      <c r="QEA13" s="447"/>
      <c r="QEB13" s="447"/>
      <c r="QEC13" s="447"/>
      <c r="QED13" s="447"/>
      <c r="QEE13" s="447"/>
      <c r="QEF13" s="447"/>
      <c r="QEG13" s="447"/>
      <c r="QEH13" s="447"/>
      <c r="QEI13" s="447"/>
      <c r="QEJ13" s="447"/>
      <c r="QEK13" s="447"/>
      <c r="QEL13" s="447"/>
      <c r="QEM13" s="447"/>
      <c r="QEN13" s="447"/>
      <c r="QEO13" s="447"/>
      <c r="QEP13" s="447"/>
      <c r="QEQ13" s="447"/>
      <c r="QER13" s="447"/>
      <c r="QES13" s="447"/>
      <c r="QET13" s="447"/>
      <c r="QEU13" s="447"/>
      <c r="QEV13" s="447"/>
      <c r="QEW13" s="447"/>
      <c r="QEX13" s="447"/>
      <c r="QEY13" s="447"/>
      <c r="QEZ13" s="447"/>
      <c r="QFA13" s="447"/>
      <c r="QFB13" s="447"/>
      <c r="QFC13" s="447"/>
      <c r="QFD13" s="447"/>
      <c r="QFE13" s="447"/>
      <c r="QFF13" s="447"/>
      <c r="QFG13" s="447"/>
      <c r="QFH13" s="447"/>
      <c r="QFI13" s="447"/>
      <c r="QFJ13" s="447"/>
      <c r="QFK13" s="447"/>
      <c r="QFL13" s="447"/>
      <c r="QFM13" s="447"/>
      <c r="QFN13" s="447"/>
      <c r="QFO13" s="447"/>
      <c r="QFP13" s="447"/>
      <c r="QFQ13" s="447"/>
      <c r="QFR13" s="447"/>
      <c r="QFS13" s="447"/>
      <c r="QFT13" s="447"/>
      <c r="QFU13" s="447"/>
      <c r="QFV13" s="447"/>
      <c r="QFW13" s="447"/>
      <c r="QFX13" s="447"/>
      <c r="QFY13" s="447"/>
      <c r="QFZ13" s="447"/>
      <c r="QGA13" s="447"/>
      <c r="QGB13" s="447"/>
      <c r="QGC13" s="447"/>
      <c r="QGD13" s="447"/>
      <c r="QGE13" s="447"/>
      <c r="QGF13" s="447"/>
      <c r="QGG13" s="447"/>
      <c r="QGH13" s="447"/>
      <c r="QGI13" s="447"/>
      <c r="QGJ13" s="447"/>
      <c r="QGK13" s="447"/>
      <c r="QGL13" s="447"/>
      <c r="QGM13" s="447"/>
      <c r="QGN13" s="447"/>
      <c r="QGO13" s="447"/>
      <c r="QGP13" s="447"/>
      <c r="QGQ13" s="447"/>
      <c r="QGR13" s="447"/>
      <c r="QGS13" s="447"/>
      <c r="QGT13" s="447"/>
      <c r="QGU13" s="447"/>
      <c r="QGV13" s="447"/>
      <c r="QGW13" s="447"/>
      <c r="QGX13" s="447"/>
      <c r="QGY13" s="447"/>
      <c r="QGZ13" s="447"/>
      <c r="QHA13" s="447"/>
      <c r="QHB13" s="447"/>
      <c r="QHC13" s="447"/>
      <c r="QHD13" s="447"/>
      <c r="QHE13" s="447"/>
      <c r="QHF13" s="447"/>
      <c r="QHG13" s="447"/>
      <c r="QHH13" s="447"/>
      <c r="QHI13" s="447"/>
      <c r="QHJ13" s="447"/>
      <c r="QHK13" s="447"/>
      <c r="QHL13" s="447"/>
      <c r="QHM13" s="447"/>
      <c r="QHN13" s="447"/>
      <c r="QHO13" s="447"/>
      <c r="QHP13" s="447"/>
      <c r="QHQ13" s="447"/>
      <c r="QHR13" s="447"/>
      <c r="QHS13" s="447"/>
      <c r="QHT13" s="447"/>
      <c r="QHU13" s="447"/>
      <c r="QHV13" s="447"/>
      <c r="QHW13" s="447"/>
      <c r="QHX13" s="447"/>
      <c r="QHY13" s="447"/>
      <c r="QHZ13" s="447"/>
      <c r="QIA13" s="447"/>
      <c r="QIB13" s="447"/>
      <c r="QIC13" s="447"/>
      <c r="QID13" s="447"/>
      <c r="QIE13" s="447"/>
      <c r="QIF13" s="447"/>
      <c r="QIG13" s="447"/>
      <c r="QIH13" s="447"/>
      <c r="QII13" s="447"/>
      <c r="QIJ13" s="447"/>
      <c r="QIK13" s="447"/>
      <c r="QIL13" s="447"/>
      <c r="QIM13" s="447"/>
      <c r="QIN13" s="447"/>
      <c r="QIO13" s="447"/>
      <c r="QIP13" s="447"/>
      <c r="QIQ13" s="447"/>
      <c r="QIR13" s="447"/>
      <c r="QIS13" s="447"/>
      <c r="QIT13" s="447"/>
      <c r="QIU13" s="447"/>
      <c r="QIV13" s="447"/>
      <c r="QIW13" s="447"/>
      <c r="QIX13" s="447"/>
      <c r="QIY13" s="447"/>
      <c r="QIZ13" s="447"/>
      <c r="QJA13" s="447"/>
      <c r="QJB13" s="447"/>
      <c r="QJC13" s="447"/>
      <c r="QJD13" s="447"/>
      <c r="QJE13" s="447"/>
      <c r="QJF13" s="447"/>
      <c r="QJG13" s="447"/>
      <c r="QJH13" s="447"/>
      <c r="QJI13" s="447"/>
      <c r="QJJ13" s="447"/>
      <c r="QJK13" s="447"/>
      <c r="QJL13" s="447"/>
      <c r="QJM13" s="447"/>
      <c r="QJN13" s="447"/>
      <c r="QJO13" s="447"/>
      <c r="QJP13" s="447"/>
      <c r="QJQ13" s="447"/>
      <c r="QJR13" s="447"/>
      <c r="QJS13" s="447"/>
      <c r="QJT13" s="447"/>
      <c r="QJU13" s="447"/>
      <c r="QJV13" s="447"/>
      <c r="QJW13" s="447"/>
      <c r="QJX13" s="447"/>
      <c r="QJY13" s="447"/>
      <c r="QJZ13" s="447"/>
      <c r="QKA13" s="447"/>
      <c r="QKB13" s="447"/>
      <c r="QKC13" s="447"/>
      <c r="QKD13" s="447"/>
      <c r="QKE13" s="447"/>
      <c r="QKF13" s="447"/>
      <c r="QKG13" s="447"/>
      <c r="QKH13" s="447"/>
      <c r="QKI13" s="447"/>
      <c r="QKJ13" s="447"/>
      <c r="QKK13" s="447"/>
      <c r="QKL13" s="447"/>
      <c r="QKM13" s="447"/>
      <c r="QKN13" s="447"/>
      <c r="QKO13" s="447"/>
      <c r="QKP13" s="447"/>
      <c r="QKQ13" s="447"/>
      <c r="QKR13" s="447"/>
      <c r="QKS13" s="447"/>
      <c r="QKT13" s="447"/>
      <c r="QKU13" s="447"/>
      <c r="QKV13" s="447"/>
      <c r="QKW13" s="447"/>
      <c r="QKX13" s="447"/>
      <c r="QKY13" s="447"/>
      <c r="QKZ13" s="447"/>
      <c r="QLA13" s="447"/>
      <c r="QLB13" s="447"/>
      <c r="QLC13" s="447"/>
      <c r="QLD13" s="447"/>
      <c r="QLE13" s="447"/>
      <c r="QLF13" s="447"/>
      <c r="QLG13" s="447"/>
      <c r="QLH13" s="447"/>
      <c r="QLI13" s="447"/>
      <c r="QLJ13" s="447"/>
      <c r="QLK13" s="447"/>
      <c r="QLL13" s="447"/>
      <c r="QLM13" s="447"/>
      <c r="QLN13" s="447"/>
      <c r="QLO13" s="447"/>
      <c r="QLP13" s="447"/>
      <c r="QLQ13" s="447"/>
      <c r="QLR13" s="447"/>
      <c r="QLS13" s="447"/>
      <c r="QLT13" s="447"/>
      <c r="QLU13" s="447"/>
      <c r="QLV13" s="447"/>
      <c r="QLW13" s="447"/>
      <c r="QLX13" s="447"/>
      <c r="QLY13" s="447"/>
      <c r="QLZ13" s="447"/>
      <c r="QMA13" s="447"/>
      <c r="QMB13" s="447"/>
      <c r="QMC13" s="447"/>
      <c r="QMD13" s="447"/>
      <c r="QME13" s="447"/>
      <c r="QMF13" s="447"/>
      <c r="QMG13" s="447"/>
      <c r="QMH13" s="447"/>
      <c r="QMI13" s="447"/>
      <c r="QMJ13" s="447"/>
      <c r="QMK13" s="447"/>
      <c r="QML13" s="447"/>
      <c r="QMM13" s="447"/>
      <c r="QMN13" s="447"/>
      <c r="QMO13" s="447"/>
      <c r="QMP13" s="447"/>
      <c r="QMQ13" s="447"/>
      <c r="QMR13" s="447"/>
      <c r="QMS13" s="447"/>
      <c r="QMT13" s="447"/>
      <c r="QMU13" s="447"/>
      <c r="QMV13" s="447"/>
      <c r="QMW13" s="447"/>
      <c r="QMX13" s="447"/>
      <c r="QMY13" s="447"/>
      <c r="QMZ13" s="447"/>
      <c r="QNA13" s="447"/>
      <c r="QNB13" s="447"/>
      <c r="QNC13" s="447"/>
      <c r="QND13" s="447"/>
      <c r="QNE13" s="447"/>
      <c r="QNF13" s="447"/>
      <c r="QNG13" s="447"/>
      <c r="QNH13" s="447"/>
      <c r="QNI13" s="447"/>
      <c r="QNJ13" s="447"/>
      <c r="QNK13" s="447"/>
      <c r="QNL13" s="447"/>
      <c r="QNM13" s="447"/>
      <c r="QNN13" s="447"/>
      <c r="QNO13" s="447"/>
      <c r="QNP13" s="447"/>
      <c r="QNQ13" s="447"/>
      <c r="QNR13" s="447"/>
      <c r="QNS13" s="447"/>
      <c r="QNT13" s="447"/>
      <c r="QNU13" s="447"/>
      <c r="QNV13" s="447"/>
      <c r="QNW13" s="447"/>
      <c r="QNX13" s="447"/>
      <c r="QNY13" s="447"/>
      <c r="QNZ13" s="447"/>
      <c r="QOA13" s="447"/>
      <c r="QOB13" s="447"/>
      <c r="QOC13" s="447"/>
      <c r="QOD13" s="447"/>
      <c r="QOE13" s="447"/>
      <c r="QOF13" s="447"/>
      <c r="QOG13" s="447"/>
      <c r="QOH13" s="447"/>
      <c r="QOI13" s="447"/>
      <c r="QOJ13" s="447"/>
      <c r="QOK13" s="447"/>
      <c r="QOL13" s="447"/>
      <c r="QOM13" s="447"/>
      <c r="QON13" s="447"/>
      <c r="QOO13" s="447"/>
      <c r="QOP13" s="447"/>
      <c r="QOQ13" s="447"/>
      <c r="QOR13" s="447"/>
      <c r="QOS13" s="447"/>
      <c r="QOT13" s="447"/>
      <c r="QOU13" s="447"/>
      <c r="QOV13" s="447"/>
      <c r="QOW13" s="447"/>
      <c r="QOX13" s="447"/>
      <c r="QOY13" s="447"/>
      <c r="QOZ13" s="447"/>
      <c r="QPA13" s="447"/>
      <c r="QPB13" s="447"/>
      <c r="QPC13" s="447"/>
      <c r="QPD13" s="447"/>
      <c r="QPE13" s="447"/>
      <c r="QPF13" s="447"/>
      <c r="QPG13" s="447"/>
      <c r="QPH13" s="447"/>
      <c r="QPI13" s="447"/>
      <c r="QPJ13" s="447"/>
      <c r="QPK13" s="447"/>
      <c r="QPL13" s="447"/>
      <c r="QPM13" s="447"/>
      <c r="QPN13" s="447"/>
      <c r="QPO13" s="447"/>
      <c r="QPP13" s="447"/>
      <c r="QPQ13" s="447"/>
      <c r="QPR13" s="447"/>
      <c r="QPS13" s="447"/>
      <c r="QPT13" s="447"/>
      <c r="QPU13" s="447"/>
      <c r="QPV13" s="447"/>
      <c r="QPW13" s="447"/>
      <c r="QPX13" s="447"/>
      <c r="QPY13" s="447"/>
      <c r="QPZ13" s="447"/>
      <c r="QQA13" s="447"/>
      <c r="QQB13" s="447"/>
      <c r="QQC13" s="447"/>
      <c r="QQD13" s="447"/>
      <c r="QQE13" s="447"/>
      <c r="QQF13" s="447"/>
      <c r="QQG13" s="447"/>
      <c r="QQH13" s="447"/>
      <c r="QQI13" s="447"/>
      <c r="QQJ13" s="447"/>
      <c r="QQK13" s="447"/>
      <c r="QQL13" s="447"/>
      <c r="QQM13" s="447"/>
      <c r="QQN13" s="447"/>
      <c r="QQO13" s="447"/>
      <c r="QQP13" s="447"/>
      <c r="QQQ13" s="447"/>
      <c r="QQR13" s="447"/>
      <c r="QQS13" s="447"/>
      <c r="QQT13" s="447"/>
      <c r="QQU13" s="447"/>
      <c r="QQV13" s="447"/>
      <c r="QQW13" s="447"/>
      <c r="QQX13" s="447"/>
      <c r="QQY13" s="447"/>
      <c r="QQZ13" s="447"/>
      <c r="QRA13" s="447"/>
      <c r="QRB13" s="447"/>
      <c r="QRC13" s="447"/>
      <c r="QRD13" s="447"/>
      <c r="QRE13" s="447"/>
      <c r="QRF13" s="447"/>
      <c r="QRG13" s="447"/>
      <c r="QRH13" s="447"/>
      <c r="QRI13" s="447"/>
      <c r="QRJ13" s="447"/>
      <c r="QRK13" s="447"/>
      <c r="QRL13" s="447"/>
      <c r="QRM13" s="447"/>
      <c r="QRN13" s="447"/>
      <c r="QRO13" s="447"/>
      <c r="QRP13" s="447"/>
      <c r="QRQ13" s="447"/>
      <c r="QRR13" s="447"/>
      <c r="QRS13" s="447"/>
      <c r="QRT13" s="447"/>
      <c r="QRU13" s="447"/>
      <c r="QRV13" s="447"/>
      <c r="QRW13" s="447"/>
      <c r="QRX13" s="447"/>
      <c r="QRY13" s="447"/>
      <c r="QRZ13" s="447"/>
      <c r="QSA13" s="447"/>
      <c r="QSB13" s="447"/>
      <c r="QSC13" s="447"/>
      <c r="QSD13" s="447"/>
      <c r="QSE13" s="447"/>
      <c r="QSF13" s="447"/>
      <c r="QSG13" s="447"/>
      <c r="QSH13" s="447"/>
      <c r="QSI13" s="447"/>
      <c r="QSJ13" s="447"/>
      <c r="QSK13" s="447"/>
      <c r="QSL13" s="447"/>
      <c r="QSM13" s="447"/>
      <c r="QSN13" s="447"/>
      <c r="QSO13" s="447"/>
      <c r="QSP13" s="447"/>
      <c r="QSQ13" s="447"/>
      <c r="QSR13" s="447"/>
      <c r="QSS13" s="447"/>
      <c r="QST13" s="447"/>
      <c r="QSU13" s="447"/>
      <c r="QSV13" s="447"/>
      <c r="QSW13" s="447"/>
      <c r="QSX13" s="447"/>
      <c r="QSY13" s="447"/>
      <c r="QSZ13" s="447"/>
      <c r="QTA13" s="447"/>
      <c r="QTB13" s="447"/>
      <c r="QTC13" s="447"/>
      <c r="QTD13" s="447"/>
      <c r="QTE13" s="447"/>
      <c r="QTF13" s="447"/>
      <c r="QTG13" s="447"/>
      <c r="QTH13" s="447"/>
      <c r="QTI13" s="447"/>
      <c r="QTJ13" s="447"/>
      <c r="QTK13" s="447"/>
      <c r="QTL13" s="447"/>
      <c r="QTM13" s="447"/>
      <c r="QTN13" s="447"/>
      <c r="QTO13" s="447"/>
      <c r="QTP13" s="447"/>
      <c r="QTQ13" s="447"/>
      <c r="QTR13" s="447"/>
      <c r="QTS13" s="447"/>
      <c r="QTT13" s="447"/>
      <c r="QTU13" s="447"/>
      <c r="QTV13" s="447"/>
      <c r="QTW13" s="447"/>
      <c r="QTX13" s="447"/>
      <c r="QTY13" s="447"/>
      <c r="QTZ13" s="447"/>
      <c r="QUA13" s="447"/>
      <c r="QUB13" s="447"/>
      <c r="QUC13" s="447"/>
      <c r="QUD13" s="447"/>
      <c r="QUE13" s="447"/>
      <c r="QUF13" s="447"/>
      <c r="QUG13" s="447"/>
      <c r="QUH13" s="447"/>
      <c r="QUI13" s="447"/>
      <c r="QUJ13" s="447"/>
      <c r="QUK13" s="447"/>
      <c r="QUL13" s="447"/>
      <c r="QUM13" s="447"/>
      <c r="QUN13" s="447"/>
      <c r="QUO13" s="447"/>
      <c r="QUP13" s="447"/>
      <c r="QUQ13" s="447"/>
      <c r="QUR13" s="447"/>
      <c r="QUS13" s="447"/>
      <c r="QUT13" s="447"/>
      <c r="QUU13" s="447"/>
      <c r="QUV13" s="447"/>
      <c r="QUW13" s="447"/>
      <c r="QUX13" s="447"/>
      <c r="QUY13" s="447"/>
      <c r="QUZ13" s="447"/>
      <c r="QVA13" s="447"/>
      <c r="QVB13" s="447"/>
      <c r="QVC13" s="447"/>
      <c r="QVD13" s="447"/>
      <c r="QVE13" s="447"/>
      <c r="QVF13" s="447"/>
      <c r="QVG13" s="447"/>
      <c r="QVH13" s="447"/>
      <c r="QVI13" s="447"/>
      <c r="QVJ13" s="447"/>
      <c r="QVK13" s="447"/>
      <c r="QVL13" s="447"/>
      <c r="QVM13" s="447"/>
      <c r="QVN13" s="447"/>
      <c r="QVO13" s="447"/>
      <c r="QVP13" s="447"/>
      <c r="QVQ13" s="447"/>
      <c r="QVR13" s="447"/>
      <c r="QVS13" s="447"/>
      <c r="QVT13" s="447"/>
      <c r="QVU13" s="447"/>
      <c r="QVV13" s="447"/>
      <c r="QVW13" s="447"/>
      <c r="QVX13" s="447"/>
      <c r="QVY13" s="447"/>
      <c r="QVZ13" s="447"/>
      <c r="QWA13" s="447"/>
      <c r="QWB13" s="447"/>
      <c r="QWC13" s="447"/>
      <c r="QWD13" s="447"/>
      <c r="QWE13" s="447"/>
      <c r="QWF13" s="447"/>
      <c r="QWG13" s="447"/>
      <c r="QWH13" s="447"/>
      <c r="QWI13" s="447"/>
      <c r="QWJ13" s="447"/>
      <c r="QWK13" s="447"/>
      <c r="QWL13" s="447"/>
      <c r="QWM13" s="447"/>
      <c r="QWN13" s="447"/>
      <c r="QWO13" s="447"/>
      <c r="QWP13" s="447"/>
      <c r="QWQ13" s="447"/>
      <c r="QWR13" s="447"/>
      <c r="QWS13" s="447"/>
      <c r="QWT13" s="447"/>
      <c r="QWU13" s="447"/>
      <c r="QWV13" s="447"/>
      <c r="QWW13" s="447"/>
      <c r="QWX13" s="447"/>
      <c r="QWY13" s="447"/>
      <c r="QWZ13" s="447"/>
      <c r="QXA13" s="447"/>
      <c r="QXB13" s="447"/>
      <c r="QXC13" s="447"/>
      <c r="QXD13" s="447"/>
      <c r="QXE13" s="447"/>
      <c r="QXF13" s="447"/>
      <c r="QXG13" s="447"/>
      <c r="QXH13" s="447"/>
      <c r="QXI13" s="447"/>
      <c r="QXJ13" s="447"/>
      <c r="QXK13" s="447"/>
      <c r="QXL13" s="447"/>
      <c r="QXM13" s="447"/>
      <c r="QXN13" s="447"/>
      <c r="QXO13" s="447"/>
      <c r="QXP13" s="447"/>
      <c r="QXQ13" s="447"/>
      <c r="QXR13" s="447"/>
      <c r="QXS13" s="447"/>
      <c r="QXT13" s="447"/>
      <c r="QXU13" s="447"/>
      <c r="QXV13" s="447"/>
      <c r="QXW13" s="447"/>
      <c r="QXX13" s="447"/>
      <c r="QXY13" s="447"/>
      <c r="QXZ13" s="447"/>
      <c r="QYA13" s="447"/>
      <c r="QYB13" s="447"/>
      <c r="QYC13" s="447"/>
      <c r="QYD13" s="447"/>
      <c r="QYE13" s="447"/>
      <c r="QYF13" s="447"/>
      <c r="QYG13" s="447"/>
      <c r="QYH13" s="447"/>
      <c r="QYI13" s="447"/>
      <c r="QYJ13" s="447"/>
      <c r="QYK13" s="447"/>
      <c r="QYL13" s="447"/>
      <c r="QYM13" s="447"/>
      <c r="QYN13" s="447"/>
      <c r="QYO13" s="447"/>
      <c r="QYP13" s="447"/>
      <c r="QYQ13" s="447"/>
      <c r="QYR13" s="447"/>
      <c r="QYS13" s="447"/>
      <c r="QYT13" s="447"/>
      <c r="QYU13" s="447"/>
      <c r="QYV13" s="447"/>
      <c r="QYW13" s="447"/>
      <c r="QYX13" s="447"/>
      <c r="QYY13" s="447"/>
      <c r="QYZ13" s="447"/>
      <c r="QZA13" s="447"/>
      <c r="QZB13" s="447"/>
      <c r="QZC13" s="447"/>
      <c r="QZD13" s="447"/>
      <c r="QZE13" s="447"/>
      <c r="QZF13" s="447"/>
      <c r="QZG13" s="447"/>
      <c r="QZH13" s="447"/>
      <c r="QZI13" s="447"/>
      <c r="QZJ13" s="447"/>
      <c r="QZK13" s="447"/>
      <c r="QZL13" s="447"/>
      <c r="QZM13" s="447"/>
      <c r="QZN13" s="447"/>
      <c r="QZO13" s="447"/>
      <c r="QZP13" s="447"/>
      <c r="QZQ13" s="447"/>
      <c r="QZR13" s="447"/>
      <c r="QZS13" s="447"/>
      <c r="QZT13" s="447"/>
      <c r="QZU13" s="447"/>
      <c r="QZV13" s="447"/>
      <c r="QZW13" s="447"/>
      <c r="QZX13" s="447"/>
      <c r="QZY13" s="447"/>
      <c r="QZZ13" s="447"/>
      <c r="RAA13" s="447"/>
      <c r="RAB13" s="447"/>
      <c r="RAC13" s="447"/>
      <c r="RAD13" s="447"/>
      <c r="RAE13" s="447"/>
      <c r="RAF13" s="447"/>
      <c r="RAG13" s="447"/>
      <c r="RAH13" s="447"/>
      <c r="RAI13" s="447"/>
      <c r="RAJ13" s="447"/>
      <c r="RAK13" s="447"/>
      <c r="RAL13" s="447"/>
      <c r="RAM13" s="447"/>
      <c r="RAN13" s="447"/>
      <c r="RAO13" s="447"/>
      <c r="RAP13" s="447"/>
      <c r="RAQ13" s="447"/>
      <c r="RAR13" s="447"/>
      <c r="RAS13" s="447"/>
      <c r="RAT13" s="447"/>
      <c r="RAU13" s="447"/>
      <c r="RAV13" s="447"/>
      <c r="RAW13" s="447"/>
      <c r="RAX13" s="447"/>
      <c r="RAY13" s="447"/>
      <c r="RAZ13" s="447"/>
      <c r="RBA13" s="447"/>
      <c r="RBB13" s="447"/>
      <c r="RBC13" s="447"/>
      <c r="RBD13" s="447"/>
      <c r="RBE13" s="447"/>
      <c r="RBF13" s="447"/>
      <c r="RBG13" s="447"/>
      <c r="RBH13" s="447"/>
      <c r="RBI13" s="447"/>
      <c r="RBJ13" s="447"/>
      <c r="RBK13" s="447"/>
      <c r="RBL13" s="447"/>
      <c r="RBM13" s="447"/>
      <c r="RBN13" s="447"/>
      <c r="RBO13" s="447"/>
      <c r="RBP13" s="447"/>
      <c r="RBQ13" s="447"/>
      <c r="RBR13" s="447"/>
      <c r="RBS13" s="447"/>
      <c r="RBT13" s="447"/>
      <c r="RBU13" s="447"/>
      <c r="RBV13" s="447"/>
      <c r="RBW13" s="447"/>
      <c r="RBX13" s="447"/>
      <c r="RBY13" s="447"/>
      <c r="RBZ13" s="447"/>
      <c r="RCA13" s="447"/>
      <c r="RCB13" s="447"/>
      <c r="RCC13" s="447"/>
      <c r="RCD13" s="447"/>
      <c r="RCE13" s="447"/>
      <c r="RCF13" s="447"/>
      <c r="RCG13" s="447"/>
      <c r="RCH13" s="447"/>
      <c r="RCI13" s="447"/>
      <c r="RCJ13" s="447"/>
      <c r="RCK13" s="447"/>
      <c r="RCL13" s="447"/>
      <c r="RCM13" s="447"/>
      <c r="RCN13" s="447"/>
      <c r="RCO13" s="447"/>
      <c r="RCP13" s="447"/>
      <c r="RCQ13" s="447"/>
      <c r="RCR13" s="447"/>
      <c r="RCS13" s="447"/>
      <c r="RCT13" s="447"/>
      <c r="RCU13" s="447"/>
      <c r="RCV13" s="447"/>
      <c r="RCW13" s="447"/>
      <c r="RCX13" s="447"/>
      <c r="RCY13" s="447"/>
      <c r="RCZ13" s="447"/>
      <c r="RDA13" s="447"/>
      <c r="RDB13" s="447"/>
      <c r="RDC13" s="447"/>
      <c r="RDD13" s="447"/>
      <c r="RDE13" s="447"/>
      <c r="RDF13" s="447"/>
      <c r="RDG13" s="447"/>
      <c r="RDH13" s="447"/>
      <c r="RDI13" s="447"/>
      <c r="RDJ13" s="447"/>
      <c r="RDK13" s="447"/>
      <c r="RDL13" s="447"/>
      <c r="RDM13" s="447"/>
      <c r="RDN13" s="447"/>
      <c r="RDO13" s="447"/>
      <c r="RDP13" s="447"/>
      <c r="RDQ13" s="447"/>
      <c r="RDR13" s="447"/>
      <c r="RDS13" s="447"/>
      <c r="RDT13" s="447"/>
      <c r="RDU13" s="447"/>
      <c r="RDV13" s="447"/>
      <c r="RDW13" s="447"/>
      <c r="RDX13" s="447"/>
      <c r="RDY13" s="447"/>
      <c r="RDZ13" s="447"/>
      <c r="REA13" s="447"/>
      <c r="REB13" s="447"/>
      <c r="REC13" s="447"/>
      <c r="RED13" s="447"/>
      <c r="REE13" s="447"/>
      <c r="REF13" s="447"/>
      <c r="REG13" s="447"/>
      <c r="REH13" s="447"/>
      <c r="REI13" s="447"/>
      <c r="REJ13" s="447"/>
      <c r="REK13" s="447"/>
      <c r="REL13" s="447"/>
      <c r="REM13" s="447"/>
      <c r="REN13" s="447"/>
      <c r="REO13" s="447"/>
      <c r="REP13" s="447"/>
      <c r="REQ13" s="447"/>
      <c r="RER13" s="447"/>
      <c r="RES13" s="447"/>
      <c r="RET13" s="447"/>
      <c r="REU13" s="447"/>
      <c r="REV13" s="447"/>
      <c r="REW13" s="447"/>
      <c r="REX13" s="447"/>
      <c r="REY13" s="447"/>
      <c r="REZ13" s="447"/>
      <c r="RFA13" s="447"/>
      <c r="RFB13" s="447"/>
      <c r="RFC13" s="447"/>
      <c r="RFD13" s="447"/>
      <c r="RFE13" s="447"/>
      <c r="RFF13" s="447"/>
      <c r="RFG13" s="447"/>
      <c r="RFH13" s="447"/>
      <c r="RFI13" s="447"/>
      <c r="RFJ13" s="447"/>
      <c r="RFK13" s="447"/>
      <c r="RFL13" s="447"/>
      <c r="RFM13" s="447"/>
      <c r="RFN13" s="447"/>
      <c r="RFO13" s="447"/>
      <c r="RFP13" s="447"/>
      <c r="RFQ13" s="447"/>
      <c r="RFR13" s="447"/>
      <c r="RFS13" s="447"/>
      <c r="RFT13" s="447"/>
      <c r="RFU13" s="447"/>
      <c r="RFV13" s="447"/>
      <c r="RFW13" s="447"/>
      <c r="RFX13" s="447"/>
      <c r="RFY13" s="447"/>
      <c r="RFZ13" s="447"/>
      <c r="RGA13" s="447"/>
      <c r="RGB13" s="447"/>
      <c r="RGC13" s="447"/>
      <c r="RGD13" s="447"/>
      <c r="RGE13" s="447"/>
      <c r="RGF13" s="447"/>
      <c r="RGG13" s="447"/>
      <c r="RGH13" s="447"/>
      <c r="RGI13" s="447"/>
      <c r="RGJ13" s="447"/>
      <c r="RGK13" s="447"/>
      <c r="RGL13" s="447"/>
      <c r="RGM13" s="447"/>
      <c r="RGN13" s="447"/>
      <c r="RGO13" s="447"/>
      <c r="RGP13" s="447"/>
      <c r="RGQ13" s="447"/>
      <c r="RGR13" s="447"/>
      <c r="RGS13" s="447"/>
      <c r="RGT13" s="447"/>
      <c r="RGU13" s="447"/>
      <c r="RGV13" s="447"/>
      <c r="RGW13" s="447"/>
      <c r="RGX13" s="447"/>
      <c r="RGY13" s="447"/>
      <c r="RGZ13" s="447"/>
      <c r="RHA13" s="447"/>
      <c r="RHB13" s="447"/>
      <c r="RHC13" s="447"/>
      <c r="RHD13" s="447"/>
      <c r="RHE13" s="447"/>
      <c r="RHF13" s="447"/>
      <c r="RHG13" s="447"/>
      <c r="RHH13" s="447"/>
      <c r="RHI13" s="447"/>
      <c r="RHJ13" s="447"/>
      <c r="RHK13" s="447"/>
      <c r="RHL13" s="447"/>
      <c r="RHM13" s="447"/>
      <c r="RHN13" s="447"/>
      <c r="RHO13" s="447"/>
      <c r="RHP13" s="447"/>
      <c r="RHQ13" s="447"/>
      <c r="RHR13" s="447"/>
      <c r="RHS13" s="447"/>
      <c r="RHT13" s="447"/>
      <c r="RHU13" s="447"/>
      <c r="RHV13" s="447"/>
      <c r="RHW13" s="447"/>
      <c r="RHX13" s="447"/>
      <c r="RHY13" s="447"/>
      <c r="RHZ13" s="447"/>
      <c r="RIA13" s="447"/>
      <c r="RIB13" s="447"/>
      <c r="RIC13" s="447"/>
      <c r="RID13" s="447"/>
      <c r="RIE13" s="447"/>
      <c r="RIF13" s="447"/>
      <c r="RIG13" s="447"/>
      <c r="RIH13" s="447"/>
      <c r="RII13" s="447"/>
      <c r="RIJ13" s="447"/>
      <c r="RIK13" s="447"/>
      <c r="RIL13" s="447"/>
      <c r="RIM13" s="447"/>
      <c r="RIN13" s="447"/>
      <c r="RIO13" s="447"/>
      <c r="RIP13" s="447"/>
      <c r="RIQ13" s="447"/>
      <c r="RIR13" s="447"/>
      <c r="RIS13" s="447"/>
      <c r="RIT13" s="447"/>
      <c r="RIU13" s="447"/>
      <c r="RIV13" s="447"/>
      <c r="RIW13" s="447"/>
      <c r="RIX13" s="447"/>
      <c r="RIY13" s="447"/>
      <c r="RIZ13" s="447"/>
      <c r="RJA13" s="447"/>
      <c r="RJB13" s="447"/>
      <c r="RJC13" s="447"/>
      <c r="RJD13" s="447"/>
      <c r="RJE13" s="447"/>
      <c r="RJF13" s="447"/>
      <c r="RJG13" s="447"/>
      <c r="RJH13" s="447"/>
      <c r="RJI13" s="447"/>
      <c r="RJJ13" s="447"/>
      <c r="RJK13" s="447"/>
      <c r="RJL13" s="447"/>
      <c r="RJM13" s="447"/>
      <c r="RJN13" s="447"/>
      <c r="RJO13" s="447"/>
      <c r="RJP13" s="447"/>
      <c r="RJQ13" s="447"/>
      <c r="RJR13" s="447"/>
      <c r="RJS13" s="447"/>
      <c r="RJT13" s="447"/>
      <c r="RJU13" s="447"/>
      <c r="RJV13" s="447"/>
      <c r="RJW13" s="447"/>
      <c r="RJX13" s="447"/>
      <c r="RJY13" s="447"/>
      <c r="RJZ13" s="447"/>
      <c r="RKA13" s="447"/>
      <c r="RKB13" s="447"/>
      <c r="RKC13" s="447"/>
      <c r="RKD13" s="447"/>
      <c r="RKE13" s="447"/>
      <c r="RKF13" s="447"/>
      <c r="RKG13" s="447"/>
      <c r="RKH13" s="447"/>
      <c r="RKI13" s="447"/>
      <c r="RKJ13" s="447"/>
      <c r="RKK13" s="447"/>
      <c r="RKL13" s="447"/>
      <c r="RKM13" s="447"/>
      <c r="RKN13" s="447"/>
      <c r="RKO13" s="447"/>
      <c r="RKP13" s="447"/>
      <c r="RKQ13" s="447"/>
      <c r="RKR13" s="447"/>
      <c r="RKS13" s="447"/>
      <c r="RKT13" s="447"/>
      <c r="RKU13" s="447"/>
      <c r="RKV13" s="447"/>
      <c r="RKW13" s="447"/>
      <c r="RKX13" s="447"/>
      <c r="RKY13" s="447"/>
      <c r="RKZ13" s="447"/>
      <c r="RLA13" s="447"/>
      <c r="RLB13" s="447"/>
      <c r="RLC13" s="447"/>
      <c r="RLD13" s="447"/>
      <c r="RLE13" s="447"/>
      <c r="RLF13" s="447"/>
      <c r="RLG13" s="447"/>
      <c r="RLH13" s="447"/>
      <c r="RLI13" s="447"/>
      <c r="RLJ13" s="447"/>
      <c r="RLK13" s="447"/>
      <c r="RLL13" s="447"/>
      <c r="RLM13" s="447"/>
      <c r="RLN13" s="447"/>
      <c r="RLO13" s="447"/>
      <c r="RLP13" s="447"/>
      <c r="RLQ13" s="447"/>
      <c r="RLR13" s="447"/>
      <c r="RLS13" s="447"/>
      <c r="RLT13" s="447"/>
      <c r="RLU13" s="447"/>
      <c r="RLV13" s="447"/>
      <c r="RLW13" s="447"/>
      <c r="RLX13" s="447"/>
      <c r="RLY13" s="447"/>
      <c r="RLZ13" s="447"/>
      <c r="RMA13" s="447"/>
      <c r="RMB13" s="447"/>
      <c r="RMC13" s="447"/>
      <c r="RMD13" s="447"/>
      <c r="RME13" s="447"/>
      <c r="RMF13" s="447"/>
      <c r="RMG13" s="447"/>
      <c r="RMH13" s="447"/>
      <c r="RMI13" s="447"/>
      <c r="RMJ13" s="447"/>
      <c r="RMK13" s="447"/>
      <c r="RML13" s="447"/>
      <c r="RMM13" s="447"/>
      <c r="RMN13" s="447"/>
      <c r="RMO13" s="447"/>
      <c r="RMP13" s="447"/>
      <c r="RMQ13" s="447"/>
      <c r="RMR13" s="447"/>
      <c r="RMS13" s="447"/>
      <c r="RMT13" s="447"/>
      <c r="RMU13" s="447"/>
      <c r="RMV13" s="447"/>
      <c r="RMW13" s="447"/>
      <c r="RMX13" s="447"/>
      <c r="RMY13" s="447"/>
      <c r="RMZ13" s="447"/>
      <c r="RNA13" s="447"/>
      <c r="RNB13" s="447"/>
      <c r="RNC13" s="447"/>
      <c r="RND13" s="447"/>
      <c r="RNE13" s="447"/>
      <c r="RNF13" s="447"/>
      <c r="RNG13" s="447"/>
      <c r="RNH13" s="447"/>
      <c r="RNI13" s="447"/>
      <c r="RNJ13" s="447"/>
      <c r="RNK13" s="447"/>
      <c r="RNL13" s="447"/>
      <c r="RNM13" s="447"/>
      <c r="RNN13" s="447"/>
      <c r="RNO13" s="447"/>
      <c r="RNP13" s="447"/>
      <c r="RNQ13" s="447"/>
      <c r="RNR13" s="447"/>
      <c r="RNS13" s="447"/>
      <c r="RNT13" s="447"/>
      <c r="RNU13" s="447"/>
      <c r="RNV13" s="447"/>
      <c r="RNW13" s="447"/>
      <c r="RNX13" s="447"/>
      <c r="RNY13" s="447"/>
      <c r="RNZ13" s="447"/>
      <c r="ROA13" s="447"/>
      <c r="ROB13" s="447"/>
      <c r="ROC13" s="447"/>
      <c r="ROD13" s="447"/>
      <c r="ROE13" s="447"/>
      <c r="ROF13" s="447"/>
      <c r="ROG13" s="447"/>
      <c r="ROH13" s="447"/>
      <c r="ROI13" s="447"/>
      <c r="ROJ13" s="447"/>
      <c r="ROK13" s="447"/>
      <c r="ROL13" s="447"/>
      <c r="ROM13" s="447"/>
      <c r="RON13" s="447"/>
      <c r="ROO13" s="447"/>
      <c r="ROP13" s="447"/>
      <c r="ROQ13" s="447"/>
      <c r="ROR13" s="447"/>
      <c r="ROS13" s="447"/>
      <c r="ROT13" s="447"/>
      <c r="ROU13" s="447"/>
      <c r="ROV13" s="447"/>
      <c r="ROW13" s="447"/>
      <c r="ROX13" s="447"/>
      <c r="ROY13" s="447"/>
      <c r="ROZ13" s="447"/>
      <c r="RPA13" s="447"/>
      <c r="RPB13" s="447"/>
      <c r="RPC13" s="447"/>
      <c r="RPD13" s="447"/>
      <c r="RPE13" s="447"/>
      <c r="RPF13" s="447"/>
      <c r="RPG13" s="447"/>
      <c r="RPH13" s="447"/>
      <c r="RPI13" s="447"/>
      <c r="RPJ13" s="447"/>
      <c r="RPK13" s="447"/>
      <c r="RPL13" s="447"/>
      <c r="RPM13" s="447"/>
      <c r="RPN13" s="447"/>
      <c r="RPO13" s="447"/>
      <c r="RPP13" s="447"/>
      <c r="RPQ13" s="447"/>
      <c r="RPR13" s="447"/>
      <c r="RPS13" s="447"/>
      <c r="RPT13" s="447"/>
      <c r="RPU13" s="447"/>
      <c r="RPV13" s="447"/>
      <c r="RPW13" s="447"/>
      <c r="RPX13" s="447"/>
      <c r="RPY13" s="447"/>
      <c r="RPZ13" s="447"/>
      <c r="RQA13" s="447"/>
      <c r="RQB13" s="447"/>
      <c r="RQC13" s="447"/>
      <c r="RQD13" s="447"/>
      <c r="RQE13" s="447"/>
      <c r="RQF13" s="447"/>
      <c r="RQG13" s="447"/>
      <c r="RQH13" s="447"/>
      <c r="RQI13" s="447"/>
      <c r="RQJ13" s="447"/>
      <c r="RQK13" s="447"/>
      <c r="RQL13" s="447"/>
      <c r="RQM13" s="447"/>
      <c r="RQN13" s="447"/>
      <c r="RQO13" s="447"/>
      <c r="RQP13" s="447"/>
      <c r="RQQ13" s="447"/>
      <c r="RQR13" s="447"/>
      <c r="RQS13" s="447"/>
      <c r="RQT13" s="447"/>
      <c r="RQU13" s="447"/>
      <c r="RQV13" s="447"/>
      <c r="RQW13" s="447"/>
      <c r="RQX13" s="447"/>
      <c r="RQY13" s="447"/>
      <c r="RQZ13" s="447"/>
      <c r="RRA13" s="447"/>
      <c r="RRB13" s="447"/>
      <c r="RRC13" s="447"/>
      <c r="RRD13" s="447"/>
      <c r="RRE13" s="447"/>
      <c r="RRF13" s="447"/>
      <c r="RRG13" s="447"/>
      <c r="RRH13" s="447"/>
      <c r="RRI13" s="447"/>
      <c r="RRJ13" s="447"/>
      <c r="RRK13" s="447"/>
      <c r="RRL13" s="447"/>
      <c r="RRM13" s="447"/>
      <c r="RRN13" s="447"/>
      <c r="RRO13" s="447"/>
      <c r="RRP13" s="447"/>
      <c r="RRQ13" s="447"/>
      <c r="RRR13" s="447"/>
      <c r="RRS13" s="447"/>
      <c r="RRT13" s="447"/>
      <c r="RRU13" s="447"/>
      <c r="RRV13" s="447"/>
      <c r="RRW13" s="447"/>
      <c r="RRX13" s="447"/>
      <c r="RRY13" s="447"/>
      <c r="RRZ13" s="447"/>
      <c r="RSA13" s="447"/>
      <c r="RSB13" s="447"/>
      <c r="RSC13" s="447"/>
      <c r="RSD13" s="447"/>
      <c r="RSE13" s="447"/>
      <c r="RSF13" s="447"/>
      <c r="RSG13" s="447"/>
      <c r="RSH13" s="447"/>
      <c r="RSI13" s="447"/>
      <c r="RSJ13" s="447"/>
      <c r="RSK13" s="447"/>
      <c r="RSL13" s="447"/>
      <c r="RSM13" s="447"/>
      <c r="RSN13" s="447"/>
      <c r="RSO13" s="447"/>
      <c r="RSP13" s="447"/>
      <c r="RSQ13" s="447"/>
      <c r="RSR13" s="447"/>
      <c r="RSS13" s="447"/>
      <c r="RST13" s="447"/>
      <c r="RSU13" s="447"/>
      <c r="RSV13" s="447"/>
      <c r="RSW13" s="447"/>
      <c r="RSX13" s="447"/>
      <c r="RSY13" s="447"/>
      <c r="RSZ13" s="447"/>
      <c r="RTA13" s="447"/>
      <c r="RTB13" s="447"/>
      <c r="RTC13" s="447"/>
      <c r="RTD13" s="447"/>
      <c r="RTE13" s="447"/>
      <c r="RTF13" s="447"/>
      <c r="RTG13" s="447"/>
      <c r="RTH13" s="447"/>
      <c r="RTI13" s="447"/>
      <c r="RTJ13" s="447"/>
      <c r="RTK13" s="447"/>
      <c r="RTL13" s="447"/>
      <c r="RTM13" s="447"/>
      <c r="RTN13" s="447"/>
      <c r="RTO13" s="447"/>
      <c r="RTP13" s="447"/>
      <c r="RTQ13" s="447"/>
      <c r="RTR13" s="447"/>
      <c r="RTS13" s="447"/>
      <c r="RTT13" s="447"/>
      <c r="RTU13" s="447"/>
      <c r="RTV13" s="447"/>
      <c r="RTW13" s="447"/>
      <c r="RTX13" s="447"/>
      <c r="RTY13" s="447"/>
      <c r="RTZ13" s="447"/>
      <c r="RUA13" s="447"/>
      <c r="RUB13" s="447"/>
      <c r="RUC13" s="447"/>
      <c r="RUD13" s="447"/>
      <c r="RUE13" s="447"/>
      <c r="RUF13" s="447"/>
      <c r="RUG13" s="447"/>
      <c r="RUH13" s="447"/>
      <c r="RUI13" s="447"/>
      <c r="RUJ13" s="447"/>
      <c r="RUK13" s="447"/>
      <c r="RUL13" s="447"/>
      <c r="RUM13" s="447"/>
      <c r="RUN13" s="447"/>
      <c r="RUO13" s="447"/>
      <c r="RUP13" s="447"/>
      <c r="RUQ13" s="447"/>
      <c r="RUR13" s="447"/>
      <c r="RUS13" s="447"/>
      <c r="RUT13" s="447"/>
      <c r="RUU13" s="447"/>
      <c r="RUV13" s="447"/>
      <c r="RUW13" s="447"/>
      <c r="RUX13" s="447"/>
      <c r="RUY13" s="447"/>
      <c r="RUZ13" s="447"/>
      <c r="RVA13" s="447"/>
      <c r="RVB13" s="447"/>
      <c r="RVC13" s="447"/>
      <c r="RVD13" s="447"/>
      <c r="RVE13" s="447"/>
      <c r="RVF13" s="447"/>
      <c r="RVG13" s="447"/>
      <c r="RVH13" s="447"/>
      <c r="RVI13" s="447"/>
      <c r="RVJ13" s="447"/>
      <c r="RVK13" s="447"/>
      <c r="RVL13" s="447"/>
      <c r="RVM13" s="447"/>
      <c r="RVN13" s="447"/>
      <c r="RVO13" s="447"/>
      <c r="RVP13" s="447"/>
      <c r="RVQ13" s="447"/>
      <c r="RVR13" s="447"/>
      <c r="RVS13" s="447"/>
      <c r="RVT13" s="447"/>
      <c r="RVU13" s="447"/>
      <c r="RVV13" s="447"/>
      <c r="RVW13" s="447"/>
      <c r="RVX13" s="447"/>
      <c r="RVY13" s="447"/>
      <c r="RVZ13" s="447"/>
      <c r="RWA13" s="447"/>
      <c r="RWB13" s="447"/>
      <c r="RWC13" s="447"/>
      <c r="RWD13" s="447"/>
      <c r="RWE13" s="447"/>
      <c r="RWF13" s="447"/>
      <c r="RWG13" s="447"/>
      <c r="RWH13" s="447"/>
      <c r="RWI13" s="447"/>
      <c r="RWJ13" s="447"/>
      <c r="RWK13" s="447"/>
      <c r="RWL13" s="447"/>
      <c r="RWM13" s="447"/>
      <c r="RWN13" s="447"/>
      <c r="RWO13" s="447"/>
      <c r="RWP13" s="447"/>
      <c r="RWQ13" s="447"/>
      <c r="RWR13" s="447"/>
      <c r="RWS13" s="447"/>
      <c r="RWT13" s="447"/>
      <c r="RWU13" s="447"/>
      <c r="RWV13" s="447"/>
      <c r="RWW13" s="447"/>
      <c r="RWX13" s="447"/>
      <c r="RWY13" s="447"/>
      <c r="RWZ13" s="447"/>
      <c r="RXA13" s="447"/>
      <c r="RXB13" s="447"/>
      <c r="RXC13" s="447"/>
      <c r="RXD13" s="447"/>
      <c r="RXE13" s="447"/>
      <c r="RXF13" s="447"/>
      <c r="RXG13" s="447"/>
      <c r="RXH13" s="447"/>
      <c r="RXI13" s="447"/>
      <c r="RXJ13" s="447"/>
      <c r="RXK13" s="447"/>
      <c r="RXL13" s="447"/>
      <c r="RXM13" s="447"/>
      <c r="RXN13" s="447"/>
      <c r="RXO13" s="447"/>
      <c r="RXP13" s="447"/>
      <c r="RXQ13" s="447"/>
      <c r="RXR13" s="447"/>
      <c r="RXS13" s="447"/>
      <c r="RXT13" s="447"/>
      <c r="RXU13" s="447"/>
      <c r="RXV13" s="447"/>
      <c r="RXW13" s="447"/>
      <c r="RXX13" s="447"/>
      <c r="RXY13" s="447"/>
      <c r="RXZ13" s="447"/>
      <c r="RYA13" s="447"/>
      <c r="RYB13" s="447"/>
      <c r="RYC13" s="447"/>
      <c r="RYD13" s="447"/>
      <c r="RYE13" s="447"/>
      <c r="RYF13" s="447"/>
      <c r="RYG13" s="447"/>
      <c r="RYH13" s="447"/>
      <c r="RYI13" s="447"/>
      <c r="RYJ13" s="447"/>
      <c r="RYK13" s="447"/>
      <c r="RYL13" s="447"/>
      <c r="RYM13" s="447"/>
      <c r="RYN13" s="447"/>
      <c r="RYO13" s="447"/>
      <c r="RYP13" s="447"/>
      <c r="RYQ13" s="447"/>
      <c r="RYR13" s="447"/>
      <c r="RYS13" s="447"/>
      <c r="RYT13" s="447"/>
      <c r="RYU13" s="447"/>
      <c r="RYV13" s="447"/>
      <c r="RYW13" s="447"/>
      <c r="RYX13" s="447"/>
      <c r="RYY13" s="447"/>
      <c r="RYZ13" s="447"/>
      <c r="RZA13" s="447"/>
      <c r="RZB13" s="447"/>
      <c r="RZC13" s="447"/>
      <c r="RZD13" s="447"/>
      <c r="RZE13" s="447"/>
      <c r="RZF13" s="447"/>
      <c r="RZG13" s="447"/>
      <c r="RZH13" s="447"/>
      <c r="RZI13" s="447"/>
      <c r="RZJ13" s="447"/>
      <c r="RZK13" s="447"/>
      <c r="RZL13" s="447"/>
      <c r="RZM13" s="447"/>
      <c r="RZN13" s="447"/>
      <c r="RZO13" s="447"/>
      <c r="RZP13" s="447"/>
      <c r="RZQ13" s="447"/>
      <c r="RZR13" s="447"/>
      <c r="RZS13" s="447"/>
      <c r="RZT13" s="447"/>
      <c r="RZU13" s="447"/>
      <c r="RZV13" s="447"/>
      <c r="RZW13" s="447"/>
      <c r="RZX13" s="447"/>
      <c r="RZY13" s="447"/>
      <c r="RZZ13" s="447"/>
      <c r="SAA13" s="447"/>
      <c r="SAB13" s="447"/>
      <c r="SAC13" s="447"/>
      <c r="SAD13" s="447"/>
      <c r="SAE13" s="447"/>
      <c r="SAF13" s="447"/>
      <c r="SAG13" s="447"/>
      <c r="SAH13" s="447"/>
      <c r="SAI13" s="447"/>
      <c r="SAJ13" s="447"/>
      <c r="SAK13" s="447"/>
      <c r="SAL13" s="447"/>
      <c r="SAM13" s="447"/>
      <c r="SAN13" s="447"/>
      <c r="SAO13" s="447"/>
      <c r="SAP13" s="447"/>
      <c r="SAQ13" s="447"/>
      <c r="SAR13" s="447"/>
      <c r="SAS13" s="447"/>
      <c r="SAT13" s="447"/>
      <c r="SAU13" s="447"/>
      <c r="SAV13" s="447"/>
      <c r="SAW13" s="447"/>
      <c r="SAX13" s="447"/>
      <c r="SAY13" s="447"/>
      <c r="SAZ13" s="447"/>
      <c r="SBA13" s="447"/>
      <c r="SBB13" s="447"/>
      <c r="SBC13" s="447"/>
      <c r="SBD13" s="447"/>
      <c r="SBE13" s="447"/>
      <c r="SBF13" s="447"/>
      <c r="SBG13" s="447"/>
      <c r="SBH13" s="447"/>
      <c r="SBI13" s="447"/>
      <c r="SBJ13" s="447"/>
      <c r="SBK13" s="447"/>
      <c r="SBL13" s="447"/>
      <c r="SBM13" s="447"/>
      <c r="SBN13" s="447"/>
      <c r="SBO13" s="447"/>
      <c r="SBP13" s="447"/>
      <c r="SBQ13" s="447"/>
      <c r="SBR13" s="447"/>
      <c r="SBS13" s="447"/>
      <c r="SBT13" s="447"/>
      <c r="SBU13" s="447"/>
      <c r="SBV13" s="447"/>
      <c r="SBW13" s="447"/>
      <c r="SBX13" s="447"/>
      <c r="SBY13" s="447"/>
      <c r="SBZ13" s="447"/>
      <c r="SCA13" s="447"/>
      <c r="SCB13" s="447"/>
      <c r="SCC13" s="447"/>
      <c r="SCD13" s="447"/>
      <c r="SCE13" s="447"/>
      <c r="SCF13" s="447"/>
      <c r="SCG13" s="447"/>
      <c r="SCH13" s="447"/>
      <c r="SCI13" s="447"/>
      <c r="SCJ13" s="447"/>
      <c r="SCK13" s="447"/>
      <c r="SCL13" s="447"/>
      <c r="SCM13" s="447"/>
      <c r="SCN13" s="447"/>
      <c r="SCO13" s="447"/>
      <c r="SCP13" s="447"/>
      <c r="SCQ13" s="447"/>
      <c r="SCR13" s="447"/>
      <c r="SCS13" s="447"/>
      <c r="SCT13" s="447"/>
      <c r="SCU13" s="447"/>
      <c r="SCV13" s="447"/>
      <c r="SCW13" s="447"/>
      <c r="SCX13" s="447"/>
      <c r="SCY13" s="447"/>
      <c r="SCZ13" s="447"/>
      <c r="SDA13" s="447"/>
      <c r="SDB13" s="447"/>
      <c r="SDC13" s="447"/>
      <c r="SDD13" s="447"/>
      <c r="SDE13" s="447"/>
      <c r="SDF13" s="447"/>
      <c r="SDG13" s="447"/>
      <c r="SDH13" s="447"/>
      <c r="SDI13" s="447"/>
      <c r="SDJ13" s="447"/>
      <c r="SDK13" s="447"/>
      <c r="SDL13" s="447"/>
      <c r="SDM13" s="447"/>
      <c r="SDN13" s="447"/>
      <c r="SDO13" s="447"/>
      <c r="SDP13" s="447"/>
      <c r="SDQ13" s="447"/>
      <c r="SDR13" s="447"/>
      <c r="SDS13" s="447"/>
      <c r="SDT13" s="447"/>
      <c r="SDU13" s="447"/>
      <c r="SDV13" s="447"/>
      <c r="SDW13" s="447"/>
      <c r="SDX13" s="447"/>
      <c r="SDY13" s="447"/>
      <c r="SDZ13" s="447"/>
      <c r="SEA13" s="447"/>
      <c r="SEB13" s="447"/>
      <c r="SEC13" s="447"/>
      <c r="SED13" s="447"/>
      <c r="SEE13" s="447"/>
      <c r="SEF13" s="447"/>
      <c r="SEG13" s="447"/>
      <c r="SEH13" s="447"/>
      <c r="SEI13" s="447"/>
      <c r="SEJ13" s="447"/>
      <c r="SEK13" s="447"/>
      <c r="SEL13" s="447"/>
      <c r="SEM13" s="447"/>
      <c r="SEN13" s="447"/>
      <c r="SEO13" s="447"/>
      <c r="SEP13" s="447"/>
      <c r="SEQ13" s="447"/>
      <c r="SER13" s="447"/>
      <c r="SES13" s="447"/>
      <c r="SET13" s="447"/>
      <c r="SEU13" s="447"/>
      <c r="SEV13" s="447"/>
      <c r="SEW13" s="447"/>
      <c r="SEX13" s="447"/>
      <c r="SEY13" s="447"/>
      <c r="SEZ13" s="447"/>
      <c r="SFA13" s="447"/>
      <c r="SFB13" s="447"/>
      <c r="SFC13" s="447"/>
      <c r="SFD13" s="447"/>
      <c r="SFE13" s="447"/>
      <c r="SFF13" s="447"/>
      <c r="SFG13" s="447"/>
      <c r="SFH13" s="447"/>
      <c r="SFI13" s="447"/>
      <c r="SFJ13" s="447"/>
      <c r="SFK13" s="447"/>
      <c r="SFL13" s="447"/>
      <c r="SFM13" s="447"/>
      <c r="SFN13" s="447"/>
      <c r="SFO13" s="447"/>
      <c r="SFP13" s="447"/>
      <c r="SFQ13" s="447"/>
      <c r="SFR13" s="447"/>
      <c r="SFS13" s="447"/>
      <c r="SFT13" s="447"/>
      <c r="SFU13" s="447"/>
      <c r="SFV13" s="447"/>
      <c r="SFW13" s="447"/>
      <c r="SFX13" s="447"/>
      <c r="SFY13" s="447"/>
      <c r="SFZ13" s="447"/>
      <c r="SGA13" s="447"/>
      <c r="SGB13" s="447"/>
      <c r="SGC13" s="447"/>
      <c r="SGD13" s="447"/>
      <c r="SGE13" s="447"/>
      <c r="SGF13" s="447"/>
      <c r="SGG13" s="447"/>
      <c r="SGH13" s="447"/>
      <c r="SGI13" s="447"/>
      <c r="SGJ13" s="447"/>
      <c r="SGK13" s="447"/>
      <c r="SGL13" s="447"/>
      <c r="SGM13" s="447"/>
      <c r="SGN13" s="447"/>
      <c r="SGO13" s="447"/>
      <c r="SGP13" s="447"/>
      <c r="SGQ13" s="447"/>
      <c r="SGR13" s="447"/>
      <c r="SGS13" s="447"/>
      <c r="SGT13" s="447"/>
      <c r="SGU13" s="447"/>
      <c r="SGV13" s="447"/>
      <c r="SGW13" s="447"/>
      <c r="SGX13" s="447"/>
      <c r="SGY13" s="447"/>
      <c r="SGZ13" s="447"/>
      <c r="SHA13" s="447"/>
      <c r="SHB13" s="447"/>
      <c r="SHC13" s="447"/>
      <c r="SHD13" s="447"/>
      <c r="SHE13" s="447"/>
      <c r="SHF13" s="447"/>
      <c r="SHG13" s="447"/>
      <c r="SHH13" s="447"/>
      <c r="SHI13" s="447"/>
      <c r="SHJ13" s="447"/>
      <c r="SHK13" s="447"/>
      <c r="SHL13" s="447"/>
      <c r="SHM13" s="447"/>
      <c r="SHN13" s="447"/>
      <c r="SHO13" s="447"/>
      <c r="SHP13" s="447"/>
      <c r="SHQ13" s="447"/>
      <c r="SHR13" s="447"/>
      <c r="SHS13" s="447"/>
      <c r="SHT13" s="447"/>
      <c r="SHU13" s="447"/>
      <c r="SHV13" s="447"/>
      <c r="SHW13" s="447"/>
      <c r="SHX13" s="447"/>
      <c r="SHY13" s="447"/>
      <c r="SHZ13" s="447"/>
      <c r="SIA13" s="447"/>
      <c r="SIB13" s="447"/>
      <c r="SIC13" s="447"/>
      <c r="SID13" s="447"/>
      <c r="SIE13" s="447"/>
      <c r="SIF13" s="447"/>
      <c r="SIG13" s="447"/>
      <c r="SIH13" s="447"/>
      <c r="SII13" s="447"/>
      <c r="SIJ13" s="447"/>
      <c r="SIK13" s="447"/>
      <c r="SIL13" s="447"/>
      <c r="SIM13" s="447"/>
      <c r="SIN13" s="447"/>
      <c r="SIO13" s="447"/>
      <c r="SIP13" s="447"/>
      <c r="SIQ13" s="447"/>
      <c r="SIR13" s="447"/>
      <c r="SIS13" s="447"/>
      <c r="SIT13" s="447"/>
      <c r="SIU13" s="447"/>
      <c r="SIV13" s="447"/>
      <c r="SIW13" s="447"/>
      <c r="SIX13" s="447"/>
      <c r="SIY13" s="447"/>
      <c r="SIZ13" s="447"/>
      <c r="SJA13" s="447"/>
      <c r="SJB13" s="447"/>
      <c r="SJC13" s="447"/>
      <c r="SJD13" s="447"/>
      <c r="SJE13" s="447"/>
      <c r="SJF13" s="447"/>
      <c r="SJG13" s="447"/>
      <c r="SJH13" s="447"/>
      <c r="SJI13" s="447"/>
      <c r="SJJ13" s="447"/>
      <c r="SJK13" s="447"/>
      <c r="SJL13" s="447"/>
      <c r="SJM13" s="447"/>
      <c r="SJN13" s="447"/>
      <c r="SJO13" s="447"/>
      <c r="SJP13" s="447"/>
      <c r="SJQ13" s="447"/>
      <c r="SJR13" s="447"/>
      <c r="SJS13" s="447"/>
      <c r="SJT13" s="447"/>
      <c r="SJU13" s="447"/>
      <c r="SJV13" s="447"/>
      <c r="SJW13" s="447"/>
      <c r="SJX13" s="447"/>
      <c r="SJY13" s="447"/>
      <c r="SJZ13" s="447"/>
      <c r="SKA13" s="447"/>
      <c r="SKB13" s="447"/>
      <c r="SKC13" s="447"/>
      <c r="SKD13" s="447"/>
      <c r="SKE13" s="447"/>
      <c r="SKF13" s="447"/>
      <c r="SKG13" s="447"/>
      <c r="SKH13" s="447"/>
      <c r="SKI13" s="447"/>
      <c r="SKJ13" s="447"/>
      <c r="SKK13" s="447"/>
      <c r="SKL13" s="447"/>
      <c r="SKM13" s="447"/>
      <c r="SKN13" s="447"/>
      <c r="SKO13" s="447"/>
      <c r="SKP13" s="447"/>
      <c r="SKQ13" s="447"/>
      <c r="SKR13" s="447"/>
      <c r="SKS13" s="447"/>
      <c r="SKT13" s="447"/>
      <c r="SKU13" s="447"/>
      <c r="SKV13" s="447"/>
      <c r="SKW13" s="447"/>
      <c r="SKX13" s="447"/>
      <c r="SKY13" s="447"/>
      <c r="SKZ13" s="447"/>
      <c r="SLA13" s="447"/>
      <c r="SLB13" s="447"/>
      <c r="SLC13" s="447"/>
      <c r="SLD13" s="447"/>
      <c r="SLE13" s="447"/>
      <c r="SLF13" s="447"/>
      <c r="SLG13" s="447"/>
      <c r="SLH13" s="447"/>
      <c r="SLI13" s="447"/>
      <c r="SLJ13" s="447"/>
      <c r="SLK13" s="447"/>
      <c r="SLL13" s="447"/>
      <c r="SLM13" s="447"/>
      <c r="SLN13" s="447"/>
      <c r="SLO13" s="447"/>
      <c r="SLP13" s="447"/>
      <c r="SLQ13" s="447"/>
      <c r="SLR13" s="447"/>
      <c r="SLS13" s="447"/>
      <c r="SLT13" s="447"/>
      <c r="SLU13" s="447"/>
      <c r="SLV13" s="447"/>
      <c r="SLW13" s="447"/>
      <c r="SLX13" s="447"/>
      <c r="SLY13" s="447"/>
      <c r="SLZ13" s="447"/>
      <c r="SMA13" s="447"/>
      <c r="SMB13" s="447"/>
      <c r="SMC13" s="447"/>
      <c r="SMD13" s="447"/>
      <c r="SME13" s="447"/>
      <c r="SMF13" s="447"/>
      <c r="SMG13" s="447"/>
      <c r="SMH13" s="447"/>
      <c r="SMI13" s="447"/>
      <c r="SMJ13" s="447"/>
      <c r="SMK13" s="447"/>
      <c r="SML13" s="447"/>
      <c r="SMM13" s="447"/>
      <c r="SMN13" s="447"/>
      <c r="SMO13" s="447"/>
      <c r="SMP13" s="447"/>
      <c r="SMQ13" s="447"/>
      <c r="SMR13" s="447"/>
      <c r="SMS13" s="447"/>
      <c r="SMT13" s="447"/>
      <c r="SMU13" s="447"/>
      <c r="SMV13" s="447"/>
      <c r="SMW13" s="447"/>
      <c r="SMX13" s="447"/>
      <c r="SMY13" s="447"/>
      <c r="SMZ13" s="447"/>
      <c r="SNA13" s="447"/>
      <c r="SNB13" s="447"/>
      <c r="SNC13" s="447"/>
      <c r="SND13" s="447"/>
      <c r="SNE13" s="447"/>
      <c r="SNF13" s="447"/>
      <c r="SNG13" s="447"/>
      <c r="SNH13" s="447"/>
      <c r="SNI13" s="447"/>
      <c r="SNJ13" s="447"/>
      <c r="SNK13" s="447"/>
      <c r="SNL13" s="447"/>
      <c r="SNM13" s="447"/>
      <c r="SNN13" s="447"/>
      <c r="SNO13" s="447"/>
      <c r="SNP13" s="447"/>
      <c r="SNQ13" s="447"/>
      <c r="SNR13" s="447"/>
      <c r="SNS13" s="447"/>
      <c r="SNT13" s="447"/>
      <c r="SNU13" s="447"/>
      <c r="SNV13" s="447"/>
      <c r="SNW13" s="447"/>
      <c r="SNX13" s="447"/>
      <c r="SNY13" s="447"/>
      <c r="SNZ13" s="447"/>
      <c r="SOA13" s="447"/>
      <c r="SOB13" s="447"/>
      <c r="SOC13" s="447"/>
      <c r="SOD13" s="447"/>
      <c r="SOE13" s="447"/>
      <c r="SOF13" s="447"/>
      <c r="SOG13" s="447"/>
      <c r="SOH13" s="447"/>
      <c r="SOI13" s="447"/>
      <c r="SOJ13" s="447"/>
      <c r="SOK13" s="447"/>
      <c r="SOL13" s="447"/>
      <c r="SOM13" s="447"/>
      <c r="SON13" s="447"/>
      <c r="SOO13" s="447"/>
      <c r="SOP13" s="447"/>
      <c r="SOQ13" s="447"/>
      <c r="SOR13" s="447"/>
      <c r="SOS13" s="447"/>
      <c r="SOT13" s="447"/>
      <c r="SOU13" s="447"/>
      <c r="SOV13" s="447"/>
      <c r="SOW13" s="447"/>
      <c r="SOX13" s="447"/>
      <c r="SOY13" s="447"/>
      <c r="SOZ13" s="447"/>
      <c r="SPA13" s="447"/>
      <c r="SPB13" s="447"/>
      <c r="SPC13" s="447"/>
      <c r="SPD13" s="447"/>
      <c r="SPE13" s="447"/>
      <c r="SPF13" s="447"/>
      <c r="SPG13" s="447"/>
      <c r="SPH13" s="447"/>
      <c r="SPI13" s="447"/>
      <c r="SPJ13" s="447"/>
      <c r="SPK13" s="447"/>
      <c r="SPL13" s="447"/>
      <c r="SPM13" s="447"/>
      <c r="SPN13" s="447"/>
      <c r="SPO13" s="447"/>
      <c r="SPP13" s="447"/>
      <c r="SPQ13" s="447"/>
      <c r="SPR13" s="447"/>
      <c r="SPS13" s="447"/>
      <c r="SPT13" s="447"/>
      <c r="SPU13" s="447"/>
      <c r="SPV13" s="447"/>
      <c r="SPW13" s="447"/>
      <c r="SPX13" s="447"/>
      <c r="SPY13" s="447"/>
      <c r="SPZ13" s="447"/>
      <c r="SQA13" s="447"/>
      <c r="SQB13" s="447"/>
      <c r="SQC13" s="447"/>
      <c r="SQD13" s="447"/>
      <c r="SQE13" s="447"/>
      <c r="SQF13" s="447"/>
      <c r="SQG13" s="447"/>
      <c r="SQH13" s="447"/>
      <c r="SQI13" s="447"/>
      <c r="SQJ13" s="447"/>
      <c r="SQK13" s="447"/>
      <c r="SQL13" s="447"/>
      <c r="SQM13" s="447"/>
      <c r="SQN13" s="447"/>
      <c r="SQO13" s="447"/>
      <c r="SQP13" s="447"/>
      <c r="SQQ13" s="447"/>
      <c r="SQR13" s="447"/>
      <c r="SQS13" s="447"/>
      <c r="SQT13" s="447"/>
      <c r="SQU13" s="447"/>
      <c r="SQV13" s="447"/>
      <c r="SQW13" s="447"/>
      <c r="SQX13" s="447"/>
      <c r="SQY13" s="447"/>
      <c r="SQZ13" s="447"/>
      <c r="SRA13" s="447"/>
      <c r="SRB13" s="447"/>
      <c r="SRC13" s="447"/>
      <c r="SRD13" s="447"/>
      <c r="SRE13" s="447"/>
      <c r="SRF13" s="447"/>
      <c r="SRG13" s="447"/>
      <c r="SRH13" s="447"/>
      <c r="SRI13" s="447"/>
      <c r="SRJ13" s="447"/>
      <c r="SRK13" s="447"/>
      <c r="SRL13" s="447"/>
      <c r="SRM13" s="447"/>
      <c r="SRN13" s="447"/>
      <c r="SRO13" s="447"/>
      <c r="SRP13" s="447"/>
      <c r="SRQ13" s="447"/>
      <c r="SRR13" s="447"/>
      <c r="SRS13" s="447"/>
      <c r="SRT13" s="447"/>
      <c r="SRU13" s="447"/>
      <c r="SRV13" s="447"/>
      <c r="SRW13" s="447"/>
      <c r="SRX13" s="447"/>
      <c r="SRY13" s="447"/>
      <c r="SRZ13" s="447"/>
      <c r="SSA13" s="447"/>
      <c r="SSB13" s="447"/>
      <c r="SSC13" s="447"/>
      <c r="SSD13" s="447"/>
      <c r="SSE13" s="447"/>
      <c r="SSF13" s="447"/>
      <c r="SSG13" s="447"/>
      <c r="SSH13" s="447"/>
      <c r="SSI13" s="447"/>
      <c r="SSJ13" s="447"/>
      <c r="SSK13" s="447"/>
      <c r="SSL13" s="447"/>
      <c r="SSM13" s="447"/>
      <c r="SSN13" s="447"/>
      <c r="SSO13" s="447"/>
      <c r="SSP13" s="447"/>
      <c r="SSQ13" s="447"/>
      <c r="SSR13" s="447"/>
      <c r="SSS13" s="447"/>
      <c r="SST13" s="447"/>
      <c r="SSU13" s="447"/>
      <c r="SSV13" s="447"/>
      <c r="SSW13" s="447"/>
      <c r="SSX13" s="447"/>
      <c r="SSY13" s="447"/>
      <c r="SSZ13" s="447"/>
      <c r="STA13" s="447"/>
      <c r="STB13" s="447"/>
      <c r="STC13" s="447"/>
      <c r="STD13" s="447"/>
      <c r="STE13" s="447"/>
      <c r="STF13" s="447"/>
      <c r="STG13" s="447"/>
      <c r="STH13" s="447"/>
      <c r="STI13" s="447"/>
      <c r="STJ13" s="447"/>
      <c r="STK13" s="447"/>
      <c r="STL13" s="447"/>
      <c r="STM13" s="447"/>
      <c r="STN13" s="447"/>
      <c r="STO13" s="447"/>
      <c r="STP13" s="447"/>
      <c r="STQ13" s="447"/>
      <c r="STR13" s="447"/>
      <c r="STS13" s="447"/>
      <c r="STT13" s="447"/>
      <c r="STU13" s="447"/>
      <c r="STV13" s="447"/>
      <c r="STW13" s="447"/>
      <c r="STX13" s="447"/>
      <c r="STY13" s="447"/>
      <c r="STZ13" s="447"/>
      <c r="SUA13" s="447"/>
      <c r="SUB13" s="447"/>
      <c r="SUC13" s="447"/>
      <c r="SUD13" s="447"/>
      <c r="SUE13" s="447"/>
      <c r="SUF13" s="447"/>
      <c r="SUG13" s="447"/>
      <c r="SUH13" s="447"/>
      <c r="SUI13" s="447"/>
      <c r="SUJ13" s="447"/>
      <c r="SUK13" s="447"/>
      <c r="SUL13" s="447"/>
      <c r="SUM13" s="447"/>
      <c r="SUN13" s="447"/>
      <c r="SUO13" s="447"/>
      <c r="SUP13" s="447"/>
      <c r="SUQ13" s="447"/>
      <c r="SUR13" s="447"/>
      <c r="SUS13" s="447"/>
      <c r="SUT13" s="447"/>
      <c r="SUU13" s="447"/>
      <c r="SUV13" s="447"/>
      <c r="SUW13" s="447"/>
      <c r="SUX13" s="447"/>
      <c r="SUY13" s="447"/>
      <c r="SUZ13" s="447"/>
      <c r="SVA13" s="447"/>
      <c r="SVB13" s="447"/>
      <c r="SVC13" s="447"/>
      <c r="SVD13" s="447"/>
      <c r="SVE13" s="447"/>
      <c r="SVF13" s="447"/>
      <c r="SVG13" s="447"/>
      <c r="SVH13" s="447"/>
      <c r="SVI13" s="447"/>
      <c r="SVJ13" s="447"/>
      <c r="SVK13" s="447"/>
      <c r="SVL13" s="447"/>
      <c r="SVM13" s="447"/>
      <c r="SVN13" s="447"/>
      <c r="SVO13" s="447"/>
      <c r="SVP13" s="447"/>
      <c r="SVQ13" s="447"/>
      <c r="SVR13" s="447"/>
      <c r="SVS13" s="447"/>
      <c r="SVT13" s="447"/>
      <c r="SVU13" s="447"/>
      <c r="SVV13" s="447"/>
      <c r="SVW13" s="447"/>
      <c r="SVX13" s="447"/>
      <c r="SVY13" s="447"/>
      <c r="SVZ13" s="447"/>
      <c r="SWA13" s="447"/>
      <c r="SWB13" s="447"/>
      <c r="SWC13" s="447"/>
      <c r="SWD13" s="447"/>
      <c r="SWE13" s="447"/>
      <c r="SWF13" s="447"/>
      <c r="SWG13" s="447"/>
      <c r="SWH13" s="447"/>
      <c r="SWI13" s="447"/>
      <c r="SWJ13" s="447"/>
      <c r="SWK13" s="447"/>
      <c r="SWL13" s="447"/>
      <c r="SWM13" s="447"/>
      <c r="SWN13" s="447"/>
      <c r="SWO13" s="447"/>
      <c r="SWP13" s="447"/>
      <c r="SWQ13" s="447"/>
      <c r="SWR13" s="447"/>
      <c r="SWS13" s="447"/>
      <c r="SWT13" s="447"/>
      <c r="SWU13" s="447"/>
      <c r="SWV13" s="447"/>
      <c r="SWW13" s="447"/>
      <c r="SWX13" s="447"/>
      <c r="SWY13" s="447"/>
      <c r="SWZ13" s="447"/>
      <c r="SXA13" s="447"/>
      <c r="SXB13" s="447"/>
      <c r="SXC13" s="447"/>
      <c r="SXD13" s="447"/>
      <c r="SXE13" s="447"/>
      <c r="SXF13" s="447"/>
      <c r="SXG13" s="447"/>
      <c r="SXH13" s="447"/>
      <c r="SXI13" s="447"/>
      <c r="SXJ13" s="447"/>
      <c r="SXK13" s="447"/>
      <c r="SXL13" s="447"/>
      <c r="SXM13" s="447"/>
      <c r="SXN13" s="447"/>
      <c r="SXO13" s="447"/>
      <c r="SXP13" s="447"/>
      <c r="SXQ13" s="447"/>
      <c r="SXR13" s="447"/>
      <c r="SXS13" s="447"/>
      <c r="SXT13" s="447"/>
      <c r="SXU13" s="447"/>
      <c r="SXV13" s="447"/>
      <c r="SXW13" s="447"/>
      <c r="SXX13" s="447"/>
      <c r="SXY13" s="447"/>
      <c r="SXZ13" s="447"/>
      <c r="SYA13" s="447"/>
      <c r="SYB13" s="447"/>
      <c r="SYC13" s="447"/>
      <c r="SYD13" s="447"/>
      <c r="SYE13" s="447"/>
      <c r="SYF13" s="447"/>
      <c r="SYG13" s="447"/>
      <c r="SYH13" s="447"/>
      <c r="SYI13" s="447"/>
      <c r="SYJ13" s="447"/>
      <c r="SYK13" s="447"/>
      <c r="SYL13" s="447"/>
      <c r="SYM13" s="447"/>
      <c r="SYN13" s="447"/>
      <c r="SYO13" s="447"/>
      <c r="SYP13" s="447"/>
      <c r="SYQ13" s="447"/>
      <c r="SYR13" s="447"/>
      <c r="SYS13" s="447"/>
      <c r="SYT13" s="447"/>
      <c r="SYU13" s="447"/>
      <c r="SYV13" s="447"/>
      <c r="SYW13" s="447"/>
      <c r="SYX13" s="447"/>
      <c r="SYY13" s="447"/>
      <c r="SYZ13" s="447"/>
      <c r="SZA13" s="447"/>
      <c r="SZB13" s="447"/>
      <c r="SZC13" s="447"/>
      <c r="SZD13" s="447"/>
      <c r="SZE13" s="447"/>
      <c r="SZF13" s="447"/>
      <c r="SZG13" s="447"/>
      <c r="SZH13" s="447"/>
      <c r="SZI13" s="447"/>
      <c r="SZJ13" s="447"/>
      <c r="SZK13" s="447"/>
      <c r="SZL13" s="447"/>
      <c r="SZM13" s="447"/>
      <c r="SZN13" s="447"/>
      <c r="SZO13" s="447"/>
      <c r="SZP13" s="447"/>
      <c r="SZQ13" s="447"/>
      <c r="SZR13" s="447"/>
      <c r="SZS13" s="447"/>
      <c r="SZT13" s="447"/>
      <c r="SZU13" s="447"/>
      <c r="SZV13" s="447"/>
      <c r="SZW13" s="447"/>
      <c r="SZX13" s="447"/>
      <c r="SZY13" s="447"/>
      <c r="SZZ13" s="447"/>
      <c r="TAA13" s="447"/>
      <c r="TAB13" s="447"/>
      <c r="TAC13" s="447"/>
      <c r="TAD13" s="447"/>
      <c r="TAE13" s="447"/>
      <c r="TAF13" s="447"/>
      <c r="TAG13" s="447"/>
      <c r="TAH13" s="447"/>
      <c r="TAI13" s="447"/>
      <c r="TAJ13" s="447"/>
      <c r="TAK13" s="447"/>
      <c r="TAL13" s="447"/>
      <c r="TAM13" s="447"/>
      <c r="TAN13" s="447"/>
      <c r="TAO13" s="447"/>
      <c r="TAP13" s="447"/>
      <c r="TAQ13" s="447"/>
      <c r="TAR13" s="447"/>
      <c r="TAS13" s="447"/>
      <c r="TAT13" s="447"/>
      <c r="TAU13" s="447"/>
      <c r="TAV13" s="447"/>
      <c r="TAW13" s="447"/>
      <c r="TAX13" s="447"/>
      <c r="TAY13" s="447"/>
      <c r="TAZ13" s="447"/>
      <c r="TBA13" s="447"/>
      <c r="TBB13" s="447"/>
      <c r="TBC13" s="447"/>
      <c r="TBD13" s="447"/>
      <c r="TBE13" s="447"/>
      <c r="TBF13" s="447"/>
      <c r="TBG13" s="447"/>
      <c r="TBH13" s="447"/>
      <c r="TBI13" s="447"/>
      <c r="TBJ13" s="447"/>
      <c r="TBK13" s="447"/>
      <c r="TBL13" s="447"/>
      <c r="TBM13" s="447"/>
      <c r="TBN13" s="447"/>
      <c r="TBO13" s="447"/>
      <c r="TBP13" s="447"/>
      <c r="TBQ13" s="447"/>
      <c r="TBR13" s="447"/>
      <c r="TBS13" s="447"/>
      <c r="TBT13" s="447"/>
      <c r="TBU13" s="447"/>
      <c r="TBV13" s="447"/>
      <c r="TBW13" s="447"/>
      <c r="TBX13" s="447"/>
      <c r="TBY13" s="447"/>
      <c r="TBZ13" s="447"/>
      <c r="TCA13" s="447"/>
      <c r="TCB13" s="447"/>
      <c r="TCC13" s="447"/>
      <c r="TCD13" s="447"/>
      <c r="TCE13" s="447"/>
      <c r="TCF13" s="447"/>
      <c r="TCG13" s="447"/>
      <c r="TCH13" s="447"/>
      <c r="TCI13" s="447"/>
      <c r="TCJ13" s="447"/>
      <c r="TCK13" s="447"/>
      <c r="TCL13" s="447"/>
      <c r="TCM13" s="447"/>
      <c r="TCN13" s="447"/>
      <c r="TCO13" s="447"/>
      <c r="TCP13" s="447"/>
      <c r="TCQ13" s="447"/>
      <c r="TCR13" s="447"/>
      <c r="TCS13" s="447"/>
      <c r="TCT13" s="447"/>
      <c r="TCU13" s="447"/>
      <c r="TCV13" s="447"/>
      <c r="TCW13" s="447"/>
      <c r="TCX13" s="447"/>
      <c r="TCY13" s="447"/>
      <c r="TCZ13" s="447"/>
      <c r="TDA13" s="447"/>
      <c r="TDB13" s="447"/>
      <c r="TDC13" s="447"/>
      <c r="TDD13" s="447"/>
      <c r="TDE13" s="447"/>
      <c r="TDF13" s="447"/>
      <c r="TDG13" s="447"/>
      <c r="TDH13" s="447"/>
      <c r="TDI13" s="447"/>
      <c r="TDJ13" s="447"/>
      <c r="TDK13" s="447"/>
      <c r="TDL13" s="447"/>
      <c r="TDM13" s="447"/>
      <c r="TDN13" s="447"/>
      <c r="TDO13" s="447"/>
      <c r="TDP13" s="447"/>
      <c r="TDQ13" s="447"/>
      <c r="TDR13" s="447"/>
      <c r="TDS13" s="447"/>
      <c r="TDT13" s="447"/>
      <c r="TDU13" s="447"/>
      <c r="TDV13" s="447"/>
      <c r="TDW13" s="447"/>
      <c r="TDX13" s="447"/>
      <c r="TDY13" s="447"/>
      <c r="TDZ13" s="447"/>
      <c r="TEA13" s="447"/>
      <c r="TEB13" s="447"/>
      <c r="TEC13" s="447"/>
      <c r="TED13" s="447"/>
      <c r="TEE13" s="447"/>
      <c r="TEF13" s="447"/>
      <c r="TEG13" s="447"/>
      <c r="TEH13" s="447"/>
      <c r="TEI13" s="447"/>
      <c r="TEJ13" s="447"/>
      <c r="TEK13" s="447"/>
      <c r="TEL13" s="447"/>
      <c r="TEM13" s="447"/>
      <c r="TEN13" s="447"/>
      <c r="TEO13" s="447"/>
      <c r="TEP13" s="447"/>
      <c r="TEQ13" s="447"/>
      <c r="TER13" s="447"/>
      <c r="TES13" s="447"/>
      <c r="TET13" s="447"/>
      <c r="TEU13" s="447"/>
      <c r="TEV13" s="447"/>
      <c r="TEW13" s="447"/>
      <c r="TEX13" s="447"/>
      <c r="TEY13" s="447"/>
      <c r="TEZ13" s="447"/>
      <c r="TFA13" s="447"/>
      <c r="TFB13" s="447"/>
      <c r="TFC13" s="447"/>
      <c r="TFD13" s="447"/>
      <c r="TFE13" s="447"/>
      <c r="TFF13" s="447"/>
      <c r="TFG13" s="447"/>
      <c r="TFH13" s="447"/>
      <c r="TFI13" s="447"/>
      <c r="TFJ13" s="447"/>
      <c r="TFK13" s="447"/>
      <c r="TFL13" s="447"/>
      <c r="TFM13" s="447"/>
      <c r="TFN13" s="447"/>
      <c r="TFO13" s="447"/>
      <c r="TFP13" s="447"/>
      <c r="TFQ13" s="447"/>
      <c r="TFR13" s="447"/>
      <c r="TFS13" s="447"/>
      <c r="TFT13" s="447"/>
      <c r="TFU13" s="447"/>
      <c r="TFV13" s="447"/>
      <c r="TFW13" s="447"/>
      <c r="TFX13" s="447"/>
      <c r="TFY13" s="447"/>
      <c r="TFZ13" s="447"/>
      <c r="TGA13" s="447"/>
      <c r="TGB13" s="447"/>
      <c r="TGC13" s="447"/>
      <c r="TGD13" s="447"/>
      <c r="TGE13" s="447"/>
      <c r="TGF13" s="447"/>
      <c r="TGG13" s="447"/>
      <c r="TGH13" s="447"/>
      <c r="TGI13" s="447"/>
      <c r="TGJ13" s="447"/>
      <c r="TGK13" s="447"/>
      <c r="TGL13" s="447"/>
      <c r="TGM13" s="447"/>
      <c r="TGN13" s="447"/>
      <c r="TGO13" s="447"/>
      <c r="TGP13" s="447"/>
      <c r="TGQ13" s="447"/>
      <c r="TGR13" s="447"/>
      <c r="TGS13" s="447"/>
      <c r="TGT13" s="447"/>
      <c r="TGU13" s="447"/>
      <c r="TGV13" s="447"/>
      <c r="TGW13" s="447"/>
      <c r="TGX13" s="447"/>
      <c r="TGY13" s="447"/>
      <c r="TGZ13" s="447"/>
      <c r="THA13" s="447"/>
      <c r="THB13" s="447"/>
      <c r="THC13" s="447"/>
      <c r="THD13" s="447"/>
      <c r="THE13" s="447"/>
      <c r="THF13" s="447"/>
      <c r="THG13" s="447"/>
      <c r="THH13" s="447"/>
      <c r="THI13" s="447"/>
      <c r="THJ13" s="447"/>
      <c r="THK13" s="447"/>
      <c r="THL13" s="447"/>
      <c r="THM13" s="447"/>
      <c r="THN13" s="447"/>
      <c r="THO13" s="447"/>
      <c r="THP13" s="447"/>
      <c r="THQ13" s="447"/>
      <c r="THR13" s="447"/>
      <c r="THS13" s="447"/>
      <c r="THT13" s="447"/>
      <c r="THU13" s="447"/>
      <c r="THV13" s="447"/>
      <c r="THW13" s="447"/>
      <c r="THX13" s="447"/>
      <c r="THY13" s="447"/>
      <c r="THZ13" s="447"/>
      <c r="TIA13" s="447"/>
      <c r="TIB13" s="447"/>
      <c r="TIC13" s="447"/>
      <c r="TID13" s="447"/>
      <c r="TIE13" s="447"/>
      <c r="TIF13" s="447"/>
      <c r="TIG13" s="447"/>
      <c r="TIH13" s="447"/>
      <c r="TII13" s="447"/>
      <c r="TIJ13" s="447"/>
      <c r="TIK13" s="447"/>
      <c r="TIL13" s="447"/>
      <c r="TIM13" s="447"/>
      <c r="TIN13" s="447"/>
      <c r="TIO13" s="447"/>
      <c r="TIP13" s="447"/>
      <c r="TIQ13" s="447"/>
      <c r="TIR13" s="447"/>
      <c r="TIS13" s="447"/>
      <c r="TIT13" s="447"/>
      <c r="TIU13" s="447"/>
      <c r="TIV13" s="447"/>
      <c r="TIW13" s="447"/>
      <c r="TIX13" s="447"/>
      <c r="TIY13" s="447"/>
      <c r="TIZ13" s="447"/>
      <c r="TJA13" s="447"/>
      <c r="TJB13" s="447"/>
      <c r="TJC13" s="447"/>
      <c r="TJD13" s="447"/>
      <c r="TJE13" s="447"/>
      <c r="TJF13" s="447"/>
      <c r="TJG13" s="447"/>
      <c r="TJH13" s="447"/>
      <c r="TJI13" s="447"/>
      <c r="TJJ13" s="447"/>
      <c r="TJK13" s="447"/>
      <c r="TJL13" s="447"/>
      <c r="TJM13" s="447"/>
      <c r="TJN13" s="447"/>
      <c r="TJO13" s="447"/>
      <c r="TJP13" s="447"/>
      <c r="TJQ13" s="447"/>
      <c r="TJR13" s="447"/>
      <c r="TJS13" s="447"/>
      <c r="TJT13" s="447"/>
      <c r="TJU13" s="447"/>
      <c r="TJV13" s="447"/>
      <c r="TJW13" s="447"/>
      <c r="TJX13" s="447"/>
      <c r="TJY13" s="447"/>
      <c r="TJZ13" s="447"/>
      <c r="TKA13" s="447"/>
      <c r="TKB13" s="447"/>
      <c r="TKC13" s="447"/>
      <c r="TKD13" s="447"/>
      <c r="TKE13" s="447"/>
      <c r="TKF13" s="447"/>
      <c r="TKG13" s="447"/>
      <c r="TKH13" s="447"/>
      <c r="TKI13" s="447"/>
      <c r="TKJ13" s="447"/>
      <c r="TKK13" s="447"/>
      <c r="TKL13" s="447"/>
      <c r="TKM13" s="447"/>
      <c r="TKN13" s="447"/>
      <c r="TKO13" s="447"/>
      <c r="TKP13" s="447"/>
      <c r="TKQ13" s="447"/>
      <c r="TKR13" s="447"/>
      <c r="TKS13" s="447"/>
      <c r="TKT13" s="447"/>
      <c r="TKU13" s="447"/>
      <c r="TKV13" s="447"/>
      <c r="TKW13" s="447"/>
      <c r="TKX13" s="447"/>
      <c r="TKY13" s="447"/>
      <c r="TKZ13" s="447"/>
      <c r="TLA13" s="447"/>
      <c r="TLB13" s="447"/>
      <c r="TLC13" s="447"/>
      <c r="TLD13" s="447"/>
      <c r="TLE13" s="447"/>
      <c r="TLF13" s="447"/>
      <c r="TLG13" s="447"/>
      <c r="TLH13" s="447"/>
      <c r="TLI13" s="447"/>
      <c r="TLJ13" s="447"/>
      <c r="TLK13" s="447"/>
      <c r="TLL13" s="447"/>
      <c r="TLM13" s="447"/>
      <c r="TLN13" s="447"/>
      <c r="TLO13" s="447"/>
      <c r="TLP13" s="447"/>
      <c r="TLQ13" s="447"/>
      <c r="TLR13" s="447"/>
      <c r="TLS13" s="447"/>
      <c r="TLT13" s="447"/>
      <c r="TLU13" s="447"/>
      <c r="TLV13" s="447"/>
      <c r="TLW13" s="447"/>
      <c r="TLX13" s="447"/>
      <c r="TLY13" s="447"/>
      <c r="TLZ13" s="447"/>
      <c r="TMA13" s="447"/>
      <c r="TMB13" s="447"/>
      <c r="TMC13" s="447"/>
      <c r="TMD13" s="447"/>
      <c r="TME13" s="447"/>
      <c r="TMF13" s="447"/>
      <c r="TMG13" s="447"/>
      <c r="TMH13" s="447"/>
      <c r="TMI13" s="447"/>
      <c r="TMJ13" s="447"/>
      <c r="TMK13" s="447"/>
      <c r="TML13" s="447"/>
      <c r="TMM13" s="447"/>
      <c r="TMN13" s="447"/>
      <c r="TMO13" s="447"/>
      <c r="TMP13" s="447"/>
      <c r="TMQ13" s="447"/>
      <c r="TMR13" s="447"/>
      <c r="TMS13" s="447"/>
      <c r="TMT13" s="447"/>
      <c r="TMU13" s="447"/>
      <c r="TMV13" s="447"/>
      <c r="TMW13" s="447"/>
      <c r="TMX13" s="447"/>
      <c r="TMY13" s="447"/>
      <c r="TMZ13" s="447"/>
      <c r="TNA13" s="447"/>
      <c r="TNB13" s="447"/>
      <c r="TNC13" s="447"/>
      <c r="TND13" s="447"/>
      <c r="TNE13" s="447"/>
      <c r="TNF13" s="447"/>
      <c r="TNG13" s="447"/>
      <c r="TNH13" s="447"/>
      <c r="TNI13" s="447"/>
      <c r="TNJ13" s="447"/>
      <c r="TNK13" s="447"/>
      <c r="TNL13" s="447"/>
      <c r="TNM13" s="447"/>
      <c r="TNN13" s="447"/>
      <c r="TNO13" s="447"/>
      <c r="TNP13" s="447"/>
      <c r="TNQ13" s="447"/>
      <c r="TNR13" s="447"/>
      <c r="TNS13" s="447"/>
      <c r="TNT13" s="447"/>
      <c r="TNU13" s="447"/>
      <c r="TNV13" s="447"/>
      <c r="TNW13" s="447"/>
      <c r="TNX13" s="447"/>
      <c r="TNY13" s="447"/>
      <c r="TNZ13" s="447"/>
      <c r="TOA13" s="447"/>
      <c r="TOB13" s="447"/>
      <c r="TOC13" s="447"/>
      <c r="TOD13" s="447"/>
      <c r="TOE13" s="447"/>
      <c r="TOF13" s="447"/>
      <c r="TOG13" s="447"/>
      <c r="TOH13" s="447"/>
      <c r="TOI13" s="447"/>
      <c r="TOJ13" s="447"/>
      <c r="TOK13" s="447"/>
      <c r="TOL13" s="447"/>
      <c r="TOM13" s="447"/>
      <c r="TON13" s="447"/>
      <c r="TOO13" s="447"/>
      <c r="TOP13" s="447"/>
      <c r="TOQ13" s="447"/>
      <c r="TOR13" s="447"/>
      <c r="TOS13" s="447"/>
      <c r="TOT13" s="447"/>
      <c r="TOU13" s="447"/>
      <c r="TOV13" s="447"/>
      <c r="TOW13" s="447"/>
      <c r="TOX13" s="447"/>
      <c r="TOY13" s="447"/>
      <c r="TOZ13" s="447"/>
      <c r="TPA13" s="447"/>
      <c r="TPB13" s="447"/>
      <c r="TPC13" s="447"/>
      <c r="TPD13" s="447"/>
      <c r="TPE13" s="447"/>
      <c r="TPF13" s="447"/>
      <c r="TPG13" s="447"/>
      <c r="TPH13" s="447"/>
      <c r="TPI13" s="447"/>
      <c r="TPJ13" s="447"/>
      <c r="TPK13" s="447"/>
      <c r="TPL13" s="447"/>
      <c r="TPM13" s="447"/>
      <c r="TPN13" s="447"/>
      <c r="TPO13" s="447"/>
      <c r="TPP13" s="447"/>
      <c r="TPQ13" s="447"/>
      <c r="TPR13" s="447"/>
      <c r="TPS13" s="447"/>
      <c r="TPT13" s="447"/>
      <c r="TPU13" s="447"/>
      <c r="TPV13" s="447"/>
      <c r="TPW13" s="447"/>
      <c r="TPX13" s="447"/>
      <c r="TPY13" s="447"/>
      <c r="TPZ13" s="447"/>
      <c r="TQA13" s="447"/>
      <c r="TQB13" s="447"/>
      <c r="TQC13" s="447"/>
      <c r="TQD13" s="447"/>
      <c r="TQE13" s="447"/>
      <c r="TQF13" s="447"/>
      <c r="TQG13" s="447"/>
      <c r="TQH13" s="447"/>
      <c r="TQI13" s="447"/>
      <c r="TQJ13" s="447"/>
      <c r="TQK13" s="447"/>
      <c r="TQL13" s="447"/>
      <c r="TQM13" s="447"/>
      <c r="TQN13" s="447"/>
      <c r="TQO13" s="447"/>
      <c r="TQP13" s="447"/>
      <c r="TQQ13" s="447"/>
      <c r="TQR13" s="447"/>
      <c r="TQS13" s="447"/>
      <c r="TQT13" s="447"/>
      <c r="TQU13" s="447"/>
      <c r="TQV13" s="447"/>
      <c r="TQW13" s="447"/>
      <c r="TQX13" s="447"/>
      <c r="TQY13" s="447"/>
      <c r="TQZ13" s="447"/>
      <c r="TRA13" s="447"/>
      <c r="TRB13" s="447"/>
      <c r="TRC13" s="447"/>
      <c r="TRD13" s="447"/>
      <c r="TRE13" s="447"/>
      <c r="TRF13" s="447"/>
      <c r="TRG13" s="447"/>
      <c r="TRH13" s="447"/>
      <c r="TRI13" s="447"/>
      <c r="TRJ13" s="447"/>
      <c r="TRK13" s="447"/>
      <c r="TRL13" s="447"/>
      <c r="TRM13" s="447"/>
      <c r="TRN13" s="447"/>
      <c r="TRO13" s="447"/>
      <c r="TRP13" s="447"/>
      <c r="TRQ13" s="447"/>
      <c r="TRR13" s="447"/>
      <c r="TRS13" s="447"/>
      <c r="TRT13" s="447"/>
      <c r="TRU13" s="447"/>
      <c r="TRV13" s="447"/>
      <c r="TRW13" s="447"/>
      <c r="TRX13" s="447"/>
      <c r="TRY13" s="447"/>
      <c r="TRZ13" s="447"/>
      <c r="TSA13" s="447"/>
      <c r="TSB13" s="447"/>
      <c r="TSC13" s="447"/>
      <c r="TSD13" s="447"/>
      <c r="TSE13" s="447"/>
      <c r="TSF13" s="447"/>
      <c r="TSG13" s="447"/>
      <c r="TSH13" s="447"/>
      <c r="TSI13" s="447"/>
      <c r="TSJ13" s="447"/>
      <c r="TSK13" s="447"/>
      <c r="TSL13" s="447"/>
      <c r="TSM13" s="447"/>
      <c r="TSN13" s="447"/>
      <c r="TSO13" s="447"/>
      <c r="TSP13" s="447"/>
      <c r="TSQ13" s="447"/>
      <c r="TSR13" s="447"/>
      <c r="TSS13" s="447"/>
      <c r="TST13" s="447"/>
      <c r="TSU13" s="447"/>
      <c r="TSV13" s="447"/>
      <c r="TSW13" s="447"/>
      <c r="TSX13" s="447"/>
      <c r="TSY13" s="447"/>
      <c r="TSZ13" s="447"/>
      <c r="TTA13" s="447"/>
      <c r="TTB13" s="447"/>
      <c r="TTC13" s="447"/>
      <c r="TTD13" s="447"/>
      <c r="TTE13" s="447"/>
      <c r="TTF13" s="447"/>
      <c r="TTG13" s="447"/>
      <c r="TTH13" s="447"/>
      <c r="TTI13" s="447"/>
      <c r="TTJ13" s="447"/>
      <c r="TTK13" s="447"/>
      <c r="TTL13" s="447"/>
      <c r="TTM13" s="447"/>
      <c r="TTN13" s="447"/>
      <c r="TTO13" s="447"/>
      <c r="TTP13" s="447"/>
      <c r="TTQ13" s="447"/>
      <c r="TTR13" s="447"/>
      <c r="TTS13" s="447"/>
      <c r="TTT13" s="447"/>
      <c r="TTU13" s="447"/>
      <c r="TTV13" s="447"/>
      <c r="TTW13" s="447"/>
      <c r="TTX13" s="447"/>
      <c r="TTY13" s="447"/>
      <c r="TTZ13" s="447"/>
      <c r="TUA13" s="447"/>
      <c r="TUB13" s="447"/>
      <c r="TUC13" s="447"/>
      <c r="TUD13" s="447"/>
      <c r="TUE13" s="447"/>
      <c r="TUF13" s="447"/>
      <c r="TUG13" s="447"/>
      <c r="TUH13" s="447"/>
      <c r="TUI13" s="447"/>
      <c r="TUJ13" s="447"/>
      <c r="TUK13" s="447"/>
      <c r="TUL13" s="447"/>
      <c r="TUM13" s="447"/>
      <c r="TUN13" s="447"/>
      <c r="TUO13" s="447"/>
      <c r="TUP13" s="447"/>
      <c r="TUQ13" s="447"/>
      <c r="TUR13" s="447"/>
      <c r="TUS13" s="447"/>
      <c r="TUT13" s="447"/>
      <c r="TUU13" s="447"/>
      <c r="TUV13" s="447"/>
      <c r="TUW13" s="447"/>
      <c r="TUX13" s="447"/>
      <c r="TUY13" s="447"/>
      <c r="TUZ13" s="447"/>
      <c r="TVA13" s="447"/>
      <c r="TVB13" s="447"/>
      <c r="TVC13" s="447"/>
      <c r="TVD13" s="447"/>
      <c r="TVE13" s="447"/>
      <c r="TVF13" s="447"/>
      <c r="TVG13" s="447"/>
      <c r="TVH13" s="447"/>
      <c r="TVI13" s="447"/>
      <c r="TVJ13" s="447"/>
      <c r="TVK13" s="447"/>
      <c r="TVL13" s="447"/>
      <c r="TVM13" s="447"/>
      <c r="TVN13" s="447"/>
      <c r="TVO13" s="447"/>
      <c r="TVP13" s="447"/>
      <c r="TVQ13" s="447"/>
      <c r="TVR13" s="447"/>
      <c r="TVS13" s="447"/>
      <c r="TVT13" s="447"/>
      <c r="TVU13" s="447"/>
      <c r="TVV13" s="447"/>
      <c r="TVW13" s="447"/>
      <c r="TVX13" s="447"/>
      <c r="TVY13" s="447"/>
      <c r="TVZ13" s="447"/>
      <c r="TWA13" s="447"/>
      <c r="TWB13" s="447"/>
      <c r="TWC13" s="447"/>
      <c r="TWD13" s="447"/>
      <c r="TWE13" s="447"/>
      <c r="TWF13" s="447"/>
      <c r="TWG13" s="447"/>
      <c r="TWH13" s="447"/>
      <c r="TWI13" s="447"/>
      <c r="TWJ13" s="447"/>
      <c r="TWK13" s="447"/>
      <c r="TWL13" s="447"/>
      <c r="TWM13" s="447"/>
      <c r="TWN13" s="447"/>
      <c r="TWO13" s="447"/>
      <c r="TWP13" s="447"/>
      <c r="TWQ13" s="447"/>
      <c r="TWR13" s="447"/>
      <c r="TWS13" s="447"/>
      <c r="TWT13" s="447"/>
      <c r="TWU13" s="447"/>
      <c r="TWV13" s="447"/>
      <c r="TWW13" s="447"/>
      <c r="TWX13" s="447"/>
      <c r="TWY13" s="447"/>
      <c r="TWZ13" s="447"/>
      <c r="TXA13" s="447"/>
      <c r="TXB13" s="447"/>
      <c r="TXC13" s="447"/>
      <c r="TXD13" s="447"/>
      <c r="TXE13" s="447"/>
      <c r="TXF13" s="447"/>
      <c r="TXG13" s="447"/>
      <c r="TXH13" s="447"/>
      <c r="TXI13" s="447"/>
      <c r="TXJ13" s="447"/>
      <c r="TXK13" s="447"/>
      <c r="TXL13" s="447"/>
      <c r="TXM13" s="447"/>
      <c r="TXN13" s="447"/>
      <c r="TXO13" s="447"/>
      <c r="TXP13" s="447"/>
      <c r="TXQ13" s="447"/>
      <c r="TXR13" s="447"/>
      <c r="TXS13" s="447"/>
      <c r="TXT13" s="447"/>
      <c r="TXU13" s="447"/>
      <c r="TXV13" s="447"/>
      <c r="TXW13" s="447"/>
      <c r="TXX13" s="447"/>
      <c r="TXY13" s="447"/>
      <c r="TXZ13" s="447"/>
      <c r="TYA13" s="447"/>
      <c r="TYB13" s="447"/>
      <c r="TYC13" s="447"/>
      <c r="TYD13" s="447"/>
      <c r="TYE13" s="447"/>
      <c r="TYF13" s="447"/>
      <c r="TYG13" s="447"/>
      <c r="TYH13" s="447"/>
      <c r="TYI13" s="447"/>
      <c r="TYJ13" s="447"/>
      <c r="TYK13" s="447"/>
      <c r="TYL13" s="447"/>
      <c r="TYM13" s="447"/>
      <c r="TYN13" s="447"/>
      <c r="TYO13" s="447"/>
      <c r="TYP13" s="447"/>
      <c r="TYQ13" s="447"/>
      <c r="TYR13" s="447"/>
      <c r="TYS13" s="447"/>
      <c r="TYT13" s="447"/>
      <c r="TYU13" s="447"/>
      <c r="TYV13" s="447"/>
      <c r="TYW13" s="447"/>
      <c r="TYX13" s="447"/>
      <c r="TYY13" s="447"/>
      <c r="TYZ13" s="447"/>
      <c r="TZA13" s="447"/>
      <c r="TZB13" s="447"/>
      <c r="TZC13" s="447"/>
      <c r="TZD13" s="447"/>
      <c r="TZE13" s="447"/>
      <c r="TZF13" s="447"/>
      <c r="TZG13" s="447"/>
      <c r="TZH13" s="447"/>
      <c r="TZI13" s="447"/>
      <c r="TZJ13" s="447"/>
      <c r="TZK13" s="447"/>
      <c r="TZL13" s="447"/>
      <c r="TZM13" s="447"/>
      <c r="TZN13" s="447"/>
      <c r="TZO13" s="447"/>
      <c r="TZP13" s="447"/>
      <c r="TZQ13" s="447"/>
      <c r="TZR13" s="447"/>
      <c r="TZS13" s="447"/>
      <c r="TZT13" s="447"/>
      <c r="TZU13" s="447"/>
      <c r="TZV13" s="447"/>
      <c r="TZW13" s="447"/>
      <c r="TZX13" s="447"/>
      <c r="TZY13" s="447"/>
      <c r="TZZ13" s="447"/>
      <c r="UAA13" s="447"/>
      <c r="UAB13" s="447"/>
      <c r="UAC13" s="447"/>
      <c r="UAD13" s="447"/>
      <c r="UAE13" s="447"/>
      <c r="UAF13" s="447"/>
      <c r="UAG13" s="447"/>
      <c r="UAH13" s="447"/>
      <c r="UAI13" s="447"/>
      <c r="UAJ13" s="447"/>
      <c r="UAK13" s="447"/>
      <c r="UAL13" s="447"/>
      <c r="UAM13" s="447"/>
      <c r="UAN13" s="447"/>
      <c r="UAO13" s="447"/>
      <c r="UAP13" s="447"/>
      <c r="UAQ13" s="447"/>
      <c r="UAR13" s="447"/>
      <c r="UAS13" s="447"/>
      <c r="UAT13" s="447"/>
      <c r="UAU13" s="447"/>
      <c r="UAV13" s="447"/>
      <c r="UAW13" s="447"/>
      <c r="UAX13" s="447"/>
      <c r="UAY13" s="447"/>
      <c r="UAZ13" s="447"/>
      <c r="UBA13" s="447"/>
      <c r="UBB13" s="447"/>
      <c r="UBC13" s="447"/>
      <c r="UBD13" s="447"/>
      <c r="UBE13" s="447"/>
      <c r="UBF13" s="447"/>
      <c r="UBG13" s="447"/>
      <c r="UBH13" s="447"/>
      <c r="UBI13" s="447"/>
      <c r="UBJ13" s="447"/>
      <c r="UBK13" s="447"/>
      <c r="UBL13" s="447"/>
      <c r="UBM13" s="447"/>
      <c r="UBN13" s="447"/>
      <c r="UBO13" s="447"/>
      <c r="UBP13" s="447"/>
      <c r="UBQ13" s="447"/>
      <c r="UBR13" s="447"/>
      <c r="UBS13" s="447"/>
      <c r="UBT13" s="447"/>
      <c r="UBU13" s="447"/>
      <c r="UBV13" s="447"/>
      <c r="UBW13" s="447"/>
      <c r="UBX13" s="447"/>
      <c r="UBY13" s="447"/>
      <c r="UBZ13" s="447"/>
      <c r="UCA13" s="447"/>
      <c r="UCB13" s="447"/>
      <c r="UCC13" s="447"/>
      <c r="UCD13" s="447"/>
      <c r="UCE13" s="447"/>
      <c r="UCF13" s="447"/>
      <c r="UCG13" s="447"/>
      <c r="UCH13" s="447"/>
      <c r="UCI13" s="447"/>
      <c r="UCJ13" s="447"/>
      <c r="UCK13" s="447"/>
      <c r="UCL13" s="447"/>
      <c r="UCM13" s="447"/>
      <c r="UCN13" s="447"/>
      <c r="UCO13" s="447"/>
      <c r="UCP13" s="447"/>
      <c r="UCQ13" s="447"/>
      <c r="UCR13" s="447"/>
      <c r="UCS13" s="447"/>
      <c r="UCT13" s="447"/>
      <c r="UCU13" s="447"/>
      <c r="UCV13" s="447"/>
      <c r="UCW13" s="447"/>
      <c r="UCX13" s="447"/>
      <c r="UCY13" s="447"/>
      <c r="UCZ13" s="447"/>
      <c r="UDA13" s="447"/>
      <c r="UDB13" s="447"/>
      <c r="UDC13" s="447"/>
      <c r="UDD13" s="447"/>
      <c r="UDE13" s="447"/>
      <c r="UDF13" s="447"/>
      <c r="UDG13" s="447"/>
      <c r="UDH13" s="447"/>
      <c r="UDI13" s="447"/>
      <c r="UDJ13" s="447"/>
      <c r="UDK13" s="447"/>
      <c r="UDL13" s="447"/>
      <c r="UDM13" s="447"/>
      <c r="UDN13" s="447"/>
      <c r="UDO13" s="447"/>
      <c r="UDP13" s="447"/>
      <c r="UDQ13" s="447"/>
      <c r="UDR13" s="447"/>
      <c r="UDS13" s="447"/>
      <c r="UDT13" s="447"/>
      <c r="UDU13" s="447"/>
      <c r="UDV13" s="447"/>
      <c r="UDW13" s="447"/>
      <c r="UDX13" s="447"/>
      <c r="UDY13" s="447"/>
      <c r="UDZ13" s="447"/>
      <c r="UEA13" s="447"/>
      <c r="UEB13" s="447"/>
      <c r="UEC13" s="447"/>
      <c r="UED13" s="447"/>
      <c r="UEE13" s="447"/>
      <c r="UEF13" s="447"/>
      <c r="UEG13" s="447"/>
      <c r="UEH13" s="447"/>
      <c r="UEI13" s="447"/>
      <c r="UEJ13" s="447"/>
      <c r="UEK13" s="447"/>
      <c r="UEL13" s="447"/>
      <c r="UEM13" s="447"/>
      <c r="UEN13" s="447"/>
      <c r="UEO13" s="447"/>
      <c r="UEP13" s="447"/>
      <c r="UEQ13" s="447"/>
      <c r="UER13" s="447"/>
      <c r="UES13" s="447"/>
      <c r="UET13" s="447"/>
      <c r="UEU13" s="447"/>
      <c r="UEV13" s="447"/>
      <c r="UEW13" s="447"/>
      <c r="UEX13" s="447"/>
      <c r="UEY13" s="447"/>
      <c r="UEZ13" s="447"/>
      <c r="UFA13" s="447"/>
      <c r="UFB13" s="447"/>
      <c r="UFC13" s="447"/>
      <c r="UFD13" s="447"/>
      <c r="UFE13" s="447"/>
      <c r="UFF13" s="447"/>
      <c r="UFG13" s="447"/>
      <c r="UFH13" s="447"/>
      <c r="UFI13" s="447"/>
      <c r="UFJ13" s="447"/>
      <c r="UFK13" s="447"/>
      <c r="UFL13" s="447"/>
      <c r="UFM13" s="447"/>
      <c r="UFN13" s="447"/>
      <c r="UFO13" s="447"/>
      <c r="UFP13" s="447"/>
      <c r="UFQ13" s="447"/>
      <c r="UFR13" s="447"/>
      <c r="UFS13" s="447"/>
      <c r="UFT13" s="447"/>
      <c r="UFU13" s="447"/>
      <c r="UFV13" s="447"/>
      <c r="UFW13" s="447"/>
      <c r="UFX13" s="447"/>
      <c r="UFY13" s="447"/>
      <c r="UFZ13" s="447"/>
      <c r="UGA13" s="447"/>
      <c r="UGB13" s="447"/>
      <c r="UGC13" s="447"/>
      <c r="UGD13" s="447"/>
      <c r="UGE13" s="447"/>
      <c r="UGF13" s="447"/>
      <c r="UGG13" s="447"/>
      <c r="UGH13" s="447"/>
      <c r="UGI13" s="447"/>
      <c r="UGJ13" s="447"/>
      <c r="UGK13" s="447"/>
      <c r="UGL13" s="447"/>
      <c r="UGM13" s="447"/>
      <c r="UGN13" s="447"/>
      <c r="UGO13" s="447"/>
      <c r="UGP13" s="447"/>
      <c r="UGQ13" s="447"/>
      <c r="UGR13" s="447"/>
      <c r="UGS13" s="447"/>
      <c r="UGT13" s="447"/>
      <c r="UGU13" s="447"/>
      <c r="UGV13" s="447"/>
      <c r="UGW13" s="447"/>
      <c r="UGX13" s="447"/>
      <c r="UGY13" s="447"/>
      <c r="UGZ13" s="447"/>
      <c r="UHA13" s="447"/>
      <c r="UHB13" s="447"/>
      <c r="UHC13" s="447"/>
      <c r="UHD13" s="447"/>
      <c r="UHE13" s="447"/>
      <c r="UHF13" s="447"/>
      <c r="UHG13" s="447"/>
      <c r="UHH13" s="447"/>
      <c r="UHI13" s="447"/>
      <c r="UHJ13" s="447"/>
      <c r="UHK13" s="447"/>
      <c r="UHL13" s="447"/>
      <c r="UHM13" s="447"/>
      <c r="UHN13" s="447"/>
      <c r="UHO13" s="447"/>
      <c r="UHP13" s="447"/>
      <c r="UHQ13" s="447"/>
      <c r="UHR13" s="447"/>
      <c r="UHS13" s="447"/>
      <c r="UHT13" s="447"/>
      <c r="UHU13" s="447"/>
      <c r="UHV13" s="447"/>
      <c r="UHW13" s="447"/>
      <c r="UHX13" s="447"/>
      <c r="UHY13" s="447"/>
      <c r="UHZ13" s="447"/>
      <c r="UIA13" s="447"/>
      <c r="UIB13" s="447"/>
      <c r="UIC13" s="447"/>
      <c r="UID13" s="447"/>
      <c r="UIE13" s="447"/>
      <c r="UIF13" s="447"/>
      <c r="UIG13" s="447"/>
      <c r="UIH13" s="447"/>
      <c r="UII13" s="447"/>
      <c r="UIJ13" s="447"/>
      <c r="UIK13" s="447"/>
      <c r="UIL13" s="447"/>
      <c r="UIM13" s="447"/>
      <c r="UIN13" s="447"/>
      <c r="UIO13" s="447"/>
      <c r="UIP13" s="447"/>
      <c r="UIQ13" s="447"/>
      <c r="UIR13" s="447"/>
      <c r="UIS13" s="447"/>
      <c r="UIT13" s="447"/>
      <c r="UIU13" s="447"/>
      <c r="UIV13" s="447"/>
      <c r="UIW13" s="447"/>
      <c r="UIX13" s="447"/>
      <c r="UIY13" s="447"/>
      <c r="UIZ13" s="447"/>
      <c r="UJA13" s="447"/>
      <c r="UJB13" s="447"/>
      <c r="UJC13" s="447"/>
      <c r="UJD13" s="447"/>
      <c r="UJE13" s="447"/>
      <c r="UJF13" s="447"/>
      <c r="UJG13" s="447"/>
      <c r="UJH13" s="447"/>
      <c r="UJI13" s="447"/>
      <c r="UJJ13" s="447"/>
      <c r="UJK13" s="447"/>
      <c r="UJL13" s="447"/>
      <c r="UJM13" s="447"/>
      <c r="UJN13" s="447"/>
      <c r="UJO13" s="447"/>
      <c r="UJP13" s="447"/>
      <c r="UJQ13" s="447"/>
      <c r="UJR13" s="447"/>
      <c r="UJS13" s="447"/>
      <c r="UJT13" s="447"/>
      <c r="UJU13" s="447"/>
      <c r="UJV13" s="447"/>
      <c r="UJW13" s="447"/>
      <c r="UJX13" s="447"/>
      <c r="UJY13" s="447"/>
      <c r="UJZ13" s="447"/>
      <c r="UKA13" s="447"/>
      <c r="UKB13" s="447"/>
      <c r="UKC13" s="447"/>
      <c r="UKD13" s="447"/>
      <c r="UKE13" s="447"/>
      <c r="UKF13" s="447"/>
      <c r="UKG13" s="447"/>
      <c r="UKH13" s="447"/>
      <c r="UKI13" s="447"/>
      <c r="UKJ13" s="447"/>
      <c r="UKK13" s="447"/>
      <c r="UKL13" s="447"/>
      <c r="UKM13" s="447"/>
      <c r="UKN13" s="447"/>
      <c r="UKO13" s="447"/>
      <c r="UKP13" s="447"/>
      <c r="UKQ13" s="447"/>
      <c r="UKR13" s="447"/>
      <c r="UKS13" s="447"/>
      <c r="UKT13" s="447"/>
      <c r="UKU13" s="447"/>
      <c r="UKV13" s="447"/>
      <c r="UKW13" s="447"/>
      <c r="UKX13" s="447"/>
      <c r="UKY13" s="447"/>
      <c r="UKZ13" s="447"/>
      <c r="ULA13" s="447"/>
      <c r="ULB13" s="447"/>
      <c r="ULC13" s="447"/>
      <c r="ULD13" s="447"/>
      <c r="ULE13" s="447"/>
      <c r="ULF13" s="447"/>
      <c r="ULG13" s="447"/>
      <c r="ULH13" s="447"/>
      <c r="ULI13" s="447"/>
      <c r="ULJ13" s="447"/>
      <c r="ULK13" s="447"/>
      <c r="ULL13" s="447"/>
      <c r="ULM13" s="447"/>
      <c r="ULN13" s="447"/>
      <c r="ULO13" s="447"/>
      <c r="ULP13" s="447"/>
      <c r="ULQ13" s="447"/>
      <c r="ULR13" s="447"/>
      <c r="ULS13" s="447"/>
      <c r="ULT13" s="447"/>
      <c r="ULU13" s="447"/>
      <c r="ULV13" s="447"/>
      <c r="ULW13" s="447"/>
      <c r="ULX13" s="447"/>
      <c r="ULY13" s="447"/>
      <c r="ULZ13" s="447"/>
      <c r="UMA13" s="447"/>
      <c r="UMB13" s="447"/>
      <c r="UMC13" s="447"/>
      <c r="UMD13" s="447"/>
      <c r="UME13" s="447"/>
      <c r="UMF13" s="447"/>
      <c r="UMG13" s="447"/>
      <c r="UMH13" s="447"/>
      <c r="UMI13" s="447"/>
      <c r="UMJ13" s="447"/>
      <c r="UMK13" s="447"/>
      <c r="UML13" s="447"/>
      <c r="UMM13" s="447"/>
      <c r="UMN13" s="447"/>
      <c r="UMO13" s="447"/>
      <c r="UMP13" s="447"/>
      <c r="UMQ13" s="447"/>
      <c r="UMR13" s="447"/>
      <c r="UMS13" s="447"/>
      <c r="UMT13" s="447"/>
      <c r="UMU13" s="447"/>
      <c r="UMV13" s="447"/>
      <c r="UMW13" s="447"/>
      <c r="UMX13" s="447"/>
      <c r="UMY13" s="447"/>
      <c r="UMZ13" s="447"/>
      <c r="UNA13" s="447"/>
      <c r="UNB13" s="447"/>
      <c r="UNC13" s="447"/>
      <c r="UND13" s="447"/>
      <c r="UNE13" s="447"/>
      <c r="UNF13" s="447"/>
      <c r="UNG13" s="447"/>
      <c r="UNH13" s="447"/>
      <c r="UNI13" s="447"/>
      <c r="UNJ13" s="447"/>
      <c r="UNK13" s="447"/>
      <c r="UNL13" s="447"/>
      <c r="UNM13" s="447"/>
      <c r="UNN13" s="447"/>
      <c r="UNO13" s="447"/>
      <c r="UNP13" s="447"/>
      <c r="UNQ13" s="447"/>
      <c r="UNR13" s="447"/>
      <c r="UNS13" s="447"/>
      <c r="UNT13" s="447"/>
      <c r="UNU13" s="447"/>
      <c r="UNV13" s="447"/>
      <c r="UNW13" s="447"/>
      <c r="UNX13" s="447"/>
      <c r="UNY13" s="447"/>
      <c r="UNZ13" s="447"/>
      <c r="UOA13" s="447"/>
      <c r="UOB13" s="447"/>
      <c r="UOC13" s="447"/>
      <c r="UOD13" s="447"/>
      <c r="UOE13" s="447"/>
      <c r="UOF13" s="447"/>
      <c r="UOG13" s="447"/>
      <c r="UOH13" s="447"/>
      <c r="UOI13" s="447"/>
      <c r="UOJ13" s="447"/>
      <c r="UOK13" s="447"/>
      <c r="UOL13" s="447"/>
      <c r="UOM13" s="447"/>
      <c r="UON13" s="447"/>
      <c r="UOO13" s="447"/>
      <c r="UOP13" s="447"/>
      <c r="UOQ13" s="447"/>
      <c r="UOR13" s="447"/>
      <c r="UOS13" s="447"/>
      <c r="UOT13" s="447"/>
      <c r="UOU13" s="447"/>
      <c r="UOV13" s="447"/>
      <c r="UOW13" s="447"/>
      <c r="UOX13" s="447"/>
      <c r="UOY13" s="447"/>
      <c r="UOZ13" s="447"/>
      <c r="UPA13" s="447"/>
      <c r="UPB13" s="447"/>
      <c r="UPC13" s="447"/>
      <c r="UPD13" s="447"/>
      <c r="UPE13" s="447"/>
      <c r="UPF13" s="447"/>
      <c r="UPG13" s="447"/>
      <c r="UPH13" s="447"/>
      <c r="UPI13" s="447"/>
      <c r="UPJ13" s="447"/>
      <c r="UPK13" s="447"/>
      <c r="UPL13" s="447"/>
      <c r="UPM13" s="447"/>
      <c r="UPN13" s="447"/>
      <c r="UPO13" s="447"/>
      <c r="UPP13" s="447"/>
      <c r="UPQ13" s="447"/>
      <c r="UPR13" s="447"/>
      <c r="UPS13" s="447"/>
      <c r="UPT13" s="447"/>
      <c r="UPU13" s="447"/>
      <c r="UPV13" s="447"/>
      <c r="UPW13" s="447"/>
      <c r="UPX13" s="447"/>
      <c r="UPY13" s="447"/>
      <c r="UPZ13" s="447"/>
      <c r="UQA13" s="447"/>
      <c r="UQB13" s="447"/>
      <c r="UQC13" s="447"/>
      <c r="UQD13" s="447"/>
      <c r="UQE13" s="447"/>
      <c r="UQF13" s="447"/>
      <c r="UQG13" s="447"/>
      <c r="UQH13" s="447"/>
      <c r="UQI13" s="447"/>
      <c r="UQJ13" s="447"/>
      <c r="UQK13" s="447"/>
      <c r="UQL13" s="447"/>
      <c r="UQM13" s="447"/>
      <c r="UQN13" s="447"/>
      <c r="UQO13" s="447"/>
      <c r="UQP13" s="447"/>
      <c r="UQQ13" s="447"/>
      <c r="UQR13" s="447"/>
      <c r="UQS13" s="447"/>
      <c r="UQT13" s="447"/>
      <c r="UQU13" s="447"/>
      <c r="UQV13" s="447"/>
      <c r="UQW13" s="447"/>
      <c r="UQX13" s="447"/>
      <c r="UQY13" s="447"/>
      <c r="UQZ13" s="447"/>
      <c r="URA13" s="447"/>
      <c r="URB13" s="447"/>
      <c r="URC13" s="447"/>
      <c r="URD13" s="447"/>
      <c r="URE13" s="447"/>
      <c r="URF13" s="447"/>
      <c r="URG13" s="447"/>
      <c r="URH13" s="447"/>
      <c r="URI13" s="447"/>
      <c r="URJ13" s="447"/>
      <c r="URK13" s="447"/>
      <c r="URL13" s="447"/>
      <c r="URM13" s="447"/>
      <c r="URN13" s="447"/>
      <c r="URO13" s="447"/>
      <c r="URP13" s="447"/>
      <c r="URQ13" s="447"/>
      <c r="URR13" s="447"/>
      <c r="URS13" s="447"/>
      <c r="URT13" s="447"/>
      <c r="URU13" s="447"/>
      <c r="URV13" s="447"/>
      <c r="URW13" s="447"/>
      <c r="URX13" s="447"/>
      <c r="URY13" s="447"/>
      <c r="URZ13" s="447"/>
      <c r="USA13" s="447"/>
      <c r="USB13" s="447"/>
      <c r="USC13" s="447"/>
      <c r="USD13" s="447"/>
      <c r="USE13" s="447"/>
      <c r="USF13" s="447"/>
      <c r="USG13" s="447"/>
      <c r="USH13" s="447"/>
      <c r="USI13" s="447"/>
      <c r="USJ13" s="447"/>
      <c r="USK13" s="447"/>
      <c r="USL13" s="447"/>
      <c r="USM13" s="447"/>
      <c r="USN13" s="447"/>
      <c r="USO13" s="447"/>
      <c r="USP13" s="447"/>
      <c r="USQ13" s="447"/>
      <c r="USR13" s="447"/>
      <c r="USS13" s="447"/>
      <c r="UST13" s="447"/>
      <c r="USU13" s="447"/>
      <c r="USV13" s="447"/>
      <c r="USW13" s="447"/>
      <c r="USX13" s="447"/>
      <c r="USY13" s="447"/>
      <c r="USZ13" s="447"/>
      <c r="UTA13" s="447"/>
      <c r="UTB13" s="447"/>
      <c r="UTC13" s="447"/>
      <c r="UTD13" s="447"/>
      <c r="UTE13" s="447"/>
      <c r="UTF13" s="447"/>
      <c r="UTG13" s="447"/>
      <c r="UTH13" s="447"/>
      <c r="UTI13" s="447"/>
      <c r="UTJ13" s="447"/>
      <c r="UTK13" s="447"/>
      <c r="UTL13" s="447"/>
      <c r="UTM13" s="447"/>
      <c r="UTN13" s="447"/>
      <c r="UTO13" s="447"/>
      <c r="UTP13" s="447"/>
      <c r="UTQ13" s="447"/>
      <c r="UTR13" s="447"/>
      <c r="UTS13" s="447"/>
      <c r="UTT13" s="447"/>
      <c r="UTU13" s="447"/>
      <c r="UTV13" s="447"/>
      <c r="UTW13" s="447"/>
      <c r="UTX13" s="447"/>
      <c r="UTY13" s="447"/>
      <c r="UTZ13" s="447"/>
      <c r="UUA13" s="447"/>
      <c r="UUB13" s="447"/>
      <c r="UUC13" s="447"/>
      <c r="UUD13" s="447"/>
      <c r="UUE13" s="447"/>
      <c r="UUF13" s="447"/>
      <c r="UUG13" s="447"/>
      <c r="UUH13" s="447"/>
      <c r="UUI13" s="447"/>
      <c r="UUJ13" s="447"/>
      <c r="UUK13" s="447"/>
      <c r="UUL13" s="447"/>
      <c r="UUM13" s="447"/>
      <c r="UUN13" s="447"/>
      <c r="UUO13" s="447"/>
      <c r="UUP13" s="447"/>
      <c r="UUQ13" s="447"/>
      <c r="UUR13" s="447"/>
      <c r="UUS13" s="447"/>
      <c r="UUT13" s="447"/>
      <c r="UUU13" s="447"/>
      <c r="UUV13" s="447"/>
      <c r="UUW13" s="447"/>
      <c r="UUX13" s="447"/>
      <c r="UUY13" s="447"/>
      <c r="UUZ13" s="447"/>
      <c r="UVA13" s="447"/>
      <c r="UVB13" s="447"/>
      <c r="UVC13" s="447"/>
      <c r="UVD13" s="447"/>
      <c r="UVE13" s="447"/>
      <c r="UVF13" s="447"/>
      <c r="UVG13" s="447"/>
      <c r="UVH13" s="447"/>
      <c r="UVI13" s="447"/>
      <c r="UVJ13" s="447"/>
      <c r="UVK13" s="447"/>
      <c r="UVL13" s="447"/>
      <c r="UVM13" s="447"/>
      <c r="UVN13" s="447"/>
      <c r="UVO13" s="447"/>
      <c r="UVP13" s="447"/>
      <c r="UVQ13" s="447"/>
      <c r="UVR13" s="447"/>
      <c r="UVS13" s="447"/>
      <c r="UVT13" s="447"/>
      <c r="UVU13" s="447"/>
      <c r="UVV13" s="447"/>
      <c r="UVW13" s="447"/>
      <c r="UVX13" s="447"/>
      <c r="UVY13" s="447"/>
      <c r="UVZ13" s="447"/>
      <c r="UWA13" s="447"/>
      <c r="UWB13" s="447"/>
      <c r="UWC13" s="447"/>
      <c r="UWD13" s="447"/>
      <c r="UWE13" s="447"/>
      <c r="UWF13" s="447"/>
      <c r="UWG13" s="447"/>
      <c r="UWH13" s="447"/>
      <c r="UWI13" s="447"/>
      <c r="UWJ13" s="447"/>
      <c r="UWK13" s="447"/>
      <c r="UWL13" s="447"/>
      <c r="UWM13" s="447"/>
      <c r="UWN13" s="447"/>
      <c r="UWO13" s="447"/>
      <c r="UWP13" s="447"/>
      <c r="UWQ13" s="447"/>
      <c r="UWR13" s="447"/>
      <c r="UWS13" s="447"/>
      <c r="UWT13" s="447"/>
      <c r="UWU13" s="447"/>
      <c r="UWV13" s="447"/>
      <c r="UWW13" s="447"/>
      <c r="UWX13" s="447"/>
      <c r="UWY13" s="447"/>
      <c r="UWZ13" s="447"/>
      <c r="UXA13" s="447"/>
      <c r="UXB13" s="447"/>
      <c r="UXC13" s="447"/>
      <c r="UXD13" s="447"/>
      <c r="UXE13" s="447"/>
      <c r="UXF13" s="447"/>
      <c r="UXG13" s="447"/>
      <c r="UXH13" s="447"/>
      <c r="UXI13" s="447"/>
      <c r="UXJ13" s="447"/>
      <c r="UXK13" s="447"/>
      <c r="UXL13" s="447"/>
      <c r="UXM13" s="447"/>
      <c r="UXN13" s="447"/>
      <c r="UXO13" s="447"/>
      <c r="UXP13" s="447"/>
      <c r="UXQ13" s="447"/>
      <c r="UXR13" s="447"/>
      <c r="UXS13" s="447"/>
      <c r="UXT13" s="447"/>
      <c r="UXU13" s="447"/>
      <c r="UXV13" s="447"/>
      <c r="UXW13" s="447"/>
      <c r="UXX13" s="447"/>
      <c r="UXY13" s="447"/>
      <c r="UXZ13" s="447"/>
      <c r="UYA13" s="447"/>
      <c r="UYB13" s="447"/>
      <c r="UYC13" s="447"/>
      <c r="UYD13" s="447"/>
      <c r="UYE13" s="447"/>
      <c r="UYF13" s="447"/>
      <c r="UYG13" s="447"/>
      <c r="UYH13" s="447"/>
      <c r="UYI13" s="447"/>
      <c r="UYJ13" s="447"/>
      <c r="UYK13" s="447"/>
      <c r="UYL13" s="447"/>
      <c r="UYM13" s="447"/>
      <c r="UYN13" s="447"/>
      <c r="UYO13" s="447"/>
      <c r="UYP13" s="447"/>
      <c r="UYQ13" s="447"/>
      <c r="UYR13" s="447"/>
      <c r="UYS13" s="447"/>
      <c r="UYT13" s="447"/>
      <c r="UYU13" s="447"/>
      <c r="UYV13" s="447"/>
      <c r="UYW13" s="447"/>
      <c r="UYX13" s="447"/>
      <c r="UYY13" s="447"/>
      <c r="UYZ13" s="447"/>
      <c r="UZA13" s="447"/>
      <c r="UZB13" s="447"/>
      <c r="UZC13" s="447"/>
      <c r="UZD13" s="447"/>
      <c r="UZE13" s="447"/>
      <c r="UZF13" s="447"/>
      <c r="UZG13" s="447"/>
      <c r="UZH13" s="447"/>
      <c r="UZI13" s="447"/>
      <c r="UZJ13" s="447"/>
      <c r="UZK13" s="447"/>
      <c r="UZL13" s="447"/>
      <c r="UZM13" s="447"/>
      <c r="UZN13" s="447"/>
      <c r="UZO13" s="447"/>
      <c r="UZP13" s="447"/>
      <c r="UZQ13" s="447"/>
      <c r="UZR13" s="447"/>
      <c r="UZS13" s="447"/>
      <c r="UZT13" s="447"/>
      <c r="UZU13" s="447"/>
      <c r="UZV13" s="447"/>
      <c r="UZW13" s="447"/>
      <c r="UZX13" s="447"/>
      <c r="UZY13" s="447"/>
      <c r="UZZ13" s="447"/>
      <c r="VAA13" s="447"/>
      <c r="VAB13" s="447"/>
      <c r="VAC13" s="447"/>
      <c r="VAD13" s="447"/>
      <c r="VAE13" s="447"/>
      <c r="VAF13" s="447"/>
      <c r="VAG13" s="447"/>
      <c r="VAH13" s="447"/>
      <c r="VAI13" s="447"/>
      <c r="VAJ13" s="447"/>
      <c r="VAK13" s="447"/>
      <c r="VAL13" s="447"/>
      <c r="VAM13" s="447"/>
      <c r="VAN13" s="447"/>
      <c r="VAO13" s="447"/>
      <c r="VAP13" s="447"/>
      <c r="VAQ13" s="447"/>
      <c r="VAR13" s="447"/>
      <c r="VAS13" s="447"/>
      <c r="VAT13" s="447"/>
      <c r="VAU13" s="447"/>
      <c r="VAV13" s="447"/>
      <c r="VAW13" s="447"/>
      <c r="VAX13" s="447"/>
      <c r="VAY13" s="447"/>
      <c r="VAZ13" s="447"/>
      <c r="VBA13" s="447"/>
      <c r="VBB13" s="447"/>
      <c r="VBC13" s="447"/>
      <c r="VBD13" s="447"/>
      <c r="VBE13" s="447"/>
      <c r="VBF13" s="447"/>
      <c r="VBG13" s="447"/>
      <c r="VBH13" s="447"/>
      <c r="VBI13" s="447"/>
      <c r="VBJ13" s="447"/>
      <c r="VBK13" s="447"/>
      <c r="VBL13" s="447"/>
      <c r="VBM13" s="447"/>
      <c r="VBN13" s="447"/>
      <c r="VBO13" s="447"/>
      <c r="VBP13" s="447"/>
      <c r="VBQ13" s="447"/>
      <c r="VBR13" s="447"/>
      <c r="VBS13" s="447"/>
      <c r="VBT13" s="447"/>
      <c r="VBU13" s="447"/>
      <c r="VBV13" s="447"/>
      <c r="VBW13" s="447"/>
      <c r="VBX13" s="447"/>
      <c r="VBY13" s="447"/>
      <c r="VBZ13" s="447"/>
      <c r="VCA13" s="447"/>
      <c r="VCB13" s="447"/>
      <c r="VCC13" s="447"/>
      <c r="VCD13" s="447"/>
      <c r="VCE13" s="447"/>
      <c r="VCF13" s="447"/>
      <c r="VCG13" s="447"/>
      <c r="VCH13" s="447"/>
      <c r="VCI13" s="447"/>
      <c r="VCJ13" s="447"/>
      <c r="VCK13" s="447"/>
      <c r="VCL13" s="447"/>
      <c r="VCM13" s="447"/>
      <c r="VCN13" s="447"/>
      <c r="VCO13" s="447"/>
      <c r="VCP13" s="447"/>
      <c r="VCQ13" s="447"/>
      <c r="VCR13" s="447"/>
      <c r="VCS13" s="447"/>
      <c r="VCT13" s="447"/>
      <c r="VCU13" s="447"/>
      <c r="VCV13" s="447"/>
      <c r="VCW13" s="447"/>
      <c r="VCX13" s="447"/>
      <c r="VCY13" s="447"/>
      <c r="VCZ13" s="447"/>
      <c r="VDA13" s="447"/>
      <c r="VDB13" s="447"/>
      <c r="VDC13" s="447"/>
      <c r="VDD13" s="447"/>
      <c r="VDE13" s="447"/>
      <c r="VDF13" s="447"/>
      <c r="VDG13" s="447"/>
      <c r="VDH13" s="447"/>
      <c r="VDI13" s="447"/>
      <c r="VDJ13" s="447"/>
      <c r="VDK13" s="447"/>
      <c r="VDL13" s="447"/>
      <c r="VDM13" s="447"/>
      <c r="VDN13" s="447"/>
      <c r="VDO13" s="447"/>
      <c r="VDP13" s="447"/>
      <c r="VDQ13" s="447"/>
      <c r="VDR13" s="447"/>
      <c r="VDS13" s="447"/>
      <c r="VDT13" s="447"/>
      <c r="VDU13" s="447"/>
      <c r="VDV13" s="447"/>
      <c r="VDW13" s="447"/>
      <c r="VDX13" s="447"/>
      <c r="VDY13" s="447"/>
      <c r="VDZ13" s="447"/>
      <c r="VEA13" s="447"/>
      <c r="VEB13" s="447"/>
      <c r="VEC13" s="447"/>
      <c r="VED13" s="447"/>
      <c r="VEE13" s="447"/>
      <c r="VEF13" s="447"/>
      <c r="VEG13" s="447"/>
      <c r="VEH13" s="447"/>
      <c r="VEI13" s="447"/>
      <c r="VEJ13" s="447"/>
      <c r="VEK13" s="447"/>
      <c r="VEL13" s="447"/>
      <c r="VEM13" s="447"/>
      <c r="VEN13" s="447"/>
      <c r="VEO13" s="447"/>
      <c r="VEP13" s="447"/>
      <c r="VEQ13" s="447"/>
      <c r="VER13" s="447"/>
      <c r="VES13" s="447"/>
      <c r="VET13" s="447"/>
      <c r="VEU13" s="447"/>
      <c r="VEV13" s="447"/>
      <c r="VEW13" s="447"/>
      <c r="VEX13" s="447"/>
      <c r="VEY13" s="447"/>
      <c r="VEZ13" s="447"/>
      <c r="VFA13" s="447"/>
      <c r="VFB13" s="447"/>
      <c r="VFC13" s="447"/>
      <c r="VFD13" s="447"/>
      <c r="VFE13" s="447"/>
      <c r="VFF13" s="447"/>
      <c r="VFG13" s="447"/>
      <c r="VFH13" s="447"/>
      <c r="VFI13" s="447"/>
      <c r="VFJ13" s="447"/>
      <c r="VFK13" s="447"/>
      <c r="VFL13" s="447"/>
      <c r="VFM13" s="447"/>
      <c r="VFN13" s="447"/>
      <c r="VFO13" s="447"/>
      <c r="VFP13" s="447"/>
      <c r="VFQ13" s="447"/>
      <c r="VFR13" s="447"/>
      <c r="VFS13" s="447"/>
      <c r="VFT13" s="447"/>
      <c r="VFU13" s="447"/>
      <c r="VFV13" s="447"/>
      <c r="VFW13" s="447"/>
      <c r="VFX13" s="447"/>
      <c r="VFY13" s="447"/>
      <c r="VFZ13" s="447"/>
      <c r="VGA13" s="447"/>
      <c r="VGB13" s="447"/>
      <c r="VGC13" s="447"/>
      <c r="VGD13" s="447"/>
      <c r="VGE13" s="447"/>
      <c r="VGF13" s="447"/>
      <c r="VGG13" s="447"/>
      <c r="VGH13" s="447"/>
      <c r="VGI13" s="447"/>
      <c r="VGJ13" s="447"/>
      <c r="VGK13" s="447"/>
      <c r="VGL13" s="447"/>
      <c r="VGM13" s="447"/>
      <c r="VGN13" s="447"/>
      <c r="VGO13" s="447"/>
      <c r="VGP13" s="447"/>
      <c r="VGQ13" s="447"/>
      <c r="VGR13" s="447"/>
      <c r="VGS13" s="447"/>
      <c r="VGT13" s="447"/>
      <c r="VGU13" s="447"/>
      <c r="VGV13" s="447"/>
      <c r="VGW13" s="447"/>
      <c r="VGX13" s="447"/>
      <c r="VGY13" s="447"/>
      <c r="VGZ13" s="447"/>
      <c r="VHA13" s="447"/>
      <c r="VHB13" s="447"/>
      <c r="VHC13" s="447"/>
      <c r="VHD13" s="447"/>
      <c r="VHE13" s="447"/>
      <c r="VHF13" s="447"/>
      <c r="VHG13" s="447"/>
      <c r="VHH13" s="447"/>
      <c r="VHI13" s="447"/>
      <c r="VHJ13" s="447"/>
      <c r="VHK13" s="447"/>
      <c r="VHL13" s="447"/>
      <c r="VHM13" s="447"/>
      <c r="VHN13" s="447"/>
      <c r="VHO13" s="447"/>
      <c r="VHP13" s="447"/>
      <c r="VHQ13" s="447"/>
      <c r="VHR13" s="447"/>
      <c r="VHS13" s="447"/>
      <c r="VHT13" s="447"/>
      <c r="VHU13" s="447"/>
      <c r="VHV13" s="447"/>
      <c r="VHW13" s="447"/>
      <c r="VHX13" s="447"/>
      <c r="VHY13" s="447"/>
      <c r="VHZ13" s="447"/>
      <c r="VIA13" s="447"/>
      <c r="VIB13" s="447"/>
      <c r="VIC13" s="447"/>
      <c r="VID13" s="447"/>
      <c r="VIE13" s="447"/>
      <c r="VIF13" s="447"/>
      <c r="VIG13" s="447"/>
      <c r="VIH13" s="447"/>
      <c r="VII13" s="447"/>
      <c r="VIJ13" s="447"/>
      <c r="VIK13" s="447"/>
      <c r="VIL13" s="447"/>
      <c r="VIM13" s="447"/>
      <c r="VIN13" s="447"/>
      <c r="VIO13" s="447"/>
      <c r="VIP13" s="447"/>
      <c r="VIQ13" s="447"/>
      <c r="VIR13" s="447"/>
      <c r="VIS13" s="447"/>
      <c r="VIT13" s="447"/>
      <c r="VIU13" s="447"/>
      <c r="VIV13" s="447"/>
      <c r="VIW13" s="447"/>
      <c r="VIX13" s="447"/>
      <c r="VIY13" s="447"/>
      <c r="VIZ13" s="447"/>
      <c r="VJA13" s="447"/>
      <c r="VJB13" s="447"/>
      <c r="VJC13" s="447"/>
      <c r="VJD13" s="447"/>
      <c r="VJE13" s="447"/>
      <c r="VJF13" s="447"/>
      <c r="VJG13" s="447"/>
      <c r="VJH13" s="447"/>
      <c r="VJI13" s="447"/>
      <c r="VJJ13" s="447"/>
      <c r="VJK13" s="447"/>
      <c r="VJL13" s="447"/>
      <c r="VJM13" s="447"/>
      <c r="VJN13" s="447"/>
      <c r="VJO13" s="447"/>
      <c r="VJP13" s="447"/>
      <c r="VJQ13" s="447"/>
      <c r="VJR13" s="447"/>
      <c r="VJS13" s="447"/>
      <c r="VJT13" s="447"/>
      <c r="VJU13" s="447"/>
      <c r="VJV13" s="447"/>
      <c r="VJW13" s="447"/>
      <c r="VJX13" s="447"/>
      <c r="VJY13" s="447"/>
      <c r="VJZ13" s="447"/>
      <c r="VKA13" s="447"/>
      <c r="VKB13" s="447"/>
      <c r="VKC13" s="447"/>
      <c r="VKD13" s="447"/>
      <c r="VKE13" s="447"/>
      <c r="VKF13" s="447"/>
      <c r="VKG13" s="447"/>
      <c r="VKH13" s="447"/>
      <c r="VKI13" s="447"/>
      <c r="VKJ13" s="447"/>
      <c r="VKK13" s="447"/>
      <c r="VKL13" s="447"/>
      <c r="VKM13" s="447"/>
      <c r="VKN13" s="447"/>
      <c r="VKO13" s="447"/>
      <c r="VKP13" s="447"/>
      <c r="VKQ13" s="447"/>
      <c r="VKR13" s="447"/>
      <c r="VKS13" s="447"/>
      <c r="VKT13" s="447"/>
      <c r="VKU13" s="447"/>
      <c r="VKV13" s="447"/>
      <c r="VKW13" s="447"/>
      <c r="VKX13" s="447"/>
      <c r="VKY13" s="447"/>
      <c r="VKZ13" s="447"/>
      <c r="VLA13" s="447"/>
      <c r="VLB13" s="447"/>
      <c r="VLC13" s="447"/>
      <c r="VLD13" s="447"/>
      <c r="VLE13" s="447"/>
      <c r="VLF13" s="447"/>
      <c r="VLG13" s="447"/>
      <c r="VLH13" s="447"/>
      <c r="VLI13" s="447"/>
      <c r="VLJ13" s="447"/>
      <c r="VLK13" s="447"/>
      <c r="VLL13" s="447"/>
      <c r="VLM13" s="447"/>
      <c r="VLN13" s="447"/>
      <c r="VLO13" s="447"/>
      <c r="VLP13" s="447"/>
      <c r="VLQ13" s="447"/>
      <c r="VLR13" s="447"/>
      <c r="VLS13" s="447"/>
      <c r="VLT13" s="447"/>
      <c r="VLU13" s="447"/>
      <c r="VLV13" s="447"/>
      <c r="VLW13" s="447"/>
      <c r="VLX13" s="447"/>
      <c r="VLY13" s="447"/>
      <c r="VLZ13" s="447"/>
      <c r="VMA13" s="447"/>
      <c r="VMB13" s="447"/>
      <c r="VMC13" s="447"/>
      <c r="VMD13" s="447"/>
      <c r="VME13" s="447"/>
      <c r="VMF13" s="447"/>
      <c r="VMG13" s="447"/>
      <c r="VMH13" s="447"/>
      <c r="VMI13" s="447"/>
      <c r="VMJ13" s="447"/>
      <c r="VMK13" s="447"/>
      <c r="VML13" s="447"/>
      <c r="VMM13" s="447"/>
      <c r="VMN13" s="447"/>
      <c r="VMO13" s="447"/>
      <c r="VMP13" s="447"/>
      <c r="VMQ13" s="447"/>
      <c r="VMR13" s="447"/>
      <c r="VMS13" s="447"/>
      <c r="VMT13" s="447"/>
      <c r="VMU13" s="447"/>
      <c r="VMV13" s="447"/>
      <c r="VMW13" s="447"/>
      <c r="VMX13" s="447"/>
      <c r="VMY13" s="447"/>
      <c r="VMZ13" s="447"/>
      <c r="VNA13" s="447"/>
      <c r="VNB13" s="447"/>
      <c r="VNC13" s="447"/>
      <c r="VND13" s="447"/>
      <c r="VNE13" s="447"/>
      <c r="VNF13" s="447"/>
      <c r="VNG13" s="447"/>
      <c r="VNH13" s="447"/>
      <c r="VNI13" s="447"/>
      <c r="VNJ13" s="447"/>
      <c r="VNK13" s="447"/>
      <c r="VNL13" s="447"/>
      <c r="VNM13" s="447"/>
      <c r="VNN13" s="447"/>
      <c r="VNO13" s="447"/>
      <c r="VNP13" s="447"/>
      <c r="VNQ13" s="447"/>
      <c r="VNR13" s="447"/>
      <c r="VNS13" s="447"/>
      <c r="VNT13" s="447"/>
      <c r="VNU13" s="447"/>
      <c r="VNV13" s="447"/>
      <c r="VNW13" s="447"/>
      <c r="VNX13" s="447"/>
      <c r="VNY13" s="447"/>
      <c r="VNZ13" s="447"/>
      <c r="VOA13" s="447"/>
      <c r="VOB13" s="447"/>
      <c r="VOC13" s="447"/>
      <c r="VOD13" s="447"/>
      <c r="VOE13" s="447"/>
      <c r="VOF13" s="447"/>
      <c r="VOG13" s="447"/>
      <c r="VOH13" s="447"/>
      <c r="VOI13" s="447"/>
      <c r="VOJ13" s="447"/>
      <c r="VOK13" s="447"/>
      <c r="VOL13" s="447"/>
      <c r="VOM13" s="447"/>
      <c r="VON13" s="447"/>
      <c r="VOO13" s="447"/>
      <c r="VOP13" s="447"/>
      <c r="VOQ13" s="447"/>
      <c r="VOR13" s="447"/>
      <c r="VOS13" s="447"/>
      <c r="VOT13" s="447"/>
      <c r="VOU13" s="447"/>
      <c r="VOV13" s="447"/>
      <c r="VOW13" s="447"/>
      <c r="VOX13" s="447"/>
      <c r="VOY13" s="447"/>
      <c r="VOZ13" s="447"/>
      <c r="VPA13" s="447"/>
      <c r="VPB13" s="447"/>
      <c r="VPC13" s="447"/>
      <c r="VPD13" s="447"/>
      <c r="VPE13" s="447"/>
      <c r="VPF13" s="447"/>
      <c r="VPG13" s="447"/>
      <c r="VPH13" s="447"/>
      <c r="VPI13" s="447"/>
      <c r="VPJ13" s="447"/>
      <c r="VPK13" s="447"/>
      <c r="VPL13" s="447"/>
      <c r="VPM13" s="447"/>
      <c r="VPN13" s="447"/>
      <c r="VPO13" s="447"/>
      <c r="VPP13" s="447"/>
      <c r="VPQ13" s="447"/>
      <c r="VPR13" s="447"/>
      <c r="VPS13" s="447"/>
      <c r="VPT13" s="447"/>
      <c r="VPU13" s="447"/>
      <c r="VPV13" s="447"/>
      <c r="VPW13" s="447"/>
      <c r="VPX13" s="447"/>
      <c r="VPY13" s="447"/>
      <c r="VPZ13" s="447"/>
      <c r="VQA13" s="447"/>
      <c r="VQB13" s="447"/>
      <c r="VQC13" s="447"/>
      <c r="VQD13" s="447"/>
      <c r="VQE13" s="447"/>
      <c r="VQF13" s="447"/>
      <c r="VQG13" s="447"/>
      <c r="VQH13" s="447"/>
      <c r="VQI13" s="447"/>
      <c r="VQJ13" s="447"/>
      <c r="VQK13" s="447"/>
      <c r="VQL13" s="447"/>
      <c r="VQM13" s="447"/>
      <c r="VQN13" s="447"/>
      <c r="VQO13" s="447"/>
      <c r="VQP13" s="447"/>
      <c r="VQQ13" s="447"/>
      <c r="VQR13" s="447"/>
      <c r="VQS13" s="447"/>
      <c r="VQT13" s="447"/>
      <c r="VQU13" s="447"/>
      <c r="VQV13" s="447"/>
      <c r="VQW13" s="447"/>
      <c r="VQX13" s="447"/>
      <c r="VQY13" s="447"/>
      <c r="VQZ13" s="447"/>
      <c r="VRA13" s="447"/>
      <c r="VRB13" s="447"/>
      <c r="VRC13" s="447"/>
      <c r="VRD13" s="447"/>
      <c r="VRE13" s="447"/>
      <c r="VRF13" s="447"/>
      <c r="VRG13" s="447"/>
      <c r="VRH13" s="447"/>
      <c r="VRI13" s="447"/>
      <c r="VRJ13" s="447"/>
      <c r="VRK13" s="447"/>
      <c r="VRL13" s="447"/>
      <c r="VRM13" s="447"/>
      <c r="VRN13" s="447"/>
      <c r="VRO13" s="447"/>
      <c r="VRP13" s="447"/>
      <c r="VRQ13" s="447"/>
      <c r="VRR13" s="447"/>
      <c r="VRS13" s="447"/>
      <c r="VRT13" s="447"/>
      <c r="VRU13" s="447"/>
      <c r="VRV13" s="447"/>
      <c r="VRW13" s="447"/>
      <c r="VRX13" s="447"/>
      <c r="VRY13" s="447"/>
      <c r="VRZ13" s="447"/>
      <c r="VSA13" s="447"/>
      <c r="VSB13" s="447"/>
      <c r="VSC13" s="447"/>
      <c r="VSD13" s="447"/>
      <c r="VSE13" s="447"/>
      <c r="VSF13" s="447"/>
      <c r="VSG13" s="447"/>
      <c r="VSH13" s="447"/>
      <c r="VSI13" s="447"/>
      <c r="VSJ13" s="447"/>
      <c r="VSK13" s="447"/>
      <c r="VSL13" s="447"/>
      <c r="VSM13" s="447"/>
      <c r="VSN13" s="447"/>
      <c r="VSO13" s="447"/>
      <c r="VSP13" s="447"/>
      <c r="VSQ13" s="447"/>
      <c r="VSR13" s="447"/>
      <c r="VSS13" s="447"/>
      <c r="VST13" s="447"/>
      <c r="VSU13" s="447"/>
      <c r="VSV13" s="447"/>
      <c r="VSW13" s="447"/>
      <c r="VSX13" s="447"/>
      <c r="VSY13" s="447"/>
      <c r="VSZ13" s="447"/>
      <c r="VTA13" s="447"/>
      <c r="VTB13" s="447"/>
      <c r="VTC13" s="447"/>
      <c r="VTD13" s="447"/>
      <c r="VTE13" s="447"/>
      <c r="VTF13" s="447"/>
      <c r="VTG13" s="447"/>
      <c r="VTH13" s="447"/>
      <c r="VTI13" s="447"/>
      <c r="VTJ13" s="447"/>
      <c r="VTK13" s="447"/>
      <c r="VTL13" s="447"/>
      <c r="VTM13" s="447"/>
      <c r="VTN13" s="447"/>
      <c r="VTO13" s="447"/>
      <c r="VTP13" s="447"/>
      <c r="VTQ13" s="447"/>
      <c r="VTR13" s="447"/>
      <c r="VTS13" s="447"/>
      <c r="VTT13" s="447"/>
      <c r="VTU13" s="447"/>
      <c r="VTV13" s="447"/>
      <c r="VTW13" s="447"/>
      <c r="VTX13" s="447"/>
      <c r="VTY13" s="447"/>
      <c r="VTZ13" s="447"/>
      <c r="VUA13" s="447"/>
      <c r="VUB13" s="447"/>
      <c r="VUC13" s="447"/>
      <c r="VUD13" s="447"/>
      <c r="VUE13" s="447"/>
      <c r="VUF13" s="447"/>
      <c r="VUG13" s="447"/>
      <c r="VUH13" s="447"/>
      <c r="VUI13" s="447"/>
      <c r="VUJ13" s="447"/>
      <c r="VUK13" s="447"/>
      <c r="VUL13" s="447"/>
      <c r="VUM13" s="447"/>
      <c r="VUN13" s="447"/>
      <c r="VUO13" s="447"/>
      <c r="VUP13" s="447"/>
      <c r="VUQ13" s="447"/>
      <c r="VUR13" s="447"/>
      <c r="VUS13" s="447"/>
      <c r="VUT13" s="447"/>
      <c r="VUU13" s="447"/>
      <c r="VUV13" s="447"/>
      <c r="VUW13" s="447"/>
      <c r="VUX13" s="447"/>
      <c r="VUY13" s="447"/>
      <c r="VUZ13" s="447"/>
      <c r="VVA13" s="447"/>
      <c r="VVB13" s="447"/>
      <c r="VVC13" s="447"/>
      <c r="VVD13" s="447"/>
      <c r="VVE13" s="447"/>
      <c r="VVF13" s="447"/>
      <c r="VVG13" s="447"/>
      <c r="VVH13" s="447"/>
      <c r="VVI13" s="447"/>
      <c r="VVJ13" s="447"/>
      <c r="VVK13" s="447"/>
      <c r="VVL13" s="447"/>
      <c r="VVM13" s="447"/>
      <c r="VVN13" s="447"/>
      <c r="VVO13" s="447"/>
      <c r="VVP13" s="447"/>
      <c r="VVQ13" s="447"/>
      <c r="VVR13" s="447"/>
      <c r="VVS13" s="447"/>
      <c r="VVT13" s="447"/>
      <c r="VVU13" s="447"/>
      <c r="VVV13" s="447"/>
      <c r="VVW13" s="447"/>
      <c r="VVX13" s="447"/>
      <c r="VVY13" s="447"/>
      <c r="VVZ13" s="447"/>
      <c r="VWA13" s="447"/>
      <c r="VWB13" s="447"/>
      <c r="VWC13" s="447"/>
      <c r="VWD13" s="447"/>
      <c r="VWE13" s="447"/>
      <c r="VWF13" s="447"/>
      <c r="VWG13" s="447"/>
      <c r="VWH13" s="447"/>
      <c r="VWI13" s="447"/>
      <c r="VWJ13" s="447"/>
      <c r="VWK13" s="447"/>
      <c r="VWL13" s="447"/>
      <c r="VWM13" s="447"/>
      <c r="VWN13" s="447"/>
      <c r="VWO13" s="447"/>
      <c r="VWP13" s="447"/>
      <c r="VWQ13" s="447"/>
      <c r="VWR13" s="447"/>
      <c r="VWS13" s="447"/>
      <c r="VWT13" s="447"/>
      <c r="VWU13" s="447"/>
      <c r="VWV13" s="447"/>
      <c r="VWW13" s="447"/>
      <c r="VWX13" s="447"/>
      <c r="VWY13" s="447"/>
      <c r="VWZ13" s="447"/>
      <c r="VXA13" s="447"/>
      <c r="VXB13" s="447"/>
      <c r="VXC13" s="447"/>
      <c r="VXD13" s="447"/>
      <c r="VXE13" s="447"/>
      <c r="VXF13" s="447"/>
      <c r="VXG13" s="447"/>
      <c r="VXH13" s="447"/>
      <c r="VXI13" s="447"/>
      <c r="VXJ13" s="447"/>
      <c r="VXK13" s="447"/>
      <c r="VXL13" s="447"/>
      <c r="VXM13" s="447"/>
      <c r="VXN13" s="447"/>
      <c r="VXO13" s="447"/>
      <c r="VXP13" s="447"/>
      <c r="VXQ13" s="447"/>
      <c r="VXR13" s="447"/>
      <c r="VXS13" s="447"/>
      <c r="VXT13" s="447"/>
      <c r="VXU13" s="447"/>
      <c r="VXV13" s="447"/>
      <c r="VXW13" s="447"/>
      <c r="VXX13" s="447"/>
      <c r="VXY13" s="447"/>
      <c r="VXZ13" s="447"/>
      <c r="VYA13" s="447"/>
      <c r="VYB13" s="447"/>
      <c r="VYC13" s="447"/>
      <c r="VYD13" s="447"/>
      <c r="VYE13" s="447"/>
      <c r="VYF13" s="447"/>
      <c r="VYG13" s="447"/>
      <c r="VYH13" s="447"/>
      <c r="VYI13" s="447"/>
      <c r="VYJ13" s="447"/>
      <c r="VYK13" s="447"/>
      <c r="VYL13" s="447"/>
      <c r="VYM13" s="447"/>
      <c r="VYN13" s="447"/>
      <c r="VYO13" s="447"/>
      <c r="VYP13" s="447"/>
      <c r="VYQ13" s="447"/>
      <c r="VYR13" s="447"/>
      <c r="VYS13" s="447"/>
      <c r="VYT13" s="447"/>
      <c r="VYU13" s="447"/>
      <c r="VYV13" s="447"/>
      <c r="VYW13" s="447"/>
      <c r="VYX13" s="447"/>
      <c r="VYY13" s="447"/>
      <c r="VYZ13" s="447"/>
      <c r="VZA13" s="447"/>
      <c r="VZB13" s="447"/>
      <c r="VZC13" s="447"/>
      <c r="VZD13" s="447"/>
      <c r="VZE13" s="447"/>
      <c r="VZF13" s="447"/>
      <c r="VZG13" s="447"/>
      <c r="VZH13" s="447"/>
      <c r="VZI13" s="447"/>
      <c r="VZJ13" s="447"/>
      <c r="VZK13" s="447"/>
      <c r="VZL13" s="447"/>
      <c r="VZM13" s="447"/>
      <c r="VZN13" s="447"/>
      <c r="VZO13" s="447"/>
      <c r="VZP13" s="447"/>
      <c r="VZQ13" s="447"/>
      <c r="VZR13" s="447"/>
      <c r="VZS13" s="447"/>
      <c r="VZT13" s="447"/>
      <c r="VZU13" s="447"/>
      <c r="VZV13" s="447"/>
      <c r="VZW13" s="447"/>
      <c r="VZX13" s="447"/>
      <c r="VZY13" s="447"/>
      <c r="VZZ13" s="447"/>
      <c r="WAA13" s="447"/>
      <c r="WAB13" s="447"/>
      <c r="WAC13" s="447"/>
      <c r="WAD13" s="447"/>
      <c r="WAE13" s="447"/>
      <c r="WAF13" s="447"/>
      <c r="WAG13" s="447"/>
      <c r="WAH13" s="447"/>
      <c r="WAI13" s="447"/>
      <c r="WAJ13" s="447"/>
      <c r="WAK13" s="447"/>
      <c r="WAL13" s="447"/>
      <c r="WAM13" s="447"/>
      <c r="WAN13" s="447"/>
      <c r="WAO13" s="447"/>
      <c r="WAP13" s="447"/>
      <c r="WAQ13" s="447"/>
      <c r="WAR13" s="447"/>
      <c r="WAS13" s="447"/>
      <c r="WAT13" s="447"/>
      <c r="WAU13" s="447"/>
      <c r="WAV13" s="447"/>
      <c r="WAW13" s="447"/>
      <c r="WAX13" s="447"/>
      <c r="WAY13" s="447"/>
      <c r="WAZ13" s="447"/>
      <c r="WBA13" s="447"/>
      <c r="WBB13" s="447"/>
      <c r="WBC13" s="447"/>
      <c r="WBD13" s="447"/>
      <c r="WBE13" s="447"/>
      <c r="WBF13" s="447"/>
      <c r="WBG13" s="447"/>
      <c r="WBH13" s="447"/>
      <c r="WBI13" s="447"/>
      <c r="WBJ13" s="447"/>
      <c r="WBK13" s="447"/>
      <c r="WBL13" s="447"/>
      <c r="WBM13" s="447"/>
      <c r="WBN13" s="447"/>
      <c r="WBO13" s="447"/>
      <c r="WBP13" s="447"/>
      <c r="WBQ13" s="447"/>
      <c r="WBR13" s="447"/>
      <c r="WBS13" s="447"/>
      <c r="WBT13" s="447"/>
      <c r="WBU13" s="447"/>
      <c r="WBV13" s="447"/>
      <c r="WBW13" s="447"/>
      <c r="WBX13" s="447"/>
      <c r="WBY13" s="447"/>
      <c r="WBZ13" s="447"/>
      <c r="WCA13" s="447"/>
      <c r="WCB13" s="447"/>
      <c r="WCC13" s="447"/>
      <c r="WCD13" s="447"/>
      <c r="WCE13" s="447"/>
      <c r="WCF13" s="447"/>
      <c r="WCG13" s="447"/>
      <c r="WCH13" s="447"/>
      <c r="WCI13" s="447"/>
      <c r="WCJ13" s="447"/>
      <c r="WCK13" s="447"/>
      <c r="WCL13" s="447"/>
      <c r="WCM13" s="447"/>
      <c r="WCN13" s="447"/>
      <c r="WCO13" s="447"/>
      <c r="WCP13" s="447"/>
      <c r="WCQ13" s="447"/>
      <c r="WCR13" s="447"/>
      <c r="WCS13" s="447"/>
      <c r="WCT13" s="447"/>
      <c r="WCU13" s="447"/>
      <c r="WCV13" s="447"/>
      <c r="WCW13" s="447"/>
      <c r="WCX13" s="447"/>
      <c r="WCY13" s="447"/>
      <c r="WCZ13" s="447"/>
      <c r="WDA13" s="447"/>
      <c r="WDB13" s="447"/>
      <c r="WDC13" s="447"/>
      <c r="WDD13" s="447"/>
      <c r="WDE13" s="447"/>
      <c r="WDF13" s="447"/>
      <c r="WDG13" s="447"/>
      <c r="WDH13" s="447"/>
      <c r="WDI13" s="447"/>
      <c r="WDJ13" s="447"/>
      <c r="WDK13" s="447"/>
      <c r="WDL13" s="447"/>
      <c r="WDM13" s="447"/>
      <c r="WDN13" s="447"/>
      <c r="WDO13" s="447"/>
      <c r="WDP13" s="447"/>
      <c r="WDQ13" s="447"/>
      <c r="WDR13" s="447"/>
      <c r="WDS13" s="447"/>
      <c r="WDT13" s="447"/>
      <c r="WDU13" s="447"/>
      <c r="WDV13" s="447"/>
      <c r="WDW13" s="447"/>
      <c r="WDX13" s="447"/>
      <c r="WDY13" s="447"/>
      <c r="WDZ13" s="447"/>
      <c r="WEA13" s="447"/>
      <c r="WEB13" s="447"/>
      <c r="WEC13" s="447"/>
      <c r="WED13" s="447"/>
      <c r="WEE13" s="447"/>
      <c r="WEF13" s="447"/>
      <c r="WEG13" s="447"/>
      <c r="WEH13" s="447"/>
      <c r="WEI13" s="447"/>
      <c r="WEJ13" s="447"/>
      <c r="WEK13" s="447"/>
      <c r="WEL13" s="447"/>
      <c r="WEM13" s="447"/>
      <c r="WEN13" s="447"/>
      <c r="WEO13" s="447"/>
      <c r="WEP13" s="447"/>
      <c r="WEQ13" s="447"/>
      <c r="WER13" s="447"/>
      <c r="WES13" s="447"/>
      <c r="WET13" s="447"/>
      <c r="WEU13" s="447"/>
      <c r="WEV13" s="447"/>
      <c r="WEW13" s="447"/>
      <c r="WEX13" s="447"/>
      <c r="WEY13" s="447"/>
      <c r="WEZ13" s="447"/>
      <c r="WFA13" s="447"/>
      <c r="WFB13" s="447"/>
      <c r="WFC13" s="447"/>
      <c r="WFD13" s="447"/>
      <c r="WFE13" s="447"/>
      <c r="WFF13" s="447"/>
      <c r="WFG13" s="447"/>
      <c r="WFH13" s="447"/>
      <c r="WFI13" s="447"/>
      <c r="WFJ13" s="447"/>
      <c r="WFK13" s="447"/>
      <c r="WFL13" s="447"/>
      <c r="WFM13" s="447"/>
      <c r="WFN13" s="447"/>
      <c r="WFO13" s="447"/>
      <c r="WFP13" s="447"/>
      <c r="WFQ13" s="447"/>
      <c r="WFR13" s="447"/>
      <c r="WFS13" s="447"/>
      <c r="WFT13" s="447"/>
      <c r="WFU13" s="447"/>
      <c r="WFV13" s="447"/>
      <c r="WFW13" s="447"/>
      <c r="WFX13" s="447"/>
      <c r="WFY13" s="447"/>
      <c r="WFZ13" s="447"/>
      <c r="WGA13" s="447"/>
      <c r="WGB13" s="447"/>
      <c r="WGC13" s="447"/>
      <c r="WGD13" s="447"/>
      <c r="WGE13" s="447"/>
      <c r="WGF13" s="447"/>
      <c r="WGG13" s="447"/>
      <c r="WGH13" s="447"/>
      <c r="WGI13" s="447"/>
      <c r="WGJ13" s="447"/>
      <c r="WGK13" s="447"/>
      <c r="WGL13" s="447"/>
      <c r="WGM13" s="447"/>
      <c r="WGN13" s="447"/>
      <c r="WGO13" s="447"/>
      <c r="WGP13" s="447"/>
      <c r="WGQ13" s="447"/>
      <c r="WGR13" s="447"/>
      <c r="WGS13" s="447"/>
      <c r="WGT13" s="447"/>
      <c r="WGU13" s="447"/>
      <c r="WGV13" s="447"/>
      <c r="WGW13" s="447"/>
      <c r="WGX13" s="447"/>
      <c r="WGY13" s="447"/>
      <c r="WGZ13" s="447"/>
      <c r="WHA13" s="447"/>
      <c r="WHB13" s="447"/>
      <c r="WHC13" s="447"/>
      <c r="WHD13" s="447"/>
      <c r="WHE13" s="447"/>
      <c r="WHF13" s="447"/>
      <c r="WHG13" s="447"/>
      <c r="WHH13" s="447"/>
      <c r="WHI13" s="447"/>
      <c r="WHJ13" s="447"/>
      <c r="WHK13" s="447"/>
      <c r="WHL13" s="447"/>
      <c r="WHM13" s="447"/>
      <c r="WHN13" s="447"/>
      <c r="WHO13" s="447"/>
      <c r="WHP13" s="447"/>
      <c r="WHQ13" s="447"/>
      <c r="WHR13" s="447"/>
      <c r="WHS13" s="447"/>
      <c r="WHT13" s="447"/>
      <c r="WHU13" s="447"/>
      <c r="WHV13" s="447"/>
      <c r="WHW13" s="447"/>
      <c r="WHX13" s="447"/>
      <c r="WHY13" s="447"/>
      <c r="WHZ13" s="447"/>
      <c r="WIA13" s="447"/>
      <c r="WIB13" s="447"/>
      <c r="WIC13" s="447"/>
      <c r="WID13" s="447"/>
      <c r="WIE13" s="447"/>
      <c r="WIF13" s="447"/>
      <c r="WIG13" s="447"/>
      <c r="WIH13" s="447"/>
      <c r="WII13" s="447"/>
      <c r="WIJ13" s="447"/>
      <c r="WIK13" s="447"/>
      <c r="WIL13" s="447"/>
      <c r="WIM13" s="447"/>
      <c r="WIN13" s="447"/>
      <c r="WIO13" s="447"/>
      <c r="WIP13" s="447"/>
      <c r="WIQ13" s="447"/>
      <c r="WIR13" s="447"/>
      <c r="WIS13" s="447"/>
      <c r="WIT13" s="447"/>
      <c r="WIU13" s="447"/>
      <c r="WIV13" s="447"/>
      <c r="WIW13" s="447"/>
      <c r="WIX13" s="447"/>
      <c r="WIY13" s="447"/>
      <c r="WIZ13" s="447"/>
      <c r="WJA13" s="447"/>
      <c r="WJB13" s="447"/>
      <c r="WJC13" s="447"/>
      <c r="WJD13" s="447"/>
      <c r="WJE13" s="447"/>
      <c r="WJF13" s="447"/>
      <c r="WJG13" s="447"/>
      <c r="WJH13" s="447"/>
      <c r="WJI13" s="447"/>
      <c r="WJJ13" s="447"/>
      <c r="WJK13" s="447"/>
      <c r="WJL13" s="447"/>
      <c r="WJM13" s="447"/>
      <c r="WJN13" s="447"/>
      <c r="WJO13" s="447"/>
      <c r="WJP13" s="447"/>
      <c r="WJQ13" s="447"/>
      <c r="WJR13" s="447"/>
      <c r="WJS13" s="447"/>
      <c r="WJT13" s="447"/>
      <c r="WJU13" s="447"/>
      <c r="WJV13" s="447"/>
      <c r="WJW13" s="447"/>
      <c r="WJX13" s="447"/>
      <c r="WJY13" s="447"/>
      <c r="WJZ13" s="447"/>
      <c r="WKA13" s="447"/>
      <c r="WKB13" s="447"/>
      <c r="WKC13" s="447"/>
      <c r="WKD13" s="447"/>
      <c r="WKE13" s="447"/>
      <c r="WKF13" s="447"/>
      <c r="WKG13" s="447"/>
      <c r="WKH13" s="447"/>
      <c r="WKI13" s="447"/>
      <c r="WKJ13" s="447"/>
      <c r="WKK13" s="447"/>
      <c r="WKL13" s="447"/>
      <c r="WKM13" s="447"/>
      <c r="WKN13" s="447"/>
      <c r="WKO13" s="447"/>
      <c r="WKP13" s="447"/>
      <c r="WKQ13" s="447"/>
      <c r="WKR13" s="447"/>
      <c r="WKS13" s="447"/>
      <c r="WKT13" s="447"/>
      <c r="WKU13" s="447"/>
      <c r="WKV13" s="447"/>
      <c r="WKW13" s="447"/>
      <c r="WKX13" s="447"/>
      <c r="WKY13" s="447"/>
      <c r="WKZ13" s="447"/>
      <c r="WLA13" s="447"/>
      <c r="WLB13" s="447"/>
      <c r="WLC13" s="447"/>
      <c r="WLD13" s="447"/>
      <c r="WLE13" s="447"/>
      <c r="WLF13" s="447"/>
      <c r="WLG13" s="447"/>
      <c r="WLH13" s="447"/>
      <c r="WLI13" s="447"/>
      <c r="WLJ13" s="447"/>
      <c r="WLK13" s="447"/>
      <c r="WLL13" s="447"/>
      <c r="WLM13" s="447"/>
      <c r="WLN13" s="447"/>
      <c r="WLO13" s="447"/>
      <c r="WLP13" s="447"/>
      <c r="WLQ13" s="447"/>
      <c r="WLR13" s="447"/>
      <c r="WLS13" s="447"/>
      <c r="WLT13" s="447"/>
      <c r="WLU13" s="447"/>
      <c r="WLV13" s="447"/>
      <c r="WLW13" s="447"/>
      <c r="WLX13" s="447"/>
      <c r="WLY13" s="447"/>
      <c r="WLZ13" s="447"/>
      <c r="WMA13" s="447"/>
      <c r="WMB13" s="447"/>
      <c r="WMC13" s="447"/>
      <c r="WMD13" s="447"/>
      <c r="WME13" s="447"/>
      <c r="WMF13" s="447"/>
      <c r="WMG13" s="447"/>
      <c r="WMH13" s="447"/>
      <c r="WMI13" s="447"/>
      <c r="WMJ13" s="447"/>
      <c r="WMK13" s="447"/>
      <c r="WML13" s="447"/>
      <c r="WMM13" s="447"/>
      <c r="WMN13" s="447"/>
      <c r="WMO13" s="447"/>
      <c r="WMP13" s="447"/>
      <c r="WMQ13" s="447"/>
      <c r="WMR13" s="447"/>
      <c r="WMS13" s="447"/>
      <c r="WMT13" s="447"/>
      <c r="WMU13" s="447"/>
      <c r="WMV13" s="447"/>
      <c r="WMW13" s="447"/>
      <c r="WMX13" s="447"/>
      <c r="WMY13" s="447"/>
      <c r="WMZ13" s="447"/>
      <c r="WNA13" s="447"/>
      <c r="WNB13" s="447"/>
      <c r="WNC13" s="447"/>
      <c r="WND13" s="447"/>
      <c r="WNE13" s="447"/>
      <c r="WNF13" s="447"/>
      <c r="WNG13" s="447"/>
      <c r="WNH13" s="447"/>
      <c r="WNI13" s="447"/>
      <c r="WNJ13" s="447"/>
      <c r="WNK13" s="447"/>
      <c r="WNL13" s="447"/>
      <c r="WNM13" s="447"/>
      <c r="WNN13" s="447"/>
      <c r="WNO13" s="447"/>
      <c r="WNP13" s="447"/>
      <c r="WNQ13" s="447"/>
      <c r="WNR13" s="447"/>
      <c r="WNS13" s="447"/>
      <c r="WNT13" s="447"/>
      <c r="WNU13" s="447"/>
      <c r="WNV13" s="447"/>
      <c r="WNW13" s="447"/>
      <c r="WNX13" s="447"/>
      <c r="WNY13" s="447"/>
      <c r="WNZ13" s="447"/>
      <c r="WOA13" s="447"/>
      <c r="WOB13" s="447"/>
      <c r="WOC13" s="447"/>
      <c r="WOD13" s="447"/>
      <c r="WOE13" s="447"/>
      <c r="WOF13" s="447"/>
      <c r="WOG13" s="447"/>
      <c r="WOH13" s="447"/>
      <c r="WOI13" s="447"/>
      <c r="WOJ13" s="447"/>
      <c r="WOK13" s="447"/>
      <c r="WOL13" s="447"/>
      <c r="WOM13" s="447"/>
      <c r="WON13" s="447"/>
      <c r="WOO13" s="447"/>
      <c r="WOP13" s="447"/>
      <c r="WOQ13" s="447"/>
      <c r="WOR13" s="447"/>
      <c r="WOS13" s="447"/>
      <c r="WOT13" s="447"/>
      <c r="WOU13" s="447"/>
      <c r="WOV13" s="447"/>
      <c r="WOW13" s="447"/>
      <c r="WOX13" s="447"/>
      <c r="WOY13" s="447"/>
      <c r="WOZ13" s="447"/>
      <c r="WPA13" s="447"/>
      <c r="WPB13" s="447"/>
      <c r="WPC13" s="447"/>
      <c r="WPD13" s="447"/>
      <c r="WPE13" s="447"/>
      <c r="WPF13" s="447"/>
      <c r="WPG13" s="447"/>
      <c r="WPH13" s="447"/>
      <c r="WPI13" s="447"/>
      <c r="WPJ13" s="447"/>
      <c r="WPK13" s="447"/>
      <c r="WPL13" s="447"/>
      <c r="WPM13" s="447"/>
      <c r="WPN13" s="447"/>
      <c r="WPO13" s="447"/>
      <c r="WPP13" s="447"/>
      <c r="WPQ13" s="447"/>
      <c r="WPR13" s="447"/>
      <c r="WPS13" s="447"/>
      <c r="WPT13" s="447"/>
      <c r="WPU13" s="447"/>
      <c r="WPV13" s="447"/>
      <c r="WPW13" s="447"/>
      <c r="WPX13" s="447"/>
      <c r="WPY13" s="447"/>
      <c r="WPZ13" s="447"/>
      <c r="WQA13" s="447"/>
      <c r="WQB13" s="447"/>
      <c r="WQC13" s="447"/>
      <c r="WQD13" s="447"/>
      <c r="WQE13" s="447"/>
      <c r="WQF13" s="447"/>
      <c r="WQG13" s="447"/>
      <c r="WQH13" s="447"/>
      <c r="WQI13" s="447"/>
      <c r="WQJ13" s="447"/>
      <c r="WQK13" s="447"/>
      <c r="WQL13" s="447"/>
      <c r="WQM13" s="447"/>
      <c r="WQN13" s="447"/>
      <c r="WQO13" s="447"/>
      <c r="WQP13" s="447"/>
      <c r="WQQ13" s="447"/>
      <c r="WQR13" s="447"/>
      <c r="WQS13" s="447"/>
      <c r="WQT13" s="447"/>
      <c r="WQU13" s="447"/>
      <c r="WQV13" s="447"/>
      <c r="WQW13" s="447"/>
      <c r="WQX13" s="447"/>
      <c r="WQY13" s="447"/>
      <c r="WQZ13" s="447"/>
      <c r="WRA13" s="447"/>
      <c r="WRB13" s="447"/>
      <c r="WRC13" s="447"/>
      <c r="WRD13" s="447"/>
      <c r="WRE13" s="447"/>
      <c r="WRF13" s="447"/>
      <c r="WRG13" s="447"/>
      <c r="WRH13" s="447"/>
      <c r="WRI13" s="447"/>
      <c r="WRJ13" s="447"/>
      <c r="WRK13" s="447"/>
      <c r="WRL13" s="447"/>
      <c r="WRM13" s="447"/>
      <c r="WRN13" s="447"/>
      <c r="WRO13" s="447"/>
      <c r="WRP13" s="447"/>
      <c r="WRQ13" s="447"/>
      <c r="WRR13" s="447"/>
      <c r="WRS13" s="447"/>
      <c r="WRT13" s="447"/>
      <c r="WRU13" s="447"/>
      <c r="WRV13" s="447"/>
      <c r="WRW13" s="447"/>
      <c r="WRX13" s="447"/>
      <c r="WRY13" s="447"/>
      <c r="WRZ13" s="447"/>
      <c r="WSA13" s="447"/>
      <c r="WSB13" s="447"/>
      <c r="WSC13" s="447"/>
      <c r="WSD13" s="447"/>
      <c r="WSE13" s="447"/>
      <c r="WSF13" s="447"/>
      <c r="WSG13" s="447"/>
      <c r="WSH13" s="447"/>
      <c r="WSI13" s="447"/>
      <c r="WSJ13" s="447"/>
      <c r="WSK13" s="447"/>
      <c r="WSL13" s="447"/>
      <c r="WSM13" s="447"/>
      <c r="WSN13" s="447"/>
      <c r="WSO13" s="447"/>
      <c r="WSP13" s="447"/>
      <c r="WSQ13" s="447"/>
      <c r="WSR13" s="447"/>
      <c r="WSS13" s="447"/>
      <c r="WST13" s="447"/>
      <c r="WSU13" s="447"/>
      <c r="WSV13" s="447"/>
      <c r="WSW13" s="447"/>
      <c r="WSX13" s="447"/>
      <c r="WSY13" s="447"/>
      <c r="WSZ13" s="447"/>
      <c r="WTA13" s="447"/>
      <c r="WTB13" s="447"/>
      <c r="WTC13" s="447"/>
      <c r="WTD13" s="447"/>
      <c r="WTE13" s="447"/>
      <c r="WTF13" s="447"/>
      <c r="WTG13" s="447"/>
      <c r="WTH13" s="447"/>
      <c r="WTI13" s="447"/>
      <c r="WTJ13" s="447"/>
      <c r="WTK13" s="447"/>
      <c r="WTL13" s="447"/>
      <c r="WTM13" s="447"/>
      <c r="WTN13" s="447"/>
      <c r="WTO13" s="447"/>
      <c r="WTP13" s="447"/>
      <c r="WTQ13" s="447"/>
      <c r="WTR13" s="447"/>
      <c r="WTS13" s="447"/>
      <c r="WTT13" s="447"/>
      <c r="WTU13" s="447"/>
      <c r="WTV13" s="447"/>
      <c r="WTW13" s="447"/>
      <c r="WTX13" s="447"/>
      <c r="WTY13" s="447"/>
      <c r="WTZ13" s="447"/>
      <c r="WUA13" s="447"/>
      <c r="WUB13" s="447"/>
      <c r="WUC13" s="447"/>
      <c r="WUD13" s="447"/>
      <c r="WUE13" s="447"/>
      <c r="WUF13" s="447"/>
      <c r="WUG13" s="447"/>
      <c r="WUH13" s="447"/>
      <c r="WUI13" s="447"/>
      <c r="WUJ13" s="447"/>
      <c r="WUK13" s="447"/>
      <c r="WUL13" s="447"/>
      <c r="WUM13" s="447"/>
      <c r="WUN13" s="447"/>
      <c r="WUO13" s="447"/>
      <c r="WUP13" s="447"/>
      <c r="WUQ13" s="447"/>
      <c r="WUR13" s="447"/>
      <c r="WUS13" s="447"/>
      <c r="WUT13" s="447"/>
      <c r="WUU13" s="447"/>
      <c r="WUV13" s="447"/>
      <c r="WUW13" s="447"/>
      <c r="WUX13" s="447"/>
      <c r="WUY13" s="447"/>
      <c r="WUZ13" s="447"/>
      <c r="WVA13" s="447"/>
      <c r="WVB13" s="447"/>
      <c r="WVC13" s="447"/>
      <c r="WVD13" s="447"/>
      <c r="WVE13" s="447"/>
      <c r="WVF13" s="447"/>
      <c r="WVG13" s="447"/>
      <c r="WVH13" s="447"/>
      <c r="WVI13" s="447"/>
      <c r="WVJ13" s="447"/>
      <c r="WVK13" s="447"/>
      <c r="WVL13" s="447"/>
      <c r="WVM13" s="447"/>
      <c r="WVN13" s="447"/>
      <c r="WVO13" s="447"/>
      <c r="WVP13" s="447"/>
      <c r="WVQ13" s="447"/>
      <c r="WVR13" s="447"/>
      <c r="WVS13" s="447"/>
      <c r="WVT13" s="447"/>
      <c r="WVU13" s="447"/>
      <c r="WVV13" s="447"/>
    </row>
    <row r="14" spans="1:16142" ht="18.75" x14ac:dyDescent="0.25">
      <c r="A14" s="2371" t="s">
        <v>1290</v>
      </c>
      <c r="B14" s="2371"/>
      <c r="C14" s="2371"/>
      <c r="D14" s="2371"/>
      <c r="E14" s="2371"/>
      <c r="F14" s="2371"/>
      <c r="G14" s="2371"/>
      <c r="H14" s="2371"/>
      <c r="I14" s="2371"/>
      <c r="J14" s="2371"/>
      <c r="K14" s="2371"/>
      <c r="L14" s="2371"/>
      <c r="M14" s="2371"/>
      <c r="N14" s="2371"/>
      <c r="O14" s="2371"/>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c r="BN14" s="447"/>
      <c r="BO14" s="447"/>
      <c r="BP14" s="447"/>
      <c r="BQ14" s="447"/>
      <c r="BR14" s="447"/>
      <c r="BS14" s="447"/>
      <c r="BT14" s="447"/>
      <c r="BU14" s="447"/>
      <c r="BV14" s="447"/>
      <c r="BW14" s="447"/>
      <c r="BX14" s="447"/>
      <c r="BY14" s="447"/>
      <c r="BZ14" s="447"/>
      <c r="CA14" s="447"/>
      <c r="CB14" s="447"/>
      <c r="CC14" s="447"/>
      <c r="CD14" s="447"/>
      <c r="CE14" s="447"/>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E14" s="447"/>
      <c r="DF14" s="447"/>
      <c r="DG14" s="447"/>
      <c r="DH14" s="447"/>
      <c r="DI14" s="447"/>
      <c r="DJ14" s="447"/>
      <c r="DK14" s="447"/>
      <c r="DL14" s="447"/>
      <c r="DM14" s="447"/>
      <c r="DN14" s="447"/>
      <c r="DO14" s="447"/>
      <c r="DP14" s="447"/>
      <c r="DQ14" s="447"/>
      <c r="DR14" s="447"/>
      <c r="DS14" s="447"/>
      <c r="DT14" s="447"/>
      <c r="DU14" s="447"/>
      <c r="DV14" s="447"/>
      <c r="DW14" s="447"/>
      <c r="DX14" s="447"/>
      <c r="DY14" s="447"/>
      <c r="DZ14" s="447"/>
      <c r="EA14" s="447"/>
      <c r="EB14" s="447"/>
      <c r="EC14" s="447"/>
      <c r="ED14" s="447"/>
      <c r="EE14" s="447"/>
      <c r="EF14" s="447"/>
      <c r="EG14" s="447"/>
      <c r="EH14" s="447"/>
      <c r="EI14" s="447"/>
      <c r="EJ14" s="447"/>
      <c r="EK14" s="447"/>
      <c r="EL14" s="447"/>
      <c r="EM14" s="447"/>
      <c r="EN14" s="447"/>
      <c r="EO14" s="447"/>
      <c r="EP14" s="447"/>
      <c r="EQ14" s="447"/>
      <c r="ER14" s="447"/>
      <c r="ES14" s="447"/>
      <c r="ET14" s="447"/>
      <c r="EU14" s="447"/>
      <c r="EV14" s="447"/>
      <c r="EW14" s="447"/>
      <c r="EX14" s="447"/>
      <c r="EY14" s="447"/>
      <c r="EZ14" s="447"/>
      <c r="FA14" s="447"/>
      <c r="FB14" s="447"/>
      <c r="FC14" s="447"/>
      <c r="FD14" s="447"/>
      <c r="FE14" s="447"/>
      <c r="FF14" s="447"/>
      <c r="FG14" s="447"/>
      <c r="FH14" s="447"/>
      <c r="FI14" s="447"/>
      <c r="FJ14" s="447"/>
      <c r="FK14" s="447"/>
      <c r="FL14" s="447"/>
      <c r="FM14" s="447"/>
      <c r="FN14" s="447"/>
      <c r="FO14" s="447"/>
      <c r="FP14" s="447"/>
      <c r="FQ14" s="447"/>
      <c r="FR14" s="447"/>
      <c r="FS14" s="447"/>
      <c r="FT14" s="447"/>
      <c r="FU14" s="447"/>
      <c r="FV14" s="447"/>
      <c r="FW14" s="447"/>
      <c r="FX14" s="447"/>
      <c r="FY14" s="447"/>
      <c r="FZ14" s="447"/>
      <c r="GA14" s="447"/>
      <c r="GB14" s="447"/>
      <c r="GC14" s="447"/>
      <c r="GD14" s="447"/>
      <c r="GE14" s="447"/>
      <c r="GF14" s="447"/>
      <c r="GG14" s="447"/>
      <c r="GH14" s="447"/>
      <c r="GI14" s="447"/>
      <c r="GJ14" s="447"/>
      <c r="GK14" s="447"/>
      <c r="GL14" s="447"/>
      <c r="GM14" s="447"/>
      <c r="GN14" s="447"/>
      <c r="GO14" s="447"/>
      <c r="GP14" s="447"/>
      <c r="GQ14" s="447"/>
      <c r="GR14" s="447"/>
      <c r="GS14" s="447"/>
      <c r="GT14" s="447"/>
      <c r="GU14" s="447"/>
      <c r="GV14" s="447"/>
      <c r="GW14" s="447"/>
      <c r="GX14" s="447"/>
      <c r="GY14" s="447"/>
      <c r="GZ14" s="447"/>
      <c r="HA14" s="447"/>
      <c r="HB14" s="447"/>
      <c r="HC14" s="447"/>
      <c r="HD14" s="447"/>
      <c r="HE14" s="447"/>
      <c r="HF14" s="447"/>
      <c r="HG14" s="447"/>
      <c r="HH14" s="447"/>
      <c r="HI14" s="447"/>
      <c r="HJ14" s="447"/>
      <c r="HK14" s="447"/>
      <c r="HL14" s="447"/>
      <c r="HM14" s="447"/>
      <c r="HN14" s="447"/>
      <c r="HO14" s="447"/>
      <c r="HP14" s="447"/>
      <c r="HQ14" s="447"/>
      <c r="HR14" s="447"/>
      <c r="HS14" s="447"/>
      <c r="HT14" s="447"/>
      <c r="HU14" s="447"/>
      <c r="HV14" s="447"/>
      <c r="HW14" s="447"/>
      <c r="HX14" s="447"/>
      <c r="HY14" s="447"/>
      <c r="HZ14" s="447"/>
      <c r="IA14" s="447"/>
      <c r="IB14" s="447"/>
      <c r="IC14" s="447"/>
      <c r="ID14" s="447"/>
      <c r="IE14" s="447"/>
      <c r="IF14" s="447"/>
      <c r="IG14" s="447"/>
      <c r="IH14" s="447"/>
      <c r="II14" s="447"/>
      <c r="IJ14" s="447"/>
      <c r="IK14" s="447"/>
      <c r="IL14" s="447"/>
      <c r="IM14" s="447"/>
      <c r="IN14" s="447"/>
      <c r="IO14" s="447"/>
      <c r="IP14" s="447"/>
      <c r="IQ14" s="447"/>
      <c r="IR14" s="447"/>
      <c r="IS14" s="447"/>
      <c r="IT14" s="447"/>
      <c r="IU14" s="447"/>
      <c r="IV14" s="447"/>
      <c r="IW14" s="447"/>
      <c r="IX14" s="447"/>
      <c r="IY14" s="447"/>
      <c r="IZ14" s="447"/>
      <c r="JA14" s="447"/>
      <c r="JB14" s="447"/>
      <c r="JC14" s="447"/>
      <c r="JD14" s="447"/>
      <c r="JE14" s="447"/>
      <c r="JF14" s="447"/>
      <c r="JG14" s="447"/>
      <c r="JH14" s="447"/>
      <c r="JI14" s="447"/>
      <c r="JJ14" s="447"/>
      <c r="JK14" s="447"/>
      <c r="JL14" s="447"/>
      <c r="JM14" s="447"/>
      <c r="JN14" s="447"/>
      <c r="JO14" s="447"/>
      <c r="JP14" s="447"/>
      <c r="JQ14" s="447"/>
      <c r="JR14" s="447"/>
      <c r="JS14" s="447"/>
      <c r="JT14" s="447"/>
      <c r="JU14" s="447"/>
      <c r="JV14" s="447"/>
      <c r="JW14" s="447"/>
      <c r="JX14" s="447"/>
      <c r="JY14" s="447"/>
      <c r="JZ14" s="447"/>
      <c r="KA14" s="447"/>
      <c r="KB14" s="447"/>
      <c r="KC14" s="447"/>
      <c r="KD14" s="447"/>
      <c r="KE14" s="447"/>
      <c r="KF14" s="447"/>
      <c r="KG14" s="447"/>
      <c r="KH14" s="447"/>
      <c r="KI14" s="447"/>
      <c r="KJ14" s="447"/>
      <c r="KK14" s="447"/>
      <c r="KL14" s="447"/>
      <c r="KM14" s="447"/>
      <c r="KN14" s="447"/>
      <c r="KO14" s="447"/>
      <c r="KP14" s="447"/>
      <c r="KQ14" s="447"/>
      <c r="KR14" s="447"/>
      <c r="KS14" s="447"/>
      <c r="KT14" s="447"/>
      <c r="KU14" s="447"/>
      <c r="KV14" s="447"/>
      <c r="KW14" s="447"/>
      <c r="KX14" s="447"/>
      <c r="KY14" s="447"/>
      <c r="KZ14" s="447"/>
      <c r="LA14" s="447"/>
      <c r="LB14" s="447"/>
      <c r="LC14" s="447"/>
      <c r="LD14" s="447"/>
      <c r="LE14" s="447"/>
      <c r="LF14" s="447"/>
      <c r="LG14" s="447"/>
      <c r="LH14" s="447"/>
      <c r="LI14" s="447"/>
      <c r="LJ14" s="447"/>
      <c r="LK14" s="447"/>
      <c r="LL14" s="447"/>
      <c r="LM14" s="447"/>
      <c r="LN14" s="447"/>
      <c r="LO14" s="447"/>
      <c r="LP14" s="447"/>
      <c r="LQ14" s="447"/>
      <c r="LR14" s="447"/>
      <c r="LS14" s="447"/>
      <c r="LT14" s="447"/>
      <c r="LU14" s="447"/>
      <c r="LV14" s="447"/>
      <c r="LW14" s="447"/>
      <c r="LX14" s="447"/>
      <c r="LY14" s="447"/>
      <c r="LZ14" s="447"/>
      <c r="MA14" s="447"/>
      <c r="MB14" s="447"/>
      <c r="MC14" s="447"/>
      <c r="MD14" s="447"/>
      <c r="ME14" s="447"/>
      <c r="MF14" s="447"/>
      <c r="MG14" s="447"/>
      <c r="MH14" s="447"/>
      <c r="MI14" s="447"/>
      <c r="MJ14" s="447"/>
      <c r="MK14" s="447"/>
      <c r="ML14" s="447"/>
      <c r="MM14" s="447"/>
      <c r="MN14" s="447"/>
      <c r="MO14" s="447"/>
      <c r="MP14" s="447"/>
      <c r="MQ14" s="447"/>
      <c r="MR14" s="447"/>
      <c r="MS14" s="447"/>
      <c r="MT14" s="447"/>
      <c r="MU14" s="447"/>
      <c r="MV14" s="447"/>
      <c r="MW14" s="447"/>
      <c r="MX14" s="447"/>
      <c r="MY14" s="447"/>
      <c r="MZ14" s="447"/>
      <c r="NA14" s="447"/>
      <c r="NB14" s="447"/>
      <c r="NC14" s="447"/>
      <c r="ND14" s="447"/>
      <c r="NE14" s="447"/>
      <c r="NF14" s="447"/>
      <c r="NG14" s="447"/>
      <c r="NH14" s="447"/>
      <c r="NI14" s="447"/>
      <c r="NJ14" s="447"/>
      <c r="NK14" s="447"/>
      <c r="NL14" s="447"/>
      <c r="NM14" s="447"/>
      <c r="NN14" s="447"/>
      <c r="NO14" s="447"/>
      <c r="NP14" s="447"/>
      <c r="NQ14" s="447"/>
      <c r="NR14" s="447"/>
      <c r="NS14" s="447"/>
      <c r="NT14" s="447"/>
      <c r="NU14" s="447"/>
      <c r="NV14" s="447"/>
      <c r="NW14" s="447"/>
      <c r="NX14" s="447"/>
      <c r="NY14" s="447"/>
      <c r="NZ14" s="447"/>
      <c r="OA14" s="447"/>
      <c r="OB14" s="447"/>
      <c r="OC14" s="447"/>
      <c r="OD14" s="447"/>
      <c r="OE14" s="447"/>
      <c r="OF14" s="447"/>
      <c r="OG14" s="447"/>
      <c r="OH14" s="447"/>
      <c r="OI14" s="447"/>
      <c r="OJ14" s="447"/>
      <c r="OK14" s="447"/>
      <c r="OL14" s="447"/>
      <c r="OM14" s="447"/>
      <c r="ON14" s="447"/>
      <c r="OO14" s="447"/>
      <c r="OP14" s="447"/>
      <c r="OQ14" s="447"/>
      <c r="OR14" s="447"/>
      <c r="OS14" s="447"/>
      <c r="OT14" s="447"/>
      <c r="OU14" s="447"/>
      <c r="OV14" s="447"/>
      <c r="OW14" s="447"/>
      <c r="OX14" s="447"/>
      <c r="OY14" s="447"/>
      <c r="OZ14" s="447"/>
      <c r="PA14" s="447"/>
      <c r="PB14" s="447"/>
      <c r="PC14" s="447"/>
      <c r="PD14" s="447"/>
      <c r="PE14" s="447"/>
      <c r="PF14" s="447"/>
      <c r="PG14" s="447"/>
      <c r="PH14" s="447"/>
      <c r="PI14" s="447"/>
      <c r="PJ14" s="447"/>
      <c r="PK14" s="447"/>
      <c r="PL14" s="447"/>
      <c r="PM14" s="447"/>
      <c r="PN14" s="447"/>
      <c r="PO14" s="447"/>
      <c r="PP14" s="447"/>
      <c r="PQ14" s="447"/>
      <c r="PR14" s="447"/>
      <c r="PS14" s="447"/>
      <c r="PT14" s="447"/>
      <c r="PU14" s="447"/>
      <c r="PV14" s="447"/>
      <c r="PW14" s="447"/>
      <c r="PX14" s="447"/>
      <c r="PY14" s="447"/>
      <c r="PZ14" s="447"/>
      <c r="QA14" s="447"/>
      <c r="QB14" s="447"/>
      <c r="QC14" s="447"/>
      <c r="QD14" s="447"/>
      <c r="QE14" s="447"/>
      <c r="QF14" s="447"/>
      <c r="QG14" s="447"/>
      <c r="QH14" s="447"/>
      <c r="QI14" s="447"/>
      <c r="QJ14" s="447"/>
      <c r="QK14" s="447"/>
      <c r="QL14" s="447"/>
      <c r="QM14" s="447"/>
      <c r="QN14" s="447"/>
      <c r="QO14" s="447"/>
      <c r="QP14" s="447"/>
      <c r="QQ14" s="447"/>
      <c r="QR14" s="447"/>
      <c r="QS14" s="447"/>
      <c r="QT14" s="447"/>
      <c r="QU14" s="447"/>
      <c r="QV14" s="447"/>
      <c r="QW14" s="447"/>
      <c r="QX14" s="447"/>
      <c r="QY14" s="447"/>
      <c r="QZ14" s="447"/>
      <c r="RA14" s="447"/>
      <c r="RB14" s="447"/>
      <c r="RC14" s="447"/>
      <c r="RD14" s="447"/>
      <c r="RE14" s="447"/>
      <c r="RF14" s="447"/>
      <c r="RG14" s="447"/>
      <c r="RH14" s="447"/>
      <c r="RI14" s="447"/>
      <c r="RJ14" s="447"/>
      <c r="RK14" s="447"/>
      <c r="RL14" s="447"/>
      <c r="RM14" s="447"/>
      <c r="RN14" s="447"/>
      <c r="RO14" s="447"/>
      <c r="RP14" s="447"/>
      <c r="RQ14" s="447"/>
      <c r="RR14" s="447"/>
      <c r="RS14" s="447"/>
      <c r="RT14" s="447"/>
      <c r="RU14" s="447"/>
      <c r="RV14" s="447"/>
      <c r="RW14" s="447"/>
      <c r="RX14" s="447"/>
      <c r="RY14" s="447"/>
      <c r="RZ14" s="447"/>
      <c r="SA14" s="447"/>
      <c r="SB14" s="447"/>
      <c r="SC14" s="447"/>
      <c r="SD14" s="447"/>
      <c r="SE14" s="447"/>
      <c r="SF14" s="447"/>
      <c r="SG14" s="447"/>
      <c r="SH14" s="447"/>
      <c r="SI14" s="447"/>
      <c r="SJ14" s="447"/>
      <c r="SK14" s="447"/>
      <c r="SL14" s="447"/>
      <c r="SM14" s="447"/>
      <c r="SN14" s="447"/>
      <c r="SO14" s="447"/>
      <c r="SP14" s="447"/>
      <c r="SQ14" s="447"/>
      <c r="SR14" s="447"/>
      <c r="SS14" s="447"/>
      <c r="ST14" s="447"/>
      <c r="SU14" s="447"/>
      <c r="SV14" s="447"/>
      <c r="SW14" s="447"/>
      <c r="SX14" s="447"/>
      <c r="SY14" s="447"/>
      <c r="SZ14" s="447"/>
      <c r="TA14" s="447"/>
      <c r="TB14" s="447"/>
      <c r="TC14" s="447"/>
      <c r="TD14" s="447"/>
      <c r="TE14" s="447"/>
      <c r="TF14" s="447"/>
      <c r="TG14" s="447"/>
      <c r="TH14" s="447"/>
      <c r="TI14" s="447"/>
      <c r="TJ14" s="447"/>
      <c r="TK14" s="447"/>
      <c r="TL14" s="447"/>
      <c r="TM14" s="447"/>
      <c r="TN14" s="447"/>
      <c r="TO14" s="447"/>
      <c r="TP14" s="447"/>
      <c r="TQ14" s="447"/>
      <c r="TR14" s="447"/>
      <c r="TS14" s="447"/>
      <c r="TT14" s="447"/>
      <c r="TU14" s="447"/>
      <c r="TV14" s="447"/>
      <c r="TW14" s="447"/>
      <c r="TX14" s="447"/>
      <c r="TY14" s="447"/>
      <c r="TZ14" s="447"/>
      <c r="UA14" s="447"/>
      <c r="UB14" s="447"/>
      <c r="UC14" s="447"/>
      <c r="UD14" s="447"/>
      <c r="UE14" s="447"/>
      <c r="UF14" s="447"/>
      <c r="UG14" s="447"/>
      <c r="UH14" s="447"/>
      <c r="UI14" s="447"/>
      <c r="UJ14" s="447"/>
      <c r="UK14" s="447"/>
      <c r="UL14" s="447"/>
      <c r="UM14" s="447"/>
      <c r="UN14" s="447"/>
      <c r="UO14" s="447"/>
      <c r="UP14" s="447"/>
      <c r="UQ14" s="447"/>
      <c r="UR14" s="447"/>
      <c r="US14" s="447"/>
      <c r="UT14" s="447"/>
      <c r="UU14" s="447"/>
      <c r="UV14" s="447"/>
      <c r="UW14" s="447"/>
      <c r="UX14" s="447"/>
      <c r="UY14" s="447"/>
      <c r="UZ14" s="447"/>
      <c r="VA14" s="447"/>
      <c r="VB14" s="447"/>
      <c r="VC14" s="447"/>
      <c r="VD14" s="447"/>
      <c r="VE14" s="447"/>
      <c r="VF14" s="447"/>
      <c r="VG14" s="447"/>
      <c r="VH14" s="447"/>
      <c r="VI14" s="447"/>
      <c r="VJ14" s="447"/>
      <c r="VK14" s="447"/>
      <c r="VL14" s="447"/>
      <c r="VM14" s="447"/>
      <c r="VN14" s="447"/>
      <c r="VO14" s="447"/>
      <c r="VP14" s="447"/>
      <c r="VQ14" s="447"/>
      <c r="VR14" s="447"/>
      <c r="VS14" s="447"/>
      <c r="VT14" s="447"/>
      <c r="VU14" s="447"/>
      <c r="VV14" s="447"/>
      <c r="VW14" s="447"/>
      <c r="VX14" s="447"/>
      <c r="VY14" s="447"/>
      <c r="VZ14" s="447"/>
      <c r="WA14" s="447"/>
      <c r="WB14" s="447"/>
      <c r="WC14" s="447"/>
      <c r="WD14" s="447"/>
      <c r="WE14" s="447"/>
      <c r="WF14" s="447"/>
      <c r="WG14" s="447"/>
      <c r="WH14" s="447"/>
      <c r="WI14" s="447"/>
      <c r="WJ14" s="447"/>
      <c r="WK14" s="447"/>
      <c r="WL14" s="447"/>
      <c r="WM14" s="447"/>
      <c r="WN14" s="447"/>
      <c r="WO14" s="447"/>
      <c r="WP14" s="447"/>
      <c r="WQ14" s="447"/>
      <c r="WR14" s="447"/>
      <c r="WS14" s="447"/>
      <c r="WT14" s="447"/>
      <c r="WU14" s="447"/>
      <c r="WV14" s="447"/>
      <c r="WW14" s="447"/>
      <c r="WX14" s="447"/>
      <c r="WY14" s="447"/>
      <c r="WZ14" s="447"/>
      <c r="XA14" s="447"/>
      <c r="XB14" s="447"/>
      <c r="XC14" s="447"/>
      <c r="XD14" s="447"/>
      <c r="XE14" s="447"/>
      <c r="XF14" s="447"/>
      <c r="XG14" s="447"/>
      <c r="XH14" s="447"/>
      <c r="XI14" s="447"/>
      <c r="XJ14" s="447"/>
      <c r="XK14" s="447"/>
      <c r="XL14" s="447"/>
      <c r="XM14" s="447"/>
      <c r="XN14" s="447"/>
      <c r="XO14" s="447"/>
      <c r="XP14" s="447"/>
      <c r="XQ14" s="447"/>
      <c r="XR14" s="447"/>
      <c r="XS14" s="447"/>
      <c r="XT14" s="447"/>
      <c r="XU14" s="447"/>
      <c r="XV14" s="447"/>
      <c r="XW14" s="447"/>
      <c r="XX14" s="447"/>
      <c r="XY14" s="447"/>
      <c r="XZ14" s="447"/>
      <c r="YA14" s="447"/>
      <c r="YB14" s="447"/>
      <c r="YC14" s="447"/>
      <c r="YD14" s="447"/>
      <c r="YE14" s="447"/>
      <c r="YF14" s="447"/>
      <c r="YG14" s="447"/>
      <c r="YH14" s="447"/>
      <c r="YI14" s="447"/>
      <c r="YJ14" s="447"/>
      <c r="YK14" s="447"/>
      <c r="YL14" s="447"/>
      <c r="YM14" s="447"/>
      <c r="YN14" s="447"/>
      <c r="YO14" s="447"/>
      <c r="YP14" s="447"/>
      <c r="YQ14" s="447"/>
      <c r="YR14" s="447"/>
      <c r="YS14" s="447"/>
      <c r="YT14" s="447"/>
      <c r="YU14" s="447"/>
      <c r="YV14" s="447"/>
      <c r="YW14" s="447"/>
      <c r="YX14" s="447"/>
      <c r="YY14" s="447"/>
      <c r="YZ14" s="447"/>
      <c r="ZA14" s="447"/>
      <c r="ZB14" s="447"/>
      <c r="ZC14" s="447"/>
      <c r="ZD14" s="447"/>
      <c r="ZE14" s="447"/>
      <c r="ZF14" s="447"/>
      <c r="ZG14" s="447"/>
      <c r="ZH14" s="447"/>
      <c r="ZI14" s="447"/>
      <c r="ZJ14" s="447"/>
      <c r="ZK14" s="447"/>
      <c r="ZL14" s="447"/>
      <c r="ZM14" s="447"/>
      <c r="ZN14" s="447"/>
      <c r="ZO14" s="447"/>
      <c r="ZP14" s="447"/>
      <c r="ZQ14" s="447"/>
      <c r="ZR14" s="447"/>
      <c r="ZS14" s="447"/>
      <c r="ZT14" s="447"/>
      <c r="ZU14" s="447"/>
      <c r="ZV14" s="447"/>
      <c r="ZW14" s="447"/>
      <c r="ZX14" s="447"/>
      <c r="ZY14" s="447"/>
      <c r="ZZ14" s="447"/>
      <c r="AAA14" s="447"/>
      <c r="AAB14" s="447"/>
      <c r="AAC14" s="447"/>
      <c r="AAD14" s="447"/>
      <c r="AAE14" s="447"/>
      <c r="AAF14" s="447"/>
      <c r="AAG14" s="447"/>
      <c r="AAH14" s="447"/>
      <c r="AAI14" s="447"/>
      <c r="AAJ14" s="447"/>
      <c r="AAK14" s="447"/>
      <c r="AAL14" s="447"/>
      <c r="AAM14" s="447"/>
      <c r="AAN14" s="447"/>
      <c r="AAO14" s="447"/>
      <c r="AAP14" s="447"/>
      <c r="AAQ14" s="447"/>
      <c r="AAR14" s="447"/>
      <c r="AAS14" s="447"/>
      <c r="AAT14" s="447"/>
      <c r="AAU14" s="447"/>
      <c r="AAV14" s="447"/>
      <c r="AAW14" s="447"/>
      <c r="AAX14" s="447"/>
      <c r="AAY14" s="447"/>
      <c r="AAZ14" s="447"/>
      <c r="ABA14" s="447"/>
      <c r="ABB14" s="447"/>
      <c r="ABC14" s="447"/>
      <c r="ABD14" s="447"/>
      <c r="ABE14" s="447"/>
      <c r="ABF14" s="447"/>
      <c r="ABG14" s="447"/>
      <c r="ABH14" s="447"/>
      <c r="ABI14" s="447"/>
      <c r="ABJ14" s="447"/>
      <c r="ABK14" s="447"/>
      <c r="ABL14" s="447"/>
      <c r="ABM14" s="447"/>
      <c r="ABN14" s="447"/>
      <c r="ABO14" s="447"/>
      <c r="ABP14" s="447"/>
      <c r="ABQ14" s="447"/>
      <c r="ABR14" s="447"/>
      <c r="ABS14" s="447"/>
      <c r="ABT14" s="447"/>
      <c r="ABU14" s="447"/>
      <c r="ABV14" s="447"/>
      <c r="ABW14" s="447"/>
      <c r="ABX14" s="447"/>
      <c r="ABY14" s="447"/>
      <c r="ABZ14" s="447"/>
      <c r="ACA14" s="447"/>
      <c r="ACB14" s="447"/>
      <c r="ACC14" s="447"/>
      <c r="ACD14" s="447"/>
      <c r="ACE14" s="447"/>
      <c r="ACF14" s="447"/>
      <c r="ACG14" s="447"/>
      <c r="ACH14" s="447"/>
      <c r="ACI14" s="447"/>
      <c r="ACJ14" s="447"/>
      <c r="ACK14" s="447"/>
      <c r="ACL14" s="447"/>
      <c r="ACM14" s="447"/>
      <c r="ACN14" s="447"/>
      <c r="ACO14" s="447"/>
      <c r="ACP14" s="447"/>
      <c r="ACQ14" s="447"/>
      <c r="ACR14" s="447"/>
      <c r="ACS14" s="447"/>
      <c r="ACT14" s="447"/>
      <c r="ACU14" s="447"/>
      <c r="ACV14" s="447"/>
      <c r="ACW14" s="447"/>
      <c r="ACX14" s="447"/>
      <c r="ACY14" s="447"/>
      <c r="ACZ14" s="447"/>
      <c r="ADA14" s="447"/>
      <c r="ADB14" s="447"/>
      <c r="ADC14" s="447"/>
      <c r="ADD14" s="447"/>
      <c r="ADE14" s="447"/>
      <c r="ADF14" s="447"/>
      <c r="ADG14" s="447"/>
      <c r="ADH14" s="447"/>
      <c r="ADI14" s="447"/>
      <c r="ADJ14" s="447"/>
      <c r="ADK14" s="447"/>
      <c r="ADL14" s="447"/>
      <c r="ADM14" s="447"/>
      <c r="ADN14" s="447"/>
      <c r="ADO14" s="447"/>
      <c r="ADP14" s="447"/>
      <c r="ADQ14" s="447"/>
      <c r="ADR14" s="447"/>
      <c r="ADS14" s="447"/>
      <c r="ADT14" s="447"/>
      <c r="ADU14" s="447"/>
      <c r="ADV14" s="447"/>
      <c r="ADW14" s="447"/>
      <c r="ADX14" s="447"/>
      <c r="ADY14" s="447"/>
      <c r="ADZ14" s="447"/>
      <c r="AEA14" s="447"/>
      <c r="AEB14" s="447"/>
      <c r="AEC14" s="447"/>
      <c r="AED14" s="447"/>
      <c r="AEE14" s="447"/>
      <c r="AEF14" s="447"/>
      <c r="AEG14" s="447"/>
      <c r="AEH14" s="447"/>
      <c r="AEI14" s="447"/>
      <c r="AEJ14" s="447"/>
      <c r="AEK14" s="447"/>
      <c r="AEL14" s="447"/>
      <c r="AEM14" s="447"/>
      <c r="AEN14" s="447"/>
      <c r="AEO14" s="447"/>
      <c r="AEP14" s="447"/>
      <c r="AEQ14" s="447"/>
      <c r="AER14" s="447"/>
      <c r="AES14" s="447"/>
      <c r="AET14" s="447"/>
      <c r="AEU14" s="447"/>
      <c r="AEV14" s="447"/>
      <c r="AEW14" s="447"/>
      <c r="AEX14" s="447"/>
      <c r="AEY14" s="447"/>
      <c r="AEZ14" s="447"/>
      <c r="AFA14" s="447"/>
      <c r="AFB14" s="447"/>
      <c r="AFC14" s="447"/>
      <c r="AFD14" s="447"/>
      <c r="AFE14" s="447"/>
      <c r="AFF14" s="447"/>
      <c r="AFG14" s="447"/>
      <c r="AFH14" s="447"/>
      <c r="AFI14" s="447"/>
      <c r="AFJ14" s="447"/>
      <c r="AFK14" s="447"/>
      <c r="AFL14" s="447"/>
      <c r="AFM14" s="447"/>
      <c r="AFN14" s="447"/>
      <c r="AFO14" s="447"/>
      <c r="AFP14" s="447"/>
      <c r="AFQ14" s="447"/>
      <c r="AFR14" s="447"/>
      <c r="AFS14" s="447"/>
      <c r="AFT14" s="447"/>
      <c r="AFU14" s="447"/>
      <c r="AFV14" s="447"/>
      <c r="AFW14" s="447"/>
      <c r="AFX14" s="447"/>
      <c r="AFY14" s="447"/>
      <c r="AFZ14" s="447"/>
      <c r="AGA14" s="447"/>
      <c r="AGB14" s="447"/>
      <c r="AGC14" s="447"/>
      <c r="AGD14" s="447"/>
      <c r="AGE14" s="447"/>
      <c r="AGF14" s="447"/>
      <c r="AGG14" s="447"/>
      <c r="AGH14" s="447"/>
      <c r="AGI14" s="447"/>
      <c r="AGJ14" s="447"/>
      <c r="AGK14" s="447"/>
      <c r="AGL14" s="447"/>
      <c r="AGM14" s="447"/>
      <c r="AGN14" s="447"/>
      <c r="AGO14" s="447"/>
      <c r="AGP14" s="447"/>
      <c r="AGQ14" s="447"/>
      <c r="AGR14" s="447"/>
      <c r="AGS14" s="447"/>
      <c r="AGT14" s="447"/>
      <c r="AGU14" s="447"/>
      <c r="AGV14" s="447"/>
      <c r="AGW14" s="447"/>
      <c r="AGX14" s="447"/>
      <c r="AGY14" s="447"/>
      <c r="AGZ14" s="447"/>
      <c r="AHA14" s="447"/>
      <c r="AHB14" s="447"/>
      <c r="AHC14" s="447"/>
      <c r="AHD14" s="447"/>
      <c r="AHE14" s="447"/>
      <c r="AHF14" s="447"/>
      <c r="AHG14" s="447"/>
      <c r="AHH14" s="447"/>
      <c r="AHI14" s="447"/>
      <c r="AHJ14" s="447"/>
      <c r="AHK14" s="447"/>
      <c r="AHL14" s="447"/>
      <c r="AHM14" s="447"/>
      <c r="AHN14" s="447"/>
      <c r="AHO14" s="447"/>
      <c r="AHP14" s="447"/>
      <c r="AHQ14" s="447"/>
      <c r="AHR14" s="447"/>
      <c r="AHS14" s="447"/>
      <c r="AHT14" s="447"/>
      <c r="AHU14" s="447"/>
      <c r="AHV14" s="447"/>
      <c r="AHW14" s="447"/>
      <c r="AHX14" s="447"/>
      <c r="AHY14" s="447"/>
      <c r="AHZ14" s="447"/>
      <c r="AIA14" s="447"/>
      <c r="AIB14" s="447"/>
      <c r="AIC14" s="447"/>
      <c r="AID14" s="447"/>
      <c r="AIE14" s="447"/>
      <c r="AIF14" s="447"/>
      <c r="AIG14" s="447"/>
      <c r="AIH14" s="447"/>
      <c r="AII14" s="447"/>
      <c r="AIJ14" s="447"/>
      <c r="AIK14" s="447"/>
      <c r="AIL14" s="447"/>
      <c r="AIM14" s="447"/>
      <c r="AIN14" s="447"/>
      <c r="AIO14" s="447"/>
      <c r="AIP14" s="447"/>
      <c r="AIQ14" s="447"/>
      <c r="AIR14" s="447"/>
      <c r="AIS14" s="447"/>
      <c r="AIT14" s="447"/>
      <c r="AIU14" s="447"/>
      <c r="AIV14" s="447"/>
      <c r="AIW14" s="447"/>
      <c r="AIX14" s="447"/>
      <c r="AIY14" s="447"/>
      <c r="AIZ14" s="447"/>
      <c r="AJA14" s="447"/>
      <c r="AJB14" s="447"/>
      <c r="AJC14" s="447"/>
      <c r="AJD14" s="447"/>
      <c r="AJE14" s="447"/>
      <c r="AJF14" s="447"/>
      <c r="AJG14" s="447"/>
      <c r="AJH14" s="447"/>
      <c r="AJI14" s="447"/>
      <c r="AJJ14" s="447"/>
      <c r="AJK14" s="447"/>
      <c r="AJL14" s="447"/>
      <c r="AJM14" s="447"/>
      <c r="AJN14" s="447"/>
      <c r="AJO14" s="447"/>
      <c r="AJP14" s="447"/>
      <c r="AJQ14" s="447"/>
      <c r="AJR14" s="447"/>
      <c r="AJS14" s="447"/>
      <c r="AJT14" s="447"/>
      <c r="AJU14" s="447"/>
      <c r="AJV14" s="447"/>
      <c r="AJW14" s="447"/>
      <c r="AJX14" s="447"/>
      <c r="AJY14" s="447"/>
      <c r="AJZ14" s="447"/>
      <c r="AKA14" s="447"/>
      <c r="AKB14" s="447"/>
      <c r="AKC14" s="447"/>
      <c r="AKD14" s="447"/>
      <c r="AKE14" s="447"/>
      <c r="AKF14" s="447"/>
      <c r="AKG14" s="447"/>
      <c r="AKH14" s="447"/>
      <c r="AKI14" s="447"/>
      <c r="AKJ14" s="447"/>
      <c r="AKK14" s="447"/>
      <c r="AKL14" s="447"/>
      <c r="AKM14" s="447"/>
      <c r="AKN14" s="447"/>
      <c r="AKO14" s="447"/>
      <c r="AKP14" s="447"/>
      <c r="AKQ14" s="447"/>
      <c r="AKR14" s="447"/>
      <c r="AKS14" s="447"/>
      <c r="AKT14" s="447"/>
      <c r="AKU14" s="447"/>
      <c r="AKV14" s="447"/>
      <c r="AKW14" s="447"/>
      <c r="AKX14" s="447"/>
      <c r="AKY14" s="447"/>
      <c r="AKZ14" s="447"/>
      <c r="ALA14" s="447"/>
      <c r="ALB14" s="447"/>
      <c r="ALC14" s="447"/>
      <c r="ALD14" s="447"/>
      <c r="ALE14" s="447"/>
      <c r="ALF14" s="447"/>
      <c r="ALG14" s="447"/>
      <c r="ALH14" s="447"/>
      <c r="ALI14" s="447"/>
      <c r="ALJ14" s="447"/>
      <c r="ALK14" s="447"/>
      <c r="ALL14" s="447"/>
      <c r="ALM14" s="447"/>
      <c r="ALN14" s="447"/>
      <c r="ALO14" s="447"/>
      <c r="ALP14" s="447"/>
      <c r="ALQ14" s="447"/>
      <c r="ALR14" s="447"/>
      <c r="ALS14" s="447"/>
      <c r="ALT14" s="447"/>
      <c r="ALU14" s="447"/>
      <c r="ALV14" s="447"/>
      <c r="ALW14" s="447"/>
      <c r="ALX14" s="447"/>
      <c r="ALY14" s="447"/>
      <c r="ALZ14" s="447"/>
      <c r="AMA14" s="447"/>
      <c r="AMB14" s="447"/>
      <c r="AMC14" s="447"/>
      <c r="AMD14" s="447"/>
      <c r="AME14" s="447"/>
      <c r="AMF14" s="447"/>
      <c r="AMG14" s="447"/>
      <c r="AMH14" s="447"/>
      <c r="AMI14" s="447"/>
      <c r="AMJ14" s="447"/>
      <c r="AMK14" s="447"/>
      <c r="AML14" s="447"/>
      <c r="AMM14" s="447"/>
      <c r="AMN14" s="447"/>
      <c r="AMO14" s="447"/>
      <c r="AMP14" s="447"/>
      <c r="AMQ14" s="447"/>
      <c r="AMR14" s="447"/>
      <c r="AMS14" s="447"/>
      <c r="AMT14" s="447"/>
      <c r="AMU14" s="447"/>
      <c r="AMV14" s="447"/>
      <c r="AMW14" s="447"/>
      <c r="AMX14" s="447"/>
      <c r="AMY14" s="447"/>
      <c r="AMZ14" s="447"/>
      <c r="ANA14" s="447"/>
      <c r="ANB14" s="447"/>
      <c r="ANC14" s="447"/>
      <c r="AND14" s="447"/>
      <c r="ANE14" s="447"/>
      <c r="ANF14" s="447"/>
      <c r="ANG14" s="447"/>
      <c r="ANH14" s="447"/>
      <c r="ANI14" s="447"/>
      <c r="ANJ14" s="447"/>
      <c r="ANK14" s="447"/>
      <c r="ANL14" s="447"/>
      <c r="ANM14" s="447"/>
      <c r="ANN14" s="447"/>
      <c r="ANO14" s="447"/>
      <c r="ANP14" s="447"/>
      <c r="ANQ14" s="447"/>
      <c r="ANR14" s="447"/>
      <c r="ANS14" s="447"/>
      <c r="ANT14" s="447"/>
      <c r="ANU14" s="447"/>
      <c r="ANV14" s="447"/>
      <c r="ANW14" s="447"/>
      <c r="ANX14" s="447"/>
      <c r="ANY14" s="447"/>
      <c r="ANZ14" s="447"/>
      <c r="AOA14" s="447"/>
      <c r="AOB14" s="447"/>
      <c r="AOC14" s="447"/>
      <c r="AOD14" s="447"/>
      <c r="AOE14" s="447"/>
      <c r="AOF14" s="447"/>
      <c r="AOG14" s="447"/>
      <c r="AOH14" s="447"/>
      <c r="AOI14" s="447"/>
      <c r="AOJ14" s="447"/>
      <c r="AOK14" s="447"/>
      <c r="AOL14" s="447"/>
      <c r="AOM14" s="447"/>
      <c r="AON14" s="447"/>
      <c r="AOO14" s="447"/>
      <c r="AOP14" s="447"/>
      <c r="AOQ14" s="447"/>
      <c r="AOR14" s="447"/>
      <c r="AOS14" s="447"/>
      <c r="AOT14" s="447"/>
      <c r="AOU14" s="447"/>
      <c r="AOV14" s="447"/>
      <c r="AOW14" s="447"/>
      <c r="AOX14" s="447"/>
      <c r="AOY14" s="447"/>
      <c r="AOZ14" s="447"/>
      <c r="APA14" s="447"/>
      <c r="APB14" s="447"/>
      <c r="APC14" s="447"/>
      <c r="APD14" s="447"/>
      <c r="APE14" s="447"/>
      <c r="APF14" s="447"/>
      <c r="APG14" s="447"/>
      <c r="APH14" s="447"/>
      <c r="API14" s="447"/>
      <c r="APJ14" s="447"/>
      <c r="APK14" s="447"/>
      <c r="APL14" s="447"/>
      <c r="APM14" s="447"/>
      <c r="APN14" s="447"/>
      <c r="APO14" s="447"/>
      <c r="APP14" s="447"/>
      <c r="APQ14" s="447"/>
      <c r="APR14" s="447"/>
      <c r="APS14" s="447"/>
      <c r="APT14" s="447"/>
      <c r="APU14" s="447"/>
      <c r="APV14" s="447"/>
      <c r="APW14" s="447"/>
      <c r="APX14" s="447"/>
      <c r="APY14" s="447"/>
      <c r="APZ14" s="447"/>
      <c r="AQA14" s="447"/>
      <c r="AQB14" s="447"/>
      <c r="AQC14" s="447"/>
      <c r="AQD14" s="447"/>
      <c r="AQE14" s="447"/>
      <c r="AQF14" s="447"/>
      <c r="AQG14" s="447"/>
      <c r="AQH14" s="447"/>
      <c r="AQI14" s="447"/>
      <c r="AQJ14" s="447"/>
      <c r="AQK14" s="447"/>
      <c r="AQL14" s="447"/>
      <c r="AQM14" s="447"/>
      <c r="AQN14" s="447"/>
      <c r="AQO14" s="447"/>
      <c r="AQP14" s="447"/>
      <c r="AQQ14" s="447"/>
      <c r="AQR14" s="447"/>
      <c r="AQS14" s="447"/>
      <c r="AQT14" s="447"/>
      <c r="AQU14" s="447"/>
      <c r="AQV14" s="447"/>
      <c r="AQW14" s="447"/>
      <c r="AQX14" s="447"/>
      <c r="AQY14" s="447"/>
      <c r="AQZ14" s="447"/>
      <c r="ARA14" s="447"/>
      <c r="ARB14" s="447"/>
      <c r="ARC14" s="447"/>
      <c r="ARD14" s="447"/>
      <c r="ARE14" s="447"/>
      <c r="ARF14" s="447"/>
      <c r="ARG14" s="447"/>
      <c r="ARH14" s="447"/>
      <c r="ARI14" s="447"/>
      <c r="ARJ14" s="447"/>
      <c r="ARK14" s="447"/>
      <c r="ARL14" s="447"/>
      <c r="ARM14" s="447"/>
      <c r="ARN14" s="447"/>
      <c r="ARO14" s="447"/>
      <c r="ARP14" s="447"/>
      <c r="ARQ14" s="447"/>
      <c r="ARR14" s="447"/>
      <c r="ARS14" s="447"/>
      <c r="ART14" s="447"/>
      <c r="ARU14" s="447"/>
      <c r="ARV14" s="447"/>
      <c r="ARW14" s="447"/>
      <c r="ARX14" s="447"/>
      <c r="ARY14" s="447"/>
      <c r="ARZ14" s="447"/>
      <c r="ASA14" s="447"/>
      <c r="ASB14" s="447"/>
      <c r="ASC14" s="447"/>
      <c r="ASD14" s="447"/>
      <c r="ASE14" s="447"/>
      <c r="ASF14" s="447"/>
      <c r="ASG14" s="447"/>
      <c r="ASH14" s="447"/>
      <c r="ASI14" s="447"/>
      <c r="ASJ14" s="447"/>
      <c r="ASK14" s="447"/>
      <c r="ASL14" s="447"/>
      <c r="ASM14" s="447"/>
      <c r="ASN14" s="447"/>
      <c r="ASO14" s="447"/>
      <c r="ASP14" s="447"/>
      <c r="ASQ14" s="447"/>
      <c r="ASR14" s="447"/>
      <c r="ASS14" s="447"/>
      <c r="AST14" s="447"/>
      <c r="ASU14" s="447"/>
      <c r="ASV14" s="447"/>
      <c r="ASW14" s="447"/>
      <c r="ASX14" s="447"/>
      <c r="ASY14" s="447"/>
      <c r="ASZ14" s="447"/>
      <c r="ATA14" s="447"/>
      <c r="ATB14" s="447"/>
      <c r="ATC14" s="447"/>
      <c r="ATD14" s="447"/>
      <c r="ATE14" s="447"/>
      <c r="ATF14" s="447"/>
      <c r="ATG14" s="447"/>
      <c r="ATH14" s="447"/>
      <c r="ATI14" s="447"/>
      <c r="ATJ14" s="447"/>
      <c r="ATK14" s="447"/>
      <c r="ATL14" s="447"/>
      <c r="ATM14" s="447"/>
      <c r="ATN14" s="447"/>
      <c r="ATO14" s="447"/>
      <c r="ATP14" s="447"/>
      <c r="ATQ14" s="447"/>
      <c r="ATR14" s="447"/>
      <c r="ATS14" s="447"/>
      <c r="ATT14" s="447"/>
      <c r="ATU14" s="447"/>
      <c r="ATV14" s="447"/>
      <c r="ATW14" s="447"/>
      <c r="ATX14" s="447"/>
      <c r="ATY14" s="447"/>
      <c r="ATZ14" s="447"/>
      <c r="AUA14" s="447"/>
      <c r="AUB14" s="447"/>
      <c r="AUC14" s="447"/>
      <c r="AUD14" s="447"/>
      <c r="AUE14" s="447"/>
      <c r="AUF14" s="447"/>
      <c r="AUG14" s="447"/>
      <c r="AUH14" s="447"/>
      <c r="AUI14" s="447"/>
      <c r="AUJ14" s="447"/>
      <c r="AUK14" s="447"/>
      <c r="AUL14" s="447"/>
      <c r="AUM14" s="447"/>
      <c r="AUN14" s="447"/>
      <c r="AUO14" s="447"/>
      <c r="AUP14" s="447"/>
      <c r="AUQ14" s="447"/>
      <c r="AUR14" s="447"/>
      <c r="AUS14" s="447"/>
      <c r="AUT14" s="447"/>
      <c r="AUU14" s="447"/>
      <c r="AUV14" s="447"/>
      <c r="AUW14" s="447"/>
      <c r="AUX14" s="447"/>
      <c r="AUY14" s="447"/>
      <c r="AUZ14" s="447"/>
      <c r="AVA14" s="447"/>
      <c r="AVB14" s="447"/>
      <c r="AVC14" s="447"/>
      <c r="AVD14" s="447"/>
      <c r="AVE14" s="447"/>
      <c r="AVF14" s="447"/>
      <c r="AVG14" s="447"/>
      <c r="AVH14" s="447"/>
      <c r="AVI14" s="447"/>
      <c r="AVJ14" s="447"/>
      <c r="AVK14" s="447"/>
      <c r="AVL14" s="447"/>
      <c r="AVM14" s="447"/>
      <c r="AVN14" s="447"/>
      <c r="AVO14" s="447"/>
      <c r="AVP14" s="447"/>
      <c r="AVQ14" s="447"/>
      <c r="AVR14" s="447"/>
      <c r="AVS14" s="447"/>
      <c r="AVT14" s="447"/>
      <c r="AVU14" s="447"/>
      <c r="AVV14" s="447"/>
      <c r="AVW14" s="447"/>
      <c r="AVX14" s="447"/>
      <c r="AVY14" s="447"/>
      <c r="AVZ14" s="447"/>
      <c r="AWA14" s="447"/>
      <c r="AWB14" s="447"/>
      <c r="AWC14" s="447"/>
      <c r="AWD14" s="447"/>
      <c r="AWE14" s="447"/>
      <c r="AWF14" s="447"/>
      <c r="AWG14" s="447"/>
      <c r="AWH14" s="447"/>
      <c r="AWI14" s="447"/>
      <c r="AWJ14" s="447"/>
      <c r="AWK14" s="447"/>
      <c r="AWL14" s="447"/>
      <c r="AWM14" s="447"/>
      <c r="AWN14" s="447"/>
      <c r="AWO14" s="447"/>
      <c r="AWP14" s="447"/>
      <c r="AWQ14" s="447"/>
      <c r="AWR14" s="447"/>
      <c r="AWS14" s="447"/>
      <c r="AWT14" s="447"/>
      <c r="AWU14" s="447"/>
      <c r="AWV14" s="447"/>
      <c r="AWW14" s="447"/>
      <c r="AWX14" s="447"/>
      <c r="AWY14" s="447"/>
      <c r="AWZ14" s="447"/>
      <c r="AXA14" s="447"/>
      <c r="AXB14" s="447"/>
      <c r="AXC14" s="447"/>
      <c r="AXD14" s="447"/>
      <c r="AXE14" s="447"/>
      <c r="AXF14" s="447"/>
      <c r="AXG14" s="447"/>
      <c r="AXH14" s="447"/>
      <c r="AXI14" s="447"/>
      <c r="AXJ14" s="447"/>
      <c r="AXK14" s="447"/>
      <c r="AXL14" s="447"/>
      <c r="AXM14" s="447"/>
      <c r="AXN14" s="447"/>
      <c r="AXO14" s="447"/>
      <c r="AXP14" s="447"/>
      <c r="AXQ14" s="447"/>
      <c r="AXR14" s="447"/>
      <c r="AXS14" s="447"/>
      <c r="AXT14" s="447"/>
      <c r="AXU14" s="447"/>
      <c r="AXV14" s="447"/>
      <c r="AXW14" s="447"/>
      <c r="AXX14" s="447"/>
      <c r="AXY14" s="447"/>
      <c r="AXZ14" s="447"/>
      <c r="AYA14" s="447"/>
      <c r="AYB14" s="447"/>
      <c r="AYC14" s="447"/>
      <c r="AYD14" s="447"/>
      <c r="AYE14" s="447"/>
      <c r="AYF14" s="447"/>
      <c r="AYG14" s="447"/>
      <c r="AYH14" s="447"/>
      <c r="AYI14" s="447"/>
      <c r="AYJ14" s="447"/>
      <c r="AYK14" s="447"/>
      <c r="AYL14" s="447"/>
      <c r="AYM14" s="447"/>
      <c r="AYN14" s="447"/>
      <c r="AYO14" s="447"/>
      <c r="AYP14" s="447"/>
      <c r="AYQ14" s="447"/>
      <c r="AYR14" s="447"/>
      <c r="AYS14" s="447"/>
      <c r="AYT14" s="447"/>
      <c r="AYU14" s="447"/>
      <c r="AYV14" s="447"/>
      <c r="AYW14" s="447"/>
      <c r="AYX14" s="447"/>
      <c r="AYY14" s="447"/>
      <c r="AYZ14" s="447"/>
      <c r="AZA14" s="447"/>
      <c r="AZB14" s="447"/>
      <c r="AZC14" s="447"/>
      <c r="AZD14" s="447"/>
      <c r="AZE14" s="447"/>
      <c r="AZF14" s="447"/>
      <c r="AZG14" s="447"/>
      <c r="AZH14" s="447"/>
      <c r="AZI14" s="447"/>
      <c r="AZJ14" s="447"/>
      <c r="AZK14" s="447"/>
      <c r="AZL14" s="447"/>
      <c r="AZM14" s="447"/>
      <c r="AZN14" s="447"/>
      <c r="AZO14" s="447"/>
      <c r="AZP14" s="447"/>
      <c r="AZQ14" s="447"/>
      <c r="AZR14" s="447"/>
      <c r="AZS14" s="447"/>
      <c r="AZT14" s="447"/>
      <c r="AZU14" s="447"/>
      <c r="AZV14" s="447"/>
      <c r="AZW14" s="447"/>
      <c r="AZX14" s="447"/>
      <c r="AZY14" s="447"/>
      <c r="AZZ14" s="447"/>
      <c r="BAA14" s="447"/>
      <c r="BAB14" s="447"/>
      <c r="BAC14" s="447"/>
      <c r="BAD14" s="447"/>
      <c r="BAE14" s="447"/>
      <c r="BAF14" s="447"/>
      <c r="BAG14" s="447"/>
      <c r="BAH14" s="447"/>
      <c r="BAI14" s="447"/>
      <c r="BAJ14" s="447"/>
      <c r="BAK14" s="447"/>
      <c r="BAL14" s="447"/>
      <c r="BAM14" s="447"/>
      <c r="BAN14" s="447"/>
      <c r="BAO14" s="447"/>
      <c r="BAP14" s="447"/>
      <c r="BAQ14" s="447"/>
      <c r="BAR14" s="447"/>
      <c r="BAS14" s="447"/>
      <c r="BAT14" s="447"/>
      <c r="BAU14" s="447"/>
      <c r="BAV14" s="447"/>
      <c r="BAW14" s="447"/>
      <c r="BAX14" s="447"/>
      <c r="BAY14" s="447"/>
      <c r="BAZ14" s="447"/>
      <c r="BBA14" s="447"/>
      <c r="BBB14" s="447"/>
      <c r="BBC14" s="447"/>
      <c r="BBD14" s="447"/>
      <c r="BBE14" s="447"/>
      <c r="BBF14" s="447"/>
      <c r="BBG14" s="447"/>
      <c r="BBH14" s="447"/>
      <c r="BBI14" s="447"/>
      <c r="BBJ14" s="447"/>
      <c r="BBK14" s="447"/>
      <c r="BBL14" s="447"/>
      <c r="BBM14" s="447"/>
      <c r="BBN14" s="447"/>
      <c r="BBO14" s="447"/>
      <c r="BBP14" s="447"/>
      <c r="BBQ14" s="447"/>
      <c r="BBR14" s="447"/>
      <c r="BBS14" s="447"/>
      <c r="BBT14" s="447"/>
      <c r="BBU14" s="447"/>
      <c r="BBV14" s="447"/>
      <c r="BBW14" s="447"/>
      <c r="BBX14" s="447"/>
      <c r="BBY14" s="447"/>
      <c r="BBZ14" s="447"/>
      <c r="BCA14" s="447"/>
      <c r="BCB14" s="447"/>
      <c r="BCC14" s="447"/>
      <c r="BCD14" s="447"/>
      <c r="BCE14" s="447"/>
      <c r="BCF14" s="447"/>
      <c r="BCG14" s="447"/>
      <c r="BCH14" s="447"/>
      <c r="BCI14" s="447"/>
      <c r="BCJ14" s="447"/>
      <c r="BCK14" s="447"/>
      <c r="BCL14" s="447"/>
      <c r="BCM14" s="447"/>
      <c r="BCN14" s="447"/>
      <c r="BCO14" s="447"/>
      <c r="BCP14" s="447"/>
      <c r="BCQ14" s="447"/>
      <c r="BCR14" s="447"/>
      <c r="BCS14" s="447"/>
      <c r="BCT14" s="447"/>
      <c r="BCU14" s="447"/>
      <c r="BCV14" s="447"/>
      <c r="BCW14" s="447"/>
      <c r="BCX14" s="447"/>
      <c r="BCY14" s="447"/>
      <c r="BCZ14" s="447"/>
      <c r="BDA14" s="447"/>
      <c r="BDB14" s="447"/>
      <c r="BDC14" s="447"/>
      <c r="BDD14" s="447"/>
      <c r="BDE14" s="447"/>
      <c r="BDF14" s="447"/>
      <c r="BDG14" s="447"/>
      <c r="BDH14" s="447"/>
      <c r="BDI14" s="447"/>
      <c r="BDJ14" s="447"/>
      <c r="BDK14" s="447"/>
      <c r="BDL14" s="447"/>
      <c r="BDM14" s="447"/>
      <c r="BDN14" s="447"/>
      <c r="BDO14" s="447"/>
      <c r="BDP14" s="447"/>
      <c r="BDQ14" s="447"/>
      <c r="BDR14" s="447"/>
      <c r="BDS14" s="447"/>
      <c r="BDT14" s="447"/>
      <c r="BDU14" s="447"/>
      <c r="BDV14" s="447"/>
      <c r="BDW14" s="447"/>
      <c r="BDX14" s="447"/>
      <c r="BDY14" s="447"/>
      <c r="BDZ14" s="447"/>
      <c r="BEA14" s="447"/>
      <c r="BEB14" s="447"/>
      <c r="BEC14" s="447"/>
      <c r="BED14" s="447"/>
      <c r="BEE14" s="447"/>
      <c r="BEF14" s="447"/>
      <c r="BEG14" s="447"/>
      <c r="BEH14" s="447"/>
      <c r="BEI14" s="447"/>
      <c r="BEJ14" s="447"/>
      <c r="BEK14" s="447"/>
      <c r="BEL14" s="447"/>
      <c r="BEM14" s="447"/>
      <c r="BEN14" s="447"/>
      <c r="BEO14" s="447"/>
      <c r="BEP14" s="447"/>
      <c r="BEQ14" s="447"/>
      <c r="BER14" s="447"/>
      <c r="BES14" s="447"/>
      <c r="BET14" s="447"/>
      <c r="BEU14" s="447"/>
      <c r="BEV14" s="447"/>
      <c r="BEW14" s="447"/>
      <c r="BEX14" s="447"/>
      <c r="BEY14" s="447"/>
      <c r="BEZ14" s="447"/>
      <c r="BFA14" s="447"/>
      <c r="BFB14" s="447"/>
      <c r="BFC14" s="447"/>
      <c r="BFD14" s="447"/>
      <c r="BFE14" s="447"/>
      <c r="BFF14" s="447"/>
      <c r="BFG14" s="447"/>
      <c r="BFH14" s="447"/>
      <c r="BFI14" s="447"/>
      <c r="BFJ14" s="447"/>
      <c r="BFK14" s="447"/>
      <c r="BFL14" s="447"/>
      <c r="BFM14" s="447"/>
      <c r="BFN14" s="447"/>
      <c r="BFO14" s="447"/>
      <c r="BFP14" s="447"/>
      <c r="BFQ14" s="447"/>
      <c r="BFR14" s="447"/>
      <c r="BFS14" s="447"/>
      <c r="BFT14" s="447"/>
      <c r="BFU14" s="447"/>
      <c r="BFV14" s="447"/>
      <c r="BFW14" s="447"/>
      <c r="BFX14" s="447"/>
      <c r="BFY14" s="447"/>
      <c r="BFZ14" s="447"/>
      <c r="BGA14" s="447"/>
      <c r="BGB14" s="447"/>
      <c r="BGC14" s="447"/>
      <c r="BGD14" s="447"/>
      <c r="BGE14" s="447"/>
      <c r="BGF14" s="447"/>
      <c r="BGG14" s="447"/>
      <c r="BGH14" s="447"/>
      <c r="BGI14" s="447"/>
      <c r="BGJ14" s="447"/>
      <c r="BGK14" s="447"/>
      <c r="BGL14" s="447"/>
      <c r="BGM14" s="447"/>
      <c r="BGN14" s="447"/>
      <c r="BGO14" s="447"/>
      <c r="BGP14" s="447"/>
      <c r="BGQ14" s="447"/>
      <c r="BGR14" s="447"/>
      <c r="BGS14" s="447"/>
      <c r="BGT14" s="447"/>
      <c r="BGU14" s="447"/>
      <c r="BGV14" s="447"/>
      <c r="BGW14" s="447"/>
      <c r="BGX14" s="447"/>
      <c r="BGY14" s="447"/>
      <c r="BGZ14" s="447"/>
      <c r="BHA14" s="447"/>
      <c r="BHB14" s="447"/>
      <c r="BHC14" s="447"/>
      <c r="BHD14" s="447"/>
      <c r="BHE14" s="447"/>
      <c r="BHF14" s="447"/>
      <c r="BHG14" s="447"/>
      <c r="BHH14" s="447"/>
      <c r="BHI14" s="447"/>
      <c r="BHJ14" s="447"/>
      <c r="BHK14" s="447"/>
      <c r="BHL14" s="447"/>
      <c r="BHM14" s="447"/>
      <c r="BHN14" s="447"/>
      <c r="BHO14" s="447"/>
      <c r="BHP14" s="447"/>
      <c r="BHQ14" s="447"/>
      <c r="BHR14" s="447"/>
      <c r="BHS14" s="447"/>
      <c r="BHT14" s="447"/>
      <c r="BHU14" s="447"/>
      <c r="BHV14" s="447"/>
      <c r="BHW14" s="447"/>
      <c r="BHX14" s="447"/>
      <c r="BHY14" s="447"/>
      <c r="BHZ14" s="447"/>
      <c r="BIA14" s="447"/>
      <c r="BIB14" s="447"/>
      <c r="BIC14" s="447"/>
      <c r="BID14" s="447"/>
      <c r="BIE14" s="447"/>
      <c r="BIF14" s="447"/>
      <c r="BIG14" s="447"/>
      <c r="BIH14" s="447"/>
      <c r="BII14" s="447"/>
      <c r="BIJ14" s="447"/>
      <c r="BIK14" s="447"/>
      <c r="BIL14" s="447"/>
      <c r="BIM14" s="447"/>
      <c r="BIN14" s="447"/>
      <c r="BIO14" s="447"/>
      <c r="BIP14" s="447"/>
      <c r="BIQ14" s="447"/>
      <c r="BIR14" s="447"/>
      <c r="BIS14" s="447"/>
      <c r="BIT14" s="447"/>
      <c r="BIU14" s="447"/>
      <c r="BIV14" s="447"/>
      <c r="BIW14" s="447"/>
      <c r="BIX14" s="447"/>
      <c r="BIY14" s="447"/>
      <c r="BIZ14" s="447"/>
      <c r="BJA14" s="447"/>
      <c r="BJB14" s="447"/>
      <c r="BJC14" s="447"/>
      <c r="BJD14" s="447"/>
      <c r="BJE14" s="447"/>
      <c r="BJF14" s="447"/>
      <c r="BJG14" s="447"/>
      <c r="BJH14" s="447"/>
      <c r="BJI14" s="447"/>
      <c r="BJJ14" s="447"/>
      <c r="BJK14" s="447"/>
      <c r="BJL14" s="447"/>
      <c r="BJM14" s="447"/>
      <c r="BJN14" s="447"/>
      <c r="BJO14" s="447"/>
      <c r="BJP14" s="447"/>
      <c r="BJQ14" s="447"/>
      <c r="BJR14" s="447"/>
      <c r="BJS14" s="447"/>
      <c r="BJT14" s="447"/>
      <c r="BJU14" s="447"/>
      <c r="BJV14" s="447"/>
      <c r="BJW14" s="447"/>
      <c r="BJX14" s="447"/>
      <c r="BJY14" s="447"/>
      <c r="BJZ14" s="447"/>
      <c r="BKA14" s="447"/>
      <c r="BKB14" s="447"/>
      <c r="BKC14" s="447"/>
      <c r="BKD14" s="447"/>
      <c r="BKE14" s="447"/>
      <c r="BKF14" s="447"/>
      <c r="BKG14" s="447"/>
      <c r="BKH14" s="447"/>
      <c r="BKI14" s="447"/>
      <c r="BKJ14" s="447"/>
      <c r="BKK14" s="447"/>
      <c r="BKL14" s="447"/>
      <c r="BKM14" s="447"/>
      <c r="BKN14" s="447"/>
      <c r="BKO14" s="447"/>
      <c r="BKP14" s="447"/>
      <c r="BKQ14" s="447"/>
      <c r="BKR14" s="447"/>
      <c r="BKS14" s="447"/>
      <c r="BKT14" s="447"/>
      <c r="BKU14" s="447"/>
      <c r="BKV14" s="447"/>
      <c r="BKW14" s="447"/>
      <c r="BKX14" s="447"/>
      <c r="BKY14" s="447"/>
      <c r="BKZ14" s="447"/>
      <c r="BLA14" s="447"/>
      <c r="BLB14" s="447"/>
      <c r="BLC14" s="447"/>
      <c r="BLD14" s="447"/>
      <c r="BLE14" s="447"/>
      <c r="BLF14" s="447"/>
      <c r="BLG14" s="447"/>
      <c r="BLH14" s="447"/>
      <c r="BLI14" s="447"/>
      <c r="BLJ14" s="447"/>
      <c r="BLK14" s="447"/>
      <c r="BLL14" s="447"/>
      <c r="BLM14" s="447"/>
      <c r="BLN14" s="447"/>
      <c r="BLO14" s="447"/>
      <c r="BLP14" s="447"/>
      <c r="BLQ14" s="447"/>
      <c r="BLR14" s="447"/>
      <c r="BLS14" s="447"/>
      <c r="BLT14" s="447"/>
      <c r="BLU14" s="447"/>
      <c r="BLV14" s="447"/>
      <c r="BLW14" s="447"/>
      <c r="BLX14" s="447"/>
      <c r="BLY14" s="447"/>
      <c r="BLZ14" s="447"/>
      <c r="BMA14" s="447"/>
      <c r="BMB14" s="447"/>
      <c r="BMC14" s="447"/>
      <c r="BMD14" s="447"/>
      <c r="BME14" s="447"/>
      <c r="BMF14" s="447"/>
      <c r="BMG14" s="447"/>
      <c r="BMH14" s="447"/>
      <c r="BMI14" s="447"/>
      <c r="BMJ14" s="447"/>
      <c r="BMK14" s="447"/>
      <c r="BML14" s="447"/>
      <c r="BMM14" s="447"/>
      <c r="BMN14" s="447"/>
      <c r="BMO14" s="447"/>
      <c r="BMP14" s="447"/>
      <c r="BMQ14" s="447"/>
      <c r="BMR14" s="447"/>
      <c r="BMS14" s="447"/>
      <c r="BMT14" s="447"/>
      <c r="BMU14" s="447"/>
      <c r="BMV14" s="447"/>
      <c r="BMW14" s="447"/>
      <c r="BMX14" s="447"/>
      <c r="BMY14" s="447"/>
      <c r="BMZ14" s="447"/>
      <c r="BNA14" s="447"/>
      <c r="BNB14" s="447"/>
      <c r="BNC14" s="447"/>
      <c r="BND14" s="447"/>
      <c r="BNE14" s="447"/>
      <c r="BNF14" s="447"/>
      <c r="BNG14" s="447"/>
      <c r="BNH14" s="447"/>
      <c r="BNI14" s="447"/>
      <c r="BNJ14" s="447"/>
      <c r="BNK14" s="447"/>
      <c r="BNL14" s="447"/>
      <c r="BNM14" s="447"/>
      <c r="BNN14" s="447"/>
      <c r="BNO14" s="447"/>
      <c r="BNP14" s="447"/>
      <c r="BNQ14" s="447"/>
      <c r="BNR14" s="447"/>
      <c r="BNS14" s="447"/>
      <c r="BNT14" s="447"/>
      <c r="BNU14" s="447"/>
      <c r="BNV14" s="447"/>
      <c r="BNW14" s="447"/>
      <c r="BNX14" s="447"/>
      <c r="BNY14" s="447"/>
      <c r="BNZ14" s="447"/>
      <c r="BOA14" s="447"/>
      <c r="BOB14" s="447"/>
      <c r="BOC14" s="447"/>
      <c r="BOD14" s="447"/>
      <c r="BOE14" s="447"/>
      <c r="BOF14" s="447"/>
      <c r="BOG14" s="447"/>
      <c r="BOH14" s="447"/>
      <c r="BOI14" s="447"/>
      <c r="BOJ14" s="447"/>
      <c r="BOK14" s="447"/>
      <c r="BOL14" s="447"/>
      <c r="BOM14" s="447"/>
      <c r="BON14" s="447"/>
      <c r="BOO14" s="447"/>
      <c r="BOP14" s="447"/>
      <c r="BOQ14" s="447"/>
      <c r="BOR14" s="447"/>
      <c r="BOS14" s="447"/>
      <c r="BOT14" s="447"/>
      <c r="BOU14" s="447"/>
      <c r="BOV14" s="447"/>
      <c r="BOW14" s="447"/>
      <c r="BOX14" s="447"/>
      <c r="BOY14" s="447"/>
      <c r="BOZ14" s="447"/>
      <c r="BPA14" s="447"/>
      <c r="BPB14" s="447"/>
      <c r="BPC14" s="447"/>
      <c r="BPD14" s="447"/>
      <c r="BPE14" s="447"/>
      <c r="BPF14" s="447"/>
      <c r="BPG14" s="447"/>
      <c r="BPH14" s="447"/>
      <c r="BPI14" s="447"/>
      <c r="BPJ14" s="447"/>
      <c r="BPK14" s="447"/>
      <c r="BPL14" s="447"/>
      <c r="BPM14" s="447"/>
      <c r="BPN14" s="447"/>
      <c r="BPO14" s="447"/>
      <c r="BPP14" s="447"/>
      <c r="BPQ14" s="447"/>
      <c r="BPR14" s="447"/>
      <c r="BPS14" s="447"/>
      <c r="BPT14" s="447"/>
      <c r="BPU14" s="447"/>
      <c r="BPV14" s="447"/>
      <c r="BPW14" s="447"/>
      <c r="BPX14" s="447"/>
      <c r="BPY14" s="447"/>
      <c r="BPZ14" s="447"/>
      <c r="BQA14" s="447"/>
      <c r="BQB14" s="447"/>
      <c r="BQC14" s="447"/>
      <c r="BQD14" s="447"/>
      <c r="BQE14" s="447"/>
      <c r="BQF14" s="447"/>
      <c r="BQG14" s="447"/>
      <c r="BQH14" s="447"/>
      <c r="BQI14" s="447"/>
      <c r="BQJ14" s="447"/>
      <c r="BQK14" s="447"/>
      <c r="BQL14" s="447"/>
      <c r="BQM14" s="447"/>
      <c r="BQN14" s="447"/>
      <c r="BQO14" s="447"/>
      <c r="BQP14" s="447"/>
      <c r="BQQ14" s="447"/>
      <c r="BQR14" s="447"/>
      <c r="BQS14" s="447"/>
      <c r="BQT14" s="447"/>
      <c r="BQU14" s="447"/>
      <c r="BQV14" s="447"/>
      <c r="BQW14" s="447"/>
      <c r="BQX14" s="447"/>
      <c r="BQY14" s="447"/>
      <c r="BQZ14" s="447"/>
      <c r="BRA14" s="447"/>
      <c r="BRB14" s="447"/>
      <c r="BRC14" s="447"/>
      <c r="BRD14" s="447"/>
      <c r="BRE14" s="447"/>
      <c r="BRF14" s="447"/>
      <c r="BRG14" s="447"/>
      <c r="BRH14" s="447"/>
      <c r="BRI14" s="447"/>
      <c r="BRJ14" s="447"/>
      <c r="BRK14" s="447"/>
      <c r="BRL14" s="447"/>
      <c r="BRM14" s="447"/>
      <c r="BRN14" s="447"/>
      <c r="BRO14" s="447"/>
      <c r="BRP14" s="447"/>
      <c r="BRQ14" s="447"/>
      <c r="BRR14" s="447"/>
      <c r="BRS14" s="447"/>
      <c r="BRT14" s="447"/>
      <c r="BRU14" s="447"/>
      <c r="BRV14" s="447"/>
      <c r="BRW14" s="447"/>
      <c r="BRX14" s="447"/>
      <c r="BRY14" s="447"/>
      <c r="BRZ14" s="447"/>
      <c r="BSA14" s="447"/>
      <c r="BSB14" s="447"/>
      <c r="BSC14" s="447"/>
      <c r="BSD14" s="447"/>
      <c r="BSE14" s="447"/>
      <c r="BSF14" s="447"/>
      <c r="BSG14" s="447"/>
      <c r="BSH14" s="447"/>
      <c r="BSI14" s="447"/>
      <c r="BSJ14" s="447"/>
      <c r="BSK14" s="447"/>
      <c r="BSL14" s="447"/>
      <c r="BSM14" s="447"/>
      <c r="BSN14" s="447"/>
      <c r="BSO14" s="447"/>
      <c r="BSP14" s="447"/>
      <c r="BSQ14" s="447"/>
      <c r="BSR14" s="447"/>
      <c r="BSS14" s="447"/>
      <c r="BST14" s="447"/>
      <c r="BSU14" s="447"/>
      <c r="BSV14" s="447"/>
      <c r="BSW14" s="447"/>
      <c r="BSX14" s="447"/>
      <c r="BSY14" s="447"/>
      <c r="BSZ14" s="447"/>
      <c r="BTA14" s="447"/>
      <c r="BTB14" s="447"/>
      <c r="BTC14" s="447"/>
      <c r="BTD14" s="447"/>
      <c r="BTE14" s="447"/>
      <c r="BTF14" s="447"/>
      <c r="BTG14" s="447"/>
      <c r="BTH14" s="447"/>
      <c r="BTI14" s="447"/>
      <c r="BTJ14" s="447"/>
      <c r="BTK14" s="447"/>
      <c r="BTL14" s="447"/>
      <c r="BTM14" s="447"/>
      <c r="BTN14" s="447"/>
      <c r="BTO14" s="447"/>
      <c r="BTP14" s="447"/>
      <c r="BTQ14" s="447"/>
      <c r="BTR14" s="447"/>
      <c r="BTS14" s="447"/>
      <c r="BTT14" s="447"/>
      <c r="BTU14" s="447"/>
      <c r="BTV14" s="447"/>
      <c r="BTW14" s="447"/>
      <c r="BTX14" s="447"/>
      <c r="BTY14" s="447"/>
      <c r="BTZ14" s="447"/>
      <c r="BUA14" s="447"/>
      <c r="BUB14" s="447"/>
      <c r="BUC14" s="447"/>
      <c r="BUD14" s="447"/>
      <c r="BUE14" s="447"/>
      <c r="BUF14" s="447"/>
      <c r="BUG14" s="447"/>
      <c r="BUH14" s="447"/>
      <c r="BUI14" s="447"/>
      <c r="BUJ14" s="447"/>
      <c r="BUK14" s="447"/>
      <c r="BUL14" s="447"/>
      <c r="BUM14" s="447"/>
      <c r="BUN14" s="447"/>
      <c r="BUO14" s="447"/>
      <c r="BUP14" s="447"/>
      <c r="BUQ14" s="447"/>
      <c r="BUR14" s="447"/>
      <c r="BUS14" s="447"/>
      <c r="BUT14" s="447"/>
      <c r="BUU14" s="447"/>
      <c r="BUV14" s="447"/>
      <c r="BUW14" s="447"/>
      <c r="BUX14" s="447"/>
      <c r="BUY14" s="447"/>
      <c r="BUZ14" s="447"/>
      <c r="BVA14" s="447"/>
      <c r="BVB14" s="447"/>
      <c r="BVC14" s="447"/>
      <c r="BVD14" s="447"/>
      <c r="BVE14" s="447"/>
      <c r="BVF14" s="447"/>
      <c r="BVG14" s="447"/>
      <c r="BVH14" s="447"/>
      <c r="BVI14" s="447"/>
      <c r="BVJ14" s="447"/>
      <c r="BVK14" s="447"/>
      <c r="BVL14" s="447"/>
      <c r="BVM14" s="447"/>
      <c r="BVN14" s="447"/>
      <c r="BVO14" s="447"/>
      <c r="BVP14" s="447"/>
      <c r="BVQ14" s="447"/>
      <c r="BVR14" s="447"/>
      <c r="BVS14" s="447"/>
      <c r="BVT14" s="447"/>
      <c r="BVU14" s="447"/>
      <c r="BVV14" s="447"/>
      <c r="BVW14" s="447"/>
      <c r="BVX14" s="447"/>
      <c r="BVY14" s="447"/>
      <c r="BVZ14" s="447"/>
      <c r="BWA14" s="447"/>
      <c r="BWB14" s="447"/>
      <c r="BWC14" s="447"/>
      <c r="BWD14" s="447"/>
      <c r="BWE14" s="447"/>
      <c r="BWF14" s="447"/>
      <c r="BWG14" s="447"/>
      <c r="BWH14" s="447"/>
      <c r="BWI14" s="447"/>
      <c r="BWJ14" s="447"/>
      <c r="BWK14" s="447"/>
      <c r="BWL14" s="447"/>
      <c r="BWM14" s="447"/>
      <c r="BWN14" s="447"/>
      <c r="BWO14" s="447"/>
      <c r="BWP14" s="447"/>
      <c r="BWQ14" s="447"/>
      <c r="BWR14" s="447"/>
      <c r="BWS14" s="447"/>
      <c r="BWT14" s="447"/>
      <c r="BWU14" s="447"/>
      <c r="BWV14" s="447"/>
      <c r="BWW14" s="447"/>
      <c r="BWX14" s="447"/>
      <c r="BWY14" s="447"/>
      <c r="BWZ14" s="447"/>
      <c r="BXA14" s="447"/>
      <c r="BXB14" s="447"/>
      <c r="BXC14" s="447"/>
      <c r="BXD14" s="447"/>
      <c r="BXE14" s="447"/>
      <c r="BXF14" s="447"/>
      <c r="BXG14" s="447"/>
      <c r="BXH14" s="447"/>
      <c r="BXI14" s="447"/>
      <c r="BXJ14" s="447"/>
      <c r="BXK14" s="447"/>
      <c r="BXL14" s="447"/>
      <c r="BXM14" s="447"/>
      <c r="BXN14" s="447"/>
      <c r="BXO14" s="447"/>
      <c r="BXP14" s="447"/>
      <c r="BXQ14" s="447"/>
      <c r="BXR14" s="447"/>
      <c r="BXS14" s="447"/>
      <c r="BXT14" s="447"/>
      <c r="BXU14" s="447"/>
      <c r="BXV14" s="447"/>
      <c r="BXW14" s="447"/>
      <c r="BXX14" s="447"/>
      <c r="BXY14" s="447"/>
      <c r="BXZ14" s="447"/>
      <c r="BYA14" s="447"/>
      <c r="BYB14" s="447"/>
      <c r="BYC14" s="447"/>
      <c r="BYD14" s="447"/>
      <c r="BYE14" s="447"/>
      <c r="BYF14" s="447"/>
      <c r="BYG14" s="447"/>
      <c r="BYH14" s="447"/>
      <c r="BYI14" s="447"/>
      <c r="BYJ14" s="447"/>
      <c r="BYK14" s="447"/>
      <c r="BYL14" s="447"/>
      <c r="BYM14" s="447"/>
      <c r="BYN14" s="447"/>
      <c r="BYO14" s="447"/>
      <c r="BYP14" s="447"/>
      <c r="BYQ14" s="447"/>
      <c r="BYR14" s="447"/>
      <c r="BYS14" s="447"/>
      <c r="BYT14" s="447"/>
      <c r="BYU14" s="447"/>
      <c r="BYV14" s="447"/>
      <c r="BYW14" s="447"/>
      <c r="BYX14" s="447"/>
      <c r="BYY14" s="447"/>
      <c r="BYZ14" s="447"/>
      <c r="BZA14" s="447"/>
      <c r="BZB14" s="447"/>
      <c r="BZC14" s="447"/>
      <c r="BZD14" s="447"/>
      <c r="BZE14" s="447"/>
      <c r="BZF14" s="447"/>
      <c r="BZG14" s="447"/>
      <c r="BZH14" s="447"/>
      <c r="BZI14" s="447"/>
      <c r="BZJ14" s="447"/>
      <c r="BZK14" s="447"/>
      <c r="BZL14" s="447"/>
      <c r="BZM14" s="447"/>
      <c r="BZN14" s="447"/>
      <c r="BZO14" s="447"/>
      <c r="BZP14" s="447"/>
      <c r="BZQ14" s="447"/>
      <c r="BZR14" s="447"/>
      <c r="BZS14" s="447"/>
      <c r="BZT14" s="447"/>
      <c r="BZU14" s="447"/>
      <c r="BZV14" s="447"/>
      <c r="BZW14" s="447"/>
      <c r="BZX14" s="447"/>
      <c r="BZY14" s="447"/>
      <c r="BZZ14" s="447"/>
      <c r="CAA14" s="447"/>
      <c r="CAB14" s="447"/>
      <c r="CAC14" s="447"/>
      <c r="CAD14" s="447"/>
      <c r="CAE14" s="447"/>
      <c r="CAF14" s="447"/>
      <c r="CAG14" s="447"/>
      <c r="CAH14" s="447"/>
      <c r="CAI14" s="447"/>
      <c r="CAJ14" s="447"/>
      <c r="CAK14" s="447"/>
      <c r="CAL14" s="447"/>
      <c r="CAM14" s="447"/>
      <c r="CAN14" s="447"/>
      <c r="CAO14" s="447"/>
      <c r="CAP14" s="447"/>
      <c r="CAQ14" s="447"/>
      <c r="CAR14" s="447"/>
      <c r="CAS14" s="447"/>
      <c r="CAT14" s="447"/>
      <c r="CAU14" s="447"/>
      <c r="CAV14" s="447"/>
      <c r="CAW14" s="447"/>
      <c r="CAX14" s="447"/>
      <c r="CAY14" s="447"/>
      <c r="CAZ14" s="447"/>
      <c r="CBA14" s="447"/>
      <c r="CBB14" s="447"/>
      <c r="CBC14" s="447"/>
      <c r="CBD14" s="447"/>
      <c r="CBE14" s="447"/>
      <c r="CBF14" s="447"/>
      <c r="CBG14" s="447"/>
      <c r="CBH14" s="447"/>
      <c r="CBI14" s="447"/>
      <c r="CBJ14" s="447"/>
      <c r="CBK14" s="447"/>
      <c r="CBL14" s="447"/>
      <c r="CBM14" s="447"/>
      <c r="CBN14" s="447"/>
      <c r="CBO14" s="447"/>
      <c r="CBP14" s="447"/>
      <c r="CBQ14" s="447"/>
      <c r="CBR14" s="447"/>
      <c r="CBS14" s="447"/>
      <c r="CBT14" s="447"/>
      <c r="CBU14" s="447"/>
      <c r="CBV14" s="447"/>
      <c r="CBW14" s="447"/>
      <c r="CBX14" s="447"/>
      <c r="CBY14" s="447"/>
      <c r="CBZ14" s="447"/>
      <c r="CCA14" s="447"/>
      <c r="CCB14" s="447"/>
      <c r="CCC14" s="447"/>
      <c r="CCD14" s="447"/>
      <c r="CCE14" s="447"/>
      <c r="CCF14" s="447"/>
      <c r="CCG14" s="447"/>
      <c r="CCH14" s="447"/>
      <c r="CCI14" s="447"/>
      <c r="CCJ14" s="447"/>
      <c r="CCK14" s="447"/>
      <c r="CCL14" s="447"/>
      <c r="CCM14" s="447"/>
      <c r="CCN14" s="447"/>
      <c r="CCO14" s="447"/>
      <c r="CCP14" s="447"/>
      <c r="CCQ14" s="447"/>
      <c r="CCR14" s="447"/>
      <c r="CCS14" s="447"/>
      <c r="CCT14" s="447"/>
      <c r="CCU14" s="447"/>
      <c r="CCV14" s="447"/>
      <c r="CCW14" s="447"/>
      <c r="CCX14" s="447"/>
      <c r="CCY14" s="447"/>
      <c r="CCZ14" s="447"/>
      <c r="CDA14" s="447"/>
      <c r="CDB14" s="447"/>
      <c r="CDC14" s="447"/>
      <c r="CDD14" s="447"/>
      <c r="CDE14" s="447"/>
      <c r="CDF14" s="447"/>
      <c r="CDG14" s="447"/>
      <c r="CDH14" s="447"/>
      <c r="CDI14" s="447"/>
      <c r="CDJ14" s="447"/>
      <c r="CDK14" s="447"/>
      <c r="CDL14" s="447"/>
      <c r="CDM14" s="447"/>
      <c r="CDN14" s="447"/>
      <c r="CDO14" s="447"/>
      <c r="CDP14" s="447"/>
      <c r="CDQ14" s="447"/>
      <c r="CDR14" s="447"/>
      <c r="CDS14" s="447"/>
      <c r="CDT14" s="447"/>
      <c r="CDU14" s="447"/>
      <c r="CDV14" s="447"/>
      <c r="CDW14" s="447"/>
      <c r="CDX14" s="447"/>
      <c r="CDY14" s="447"/>
      <c r="CDZ14" s="447"/>
      <c r="CEA14" s="447"/>
      <c r="CEB14" s="447"/>
      <c r="CEC14" s="447"/>
      <c r="CED14" s="447"/>
      <c r="CEE14" s="447"/>
      <c r="CEF14" s="447"/>
      <c r="CEG14" s="447"/>
      <c r="CEH14" s="447"/>
      <c r="CEI14" s="447"/>
      <c r="CEJ14" s="447"/>
      <c r="CEK14" s="447"/>
      <c r="CEL14" s="447"/>
      <c r="CEM14" s="447"/>
      <c r="CEN14" s="447"/>
      <c r="CEO14" s="447"/>
      <c r="CEP14" s="447"/>
      <c r="CEQ14" s="447"/>
      <c r="CER14" s="447"/>
      <c r="CES14" s="447"/>
      <c r="CET14" s="447"/>
      <c r="CEU14" s="447"/>
      <c r="CEV14" s="447"/>
      <c r="CEW14" s="447"/>
      <c r="CEX14" s="447"/>
      <c r="CEY14" s="447"/>
      <c r="CEZ14" s="447"/>
      <c r="CFA14" s="447"/>
      <c r="CFB14" s="447"/>
      <c r="CFC14" s="447"/>
      <c r="CFD14" s="447"/>
      <c r="CFE14" s="447"/>
      <c r="CFF14" s="447"/>
      <c r="CFG14" s="447"/>
      <c r="CFH14" s="447"/>
      <c r="CFI14" s="447"/>
      <c r="CFJ14" s="447"/>
      <c r="CFK14" s="447"/>
      <c r="CFL14" s="447"/>
      <c r="CFM14" s="447"/>
      <c r="CFN14" s="447"/>
      <c r="CFO14" s="447"/>
      <c r="CFP14" s="447"/>
      <c r="CFQ14" s="447"/>
      <c r="CFR14" s="447"/>
      <c r="CFS14" s="447"/>
      <c r="CFT14" s="447"/>
      <c r="CFU14" s="447"/>
      <c r="CFV14" s="447"/>
      <c r="CFW14" s="447"/>
      <c r="CFX14" s="447"/>
      <c r="CFY14" s="447"/>
      <c r="CFZ14" s="447"/>
      <c r="CGA14" s="447"/>
      <c r="CGB14" s="447"/>
      <c r="CGC14" s="447"/>
      <c r="CGD14" s="447"/>
      <c r="CGE14" s="447"/>
      <c r="CGF14" s="447"/>
      <c r="CGG14" s="447"/>
      <c r="CGH14" s="447"/>
      <c r="CGI14" s="447"/>
      <c r="CGJ14" s="447"/>
      <c r="CGK14" s="447"/>
      <c r="CGL14" s="447"/>
      <c r="CGM14" s="447"/>
      <c r="CGN14" s="447"/>
      <c r="CGO14" s="447"/>
      <c r="CGP14" s="447"/>
      <c r="CGQ14" s="447"/>
      <c r="CGR14" s="447"/>
      <c r="CGS14" s="447"/>
      <c r="CGT14" s="447"/>
      <c r="CGU14" s="447"/>
      <c r="CGV14" s="447"/>
      <c r="CGW14" s="447"/>
      <c r="CGX14" s="447"/>
      <c r="CGY14" s="447"/>
      <c r="CGZ14" s="447"/>
      <c r="CHA14" s="447"/>
      <c r="CHB14" s="447"/>
      <c r="CHC14" s="447"/>
      <c r="CHD14" s="447"/>
      <c r="CHE14" s="447"/>
      <c r="CHF14" s="447"/>
      <c r="CHG14" s="447"/>
      <c r="CHH14" s="447"/>
      <c r="CHI14" s="447"/>
      <c r="CHJ14" s="447"/>
      <c r="CHK14" s="447"/>
      <c r="CHL14" s="447"/>
      <c r="CHM14" s="447"/>
      <c r="CHN14" s="447"/>
      <c r="CHO14" s="447"/>
      <c r="CHP14" s="447"/>
      <c r="CHQ14" s="447"/>
      <c r="CHR14" s="447"/>
      <c r="CHS14" s="447"/>
      <c r="CHT14" s="447"/>
      <c r="CHU14" s="447"/>
      <c r="CHV14" s="447"/>
      <c r="CHW14" s="447"/>
      <c r="CHX14" s="447"/>
      <c r="CHY14" s="447"/>
      <c r="CHZ14" s="447"/>
      <c r="CIA14" s="447"/>
      <c r="CIB14" s="447"/>
      <c r="CIC14" s="447"/>
      <c r="CID14" s="447"/>
      <c r="CIE14" s="447"/>
      <c r="CIF14" s="447"/>
      <c r="CIG14" s="447"/>
      <c r="CIH14" s="447"/>
      <c r="CII14" s="447"/>
      <c r="CIJ14" s="447"/>
      <c r="CIK14" s="447"/>
      <c r="CIL14" s="447"/>
      <c r="CIM14" s="447"/>
      <c r="CIN14" s="447"/>
      <c r="CIO14" s="447"/>
      <c r="CIP14" s="447"/>
      <c r="CIQ14" s="447"/>
      <c r="CIR14" s="447"/>
      <c r="CIS14" s="447"/>
      <c r="CIT14" s="447"/>
      <c r="CIU14" s="447"/>
      <c r="CIV14" s="447"/>
      <c r="CIW14" s="447"/>
      <c r="CIX14" s="447"/>
      <c r="CIY14" s="447"/>
      <c r="CIZ14" s="447"/>
      <c r="CJA14" s="447"/>
      <c r="CJB14" s="447"/>
      <c r="CJC14" s="447"/>
      <c r="CJD14" s="447"/>
      <c r="CJE14" s="447"/>
      <c r="CJF14" s="447"/>
      <c r="CJG14" s="447"/>
      <c r="CJH14" s="447"/>
      <c r="CJI14" s="447"/>
      <c r="CJJ14" s="447"/>
      <c r="CJK14" s="447"/>
      <c r="CJL14" s="447"/>
      <c r="CJM14" s="447"/>
      <c r="CJN14" s="447"/>
      <c r="CJO14" s="447"/>
      <c r="CJP14" s="447"/>
      <c r="CJQ14" s="447"/>
      <c r="CJR14" s="447"/>
      <c r="CJS14" s="447"/>
      <c r="CJT14" s="447"/>
      <c r="CJU14" s="447"/>
      <c r="CJV14" s="447"/>
      <c r="CJW14" s="447"/>
      <c r="CJX14" s="447"/>
      <c r="CJY14" s="447"/>
      <c r="CJZ14" s="447"/>
      <c r="CKA14" s="447"/>
      <c r="CKB14" s="447"/>
      <c r="CKC14" s="447"/>
      <c r="CKD14" s="447"/>
      <c r="CKE14" s="447"/>
      <c r="CKF14" s="447"/>
      <c r="CKG14" s="447"/>
      <c r="CKH14" s="447"/>
      <c r="CKI14" s="447"/>
      <c r="CKJ14" s="447"/>
      <c r="CKK14" s="447"/>
      <c r="CKL14" s="447"/>
      <c r="CKM14" s="447"/>
      <c r="CKN14" s="447"/>
      <c r="CKO14" s="447"/>
      <c r="CKP14" s="447"/>
      <c r="CKQ14" s="447"/>
      <c r="CKR14" s="447"/>
      <c r="CKS14" s="447"/>
      <c r="CKT14" s="447"/>
      <c r="CKU14" s="447"/>
      <c r="CKV14" s="447"/>
      <c r="CKW14" s="447"/>
      <c r="CKX14" s="447"/>
      <c r="CKY14" s="447"/>
      <c r="CKZ14" s="447"/>
      <c r="CLA14" s="447"/>
      <c r="CLB14" s="447"/>
      <c r="CLC14" s="447"/>
      <c r="CLD14" s="447"/>
      <c r="CLE14" s="447"/>
      <c r="CLF14" s="447"/>
      <c r="CLG14" s="447"/>
      <c r="CLH14" s="447"/>
      <c r="CLI14" s="447"/>
      <c r="CLJ14" s="447"/>
      <c r="CLK14" s="447"/>
      <c r="CLL14" s="447"/>
      <c r="CLM14" s="447"/>
      <c r="CLN14" s="447"/>
      <c r="CLO14" s="447"/>
      <c r="CLP14" s="447"/>
      <c r="CLQ14" s="447"/>
      <c r="CLR14" s="447"/>
      <c r="CLS14" s="447"/>
      <c r="CLT14" s="447"/>
      <c r="CLU14" s="447"/>
      <c r="CLV14" s="447"/>
      <c r="CLW14" s="447"/>
      <c r="CLX14" s="447"/>
      <c r="CLY14" s="447"/>
      <c r="CLZ14" s="447"/>
      <c r="CMA14" s="447"/>
      <c r="CMB14" s="447"/>
      <c r="CMC14" s="447"/>
      <c r="CMD14" s="447"/>
      <c r="CME14" s="447"/>
      <c r="CMF14" s="447"/>
      <c r="CMG14" s="447"/>
      <c r="CMH14" s="447"/>
      <c r="CMI14" s="447"/>
      <c r="CMJ14" s="447"/>
      <c r="CMK14" s="447"/>
      <c r="CML14" s="447"/>
      <c r="CMM14" s="447"/>
      <c r="CMN14" s="447"/>
      <c r="CMO14" s="447"/>
      <c r="CMP14" s="447"/>
      <c r="CMQ14" s="447"/>
      <c r="CMR14" s="447"/>
      <c r="CMS14" s="447"/>
      <c r="CMT14" s="447"/>
      <c r="CMU14" s="447"/>
      <c r="CMV14" s="447"/>
      <c r="CMW14" s="447"/>
      <c r="CMX14" s="447"/>
      <c r="CMY14" s="447"/>
      <c r="CMZ14" s="447"/>
      <c r="CNA14" s="447"/>
      <c r="CNB14" s="447"/>
      <c r="CNC14" s="447"/>
      <c r="CND14" s="447"/>
      <c r="CNE14" s="447"/>
      <c r="CNF14" s="447"/>
      <c r="CNG14" s="447"/>
      <c r="CNH14" s="447"/>
      <c r="CNI14" s="447"/>
      <c r="CNJ14" s="447"/>
      <c r="CNK14" s="447"/>
      <c r="CNL14" s="447"/>
      <c r="CNM14" s="447"/>
      <c r="CNN14" s="447"/>
      <c r="CNO14" s="447"/>
      <c r="CNP14" s="447"/>
      <c r="CNQ14" s="447"/>
      <c r="CNR14" s="447"/>
      <c r="CNS14" s="447"/>
      <c r="CNT14" s="447"/>
      <c r="CNU14" s="447"/>
      <c r="CNV14" s="447"/>
      <c r="CNW14" s="447"/>
      <c r="CNX14" s="447"/>
      <c r="CNY14" s="447"/>
      <c r="CNZ14" s="447"/>
      <c r="COA14" s="447"/>
      <c r="COB14" s="447"/>
      <c r="COC14" s="447"/>
      <c r="COD14" s="447"/>
      <c r="COE14" s="447"/>
      <c r="COF14" s="447"/>
      <c r="COG14" s="447"/>
      <c r="COH14" s="447"/>
      <c r="COI14" s="447"/>
      <c r="COJ14" s="447"/>
      <c r="COK14" s="447"/>
      <c r="COL14" s="447"/>
      <c r="COM14" s="447"/>
      <c r="CON14" s="447"/>
      <c r="COO14" s="447"/>
      <c r="COP14" s="447"/>
      <c r="COQ14" s="447"/>
      <c r="COR14" s="447"/>
      <c r="COS14" s="447"/>
      <c r="COT14" s="447"/>
      <c r="COU14" s="447"/>
      <c r="COV14" s="447"/>
      <c r="COW14" s="447"/>
      <c r="COX14" s="447"/>
      <c r="COY14" s="447"/>
      <c r="COZ14" s="447"/>
      <c r="CPA14" s="447"/>
      <c r="CPB14" s="447"/>
      <c r="CPC14" s="447"/>
      <c r="CPD14" s="447"/>
      <c r="CPE14" s="447"/>
      <c r="CPF14" s="447"/>
      <c r="CPG14" s="447"/>
      <c r="CPH14" s="447"/>
      <c r="CPI14" s="447"/>
      <c r="CPJ14" s="447"/>
      <c r="CPK14" s="447"/>
      <c r="CPL14" s="447"/>
      <c r="CPM14" s="447"/>
      <c r="CPN14" s="447"/>
      <c r="CPO14" s="447"/>
      <c r="CPP14" s="447"/>
      <c r="CPQ14" s="447"/>
      <c r="CPR14" s="447"/>
      <c r="CPS14" s="447"/>
      <c r="CPT14" s="447"/>
      <c r="CPU14" s="447"/>
      <c r="CPV14" s="447"/>
      <c r="CPW14" s="447"/>
      <c r="CPX14" s="447"/>
      <c r="CPY14" s="447"/>
      <c r="CPZ14" s="447"/>
      <c r="CQA14" s="447"/>
      <c r="CQB14" s="447"/>
      <c r="CQC14" s="447"/>
      <c r="CQD14" s="447"/>
      <c r="CQE14" s="447"/>
      <c r="CQF14" s="447"/>
      <c r="CQG14" s="447"/>
      <c r="CQH14" s="447"/>
      <c r="CQI14" s="447"/>
      <c r="CQJ14" s="447"/>
      <c r="CQK14" s="447"/>
      <c r="CQL14" s="447"/>
      <c r="CQM14" s="447"/>
      <c r="CQN14" s="447"/>
      <c r="CQO14" s="447"/>
      <c r="CQP14" s="447"/>
      <c r="CQQ14" s="447"/>
      <c r="CQR14" s="447"/>
      <c r="CQS14" s="447"/>
      <c r="CQT14" s="447"/>
      <c r="CQU14" s="447"/>
      <c r="CQV14" s="447"/>
      <c r="CQW14" s="447"/>
      <c r="CQX14" s="447"/>
      <c r="CQY14" s="447"/>
      <c r="CQZ14" s="447"/>
      <c r="CRA14" s="447"/>
      <c r="CRB14" s="447"/>
      <c r="CRC14" s="447"/>
      <c r="CRD14" s="447"/>
      <c r="CRE14" s="447"/>
      <c r="CRF14" s="447"/>
      <c r="CRG14" s="447"/>
      <c r="CRH14" s="447"/>
      <c r="CRI14" s="447"/>
      <c r="CRJ14" s="447"/>
      <c r="CRK14" s="447"/>
      <c r="CRL14" s="447"/>
      <c r="CRM14" s="447"/>
      <c r="CRN14" s="447"/>
      <c r="CRO14" s="447"/>
      <c r="CRP14" s="447"/>
      <c r="CRQ14" s="447"/>
      <c r="CRR14" s="447"/>
      <c r="CRS14" s="447"/>
      <c r="CRT14" s="447"/>
      <c r="CRU14" s="447"/>
      <c r="CRV14" s="447"/>
      <c r="CRW14" s="447"/>
      <c r="CRX14" s="447"/>
      <c r="CRY14" s="447"/>
      <c r="CRZ14" s="447"/>
      <c r="CSA14" s="447"/>
      <c r="CSB14" s="447"/>
      <c r="CSC14" s="447"/>
      <c r="CSD14" s="447"/>
      <c r="CSE14" s="447"/>
      <c r="CSF14" s="447"/>
      <c r="CSG14" s="447"/>
      <c r="CSH14" s="447"/>
      <c r="CSI14" s="447"/>
      <c r="CSJ14" s="447"/>
      <c r="CSK14" s="447"/>
      <c r="CSL14" s="447"/>
      <c r="CSM14" s="447"/>
      <c r="CSN14" s="447"/>
      <c r="CSO14" s="447"/>
      <c r="CSP14" s="447"/>
      <c r="CSQ14" s="447"/>
      <c r="CSR14" s="447"/>
      <c r="CSS14" s="447"/>
      <c r="CST14" s="447"/>
      <c r="CSU14" s="447"/>
      <c r="CSV14" s="447"/>
      <c r="CSW14" s="447"/>
      <c r="CSX14" s="447"/>
      <c r="CSY14" s="447"/>
      <c r="CSZ14" s="447"/>
      <c r="CTA14" s="447"/>
      <c r="CTB14" s="447"/>
      <c r="CTC14" s="447"/>
      <c r="CTD14" s="447"/>
      <c r="CTE14" s="447"/>
      <c r="CTF14" s="447"/>
      <c r="CTG14" s="447"/>
      <c r="CTH14" s="447"/>
      <c r="CTI14" s="447"/>
      <c r="CTJ14" s="447"/>
      <c r="CTK14" s="447"/>
      <c r="CTL14" s="447"/>
      <c r="CTM14" s="447"/>
      <c r="CTN14" s="447"/>
      <c r="CTO14" s="447"/>
      <c r="CTP14" s="447"/>
      <c r="CTQ14" s="447"/>
      <c r="CTR14" s="447"/>
      <c r="CTS14" s="447"/>
      <c r="CTT14" s="447"/>
      <c r="CTU14" s="447"/>
      <c r="CTV14" s="447"/>
      <c r="CTW14" s="447"/>
      <c r="CTX14" s="447"/>
      <c r="CTY14" s="447"/>
      <c r="CTZ14" s="447"/>
      <c r="CUA14" s="447"/>
      <c r="CUB14" s="447"/>
      <c r="CUC14" s="447"/>
      <c r="CUD14" s="447"/>
      <c r="CUE14" s="447"/>
      <c r="CUF14" s="447"/>
      <c r="CUG14" s="447"/>
      <c r="CUH14" s="447"/>
      <c r="CUI14" s="447"/>
      <c r="CUJ14" s="447"/>
      <c r="CUK14" s="447"/>
      <c r="CUL14" s="447"/>
      <c r="CUM14" s="447"/>
      <c r="CUN14" s="447"/>
      <c r="CUO14" s="447"/>
      <c r="CUP14" s="447"/>
      <c r="CUQ14" s="447"/>
      <c r="CUR14" s="447"/>
      <c r="CUS14" s="447"/>
      <c r="CUT14" s="447"/>
      <c r="CUU14" s="447"/>
      <c r="CUV14" s="447"/>
      <c r="CUW14" s="447"/>
      <c r="CUX14" s="447"/>
      <c r="CUY14" s="447"/>
      <c r="CUZ14" s="447"/>
      <c r="CVA14" s="447"/>
      <c r="CVB14" s="447"/>
      <c r="CVC14" s="447"/>
      <c r="CVD14" s="447"/>
      <c r="CVE14" s="447"/>
      <c r="CVF14" s="447"/>
      <c r="CVG14" s="447"/>
      <c r="CVH14" s="447"/>
      <c r="CVI14" s="447"/>
      <c r="CVJ14" s="447"/>
      <c r="CVK14" s="447"/>
      <c r="CVL14" s="447"/>
      <c r="CVM14" s="447"/>
      <c r="CVN14" s="447"/>
      <c r="CVO14" s="447"/>
      <c r="CVP14" s="447"/>
      <c r="CVQ14" s="447"/>
      <c r="CVR14" s="447"/>
      <c r="CVS14" s="447"/>
      <c r="CVT14" s="447"/>
      <c r="CVU14" s="447"/>
      <c r="CVV14" s="447"/>
      <c r="CVW14" s="447"/>
      <c r="CVX14" s="447"/>
      <c r="CVY14" s="447"/>
      <c r="CVZ14" s="447"/>
      <c r="CWA14" s="447"/>
      <c r="CWB14" s="447"/>
      <c r="CWC14" s="447"/>
      <c r="CWD14" s="447"/>
      <c r="CWE14" s="447"/>
      <c r="CWF14" s="447"/>
      <c r="CWG14" s="447"/>
      <c r="CWH14" s="447"/>
      <c r="CWI14" s="447"/>
      <c r="CWJ14" s="447"/>
      <c r="CWK14" s="447"/>
      <c r="CWL14" s="447"/>
      <c r="CWM14" s="447"/>
      <c r="CWN14" s="447"/>
      <c r="CWO14" s="447"/>
      <c r="CWP14" s="447"/>
      <c r="CWQ14" s="447"/>
      <c r="CWR14" s="447"/>
      <c r="CWS14" s="447"/>
      <c r="CWT14" s="447"/>
      <c r="CWU14" s="447"/>
      <c r="CWV14" s="447"/>
      <c r="CWW14" s="447"/>
      <c r="CWX14" s="447"/>
      <c r="CWY14" s="447"/>
      <c r="CWZ14" s="447"/>
      <c r="CXA14" s="447"/>
      <c r="CXB14" s="447"/>
      <c r="CXC14" s="447"/>
      <c r="CXD14" s="447"/>
      <c r="CXE14" s="447"/>
      <c r="CXF14" s="447"/>
      <c r="CXG14" s="447"/>
      <c r="CXH14" s="447"/>
      <c r="CXI14" s="447"/>
      <c r="CXJ14" s="447"/>
      <c r="CXK14" s="447"/>
      <c r="CXL14" s="447"/>
      <c r="CXM14" s="447"/>
      <c r="CXN14" s="447"/>
      <c r="CXO14" s="447"/>
      <c r="CXP14" s="447"/>
      <c r="CXQ14" s="447"/>
      <c r="CXR14" s="447"/>
      <c r="CXS14" s="447"/>
      <c r="CXT14" s="447"/>
      <c r="CXU14" s="447"/>
      <c r="CXV14" s="447"/>
      <c r="CXW14" s="447"/>
      <c r="CXX14" s="447"/>
      <c r="CXY14" s="447"/>
      <c r="CXZ14" s="447"/>
      <c r="CYA14" s="447"/>
      <c r="CYB14" s="447"/>
      <c r="CYC14" s="447"/>
      <c r="CYD14" s="447"/>
      <c r="CYE14" s="447"/>
      <c r="CYF14" s="447"/>
      <c r="CYG14" s="447"/>
      <c r="CYH14" s="447"/>
      <c r="CYI14" s="447"/>
      <c r="CYJ14" s="447"/>
      <c r="CYK14" s="447"/>
      <c r="CYL14" s="447"/>
      <c r="CYM14" s="447"/>
      <c r="CYN14" s="447"/>
      <c r="CYO14" s="447"/>
      <c r="CYP14" s="447"/>
      <c r="CYQ14" s="447"/>
      <c r="CYR14" s="447"/>
      <c r="CYS14" s="447"/>
      <c r="CYT14" s="447"/>
      <c r="CYU14" s="447"/>
      <c r="CYV14" s="447"/>
      <c r="CYW14" s="447"/>
      <c r="CYX14" s="447"/>
      <c r="CYY14" s="447"/>
      <c r="CYZ14" s="447"/>
      <c r="CZA14" s="447"/>
      <c r="CZB14" s="447"/>
      <c r="CZC14" s="447"/>
      <c r="CZD14" s="447"/>
      <c r="CZE14" s="447"/>
      <c r="CZF14" s="447"/>
      <c r="CZG14" s="447"/>
      <c r="CZH14" s="447"/>
      <c r="CZI14" s="447"/>
      <c r="CZJ14" s="447"/>
      <c r="CZK14" s="447"/>
      <c r="CZL14" s="447"/>
      <c r="CZM14" s="447"/>
      <c r="CZN14" s="447"/>
      <c r="CZO14" s="447"/>
      <c r="CZP14" s="447"/>
      <c r="CZQ14" s="447"/>
      <c r="CZR14" s="447"/>
      <c r="CZS14" s="447"/>
      <c r="CZT14" s="447"/>
      <c r="CZU14" s="447"/>
      <c r="CZV14" s="447"/>
      <c r="CZW14" s="447"/>
      <c r="CZX14" s="447"/>
      <c r="CZY14" s="447"/>
      <c r="CZZ14" s="447"/>
      <c r="DAA14" s="447"/>
      <c r="DAB14" s="447"/>
      <c r="DAC14" s="447"/>
      <c r="DAD14" s="447"/>
      <c r="DAE14" s="447"/>
      <c r="DAF14" s="447"/>
      <c r="DAG14" s="447"/>
      <c r="DAH14" s="447"/>
      <c r="DAI14" s="447"/>
      <c r="DAJ14" s="447"/>
      <c r="DAK14" s="447"/>
      <c r="DAL14" s="447"/>
      <c r="DAM14" s="447"/>
      <c r="DAN14" s="447"/>
      <c r="DAO14" s="447"/>
      <c r="DAP14" s="447"/>
      <c r="DAQ14" s="447"/>
      <c r="DAR14" s="447"/>
      <c r="DAS14" s="447"/>
      <c r="DAT14" s="447"/>
      <c r="DAU14" s="447"/>
      <c r="DAV14" s="447"/>
      <c r="DAW14" s="447"/>
      <c r="DAX14" s="447"/>
      <c r="DAY14" s="447"/>
      <c r="DAZ14" s="447"/>
      <c r="DBA14" s="447"/>
      <c r="DBB14" s="447"/>
      <c r="DBC14" s="447"/>
      <c r="DBD14" s="447"/>
      <c r="DBE14" s="447"/>
      <c r="DBF14" s="447"/>
      <c r="DBG14" s="447"/>
      <c r="DBH14" s="447"/>
      <c r="DBI14" s="447"/>
      <c r="DBJ14" s="447"/>
      <c r="DBK14" s="447"/>
      <c r="DBL14" s="447"/>
      <c r="DBM14" s="447"/>
      <c r="DBN14" s="447"/>
      <c r="DBO14" s="447"/>
      <c r="DBP14" s="447"/>
      <c r="DBQ14" s="447"/>
      <c r="DBR14" s="447"/>
      <c r="DBS14" s="447"/>
      <c r="DBT14" s="447"/>
      <c r="DBU14" s="447"/>
      <c r="DBV14" s="447"/>
      <c r="DBW14" s="447"/>
      <c r="DBX14" s="447"/>
      <c r="DBY14" s="447"/>
      <c r="DBZ14" s="447"/>
      <c r="DCA14" s="447"/>
      <c r="DCB14" s="447"/>
      <c r="DCC14" s="447"/>
      <c r="DCD14" s="447"/>
      <c r="DCE14" s="447"/>
      <c r="DCF14" s="447"/>
      <c r="DCG14" s="447"/>
      <c r="DCH14" s="447"/>
      <c r="DCI14" s="447"/>
      <c r="DCJ14" s="447"/>
      <c r="DCK14" s="447"/>
      <c r="DCL14" s="447"/>
      <c r="DCM14" s="447"/>
      <c r="DCN14" s="447"/>
      <c r="DCO14" s="447"/>
      <c r="DCP14" s="447"/>
      <c r="DCQ14" s="447"/>
      <c r="DCR14" s="447"/>
      <c r="DCS14" s="447"/>
      <c r="DCT14" s="447"/>
      <c r="DCU14" s="447"/>
      <c r="DCV14" s="447"/>
      <c r="DCW14" s="447"/>
      <c r="DCX14" s="447"/>
      <c r="DCY14" s="447"/>
      <c r="DCZ14" s="447"/>
      <c r="DDA14" s="447"/>
      <c r="DDB14" s="447"/>
      <c r="DDC14" s="447"/>
      <c r="DDD14" s="447"/>
      <c r="DDE14" s="447"/>
      <c r="DDF14" s="447"/>
      <c r="DDG14" s="447"/>
      <c r="DDH14" s="447"/>
      <c r="DDI14" s="447"/>
      <c r="DDJ14" s="447"/>
      <c r="DDK14" s="447"/>
      <c r="DDL14" s="447"/>
      <c r="DDM14" s="447"/>
      <c r="DDN14" s="447"/>
      <c r="DDO14" s="447"/>
      <c r="DDP14" s="447"/>
      <c r="DDQ14" s="447"/>
      <c r="DDR14" s="447"/>
      <c r="DDS14" s="447"/>
      <c r="DDT14" s="447"/>
      <c r="DDU14" s="447"/>
      <c r="DDV14" s="447"/>
      <c r="DDW14" s="447"/>
      <c r="DDX14" s="447"/>
      <c r="DDY14" s="447"/>
      <c r="DDZ14" s="447"/>
      <c r="DEA14" s="447"/>
      <c r="DEB14" s="447"/>
      <c r="DEC14" s="447"/>
      <c r="DED14" s="447"/>
      <c r="DEE14" s="447"/>
      <c r="DEF14" s="447"/>
      <c r="DEG14" s="447"/>
      <c r="DEH14" s="447"/>
      <c r="DEI14" s="447"/>
      <c r="DEJ14" s="447"/>
      <c r="DEK14" s="447"/>
      <c r="DEL14" s="447"/>
      <c r="DEM14" s="447"/>
      <c r="DEN14" s="447"/>
      <c r="DEO14" s="447"/>
      <c r="DEP14" s="447"/>
      <c r="DEQ14" s="447"/>
      <c r="DER14" s="447"/>
      <c r="DES14" s="447"/>
      <c r="DET14" s="447"/>
      <c r="DEU14" s="447"/>
      <c r="DEV14" s="447"/>
      <c r="DEW14" s="447"/>
      <c r="DEX14" s="447"/>
      <c r="DEY14" s="447"/>
      <c r="DEZ14" s="447"/>
      <c r="DFA14" s="447"/>
      <c r="DFB14" s="447"/>
      <c r="DFC14" s="447"/>
      <c r="DFD14" s="447"/>
      <c r="DFE14" s="447"/>
      <c r="DFF14" s="447"/>
      <c r="DFG14" s="447"/>
      <c r="DFH14" s="447"/>
      <c r="DFI14" s="447"/>
      <c r="DFJ14" s="447"/>
      <c r="DFK14" s="447"/>
      <c r="DFL14" s="447"/>
      <c r="DFM14" s="447"/>
      <c r="DFN14" s="447"/>
      <c r="DFO14" s="447"/>
      <c r="DFP14" s="447"/>
      <c r="DFQ14" s="447"/>
      <c r="DFR14" s="447"/>
      <c r="DFS14" s="447"/>
      <c r="DFT14" s="447"/>
      <c r="DFU14" s="447"/>
      <c r="DFV14" s="447"/>
      <c r="DFW14" s="447"/>
      <c r="DFX14" s="447"/>
      <c r="DFY14" s="447"/>
      <c r="DFZ14" s="447"/>
      <c r="DGA14" s="447"/>
      <c r="DGB14" s="447"/>
      <c r="DGC14" s="447"/>
      <c r="DGD14" s="447"/>
      <c r="DGE14" s="447"/>
      <c r="DGF14" s="447"/>
      <c r="DGG14" s="447"/>
      <c r="DGH14" s="447"/>
      <c r="DGI14" s="447"/>
      <c r="DGJ14" s="447"/>
      <c r="DGK14" s="447"/>
      <c r="DGL14" s="447"/>
      <c r="DGM14" s="447"/>
      <c r="DGN14" s="447"/>
      <c r="DGO14" s="447"/>
      <c r="DGP14" s="447"/>
      <c r="DGQ14" s="447"/>
      <c r="DGR14" s="447"/>
      <c r="DGS14" s="447"/>
      <c r="DGT14" s="447"/>
      <c r="DGU14" s="447"/>
      <c r="DGV14" s="447"/>
      <c r="DGW14" s="447"/>
      <c r="DGX14" s="447"/>
      <c r="DGY14" s="447"/>
      <c r="DGZ14" s="447"/>
      <c r="DHA14" s="447"/>
      <c r="DHB14" s="447"/>
      <c r="DHC14" s="447"/>
      <c r="DHD14" s="447"/>
      <c r="DHE14" s="447"/>
      <c r="DHF14" s="447"/>
      <c r="DHG14" s="447"/>
      <c r="DHH14" s="447"/>
      <c r="DHI14" s="447"/>
      <c r="DHJ14" s="447"/>
      <c r="DHK14" s="447"/>
      <c r="DHL14" s="447"/>
      <c r="DHM14" s="447"/>
      <c r="DHN14" s="447"/>
      <c r="DHO14" s="447"/>
      <c r="DHP14" s="447"/>
      <c r="DHQ14" s="447"/>
      <c r="DHR14" s="447"/>
      <c r="DHS14" s="447"/>
      <c r="DHT14" s="447"/>
      <c r="DHU14" s="447"/>
      <c r="DHV14" s="447"/>
      <c r="DHW14" s="447"/>
      <c r="DHX14" s="447"/>
      <c r="DHY14" s="447"/>
      <c r="DHZ14" s="447"/>
      <c r="DIA14" s="447"/>
      <c r="DIB14" s="447"/>
      <c r="DIC14" s="447"/>
      <c r="DID14" s="447"/>
      <c r="DIE14" s="447"/>
      <c r="DIF14" s="447"/>
      <c r="DIG14" s="447"/>
      <c r="DIH14" s="447"/>
      <c r="DII14" s="447"/>
      <c r="DIJ14" s="447"/>
      <c r="DIK14" s="447"/>
      <c r="DIL14" s="447"/>
      <c r="DIM14" s="447"/>
      <c r="DIN14" s="447"/>
      <c r="DIO14" s="447"/>
      <c r="DIP14" s="447"/>
      <c r="DIQ14" s="447"/>
      <c r="DIR14" s="447"/>
      <c r="DIS14" s="447"/>
      <c r="DIT14" s="447"/>
      <c r="DIU14" s="447"/>
      <c r="DIV14" s="447"/>
      <c r="DIW14" s="447"/>
      <c r="DIX14" s="447"/>
      <c r="DIY14" s="447"/>
      <c r="DIZ14" s="447"/>
      <c r="DJA14" s="447"/>
      <c r="DJB14" s="447"/>
      <c r="DJC14" s="447"/>
      <c r="DJD14" s="447"/>
      <c r="DJE14" s="447"/>
      <c r="DJF14" s="447"/>
      <c r="DJG14" s="447"/>
      <c r="DJH14" s="447"/>
      <c r="DJI14" s="447"/>
      <c r="DJJ14" s="447"/>
      <c r="DJK14" s="447"/>
      <c r="DJL14" s="447"/>
      <c r="DJM14" s="447"/>
      <c r="DJN14" s="447"/>
      <c r="DJO14" s="447"/>
      <c r="DJP14" s="447"/>
      <c r="DJQ14" s="447"/>
      <c r="DJR14" s="447"/>
      <c r="DJS14" s="447"/>
      <c r="DJT14" s="447"/>
      <c r="DJU14" s="447"/>
      <c r="DJV14" s="447"/>
      <c r="DJW14" s="447"/>
      <c r="DJX14" s="447"/>
      <c r="DJY14" s="447"/>
      <c r="DJZ14" s="447"/>
      <c r="DKA14" s="447"/>
      <c r="DKB14" s="447"/>
      <c r="DKC14" s="447"/>
      <c r="DKD14" s="447"/>
      <c r="DKE14" s="447"/>
      <c r="DKF14" s="447"/>
      <c r="DKG14" s="447"/>
      <c r="DKH14" s="447"/>
      <c r="DKI14" s="447"/>
      <c r="DKJ14" s="447"/>
      <c r="DKK14" s="447"/>
      <c r="DKL14" s="447"/>
      <c r="DKM14" s="447"/>
      <c r="DKN14" s="447"/>
      <c r="DKO14" s="447"/>
      <c r="DKP14" s="447"/>
      <c r="DKQ14" s="447"/>
      <c r="DKR14" s="447"/>
      <c r="DKS14" s="447"/>
      <c r="DKT14" s="447"/>
      <c r="DKU14" s="447"/>
      <c r="DKV14" s="447"/>
      <c r="DKW14" s="447"/>
      <c r="DKX14" s="447"/>
      <c r="DKY14" s="447"/>
      <c r="DKZ14" s="447"/>
      <c r="DLA14" s="447"/>
      <c r="DLB14" s="447"/>
      <c r="DLC14" s="447"/>
      <c r="DLD14" s="447"/>
      <c r="DLE14" s="447"/>
      <c r="DLF14" s="447"/>
      <c r="DLG14" s="447"/>
      <c r="DLH14" s="447"/>
      <c r="DLI14" s="447"/>
      <c r="DLJ14" s="447"/>
      <c r="DLK14" s="447"/>
      <c r="DLL14" s="447"/>
      <c r="DLM14" s="447"/>
      <c r="DLN14" s="447"/>
      <c r="DLO14" s="447"/>
      <c r="DLP14" s="447"/>
      <c r="DLQ14" s="447"/>
      <c r="DLR14" s="447"/>
      <c r="DLS14" s="447"/>
      <c r="DLT14" s="447"/>
      <c r="DLU14" s="447"/>
      <c r="DLV14" s="447"/>
      <c r="DLW14" s="447"/>
      <c r="DLX14" s="447"/>
      <c r="DLY14" s="447"/>
      <c r="DLZ14" s="447"/>
      <c r="DMA14" s="447"/>
      <c r="DMB14" s="447"/>
      <c r="DMC14" s="447"/>
      <c r="DMD14" s="447"/>
      <c r="DME14" s="447"/>
      <c r="DMF14" s="447"/>
      <c r="DMG14" s="447"/>
      <c r="DMH14" s="447"/>
      <c r="DMI14" s="447"/>
      <c r="DMJ14" s="447"/>
      <c r="DMK14" s="447"/>
      <c r="DML14" s="447"/>
      <c r="DMM14" s="447"/>
      <c r="DMN14" s="447"/>
      <c r="DMO14" s="447"/>
      <c r="DMP14" s="447"/>
      <c r="DMQ14" s="447"/>
      <c r="DMR14" s="447"/>
      <c r="DMS14" s="447"/>
      <c r="DMT14" s="447"/>
      <c r="DMU14" s="447"/>
      <c r="DMV14" s="447"/>
      <c r="DMW14" s="447"/>
      <c r="DMX14" s="447"/>
      <c r="DMY14" s="447"/>
      <c r="DMZ14" s="447"/>
      <c r="DNA14" s="447"/>
      <c r="DNB14" s="447"/>
      <c r="DNC14" s="447"/>
      <c r="DND14" s="447"/>
      <c r="DNE14" s="447"/>
      <c r="DNF14" s="447"/>
      <c r="DNG14" s="447"/>
      <c r="DNH14" s="447"/>
      <c r="DNI14" s="447"/>
      <c r="DNJ14" s="447"/>
      <c r="DNK14" s="447"/>
      <c r="DNL14" s="447"/>
      <c r="DNM14" s="447"/>
      <c r="DNN14" s="447"/>
      <c r="DNO14" s="447"/>
      <c r="DNP14" s="447"/>
      <c r="DNQ14" s="447"/>
      <c r="DNR14" s="447"/>
      <c r="DNS14" s="447"/>
      <c r="DNT14" s="447"/>
      <c r="DNU14" s="447"/>
      <c r="DNV14" s="447"/>
      <c r="DNW14" s="447"/>
      <c r="DNX14" s="447"/>
      <c r="DNY14" s="447"/>
      <c r="DNZ14" s="447"/>
      <c r="DOA14" s="447"/>
      <c r="DOB14" s="447"/>
      <c r="DOC14" s="447"/>
      <c r="DOD14" s="447"/>
      <c r="DOE14" s="447"/>
      <c r="DOF14" s="447"/>
      <c r="DOG14" s="447"/>
      <c r="DOH14" s="447"/>
      <c r="DOI14" s="447"/>
      <c r="DOJ14" s="447"/>
      <c r="DOK14" s="447"/>
      <c r="DOL14" s="447"/>
      <c r="DOM14" s="447"/>
      <c r="DON14" s="447"/>
      <c r="DOO14" s="447"/>
      <c r="DOP14" s="447"/>
      <c r="DOQ14" s="447"/>
      <c r="DOR14" s="447"/>
      <c r="DOS14" s="447"/>
      <c r="DOT14" s="447"/>
      <c r="DOU14" s="447"/>
      <c r="DOV14" s="447"/>
      <c r="DOW14" s="447"/>
      <c r="DOX14" s="447"/>
      <c r="DOY14" s="447"/>
      <c r="DOZ14" s="447"/>
      <c r="DPA14" s="447"/>
      <c r="DPB14" s="447"/>
      <c r="DPC14" s="447"/>
      <c r="DPD14" s="447"/>
      <c r="DPE14" s="447"/>
      <c r="DPF14" s="447"/>
      <c r="DPG14" s="447"/>
      <c r="DPH14" s="447"/>
      <c r="DPI14" s="447"/>
      <c r="DPJ14" s="447"/>
      <c r="DPK14" s="447"/>
      <c r="DPL14" s="447"/>
      <c r="DPM14" s="447"/>
      <c r="DPN14" s="447"/>
      <c r="DPO14" s="447"/>
      <c r="DPP14" s="447"/>
      <c r="DPQ14" s="447"/>
      <c r="DPR14" s="447"/>
      <c r="DPS14" s="447"/>
      <c r="DPT14" s="447"/>
      <c r="DPU14" s="447"/>
      <c r="DPV14" s="447"/>
      <c r="DPW14" s="447"/>
      <c r="DPX14" s="447"/>
      <c r="DPY14" s="447"/>
      <c r="DPZ14" s="447"/>
      <c r="DQA14" s="447"/>
      <c r="DQB14" s="447"/>
      <c r="DQC14" s="447"/>
      <c r="DQD14" s="447"/>
      <c r="DQE14" s="447"/>
      <c r="DQF14" s="447"/>
      <c r="DQG14" s="447"/>
      <c r="DQH14" s="447"/>
      <c r="DQI14" s="447"/>
      <c r="DQJ14" s="447"/>
      <c r="DQK14" s="447"/>
      <c r="DQL14" s="447"/>
      <c r="DQM14" s="447"/>
      <c r="DQN14" s="447"/>
      <c r="DQO14" s="447"/>
      <c r="DQP14" s="447"/>
      <c r="DQQ14" s="447"/>
      <c r="DQR14" s="447"/>
      <c r="DQS14" s="447"/>
      <c r="DQT14" s="447"/>
      <c r="DQU14" s="447"/>
      <c r="DQV14" s="447"/>
      <c r="DQW14" s="447"/>
      <c r="DQX14" s="447"/>
      <c r="DQY14" s="447"/>
      <c r="DQZ14" s="447"/>
      <c r="DRA14" s="447"/>
      <c r="DRB14" s="447"/>
      <c r="DRC14" s="447"/>
      <c r="DRD14" s="447"/>
      <c r="DRE14" s="447"/>
      <c r="DRF14" s="447"/>
      <c r="DRG14" s="447"/>
      <c r="DRH14" s="447"/>
      <c r="DRI14" s="447"/>
      <c r="DRJ14" s="447"/>
      <c r="DRK14" s="447"/>
      <c r="DRL14" s="447"/>
      <c r="DRM14" s="447"/>
      <c r="DRN14" s="447"/>
      <c r="DRO14" s="447"/>
      <c r="DRP14" s="447"/>
      <c r="DRQ14" s="447"/>
      <c r="DRR14" s="447"/>
      <c r="DRS14" s="447"/>
      <c r="DRT14" s="447"/>
      <c r="DRU14" s="447"/>
      <c r="DRV14" s="447"/>
      <c r="DRW14" s="447"/>
      <c r="DRX14" s="447"/>
      <c r="DRY14" s="447"/>
      <c r="DRZ14" s="447"/>
      <c r="DSA14" s="447"/>
      <c r="DSB14" s="447"/>
      <c r="DSC14" s="447"/>
      <c r="DSD14" s="447"/>
      <c r="DSE14" s="447"/>
      <c r="DSF14" s="447"/>
      <c r="DSG14" s="447"/>
      <c r="DSH14" s="447"/>
      <c r="DSI14" s="447"/>
      <c r="DSJ14" s="447"/>
      <c r="DSK14" s="447"/>
      <c r="DSL14" s="447"/>
      <c r="DSM14" s="447"/>
      <c r="DSN14" s="447"/>
      <c r="DSO14" s="447"/>
      <c r="DSP14" s="447"/>
      <c r="DSQ14" s="447"/>
      <c r="DSR14" s="447"/>
      <c r="DSS14" s="447"/>
      <c r="DST14" s="447"/>
      <c r="DSU14" s="447"/>
      <c r="DSV14" s="447"/>
      <c r="DSW14" s="447"/>
      <c r="DSX14" s="447"/>
      <c r="DSY14" s="447"/>
      <c r="DSZ14" s="447"/>
      <c r="DTA14" s="447"/>
      <c r="DTB14" s="447"/>
      <c r="DTC14" s="447"/>
      <c r="DTD14" s="447"/>
      <c r="DTE14" s="447"/>
      <c r="DTF14" s="447"/>
      <c r="DTG14" s="447"/>
      <c r="DTH14" s="447"/>
      <c r="DTI14" s="447"/>
      <c r="DTJ14" s="447"/>
      <c r="DTK14" s="447"/>
      <c r="DTL14" s="447"/>
      <c r="DTM14" s="447"/>
      <c r="DTN14" s="447"/>
      <c r="DTO14" s="447"/>
      <c r="DTP14" s="447"/>
      <c r="DTQ14" s="447"/>
      <c r="DTR14" s="447"/>
      <c r="DTS14" s="447"/>
      <c r="DTT14" s="447"/>
      <c r="DTU14" s="447"/>
      <c r="DTV14" s="447"/>
      <c r="DTW14" s="447"/>
      <c r="DTX14" s="447"/>
      <c r="DTY14" s="447"/>
      <c r="DTZ14" s="447"/>
      <c r="DUA14" s="447"/>
      <c r="DUB14" s="447"/>
      <c r="DUC14" s="447"/>
      <c r="DUD14" s="447"/>
      <c r="DUE14" s="447"/>
      <c r="DUF14" s="447"/>
      <c r="DUG14" s="447"/>
      <c r="DUH14" s="447"/>
      <c r="DUI14" s="447"/>
      <c r="DUJ14" s="447"/>
      <c r="DUK14" s="447"/>
      <c r="DUL14" s="447"/>
      <c r="DUM14" s="447"/>
      <c r="DUN14" s="447"/>
      <c r="DUO14" s="447"/>
      <c r="DUP14" s="447"/>
      <c r="DUQ14" s="447"/>
      <c r="DUR14" s="447"/>
      <c r="DUS14" s="447"/>
      <c r="DUT14" s="447"/>
      <c r="DUU14" s="447"/>
      <c r="DUV14" s="447"/>
      <c r="DUW14" s="447"/>
      <c r="DUX14" s="447"/>
      <c r="DUY14" s="447"/>
      <c r="DUZ14" s="447"/>
      <c r="DVA14" s="447"/>
      <c r="DVB14" s="447"/>
      <c r="DVC14" s="447"/>
      <c r="DVD14" s="447"/>
      <c r="DVE14" s="447"/>
      <c r="DVF14" s="447"/>
      <c r="DVG14" s="447"/>
      <c r="DVH14" s="447"/>
      <c r="DVI14" s="447"/>
      <c r="DVJ14" s="447"/>
      <c r="DVK14" s="447"/>
      <c r="DVL14" s="447"/>
      <c r="DVM14" s="447"/>
      <c r="DVN14" s="447"/>
      <c r="DVO14" s="447"/>
      <c r="DVP14" s="447"/>
      <c r="DVQ14" s="447"/>
      <c r="DVR14" s="447"/>
      <c r="DVS14" s="447"/>
      <c r="DVT14" s="447"/>
      <c r="DVU14" s="447"/>
      <c r="DVV14" s="447"/>
      <c r="DVW14" s="447"/>
      <c r="DVX14" s="447"/>
      <c r="DVY14" s="447"/>
      <c r="DVZ14" s="447"/>
      <c r="DWA14" s="447"/>
      <c r="DWB14" s="447"/>
      <c r="DWC14" s="447"/>
      <c r="DWD14" s="447"/>
      <c r="DWE14" s="447"/>
      <c r="DWF14" s="447"/>
      <c r="DWG14" s="447"/>
      <c r="DWH14" s="447"/>
      <c r="DWI14" s="447"/>
      <c r="DWJ14" s="447"/>
      <c r="DWK14" s="447"/>
      <c r="DWL14" s="447"/>
      <c r="DWM14" s="447"/>
      <c r="DWN14" s="447"/>
      <c r="DWO14" s="447"/>
      <c r="DWP14" s="447"/>
      <c r="DWQ14" s="447"/>
      <c r="DWR14" s="447"/>
      <c r="DWS14" s="447"/>
      <c r="DWT14" s="447"/>
      <c r="DWU14" s="447"/>
      <c r="DWV14" s="447"/>
      <c r="DWW14" s="447"/>
      <c r="DWX14" s="447"/>
      <c r="DWY14" s="447"/>
      <c r="DWZ14" s="447"/>
      <c r="DXA14" s="447"/>
      <c r="DXB14" s="447"/>
      <c r="DXC14" s="447"/>
      <c r="DXD14" s="447"/>
      <c r="DXE14" s="447"/>
      <c r="DXF14" s="447"/>
      <c r="DXG14" s="447"/>
      <c r="DXH14" s="447"/>
      <c r="DXI14" s="447"/>
      <c r="DXJ14" s="447"/>
      <c r="DXK14" s="447"/>
      <c r="DXL14" s="447"/>
      <c r="DXM14" s="447"/>
      <c r="DXN14" s="447"/>
      <c r="DXO14" s="447"/>
      <c r="DXP14" s="447"/>
      <c r="DXQ14" s="447"/>
      <c r="DXR14" s="447"/>
      <c r="DXS14" s="447"/>
      <c r="DXT14" s="447"/>
      <c r="DXU14" s="447"/>
      <c r="DXV14" s="447"/>
      <c r="DXW14" s="447"/>
      <c r="DXX14" s="447"/>
      <c r="DXY14" s="447"/>
      <c r="DXZ14" s="447"/>
      <c r="DYA14" s="447"/>
      <c r="DYB14" s="447"/>
      <c r="DYC14" s="447"/>
      <c r="DYD14" s="447"/>
      <c r="DYE14" s="447"/>
      <c r="DYF14" s="447"/>
      <c r="DYG14" s="447"/>
      <c r="DYH14" s="447"/>
      <c r="DYI14" s="447"/>
      <c r="DYJ14" s="447"/>
      <c r="DYK14" s="447"/>
      <c r="DYL14" s="447"/>
      <c r="DYM14" s="447"/>
      <c r="DYN14" s="447"/>
      <c r="DYO14" s="447"/>
      <c r="DYP14" s="447"/>
      <c r="DYQ14" s="447"/>
      <c r="DYR14" s="447"/>
      <c r="DYS14" s="447"/>
      <c r="DYT14" s="447"/>
      <c r="DYU14" s="447"/>
      <c r="DYV14" s="447"/>
      <c r="DYW14" s="447"/>
      <c r="DYX14" s="447"/>
      <c r="DYY14" s="447"/>
      <c r="DYZ14" s="447"/>
      <c r="DZA14" s="447"/>
      <c r="DZB14" s="447"/>
      <c r="DZC14" s="447"/>
      <c r="DZD14" s="447"/>
      <c r="DZE14" s="447"/>
      <c r="DZF14" s="447"/>
      <c r="DZG14" s="447"/>
      <c r="DZH14" s="447"/>
      <c r="DZI14" s="447"/>
      <c r="DZJ14" s="447"/>
      <c r="DZK14" s="447"/>
      <c r="DZL14" s="447"/>
      <c r="DZM14" s="447"/>
      <c r="DZN14" s="447"/>
      <c r="DZO14" s="447"/>
      <c r="DZP14" s="447"/>
      <c r="DZQ14" s="447"/>
      <c r="DZR14" s="447"/>
      <c r="DZS14" s="447"/>
      <c r="DZT14" s="447"/>
      <c r="DZU14" s="447"/>
      <c r="DZV14" s="447"/>
      <c r="DZW14" s="447"/>
      <c r="DZX14" s="447"/>
      <c r="DZY14" s="447"/>
      <c r="DZZ14" s="447"/>
      <c r="EAA14" s="447"/>
      <c r="EAB14" s="447"/>
      <c r="EAC14" s="447"/>
      <c r="EAD14" s="447"/>
      <c r="EAE14" s="447"/>
      <c r="EAF14" s="447"/>
      <c r="EAG14" s="447"/>
      <c r="EAH14" s="447"/>
      <c r="EAI14" s="447"/>
      <c r="EAJ14" s="447"/>
      <c r="EAK14" s="447"/>
      <c r="EAL14" s="447"/>
      <c r="EAM14" s="447"/>
      <c r="EAN14" s="447"/>
      <c r="EAO14" s="447"/>
      <c r="EAP14" s="447"/>
      <c r="EAQ14" s="447"/>
      <c r="EAR14" s="447"/>
      <c r="EAS14" s="447"/>
      <c r="EAT14" s="447"/>
      <c r="EAU14" s="447"/>
      <c r="EAV14" s="447"/>
      <c r="EAW14" s="447"/>
      <c r="EAX14" s="447"/>
      <c r="EAY14" s="447"/>
      <c r="EAZ14" s="447"/>
      <c r="EBA14" s="447"/>
      <c r="EBB14" s="447"/>
      <c r="EBC14" s="447"/>
      <c r="EBD14" s="447"/>
      <c r="EBE14" s="447"/>
      <c r="EBF14" s="447"/>
      <c r="EBG14" s="447"/>
      <c r="EBH14" s="447"/>
      <c r="EBI14" s="447"/>
      <c r="EBJ14" s="447"/>
      <c r="EBK14" s="447"/>
      <c r="EBL14" s="447"/>
      <c r="EBM14" s="447"/>
      <c r="EBN14" s="447"/>
      <c r="EBO14" s="447"/>
      <c r="EBP14" s="447"/>
      <c r="EBQ14" s="447"/>
      <c r="EBR14" s="447"/>
      <c r="EBS14" s="447"/>
      <c r="EBT14" s="447"/>
      <c r="EBU14" s="447"/>
      <c r="EBV14" s="447"/>
      <c r="EBW14" s="447"/>
      <c r="EBX14" s="447"/>
      <c r="EBY14" s="447"/>
      <c r="EBZ14" s="447"/>
      <c r="ECA14" s="447"/>
      <c r="ECB14" s="447"/>
      <c r="ECC14" s="447"/>
      <c r="ECD14" s="447"/>
      <c r="ECE14" s="447"/>
      <c r="ECF14" s="447"/>
      <c r="ECG14" s="447"/>
      <c r="ECH14" s="447"/>
      <c r="ECI14" s="447"/>
      <c r="ECJ14" s="447"/>
      <c r="ECK14" s="447"/>
      <c r="ECL14" s="447"/>
      <c r="ECM14" s="447"/>
      <c r="ECN14" s="447"/>
      <c r="ECO14" s="447"/>
      <c r="ECP14" s="447"/>
      <c r="ECQ14" s="447"/>
      <c r="ECR14" s="447"/>
      <c r="ECS14" s="447"/>
      <c r="ECT14" s="447"/>
      <c r="ECU14" s="447"/>
      <c r="ECV14" s="447"/>
      <c r="ECW14" s="447"/>
      <c r="ECX14" s="447"/>
      <c r="ECY14" s="447"/>
      <c r="ECZ14" s="447"/>
      <c r="EDA14" s="447"/>
      <c r="EDB14" s="447"/>
      <c r="EDC14" s="447"/>
      <c r="EDD14" s="447"/>
      <c r="EDE14" s="447"/>
      <c r="EDF14" s="447"/>
      <c r="EDG14" s="447"/>
      <c r="EDH14" s="447"/>
      <c r="EDI14" s="447"/>
      <c r="EDJ14" s="447"/>
      <c r="EDK14" s="447"/>
      <c r="EDL14" s="447"/>
      <c r="EDM14" s="447"/>
      <c r="EDN14" s="447"/>
      <c r="EDO14" s="447"/>
      <c r="EDP14" s="447"/>
      <c r="EDQ14" s="447"/>
      <c r="EDR14" s="447"/>
      <c r="EDS14" s="447"/>
      <c r="EDT14" s="447"/>
      <c r="EDU14" s="447"/>
      <c r="EDV14" s="447"/>
      <c r="EDW14" s="447"/>
      <c r="EDX14" s="447"/>
      <c r="EDY14" s="447"/>
      <c r="EDZ14" s="447"/>
      <c r="EEA14" s="447"/>
      <c r="EEB14" s="447"/>
      <c r="EEC14" s="447"/>
      <c r="EED14" s="447"/>
      <c r="EEE14" s="447"/>
      <c r="EEF14" s="447"/>
      <c r="EEG14" s="447"/>
      <c r="EEH14" s="447"/>
      <c r="EEI14" s="447"/>
      <c r="EEJ14" s="447"/>
      <c r="EEK14" s="447"/>
      <c r="EEL14" s="447"/>
      <c r="EEM14" s="447"/>
      <c r="EEN14" s="447"/>
      <c r="EEO14" s="447"/>
      <c r="EEP14" s="447"/>
      <c r="EEQ14" s="447"/>
      <c r="EER14" s="447"/>
      <c r="EES14" s="447"/>
      <c r="EET14" s="447"/>
      <c r="EEU14" s="447"/>
      <c r="EEV14" s="447"/>
      <c r="EEW14" s="447"/>
      <c r="EEX14" s="447"/>
      <c r="EEY14" s="447"/>
      <c r="EEZ14" s="447"/>
      <c r="EFA14" s="447"/>
      <c r="EFB14" s="447"/>
      <c r="EFC14" s="447"/>
      <c r="EFD14" s="447"/>
      <c r="EFE14" s="447"/>
      <c r="EFF14" s="447"/>
      <c r="EFG14" s="447"/>
      <c r="EFH14" s="447"/>
      <c r="EFI14" s="447"/>
      <c r="EFJ14" s="447"/>
      <c r="EFK14" s="447"/>
      <c r="EFL14" s="447"/>
      <c r="EFM14" s="447"/>
      <c r="EFN14" s="447"/>
      <c r="EFO14" s="447"/>
      <c r="EFP14" s="447"/>
      <c r="EFQ14" s="447"/>
      <c r="EFR14" s="447"/>
      <c r="EFS14" s="447"/>
      <c r="EFT14" s="447"/>
      <c r="EFU14" s="447"/>
      <c r="EFV14" s="447"/>
      <c r="EFW14" s="447"/>
      <c r="EFX14" s="447"/>
      <c r="EFY14" s="447"/>
      <c r="EFZ14" s="447"/>
      <c r="EGA14" s="447"/>
      <c r="EGB14" s="447"/>
      <c r="EGC14" s="447"/>
      <c r="EGD14" s="447"/>
      <c r="EGE14" s="447"/>
      <c r="EGF14" s="447"/>
      <c r="EGG14" s="447"/>
      <c r="EGH14" s="447"/>
      <c r="EGI14" s="447"/>
      <c r="EGJ14" s="447"/>
      <c r="EGK14" s="447"/>
      <c r="EGL14" s="447"/>
      <c r="EGM14" s="447"/>
      <c r="EGN14" s="447"/>
      <c r="EGO14" s="447"/>
      <c r="EGP14" s="447"/>
      <c r="EGQ14" s="447"/>
      <c r="EGR14" s="447"/>
      <c r="EGS14" s="447"/>
      <c r="EGT14" s="447"/>
      <c r="EGU14" s="447"/>
      <c r="EGV14" s="447"/>
      <c r="EGW14" s="447"/>
      <c r="EGX14" s="447"/>
      <c r="EGY14" s="447"/>
      <c r="EGZ14" s="447"/>
      <c r="EHA14" s="447"/>
      <c r="EHB14" s="447"/>
      <c r="EHC14" s="447"/>
      <c r="EHD14" s="447"/>
      <c r="EHE14" s="447"/>
      <c r="EHF14" s="447"/>
      <c r="EHG14" s="447"/>
      <c r="EHH14" s="447"/>
      <c r="EHI14" s="447"/>
      <c r="EHJ14" s="447"/>
      <c r="EHK14" s="447"/>
      <c r="EHL14" s="447"/>
      <c r="EHM14" s="447"/>
      <c r="EHN14" s="447"/>
      <c r="EHO14" s="447"/>
      <c r="EHP14" s="447"/>
      <c r="EHQ14" s="447"/>
      <c r="EHR14" s="447"/>
      <c r="EHS14" s="447"/>
      <c r="EHT14" s="447"/>
      <c r="EHU14" s="447"/>
      <c r="EHV14" s="447"/>
      <c r="EHW14" s="447"/>
      <c r="EHX14" s="447"/>
      <c r="EHY14" s="447"/>
      <c r="EHZ14" s="447"/>
      <c r="EIA14" s="447"/>
      <c r="EIB14" s="447"/>
      <c r="EIC14" s="447"/>
      <c r="EID14" s="447"/>
      <c r="EIE14" s="447"/>
      <c r="EIF14" s="447"/>
      <c r="EIG14" s="447"/>
      <c r="EIH14" s="447"/>
      <c r="EII14" s="447"/>
      <c r="EIJ14" s="447"/>
      <c r="EIK14" s="447"/>
      <c r="EIL14" s="447"/>
      <c r="EIM14" s="447"/>
      <c r="EIN14" s="447"/>
      <c r="EIO14" s="447"/>
      <c r="EIP14" s="447"/>
      <c r="EIQ14" s="447"/>
      <c r="EIR14" s="447"/>
      <c r="EIS14" s="447"/>
      <c r="EIT14" s="447"/>
      <c r="EIU14" s="447"/>
      <c r="EIV14" s="447"/>
      <c r="EIW14" s="447"/>
      <c r="EIX14" s="447"/>
      <c r="EIY14" s="447"/>
      <c r="EIZ14" s="447"/>
      <c r="EJA14" s="447"/>
      <c r="EJB14" s="447"/>
      <c r="EJC14" s="447"/>
      <c r="EJD14" s="447"/>
      <c r="EJE14" s="447"/>
      <c r="EJF14" s="447"/>
      <c r="EJG14" s="447"/>
      <c r="EJH14" s="447"/>
      <c r="EJI14" s="447"/>
      <c r="EJJ14" s="447"/>
      <c r="EJK14" s="447"/>
      <c r="EJL14" s="447"/>
      <c r="EJM14" s="447"/>
      <c r="EJN14" s="447"/>
      <c r="EJO14" s="447"/>
      <c r="EJP14" s="447"/>
      <c r="EJQ14" s="447"/>
      <c r="EJR14" s="447"/>
      <c r="EJS14" s="447"/>
      <c r="EJT14" s="447"/>
      <c r="EJU14" s="447"/>
      <c r="EJV14" s="447"/>
      <c r="EJW14" s="447"/>
      <c r="EJX14" s="447"/>
      <c r="EJY14" s="447"/>
      <c r="EJZ14" s="447"/>
      <c r="EKA14" s="447"/>
      <c r="EKB14" s="447"/>
      <c r="EKC14" s="447"/>
      <c r="EKD14" s="447"/>
      <c r="EKE14" s="447"/>
      <c r="EKF14" s="447"/>
      <c r="EKG14" s="447"/>
      <c r="EKH14" s="447"/>
      <c r="EKI14" s="447"/>
      <c r="EKJ14" s="447"/>
      <c r="EKK14" s="447"/>
      <c r="EKL14" s="447"/>
      <c r="EKM14" s="447"/>
      <c r="EKN14" s="447"/>
      <c r="EKO14" s="447"/>
      <c r="EKP14" s="447"/>
      <c r="EKQ14" s="447"/>
      <c r="EKR14" s="447"/>
      <c r="EKS14" s="447"/>
      <c r="EKT14" s="447"/>
      <c r="EKU14" s="447"/>
      <c r="EKV14" s="447"/>
      <c r="EKW14" s="447"/>
      <c r="EKX14" s="447"/>
      <c r="EKY14" s="447"/>
      <c r="EKZ14" s="447"/>
      <c r="ELA14" s="447"/>
      <c r="ELB14" s="447"/>
      <c r="ELC14" s="447"/>
      <c r="ELD14" s="447"/>
      <c r="ELE14" s="447"/>
      <c r="ELF14" s="447"/>
      <c r="ELG14" s="447"/>
      <c r="ELH14" s="447"/>
      <c r="ELI14" s="447"/>
      <c r="ELJ14" s="447"/>
      <c r="ELK14" s="447"/>
      <c r="ELL14" s="447"/>
      <c r="ELM14" s="447"/>
      <c r="ELN14" s="447"/>
      <c r="ELO14" s="447"/>
      <c r="ELP14" s="447"/>
      <c r="ELQ14" s="447"/>
      <c r="ELR14" s="447"/>
      <c r="ELS14" s="447"/>
      <c r="ELT14" s="447"/>
      <c r="ELU14" s="447"/>
      <c r="ELV14" s="447"/>
      <c r="ELW14" s="447"/>
      <c r="ELX14" s="447"/>
      <c r="ELY14" s="447"/>
      <c r="ELZ14" s="447"/>
      <c r="EMA14" s="447"/>
      <c r="EMB14" s="447"/>
      <c r="EMC14" s="447"/>
      <c r="EMD14" s="447"/>
      <c r="EME14" s="447"/>
      <c r="EMF14" s="447"/>
      <c r="EMG14" s="447"/>
      <c r="EMH14" s="447"/>
      <c r="EMI14" s="447"/>
      <c r="EMJ14" s="447"/>
      <c r="EMK14" s="447"/>
      <c r="EML14" s="447"/>
      <c r="EMM14" s="447"/>
      <c r="EMN14" s="447"/>
      <c r="EMO14" s="447"/>
      <c r="EMP14" s="447"/>
      <c r="EMQ14" s="447"/>
      <c r="EMR14" s="447"/>
      <c r="EMS14" s="447"/>
      <c r="EMT14" s="447"/>
      <c r="EMU14" s="447"/>
      <c r="EMV14" s="447"/>
      <c r="EMW14" s="447"/>
      <c r="EMX14" s="447"/>
      <c r="EMY14" s="447"/>
      <c r="EMZ14" s="447"/>
      <c r="ENA14" s="447"/>
      <c r="ENB14" s="447"/>
      <c r="ENC14" s="447"/>
      <c r="END14" s="447"/>
      <c r="ENE14" s="447"/>
      <c r="ENF14" s="447"/>
      <c r="ENG14" s="447"/>
      <c r="ENH14" s="447"/>
      <c r="ENI14" s="447"/>
      <c r="ENJ14" s="447"/>
      <c r="ENK14" s="447"/>
      <c r="ENL14" s="447"/>
      <c r="ENM14" s="447"/>
      <c r="ENN14" s="447"/>
      <c r="ENO14" s="447"/>
      <c r="ENP14" s="447"/>
      <c r="ENQ14" s="447"/>
      <c r="ENR14" s="447"/>
      <c r="ENS14" s="447"/>
      <c r="ENT14" s="447"/>
      <c r="ENU14" s="447"/>
      <c r="ENV14" s="447"/>
      <c r="ENW14" s="447"/>
      <c r="ENX14" s="447"/>
      <c r="ENY14" s="447"/>
      <c r="ENZ14" s="447"/>
      <c r="EOA14" s="447"/>
      <c r="EOB14" s="447"/>
      <c r="EOC14" s="447"/>
      <c r="EOD14" s="447"/>
      <c r="EOE14" s="447"/>
      <c r="EOF14" s="447"/>
      <c r="EOG14" s="447"/>
      <c r="EOH14" s="447"/>
      <c r="EOI14" s="447"/>
      <c r="EOJ14" s="447"/>
      <c r="EOK14" s="447"/>
      <c r="EOL14" s="447"/>
      <c r="EOM14" s="447"/>
      <c r="EON14" s="447"/>
      <c r="EOO14" s="447"/>
      <c r="EOP14" s="447"/>
      <c r="EOQ14" s="447"/>
      <c r="EOR14" s="447"/>
      <c r="EOS14" s="447"/>
      <c r="EOT14" s="447"/>
      <c r="EOU14" s="447"/>
      <c r="EOV14" s="447"/>
      <c r="EOW14" s="447"/>
      <c r="EOX14" s="447"/>
      <c r="EOY14" s="447"/>
      <c r="EOZ14" s="447"/>
      <c r="EPA14" s="447"/>
      <c r="EPB14" s="447"/>
      <c r="EPC14" s="447"/>
      <c r="EPD14" s="447"/>
      <c r="EPE14" s="447"/>
      <c r="EPF14" s="447"/>
      <c r="EPG14" s="447"/>
      <c r="EPH14" s="447"/>
      <c r="EPI14" s="447"/>
      <c r="EPJ14" s="447"/>
      <c r="EPK14" s="447"/>
      <c r="EPL14" s="447"/>
      <c r="EPM14" s="447"/>
      <c r="EPN14" s="447"/>
      <c r="EPO14" s="447"/>
      <c r="EPP14" s="447"/>
      <c r="EPQ14" s="447"/>
      <c r="EPR14" s="447"/>
      <c r="EPS14" s="447"/>
      <c r="EPT14" s="447"/>
      <c r="EPU14" s="447"/>
      <c r="EPV14" s="447"/>
      <c r="EPW14" s="447"/>
      <c r="EPX14" s="447"/>
      <c r="EPY14" s="447"/>
      <c r="EPZ14" s="447"/>
      <c r="EQA14" s="447"/>
      <c r="EQB14" s="447"/>
      <c r="EQC14" s="447"/>
      <c r="EQD14" s="447"/>
      <c r="EQE14" s="447"/>
      <c r="EQF14" s="447"/>
      <c r="EQG14" s="447"/>
      <c r="EQH14" s="447"/>
      <c r="EQI14" s="447"/>
      <c r="EQJ14" s="447"/>
      <c r="EQK14" s="447"/>
      <c r="EQL14" s="447"/>
      <c r="EQM14" s="447"/>
      <c r="EQN14" s="447"/>
      <c r="EQO14" s="447"/>
      <c r="EQP14" s="447"/>
      <c r="EQQ14" s="447"/>
      <c r="EQR14" s="447"/>
      <c r="EQS14" s="447"/>
      <c r="EQT14" s="447"/>
      <c r="EQU14" s="447"/>
      <c r="EQV14" s="447"/>
      <c r="EQW14" s="447"/>
      <c r="EQX14" s="447"/>
      <c r="EQY14" s="447"/>
      <c r="EQZ14" s="447"/>
      <c r="ERA14" s="447"/>
      <c r="ERB14" s="447"/>
      <c r="ERC14" s="447"/>
      <c r="ERD14" s="447"/>
      <c r="ERE14" s="447"/>
      <c r="ERF14" s="447"/>
      <c r="ERG14" s="447"/>
      <c r="ERH14" s="447"/>
      <c r="ERI14" s="447"/>
      <c r="ERJ14" s="447"/>
      <c r="ERK14" s="447"/>
      <c r="ERL14" s="447"/>
      <c r="ERM14" s="447"/>
      <c r="ERN14" s="447"/>
      <c r="ERO14" s="447"/>
      <c r="ERP14" s="447"/>
      <c r="ERQ14" s="447"/>
      <c r="ERR14" s="447"/>
      <c r="ERS14" s="447"/>
      <c r="ERT14" s="447"/>
      <c r="ERU14" s="447"/>
      <c r="ERV14" s="447"/>
      <c r="ERW14" s="447"/>
      <c r="ERX14" s="447"/>
      <c r="ERY14" s="447"/>
      <c r="ERZ14" s="447"/>
      <c r="ESA14" s="447"/>
      <c r="ESB14" s="447"/>
      <c r="ESC14" s="447"/>
      <c r="ESD14" s="447"/>
      <c r="ESE14" s="447"/>
      <c r="ESF14" s="447"/>
      <c r="ESG14" s="447"/>
      <c r="ESH14" s="447"/>
      <c r="ESI14" s="447"/>
      <c r="ESJ14" s="447"/>
      <c r="ESK14" s="447"/>
      <c r="ESL14" s="447"/>
      <c r="ESM14" s="447"/>
      <c r="ESN14" s="447"/>
      <c r="ESO14" s="447"/>
      <c r="ESP14" s="447"/>
      <c r="ESQ14" s="447"/>
      <c r="ESR14" s="447"/>
      <c r="ESS14" s="447"/>
      <c r="EST14" s="447"/>
      <c r="ESU14" s="447"/>
      <c r="ESV14" s="447"/>
      <c r="ESW14" s="447"/>
      <c r="ESX14" s="447"/>
      <c r="ESY14" s="447"/>
      <c r="ESZ14" s="447"/>
      <c r="ETA14" s="447"/>
      <c r="ETB14" s="447"/>
      <c r="ETC14" s="447"/>
      <c r="ETD14" s="447"/>
      <c r="ETE14" s="447"/>
      <c r="ETF14" s="447"/>
      <c r="ETG14" s="447"/>
      <c r="ETH14" s="447"/>
      <c r="ETI14" s="447"/>
      <c r="ETJ14" s="447"/>
      <c r="ETK14" s="447"/>
      <c r="ETL14" s="447"/>
      <c r="ETM14" s="447"/>
      <c r="ETN14" s="447"/>
      <c r="ETO14" s="447"/>
      <c r="ETP14" s="447"/>
      <c r="ETQ14" s="447"/>
      <c r="ETR14" s="447"/>
      <c r="ETS14" s="447"/>
      <c r="ETT14" s="447"/>
      <c r="ETU14" s="447"/>
      <c r="ETV14" s="447"/>
      <c r="ETW14" s="447"/>
      <c r="ETX14" s="447"/>
      <c r="ETY14" s="447"/>
      <c r="ETZ14" s="447"/>
      <c r="EUA14" s="447"/>
      <c r="EUB14" s="447"/>
      <c r="EUC14" s="447"/>
      <c r="EUD14" s="447"/>
      <c r="EUE14" s="447"/>
      <c r="EUF14" s="447"/>
      <c r="EUG14" s="447"/>
      <c r="EUH14" s="447"/>
      <c r="EUI14" s="447"/>
      <c r="EUJ14" s="447"/>
      <c r="EUK14" s="447"/>
      <c r="EUL14" s="447"/>
      <c r="EUM14" s="447"/>
      <c r="EUN14" s="447"/>
      <c r="EUO14" s="447"/>
      <c r="EUP14" s="447"/>
      <c r="EUQ14" s="447"/>
      <c r="EUR14" s="447"/>
      <c r="EUS14" s="447"/>
      <c r="EUT14" s="447"/>
      <c r="EUU14" s="447"/>
      <c r="EUV14" s="447"/>
      <c r="EUW14" s="447"/>
      <c r="EUX14" s="447"/>
      <c r="EUY14" s="447"/>
      <c r="EUZ14" s="447"/>
      <c r="EVA14" s="447"/>
      <c r="EVB14" s="447"/>
      <c r="EVC14" s="447"/>
      <c r="EVD14" s="447"/>
      <c r="EVE14" s="447"/>
      <c r="EVF14" s="447"/>
      <c r="EVG14" s="447"/>
      <c r="EVH14" s="447"/>
      <c r="EVI14" s="447"/>
      <c r="EVJ14" s="447"/>
      <c r="EVK14" s="447"/>
      <c r="EVL14" s="447"/>
      <c r="EVM14" s="447"/>
      <c r="EVN14" s="447"/>
      <c r="EVO14" s="447"/>
      <c r="EVP14" s="447"/>
      <c r="EVQ14" s="447"/>
      <c r="EVR14" s="447"/>
      <c r="EVS14" s="447"/>
      <c r="EVT14" s="447"/>
      <c r="EVU14" s="447"/>
      <c r="EVV14" s="447"/>
      <c r="EVW14" s="447"/>
      <c r="EVX14" s="447"/>
      <c r="EVY14" s="447"/>
      <c r="EVZ14" s="447"/>
      <c r="EWA14" s="447"/>
      <c r="EWB14" s="447"/>
      <c r="EWC14" s="447"/>
      <c r="EWD14" s="447"/>
      <c r="EWE14" s="447"/>
      <c r="EWF14" s="447"/>
      <c r="EWG14" s="447"/>
      <c r="EWH14" s="447"/>
      <c r="EWI14" s="447"/>
      <c r="EWJ14" s="447"/>
      <c r="EWK14" s="447"/>
      <c r="EWL14" s="447"/>
      <c r="EWM14" s="447"/>
      <c r="EWN14" s="447"/>
      <c r="EWO14" s="447"/>
      <c r="EWP14" s="447"/>
      <c r="EWQ14" s="447"/>
      <c r="EWR14" s="447"/>
      <c r="EWS14" s="447"/>
      <c r="EWT14" s="447"/>
      <c r="EWU14" s="447"/>
      <c r="EWV14" s="447"/>
      <c r="EWW14" s="447"/>
      <c r="EWX14" s="447"/>
      <c r="EWY14" s="447"/>
      <c r="EWZ14" s="447"/>
      <c r="EXA14" s="447"/>
      <c r="EXB14" s="447"/>
      <c r="EXC14" s="447"/>
      <c r="EXD14" s="447"/>
      <c r="EXE14" s="447"/>
      <c r="EXF14" s="447"/>
      <c r="EXG14" s="447"/>
      <c r="EXH14" s="447"/>
      <c r="EXI14" s="447"/>
      <c r="EXJ14" s="447"/>
      <c r="EXK14" s="447"/>
      <c r="EXL14" s="447"/>
      <c r="EXM14" s="447"/>
      <c r="EXN14" s="447"/>
      <c r="EXO14" s="447"/>
      <c r="EXP14" s="447"/>
      <c r="EXQ14" s="447"/>
      <c r="EXR14" s="447"/>
      <c r="EXS14" s="447"/>
      <c r="EXT14" s="447"/>
      <c r="EXU14" s="447"/>
      <c r="EXV14" s="447"/>
      <c r="EXW14" s="447"/>
      <c r="EXX14" s="447"/>
      <c r="EXY14" s="447"/>
      <c r="EXZ14" s="447"/>
      <c r="EYA14" s="447"/>
      <c r="EYB14" s="447"/>
      <c r="EYC14" s="447"/>
      <c r="EYD14" s="447"/>
      <c r="EYE14" s="447"/>
      <c r="EYF14" s="447"/>
      <c r="EYG14" s="447"/>
      <c r="EYH14" s="447"/>
      <c r="EYI14" s="447"/>
      <c r="EYJ14" s="447"/>
      <c r="EYK14" s="447"/>
      <c r="EYL14" s="447"/>
      <c r="EYM14" s="447"/>
      <c r="EYN14" s="447"/>
      <c r="EYO14" s="447"/>
      <c r="EYP14" s="447"/>
      <c r="EYQ14" s="447"/>
      <c r="EYR14" s="447"/>
      <c r="EYS14" s="447"/>
      <c r="EYT14" s="447"/>
      <c r="EYU14" s="447"/>
      <c r="EYV14" s="447"/>
      <c r="EYW14" s="447"/>
      <c r="EYX14" s="447"/>
      <c r="EYY14" s="447"/>
      <c r="EYZ14" s="447"/>
      <c r="EZA14" s="447"/>
      <c r="EZB14" s="447"/>
      <c r="EZC14" s="447"/>
      <c r="EZD14" s="447"/>
      <c r="EZE14" s="447"/>
      <c r="EZF14" s="447"/>
      <c r="EZG14" s="447"/>
      <c r="EZH14" s="447"/>
      <c r="EZI14" s="447"/>
      <c r="EZJ14" s="447"/>
      <c r="EZK14" s="447"/>
      <c r="EZL14" s="447"/>
      <c r="EZM14" s="447"/>
      <c r="EZN14" s="447"/>
      <c r="EZO14" s="447"/>
      <c r="EZP14" s="447"/>
      <c r="EZQ14" s="447"/>
      <c r="EZR14" s="447"/>
      <c r="EZS14" s="447"/>
      <c r="EZT14" s="447"/>
      <c r="EZU14" s="447"/>
      <c r="EZV14" s="447"/>
      <c r="EZW14" s="447"/>
      <c r="EZX14" s="447"/>
      <c r="EZY14" s="447"/>
      <c r="EZZ14" s="447"/>
      <c r="FAA14" s="447"/>
      <c r="FAB14" s="447"/>
      <c r="FAC14" s="447"/>
      <c r="FAD14" s="447"/>
      <c r="FAE14" s="447"/>
      <c r="FAF14" s="447"/>
      <c r="FAG14" s="447"/>
      <c r="FAH14" s="447"/>
      <c r="FAI14" s="447"/>
      <c r="FAJ14" s="447"/>
      <c r="FAK14" s="447"/>
      <c r="FAL14" s="447"/>
      <c r="FAM14" s="447"/>
      <c r="FAN14" s="447"/>
      <c r="FAO14" s="447"/>
      <c r="FAP14" s="447"/>
      <c r="FAQ14" s="447"/>
      <c r="FAR14" s="447"/>
      <c r="FAS14" s="447"/>
      <c r="FAT14" s="447"/>
      <c r="FAU14" s="447"/>
      <c r="FAV14" s="447"/>
      <c r="FAW14" s="447"/>
      <c r="FAX14" s="447"/>
      <c r="FAY14" s="447"/>
      <c r="FAZ14" s="447"/>
      <c r="FBA14" s="447"/>
      <c r="FBB14" s="447"/>
      <c r="FBC14" s="447"/>
      <c r="FBD14" s="447"/>
      <c r="FBE14" s="447"/>
      <c r="FBF14" s="447"/>
      <c r="FBG14" s="447"/>
      <c r="FBH14" s="447"/>
      <c r="FBI14" s="447"/>
      <c r="FBJ14" s="447"/>
      <c r="FBK14" s="447"/>
      <c r="FBL14" s="447"/>
      <c r="FBM14" s="447"/>
      <c r="FBN14" s="447"/>
      <c r="FBO14" s="447"/>
      <c r="FBP14" s="447"/>
      <c r="FBQ14" s="447"/>
      <c r="FBR14" s="447"/>
      <c r="FBS14" s="447"/>
      <c r="FBT14" s="447"/>
      <c r="FBU14" s="447"/>
      <c r="FBV14" s="447"/>
      <c r="FBW14" s="447"/>
      <c r="FBX14" s="447"/>
      <c r="FBY14" s="447"/>
      <c r="FBZ14" s="447"/>
      <c r="FCA14" s="447"/>
      <c r="FCB14" s="447"/>
      <c r="FCC14" s="447"/>
      <c r="FCD14" s="447"/>
      <c r="FCE14" s="447"/>
      <c r="FCF14" s="447"/>
      <c r="FCG14" s="447"/>
      <c r="FCH14" s="447"/>
      <c r="FCI14" s="447"/>
      <c r="FCJ14" s="447"/>
      <c r="FCK14" s="447"/>
      <c r="FCL14" s="447"/>
      <c r="FCM14" s="447"/>
      <c r="FCN14" s="447"/>
      <c r="FCO14" s="447"/>
      <c r="FCP14" s="447"/>
      <c r="FCQ14" s="447"/>
      <c r="FCR14" s="447"/>
      <c r="FCS14" s="447"/>
      <c r="FCT14" s="447"/>
      <c r="FCU14" s="447"/>
      <c r="FCV14" s="447"/>
      <c r="FCW14" s="447"/>
      <c r="FCX14" s="447"/>
      <c r="FCY14" s="447"/>
      <c r="FCZ14" s="447"/>
      <c r="FDA14" s="447"/>
      <c r="FDB14" s="447"/>
      <c r="FDC14" s="447"/>
      <c r="FDD14" s="447"/>
      <c r="FDE14" s="447"/>
      <c r="FDF14" s="447"/>
      <c r="FDG14" s="447"/>
      <c r="FDH14" s="447"/>
      <c r="FDI14" s="447"/>
      <c r="FDJ14" s="447"/>
      <c r="FDK14" s="447"/>
      <c r="FDL14" s="447"/>
      <c r="FDM14" s="447"/>
      <c r="FDN14" s="447"/>
      <c r="FDO14" s="447"/>
      <c r="FDP14" s="447"/>
      <c r="FDQ14" s="447"/>
      <c r="FDR14" s="447"/>
      <c r="FDS14" s="447"/>
      <c r="FDT14" s="447"/>
      <c r="FDU14" s="447"/>
      <c r="FDV14" s="447"/>
      <c r="FDW14" s="447"/>
      <c r="FDX14" s="447"/>
      <c r="FDY14" s="447"/>
      <c r="FDZ14" s="447"/>
      <c r="FEA14" s="447"/>
      <c r="FEB14" s="447"/>
      <c r="FEC14" s="447"/>
      <c r="FED14" s="447"/>
      <c r="FEE14" s="447"/>
      <c r="FEF14" s="447"/>
      <c r="FEG14" s="447"/>
      <c r="FEH14" s="447"/>
      <c r="FEI14" s="447"/>
      <c r="FEJ14" s="447"/>
      <c r="FEK14" s="447"/>
      <c r="FEL14" s="447"/>
      <c r="FEM14" s="447"/>
      <c r="FEN14" s="447"/>
      <c r="FEO14" s="447"/>
      <c r="FEP14" s="447"/>
      <c r="FEQ14" s="447"/>
      <c r="FER14" s="447"/>
      <c r="FES14" s="447"/>
      <c r="FET14" s="447"/>
      <c r="FEU14" s="447"/>
      <c r="FEV14" s="447"/>
      <c r="FEW14" s="447"/>
      <c r="FEX14" s="447"/>
      <c r="FEY14" s="447"/>
      <c r="FEZ14" s="447"/>
      <c r="FFA14" s="447"/>
      <c r="FFB14" s="447"/>
      <c r="FFC14" s="447"/>
      <c r="FFD14" s="447"/>
      <c r="FFE14" s="447"/>
      <c r="FFF14" s="447"/>
      <c r="FFG14" s="447"/>
      <c r="FFH14" s="447"/>
      <c r="FFI14" s="447"/>
      <c r="FFJ14" s="447"/>
      <c r="FFK14" s="447"/>
      <c r="FFL14" s="447"/>
      <c r="FFM14" s="447"/>
      <c r="FFN14" s="447"/>
      <c r="FFO14" s="447"/>
      <c r="FFP14" s="447"/>
      <c r="FFQ14" s="447"/>
      <c r="FFR14" s="447"/>
      <c r="FFS14" s="447"/>
      <c r="FFT14" s="447"/>
      <c r="FFU14" s="447"/>
      <c r="FFV14" s="447"/>
      <c r="FFW14" s="447"/>
      <c r="FFX14" s="447"/>
      <c r="FFY14" s="447"/>
      <c r="FFZ14" s="447"/>
      <c r="FGA14" s="447"/>
      <c r="FGB14" s="447"/>
      <c r="FGC14" s="447"/>
      <c r="FGD14" s="447"/>
      <c r="FGE14" s="447"/>
      <c r="FGF14" s="447"/>
      <c r="FGG14" s="447"/>
      <c r="FGH14" s="447"/>
      <c r="FGI14" s="447"/>
      <c r="FGJ14" s="447"/>
      <c r="FGK14" s="447"/>
      <c r="FGL14" s="447"/>
      <c r="FGM14" s="447"/>
      <c r="FGN14" s="447"/>
      <c r="FGO14" s="447"/>
      <c r="FGP14" s="447"/>
      <c r="FGQ14" s="447"/>
      <c r="FGR14" s="447"/>
      <c r="FGS14" s="447"/>
      <c r="FGT14" s="447"/>
      <c r="FGU14" s="447"/>
      <c r="FGV14" s="447"/>
      <c r="FGW14" s="447"/>
      <c r="FGX14" s="447"/>
      <c r="FGY14" s="447"/>
      <c r="FGZ14" s="447"/>
      <c r="FHA14" s="447"/>
      <c r="FHB14" s="447"/>
      <c r="FHC14" s="447"/>
      <c r="FHD14" s="447"/>
      <c r="FHE14" s="447"/>
      <c r="FHF14" s="447"/>
      <c r="FHG14" s="447"/>
      <c r="FHH14" s="447"/>
      <c r="FHI14" s="447"/>
      <c r="FHJ14" s="447"/>
      <c r="FHK14" s="447"/>
      <c r="FHL14" s="447"/>
      <c r="FHM14" s="447"/>
      <c r="FHN14" s="447"/>
      <c r="FHO14" s="447"/>
      <c r="FHP14" s="447"/>
      <c r="FHQ14" s="447"/>
      <c r="FHR14" s="447"/>
      <c r="FHS14" s="447"/>
      <c r="FHT14" s="447"/>
      <c r="FHU14" s="447"/>
      <c r="FHV14" s="447"/>
      <c r="FHW14" s="447"/>
      <c r="FHX14" s="447"/>
      <c r="FHY14" s="447"/>
      <c r="FHZ14" s="447"/>
      <c r="FIA14" s="447"/>
      <c r="FIB14" s="447"/>
      <c r="FIC14" s="447"/>
      <c r="FID14" s="447"/>
      <c r="FIE14" s="447"/>
      <c r="FIF14" s="447"/>
      <c r="FIG14" s="447"/>
      <c r="FIH14" s="447"/>
      <c r="FII14" s="447"/>
      <c r="FIJ14" s="447"/>
      <c r="FIK14" s="447"/>
      <c r="FIL14" s="447"/>
      <c r="FIM14" s="447"/>
      <c r="FIN14" s="447"/>
      <c r="FIO14" s="447"/>
      <c r="FIP14" s="447"/>
      <c r="FIQ14" s="447"/>
      <c r="FIR14" s="447"/>
      <c r="FIS14" s="447"/>
      <c r="FIT14" s="447"/>
      <c r="FIU14" s="447"/>
      <c r="FIV14" s="447"/>
      <c r="FIW14" s="447"/>
      <c r="FIX14" s="447"/>
      <c r="FIY14" s="447"/>
      <c r="FIZ14" s="447"/>
      <c r="FJA14" s="447"/>
      <c r="FJB14" s="447"/>
      <c r="FJC14" s="447"/>
      <c r="FJD14" s="447"/>
      <c r="FJE14" s="447"/>
      <c r="FJF14" s="447"/>
      <c r="FJG14" s="447"/>
      <c r="FJH14" s="447"/>
      <c r="FJI14" s="447"/>
      <c r="FJJ14" s="447"/>
      <c r="FJK14" s="447"/>
      <c r="FJL14" s="447"/>
      <c r="FJM14" s="447"/>
      <c r="FJN14" s="447"/>
      <c r="FJO14" s="447"/>
      <c r="FJP14" s="447"/>
      <c r="FJQ14" s="447"/>
      <c r="FJR14" s="447"/>
      <c r="FJS14" s="447"/>
      <c r="FJT14" s="447"/>
      <c r="FJU14" s="447"/>
      <c r="FJV14" s="447"/>
      <c r="FJW14" s="447"/>
      <c r="FJX14" s="447"/>
      <c r="FJY14" s="447"/>
      <c r="FJZ14" s="447"/>
      <c r="FKA14" s="447"/>
      <c r="FKB14" s="447"/>
      <c r="FKC14" s="447"/>
      <c r="FKD14" s="447"/>
      <c r="FKE14" s="447"/>
      <c r="FKF14" s="447"/>
      <c r="FKG14" s="447"/>
      <c r="FKH14" s="447"/>
      <c r="FKI14" s="447"/>
      <c r="FKJ14" s="447"/>
      <c r="FKK14" s="447"/>
      <c r="FKL14" s="447"/>
      <c r="FKM14" s="447"/>
      <c r="FKN14" s="447"/>
      <c r="FKO14" s="447"/>
      <c r="FKP14" s="447"/>
      <c r="FKQ14" s="447"/>
      <c r="FKR14" s="447"/>
      <c r="FKS14" s="447"/>
      <c r="FKT14" s="447"/>
      <c r="FKU14" s="447"/>
      <c r="FKV14" s="447"/>
      <c r="FKW14" s="447"/>
      <c r="FKX14" s="447"/>
      <c r="FKY14" s="447"/>
      <c r="FKZ14" s="447"/>
      <c r="FLA14" s="447"/>
      <c r="FLB14" s="447"/>
      <c r="FLC14" s="447"/>
      <c r="FLD14" s="447"/>
      <c r="FLE14" s="447"/>
      <c r="FLF14" s="447"/>
      <c r="FLG14" s="447"/>
      <c r="FLH14" s="447"/>
      <c r="FLI14" s="447"/>
      <c r="FLJ14" s="447"/>
      <c r="FLK14" s="447"/>
      <c r="FLL14" s="447"/>
      <c r="FLM14" s="447"/>
      <c r="FLN14" s="447"/>
      <c r="FLO14" s="447"/>
      <c r="FLP14" s="447"/>
      <c r="FLQ14" s="447"/>
      <c r="FLR14" s="447"/>
      <c r="FLS14" s="447"/>
      <c r="FLT14" s="447"/>
      <c r="FLU14" s="447"/>
      <c r="FLV14" s="447"/>
      <c r="FLW14" s="447"/>
      <c r="FLX14" s="447"/>
      <c r="FLY14" s="447"/>
      <c r="FLZ14" s="447"/>
      <c r="FMA14" s="447"/>
      <c r="FMB14" s="447"/>
      <c r="FMC14" s="447"/>
      <c r="FMD14" s="447"/>
      <c r="FME14" s="447"/>
      <c r="FMF14" s="447"/>
      <c r="FMG14" s="447"/>
      <c r="FMH14" s="447"/>
      <c r="FMI14" s="447"/>
      <c r="FMJ14" s="447"/>
      <c r="FMK14" s="447"/>
      <c r="FML14" s="447"/>
      <c r="FMM14" s="447"/>
      <c r="FMN14" s="447"/>
      <c r="FMO14" s="447"/>
      <c r="FMP14" s="447"/>
      <c r="FMQ14" s="447"/>
      <c r="FMR14" s="447"/>
      <c r="FMS14" s="447"/>
      <c r="FMT14" s="447"/>
      <c r="FMU14" s="447"/>
      <c r="FMV14" s="447"/>
      <c r="FMW14" s="447"/>
      <c r="FMX14" s="447"/>
      <c r="FMY14" s="447"/>
      <c r="FMZ14" s="447"/>
      <c r="FNA14" s="447"/>
      <c r="FNB14" s="447"/>
      <c r="FNC14" s="447"/>
      <c r="FND14" s="447"/>
      <c r="FNE14" s="447"/>
      <c r="FNF14" s="447"/>
      <c r="FNG14" s="447"/>
      <c r="FNH14" s="447"/>
      <c r="FNI14" s="447"/>
      <c r="FNJ14" s="447"/>
      <c r="FNK14" s="447"/>
      <c r="FNL14" s="447"/>
      <c r="FNM14" s="447"/>
      <c r="FNN14" s="447"/>
      <c r="FNO14" s="447"/>
      <c r="FNP14" s="447"/>
      <c r="FNQ14" s="447"/>
      <c r="FNR14" s="447"/>
      <c r="FNS14" s="447"/>
      <c r="FNT14" s="447"/>
      <c r="FNU14" s="447"/>
      <c r="FNV14" s="447"/>
      <c r="FNW14" s="447"/>
      <c r="FNX14" s="447"/>
      <c r="FNY14" s="447"/>
      <c r="FNZ14" s="447"/>
      <c r="FOA14" s="447"/>
      <c r="FOB14" s="447"/>
      <c r="FOC14" s="447"/>
      <c r="FOD14" s="447"/>
      <c r="FOE14" s="447"/>
      <c r="FOF14" s="447"/>
      <c r="FOG14" s="447"/>
      <c r="FOH14" s="447"/>
      <c r="FOI14" s="447"/>
      <c r="FOJ14" s="447"/>
      <c r="FOK14" s="447"/>
      <c r="FOL14" s="447"/>
      <c r="FOM14" s="447"/>
      <c r="FON14" s="447"/>
      <c r="FOO14" s="447"/>
      <c r="FOP14" s="447"/>
      <c r="FOQ14" s="447"/>
      <c r="FOR14" s="447"/>
      <c r="FOS14" s="447"/>
      <c r="FOT14" s="447"/>
      <c r="FOU14" s="447"/>
      <c r="FOV14" s="447"/>
      <c r="FOW14" s="447"/>
      <c r="FOX14" s="447"/>
      <c r="FOY14" s="447"/>
      <c r="FOZ14" s="447"/>
      <c r="FPA14" s="447"/>
      <c r="FPB14" s="447"/>
      <c r="FPC14" s="447"/>
      <c r="FPD14" s="447"/>
      <c r="FPE14" s="447"/>
      <c r="FPF14" s="447"/>
      <c r="FPG14" s="447"/>
      <c r="FPH14" s="447"/>
      <c r="FPI14" s="447"/>
      <c r="FPJ14" s="447"/>
      <c r="FPK14" s="447"/>
      <c r="FPL14" s="447"/>
      <c r="FPM14" s="447"/>
      <c r="FPN14" s="447"/>
      <c r="FPO14" s="447"/>
      <c r="FPP14" s="447"/>
      <c r="FPQ14" s="447"/>
      <c r="FPR14" s="447"/>
      <c r="FPS14" s="447"/>
      <c r="FPT14" s="447"/>
      <c r="FPU14" s="447"/>
      <c r="FPV14" s="447"/>
      <c r="FPW14" s="447"/>
      <c r="FPX14" s="447"/>
      <c r="FPY14" s="447"/>
      <c r="FPZ14" s="447"/>
      <c r="FQA14" s="447"/>
      <c r="FQB14" s="447"/>
      <c r="FQC14" s="447"/>
      <c r="FQD14" s="447"/>
      <c r="FQE14" s="447"/>
      <c r="FQF14" s="447"/>
      <c r="FQG14" s="447"/>
      <c r="FQH14" s="447"/>
      <c r="FQI14" s="447"/>
      <c r="FQJ14" s="447"/>
      <c r="FQK14" s="447"/>
      <c r="FQL14" s="447"/>
      <c r="FQM14" s="447"/>
      <c r="FQN14" s="447"/>
      <c r="FQO14" s="447"/>
      <c r="FQP14" s="447"/>
      <c r="FQQ14" s="447"/>
      <c r="FQR14" s="447"/>
      <c r="FQS14" s="447"/>
      <c r="FQT14" s="447"/>
      <c r="FQU14" s="447"/>
      <c r="FQV14" s="447"/>
      <c r="FQW14" s="447"/>
      <c r="FQX14" s="447"/>
      <c r="FQY14" s="447"/>
      <c r="FQZ14" s="447"/>
      <c r="FRA14" s="447"/>
      <c r="FRB14" s="447"/>
      <c r="FRC14" s="447"/>
      <c r="FRD14" s="447"/>
      <c r="FRE14" s="447"/>
      <c r="FRF14" s="447"/>
      <c r="FRG14" s="447"/>
      <c r="FRH14" s="447"/>
      <c r="FRI14" s="447"/>
      <c r="FRJ14" s="447"/>
      <c r="FRK14" s="447"/>
      <c r="FRL14" s="447"/>
      <c r="FRM14" s="447"/>
      <c r="FRN14" s="447"/>
      <c r="FRO14" s="447"/>
      <c r="FRP14" s="447"/>
      <c r="FRQ14" s="447"/>
      <c r="FRR14" s="447"/>
      <c r="FRS14" s="447"/>
      <c r="FRT14" s="447"/>
      <c r="FRU14" s="447"/>
      <c r="FRV14" s="447"/>
      <c r="FRW14" s="447"/>
      <c r="FRX14" s="447"/>
      <c r="FRY14" s="447"/>
      <c r="FRZ14" s="447"/>
      <c r="FSA14" s="447"/>
      <c r="FSB14" s="447"/>
      <c r="FSC14" s="447"/>
      <c r="FSD14" s="447"/>
      <c r="FSE14" s="447"/>
      <c r="FSF14" s="447"/>
      <c r="FSG14" s="447"/>
      <c r="FSH14" s="447"/>
      <c r="FSI14" s="447"/>
      <c r="FSJ14" s="447"/>
      <c r="FSK14" s="447"/>
      <c r="FSL14" s="447"/>
      <c r="FSM14" s="447"/>
      <c r="FSN14" s="447"/>
      <c r="FSO14" s="447"/>
      <c r="FSP14" s="447"/>
      <c r="FSQ14" s="447"/>
      <c r="FSR14" s="447"/>
      <c r="FSS14" s="447"/>
      <c r="FST14" s="447"/>
      <c r="FSU14" s="447"/>
      <c r="FSV14" s="447"/>
      <c r="FSW14" s="447"/>
      <c r="FSX14" s="447"/>
      <c r="FSY14" s="447"/>
      <c r="FSZ14" s="447"/>
      <c r="FTA14" s="447"/>
      <c r="FTB14" s="447"/>
      <c r="FTC14" s="447"/>
      <c r="FTD14" s="447"/>
      <c r="FTE14" s="447"/>
      <c r="FTF14" s="447"/>
      <c r="FTG14" s="447"/>
      <c r="FTH14" s="447"/>
      <c r="FTI14" s="447"/>
      <c r="FTJ14" s="447"/>
      <c r="FTK14" s="447"/>
      <c r="FTL14" s="447"/>
      <c r="FTM14" s="447"/>
      <c r="FTN14" s="447"/>
      <c r="FTO14" s="447"/>
      <c r="FTP14" s="447"/>
      <c r="FTQ14" s="447"/>
      <c r="FTR14" s="447"/>
      <c r="FTS14" s="447"/>
      <c r="FTT14" s="447"/>
      <c r="FTU14" s="447"/>
      <c r="FTV14" s="447"/>
      <c r="FTW14" s="447"/>
      <c r="FTX14" s="447"/>
      <c r="FTY14" s="447"/>
      <c r="FTZ14" s="447"/>
      <c r="FUA14" s="447"/>
      <c r="FUB14" s="447"/>
      <c r="FUC14" s="447"/>
      <c r="FUD14" s="447"/>
      <c r="FUE14" s="447"/>
      <c r="FUF14" s="447"/>
      <c r="FUG14" s="447"/>
      <c r="FUH14" s="447"/>
      <c r="FUI14" s="447"/>
      <c r="FUJ14" s="447"/>
      <c r="FUK14" s="447"/>
      <c r="FUL14" s="447"/>
      <c r="FUM14" s="447"/>
      <c r="FUN14" s="447"/>
      <c r="FUO14" s="447"/>
      <c r="FUP14" s="447"/>
      <c r="FUQ14" s="447"/>
      <c r="FUR14" s="447"/>
      <c r="FUS14" s="447"/>
      <c r="FUT14" s="447"/>
      <c r="FUU14" s="447"/>
      <c r="FUV14" s="447"/>
      <c r="FUW14" s="447"/>
      <c r="FUX14" s="447"/>
      <c r="FUY14" s="447"/>
      <c r="FUZ14" s="447"/>
      <c r="FVA14" s="447"/>
      <c r="FVB14" s="447"/>
      <c r="FVC14" s="447"/>
      <c r="FVD14" s="447"/>
      <c r="FVE14" s="447"/>
      <c r="FVF14" s="447"/>
      <c r="FVG14" s="447"/>
      <c r="FVH14" s="447"/>
      <c r="FVI14" s="447"/>
      <c r="FVJ14" s="447"/>
      <c r="FVK14" s="447"/>
      <c r="FVL14" s="447"/>
      <c r="FVM14" s="447"/>
      <c r="FVN14" s="447"/>
      <c r="FVO14" s="447"/>
      <c r="FVP14" s="447"/>
      <c r="FVQ14" s="447"/>
      <c r="FVR14" s="447"/>
      <c r="FVS14" s="447"/>
      <c r="FVT14" s="447"/>
      <c r="FVU14" s="447"/>
      <c r="FVV14" s="447"/>
      <c r="FVW14" s="447"/>
      <c r="FVX14" s="447"/>
      <c r="FVY14" s="447"/>
      <c r="FVZ14" s="447"/>
      <c r="FWA14" s="447"/>
      <c r="FWB14" s="447"/>
      <c r="FWC14" s="447"/>
      <c r="FWD14" s="447"/>
      <c r="FWE14" s="447"/>
      <c r="FWF14" s="447"/>
      <c r="FWG14" s="447"/>
      <c r="FWH14" s="447"/>
      <c r="FWI14" s="447"/>
      <c r="FWJ14" s="447"/>
      <c r="FWK14" s="447"/>
      <c r="FWL14" s="447"/>
      <c r="FWM14" s="447"/>
      <c r="FWN14" s="447"/>
      <c r="FWO14" s="447"/>
      <c r="FWP14" s="447"/>
      <c r="FWQ14" s="447"/>
      <c r="FWR14" s="447"/>
      <c r="FWS14" s="447"/>
      <c r="FWT14" s="447"/>
      <c r="FWU14" s="447"/>
      <c r="FWV14" s="447"/>
      <c r="FWW14" s="447"/>
      <c r="FWX14" s="447"/>
      <c r="FWY14" s="447"/>
      <c r="FWZ14" s="447"/>
      <c r="FXA14" s="447"/>
      <c r="FXB14" s="447"/>
      <c r="FXC14" s="447"/>
      <c r="FXD14" s="447"/>
      <c r="FXE14" s="447"/>
      <c r="FXF14" s="447"/>
      <c r="FXG14" s="447"/>
      <c r="FXH14" s="447"/>
      <c r="FXI14" s="447"/>
      <c r="FXJ14" s="447"/>
      <c r="FXK14" s="447"/>
      <c r="FXL14" s="447"/>
      <c r="FXM14" s="447"/>
      <c r="FXN14" s="447"/>
      <c r="FXO14" s="447"/>
      <c r="FXP14" s="447"/>
      <c r="FXQ14" s="447"/>
      <c r="FXR14" s="447"/>
      <c r="FXS14" s="447"/>
      <c r="FXT14" s="447"/>
      <c r="FXU14" s="447"/>
      <c r="FXV14" s="447"/>
      <c r="FXW14" s="447"/>
      <c r="FXX14" s="447"/>
      <c r="FXY14" s="447"/>
      <c r="FXZ14" s="447"/>
      <c r="FYA14" s="447"/>
      <c r="FYB14" s="447"/>
      <c r="FYC14" s="447"/>
      <c r="FYD14" s="447"/>
      <c r="FYE14" s="447"/>
      <c r="FYF14" s="447"/>
      <c r="FYG14" s="447"/>
      <c r="FYH14" s="447"/>
      <c r="FYI14" s="447"/>
      <c r="FYJ14" s="447"/>
      <c r="FYK14" s="447"/>
      <c r="FYL14" s="447"/>
      <c r="FYM14" s="447"/>
      <c r="FYN14" s="447"/>
      <c r="FYO14" s="447"/>
      <c r="FYP14" s="447"/>
      <c r="FYQ14" s="447"/>
      <c r="FYR14" s="447"/>
      <c r="FYS14" s="447"/>
      <c r="FYT14" s="447"/>
      <c r="FYU14" s="447"/>
      <c r="FYV14" s="447"/>
      <c r="FYW14" s="447"/>
      <c r="FYX14" s="447"/>
      <c r="FYY14" s="447"/>
      <c r="FYZ14" s="447"/>
      <c r="FZA14" s="447"/>
      <c r="FZB14" s="447"/>
      <c r="FZC14" s="447"/>
      <c r="FZD14" s="447"/>
      <c r="FZE14" s="447"/>
      <c r="FZF14" s="447"/>
      <c r="FZG14" s="447"/>
      <c r="FZH14" s="447"/>
      <c r="FZI14" s="447"/>
      <c r="FZJ14" s="447"/>
      <c r="FZK14" s="447"/>
      <c r="FZL14" s="447"/>
      <c r="FZM14" s="447"/>
      <c r="FZN14" s="447"/>
      <c r="FZO14" s="447"/>
      <c r="FZP14" s="447"/>
      <c r="FZQ14" s="447"/>
      <c r="FZR14" s="447"/>
      <c r="FZS14" s="447"/>
      <c r="FZT14" s="447"/>
      <c r="FZU14" s="447"/>
      <c r="FZV14" s="447"/>
      <c r="FZW14" s="447"/>
      <c r="FZX14" s="447"/>
      <c r="FZY14" s="447"/>
      <c r="FZZ14" s="447"/>
      <c r="GAA14" s="447"/>
      <c r="GAB14" s="447"/>
      <c r="GAC14" s="447"/>
      <c r="GAD14" s="447"/>
      <c r="GAE14" s="447"/>
      <c r="GAF14" s="447"/>
      <c r="GAG14" s="447"/>
      <c r="GAH14" s="447"/>
      <c r="GAI14" s="447"/>
      <c r="GAJ14" s="447"/>
      <c r="GAK14" s="447"/>
      <c r="GAL14" s="447"/>
      <c r="GAM14" s="447"/>
      <c r="GAN14" s="447"/>
      <c r="GAO14" s="447"/>
      <c r="GAP14" s="447"/>
      <c r="GAQ14" s="447"/>
      <c r="GAR14" s="447"/>
      <c r="GAS14" s="447"/>
      <c r="GAT14" s="447"/>
      <c r="GAU14" s="447"/>
      <c r="GAV14" s="447"/>
      <c r="GAW14" s="447"/>
      <c r="GAX14" s="447"/>
      <c r="GAY14" s="447"/>
      <c r="GAZ14" s="447"/>
      <c r="GBA14" s="447"/>
      <c r="GBB14" s="447"/>
      <c r="GBC14" s="447"/>
      <c r="GBD14" s="447"/>
      <c r="GBE14" s="447"/>
      <c r="GBF14" s="447"/>
      <c r="GBG14" s="447"/>
      <c r="GBH14" s="447"/>
      <c r="GBI14" s="447"/>
      <c r="GBJ14" s="447"/>
      <c r="GBK14" s="447"/>
      <c r="GBL14" s="447"/>
      <c r="GBM14" s="447"/>
      <c r="GBN14" s="447"/>
      <c r="GBO14" s="447"/>
      <c r="GBP14" s="447"/>
      <c r="GBQ14" s="447"/>
      <c r="GBR14" s="447"/>
      <c r="GBS14" s="447"/>
      <c r="GBT14" s="447"/>
      <c r="GBU14" s="447"/>
      <c r="GBV14" s="447"/>
      <c r="GBW14" s="447"/>
      <c r="GBX14" s="447"/>
      <c r="GBY14" s="447"/>
      <c r="GBZ14" s="447"/>
      <c r="GCA14" s="447"/>
      <c r="GCB14" s="447"/>
      <c r="GCC14" s="447"/>
      <c r="GCD14" s="447"/>
      <c r="GCE14" s="447"/>
      <c r="GCF14" s="447"/>
      <c r="GCG14" s="447"/>
      <c r="GCH14" s="447"/>
      <c r="GCI14" s="447"/>
      <c r="GCJ14" s="447"/>
      <c r="GCK14" s="447"/>
      <c r="GCL14" s="447"/>
      <c r="GCM14" s="447"/>
      <c r="GCN14" s="447"/>
      <c r="GCO14" s="447"/>
      <c r="GCP14" s="447"/>
      <c r="GCQ14" s="447"/>
      <c r="GCR14" s="447"/>
      <c r="GCS14" s="447"/>
      <c r="GCT14" s="447"/>
      <c r="GCU14" s="447"/>
      <c r="GCV14" s="447"/>
      <c r="GCW14" s="447"/>
      <c r="GCX14" s="447"/>
      <c r="GCY14" s="447"/>
      <c r="GCZ14" s="447"/>
      <c r="GDA14" s="447"/>
      <c r="GDB14" s="447"/>
      <c r="GDC14" s="447"/>
      <c r="GDD14" s="447"/>
      <c r="GDE14" s="447"/>
      <c r="GDF14" s="447"/>
      <c r="GDG14" s="447"/>
      <c r="GDH14" s="447"/>
      <c r="GDI14" s="447"/>
      <c r="GDJ14" s="447"/>
      <c r="GDK14" s="447"/>
      <c r="GDL14" s="447"/>
      <c r="GDM14" s="447"/>
      <c r="GDN14" s="447"/>
      <c r="GDO14" s="447"/>
      <c r="GDP14" s="447"/>
      <c r="GDQ14" s="447"/>
      <c r="GDR14" s="447"/>
      <c r="GDS14" s="447"/>
      <c r="GDT14" s="447"/>
      <c r="GDU14" s="447"/>
      <c r="GDV14" s="447"/>
      <c r="GDW14" s="447"/>
      <c r="GDX14" s="447"/>
      <c r="GDY14" s="447"/>
      <c r="GDZ14" s="447"/>
      <c r="GEA14" s="447"/>
      <c r="GEB14" s="447"/>
      <c r="GEC14" s="447"/>
      <c r="GED14" s="447"/>
      <c r="GEE14" s="447"/>
      <c r="GEF14" s="447"/>
      <c r="GEG14" s="447"/>
      <c r="GEH14" s="447"/>
      <c r="GEI14" s="447"/>
      <c r="GEJ14" s="447"/>
      <c r="GEK14" s="447"/>
      <c r="GEL14" s="447"/>
      <c r="GEM14" s="447"/>
      <c r="GEN14" s="447"/>
      <c r="GEO14" s="447"/>
      <c r="GEP14" s="447"/>
      <c r="GEQ14" s="447"/>
      <c r="GER14" s="447"/>
      <c r="GES14" s="447"/>
      <c r="GET14" s="447"/>
      <c r="GEU14" s="447"/>
      <c r="GEV14" s="447"/>
      <c r="GEW14" s="447"/>
      <c r="GEX14" s="447"/>
      <c r="GEY14" s="447"/>
      <c r="GEZ14" s="447"/>
      <c r="GFA14" s="447"/>
      <c r="GFB14" s="447"/>
      <c r="GFC14" s="447"/>
      <c r="GFD14" s="447"/>
      <c r="GFE14" s="447"/>
      <c r="GFF14" s="447"/>
      <c r="GFG14" s="447"/>
      <c r="GFH14" s="447"/>
      <c r="GFI14" s="447"/>
      <c r="GFJ14" s="447"/>
      <c r="GFK14" s="447"/>
      <c r="GFL14" s="447"/>
      <c r="GFM14" s="447"/>
      <c r="GFN14" s="447"/>
      <c r="GFO14" s="447"/>
      <c r="GFP14" s="447"/>
      <c r="GFQ14" s="447"/>
      <c r="GFR14" s="447"/>
      <c r="GFS14" s="447"/>
      <c r="GFT14" s="447"/>
      <c r="GFU14" s="447"/>
      <c r="GFV14" s="447"/>
      <c r="GFW14" s="447"/>
      <c r="GFX14" s="447"/>
      <c r="GFY14" s="447"/>
      <c r="GFZ14" s="447"/>
      <c r="GGA14" s="447"/>
      <c r="GGB14" s="447"/>
      <c r="GGC14" s="447"/>
      <c r="GGD14" s="447"/>
      <c r="GGE14" s="447"/>
      <c r="GGF14" s="447"/>
      <c r="GGG14" s="447"/>
      <c r="GGH14" s="447"/>
      <c r="GGI14" s="447"/>
      <c r="GGJ14" s="447"/>
      <c r="GGK14" s="447"/>
      <c r="GGL14" s="447"/>
      <c r="GGM14" s="447"/>
      <c r="GGN14" s="447"/>
      <c r="GGO14" s="447"/>
      <c r="GGP14" s="447"/>
      <c r="GGQ14" s="447"/>
      <c r="GGR14" s="447"/>
      <c r="GGS14" s="447"/>
      <c r="GGT14" s="447"/>
      <c r="GGU14" s="447"/>
      <c r="GGV14" s="447"/>
      <c r="GGW14" s="447"/>
      <c r="GGX14" s="447"/>
      <c r="GGY14" s="447"/>
      <c r="GGZ14" s="447"/>
      <c r="GHA14" s="447"/>
      <c r="GHB14" s="447"/>
      <c r="GHC14" s="447"/>
      <c r="GHD14" s="447"/>
      <c r="GHE14" s="447"/>
      <c r="GHF14" s="447"/>
      <c r="GHG14" s="447"/>
      <c r="GHH14" s="447"/>
      <c r="GHI14" s="447"/>
      <c r="GHJ14" s="447"/>
      <c r="GHK14" s="447"/>
      <c r="GHL14" s="447"/>
      <c r="GHM14" s="447"/>
      <c r="GHN14" s="447"/>
      <c r="GHO14" s="447"/>
      <c r="GHP14" s="447"/>
      <c r="GHQ14" s="447"/>
      <c r="GHR14" s="447"/>
      <c r="GHS14" s="447"/>
      <c r="GHT14" s="447"/>
      <c r="GHU14" s="447"/>
      <c r="GHV14" s="447"/>
      <c r="GHW14" s="447"/>
      <c r="GHX14" s="447"/>
      <c r="GHY14" s="447"/>
      <c r="GHZ14" s="447"/>
      <c r="GIA14" s="447"/>
      <c r="GIB14" s="447"/>
      <c r="GIC14" s="447"/>
      <c r="GID14" s="447"/>
      <c r="GIE14" s="447"/>
      <c r="GIF14" s="447"/>
      <c r="GIG14" s="447"/>
      <c r="GIH14" s="447"/>
      <c r="GII14" s="447"/>
      <c r="GIJ14" s="447"/>
      <c r="GIK14" s="447"/>
      <c r="GIL14" s="447"/>
      <c r="GIM14" s="447"/>
      <c r="GIN14" s="447"/>
      <c r="GIO14" s="447"/>
      <c r="GIP14" s="447"/>
      <c r="GIQ14" s="447"/>
      <c r="GIR14" s="447"/>
      <c r="GIS14" s="447"/>
      <c r="GIT14" s="447"/>
      <c r="GIU14" s="447"/>
      <c r="GIV14" s="447"/>
      <c r="GIW14" s="447"/>
      <c r="GIX14" s="447"/>
      <c r="GIY14" s="447"/>
      <c r="GIZ14" s="447"/>
      <c r="GJA14" s="447"/>
      <c r="GJB14" s="447"/>
      <c r="GJC14" s="447"/>
      <c r="GJD14" s="447"/>
      <c r="GJE14" s="447"/>
      <c r="GJF14" s="447"/>
      <c r="GJG14" s="447"/>
      <c r="GJH14" s="447"/>
      <c r="GJI14" s="447"/>
      <c r="GJJ14" s="447"/>
      <c r="GJK14" s="447"/>
      <c r="GJL14" s="447"/>
      <c r="GJM14" s="447"/>
      <c r="GJN14" s="447"/>
      <c r="GJO14" s="447"/>
      <c r="GJP14" s="447"/>
      <c r="GJQ14" s="447"/>
      <c r="GJR14" s="447"/>
      <c r="GJS14" s="447"/>
      <c r="GJT14" s="447"/>
      <c r="GJU14" s="447"/>
      <c r="GJV14" s="447"/>
      <c r="GJW14" s="447"/>
      <c r="GJX14" s="447"/>
      <c r="GJY14" s="447"/>
      <c r="GJZ14" s="447"/>
      <c r="GKA14" s="447"/>
      <c r="GKB14" s="447"/>
      <c r="GKC14" s="447"/>
      <c r="GKD14" s="447"/>
      <c r="GKE14" s="447"/>
      <c r="GKF14" s="447"/>
      <c r="GKG14" s="447"/>
      <c r="GKH14" s="447"/>
      <c r="GKI14" s="447"/>
      <c r="GKJ14" s="447"/>
      <c r="GKK14" s="447"/>
      <c r="GKL14" s="447"/>
      <c r="GKM14" s="447"/>
      <c r="GKN14" s="447"/>
      <c r="GKO14" s="447"/>
      <c r="GKP14" s="447"/>
      <c r="GKQ14" s="447"/>
      <c r="GKR14" s="447"/>
      <c r="GKS14" s="447"/>
      <c r="GKT14" s="447"/>
      <c r="GKU14" s="447"/>
      <c r="GKV14" s="447"/>
      <c r="GKW14" s="447"/>
      <c r="GKX14" s="447"/>
      <c r="GKY14" s="447"/>
      <c r="GKZ14" s="447"/>
      <c r="GLA14" s="447"/>
      <c r="GLB14" s="447"/>
      <c r="GLC14" s="447"/>
      <c r="GLD14" s="447"/>
      <c r="GLE14" s="447"/>
      <c r="GLF14" s="447"/>
      <c r="GLG14" s="447"/>
      <c r="GLH14" s="447"/>
      <c r="GLI14" s="447"/>
      <c r="GLJ14" s="447"/>
      <c r="GLK14" s="447"/>
      <c r="GLL14" s="447"/>
      <c r="GLM14" s="447"/>
      <c r="GLN14" s="447"/>
      <c r="GLO14" s="447"/>
      <c r="GLP14" s="447"/>
      <c r="GLQ14" s="447"/>
      <c r="GLR14" s="447"/>
      <c r="GLS14" s="447"/>
      <c r="GLT14" s="447"/>
      <c r="GLU14" s="447"/>
      <c r="GLV14" s="447"/>
      <c r="GLW14" s="447"/>
      <c r="GLX14" s="447"/>
      <c r="GLY14" s="447"/>
      <c r="GLZ14" s="447"/>
      <c r="GMA14" s="447"/>
      <c r="GMB14" s="447"/>
      <c r="GMC14" s="447"/>
      <c r="GMD14" s="447"/>
      <c r="GME14" s="447"/>
      <c r="GMF14" s="447"/>
      <c r="GMG14" s="447"/>
      <c r="GMH14" s="447"/>
      <c r="GMI14" s="447"/>
      <c r="GMJ14" s="447"/>
      <c r="GMK14" s="447"/>
      <c r="GML14" s="447"/>
      <c r="GMM14" s="447"/>
      <c r="GMN14" s="447"/>
      <c r="GMO14" s="447"/>
      <c r="GMP14" s="447"/>
      <c r="GMQ14" s="447"/>
      <c r="GMR14" s="447"/>
      <c r="GMS14" s="447"/>
      <c r="GMT14" s="447"/>
      <c r="GMU14" s="447"/>
      <c r="GMV14" s="447"/>
      <c r="GMW14" s="447"/>
      <c r="GMX14" s="447"/>
      <c r="GMY14" s="447"/>
      <c r="GMZ14" s="447"/>
      <c r="GNA14" s="447"/>
      <c r="GNB14" s="447"/>
      <c r="GNC14" s="447"/>
      <c r="GND14" s="447"/>
      <c r="GNE14" s="447"/>
      <c r="GNF14" s="447"/>
      <c r="GNG14" s="447"/>
      <c r="GNH14" s="447"/>
      <c r="GNI14" s="447"/>
      <c r="GNJ14" s="447"/>
      <c r="GNK14" s="447"/>
      <c r="GNL14" s="447"/>
      <c r="GNM14" s="447"/>
      <c r="GNN14" s="447"/>
      <c r="GNO14" s="447"/>
      <c r="GNP14" s="447"/>
      <c r="GNQ14" s="447"/>
      <c r="GNR14" s="447"/>
      <c r="GNS14" s="447"/>
      <c r="GNT14" s="447"/>
      <c r="GNU14" s="447"/>
      <c r="GNV14" s="447"/>
      <c r="GNW14" s="447"/>
      <c r="GNX14" s="447"/>
      <c r="GNY14" s="447"/>
      <c r="GNZ14" s="447"/>
      <c r="GOA14" s="447"/>
      <c r="GOB14" s="447"/>
      <c r="GOC14" s="447"/>
      <c r="GOD14" s="447"/>
      <c r="GOE14" s="447"/>
      <c r="GOF14" s="447"/>
      <c r="GOG14" s="447"/>
      <c r="GOH14" s="447"/>
      <c r="GOI14" s="447"/>
      <c r="GOJ14" s="447"/>
      <c r="GOK14" s="447"/>
      <c r="GOL14" s="447"/>
      <c r="GOM14" s="447"/>
      <c r="GON14" s="447"/>
      <c r="GOO14" s="447"/>
      <c r="GOP14" s="447"/>
      <c r="GOQ14" s="447"/>
      <c r="GOR14" s="447"/>
      <c r="GOS14" s="447"/>
      <c r="GOT14" s="447"/>
      <c r="GOU14" s="447"/>
      <c r="GOV14" s="447"/>
      <c r="GOW14" s="447"/>
      <c r="GOX14" s="447"/>
      <c r="GOY14" s="447"/>
      <c r="GOZ14" s="447"/>
      <c r="GPA14" s="447"/>
      <c r="GPB14" s="447"/>
      <c r="GPC14" s="447"/>
      <c r="GPD14" s="447"/>
      <c r="GPE14" s="447"/>
      <c r="GPF14" s="447"/>
      <c r="GPG14" s="447"/>
      <c r="GPH14" s="447"/>
      <c r="GPI14" s="447"/>
      <c r="GPJ14" s="447"/>
      <c r="GPK14" s="447"/>
      <c r="GPL14" s="447"/>
      <c r="GPM14" s="447"/>
      <c r="GPN14" s="447"/>
      <c r="GPO14" s="447"/>
      <c r="GPP14" s="447"/>
      <c r="GPQ14" s="447"/>
      <c r="GPR14" s="447"/>
      <c r="GPS14" s="447"/>
      <c r="GPT14" s="447"/>
      <c r="GPU14" s="447"/>
      <c r="GPV14" s="447"/>
      <c r="GPW14" s="447"/>
      <c r="GPX14" s="447"/>
      <c r="GPY14" s="447"/>
      <c r="GPZ14" s="447"/>
      <c r="GQA14" s="447"/>
      <c r="GQB14" s="447"/>
      <c r="GQC14" s="447"/>
      <c r="GQD14" s="447"/>
      <c r="GQE14" s="447"/>
      <c r="GQF14" s="447"/>
      <c r="GQG14" s="447"/>
      <c r="GQH14" s="447"/>
      <c r="GQI14" s="447"/>
      <c r="GQJ14" s="447"/>
      <c r="GQK14" s="447"/>
      <c r="GQL14" s="447"/>
      <c r="GQM14" s="447"/>
      <c r="GQN14" s="447"/>
      <c r="GQO14" s="447"/>
      <c r="GQP14" s="447"/>
      <c r="GQQ14" s="447"/>
      <c r="GQR14" s="447"/>
      <c r="GQS14" s="447"/>
      <c r="GQT14" s="447"/>
      <c r="GQU14" s="447"/>
      <c r="GQV14" s="447"/>
      <c r="GQW14" s="447"/>
      <c r="GQX14" s="447"/>
      <c r="GQY14" s="447"/>
      <c r="GQZ14" s="447"/>
      <c r="GRA14" s="447"/>
      <c r="GRB14" s="447"/>
      <c r="GRC14" s="447"/>
      <c r="GRD14" s="447"/>
      <c r="GRE14" s="447"/>
      <c r="GRF14" s="447"/>
      <c r="GRG14" s="447"/>
      <c r="GRH14" s="447"/>
      <c r="GRI14" s="447"/>
      <c r="GRJ14" s="447"/>
      <c r="GRK14" s="447"/>
      <c r="GRL14" s="447"/>
      <c r="GRM14" s="447"/>
      <c r="GRN14" s="447"/>
      <c r="GRO14" s="447"/>
      <c r="GRP14" s="447"/>
      <c r="GRQ14" s="447"/>
      <c r="GRR14" s="447"/>
      <c r="GRS14" s="447"/>
      <c r="GRT14" s="447"/>
      <c r="GRU14" s="447"/>
      <c r="GRV14" s="447"/>
      <c r="GRW14" s="447"/>
      <c r="GRX14" s="447"/>
      <c r="GRY14" s="447"/>
      <c r="GRZ14" s="447"/>
      <c r="GSA14" s="447"/>
      <c r="GSB14" s="447"/>
      <c r="GSC14" s="447"/>
      <c r="GSD14" s="447"/>
      <c r="GSE14" s="447"/>
      <c r="GSF14" s="447"/>
      <c r="GSG14" s="447"/>
      <c r="GSH14" s="447"/>
      <c r="GSI14" s="447"/>
      <c r="GSJ14" s="447"/>
      <c r="GSK14" s="447"/>
      <c r="GSL14" s="447"/>
      <c r="GSM14" s="447"/>
      <c r="GSN14" s="447"/>
      <c r="GSO14" s="447"/>
      <c r="GSP14" s="447"/>
      <c r="GSQ14" s="447"/>
      <c r="GSR14" s="447"/>
      <c r="GSS14" s="447"/>
      <c r="GST14" s="447"/>
      <c r="GSU14" s="447"/>
      <c r="GSV14" s="447"/>
      <c r="GSW14" s="447"/>
      <c r="GSX14" s="447"/>
      <c r="GSY14" s="447"/>
      <c r="GSZ14" s="447"/>
      <c r="GTA14" s="447"/>
      <c r="GTB14" s="447"/>
      <c r="GTC14" s="447"/>
      <c r="GTD14" s="447"/>
      <c r="GTE14" s="447"/>
      <c r="GTF14" s="447"/>
      <c r="GTG14" s="447"/>
      <c r="GTH14" s="447"/>
      <c r="GTI14" s="447"/>
      <c r="GTJ14" s="447"/>
      <c r="GTK14" s="447"/>
      <c r="GTL14" s="447"/>
      <c r="GTM14" s="447"/>
      <c r="GTN14" s="447"/>
      <c r="GTO14" s="447"/>
      <c r="GTP14" s="447"/>
      <c r="GTQ14" s="447"/>
      <c r="GTR14" s="447"/>
      <c r="GTS14" s="447"/>
      <c r="GTT14" s="447"/>
      <c r="GTU14" s="447"/>
      <c r="GTV14" s="447"/>
      <c r="GTW14" s="447"/>
      <c r="GTX14" s="447"/>
      <c r="GTY14" s="447"/>
      <c r="GTZ14" s="447"/>
      <c r="GUA14" s="447"/>
      <c r="GUB14" s="447"/>
      <c r="GUC14" s="447"/>
      <c r="GUD14" s="447"/>
      <c r="GUE14" s="447"/>
      <c r="GUF14" s="447"/>
      <c r="GUG14" s="447"/>
      <c r="GUH14" s="447"/>
      <c r="GUI14" s="447"/>
      <c r="GUJ14" s="447"/>
      <c r="GUK14" s="447"/>
      <c r="GUL14" s="447"/>
      <c r="GUM14" s="447"/>
      <c r="GUN14" s="447"/>
      <c r="GUO14" s="447"/>
      <c r="GUP14" s="447"/>
      <c r="GUQ14" s="447"/>
      <c r="GUR14" s="447"/>
      <c r="GUS14" s="447"/>
      <c r="GUT14" s="447"/>
      <c r="GUU14" s="447"/>
      <c r="GUV14" s="447"/>
      <c r="GUW14" s="447"/>
      <c r="GUX14" s="447"/>
      <c r="GUY14" s="447"/>
      <c r="GUZ14" s="447"/>
      <c r="GVA14" s="447"/>
      <c r="GVB14" s="447"/>
      <c r="GVC14" s="447"/>
      <c r="GVD14" s="447"/>
      <c r="GVE14" s="447"/>
      <c r="GVF14" s="447"/>
      <c r="GVG14" s="447"/>
      <c r="GVH14" s="447"/>
      <c r="GVI14" s="447"/>
      <c r="GVJ14" s="447"/>
      <c r="GVK14" s="447"/>
      <c r="GVL14" s="447"/>
      <c r="GVM14" s="447"/>
      <c r="GVN14" s="447"/>
      <c r="GVO14" s="447"/>
      <c r="GVP14" s="447"/>
      <c r="GVQ14" s="447"/>
      <c r="GVR14" s="447"/>
      <c r="GVS14" s="447"/>
      <c r="GVT14" s="447"/>
      <c r="GVU14" s="447"/>
      <c r="GVV14" s="447"/>
      <c r="GVW14" s="447"/>
      <c r="GVX14" s="447"/>
      <c r="GVY14" s="447"/>
      <c r="GVZ14" s="447"/>
      <c r="GWA14" s="447"/>
      <c r="GWB14" s="447"/>
      <c r="GWC14" s="447"/>
      <c r="GWD14" s="447"/>
      <c r="GWE14" s="447"/>
      <c r="GWF14" s="447"/>
      <c r="GWG14" s="447"/>
      <c r="GWH14" s="447"/>
      <c r="GWI14" s="447"/>
      <c r="GWJ14" s="447"/>
      <c r="GWK14" s="447"/>
      <c r="GWL14" s="447"/>
      <c r="GWM14" s="447"/>
      <c r="GWN14" s="447"/>
      <c r="GWO14" s="447"/>
      <c r="GWP14" s="447"/>
      <c r="GWQ14" s="447"/>
      <c r="GWR14" s="447"/>
      <c r="GWS14" s="447"/>
      <c r="GWT14" s="447"/>
      <c r="GWU14" s="447"/>
      <c r="GWV14" s="447"/>
      <c r="GWW14" s="447"/>
      <c r="GWX14" s="447"/>
      <c r="GWY14" s="447"/>
      <c r="GWZ14" s="447"/>
      <c r="GXA14" s="447"/>
      <c r="GXB14" s="447"/>
      <c r="GXC14" s="447"/>
      <c r="GXD14" s="447"/>
      <c r="GXE14" s="447"/>
      <c r="GXF14" s="447"/>
      <c r="GXG14" s="447"/>
      <c r="GXH14" s="447"/>
      <c r="GXI14" s="447"/>
      <c r="GXJ14" s="447"/>
      <c r="GXK14" s="447"/>
      <c r="GXL14" s="447"/>
      <c r="GXM14" s="447"/>
      <c r="GXN14" s="447"/>
      <c r="GXO14" s="447"/>
      <c r="GXP14" s="447"/>
      <c r="GXQ14" s="447"/>
      <c r="GXR14" s="447"/>
      <c r="GXS14" s="447"/>
      <c r="GXT14" s="447"/>
      <c r="GXU14" s="447"/>
      <c r="GXV14" s="447"/>
      <c r="GXW14" s="447"/>
      <c r="GXX14" s="447"/>
      <c r="GXY14" s="447"/>
      <c r="GXZ14" s="447"/>
      <c r="GYA14" s="447"/>
      <c r="GYB14" s="447"/>
      <c r="GYC14" s="447"/>
      <c r="GYD14" s="447"/>
      <c r="GYE14" s="447"/>
      <c r="GYF14" s="447"/>
      <c r="GYG14" s="447"/>
      <c r="GYH14" s="447"/>
      <c r="GYI14" s="447"/>
      <c r="GYJ14" s="447"/>
      <c r="GYK14" s="447"/>
      <c r="GYL14" s="447"/>
      <c r="GYM14" s="447"/>
      <c r="GYN14" s="447"/>
      <c r="GYO14" s="447"/>
      <c r="GYP14" s="447"/>
      <c r="GYQ14" s="447"/>
      <c r="GYR14" s="447"/>
      <c r="GYS14" s="447"/>
      <c r="GYT14" s="447"/>
      <c r="GYU14" s="447"/>
      <c r="GYV14" s="447"/>
      <c r="GYW14" s="447"/>
      <c r="GYX14" s="447"/>
      <c r="GYY14" s="447"/>
      <c r="GYZ14" s="447"/>
      <c r="GZA14" s="447"/>
      <c r="GZB14" s="447"/>
      <c r="GZC14" s="447"/>
      <c r="GZD14" s="447"/>
      <c r="GZE14" s="447"/>
      <c r="GZF14" s="447"/>
      <c r="GZG14" s="447"/>
      <c r="GZH14" s="447"/>
      <c r="GZI14" s="447"/>
      <c r="GZJ14" s="447"/>
      <c r="GZK14" s="447"/>
      <c r="GZL14" s="447"/>
      <c r="GZM14" s="447"/>
      <c r="GZN14" s="447"/>
      <c r="GZO14" s="447"/>
      <c r="GZP14" s="447"/>
      <c r="GZQ14" s="447"/>
      <c r="GZR14" s="447"/>
      <c r="GZS14" s="447"/>
      <c r="GZT14" s="447"/>
      <c r="GZU14" s="447"/>
      <c r="GZV14" s="447"/>
      <c r="GZW14" s="447"/>
      <c r="GZX14" s="447"/>
      <c r="GZY14" s="447"/>
      <c r="GZZ14" s="447"/>
      <c r="HAA14" s="447"/>
      <c r="HAB14" s="447"/>
      <c r="HAC14" s="447"/>
      <c r="HAD14" s="447"/>
      <c r="HAE14" s="447"/>
      <c r="HAF14" s="447"/>
      <c r="HAG14" s="447"/>
      <c r="HAH14" s="447"/>
      <c r="HAI14" s="447"/>
      <c r="HAJ14" s="447"/>
      <c r="HAK14" s="447"/>
      <c r="HAL14" s="447"/>
      <c r="HAM14" s="447"/>
      <c r="HAN14" s="447"/>
      <c r="HAO14" s="447"/>
      <c r="HAP14" s="447"/>
      <c r="HAQ14" s="447"/>
      <c r="HAR14" s="447"/>
      <c r="HAS14" s="447"/>
      <c r="HAT14" s="447"/>
      <c r="HAU14" s="447"/>
      <c r="HAV14" s="447"/>
      <c r="HAW14" s="447"/>
      <c r="HAX14" s="447"/>
      <c r="HAY14" s="447"/>
      <c r="HAZ14" s="447"/>
      <c r="HBA14" s="447"/>
      <c r="HBB14" s="447"/>
      <c r="HBC14" s="447"/>
      <c r="HBD14" s="447"/>
      <c r="HBE14" s="447"/>
      <c r="HBF14" s="447"/>
      <c r="HBG14" s="447"/>
      <c r="HBH14" s="447"/>
      <c r="HBI14" s="447"/>
      <c r="HBJ14" s="447"/>
      <c r="HBK14" s="447"/>
      <c r="HBL14" s="447"/>
      <c r="HBM14" s="447"/>
      <c r="HBN14" s="447"/>
      <c r="HBO14" s="447"/>
      <c r="HBP14" s="447"/>
      <c r="HBQ14" s="447"/>
      <c r="HBR14" s="447"/>
      <c r="HBS14" s="447"/>
      <c r="HBT14" s="447"/>
      <c r="HBU14" s="447"/>
      <c r="HBV14" s="447"/>
      <c r="HBW14" s="447"/>
      <c r="HBX14" s="447"/>
      <c r="HBY14" s="447"/>
      <c r="HBZ14" s="447"/>
      <c r="HCA14" s="447"/>
      <c r="HCB14" s="447"/>
      <c r="HCC14" s="447"/>
      <c r="HCD14" s="447"/>
      <c r="HCE14" s="447"/>
      <c r="HCF14" s="447"/>
      <c r="HCG14" s="447"/>
      <c r="HCH14" s="447"/>
      <c r="HCI14" s="447"/>
      <c r="HCJ14" s="447"/>
      <c r="HCK14" s="447"/>
      <c r="HCL14" s="447"/>
      <c r="HCM14" s="447"/>
      <c r="HCN14" s="447"/>
      <c r="HCO14" s="447"/>
      <c r="HCP14" s="447"/>
      <c r="HCQ14" s="447"/>
      <c r="HCR14" s="447"/>
      <c r="HCS14" s="447"/>
      <c r="HCT14" s="447"/>
      <c r="HCU14" s="447"/>
      <c r="HCV14" s="447"/>
      <c r="HCW14" s="447"/>
      <c r="HCX14" s="447"/>
      <c r="HCY14" s="447"/>
      <c r="HCZ14" s="447"/>
      <c r="HDA14" s="447"/>
      <c r="HDB14" s="447"/>
      <c r="HDC14" s="447"/>
      <c r="HDD14" s="447"/>
      <c r="HDE14" s="447"/>
      <c r="HDF14" s="447"/>
      <c r="HDG14" s="447"/>
      <c r="HDH14" s="447"/>
      <c r="HDI14" s="447"/>
      <c r="HDJ14" s="447"/>
      <c r="HDK14" s="447"/>
      <c r="HDL14" s="447"/>
      <c r="HDM14" s="447"/>
      <c r="HDN14" s="447"/>
      <c r="HDO14" s="447"/>
      <c r="HDP14" s="447"/>
      <c r="HDQ14" s="447"/>
      <c r="HDR14" s="447"/>
      <c r="HDS14" s="447"/>
      <c r="HDT14" s="447"/>
      <c r="HDU14" s="447"/>
      <c r="HDV14" s="447"/>
      <c r="HDW14" s="447"/>
      <c r="HDX14" s="447"/>
      <c r="HDY14" s="447"/>
      <c r="HDZ14" s="447"/>
      <c r="HEA14" s="447"/>
      <c r="HEB14" s="447"/>
      <c r="HEC14" s="447"/>
      <c r="HED14" s="447"/>
      <c r="HEE14" s="447"/>
      <c r="HEF14" s="447"/>
      <c r="HEG14" s="447"/>
      <c r="HEH14" s="447"/>
      <c r="HEI14" s="447"/>
      <c r="HEJ14" s="447"/>
      <c r="HEK14" s="447"/>
      <c r="HEL14" s="447"/>
      <c r="HEM14" s="447"/>
      <c r="HEN14" s="447"/>
      <c r="HEO14" s="447"/>
      <c r="HEP14" s="447"/>
      <c r="HEQ14" s="447"/>
      <c r="HER14" s="447"/>
      <c r="HES14" s="447"/>
      <c r="HET14" s="447"/>
      <c r="HEU14" s="447"/>
      <c r="HEV14" s="447"/>
      <c r="HEW14" s="447"/>
      <c r="HEX14" s="447"/>
      <c r="HEY14" s="447"/>
      <c r="HEZ14" s="447"/>
      <c r="HFA14" s="447"/>
      <c r="HFB14" s="447"/>
      <c r="HFC14" s="447"/>
      <c r="HFD14" s="447"/>
      <c r="HFE14" s="447"/>
      <c r="HFF14" s="447"/>
      <c r="HFG14" s="447"/>
      <c r="HFH14" s="447"/>
      <c r="HFI14" s="447"/>
      <c r="HFJ14" s="447"/>
      <c r="HFK14" s="447"/>
      <c r="HFL14" s="447"/>
      <c r="HFM14" s="447"/>
      <c r="HFN14" s="447"/>
      <c r="HFO14" s="447"/>
      <c r="HFP14" s="447"/>
      <c r="HFQ14" s="447"/>
      <c r="HFR14" s="447"/>
      <c r="HFS14" s="447"/>
      <c r="HFT14" s="447"/>
      <c r="HFU14" s="447"/>
      <c r="HFV14" s="447"/>
      <c r="HFW14" s="447"/>
      <c r="HFX14" s="447"/>
      <c r="HFY14" s="447"/>
      <c r="HFZ14" s="447"/>
      <c r="HGA14" s="447"/>
      <c r="HGB14" s="447"/>
      <c r="HGC14" s="447"/>
      <c r="HGD14" s="447"/>
      <c r="HGE14" s="447"/>
      <c r="HGF14" s="447"/>
      <c r="HGG14" s="447"/>
      <c r="HGH14" s="447"/>
      <c r="HGI14" s="447"/>
      <c r="HGJ14" s="447"/>
      <c r="HGK14" s="447"/>
      <c r="HGL14" s="447"/>
      <c r="HGM14" s="447"/>
      <c r="HGN14" s="447"/>
      <c r="HGO14" s="447"/>
      <c r="HGP14" s="447"/>
      <c r="HGQ14" s="447"/>
      <c r="HGR14" s="447"/>
      <c r="HGS14" s="447"/>
      <c r="HGT14" s="447"/>
      <c r="HGU14" s="447"/>
      <c r="HGV14" s="447"/>
      <c r="HGW14" s="447"/>
      <c r="HGX14" s="447"/>
      <c r="HGY14" s="447"/>
      <c r="HGZ14" s="447"/>
      <c r="HHA14" s="447"/>
      <c r="HHB14" s="447"/>
      <c r="HHC14" s="447"/>
      <c r="HHD14" s="447"/>
      <c r="HHE14" s="447"/>
      <c r="HHF14" s="447"/>
      <c r="HHG14" s="447"/>
      <c r="HHH14" s="447"/>
      <c r="HHI14" s="447"/>
      <c r="HHJ14" s="447"/>
      <c r="HHK14" s="447"/>
      <c r="HHL14" s="447"/>
      <c r="HHM14" s="447"/>
      <c r="HHN14" s="447"/>
      <c r="HHO14" s="447"/>
      <c r="HHP14" s="447"/>
      <c r="HHQ14" s="447"/>
      <c r="HHR14" s="447"/>
      <c r="HHS14" s="447"/>
      <c r="HHT14" s="447"/>
      <c r="HHU14" s="447"/>
      <c r="HHV14" s="447"/>
      <c r="HHW14" s="447"/>
      <c r="HHX14" s="447"/>
      <c r="HHY14" s="447"/>
      <c r="HHZ14" s="447"/>
      <c r="HIA14" s="447"/>
      <c r="HIB14" s="447"/>
      <c r="HIC14" s="447"/>
      <c r="HID14" s="447"/>
      <c r="HIE14" s="447"/>
      <c r="HIF14" s="447"/>
      <c r="HIG14" s="447"/>
      <c r="HIH14" s="447"/>
      <c r="HII14" s="447"/>
      <c r="HIJ14" s="447"/>
      <c r="HIK14" s="447"/>
      <c r="HIL14" s="447"/>
      <c r="HIM14" s="447"/>
      <c r="HIN14" s="447"/>
      <c r="HIO14" s="447"/>
      <c r="HIP14" s="447"/>
      <c r="HIQ14" s="447"/>
      <c r="HIR14" s="447"/>
      <c r="HIS14" s="447"/>
      <c r="HIT14" s="447"/>
      <c r="HIU14" s="447"/>
      <c r="HIV14" s="447"/>
      <c r="HIW14" s="447"/>
      <c r="HIX14" s="447"/>
      <c r="HIY14" s="447"/>
      <c r="HIZ14" s="447"/>
      <c r="HJA14" s="447"/>
      <c r="HJB14" s="447"/>
      <c r="HJC14" s="447"/>
      <c r="HJD14" s="447"/>
      <c r="HJE14" s="447"/>
      <c r="HJF14" s="447"/>
      <c r="HJG14" s="447"/>
      <c r="HJH14" s="447"/>
      <c r="HJI14" s="447"/>
      <c r="HJJ14" s="447"/>
      <c r="HJK14" s="447"/>
      <c r="HJL14" s="447"/>
      <c r="HJM14" s="447"/>
      <c r="HJN14" s="447"/>
      <c r="HJO14" s="447"/>
      <c r="HJP14" s="447"/>
      <c r="HJQ14" s="447"/>
      <c r="HJR14" s="447"/>
      <c r="HJS14" s="447"/>
      <c r="HJT14" s="447"/>
      <c r="HJU14" s="447"/>
      <c r="HJV14" s="447"/>
      <c r="HJW14" s="447"/>
      <c r="HJX14" s="447"/>
      <c r="HJY14" s="447"/>
      <c r="HJZ14" s="447"/>
      <c r="HKA14" s="447"/>
      <c r="HKB14" s="447"/>
      <c r="HKC14" s="447"/>
      <c r="HKD14" s="447"/>
      <c r="HKE14" s="447"/>
      <c r="HKF14" s="447"/>
      <c r="HKG14" s="447"/>
      <c r="HKH14" s="447"/>
      <c r="HKI14" s="447"/>
      <c r="HKJ14" s="447"/>
      <c r="HKK14" s="447"/>
      <c r="HKL14" s="447"/>
      <c r="HKM14" s="447"/>
      <c r="HKN14" s="447"/>
      <c r="HKO14" s="447"/>
      <c r="HKP14" s="447"/>
      <c r="HKQ14" s="447"/>
      <c r="HKR14" s="447"/>
      <c r="HKS14" s="447"/>
      <c r="HKT14" s="447"/>
      <c r="HKU14" s="447"/>
      <c r="HKV14" s="447"/>
      <c r="HKW14" s="447"/>
      <c r="HKX14" s="447"/>
      <c r="HKY14" s="447"/>
      <c r="HKZ14" s="447"/>
      <c r="HLA14" s="447"/>
      <c r="HLB14" s="447"/>
      <c r="HLC14" s="447"/>
      <c r="HLD14" s="447"/>
      <c r="HLE14" s="447"/>
      <c r="HLF14" s="447"/>
      <c r="HLG14" s="447"/>
      <c r="HLH14" s="447"/>
      <c r="HLI14" s="447"/>
      <c r="HLJ14" s="447"/>
      <c r="HLK14" s="447"/>
      <c r="HLL14" s="447"/>
      <c r="HLM14" s="447"/>
      <c r="HLN14" s="447"/>
      <c r="HLO14" s="447"/>
      <c r="HLP14" s="447"/>
      <c r="HLQ14" s="447"/>
      <c r="HLR14" s="447"/>
      <c r="HLS14" s="447"/>
      <c r="HLT14" s="447"/>
      <c r="HLU14" s="447"/>
      <c r="HLV14" s="447"/>
      <c r="HLW14" s="447"/>
      <c r="HLX14" s="447"/>
      <c r="HLY14" s="447"/>
      <c r="HLZ14" s="447"/>
      <c r="HMA14" s="447"/>
      <c r="HMB14" s="447"/>
      <c r="HMC14" s="447"/>
      <c r="HMD14" s="447"/>
      <c r="HME14" s="447"/>
      <c r="HMF14" s="447"/>
      <c r="HMG14" s="447"/>
      <c r="HMH14" s="447"/>
      <c r="HMI14" s="447"/>
      <c r="HMJ14" s="447"/>
      <c r="HMK14" s="447"/>
      <c r="HML14" s="447"/>
      <c r="HMM14" s="447"/>
      <c r="HMN14" s="447"/>
      <c r="HMO14" s="447"/>
      <c r="HMP14" s="447"/>
      <c r="HMQ14" s="447"/>
      <c r="HMR14" s="447"/>
      <c r="HMS14" s="447"/>
      <c r="HMT14" s="447"/>
      <c r="HMU14" s="447"/>
      <c r="HMV14" s="447"/>
      <c r="HMW14" s="447"/>
      <c r="HMX14" s="447"/>
      <c r="HMY14" s="447"/>
      <c r="HMZ14" s="447"/>
      <c r="HNA14" s="447"/>
      <c r="HNB14" s="447"/>
      <c r="HNC14" s="447"/>
      <c r="HND14" s="447"/>
      <c r="HNE14" s="447"/>
      <c r="HNF14" s="447"/>
      <c r="HNG14" s="447"/>
      <c r="HNH14" s="447"/>
      <c r="HNI14" s="447"/>
      <c r="HNJ14" s="447"/>
      <c r="HNK14" s="447"/>
      <c r="HNL14" s="447"/>
      <c r="HNM14" s="447"/>
      <c r="HNN14" s="447"/>
      <c r="HNO14" s="447"/>
      <c r="HNP14" s="447"/>
      <c r="HNQ14" s="447"/>
      <c r="HNR14" s="447"/>
      <c r="HNS14" s="447"/>
      <c r="HNT14" s="447"/>
      <c r="HNU14" s="447"/>
      <c r="HNV14" s="447"/>
      <c r="HNW14" s="447"/>
      <c r="HNX14" s="447"/>
      <c r="HNY14" s="447"/>
      <c r="HNZ14" s="447"/>
      <c r="HOA14" s="447"/>
      <c r="HOB14" s="447"/>
      <c r="HOC14" s="447"/>
      <c r="HOD14" s="447"/>
      <c r="HOE14" s="447"/>
      <c r="HOF14" s="447"/>
      <c r="HOG14" s="447"/>
      <c r="HOH14" s="447"/>
      <c r="HOI14" s="447"/>
      <c r="HOJ14" s="447"/>
      <c r="HOK14" s="447"/>
      <c r="HOL14" s="447"/>
      <c r="HOM14" s="447"/>
      <c r="HON14" s="447"/>
      <c r="HOO14" s="447"/>
      <c r="HOP14" s="447"/>
      <c r="HOQ14" s="447"/>
      <c r="HOR14" s="447"/>
      <c r="HOS14" s="447"/>
      <c r="HOT14" s="447"/>
      <c r="HOU14" s="447"/>
      <c r="HOV14" s="447"/>
      <c r="HOW14" s="447"/>
      <c r="HOX14" s="447"/>
      <c r="HOY14" s="447"/>
      <c r="HOZ14" s="447"/>
      <c r="HPA14" s="447"/>
      <c r="HPB14" s="447"/>
      <c r="HPC14" s="447"/>
      <c r="HPD14" s="447"/>
      <c r="HPE14" s="447"/>
      <c r="HPF14" s="447"/>
      <c r="HPG14" s="447"/>
      <c r="HPH14" s="447"/>
      <c r="HPI14" s="447"/>
      <c r="HPJ14" s="447"/>
      <c r="HPK14" s="447"/>
      <c r="HPL14" s="447"/>
      <c r="HPM14" s="447"/>
      <c r="HPN14" s="447"/>
      <c r="HPO14" s="447"/>
      <c r="HPP14" s="447"/>
      <c r="HPQ14" s="447"/>
      <c r="HPR14" s="447"/>
      <c r="HPS14" s="447"/>
      <c r="HPT14" s="447"/>
      <c r="HPU14" s="447"/>
      <c r="HPV14" s="447"/>
      <c r="HPW14" s="447"/>
      <c r="HPX14" s="447"/>
      <c r="HPY14" s="447"/>
      <c r="HPZ14" s="447"/>
      <c r="HQA14" s="447"/>
      <c r="HQB14" s="447"/>
      <c r="HQC14" s="447"/>
      <c r="HQD14" s="447"/>
      <c r="HQE14" s="447"/>
      <c r="HQF14" s="447"/>
      <c r="HQG14" s="447"/>
      <c r="HQH14" s="447"/>
      <c r="HQI14" s="447"/>
      <c r="HQJ14" s="447"/>
      <c r="HQK14" s="447"/>
      <c r="HQL14" s="447"/>
      <c r="HQM14" s="447"/>
      <c r="HQN14" s="447"/>
      <c r="HQO14" s="447"/>
      <c r="HQP14" s="447"/>
      <c r="HQQ14" s="447"/>
      <c r="HQR14" s="447"/>
      <c r="HQS14" s="447"/>
      <c r="HQT14" s="447"/>
      <c r="HQU14" s="447"/>
      <c r="HQV14" s="447"/>
      <c r="HQW14" s="447"/>
      <c r="HQX14" s="447"/>
      <c r="HQY14" s="447"/>
      <c r="HQZ14" s="447"/>
      <c r="HRA14" s="447"/>
      <c r="HRB14" s="447"/>
      <c r="HRC14" s="447"/>
      <c r="HRD14" s="447"/>
      <c r="HRE14" s="447"/>
      <c r="HRF14" s="447"/>
      <c r="HRG14" s="447"/>
      <c r="HRH14" s="447"/>
      <c r="HRI14" s="447"/>
      <c r="HRJ14" s="447"/>
      <c r="HRK14" s="447"/>
      <c r="HRL14" s="447"/>
      <c r="HRM14" s="447"/>
      <c r="HRN14" s="447"/>
      <c r="HRO14" s="447"/>
      <c r="HRP14" s="447"/>
      <c r="HRQ14" s="447"/>
      <c r="HRR14" s="447"/>
      <c r="HRS14" s="447"/>
      <c r="HRT14" s="447"/>
      <c r="HRU14" s="447"/>
      <c r="HRV14" s="447"/>
      <c r="HRW14" s="447"/>
      <c r="HRX14" s="447"/>
      <c r="HRY14" s="447"/>
      <c r="HRZ14" s="447"/>
      <c r="HSA14" s="447"/>
      <c r="HSB14" s="447"/>
      <c r="HSC14" s="447"/>
      <c r="HSD14" s="447"/>
      <c r="HSE14" s="447"/>
      <c r="HSF14" s="447"/>
      <c r="HSG14" s="447"/>
      <c r="HSH14" s="447"/>
      <c r="HSI14" s="447"/>
      <c r="HSJ14" s="447"/>
      <c r="HSK14" s="447"/>
      <c r="HSL14" s="447"/>
      <c r="HSM14" s="447"/>
      <c r="HSN14" s="447"/>
      <c r="HSO14" s="447"/>
      <c r="HSP14" s="447"/>
      <c r="HSQ14" s="447"/>
      <c r="HSR14" s="447"/>
      <c r="HSS14" s="447"/>
      <c r="HST14" s="447"/>
      <c r="HSU14" s="447"/>
      <c r="HSV14" s="447"/>
      <c r="HSW14" s="447"/>
      <c r="HSX14" s="447"/>
      <c r="HSY14" s="447"/>
      <c r="HSZ14" s="447"/>
      <c r="HTA14" s="447"/>
      <c r="HTB14" s="447"/>
      <c r="HTC14" s="447"/>
      <c r="HTD14" s="447"/>
      <c r="HTE14" s="447"/>
      <c r="HTF14" s="447"/>
      <c r="HTG14" s="447"/>
      <c r="HTH14" s="447"/>
      <c r="HTI14" s="447"/>
      <c r="HTJ14" s="447"/>
      <c r="HTK14" s="447"/>
      <c r="HTL14" s="447"/>
      <c r="HTM14" s="447"/>
      <c r="HTN14" s="447"/>
      <c r="HTO14" s="447"/>
      <c r="HTP14" s="447"/>
      <c r="HTQ14" s="447"/>
      <c r="HTR14" s="447"/>
      <c r="HTS14" s="447"/>
      <c r="HTT14" s="447"/>
      <c r="HTU14" s="447"/>
      <c r="HTV14" s="447"/>
      <c r="HTW14" s="447"/>
      <c r="HTX14" s="447"/>
      <c r="HTY14" s="447"/>
      <c r="HTZ14" s="447"/>
      <c r="HUA14" s="447"/>
      <c r="HUB14" s="447"/>
      <c r="HUC14" s="447"/>
      <c r="HUD14" s="447"/>
      <c r="HUE14" s="447"/>
      <c r="HUF14" s="447"/>
      <c r="HUG14" s="447"/>
      <c r="HUH14" s="447"/>
      <c r="HUI14" s="447"/>
      <c r="HUJ14" s="447"/>
      <c r="HUK14" s="447"/>
      <c r="HUL14" s="447"/>
      <c r="HUM14" s="447"/>
      <c r="HUN14" s="447"/>
      <c r="HUO14" s="447"/>
      <c r="HUP14" s="447"/>
      <c r="HUQ14" s="447"/>
      <c r="HUR14" s="447"/>
      <c r="HUS14" s="447"/>
      <c r="HUT14" s="447"/>
      <c r="HUU14" s="447"/>
      <c r="HUV14" s="447"/>
      <c r="HUW14" s="447"/>
      <c r="HUX14" s="447"/>
      <c r="HUY14" s="447"/>
      <c r="HUZ14" s="447"/>
      <c r="HVA14" s="447"/>
      <c r="HVB14" s="447"/>
      <c r="HVC14" s="447"/>
      <c r="HVD14" s="447"/>
      <c r="HVE14" s="447"/>
      <c r="HVF14" s="447"/>
      <c r="HVG14" s="447"/>
      <c r="HVH14" s="447"/>
      <c r="HVI14" s="447"/>
      <c r="HVJ14" s="447"/>
      <c r="HVK14" s="447"/>
      <c r="HVL14" s="447"/>
      <c r="HVM14" s="447"/>
      <c r="HVN14" s="447"/>
      <c r="HVO14" s="447"/>
      <c r="HVP14" s="447"/>
      <c r="HVQ14" s="447"/>
      <c r="HVR14" s="447"/>
      <c r="HVS14" s="447"/>
      <c r="HVT14" s="447"/>
      <c r="HVU14" s="447"/>
      <c r="HVV14" s="447"/>
      <c r="HVW14" s="447"/>
      <c r="HVX14" s="447"/>
      <c r="HVY14" s="447"/>
      <c r="HVZ14" s="447"/>
      <c r="HWA14" s="447"/>
      <c r="HWB14" s="447"/>
      <c r="HWC14" s="447"/>
      <c r="HWD14" s="447"/>
      <c r="HWE14" s="447"/>
      <c r="HWF14" s="447"/>
      <c r="HWG14" s="447"/>
      <c r="HWH14" s="447"/>
      <c r="HWI14" s="447"/>
      <c r="HWJ14" s="447"/>
      <c r="HWK14" s="447"/>
      <c r="HWL14" s="447"/>
      <c r="HWM14" s="447"/>
      <c r="HWN14" s="447"/>
      <c r="HWO14" s="447"/>
      <c r="HWP14" s="447"/>
      <c r="HWQ14" s="447"/>
      <c r="HWR14" s="447"/>
      <c r="HWS14" s="447"/>
      <c r="HWT14" s="447"/>
      <c r="HWU14" s="447"/>
      <c r="HWV14" s="447"/>
      <c r="HWW14" s="447"/>
      <c r="HWX14" s="447"/>
      <c r="HWY14" s="447"/>
      <c r="HWZ14" s="447"/>
      <c r="HXA14" s="447"/>
      <c r="HXB14" s="447"/>
      <c r="HXC14" s="447"/>
      <c r="HXD14" s="447"/>
      <c r="HXE14" s="447"/>
      <c r="HXF14" s="447"/>
      <c r="HXG14" s="447"/>
      <c r="HXH14" s="447"/>
      <c r="HXI14" s="447"/>
      <c r="HXJ14" s="447"/>
      <c r="HXK14" s="447"/>
      <c r="HXL14" s="447"/>
      <c r="HXM14" s="447"/>
      <c r="HXN14" s="447"/>
      <c r="HXO14" s="447"/>
      <c r="HXP14" s="447"/>
      <c r="HXQ14" s="447"/>
      <c r="HXR14" s="447"/>
      <c r="HXS14" s="447"/>
      <c r="HXT14" s="447"/>
      <c r="HXU14" s="447"/>
      <c r="HXV14" s="447"/>
      <c r="HXW14" s="447"/>
      <c r="HXX14" s="447"/>
      <c r="HXY14" s="447"/>
      <c r="HXZ14" s="447"/>
      <c r="HYA14" s="447"/>
      <c r="HYB14" s="447"/>
      <c r="HYC14" s="447"/>
      <c r="HYD14" s="447"/>
      <c r="HYE14" s="447"/>
      <c r="HYF14" s="447"/>
      <c r="HYG14" s="447"/>
      <c r="HYH14" s="447"/>
      <c r="HYI14" s="447"/>
      <c r="HYJ14" s="447"/>
      <c r="HYK14" s="447"/>
      <c r="HYL14" s="447"/>
      <c r="HYM14" s="447"/>
      <c r="HYN14" s="447"/>
      <c r="HYO14" s="447"/>
      <c r="HYP14" s="447"/>
      <c r="HYQ14" s="447"/>
      <c r="HYR14" s="447"/>
      <c r="HYS14" s="447"/>
      <c r="HYT14" s="447"/>
      <c r="HYU14" s="447"/>
      <c r="HYV14" s="447"/>
      <c r="HYW14" s="447"/>
      <c r="HYX14" s="447"/>
      <c r="HYY14" s="447"/>
      <c r="HYZ14" s="447"/>
      <c r="HZA14" s="447"/>
      <c r="HZB14" s="447"/>
      <c r="HZC14" s="447"/>
      <c r="HZD14" s="447"/>
      <c r="HZE14" s="447"/>
      <c r="HZF14" s="447"/>
      <c r="HZG14" s="447"/>
      <c r="HZH14" s="447"/>
      <c r="HZI14" s="447"/>
      <c r="HZJ14" s="447"/>
      <c r="HZK14" s="447"/>
      <c r="HZL14" s="447"/>
      <c r="HZM14" s="447"/>
      <c r="HZN14" s="447"/>
      <c r="HZO14" s="447"/>
      <c r="HZP14" s="447"/>
      <c r="HZQ14" s="447"/>
      <c r="HZR14" s="447"/>
      <c r="HZS14" s="447"/>
      <c r="HZT14" s="447"/>
      <c r="HZU14" s="447"/>
      <c r="HZV14" s="447"/>
      <c r="HZW14" s="447"/>
      <c r="HZX14" s="447"/>
      <c r="HZY14" s="447"/>
      <c r="HZZ14" s="447"/>
      <c r="IAA14" s="447"/>
      <c r="IAB14" s="447"/>
      <c r="IAC14" s="447"/>
      <c r="IAD14" s="447"/>
      <c r="IAE14" s="447"/>
      <c r="IAF14" s="447"/>
      <c r="IAG14" s="447"/>
      <c r="IAH14" s="447"/>
      <c r="IAI14" s="447"/>
      <c r="IAJ14" s="447"/>
      <c r="IAK14" s="447"/>
      <c r="IAL14" s="447"/>
      <c r="IAM14" s="447"/>
      <c r="IAN14" s="447"/>
      <c r="IAO14" s="447"/>
      <c r="IAP14" s="447"/>
      <c r="IAQ14" s="447"/>
      <c r="IAR14" s="447"/>
      <c r="IAS14" s="447"/>
      <c r="IAT14" s="447"/>
      <c r="IAU14" s="447"/>
      <c r="IAV14" s="447"/>
      <c r="IAW14" s="447"/>
      <c r="IAX14" s="447"/>
      <c r="IAY14" s="447"/>
      <c r="IAZ14" s="447"/>
      <c r="IBA14" s="447"/>
      <c r="IBB14" s="447"/>
      <c r="IBC14" s="447"/>
      <c r="IBD14" s="447"/>
      <c r="IBE14" s="447"/>
      <c r="IBF14" s="447"/>
      <c r="IBG14" s="447"/>
      <c r="IBH14" s="447"/>
      <c r="IBI14" s="447"/>
      <c r="IBJ14" s="447"/>
      <c r="IBK14" s="447"/>
      <c r="IBL14" s="447"/>
      <c r="IBM14" s="447"/>
      <c r="IBN14" s="447"/>
      <c r="IBO14" s="447"/>
      <c r="IBP14" s="447"/>
      <c r="IBQ14" s="447"/>
      <c r="IBR14" s="447"/>
      <c r="IBS14" s="447"/>
      <c r="IBT14" s="447"/>
      <c r="IBU14" s="447"/>
      <c r="IBV14" s="447"/>
      <c r="IBW14" s="447"/>
      <c r="IBX14" s="447"/>
      <c r="IBY14" s="447"/>
      <c r="IBZ14" s="447"/>
      <c r="ICA14" s="447"/>
      <c r="ICB14" s="447"/>
      <c r="ICC14" s="447"/>
      <c r="ICD14" s="447"/>
      <c r="ICE14" s="447"/>
      <c r="ICF14" s="447"/>
      <c r="ICG14" s="447"/>
      <c r="ICH14" s="447"/>
      <c r="ICI14" s="447"/>
      <c r="ICJ14" s="447"/>
      <c r="ICK14" s="447"/>
      <c r="ICL14" s="447"/>
      <c r="ICM14" s="447"/>
      <c r="ICN14" s="447"/>
      <c r="ICO14" s="447"/>
      <c r="ICP14" s="447"/>
      <c r="ICQ14" s="447"/>
      <c r="ICR14" s="447"/>
      <c r="ICS14" s="447"/>
      <c r="ICT14" s="447"/>
      <c r="ICU14" s="447"/>
      <c r="ICV14" s="447"/>
      <c r="ICW14" s="447"/>
      <c r="ICX14" s="447"/>
      <c r="ICY14" s="447"/>
      <c r="ICZ14" s="447"/>
      <c r="IDA14" s="447"/>
      <c r="IDB14" s="447"/>
      <c r="IDC14" s="447"/>
      <c r="IDD14" s="447"/>
      <c r="IDE14" s="447"/>
      <c r="IDF14" s="447"/>
      <c r="IDG14" s="447"/>
      <c r="IDH14" s="447"/>
      <c r="IDI14" s="447"/>
      <c r="IDJ14" s="447"/>
      <c r="IDK14" s="447"/>
      <c r="IDL14" s="447"/>
      <c r="IDM14" s="447"/>
      <c r="IDN14" s="447"/>
      <c r="IDO14" s="447"/>
      <c r="IDP14" s="447"/>
      <c r="IDQ14" s="447"/>
      <c r="IDR14" s="447"/>
      <c r="IDS14" s="447"/>
      <c r="IDT14" s="447"/>
      <c r="IDU14" s="447"/>
      <c r="IDV14" s="447"/>
      <c r="IDW14" s="447"/>
      <c r="IDX14" s="447"/>
      <c r="IDY14" s="447"/>
      <c r="IDZ14" s="447"/>
      <c r="IEA14" s="447"/>
      <c r="IEB14" s="447"/>
      <c r="IEC14" s="447"/>
      <c r="IED14" s="447"/>
      <c r="IEE14" s="447"/>
      <c r="IEF14" s="447"/>
      <c r="IEG14" s="447"/>
      <c r="IEH14" s="447"/>
      <c r="IEI14" s="447"/>
      <c r="IEJ14" s="447"/>
      <c r="IEK14" s="447"/>
      <c r="IEL14" s="447"/>
      <c r="IEM14" s="447"/>
      <c r="IEN14" s="447"/>
      <c r="IEO14" s="447"/>
      <c r="IEP14" s="447"/>
      <c r="IEQ14" s="447"/>
      <c r="IER14" s="447"/>
      <c r="IES14" s="447"/>
      <c r="IET14" s="447"/>
      <c r="IEU14" s="447"/>
      <c r="IEV14" s="447"/>
      <c r="IEW14" s="447"/>
      <c r="IEX14" s="447"/>
      <c r="IEY14" s="447"/>
      <c r="IEZ14" s="447"/>
      <c r="IFA14" s="447"/>
      <c r="IFB14" s="447"/>
      <c r="IFC14" s="447"/>
      <c r="IFD14" s="447"/>
      <c r="IFE14" s="447"/>
      <c r="IFF14" s="447"/>
      <c r="IFG14" s="447"/>
      <c r="IFH14" s="447"/>
      <c r="IFI14" s="447"/>
      <c r="IFJ14" s="447"/>
      <c r="IFK14" s="447"/>
      <c r="IFL14" s="447"/>
      <c r="IFM14" s="447"/>
      <c r="IFN14" s="447"/>
      <c r="IFO14" s="447"/>
      <c r="IFP14" s="447"/>
      <c r="IFQ14" s="447"/>
      <c r="IFR14" s="447"/>
      <c r="IFS14" s="447"/>
      <c r="IFT14" s="447"/>
      <c r="IFU14" s="447"/>
      <c r="IFV14" s="447"/>
      <c r="IFW14" s="447"/>
      <c r="IFX14" s="447"/>
      <c r="IFY14" s="447"/>
      <c r="IFZ14" s="447"/>
      <c r="IGA14" s="447"/>
      <c r="IGB14" s="447"/>
      <c r="IGC14" s="447"/>
      <c r="IGD14" s="447"/>
      <c r="IGE14" s="447"/>
      <c r="IGF14" s="447"/>
      <c r="IGG14" s="447"/>
      <c r="IGH14" s="447"/>
      <c r="IGI14" s="447"/>
      <c r="IGJ14" s="447"/>
      <c r="IGK14" s="447"/>
      <c r="IGL14" s="447"/>
      <c r="IGM14" s="447"/>
      <c r="IGN14" s="447"/>
      <c r="IGO14" s="447"/>
      <c r="IGP14" s="447"/>
      <c r="IGQ14" s="447"/>
      <c r="IGR14" s="447"/>
      <c r="IGS14" s="447"/>
      <c r="IGT14" s="447"/>
      <c r="IGU14" s="447"/>
      <c r="IGV14" s="447"/>
      <c r="IGW14" s="447"/>
      <c r="IGX14" s="447"/>
      <c r="IGY14" s="447"/>
      <c r="IGZ14" s="447"/>
      <c r="IHA14" s="447"/>
      <c r="IHB14" s="447"/>
      <c r="IHC14" s="447"/>
      <c r="IHD14" s="447"/>
      <c r="IHE14" s="447"/>
      <c r="IHF14" s="447"/>
      <c r="IHG14" s="447"/>
      <c r="IHH14" s="447"/>
      <c r="IHI14" s="447"/>
      <c r="IHJ14" s="447"/>
      <c r="IHK14" s="447"/>
      <c r="IHL14" s="447"/>
      <c r="IHM14" s="447"/>
      <c r="IHN14" s="447"/>
      <c r="IHO14" s="447"/>
      <c r="IHP14" s="447"/>
      <c r="IHQ14" s="447"/>
      <c r="IHR14" s="447"/>
      <c r="IHS14" s="447"/>
      <c r="IHT14" s="447"/>
      <c r="IHU14" s="447"/>
      <c r="IHV14" s="447"/>
      <c r="IHW14" s="447"/>
      <c r="IHX14" s="447"/>
      <c r="IHY14" s="447"/>
      <c r="IHZ14" s="447"/>
      <c r="IIA14" s="447"/>
      <c r="IIB14" s="447"/>
      <c r="IIC14" s="447"/>
      <c r="IID14" s="447"/>
      <c r="IIE14" s="447"/>
      <c r="IIF14" s="447"/>
      <c r="IIG14" s="447"/>
      <c r="IIH14" s="447"/>
      <c r="III14" s="447"/>
      <c r="IIJ14" s="447"/>
      <c r="IIK14" s="447"/>
      <c r="IIL14" s="447"/>
      <c r="IIM14" s="447"/>
      <c r="IIN14" s="447"/>
      <c r="IIO14" s="447"/>
      <c r="IIP14" s="447"/>
      <c r="IIQ14" s="447"/>
      <c r="IIR14" s="447"/>
      <c r="IIS14" s="447"/>
      <c r="IIT14" s="447"/>
      <c r="IIU14" s="447"/>
      <c r="IIV14" s="447"/>
      <c r="IIW14" s="447"/>
      <c r="IIX14" s="447"/>
      <c r="IIY14" s="447"/>
      <c r="IIZ14" s="447"/>
      <c r="IJA14" s="447"/>
      <c r="IJB14" s="447"/>
      <c r="IJC14" s="447"/>
      <c r="IJD14" s="447"/>
      <c r="IJE14" s="447"/>
      <c r="IJF14" s="447"/>
      <c r="IJG14" s="447"/>
      <c r="IJH14" s="447"/>
      <c r="IJI14" s="447"/>
      <c r="IJJ14" s="447"/>
      <c r="IJK14" s="447"/>
      <c r="IJL14" s="447"/>
      <c r="IJM14" s="447"/>
      <c r="IJN14" s="447"/>
      <c r="IJO14" s="447"/>
      <c r="IJP14" s="447"/>
      <c r="IJQ14" s="447"/>
      <c r="IJR14" s="447"/>
      <c r="IJS14" s="447"/>
      <c r="IJT14" s="447"/>
      <c r="IJU14" s="447"/>
      <c r="IJV14" s="447"/>
      <c r="IJW14" s="447"/>
      <c r="IJX14" s="447"/>
      <c r="IJY14" s="447"/>
      <c r="IJZ14" s="447"/>
      <c r="IKA14" s="447"/>
      <c r="IKB14" s="447"/>
      <c r="IKC14" s="447"/>
      <c r="IKD14" s="447"/>
      <c r="IKE14" s="447"/>
      <c r="IKF14" s="447"/>
      <c r="IKG14" s="447"/>
      <c r="IKH14" s="447"/>
      <c r="IKI14" s="447"/>
      <c r="IKJ14" s="447"/>
      <c r="IKK14" s="447"/>
      <c r="IKL14" s="447"/>
      <c r="IKM14" s="447"/>
      <c r="IKN14" s="447"/>
      <c r="IKO14" s="447"/>
      <c r="IKP14" s="447"/>
      <c r="IKQ14" s="447"/>
      <c r="IKR14" s="447"/>
      <c r="IKS14" s="447"/>
      <c r="IKT14" s="447"/>
      <c r="IKU14" s="447"/>
      <c r="IKV14" s="447"/>
      <c r="IKW14" s="447"/>
      <c r="IKX14" s="447"/>
      <c r="IKY14" s="447"/>
      <c r="IKZ14" s="447"/>
      <c r="ILA14" s="447"/>
      <c r="ILB14" s="447"/>
      <c r="ILC14" s="447"/>
      <c r="ILD14" s="447"/>
      <c r="ILE14" s="447"/>
      <c r="ILF14" s="447"/>
      <c r="ILG14" s="447"/>
      <c r="ILH14" s="447"/>
      <c r="ILI14" s="447"/>
      <c r="ILJ14" s="447"/>
      <c r="ILK14" s="447"/>
      <c r="ILL14" s="447"/>
      <c r="ILM14" s="447"/>
      <c r="ILN14" s="447"/>
      <c r="ILO14" s="447"/>
      <c r="ILP14" s="447"/>
      <c r="ILQ14" s="447"/>
      <c r="ILR14" s="447"/>
      <c r="ILS14" s="447"/>
      <c r="ILT14" s="447"/>
      <c r="ILU14" s="447"/>
      <c r="ILV14" s="447"/>
      <c r="ILW14" s="447"/>
      <c r="ILX14" s="447"/>
      <c r="ILY14" s="447"/>
      <c r="ILZ14" s="447"/>
      <c r="IMA14" s="447"/>
      <c r="IMB14" s="447"/>
      <c r="IMC14" s="447"/>
      <c r="IMD14" s="447"/>
      <c r="IME14" s="447"/>
      <c r="IMF14" s="447"/>
      <c r="IMG14" s="447"/>
      <c r="IMH14" s="447"/>
      <c r="IMI14" s="447"/>
      <c r="IMJ14" s="447"/>
      <c r="IMK14" s="447"/>
      <c r="IML14" s="447"/>
      <c r="IMM14" s="447"/>
      <c r="IMN14" s="447"/>
      <c r="IMO14" s="447"/>
      <c r="IMP14" s="447"/>
      <c r="IMQ14" s="447"/>
      <c r="IMR14" s="447"/>
      <c r="IMS14" s="447"/>
      <c r="IMT14" s="447"/>
      <c r="IMU14" s="447"/>
      <c r="IMV14" s="447"/>
      <c r="IMW14" s="447"/>
      <c r="IMX14" s="447"/>
      <c r="IMY14" s="447"/>
      <c r="IMZ14" s="447"/>
      <c r="INA14" s="447"/>
      <c r="INB14" s="447"/>
      <c r="INC14" s="447"/>
      <c r="IND14" s="447"/>
      <c r="INE14" s="447"/>
      <c r="INF14" s="447"/>
      <c r="ING14" s="447"/>
      <c r="INH14" s="447"/>
      <c r="INI14" s="447"/>
      <c r="INJ14" s="447"/>
      <c r="INK14" s="447"/>
      <c r="INL14" s="447"/>
      <c r="INM14" s="447"/>
      <c r="INN14" s="447"/>
      <c r="INO14" s="447"/>
      <c r="INP14" s="447"/>
      <c r="INQ14" s="447"/>
      <c r="INR14" s="447"/>
      <c r="INS14" s="447"/>
      <c r="INT14" s="447"/>
      <c r="INU14" s="447"/>
      <c r="INV14" s="447"/>
      <c r="INW14" s="447"/>
      <c r="INX14" s="447"/>
      <c r="INY14" s="447"/>
      <c r="INZ14" s="447"/>
      <c r="IOA14" s="447"/>
      <c r="IOB14" s="447"/>
      <c r="IOC14" s="447"/>
      <c r="IOD14" s="447"/>
      <c r="IOE14" s="447"/>
      <c r="IOF14" s="447"/>
      <c r="IOG14" s="447"/>
      <c r="IOH14" s="447"/>
      <c r="IOI14" s="447"/>
      <c r="IOJ14" s="447"/>
      <c r="IOK14" s="447"/>
      <c r="IOL14" s="447"/>
      <c r="IOM14" s="447"/>
      <c r="ION14" s="447"/>
      <c r="IOO14" s="447"/>
      <c r="IOP14" s="447"/>
      <c r="IOQ14" s="447"/>
      <c r="IOR14" s="447"/>
      <c r="IOS14" s="447"/>
      <c r="IOT14" s="447"/>
      <c r="IOU14" s="447"/>
      <c r="IOV14" s="447"/>
      <c r="IOW14" s="447"/>
      <c r="IOX14" s="447"/>
      <c r="IOY14" s="447"/>
      <c r="IOZ14" s="447"/>
      <c r="IPA14" s="447"/>
      <c r="IPB14" s="447"/>
      <c r="IPC14" s="447"/>
      <c r="IPD14" s="447"/>
      <c r="IPE14" s="447"/>
      <c r="IPF14" s="447"/>
      <c r="IPG14" s="447"/>
      <c r="IPH14" s="447"/>
      <c r="IPI14" s="447"/>
      <c r="IPJ14" s="447"/>
      <c r="IPK14" s="447"/>
      <c r="IPL14" s="447"/>
      <c r="IPM14" s="447"/>
      <c r="IPN14" s="447"/>
      <c r="IPO14" s="447"/>
      <c r="IPP14" s="447"/>
      <c r="IPQ14" s="447"/>
      <c r="IPR14" s="447"/>
      <c r="IPS14" s="447"/>
      <c r="IPT14" s="447"/>
      <c r="IPU14" s="447"/>
      <c r="IPV14" s="447"/>
      <c r="IPW14" s="447"/>
      <c r="IPX14" s="447"/>
      <c r="IPY14" s="447"/>
      <c r="IPZ14" s="447"/>
      <c r="IQA14" s="447"/>
      <c r="IQB14" s="447"/>
      <c r="IQC14" s="447"/>
      <c r="IQD14" s="447"/>
      <c r="IQE14" s="447"/>
      <c r="IQF14" s="447"/>
      <c r="IQG14" s="447"/>
      <c r="IQH14" s="447"/>
      <c r="IQI14" s="447"/>
      <c r="IQJ14" s="447"/>
      <c r="IQK14" s="447"/>
      <c r="IQL14" s="447"/>
      <c r="IQM14" s="447"/>
      <c r="IQN14" s="447"/>
      <c r="IQO14" s="447"/>
      <c r="IQP14" s="447"/>
      <c r="IQQ14" s="447"/>
      <c r="IQR14" s="447"/>
      <c r="IQS14" s="447"/>
      <c r="IQT14" s="447"/>
      <c r="IQU14" s="447"/>
      <c r="IQV14" s="447"/>
      <c r="IQW14" s="447"/>
      <c r="IQX14" s="447"/>
      <c r="IQY14" s="447"/>
      <c r="IQZ14" s="447"/>
      <c r="IRA14" s="447"/>
      <c r="IRB14" s="447"/>
      <c r="IRC14" s="447"/>
      <c r="IRD14" s="447"/>
      <c r="IRE14" s="447"/>
      <c r="IRF14" s="447"/>
      <c r="IRG14" s="447"/>
      <c r="IRH14" s="447"/>
      <c r="IRI14" s="447"/>
      <c r="IRJ14" s="447"/>
      <c r="IRK14" s="447"/>
      <c r="IRL14" s="447"/>
      <c r="IRM14" s="447"/>
      <c r="IRN14" s="447"/>
      <c r="IRO14" s="447"/>
      <c r="IRP14" s="447"/>
      <c r="IRQ14" s="447"/>
      <c r="IRR14" s="447"/>
      <c r="IRS14" s="447"/>
      <c r="IRT14" s="447"/>
      <c r="IRU14" s="447"/>
      <c r="IRV14" s="447"/>
      <c r="IRW14" s="447"/>
      <c r="IRX14" s="447"/>
      <c r="IRY14" s="447"/>
      <c r="IRZ14" s="447"/>
      <c r="ISA14" s="447"/>
      <c r="ISB14" s="447"/>
      <c r="ISC14" s="447"/>
      <c r="ISD14" s="447"/>
      <c r="ISE14" s="447"/>
      <c r="ISF14" s="447"/>
      <c r="ISG14" s="447"/>
      <c r="ISH14" s="447"/>
      <c r="ISI14" s="447"/>
      <c r="ISJ14" s="447"/>
      <c r="ISK14" s="447"/>
      <c r="ISL14" s="447"/>
      <c r="ISM14" s="447"/>
      <c r="ISN14" s="447"/>
      <c r="ISO14" s="447"/>
      <c r="ISP14" s="447"/>
      <c r="ISQ14" s="447"/>
      <c r="ISR14" s="447"/>
      <c r="ISS14" s="447"/>
      <c r="IST14" s="447"/>
      <c r="ISU14" s="447"/>
      <c r="ISV14" s="447"/>
      <c r="ISW14" s="447"/>
      <c r="ISX14" s="447"/>
      <c r="ISY14" s="447"/>
      <c r="ISZ14" s="447"/>
      <c r="ITA14" s="447"/>
      <c r="ITB14" s="447"/>
      <c r="ITC14" s="447"/>
      <c r="ITD14" s="447"/>
      <c r="ITE14" s="447"/>
      <c r="ITF14" s="447"/>
      <c r="ITG14" s="447"/>
      <c r="ITH14" s="447"/>
      <c r="ITI14" s="447"/>
      <c r="ITJ14" s="447"/>
      <c r="ITK14" s="447"/>
      <c r="ITL14" s="447"/>
      <c r="ITM14" s="447"/>
      <c r="ITN14" s="447"/>
      <c r="ITO14" s="447"/>
      <c r="ITP14" s="447"/>
      <c r="ITQ14" s="447"/>
      <c r="ITR14" s="447"/>
      <c r="ITS14" s="447"/>
      <c r="ITT14" s="447"/>
      <c r="ITU14" s="447"/>
      <c r="ITV14" s="447"/>
      <c r="ITW14" s="447"/>
      <c r="ITX14" s="447"/>
      <c r="ITY14" s="447"/>
      <c r="ITZ14" s="447"/>
      <c r="IUA14" s="447"/>
      <c r="IUB14" s="447"/>
      <c r="IUC14" s="447"/>
      <c r="IUD14" s="447"/>
      <c r="IUE14" s="447"/>
      <c r="IUF14" s="447"/>
      <c r="IUG14" s="447"/>
      <c r="IUH14" s="447"/>
      <c r="IUI14" s="447"/>
      <c r="IUJ14" s="447"/>
      <c r="IUK14" s="447"/>
      <c r="IUL14" s="447"/>
      <c r="IUM14" s="447"/>
      <c r="IUN14" s="447"/>
      <c r="IUO14" s="447"/>
      <c r="IUP14" s="447"/>
      <c r="IUQ14" s="447"/>
      <c r="IUR14" s="447"/>
      <c r="IUS14" s="447"/>
      <c r="IUT14" s="447"/>
      <c r="IUU14" s="447"/>
      <c r="IUV14" s="447"/>
      <c r="IUW14" s="447"/>
      <c r="IUX14" s="447"/>
      <c r="IUY14" s="447"/>
      <c r="IUZ14" s="447"/>
      <c r="IVA14" s="447"/>
      <c r="IVB14" s="447"/>
      <c r="IVC14" s="447"/>
      <c r="IVD14" s="447"/>
      <c r="IVE14" s="447"/>
      <c r="IVF14" s="447"/>
      <c r="IVG14" s="447"/>
      <c r="IVH14" s="447"/>
      <c r="IVI14" s="447"/>
      <c r="IVJ14" s="447"/>
      <c r="IVK14" s="447"/>
      <c r="IVL14" s="447"/>
      <c r="IVM14" s="447"/>
      <c r="IVN14" s="447"/>
      <c r="IVO14" s="447"/>
      <c r="IVP14" s="447"/>
      <c r="IVQ14" s="447"/>
      <c r="IVR14" s="447"/>
      <c r="IVS14" s="447"/>
      <c r="IVT14" s="447"/>
      <c r="IVU14" s="447"/>
      <c r="IVV14" s="447"/>
      <c r="IVW14" s="447"/>
      <c r="IVX14" s="447"/>
      <c r="IVY14" s="447"/>
      <c r="IVZ14" s="447"/>
      <c r="IWA14" s="447"/>
      <c r="IWB14" s="447"/>
      <c r="IWC14" s="447"/>
      <c r="IWD14" s="447"/>
      <c r="IWE14" s="447"/>
      <c r="IWF14" s="447"/>
      <c r="IWG14" s="447"/>
      <c r="IWH14" s="447"/>
      <c r="IWI14" s="447"/>
      <c r="IWJ14" s="447"/>
      <c r="IWK14" s="447"/>
      <c r="IWL14" s="447"/>
      <c r="IWM14" s="447"/>
      <c r="IWN14" s="447"/>
      <c r="IWO14" s="447"/>
      <c r="IWP14" s="447"/>
      <c r="IWQ14" s="447"/>
      <c r="IWR14" s="447"/>
      <c r="IWS14" s="447"/>
      <c r="IWT14" s="447"/>
      <c r="IWU14" s="447"/>
      <c r="IWV14" s="447"/>
      <c r="IWW14" s="447"/>
      <c r="IWX14" s="447"/>
      <c r="IWY14" s="447"/>
      <c r="IWZ14" s="447"/>
      <c r="IXA14" s="447"/>
      <c r="IXB14" s="447"/>
      <c r="IXC14" s="447"/>
      <c r="IXD14" s="447"/>
      <c r="IXE14" s="447"/>
      <c r="IXF14" s="447"/>
      <c r="IXG14" s="447"/>
      <c r="IXH14" s="447"/>
      <c r="IXI14" s="447"/>
      <c r="IXJ14" s="447"/>
      <c r="IXK14" s="447"/>
      <c r="IXL14" s="447"/>
      <c r="IXM14" s="447"/>
      <c r="IXN14" s="447"/>
      <c r="IXO14" s="447"/>
      <c r="IXP14" s="447"/>
      <c r="IXQ14" s="447"/>
      <c r="IXR14" s="447"/>
      <c r="IXS14" s="447"/>
      <c r="IXT14" s="447"/>
      <c r="IXU14" s="447"/>
      <c r="IXV14" s="447"/>
      <c r="IXW14" s="447"/>
      <c r="IXX14" s="447"/>
      <c r="IXY14" s="447"/>
      <c r="IXZ14" s="447"/>
      <c r="IYA14" s="447"/>
      <c r="IYB14" s="447"/>
      <c r="IYC14" s="447"/>
      <c r="IYD14" s="447"/>
      <c r="IYE14" s="447"/>
      <c r="IYF14" s="447"/>
      <c r="IYG14" s="447"/>
      <c r="IYH14" s="447"/>
      <c r="IYI14" s="447"/>
      <c r="IYJ14" s="447"/>
      <c r="IYK14" s="447"/>
      <c r="IYL14" s="447"/>
      <c r="IYM14" s="447"/>
      <c r="IYN14" s="447"/>
      <c r="IYO14" s="447"/>
      <c r="IYP14" s="447"/>
      <c r="IYQ14" s="447"/>
      <c r="IYR14" s="447"/>
      <c r="IYS14" s="447"/>
      <c r="IYT14" s="447"/>
      <c r="IYU14" s="447"/>
      <c r="IYV14" s="447"/>
      <c r="IYW14" s="447"/>
      <c r="IYX14" s="447"/>
      <c r="IYY14" s="447"/>
      <c r="IYZ14" s="447"/>
      <c r="IZA14" s="447"/>
      <c r="IZB14" s="447"/>
      <c r="IZC14" s="447"/>
      <c r="IZD14" s="447"/>
      <c r="IZE14" s="447"/>
      <c r="IZF14" s="447"/>
      <c r="IZG14" s="447"/>
      <c r="IZH14" s="447"/>
      <c r="IZI14" s="447"/>
      <c r="IZJ14" s="447"/>
      <c r="IZK14" s="447"/>
      <c r="IZL14" s="447"/>
      <c r="IZM14" s="447"/>
      <c r="IZN14" s="447"/>
      <c r="IZO14" s="447"/>
      <c r="IZP14" s="447"/>
      <c r="IZQ14" s="447"/>
      <c r="IZR14" s="447"/>
      <c r="IZS14" s="447"/>
      <c r="IZT14" s="447"/>
      <c r="IZU14" s="447"/>
      <c r="IZV14" s="447"/>
      <c r="IZW14" s="447"/>
      <c r="IZX14" s="447"/>
      <c r="IZY14" s="447"/>
      <c r="IZZ14" s="447"/>
      <c r="JAA14" s="447"/>
      <c r="JAB14" s="447"/>
      <c r="JAC14" s="447"/>
      <c r="JAD14" s="447"/>
      <c r="JAE14" s="447"/>
      <c r="JAF14" s="447"/>
      <c r="JAG14" s="447"/>
      <c r="JAH14" s="447"/>
      <c r="JAI14" s="447"/>
      <c r="JAJ14" s="447"/>
      <c r="JAK14" s="447"/>
      <c r="JAL14" s="447"/>
      <c r="JAM14" s="447"/>
      <c r="JAN14" s="447"/>
      <c r="JAO14" s="447"/>
      <c r="JAP14" s="447"/>
      <c r="JAQ14" s="447"/>
      <c r="JAR14" s="447"/>
      <c r="JAS14" s="447"/>
      <c r="JAT14" s="447"/>
      <c r="JAU14" s="447"/>
      <c r="JAV14" s="447"/>
      <c r="JAW14" s="447"/>
      <c r="JAX14" s="447"/>
      <c r="JAY14" s="447"/>
      <c r="JAZ14" s="447"/>
      <c r="JBA14" s="447"/>
      <c r="JBB14" s="447"/>
      <c r="JBC14" s="447"/>
      <c r="JBD14" s="447"/>
      <c r="JBE14" s="447"/>
      <c r="JBF14" s="447"/>
      <c r="JBG14" s="447"/>
      <c r="JBH14" s="447"/>
      <c r="JBI14" s="447"/>
      <c r="JBJ14" s="447"/>
      <c r="JBK14" s="447"/>
      <c r="JBL14" s="447"/>
      <c r="JBM14" s="447"/>
      <c r="JBN14" s="447"/>
      <c r="JBO14" s="447"/>
      <c r="JBP14" s="447"/>
      <c r="JBQ14" s="447"/>
      <c r="JBR14" s="447"/>
      <c r="JBS14" s="447"/>
      <c r="JBT14" s="447"/>
      <c r="JBU14" s="447"/>
      <c r="JBV14" s="447"/>
      <c r="JBW14" s="447"/>
      <c r="JBX14" s="447"/>
      <c r="JBY14" s="447"/>
      <c r="JBZ14" s="447"/>
      <c r="JCA14" s="447"/>
      <c r="JCB14" s="447"/>
      <c r="JCC14" s="447"/>
      <c r="JCD14" s="447"/>
      <c r="JCE14" s="447"/>
      <c r="JCF14" s="447"/>
      <c r="JCG14" s="447"/>
      <c r="JCH14" s="447"/>
      <c r="JCI14" s="447"/>
      <c r="JCJ14" s="447"/>
      <c r="JCK14" s="447"/>
      <c r="JCL14" s="447"/>
      <c r="JCM14" s="447"/>
      <c r="JCN14" s="447"/>
      <c r="JCO14" s="447"/>
      <c r="JCP14" s="447"/>
      <c r="JCQ14" s="447"/>
      <c r="JCR14" s="447"/>
      <c r="JCS14" s="447"/>
      <c r="JCT14" s="447"/>
      <c r="JCU14" s="447"/>
      <c r="JCV14" s="447"/>
      <c r="JCW14" s="447"/>
      <c r="JCX14" s="447"/>
      <c r="JCY14" s="447"/>
      <c r="JCZ14" s="447"/>
      <c r="JDA14" s="447"/>
      <c r="JDB14" s="447"/>
      <c r="JDC14" s="447"/>
      <c r="JDD14" s="447"/>
      <c r="JDE14" s="447"/>
      <c r="JDF14" s="447"/>
      <c r="JDG14" s="447"/>
      <c r="JDH14" s="447"/>
      <c r="JDI14" s="447"/>
      <c r="JDJ14" s="447"/>
      <c r="JDK14" s="447"/>
      <c r="JDL14" s="447"/>
      <c r="JDM14" s="447"/>
      <c r="JDN14" s="447"/>
      <c r="JDO14" s="447"/>
      <c r="JDP14" s="447"/>
      <c r="JDQ14" s="447"/>
      <c r="JDR14" s="447"/>
      <c r="JDS14" s="447"/>
      <c r="JDT14" s="447"/>
      <c r="JDU14" s="447"/>
      <c r="JDV14" s="447"/>
      <c r="JDW14" s="447"/>
      <c r="JDX14" s="447"/>
      <c r="JDY14" s="447"/>
      <c r="JDZ14" s="447"/>
      <c r="JEA14" s="447"/>
      <c r="JEB14" s="447"/>
      <c r="JEC14" s="447"/>
      <c r="JED14" s="447"/>
      <c r="JEE14" s="447"/>
      <c r="JEF14" s="447"/>
      <c r="JEG14" s="447"/>
      <c r="JEH14" s="447"/>
      <c r="JEI14" s="447"/>
      <c r="JEJ14" s="447"/>
      <c r="JEK14" s="447"/>
      <c r="JEL14" s="447"/>
      <c r="JEM14" s="447"/>
      <c r="JEN14" s="447"/>
      <c r="JEO14" s="447"/>
      <c r="JEP14" s="447"/>
      <c r="JEQ14" s="447"/>
      <c r="JER14" s="447"/>
      <c r="JES14" s="447"/>
      <c r="JET14" s="447"/>
      <c r="JEU14" s="447"/>
      <c r="JEV14" s="447"/>
      <c r="JEW14" s="447"/>
      <c r="JEX14" s="447"/>
      <c r="JEY14" s="447"/>
      <c r="JEZ14" s="447"/>
      <c r="JFA14" s="447"/>
      <c r="JFB14" s="447"/>
      <c r="JFC14" s="447"/>
      <c r="JFD14" s="447"/>
      <c r="JFE14" s="447"/>
      <c r="JFF14" s="447"/>
      <c r="JFG14" s="447"/>
      <c r="JFH14" s="447"/>
      <c r="JFI14" s="447"/>
      <c r="JFJ14" s="447"/>
      <c r="JFK14" s="447"/>
      <c r="JFL14" s="447"/>
      <c r="JFM14" s="447"/>
      <c r="JFN14" s="447"/>
      <c r="JFO14" s="447"/>
      <c r="JFP14" s="447"/>
      <c r="JFQ14" s="447"/>
      <c r="JFR14" s="447"/>
      <c r="JFS14" s="447"/>
      <c r="JFT14" s="447"/>
      <c r="JFU14" s="447"/>
      <c r="JFV14" s="447"/>
      <c r="JFW14" s="447"/>
      <c r="JFX14" s="447"/>
      <c r="JFY14" s="447"/>
      <c r="JFZ14" s="447"/>
      <c r="JGA14" s="447"/>
      <c r="JGB14" s="447"/>
      <c r="JGC14" s="447"/>
      <c r="JGD14" s="447"/>
      <c r="JGE14" s="447"/>
      <c r="JGF14" s="447"/>
      <c r="JGG14" s="447"/>
      <c r="JGH14" s="447"/>
      <c r="JGI14" s="447"/>
      <c r="JGJ14" s="447"/>
      <c r="JGK14" s="447"/>
      <c r="JGL14" s="447"/>
      <c r="JGM14" s="447"/>
      <c r="JGN14" s="447"/>
      <c r="JGO14" s="447"/>
      <c r="JGP14" s="447"/>
      <c r="JGQ14" s="447"/>
      <c r="JGR14" s="447"/>
      <c r="JGS14" s="447"/>
      <c r="JGT14" s="447"/>
      <c r="JGU14" s="447"/>
      <c r="JGV14" s="447"/>
      <c r="JGW14" s="447"/>
      <c r="JGX14" s="447"/>
      <c r="JGY14" s="447"/>
      <c r="JGZ14" s="447"/>
      <c r="JHA14" s="447"/>
      <c r="JHB14" s="447"/>
      <c r="JHC14" s="447"/>
      <c r="JHD14" s="447"/>
      <c r="JHE14" s="447"/>
      <c r="JHF14" s="447"/>
      <c r="JHG14" s="447"/>
      <c r="JHH14" s="447"/>
      <c r="JHI14" s="447"/>
      <c r="JHJ14" s="447"/>
      <c r="JHK14" s="447"/>
      <c r="JHL14" s="447"/>
      <c r="JHM14" s="447"/>
      <c r="JHN14" s="447"/>
      <c r="JHO14" s="447"/>
      <c r="JHP14" s="447"/>
      <c r="JHQ14" s="447"/>
      <c r="JHR14" s="447"/>
      <c r="JHS14" s="447"/>
      <c r="JHT14" s="447"/>
      <c r="JHU14" s="447"/>
      <c r="JHV14" s="447"/>
      <c r="JHW14" s="447"/>
      <c r="JHX14" s="447"/>
      <c r="JHY14" s="447"/>
      <c r="JHZ14" s="447"/>
      <c r="JIA14" s="447"/>
      <c r="JIB14" s="447"/>
      <c r="JIC14" s="447"/>
      <c r="JID14" s="447"/>
      <c r="JIE14" s="447"/>
      <c r="JIF14" s="447"/>
      <c r="JIG14" s="447"/>
      <c r="JIH14" s="447"/>
      <c r="JII14" s="447"/>
      <c r="JIJ14" s="447"/>
      <c r="JIK14" s="447"/>
      <c r="JIL14" s="447"/>
      <c r="JIM14" s="447"/>
      <c r="JIN14" s="447"/>
      <c r="JIO14" s="447"/>
      <c r="JIP14" s="447"/>
      <c r="JIQ14" s="447"/>
      <c r="JIR14" s="447"/>
      <c r="JIS14" s="447"/>
      <c r="JIT14" s="447"/>
      <c r="JIU14" s="447"/>
      <c r="JIV14" s="447"/>
      <c r="JIW14" s="447"/>
      <c r="JIX14" s="447"/>
      <c r="JIY14" s="447"/>
      <c r="JIZ14" s="447"/>
      <c r="JJA14" s="447"/>
      <c r="JJB14" s="447"/>
      <c r="JJC14" s="447"/>
      <c r="JJD14" s="447"/>
      <c r="JJE14" s="447"/>
      <c r="JJF14" s="447"/>
      <c r="JJG14" s="447"/>
      <c r="JJH14" s="447"/>
      <c r="JJI14" s="447"/>
      <c r="JJJ14" s="447"/>
      <c r="JJK14" s="447"/>
      <c r="JJL14" s="447"/>
      <c r="JJM14" s="447"/>
      <c r="JJN14" s="447"/>
      <c r="JJO14" s="447"/>
      <c r="JJP14" s="447"/>
      <c r="JJQ14" s="447"/>
      <c r="JJR14" s="447"/>
      <c r="JJS14" s="447"/>
      <c r="JJT14" s="447"/>
      <c r="JJU14" s="447"/>
      <c r="JJV14" s="447"/>
      <c r="JJW14" s="447"/>
      <c r="JJX14" s="447"/>
      <c r="JJY14" s="447"/>
      <c r="JJZ14" s="447"/>
      <c r="JKA14" s="447"/>
      <c r="JKB14" s="447"/>
      <c r="JKC14" s="447"/>
      <c r="JKD14" s="447"/>
      <c r="JKE14" s="447"/>
      <c r="JKF14" s="447"/>
      <c r="JKG14" s="447"/>
      <c r="JKH14" s="447"/>
      <c r="JKI14" s="447"/>
      <c r="JKJ14" s="447"/>
      <c r="JKK14" s="447"/>
      <c r="JKL14" s="447"/>
      <c r="JKM14" s="447"/>
      <c r="JKN14" s="447"/>
      <c r="JKO14" s="447"/>
      <c r="JKP14" s="447"/>
      <c r="JKQ14" s="447"/>
      <c r="JKR14" s="447"/>
      <c r="JKS14" s="447"/>
      <c r="JKT14" s="447"/>
      <c r="JKU14" s="447"/>
      <c r="JKV14" s="447"/>
      <c r="JKW14" s="447"/>
      <c r="JKX14" s="447"/>
      <c r="JKY14" s="447"/>
      <c r="JKZ14" s="447"/>
      <c r="JLA14" s="447"/>
      <c r="JLB14" s="447"/>
      <c r="JLC14" s="447"/>
      <c r="JLD14" s="447"/>
      <c r="JLE14" s="447"/>
      <c r="JLF14" s="447"/>
      <c r="JLG14" s="447"/>
      <c r="JLH14" s="447"/>
      <c r="JLI14" s="447"/>
      <c r="JLJ14" s="447"/>
      <c r="JLK14" s="447"/>
      <c r="JLL14" s="447"/>
      <c r="JLM14" s="447"/>
      <c r="JLN14" s="447"/>
      <c r="JLO14" s="447"/>
      <c r="JLP14" s="447"/>
      <c r="JLQ14" s="447"/>
      <c r="JLR14" s="447"/>
      <c r="JLS14" s="447"/>
      <c r="JLT14" s="447"/>
      <c r="JLU14" s="447"/>
      <c r="JLV14" s="447"/>
      <c r="JLW14" s="447"/>
      <c r="JLX14" s="447"/>
      <c r="JLY14" s="447"/>
      <c r="JLZ14" s="447"/>
      <c r="JMA14" s="447"/>
      <c r="JMB14" s="447"/>
      <c r="JMC14" s="447"/>
      <c r="JMD14" s="447"/>
      <c r="JME14" s="447"/>
      <c r="JMF14" s="447"/>
      <c r="JMG14" s="447"/>
      <c r="JMH14" s="447"/>
      <c r="JMI14" s="447"/>
      <c r="JMJ14" s="447"/>
      <c r="JMK14" s="447"/>
      <c r="JML14" s="447"/>
      <c r="JMM14" s="447"/>
      <c r="JMN14" s="447"/>
      <c r="JMO14" s="447"/>
      <c r="JMP14" s="447"/>
      <c r="JMQ14" s="447"/>
      <c r="JMR14" s="447"/>
      <c r="JMS14" s="447"/>
      <c r="JMT14" s="447"/>
      <c r="JMU14" s="447"/>
      <c r="JMV14" s="447"/>
      <c r="JMW14" s="447"/>
      <c r="JMX14" s="447"/>
      <c r="JMY14" s="447"/>
      <c r="JMZ14" s="447"/>
      <c r="JNA14" s="447"/>
      <c r="JNB14" s="447"/>
      <c r="JNC14" s="447"/>
      <c r="JND14" s="447"/>
      <c r="JNE14" s="447"/>
      <c r="JNF14" s="447"/>
      <c r="JNG14" s="447"/>
      <c r="JNH14" s="447"/>
      <c r="JNI14" s="447"/>
      <c r="JNJ14" s="447"/>
      <c r="JNK14" s="447"/>
      <c r="JNL14" s="447"/>
      <c r="JNM14" s="447"/>
      <c r="JNN14" s="447"/>
      <c r="JNO14" s="447"/>
      <c r="JNP14" s="447"/>
      <c r="JNQ14" s="447"/>
      <c r="JNR14" s="447"/>
      <c r="JNS14" s="447"/>
      <c r="JNT14" s="447"/>
      <c r="JNU14" s="447"/>
      <c r="JNV14" s="447"/>
      <c r="JNW14" s="447"/>
      <c r="JNX14" s="447"/>
      <c r="JNY14" s="447"/>
      <c r="JNZ14" s="447"/>
      <c r="JOA14" s="447"/>
      <c r="JOB14" s="447"/>
      <c r="JOC14" s="447"/>
      <c r="JOD14" s="447"/>
      <c r="JOE14" s="447"/>
      <c r="JOF14" s="447"/>
      <c r="JOG14" s="447"/>
      <c r="JOH14" s="447"/>
      <c r="JOI14" s="447"/>
      <c r="JOJ14" s="447"/>
      <c r="JOK14" s="447"/>
      <c r="JOL14" s="447"/>
      <c r="JOM14" s="447"/>
      <c r="JON14" s="447"/>
      <c r="JOO14" s="447"/>
      <c r="JOP14" s="447"/>
      <c r="JOQ14" s="447"/>
      <c r="JOR14" s="447"/>
      <c r="JOS14" s="447"/>
      <c r="JOT14" s="447"/>
      <c r="JOU14" s="447"/>
      <c r="JOV14" s="447"/>
      <c r="JOW14" s="447"/>
      <c r="JOX14" s="447"/>
      <c r="JOY14" s="447"/>
      <c r="JOZ14" s="447"/>
      <c r="JPA14" s="447"/>
      <c r="JPB14" s="447"/>
      <c r="JPC14" s="447"/>
      <c r="JPD14" s="447"/>
      <c r="JPE14" s="447"/>
      <c r="JPF14" s="447"/>
      <c r="JPG14" s="447"/>
      <c r="JPH14" s="447"/>
      <c r="JPI14" s="447"/>
      <c r="JPJ14" s="447"/>
      <c r="JPK14" s="447"/>
      <c r="JPL14" s="447"/>
      <c r="JPM14" s="447"/>
      <c r="JPN14" s="447"/>
      <c r="JPO14" s="447"/>
      <c r="JPP14" s="447"/>
      <c r="JPQ14" s="447"/>
      <c r="JPR14" s="447"/>
      <c r="JPS14" s="447"/>
      <c r="JPT14" s="447"/>
      <c r="JPU14" s="447"/>
      <c r="JPV14" s="447"/>
      <c r="JPW14" s="447"/>
      <c r="JPX14" s="447"/>
      <c r="JPY14" s="447"/>
      <c r="JPZ14" s="447"/>
      <c r="JQA14" s="447"/>
      <c r="JQB14" s="447"/>
      <c r="JQC14" s="447"/>
      <c r="JQD14" s="447"/>
      <c r="JQE14" s="447"/>
      <c r="JQF14" s="447"/>
      <c r="JQG14" s="447"/>
      <c r="JQH14" s="447"/>
      <c r="JQI14" s="447"/>
      <c r="JQJ14" s="447"/>
      <c r="JQK14" s="447"/>
      <c r="JQL14" s="447"/>
      <c r="JQM14" s="447"/>
      <c r="JQN14" s="447"/>
      <c r="JQO14" s="447"/>
      <c r="JQP14" s="447"/>
      <c r="JQQ14" s="447"/>
      <c r="JQR14" s="447"/>
      <c r="JQS14" s="447"/>
      <c r="JQT14" s="447"/>
      <c r="JQU14" s="447"/>
      <c r="JQV14" s="447"/>
      <c r="JQW14" s="447"/>
      <c r="JQX14" s="447"/>
      <c r="JQY14" s="447"/>
      <c r="JQZ14" s="447"/>
      <c r="JRA14" s="447"/>
      <c r="JRB14" s="447"/>
      <c r="JRC14" s="447"/>
      <c r="JRD14" s="447"/>
      <c r="JRE14" s="447"/>
      <c r="JRF14" s="447"/>
      <c r="JRG14" s="447"/>
      <c r="JRH14" s="447"/>
      <c r="JRI14" s="447"/>
      <c r="JRJ14" s="447"/>
      <c r="JRK14" s="447"/>
      <c r="JRL14" s="447"/>
      <c r="JRM14" s="447"/>
      <c r="JRN14" s="447"/>
      <c r="JRO14" s="447"/>
      <c r="JRP14" s="447"/>
      <c r="JRQ14" s="447"/>
      <c r="JRR14" s="447"/>
      <c r="JRS14" s="447"/>
      <c r="JRT14" s="447"/>
      <c r="JRU14" s="447"/>
      <c r="JRV14" s="447"/>
      <c r="JRW14" s="447"/>
      <c r="JRX14" s="447"/>
      <c r="JRY14" s="447"/>
      <c r="JRZ14" s="447"/>
      <c r="JSA14" s="447"/>
      <c r="JSB14" s="447"/>
      <c r="JSC14" s="447"/>
      <c r="JSD14" s="447"/>
      <c r="JSE14" s="447"/>
      <c r="JSF14" s="447"/>
      <c r="JSG14" s="447"/>
      <c r="JSH14" s="447"/>
      <c r="JSI14" s="447"/>
      <c r="JSJ14" s="447"/>
      <c r="JSK14" s="447"/>
      <c r="JSL14" s="447"/>
      <c r="JSM14" s="447"/>
      <c r="JSN14" s="447"/>
      <c r="JSO14" s="447"/>
      <c r="JSP14" s="447"/>
      <c r="JSQ14" s="447"/>
      <c r="JSR14" s="447"/>
      <c r="JSS14" s="447"/>
      <c r="JST14" s="447"/>
      <c r="JSU14" s="447"/>
      <c r="JSV14" s="447"/>
      <c r="JSW14" s="447"/>
      <c r="JSX14" s="447"/>
      <c r="JSY14" s="447"/>
      <c r="JSZ14" s="447"/>
      <c r="JTA14" s="447"/>
      <c r="JTB14" s="447"/>
      <c r="JTC14" s="447"/>
      <c r="JTD14" s="447"/>
      <c r="JTE14" s="447"/>
      <c r="JTF14" s="447"/>
      <c r="JTG14" s="447"/>
      <c r="JTH14" s="447"/>
      <c r="JTI14" s="447"/>
      <c r="JTJ14" s="447"/>
      <c r="JTK14" s="447"/>
      <c r="JTL14" s="447"/>
      <c r="JTM14" s="447"/>
      <c r="JTN14" s="447"/>
      <c r="JTO14" s="447"/>
      <c r="JTP14" s="447"/>
      <c r="JTQ14" s="447"/>
      <c r="JTR14" s="447"/>
      <c r="JTS14" s="447"/>
      <c r="JTT14" s="447"/>
      <c r="JTU14" s="447"/>
      <c r="JTV14" s="447"/>
      <c r="JTW14" s="447"/>
      <c r="JTX14" s="447"/>
      <c r="JTY14" s="447"/>
      <c r="JTZ14" s="447"/>
      <c r="JUA14" s="447"/>
      <c r="JUB14" s="447"/>
      <c r="JUC14" s="447"/>
      <c r="JUD14" s="447"/>
      <c r="JUE14" s="447"/>
      <c r="JUF14" s="447"/>
      <c r="JUG14" s="447"/>
      <c r="JUH14" s="447"/>
      <c r="JUI14" s="447"/>
      <c r="JUJ14" s="447"/>
      <c r="JUK14" s="447"/>
      <c r="JUL14" s="447"/>
      <c r="JUM14" s="447"/>
      <c r="JUN14" s="447"/>
      <c r="JUO14" s="447"/>
      <c r="JUP14" s="447"/>
      <c r="JUQ14" s="447"/>
      <c r="JUR14" s="447"/>
      <c r="JUS14" s="447"/>
      <c r="JUT14" s="447"/>
      <c r="JUU14" s="447"/>
      <c r="JUV14" s="447"/>
      <c r="JUW14" s="447"/>
      <c r="JUX14" s="447"/>
      <c r="JUY14" s="447"/>
      <c r="JUZ14" s="447"/>
      <c r="JVA14" s="447"/>
      <c r="JVB14" s="447"/>
      <c r="JVC14" s="447"/>
      <c r="JVD14" s="447"/>
      <c r="JVE14" s="447"/>
      <c r="JVF14" s="447"/>
      <c r="JVG14" s="447"/>
      <c r="JVH14" s="447"/>
      <c r="JVI14" s="447"/>
      <c r="JVJ14" s="447"/>
      <c r="JVK14" s="447"/>
      <c r="JVL14" s="447"/>
      <c r="JVM14" s="447"/>
      <c r="JVN14" s="447"/>
      <c r="JVO14" s="447"/>
      <c r="JVP14" s="447"/>
      <c r="JVQ14" s="447"/>
      <c r="JVR14" s="447"/>
      <c r="JVS14" s="447"/>
      <c r="JVT14" s="447"/>
      <c r="JVU14" s="447"/>
      <c r="JVV14" s="447"/>
      <c r="JVW14" s="447"/>
      <c r="JVX14" s="447"/>
      <c r="JVY14" s="447"/>
      <c r="JVZ14" s="447"/>
      <c r="JWA14" s="447"/>
      <c r="JWB14" s="447"/>
      <c r="JWC14" s="447"/>
      <c r="JWD14" s="447"/>
      <c r="JWE14" s="447"/>
      <c r="JWF14" s="447"/>
      <c r="JWG14" s="447"/>
      <c r="JWH14" s="447"/>
      <c r="JWI14" s="447"/>
      <c r="JWJ14" s="447"/>
      <c r="JWK14" s="447"/>
      <c r="JWL14" s="447"/>
      <c r="JWM14" s="447"/>
      <c r="JWN14" s="447"/>
      <c r="JWO14" s="447"/>
      <c r="JWP14" s="447"/>
      <c r="JWQ14" s="447"/>
      <c r="JWR14" s="447"/>
      <c r="JWS14" s="447"/>
      <c r="JWT14" s="447"/>
      <c r="JWU14" s="447"/>
      <c r="JWV14" s="447"/>
      <c r="JWW14" s="447"/>
      <c r="JWX14" s="447"/>
      <c r="JWY14" s="447"/>
      <c r="JWZ14" s="447"/>
      <c r="JXA14" s="447"/>
      <c r="JXB14" s="447"/>
      <c r="JXC14" s="447"/>
      <c r="JXD14" s="447"/>
      <c r="JXE14" s="447"/>
      <c r="JXF14" s="447"/>
      <c r="JXG14" s="447"/>
      <c r="JXH14" s="447"/>
      <c r="JXI14" s="447"/>
      <c r="JXJ14" s="447"/>
      <c r="JXK14" s="447"/>
      <c r="JXL14" s="447"/>
      <c r="JXM14" s="447"/>
      <c r="JXN14" s="447"/>
      <c r="JXO14" s="447"/>
      <c r="JXP14" s="447"/>
      <c r="JXQ14" s="447"/>
      <c r="JXR14" s="447"/>
      <c r="JXS14" s="447"/>
      <c r="JXT14" s="447"/>
      <c r="JXU14" s="447"/>
      <c r="JXV14" s="447"/>
      <c r="JXW14" s="447"/>
      <c r="JXX14" s="447"/>
      <c r="JXY14" s="447"/>
      <c r="JXZ14" s="447"/>
      <c r="JYA14" s="447"/>
      <c r="JYB14" s="447"/>
      <c r="JYC14" s="447"/>
      <c r="JYD14" s="447"/>
      <c r="JYE14" s="447"/>
      <c r="JYF14" s="447"/>
      <c r="JYG14" s="447"/>
      <c r="JYH14" s="447"/>
      <c r="JYI14" s="447"/>
      <c r="JYJ14" s="447"/>
      <c r="JYK14" s="447"/>
      <c r="JYL14" s="447"/>
      <c r="JYM14" s="447"/>
      <c r="JYN14" s="447"/>
      <c r="JYO14" s="447"/>
      <c r="JYP14" s="447"/>
      <c r="JYQ14" s="447"/>
      <c r="JYR14" s="447"/>
      <c r="JYS14" s="447"/>
      <c r="JYT14" s="447"/>
      <c r="JYU14" s="447"/>
      <c r="JYV14" s="447"/>
      <c r="JYW14" s="447"/>
      <c r="JYX14" s="447"/>
      <c r="JYY14" s="447"/>
      <c r="JYZ14" s="447"/>
      <c r="JZA14" s="447"/>
      <c r="JZB14" s="447"/>
      <c r="JZC14" s="447"/>
      <c r="JZD14" s="447"/>
      <c r="JZE14" s="447"/>
      <c r="JZF14" s="447"/>
      <c r="JZG14" s="447"/>
      <c r="JZH14" s="447"/>
      <c r="JZI14" s="447"/>
      <c r="JZJ14" s="447"/>
      <c r="JZK14" s="447"/>
      <c r="JZL14" s="447"/>
      <c r="JZM14" s="447"/>
      <c r="JZN14" s="447"/>
      <c r="JZO14" s="447"/>
      <c r="JZP14" s="447"/>
      <c r="JZQ14" s="447"/>
      <c r="JZR14" s="447"/>
      <c r="JZS14" s="447"/>
      <c r="JZT14" s="447"/>
      <c r="JZU14" s="447"/>
      <c r="JZV14" s="447"/>
      <c r="JZW14" s="447"/>
      <c r="JZX14" s="447"/>
      <c r="JZY14" s="447"/>
      <c r="JZZ14" s="447"/>
      <c r="KAA14" s="447"/>
      <c r="KAB14" s="447"/>
      <c r="KAC14" s="447"/>
      <c r="KAD14" s="447"/>
      <c r="KAE14" s="447"/>
      <c r="KAF14" s="447"/>
      <c r="KAG14" s="447"/>
      <c r="KAH14" s="447"/>
      <c r="KAI14" s="447"/>
      <c r="KAJ14" s="447"/>
      <c r="KAK14" s="447"/>
      <c r="KAL14" s="447"/>
      <c r="KAM14" s="447"/>
      <c r="KAN14" s="447"/>
      <c r="KAO14" s="447"/>
      <c r="KAP14" s="447"/>
      <c r="KAQ14" s="447"/>
      <c r="KAR14" s="447"/>
      <c r="KAS14" s="447"/>
      <c r="KAT14" s="447"/>
      <c r="KAU14" s="447"/>
      <c r="KAV14" s="447"/>
      <c r="KAW14" s="447"/>
      <c r="KAX14" s="447"/>
      <c r="KAY14" s="447"/>
      <c r="KAZ14" s="447"/>
      <c r="KBA14" s="447"/>
      <c r="KBB14" s="447"/>
      <c r="KBC14" s="447"/>
      <c r="KBD14" s="447"/>
      <c r="KBE14" s="447"/>
      <c r="KBF14" s="447"/>
      <c r="KBG14" s="447"/>
      <c r="KBH14" s="447"/>
      <c r="KBI14" s="447"/>
      <c r="KBJ14" s="447"/>
      <c r="KBK14" s="447"/>
      <c r="KBL14" s="447"/>
      <c r="KBM14" s="447"/>
      <c r="KBN14" s="447"/>
      <c r="KBO14" s="447"/>
      <c r="KBP14" s="447"/>
      <c r="KBQ14" s="447"/>
      <c r="KBR14" s="447"/>
      <c r="KBS14" s="447"/>
      <c r="KBT14" s="447"/>
      <c r="KBU14" s="447"/>
      <c r="KBV14" s="447"/>
      <c r="KBW14" s="447"/>
      <c r="KBX14" s="447"/>
      <c r="KBY14" s="447"/>
      <c r="KBZ14" s="447"/>
      <c r="KCA14" s="447"/>
      <c r="KCB14" s="447"/>
      <c r="KCC14" s="447"/>
      <c r="KCD14" s="447"/>
      <c r="KCE14" s="447"/>
      <c r="KCF14" s="447"/>
      <c r="KCG14" s="447"/>
      <c r="KCH14" s="447"/>
      <c r="KCI14" s="447"/>
      <c r="KCJ14" s="447"/>
      <c r="KCK14" s="447"/>
      <c r="KCL14" s="447"/>
      <c r="KCM14" s="447"/>
      <c r="KCN14" s="447"/>
      <c r="KCO14" s="447"/>
      <c r="KCP14" s="447"/>
      <c r="KCQ14" s="447"/>
      <c r="KCR14" s="447"/>
      <c r="KCS14" s="447"/>
      <c r="KCT14" s="447"/>
      <c r="KCU14" s="447"/>
      <c r="KCV14" s="447"/>
      <c r="KCW14" s="447"/>
      <c r="KCX14" s="447"/>
      <c r="KCY14" s="447"/>
      <c r="KCZ14" s="447"/>
      <c r="KDA14" s="447"/>
      <c r="KDB14" s="447"/>
      <c r="KDC14" s="447"/>
      <c r="KDD14" s="447"/>
      <c r="KDE14" s="447"/>
      <c r="KDF14" s="447"/>
      <c r="KDG14" s="447"/>
      <c r="KDH14" s="447"/>
      <c r="KDI14" s="447"/>
      <c r="KDJ14" s="447"/>
      <c r="KDK14" s="447"/>
      <c r="KDL14" s="447"/>
      <c r="KDM14" s="447"/>
      <c r="KDN14" s="447"/>
      <c r="KDO14" s="447"/>
      <c r="KDP14" s="447"/>
      <c r="KDQ14" s="447"/>
      <c r="KDR14" s="447"/>
      <c r="KDS14" s="447"/>
      <c r="KDT14" s="447"/>
      <c r="KDU14" s="447"/>
      <c r="KDV14" s="447"/>
      <c r="KDW14" s="447"/>
      <c r="KDX14" s="447"/>
      <c r="KDY14" s="447"/>
      <c r="KDZ14" s="447"/>
      <c r="KEA14" s="447"/>
      <c r="KEB14" s="447"/>
      <c r="KEC14" s="447"/>
      <c r="KED14" s="447"/>
      <c r="KEE14" s="447"/>
      <c r="KEF14" s="447"/>
      <c r="KEG14" s="447"/>
      <c r="KEH14" s="447"/>
      <c r="KEI14" s="447"/>
      <c r="KEJ14" s="447"/>
      <c r="KEK14" s="447"/>
      <c r="KEL14" s="447"/>
      <c r="KEM14" s="447"/>
      <c r="KEN14" s="447"/>
      <c r="KEO14" s="447"/>
      <c r="KEP14" s="447"/>
      <c r="KEQ14" s="447"/>
      <c r="KER14" s="447"/>
      <c r="KES14" s="447"/>
      <c r="KET14" s="447"/>
      <c r="KEU14" s="447"/>
      <c r="KEV14" s="447"/>
      <c r="KEW14" s="447"/>
      <c r="KEX14" s="447"/>
      <c r="KEY14" s="447"/>
      <c r="KEZ14" s="447"/>
      <c r="KFA14" s="447"/>
      <c r="KFB14" s="447"/>
      <c r="KFC14" s="447"/>
      <c r="KFD14" s="447"/>
      <c r="KFE14" s="447"/>
      <c r="KFF14" s="447"/>
      <c r="KFG14" s="447"/>
      <c r="KFH14" s="447"/>
      <c r="KFI14" s="447"/>
      <c r="KFJ14" s="447"/>
      <c r="KFK14" s="447"/>
      <c r="KFL14" s="447"/>
      <c r="KFM14" s="447"/>
      <c r="KFN14" s="447"/>
      <c r="KFO14" s="447"/>
      <c r="KFP14" s="447"/>
      <c r="KFQ14" s="447"/>
      <c r="KFR14" s="447"/>
      <c r="KFS14" s="447"/>
      <c r="KFT14" s="447"/>
      <c r="KFU14" s="447"/>
      <c r="KFV14" s="447"/>
      <c r="KFW14" s="447"/>
      <c r="KFX14" s="447"/>
      <c r="KFY14" s="447"/>
      <c r="KFZ14" s="447"/>
      <c r="KGA14" s="447"/>
      <c r="KGB14" s="447"/>
      <c r="KGC14" s="447"/>
      <c r="KGD14" s="447"/>
      <c r="KGE14" s="447"/>
      <c r="KGF14" s="447"/>
      <c r="KGG14" s="447"/>
      <c r="KGH14" s="447"/>
      <c r="KGI14" s="447"/>
      <c r="KGJ14" s="447"/>
      <c r="KGK14" s="447"/>
      <c r="KGL14" s="447"/>
      <c r="KGM14" s="447"/>
      <c r="KGN14" s="447"/>
      <c r="KGO14" s="447"/>
      <c r="KGP14" s="447"/>
      <c r="KGQ14" s="447"/>
      <c r="KGR14" s="447"/>
      <c r="KGS14" s="447"/>
      <c r="KGT14" s="447"/>
      <c r="KGU14" s="447"/>
      <c r="KGV14" s="447"/>
      <c r="KGW14" s="447"/>
      <c r="KGX14" s="447"/>
      <c r="KGY14" s="447"/>
      <c r="KGZ14" s="447"/>
      <c r="KHA14" s="447"/>
      <c r="KHB14" s="447"/>
      <c r="KHC14" s="447"/>
      <c r="KHD14" s="447"/>
      <c r="KHE14" s="447"/>
      <c r="KHF14" s="447"/>
      <c r="KHG14" s="447"/>
      <c r="KHH14" s="447"/>
      <c r="KHI14" s="447"/>
      <c r="KHJ14" s="447"/>
      <c r="KHK14" s="447"/>
      <c r="KHL14" s="447"/>
      <c r="KHM14" s="447"/>
      <c r="KHN14" s="447"/>
      <c r="KHO14" s="447"/>
      <c r="KHP14" s="447"/>
      <c r="KHQ14" s="447"/>
      <c r="KHR14" s="447"/>
      <c r="KHS14" s="447"/>
      <c r="KHT14" s="447"/>
      <c r="KHU14" s="447"/>
      <c r="KHV14" s="447"/>
      <c r="KHW14" s="447"/>
      <c r="KHX14" s="447"/>
      <c r="KHY14" s="447"/>
      <c r="KHZ14" s="447"/>
      <c r="KIA14" s="447"/>
      <c r="KIB14" s="447"/>
      <c r="KIC14" s="447"/>
      <c r="KID14" s="447"/>
      <c r="KIE14" s="447"/>
      <c r="KIF14" s="447"/>
      <c r="KIG14" s="447"/>
      <c r="KIH14" s="447"/>
      <c r="KII14" s="447"/>
      <c r="KIJ14" s="447"/>
      <c r="KIK14" s="447"/>
      <c r="KIL14" s="447"/>
      <c r="KIM14" s="447"/>
      <c r="KIN14" s="447"/>
      <c r="KIO14" s="447"/>
      <c r="KIP14" s="447"/>
      <c r="KIQ14" s="447"/>
      <c r="KIR14" s="447"/>
      <c r="KIS14" s="447"/>
      <c r="KIT14" s="447"/>
      <c r="KIU14" s="447"/>
      <c r="KIV14" s="447"/>
      <c r="KIW14" s="447"/>
      <c r="KIX14" s="447"/>
      <c r="KIY14" s="447"/>
      <c r="KIZ14" s="447"/>
      <c r="KJA14" s="447"/>
      <c r="KJB14" s="447"/>
      <c r="KJC14" s="447"/>
      <c r="KJD14" s="447"/>
      <c r="KJE14" s="447"/>
      <c r="KJF14" s="447"/>
      <c r="KJG14" s="447"/>
      <c r="KJH14" s="447"/>
      <c r="KJI14" s="447"/>
      <c r="KJJ14" s="447"/>
      <c r="KJK14" s="447"/>
      <c r="KJL14" s="447"/>
      <c r="KJM14" s="447"/>
      <c r="KJN14" s="447"/>
      <c r="KJO14" s="447"/>
      <c r="KJP14" s="447"/>
      <c r="KJQ14" s="447"/>
      <c r="KJR14" s="447"/>
      <c r="KJS14" s="447"/>
      <c r="KJT14" s="447"/>
      <c r="KJU14" s="447"/>
      <c r="KJV14" s="447"/>
      <c r="KJW14" s="447"/>
      <c r="KJX14" s="447"/>
      <c r="KJY14" s="447"/>
      <c r="KJZ14" s="447"/>
      <c r="KKA14" s="447"/>
      <c r="KKB14" s="447"/>
      <c r="KKC14" s="447"/>
      <c r="KKD14" s="447"/>
      <c r="KKE14" s="447"/>
      <c r="KKF14" s="447"/>
      <c r="KKG14" s="447"/>
      <c r="KKH14" s="447"/>
      <c r="KKI14" s="447"/>
      <c r="KKJ14" s="447"/>
      <c r="KKK14" s="447"/>
      <c r="KKL14" s="447"/>
      <c r="KKM14" s="447"/>
      <c r="KKN14" s="447"/>
      <c r="KKO14" s="447"/>
      <c r="KKP14" s="447"/>
      <c r="KKQ14" s="447"/>
      <c r="KKR14" s="447"/>
      <c r="KKS14" s="447"/>
      <c r="KKT14" s="447"/>
      <c r="KKU14" s="447"/>
      <c r="KKV14" s="447"/>
      <c r="KKW14" s="447"/>
      <c r="KKX14" s="447"/>
      <c r="KKY14" s="447"/>
      <c r="KKZ14" s="447"/>
      <c r="KLA14" s="447"/>
      <c r="KLB14" s="447"/>
      <c r="KLC14" s="447"/>
      <c r="KLD14" s="447"/>
      <c r="KLE14" s="447"/>
      <c r="KLF14" s="447"/>
      <c r="KLG14" s="447"/>
      <c r="KLH14" s="447"/>
      <c r="KLI14" s="447"/>
      <c r="KLJ14" s="447"/>
      <c r="KLK14" s="447"/>
      <c r="KLL14" s="447"/>
      <c r="KLM14" s="447"/>
      <c r="KLN14" s="447"/>
      <c r="KLO14" s="447"/>
      <c r="KLP14" s="447"/>
      <c r="KLQ14" s="447"/>
      <c r="KLR14" s="447"/>
      <c r="KLS14" s="447"/>
      <c r="KLT14" s="447"/>
      <c r="KLU14" s="447"/>
      <c r="KLV14" s="447"/>
      <c r="KLW14" s="447"/>
      <c r="KLX14" s="447"/>
      <c r="KLY14" s="447"/>
      <c r="KLZ14" s="447"/>
      <c r="KMA14" s="447"/>
      <c r="KMB14" s="447"/>
      <c r="KMC14" s="447"/>
      <c r="KMD14" s="447"/>
      <c r="KME14" s="447"/>
      <c r="KMF14" s="447"/>
      <c r="KMG14" s="447"/>
      <c r="KMH14" s="447"/>
      <c r="KMI14" s="447"/>
      <c r="KMJ14" s="447"/>
      <c r="KMK14" s="447"/>
      <c r="KML14" s="447"/>
      <c r="KMM14" s="447"/>
      <c r="KMN14" s="447"/>
      <c r="KMO14" s="447"/>
      <c r="KMP14" s="447"/>
      <c r="KMQ14" s="447"/>
      <c r="KMR14" s="447"/>
      <c r="KMS14" s="447"/>
      <c r="KMT14" s="447"/>
      <c r="KMU14" s="447"/>
      <c r="KMV14" s="447"/>
      <c r="KMW14" s="447"/>
      <c r="KMX14" s="447"/>
      <c r="KMY14" s="447"/>
      <c r="KMZ14" s="447"/>
      <c r="KNA14" s="447"/>
      <c r="KNB14" s="447"/>
      <c r="KNC14" s="447"/>
      <c r="KND14" s="447"/>
      <c r="KNE14" s="447"/>
      <c r="KNF14" s="447"/>
      <c r="KNG14" s="447"/>
      <c r="KNH14" s="447"/>
      <c r="KNI14" s="447"/>
      <c r="KNJ14" s="447"/>
      <c r="KNK14" s="447"/>
      <c r="KNL14" s="447"/>
      <c r="KNM14" s="447"/>
      <c r="KNN14" s="447"/>
      <c r="KNO14" s="447"/>
      <c r="KNP14" s="447"/>
      <c r="KNQ14" s="447"/>
      <c r="KNR14" s="447"/>
      <c r="KNS14" s="447"/>
      <c r="KNT14" s="447"/>
      <c r="KNU14" s="447"/>
      <c r="KNV14" s="447"/>
      <c r="KNW14" s="447"/>
      <c r="KNX14" s="447"/>
      <c r="KNY14" s="447"/>
      <c r="KNZ14" s="447"/>
      <c r="KOA14" s="447"/>
      <c r="KOB14" s="447"/>
      <c r="KOC14" s="447"/>
      <c r="KOD14" s="447"/>
      <c r="KOE14" s="447"/>
      <c r="KOF14" s="447"/>
      <c r="KOG14" s="447"/>
      <c r="KOH14" s="447"/>
      <c r="KOI14" s="447"/>
      <c r="KOJ14" s="447"/>
      <c r="KOK14" s="447"/>
      <c r="KOL14" s="447"/>
      <c r="KOM14" s="447"/>
      <c r="KON14" s="447"/>
      <c r="KOO14" s="447"/>
      <c r="KOP14" s="447"/>
      <c r="KOQ14" s="447"/>
      <c r="KOR14" s="447"/>
      <c r="KOS14" s="447"/>
      <c r="KOT14" s="447"/>
      <c r="KOU14" s="447"/>
      <c r="KOV14" s="447"/>
      <c r="KOW14" s="447"/>
      <c r="KOX14" s="447"/>
      <c r="KOY14" s="447"/>
      <c r="KOZ14" s="447"/>
      <c r="KPA14" s="447"/>
      <c r="KPB14" s="447"/>
      <c r="KPC14" s="447"/>
      <c r="KPD14" s="447"/>
      <c r="KPE14" s="447"/>
      <c r="KPF14" s="447"/>
      <c r="KPG14" s="447"/>
      <c r="KPH14" s="447"/>
      <c r="KPI14" s="447"/>
      <c r="KPJ14" s="447"/>
      <c r="KPK14" s="447"/>
      <c r="KPL14" s="447"/>
      <c r="KPM14" s="447"/>
      <c r="KPN14" s="447"/>
      <c r="KPO14" s="447"/>
      <c r="KPP14" s="447"/>
      <c r="KPQ14" s="447"/>
      <c r="KPR14" s="447"/>
      <c r="KPS14" s="447"/>
      <c r="KPT14" s="447"/>
      <c r="KPU14" s="447"/>
      <c r="KPV14" s="447"/>
      <c r="KPW14" s="447"/>
      <c r="KPX14" s="447"/>
      <c r="KPY14" s="447"/>
      <c r="KPZ14" s="447"/>
      <c r="KQA14" s="447"/>
      <c r="KQB14" s="447"/>
      <c r="KQC14" s="447"/>
      <c r="KQD14" s="447"/>
      <c r="KQE14" s="447"/>
      <c r="KQF14" s="447"/>
      <c r="KQG14" s="447"/>
      <c r="KQH14" s="447"/>
      <c r="KQI14" s="447"/>
      <c r="KQJ14" s="447"/>
      <c r="KQK14" s="447"/>
      <c r="KQL14" s="447"/>
      <c r="KQM14" s="447"/>
      <c r="KQN14" s="447"/>
      <c r="KQO14" s="447"/>
      <c r="KQP14" s="447"/>
      <c r="KQQ14" s="447"/>
      <c r="KQR14" s="447"/>
      <c r="KQS14" s="447"/>
      <c r="KQT14" s="447"/>
      <c r="KQU14" s="447"/>
      <c r="KQV14" s="447"/>
      <c r="KQW14" s="447"/>
      <c r="KQX14" s="447"/>
      <c r="KQY14" s="447"/>
      <c r="KQZ14" s="447"/>
      <c r="KRA14" s="447"/>
      <c r="KRB14" s="447"/>
      <c r="KRC14" s="447"/>
      <c r="KRD14" s="447"/>
      <c r="KRE14" s="447"/>
      <c r="KRF14" s="447"/>
      <c r="KRG14" s="447"/>
      <c r="KRH14" s="447"/>
      <c r="KRI14" s="447"/>
      <c r="KRJ14" s="447"/>
      <c r="KRK14" s="447"/>
      <c r="KRL14" s="447"/>
      <c r="KRM14" s="447"/>
      <c r="KRN14" s="447"/>
      <c r="KRO14" s="447"/>
      <c r="KRP14" s="447"/>
      <c r="KRQ14" s="447"/>
      <c r="KRR14" s="447"/>
      <c r="KRS14" s="447"/>
      <c r="KRT14" s="447"/>
      <c r="KRU14" s="447"/>
      <c r="KRV14" s="447"/>
      <c r="KRW14" s="447"/>
      <c r="KRX14" s="447"/>
      <c r="KRY14" s="447"/>
      <c r="KRZ14" s="447"/>
      <c r="KSA14" s="447"/>
      <c r="KSB14" s="447"/>
      <c r="KSC14" s="447"/>
      <c r="KSD14" s="447"/>
      <c r="KSE14" s="447"/>
      <c r="KSF14" s="447"/>
      <c r="KSG14" s="447"/>
      <c r="KSH14" s="447"/>
      <c r="KSI14" s="447"/>
      <c r="KSJ14" s="447"/>
      <c r="KSK14" s="447"/>
      <c r="KSL14" s="447"/>
      <c r="KSM14" s="447"/>
      <c r="KSN14" s="447"/>
      <c r="KSO14" s="447"/>
      <c r="KSP14" s="447"/>
      <c r="KSQ14" s="447"/>
      <c r="KSR14" s="447"/>
      <c r="KSS14" s="447"/>
      <c r="KST14" s="447"/>
      <c r="KSU14" s="447"/>
      <c r="KSV14" s="447"/>
      <c r="KSW14" s="447"/>
      <c r="KSX14" s="447"/>
      <c r="KSY14" s="447"/>
      <c r="KSZ14" s="447"/>
      <c r="KTA14" s="447"/>
      <c r="KTB14" s="447"/>
      <c r="KTC14" s="447"/>
      <c r="KTD14" s="447"/>
      <c r="KTE14" s="447"/>
      <c r="KTF14" s="447"/>
      <c r="KTG14" s="447"/>
      <c r="KTH14" s="447"/>
      <c r="KTI14" s="447"/>
      <c r="KTJ14" s="447"/>
      <c r="KTK14" s="447"/>
      <c r="KTL14" s="447"/>
      <c r="KTM14" s="447"/>
      <c r="KTN14" s="447"/>
      <c r="KTO14" s="447"/>
      <c r="KTP14" s="447"/>
      <c r="KTQ14" s="447"/>
      <c r="KTR14" s="447"/>
      <c r="KTS14" s="447"/>
      <c r="KTT14" s="447"/>
      <c r="KTU14" s="447"/>
      <c r="KTV14" s="447"/>
      <c r="KTW14" s="447"/>
      <c r="KTX14" s="447"/>
      <c r="KTY14" s="447"/>
      <c r="KTZ14" s="447"/>
      <c r="KUA14" s="447"/>
      <c r="KUB14" s="447"/>
      <c r="KUC14" s="447"/>
      <c r="KUD14" s="447"/>
      <c r="KUE14" s="447"/>
      <c r="KUF14" s="447"/>
      <c r="KUG14" s="447"/>
      <c r="KUH14" s="447"/>
      <c r="KUI14" s="447"/>
      <c r="KUJ14" s="447"/>
      <c r="KUK14" s="447"/>
      <c r="KUL14" s="447"/>
      <c r="KUM14" s="447"/>
      <c r="KUN14" s="447"/>
      <c r="KUO14" s="447"/>
      <c r="KUP14" s="447"/>
      <c r="KUQ14" s="447"/>
      <c r="KUR14" s="447"/>
      <c r="KUS14" s="447"/>
      <c r="KUT14" s="447"/>
      <c r="KUU14" s="447"/>
      <c r="KUV14" s="447"/>
      <c r="KUW14" s="447"/>
      <c r="KUX14" s="447"/>
      <c r="KUY14" s="447"/>
      <c r="KUZ14" s="447"/>
      <c r="KVA14" s="447"/>
      <c r="KVB14" s="447"/>
      <c r="KVC14" s="447"/>
      <c r="KVD14" s="447"/>
      <c r="KVE14" s="447"/>
      <c r="KVF14" s="447"/>
      <c r="KVG14" s="447"/>
      <c r="KVH14" s="447"/>
      <c r="KVI14" s="447"/>
      <c r="KVJ14" s="447"/>
      <c r="KVK14" s="447"/>
      <c r="KVL14" s="447"/>
      <c r="KVM14" s="447"/>
      <c r="KVN14" s="447"/>
      <c r="KVO14" s="447"/>
      <c r="KVP14" s="447"/>
      <c r="KVQ14" s="447"/>
      <c r="KVR14" s="447"/>
      <c r="KVS14" s="447"/>
      <c r="KVT14" s="447"/>
      <c r="KVU14" s="447"/>
      <c r="KVV14" s="447"/>
      <c r="KVW14" s="447"/>
      <c r="KVX14" s="447"/>
      <c r="KVY14" s="447"/>
      <c r="KVZ14" s="447"/>
      <c r="KWA14" s="447"/>
      <c r="KWB14" s="447"/>
      <c r="KWC14" s="447"/>
      <c r="KWD14" s="447"/>
      <c r="KWE14" s="447"/>
      <c r="KWF14" s="447"/>
      <c r="KWG14" s="447"/>
      <c r="KWH14" s="447"/>
      <c r="KWI14" s="447"/>
      <c r="KWJ14" s="447"/>
      <c r="KWK14" s="447"/>
      <c r="KWL14" s="447"/>
      <c r="KWM14" s="447"/>
      <c r="KWN14" s="447"/>
      <c r="KWO14" s="447"/>
      <c r="KWP14" s="447"/>
      <c r="KWQ14" s="447"/>
      <c r="KWR14" s="447"/>
      <c r="KWS14" s="447"/>
      <c r="KWT14" s="447"/>
      <c r="KWU14" s="447"/>
      <c r="KWV14" s="447"/>
      <c r="KWW14" s="447"/>
      <c r="KWX14" s="447"/>
      <c r="KWY14" s="447"/>
      <c r="KWZ14" s="447"/>
      <c r="KXA14" s="447"/>
      <c r="KXB14" s="447"/>
      <c r="KXC14" s="447"/>
      <c r="KXD14" s="447"/>
      <c r="KXE14" s="447"/>
      <c r="KXF14" s="447"/>
      <c r="KXG14" s="447"/>
      <c r="KXH14" s="447"/>
      <c r="KXI14" s="447"/>
      <c r="KXJ14" s="447"/>
      <c r="KXK14" s="447"/>
      <c r="KXL14" s="447"/>
      <c r="KXM14" s="447"/>
      <c r="KXN14" s="447"/>
      <c r="KXO14" s="447"/>
      <c r="KXP14" s="447"/>
      <c r="KXQ14" s="447"/>
      <c r="KXR14" s="447"/>
      <c r="KXS14" s="447"/>
      <c r="KXT14" s="447"/>
      <c r="KXU14" s="447"/>
      <c r="KXV14" s="447"/>
      <c r="KXW14" s="447"/>
      <c r="KXX14" s="447"/>
      <c r="KXY14" s="447"/>
      <c r="KXZ14" s="447"/>
      <c r="KYA14" s="447"/>
      <c r="KYB14" s="447"/>
      <c r="KYC14" s="447"/>
      <c r="KYD14" s="447"/>
      <c r="KYE14" s="447"/>
      <c r="KYF14" s="447"/>
      <c r="KYG14" s="447"/>
      <c r="KYH14" s="447"/>
      <c r="KYI14" s="447"/>
      <c r="KYJ14" s="447"/>
      <c r="KYK14" s="447"/>
      <c r="KYL14" s="447"/>
      <c r="KYM14" s="447"/>
      <c r="KYN14" s="447"/>
      <c r="KYO14" s="447"/>
      <c r="KYP14" s="447"/>
      <c r="KYQ14" s="447"/>
      <c r="KYR14" s="447"/>
      <c r="KYS14" s="447"/>
      <c r="KYT14" s="447"/>
      <c r="KYU14" s="447"/>
      <c r="KYV14" s="447"/>
      <c r="KYW14" s="447"/>
      <c r="KYX14" s="447"/>
      <c r="KYY14" s="447"/>
      <c r="KYZ14" s="447"/>
      <c r="KZA14" s="447"/>
      <c r="KZB14" s="447"/>
      <c r="KZC14" s="447"/>
      <c r="KZD14" s="447"/>
      <c r="KZE14" s="447"/>
      <c r="KZF14" s="447"/>
      <c r="KZG14" s="447"/>
      <c r="KZH14" s="447"/>
      <c r="KZI14" s="447"/>
      <c r="KZJ14" s="447"/>
      <c r="KZK14" s="447"/>
      <c r="KZL14" s="447"/>
      <c r="KZM14" s="447"/>
      <c r="KZN14" s="447"/>
      <c r="KZO14" s="447"/>
      <c r="KZP14" s="447"/>
      <c r="KZQ14" s="447"/>
      <c r="KZR14" s="447"/>
      <c r="KZS14" s="447"/>
      <c r="KZT14" s="447"/>
      <c r="KZU14" s="447"/>
      <c r="KZV14" s="447"/>
      <c r="KZW14" s="447"/>
      <c r="KZX14" s="447"/>
      <c r="KZY14" s="447"/>
      <c r="KZZ14" s="447"/>
      <c r="LAA14" s="447"/>
      <c r="LAB14" s="447"/>
      <c r="LAC14" s="447"/>
      <c r="LAD14" s="447"/>
      <c r="LAE14" s="447"/>
      <c r="LAF14" s="447"/>
      <c r="LAG14" s="447"/>
      <c r="LAH14" s="447"/>
      <c r="LAI14" s="447"/>
      <c r="LAJ14" s="447"/>
      <c r="LAK14" s="447"/>
      <c r="LAL14" s="447"/>
      <c r="LAM14" s="447"/>
      <c r="LAN14" s="447"/>
      <c r="LAO14" s="447"/>
      <c r="LAP14" s="447"/>
      <c r="LAQ14" s="447"/>
      <c r="LAR14" s="447"/>
      <c r="LAS14" s="447"/>
      <c r="LAT14" s="447"/>
      <c r="LAU14" s="447"/>
      <c r="LAV14" s="447"/>
      <c r="LAW14" s="447"/>
      <c r="LAX14" s="447"/>
      <c r="LAY14" s="447"/>
      <c r="LAZ14" s="447"/>
      <c r="LBA14" s="447"/>
      <c r="LBB14" s="447"/>
      <c r="LBC14" s="447"/>
      <c r="LBD14" s="447"/>
      <c r="LBE14" s="447"/>
      <c r="LBF14" s="447"/>
      <c r="LBG14" s="447"/>
      <c r="LBH14" s="447"/>
      <c r="LBI14" s="447"/>
      <c r="LBJ14" s="447"/>
      <c r="LBK14" s="447"/>
      <c r="LBL14" s="447"/>
      <c r="LBM14" s="447"/>
      <c r="LBN14" s="447"/>
      <c r="LBO14" s="447"/>
      <c r="LBP14" s="447"/>
      <c r="LBQ14" s="447"/>
      <c r="LBR14" s="447"/>
      <c r="LBS14" s="447"/>
      <c r="LBT14" s="447"/>
      <c r="LBU14" s="447"/>
      <c r="LBV14" s="447"/>
      <c r="LBW14" s="447"/>
      <c r="LBX14" s="447"/>
      <c r="LBY14" s="447"/>
      <c r="LBZ14" s="447"/>
      <c r="LCA14" s="447"/>
      <c r="LCB14" s="447"/>
      <c r="LCC14" s="447"/>
      <c r="LCD14" s="447"/>
      <c r="LCE14" s="447"/>
      <c r="LCF14" s="447"/>
      <c r="LCG14" s="447"/>
      <c r="LCH14" s="447"/>
      <c r="LCI14" s="447"/>
      <c r="LCJ14" s="447"/>
      <c r="LCK14" s="447"/>
      <c r="LCL14" s="447"/>
      <c r="LCM14" s="447"/>
      <c r="LCN14" s="447"/>
      <c r="LCO14" s="447"/>
      <c r="LCP14" s="447"/>
      <c r="LCQ14" s="447"/>
      <c r="LCR14" s="447"/>
      <c r="LCS14" s="447"/>
      <c r="LCT14" s="447"/>
      <c r="LCU14" s="447"/>
      <c r="LCV14" s="447"/>
      <c r="LCW14" s="447"/>
      <c r="LCX14" s="447"/>
      <c r="LCY14" s="447"/>
      <c r="LCZ14" s="447"/>
      <c r="LDA14" s="447"/>
      <c r="LDB14" s="447"/>
      <c r="LDC14" s="447"/>
      <c r="LDD14" s="447"/>
      <c r="LDE14" s="447"/>
      <c r="LDF14" s="447"/>
      <c r="LDG14" s="447"/>
      <c r="LDH14" s="447"/>
      <c r="LDI14" s="447"/>
      <c r="LDJ14" s="447"/>
      <c r="LDK14" s="447"/>
      <c r="LDL14" s="447"/>
      <c r="LDM14" s="447"/>
      <c r="LDN14" s="447"/>
      <c r="LDO14" s="447"/>
      <c r="LDP14" s="447"/>
      <c r="LDQ14" s="447"/>
      <c r="LDR14" s="447"/>
      <c r="LDS14" s="447"/>
      <c r="LDT14" s="447"/>
      <c r="LDU14" s="447"/>
      <c r="LDV14" s="447"/>
      <c r="LDW14" s="447"/>
      <c r="LDX14" s="447"/>
      <c r="LDY14" s="447"/>
      <c r="LDZ14" s="447"/>
      <c r="LEA14" s="447"/>
      <c r="LEB14" s="447"/>
      <c r="LEC14" s="447"/>
      <c r="LED14" s="447"/>
      <c r="LEE14" s="447"/>
      <c r="LEF14" s="447"/>
      <c r="LEG14" s="447"/>
      <c r="LEH14" s="447"/>
      <c r="LEI14" s="447"/>
      <c r="LEJ14" s="447"/>
      <c r="LEK14" s="447"/>
      <c r="LEL14" s="447"/>
      <c r="LEM14" s="447"/>
      <c r="LEN14" s="447"/>
      <c r="LEO14" s="447"/>
      <c r="LEP14" s="447"/>
      <c r="LEQ14" s="447"/>
      <c r="LER14" s="447"/>
      <c r="LES14" s="447"/>
      <c r="LET14" s="447"/>
      <c r="LEU14" s="447"/>
      <c r="LEV14" s="447"/>
      <c r="LEW14" s="447"/>
      <c r="LEX14" s="447"/>
      <c r="LEY14" s="447"/>
      <c r="LEZ14" s="447"/>
      <c r="LFA14" s="447"/>
      <c r="LFB14" s="447"/>
      <c r="LFC14" s="447"/>
      <c r="LFD14" s="447"/>
      <c r="LFE14" s="447"/>
      <c r="LFF14" s="447"/>
      <c r="LFG14" s="447"/>
      <c r="LFH14" s="447"/>
      <c r="LFI14" s="447"/>
      <c r="LFJ14" s="447"/>
      <c r="LFK14" s="447"/>
      <c r="LFL14" s="447"/>
      <c r="LFM14" s="447"/>
      <c r="LFN14" s="447"/>
      <c r="LFO14" s="447"/>
      <c r="LFP14" s="447"/>
      <c r="LFQ14" s="447"/>
      <c r="LFR14" s="447"/>
      <c r="LFS14" s="447"/>
      <c r="LFT14" s="447"/>
      <c r="LFU14" s="447"/>
      <c r="LFV14" s="447"/>
      <c r="LFW14" s="447"/>
      <c r="LFX14" s="447"/>
      <c r="LFY14" s="447"/>
      <c r="LFZ14" s="447"/>
      <c r="LGA14" s="447"/>
      <c r="LGB14" s="447"/>
      <c r="LGC14" s="447"/>
      <c r="LGD14" s="447"/>
      <c r="LGE14" s="447"/>
      <c r="LGF14" s="447"/>
      <c r="LGG14" s="447"/>
      <c r="LGH14" s="447"/>
      <c r="LGI14" s="447"/>
      <c r="LGJ14" s="447"/>
      <c r="LGK14" s="447"/>
      <c r="LGL14" s="447"/>
      <c r="LGM14" s="447"/>
      <c r="LGN14" s="447"/>
      <c r="LGO14" s="447"/>
      <c r="LGP14" s="447"/>
      <c r="LGQ14" s="447"/>
      <c r="LGR14" s="447"/>
      <c r="LGS14" s="447"/>
      <c r="LGT14" s="447"/>
      <c r="LGU14" s="447"/>
      <c r="LGV14" s="447"/>
      <c r="LGW14" s="447"/>
      <c r="LGX14" s="447"/>
      <c r="LGY14" s="447"/>
      <c r="LGZ14" s="447"/>
      <c r="LHA14" s="447"/>
      <c r="LHB14" s="447"/>
      <c r="LHC14" s="447"/>
      <c r="LHD14" s="447"/>
      <c r="LHE14" s="447"/>
      <c r="LHF14" s="447"/>
      <c r="LHG14" s="447"/>
      <c r="LHH14" s="447"/>
      <c r="LHI14" s="447"/>
      <c r="LHJ14" s="447"/>
      <c r="LHK14" s="447"/>
      <c r="LHL14" s="447"/>
      <c r="LHM14" s="447"/>
      <c r="LHN14" s="447"/>
      <c r="LHO14" s="447"/>
      <c r="LHP14" s="447"/>
      <c r="LHQ14" s="447"/>
      <c r="LHR14" s="447"/>
      <c r="LHS14" s="447"/>
      <c r="LHT14" s="447"/>
      <c r="LHU14" s="447"/>
      <c r="LHV14" s="447"/>
      <c r="LHW14" s="447"/>
      <c r="LHX14" s="447"/>
      <c r="LHY14" s="447"/>
      <c r="LHZ14" s="447"/>
      <c r="LIA14" s="447"/>
      <c r="LIB14" s="447"/>
      <c r="LIC14" s="447"/>
      <c r="LID14" s="447"/>
      <c r="LIE14" s="447"/>
      <c r="LIF14" s="447"/>
      <c r="LIG14" s="447"/>
      <c r="LIH14" s="447"/>
      <c r="LII14" s="447"/>
      <c r="LIJ14" s="447"/>
      <c r="LIK14" s="447"/>
      <c r="LIL14" s="447"/>
      <c r="LIM14" s="447"/>
      <c r="LIN14" s="447"/>
      <c r="LIO14" s="447"/>
      <c r="LIP14" s="447"/>
      <c r="LIQ14" s="447"/>
      <c r="LIR14" s="447"/>
      <c r="LIS14" s="447"/>
      <c r="LIT14" s="447"/>
      <c r="LIU14" s="447"/>
      <c r="LIV14" s="447"/>
      <c r="LIW14" s="447"/>
      <c r="LIX14" s="447"/>
      <c r="LIY14" s="447"/>
      <c r="LIZ14" s="447"/>
      <c r="LJA14" s="447"/>
      <c r="LJB14" s="447"/>
      <c r="LJC14" s="447"/>
      <c r="LJD14" s="447"/>
      <c r="LJE14" s="447"/>
      <c r="LJF14" s="447"/>
      <c r="LJG14" s="447"/>
      <c r="LJH14" s="447"/>
      <c r="LJI14" s="447"/>
      <c r="LJJ14" s="447"/>
      <c r="LJK14" s="447"/>
      <c r="LJL14" s="447"/>
      <c r="LJM14" s="447"/>
      <c r="LJN14" s="447"/>
      <c r="LJO14" s="447"/>
      <c r="LJP14" s="447"/>
      <c r="LJQ14" s="447"/>
      <c r="LJR14" s="447"/>
      <c r="LJS14" s="447"/>
      <c r="LJT14" s="447"/>
      <c r="LJU14" s="447"/>
      <c r="LJV14" s="447"/>
      <c r="LJW14" s="447"/>
      <c r="LJX14" s="447"/>
      <c r="LJY14" s="447"/>
      <c r="LJZ14" s="447"/>
      <c r="LKA14" s="447"/>
      <c r="LKB14" s="447"/>
      <c r="LKC14" s="447"/>
      <c r="LKD14" s="447"/>
      <c r="LKE14" s="447"/>
      <c r="LKF14" s="447"/>
      <c r="LKG14" s="447"/>
      <c r="LKH14" s="447"/>
      <c r="LKI14" s="447"/>
      <c r="LKJ14" s="447"/>
      <c r="LKK14" s="447"/>
      <c r="LKL14" s="447"/>
      <c r="LKM14" s="447"/>
      <c r="LKN14" s="447"/>
      <c r="LKO14" s="447"/>
      <c r="LKP14" s="447"/>
      <c r="LKQ14" s="447"/>
      <c r="LKR14" s="447"/>
      <c r="LKS14" s="447"/>
      <c r="LKT14" s="447"/>
      <c r="LKU14" s="447"/>
      <c r="LKV14" s="447"/>
      <c r="LKW14" s="447"/>
      <c r="LKX14" s="447"/>
      <c r="LKY14" s="447"/>
      <c r="LKZ14" s="447"/>
      <c r="LLA14" s="447"/>
      <c r="LLB14" s="447"/>
      <c r="LLC14" s="447"/>
      <c r="LLD14" s="447"/>
      <c r="LLE14" s="447"/>
      <c r="LLF14" s="447"/>
      <c r="LLG14" s="447"/>
      <c r="LLH14" s="447"/>
      <c r="LLI14" s="447"/>
      <c r="LLJ14" s="447"/>
      <c r="LLK14" s="447"/>
      <c r="LLL14" s="447"/>
      <c r="LLM14" s="447"/>
      <c r="LLN14" s="447"/>
      <c r="LLO14" s="447"/>
      <c r="LLP14" s="447"/>
      <c r="LLQ14" s="447"/>
      <c r="LLR14" s="447"/>
      <c r="LLS14" s="447"/>
      <c r="LLT14" s="447"/>
      <c r="LLU14" s="447"/>
      <c r="LLV14" s="447"/>
      <c r="LLW14" s="447"/>
      <c r="LLX14" s="447"/>
      <c r="LLY14" s="447"/>
      <c r="LLZ14" s="447"/>
      <c r="LMA14" s="447"/>
      <c r="LMB14" s="447"/>
      <c r="LMC14" s="447"/>
      <c r="LMD14" s="447"/>
      <c r="LME14" s="447"/>
      <c r="LMF14" s="447"/>
      <c r="LMG14" s="447"/>
      <c r="LMH14" s="447"/>
      <c r="LMI14" s="447"/>
      <c r="LMJ14" s="447"/>
      <c r="LMK14" s="447"/>
      <c r="LML14" s="447"/>
      <c r="LMM14" s="447"/>
      <c r="LMN14" s="447"/>
      <c r="LMO14" s="447"/>
      <c r="LMP14" s="447"/>
      <c r="LMQ14" s="447"/>
      <c r="LMR14" s="447"/>
      <c r="LMS14" s="447"/>
      <c r="LMT14" s="447"/>
      <c r="LMU14" s="447"/>
      <c r="LMV14" s="447"/>
      <c r="LMW14" s="447"/>
      <c r="LMX14" s="447"/>
      <c r="LMY14" s="447"/>
      <c r="LMZ14" s="447"/>
      <c r="LNA14" s="447"/>
      <c r="LNB14" s="447"/>
      <c r="LNC14" s="447"/>
      <c r="LND14" s="447"/>
      <c r="LNE14" s="447"/>
      <c r="LNF14" s="447"/>
      <c r="LNG14" s="447"/>
      <c r="LNH14" s="447"/>
      <c r="LNI14" s="447"/>
      <c r="LNJ14" s="447"/>
      <c r="LNK14" s="447"/>
      <c r="LNL14" s="447"/>
      <c r="LNM14" s="447"/>
      <c r="LNN14" s="447"/>
      <c r="LNO14" s="447"/>
      <c r="LNP14" s="447"/>
      <c r="LNQ14" s="447"/>
      <c r="LNR14" s="447"/>
      <c r="LNS14" s="447"/>
      <c r="LNT14" s="447"/>
      <c r="LNU14" s="447"/>
      <c r="LNV14" s="447"/>
      <c r="LNW14" s="447"/>
      <c r="LNX14" s="447"/>
      <c r="LNY14" s="447"/>
      <c r="LNZ14" s="447"/>
      <c r="LOA14" s="447"/>
      <c r="LOB14" s="447"/>
      <c r="LOC14" s="447"/>
      <c r="LOD14" s="447"/>
      <c r="LOE14" s="447"/>
      <c r="LOF14" s="447"/>
      <c r="LOG14" s="447"/>
      <c r="LOH14" s="447"/>
      <c r="LOI14" s="447"/>
      <c r="LOJ14" s="447"/>
      <c r="LOK14" s="447"/>
      <c r="LOL14" s="447"/>
      <c r="LOM14" s="447"/>
      <c r="LON14" s="447"/>
      <c r="LOO14" s="447"/>
      <c r="LOP14" s="447"/>
      <c r="LOQ14" s="447"/>
      <c r="LOR14" s="447"/>
      <c r="LOS14" s="447"/>
      <c r="LOT14" s="447"/>
      <c r="LOU14" s="447"/>
      <c r="LOV14" s="447"/>
      <c r="LOW14" s="447"/>
      <c r="LOX14" s="447"/>
      <c r="LOY14" s="447"/>
      <c r="LOZ14" s="447"/>
      <c r="LPA14" s="447"/>
      <c r="LPB14" s="447"/>
      <c r="LPC14" s="447"/>
      <c r="LPD14" s="447"/>
      <c r="LPE14" s="447"/>
      <c r="LPF14" s="447"/>
      <c r="LPG14" s="447"/>
      <c r="LPH14" s="447"/>
      <c r="LPI14" s="447"/>
      <c r="LPJ14" s="447"/>
      <c r="LPK14" s="447"/>
      <c r="LPL14" s="447"/>
      <c r="LPM14" s="447"/>
      <c r="LPN14" s="447"/>
      <c r="LPO14" s="447"/>
      <c r="LPP14" s="447"/>
      <c r="LPQ14" s="447"/>
      <c r="LPR14" s="447"/>
      <c r="LPS14" s="447"/>
      <c r="LPT14" s="447"/>
      <c r="LPU14" s="447"/>
      <c r="LPV14" s="447"/>
      <c r="LPW14" s="447"/>
      <c r="LPX14" s="447"/>
      <c r="LPY14" s="447"/>
      <c r="LPZ14" s="447"/>
      <c r="LQA14" s="447"/>
      <c r="LQB14" s="447"/>
      <c r="LQC14" s="447"/>
      <c r="LQD14" s="447"/>
      <c r="LQE14" s="447"/>
      <c r="LQF14" s="447"/>
      <c r="LQG14" s="447"/>
      <c r="LQH14" s="447"/>
      <c r="LQI14" s="447"/>
      <c r="LQJ14" s="447"/>
      <c r="LQK14" s="447"/>
      <c r="LQL14" s="447"/>
      <c r="LQM14" s="447"/>
      <c r="LQN14" s="447"/>
      <c r="LQO14" s="447"/>
      <c r="LQP14" s="447"/>
      <c r="LQQ14" s="447"/>
      <c r="LQR14" s="447"/>
      <c r="LQS14" s="447"/>
      <c r="LQT14" s="447"/>
      <c r="LQU14" s="447"/>
      <c r="LQV14" s="447"/>
      <c r="LQW14" s="447"/>
      <c r="LQX14" s="447"/>
      <c r="LQY14" s="447"/>
      <c r="LQZ14" s="447"/>
      <c r="LRA14" s="447"/>
      <c r="LRB14" s="447"/>
      <c r="LRC14" s="447"/>
      <c r="LRD14" s="447"/>
      <c r="LRE14" s="447"/>
      <c r="LRF14" s="447"/>
      <c r="LRG14" s="447"/>
      <c r="LRH14" s="447"/>
      <c r="LRI14" s="447"/>
      <c r="LRJ14" s="447"/>
      <c r="LRK14" s="447"/>
      <c r="LRL14" s="447"/>
      <c r="LRM14" s="447"/>
      <c r="LRN14" s="447"/>
      <c r="LRO14" s="447"/>
      <c r="LRP14" s="447"/>
      <c r="LRQ14" s="447"/>
      <c r="LRR14" s="447"/>
      <c r="LRS14" s="447"/>
      <c r="LRT14" s="447"/>
      <c r="LRU14" s="447"/>
      <c r="LRV14" s="447"/>
      <c r="LRW14" s="447"/>
      <c r="LRX14" s="447"/>
      <c r="LRY14" s="447"/>
      <c r="LRZ14" s="447"/>
      <c r="LSA14" s="447"/>
      <c r="LSB14" s="447"/>
      <c r="LSC14" s="447"/>
      <c r="LSD14" s="447"/>
      <c r="LSE14" s="447"/>
      <c r="LSF14" s="447"/>
      <c r="LSG14" s="447"/>
      <c r="LSH14" s="447"/>
      <c r="LSI14" s="447"/>
      <c r="LSJ14" s="447"/>
      <c r="LSK14" s="447"/>
      <c r="LSL14" s="447"/>
      <c r="LSM14" s="447"/>
      <c r="LSN14" s="447"/>
      <c r="LSO14" s="447"/>
      <c r="LSP14" s="447"/>
      <c r="LSQ14" s="447"/>
      <c r="LSR14" s="447"/>
      <c r="LSS14" s="447"/>
      <c r="LST14" s="447"/>
      <c r="LSU14" s="447"/>
      <c r="LSV14" s="447"/>
      <c r="LSW14" s="447"/>
      <c r="LSX14" s="447"/>
      <c r="LSY14" s="447"/>
      <c r="LSZ14" s="447"/>
      <c r="LTA14" s="447"/>
      <c r="LTB14" s="447"/>
      <c r="LTC14" s="447"/>
      <c r="LTD14" s="447"/>
      <c r="LTE14" s="447"/>
      <c r="LTF14" s="447"/>
      <c r="LTG14" s="447"/>
      <c r="LTH14" s="447"/>
      <c r="LTI14" s="447"/>
      <c r="LTJ14" s="447"/>
      <c r="LTK14" s="447"/>
      <c r="LTL14" s="447"/>
      <c r="LTM14" s="447"/>
      <c r="LTN14" s="447"/>
      <c r="LTO14" s="447"/>
      <c r="LTP14" s="447"/>
      <c r="LTQ14" s="447"/>
      <c r="LTR14" s="447"/>
      <c r="LTS14" s="447"/>
      <c r="LTT14" s="447"/>
      <c r="LTU14" s="447"/>
      <c r="LTV14" s="447"/>
      <c r="LTW14" s="447"/>
      <c r="LTX14" s="447"/>
      <c r="LTY14" s="447"/>
      <c r="LTZ14" s="447"/>
      <c r="LUA14" s="447"/>
      <c r="LUB14" s="447"/>
      <c r="LUC14" s="447"/>
      <c r="LUD14" s="447"/>
      <c r="LUE14" s="447"/>
      <c r="LUF14" s="447"/>
      <c r="LUG14" s="447"/>
      <c r="LUH14" s="447"/>
      <c r="LUI14" s="447"/>
      <c r="LUJ14" s="447"/>
      <c r="LUK14" s="447"/>
      <c r="LUL14" s="447"/>
      <c r="LUM14" s="447"/>
      <c r="LUN14" s="447"/>
      <c r="LUO14" s="447"/>
      <c r="LUP14" s="447"/>
      <c r="LUQ14" s="447"/>
      <c r="LUR14" s="447"/>
      <c r="LUS14" s="447"/>
      <c r="LUT14" s="447"/>
      <c r="LUU14" s="447"/>
      <c r="LUV14" s="447"/>
      <c r="LUW14" s="447"/>
      <c r="LUX14" s="447"/>
      <c r="LUY14" s="447"/>
      <c r="LUZ14" s="447"/>
      <c r="LVA14" s="447"/>
      <c r="LVB14" s="447"/>
      <c r="LVC14" s="447"/>
      <c r="LVD14" s="447"/>
      <c r="LVE14" s="447"/>
      <c r="LVF14" s="447"/>
      <c r="LVG14" s="447"/>
      <c r="LVH14" s="447"/>
      <c r="LVI14" s="447"/>
      <c r="LVJ14" s="447"/>
      <c r="LVK14" s="447"/>
      <c r="LVL14" s="447"/>
      <c r="LVM14" s="447"/>
      <c r="LVN14" s="447"/>
      <c r="LVO14" s="447"/>
      <c r="LVP14" s="447"/>
      <c r="LVQ14" s="447"/>
      <c r="LVR14" s="447"/>
      <c r="LVS14" s="447"/>
      <c r="LVT14" s="447"/>
      <c r="LVU14" s="447"/>
      <c r="LVV14" s="447"/>
      <c r="LVW14" s="447"/>
      <c r="LVX14" s="447"/>
      <c r="LVY14" s="447"/>
      <c r="LVZ14" s="447"/>
      <c r="LWA14" s="447"/>
      <c r="LWB14" s="447"/>
      <c r="LWC14" s="447"/>
      <c r="LWD14" s="447"/>
      <c r="LWE14" s="447"/>
      <c r="LWF14" s="447"/>
      <c r="LWG14" s="447"/>
      <c r="LWH14" s="447"/>
      <c r="LWI14" s="447"/>
      <c r="LWJ14" s="447"/>
      <c r="LWK14" s="447"/>
      <c r="LWL14" s="447"/>
      <c r="LWM14" s="447"/>
      <c r="LWN14" s="447"/>
      <c r="LWO14" s="447"/>
      <c r="LWP14" s="447"/>
      <c r="LWQ14" s="447"/>
      <c r="LWR14" s="447"/>
      <c r="LWS14" s="447"/>
      <c r="LWT14" s="447"/>
      <c r="LWU14" s="447"/>
      <c r="LWV14" s="447"/>
      <c r="LWW14" s="447"/>
      <c r="LWX14" s="447"/>
      <c r="LWY14" s="447"/>
      <c r="LWZ14" s="447"/>
      <c r="LXA14" s="447"/>
      <c r="LXB14" s="447"/>
      <c r="LXC14" s="447"/>
      <c r="LXD14" s="447"/>
      <c r="LXE14" s="447"/>
      <c r="LXF14" s="447"/>
      <c r="LXG14" s="447"/>
      <c r="LXH14" s="447"/>
      <c r="LXI14" s="447"/>
      <c r="LXJ14" s="447"/>
      <c r="LXK14" s="447"/>
      <c r="LXL14" s="447"/>
      <c r="LXM14" s="447"/>
      <c r="LXN14" s="447"/>
      <c r="LXO14" s="447"/>
      <c r="LXP14" s="447"/>
      <c r="LXQ14" s="447"/>
      <c r="LXR14" s="447"/>
      <c r="LXS14" s="447"/>
      <c r="LXT14" s="447"/>
      <c r="LXU14" s="447"/>
      <c r="LXV14" s="447"/>
      <c r="LXW14" s="447"/>
      <c r="LXX14" s="447"/>
      <c r="LXY14" s="447"/>
      <c r="LXZ14" s="447"/>
      <c r="LYA14" s="447"/>
      <c r="LYB14" s="447"/>
      <c r="LYC14" s="447"/>
      <c r="LYD14" s="447"/>
      <c r="LYE14" s="447"/>
      <c r="LYF14" s="447"/>
      <c r="LYG14" s="447"/>
      <c r="LYH14" s="447"/>
      <c r="LYI14" s="447"/>
      <c r="LYJ14" s="447"/>
      <c r="LYK14" s="447"/>
      <c r="LYL14" s="447"/>
      <c r="LYM14" s="447"/>
      <c r="LYN14" s="447"/>
      <c r="LYO14" s="447"/>
      <c r="LYP14" s="447"/>
      <c r="LYQ14" s="447"/>
      <c r="LYR14" s="447"/>
      <c r="LYS14" s="447"/>
      <c r="LYT14" s="447"/>
      <c r="LYU14" s="447"/>
      <c r="LYV14" s="447"/>
      <c r="LYW14" s="447"/>
      <c r="LYX14" s="447"/>
      <c r="LYY14" s="447"/>
      <c r="LYZ14" s="447"/>
      <c r="LZA14" s="447"/>
      <c r="LZB14" s="447"/>
      <c r="LZC14" s="447"/>
      <c r="LZD14" s="447"/>
      <c r="LZE14" s="447"/>
      <c r="LZF14" s="447"/>
      <c r="LZG14" s="447"/>
      <c r="LZH14" s="447"/>
      <c r="LZI14" s="447"/>
      <c r="LZJ14" s="447"/>
      <c r="LZK14" s="447"/>
      <c r="LZL14" s="447"/>
      <c r="LZM14" s="447"/>
      <c r="LZN14" s="447"/>
      <c r="LZO14" s="447"/>
      <c r="LZP14" s="447"/>
      <c r="LZQ14" s="447"/>
      <c r="LZR14" s="447"/>
      <c r="LZS14" s="447"/>
      <c r="LZT14" s="447"/>
      <c r="LZU14" s="447"/>
      <c r="LZV14" s="447"/>
      <c r="LZW14" s="447"/>
      <c r="LZX14" s="447"/>
      <c r="LZY14" s="447"/>
      <c r="LZZ14" s="447"/>
      <c r="MAA14" s="447"/>
      <c r="MAB14" s="447"/>
      <c r="MAC14" s="447"/>
      <c r="MAD14" s="447"/>
      <c r="MAE14" s="447"/>
      <c r="MAF14" s="447"/>
      <c r="MAG14" s="447"/>
      <c r="MAH14" s="447"/>
      <c r="MAI14" s="447"/>
      <c r="MAJ14" s="447"/>
      <c r="MAK14" s="447"/>
      <c r="MAL14" s="447"/>
      <c r="MAM14" s="447"/>
      <c r="MAN14" s="447"/>
      <c r="MAO14" s="447"/>
      <c r="MAP14" s="447"/>
      <c r="MAQ14" s="447"/>
      <c r="MAR14" s="447"/>
      <c r="MAS14" s="447"/>
      <c r="MAT14" s="447"/>
      <c r="MAU14" s="447"/>
      <c r="MAV14" s="447"/>
      <c r="MAW14" s="447"/>
      <c r="MAX14" s="447"/>
      <c r="MAY14" s="447"/>
      <c r="MAZ14" s="447"/>
      <c r="MBA14" s="447"/>
      <c r="MBB14" s="447"/>
      <c r="MBC14" s="447"/>
      <c r="MBD14" s="447"/>
      <c r="MBE14" s="447"/>
      <c r="MBF14" s="447"/>
      <c r="MBG14" s="447"/>
      <c r="MBH14" s="447"/>
      <c r="MBI14" s="447"/>
      <c r="MBJ14" s="447"/>
      <c r="MBK14" s="447"/>
      <c r="MBL14" s="447"/>
      <c r="MBM14" s="447"/>
      <c r="MBN14" s="447"/>
      <c r="MBO14" s="447"/>
      <c r="MBP14" s="447"/>
      <c r="MBQ14" s="447"/>
      <c r="MBR14" s="447"/>
      <c r="MBS14" s="447"/>
      <c r="MBT14" s="447"/>
      <c r="MBU14" s="447"/>
      <c r="MBV14" s="447"/>
      <c r="MBW14" s="447"/>
      <c r="MBX14" s="447"/>
      <c r="MBY14" s="447"/>
      <c r="MBZ14" s="447"/>
      <c r="MCA14" s="447"/>
      <c r="MCB14" s="447"/>
      <c r="MCC14" s="447"/>
      <c r="MCD14" s="447"/>
      <c r="MCE14" s="447"/>
      <c r="MCF14" s="447"/>
      <c r="MCG14" s="447"/>
      <c r="MCH14" s="447"/>
      <c r="MCI14" s="447"/>
      <c r="MCJ14" s="447"/>
      <c r="MCK14" s="447"/>
      <c r="MCL14" s="447"/>
      <c r="MCM14" s="447"/>
      <c r="MCN14" s="447"/>
      <c r="MCO14" s="447"/>
      <c r="MCP14" s="447"/>
      <c r="MCQ14" s="447"/>
      <c r="MCR14" s="447"/>
      <c r="MCS14" s="447"/>
      <c r="MCT14" s="447"/>
      <c r="MCU14" s="447"/>
      <c r="MCV14" s="447"/>
      <c r="MCW14" s="447"/>
      <c r="MCX14" s="447"/>
      <c r="MCY14" s="447"/>
      <c r="MCZ14" s="447"/>
      <c r="MDA14" s="447"/>
      <c r="MDB14" s="447"/>
      <c r="MDC14" s="447"/>
      <c r="MDD14" s="447"/>
      <c r="MDE14" s="447"/>
      <c r="MDF14" s="447"/>
      <c r="MDG14" s="447"/>
      <c r="MDH14" s="447"/>
      <c r="MDI14" s="447"/>
      <c r="MDJ14" s="447"/>
      <c r="MDK14" s="447"/>
      <c r="MDL14" s="447"/>
      <c r="MDM14" s="447"/>
      <c r="MDN14" s="447"/>
      <c r="MDO14" s="447"/>
      <c r="MDP14" s="447"/>
      <c r="MDQ14" s="447"/>
      <c r="MDR14" s="447"/>
      <c r="MDS14" s="447"/>
      <c r="MDT14" s="447"/>
      <c r="MDU14" s="447"/>
      <c r="MDV14" s="447"/>
      <c r="MDW14" s="447"/>
      <c r="MDX14" s="447"/>
      <c r="MDY14" s="447"/>
      <c r="MDZ14" s="447"/>
      <c r="MEA14" s="447"/>
      <c r="MEB14" s="447"/>
      <c r="MEC14" s="447"/>
      <c r="MED14" s="447"/>
      <c r="MEE14" s="447"/>
      <c r="MEF14" s="447"/>
      <c r="MEG14" s="447"/>
      <c r="MEH14" s="447"/>
      <c r="MEI14" s="447"/>
      <c r="MEJ14" s="447"/>
      <c r="MEK14" s="447"/>
      <c r="MEL14" s="447"/>
      <c r="MEM14" s="447"/>
      <c r="MEN14" s="447"/>
      <c r="MEO14" s="447"/>
      <c r="MEP14" s="447"/>
      <c r="MEQ14" s="447"/>
      <c r="MER14" s="447"/>
      <c r="MES14" s="447"/>
      <c r="MET14" s="447"/>
      <c r="MEU14" s="447"/>
      <c r="MEV14" s="447"/>
      <c r="MEW14" s="447"/>
      <c r="MEX14" s="447"/>
      <c r="MEY14" s="447"/>
      <c r="MEZ14" s="447"/>
      <c r="MFA14" s="447"/>
      <c r="MFB14" s="447"/>
      <c r="MFC14" s="447"/>
      <c r="MFD14" s="447"/>
      <c r="MFE14" s="447"/>
      <c r="MFF14" s="447"/>
      <c r="MFG14" s="447"/>
      <c r="MFH14" s="447"/>
      <c r="MFI14" s="447"/>
      <c r="MFJ14" s="447"/>
      <c r="MFK14" s="447"/>
      <c r="MFL14" s="447"/>
      <c r="MFM14" s="447"/>
      <c r="MFN14" s="447"/>
      <c r="MFO14" s="447"/>
      <c r="MFP14" s="447"/>
      <c r="MFQ14" s="447"/>
      <c r="MFR14" s="447"/>
      <c r="MFS14" s="447"/>
      <c r="MFT14" s="447"/>
      <c r="MFU14" s="447"/>
      <c r="MFV14" s="447"/>
      <c r="MFW14" s="447"/>
      <c r="MFX14" s="447"/>
      <c r="MFY14" s="447"/>
      <c r="MFZ14" s="447"/>
      <c r="MGA14" s="447"/>
      <c r="MGB14" s="447"/>
      <c r="MGC14" s="447"/>
      <c r="MGD14" s="447"/>
      <c r="MGE14" s="447"/>
      <c r="MGF14" s="447"/>
      <c r="MGG14" s="447"/>
      <c r="MGH14" s="447"/>
      <c r="MGI14" s="447"/>
      <c r="MGJ14" s="447"/>
      <c r="MGK14" s="447"/>
      <c r="MGL14" s="447"/>
      <c r="MGM14" s="447"/>
      <c r="MGN14" s="447"/>
      <c r="MGO14" s="447"/>
      <c r="MGP14" s="447"/>
      <c r="MGQ14" s="447"/>
      <c r="MGR14" s="447"/>
      <c r="MGS14" s="447"/>
      <c r="MGT14" s="447"/>
      <c r="MGU14" s="447"/>
      <c r="MGV14" s="447"/>
      <c r="MGW14" s="447"/>
      <c r="MGX14" s="447"/>
      <c r="MGY14" s="447"/>
      <c r="MGZ14" s="447"/>
      <c r="MHA14" s="447"/>
      <c r="MHB14" s="447"/>
      <c r="MHC14" s="447"/>
      <c r="MHD14" s="447"/>
      <c r="MHE14" s="447"/>
      <c r="MHF14" s="447"/>
      <c r="MHG14" s="447"/>
      <c r="MHH14" s="447"/>
      <c r="MHI14" s="447"/>
      <c r="MHJ14" s="447"/>
      <c r="MHK14" s="447"/>
      <c r="MHL14" s="447"/>
      <c r="MHM14" s="447"/>
      <c r="MHN14" s="447"/>
      <c r="MHO14" s="447"/>
      <c r="MHP14" s="447"/>
      <c r="MHQ14" s="447"/>
      <c r="MHR14" s="447"/>
      <c r="MHS14" s="447"/>
      <c r="MHT14" s="447"/>
      <c r="MHU14" s="447"/>
      <c r="MHV14" s="447"/>
      <c r="MHW14" s="447"/>
      <c r="MHX14" s="447"/>
      <c r="MHY14" s="447"/>
      <c r="MHZ14" s="447"/>
      <c r="MIA14" s="447"/>
      <c r="MIB14" s="447"/>
      <c r="MIC14" s="447"/>
      <c r="MID14" s="447"/>
      <c r="MIE14" s="447"/>
      <c r="MIF14" s="447"/>
      <c r="MIG14" s="447"/>
      <c r="MIH14" s="447"/>
      <c r="MII14" s="447"/>
      <c r="MIJ14" s="447"/>
      <c r="MIK14" s="447"/>
      <c r="MIL14" s="447"/>
      <c r="MIM14" s="447"/>
      <c r="MIN14" s="447"/>
      <c r="MIO14" s="447"/>
      <c r="MIP14" s="447"/>
      <c r="MIQ14" s="447"/>
      <c r="MIR14" s="447"/>
      <c r="MIS14" s="447"/>
      <c r="MIT14" s="447"/>
      <c r="MIU14" s="447"/>
      <c r="MIV14" s="447"/>
      <c r="MIW14" s="447"/>
      <c r="MIX14" s="447"/>
      <c r="MIY14" s="447"/>
      <c r="MIZ14" s="447"/>
      <c r="MJA14" s="447"/>
      <c r="MJB14" s="447"/>
      <c r="MJC14" s="447"/>
      <c r="MJD14" s="447"/>
      <c r="MJE14" s="447"/>
      <c r="MJF14" s="447"/>
      <c r="MJG14" s="447"/>
      <c r="MJH14" s="447"/>
      <c r="MJI14" s="447"/>
      <c r="MJJ14" s="447"/>
      <c r="MJK14" s="447"/>
      <c r="MJL14" s="447"/>
      <c r="MJM14" s="447"/>
      <c r="MJN14" s="447"/>
      <c r="MJO14" s="447"/>
      <c r="MJP14" s="447"/>
      <c r="MJQ14" s="447"/>
      <c r="MJR14" s="447"/>
      <c r="MJS14" s="447"/>
      <c r="MJT14" s="447"/>
      <c r="MJU14" s="447"/>
      <c r="MJV14" s="447"/>
      <c r="MJW14" s="447"/>
      <c r="MJX14" s="447"/>
      <c r="MJY14" s="447"/>
      <c r="MJZ14" s="447"/>
      <c r="MKA14" s="447"/>
      <c r="MKB14" s="447"/>
      <c r="MKC14" s="447"/>
      <c r="MKD14" s="447"/>
      <c r="MKE14" s="447"/>
      <c r="MKF14" s="447"/>
      <c r="MKG14" s="447"/>
      <c r="MKH14" s="447"/>
      <c r="MKI14" s="447"/>
      <c r="MKJ14" s="447"/>
      <c r="MKK14" s="447"/>
      <c r="MKL14" s="447"/>
      <c r="MKM14" s="447"/>
      <c r="MKN14" s="447"/>
      <c r="MKO14" s="447"/>
      <c r="MKP14" s="447"/>
      <c r="MKQ14" s="447"/>
      <c r="MKR14" s="447"/>
      <c r="MKS14" s="447"/>
      <c r="MKT14" s="447"/>
      <c r="MKU14" s="447"/>
      <c r="MKV14" s="447"/>
      <c r="MKW14" s="447"/>
      <c r="MKX14" s="447"/>
      <c r="MKY14" s="447"/>
      <c r="MKZ14" s="447"/>
      <c r="MLA14" s="447"/>
      <c r="MLB14" s="447"/>
      <c r="MLC14" s="447"/>
      <c r="MLD14" s="447"/>
      <c r="MLE14" s="447"/>
      <c r="MLF14" s="447"/>
      <c r="MLG14" s="447"/>
      <c r="MLH14" s="447"/>
      <c r="MLI14" s="447"/>
      <c r="MLJ14" s="447"/>
      <c r="MLK14" s="447"/>
      <c r="MLL14" s="447"/>
      <c r="MLM14" s="447"/>
      <c r="MLN14" s="447"/>
      <c r="MLO14" s="447"/>
      <c r="MLP14" s="447"/>
      <c r="MLQ14" s="447"/>
      <c r="MLR14" s="447"/>
      <c r="MLS14" s="447"/>
      <c r="MLT14" s="447"/>
      <c r="MLU14" s="447"/>
      <c r="MLV14" s="447"/>
      <c r="MLW14" s="447"/>
      <c r="MLX14" s="447"/>
      <c r="MLY14" s="447"/>
      <c r="MLZ14" s="447"/>
      <c r="MMA14" s="447"/>
      <c r="MMB14" s="447"/>
      <c r="MMC14" s="447"/>
      <c r="MMD14" s="447"/>
      <c r="MME14" s="447"/>
      <c r="MMF14" s="447"/>
      <c r="MMG14" s="447"/>
      <c r="MMH14" s="447"/>
      <c r="MMI14" s="447"/>
      <c r="MMJ14" s="447"/>
      <c r="MMK14" s="447"/>
      <c r="MML14" s="447"/>
      <c r="MMM14" s="447"/>
      <c r="MMN14" s="447"/>
      <c r="MMO14" s="447"/>
      <c r="MMP14" s="447"/>
      <c r="MMQ14" s="447"/>
      <c r="MMR14" s="447"/>
      <c r="MMS14" s="447"/>
      <c r="MMT14" s="447"/>
      <c r="MMU14" s="447"/>
      <c r="MMV14" s="447"/>
      <c r="MMW14" s="447"/>
      <c r="MMX14" s="447"/>
      <c r="MMY14" s="447"/>
      <c r="MMZ14" s="447"/>
      <c r="MNA14" s="447"/>
      <c r="MNB14" s="447"/>
      <c r="MNC14" s="447"/>
      <c r="MND14" s="447"/>
      <c r="MNE14" s="447"/>
      <c r="MNF14" s="447"/>
      <c r="MNG14" s="447"/>
      <c r="MNH14" s="447"/>
      <c r="MNI14" s="447"/>
      <c r="MNJ14" s="447"/>
      <c r="MNK14" s="447"/>
      <c r="MNL14" s="447"/>
      <c r="MNM14" s="447"/>
      <c r="MNN14" s="447"/>
      <c r="MNO14" s="447"/>
      <c r="MNP14" s="447"/>
      <c r="MNQ14" s="447"/>
      <c r="MNR14" s="447"/>
      <c r="MNS14" s="447"/>
      <c r="MNT14" s="447"/>
      <c r="MNU14" s="447"/>
      <c r="MNV14" s="447"/>
      <c r="MNW14" s="447"/>
      <c r="MNX14" s="447"/>
      <c r="MNY14" s="447"/>
      <c r="MNZ14" s="447"/>
      <c r="MOA14" s="447"/>
      <c r="MOB14" s="447"/>
      <c r="MOC14" s="447"/>
      <c r="MOD14" s="447"/>
      <c r="MOE14" s="447"/>
      <c r="MOF14" s="447"/>
      <c r="MOG14" s="447"/>
      <c r="MOH14" s="447"/>
      <c r="MOI14" s="447"/>
      <c r="MOJ14" s="447"/>
      <c r="MOK14" s="447"/>
      <c r="MOL14" s="447"/>
      <c r="MOM14" s="447"/>
      <c r="MON14" s="447"/>
      <c r="MOO14" s="447"/>
      <c r="MOP14" s="447"/>
      <c r="MOQ14" s="447"/>
      <c r="MOR14" s="447"/>
      <c r="MOS14" s="447"/>
      <c r="MOT14" s="447"/>
      <c r="MOU14" s="447"/>
      <c r="MOV14" s="447"/>
      <c r="MOW14" s="447"/>
      <c r="MOX14" s="447"/>
      <c r="MOY14" s="447"/>
      <c r="MOZ14" s="447"/>
      <c r="MPA14" s="447"/>
      <c r="MPB14" s="447"/>
      <c r="MPC14" s="447"/>
      <c r="MPD14" s="447"/>
      <c r="MPE14" s="447"/>
      <c r="MPF14" s="447"/>
      <c r="MPG14" s="447"/>
      <c r="MPH14" s="447"/>
      <c r="MPI14" s="447"/>
      <c r="MPJ14" s="447"/>
      <c r="MPK14" s="447"/>
      <c r="MPL14" s="447"/>
      <c r="MPM14" s="447"/>
      <c r="MPN14" s="447"/>
      <c r="MPO14" s="447"/>
      <c r="MPP14" s="447"/>
      <c r="MPQ14" s="447"/>
      <c r="MPR14" s="447"/>
      <c r="MPS14" s="447"/>
      <c r="MPT14" s="447"/>
      <c r="MPU14" s="447"/>
      <c r="MPV14" s="447"/>
      <c r="MPW14" s="447"/>
      <c r="MPX14" s="447"/>
      <c r="MPY14" s="447"/>
      <c r="MPZ14" s="447"/>
      <c r="MQA14" s="447"/>
      <c r="MQB14" s="447"/>
      <c r="MQC14" s="447"/>
      <c r="MQD14" s="447"/>
      <c r="MQE14" s="447"/>
      <c r="MQF14" s="447"/>
      <c r="MQG14" s="447"/>
      <c r="MQH14" s="447"/>
      <c r="MQI14" s="447"/>
      <c r="MQJ14" s="447"/>
      <c r="MQK14" s="447"/>
      <c r="MQL14" s="447"/>
      <c r="MQM14" s="447"/>
      <c r="MQN14" s="447"/>
      <c r="MQO14" s="447"/>
      <c r="MQP14" s="447"/>
      <c r="MQQ14" s="447"/>
      <c r="MQR14" s="447"/>
      <c r="MQS14" s="447"/>
      <c r="MQT14" s="447"/>
      <c r="MQU14" s="447"/>
      <c r="MQV14" s="447"/>
      <c r="MQW14" s="447"/>
      <c r="MQX14" s="447"/>
      <c r="MQY14" s="447"/>
      <c r="MQZ14" s="447"/>
      <c r="MRA14" s="447"/>
      <c r="MRB14" s="447"/>
      <c r="MRC14" s="447"/>
      <c r="MRD14" s="447"/>
      <c r="MRE14" s="447"/>
      <c r="MRF14" s="447"/>
      <c r="MRG14" s="447"/>
      <c r="MRH14" s="447"/>
      <c r="MRI14" s="447"/>
      <c r="MRJ14" s="447"/>
      <c r="MRK14" s="447"/>
      <c r="MRL14" s="447"/>
      <c r="MRM14" s="447"/>
      <c r="MRN14" s="447"/>
      <c r="MRO14" s="447"/>
      <c r="MRP14" s="447"/>
      <c r="MRQ14" s="447"/>
      <c r="MRR14" s="447"/>
      <c r="MRS14" s="447"/>
      <c r="MRT14" s="447"/>
      <c r="MRU14" s="447"/>
      <c r="MRV14" s="447"/>
      <c r="MRW14" s="447"/>
      <c r="MRX14" s="447"/>
      <c r="MRY14" s="447"/>
      <c r="MRZ14" s="447"/>
      <c r="MSA14" s="447"/>
      <c r="MSB14" s="447"/>
      <c r="MSC14" s="447"/>
      <c r="MSD14" s="447"/>
      <c r="MSE14" s="447"/>
      <c r="MSF14" s="447"/>
      <c r="MSG14" s="447"/>
      <c r="MSH14" s="447"/>
      <c r="MSI14" s="447"/>
      <c r="MSJ14" s="447"/>
      <c r="MSK14" s="447"/>
      <c r="MSL14" s="447"/>
      <c r="MSM14" s="447"/>
      <c r="MSN14" s="447"/>
      <c r="MSO14" s="447"/>
      <c r="MSP14" s="447"/>
      <c r="MSQ14" s="447"/>
      <c r="MSR14" s="447"/>
      <c r="MSS14" s="447"/>
      <c r="MST14" s="447"/>
      <c r="MSU14" s="447"/>
      <c r="MSV14" s="447"/>
      <c r="MSW14" s="447"/>
      <c r="MSX14" s="447"/>
      <c r="MSY14" s="447"/>
      <c r="MSZ14" s="447"/>
      <c r="MTA14" s="447"/>
      <c r="MTB14" s="447"/>
      <c r="MTC14" s="447"/>
      <c r="MTD14" s="447"/>
      <c r="MTE14" s="447"/>
      <c r="MTF14" s="447"/>
      <c r="MTG14" s="447"/>
      <c r="MTH14" s="447"/>
      <c r="MTI14" s="447"/>
      <c r="MTJ14" s="447"/>
      <c r="MTK14" s="447"/>
      <c r="MTL14" s="447"/>
      <c r="MTM14" s="447"/>
      <c r="MTN14" s="447"/>
      <c r="MTO14" s="447"/>
      <c r="MTP14" s="447"/>
      <c r="MTQ14" s="447"/>
      <c r="MTR14" s="447"/>
      <c r="MTS14" s="447"/>
      <c r="MTT14" s="447"/>
      <c r="MTU14" s="447"/>
      <c r="MTV14" s="447"/>
      <c r="MTW14" s="447"/>
      <c r="MTX14" s="447"/>
      <c r="MTY14" s="447"/>
      <c r="MTZ14" s="447"/>
      <c r="MUA14" s="447"/>
      <c r="MUB14" s="447"/>
      <c r="MUC14" s="447"/>
      <c r="MUD14" s="447"/>
      <c r="MUE14" s="447"/>
      <c r="MUF14" s="447"/>
      <c r="MUG14" s="447"/>
      <c r="MUH14" s="447"/>
      <c r="MUI14" s="447"/>
      <c r="MUJ14" s="447"/>
      <c r="MUK14" s="447"/>
      <c r="MUL14" s="447"/>
      <c r="MUM14" s="447"/>
      <c r="MUN14" s="447"/>
      <c r="MUO14" s="447"/>
      <c r="MUP14" s="447"/>
      <c r="MUQ14" s="447"/>
      <c r="MUR14" s="447"/>
      <c r="MUS14" s="447"/>
      <c r="MUT14" s="447"/>
      <c r="MUU14" s="447"/>
      <c r="MUV14" s="447"/>
      <c r="MUW14" s="447"/>
      <c r="MUX14" s="447"/>
      <c r="MUY14" s="447"/>
      <c r="MUZ14" s="447"/>
      <c r="MVA14" s="447"/>
      <c r="MVB14" s="447"/>
      <c r="MVC14" s="447"/>
      <c r="MVD14" s="447"/>
      <c r="MVE14" s="447"/>
      <c r="MVF14" s="447"/>
      <c r="MVG14" s="447"/>
      <c r="MVH14" s="447"/>
      <c r="MVI14" s="447"/>
      <c r="MVJ14" s="447"/>
      <c r="MVK14" s="447"/>
      <c r="MVL14" s="447"/>
      <c r="MVM14" s="447"/>
      <c r="MVN14" s="447"/>
      <c r="MVO14" s="447"/>
      <c r="MVP14" s="447"/>
      <c r="MVQ14" s="447"/>
      <c r="MVR14" s="447"/>
      <c r="MVS14" s="447"/>
      <c r="MVT14" s="447"/>
      <c r="MVU14" s="447"/>
      <c r="MVV14" s="447"/>
      <c r="MVW14" s="447"/>
      <c r="MVX14" s="447"/>
      <c r="MVY14" s="447"/>
      <c r="MVZ14" s="447"/>
      <c r="MWA14" s="447"/>
      <c r="MWB14" s="447"/>
      <c r="MWC14" s="447"/>
      <c r="MWD14" s="447"/>
      <c r="MWE14" s="447"/>
      <c r="MWF14" s="447"/>
      <c r="MWG14" s="447"/>
      <c r="MWH14" s="447"/>
      <c r="MWI14" s="447"/>
      <c r="MWJ14" s="447"/>
      <c r="MWK14" s="447"/>
      <c r="MWL14" s="447"/>
      <c r="MWM14" s="447"/>
      <c r="MWN14" s="447"/>
      <c r="MWO14" s="447"/>
      <c r="MWP14" s="447"/>
      <c r="MWQ14" s="447"/>
      <c r="MWR14" s="447"/>
      <c r="MWS14" s="447"/>
      <c r="MWT14" s="447"/>
      <c r="MWU14" s="447"/>
      <c r="MWV14" s="447"/>
      <c r="MWW14" s="447"/>
      <c r="MWX14" s="447"/>
      <c r="MWY14" s="447"/>
      <c r="MWZ14" s="447"/>
      <c r="MXA14" s="447"/>
      <c r="MXB14" s="447"/>
      <c r="MXC14" s="447"/>
      <c r="MXD14" s="447"/>
      <c r="MXE14" s="447"/>
      <c r="MXF14" s="447"/>
      <c r="MXG14" s="447"/>
      <c r="MXH14" s="447"/>
      <c r="MXI14" s="447"/>
      <c r="MXJ14" s="447"/>
      <c r="MXK14" s="447"/>
      <c r="MXL14" s="447"/>
      <c r="MXM14" s="447"/>
      <c r="MXN14" s="447"/>
      <c r="MXO14" s="447"/>
      <c r="MXP14" s="447"/>
      <c r="MXQ14" s="447"/>
      <c r="MXR14" s="447"/>
      <c r="MXS14" s="447"/>
      <c r="MXT14" s="447"/>
      <c r="MXU14" s="447"/>
      <c r="MXV14" s="447"/>
      <c r="MXW14" s="447"/>
      <c r="MXX14" s="447"/>
      <c r="MXY14" s="447"/>
      <c r="MXZ14" s="447"/>
      <c r="MYA14" s="447"/>
      <c r="MYB14" s="447"/>
      <c r="MYC14" s="447"/>
      <c r="MYD14" s="447"/>
      <c r="MYE14" s="447"/>
      <c r="MYF14" s="447"/>
      <c r="MYG14" s="447"/>
      <c r="MYH14" s="447"/>
      <c r="MYI14" s="447"/>
      <c r="MYJ14" s="447"/>
      <c r="MYK14" s="447"/>
      <c r="MYL14" s="447"/>
      <c r="MYM14" s="447"/>
      <c r="MYN14" s="447"/>
      <c r="MYO14" s="447"/>
      <c r="MYP14" s="447"/>
      <c r="MYQ14" s="447"/>
      <c r="MYR14" s="447"/>
      <c r="MYS14" s="447"/>
      <c r="MYT14" s="447"/>
      <c r="MYU14" s="447"/>
      <c r="MYV14" s="447"/>
      <c r="MYW14" s="447"/>
      <c r="MYX14" s="447"/>
      <c r="MYY14" s="447"/>
      <c r="MYZ14" s="447"/>
      <c r="MZA14" s="447"/>
      <c r="MZB14" s="447"/>
      <c r="MZC14" s="447"/>
      <c r="MZD14" s="447"/>
      <c r="MZE14" s="447"/>
      <c r="MZF14" s="447"/>
      <c r="MZG14" s="447"/>
      <c r="MZH14" s="447"/>
      <c r="MZI14" s="447"/>
      <c r="MZJ14" s="447"/>
      <c r="MZK14" s="447"/>
      <c r="MZL14" s="447"/>
      <c r="MZM14" s="447"/>
      <c r="MZN14" s="447"/>
      <c r="MZO14" s="447"/>
      <c r="MZP14" s="447"/>
      <c r="MZQ14" s="447"/>
      <c r="MZR14" s="447"/>
      <c r="MZS14" s="447"/>
      <c r="MZT14" s="447"/>
      <c r="MZU14" s="447"/>
      <c r="MZV14" s="447"/>
      <c r="MZW14" s="447"/>
      <c r="MZX14" s="447"/>
      <c r="MZY14" s="447"/>
      <c r="MZZ14" s="447"/>
      <c r="NAA14" s="447"/>
      <c r="NAB14" s="447"/>
      <c r="NAC14" s="447"/>
      <c r="NAD14" s="447"/>
      <c r="NAE14" s="447"/>
      <c r="NAF14" s="447"/>
      <c r="NAG14" s="447"/>
      <c r="NAH14" s="447"/>
      <c r="NAI14" s="447"/>
      <c r="NAJ14" s="447"/>
      <c r="NAK14" s="447"/>
      <c r="NAL14" s="447"/>
      <c r="NAM14" s="447"/>
      <c r="NAN14" s="447"/>
      <c r="NAO14" s="447"/>
      <c r="NAP14" s="447"/>
      <c r="NAQ14" s="447"/>
      <c r="NAR14" s="447"/>
      <c r="NAS14" s="447"/>
      <c r="NAT14" s="447"/>
      <c r="NAU14" s="447"/>
      <c r="NAV14" s="447"/>
      <c r="NAW14" s="447"/>
      <c r="NAX14" s="447"/>
      <c r="NAY14" s="447"/>
      <c r="NAZ14" s="447"/>
      <c r="NBA14" s="447"/>
      <c r="NBB14" s="447"/>
      <c r="NBC14" s="447"/>
      <c r="NBD14" s="447"/>
      <c r="NBE14" s="447"/>
      <c r="NBF14" s="447"/>
      <c r="NBG14" s="447"/>
      <c r="NBH14" s="447"/>
      <c r="NBI14" s="447"/>
      <c r="NBJ14" s="447"/>
      <c r="NBK14" s="447"/>
      <c r="NBL14" s="447"/>
      <c r="NBM14" s="447"/>
      <c r="NBN14" s="447"/>
      <c r="NBO14" s="447"/>
      <c r="NBP14" s="447"/>
      <c r="NBQ14" s="447"/>
      <c r="NBR14" s="447"/>
      <c r="NBS14" s="447"/>
      <c r="NBT14" s="447"/>
      <c r="NBU14" s="447"/>
      <c r="NBV14" s="447"/>
      <c r="NBW14" s="447"/>
      <c r="NBX14" s="447"/>
      <c r="NBY14" s="447"/>
      <c r="NBZ14" s="447"/>
      <c r="NCA14" s="447"/>
      <c r="NCB14" s="447"/>
      <c r="NCC14" s="447"/>
      <c r="NCD14" s="447"/>
      <c r="NCE14" s="447"/>
      <c r="NCF14" s="447"/>
      <c r="NCG14" s="447"/>
      <c r="NCH14" s="447"/>
      <c r="NCI14" s="447"/>
      <c r="NCJ14" s="447"/>
      <c r="NCK14" s="447"/>
      <c r="NCL14" s="447"/>
      <c r="NCM14" s="447"/>
      <c r="NCN14" s="447"/>
      <c r="NCO14" s="447"/>
      <c r="NCP14" s="447"/>
      <c r="NCQ14" s="447"/>
      <c r="NCR14" s="447"/>
      <c r="NCS14" s="447"/>
      <c r="NCT14" s="447"/>
      <c r="NCU14" s="447"/>
      <c r="NCV14" s="447"/>
      <c r="NCW14" s="447"/>
      <c r="NCX14" s="447"/>
      <c r="NCY14" s="447"/>
      <c r="NCZ14" s="447"/>
      <c r="NDA14" s="447"/>
      <c r="NDB14" s="447"/>
      <c r="NDC14" s="447"/>
      <c r="NDD14" s="447"/>
      <c r="NDE14" s="447"/>
      <c r="NDF14" s="447"/>
      <c r="NDG14" s="447"/>
      <c r="NDH14" s="447"/>
      <c r="NDI14" s="447"/>
      <c r="NDJ14" s="447"/>
      <c r="NDK14" s="447"/>
      <c r="NDL14" s="447"/>
      <c r="NDM14" s="447"/>
      <c r="NDN14" s="447"/>
      <c r="NDO14" s="447"/>
      <c r="NDP14" s="447"/>
      <c r="NDQ14" s="447"/>
      <c r="NDR14" s="447"/>
      <c r="NDS14" s="447"/>
      <c r="NDT14" s="447"/>
      <c r="NDU14" s="447"/>
      <c r="NDV14" s="447"/>
      <c r="NDW14" s="447"/>
      <c r="NDX14" s="447"/>
      <c r="NDY14" s="447"/>
      <c r="NDZ14" s="447"/>
      <c r="NEA14" s="447"/>
      <c r="NEB14" s="447"/>
      <c r="NEC14" s="447"/>
      <c r="NED14" s="447"/>
      <c r="NEE14" s="447"/>
      <c r="NEF14" s="447"/>
      <c r="NEG14" s="447"/>
      <c r="NEH14" s="447"/>
      <c r="NEI14" s="447"/>
      <c r="NEJ14" s="447"/>
      <c r="NEK14" s="447"/>
      <c r="NEL14" s="447"/>
      <c r="NEM14" s="447"/>
      <c r="NEN14" s="447"/>
      <c r="NEO14" s="447"/>
      <c r="NEP14" s="447"/>
      <c r="NEQ14" s="447"/>
      <c r="NER14" s="447"/>
      <c r="NES14" s="447"/>
      <c r="NET14" s="447"/>
      <c r="NEU14" s="447"/>
      <c r="NEV14" s="447"/>
      <c r="NEW14" s="447"/>
      <c r="NEX14" s="447"/>
      <c r="NEY14" s="447"/>
      <c r="NEZ14" s="447"/>
      <c r="NFA14" s="447"/>
      <c r="NFB14" s="447"/>
      <c r="NFC14" s="447"/>
      <c r="NFD14" s="447"/>
      <c r="NFE14" s="447"/>
      <c r="NFF14" s="447"/>
      <c r="NFG14" s="447"/>
      <c r="NFH14" s="447"/>
      <c r="NFI14" s="447"/>
      <c r="NFJ14" s="447"/>
      <c r="NFK14" s="447"/>
      <c r="NFL14" s="447"/>
      <c r="NFM14" s="447"/>
      <c r="NFN14" s="447"/>
      <c r="NFO14" s="447"/>
      <c r="NFP14" s="447"/>
      <c r="NFQ14" s="447"/>
      <c r="NFR14" s="447"/>
      <c r="NFS14" s="447"/>
      <c r="NFT14" s="447"/>
      <c r="NFU14" s="447"/>
      <c r="NFV14" s="447"/>
      <c r="NFW14" s="447"/>
      <c r="NFX14" s="447"/>
      <c r="NFY14" s="447"/>
      <c r="NFZ14" s="447"/>
      <c r="NGA14" s="447"/>
      <c r="NGB14" s="447"/>
      <c r="NGC14" s="447"/>
      <c r="NGD14" s="447"/>
      <c r="NGE14" s="447"/>
      <c r="NGF14" s="447"/>
      <c r="NGG14" s="447"/>
      <c r="NGH14" s="447"/>
      <c r="NGI14" s="447"/>
      <c r="NGJ14" s="447"/>
      <c r="NGK14" s="447"/>
      <c r="NGL14" s="447"/>
      <c r="NGM14" s="447"/>
      <c r="NGN14" s="447"/>
      <c r="NGO14" s="447"/>
      <c r="NGP14" s="447"/>
      <c r="NGQ14" s="447"/>
      <c r="NGR14" s="447"/>
      <c r="NGS14" s="447"/>
      <c r="NGT14" s="447"/>
      <c r="NGU14" s="447"/>
      <c r="NGV14" s="447"/>
      <c r="NGW14" s="447"/>
      <c r="NGX14" s="447"/>
      <c r="NGY14" s="447"/>
      <c r="NGZ14" s="447"/>
      <c r="NHA14" s="447"/>
      <c r="NHB14" s="447"/>
      <c r="NHC14" s="447"/>
      <c r="NHD14" s="447"/>
      <c r="NHE14" s="447"/>
      <c r="NHF14" s="447"/>
      <c r="NHG14" s="447"/>
      <c r="NHH14" s="447"/>
      <c r="NHI14" s="447"/>
      <c r="NHJ14" s="447"/>
      <c r="NHK14" s="447"/>
      <c r="NHL14" s="447"/>
      <c r="NHM14" s="447"/>
      <c r="NHN14" s="447"/>
      <c r="NHO14" s="447"/>
      <c r="NHP14" s="447"/>
      <c r="NHQ14" s="447"/>
      <c r="NHR14" s="447"/>
      <c r="NHS14" s="447"/>
      <c r="NHT14" s="447"/>
      <c r="NHU14" s="447"/>
      <c r="NHV14" s="447"/>
      <c r="NHW14" s="447"/>
      <c r="NHX14" s="447"/>
      <c r="NHY14" s="447"/>
      <c r="NHZ14" s="447"/>
      <c r="NIA14" s="447"/>
      <c r="NIB14" s="447"/>
      <c r="NIC14" s="447"/>
      <c r="NID14" s="447"/>
      <c r="NIE14" s="447"/>
      <c r="NIF14" s="447"/>
      <c r="NIG14" s="447"/>
      <c r="NIH14" s="447"/>
      <c r="NII14" s="447"/>
      <c r="NIJ14" s="447"/>
      <c r="NIK14" s="447"/>
      <c r="NIL14" s="447"/>
      <c r="NIM14" s="447"/>
      <c r="NIN14" s="447"/>
      <c r="NIO14" s="447"/>
      <c r="NIP14" s="447"/>
      <c r="NIQ14" s="447"/>
      <c r="NIR14" s="447"/>
      <c r="NIS14" s="447"/>
      <c r="NIT14" s="447"/>
      <c r="NIU14" s="447"/>
      <c r="NIV14" s="447"/>
      <c r="NIW14" s="447"/>
      <c r="NIX14" s="447"/>
      <c r="NIY14" s="447"/>
      <c r="NIZ14" s="447"/>
      <c r="NJA14" s="447"/>
      <c r="NJB14" s="447"/>
      <c r="NJC14" s="447"/>
      <c r="NJD14" s="447"/>
      <c r="NJE14" s="447"/>
      <c r="NJF14" s="447"/>
      <c r="NJG14" s="447"/>
      <c r="NJH14" s="447"/>
      <c r="NJI14" s="447"/>
      <c r="NJJ14" s="447"/>
      <c r="NJK14" s="447"/>
      <c r="NJL14" s="447"/>
      <c r="NJM14" s="447"/>
      <c r="NJN14" s="447"/>
      <c r="NJO14" s="447"/>
      <c r="NJP14" s="447"/>
      <c r="NJQ14" s="447"/>
      <c r="NJR14" s="447"/>
      <c r="NJS14" s="447"/>
      <c r="NJT14" s="447"/>
      <c r="NJU14" s="447"/>
      <c r="NJV14" s="447"/>
      <c r="NJW14" s="447"/>
      <c r="NJX14" s="447"/>
      <c r="NJY14" s="447"/>
      <c r="NJZ14" s="447"/>
      <c r="NKA14" s="447"/>
      <c r="NKB14" s="447"/>
      <c r="NKC14" s="447"/>
      <c r="NKD14" s="447"/>
      <c r="NKE14" s="447"/>
      <c r="NKF14" s="447"/>
      <c r="NKG14" s="447"/>
      <c r="NKH14" s="447"/>
      <c r="NKI14" s="447"/>
      <c r="NKJ14" s="447"/>
      <c r="NKK14" s="447"/>
      <c r="NKL14" s="447"/>
      <c r="NKM14" s="447"/>
      <c r="NKN14" s="447"/>
      <c r="NKO14" s="447"/>
      <c r="NKP14" s="447"/>
      <c r="NKQ14" s="447"/>
      <c r="NKR14" s="447"/>
      <c r="NKS14" s="447"/>
      <c r="NKT14" s="447"/>
      <c r="NKU14" s="447"/>
      <c r="NKV14" s="447"/>
      <c r="NKW14" s="447"/>
      <c r="NKX14" s="447"/>
      <c r="NKY14" s="447"/>
      <c r="NKZ14" s="447"/>
      <c r="NLA14" s="447"/>
      <c r="NLB14" s="447"/>
      <c r="NLC14" s="447"/>
      <c r="NLD14" s="447"/>
      <c r="NLE14" s="447"/>
      <c r="NLF14" s="447"/>
      <c r="NLG14" s="447"/>
      <c r="NLH14" s="447"/>
      <c r="NLI14" s="447"/>
      <c r="NLJ14" s="447"/>
      <c r="NLK14" s="447"/>
      <c r="NLL14" s="447"/>
      <c r="NLM14" s="447"/>
      <c r="NLN14" s="447"/>
      <c r="NLO14" s="447"/>
      <c r="NLP14" s="447"/>
      <c r="NLQ14" s="447"/>
      <c r="NLR14" s="447"/>
      <c r="NLS14" s="447"/>
      <c r="NLT14" s="447"/>
      <c r="NLU14" s="447"/>
      <c r="NLV14" s="447"/>
      <c r="NLW14" s="447"/>
      <c r="NLX14" s="447"/>
      <c r="NLY14" s="447"/>
      <c r="NLZ14" s="447"/>
      <c r="NMA14" s="447"/>
      <c r="NMB14" s="447"/>
      <c r="NMC14" s="447"/>
      <c r="NMD14" s="447"/>
      <c r="NME14" s="447"/>
      <c r="NMF14" s="447"/>
      <c r="NMG14" s="447"/>
      <c r="NMH14" s="447"/>
      <c r="NMI14" s="447"/>
      <c r="NMJ14" s="447"/>
      <c r="NMK14" s="447"/>
      <c r="NML14" s="447"/>
      <c r="NMM14" s="447"/>
      <c r="NMN14" s="447"/>
      <c r="NMO14" s="447"/>
      <c r="NMP14" s="447"/>
      <c r="NMQ14" s="447"/>
      <c r="NMR14" s="447"/>
      <c r="NMS14" s="447"/>
      <c r="NMT14" s="447"/>
      <c r="NMU14" s="447"/>
      <c r="NMV14" s="447"/>
      <c r="NMW14" s="447"/>
      <c r="NMX14" s="447"/>
      <c r="NMY14" s="447"/>
      <c r="NMZ14" s="447"/>
      <c r="NNA14" s="447"/>
      <c r="NNB14" s="447"/>
      <c r="NNC14" s="447"/>
      <c r="NND14" s="447"/>
      <c r="NNE14" s="447"/>
      <c r="NNF14" s="447"/>
      <c r="NNG14" s="447"/>
      <c r="NNH14" s="447"/>
      <c r="NNI14" s="447"/>
      <c r="NNJ14" s="447"/>
      <c r="NNK14" s="447"/>
      <c r="NNL14" s="447"/>
      <c r="NNM14" s="447"/>
      <c r="NNN14" s="447"/>
      <c r="NNO14" s="447"/>
      <c r="NNP14" s="447"/>
      <c r="NNQ14" s="447"/>
      <c r="NNR14" s="447"/>
      <c r="NNS14" s="447"/>
      <c r="NNT14" s="447"/>
      <c r="NNU14" s="447"/>
      <c r="NNV14" s="447"/>
      <c r="NNW14" s="447"/>
      <c r="NNX14" s="447"/>
      <c r="NNY14" s="447"/>
      <c r="NNZ14" s="447"/>
      <c r="NOA14" s="447"/>
      <c r="NOB14" s="447"/>
      <c r="NOC14" s="447"/>
      <c r="NOD14" s="447"/>
      <c r="NOE14" s="447"/>
      <c r="NOF14" s="447"/>
      <c r="NOG14" s="447"/>
      <c r="NOH14" s="447"/>
      <c r="NOI14" s="447"/>
      <c r="NOJ14" s="447"/>
      <c r="NOK14" s="447"/>
      <c r="NOL14" s="447"/>
      <c r="NOM14" s="447"/>
      <c r="NON14" s="447"/>
      <c r="NOO14" s="447"/>
      <c r="NOP14" s="447"/>
      <c r="NOQ14" s="447"/>
      <c r="NOR14" s="447"/>
      <c r="NOS14" s="447"/>
      <c r="NOT14" s="447"/>
      <c r="NOU14" s="447"/>
      <c r="NOV14" s="447"/>
      <c r="NOW14" s="447"/>
      <c r="NOX14" s="447"/>
      <c r="NOY14" s="447"/>
      <c r="NOZ14" s="447"/>
      <c r="NPA14" s="447"/>
      <c r="NPB14" s="447"/>
      <c r="NPC14" s="447"/>
      <c r="NPD14" s="447"/>
      <c r="NPE14" s="447"/>
      <c r="NPF14" s="447"/>
      <c r="NPG14" s="447"/>
      <c r="NPH14" s="447"/>
      <c r="NPI14" s="447"/>
      <c r="NPJ14" s="447"/>
      <c r="NPK14" s="447"/>
      <c r="NPL14" s="447"/>
      <c r="NPM14" s="447"/>
      <c r="NPN14" s="447"/>
      <c r="NPO14" s="447"/>
      <c r="NPP14" s="447"/>
      <c r="NPQ14" s="447"/>
      <c r="NPR14" s="447"/>
      <c r="NPS14" s="447"/>
      <c r="NPT14" s="447"/>
      <c r="NPU14" s="447"/>
      <c r="NPV14" s="447"/>
      <c r="NPW14" s="447"/>
      <c r="NPX14" s="447"/>
      <c r="NPY14" s="447"/>
      <c r="NPZ14" s="447"/>
      <c r="NQA14" s="447"/>
      <c r="NQB14" s="447"/>
      <c r="NQC14" s="447"/>
      <c r="NQD14" s="447"/>
      <c r="NQE14" s="447"/>
      <c r="NQF14" s="447"/>
      <c r="NQG14" s="447"/>
      <c r="NQH14" s="447"/>
      <c r="NQI14" s="447"/>
      <c r="NQJ14" s="447"/>
      <c r="NQK14" s="447"/>
      <c r="NQL14" s="447"/>
      <c r="NQM14" s="447"/>
      <c r="NQN14" s="447"/>
      <c r="NQO14" s="447"/>
      <c r="NQP14" s="447"/>
      <c r="NQQ14" s="447"/>
      <c r="NQR14" s="447"/>
      <c r="NQS14" s="447"/>
      <c r="NQT14" s="447"/>
      <c r="NQU14" s="447"/>
      <c r="NQV14" s="447"/>
      <c r="NQW14" s="447"/>
      <c r="NQX14" s="447"/>
      <c r="NQY14" s="447"/>
      <c r="NQZ14" s="447"/>
      <c r="NRA14" s="447"/>
      <c r="NRB14" s="447"/>
      <c r="NRC14" s="447"/>
      <c r="NRD14" s="447"/>
      <c r="NRE14" s="447"/>
      <c r="NRF14" s="447"/>
      <c r="NRG14" s="447"/>
      <c r="NRH14" s="447"/>
      <c r="NRI14" s="447"/>
      <c r="NRJ14" s="447"/>
      <c r="NRK14" s="447"/>
      <c r="NRL14" s="447"/>
      <c r="NRM14" s="447"/>
      <c r="NRN14" s="447"/>
      <c r="NRO14" s="447"/>
      <c r="NRP14" s="447"/>
      <c r="NRQ14" s="447"/>
      <c r="NRR14" s="447"/>
      <c r="NRS14" s="447"/>
      <c r="NRT14" s="447"/>
      <c r="NRU14" s="447"/>
      <c r="NRV14" s="447"/>
      <c r="NRW14" s="447"/>
      <c r="NRX14" s="447"/>
      <c r="NRY14" s="447"/>
      <c r="NRZ14" s="447"/>
      <c r="NSA14" s="447"/>
      <c r="NSB14" s="447"/>
      <c r="NSC14" s="447"/>
      <c r="NSD14" s="447"/>
      <c r="NSE14" s="447"/>
      <c r="NSF14" s="447"/>
      <c r="NSG14" s="447"/>
      <c r="NSH14" s="447"/>
      <c r="NSI14" s="447"/>
      <c r="NSJ14" s="447"/>
      <c r="NSK14" s="447"/>
      <c r="NSL14" s="447"/>
      <c r="NSM14" s="447"/>
      <c r="NSN14" s="447"/>
      <c r="NSO14" s="447"/>
      <c r="NSP14" s="447"/>
      <c r="NSQ14" s="447"/>
      <c r="NSR14" s="447"/>
      <c r="NSS14" s="447"/>
      <c r="NST14" s="447"/>
      <c r="NSU14" s="447"/>
      <c r="NSV14" s="447"/>
      <c r="NSW14" s="447"/>
      <c r="NSX14" s="447"/>
      <c r="NSY14" s="447"/>
      <c r="NSZ14" s="447"/>
      <c r="NTA14" s="447"/>
      <c r="NTB14" s="447"/>
      <c r="NTC14" s="447"/>
      <c r="NTD14" s="447"/>
      <c r="NTE14" s="447"/>
      <c r="NTF14" s="447"/>
      <c r="NTG14" s="447"/>
      <c r="NTH14" s="447"/>
      <c r="NTI14" s="447"/>
      <c r="NTJ14" s="447"/>
      <c r="NTK14" s="447"/>
      <c r="NTL14" s="447"/>
      <c r="NTM14" s="447"/>
      <c r="NTN14" s="447"/>
      <c r="NTO14" s="447"/>
      <c r="NTP14" s="447"/>
      <c r="NTQ14" s="447"/>
      <c r="NTR14" s="447"/>
      <c r="NTS14" s="447"/>
      <c r="NTT14" s="447"/>
      <c r="NTU14" s="447"/>
      <c r="NTV14" s="447"/>
      <c r="NTW14" s="447"/>
      <c r="NTX14" s="447"/>
      <c r="NTY14" s="447"/>
      <c r="NTZ14" s="447"/>
      <c r="NUA14" s="447"/>
      <c r="NUB14" s="447"/>
      <c r="NUC14" s="447"/>
      <c r="NUD14" s="447"/>
      <c r="NUE14" s="447"/>
      <c r="NUF14" s="447"/>
      <c r="NUG14" s="447"/>
      <c r="NUH14" s="447"/>
      <c r="NUI14" s="447"/>
      <c r="NUJ14" s="447"/>
      <c r="NUK14" s="447"/>
      <c r="NUL14" s="447"/>
      <c r="NUM14" s="447"/>
      <c r="NUN14" s="447"/>
      <c r="NUO14" s="447"/>
      <c r="NUP14" s="447"/>
      <c r="NUQ14" s="447"/>
      <c r="NUR14" s="447"/>
      <c r="NUS14" s="447"/>
      <c r="NUT14" s="447"/>
      <c r="NUU14" s="447"/>
      <c r="NUV14" s="447"/>
      <c r="NUW14" s="447"/>
      <c r="NUX14" s="447"/>
      <c r="NUY14" s="447"/>
      <c r="NUZ14" s="447"/>
      <c r="NVA14" s="447"/>
      <c r="NVB14" s="447"/>
      <c r="NVC14" s="447"/>
      <c r="NVD14" s="447"/>
      <c r="NVE14" s="447"/>
      <c r="NVF14" s="447"/>
      <c r="NVG14" s="447"/>
      <c r="NVH14" s="447"/>
      <c r="NVI14" s="447"/>
      <c r="NVJ14" s="447"/>
      <c r="NVK14" s="447"/>
      <c r="NVL14" s="447"/>
      <c r="NVM14" s="447"/>
      <c r="NVN14" s="447"/>
      <c r="NVO14" s="447"/>
      <c r="NVP14" s="447"/>
      <c r="NVQ14" s="447"/>
      <c r="NVR14" s="447"/>
      <c r="NVS14" s="447"/>
      <c r="NVT14" s="447"/>
      <c r="NVU14" s="447"/>
      <c r="NVV14" s="447"/>
      <c r="NVW14" s="447"/>
      <c r="NVX14" s="447"/>
      <c r="NVY14" s="447"/>
      <c r="NVZ14" s="447"/>
      <c r="NWA14" s="447"/>
      <c r="NWB14" s="447"/>
      <c r="NWC14" s="447"/>
      <c r="NWD14" s="447"/>
      <c r="NWE14" s="447"/>
      <c r="NWF14" s="447"/>
      <c r="NWG14" s="447"/>
      <c r="NWH14" s="447"/>
      <c r="NWI14" s="447"/>
      <c r="NWJ14" s="447"/>
      <c r="NWK14" s="447"/>
      <c r="NWL14" s="447"/>
      <c r="NWM14" s="447"/>
      <c r="NWN14" s="447"/>
      <c r="NWO14" s="447"/>
      <c r="NWP14" s="447"/>
      <c r="NWQ14" s="447"/>
      <c r="NWR14" s="447"/>
      <c r="NWS14" s="447"/>
      <c r="NWT14" s="447"/>
      <c r="NWU14" s="447"/>
      <c r="NWV14" s="447"/>
      <c r="NWW14" s="447"/>
      <c r="NWX14" s="447"/>
      <c r="NWY14" s="447"/>
      <c r="NWZ14" s="447"/>
      <c r="NXA14" s="447"/>
      <c r="NXB14" s="447"/>
      <c r="NXC14" s="447"/>
      <c r="NXD14" s="447"/>
      <c r="NXE14" s="447"/>
      <c r="NXF14" s="447"/>
      <c r="NXG14" s="447"/>
      <c r="NXH14" s="447"/>
      <c r="NXI14" s="447"/>
      <c r="NXJ14" s="447"/>
      <c r="NXK14" s="447"/>
      <c r="NXL14" s="447"/>
      <c r="NXM14" s="447"/>
      <c r="NXN14" s="447"/>
      <c r="NXO14" s="447"/>
      <c r="NXP14" s="447"/>
      <c r="NXQ14" s="447"/>
      <c r="NXR14" s="447"/>
      <c r="NXS14" s="447"/>
      <c r="NXT14" s="447"/>
      <c r="NXU14" s="447"/>
      <c r="NXV14" s="447"/>
      <c r="NXW14" s="447"/>
      <c r="NXX14" s="447"/>
      <c r="NXY14" s="447"/>
      <c r="NXZ14" s="447"/>
      <c r="NYA14" s="447"/>
      <c r="NYB14" s="447"/>
      <c r="NYC14" s="447"/>
      <c r="NYD14" s="447"/>
      <c r="NYE14" s="447"/>
      <c r="NYF14" s="447"/>
      <c r="NYG14" s="447"/>
      <c r="NYH14" s="447"/>
      <c r="NYI14" s="447"/>
      <c r="NYJ14" s="447"/>
      <c r="NYK14" s="447"/>
      <c r="NYL14" s="447"/>
      <c r="NYM14" s="447"/>
      <c r="NYN14" s="447"/>
      <c r="NYO14" s="447"/>
      <c r="NYP14" s="447"/>
      <c r="NYQ14" s="447"/>
      <c r="NYR14" s="447"/>
      <c r="NYS14" s="447"/>
      <c r="NYT14" s="447"/>
      <c r="NYU14" s="447"/>
      <c r="NYV14" s="447"/>
      <c r="NYW14" s="447"/>
      <c r="NYX14" s="447"/>
      <c r="NYY14" s="447"/>
      <c r="NYZ14" s="447"/>
      <c r="NZA14" s="447"/>
      <c r="NZB14" s="447"/>
      <c r="NZC14" s="447"/>
      <c r="NZD14" s="447"/>
      <c r="NZE14" s="447"/>
      <c r="NZF14" s="447"/>
      <c r="NZG14" s="447"/>
      <c r="NZH14" s="447"/>
      <c r="NZI14" s="447"/>
      <c r="NZJ14" s="447"/>
      <c r="NZK14" s="447"/>
      <c r="NZL14" s="447"/>
      <c r="NZM14" s="447"/>
      <c r="NZN14" s="447"/>
      <c r="NZO14" s="447"/>
      <c r="NZP14" s="447"/>
      <c r="NZQ14" s="447"/>
      <c r="NZR14" s="447"/>
      <c r="NZS14" s="447"/>
      <c r="NZT14" s="447"/>
      <c r="NZU14" s="447"/>
      <c r="NZV14" s="447"/>
      <c r="NZW14" s="447"/>
      <c r="NZX14" s="447"/>
      <c r="NZY14" s="447"/>
      <c r="NZZ14" s="447"/>
      <c r="OAA14" s="447"/>
      <c r="OAB14" s="447"/>
      <c r="OAC14" s="447"/>
      <c r="OAD14" s="447"/>
      <c r="OAE14" s="447"/>
      <c r="OAF14" s="447"/>
      <c r="OAG14" s="447"/>
      <c r="OAH14" s="447"/>
      <c r="OAI14" s="447"/>
      <c r="OAJ14" s="447"/>
      <c r="OAK14" s="447"/>
      <c r="OAL14" s="447"/>
      <c r="OAM14" s="447"/>
      <c r="OAN14" s="447"/>
      <c r="OAO14" s="447"/>
      <c r="OAP14" s="447"/>
      <c r="OAQ14" s="447"/>
      <c r="OAR14" s="447"/>
      <c r="OAS14" s="447"/>
      <c r="OAT14" s="447"/>
      <c r="OAU14" s="447"/>
      <c r="OAV14" s="447"/>
      <c r="OAW14" s="447"/>
      <c r="OAX14" s="447"/>
      <c r="OAY14" s="447"/>
      <c r="OAZ14" s="447"/>
      <c r="OBA14" s="447"/>
      <c r="OBB14" s="447"/>
      <c r="OBC14" s="447"/>
      <c r="OBD14" s="447"/>
      <c r="OBE14" s="447"/>
      <c r="OBF14" s="447"/>
      <c r="OBG14" s="447"/>
      <c r="OBH14" s="447"/>
      <c r="OBI14" s="447"/>
      <c r="OBJ14" s="447"/>
      <c r="OBK14" s="447"/>
      <c r="OBL14" s="447"/>
      <c r="OBM14" s="447"/>
      <c r="OBN14" s="447"/>
      <c r="OBO14" s="447"/>
      <c r="OBP14" s="447"/>
      <c r="OBQ14" s="447"/>
      <c r="OBR14" s="447"/>
      <c r="OBS14" s="447"/>
      <c r="OBT14" s="447"/>
      <c r="OBU14" s="447"/>
      <c r="OBV14" s="447"/>
      <c r="OBW14" s="447"/>
      <c r="OBX14" s="447"/>
      <c r="OBY14" s="447"/>
      <c r="OBZ14" s="447"/>
      <c r="OCA14" s="447"/>
      <c r="OCB14" s="447"/>
      <c r="OCC14" s="447"/>
      <c r="OCD14" s="447"/>
      <c r="OCE14" s="447"/>
      <c r="OCF14" s="447"/>
      <c r="OCG14" s="447"/>
      <c r="OCH14" s="447"/>
      <c r="OCI14" s="447"/>
      <c r="OCJ14" s="447"/>
      <c r="OCK14" s="447"/>
      <c r="OCL14" s="447"/>
      <c r="OCM14" s="447"/>
      <c r="OCN14" s="447"/>
      <c r="OCO14" s="447"/>
      <c r="OCP14" s="447"/>
      <c r="OCQ14" s="447"/>
      <c r="OCR14" s="447"/>
      <c r="OCS14" s="447"/>
      <c r="OCT14" s="447"/>
      <c r="OCU14" s="447"/>
      <c r="OCV14" s="447"/>
      <c r="OCW14" s="447"/>
      <c r="OCX14" s="447"/>
      <c r="OCY14" s="447"/>
      <c r="OCZ14" s="447"/>
      <c r="ODA14" s="447"/>
      <c r="ODB14" s="447"/>
      <c r="ODC14" s="447"/>
      <c r="ODD14" s="447"/>
      <c r="ODE14" s="447"/>
      <c r="ODF14" s="447"/>
      <c r="ODG14" s="447"/>
      <c r="ODH14" s="447"/>
      <c r="ODI14" s="447"/>
      <c r="ODJ14" s="447"/>
      <c r="ODK14" s="447"/>
      <c r="ODL14" s="447"/>
      <c r="ODM14" s="447"/>
      <c r="ODN14" s="447"/>
      <c r="ODO14" s="447"/>
      <c r="ODP14" s="447"/>
      <c r="ODQ14" s="447"/>
      <c r="ODR14" s="447"/>
      <c r="ODS14" s="447"/>
      <c r="ODT14" s="447"/>
      <c r="ODU14" s="447"/>
      <c r="ODV14" s="447"/>
      <c r="ODW14" s="447"/>
      <c r="ODX14" s="447"/>
      <c r="ODY14" s="447"/>
      <c r="ODZ14" s="447"/>
      <c r="OEA14" s="447"/>
      <c r="OEB14" s="447"/>
      <c r="OEC14" s="447"/>
      <c r="OED14" s="447"/>
      <c r="OEE14" s="447"/>
      <c r="OEF14" s="447"/>
      <c r="OEG14" s="447"/>
      <c r="OEH14" s="447"/>
      <c r="OEI14" s="447"/>
      <c r="OEJ14" s="447"/>
      <c r="OEK14" s="447"/>
      <c r="OEL14" s="447"/>
      <c r="OEM14" s="447"/>
      <c r="OEN14" s="447"/>
      <c r="OEO14" s="447"/>
      <c r="OEP14" s="447"/>
      <c r="OEQ14" s="447"/>
      <c r="OER14" s="447"/>
      <c r="OES14" s="447"/>
      <c r="OET14" s="447"/>
      <c r="OEU14" s="447"/>
      <c r="OEV14" s="447"/>
      <c r="OEW14" s="447"/>
      <c r="OEX14" s="447"/>
      <c r="OEY14" s="447"/>
      <c r="OEZ14" s="447"/>
      <c r="OFA14" s="447"/>
      <c r="OFB14" s="447"/>
      <c r="OFC14" s="447"/>
      <c r="OFD14" s="447"/>
      <c r="OFE14" s="447"/>
      <c r="OFF14" s="447"/>
      <c r="OFG14" s="447"/>
      <c r="OFH14" s="447"/>
      <c r="OFI14" s="447"/>
      <c r="OFJ14" s="447"/>
      <c r="OFK14" s="447"/>
      <c r="OFL14" s="447"/>
      <c r="OFM14" s="447"/>
      <c r="OFN14" s="447"/>
      <c r="OFO14" s="447"/>
      <c r="OFP14" s="447"/>
      <c r="OFQ14" s="447"/>
      <c r="OFR14" s="447"/>
      <c r="OFS14" s="447"/>
      <c r="OFT14" s="447"/>
      <c r="OFU14" s="447"/>
      <c r="OFV14" s="447"/>
      <c r="OFW14" s="447"/>
      <c r="OFX14" s="447"/>
      <c r="OFY14" s="447"/>
      <c r="OFZ14" s="447"/>
      <c r="OGA14" s="447"/>
      <c r="OGB14" s="447"/>
      <c r="OGC14" s="447"/>
      <c r="OGD14" s="447"/>
      <c r="OGE14" s="447"/>
      <c r="OGF14" s="447"/>
      <c r="OGG14" s="447"/>
      <c r="OGH14" s="447"/>
      <c r="OGI14" s="447"/>
      <c r="OGJ14" s="447"/>
      <c r="OGK14" s="447"/>
      <c r="OGL14" s="447"/>
      <c r="OGM14" s="447"/>
      <c r="OGN14" s="447"/>
      <c r="OGO14" s="447"/>
      <c r="OGP14" s="447"/>
      <c r="OGQ14" s="447"/>
      <c r="OGR14" s="447"/>
      <c r="OGS14" s="447"/>
      <c r="OGT14" s="447"/>
      <c r="OGU14" s="447"/>
      <c r="OGV14" s="447"/>
      <c r="OGW14" s="447"/>
      <c r="OGX14" s="447"/>
      <c r="OGY14" s="447"/>
      <c r="OGZ14" s="447"/>
      <c r="OHA14" s="447"/>
      <c r="OHB14" s="447"/>
      <c r="OHC14" s="447"/>
      <c r="OHD14" s="447"/>
      <c r="OHE14" s="447"/>
      <c r="OHF14" s="447"/>
      <c r="OHG14" s="447"/>
      <c r="OHH14" s="447"/>
      <c r="OHI14" s="447"/>
      <c r="OHJ14" s="447"/>
      <c r="OHK14" s="447"/>
      <c r="OHL14" s="447"/>
      <c r="OHM14" s="447"/>
      <c r="OHN14" s="447"/>
      <c r="OHO14" s="447"/>
      <c r="OHP14" s="447"/>
      <c r="OHQ14" s="447"/>
      <c r="OHR14" s="447"/>
      <c r="OHS14" s="447"/>
      <c r="OHT14" s="447"/>
      <c r="OHU14" s="447"/>
      <c r="OHV14" s="447"/>
      <c r="OHW14" s="447"/>
      <c r="OHX14" s="447"/>
      <c r="OHY14" s="447"/>
      <c r="OHZ14" s="447"/>
      <c r="OIA14" s="447"/>
      <c r="OIB14" s="447"/>
      <c r="OIC14" s="447"/>
      <c r="OID14" s="447"/>
      <c r="OIE14" s="447"/>
      <c r="OIF14" s="447"/>
      <c r="OIG14" s="447"/>
      <c r="OIH14" s="447"/>
      <c r="OII14" s="447"/>
      <c r="OIJ14" s="447"/>
      <c r="OIK14" s="447"/>
      <c r="OIL14" s="447"/>
      <c r="OIM14" s="447"/>
      <c r="OIN14" s="447"/>
      <c r="OIO14" s="447"/>
      <c r="OIP14" s="447"/>
      <c r="OIQ14" s="447"/>
      <c r="OIR14" s="447"/>
      <c r="OIS14" s="447"/>
      <c r="OIT14" s="447"/>
      <c r="OIU14" s="447"/>
      <c r="OIV14" s="447"/>
      <c r="OIW14" s="447"/>
      <c r="OIX14" s="447"/>
      <c r="OIY14" s="447"/>
      <c r="OIZ14" s="447"/>
      <c r="OJA14" s="447"/>
      <c r="OJB14" s="447"/>
      <c r="OJC14" s="447"/>
      <c r="OJD14" s="447"/>
      <c r="OJE14" s="447"/>
      <c r="OJF14" s="447"/>
      <c r="OJG14" s="447"/>
      <c r="OJH14" s="447"/>
      <c r="OJI14" s="447"/>
      <c r="OJJ14" s="447"/>
      <c r="OJK14" s="447"/>
      <c r="OJL14" s="447"/>
      <c r="OJM14" s="447"/>
      <c r="OJN14" s="447"/>
      <c r="OJO14" s="447"/>
      <c r="OJP14" s="447"/>
      <c r="OJQ14" s="447"/>
      <c r="OJR14" s="447"/>
      <c r="OJS14" s="447"/>
      <c r="OJT14" s="447"/>
      <c r="OJU14" s="447"/>
      <c r="OJV14" s="447"/>
      <c r="OJW14" s="447"/>
      <c r="OJX14" s="447"/>
      <c r="OJY14" s="447"/>
      <c r="OJZ14" s="447"/>
      <c r="OKA14" s="447"/>
      <c r="OKB14" s="447"/>
      <c r="OKC14" s="447"/>
      <c r="OKD14" s="447"/>
      <c r="OKE14" s="447"/>
      <c r="OKF14" s="447"/>
      <c r="OKG14" s="447"/>
      <c r="OKH14" s="447"/>
      <c r="OKI14" s="447"/>
      <c r="OKJ14" s="447"/>
      <c r="OKK14" s="447"/>
      <c r="OKL14" s="447"/>
      <c r="OKM14" s="447"/>
      <c r="OKN14" s="447"/>
      <c r="OKO14" s="447"/>
      <c r="OKP14" s="447"/>
      <c r="OKQ14" s="447"/>
      <c r="OKR14" s="447"/>
      <c r="OKS14" s="447"/>
      <c r="OKT14" s="447"/>
      <c r="OKU14" s="447"/>
      <c r="OKV14" s="447"/>
      <c r="OKW14" s="447"/>
      <c r="OKX14" s="447"/>
      <c r="OKY14" s="447"/>
      <c r="OKZ14" s="447"/>
      <c r="OLA14" s="447"/>
      <c r="OLB14" s="447"/>
      <c r="OLC14" s="447"/>
      <c r="OLD14" s="447"/>
      <c r="OLE14" s="447"/>
      <c r="OLF14" s="447"/>
      <c r="OLG14" s="447"/>
      <c r="OLH14" s="447"/>
      <c r="OLI14" s="447"/>
      <c r="OLJ14" s="447"/>
      <c r="OLK14" s="447"/>
      <c r="OLL14" s="447"/>
      <c r="OLM14" s="447"/>
      <c r="OLN14" s="447"/>
      <c r="OLO14" s="447"/>
      <c r="OLP14" s="447"/>
      <c r="OLQ14" s="447"/>
      <c r="OLR14" s="447"/>
      <c r="OLS14" s="447"/>
      <c r="OLT14" s="447"/>
      <c r="OLU14" s="447"/>
      <c r="OLV14" s="447"/>
      <c r="OLW14" s="447"/>
      <c r="OLX14" s="447"/>
      <c r="OLY14" s="447"/>
      <c r="OLZ14" s="447"/>
      <c r="OMA14" s="447"/>
      <c r="OMB14" s="447"/>
      <c r="OMC14" s="447"/>
      <c r="OMD14" s="447"/>
      <c r="OME14" s="447"/>
      <c r="OMF14" s="447"/>
      <c r="OMG14" s="447"/>
      <c r="OMH14" s="447"/>
      <c r="OMI14" s="447"/>
      <c r="OMJ14" s="447"/>
      <c r="OMK14" s="447"/>
      <c r="OML14" s="447"/>
      <c r="OMM14" s="447"/>
      <c r="OMN14" s="447"/>
      <c r="OMO14" s="447"/>
      <c r="OMP14" s="447"/>
      <c r="OMQ14" s="447"/>
      <c r="OMR14" s="447"/>
      <c r="OMS14" s="447"/>
      <c r="OMT14" s="447"/>
      <c r="OMU14" s="447"/>
      <c r="OMV14" s="447"/>
      <c r="OMW14" s="447"/>
      <c r="OMX14" s="447"/>
      <c r="OMY14" s="447"/>
      <c r="OMZ14" s="447"/>
      <c r="ONA14" s="447"/>
      <c r="ONB14" s="447"/>
      <c r="ONC14" s="447"/>
      <c r="OND14" s="447"/>
      <c r="ONE14" s="447"/>
      <c r="ONF14" s="447"/>
      <c r="ONG14" s="447"/>
      <c r="ONH14" s="447"/>
      <c r="ONI14" s="447"/>
      <c r="ONJ14" s="447"/>
      <c r="ONK14" s="447"/>
      <c r="ONL14" s="447"/>
      <c r="ONM14" s="447"/>
      <c r="ONN14" s="447"/>
      <c r="ONO14" s="447"/>
      <c r="ONP14" s="447"/>
      <c r="ONQ14" s="447"/>
      <c r="ONR14" s="447"/>
      <c r="ONS14" s="447"/>
      <c r="ONT14" s="447"/>
      <c r="ONU14" s="447"/>
      <c r="ONV14" s="447"/>
      <c r="ONW14" s="447"/>
      <c r="ONX14" s="447"/>
      <c r="ONY14" s="447"/>
      <c r="ONZ14" s="447"/>
      <c r="OOA14" s="447"/>
      <c r="OOB14" s="447"/>
      <c r="OOC14" s="447"/>
      <c r="OOD14" s="447"/>
      <c r="OOE14" s="447"/>
      <c r="OOF14" s="447"/>
      <c r="OOG14" s="447"/>
      <c r="OOH14" s="447"/>
      <c r="OOI14" s="447"/>
      <c r="OOJ14" s="447"/>
      <c r="OOK14" s="447"/>
      <c r="OOL14" s="447"/>
      <c r="OOM14" s="447"/>
      <c r="OON14" s="447"/>
      <c r="OOO14" s="447"/>
      <c r="OOP14" s="447"/>
      <c r="OOQ14" s="447"/>
      <c r="OOR14" s="447"/>
      <c r="OOS14" s="447"/>
      <c r="OOT14" s="447"/>
      <c r="OOU14" s="447"/>
      <c r="OOV14" s="447"/>
      <c r="OOW14" s="447"/>
      <c r="OOX14" s="447"/>
      <c r="OOY14" s="447"/>
      <c r="OOZ14" s="447"/>
      <c r="OPA14" s="447"/>
      <c r="OPB14" s="447"/>
      <c r="OPC14" s="447"/>
      <c r="OPD14" s="447"/>
      <c r="OPE14" s="447"/>
      <c r="OPF14" s="447"/>
      <c r="OPG14" s="447"/>
      <c r="OPH14" s="447"/>
      <c r="OPI14" s="447"/>
      <c r="OPJ14" s="447"/>
      <c r="OPK14" s="447"/>
      <c r="OPL14" s="447"/>
      <c r="OPM14" s="447"/>
      <c r="OPN14" s="447"/>
      <c r="OPO14" s="447"/>
      <c r="OPP14" s="447"/>
      <c r="OPQ14" s="447"/>
      <c r="OPR14" s="447"/>
      <c r="OPS14" s="447"/>
      <c r="OPT14" s="447"/>
      <c r="OPU14" s="447"/>
      <c r="OPV14" s="447"/>
      <c r="OPW14" s="447"/>
      <c r="OPX14" s="447"/>
      <c r="OPY14" s="447"/>
      <c r="OPZ14" s="447"/>
      <c r="OQA14" s="447"/>
      <c r="OQB14" s="447"/>
      <c r="OQC14" s="447"/>
      <c r="OQD14" s="447"/>
      <c r="OQE14" s="447"/>
      <c r="OQF14" s="447"/>
      <c r="OQG14" s="447"/>
      <c r="OQH14" s="447"/>
      <c r="OQI14" s="447"/>
      <c r="OQJ14" s="447"/>
      <c r="OQK14" s="447"/>
      <c r="OQL14" s="447"/>
      <c r="OQM14" s="447"/>
      <c r="OQN14" s="447"/>
      <c r="OQO14" s="447"/>
      <c r="OQP14" s="447"/>
      <c r="OQQ14" s="447"/>
      <c r="OQR14" s="447"/>
      <c r="OQS14" s="447"/>
      <c r="OQT14" s="447"/>
      <c r="OQU14" s="447"/>
      <c r="OQV14" s="447"/>
      <c r="OQW14" s="447"/>
      <c r="OQX14" s="447"/>
      <c r="OQY14" s="447"/>
      <c r="OQZ14" s="447"/>
      <c r="ORA14" s="447"/>
      <c r="ORB14" s="447"/>
      <c r="ORC14" s="447"/>
      <c r="ORD14" s="447"/>
      <c r="ORE14" s="447"/>
      <c r="ORF14" s="447"/>
      <c r="ORG14" s="447"/>
      <c r="ORH14" s="447"/>
      <c r="ORI14" s="447"/>
      <c r="ORJ14" s="447"/>
      <c r="ORK14" s="447"/>
      <c r="ORL14" s="447"/>
      <c r="ORM14" s="447"/>
      <c r="ORN14" s="447"/>
      <c r="ORO14" s="447"/>
      <c r="ORP14" s="447"/>
      <c r="ORQ14" s="447"/>
      <c r="ORR14" s="447"/>
      <c r="ORS14" s="447"/>
      <c r="ORT14" s="447"/>
      <c r="ORU14" s="447"/>
      <c r="ORV14" s="447"/>
      <c r="ORW14" s="447"/>
      <c r="ORX14" s="447"/>
      <c r="ORY14" s="447"/>
      <c r="ORZ14" s="447"/>
      <c r="OSA14" s="447"/>
      <c r="OSB14" s="447"/>
      <c r="OSC14" s="447"/>
      <c r="OSD14" s="447"/>
      <c r="OSE14" s="447"/>
      <c r="OSF14" s="447"/>
      <c r="OSG14" s="447"/>
      <c r="OSH14" s="447"/>
      <c r="OSI14" s="447"/>
      <c r="OSJ14" s="447"/>
      <c r="OSK14" s="447"/>
      <c r="OSL14" s="447"/>
      <c r="OSM14" s="447"/>
      <c r="OSN14" s="447"/>
      <c r="OSO14" s="447"/>
      <c r="OSP14" s="447"/>
      <c r="OSQ14" s="447"/>
      <c r="OSR14" s="447"/>
      <c r="OSS14" s="447"/>
      <c r="OST14" s="447"/>
      <c r="OSU14" s="447"/>
      <c r="OSV14" s="447"/>
      <c r="OSW14" s="447"/>
      <c r="OSX14" s="447"/>
      <c r="OSY14" s="447"/>
      <c r="OSZ14" s="447"/>
      <c r="OTA14" s="447"/>
      <c r="OTB14" s="447"/>
      <c r="OTC14" s="447"/>
      <c r="OTD14" s="447"/>
      <c r="OTE14" s="447"/>
      <c r="OTF14" s="447"/>
      <c r="OTG14" s="447"/>
      <c r="OTH14" s="447"/>
      <c r="OTI14" s="447"/>
      <c r="OTJ14" s="447"/>
      <c r="OTK14" s="447"/>
      <c r="OTL14" s="447"/>
      <c r="OTM14" s="447"/>
      <c r="OTN14" s="447"/>
      <c r="OTO14" s="447"/>
      <c r="OTP14" s="447"/>
      <c r="OTQ14" s="447"/>
      <c r="OTR14" s="447"/>
      <c r="OTS14" s="447"/>
      <c r="OTT14" s="447"/>
      <c r="OTU14" s="447"/>
      <c r="OTV14" s="447"/>
      <c r="OTW14" s="447"/>
      <c r="OTX14" s="447"/>
      <c r="OTY14" s="447"/>
      <c r="OTZ14" s="447"/>
      <c r="OUA14" s="447"/>
      <c r="OUB14" s="447"/>
      <c r="OUC14" s="447"/>
      <c r="OUD14" s="447"/>
      <c r="OUE14" s="447"/>
      <c r="OUF14" s="447"/>
      <c r="OUG14" s="447"/>
      <c r="OUH14" s="447"/>
      <c r="OUI14" s="447"/>
      <c r="OUJ14" s="447"/>
      <c r="OUK14" s="447"/>
      <c r="OUL14" s="447"/>
      <c r="OUM14" s="447"/>
      <c r="OUN14" s="447"/>
      <c r="OUO14" s="447"/>
      <c r="OUP14" s="447"/>
      <c r="OUQ14" s="447"/>
      <c r="OUR14" s="447"/>
      <c r="OUS14" s="447"/>
      <c r="OUT14" s="447"/>
      <c r="OUU14" s="447"/>
      <c r="OUV14" s="447"/>
      <c r="OUW14" s="447"/>
      <c r="OUX14" s="447"/>
      <c r="OUY14" s="447"/>
      <c r="OUZ14" s="447"/>
      <c r="OVA14" s="447"/>
      <c r="OVB14" s="447"/>
      <c r="OVC14" s="447"/>
      <c r="OVD14" s="447"/>
      <c r="OVE14" s="447"/>
      <c r="OVF14" s="447"/>
      <c r="OVG14" s="447"/>
      <c r="OVH14" s="447"/>
      <c r="OVI14" s="447"/>
      <c r="OVJ14" s="447"/>
      <c r="OVK14" s="447"/>
      <c r="OVL14" s="447"/>
      <c r="OVM14" s="447"/>
      <c r="OVN14" s="447"/>
      <c r="OVO14" s="447"/>
      <c r="OVP14" s="447"/>
      <c r="OVQ14" s="447"/>
      <c r="OVR14" s="447"/>
      <c r="OVS14" s="447"/>
      <c r="OVT14" s="447"/>
      <c r="OVU14" s="447"/>
      <c r="OVV14" s="447"/>
      <c r="OVW14" s="447"/>
      <c r="OVX14" s="447"/>
      <c r="OVY14" s="447"/>
      <c r="OVZ14" s="447"/>
      <c r="OWA14" s="447"/>
      <c r="OWB14" s="447"/>
      <c r="OWC14" s="447"/>
      <c r="OWD14" s="447"/>
      <c r="OWE14" s="447"/>
      <c r="OWF14" s="447"/>
      <c r="OWG14" s="447"/>
      <c r="OWH14" s="447"/>
      <c r="OWI14" s="447"/>
      <c r="OWJ14" s="447"/>
      <c r="OWK14" s="447"/>
      <c r="OWL14" s="447"/>
      <c r="OWM14" s="447"/>
      <c r="OWN14" s="447"/>
      <c r="OWO14" s="447"/>
      <c r="OWP14" s="447"/>
      <c r="OWQ14" s="447"/>
      <c r="OWR14" s="447"/>
      <c r="OWS14" s="447"/>
      <c r="OWT14" s="447"/>
      <c r="OWU14" s="447"/>
      <c r="OWV14" s="447"/>
      <c r="OWW14" s="447"/>
      <c r="OWX14" s="447"/>
      <c r="OWY14" s="447"/>
      <c r="OWZ14" s="447"/>
      <c r="OXA14" s="447"/>
      <c r="OXB14" s="447"/>
      <c r="OXC14" s="447"/>
      <c r="OXD14" s="447"/>
      <c r="OXE14" s="447"/>
      <c r="OXF14" s="447"/>
      <c r="OXG14" s="447"/>
      <c r="OXH14" s="447"/>
      <c r="OXI14" s="447"/>
      <c r="OXJ14" s="447"/>
      <c r="OXK14" s="447"/>
      <c r="OXL14" s="447"/>
      <c r="OXM14" s="447"/>
      <c r="OXN14" s="447"/>
      <c r="OXO14" s="447"/>
      <c r="OXP14" s="447"/>
      <c r="OXQ14" s="447"/>
      <c r="OXR14" s="447"/>
      <c r="OXS14" s="447"/>
      <c r="OXT14" s="447"/>
      <c r="OXU14" s="447"/>
      <c r="OXV14" s="447"/>
      <c r="OXW14" s="447"/>
      <c r="OXX14" s="447"/>
      <c r="OXY14" s="447"/>
      <c r="OXZ14" s="447"/>
      <c r="OYA14" s="447"/>
      <c r="OYB14" s="447"/>
      <c r="OYC14" s="447"/>
      <c r="OYD14" s="447"/>
      <c r="OYE14" s="447"/>
      <c r="OYF14" s="447"/>
      <c r="OYG14" s="447"/>
      <c r="OYH14" s="447"/>
      <c r="OYI14" s="447"/>
      <c r="OYJ14" s="447"/>
      <c r="OYK14" s="447"/>
      <c r="OYL14" s="447"/>
      <c r="OYM14" s="447"/>
      <c r="OYN14" s="447"/>
      <c r="OYO14" s="447"/>
      <c r="OYP14" s="447"/>
      <c r="OYQ14" s="447"/>
      <c r="OYR14" s="447"/>
      <c r="OYS14" s="447"/>
      <c r="OYT14" s="447"/>
      <c r="OYU14" s="447"/>
      <c r="OYV14" s="447"/>
      <c r="OYW14" s="447"/>
      <c r="OYX14" s="447"/>
      <c r="OYY14" s="447"/>
      <c r="OYZ14" s="447"/>
      <c r="OZA14" s="447"/>
      <c r="OZB14" s="447"/>
      <c r="OZC14" s="447"/>
      <c r="OZD14" s="447"/>
      <c r="OZE14" s="447"/>
      <c r="OZF14" s="447"/>
      <c r="OZG14" s="447"/>
      <c r="OZH14" s="447"/>
      <c r="OZI14" s="447"/>
      <c r="OZJ14" s="447"/>
      <c r="OZK14" s="447"/>
      <c r="OZL14" s="447"/>
      <c r="OZM14" s="447"/>
      <c r="OZN14" s="447"/>
      <c r="OZO14" s="447"/>
      <c r="OZP14" s="447"/>
      <c r="OZQ14" s="447"/>
      <c r="OZR14" s="447"/>
      <c r="OZS14" s="447"/>
      <c r="OZT14" s="447"/>
      <c r="OZU14" s="447"/>
      <c r="OZV14" s="447"/>
      <c r="OZW14" s="447"/>
      <c r="OZX14" s="447"/>
      <c r="OZY14" s="447"/>
      <c r="OZZ14" s="447"/>
      <c r="PAA14" s="447"/>
      <c r="PAB14" s="447"/>
      <c r="PAC14" s="447"/>
      <c r="PAD14" s="447"/>
      <c r="PAE14" s="447"/>
      <c r="PAF14" s="447"/>
      <c r="PAG14" s="447"/>
      <c r="PAH14" s="447"/>
      <c r="PAI14" s="447"/>
      <c r="PAJ14" s="447"/>
      <c r="PAK14" s="447"/>
      <c r="PAL14" s="447"/>
      <c r="PAM14" s="447"/>
      <c r="PAN14" s="447"/>
      <c r="PAO14" s="447"/>
      <c r="PAP14" s="447"/>
      <c r="PAQ14" s="447"/>
      <c r="PAR14" s="447"/>
      <c r="PAS14" s="447"/>
      <c r="PAT14" s="447"/>
      <c r="PAU14" s="447"/>
      <c r="PAV14" s="447"/>
      <c r="PAW14" s="447"/>
      <c r="PAX14" s="447"/>
      <c r="PAY14" s="447"/>
      <c r="PAZ14" s="447"/>
      <c r="PBA14" s="447"/>
      <c r="PBB14" s="447"/>
      <c r="PBC14" s="447"/>
      <c r="PBD14" s="447"/>
      <c r="PBE14" s="447"/>
      <c r="PBF14" s="447"/>
      <c r="PBG14" s="447"/>
      <c r="PBH14" s="447"/>
      <c r="PBI14" s="447"/>
      <c r="PBJ14" s="447"/>
      <c r="PBK14" s="447"/>
      <c r="PBL14" s="447"/>
      <c r="PBM14" s="447"/>
      <c r="PBN14" s="447"/>
      <c r="PBO14" s="447"/>
      <c r="PBP14" s="447"/>
      <c r="PBQ14" s="447"/>
      <c r="PBR14" s="447"/>
      <c r="PBS14" s="447"/>
      <c r="PBT14" s="447"/>
      <c r="PBU14" s="447"/>
      <c r="PBV14" s="447"/>
      <c r="PBW14" s="447"/>
      <c r="PBX14" s="447"/>
      <c r="PBY14" s="447"/>
      <c r="PBZ14" s="447"/>
      <c r="PCA14" s="447"/>
      <c r="PCB14" s="447"/>
      <c r="PCC14" s="447"/>
      <c r="PCD14" s="447"/>
      <c r="PCE14" s="447"/>
      <c r="PCF14" s="447"/>
      <c r="PCG14" s="447"/>
      <c r="PCH14" s="447"/>
      <c r="PCI14" s="447"/>
      <c r="PCJ14" s="447"/>
      <c r="PCK14" s="447"/>
      <c r="PCL14" s="447"/>
      <c r="PCM14" s="447"/>
      <c r="PCN14" s="447"/>
      <c r="PCO14" s="447"/>
      <c r="PCP14" s="447"/>
      <c r="PCQ14" s="447"/>
      <c r="PCR14" s="447"/>
      <c r="PCS14" s="447"/>
      <c r="PCT14" s="447"/>
      <c r="PCU14" s="447"/>
      <c r="PCV14" s="447"/>
      <c r="PCW14" s="447"/>
      <c r="PCX14" s="447"/>
      <c r="PCY14" s="447"/>
      <c r="PCZ14" s="447"/>
      <c r="PDA14" s="447"/>
      <c r="PDB14" s="447"/>
      <c r="PDC14" s="447"/>
      <c r="PDD14" s="447"/>
      <c r="PDE14" s="447"/>
      <c r="PDF14" s="447"/>
      <c r="PDG14" s="447"/>
      <c r="PDH14" s="447"/>
      <c r="PDI14" s="447"/>
      <c r="PDJ14" s="447"/>
      <c r="PDK14" s="447"/>
      <c r="PDL14" s="447"/>
      <c r="PDM14" s="447"/>
      <c r="PDN14" s="447"/>
      <c r="PDO14" s="447"/>
      <c r="PDP14" s="447"/>
      <c r="PDQ14" s="447"/>
      <c r="PDR14" s="447"/>
      <c r="PDS14" s="447"/>
      <c r="PDT14" s="447"/>
      <c r="PDU14" s="447"/>
      <c r="PDV14" s="447"/>
      <c r="PDW14" s="447"/>
      <c r="PDX14" s="447"/>
      <c r="PDY14" s="447"/>
      <c r="PDZ14" s="447"/>
      <c r="PEA14" s="447"/>
      <c r="PEB14" s="447"/>
      <c r="PEC14" s="447"/>
      <c r="PED14" s="447"/>
      <c r="PEE14" s="447"/>
      <c r="PEF14" s="447"/>
      <c r="PEG14" s="447"/>
      <c r="PEH14" s="447"/>
      <c r="PEI14" s="447"/>
      <c r="PEJ14" s="447"/>
      <c r="PEK14" s="447"/>
      <c r="PEL14" s="447"/>
      <c r="PEM14" s="447"/>
      <c r="PEN14" s="447"/>
      <c r="PEO14" s="447"/>
      <c r="PEP14" s="447"/>
      <c r="PEQ14" s="447"/>
      <c r="PER14" s="447"/>
      <c r="PES14" s="447"/>
      <c r="PET14" s="447"/>
      <c r="PEU14" s="447"/>
      <c r="PEV14" s="447"/>
      <c r="PEW14" s="447"/>
      <c r="PEX14" s="447"/>
      <c r="PEY14" s="447"/>
      <c r="PEZ14" s="447"/>
      <c r="PFA14" s="447"/>
      <c r="PFB14" s="447"/>
      <c r="PFC14" s="447"/>
      <c r="PFD14" s="447"/>
      <c r="PFE14" s="447"/>
      <c r="PFF14" s="447"/>
      <c r="PFG14" s="447"/>
      <c r="PFH14" s="447"/>
      <c r="PFI14" s="447"/>
      <c r="PFJ14" s="447"/>
      <c r="PFK14" s="447"/>
      <c r="PFL14" s="447"/>
      <c r="PFM14" s="447"/>
      <c r="PFN14" s="447"/>
      <c r="PFO14" s="447"/>
      <c r="PFP14" s="447"/>
      <c r="PFQ14" s="447"/>
      <c r="PFR14" s="447"/>
      <c r="PFS14" s="447"/>
      <c r="PFT14" s="447"/>
      <c r="PFU14" s="447"/>
      <c r="PFV14" s="447"/>
      <c r="PFW14" s="447"/>
      <c r="PFX14" s="447"/>
      <c r="PFY14" s="447"/>
      <c r="PFZ14" s="447"/>
      <c r="PGA14" s="447"/>
      <c r="PGB14" s="447"/>
      <c r="PGC14" s="447"/>
      <c r="PGD14" s="447"/>
      <c r="PGE14" s="447"/>
      <c r="PGF14" s="447"/>
      <c r="PGG14" s="447"/>
      <c r="PGH14" s="447"/>
      <c r="PGI14" s="447"/>
      <c r="PGJ14" s="447"/>
      <c r="PGK14" s="447"/>
      <c r="PGL14" s="447"/>
      <c r="PGM14" s="447"/>
      <c r="PGN14" s="447"/>
      <c r="PGO14" s="447"/>
      <c r="PGP14" s="447"/>
      <c r="PGQ14" s="447"/>
      <c r="PGR14" s="447"/>
      <c r="PGS14" s="447"/>
      <c r="PGT14" s="447"/>
      <c r="PGU14" s="447"/>
      <c r="PGV14" s="447"/>
      <c r="PGW14" s="447"/>
      <c r="PGX14" s="447"/>
      <c r="PGY14" s="447"/>
      <c r="PGZ14" s="447"/>
      <c r="PHA14" s="447"/>
      <c r="PHB14" s="447"/>
      <c r="PHC14" s="447"/>
      <c r="PHD14" s="447"/>
      <c r="PHE14" s="447"/>
      <c r="PHF14" s="447"/>
      <c r="PHG14" s="447"/>
      <c r="PHH14" s="447"/>
      <c r="PHI14" s="447"/>
      <c r="PHJ14" s="447"/>
      <c r="PHK14" s="447"/>
      <c r="PHL14" s="447"/>
      <c r="PHM14" s="447"/>
      <c r="PHN14" s="447"/>
      <c r="PHO14" s="447"/>
      <c r="PHP14" s="447"/>
      <c r="PHQ14" s="447"/>
      <c r="PHR14" s="447"/>
      <c r="PHS14" s="447"/>
      <c r="PHT14" s="447"/>
      <c r="PHU14" s="447"/>
      <c r="PHV14" s="447"/>
      <c r="PHW14" s="447"/>
      <c r="PHX14" s="447"/>
      <c r="PHY14" s="447"/>
      <c r="PHZ14" s="447"/>
      <c r="PIA14" s="447"/>
      <c r="PIB14" s="447"/>
      <c r="PIC14" s="447"/>
      <c r="PID14" s="447"/>
      <c r="PIE14" s="447"/>
      <c r="PIF14" s="447"/>
      <c r="PIG14" s="447"/>
      <c r="PIH14" s="447"/>
      <c r="PII14" s="447"/>
      <c r="PIJ14" s="447"/>
      <c r="PIK14" s="447"/>
      <c r="PIL14" s="447"/>
      <c r="PIM14" s="447"/>
      <c r="PIN14" s="447"/>
      <c r="PIO14" s="447"/>
      <c r="PIP14" s="447"/>
      <c r="PIQ14" s="447"/>
      <c r="PIR14" s="447"/>
      <c r="PIS14" s="447"/>
      <c r="PIT14" s="447"/>
      <c r="PIU14" s="447"/>
      <c r="PIV14" s="447"/>
      <c r="PIW14" s="447"/>
      <c r="PIX14" s="447"/>
      <c r="PIY14" s="447"/>
      <c r="PIZ14" s="447"/>
      <c r="PJA14" s="447"/>
      <c r="PJB14" s="447"/>
      <c r="PJC14" s="447"/>
      <c r="PJD14" s="447"/>
      <c r="PJE14" s="447"/>
      <c r="PJF14" s="447"/>
      <c r="PJG14" s="447"/>
      <c r="PJH14" s="447"/>
      <c r="PJI14" s="447"/>
      <c r="PJJ14" s="447"/>
      <c r="PJK14" s="447"/>
      <c r="PJL14" s="447"/>
      <c r="PJM14" s="447"/>
      <c r="PJN14" s="447"/>
      <c r="PJO14" s="447"/>
      <c r="PJP14" s="447"/>
      <c r="PJQ14" s="447"/>
      <c r="PJR14" s="447"/>
      <c r="PJS14" s="447"/>
      <c r="PJT14" s="447"/>
      <c r="PJU14" s="447"/>
      <c r="PJV14" s="447"/>
      <c r="PJW14" s="447"/>
      <c r="PJX14" s="447"/>
      <c r="PJY14" s="447"/>
      <c r="PJZ14" s="447"/>
      <c r="PKA14" s="447"/>
      <c r="PKB14" s="447"/>
      <c r="PKC14" s="447"/>
      <c r="PKD14" s="447"/>
      <c r="PKE14" s="447"/>
      <c r="PKF14" s="447"/>
      <c r="PKG14" s="447"/>
      <c r="PKH14" s="447"/>
      <c r="PKI14" s="447"/>
      <c r="PKJ14" s="447"/>
      <c r="PKK14" s="447"/>
      <c r="PKL14" s="447"/>
      <c r="PKM14" s="447"/>
      <c r="PKN14" s="447"/>
      <c r="PKO14" s="447"/>
      <c r="PKP14" s="447"/>
      <c r="PKQ14" s="447"/>
      <c r="PKR14" s="447"/>
      <c r="PKS14" s="447"/>
      <c r="PKT14" s="447"/>
      <c r="PKU14" s="447"/>
      <c r="PKV14" s="447"/>
      <c r="PKW14" s="447"/>
      <c r="PKX14" s="447"/>
      <c r="PKY14" s="447"/>
      <c r="PKZ14" s="447"/>
      <c r="PLA14" s="447"/>
      <c r="PLB14" s="447"/>
      <c r="PLC14" s="447"/>
      <c r="PLD14" s="447"/>
      <c r="PLE14" s="447"/>
      <c r="PLF14" s="447"/>
      <c r="PLG14" s="447"/>
      <c r="PLH14" s="447"/>
      <c r="PLI14" s="447"/>
      <c r="PLJ14" s="447"/>
      <c r="PLK14" s="447"/>
      <c r="PLL14" s="447"/>
      <c r="PLM14" s="447"/>
      <c r="PLN14" s="447"/>
      <c r="PLO14" s="447"/>
      <c r="PLP14" s="447"/>
      <c r="PLQ14" s="447"/>
      <c r="PLR14" s="447"/>
      <c r="PLS14" s="447"/>
      <c r="PLT14" s="447"/>
      <c r="PLU14" s="447"/>
      <c r="PLV14" s="447"/>
      <c r="PLW14" s="447"/>
      <c r="PLX14" s="447"/>
      <c r="PLY14" s="447"/>
      <c r="PLZ14" s="447"/>
      <c r="PMA14" s="447"/>
      <c r="PMB14" s="447"/>
      <c r="PMC14" s="447"/>
      <c r="PMD14" s="447"/>
      <c r="PME14" s="447"/>
      <c r="PMF14" s="447"/>
      <c r="PMG14" s="447"/>
      <c r="PMH14" s="447"/>
      <c r="PMI14" s="447"/>
      <c r="PMJ14" s="447"/>
      <c r="PMK14" s="447"/>
      <c r="PML14" s="447"/>
      <c r="PMM14" s="447"/>
      <c r="PMN14" s="447"/>
      <c r="PMO14" s="447"/>
      <c r="PMP14" s="447"/>
      <c r="PMQ14" s="447"/>
      <c r="PMR14" s="447"/>
      <c r="PMS14" s="447"/>
      <c r="PMT14" s="447"/>
      <c r="PMU14" s="447"/>
      <c r="PMV14" s="447"/>
      <c r="PMW14" s="447"/>
      <c r="PMX14" s="447"/>
      <c r="PMY14" s="447"/>
      <c r="PMZ14" s="447"/>
      <c r="PNA14" s="447"/>
      <c r="PNB14" s="447"/>
      <c r="PNC14" s="447"/>
      <c r="PND14" s="447"/>
      <c r="PNE14" s="447"/>
      <c r="PNF14" s="447"/>
      <c r="PNG14" s="447"/>
      <c r="PNH14" s="447"/>
      <c r="PNI14" s="447"/>
      <c r="PNJ14" s="447"/>
      <c r="PNK14" s="447"/>
      <c r="PNL14" s="447"/>
      <c r="PNM14" s="447"/>
      <c r="PNN14" s="447"/>
      <c r="PNO14" s="447"/>
      <c r="PNP14" s="447"/>
      <c r="PNQ14" s="447"/>
      <c r="PNR14" s="447"/>
      <c r="PNS14" s="447"/>
      <c r="PNT14" s="447"/>
      <c r="PNU14" s="447"/>
      <c r="PNV14" s="447"/>
      <c r="PNW14" s="447"/>
      <c r="PNX14" s="447"/>
      <c r="PNY14" s="447"/>
      <c r="PNZ14" s="447"/>
      <c r="POA14" s="447"/>
      <c r="POB14" s="447"/>
      <c r="POC14" s="447"/>
      <c r="POD14" s="447"/>
      <c r="POE14" s="447"/>
      <c r="POF14" s="447"/>
      <c r="POG14" s="447"/>
      <c r="POH14" s="447"/>
      <c r="POI14" s="447"/>
      <c r="POJ14" s="447"/>
      <c r="POK14" s="447"/>
      <c r="POL14" s="447"/>
      <c r="POM14" s="447"/>
      <c r="PON14" s="447"/>
      <c r="POO14" s="447"/>
      <c r="POP14" s="447"/>
      <c r="POQ14" s="447"/>
      <c r="POR14" s="447"/>
      <c r="POS14" s="447"/>
      <c r="POT14" s="447"/>
      <c r="POU14" s="447"/>
      <c r="POV14" s="447"/>
      <c r="POW14" s="447"/>
      <c r="POX14" s="447"/>
      <c r="POY14" s="447"/>
      <c r="POZ14" s="447"/>
      <c r="PPA14" s="447"/>
      <c r="PPB14" s="447"/>
      <c r="PPC14" s="447"/>
      <c r="PPD14" s="447"/>
      <c r="PPE14" s="447"/>
      <c r="PPF14" s="447"/>
      <c r="PPG14" s="447"/>
      <c r="PPH14" s="447"/>
      <c r="PPI14" s="447"/>
      <c r="PPJ14" s="447"/>
      <c r="PPK14" s="447"/>
      <c r="PPL14" s="447"/>
      <c r="PPM14" s="447"/>
      <c r="PPN14" s="447"/>
      <c r="PPO14" s="447"/>
      <c r="PPP14" s="447"/>
      <c r="PPQ14" s="447"/>
      <c r="PPR14" s="447"/>
      <c r="PPS14" s="447"/>
      <c r="PPT14" s="447"/>
      <c r="PPU14" s="447"/>
      <c r="PPV14" s="447"/>
      <c r="PPW14" s="447"/>
      <c r="PPX14" s="447"/>
      <c r="PPY14" s="447"/>
      <c r="PPZ14" s="447"/>
      <c r="PQA14" s="447"/>
      <c r="PQB14" s="447"/>
      <c r="PQC14" s="447"/>
      <c r="PQD14" s="447"/>
      <c r="PQE14" s="447"/>
      <c r="PQF14" s="447"/>
      <c r="PQG14" s="447"/>
      <c r="PQH14" s="447"/>
      <c r="PQI14" s="447"/>
      <c r="PQJ14" s="447"/>
      <c r="PQK14" s="447"/>
      <c r="PQL14" s="447"/>
      <c r="PQM14" s="447"/>
      <c r="PQN14" s="447"/>
      <c r="PQO14" s="447"/>
      <c r="PQP14" s="447"/>
      <c r="PQQ14" s="447"/>
      <c r="PQR14" s="447"/>
      <c r="PQS14" s="447"/>
      <c r="PQT14" s="447"/>
      <c r="PQU14" s="447"/>
      <c r="PQV14" s="447"/>
      <c r="PQW14" s="447"/>
      <c r="PQX14" s="447"/>
      <c r="PQY14" s="447"/>
      <c r="PQZ14" s="447"/>
      <c r="PRA14" s="447"/>
      <c r="PRB14" s="447"/>
      <c r="PRC14" s="447"/>
      <c r="PRD14" s="447"/>
      <c r="PRE14" s="447"/>
      <c r="PRF14" s="447"/>
      <c r="PRG14" s="447"/>
      <c r="PRH14" s="447"/>
      <c r="PRI14" s="447"/>
      <c r="PRJ14" s="447"/>
      <c r="PRK14" s="447"/>
      <c r="PRL14" s="447"/>
      <c r="PRM14" s="447"/>
      <c r="PRN14" s="447"/>
      <c r="PRO14" s="447"/>
      <c r="PRP14" s="447"/>
      <c r="PRQ14" s="447"/>
      <c r="PRR14" s="447"/>
      <c r="PRS14" s="447"/>
      <c r="PRT14" s="447"/>
      <c r="PRU14" s="447"/>
      <c r="PRV14" s="447"/>
      <c r="PRW14" s="447"/>
      <c r="PRX14" s="447"/>
      <c r="PRY14" s="447"/>
      <c r="PRZ14" s="447"/>
      <c r="PSA14" s="447"/>
      <c r="PSB14" s="447"/>
      <c r="PSC14" s="447"/>
      <c r="PSD14" s="447"/>
      <c r="PSE14" s="447"/>
      <c r="PSF14" s="447"/>
      <c r="PSG14" s="447"/>
      <c r="PSH14" s="447"/>
      <c r="PSI14" s="447"/>
      <c r="PSJ14" s="447"/>
      <c r="PSK14" s="447"/>
      <c r="PSL14" s="447"/>
      <c r="PSM14" s="447"/>
      <c r="PSN14" s="447"/>
      <c r="PSO14" s="447"/>
      <c r="PSP14" s="447"/>
      <c r="PSQ14" s="447"/>
      <c r="PSR14" s="447"/>
      <c r="PSS14" s="447"/>
      <c r="PST14" s="447"/>
      <c r="PSU14" s="447"/>
      <c r="PSV14" s="447"/>
      <c r="PSW14" s="447"/>
      <c r="PSX14" s="447"/>
      <c r="PSY14" s="447"/>
      <c r="PSZ14" s="447"/>
      <c r="PTA14" s="447"/>
      <c r="PTB14" s="447"/>
      <c r="PTC14" s="447"/>
      <c r="PTD14" s="447"/>
      <c r="PTE14" s="447"/>
      <c r="PTF14" s="447"/>
      <c r="PTG14" s="447"/>
      <c r="PTH14" s="447"/>
      <c r="PTI14" s="447"/>
      <c r="PTJ14" s="447"/>
      <c r="PTK14" s="447"/>
      <c r="PTL14" s="447"/>
      <c r="PTM14" s="447"/>
      <c r="PTN14" s="447"/>
      <c r="PTO14" s="447"/>
      <c r="PTP14" s="447"/>
      <c r="PTQ14" s="447"/>
      <c r="PTR14" s="447"/>
      <c r="PTS14" s="447"/>
      <c r="PTT14" s="447"/>
      <c r="PTU14" s="447"/>
      <c r="PTV14" s="447"/>
      <c r="PTW14" s="447"/>
      <c r="PTX14" s="447"/>
      <c r="PTY14" s="447"/>
      <c r="PTZ14" s="447"/>
      <c r="PUA14" s="447"/>
      <c r="PUB14" s="447"/>
      <c r="PUC14" s="447"/>
      <c r="PUD14" s="447"/>
      <c r="PUE14" s="447"/>
      <c r="PUF14" s="447"/>
      <c r="PUG14" s="447"/>
      <c r="PUH14" s="447"/>
      <c r="PUI14" s="447"/>
      <c r="PUJ14" s="447"/>
      <c r="PUK14" s="447"/>
      <c r="PUL14" s="447"/>
      <c r="PUM14" s="447"/>
      <c r="PUN14" s="447"/>
      <c r="PUO14" s="447"/>
      <c r="PUP14" s="447"/>
      <c r="PUQ14" s="447"/>
      <c r="PUR14" s="447"/>
      <c r="PUS14" s="447"/>
      <c r="PUT14" s="447"/>
      <c r="PUU14" s="447"/>
      <c r="PUV14" s="447"/>
      <c r="PUW14" s="447"/>
      <c r="PUX14" s="447"/>
      <c r="PUY14" s="447"/>
      <c r="PUZ14" s="447"/>
      <c r="PVA14" s="447"/>
      <c r="PVB14" s="447"/>
      <c r="PVC14" s="447"/>
      <c r="PVD14" s="447"/>
      <c r="PVE14" s="447"/>
      <c r="PVF14" s="447"/>
      <c r="PVG14" s="447"/>
      <c r="PVH14" s="447"/>
      <c r="PVI14" s="447"/>
      <c r="PVJ14" s="447"/>
      <c r="PVK14" s="447"/>
      <c r="PVL14" s="447"/>
      <c r="PVM14" s="447"/>
      <c r="PVN14" s="447"/>
      <c r="PVO14" s="447"/>
      <c r="PVP14" s="447"/>
      <c r="PVQ14" s="447"/>
      <c r="PVR14" s="447"/>
      <c r="PVS14" s="447"/>
      <c r="PVT14" s="447"/>
      <c r="PVU14" s="447"/>
      <c r="PVV14" s="447"/>
      <c r="PVW14" s="447"/>
      <c r="PVX14" s="447"/>
      <c r="PVY14" s="447"/>
      <c r="PVZ14" s="447"/>
      <c r="PWA14" s="447"/>
      <c r="PWB14" s="447"/>
      <c r="PWC14" s="447"/>
      <c r="PWD14" s="447"/>
      <c r="PWE14" s="447"/>
      <c r="PWF14" s="447"/>
      <c r="PWG14" s="447"/>
      <c r="PWH14" s="447"/>
      <c r="PWI14" s="447"/>
      <c r="PWJ14" s="447"/>
      <c r="PWK14" s="447"/>
      <c r="PWL14" s="447"/>
      <c r="PWM14" s="447"/>
      <c r="PWN14" s="447"/>
      <c r="PWO14" s="447"/>
      <c r="PWP14" s="447"/>
      <c r="PWQ14" s="447"/>
      <c r="PWR14" s="447"/>
      <c r="PWS14" s="447"/>
      <c r="PWT14" s="447"/>
      <c r="PWU14" s="447"/>
      <c r="PWV14" s="447"/>
      <c r="PWW14" s="447"/>
      <c r="PWX14" s="447"/>
      <c r="PWY14" s="447"/>
      <c r="PWZ14" s="447"/>
      <c r="PXA14" s="447"/>
      <c r="PXB14" s="447"/>
      <c r="PXC14" s="447"/>
      <c r="PXD14" s="447"/>
      <c r="PXE14" s="447"/>
      <c r="PXF14" s="447"/>
      <c r="PXG14" s="447"/>
      <c r="PXH14" s="447"/>
      <c r="PXI14" s="447"/>
      <c r="PXJ14" s="447"/>
      <c r="PXK14" s="447"/>
      <c r="PXL14" s="447"/>
      <c r="PXM14" s="447"/>
      <c r="PXN14" s="447"/>
      <c r="PXO14" s="447"/>
      <c r="PXP14" s="447"/>
      <c r="PXQ14" s="447"/>
      <c r="PXR14" s="447"/>
      <c r="PXS14" s="447"/>
      <c r="PXT14" s="447"/>
      <c r="PXU14" s="447"/>
      <c r="PXV14" s="447"/>
      <c r="PXW14" s="447"/>
      <c r="PXX14" s="447"/>
      <c r="PXY14" s="447"/>
      <c r="PXZ14" s="447"/>
      <c r="PYA14" s="447"/>
      <c r="PYB14" s="447"/>
      <c r="PYC14" s="447"/>
      <c r="PYD14" s="447"/>
      <c r="PYE14" s="447"/>
      <c r="PYF14" s="447"/>
      <c r="PYG14" s="447"/>
      <c r="PYH14" s="447"/>
      <c r="PYI14" s="447"/>
      <c r="PYJ14" s="447"/>
      <c r="PYK14" s="447"/>
      <c r="PYL14" s="447"/>
      <c r="PYM14" s="447"/>
      <c r="PYN14" s="447"/>
      <c r="PYO14" s="447"/>
      <c r="PYP14" s="447"/>
      <c r="PYQ14" s="447"/>
      <c r="PYR14" s="447"/>
      <c r="PYS14" s="447"/>
      <c r="PYT14" s="447"/>
      <c r="PYU14" s="447"/>
      <c r="PYV14" s="447"/>
      <c r="PYW14" s="447"/>
      <c r="PYX14" s="447"/>
      <c r="PYY14" s="447"/>
      <c r="PYZ14" s="447"/>
      <c r="PZA14" s="447"/>
      <c r="PZB14" s="447"/>
      <c r="PZC14" s="447"/>
      <c r="PZD14" s="447"/>
      <c r="PZE14" s="447"/>
      <c r="PZF14" s="447"/>
      <c r="PZG14" s="447"/>
      <c r="PZH14" s="447"/>
      <c r="PZI14" s="447"/>
      <c r="PZJ14" s="447"/>
      <c r="PZK14" s="447"/>
      <c r="PZL14" s="447"/>
      <c r="PZM14" s="447"/>
      <c r="PZN14" s="447"/>
      <c r="PZO14" s="447"/>
      <c r="PZP14" s="447"/>
      <c r="PZQ14" s="447"/>
      <c r="PZR14" s="447"/>
      <c r="PZS14" s="447"/>
      <c r="PZT14" s="447"/>
      <c r="PZU14" s="447"/>
      <c r="PZV14" s="447"/>
      <c r="PZW14" s="447"/>
      <c r="PZX14" s="447"/>
      <c r="PZY14" s="447"/>
      <c r="PZZ14" s="447"/>
      <c r="QAA14" s="447"/>
      <c r="QAB14" s="447"/>
      <c r="QAC14" s="447"/>
      <c r="QAD14" s="447"/>
      <c r="QAE14" s="447"/>
      <c r="QAF14" s="447"/>
      <c r="QAG14" s="447"/>
      <c r="QAH14" s="447"/>
      <c r="QAI14" s="447"/>
      <c r="QAJ14" s="447"/>
      <c r="QAK14" s="447"/>
      <c r="QAL14" s="447"/>
      <c r="QAM14" s="447"/>
      <c r="QAN14" s="447"/>
      <c r="QAO14" s="447"/>
      <c r="QAP14" s="447"/>
      <c r="QAQ14" s="447"/>
      <c r="QAR14" s="447"/>
      <c r="QAS14" s="447"/>
      <c r="QAT14" s="447"/>
      <c r="QAU14" s="447"/>
      <c r="QAV14" s="447"/>
      <c r="QAW14" s="447"/>
      <c r="QAX14" s="447"/>
      <c r="QAY14" s="447"/>
      <c r="QAZ14" s="447"/>
      <c r="QBA14" s="447"/>
      <c r="QBB14" s="447"/>
      <c r="QBC14" s="447"/>
      <c r="QBD14" s="447"/>
      <c r="QBE14" s="447"/>
      <c r="QBF14" s="447"/>
      <c r="QBG14" s="447"/>
      <c r="QBH14" s="447"/>
      <c r="QBI14" s="447"/>
      <c r="QBJ14" s="447"/>
      <c r="QBK14" s="447"/>
      <c r="QBL14" s="447"/>
      <c r="QBM14" s="447"/>
      <c r="QBN14" s="447"/>
      <c r="QBO14" s="447"/>
      <c r="QBP14" s="447"/>
      <c r="QBQ14" s="447"/>
      <c r="QBR14" s="447"/>
      <c r="QBS14" s="447"/>
      <c r="QBT14" s="447"/>
      <c r="QBU14" s="447"/>
      <c r="QBV14" s="447"/>
      <c r="QBW14" s="447"/>
      <c r="QBX14" s="447"/>
      <c r="QBY14" s="447"/>
      <c r="QBZ14" s="447"/>
      <c r="QCA14" s="447"/>
      <c r="QCB14" s="447"/>
      <c r="QCC14" s="447"/>
      <c r="QCD14" s="447"/>
      <c r="QCE14" s="447"/>
      <c r="QCF14" s="447"/>
      <c r="QCG14" s="447"/>
      <c r="QCH14" s="447"/>
      <c r="QCI14" s="447"/>
      <c r="QCJ14" s="447"/>
      <c r="QCK14" s="447"/>
      <c r="QCL14" s="447"/>
      <c r="QCM14" s="447"/>
      <c r="QCN14" s="447"/>
      <c r="QCO14" s="447"/>
      <c r="QCP14" s="447"/>
      <c r="QCQ14" s="447"/>
      <c r="QCR14" s="447"/>
      <c r="QCS14" s="447"/>
      <c r="QCT14" s="447"/>
      <c r="QCU14" s="447"/>
      <c r="QCV14" s="447"/>
      <c r="QCW14" s="447"/>
      <c r="QCX14" s="447"/>
      <c r="QCY14" s="447"/>
      <c r="QCZ14" s="447"/>
      <c r="QDA14" s="447"/>
      <c r="QDB14" s="447"/>
      <c r="QDC14" s="447"/>
      <c r="QDD14" s="447"/>
      <c r="QDE14" s="447"/>
      <c r="QDF14" s="447"/>
      <c r="QDG14" s="447"/>
      <c r="QDH14" s="447"/>
      <c r="QDI14" s="447"/>
      <c r="QDJ14" s="447"/>
      <c r="QDK14" s="447"/>
      <c r="QDL14" s="447"/>
      <c r="QDM14" s="447"/>
      <c r="QDN14" s="447"/>
      <c r="QDO14" s="447"/>
      <c r="QDP14" s="447"/>
      <c r="QDQ14" s="447"/>
      <c r="QDR14" s="447"/>
      <c r="QDS14" s="447"/>
      <c r="QDT14" s="447"/>
      <c r="QDU14" s="447"/>
      <c r="QDV14" s="447"/>
      <c r="QDW14" s="447"/>
      <c r="QDX14" s="447"/>
      <c r="QDY14" s="447"/>
      <c r="QDZ14" s="447"/>
      <c r="QEA14" s="447"/>
      <c r="QEB14" s="447"/>
      <c r="QEC14" s="447"/>
      <c r="QED14" s="447"/>
      <c r="QEE14" s="447"/>
      <c r="QEF14" s="447"/>
      <c r="QEG14" s="447"/>
      <c r="QEH14" s="447"/>
      <c r="QEI14" s="447"/>
      <c r="QEJ14" s="447"/>
      <c r="QEK14" s="447"/>
      <c r="QEL14" s="447"/>
      <c r="QEM14" s="447"/>
      <c r="QEN14" s="447"/>
      <c r="QEO14" s="447"/>
      <c r="QEP14" s="447"/>
      <c r="QEQ14" s="447"/>
      <c r="QER14" s="447"/>
      <c r="QES14" s="447"/>
      <c r="QET14" s="447"/>
      <c r="QEU14" s="447"/>
      <c r="QEV14" s="447"/>
      <c r="QEW14" s="447"/>
      <c r="QEX14" s="447"/>
      <c r="QEY14" s="447"/>
      <c r="QEZ14" s="447"/>
      <c r="QFA14" s="447"/>
      <c r="QFB14" s="447"/>
      <c r="QFC14" s="447"/>
      <c r="QFD14" s="447"/>
      <c r="QFE14" s="447"/>
      <c r="QFF14" s="447"/>
      <c r="QFG14" s="447"/>
      <c r="QFH14" s="447"/>
      <c r="QFI14" s="447"/>
      <c r="QFJ14" s="447"/>
      <c r="QFK14" s="447"/>
      <c r="QFL14" s="447"/>
      <c r="QFM14" s="447"/>
      <c r="QFN14" s="447"/>
      <c r="QFO14" s="447"/>
      <c r="QFP14" s="447"/>
      <c r="QFQ14" s="447"/>
      <c r="QFR14" s="447"/>
      <c r="QFS14" s="447"/>
      <c r="QFT14" s="447"/>
      <c r="QFU14" s="447"/>
      <c r="QFV14" s="447"/>
      <c r="QFW14" s="447"/>
      <c r="QFX14" s="447"/>
      <c r="QFY14" s="447"/>
      <c r="QFZ14" s="447"/>
      <c r="QGA14" s="447"/>
      <c r="QGB14" s="447"/>
      <c r="QGC14" s="447"/>
      <c r="QGD14" s="447"/>
      <c r="QGE14" s="447"/>
      <c r="QGF14" s="447"/>
      <c r="QGG14" s="447"/>
      <c r="QGH14" s="447"/>
      <c r="QGI14" s="447"/>
      <c r="QGJ14" s="447"/>
      <c r="QGK14" s="447"/>
      <c r="QGL14" s="447"/>
      <c r="QGM14" s="447"/>
      <c r="QGN14" s="447"/>
      <c r="QGO14" s="447"/>
      <c r="QGP14" s="447"/>
      <c r="QGQ14" s="447"/>
      <c r="QGR14" s="447"/>
      <c r="QGS14" s="447"/>
      <c r="QGT14" s="447"/>
      <c r="QGU14" s="447"/>
      <c r="QGV14" s="447"/>
      <c r="QGW14" s="447"/>
      <c r="QGX14" s="447"/>
      <c r="QGY14" s="447"/>
      <c r="QGZ14" s="447"/>
      <c r="QHA14" s="447"/>
      <c r="QHB14" s="447"/>
      <c r="QHC14" s="447"/>
      <c r="QHD14" s="447"/>
      <c r="QHE14" s="447"/>
      <c r="QHF14" s="447"/>
      <c r="QHG14" s="447"/>
      <c r="QHH14" s="447"/>
      <c r="QHI14" s="447"/>
      <c r="QHJ14" s="447"/>
      <c r="QHK14" s="447"/>
      <c r="QHL14" s="447"/>
      <c r="QHM14" s="447"/>
      <c r="QHN14" s="447"/>
      <c r="QHO14" s="447"/>
      <c r="QHP14" s="447"/>
      <c r="QHQ14" s="447"/>
      <c r="QHR14" s="447"/>
      <c r="QHS14" s="447"/>
      <c r="QHT14" s="447"/>
      <c r="QHU14" s="447"/>
      <c r="QHV14" s="447"/>
      <c r="QHW14" s="447"/>
      <c r="QHX14" s="447"/>
      <c r="QHY14" s="447"/>
      <c r="QHZ14" s="447"/>
      <c r="QIA14" s="447"/>
      <c r="QIB14" s="447"/>
      <c r="QIC14" s="447"/>
      <c r="QID14" s="447"/>
      <c r="QIE14" s="447"/>
      <c r="QIF14" s="447"/>
      <c r="QIG14" s="447"/>
      <c r="QIH14" s="447"/>
      <c r="QII14" s="447"/>
      <c r="QIJ14" s="447"/>
      <c r="QIK14" s="447"/>
      <c r="QIL14" s="447"/>
      <c r="QIM14" s="447"/>
      <c r="QIN14" s="447"/>
      <c r="QIO14" s="447"/>
      <c r="QIP14" s="447"/>
      <c r="QIQ14" s="447"/>
      <c r="QIR14" s="447"/>
      <c r="QIS14" s="447"/>
      <c r="QIT14" s="447"/>
      <c r="QIU14" s="447"/>
      <c r="QIV14" s="447"/>
      <c r="QIW14" s="447"/>
      <c r="QIX14" s="447"/>
      <c r="QIY14" s="447"/>
      <c r="QIZ14" s="447"/>
      <c r="QJA14" s="447"/>
      <c r="QJB14" s="447"/>
      <c r="QJC14" s="447"/>
      <c r="QJD14" s="447"/>
      <c r="QJE14" s="447"/>
      <c r="QJF14" s="447"/>
      <c r="QJG14" s="447"/>
      <c r="QJH14" s="447"/>
      <c r="QJI14" s="447"/>
      <c r="QJJ14" s="447"/>
      <c r="QJK14" s="447"/>
      <c r="QJL14" s="447"/>
      <c r="QJM14" s="447"/>
      <c r="QJN14" s="447"/>
      <c r="QJO14" s="447"/>
      <c r="QJP14" s="447"/>
      <c r="QJQ14" s="447"/>
      <c r="QJR14" s="447"/>
      <c r="QJS14" s="447"/>
      <c r="QJT14" s="447"/>
      <c r="QJU14" s="447"/>
      <c r="QJV14" s="447"/>
      <c r="QJW14" s="447"/>
      <c r="QJX14" s="447"/>
      <c r="QJY14" s="447"/>
      <c r="QJZ14" s="447"/>
      <c r="QKA14" s="447"/>
      <c r="QKB14" s="447"/>
      <c r="QKC14" s="447"/>
      <c r="QKD14" s="447"/>
      <c r="QKE14" s="447"/>
      <c r="QKF14" s="447"/>
      <c r="QKG14" s="447"/>
      <c r="QKH14" s="447"/>
      <c r="QKI14" s="447"/>
      <c r="QKJ14" s="447"/>
      <c r="QKK14" s="447"/>
      <c r="QKL14" s="447"/>
      <c r="QKM14" s="447"/>
      <c r="QKN14" s="447"/>
      <c r="QKO14" s="447"/>
      <c r="QKP14" s="447"/>
      <c r="QKQ14" s="447"/>
      <c r="QKR14" s="447"/>
      <c r="QKS14" s="447"/>
      <c r="QKT14" s="447"/>
      <c r="QKU14" s="447"/>
      <c r="QKV14" s="447"/>
      <c r="QKW14" s="447"/>
      <c r="QKX14" s="447"/>
      <c r="QKY14" s="447"/>
      <c r="QKZ14" s="447"/>
      <c r="QLA14" s="447"/>
      <c r="QLB14" s="447"/>
      <c r="QLC14" s="447"/>
      <c r="QLD14" s="447"/>
      <c r="QLE14" s="447"/>
      <c r="QLF14" s="447"/>
      <c r="QLG14" s="447"/>
      <c r="QLH14" s="447"/>
      <c r="QLI14" s="447"/>
      <c r="QLJ14" s="447"/>
      <c r="QLK14" s="447"/>
      <c r="QLL14" s="447"/>
      <c r="QLM14" s="447"/>
      <c r="QLN14" s="447"/>
      <c r="QLO14" s="447"/>
      <c r="QLP14" s="447"/>
      <c r="QLQ14" s="447"/>
      <c r="QLR14" s="447"/>
      <c r="QLS14" s="447"/>
      <c r="QLT14" s="447"/>
      <c r="QLU14" s="447"/>
      <c r="QLV14" s="447"/>
      <c r="QLW14" s="447"/>
      <c r="QLX14" s="447"/>
      <c r="QLY14" s="447"/>
      <c r="QLZ14" s="447"/>
      <c r="QMA14" s="447"/>
      <c r="QMB14" s="447"/>
      <c r="QMC14" s="447"/>
      <c r="QMD14" s="447"/>
      <c r="QME14" s="447"/>
      <c r="QMF14" s="447"/>
      <c r="QMG14" s="447"/>
      <c r="QMH14" s="447"/>
      <c r="QMI14" s="447"/>
      <c r="QMJ14" s="447"/>
      <c r="QMK14" s="447"/>
      <c r="QML14" s="447"/>
      <c r="QMM14" s="447"/>
      <c r="QMN14" s="447"/>
      <c r="QMO14" s="447"/>
      <c r="QMP14" s="447"/>
      <c r="QMQ14" s="447"/>
      <c r="QMR14" s="447"/>
      <c r="QMS14" s="447"/>
      <c r="QMT14" s="447"/>
      <c r="QMU14" s="447"/>
      <c r="QMV14" s="447"/>
      <c r="QMW14" s="447"/>
      <c r="QMX14" s="447"/>
      <c r="QMY14" s="447"/>
      <c r="QMZ14" s="447"/>
      <c r="QNA14" s="447"/>
      <c r="QNB14" s="447"/>
      <c r="QNC14" s="447"/>
      <c r="QND14" s="447"/>
      <c r="QNE14" s="447"/>
      <c r="QNF14" s="447"/>
      <c r="QNG14" s="447"/>
      <c r="QNH14" s="447"/>
      <c r="QNI14" s="447"/>
      <c r="QNJ14" s="447"/>
      <c r="QNK14" s="447"/>
      <c r="QNL14" s="447"/>
      <c r="QNM14" s="447"/>
      <c r="QNN14" s="447"/>
      <c r="QNO14" s="447"/>
      <c r="QNP14" s="447"/>
      <c r="QNQ14" s="447"/>
      <c r="QNR14" s="447"/>
      <c r="QNS14" s="447"/>
      <c r="QNT14" s="447"/>
      <c r="QNU14" s="447"/>
      <c r="QNV14" s="447"/>
      <c r="QNW14" s="447"/>
      <c r="QNX14" s="447"/>
      <c r="QNY14" s="447"/>
      <c r="QNZ14" s="447"/>
      <c r="QOA14" s="447"/>
      <c r="QOB14" s="447"/>
      <c r="QOC14" s="447"/>
      <c r="QOD14" s="447"/>
      <c r="QOE14" s="447"/>
      <c r="QOF14" s="447"/>
      <c r="QOG14" s="447"/>
      <c r="QOH14" s="447"/>
      <c r="QOI14" s="447"/>
      <c r="QOJ14" s="447"/>
      <c r="QOK14" s="447"/>
      <c r="QOL14" s="447"/>
      <c r="QOM14" s="447"/>
      <c r="QON14" s="447"/>
      <c r="QOO14" s="447"/>
      <c r="QOP14" s="447"/>
      <c r="QOQ14" s="447"/>
      <c r="QOR14" s="447"/>
      <c r="QOS14" s="447"/>
      <c r="QOT14" s="447"/>
      <c r="QOU14" s="447"/>
      <c r="QOV14" s="447"/>
      <c r="QOW14" s="447"/>
      <c r="QOX14" s="447"/>
      <c r="QOY14" s="447"/>
      <c r="QOZ14" s="447"/>
      <c r="QPA14" s="447"/>
      <c r="QPB14" s="447"/>
      <c r="QPC14" s="447"/>
      <c r="QPD14" s="447"/>
      <c r="QPE14" s="447"/>
      <c r="QPF14" s="447"/>
      <c r="QPG14" s="447"/>
      <c r="QPH14" s="447"/>
      <c r="QPI14" s="447"/>
      <c r="QPJ14" s="447"/>
      <c r="QPK14" s="447"/>
      <c r="QPL14" s="447"/>
      <c r="QPM14" s="447"/>
      <c r="QPN14" s="447"/>
      <c r="QPO14" s="447"/>
      <c r="QPP14" s="447"/>
      <c r="QPQ14" s="447"/>
      <c r="QPR14" s="447"/>
      <c r="QPS14" s="447"/>
      <c r="QPT14" s="447"/>
      <c r="QPU14" s="447"/>
      <c r="QPV14" s="447"/>
      <c r="QPW14" s="447"/>
      <c r="QPX14" s="447"/>
      <c r="QPY14" s="447"/>
      <c r="QPZ14" s="447"/>
      <c r="QQA14" s="447"/>
      <c r="QQB14" s="447"/>
      <c r="QQC14" s="447"/>
      <c r="QQD14" s="447"/>
      <c r="QQE14" s="447"/>
      <c r="QQF14" s="447"/>
      <c r="QQG14" s="447"/>
      <c r="QQH14" s="447"/>
      <c r="QQI14" s="447"/>
      <c r="QQJ14" s="447"/>
      <c r="QQK14" s="447"/>
      <c r="QQL14" s="447"/>
      <c r="QQM14" s="447"/>
      <c r="QQN14" s="447"/>
      <c r="QQO14" s="447"/>
      <c r="QQP14" s="447"/>
      <c r="QQQ14" s="447"/>
      <c r="QQR14" s="447"/>
      <c r="QQS14" s="447"/>
      <c r="QQT14" s="447"/>
      <c r="QQU14" s="447"/>
      <c r="QQV14" s="447"/>
      <c r="QQW14" s="447"/>
      <c r="QQX14" s="447"/>
      <c r="QQY14" s="447"/>
      <c r="QQZ14" s="447"/>
      <c r="QRA14" s="447"/>
      <c r="QRB14" s="447"/>
      <c r="QRC14" s="447"/>
      <c r="QRD14" s="447"/>
      <c r="QRE14" s="447"/>
      <c r="QRF14" s="447"/>
      <c r="QRG14" s="447"/>
      <c r="QRH14" s="447"/>
      <c r="QRI14" s="447"/>
      <c r="QRJ14" s="447"/>
      <c r="QRK14" s="447"/>
      <c r="QRL14" s="447"/>
      <c r="QRM14" s="447"/>
      <c r="QRN14" s="447"/>
      <c r="QRO14" s="447"/>
      <c r="QRP14" s="447"/>
      <c r="QRQ14" s="447"/>
      <c r="QRR14" s="447"/>
      <c r="QRS14" s="447"/>
      <c r="QRT14" s="447"/>
      <c r="QRU14" s="447"/>
      <c r="QRV14" s="447"/>
      <c r="QRW14" s="447"/>
      <c r="QRX14" s="447"/>
      <c r="QRY14" s="447"/>
      <c r="QRZ14" s="447"/>
      <c r="QSA14" s="447"/>
      <c r="QSB14" s="447"/>
      <c r="QSC14" s="447"/>
      <c r="QSD14" s="447"/>
      <c r="QSE14" s="447"/>
      <c r="QSF14" s="447"/>
      <c r="QSG14" s="447"/>
      <c r="QSH14" s="447"/>
      <c r="QSI14" s="447"/>
      <c r="QSJ14" s="447"/>
      <c r="QSK14" s="447"/>
      <c r="QSL14" s="447"/>
      <c r="QSM14" s="447"/>
      <c r="QSN14" s="447"/>
      <c r="QSO14" s="447"/>
      <c r="QSP14" s="447"/>
      <c r="QSQ14" s="447"/>
      <c r="QSR14" s="447"/>
      <c r="QSS14" s="447"/>
      <c r="QST14" s="447"/>
      <c r="QSU14" s="447"/>
      <c r="QSV14" s="447"/>
      <c r="QSW14" s="447"/>
      <c r="QSX14" s="447"/>
      <c r="QSY14" s="447"/>
      <c r="QSZ14" s="447"/>
      <c r="QTA14" s="447"/>
      <c r="QTB14" s="447"/>
      <c r="QTC14" s="447"/>
      <c r="QTD14" s="447"/>
      <c r="QTE14" s="447"/>
      <c r="QTF14" s="447"/>
      <c r="QTG14" s="447"/>
      <c r="QTH14" s="447"/>
      <c r="QTI14" s="447"/>
      <c r="QTJ14" s="447"/>
      <c r="QTK14" s="447"/>
      <c r="QTL14" s="447"/>
      <c r="QTM14" s="447"/>
      <c r="QTN14" s="447"/>
      <c r="QTO14" s="447"/>
      <c r="QTP14" s="447"/>
      <c r="QTQ14" s="447"/>
      <c r="QTR14" s="447"/>
      <c r="QTS14" s="447"/>
      <c r="QTT14" s="447"/>
      <c r="QTU14" s="447"/>
      <c r="QTV14" s="447"/>
      <c r="QTW14" s="447"/>
      <c r="QTX14" s="447"/>
      <c r="QTY14" s="447"/>
      <c r="QTZ14" s="447"/>
      <c r="QUA14" s="447"/>
      <c r="QUB14" s="447"/>
      <c r="QUC14" s="447"/>
      <c r="QUD14" s="447"/>
      <c r="QUE14" s="447"/>
      <c r="QUF14" s="447"/>
      <c r="QUG14" s="447"/>
      <c r="QUH14" s="447"/>
      <c r="QUI14" s="447"/>
      <c r="QUJ14" s="447"/>
      <c r="QUK14" s="447"/>
      <c r="QUL14" s="447"/>
      <c r="QUM14" s="447"/>
      <c r="QUN14" s="447"/>
      <c r="QUO14" s="447"/>
      <c r="QUP14" s="447"/>
      <c r="QUQ14" s="447"/>
      <c r="QUR14" s="447"/>
      <c r="QUS14" s="447"/>
      <c r="QUT14" s="447"/>
      <c r="QUU14" s="447"/>
      <c r="QUV14" s="447"/>
      <c r="QUW14" s="447"/>
      <c r="QUX14" s="447"/>
      <c r="QUY14" s="447"/>
      <c r="QUZ14" s="447"/>
      <c r="QVA14" s="447"/>
      <c r="QVB14" s="447"/>
      <c r="QVC14" s="447"/>
      <c r="QVD14" s="447"/>
      <c r="QVE14" s="447"/>
      <c r="QVF14" s="447"/>
      <c r="QVG14" s="447"/>
      <c r="QVH14" s="447"/>
      <c r="QVI14" s="447"/>
      <c r="QVJ14" s="447"/>
      <c r="QVK14" s="447"/>
      <c r="QVL14" s="447"/>
      <c r="QVM14" s="447"/>
      <c r="QVN14" s="447"/>
      <c r="QVO14" s="447"/>
      <c r="QVP14" s="447"/>
      <c r="QVQ14" s="447"/>
      <c r="QVR14" s="447"/>
      <c r="QVS14" s="447"/>
      <c r="QVT14" s="447"/>
      <c r="QVU14" s="447"/>
      <c r="QVV14" s="447"/>
      <c r="QVW14" s="447"/>
      <c r="QVX14" s="447"/>
      <c r="QVY14" s="447"/>
      <c r="QVZ14" s="447"/>
      <c r="QWA14" s="447"/>
      <c r="QWB14" s="447"/>
      <c r="QWC14" s="447"/>
      <c r="QWD14" s="447"/>
      <c r="QWE14" s="447"/>
      <c r="QWF14" s="447"/>
      <c r="QWG14" s="447"/>
      <c r="QWH14" s="447"/>
      <c r="QWI14" s="447"/>
      <c r="QWJ14" s="447"/>
      <c r="QWK14" s="447"/>
      <c r="QWL14" s="447"/>
      <c r="QWM14" s="447"/>
      <c r="QWN14" s="447"/>
      <c r="QWO14" s="447"/>
      <c r="QWP14" s="447"/>
      <c r="QWQ14" s="447"/>
      <c r="QWR14" s="447"/>
      <c r="QWS14" s="447"/>
      <c r="QWT14" s="447"/>
      <c r="QWU14" s="447"/>
      <c r="QWV14" s="447"/>
      <c r="QWW14" s="447"/>
      <c r="QWX14" s="447"/>
      <c r="QWY14" s="447"/>
      <c r="QWZ14" s="447"/>
      <c r="QXA14" s="447"/>
      <c r="QXB14" s="447"/>
      <c r="QXC14" s="447"/>
      <c r="QXD14" s="447"/>
      <c r="QXE14" s="447"/>
      <c r="QXF14" s="447"/>
      <c r="QXG14" s="447"/>
      <c r="QXH14" s="447"/>
      <c r="QXI14" s="447"/>
      <c r="QXJ14" s="447"/>
      <c r="QXK14" s="447"/>
      <c r="QXL14" s="447"/>
      <c r="QXM14" s="447"/>
      <c r="QXN14" s="447"/>
      <c r="QXO14" s="447"/>
      <c r="QXP14" s="447"/>
      <c r="QXQ14" s="447"/>
      <c r="QXR14" s="447"/>
      <c r="QXS14" s="447"/>
      <c r="QXT14" s="447"/>
      <c r="QXU14" s="447"/>
      <c r="QXV14" s="447"/>
      <c r="QXW14" s="447"/>
      <c r="QXX14" s="447"/>
      <c r="QXY14" s="447"/>
      <c r="QXZ14" s="447"/>
      <c r="QYA14" s="447"/>
      <c r="QYB14" s="447"/>
      <c r="QYC14" s="447"/>
      <c r="QYD14" s="447"/>
      <c r="QYE14" s="447"/>
      <c r="QYF14" s="447"/>
      <c r="QYG14" s="447"/>
      <c r="QYH14" s="447"/>
      <c r="QYI14" s="447"/>
      <c r="QYJ14" s="447"/>
      <c r="QYK14" s="447"/>
      <c r="QYL14" s="447"/>
      <c r="QYM14" s="447"/>
      <c r="QYN14" s="447"/>
      <c r="QYO14" s="447"/>
      <c r="QYP14" s="447"/>
      <c r="QYQ14" s="447"/>
      <c r="QYR14" s="447"/>
      <c r="QYS14" s="447"/>
      <c r="QYT14" s="447"/>
      <c r="QYU14" s="447"/>
      <c r="QYV14" s="447"/>
      <c r="QYW14" s="447"/>
      <c r="QYX14" s="447"/>
      <c r="QYY14" s="447"/>
      <c r="QYZ14" s="447"/>
      <c r="QZA14" s="447"/>
      <c r="QZB14" s="447"/>
      <c r="QZC14" s="447"/>
      <c r="QZD14" s="447"/>
      <c r="QZE14" s="447"/>
      <c r="QZF14" s="447"/>
      <c r="QZG14" s="447"/>
      <c r="QZH14" s="447"/>
      <c r="QZI14" s="447"/>
      <c r="QZJ14" s="447"/>
      <c r="QZK14" s="447"/>
      <c r="QZL14" s="447"/>
      <c r="QZM14" s="447"/>
      <c r="QZN14" s="447"/>
      <c r="QZO14" s="447"/>
      <c r="QZP14" s="447"/>
      <c r="QZQ14" s="447"/>
      <c r="QZR14" s="447"/>
      <c r="QZS14" s="447"/>
      <c r="QZT14" s="447"/>
      <c r="QZU14" s="447"/>
      <c r="QZV14" s="447"/>
      <c r="QZW14" s="447"/>
      <c r="QZX14" s="447"/>
      <c r="QZY14" s="447"/>
      <c r="QZZ14" s="447"/>
      <c r="RAA14" s="447"/>
      <c r="RAB14" s="447"/>
      <c r="RAC14" s="447"/>
      <c r="RAD14" s="447"/>
      <c r="RAE14" s="447"/>
      <c r="RAF14" s="447"/>
      <c r="RAG14" s="447"/>
      <c r="RAH14" s="447"/>
      <c r="RAI14" s="447"/>
      <c r="RAJ14" s="447"/>
      <c r="RAK14" s="447"/>
      <c r="RAL14" s="447"/>
      <c r="RAM14" s="447"/>
      <c r="RAN14" s="447"/>
      <c r="RAO14" s="447"/>
      <c r="RAP14" s="447"/>
      <c r="RAQ14" s="447"/>
      <c r="RAR14" s="447"/>
      <c r="RAS14" s="447"/>
      <c r="RAT14" s="447"/>
      <c r="RAU14" s="447"/>
      <c r="RAV14" s="447"/>
      <c r="RAW14" s="447"/>
      <c r="RAX14" s="447"/>
      <c r="RAY14" s="447"/>
      <c r="RAZ14" s="447"/>
      <c r="RBA14" s="447"/>
      <c r="RBB14" s="447"/>
      <c r="RBC14" s="447"/>
      <c r="RBD14" s="447"/>
      <c r="RBE14" s="447"/>
      <c r="RBF14" s="447"/>
      <c r="RBG14" s="447"/>
      <c r="RBH14" s="447"/>
      <c r="RBI14" s="447"/>
      <c r="RBJ14" s="447"/>
      <c r="RBK14" s="447"/>
      <c r="RBL14" s="447"/>
      <c r="RBM14" s="447"/>
      <c r="RBN14" s="447"/>
      <c r="RBO14" s="447"/>
      <c r="RBP14" s="447"/>
      <c r="RBQ14" s="447"/>
      <c r="RBR14" s="447"/>
      <c r="RBS14" s="447"/>
      <c r="RBT14" s="447"/>
      <c r="RBU14" s="447"/>
      <c r="RBV14" s="447"/>
      <c r="RBW14" s="447"/>
      <c r="RBX14" s="447"/>
      <c r="RBY14" s="447"/>
      <c r="RBZ14" s="447"/>
      <c r="RCA14" s="447"/>
      <c r="RCB14" s="447"/>
      <c r="RCC14" s="447"/>
      <c r="RCD14" s="447"/>
      <c r="RCE14" s="447"/>
      <c r="RCF14" s="447"/>
      <c r="RCG14" s="447"/>
      <c r="RCH14" s="447"/>
      <c r="RCI14" s="447"/>
      <c r="RCJ14" s="447"/>
      <c r="RCK14" s="447"/>
      <c r="RCL14" s="447"/>
      <c r="RCM14" s="447"/>
      <c r="RCN14" s="447"/>
      <c r="RCO14" s="447"/>
      <c r="RCP14" s="447"/>
      <c r="RCQ14" s="447"/>
      <c r="RCR14" s="447"/>
      <c r="RCS14" s="447"/>
      <c r="RCT14" s="447"/>
      <c r="RCU14" s="447"/>
      <c r="RCV14" s="447"/>
      <c r="RCW14" s="447"/>
      <c r="RCX14" s="447"/>
      <c r="RCY14" s="447"/>
      <c r="RCZ14" s="447"/>
      <c r="RDA14" s="447"/>
      <c r="RDB14" s="447"/>
      <c r="RDC14" s="447"/>
      <c r="RDD14" s="447"/>
      <c r="RDE14" s="447"/>
      <c r="RDF14" s="447"/>
      <c r="RDG14" s="447"/>
      <c r="RDH14" s="447"/>
      <c r="RDI14" s="447"/>
      <c r="RDJ14" s="447"/>
      <c r="RDK14" s="447"/>
      <c r="RDL14" s="447"/>
      <c r="RDM14" s="447"/>
      <c r="RDN14" s="447"/>
      <c r="RDO14" s="447"/>
      <c r="RDP14" s="447"/>
      <c r="RDQ14" s="447"/>
      <c r="RDR14" s="447"/>
      <c r="RDS14" s="447"/>
      <c r="RDT14" s="447"/>
      <c r="RDU14" s="447"/>
      <c r="RDV14" s="447"/>
      <c r="RDW14" s="447"/>
      <c r="RDX14" s="447"/>
      <c r="RDY14" s="447"/>
      <c r="RDZ14" s="447"/>
      <c r="REA14" s="447"/>
      <c r="REB14" s="447"/>
      <c r="REC14" s="447"/>
      <c r="RED14" s="447"/>
      <c r="REE14" s="447"/>
      <c r="REF14" s="447"/>
      <c r="REG14" s="447"/>
      <c r="REH14" s="447"/>
      <c r="REI14" s="447"/>
      <c r="REJ14" s="447"/>
      <c r="REK14" s="447"/>
      <c r="REL14" s="447"/>
      <c r="REM14" s="447"/>
      <c r="REN14" s="447"/>
      <c r="REO14" s="447"/>
      <c r="REP14" s="447"/>
      <c r="REQ14" s="447"/>
      <c r="RER14" s="447"/>
      <c r="RES14" s="447"/>
      <c r="RET14" s="447"/>
      <c r="REU14" s="447"/>
      <c r="REV14" s="447"/>
      <c r="REW14" s="447"/>
      <c r="REX14" s="447"/>
      <c r="REY14" s="447"/>
      <c r="REZ14" s="447"/>
      <c r="RFA14" s="447"/>
      <c r="RFB14" s="447"/>
      <c r="RFC14" s="447"/>
      <c r="RFD14" s="447"/>
      <c r="RFE14" s="447"/>
      <c r="RFF14" s="447"/>
      <c r="RFG14" s="447"/>
      <c r="RFH14" s="447"/>
      <c r="RFI14" s="447"/>
      <c r="RFJ14" s="447"/>
      <c r="RFK14" s="447"/>
      <c r="RFL14" s="447"/>
      <c r="RFM14" s="447"/>
      <c r="RFN14" s="447"/>
      <c r="RFO14" s="447"/>
      <c r="RFP14" s="447"/>
      <c r="RFQ14" s="447"/>
      <c r="RFR14" s="447"/>
      <c r="RFS14" s="447"/>
      <c r="RFT14" s="447"/>
      <c r="RFU14" s="447"/>
      <c r="RFV14" s="447"/>
      <c r="RFW14" s="447"/>
      <c r="RFX14" s="447"/>
      <c r="RFY14" s="447"/>
      <c r="RFZ14" s="447"/>
      <c r="RGA14" s="447"/>
      <c r="RGB14" s="447"/>
      <c r="RGC14" s="447"/>
      <c r="RGD14" s="447"/>
      <c r="RGE14" s="447"/>
      <c r="RGF14" s="447"/>
      <c r="RGG14" s="447"/>
      <c r="RGH14" s="447"/>
      <c r="RGI14" s="447"/>
      <c r="RGJ14" s="447"/>
      <c r="RGK14" s="447"/>
      <c r="RGL14" s="447"/>
      <c r="RGM14" s="447"/>
      <c r="RGN14" s="447"/>
      <c r="RGO14" s="447"/>
      <c r="RGP14" s="447"/>
      <c r="RGQ14" s="447"/>
      <c r="RGR14" s="447"/>
      <c r="RGS14" s="447"/>
      <c r="RGT14" s="447"/>
      <c r="RGU14" s="447"/>
      <c r="RGV14" s="447"/>
      <c r="RGW14" s="447"/>
      <c r="RGX14" s="447"/>
      <c r="RGY14" s="447"/>
      <c r="RGZ14" s="447"/>
      <c r="RHA14" s="447"/>
      <c r="RHB14" s="447"/>
      <c r="RHC14" s="447"/>
      <c r="RHD14" s="447"/>
      <c r="RHE14" s="447"/>
      <c r="RHF14" s="447"/>
      <c r="RHG14" s="447"/>
      <c r="RHH14" s="447"/>
      <c r="RHI14" s="447"/>
      <c r="RHJ14" s="447"/>
      <c r="RHK14" s="447"/>
      <c r="RHL14" s="447"/>
      <c r="RHM14" s="447"/>
      <c r="RHN14" s="447"/>
      <c r="RHO14" s="447"/>
      <c r="RHP14" s="447"/>
      <c r="RHQ14" s="447"/>
      <c r="RHR14" s="447"/>
      <c r="RHS14" s="447"/>
      <c r="RHT14" s="447"/>
      <c r="RHU14" s="447"/>
      <c r="RHV14" s="447"/>
      <c r="RHW14" s="447"/>
      <c r="RHX14" s="447"/>
      <c r="RHY14" s="447"/>
      <c r="RHZ14" s="447"/>
      <c r="RIA14" s="447"/>
      <c r="RIB14" s="447"/>
      <c r="RIC14" s="447"/>
      <c r="RID14" s="447"/>
      <c r="RIE14" s="447"/>
      <c r="RIF14" s="447"/>
      <c r="RIG14" s="447"/>
      <c r="RIH14" s="447"/>
      <c r="RII14" s="447"/>
      <c r="RIJ14" s="447"/>
      <c r="RIK14" s="447"/>
      <c r="RIL14" s="447"/>
      <c r="RIM14" s="447"/>
      <c r="RIN14" s="447"/>
      <c r="RIO14" s="447"/>
      <c r="RIP14" s="447"/>
      <c r="RIQ14" s="447"/>
      <c r="RIR14" s="447"/>
      <c r="RIS14" s="447"/>
      <c r="RIT14" s="447"/>
      <c r="RIU14" s="447"/>
      <c r="RIV14" s="447"/>
      <c r="RIW14" s="447"/>
      <c r="RIX14" s="447"/>
      <c r="RIY14" s="447"/>
      <c r="RIZ14" s="447"/>
      <c r="RJA14" s="447"/>
      <c r="RJB14" s="447"/>
      <c r="RJC14" s="447"/>
      <c r="RJD14" s="447"/>
      <c r="RJE14" s="447"/>
      <c r="RJF14" s="447"/>
      <c r="RJG14" s="447"/>
      <c r="RJH14" s="447"/>
      <c r="RJI14" s="447"/>
      <c r="RJJ14" s="447"/>
      <c r="RJK14" s="447"/>
      <c r="RJL14" s="447"/>
      <c r="RJM14" s="447"/>
      <c r="RJN14" s="447"/>
      <c r="RJO14" s="447"/>
      <c r="RJP14" s="447"/>
      <c r="RJQ14" s="447"/>
      <c r="RJR14" s="447"/>
      <c r="RJS14" s="447"/>
      <c r="RJT14" s="447"/>
      <c r="RJU14" s="447"/>
      <c r="RJV14" s="447"/>
      <c r="RJW14" s="447"/>
      <c r="RJX14" s="447"/>
      <c r="RJY14" s="447"/>
      <c r="RJZ14" s="447"/>
      <c r="RKA14" s="447"/>
      <c r="RKB14" s="447"/>
      <c r="RKC14" s="447"/>
      <c r="RKD14" s="447"/>
      <c r="RKE14" s="447"/>
      <c r="RKF14" s="447"/>
      <c r="RKG14" s="447"/>
      <c r="RKH14" s="447"/>
      <c r="RKI14" s="447"/>
      <c r="RKJ14" s="447"/>
      <c r="RKK14" s="447"/>
      <c r="RKL14" s="447"/>
      <c r="RKM14" s="447"/>
      <c r="RKN14" s="447"/>
      <c r="RKO14" s="447"/>
      <c r="RKP14" s="447"/>
      <c r="RKQ14" s="447"/>
      <c r="RKR14" s="447"/>
      <c r="RKS14" s="447"/>
      <c r="RKT14" s="447"/>
      <c r="RKU14" s="447"/>
      <c r="RKV14" s="447"/>
      <c r="RKW14" s="447"/>
      <c r="RKX14" s="447"/>
      <c r="RKY14" s="447"/>
      <c r="RKZ14" s="447"/>
      <c r="RLA14" s="447"/>
      <c r="RLB14" s="447"/>
      <c r="RLC14" s="447"/>
      <c r="RLD14" s="447"/>
      <c r="RLE14" s="447"/>
      <c r="RLF14" s="447"/>
      <c r="RLG14" s="447"/>
      <c r="RLH14" s="447"/>
      <c r="RLI14" s="447"/>
      <c r="RLJ14" s="447"/>
      <c r="RLK14" s="447"/>
      <c r="RLL14" s="447"/>
      <c r="RLM14" s="447"/>
      <c r="RLN14" s="447"/>
      <c r="RLO14" s="447"/>
      <c r="RLP14" s="447"/>
      <c r="RLQ14" s="447"/>
      <c r="RLR14" s="447"/>
      <c r="RLS14" s="447"/>
      <c r="RLT14" s="447"/>
      <c r="RLU14" s="447"/>
      <c r="RLV14" s="447"/>
      <c r="RLW14" s="447"/>
      <c r="RLX14" s="447"/>
      <c r="RLY14" s="447"/>
      <c r="RLZ14" s="447"/>
      <c r="RMA14" s="447"/>
      <c r="RMB14" s="447"/>
      <c r="RMC14" s="447"/>
      <c r="RMD14" s="447"/>
      <c r="RME14" s="447"/>
      <c r="RMF14" s="447"/>
      <c r="RMG14" s="447"/>
      <c r="RMH14" s="447"/>
      <c r="RMI14" s="447"/>
      <c r="RMJ14" s="447"/>
      <c r="RMK14" s="447"/>
      <c r="RML14" s="447"/>
      <c r="RMM14" s="447"/>
      <c r="RMN14" s="447"/>
      <c r="RMO14" s="447"/>
      <c r="RMP14" s="447"/>
      <c r="RMQ14" s="447"/>
      <c r="RMR14" s="447"/>
      <c r="RMS14" s="447"/>
      <c r="RMT14" s="447"/>
      <c r="RMU14" s="447"/>
      <c r="RMV14" s="447"/>
      <c r="RMW14" s="447"/>
      <c r="RMX14" s="447"/>
      <c r="RMY14" s="447"/>
      <c r="RMZ14" s="447"/>
      <c r="RNA14" s="447"/>
      <c r="RNB14" s="447"/>
      <c r="RNC14" s="447"/>
      <c r="RND14" s="447"/>
      <c r="RNE14" s="447"/>
      <c r="RNF14" s="447"/>
      <c r="RNG14" s="447"/>
      <c r="RNH14" s="447"/>
      <c r="RNI14" s="447"/>
      <c r="RNJ14" s="447"/>
      <c r="RNK14" s="447"/>
      <c r="RNL14" s="447"/>
      <c r="RNM14" s="447"/>
      <c r="RNN14" s="447"/>
      <c r="RNO14" s="447"/>
      <c r="RNP14" s="447"/>
      <c r="RNQ14" s="447"/>
      <c r="RNR14" s="447"/>
      <c r="RNS14" s="447"/>
      <c r="RNT14" s="447"/>
      <c r="RNU14" s="447"/>
      <c r="RNV14" s="447"/>
      <c r="RNW14" s="447"/>
      <c r="RNX14" s="447"/>
      <c r="RNY14" s="447"/>
      <c r="RNZ14" s="447"/>
      <c r="ROA14" s="447"/>
      <c r="ROB14" s="447"/>
      <c r="ROC14" s="447"/>
      <c r="ROD14" s="447"/>
      <c r="ROE14" s="447"/>
      <c r="ROF14" s="447"/>
      <c r="ROG14" s="447"/>
      <c r="ROH14" s="447"/>
      <c r="ROI14" s="447"/>
      <c r="ROJ14" s="447"/>
      <c r="ROK14" s="447"/>
      <c r="ROL14" s="447"/>
      <c r="ROM14" s="447"/>
      <c r="RON14" s="447"/>
      <c r="ROO14" s="447"/>
      <c r="ROP14" s="447"/>
      <c r="ROQ14" s="447"/>
      <c r="ROR14" s="447"/>
      <c r="ROS14" s="447"/>
      <c r="ROT14" s="447"/>
      <c r="ROU14" s="447"/>
      <c r="ROV14" s="447"/>
      <c r="ROW14" s="447"/>
      <c r="ROX14" s="447"/>
      <c r="ROY14" s="447"/>
      <c r="ROZ14" s="447"/>
      <c r="RPA14" s="447"/>
      <c r="RPB14" s="447"/>
      <c r="RPC14" s="447"/>
      <c r="RPD14" s="447"/>
      <c r="RPE14" s="447"/>
      <c r="RPF14" s="447"/>
      <c r="RPG14" s="447"/>
      <c r="RPH14" s="447"/>
      <c r="RPI14" s="447"/>
      <c r="RPJ14" s="447"/>
      <c r="RPK14" s="447"/>
      <c r="RPL14" s="447"/>
      <c r="RPM14" s="447"/>
      <c r="RPN14" s="447"/>
      <c r="RPO14" s="447"/>
      <c r="RPP14" s="447"/>
      <c r="RPQ14" s="447"/>
      <c r="RPR14" s="447"/>
      <c r="RPS14" s="447"/>
      <c r="RPT14" s="447"/>
      <c r="RPU14" s="447"/>
      <c r="RPV14" s="447"/>
      <c r="RPW14" s="447"/>
      <c r="RPX14" s="447"/>
      <c r="RPY14" s="447"/>
      <c r="RPZ14" s="447"/>
      <c r="RQA14" s="447"/>
      <c r="RQB14" s="447"/>
      <c r="RQC14" s="447"/>
      <c r="RQD14" s="447"/>
      <c r="RQE14" s="447"/>
      <c r="RQF14" s="447"/>
      <c r="RQG14" s="447"/>
      <c r="RQH14" s="447"/>
      <c r="RQI14" s="447"/>
      <c r="RQJ14" s="447"/>
      <c r="RQK14" s="447"/>
      <c r="RQL14" s="447"/>
      <c r="RQM14" s="447"/>
      <c r="RQN14" s="447"/>
      <c r="RQO14" s="447"/>
      <c r="RQP14" s="447"/>
      <c r="RQQ14" s="447"/>
      <c r="RQR14" s="447"/>
      <c r="RQS14" s="447"/>
      <c r="RQT14" s="447"/>
      <c r="RQU14" s="447"/>
      <c r="RQV14" s="447"/>
      <c r="RQW14" s="447"/>
      <c r="RQX14" s="447"/>
      <c r="RQY14" s="447"/>
      <c r="RQZ14" s="447"/>
      <c r="RRA14" s="447"/>
      <c r="RRB14" s="447"/>
      <c r="RRC14" s="447"/>
      <c r="RRD14" s="447"/>
      <c r="RRE14" s="447"/>
      <c r="RRF14" s="447"/>
      <c r="RRG14" s="447"/>
      <c r="RRH14" s="447"/>
      <c r="RRI14" s="447"/>
      <c r="RRJ14" s="447"/>
      <c r="RRK14" s="447"/>
      <c r="RRL14" s="447"/>
      <c r="RRM14" s="447"/>
      <c r="RRN14" s="447"/>
      <c r="RRO14" s="447"/>
      <c r="RRP14" s="447"/>
      <c r="RRQ14" s="447"/>
      <c r="RRR14" s="447"/>
      <c r="RRS14" s="447"/>
      <c r="RRT14" s="447"/>
      <c r="RRU14" s="447"/>
      <c r="RRV14" s="447"/>
      <c r="RRW14" s="447"/>
      <c r="RRX14" s="447"/>
      <c r="RRY14" s="447"/>
      <c r="RRZ14" s="447"/>
      <c r="RSA14" s="447"/>
      <c r="RSB14" s="447"/>
      <c r="RSC14" s="447"/>
      <c r="RSD14" s="447"/>
      <c r="RSE14" s="447"/>
      <c r="RSF14" s="447"/>
      <c r="RSG14" s="447"/>
      <c r="RSH14" s="447"/>
      <c r="RSI14" s="447"/>
      <c r="RSJ14" s="447"/>
      <c r="RSK14" s="447"/>
      <c r="RSL14" s="447"/>
      <c r="RSM14" s="447"/>
      <c r="RSN14" s="447"/>
      <c r="RSO14" s="447"/>
      <c r="RSP14" s="447"/>
      <c r="RSQ14" s="447"/>
      <c r="RSR14" s="447"/>
      <c r="RSS14" s="447"/>
      <c r="RST14" s="447"/>
      <c r="RSU14" s="447"/>
      <c r="RSV14" s="447"/>
      <c r="RSW14" s="447"/>
      <c r="RSX14" s="447"/>
      <c r="RSY14" s="447"/>
      <c r="RSZ14" s="447"/>
      <c r="RTA14" s="447"/>
      <c r="RTB14" s="447"/>
      <c r="RTC14" s="447"/>
      <c r="RTD14" s="447"/>
      <c r="RTE14" s="447"/>
      <c r="RTF14" s="447"/>
      <c r="RTG14" s="447"/>
      <c r="RTH14" s="447"/>
      <c r="RTI14" s="447"/>
      <c r="RTJ14" s="447"/>
      <c r="RTK14" s="447"/>
      <c r="RTL14" s="447"/>
      <c r="RTM14" s="447"/>
      <c r="RTN14" s="447"/>
      <c r="RTO14" s="447"/>
      <c r="RTP14" s="447"/>
      <c r="RTQ14" s="447"/>
      <c r="RTR14" s="447"/>
      <c r="RTS14" s="447"/>
      <c r="RTT14" s="447"/>
      <c r="RTU14" s="447"/>
      <c r="RTV14" s="447"/>
      <c r="RTW14" s="447"/>
      <c r="RTX14" s="447"/>
      <c r="RTY14" s="447"/>
      <c r="RTZ14" s="447"/>
      <c r="RUA14" s="447"/>
      <c r="RUB14" s="447"/>
      <c r="RUC14" s="447"/>
      <c r="RUD14" s="447"/>
      <c r="RUE14" s="447"/>
      <c r="RUF14" s="447"/>
      <c r="RUG14" s="447"/>
      <c r="RUH14" s="447"/>
      <c r="RUI14" s="447"/>
      <c r="RUJ14" s="447"/>
      <c r="RUK14" s="447"/>
      <c r="RUL14" s="447"/>
      <c r="RUM14" s="447"/>
      <c r="RUN14" s="447"/>
      <c r="RUO14" s="447"/>
      <c r="RUP14" s="447"/>
      <c r="RUQ14" s="447"/>
      <c r="RUR14" s="447"/>
      <c r="RUS14" s="447"/>
      <c r="RUT14" s="447"/>
      <c r="RUU14" s="447"/>
      <c r="RUV14" s="447"/>
      <c r="RUW14" s="447"/>
      <c r="RUX14" s="447"/>
      <c r="RUY14" s="447"/>
      <c r="RUZ14" s="447"/>
      <c r="RVA14" s="447"/>
      <c r="RVB14" s="447"/>
      <c r="RVC14" s="447"/>
      <c r="RVD14" s="447"/>
      <c r="RVE14" s="447"/>
      <c r="RVF14" s="447"/>
      <c r="RVG14" s="447"/>
      <c r="RVH14" s="447"/>
      <c r="RVI14" s="447"/>
      <c r="RVJ14" s="447"/>
      <c r="RVK14" s="447"/>
      <c r="RVL14" s="447"/>
      <c r="RVM14" s="447"/>
      <c r="RVN14" s="447"/>
      <c r="RVO14" s="447"/>
      <c r="RVP14" s="447"/>
      <c r="RVQ14" s="447"/>
      <c r="RVR14" s="447"/>
      <c r="RVS14" s="447"/>
      <c r="RVT14" s="447"/>
      <c r="RVU14" s="447"/>
      <c r="RVV14" s="447"/>
      <c r="RVW14" s="447"/>
      <c r="RVX14" s="447"/>
      <c r="RVY14" s="447"/>
      <c r="RVZ14" s="447"/>
      <c r="RWA14" s="447"/>
      <c r="RWB14" s="447"/>
      <c r="RWC14" s="447"/>
      <c r="RWD14" s="447"/>
      <c r="RWE14" s="447"/>
      <c r="RWF14" s="447"/>
      <c r="RWG14" s="447"/>
      <c r="RWH14" s="447"/>
      <c r="RWI14" s="447"/>
      <c r="RWJ14" s="447"/>
      <c r="RWK14" s="447"/>
      <c r="RWL14" s="447"/>
      <c r="RWM14" s="447"/>
      <c r="RWN14" s="447"/>
      <c r="RWO14" s="447"/>
      <c r="RWP14" s="447"/>
      <c r="RWQ14" s="447"/>
      <c r="RWR14" s="447"/>
      <c r="RWS14" s="447"/>
      <c r="RWT14" s="447"/>
      <c r="RWU14" s="447"/>
      <c r="RWV14" s="447"/>
      <c r="RWW14" s="447"/>
      <c r="RWX14" s="447"/>
      <c r="RWY14" s="447"/>
      <c r="RWZ14" s="447"/>
      <c r="RXA14" s="447"/>
      <c r="RXB14" s="447"/>
      <c r="RXC14" s="447"/>
      <c r="RXD14" s="447"/>
      <c r="RXE14" s="447"/>
      <c r="RXF14" s="447"/>
      <c r="RXG14" s="447"/>
      <c r="RXH14" s="447"/>
      <c r="RXI14" s="447"/>
      <c r="RXJ14" s="447"/>
      <c r="RXK14" s="447"/>
      <c r="RXL14" s="447"/>
      <c r="RXM14" s="447"/>
      <c r="RXN14" s="447"/>
      <c r="RXO14" s="447"/>
      <c r="RXP14" s="447"/>
      <c r="RXQ14" s="447"/>
      <c r="RXR14" s="447"/>
      <c r="RXS14" s="447"/>
      <c r="RXT14" s="447"/>
      <c r="RXU14" s="447"/>
      <c r="RXV14" s="447"/>
      <c r="RXW14" s="447"/>
      <c r="RXX14" s="447"/>
      <c r="RXY14" s="447"/>
      <c r="RXZ14" s="447"/>
      <c r="RYA14" s="447"/>
      <c r="RYB14" s="447"/>
      <c r="RYC14" s="447"/>
      <c r="RYD14" s="447"/>
      <c r="RYE14" s="447"/>
      <c r="RYF14" s="447"/>
      <c r="RYG14" s="447"/>
      <c r="RYH14" s="447"/>
      <c r="RYI14" s="447"/>
      <c r="RYJ14" s="447"/>
      <c r="RYK14" s="447"/>
      <c r="RYL14" s="447"/>
      <c r="RYM14" s="447"/>
      <c r="RYN14" s="447"/>
      <c r="RYO14" s="447"/>
      <c r="RYP14" s="447"/>
      <c r="RYQ14" s="447"/>
      <c r="RYR14" s="447"/>
      <c r="RYS14" s="447"/>
      <c r="RYT14" s="447"/>
      <c r="RYU14" s="447"/>
      <c r="RYV14" s="447"/>
      <c r="RYW14" s="447"/>
      <c r="RYX14" s="447"/>
      <c r="RYY14" s="447"/>
      <c r="RYZ14" s="447"/>
      <c r="RZA14" s="447"/>
      <c r="RZB14" s="447"/>
      <c r="RZC14" s="447"/>
      <c r="RZD14" s="447"/>
      <c r="RZE14" s="447"/>
      <c r="RZF14" s="447"/>
      <c r="RZG14" s="447"/>
      <c r="RZH14" s="447"/>
      <c r="RZI14" s="447"/>
      <c r="RZJ14" s="447"/>
      <c r="RZK14" s="447"/>
      <c r="RZL14" s="447"/>
      <c r="RZM14" s="447"/>
      <c r="RZN14" s="447"/>
      <c r="RZO14" s="447"/>
      <c r="RZP14" s="447"/>
      <c r="RZQ14" s="447"/>
      <c r="RZR14" s="447"/>
      <c r="RZS14" s="447"/>
      <c r="RZT14" s="447"/>
      <c r="RZU14" s="447"/>
      <c r="RZV14" s="447"/>
      <c r="RZW14" s="447"/>
      <c r="RZX14" s="447"/>
      <c r="RZY14" s="447"/>
      <c r="RZZ14" s="447"/>
      <c r="SAA14" s="447"/>
      <c r="SAB14" s="447"/>
      <c r="SAC14" s="447"/>
      <c r="SAD14" s="447"/>
      <c r="SAE14" s="447"/>
      <c r="SAF14" s="447"/>
      <c r="SAG14" s="447"/>
      <c r="SAH14" s="447"/>
      <c r="SAI14" s="447"/>
      <c r="SAJ14" s="447"/>
      <c r="SAK14" s="447"/>
      <c r="SAL14" s="447"/>
      <c r="SAM14" s="447"/>
      <c r="SAN14" s="447"/>
      <c r="SAO14" s="447"/>
      <c r="SAP14" s="447"/>
      <c r="SAQ14" s="447"/>
      <c r="SAR14" s="447"/>
      <c r="SAS14" s="447"/>
      <c r="SAT14" s="447"/>
      <c r="SAU14" s="447"/>
      <c r="SAV14" s="447"/>
      <c r="SAW14" s="447"/>
      <c r="SAX14" s="447"/>
      <c r="SAY14" s="447"/>
      <c r="SAZ14" s="447"/>
      <c r="SBA14" s="447"/>
      <c r="SBB14" s="447"/>
      <c r="SBC14" s="447"/>
      <c r="SBD14" s="447"/>
      <c r="SBE14" s="447"/>
      <c r="SBF14" s="447"/>
      <c r="SBG14" s="447"/>
      <c r="SBH14" s="447"/>
      <c r="SBI14" s="447"/>
      <c r="SBJ14" s="447"/>
      <c r="SBK14" s="447"/>
      <c r="SBL14" s="447"/>
      <c r="SBM14" s="447"/>
      <c r="SBN14" s="447"/>
      <c r="SBO14" s="447"/>
      <c r="SBP14" s="447"/>
      <c r="SBQ14" s="447"/>
      <c r="SBR14" s="447"/>
      <c r="SBS14" s="447"/>
      <c r="SBT14" s="447"/>
      <c r="SBU14" s="447"/>
      <c r="SBV14" s="447"/>
      <c r="SBW14" s="447"/>
      <c r="SBX14" s="447"/>
      <c r="SBY14" s="447"/>
      <c r="SBZ14" s="447"/>
      <c r="SCA14" s="447"/>
      <c r="SCB14" s="447"/>
      <c r="SCC14" s="447"/>
      <c r="SCD14" s="447"/>
      <c r="SCE14" s="447"/>
      <c r="SCF14" s="447"/>
      <c r="SCG14" s="447"/>
      <c r="SCH14" s="447"/>
      <c r="SCI14" s="447"/>
      <c r="SCJ14" s="447"/>
      <c r="SCK14" s="447"/>
      <c r="SCL14" s="447"/>
      <c r="SCM14" s="447"/>
      <c r="SCN14" s="447"/>
      <c r="SCO14" s="447"/>
      <c r="SCP14" s="447"/>
      <c r="SCQ14" s="447"/>
      <c r="SCR14" s="447"/>
      <c r="SCS14" s="447"/>
      <c r="SCT14" s="447"/>
      <c r="SCU14" s="447"/>
      <c r="SCV14" s="447"/>
      <c r="SCW14" s="447"/>
      <c r="SCX14" s="447"/>
      <c r="SCY14" s="447"/>
      <c r="SCZ14" s="447"/>
      <c r="SDA14" s="447"/>
      <c r="SDB14" s="447"/>
      <c r="SDC14" s="447"/>
      <c r="SDD14" s="447"/>
      <c r="SDE14" s="447"/>
      <c r="SDF14" s="447"/>
      <c r="SDG14" s="447"/>
      <c r="SDH14" s="447"/>
      <c r="SDI14" s="447"/>
      <c r="SDJ14" s="447"/>
      <c r="SDK14" s="447"/>
      <c r="SDL14" s="447"/>
      <c r="SDM14" s="447"/>
      <c r="SDN14" s="447"/>
      <c r="SDO14" s="447"/>
      <c r="SDP14" s="447"/>
      <c r="SDQ14" s="447"/>
      <c r="SDR14" s="447"/>
      <c r="SDS14" s="447"/>
      <c r="SDT14" s="447"/>
      <c r="SDU14" s="447"/>
      <c r="SDV14" s="447"/>
      <c r="SDW14" s="447"/>
      <c r="SDX14" s="447"/>
      <c r="SDY14" s="447"/>
      <c r="SDZ14" s="447"/>
      <c r="SEA14" s="447"/>
      <c r="SEB14" s="447"/>
      <c r="SEC14" s="447"/>
      <c r="SED14" s="447"/>
      <c r="SEE14" s="447"/>
      <c r="SEF14" s="447"/>
      <c r="SEG14" s="447"/>
      <c r="SEH14" s="447"/>
      <c r="SEI14" s="447"/>
      <c r="SEJ14" s="447"/>
      <c r="SEK14" s="447"/>
      <c r="SEL14" s="447"/>
      <c r="SEM14" s="447"/>
      <c r="SEN14" s="447"/>
      <c r="SEO14" s="447"/>
      <c r="SEP14" s="447"/>
      <c r="SEQ14" s="447"/>
      <c r="SER14" s="447"/>
      <c r="SES14" s="447"/>
      <c r="SET14" s="447"/>
      <c r="SEU14" s="447"/>
      <c r="SEV14" s="447"/>
      <c r="SEW14" s="447"/>
      <c r="SEX14" s="447"/>
      <c r="SEY14" s="447"/>
      <c r="SEZ14" s="447"/>
      <c r="SFA14" s="447"/>
      <c r="SFB14" s="447"/>
      <c r="SFC14" s="447"/>
      <c r="SFD14" s="447"/>
      <c r="SFE14" s="447"/>
      <c r="SFF14" s="447"/>
      <c r="SFG14" s="447"/>
      <c r="SFH14" s="447"/>
      <c r="SFI14" s="447"/>
      <c r="SFJ14" s="447"/>
      <c r="SFK14" s="447"/>
      <c r="SFL14" s="447"/>
      <c r="SFM14" s="447"/>
      <c r="SFN14" s="447"/>
      <c r="SFO14" s="447"/>
      <c r="SFP14" s="447"/>
      <c r="SFQ14" s="447"/>
      <c r="SFR14" s="447"/>
      <c r="SFS14" s="447"/>
      <c r="SFT14" s="447"/>
      <c r="SFU14" s="447"/>
      <c r="SFV14" s="447"/>
      <c r="SFW14" s="447"/>
      <c r="SFX14" s="447"/>
      <c r="SFY14" s="447"/>
      <c r="SFZ14" s="447"/>
      <c r="SGA14" s="447"/>
      <c r="SGB14" s="447"/>
      <c r="SGC14" s="447"/>
      <c r="SGD14" s="447"/>
      <c r="SGE14" s="447"/>
      <c r="SGF14" s="447"/>
      <c r="SGG14" s="447"/>
      <c r="SGH14" s="447"/>
      <c r="SGI14" s="447"/>
      <c r="SGJ14" s="447"/>
      <c r="SGK14" s="447"/>
      <c r="SGL14" s="447"/>
      <c r="SGM14" s="447"/>
      <c r="SGN14" s="447"/>
      <c r="SGO14" s="447"/>
      <c r="SGP14" s="447"/>
      <c r="SGQ14" s="447"/>
      <c r="SGR14" s="447"/>
      <c r="SGS14" s="447"/>
      <c r="SGT14" s="447"/>
      <c r="SGU14" s="447"/>
      <c r="SGV14" s="447"/>
      <c r="SGW14" s="447"/>
      <c r="SGX14" s="447"/>
      <c r="SGY14" s="447"/>
      <c r="SGZ14" s="447"/>
      <c r="SHA14" s="447"/>
      <c r="SHB14" s="447"/>
      <c r="SHC14" s="447"/>
      <c r="SHD14" s="447"/>
      <c r="SHE14" s="447"/>
      <c r="SHF14" s="447"/>
      <c r="SHG14" s="447"/>
      <c r="SHH14" s="447"/>
      <c r="SHI14" s="447"/>
      <c r="SHJ14" s="447"/>
      <c r="SHK14" s="447"/>
      <c r="SHL14" s="447"/>
      <c r="SHM14" s="447"/>
      <c r="SHN14" s="447"/>
      <c r="SHO14" s="447"/>
      <c r="SHP14" s="447"/>
      <c r="SHQ14" s="447"/>
      <c r="SHR14" s="447"/>
      <c r="SHS14" s="447"/>
      <c r="SHT14" s="447"/>
      <c r="SHU14" s="447"/>
      <c r="SHV14" s="447"/>
      <c r="SHW14" s="447"/>
      <c r="SHX14" s="447"/>
      <c r="SHY14" s="447"/>
      <c r="SHZ14" s="447"/>
      <c r="SIA14" s="447"/>
      <c r="SIB14" s="447"/>
      <c r="SIC14" s="447"/>
      <c r="SID14" s="447"/>
      <c r="SIE14" s="447"/>
      <c r="SIF14" s="447"/>
      <c r="SIG14" s="447"/>
      <c r="SIH14" s="447"/>
      <c r="SII14" s="447"/>
      <c r="SIJ14" s="447"/>
      <c r="SIK14" s="447"/>
      <c r="SIL14" s="447"/>
      <c r="SIM14" s="447"/>
      <c r="SIN14" s="447"/>
      <c r="SIO14" s="447"/>
      <c r="SIP14" s="447"/>
      <c r="SIQ14" s="447"/>
      <c r="SIR14" s="447"/>
      <c r="SIS14" s="447"/>
      <c r="SIT14" s="447"/>
      <c r="SIU14" s="447"/>
      <c r="SIV14" s="447"/>
      <c r="SIW14" s="447"/>
      <c r="SIX14" s="447"/>
      <c r="SIY14" s="447"/>
      <c r="SIZ14" s="447"/>
      <c r="SJA14" s="447"/>
      <c r="SJB14" s="447"/>
      <c r="SJC14" s="447"/>
      <c r="SJD14" s="447"/>
      <c r="SJE14" s="447"/>
      <c r="SJF14" s="447"/>
      <c r="SJG14" s="447"/>
      <c r="SJH14" s="447"/>
      <c r="SJI14" s="447"/>
      <c r="SJJ14" s="447"/>
      <c r="SJK14" s="447"/>
      <c r="SJL14" s="447"/>
      <c r="SJM14" s="447"/>
      <c r="SJN14" s="447"/>
      <c r="SJO14" s="447"/>
      <c r="SJP14" s="447"/>
      <c r="SJQ14" s="447"/>
      <c r="SJR14" s="447"/>
      <c r="SJS14" s="447"/>
      <c r="SJT14" s="447"/>
      <c r="SJU14" s="447"/>
      <c r="SJV14" s="447"/>
      <c r="SJW14" s="447"/>
      <c r="SJX14" s="447"/>
      <c r="SJY14" s="447"/>
      <c r="SJZ14" s="447"/>
      <c r="SKA14" s="447"/>
      <c r="SKB14" s="447"/>
      <c r="SKC14" s="447"/>
      <c r="SKD14" s="447"/>
      <c r="SKE14" s="447"/>
      <c r="SKF14" s="447"/>
      <c r="SKG14" s="447"/>
      <c r="SKH14" s="447"/>
      <c r="SKI14" s="447"/>
      <c r="SKJ14" s="447"/>
      <c r="SKK14" s="447"/>
      <c r="SKL14" s="447"/>
      <c r="SKM14" s="447"/>
      <c r="SKN14" s="447"/>
      <c r="SKO14" s="447"/>
      <c r="SKP14" s="447"/>
      <c r="SKQ14" s="447"/>
      <c r="SKR14" s="447"/>
      <c r="SKS14" s="447"/>
      <c r="SKT14" s="447"/>
      <c r="SKU14" s="447"/>
      <c r="SKV14" s="447"/>
      <c r="SKW14" s="447"/>
      <c r="SKX14" s="447"/>
      <c r="SKY14" s="447"/>
      <c r="SKZ14" s="447"/>
      <c r="SLA14" s="447"/>
      <c r="SLB14" s="447"/>
      <c r="SLC14" s="447"/>
      <c r="SLD14" s="447"/>
      <c r="SLE14" s="447"/>
      <c r="SLF14" s="447"/>
      <c r="SLG14" s="447"/>
      <c r="SLH14" s="447"/>
      <c r="SLI14" s="447"/>
      <c r="SLJ14" s="447"/>
      <c r="SLK14" s="447"/>
      <c r="SLL14" s="447"/>
      <c r="SLM14" s="447"/>
      <c r="SLN14" s="447"/>
      <c r="SLO14" s="447"/>
      <c r="SLP14" s="447"/>
      <c r="SLQ14" s="447"/>
      <c r="SLR14" s="447"/>
      <c r="SLS14" s="447"/>
      <c r="SLT14" s="447"/>
      <c r="SLU14" s="447"/>
      <c r="SLV14" s="447"/>
      <c r="SLW14" s="447"/>
      <c r="SLX14" s="447"/>
      <c r="SLY14" s="447"/>
      <c r="SLZ14" s="447"/>
      <c r="SMA14" s="447"/>
      <c r="SMB14" s="447"/>
      <c r="SMC14" s="447"/>
      <c r="SMD14" s="447"/>
      <c r="SME14" s="447"/>
      <c r="SMF14" s="447"/>
      <c r="SMG14" s="447"/>
      <c r="SMH14" s="447"/>
      <c r="SMI14" s="447"/>
      <c r="SMJ14" s="447"/>
      <c r="SMK14" s="447"/>
      <c r="SML14" s="447"/>
      <c r="SMM14" s="447"/>
      <c r="SMN14" s="447"/>
      <c r="SMO14" s="447"/>
      <c r="SMP14" s="447"/>
      <c r="SMQ14" s="447"/>
      <c r="SMR14" s="447"/>
      <c r="SMS14" s="447"/>
      <c r="SMT14" s="447"/>
      <c r="SMU14" s="447"/>
      <c r="SMV14" s="447"/>
      <c r="SMW14" s="447"/>
      <c r="SMX14" s="447"/>
      <c r="SMY14" s="447"/>
      <c r="SMZ14" s="447"/>
      <c r="SNA14" s="447"/>
      <c r="SNB14" s="447"/>
      <c r="SNC14" s="447"/>
      <c r="SND14" s="447"/>
      <c r="SNE14" s="447"/>
      <c r="SNF14" s="447"/>
      <c r="SNG14" s="447"/>
      <c r="SNH14" s="447"/>
      <c r="SNI14" s="447"/>
      <c r="SNJ14" s="447"/>
      <c r="SNK14" s="447"/>
      <c r="SNL14" s="447"/>
      <c r="SNM14" s="447"/>
      <c r="SNN14" s="447"/>
      <c r="SNO14" s="447"/>
      <c r="SNP14" s="447"/>
      <c r="SNQ14" s="447"/>
      <c r="SNR14" s="447"/>
      <c r="SNS14" s="447"/>
      <c r="SNT14" s="447"/>
      <c r="SNU14" s="447"/>
      <c r="SNV14" s="447"/>
      <c r="SNW14" s="447"/>
      <c r="SNX14" s="447"/>
      <c r="SNY14" s="447"/>
      <c r="SNZ14" s="447"/>
      <c r="SOA14" s="447"/>
      <c r="SOB14" s="447"/>
      <c r="SOC14" s="447"/>
      <c r="SOD14" s="447"/>
      <c r="SOE14" s="447"/>
      <c r="SOF14" s="447"/>
      <c r="SOG14" s="447"/>
      <c r="SOH14" s="447"/>
      <c r="SOI14" s="447"/>
      <c r="SOJ14" s="447"/>
      <c r="SOK14" s="447"/>
      <c r="SOL14" s="447"/>
      <c r="SOM14" s="447"/>
      <c r="SON14" s="447"/>
      <c r="SOO14" s="447"/>
      <c r="SOP14" s="447"/>
      <c r="SOQ14" s="447"/>
      <c r="SOR14" s="447"/>
      <c r="SOS14" s="447"/>
      <c r="SOT14" s="447"/>
      <c r="SOU14" s="447"/>
      <c r="SOV14" s="447"/>
      <c r="SOW14" s="447"/>
      <c r="SOX14" s="447"/>
      <c r="SOY14" s="447"/>
      <c r="SOZ14" s="447"/>
      <c r="SPA14" s="447"/>
      <c r="SPB14" s="447"/>
      <c r="SPC14" s="447"/>
      <c r="SPD14" s="447"/>
      <c r="SPE14" s="447"/>
      <c r="SPF14" s="447"/>
      <c r="SPG14" s="447"/>
      <c r="SPH14" s="447"/>
      <c r="SPI14" s="447"/>
      <c r="SPJ14" s="447"/>
      <c r="SPK14" s="447"/>
      <c r="SPL14" s="447"/>
      <c r="SPM14" s="447"/>
      <c r="SPN14" s="447"/>
      <c r="SPO14" s="447"/>
      <c r="SPP14" s="447"/>
      <c r="SPQ14" s="447"/>
      <c r="SPR14" s="447"/>
      <c r="SPS14" s="447"/>
      <c r="SPT14" s="447"/>
      <c r="SPU14" s="447"/>
      <c r="SPV14" s="447"/>
      <c r="SPW14" s="447"/>
      <c r="SPX14" s="447"/>
      <c r="SPY14" s="447"/>
      <c r="SPZ14" s="447"/>
      <c r="SQA14" s="447"/>
      <c r="SQB14" s="447"/>
      <c r="SQC14" s="447"/>
      <c r="SQD14" s="447"/>
      <c r="SQE14" s="447"/>
      <c r="SQF14" s="447"/>
      <c r="SQG14" s="447"/>
      <c r="SQH14" s="447"/>
      <c r="SQI14" s="447"/>
      <c r="SQJ14" s="447"/>
      <c r="SQK14" s="447"/>
      <c r="SQL14" s="447"/>
      <c r="SQM14" s="447"/>
      <c r="SQN14" s="447"/>
      <c r="SQO14" s="447"/>
      <c r="SQP14" s="447"/>
      <c r="SQQ14" s="447"/>
      <c r="SQR14" s="447"/>
      <c r="SQS14" s="447"/>
      <c r="SQT14" s="447"/>
      <c r="SQU14" s="447"/>
      <c r="SQV14" s="447"/>
      <c r="SQW14" s="447"/>
      <c r="SQX14" s="447"/>
      <c r="SQY14" s="447"/>
      <c r="SQZ14" s="447"/>
      <c r="SRA14" s="447"/>
      <c r="SRB14" s="447"/>
      <c r="SRC14" s="447"/>
      <c r="SRD14" s="447"/>
      <c r="SRE14" s="447"/>
      <c r="SRF14" s="447"/>
      <c r="SRG14" s="447"/>
      <c r="SRH14" s="447"/>
      <c r="SRI14" s="447"/>
      <c r="SRJ14" s="447"/>
      <c r="SRK14" s="447"/>
      <c r="SRL14" s="447"/>
      <c r="SRM14" s="447"/>
      <c r="SRN14" s="447"/>
      <c r="SRO14" s="447"/>
      <c r="SRP14" s="447"/>
      <c r="SRQ14" s="447"/>
      <c r="SRR14" s="447"/>
      <c r="SRS14" s="447"/>
      <c r="SRT14" s="447"/>
      <c r="SRU14" s="447"/>
      <c r="SRV14" s="447"/>
      <c r="SRW14" s="447"/>
      <c r="SRX14" s="447"/>
      <c r="SRY14" s="447"/>
      <c r="SRZ14" s="447"/>
      <c r="SSA14" s="447"/>
      <c r="SSB14" s="447"/>
      <c r="SSC14" s="447"/>
      <c r="SSD14" s="447"/>
      <c r="SSE14" s="447"/>
      <c r="SSF14" s="447"/>
      <c r="SSG14" s="447"/>
      <c r="SSH14" s="447"/>
      <c r="SSI14" s="447"/>
      <c r="SSJ14" s="447"/>
      <c r="SSK14" s="447"/>
      <c r="SSL14" s="447"/>
      <c r="SSM14" s="447"/>
      <c r="SSN14" s="447"/>
      <c r="SSO14" s="447"/>
      <c r="SSP14" s="447"/>
      <c r="SSQ14" s="447"/>
      <c r="SSR14" s="447"/>
      <c r="SSS14" s="447"/>
      <c r="SST14" s="447"/>
      <c r="SSU14" s="447"/>
      <c r="SSV14" s="447"/>
      <c r="SSW14" s="447"/>
      <c r="SSX14" s="447"/>
      <c r="SSY14" s="447"/>
      <c r="SSZ14" s="447"/>
      <c r="STA14" s="447"/>
      <c r="STB14" s="447"/>
      <c r="STC14" s="447"/>
      <c r="STD14" s="447"/>
      <c r="STE14" s="447"/>
      <c r="STF14" s="447"/>
      <c r="STG14" s="447"/>
      <c r="STH14" s="447"/>
      <c r="STI14" s="447"/>
      <c r="STJ14" s="447"/>
      <c r="STK14" s="447"/>
      <c r="STL14" s="447"/>
      <c r="STM14" s="447"/>
      <c r="STN14" s="447"/>
      <c r="STO14" s="447"/>
      <c r="STP14" s="447"/>
      <c r="STQ14" s="447"/>
      <c r="STR14" s="447"/>
      <c r="STS14" s="447"/>
      <c r="STT14" s="447"/>
      <c r="STU14" s="447"/>
      <c r="STV14" s="447"/>
      <c r="STW14" s="447"/>
      <c r="STX14" s="447"/>
      <c r="STY14" s="447"/>
      <c r="STZ14" s="447"/>
      <c r="SUA14" s="447"/>
      <c r="SUB14" s="447"/>
      <c r="SUC14" s="447"/>
      <c r="SUD14" s="447"/>
      <c r="SUE14" s="447"/>
      <c r="SUF14" s="447"/>
      <c r="SUG14" s="447"/>
      <c r="SUH14" s="447"/>
      <c r="SUI14" s="447"/>
      <c r="SUJ14" s="447"/>
      <c r="SUK14" s="447"/>
      <c r="SUL14" s="447"/>
      <c r="SUM14" s="447"/>
      <c r="SUN14" s="447"/>
      <c r="SUO14" s="447"/>
      <c r="SUP14" s="447"/>
      <c r="SUQ14" s="447"/>
      <c r="SUR14" s="447"/>
      <c r="SUS14" s="447"/>
      <c r="SUT14" s="447"/>
      <c r="SUU14" s="447"/>
      <c r="SUV14" s="447"/>
      <c r="SUW14" s="447"/>
      <c r="SUX14" s="447"/>
      <c r="SUY14" s="447"/>
      <c r="SUZ14" s="447"/>
      <c r="SVA14" s="447"/>
      <c r="SVB14" s="447"/>
      <c r="SVC14" s="447"/>
      <c r="SVD14" s="447"/>
      <c r="SVE14" s="447"/>
      <c r="SVF14" s="447"/>
      <c r="SVG14" s="447"/>
      <c r="SVH14" s="447"/>
      <c r="SVI14" s="447"/>
      <c r="SVJ14" s="447"/>
      <c r="SVK14" s="447"/>
      <c r="SVL14" s="447"/>
      <c r="SVM14" s="447"/>
      <c r="SVN14" s="447"/>
      <c r="SVO14" s="447"/>
      <c r="SVP14" s="447"/>
      <c r="SVQ14" s="447"/>
      <c r="SVR14" s="447"/>
      <c r="SVS14" s="447"/>
      <c r="SVT14" s="447"/>
      <c r="SVU14" s="447"/>
      <c r="SVV14" s="447"/>
      <c r="SVW14" s="447"/>
      <c r="SVX14" s="447"/>
      <c r="SVY14" s="447"/>
      <c r="SVZ14" s="447"/>
      <c r="SWA14" s="447"/>
      <c r="SWB14" s="447"/>
      <c r="SWC14" s="447"/>
      <c r="SWD14" s="447"/>
      <c r="SWE14" s="447"/>
      <c r="SWF14" s="447"/>
      <c r="SWG14" s="447"/>
      <c r="SWH14" s="447"/>
      <c r="SWI14" s="447"/>
      <c r="SWJ14" s="447"/>
      <c r="SWK14" s="447"/>
      <c r="SWL14" s="447"/>
      <c r="SWM14" s="447"/>
      <c r="SWN14" s="447"/>
      <c r="SWO14" s="447"/>
      <c r="SWP14" s="447"/>
      <c r="SWQ14" s="447"/>
      <c r="SWR14" s="447"/>
      <c r="SWS14" s="447"/>
      <c r="SWT14" s="447"/>
      <c r="SWU14" s="447"/>
      <c r="SWV14" s="447"/>
      <c r="SWW14" s="447"/>
      <c r="SWX14" s="447"/>
      <c r="SWY14" s="447"/>
      <c r="SWZ14" s="447"/>
      <c r="SXA14" s="447"/>
      <c r="SXB14" s="447"/>
      <c r="SXC14" s="447"/>
      <c r="SXD14" s="447"/>
      <c r="SXE14" s="447"/>
      <c r="SXF14" s="447"/>
      <c r="SXG14" s="447"/>
      <c r="SXH14" s="447"/>
      <c r="SXI14" s="447"/>
      <c r="SXJ14" s="447"/>
      <c r="SXK14" s="447"/>
      <c r="SXL14" s="447"/>
      <c r="SXM14" s="447"/>
      <c r="SXN14" s="447"/>
      <c r="SXO14" s="447"/>
      <c r="SXP14" s="447"/>
      <c r="SXQ14" s="447"/>
      <c r="SXR14" s="447"/>
      <c r="SXS14" s="447"/>
      <c r="SXT14" s="447"/>
      <c r="SXU14" s="447"/>
      <c r="SXV14" s="447"/>
      <c r="SXW14" s="447"/>
      <c r="SXX14" s="447"/>
      <c r="SXY14" s="447"/>
      <c r="SXZ14" s="447"/>
      <c r="SYA14" s="447"/>
      <c r="SYB14" s="447"/>
      <c r="SYC14" s="447"/>
      <c r="SYD14" s="447"/>
      <c r="SYE14" s="447"/>
      <c r="SYF14" s="447"/>
      <c r="SYG14" s="447"/>
      <c r="SYH14" s="447"/>
      <c r="SYI14" s="447"/>
      <c r="SYJ14" s="447"/>
      <c r="SYK14" s="447"/>
      <c r="SYL14" s="447"/>
      <c r="SYM14" s="447"/>
      <c r="SYN14" s="447"/>
      <c r="SYO14" s="447"/>
      <c r="SYP14" s="447"/>
      <c r="SYQ14" s="447"/>
      <c r="SYR14" s="447"/>
      <c r="SYS14" s="447"/>
      <c r="SYT14" s="447"/>
      <c r="SYU14" s="447"/>
      <c r="SYV14" s="447"/>
      <c r="SYW14" s="447"/>
      <c r="SYX14" s="447"/>
      <c r="SYY14" s="447"/>
      <c r="SYZ14" s="447"/>
      <c r="SZA14" s="447"/>
      <c r="SZB14" s="447"/>
      <c r="SZC14" s="447"/>
      <c r="SZD14" s="447"/>
      <c r="SZE14" s="447"/>
      <c r="SZF14" s="447"/>
      <c r="SZG14" s="447"/>
      <c r="SZH14" s="447"/>
      <c r="SZI14" s="447"/>
      <c r="SZJ14" s="447"/>
      <c r="SZK14" s="447"/>
      <c r="SZL14" s="447"/>
      <c r="SZM14" s="447"/>
      <c r="SZN14" s="447"/>
      <c r="SZO14" s="447"/>
      <c r="SZP14" s="447"/>
      <c r="SZQ14" s="447"/>
      <c r="SZR14" s="447"/>
      <c r="SZS14" s="447"/>
      <c r="SZT14" s="447"/>
      <c r="SZU14" s="447"/>
      <c r="SZV14" s="447"/>
      <c r="SZW14" s="447"/>
      <c r="SZX14" s="447"/>
      <c r="SZY14" s="447"/>
      <c r="SZZ14" s="447"/>
      <c r="TAA14" s="447"/>
      <c r="TAB14" s="447"/>
      <c r="TAC14" s="447"/>
      <c r="TAD14" s="447"/>
      <c r="TAE14" s="447"/>
      <c r="TAF14" s="447"/>
      <c r="TAG14" s="447"/>
      <c r="TAH14" s="447"/>
      <c r="TAI14" s="447"/>
      <c r="TAJ14" s="447"/>
      <c r="TAK14" s="447"/>
      <c r="TAL14" s="447"/>
      <c r="TAM14" s="447"/>
      <c r="TAN14" s="447"/>
      <c r="TAO14" s="447"/>
      <c r="TAP14" s="447"/>
      <c r="TAQ14" s="447"/>
      <c r="TAR14" s="447"/>
      <c r="TAS14" s="447"/>
      <c r="TAT14" s="447"/>
      <c r="TAU14" s="447"/>
      <c r="TAV14" s="447"/>
      <c r="TAW14" s="447"/>
      <c r="TAX14" s="447"/>
      <c r="TAY14" s="447"/>
      <c r="TAZ14" s="447"/>
      <c r="TBA14" s="447"/>
      <c r="TBB14" s="447"/>
      <c r="TBC14" s="447"/>
      <c r="TBD14" s="447"/>
      <c r="TBE14" s="447"/>
      <c r="TBF14" s="447"/>
      <c r="TBG14" s="447"/>
      <c r="TBH14" s="447"/>
      <c r="TBI14" s="447"/>
      <c r="TBJ14" s="447"/>
      <c r="TBK14" s="447"/>
      <c r="TBL14" s="447"/>
      <c r="TBM14" s="447"/>
      <c r="TBN14" s="447"/>
      <c r="TBO14" s="447"/>
      <c r="TBP14" s="447"/>
      <c r="TBQ14" s="447"/>
      <c r="TBR14" s="447"/>
      <c r="TBS14" s="447"/>
      <c r="TBT14" s="447"/>
      <c r="TBU14" s="447"/>
      <c r="TBV14" s="447"/>
      <c r="TBW14" s="447"/>
      <c r="TBX14" s="447"/>
      <c r="TBY14" s="447"/>
      <c r="TBZ14" s="447"/>
      <c r="TCA14" s="447"/>
      <c r="TCB14" s="447"/>
      <c r="TCC14" s="447"/>
      <c r="TCD14" s="447"/>
      <c r="TCE14" s="447"/>
      <c r="TCF14" s="447"/>
      <c r="TCG14" s="447"/>
      <c r="TCH14" s="447"/>
      <c r="TCI14" s="447"/>
      <c r="TCJ14" s="447"/>
      <c r="TCK14" s="447"/>
      <c r="TCL14" s="447"/>
      <c r="TCM14" s="447"/>
      <c r="TCN14" s="447"/>
      <c r="TCO14" s="447"/>
      <c r="TCP14" s="447"/>
      <c r="TCQ14" s="447"/>
      <c r="TCR14" s="447"/>
      <c r="TCS14" s="447"/>
      <c r="TCT14" s="447"/>
      <c r="TCU14" s="447"/>
      <c r="TCV14" s="447"/>
      <c r="TCW14" s="447"/>
      <c r="TCX14" s="447"/>
      <c r="TCY14" s="447"/>
      <c r="TCZ14" s="447"/>
      <c r="TDA14" s="447"/>
      <c r="TDB14" s="447"/>
      <c r="TDC14" s="447"/>
      <c r="TDD14" s="447"/>
      <c r="TDE14" s="447"/>
      <c r="TDF14" s="447"/>
      <c r="TDG14" s="447"/>
      <c r="TDH14" s="447"/>
      <c r="TDI14" s="447"/>
      <c r="TDJ14" s="447"/>
      <c r="TDK14" s="447"/>
      <c r="TDL14" s="447"/>
      <c r="TDM14" s="447"/>
      <c r="TDN14" s="447"/>
      <c r="TDO14" s="447"/>
      <c r="TDP14" s="447"/>
      <c r="TDQ14" s="447"/>
      <c r="TDR14" s="447"/>
      <c r="TDS14" s="447"/>
      <c r="TDT14" s="447"/>
      <c r="TDU14" s="447"/>
      <c r="TDV14" s="447"/>
      <c r="TDW14" s="447"/>
      <c r="TDX14" s="447"/>
      <c r="TDY14" s="447"/>
      <c r="TDZ14" s="447"/>
      <c r="TEA14" s="447"/>
      <c r="TEB14" s="447"/>
      <c r="TEC14" s="447"/>
      <c r="TED14" s="447"/>
      <c r="TEE14" s="447"/>
      <c r="TEF14" s="447"/>
      <c r="TEG14" s="447"/>
      <c r="TEH14" s="447"/>
      <c r="TEI14" s="447"/>
      <c r="TEJ14" s="447"/>
      <c r="TEK14" s="447"/>
      <c r="TEL14" s="447"/>
      <c r="TEM14" s="447"/>
      <c r="TEN14" s="447"/>
      <c r="TEO14" s="447"/>
      <c r="TEP14" s="447"/>
      <c r="TEQ14" s="447"/>
      <c r="TER14" s="447"/>
      <c r="TES14" s="447"/>
      <c r="TET14" s="447"/>
      <c r="TEU14" s="447"/>
      <c r="TEV14" s="447"/>
      <c r="TEW14" s="447"/>
      <c r="TEX14" s="447"/>
      <c r="TEY14" s="447"/>
      <c r="TEZ14" s="447"/>
      <c r="TFA14" s="447"/>
      <c r="TFB14" s="447"/>
      <c r="TFC14" s="447"/>
      <c r="TFD14" s="447"/>
      <c r="TFE14" s="447"/>
      <c r="TFF14" s="447"/>
      <c r="TFG14" s="447"/>
      <c r="TFH14" s="447"/>
      <c r="TFI14" s="447"/>
      <c r="TFJ14" s="447"/>
      <c r="TFK14" s="447"/>
      <c r="TFL14" s="447"/>
      <c r="TFM14" s="447"/>
      <c r="TFN14" s="447"/>
      <c r="TFO14" s="447"/>
      <c r="TFP14" s="447"/>
      <c r="TFQ14" s="447"/>
      <c r="TFR14" s="447"/>
      <c r="TFS14" s="447"/>
      <c r="TFT14" s="447"/>
      <c r="TFU14" s="447"/>
      <c r="TFV14" s="447"/>
      <c r="TFW14" s="447"/>
      <c r="TFX14" s="447"/>
      <c r="TFY14" s="447"/>
      <c r="TFZ14" s="447"/>
      <c r="TGA14" s="447"/>
      <c r="TGB14" s="447"/>
      <c r="TGC14" s="447"/>
      <c r="TGD14" s="447"/>
      <c r="TGE14" s="447"/>
      <c r="TGF14" s="447"/>
      <c r="TGG14" s="447"/>
      <c r="TGH14" s="447"/>
      <c r="TGI14" s="447"/>
      <c r="TGJ14" s="447"/>
      <c r="TGK14" s="447"/>
      <c r="TGL14" s="447"/>
      <c r="TGM14" s="447"/>
      <c r="TGN14" s="447"/>
      <c r="TGO14" s="447"/>
      <c r="TGP14" s="447"/>
      <c r="TGQ14" s="447"/>
      <c r="TGR14" s="447"/>
      <c r="TGS14" s="447"/>
      <c r="TGT14" s="447"/>
      <c r="TGU14" s="447"/>
      <c r="TGV14" s="447"/>
      <c r="TGW14" s="447"/>
      <c r="TGX14" s="447"/>
      <c r="TGY14" s="447"/>
      <c r="TGZ14" s="447"/>
      <c r="THA14" s="447"/>
      <c r="THB14" s="447"/>
      <c r="THC14" s="447"/>
      <c r="THD14" s="447"/>
      <c r="THE14" s="447"/>
      <c r="THF14" s="447"/>
      <c r="THG14" s="447"/>
      <c r="THH14" s="447"/>
      <c r="THI14" s="447"/>
      <c r="THJ14" s="447"/>
      <c r="THK14" s="447"/>
      <c r="THL14" s="447"/>
      <c r="THM14" s="447"/>
      <c r="THN14" s="447"/>
      <c r="THO14" s="447"/>
      <c r="THP14" s="447"/>
      <c r="THQ14" s="447"/>
      <c r="THR14" s="447"/>
      <c r="THS14" s="447"/>
      <c r="THT14" s="447"/>
      <c r="THU14" s="447"/>
      <c r="THV14" s="447"/>
      <c r="THW14" s="447"/>
      <c r="THX14" s="447"/>
      <c r="THY14" s="447"/>
      <c r="THZ14" s="447"/>
      <c r="TIA14" s="447"/>
      <c r="TIB14" s="447"/>
      <c r="TIC14" s="447"/>
      <c r="TID14" s="447"/>
      <c r="TIE14" s="447"/>
      <c r="TIF14" s="447"/>
      <c r="TIG14" s="447"/>
      <c r="TIH14" s="447"/>
      <c r="TII14" s="447"/>
      <c r="TIJ14" s="447"/>
      <c r="TIK14" s="447"/>
      <c r="TIL14" s="447"/>
      <c r="TIM14" s="447"/>
      <c r="TIN14" s="447"/>
      <c r="TIO14" s="447"/>
      <c r="TIP14" s="447"/>
      <c r="TIQ14" s="447"/>
      <c r="TIR14" s="447"/>
      <c r="TIS14" s="447"/>
      <c r="TIT14" s="447"/>
      <c r="TIU14" s="447"/>
      <c r="TIV14" s="447"/>
      <c r="TIW14" s="447"/>
      <c r="TIX14" s="447"/>
      <c r="TIY14" s="447"/>
      <c r="TIZ14" s="447"/>
      <c r="TJA14" s="447"/>
      <c r="TJB14" s="447"/>
      <c r="TJC14" s="447"/>
      <c r="TJD14" s="447"/>
      <c r="TJE14" s="447"/>
      <c r="TJF14" s="447"/>
      <c r="TJG14" s="447"/>
      <c r="TJH14" s="447"/>
      <c r="TJI14" s="447"/>
      <c r="TJJ14" s="447"/>
      <c r="TJK14" s="447"/>
      <c r="TJL14" s="447"/>
      <c r="TJM14" s="447"/>
      <c r="TJN14" s="447"/>
      <c r="TJO14" s="447"/>
      <c r="TJP14" s="447"/>
      <c r="TJQ14" s="447"/>
      <c r="TJR14" s="447"/>
      <c r="TJS14" s="447"/>
      <c r="TJT14" s="447"/>
      <c r="TJU14" s="447"/>
      <c r="TJV14" s="447"/>
      <c r="TJW14" s="447"/>
      <c r="TJX14" s="447"/>
      <c r="TJY14" s="447"/>
      <c r="TJZ14" s="447"/>
      <c r="TKA14" s="447"/>
      <c r="TKB14" s="447"/>
      <c r="TKC14" s="447"/>
      <c r="TKD14" s="447"/>
      <c r="TKE14" s="447"/>
      <c r="TKF14" s="447"/>
      <c r="TKG14" s="447"/>
      <c r="TKH14" s="447"/>
      <c r="TKI14" s="447"/>
      <c r="TKJ14" s="447"/>
      <c r="TKK14" s="447"/>
      <c r="TKL14" s="447"/>
      <c r="TKM14" s="447"/>
      <c r="TKN14" s="447"/>
      <c r="TKO14" s="447"/>
      <c r="TKP14" s="447"/>
      <c r="TKQ14" s="447"/>
      <c r="TKR14" s="447"/>
      <c r="TKS14" s="447"/>
      <c r="TKT14" s="447"/>
      <c r="TKU14" s="447"/>
      <c r="TKV14" s="447"/>
      <c r="TKW14" s="447"/>
      <c r="TKX14" s="447"/>
      <c r="TKY14" s="447"/>
      <c r="TKZ14" s="447"/>
      <c r="TLA14" s="447"/>
      <c r="TLB14" s="447"/>
      <c r="TLC14" s="447"/>
      <c r="TLD14" s="447"/>
      <c r="TLE14" s="447"/>
      <c r="TLF14" s="447"/>
      <c r="TLG14" s="447"/>
      <c r="TLH14" s="447"/>
      <c r="TLI14" s="447"/>
      <c r="TLJ14" s="447"/>
      <c r="TLK14" s="447"/>
      <c r="TLL14" s="447"/>
      <c r="TLM14" s="447"/>
      <c r="TLN14" s="447"/>
      <c r="TLO14" s="447"/>
      <c r="TLP14" s="447"/>
      <c r="TLQ14" s="447"/>
      <c r="TLR14" s="447"/>
      <c r="TLS14" s="447"/>
      <c r="TLT14" s="447"/>
      <c r="TLU14" s="447"/>
      <c r="TLV14" s="447"/>
      <c r="TLW14" s="447"/>
      <c r="TLX14" s="447"/>
      <c r="TLY14" s="447"/>
      <c r="TLZ14" s="447"/>
      <c r="TMA14" s="447"/>
      <c r="TMB14" s="447"/>
      <c r="TMC14" s="447"/>
      <c r="TMD14" s="447"/>
      <c r="TME14" s="447"/>
      <c r="TMF14" s="447"/>
      <c r="TMG14" s="447"/>
      <c r="TMH14" s="447"/>
      <c r="TMI14" s="447"/>
      <c r="TMJ14" s="447"/>
      <c r="TMK14" s="447"/>
      <c r="TML14" s="447"/>
      <c r="TMM14" s="447"/>
      <c r="TMN14" s="447"/>
      <c r="TMO14" s="447"/>
      <c r="TMP14" s="447"/>
      <c r="TMQ14" s="447"/>
      <c r="TMR14" s="447"/>
      <c r="TMS14" s="447"/>
      <c r="TMT14" s="447"/>
      <c r="TMU14" s="447"/>
      <c r="TMV14" s="447"/>
      <c r="TMW14" s="447"/>
      <c r="TMX14" s="447"/>
      <c r="TMY14" s="447"/>
      <c r="TMZ14" s="447"/>
      <c r="TNA14" s="447"/>
      <c r="TNB14" s="447"/>
      <c r="TNC14" s="447"/>
      <c r="TND14" s="447"/>
      <c r="TNE14" s="447"/>
      <c r="TNF14" s="447"/>
      <c r="TNG14" s="447"/>
      <c r="TNH14" s="447"/>
      <c r="TNI14" s="447"/>
      <c r="TNJ14" s="447"/>
      <c r="TNK14" s="447"/>
      <c r="TNL14" s="447"/>
      <c r="TNM14" s="447"/>
      <c r="TNN14" s="447"/>
      <c r="TNO14" s="447"/>
      <c r="TNP14" s="447"/>
      <c r="TNQ14" s="447"/>
      <c r="TNR14" s="447"/>
      <c r="TNS14" s="447"/>
      <c r="TNT14" s="447"/>
      <c r="TNU14" s="447"/>
      <c r="TNV14" s="447"/>
      <c r="TNW14" s="447"/>
      <c r="TNX14" s="447"/>
      <c r="TNY14" s="447"/>
      <c r="TNZ14" s="447"/>
      <c r="TOA14" s="447"/>
      <c r="TOB14" s="447"/>
      <c r="TOC14" s="447"/>
      <c r="TOD14" s="447"/>
      <c r="TOE14" s="447"/>
      <c r="TOF14" s="447"/>
      <c r="TOG14" s="447"/>
      <c r="TOH14" s="447"/>
      <c r="TOI14" s="447"/>
      <c r="TOJ14" s="447"/>
      <c r="TOK14" s="447"/>
      <c r="TOL14" s="447"/>
      <c r="TOM14" s="447"/>
      <c r="TON14" s="447"/>
      <c r="TOO14" s="447"/>
      <c r="TOP14" s="447"/>
      <c r="TOQ14" s="447"/>
      <c r="TOR14" s="447"/>
      <c r="TOS14" s="447"/>
      <c r="TOT14" s="447"/>
      <c r="TOU14" s="447"/>
      <c r="TOV14" s="447"/>
      <c r="TOW14" s="447"/>
      <c r="TOX14" s="447"/>
      <c r="TOY14" s="447"/>
      <c r="TOZ14" s="447"/>
      <c r="TPA14" s="447"/>
      <c r="TPB14" s="447"/>
      <c r="TPC14" s="447"/>
      <c r="TPD14" s="447"/>
      <c r="TPE14" s="447"/>
      <c r="TPF14" s="447"/>
      <c r="TPG14" s="447"/>
      <c r="TPH14" s="447"/>
      <c r="TPI14" s="447"/>
      <c r="TPJ14" s="447"/>
      <c r="TPK14" s="447"/>
      <c r="TPL14" s="447"/>
      <c r="TPM14" s="447"/>
      <c r="TPN14" s="447"/>
      <c r="TPO14" s="447"/>
      <c r="TPP14" s="447"/>
      <c r="TPQ14" s="447"/>
      <c r="TPR14" s="447"/>
      <c r="TPS14" s="447"/>
      <c r="TPT14" s="447"/>
      <c r="TPU14" s="447"/>
      <c r="TPV14" s="447"/>
      <c r="TPW14" s="447"/>
      <c r="TPX14" s="447"/>
      <c r="TPY14" s="447"/>
      <c r="TPZ14" s="447"/>
      <c r="TQA14" s="447"/>
      <c r="TQB14" s="447"/>
      <c r="TQC14" s="447"/>
      <c r="TQD14" s="447"/>
      <c r="TQE14" s="447"/>
      <c r="TQF14" s="447"/>
      <c r="TQG14" s="447"/>
      <c r="TQH14" s="447"/>
      <c r="TQI14" s="447"/>
      <c r="TQJ14" s="447"/>
      <c r="TQK14" s="447"/>
      <c r="TQL14" s="447"/>
      <c r="TQM14" s="447"/>
      <c r="TQN14" s="447"/>
      <c r="TQO14" s="447"/>
      <c r="TQP14" s="447"/>
      <c r="TQQ14" s="447"/>
      <c r="TQR14" s="447"/>
      <c r="TQS14" s="447"/>
      <c r="TQT14" s="447"/>
      <c r="TQU14" s="447"/>
      <c r="TQV14" s="447"/>
      <c r="TQW14" s="447"/>
      <c r="TQX14" s="447"/>
      <c r="TQY14" s="447"/>
      <c r="TQZ14" s="447"/>
      <c r="TRA14" s="447"/>
      <c r="TRB14" s="447"/>
      <c r="TRC14" s="447"/>
      <c r="TRD14" s="447"/>
      <c r="TRE14" s="447"/>
      <c r="TRF14" s="447"/>
      <c r="TRG14" s="447"/>
      <c r="TRH14" s="447"/>
      <c r="TRI14" s="447"/>
      <c r="TRJ14" s="447"/>
      <c r="TRK14" s="447"/>
      <c r="TRL14" s="447"/>
      <c r="TRM14" s="447"/>
      <c r="TRN14" s="447"/>
      <c r="TRO14" s="447"/>
      <c r="TRP14" s="447"/>
      <c r="TRQ14" s="447"/>
      <c r="TRR14" s="447"/>
      <c r="TRS14" s="447"/>
      <c r="TRT14" s="447"/>
      <c r="TRU14" s="447"/>
      <c r="TRV14" s="447"/>
      <c r="TRW14" s="447"/>
      <c r="TRX14" s="447"/>
      <c r="TRY14" s="447"/>
      <c r="TRZ14" s="447"/>
      <c r="TSA14" s="447"/>
      <c r="TSB14" s="447"/>
      <c r="TSC14" s="447"/>
      <c r="TSD14" s="447"/>
      <c r="TSE14" s="447"/>
      <c r="TSF14" s="447"/>
      <c r="TSG14" s="447"/>
      <c r="TSH14" s="447"/>
      <c r="TSI14" s="447"/>
      <c r="TSJ14" s="447"/>
      <c r="TSK14" s="447"/>
      <c r="TSL14" s="447"/>
      <c r="TSM14" s="447"/>
      <c r="TSN14" s="447"/>
      <c r="TSO14" s="447"/>
      <c r="TSP14" s="447"/>
      <c r="TSQ14" s="447"/>
      <c r="TSR14" s="447"/>
      <c r="TSS14" s="447"/>
      <c r="TST14" s="447"/>
      <c r="TSU14" s="447"/>
      <c r="TSV14" s="447"/>
      <c r="TSW14" s="447"/>
      <c r="TSX14" s="447"/>
      <c r="TSY14" s="447"/>
      <c r="TSZ14" s="447"/>
      <c r="TTA14" s="447"/>
      <c r="TTB14" s="447"/>
      <c r="TTC14" s="447"/>
      <c r="TTD14" s="447"/>
      <c r="TTE14" s="447"/>
      <c r="TTF14" s="447"/>
      <c r="TTG14" s="447"/>
      <c r="TTH14" s="447"/>
      <c r="TTI14" s="447"/>
      <c r="TTJ14" s="447"/>
      <c r="TTK14" s="447"/>
      <c r="TTL14" s="447"/>
      <c r="TTM14" s="447"/>
      <c r="TTN14" s="447"/>
      <c r="TTO14" s="447"/>
      <c r="TTP14" s="447"/>
      <c r="TTQ14" s="447"/>
      <c r="TTR14" s="447"/>
      <c r="TTS14" s="447"/>
      <c r="TTT14" s="447"/>
      <c r="TTU14" s="447"/>
      <c r="TTV14" s="447"/>
      <c r="TTW14" s="447"/>
      <c r="TTX14" s="447"/>
      <c r="TTY14" s="447"/>
      <c r="TTZ14" s="447"/>
      <c r="TUA14" s="447"/>
      <c r="TUB14" s="447"/>
      <c r="TUC14" s="447"/>
      <c r="TUD14" s="447"/>
      <c r="TUE14" s="447"/>
      <c r="TUF14" s="447"/>
      <c r="TUG14" s="447"/>
      <c r="TUH14" s="447"/>
      <c r="TUI14" s="447"/>
      <c r="TUJ14" s="447"/>
      <c r="TUK14" s="447"/>
      <c r="TUL14" s="447"/>
      <c r="TUM14" s="447"/>
      <c r="TUN14" s="447"/>
      <c r="TUO14" s="447"/>
      <c r="TUP14" s="447"/>
      <c r="TUQ14" s="447"/>
      <c r="TUR14" s="447"/>
      <c r="TUS14" s="447"/>
      <c r="TUT14" s="447"/>
      <c r="TUU14" s="447"/>
      <c r="TUV14" s="447"/>
      <c r="TUW14" s="447"/>
      <c r="TUX14" s="447"/>
      <c r="TUY14" s="447"/>
      <c r="TUZ14" s="447"/>
      <c r="TVA14" s="447"/>
      <c r="TVB14" s="447"/>
      <c r="TVC14" s="447"/>
      <c r="TVD14" s="447"/>
      <c r="TVE14" s="447"/>
      <c r="TVF14" s="447"/>
      <c r="TVG14" s="447"/>
      <c r="TVH14" s="447"/>
      <c r="TVI14" s="447"/>
      <c r="TVJ14" s="447"/>
      <c r="TVK14" s="447"/>
      <c r="TVL14" s="447"/>
      <c r="TVM14" s="447"/>
      <c r="TVN14" s="447"/>
      <c r="TVO14" s="447"/>
      <c r="TVP14" s="447"/>
      <c r="TVQ14" s="447"/>
      <c r="TVR14" s="447"/>
      <c r="TVS14" s="447"/>
      <c r="TVT14" s="447"/>
      <c r="TVU14" s="447"/>
      <c r="TVV14" s="447"/>
      <c r="TVW14" s="447"/>
      <c r="TVX14" s="447"/>
      <c r="TVY14" s="447"/>
      <c r="TVZ14" s="447"/>
      <c r="TWA14" s="447"/>
      <c r="TWB14" s="447"/>
      <c r="TWC14" s="447"/>
      <c r="TWD14" s="447"/>
      <c r="TWE14" s="447"/>
      <c r="TWF14" s="447"/>
      <c r="TWG14" s="447"/>
      <c r="TWH14" s="447"/>
      <c r="TWI14" s="447"/>
      <c r="TWJ14" s="447"/>
      <c r="TWK14" s="447"/>
      <c r="TWL14" s="447"/>
      <c r="TWM14" s="447"/>
      <c r="TWN14" s="447"/>
      <c r="TWO14" s="447"/>
      <c r="TWP14" s="447"/>
      <c r="TWQ14" s="447"/>
      <c r="TWR14" s="447"/>
      <c r="TWS14" s="447"/>
      <c r="TWT14" s="447"/>
      <c r="TWU14" s="447"/>
      <c r="TWV14" s="447"/>
      <c r="TWW14" s="447"/>
      <c r="TWX14" s="447"/>
      <c r="TWY14" s="447"/>
      <c r="TWZ14" s="447"/>
      <c r="TXA14" s="447"/>
      <c r="TXB14" s="447"/>
      <c r="TXC14" s="447"/>
      <c r="TXD14" s="447"/>
      <c r="TXE14" s="447"/>
      <c r="TXF14" s="447"/>
      <c r="TXG14" s="447"/>
      <c r="TXH14" s="447"/>
      <c r="TXI14" s="447"/>
      <c r="TXJ14" s="447"/>
      <c r="TXK14" s="447"/>
      <c r="TXL14" s="447"/>
      <c r="TXM14" s="447"/>
      <c r="TXN14" s="447"/>
      <c r="TXO14" s="447"/>
      <c r="TXP14" s="447"/>
      <c r="TXQ14" s="447"/>
      <c r="TXR14" s="447"/>
      <c r="TXS14" s="447"/>
      <c r="TXT14" s="447"/>
      <c r="TXU14" s="447"/>
      <c r="TXV14" s="447"/>
      <c r="TXW14" s="447"/>
      <c r="TXX14" s="447"/>
      <c r="TXY14" s="447"/>
      <c r="TXZ14" s="447"/>
      <c r="TYA14" s="447"/>
      <c r="TYB14" s="447"/>
      <c r="TYC14" s="447"/>
      <c r="TYD14" s="447"/>
      <c r="TYE14" s="447"/>
      <c r="TYF14" s="447"/>
      <c r="TYG14" s="447"/>
      <c r="TYH14" s="447"/>
      <c r="TYI14" s="447"/>
      <c r="TYJ14" s="447"/>
      <c r="TYK14" s="447"/>
      <c r="TYL14" s="447"/>
      <c r="TYM14" s="447"/>
      <c r="TYN14" s="447"/>
      <c r="TYO14" s="447"/>
      <c r="TYP14" s="447"/>
      <c r="TYQ14" s="447"/>
      <c r="TYR14" s="447"/>
      <c r="TYS14" s="447"/>
      <c r="TYT14" s="447"/>
      <c r="TYU14" s="447"/>
      <c r="TYV14" s="447"/>
      <c r="TYW14" s="447"/>
      <c r="TYX14" s="447"/>
      <c r="TYY14" s="447"/>
      <c r="TYZ14" s="447"/>
      <c r="TZA14" s="447"/>
      <c r="TZB14" s="447"/>
      <c r="TZC14" s="447"/>
      <c r="TZD14" s="447"/>
      <c r="TZE14" s="447"/>
      <c r="TZF14" s="447"/>
      <c r="TZG14" s="447"/>
      <c r="TZH14" s="447"/>
      <c r="TZI14" s="447"/>
      <c r="TZJ14" s="447"/>
      <c r="TZK14" s="447"/>
      <c r="TZL14" s="447"/>
      <c r="TZM14" s="447"/>
      <c r="TZN14" s="447"/>
      <c r="TZO14" s="447"/>
      <c r="TZP14" s="447"/>
      <c r="TZQ14" s="447"/>
      <c r="TZR14" s="447"/>
      <c r="TZS14" s="447"/>
      <c r="TZT14" s="447"/>
      <c r="TZU14" s="447"/>
      <c r="TZV14" s="447"/>
      <c r="TZW14" s="447"/>
      <c r="TZX14" s="447"/>
      <c r="TZY14" s="447"/>
      <c r="TZZ14" s="447"/>
      <c r="UAA14" s="447"/>
      <c r="UAB14" s="447"/>
      <c r="UAC14" s="447"/>
      <c r="UAD14" s="447"/>
      <c r="UAE14" s="447"/>
      <c r="UAF14" s="447"/>
      <c r="UAG14" s="447"/>
      <c r="UAH14" s="447"/>
      <c r="UAI14" s="447"/>
      <c r="UAJ14" s="447"/>
      <c r="UAK14" s="447"/>
      <c r="UAL14" s="447"/>
      <c r="UAM14" s="447"/>
      <c r="UAN14" s="447"/>
      <c r="UAO14" s="447"/>
      <c r="UAP14" s="447"/>
      <c r="UAQ14" s="447"/>
      <c r="UAR14" s="447"/>
      <c r="UAS14" s="447"/>
      <c r="UAT14" s="447"/>
      <c r="UAU14" s="447"/>
      <c r="UAV14" s="447"/>
      <c r="UAW14" s="447"/>
      <c r="UAX14" s="447"/>
      <c r="UAY14" s="447"/>
      <c r="UAZ14" s="447"/>
      <c r="UBA14" s="447"/>
      <c r="UBB14" s="447"/>
      <c r="UBC14" s="447"/>
      <c r="UBD14" s="447"/>
      <c r="UBE14" s="447"/>
      <c r="UBF14" s="447"/>
      <c r="UBG14" s="447"/>
      <c r="UBH14" s="447"/>
      <c r="UBI14" s="447"/>
      <c r="UBJ14" s="447"/>
      <c r="UBK14" s="447"/>
      <c r="UBL14" s="447"/>
      <c r="UBM14" s="447"/>
      <c r="UBN14" s="447"/>
      <c r="UBO14" s="447"/>
      <c r="UBP14" s="447"/>
      <c r="UBQ14" s="447"/>
      <c r="UBR14" s="447"/>
      <c r="UBS14" s="447"/>
      <c r="UBT14" s="447"/>
      <c r="UBU14" s="447"/>
      <c r="UBV14" s="447"/>
      <c r="UBW14" s="447"/>
      <c r="UBX14" s="447"/>
      <c r="UBY14" s="447"/>
      <c r="UBZ14" s="447"/>
      <c r="UCA14" s="447"/>
      <c r="UCB14" s="447"/>
      <c r="UCC14" s="447"/>
      <c r="UCD14" s="447"/>
      <c r="UCE14" s="447"/>
      <c r="UCF14" s="447"/>
      <c r="UCG14" s="447"/>
      <c r="UCH14" s="447"/>
      <c r="UCI14" s="447"/>
      <c r="UCJ14" s="447"/>
      <c r="UCK14" s="447"/>
      <c r="UCL14" s="447"/>
      <c r="UCM14" s="447"/>
      <c r="UCN14" s="447"/>
      <c r="UCO14" s="447"/>
      <c r="UCP14" s="447"/>
      <c r="UCQ14" s="447"/>
      <c r="UCR14" s="447"/>
      <c r="UCS14" s="447"/>
      <c r="UCT14" s="447"/>
      <c r="UCU14" s="447"/>
      <c r="UCV14" s="447"/>
      <c r="UCW14" s="447"/>
      <c r="UCX14" s="447"/>
      <c r="UCY14" s="447"/>
      <c r="UCZ14" s="447"/>
      <c r="UDA14" s="447"/>
      <c r="UDB14" s="447"/>
      <c r="UDC14" s="447"/>
      <c r="UDD14" s="447"/>
      <c r="UDE14" s="447"/>
      <c r="UDF14" s="447"/>
      <c r="UDG14" s="447"/>
      <c r="UDH14" s="447"/>
      <c r="UDI14" s="447"/>
      <c r="UDJ14" s="447"/>
      <c r="UDK14" s="447"/>
      <c r="UDL14" s="447"/>
      <c r="UDM14" s="447"/>
      <c r="UDN14" s="447"/>
      <c r="UDO14" s="447"/>
      <c r="UDP14" s="447"/>
      <c r="UDQ14" s="447"/>
      <c r="UDR14" s="447"/>
      <c r="UDS14" s="447"/>
      <c r="UDT14" s="447"/>
      <c r="UDU14" s="447"/>
      <c r="UDV14" s="447"/>
      <c r="UDW14" s="447"/>
      <c r="UDX14" s="447"/>
      <c r="UDY14" s="447"/>
      <c r="UDZ14" s="447"/>
      <c r="UEA14" s="447"/>
      <c r="UEB14" s="447"/>
      <c r="UEC14" s="447"/>
      <c r="UED14" s="447"/>
      <c r="UEE14" s="447"/>
      <c r="UEF14" s="447"/>
      <c r="UEG14" s="447"/>
      <c r="UEH14" s="447"/>
      <c r="UEI14" s="447"/>
      <c r="UEJ14" s="447"/>
      <c r="UEK14" s="447"/>
      <c r="UEL14" s="447"/>
      <c r="UEM14" s="447"/>
      <c r="UEN14" s="447"/>
      <c r="UEO14" s="447"/>
      <c r="UEP14" s="447"/>
      <c r="UEQ14" s="447"/>
      <c r="UER14" s="447"/>
      <c r="UES14" s="447"/>
      <c r="UET14" s="447"/>
      <c r="UEU14" s="447"/>
      <c r="UEV14" s="447"/>
      <c r="UEW14" s="447"/>
      <c r="UEX14" s="447"/>
      <c r="UEY14" s="447"/>
      <c r="UEZ14" s="447"/>
      <c r="UFA14" s="447"/>
      <c r="UFB14" s="447"/>
      <c r="UFC14" s="447"/>
      <c r="UFD14" s="447"/>
      <c r="UFE14" s="447"/>
      <c r="UFF14" s="447"/>
      <c r="UFG14" s="447"/>
      <c r="UFH14" s="447"/>
      <c r="UFI14" s="447"/>
      <c r="UFJ14" s="447"/>
      <c r="UFK14" s="447"/>
      <c r="UFL14" s="447"/>
      <c r="UFM14" s="447"/>
      <c r="UFN14" s="447"/>
      <c r="UFO14" s="447"/>
      <c r="UFP14" s="447"/>
      <c r="UFQ14" s="447"/>
      <c r="UFR14" s="447"/>
      <c r="UFS14" s="447"/>
      <c r="UFT14" s="447"/>
      <c r="UFU14" s="447"/>
      <c r="UFV14" s="447"/>
      <c r="UFW14" s="447"/>
      <c r="UFX14" s="447"/>
      <c r="UFY14" s="447"/>
      <c r="UFZ14" s="447"/>
      <c r="UGA14" s="447"/>
      <c r="UGB14" s="447"/>
      <c r="UGC14" s="447"/>
      <c r="UGD14" s="447"/>
      <c r="UGE14" s="447"/>
      <c r="UGF14" s="447"/>
      <c r="UGG14" s="447"/>
      <c r="UGH14" s="447"/>
      <c r="UGI14" s="447"/>
      <c r="UGJ14" s="447"/>
      <c r="UGK14" s="447"/>
      <c r="UGL14" s="447"/>
      <c r="UGM14" s="447"/>
      <c r="UGN14" s="447"/>
      <c r="UGO14" s="447"/>
      <c r="UGP14" s="447"/>
      <c r="UGQ14" s="447"/>
      <c r="UGR14" s="447"/>
      <c r="UGS14" s="447"/>
      <c r="UGT14" s="447"/>
      <c r="UGU14" s="447"/>
      <c r="UGV14" s="447"/>
      <c r="UGW14" s="447"/>
      <c r="UGX14" s="447"/>
      <c r="UGY14" s="447"/>
      <c r="UGZ14" s="447"/>
      <c r="UHA14" s="447"/>
      <c r="UHB14" s="447"/>
      <c r="UHC14" s="447"/>
      <c r="UHD14" s="447"/>
      <c r="UHE14" s="447"/>
      <c r="UHF14" s="447"/>
      <c r="UHG14" s="447"/>
      <c r="UHH14" s="447"/>
      <c r="UHI14" s="447"/>
      <c r="UHJ14" s="447"/>
      <c r="UHK14" s="447"/>
      <c r="UHL14" s="447"/>
      <c r="UHM14" s="447"/>
      <c r="UHN14" s="447"/>
      <c r="UHO14" s="447"/>
      <c r="UHP14" s="447"/>
      <c r="UHQ14" s="447"/>
      <c r="UHR14" s="447"/>
      <c r="UHS14" s="447"/>
      <c r="UHT14" s="447"/>
      <c r="UHU14" s="447"/>
      <c r="UHV14" s="447"/>
      <c r="UHW14" s="447"/>
      <c r="UHX14" s="447"/>
      <c r="UHY14" s="447"/>
      <c r="UHZ14" s="447"/>
      <c r="UIA14" s="447"/>
      <c r="UIB14" s="447"/>
      <c r="UIC14" s="447"/>
      <c r="UID14" s="447"/>
      <c r="UIE14" s="447"/>
      <c r="UIF14" s="447"/>
      <c r="UIG14" s="447"/>
      <c r="UIH14" s="447"/>
      <c r="UII14" s="447"/>
      <c r="UIJ14" s="447"/>
      <c r="UIK14" s="447"/>
      <c r="UIL14" s="447"/>
      <c r="UIM14" s="447"/>
      <c r="UIN14" s="447"/>
      <c r="UIO14" s="447"/>
      <c r="UIP14" s="447"/>
      <c r="UIQ14" s="447"/>
      <c r="UIR14" s="447"/>
      <c r="UIS14" s="447"/>
      <c r="UIT14" s="447"/>
      <c r="UIU14" s="447"/>
      <c r="UIV14" s="447"/>
      <c r="UIW14" s="447"/>
      <c r="UIX14" s="447"/>
      <c r="UIY14" s="447"/>
      <c r="UIZ14" s="447"/>
      <c r="UJA14" s="447"/>
      <c r="UJB14" s="447"/>
      <c r="UJC14" s="447"/>
      <c r="UJD14" s="447"/>
      <c r="UJE14" s="447"/>
      <c r="UJF14" s="447"/>
      <c r="UJG14" s="447"/>
      <c r="UJH14" s="447"/>
      <c r="UJI14" s="447"/>
      <c r="UJJ14" s="447"/>
      <c r="UJK14" s="447"/>
      <c r="UJL14" s="447"/>
      <c r="UJM14" s="447"/>
      <c r="UJN14" s="447"/>
      <c r="UJO14" s="447"/>
      <c r="UJP14" s="447"/>
      <c r="UJQ14" s="447"/>
      <c r="UJR14" s="447"/>
      <c r="UJS14" s="447"/>
      <c r="UJT14" s="447"/>
      <c r="UJU14" s="447"/>
      <c r="UJV14" s="447"/>
      <c r="UJW14" s="447"/>
      <c r="UJX14" s="447"/>
      <c r="UJY14" s="447"/>
      <c r="UJZ14" s="447"/>
      <c r="UKA14" s="447"/>
      <c r="UKB14" s="447"/>
      <c r="UKC14" s="447"/>
      <c r="UKD14" s="447"/>
      <c r="UKE14" s="447"/>
      <c r="UKF14" s="447"/>
      <c r="UKG14" s="447"/>
      <c r="UKH14" s="447"/>
      <c r="UKI14" s="447"/>
      <c r="UKJ14" s="447"/>
      <c r="UKK14" s="447"/>
      <c r="UKL14" s="447"/>
      <c r="UKM14" s="447"/>
      <c r="UKN14" s="447"/>
      <c r="UKO14" s="447"/>
      <c r="UKP14" s="447"/>
      <c r="UKQ14" s="447"/>
      <c r="UKR14" s="447"/>
      <c r="UKS14" s="447"/>
      <c r="UKT14" s="447"/>
      <c r="UKU14" s="447"/>
      <c r="UKV14" s="447"/>
      <c r="UKW14" s="447"/>
      <c r="UKX14" s="447"/>
      <c r="UKY14" s="447"/>
      <c r="UKZ14" s="447"/>
      <c r="ULA14" s="447"/>
      <c r="ULB14" s="447"/>
      <c r="ULC14" s="447"/>
      <c r="ULD14" s="447"/>
      <c r="ULE14" s="447"/>
      <c r="ULF14" s="447"/>
      <c r="ULG14" s="447"/>
      <c r="ULH14" s="447"/>
      <c r="ULI14" s="447"/>
      <c r="ULJ14" s="447"/>
      <c r="ULK14" s="447"/>
      <c r="ULL14" s="447"/>
      <c r="ULM14" s="447"/>
      <c r="ULN14" s="447"/>
      <c r="ULO14" s="447"/>
      <c r="ULP14" s="447"/>
      <c r="ULQ14" s="447"/>
      <c r="ULR14" s="447"/>
      <c r="ULS14" s="447"/>
      <c r="ULT14" s="447"/>
      <c r="ULU14" s="447"/>
      <c r="ULV14" s="447"/>
      <c r="ULW14" s="447"/>
      <c r="ULX14" s="447"/>
      <c r="ULY14" s="447"/>
      <c r="ULZ14" s="447"/>
      <c r="UMA14" s="447"/>
      <c r="UMB14" s="447"/>
      <c r="UMC14" s="447"/>
      <c r="UMD14" s="447"/>
      <c r="UME14" s="447"/>
      <c r="UMF14" s="447"/>
      <c r="UMG14" s="447"/>
      <c r="UMH14" s="447"/>
      <c r="UMI14" s="447"/>
      <c r="UMJ14" s="447"/>
      <c r="UMK14" s="447"/>
      <c r="UML14" s="447"/>
      <c r="UMM14" s="447"/>
      <c r="UMN14" s="447"/>
      <c r="UMO14" s="447"/>
      <c r="UMP14" s="447"/>
      <c r="UMQ14" s="447"/>
      <c r="UMR14" s="447"/>
      <c r="UMS14" s="447"/>
      <c r="UMT14" s="447"/>
      <c r="UMU14" s="447"/>
      <c r="UMV14" s="447"/>
      <c r="UMW14" s="447"/>
      <c r="UMX14" s="447"/>
      <c r="UMY14" s="447"/>
      <c r="UMZ14" s="447"/>
      <c r="UNA14" s="447"/>
      <c r="UNB14" s="447"/>
      <c r="UNC14" s="447"/>
      <c r="UND14" s="447"/>
      <c r="UNE14" s="447"/>
      <c r="UNF14" s="447"/>
      <c r="UNG14" s="447"/>
      <c r="UNH14" s="447"/>
      <c r="UNI14" s="447"/>
      <c r="UNJ14" s="447"/>
      <c r="UNK14" s="447"/>
      <c r="UNL14" s="447"/>
      <c r="UNM14" s="447"/>
      <c r="UNN14" s="447"/>
      <c r="UNO14" s="447"/>
      <c r="UNP14" s="447"/>
      <c r="UNQ14" s="447"/>
      <c r="UNR14" s="447"/>
      <c r="UNS14" s="447"/>
      <c r="UNT14" s="447"/>
      <c r="UNU14" s="447"/>
      <c r="UNV14" s="447"/>
      <c r="UNW14" s="447"/>
      <c r="UNX14" s="447"/>
      <c r="UNY14" s="447"/>
      <c r="UNZ14" s="447"/>
      <c r="UOA14" s="447"/>
      <c r="UOB14" s="447"/>
      <c r="UOC14" s="447"/>
      <c r="UOD14" s="447"/>
      <c r="UOE14" s="447"/>
      <c r="UOF14" s="447"/>
      <c r="UOG14" s="447"/>
      <c r="UOH14" s="447"/>
      <c r="UOI14" s="447"/>
      <c r="UOJ14" s="447"/>
      <c r="UOK14" s="447"/>
      <c r="UOL14" s="447"/>
      <c r="UOM14" s="447"/>
      <c r="UON14" s="447"/>
      <c r="UOO14" s="447"/>
      <c r="UOP14" s="447"/>
      <c r="UOQ14" s="447"/>
      <c r="UOR14" s="447"/>
      <c r="UOS14" s="447"/>
      <c r="UOT14" s="447"/>
      <c r="UOU14" s="447"/>
      <c r="UOV14" s="447"/>
      <c r="UOW14" s="447"/>
      <c r="UOX14" s="447"/>
      <c r="UOY14" s="447"/>
      <c r="UOZ14" s="447"/>
      <c r="UPA14" s="447"/>
      <c r="UPB14" s="447"/>
      <c r="UPC14" s="447"/>
      <c r="UPD14" s="447"/>
      <c r="UPE14" s="447"/>
      <c r="UPF14" s="447"/>
      <c r="UPG14" s="447"/>
      <c r="UPH14" s="447"/>
      <c r="UPI14" s="447"/>
      <c r="UPJ14" s="447"/>
      <c r="UPK14" s="447"/>
      <c r="UPL14" s="447"/>
      <c r="UPM14" s="447"/>
      <c r="UPN14" s="447"/>
      <c r="UPO14" s="447"/>
      <c r="UPP14" s="447"/>
      <c r="UPQ14" s="447"/>
      <c r="UPR14" s="447"/>
      <c r="UPS14" s="447"/>
      <c r="UPT14" s="447"/>
      <c r="UPU14" s="447"/>
      <c r="UPV14" s="447"/>
      <c r="UPW14" s="447"/>
      <c r="UPX14" s="447"/>
      <c r="UPY14" s="447"/>
      <c r="UPZ14" s="447"/>
      <c r="UQA14" s="447"/>
      <c r="UQB14" s="447"/>
      <c r="UQC14" s="447"/>
      <c r="UQD14" s="447"/>
      <c r="UQE14" s="447"/>
      <c r="UQF14" s="447"/>
      <c r="UQG14" s="447"/>
      <c r="UQH14" s="447"/>
      <c r="UQI14" s="447"/>
      <c r="UQJ14" s="447"/>
      <c r="UQK14" s="447"/>
      <c r="UQL14" s="447"/>
      <c r="UQM14" s="447"/>
      <c r="UQN14" s="447"/>
      <c r="UQO14" s="447"/>
      <c r="UQP14" s="447"/>
      <c r="UQQ14" s="447"/>
      <c r="UQR14" s="447"/>
      <c r="UQS14" s="447"/>
      <c r="UQT14" s="447"/>
      <c r="UQU14" s="447"/>
      <c r="UQV14" s="447"/>
      <c r="UQW14" s="447"/>
      <c r="UQX14" s="447"/>
      <c r="UQY14" s="447"/>
      <c r="UQZ14" s="447"/>
      <c r="URA14" s="447"/>
      <c r="URB14" s="447"/>
      <c r="URC14" s="447"/>
      <c r="URD14" s="447"/>
      <c r="URE14" s="447"/>
      <c r="URF14" s="447"/>
      <c r="URG14" s="447"/>
      <c r="URH14" s="447"/>
      <c r="URI14" s="447"/>
      <c r="URJ14" s="447"/>
      <c r="URK14" s="447"/>
      <c r="URL14" s="447"/>
      <c r="URM14" s="447"/>
      <c r="URN14" s="447"/>
      <c r="URO14" s="447"/>
      <c r="URP14" s="447"/>
      <c r="URQ14" s="447"/>
      <c r="URR14" s="447"/>
      <c r="URS14" s="447"/>
      <c r="URT14" s="447"/>
      <c r="URU14" s="447"/>
      <c r="URV14" s="447"/>
      <c r="URW14" s="447"/>
      <c r="URX14" s="447"/>
      <c r="URY14" s="447"/>
      <c r="URZ14" s="447"/>
      <c r="USA14" s="447"/>
      <c r="USB14" s="447"/>
      <c r="USC14" s="447"/>
      <c r="USD14" s="447"/>
      <c r="USE14" s="447"/>
      <c r="USF14" s="447"/>
      <c r="USG14" s="447"/>
      <c r="USH14" s="447"/>
      <c r="USI14" s="447"/>
      <c r="USJ14" s="447"/>
      <c r="USK14" s="447"/>
      <c r="USL14" s="447"/>
      <c r="USM14" s="447"/>
      <c r="USN14" s="447"/>
      <c r="USO14" s="447"/>
      <c r="USP14" s="447"/>
      <c r="USQ14" s="447"/>
      <c r="USR14" s="447"/>
      <c r="USS14" s="447"/>
      <c r="UST14" s="447"/>
      <c r="USU14" s="447"/>
      <c r="USV14" s="447"/>
      <c r="USW14" s="447"/>
      <c r="USX14" s="447"/>
      <c r="USY14" s="447"/>
      <c r="USZ14" s="447"/>
      <c r="UTA14" s="447"/>
      <c r="UTB14" s="447"/>
      <c r="UTC14" s="447"/>
      <c r="UTD14" s="447"/>
      <c r="UTE14" s="447"/>
      <c r="UTF14" s="447"/>
      <c r="UTG14" s="447"/>
      <c r="UTH14" s="447"/>
      <c r="UTI14" s="447"/>
      <c r="UTJ14" s="447"/>
      <c r="UTK14" s="447"/>
      <c r="UTL14" s="447"/>
      <c r="UTM14" s="447"/>
      <c r="UTN14" s="447"/>
      <c r="UTO14" s="447"/>
      <c r="UTP14" s="447"/>
      <c r="UTQ14" s="447"/>
      <c r="UTR14" s="447"/>
      <c r="UTS14" s="447"/>
      <c r="UTT14" s="447"/>
      <c r="UTU14" s="447"/>
      <c r="UTV14" s="447"/>
      <c r="UTW14" s="447"/>
      <c r="UTX14" s="447"/>
      <c r="UTY14" s="447"/>
      <c r="UTZ14" s="447"/>
      <c r="UUA14" s="447"/>
      <c r="UUB14" s="447"/>
      <c r="UUC14" s="447"/>
      <c r="UUD14" s="447"/>
      <c r="UUE14" s="447"/>
      <c r="UUF14" s="447"/>
      <c r="UUG14" s="447"/>
      <c r="UUH14" s="447"/>
      <c r="UUI14" s="447"/>
      <c r="UUJ14" s="447"/>
      <c r="UUK14" s="447"/>
      <c r="UUL14" s="447"/>
      <c r="UUM14" s="447"/>
      <c r="UUN14" s="447"/>
      <c r="UUO14" s="447"/>
      <c r="UUP14" s="447"/>
      <c r="UUQ14" s="447"/>
      <c r="UUR14" s="447"/>
      <c r="UUS14" s="447"/>
      <c r="UUT14" s="447"/>
      <c r="UUU14" s="447"/>
      <c r="UUV14" s="447"/>
      <c r="UUW14" s="447"/>
      <c r="UUX14" s="447"/>
      <c r="UUY14" s="447"/>
      <c r="UUZ14" s="447"/>
      <c r="UVA14" s="447"/>
      <c r="UVB14" s="447"/>
      <c r="UVC14" s="447"/>
      <c r="UVD14" s="447"/>
      <c r="UVE14" s="447"/>
      <c r="UVF14" s="447"/>
      <c r="UVG14" s="447"/>
      <c r="UVH14" s="447"/>
      <c r="UVI14" s="447"/>
      <c r="UVJ14" s="447"/>
      <c r="UVK14" s="447"/>
      <c r="UVL14" s="447"/>
      <c r="UVM14" s="447"/>
      <c r="UVN14" s="447"/>
      <c r="UVO14" s="447"/>
      <c r="UVP14" s="447"/>
      <c r="UVQ14" s="447"/>
      <c r="UVR14" s="447"/>
      <c r="UVS14" s="447"/>
      <c r="UVT14" s="447"/>
      <c r="UVU14" s="447"/>
      <c r="UVV14" s="447"/>
      <c r="UVW14" s="447"/>
      <c r="UVX14" s="447"/>
      <c r="UVY14" s="447"/>
      <c r="UVZ14" s="447"/>
      <c r="UWA14" s="447"/>
      <c r="UWB14" s="447"/>
      <c r="UWC14" s="447"/>
      <c r="UWD14" s="447"/>
      <c r="UWE14" s="447"/>
      <c r="UWF14" s="447"/>
      <c r="UWG14" s="447"/>
      <c r="UWH14" s="447"/>
      <c r="UWI14" s="447"/>
      <c r="UWJ14" s="447"/>
      <c r="UWK14" s="447"/>
      <c r="UWL14" s="447"/>
      <c r="UWM14" s="447"/>
      <c r="UWN14" s="447"/>
      <c r="UWO14" s="447"/>
      <c r="UWP14" s="447"/>
      <c r="UWQ14" s="447"/>
      <c r="UWR14" s="447"/>
      <c r="UWS14" s="447"/>
      <c r="UWT14" s="447"/>
      <c r="UWU14" s="447"/>
      <c r="UWV14" s="447"/>
      <c r="UWW14" s="447"/>
      <c r="UWX14" s="447"/>
      <c r="UWY14" s="447"/>
      <c r="UWZ14" s="447"/>
      <c r="UXA14" s="447"/>
      <c r="UXB14" s="447"/>
      <c r="UXC14" s="447"/>
      <c r="UXD14" s="447"/>
      <c r="UXE14" s="447"/>
      <c r="UXF14" s="447"/>
      <c r="UXG14" s="447"/>
      <c r="UXH14" s="447"/>
      <c r="UXI14" s="447"/>
      <c r="UXJ14" s="447"/>
      <c r="UXK14" s="447"/>
      <c r="UXL14" s="447"/>
      <c r="UXM14" s="447"/>
      <c r="UXN14" s="447"/>
      <c r="UXO14" s="447"/>
      <c r="UXP14" s="447"/>
      <c r="UXQ14" s="447"/>
      <c r="UXR14" s="447"/>
      <c r="UXS14" s="447"/>
      <c r="UXT14" s="447"/>
      <c r="UXU14" s="447"/>
      <c r="UXV14" s="447"/>
      <c r="UXW14" s="447"/>
      <c r="UXX14" s="447"/>
      <c r="UXY14" s="447"/>
      <c r="UXZ14" s="447"/>
      <c r="UYA14" s="447"/>
      <c r="UYB14" s="447"/>
      <c r="UYC14" s="447"/>
      <c r="UYD14" s="447"/>
      <c r="UYE14" s="447"/>
      <c r="UYF14" s="447"/>
      <c r="UYG14" s="447"/>
      <c r="UYH14" s="447"/>
      <c r="UYI14" s="447"/>
      <c r="UYJ14" s="447"/>
      <c r="UYK14" s="447"/>
      <c r="UYL14" s="447"/>
      <c r="UYM14" s="447"/>
      <c r="UYN14" s="447"/>
      <c r="UYO14" s="447"/>
      <c r="UYP14" s="447"/>
      <c r="UYQ14" s="447"/>
      <c r="UYR14" s="447"/>
      <c r="UYS14" s="447"/>
      <c r="UYT14" s="447"/>
      <c r="UYU14" s="447"/>
      <c r="UYV14" s="447"/>
      <c r="UYW14" s="447"/>
      <c r="UYX14" s="447"/>
      <c r="UYY14" s="447"/>
      <c r="UYZ14" s="447"/>
      <c r="UZA14" s="447"/>
      <c r="UZB14" s="447"/>
      <c r="UZC14" s="447"/>
      <c r="UZD14" s="447"/>
      <c r="UZE14" s="447"/>
      <c r="UZF14" s="447"/>
      <c r="UZG14" s="447"/>
      <c r="UZH14" s="447"/>
      <c r="UZI14" s="447"/>
      <c r="UZJ14" s="447"/>
      <c r="UZK14" s="447"/>
      <c r="UZL14" s="447"/>
      <c r="UZM14" s="447"/>
      <c r="UZN14" s="447"/>
      <c r="UZO14" s="447"/>
      <c r="UZP14" s="447"/>
      <c r="UZQ14" s="447"/>
      <c r="UZR14" s="447"/>
      <c r="UZS14" s="447"/>
      <c r="UZT14" s="447"/>
      <c r="UZU14" s="447"/>
      <c r="UZV14" s="447"/>
      <c r="UZW14" s="447"/>
      <c r="UZX14" s="447"/>
      <c r="UZY14" s="447"/>
      <c r="UZZ14" s="447"/>
      <c r="VAA14" s="447"/>
      <c r="VAB14" s="447"/>
      <c r="VAC14" s="447"/>
      <c r="VAD14" s="447"/>
      <c r="VAE14" s="447"/>
      <c r="VAF14" s="447"/>
      <c r="VAG14" s="447"/>
      <c r="VAH14" s="447"/>
      <c r="VAI14" s="447"/>
      <c r="VAJ14" s="447"/>
      <c r="VAK14" s="447"/>
      <c r="VAL14" s="447"/>
      <c r="VAM14" s="447"/>
      <c r="VAN14" s="447"/>
      <c r="VAO14" s="447"/>
      <c r="VAP14" s="447"/>
      <c r="VAQ14" s="447"/>
      <c r="VAR14" s="447"/>
      <c r="VAS14" s="447"/>
      <c r="VAT14" s="447"/>
      <c r="VAU14" s="447"/>
      <c r="VAV14" s="447"/>
      <c r="VAW14" s="447"/>
      <c r="VAX14" s="447"/>
      <c r="VAY14" s="447"/>
      <c r="VAZ14" s="447"/>
      <c r="VBA14" s="447"/>
      <c r="VBB14" s="447"/>
      <c r="VBC14" s="447"/>
      <c r="VBD14" s="447"/>
      <c r="VBE14" s="447"/>
      <c r="VBF14" s="447"/>
      <c r="VBG14" s="447"/>
      <c r="VBH14" s="447"/>
      <c r="VBI14" s="447"/>
      <c r="VBJ14" s="447"/>
      <c r="VBK14" s="447"/>
      <c r="VBL14" s="447"/>
      <c r="VBM14" s="447"/>
      <c r="VBN14" s="447"/>
      <c r="VBO14" s="447"/>
      <c r="VBP14" s="447"/>
      <c r="VBQ14" s="447"/>
      <c r="VBR14" s="447"/>
      <c r="VBS14" s="447"/>
      <c r="VBT14" s="447"/>
      <c r="VBU14" s="447"/>
      <c r="VBV14" s="447"/>
      <c r="VBW14" s="447"/>
      <c r="VBX14" s="447"/>
      <c r="VBY14" s="447"/>
      <c r="VBZ14" s="447"/>
      <c r="VCA14" s="447"/>
      <c r="VCB14" s="447"/>
      <c r="VCC14" s="447"/>
      <c r="VCD14" s="447"/>
      <c r="VCE14" s="447"/>
      <c r="VCF14" s="447"/>
      <c r="VCG14" s="447"/>
      <c r="VCH14" s="447"/>
      <c r="VCI14" s="447"/>
      <c r="VCJ14" s="447"/>
      <c r="VCK14" s="447"/>
      <c r="VCL14" s="447"/>
      <c r="VCM14" s="447"/>
      <c r="VCN14" s="447"/>
      <c r="VCO14" s="447"/>
      <c r="VCP14" s="447"/>
      <c r="VCQ14" s="447"/>
      <c r="VCR14" s="447"/>
      <c r="VCS14" s="447"/>
      <c r="VCT14" s="447"/>
      <c r="VCU14" s="447"/>
      <c r="VCV14" s="447"/>
      <c r="VCW14" s="447"/>
      <c r="VCX14" s="447"/>
      <c r="VCY14" s="447"/>
      <c r="VCZ14" s="447"/>
      <c r="VDA14" s="447"/>
      <c r="VDB14" s="447"/>
      <c r="VDC14" s="447"/>
      <c r="VDD14" s="447"/>
      <c r="VDE14" s="447"/>
      <c r="VDF14" s="447"/>
      <c r="VDG14" s="447"/>
      <c r="VDH14" s="447"/>
      <c r="VDI14" s="447"/>
      <c r="VDJ14" s="447"/>
      <c r="VDK14" s="447"/>
      <c r="VDL14" s="447"/>
      <c r="VDM14" s="447"/>
      <c r="VDN14" s="447"/>
      <c r="VDO14" s="447"/>
      <c r="VDP14" s="447"/>
      <c r="VDQ14" s="447"/>
      <c r="VDR14" s="447"/>
      <c r="VDS14" s="447"/>
      <c r="VDT14" s="447"/>
      <c r="VDU14" s="447"/>
      <c r="VDV14" s="447"/>
      <c r="VDW14" s="447"/>
      <c r="VDX14" s="447"/>
      <c r="VDY14" s="447"/>
      <c r="VDZ14" s="447"/>
      <c r="VEA14" s="447"/>
      <c r="VEB14" s="447"/>
      <c r="VEC14" s="447"/>
      <c r="VED14" s="447"/>
      <c r="VEE14" s="447"/>
      <c r="VEF14" s="447"/>
      <c r="VEG14" s="447"/>
      <c r="VEH14" s="447"/>
      <c r="VEI14" s="447"/>
      <c r="VEJ14" s="447"/>
      <c r="VEK14" s="447"/>
      <c r="VEL14" s="447"/>
      <c r="VEM14" s="447"/>
      <c r="VEN14" s="447"/>
      <c r="VEO14" s="447"/>
      <c r="VEP14" s="447"/>
      <c r="VEQ14" s="447"/>
      <c r="VER14" s="447"/>
      <c r="VES14" s="447"/>
      <c r="VET14" s="447"/>
      <c r="VEU14" s="447"/>
      <c r="VEV14" s="447"/>
      <c r="VEW14" s="447"/>
      <c r="VEX14" s="447"/>
      <c r="VEY14" s="447"/>
      <c r="VEZ14" s="447"/>
      <c r="VFA14" s="447"/>
      <c r="VFB14" s="447"/>
      <c r="VFC14" s="447"/>
      <c r="VFD14" s="447"/>
      <c r="VFE14" s="447"/>
      <c r="VFF14" s="447"/>
      <c r="VFG14" s="447"/>
      <c r="VFH14" s="447"/>
      <c r="VFI14" s="447"/>
      <c r="VFJ14" s="447"/>
      <c r="VFK14" s="447"/>
      <c r="VFL14" s="447"/>
      <c r="VFM14" s="447"/>
      <c r="VFN14" s="447"/>
      <c r="VFO14" s="447"/>
      <c r="VFP14" s="447"/>
      <c r="VFQ14" s="447"/>
      <c r="VFR14" s="447"/>
      <c r="VFS14" s="447"/>
      <c r="VFT14" s="447"/>
      <c r="VFU14" s="447"/>
      <c r="VFV14" s="447"/>
      <c r="VFW14" s="447"/>
      <c r="VFX14" s="447"/>
      <c r="VFY14" s="447"/>
      <c r="VFZ14" s="447"/>
      <c r="VGA14" s="447"/>
      <c r="VGB14" s="447"/>
      <c r="VGC14" s="447"/>
      <c r="VGD14" s="447"/>
      <c r="VGE14" s="447"/>
      <c r="VGF14" s="447"/>
      <c r="VGG14" s="447"/>
      <c r="VGH14" s="447"/>
      <c r="VGI14" s="447"/>
      <c r="VGJ14" s="447"/>
      <c r="VGK14" s="447"/>
      <c r="VGL14" s="447"/>
      <c r="VGM14" s="447"/>
      <c r="VGN14" s="447"/>
      <c r="VGO14" s="447"/>
      <c r="VGP14" s="447"/>
      <c r="VGQ14" s="447"/>
      <c r="VGR14" s="447"/>
      <c r="VGS14" s="447"/>
      <c r="VGT14" s="447"/>
      <c r="VGU14" s="447"/>
      <c r="VGV14" s="447"/>
      <c r="VGW14" s="447"/>
      <c r="VGX14" s="447"/>
      <c r="VGY14" s="447"/>
      <c r="VGZ14" s="447"/>
      <c r="VHA14" s="447"/>
      <c r="VHB14" s="447"/>
      <c r="VHC14" s="447"/>
      <c r="VHD14" s="447"/>
      <c r="VHE14" s="447"/>
      <c r="VHF14" s="447"/>
      <c r="VHG14" s="447"/>
      <c r="VHH14" s="447"/>
      <c r="VHI14" s="447"/>
      <c r="VHJ14" s="447"/>
      <c r="VHK14" s="447"/>
      <c r="VHL14" s="447"/>
      <c r="VHM14" s="447"/>
      <c r="VHN14" s="447"/>
      <c r="VHO14" s="447"/>
      <c r="VHP14" s="447"/>
      <c r="VHQ14" s="447"/>
      <c r="VHR14" s="447"/>
      <c r="VHS14" s="447"/>
      <c r="VHT14" s="447"/>
      <c r="VHU14" s="447"/>
      <c r="VHV14" s="447"/>
      <c r="VHW14" s="447"/>
      <c r="VHX14" s="447"/>
      <c r="VHY14" s="447"/>
      <c r="VHZ14" s="447"/>
      <c r="VIA14" s="447"/>
      <c r="VIB14" s="447"/>
      <c r="VIC14" s="447"/>
      <c r="VID14" s="447"/>
      <c r="VIE14" s="447"/>
      <c r="VIF14" s="447"/>
      <c r="VIG14" s="447"/>
      <c r="VIH14" s="447"/>
      <c r="VII14" s="447"/>
      <c r="VIJ14" s="447"/>
      <c r="VIK14" s="447"/>
      <c r="VIL14" s="447"/>
      <c r="VIM14" s="447"/>
      <c r="VIN14" s="447"/>
      <c r="VIO14" s="447"/>
      <c r="VIP14" s="447"/>
      <c r="VIQ14" s="447"/>
      <c r="VIR14" s="447"/>
      <c r="VIS14" s="447"/>
      <c r="VIT14" s="447"/>
      <c r="VIU14" s="447"/>
      <c r="VIV14" s="447"/>
      <c r="VIW14" s="447"/>
      <c r="VIX14" s="447"/>
      <c r="VIY14" s="447"/>
      <c r="VIZ14" s="447"/>
      <c r="VJA14" s="447"/>
      <c r="VJB14" s="447"/>
      <c r="VJC14" s="447"/>
      <c r="VJD14" s="447"/>
      <c r="VJE14" s="447"/>
      <c r="VJF14" s="447"/>
      <c r="VJG14" s="447"/>
      <c r="VJH14" s="447"/>
      <c r="VJI14" s="447"/>
      <c r="VJJ14" s="447"/>
      <c r="VJK14" s="447"/>
      <c r="VJL14" s="447"/>
      <c r="VJM14" s="447"/>
      <c r="VJN14" s="447"/>
      <c r="VJO14" s="447"/>
      <c r="VJP14" s="447"/>
      <c r="VJQ14" s="447"/>
      <c r="VJR14" s="447"/>
      <c r="VJS14" s="447"/>
      <c r="VJT14" s="447"/>
      <c r="VJU14" s="447"/>
      <c r="VJV14" s="447"/>
      <c r="VJW14" s="447"/>
      <c r="VJX14" s="447"/>
      <c r="VJY14" s="447"/>
      <c r="VJZ14" s="447"/>
      <c r="VKA14" s="447"/>
      <c r="VKB14" s="447"/>
      <c r="VKC14" s="447"/>
      <c r="VKD14" s="447"/>
      <c r="VKE14" s="447"/>
      <c r="VKF14" s="447"/>
      <c r="VKG14" s="447"/>
      <c r="VKH14" s="447"/>
      <c r="VKI14" s="447"/>
      <c r="VKJ14" s="447"/>
      <c r="VKK14" s="447"/>
      <c r="VKL14" s="447"/>
      <c r="VKM14" s="447"/>
      <c r="VKN14" s="447"/>
      <c r="VKO14" s="447"/>
      <c r="VKP14" s="447"/>
      <c r="VKQ14" s="447"/>
      <c r="VKR14" s="447"/>
      <c r="VKS14" s="447"/>
      <c r="VKT14" s="447"/>
      <c r="VKU14" s="447"/>
      <c r="VKV14" s="447"/>
      <c r="VKW14" s="447"/>
      <c r="VKX14" s="447"/>
      <c r="VKY14" s="447"/>
      <c r="VKZ14" s="447"/>
      <c r="VLA14" s="447"/>
      <c r="VLB14" s="447"/>
      <c r="VLC14" s="447"/>
      <c r="VLD14" s="447"/>
      <c r="VLE14" s="447"/>
      <c r="VLF14" s="447"/>
      <c r="VLG14" s="447"/>
      <c r="VLH14" s="447"/>
      <c r="VLI14" s="447"/>
      <c r="VLJ14" s="447"/>
      <c r="VLK14" s="447"/>
      <c r="VLL14" s="447"/>
      <c r="VLM14" s="447"/>
      <c r="VLN14" s="447"/>
      <c r="VLO14" s="447"/>
      <c r="VLP14" s="447"/>
      <c r="VLQ14" s="447"/>
      <c r="VLR14" s="447"/>
      <c r="VLS14" s="447"/>
      <c r="VLT14" s="447"/>
      <c r="VLU14" s="447"/>
      <c r="VLV14" s="447"/>
      <c r="VLW14" s="447"/>
      <c r="VLX14" s="447"/>
      <c r="VLY14" s="447"/>
      <c r="VLZ14" s="447"/>
      <c r="VMA14" s="447"/>
      <c r="VMB14" s="447"/>
      <c r="VMC14" s="447"/>
      <c r="VMD14" s="447"/>
      <c r="VME14" s="447"/>
      <c r="VMF14" s="447"/>
      <c r="VMG14" s="447"/>
      <c r="VMH14" s="447"/>
      <c r="VMI14" s="447"/>
      <c r="VMJ14" s="447"/>
      <c r="VMK14" s="447"/>
      <c r="VML14" s="447"/>
      <c r="VMM14" s="447"/>
      <c r="VMN14" s="447"/>
      <c r="VMO14" s="447"/>
      <c r="VMP14" s="447"/>
      <c r="VMQ14" s="447"/>
      <c r="VMR14" s="447"/>
      <c r="VMS14" s="447"/>
      <c r="VMT14" s="447"/>
      <c r="VMU14" s="447"/>
      <c r="VMV14" s="447"/>
      <c r="VMW14" s="447"/>
      <c r="VMX14" s="447"/>
      <c r="VMY14" s="447"/>
      <c r="VMZ14" s="447"/>
      <c r="VNA14" s="447"/>
      <c r="VNB14" s="447"/>
      <c r="VNC14" s="447"/>
      <c r="VND14" s="447"/>
      <c r="VNE14" s="447"/>
      <c r="VNF14" s="447"/>
      <c r="VNG14" s="447"/>
      <c r="VNH14" s="447"/>
      <c r="VNI14" s="447"/>
      <c r="VNJ14" s="447"/>
      <c r="VNK14" s="447"/>
      <c r="VNL14" s="447"/>
      <c r="VNM14" s="447"/>
      <c r="VNN14" s="447"/>
      <c r="VNO14" s="447"/>
      <c r="VNP14" s="447"/>
      <c r="VNQ14" s="447"/>
      <c r="VNR14" s="447"/>
      <c r="VNS14" s="447"/>
      <c r="VNT14" s="447"/>
      <c r="VNU14" s="447"/>
      <c r="VNV14" s="447"/>
      <c r="VNW14" s="447"/>
      <c r="VNX14" s="447"/>
      <c r="VNY14" s="447"/>
      <c r="VNZ14" s="447"/>
      <c r="VOA14" s="447"/>
      <c r="VOB14" s="447"/>
      <c r="VOC14" s="447"/>
      <c r="VOD14" s="447"/>
      <c r="VOE14" s="447"/>
      <c r="VOF14" s="447"/>
      <c r="VOG14" s="447"/>
      <c r="VOH14" s="447"/>
      <c r="VOI14" s="447"/>
      <c r="VOJ14" s="447"/>
      <c r="VOK14" s="447"/>
      <c r="VOL14" s="447"/>
      <c r="VOM14" s="447"/>
      <c r="VON14" s="447"/>
      <c r="VOO14" s="447"/>
      <c r="VOP14" s="447"/>
      <c r="VOQ14" s="447"/>
      <c r="VOR14" s="447"/>
      <c r="VOS14" s="447"/>
      <c r="VOT14" s="447"/>
      <c r="VOU14" s="447"/>
      <c r="VOV14" s="447"/>
      <c r="VOW14" s="447"/>
      <c r="VOX14" s="447"/>
      <c r="VOY14" s="447"/>
      <c r="VOZ14" s="447"/>
      <c r="VPA14" s="447"/>
      <c r="VPB14" s="447"/>
      <c r="VPC14" s="447"/>
      <c r="VPD14" s="447"/>
      <c r="VPE14" s="447"/>
      <c r="VPF14" s="447"/>
      <c r="VPG14" s="447"/>
      <c r="VPH14" s="447"/>
      <c r="VPI14" s="447"/>
      <c r="VPJ14" s="447"/>
      <c r="VPK14" s="447"/>
      <c r="VPL14" s="447"/>
      <c r="VPM14" s="447"/>
      <c r="VPN14" s="447"/>
      <c r="VPO14" s="447"/>
      <c r="VPP14" s="447"/>
      <c r="VPQ14" s="447"/>
      <c r="VPR14" s="447"/>
      <c r="VPS14" s="447"/>
      <c r="VPT14" s="447"/>
      <c r="VPU14" s="447"/>
      <c r="VPV14" s="447"/>
      <c r="VPW14" s="447"/>
      <c r="VPX14" s="447"/>
      <c r="VPY14" s="447"/>
      <c r="VPZ14" s="447"/>
      <c r="VQA14" s="447"/>
      <c r="VQB14" s="447"/>
      <c r="VQC14" s="447"/>
      <c r="VQD14" s="447"/>
      <c r="VQE14" s="447"/>
      <c r="VQF14" s="447"/>
      <c r="VQG14" s="447"/>
      <c r="VQH14" s="447"/>
      <c r="VQI14" s="447"/>
      <c r="VQJ14" s="447"/>
      <c r="VQK14" s="447"/>
      <c r="VQL14" s="447"/>
      <c r="VQM14" s="447"/>
      <c r="VQN14" s="447"/>
      <c r="VQO14" s="447"/>
      <c r="VQP14" s="447"/>
      <c r="VQQ14" s="447"/>
      <c r="VQR14" s="447"/>
      <c r="VQS14" s="447"/>
      <c r="VQT14" s="447"/>
      <c r="VQU14" s="447"/>
      <c r="VQV14" s="447"/>
      <c r="VQW14" s="447"/>
      <c r="VQX14" s="447"/>
      <c r="VQY14" s="447"/>
      <c r="VQZ14" s="447"/>
      <c r="VRA14" s="447"/>
      <c r="VRB14" s="447"/>
      <c r="VRC14" s="447"/>
      <c r="VRD14" s="447"/>
      <c r="VRE14" s="447"/>
      <c r="VRF14" s="447"/>
      <c r="VRG14" s="447"/>
      <c r="VRH14" s="447"/>
      <c r="VRI14" s="447"/>
      <c r="VRJ14" s="447"/>
      <c r="VRK14" s="447"/>
      <c r="VRL14" s="447"/>
      <c r="VRM14" s="447"/>
      <c r="VRN14" s="447"/>
      <c r="VRO14" s="447"/>
      <c r="VRP14" s="447"/>
      <c r="VRQ14" s="447"/>
      <c r="VRR14" s="447"/>
      <c r="VRS14" s="447"/>
      <c r="VRT14" s="447"/>
      <c r="VRU14" s="447"/>
      <c r="VRV14" s="447"/>
      <c r="VRW14" s="447"/>
      <c r="VRX14" s="447"/>
      <c r="VRY14" s="447"/>
      <c r="VRZ14" s="447"/>
      <c r="VSA14" s="447"/>
      <c r="VSB14" s="447"/>
      <c r="VSC14" s="447"/>
      <c r="VSD14" s="447"/>
      <c r="VSE14" s="447"/>
      <c r="VSF14" s="447"/>
      <c r="VSG14" s="447"/>
      <c r="VSH14" s="447"/>
      <c r="VSI14" s="447"/>
      <c r="VSJ14" s="447"/>
      <c r="VSK14" s="447"/>
      <c r="VSL14" s="447"/>
      <c r="VSM14" s="447"/>
      <c r="VSN14" s="447"/>
      <c r="VSO14" s="447"/>
      <c r="VSP14" s="447"/>
      <c r="VSQ14" s="447"/>
      <c r="VSR14" s="447"/>
      <c r="VSS14" s="447"/>
      <c r="VST14" s="447"/>
      <c r="VSU14" s="447"/>
      <c r="VSV14" s="447"/>
      <c r="VSW14" s="447"/>
      <c r="VSX14" s="447"/>
      <c r="VSY14" s="447"/>
      <c r="VSZ14" s="447"/>
      <c r="VTA14" s="447"/>
      <c r="VTB14" s="447"/>
      <c r="VTC14" s="447"/>
      <c r="VTD14" s="447"/>
      <c r="VTE14" s="447"/>
      <c r="VTF14" s="447"/>
      <c r="VTG14" s="447"/>
      <c r="VTH14" s="447"/>
      <c r="VTI14" s="447"/>
      <c r="VTJ14" s="447"/>
      <c r="VTK14" s="447"/>
      <c r="VTL14" s="447"/>
      <c r="VTM14" s="447"/>
      <c r="VTN14" s="447"/>
      <c r="VTO14" s="447"/>
      <c r="VTP14" s="447"/>
      <c r="VTQ14" s="447"/>
      <c r="VTR14" s="447"/>
      <c r="VTS14" s="447"/>
      <c r="VTT14" s="447"/>
      <c r="VTU14" s="447"/>
      <c r="VTV14" s="447"/>
      <c r="VTW14" s="447"/>
      <c r="VTX14" s="447"/>
      <c r="VTY14" s="447"/>
      <c r="VTZ14" s="447"/>
      <c r="VUA14" s="447"/>
      <c r="VUB14" s="447"/>
      <c r="VUC14" s="447"/>
      <c r="VUD14" s="447"/>
      <c r="VUE14" s="447"/>
      <c r="VUF14" s="447"/>
      <c r="VUG14" s="447"/>
      <c r="VUH14" s="447"/>
      <c r="VUI14" s="447"/>
      <c r="VUJ14" s="447"/>
      <c r="VUK14" s="447"/>
      <c r="VUL14" s="447"/>
      <c r="VUM14" s="447"/>
      <c r="VUN14" s="447"/>
      <c r="VUO14" s="447"/>
      <c r="VUP14" s="447"/>
      <c r="VUQ14" s="447"/>
      <c r="VUR14" s="447"/>
      <c r="VUS14" s="447"/>
      <c r="VUT14" s="447"/>
      <c r="VUU14" s="447"/>
      <c r="VUV14" s="447"/>
      <c r="VUW14" s="447"/>
      <c r="VUX14" s="447"/>
      <c r="VUY14" s="447"/>
      <c r="VUZ14" s="447"/>
      <c r="VVA14" s="447"/>
      <c r="VVB14" s="447"/>
      <c r="VVC14" s="447"/>
      <c r="VVD14" s="447"/>
      <c r="VVE14" s="447"/>
      <c r="VVF14" s="447"/>
      <c r="VVG14" s="447"/>
      <c r="VVH14" s="447"/>
      <c r="VVI14" s="447"/>
      <c r="VVJ14" s="447"/>
      <c r="VVK14" s="447"/>
      <c r="VVL14" s="447"/>
      <c r="VVM14" s="447"/>
      <c r="VVN14" s="447"/>
      <c r="VVO14" s="447"/>
      <c r="VVP14" s="447"/>
      <c r="VVQ14" s="447"/>
      <c r="VVR14" s="447"/>
      <c r="VVS14" s="447"/>
      <c r="VVT14" s="447"/>
      <c r="VVU14" s="447"/>
      <c r="VVV14" s="447"/>
      <c r="VVW14" s="447"/>
      <c r="VVX14" s="447"/>
      <c r="VVY14" s="447"/>
      <c r="VVZ14" s="447"/>
      <c r="VWA14" s="447"/>
      <c r="VWB14" s="447"/>
      <c r="VWC14" s="447"/>
      <c r="VWD14" s="447"/>
      <c r="VWE14" s="447"/>
      <c r="VWF14" s="447"/>
      <c r="VWG14" s="447"/>
      <c r="VWH14" s="447"/>
      <c r="VWI14" s="447"/>
      <c r="VWJ14" s="447"/>
      <c r="VWK14" s="447"/>
      <c r="VWL14" s="447"/>
      <c r="VWM14" s="447"/>
      <c r="VWN14" s="447"/>
      <c r="VWO14" s="447"/>
      <c r="VWP14" s="447"/>
      <c r="VWQ14" s="447"/>
      <c r="VWR14" s="447"/>
      <c r="VWS14" s="447"/>
      <c r="VWT14" s="447"/>
      <c r="VWU14" s="447"/>
      <c r="VWV14" s="447"/>
      <c r="VWW14" s="447"/>
      <c r="VWX14" s="447"/>
      <c r="VWY14" s="447"/>
      <c r="VWZ14" s="447"/>
      <c r="VXA14" s="447"/>
      <c r="VXB14" s="447"/>
      <c r="VXC14" s="447"/>
      <c r="VXD14" s="447"/>
      <c r="VXE14" s="447"/>
      <c r="VXF14" s="447"/>
      <c r="VXG14" s="447"/>
      <c r="VXH14" s="447"/>
      <c r="VXI14" s="447"/>
      <c r="VXJ14" s="447"/>
      <c r="VXK14" s="447"/>
      <c r="VXL14" s="447"/>
      <c r="VXM14" s="447"/>
      <c r="VXN14" s="447"/>
      <c r="VXO14" s="447"/>
      <c r="VXP14" s="447"/>
      <c r="VXQ14" s="447"/>
      <c r="VXR14" s="447"/>
      <c r="VXS14" s="447"/>
      <c r="VXT14" s="447"/>
      <c r="VXU14" s="447"/>
      <c r="VXV14" s="447"/>
      <c r="VXW14" s="447"/>
      <c r="VXX14" s="447"/>
      <c r="VXY14" s="447"/>
      <c r="VXZ14" s="447"/>
      <c r="VYA14" s="447"/>
      <c r="VYB14" s="447"/>
      <c r="VYC14" s="447"/>
      <c r="VYD14" s="447"/>
      <c r="VYE14" s="447"/>
      <c r="VYF14" s="447"/>
      <c r="VYG14" s="447"/>
      <c r="VYH14" s="447"/>
      <c r="VYI14" s="447"/>
      <c r="VYJ14" s="447"/>
      <c r="VYK14" s="447"/>
      <c r="VYL14" s="447"/>
      <c r="VYM14" s="447"/>
      <c r="VYN14" s="447"/>
      <c r="VYO14" s="447"/>
      <c r="VYP14" s="447"/>
      <c r="VYQ14" s="447"/>
      <c r="VYR14" s="447"/>
      <c r="VYS14" s="447"/>
      <c r="VYT14" s="447"/>
      <c r="VYU14" s="447"/>
      <c r="VYV14" s="447"/>
      <c r="VYW14" s="447"/>
      <c r="VYX14" s="447"/>
      <c r="VYY14" s="447"/>
      <c r="VYZ14" s="447"/>
      <c r="VZA14" s="447"/>
      <c r="VZB14" s="447"/>
      <c r="VZC14" s="447"/>
      <c r="VZD14" s="447"/>
      <c r="VZE14" s="447"/>
      <c r="VZF14" s="447"/>
      <c r="VZG14" s="447"/>
      <c r="VZH14" s="447"/>
      <c r="VZI14" s="447"/>
      <c r="VZJ14" s="447"/>
      <c r="VZK14" s="447"/>
      <c r="VZL14" s="447"/>
      <c r="VZM14" s="447"/>
      <c r="VZN14" s="447"/>
      <c r="VZO14" s="447"/>
      <c r="VZP14" s="447"/>
      <c r="VZQ14" s="447"/>
      <c r="VZR14" s="447"/>
      <c r="VZS14" s="447"/>
      <c r="VZT14" s="447"/>
      <c r="VZU14" s="447"/>
      <c r="VZV14" s="447"/>
      <c r="VZW14" s="447"/>
      <c r="VZX14" s="447"/>
      <c r="VZY14" s="447"/>
      <c r="VZZ14" s="447"/>
      <c r="WAA14" s="447"/>
      <c r="WAB14" s="447"/>
      <c r="WAC14" s="447"/>
      <c r="WAD14" s="447"/>
      <c r="WAE14" s="447"/>
      <c r="WAF14" s="447"/>
      <c r="WAG14" s="447"/>
      <c r="WAH14" s="447"/>
      <c r="WAI14" s="447"/>
      <c r="WAJ14" s="447"/>
      <c r="WAK14" s="447"/>
      <c r="WAL14" s="447"/>
      <c r="WAM14" s="447"/>
      <c r="WAN14" s="447"/>
      <c r="WAO14" s="447"/>
      <c r="WAP14" s="447"/>
      <c r="WAQ14" s="447"/>
      <c r="WAR14" s="447"/>
      <c r="WAS14" s="447"/>
      <c r="WAT14" s="447"/>
      <c r="WAU14" s="447"/>
      <c r="WAV14" s="447"/>
      <c r="WAW14" s="447"/>
      <c r="WAX14" s="447"/>
      <c r="WAY14" s="447"/>
      <c r="WAZ14" s="447"/>
      <c r="WBA14" s="447"/>
      <c r="WBB14" s="447"/>
      <c r="WBC14" s="447"/>
      <c r="WBD14" s="447"/>
      <c r="WBE14" s="447"/>
      <c r="WBF14" s="447"/>
      <c r="WBG14" s="447"/>
      <c r="WBH14" s="447"/>
      <c r="WBI14" s="447"/>
      <c r="WBJ14" s="447"/>
      <c r="WBK14" s="447"/>
      <c r="WBL14" s="447"/>
      <c r="WBM14" s="447"/>
      <c r="WBN14" s="447"/>
      <c r="WBO14" s="447"/>
      <c r="WBP14" s="447"/>
      <c r="WBQ14" s="447"/>
      <c r="WBR14" s="447"/>
      <c r="WBS14" s="447"/>
      <c r="WBT14" s="447"/>
      <c r="WBU14" s="447"/>
      <c r="WBV14" s="447"/>
      <c r="WBW14" s="447"/>
      <c r="WBX14" s="447"/>
      <c r="WBY14" s="447"/>
      <c r="WBZ14" s="447"/>
      <c r="WCA14" s="447"/>
      <c r="WCB14" s="447"/>
      <c r="WCC14" s="447"/>
      <c r="WCD14" s="447"/>
      <c r="WCE14" s="447"/>
      <c r="WCF14" s="447"/>
      <c r="WCG14" s="447"/>
      <c r="WCH14" s="447"/>
      <c r="WCI14" s="447"/>
      <c r="WCJ14" s="447"/>
      <c r="WCK14" s="447"/>
      <c r="WCL14" s="447"/>
      <c r="WCM14" s="447"/>
      <c r="WCN14" s="447"/>
      <c r="WCO14" s="447"/>
      <c r="WCP14" s="447"/>
      <c r="WCQ14" s="447"/>
      <c r="WCR14" s="447"/>
      <c r="WCS14" s="447"/>
      <c r="WCT14" s="447"/>
      <c r="WCU14" s="447"/>
      <c r="WCV14" s="447"/>
      <c r="WCW14" s="447"/>
      <c r="WCX14" s="447"/>
      <c r="WCY14" s="447"/>
      <c r="WCZ14" s="447"/>
      <c r="WDA14" s="447"/>
      <c r="WDB14" s="447"/>
      <c r="WDC14" s="447"/>
      <c r="WDD14" s="447"/>
      <c r="WDE14" s="447"/>
      <c r="WDF14" s="447"/>
      <c r="WDG14" s="447"/>
      <c r="WDH14" s="447"/>
      <c r="WDI14" s="447"/>
      <c r="WDJ14" s="447"/>
      <c r="WDK14" s="447"/>
      <c r="WDL14" s="447"/>
      <c r="WDM14" s="447"/>
      <c r="WDN14" s="447"/>
      <c r="WDO14" s="447"/>
      <c r="WDP14" s="447"/>
      <c r="WDQ14" s="447"/>
      <c r="WDR14" s="447"/>
      <c r="WDS14" s="447"/>
      <c r="WDT14" s="447"/>
      <c r="WDU14" s="447"/>
      <c r="WDV14" s="447"/>
      <c r="WDW14" s="447"/>
      <c r="WDX14" s="447"/>
      <c r="WDY14" s="447"/>
      <c r="WDZ14" s="447"/>
      <c r="WEA14" s="447"/>
      <c r="WEB14" s="447"/>
      <c r="WEC14" s="447"/>
      <c r="WED14" s="447"/>
      <c r="WEE14" s="447"/>
      <c r="WEF14" s="447"/>
      <c r="WEG14" s="447"/>
      <c r="WEH14" s="447"/>
      <c r="WEI14" s="447"/>
      <c r="WEJ14" s="447"/>
      <c r="WEK14" s="447"/>
      <c r="WEL14" s="447"/>
      <c r="WEM14" s="447"/>
      <c r="WEN14" s="447"/>
      <c r="WEO14" s="447"/>
      <c r="WEP14" s="447"/>
      <c r="WEQ14" s="447"/>
      <c r="WER14" s="447"/>
      <c r="WES14" s="447"/>
      <c r="WET14" s="447"/>
      <c r="WEU14" s="447"/>
      <c r="WEV14" s="447"/>
      <c r="WEW14" s="447"/>
      <c r="WEX14" s="447"/>
      <c r="WEY14" s="447"/>
      <c r="WEZ14" s="447"/>
      <c r="WFA14" s="447"/>
      <c r="WFB14" s="447"/>
      <c r="WFC14" s="447"/>
      <c r="WFD14" s="447"/>
      <c r="WFE14" s="447"/>
      <c r="WFF14" s="447"/>
      <c r="WFG14" s="447"/>
      <c r="WFH14" s="447"/>
      <c r="WFI14" s="447"/>
      <c r="WFJ14" s="447"/>
      <c r="WFK14" s="447"/>
      <c r="WFL14" s="447"/>
      <c r="WFM14" s="447"/>
      <c r="WFN14" s="447"/>
      <c r="WFO14" s="447"/>
      <c r="WFP14" s="447"/>
      <c r="WFQ14" s="447"/>
      <c r="WFR14" s="447"/>
      <c r="WFS14" s="447"/>
      <c r="WFT14" s="447"/>
      <c r="WFU14" s="447"/>
      <c r="WFV14" s="447"/>
      <c r="WFW14" s="447"/>
      <c r="WFX14" s="447"/>
      <c r="WFY14" s="447"/>
      <c r="WFZ14" s="447"/>
      <c r="WGA14" s="447"/>
      <c r="WGB14" s="447"/>
      <c r="WGC14" s="447"/>
      <c r="WGD14" s="447"/>
      <c r="WGE14" s="447"/>
      <c r="WGF14" s="447"/>
      <c r="WGG14" s="447"/>
      <c r="WGH14" s="447"/>
      <c r="WGI14" s="447"/>
      <c r="WGJ14" s="447"/>
      <c r="WGK14" s="447"/>
      <c r="WGL14" s="447"/>
      <c r="WGM14" s="447"/>
      <c r="WGN14" s="447"/>
      <c r="WGO14" s="447"/>
      <c r="WGP14" s="447"/>
      <c r="WGQ14" s="447"/>
      <c r="WGR14" s="447"/>
      <c r="WGS14" s="447"/>
      <c r="WGT14" s="447"/>
      <c r="WGU14" s="447"/>
      <c r="WGV14" s="447"/>
      <c r="WGW14" s="447"/>
      <c r="WGX14" s="447"/>
      <c r="WGY14" s="447"/>
      <c r="WGZ14" s="447"/>
      <c r="WHA14" s="447"/>
      <c r="WHB14" s="447"/>
      <c r="WHC14" s="447"/>
      <c r="WHD14" s="447"/>
      <c r="WHE14" s="447"/>
      <c r="WHF14" s="447"/>
      <c r="WHG14" s="447"/>
      <c r="WHH14" s="447"/>
      <c r="WHI14" s="447"/>
      <c r="WHJ14" s="447"/>
      <c r="WHK14" s="447"/>
      <c r="WHL14" s="447"/>
      <c r="WHM14" s="447"/>
      <c r="WHN14" s="447"/>
      <c r="WHO14" s="447"/>
      <c r="WHP14" s="447"/>
      <c r="WHQ14" s="447"/>
      <c r="WHR14" s="447"/>
      <c r="WHS14" s="447"/>
      <c r="WHT14" s="447"/>
      <c r="WHU14" s="447"/>
      <c r="WHV14" s="447"/>
      <c r="WHW14" s="447"/>
      <c r="WHX14" s="447"/>
      <c r="WHY14" s="447"/>
      <c r="WHZ14" s="447"/>
      <c r="WIA14" s="447"/>
      <c r="WIB14" s="447"/>
      <c r="WIC14" s="447"/>
      <c r="WID14" s="447"/>
      <c r="WIE14" s="447"/>
      <c r="WIF14" s="447"/>
      <c r="WIG14" s="447"/>
      <c r="WIH14" s="447"/>
      <c r="WII14" s="447"/>
      <c r="WIJ14" s="447"/>
      <c r="WIK14" s="447"/>
      <c r="WIL14" s="447"/>
      <c r="WIM14" s="447"/>
      <c r="WIN14" s="447"/>
      <c r="WIO14" s="447"/>
      <c r="WIP14" s="447"/>
      <c r="WIQ14" s="447"/>
      <c r="WIR14" s="447"/>
      <c r="WIS14" s="447"/>
      <c r="WIT14" s="447"/>
      <c r="WIU14" s="447"/>
      <c r="WIV14" s="447"/>
      <c r="WIW14" s="447"/>
      <c r="WIX14" s="447"/>
      <c r="WIY14" s="447"/>
      <c r="WIZ14" s="447"/>
      <c r="WJA14" s="447"/>
      <c r="WJB14" s="447"/>
      <c r="WJC14" s="447"/>
      <c r="WJD14" s="447"/>
      <c r="WJE14" s="447"/>
      <c r="WJF14" s="447"/>
      <c r="WJG14" s="447"/>
      <c r="WJH14" s="447"/>
      <c r="WJI14" s="447"/>
      <c r="WJJ14" s="447"/>
      <c r="WJK14" s="447"/>
      <c r="WJL14" s="447"/>
      <c r="WJM14" s="447"/>
      <c r="WJN14" s="447"/>
      <c r="WJO14" s="447"/>
      <c r="WJP14" s="447"/>
      <c r="WJQ14" s="447"/>
      <c r="WJR14" s="447"/>
      <c r="WJS14" s="447"/>
      <c r="WJT14" s="447"/>
      <c r="WJU14" s="447"/>
      <c r="WJV14" s="447"/>
      <c r="WJW14" s="447"/>
      <c r="WJX14" s="447"/>
      <c r="WJY14" s="447"/>
      <c r="WJZ14" s="447"/>
      <c r="WKA14" s="447"/>
      <c r="WKB14" s="447"/>
      <c r="WKC14" s="447"/>
      <c r="WKD14" s="447"/>
      <c r="WKE14" s="447"/>
      <c r="WKF14" s="447"/>
      <c r="WKG14" s="447"/>
      <c r="WKH14" s="447"/>
      <c r="WKI14" s="447"/>
      <c r="WKJ14" s="447"/>
      <c r="WKK14" s="447"/>
      <c r="WKL14" s="447"/>
      <c r="WKM14" s="447"/>
      <c r="WKN14" s="447"/>
      <c r="WKO14" s="447"/>
      <c r="WKP14" s="447"/>
      <c r="WKQ14" s="447"/>
      <c r="WKR14" s="447"/>
      <c r="WKS14" s="447"/>
      <c r="WKT14" s="447"/>
      <c r="WKU14" s="447"/>
      <c r="WKV14" s="447"/>
      <c r="WKW14" s="447"/>
      <c r="WKX14" s="447"/>
      <c r="WKY14" s="447"/>
      <c r="WKZ14" s="447"/>
      <c r="WLA14" s="447"/>
      <c r="WLB14" s="447"/>
      <c r="WLC14" s="447"/>
      <c r="WLD14" s="447"/>
      <c r="WLE14" s="447"/>
      <c r="WLF14" s="447"/>
      <c r="WLG14" s="447"/>
      <c r="WLH14" s="447"/>
      <c r="WLI14" s="447"/>
      <c r="WLJ14" s="447"/>
      <c r="WLK14" s="447"/>
      <c r="WLL14" s="447"/>
      <c r="WLM14" s="447"/>
      <c r="WLN14" s="447"/>
      <c r="WLO14" s="447"/>
      <c r="WLP14" s="447"/>
      <c r="WLQ14" s="447"/>
      <c r="WLR14" s="447"/>
      <c r="WLS14" s="447"/>
      <c r="WLT14" s="447"/>
      <c r="WLU14" s="447"/>
      <c r="WLV14" s="447"/>
      <c r="WLW14" s="447"/>
      <c r="WLX14" s="447"/>
      <c r="WLY14" s="447"/>
      <c r="WLZ14" s="447"/>
      <c r="WMA14" s="447"/>
      <c r="WMB14" s="447"/>
      <c r="WMC14" s="447"/>
      <c r="WMD14" s="447"/>
      <c r="WME14" s="447"/>
      <c r="WMF14" s="447"/>
      <c r="WMG14" s="447"/>
      <c r="WMH14" s="447"/>
      <c r="WMI14" s="447"/>
      <c r="WMJ14" s="447"/>
      <c r="WMK14" s="447"/>
      <c r="WML14" s="447"/>
      <c r="WMM14" s="447"/>
      <c r="WMN14" s="447"/>
      <c r="WMO14" s="447"/>
      <c r="WMP14" s="447"/>
      <c r="WMQ14" s="447"/>
      <c r="WMR14" s="447"/>
      <c r="WMS14" s="447"/>
      <c r="WMT14" s="447"/>
      <c r="WMU14" s="447"/>
      <c r="WMV14" s="447"/>
      <c r="WMW14" s="447"/>
      <c r="WMX14" s="447"/>
      <c r="WMY14" s="447"/>
      <c r="WMZ14" s="447"/>
      <c r="WNA14" s="447"/>
      <c r="WNB14" s="447"/>
      <c r="WNC14" s="447"/>
      <c r="WND14" s="447"/>
      <c r="WNE14" s="447"/>
      <c r="WNF14" s="447"/>
      <c r="WNG14" s="447"/>
      <c r="WNH14" s="447"/>
      <c r="WNI14" s="447"/>
      <c r="WNJ14" s="447"/>
      <c r="WNK14" s="447"/>
      <c r="WNL14" s="447"/>
      <c r="WNM14" s="447"/>
      <c r="WNN14" s="447"/>
      <c r="WNO14" s="447"/>
      <c r="WNP14" s="447"/>
      <c r="WNQ14" s="447"/>
      <c r="WNR14" s="447"/>
      <c r="WNS14" s="447"/>
      <c r="WNT14" s="447"/>
      <c r="WNU14" s="447"/>
      <c r="WNV14" s="447"/>
      <c r="WNW14" s="447"/>
      <c r="WNX14" s="447"/>
      <c r="WNY14" s="447"/>
      <c r="WNZ14" s="447"/>
      <c r="WOA14" s="447"/>
      <c r="WOB14" s="447"/>
      <c r="WOC14" s="447"/>
      <c r="WOD14" s="447"/>
      <c r="WOE14" s="447"/>
      <c r="WOF14" s="447"/>
      <c r="WOG14" s="447"/>
      <c r="WOH14" s="447"/>
      <c r="WOI14" s="447"/>
      <c r="WOJ14" s="447"/>
      <c r="WOK14" s="447"/>
      <c r="WOL14" s="447"/>
      <c r="WOM14" s="447"/>
      <c r="WON14" s="447"/>
      <c r="WOO14" s="447"/>
      <c r="WOP14" s="447"/>
      <c r="WOQ14" s="447"/>
      <c r="WOR14" s="447"/>
      <c r="WOS14" s="447"/>
      <c r="WOT14" s="447"/>
      <c r="WOU14" s="447"/>
      <c r="WOV14" s="447"/>
      <c r="WOW14" s="447"/>
      <c r="WOX14" s="447"/>
      <c r="WOY14" s="447"/>
      <c r="WOZ14" s="447"/>
      <c r="WPA14" s="447"/>
      <c r="WPB14" s="447"/>
      <c r="WPC14" s="447"/>
      <c r="WPD14" s="447"/>
      <c r="WPE14" s="447"/>
      <c r="WPF14" s="447"/>
      <c r="WPG14" s="447"/>
      <c r="WPH14" s="447"/>
      <c r="WPI14" s="447"/>
      <c r="WPJ14" s="447"/>
      <c r="WPK14" s="447"/>
      <c r="WPL14" s="447"/>
      <c r="WPM14" s="447"/>
      <c r="WPN14" s="447"/>
      <c r="WPO14" s="447"/>
      <c r="WPP14" s="447"/>
      <c r="WPQ14" s="447"/>
      <c r="WPR14" s="447"/>
      <c r="WPS14" s="447"/>
      <c r="WPT14" s="447"/>
      <c r="WPU14" s="447"/>
      <c r="WPV14" s="447"/>
      <c r="WPW14" s="447"/>
      <c r="WPX14" s="447"/>
      <c r="WPY14" s="447"/>
      <c r="WPZ14" s="447"/>
      <c r="WQA14" s="447"/>
      <c r="WQB14" s="447"/>
      <c r="WQC14" s="447"/>
      <c r="WQD14" s="447"/>
      <c r="WQE14" s="447"/>
      <c r="WQF14" s="447"/>
      <c r="WQG14" s="447"/>
      <c r="WQH14" s="447"/>
      <c r="WQI14" s="447"/>
      <c r="WQJ14" s="447"/>
      <c r="WQK14" s="447"/>
      <c r="WQL14" s="447"/>
      <c r="WQM14" s="447"/>
      <c r="WQN14" s="447"/>
      <c r="WQO14" s="447"/>
      <c r="WQP14" s="447"/>
      <c r="WQQ14" s="447"/>
      <c r="WQR14" s="447"/>
      <c r="WQS14" s="447"/>
      <c r="WQT14" s="447"/>
      <c r="WQU14" s="447"/>
      <c r="WQV14" s="447"/>
      <c r="WQW14" s="447"/>
      <c r="WQX14" s="447"/>
      <c r="WQY14" s="447"/>
      <c r="WQZ14" s="447"/>
      <c r="WRA14" s="447"/>
      <c r="WRB14" s="447"/>
      <c r="WRC14" s="447"/>
      <c r="WRD14" s="447"/>
      <c r="WRE14" s="447"/>
      <c r="WRF14" s="447"/>
      <c r="WRG14" s="447"/>
      <c r="WRH14" s="447"/>
      <c r="WRI14" s="447"/>
      <c r="WRJ14" s="447"/>
      <c r="WRK14" s="447"/>
      <c r="WRL14" s="447"/>
      <c r="WRM14" s="447"/>
      <c r="WRN14" s="447"/>
      <c r="WRO14" s="447"/>
      <c r="WRP14" s="447"/>
      <c r="WRQ14" s="447"/>
      <c r="WRR14" s="447"/>
      <c r="WRS14" s="447"/>
      <c r="WRT14" s="447"/>
      <c r="WRU14" s="447"/>
      <c r="WRV14" s="447"/>
      <c r="WRW14" s="447"/>
      <c r="WRX14" s="447"/>
      <c r="WRY14" s="447"/>
      <c r="WRZ14" s="447"/>
      <c r="WSA14" s="447"/>
      <c r="WSB14" s="447"/>
      <c r="WSC14" s="447"/>
      <c r="WSD14" s="447"/>
      <c r="WSE14" s="447"/>
      <c r="WSF14" s="447"/>
      <c r="WSG14" s="447"/>
      <c r="WSH14" s="447"/>
      <c r="WSI14" s="447"/>
      <c r="WSJ14" s="447"/>
      <c r="WSK14" s="447"/>
      <c r="WSL14" s="447"/>
      <c r="WSM14" s="447"/>
      <c r="WSN14" s="447"/>
      <c r="WSO14" s="447"/>
      <c r="WSP14" s="447"/>
      <c r="WSQ14" s="447"/>
      <c r="WSR14" s="447"/>
      <c r="WSS14" s="447"/>
      <c r="WST14" s="447"/>
      <c r="WSU14" s="447"/>
      <c r="WSV14" s="447"/>
      <c r="WSW14" s="447"/>
      <c r="WSX14" s="447"/>
      <c r="WSY14" s="447"/>
      <c r="WSZ14" s="447"/>
      <c r="WTA14" s="447"/>
      <c r="WTB14" s="447"/>
      <c r="WTC14" s="447"/>
      <c r="WTD14" s="447"/>
      <c r="WTE14" s="447"/>
      <c r="WTF14" s="447"/>
      <c r="WTG14" s="447"/>
      <c r="WTH14" s="447"/>
      <c r="WTI14" s="447"/>
      <c r="WTJ14" s="447"/>
      <c r="WTK14" s="447"/>
      <c r="WTL14" s="447"/>
      <c r="WTM14" s="447"/>
      <c r="WTN14" s="447"/>
      <c r="WTO14" s="447"/>
      <c r="WTP14" s="447"/>
      <c r="WTQ14" s="447"/>
      <c r="WTR14" s="447"/>
      <c r="WTS14" s="447"/>
      <c r="WTT14" s="447"/>
      <c r="WTU14" s="447"/>
      <c r="WTV14" s="447"/>
      <c r="WTW14" s="447"/>
      <c r="WTX14" s="447"/>
      <c r="WTY14" s="447"/>
      <c r="WTZ14" s="447"/>
      <c r="WUA14" s="447"/>
      <c r="WUB14" s="447"/>
      <c r="WUC14" s="447"/>
      <c r="WUD14" s="447"/>
      <c r="WUE14" s="447"/>
      <c r="WUF14" s="447"/>
      <c r="WUG14" s="447"/>
      <c r="WUH14" s="447"/>
      <c r="WUI14" s="447"/>
      <c r="WUJ14" s="447"/>
      <c r="WUK14" s="447"/>
      <c r="WUL14" s="447"/>
      <c r="WUM14" s="447"/>
      <c r="WUN14" s="447"/>
      <c r="WUO14" s="447"/>
      <c r="WUP14" s="447"/>
      <c r="WUQ14" s="447"/>
      <c r="WUR14" s="447"/>
      <c r="WUS14" s="447"/>
      <c r="WUT14" s="447"/>
      <c r="WUU14" s="447"/>
      <c r="WUV14" s="447"/>
      <c r="WUW14" s="447"/>
      <c r="WUX14" s="447"/>
      <c r="WUY14" s="447"/>
      <c r="WUZ14" s="447"/>
      <c r="WVA14" s="447"/>
      <c r="WVB14" s="447"/>
      <c r="WVC14" s="447"/>
      <c r="WVD14" s="447"/>
      <c r="WVE14" s="447"/>
      <c r="WVF14" s="447"/>
      <c r="WVG14" s="447"/>
      <c r="WVH14" s="447"/>
      <c r="WVI14" s="447"/>
      <c r="WVJ14" s="447"/>
      <c r="WVK14" s="447"/>
      <c r="WVL14" s="447"/>
      <c r="WVM14" s="447"/>
      <c r="WVN14" s="447"/>
      <c r="WVO14" s="447"/>
      <c r="WVP14" s="447"/>
      <c r="WVQ14" s="447"/>
      <c r="WVR14" s="447"/>
      <c r="WVS14" s="447"/>
      <c r="WVT14" s="447"/>
      <c r="WVU14" s="447"/>
      <c r="WVV14" s="447"/>
    </row>
    <row r="15" spans="1:16142" ht="15.75" x14ac:dyDescent="0.25">
      <c r="A15" s="2369" t="s">
        <v>193</v>
      </c>
      <c r="B15" s="2377" t="s">
        <v>829</v>
      </c>
      <c r="C15" s="2378"/>
      <c r="D15" s="2378"/>
      <c r="E15" s="2378"/>
      <c r="F15" s="2378"/>
      <c r="G15" s="2378"/>
      <c r="H15" s="2378"/>
      <c r="I15" s="927" t="s">
        <v>830</v>
      </c>
      <c r="J15" s="2381" t="s">
        <v>830</v>
      </c>
      <c r="K15" s="2382"/>
      <c r="L15" s="2369" t="s">
        <v>830</v>
      </c>
      <c r="M15" s="2369"/>
      <c r="N15" s="2369" t="s">
        <v>830</v>
      </c>
      <c r="O15" s="2369"/>
      <c r="P15" s="447"/>
      <c r="Q15" s="447"/>
      <c r="R15" s="447"/>
      <c r="S15" s="447"/>
      <c r="T15" s="447"/>
      <c r="U15" s="447"/>
      <c r="V15" s="447"/>
      <c r="W15" s="447"/>
      <c r="X15" s="447"/>
      <c r="Y15" s="447"/>
      <c r="Z15" s="447"/>
      <c r="AA15" s="447"/>
      <c r="AB15" s="447"/>
      <c r="AC15" s="447"/>
      <c r="AD15" s="447"/>
      <c r="AE15" s="447"/>
      <c r="AF15" s="447"/>
      <c r="AG15" s="447"/>
      <c r="AH15" s="447"/>
      <c r="AI15" s="447"/>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c r="BN15" s="447"/>
      <c r="BO15" s="447"/>
      <c r="BP15" s="447"/>
      <c r="BQ15" s="447"/>
      <c r="BR15" s="447"/>
      <c r="BS15" s="447"/>
      <c r="BT15" s="447"/>
      <c r="BU15" s="447"/>
      <c r="BV15" s="447"/>
      <c r="BW15" s="447"/>
      <c r="BX15" s="447"/>
      <c r="BY15" s="447"/>
      <c r="BZ15" s="447"/>
      <c r="CA15" s="447"/>
      <c r="CB15" s="447"/>
      <c r="CC15" s="447"/>
      <c r="CD15" s="447"/>
      <c r="CE15" s="447"/>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c r="DB15" s="447"/>
      <c r="DC15" s="447"/>
      <c r="DD15" s="447"/>
      <c r="DE15" s="447"/>
      <c r="DF15" s="447"/>
      <c r="DG15" s="447"/>
      <c r="DH15" s="447"/>
      <c r="DI15" s="447"/>
      <c r="DJ15" s="447"/>
      <c r="DK15" s="447"/>
      <c r="DL15" s="447"/>
      <c r="DM15" s="447"/>
      <c r="DN15" s="447"/>
      <c r="DO15" s="447"/>
      <c r="DP15" s="447"/>
      <c r="DQ15" s="447"/>
      <c r="DR15" s="447"/>
      <c r="DS15" s="447"/>
      <c r="DT15" s="447"/>
      <c r="DU15" s="447"/>
      <c r="DV15" s="447"/>
      <c r="DW15" s="447"/>
      <c r="DX15" s="447"/>
      <c r="DY15" s="447"/>
      <c r="DZ15" s="447"/>
      <c r="EA15" s="447"/>
      <c r="EB15" s="447"/>
      <c r="EC15" s="447"/>
      <c r="ED15" s="447"/>
      <c r="EE15" s="447"/>
      <c r="EF15" s="447"/>
      <c r="EG15" s="447"/>
      <c r="EH15" s="447"/>
      <c r="EI15" s="447"/>
      <c r="EJ15" s="447"/>
      <c r="EK15" s="447"/>
      <c r="EL15" s="447"/>
      <c r="EM15" s="447"/>
      <c r="EN15" s="447"/>
      <c r="EO15" s="447"/>
      <c r="EP15" s="447"/>
      <c r="EQ15" s="447"/>
      <c r="ER15" s="447"/>
      <c r="ES15" s="447"/>
      <c r="ET15" s="447"/>
      <c r="EU15" s="447"/>
      <c r="EV15" s="447"/>
      <c r="EW15" s="447"/>
      <c r="EX15" s="447"/>
      <c r="EY15" s="447"/>
      <c r="EZ15" s="447"/>
      <c r="FA15" s="447"/>
      <c r="FB15" s="447"/>
      <c r="FC15" s="447"/>
      <c r="FD15" s="447"/>
      <c r="FE15" s="447"/>
      <c r="FF15" s="447"/>
      <c r="FG15" s="447"/>
      <c r="FH15" s="447"/>
      <c r="FI15" s="447"/>
      <c r="FJ15" s="447"/>
      <c r="FK15" s="447"/>
      <c r="FL15" s="447"/>
      <c r="FM15" s="447"/>
      <c r="FN15" s="447"/>
      <c r="FO15" s="447"/>
      <c r="FP15" s="447"/>
      <c r="FQ15" s="447"/>
      <c r="FR15" s="447"/>
      <c r="FS15" s="447"/>
      <c r="FT15" s="447"/>
      <c r="FU15" s="447"/>
      <c r="FV15" s="447"/>
      <c r="FW15" s="447"/>
      <c r="FX15" s="447"/>
      <c r="FY15" s="447"/>
      <c r="FZ15" s="447"/>
      <c r="GA15" s="447"/>
      <c r="GB15" s="447"/>
      <c r="GC15" s="447"/>
      <c r="GD15" s="447"/>
      <c r="GE15" s="447"/>
      <c r="GF15" s="447"/>
      <c r="GG15" s="447"/>
      <c r="GH15" s="447"/>
      <c r="GI15" s="447"/>
      <c r="GJ15" s="447"/>
      <c r="GK15" s="447"/>
      <c r="GL15" s="447"/>
      <c r="GM15" s="447"/>
      <c r="GN15" s="447"/>
      <c r="GO15" s="447"/>
      <c r="GP15" s="447"/>
      <c r="GQ15" s="447"/>
      <c r="GR15" s="447"/>
      <c r="GS15" s="447"/>
      <c r="GT15" s="447"/>
      <c r="GU15" s="447"/>
      <c r="GV15" s="447"/>
      <c r="GW15" s="447"/>
      <c r="GX15" s="447"/>
      <c r="GY15" s="447"/>
      <c r="GZ15" s="447"/>
      <c r="HA15" s="447"/>
      <c r="HB15" s="447"/>
      <c r="HC15" s="447"/>
      <c r="HD15" s="447"/>
      <c r="HE15" s="447"/>
      <c r="HF15" s="447"/>
      <c r="HG15" s="447"/>
      <c r="HH15" s="447"/>
      <c r="HI15" s="447"/>
      <c r="HJ15" s="447"/>
      <c r="HK15" s="447"/>
      <c r="HL15" s="447"/>
      <c r="HM15" s="447"/>
      <c r="HN15" s="447"/>
      <c r="HO15" s="447"/>
      <c r="HP15" s="447"/>
      <c r="HQ15" s="447"/>
      <c r="HR15" s="447"/>
      <c r="HS15" s="447"/>
      <c r="HT15" s="447"/>
      <c r="HU15" s="447"/>
      <c r="HV15" s="447"/>
      <c r="HW15" s="447"/>
      <c r="HX15" s="447"/>
      <c r="HY15" s="447"/>
      <c r="HZ15" s="447"/>
      <c r="IA15" s="447"/>
      <c r="IB15" s="447"/>
      <c r="IC15" s="447"/>
      <c r="ID15" s="447"/>
      <c r="IE15" s="447"/>
      <c r="IF15" s="447"/>
      <c r="IG15" s="447"/>
      <c r="IH15" s="447"/>
      <c r="II15" s="447"/>
      <c r="IJ15" s="447"/>
      <c r="IK15" s="447"/>
      <c r="IL15" s="447"/>
      <c r="IM15" s="447"/>
      <c r="IN15" s="447"/>
      <c r="IO15" s="447"/>
      <c r="IP15" s="447"/>
      <c r="IQ15" s="447"/>
      <c r="IR15" s="447"/>
      <c r="IS15" s="447"/>
      <c r="IT15" s="447"/>
      <c r="IU15" s="447"/>
      <c r="IV15" s="447"/>
      <c r="IW15" s="447"/>
      <c r="IX15" s="447"/>
      <c r="IY15" s="447"/>
      <c r="IZ15" s="447"/>
      <c r="JA15" s="447"/>
      <c r="JB15" s="447"/>
      <c r="JC15" s="447"/>
      <c r="JD15" s="447"/>
      <c r="JE15" s="447"/>
      <c r="JF15" s="447"/>
      <c r="JG15" s="447"/>
      <c r="JH15" s="447"/>
      <c r="JI15" s="447"/>
      <c r="JJ15" s="447"/>
      <c r="JK15" s="447"/>
      <c r="JL15" s="447"/>
      <c r="JM15" s="447"/>
      <c r="JN15" s="447"/>
      <c r="JO15" s="447"/>
      <c r="JP15" s="447"/>
      <c r="JQ15" s="447"/>
      <c r="JR15" s="447"/>
      <c r="JS15" s="447"/>
      <c r="JT15" s="447"/>
      <c r="JU15" s="447"/>
      <c r="JV15" s="447"/>
      <c r="JW15" s="447"/>
      <c r="JX15" s="447"/>
      <c r="JY15" s="447"/>
      <c r="JZ15" s="447"/>
      <c r="KA15" s="447"/>
      <c r="KB15" s="447"/>
      <c r="KC15" s="447"/>
      <c r="KD15" s="447"/>
      <c r="KE15" s="447"/>
      <c r="KF15" s="447"/>
      <c r="KG15" s="447"/>
      <c r="KH15" s="447"/>
      <c r="KI15" s="447"/>
      <c r="KJ15" s="447"/>
      <c r="KK15" s="447"/>
      <c r="KL15" s="447"/>
      <c r="KM15" s="447"/>
      <c r="KN15" s="447"/>
      <c r="KO15" s="447"/>
      <c r="KP15" s="447"/>
      <c r="KQ15" s="447"/>
      <c r="KR15" s="447"/>
      <c r="KS15" s="447"/>
      <c r="KT15" s="447"/>
      <c r="KU15" s="447"/>
      <c r="KV15" s="447"/>
      <c r="KW15" s="447"/>
      <c r="KX15" s="447"/>
      <c r="KY15" s="447"/>
      <c r="KZ15" s="447"/>
      <c r="LA15" s="447"/>
      <c r="LB15" s="447"/>
      <c r="LC15" s="447"/>
      <c r="LD15" s="447"/>
      <c r="LE15" s="447"/>
      <c r="LF15" s="447"/>
      <c r="LG15" s="447"/>
      <c r="LH15" s="447"/>
      <c r="LI15" s="447"/>
      <c r="LJ15" s="447"/>
      <c r="LK15" s="447"/>
      <c r="LL15" s="447"/>
      <c r="LM15" s="447"/>
      <c r="LN15" s="447"/>
      <c r="LO15" s="447"/>
      <c r="LP15" s="447"/>
      <c r="LQ15" s="447"/>
      <c r="LR15" s="447"/>
      <c r="LS15" s="447"/>
      <c r="LT15" s="447"/>
      <c r="LU15" s="447"/>
      <c r="LV15" s="447"/>
      <c r="LW15" s="447"/>
      <c r="LX15" s="447"/>
      <c r="LY15" s="447"/>
      <c r="LZ15" s="447"/>
      <c r="MA15" s="447"/>
      <c r="MB15" s="447"/>
      <c r="MC15" s="447"/>
      <c r="MD15" s="447"/>
      <c r="ME15" s="447"/>
      <c r="MF15" s="447"/>
      <c r="MG15" s="447"/>
      <c r="MH15" s="447"/>
      <c r="MI15" s="447"/>
      <c r="MJ15" s="447"/>
      <c r="MK15" s="447"/>
      <c r="ML15" s="447"/>
      <c r="MM15" s="447"/>
      <c r="MN15" s="447"/>
      <c r="MO15" s="447"/>
      <c r="MP15" s="447"/>
      <c r="MQ15" s="447"/>
      <c r="MR15" s="447"/>
      <c r="MS15" s="447"/>
      <c r="MT15" s="447"/>
      <c r="MU15" s="447"/>
      <c r="MV15" s="447"/>
      <c r="MW15" s="447"/>
      <c r="MX15" s="447"/>
      <c r="MY15" s="447"/>
      <c r="MZ15" s="447"/>
      <c r="NA15" s="447"/>
      <c r="NB15" s="447"/>
      <c r="NC15" s="447"/>
      <c r="ND15" s="447"/>
      <c r="NE15" s="447"/>
      <c r="NF15" s="447"/>
      <c r="NG15" s="447"/>
      <c r="NH15" s="447"/>
      <c r="NI15" s="447"/>
      <c r="NJ15" s="447"/>
      <c r="NK15" s="447"/>
      <c r="NL15" s="447"/>
      <c r="NM15" s="447"/>
      <c r="NN15" s="447"/>
      <c r="NO15" s="447"/>
      <c r="NP15" s="447"/>
      <c r="NQ15" s="447"/>
      <c r="NR15" s="447"/>
      <c r="NS15" s="447"/>
      <c r="NT15" s="447"/>
      <c r="NU15" s="447"/>
      <c r="NV15" s="447"/>
      <c r="NW15" s="447"/>
      <c r="NX15" s="447"/>
      <c r="NY15" s="447"/>
      <c r="NZ15" s="447"/>
      <c r="OA15" s="447"/>
      <c r="OB15" s="447"/>
      <c r="OC15" s="447"/>
      <c r="OD15" s="447"/>
      <c r="OE15" s="447"/>
      <c r="OF15" s="447"/>
      <c r="OG15" s="447"/>
      <c r="OH15" s="447"/>
      <c r="OI15" s="447"/>
      <c r="OJ15" s="447"/>
      <c r="OK15" s="447"/>
      <c r="OL15" s="447"/>
      <c r="OM15" s="447"/>
      <c r="ON15" s="447"/>
      <c r="OO15" s="447"/>
      <c r="OP15" s="447"/>
      <c r="OQ15" s="447"/>
      <c r="OR15" s="447"/>
      <c r="OS15" s="447"/>
      <c r="OT15" s="447"/>
      <c r="OU15" s="447"/>
      <c r="OV15" s="447"/>
      <c r="OW15" s="447"/>
      <c r="OX15" s="447"/>
      <c r="OY15" s="447"/>
      <c r="OZ15" s="447"/>
      <c r="PA15" s="447"/>
      <c r="PB15" s="447"/>
      <c r="PC15" s="447"/>
      <c r="PD15" s="447"/>
      <c r="PE15" s="447"/>
      <c r="PF15" s="447"/>
      <c r="PG15" s="447"/>
      <c r="PH15" s="447"/>
      <c r="PI15" s="447"/>
      <c r="PJ15" s="447"/>
      <c r="PK15" s="447"/>
      <c r="PL15" s="447"/>
      <c r="PM15" s="447"/>
      <c r="PN15" s="447"/>
      <c r="PO15" s="447"/>
      <c r="PP15" s="447"/>
      <c r="PQ15" s="447"/>
      <c r="PR15" s="447"/>
      <c r="PS15" s="447"/>
      <c r="PT15" s="447"/>
      <c r="PU15" s="447"/>
      <c r="PV15" s="447"/>
      <c r="PW15" s="447"/>
      <c r="PX15" s="447"/>
      <c r="PY15" s="447"/>
      <c r="PZ15" s="447"/>
      <c r="QA15" s="447"/>
      <c r="QB15" s="447"/>
      <c r="QC15" s="447"/>
      <c r="QD15" s="447"/>
      <c r="QE15" s="447"/>
      <c r="QF15" s="447"/>
      <c r="QG15" s="447"/>
      <c r="QH15" s="447"/>
      <c r="QI15" s="447"/>
      <c r="QJ15" s="447"/>
      <c r="QK15" s="447"/>
      <c r="QL15" s="447"/>
      <c r="QM15" s="447"/>
      <c r="QN15" s="447"/>
      <c r="QO15" s="447"/>
      <c r="QP15" s="447"/>
      <c r="QQ15" s="447"/>
      <c r="QR15" s="447"/>
      <c r="QS15" s="447"/>
      <c r="QT15" s="447"/>
      <c r="QU15" s="447"/>
      <c r="QV15" s="447"/>
      <c r="QW15" s="447"/>
      <c r="QX15" s="447"/>
      <c r="QY15" s="447"/>
      <c r="QZ15" s="447"/>
      <c r="RA15" s="447"/>
      <c r="RB15" s="447"/>
      <c r="RC15" s="447"/>
      <c r="RD15" s="447"/>
      <c r="RE15" s="447"/>
      <c r="RF15" s="447"/>
      <c r="RG15" s="447"/>
      <c r="RH15" s="447"/>
      <c r="RI15" s="447"/>
      <c r="RJ15" s="447"/>
      <c r="RK15" s="447"/>
      <c r="RL15" s="447"/>
      <c r="RM15" s="447"/>
      <c r="RN15" s="447"/>
      <c r="RO15" s="447"/>
      <c r="RP15" s="447"/>
      <c r="RQ15" s="447"/>
      <c r="RR15" s="447"/>
      <c r="RS15" s="447"/>
      <c r="RT15" s="447"/>
      <c r="RU15" s="447"/>
      <c r="RV15" s="447"/>
      <c r="RW15" s="447"/>
      <c r="RX15" s="447"/>
      <c r="RY15" s="447"/>
      <c r="RZ15" s="447"/>
      <c r="SA15" s="447"/>
      <c r="SB15" s="447"/>
      <c r="SC15" s="447"/>
      <c r="SD15" s="447"/>
      <c r="SE15" s="447"/>
      <c r="SF15" s="447"/>
      <c r="SG15" s="447"/>
      <c r="SH15" s="447"/>
      <c r="SI15" s="447"/>
      <c r="SJ15" s="447"/>
      <c r="SK15" s="447"/>
      <c r="SL15" s="447"/>
      <c r="SM15" s="447"/>
      <c r="SN15" s="447"/>
      <c r="SO15" s="447"/>
      <c r="SP15" s="447"/>
      <c r="SQ15" s="447"/>
      <c r="SR15" s="447"/>
      <c r="SS15" s="447"/>
      <c r="ST15" s="447"/>
      <c r="SU15" s="447"/>
      <c r="SV15" s="447"/>
      <c r="SW15" s="447"/>
      <c r="SX15" s="447"/>
      <c r="SY15" s="447"/>
      <c r="SZ15" s="447"/>
      <c r="TA15" s="447"/>
      <c r="TB15" s="447"/>
      <c r="TC15" s="447"/>
      <c r="TD15" s="447"/>
      <c r="TE15" s="447"/>
      <c r="TF15" s="447"/>
      <c r="TG15" s="447"/>
      <c r="TH15" s="447"/>
      <c r="TI15" s="447"/>
      <c r="TJ15" s="447"/>
      <c r="TK15" s="447"/>
      <c r="TL15" s="447"/>
      <c r="TM15" s="447"/>
      <c r="TN15" s="447"/>
      <c r="TO15" s="447"/>
      <c r="TP15" s="447"/>
      <c r="TQ15" s="447"/>
      <c r="TR15" s="447"/>
      <c r="TS15" s="447"/>
      <c r="TT15" s="447"/>
      <c r="TU15" s="447"/>
      <c r="TV15" s="447"/>
      <c r="TW15" s="447"/>
      <c r="TX15" s="447"/>
      <c r="TY15" s="447"/>
      <c r="TZ15" s="447"/>
      <c r="UA15" s="447"/>
      <c r="UB15" s="447"/>
      <c r="UC15" s="447"/>
      <c r="UD15" s="447"/>
      <c r="UE15" s="447"/>
      <c r="UF15" s="447"/>
      <c r="UG15" s="447"/>
      <c r="UH15" s="447"/>
      <c r="UI15" s="447"/>
      <c r="UJ15" s="447"/>
      <c r="UK15" s="447"/>
      <c r="UL15" s="447"/>
      <c r="UM15" s="447"/>
      <c r="UN15" s="447"/>
      <c r="UO15" s="447"/>
      <c r="UP15" s="447"/>
      <c r="UQ15" s="447"/>
      <c r="UR15" s="447"/>
      <c r="US15" s="447"/>
      <c r="UT15" s="447"/>
      <c r="UU15" s="447"/>
      <c r="UV15" s="447"/>
      <c r="UW15" s="447"/>
      <c r="UX15" s="447"/>
      <c r="UY15" s="447"/>
      <c r="UZ15" s="447"/>
      <c r="VA15" s="447"/>
      <c r="VB15" s="447"/>
      <c r="VC15" s="447"/>
      <c r="VD15" s="447"/>
      <c r="VE15" s="447"/>
      <c r="VF15" s="447"/>
      <c r="VG15" s="447"/>
      <c r="VH15" s="447"/>
      <c r="VI15" s="447"/>
      <c r="VJ15" s="447"/>
      <c r="VK15" s="447"/>
      <c r="VL15" s="447"/>
      <c r="VM15" s="447"/>
      <c r="VN15" s="447"/>
      <c r="VO15" s="447"/>
      <c r="VP15" s="447"/>
      <c r="VQ15" s="447"/>
      <c r="VR15" s="447"/>
      <c r="VS15" s="447"/>
      <c r="VT15" s="447"/>
      <c r="VU15" s="447"/>
      <c r="VV15" s="447"/>
      <c r="VW15" s="447"/>
      <c r="VX15" s="447"/>
      <c r="VY15" s="447"/>
      <c r="VZ15" s="447"/>
      <c r="WA15" s="447"/>
      <c r="WB15" s="447"/>
      <c r="WC15" s="447"/>
      <c r="WD15" s="447"/>
      <c r="WE15" s="447"/>
      <c r="WF15" s="447"/>
      <c r="WG15" s="447"/>
      <c r="WH15" s="447"/>
      <c r="WI15" s="447"/>
      <c r="WJ15" s="447"/>
      <c r="WK15" s="447"/>
      <c r="WL15" s="447"/>
      <c r="WM15" s="447"/>
      <c r="WN15" s="447"/>
      <c r="WO15" s="447"/>
      <c r="WP15" s="447"/>
      <c r="WQ15" s="447"/>
      <c r="WR15" s="447"/>
      <c r="WS15" s="447"/>
      <c r="WT15" s="447"/>
      <c r="WU15" s="447"/>
      <c r="WV15" s="447"/>
      <c r="WW15" s="447"/>
      <c r="WX15" s="447"/>
      <c r="WY15" s="447"/>
      <c r="WZ15" s="447"/>
      <c r="XA15" s="447"/>
      <c r="XB15" s="447"/>
      <c r="XC15" s="447"/>
      <c r="XD15" s="447"/>
      <c r="XE15" s="447"/>
      <c r="XF15" s="447"/>
      <c r="XG15" s="447"/>
      <c r="XH15" s="447"/>
      <c r="XI15" s="447"/>
      <c r="XJ15" s="447"/>
      <c r="XK15" s="447"/>
      <c r="XL15" s="447"/>
      <c r="XM15" s="447"/>
      <c r="XN15" s="447"/>
      <c r="XO15" s="447"/>
      <c r="XP15" s="447"/>
      <c r="XQ15" s="447"/>
      <c r="XR15" s="447"/>
      <c r="XS15" s="447"/>
      <c r="XT15" s="447"/>
      <c r="XU15" s="447"/>
      <c r="XV15" s="447"/>
      <c r="XW15" s="447"/>
      <c r="XX15" s="447"/>
      <c r="XY15" s="447"/>
      <c r="XZ15" s="447"/>
      <c r="YA15" s="447"/>
      <c r="YB15" s="447"/>
      <c r="YC15" s="447"/>
      <c r="YD15" s="447"/>
      <c r="YE15" s="447"/>
      <c r="YF15" s="447"/>
      <c r="YG15" s="447"/>
      <c r="YH15" s="447"/>
      <c r="YI15" s="447"/>
      <c r="YJ15" s="447"/>
      <c r="YK15" s="447"/>
      <c r="YL15" s="447"/>
      <c r="YM15" s="447"/>
      <c r="YN15" s="447"/>
      <c r="YO15" s="447"/>
      <c r="YP15" s="447"/>
      <c r="YQ15" s="447"/>
      <c r="YR15" s="447"/>
      <c r="YS15" s="447"/>
      <c r="YT15" s="447"/>
      <c r="YU15" s="447"/>
      <c r="YV15" s="447"/>
      <c r="YW15" s="447"/>
      <c r="YX15" s="447"/>
      <c r="YY15" s="447"/>
      <c r="YZ15" s="447"/>
      <c r="ZA15" s="447"/>
      <c r="ZB15" s="447"/>
      <c r="ZC15" s="447"/>
      <c r="ZD15" s="447"/>
      <c r="ZE15" s="447"/>
      <c r="ZF15" s="447"/>
      <c r="ZG15" s="447"/>
      <c r="ZH15" s="447"/>
      <c r="ZI15" s="447"/>
      <c r="ZJ15" s="447"/>
      <c r="ZK15" s="447"/>
      <c r="ZL15" s="447"/>
      <c r="ZM15" s="447"/>
      <c r="ZN15" s="447"/>
      <c r="ZO15" s="447"/>
      <c r="ZP15" s="447"/>
      <c r="ZQ15" s="447"/>
      <c r="ZR15" s="447"/>
      <c r="ZS15" s="447"/>
      <c r="ZT15" s="447"/>
      <c r="ZU15" s="447"/>
      <c r="ZV15" s="447"/>
      <c r="ZW15" s="447"/>
      <c r="ZX15" s="447"/>
      <c r="ZY15" s="447"/>
      <c r="ZZ15" s="447"/>
      <c r="AAA15" s="447"/>
      <c r="AAB15" s="447"/>
      <c r="AAC15" s="447"/>
      <c r="AAD15" s="447"/>
      <c r="AAE15" s="447"/>
      <c r="AAF15" s="447"/>
      <c r="AAG15" s="447"/>
      <c r="AAH15" s="447"/>
      <c r="AAI15" s="447"/>
      <c r="AAJ15" s="447"/>
      <c r="AAK15" s="447"/>
      <c r="AAL15" s="447"/>
      <c r="AAM15" s="447"/>
      <c r="AAN15" s="447"/>
      <c r="AAO15" s="447"/>
      <c r="AAP15" s="447"/>
      <c r="AAQ15" s="447"/>
      <c r="AAR15" s="447"/>
      <c r="AAS15" s="447"/>
      <c r="AAT15" s="447"/>
      <c r="AAU15" s="447"/>
      <c r="AAV15" s="447"/>
      <c r="AAW15" s="447"/>
      <c r="AAX15" s="447"/>
      <c r="AAY15" s="447"/>
      <c r="AAZ15" s="447"/>
      <c r="ABA15" s="447"/>
      <c r="ABB15" s="447"/>
      <c r="ABC15" s="447"/>
      <c r="ABD15" s="447"/>
      <c r="ABE15" s="447"/>
      <c r="ABF15" s="447"/>
      <c r="ABG15" s="447"/>
      <c r="ABH15" s="447"/>
      <c r="ABI15" s="447"/>
      <c r="ABJ15" s="447"/>
      <c r="ABK15" s="447"/>
      <c r="ABL15" s="447"/>
      <c r="ABM15" s="447"/>
      <c r="ABN15" s="447"/>
      <c r="ABO15" s="447"/>
      <c r="ABP15" s="447"/>
      <c r="ABQ15" s="447"/>
      <c r="ABR15" s="447"/>
      <c r="ABS15" s="447"/>
      <c r="ABT15" s="447"/>
      <c r="ABU15" s="447"/>
      <c r="ABV15" s="447"/>
      <c r="ABW15" s="447"/>
      <c r="ABX15" s="447"/>
      <c r="ABY15" s="447"/>
      <c r="ABZ15" s="447"/>
      <c r="ACA15" s="447"/>
      <c r="ACB15" s="447"/>
      <c r="ACC15" s="447"/>
      <c r="ACD15" s="447"/>
      <c r="ACE15" s="447"/>
      <c r="ACF15" s="447"/>
      <c r="ACG15" s="447"/>
      <c r="ACH15" s="447"/>
      <c r="ACI15" s="447"/>
      <c r="ACJ15" s="447"/>
      <c r="ACK15" s="447"/>
      <c r="ACL15" s="447"/>
      <c r="ACM15" s="447"/>
      <c r="ACN15" s="447"/>
      <c r="ACO15" s="447"/>
      <c r="ACP15" s="447"/>
      <c r="ACQ15" s="447"/>
      <c r="ACR15" s="447"/>
      <c r="ACS15" s="447"/>
      <c r="ACT15" s="447"/>
      <c r="ACU15" s="447"/>
      <c r="ACV15" s="447"/>
      <c r="ACW15" s="447"/>
      <c r="ACX15" s="447"/>
      <c r="ACY15" s="447"/>
      <c r="ACZ15" s="447"/>
      <c r="ADA15" s="447"/>
      <c r="ADB15" s="447"/>
      <c r="ADC15" s="447"/>
      <c r="ADD15" s="447"/>
      <c r="ADE15" s="447"/>
      <c r="ADF15" s="447"/>
      <c r="ADG15" s="447"/>
      <c r="ADH15" s="447"/>
      <c r="ADI15" s="447"/>
      <c r="ADJ15" s="447"/>
      <c r="ADK15" s="447"/>
      <c r="ADL15" s="447"/>
      <c r="ADM15" s="447"/>
      <c r="ADN15" s="447"/>
      <c r="ADO15" s="447"/>
      <c r="ADP15" s="447"/>
      <c r="ADQ15" s="447"/>
      <c r="ADR15" s="447"/>
      <c r="ADS15" s="447"/>
      <c r="ADT15" s="447"/>
      <c r="ADU15" s="447"/>
      <c r="ADV15" s="447"/>
      <c r="ADW15" s="447"/>
      <c r="ADX15" s="447"/>
      <c r="ADY15" s="447"/>
      <c r="ADZ15" s="447"/>
      <c r="AEA15" s="447"/>
      <c r="AEB15" s="447"/>
      <c r="AEC15" s="447"/>
      <c r="AED15" s="447"/>
      <c r="AEE15" s="447"/>
      <c r="AEF15" s="447"/>
      <c r="AEG15" s="447"/>
      <c r="AEH15" s="447"/>
      <c r="AEI15" s="447"/>
      <c r="AEJ15" s="447"/>
      <c r="AEK15" s="447"/>
      <c r="AEL15" s="447"/>
      <c r="AEM15" s="447"/>
      <c r="AEN15" s="447"/>
      <c r="AEO15" s="447"/>
      <c r="AEP15" s="447"/>
      <c r="AEQ15" s="447"/>
      <c r="AER15" s="447"/>
      <c r="AES15" s="447"/>
      <c r="AET15" s="447"/>
      <c r="AEU15" s="447"/>
      <c r="AEV15" s="447"/>
      <c r="AEW15" s="447"/>
      <c r="AEX15" s="447"/>
      <c r="AEY15" s="447"/>
      <c r="AEZ15" s="447"/>
      <c r="AFA15" s="447"/>
      <c r="AFB15" s="447"/>
      <c r="AFC15" s="447"/>
      <c r="AFD15" s="447"/>
      <c r="AFE15" s="447"/>
      <c r="AFF15" s="447"/>
      <c r="AFG15" s="447"/>
      <c r="AFH15" s="447"/>
      <c r="AFI15" s="447"/>
      <c r="AFJ15" s="447"/>
      <c r="AFK15" s="447"/>
      <c r="AFL15" s="447"/>
      <c r="AFM15" s="447"/>
      <c r="AFN15" s="447"/>
      <c r="AFO15" s="447"/>
      <c r="AFP15" s="447"/>
      <c r="AFQ15" s="447"/>
      <c r="AFR15" s="447"/>
      <c r="AFS15" s="447"/>
      <c r="AFT15" s="447"/>
      <c r="AFU15" s="447"/>
      <c r="AFV15" s="447"/>
      <c r="AFW15" s="447"/>
      <c r="AFX15" s="447"/>
      <c r="AFY15" s="447"/>
      <c r="AFZ15" s="447"/>
      <c r="AGA15" s="447"/>
      <c r="AGB15" s="447"/>
      <c r="AGC15" s="447"/>
      <c r="AGD15" s="447"/>
      <c r="AGE15" s="447"/>
      <c r="AGF15" s="447"/>
      <c r="AGG15" s="447"/>
      <c r="AGH15" s="447"/>
      <c r="AGI15" s="447"/>
      <c r="AGJ15" s="447"/>
      <c r="AGK15" s="447"/>
      <c r="AGL15" s="447"/>
      <c r="AGM15" s="447"/>
      <c r="AGN15" s="447"/>
      <c r="AGO15" s="447"/>
      <c r="AGP15" s="447"/>
      <c r="AGQ15" s="447"/>
      <c r="AGR15" s="447"/>
      <c r="AGS15" s="447"/>
      <c r="AGT15" s="447"/>
      <c r="AGU15" s="447"/>
      <c r="AGV15" s="447"/>
      <c r="AGW15" s="447"/>
      <c r="AGX15" s="447"/>
      <c r="AGY15" s="447"/>
      <c r="AGZ15" s="447"/>
      <c r="AHA15" s="447"/>
      <c r="AHB15" s="447"/>
      <c r="AHC15" s="447"/>
      <c r="AHD15" s="447"/>
      <c r="AHE15" s="447"/>
      <c r="AHF15" s="447"/>
      <c r="AHG15" s="447"/>
      <c r="AHH15" s="447"/>
      <c r="AHI15" s="447"/>
      <c r="AHJ15" s="447"/>
      <c r="AHK15" s="447"/>
      <c r="AHL15" s="447"/>
      <c r="AHM15" s="447"/>
      <c r="AHN15" s="447"/>
      <c r="AHO15" s="447"/>
      <c r="AHP15" s="447"/>
      <c r="AHQ15" s="447"/>
      <c r="AHR15" s="447"/>
      <c r="AHS15" s="447"/>
      <c r="AHT15" s="447"/>
      <c r="AHU15" s="447"/>
      <c r="AHV15" s="447"/>
      <c r="AHW15" s="447"/>
      <c r="AHX15" s="447"/>
      <c r="AHY15" s="447"/>
      <c r="AHZ15" s="447"/>
      <c r="AIA15" s="447"/>
      <c r="AIB15" s="447"/>
      <c r="AIC15" s="447"/>
      <c r="AID15" s="447"/>
      <c r="AIE15" s="447"/>
      <c r="AIF15" s="447"/>
      <c r="AIG15" s="447"/>
      <c r="AIH15" s="447"/>
      <c r="AII15" s="447"/>
      <c r="AIJ15" s="447"/>
      <c r="AIK15" s="447"/>
      <c r="AIL15" s="447"/>
      <c r="AIM15" s="447"/>
      <c r="AIN15" s="447"/>
      <c r="AIO15" s="447"/>
      <c r="AIP15" s="447"/>
      <c r="AIQ15" s="447"/>
      <c r="AIR15" s="447"/>
      <c r="AIS15" s="447"/>
      <c r="AIT15" s="447"/>
      <c r="AIU15" s="447"/>
      <c r="AIV15" s="447"/>
      <c r="AIW15" s="447"/>
      <c r="AIX15" s="447"/>
      <c r="AIY15" s="447"/>
      <c r="AIZ15" s="447"/>
      <c r="AJA15" s="447"/>
      <c r="AJB15" s="447"/>
      <c r="AJC15" s="447"/>
      <c r="AJD15" s="447"/>
      <c r="AJE15" s="447"/>
      <c r="AJF15" s="447"/>
      <c r="AJG15" s="447"/>
      <c r="AJH15" s="447"/>
      <c r="AJI15" s="447"/>
      <c r="AJJ15" s="447"/>
      <c r="AJK15" s="447"/>
      <c r="AJL15" s="447"/>
      <c r="AJM15" s="447"/>
      <c r="AJN15" s="447"/>
      <c r="AJO15" s="447"/>
      <c r="AJP15" s="447"/>
      <c r="AJQ15" s="447"/>
      <c r="AJR15" s="447"/>
      <c r="AJS15" s="447"/>
      <c r="AJT15" s="447"/>
      <c r="AJU15" s="447"/>
      <c r="AJV15" s="447"/>
      <c r="AJW15" s="447"/>
      <c r="AJX15" s="447"/>
      <c r="AJY15" s="447"/>
      <c r="AJZ15" s="447"/>
      <c r="AKA15" s="447"/>
      <c r="AKB15" s="447"/>
      <c r="AKC15" s="447"/>
      <c r="AKD15" s="447"/>
      <c r="AKE15" s="447"/>
      <c r="AKF15" s="447"/>
      <c r="AKG15" s="447"/>
      <c r="AKH15" s="447"/>
      <c r="AKI15" s="447"/>
      <c r="AKJ15" s="447"/>
      <c r="AKK15" s="447"/>
      <c r="AKL15" s="447"/>
      <c r="AKM15" s="447"/>
      <c r="AKN15" s="447"/>
      <c r="AKO15" s="447"/>
      <c r="AKP15" s="447"/>
      <c r="AKQ15" s="447"/>
      <c r="AKR15" s="447"/>
      <c r="AKS15" s="447"/>
      <c r="AKT15" s="447"/>
      <c r="AKU15" s="447"/>
      <c r="AKV15" s="447"/>
      <c r="AKW15" s="447"/>
      <c r="AKX15" s="447"/>
      <c r="AKY15" s="447"/>
      <c r="AKZ15" s="447"/>
      <c r="ALA15" s="447"/>
      <c r="ALB15" s="447"/>
      <c r="ALC15" s="447"/>
      <c r="ALD15" s="447"/>
      <c r="ALE15" s="447"/>
      <c r="ALF15" s="447"/>
      <c r="ALG15" s="447"/>
      <c r="ALH15" s="447"/>
      <c r="ALI15" s="447"/>
      <c r="ALJ15" s="447"/>
      <c r="ALK15" s="447"/>
      <c r="ALL15" s="447"/>
      <c r="ALM15" s="447"/>
      <c r="ALN15" s="447"/>
      <c r="ALO15" s="447"/>
      <c r="ALP15" s="447"/>
      <c r="ALQ15" s="447"/>
      <c r="ALR15" s="447"/>
      <c r="ALS15" s="447"/>
      <c r="ALT15" s="447"/>
      <c r="ALU15" s="447"/>
      <c r="ALV15" s="447"/>
      <c r="ALW15" s="447"/>
      <c r="ALX15" s="447"/>
      <c r="ALY15" s="447"/>
      <c r="ALZ15" s="447"/>
      <c r="AMA15" s="447"/>
      <c r="AMB15" s="447"/>
      <c r="AMC15" s="447"/>
      <c r="AMD15" s="447"/>
      <c r="AME15" s="447"/>
      <c r="AMF15" s="447"/>
      <c r="AMG15" s="447"/>
      <c r="AMH15" s="447"/>
      <c r="AMI15" s="447"/>
      <c r="AMJ15" s="447"/>
      <c r="AMK15" s="447"/>
      <c r="AML15" s="447"/>
      <c r="AMM15" s="447"/>
      <c r="AMN15" s="447"/>
      <c r="AMO15" s="447"/>
      <c r="AMP15" s="447"/>
      <c r="AMQ15" s="447"/>
      <c r="AMR15" s="447"/>
      <c r="AMS15" s="447"/>
      <c r="AMT15" s="447"/>
      <c r="AMU15" s="447"/>
      <c r="AMV15" s="447"/>
      <c r="AMW15" s="447"/>
      <c r="AMX15" s="447"/>
      <c r="AMY15" s="447"/>
      <c r="AMZ15" s="447"/>
      <c r="ANA15" s="447"/>
      <c r="ANB15" s="447"/>
      <c r="ANC15" s="447"/>
      <c r="AND15" s="447"/>
      <c r="ANE15" s="447"/>
      <c r="ANF15" s="447"/>
      <c r="ANG15" s="447"/>
      <c r="ANH15" s="447"/>
      <c r="ANI15" s="447"/>
      <c r="ANJ15" s="447"/>
      <c r="ANK15" s="447"/>
      <c r="ANL15" s="447"/>
      <c r="ANM15" s="447"/>
      <c r="ANN15" s="447"/>
      <c r="ANO15" s="447"/>
      <c r="ANP15" s="447"/>
      <c r="ANQ15" s="447"/>
      <c r="ANR15" s="447"/>
      <c r="ANS15" s="447"/>
      <c r="ANT15" s="447"/>
      <c r="ANU15" s="447"/>
      <c r="ANV15" s="447"/>
      <c r="ANW15" s="447"/>
      <c r="ANX15" s="447"/>
      <c r="ANY15" s="447"/>
      <c r="ANZ15" s="447"/>
      <c r="AOA15" s="447"/>
      <c r="AOB15" s="447"/>
      <c r="AOC15" s="447"/>
      <c r="AOD15" s="447"/>
      <c r="AOE15" s="447"/>
      <c r="AOF15" s="447"/>
      <c r="AOG15" s="447"/>
      <c r="AOH15" s="447"/>
      <c r="AOI15" s="447"/>
      <c r="AOJ15" s="447"/>
      <c r="AOK15" s="447"/>
      <c r="AOL15" s="447"/>
      <c r="AOM15" s="447"/>
      <c r="AON15" s="447"/>
      <c r="AOO15" s="447"/>
      <c r="AOP15" s="447"/>
      <c r="AOQ15" s="447"/>
      <c r="AOR15" s="447"/>
      <c r="AOS15" s="447"/>
      <c r="AOT15" s="447"/>
      <c r="AOU15" s="447"/>
      <c r="AOV15" s="447"/>
      <c r="AOW15" s="447"/>
      <c r="AOX15" s="447"/>
      <c r="AOY15" s="447"/>
      <c r="AOZ15" s="447"/>
      <c r="APA15" s="447"/>
      <c r="APB15" s="447"/>
      <c r="APC15" s="447"/>
      <c r="APD15" s="447"/>
      <c r="APE15" s="447"/>
      <c r="APF15" s="447"/>
      <c r="APG15" s="447"/>
      <c r="APH15" s="447"/>
      <c r="API15" s="447"/>
      <c r="APJ15" s="447"/>
      <c r="APK15" s="447"/>
      <c r="APL15" s="447"/>
      <c r="APM15" s="447"/>
      <c r="APN15" s="447"/>
      <c r="APO15" s="447"/>
      <c r="APP15" s="447"/>
      <c r="APQ15" s="447"/>
      <c r="APR15" s="447"/>
      <c r="APS15" s="447"/>
      <c r="APT15" s="447"/>
      <c r="APU15" s="447"/>
      <c r="APV15" s="447"/>
      <c r="APW15" s="447"/>
      <c r="APX15" s="447"/>
      <c r="APY15" s="447"/>
      <c r="APZ15" s="447"/>
      <c r="AQA15" s="447"/>
      <c r="AQB15" s="447"/>
      <c r="AQC15" s="447"/>
      <c r="AQD15" s="447"/>
      <c r="AQE15" s="447"/>
      <c r="AQF15" s="447"/>
      <c r="AQG15" s="447"/>
      <c r="AQH15" s="447"/>
      <c r="AQI15" s="447"/>
      <c r="AQJ15" s="447"/>
      <c r="AQK15" s="447"/>
      <c r="AQL15" s="447"/>
      <c r="AQM15" s="447"/>
      <c r="AQN15" s="447"/>
      <c r="AQO15" s="447"/>
      <c r="AQP15" s="447"/>
      <c r="AQQ15" s="447"/>
      <c r="AQR15" s="447"/>
      <c r="AQS15" s="447"/>
      <c r="AQT15" s="447"/>
      <c r="AQU15" s="447"/>
      <c r="AQV15" s="447"/>
      <c r="AQW15" s="447"/>
      <c r="AQX15" s="447"/>
      <c r="AQY15" s="447"/>
      <c r="AQZ15" s="447"/>
      <c r="ARA15" s="447"/>
      <c r="ARB15" s="447"/>
      <c r="ARC15" s="447"/>
      <c r="ARD15" s="447"/>
      <c r="ARE15" s="447"/>
      <c r="ARF15" s="447"/>
      <c r="ARG15" s="447"/>
      <c r="ARH15" s="447"/>
      <c r="ARI15" s="447"/>
      <c r="ARJ15" s="447"/>
      <c r="ARK15" s="447"/>
      <c r="ARL15" s="447"/>
      <c r="ARM15" s="447"/>
      <c r="ARN15" s="447"/>
      <c r="ARO15" s="447"/>
      <c r="ARP15" s="447"/>
      <c r="ARQ15" s="447"/>
      <c r="ARR15" s="447"/>
      <c r="ARS15" s="447"/>
      <c r="ART15" s="447"/>
      <c r="ARU15" s="447"/>
      <c r="ARV15" s="447"/>
      <c r="ARW15" s="447"/>
      <c r="ARX15" s="447"/>
      <c r="ARY15" s="447"/>
      <c r="ARZ15" s="447"/>
      <c r="ASA15" s="447"/>
      <c r="ASB15" s="447"/>
      <c r="ASC15" s="447"/>
      <c r="ASD15" s="447"/>
      <c r="ASE15" s="447"/>
      <c r="ASF15" s="447"/>
      <c r="ASG15" s="447"/>
      <c r="ASH15" s="447"/>
      <c r="ASI15" s="447"/>
      <c r="ASJ15" s="447"/>
      <c r="ASK15" s="447"/>
      <c r="ASL15" s="447"/>
      <c r="ASM15" s="447"/>
      <c r="ASN15" s="447"/>
      <c r="ASO15" s="447"/>
      <c r="ASP15" s="447"/>
      <c r="ASQ15" s="447"/>
      <c r="ASR15" s="447"/>
      <c r="ASS15" s="447"/>
      <c r="AST15" s="447"/>
      <c r="ASU15" s="447"/>
      <c r="ASV15" s="447"/>
      <c r="ASW15" s="447"/>
      <c r="ASX15" s="447"/>
      <c r="ASY15" s="447"/>
      <c r="ASZ15" s="447"/>
      <c r="ATA15" s="447"/>
      <c r="ATB15" s="447"/>
      <c r="ATC15" s="447"/>
      <c r="ATD15" s="447"/>
      <c r="ATE15" s="447"/>
      <c r="ATF15" s="447"/>
      <c r="ATG15" s="447"/>
      <c r="ATH15" s="447"/>
      <c r="ATI15" s="447"/>
      <c r="ATJ15" s="447"/>
      <c r="ATK15" s="447"/>
      <c r="ATL15" s="447"/>
      <c r="ATM15" s="447"/>
      <c r="ATN15" s="447"/>
      <c r="ATO15" s="447"/>
      <c r="ATP15" s="447"/>
      <c r="ATQ15" s="447"/>
      <c r="ATR15" s="447"/>
      <c r="ATS15" s="447"/>
      <c r="ATT15" s="447"/>
      <c r="ATU15" s="447"/>
      <c r="ATV15" s="447"/>
      <c r="ATW15" s="447"/>
      <c r="ATX15" s="447"/>
      <c r="ATY15" s="447"/>
      <c r="ATZ15" s="447"/>
      <c r="AUA15" s="447"/>
      <c r="AUB15" s="447"/>
      <c r="AUC15" s="447"/>
      <c r="AUD15" s="447"/>
      <c r="AUE15" s="447"/>
      <c r="AUF15" s="447"/>
      <c r="AUG15" s="447"/>
      <c r="AUH15" s="447"/>
      <c r="AUI15" s="447"/>
      <c r="AUJ15" s="447"/>
      <c r="AUK15" s="447"/>
      <c r="AUL15" s="447"/>
      <c r="AUM15" s="447"/>
      <c r="AUN15" s="447"/>
      <c r="AUO15" s="447"/>
      <c r="AUP15" s="447"/>
      <c r="AUQ15" s="447"/>
      <c r="AUR15" s="447"/>
      <c r="AUS15" s="447"/>
      <c r="AUT15" s="447"/>
      <c r="AUU15" s="447"/>
      <c r="AUV15" s="447"/>
      <c r="AUW15" s="447"/>
      <c r="AUX15" s="447"/>
      <c r="AUY15" s="447"/>
      <c r="AUZ15" s="447"/>
      <c r="AVA15" s="447"/>
      <c r="AVB15" s="447"/>
      <c r="AVC15" s="447"/>
      <c r="AVD15" s="447"/>
      <c r="AVE15" s="447"/>
      <c r="AVF15" s="447"/>
      <c r="AVG15" s="447"/>
      <c r="AVH15" s="447"/>
      <c r="AVI15" s="447"/>
      <c r="AVJ15" s="447"/>
      <c r="AVK15" s="447"/>
      <c r="AVL15" s="447"/>
      <c r="AVM15" s="447"/>
      <c r="AVN15" s="447"/>
      <c r="AVO15" s="447"/>
      <c r="AVP15" s="447"/>
      <c r="AVQ15" s="447"/>
      <c r="AVR15" s="447"/>
      <c r="AVS15" s="447"/>
      <c r="AVT15" s="447"/>
      <c r="AVU15" s="447"/>
      <c r="AVV15" s="447"/>
      <c r="AVW15" s="447"/>
      <c r="AVX15" s="447"/>
      <c r="AVY15" s="447"/>
      <c r="AVZ15" s="447"/>
      <c r="AWA15" s="447"/>
      <c r="AWB15" s="447"/>
      <c r="AWC15" s="447"/>
      <c r="AWD15" s="447"/>
      <c r="AWE15" s="447"/>
      <c r="AWF15" s="447"/>
      <c r="AWG15" s="447"/>
      <c r="AWH15" s="447"/>
      <c r="AWI15" s="447"/>
      <c r="AWJ15" s="447"/>
      <c r="AWK15" s="447"/>
      <c r="AWL15" s="447"/>
      <c r="AWM15" s="447"/>
      <c r="AWN15" s="447"/>
      <c r="AWO15" s="447"/>
      <c r="AWP15" s="447"/>
      <c r="AWQ15" s="447"/>
      <c r="AWR15" s="447"/>
      <c r="AWS15" s="447"/>
      <c r="AWT15" s="447"/>
      <c r="AWU15" s="447"/>
      <c r="AWV15" s="447"/>
      <c r="AWW15" s="447"/>
      <c r="AWX15" s="447"/>
      <c r="AWY15" s="447"/>
      <c r="AWZ15" s="447"/>
      <c r="AXA15" s="447"/>
      <c r="AXB15" s="447"/>
      <c r="AXC15" s="447"/>
      <c r="AXD15" s="447"/>
      <c r="AXE15" s="447"/>
      <c r="AXF15" s="447"/>
      <c r="AXG15" s="447"/>
      <c r="AXH15" s="447"/>
      <c r="AXI15" s="447"/>
      <c r="AXJ15" s="447"/>
      <c r="AXK15" s="447"/>
      <c r="AXL15" s="447"/>
      <c r="AXM15" s="447"/>
      <c r="AXN15" s="447"/>
      <c r="AXO15" s="447"/>
      <c r="AXP15" s="447"/>
      <c r="AXQ15" s="447"/>
      <c r="AXR15" s="447"/>
      <c r="AXS15" s="447"/>
      <c r="AXT15" s="447"/>
      <c r="AXU15" s="447"/>
      <c r="AXV15" s="447"/>
      <c r="AXW15" s="447"/>
      <c r="AXX15" s="447"/>
      <c r="AXY15" s="447"/>
      <c r="AXZ15" s="447"/>
      <c r="AYA15" s="447"/>
      <c r="AYB15" s="447"/>
      <c r="AYC15" s="447"/>
      <c r="AYD15" s="447"/>
      <c r="AYE15" s="447"/>
      <c r="AYF15" s="447"/>
      <c r="AYG15" s="447"/>
      <c r="AYH15" s="447"/>
      <c r="AYI15" s="447"/>
      <c r="AYJ15" s="447"/>
      <c r="AYK15" s="447"/>
      <c r="AYL15" s="447"/>
      <c r="AYM15" s="447"/>
      <c r="AYN15" s="447"/>
      <c r="AYO15" s="447"/>
      <c r="AYP15" s="447"/>
      <c r="AYQ15" s="447"/>
      <c r="AYR15" s="447"/>
      <c r="AYS15" s="447"/>
      <c r="AYT15" s="447"/>
      <c r="AYU15" s="447"/>
      <c r="AYV15" s="447"/>
      <c r="AYW15" s="447"/>
      <c r="AYX15" s="447"/>
      <c r="AYY15" s="447"/>
      <c r="AYZ15" s="447"/>
      <c r="AZA15" s="447"/>
      <c r="AZB15" s="447"/>
      <c r="AZC15" s="447"/>
      <c r="AZD15" s="447"/>
      <c r="AZE15" s="447"/>
      <c r="AZF15" s="447"/>
      <c r="AZG15" s="447"/>
      <c r="AZH15" s="447"/>
      <c r="AZI15" s="447"/>
      <c r="AZJ15" s="447"/>
      <c r="AZK15" s="447"/>
      <c r="AZL15" s="447"/>
      <c r="AZM15" s="447"/>
      <c r="AZN15" s="447"/>
      <c r="AZO15" s="447"/>
      <c r="AZP15" s="447"/>
      <c r="AZQ15" s="447"/>
      <c r="AZR15" s="447"/>
      <c r="AZS15" s="447"/>
      <c r="AZT15" s="447"/>
      <c r="AZU15" s="447"/>
      <c r="AZV15" s="447"/>
      <c r="AZW15" s="447"/>
      <c r="AZX15" s="447"/>
      <c r="AZY15" s="447"/>
      <c r="AZZ15" s="447"/>
      <c r="BAA15" s="447"/>
      <c r="BAB15" s="447"/>
      <c r="BAC15" s="447"/>
      <c r="BAD15" s="447"/>
      <c r="BAE15" s="447"/>
      <c r="BAF15" s="447"/>
      <c r="BAG15" s="447"/>
      <c r="BAH15" s="447"/>
      <c r="BAI15" s="447"/>
      <c r="BAJ15" s="447"/>
      <c r="BAK15" s="447"/>
      <c r="BAL15" s="447"/>
      <c r="BAM15" s="447"/>
      <c r="BAN15" s="447"/>
      <c r="BAO15" s="447"/>
      <c r="BAP15" s="447"/>
      <c r="BAQ15" s="447"/>
      <c r="BAR15" s="447"/>
      <c r="BAS15" s="447"/>
      <c r="BAT15" s="447"/>
      <c r="BAU15" s="447"/>
      <c r="BAV15" s="447"/>
      <c r="BAW15" s="447"/>
      <c r="BAX15" s="447"/>
      <c r="BAY15" s="447"/>
      <c r="BAZ15" s="447"/>
      <c r="BBA15" s="447"/>
      <c r="BBB15" s="447"/>
      <c r="BBC15" s="447"/>
      <c r="BBD15" s="447"/>
      <c r="BBE15" s="447"/>
      <c r="BBF15" s="447"/>
      <c r="BBG15" s="447"/>
      <c r="BBH15" s="447"/>
      <c r="BBI15" s="447"/>
      <c r="BBJ15" s="447"/>
      <c r="BBK15" s="447"/>
      <c r="BBL15" s="447"/>
      <c r="BBM15" s="447"/>
      <c r="BBN15" s="447"/>
      <c r="BBO15" s="447"/>
      <c r="BBP15" s="447"/>
      <c r="BBQ15" s="447"/>
      <c r="BBR15" s="447"/>
      <c r="BBS15" s="447"/>
      <c r="BBT15" s="447"/>
      <c r="BBU15" s="447"/>
      <c r="BBV15" s="447"/>
      <c r="BBW15" s="447"/>
      <c r="BBX15" s="447"/>
      <c r="BBY15" s="447"/>
      <c r="BBZ15" s="447"/>
      <c r="BCA15" s="447"/>
      <c r="BCB15" s="447"/>
      <c r="BCC15" s="447"/>
      <c r="BCD15" s="447"/>
      <c r="BCE15" s="447"/>
      <c r="BCF15" s="447"/>
      <c r="BCG15" s="447"/>
      <c r="BCH15" s="447"/>
      <c r="BCI15" s="447"/>
      <c r="BCJ15" s="447"/>
      <c r="BCK15" s="447"/>
      <c r="BCL15" s="447"/>
      <c r="BCM15" s="447"/>
      <c r="BCN15" s="447"/>
      <c r="BCO15" s="447"/>
      <c r="BCP15" s="447"/>
      <c r="BCQ15" s="447"/>
      <c r="BCR15" s="447"/>
      <c r="BCS15" s="447"/>
      <c r="BCT15" s="447"/>
      <c r="BCU15" s="447"/>
      <c r="BCV15" s="447"/>
      <c r="BCW15" s="447"/>
      <c r="BCX15" s="447"/>
      <c r="BCY15" s="447"/>
      <c r="BCZ15" s="447"/>
      <c r="BDA15" s="447"/>
      <c r="BDB15" s="447"/>
      <c r="BDC15" s="447"/>
      <c r="BDD15" s="447"/>
      <c r="BDE15" s="447"/>
      <c r="BDF15" s="447"/>
      <c r="BDG15" s="447"/>
      <c r="BDH15" s="447"/>
      <c r="BDI15" s="447"/>
      <c r="BDJ15" s="447"/>
      <c r="BDK15" s="447"/>
      <c r="BDL15" s="447"/>
      <c r="BDM15" s="447"/>
      <c r="BDN15" s="447"/>
      <c r="BDO15" s="447"/>
      <c r="BDP15" s="447"/>
      <c r="BDQ15" s="447"/>
      <c r="BDR15" s="447"/>
      <c r="BDS15" s="447"/>
      <c r="BDT15" s="447"/>
      <c r="BDU15" s="447"/>
      <c r="BDV15" s="447"/>
      <c r="BDW15" s="447"/>
      <c r="BDX15" s="447"/>
      <c r="BDY15" s="447"/>
      <c r="BDZ15" s="447"/>
      <c r="BEA15" s="447"/>
      <c r="BEB15" s="447"/>
      <c r="BEC15" s="447"/>
      <c r="BED15" s="447"/>
      <c r="BEE15" s="447"/>
      <c r="BEF15" s="447"/>
      <c r="BEG15" s="447"/>
      <c r="BEH15" s="447"/>
      <c r="BEI15" s="447"/>
      <c r="BEJ15" s="447"/>
      <c r="BEK15" s="447"/>
      <c r="BEL15" s="447"/>
      <c r="BEM15" s="447"/>
      <c r="BEN15" s="447"/>
      <c r="BEO15" s="447"/>
      <c r="BEP15" s="447"/>
      <c r="BEQ15" s="447"/>
      <c r="BER15" s="447"/>
      <c r="BES15" s="447"/>
      <c r="BET15" s="447"/>
      <c r="BEU15" s="447"/>
      <c r="BEV15" s="447"/>
      <c r="BEW15" s="447"/>
      <c r="BEX15" s="447"/>
      <c r="BEY15" s="447"/>
      <c r="BEZ15" s="447"/>
      <c r="BFA15" s="447"/>
      <c r="BFB15" s="447"/>
      <c r="BFC15" s="447"/>
      <c r="BFD15" s="447"/>
      <c r="BFE15" s="447"/>
      <c r="BFF15" s="447"/>
      <c r="BFG15" s="447"/>
      <c r="BFH15" s="447"/>
      <c r="BFI15" s="447"/>
      <c r="BFJ15" s="447"/>
      <c r="BFK15" s="447"/>
      <c r="BFL15" s="447"/>
      <c r="BFM15" s="447"/>
      <c r="BFN15" s="447"/>
      <c r="BFO15" s="447"/>
      <c r="BFP15" s="447"/>
      <c r="BFQ15" s="447"/>
      <c r="BFR15" s="447"/>
      <c r="BFS15" s="447"/>
      <c r="BFT15" s="447"/>
      <c r="BFU15" s="447"/>
      <c r="BFV15" s="447"/>
      <c r="BFW15" s="447"/>
      <c r="BFX15" s="447"/>
      <c r="BFY15" s="447"/>
      <c r="BFZ15" s="447"/>
      <c r="BGA15" s="447"/>
      <c r="BGB15" s="447"/>
      <c r="BGC15" s="447"/>
      <c r="BGD15" s="447"/>
      <c r="BGE15" s="447"/>
      <c r="BGF15" s="447"/>
      <c r="BGG15" s="447"/>
      <c r="BGH15" s="447"/>
      <c r="BGI15" s="447"/>
      <c r="BGJ15" s="447"/>
      <c r="BGK15" s="447"/>
      <c r="BGL15" s="447"/>
      <c r="BGM15" s="447"/>
      <c r="BGN15" s="447"/>
      <c r="BGO15" s="447"/>
      <c r="BGP15" s="447"/>
      <c r="BGQ15" s="447"/>
      <c r="BGR15" s="447"/>
      <c r="BGS15" s="447"/>
      <c r="BGT15" s="447"/>
      <c r="BGU15" s="447"/>
      <c r="BGV15" s="447"/>
      <c r="BGW15" s="447"/>
      <c r="BGX15" s="447"/>
      <c r="BGY15" s="447"/>
      <c r="BGZ15" s="447"/>
      <c r="BHA15" s="447"/>
      <c r="BHB15" s="447"/>
      <c r="BHC15" s="447"/>
      <c r="BHD15" s="447"/>
      <c r="BHE15" s="447"/>
      <c r="BHF15" s="447"/>
      <c r="BHG15" s="447"/>
      <c r="BHH15" s="447"/>
      <c r="BHI15" s="447"/>
      <c r="BHJ15" s="447"/>
      <c r="BHK15" s="447"/>
      <c r="BHL15" s="447"/>
      <c r="BHM15" s="447"/>
      <c r="BHN15" s="447"/>
      <c r="BHO15" s="447"/>
      <c r="BHP15" s="447"/>
      <c r="BHQ15" s="447"/>
      <c r="BHR15" s="447"/>
      <c r="BHS15" s="447"/>
      <c r="BHT15" s="447"/>
      <c r="BHU15" s="447"/>
      <c r="BHV15" s="447"/>
      <c r="BHW15" s="447"/>
      <c r="BHX15" s="447"/>
      <c r="BHY15" s="447"/>
      <c r="BHZ15" s="447"/>
      <c r="BIA15" s="447"/>
      <c r="BIB15" s="447"/>
      <c r="BIC15" s="447"/>
      <c r="BID15" s="447"/>
      <c r="BIE15" s="447"/>
      <c r="BIF15" s="447"/>
      <c r="BIG15" s="447"/>
      <c r="BIH15" s="447"/>
      <c r="BII15" s="447"/>
      <c r="BIJ15" s="447"/>
      <c r="BIK15" s="447"/>
      <c r="BIL15" s="447"/>
      <c r="BIM15" s="447"/>
      <c r="BIN15" s="447"/>
      <c r="BIO15" s="447"/>
      <c r="BIP15" s="447"/>
      <c r="BIQ15" s="447"/>
      <c r="BIR15" s="447"/>
      <c r="BIS15" s="447"/>
      <c r="BIT15" s="447"/>
      <c r="BIU15" s="447"/>
      <c r="BIV15" s="447"/>
      <c r="BIW15" s="447"/>
      <c r="BIX15" s="447"/>
      <c r="BIY15" s="447"/>
      <c r="BIZ15" s="447"/>
      <c r="BJA15" s="447"/>
      <c r="BJB15" s="447"/>
      <c r="BJC15" s="447"/>
      <c r="BJD15" s="447"/>
      <c r="BJE15" s="447"/>
      <c r="BJF15" s="447"/>
      <c r="BJG15" s="447"/>
      <c r="BJH15" s="447"/>
      <c r="BJI15" s="447"/>
      <c r="BJJ15" s="447"/>
      <c r="BJK15" s="447"/>
      <c r="BJL15" s="447"/>
      <c r="BJM15" s="447"/>
      <c r="BJN15" s="447"/>
      <c r="BJO15" s="447"/>
      <c r="BJP15" s="447"/>
      <c r="BJQ15" s="447"/>
      <c r="BJR15" s="447"/>
      <c r="BJS15" s="447"/>
      <c r="BJT15" s="447"/>
      <c r="BJU15" s="447"/>
      <c r="BJV15" s="447"/>
      <c r="BJW15" s="447"/>
      <c r="BJX15" s="447"/>
      <c r="BJY15" s="447"/>
      <c r="BJZ15" s="447"/>
      <c r="BKA15" s="447"/>
      <c r="BKB15" s="447"/>
      <c r="BKC15" s="447"/>
      <c r="BKD15" s="447"/>
      <c r="BKE15" s="447"/>
      <c r="BKF15" s="447"/>
      <c r="BKG15" s="447"/>
      <c r="BKH15" s="447"/>
      <c r="BKI15" s="447"/>
      <c r="BKJ15" s="447"/>
      <c r="BKK15" s="447"/>
      <c r="BKL15" s="447"/>
      <c r="BKM15" s="447"/>
      <c r="BKN15" s="447"/>
      <c r="BKO15" s="447"/>
      <c r="BKP15" s="447"/>
      <c r="BKQ15" s="447"/>
      <c r="BKR15" s="447"/>
      <c r="BKS15" s="447"/>
      <c r="BKT15" s="447"/>
      <c r="BKU15" s="447"/>
      <c r="BKV15" s="447"/>
      <c r="BKW15" s="447"/>
      <c r="BKX15" s="447"/>
      <c r="BKY15" s="447"/>
      <c r="BKZ15" s="447"/>
      <c r="BLA15" s="447"/>
      <c r="BLB15" s="447"/>
      <c r="BLC15" s="447"/>
      <c r="BLD15" s="447"/>
      <c r="BLE15" s="447"/>
      <c r="BLF15" s="447"/>
      <c r="BLG15" s="447"/>
      <c r="BLH15" s="447"/>
      <c r="BLI15" s="447"/>
      <c r="BLJ15" s="447"/>
      <c r="BLK15" s="447"/>
      <c r="BLL15" s="447"/>
      <c r="BLM15" s="447"/>
      <c r="BLN15" s="447"/>
      <c r="BLO15" s="447"/>
      <c r="BLP15" s="447"/>
      <c r="BLQ15" s="447"/>
      <c r="BLR15" s="447"/>
      <c r="BLS15" s="447"/>
      <c r="BLT15" s="447"/>
      <c r="BLU15" s="447"/>
      <c r="BLV15" s="447"/>
      <c r="BLW15" s="447"/>
      <c r="BLX15" s="447"/>
      <c r="BLY15" s="447"/>
      <c r="BLZ15" s="447"/>
      <c r="BMA15" s="447"/>
      <c r="BMB15" s="447"/>
      <c r="BMC15" s="447"/>
      <c r="BMD15" s="447"/>
      <c r="BME15" s="447"/>
      <c r="BMF15" s="447"/>
      <c r="BMG15" s="447"/>
      <c r="BMH15" s="447"/>
      <c r="BMI15" s="447"/>
      <c r="BMJ15" s="447"/>
      <c r="BMK15" s="447"/>
      <c r="BML15" s="447"/>
      <c r="BMM15" s="447"/>
      <c r="BMN15" s="447"/>
      <c r="BMO15" s="447"/>
      <c r="BMP15" s="447"/>
      <c r="BMQ15" s="447"/>
      <c r="BMR15" s="447"/>
      <c r="BMS15" s="447"/>
      <c r="BMT15" s="447"/>
      <c r="BMU15" s="447"/>
      <c r="BMV15" s="447"/>
      <c r="BMW15" s="447"/>
      <c r="BMX15" s="447"/>
      <c r="BMY15" s="447"/>
      <c r="BMZ15" s="447"/>
      <c r="BNA15" s="447"/>
      <c r="BNB15" s="447"/>
      <c r="BNC15" s="447"/>
      <c r="BND15" s="447"/>
      <c r="BNE15" s="447"/>
      <c r="BNF15" s="447"/>
      <c r="BNG15" s="447"/>
      <c r="BNH15" s="447"/>
      <c r="BNI15" s="447"/>
      <c r="BNJ15" s="447"/>
      <c r="BNK15" s="447"/>
      <c r="BNL15" s="447"/>
      <c r="BNM15" s="447"/>
      <c r="BNN15" s="447"/>
      <c r="BNO15" s="447"/>
      <c r="BNP15" s="447"/>
      <c r="BNQ15" s="447"/>
      <c r="BNR15" s="447"/>
      <c r="BNS15" s="447"/>
      <c r="BNT15" s="447"/>
      <c r="BNU15" s="447"/>
      <c r="BNV15" s="447"/>
      <c r="BNW15" s="447"/>
      <c r="BNX15" s="447"/>
      <c r="BNY15" s="447"/>
      <c r="BNZ15" s="447"/>
      <c r="BOA15" s="447"/>
      <c r="BOB15" s="447"/>
      <c r="BOC15" s="447"/>
      <c r="BOD15" s="447"/>
      <c r="BOE15" s="447"/>
      <c r="BOF15" s="447"/>
      <c r="BOG15" s="447"/>
      <c r="BOH15" s="447"/>
      <c r="BOI15" s="447"/>
      <c r="BOJ15" s="447"/>
      <c r="BOK15" s="447"/>
      <c r="BOL15" s="447"/>
      <c r="BOM15" s="447"/>
      <c r="BON15" s="447"/>
      <c r="BOO15" s="447"/>
      <c r="BOP15" s="447"/>
      <c r="BOQ15" s="447"/>
      <c r="BOR15" s="447"/>
      <c r="BOS15" s="447"/>
      <c r="BOT15" s="447"/>
      <c r="BOU15" s="447"/>
      <c r="BOV15" s="447"/>
      <c r="BOW15" s="447"/>
      <c r="BOX15" s="447"/>
      <c r="BOY15" s="447"/>
      <c r="BOZ15" s="447"/>
      <c r="BPA15" s="447"/>
      <c r="BPB15" s="447"/>
      <c r="BPC15" s="447"/>
      <c r="BPD15" s="447"/>
      <c r="BPE15" s="447"/>
      <c r="BPF15" s="447"/>
      <c r="BPG15" s="447"/>
      <c r="BPH15" s="447"/>
      <c r="BPI15" s="447"/>
      <c r="BPJ15" s="447"/>
      <c r="BPK15" s="447"/>
      <c r="BPL15" s="447"/>
      <c r="BPM15" s="447"/>
      <c r="BPN15" s="447"/>
      <c r="BPO15" s="447"/>
      <c r="BPP15" s="447"/>
      <c r="BPQ15" s="447"/>
      <c r="BPR15" s="447"/>
      <c r="BPS15" s="447"/>
      <c r="BPT15" s="447"/>
      <c r="BPU15" s="447"/>
      <c r="BPV15" s="447"/>
      <c r="BPW15" s="447"/>
      <c r="BPX15" s="447"/>
      <c r="BPY15" s="447"/>
      <c r="BPZ15" s="447"/>
      <c r="BQA15" s="447"/>
      <c r="BQB15" s="447"/>
      <c r="BQC15" s="447"/>
      <c r="BQD15" s="447"/>
      <c r="BQE15" s="447"/>
      <c r="BQF15" s="447"/>
      <c r="BQG15" s="447"/>
      <c r="BQH15" s="447"/>
      <c r="BQI15" s="447"/>
      <c r="BQJ15" s="447"/>
      <c r="BQK15" s="447"/>
      <c r="BQL15" s="447"/>
      <c r="BQM15" s="447"/>
      <c r="BQN15" s="447"/>
      <c r="BQO15" s="447"/>
      <c r="BQP15" s="447"/>
      <c r="BQQ15" s="447"/>
      <c r="BQR15" s="447"/>
      <c r="BQS15" s="447"/>
      <c r="BQT15" s="447"/>
      <c r="BQU15" s="447"/>
      <c r="BQV15" s="447"/>
      <c r="BQW15" s="447"/>
      <c r="BQX15" s="447"/>
      <c r="BQY15" s="447"/>
      <c r="BQZ15" s="447"/>
      <c r="BRA15" s="447"/>
      <c r="BRB15" s="447"/>
      <c r="BRC15" s="447"/>
      <c r="BRD15" s="447"/>
      <c r="BRE15" s="447"/>
      <c r="BRF15" s="447"/>
      <c r="BRG15" s="447"/>
      <c r="BRH15" s="447"/>
      <c r="BRI15" s="447"/>
      <c r="BRJ15" s="447"/>
      <c r="BRK15" s="447"/>
      <c r="BRL15" s="447"/>
      <c r="BRM15" s="447"/>
      <c r="BRN15" s="447"/>
      <c r="BRO15" s="447"/>
      <c r="BRP15" s="447"/>
      <c r="BRQ15" s="447"/>
      <c r="BRR15" s="447"/>
      <c r="BRS15" s="447"/>
      <c r="BRT15" s="447"/>
      <c r="BRU15" s="447"/>
      <c r="BRV15" s="447"/>
      <c r="BRW15" s="447"/>
      <c r="BRX15" s="447"/>
      <c r="BRY15" s="447"/>
      <c r="BRZ15" s="447"/>
      <c r="BSA15" s="447"/>
      <c r="BSB15" s="447"/>
      <c r="BSC15" s="447"/>
      <c r="BSD15" s="447"/>
      <c r="BSE15" s="447"/>
      <c r="BSF15" s="447"/>
      <c r="BSG15" s="447"/>
      <c r="BSH15" s="447"/>
      <c r="BSI15" s="447"/>
      <c r="BSJ15" s="447"/>
      <c r="BSK15" s="447"/>
      <c r="BSL15" s="447"/>
      <c r="BSM15" s="447"/>
      <c r="BSN15" s="447"/>
      <c r="BSO15" s="447"/>
      <c r="BSP15" s="447"/>
      <c r="BSQ15" s="447"/>
      <c r="BSR15" s="447"/>
      <c r="BSS15" s="447"/>
      <c r="BST15" s="447"/>
      <c r="BSU15" s="447"/>
      <c r="BSV15" s="447"/>
      <c r="BSW15" s="447"/>
      <c r="BSX15" s="447"/>
      <c r="BSY15" s="447"/>
      <c r="BSZ15" s="447"/>
      <c r="BTA15" s="447"/>
      <c r="BTB15" s="447"/>
      <c r="BTC15" s="447"/>
      <c r="BTD15" s="447"/>
      <c r="BTE15" s="447"/>
      <c r="BTF15" s="447"/>
      <c r="BTG15" s="447"/>
      <c r="BTH15" s="447"/>
      <c r="BTI15" s="447"/>
      <c r="BTJ15" s="447"/>
      <c r="BTK15" s="447"/>
      <c r="BTL15" s="447"/>
      <c r="BTM15" s="447"/>
      <c r="BTN15" s="447"/>
      <c r="BTO15" s="447"/>
      <c r="BTP15" s="447"/>
      <c r="BTQ15" s="447"/>
      <c r="BTR15" s="447"/>
      <c r="BTS15" s="447"/>
      <c r="BTT15" s="447"/>
      <c r="BTU15" s="447"/>
      <c r="BTV15" s="447"/>
      <c r="BTW15" s="447"/>
      <c r="BTX15" s="447"/>
      <c r="BTY15" s="447"/>
      <c r="BTZ15" s="447"/>
      <c r="BUA15" s="447"/>
      <c r="BUB15" s="447"/>
      <c r="BUC15" s="447"/>
      <c r="BUD15" s="447"/>
      <c r="BUE15" s="447"/>
      <c r="BUF15" s="447"/>
      <c r="BUG15" s="447"/>
      <c r="BUH15" s="447"/>
      <c r="BUI15" s="447"/>
      <c r="BUJ15" s="447"/>
      <c r="BUK15" s="447"/>
      <c r="BUL15" s="447"/>
      <c r="BUM15" s="447"/>
      <c r="BUN15" s="447"/>
      <c r="BUO15" s="447"/>
      <c r="BUP15" s="447"/>
      <c r="BUQ15" s="447"/>
      <c r="BUR15" s="447"/>
      <c r="BUS15" s="447"/>
      <c r="BUT15" s="447"/>
      <c r="BUU15" s="447"/>
      <c r="BUV15" s="447"/>
      <c r="BUW15" s="447"/>
      <c r="BUX15" s="447"/>
      <c r="BUY15" s="447"/>
      <c r="BUZ15" s="447"/>
      <c r="BVA15" s="447"/>
      <c r="BVB15" s="447"/>
      <c r="BVC15" s="447"/>
      <c r="BVD15" s="447"/>
      <c r="BVE15" s="447"/>
      <c r="BVF15" s="447"/>
      <c r="BVG15" s="447"/>
      <c r="BVH15" s="447"/>
      <c r="BVI15" s="447"/>
      <c r="BVJ15" s="447"/>
      <c r="BVK15" s="447"/>
      <c r="BVL15" s="447"/>
      <c r="BVM15" s="447"/>
      <c r="BVN15" s="447"/>
      <c r="BVO15" s="447"/>
      <c r="BVP15" s="447"/>
      <c r="BVQ15" s="447"/>
      <c r="BVR15" s="447"/>
      <c r="BVS15" s="447"/>
      <c r="BVT15" s="447"/>
      <c r="BVU15" s="447"/>
      <c r="BVV15" s="447"/>
      <c r="BVW15" s="447"/>
      <c r="BVX15" s="447"/>
      <c r="BVY15" s="447"/>
      <c r="BVZ15" s="447"/>
      <c r="BWA15" s="447"/>
      <c r="BWB15" s="447"/>
      <c r="BWC15" s="447"/>
      <c r="BWD15" s="447"/>
      <c r="BWE15" s="447"/>
      <c r="BWF15" s="447"/>
      <c r="BWG15" s="447"/>
      <c r="BWH15" s="447"/>
      <c r="BWI15" s="447"/>
      <c r="BWJ15" s="447"/>
      <c r="BWK15" s="447"/>
      <c r="BWL15" s="447"/>
      <c r="BWM15" s="447"/>
      <c r="BWN15" s="447"/>
      <c r="BWO15" s="447"/>
      <c r="BWP15" s="447"/>
      <c r="BWQ15" s="447"/>
      <c r="BWR15" s="447"/>
      <c r="BWS15" s="447"/>
      <c r="BWT15" s="447"/>
      <c r="BWU15" s="447"/>
      <c r="BWV15" s="447"/>
      <c r="BWW15" s="447"/>
      <c r="BWX15" s="447"/>
      <c r="BWY15" s="447"/>
      <c r="BWZ15" s="447"/>
      <c r="BXA15" s="447"/>
      <c r="BXB15" s="447"/>
      <c r="BXC15" s="447"/>
      <c r="BXD15" s="447"/>
      <c r="BXE15" s="447"/>
      <c r="BXF15" s="447"/>
      <c r="BXG15" s="447"/>
      <c r="BXH15" s="447"/>
      <c r="BXI15" s="447"/>
      <c r="BXJ15" s="447"/>
      <c r="BXK15" s="447"/>
      <c r="BXL15" s="447"/>
      <c r="BXM15" s="447"/>
      <c r="BXN15" s="447"/>
      <c r="BXO15" s="447"/>
      <c r="BXP15" s="447"/>
      <c r="BXQ15" s="447"/>
      <c r="BXR15" s="447"/>
      <c r="BXS15" s="447"/>
      <c r="BXT15" s="447"/>
      <c r="BXU15" s="447"/>
      <c r="BXV15" s="447"/>
      <c r="BXW15" s="447"/>
      <c r="BXX15" s="447"/>
      <c r="BXY15" s="447"/>
      <c r="BXZ15" s="447"/>
      <c r="BYA15" s="447"/>
      <c r="BYB15" s="447"/>
      <c r="BYC15" s="447"/>
      <c r="BYD15" s="447"/>
      <c r="BYE15" s="447"/>
      <c r="BYF15" s="447"/>
      <c r="BYG15" s="447"/>
      <c r="BYH15" s="447"/>
      <c r="BYI15" s="447"/>
      <c r="BYJ15" s="447"/>
      <c r="BYK15" s="447"/>
      <c r="BYL15" s="447"/>
      <c r="BYM15" s="447"/>
      <c r="BYN15" s="447"/>
      <c r="BYO15" s="447"/>
      <c r="BYP15" s="447"/>
      <c r="BYQ15" s="447"/>
      <c r="BYR15" s="447"/>
      <c r="BYS15" s="447"/>
      <c r="BYT15" s="447"/>
      <c r="BYU15" s="447"/>
      <c r="BYV15" s="447"/>
      <c r="BYW15" s="447"/>
      <c r="BYX15" s="447"/>
      <c r="BYY15" s="447"/>
      <c r="BYZ15" s="447"/>
      <c r="BZA15" s="447"/>
      <c r="BZB15" s="447"/>
      <c r="BZC15" s="447"/>
      <c r="BZD15" s="447"/>
      <c r="BZE15" s="447"/>
      <c r="BZF15" s="447"/>
      <c r="BZG15" s="447"/>
      <c r="BZH15" s="447"/>
      <c r="BZI15" s="447"/>
      <c r="BZJ15" s="447"/>
      <c r="BZK15" s="447"/>
      <c r="BZL15" s="447"/>
      <c r="BZM15" s="447"/>
      <c r="BZN15" s="447"/>
      <c r="BZO15" s="447"/>
      <c r="BZP15" s="447"/>
      <c r="BZQ15" s="447"/>
      <c r="BZR15" s="447"/>
      <c r="BZS15" s="447"/>
      <c r="BZT15" s="447"/>
      <c r="BZU15" s="447"/>
      <c r="BZV15" s="447"/>
      <c r="BZW15" s="447"/>
      <c r="BZX15" s="447"/>
      <c r="BZY15" s="447"/>
      <c r="BZZ15" s="447"/>
      <c r="CAA15" s="447"/>
      <c r="CAB15" s="447"/>
      <c r="CAC15" s="447"/>
      <c r="CAD15" s="447"/>
      <c r="CAE15" s="447"/>
      <c r="CAF15" s="447"/>
      <c r="CAG15" s="447"/>
      <c r="CAH15" s="447"/>
      <c r="CAI15" s="447"/>
      <c r="CAJ15" s="447"/>
      <c r="CAK15" s="447"/>
      <c r="CAL15" s="447"/>
      <c r="CAM15" s="447"/>
      <c r="CAN15" s="447"/>
      <c r="CAO15" s="447"/>
      <c r="CAP15" s="447"/>
      <c r="CAQ15" s="447"/>
      <c r="CAR15" s="447"/>
      <c r="CAS15" s="447"/>
      <c r="CAT15" s="447"/>
      <c r="CAU15" s="447"/>
      <c r="CAV15" s="447"/>
      <c r="CAW15" s="447"/>
      <c r="CAX15" s="447"/>
      <c r="CAY15" s="447"/>
      <c r="CAZ15" s="447"/>
      <c r="CBA15" s="447"/>
      <c r="CBB15" s="447"/>
      <c r="CBC15" s="447"/>
      <c r="CBD15" s="447"/>
      <c r="CBE15" s="447"/>
      <c r="CBF15" s="447"/>
      <c r="CBG15" s="447"/>
      <c r="CBH15" s="447"/>
      <c r="CBI15" s="447"/>
      <c r="CBJ15" s="447"/>
      <c r="CBK15" s="447"/>
      <c r="CBL15" s="447"/>
      <c r="CBM15" s="447"/>
      <c r="CBN15" s="447"/>
      <c r="CBO15" s="447"/>
      <c r="CBP15" s="447"/>
      <c r="CBQ15" s="447"/>
      <c r="CBR15" s="447"/>
      <c r="CBS15" s="447"/>
      <c r="CBT15" s="447"/>
      <c r="CBU15" s="447"/>
      <c r="CBV15" s="447"/>
      <c r="CBW15" s="447"/>
      <c r="CBX15" s="447"/>
      <c r="CBY15" s="447"/>
      <c r="CBZ15" s="447"/>
      <c r="CCA15" s="447"/>
      <c r="CCB15" s="447"/>
      <c r="CCC15" s="447"/>
      <c r="CCD15" s="447"/>
      <c r="CCE15" s="447"/>
      <c r="CCF15" s="447"/>
      <c r="CCG15" s="447"/>
      <c r="CCH15" s="447"/>
      <c r="CCI15" s="447"/>
      <c r="CCJ15" s="447"/>
      <c r="CCK15" s="447"/>
      <c r="CCL15" s="447"/>
      <c r="CCM15" s="447"/>
      <c r="CCN15" s="447"/>
      <c r="CCO15" s="447"/>
      <c r="CCP15" s="447"/>
      <c r="CCQ15" s="447"/>
      <c r="CCR15" s="447"/>
      <c r="CCS15" s="447"/>
      <c r="CCT15" s="447"/>
      <c r="CCU15" s="447"/>
      <c r="CCV15" s="447"/>
      <c r="CCW15" s="447"/>
      <c r="CCX15" s="447"/>
      <c r="CCY15" s="447"/>
      <c r="CCZ15" s="447"/>
      <c r="CDA15" s="447"/>
      <c r="CDB15" s="447"/>
      <c r="CDC15" s="447"/>
      <c r="CDD15" s="447"/>
      <c r="CDE15" s="447"/>
      <c r="CDF15" s="447"/>
      <c r="CDG15" s="447"/>
      <c r="CDH15" s="447"/>
      <c r="CDI15" s="447"/>
      <c r="CDJ15" s="447"/>
      <c r="CDK15" s="447"/>
      <c r="CDL15" s="447"/>
      <c r="CDM15" s="447"/>
      <c r="CDN15" s="447"/>
      <c r="CDO15" s="447"/>
      <c r="CDP15" s="447"/>
      <c r="CDQ15" s="447"/>
      <c r="CDR15" s="447"/>
      <c r="CDS15" s="447"/>
      <c r="CDT15" s="447"/>
      <c r="CDU15" s="447"/>
      <c r="CDV15" s="447"/>
      <c r="CDW15" s="447"/>
      <c r="CDX15" s="447"/>
      <c r="CDY15" s="447"/>
      <c r="CDZ15" s="447"/>
      <c r="CEA15" s="447"/>
      <c r="CEB15" s="447"/>
      <c r="CEC15" s="447"/>
      <c r="CED15" s="447"/>
      <c r="CEE15" s="447"/>
      <c r="CEF15" s="447"/>
      <c r="CEG15" s="447"/>
      <c r="CEH15" s="447"/>
      <c r="CEI15" s="447"/>
      <c r="CEJ15" s="447"/>
      <c r="CEK15" s="447"/>
      <c r="CEL15" s="447"/>
      <c r="CEM15" s="447"/>
      <c r="CEN15" s="447"/>
      <c r="CEO15" s="447"/>
      <c r="CEP15" s="447"/>
      <c r="CEQ15" s="447"/>
      <c r="CER15" s="447"/>
      <c r="CES15" s="447"/>
      <c r="CET15" s="447"/>
      <c r="CEU15" s="447"/>
      <c r="CEV15" s="447"/>
      <c r="CEW15" s="447"/>
      <c r="CEX15" s="447"/>
      <c r="CEY15" s="447"/>
      <c r="CEZ15" s="447"/>
      <c r="CFA15" s="447"/>
      <c r="CFB15" s="447"/>
      <c r="CFC15" s="447"/>
      <c r="CFD15" s="447"/>
      <c r="CFE15" s="447"/>
      <c r="CFF15" s="447"/>
      <c r="CFG15" s="447"/>
      <c r="CFH15" s="447"/>
      <c r="CFI15" s="447"/>
      <c r="CFJ15" s="447"/>
      <c r="CFK15" s="447"/>
      <c r="CFL15" s="447"/>
      <c r="CFM15" s="447"/>
      <c r="CFN15" s="447"/>
      <c r="CFO15" s="447"/>
      <c r="CFP15" s="447"/>
      <c r="CFQ15" s="447"/>
      <c r="CFR15" s="447"/>
      <c r="CFS15" s="447"/>
      <c r="CFT15" s="447"/>
      <c r="CFU15" s="447"/>
      <c r="CFV15" s="447"/>
      <c r="CFW15" s="447"/>
      <c r="CFX15" s="447"/>
      <c r="CFY15" s="447"/>
      <c r="CFZ15" s="447"/>
      <c r="CGA15" s="447"/>
      <c r="CGB15" s="447"/>
      <c r="CGC15" s="447"/>
      <c r="CGD15" s="447"/>
      <c r="CGE15" s="447"/>
      <c r="CGF15" s="447"/>
      <c r="CGG15" s="447"/>
      <c r="CGH15" s="447"/>
      <c r="CGI15" s="447"/>
      <c r="CGJ15" s="447"/>
      <c r="CGK15" s="447"/>
      <c r="CGL15" s="447"/>
      <c r="CGM15" s="447"/>
      <c r="CGN15" s="447"/>
      <c r="CGO15" s="447"/>
      <c r="CGP15" s="447"/>
      <c r="CGQ15" s="447"/>
      <c r="CGR15" s="447"/>
      <c r="CGS15" s="447"/>
      <c r="CGT15" s="447"/>
      <c r="CGU15" s="447"/>
      <c r="CGV15" s="447"/>
      <c r="CGW15" s="447"/>
      <c r="CGX15" s="447"/>
      <c r="CGY15" s="447"/>
      <c r="CGZ15" s="447"/>
      <c r="CHA15" s="447"/>
      <c r="CHB15" s="447"/>
      <c r="CHC15" s="447"/>
      <c r="CHD15" s="447"/>
      <c r="CHE15" s="447"/>
      <c r="CHF15" s="447"/>
      <c r="CHG15" s="447"/>
      <c r="CHH15" s="447"/>
      <c r="CHI15" s="447"/>
      <c r="CHJ15" s="447"/>
      <c r="CHK15" s="447"/>
      <c r="CHL15" s="447"/>
      <c r="CHM15" s="447"/>
      <c r="CHN15" s="447"/>
      <c r="CHO15" s="447"/>
      <c r="CHP15" s="447"/>
      <c r="CHQ15" s="447"/>
      <c r="CHR15" s="447"/>
      <c r="CHS15" s="447"/>
      <c r="CHT15" s="447"/>
      <c r="CHU15" s="447"/>
      <c r="CHV15" s="447"/>
      <c r="CHW15" s="447"/>
      <c r="CHX15" s="447"/>
      <c r="CHY15" s="447"/>
      <c r="CHZ15" s="447"/>
      <c r="CIA15" s="447"/>
      <c r="CIB15" s="447"/>
      <c r="CIC15" s="447"/>
      <c r="CID15" s="447"/>
      <c r="CIE15" s="447"/>
      <c r="CIF15" s="447"/>
      <c r="CIG15" s="447"/>
      <c r="CIH15" s="447"/>
      <c r="CII15" s="447"/>
      <c r="CIJ15" s="447"/>
      <c r="CIK15" s="447"/>
      <c r="CIL15" s="447"/>
      <c r="CIM15" s="447"/>
      <c r="CIN15" s="447"/>
      <c r="CIO15" s="447"/>
      <c r="CIP15" s="447"/>
      <c r="CIQ15" s="447"/>
      <c r="CIR15" s="447"/>
      <c r="CIS15" s="447"/>
      <c r="CIT15" s="447"/>
      <c r="CIU15" s="447"/>
      <c r="CIV15" s="447"/>
      <c r="CIW15" s="447"/>
      <c r="CIX15" s="447"/>
      <c r="CIY15" s="447"/>
      <c r="CIZ15" s="447"/>
      <c r="CJA15" s="447"/>
      <c r="CJB15" s="447"/>
      <c r="CJC15" s="447"/>
      <c r="CJD15" s="447"/>
      <c r="CJE15" s="447"/>
      <c r="CJF15" s="447"/>
      <c r="CJG15" s="447"/>
      <c r="CJH15" s="447"/>
      <c r="CJI15" s="447"/>
      <c r="CJJ15" s="447"/>
      <c r="CJK15" s="447"/>
      <c r="CJL15" s="447"/>
      <c r="CJM15" s="447"/>
      <c r="CJN15" s="447"/>
      <c r="CJO15" s="447"/>
      <c r="CJP15" s="447"/>
      <c r="CJQ15" s="447"/>
      <c r="CJR15" s="447"/>
      <c r="CJS15" s="447"/>
      <c r="CJT15" s="447"/>
      <c r="CJU15" s="447"/>
      <c r="CJV15" s="447"/>
      <c r="CJW15" s="447"/>
      <c r="CJX15" s="447"/>
      <c r="CJY15" s="447"/>
      <c r="CJZ15" s="447"/>
      <c r="CKA15" s="447"/>
      <c r="CKB15" s="447"/>
      <c r="CKC15" s="447"/>
      <c r="CKD15" s="447"/>
      <c r="CKE15" s="447"/>
      <c r="CKF15" s="447"/>
      <c r="CKG15" s="447"/>
      <c r="CKH15" s="447"/>
      <c r="CKI15" s="447"/>
      <c r="CKJ15" s="447"/>
      <c r="CKK15" s="447"/>
      <c r="CKL15" s="447"/>
      <c r="CKM15" s="447"/>
      <c r="CKN15" s="447"/>
      <c r="CKO15" s="447"/>
      <c r="CKP15" s="447"/>
      <c r="CKQ15" s="447"/>
      <c r="CKR15" s="447"/>
      <c r="CKS15" s="447"/>
      <c r="CKT15" s="447"/>
      <c r="CKU15" s="447"/>
      <c r="CKV15" s="447"/>
      <c r="CKW15" s="447"/>
      <c r="CKX15" s="447"/>
      <c r="CKY15" s="447"/>
      <c r="CKZ15" s="447"/>
      <c r="CLA15" s="447"/>
      <c r="CLB15" s="447"/>
      <c r="CLC15" s="447"/>
      <c r="CLD15" s="447"/>
      <c r="CLE15" s="447"/>
      <c r="CLF15" s="447"/>
      <c r="CLG15" s="447"/>
      <c r="CLH15" s="447"/>
      <c r="CLI15" s="447"/>
      <c r="CLJ15" s="447"/>
      <c r="CLK15" s="447"/>
      <c r="CLL15" s="447"/>
      <c r="CLM15" s="447"/>
      <c r="CLN15" s="447"/>
      <c r="CLO15" s="447"/>
      <c r="CLP15" s="447"/>
      <c r="CLQ15" s="447"/>
      <c r="CLR15" s="447"/>
      <c r="CLS15" s="447"/>
      <c r="CLT15" s="447"/>
      <c r="CLU15" s="447"/>
      <c r="CLV15" s="447"/>
      <c r="CLW15" s="447"/>
      <c r="CLX15" s="447"/>
      <c r="CLY15" s="447"/>
      <c r="CLZ15" s="447"/>
      <c r="CMA15" s="447"/>
      <c r="CMB15" s="447"/>
      <c r="CMC15" s="447"/>
      <c r="CMD15" s="447"/>
      <c r="CME15" s="447"/>
      <c r="CMF15" s="447"/>
      <c r="CMG15" s="447"/>
      <c r="CMH15" s="447"/>
      <c r="CMI15" s="447"/>
      <c r="CMJ15" s="447"/>
      <c r="CMK15" s="447"/>
      <c r="CML15" s="447"/>
      <c r="CMM15" s="447"/>
      <c r="CMN15" s="447"/>
      <c r="CMO15" s="447"/>
      <c r="CMP15" s="447"/>
      <c r="CMQ15" s="447"/>
      <c r="CMR15" s="447"/>
      <c r="CMS15" s="447"/>
      <c r="CMT15" s="447"/>
      <c r="CMU15" s="447"/>
      <c r="CMV15" s="447"/>
      <c r="CMW15" s="447"/>
      <c r="CMX15" s="447"/>
      <c r="CMY15" s="447"/>
      <c r="CMZ15" s="447"/>
      <c r="CNA15" s="447"/>
      <c r="CNB15" s="447"/>
      <c r="CNC15" s="447"/>
      <c r="CND15" s="447"/>
      <c r="CNE15" s="447"/>
      <c r="CNF15" s="447"/>
      <c r="CNG15" s="447"/>
      <c r="CNH15" s="447"/>
      <c r="CNI15" s="447"/>
      <c r="CNJ15" s="447"/>
      <c r="CNK15" s="447"/>
      <c r="CNL15" s="447"/>
      <c r="CNM15" s="447"/>
      <c r="CNN15" s="447"/>
      <c r="CNO15" s="447"/>
      <c r="CNP15" s="447"/>
      <c r="CNQ15" s="447"/>
      <c r="CNR15" s="447"/>
      <c r="CNS15" s="447"/>
      <c r="CNT15" s="447"/>
      <c r="CNU15" s="447"/>
      <c r="CNV15" s="447"/>
      <c r="CNW15" s="447"/>
      <c r="CNX15" s="447"/>
      <c r="CNY15" s="447"/>
      <c r="CNZ15" s="447"/>
      <c r="COA15" s="447"/>
      <c r="COB15" s="447"/>
      <c r="COC15" s="447"/>
      <c r="COD15" s="447"/>
      <c r="COE15" s="447"/>
      <c r="COF15" s="447"/>
      <c r="COG15" s="447"/>
      <c r="COH15" s="447"/>
      <c r="COI15" s="447"/>
      <c r="COJ15" s="447"/>
      <c r="COK15" s="447"/>
      <c r="COL15" s="447"/>
      <c r="COM15" s="447"/>
      <c r="CON15" s="447"/>
      <c r="COO15" s="447"/>
      <c r="COP15" s="447"/>
      <c r="COQ15" s="447"/>
      <c r="COR15" s="447"/>
      <c r="COS15" s="447"/>
      <c r="COT15" s="447"/>
      <c r="COU15" s="447"/>
      <c r="COV15" s="447"/>
      <c r="COW15" s="447"/>
      <c r="COX15" s="447"/>
      <c r="COY15" s="447"/>
      <c r="COZ15" s="447"/>
      <c r="CPA15" s="447"/>
      <c r="CPB15" s="447"/>
      <c r="CPC15" s="447"/>
      <c r="CPD15" s="447"/>
      <c r="CPE15" s="447"/>
      <c r="CPF15" s="447"/>
      <c r="CPG15" s="447"/>
      <c r="CPH15" s="447"/>
      <c r="CPI15" s="447"/>
      <c r="CPJ15" s="447"/>
      <c r="CPK15" s="447"/>
      <c r="CPL15" s="447"/>
      <c r="CPM15" s="447"/>
      <c r="CPN15" s="447"/>
      <c r="CPO15" s="447"/>
      <c r="CPP15" s="447"/>
      <c r="CPQ15" s="447"/>
      <c r="CPR15" s="447"/>
      <c r="CPS15" s="447"/>
      <c r="CPT15" s="447"/>
      <c r="CPU15" s="447"/>
      <c r="CPV15" s="447"/>
      <c r="CPW15" s="447"/>
      <c r="CPX15" s="447"/>
      <c r="CPY15" s="447"/>
      <c r="CPZ15" s="447"/>
      <c r="CQA15" s="447"/>
      <c r="CQB15" s="447"/>
      <c r="CQC15" s="447"/>
      <c r="CQD15" s="447"/>
      <c r="CQE15" s="447"/>
      <c r="CQF15" s="447"/>
      <c r="CQG15" s="447"/>
      <c r="CQH15" s="447"/>
      <c r="CQI15" s="447"/>
      <c r="CQJ15" s="447"/>
      <c r="CQK15" s="447"/>
      <c r="CQL15" s="447"/>
      <c r="CQM15" s="447"/>
      <c r="CQN15" s="447"/>
      <c r="CQO15" s="447"/>
      <c r="CQP15" s="447"/>
      <c r="CQQ15" s="447"/>
      <c r="CQR15" s="447"/>
      <c r="CQS15" s="447"/>
      <c r="CQT15" s="447"/>
      <c r="CQU15" s="447"/>
      <c r="CQV15" s="447"/>
      <c r="CQW15" s="447"/>
      <c r="CQX15" s="447"/>
      <c r="CQY15" s="447"/>
      <c r="CQZ15" s="447"/>
      <c r="CRA15" s="447"/>
      <c r="CRB15" s="447"/>
      <c r="CRC15" s="447"/>
      <c r="CRD15" s="447"/>
      <c r="CRE15" s="447"/>
      <c r="CRF15" s="447"/>
      <c r="CRG15" s="447"/>
      <c r="CRH15" s="447"/>
      <c r="CRI15" s="447"/>
      <c r="CRJ15" s="447"/>
      <c r="CRK15" s="447"/>
      <c r="CRL15" s="447"/>
      <c r="CRM15" s="447"/>
      <c r="CRN15" s="447"/>
      <c r="CRO15" s="447"/>
      <c r="CRP15" s="447"/>
      <c r="CRQ15" s="447"/>
      <c r="CRR15" s="447"/>
      <c r="CRS15" s="447"/>
      <c r="CRT15" s="447"/>
      <c r="CRU15" s="447"/>
      <c r="CRV15" s="447"/>
      <c r="CRW15" s="447"/>
      <c r="CRX15" s="447"/>
      <c r="CRY15" s="447"/>
      <c r="CRZ15" s="447"/>
      <c r="CSA15" s="447"/>
      <c r="CSB15" s="447"/>
      <c r="CSC15" s="447"/>
      <c r="CSD15" s="447"/>
      <c r="CSE15" s="447"/>
      <c r="CSF15" s="447"/>
      <c r="CSG15" s="447"/>
      <c r="CSH15" s="447"/>
      <c r="CSI15" s="447"/>
      <c r="CSJ15" s="447"/>
      <c r="CSK15" s="447"/>
      <c r="CSL15" s="447"/>
      <c r="CSM15" s="447"/>
      <c r="CSN15" s="447"/>
      <c r="CSO15" s="447"/>
      <c r="CSP15" s="447"/>
      <c r="CSQ15" s="447"/>
      <c r="CSR15" s="447"/>
      <c r="CSS15" s="447"/>
      <c r="CST15" s="447"/>
      <c r="CSU15" s="447"/>
      <c r="CSV15" s="447"/>
      <c r="CSW15" s="447"/>
      <c r="CSX15" s="447"/>
      <c r="CSY15" s="447"/>
      <c r="CSZ15" s="447"/>
      <c r="CTA15" s="447"/>
      <c r="CTB15" s="447"/>
      <c r="CTC15" s="447"/>
      <c r="CTD15" s="447"/>
      <c r="CTE15" s="447"/>
      <c r="CTF15" s="447"/>
      <c r="CTG15" s="447"/>
      <c r="CTH15" s="447"/>
      <c r="CTI15" s="447"/>
      <c r="CTJ15" s="447"/>
      <c r="CTK15" s="447"/>
      <c r="CTL15" s="447"/>
      <c r="CTM15" s="447"/>
      <c r="CTN15" s="447"/>
      <c r="CTO15" s="447"/>
      <c r="CTP15" s="447"/>
      <c r="CTQ15" s="447"/>
      <c r="CTR15" s="447"/>
      <c r="CTS15" s="447"/>
      <c r="CTT15" s="447"/>
      <c r="CTU15" s="447"/>
      <c r="CTV15" s="447"/>
      <c r="CTW15" s="447"/>
      <c r="CTX15" s="447"/>
      <c r="CTY15" s="447"/>
      <c r="CTZ15" s="447"/>
      <c r="CUA15" s="447"/>
      <c r="CUB15" s="447"/>
      <c r="CUC15" s="447"/>
      <c r="CUD15" s="447"/>
      <c r="CUE15" s="447"/>
      <c r="CUF15" s="447"/>
      <c r="CUG15" s="447"/>
      <c r="CUH15" s="447"/>
      <c r="CUI15" s="447"/>
      <c r="CUJ15" s="447"/>
      <c r="CUK15" s="447"/>
      <c r="CUL15" s="447"/>
      <c r="CUM15" s="447"/>
      <c r="CUN15" s="447"/>
      <c r="CUO15" s="447"/>
      <c r="CUP15" s="447"/>
      <c r="CUQ15" s="447"/>
      <c r="CUR15" s="447"/>
      <c r="CUS15" s="447"/>
      <c r="CUT15" s="447"/>
      <c r="CUU15" s="447"/>
      <c r="CUV15" s="447"/>
      <c r="CUW15" s="447"/>
      <c r="CUX15" s="447"/>
      <c r="CUY15" s="447"/>
      <c r="CUZ15" s="447"/>
      <c r="CVA15" s="447"/>
      <c r="CVB15" s="447"/>
      <c r="CVC15" s="447"/>
      <c r="CVD15" s="447"/>
      <c r="CVE15" s="447"/>
      <c r="CVF15" s="447"/>
      <c r="CVG15" s="447"/>
      <c r="CVH15" s="447"/>
      <c r="CVI15" s="447"/>
      <c r="CVJ15" s="447"/>
      <c r="CVK15" s="447"/>
      <c r="CVL15" s="447"/>
      <c r="CVM15" s="447"/>
      <c r="CVN15" s="447"/>
      <c r="CVO15" s="447"/>
      <c r="CVP15" s="447"/>
      <c r="CVQ15" s="447"/>
      <c r="CVR15" s="447"/>
      <c r="CVS15" s="447"/>
      <c r="CVT15" s="447"/>
      <c r="CVU15" s="447"/>
      <c r="CVV15" s="447"/>
      <c r="CVW15" s="447"/>
      <c r="CVX15" s="447"/>
      <c r="CVY15" s="447"/>
      <c r="CVZ15" s="447"/>
      <c r="CWA15" s="447"/>
      <c r="CWB15" s="447"/>
      <c r="CWC15" s="447"/>
      <c r="CWD15" s="447"/>
      <c r="CWE15" s="447"/>
      <c r="CWF15" s="447"/>
      <c r="CWG15" s="447"/>
      <c r="CWH15" s="447"/>
      <c r="CWI15" s="447"/>
      <c r="CWJ15" s="447"/>
      <c r="CWK15" s="447"/>
      <c r="CWL15" s="447"/>
      <c r="CWM15" s="447"/>
      <c r="CWN15" s="447"/>
      <c r="CWO15" s="447"/>
      <c r="CWP15" s="447"/>
      <c r="CWQ15" s="447"/>
      <c r="CWR15" s="447"/>
      <c r="CWS15" s="447"/>
      <c r="CWT15" s="447"/>
      <c r="CWU15" s="447"/>
      <c r="CWV15" s="447"/>
      <c r="CWW15" s="447"/>
      <c r="CWX15" s="447"/>
      <c r="CWY15" s="447"/>
      <c r="CWZ15" s="447"/>
      <c r="CXA15" s="447"/>
      <c r="CXB15" s="447"/>
      <c r="CXC15" s="447"/>
      <c r="CXD15" s="447"/>
      <c r="CXE15" s="447"/>
      <c r="CXF15" s="447"/>
      <c r="CXG15" s="447"/>
      <c r="CXH15" s="447"/>
      <c r="CXI15" s="447"/>
      <c r="CXJ15" s="447"/>
      <c r="CXK15" s="447"/>
      <c r="CXL15" s="447"/>
      <c r="CXM15" s="447"/>
      <c r="CXN15" s="447"/>
      <c r="CXO15" s="447"/>
      <c r="CXP15" s="447"/>
      <c r="CXQ15" s="447"/>
      <c r="CXR15" s="447"/>
      <c r="CXS15" s="447"/>
      <c r="CXT15" s="447"/>
      <c r="CXU15" s="447"/>
      <c r="CXV15" s="447"/>
      <c r="CXW15" s="447"/>
      <c r="CXX15" s="447"/>
      <c r="CXY15" s="447"/>
      <c r="CXZ15" s="447"/>
      <c r="CYA15" s="447"/>
      <c r="CYB15" s="447"/>
      <c r="CYC15" s="447"/>
      <c r="CYD15" s="447"/>
      <c r="CYE15" s="447"/>
      <c r="CYF15" s="447"/>
      <c r="CYG15" s="447"/>
      <c r="CYH15" s="447"/>
      <c r="CYI15" s="447"/>
      <c r="CYJ15" s="447"/>
      <c r="CYK15" s="447"/>
      <c r="CYL15" s="447"/>
      <c r="CYM15" s="447"/>
      <c r="CYN15" s="447"/>
      <c r="CYO15" s="447"/>
      <c r="CYP15" s="447"/>
      <c r="CYQ15" s="447"/>
      <c r="CYR15" s="447"/>
      <c r="CYS15" s="447"/>
      <c r="CYT15" s="447"/>
      <c r="CYU15" s="447"/>
      <c r="CYV15" s="447"/>
      <c r="CYW15" s="447"/>
      <c r="CYX15" s="447"/>
      <c r="CYY15" s="447"/>
      <c r="CYZ15" s="447"/>
      <c r="CZA15" s="447"/>
      <c r="CZB15" s="447"/>
      <c r="CZC15" s="447"/>
      <c r="CZD15" s="447"/>
      <c r="CZE15" s="447"/>
      <c r="CZF15" s="447"/>
      <c r="CZG15" s="447"/>
      <c r="CZH15" s="447"/>
      <c r="CZI15" s="447"/>
      <c r="CZJ15" s="447"/>
      <c r="CZK15" s="447"/>
      <c r="CZL15" s="447"/>
      <c r="CZM15" s="447"/>
      <c r="CZN15" s="447"/>
      <c r="CZO15" s="447"/>
      <c r="CZP15" s="447"/>
      <c r="CZQ15" s="447"/>
      <c r="CZR15" s="447"/>
      <c r="CZS15" s="447"/>
      <c r="CZT15" s="447"/>
      <c r="CZU15" s="447"/>
      <c r="CZV15" s="447"/>
      <c r="CZW15" s="447"/>
      <c r="CZX15" s="447"/>
      <c r="CZY15" s="447"/>
      <c r="CZZ15" s="447"/>
      <c r="DAA15" s="447"/>
      <c r="DAB15" s="447"/>
      <c r="DAC15" s="447"/>
      <c r="DAD15" s="447"/>
      <c r="DAE15" s="447"/>
      <c r="DAF15" s="447"/>
      <c r="DAG15" s="447"/>
      <c r="DAH15" s="447"/>
      <c r="DAI15" s="447"/>
      <c r="DAJ15" s="447"/>
      <c r="DAK15" s="447"/>
      <c r="DAL15" s="447"/>
      <c r="DAM15" s="447"/>
      <c r="DAN15" s="447"/>
      <c r="DAO15" s="447"/>
      <c r="DAP15" s="447"/>
      <c r="DAQ15" s="447"/>
      <c r="DAR15" s="447"/>
      <c r="DAS15" s="447"/>
      <c r="DAT15" s="447"/>
      <c r="DAU15" s="447"/>
      <c r="DAV15" s="447"/>
      <c r="DAW15" s="447"/>
      <c r="DAX15" s="447"/>
      <c r="DAY15" s="447"/>
      <c r="DAZ15" s="447"/>
      <c r="DBA15" s="447"/>
      <c r="DBB15" s="447"/>
      <c r="DBC15" s="447"/>
      <c r="DBD15" s="447"/>
      <c r="DBE15" s="447"/>
      <c r="DBF15" s="447"/>
      <c r="DBG15" s="447"/>
      <c r="DBH15" s="447"/>
      <c r="DBI15" s="447"/>
      <c r="DBJ15" s="447"/>
      <c r="DBK15" s="447"/>
      <c r="DBL15" s="447"/>
      <c r="DBM15" s="447"/>
      <c r="DBN15" s="447"/>
      <c r="DBO15" s="447"/>
      <c r="DBP15" s="447"/>
      <c r="DBQ15" s="447"/>
      <c r="DBR15" s="447"/>
      <c r="DBS15" s="447"/>
      <c r="DBT15" s="447"/>
      <c r="DBU15" s="447"/>
      <c r="DBV15" s="447"/>
      <c r="DBW15" s="447"/>
      <c r="DBX15" s="447"/>
      <c r="DBY15" s="447"/>
      <c r="DBZ15" s="447"/>
      <c r="DCA15" s="447"/>
      <c r="DCB15" s="447"/>
      <c r="DCC15" s="447"/>
      <c r="DCD15" s="447"/>
      <c r="DCE15" s="447"/>
      <c r="DCF15" s="447"/>
      <c r="DCG15" s="447"/>
      <c r="DCH15" s="447"/>
      <c r="DCI15" s="447"/>
      <c r="DCJ15" s="447"/>
      <c r="DCK15" s="447"/>
      <c r="DCL15" s="447"/>
      <c r="DCM15" s="447"/>
      <c r="DCN15" s="447"/>
      <c r="DCO15" s="447"/>
      <c r="DCP15" s="447"/>
      <c r="DCQ15" s="447"/>
      <c r="DCR15" s="447"/>
      <c r="DCS15" s="447"/>
      <c r="DCT15" s="447"/>
      <c r="DCU15" s="447"/>
      <c r="DCV15" s="447"/>
      <c r="DCW15" s="447"/>
      <c r="DCX15" s="447"/>
      <c r="DCY15" s="447"/>
      <c r="DCZ15" s="447"/>
      <c r="DDA15" s="447"/>
      <c r="DDB15" s="447"/>
      <c r="DDC15" s="447"/>
      <c r="DDD15" s="447"/>
      <c r="DDE15" s="447"/>
      <c r="DDF15" s="447"/>
      <c r="DDG15" s="447"/>
      <c r="DDH15" s="447"/>
      <c r="DDI15" s="447"/>
      <c r="DDJ15" s="447"/>
      <c r="DDK15" s="447"/>
      <c r="DDL15" s="447"/>
      <c r="DDM15" s="447"/>
      <c r="DDN15" s="447"/>
      <c r="DDO15" s="447"/>
      <c r="DDP15" s="447"/>
      <c r="DDQ15" s="447"/>
      <c r="DDR15" s="447"/>
      <c r="DDS15" s="447"/>
      <c r="DDT15" s="447"/>
      <c r="DDU15" s="447"/>
      <c r="DDV15" s="447"/>
      <c r="DDW15" s="447"/>
      <c r="DDX15" s="447"/>
      <c r="DDY15" s="447"/>
      <c r="DDZ15" s="447"/>
      <c r="DEA15" s="447"/>
      <c r="DEB15" s="447"/>
      <c r="DEC15" s="447"/>
      <c r="DED15" s="447"/>
      <c r="DEE15" s="447"/>
      <c r="DEF15" s="447"/>
      <c r="DEG15" s="447"/>
      <c r="DEH15" s="447"/>
      <c r="DEI15" s="447"/>
      <c r="DEJ15" s="447"/>
      <c r="DEK15" s="447"/>
      <c r="DEL15" s="447"/>
      <c r="DEM15" s="447"/>
      <c r="DEN15" s="447"/>
      <c r="DEO15" s="447"/>
      <c r="DEP15" s="447"/>
      <c r="DEQ15" s="447"/>
      <c r="DER15" s="447"/>
      <c r="DES15" s="447"/>
      <c r="DET15" s="447"/>
      <c r="DEU15" s="447"/>
      <c r="DEV15" s="447"/>
      <c r="DEW15" s="447"/>
      <c r="DEX15" s="447"/>
      <c r="DEY15" s="447"/>
      <c r="DEZ15" s="447"/>
      <c r="DFA15" s="447"/>
      <c r="DFB15" s="447"/>
      <c r="DFC15" s="447"/>
      <c r="DFD15" s="447"/>
      <c r="DFE15" s="447"/>
      <c r="DFF15" s="447"/>
      <c r="DFG15" s="447"/>
      <c r="DFH15" s="447"/>
      <c r="DFI15" s="447"/>
      <c r="DFJ15" s="447"/>
      <c r="DFK15" s="447"/>
      <c r="DFL15" s="447"/>
      <c r="DFM15" s="447"/>
      <c r="DFN15" s="447"/>
      <c r="DFO15" s="447"/>
      <c r="DFP15" s="447"/>
      <c r="DFQ15" s="447"/>
      <c r="DFR15" s="447"/>
      <c r="DFS15" s="447"/>
      <c r="DFT15" s="447"/>
      <c r="DFU15" s="447"/>
      <c r="DFV15" s="447"/>
      <c r="DFW15" s="447"/>
      <c r="DFX15" s="447"/>
      <c r="DFY15" s="447"/>
      <c r="DFZ15" s="447"/>
      <c r="DGA15" s="447"/>
      <c r="DGB15" s="447"/>
      <c r="DGC15" s="447"/>
      <c r="DGD15" s="447"/>
      <c r="DGE15" s="447"/>
      <c r="DGF15" s="447"/>
      <c r="DGG15" s="447"/>
      <c r="DGH15" s="447"/>
      <c r="DGI15" s="447"/>
      <c r="DGJ15" s="447"/>
      <c r="DGK15" s="447"/>
      <c r="DGL15" s="447"/>
      <c r="DGM15" s="447"/>
      <c r="DGN15" s="447"/>
      <c r="DGO15" s="447"/>
      <c r="DGP15" s="447"/>
      <c r="DGQ15" s="447"/>
      <c r="DGR15" s="447"/>
      <c r="DGS15" s="447"/>
      <c r="DGT15" s="447"/>
      <c r="DGU15" s="447"/>
      <c r="DGV15" s="447"/>
      <c r="DGW15" s="447"/>
      <c r="DGX15" s="447"/>
      <c r="DGY15" s="447"/>
      <c r="DGZ15" s="447"/>
      <c r="DHA15" s="447"/>
      <c r="DHB15" s="447"/>
      <c r="DHC15" s="447"/>
      <c r="DHD15" s="447"/>
      <c r="DHE15" s="447"/>
      <c r="DHF15" s="447"/>
      <c r="DHG15" s="447"/>
      <c r="DHH15" s="447"/>
      <c r="DHI15" s="447"/>
      <c r="DHJ15" s="447"/>
      <c r="DHK15" s="447"/>
      <c r="DHL15" s="447"/>
      <c r="DHM15" s="447"/>
      <c r="DHN15" s="447"/>
      <c r="DHO15" s="447"/>
      <c r="DHP15" s="447"/>
      <c r="DHQ15" s="447"/>
      <c r="DHR15" s="447"/>
      <c r="DHS15" s="447"/>
      <c r="DHT15" s="447"/>
      <c r="DHU15" s="447"/>
      <c r="DHV15" s="447"/>
      <c r="DHW15" s="447"/>
      <c r="DHX15" s="447"/>
      <c r="DHY15" s="447"/>
      <c r="DHZ15" s="447"/>
      <c r="DIA15" s="447"/>
      <c r="DIB15" s="447"/>
      <c r="DIC15" s="447"/>
      <c r="DID15" s="447"/>
      <c r="DIE15" s="447"/>
      <c r="DIF15" s="447"/>
      <c r="DIG15" s="447"/>
      <c r="DIH15" s="447"/>
      <c r="DII15" s="447"/>
      <c r="DIJ15" s="447"/>
      <c r="DIK15" s="447"/>
      <c r="DIL15" s="447"/>
      <c r="DIM15" s="447"/>
      <c r="DIN15" s="447"/>
      <c r="DIO15" s="447"/>
      <c r="DIP15" s="447"/>
      <c r="DIQ15" s="447"/>
      <c r="DIR15" s="447"/>
      <c r="DIS15" s="447"/>
      <c r="DIT15" s="447"/>
      <c r="DIU15" s="447"/>
      <c r="DIV15" s="447"/>
      <c r="DIW15" s="447"/>
      <c r="DIX15" s="447"/>
      <c r="DIY15" s="447"/>
      <c r="DIZ15" s="447"/>
      <c r="DJA15" s="447"/>
      <c r="DJB15" s="447"/>
      <c r="DJC15" s="447"/>
      <c r="DJD15" s="447"/>
      <c r="DJE15" s="447"/>
      <c r="DJF15" s="447"/>
      <c r="DJG15" s="447"/>
      <c r="DJH15" s="447"/>
      <c r="DJI15" s="447"/>
      <c r="DJJ15" s="447"/>
      <c r="DJK15" s="447"/>
      <c r="DJL15" s="447"/>
      <c r="DJM15" s="447"/>
      <c r="DJN15" s="447"/>
      <c r="DJO15" s="447"/>
      <c r="DJP15" s="447"/>
      <c r="DJQ15" s="447"/>
      <c r="DJR15" s="447"/>
      <c r="DJS15" s="447"/>
      <c r="DJT15" s="447"/>
      <c r="DJU15" s="447"/>
      <c r="DJV15" s="447"/>
      <c r="DJW15" s="447"/>
      <c r="DJX15" s="447"/>
      <c r="DJY15" s="447"/>
      <c r="DJZ15" s="447"/>
      <c r="DKA15" s="447"/>
      <c r="DKB15" s="447"/>
      <c r="DKC15" s="447"/>
      <c r="DKD15" s="447"/>
      <c r="DKE15" s="447"/>
      <c r="DKF15" s="447"/>
      <c r="DKG15" s="447"/>
      <c r="DKH15" s="447"/>
      <c r="DKI15" s="447"/>
      <c r="DKJ15" s="447"/>
      <c r="DKK15" s="447"/>
      <c r="DKL15" s="447"/>
      <c r="DKM15" s="447"/>
      <c r="DKN15" s="447"/>
      <c r="DKO15" s="447"/>
      <c r="DKP15" s="447"/>
      <c r="DKQ15" s="447"/>
      <c r="DKR15" s="447"/>
      <c r="DKS15" s="447"/>
      <c r="DKT15" s="447"/>
      <c r="DKU15" s="447"/>
      <c r="DKV15" s="447"/>
      <c r="DKW15" s="447"/>
      <c r="DKX15" s="447"/>
      <c r="DKY15" s="447"/>
      <c r="DKZ15" s="447"/>
      <c r="DLA15" s="447"/>
      <c r="DLB15" s="447"/>
      <c r="DLC15" s="447"/>
      <c r="DLD15" s="447"/>
      <c r="DLE15" s="447"/>
      <c r="DLF15" s="447"/>
      <c r="DLG15" s="447"/>
      <c r="DLH15" s="447"/>
      <c r="DLI15" s="447"/>
      <c r="DLJ15" s="447"/>
      <c r="DLK15" s="447"/>
      <c r="DLL15" s="447"/>
      <c r="DLM15" s="447"/>
      <c r="DLN15" s="447"/>
      <c r="DLO15" s="447"/>
      <c r="DLP15" s="447"/>
      <c r="DLQ15" s="447"/>
      <c r="DLR15" s="447"/>
      <c r="DLS15" s="447"/>
      <c r="DLT15" s="447"/>
      <c r="DLU15" s="447"/>
      <c r="DLV15" s="447"/>
      <c r="DLW15" s="447"/>
      <c r="DLX15" s="447"/>
      <c r="DLY15" s="447"/>
      <c r="DLZ15" s="447"/>
      <c r="DMA15" s="447"/>
      <c r="DMB15" s="447"/>
      <c r="DMC15" s="447"/>
      <c r="DMD15" s="447"/>
      <c r="DME15" s="447"/>
      <c r="DMF15" s="447"/>
      <c r="DMG15" s="447"/>
      <c r="DMH15" s="447"/>
      <c r="DMI15" s="447"/>
      <c r="DMJ15" s="447"/>
      <c r="DMK15" s="447"/>
      <c r="DML15" s="447"/>
      <c r="DMM15" s="447"/>
      <c r="DMN15" s="447"/>
      <c r="DMO15" s="447"/>
      <c r="DMP15" s="447"/>
      <c r="DMQ15" s="447"/>
      <c r="DMR15" s="447"/>
      <c r="DMS15" s="447"/>
      <c r="DMT15" s="447"/>
      <c r="DMU15" s="447"/>
      <c r="DMV15" s="447"/>
      <c r="DMW15" s="447"/>
      <c r="DMX15" s="447"/>
      <c r="DMY15" s="447"/>
      <c r="DMZ15" s="447"/>
      <c r="DNA15" s="447"/>
      <c r="DNB15" s="447"/>
      <c r="DNC15" s="447"/>
      <c r="DND15" s="447"/>
      <c r="DNE15" s="447"/>
      <c r="DNF15" s="447"/>
      <c r="DNG15" s="447"/>
      <c r="DNH15" s="447"/>
      <c r="DNI15" s="447"/>
      <c r="DNJ15" s="447"/>
      <c r="DNK15" s="447"/>
      <c r="DNL15" s="447"/>
      <c r="DNM15" s="447"/>
      <c r="DNN15" s="447"/>
      <c r="DNO15" s="447"/>
      <c r="DNP15" s="447"/>
      <c r="DNQ15" s="447"/>
      <c r="DNR15" s="447"/>
      <c r="DNS15" s="447"/>
      <c r="DNT15" s="447"/>
      <c r="DNU15" s="447"/>
      <c r="DNV15" s="447"/>
      <c r="DNW15" s="447"/>
      <c r="DNX15" s="447"/>
      <c r="DNY15" s="447"/>
      <c r="DNZ15" s="447"/>
      <c r="DOA15" s="447"/>
      <c r="DOB15" s="447"/>
      <c r="DOC15" s="447"/>
      <c r="DOD15" s="447"/>
      <c r="DOE15" s="447"/>
      <c r="DOF15" s="447"/>
      <c r="DOG15" s="447"/>
      <c r="DOH15" s="447"/>
      <c r="DOI15" s="447"/>
      <c r="DOJ15" s="447"/>
      <c r="DOK15" s="447"/>
      <c r="DOL15" s="447"/>
      <c r="DOM15" s="447"/>
      <c r="DON15" s="447"/>
      <c r="DOO15" s="447"/>
      <c r="DOP15" s="447"/>
      <c r="DOQ15" s="447"/>
      <c r="DOR15" s="447"/>
      <c r="DOS15" s="447"/>
      <c r="DOT15" s="447"/>
      <c r="DOU15" s="447"/>
      <c r="DOV15" s="447"/>
      <c r="DOW15" s="447"/>
      <c r="DOX15" s="447"/>
      <c r="DOY15" s="447"/>
      <c r="DOZ15" s="447"/>
      <c r="DPA15" s="447"/>
      <c r="DPB15" s="447"/>
      <c r="DPC15" s="447"/>
      <c r="DPD15" s="447"/>
      <c r="DPE15" s="447"/>
      <c r="DPF15" s="447"/>
      <c r="DPG15" s="447"/>
      <c r="DPH15" s="447"/>
      <c r="DPI15" s="447"/>
      <c r="DPJ15" s="447"/>
      <c r="DPK15" s="447"/>
      <c r="DPL15" s="447"/>
      <c r="DPM15" s="447"/>
      <c r="DPN15" s="447"/>
      <c r="DPO15" s="447"/>
      <c r="DPP15" s="447"/>
      <c r="DPQ15" s="447"/>
      <c r="DPR15" s="447"/>
      <c r="DPS15" s="447"/>
      <c r="DPT15" s="447"/>
      <c r="DPU15" s="447"/>
      <c r="DPV15" s="447"/>
      <c r="DPW15" s="447"/>
      <c r="DPX15" s="447"/>
      <c r="DPY15" s="447"/>
      <c r="DPZ15" s="447"/>
      <c r="DQA15" s="447"/>
      <c r="DQB15" s="447"/>
      <c r="DQC15" s="447"/>
      <c r="DQD15" s="447"/>
      <c r="DQE15" s="447"/>
      <c r="DQF15" s="447"/>
      <c r="DQG15" s="447"/>
      <c r="DQH15" s="447"/>
      <c r="DQI15" s="447"/>
      <c r="DQJ15" s="447"/>
      <c r="DQK15" s="447"/>
      <c r="DQL15" s="447"/>
      <c r="DQM15" s="447"/>
      <c r="DQN15" s="447"/>
      <c r="DQO15" s="447"/>
      <c r="DQP15" s="447"/>
      <c r="DQQ15" s="447"/>
      <c r="DQR15" s="447"/>
      <c r="DQS15" s="447"/>
      <c r="DQT15" s="447"/>
      <c r="DQU15" s="447"/>
      <c r="DQV15" s="447"/>
      <c r="DQW15" s="447"/>
      <c r="DQX15" s="447"/>
      <c r="DQY15" s="447"/>
      <c r="DQZ15" s="447"/>
      <c r="DRA15" s="447"/>
      <c r="DRB15" s="447"/>
      <c r="DRC15" s="447"/>
      <c r="DRD15" s="447"/>
      <c r="DRE15" s="447"/>
      <c r="DRF15" s="447"/>
      <c r="DRG15" s="447"/>
      <c r="DRH15" s="447"/>
      <c r="DRI15" s="447"/>
      <c r="DRJ15" s="447"/>
      <c r="DRK15" s="447"/>
      <c r="DRL15" s="447"/>
      <c r="DRM15" s="447"/>
      <c r="DRN15" s="447"/>
      <c r="DRO15" s="447"/>
      <c r="DRP15" s="447"/>
      <c r="DRQ15" s="447"/>
      <c r="DRR15" s="447"/>
      <c r="DRS15" s="447"/>
      <c r="DRT15" s="447"/>
      <c r="DRU15" s="447"/>
      <c r="DRV15" s="447"/>
      <c r="DRW15" s="447"/>
      <c r="DRX15" s="447"/>
      <c r="DRY15" s="447"/>
      <c r="DRZ15" s="447"/>
      <c r="DSA15" s="447"/>
      <c r="DSB15" s="447"/>
      <c r="DSC15" s="447"/>
      <c r="DSD15" s="447"/>
      <c r="DSE15" s="447"/>
      <c r="DSF15" s="447"/>
      <c r="DSG15" s="447"/>
      <c r="DSH15" s="447"/>
      <c r="DSI15" s="447"/>
      <c r="DSJ15" s="447"/>
      <c r="DSK15" s="447"/>
      <c r="DSL15" s="447"/>
      <c r="DSM15" s="447"/>
      <c r="DSN15" s="447"/>
      <c r="DSO15" s="447"/>
      <c r="DSP15" s="447"/>
      <c r="DSQ15" s="447"/>
      <c r="DSR15" s="447"/>
      <c r="DSS15" s="447"/>
      <c r="DST15" s="447"/>
      <c r="DSU15" s="447"/>
      <c r="DSV15" s="447"/>
      <c r="DSW15" s="447"/>
      <c r="DSX15" s="447"/>
      <c r="DSY15" s="447"/>
      <c r="DSZ15" s="447"/>
      <c r="DTA15" s="447"/>
      <c r="DTB15" s="447"/>
      <c r="DTC15" s="447"/>
      <c r="DTD15" s="447"/>
      <c r="DTE15" s="447"/>
      <c r="DTF15" s="447"/>
      <c r="DTG15" s="447"/>
      <c r="DTH15" s="447"/>
      <c r="DTI15" s="447"/>
      <c r="DTJ15" s="447"/>
      <c r="DTK15" s="447"/>
      <c r="DTL15" s="447"/>
      <c r="DTM15" s="447"/>
      <c r="DTN15" s="447"/>
      <c r="DTO15" s="447"/>
      <c r="DTP15" s="447"/>
      <c r="DTQ15" s="447"/>
      <c r="DTR15" s="447"/>
      <c r="DTS15" s="447"/>
      <c r="DTT15" s="447"/>
      <c r="DTU15" s="447"/>
      <c r="DTV15" s="447"/>
      <c r="DTW15" s="447"/>
      <c r="DTX15" s="447"/>
      <c r="DTY15" s="447"/>
      <c r="DTZ15" s="447"/>
      <c r="DUA15" s="447"/>
      <c r="DUB15" s="447"/>
      <c r="DUC15" s="447"/>
      <c r="DUD15" s="447"/>
      <c r="DUE15" s="447"/>
      <c r="DUF15" s="447"/>
      <c r="DUG15" s="447"/>
      <c r="DUH15" s="447"/>
      <c r="DUI15" s="447"/>
      <c r="DUJ15" s="447"/>
      <c r="DUK15" s="447"/>
      <c r="DUL15" s="447"/>
      <c r="DUM15" s="447"/>
      <c r="DUN15" s="447"/>
      <c r="DUO15" s="447"/>
      <c r="DUP15" s="447"/>
      <c r="DUQ15" s="447"/>
      <c r="DUR15" s="447"/>
      <c r="DUS15" s="447"/>
      <c r="DUT15" s="447"/>
      <c r="DUU15" s="447"/>
      <c r="DUV15" s="447"/>
      <c r="DUW15" s="447"/>
      <c r="DUX15" s="447"/>
      <c r="DUY15" s="447"/>
      <c r="DUZ15" s="447"/>
      <c r="DVA15" s="447"/>
      <c r="DVB15" s="447"/>
      <c r="DVC15" s="447"/>
      <c r="DVD15" s="447"/>
      <c r="DVE15" s="447"/>
      <c r="DVF15" s="447"/>
      <c r="DVG15" s="447"/>
      <c r="DVH15" s="447"/>
      <c r="DVI15" s="447"/>
      <c r="DVJ15" s="447"/>
      <c r="DVK15" s="447"/>
      <c r="DVL15" s="447"/>
      <c r="DVM15" s="447"/>
      <c r="DVN15" s="447"/>
      <c r="DVO15" s="447"/>
      <c r="DVP15" s="447"/>
      <c r="DVQ15" s="447"/>
      <c r="DVR15" s="447"/>
      <c r="DVS15" s="447"/>
      <c r="DVT15" s="447"/>
      <c r="DVU15" s="447"/>
      <c r="DVV15" s="447"/>
      <c r="DVW15" s="447"/>
      <c r="DVX15" s="447"/>
      <c r="DVY15" s="447"/>
      <c r="DVZ15" s="447"/>
      <c r="DWA15" s="447"/>
      <c r="DWB15" s="447"/>
      <c r="DWC15" s="447"/>
      <c r="DWD15" s="447"/>
      <c r="DWE15" s="447"/>
      <c r="DWF15" s="447"/>
      <c r="DWG15" s="447"/>
      <c r="DWH15" s="447"/>
      <c r="DWI15" s="447"/>
      <c r="DWJ15" s="447"/>
      <c r="DWK15" s="447"/>
      <c r="DWL15" s="447"/>
      <c r="DWM15" s="447"/>
      <c r="DWN15" s="447"/>
      <c r="DWO15" s="447"/>
      <c r="DWP15" s="447"/>
      <c r="DWQ15" s="447"/>
      <c r="DWR15" s="447"/>
      <c r="DWS15" s="447"/>
      <c r="DWT15" s="447"/>
      <c r="DWU15" s="447"/>
      <c r="DWV15" s="447"/>
      <c r="DWW15" s="447"/>
      <c r="DWX15" s="447"/>
      <c r="DWY15" s="447"/>
      <c r="DWZ15" s="447"/>
      <c r="DXA15" s="447"/>
      <c r="DXB15" s="447"/>
      <c r="DXC15" s="447"/>
      <c r="DXD15" s="447"/>
      <c r="DXE15" s="447"/>
      <c r="DXF15" s="447"/>
      <c r="DXG15" s="447"/>
      <c r="DXH15" s="447"/>
      <c r="DXI15" s="447"/>
      <c r="DXJ15" s="447"/>
      <c r="DXK15" s="447"/>
      <c r="DXL15" s="447"/>
      <c r="DXM15" s="447"/>
      <c r="DXN15" s="447"/>
      <c r="DXO15" s="447"/>
      <c r="DXP15" s="447"/>
      <c r="DXQ15" s="447"/>
      <c r="DXR15" s="447"/>
      <c r="DXS15" s="447"/>
      <c r="DXT15" s="447"/>
      <c r="DXU15" s="447"/>
      <c r="DXV15" s="447"/>
      <c r="DXW15" s="447"/>
      <c r="DXX15" s="447"/>
      <c r="DXY15" s="447"/>
      <c r="DXZ15" s="447"/>
      <c r="DYA15" s="447"/>
      <c r="DYB15" s="447"/>
      <c r="DYC15" s="447"/>
      <c r="DYD15" s="447"/>
      <c r="DYE15" s="447"/>
      <c r="DYF15" s="447"/>
      <c r="DYG15" s="447"/>
      <c r="DYH15" s="447"/>
      <c r="DYI15" s="447"/>
      <c r="DYJ15" s="447"/>
      <c r="DYK15" s="447"/>
      <c r="DYL15" s="447"/>
      <c r="DYM15" s="447"/>
      <c r="DYN15" s="447"/>
      <c r="DYO15" s="447"/>
      <c r="DYP15" s="447"/>
      <c r="DYQ15" s="447"/>
      <c r="DYR15" s="447"/>
      <c r="DYS15" s="447"/>
      <c r="DYT15" s="447"/>
      <c r="DYU15" s="447"/>
      <c r="DYV15" s="447"/>
      <c r="DYW15" s="447"/>
      <c r="DYX15" s="447"/>
      <c r="DYY15" s="447"/>
      <c r="DYZ15" s="447"/>
      <c r="DZA15" s="447"/>
      <c r="DZB15" s="447"/>
      <c r="DZC15" s="447"/>
      <c r="DZD15" s="447"/>
      <c r="DZE15" s="447"/>
      <c r="DZF15" s="447"/>
      <c r="DZG15" s="447"/>
      <c r="DZH15" s="447"/>
      <c r="DZI15" s="447"/>
      <c r="DZJ15" s="447"/>
      <c r="DZK15" s="447"/>
      <c r="DZL15" s="447"/>
      <c r="DZM15" s="447"/>
      <c r="DZN15" s="447"/>
      <c r="DZO15" s="447"/>
      <c r="DZP15" s="447"/>
      <c r="DZQ15" s="447"/>
      <c r="DZR15" s="447"/>
      <c r="DZS15" s="447"/>
      <c r="DZT15" s="447"/>
      <c r="DZU15" s="447"/>
      <c r="DZV15" s="447"/>
      <c r="DZW15" s="447"/>
      <c r="DZX15" s="447"/>
      <c r="DZY15" s="447"/>
      <c r="DZZ15" s="447"/>
      <c r="EAA15" s="447"/>
      <c r="EAB15" s="447"/>
      <c r="EAC15" s="447"/>
      <c r="EAD15" s="447"/>
      <c r="EAE15" s="447"/>
      <c r="EAF15" s="447"/>
      <c r="EAG15" s="447"/>
      <c r="EAH15" s="447"/>
      <c r="EAI15" s="447"/>
      <c r="EAJ15" s="447"/>
      <c r="EAK15" s="447"/>
      <c r="EAL15" s="447"/>
      <c r="EAM15" s="447"/>
      <c r="EAN15" s="447"/>
      <c r="EAO15" s="447"/>
      <c r="EAP15" s="447"/>
      <c r="EAQ15" s="447"/>
      <c r="EAR15" s="447"/>
      <c r="EAS15" s="447"/>
      <c r="EAT15" s="447"/>
      <c r="EAU15" s="447"/>
      <c r="EAV15" s="447"/>
      <c r="EAW15" s="447"/>
      <c r="EAX15" s="447"/>
      <c r="EAY15" s="447"/>
      <c r="EAZ15" s="447"/>
      <c r="EBA15" s="447"/>
      <c r="EBB15" s="447"/>
      <c r="EBC15" s="447"/>
      <c r="EBD15" s="447"/>
      <c r="EBE15" s="447"/>
      <c r="EBF15" s="447"/>
      <c r="EBG15" s="447"/>
      <c r="EBH15" s="447"/>
      <c r="EBI15" s="447"/>
      <c r="EBJ15" s="447"/>
      <c r="EBK15" s="447"/>
      <c r="EBL15" s="447"/>
      <c r="EBM15" s="447"/>
      <c r="EBN15" s="447"/>
      <c r="EBO15" s="447"/>
      <c r="EBP15" s="447"/>
      <c r="EBQ15" s="447"/>
      <c r="EBR15" s="447"/>
      <c r="EBS15" s="447"/>
      <c r="EBT15" s="447"/>
      <c r="EBU15" s="447"/>
      <c r="EBV15" s="447"/>
      <c r="EBW15" s="447"/>
      <c r="EBX15" s="447"/>
      <c r="EBY15" s="447"/>
      <c r="EBZ15" s="447"/>
      <c r="ECA15" s="447"/>
      <c r="ECB15" s="447"/>
      <c r="ECC15" s="447"/>
      <c r="ECD15" s="447"/>
      <c r="ECE15" s="447"/>
      <c r="ECF15" s="447"/>
      <c r="ECG15" s="447"/>
      <c r="ECH15" s="447"/>
      <c r="ECI15" s="447"/>
      <c r="ECJ15" s="447"/>
      <c r="ECK15" s="447"/>
      <c r="ECL15" s="447"/>
      <c r="ECM15" s="447"/>
      <c r="ECN15" s="447"/>
      <c r="ECO15" s="447"/>
      <c r="ECP15" s="447"/>
      <c r="ECQ15" s="447"/>
      <c r="ECR15" s="447"/>
      <c r="ECS15" s="447"/>
      <c r="ECT15" s="447"/>
      <c r="ECU15" s="447"/>
      <c r="ECV15" s="447"/>
      <c r="ECW15" s="447"/>
      <c r="ECX15" s="447"/>
      <c r="ECY15" s="447"/>
      <c r="ECZ15" s="447"/>
      <c r="EDA15" s="447"/>
      <c r="EDB15" s="447"/>
      <c r="EDC15" s="447"/>
      <c r="EDD15" s="447"/>
      <c r="EDE15" s="447"/>
      <c r="EDF15" s="447"/>
      <c r="EDG15" s="447"/>
      <c r="EDH15" s="447"/>
      <c r="EDI15" s="447"/>
      <c r="EDJ15" s="447"/>
      <c r="EDK15" s="447"/>
      <c r="EDL15" s="447"/>
      <c r="EDM15" s="447"/>
      <c r="EDN15" s="447"/>
      <c r="EDO15" s="447"/>
      <c r="EDP15" s="447"/>
      <c r="EDQ15" s="447"/>
      <c r="EDR15" s="447"/>
      <c r="EDS15" s="447"/>
      <c r="EDT15" s="447"/>
      <c r="EDU15" s="447"/>
      <c r="EDV15" s="447"/>
      <c r="EDW15" s="447"/>
      <c r="EDX15" s="447"/>
      <c r="EDY15" s="447"/>
      <c r="EDZ15" s="447"/>
      <c r="EEA15" s="447"/>
      <c r="EEB15" s="447"/>
      <c r="EEC15" s="447"/>
      <c r="EED15" s="447"/>
      <c r="EEE15" s="447"/>
      <c r="EEF15" s="447"/>
      <c r="EEG15" s="447"/>
      <c r="EEH15" s="447"/>
      <c r="EEI15" s="447"/>
      <c r="EEJ15" s="447"/>
      <c r="EEK15" s="447"/>
      <c r="EEL15" s="447"/>
      <c r="EEM15" s="447"/>
      <c r="EEN15" s="447"/>
      <c r="EEO15" s="447"/>
      <c r="EEP15" s="447"/>
      <c r="EEQ15" s="447"/>
      <c r="EER15" s="447"/>
      <c r="EES15" s="447"/>
      <c r="EET15" s="447"/>
      <c r="EEU15" s="447"/>
      <c r="EEV15" s="447"/>
      <c r="EEW15" s="447"/>
      <c r="EEX15" s="447"/>
      <c r="EEY15" s="447"/>
      <c r="EEZ15" s="447"/>
      <c r="EFA15" s="447"/>
      <c r="EFB15" s="447"/>
      <c r="EFC15" s="447"/>
      <c r="EFD15" s="447"/>
      <c r="EFE15" s="447"/>
      <c r="EFF15" s="447"/>
      <c r="EFG15" s="447"/>
      <c r="EFH15" s="447"/>
      <c r="EFI15" s="447"/>
      <c r="EFJ15" s="447"/>
      <c r="EFK15" s="447"/>
      <c r="EFL15" s="447"/>
      <c r="EFM15" s="447"/>
      <c r="EFN15" s="447"/>
      <c r="EFO15" s="447"/>
      <c r="EFP15" s="447"/>
      <c r="EFQ15" s="447"/>
      <c r="EFR15" s="447"/>
      <c r="EFS15" s="447"/>
      <c r="EFT15" s="447"/>
      <c r="EFU15" s="447"/>
      <c r="EFV15" s="447"/>
      <c r="EFW15" s="447"/>
      <c r="EFX15" s="447"/>
      <c r="EFY15" s="447"/>
      <c r="EFZ15" s="447"/>
      <c r="EGA15" s="447"/>
      <c r="EGB15" s="447"/>
      <c r="EGC15" s="447"/>
      <c r="EGD15" s="447"/>
      <c r="EGE15" s="447"/>
      <c r="EGF15" s="447"/>
      <c r="EGG15" s="447"/>
      <c r="EGH15" s="447"/>
      <c r="EGI15" s="447"/>
      <c r="EGJ15" s="447"/>
      <c r="EGK15" s="447"/>
      <c r="EGL15" s="447"/>
      <c r="EGM15" s="447"/>
      <c r="EGN15" s="447"/>
      <c r="EGO15" s="447"/>
      <c r="EGP15" s="447"/>
      <c r="EGQ15" s="447"/>
      <c r="EGR15" s="447"/>
      <c r="EGS15" s="447"/>
      <c r="EGT15" s="447"/>
      <c r="EGU15" s="447"/>
      <c r="EGV15" s="447"/>
      <c r="EGW15" s="447"/>
      <c r="EGX15" s="447"/>
      <c r="EGY15" s="447"/>
      <c r="EGZ15" s="447"/>
      <c r="EHA15" s="447"/>
      <c r="EHB15" s="447"/>
      <c r="EHC15" s="447"/>
      <c r="EHD15" s="447"/>
      <c r="EHE15" s="447"/>
      <c r="EHF15" s="447"/>
      <c r="EHG15" s="447"/>
      <c r="EHH15" s="447"/>
      <c r="EHI15" s="447"/>
      <c r="EHJ15" s="447"/>
      <c r="EHK15" s="447"/>
      <c r="EHL15" s="447"/>
      <c r="EHM15" s="447"/>
      <c r="EHN15" s="447"/>
      <c r="EHO15" s="447"/>
      <c r="EHP15" s="447"/>
      <c r="EHQ15" s="447"/>
      <c r="EHR15" s="447"/>
      <c r="EHS15" s="447"/>
      <c r="EHT15" s="447"/>
      <c r="EHU15" s="447"/>
      <c r="EHV15" s="447"/>
      <c r="EHW15" s="447"/>
      <c r="EHX15" s="447"/>
      <c r="EHY15" s="447"/>
      <c r="EHZ15" s="447"/>
      <c r="EIA15" s="447"/>
      <c r="EIB15" s="447"/>
      <c r="EIC15" s="447"/>
      <c r="EID15" s="447"/>
      <c r="EIE15" s="447"/>
      <c r="EIF15" s="447"/>
      <c r="EIG15" s="447"/>
      <c r="EIH15" s="447"/>
      <c r="EII15" s="447"/>
      <c r="EIJ15" s="447"/>
      <c r="EIK15" s="447"/>
      <c r="EIL15" s="447"/>
      <c r="EIM15" s="447"/>
      <c r="EIN15" s="447"/>
      <c r="EIO15" s="447"/>
      <c r="EIP15" s="447"/>
      <c r="EIQ15" s="447"/>
      <c r="EIR15" s="447"/>
      <c r="EIS15" s="447"/>
      <c r="EIT15" s="447"/>
      <c r="EIU15" s="447"/>
      <c r="EIV15" s="447"/>
      <c r="EIW15" s="447"/>
      <c r="EIX15" s="447"/>
      <c r="EIY15" s="447"/>
      <c r="EIZ15" s="447"/>
      <c r="EJA15" s="447"/>
      <c r="EJB15" s="447"/>
      <c r="EJC15" s="447"/>
      <c r="EJD15" s="447"/>
      <c r="EJE15" s="447"/>
      <c r="EJF15" s="447"/>
      <c r="EJG15" s="447"/>
      <c r="EJH15" s="447"/>
      <c r="EJI15" s="447"/>
      <c r="EJJ15" s="447"/>
      <c r="EJK15" s="447"/>
      <c r="EJL15" s="447"/>
      <c r="EJM15" s="447"/>
      <c r="EJN15" s="447"/>
      <c r="EJO15" s="447"/>
      <c r="EJP15" s="447"/>
      <c r="EJQ15" s="447"/>
      <c r="EJR15" s="447"/>
      <c r="EJS15" s="447"/>
      <c r="EJT15" s="447"/>
      <c r="EJU15" s="447"/>
      <c r="EJV15" s="447"/>
      <c r="EJW15" s="447"/>
      <c r="EJX15" s="447"/>
      <c r="EJY15" s="447"/>
      <c r="EJZ15" s="447"/>
      <c r="EKA15" s="447"/>
      <c r="EKB15" s="447"/>
      <c r="EKC15" s="447"/>
      <c r="EKD15" s="447"/>
      <c r="EKE15" s="447"/>
      <c r="EKF15" s="447"/>
      <c r="EKG15" s="447"/>
      <c r="EKH15" s="447"/>
      <c r="EKI15" s="447"/>
      <c r="EKJ15" s="447"/>
      <c r="EKK15" s="447"/>
      <c r="EKL15" s="447"/>
      <c r="EKM15" s="447"/>
      <c r="EKN15" s="447"/>
      <c r="EKO15" s="447"/>
      <c r="EKP15" s="447"/>
      <c r="EKQ15" s="447"/>
      <c r="EKR15" s="447"/>
      <c r="EKS15" s="447"/>
      <c r="EKT15" s="447"/>
      <c r="EKU15" s="447"/>
      <c r="EKV15" s="447"/>
      <c r="EKW15" s="447"/>
      <c r="EKX15" s="447"/>
      <c r="EKY15" s="447"/>
      <c r="EKZ15" s="447"/>
      <c r="ELA15" s="447"/>
      <c r="ELB15" s="447"/>
      <c r="ELC15" s="447"/>
      <c r="ELD15" s="447"/>
      <c r="ELE15" s="447"/>
      <c r="ELF15" s="447"/>
      <c r="ELG15" s="447"/>
      <c r="ELH15" s="447"/>
      <c r="ELI15" s="447"/>
      <c r="ELJ15" s="447"/>
      <c r="ELK15" s="447"/>
      <c r="ELL15" s="447"/>
      <c r="ELM15" s="447"/>
      <c r="ELN15" s="447"/>
      <c r="ELO15" s="447"/>
      <c r="ELP15" s="447"/>
      <c r="ELQ15" s="447"/>
      <c r="ELR15" s="447"/>
      <c r="ELS15" s="447"/>
      <c r="ELT15" s="447"/>
      <c r="ELU15" s="447"/>
      <c r="ELV15" s="447"/>
      <c r="ELW15" s="447"/>
      <c r="ELX15" s="447"/>
      <c r="ELY15" s="447"/>
      <c r="ELZ15" s="447"/>
      <c r="EMA15" s="447"/>
      <c r="EMB15" s="447"/>
      <c r="EMC15" s="447"/>
      <c r="EMD15" s="447"/>
      <c r="EME15" s="447"/>
      <c r="EMF15" s="447"/>
      <c r="EMG15" s="447"/>
      <c r="EMH15" s="447"/>
      <c r="EMI15" s="447"/>
      <c r="EMJ15" s="447"/>
      <c r="EMK15" s="447"/>
      <c r="EML15" s="447"/>
      <c r="EMM15" s="447"/>
      <c r="EMN15" s="447"/>
      <c r="EMO15" s="447"/>
      <c r="EMP15" s="447"/>
      <c r="EMQ15" s="447"/>
      <c r="EMR15" s="447"/>
      <c r="EMS15" s="447"/>
      <c r="EMT15" s="447"/>
      <c r="EMU15" s="447"/>
      <c r="EMV15" s="447"/>
      <c r="EMW15" s="447"/>
      <c r="EMX15" s="447"/>
      <c r="EMY15" s="447"/>
      <c r="EMZ15" s="447"/>
      <c r="ENA15" s="447"/>
      <c r="ENB15" s="447"/>
      <c r="ENC15" s="447"/>
      <c r="END15" s="447"/>
      <c r="ENE15" s="447"/>
      <c r="ENF15" s="447"/>
      <c r="ENG15" s="447"/>
      <c r="ENH15" s="447"/>
      <c r="ENI15" s="447"/>
      <c r="ENJ15" s="447"/>
      <c r="ENK15" s="447"/>
      <c r="ENL15" s="447"/>
      <c r="ENM15" s="447"/>
      <c r="ENN15" s="447"/>
      <c r="ENO15" s="447"/>
      <c r="ENP15" s="447"/>
      <c r="ENQ15" s="447"/>
      <c r="ENR15" s="447"/>
      <c r="ENS15" s="447"/>
      <c r="ENT15" s="447"/>
      <c r="ENU15" s="447"/>
      <c r="ENV15" s="447"/>
      <c r="ENW15" s="447"/>
      <c r="ENX15" s="447"/>
      <c r="ENY15" s="447"/>
      <c r="ENZ15" s="447"/>
      <c r="EOA15" s="447"/>
      <c r="EOB15" s="447"/>
      <c r="EOC15" s="447"/>
      <c r="EOD15" s="447"/>
      <c r="EOE15" s="447"/>
      <c r="EOF15" s="447"/>
      <c r="EOG15" s="447"/>
      <c r="EOH15" s="447"/>
      <c r="EOI15" s="447"/>
      <c r="EOJ15" s="447"/>
      <c r="EOK15" s="447"/>
      <c r="EOL15" s="447"/>
      <c r="EOM15" s="447"/>
      <c r="EON15" s="447"/>
      <c r="EOO15" s="447"/>
      <c r="EOP15" s="447"/>
      <c r="EOQ15" s="447"/>
      <c r="EOR15" s="447"/>
      <c r="EOS15" s="447"/>
      <c r="EOT15" s="447"/>
      <c r="EOU15" s="447"/>
      <c r="EOV15" s="447"/>
      <c r="EOW15" s="447"/>
      <c r="EOX15" s="447"/>
      <c r="EOY15" s="447"/>
      <c r="EOZ15" s="447"/>
      <c r="EPA15" s="447"/>
      <c r="EPB15" s="447"/>
      <c r="EPC15" s="447"/>
      <c r="EPD15" s="447"/>
      <c r="EPE15" s="447"/>
      <c r="EPF15" s="447"/>
      <c r="EPG15" s="447"/>
      <c r="EPH15" s="447"/>
      <c r="EPI15" s="447"/>
      <c r="EPJ15" s="447"/>
      <c r="EPK15" s="447"/>
      <c r="EPL15" s="447"/>
      <c r="EPM15" s="447"/>
      <c r="EPN15" s="447"/>
      <c r="EPO15" s="447"/>
      <c r="EPP15" s="447"/>
      <c r="EPQ15" s="447"/>
      <c r="EPR15" s="447"/>
      <c r="EPS15" s="447"/>
      <c r="EPT15" s="447"/>
      <c r="EPU15" s="447"/>
      <c r="EPV15" s="447"/>
      <c r="EPW15" s="447"/>
      <c r="EPX15" s="447"/>
      <c r="EPY15" s="447"/>
      <c r="EPZ15" s="447"/>
      <c r="EQA15" s="447"/>
      <c r="EQB15" s="447"/>
      <c r="EQC15" s="447"/>
      <c r="EQD15" s="447"/>
      <c r="EQE15" s="447"/>
      <c r="EQF15" s="447"/>
      <c r="EQG15" s="447"/>
      <c r="EQH15" s="447"/>
      <c r="EQI15" s="447"/>
      <c r="EQJ15" s="447"/>
      <c r="EQK15" s="447"/>
      <c r="EQL15" s="447"/>
      <c r="EQM15" s="447"/>
      <c r="EQN15" s="447"/>
      <c r="EQO15" s="447"/>
      <c r="EQP15" s="447"/>
      <c r="EQQ15" s="447"/>
      <c r="EQR15" s="447"/>
      <c r="EQS15" s="447"/>
      <c r="EQT15" s="447"/>
      <c r="EQU15" s="447"/>
      <c r="EQV15" s="447"/>
      <c r="EQW15" s="447"/>
      <c r="EQX15" s="447"/>
      <c r="EQY15" s="447"/>
      <c r="EQZ15" s="447"/>
      <c r="ERA15" s="447"/>
      <c r="ERB15" s="447"/>
      <c r="ERC15" s="447"/>
      <c r="ERD15" s="447"/>
      <c r="ERE15" s="447"/>
      <c r="ERF15" s="447"/>
      <c r="ERG15" s="447"/>
      <c r="ERH15" s="447"/>
      <c r="ERI15" s="447"/>
      <c r="ERJ15" s="447"/>
      <c r="ERK15" s="447"/>
      <c r="ERL15" s="447"/>
      <c r="ERM15" s="447"/>
      <c r="ERN15" s="447"/>
      <c r="ERO15" s="447"/>
      <c r="ERP15" s="447"/>
      <c r="ERQ15" s="447"/>
      <c r="ERR15" s="447"/>
      <c r="ERS15" s="447"/>
      <c r="ERT15" s="447"/>
      <c r="ERU15" s="447"/>
      <c r="ERV15" s="447"/>
      <c r="ERW15" s="447"/>
      <c r="ERX15" s="447"/>
      <c r="ERY15" s="447"/>
      <c r="ERZ15" s="447"/>
      <c r="ESA15" s="447"/>
      <c r="ESB15" s="447"/>
      <c r="ESC15" s="447"/>
      <c r="ESD15" s="447"/>
      <c r="ESE15" s="447"/>
      <c r="ESF15" s="447"/>
      <c r="ESG15" s="447"/>
      <c r="ESH15" s="447"/>
      <c r="ESI15" s="447"/>
      <c r="ESJ15" s="447"/>
      <c r="ESK15" s="447"/>
      <c r="ESL15" s="447"/>
      <c r="ESM15" s="447"/>
      <c r="ESN15" s="447"/>
      <c r="ESO15" s="447"/>
      <c r="ESP15" s="447"/>
      <c r="ESQ15" s="447"/>
      <c r="ESR15" s="447"/>
      <c r="ESS15" s="447"/>
      <c r="EST15" s="447"/>
      <c r="ESU15" s="447"/>
      <c r="ESV15" s="447"/>
      <c r="ESW15" s="447"/>
      <c r="ESX15" s="447"/>
      <c r="ESY15" s="447"/>
      <c r="ESZ15" s="447"/>
      <c r="ETA15" s="447"/>
      <c r="ETB15" s="447"/>
      <c r="ETC15" s="447"/>
      <c r="ETD15" s="447"/>
      <c r="ETE15" s="447"/>
      <c r="ETF15" s="447"/>
      <c r="ETG15" s="447"/>
      <c r="ETH15" s="447"/>
      <c r="ETI15" s="447"/>
      <c r="ETJ15" s="447"/>
      <c r="ETK15" s="447"/>
      <c r="ETL15" s="447"/>
      <c r="ETM15" s="447"/>
      <c r="ETN15" s="447"/>
      <c r="ETO15" s="447"/>
      <c r="ETP15" s="447"/>
      <c r="ETQ15" s="447"/>
      <c r="ETR15" s="447"/>
      <c r="ETS15" s="447"/>
      <c r="ETT15" s="447"/>
      <c r="ETU15" s="447"/>
      <c r="ETV15" s="447"/>
      <c r="ETW15" s="447"/>
      <c r="ETX15" s="447"/>
      <c r="ETY15" s="447"/>
      <c r="ETZ15" s="447"/>
      <c r="EUA15" s="447"/>
      <c r="EUB15" s="447"/>
      <c r="EUC15" s="447"/>
      <c r="EUD15" s="447"/>
      <c r="EUE15" s="447"/>
      <c r="EUF15" s="447"/>
      <c r="EUG15" s="447"/>
      <c r="EUH15" s="447"/>
      <c r="EUI15" s="447"/>
      <c r="EUJ15" s="447"/>
      <c r="EUK15" s="447"/>
      <c r="EUL15" s="447"/>
      <c r="EUM15" s="447"/>
      <c r="EUN15" s="447"/>
      <c r="EUO15" s="447"/>
      <c r="EUP15" s="447"/>
      <c r="EUQ15" s="447"/>
      <c r="EUR15" s="447"/>
      <c r="EUS15" s="447"/>
      <c r="EUT15" s="447"/>
      <c r="EUU15" s="447"/>
      <c r="EUV15" s="447"/>
      <c r="EUW15" s="447"/>
      <c r="EUX15" s="447"/>
      <c r="EUY15" s="447"/>
      <c r="EUZ15" s="447"/>
      <c r="EVA15" s="447"/>
      <c r="EVB15" s="447"/>
      <c r="EVC15" s="447"/>
      <c r="EVD15" s="447"/>
      <c r="EVE15" s="447"/>
      <c r="EVF15" s="447"/>
      <c r="EVG15" s="447"/>
      <c r="EVH15" s="447"/>
      <c r="EVI15" s="447"/>
      <c r="EVJ15" s="447"/>
      <c r="EVK15" s="447"/>
      <c r="EVL15" s="447"/>
      <c r="EVM15" s="447"/>
      <c r="EVN15" s="447"/>
      <c r="EVO15" s="447"/>
      <c r="EVP15" s="447"/>
      <c r="EVQ15" s="447"/>
      <c r="EVR15" s="447"/>
      <c r="EVS15" s="447"/>
      <c r="EVT15" s="447"/>
      <c r="EVU15" s="447"/>
      <c r="EVV15" s="447"/>
      <c r="EVW15" s="447"/>
      <c r="EVX15" s="447"/>
      <c r="EVY15" s="447"/>
      <c r="EVZ15" s="447"/>
      <c r="EWA15" s="447"/>
      <c r="EWB15" s="447"/>
      <c r="EWC15" s="447"/>
      <c r="EWD15" s="447"/>
      <c r="EWE15" s="447"/>
      <c r="EWF15" s="447"/>
      <c r="EWG15" s="447"/>
      <c r="EWH15" s="447"/>
      <c r="EWI15" s="447"/>
      <c r="EWJ15" s="447"/>
      <c r="EWK15" s="447"/>
      <c r="EWL15" s="447"/>
      <c r="EWM15" s="447"/>
      <c r="EWN15" s="447"/>
      <c r="EWO15" s="447"/>
      <c r="EWP15" s="447"/>
      <c r="EWQ15" s="447"/>
      <c r="EWR15" s="447"/>
      <c r="EWS15" s="447"/>
      <c r="EWT15" s="447"/>
      <c r="EWU15" s="447"/>
      <c r="EWV15" s="447"/>
      <c r="EWW15" s="447"/>
      <c r="EWX15" s="447"/>
      <c r="EWY15" s="447"/>
      <c r="EWZ15" s="447"/>
      <c r="EXA15" s="447"/>
      <c r="EXB15" s="447"/>
      <c r="EXC15" s="447"/>
      <c r="EXD15" s="447"/>
      <c r="EXE15" s="447"/>
      <c r="EXF15" s="447"/>
      <c r="EXG15" s="447"/>
      <c r="EXH15" s="447"/>
      <c r="EXI15" s="447"/>
      <c r="EXJ15" s="447"/>
      <c r="EXK15" s="447"/>
      <c r="EXL15" s="447"/>
      <c r="EXM15" s="447"/>
      <c r="EXN15" s="447"/>
      <c r="EXO15" s="447"/>
      <c r="EXP15" s="447"/>
      <c r="EXQ15" s="447"/>
      <c r="EXR15" s="447"/>
      <c r="EXS15" s="447"/>
      <c r="EXT15" s="447"/>
      <c r="EXU15" s="447"/>
      <c r="EXV15" s="447"/>
      <c r="EXW15" s="447"/>
      <c r="EXX15" s="447"/>
      <c r="EXY15" s="447"/>
      <c r="EXZ15" s="447"/>
      <c r="EYA15" s="447"/>
      <c r="EYB15" s="447"/>
      <c r="EYC15" s="447"/>
      <c r="EYD15" s="447"/>
      <c r="EYE15" s="447"/>
      <c r="EYF15" s="447"/>
      <c r="EYG15" s="447"/>
      <c r="EYH15" s="447"/>
      <c r="EYI15" s="447"/>
      <c r="EYJ15" s="447"/>
      <c r="EYK15" s="447"/>
      <c r="EYL15" s="447"/>
      <c r="EYM15" s="447"/>
      <c r="EYN15" s="447"/>
      <c r="EYO15" s="447"/>
      <c r="EYP15" s="447"/>
      <c r="EYQ15" s="447"/>
      <c r="EYR15" s="447"/>
      <c r="EYS15" s="447"/>
      <c r="EYT15" s="447"/>
      <c r="EYU15" s="447"/>
      <c r="EYV15" s="447"/>
      <c r="EYW15" s="447"/>
      <c r="EYX15" s="447"/>
      <c r="EYY15" s="447"/>
      <c r="EYZ15" s="447"/>
      <c r="EZA15" s="447"/>
      <c r="EZB15" s="447"/>
      <c r="EZC15" s="447"/>
      <c r="EZD15" s="447"/>
      <c r="EZE15" s="447"/>
      <c r="EZF15" s="447"/>
      <c r="EZG15" s="447"/>
      <c r="EZH15" s="447"/>
      <c r="EZI15" s="447"/>
      <c r="EZJ15" s="447"/>
      <c r="EZK15" s="447"/>
      <c r="EZL15" s="447"/>
      <c r="EZM15" s="447"/>
      <c r="EZN15" s="447"/>
      <c r="EZO15" s="447"/>
      <c r="EZP15" s="447"/>
      <c r="EZQ15" s="447"/>
      <c r="EZR15" s="447"/>
      <c r="EZS15" s="447"/>
      <c r="EZT15" s="447"/>
      <c r="EZU15" s="447"/>
      <c r="EZV15" s="447"/>
      <c r="EZW15" s="447"/>
      <c r="EZX15" s="447"/>
      <c r="EZY15" s="447"/>
      <c r="EZZ15" s="447"/>
      <c r="FAA15" s="447"/>
      <c r="FAB15" s="447"/>
      <c r="FAC15" s="447"/>
      <c r="FAD15" s="447"/>
      <c r="FAE15" s="447"/>
      <c r="FAF15" s="447"/>
      <c r="FAG15" s="447"/>
      <c r="FAH15" s="447"/>
      <c r="FAI15" s="447"/>
      <c r="FAJ15" s="447"/>
      <c r="FAK15" s="447"/>
      <c r="FAL15" s="447"/>
      <c r="FAM15" s="447"/>
      <c r="FAN15" s="447"/>
      <c r="FAO15" s="447"/>
      <c r="FAP15" s="447"/>
      <c r="FAQ15" s="447"/>
      <c r="FAR15" s="447"/>
      <c r="FAS15" s="447"/>
      <c r="FAT15" s="447"/>
      <c r="FAU15" s="447"/>
      <c r="FAV15" s="447"/>
      <c r="FAW15" s="447"/>
      <c r="FAX15" s="447"/>
      <c r="FAY15" s="447"/>
      <c r="FAZ15" s="447"/>
      <c r="FBA15" s="447"/>
      <c r="FBB15" s="447"/>
      <c r="FBC15" s="447"/>
      <c r="FBD15" s="447"/>
      <c r="FBE15" s="447"/>
      <c r="FBF15" s="447"/>
      <c r="FBG15" s="447"/>
      <c r="FBH15" s="447"/>
      <c r="FBI15" s="447"/>
      <c r="FBJ15" s="447"/>
      <c r="FBK15" s="447"/>
      <c r="FBL15" s="447"/>
      <c r="FBM15" s="447"/>
      <c r="FBN15" s="447"/>
      <c r="FBO15" s="447"/>
      <c r="FBP15" s="447"/>
      <c r="FBQ15" s="447"/>
      <c r="FBR15" s="447"/>
      <c r="FBS15" s="447"/>
      <c r="FBT15" s="447"/>
      <c r="FBU15" s="447"/>
      <c r="FBV15" s="447"/>
      <c r="FBW15" s="447"/>
      <c r="FBX15" s="447"/>
      <c r="FBY15" s="447"/>
      <c r="FBZ15" s="447"/>
      <c r="FCA15" s="447"/>
      <c r="FCB15" s="447"/>
      <c r="FCC15" s="447"/>
      <c r="FCD15" s="447"/>
      <c r="FCE15" s="447"/>
      <c r="FCF15" s="447"/>
      <c r="FCG15" s="447"/>
      <c r="FCH15" s="447"/>
      <c r="FCI15" s="447"/>
      <c r="FCJ15" s="447"/>
      <c r="FCK15" s="447"/>
      <c r="FCL15" s="447"/>
      <c r="FCM15" s="447"/>
      <c r="FCN15" s="447"/>
      <c r="FCO15" s="447"/>
      <c r="FCP15" s="447"/>
      <c r="FCQ15" s="447"/>
      <c r="FCR15" s="447"/>
      <c r="FCS15" s="447"/>
      <c r="FCT15" s="447"/>
      <c r="FCU15" s="447"/>
      <c r="FCV15" s="447"/>
      <c r="FCW15" s="447"/>
      <c r="FCX15" s="447"/>
      <c r="FCY15" s="447"/>
      <c r="FCZ15" s="447"/>
      <c r="FDA15" s="447"/>
      <c r="FDB15" s="447"/>
      <c r="FDC15" s="447"/>
      <c r="FDD15" s="447"/>
      <c r="FDE15" s="447"/>
      <c r="FDF15" s="447"/>
      <c r="FDG15" s="447"/>
      <c r="FDH15" s="447"/>
      <c r="FDI15" s="447"/>
      <c r="FDJ15" s="447"/>
      <c r="FDK15" s="447"/>
      <c r="FDL15" s="447"/>
      <c r="FDM15" s="447"/>
      <c r="FDN15" s="447"/>
      <c r="FDO15" s="447"/>
      <c r="FDP15" s="447"/>
      <c r="FDQ15" s="447"/>
      <c r="FDR15" s="447"/>
      <c r="FDS15" s="447"/>
      <c r="FDT15" s="447"/>
      <c r="FDU15" s="447"/>
      <c r="FDV15" s="447"/>
      <c r="FDW15" s="447"/>
      <c r="FDX15" s="447"/>
      <c r="FDY15" s="447"/>
      <c r="FDZ15" s="447"/>
      <c r="FEA15" s="447"/>
      <c r="FEB15" s="447"/>
      <c r="FEC15" s="447"/>
      <c r="FED15" s="447"/>
      <c r="FEE15" s="447"/>
      <c r="FEF15" s="447"/>
      <c r="FEG15" s="447"/>
      <c r="FEH15" s="447"/>
      <c r="FEI15" s="447"/>
      <c r="FEJ15" s="447"/>
      <c r="FEK15" s="447"/>
      <c r="FEL15" s="447"/>
      <c r="FEM15" s="447"/>
      <c r="FEN15" s="447"/>
      <c r="FEO15" s="447"/>
      <c r="FEP15" s="447"/>
      <c r="FEQ15" s="447"/>
      <c r="FER15" s="447"/>
      <c r="FES15" s="447"/>
      <c r="FET15" s="447"/>
      <c r="FEU15" s="447"/>
      <c r="FEV15" s="447"/>
      <c r="FEW15" s="447"/>
      <c r="FEX15" s="447"/>
      <c r="FEY15" s="447"/>
      <c r="FEZ15" s="447"/>
      <c r="FFA15" s="447"/>
      <c r="FFB15" s="447"/>
      <c r="FFC15" s="447"/>
      <c r="FFD15" s="447"/>
      <c r="FFE15" s="447"/>
      <c r="FFF15" s="447"/>
      <c r="FFG15" s="447"/>
      <c r="FFH15" s="447"/>
      <c r="FFI15" s="447"/>
      <c r="FFJ15" s="447"/>
      <c r="FFK15" s="447"/>
      <c r="FFL15" s="447"/>
      <c r="FFM15" s="447"/>
      <c r="FFN15" s="447"/>
      <c r="FFO15" s="447"/>
      <c r="FFP15" s="447"/>
      <c r="FFQ15" s="447"/>
      <c r="FFR15" s="447"/>
      <c r="FFS15" s="447"/>
      <c r="FFT15" s="447"/>
      <c r="FFU15" s="447"/>
      <c r="FFV15" s="447"/>
      <c r="FFW15" s="447"/>
      <c r="FFX15" s="447"/>
      <c r="FFY15" s="447"/>
      <c r="FFZ15" s="447"/>
      <c r="FGA15" s="447"/>
      <c r="FGB15" s="447"/>
      <c r="FGC15" s="447"/>
      <c r="FGD15" s="447"/>
      <c r="FGE15" s="447"/>
      <c r="FGF15" s="447"/>
      <c r="FGG15" s="447"/>
      <c r="FGH15" s="447"/>
      <c r="FGI15" s="447"/>
      <c r="FGJ15" s="447"/>
      <c r="FGK15" s="447"/>
      <c r="FGL15" s="447"/>
      <c r="FGM15" s="447"/>
      <c r="FGN15" s="447"/>
      <c r="FGO15" s="447"/>
      <c r="FGP15" s="447"/>
      <c r="FGQ15" s="447"/>
      <c r="FGR15" s="447"/>
      <c r="FGS15" s="447"/>
      <c r="FGT15" s="447"/>
      <c r="FGU15" s="447"/>
      <c r="FGV15" s="447"/>
      <c r="FGW15" s="447"/>
      <c r="FGX15" s="447"/>
      <c r="FGY15" s="447"/>
      <c r="FGZ15" s="447"/>
      <c r="FHA15" s="447"/>
      <c r="FHB15" s="447"/>
      <c r="FHC15" s="447"/>
      <c r="FHD15" s="447"/>
      <c r="FHE15" s="447"/>
      <c r="FHF15" s="447"/>
      <c r="FHG15" s="447"/>
      <c r="FHH15" s="447"/>
      <c r="FHI15" s="447"/>
      <c r="FHJ15" s="447"/>
      <c r="FHK15" s="447"/>
      <c r="FHL15" s="447"/>
      <c r="FHM15" s="447"/>
      <c r="FHN15" s="447"/>
      <c r="FHO15" s="447"/>
      <c r="FHP15" s="447"/>
      <c r="FHQ15" s="447"/>
      <c r="FHR15" s="447"/>
      <c r="FHS15" s="447"/>
      <c r="FHT15" s="447"/>
      <c r="FHU15" s="447"/>
      <c r="FHV15" s="447"/>
      <c r="FHW15" s="447"/>
      <c r="FHX15" s="447"/>
      <c r="FHY15" s="447"/>
      <c r="FHZ15" s="447"/>
      <c r="FIA15" s="447"/>
      <c r="FIB15" s="447"/>
      <c r="FIC15" s="447"/>
      <c r="FID15" s="447"/>
      <c r="FIE15" s="447"/>
      <c r="FIF15" s="447"/>
      <c r="FIG15" s="447"/>
      <c r="FIH15" s="447"/>
      <c r="FII15" s="447"/>
      <c r="FIJ15" s="447"/>
      <c r="FIK15" s="447"/>
      <c r="FIL15" s="447"/>
      <c r="FIM15" s="447"/>
      <c r="FIN15" s="447"/>
      <c r="FIO15" s="447"/>
      <c r="FIP15" s="447"/>
      <c r="FIQ15" s="447"/>
      <c r="FIR15" s="447"/>
      <c r="FIS15" s="447"/>
      <c r="FIT15" s="447"/>
      <c r="FIU15" s="447"/>
      <c r="FIV15" s="447"/>
      <c r="FIW15" s="447"/>
      <c r="FIX15" s="447"/>
      <c r="FIY15" s="447"/>
      <c r="FIZ15" s="447"/>
      <c r="FJA15" s="447"/>
      <c r="FJB15" s="447"/>
      <c r="FJC15" s="447"/>
      <c r="FJD15" s="447"/>
      <c r="FJE15" s="447"/>
      <c r="FJF15" s="447"/>
      <c r="FJG15" s="447"/>
      <c r="FJH15" s="447"/>
      <c r="FJI15" s="447"/>
      <c r="FJJ15" s="447"/>
      <c r="FJK15" s="447"/>
      <c r="FJL15" s="447"/>
      <c r="FJM15" s="447"/>
      <c r="FJN15" s="447"/>
      <c r="FJO15" s="447"/>
      <c r="FJP15" s="447"/>
      <c r="FJQ15" s="447"/>
      <c r="FJR15" s="447"/>
      <c r="FJS15" s="447"/>
      <c r="FJT15" s="447"/>
      <c r="FJU15" s="447"/>
      <c r="FJV15" s="447"/>
      <c r="FJW15" s="447"/>
      <c r="FJX15" s="447"/>
      <c r="FJY15" s="447"/>
      <c r="FJZ15" s="447"/>
      <c r="FKA15" s="447"/>
      <c r="FKB15" s="447"/>
      <c r="FKC15" s="447"/>
      <c r="FKD15" s="447"/>
      <c r="FKE15" s="447"/>
      <c r="FKF15" s="447"/>
      <c r="FKG15" s="447"/>
      <c r="FKH15" s="447"/>
      <c r="FKI15" s="447"/>
      <c r="FKJ15" s="447"/>
      <c r="FKK15" s="447"/>
      <c r="FKL15" s="447"/>
      <c r="FKM15" s="447"/>
      <c r="FKN15" s="447"/>
      <c r="FKO15" s="447"/>
      <c r="FKP15" s="447"/>
      <c r="FKQ15" s="447"/>
      <c r="FKR15" s="447"/>
      <c r="FKS15" s="447"/>
      <c r="FKT15" s="447"/>
      <c r="FKU15" s="447"/>
      <c r="FKV15" s="447"/>
      <c r="FKW15" s="447"/>
      <c r="FKX15" s="447"/>
      <c r="FKY15" s="447"/>
      <c r="FKZ15" s="447"/>
      <c r="FLA15" s="447"/>
      <c r="FLB15" s="447"/>
      <c r="FLC15" s="447"/>
      <c r="FLD15" s="447"/>
      <c r="FLE15" s="447"/>
      <c r="FLF15" s="447"/>
      <c r="FLG15" s="447"/>
      <c r="FLH15" s="447"/>
      <c r="FLI15" s="447"/>
      <c r="FLJ15" s="447"/>
      <c r="FLK15" s="447"/>
      <c r="FLL15" s="447"/>
      <c r="FLM15" s="447"/>
      <c r="FLN15" s="447"/>
      <c r="FLO15" s="447"/>
      <c r="FLP15" s="447"/>
      <c r="FLQ15" s="447"/>
      <c r="FLR15" s="447"/>
      <c r="FLS15" s="447"/>
      <c r="FLT15" s="447"/>
      <c r="FLU15" s="447"/>
      <c r="FLV15" s="447"/>
      <c r="FLW15" s="447"/>
      <c r="FLX15" s="447"/>
      <c r="FLY15" s="447"/>
      <c r="FLZ15" s="447"/>
      <c r="FMA15" s="447"/>
      <c r="FMB15" s="447"/>
      <c r="FMC15" s="447"/>
      <c r="FMD15" s="447"/>
      <c r="FME15" s="447"/>
      <c r="FMF15" s="447"/>
      <c r="FMG15" s="447"/>
      <c r="FMH15" s="447"/>
      <c r="FMI15" s="447"/>
      <c r="FMJ15" s="447"/>
      <c r="FMK15" s="447"/>
      <c r="FML15" s="447"/>
      <c r="FMM15" s="447"/>
      <c r="FMN15" s="447"/>
      <c r="FMO15" s="447"/>
      <c r="FMP15" s="447"/>
      <c r="FMQ15" s="447"/>
      <c r="FMR15" s="447"/>
      <c r="FMS15" s="447"/>
      <c r="FMT15" s="447"/>
      <c r="FMU15" s="447"/>
      <c r="FMV15" s="447"/>
      <c r="FMW15" s="447"/>
      <c r="FMX15" s="447"/>
      <c r="FMY15" s="447"/>
      <c r="FMZ15" s="447"/>
      <c r="FNA15" s="447"/>
      <c r="FNB15" s="447"/>
      <c r="FNC15" s="447"/>
      <c r="FND15" s="447"/>
      <c r="FNE15" s="447"/>
      <c r="FNF15" s="447"/>
      <c r="FNG15" s="447"/>
      <c r="FNH15" s="447"/>
      <c r="FNI15" s="447"/>
      <c r="FNJ15" s="447"/>
      <c r="FNK15" s="447"/>
      <c r="FNL15" s="447"/>
      <c r="FNM15" s="447"/>
      <c r="FNN15" s="447"/>
      <c r="FNO15" s="447"/>
      <c r="FNP15" s="447"/>
      <c r="FNQ15" s="447"/>
      <c r="FNR15" s="447"/>
      <c r="FNS15" s="447"/>
      <c r="FNT15" s="447"/>
      <c r="FNU15" s="447"/>
      <c r="FNV15" s="447"/>
      <c r="FNW15" s="447"/>
      <c r="FNX15" s="447"/>
      <c r="FNY15" s="447"/>
      <c r="FNZ15" s="447"/>
      <c r="FOA15" s="447"/>
      <c r="FOB15" s="447"/>
      <c r="FOC15" s="447"/>
      <c r="FOD15" s="447"/>
      <c r="FOE15" s="447"/>
      <c r="FOF15" s="447"/>
      <c r="FOG15" s="447"/>
      <c r="FOH15" s="447"/>
      <c r="FOI15" s="447"/>
      <c r="FOJ15" s="447"/>
      <c r="FOK15" s="447"/>
      <c r="FOL15" s="447"/>
      <c r="FOM15" s="447"/>
      <c r="FON15" s="447"/>
      <c r="FOO15" s="447"/>
      <c r="FOP15" s="447"/>
      <c r="FOQ15" s="447"/>
      <c r="FOR15" s="447"/>
      <c r="FOS15" s="447"/>
      <c r="FOT15" s="447"/>
      <c r="FOU15" s="447"/>
      <c r="FOV15" s="447"/>
      <c r="FOW15" s="447"/>
      <c r="FOX15" s="447"/>
      <c r="FOY15" s="447"/>
      <c r="FOZ15" s="447"/>
      <c r="FPA15" s="447"/>
      <c r="FPB15" s="447"/>
      <c r="FPC15" s="447"/>
      <c r="FPD15" s="447"/>
      <c r="FPE15" s="447"/>
      <c r="FPF15" s="447"/>
      <c r="FPG15" s="447"/>
      <c r="FPH15" s="447"/>
      <c r="FPI15" s="447"/>
      <c r="FPJ15" s="447"/>
      <c r="FPK15" s="447"/>
      <c r="FPL15" s="447"/>
      <c r="FPM15" s="447"/>
      <c r="FPN15" s="447"/>
      <c r="FPO15" s="447"/>
      <c r="FPP15" s="447"/>
      <c r="FPQ15" s="447"/>
      <c r="FPR15" s="447"/>
      <c r="FPS15" s="447"/>
      <c r="FPT15" s="447"/>
      <c r="FPU15" s="447"/>
      <c r="FPV15" s="447"/>
      <c r="FPW15" s="447"/>
      <c r="FPX15" s="447"/>
      <c r="FPY15" s="447"/>
      <c r="FPZ15" s="447"/>
      <c r="FQA15" s="447"/>
      <c r="FQB15" s="447"/>
      <c r="FQC15" s="447"/>
      <c r="FQD15" s="447"/>
      <c r="FQE15" s="447"/>
      <c r="FQF15" s="447"/>
      <c r="FQG15" s="447"/>
      <c r="FQH15" s="447"/>
      <c r="FQI15" s="447"/>
      <c r="FQJ15" s="447"/>
      <c r="FQK15" s="447"/>
      <c r="FQL15" s="447"/>
      <c r="FQM15" s="447"/>
      <c r="FQN15" s="447"/>
      <c r="FQO15" s="447"/>
      <c r="FQP15" s="447"/>
      <c r="FQQ15" s="447"/>
      <c r="FQR15" s="447"/>
      <c r="FQS15" s="447"/>
      <c r="FQT15" s="447"/>
      <c r="FQU15" s="447"/>
      <c r="FQV15" s="447"/>
      <c r="FQW15" s="447"/>
      <c r="FQX15" s="447"/>
      <c r="FQY15" s="447"/>
      <c r="FQZ15" s="447"/>
      <c r="FRA15" s="447"/>
      <c r="FRB15" s="447"/>
      <c r="FRC15" s="447"/>
      <c r="FRD15" s="447"/>
      <c r="FRE15" s="447"/>
      <c r="FRF15" s="447"/>
      <c r="FRG15" s="447"/>
      <c r="FRH15" s="447"/>
      <c r="FRI15" s="447"/>
      <c r="FRJ15" s="447"/>
      <c r="FRK15" s="447"/>
      <c r="FRL15" s="447"/>
      <c r="FRM15" s="447"/>
      <c r="FRN15" s="447"/>
      <c r="FRO15" s="447"/>
      <c r="FRP15" s="447"/>
      <c r="FRQ15" s="447"/>
      <c r="FRR15" s="447"/>
      <c r="FRS15" s="447"/>
      <c r="FRT15" s="447"/>
      <c r="FRU15" s="447"/>
      <c r="FRV15" s="447"/>
      <c r="FRW15" s="447"/>
      <c r="FRX15" s="447"/>
      <c r="FRY15" s="447"/>
      <c r="FRZ15" s="447"/>
      <c r="FSA15" s="447"/>
      <c r="FSB15" s="447"/>
      <c r="FSC15" s="447"/>
      <c r="FSD15" s="447"/>
      <c r="FSE15" s="447"/>
      <c r="FSF15" s="447"/>
      <c r="FSG15" s="447"/>
      <c r="FSH15" s="447"/>
      <c r="FSI15" s="447"/>
      <c r="FSJ15" s="447"/>
      <c r="FSK15" s="447"/>
      <c r="FSL15" s="447"/>
      <c r="FSM15" s="447"/>
      <c r="FSN15" s="447"/>
      <c r="FSO15" s="447"/>
      <c r="FSP15" s="447"/>
      <c r="FSQ15" s="447"/>
      <c r="FSR15" s="447"/>
      <c r="FSS15" s="447"/>
      <c r="FST15" s="447"/>
      <c r="FSU15" s="447"/>
      <c r="FSV15" s="447"/>
      <c r="FSW15" s="447"/>
      <c r="FSX15" s="447"/>
      <c r="FSY15" s="447"/>
      <c r="FSZ15" s="447"/>
      <c r="FTA15" s="447"/>
      <c r="FTB15" s="447"/>
      <c r="FTC15" s="447"/>
      <c r="FTD15" s="447"/>
      <c r="FTE15" s="447"/>
      <c r="FTF15" s="447"/>
      <c r="FTG15" s="447"/>
      <c r="FTH15" s="447"/>
      <c r="FTI15" s="447"/>
      <c r="FTJ15" s="447"/>
      <c r="FTK15" s="447"/>
      <c r="FTL15" s="447"/>
      <c r="FTM15" s="447"/>
      <c r="FTN15" s="447"/>
      <c r="FTO15" s="447"/>
      <c r="FTP15" s="447"/>
      <c r="FTQ15" s="447"/>
      <c r="FTR15" s="447"/>
      <c r="FTS15" s="447"/>
      <c r="FTT15" s="447"/>
      <c r="FTU15" s="447"/>
      <c r="FTV15" s="447"/>
      <c r="FTW15" s="447"/>
      <c r="FTX15" s="447"/>
      <c r="FTY15" s="447"/>
      <c r="FTZ15" s="447"/>
      <c r="FUA15" s="447"/>
      <c r="FUB15" s="447"/>
      <c r="FUC15" s="447"/>
      <c r="FUD15" s="447"/>
      <c r="FUE15" s="447"/>
      <c r="FUF15" s="447"/>
      <c r="FUG15" s="447"/>
      <c r="FUH15" s="447"/>
      <c r="FUI15" s="447"/>
      <c r="FUJ15" s="447"/>
      <c r="FUK15" s="447"/>
      <c r="FUL15" s="447"/>
      <c r="FUM15" s="447"/>
      <c r="FUN15" s="447"/>
      <c r="FUO15" s="447"/>
      <c r="FUP15" s="447"/>
      <c r="FUQ15" s="447"/>
      <c r="FUR15" s="447"/>
      <c r="FUS15" s="447"/>
      <c r="FUT15" s="447"/>
      <c r="FUU15" s="447"/>
      <c r="FUV15" s="447"/>
      <c r="FUW15" s="447"/>
      <c r="FUX15" s="447"/>
      <c r="FUY15" s="447"/>
      <c r="FUZ15" s="447"/>
      <c r="FVA15" s="447"/>
      <c r="FVB15" s="447"/>
      <c r="FVC15" s="447"/>
      <c r="FVD15" s="447"/>
      <c r="FVE15" s="447"/>
      <c r="FVF15" s="447"/>
      <c r="FVG15" s="447"/>
      <c r="FVH15" s="447"/>
      <c r="FVI15" s="447"/>
      <c r="FVJ15" s="447"/>
      <c r="FVK15" s="447"/>
      <c r="FVL15" s="447"/>
      <c r="FVM15" s="447"/>
      <c r="FVN15" s="447"/>
      <c r="FVO15" s="447"/>
      <c r="FVP15" s="447"/>
      <c r="FVQ15" s="447"/>
      <c r="FVR15" s="447"/>
      <c r="FVS15" s="447"/>
      <c r="FVT15" s="447"/>
      <c r="FVU15" s="447"/>
      <c r="FVV15" s="447"/>
      <c r="FVW15" s="447"/>
      <c r="FVX15" s="447"/>
      <c r="FVY15" s="447"/>
      <c r="FVZ15" s="447"/>
      <c r="FWA15" s="447"/>
      <c r="FWB15" s="447"/>
      <c r="FWC15" s="447"/>
      <c r="FWD15" s="447"/>
      <c r="FWE15" s="447"/>
      <c r="FWF15" s="447"/>
      <c r="FWG15" s="447"/>
      <c r="FWH15" s="447"/>
      <c r="FWI15" s="447"/>
      <c r="FWJ15" s="447"/>
      <c r="FWK15" s="447"/>
      <c r="FWL15" s="447"/>
      <c r="FWM15" s="447"/>
      <c r="FWN15" s="447"/>
      <c r="FWO15" s="447"/>
      <c r="FWP15" s="447"/>
      <c r="FWQ15" s="447"/>
      <c r="FWR15" s="447"/>
      <c r="FWS15" s="447"/>
      <c r="FWT15" s="447"/>
      <c r="FWU15" s="447"/>
      <c r="FWV15" s="447"/>
      <c r="FWW15" s="447"/>
      <c r="FWX15" s="447"/>
      <c r="FWY15" s="447"/>
      <c r="FWZ15" s="447"/>
      <c r="FXA15" s="447"/>
      <c r="FXB15" s="447"/>
      <c r="FXC15" s="447"/>
      <c r="FXD15" s="447"/>
      <c r="FXE15" s="447"/>
      <c r="FXF15" s="447"/>
      <c r="FXG15" s="447"/>
      <c r="FXH15" s="447"/>
      <c r="FXI15" s="447"/>
      <c r="FXJ15" s="447"/>
      <c r="FXK15" s="447"/>
      <c r="FXL15" s="447"/>
      <c r="FXM15" s="447"/>
      <c r="FXN15" s="447"/>
      <c r="FXO15" s="447"/>
      <c r="FXP15" s="447"/>
      <c r="FXQ15" s="447"/>
      <c r="FXR15" s="447"/>
      <c r="FXS15" s="447"/>
      <c r="FXT15" s="447"/>
      <c r="FXU15" s="447"/>
      <c r="FXV15" s="447"/>
      <c r="FXW15" s="447"/>
      <c r="FXX15" s="447"/>
      <c r="FXY15" s="447"/>
      <c r="FXZ15" s="447"/>
      <c r="FYA15" s="447"/>
      <c r="FYB15" s="447"/>
      <c r="FYC15" s="447"/>
      <c r="FYD15" s="447"/>
      <c r="FYE15" s="447"/>
      <c r="FYF15" s="447"/>
      <c r="FYG15" s="447"/>
      <c r="FYH15" s="447"/>
      <c r="FYI15" s="447"/>
      <c r="FYJ15" s="447"/>
      <c r="FYK15" s="447"/>
      <c r="FYL15" s="447"/>
      <c r="FYM15" s="447"/>
      <c r="FYN15" s="447"/>
      <c r="FYO15" s="447"/>
      <c r="FYP15" s="447"/>
      <c r="FYQ15" s="447"/>
      <c r="FYR15" s="447"/>
      <c r="FYS15" s="447"/>
      <c r="FYT15" s="447"/>
      <c r="FYU15" s="447"/>
      <c r="FYV15" s="447"/>
      <c r="FYW15" s="447"/>
      <c r="FYX15" s="447"/>
      <c r="FYY15" s="447"/>
      <c r="FYZ15" s="447"/>
      <c r="FZA15" s="447"/>
      <c r="FZB15" s="447"/>
      <c r="FZC15" s="447"/>
      <c r="FZD15" s="447"/>
      <c r="FZE15" s="447"/>
      <c r="FZF15" s="447"/>
      <c r="FZG15" s="447"/>
      <c r="FZH15" s="447"/>
      <c r="FZI15" s="447"/>
      <c r="FZJ15" s="447"/>
      <c r="FZK15" s="447"/>
      <c r="FZL15" s="447"/>
      <c r="FZM15" s="447"/>
      <c r="FZN15" s="447"/>
      <c r="FZO15" s="447"/>
      <c r="FZP15" s="447"/>
      <c r="FZQ15" s="447"/>
      <c r="FZR15" s="447"/>
      <c r="FZS15" s="447"/>
      <c r="FZT15" s="447"/>
      <c r="FZU15" s="447"/>
      <c r="FZV15" s="447"/>
      <c r="FZW15" s="447"/>
      <c r="FZX15" s="447"/>
      <c r="FZY15" s="447"/>
      <c r="FZZ15" s="447"/>
      <c r="GAA15" s="447"/>
      <c r="GAB15" s="447"/>
      <c r="GAC15" s="447"/>
      <c r="GAD15" s="447"/>
      <c r="GAE15" s="447"/>
      <c r="GAF15" s="447"/>
      <c r="GAG15" s="447"/>
      <c r="GAH15" s="447"/>
      <c r="GAI15" s="447"/>
      <c r="GAJ15" s="447"/>
      <c r="GAK15" s="447"/>
      <c r="GAL15" s="447"/>
      <c r="GAM15" s="447"/>
      <c r="GAN15" s="447"/>
      <c r="GAO15" s="447"/>
      <c r="GAP15" s="447"/>
      <c r="GAQ15" s="447"/>
      <c r="GAR15" s="447"/>
      <c r="GAS15" s="447"/>
      <c r="GAT15" s="447"/>
      <c r="GAU15" s="447"/>
      <c r="GAV15" s="447"/>
      <c r="GAW15" s="447"/>
      <c r="GAX15" s="447"/>
      <c r="GAY15" s="447"/>
      <c r="GAZ15" s="447"/>
      <c r="GBA15" s="447"/>
      <c r="GBB15" s="447"/>
      <c r="GBC15" s="447"/>
      <c r="GBD15" s="447"/>
      <c r="GBE15" s="447"/>
      <c r="GBF15" s="447"/>
      <c r="GBG15" s="447"/>
      <c r="GBH15" s="447"/>
      <c r="GBI15" s="447"/>
      <c r="GBJ15" s="447"/>
      <c r="GBK15" s="447"/>
      <c r="GBL15" s="447"/>
      <c r="GBM15" s="447"/>
      <c r="GBN15" s="447"/>
      <c r="GBO15" s="447"/>
      <c r="GBP15" s="447"/>
      <c r="GBQ15" s="447"/>
      <c r="GBR15" s="447"/>
      <c r="GBS15" s="447"/>
      <c r="GBT15" s="447"/>
      <c r="GBU15" s="447"/>
      <c r="GBV15" s="447"/>
      <c r="GBW15" s="447"/>
      <c r="GBX15" s="447"/>
      <c r="GBY15" s="447"/>
      <c r="GBZ15" s="447"/>
      <c r="GCA15" s="447"/>
      <c r="GCB15" s="447"/>
      <c r="GCC15" s="447"/>
      <c r="GCD15" s="447"/>
      <c r="GCE15" s="447"/>
      <c r="GCF15" s="447"/>
      <c r="GCG15" s="447"/>
      <c r="GCH15" s="447"/>
      <c r="GCI15" s="447"/>
      <c r="GCJ15" s="447"/>
      <c r="GCK15" s="447"/>
      <c r="GCL15" s="447"/>
      <c r="GCM15" s="447"/>
      <c r="GCN15" s="447"/>
      <c r="GCO15" s="447"/>
      <c r="GCP15" s="447"/>
      <c r="GCQ15" s="447"/>
      <c r="GCR15" s="447"/>
      <c r="GCS15" s="447"/>
      <c r="GCT15" s="447"/>
      <c r="GCU15" s="447"/>
      <c r="GCV15" s="447"/>
      <c r="GCW15" s="447"/>
      <c r="GCX15" s="447"/>
      <c r="GCY15" s="447"/>
      <c r="GCZ15" s="447"/>
      <c r="GDA15" s="447"/>
      <c r="GDB15" s="447"/>
      <c r="GDC15" s="447"/>
      <c r="GDD15" s="447"/>
      <c r="GDE15" s="447"/>
      <c r="GDF15" s="447"/>
      <c r="GDG15" s="447"/>
      <c r="GDH15" s="447"/>
      <c r="GDI15" s="447"/>
      <c r="GDJ15" s="447"/>
      <c r="GDK15" s="447"/>
      <c r="GDL15" s="447"/>
      <c r="GDM15" s="447"/>
      <c r="GDN15" s="447"/>
      <c r="GDO15" s="447"/>
      <c r="GDP15" s="447"/>
      <c r="GDQ15" s="447"/>
      <c r="GDR15" s="447"/>
      <c r="GDS15" s="447"/>
      <c r="GDT15" s="447"/>
      <c r="GDU15" s="447"/>
      <c r="GDV15" s="447"/>
      <c r="GDW15" s="447"/>
      <c r="GDX15" s="447"/>
      <c r="GDY15" s="447"/>
      <c r="GDZ15" s="447"/>
      <c r="GEA15" s="447"/>
      <c r="GEB15" s="447"/>
      <c r="GEC15" s="447"/>
      <c r="GED15" s="447"/>
      <c r="GEE15" s="447"/>
      <c r="GEF15" s="447"/>
      <c r="GEG15" s="447"/>
      <c r="GEH15" s="447"/>
      <c r="GEI15" s="447"/>
      <c r="GEJ15" s="447"/>
      <c r="GEK15" s="447"/>
      <c r="GEL15" s="447"/>
      <c r="GEM15" s="447"/>
      <c r="GEN15" s="447"/>
      <c r="GEO15" s="447"/>
      <c r="GEP15" s="447"/>
      <c r="GEQ15" s="447"/>
      <c r="GER15" s="447"/>
      <c r="GES15" s="447"/>
      <c r="GET15" s="447"/>
      <c r="GEU15" s="447"/>
      <c r="GEV15" s="447"/>
      <c r="GEW15" s="447"/>
      <c r="GEX15" s="447"/>
      <c r="GEY15" s="447"/>
      <c r="GEZ15" s="447"/>
      <c r="GFA15" s="447"/>
      <c r="GFB15" s="447"/>
      <c r="GFC15" s="447"/>
      <c r="GFD15" s="447"/>
      <c r="GFE15" s="447"/>
      <c r="GFF15" s="447"/>
      <c r="GFG15" s="447"/>
      <c r="GFH15" s="447"/>
      <c r="GFI15" s="447"/>
      <c r="GFJ15" s="447"/>
      <c r="GFK15" s="447"/>
      <c r="GFL15" s="447"/>
      <c r="GFM15" s="447"/>
      <c r="GFN15" s="447"/>
      <c r="GFO15" s="447"/>
      <c r="GFP15" s="447"/>
      <c r="GFQ15" s="447"/>
      <c r="GFR15" s="447"/>
      <c r="GFS15" s="447"/>
      <c r="GFT15" s="447"/>
      <c r="GFU15" s="447"/>
      <c r="GFV15" s="447"/>
      <c r="GFW15" s="447"/>
      <c r="GFX15" s="447"/>
      <c r="GFY15" s="447"/>
      <c r="GFZ15" s="447"/>
      <c r="GGA15" s="447"/>
      <c r="GGB15" s="447"/>
      <c r="GGC15" s="447"/>
      <c r="GGD15" s="447"/>
      <c r="GGE15" s="447"/>
      <c r="GGF15" s="447"/>
      <c r="GGG15" s="447"/>
      <c r="GGH15" s="447"/>
      <c r="GGI15" s="447"/>
      <c r="GGJ15" s="447"/>
      <c r="GGK15" s="447"/>
      <c r="GGL15" s="447"/>
      <c r="GGM15" s="447"/>
      <c r="GGN15" s="447"/>
      <c r="GGO15" s="447"/>
      <c r="GGP15" s="447"/>
      <c r="GGQ15" s="447"/>
      <c r="GGR15" s="447"/>
      <c r="GGS15" s="447"/>
      <c r="GGT15" s="447"/>
      <c r="GGU15" s="447"/>
      <c r="GGV15" s="447"/>
      <c r="GGW15" s="447"/>
      <c r="GGX15" s="447"/>
      <c r="GGY15" s="447"/>
      <c r="GGZ15" s="447"/>
      <c r="GHA15" s="447"/>
      <c r="GHB15" s="447"/>
      <c r="GHC15" s="447"/>
      <c r="GHD15" s="447"/>
      <c r="GHE15" s="447"/>
      <c r="GHF15" s="447"/>
      <c r="GHG15" s="447"/>
      <c r="GHH15" s="447"/>
      <c r="GHI15" s="447"/>
      <c r="GHJ15" s="447"/>
      <c r="GHK15" s="447"/>
      <c r="GHL15" s="447"/>
      <c r="GHM15" s="447"/>
      <c r="GHN15" s="447"/>
      <c r="GHO15" s="447"/>
      <c r="GHP15" s="447"/>
      <c r="GHQ15" s="447"/>
      <c r="GHR15" s="447"/>
      <c r="GHS15" s="447"/>
      <c r="GHT15" s="447"/>
      <c r="GHU15" s="447"/>
      <c r="GHV15" s="447"/>
      <c r="GHW15" s="447"/>
      <c r="GHX15" s="447"/>
      <c r="GHY15" s="447"/>
      <c r="GHZ15" s="447"/>
      <c r="GIA15" s="447"/>
      <c r="GIB15" s="447"/>
      <c r="GIC15" s="447"/>
      <c r="GID15" s="447"/>
      <c r="GIE15" s="447"/>
      <c r="GIF15" s="447"/>
      <c r="GIG15" s="447"/>
      <c r="GIH15" s="447"/>
      <c r="GII15" s="447"/>
      <c r="GIJ15" s="447"/>
      <c r="GIK15" s="447"/>
      <c r="GIL15" s="447"/>
      <c r="GIM15" s="447"/>
      <c r="GIN15" s="447"/>
      <c r="GIO15" s="447"/>
      <c r="GIP15" s="447"/>
      <c r="GIQ15" s="447"/>
      <c r="GIR15" s="447"/>
      <c r="GIS15" s="447"/>
      <c r="GIT15" s="447"/>
      <c r="GIU15" s="447"/>
      <c r="GIV15" s="447"/>
      <c r="GIW15" s="447"/>
      <c r="GIX15" s="447"/>
      <c r="GIY15" s="447"/>
      <c r="GIZ15" s="447"/>
      <c r="GJA15" s="447"/>
      <c r="GJB15" s="447"/>
      <c r="GJC15" s="447"/>
      <c r="GJD15" s="447"/>
      <c r="GJE15" s="447"/>
      <c r="GJF15" s="447"/>
      <c r="GJG15" s="447"/>
      <c r="GJH15" s="447"/>
      <c r="GJI15" s="447"/>
      <c r="GJJ15" s="447"/>
      <c r="GJK15" s="447"/>
      <c r="GJL15" s="447"/>
      <c r="GJM15" s="447"/>
      <c r="GJN15" s="447"/>
      <c r="GJO15" s="447"/>
      <c r="GJP15" s="447"/>
      <c r="GJQ15" s="447"/>
      <c r="GJR15" s="447"/>
      <c r="GJS15" s="447"/>
      <c r="GJT15" s="447"/>
      <c r="GJU15" s="447"/>
      <c r="GJV15" s="447"/>
      <c r="GJW15" s="447"/>
      <c r="GJX15" s="447"/>
      <c r="GJY15" s="447"/>
      <c r="GJZ15" s="447"/>
      <c r="GKA15" s="447"/>
      <c r="GKB15" s="447"/>
      <c r="GKC15" s="447"/>
      <c r="GKD15" s="447"/>
      <c r="GKE15" s="447"/>
      <c r="GKF15" s="447"/>
      <c r="GKG15" s="447"/>
      <c r="GKH15" s="447"/>
      <c r="GKI15" s="447"/>
      <c r="GKJ15" s="447"/>
      <c r="GKK15" s="447"/>
      <c r="GKL15" s="447"/>
      <c r="GKM15" s="447"/>
      <c r="GKN15" s="447"/>
      <c r="GKO15" s="447"/>
      <c r="GKP15" s="447"/>
      <c r="GKQ15" s="447"/>
      <c r="GKR15" s="447"/>
      <c r="GKS15" s="447"/>
      <c r="GKT15" s="447"/>
      <c r="GKU15" s="447"/>
      <c r="GKV15" s="447"/>
      <c r="GKW15" s="447"/>
      <c r="GKX15" s="447"/>
      <c r="GKY15" s="447"/>
      <c r="GKZ15" s="447"/>
      <c r="GLA15" s="447"/>
      <c r="GLB15" s="447"/>
      <c r="GLC15" s="447"/>
      <c r="GLD15" s="447"/>
      <c r="GLE15" s="447"/>
      <c r="GLF15" s="447"/>
      <c r="GLG15" s="447"/>
      <c r="GLH15" s="447"/>
      <c r="GLI15" s="447"/>
      <c r="GLJ15" s="447"/>
      <c r="GLK15" s="447"/>
      <c r="GLL15" s="447"/>
      <c r="GLM15" s="447"/>
      <c r="GLN15" s="447"/>
      <c r="GLO15" s="447"/>
      <c r="GLP15" s="447"/>
      <c r="GLQ15" s="447"/>
      <c r="GLR15" s="447"/>
      <c r="GLS15" s="447"/>
      <c r="GLT15" s="447"/>
      <c r="GLU15" s="447"/>
      <c r="GLV15" s="447"/>
      <c r="GLW15" s="447"/>
      <c r="GLX15" s="447"/>
      <c r="GLY15" s="447"/>
      <c r="GLZ15" s="447"/>
      <c r="GMA15" s="447"/>
      <c r="GMB15" s="447"/>
      <c r="GMC15" s="447"/>
      <c r="GMD15" s="447"/>
      <c r="GME15" s="447"/>
      <c r="GMF15" s="447"/>
      <c r="GMG15" s="447"/>
      <c r="GMH15" s="447"/>
      <c r="GMI15" s="447"/>
      <c r="GMJ15" s="447"/>
      <c r="GMK15" s="447"/>
      <c r="GML15" s="447"/>
      <c r="GMM15" s="447"/>
      <c r="GMN15" s="447"/>
      <c r="GMO15" s="447"/>
      <c r="GMP15" s="447"/>
      <c r="GMQ15" s="447"/>
      <c r="GMR15" s="447"/>
      <c r="GMS15" s="447"/>
      <c r="GMT15" s="447"/>
      <c r="GMU15" s="447"/>
      <c r="GMV15" s="447"/>
      <c r="GMW15" s="447"/>
      <c r="GMX15" s="447"/>
      <c r="GMY15" s="447"/>
      <c r="GMZ15" s="447"/>
      <c r="GNA15" s="447"/>
      <c r="GNB15" s="447"/>
      <c r="GNC15" s="447"/>
      <c r="GND15" s="447"/>
      <c r="GNE15" s="447"/>
      <c r="GNF15" s="447"/>
      <c r="GNG15" s="447"/>
      <c r="GNH15" s="447"/>
      <c r="GNI15" s="447"/>
      <c r="GNJ15" s="447"/>
      <c r="GNK15" s="447"/>
      <c r="GNL15" s="447"/>
      <c r="GNM15" s="447"/>
      <c r="GNN15" s="447"/>
      <c r="GNO15" s="447"/>
      <c r="GNP15" s="447"/>
      <c r="GNQ15" s="447"/>
      <c r="GNR15" s="447"/>
      <c r="GNS15" s="447"/>
      <c r="GNT15" s="447"/>
      <c r="GNU15" s="447"/>
      <c r="GNV15" s="447"/>
      <c r="GNW15" s="447"/>
      <c r="GNX15" s="447"/>
      <c r="GNY15" s="447"/>
      <c r="GNZ15" s="447"/>
      <c r="GOA15" s="447"/>
      <c r="GOB15" s="447"/>
      <c r="GOC15" s="447"/>
      <c r="GOD15" s="447"/>
      <c r="GOE15" s="447"/>
      <c r="GOF15" s="447"/>
      <c r="GOG15" s="447"/>
      <c r="GOH15" s="447"/>
      <c r="GOI15" s="447"/>
      <c r="GOJ15" s="447"/>
      <c r="GOK15" s="447"/>
      <c r="GOL15" s="447"/>
      <c r="GOM15" s="447"/>
      <c r="GON15" s="447"/>
      <c r="GOO15" s="447"/>
      <c r="GOP15" s="447"/>
      <c r="GOQ15" s="447"/>
      <c r="GOR15" s="447"/>
      <c r="GOS15" s="447"/>
      <c r="GOT15" s="447"/>
      <c r="GOU15" s="447"/>
      <c r="GOV15" s="447"/>
      <c r="GOW15" s="447"/>
      <c r="GOX15" s="447"/>
      <c r="GOY15" s="447"/>
      <c r="GOZ15" s="447"/>
      <c r="GPA15" s="447"/>
      <c r="GPB15" s="447"/>
      <c r="GPC15" s="447"/>
      <c r="GPD15" s="447"/>
      <c r="GPE15" s="447"/>
      <c r="GPF15" s="447"/>
      <c r="GPG15" s="447"/>
      <c r="GPH15" s="447"/>
      <c r="GPI15" s="447"/>
      <c r="GPJ15" s="447"/>
      <c r="GPK15" s="447"/>
      <c r="GPL15" s="447"/>
      <c r="GPM15" s="447"/>
      <c r="GPN15" s="447"/>
      <c r="GPO15" s="447"/>
      <c r="GPP15" s="447"/>
      <c r="GPQ15" s="447"/>
      <c r="GPR15" s="447"/>
      <c r="GPS15" s="447"/>
      <c r="GPT15" s="447"/>
      <c r="GPU15" s="447"/>
      <c r="GPV15" s="447"/>
      <c r="GPW15" s="447"/>
      <c r="GPX15" s="447"/>
      <c r="GPY15" s="447"/>
      <c r="GPZ15" s="447"/>
      <c r="GQA15" s="447"/>
      <c r="GQB15" s="447"/>
      <c r="GQC15" s="447"/>
      <c r="GQD15" s="447"/>
      <c r="GQE15" s="447"/>
      <c r="GQF15" s="447"/>
      <c r="GQG15" s="447"/>
      <c r="GQH15" s="447"/>
      <c r="GQI15" s="447"/>
      <c r="GQJ15" s="447"/>
      <c r="GQK15" s="447"/>
      <c r="GQL15" s="447"/>
      <c r="GQM15" s="447"/>
      <c r="GQN15" s="447"/>
      <c r="GQO15" s="447"/>
      <c r="GQP15" s="447"/>
      <c r="GQQ15" s="447"/>
      <c r="GQR15" s="447"/>
      <c r="GQS15" s="447"/>
      <c r="GQT15" s="447"/>
      <c r="GQU15" s="447"/>
      <c r="GQV15" s="447"/>
      <c r="GQW15" s="447"/>
      <c r="GQX15" s="447"/>
      <c r="GQY15" s="447"/>
      <c r="GQZ15" s="447"/>
      <c r="GRA15" s="447"/>
      <c r="GRB15" s="447"/>
      <c r="GRC15" s="447"/>
      <c r="GRD15" s="447"/>
      <c r="GRE15" s="447"/>
      <c r="GRF15" s="447"/>
      <c r="GRG15" s="447"/>
      <c r="GRH15" s="447"/>
      <c r="GRI15" s="447"/>
      <c r="GRJ15" s="447"/>
      <c r="GRK15" s="447"/>
      <c r="GRL15" s="447"/>
      <c r="GRM15" s="447"/>
      <c r="GRN15" s="447"/>
      <c r="GRO15" s="447"/>
      <c r="GRP15" s="447"/>
      <c r="GRQ15" s="447"/>
      <c r="GRR15" s="447"/>
      <c r="GRS15" s="447"/>
      <c r="GRT15" s="447"/>
      <c r="GRU15" s="447"/>
      <c r="GRV15" s="447"/>
      <c r="GRW15" s="447"/>
      <c r="GRX15" s="447"/>
      <c r="GRY15" s="447"/>
      <c r="GRZ15" s="447"/>
      <c r="GSA15" s="447"/>
      <c r="GSB15" s="447"/>
      <c r="GSC15" s="447"/>
      <c r="GSD15" s="447"/>
      <c r="GSE15" s="447"/>
      <c r="GSF15" s="447"/>
      <c r="GSG15" s="447"/>
      <c r="GSH15" s="447"/>
      <c r="GSI15" s="447"/>
      <c r="GSJ15" s="447"/>
      <c r="GSK15" s="447"/>
      <c r="GSL15" s="447"/>
      <c r="GSM15" s="447"/>
      <c r="GSN15" s="447"/>
      <c r="GSO15" s="447"/>
      <c r="GSP15" s="447"/>
      <c r="GSQ15" s="447"/>
      <c r="GSR15" s="447"/>
      <c r="GSS15" s="447"/>
      <c r="GST15" s="447"/>
      <c r="GSU15" s="447"/>
      <c r="GSV15" s="447"/>
      <c r="GSW15" s="447"/>
      <c r="GSX15" s="447"/>
      <c r="GSY15" s="447"/>
      <c r="GSZ15" s="447"/>
      <c r="GTA15" s="447"/>
      <c r="GTB15" s="447"/>
      <c r="GTC15" s="447"/>
      <c r="GTD15" s="447"/>
      <c r="GTE15" s="447"/>
      <c r="GTF15" s="447"/>
      <c r="GTG15" s="447"/>
      <c r="GTH15" s="447"/>
      <c r="GTI15" s="447"/>
      <c r="GTJ15" s="447"/>
      <c r="GTK15" s="447"/>
      <c r="GTL15" s="447"/>
      <c r="GTM15" s="447"/>
      <c r="GTN15" s="447"/>
      <c r="GTO15" s="447"/>
      <c r="GTP15" s="447"/>
      <c r="GTQ15" s="447"/>
      <c r="GTR15" s="447"/>
      <c r="GTS15" s="447"/>
      <c r="GTT15" s="447"/>
      <c r="GTU15" s="447"/>
      <c r="GTV15" s="447"/>
      <c r="GTW15" s="447"/>
      <c r="GTX15" s="447"/>
      <c r="GTY15" s="447"/>
      <c r="GTZ15" s="447"/>
      <c r="GUA15" s="447"/>
      <c r="GUB15" s="447"/>
      <c r="GUC15" s="447"/>
      <c r="GUD15" s="447"/>
      <c r="GUE15" s="447"/>
      <c r="GUF15" s="447"/>
      <c r="GUG15" s="447"/>
      <c r="GUH15" s="447"/>
      <c r="GUI15" s="447"/>
      <c r="GUJ15" s="447"/>
      <c r="GUK15" s="447"/>
      <c r="GUL15" s="447"/>
      <c r="GUM15" s="447"/>
      <c r="GUN15" s="447"/>
      <c r="GUO15" s="447"/>
      <c r="GUP15" s="447"/>
      <c r="GUQ15" s="447"/>
      <c r="GUR15" s="447"/>
      <c r="GUS15" s="447"/>
      <c r="GUT15" s="447"/>
      <c r="GUU15" s="447"/>
      <c r="GUV15" s="447"/>
      <c r="GUW15" s="447"/>
      <c r="GUX15" s="447"/>
      <c r="GUY15" s="447"/>
      <c r="GUZ15" s="447"/>
      <c r="GVA15" s="447"/>
      <c r="GVB15" s="447"/>
      <c r="GVC15" s="447"/>
      <c r="GVD15" s="447"/>
      <c r="GVE15" s="447"/>
      <c r="GVF15" s="447"/>
      <c r="GVG15" s="447"/>
      <c r="GVH15" s="447"/>
      <c r="GVI15" s="447"/>
      <c r="GVJ15" s="447"/>
      <c r="GVK15" s="447"/>
      <c r="GVL15" s="447"/>
      <c r="GVM15" s="447"/>
      <c r="GVN15" s="447"/>
      <c r="GVO15" s="447"/>
      <c r="GVP15" s="447"/>
      <c r="GVQ15" s="447"/>
      <c r="GVR15" s="447"/>
      <c r="GVS15" s="447"/>
      <c r="GVT15" s="447"/>
      <c r="GVU15" s="447"/>
      <c r="GVV15" s="447"/>
      <c r="GVW15" s="447"/>
      <c r="GVX15" s="447"/>
      <c r="GVY15" s="447"/>
      <c r="GVZ15" s="447"/>
      <c r="GWA15" s="447"/>
      <c r="GWB15" s="447"/>
      <c r="GWC15" s="447"/>
      <c r="GWD15" s="447"/>
      <c r="GWE15" s="447"/>
      <c r="GWF15" s="447"/>
      <c r="GWG15" s="447"/>
      <c r="GWH15" s="447"/>
      <c r="GWI15" s="447"/>
      <c r="GWJ15" s="447"/>
      <c r="GWK15" s="447"/>
      <c r="GWL15" s="447"/>
      <c r="GWM15" s="447"/>
      <c r="GWN15" s="447"/>
      <c r="GWO15" s="447"/>
      <c r="GWP15" s="447"/>
      <c r="GWQ15" s="447"/>
      <c r="GWR15" s="447"/>
      <c r="GWS15" s="447"/>
      <c r="GWT15" s="447"/>
      <c r="GWU15" s="447"/>
      <c r="GWV15" s="447"/>
      <c r="GWW15" s="447"/>
      <c r="GWX15" s="447"/>
      <c r="GWY15" s="447"/>
      <c r="GWZ15" s="447"/>
      <c r="GXA15" s="447"/>
      <c r="GXB15" s="447"/>
      <c r="GXC15" s="447"/>
      <c r="GXD15" s="447"/>
      <c r="GXE15" s="447"/>
      <c r="GXF15" s="447"/>
      <c r="GXG15" s="447"/>
      <c r="GXH15" s="447"/>
      <c r="GXI15" s="447"/>
      <c r="GXJ15" s="447"/>
      <c r="GXK15" s="447"/>
      <c r="GXL15" s="447"/>
      <c r="GXM15" s="447"/>
      <c r="GXN15" s="447"/>
      <c r="GXO15" s="447"/>
      <c r="GXP15" s="447"/>
      <c r="GXQ15" s="447"/>
      <c r="GXR15" s="447"/>
      <c r="GXS15" s="447"/>
      <c r="GXT15" s="447"/>
      <c r="GXU15" s="447"/>
      <c r="GXV15" s="447"/>
      <c r="GXW15" s="447"/>
      <c r="GXX15" s="447"/>
      <c r="GXY15" s="447"/>
      <c r="GXZ15" s="447"/>
      <c r="GYA15" s="447"/>
      <c r="GYB15" s="447"/>
      <c r="GYC15" s="447"/>
      <c r="GYD15" s="447"/>
      <c r="GYE15" s="447"/>
      <c r="GYF15" s="447"/>
      <c r="GYG15" s="447"/>
      <c r="GYH15" s="447"/>
      <c r="GYI15" s="447"/>
      <c r="GYJ15" s="447"/>
      <c r="GYK15" s="447"/>
      <c r="GYL15" s="447"/>
      <c r="GYM15" s="447"/>
      <c r="GYN15" s="447"/>
      <c r="GYO15" s="447"/>
      <c r="GYP15" s="447"/>
      <c r="GYQ15" s="447"/>
      <c r="GYR15" s="447"/>
      <c r="GYS15" s="447"/>
      <c r="GYT15" s="447"/>
      <c r="GYU15" s="447"/>
      <c r="GYV15" s="447"/>
      <c r="GYW15" s="447"/>
      <c r="GYX15" s="447"/>
      <c r="GYY15" s="447"/>
      <c r="GYZ15" s="447"/>
      <c r="GZA15" s="447"/>
      <c r="GZB15" s="447"/>
      <c r="GZC15" s="447"/>
      <c r="GZD15" s="447"/>
      <c r="GZE15" s="447"/>
      <c r="GZF15" s="447"/>
      <c r="GZG15" s="447"/>
      <c r="GZH15" s="447"/>
      <c r="GZI15" s="447"/>
      <c r="GZJ15" s="447"/>
      <c r="GZK15" s="447"/>
      <c r="GZL15" s="447"/>
      <c r="GZM15" s="447"/>
      <c r="GZN15" s="447"/>
      <c r="GZO15" s="447"/>
      <c r="GZP15" s="447"/>
      <c r="GZQ15" s="447"/>
      <c r="GZR15" s="447"/>
      <c r="GZS15" s="447"/>
      <c r="GZT15" s="447"/>
      <c r="GZU15" s="447"/>
      <c r="GZV15" s="447"/>
      <c r="GZW15" s="447"/>
      <c r="GZX15" s="447"/>
      <c r="GZY15" s="447"/>
      <c r="GZZ15" s="447"/>
      <c r="HAA15" s="447"/>
      <c r="HAB15" s="447"/>
      <c r="HAC15" s="447"/>
      <c r="HAD15" s="447"/>
      <c r="HAE15" s="447"/>
      <c r="HAF15" s="447"/>
      <c r="HAG15" s="447"/>
      <c r="HAH15" s="447"/>
      <c r="HAI15" s="447"/>
      <c r="HAJ15" s="447"/>
      <c r="HAK15" s="447"/>
      <c r="HAL15" s="447"/>
      <c r="HAM15" s="447"/>
      <c r="HAN15" s="447"/>
      <c r="HAO15" s="447"/>
      <c r="HAP15" s="447"/>
      <c r="HAQ15" s="447"/>
      <c r="HAR15" s="447"/>
      <c r="HAS15" s="447"/>
      <c r="HAT15" s="447"/>
      <c r="HAU15" s="447"/>
      <c r="HAV15" s="447"/>
      <c r="HAW15" s="447"/>
      <c r="HAX15" s="447"/>
      <c r="HAY15" s="447"/>
      <c r="HAZ15" s="447"/>
      <c r="HBA15" s="447"/>
      <c r="HBB15" s="447"/>
      <c r="HBC15" s="447"/>
      <c r="HBD15" s="447"/>
      <c r="HBE15" s="447"/>
      <c r="HBF15" s="447"/>
      <c r="HBG15" s="447"/>
      <c r="HBH15" s="447"/>
      <c r="HBI15" s="447"/>
      <c r="HBJ15" s="447"/>
      <c r="HBK15" s="447"/>
      <c r="HBL15" s="447"/>
      <c r="HBM15" s="447"/>
      <c r="HBN15" s="447"/>
      <c r="HBO15" s="447"/>
      <c r="HBP15" s="447"/>
      <c r="HBQ15" s="447"/>
      <c r="HBR15" s="447"/>
      <c r="HBS15" s="447"/>
      <c r="HBT15" s="447"/>
      <c r="HBU15" s="447"/>
      <c r="HBV15" s="447"/>
      <c r="HBW15" s="447"/>
      <c r="HBX15" s="447"/>
      <c r="HBY15" s="447"/>
      <c r="HBZ15" s="447"/>
      <c r="HCA15" s="447"/>
      <c r="HCB15" s="447"/>
      <c r="HCC15" s="447"/>
      <c r="HCD15" s="447"/>
      <c r="HCE15" s="447"/>
      <c r="HCF15" s="447"/>
      <c r="HCG15" s="447"/>
      <c r="HCH15" s="447"/>
      <c r="HCI15" s="447"/>
      <c r="HCJ15" s="447"/>
      <c r="HCK15" s="447"/>
      <c r="HCL15" s="447"/>
      <c r="HCM15" s="447"/>
      <c r="HCN15" s="447"/>
      <c r="HCO15" s="447"/>
      <c r="HCP15" s="447"/>
      <c r="HCQ15" s="447"/>
      <c r="HCR15" s="447"/>
      <c r="HCS15" s="447"/>
      <c r="HCT15" s="447"/>
      <c r="HCU15" s="447"/>
      <c r="HCV15" s="447"/>
      <c r="HCW15" s="447"/>
      <c r="HCX15" s="447"/>
      <c r="HCY15" s="447"/>
      <c r="HCZ15" s="447"/>
      <c r="HDA15" s="447"/>
      <c r="HDB15" s="447"/>
      <c r="HDC15" s="447"/>
      <c r="HDD15" s="447"/>
      <c r="HDE15" s="447"/>
      <c r="HDF15" s="447"/>
      <c r="HDG15" s="447"/>
      <c r="HDH15" s="447"/>
      <c r="HDI15" s="447"/>
      <c r="HDJ15" s="447"/>
      <c r="HDK15" s="447"/>
      <c r="HDL15" s="447"/>
      <c r="HDM15" s="447"/>
      <c r="HDN15" s="447"/>
      <c r="HDO15" s="447"/>
      <c r="HDP15" s="447"/>
      <c r="HDQ15" s="447"/>
      <c r="HDR15" s="447"/>
      <c r="HDS15" s="447"/>
      <c r="HDT15" s="447"/>
      <c r="HDU15" s="447"/>
      <c r="HDV15" s="447"/>
      <c r="HDW15" s="447"/>
      <c r="HDX15" s="447"/>
      <c r="HDY15" s="447"/>
      <c r="HDZ15" s="447"/>
      <c r="HEA15" s="447"/>
      <c r="HEB15" s="447"/>
      <c r="HEC15" s="447"/>
      <c r="HED15" s="447"/>
      <c r="HEE15" s="447"/>
      <c r="HEF15" s="447"/>
      <c r="HEG15" s="447"/>
      <c r="HEH15" s="447"/>
      <c r="HEI15" s="447"/>
      <c r="HEJ15" s="447"/>
      <c r="HEK15" s="447"/>
      <c r="HEL15" s="447"/>
      <c r="HEM15" s="447"/>
      <c r="HEN15" s="447"/>
      <c r="HEO15" s="447"/>
      <c r="HEP15" s="447"/>
      <c r="HEQ15" s="447"/>
      <c r="HER15" s="447"/>
      <c r="HES15" s="447"/>
      <c r="HET15" s="447"/>
      <c r="HEU15" s="447"/>
      <c r="HEV15" s="447"/>
      <c r="HEW15" s="447"/>
      <c r="HEX15" s="447"/>
      <c r="HEY15" s="447"/>
      <c r="HEZ15" s="447"/>
      <c r="HFA15" s="447"/>
      <c r="HFB15" s="447"/>
      <c r="HFC15" s="447"/>
      <c r="HFD15" s="447"/>
      <c r="HFE15" s="447"/>
      <c r="HFF15" s="447"/>
      <c r="HFG15" s="447"/>
      <c r="HFH15" s="447"/>
      <c r="HFI15" s="447"/>
      <c r="HFJ15" s="447"/>
      <c r="HFK15" s="447"/>
      <c r="HFL15" s="447"/>
      <c r="HFM15" s="447"/>
      <c r="HFN15" s="447"/>
      <c r="HFO15" s="447"/>
      <c r="HFP15" s="447"/>
      <c r="HFQ15" s="447"/>
      <c r="HFR15" s="447"/>
      <c r="HFS15" s="447"/>
      <c r="HFT15" s="447"/>
      <c r="HFU15" s="447"/>
      <c r="HFV15" s="447"/>
      <c r="HFW15" s="447"/>
      <c r="HFX15" s="447"/>
      <c r="HFY15" s="447"/>
      <c r="HFZ15" s="447"/>
      <c r="HGA15" s="447"/>
      <c r="HGB15" s="447"/>
      <c r="HGC15" s="447"/>
      <c r="HGD15" s="447"/>
      <c r="HGE15" s="447"/>
      <c r="HGF15" s="447"/>
      <c r="HGG15" s="447"/>
      <c r="HGH15" s="447"/>
      <c r="HGI15" s="447"/>
      <c r="HGJ15" s="447"/>
      <c r="HGK15" s="447"/>
      <c r="HGL15" s="447"/>
      <c r="HGM15" s="447"/>
      <c r="HGN15" s="447"/>
      <c r="HGO15" s="447"/>
      <c r="HGP15" s="447"/>
      <c r="HGQ15" s="447"/>
      <c r="HGR15" s="447"/>
      <c r="HGS15" s="447"/>
      <c r="HGT15" s="447"/>
      <c r="HGU15" s="447"/>
      <c r="HGV15" s="447"/>
      <c r="HGW15" s="447"/>
      <c r="HGX15" s="447"/>
      <c r="HGY15" s="447"/>
      <c r="HGZ15" s="447"/>
      <c r="HHA15" s="447"/>
      <c r="HHB15" s="447"/>
      <c r="HHC15" s="447"/>
      <c r="HHD15" s="447"/>
      <c r="HHE15" s="447"/>
      <c r="HHF15" s="447"/>
      <c r="HHG15" s="447"/>
      <c r="HHH15" s="447"/>
      <c r="HHI15" s="447"/>
      <c r="HHJ15" s="447"/>
      <c r="HHK15" s="447"/>
      <c r="HHL15" s="447"/>
      <c r="HHM15" s="447"/>
      <c r="HHN15" s="447"/>
      <c r="HHO15" s="447"/>
      <c r="HHP15" s="447"/>
      <c r="HHQ15" s="447"/>
      <c r="HHR15" s="447"/>
      <c r="HHS15" s="447"/>
      <c r="HHT15" s="447"/>
      <c r="HHU15" s="447"/>
      <c r="HHV15" s="447"/>
      <c r="HHW15" s="447"/>
      <c r="HHX15" s="447"/>
      <c r="HHY15" s="447"/>
      <c r="HHZ15" s="447"/>
      <c r="HIA15" s="447"/>
      <c r="HIB15" s="447"/>
      <c r="HIC15" s="447"/>
      <c r="HID15" s="447"/>
      <c r="HIE15" s="447"/>
      <c r="HIF15" s="447"/>
      <c r="HIG15" s="447"/>
      <c r="HIH15" s="447"/>
      <c r="HII15" s="447"/>
      <c r="HIJ15" s="447"/>
      <c r="HIK15" s="447"/>
      <c r="HIL15" s="447"/>
      <c r="HIM15" s="447"/>
      <c r="HIN15" s="447"/>
      <c r="HIO15" s="447"/>
      <c r="HIP15" s="447"/>
      <c r="HIQ15" s="447"/>
      <c r="HIR15" s="447"/>
      <c r="HIS15" s="447"/>
      <c r="HIT15" s="447"/>
      <c r="HIU15" s="447"/>
      <c r="HIV15" s="447"/>
      <c r="HIW15" s="447"/>
      <c r="HIX15" s="447"/>
      <c r="HIY15" s="447"/>
      <c r="HIZ15" s="447"/>
      <c r="HJA15" s="447"/>
      <c r="HJB15" s="447"/>
      <c r="HJC15" s="447"/>
      <c r="HJD15" s="447"/>
      <c r="HJE15" s="447"/>
      <c r="HJF15" s="447"/>
      <c r="HJG15" s="447"/>
      <c r="HJH15" s="447"/>
      <c r="HJI15" s="447"/>
      <c r="HJJ15" s="447"/>
      <c r="HJK15" s="447"/>
      <c r="HJL15" s="447"/>
      <c r="HJM15" s="447"/>
      <c r="HJN15" s="447"/>
      <c r="HJO15" s="447"/>
      <c r="HJP15" s="447"/>
      <c r="HJQ15" s="447"/>
      <c r="HJR15" s="447"/>
      <c r="HJS15" s="447"/>
      <c r="HJT15" s="447"/>
      <c r="HJU15" s="447"/>
      <c r="HJV15" s="447"/>
      <c r="HJW15" s="447"/>
      <c r="HJX15" s="447"/>
      <c r="HJY15" s="447"/>
      <c r="HJZ15" s="447"/>
      <c r="HKA15" s="447"/>
      <c r="HKB15" s="447"/>
      <c r="HKC15" s="447"/>
      <c r="HKD15" s="447"/>
      <c r="HKE15" s="447"/>
      <c r="HKF15" s="447"/>
      <c r="HKG15" s="447"/>
      <c r="HKH15" s="447"/>
      <c r="HKI15" s="447"/>
      <c r="HKJ15" s="447"/>
      <c r="HKK15" s="447"/>
      <c r="HKL15" s="447"/>
      <c r="HKM15" s="447"/>
      <c r="HKN15" s="447"/>
      <c r="HKO15" s="447"/>
      <c r="HKP15" s="447"/>
      <c r="HKQ15" s="447"/>
      <c r="HKR15" s="447"/>
      <c r="HKS15" s="447"/>
      <c r="HKT15" s="447"/>
      <c r="HKU15" s="447"/>
      <c r="HKV15" s="447"/>
      <c r="HKW15" s="447"/>
      <c r="HKX15" s="447"/>
      <c r="HKY15" s="447"/>
      <c r="HKZ15" s="447"/>
      <c r="HLA15" s="447"/>
      <c r="HLB15" s="447"/>
      <c r="HLC15" s="447"/>
      <c r="HLD15" s="447"/>
      <c r="HLE15" s="447"/>
      <c r="HLF15" s="447"/>
      <c r="HLG15" s="447"/>
      <c r="HLH15" s="447"/>
      <c r="HLI15" s="447"/>
      <c r="HLJ15" s="447"/>
      <c r="HLK15" s="447"/>
      <c r="HLL15" s="447"/>
      <c r="HLM15" s="447"/>
      <c r="HLN15" s="447"/>
      <c r="HLO15" s="447"/>
      <c r="HLP15" s="447"/>
      <c r="HLQ15" s="447"/>
      <c r="HLR15" s="447"/>
      <c r="HLS15" s="447"/>
      <c r="HLT15" s="447"/>
      <c r="HLU15" s="447"/>
      <c r="HLV15" s="447"/>
      <c r="HLW15" s="447"/>
      <c r="HLX15" s="447"/>
      <c r="HLY15" s="447"/>
      <c r="HLZ15" s="447"/>
      <c r="HMA15" s="447"/>
      <c r="HMB15" s="447"/>
      <c r="HMC15" s="447"/>
      <c r="HMD15" s="447"/>
      <c r="HME15" s="447"/>
      <c r="HMF15" s="447"/>
      <c r="HMG15" s="447"/>
      <c r="HMH15" s="447"/>
      <c r="HMI15" s="447"/>
      <c r="HMJ15" s="447"/>
      <c r="HMK15" s="447"/>
      <c r="HML15" s="447"/>
      <c r="HMM15" s="447"/>
      <c r="HMN15" s="447"/>
      <c r="HMO15" s="447"/>
      <c r="HMP15" s="447"/>
      <c r="HMQ15" s="447"/>
      <c r="HMR15" s="447"/>
      <c r="HMS15" s="447"/>
      <c r="HMT15" s="447"/>
      <c r="HMU15" s="447"/>
      <c r="HMV15" s="447"/>
      <c r="HMW15" s="447"/>
      <c r="HMX15" s="447"/>
      <c r="HMY15" s="447"/>
      <c r="HMZ15" s="447"/>
      <c r="HNA15" s="447"/>
      <c r="HNB15" s="447"/>
      <c r="HNC15" s="447"/>
      <c r="HND15" s="447"/>
      <c r="HNE15" s="447"/>
      <c r="HNF15" s="447"/>
      <c r="HNG15" s="447"/>
      <c r="HNH15" s="447"/>
      <c r="HNI15" s="447"/>
      <c r="HNJ15" s="447"/>
      <c r="HNK15" s="447"/>
      <c r="HNL15" s="447"/>
      <c r="HNM15" s="447"/>
      <c r="HNN15" s="447"/>
      <c r="HNO15" s="447"/>
      <c r="HNP15" s="447"/>
      <c r="HNQ15" s="447"/>
      <c r="HNR15" s="447"/>
      <c r="HNS15" s="447"/>
      <c r="HNT15" s="447"/>
      <c r="HNU15" s="447"/>
      <c r="HNV15" s="447"/>
      <c r="HNW15" s="447"/>
      <c r="HNX15" s="447"/>
      <c r="HNY15" s="447"/>
      <c r="HNZ15" s="447"/>
      <c r="HOA15" s="447"/>
      <c r="HOB15" s="447"/>
      <c r="HOC15" s="447"/>
      <c r="HOD15" s="447"/>
      <c r="HOE15" s="447"/>
      <c r="HOF15" s="447"/>
      <c r="HOG15" s="447"/>
      <c r="HOH15" s="447"/>
      <c r="HOI15" s="447"/>
      <c r="HOJ15" s="447"/>
      <c r="HOK15" s="447"/>
      <c r="HOL15" s="447"/>
      <c r="HOM15" s="447"/>
      <c r="HON15" s="447"/>
      <c r="HOO15" s="447"/>
      <c r="HOP15" s="447"/>
      <c r="HOQ15" s="447"/>
      <c r="HOR15" s="447"/>
      <c r="HOS15" s="447"/>
      <c r="HOT15" s="447"/>
      <c r="HOU15" s="447"/>
      <c r="HOV15" s="447"/>
      <c r="HOW15" s="447"/>
      <c r="HOX15" s="447"/>
      <c r="HOY15" s="447"/>
      <c r="HOZ15" s="447"/>
      <c r="HPA15" s="447"/>
      <c r="HPB15" s="447"/>
      <c r="HPC15" s="447"/>
      <c r="HPD15" s="447"/>
      <c r="HPE15" s="447"/>
      <c r="HPF15" s="447"/>
      <c r="HPG15" s="447"/>
      <c r="HPH15" s="447"/>
      <c r="HPI15" s="447"/>
      <c r="HPJ15" s="447"/>
      <c r="HPK15" s="447"/>
      <c r="HPL15" s="447"/>
      <c r="HPM15" s="447"/>
      <c r="HPN15" s="447"/>
      <c r="HPO15" s="447"/>
      <c r="HPP15" s="447"/>
      <c r="HPQ15" s="447"/>
      <c r="HPR15" s="447"/>
      <c r="HPS15" s="447"/>
      <c r="HPT15" s="447"/>
      <c r="HPU15" s="447"/>
      <c r="HPV15" s="447"/>
      <c r="HPW15" s="447"/>
      <c r="HPX15" s="447"/>
      <c r="HPY15" s="447"/>
      <c r="HPZ15" s="447"/>
      <c r="HQA15" s="447"/>
      <c r="HQB15" s="447"/>
      <c r="HQC15" s="447"/>
      <c r="HQD15" s="447"/>
      <c r="HQE15" s="447"/>
      <c r="HQF15" s="447"/>
      <c r="HQG15" s="447"/>
      <c r="HQH15" s="447"/>
      <c r="HQI15" s="447"/>
      <c r="HQJ15" s="447"/>
      <c r="HQK15" s="447"/>
      <c r="HQL15" s="447"/>
      <c r="HQM15" s="447"/>
      <c r="HQN15" s="447"/>
      <c r="HQO15" s="447"/>
      <c r="HQP15" s="447"/>
      <c r="HQQ15" s="447"/>
      <c r="HQR15" s="447"/>
      <c r="HQS15" s="447"/>
      <c r="HQT15" s="447"/>
      <c r="HQU15" s="447"/>
      <c r="HQV15" s="447"/>
      <c r="HQW15" s="447"/>
      <c r="HQX15" s="447"/>
      <c r="HQY15" s="447"/>
      <c r="HQZ15" s="447"/>
      <c r="HRA15" s="447"/>
      <c r="HRB15" s="447"/>
      <c r="HRC15" s="447"/>
      <c r="HRD15" s="447"/>
      <c r="HRE15" s="447"/>
      <c r="HRF15" s="447"/>
      <c r="HRG15" s="447"/>
      <c r="HRH15" s="447"/>
      <c r="HRI15" s="447"/>
      <c r="HRJ15" s="447"/>
      <c r="HRK15" s="447"/>
      <c r="HRL15" s="447"/>
      <c r="HRM15" s="447"/>
      <c r="HRN15" s="447"/>
      <c r="HRO15" s="447"/>
      <c r="HRP15" s="447"/>
      <c r="HRQ15" s="447"/>
      <c r="HRR15" s="447"/>
      <c r="HRS15" s="447"/>
      <c r="HRT15" s="447"/>
      <c r="HRU15" s="447"/>
      <c r="HRV15" s="447"/>
      <c r="HRW15" s="447"/>
      <c r="HRX15" s="447"/>
      <c r="HRY15" s="447"/>
      <c r="HRZ15" s="447"/>
      <c r="HSA15" s="447"/>
      <c r="HSB15" s="447"/>
      <c r="HSC15" s="447"/>
      <c r="HSD15" s="447"/>
      <c r="HSE15" s="447"/>
      <c r="HSF15" s="447"/>
      <c r="HSG15" s="447"/>
      <c r="HSH15" s="447"/>
      <c r="HSI15" s="447"/>
      <c r="HSJ15" s="447"/>
      <c r="HSK15" s="447"/>
      <c r="HSL15" s="447"/>
      <c r="HSM15" s="447"/>
      <c r="HSN15" s="447"/>
      <c r="HSO15" s="447"/>
      <c r="HSP15" s="447"/>
      <c r="HSQ15" s="447"/>
      <c r="HSR15" s="447"/>
      <c r="HSS15" s="447"/>
      <c r="HST15" s="447"/>
      <c r="HSU15" s="447"/>
      <c r="HSV15" s="447"/>
      <c r="HSW15" s="447"/>
      <c r="HSX15" s="447"/>
      <c r="HSY15" s="447"/>
      <c r="HSZ15" s="447"/>
      <c r="HTA15" s="447"/>
      <c r="HTB15" s="447"/>
      <c r="HTC15" s="447"/>
      <c r="HTD15" s="447"/>
      <c r="HTE15" s="447"/>
      <c r="HTF15" s="447"/>
      <c r="HTG15" s="447"/>
      <c r="HTH15" s="447"/>
      <c r="HTI15" s="447"/>
      <c r="HTJ15" s="447"/>
      <c r="HTK15" s="447"/>
      <c r="HTL15" s="447"/>
      <c r="HTM15" s="447"/>
      <c r="HTN15" s="447"/>
      <c r="HTO15" s="447"/>
      <c r="HTP15" s="447"/>
      <c r="HTQ15" s="447"/>
      <c r="HTR15" s="447"/>
      <c r="HTS15" s="447"/>
      <c r="HTT15" s="447"/>
      <c r="HTU15" s="447"/>
      <c r="HTV15" s="447"/>
      <c r="HTW15" s="447"/>
      <c r="HTX15" s="447"/>
      <c r="HTY15" s="447"/>
      <c r="HTZ15" s="447"/>
      <c r="HUA15" s="447"/>
      <c r="HUB15" s="447"/>
      <c r="HUC15" s="447"/>
      <c r="HUD15" s="447"/>
      <c r="HUE15" s="447"/>
      <c r="HUF15" s="447"/>
      <c r="HUG15" s="447"/>
      <c r="HUH15" s="447"/>
      <c r="HUI15" s="447"/>
      <c r="HUJ15" s="447"/>
      <c r="HUK15" s="447"/>
      <c r="HUL15" s="447"/>
      <c r="HUM15" s="447"/>
      <c r="HUN15" s="447"/>
      <c r="HUO15" s="447"/>
      <c r="HUP15" s="447"/>
      <c r="HUQ15" s="447"/>
      <c r="HUR15" s="447"/>
      <c r="HUS15" s="447"/>
      <c r="HUT15" s="447"/>
      <c r="HUU15" s="447"/>
      <c r="HUV15" s="447"/>
      <c r="HUW15" s="447"/>
      <c r="HUX15" s="447"/>
      <c r="HUY15" s="447"/>
      <c r="HUZ15" s="447"/>
      <c r="HVA15" s="447"/>
      <c r="HVB15" s="447"/>
      <c r="HVC15" s="447"/>
      <c r="HVD15" s="447"/>
      <c r="HVE15" s="447"/>
      <c r="HVF15" s="447"/>
      <c r="HVG15" s="447"/>
      <c r="HVH15" s="447"/>
      <c r="HVI15" s="447"/>
      <c r="HVJ15" s="447"/>
      <c r="HVK15" s="447"/>
      <c r="HVL15" s="447"/>
      <c r="HVM15" s="447"/>
      <c r="HVN15" s="447"/>
      <c r="HVO15" s="447"/>
      <c r="HVP15" s="447"/>
      <c r="HVQ15" s="447"/>
      <c r="HVR15" s="447"/>
      <c r="HVS15" s="447"/>
      <c r="HVT15" s="447"/>
      <c r="HVU15" s="447"/>
      <c r="HVV15" s="447"/>
      <c r="HVW15" s="447"/>
      <c r="HVX15" s="447"/>
      <c r="HVY15" s="447"/>
      <c r="HVZ15" s="447"/>
      <c r="HWA15" s="447"/>
      <c r="HWB15" s="447"/>
      <c r="HWC15" s="447"/>
      <c r="HWD15" s="447"/>
      <c r="HWE15" s="447"/>
      <c r="HWF15" s="447"/>
      <c r="HWG15" s="447"/>
      <c r="HWH15" s="447"/>
      <c r="HWI15" s="447"/>
      <c r="HWJ15" s="447"/>
      <c r="HWK15" s="447"/>
      <c r="HWL15" s="447"/>
      <c r="HWM15" s="447"/>
      <c r="HWN15" s="447"/>
      <c r="HWO15" s="447"/>
      <c r="HWP15" s="447"/>
      <c r="HWQ15" s="447"/>
      <c r="HWR15" s="447"/>
      <c r="HWS15" s="447"/>
      <c r="HWT15" s="447"/>
      <c r="HWU15" s="447"/>
      <c r="HWV15" s="447"/>
      <c r="HWW15" s="447"/>
      <c r="HWX15" s="447"/>
      <c r="HWY15" s="447"/>
      <c r="HWZ15" s="447"/>
      <c r="HXA15" s="447"/>
      <c r="HXB15" s="447"/>
      <c r="HXC15" s="447"/>
      <c r="HXD15" s="447"/>
      <c r="HXE15" s="447"/>
      <c r="HXF15" s="447"/>
      <c r="HXG15" s="447"/>
      <c r="HXH15" s="447"/>
      <c r="HXI15" s="447"/>
      <c r="HXJ15" s="447"/>
      <c r="HXK15" s="447"/>
      <c r="HXL15" s="447"/>
      <c r="HXM15" s="447"/>
      <c r="HXN15" s="447"/>
      <c r="HXO15" s="447"/>
      <c r="HXP15" s="447"/>
      <c r="HXQ15" s="447"/>
      <c r="HXR15" s="447"/>
      <c r="HXS15" s="447"/>
      <c r="HXT15" s="447"/>
      <c r="HXU15" s="447"/>
      <c r="HXV15" s="447"/>
      <c r="HXW15" s="447"/>
      <c r="HXX15" s="447"/>
      <c r="HXY15" s="447"/>
      <c r="HXZ15" s="447"/>
      <c r="HYA15" s="447"/>
      <c r="HYB15" s="447"/>
      <c r="HYC15" s="447"/>
      <c r="HYD15" s="447"/>
      <c r="HYE15" s="447"/>
      <c r="HYF15" s="447"/>
      <c r="HYG15" s="447"/>
      <c r="HYH15" s="447"/>
      <c r="HYI15" s="447"/>
      <c r="HYJ15" s="447"/>
      <c r="HYK15" s="447"/>
      <c r="HYL15" s="447"/>
      <c r="HYM15" s="447"/>
      <c r="HYN15" s="447"/>
      <c r="HYO15" s="447"/>
      <c r="HYP15" s="447"/>
      <c r="HYQ15" s="447"/>
      <c r="HYR15" s="447"/>
      <c r="HYS15" s="447"/>
      <c r="HYT15" s="447"/>
      <c r="HYU15" s="447"/>
      <c r="HYV15" s="447"/>
      <c r="HYW15" s="447"/>
      <c r="HYX15" s="447"/>
      <c r="HYY15" s="447"/>
      <c r="HYZ15" s="447"/>
      <c r="HZA15" s="447"/>
      <c r="HZB15" s="447"/>
      <c r="HZC15" s="447"/>
      <c r="HZD15" s="447"/>
      <c r="HZE15" s="447"/>
      <c r="HZF15" s="447"/>
      <c r="HZG15" s="447"/>
      <c r="HZH15" s="447"/>
      <c r="HZI15" s="447"/>
      <c r="HZJ15" s="447"/>
      <c r="HZK15" s="447"/>
      <c r="HZL15" s="447"/>
      <c r="HZM15" s="447"/>
      <c r="HZN15" s="447"/>
      <c r="HZO15" s="447"/>
      <c r="HZP15" s="447"/>
      <c r="HZQ15" s="447"/>
      <c r="HZR15" s="447"/>
      <c r="HZS15" s="447"/>
      <c r="HZT15" s="447"/>
      <c r="HZU15" s="447"/>
      <c r="HZV15" s="447"/>
      <c r="HZW15" s="447"/>
      <c r="HZX15" s="447"/>
      <c r="HZY15" s="447"/>
      <c r="HZZ15" s="447"/>
      <c r="IAA15" s="447"/>
      <c r="IAB15" s="447"/>
      <c r="IAC15" s="447"/>
      <c r="IAD15" s="447"/>
      <c r="IAE15" s="447"/>
      <c r="IAF15" s="447"/>
      <c r="IAG15" s="447"/>
      <c r="IAH15" s="447"/>
      <c r="IAI15" s="447"/>
      <c r="IAJ15" s="447"/>
      <c r="IAK15" s="447"/>
      <c r="IAL15" s="447"/>
      <c r="IAM15" s="447"/>
      <c r="IAN15" s="447"/>
      <c r="IAO15" s="447"/>
      <c r="IAP15" s="447"/>
      <c r="IAQ15" s="447"/>
      <c r="IAR15" s="447"/>
      <c r="IAS15" s="447"/>
      <c r="IAT15" s="447"/>
      <c r="IAU15" s="447"/>
      <c r="IAV15" s="447"/>
      <c r="IAW15" s="447"/>
      <c r="IAX15" s="447"/>
      <c r="IAY15" s="447"/>
      <c r="IAZ15" s="447"/>
      <c r="IBA15" s="447"/>
      <c r="IBB15" s="447"/>
      <c r="IBC15" s="447"/>
      <c r="IBD15" s="447"/>
      <c r="IBE15" s="447"/>
      <c r="IBF15" s="447"/>
      <c r="IBG15" s="447"/>
      <c r="IBH15" s="447"/>
      <c r="IBI15" s="447"/>
      <c r="IBJ15" s="447"/>
      <c r="IBK15" s="447"/>
      <c r="IBL15" s="447"/>
      <c r="IBM15" s="447"/>
      <c r="IBN15" s="447"/>
      <c r="IBO15" s="447"/>
      <c r="IBP15" s="447"/>
      <c r="IBQ15" s="447"/>
      <c r="IBR15" s="447"/>
      <c r="IBS15" s="447"/>
      <c r="IBT15" s="447"/>
      <c r="IBU15" s="447"/>
      <c r="IBV15" s="447"/>
      <c r="IBW15" s="447"/>
      <c r="IBX15" s="447"/>
      <c r="IBY15" s="447"/>
      <c r="IBZ15" s="447"/>
      <c r="ICA15" s="447"/>
      <c r="ICB15" s="447"/>
      <c r="ICC15" s="447"/>
      <c r="ICD15" s="447"/>
      <c r="ICE15" s="447"/>
      <c r="ICF15" s="447"/>
      <c r="ICG15" s="447"/>
      <c r="ICH15" s="447"/>
      <c r="ICI15" s="447"/>
      <c r="ICJ15" s="447"/>
      <c r="ICK15" s="447"/>
      <c r="ICL15" s="447"/>
      <c r="ICM15" s="447"/>
      <c r="ICN15" s="447"/>
      <c r="ICO15" s="447"/>
      <c r="ICP15" s="447"/>
      <c r="ICQ15" s="447"/>
      <c r="ICR15" s="447"/>
      <c r="ICS15" s="447"/>
      <c r="ICT15" s="447"/>
      <c r="ICU15" s="447"/>
      <c r="ICV15" s="447"/>
      <c r="ICW15" s="447"/>
      <c r="ICX15" s="447"/>
      <c r="ICY15" s="447"/>
      <c r="ICZ15" s="447"/>
      <c r="IDA15" s="447"/>
      <c r="IDB15" s="447"/>
      <c r="IDC15" s="447"/>
      <c r="IDD15" s="447"/>
      <c r="IDE15" s="447"/>
      <c r="IDF15" s="447"/>
      <c r="IDG15" s="447"/>
      <c r="IDH15" s="447"/>
      <c r="IDI15" s="447"/>
      <c r="IDJ15" s="447"/>
      <c r="IDK15" s="447"/>
      <c r="IDL15" s="447"/>
      <c r="IDM15" s="447"/>
      <c r="IDN15" s="447"/>
      <c r="IDO15" s="447"/>
      <c r="IDP15" s="447"/>
      <c r="IDQ15" s="447"/>
      <c r="IDR15" s="447"/>
      <c r="IDS15" s="447"/>
      <c r="IDT15" s="447"/>
      <c r="IDU15" s="447"/>
      <c r="IDV15" s="447"/>
      <c r="IDW15" s="447"/>
      <c r="IDX15" s="447"/>
      <c r="IDY15" s="447"/>
      <c r="IDZ15" s="447"/>
      <c r="IEA15" s="447"/>
      <c r="IEB15" s="447"/>
      <c r="IEC15" s="447"/>
      <c r="IED15" s="447"/>
      <c r="IEE15" s="447"/>
      <c r="IEF15" s="447"/>
      <c r="IEG15" s="447"/>
      <c r="IEH15" s="447"/>
      <c r="IEI15" s="447"/>
      <c r="IEJ15" s="447"/>
      <c r="IEK15" s="447"/>
      <c r="IEL15" s="447"/>
      <c r="IEM15" s="447"/>
      <c r="IEN15" s="447"/>
      <c r="IEO15" s="447"/>
      <c r="IEP15" s="447"/>
      <c r="IEQ15" s="447"/>
      <c r="IER15" s="447"/>
      <c r="IES15" s="447"/>
      <c r="IET15" s="447"/>
      <c r="IEU15" s="447"/>
      <c r="IEV15" s="447"/>
      <c r="IEW15" s="447"/>
      <c r="IEX15" s="447"/>
      <c r="IEY15" s="447"/>
      <c r="IEZ15" s="447"/>
      <c r="IFA15" s="447"/>
      <c r="IFB15" s="447"/>
      <c r="IFC15" s="447"/>
      <c r="IFD15" s="447"/>
      <c r="IFE15" s="447"/>
      <c r="IFF15" s="447"/>
      <c r="IFG15" s="447"/>
      <c r="IFH15" s="447"/>
      <c r="IFI15" s="447"/>
      <c r="IFJ15" s="447"/>
      <c r="IFK15" s="447"/>
      <c r="IFL15" s="447"/>
      <c r="IFM15" s="447"/>
      <c r="IFN15" s="447"/>
      <c r="IFO15" s="447"/>
      <c r="IFP15" s="447"/>
      <c r="IFQ15" s="447"/>
      <c r="IFR15" s="447"/>
      <c r="IFS15" s="447"/>
      <c r="IFT15" s="447"/>
      <c r="IFU15" s="447"/>
      <c r="IFV15" s="447"/>
      <c r="IFW15" s="447"/>
      <c r="IFX15" s="447"/>
      <c r="IFY15" s="447"/>
      <c r="IFZ15" s="447"/>
      <c r="IGA15" s="447"/>
      <c r="IGB15" s="447"/>
      <c r="IGC15" s="447"/>
      <c r="IGD15" s="447"/>
      <c r="IGE15" s="447"/>
      <c r="IGF15" s="447"/>
      <c r="IGG15" s="447"/>
      <c r="IGH15" s="447"/>
      <c r="IGI15" s="447"/>
      <c r="IGJ15" s="447"/>
      <c r="IGK15" s="447"/>
      <c r="IGL15" s="447"/>
      <c r="IGM15" s="447"/>
      <c r="IGN15" s="447"/>
      <c r="IGO15" s="447"/>
      <c r="IGP15" s="447"/>
      <c r="IGQ15" s="447"/>
      <c r="IGR15" s="447"/>
      <c r="IGS15" s="447"/>
      <c r="IGT15" s="447"/>
      <c r="IGU15" s="447"/>
      <c r="IGV15" s="447"/>
      <c r="IGW15" s="447"/>
      <c r="IGX15" s="447"/>
      <c r="IGY15" s="447"/>
      <c r="IGZ15" s="447"/>
      <c r="IHA15" s="447"/>
      <c r="IHB15" s="447"/>
      <c r="IHC15" s="447"/>
      <c r="IHD15" s="447"/>
      <c r="IHE15" s="447"/>
      <c r="IHF15" s="447"/>
      <c r="IHG15" s="447"/>
      <c r="IHH15" s="447"/>
      <c r="IHI15" s="447"/>
      <c r="IHJ15" s="447"/>
      <c r="IHK15" s="447"/>
      <c r="IHL15" s="447"/>
      <c r="IHM15" s="447"/>
      <c r="IHN15" s="447"/>
      <c r="IHO15" s="447"/>
      <c r="IHP15" s="447"/>
      <c r="IHQ15" s="447"/>
      <c r="IHR15" s="447"/>
      <c r="IHS15" s="447"/>
      <c r="IHT15" s="447"/>
      <c r="IHU15" s="447"/>
      <c r="IHV15" s="447"/>
      <c r="IHW15" s="447"/>
      <c r="IHX15" s="447"/>
      <c r="IHY15" s="447"/>
      <c r="IHZ15" s="447"/>
      <c r="IIA15" s="447"/>
      <c r="IIB15" s="447"/>
      <c r="IIC15" s="447"/>
      <c r="IID15" s="447"/>
      <c r="IIE15" s="447"/>
      <c r="IIF15" s="447"/>
      <c r="IIG15" s="447"/>
      <c r="IIH15" s="447"/>
      <c r="III15" s="447"/>
      <c r="IIJ15" s="447"/>
      <c r="IIK15" s="447"/>
      <c r="IIL15" s="447"/>
      <c r="IIM15" s="447"/>
      <c r="IIN15" s="447"/>
      <c r="IIO15" s="447"/>
      <c r="IIP15" s="447"/>
      <c r="IIQ15" s="447"/>
      <c r="IIR15" s="447"/>
      <c r="IIS15" s="447"/>
      <c r="IIT15" s="447"/>
      <c r="IIU15" s="447"/>
      <c r="IIV15" s="447"/>
      <c r="IIW15" s="447"/>
      <c r="IIX15" s="447"/>
      <c r="IIY15" s="447"/>
      <c r="IIZ15" s="447"/>
      <c r="IJA15" s="447"/>
      <c r="IJB15" s="447"/>
      <c r="IJC15" s="447"/>
      <c r="IJD15" s="447"/>
      <c r="IJE15" s="447"/>
      <c r="IJF15" s="447"/>
      <c r="IJG15" s="447"/>
      <c r="IJH15" s="447"/>
      <c r="IJI15" s="447"/>
      <c r="IJJ15" s="447"/>
      <c r="IJK15" s="447"/>
      <c r="IJL15" s="447"/>
      <c r="IJM15" s="447"/>
      <c r="IJN15" s="447"/>
      <c r="IJO15" s="447"/>
      <c r="IJP15" s="447"/>
      <c r="IJQ15" s="447"/>
      <c r="IJR15" s="447"/>
      <c r="IJS15" s="447"/>
      <c r="IJT15" s="447"/>
      <c r="IJU15" s="447"/>
      <c r="IJV15" s="447"/>
      <c r="IJW15" s="447"/>
      <c r="IJX15" s="447"/>
      <c r="IJY15" s="447"/>
      <c r="IJZ15" s="447"/>
      <c r="IKA15" s="447"/>
      <c r="IKB15" s="447"/>
      <c r="IKC15" s="447"/>
      <c r="IKD15" s="447"/>
      <c r="IKE15" s="447"/>
      <c r="IKF15" s="447"/>
      <c r="IKG15" s="447"/>
      <c r="IKH15" s="447"/>
      <c r="IKI15" s="447"/>
      <c r="IKJ15" s="447"/>
      <c r="IKK15" s="447"/>
      <c r="IKL15" s="447"/>
      <c r="IKM15" s="447"/>
      <c r="IKN15" s="447"/>
      <c r="IKO15" s="447"/>
      <c r="IKP15" s="447"/>
      <c r="IKQ15" s="447"/>
      <c r="IKR15" s="447"/>
      <c r="IKS15" s="447"/>
      <c r="IKT15" s="447"/>
      <c r="IKU15" s="447"/>
      <c r="IKV15" s="447"/>
      <c r="IKW15" s="447"/>
      <c r="IKX15" s="447"/>
      <c r="IKY15" s="447"/>
      <c r="IKZ15" s="447"/>
      <c r="ILA15" s="447"/>
      <c r="ILB15" s="447"/>
      <c r="ILC15" s="447"/>
      <c r="ILD15" s="447"/>
      <c r="ILE15" s="447"/>
      <c r="ILF15" s="447"/>
      <c r="ILG15" s="447"/>
      <c r="ILH15" s="447"/>
      <c r="ILI15" s="447"/>
      <c r="ILJ15" s="447"/>
      <c r="ILK15" s="447"/>
      <c r="ILL15" s="447"/>
      <c r="ILM15" s="447"/>
      <c r="ILN15" s="447"/>
      <c r="ILO15" s="447"/>
      <c r="ILP15" s="447"/>
      <c r="ILQ15" s="447"/>
      <c r="ILR15" s="447"/>
      <c r="ILS15" s="447"/>
      <c r="ILT15" s="447"/>
      <c r="ILU15" s="447"/>
      <c r="ILV15" s="447"/>
      <c r="ILW15" s="447"/>
      <c r="ILX15" s="447"/>
      <c r="ILY15" s="447"/>
      <c r="ILZ15" s="447"/>
      <c r="IMA15" s="447"/>
      <c r="IMB15" s="447"/>
      <c r="IMC15" s="447"/>
      <c r="IMD15" s="447"/>
      <c r="IME15" s="447"/>
      <c r="IMF15" s="447"/>
      <c r="IMG15" s="447"/>
      <c r="IMH15" s="447"/>
      <c r="IMI15" s="447"/>
      <c r="IMJ15" s="447"/>
      <c r="IMK15" s="447"/>
      <c r="IML15" s="447"/>
      <c r="IMM15" s="447"/>
      <c r="IMN15" s="447"/>
      <c r="IMO15" s="447"/>
      <c r="IMP15" s="447"/>
      <c r="IMQ15" s="447"/>
      <c r="IMR15" s="447"/>
      <c r="IMS15" s="447"/>
      <c r="IMT15" s="447"/>
      <c r="IMU15" s="447"/>
      <c r="IMV15" s="447"/>
      <c r="IMW15" s="447"/>
      <c r="IMX15" s="447"/>
      <c r="IMY15" s="447"/>
      <c r="IMZ15" s="447"/>
      <c r="INA15" s="447"/>
      <c r="INB15" s="447"/>
      <c r="INC15" s="447"/>
      <c r="IND15" s="447"/>
      <c r="INE15" s="447"/>
      <c r="INF15" s="447"/>
      <c r="ING15" s="447"/>
      <c r="INH15" s="447"/>
      <c r="INI15" s="447"/>
      <c r="INJ15" s="447"/>
      <c r="INK15" s="447"/>
      <c r="INL15" s="447"/>
      <c r="INM15" s="447"/>
      <c r="INN15" s="447"/>
      <c r="INO15" s="447"/>
      <c r="INP15" s="447"/>
      <c r="INQ15" s="447"/>
      <c r="INR15" s="447"/>
      <c r="INS15" s="447"/>
      <c r="INT15" s="447"/>
      <c r="INU15" s="447"/>
      <c r="INV15" s="447"/>
      <c r="INW15" s="447"/>
      <c r="INX15" s="447"/>
      <c r="INY15" s="447"/>
      <c r="INZ15" s="447"/>
      <c r="IOA15" s="447"/>
      <c r="IOB15" s="447"/>
      <c r="IOC15" s="447"/>
      <c r="IOD15" s="447"/>
      <c r="IOE15" s="447"/>
      <c r="IOF15" s="447"/>
      <c r="IOG15" s="447"/>
      <c r="IOH15" s="447"/>
      <c r="IOI15" s="447"/>
      <c r="IOJ15" s="447"/>
      <c r="IOK15" s="447"/>
      <c r="IOL15" s="447"/>
      <c r="IOM15" s="447"/>
      <c r="ION15" s="447"/>
      <c r="IOO15" s="447"/>
      <c r="IOP15" s="447"/>
      <c r="IOQ15" s="447"/>
      <c r="IOR15" s="447"/>
      <c r="IOS15" s="447"/>
      <c r="IOT15" s="447"/>
      <c r="IOU15" s="447"/>
      <c r="IOV15" s="447"/>
      <c r="IOW15" s="447"/>
      <c r="IOX15" s="447"/>
      <c r="IOY15" s="447"/>
      <c r="IOZ15" s="447"/>
      <c r="IPA15" s="447"/>
      <c r="IPB15" s="447"/>
      <c r="IPC15" s="447"/>
      <c r="IPD15" s="447"/>
      <c r="IPE15" s="447"/>
      <c r="IPF15" s="447"/>
      <c r="IPG15" s="447"/>
      <c r="IPH15" s="447"/>
      <c r="IPI15" s="447"/>
      <c r="IPJ15" s="447"/>
      <c r="IPK15" s="447"/>
      <c r="IPL15" s="447"/>
      <c r="IPM15" s="447"/>
      <c r="IPN15" s="447"/>
      <c r="IPO15" s="447"/>
      <c r="IPP15" s="447"/>
      <c r="IPQ15" s="447"/>
      <c r="IPR15" s="447"/>
      <c r="IPS15" s="447"/>
      <c r="IPT15" s="447"/>
      <c r="IPU15" s="447"/>
      <c r="IPV15" s="447"/>
      <c r="IPW15" s="447"/>
      <c r="IPX15" s="447"/>
      <c r="IPY15" s="447"/>
      <c r="IPZ15" s="447"/>
      <c r="IQA15" s="447"/>
      <c r="IQB15" s="447"/>
      <c r="IQC15" s="447"/>
      <c r="IQD15" s="447"/>
      <c r="IQE15" s="447"/>
      <c r="IQF15" s="447"/>
      <c r="IQG15" s="447"/>
      <c r="IQH15" s="447"/>
      <c r="IQI15" s="447"/>
      <c r="IQJ15" s="447"/>
      <c r="IQK15" s="447"/>
      <c r="IQL15" s="447"/>
      <c r="IQM15" s="447"/>
      <c r="IQN15" s="447"/>
      <c r="IQO15" s="447"/>
      <c r="IQP15" s="447"/>
      <c r="IQQ15" s="447"/>
      <c r="IQR15" s="447"/>
      <c r="IQS15" s="447"/>
      <c r="IQT15" s="447"/>
      <c r="IQU15" s="447"/>
      <c r="IQV15" s="447"/>
      <c r="IQW15" s="447"/>
      <c r="IQX15" s="447"/>
      <c r="IQY15" s="447"/>
      <c r="IQZ15" s="447"/>
      <c r="IRA15" s="447"/>
      <c r="IRB15" s="447"/>
      <c r="IRC15" s="447"/>
      <c r="IRD15" s="447"/>
      <c r="IRE15" s="447"/>
      <c r="IRF15" s="447"/>
      <c r="IRG15" s="447"/>
      <c r="IRH15" s="447"/>
      <c r="IRI15" s="447"/>
      <c r="IRJ15" s="447"/>
      <c r="IRK15" s="447"/>
      <c r="IRL15" s="447"/>
      <c r="IRM15" s="447"/>
      <c r="IRN15" s="447"/>
      <c r="IRO15" s="447"/>
      <c r="IRP15" s="447"/>
      <c r="IRQ15" s="447"/>
      <c r="IRR15" s="447"/>
      <c r="IRS15" s="447"/>
      <c r="IRT15" s="447"/>
      <c r="IRU15" s="447"/>
      <c r="IRV15" s="447"/>
      <c r="IRW15" s="447"/>
      <c r="IRX15" s="447"/>
      <c r="IRY15" s="447"/>
      <c r="IRZ15" s="447"/>
      <c r="ISA15" s="447"/>
      <c r="ISB15" s="447"/>
      <c r="ISC15" s="447"/>
      <c r="ISD15" s="447"/>
      <c r="ISE15" s="447"/>
      <c r="ISF15" s="447"/>
      <c r="ISG15" s="447"/>
      <c r="ISH15" s="447"/>
      <c r="ISI15" s="447"/>
      <c r="ISJ15" s="447"/>
      <c r="ISK15" s="447"/>
      <c r="ISL15" s="447"/>
      <c r="ISM15" s="447"/>
      <c r="ISN15" s="447"/>
      <c r="ISO15" s="447"/>
      <c r="ISP15" s="447"/>
      <c r="ISQ15" s="447"/>
      <c r="ISR15" s="447"/>
      <c r="ISS15" s="447"/>
      <c r="IST15" s="447"/>
      <c r="ISU15" s="447"/>
      <c r="ISV15" s="447"/>
      <c r="ISW15" s="447"/>
      <c r="ISX15" s="447"/>
      <c r="ISY15" s="447"/>
      <c r="ISZ15" s="447"/>
      <c r="ITA15" s="447"/>
      <c r="ITB15" s="447"/>
      <c r="ITC15" s="447"/>
      <c r="ITD15" s="447"/>
      <c r="ITE15" s="447"/>
      <c r="ITF15" s="447"/>
      <c r="ITG15" s="447"/>
      <c r="ITH15" s="447"/>
      <c r="ITI15" s="447"/>
      <c r="ITJ15" s="447"/>
      <c r="ITK15" s="447"/>
      <c r="ITL15" s="447"/>
      <c r="ITM15" s="447"/>
      <c r="ITN15" s="447"/>
      <c r="ITO15" s="447"/>
      <c r="ITP15" s="447"/>
      <c r="ITQ15" s="447"/>
      <c r="ITR15" s="447"/>
      <c r="ITS15" s="447"/>
      <c r="ITT15" s="447"/>
      <c r="ITU15" s="447"/>
      <c r="ITV15" s="447"/>
      <c r="ITW15" s="447"/>
      <c r="ITX15" s="447"/>
      <c r="ITY15" s="447"/>
      <c r="ITZ15" s="447"/>
      <c r="IUA15" s="447"/>
      <c r="IUB15" s="447"/>
      <c r="IUC15" s="447"/>
      <c r="IUD15" s="447"/>
      <c r="IUE15" s="447"/>
      <c r="IUF15" s="447"/>
      <c r="IUG15" s="447"/>
      <c r="IUH15" s="447"/>
      <c r="IUI15" s="447"/>
      <c r="IUJ15" s="447"/>
      <c r="IUK15" s="447"/>
      <c r="IUL15" s="447"/>
      <c r="IUM15" s="447"/>
      <c r="IUN15" s="447"/>
      <c r="IUO15" s="447"/>
      <c r="IUP15" s="447"/>
      <c r="IUQ15" s="447"/>
      <c r="IUR15" s="447"/>
      <c r="IUS15" s="447"/>
      <c r="IUT15" s="447"/>
      <c r="IUU15" s="447"/>
      <c r="IUV15" s="447"/>
      <c r="IUW15" s="447"/>
      <c r="IUX15" s="447"/>
      <c r="IUY15" s="447"/>
      <c r="IUZ15" s="447"/>
      <c r="IVA15" s="447"/>
      <c r="IVB15" s="447"/>
      <c r="IVC15" s="447"/>
      <c r="IVD15" s="447"/>
      <c r="IVE15" s="447"/>
      <c r="IVF15" s="447"/>
      <c r="IVG15" s="447"/>
      <c r="IVH15" s="447"/>
      <c r="IVI15" s="447"/>
      <c r="IVJ15" s="447"/>
      <c r="IVK15" s="447"/>
      <c r="IVL15" s="447"/>
      <c r="IVM15" s="447"/>
      <c r="IVN15" s="447"/>
      <c r="IVO15" s="447"/>
      <c r="IVP15" s="447"/>
      <c r="IVQ15" s="447"/>
      <c r="IVR15" s="447"/>
      <c r="IVS15" s="447"/>
      <c r="IVT15" s="447"/>
      <c r="IVU15" s="447"/>
      <c r="IVV15" s="447"/>
      <c r="IVW15" s="447"/>
      <c r="IVX15" s="447"/>
      <c r="IVY15" s="447"/>
      <c r="IVZ15" s="447"/>
      <c r="IWA15" s="447"/>
      <c r="IWB15" s="447"/>
      <c r="IWC15" s="447"/>
      <c r="IWD15" s="447"/>
      <c r="IWE15" s="447"/>
      <c r="IWF15" s="447"/>
      <c r="IWG15" s="447"/>
      <c r="IWH15" s="447"/>
      <c r="IWI15" s="447"/>
      <c r="IWJ15" s="447"/>
      <c r="IWK15" s="447"/>
      <c r="IWL15" s="447"/>
      <c r="IWM15" s="447"/>
      <c r="IWN15" s="447"/>
      <c r="IWO15" s="447"/>
      <c r="IWP15" s="447"/>
      <c r="IWQ15" s="447"/>
      <c r="IWR15" s="447"/>
      <c r="IWS15" s="447"/>
      <c r="IWT15" s="447"/>
      <c r="IWU15" s="447"/>
      <c r="IWV15" s="447"/>
      <c r="IWW15" s="447"/>
      <c r="IWX15" s="447"/>
      <c r="IWY15" s="447"/>
      <c r="IWZ15" s="447"/>
      <c r="IXA15" s="447"/>
      <c r="IXB15" s="447"/>
      <c r="IXC15" s="447"/>
      <c r="IXD15" s="447"/>
      <c r="IXE15" s="447"/>
      <c r="IXF15" s="447"/>
      <c r="IXG15" s="447"/>
      <c r="IXH15" s="447"/>
      <c r="IXI15" s="447"/>
      <c r="IXJ15" s="447"/>
      <c r="IXK15" s="447"/>
      <c r="IXL15" s="447"/>
      <c r="IXM15" s="447"/>
      <c r="IXN15" s="447"/>
      <c r="IXO15" s="447"/>
      <c r="IXP15" s="447"/>
      <c r="IXQ15" s="447"/>
      <c r="IXR15" s="447"/>
      <c r="IXS15" s="447"/>
      <c r="IXT15" s="447"/>
      <c r="IXU15" s="447"/>
      <c r="IXV15" s="447"/>
      <c r="IXW15" s="447"/>
      <c r="IXX15" s="447"/>
      <c r="IXY15" s="447"/>
      <c r="IXZ15" s="447"/>
      <c r="IYA15" s="447"/>
      <c r="IYB15" s="447"/>
      <c r="IYC15" s="447"/>
      <c r="IYD15" s="447"/>
      <c r="IYE15" s="447"/>
      <c r="IYF15" s="447"/>
      <c r="IYG15" s="447"/>
      <c r="IYH15" s="447"/>
      <c r="IYI15" s="447"/>
      <c r="IYJ15" s="447"/>
      <c r="IYK15" s="447"/>
      <c r="IYL15" s="447"/>
      <c r="IYM15" s="447"/>
      <c r="IYN15" s="447"/>
      <c r="IYO15" s="447"/>
      <c r="IYP15" s="447"/>
      <c r="IYQ15" s="447"/>
      <c r="IYR15" s="447"/>
      <c r="IYS15" s="447"/>
      <c r="IYT15" s="447"/>
      <c r="IYU15" s="447"/>
      <c r="IYV15" s="447"/>
      <c r="IYW15" s="447"/>
      <c r="IYX15" s="447"/>
      <c r="IYY15" s="447"/>
      <c r="IYZ15" s="447"/>
      <c r="IZA15" s="447"/>
      <c r="IZB15" s="447"/>
      <c r="IZC15" s="447"/>
      <c r="IZD15" s="447"/>
      <c r="IZE15" s="447"/>
      <c r="IZF15" s="447"/>
      <c r="IZG15" s="447"/>
      <c r="IZH15" s="447"/>
      <c r="IZI15" s="447"/>
      <c r="IZJ15" s="447"/>
      <c r="IZK15" s="447"/>
      <c r="IZL15" s="447"/>
      <c r="IZM15" s="447"/>
      <c r="IZN15" s="447"/>
      <c r="IZO15" s="447"/>
      <c r="IZP15" s="447"/>
      <c r="IZQ15" s="447"/>
      <c r="IZR15" s="447"/>
      <c r="IZS15" s="447"/>
      <c r="IZT15" s="447"/>
      <c r="IZU15" s="447"/>
      <c r="IZV15" s="447"/>
      <c r="IZW15" s="447"/>
      <c r="IZX15" s="447"/>
      <c r="IZY15" s="447"/>
      <c r="IZZ15" s="447"/>
      <c r="JAA15" s="447"/>
      <c r="JAB15" s="447"/>
      <c r="JAC15" s="447"/>
      <c r="JAD15" s="447"/>
      <c r="JAE15" s="447"/>
      <c r="JAF15" s="447"/>
      <c r="JAG15" s="447"/>
      <c r="JAH15" s="447"/>
      <c r="JAI15" s="447"/>
      <c r="JAJ15" s="447"/>
      <c r="JAK15" s="447"/>
      <c r="JAL15" s="447"/>
      <c r="JAM15" s="447"/>
      <c r="JAN15" s="447"/>
      <c r="JAO15" s="447"/>
      <c r="JAP15" s="447"/>
      <c r="JAQ15" s="447"/>
      <c r="JAR15" s="447"/>
      <c r="JAS15" s="447"/>
      <c r="JAT15" s="447"/>
      <c r="JAU15" s="447"/>
      <c r="JAV15" s="447"/>
      <c r="JAW15" s="447"/>
      <c r="JAX15" s="447"/>
      <c r="JAY15" s="447"/>
      <c r="JAZ15" s="447"/>
      <c r="JBA15" s="447"/>
      <c r="JBB15" s="447"/>
      <c r="JBC15" s="447"/>
      <c r="JBD15" s="447"/>
      <c r="JBE15" s="447"/>
      <c r="JBF15" s="447"/>
      <c r="JBG15" s="447"/>
      <c r="JBH15" s="447"/>
      <c r="JBI15" s="447"/>
      <c r="JBJ15" s="447"/>
      <c r="JBK15" s="447"/>
      <c r="JBL15" s="447"/>
      <c r="JBM15" s="447"/>
      <c r="JBN15" s="447"/>
      <c r="JBO15" s="447"/>
      <c r="JBP15" s="447"/>
      <c r="JBQ15" s="447"/>
      <c r="JBR15" s="447"/>
      <c r="JBS15" s="447"/>
      <c r="JBT15" s="447"/>
      <c r="JBU15" s="447"/>
      <c r="JBV15" s="447"/>
      <c r="JBW15" s="447"/>
      <c r="JBX15" s="447"/>
      <c r="JBY15" s="447"/>
      <c r="JBZ15" s="447"/>
      <c r="JCA15" s="447"/>
      <c r="JCB15" s="447"/>
      <c r="JCC15" s="447"/>
      <c r="JCD15" s="447"/>
      <c r="JCE15" s="447"/>
      <c r="JCF15" s="447"/>
      <c r="JCG15" s="447"/>
      <c r="JCH15" s="447"/>
      <c r="JCI15" s="447"/>
      <c r="JCJ15" s="447"/>
      <c r="JCK15" s="447"/>
      <c r="JCL15" s="447"/>
      <c r="JCM15" s="447"/>
      <c r="JCN15" s="447"/>
      <c r="JCO15" s="447"/>
      <c r="JCP15" s="447"/>
      <c r="JCQ15" s="447"/>
      <c r="JCR15" s="447"/>
      <c r="JCS15" s="447"/>
      <c r="JCT15" s="447"/>
      <c r="JCU15" s="447"/>
      <c r="JCV15" s="447"/>
      <c r="JCW15" s="447"/>
      <c r="JCX15" s="447"/>
      <c r="JCY15" s="447"/>
      <c r="JCZ15" s="447"/>
      <c r="JDA15" s="447"/>
      <c r="JDB15" s="447"/>
      <c r="JDC15" s="447"/>
      <c r="JDD15" s="447"/>
      <c r="JDE15" s="447"/>
      <c r="JDF15" s="447"/>
      <c r="JDG15" s="447"/>
      <c r="JDH15" s="447"/>
      <c r="JDI15" s="447"/>
      <c r="JDJ15" s="447"/>
      <c r="JDK15" s="447"/>
      <c r="JDL15" s="447"/>
      <c r="JDM15" s="447"/>
      <c r="JDN15" s="447"/>
      <c r="JDO15" s="447"/>
      <c r="JDP15" s="447"/>
      <c r="JDQ15" s="447"/>
      <c r="JDR15" s="447"/>
      <c r="JDS15" s="447"/>
      <c r="JDT15" s="447"/>
      <c r="JDU15" s="447"/>
      <c r="JDV15" s="447"/>
      <c r="JDW15" s="447"/>
      <c r="JDX15" s="447"/>
      <c r="JDY15" s="447"/>
      <c r="JDZ15" s="447"/>
      <c r="JEA15" s="447"/>
      <c r="JEB15" s="447"/>
      <c r="JEC15" s="447"/>
      <c r="JED15" s="447"/>
      <c r="JEE15" s="447"/>
      <c r="JEF15" s="447"/>
      <c r="JEG15" s="447"/>
      <c r="JEH15" s="447"/>
      <c r="JEI15" s="447"/>
      <c r="JEJ15" s="447"/>
      <c r="JEK15" s="447"/>
      <c r="JEL15" s="447"/>
      <c r="JEM15" s="447"/>
      <c r="JEN15" s="447"/>
      <c r="JEO15" s="447"/>
      <c r="JEP15" s="447"/>
      <c r="JEQ15" s="447"/>
      <c r="JER15" s="447"/>
      <c r="JES15" s="447"/>
      <c r="JET15" s="447"/>
      <c r="JEU15" s="447"/>
      <c r="JEV15" s="447"/>
      <c r="JEW15" s="447"/>
      <c r="JEX15" s="447"/>
      <c r="JEY15" s="447"/>
      <c r="JEZ15" s="447"/>
      <c r="JFA15" s="447"/>
      <c r="JFB15" s="447"/>
      <c r="JFC15" s="447"/>
      <c r="JFD15" s="447"/>
      <c r="JFE15" s="447"/>
      <c r="JFF15" s="447"/>
      <c r="JFG15" s="447"/>
      <c r="JFH15" s="447"/>
      <c r="JFI15" s="447"/>
      <c r="JFJ15" s="447"/>
      <c r="JFK15" s="447"/>
      <c r="JFL15" s="447"/>
      <c r="JFM15" s="447"/>
      <c r="JFN15" s="447"/>
      <c r="JFO15" s="447"/>
      <c r="JFP15" s="447"/>
      <c r="JFQ15" s="447"/>
      <c r="JFR15" s="447"/>
      <c r="JFS15" s="447"/>
      <c r="JFT15" s="447"/>
      <c r="JFU15" s="447"/>
      <c r="JFV15" s="447"/>
      <c r="JFW15" s="447"/>
      <c r="JFX15" s="447"/>
      <c r="JFY15" s="447"/>
      <c r="JFZ15" s="447"/>
      <c r="JGA15" s="447"/>
      <c r="JGB15" s="447"/>
      <c r="JGC15" s="447"/>
      <c r="JGD15" s="447"/>
      <c r="JGE15" s="447"/>
      <c r="JGF15" s="447"/>
      <c r="JGG15" s="447"/>
      <c r="JGH15" s="447"/>
      <c r="JGI15" s="447"/>
      <c r="JGJ15" s="447"/>
      <c r="JGK15" s="447"/>
      <c r="JGL15" s="447"/>
      <c r="JGM15" s="447"/>
      <c r="JGN15" s="447"/>
      <c r="JGO15" s="447"/>
      <c r="JGP15" s="447"/>
      <c r="JGQ15" s="447"/>
      <c r="JGR15" s="447"/>
      <c r="JGS15" s="447"/>
      <c r="JGT15" s="447"/>
      <c r="JGU15" s="447"/>
      <c r="JGV15" s="447"/>
      <c r="JGW15" s="447"/>
      <c r="JGX15" s="447"/>
      <c r="JGY15" s="447"/>
      <c r="JGZ15" s="447"/>
      <c r="JHA15" s="447"/>
      <c r="JHB15" s="447"/>
      <c r="JHC15" s="447"/>
      <c r="JHD15" s="447"/>
      <c r="JHE15" s="447"/>
      <c r="JHF15" s="447"/>
      <c r="JHG15" s="447"/>
      <c r="JHH15" s="447"/>
      <c r="JHI15" s="447"/>
      <c r="JHJ15" s="447"/>
      <c r="JHK15" s="447"/>
      <c r="JHL15" s="447"/>
      <c r="JHM15" s="447"/>
      <c r="JHN15" s="447"/>
      <c r="JHO15" s="447"/>
      <c r="JHP15" s="447"/>
      <c r="JHQ15" s="447"/>
      <c r="JHR15" s="447"/>
      <c r="JHS15" s="447"/>
      <c r="JHT15" s="447"/>
      <c r="JHU15" s="447"/>
      <c r="JHV15" s="447"/>
      <c r="JHW15" s="447"/>
      <c r="JHX15" s="447"/>
      <c r="JHY15" s="447"/>
      <c r="JHZ15" s="447"/>
      <c r="JIA15" s="447"/>
      <c r="JIB15" s="447"/>
      <c r="JIC15" s="447"/>
      <c r="JID15" s="447"/>
      <c r="JIE15" s="447"/>
      <c r="JIF15" s="447"/>
      <c r="JIG15" s="447"/>
      <c r="JIH15" s="447"/>
      <c r="JII15" s="447"/>
      <c r="JIJ15" s="447"/>
      <c r="JIK15" s="447"/>
      <c r="JIL15" s="447"/>
      <c r="JIM15" s="447"/>
      <c r="JIN15" s="447"/>
      <c r="JIO15" s="447"/>
      <c r="JIP15" s="447"/>
      <c r="JIQ15" s="447"/>
      <c r="JIR15" s="447"/>
      <c r="JIS15" s="447"/>
      <c r="JIT15" s="447"/>
      <c r="JIU15" s="447"/>
      <c r="JIV15" s="447"/>
      <c r="JIW15" s="447"/>
      <c r="JIX15" s="447"/>
      <c r="JIY15" s="447"/>
      <c r="JIZ15" s="447"/>
      <c r="JJA15" s="447"/>
      <c r="JJB15" s="447"/>
      <c r="JJC15" s="447"/>
      <c r="JJD15" s="447"/>
      <c r="JJE15" s="447"/>
      <c r="JJF15" s="447"/>
      <c r="JJG15" s="447"/>
      <c r="JJH15" s="447"/>
      <c r="JJI15" s="447"/>
      <c r="JJJ15" s="447"/>
      <c r="JJK15" s="447"/>
      <c r="JJL15" s="447"/>
      <c r="JJM15" s="447"/>
      <c r="JJN15" s="447"/>
      <c r="JJO15" s="447"/>
      <c r="JJP15" s="447"/>
      <c r="JJQ15" s="447"/>
      <c r="JJR15" s="447"/>
      <c r="JJS15" s="447"/>
      <c r="JJT15" s="447"/>
      <c r="JJU15" s="447"/>
      <c r="JJV15" s="447"/>
      <c r="JJW15" s="447"/>
      <c r="JJX15" s="447"/>
      <c r="JJY15" s="447"/>
      <c r="JJZ15" s="447"/>
      <c r="JKA15" s="447"/>
      <c r="JKB15" s="447"/>
      <c r="JKC15" s="447"/>
      <c r="JKD15" s="447"/>
      <c r="JKE15" s="447"/>
      <c r="JKF15" s="447"/>
      <c r="JKG15" s="447"/>
      <c r="JKH15" s="447"/>
      <c r="JKI15" s="447"/>
      <c r="JKJ15" s="447"/>
      <c r="JKK15" s="447"/>
      <c r="JKL15" s="447"/>
      <c r="JKM15" s="447"/>
      <c r="JKN15" s="447"/>
      <c r="JKO15" s="447"/>
      <c r="JKP15" s="447"/>
      <c r="JKQ15" s="447"/>
      <c r="JKR15" s="447"/>
      <c r="JKS15" s="447"/>
      <c r="JKT15" s="447"/>
      <c r="JKU15" s="447"/>
      <c r="JKV15" s="447"/>
      <c r="JKW15" s="447"/>
      <c r="JKX15" s="447"/>
      <c r="JKY15" s="447"/>
      <c r="JKZ15" s="447"/>
      <c r="JLA15" s="447"/>
      <c r="JLB15" s="447"/>
      <c r="JLC15" s="447"/>
      <c r="JLD15" s="447"/>
      <c r="JLE15" s="447"/>
      <c r="JLF15" s="447"/>
      <c r="JLG15" s="447"/>
      <c r="JLH15" s="447"/>
      <c r="JLI15" s="447"/>
      <c r="JLJ15" s="447"/>
      <c r="JLK15" s="447"/>
      <c r="JLL15" s="447"/>
      <c r="JLM15" s="447"/>
      <c r="JLN15" s="447"/>
      <c r="JLO15" s="447"/>
      <c r="JLP15" s="447"/>
      <c r="JLQ15" s="447"/>
      <c r="JLR15" s="447"/>
      <c r="JLS15" s="447"/>
      <c r="JLT15" s="447"/>
      <c r="JLU15" s="447"/>
      <c r="JLV15" s="447"/>
      <c r="JLW15" s="447"/>
      <c r="JLX15" s="447"/>
      <c r="JLY15" s="447"/>
      <c r="JLZ15" s="447"/>
      <c r="JMA15" s="447"/>
      <c r="JMB15" s="447"/>
      <c r="JMC15" s="447"/>
      <c r="JMD15" s="447"/>
      <c r="JME15" s="447"/>
      <c r="JMF15" s="447"/>
      <c r="JMG15" s="447"/>
      <c r="JMH15" s="447"/>
      <c r="JMI15" s="447"/>
      <c r="JMJ15" s="447"/>
      <c r="JMK15" s="447"/>
      <c r="JML15" s="447"/>
      <c r="JMM15" s="447"/>
      <c r="JMN15" s="447"/>
      <c r="JMO15" s="447"/>
      <c r="JMP15" s="447"/>
      <c r="JMQ15" s="447"/>
      <c r="JMR15" s="447"/>
      <c r="JMS15" s="447"/>
      <c r="JMT15" s="447"/>
      <c r="JMU15" s="447"/>
      <c r="JMV15" s="447"/>
      <c r="JMW15" s="447"/>
      <c r="JMX15" s="447"/>
      <c r="JMY15" s="447"/>
      <c r="JMZ15" s="447"/>
      <c r="JNA15" s="447"/>
      <c r="JNB15" s="447"/>
      <c r="JNC15" s="447"/>
      <c r="JND15" s="447"/>
      <c r="JNE15" s="447"/>
      <c r="JNF15" s="447"/>
      <c r="JNG15" s="447"/>
      <c r="JNH15" s="447"/>
      <c r="JNI15" s="447"/>
      <c r="JNJ15" s="447"/>
      <c r="JNK15" s="447"/>
      <c r="JNL15" s="447"/>
      <c r="JNM15" s="447"/>
      <c r="JNN15" s="447"/>
      <c r="JNO15" s="447"/>
      <c r="JNP15" s="447"/>
      <c r="JNQ15" s="447"/>
      <c r="JNR15" s="447"/>
      <c r="JNS15" s="447"/>
      <c r="JNT15" s="447"/>
      <c r="JNU15" s="447"/>
      <c r="JNV15" s="447"/>
      <c r="JNW15" s="447"/>
      <c r="JNX15" s="447"/>
      <c r="JNY15" s="447"/>
      <c r="JNZ15" s="447"/>
      <c r="JOA15" s="447"/>
      <c r="JOB15" s="447"/>
      <c r="JOC15" s="447"/>
      <c r="JOD15" s="447"/>
      <c r="JOE15" s="447"/>
      <c r="JOF15" s="447"/>
      <c r="JOG15" s="447"/>
      <c r="JOH15" s="447"/>
      <c r="JOI15" s="447"/>
      <c r="JOJ15" s="447"/>
      <c r="JOK15" s="447"/>
      <c r="JOL15" s="447"/>
      <c r="JOM15" s="447"/>
      <c r="JON15" s="447"/>
      <c r="JOO15" s="447"/>
      <c r="JOP15" s="447"/>
      <c r="JOQ15" s="447"/>
      <c r="JOR15" s="447"/>
      <c r="JOS15" s="447"/>
      <c r="JOT15" s="447"/>
      <c r="JOU15" s="447"/>
      <c r="JOV15" s="447"/>
      <c r="JOW15" s="447"/>
      <c r="JOX15" s="447"/>
      <c r="JOY15" s="447"/>
      <c r="JOZ15" s="447"/>
      <c r="JPA15" s="447"/>
      <c r="JPB15" s="447"/>
      <c r="JPC15" s="447"/>
      <c r="JPD15" s="447"/>
      <c r="JPE15" s="447"/>
      <c r="JPF15" s="447"/>
      <c r="JPG15" s="447"/>
      <c r="JPH15" s="447"/>
      <c r="JPI15" s="447"/>
      <c r="JPJ15" s="447"/>
      <c r="JPK15" s="447"/>
      <c r="JPL15" s="447"/>
      <c r="JPM15" s="447"/>
      <c r="JPN15" s="447"/>
      <c r="JPO15" s="447"/>
      <c r="JPP15" s="447"/>
      <c r="JPQ15" s="447"/>
      <c r="JPR15" s="447"/>
      <c r="JPS15" s="447"/>
      <c r="JPT15" s="447"/>
      <c r="JPU15" s="447"/>
      <c r="JPV15" s="447"/>
      <c r="JPW15" s="447"/>
      <c r="JPX15" s="447"/>
      <c r="JPY15" s="447"/>
      <c r="JPZ15" s="447"/>
      <c r="JQA15" s="447"/>
      <c r="JQB15" s="447"/>
      <c r="JQC15" s="447"/>
      <c r="JQD15" s="447"/>
      <c r="JQE15" s="447"/>
      <c r="JQF15" s="447"/>
      <c r="JQG15" s="447"/>
      <c r="JQH15" s="447"/>
      <c r="JQI15" s="447"/>
      <c r="JQJ15" s="447"/>
      <c r="JQK15" s="447"/>
      <c r="JQL15" s="447"/>
      <c r="JQM15" s="447"/>
      <c r="JQN15" s="447"/>
      <c r="JQO15" s="447"/>
      <c r="JQP15" s="447"/>
      <c r="JQQ15" s="447"/>
      <c r="JQR15" s="447"/>
      <c r="JQS15" s="447"/>
      <c r="JQT15" s="447"/>
      <c r="JQU15" s="447"/>
      <c r="JQV15" s="447"/>
      <c r="JQW15" s="447"/>
      <c r="JQX15" s="447"/>
      <c r="JQY15" s="447"/>
      <c r="JQZ15" s="447"/>
      <c r="JRA15" s="447"/>
      <c r="JRB15" s="447"/>
      <c r="JRC15" s="447"/>
      <c r="JRD15" s="447"/>
      <c r="JRE15" s="447"/>
      <c r="JRF15" s="447"/>
      <c r="JRG15" s="447"/>
      <c r="JRH15" s="447"/>
      <c r="JRI15" s="447"/>
      <c r="JRJ15" s="447"/>
      <c r="JRK15" s="447"/>
      <c r="JRL15" s="447"/>
      <c r="JRM15" s="447"/>
      <c r="JRN15" s="447"/>
      <c r="JRO15" s="447"/>
      <c r="JRP15" s="447"/>
      <c r="JRQ15" s="447"/>
      <c r="JRR15" s="447"/>
      <c r="JRS15" s="447"/>
      <c r="JRT15" s="447"/>
      <c r="JRU15" s="447"/>
      <c r="JRV15" s="447"/>
      <c r="JRW15" s="447"/>
      <c r="JRX15" s="447"/>
      <c r="JRY15" s="447"/>
      <c r="JRZ15" s="447"/>
      <c r="JSA15" s="447"/>
      <c r="JSB15" s="447"/>
      <c r="JSC15" s="447"/>
      <c r="JSD15" s="447"/>
      <c r="JSE15" s="447"/>
      <c r="JSF15" s="447"/>
      <c r="JSG15" s="447"/>
      <c r="JSH15" s="447"/>
      <c r="JSI15" s="447"/>
      <c r="JSJ15" s="447"/>
      <c r="JSK15" s="447"/>
      <c r="JSL15" s="447"/>
      <c r="JSM15" s="447"/>
      <c r="JSN15" s="447"/>
      <c r="JSO15" s="447"/>
      <c r="JSP15" s="447"/>
      <c r="JSQ15" s="447"/>
      <c r="JSR15" s="447"/>
      <c r="JSS15" s="447"/>
      <c r="JST15" s="447"/>
      <c r="JSU15" s="447"/>
      <c r="JSV15" s="447"/>
      <c r="JSW15" s="447"/>
      <c r="JSX15" s="447"/>
      <c r="JSY15" s="447"/>
      <c r="JSZ15" s="447"/>
      <c r="JTA15" s="447"/>
      <c r="JTB15" s="447"/>
      <c r="JTC15" s="447"/>
      <c r="JTD15" s="447"/>
      <c r="JTE15" s="447"/>
      <c r="JTF15" s="447"/>
      <c r="JTG15" s="447"/>
      <c r="JTH15" s="447"/>
      <c r="JTI15" s="447"/>
      <c r="JTJ15" s="447"/>
      <c r="JTK15" s="447"/>
      <c r="JTL15" s="447"/>
      <c r="JTM15" s="447"/>
      <c r="JTN15" s="447"/>
      <c r="JTO15" s="447"/>
      <c r="JTP15" s="447"/>
      <c r="JTQ15" s="447"/>
      <c r="JTR15" s="447"/>
      <c r="JTS15" s="447"/>
      <c r="JTT15" s="447"/>
      <c r="JTU15" s="447"/>
      <c r="JTV15" s="447"/>
      <c r="JTW15" s="447"/>
      <c r="JTX15" s="447"/>
      <c r="JTY15" s="447"/>
      <c r="JTZ15" s="447"/>
      <c r="JUA15" s="447"/>
      <c r="JUB15" s="447"/>
      <c r="JUC15" s="447"/>
      <c r="JUD15" s="447"/>
      <c r="JUE15" s="447"/>
      <c r="JUF15" s="447"/>
      <c r="JUG15" s="447"/>
      <c r="JUH15" s="447"/>
      <c r="JUI15" s="447"/>
      <c r="JUJ15" s="447"/>
      <c r="JUK15" s="447"/>
      <c r="JUL15" s="447"/>
      <c r="JUM15" s="447"/>
      <c r="JUN15" s="447"/>
      <c r="JUO15" s="447"/>
      <c r="JUP15" s="447"/>
      <c r="JUQ15" s="447"/>
      <c r="JUR15" s="447"/>
      <c r="JUS15" s="447"/>
      <c r="JUT15" s="447"/>
      <c r="JUU15" s="447"/>
      <c r="JUV15" s="447"/>
      <c r="JUW15" s="447"/>
      <c r="JUX15" s="447"/>
      <c r="JUY15" s="447"/>
      <c r="JUZ15" s="447"/>
      <c r="JVA15" s="447"/>
      <c r="JVB15" s="447"/>
      <c r="JVC15" s="447"/>
      <c r="JVD15" s="447"/>
      <c r="JVE15" s="447"/>
      <c r="JVF15" s="447"/>
      <c r="JVG15" s="447"/>
      <c r="JVH15" s="447"/>
      <c r="JVI15" s="447"/>
      <c r="JVJ15" s="447"/>
      <c r="JVK15" s="447"/>
      <c r="JVL15" s="447"/>
      <c r="JVM15" s="447"/>
      <c r="JVN15" s="447"/>
      <c r="JVO15" s="447"/>
      <c r="JVP15" s="447"/>
      <c r="JVQ15" s="447"/>
      <c r="JVR15" s="447"/>
      <c r="JVS15" s="447"/>
      <c r="JVT15" s="447"/>
      <c r="JVU15" s="447"/>
      <c r="JVV15" s="447"/>
      <c r="JVW15" s="447"/>
      <c r="JVX15" s="447"/>
      <c r="JVY15" s="447"/>
      <c r="JVZ15" s="447"/>
      <c r="JWA15" s="447"/>
      <c r="JWB15" s="447"/>
      <c r="JWC15" s="447"/>
      <c r="JWD15" s="447"/>
      <c r="JWE15" s="447"/>
      <c r="JWF15" s="447"/>
      <c r="JWG15" s="447"/>
      <c r="JWH15" s="447"/>
      <c r="JWI15" s="447"/>
      <c r="JWJ15" s="447"/>
      <c r="JWK15" s="447"/>
      <c r="JWL15" s="447"/>
      <c r="JWM15" s="447"/>
      <c r="JWN15" s="447"/>
      <c r="JWO15" s="447"/>
      <c r="JWP15" s="447"/>
      <c r="JWQ15" s="447"/>
      <c r="JWR15" s="447"/>
      <c r="JWS15" s="447"/>
      <c r="JWT15" s="447"/>
      <c r="JWU15" s="447"/>
      <c r="JWV15" s="447"/>
      <c r="JWW15" s="447"/>
      <c r="JWX15" s="447"/>
      <c r="JWY15" s="447"/>
      <c r="JWZ15" s="447"/>
      <c r="JXA15" s="447"/>
      <c r="JXB15" s="447"/>
      <c r="JXC15" s="447"/>
      <c r="JXD15" s="447"/>
      <c r="JXE15" s="447"/>
      <c r="JXF15" s="447"/>
      <c r="JXG15" s="447"/>
      <c r="JXH15" s="447"/>
      <c r="JXI15" s="447"/>
      <c r="JXJ15" s="447"/>
      <c r="JXK15" s="447"/>
      <c r="JXL15" s="447"/>
      <c r="JXM15" s="447"/>
      <c r="JXN15" s="447"/>
      <c r="JXO15" s="447"/>
      <c r="JXP15" s="447"/>
      <c r="JXQ15" s="447"/>
      <c r="JXR15" s="447"/>
      <c r="JXS15" s="447"/>
      <c r="JXT15" s="447"/>
      <c r="JXU15" s="447"/>
      <c r="JXV15" s="447"/>
      <c r="JXW15" s="447"/>
      <c r="JXX15" s="447"/>
      <c r="JXY15" s="447"/>
      <c r="JXZ15" s="447"/>
      <c r="JYA15" s="447"/>
      <c r="JYB15" s="447"/>
      <c r="JYC15" s="447"/>
      <c r="JYD15" s="447"/>
      <c r="JYE15" s="447"/>
      <c r="JYF15" s="447"/>
      <c r="JYG15" s="447"/>
      <c r="JYH15" s="447"/>
      <c r="JYI15" s="447"/>
      <c r="JYJ15" s="447"/>
      <c r="JYK15" s="447"/>
      <c r="JYL15" s="447"/>
      <c r="JYM15" s="447"/>
      <c r="JYN15" s="447"/>
      <c r="JYO15" s="447"/>
      <c r="JYP15" s="447"/>
      <c r="JYQ15" s="447"/>
      <c r="JYR15" s="447"/>
      <c r="JYS15" s="447"/>
      <c r="JYT15" s="447"/>
      <c r="JYU15" s="447"/>
      <c r="JYV15" s="447"/>
      <c r="JYW15" s="447"/>
      <c r="JYX15" s="447"/>
      <c r="JYY15" s="447"/>
      <c r="JYZ15" s="447"/>
      <c r="JZA15" s="447"/>
      <c r="JZB15" s="447"/>
      <c r="JZC15" s="447"/>
      <c r="JZD15" s="447"/>
      <c r="JZE15" s="447"/>
      <c r="JZF15" s="447"/>
      <c r="JZG15" s="447"/>
      <c r="JZH15" s="447"/>
      <c r="JZI15" s="447"/>
      <c r="JZJ15" s="447"/>
      <c r="JZK15" s="447"/>
      <c r="JZL15" s="447"/>
      <c r="JZM15" s="447"/>
      <c r="JZN15" s="447"/>
      <c r="JZO15" s="447"/>
      <c r="JZP15" s="447"/>
      <c r="JZQ15" s="447"/>
      <c r="JZR15" s="447"/>
      <c r="JZS15" s="447"/>
      <c r="JZT15" s="447"/>
      <c r="JZU15" s="447"/>
      <c r="JZV15" s="447"/>
      <c r="JZW15" s="447"/>
      <c r="JZX15" s="447"/>
      <c r="JZY15" s="447"/>
      <c r="JZZ15" s="447"/>
      <c r="KAA15" s="447"/>
      <c r="KAB15" s="447"/>
      <c r="KAC15" s="447"/>
      <c r="KAD15" s="447"/>
      <c r="KAE15" s="447"/>
      <c r="KAF15" s="447"/>
      <c r="KAG15" s="447"/>
      <c r="KAH15" s="447"/>
      <c r="KAI15" s="447"/>
      <c r="KAJ15" s="447"/>
      <c r="KAK15" s="447"/>
      <c r="KAL15" s="447"/>
      <c r="KAM15" s="447"/>
      <c r="KAN15" s="447"/>
      <c r="KAO15" s="447"/>
      <c r="KAP15" s="447"/>
      <c r="KAQ15" s="447"/>
      <c r="KAR15" s="447"/>
      <c r="KAS15" s="447"/>
      <c r="KAT15" s="447"/>
      <c r="KAU15" s="447"/>
      <c r="KAV15" s="447"/>
      <c r="KAW15" s="447"/>
      <c r="KAX15" s="447"/>
      <c r="KAY15" s="447"/>
      <c r="KAZ15" s="447"/>
      <c r="KBA15" s="447"/>
      <c r="KBB15" s="447"/>
      <c r="KBC15" s="447"/>
      <c r="KBD15" s="447"/>
      <c r="KBE15" s="447"/>
      <c r="KBF15" s="447"/>
      <c r="KBG15" s="447"/>
      <c r="KBH15" s="447"/>
      <c r="KBI15" s="447"/>
      <c r="KBJ15" s="447"/>
      <c r="KBK15" s="447"/>
      <c r="KBL15" s="447"/>
      <c r="KBM15" s="447"/>
      <c r="KBN15" s="447"/>
      <c r="KBO15" s="447"/>
      <c r="KBP15" s="447"/>
      <c r="KBQ15" s="447"/>
      <c r="KBR15" s="447"/>
      <c r="KBS15" s="447"/>
      <c r="KBT15" s="447"/>
      <c r="KBU15" s="447"/>
      <c r="KBV15" s="447"/>
      <c r="KBW15" s="447"/>
      <c r="KBX15" s="447"/>
      <c r="KBY15" s="447"/>
      <c r="KBZ15" s="447"/>
      <c r="KCA15" s="447"/>
      <c r="KCB15" s="447"/>
      <c r="KCC15" s="447"/>
      <c r="KCD15" s="447"/>
      <c r="KCE15" s="447"/>
      <c r="KCF15" s="447"/>
      <c r="KCG15" s="447"/>
      <c r="KCH15" s="447"/>
      <c r="KCI15" s="447"/>
      <c r="KCJ15" s="447"/>
      <c r="KCK15" s="447"/>
      <c r="KCL15" s="447"/>
      <c r="KCM15" s="447"/>
      <c r="KCN15" s="447"/>
      <c r="KCO15" s="447"/>
      <c r="KCP15" s="447"/>
      <c r="KCQ15" s="447"/>
      <c r="KCR15" s="447"/>
      <c r="KCS15" s="447"/>
      <c r="KCT15" s="447"/>
      <c r="KCU15" s="447"/>
      <c r="KCV15" s="447"/>
      <c r="KCW15" s="447"/>
      <c r="KCX15" s="447"/>
      <c r="KCY15" s="447"/>
      <c r="KCZ15" s="447"/>
      <c r="KDA15" s="447"/>
      <c r="KDB15" s="447"/>
      <c r="KDC15" s="447"/>
      <c r="KDD15" s="447"/>
      <c r="KDE15" s="447"/>
      <c r="KDF15" s="447"/>
      <c r="KDG15" s="447"/>
      <c r="KDH15" s="447"/>
      <c r="KDI15" s="447"/>
      <c r="KDJ15" s="447"/>
      <c r="KDK15" s="447"/>
      <c r="KDL15" s="447"/>
      <c r="KDM15" s="447"/>
      <c r="KDN15" s="447"/>
      <c r="KDO15" s="447"/>
      <c r="KDP15" s="447"/>
      <c r="KDQ15" s="447"/>
      <c r="KDR15" s="447"/>
      <c r="KDS15" s="447"/>
      <c r="KDT15" s="447"/>
      <c r="KDU15" s="447"/>
      <c r="KDV15" s="447"/>
      <c r="KDW15" s="447"/>
      <c r="KDX15" s="447"/>
      <c r="KDY15" s="447"/>
      <c r="KDZ15" s="447"/>
      <c r="KEA15" s="447"/>
      <c r="KEB15" s="447"/>
      <c r="KEC15" s="447"/>
      <c r="KED15" s="447"/>
      <c r="KEE15" s="447"/>
      <c r="KEF15" s="447"/>
      <c r="KEG15" s="447"/>
      <c r="KEH15" s="447"/>
      <c r="KEI15" s="447"/>
      <c r="KEJ15" s="447"/>
      <c r="KEK15" s="447"/>
      <c r="KEL15" s="447"/>
      <c r="KEM15" s="447"/>
      <c r="KEN15" s="447"/>
      <c r="KEO15" s="447"/>
      <c r="KEP15" s="447"/>
      <c r="KEQ15" s="447"/>
      <c r="KER15" s="447"/>
      <c r="KES15" s="447"/>
      <c r="KET15" s="447"/>
      <c r="KEU15" s="447"/>
      <c r="KEV15" s="447"/>
      <c r="KEW15" s="447"/>
      <c r="KEX15" s="447"/>
      <c r="KEY15" s="447"/>
      <c r="KEZ15" s="447"/>
      <c r="KFA15" s="447"/>
      <c r="KFB15" s="447"/>
      <c r="KFC15" s="447"/>
      <c r="KFD15" s="447"/>
      <c r="KFE15" s="447"/>
      <c r="KFF15" s="447"/>
      <c r="KFG15" s="447"/>
      <c r="KFH15" s="447"/>
      <c r="KFI15" s="447"/>
      <c r="KFJ15" s="447"/>
      <c r="KFK15" s="447"/>
      <c r="KFL15" s="447"/>
      <c r="KFM15" s="447"/>
      <c r="KFN15" s="447"/>
      <c r="KFO15" s="447"/>
      <c r="KFP15" s="447"/>
      <c r="KFQ15" s="447"/>
      <c r="KFR15" s="447"/>
      <c r="KFS15" s="447"/>
      <c r="KFT15" s="447"/>
      <c r="KFU15" s="447"/>
      <c r="KFV15" s="447"/>
      <c r="KFW15" s="447"/>
      <c r="KFX15" s="447"/>
      <c r="KFY15" s="447"/>
      <c r="KFZ15" s="447"/>
      <c r="KGA15" s="447"/>
      <c r="KGB15" s="447"/>
      <c r="KGC15" s="447"/>
      <c r="KGD15" s="447"/>
      <c r="KGE15" s="447"/>
      <c r="KGF15" s="447"/>
      <c r="KGG15" s="447"/>
      <c r="KGH15" s="447"/>
      <c r="KGI15" s="447"/>
      <c r="KGJ15" s="447"/>
      <c r="KGK15" s="447"/>
      <c r="KGL15" s="447"/>
      <c r="KGM15" s="447"/>
      <c r="KGN15" s="447"/>
      <c r="KGO15" s="447"/>
      <c r="KGP15" s="447"/>
      <c r="KGQ15" s="447"/>
      <c r="KGR15" s="447"/>
      <c r="KGS15" s="447"/>
      <c r="KGT15" s="447"/>
      <c r="KGU15" s="447"/>
      <c r="KGV15" s="447"/>
      <c r="KGW15" s="447"/>
      <c r="KGX15" s="447"/>
      <c r="KGY15" s="447"/>
      <c r="KGZ15" s="447"/>
      <c r="KHA15" s="447"/>
      <c r="KHB15" s="447"/>
      <c r="KHC15" s="447"/>
      <c r="KHD15" s="447"/>
      <c r="KHE15" s="447"/>
      <c r="KHF15" s="447"/>
      <c r="KHG15" s="447"/>
      <c r="KHH15" s="447"/>
      <c r="KHI15" s="447"/>
      <c r="KHJ15" s="447"/>
      <c r="KHK15" s="447"/>
      <c r="KHL15" s="447"/>
      <c r="KHM15" s="447"/>
      <c r="KHN15" s="447"/>
      <c r="KHO15" s="447"/>
      <c r="KHP15" s="447"/>
      <c r="KHQ15" s="447"/>
      <c r="KHR15" s="447"/>
      <c r="KHS15" s="447"/>
      <c r="KHT15" s="447"/>
      <c r="KHU15" s="447"/>
      <c r="KHV15" s="447"/>
      <c r="KHW15" s="447"/>
      <c r="KHX15" s="447"/>
      <c r="KHY15" s="447"/>
      <c r="KHZ15" s="447"/>
      <c r="KIA15" s="447"/>
      <c r="KIB15" s="447"/>
      <c r="KIC15" s="447"/>
      <c r="KID15" s="447"/>
      <c r="KIE15" s="447"/>
      <c r="KIF15" s="447"/>
      <c r="KIG15" s="447"/>
      <c r="KIH15" s="447"/>
      <c r="KII15" s="447"/>
      <c r="KIJ15" s="447"/>
      <c r="KIK15" s="447"/>
      <c r="KIL15" s="447"/>
      <c r="KIM15" s="447"/>
      <c r="KIN15" s="447"/>
      <c r="KIO15" s="447"/>
      <c r="KIP15" s="447"/>
      <c r="KIQ15" s="447"/>
      <c r="KIR15" s="447"/>
      <c r="KIS15" s="447"/>
      <c r="KIT15" s="447"/>
      <c r="KIU15" s="447"/>
      <c r="KIV15" s="447"/>
      <c r="KIW15" s="447"/>
      <c r="KIX15" s="447"/>
      <c r="KIY15" s="447"/>
      <c r="KIZ15" s="447"/>
      <c r="KJA15" s="447"/>
      <c r="KJB15" s="447"/>
      <c r="KJC15" s="447"/>
      <c r="KJD15" s="447"/>
      <c r="KJE15" s="447"/>
      <c r="KJF15" s="447"/>
      <c r="KJG15" s="447"/>
      <c r="KJH15" s="447"/>
      <c r="KJI15" s="447"/>
      <c r="KJJ15" s="447"/>
      <c r="KJK15" s="447"/>
      <c r="KJL15" s="447"/>
      <c r="KJM15" s="447"/>
      <c r="KJN15" s="447"/>
      <c r="KJO15" s="447"/>
      <c r="KJP15" s="447"/>
      <c r="KJQ15" s="447"/>
      <c r="KJR15" s="447"/>
      <c r="KJS15" s="447"/>
      <c r="KJT15" s="447"/>
      <c r="KJU15" s="447"/>
      <c r="KJV15" s="447"/>
      <c r="KJW15" s="447"/>
      <c r="KJX15" s="447"/>
      <c r="KJY15" s="447"/>
      <c r="KJZ15" s="447"/>
      <c r="KKA15" s="447"/>
      <c r="KKB15" s="447"/>
      <c r="KKC15" s="447"/>
      <c r="KKD15" s="447"/>
      <c r="KKE15" s="447"/>
      <c r="KKF15" s="447"/>
      <c r="KKG15" s="447"/>
      <c r="KKH15" s="447"/>
      <c r="KKI15" s="447"/>
      <c r="KKJ15" s="447"/>
      <c r="KKK15" s="447"/>
      <c r="KKL15" s="447"/>
      <c r="KKM15" s="447"/>
      <c r="KKN15" s="447"/>
      <c r="KKO15" s="447"/>
      <c r="KKP15" s="447"/>
      <c r="KKQ15" s="447"/>
      <c r="KKR15" s="447"/>
      <c r="KKS15" s="447"/>
      <c r="KKT15" s="447"/>
      <c r="KKU15" s="447"/>
      <c r="KKV15" s="447"/>
      <c r="KKW15" s="447"/>
      <c r="KKX15" s="447"/>
      <c r="KKY15" s="447"/>
      <c r="KKZ15" s="447"/>
      <c r="KLA15" s="447"/>
      <c r="KLB15" s="447"/>
      <c r="KLC15" s="447"/>
      <c r="KLD15" s="447"/>
      <c r="KLE15" s="447"/>
      <c r="KLF15" s="447"/>
      <c r="KLG15" s="447"/>
      <c r="KLH15" s="447"/>
      <c r="KLI15" s="447"/>
      <c r="KLJ15" s="447"/>
      <c r="KLK15" s="447"/>
      <c r="KLL15" s="447"/>
      <c r="KLM15" s="447"/>
      <c r="KLN15" s="447"/>
      <c r="KLO15" s="447"/>
      <c r="KLP15" s="447"/>
      <c r="KLQ15" s="447"/>
      <c r="KLR15" s="447"/>
      <c r="KLS15" s="447"/>
      <c r="KLT15" s="447"/>
      <c r="KLU15" s="447"/>
      <c r="KLV15" s="447"/>
      <c r="KLW15" s="447"/>
      <c r="KLX15" s="447"/>
      <c r="KLY15" s="447"/>
      <c r="KLZ15" s="447"/>
      <c r="KMA15" s="447"/>
      <c r="KMB15" s="447"/>
      <c r="KMC15" s="447"/>
      <c r="KMD15" s="447"/>
      <c r="KME15" s="447"/>
      <c r="KMF15" s="447"/>
      <c r="KMG15" s="447"/>
      <c r="KMH15" s="447"/>
      <c r="KMI15" s="447"/>
      <c r="KMJ15" s="447"/>
      <c r="KMK15" s="447"/>
      <c r="KML15" s="447"/>
      <c r="KMM15" s="447"/>
      <c r="KMN15" s="447"/>
      <c r="KMO15" s="447"/>
      <c r="KMP15" s="447"/>
      <c r="KMQ15" s="447"/>
      <c r="KMR15" s="447"/>
      <c r="KMS15" s="447"/>
      <c r="KMT15" s="447"/>
      <c r="KMU15" s="447"/>
      <c r="KMV15" s="447"/>
      <c r="KMW15" s="447"/>
      <c r="KMX15" s="447"/>
      <c r="KMY15" s="447"/>
      <c r="KMZ15" s="447"/>
      <c r="KNA15" s="447"/>
      <c r="KNB15" s="447"/>
      <c r="KNC15" s="447"/>
      <c r="KND15" s="447"/>
      <c r="KNE15" s="447"/>
      <c r="KNF15" s="447"/>
      <c r="KNG15" s="447"/>
      <c r="KNH15" s="447"/>
      <c r="KNI15" s="447"/>
      <c r="KNJ15" s="447"/>
      <c r="KNK15" s="447"/>
      <c r="KNL15" s="447"/>
      <c r="KNM15" s="447"/>
      <c r="KNN15" s="447"/>
      <c r="KNO15" s="447"/>
      <c r="KNP15" s="447"/>
      <c r="KNQ15" s="447"/>
      <c r="KNR15" s="447"/>
      <c r="KNS15" s="447"/>
      <c r="KNT15" s="447"/>
      <c r="KNU15" s="447"/>
      <c r="KNV15" s="447"/>
      <c r="KNW15" s="447"/>
      <c r="KNX15" s="447"/>
      <c r="KNY15" s="447"/>
      <c r="KNZ15" s="447"/>
      <c r="KOA15" s="447"/>
      <c r="KOB15" s="447"/>
      <c r="KOC15" s="447"/>
      <c r="KOD15" s="447"/>
      <c r="KOE15" s="447"/>
      <c r="KOF15" s="447"/>
      <c r="KOG15" s="447"/>
      <c r="KOH15" s="447"/>
      <c r="KOI15" s="447"/>
      <c r="KOJ15" s="447"/>
      <c r="KOK15" s="447"/>
      <c r="KOL15" s="447"/>
      <c r="KOM15" s="447"/>
      <c r="KON15" s="447"/>
      <c r="KOO15" s="447"/>
      <c r="KOP15" s="447"/>
      <c r="KOQ15" s="447"/>
      <c r="KOR15" s="447"/>
      <c r="KOS15" s="447"/>
      <c r="KOT15" s="447"/>
      <c r="KOU15" s="447"/>
      <c r="KOV15" s="447"/>
      <c r="KOW15" s="447"/>
      <c r="KOX15" s="447"/>
      <c r="KOY15" s="447"/>
      <c r="KOZ15" s="447"/>
      <c r="KPA15" s="447"/>
      <c r="KPB15" s="447"/>
      <c r="KPC15" s="447"/>
      <c r="KPD15" s="447"/>
      <c r="KPE15" s="447"/>
      <c r="KPF15" s="447"/>
      <c r="KPG15" s="447"/>
      <c r="KPH15" s="447"/>
      <c r="KPI15" s="447"/>
      <c r="KPJ15" s="447"/>
      <c r="KPK15" s="447"/>
      <c r="KPL15" s="447"/>
      <c r="KPM15" s="447"/>
      <c r="KPN15" s="447"/>
      <c r="KPO15" s="447"/>
      <c r="KPP15" s="447"/>
      <c r="KPQ15" s="447"/>
      <c r="KPR15" s="447"/>
      <c r="KPS15" s="447"/>
      <c r="KPT15" s="447"/>
      <c r="KPU15" s="447"/>
      <c r="KPV15" s="447"/>
      <c r="KPW15" s="447"/>
      <c r="KPX15" s="447"/>
      <c r="KPY15" s="447"/>
      <c r="KPZ15" s="447"/>
      <c r="KQA15" s="447"/>
      <c r="KQB15" s="447"/>
      <c r="KQC15" s="447"/>
      <c r="KQD15" s="447"/>
      <c r="KQE15" s="447"/>
      <c r="KQF15" s="447"/>
      <c r="KQG15" s="447"/>
      <c r="KQH15" s="447"/>
      <c r="KQI15" s="447"/>
      <c r="KQJ15" s="447"/>
      <c r="KQK15" s="447"/>
      <c r="KQL15" s="447"/>
      <c r="KQM15" s="447"/>
      <c r="KQN15" s="447"/>
      <c r="KQO15" s="447"/>
      <c r="KQP15" s="447"/>
      <c r="KQQ15" s="447"/>
      <c r="KQR15" s="447"/>
      <c r="KQS15" s="447"/>
      <c r="KQT15" s="447"/>
      <c r="KQU15" s="447"/>
      <c r="KQV15" s="447"/>
      <c r="KQW15" s="447"/>
      <c r="KQX15" s="447"/>
      <c r="KQY15" s="447"/>
      <c r="KQZ15" s="447"/>
      <c r="KRA15" s="447"/>
      <c r="KRB15" s="447"/>
      <c r="KRC15" s="447"/>
      <c r="KRD15" s="447"/>
      <c r="KRE15" s="447"/>
      <c r="KRF15" s="447"/>
      <c r="KRG15" s="447"/>
      <c r="KRH15" s="447"/>
      <c r="KRI15" s="447"/>
      <c r="KRJ15" s="447"/>
      <c r="KRK15" s="447"/>
      <c r="KRL15" s="447"/>
      <c r="KRM15" s="447"/>
      <c r="KRN15" s="447"/>
      <c r="KRO15" s="447"/>
      <c r="KRP15" s="447"/>
      <c r="KRQ15" s="447"/>
      <c r="KRR15" s="447"/>
      <c r="KRS15" s="447"/>
      <c r="KRT15" s="447"/>
      <c r="KRU15" s="447"/>
      <c r="KRV15" s="447"/>
      <c r="KRW15" s="447"/>
      <c r="KRX15" s="447"/>
      <c r="KRY15" s="447"/>
      <c r="KRZ15" s="447"/>
      <c r="KSA15" s="447"/>
      <c r="KSB15" s="447"/>
      <c r="KSC15" s="447"/>
      <c r="KSD15" s="447"/>
      <c r="KSE15" s="447"/>
      <c r="KSF15" s="447"/>
      <c r="KSG15" s="447"/>
      <c r="KSH15" s="447"/>
      <c r="KSI15" s="447"/>
      <c r="KSJ15" s="447"/>
      <c r="KSK15" s="447"/>
      <c r="KSL15" s="447"/>
      <c r="KSM15" s="447"/>
      <c r="KSN15" s="447"/>
      <c r="KSO15" s="447"/>
      <c r="KSP15" s="447"/>
      <c r="KSQ15" s="447"/>
      <c r="KSR15" s="447"/>
      <c r="KSS15" s="447"/>
      <c r="KST15" s="447"/>
      <c r="KSU15" s="447"/>
      <c r="KSV15" s="447"/>
      <c r="KSW15" s="447"/>
      <c r="KSX15" s="447"/>
      <c r="KSY15" s="447"/>
      <c r="KSZ15" s="447"/>
      <c r="KTA15" s="447"/>
      <c r="KTB15" s="447"/>
      <c r="KTC15" s="447"/>
      <c r="KTD15" s="447"/>
      <c r="KTE15" s="447"/>
      <c r="KTF15" s="447"/>
      <c r="KTG15" s="447"/>
      <c r="KTH15" s="447"/>
      <c r="KTI15" s="447"/>
      <c r="KTJ15" s="447"/>
      <c r="KTK15" s="447"/>
      <c r="KTL15" s="447"/>
      <c r="KTM15" s="447"/>
      <c r="KTN15" s="447"/>
      <c r="KTO15" s="447"/>
      <c r="KTP15" s="447"/>
      <c r="KTQ15" s="447"/>
      <c r="KTR15" s="447"/>
      <c r="KTS15" s="447"/>
      <c r="KTT15" s="447"/>
      <c r="KTU15" s="447"/>
      <c r="KTV15" s="447"/>
      <c r="KTW15" s="447"/>
      <c r="KTX15" s="447"/>
      <c r="KTY15" s="447"/>
      <c r="KTZ15" s="447"/>
      <c r="KUA15" s="447"/>
      <c r="KUB15" s="447"/>
      <c r="KUC15" s="447"/>
      <c r="KUD15" s="447"/>
      <c r="KUE15" s="447"/>
      <c r="KUF15" s="447"/>
      <c r="KUG15" s="447"/>
      <c r="KUH15" s="447"/>
      <c r="KUI15" s="447"/>
      <c r="KUJ15" s="447"/>
      <c r="KUK15" s="447"/>
      <c r="KUL15" s="447"/>
      <c r="KUM15" s="447"/>
      <c r="KUN15" s="447"/>
      <c r="KUO15" s="447"/>
      <c r="KUP15" s="447"/>
      <c r="KUQ15" s="447"/>
      <c r="KUR15" s="447"/>
      <c r="KUS15" s="447"/>
      <c r="KUT15" s="447"/>
      <c r="KUU15" s="447"/>
      <c r="KUV15" s="447"/>
      <c r="KUW15" s="447"/>
      <c r="KUX15" s="447"/>
      <c r="KUY15" s="447"/>
      <c r="KUZ15" s="447"/>
      <c r="KVA15" s="447"/>
      <c r="KVB15" s="447"/>
      <c r="KVC15" s="447"/>
      <c r="KVD15" s="447"/>
      <c r="KVE15" s="447"/>
      <c r="KVF15" s="447"/>
      <c r="KVG15" s="447"/>
      <c r="KVH15" s="447"/>
      <c r="KVI15" s="447"/>
      <c r="KVJ15" s="447"/>
      <c r="KVK15" s="447"/>
      <c r="KVL15" s="447"/>
      <c r="KVM15" s="447"/>
      <c r="KVN15" s="447"/>
      <c r="KVO15" s="447"/>
      <c r="KVP15" s="447"/>
      <c r="KVQ15" s="447"/>
      <c r="KVR15" s="447"/>
      <c r="KVS15" s="447"/>
      <c r="KVT15" s="447"/>
      <c r="KVU15" s="447"/>
      <c r="KVV15" s="447"/>
      <c r="KVW15" s="447"/>
      <c r="KVX15" s="447"/>
      <c r="KVY15" s="447"/>
      <c r="KVZ15" s="447"/>
      <c r="KWA15" s="447"/>
      <c r="KWB15" s="447"/>
      <c r="KWC15" s="447"/>
      <c r="KWD15" s="447"/>
      <c r="KWE15" s="447"/>
      <c r="KWF15" s="447"/>
      <c r="KWG15" s="447"/>
      <c r="KWH15" s="447"/>
      <c r="KWI15" s="447"/>
      <c r="KWJ15" s="447"/>
      <c r="KWK15" s="447"/>
      <c r="KWL15" s="447"/>
      <c r="KWM15" s="447"/>
      <c r="KWN15" s="447"/>
      <c r="KWO15" s="447"/>
      <c r="KWP15" s="447"/>
      <c r="KWQ15" s="447"/>
      <c r="KWR15" s="447"/>
      <c r="KWS15" s="447"/>
      <c r="KWT15" s="447"/>
      <c r="KWU15" s="447"/>
      <c r="KWV15" s="447"/>
      <c r="KWW15" s="447"/>
      <c r="KWX15" s="447"/>
      <c r="KWY15" s="447"/>
      <c r="KWZ15" s="447"/>
      <c r="KXA15" s="447"/>
      <c r="KXB15" s="447"/>
      <c r="KXC15" s="447"/>
      <c r="KXD15" s="447"/>
      <c r="KXE15" s="447"/>
      <c r="KXF15" s="447"/>
      <c r="KXG15" s="447"/>
      <c r="KXH15" s="447"/>
      <c r="KXI15" s="447"/>
      <c r="KXJ15" s="447"/>
      <c r="KXK15" s="447"/>
      <c r="KXL15" s="447"/>
      <c r="KXM15" s="447"/>
      <c r="KXN15" s="447"/>
      <c r="KXO15" s="447"/>
      <c r="KXP15" s="447"/>
      <c r="KXQ15" s="447"/>
      <c r="KXR15" s="447"/>
      <c r="KXS15" s="447"/>
      <c r="KXT15" s="447"/>
      <c r="KXU15" s="447"/>
      <c r="KXV15" s="447"/>
      <c r="KXW15" s="447"/>
      <c r="KXX15" s="447"/>
      <c r="KXY15" s="447"/>
      <c r="KXZ15" s="447"/>
      <c r="KYA15" s="447"/>
      <c r="KYB15" s="447"/>
      <c r="KYC15" s="447"/>
      <c r="KYD15" s="447"/>
      <c r="KYE15" s="447"/>
      <c r="KYF15" s="447"/>
      <c r="KYG15" s="447"/>
      <c r="KYH15" s="447"/>
      <c r="KYI15" s="447"/>
      <c r="KYJ15" s="447"/>
      <c r="KYK15" s="447"/>
      <c r="KYL15" s="447"/>
      <c r="KYM15" s="447"/>
      <c r="KYN15" s="447"/>
      <c r="KYO15" s="447"/>
      <c r="KYP15" s="447"/>
      <c r="KYQ15" s="447"/>
      <c r="KYR15" s="447"/>
      <c r="KYS15" s="447"/>
      <c r="KYT15" s="447"/>
      <c r="KYU15" s="447"/>
      <c r="KYV15" s="447"/>
      <c r="KYW15" s="447"/>
      <c r="KYX15" s="447"/>
      <c r="KYY15" s="447"/>
      <c r="KYZ15" s="447"/>
      <c r="KZA15" s="447"/>
      <c r="KZB15" s="447"/>
      <c r="KZC15" s="447"/>
      <c r="KZD15" s="447"/>
      <c r="KZE15" s="447"/>
      <c r="KZF15" s="447"/>
      <c r="KZG15" s="447"/>
      <c r="KZH15" s="447"/>
      <c r="KZI15" s="447"/>
      <c r="KZJ15" s="447"/>
      <c r="KZK15" s="447"/>
      <c r="KZL15" s="447"/>
      <c r="KZM15" s="447"/>
      <c r="KZN15" s="447"/>
      <c r="KZO15" s="447"/>
      <c r="KZP15" s="447"/>
      <c r="KZQ15" s="447"/>
      <c r="KZR15" s="447"/>
      <c r="KZS15" s="447"/>
      <c r="KZT15" s="447"/>
      <c r="KZU15" s="447"/>
      <c r="KZV15" s="447"/>
      <c r="KZW15" s="447"/>
      <c r="KZX15" s="447"/>
      <c r="KZY15" s="447"/>
      <c r="KZZ15" s="447"/>
      <c r="LAA15" s="447"/>
      <c r="LAB15" s="447"/>
      <c r="LAC15" s="447"/>
      <c r="LAD15" s="447"/>
      <c r="LAE15" s="447"/>
      <c r="LAF15" s="447"/>
      <c r="LAG15" s="447"/>
      <c r="LAH15" s="447"/>
      <c r="LAI15" s="447"/>
      <c r="LAJ15" s="447"/>
      <c r="LAK15" s="447"/>
      <c r="LAL15" s="447"/>
      <c r="LAM15" s="447"/>
      <c r="LAN15" s="447"/>
      <c r="LAO15" s="447"/>
      <c r="LAP15" s="447"/>
      <c r="LAQ15" s="447"/>
      <c r="LAR15" s="447"/>
      <c r="LAS15" s="447"/>
      <c r="LAT15" s="447"/>
      <c r="LAU15" s="447"/>
      <c r="LAV15" s="447"/>
      <c r="LAW15" s="447"/>
      <c r="LAX15" s="447"/>
      <c r="LAY15" s="447"/>
      <c r="LAZ15" s="447"/>
      <c r="LBA15" s="447"/>
      <c r="LBB15" s="447"/>
      <c r="LBC15" s="447"/>
      <c r="LBD15" s="447"/>
      <c r="LBE15" s="447"/>
      <c r="LBF15" s="447"/>
      <c r="LBG15" s="447"/>
      <c r="LBH15" s="447"/>
      <c r="LBI15" s="447"/>
      <c r="LBJ15" s="447"/>
      <c r="LBK15" s="447"/>
      <c r="LBL15" s="447"/>
      <c r="LBM15" s="447"/>
      <c r="LBN15" s="447"/>
      <c r="LBO15" s="447"/>
      <c r="LBP15" s="447"/>
      <c r="LBQ15" s="447"/>
      <c r="LBR15" s="447"/>
      <c r="LBS15" s="447"/>
      <c r="LBT15" s="447"/>
      <c r="LBU15" s="447"/>
      <c r="LBV15" s="447"/>
      <c r="LBW15" s="447"/>
      <c r="LBX15" s="447"/>
      <c r="LBY15" s="447"/>
      <c r="LBZ15" s="447"/>
      <c r="LCA15" s="447"/>
      <c r="LCB15" s="447"/>
      <c r="LCC15" s="447"/>
      <c r="LCD15" s="447"/>
      <c r="LCE15" s="447"/>
      <c r="LCF15" s="447"/>
      <c r="LCG15" s="447"/>
      <c r="LCH15" s="447"/>
      <c r="LCI15" s="447"/>
      <c r="LCJ15" s="447"/>
      <c r="LCK15" s="447"/>
      <c r="LCL15" s="447"/>
      <c r="LCM15" s="447"/>
      <c r="LCN15" s="447"/>
      <c r="LCO15" s="447"/>
      <c r="LCP15" s="447"/>
      <c r="LCQ15" s="447"/>
      <c r="LCR15" s="447"/>
      <c r="LCS15" s="447"/>
      <c r="LCT15" s="447"/>
      <c r="LCU15" s="447"/>
      <c r="LCV15" s="447"/>
      <c r="LCW15" s="447"/>
      <c r="LCX15" s="447"/>
      <c r="LCY15" s="447"/>
      <c r="LCZ15" s="447"/>
      <c r="LDA15" s="447"/>
      <c r="LDB15" s="447"/>
      <c r="LDC15" s="447"/>
      <c r="LDD15" s="447"/>
      <c r="LDE15" s="447"/>
      <c r="LDF15" s="447"/>
      <c r="LDG15" s="447"/>
      <c r="LDH15" s="447"/>
      <c r="LDI15" s="447"/>
      <c r="LDJ15" s="447"/>
      <c r="LDK15" s="447"/>
      <c r="LDL15" s="447"/>
      <c r="LDM15" s="447"/>
      <c r="LDN15" s="447"/>
      <c r="LDO15" s="447"/>
      <c r="LDP15" s="447"/>
      <c r="LDQ15" s="447"/>
      <c r="LDR15" s="447"/>
      <c r="LDS15" s="447"/>
      <c r="LDT15" s="447"/>
      <c r="LDU15" s="447"/>
      <c r="LDV15" s="447"/>
      <c r="LDW15" s="447"/>
      <c r="LDX15" s="447"/>
      <c r="LDY15" s="447"/>
      <c r="LDZ15" s="447"/>
      <c r="LEA15" s="447"/>
      <c r="LEB15" s="447"/>
      <c r="LEC15" s="447"/>
      <c r="LED15" s="447"/>
      <c r="LEE15" s="447"/>
      <c r="LEF15" s="447"/>
      <c r="LEG15" s="447"/>
      <c r="LEH15" s="447"/>
      <c r="LEI15" s="447"/>
      <c r="LEJ15" s="447"/>
      <c r="LEK15" s="447"/>
      <c r="LEL15" s="447"/>
      <c r="LEM15" s="447"/>
      <c r="LEN15" s="447"/>
      <c r="LEO15" s="447"/>
      <c r="LEP15" s="447"/>
      <c r="LEQ15" s="447"/>
      <c r="LER15" s="447"/>
      <c r="LES15" s="447"/>
      <c r="LET15" s="447"/>
      <c r="LEU15" s="447"/>
      <c r="LEV15" s="447"/>
      <c r="LEW15" s="447"/>
      <c r="LEX15" s="447"/>
      <c r="LEY15" s="447"/>
      <c r="LEZ15" s="447"/>
      <c r="LFA15" s="447"/>
      <c r="LFB15" s="447"/>
      <c r="LFC15" s="447"/>
      <c r="LFD15" s="447"/>
      <c r="LFE15" s="447"/>
      <c r="LFF15" s="447"/>
      <c r="LFG15" s="447"/>
      <c r="LFH15" s="447"/>
      <c r="LFI15" s="447"/>
      <c r="LFJ15" s="447"/>
      <c r="LFK15" s="447"/>
      <c r="LFL15" s="447"/>
      <c r="LFM15" s="447"/>
      <c r="LFN15" s="447"/>
      <c r="LFO15" s="447"/>
      <c r="LFP15" s="447"/>
      <c r="LFQ15" s="447"/>
      <c r="LFR15" s="447"/>
      <c r="LFS15" s="447"/>
      <c r="LFT15" s="447"/>
      <c r="LFU15" s="447"/>
      <c r="LFV15" s="447"/>
      <c r="LFW15" s="447"/>
      <c r="LFX15" s="447"/>
      <c r="LFY15" s="447"/>
      <c r="LFZ15" s="447"/>
      <c r="LGA15" s="447"/>
      <c r="LGB15" s="447"/>
      <c r="LGC15" s="447"/>
      <c r="LGD15" s="447"/>
      <c r="LGE15" s="447"/>
      <c r="LGF15" s="447"/>
      <c r="LGG15" s="447"/>
      <c r="LGH15" s="447"/>
      <c r="LGI15" s="447"/>
      <c r="LGJ15" s="447"/>
      <c r="LGK15" s="447"/>
      <c r="LGL15" s="447"/>
      <c r="LGM15" s="447"/>
      <c r="LGN15" s="447"/>
      <c r="LGO15" s="447"/>
      <c r="LGP15" s="447"/>
      <c r="LGQ15" s="447"/>
      <c r="LGR15" s="447"/>
      <c r="LGS15" s="447"/>
      <c r="LGT15" s="447"/>
      <c r="LGU15" s="447"/>
      <c r="LGV15" s="447"/>
      <c r="LGW15" s="447"/>
      <c r="LGX15" s="447"/>
      <c r="LGY15" s="447"/>
      <c r="LGZ15" s="447"/>
      <c r="LHA15" s="447"/>
      <c r="LHB15" s="447"/>
      <c r="LHC15" s="447"/>
      <c r="LHD15" s="447"/>
      <c r="LHE15" s="447"/>
      <c r="LHF15" s="447"/>
      <c r="LHG15" s="447"/>
      <c r="LHH15" s="447"/>
      <c r="LHI15" s="447"/>
      <c r="LHJ15" s="447"/>
      <c r="LHK15" s="447"/>
      <c r="LHL15" s="447"/>
      <c r="LHM15" s="447"/>
      <c r="LHN15" s="447"/>
      <c r="LHO15" s="447"/>
      <c r="LHP15" s="447"/>
      <c r="LHQ15" s="447"/>
      <c r="LHR15" s="447"/>
      <c r="LHS15" s="447"/>
      <c r="LHT15" s="447"/>
      <c r="LHU15" s="447"/>
      <c r="LHV15" s="447"/>
      <c r="LHW15" s="447"/>
      <c r="LHX15" s="447"/>
      <c r="LHY15" s="447"/>
      <c r="LHZ15" s="447"/>
      <c r="LIA15" s="447"/>
      <c r="LIB15" s="447"/>
      <c r="LIC15" s="447"/>
      <c r="LID15" s="447"/>
      <c r="LIE15" s="447"/>
      <c r="LIF15" s="447"/>
      <c r="LIG15" s="447"/>
      <c r="LIH15" s="447"/>
      <c r="LII15" s="447"/>
      <c r="LIJ15" s="447"/>
      <c r="LIK15" s="447"/>
      <c r="LIL15" s="447"/>
      <c r="LIM15" s="447"/>
      <c r="LIN15" s="447"/>
      <c r="LIO15" s="447"/>
      <c r="LIP15" s="447"/>
      <c r="LIQ15" s="447"/>
      <c r="LIR15" s="447"/>
      <c r="LIS15" s="447"/>
      <c r="LIT15" s="447"/>
      <c r="LIU15" s="447"/>
      <c r="LIV15" s="447"/>
      <c r="LIW15" s="447"/>
      <c r="LIX15" s="447"/>
      <c r="LIY15" s="447"/>
      <c r="LIZ15" s="447"/>
      <c r="LJA15" s="447"/>
      <c r="LJB15" s="447"/>
      <c r="LJC15" s="447"/>
      <c r="LJD15" s="447"/>
      <c r="LJE15" s="447"/>
      <c r="LJF15" s="447"/>
      <c r="LJG15" s="447"/>
      <c r="LJH15" s="447"/>
      <c r="LJI15" s="447"/>
      <c r="LJJ15" s="447"/>
      <c r="LJK15" s="447"/>
      <c r="LJL15" s="447"/>
      <c r="LJM15" s="447"/>
      <c r="LJN15" s="447"/>
      <c r="LJO15" s="447"/>
      <c r="LJP15" s="447"/>
      <c r="LJQ15" s="447"/>
      <c r="LJR15" s="447"/>
      <c r="LJS15" s="447"/>
      <c r="LJT15" s="447"/>
      <c r="LJU15" s="447"/>
      <c r="LJV15" s="447"/>
      <c r="LJW15" s="447"/>
      <c r="LJX15" s="447"/>
      <c r="LJY15" s="447"/>
      <c r="LJZ15" s="447"/>
      <c r="LKA15" s="447"/>
      <c r="LKB15" s="447"/>
      <c r="LKC15" s="447"/>
      <c r="LKD15" s="447"/>
      <c r="LKE15" s="447"/>
      <c r="LKF15" s="447"/>
      <c r="LKG15" s="447"/>
      <c r="LKH15" s="447"/>
      <c r="LKI15" s="447"/>
      <c r="LKJ15" s="447"/>
      <c r="LKK15" s="447"/>
      <c r="LKL15" s="447"/>
      <c r="LKM15" s="447"/>
      <c r="LKN15" s="447"/>
      <c r="LKO15" s="447"/>
      <c r="LKP15" s="447"/>
      <c r="LKQ15" s="447"/>
      <c r="LKR15" s="447"/>
      <c r="LKS15" s="447"/>
      <c r="LKT15" s="447"/>
      <c r="LKU15" s="447"/>
      <c r="LKV15" s="447"/>
      <c r="LKW15" s="447"/>
      <c r="LKX15" s="447"/>
      <c r="LKY15" s="447"/>
      <c r="LKZ15" s="447"/>
      <c r="LLA15" s="447"/>
      <c r="LLB15" s="447"/>
      <c r="LLC15" s="447"/>
      <c r="LLD15" s="447"/>
      <c r="LLE15" s="447"/>
      <c r="LLF15" s="447"/>
      <c r="LLG15" s="447"/>
      <c r="LLH15" s="447"/>
      <c r="LLI15" s="447"/>
      <c r="LLJ15" s="447"/>
      <c r="LLK15" s="447"/>
      <c r="LLL15" s="447"/>
      <c r="LLM15" s="447"/>
      <c r="LLN15" s="447"/>
      <c r="LLO15" s="447"/>
      <c r="LLP15" s="447"/>
      <c r="LLQ15" s="447"/>
      <c r="LLR15" s="447"/>
      <c r="LLS15" s="447"/>
      <c r="LLT15" s="447"/>
      <c r="LLU15" s="447"/>
      <c r="LLV15" s="447"/>
      <c r="LLW15" s="447"/>
      <c r="LLX15" s="447"/>
      <c r="LLY15" s="447"/>
      <c r="LLZ15" s="447"/>
      <c r="LMA15" s="447"/>
      <c r="LMB15" s="447"/>
      <c r="LMC15" s="447"/>
      <c r="LMD15" s="447"/>
      <c r="LME15" s="447"/>
      <c r="LMF15" s="447"/>
      <c r="LMG15" s="447"/>
      <c r="LMH15" s="447"/>
      <c r="LMI15" s="447"/>
      <c r="LMJ15" s="447"/>
      <c r="LMK15" s="447"/>
      <c r="LML15" s="447"/>
      <c r="LMM15" s="447"/>
      <c r="LMN15" s="447"/>
      <c r="LMO15" s="447"/>
      <c r="LMP15" s="447"/>
      <c r="LMQ15" s="447"/>
      <c r="LMR15" s="447"/>
      <c r="LMS15" s="447"/>
      <c r="LMT15" s="447"/>
      <c r="LMU15" s="447"/>
      <c r="LMV15" s="447"/>
      <c r="LMW15" s="447"/>
      <c r="LMX15" s="447"/>
      <c r="LMY15" s="447"/>
      <c r="LMZ15" s="447"/>
      <c r="LNA15" s="447"/>
      <c r="LNB15" s="447"/>
      <c r="LNC15" s="447"/>
      <c r="LND15" s="447"/>
      <c r="LNE15" s="447"/>
      <c r="LNF15" s="447"/>
      <c r="LNG15" s="447"/>
      <c r="LNH15" s="447"/>
      <c r="LNI15" s="447"/>
      <c r="LNJ15" s="447"/>
      <c r="LNK15" s="447"/>
      <c r="LNL15" s="447"/>
      <c r="LNM15" s="447"/>
      <c r="LNN15" s="447"/>
      <c r="LNO15" s="447"/>
      <c r="LNP15" s="447"/>
      <c r="LNQ15" s="447"/>
      <c r="LNR15" s="447"/>
      <c r="LNS15" s="447"/>
      <c r="LNT15" s="447"/>
      <c r="LNU15" s="447"/>
      <c r="LNV15" s="447"/>
      <c r="LNW15" s="447"/>
      <c r="LNX15" s="447"/>
      <c r="LNY15" s="447"/>
      <c r="LNZ15" s="447"/>
      <c r="LOA15" s="447"/>
      <c r="LOB15" s="447"/>
      <c r="LOC15" s="447"/>
      <c r="LOD15" s="447"/>
      <c r="LOE15" s="447"/>
      <c r="LOF15" s="447"/>
      <c r="LOG15" s="447"/>
      <c r="LOH15" s="447"/>
      <c r="LOI15" s="447"/>
      <c r="LOJ15" s="447"/>
      <c r="LOK15" s="447"/>
      <c r="LOL15" s="447"/>
      <c r="LOM15" s="447"/>
      <c r="LON15" s="447"/>
      <c r="LOO15" s="447"/>
      <c r="LOP15" s="447"/>
      <c r="LOQ15" s="447"/>
      <c r="LOR15" s="447"/>
      <c r="LOS15" s="447"/>
      <c r="LOT15" s="447"/>
      <c r="LOU15" s="447"/>
      <c r="LOV15" s="447"/>
      <c r="LOW15" s="447"/>
      <c r="LOX15" s="447"/>
      <c r="LOY15" s="447"/>
      <c r="LOZ15" s="447"/>
      <c r="LPA15" s="447"/>
      <c r="LPB15" s="447"/>
      <c r="LPC15" s="447"/>
      <c r="LPD15" s="447"/>
      <c r="LPE15" s="447"/>
      <c r="LPF15" s="447"/>
      <c r="LPG15" s="447"/>
      <c r="LPH15" s="447"/>
      <c r="LPI15" s="447"/>
      <c r="LPJ15" s="447"/>
      <c r="LPK15" s="447"/>
      <c r="LPL15" s="447"/>
      <c r="LPM15" s="447"/>
      <c r="LPN15" s="447"/>
      <c r="LPO15" s="447"/>
      <c r="LPP15" s="447"/>
      <c r="LPQ15" s="447"/>
      <c r="LPR15" s="447"/>
      <c r="LPS15" s="447"/>
      <c r="LPT15" s="447"/>
      <c r="LPU15" s="447"/>
      <c r="LPV15" s="447"/>
      <c r="LPW15" s="447"/>
      <c r="LPX15" s="447"/>
      <c r="LPY15" s="447"/>
      <c r="LPZ15" s="447"/>
      <c r="LQA15" s="447"/>
      <c r="LQB15" s="447"/>
      <c r="LQC15" s="447"/>
      <c r="LQD15" s="447"/>
      <c r="LQE15" s="447"/>
      <c r="LQF15" s="447"/>
      <c r="LQG15" s="447"/>
      <c r="LQH15" s="447"/>
      <c r="LQI15" s="447"/>
      <c r="LQJ15" s="447"/>
      <c r="LQK15" s="447"/>
      <c r="LQL15" s="447"/>
      <c r="LQM15" s="447"/>
      <c r="LQN15" s="447"/>
      <c r="LQO15" s="447"/>
      <c r="LQP15" s="447"/>
      <c r="LQQ15" s="447"/>
      <c r="LQR15" s="447"/>
      <c r="LQS15" s="447"/>
      <c r="LQT15" s="447"/>
      <c r="LQU15" s="447"/>
      <c r="LQV15" s="447"/>
      <c r="LQW15" s="447"/>
      <c r="LQX15" s="447"/>
      <c r="LQY15" s="447"/>
      <c r="LQZ15" s="447"/>
      <c r="LRA15" s="447"/>
      <c r="LRB15" s="447"/>
      <c r="LRC15" s="447"/>
      <c r="LRD15" s="447"/>
      <c r="LRE15" s="447"/>
      <c r="LRF15" s="447"/>
      <c r="LRG15" s="447"/>
      <c r="LRH15" s="447"/>
      <c r="LRI15" s="447"/>
      <c r="LRJ15" s="447"/>
      <c r="LRK15" s="447"/>
      <c r="LRL15" s="447"/>
      <c r="LRM15" s="447"/>
      <c r="LRN15" s="447"/>
      <c r="LRO15" s="447"/>
      <c r="LRP15" s="447"/>
      <c r="LRQ15" s="447"/>
      <c r="LRR15" s="447"/>
      <c r="LRS15" s="447"/>
      <c r="LRT15" s="447"/>
      <c r="LRU15" s="447"/>
      <c r="LRV15" s="447"/>
      <c r="LRW15" s="447"/>
      <c r="LRX15" s="447"/>
      <c r="LRY15" s="447"/>
      <c r="LRZ15" s="447"/>
      <c r="LSA15" s="447"/>
      <c r="LSB15" s="447"/>
      <c r="LSC15" s="447"/>
      <c r="LSD15" s="447"/>
      <c r="LSE15" s="447"/>
      <c r="LSF15" s="447"/>
      <c r="LSG15" s="447"/>
      <c r="LSH15" s="447"/>
      <c r="LSI15" s="447"/>
      <c r="LSJ15" s="447"/>
      <c r="LSK15" s="447"/>
      <c r="LSL15" s="447"/>
      <c r="LSM15" s="447"/>
      <c r="LSN15" s="447"/>
      <c r="LSO15" s="447"/>
      <c r="LSP15" s="447"/>
      <c r="LSQ15" s="447"/>
      <c r="LSR15" s="447"/>
      <c r="LSS15" s="447"/>
      <c r="LST15" s="447"/>
      <c r="LSU15" s="447"/>
      <c r="LSV15" s="447"/>
      <c r="LSW15" s="447"/>
      <c r="LSX15" s="447"/>
      <c r="LSY15" s="447"/>
      <c r="LSZ15" s="447"/>
      <c r="LTA15" s="447"/>
      <c r="LTB15" s="447"/>
      <c r="LTC15" s="447"/>
      <c r="LTD15" s="447"/>
      <c r="LTE15" s="447"/>
      <c r="LTF15" s="447"/>
      <c r="LTG15" s="447"/>
      <c r="LTH15" s="447"/>
      <c r="LTI15" s="447"/>
      <c r="LTJ15" s="447"/>
      <c r="LTK15" s="447"/>
      <c r="LTL15" s="447"/>
      <c r="LTM15" s="447"/>
      <c r="LTN15" s="447"/>
      <c r="LTO15" s="447"/>
      <c r="LTP15" s="447"/>
      <c r="LTQ15" s="447"/>
      <c r="LTR15" s="447"/>
      <c r="LTS15" s="447"/>
      <c r="LTT15" s="447"/>
      <c r="LTU15" s="447"/>
      <c r="LTV15" s="447"/>
      <c r="LTW15" s="447"/>
      <c r="LTX15" s="447"/>
      <c r="LTY15" s="447"/>
      <c r="LTZ15" s="447"/>
      <c r="LUA15" s="447"/>
      <c r="LUB15" s="447"/>
      <c r="LUC15" s="447"/>
      <c r="LUD15" s="447"/>
      <c r="LUE15" s="447"/>
      <c r="LUF15" s="447"/>
      <c r="LUG15" s="447"/>
      <c r="LUH15" s="447"/>
      <c r="LUI15" s="447"/>
      <c r="LUJ15" s="447"/>
      <c r="LUK15" s="447"/>
      <c r="LUL15" s="447"/>
      <c r="LUM15" s="447"/>
      <c r="LUN15" s="447"/>
      <c r="LUO15" s="447"/>
      <c r="LUP15" s="447"/>
      <c r="LUQ15" s="447"/>
      <c r="LUR15" s="447"/>
      <c r="LUS15" s="447"/>
      <c r="LUT15" s="447"/>
      <c r="LUU15" s="447"/>
      <c r="LUV15" s="447"/>
      <c r="LUW15" s="447"/>
      <c r="LUX15" s="447"/>
      <c r="LUY15" s="447"/>
      <c r="LUZ15" s="447"/>
      <c r="LVA15" s="447"/>
      <c r="LVB15" s="447"/>
      <c r="LVC15" s="447"/>
      <c r="LVD15" s="447"/>
      <c r="LVE15" s="447"/>
      <c r="LVF15" s="447"/>
      <c r="LVG15" s="447"/>
      <c r="LVH15" s="447"/>
      <c r="LVI15" s="447"/>
      <c r="LVJ15" s="447"/>
      <c r="LVK15" s="447"/>
      <c r="LVL15" s="447"/>
      <c r="LVM15" s="447"/>
      <c r="LVN15" s="447"/>
      <c r="LVO15" s="447"/>
      <c r="LVP15" s="447"/>
      <c r="LVQ15" s="447"/>
      <c r="LVR15" s="447"/>
      <c r="LVS15" s="447"/>
      <c r="LVT15" s="447"/>
      <c r="LVU15" s="447"/>
      <c r="LVV15" s="447"/>
      <c r="LVW15" s="447"/>
      <c r="LVX15" s="447"/>
      <c r="LVY15" s="447"/>
      <c r="LVZ15" s="447"/>
      <c r="LWA15" s="447"/>
      <c r="LWB15" s="447"/>
      <c r="LWC15" s="447"/>
      <c r="LWD15" s="447"/>
      <c r="LWE15" s="447"/>
      <c r="LWF15" s="447"/>
      <c r="LWG15" s="447"/>
      <c r="LWH15" s="447"/>
      <c r="LWI15" s="447"/>
      <c r="LWJ15" s="447"/>
      <c r="LWK15" s="447"/>
      <c r="LWL15" s="447"/>
      <c r="LWM15" s="447"/>
      <c r="LWN15" s="447"/>
      <c r="LWO15" s="447"/>
      <c r="LWP15" s="447"/>
      <c r="LWQ15" s="447"/>
      <c r="LWR15" s="447"/>
      <c r="LWS15" s="447"/>
      <c r="LWT15" s="447"/>
      <c r="LWU15" s="447"/>
      <c r="LWV15" s="447"/>
      <c r="LWW15" s="447"/>
      <c r="LWX15" s="447"/>
      <c r="LWY15" s="447"/>
      <c r="LWZ15" s="447"/>
      <c r="LXA15" s="447"/>
      <c r="LXB15" s="447"/>
      <c r="LXC15" s="447"/>
      <c r="LXD15" s="447"/>
      <c r="LXE15" s="447"/>
      <c r="LXF15" s="447"/>
      <c r="LXG15" s="447"/>
      <c r="LXH15" s="447"/>
      <c r="LXI15" s="447"/>
      <c r="LXJ15" s="447"/>
      <c r="LXK15" s="447"/>
      <c r="LXL15" s="447"/>
      <c r="LXM15" s="447"/>
      <c r="LXN15" s="447"/>
      <c r="LXO15" s="447"/>
      <c r="LXP15" s="447"/>
      <c r="LXQ15" s="447"/>
      <c r="LXR15" s="447"/>
      <c r="LXS15" s="447"/>
      <c r="LXT15" s="447"/>
      <c r="LXU15" s="447"/>
      <c r="LXV15" s="447"/>
      <c r="LXW15" s="447"/>
      <c r="LXX15" s="447"/>
      <c r="LXY15" s="447"/>
      <c r="LXZ15" s="447"/>
      <c r="LYA15" s="447"/>
      <c r="LYB15" s="447"/>
      <c r="LYC15" s="447"/>
      <c r="LYD15" s="447"/>
      <c r="LYE15" s="447"/>
      <c r="LYF15" s="447"/>
      <c r="LYG15" s="447"/>
      <c r="LYH15" s="447"/>
      <c r="LYI15" s="447"/>
      <c r="LYJ15" s="447"/>
      <c r="LYK15" s="447"/>
      <c r="LYL15" s="447"/>
      <c r="LYM15" s="447"/>
      <c r="LYN15" s="447"/>
      <c r="LYO15" s="447"/>
      <c r="LYP15" s="447"/>
      <c r="LYQ15" s="447"/>
      <c r="LYR15" s="447"/>
      <c r="LYS15" s="447"/>
      <c r="LYT15" s="447"/>
      <c r="LYU15" s="447"/>
      <c r="LYV15" s="447"/>
      <c r="LYW15" s="447"/>
      <c r="LYX15" s="447"/>
      <c r="LYY15" s="447"/>
      <c r="LYZ15" s="447"/>
      <c r="LZA15" s="447"/>
      <c r="LZB15" s="447"/>
      <c r="LZC15" s="447"/>
      <c r="LZD15" s="447"/>
      <c r="LZE15" s="447"/>
      <c r="LZF15" s="447"/>
      <c r="LZG15" s="447"/>
      <c r="LZH15" s="447"/>
      <c r="LZI15" s="447"/>
      <c r="LZJ15" s="447"/>
      <c r="LZK15" s="447"/>
      <c r="LZL15" s="447"/>
      <c r="LZM15" s="447"/>
      <c r="LZN15" s="447"/>
      <c r="LZO15" s="447"/>
      <c r="LZP15" s="447"/>
      <c r="LZQ15" s="447"/>
      <c r="LZR15" s="447"/>
      <c r="LZS15" s="447"/>
      <c r="LZT15" s="447"/>
      <c r="LZU15" s="447"/>
      <c r="LZV15" s="447"/>
      <c r="LZW15" s="447"/>
      <c r="LZX15" s="447"/>
      <c r="LZY15" s="447"/>
      <c r="LZZ15" s="447"/>
      <c r="MAA15" s="447"/>
      <c r="MAB15" s="447"/>
      <c r="MAC15" s="447"/>
      <c r="MAD15" s="447"/>
      <c r="MAE15" s="447"/>
      <c r="MAF15" s="447"/>
      <c r="MAG15" s="447"/>
      <c r="MAH15" s="447"/>
      <c r="MAI15" s="447"/>
      <c r="MAJ15" s="447"/>
      <c r="MAK15" s="447"/>
      <c r="MAL15" s="447"/>
      <c r="MAM15" s="447"/>
      <c r="MAN15" s="447"/>
      <c r="MAO15" s="447"/>
      <c r="MAP15" s="447"/>
      <c r="MAQ15" s="447"/>
      <c r="MAR15" s="447"/>
      <c r="MAS15" s="447"/>
      <c r="MAT15" s="447"/>
      <c r="MAU15" s="447"/>
      <c r="MAV15" s="447"/>
      <c r="MAW15" s="447"/>
      <c r="MAX15" s="447"/>
      <c r="MAY15" s="447"/>
      <c r="MAZ15" s="447"/>
      <c r="MBA15" s="447"/>
      <c r="MBB15" s="447"/>
      <c r="MBC15" s="447"/>
      <c r="MBD15" s="447"/>
      <c r="MBE15" s="447"/>
      <c r="MBF15" s="447"/>
      <c r="MBG15" s="447"/>
      <c r="MBH15" s="447"/>
      <c r="MBI15" s="447"/>
      <c r="MBJ15" s="447"/>
      <c r="MBK15" s="447"/>
      <c r="MBL15" s="447"/>
      <c r="MBM15" s="447"/>
      <c r="MBN15" s="447"/>
      <c r="MBO15" s="447"/>
      <c r="MBP15" s="447"/>
      <c r="MBQ15" s="447"/>
      <c r="MBR15" s="447"/>
      <c r="MBS15" s="447"/>
      <c r="MBT15" s="447"/>
      <c r="MBU15" s="447"/>
      <c r="MBV15" s="447"/>
      <c r="MBW15" s="447"/>
      <c r="MBX15" s="447"/>
      <c r="MBY15" s="447"/>
      <c r="MBZ15" s="447"/>
      <c r="MCA15" s="447"/>
      <c r="MCB15" s="447"/>
      <c r="MCC15" s="447"/>
      <c r="MCD15" s="447"/>
      <c r="MCE15" s="447"/>
      <c r="MCF15" s="447"/>
      <c r="MCG15" s="447"/>
      <c r="MCH15" s="447"/>
      <c r="MCI15" s="447"/>
      <c r="MCJ15" s="447"/>
      <c r="MCK15" s="447"/>
      <c r="MCL15" s="447"/>
      <c r="MCM15" s="447"/>
      <c r="MCN15" s="447"/>
      <c r="MCO15" s="447"/>
      <c r="MCP15" s="447"/>
      <c r="MCQ15" s="447"/>
      <c r="MCR15" s="447"/>
      <c r="MCS15" s="447"/>
      <c r="MCT15" s="447"/>
      <c r="MCU15" s="447"/>
      <c r="MCV15" s="447"/>
      <c r="MCW15" s="447"/>
      <c r="MCX15" s="447"/>
      <c r="MCY15" s="447"/>
      <c r="MCZ15" s="447"/>
      <c r="MDA15" s="447"/>
      <c r="MDB15" s="447"/>
      <c r="MDC15" s="447"/>
      <c r="MDD15" s="447"/>
      <c r="MDE15" s="447"/>
      <c r="MDF15" s="447"/>
      <c r="MDG15" s="447"/>
      <c r="MDH15" s="447"/>
      <c r="MDI15" s="447"/>
      <c r="MDJ15" s="447"/>
      <c r="MDK15" s="447"/>
      <c r="MDL15" s="447"/>
      <c r="MDM15" s="447"/>
      <c r="MDN15" s="447"/>
      <c r="MDO15" s="447"/>
      <c r="MDP15" s="447"/>
      <c r="MDQ15" s="447"/>
      <c r="MDR15" s="447"/>
      <c r="MDS15" s="447"/>
      <c r="MDT15" s="447"/>
      <c r="MDU15" s="447"/>
      <c r="MDV15" s="447"/>
      <c r="MDW15" s="447"/>
      <c r="MDX15" s="447"/>
      <c r="MDY15" s="447"/>
      <c r="MDZ15" s="447"/>
      <c r="MEA15" s="447"/>
      <c r="MEB15" s="447"/>
      <c r="MEC15" s="447"/>
      <c r="MED15" s="447"/>
      <c r="MEE15" s="447"/>
      <c r="MEF15" s="447"/>
      <c r="MEG15" s="447"/>
      <c r="MEH15" s="447"/>
      <c r="MEI15" s="447"/>
      <c r="MEJ15" s="447"/>
      <c r="MEK15" s="447"/>
      <c r="MEL15" s="447"/>
      <c r="MEM15" s="447"/>
      <c r="MEN15" s="447"/>
      <c r="MEO15" s="447"/>
      <c r="MEP15" s="447"/>
      <c r="MEQ15" s="447"/>
      <c r="MER15" s="447"/>
      <c r="MES15" s="447"/>
      <c r="MET15" s="447"/>
      <c r="MEU15" s="447"/>
      <c r="MEV15" s="447"/>
      <c r="MEW15" s="447"/>
      <c r="MEX15" s="447"/>
      <c r="MEY15" s="447"/>
      <c r="MEZ15" s="447"/>
      <c r="MFA15" s="447"/>
      <c r="MFB15" s="447"/>
      <c r="MFC15" s="447"/>
      <c r="MFD15" s="447"/>
      <c r="MFE15" s="447"/>
      <c r="MFF15" s="447"/>
      <c r="MFG15" s="447"/>
      <c r="MFH15" s="447"/>
      <c r="MFI15" s="447"/>
      <c r="MFJ15" s="447"/>
      <c r="MFK15" s="447"/>
      <c r="MFL15" s="447"/>
      <c r="MFM15" s="447"/>
      <c r="MFN15" s="447"/>
      <c r="MFO15" s="447"/>
      <c r="MFP15" s="447"/>
      <c r="MFQ15" s="447"/>
      <c r="MFR15" s="447"/>
      <c r="MFS15" s="447"/>
      <c r="MFT15" s="447"/>
      <c r="MFU15" s="447"/>
      <c r="MFV15" s="447"/>
      <c r="MFW15" s="447"/>
      <c r="MFX15" s="447"/>
      <c r="MFY15" s="447"/>
      <c r="MFZ15" s="447"/>
      <c r="MGA15" s="447"/>
      <c r="MGB15" s="447"/>
      <c r="MGC15" s="447"/>
      <c r="MGD15" s="447"/>
      <c r="MGE15" s="447"/>
      <c r="MGF15" s="447"/>
      <c r="MGG15" s="447"/>
      <c r="MGH15" s="447"/>
      <c r="MGI15" s="447"/>
      <c r="MGJ15" s="447"/>
      <c r="MGK15" s="447"/>
      <c r="MGL15" s="447"/>
      <c r="MGM15" s="447"/>
      <c r="MGN15" s="447"/>
      <c r="MGO15" s="447"/>
      <c r="MGP15" s="447"/>
      <c r="MGQ15" s="447"/>
      <c r="MGR15" s="447"/>
      <c r="MGS15" s="447"/>
      <c r="MGT15" s="447"/>
      <c r="MGU15" s="447"/>
      <c r="MGV15" s="447"/>
      <c r="MGW15" s="447"/>
      <c r="MGX15" s="447"/>
      <c r="MGY15" s="447"/>
      <c r="MGZ15" s="447"/>
      <c r="MHA15" s="447"/>
      <c r="MHB15" s="447"/>
      <c r="MHC15" s="447"/>
      <c r="MHD15" s="447"/>
      <c r="MHE15" s="447"/>
      <c r="MHF15" s="447"/>
      <c r="MHG15" s="447"/>
      <c r="MHH15" s="447"/>
      <c r="MHI15" s="447"/>
      <c r="MHJ15" s="447"/>
      <c r="MHK15" s="447"/>
      <c r="MHL15" s="447"/>
      <c r="MHM15" s="447"/>
      <c r="MHN15" s="447"/>
      <c r="MHO15" s="447"/>
      <c r="MHP15" s="447"/>
      <c r="MHQ15" s="447"/>
      <c r="MHR15" s="447"/>
      <c r="MHS15" s="447"/>
      <c r="MHT15" s="447"/>
      <c r="MHU15" s="447"/>
      <c r="MHV15" s="447"/>
      <c r="MHW15" s="447"/>
      <c r="MHX15" s="447"/>
      <c r="MHY15" s="447"/>
      <c r="MHZ15" s="447"/>
      <c r="MIA15" s="447"/>
      <c r="MIB15" s="447"/>
      <c r="MIC15" s="447"/>
      <c r="MID15" s="447"/>
      <c r="MIE15" s="447"/>
      <c r="MIF15" s="447"/>
      <c r="MIG15" s="447"/>
      <c r="MIH15" s="447"/>
      <c r="MII15" s="447"/>
      <c r="MIJ15" s="447"/>
      <c r="MIK15" s="447"/>
      <c r="MIL15" s="447"/>
      <c r="MIM15" s="447"/>
      <c r="MIN15" s="447"/>
      <c r="MIO15" s="447"/>
      <c r="MIP15" s="447"/>
      <c r="MIQ15" s="447"/>
      <c r="MIR15" s="447"/>
      <c r="MIS15" s="447"/>
      <c r="MIT15" s="447"/>
      <c r="MIU15" s="447"/>
      <c r="MIV15" s="447"/>
      <c r="MIW15" s="447"/>
      <c r="MIX15" s="447"/>
      <c r="MIY15" s="447"/>
      <c r="MIZ15" s="447"/>
      <c r="MJA15" s="447"/>
      <c r="MJB15" s="447"/>
      <c r="MJC15" s="447"/>
      <c r="MJD15" s="447"/>
      <c r="MJE15" s="447"/>
      <c r="MJF15" s="447"/>
      <c r="MJG15" s="447"/>
      <c r="MJH15" s="447"/>
      <c r="MJI15" s="447"/>
      <c r="MJJ15" s="447"/>
      <c r="MJK15" s="447"/>
      <c r="MJL15" s="447"/>
      <c r="MJM15" s="447"/>
      <c r="MJN15" s="447"/>
      <c r="MJO15" s="447"/>
      <c r="MJP15" s="447"/>
      <c r="MJQ15" s="447"/>
      <c r="MJR15" s="447"/>
      <c r="MJS15" s="447"/>
      <c r="MJT15" s="447"/>
      <c r="MJU15" s="447"/>
      <c r="MJV15" s="447"/>
      <c r="MJW15" s="447"/>
      <c r="MJX15" s="447"/>
      <c r="MJY15" s="447"/>
      <c r="MJZ15" s="447"/>
      <c r="MKA15" s="447"/>
      <c r="MKB15" s="447"/>
      <c r="MKC15" s="447"/>
      <c r="MKD15" s="447"/>
      <c r="MKE15" s="447"/>
      <c r="MKF15" s="447"/>
      <c r="MKG15" s="447"/>
      <c r="MKH15" s="447"/>
      <c r="MKI15" s="447"/>
      <c r="MKJ15" s="447"/>
      <c r="MKK15" s="447"/>
      <c r="MKL15" s="447"/>
      <c r="MKM15" s="447"/>
      <c r="MKN15" s="447"/>
      <c r="MKO15" s="447"/>
      <c r="MKP15" s="447"/>
      <c r="MKQ15" s="447"/>
      <c r="MKR15" s="447"/>
      <c r="MKS15" s="447"/>
      <c r="MKT15" s="447"/>
      <c r="MKU15" s="447"/>
      <c r="MKV15" s="447"/>
      <c r="MKW15" s="447"/>
      <c r="MKX15" s="447"/>
      <c r="MKY15" s="447"/>
      <c r="MKZ15" s="447"/>
      <c r="MLA15" s="447"/>
      <c r="MLB15" s="447"/>
      <c r="MLC15" s="447"/>
      <c r="MLD15" s="447"/>
      <c r="MLE15" s="447"/>
      <c r="MLF15" s="447"/>
      <c r="MLG15" s="447"/>
      <c r="MLH15" s="447"/>
      <c r="MLI15" s="447"/>
      <c r="MLJ15" s="447"/>
      <c r="MLK15" s="447"/>
      <c r="MLL15" s="447"/>
      <c r="MLM15" s="447"/>
      <c r="MLN15" s="447"/>
      <c r="MLO15" s="447"/>
      <c r="MLP15" s="447"/>
      <c r="MLQ15" s="447"/>
      <c r="MLR15" s="447"/>
      <c r="MLS15" s="447"/>
      <c r="MLT15" s="447"/>
      <c r="MLU15" s="447"/>
      <c r="MLV15" s="447"/>
      <c r="MLW15" s="447"/>
      <c r="MLX15" s="447"/>
      <c r="MLY15" s="447"/>
      <c r="MLZ15" s="447"/>
      <c r="MMA15" s="447"/>
      <c r="MMB15" s="447"/>
      <c r="MMC15" s="447"/>
      <c r="MMD15" s="447"/>
      <c r="MME15" s="447"/>
      <c r="MMF15" s="447"/>
      <c r="MMG15" s="447"/>
      <c r="MMH15" s="447"/>
      <c r="MMI15" s="447"/>
      <c r="MMJ15" s="447"/>
      <c r="MMK15" s="447"/>
      <c r="MML15" s="447"/>
      <c r="MMM15" s="447"/>
      <c r="MMN15" s="447"/>
      <c r="MMO15" s="447"/>
      <c r="MMP15" s="447"/>
      <c r="MMQ15" s="447"/>
      <c r="MMR15" s="447"/>
      <c r="MMS15" s="447"/>
      <c r="MMT15" s="447"/>
      <c r="MMU15" s="447"/>
      <c r="MMV15" s="447"/>
      <c r="MMW15" s="447"/>
      <c r="MMX15" s="447"/>
      <c r="MMY15" s="447"/>
      <c r="MMZ15" s="447"/>
      <c r="MNA15" s="447"/>
      <c r="MNB15" s="447"/>
      <c r="MNC15" s="447"/>
      <c r="MND15" s="447"/>
      <c r="MNE15" s="447"/>
      <c r="MNF15" s="447"/>
      <c r="MNG15" s="447"/>
      <c r="MNH15" s="447"/>
      <c r="MNI15" s="447"/>
      <c r="MNJ15" s="447"/>
      <c r="MNK15" s="447"/>
      <c r="MNL15" s="447"/>
      <c r="MNM15" s="447"/>
      <c r="MNN15" s="447"/>
      <c r="MNO15" s="447"/>
      <c r="MNP15" s="447"/>
      <c r="MNQ15" s="447"/>
      <c r="MNR15" s="447"/>
      <c r="MNS15" s="447"/>
      <c r="MNT15" s="447"/>
      <c r="MNU15" s="447"/>
      <c r="MNV15" s="447"/>
      <c r="MNW15" s="447"/>
      <c r="MNX15" s="447"/>
      <c r="MNY15" s="447"/>
      <c r="MNZ15" s="447"/>
      <c r="MOA15" s="447"/>
      <c r="MOB15" s="447"/>
      <c r="MOC15" s="447"/>
      <c r="MOD15" s="447"/>
      <c r="MOE15" s="447"/>
      <c r="MOF15" s="447"/>
      <c r="MOG15" s="447"/>
      <c r="MOH15" s="447"/>
      <c r="MOI15" s="447"/>
      <c r="MOJ15" s="447"/>
      <c r="MOK15" s="447"/>
      <c r="MOL15" s="447"/>
      <c r="MOM15" s="447"/>
      <c r="MON15" s="447"/>
      <c r="MOO15" s="447"/>
      <c r="MOP15" s="447"/>
      <c r="MOQ15" s="447"/>
      <c r="MOR15" s="447"/>
      <c r="MOS15" s="447"/>
      <c r="MOT15" s="447"/>
      <c r="MOU15" s="447"/>
      <c r="MOV15" s="447"/>
      <c r="MOW15" s="447"/>
      <c r="MOX15" s="447"/>
      <c r="MOY15" s="447"/>
      <c r="MOZ15" s="447"/>
      <c r="MPA15" s="447"/>
      <c r="MPB15" s="447"/>
      <c r="MPC15" s="447"/>
      <c r="MPD15" s="447"/>
      <c r="MPE15" s="447"/>
      <c r="MPF15" s="447"/>
      <c r="MPG15" s="447"/>
      <c r="MPH15" s="447"/>
      <c r="MPI15" s="447"/>
      <c r="MPJ15" s="447"/>
      <c r="MPK15" s="447"/>
      <c r="MPL15" s="447"/>
      <c r="MPM15" s="447"/>
      <c r="MPN15" s="447"/>
      <c r="MPO15" s="447"/>
      <c r="MPP15" s="447"/>
      <c r="MPQ15" s="447"/>
      <c r="MPR15" s="447"/>
      <c r="MPS15" s="447"/>
      <c r="MPT15" s="447"/>
      <c r="MPU15" s="447"/>
      <c r="MPV15" s="447"/>
      <c r="MPW15" s="447"/>
      <c r="MPX15" s="447"/>
      <c r="MPY15" s="447"/>
      <c r="MPZ15" s="447"/>
      <c r="MQA15" s="447"/>
      <c r="MQB15" s="447"/>
      <c r="MQC15" s="447"/>
      <c r="MQD15" s="447"/>
      <c r="MQE15" s="447"/>
      <c r="MQF15" s="447"/>
      <c r="MQG15" s="447"/>
      <c r="MQH15" s="447"/>
      <c r="MQI15" s="447"/>
      <c r="MQJ15" s="447"/>
      <c r="MQK15" s="447"/>
      <c r="MQL15" s="447"/>
      <c r="MQM15" s="447"/>
      <c r="MQN15" s="447"/>
      <c r="MQO15" s="447"/>
      <c r="MQP15" s="447"/>
      <c r="MQQ15" s="447"/>
      <c r="MQR15" s="447"/>
      <c r="MQS15" s="447"/>
      <c r="MQT15" s="447"/>
      <c r="MQU15" s="447"/>
      <c r="MQV15" s="447"/>
      <c r="MQW15" s="447"/>
      <c r="MQX15" s="447"/>
      <c r="MQY15" s="447"/>
      <c r="MQZ15" s="447"/>
      <c r="MRA15" s="447"/>
      <c r="MRB15" s="447"/>
      <c r="MRC15" s="447"/>
      <c r="MRD15" s="447"/>
      <c r="MRE15" s="447"/>
      <c r="MRF15" s="447"/>
      <c r="MRG15" s="447"/>
      <c r="MRH15" s="447"/>
      <c r="MRI15" s="447"/>
      <c r="MRJ15" s="447"/>
      <c r="MRK15" s="447"/>
      <c r="MRL15" s="447"/>
      <c r="MRM15" s="447"/>
      <c r="MRN15" s="447"/>
      <c r="MRO15" s="447"/>
      <c r="MRP15" s="447"/>
      <c r="MRQ15" s="447"/>
      <c r="MRR15" s="447"/>
      <c r="MRS15" s="447"/>
      <c r="MRT15" s="447"/>
      <c r="MRU15" s="447"/>
      <c r="MRV15" s="447"/>
      <c r="MRW15" s="447"/>
      <c r="MRX15" s="447"/>
      <c r="MRY15" s="447"/>
      <c r="MRZ15" s="447"/>
      <c r="MSA15" s="447"/>
      <c r="MSB15" s="447"/>
      <c r="MSC15" s="447"/>
      <c r="MSD15" s="447"/>
      <c r="MSE15" s="447"/>
      <c r="MSF15" s="447"/>
      <c r="MSG15" s="447"/>
      <c r="MSH15" s="447"/>
      <c r="MSI15" s="447"/>
      <c r="MSJ15" s="447"/>
      <c r="MSK15" s="447"/>
      <c r="MSL15" s="447"/>
      <c r="MSM15" s="447"/>
      <c r="MSN15" s="447"/>
      <c r="MSO15" s="447"/>
      <c r="MSP15" s="447"/>
      <c r="MSQ15" s="447"/>
      <c r="MSR15" s="447"/>
      <c r="MSS15" s="447"/>
      <c r="MST15" s="447"/>
      <c r="MSU15" s="447"/>
      <c r="MSV15" s="447"/>
      <c r="MSW15" s="447"/>
      <c r="MSX15" s="447"/>
      <c r="MSY15" s="447"/>
      <c r="MSZ15" s="447"/>
      <c r="MTA15" s="447"/>
      <c r="MTB15" s="447"/>
      <c r="MTC15" s="447"/>
      <c r="MTD15" s="447"/>
      <c r="MTE15" s="447"/>
      <c r="MTF15" s="447"/>
      <c r="MTG15" s="447"/>
      <c r="MTH15" s="447"/>
      <c r="MTI15" s="447"/>
      <c r="MTJ15" s="447"/>
      <c r="MTK15" s="447"/>
      <c r="MTL15" s="447"/>
      <c r="MTM15" s="447"/>
      <c r="MTN15" s="447"/>
      <c r="MTO15" s="447"/>
      <c r="MTP15" s="447"/>
      <c r="MTQ15" s="447"/>
      <c r="MTR15" s="447"/>
      <c r="MTS15" s="447"/>
      <c r="MTT15" s="447"/>
      <c r="MTU15" s="447"/>
      <c r="MTV15" s="447"/>
      <c r="MTW15" s="447"/>
      <c r="MTX15" s="447"/>
      <c r="MTY15" s="447"/>
      <c r="MTZ15" s="447"/>
      <c r="MUA15" s="447"/>
      <c r="MUB15" s="447"/>
      <c r="MUC15" s="447"/>
      <c r="MUD15" s="447"/>
      <c r="MUE15" s="447"/>
      <c r="MUF15" s="447"/>
      <c r="MUG15" s="447"/>
      <c r="MUH15" s="447"/>
      <c r="MUI15" s="447"/>
      <c r="MUJ15" s="447"/>
      <c r="MUK15" s="447"/>
      <c r="MUL15" s="447"/>
      <c r="MUM15" s="447"/>
      <c r="MUN15" s="447"/>
      <c r="MUO15" s="447"/>
      <c r="MUP15" s="447"/>
      <c r="MUQ15" s="447"/>
      <c r="MUR15" s="447"/>
      <c r="MUS15" s="447"/>
      <c r="MUT15" s="447"/>
      <c r="MUU15" s="447"/>
      <c r="MUV15" s="447"/>
      <c r="MUW15" s="447"/>
      <c r="MUX15" s="447"/>
      <c r="MUY15" s="447"/>
      <c r="MUZ15" s="447"/>
      <c r="MVA15" s="447"/>
      <c r="MVB15" s="447"/>
      <c r="MVC15" s="447"/>
      <c r="MVD15" s="447"/>
      <c r="MVE15" s="447"/>
      <c r="MVF15" s="447"/>
      <c r="MVG15" s="447"/>
      <c r="MVH15" s="447"/>
      <c r="MVI15" s="447"/>
      <c r="MVJ15" s="447"/>
      <c r="MVK15" s="447"/>
      <c r="MVL15" s="447"/>
      <c r="MVM15" s="447"/>
      <c r="MVN15" s="447"/>
      <c r="MVO15" s="447"/>
      <c r="MVP15" s="447"/>
      <c r="MVQ15" s="447"/>
      <c r="MVR15" s="447"/>
      <c r="MVS15" s="447"/>
      <c r="MVT15" s="447"/>
      <c r="MVU15" s="447"/>
      <c r="MVV15" s="447"/>
      <c r="MVW15" s="447"/>
      <c r="MVX15" s="447"/>
      <c r="MVY15" s="447"/>
      <c r="MVZ15" s="447"/>
      <c r="MWA15" s="447"/>
      <c r="MWB15" s="447"/>
      <c r="MWC15" s="447"/>
      <c r="MWD15" s="447"/>
      <c r="MWE15" s="447"/>
      <c r="MWF15" s="447"/>
      <c r="MWG15" s="447"/>
      <c r="MWH15" s="447"/>
      <c r="MWI15" s="447"/>
      <c r="MWJ15" s="447"/>
      <c r="MWK15" s="447"/>
      <c r="MWL15" s="447"/>
      <c r="MWM15" s="447"/>
      <c r="MWN15" s="447"/>
      <c r="MWO15" s="447"/>
      <c r="MWP15" s="447"/>
      <c r="MWQ15" s="447"/>
      <c r="MWR15" s="447"/>
      <c r="MWS15" s="447"/>
      <c r="MWT15" s="447"/>
      <c r="MWU15" s="447"/>
      <c r="MWV15" s="447"/>
      <c r="MWW15" s="447"/>
      <c r="MWX15" s="447"/>
      <c r="MWY15" s="447"/>
      <c r="MWZ15" s="447"/>
      <c r="MXA15" s="447"/>
      <c r="MXB15" s="447"/>
      <c r="MXC15" s="447"/>
      <c r="MXD15" s="447"/>
      <c r="MXE15" s="447"/>
      <c r="MXF15" s="447"/>
      <c r="MXG15" s="447"/>
      <c r="MXH15" s="447"/>
      <c r="MXI15" s="447"/>
      <c r="MXJ15" s="447"/>
      <c r="MXK15" s="447"/>
      <c r="MXL15" s="447"/>
      <c r="MXM15" s="447"/>
      <c r="MXN15" s="447"/>
      <c r="MXO15" s="447"/>
      <c r="MXP15" s="447"/>
      <c r="MXQ15" s="447"/>
      <c r="MXR15" s="447"/>
      <c r="MXS15" s="447"/>
      <c r="MXT15" s="447"/>
      <c r="MXU15" s="447"/>
      <c r="MXV15" s="447"/>
      <c r="MXW15" s="447"/>
      <c r="MXX15" s="447"/>
      <c r="MXY15" s="447"/>
      <c r="MXZ15" s="447"/>
      <c r="MYA15" s="447"/>
      <c r="MYB15" s="447"/>
      <c r="MYC15" s="447"/>
      <c r="MYD15" s="447"/>
      <c r="MYE15" s="447"/>
      <c r="MYF15" s="447"/>
      <c r="MYG15" s="447"/>
      <c r="MYH15" s="447"/>
      <c r="MYI15" s="447"/>
      <c r="MYJ15" s="447"/>
      <c r="MYK15" s="447"/>
      <c r="MYL15" s="447"/>
      <c r="MYM15" s="447"/>
      <c r="MYN15" s="447"/>
      <c r="MYO15" s="447"/>
      <c r="MYP15" s="447"/>
      <c r="MYQ15" s="447"/>
      <c r="MYR15" s="447"/>
      <c r="MYS15" s="447"/>
      <c r="MYT15" s="447"/>
      <c r="MYU15" s="447"/>
      <c r="MYV15" s="447"/>
      <c r="MYW15" s="447"/>
      <c r="MYX15" s="447"/>
      <c r="MYY15" s="447"/>
      <c r="MYZ15" s="447"/>
      <c r="MZA15" s="447"/>
      <c r="MZB15" s="447"/>
      <c r="MZC15" s="447"/>
      <c r="MZD15" s="447"/>
      <c r="MZE15" s="447"/>
      <c r="MZF15" s="447"/>
      <c r="MZG15" s="447"/>
      <c r="MZH15" s="447"/>
      <c r="MZI15" s="447"/>
      <c r="MZJ15" s="447"/>
      <c r="MZK15" s="447"/>
      <c r="MZL15" s="447"/>
      <c r="MZM15" s="447"/>
      <c r="MZN15" s="447"/>
      <c r="MZO15" s="447"/>
      <c r="MZP15" s="447"/>
      <c r="MZQ15" s="447"/>
      <c r="MZR15" s="447"/>
      <c r="MZS15" s="447"/>
      <c r="MZT15" s="447"/>
      <c r="MZU15" s="447"/>
      <c r="MZV15" s="447"/>
      <c r="MZW15" s="447"/>
      <c r="MZX15" s="447"/>
      <c r="MZY15" s="447"/>
      <c r="MZZ15" s="447"/>
      <c r="NAA15" s="447"/>
      <c r="NAB15" s="447"/>
      <c r="NAC15" s="447"/>
      <c r="NAD15" s="447"/>
      <c r="NAE15" s="447"/>
      <c r="NAF15" s="447"/>
      <c r="NAG15" s="447"/>
      <c r="NAH15" s="447"/>
      <c r="NAI15" s="447"/>
      <c r="NAJ15" s="447"/>
      <c r="NAK15" s="447"/>
      <c r="NAL15" s="447"/>
      <c r="NAM15" s="447"/>
      <c r="NAN15" s="447"/>
      <c r="NAO15" s="447"/>
      <c r="NAP15" s="447"/>
      <c r="NAQ15" s="447"/>
      <c r="NAR15" s="447"/>
      <c r="NAS15" s="447"/>
      <c r="NAT15" s="447"/>
      <c r="NAU15" s="447"/>
      <c r="NAV15" s="447"/>
      <c r="NAW15" s="447"/>
      <c r="NAX15" s="447"/>
      <c r="NAY15" s="447"/>
      <c r="NAZ15" s="447"/>
      <c r="NBA15" s="447"/>
      <c r="NBB15" s="447"/>
      <c r="NBC15" s="447"/>
      <c r="NBD15" s="447"/>
      <c r="NBE15" s="447"/>
      <c r="NBF15" s="447"/>
      <c r="NBG15" s="447"/>
      <c r="NBH15" s="447"/>
      <c r="NBI15" s="447"/>
      <c r="NBJ15" s="447"/>
      <c r="NBK15" s="447"/>
      <c r="NBL15" s="447"/>
      <c r="NBM15" s="447"/>
      <c r="NBN15" s="447"/>
      <c r="NBO15" s="447"/>
      <c r="NBP15" s="447"/>
      <c r="NBQ15" s="447"/>
      <c r="NBR15" s="447"/>
      <c r="NBS15" s="447"/>
      <c r="NBT15" s="447"/>
      <c r="NBU15" s="447"/>
      <c r="NBV15" s="447"/>
      <c r="NBW15" s="447"/>
      <c r="NBX15" s="447"/>
      <c r="NBY15" s="447"/>
      <c r="NBZ15" s="447"/>
      <c r="NCA15" s="447"/>
      <c r="NCB15" s="447"/>
      <c r="NCC15" s="447"/>
      <c r="NCD15" s="447"/>
      <c r="NCE15" s="447"/>
      <c r="NCF15" s="447"/>
      <c r="NCG15" s="447"/>
      <c r="NCH15" s="447"/>
      <c r="NCI15" s="447"/>
      <c r="NCJ15" s="447"/>
      <c r="NCK15" s="447"/>
      <c r="NCL15" s="447"/>
      <c r="NCM15" s="447"/>
      <c r="NCN15" s="447"/>
      <c r="NCO15" s="447"/>
      <c r="NCP15" s="447"/>
      <c r="NCQ15" s="447"/>
      <c r="NCR15" s="447"/>
      <c r="NCS15" s="447"/>
      <c r="NCT15" s="447"/>
      <c r="NCU15" s="447"/>
      <c r="NCV15" s="447"/>
      <c r="NCW15" s="447"/>
      <c r="NCX15" s="447"/>
      <c r="NCY15" s="447"/>
      <c r="NCZ15" s="447"/>
      <c r="NDA15" s="447"/>
      <c r="NDB15" s="447"/>
      <c r="NDC15" s="447"/>
      <c r="NDD15" s="447"/>
      <c r="NDE15" s="447"/>
      <c r="NDF15" s="447"/>
      <c r="NDG15" s="447"/>
      <c r="NDH15" s="447"/>
      <c r="NDI15" s="447"/>
      <c r="NDJ15" s="447"/>
      <c r="NDK15" s="447"/>
      <c r="NDL15" s="447"/>
      <c r="NDM15" s="447"/>
      <c r="NDN15" s="447"/>
      <c r="NDO15" s="447"/>
      <c r="NDP15" s="447"/>
      <c r="NDQ15" s="447"/>
      <c r="NDR15" s="447"/>
      <c r="NDS15" s="447"/>
      <c r="NDT15" s="447"/>
      <c r="NDU15" s="447"/>
      <c r="NDV15" s="447"/>
      <c r="NDW15" s="447"/>
      <c r="NDX15" s="447"/>
      <c r="NDY15" s="447"/>
      <c r="NDZ15" s="447"/>
      <c r="NEA15" s="447"/>
      <c r="NEB15" s="447"/>
      <c r="NEC15" s="447"/>
      <c r="NED15" s="447"/>
      <c r="NEE15" s="447"/>
      <c r="NEF15" s="447"/>
      <c r="NEG15" s="447"/>
      <c r="NEH15" s="447"/>
      <c r="NEI15" s="447"/>
      <c r="NEJ15" s="447"/>
      <c r="NEK15" s="447"/>
      <c r="NEL15" s="447"/>
      <c r="NEM15" s="447"/>
      <c r="NEN15" s="447"/>
      <c r="NEO15" s="447"/>
      <c r="NEP15" s="447"/>
      <c r="NEQ15" s="447"/>
      <c r="NER15" s="447"/>
      <c r="NES15" s="447"/>
      <c r="NET15" s="447"/>
      <c r="NEU15" s="447"/>
      <c r="NEV15" s="447"/>
      <c r="NEW15" s="447"/>
      <c r="NEX15" s="447"/>
      <c r="NEY15" s="447"/>
      <c r="NEZ15" s="447"/>
      <c r="NFA15" s="447"/>
      <c r="NFB15" s="447"/>
      <c r="NFC15" s="447"/>
      <c r="NFD15" s="447"/>
      <c r="NFE15" s="447"/>
      <c r="NFF15" s="447"/>
      <c r="NFG15" s="447"/>
      <c r="NFH15" s="447"/>
      <c r="NFI15" s="447"/>
      <c r="NFJ15" s="447"/>
      <c r="NFK15" s="447"/>
      <c r="NFL15" s="447"/>
      <c r="NFM15" s="447"/>
      <c r="NFN15" s="447"/>
      <c r="NFO15" s="447"/>
      <c r="NFP15" s="447"/>
      <c r="NFQ15" s="447"/>
      <c r="NFR15" s="447"/>
      <c r="NFS15" s="447"/>
      <c r="NFT15" s="447"/>
      <c r="NFU15" s="447"/>
      <c r="NFV15" s="447"/>
      <c r="NFW15" s="447"/>
      <c r="NFX15" s="447"/>
      <c r="NFY15" s="447"/>
      <c r="NFZ15" s="447"/>
      <c r="NGA15" s="447"/>
      <c r="NGB15" s="447"/>
      <c r="NGC15" s="447"/>
      <c r="NGD15" s="447"/>
      <c r="NGE15" s="447"/>
      <c r="NGF15" s="447"/>
      <c r="NGG15" s="447"/>
      <c r="NGH15" s="447"/>
      <c r="NGI15" s="447"/>
      <c r="NGJ15" s="447"/>
      <c r="NGK15" s="447"/>
      <c r="NGL15" s="447"/>
      <c r="NGM15" s="447"/>
      <c r="NGN15" s="447"/>
      <c r="NGO15" s="447"/>
      <c r="NGP15" s="447"/>
      <c r="NGQ15" s="447"/>
      <c r="NGR15" s="447"/>
      <c r="NGS15" s="447"/>
      <c r="NGT15" s="447"/>
      <c r="NGU15" s="447"/>
      <c r="NGV15" s="447"/>
      <c r="NGW15" s="447"/>
      <c r="NGX15" s="447"/>
      <c r="NGY15" s="447"/>
      <c r="NGZ15" s="447"/>
      <c r="NHA15" s="447"/>
      <c r="NHB15" s="447"/>
      <c r="NHC15" s="447"/>
      <c r="NHD15" s="447"/>
      <c r="NHE15" s="447"/>
      <c r="NHF15" s="447"/>
      <c r="NHG15" s="447"/>
      <c r="NHH15" s="447"/>
      <c r="NHI15" s="447"/>
      <c r="NHJ15" s="447"/>
      <c r="NHK15" s="447"/>
      <c r="NHL15" s="447"/>
      <c r="NHM15" s="447"/>
      <c r="NHN15" s="447"/>
      <c r="NHO15" s="447"/>
      <c r="NHP15" s="447"/>
      <c r="NHQ15" s="447"/>
      <c r="NHR15" s="447"/>
      <c r="NHS15" s="447"/>
      <c r="NHT15" s="447"/>
      <c r="NHU15" s="447"/>
      <c r="NHV15" s="447"/>
      <c r="NHW15" s="447"/>
      <c r="NHX15" s="447"/>
      <c r="NHY15" s="447"/>
      <c r="NHZ15" s="447"/>
      <c r="NIA15" s="447"/>
      <c r="NIB15" s="447"/>
      <c r="NIC15" s="447"/>
      <c r="NID15" s="447"/>
      <c r="NIE15" s="447"/>
      <c r="NIF15" s="447"/>
      <c r="NIG15" s="447"/>
      <c r="NIH15" s="447"/>
      <c r="NII15" s="447"/>
      <c r="NIJ15" s="447"/>
      <c r="NIK15" s="447"/>
      <c r="NIL15" s="447"/>
      <c r="NIM15" s="447"/>
      <c r="NIN15" s="447"/>
      <c r="NIO15" s="447"/>
      <c r="NIP15" s="447"/>
      <c r="NIQ15" s="447"/>
      <c r="NIR15" s="447"/>
      <c r="NIS15" s="447"/>
      <c r="NIT15" s="447"/>
      <c r="NIU15" s="447"/>
      <c r="NIV15" s="447"/>
      <c r="NIW15" s="447"/>
      <c r="NIX15" s="447"/>
      <c r="NIY15" s="447"/>
      <c r="NIZ15" s="447"/>
      <c r="NJA15" s="447"/>
      <c r="NJB15" s="447"/>
      <c r="NJC15" s="447"/>
      <c r="NJD15" s="447"/>
      <c r="NJE15" s="447"/>
      <c r="NJF15" s="447"/>
      <c r="NJG15" s="447"/>
      <c r="NJH15" s="447"/>
      <c r="NJI15" s="447"/>
      <c r="NJJ15" s="447"/>
      <c r="NJK15" s="447"/>
      <c r="NJL15" s="447"/>
      <c r="NJM15" s="447"/>
      <c r="NJN15" s="447"/>
      <c r="NJO15" s="447"/>
      <c r="NJP15" s="447"/>
      <c r="NJQ15" s="447"/>
      <c r="NJR15" s="447"/>
      <c r="NJS15" s="447"/>
      <c r="NJT15" s="447"/>
      <c r="NJU15" s="447"/>
      <c r="NJV15" s="447"/>
      <c r="NJW15" s="447"/>
      <c r="NJX15" s="447"/>
      <c r="NJY15" s="447"/>
      <c r="NJZ15" s="447"/>
      <c r="NKA15" s="447"/>
      <c r="NKB15" s="447"/>
      <c r="NKC15" s="447"/>
      <c r="NKD15" s="447"/>
      <c r="NKE15" s="447"/>
      <c r="NKF15" s="447"/>
      <c r="NKG15" s="447"/>
      <c r="NKH15" s="447"/>
      <c r="NKI15" s="447"/>
      <c r="NKJ15" s="447"/>
      <c r="NKK15" s="447"/>
      <c r="NKL15" s="447"/>
      <c r="NKM15" s="447"/>
      <c r="NKN15" s="447"/>
      <c r="NKO15" s="447"/>
      <c r="NKP15" s="447"/>
      <c r="NKQ15" s="447"/>
      <c r="NKR15" s="447"/>
      <c r="NKS15" s="447"/>
      <c r="NKT15" s="447"/>
      <c r="NKU15" s="447"/>
      <c r="NKV15" s="447"/>
      <c r="NKW15" s="447"/>
      <c r="NKX15" s="447"/>
      <c r="NKY15" s="447"/>
      <c r="NKZ15" s="447"/>
      <c r="NLA15" s="447"/>
      <c r="NLB15" s="447"/>
      <c r="NLC15" s="447"/>
      <c r="NLD15" s="447"/>
      <c r="NLE15" s="447"/>
      <c r="NLF15" s="447"/>
      <c r="NLG15" s="447"/>
      <c r="NLH15" s="447"/>
      <c r="NLI15" s="447"/>
      <c r="NLJ15" s="447"/>
      <c r="NLK15" s="447"/>
      <c r="NLL15" s="447"/>
      <c r="NLM15" s="447"/>
      <c r="NLN15" s="447"/>
      <c r="NLO15" s="447"/>
      <c r="NLP15" s="447"/>
      <c r="NLQ15" s="447"/>
      <c r="NLR15" s="447"/>
      <c r="NLS15" s="447"/>
      <c r="NLT15" s="447"/>
      <c r="NLU15" s="447"/>
      <c r="NLV15" s="447"/>
      <c r="NLW15" s="447"/>
      <c r="NLX15" s="447"/>
      <c r="NLY15" s="447"/>
      <c r="NLZ15" s="447"/>
      <c r="NMA15" s="447"/>
      <c r="NMB15" s="447"/>
      <c r="NMC15" s="447"/>
      <c r="NMD15" s="447"/>
      <c r="NME15" s="447"/>
      <c r="NMF15" s="447"/>
      <c r="NMG15" s="447"/>
      <c r="NMH15" s="447"/>
      <c r="NMI15" s="447"/>
      <c r="NMJ15" s="447"/>
      <c r="NMK15" s="447"/>
      <c r="NML15" s="447"/>
      <c r="NMM15" s="447"/>
      <c r="NMN15" s="447"/>
      <c r="NMO15" s="447"/>
      <c r="NMP15" s="447"/>
      <c r="NMQ15" s="447"/>
      <c r="NMR15" s="447"/>
      <c r="NMS15" s="447"/>
      <c r="NMT15" s="447"/>
      <c r="NMU15" s="447"/>
      <c r="NMV15" s="447"/>
      <c r="NMW15" s="447"/>
      <c r="NMX15" s="447"/>
      <c r="NMY15" s="447"/>
      <c r="NMZ15" s="447"/>
      <c r="NNA15" s="447"/>
      <c r="NNB15" s="447"/>
      <c r="NNC15" s="447"/>
      <c r="NND15" s="447"/>
      <c r="NNE15" s="447"/>
      <c r="NNF15" s="447"/>
      <c r="NNG15" s="447"/>
      <c r="NNH15" s="447"/>
      <c r="NNI15" s="447"/>
      <c r="NNJ15" s="447"/>
      <c r="NNK15" s="447"/>
      <c r="NNL15" s="447"/>
      <c r="NNM15" s="447"/>
      <c r="NNN15" s="447"/>
      <c r="NNO15" s="447"/>
      <c r="NNP15" s="447"/>
      <c r="NNQ15" s="447"/>
      <c r="NNR15" s="447"/>
      <c r="NNS15" s="447"/>
      <c r="NNT15" s="447"/>
      <c r="NNU15" s="447"/>
      <c r="NNV15" s="447"/>
      <c r="NNW15" s="447"/>
      <c r="NNX15" s="447"/>
      <c r="NNY15" s="447"/>
      <c r="NNZ15" s="447"/>
      <c r="NOA15" s="447"/>
      <c r="NOB15" s="447"/>
      <c r="NOC15" s="447"/>
      <c r="NOD15" s="447"/>
      <c r="NOE15" s="447"/>
      <c r="NOF15" s="447"/>
      <c r="NOG15" s="447"/>
      <c r="NOH15" s="447"/>
      <c r="NOI15" s="447"/>
      <c r="NOJ15" s="447"/>
      <c r="NOK15" s="447"/>
      <c r="NOL15" s="447"/>
      <c r="NOM15" s="447"/>
      <c r="NON15" s="447"/>
      <c r="NOO15" s="447"/>
      <c r="NOP15" s="447"/>
      <c r="NOQ15" s="447"/>
      <c r="NOR15" s="447"/>
      <c r="NOS15" s="447"/>
      <c r="NOT15" s="447"/>
      <c r="NOU15" s="447"/>
      <c r="NOV15" s="447"/>
      <c r="NOW15" s="447"/>
      <c r="NOX15" s="447"/>
      <c r="NOY15" s="447"/>
      <c r="NOZ15" s="447"/>
      <c r="NPA15" s="447"/>
      <c r="NPB15" s="447"/>
      <c r="NPC15" s="447"/>
      <c r="NPD15" s="447"/>
      <c r="NPE15" s="447"/>
      <c r="NPF15" s="447"/>
      <c r="NPG15" s="447"/>
      <c r="NPH15" s="447"/>
      <c r="NPI15" s="447"/>
      <c r="NPJ15" s="447"/>
      <c r="NPK15" s="447"/>
      <c r="NPL15" s="447"/>
      <c r="NPM15" s="447"/>
      <c r="NPN15" s="447"/>
      <c r="NPO15" s="447"/>
      <c r="NPP15" s="447"/>
      <c r="NPQ15" s="447"/>
      <c r="NPR15" s="447"/>
      <c r="NPS15" s="447"/>
      <c r="NPT15" s="447"/>
      <c r="NPU15" s="447"/>
      <c r="NPV15" s="447"/>
      <c r="NPW15" s="447"/>
      <c r="NPX15" s="447"/>
      <c r="NPY15" s="447"/>
      <c r="NPZ15" s="447"/>
      <c r="NQA15" s="447"/>
      <c r="NQB15" s="447"/>
      <c r="NQC15" s="447"/>
      <c r="NQD15" s="447"/>
      <c r="NQE15" s="447"/>
      <c r="NQF15" s="447"/>
      <c r="NQG15" s="447"/>
      <c r="NQH15" s="447"/>
      <c r="NQI15" s="447"/>
      <c r="NQJ15" s="447"/>
      <c r="NQK15" s="447"/>
      <c r="NQL15" s="447"/>
      <c r="NQM15" s="447"/>
      <c r="NQN15" s="447"/>
      <c r="NQO15" s="447"/>
      <c r="NQP15" s="447"/>
      <c r="NQQ15" s="447"/>
      <c r="NQR15" s="447"/>
      <c r="NQS15" s="447"/>
      <c r="NQT15" s="447"/>
      <c r="NQU15" s="447"/>
      <c r="NQV15" s="447"/>
      <c r="NQW15" s="447"/>
      <c r="NQX15" s="447"/>
      <c r="NQY15" s="447"/>
      <c r="NQZ15" s="447"/>
      <c r="NRA15" s="447"/>
      <c r="NRB15" s="447"/>
      <c r="NRC15" s="447"/>
      <c r="NRD15" s="447"/>
      <c r="NRE15" s="447"/>
      <c r="NRF15" s="447"/>
      <c r="NRG15" s="447"/>
      <c r="NRH15" s="447"/>
      <c r="NRI15" s="447"/>
      <c r="NRJ15" s="447"/>
      <c r="NRK15" s="447"/>
      <c r="NRL15" s="447"/>
      <c r="NRM15" s="447"/>
      <c r="NRN15" s="447"/>
      <c r="NRO15" s="447"/>
      <c r="NRP15" s="447"/>
      <c r="NRQ15" s="447"/>
      <c r="NRR15" s="447"/>
      <c r="NRS15" s="447"/>
      <c r="NRT15" s="447"/>
      <c r="NRU15" s="447"/>
      <c r="NRV15" s="447"/>
      <c r="NRW15" s="447"/>
      <c r="NRX15" s="447"/>
      <c r="NRY15" s="447"/>
      <c r="NRZ15" s="447"/>
      <c r="NSA15" s="447"/>
      <c r="NSB15" s="447"/>
      <c r="NSC15" s="447"/>
      <c r="NSD15" s="447"/>
      <c r="NSE15" s="447"/>
      <c r="NSF15" s="447"/>
      <c r="NSG15" s="447"/>
      <c r="NSH15" s="447"/>
      <c r="NSI15" s="447"/>
      <c r="NSJ15" s="447"/>
      <c r="NSK15" s="447"/>
      <c r="NSL15" s="447"/>
      <c r="NSM15" s="447"/>
      <c r="NSN15" s="447"/>
      <c r="NSO15" s="447"/>
      <c r="NSP15" s="447"/>
      <c r="NSQ15" s="447"/>
      <c r="NSR15" s="447"/>
      <c r="NSS15" s="447"/>
      <c r="NST15" s="447"/>
      <c r="NSU15" s="447"/>
      <c r="NSV15" s="447"/>
      <c r="NSW15" s="447"/>
      <c r="NSX15" s="447"/>
      <c r="NSY15" s="447"/>
      <c r="NSZ15" s="447"/>
      <c r="NTA15" s="447"/>
      <c r="NTB15" s="447"/>
      <c r="NTC15" s="447"/>
      <c r="NTD15" s="447"/>
      <c r="NTE15" s="447"/>
      <c r="NTF15" s="447"/>
      <c r="NTG15" s="447"/>
      <c r="NTH15" s="447"/>
      <c r="NTI15" s="447"/>
      <c r="NTJ15" s="447"/>
      <c r="NTK15" s="447"/>
      <c r="NTL15" s="447"/>
      <c r="NTM15" s="447"/>
      <c r="NTN15" s="447"/>
      <c r="NTO15" s="447"/>
      <c r="NTP15" s="447"/>
      <c r="NTQ15" s="447"/>
      <c r="NTR15" s="447"/>
      <c r="NTS15" s="447"/>
      <c r="NTT15" s="447"/>
      <c r="NTU15" s="447"/>
      <c r="NTV15" s="447"/>
      <c r="NTW15" s="447"/>
      <c r="NTX15" s="447"/>
      <c r="NTY15" s="447"/>
      <c r="NTZ15" s="447"/>
      <c r="NUA15" s="447"/>
      <c r="NUB15" s="447"/>
      <c r="NUC15" s="447"/>
      <c r="NUD15" s="447"/>
      <c r="NUE15" s="447"/>
      <c r="NUF15" s="447"/>
      <c r="NUG15" s="447"/>
      <c r="NUH15" s="447"/>
      <c r="NUI15" s="447"/>
      <c r="NUJ15" s="447"/>
      <c r="NUK15" s="447"/>
      <c r="NUL15" s="447"/>
      <c r="NUM15" s="447"/>
      <c r="NUN15" s="447"/>
      <c r="NUO15" s="447"/>
      <c r="NUP15" s="447"/>
      <c r="NUQ15" s="447"/>
      <c r="NUR15" s="447"/>
      <c r="NUS15" s="447"/>
      <c r="NUT15" s="447"/>
      <c r="NUU15" s="447"/>
      <c r="NUV15" s="447"/>
      <c r="NUW15" s="447"/>
      <c r="NUX15" s="447"/>
      <c r="NUY15" s="447"/>
      <c r="NUZ15" s="447"/>
      <c r="NVA15" s="447"/>
      <c r="NVB15" s="447"/>
      <c r="NVC15" s="447"/>
      <c r="NVD15" s="447"/>
      <c r="NVE15" s="447"/>
      <c r="NVF15" s="447"/>
      <c r="NVG15" s="447"/>
      <c r="NVH15" s="447"/>
      <c r="NVI15" s="447"/>
      <c r="NVJ15" s="447"/>
      <c r="NVK15" s="447"/>
      <c r="NVL15" s="447"/>
      <c r="NVM15" s="447"/>
      <c r="NVN15" s="447"/>
      <c r="NVO15" s="447"/>
      <c r="NVP15" s="447"/>
      <c r="NVQ15" s="447"/>
      <c r="NVR15" s="447"/>
      <c r="NVS15" s="447"/>
      <c r="NVT15" s="447"/>
      <c r="NVU15" s="447"/>
      <c r="NVV15" s="447"/>
      <c r="NVW15" s="447"/>
      <c r="NVX15" s="447"/>
      <c r="NVY15" s="447"/>
      <c r="NVZ15" s="447"/>
      <c r="NWA15" s="447"/>
      <c r="NWB15" s="447"/>
      <c r="NWC15" s="447"/>
      <c r="NWD15" s="447"/>
      <c r="NWE15" s="447"/>
      <c r="NWF15" s="447"/>
      <c r="NWG15" s="447"/>
      <c r="NWH15" s="447"/>
      <c r="NWI15" s="447"/>
      <c r="NWJ15" s="447"/>
      <c r="NWK15" s="447"/>
      <c r="NWL15" s="447"/>
      <c r="NWM15" s="447"/>
      <c r="NWN15" s="447"/>
      <c r="NWO15" s="447"/>
      <c r="NWP15" s="447"/>
      <c r="NWQ15" s="447"/>
      <c r="NWR15" s="447"/>
      <c r="NWS15" s="447"/>
      <c r="NWT15" s="447"/>
      <c r="NWU15" s="447"/>
      <c r="NWV15" s="447"/>
      <c r="NWW15" s="447"/>
      <c r="NWX15" s="447"/>
      <c r="NWY15" s="447"/>
      <c r="NWZ15" s="447"/>
      <c r="NXA15" s="447"/>
      <c r="NXB15" s="447"/>
      <c r="NXC15" s="447"/>
      <c r="NXD15" s="447"/>
      <c r="NXE15" s="447"/>
      <c r="NXF15" s="447"/>
      <c r="NXG15" s="447"/>
      <c r="NXH15" s="447"/>
      <c r="NXI15" s="447"/>
      <c r="NXJ15" s="447"/>
      <c r="NXK15" s="447"/>
      <c r="NXL15" s="447"/>
      <c r="NXM15" s="447"/>
      <c r="NXN15" s="447"/>
      <c r="NXO15" s="447"/>
      <c r="NXP15" s="447"/>
      <c r="NXQ15" s="447"/>
      <c r="NXR15" s="447"/>
      <c r="NXS15" s="447"/>
      <c r="NXT15" s="447"/>
      <c r="NXU15" s="447"/>
      <c r="NXV15" s="447"/>
      <c r="NXW15" s="447"/>
      <c r="NXX15" s="447"/>
      <c r="NXY15" s="447"/>
      <c r="NXZ15" s="447"/>
      <c r="NYA15" s="447"/>
      <c r="NYB15" s="447"/>
      <c r="NYC15" s="447"/>
      <c r="NYD15" s="447"/>
      <c r="NYE15" s="447"/>
      <c r="NYF15" s="447"/>
      <c r="NYG15" s="447"/>
      <c r="NYH15" s="447"/>
      <c r="NYI15" s="447"/>
      <c r="NYJ15" s="447"/>
      <c r="NYK15" s="447"/>
      <c r="NYL15" s="447"/>
      <c r="NYM15" s="447"/>
      <c r="NYN15" s="447"/>
      <c r="NYO15" s="447"/>
      <c r="NYP15" s="447"/>
      <c r="NYQ15" s="447"/>
      <c r="NYR15" s="447"/>
      <c r="NYS15" s="447"/>
      <c r="NYT15" s="447"/>
      <c r="NYU15" s="447"/>
      <c r="NYV15" s="447"/>
      <c r="NYW15" s="447"/>
      <c r="NYX15" s="447"/>
      <c r="NYY15" s="447"/>
      <c r="NYZ15" s="447"/>
      <c r="NZA15" s="447"/>
      <c r="NZB15" s="447"/>
      <c r="NZC15" s="447"/>
      <c r="NZD15" s="447"/>
      <c r="NZE15" s="447"/>
      <c r="NZF15" s="447"/>
      <c r="NZG15" s="447"/>
      <c r="NZH15" s="447"/>
      <c r="NZI15" s="447"/>
      <c r="NZJ15" s="447"/>
      <c r="NZK15" s="447"/>
      <c r="NZL15" s="447"/>
      <c r="NZM15" s="447"/>
      <c r="NZN15" s="447"/>
      <c r="NZO15" s="447"/>
      <c r="NZP15" s="447"/>
      <c r="NZQ15" s="447"/>
      <c r="NZR15" s="447"/>
      <c r="NZS15" s="447"/>
      <c r="NZT15" s="447"/>
      <c r="NZU15" s="447"/>
      <c r="NZV15" s="447"/>
      <c r="NZW15" s="447"/>
      <c r="NZX15" s="447"/>
      <c r="NZY15" s="447"/>
      <c r="NZZ15" s="447"/>
      <c r="OAA15" s="447"/>
      <c r="OAB15" s="447"/>
      <c r="OAC15" s="447"/>
      <c r="OAD15" s="447"/>
      <c r="OAE15" s="447"/>
      <c r="OAF15" s="447"/>
      <c r="OAG15" s="447"/>
      <c r="OAH15" s="447"/>
      <c r="OAI15" s="447"/>
      <c r="OAJ15" s="447"/>
      <c r="OAK15" s="447"/>
      <c r="OAL15" s="447"/>
      <c r="OAM15" s="447"/>
      <c r="OAN15" s="447"/>
      <c r="OAO15" s="447"/>
      <c r="OAP15" s="447"/>
      <c r="OAQ15" s="447"/>
      <c r="OAR15" s="447"/>
      <c r="OAS15" s="447"/>
      <c r="OAT15" s="447"/>
      <c r="OAU15" s="447"/>
      <c r="OAV15" s="447"/>
      <c r="OAW15" s="447"/>
      <c r="OAX15" s="447"/>
      <c r="OAY15" s="447"/>
      <c r="OAZ15" s="447"/>
      <c r="OBA15" s="447"/>
      <c r="OBB15" s="447"/>
      <c r="OBC15" s="447"/>
      <c r="OBD15" s="447"/>
      <c r="OBE15" s="447"/>
      <c r="OBF15" s="447"/>
      <c r="OBG15" s="447"/>
      <c r="OBH15" s="447"/>
      <c r="OBI15" s="447"/>
      <c r="OBJ15" s="447"/>
      <c r="OBK15" s="447"/>
      <c r="OBL15" s="447"/>
      <c r="OBM15" s="447"/>
      <c r="OBN15" s="447"/>
      <c r="OBO15" s="447"/>
      <c r="OBP15" s="447"/>
      <c r="OBQ15" s="447"/>
      <c r="OBR15" s="447"/>
      <c r="OBS15" s="447"/>
      <c r="OBT15" s="447"/>
      <c r="OBU15" s="447"/>
      <c r="OBV15" s="447"/>
      <c r="OBW15" s="447"/>
      <c r="OBX15" s="447"/>
      <c r="OBY15" s="447"/>
      <c r="OBZ15" s="447"/>
      <c r="OCA15" s="447"/>
      <c r="OCB15" s="447"/>
      <c r="OCC15" s="447"/>
      <c r="OCD15" s="447"/>
      <c r="OCE15" s="447"/>
      <c r="OCF15" s="447"/>
      <c r="OCG15" s="447"/>
      <c r="OCH15" s="447"/>
      <c r="OCI15" s="447"/>
      <c r="OCJ15" s="447"/>
      <c r="OCK15" s="447"/>
      <c r="OCL15" s="447"/>
      <c r="OCM15" s="447"/>
      <c r="OCN15" s="447"/>
      <c r="OCO15" s="447"/>
      <c r="OCP15" s="447"/>
      <c r="OCQ15" s="447"/>
      <c r="OCR15" s="447"/>
      <c r="OCS15" s="447"/>
      <c r="OCT15" s="447"/>
      <c r="OCU15" s="447"/>
      <c r="OCV15" s="447"/>
      <c r="OCW15" s="447"/>
      <c r="OCX15" s="447"/>
      <c r="OCY15" s="447"/>
      <c r="OCZ15" s="447"/>
      <c r="ODA15" s="447"/>
      <c r="ODB15" s="447"/>
      <c r="ODC15" s="447"/>
      <c r="ODD15" s="447"/>
      <c r="ODE15" s="447"/>
      <c r="ODF15" s="447"/>
      <c r="ODG15" s="447"/>
      <c r="ODH15" s="447"/>
      <c r="ODI15" s="447"/>
      <c r="ODJ15" s="447"/>
      <c r="ODK15" s="447"/>
      <c r="ODL15" s="447"/>
      <c r="ODM15" s="447"/>
      <c r="ODN15" s="447"/>
      <c r="ODO15" s="447"/>
      <c r="ODP15" s="447"/>
      <c r="ODQ15" s="447"/>
      <c r="ODR15" s="447"/>
      <c r="ODS15" s="447"/>
      <c r="ODT15" s="447"/>
      <c r="ODU15" s="447"/>
      <c r="ODV15" s="447"/>
      <c r="ODW15" s="447"/>
      <c r="ODX15" s="447"/>
      <c r="ODY15" s="447"/>
      <c r="ODZ15" s="447"/>
      <c r="OEA15" s="447"/>
      <c r="OEB15" s="447"/>
      <c r="OEC15" s="447"/>
      <c r="OED15" s="447"/>
      <c r="OEE15" s="447"/>
      <c r="OEF15" s="447"/>
      <c r="OEG15" s="447"/>
      <c r="OEH15" s="447"/>
      <c r="OEI15" s="447"/>
      <c r="OEJ15" s="447"/>
      <c r="OEK15" s="447"/>
      <c r="OEL15" s="447"/>
      <c r="OEM15" s="447"/>
      <c r="OEN15" s="447"/>
      <c r="OEO15" s="447"/>
      <c r="OEP15" s="447"/>
      <c r="OEQ15" s="447"/>
      <c r="OER15" s="447"/>
      <c r="OES15" s="447"/>
      <c r="OET15" s="447"/>
      <c r="OEU15" s="447"/>
      <c r="OEV15" s="447"/>
      <c r="OEW15" s="447"/>
      <c r="OEX15" s="447"/>
      <c r="OEY15" s="447"/>
      <c r="OEZ15" s="447"/>
      <c r="OFA15" s="447"/>
      <c r="OFB15" s="447"/>
      <c r="OFC15" s="447"/>
      <c r="OFD15" s="447"/>
      <c r="OFE15" s="447"/>
      <c r="OFF15" s="447"/>
      <c r="OFG15" s="447"/>
      <c r="OFH15" s="447"/>
      <c r="OFI15" s="447"/>
      <c r="OFJ15" s="447"/>
      <c r="OFK15" s="447"/>
      <c r="OFL15" s="447"/>
      <c r="OFM15" s="447"/>
      <c r="OFN15" s="447"/>
      <c r="OFO15" s="447"/>
      <c r="OFP15" s="447"/>
      <c r="OFQ15" s="447"/>
      <c r="OFR15" s="447"/>
      <c r="OFS15" s="447"/>
      <c r="OFT15" s="447"/>
      <c r="OFU15" s="447"/>
      <c r="OFV15" s="447"/>
      <c r="OFW15" s="447"/>
      <c r="OFX15" s="447"/>
      <c r="OFY15" s="447"/>
      <c r="OFZ15" s="447"/>
      <c r="OGA15" s="447"/>
      <c r="OGB15" s="447"/>
      <c r="OGC15" s="447"/>
      <c r="OGD15" s="447"/>
      <c r="OGE15" s="447"/>
      <c r="OGF15" s="447"/>
      <c r="OGG15" s="447"/>
      <c r="OGH15" s="447"/>
      <c r="OGI15" s="447"/>
      <c r="OGJ15" s="447"/>
      <c r="OGK15" s="447"/>
      <c r="OGL15" s="447"/>
      <c r="OGM15" s="447"/>
      <c r="OGN15" s="447"/>
      <c r="OGO15" s="447"/>
      <c r="OGP15" s="447"/>
      <c r="OGQ15" s="447"/>
      <c r="OGR15" s="447"/>
      <c r="OGS15" s="447"/>
      <c r="OGT15" s="447"/>
      <c r="OGU15" s="447"/>
      <c r="OGV15" s="447"/>
      <c r="OGW15" s="447"/>
      <c r="OGX15" s="447"/>
      <c r="OGY15" s="447"/>
      <c r="OGZ15" s="447"/>
      <c r="OHA15" s="447"/>
      <c r="OHB15" s="447"/>
      <c r="OHC15" s="447"/>
      <c r="OHD15" s="447"/>
      <c r="OHE15" s="447"/>
      <c r="OHF15" s="447"/>
      <c r="OHG15" s="447"/>
      <c r="OHH15" s="447"/>
      <c r="OHI15" s="447"/>
      <c r="OHJ15" s="447"/>
      <c r="OHK15" s="447"/>
      <c r="OHL15" s="447"/>
      <c r="OHM15" s="447"/>
      <c r="OHN15" s="447"/>
      <c r="OHO15" s="447"/>
      <c r="OHP15" s="447"/>
      <c r="OHQ15" s="447"/>
      <c r="OHR15" s="447"/>
      <c r="OHS15" s="447"/>
      <c r="OHT15" s="447"/>
      <c r="OHU15" s="447"/>
      <c r="OHV15" s="447"/>
      <c r="OHW15" s="447"/>
      <c r="OHX15" s="447"/>
      <c r="OHY15" s="447"/>
      <c r="OHZ15" s="447"/>
      <c r="OIA15" s="447"/>
      <c r="OIB15" s="447"/>
      <c r="OIC15" s="447"/>
      <c r="OID15" s="447"/>
      <c r="OIE15" s="447"/>
      <c r="OIF15" s="447"/>
      <c r="OIG15" s="447"/>
      <c r="OIH15" s="447"/>
      <c r="OII15" s="447"/>
      <c r="OIJ15" s="447"/>
      <c r="OIK15" s="447"/>
      <c r="OIL15" s="447"/>
      <c r="OIM15" s="447"/>
      <c r="OIN15" s="447"/>
      <c r="OIO15" s="447"/>
      <c r="OIP15" s="447"/>
      <c r="OIQ15" s="447"/>
      <c r="OIR15" s="447"/>
      <c r="OIS15" s="447"/>
      <c r="OIT15" s="447"/>
      <c r="OIU15" s="447"/>
      <c r="OIV15" s="447"/>
      <c r="OIW15" s="447"/>
      <c r="OIX15" s="447"/>
      <c r="OIY15" s="447"/>
      <c r="OIZ15" s="447"/>
      <c r="OJA15" s="447"/>
      <c r="OJB15" s="447"/>
      <c r="OJC15" s="447"/>
      <c r="OJD15" s="447"/>
      <c r="OJE15" s="447"/>
      <c r="OJF15" s="447"/>
      <c r="OJG15" s="447"/>
      <c r="OJH15" s="447"/>
      <c r="OJI15" s="447"/>
      <c r="OJJ15" s="447"/>
      <c r="OJK15" s="447"/>
      <c r="OJL15" s="447"/>
      <c r="OJM15" s="447"/>
      <c r="OJN15" s="447"/>
      <c r="OJO15" s="447"/>
      <c r="OJP15" s="447"/>
      <c r="OJQ15" s="447"/>
      <c r="OJR15" s="447"/>
      <c r="OJS15" s="447"/>
      <c r="OJT15" s="447"/>
      <c r="OJU15" s="447"/>
      <c r="OJV15" s="447"/>
      <c r="OJW15" s="447"/>
      <c r="OJX15" s="447"/>
      <c r="OJY15" s="447"/>
      <c r="OJZ15" s="447"/>
      <c r="OKA15" s="447"/>
      <c r="OKB15" s="447"/>
      <c r="OKC15" s="447"/>
      <c r="OKD15" s="447"/>
      <c r="OKE15" s="447"/>
      <c r="OKF15" s="447"/>
      <c r="OKG15" s="447"/>
      <c r="OKH15" s="447"/>
      <c r="OKI15" s="447"/>
      <c r="OKJ15" s="447"/>
      <c r="OKK15" s="447"/>
      <c r="OKL15" s="447"/>
      <c r="OKM15" s="447"/>
      <c r="OKN15" s="447"/>
      <c r="OKO15" s="447"/>
      <c r="OKP15" s="447"/>
      <c r="OKQ15" s="447"/>
      <c r="OKR15" s="447"/>
      <c r="OKS15" s="447"/>
      <c r="OKT15" s="447"/>
      <c r="OKU15" s="447"/>
      <c r="OKV15" s="447"/>
      <c r="OKW15" s="447"/>
      <c r="OKX15" s="447"/>
      <c r="OKY15" s="447"/>
      <c r="OKZ15" s="447"/>
      <c r="OLA15" s="447"/>
      <c r="OLB15" s="447"/>
      <c r="OLC15" s="447"/>
      <c r="OLD15" s="447"/>
      <c r="OLE15" s="447"/>
      <c r="OLF15" s="447"/>
      <c r="OLG15" s="447"/>
      <c r="OLH15" s="447"/>
      <c r="OLI15" s="447"/>
      <c r="OLJ15" s="447"/>
      <c r="OLK15" s="447"/>
      <c r="OLL15" s="447"/>
      <c r="OLM15" s="447"/>
      <c r="OLN15" s="447"/>
      <c r="OLO15" s="447"/>
      <c r="OLP15" s="447"/>
      <c r="OLQ15" s="447"/>
      <c r="OLR15" s="447"/>
      <c r="OLS15" s="447"/>
      <c r="OLT15" s="447"/>
      <c r="OLU15" s="447"/>
      <c r="OLV15" s="447"/>
      <c r="OLW15" s="447"/>
      <c r="OLX15" s="447"/>
      <c r="OLY15" s="447"/>
      <c r="OLZ15" s="447"/>
      <c r="OMA15" s="447"/>
      <c r="OMB15" s="447"/>
      <c r="OMC15" s="447"/>
      <c r="OMD15" s="447"/>
      <c r="OME15" s="447"/>
      <c r="OMF15" s="447"/>
      <c r="OMG15" s="447"/>
      <c r="OMH15" s="447"/>
      <c r="OMI15" s="447"/>
      <c r="OMJ15" s="447"/>
      <c r="OMK15" s="447"/>
      <c r="OML15" s="447"/>
      <c r="OMM15" s="447"/>
      <c r="OMN15" s="447"/>
      <c r="OMO15" s="447"/>
      <c r="OMP15" s="447"/>
      <c r="OMQ15" s="447"/>
      <c r="OMR15" s="447"/>
      <c r="OMS15" s="447"/>
      <c r="OMT15" s="447"/>
      <c r="OMU15" s="447"/>
      <c r="OMV15" s="447"/>
      <c r="OMW15" s="447"/>
      <c r="OMX15" s="447"/>
      <c r="OMY15" s="447"/>
      <c r="OMZ15" s="447"/>
      <c r="ONA15" s="447"/>
      <c r="ONB15" s="447"/>
      <c r="ONC15" s="447"/>
      <c r="OND15" s="447"/>
      <c r="ONE15" s="447"/>
      <c r="ONF15" s="447"/>
      <c r="ONG15" s="447"/>
      <c r="ONH15" s="447"/>
      <c r="ONI15" s="447"/>
      <c r="ONJ15" s="447"/>
      <c r="ONK15" s="447"/>
      <c r="ONL15" s="447"/>
      <c r="ONM15" s="447"/>
      <c r="ONN15" s="447"/>
      <c r="ONO15" s="447"/>
      <c r="ONP15" s="447"/>
      <c r="ONQ15" s="447"/>
      <c r="ONR15" s="447"/>
      <c r="ONS15" s="447"/>
      <c r="ONT15" s="447"/>
      <c r="ONU15" s="447"/>
      <c r="ONV15" s="447"/>
      <c r="ONW15" s="447"/>
      <c r="ONX15" s="447"/>
      <c r="ONY15" s="447"/>
      <c r="ONZ15" s="447"/>
      <c r="OOA15" s="447"/>
      <c r="OOB15" s="447"/>
      <c r="OOC15" s="447"/>
      <c r="OOD15" s="447"/>
      <c r="OOE15" s="447"/>
      <c r="OOF15" s="447"/>
      <c r="OOG15" s="447"/>
      <c r="OOH15" s="447"/>
      <c r="OOI15" s="447"/>
      <c r="OOJ15" s="447"/>
      <c r="OOK15" s="447"/>
      <c r="OOL15" s="447"/>
      <c r="OOM15" s="447"/>
      <c r="OON15" s="447"/>
      <c r="OOO15" s="447"/>
      <c r="OOP15" s="447"/>
      <c r="OOQ15" s="447"/>
      <c r="OOR15" s="447"/>
      <c r="OOS15" s="447"/>
      <c r="OOT15" s="447"/>
      <c r="OOU15" s="447"/>
      <c r="OOV15" s="447"/>
      <c r="OOW15" s="447"/>
      <c r="OOX15" s="447"/>
      <c r="OOY15" s="447"/>
      <c r="OOZ15" s="447"/>
      <c r="OPA15" s="447"/>
      <c r="OPB15" s="447"/>
      <c r="OPC15" s="447"/>
      <c r="OPD15" s="447"/>
      <c r="OPE15" s="447"/>
      <c r="OPF15" s="447"/>
      <c r="OPG15" s="447"/>
      <c r="OPH15" s="447"/>
      <c r="OPI15" s="447"/>
      <c r="OPJ15" s="447"/>
      <c r="OPK15" s="447"/>
      <c r="OPL15" s="447"/>
      <c r="OPM15" s="447"/>
      <c r="OPN15" s="447"/>
      <c r="OPO15" s="447"/>
      <c r="OPP15" s="447"/>
      <c r="OPQ15" s="447"/>
      <c r="OPR15" s="447"/>
      <c r="OPS15" s="447"/>
      <c r="OPT15" s="447"/>
      <c r="OPU15" s="447"/>
      <c r="OPV15" s="447"/>
      <c r="OPW15" s="447"/>
      <c r="OPX15" s="447"/>
      <c r="OPY15" s="447"/>
      <c r="OPZ15" s="447"/>
      <c r="OQA15" s="447"/>
      <c r="OQB15" s="447"/>
      <c r="OQC15" s="447"/>
      <c r="OQD15" s="447"/>
      <c r="OQE15" s="447"/>
      <c r="OQF15" s="447"/>
      <c r="OQG15" s="447"/>
      <c r="OQH15" s="447"/>
      <c r="OQI15" s="447"/>
      <c r="OQJ15" s="447"/>
      <c r="OQK15" s="447"/>
      <c r="OQL15" s="447"/>
      <c r="OQM15" s="447"/>
      <c r="OQN15" s="447"/>
      <c r="OQO15" s="447"/>
      <c r="OQP15" s="447"/>
      <c r="OQQ15" s="447"/>
      <c r="OQR15" s="447"/>
      <c r="OQS15" s="447"/>
      <c r="OQT15" s="447"/>
      <c r="OQU15" s="447"/>
      <c r="OQV15" s="447"/>
      <c r="OQW15" s="447"/>
      <c r="OQX15" s="447"/>
      <c r="OQY15" s="447"/>
      <c r="OQZ15" s="447"/>
      <c r="ORA15" s="447"/>
      <c r="ORB15" s="447"/>
      <c r="ORC15" s="447"/>
      <c r="ORD15" s="447"/>
      <c r="ORE15" s="447"/>
      <c r="ORF15" s="447"/>
      <c r="ORG15" s="447"/>
      <c r="ORH15" s="447"/>
      <c r="ORI15" s="447"/>
      <c r="ORJ15" s="447"/>
      <c r="ORK15" s="447"/>
      <c r="ORL15" s="447"/>
      <c r="ORM15" s="447"/>
      <c r="ORN15" s="447"/>
      <c r="ORO15" s="447"/>
      <c r="ORP15" s="447"/>
      <c r="ORQ15" s="447"/>
      <c r="ORR15" s="447"/>
      <c r="ORS15" s="447"/>
      <c r="ORT15" s="447"/>
      <c r="ORU15" s="447"/>
      <c r="ORV15" s="447"/>
      <c r="ORW15" s="447"/>
      <c r="ORX15" s="447"/>
      <c r="ORY15" s="447"/>
      <c r="ORZ15" s="447"/>
      <c r="OSA15" s="447"/>
      <c r="OSB15" s="447"/>
      <c r="OSC15" s="447"/>
      <c r="OSD15" s="447"/>
      <c r="OSE15" s="447"/>
      <c r="OSF15" s="447"/>
      <c r="OSG15" s="447"/>
      <c r="OSH15" s="447"/>
      <c r="OSI15" s="447"/>
      <c r="OSJ15" s="447"/>
      <c r="OSK15" s="447"/>
      <c r="OSL15" s="447"/>
      <c r="OSM15" s="447"/>
      <c r="OSN15" s="447"/>
      <c r="OSO15" s="447"/>
      <c r="OSP15" s="447"/>
      <c r="OSQ15" s="447"/>
      <c r="OSR15" s="447"/>
      <c r="OSS15" s="447"/>
      <c r="OST15" s="447"/>
      <c r="OSU15" s="447"/>
      <c r="OSV15" s="447"/>
      <c r="OSW15" s="447"/>
      <c r="OSX15" s="447"/>
      <c r="OSY15" s="447"/>
      <c r="OSZ15" s="447"/>
      <c r="OTA15" s="447"/>
      <c r="OTB15" s="447"/>
      <c r="OTC15" s="447"/>
      <c r="OTD15" s="447"/>
      <c r="OTE15" s="447"/>
      <c r="OTF15" s="447"/>
      <c r="OTG15" s="447"/>
      <c r="OTH15" s="447"/>
      <c r="OTI15" s="447"/>
      <c r="OTJ15" s="447"/>
      <c r="OTK15" s="447"/>
      <c r="OTL15" s="447"/>
      <c r="OTM15" s="447"/>
      <c r="OTN15" s="447"/>
      <c r="OTO15" s="447"/>
      <c r="OTP15" s="447"/>
      <c r="OTQ15" s="447"/>
      <c r="OTR15" s="447"/>
      <c r="OTS15" s="447"/>
      <c r="OTT15" s="447"/>
      <c r="OTU15" s="447"/>
      <c r="OTV15" s="447"/>
      <c r="OTW15" s="447"/>
      <c r="OTX15" s="447"/>
      <c r="OTY15" s="447"/>
      <c r="OTZ15" s="447"/>
      <c r="OUA15" s="447"/>
      <c r="OUB15" s="447"/>
      <c r="OUC15" s="447"/>
      <c r="OUD15" s="447"/>
      <c r="OUE15" s="447"/>
      <c r="OUF15" s="447"/>
      <c r="OUG15" s="447"/>
      <c r="OUH15" s="447"/>
      <c r="OUI15" s="447"/>
      <c r="OUJ15" s="447"/>
      <c r="OUK15" s="447"/>
      <c r="OUL15" s="447"/>
      <c r="OUM15" s="447"/>
      <c r="OUN15" s="447"/>
      <c r="OUO15" s="447"/>
      <c r="OUP15" s="447"/>
      <c r="OUQ15" s="447"/>
      <c r="OUR15" s="447"/>
      <c r="OUS15" s="447"/>
      <c r="OUT15" s="447"/>
      <c r="OUU15" s="447"/>
      <c r="OUV15" s="447"/>
      <c r="OUW15" s="447"/>
      <c r="OUX15" s="447"/>
      <c r="OUY15" s="447"/>
      <c r="OUZ15" s="447"/>
      <c r="OVA15" s="447"/>
      <c r="OVB15" s="447"/>
      <c r="OVC15" s="447"/>
      <c r="OVD15" s="447"/>
      <c r="OVE15" s="447"/>
      <c r="OVF15" s="447"/>
      <c r="OVG15" s="447"/>
      <c r="OVH15" s="447"/>
      <c r="OVI15" s="447"/>
      <c r="OVJ15" s="447"/>
      <c r="OVK15" s="447"/>
      <c r="OVL15" s="447"/>
      <c r="OVM15" s="447"/>
      <c r="OVN15" s="447"/>
      <c r="OVO15" s="447"/>
      <c r="OVP15" s="447"/>
      <c r="OVQ15" s="447"/>
      <c r="OVR15" s="447"/>
      <c r="OVS15" s="447"/>
      <c r="OVT15" s="447"/>
      <c r="OVU15" s="447"/>
      <c r="OVV15" s="447"/>
      <c r="OVW15" s="447"/>
      <c r="OVX15" s="447"/>
      <c r="OVY15" s="447"/>
      <c r="OVZ15" s="447"/>
      <c r="OWA15" s="447"/>
      <c r="OWB15" s="447"/>
      <c r="OWC15" s="447"/>
      <c r="OWD15" s="447"/>
      <c r="OWE15" s="447"/>
      <c r="OWF15" s="447"/>
      <c r="OWG15" s="447"/>
      <c r="OWH15" s="447"/>
      <c r="OWI15" s="447"/>
      <c r="OWJ15" s="447"/>
      <c r="OWK15" s="447"/>
      <c r="OWL15" s="447"/>
      <c r="OWM15" s="447"/>
      <c r="OWN15" s="447"/>
      <c r="OWO15" s="447"/>
      <c r="OWP15" s="447"/>
      <c r="OWQ15" s="447"/>
      <c r="OWR15" s="447"/>
      <c r="OWS15" s="447"/>
      <c r="OWT15" s="447"/>
      <c r="OWU15" s="447"/>
      <c r="OWV15" s="447"/>
      <c r="OWW15" s="447"/>
      <c r="OWX15" s="447"/>
      <c r="OWY15" s="447"/>
      <c r="OWZ15" s="447"/>
      <c r="OXA15" s="447"/>
      <c r="OXB15" s="447"/>
      <c r="OXC15" s="447"/>
      <c r="OXD15" s="447"/>
      <c r="OXE15" s="447"/>
      <c r="OXF15" s="447"/>
      <c r="OXG15" s="447"/>
      <c r="OXH15" s="447"/>
      <c r="OXI15" s="447"/>
      <c r="OXJ15" s="447"/>
      <c r="OXK15" s="447"/>
      <c r="OXL15" s="447"/>
      <c r="OXM15" s="447"/>
      <c r="OXN15" s="447"/>
      <c r="OXO15" s="447"/>
      <c r="OXP15" s="447"/>
      <c r="OXQ15" s="447"/>
      <c r="OXR15" s="447"/>
      <c r="OXS15" s="447"/>
      <c r="OXT15" s="447"/>
      <c r="OXU15" s="447"/>
      <c r="OXV15" s="447"/>
      <c r="OXW15" s="447"/>
      <c r="OXX15" s="447"/>
      <c r="OXY15" s="447"/>
      <c r="OXZ15" s="447"/>
      <c r="OYA15" s="447"/>
      <c r="OYB15" s="447"/>
      <c r="OYC15" s="447"/>
      <c r="OYD15" s="447"/>
      <c r="OYE15" s="447"/>
      <c r="OYF15" s="447"/>
      <c r="OYG15" s="447"/>
      <c r="OYH15" s="447"/>
      <c r="OYI15" s="447"/>
      <c r="OYJ15" s="447"/>
      <c r="OYK15" s="447"/>
      <c r="OYL15" s="447"/>
      <c r="OYM15" s="447"/>
      <c r="OYN15" s="447"/>
      <c r="OYO15" s="447"/>
      <c r="OYP15" s="447"/>
      <c r="OYQ15" s="447"/>
      <c r="OYR15" s="447"/>
      <c r="OYS15" s="447"/>
      <c r="OYT15" s="447"/>
      <c r="OYU15" s="447"/>
      <c r="OYV15" s="447"/>
      <c r="OYW15" s="447"/>
      <c r="OYX15" s="447"/>
      <c r="OYY15" s="447"/>
      <c r="OYZ15" s="447"/>
      <c r="OZA15" s="447"/>
      <c r="OZB15" s="447"/>
      <c r="OZC15" s="447"/>
      <c r="OZD15" s="447"/>
      <c r="OZE15" s="447"/>
      <c r="OZF15" s="447"/>
      <c r="OZG15" s="447"/>
      <c r="OZH15" s="447"/>
      <c r="OZI15" s="447"/>
      <c r="OZJ15" s="447"/>
      <c r="OZK15" s="447"/>
      <c r="OZL15" s="447"/>
      <c r="OZM15" s="447"/>
      <c r="OZN15" s="447"/>
      <c r="OZO15" s="447"/>
      <c r="OZP15" s="447"/>
      <c r="OZQ15" s="447"/>
      <c r="OZR15" s="447"/>
      <c r="OZS15" s="447"/>
      <c r="OZT15" s="447"/>
      <c r="OZU15" s="447"/>
      <c r="OZV15" s="447"/>
      <c r="OZW15" s="447"/>
      <c r="OZX15" s="447"/>
      <c r="OZY15" s="447"/>
      <c r="OZZ15" s="447"/>
      <c r="PAA15" s="447"/>
      <c r="PAB15" s="447"/>
      <c r="PAC15" s="447"/>
      <c r="PAD15" s="447"/>
      <c r="PAE15" s="447"/>
      <c r="PAF15" s="447"/>
      <c r="PAG15" s="447"/>
      <c r="PAH15" s="447"/>
      <c r="PAI15" s="447"/>
      <c r="PAJ15" s="447"/>
      <c r="PAK15" s="447"/>
      <c r="PAL15" s="447"/>
      <c r="PAM15" s="447"/>
      <c r="PAN15" s="447"/>
      <c r="PAO15" s="447"/>
      <c r="PAP15" s="447"/>
      <c r="PAQ15" s="447"/>
      <c r="PAR15" s="447"/>
      <c r="PAS15" s="447"/>
      <c r="PAT15" s="447"/>
      <c r="PAU15" s="447"/>
      <c r="PAV15" s="447"/>
      <c r="PAW15" s="447"/>
      <c r="PAX15" s="447"/>
      <c r="PAY15" s="447"/>
      <c r="PAZ15" s="447"/>
      <c r="PBA15" s="447"/>
      <c r="PBB15" s="447"/>
      <c r="PBC15" s="447"/>
      <c r="PBD15" s="447"/>
      <c r="PBE15" s="447"/>
      <c r="PBF15" s="447"/>
      <c r="PBG15" s="447"/>
      <c r="PBH15" s="447"/>
      <c r="PBI15" s="447"/>
      <c r="PBJ15" s="447"/>
      <c r="PBK15" s="447"/>
      <c r="PBL15" s="447"/>
      <c r="PBM15" s="447"/>
      <c r="PBN15" s="447"/>
      <c r="PBO15" s="447"/>
      <c r="PBP15" s="447"/>
      <c r="PBQ15" s="447"/>
      <c r="PBR15" s="447"/>
      <c r="PBS15" s="447"/>
      <c r="PBT15" s="447"/>
      <c r="PBU15" s="447"/>
      <c r="PBV15" s="447"/>
      <c r="PBW15" s="447"/>
      <c r="PBX15" s="447"/>
      <c r="PBY15" s="447"/>
      <c r="PBZ15" s="447"/>
      <c r="PCA15" s="447"/>
      <c r="PCB15" s="447"/>
      <c r="PCC15" s="447"/>
      <c r="PCD15" s="447"/>
      <c r="PCE15" s="447"/>
      <c r="PCF15" s="447"/>
      <c r="PCG15" s="447"/>
      <c r="PCH15" s="447"/>
      <c r="PCI15" s="447"/>
      <c r="PCJ15" s="447"/>
      <c r="PCK15" s="447"/>
      <c r="PCL15" s="447"/>
      <c r="PCM15" s="447"/>
      <c r="PCN15" s="447"/>
      <c r="PCO15" s="447"/>
      <c r="PCP15" s="447"/>
      <c r="PCQ15" s="447"/>
      <c r="PCR15" s="447"/>
      <c r="PCS15" s="447"/>
      <c r="PCT15" s="447"/>
      <c r="PCU15" s="447"/>
      <c r="PCV15" s="447"/>
      <c r="PCW15" s="447"/>
      <c r="PCX15" s="447"/>
      <c r="PCY15" s="447"/>
      <c r="PCZ15" s="447"/>
      <c r="PDA15" s="447"/>
      <c r="PDB15" s="447"/>
      <c r="PDC15" s="447"/>
      <c r="PDD15" s="447"/>
      <c r="PDE15" s="447"/>
      <c r="PDF15" s="447"/>
      <c r="PDG15" s="447"/>
      <c r="PDH15" s="447"/>
      <c r="PDI15" s="447"/>
      <c r="PDJ15" s="447"/>
      <c r="PDK15" s="447"/>
      <c r="PDL15" s="447"/>
      <c r="PDM15" s="447"/>
      <c r="PDN15" s="447"/>
      <c r="PDO15" s="447"/>
      <c r="PDP15" s="447"/>
      <c r="PDQ15" s="447"/>
      <c r="PDR15" s="447"/>
      <c r="PDS15" s="447"/>
      <c r="PDT15" s="447"/>
      <c r="PDU15" s="447"/>
      <c r="PDV15" s="447"/>
      <c r="PDW15" s="447"/>
      <c r="PDX15" s="447"/>
      <c r="PDY15" s="447"/>
      <c r="PDZ15" s="447"/>
      <c r="PEA15" s="447"/>
      <c r="PEB15" s="447"/>
      <c r="PEC15" s="447"/>
      <c r="PED15" s="447"/>
      <c r="PEE15" s="447"/>
      <c r="PEF15" s="447"/>
      <c r="PEG15" s="447"/>
      <c r="PEH15" s="447"/>
      <c r="PEI15" s="447"/>
      <c r="PEJ15" s="447"/>
      <c r="PEK15" s="447"/>
      <c r="PEL15" s="447"/>
      <c r="PEM15" s="447"/>
      <c r="PEN15" s="447"/>
      <c r="PEO15" s="447"/>
      <c r="PEP15" s="447"/>
      <c r="PEQ15" s="447"/>
      <c r="PER15" s="447"/>
      <c r="PES15" s="447"/>
      <c r="PET15" s="447"/>
      <c r="PEU15" s="447"/>
      <c r="PEV15" s="447"/>
      <c r="PEW15" s="447"/>
      <c r="PEX15" s="447"/>
      <c r="PEY15" s="447"/>
      <c r="PEZ15" s="447"/>
      <c r="PFA15" s="447"/>
      <c r="PFB15" s="447"/>
      <c r="PFC15" s="447"/>
      <c r="PFD15" s="447"/>
      <c r="PFE15" s="447"/>
      <c r="PFF15" s="447"/>
      <c r="PFG15" s="447"/>
      <c r="PFH15" s="447"/>
      <c r="PFI15" s="447"/>
      <c r="PFJ15" s="447"/>
      <c r="PFK15" s="447"/>
      <c r="PFL15" s="447"/>
      <c r="PFM15" s="447"/>
      <c r="PFN15" s="447"/>
      <c r="PFO15" s="447"/>
      <c r="PFP15" s="447"/>
      <c r="PFQ15" s="447"/>
      <c r="PFR15" s="447"/>
      <c r="PFS15" s="447"/>
      <c r="PFT15" s="447"/>
      <c r="PFU15" s="447"/>
      <c r="PFV15" s="447"/>
      <c r="PFW15" s="447"/>
      <c r="PFX15" s="447"/>
      <c r="PFY15" s="447"/>
      <c r="PFZ15" s="447"/>
      <c r="PGA15" s="447"/>
      <c r="PGB15" s="447"/>
      <c r="PGC15" s="447"/>
      <c r="PGD15" s="447"/>
      <c r="PGE15" s="447"/>
      <c r="PGF15" s="447"/>
      <c r="PGG15" s="447"/>
      <c r="PGH15" s="447"/>
      <c r="PGI15" s="447"/>
      <c r="PGJ15" s="447"/>
      <c r="PGK15" s="447"/>
      <c r="PGL15" s="447"/>
      <c r="PGM15" s="447"/>
      <c r="PGN15" s="447"/>
      <c r="PGO15" s="447"/>
      <c r="PGP15" s="447"/>
      <c r="PGQ15" s="447"/>
      <c r="PGR15" s="447"/>
      <c r="PGS15" s="447"/>
      <c r="PGT15" s="447"/>
      <c r="PGU15" s="447"/>
      <c r="PGV15" s="447"/>
      <c r="PGW15" s="447"/>
      <c r="PGX15" s="447"/>
      <c r="PGY15" s="447"/>
      <c r="PGZ15" s="447"/>
      <c r="PHA15" s="447"/>
      <c r="PHB15" s="447"/>
      <c r="PHC15" s="447"/>
      <c r="PHD15" s="447"/>
      <c r="PHE15" s="447"/>
      <c r="PHF15" s="447"/>
      <c r="PHG15" s="447"/>
      <c r="PHH15" s="447"/>
      <c r="PHI15" s="447"/>
      <c r="PHJ15" s="447"/>
      <c r="PHK15" s="447"/>
      <c r="PHL15" s="447"/>
      <c r="PHM15" s="447"/>
      <c r="PHN15" s="447"/>
      <c r="PHO15" s="447"/>
      <c r="PHP15" s="447"/>
      <c r="PHQ15" s="447"/>
      <c r="PHR15" s="447"/>
      <c r="PHS15" s="447"/>
      <c r="PHT15" s="447"/>
      <c r="PHU15" s="447"/>
      <c r="PHV15" s="447"/>
      <c r="PHW15" s="447"/>
      <c r="PHX15" s="447"/>
      <c r="PHY15" s="447"/>
      <c r="PHZ15" s="447"/>
      <c r="PIA15" s="447"/>
      <c r="PIB15" s="447"/>
      <c r="PIC15" s="447"/>
      <c r="PID15" s="447"/>
      <c r="PIE15" s="447"/>
      <c r="PIF15" s="447"/>
      <c r="PIG15" s="447"/>
      <c r="PIH15" s="447"/>
      <c r="PII15" s="447"/>
      <c r="PIJ15" s="447"/>
      <c r="PIK15" s="447"/>
      <c r="PIL15" s="447"/>
      <c r="PIM15" s="447"/>
      <c r="PIN15" s="447"/>
      <c r="PIO15" s="447"/>
      <c r="PIP15" s="447"/>
      <c r="PIQ15" s="447"/>
      <c r="PIR15" s="447"/>
      <c r="PIS15" s="447"/>
      <c r="PIT15" s="447"/>
      <c r="PIU15" s="447"/>
      <c r="PIV15" s="447"/>
      <c r="PIW15" s="447"/>
      <c r="PIX15" s="447"/>
      <c r="PIY15" s="447"/>
      <c r="PIZ15" s="447"/>
      <c r="PJA15" s="447"/>
      <c r="PJB15" s="447"/>
      <c r="PJC15" s="447"/>
      <c r="PJD15" s="447"/>
      <c r="PJE15" s="447"/>
      <c r="PJF15" s="447"/>
      <c r="PJG15" s="447"/>
      <c r="PJH15" s="447"/>
      <c r="PJI15" s="447"/>
      <c r="PJJ15" s="447"/>
      <c r="PJK15" s="447"/>
      <c r="PJL15" s="447"/>
      <c r="PJM15" s="447"/>
      <c r="PJN15" s="447"/>
      <c r="PJO15" s="447"/>
      <c r="PJP15" s="447"/>
      <c r="PJQ15" s="447"/>
      <c r="PJR15" s="447"/>
      <c r="PJS15" s="447"/>
      <c r="PJT15" s="447"/>
      <c r="PJU15" s="447"/>
      <c r="PJV15" s="447"/>
      <c r="PJW15" s="447"/>
      <c r="PJX15" s="447"/>
      <c r="PJY15" s="447"/>
      <c r="PJZ15" s="447"/>
      <c r="PKA15" s="447"/>
      <c r="PKB15" s="447"/>
      <c r="PKC15" s="447"/>
      <c r="PKD15" s="447"/>
      <c r="PKE15" s="447"/>
      <c r="PKF15" s="447"/>
      <c r="PKG15" s="447"/>
      <c r="PKH15" s="447"/>
      <c r="PKI15" s="447"/>
      <c r="PKJ15" s="447"/>
      <c r="PKK15" s="447"/>
      <c r="PKL15" s="447"/>
      <c r="PKM15" s="447"/>
      <c r="PKN15" s="447"/>
      <c r="PKO15" s="447"/>
      <c r="PKP15" s="447"/>
      <c r="PKQ15" s="447"/>
      <c r="PKR15" s="447"/>
      <c r="PKS15" s="447"/>
      <c r="PKT15" s="447"/>
      <c r="PKU15" s="447"/>
      <c r="PKV15" s="447"/>
      <c r="PKW15" s="447"/>
      <c r="PKX15" s="447"/>
      <c r="PKY15" s="447"/>
      <c r="PKZ15" s="447"/>
      <c r="PLA15" s="447"/>
      <c r="PLB15" s="447"/>
      <c r="PLC15" s="447"/>
      <c r="PLD15" s="447"/>
      <c r="PLE15" s="447"/>
      <c r="PLF15" s="447"/>
      <c r="PLG15" s="447"/>
      <c r="PLH15" s="447"/>
      <c r="PLI15" s="447"/>
      <c r="PLJ15" s="447"/>
      <c r="PLK15" s="447"/>
      <c r="PLL15" s="447"/>
      <c r="PLM15" s="447"/>
      <c r="PLN15" s="447"/>
      <c r="PLO15" s="447"/>
      <c r="PLP15" s="447"/>
      <c r="PLQ15" s="447"/>
      <c r="PLR15" s="447"/>
      <c r="PLS15" s="447"/>
      <c r="PLT15" s="447"/>
      <c r="PLU15" s="447"/>
      <c r="PLV15" s="447"/>
      <c r="PLW15" s="447"/>
      <c r="PLX15" s="447"/>
      <c r="PLY15" s="447"/>
      <c r="PLZ15" s="447"/>
      <c r="PMA15" s="447"/>
      <c r="PMB15" s="447"/>
      <c r="PMC15" s="447"/>
      <c r="PMD15" s="447"/>
      <c r="PME15" s="447"/>
      <c r="PMF15" s="447"/>
      <c r="PMG15" s="447"/>
      <c r="PMH15" s="447"/>
      <c r="PMI15" s="447"/>
      <c r="PMJ15" s="447"/>
      <c r="PMK15" s="447"/>
      <c r="PML15" s="447"/>
      <c r="PMM15" s="447"/>
      <c r="PMN15" s="447"/>
      <c r="PMO15" s="447"/>
      <c r="PMP15" s="447"/>
      <c r="PMQ15" s="447"/>
      <c r="PMR15" s="447"/>
      <c r="PMS15" s="447"/>
      <c r="PMT15" s="447"/>
      <c r="PMU15" s="447"/>
      <c r="PMV15" s="447"/>
      <c r="PMW15" s="447"/>
      <c r="PMX15" s="447"/>
      <c r="PMY15" s="447"/>
      <c r="PMZ15" s="447"/>
      <c r="PNA15" s="447"/>
      <c r="PNB15" s="447"/>
      <c r="PNC15" s="447"/>
      <c r="PND15" s="447"/>
      <c r="PNE15" s="447"/>
      <c r="PNF15" s="447"/>
      <c r="PNG15" s="447"/>
      <c r="PNH15" s="447"/>
      <c r="PNI15" s="447"/>
      <c r="PNJ15" s="447"/>
      <c r="PNK15" s="447"/>
      <c r="PNL15" s="447"/>
      <c r="PNM15" s="447"/>
      <c r="PNN15" s="447"/>
      <c r="PNO15" s="447"/>
      <c r="PNP15" s="447"/>
      <c r="PNQ15" s="447"/>
      <c r="PNR15" s="447"/>
      <c r="PNS15" s="447"/>
      <c r="PNT15" s="447"/>
      <c r="PNU15" s="447"/>
      <c r="PNV15" s="447"/>
      <c r="PNW15" s="447"/>
      <c r="PNX15" s="447"/>
      <c r="PNY15" s="447"/>
      <c r="PNZ15" s="447"/>
      <c r="POA15" s="447"/>
      <c r="POB15" s="447"/>
      <c r="POC15" s="447"/>
      <c r="POD15" s="447"/>
      <c r="POE15" s="447"/>
      <c r="POF15" s="447"/>
      <c r="POG15" s="447"/>
      <c r="POH15" s="447"/>
      <c r="POI15" s="447"/>
      <c r="POJ15" s="447"/>
      <c r="POK15" s="447"/>
      <c r="POL15" s="447"/>
      <c r="POM15" s="447"/>
      <c r="PON15" s="447"/>
      <c r="POO15" s="447"/>
      <c r="POP15" s="447"/>
      <c r="POQ15" s="447"/>
      <c r="POR15" s="447"/>
      <c r="POS15" s="447"/>
      <c r="POT15" s="447"/>
      <c r="POU15" s="447"/>
      <c r="POV15" s="447"/>
      <c r="POW15" s="447"/>
      <c r="POX15" s="447"/>
      <c r="POY15" s="447"/>
      <c r="POZ15" s="447"/>
      <c r="PPA15" s="447"/>
      <c r="PPB15" s="447"/>
      <c r="PPC15" s="447"/>
      <c r="PPD15" s="447"/>
      <c r="PPE15" s="447"/>
      <c r="PPF15" s="447"/>
      <c r="PPG15" s="447"/>
      <c r="PPH15" s="447"/>
      <c r="PPI15" s="447"/>
      <c r="PPJ15" s="447"/>
      <c r="PPK15" s="447"/>
      <c r="PPL15" s="447"/>
      <c r="PPM15" s="447"/>
      <c r="PPN15" s="447"/>
      <c r="PPO15" s="447"/>
      <c r="PPP15" s="447"/>
      <c r="PPQ15" s="447"/>
      <c r="PPR15" s="447"/>
      <c r="PPS15" s="447"/>
      <c r="PPT15" s="447"/>
      <c r="PPU15" s="447"/>
      <c r="PPV15" s="447"/>
      <c r="PPW15" s="447"/>
      <c r="PPX15" s="447"/>
      <c r="PPY15" s="447"/>
      <c r="PPZ15" s="447"/>
      <c r="PQA15" s="447"/>
      <c r="PQB15" s="447"/>
      <c r="PQC15" s="447"/>
      <c r="PQD15" s="447"/>
      <c r="PQE15" s="447"/>
      <c r="PQF15" s="447"/>
      <c r="PQG15" s="447"/>
      <c r="PQH15" s="447"/>
      <c r="PQI15" s="447"/>
      <c r="PQJ15" s="447"/>
      <c r="PQK15" s="447"/>
      <c r="PQL15" s="447"/>
      <c r="PQM15" s="447"/>
      <c r="PQN15" s="447"/>
      <c r="PQO15" s="447"/>
      <c r="PQP15" s="447"/>
      <c r="PQQ15" s="447"/>
      <c r="PQR15" s="447"/>
      <c r="PQS15" s="447"/>
      <c r="PQT15" s="447"/>
      <c r="PQU15" s="447"/>
      <c r="PQV15" s="447"/>
      <c r="PQW15" s="447"/>
      <c r="PQX15" s="447"/>
      <c r="PQY15" s="447"/>
      <c r="PQZ15" s="447"/>
      <c r="PRA15" s="447"/>
      <c r="PRB15" s="447"/>
      <c r="PRC15" s="447"/>
      <c r="PRD15" s="447"/>
      <c r="PRE15" s="447"/>
      <c r="PRF15" s="447"/>
      <c r="PRG15" s="447"/>
      <c r="PRH15" s="447"/>
      <c r="PRI15" s="447"/>
      <c r="PRJ15" s="447"/>
      <c r="PRK15" s="447"/>
      <c r="PRL15" s="447"/>
      <c r="PRM15" s="447"/>
      <c r="PRN15" s="447"/>
      <c r="PRO15" s="447"/>
      <c r="PRP15" s="447"/>
      <c r="PRQ15" s="447"/>
      <c r="PRR15" s="447"/>
      <c r="PRS15" s="447"/>
      <c r="PRT15" s="447"/>
      <c r="PRU15" s="447"/>
      <c r="PRV15" s="447"/>
      <c r="PRW15" s="447"/>
      <c r="PRX15" s="447"/>
      <c r="PRY15" s="447"/>
      <c r="PRZ15" s="447"/>
      <c r="PSA15" s="447"/>
      <c r="PSB15" s="447"/>
      <c r="PSC15" s="447"/>
      <c r="PSD15" s="447"/>
      <c r="PSE15" s="447"/>
      <c r="PSF15" s="447"/>
      <c r="PSG15" s="447"/>
      <c r="PSH15" s="447"/>
      <c r="PSI15" s="447"/>
      <c r="PSJ15" s="447"/>
      <c r="PSK15" s="447"/>
      <c r="PSL15" s="447"/>
      <c r="PSM15" s="447"/>
      <c r="PSN15" s="447"/>
      <c r="PSO15" s="447"/>
      <c r="PSP15" s="447"/>
      <c r="PSQ15" s="447"/>
      <c r="PSR15" s="447"/>
      <c r="PSS15" s="447"/>
      <c r="PST15" s="447"/>
      <c r="PSU15" s="447"/>
      <c r="PSV15" s="447"/>
      <c r="PSW15" s="447"/>
      <c r="PSX15" s="447"/>
      <c r="PSY15" s="447"/>
      <c r="PSZ15" s="447"/>
      <c r="PTA15" s="447"/>
      <c r="PTB15" s="447"/>
      <c r="PTC15" s="447"/>
      <c r="PTD15" s="447"/>
      <c r="PTE15" s="447"/>
      <c r="PTF15" s="447"/>
      <c r="PTG15" s="447"/>
      <c r="PTH15" s="447"/>
      <c r="PTI15" s="447"/>
      <c r="PTJ15" s="447"/>
      <c r="PTK15" s="447"/>
      <c r="PTL15" s="447"/>
      <c r="PTM15" s="447"/>
      <c r="PTN15" s="447"/>
      <c r="PTO15" s="447"/>
      <c r="PTP15" s="447"/>
      <c r="PTQ15" s="447"/>
      <c r="PTR15" s="447"/>
      <c r="PTS15" s="447"/>
      <c r="PTT15" s="447"/>
      <c r="PTU15" s="447"/>
      <c r="PTV15" s="447"/>
      <c r="PTW15" s="447"/>
      <c r="PTX15" s="447"/>
      <c r="PTY15" s="447"/>
      <c r="PTZ15" s="447"/>
      <c r="PUA15" s="447"/>
      <c r="PUB15" s="447"/>
      <c r="PUC15" s="447"/>
      <c r="PUD15" s="447"/>
      <c r="PUE15" s="447"/>
      <c r="PUF15" s="447"/>
      <c r="PUG15" s="447"/>
      <c r="PUH15" s="447"/>
      <c r="PUI15" s="447"/>
      <c r="PUJ15" s="447"/>
      <c r="PUK15" s="447"/>
      <c r="PUL15" s="447"/>
      <c r="PUM15" s="447"/>
      <c r="PUN15" s="447"/>
      <c r="PUO15" s="447"/>
      <c r="PUP15" s="447"/>
      <c r="PUQ15" s="447"/>
      <c r="PUR15" s="447"/>
      <c r="PUS15" s="447"/>
      <c r="PUT15" s="447"/>
      <c r="PUU15" s="447"/>
      <c r="PUV15" s="447"/>
      <c r="PUW15" s="447"/>
      <c r="PUX15" s="447"/>
      <c r="PUY15" s="447"/>
      <c r="PUZ15" s="447"/>
      <c r="PVA15" s="447"/>
      <c r="PVB15" s="447"/>
      <c r="PVC15" s="447"/>
      <c r="PVD15" s="447"/>
      <c r="PVE15" s="447"/>
      <c r="PVF15" s="447"/>
      <c r="PVG15" s="447"/>
      <c r="PVH15" s="447"/>
      <c r="PVI15" s="447"/>
      <c r="PVJ15" s="447"/>
      <c r="PVK15" s="447"/>
      <c r="PVL15" s="447"/>
      <c r="PVM15" s="447"/>
      <c r="PVN15" s="447"/>
      <c r="PVO15" s="447"/>
      <c r="PVP15" s="447"/>
      <c r="PVQ15" s="447"/>
      <c r="PVR15" s="447"/>
      <c r="PVS15" s="447"/>
      <c r="PVT15" s="447"/>
      <c r="PVU15" s="447"/>
      <c r="PVV15" s="447"/>
      <c r="PVW15" s="447"/>
      <c r="PVX15" s="447"/>
      <c r="PVY15" s="447"/>
      <c r="PVZ15" s="447"/>
      <c r="PWA15" s="447"/>
      <c r="PWB15" s="447"/>
      <c r="PWC15" s="447"/>
      <c r="PWD15" s="447"/>
      <c r="PWE15" s="447"/>
      <c r="PWF15" s="447"/>
      <c r="PWG15" s="447"/>
      <c r="PWH15" s="447"/>
      <c r="PWI15" s="447"/>
      <c r="PWJ15" s="447"/>
      <c r="PWK15" s="447"/>
      <c r="PWL15" s="447"/>
      <c r="PWM15" s="447"/>
      <c r="PWN15" s="447"/>
      <c r="PWO15" s="447"/>
      <c r="PWP15" s="447"/>
      <c r="PWQ15" s="447"/>
      <c r="PWR15" s="447"/>
      <c r="PWS15" s="447"/>
      <c r="PWT15" s="447"/>
      <c r="PWU15" s="447"/>
      <c r="PWV15" s="447"/>
      <c r="PWW15" s="447"/>
      <c r="PWX15" s="447"/>
      <c r="PWY15" s="447"/>
      <c r="PWZ15" s="447"/>
      <c r="PXA15" s="447"/>
      <c r="PXB15" s="447"/>
      <c r="PXC15" s="447"/>
      <c r="PXD15" s="447"/>
      <c r="PXE15" s="447"/>
      <c r="PXF15" s="447"/>
      <c r="PXG15" s="447"/>
      <c r="PXH15" s="447"/>
      <c r="PXI15" s="447"/>
      <c r="PXJ15" s="447"/>
      <c r="PXK15" s="447"/>
      <c r="PXL15" s="447"/>
      <c r="PXM15" s="447"/>
      <c r="PXN15" s="447"/>
      <c r="PXO15" s="447"/>
      <c r="PXP15" s="447"/>
      <c r="PXQ15" s="447"/>
      <c r="PXR15" s="447"/>
      <c r="PXS15" s="447"/>
      <c r="PXT15" s="447"/>
      <c r="PXU15" s="447"/>
      <c r="PXV15" s="447"/>
      <c r="PXW15" s="447"/>
      <c r="PXX15" s="447"/>
      <c r="PXY15" s="447"/>
      <c r="PXZ15" s="447"/>
      <c r="PYA15" s="447"/>
      <c r="PYB15" s="447"/>
      <c r="PYC15" s="447"/>
      <c r="PYD15" s="447"/>
      <c r="PYE15" s="447"/>
      <c r="PYF15" s="447"/>
      <c r="PYG15" s="447"/>
      <c r="PYH15" s="447"/>
      <c r="PYI15" s="447"/>
      <c r="PYJ15" s="447"/>
      <c r="PYK15" s="447"/>
      <c r="PYL15" s="447"/>
      <c r="PYM15" s="447"/>
      <c r="PYN15" s="447"/>
      <c r="PYO15" s="447"/>
      <c r="PYP15" s="447"/>
      <c r="PYQ15" s="447"/>
      <c r="PYR15" s="447"/>
      <c r="PYS15" s="447"/>
      <c r="PYT15" s="447"/>
      <c r="PYU15" s="447"/>
      <c r="PYV15" s="447"/>
      <c r="PYW15" s="447"/>
      <c r="PYX15" s="447"/>
      <c r="PYY15" s="447"/>
      <c r="PYZ15" s="447"/>
      <c r="PZA15" s="447"/>
      <c r="PZB15" s="447"/>
      <c r="PZC15" s="447"/>
      <c r="PZD15" s="447"/>
      <c r="PZE15" s="447"/>
      <c r="PZF15" s="447"/>
      <c r="PZG15" s="447"/>
      <c r="PZH15" s="447"/>
      <c r="PZI15" s="447"/>
      <c r="PZJ15" s="447"/>
      <c r="PZK15" s="447"/>
      <c r="PZL15" s="447"/>
      <c r="PZM15" s="447"/>
      <c r="PZN15" s="447"/>
      <c r="PZO15" s="447"/>
      <c r="PZP15" s="447"/>
      <c r="PZQ15" s="447"/>
      <c r="PZR15" s="447"/>
      <c r="PZS15" s="447"/>
      <c r="PZT15" s="447"/>
      <c r="PZU15" s="447"/>
      <c r="PZV15" s="447"/>
      <c r="PZW15" s="447"/>
      <c r="PZX15" s="447"/>
      <c r="PZY15" s="447"/>
      <c r="PZZ15" s="447"/>
      <c r="QAA15" s="447"/>
      <c r="QAB15" s="447"/>
      <c r="QAC15" s="447"/>
      <c r="QAD15" s="447"/>
      <c r="QAE15" s="447"/>
      <c r="QAF15" s="447"/>
      <c r="QAG15" s="447"/>
      <c r="QAH15" s="447"/>
      <c r="QAI15" s="447"/>
      <c r="QAJ15" s="447"/>
      <c r="QAK15" s="447"/>
      <c r="QAL15" s="447"/>
      <c r="QAM15" s="447"/>
      <c r="QAN15" s="447"/>
      <c r="QAO15" s="447"/>
      <c r="QAP15" s="447"/>
      <c r="QAQ15" s="447"/>
      <c r="QAR15" s="447"/>
      <c r="QAS15" s="447"/>
      <c r="QAT15" s="447"/>
      <c r="QAU15" s="447"/>
      <c r="QAV15" s="447"/>
      <c r="QAW15" s="447"/>
      <c r="QAX15" s="447"/>
      <c r="QAY15" s="447"/>
      <c r="QAZ15" s="447"/>
      <c r="QBA15" s="447"/>
      <c r="QBB15" s="447"/>
      <c r="QBC15" s="447"/>
      <c r="QBD15" s="447"/>
      <c r="QBE15" s="447"/>
      <c r="QBF15" s="447"/>
      <c r="QBG15" s="447"/>
      <c r="QBH15" s="447"/>
      <c r="QBI15" s="447"/>
      <c r="QBJ15" s="447"/>
      <c r="QBK15" s="447"/>
      <c r="QBL15" s="447"/>
      <c r="QBM15" s="447"/>
      <c r="QBN15" s="447"/>
      <c r="QBO15" s="447"/>
      <c r="QBP15" s="447"/>
      <c r="QBQ15" s="447"/>
      <c r="QBR15" s="447"/>
      <c r="QBS15" s="447"/>
      <c r="QBT15" s="447"/>
      <c r="QBU15" s="447"/>
      <c r="QBV15" s="447"/>
      <c r="QBW15" s="447"/>
      <c r="QBX15" s="447"/>
      <c r="QBY15" s="447"/>
      <c r="QBZ15" s="447"/>
      <c r="QCA15" s="447"/>
      <c r="QCB15" s="447"/>
      <c r="QCC15" s="447"/>
      <c r="QCD15" s="447"/>
      <c r="QCE15" s="447"/>
      <c r="QCF15" s="447"/>
      <c r="QCG15" s="447"/>
      <c r="QCH15" s="447"/>
      <c r="QCI15" s="447"/>
      <c r="QCJ15" s="447"/>
      <c r="QCK15" s="447"/>
      <c r="QCL15" s="447"/>
      <c r="QCM15" s="447"/>
      <c r="QCN15" s="447"/>
      <c r="QCO15" s="447"/>
      <c r="QCP15" s="447"/>
      <c r="QCQ15" s="447"/>
      <c r="QCR15" s="447"/>
      <c r="QCS15" s="447"/>
      <c r="QCT15" s="447"/>
      <c r="QCU15" s="447"/>
      <c r="QCV15" s="447"/>
      <c r="QCW15" s="447"/>
      <c r="QCX15" s="447"/>
      <c r="QCY15" s="447"/>
      <c r="QCZ15" s="447"/>
      <c r="QDA15" s="447"/>
      <c r="QDB15" s="447"/>
      <c r="QDC15" s="447"/>
      <c r="QDD15" s="447"/>
      <c r="QDE15" s="447"/>
      <c r="QDF15" s="447"/>
      <c r="QDG15" s="447"/>
      <c r="QDH15" s="447"/>
      <c r="QDI15" s="447"/>
      <c r="QDJ15" s="447"/>
      <c r="QDK15" s="447"/>
      <c r="QDL15" s="447"/>
      <c r="QDM15" s="447"/>
      <c r="QDN15" s="447"/>
      <c r="QDO15" s="447"/>
      <c r="QDP15" s="447"/>
      <c r="QDQ15" s="447"/>
      <c r="QDR15" s="447"/>
      <c r="QDS15" s="447"/>
      <c r="QDT15" s="447"/>
      <c r="QDU15" s="447"/>
      <c r="QDV15" s="447"/>
      <c r="QDW15" s="447"/>
      <c r="QDX15" s="447"/>
      <c r="QDY15" s="447"/>
      <c r="QDZ15" s="447"/>
      <c r="QEA15" s="447"/>
      <c r="QEB15" s="447"/>
      <c r="QEC15" s="447"/>
      <c r="QED15" s="447"/>
      <c r="QEE15" s="447"/>
      <c r="QEF15" s="447"/>
      <c r="QEG15" s="447"/>
      <c r="QEH15" s="447"/>
      <c r="QEI15" s="447"/>
      <c r="QEJ15" s="447"/>
      <c r="QEK15" s="447"/>
      <c r="QEL15" s="447"/>
      <c r="QEM15" s="447"/>
      <c r="QEN15" s="447"/>
      <c r="QEO15" s="447"/>
      <c r="QEP15" s="447"/>
      <c r="QEQ15" s="447"/>
      <c r="QER15" s="447"/>
      <c r="QES15" s="447"/>
      <c r="QET15" s="447"/>
      <c r="QEU15" s="447"/>
      <c r="QEV15" s="447"/>
      <c r="QEW15" s="447"/>
      <c r="QEX15" s="447"/>
      <c r="QEY15" s="447"/>
      <c r="QEZ15" s="447"/>
      <c r="QFA15" s="447"/>
      <c r="QFB15" s="447"/>
      <c r="QFC15" s="447"/>
      <c r="QFD15" s="447"/>
      <c r="QFE15" s="447"/>
      <c r="QFF15" s="447"/>
      <c r="QFG15" s="447"/>
      <c r="QFH15" s="447"/>
      <c r="QFI15" s="447"/>
      <c r="QFJ15" s="447"/>
      <c r="QFK15" s="447"/>
      <c r="QFL15" s="447"/>
      <c r="QFM15" s="447"/>
      <c r="QFN15" s="447"/>
      <c r="QFO15" s="447"/>
      <c r="QFP15" s="447"/>
      <c r="QFQ15" s="447"/>
      <c r="QFR15" s="447"/>
      <c r="QFS15" s="447"/>
      <c r="QFT15" s="447"/>
      <c r="QFU15" s="447"/>
      <c r="QFV15" s="447"/>
      <c r="QFW15" s="447"/>
      <c r="QFX15" s="447"/>
      <c r="QFY15" s="447"/>
      <c r="QFZ15" s="447"/>
      <c r="QGA15" s="447"/>
      <c r="QGB15" s="447"/>
      <c r="QGC15" s="447"/>
      <c r="QGD15" s="447"/>
      <c r="QGE15" s="447"/>
      <c r="QGF15" s="447"/>
      <c r="QGG15" s="447"/>
      <c r="QGH15" s="447"/>
      <c r="QGI15" s="447"/>
      <c r="QGJ15" s="447"/>
      <c r="QGK15" s="447"/>
      <c r="QGL15" s="447"/>
      <c r="QGM15" s="447"/>
      <c r="QGN15" s="447"/>
      <c r="QGO15" s="447"/>
      <c r="QGP15" s="447"/>
      <c r="QGQ15" s="447"/>
      <c r="QGR15" s="447"/>
      <c r="QGS15" s="447"/>
      <c r="QGT15" s="447"/>
      <c r="QGU15" s="447"/>
      <c r="QGV15" s="447"/>
      <c r="QGW15" s="447"/>
      <c r="QGX15" s="447"/>
      <c r="QGY15" s="447"/>
      <c r="QGZ15" s="447"/>
      <c r="QHA15" s="447"/>
      <c r="QHB15" s="447"/>
      <c r="QHC15" s="447"/>
      <c r="QHD15" s="447"/>
      <c r="QHE15" s="447"/>
      <c r="QHF15" s="447"/>
      <c r="QHG15" s="447"/>
      <c r="QHH15" s="447"/>
      <c r="QHI15" s="447"/>
      <c r="QHJ15" s="447"/>
      <c r="QHK15" s="447"/>
      <c r="QHL15" s="447"/>
      <c r="QHM15" s="447"/>
      <c r="QHN15" s="447"/>
      <c r="QHO15" s="447"/>
      <c r="QHP15" s="447"/>
      <c r="QHQ15" s="447"/>
      <c r="QHR15" s="447"/>
      <c r="QHS15" s="447"/>
      <c r="QHT15" s="447"/>
      <c r="QHU15" s="447"/>
      <c r="QHV15" s="447"/>
      <c r="QHW15" s="447"/>
      <c r="QHX15" s="447"/>
      <c r="QHY15" s="447"/>
      <c r="QHZ15" s="447"/>
      <c r="QIA15" s="447"/>
      <c r="QIB15" s="447"/>
      <c r="QIC15" s="447"/>
      <c r="QID15" s="447"/>
      <c r="QIE15" s="447"/>
      <c r="QIF15" s="447"/>
      <c r="QIG15" s="447"/>
      <c r="QIH15" s="447"/>
      <c r="QII15" s="447"/>
      <c r="QIJ15" s="447"/>
      <c r="QIK15" s="447"/>
      <c r="QIL15" s="447"/>
      <c r="QIM15" s="447"/>
      <c r="QIN15" s="447"/>
      <c r="QIO15" s="447"/>
      <c r="QIP15" s="447"/>
      <c r="QIQ15" s="447"/>
      <c r="QIR15" s="447"/>
      <c r="QIS15" s="447"/>
      <c r="QIT15" s="447"/>
      <c r="QIU15" s="447"/>
      <c r="QIV15" s="447"/>
      <c r="QIW15" s="447"/>
      <c r="QIX15" s="447"/>
      <c r="QIY15" s="447"/>
      <c r="QIZ15" s="447"/>
      <c r="QJA15" s="447"/>
      <c r="QJB15" s="447"/>
      <c r="QJC15" s="447"/>
      <c r="QJD15" s="447"/>
      <c r="QJE15" s="447"/>
      <c r="QJF15" s="447"/>
      <c r="QJG15" s="447"/>
      <c r="QJH15" s="447"/>
      <c r="QJI15" s="447"/>
      <c r="QJJ15" s="447"/>
      <c r="QJK15" s="447"/>
      <c r="QJL15" s="447"/>
      <c r="QJM15" s="447"/>
      <c r="QJN15" s="447"/>
      <c r="QJO15" s="447"/>
      <c r="QJP15" s="447"/>
      <c r="QJQ15" s="447"/>
      <c r="QJR15" s="447"/>
      <c r="QJS15" s="447"/>
      <c r="QJT15" s="447"/>
      <c r="QJU15" s="447"/>
      <c r="QJV15" s="447"/>
      <c r="QJW15" s="447"/>
      <c r="QJX15" s="447"/>
      <c r="QJY15" s="447"/>
      <c r="QJZ15" s="447"/>
      <c r="QKA15" s="447"/>
      <c r="QKB15" s="447"/>
      <c r="QKC15" s="447"/>
      <c r="QKD15" s="447"/>
      <c r="QKE15" s="447"/>
      <c r="QKF15" s="447"/>
      <c r="QKG15" s="447"/>
      <c r="QKH15" s="447"/>
      <c r="QKI15" s="447"/>
      <c r="QKJ15" s="447"/>
      <c r="QKK15" s="447"/>
      <c r="QKL15" s="447"/>
      <c r="QKM15" s="447"/>
      <c r="QKN15" s="447"/>
      <c r="QKO15" s="447"/>
      <c r="QKP15" s="447"/>
      <c r="QKQ15" s="447"/>
      <c r="QKR15" s="447"/>
      <c r="QKS15" s="447"/>
      <c r="QKT15" s="447"/>
      <c r="QKU15" s="447"/>
      <c r="QKV15" s="447"/>
      <c r="QKW15" s="447"/>
      <c r="QKX15" s="447"/>
      <c r="QKY15" s="447"/>
      <c r="QKZ15" s="447"/>
      <c r="QLA15" s="447"/>
      <c r="QLB15" s="447"/>
      <c r="QLC15" s="447"/>
      <c r="QLD15" s="447"/>
      <c r="QLE15" s="447"/>
      <c r="QLF15" s="447"/>
      <c r="QLG15" s="447"/>
      <c r="QLH15" s="447"/>
      <c r="QLI15" s="447"/>
      <c r="QLJ15" s="447"/>
      <c r="QLK15" s="447"/>
      <c r="QLL15" s="447"/>
      <c r="QLM15" s="447"/>
      <c r="QLN15" s="447"/>
      <c r="QLO15" s="447"/>
      <c r="QLP15" s="447"/>
      <c r="QLQ15" s="447"/>
      <c r="QLR15" s="447"/>
      <c r="QLS15" s="447"/>
      <c r="QLT15" s="447"/>
      <c r="QLU15" s="447"/>
      <c r="QLV15" s="447"/>
      <c r="QLW15" s="447"/>
      <c r="QLX15" s="447"/>
      <c r="QLY15" s="447"/>
      <c r="QLZ15" s="447"/>
      <c r="QMA15" s="447"/>
      <c r="QMB15" s="447"/>
      <c r="QMC15" s="447"/>
      <c r="QMD15" s="447"/>
      <c r="QME15" s="447"/>
      <c r="QMF15" s="447"/>
      <c r="QMG15" s="447"/>
      <c r="QMH15" s="447"/>
      <c r="QMI15" s="447"/>
      <c r="QMJ15" s="447"/>
      <c r="QMK15" s="447"/>
      <c r="QML15" s="447"/>
      <c r="QMM15" s="447"/>
      <c r="QMN15" s="447"/>
      <c r="QMO15" s="447"/>
      <c r="QMP15" s="447"/>
      <c r="QMQ15" s="447"/>
      <c r="QMR15" s="447"/>
      <c r="QMS15" s="447"/>
      <c r="QMT15" s="447"/>
      <c r="QMU15" s="447"/>
      <c r="QMV15" s="447"/>
      <c r="QMW15" s="447"/>
      <c r="QMX15" s="447"/>
      <c r="QMY15" s="447"/>
      <c r="QMZ15" s="447"/>
      <c r="QNA15" s="447"/>
      <c r="QNB15" s="447"/>
      <c r="QNC15" s="447"/>
      <c r="QND15" s="447"/>
      <c r="QNE15" s="447"/>
      <c r="QNF15" s="447"/>
      <c r="QNG15" s="447"/>
      <c r="QNH15" s="447"/>
      <c r="QNI15" s="447"/>
      <c r="QNJ15" s="447"/>
      <c r="QNK15" s="447"/>
      <c r="QNL15" s="447"/>
      <c r="QNM15" s="447"/>
      <c r="QNN15" s="447"/>
      <c r="QNO15" s="447"/>
      <c r="QNP15" s="447"/>
      <c r="QNQ15" s="447"/>
      <c r="QNR15" s="447"/>
      <c r="QNS15" s="447"/>
      <c r="QNT15" s="447"/>
      <c r="QNU15" s="447"/>
      <c r="QNV15" s="447"/>
      <c r="QNW15" s="447"/>
      <c r="QNX15" s="447"/>
      <c r="QNY15" s="447"/>
      <c r="QNZ15" s="447"/>
      <c r="QOA15" s="447"/>
      <c r="QOB15" s="447"/>
      <c r="QOC15" s="447"/>
      <c r="QOD15" s="447"/>
      <c r="QOE15" s="447"/>
      <c r="QOF15" s="447"/>
      <c r="QOG15" s="447"/>
      <c r="QOH15" s="447"/>
      <c r="QOI15" s="447"/>
      <c r="QOJ15" s="447"/>
      <c r="QOK15" s="447"/>
      <c r="QOL15" s="447"/>
      <c r="QOM15" s="447"/>
      <c r="QON15" s="447"/>
      <c r="QOO15" s="447"/>
      <c r="QOP15" s="447"/>
      <c r="QOQ15" s="447"/>
      <c r="QOR15" s="447"/>
      <c r="QOS15" s="447"/>
      <c r="QOT15" s="447"/>
      <c r="QOU15" s="447"/>
      <c r="QOV15" s="447"/>
      <c r="QOW15" s="447"/>
      <c r="QOX15" s="447"/>
      <c r="QOY15" s="447"/>
      <c r="QOZ15" s="447"/>
      <c r="QPA15" s="447"/>
      <c r="QPB15" s="447"/>
      <c r="QPC15" s="447"/>
      <c r="QPD15" s="447"/>
      <c r="QPE15" s="447"/>
      <c r="QPF15" s="447"/>
      <c r="QPG15" s="447"/>
      <c r="QPH15" s="447"/>
      <c r="QPI15" s="447"/>
      <c r="QPJ15" s="447"/>
      <c r="QPK15" s="447"/>
      <c r="QPL15" s="447"/>
      <c r="QPM15" s="447"/>
      <c r="QPN15" s="447"/>
      <c r="QPO15" s="447"/>
      <c r="QPP15" s="447"/>
      <c r="QPQ15" s="447"/>
      <c r="QPR15" s="447"/>
      <c r="QPS15" s="447"/>
      <c r="QPT15" s="447"/>
      <c r="QPU15" s="447"/>
      <c r="QPV15" s="447"/>
      <c r="QPW15" s="447"/>
      <c r="QPX15" s="447"/>
      <c r="QPY15" s="447"/>
      <c r="QPZ15" s="447"/>
      <c r="QQA15" s="447"/>
      <c r="QQB15" s="447"/>
      <c r="QQC15" s="447"/>
      <c r="QQD15" s="447"/>
      <c r="QQE15" s="447"/>
      <c r="QQF15" s="447"/>
      <c r="QQG15" s="447"/>
      <c r="QQH15" s="447"/>
      <c r="QQI15" s="447"/>
      <c r="QQJ15" s="447"/>
      <c r="QQK15" s="447"/>
      <c r="QQL15" s="447"/>
      <c r="QQM15" s="447"/>
      <c r="QQN15" s="447"/>
      <c r="QQO15" s="447"/>
      <c r="QQP15" s="447"/>
      <c r="QQQ15" s="447"/>
      <c r="QQR15" s="447"/>
      <c r="QQS15" s="447"/>
      <c r="QQT15" s="447"/>
      <c r="QQU15" s="447"/>
      <c r="QQV15" s="447"/>
      <c r="QQW15" s="447"/>
      <c r="QQX15" s="447"/>
      <c r="QQY15" s="447"/>
      <c r="QQZ15" s="447"/>
      <c r="QRA15" s="447"/>
      <c r="QRB15" s="447"/>
      <c r="QRC15" s="447"/>
      <c r="QRD15" s="447"/>
      <c r="QRE15" s="447"/>
      <c r="QRF15" s="447"/>
      <c r="QRG15" s="447"/>
      <c r="QRH15" s="447"/>
      <c r="QRI15" s="447"/>
      <c r="QRJ15" s="447"/>
      <c r="QRK15" s="447"/>
      <c r="QRL15" s="447"/>
      <c r="QRM15" s="447"/>
      <c r="QRN15" s="447"/>
      <c r="QRO15" s="447"/>
      <c r="QRP15" s="447"/>
      <c r="QRQ15" s="447"/>
      <c r="QRR15" s="447"/>
      <c r="QRS15" s="447"/>
      <c r="QRT15" s="447"/>
      <c r="QRU15" s="447"/>
      <c r="QRV15" s="447"/>
      <c r="QRW15" s="447"/>
      <c r="QRX15" s="447"/>
      <c r="QRY15" s="447"/>
      <c r="QRZ15" s="447"/>
      <c r="QSA15" s="447"/>
      <c r="QSB15" s="447"/>
      <c r="QSC15" s="447"/>
      <c r="QSD15" s="447"/>
      <c r="QSE15" s="447"/>
      <c r="QSF15" s="447"/>
      <c r="QSG15" s="447"/>
      <c r="QSH15" s="447"/>
      <c r="QSI15" s="447"/>
      <c r="QSJ15" s="447"/>
      <c r="QSK15" s="447"/>
      <c r="QSL15" s="447"/>
      <c r="QSM15" s="447"/>
      <c r="QSN15" s="447"/>
      <c r="QSO15" s="447"/>
      <c r="QSP15" s="447"/>
      <c r="QSQ15" s="447"/>
      <c r="QSR15" s="447"/>
      <c r="QSS15" s="447"/>
      <c r="QST15" s="447"/>
      <c r="QSU15" s="447"/>
      <c r="QSV15" s="447"/>
      <c r="QSW15" s="447"/>
      <c r="QSX15" s="447"/>
      <c r="QSY15" s="447"/>
      <c r="QSZ15" s="447"/>
      <c r="QTA15" s="447"/>
      <c r="QTB15" s="447"/>
      <c r="QTC15" s="447"/>
      <c r="QTD15" s="447"/>
      <c r="QTE15" s="447"/>
      <c r="QTF15" s="447"/>
      <c r="QTG15" s="447"/>
      <c r="QTH15" s="447"/>
      <c r="QTI15" s="447"/>
      <c r="QTJ15" s="447"/>
      <c r="QTK15" s="447"/>
      <c r="QTL15" s="447"/>
      <c r="QTM15" s="447"/>
      <c r="QTN15" s="447"/>
      <c r="QTO15" s="447"/>
      <c r="QTP15" s="447"/>
      <c r="QTQ15" s="447"/>
      <c r="QTR15" s="447"/>
      <c r="QTS15" s="447"/>
      <c r="QTT15" s="447"/>
      <c r="QTU15" s="447"/>
      <c r="QTV15" s="447"/>
      <c r="QTW15" s="447"/>
      <c r="QTX15" s="447"/>
      <c r="QTY15" s="447"/>
      <c r="QTZ15" s="447"/>
      <c r="QUA15" s="447"/>
      <c r="QUB15" s="447"/>
      <c r="QUC15" s="447"/>
      <c r="QUD15" s="447"/>
      <c r="QUE15" s="447"/>
      <c r="QUF15" s="447"/>
      <c r="QUG15" s="447"/>
      <c r="QUH15" s="447"/>
      <c r="QUI15" s="447"/>
      <c r="QUJ15" s="447"/>
      <c r="QUK15" s="447"/>
      <c r="QUL15" s="447"/>
      <c r="QUM15" s="447"/>
      <c r="QUN15" s="447"/>
      <c r="QUO15" s="447"/>
      <c r="QUP15" s="447"/>
      <c r="QUQ15" s="447"/>
      <c r="QUR15" s="447"/>
      <c r="QUS15" s="447"/>
      <c r="QUT15" s="447"/>
      <c r="QUU15" s="447"/>
      <c r="QUV15" s="447"/>
      <c r="QUW15" s="447"/>
      <c r="QUX15" s="447"/>
      <c r="QUY15" s="447"/>
      <c r="QUZ15" s="447"/>
      <c r="QVA15" s="447"/>
      <c r="QVB15" s="447"/>
      <c r="QVC15" s="447"/>
      <c r="QVD15" s="447"/>
      <c r="QVE15" s="447"/>
      <c r="QVF15" s="447"/>
      <c r="QVG15" s="447"/>
      <c r="QVH15" s="447"/>
      <c r="QVI15" s="447"/>
      <c r="QVJ15" s="447"/>
      <c r="QVK15" s="447"/>
      <c r="QVL15" s="447"/>
      <c r="QVM15" s="447"/>
      <c r="QVN15" s="447"/>
      <c r="QVO15" s="447"/>
      <c r="QVP15" s="447"/>
      <c r="QVQ15" s="447"/>
      <c r="QVR15" s="447"/>
      <c r="QVS15" s="447"/>
      <c r="QVT15" s="447"/>
      <c r="QVU15" s="447"/>
      <c r="QVV15" s="447"/>
      <c r="QVW15" s="447"/>
      <c r="QVX15" s="447"/>
      <c r="QVY15" s="447"/>
      <c r="QVZ15" s="447"/>
      <c r="QWA15" s="447"/>
      <c r="QWB15" s="447"/>
      <c r="QWC15" s="447"/>
      <c r="QWD15" s="447"/>
      <c r="QWE15" s="447"/>
      <c r="QWF15" s="447"/>
      <c r="QWG15" s="447"/>
      <c r="QWH15" s="447"/>
      <c r="QWI15" s="447"/>
      <c r="QWJ15" s="447"/>
      <c r="QWK15" s="447"/>
      <c r="QWL15" s="447"/>
      <c r="QWM15" s="447"/>
      <c r="QWN15" s="447"/>
      <c r="QWO15" s="447"/>
      <c r="QWP15" s="447"/>
      <c r="QWQ15" s="447"/>
      <c r="QWR15" s="447"/>
      <c r="QWS15" s="447"/>
      <c r="QWT15" s="447"/>
      <c r="QWU15" s="447"/>
      <c r="QWV15" s="447"/>
      <c r="QWW15" s="447"/>
      <c r="QWX15" s="447"/>
      <c r="QWY15" s="447"/>
      <c r="QWZ15" s="447"/>
      <c r="QXA15" s="447"/>
      <c r="QXB15" s="447"/>
      <c r="QXC15" s="447"/>
      <c r="QXD15" s="447"/>
      <c r="QXE15" s="447"/>
      <c r="QXF15" s="447"/>
      <c r="QXG15" s="447"/>
      <c r="QXH15" s="447"/>
      <c r="QXI15" s="447"/>
      <c r="QXJ15" s="447"/>
      <c r="QXK15" s="447"/>
      <c r="QXL15" s="447"/>
      <c r="QXM15" s="447"/>
      <c r="QXN15" s="447"/>
      <c r="QXO15" s="447"/>
      <c r="QXP15" s="447"/>
      <c r="QXQ15" s="447"/>
      <c r="QXR15" s="447"/>
      <c r="QXS15" s="447"/>
      <c r="QXT15" s="447"/>
      <c r="QXU15" s="447"/>
      <c r="QXV15" s="447"/>
      <c r="QXW15" s="447"/>
      <c r="QXX15" s="447"/>
      <c r="QXY15" s="447"/>
      <c r="QXZ15" s="447"/>
      <c r="QYA15" s="447"/>
      <c r="QYB15" s="447"/>
      <c r="QYC15" s="447"/>
      <c r="QYD15" s="447"/>
      <c r="QYE15" s="447"/>
      <c r="QYF15" s="447"/>
      <c r="QYG15" s="447"/>
      <c r="QYH15" s="447"/>
      <c r="QYI15" s="447"/>
      <c r="QYJ15" s="447"/>
      <c r="QYK15" s="447"/>
      <c r="QYL15" s="447"/>
      <c r="QYM15" s="447"/>
      <c r="QYN15" s="447"/>
      <c r="QYO15" s="447"/>
      <c r="QYP15" s="447"/>
      <c r="QYQ15" s="447"/>
      <c r="QYR15" s="447"/>
      <c r="QYS15" s="447"/>
      <c r="QYT15" s="447"/>
      <c r="QYU15" s="447"/>
      <c r="QYV15" s="447"/>
      <c r="QYW15" s="447"/>
      <c r="QYX15" s="447"/>
      <c r="QYY15" s="447"/>
      <c r="QYZ15" s="447"/>
      <c r="QZA15" s="447"/>
      <c r="QZB15" s="447"/>
      <c r="QZC15" s="447"/>
      <c r="QZD15" s="447"/>
      <c r="QZE15" s="447"/>
      <c r="QZF15" s="447"/>
      <c r="QZG15" s="447"/>
      <c r="QZH15" s="447"/>
      <c r="QZI15" s="447"/>
      <c r="QZJ15" s="447"/>
      <c r="QZK15" s="447"/>
      <c r="QZL15" s="447"/>
      <c r="QZM15" s="447"/>
      <c r="QZN15" s="447"/>
      <c r="QZO15" s="447"/>
      <c r="QZP15" s="447"/>
      <c r="QZQ15" s="447"/>
      <c r="QZR15" s="447"/>
      <c r="QZS15" s="447"/>
      <c r="QZT15" s="447"/>
      <c r="QZU15" s="447"/>
      <c r="QZV15" s="447"/>
      <c r="QZW15" s="447"/>
      <c r="QZX15" s="447"/>
      <c r="QZY15" s="447"/>
      <c r="QZZ15" s="447"/>
      <c r="RAA15" s="447"/>
      <c r="RAB15" s="447"/>
      <c r="RAC15" s="447"/>
      <c r="RAD15" s="447"/>
      <c r="RAE15" s="447"/>
      <c r="RAF15" s="447"/>
      <c r="RAG15" s="447"/>
      <c r="RAH15" s="447"/>
      <c r="RAI15" s="447"/>
      <c r="RAJ15" s="447"/>
      <c r="RAK15" s="447"/>
      <c r="RAL15" s="447"/>
      <c r="RAM15" s="447"/>
      <c r="RAN15" s="447"/>
      <c r="RAO15" s="447"/>
      <c r="RAP15" s="447"/>
      <c r="RAQ15" s="447"/>
      <c r="RAR15" s="447"/>
      <c r="RAS15" s="447"/>
      <c r="RAT15" s="447"/>
      <c r="RAU15" s="447"/>
      <c r="RAV15" s="447"/>
      <c r="RAW15" s="447"/>
      <c r="RAX15" s="447"/>
      <c r="RAY15" s="447"/>
      <c r="RAZ15" s="447"/>
      <c r="RBA15" s="447"/>
      <c r="RBB15" s="447"/>
      <c r="RBC15" s="447"/>
      <c r="RBD15" s="447"/>
      <c r="RBE15" s="447"/>
      <c r="RBF15" s="447"/>
      <c r="RBG15" s="447"/>
      <c r="RBH15" s="447"/>
      <c r="RBI15" s="447"/>
      <c r="RBJ15" s="447"/>
      <c r="RBK15" s="447"/>
      <c r="RBL15" s="447"/>
      <c r="RBM15" s="447"/>
      <c r="RBN15" s="447"/>
      <c r="RBO15" s="447"/>
      <c r="RBP15" s="447"/>
      <c r="RBQ15" s="447"/>
      <c r="RBR15" s="447"/>
      <c r="RBS15" s="447"/>
      <c r="RBT15" s="447"/>
      <c r="RBU15" s="447"/>
      <c r="RBV15" s="447"/>
      <c r="RBW15" s="447"/>
      <c r="RBX15" s="447"/>
      <c r="RBY15" s="447"/>
      <c r="RBZ15" s="447"/>
      <c r="RCA15" s="447"/>
      <c r="RCB15" s="447"/>
      <c r="RCC15" s="447"/>
      <c r="RCD15" s="447"/>
      <c r="RCE15" s="447"/>
      <c r="RCF15" s="447"/>
      <c r="RCG15" s="447"/>
      <c r="RCH15" s="447"/>
      <c r="RCI15" s="447"/>
      <c r="RCJ15" s="447"/>
      <c r="RCK15" s="447"/>
      <c r="RCL15" s="447"/>
      <c r="RCM15" s="447"/>
      <c r="RCN15" s="447"/>
      <c r="RCO15" s="447"/>
      <c r="RCP15" s="447"/>
      <c r="RCQ15" s="447"/>
      <c r="RCR15" s="447"/>
      <c r="RCS15" s="447"/>
      <c r="RCT15" s="447"/>
      <c r="RCU15" s="447"/>
      <c r="RCV15" s="447"/>
      <c r="RCW15" s="447"/>
      <c r="RCX15" s="447"/>
      <c r="RCY15" s="447"/>
      <c r="RCZ15" s="447"/>
      <c r="RDA15" s="447"/>
      <c r="RDB15" s="447"/>
      <c r="RDC15" s="447"/>
      <c r="RDD15" s="447"/>
      <c r="RDE15" s="447"/>
      <c r="RDF15" s="447"/>
      <c r="RDG15" s="447"/>
      <c r="RDH15" s="447"/>
      <c r="RDI15" s="447"/>
      <c r="RDJ15" s="447"/>
      <c r="RDK15" s="447"/>
      <c r="RDL15" s="447"/>
      <c r="RDM15" s="447"/>
      <c r="RDN15" s="447"/>
      <c r="RDO15" s="447"/>
      <c r="RDP15" s="447"/>
      <c r="RDQ15" s="447"/>
      <c r="RDR15" s="447"/>
      <c r="RDS15" s="447"/>
      <c r="RDT15" s="447"/>
      <c r="RDU15" s="447"/>
      <c r="RDV15" s="447"/>
      <c r="RDW15" s="447"/>
      <c r="RDX15" s="447"/>
      <c r="RDY15" s="447"/>
      <c r="RDZ15" s="447"/>
      <c r="REA15" s="447"/>
      <c r="REB15" s="447"/>
      <c r="REC15" s="447"/>
      <c r="RED15" s="447"/>
      <c r="REE15" s="447"/>
      <c r="REF15" s="447"/>
      <c r="REG15" s="447"/>
      <c r="REH15" s="447"/>
      <c r="REI15" s="447"/>
      <c r="REJ15" s="447"/>
      <c r="REK15" s="447"/>
      <c r="REL15" s="447"/>
      <c r="REM15" s="447"/>
      <c r="REN15" s="447"/>
      <c r="REO15" s="447"/>
      <c r="REP15" s="447"/>
      <c r="REQ15" s="447"/>
      <c r="RER15" s="447"/>
      <c r="RES15" s="447"/>
      <c r="RET15" s="447"/>
      <c r="REU15" s="447"/>
      <c r="REV15" s="447"/>
      <c r="REW15" s="447"/>
      <c r="REX15" s="447"/>
      <c r="REY15" s="447"/>
      <c r="REZ15" s="447"/>
      <c r="RFA15" s="447"/>
      <c r="RFB15" s="447"/>
      <c r="RFC15" s="447"/>
      <c r="RFD15" s="447"/>
      <c r="RFE15" s="447"/>
      <c r="RFF15" s="447"/>
      <c r="RFG15" s="447"/>
      <c r="RFH15" s="447"/>
      <c r="RFI15" s="447"/>
      <c r="RFJ15" s="447"/>
      <c r="RFK15" s="447"/>
      <c r="RFL15" s="447"/>
      <c r="RFM15" s="447"/>
      <c r="RFN15" s="447"/>
      <c r="RFO15" s="447"/>
      <c r="RFP15" s="447"/>
      <c r="RFQ15" s="447"/>
      <c r="RFR15" s="447"/>
      <c r="RFS15" s="447"/>
      <c r="RFT15" s="447"/>
      <c r="RFU15" s="447"/>
      <c r="RFV15" s="447"/>
      <c r="RFW15" s="447"/>
      <c r="RFX15" s="447"/>
      <c r="RFY15" s="447"/>
      <c r="RFZ15" s="447"/>
      <c r="RGA15" s="447"/>
      <c r="RGB15" s="447"/>
      <c r="RGC15" s="447"/>
      <c r="RGD15" s="447"/>
      <c r="RGE15" s="447"/>
      <c r="RGF15" s="447"/>
      <c r="RGG15" s="447"/>
      <c r="RGH15" s="447"/>
      <c r="RGI15" s="447"/>
      <c r="RGJ15" s="447"/>
      <c r="RGK15" s="447"/>
      <c r="RGL15" s="447"/>
      <c r="RGM15" s="447"/>
      <c r="RGN15" s="447"/>
      <c r="RGO15" s="447"/>
      <c r="RGP15" s="447"/>
      <c r="RGQ15" s="447"/>
      <c r="RGR15" s="447"/>
      <c r="RGS15" s="447"/>
      <c r="RGT15" s="447"/>
      <c r="RGU15" s="447"/>
      <c r="RGV15" s="447"/>
      <c r="RGW15" s="447"/>
      <c r="RGX15" s="447"/>
      <c r="RGY15" s="447"/>
      <c r="RGZ15" s="447"/>
      <c r="RHA15" s="447"/>
      <c r="RHB15" s="447"/>
      <c r="RHC15" s="447"/>
      <c r="RHD15" s="447"/>
      <c r="RHE15" s="447"/>
      <c r="RHF15" s="447"/>
      <c r="RHG15" s="447"/>
      <c r="RHH15" s="447"/>
      <c r="RHI15" s="447"/>
      <c r="RHJ15" s="447"/>
      <c r="RHK15" s="447"/>
      <c r="RHL15" s="447"/>
      <c r="RHM15" s="447"/>
      <c r="RHN15" s="447"/>
      <c r="RHO15" s="447"/>
      <c r="RHP15" s="447"/>
      <c r="RHQ15" s="447"/>
      <c r="RHR15" s="447"/>
      <c r="RHS15" s="447"/>
      <c r="RHT15" s="447"/>
      <c r="RHU15" s="447"/>
      <c r="RHV15" s="447"/>
      <c r="RHW15" s="447"/>
      <c r="RHX15" s="447"/>
      <c r="RHY15" s="447"/>
      <c r="RHZ15" s="447"/>
      <c r="RIA15" s="447"/>
      <c r="RIB15" s="447"/>
      <c r="RIC15" s="447"/>
      <c r="RID15" s="447"/>
      <c r="RIE15" s="447"/>
      <c r="RIF15" s="447"/>
      <c r="RIG15" s="447"/>
      <c r="RIH15" s="447"/>
      <c r="RII15" s="447"/>
      <c r="RIJ15" s="447"/>
      <c r="RIK15" s="447"/>
      <c r="RIL15" s="447"/>
      <c r="RIM15" s="447"/>
      <c r="RIN15" s="447"/>
      <c r="RIO15" s="447"/>
      <c r="RIP15" s="447"/>
      <c r="RIQ15" s="447"/>
      <c r="RIR15" s="447"/>
      <c r="RIS15" s="447"/>
      <c r="RIT15" s="447"/>
      <c r="RIU15" s="447"/>
      <c r="RIV15" s="447"/>
      <c r="RIW15" s="447"/>
      <c r="RIX15" s="447"/>
      <c r="RIY15" s="447"/>
      <c r="RIZ15" s="447"/>
      <c r="RJA15" s="447"/>
      <c r="RJB15" s="447"/>
      <c r="RJC15" s="447"/>
      <c r="RJD15" s="447"/>
      <c r="RJE15" s="447"/>
      <c r="RJF15" s="447"/>
      <c r="RJG15" s="447"/>
      <c r="RJH15" s="447"/>
      <c r="RJI15" s="447"/>
      <c r="RJJ15" s="447"/>
      <c r="RJK15" s="447"/>
      <c r="RJL15" s="447"/>
      <c r="RJM15" s="447"/>
      <c r="RJN15" s="447"/>
      <c r="RJO15" s="447"/>
      <c r="RJP15" s="447"/>
      <c r="RJQ15" s="447"/>
      <c r="RJR15" s="447"/>
      <c r="RJS15" s="447"/>
      <c r="RJT15" s="447"/>
      <c r="RJU15" s="447"/>
      <c r="RJV15" s="447"/>
      <c r="RJW15" s="447"/>
      <c r="RJX15" s="447"/>
      <c r="RJY15" s="447"/>
      <c r="RJZ15" s="447"/>
      <c r="RKA15" s="447"/>
      <c r="RKB15" s="447"/>
      <c r="RKC15" s="447"/>
      <c r="RKD15" s="447"/>
      <c r="RKE15" s="447"/>
      <c r="RKF15" s="447"/>
      <c r="RKG15" s="447"/>
      <c r="RKH15" s="447"/>
      <c r="RKI15" s="447"/>
      <c r="RKJ15" s="447"/>
      <c r="RKK15" s="447"/>
      <c r="RKL15" s="447"/>
      <c r="RKM15" s="447"/>
      <c r="RKN15" s="447"/>
      <c r="RKO15" s="447"/>
      <c r="RKP15" s="447"/>
      <c r="RKQ15" s="447"/>
      <c r="RKR15" s="447"/>
      <c r="RKS15" s="447"/>
      <c r="RKT15" s="447"/>
      <c r="RKU15" s="447"/>
      <c r="RKV15" s="447"/>
      <c r="RKW15" s="447"/>
      <c r="RKX15" s="447"/>
      <c r="RKY15" s="447"/>
      <c r="RKZ15" s="447"/>
      <c r="RLA15" s="447"/>
      <c r="RLB15" s="447"/>
      <c r="RLC15" s="447"/>
      <c r="RLD15" s="447"/>
      <c r="RLE15" s="447"/>
      <c r="RLF15" s="447"/>
      <c r="RLG15" s="447"/>
      <c r="RLH15" s="447"/>
      <c r="RLI15" s="447"/>
      <c r="RLJ15" s="447"/>
      <c r="RLK15" s="447"/>
      <c r="RLL15" s="447"/>
      <c r="RLM15" s="447"/>
      <c r="RLN15" s="447"/>
      <c r="RLO15" s="447"/>
      <c r="RLP15" s="447"/>
      <c r="RLQ15" s="447"/>
      <c r="RLR15" s="447"/>
      <c r="RLS15" s="447"/>
      <c r="RLT15" s="447"/>
      <c r="RLU15" s="447"/>
      <c r="RLV15" s="447"/>
      <c r="RLW15" s="447"/>
      <c r="RLX15" s="447"/>
      <c r="RLY15" s="447"/>
      <c r="RLZ15" s="447"/>
      <c r="RMA15" s="447"/>
      <c r="RMB15" s="447"/>
      <c r="RMC15" s="447"/>
      <c r="RMD15" s="447"/>
      <c r="RME15" s="447"/>
      <c r="RMF15" s="447"/>
      <c r="RMG15" s="447"/>
      <c r="RMH15" s="447"/>
      <c r="RMI15" s="447"/>
      <c r="RMJ15" s="447"/>
      <c r="RMK15" s="447"/>
      <c r="RML15" s="447"/>
      <c r="RMM15" s="447"/>
      <c r="RMN15" s="447"/>
      <c r="RMO15" s="447"/>
      <c r="RMP15" s="447"/>
      <c r="RMQ15" s="447"/>
      <c r="RMR15" s="447"/>
      <c r="RMS15" s="447"/>
      <c r="RMT15" s="447"/>
      <c r="RMU15" s="447"/>
      <c r="RMV15" s="447"/>
      <c r="RMW15" s="447"/>
      <c r="RMX15" s="447"/>
      <c r="RMY15" s="447"/>
      <c r="RMZ15" s="447"/>
      <c r="RNA15" s="447"/>
      <c r="RNB15" s="447"/>
      <c r="RNC15" s="447"/>
      <c r="RND15" s="447"/>
      <c r="RNE15" s="447"/>
      <c r="RNF15" s="447"/>
      <c r="RNG15" s="447"/>
      <c r="RNH15" s="447"/>
      <c r="RNI15" s="447"/>
      <c r="RNJ15" s="447"/>
      <c r="RNK15" s="447"/>
      <c r="RNL15" s="447"/>
      <c r="RNM15" s="447"/>
      <c r="RNN15" s="447"/>
      <c r="RNO15" s="447"/>
      <c r="RNP15" s="447"/>
      <c r="RNQ15" s="447"/>
      <c r="RNR15" s="447"/>
      <c r="RNS15" s="447"/>
      <c r="RNT15" s="447"/>
      <c r="RNU15" s="447"/>
      <c r="RNV15" s="447"/>
      <c r="RNW15" s="447"/>
      <c r="RNX15" s="447"/>
      <c r="RNY15" s="447"/>
      <c r="RNZ15" s="447"/>
      <c r="ROA15" s="447"/>
      <c r="ROB15" s="447"/>
      <c r="ROC15" s="447"/>
      <c r="ROD15" s="447"/>
      <c r="ROE15" s="447"/>
      <c r="ROF15" s="447"/>
      <c r="ROG15" s="447"/>
      <c r="ROH15" s="447"/>
      <c r="ROI15" s="447"/>
      <c r="ROJ15" s="447"/>
      <c r="ROK15" s="447"/>
      <c r="ROL15" s="447"/>
      <c r="ROM15" s="447"/>
      <c r="RON15" s="447"/>
      <c r="ROO15" s="447"/>
      <c r="ROP15" s="447"/>
      <c r="ROQ15" s="447"/>
      <c r="ROR15" s="447"/>
      <c r="ROS15" s="447"/>
      <c r="ROT15" s="447"/>
      <c r="ROU15" s="447"/>
      <c r="ROV15" s="447"/>
      <c r="ROW15" s="447"/>
      <c r="ROX15" s="447"/>
      <c r="ROY15" s="447"/>
      <c r="ROZ15" s="447"/>
      <c r="RPA15" s="447"/>
      <c r="RPB15" s="447"/>
      <c r="RPC15" s="447"/>
      <c r="RPD15" s="447"/>
      <c r="RPE15" s="447"/>
      <c r="RPF15" s="447"/>
      <c r="RPG15" s="447"/>
      <c r="RPH15" s="447"/>
      <c r="RPI15" s="447"/>
      <c r="RPJ15" s="447"/>
      <c r="RPK15" s="447"/>
      <c r="RPL15" s="447"/>
      <c r="RPM15" s="447"/>
      <c r="RPN15" s="447"/>
      <c r="RPO15" s="447"/>
      <c r="RPP15" s="447"/>
      <c r="RPQ15" s="447"/>
      <c r="RPR15" s="447"/>
      <c r="RPS15" s="447"/>
      <c r="RPT15" s="447"/>
      <c r="RPU15" s="447"/>
      <c r="RPV15" s="447"/>
      <c r="RPW15" s="447"/>
      <c r="RPX15" s="447"/>
      <c r="RPY15" s="447"/>
      <c r="RPZ15" s="447"/>
      <c r="RQA15" s="447"/>
      <c r="RQB15" s="447"/>
      <c r="RQC15" s="447"/>
      <c r="RQD15" s="447"/>
      <c r="RQE15" s="447"/>
      <c r="RQF15" s="447"/>
      <c r="RQG15" s="447"/>
      <c r="RQH15" s="447"/>
      <c r="RQI15" s="447"/>
      <c r="RQJ15" s="447"/>
      <c r="RQK15" s="447"/>
      <c r="RQL15" s="447"/>
      <c r="RQM15" s="447"/>
      <c r="RQN15" s="447"/>
      <c r="RQO15" s="447"/>
      <c r="RQP15" s="447"/>
      <c r="RQQ15" s="447"/>
      <c r="RQR15" s="447"/>
      <c r="RQS15" s="447"/>
      <c r="RQT15" s="447"/>
      <c r="RQU15" s="447"/>
      <c r="RQV15" s="447"/>
      <c r="RQW15" s="447"/>
      <c r="RQX15" s="447"/>
      <c r="RQY15" s="447"/>
      <c r="RQZ15" s="447"/>
      <c r="RRA15" s="447"/>
      <c r="RRB15" s="447"/>
      <c r="RRC15" s="447"/>
      <c r="RRD15" s="447"/>
      <c r="RRE15" s="447"/>
      <c r="RRF15" s="447"/>
      <c r="RRG15" s="447"/>
      <c r="RRH15" s="447"/>
      <c r="RRI15" s="447"/>
      <c r="RRJ15" s="447"/>
      <c r="RRK15" s="447"/>
      <c r="RRL15" s="447"/>
      <c r="RRM15" s="447"/>
      <c r="RRN15" s="447"/>
      <c r="RRO15" s="447"/>
      <c r="RRP15" s="447"/>
      <c r="RRQ15" s="447"/>
      <c r="RRR15" s="447"/>
      <c r="RRS15" s="447"/>
      <c r="RRT15" s="447"/>
      <c r="RRU15" s="447"/>
      <c r="RRV15" s="447"/>
      <c r="RRW15" s="447"/>
      <c r="RRX15" s="447"/>
      <c r="RRY15" s="447"/>
      <c r="RRZ15" s="447"/>
      <c r="RSA15" s="447"/>
      <c r="RSB15" s="447"/>
      <c r="RSC15" s="447"/>
      <c r="RSD15" s="447"/>
      <c r="RSE15" s="447"/>
      <c r="RSF15" s="447"/>
      <c r="RSG15" s="447"/>
      <c r="RSH15" s="447"/>
      <c r="RSI15" s="447"/>
      <c r="RSJ15" s="447"/>
      <c r="RSK15" s="447"/>
      <c r="RSL15" s="447"/>
      <c r="RSM15" s="447"/>
      <c r="RSN15" s="447"/>
      <c r="RSO15" s="447"/>
      <c r="RSP15" s="447"/>
      <c r="RSQ15" s="447"/>
      <c r="RSR15" s="447"/>
      <c r="RSS15" s="447"/>
      <c r="RST15" s="447"/>
      <c r="RSU15" s="447"/>
      <c r="RSV15" s="447"/>
      <c r="RSW15" s="447"/>
      <c r="RSX15" s="447"/>
      <c r="RSY15" s="447"/>
      <c r="RSZ15" s="447"/>
      <c r="RTA15" s="447"/>
      <c r="RTB15" s="447"/>
      <c r="RTC15" s="447"/>
      <c r="RTD15" s="447"/>
      <c r="RTE15" s="447"/>
      <c r="RTF15" s="447"/>
      <c r="RTG15" s="447"/>
      <c r="RTH15" s="447"/>
      <c r="RTI15" s="447"/>
      <c r="RTJ15" s="447"/>
      <c r="RTK15" s="447"/>
      <c r="RTL15" s="447"/>
      <c r="RTM15" s="447"/>
      <c r="RTN15" s="447"/>
      <c r="RTO15" s="447"/>
      <c r="RTP15" s="447"/>
      <c r="RTQ15" s="447"/>
      <c r="RTR15" s="447"/>
      <c r="RTS15" s="447"/>
      <c r="RTT15" s="447"/>
      <c r="RTU15" s="447"/>
      <c r="RTV15" s="447"/>
      <c r="RTW15" s="447"/>
      <c r="RTX15" s="447"/>
      <c r="RTY15" s="447"/>
      <c r="RTZ15" s="447"/>
      <c r="RUA15" s="447"/>
      <c r="RUB15" s="447"/>
      <c r="RUC15" s="447"/>
      <c r="RUD15" s="447"/>
      <c r="RUE15" s="447"/>
      <c r="RUF15" s="447"/>
      <c r="RUG15" s="447"/>
      <c r="RUH15" s="447"/>
      <c r="RUI15" s="447"/>
      <c r="RUJ15" s="447"/>
      <c r="RUK15" s="447"/>
      <c r="RUL15" s="447"/>
      <c r="RUM15" s="447"/>
      <c r="RUN15" s="447"/>
      <c r="RUO15" s="447"/>
      <c r="RUP15" s="447"/>
      <c r="RUQ15" s="447"/>
      <c r="RUR15" s="447"/>
      <c r="RUS15" s="447"/>
      <c r="RUT15" s="447"/>
      <c r="RUU15" s="447"/>
      <c r="RUV15" s="447"/>
      <c r="RUW15" s="447"/>
      <c r="RUX15" s="447"/>
      <c r="RUY15" s="447"/>
      <c r="RUZ15" s="447"/>
      <c r="RVA15" s="447"/>
      <c r="RVB15" s="447"/>
      <c r="RVC15" s="447"/>
      <c r="RVD15" s="447"/>
      <c r="RVE15" s="447"/>
      <c r="RVF15" s="447"/>
      <c r="RVG15" s="447"/>
      <c r="RVH15" s="447"/>
      <c r="RVI15" s="447"/>
      <c r="RVJ15" s="447"/>
      <c r="RVK15" s="447"/>
      <c r="RVL15" s="447"/>
      <c r="RVM15" s="447"/>
      <c r="RVN15" s="447"/>
      <c r="RVO15" s="447"/>
      <c r="RVP15" s="447"/>
      <c r="RVQ15" s="447"/>
      <c r="RVR15" s="447"/>
      <c r="RVS15" s="447"/>
      <c r="RVT15" s="447"/>
      <c r="RVU15" s="447"/>
      <c r="RVV15" s="447"/>
      <c r="RVW15" s="447"/>
      <c r="RVX15" s="447"/>
      <c r="RVY15" s="447"/>
      <c r="RVZ15" s="447"/>
      <c r="RWA15" s="447"/>
      <c r="RWB15" s="447"/>
      <c r="RWC15" s="447"/>
      <c r="RWD15" s="447"/>
      <c r="RWE15" s="447"/>
      <c r="RWF15" s="447"/>
      <c r="RWG15" s="447"/>
      <c r="RWH15" s="447"/>
      <c r="RWI15" s="447"/>
      <c r="RWJ15" s="447"/>
      <c r="RWK15" s="447"/>
      <c r="RWL15" s="447"/>
      <c r="RWM15" s="447"/>
      <c r="RWN15" s="447"/>
      <c r="RWO15" s="447"/>
      <c r="RWP15" s="447"/>
      <c r="RWQ15" s="447"/>
      <c r="RWR15" s="447"/>
      <c r="RWS15" s="447"/>
      <c r="RWT15" s="447"/>
      <c r="RWU15" s="447"/>
      <c r="RWV15" s="447"/>
      <c r="RWW15" s="447"/>
      <c r="RWX15" s="447"/>
      <c r="RWY15" s="447"/>
      <c r="RWZ15" s="447"/>
      <c r="RXA15" s="447"/>
      <c r="RXB15" s="447"/>
      <c r="RXC15" s="447"/>
      <c r="RXD15" s="447"/>
      <c r="RXE15" s="447"/>
      <c r="RXF15" s="447"/>
      <c r="RXG15" s="447"/>
      <c r="RXH15" s="447"/>
      <c r="RXI15" s="447"/>
      <c r="RXJ15" s="447"/>
      <c r="RXK15" s="447"/>
      <c r="RXL15" s="447"/>
      <c r="RXM15" s="447"/>
      <c r="RXN15" s="447"/>
      <c r="RXO15" s="447"/>
      <c r="RXP15" s="447"/>
      <c r="RXQ15" s="447"/>
      <c r="RXR15" s="447"/>
      <c r="RXS15" s="447"/>
      <c r="RXT15" s="447"/>
      <c r="RXU15" s="447"/>
      <c r="RXV15" s="447"/>
      <c r="RXW15" s="447"/>
      <c r="RXX15" s="447"/>
      <c r="RXY15" s="447"/>
      <c r="RXZ15" s="447"/>
      <c r="RYA15" s="447"/>
      <c r="RYB15" s="447"/>
      <c r="RYC15" s="447"/>
      <c r="RYD15" s="447"/>
      <c r="RYE15" s="447"/>
      <c r="RYF15" s="447"/>
      <c r="RYG15" s="447"/>
      <c r="RYH15" s="447"/>
      <c r="RYI15" s="447"/>
      <c r="RYJ15" s="447"/>
      <c r="RYK15" s="447"/>
      <c r="RYL15" s="447"/>
      <c r="RYM15" s="447"/>
      <c r="RYN15" s="447"/>
      <c r="RYO15" s="447"/>
      <c r="RYP15" s="447"/>
      <c r="RYQ15" s="447"/>
      <c r="RYR15" s="447"/>
      <c r="RYS15" s="447"/>
      <c r="RYT15" s="447"/>
      <c r="RYU15" s="447"/>
      <c r="RYV15" s="447"/>
      <c r="RYW15" s="447"/>
      <c r="RYX15" s="447"/>
      <c r="RYY15" s="447"/>
      <c r="RYZ15" s="447"/>
      <c r="RZA15" s="447"/>
      <c r="RZB15" s="447"/>
      <c r="RZC15" s="447"/>
      <c r="RZD15" s="447"/>
      <c r="RZE15" s="447"/>
      <c r="RZF15" s="447"/>
      <c r="RZG15" s="447"/>
      <c r="RZH15" s="447"/>
      <c r="RZI15" s="447"/>
      <c r="RZJ15" s="447"/>
      <c r="RZK15" s="447"/>
      <c r="RZL15" s="447"/>
      <c r="RZM15" s="447"/>
      <c r="RZN15" s="447"/>
      <c r="RZO15" s="447"/>
      <c r="RZP15" s="447"/>
      <c r="RZQ15" s="447"/>
      <c r="RZR15" s="447"/>
      <c r="RZS15" s="447"/>
      <c r="RZT15" s="447"/>
      <c r="RZU15" s="447"/>
      <c r="RZV15" s="447"/>
      <c r="RZW15" s="447"/>
      <c r="RZX15" s="447"/>
      <c r="RZY15" s="447"/>
      <c r="RZZ15" s="447"/>
      <c r="SAA15" s="447"/>
      <c r="SAB15" s="447"/>
      <c r="SAC15" s="447"/>
      <c r="SAD15" s="447"/>
      <c r="SAE15" s="447"/>
      <c r="SAF15" s="447"/>
      <c r="SAG15" s="447"/>
      <c r="SAH15" s="447"/>
      <c r="SAI15" s="447"/>
      <c r="SAJ15" s="447"/>
      <c r="SAK15" s="447"/>
      <c r="SAL15" s="447"/>
      <c r="SAM15" s="447"/>
      <c r="SAN15" s="447"/>
      <c r="SAO15" s="447"/>
      <c r="SAP15" s="447"/>
      <c r="SAQ15" s="447"/>
      <c r="SAR15" s="447"/>
      <c r="SAS15" s="447"/>
      <c r="SAT15" s="447"/>
      <c r="SAU15" s="447"/>
      <c r="SAV15" s="447"/>
      <c r="SAW15" s="447"/>
      <c r="SAX15" s="447"/>
      <c r="SAY15" s="447"/>
      <c r="SAZ15" s="447"/>
      <c r="SBA15" s="447"/>
      <c r="SBB15" s="447"/>
      <c r="SBC15" s="447"/>
      <c r="SBD15" s="447"/>
      <c r="SBE15" s="447"/>
      <c r="SBF15" s="447"/>
      <c r="SBG15" s="447"/>
      <c r="SBH15" s="447"/>
      <c r="SBI15" s="447"/>
      <c r="SBJ15" s="447"/>
      <c r="SBK15" s="447"/>
      <c r="SBL15" s="447"/>
      <c r="SBM15" s="447"/>
      <c r="SBN15" s="447"/>
      <c r="SBO15" s="447"/>
      <c r="SBP15" s="447"/>
      <c r="SBQ15" s="447"/>
      <c r="SBR15" s="447"/>
      <c r="SBS15" s="447"/>
      <c r="SBT15" s="447"/>
      <c r="SBU15" s="447"/>
      <c r="SBV15" s="447"/>
      <c r="SBW15" s="447"/>
      <c r="SBX15" s="447"/>
      <c r="SBY15" s="447"/>
      <c r="SBZ15" s="447"/>
      <c r="SCA15" s="447"/>
      <c r="SCB15" s="447"/>
      <c r="SCC15" s="447"/>
      <c r="SCD15" s="447"/>
      <c r="SCE15" s="447"/>
      <c r="SCF15" s="447"/>
      <c r="SCG15" s="447"/>
      <c r="SCH15" s="447"/>
      <c r="SCI15" s="447"/>
      <c r="SCJ15" s="447"/>
      <c r="SCK15" s="447"/>
      <c r="SCL15" s="447"/>
      <c r="SCM15" s="447"/>
      <c r="SCN15" s="447"/>
      <c r="SCO15" s="447"/>
      <c r="SCP15" s="447"/>
      <c r="SCQ15" s="447"/>
      <c r="SCR15" s="447"/>
      <c r="SCS15" s="447"/>
      <c r="SCT15" s="447"/>
      <c r="SCU15" s="447"/>
      <c r="SCV15" s="447"/>
      <c r="SCW15" s="447"/>
      <c r="SCX15" s="447"/>
      <c r="SCY15" s="447"/>
      <c r="SCZ15" s="447"/>
      <c r="SDA15" s="447"/>
      <c r="SDB15" s="447"/>
      <c r="SDC15" s="447"/>
      <c r="SDD15" s="447"/>
      <c r="SDE15" s="447"/>
      <c r="SDF15" s="447"/>
      <c r="SDG15" s="447"/>
      <c r="SDH15" s="447"/>
      <c r="SDI15" s="447"/>
      <c r="SDJ15" s="447"/>
      <c r="SDK15" s="447"/>
      <c r="SDL15" s="447"/>
      <c r="SDM15" s="447"/>
      <c r="SDN15" s="447"/>
      <c r="SDO15" s="447"/>
      <c r="SDP15" s="447"/>
      <c r="SDQ15" s="447"/>
      <c r="SDR15" s="447"/>
      <c r="SDS15" s="447"/>
      <c r="SDT15" s="447"/>
      <c r="SDU15" s="447"/>
      <c r="SDV15" s="447"/>
      <c r="SDW15" s="447"/>
      <c r="SDX15" s="447"/>
      <c r="SDY15" s="447"/>
      <c r="SDZ15" s="447"/>
      <c r="SEA15" s="447"/>
      <c r="SEB15" s="447"/>
      <c r="SEC15" s="447"/>
      <c r="SED15" s="447"/>
      <c r="SEE15" s="447"/>
      <c r="SEF15" s="447"/>
      <c r="SEG15" s="447"/>
      <c r="SEH15" s="447"/>
      <c r="SEI15" s="447"/>
      <c r="SEJ15" s="447"/>
      <c r="SEK15" s="447"/>
      <c r="SEL15" s="447"/>
      <c r="SEM15" s="447"/>
      <c r="SEN15" s="447"/>
      <c r="SEO15" s="447"/>
      <c r="SEP15" s="447"/>
      <c r="SEQ15" s="447"/>
      <c r="SER15" s="447"/>
      <c r="SES15" s="447"/>
      <c r="SET15" s="447"/>
      <c r="SEU15" s="447"/>
      <c r="SEV15" s="447"/>
      <c r="SEW15" s="447"/>
      <c r="SEX15" s="447"/>
      <c r="SEY15" s="447"/>
      <c r="SEZ15" s="447"/>
      <c r="SFA15" s="447"/>
      <c r="SFB15" s="447"/>
      <c r="SFC15" s="447"/>
      <c r="SFD15" s="447"/>
      <c r="SFE15" s="447"/>
      <c r="SFF15" s="447"/>
      <c r="SFG15" s="447"/>
      <c r="SFH15" s="447"/>
      <c r="SFI15" s="447"/>
      <c r="SFJ15" s="447"/>
      <c r="SFK15" s="447"/>
      <c r="SFL15" s="447"/>
      <c r="SFM15" s="447"/>
      <c r="SFN15" s="447"/>
      <c r="SFO15" s="447"/>
      <c r="SFP15" s="447"/>
      <c r="SFQ15" s="447"/>
      <c r="SFR15" s="447"/>
      <c r="SFS15" s="447"/>
      <c r="SFT15" s="447"/>
      <c r="SFU15" s="447"/>
      <c r="SFV15" s="447"/>
      <c r="SFW15" s="447"/>
      <c r="SFX15" s="447"/>
      <c r="SFY15" s="447"/>
      <c r="SFZ15" s="447"/>
      <c r="SGA15" s="447"/>
      <c r="SGB15" s="447"/>
      <c r="SGC15" s="447"/>
      <c r="SGD15" s="447"/>
      <c r="SGE15" s="447"/>
      <c r="SGF15" s="447"/>
      <c r="SGG15" s="447"/>
      <c r="SGH15" s="447"/>
      <c r="SGI15" s="447"/>
      <c r="SGJ15" s="447"/>
      <c r="SGK15" s="447"/>
      <c r="SGL15" s="447"/>
      <c r="SGM15" s="447"/>
      <c r="SGN15" s="447"/>
      <c r="SGO15" s="447"/>
      <c r="SGP15" s="447"/>
      <c r="SGQ15" s="447"/>
      <c r="SGR15" s="447"/>
      <c r="SGS15" s="447"/>
      <c r="SGT15" s="447"/>
      <c r="SGU15" s="447"/>
      <c r="SGV15" s="447"/>
      <c r="SGW15" s="447"/>
      <c r="SGX15" s="447"/>
      <c r="SGY15" s="447"/>
      <c r="SGZ15" s="447"/>
      <c r="SHA15" s="447"/>
      <c r="SHB15" s="447"/>
      <c r="SHC15" s="447"/>
      <c r="SHD15" s="447"/>
      <c r="SHE15" s="447"/>
      <c r="SHF15" s="447"/>
      <c r="SHG15" s="447"/>
      <c r="SHH15" s="447"/>
      <c r="SHI15" s="447"/>
      <c r="SHJ15" s="447"/>
      <c r="SHK15" s="447"/>
      <c r="SHL15" s="447"/>
      <c r="SHM15" s="447"/>
      <c r="SHN15" s="447"/>
      <c r="SHO15" s="447"/>
      <c r="SHP15" s="447"/>
      <c r="SHQ15" s="447"/>
      <c r="SHR15" s="447"/>
      <c r="SHS15" s="447"/>
      <c r="SHT15" s="447"/>
      <c r="SHU15" s="447"/>
      <c r="SHV15" s="447"/>
      <c r="SHW15" s="447"/>
      <c r="SHX15" s="447"/>
      <c r="SHY15" s="447"/>
      <c r="SHZ15" s="447"/>
      <c r="SIA15" s="447"/>
      <c r="SIB15" s="447"/>
      <c r="SIC15" s="447"/>
      <c r="SID15" s="447"/>
      <c r="SIE15" s="447"/>
      <c r="SIF15" s="447"/>
      <c r="SIG15" s="447"/>
      <c r="SIH15" s="447"/>
      <c r="SII15" s="447"/>
      <c r="SIJ15" s="447"/>
      <c r="SIK15" s="447"/>
      <c r="SIL15" s="447"/>
      <c r="SIM15" s="447"/>
      <c r="SIN15" s="447"/>
      <c r="SIO15" s="447"/>
      <c r="SIP15" s="447"/>
      <c r="SIQ15" s="447"/>
      <c r="SIR15" s="447"/>
      <c r="SIS15" s="447"/>
      <c r="SIT15" s="447"/>
      <c r="SIU15" s="447"/>
      <c r="SIV15" s="447"/>
      <c r="SIW15" s="447"/>
      <c r="SIX15" s="447"/>
      <c r="SIY15" s="447"/>
      <c r="SIZ15" s="447"/>
      <c r="SJA15" s="447"/>
      <c r="SJB15" s="447"/>
      <c r="SJC15" s="447"/>
      <c r="SJD15" s="447"/>
      <c r="SJE15" s="447"/>
      <c r="SJF15" s="447"/>
      <c r="SJG15" s="447"/>
      <c r="SJH15" s="447"/>
      <c r="SJI15" s="447"/>
      <c r="SJJ15" s="447"/>
      <c r="SJK15" s="447"/>
      <c r="SJL15" s="447"/>
      <c r="SJM15" s="447"/>
      <c r="SJN15" s="447"/>
      <c r="SJO15" s="447"/>
      <c r="SJP15" s="447"/>
      <c r="SJQ15" s="447"/>
      <c r="SJR15" s="447"/>
      <c r="SJS15" s="447"/>
      <c r="SJT15" s="447"/>
      <c r="SJU15" s="447"/>
      <c r="SJV15" s="447"/>
      <c r="SJW15" s="447"/>
      <c r="SJX15" s="447"/>
      <c r="SJY15" s="447"/>
      <c r="SJZ15" s="447"/>
      <c r="SKA15" s="447"/>
      <c r="SKB15" s="447"/>
      <c r="SKC15" s="447"/>
      <c r="SKD15" s="447"/>
      <c r="SKE15" s="447"/>
      <c r="SKF15" s="447"/>
      <c r="SKG15" s="447"/>
      <c r="SKH15" s="447"/>
      <c r="SKI15" s="447"/>
      <c r="SKJ15" s="447"/>
      <c r="SKK15" s="447"/>
      <c r="SKL15" s="447"/>
      <c r="SKM15" s="447"/>
      <c r="SKN15" s="447"/>
      <c r="SKO15" s="447"/>
      <c r="SKP15" s="447"/>
      <c r="SKQ15" s="447"/>
      <c r="SKR15" s="447"/>
      <c r="SKS15" s="447"/>
      <c r="SKT15" s="447"/>
      <c r="SKU15" s="447"/>
      <c r="SKV15" s="447"/>
      <c r="SKW15" s="447"/>
      <c r="SKX15" s="447"/>
      <c r="SKY15" s="447"/>
      <c r="SKZ15" s="447"/>
      <c r="SLA15" s="447"/>
      <c r="SLB15" s="447"/>
      <c r="SLC15" s="447"/>
      <c r="SLD15" s="447"/>
      <c r="SLE15" s="447"/>
      <c r="SLF15" s="447"/>
      <c r="SLG15" s="447"/>
      <c r="SLH15" s="447"/>
      <c r="SLI15" s="447"/>
      <c r="SLJ15" s="447"/>
      <c r="SLK15" s="447"/>
      <c r="SLL15" s="447"/>
      <c r="SLM15" s="447"/>
      <c r="SLN15" s="447"/>
      <c r="SLO15" s="447"/>
      <c r="SLP15" s="447"/>
      <c r="SLQ15" s="447"/>
      <c r="SLR15" s="447"/>
      <c r="SLS15" s="447"/>
      <c r="SLT15" s="447"/>
      <c r="SLU15" s="447"/>
      <c r="SLV15" s="447"/>
      <c r="SLW15" s="447"/>
      <c r="SLX15" s="447"/>
      <c r="SLY15" s="447"/>
      <c r="SLZ15" s="447"/>
      <c r="SMA15" s="447"/>
      <c r="SMB15" s="447"/>
      <c r="SMC15" s="447"/>
      <c r="SMD15" s="447"/>
      <c r="SME15" s="447"/>
      <c r="SMF15" s="447"/>
      <c r="SMG15" s="447"/>
      <c r="SMH15" s="447"/>
      <c r="SMI15" s="447"/>
      <c r="SMJ15" s="447"/>
      <c r="SMK15" s="447"/>
      <c r="SML15" s="447"/>
      <c r="SMM15" s="447"/>
      <c r="SMN15" s="447"/>
      <c r="SMO15" s="447"/>
      <c r="SMP15" s="447"/>
      <c r="SMQ15" s="447"/>
      <c r="SMR15" s="447"/>
      <c r="SMS15" s="447"/>
      <c r="SMT15" s="447"/>
      <c r="SMU15" s="447"/>
      <c r="SMV15" s="447"/>
      <c r="SMW15" s="447"/>
      <c r="SMX15" s="447"/>
      <c r="SMY15" s="447"/>
      <c r="SMZ15" s="447"/>
      <c r="SNA15" s="447"/>
      <c r="SNB15" s="447"/>
      <c r="SNC15" s="447"/>
      <c r="SND15" s="447"/>
      <c r="SNE15" s="447"/>
      <c r="SNF15" s="447"/>
      <c r="SNG15" s="447"/>
      <c r="SNH15" s="447"/>
      <c r="SNI15" s="447"/>
      <c r="SNJ15" s="447"/>
      <c r="SNK15" s="447"/>
      <c r="SNL15" s="447"/>
      <c r="SNM15" s="447"/>
      <c r="SNN15" s="447"/>
      <c r="SNO15" s="447"/>
      <c r="SNP15" s="447"/>
      <c r="SNQ15" s="447"/>
      <c r="SNR15" s="447"/>
      <c r="SNS15" s="447"/>
      <c r="SNT15" s="447"/>
      <c r="SNU15" s="447"/>
      <c r="SNV15" s="447"/>
      <c r="SNW15" s="447"/>
      <c r="SNX15" s="447"/>
      <c r="SNY15" s="447"/>
      <c r="SNZ15" s="447"/>
      <c r="SOA15" s="447"/>
      <c r="SOB15" s="447"/>
      <c r="SOC15" s="447"/>
      <c r="SOD15" s="447"/>
      <c r="SOE15" s="447"/>
      <c r="SOF15" s="447"/>
      <c r="SOG15" s="447"/>
      <c r="SOH15" s="447"/>
      <c r="SOI15" s="447"/>
      <c r="SOJ15" s="447"/>
      <c r="SOK15" s="447"/>
      <c r="SOL15" s="447"/>
      <c r="SOM15" s="447"/>
      <c r="SON15" s="447"/>
      <c r="SOO15" s="447"/>
      <c r="SOP15" s="447"/>
      <c r="SOQ15" s="447"/>
      <c r="SOR15" s="447"/>
      <c r="SOS15" s="447"/>
      <c r="SOT15" s="447"/>
      <c r="SOU15" s="447"/>
      <c r="SOV15" s="447"/>
      <c r="SOW15" s="447"/>
      <c r="SOX15" s="447"/>
      <c r="SOY15" s="447"/>
      <c r="SOZ15" s="447"/>
      <c r="SPA15" s="447"/>
      <c r="SPB15" s="447"/>
      <c r="SPC15" s="447"/>
      <c r="SPD15" s="447"/>
      <c r="SPE15" s="447"/>
      <c r="SPF15" s="447"/>
      <c r="SPG15" s="447"/>
      <c r="SPH15" s="447"/>
      <c r="SPI15" s="447"/>
      <c r="SPJ15" s="447"/>
      <c r="SPK15" s="447"/>
      <c r="SPL15" s="447"/>
      <c r="SPM15" s="447"/>
      <c r="SPN15" s="447"/>
      <c r="SPO15" s="447"/>
      <c r="SPP15" s="447"/>
      <c r="SPQ15" s="447"/>
      <c r="SPR15" s="447"/>
      <c r="SPS15" s="447"/>
      <c r="SPT15" s="447"/>
      <c r="SPU15" s="447"/>
      <c r="SPV15" s="447"/>
      <c r="SPW15" s="447"/>
      <c r="SPX15" s="447"/>
      <c r="SPY15" s="447"/>
      <c r="SPZ15" s="447"/>
      <c r="SQA15" s="447"/>
      <c r="SQB15" s="447"/>
      <c r="SQC15" s="447"/>
      <c r="SQD15" s="447"/>
      <c r="SQE15" s="447"/>
      <c r="SQF15" s="447"/>
      <c r="SQG15" s="447"/>
      <c r="SQH15" s="447"/>
      <c r="SQI15" s="447"/>
      <c r="SQJ15" s="447"/>
      <c r="SQK15" s="447"/>
      <c r="SQL15" s="447"/>
      <c r="SQM15" s="447"/>
      <c r="SQN15" s="447"/>
      <c r="SQO15" s="447"/>
      <c r="SQP15" s="447"/>
      <c r="SQQ15" s="447"/>
      <c r="SQR15" s="447"/>
      <c r="SQS15" s="447"/>
      <c r="SQT15" s="447"/>
      <c r="SQU15" s="447"/>
      <c r="SQV15" s="447"/>
      <c r="SQW15" s="447"/>
      <c r="SQX15" s="447"/>
      <c r="SQY15" s="447"/>
      <c r="SQZ15" s="447"/>
      <c r="SRA15" s="447"/>
      <c r="SRB15" s="447"/>
      <c r="SRC15" s="447"/>
      <c r="SRD15" s="447"/>
      <c r="SRE15" s="447"/>
      <c r="SRF15" s="447"/>
      <c r="SRG15" s="447"/>
      <c r="SRH15" s="447"/>
      <c r="SRI15" s="447"/>
      <c r="SRJ15" s="447"/>
      <c r="SRK15" s="447"/>
      <c r="SRL15" s="447"/>
      <c r="SRM15" s="447"/>
      <c r="SRN15" s="447"/>
      <c r="SRO15" s="447"/>
      <c r="SRP15" s="447"/>
      <c r="SRQ15" s="447"/>
      <c r="SRR15" s="447"/>
      <c r="SRS15" s="447"/>
      <c r="SRT15" s="447"/>
      <c r="SRU15" s="447"/>
      <c r="SRV15" s="447"/>
      <c r="SRW15" s="447"/>
      <c r="SRX15" s="447"/>
      <c r="SRY15" s="447"/>
      <c r="SRZ15" s="447"/>
      <c r="SSA15" s="447"/>
      <c r="SSB15" s="447"/>
      <c r="SSC15" s="447"/>
      <c r="SSD15" s="447"/>
      <c r="SSE15" s="447"/>
      <c r="SSF15" s="447"/>
      <c r="SSG15" s="447"/>
      <c r="SSH15" s="447"/>
      <c r="SSI15" s="447"/>
      <c r="SSJ15" s="447"/>
      <c r="SSK15" s="447"/>
      <c r="SSL15" s="447"/>
      <c r="SSM15" s="447"/>
      <c r="SSN15" s="447"/>
      <c r="SSO15" s="447"/>
      <c r="SSP15" s="447"/>
      <c r="SSQ15" s="447"/>
      <c r="SSR15" s="447"/>
      <c r="SSS15" s="447"/>
      <c r="SST15" s="447"/>
      <c r="SSU15" s="447"/>
      <c r="SSV15" s="447"/>
      <c r="SSW15" s="447"/>
      <c r="SSX15" s="447"/>
      <c r="SSY15" s="447"/>
      <c r="SSZ15" s="447"/>
      <c r="STA15" s="447"/>
      <c r="STB15" s="447"/>
      <c r="STC15" s="447"/>
      <c r="STD15" s="447"/>
      <c r="STE15" s="447"/>
      <c r="STF15" s="447"/>
      <c r="STG15" s="447"/>
      <c r="STH15" s="447"/>
      <c r="STI15" s="447"/>
      <c r="STJ15" s="447"/>
      <c r="STK15" s="447"/>
      <c r="STL15" s="447"/>
      <c r="STM15" s="447"/>
      <c r="STN15" s="447"/>
      <c r="STO15" s="447"/>
      <c r="STP15" s="447"/>
      <c r="STQ15" s="447"/>
      <c r="STR15" s="447"/>
      <c r="STS15" s="447"/>
      <c r="STT15" s="447"/>
      <c r="STU15" s="447"/>
      <c r="STV15" s="447"/>
      <c r="STW15" s="447"/>
      <c r="STX15" s="447"/>
      <c r="STY15" s="447"/>
      <c r="STZ15" s="447"/>
      <c r="SUA15" s="447"/>
      <c r="SUB15" s="447"/>
      <c r="SUC15" s="447"/>
      <c r="SUD15" s="447"/>
      <c r="SUE15" s="447"/>
      <c r="SUF15" s="447"/>
      <c r="SUG15" s="447"/>
      <c r="SUH15" s="447"/>
      <c r="SUI15" s="447"/>
      <c r="SUJ15" s="447"/>
      <c r="SUK15" s="447"/>
      <c r="SUL15" s="447"/>
      <c r="SUM15" s="447"/>
      <c r="SUN15" s="447"/>
      <c r="SUO15" s="447"/>
      <c r="SUP15" s="447"/>
      <c r="SUQ15" s="447"/>
      <c r="SUR15" s="447"/>
      <c r="SUS15" s="447"/>
      <c r="SUT15" s="447"/>
      <c r="SUU15" s="447"/>
      <c r="SUV15" s="447"/>
      <c r="SUW15" s="447"/>
      <c r="SUX15" s="447"/>
      <c r="SUY15" s="447"/>
      <c r="SUZ15" s="447"/>
      <c r="SVA15" s="447"/>
      <c r="SVB15" s="447"/>
      <c r="SVC15" s="447"/>
      <c r="SVD15" s="447"/>
      <c r="SVE15" s="447"/>
      <c r="SVF15" s="447"/>
      <c r="SVG15" s="447"/>
      <c r="SVH15" s="447"/>
      <c r="SVI15" s="447"/>
      <c r="SVJ15" s="447"/>
      <c r="SVK15" s="447"/>
      <c r="SVL15" s="447"/>
      <c r="SVM15" s="447"/>
      <c r="SVN15" s="447"/>
      <c r="SVO15" s="447"/>
      <c r="SVP15" s="447"/>
      <c r="SVQ15" s="447"/>
      <c r="SVR15" s="447"/>
      <c r="SVS15" s="447"/>
      <c r="SVT15" s="447"/>
      <c r="SVU15" s="447"/>
      <c r="SVV15" s="447"/>
      <c r="SVW15" s="447"/>
      <c r="SVX15" s="447"/>
      <c r="SVY15" s="447"/>
      <c r="SVZ15" s="447"/>
      <c r="SWA15" s="447"/>
      <c r="SWB15" s="447"/>
      <c r="SWC15" s="447"/>
      <c r="SWD15" s="447"/>
      <c r="SWE15" s="447"/>
      <c r="SWF15" s="447"/>
      <c r="SWG15" s="447"/>
      <c r="SWH15" s="447"/>
      <c r="SWI15" s="447"/>
      <c r="SWJ15" s="447"/>
      <c r="SWK15" s="447"/>
      <c r="SWL15" s="447"/>
      <c r="SWM15" s="447"/>
      <c r="SWN15" s="447"/>
      <c r="SWO15" s="447"/>
      <c r="SWP15" s="447"/>
      <c r="SWQ15" s="447"/>
      <c r="SWR15" s="447"/>
      <c r="SWS15" s="447"/>
      <c r="SWT15" s="447"/>
      <c r="SWU15" s="447"/>
      <c r="SWV15" s="447"/>
      <c r="SWW15" s="447"/>
      <c r="SWX15" s="447"/>
      <c r="SWY15" s="447"/>
      <c r="SWZ15" s="447"/>
      <c r="SXA15" s="447"/>
      <c r="SXB15" s="447"/>
      <c r="SXC15" s="447"/>
      <c r="SXD15" s="447"/>
      <c r="SXE15" s="447"/>
      <c r="SXF15" s="447"/>
      <c r="SXG15" s="447"/>
      <c r="SXH15" s="447"/>
      <c r="SXI15" s="447"/>
      <c r="SXJ15" s="447"/>
      <c r="SXK15" s="447"/>
      <c r="SXL15" s="447"/>
      <c r="SXM15" s="447"/>
      <c r="SXN15" s="447"/>
      <c r="SXO15" s="447"/>
      <c r="SXP15" s="447"/>
      <c r="SXQ15" s="447"/>
      <c r="SXR15" s="447"/>
      <c r="SXS15" s="447"/>
      <c r="SXT15" s="447"/>
      <c r="SXU15" s="447"/>
      <c r="SXV15" s="447"/>
      <c r="SXW15" s="447"/>
      <c r="SXX15" s="447"/>
      <c r="SXY15" s="447"/>
      <c r="SXZ15" s="447"/>
      <c r="SYA15" s="447"/>
      <c r="SYB15" s="447"/>
      <c r="SYC15" s="447"/>
      <c r="SYD15" s="447"/>
      <c r="SYE15" s="447"/>
      <c r="SYF15" s="447"/>
      <c r="SYG15" s="447"/>
      <c r="SYH15" s="447"/>
      <c r="SYI15" s="447"/>
      <c r="SYJ15" s="447"/>
      <c r="SYK15" s="447"/>
      <c r="SYL15" s="447"/>
      <c r="SYM15" s="447"/>
      <c r="SYN15" s="447"/>
      <c r="SYO15" s="447"/>
      <c r="SYP15" s="447"/>
      <c r="SYQ15" s="447"/>
      <c r="SYR15" s="447"/>
      <c r="SYS15" s="447"/>
      <c r="SYT15" s="447"/>
      <c r="SYU15" s="447"/>
      <c r="SYV15" s="447"/>
      <c r="SYW15" s="447"/>
      <c r="SYX15" s="447"/>
      <c r="SYY15" s="447"/>
      <c r="SYZ15" s="447"/>
      <c r="SZA15" s="447"/>
      <c r="SZB15" s="447"/>
      <c r="SZC15" s="447"/>
      <c r="SZD15" s="447"/>
      <c r="SZE15" s="447"/>
      <c r="SZF15" s="447"/>
      <c r="SZG15" s="447"/>
      <c r="SZH15" s="447"/>
      <c r="SZI15" s="447"/>
      <c r="SZJ15" s="447"/>
      <c r="SZK15" s="447"/>
      <c r="SZL15" s="447"/>
      <c r="SZM15" s="447"/>
      <c r="SZN15" s="447"/>
      <c r="SZO15" s="447"/>
      <c r="SZP15" s="447"/>
      <c r="SZQ15" s="447"/>
      <c r="SZR15" s="447"/>
      <c r="SZS15" s="447"/>
      <c r="SZT15" s="447"/>
      <c r="SZU15" s="447"/>
      <c r="SZV15" s="447"/>
      <c r="SZW15" s="447"/>
      <c r="SZX15" s="447"/>
      <c r="SZY15" s="447"/>
      <c r="SZZ15" s="447"/>
      <c r="TAA15" s="447"/>
      <c r="TAB15" s="447"/>
      <c r="TAC15" s="447"/>
      <c r="TAD15" s="447"/>
      <c r="TAE15" s="447"/>
      <c r="TAF15" s="447"/>
      <c r="TAG15" s="447"/>
      <c r="TAH15" s="447"/>
      <c r="TAI15" s="447"/>
      <c r="TAJ15" s="447"/>
      <c r="TAK15" s="447"/>
      <c r="TAL15" s="447"/>
      <c r="TAM15" s="447"/>
      <c r="TAN15" s="447"/>
      <c r="TAO15" s="447"/>
      <c r="TAP15" s="447"/>
      <c r="TAQ15" s="447"/>
      <c r="TAR15" s="447"/>
      <c r="TAS15" s="447"/>
      <c r="TAT15" s="447"/>
      <c r="TAU15" s="447"/>
      <c r="TAV15" s="447"/>
      <c r="TAW15" s="447"/>
      <c r="TAX15" s="447"/>
      <c r="TAY15" s="447"/>
      <c r="TAZ15" s="447"/>
      <c r="TBA15" s="447"/>
      <c r="TBB15" s="447"/>
      <c r="TBC15" s="447"/>
      <c r="TBD15" s="447"/>
      <c r="TBE15" s="447"/>
      <c r="TBF15" s="447"/>
      <c r="TBG15" s="447"/>
      <c r="TBH15" s="447"/>
      <c r="TBI15" s="447"/>
      <c r="TBJ15" s="447"/>
      <c r="TBK15" s="447"/>
      <c r="TBL15" s="447"/>
      <c r="TBM15" s="447"/>
      <c r="TBN15" s="447"/>
      <c r="TBO15" s="447"/>
      <c r="TBP15" s="447"/>
      <c r="TBQ15" s="447"/>
      <c r="TBR15" s="447"/>
      <c r="TBS15" s="447"/>
      <c r="TBT15" s="447"/>
      <c r="TBU15" s="447"/>
      <c r="TBV15" s="447"/>
      <c r="TBW15" s="447"/>
      <c r="TBX15" s="447"/>
      <c r="TBY15" s="447"/>
      <c r="TBZ15" s="447"/>
      <c r="TCA15" s="447"/>
      <c r="TCB15" s="447"/>
      <c r="TCC15" s="447"/>
      <c r="TCD15" s="447"/>
      <c r="TCE15" s="447"/>
      <c r="TCF15" s="447"/>
      <c r="TCG15" s="447"/>
      <c r="TCH15" s="447"/>
      <c r="TCI15" s="447"/>
      <c r="TCJ15" s="447"/>
      <c r="TCK15" s="447"/>
      <c r="TCL15" s="447"/>
      <c r="TCM15" s="447"/>
      <c r="TCN15" s="447"/>
      <c r="TCO15" s="447"/>
      <c r="TCP15" s="447"/>
      <c r="TCQ15" s="447"/>
      <c r="TCR15" s="447"/>
      <c r="TCS15" s="447"/>
      <c r="TCT15" s="447"/>
      <c r="TCU15" s="447"/>
      <c r="TCV15" s="447"/>
      <c r="TCW15" s="447"/>
      <c r="TCX15" s="447"/>
      <c r="TCY15" s="447"/>
      <c r="TCZ15" s="447"/>
      <c r="TDA15" s="447"/>
      <c r="TDB15" s="447"/>
      <c r="TDC15" s="447"/>
      <c r="TDD15" s="447"/>
      <c r="TDE15" s="447"/>
      <c r="TDF15" s="447"/>
      <c r="TDG15" s="447"/>
      <c r="TDH15" s="447"/>
      <c r="TDI15" s="447"/>
      <c r="TDJ15" s="447"/>
      <c r="TDK15" s="447"/>
      <c r="TDL15" s="447"/>
      <c r="TDM15" s="447"/>
      <c r="TDN15" s="447"/>
      <c r="TDO15" s="447"/>
      <c r="TDP15" s="447"/>
      <c r="TDQ15" s="447"/>
      <c r="TDR15" s="447"/>
      <c r="TDS15" s="447"/>
      <c r="TDT15" s="447"/>
      <c r="TDU15" s="447"/>
      <c r="TDV15" s="447"/>
      <c r="TDW15" s="447"/>
      <c r="TDX15" s="447"/>
      <c r="TDY15" s="447"/>
      <c r="TDZ15" s="447"/>
      <c r="TEA15" s="447"/>
      <c r="TEB15" s="447"/>
      <c r="TEC15" s="447"/>
      <c r="TED15" s="447"/>
      <c r="TEE15" s="447"/>
      <c r="TEF15" s="447"/>
      <c r="TEG15" s="447"/>
      <c r="TEH15" s="447"/>
      <c r="TEI15" s="447"/>
      <c r="TEJ15" s="447"/>
      <c r="TEK15" s="447"/>
      <c r="TEL15" s="447"/>
      <c r="TEM15" s="447"/>
      <c r="TEN15" s="447"/>
      <c r="TEO15" s="447"/>
      <c r="TEP15" s="447"/>
      <c r="TEQ15" s="447"/>
      <c r="TER15" s="447"/>
      <c r="TES15" s="447"/>
      <c r="TET15" s="447"/>
      <c r="TEU15" s="447"/>
      <c r="TEV15" s="447"/>
      <c r="TEW15" s="447"/>
      <c r="TEX15" s="447"/>
      <c r="TEY15" s="447"/>
      <c r="TEZ15" s="447"/>
      <c r="TFA15" s="447"/>
      <c r="TFB15" s="447"/>
      <c r="TFC15" s="447"/>
      <c r="TFD15" s="447"/>
      <c r="TFE15" s="447"/>
      <c r="TFF15" s="447"/>
      <c r="TFG15" s="447"/>
      <c r="TFH15" s="447"/>
      <c r="TFI15" s="447"/>
      <c r="TFJ15" s="447"/>
      <c r="TFK15" s="447"/>
      <c r="TFL15" s="447"/>
      <c r="TFM15" s="447"/>
      <c r="TFN15" s="447"/>
      <c r="TFO15" s="447"/>
      <c r="TFP15" s="447"/>
      <c r="TFQ15" s="447"/>
      <c r="TFR15" s="447"/>
      <c r="TFS15" s="447"/>
      <c r="TFT15" s="447"/>
      <c r="TFU15" s="447"/>
      <c r="TFV15" s="447"/>
      <c r="TFW15" s="447"/>
      <c r="TFX15" s="447"/>
      <c r="TFY15" s="447"/>
      <c r="TFZ15" s="447"/>
      <c r="TGA15" s="447"/>
      <c r="TGB15" s="447"/>
      <c r="TGC15" s="447"/>
      <c r="TGD15" s="447"/>
      <c r="TGE15" s="447"/>
      <c r="TGF15" s="447"/>
      <c r="TGG15" s="447"/>
      <c r="TGH15" s="447"/>
      <c r="TGI15" s="447"/>
      <c r="TGJ15" s="447"/>
      <c r="TGK15" s="447"/>
      <c r="TGL15" s="447"/>
      <c r="TGM15" s="447"/>
      <c r="TGN15" s="447"/>
      <c r="TGO15" s="447"/>
      <c r="TGP15" s="447"/>
      <c r="TGQ15" s="447"/>
      <c r="TGR15" s="447"/>
      <c r="TGS15" s="447"/>
      <c r="TGT15" s="447"/>
      <c r="TGU15" s="447"/>
      <c r="TGV15" s="447"/>
      <c r="TGW15" s="447"/>
      <c r="TGX15" s="447"/>
      <c r="TGY15" s="447"/>
      <c r="TGZ15" s="447"/>
      <c r="THA15" s="447"/>
      <c r="THB15" s="447"/>
      <c r="THC15" s="447"/>
      <c r="THD15" s="447"/>
      <c r="THE15" s="447"/>
      <c r="THF15" s="447"/>
      <c r="THG15" s="447"/>
      <c r="THH15" s="447"/>
      <c r="THI15" s="447"/>
      <c r="THJ15" s="447"/>
      <c r="THK15" s="447"/>
      <c r="THL15" s="447"/>
      <c r="THM15" s="447"/>
      <c r="THN15" s="447"/>
      <c r="THO15" s="447"/>
      <c r="THP15" s="447"/>
      <c r="THQ15" s="447"/>
      <c r="THR15" s="447"/>
      <c r="THS15" s="447"/>
      <c r="THT15" s="447"/>
      <c r="THU15" s="447"/>
      <c r="THV15" s="447"/>
      <c r="THW15" s="447"/>
      <c r="THX15" s="447"/>
      <c r="THY15" s="447"/>
      <c r="THZ15" s="447"/>
      <c r="TIA15" s="447"/>
      <c r="TIB15" s="447"/>
      <c r="TIC15" s="447"/>
      <c r="TID15" s="447"/>
      <c r="TIE15" s="447"/>
      <c r="TIF15" s="447"/>
      <c r="TIG15" s="447"/>
      <c r="TIH15" s="447"/>
      <c r="TII15" s="447"/>
      <c r="TIJ15" s="447"/>
      <c r="TIK15" s="447"/>
      <c r="TIL15" s="447"/>
      <c r="TIM15" s="447"/>
      <c r="TIN15" s="447"/>
      <c r="TIO15" s="447"/>
      <c r="TIP15" s="447"/>
      <c r="TIQ15" s="447"/>
      <c r="TIR15" s="447"/>
      <c r="TIS15" s="447"/>
      <c r="TIT15" s="447"/>
      <c r="TIU15" s="447"/>
      <c r="TIV15" s="447"/>
      <c r="TIW15" s="447"/>
      <c r="TIX15" s="447"/>
      <c r="TIY15" s="447"/>
      <c r="TIZ15" s="447"/>
      <c r="TJA15" s="447"/>
      <c r="TJB15" s="447"/>
      <c r="TJC15" s="447"/>
      <c r="TJD15" s="447"/>
      <c r="TJE15" s="447"/>
      <c r="TJF15" s="447"/>
      <c r="TJG15" s="447"/>
      <c r="TJH15" s="447"/>
      <c r="TJI15" s="447"/>
      <c r="TJJ15" s="447"/>
      <c r="TJK15" s="447"/>
      <c r="TJL15" s="447"/>
      <c r="TJM15" s="447"/>
      <c r="TJN15" s="447"/>
      <c r="TJO15" s="447"/>
      <c r="TJP15" s="447"/>
      <c r="TJQ15" s="447"/>
      <c r="TJR15" s="447"/>
      <c r="TJS15" s="447"/>
      <c r="TJT15" s="447"/>
      <c r="TJU15" s="447"/>
      <c r="TJV15" s="447"/>
      <c r="TJW15" s="447"/>
      <c r="TJX15" s="447"/>
      <c r="TJY15" s="447"/>
      <c r="TJZ15" s="447"/>
      <c r="TKA15" s="447"/>
      <c r="TKB15" s="447"/>
      <c r="TKC15" s="447"/>
      <c r="TKD15" s="447"/>
      <c r="TKE15" s="447"/>
      <c r="TKF15" s="447"/>
      <c r="TKG15" s="447"/>
      <c r="TKH15" s="447"/>
      <c r="TKI15" s="447"/>
      <c r="TKJ15" s="447"/>
      <c r="TKK15" s="447"/>
      <c r="TKL15" s="447"/>
      <c r="TKM15" s="447"/>
      <c r="TKN15" s="447"/>
      <c r="TKO15" s="447"/>
      <c r="TKP15" s="447"/>
      <c r="TKQ15" s="447"/>
      <c r="TKR15" s="447"/>
      <c r="TKS15" s="447"/>
      <c r="TKT15" s="447"/>
      <c r="TKU15" s="447"/>
      <c r="TKV15" s="447"/>
      <c r="TKW15" s="447"/>
      <c r="TKX15" s="447"/>
      <c r="TKY15" s="447"/>
      <c r="TKZ15" s="447"/>
      <c r="TLA15" s="447"/>
      <c r="TLB15" s="447"/>
      <c r="TLC15" s="447"/>
      <c r="TLD15" s="447"/>
      <c r="TLE15" s="447"/>
      <c r="TLF15" s="447"/>
      <c r="TLG15" s="447"/>
      <c r="TLH15" s="447"/>
      <c r="TLI15" s="447"/>
      <c r="TLJ15" s="447"/>
      <c r="TLK15" s="447"/>
      <c r="TLL15" s="447"/>
      <c r="TLM15" s="447"/>
      <c r="TLN15" s="447"/>
      <c r="TLO15" s="447"/>
      <c r="TLP15" s="447"/>
      <c r="TLQ15" s="447"/>
      <c r="TLR15" s="447"/>
      <c r="TLS15" s="447"/>
      <c r="TLT15" s="447"/>
      <c r="TLU15" s="447"/>
      <c r="TLV15" s="447"/>
      <c r="TLW15" s="447"/>
      <c r="TLX15" s="447"/>
      <c r="TLY15" s="447"/>
      <c r="TLZ15" s="447"/>
      <c r="TMA15" s="447"/>
      <c r="TMB15" s="447"/>
      <c r="TMC15" s="447"/>
      <c r="TMD15" s="447"/>
      <c r="TME15" s="447"/>
      <c r="TMF15" s="447"/>
      <c r="TMG15" s="447"/>
      <c r="TMH15" s="447"/>
      <c r="TMI15" s="447"/>
      <c r="TMJ15" s="447"/>
      <c r="TMK15" s="447"/>
      <c r="TML15" s="447"/>
      <c r="TMM15" s="447"/>
      <c r="TMN15" s="447"/>
      <c r="TMO15" s="447"/>
      <c r="TMP15" s="447"/>
      <c r="TMQ15" s="447"/>
      <c r="TMR15" s="447"/>
      <c r="TMS15" s="447"/>
      <c r="TMT15" s="447"/>
      <c r="TMU15" s="447"/>
      <c r="TMV15" s="447"/>
      <c r="TMW15" s="447"/>
      <c r="TMX15" s="447"/>
      <c r="TMY15" s="447"/>
      <c r="TMZ15" s="447"/>
      <c r="TNA15" s="447"/>
      <c r="TNB15" s="447"/>
      <c r="TNC15" s="447"/>
      <c r="TND15" s="447"/>
      <c r="TNE15" s="447"/>
      <c r="TNF15" s="447"/>
      <c r="TNG15" s="447"/>
      <c r="TNH15" s="447"/>
      <c r="TNI15" s="447"/>
      <c r="TNJ15" s="447"/>
      <c r="TNK15" s="447"/>
      <c r="TNL15" s="447"/>
      <c r="TNM15" s="447"/>
      <c r="TNN15" s="447"/>
      <c r="TNO15" s="447"/>
      <c r="TNP15" s="447"/>
      <c r="TNQ15" s="447"/>
      <c r="TNR15" s="447"/>
      <c r="TNS15" s="447"/>
      <c r="TNT15" s="447"/>
      <c r="TNU15" s="447"/>
      <c r="TNV15" s="447"/>
      <c r="TNW15" s="447"/>
      <c r="TNX15" s="447"/>
      <c r="TNY15" s="447"/>
      <c r="TNZ15" s="447"/>
      <c r="TOA15" s="447"/>
      <c r="TOB15" s="447"/>
      <c r="TOC15" s="447"/>
      <c r="TOD15" s="447"/>
      <c r="TOE15" s="447"/>
      <c r="TOF15" s="447"/>
      <c r="TOG15" s="447"/>
      <c r="TOH15" s="447"/>
      <c r="TOI15" s="447"/>
      <c r="TOJ15" s="447"/>
      <c r="TOK15" s="447"/>
      <c r="TOL15" s="447"/>
      <c r="TOM15" s="447"/>
      <c r="TON15" s="447"/>
      <c r="TOO15" s="447"/>
      <c r="TOP15" s="447"/>
      <c r="TOQ15" s="447"/>
      <c r="TOR15" s="447"/>
      <c r="TOS15" s="447"/>
      <c r="TOT15" s="447"/>
      <c r="TOU15" s="447"/>
      <c r="TOV15" s="447"/>
      <c r="TOW15" s="447"/>
      <c r="TOX15" s="447"/>
      <c r="TOY15" s="447"/>
      <c r="TOZ15" s="447"/>
      <c r="TPA15" s="447"/>
      <c r="TPB15" s="447"/>
      <c r="TPC15" s="447"/>
      <c r="TPD15" s="447"/>
      <c r="TPE15" s="447"/>
      <c r="TPF15" s="447"/>
      <c r="TPG15" s="447"/>
      <c r="TPH15" s="447"/>
      <c r="TPI15" s="447"/>
      <c r="TPJ15" s="447"/>
      <c r="TPK15" s="447"/>
      <c r="TPL15" s="447"/>
      <c r="TPM15" s="447"/>
      <c r="TPN15" s="447"/>
      <c r="TPO15" s="447"/>
      <c r="TPP15" s="447"/>
      <c r="TPQ15" s="447"/>
      <c r="TPR15" s="447"/>
      <c r="TPS15" s="447"/>
      <c r="TPT15" s="447"/>
      <c r="TPU15" s="447"/>
      <c r="TPV15" s="447"/>
      <c r="TPW15" s="447"/>
      <c r="TPX15" s="447"/>
      <c r="TPY15" s="447"/>
      <c r="TPZ15" s="447"/>
      <c r="TQA15" s="447"/>
      <c r="TQB15" s="447"/>
      <c r="TQC15" s="447"/>
      <c r="TQD15" s="447"/>
      <c r="TQE15" s="447"/>
      <c r="TQF15" s="447"/>
      <c r="TQG15" s="447"/>
      <c r="TQH15" s="447"/>
      <c r="TQI15" s="447"/>
      <c r="TQJ15" s="447"/>
      <c r="TQK15" s="447"/>
      <c r="TQL15" s="447"/>
      <c r="TQM15" s="447"/>
      <c r="TQN15" s="447"/>
      <c r="TQO15" s="447"/>
      <c r="TQP15" s="447"/>
      <c r="TQQ15" s="447"/>
      <c r="TQR15" s="447"/>
      <c r="TQS15" s="447"/>
      <c r="TQT15" s="447"/>
      <c r="TQU15" s="447"/>
      <c r="TQV15" s="447"/>
      <c r="TQW15" s="447"/>
      <c r="TQX15" s="447"/>
      <c r="TQY15" s="447"/>
      <c r="TQZ15" s="447"/>
      <c r="TRA15" s="447"/>
      <c r="TRB15" s="447"/>
      <c r="TRC15" s="447"/>
      <c r="TRD15" s="447"/>
      <c r="TRE15" s="447"/>
      <c r="TRF15" s="447"/>
      <c r="TRG15" s="447"/>
      <c r="TRH15" s="447"/>
      <c r="TRI15" s="447"/>
      <c r="TRJ15" s="447"/>
      <c r="TRK15" s="447"/>
      <c r="TRL15" s="447"/>
      <c r="TRM15" s="447"/>
      <c r="TRN15" s="447"/>
      <c r="TRO15" s="447"/>
      <c r="TRP15" s="447"/>
      <c r="TRQ15" s="447"/>
      <c r="TRR15" s="447"/>
      <c r="TRS15" s="447"/>
      <c r="TRT15" s="447"/>
      <c r="TRU15" s="447"/>
      <c r="TRV15" s="447"/>
      <c r="TRW15" s="447"/>
      <c r="TRX15" s="447"/>
      <c r="TRY15" s="447"/>
      <c r="TRZ15" s="447"/>
      <c r="TSA15" s="447"/>
      <c r="TSB15" s="447"/>
      <c r="TSC15" s="447"/>
      <c r="TSD15" s="447"/>
      <c r="TSE15" s="447"/>
      <c r="TSF15" s="447"/>
      <c r="TSG15" s="447"/>
      <c r="TSH15" s="447"/>
      <c r="TSI15" s="447"/>
      <c r="TSJ15" s="447"/>
      <c r="TSK15" s="447"/>
      <c r="TSL15" s="447"/>
      <c r="TSM15" s="447"/>
      <c r="TSN15" s="447"/>
      <c r="TSO15" s="447"/>
      <c r="TSP15" s="447"/>
      <c r="TSQ15" s="447"/>
      <c r="TSR15" s="447"/>
      <c r="TSS15" s="447"/>
      <c r="TST15" s="447"/>
      <c r="TSU15" s="447"/>
      <c r="TSV15" s="447"/>
      <c r="TSW15" s="447"/>
      <c r="TSX15" s="447"/>
      <c r="TSY15" s="447"/>
      <c r="TSZ15" s="447"/>
      <c r="TTA15" s="447"/>
      <c r="TTB15" s="447"/>
      <c r="TTC15" s="447"/>
      <c r="TTD15" s="447"/>
      <c r="TTE15" s="447"/>
      <c r="TTF15" s="447"/>
      <c r="TTG15" s="447"/>
      <c r="TTH15" s="447"/>
      <c r="TTI15" s="447"/>
      <c r="TTJ15" s="447"/>
      <c r="TTK15" s="447"/>
      <c r="TTL15" s="447"/>
      <c r="TTM15" s="447"/>
      <c r="TTN15" s="447"/>
      <c r="TTO15" s="447"/>
      <c r="TTP15" s="447"/>
      <c r="TTQ15" s="447"/>
      <c r="TTR15" s="447"/>
      <c r="TTS15" s="447"/>
      <c r="TTT15" s="447"/>
      <c r="TTU15" s="447"/>
      <c r="TTV15" s="447"/>
      <c r="TTW15" s="447"/>
      <c r="TTX15" s="447"/>
      <c r="TTY15" s="447"/>
      <c r="TTZ15" s="447"/>
      <c r="TUA15" s="447"/>
      <c r="TUB15" s="447"/>
      <c r="TUC15" s="447"/>
      <c r="TUD15" s="447"/>
      <c r="TUE15" s="447"/>
      <c r="TUF15" s="447"/>
      <c r="TUG15" s="447"/>
      <c r="TUH15" s="447"/>
      <c r="TUI15" s="447"/>
      <c r="TUJ15" s="447"/>
      <c r="TUK15" s="447"/>
      <c r="TUL15" s="447"/>
      <c r="TUM15" s="447"/>
      <c r="TUN15" s="447"/>
      <c r="TUO15" s="447"/>
      <c r="TUP15" s="447"/>
      <c r="TUQ15" s="447"/>
      <c r="TUR15" s="447"/>
      <c r="TUS15" s="447"/>
      <c r="TUT15" s="447"/>
      <c r="TUU15" s="447"/>
      <c r="TUV15" s="447"/>
      <c r="TUW15" s="447"/>
      <c r="TUX15" s="447"/>
      <c r="TUY15" s="447"/>
      <c r="TUZ15" s="447"/>
      <c r="TVA15" s="447"/>
      <c r="TVB15" s="447"/>
      <c r="TVC15" s="447"/>
      <c r="TVD15" s="447"/>
      <c r="TVE15" s="447"/>
      <c r="TVF15" s="447"/>
      <c r="TVG15" s="447"/>
      <c r="TVH15" s="447"/>
      <c r="TVI15" s="447"/>
      <c r="TVJ15" s="447"/>
      <c r="TVK15" s="447"/>
      <c r="TVL15" s="447"/>
      <c r="TVM15" s="447"/>
      <c r="TVN15" s="447"/>
      <c r="TVO15" s="447"/>
      <c r="TVP15" s="447"/>
      <c r="TVQ15" s="447"/>
      <c r="TVR15" s="447"/>
      <c r="TVS15" s="447"/>
      <c r="TVT15" s="447"/>
      <c r="TVU15" s="447"/>
      <c r="TVV15" s="447"/>
      <c r="TVW15" s="447"/>
      <c r="TVX15" s="447"/>
      <c r="TVY15" s="447"/>
      <c r="TVZ15" s="447"/>
      <c r="TWA15" s="447"/>
      <c r="TWB15" s="447"/>
      <c r="TWC15" s="447"/>
      <c r="TWD15" s="447"/>
      <c r="TWE15" s="447"/>
      <c r="TWF15" s="447"/>
      <c r="TWG15" s="447"/>
      <c r="TWH15" s="447"/>
      <c r="TWI15" s="447"/>
      <c r="TWJ15" s="447"/>
      <c r="TWK15" s="447"/>
      <c r="TWL15" s="447"/>
      <c r="TWM15" s="447"/>
      <c r="TWN15" s="447"/>
      <c r="TWO15" s="447"/>
      <c r="TWP15" s="447"/>
      <c r="TWQ15" s="447"/>
      <c r="TWR15" s="447"/>
      <c r="TWS15" s="447"/>
      <c r="TWT15" s="447"/>
      <c r="TWU15" s="447"/>
      <c r="TWV15" s="447"/>
      <c r="TWW15" s="447"/>
      <c r="TWX15" s="447"/>
      <c r="TWY15" s="447"/>
      <c r="TWZ15" s="447"/>
      <c r="TXA15" s="447"/>
      <c r="TXB15" s="447"/>
      <c r="TXC15" s="447"/>
      <c r="TXD15" s="447"/>
      <c r="TXE15" s="447"/>
      <c r="TXF15" s="447"/>
      <c r="TXG15" s="447"/>
      <c r="TXH15" s="447"/>
      <c r="TXI15" s="447"/>
      <c r="TXJ15" s="447"/>
      <c r="TXK15" s="447"/>
      <c r="TXL15" s="447"/>
      <c r="TXM15" s="447"/>
      <c r="TXN15" s="447"/>
      <c r="TXO15" s="447"/>
      <c r="TXP15" s="447"/>
      <c r="TXQ15" s="447"/>
      <c r="TXR15" s="447"/>
      <c r="TXS15" s="447"/>
      <c r="TXT15" s="447"/>
      <c r="TXU15" s="447"/>
      <c r="TXV15" s="447"/>
      <c r="TXW15" s="447"/>
      <c r="TXX15" s="447"/>
      <c r="TXY15" s="447"/>
      <c r="TXZ15" s="447"/>
      <c r="TYA15" s="447"/>
      <c r="TYB15" s="447"/>
      <c r="TYC15" s="447"/>
      <c r="TYD15" s="447"/>
      <c r="TYE15" s="447"/>
      <c r="TYF15" s="447"/>
      <c r="TYG15" s="447"/>
      <c r="TYH15" s="447"/>
      <c r="TYI15" s="447"/>
      <c r="TYJ15" s="447"/>
      <c r="TYK15" s="447"/>
      <c r="TYL15" s="447"/>
      <c r="TYM15" s="447"/>
      <c r="TYN15" s="447"/>
      <c r="TYO15" s="447"/>
      <c r="TYP15" s="447"/>
      <c r="TYQ15" s="447"/>
      <c r="TYR15" s="447"/>
      <c r="TYS15" s="447"/>
      <c r="TYT15" s="447"/>
      <c r="TYU15" s="447"/>
      <c r="TYV15" s="447"/>
      <c r="TYW15" s="447"/>
      <c r="TYX15" s="447"/>
      <c r="TYY15" s="447"/>
      <c r="TYZ15" s="447"/>
      <c r="TZA15" s="447"/>
      <c r="TZB15" s="447"/>
      <c r="TZC15" s="447"/>
      <c r="TZD15" s="447"/>
      <c r="TZE15" s="447"/>
      <c r="TZF15" s="447"/>
      <c r="TZG15" s="447"/>
      <c r="TZH15" s="447"/>
      <c r="TZI15" s="447"/>
      <c r="TZJ15" s="447"/>
      <c r="TZK15" s="447"/>
      <c r="TZL15" s="447"/>
      <c r="TZM15" s="447"/>
      <c r="TZN15" s="447"/>
      <c r="TZO15" s="447"/>
      <c r="TZP15" s="447"/>
      <c r="TZQ15" s="447"/>
      <c r="TZR15" s="447"/>
      <c r="TZS15" s="447"/>
      <c r="TZT15" s="447"/>
      <c r="TZU15" s="447"/>
      <c r="TZV15" s="447"/>
      <c r="TZW15" s="447"/>
      <c r="TZX15" s="447"/>
      <c r="TZY15" s="447"/>
      <c r="TZZ15" s="447"/>
      <c r="UAA15" s="447"/>
      <c r="UAB15" s="447"/>
      <c r="UAC15" s="447"/>
      <c r="UAD15" s="447"/>
      <c r="UAE15" s="447"/>
      <c r="UAF15" s="447"/>
      <c r="UAG15" s="447"/>
      <c r="UAH15" s="447"/>
      <c r="UAI15" s="447"/>
      <c r="UAJ15" s="447"/>
      <c r="UAK15" s="447"/>
      <c r="UAL15" s="447"/>
      <c r="UAM15" s="447"/>
      <c r="UAN15" s="447"/>
      <c r="UAO15" s="447"/>
      <c r="UAP15" s="447"/>
      <c r="UAQ15" s="447"/>
      <c r="UAR15" s="447"/>
      <c r="UAS15" s="447"/>
      <c r="UAT15" s="447"/>
      <c r="UAU15" s="447"/>
      <c r="UAV15" s="447"/>
      <c r="UAW15" s="447"/>
      <c r="UAX15" s="447"/>
      <c r="UAY15" s="447"/>
      <c r="UAZ15" s="447"/>
      <c r="UBA15" s="447"/>
      <c r="UBB15" s="447"/>
      <c r="UBC15" s="447"/>
      <c r="UBD15" s="447"/>
      <c r="UBE15" s="447"/>
      <c r="UBF15" s="447"/>
      <c r="UBG15" s="447"/>
      <c r="UBH15" s="447"/>
      <c r="UBI15" s="447"/>
      <c r="UBJ15" s="447"/>
      <c r="UBK15" s="447"/>
      <c r="UBL15" s="447"/>
      <c r="UBM15" s="447"/>
      <c r="UBN15" s="447"/>
      <c r="UBO15" s="447"/>
      <c r="UBP15" s="447"/>
      <c r="UBQ15" s="447"/>
      <c r="UBR15" s="447"/>
      <c r="UBS15" s="447"/>
      <c r="UBT15" s="447"/>
      <c r="UBU15" s="447"/>
      <c r="UBV15" s="447"/>
      <c r="UBW15" s="447"/>
      <c r="UBX15" s="447"/>
      <c r="UBY15" s="447"/>
      <c r="UBZ15" s="447"/>
      <c r="UCA15" s="447"/>
      <c r="UCB15" s="447"/>
      <c r="UCC15" s="447"/>
      <c r="UCD15" s="447"/>
      <c r="UCE15" s="447"/>
      <c r="UCF15" s="447"/>
      <c r="UCG15" s="447"/>
      <c r="UCH15" s="447"/>
      <c r="UCI15" s="447"/>
      <c r="UCJ15" s="447"/>
      <c r="UCK15" s="447"/>
      <c r="UCL15" s="447"/>
      <c r="UCM15" s="447"/>
      <c r="UCN15" s="447"/>
      <c r="UCO15" s="447"/>
      <c r="UCP15" s="447"/>
      <c r="UCQ15" s="447"/>
      <c r="UCR15" s="447"/>
      <c r="UCS15" s="447"/>
      <c r="UCT15" s="447"/>
      <c r="UCU15" s="447"/>
      <c r="UCV15" s="447"/>
      <c r="UCW15" s="447"/>
      <c r="UCX15" s="447"/>
      <c r="UCY15" s="447"/>
      <c r="UCZ15" s="447"/>
      <c r="UDA15" s="447"/>
      <c r="UDB15" s="447"/>
      <c r="UDC15" s="447"/>
      <c r="UDD15" s="447"/>
      <c r="UDE15" s="447"/>
      <c r="UDF15" s="447"/>
      <c r="UDG15" s="447"/>
      <c r="UDH15" s="447"/>
      <c r="UDI15" s="447"/>
      <c r="UDJ15" s="447"/>
      <c r="UDK15" s="447"/>
      <c r="UDL15" s="447"/>
      <c r="UDM15" s="447"/>
      <c r="UDN15" s="447"/>
      <c r="UDO15" s="447"/>
      <c r="UDP15" s="447"/>
      <c r="UDQ15" s="447"/>
      <c r="UDR15" s="447"/>
      <c r="UDS15" s="447"/>
      <c r="UDT15" s="447"/>
      <c r="UDU15" s="447"/>
      <c r="UDV15" s="447"/>
      <c r="UDW15" s="447"/>
      <c r="UDX15" s="447"/>
      <c r="UDY15" s="447"/>
      <c r="UDZ15" s="447"/>
      <c r="UEA15" s="447"/>
      <c r="UEB15" s="447"/>
      <c r="UEC15" s="447"/>
      <c r="UED15" s="447"/>
      <c r="UEE15" s="447"/>
      <c r="UEF15" s="447"/>
      <c r="UEG15" s="447"/>
      <c r="UEH15" s="447"/>
      <c r="UEI15" s="447"/>
      <c r="UEJ15" s="447"/>
      <c r="UEK15" s="447"/>
      <c r="UEL15" s="447"/>
      <c r="UEM15" s="447"/>
      <c r="UEN15" s="447"/>
      <c r="UEO15" s="447"/>
      <c r="UEP15" s="447"/>
      <c r="UEQ15" s="447"/>
      <c r="UER15" s="447"/>
      <c r="UES15" s="447"/>
      <c r="UET15" s="447"/>
      <c r="UEU15" s="447"/>
      <c r="UEV15" s="447"/>
      <c r="UEW15" s="447"/>
      <c r="UEX15" s="447"/>
      <c r="UEY15" s="447"/>
      <c r="UEZ15" s="447"/>
      <c r="UFA15" s="447"/>
      <c r="UFB15" s="447"/>
      <c r="UFC15" s="447"/>
      <c r="UFD15" s="447"/>
      <c r="UFE15" s="447"/>
      <c r="UFF15" s="447"/>
      <c r="UFG15" s="447"/>
      <c r="UFH15" s="447"/>
      <c r="UFI15" s="447"/>
      <c r="UFJ15" s="447"/>
      <c r="UFK15" s="447"/>
      <c r="UFL15" s="447"/>
      <c r="UFM15" s="447"/>
      <c r="UFN15" s="447"/>
      <c r="UFO15" s="447"/>
      <c r="UFP15" s="447"/>
      <c r="UFQ15" s="447"/>
      <c r="UFR15" s="447"/>
      <c r="UFS15" s="447"/>
      <c r="UFT15" s="447"/>
      <c r="UFU15" s="447"/>
      <c r="UFV15" s="447"/>
      <c r="UFW15" s="447"/>
      <c r="UFX15" s="447"/>
      <c r="UFY15" s="447"/>
      <c r="UFZ15" s="447"/>
      <c r="UGA15" s="447"/>
      <c r="UGB15" s="447"/>
      <c r="UGC15" s="447"/>
      <c r="UGD15" s="447"/>
      <c r="UGE15" s="447"/>
      <c r="UGF15" s="447"/>
      <c r="UGG15" s="447"/>
      <c r="UGH15" s="447"/>
      <c r="UGI15" s="447"/>
      <c r="UGJ15" s="447"/>
      <c r="UGK15" s="447"/>
      <c r="UGL15" s="447"/>
      <c r="UGM15" s="447"/>
      <c r="UGN15" s="447"/>
      <c r="UGO15" s="447"/>
      <c r="UGP15" s="447"/>
      <c r="UGQ15" s="447"/>
      <c r="UGR15" s="447"/>
      <c r="UGS15" s="447"/>
      <c r="UGT15" s="447"/>
      <c r="UGU15" s="447"/>
      <c r="UGV15" s="447"/>
      <c r="UGW15" s="447"/>
      <c r="UGX15" s="447"/>
      <c r="UGY15" s="447"/>
      <c r="UGZ15" s="447"/>
      <c r="UHA15" s="447"/>
      <c r="UHB15" s="447"/>
      <c r="UHC15" s="447"/>
      <c r="UHD15" s="447"/>
      <c r="UHE15" s="447"/>
      <c r="UHF15" s="447"/>
      <c r="UHG15" s="447"/>
      <c r="UHH15" s="447"/>
      <c r="UHI15" s="447"/>
      <c r="UHJ15" s="447"/>
      <c r="UHK15" s="447"/>
      <c r="UHL15" s="447"/>
      <c r="UHM15" s="447"/>
      <c r="UHN15" s="447"/>
      <c r="UHO15" s="447"/>
      <c r="UHP15" s="447"/>
      <c r="UHQ15" s="447"/>
      <c r="UHR15" s="447"/>
      <c r="UHS15" s="447"/>
      <c r="UHT15" s="447"/>
      <c r="UHU15" s="447"/>
      <c r="UHV15" s="447"/>
      <c r="UHW15" s="447"/>
      <c r="UHX15" s="447"/>
      <c r="UHY15" s="447"/>
      <c r="UHZ15" s="447"/>
      <c r="UIA15" s="447"/>
      <c r="UIB15" s="447"/>
      <c r="UIC15" s="447"/>
      <c r="UID15" s="447"/>
      <c r="UIE15" s="447"/>
      <c r="UIF15" s="447"/>
      <c r="UIG15" s="447"/>
      <c r="UIH15" s="447"/>
      <c r="UII15" s="447"/>
      <c r="UIJ15" s="447"/>
      <c r="UIK15" s="447"/>
      <c r="UIL15" s="447"/>
      <c r="UIM15" s="447"/>
      <c r="UIN15" s="447"/>
      <c r="UIO15" s="447"/>
      <c r="UIP15" s="447"/>
      <c r="UIQ15" s="447"/>
      <c r="UIR15" s="447"/>
      <c r="UIS15" s="447"/>
      <c r="UIT15" s="447"/>
      <c r="UIU15" s="447"/>
      <c r="UIV15" s="447"/>
      <c r="UIW15" s="447"/>
      <c r="UIX15" s="447"/>
      <c r="UIY15" s="447"/>
      <c r="UIZ15" s="447"/>
      <c r="UJA15" s="447"/>
      <c r="UJB15" s="447"/>
      <c r="UJC15" s="447"/>
      <c r="UJD15" s="447"/>
      <c r="UJE15" s="447"/>
      <c r="UJF15" s="447"/>
      <c r="UJG15" s="447"/>
      <c r="UJH15" s="447"/>
      <c r="UJI15" s="447"/>
      <c r="UJJ15" s="447"/>
      <c r="UJK15" s="447"/>
      <c r="UJL15" s="447"/>
      <c r="UJM15" s="447"/>
      <c r="UJN15" s="447"/>
      <c r="UJO15" s="447"/>
      <c r="UJP15" s="447"/>
      <c r="UJQ15" s="447"/>
      <c r="UJR15" s="447"/>
      <c r="UJS15" s="447"/>
      <c r="UJT15" s="447"/>
      <c r="UJU15" s="447"/>
      <c r="UJV15" s="447"/>
      <c r="UJW15" s="447"/>
      <c r="UJX15" s="447"/>
      <c r="UJY15" s="447"/>
      <c r="UJZ15" s="447"/>
      <c r="UKA15" s="447"/>
      <c r="UKB15" s="447"/>
      <c r="UKC15" s="447"/>
      <c r="UKD15" s="447"/>
      <c r="UKE15" s="447"/>
      <c r="UKF15" s="447"/>
      <c r="UKG15" s="447"/>
      <c r="UKH15" s="447"/>
      <c r="UKI15" s="447"/>
      <c r="UKJ15" s="447"/>
      <c r="UKK15" s="447"/>
      <c r="UKL15" s="447"/>
      <c r="UKM15" s="447"/>
      <c r="UKN15" s="447"/>
      <c r="UKO15" s="447"/>
      <c r="UKP15" s="447"/>
      <c r="UKQ15" s="447"/>
      <c r="UKR15" s="447"/>
      <c r="UKS15" s="447"/>
      <c r="UKT15" s="447"/>
      <c r="UKU15" s="447"/>
      <c r="UKV15" s="447"/>
      <c r="UKW15" s="447"/>
      <c r="UKX15" s="447"/>
      <c r="UKY15" s="447"/>
      <c r="UKZ15" s="447"/>
      <c r="ULA15" s="447"/>
      <c r="ULB15" s="447"/>
      <c r="ULC15" s="447"/>
      <c r="ULD15" s="447"/>
      <c r="ULE15" s="447"/>
      <c r="ULF15" s="447"/>
      <c r="ULG15" s="447"/>
      <c r="ULH15" s="447"/>
      <c r="ULI15" s="447"/>
      <c r="ULJ15" s="447"/>
      <c r="ULK15" s="447"/>
      <c r="ULL15" s="447"/>
      <c r="ULM15" s="447"/>
      <c r="ULN15" s="447"/>
      <c r="ULO15" s="447"/>
      <c r="ULP15" s="447"/>
      <c r="ULQ15" s="447"/>
      <c r="ULR15" s="447"/>
      <c r="ULS15" s="447"/>
      <c r="ULT15" s="447"/>
      <c r="ULU15" s="447"/>
      <c r="ULV15" s="447"/>
      <c r="ULW15" s="447"/>
      <c r="ULX15" s="447"/>
      <c r="ULY15" s="447"/>
      <c r="ULZ15" s="447"/>
      <c r="UMA15" s="447"/>
      <c r="UMB15" s="447"/>
      <c r="UMC15" s="447"/>
      <c r="UMD15" s="447"/>
      <c r="UME15" s="447"/>
      <c r="UMF15" s="447"/>
      <c r="UMG15" s="447"/>
      <c r="UMH15" s="447"/>
      <c r="UMI15" s="447"/>
      <c r="UMJ15" s="447"/>
      <c r="UMK15" s="447"/>
      <c r="UML15" s="447"/>
      <c r="UMM15" s="447"/>
      <c r="UMN15" s="447"/>
      <c r="UMO15" s="447"/>
      <c r="UMP15" s="447"/>
      <c r="UMQ15" s="447"/>
      <c r="UMR15" s="447"/>
      <c r="UMS15" s="447"/>
      <c r="UMT15" s="447"/>
      <c r="UMU15" s="447"/>
      <c r="UMV15" s="447"/>
      <c r="UMW15" s="447"/>
      <c r="UMX15" s="447"/>
      <c r="UMY15" s="447"/>
      <c r="UMZ15" s="447"/>
      <c r="UNA15" s="447"/>
      <c r="UNB15" s="447"/>
      <c r="UNC15" s="447"/>
      <c r="UND15" s="447"/>
      <c r="UNE15" s="447"/>
      <c r="UNF15" s="447"/>
      <c r="UNG15" s="447"/>
      <c r="UNH15" s="447"/>
      <c r="UNI15" s="447"/>
      <c r="UNJ15" s="447"/>
      <c r="UNK15" s="447"/>
      <c r="UNL15" s="447"/>
      <c r="UNM15" s="447"/>
      <c r="UNN15" s="447"/>
      <c r="UNO15" s="447"/>
      <c r="UNP15" s="447"/>
      <c r="UNQ15" s="447"/>
      <c r="UNR15" s="447"/>
      <c r="UNS15" s="447"/>
      <c r="UNT15" s="447"/>
      <c r="UNU15" s="447"/>
      <c r="UNV15" s="447"/>
      <c r="UNW15" s="447"/>
      <c r="UNX15" s="447"/>
      <c r="UNY15" s="447"/>
      <c r="UNZ15" s="447"/>
      <c r="UOA15" s="447"/>
      <c r="UOB15" s="447"/>
      <c r="UOC15" s="447"/>
      <c r="UOD15" s="447"/>
      <c r="UOE15" s="447"/>
      <c r="UOF15" s="447"/>
      <c r="UOG15" s="447"/>
      <c r="UOH15" s="447"/>
      <c r="UOI15" s="447"/>
      <c r="UOJ15" s="447"/>
      <c r="UOK15" s="447"/>
      <c r="UOL15" s="447"/>
      <c r="UOM15" s="447"/>
      <c r="UON15" s="447"/>
      <c r="UOO15" s="447"/>
      <c r="UOP15" s="447"/>
      <c r="UOQ15" s="447"/>
      <c r="UOR15" s="447"/>
      <c r="UOS15" s="447"/>
      <c r="UOT15" s="447"/>
      <c r="UOU15" s="447"/>
      <c r="UOV15" s="447"/>
      <c r="UOW15" s="447"/>
      <c r="UOX15" s="447"/>
      <c r="UOY15" s="447"/>
      <c r="UOZ15" s="447"/>
      <c r="UPA15" s="447"/>
      <c r="UPB15" s="447"/>
      <c r="UPC15" s="447"/>
      <c r="UPD15" s="447"/>
      <c r="UPE15" s="447"/>
      <c r="UPF15" s="447"/>
      <c r="UPG15" s="447"/>
      <c r="UPH15" s="447"/>
      <c r="UPI15" s="447"/>
      <c r="UPJ15" s="447"/>
      <c r="UPK15" s="447"/>
      <c r="UPL15" s="447"/>
      <c r="UPM15" s="447"/>
      <c r="UPN15" s="447"/>
      <c r="UPO15" s="447"/>
      <c r="UPP15" s="447"/>
      <c r="UPQ15" s="447"/>
      <c r="UPR15" s="447"/>
      <c r="UPS15" s="447"/>
      <c r="UPT15" s="447"/>
      <c r="UPU15" s="447"/>
      <c r="UPV15" s="447"/>
      <c r="UPW15" s="447"/>
      <c r="UPX15" s="447"/>
      <c r="UPY15" s="447"/>
      <c r="UPZ15" s="447"/>
      <c r="UQA15" s="447"/>
      <c r="UQB15" s="447"/>
      <c r="UQC15" s="447"/>
      <c r="UQD15" s="447"/>
      <c r="UQE15" s="447"/>
      <c r="UQF15" s="447"/>
      <c r="UQG15" s="447"/>
      <c r="UQH15" s="447"/>
      <c r="UQI15" s="447"/>
      <c r="UQJ15" s="447"/>
      <c r="UQK15" s="447"/>
      <c r="UQL15" s="447"/>
      <c r="UQM15" s="447"/>
      <c r="UQN15" s="447"/>
      <c r="UQO15" s="447"/>
      <c r="UQP15" s="447"/>
      <c r="UQQ15" s="447"/>
      <c r="UQR15" s="447"/>
      <c r="UQS15" s="447"/>
      <c r="UQT15" s="447"/>
      <c r="UQU15" s="447"/>
      <c r="UQV15" s="447"/>
      <c r="UQW15" s="447"/>
      <c r="UQX15" s="447"/>
      <c r="UQY15" s="447"/>
      <c r="UQZ15" s="447"/>
      <c r="URA15" s="447"/>
      <c r="URB15" s="447"/>
      <c r="URC15" s="447"/>
      <c r="URD15" s="447"/>
      <c r="URE15" s="447"/>
      <c r="URF15" s="447"/>
      <c r="URG15" s="447"/>
      <c r="URH15" s="447"/>
      <c r="URI15" s="447"/>
      <c r="URJ15" s="447"/>
      <c r="URK15" s="447"/>
      <c r="URL15" s="447"/>
      <c r="URM15" s="447"/>
      <c r="URN15" s="447"/>
      <c r="URO15" s="447"/>
      <c r="URP15" s="447"/>
      <c r="URQ15" s="447"/>
      <c r="URR15" s="447"/>
      <c r="URS15" s="447"/>
      <c r="URT15" s="447"/>
      <c r="URU15" s="447"/>
      <c r="URV15" s="447"/>
      <c r="URW15" s="447"/>
      <c r="URX15" s="447"/>
      <c r="URY15" s="447"/>
      <c r="URZ15" s="447"/>
      <c r="USA15" s="447"/>
      <c r="USB15" s="447"/>
      <c r="USC15" s="447"/>
      <c r="USD15" s="447"/>
      <c r="USE15" s="447"/>
      <c r="USF15" s="447"/>
      <c r="USG15" s="447"/>
      <c r="USH15" s="447"/>
      <c r="USI15" s="447"/>
      <c r="USJ15" s="447"/>
      <c r="USK15" s="447"/>
      <c r="USL15" s="447"/>
      <c r="USM15" s="447"/>
      <c r="USN15" s="447"/>
      <c r="USO15" s="447"/>
      <c r="USP15" s="447"/>
      <c r="USQ15" s="447"/>
      <c r="USR15" s="447"/>
      <c r="USS15" s="447"/>
      <c r="UST15" s="447"/>
      <c r="USU15" s="447"/>
      <c r="USV15" s="447"/>
      <c r="USW15" s="447"/>
      <c r="USX15" s="447"/>
      <c r="USY15" s="447"/>
      <c r="USZ15" s="447"/>
      <c r="UTA15" s="447"/>
      <c r="UTB15" s="447"/>
      <c r="UTC15" s="447"/>
      <c r="UTD15" s="447"/>
      <c r="UTE15" s="447"/>
      <c r="UTF15" s="447"/>
      <c r="UTG15" s="447"/>
      <c r="UTH15" s="447"/>
      <c r="UTI15" s="447"/>
      <c r="UTJ15" s="447"/>
      <c r="UTK15" s="447"/>
      <c r="UTL15" s="447"/>
      <c r="UTM15" s="447"/>
      <c r="UTN15" s="447"/>
      <c r="UTO15" s="447"/>
      <c r="UTP15" s="447"/>
      <c r="UTQ15" s="447"/>
      <c r="UTR15" s="447"/>
      <c r="UTS15" s="447"/>
      <c r="UTT15" s="447"/>
      <c r="UTU15" s="447"/>
      <c r="UTV15" s="447"/>
      <c r="UTW15" s="447"/>
      <c r="UTX15" s="447"/>
      <c r="UTY15" s="447"/>
      <c r="UTZ15" s="447"/>
      <c r="UUA15" s="447"/>
      <c r="UUB15" s="447"/>
      <c r="UUC15" s="447"/>
      <c r="UUD15" s="447"/>
      <c r="UUE15" s="447"/>
      <c r="UUF15" s="447"/>
      <c r="UUG15" s="447"/>
      <c r="UUH15" s="447"/>
      <c r="UUI15" s="447"/>
      <c r="UUJ15" s="447"/>
      <c r="UUK15" s="447"/>
      <c r="UUL15" s="447"/>
      <c r="UUM15" s="447"/>
      <c r="UUN15" s="447"/>
      <c r="UUO15" s="447"/>
      <c r="UUP15" s="447"/>
      <c r="UUQ15" s="447"/>
      <c r="UUR15" s="447"/>
      <c r="UUS15" s="447"/>
      <c r="UUT15" s="447"/>
      <c r="UUU15" s="447"/>
      <c r="UUV15" s="447"/>
      <c r="UUW15" s="447"/>
      <c r="UUX15" s="447"/>
      <c r="UUY15" s="447"/>
      <c r="UUZ15" s="447"/>
      <c r="UVA15" s="447"/>
      <c r="UVB15" s="447"/>
      <c r="UVC15" s="447"/>
      <c r="UVD15" s="447"/>
      <c r="UVE15" s="447"/>
      <c r="UVF15" s="447"/>
      <c r="UVG15" s="447"/>
      <c r="UVH15" s="447"/>
      <c r="UVI15" s="447"/>
      <c r="UVJ15" s="447"/>
      <c r="UVK15" s="447"/>
      <c r="UVL15" s="447"/>
      <c r="UVM15" s="447"/>
      <c r="UVN15" s="447"/>
      <c r="UVO15" s="447"/>
      <c r="UVP15" s="447"/>
      <c r="UVQ15" s="447"/>
      <c r="UVR15" s="447"/>
      <c r="UVS15" s="447"/>
      <c r="UVT15" s="447"/>
      <c r="UVU15" s="447"/>
      <c r="UVV15" s="447"/>
      <c r="UVW15" s="447"/>
      <c r="UVX15" s="447"/>
      <c r="UVY15" s="447"/>
      <c r="UVZ15" s="447"/>
      <c r="UWA15" s="447"/>
      <c r="UWB15" s="447"/>
      <c r="UWC15" s="447"/>
      <c r="UWD15" s="447"/>
      <c r="UWE15" s="447"/>
      <c r="UWF15" s="447"/>
      <c r="UWG15" s="447"/>
      <c r="UWH15" s="447"/>
      <c r="UWI15" s="447"/>
      <c r="UWJ15" s="447"/>
      <c r="UWK15" s="447"/>
      <c r="UWL15" s="447"/>
      <c r="UWM15" s="447"/>
      <c r="UWN15" s="447"/>
      <c r="UWO15" s="447"/>
      <c r="UWP15" s="447"/>
      <c r="UWQ15" s="447"/>
      <c r="UWR15" s="447"/>
      <c r="UWS15" s="447"/>
      <c r="UWT15" s="447"/>
      <c r="UWU15" s="447"/>
      <c r="UWV15" s="447"/>
      <c r="UWW15" s="447"/>
      <c r="UWX15" s="447"/>
      <c r="UWY15" s="447"/>
      <c r="UWZ15" s="447"/>
      <c r="UXA15" s="447"/>
      <c r="UXB15" s="447"/>
      <c r="UXC15" s="447"/>
      <c r="UXD15" s="447"/>
      <c r="UXE15" s="447"/>
      <c r="UXF15" s="447"/>
      <c r="UXG15" s="447"/>
      <c r="UXH15" s="447"/>
      <c r="UXI15" s="447"/>
      <c r="UXJ15" s="447"/>
      <c r="UXK15" s="447"/>
      <c r="UXL15" s="447"/>
      <c r="UXM15" s="447"/>
      <c r="UXN15" s="447"/>
      <c r="UXO15" s="447"/>
      <c r="UXP15" s="447"/>
      <c r="UXQ15" s="447"/>
      <c r="UXR15" s="447"/>
      <c r="UXS15" s="447"/>
      <c r="UXT15" s="447"/>
      <c r="UXU15" s="447"/>
      <c r="UXV15" s="447"/>
      <c r="UXW15" s="447"/>
      <c r="UXX15" s="447"/>
      <c r="UXY15" s="447"/>
      <c r="UXZ15" s="447"/>
      <c r="UYA15" s="447"/>
      <c r="UYB15" s="447"/>
      <c r="UYC15" s="447"/>
      <c r="UYD15" s="447"/>
      <c r="UYE15" s="447"/>
      <c r="UYF15" s="447"/>
      <c r="UYG15" s="447"/>
      <c r="UYH15" s="447"/>
      <c r="UYI15" s="447"/>
      <c r="UYJ15" s="447"/>
      <c r="UYK15" s="447"/>
      <c r="UYL15" s="447"/>
      <c r="UYM15" s="447"/>
      <c r="UYN15" s="447"/>
      <c r="UYO15" s="447"/>
      <c r="UYP15" s="447"/>
      <c r="UYQ15" s="447"/>
      <c r="UYR15" s="447"/>
      <c r="UYS15" s="447"/>
      <c r="UYT15" s="447"/>
      <c r="UYU15" s="447"/>
      <c r="UYV15" s="447"/>
      <c r="UYW15" s="447"/>
      <c r="UYX15" s="447"/>
      <c r="UYY15" s="447"/>
      <c r="UYZ15" s="447"/>
      <c r="UZA15" s="447"/>
      <c r="UZB15" s="447"/>
      <c r="UZC15" s="447"/>
      <c r="UZD15" s="447"/>
      <c r="UZE15" s="447"/>
      <c r="UZF15" s="447"/>
      <c r="UZG15" s="447"/>
      <c r="UZH15" s="447"/>
      <c r="UZI15" s="447"/>
      <c r="UZJ15" s="447"/>
      <c r="UZK15" s="447"/>
      <c r="UZL15" s="447"/>
      <c r="UZM15" s="447"/>
      <c r="UZN15" s="447"/>
      <c r="UZO15" s="447"/>
      <c r="UZP15" s="447"/>
      <c r="UZQ15" s="447"/>
      <c r="UZR15" s="447"/>
      <c r="UZS15" s="447"/>
      <c r="UZT15" s="447"/>
      <c r="UZU15" s="447"/>
      <c r="UZV15" s="447"/>
      <c r="UZW15" s="447"/>
      <c r="UZX15" s="447"/>
      <c r="UZY15" s="447"/>
      <c r="UZZ15" s="447"/>
      <c r="VAA15" s="447"/>
      <c r="VAB15" s="447"/>
      <c r="VAC15" s="447"/>
      <c r="VAD15" s="447"/>
      <c r="VAE15" s="447"/>
      <c r="VAF15" s="447"/>
      <c r="VAG15" s="447"/>
      <c r="VAH15" s="447"/>
      <c r="VAI15" s="447"/>
      <c r="VAJ15" s="447"/>
      <c r="VAK15" s="447"/>
      <c r="VAL15" s="447"/>
      <c r="VAM15" s="447"/>
      <c r="VAN15" s="447"/>
      <c r="VAO15" s="447"/>
      <c r="VAP15" s="447"/>
      <c r="VAQ15" s="447"/>
      <c r="VAR15" s="447"/>
      <c r="VAS15" s="447"/>
      <c r="VAT15" s="447"/>
      <c r="VAU15" s="447"/>
      <c r="VAV15" s="447"/>
      <c r="VAW15" s="447"/>
      <c r="VAX15" s="447"/>
      <c r="VAY15" s="447"/>
      <c r="VAZ15" s="447"/>
      <c r="VBA15" s="447"/>
      <c r="VBB15" s="447"/>
      <c r="VBC15" s="447"/>
      <c r="VBD15" s="447"/>
      <c r="VBE15" s="447"/>
      <c r="VBF15" s="447"/>
      <c r="VBG15" s="447"/>
      <c r="VBH15" s="447"/>
      <c r="VBI15" s="447"/>
      <c r="VBJ15" s="447"/>
      <c r="VBK15" s="447"/>
      <c r="VBL15" s="447"/>
      <c r="VBM15" s="447"/>
      <c r="VBN15" s="447"/>
      <c r="VBO15" s="447"/>
      <c r="VBP15" s="447"/>
      <c r="VBQ15" s="447"/>
      <c r="VBR15" s="447"/>
      <c r="VBS15" s="447"/>
      <c r="VBT15" s="447"/>
      <c r="VBU15" s="447"/>
      <c r="VBV15" s="447"/>
      <c r="VBW15" s="447"/>
      <c r="VBX15" s="447"/>
      <c r="VBY15" s="447"/>
      <c r="VBZ15" s="447"/>
      <c r="VCA15" s="447"/>
      <c r="VCB15" s="447"/>
      <c r="VCC15" s="447"/>
      <c r="VCD15" s="447"/>
      <c r="VCE15" s="447"/>
      <c r="VCF15" s="447"/>
      <c r="VCG15" s="447"/>
      <c r="VCH15" s="447"/>
      <c r="VCI15" s="447"/>
      <c r="VCJ15" s="447"/>
      <c r="VCK15" s="447"/>
      <c r="VCL15" s="447"/>
      <c r="VCM15" s="447"/>
      <c r="VCN15" s="447"/>
      <c r="VCO15" s="447"/>
      <c r="VCP15" s="447"/>
      <c r="VCQ15" s="447"/>
      <c r="VCR15" s="447"/>
      <c r="VCS15" s="447"/>
      <c r="VCT15" s="447"/>
      <c r="VCU15" s="447"/>
      <c r="VCV15" s="447"/>
      <c r="VCW15" s="447"/>
      <c r="VCX15" s="447"/>
      <c r="VCY15" s="447"/>
      <c r="VCZ15" s="447"/>
      <c r="VDA15" s="447"/>
      <c r="VDB15" s="447"/>
      <c r="VDC15" s="447"/>
      <c r="VDD15" s="447"/>
      <c r="VDE15" s="447"/>
      <c r="VDF15" s="447"/>
      <c r="VDG15" s="447"/>
      <c r="VDH15" s="447"/>
      <c r="VDI15" s="447"/>
      <c r="VDJ15" s="447"/>
      <c r="VDK15" s="447"/>
      <c r="VDL15" s="447"/>
      <c r="VDM15" s="447"/>
      <c r="VDN15" s="447"/>
      <c r="VDO15" s="447"/>
      <c r="VDP15" s="447"/>
      <c r="VDQ15" s="447"/>
      <c r="VDR15" s="447"/>
      <c r="VDS15" s="447"/>
      <c r="VDT15" s="447"/>
      <c r="VDU15" s="447"/>
      <c r="VDV15" s="447"/>
      <c r="VDW15" s="447"/>
      <c r="VDX15" s="447"/>
      <c r="VDY15" s="447"/>
      <c r="VDZ15" s="447"/>
      <c r="VEA15" s="447"/>
      <c r="VEB15" s="447"/>
      <c r="VEC15" s="447"/>
      <c r="VED15" s="447"/>
      <c r="VEE15" s="447"/>
      <c r="VEF15" s="447"/>
      <c r="VEG15" s="447"/>
      <c r="VEH15" s="447"/>
      <c r="VEI15" s="447"/>
      <c r="VEJ15" s="447"/>
      <c r="VEK15" s="447"/>
      <c r="VEL15" s="447"/>
      <c r="VEM15" s="447"/>
      <c r="VEN15" s="447"/>
      <c r="VEO15" s="447"/>
      <c r="VEP15" s="447"/>
      <c r="VEQ15" s="447"/>
      <c r="VER15" s="447"/>
      <c r="VES15" s="447"/>
      <c r="VET15" s="447"/>
      <c r="VEU15" s="447"/>
      <c r="VEV15" s="447"/>
      <c r="VEW15" s="447"/>
      <c r="VEX15" s="447"/>
      <c r="VEY15" s="447"/>
      <c r="VEZ15" s="447"/>
      <c r="VFA15" s="447"/>
      <c r="VFB15" s="447"/>
      <c r="VFC15" s="447"/>
      <c r="VFD15" s="447"/>
      <c r="VFE15" s="447"/>
      <c r="VFF15" s="447"/>
      <c r="VFG15" s="447"/>
      <c r="VFH15" s="447"/>
      <c r="VFI15" s="447"/>
      <c r="VFJ15" s="447"/>
      <c r="VFK15" s="447"/>
      <c r="VFL15" s="447"/>
      <c r="VFM15" s="447"/>
      <c r="VFN15" s="447"/>
      <c r="VFO15" s="447"/>
      <c r="VFP15" s="447"/>
      <c r="VFQ15" s="447"/>
      <c r="VFR15" s="447"/>
      <c r="VFS15" s="447"/>
      <c r="VFT15" s="447"/>
      <c r="VFU15" s="447"/>
      <c r="VFV15" s="447"/>
      <c r="VFW15" s="447"/>
      <c r="VFX15" s="447"/>
      <c r="VFY15" s="447"/>
      <c r="VFZ15" s="447"/>
      <c r="VGA15" s="447"/>
      <c r="VGB15" s="447"/>
      <c r="VGC15" s="447"/>
      <c r="VGD15" s="447"/>
      <c r="VGE15" s="447"/>
      <c r="VGF15" s="447"/>
      <c r="VGG15" s="447"/>
      <c r="VGH15" s="447"/>
      <c r="VGI15" s="447"/>
      <c r="VGJ15" s="447"/>
      <c r="VGK15" s="447"/>
      <c r="VGL15" s="447"/>
      <c r="VGM15" s="447"/>
      <c r="VGN15" s="447"/>
      <c r="VGO15" s="447"/>
      <c r="VGP15" s="447"/>
      <c r="VGQ15" s="447"/>
      <c r="VGR15" s="447"/>
      <c r="VGS15" s="447"/>
      <c r="VGT15" s="447"/>
      <c r="VGU15" s="447"/>
      <c r="VGV15" s="447"/>
      <c r="VGW15" s="447"/>
      <c r="VGX15" s="447"/>
      <c r="VGY15" s="447"/>
      <c r="VGZ15" s="447"/>
      <c r="VHA15" s="447"/>
      <c r="VHB15" s="447"/>
      <c r="VHC15" s="447"/>
      <c r="VHD15" s="447"/>
      <c r="VHE15" s="447"/>
      <c r="VHF15" s="447"/>
      <c r="VHG15" s="447"/>
      <c r="VHH15" s="447"/>
      <c r="VHI15" s="447"/>
      <c r="VHJ15" s="447"/>
      <c r="VHK15" s="447"/>
      <c r="VHL15" s="447"/>
      <c r="VHM15" s="447"/>
      <c r="VHN15" s="447"/>
      <c r="VHO15" s="447"/>
      <c r="VHP15" s="447"/>
      <c r="VHQ15" s="447"/>
      <c r="VHR15" s="447"/>
      <c r="VHS15" s="447"/>
      <c r="VHT15" s="447"/>
      <c r="VHU15" s="447"/>
      <c r="VHV15" s="447"/>
      <c r="VHW15" s="447"/>
      <c r="VHX15" s="447"/>
      <c r="VHY15" s="447"/>
      <c r="VHZ15" s="447"/>
      <c r="VIA15" s="447"/>
      <c r="VIB15" s="447"/>
      <c r="VIC15" s="447"/>
      <c r="VID15" s="447"/>
      <c r="VIE15" s="447"/>
      <c r="VIF15" s="447"/>
      <c r="VIG15" s="447"/>
      <c r="VIH15" s="447"/>
      <c r="VII15" s="447"/>
      <c r="VIJ15" s="447"/>
      <c r="VIK15" s="447"/>
      <c r="VIL15" s="447"/>
      <c r="VIM15" s="447"/>
      <c r="VIN15" s="447"/>
      <c r="VIO15" s="447"/>
      <c r="VIP15" s="447"/>
      <c r="VIQ15" s="447"/>
      <c r="VIR15" s="447"/>
      <c r="VIS15" s="447"/>
      <c r="VIT15" s="447"/>
      <c r="VIU15" s="447"/>
      <c r="VIV15" s="447"/>
      <c r="VIW15" s="447"/>
      <c r="VIX15" s="447"/>
      <c r="VIY15" s="447"/>
      <c r="VIZ15" s="447"/>
      <c r="VJA15" s="447"/>
      <c r="VJB15" s="447"/>
      <c r="VJC15" s="447"/>
      <c r="VJD15" s="447"/>
      <c r="VJE15" s="447"/>
      <c r="VJF15" s="447"/>
      <c r="VJG15" s="447"/>
      <c r="VJH15" s="447"/>
      <c r="VJI15" s="447"/>
      <c r="VJJ15" s="447"/>
      <c r="VJK15" s="447"/>
      <c r="VJL15" s="447"/>
      <c r="VJM15" s="447"/>
      <c r="VJN15" s="447"/>
      <c r="VJO15" s="447"/>
      <c r="VJP15" s="447"/>
      <c r="VJQ15" s="447"/>
      <c r="VJR15" s="447"/>
      <c r="VJS15" s="447"/>
      <c r="VJT15" s="447"/>
      <c r="VJU15" s="447"/>
      <c r="VJV15" s="447"/>
      <c r="VJW15" s="447"/>
      <c r="VJX15" s="447"/>
      <c r="VJY15" s="447"/>
      <c r="VJZ15" s="447"/>
      <c r="VKA15" s="447"/>
      <c r="VKB15" s="447"/>
      <c r="VKC15" s="447"/>
      <c r="VKD15" s="447"/>
      <c r="VKE15" s="447"/>
      <c r="VKF15" s="447"/>
      <c r="VKG15" s="447"/>
      <c r="VKH15" s="447"/>
      <c r="VKI15" s="447"/>
      <c r="VKJ15" s="447"/>
      <c r="VKK15" s="447"/>
      <c r="VKL15" s="447"/>
      <c r="VKM15" s="447"/>
      <c r="VKN15" s="447"/>
      <c r="VKO15" s="447"/>
      <c r="VKP15" s="447"/>
      <c r="VKQ15" s="447"/>
      <c r="VKR15" s="447"/>
      <c r="VKS15" s="447"/>
      <c r="VKT15" s="447"/>
      <c r="VKU15" s="447"/>
      <c r="VKV15" s="447"/>
      <c r="VKW15" s="447"/>
      <c r="VKX15" s="447"/>
      <c r="VKY15" s="447"/>
      <c r="VKZ15" s="447"/>
      <c r="VLA15" s="447"/>
      <c r="VLB15" s="447"/>
      <c r="VLC15" s="447"/>
      <c r="VLD15" s="447"/>
      <c r="VLE15" s="447"/>
      <c r="VLF15" s="447"/>
      <c r="VLG15" s="447"/>
      <c r="VLH15" s="447"/>
      <c r="VLI15" s="447"/>
      <c r="VLJ15" s="447"/>
      <c r="VLK15" s="447"/>
      <c r="VLL15" s="447"/>
      <c r="VLM15" s="447"/>
      <c r="VLN15" s="447"/>
      <c r="VLO15" s="447"/>
      <c r="VLP15" s="447"/>
      <c r="VLQ15" s="447"/>
      <c r="VLR15" s="447"/>
      <c r="VLS15" s="447"/>
      <c r="VLT15" s="447"/>
      <c r="VLU15" s="447"/>
      <c r="VLV15" s="447"/>
      <c r="VLW15" s="447"/>
      <c r="VLX15" s="447"/>
      <c r="VLY15" s="447"/>
      <c r="VLZ15" s="447"/>
      <c r="VMA15" s="447"/>
      <c r="VMB15" s="447"/>
      <c r="VMC15" s="447"/>
      <c r="VMD15" s="447"/>
      <c r="VME15" s="447"/>
      <c r="VMF15" s="447"/>
      <c r="VMG15" s="447"/>
      <c r="VMH15" s="447"/>
      <c r="VMI15" s="447"/>
      <c r="VMJ15" s="447"/>
      <c r="VMK15" s="447"/>
      <c r="VML15" s="447"/>
      <c r="VMM15" s="447"/>
      <c r="VMN15" s="447"/>
      <c r="VMO15" s="447"/>
      <c r="VMP15" s="447"/>
      <c r="VMQ15" s="447"/>
      <c r="VMR15" s="447"/>
      <c r="VMS15" s="447"/>
      <c r="VMT15" s="447"/>
      <c r="VMU15" s="447"/>
      <c r="VMV15" s="447"/>
      <c r="VMW15" s="447"/>
      <c r="VMX15" s="447"/>
      <c r="VMY15" s="447"/>
      <c r="VMZ15" s="447"/>
      <c r="VNA15" s="447"/>
      <c r="VNB15" s="447"/>
      <c r="VNC15" s="447"/>
      <c r="VND15" s="447"/>
      <c r="VNE15" s="447"/>
      <c r="VNF15" s="447"/>
      <c r="VNG15" s="447"/>
      <c r="VNH15" s="447"/>
      <c r="VNI15" s="447"/>
      <c r="VNJ15" s="447"/>
      <c r="VNK15" s="447"/>
      <c r="VNL15" s="447"/>
      <c r="VNM15" s="447"/>
      <c r="VNN15" s="447"/>
      <c r="VNO15" s="447"/>
      <c r="VNP15" s="447"/>
      <c r="VNQ15" s="447"/>
      <c r="VNR15" s="447"/>
      <c r="VNS15" s="447"/>
      <c r="VNT15" s="447"/>
      <c r="VNU15" s="447"/>
      <c r="VNV15" s="447"/>
      <c r="VNW15" s="447"/>
      <c r="VNX15" s="447"/>
      <c r="VNY15" s="447"/>
      <c r="VNZ15" s="447"/>
      <c r="VOA15" s="447"/>
      <c r="VOB15" s="447"/>
      <c r="VOC15" s="447"/>
      <c r="VOD15" s="447"/>
      <c r="VOE15" s="447"/>
      <c r="VOF15" s="447"/>
      <c r="VOG15" s="447"/>
      <c r="VOH15" s="447"/>
      <c r="VOI15" s="447"/>
      <c r="VOJ15" s="447"/>
      <c r="VOK15" s="447"/>
      <c r="VOL15" s="447"/>
      <c r="VOM15" s="447"/>
      <c r="VON15" s="447"/>
      <c r="VOO15" s="447"/>
      <c r="VOP15" s="447"/>
      <c r="VOQ15" s="447"/>
      <c r="VOR15" s="447"/>
      <c r="VOS15" s="447"/>
      <c r="VOT15" s="447"/>
      <c r="VOU15" s="447"/>
      <c r="VOV15" s="447"/>
      <c r="VOW15" s="447"/>
      <c r="VOX15" s="447"/>
      <c r="VOY15" s="447"/>
      <c r="VOZ15" s="447"/>
      <c r="VPA15" s="447"/>
      <c r="VPB15" s="447"/>
      <c r="VPC15" s="447"/>
      <c r="VPD15" s="447"/>
      <c r="VPE15" s="447"/>
      <c r="VPF15" s="447"/>
      <c r="VPG15" s="447"/>
      <c r="VPH15" s="447"/>
      <c r="VPI15" s="447"/>
      <c r="VPJ15" s="447"/>
      <c r="VPK15" s="447"/>
      <c r="VPL15" s="447"/>
      <c r="VPM15" s="447"/>
      <c r="VPN15" s="447"/>
      <c r="VPO15" s="447"/>
      <c r="VPP15" s="447"/>
      <c r="VPQ15" s="447"/>
      <c r="VPR15" s="447"/>
      <c r="VPS15" s="447"/>
      <c r="VPT15" s="447"/>
      <c r="VPU15" s="447"/>
      <c r="VPV15" s="447"/>
      <c r="VPW15" s="447"/>
      <c r="VPX15" s="447"/>
      <c r="VPY15" s="447"/>
      <c r="VPZ15" s="447"/>
      <c r="VQA15" s="447"/>
      <c r="VQB15" s="447"/>
      <c r="VQC15" s="447"/>
      <c r="VQD15" s="447"/>
      <c r="VQE15" s="447"/>
      <c r="VQF15" s="447"/>
      <c r="VQG15" s="447"/>
      <c r="VQH15" s="447"/>
      <c r="VQI15" s="447"/>
      <c r="VQJ15" s="447"/>
      <c r="VQK15" s="447"/>
      <c r="VQL15" s="447"/>
      <c r="VQM15" s="447"/>
      <c r="VQN15" s="447"/>
      <c r="VQO15" s="447"/>
      <c r="VQP15" s="447"/>
      <c r="VQQ15" s="447"/>
      <c r="VQR15" s="447"/>
      <c r="VQS15" s="447"/>
      <c r="VQT15" s="447"/>
      <c r="VQU15" s="447"/>
      <c r="VQV15" s="447"/>
      <c r="VQW15" s="447"/>
      <c r="VQX15" s="447"/>
      <c r="VQY15" s="447"/>
      <c r="VQZ15" s="447"/>
      <c r="VRA15" s="447"/>
      <c r="VRB15" s="447"/>
      <c r="VRC15" s="447"/>
      <c r="VRD15" s="447"/>
      <c r="VRE15" s="447"/>
      <c r="VRF15" s="447"/>
      <c r="VRG15" s="447"/>
      <c r="VRH15" s="447"/>
      <c r="VRI15" s="447"/>
      <c r="VRJ15" s="447"/>
      <c r="VRK15" s="447"/>
      <c r="VRL15" s="447"/>
      <c r="VRM15" s="447"/>
      <c r="VRN15" s="447"/>
      <c r="VRO15" s="447"/>
      <c r="VRP15" s="447"/>
      <c r="VRQ15" s="447"/>
      <c r="VRR15" s="447"/>
      <c r="VRS15" s="447"/>
      <c r="VRT15" s="447"/>
      <c r="VRU15" s="447"/>
      <c r="VRV15" s="447"/>
      <c r="VRW15" s="447"/>
      <c r="VRX15" s="447"/>
      <c r="VRY15" s="447"/>
      <c r="VRZ15" s="447"/>
      <c r="VSA15" s="447"/>
      <c r="VSB15" s="447"/>
      <c r="VSC15" s="447"/>
      <c r="VSD15" s="447"/>
      <c r="VSE15" s="447"/>
      <c r="VSF15" s="447"/>
      <c r="VSG15" s="447"/>
      <c r="VSH15" s="447"/>
      <c r="VSI15" s="447"/>
      <c r="VSJ15" s="447"/>
      <c r="VSK15" s="447"/>
      <c r="VSL15" s="447"/>
      <c r="VSM15" s="447"/>
      <c r="VSN15" s="447"/>
      <c r="VSO15" s="447"/>
      <c r="VSP15" s="447"/>
      <c r="VSQ15" s="447"/>
      <c r="VSR15" s="447"/>
      <c r="VSS15" s="447"/>
      <c r="VST15" s="447"/>
      <c r="VSU15" s="447"/>
      <c r="VSV15" s="447"/>
      <c r="VSW15" s="447"/>
      <c r="VSX15" s="447"/>
      <c r="VSY15" s="447"/>
      <c r="VSZ15" s="447"/>
      <c r="VTA15" s="447"/>
      <c r="VTB15" s="447"/>
      <c r="VTC15" s="447"/>
      <c r="VTD15" s="447"/>
      <c r="VTE15" s="447"/>
      <c r="VTF15" s="447"/>
      <c r="VTG15" s="447"/>
      <c r="VTH15" s="447"/>
      <c r="VTI15" s="447"/>
      <c r="VTJ15" s="447"/>
      <c r="VTK15" s="447"/>
      <c r="VTL15" s="447"/>
      <c r="VTM15" s="447"/>
      <c r="VTN15" s="447"/>
      <c r="VTO15" s="447"/>
      <c r="VTP15" s="447"/>
      <c r="VTQ15" s="447"/>
      <c r="VTR15" s="447"/>
      <c r="VTS15" s="447"/>
      <c r="VTT15" s="447"/>
      <c r="VTU15" s="447"/>
      <c r="VTV15" s="447"/>
      <c r="VTW15" s="447"/>
      <c r="VTX15" s="447"/>
      <c r="VTY15" s="447"/>
      <c r="VTZ15" s="447"/>
      <c r="VUA15" s="447"/>
      <c r="VUB15" s="447"/>
      <c r="VUC15" s="447"/>
      <c r="VUD15" s="447"/>
      <c r="VUE15" s="447"/>
      <c r="VUF15" s="447"/>
      <c r="VUG15" s="447"/>
      <c r="VUH15" s="447"/>
      <c r="VUI15" s="447"/>
      <c r="VUJ15" s="447"/>
      <c r="VUK15" s="447"/>
      <c r="VUL15" s="447"/>
      <c r="VUM15" s="447"/>
      <c r="VUN15" s="447"/>
      <c r="VUO15" s="447"/>
      <c r="VUP15" s="447"/>
      <c r="VUQ15" s="447"/>
      <c r="VUR15" s="447"/>
      <c r="VUS15" s="447"/>
      <c r="VUT15" s="447"/>
      <c r="VUU15" s="447"/>
      <c r="VUV15" s="447"/>
      <c r="VUW15" s="447"/>
      <c r="VUX15" s="447"/>
      <c r="VUY15" s="447"/>
      <c r="VUZ15" s="447"/>
      <c r="VVA15" s="447"/>
      <c r="VVB15" s="447"/>
      <c r="VVC15" s="447"/>
      <c r="VVD15" s="447"/>
      <c r="VVE15" s="447"/>
      <c r="VVF15" s="447"/>
      <c r="VVG15" s="447"/>
      <c r="VVH15" s="447"/>
      <c r="VVI15" s="447"/>
      <c r="VVJ15" s="447"/>
      <c r="VVK15" s="447"/>
      <c r="VVL15" s="447"/>
      <c r="VVM15" s="447"/>
      <c r="VVN15" s="447"/>
      <c r="VVO15" s="447"/>
      <c r="VVP15" s="447"/>
      <c r="VVQ15" s="447"/>
      <c r="VVR15" s="447"/>
      <c r="VVS15" s="447"/>
      <c r="VVT15" s="447"/>
      <c r="VVU15" s="447"/>
      <c r="VVV15" s="447"/>
      <c r="VVW15" s="447"/>
      <c r="VVX15" s="447"/>
      <c r="VVY15" s="447"/>
      <c r="VVZ15" s="447"/>
      <c r="VWA15" s="447"/>
      <c r="VWB15" s="447"/>
      <c r="VWC15" s="447"/>
      <c r="VWD15" s="447"/>
      <c r="VWE15" s="447"/>
      <c r="VWF15" s="447"/>
      <c r="VWG15" s="447"/>
      <c r="VWH15" s="447"/>
      <c r="VWI15" s="447"/>
      <c r="VWJ15" s="447"/>
      <c r="VWK15" s="447"/>
      <c r="VWL15" s="447"/>
      <c r="VWM15" s="447"/>
      <c r="VWN15" s="447"/>
      <c r="VWO15" s="447"/>
      <c r="VWP15" s="447"/>
      <c r="VWQ15" s="447"/>
      <c r="VWR15" s="447"/>
      <c r="VWS15" s="447"/>
      <c r="VWT15" s="447"/>
      <c r="VWU15" s="447"/>
      <c r="VWV15" s="447"/>
      <c r="VWW15" s="447"/>
      <c r="VWX15" s="447"/>
      <c r="VWY15" s="447"/>
      <c r="VWZ15" s="447"/>
      <c r="VXA15" s="447"/>
      <c r="VXB15" s="447"/>
      <c r="VXC15" s="447"/>
      <c r="VXD15" s="447"/>
      <c r="VXE15" s="447"/>
      <c r="VXF15" s="447"/>
      <c r="VXG15" s="447"/>
      <c r="VXH15" s="447"/>
      <c r="VXI15" s="447"/>
      <c r="VXJ15" s="447"/>
      <c r="VXK15" s="447"/>
      <c r="VXL15" s="447"/>
      <c r="VXM15" s="447"/>
      <c r="VXN15" s="447"/>
      <c r="VXO15" s="447"/>
      <c r="VXP15" s="447"/>
      <c r="VXQ15" s="447"/>
      <c r="VXR15" s="447"/>
      <c r="VXS15" s="447"/>
      <c r="VXT15" s="447"/>
      <c r="VXU15" s="447"/>
      <c r="VXV15" s="447"/>
      <c r="VXW15" s="447"/>
      <c r="VXX15" s="447"/>
      <c r="VXY15" s="447"/>
      <c r="VXZ15" s="447"/>
      <c r="VYA15" s="447"/>
      <c r="VYB15" s="447"/>
      <c r="VYC15" s="447"/>
      <c r="VYD15" s="447"/>
      <c r="VYE15" s="447"/>
      <c r="VYF15" s="447"/>
      <c r="VYG15" s="447"/>
      <c r="VYH15" s="447"/>
      <c r="VYI15" s="447"/>
      <c r="VYJ15" s="447"/>
      <c r="VYK15" s="447"/>
      <c r="VYL15" s="447"/>
      <c r="VYM15" s="447"/>
      <c r="VYN15" s="447"/>
      <c r="VYO15" s="447"/>
      <c r="VYP15" s="447"/>
      <c r="VYQ15" s="447"/>
      <c r="VYR15" s="447"/>
      <c r="VYS15" s="447"/>
      <c r="VYT15" s="447"/>
      <c r="VYU15" s="447"/>
      <c r="VYV15" s="447"/>
      <c r="VYW15" s="447"/>
      <c r="VYX15" s="447"/>
      <c r="VYY15" s="447"/>
      <c r="VYZ15" s="447"/>
      <c r="VZA15" s="447"/>
      <c r="VZB15" s="447"/>
      <c r="VZC15" s="447"/>
      <c r="VZD15" s="447"/>
      <c r="VZE15" s="447"/>
      <c r="VZF15" s="447"/>
      <c r="VZG15" s="447"/>
      <c r="VZH15" s="447"/>
      <c r="VZI15" s="447"/>
      <c r="VZJ15" s="447"/>
      <c r="VZK15" s="447"/>
      <c r="VZL15" s="447"/>
      <c r="VZM15" s="447"/>
      <c r="VZN15" s="447"/>
      <c r="VZO15" s="447"/>
      <c r="VZP15" s="447"/>
      <c r="VZQ15" s="447"/>
      <c r="VZR15" s="447"/>
      <c r="VZS15" s="447"/>
      <c r="VZT15" s="447"/>
      <c r="VZU15" s="447"/>
      <c r="VZV15" s="447"/>
      <c r="VZW15" s="447"/>
      <c r="VZX15" s="447"/>
      <c r="VZY15" s="447"/>
      <c r="VZZ15" s="447"/>
      <c r="WAA15" s="447"/>
      <c r="WAB15" s="447"/>
      <c r="WAC15" s="447"/>
      <c r="WAD15" s="447"/>
      <c r="WAE15" s="447"/>
      <c r="WAF15" s="447"/>
      <c r="WAG15" s="447"/>
      <c r="WAH15" s="447"/>
      <c r="WAI15" s="447"/>
      <c r="WAJ15" s="447"/>
      <c r="WAK15" s="447"/>
      <c r="WAL15" s="447"/>
      <c r="WAM15" s="447"/>
      <c r="WAN15" s="447"/>
      <c r="WAO15" s="447"/>
      <c r="WAP15" s="447"/>
      <c r="WAQ15" s="447"/>
      <c r="WAR15" s="447"/>
      <c r="WAS15" s="447"/>
      <c r="WAT15" s="447"/>
      <c r="WAU15" s="447"/>
      <c r="WAV15" s="447"/>
      <c r="WAW15" s="447"/>
      <c r="WAX15" s="447"/>
      <c r="WAY15" s="447"/>
      <c r="WAZ15" s="447"/>
      <c r="WBA15" s="447"/>
      <c r="WBB15" s="447"/>
      <c r="WBC15" s="447"/>
      <c r="WBD15" s="447"/>
      <c r="WBE15" s="447"/>
      <c r="WBF15" s="447"/>
      <c r="WBG15" s="447"/>
      <c r="WBH15" s="447"/>
      <c r="WBI15" s="447"/>
      <c r="WBJ15" s="447"/>
      <c r="WBK15" s="447"/>
      <c r="WBL15" s="447"/>
      <c r="WBM15" s="447"/>
      <c r="WBN15" s="447"/>
      <c r="WBO15" s="447"/>
      <c r="WBP15" s="447"/>
      <c r="WBQ15" s="447"/>
      <c r="WBR15" s="447"/>
      <c r="WBS15" s="447"/>
      <c r="WBT15" s="447"/>
      <c r="WBU15" s="447"/>
      <c r="WBV15" s="447"/>
      <c r="WBW15" s="447"/>
      <c r="WBX15" s="447"/>
      <c r="WBY15" s="447"/>
      <c r="WBZ15" s="447"/>
      <c r="WCA15" s="447"/>
      <c r="WCB15" s="447"/>
      <c r="WCC15" s="447"/>
      <c r="WCD15" s="447"/>
      <c r="WCE15" s="447"/>
      <c r="WCF15" s="447"/>
      <c r="WCG15" s="447"/>
      <c r="WCH15" s="447"/>
      <c r="WCI15" s="447"/>
      <c r="WCJ15" s="447"/>
      <c r="WCK15" s="447"/>
      <c r="WCL15" s="447"/>
      <c r="WCM15" s="447"/>
      <c r="WCN15" s="447"/>
      <c r="WCO15" s="447"/>
      <c r="WCP15" s="447"/>
      <c r="WCQ15" s="447"/>
      <c r="WCR15" s="447"/>
      <c r="WCS15" s="447"/>
      <c r="WCT15" s="447"/>
      <c r="WCU15" s="447"/>
      <c r="WCV15" s="447"/>
      <c r="WCW15" s="447"/>
      <c r="WCX15" s="447"/>
      <c r="WCY15" s="447"/>
      <c r="WCZ15" s="447"/>
      <c r="WDA15" s="447"/>
      <c r="WDB15" s="447"/>
      <c r="WDC15" s="447"/>
      <c r="WDD15" s="447"/>
      <c r="WDE15" s="447"/>
      <c r="WDF15" s="447"/>
      <c r="WDG15" s="447"/>
      <c r="WDH15" s="447"/>
      <c r="WDI15" s="447"/>
      <c r="WDJ15" s="447"/>
      <c r="WDK15" s="447"/>
      <c r="WDL15" s="447"/>
      <c r="WDM15" s="447"/>
      <c r="WDN15" s="447"/>
      <c r="WDO15" s="447"/>
      <c r="WDP15" s="447"/>
      <c r="WDQ15" s="447"/>
      <c r="WDR15" s="447"/>
      <c r="WDS15" s="447"/>
      <c r="WDT15" s="447"/>
      <c r="WDU15" s="447"/>
      <c r="WDV15" s="447"/>
      <c r="WDW15" s="447"/>
      <c r="WDX15" s="447"/>
      <c r="WDY15" s="447"/>
      <c r="WDZ15" s="447"/>
      <c r="WEA15" s="447"/>
      <c r="WEB15" s="447"/>
      <c r="WEC15" s="447"/>
      <c r="WED15" s="447"/>
      <c r="WEE15" s="447"/>
      <c r="WEF15" s="447"/>
      <c r="WEG15" s="447"/>
      <c r="WEH15" s="447"/>
      <c r="WEI15" s="447"/>
      <c r="WEJ15" s="447"/>
      <c r="WEK15" s="447"/>
      <c r="WEL15" s="447"/>
      <c r="WEM15" s="447"/>
      <c r="WEN15" s="447"/>
      <c r="WEO15" s="447"/>
      <c r="WEP15" s="447"/>
      <c r="WEQ15" s="447"/>
      <c r="WER15" s="447"/>
      <c r="WES15" s="447"/>
      <c r="WET15" s="447"/>
      <c r="WEU15" s="447"/>
      <c r="WEV15" s="447"/>
      <c r="WEW15" s="447"/>
      <c r="WEX15" s="447"/>
      <c r="WEY15" s="447"/>
      <c r="WEZ15" s="447"/>
      <c r="WFA15" s="447"/>
      <c r="WFB15" s="447"/>
      <c r="WFC15" s="447"/>
      <c r="WFD15" s="447"/>
      <c r="WFE15" s="447"/>
      <c r="WFF15" s="447"/>
      <c r="WFG15" s="447"/>
      <c r="WFH15" s="447"/>
      <c r="WFI15" s="447"/>
      <c r="WFJ15" s="447"/>
      <c r="WFK15" s="447"/>
      <c r="WFL15" s="447"/>
      <c r="WFM15" s="447"/>
      <c r="WFN15" s="447"/>
      <c r="WFO15" s="447"/>
      <c r="WFP15" s="447"/>
      <c r="WFQ15" s="447"/>
      <c r="WFR15" s="447"/>
      <c r="WFS15" s="447"/>
      <c r="WFT15" s="447"/>
      <c r="WFU15" s="447"/>
      <c r="WFV15" s="447"/>
      <c r="WFW15" s="447"/>
      <c r="WFX15" s="447"/>
      <c r="WFY15" s="447"/>
      <c r="WFZ15" s="447"/>
      <c r="WGA15" s="447"/>
      <c r="WGB15" s="447"/>
      <c r="WGC15" s="447"/>
      <c r="WGD15" s="447"/>
      <c r="WGE15" s="447"/>
      <c r="WGF15" s="447"/>
      <c r="WGG15" s="447"/>
      <c r="WGH15" s="447"/>
      <c r="WGI15" s="447"/>
      <c r="WGJ15" s="447"/>
      <c r="WGK15" s="447"/>
      <c r="WGL15" s="447"/>
      <c r="WGM15" s="447"/>
      <c r="WGN15" s="447"/>
      <c r="WGO15" s="447"/>
      <c r="WGP15" s="447"/>
      <c r="WGQ15" s="447"/>
      <c r="WGR15" s="447"/>
      <c r="WGS15" s="447"/>
      <c r="WGT15" s="447"/>
      <c r="WGU15" s="447"/>
      <c r="WGV15" s="447"/>
      <c r="WGW15" s="447"/>
      <c r="WGX15" s="447"/>
      <c r="WGY15" s="447"/>
      <c r="WGZ15" s="447"/>
      <c r="WHA15" s="447"/>
      <c r="WHB15" s="447"/>
      <c r="WHC15" s="447"/>
      <c r="WHD15" s="447"/>
      <c r="WHE15" s="447"/>
      <c r="WHF15" s="447"/>
      <c r="WHG15" s="447"/>
      <c r="WHH15" s="447"/>
      <c r="WHI15" s="447"/>
      <c r="WHJ15" s="447"/>
      <c r="WHK15" s="447"/>
      <c r="WHL15" s="447"/>
      <c r="WHM15" s="447"/>
      <c r="WHN15" s="447"/>
      <c r="WHO15" s="447"/>
      <c r="WHP15" s="447"/>
      <c r="WHQ15" s="447"/>
      <c r="WHR15" s="447"/>
      <c r="WHS15" s="447"/>
      <c r="WHT15" s="447"/>
      <c r="WHU15" s="447"/>
      <c r="WHV15" s="447"/>
      <c r="WHW15" s="447"/>
      <c r="WHX15" s="447"/>
      <c r="WHY15" s="447"/>
      <c r="WHZ15" s="447"/>
      <c r="WIA15" s="447"/>
      <c r="WIB15" s="447"/>
      <c r="WIC15" s="447"/>
      <c r="WID15" s="447"/>
      <c r="WIE15" s="447"/>
      <c r="WIF15" s="447"/>
      <c r="WIG15" s="447"/>
      <c r="WIH15" s="447"/>
      <c r="WII15" s="447"/>
      <c r="WIJ15" s="447"/>
      <c r="WIK15" s="447"/>
      <c r="WIL15" s="447"/>
      <c r="WIM15" s="447"/>
      <c r="WIN15" s="447"/>
      <c r="WIO15" s="447"/>
      <c r="WIP15" s="447"/>
      <c r="WIQ15" s="447"/>
      <c r="WIR15" s="447"/>
      <c r="WIS15" s="447"/>
      <c r="WIT15" s="447"/>
      <c r="WIU15" s="447"/>
      <c r="WIV15" s="447"/>
      <c r="WIW15" s="447"/>
      <c r="WIX15" s="447"/>
      <c r="WIY15" s="447"/>
      <c r="WIZ15" s="447"/>
      <c r="WJA15" s="447"/>
      <c r="WJB15" s="447"/>
      <c r="WJC15" s="447"/>
      <c r="WJD15" s="447"/>
      <c r="WJE15" s="447"/>
      <c r="WJF15" s="447"/>
      <c r="WJG15" s="447"/>
      <c r="WJH15" s="447"/>
      <c r="WJI15" s="447"/>
      <c r="WJJ15" s="447"/>
      <c r="WJK15" s="447"/>
      <c r="WJL15" s="447"/>
      <c r="WJM15" s="447"/>
      <c r="WJN15" s="447"/>
      <c r="WJO15" s="447"/>
      <c r="WJP15" s="447"/>
      <c r="WJQ15" s="447"/>
      <c r="WJR15" s="447"/>
      <c r="WJS15" s="447"/>
      <c r="WJT15" s="447"/>
      <c r="WJU15" s="447"/>
      <c r="WJV15" s="447"/>
      <c r="WJW15" s="447"/>
      <c r="WJX15" s="447"/>
      <c r="WJY15" s="447"/>
      <c r="WJZ15" s="447"/>
      <c r="WKA15" s="447"/>
      <c r="WKB15" s="447"/>
      <c r="WKC15" s="447"/>
      <c r="WKD15" s="447"/>
      <c r="WKE15" s="447"/>
      <c r="WKF15" s="447"/>
      <c r="WKG15" s="447"/>
      <c r="WKH15" s="447"/>
      <c r="WKI15" s="447"/>
      <c r="WKJ15" s="447"/>
      <c r="WKK15" s="447"/>
      <c r="WKL15" s="447"/>
      <c r="WKM15" s="447"/>
      <c r="WKN15" s="447"/>
      <c r="WKO15" s="447"/>
      <c r="WKP15" s="447"/>
      <c r="WKQ15" s="447"/>
      <c r="WKR15" s="447"/>
      <c r="WKS15" s="447"/>
      <c r="WKT15" s="447"/>
      <c r="WKU15" s="447"/>
      <c r="WKV15" s="447"/>
      <c r="WKW15" s="447"/>
      <c r="WKX15" s="447"/>
      <c r="WKY15" s="447"/>
      <c r="WKZ15" s="447"/>
      <c r="WLA15" s="447"/>
      <c r="WLB15" s="447"/>
      <c r="WLC15" s="447"/>
      <c r="WLD15" s="447"/>
      <c r="WLE15" s="447"/>
      <c r="WLF15" s="447"/>
      <c r="WLG15" s="447"/>
      <c r="WLH15" s="447"/>
      <c r="WLI15" s="447"/>
      <c r="WLJ15" s="447"/>
      <c r="WLK15" s="447"/>
      <c r="WLL15" s="447"/>
      <c r="WLM15" s="447"/>
      <c r="WLN15" s="447"/>
      <c r="WLO15" s="447"/>
      <c r="WLP15" s="447"/>
      <c r="WLQ15" s="447"/>
      <c r="WLR15" s="447"/>
      <c r="WLS15" s="447"/>
      <c r="WLT15" s="447"/>
      <c r="WLU15" s="447"/>
      <c r="WLV15" s="447"/>
      <c r="WLW15" s="447"/>
      <c r="WLX15" s="447"/>
      <c r="WLY15" s="447"/>
      <c r="WLZ15" s="447"/>
      <c r="WMA15" s="447"/>
      <c r="WMB15" s="447"/>
      <c r="WMC15" s="447"/>
      <c r="WMD15" s="447"/>
      <c r="WME15" s="447"/>
      <c r="WMF15" s="447"/>
      <c r="WMG15" s="447"/>
      <c r="WMH15" s="447"/>
      <c r="WMI15" s="447"/>
      <c r="WMJ15" s="447"/>
      <c r="WMK15" s="447"/>
      <c r="WML15" s="447"/>
      <c r="WMM15" s="447"/>
      <c r="WMN15" s="447"/>
      <c r="WMO15" s="447"/>
      <c r="WMP15" s="447"/>
      <c r="WMQ15" s="447"/>
      <c r="WMR15" s="447"/>
      <c r="WMS15" s="447"/>
      <c r="WMT15" s="447"/>
      <c r="WMU15" s="447"/>
      <c r="WMV15" s="447"/>
      <c r="WMW15" s="447"/>
      <c r="WMX15" s="447"/>
      <c r="WMY15" s="447"/>
      <c r="WMZ15" s="447"/>
      <c r="WNA15" s="447"/>
      <c r="WNB15" s="447"/>
      <c r="WNC15" s="447"/>
      <c r="WND15" s="447"/>
      <c r="WNE15" s="447"/>
      <c r="WNF15" s="447"/>
      <c r="WNG15" s="447"/>
      <c r="WNH15" s="447"/>
      <c r="WNI15" s="447"/>
      <c r="WNJ15" s="447"/>
      <c r="WNK15" s="447"/>
      <c r="WNL15" s="447"/>
      <c r="WNM15" s="447"/>
      <c r="WNN15" s="447"/>
      <c r="WNO15" s="447"/>
      <c r="WNP15" s="447"/>
      <c r="WNQ15" s="447"/>
      <c r="WNR15" s="447"/>
      <c r="WNS15" s="447"/>
      <c r="WNT15" s="447"/>
      <c r="WNU15" s="447"/>
      <c r="WNV15" s="447"/>
      <c r="WNW15" s="447"/>
      <c r="WNX15" s="447"/>
      <c r="WNY15" s="447"/>
      <c r="WNZ15" s="447"/>
      <c r="WOA15" s="447"/>
      <c r="WOB15" s="447"/>
      <c r="WOC15" s="447"/>
      <c r="WOD15" s="447"/>
      <c r="WOE15" s="447"/>
      <c r="WOF15" s="447"/>
      <c r="WOG15" s="447"/>
      <c r="WOH15" s="447"/>
      <c r="WOI15" s="447"/>
      <c r="WOJ15" s="447"/>
      <c r="WOK15" s="447"/>
      <c r="WOL15" s="447"/>
      <c r="WOM15" s="447"/>
      <c r="WON15" s="447"/>
      <c r="WOO15" s="447"/>
      <c r="WOP15" s="447"/>
      <c r="WOQ15" s="447"/>
      <c r="WOR15" s="447"/>
      <c r="WOS15" s="447"/>
      <c r="WOT15" s="447"/>
      <c r="WOU15" s="447"/>
      <c r="WOV15" s="447"/>
      <c r="WOW15" s="447"/>
      <c r="WOX15" s="447"/>
      <c r="WOY15" s="447"/>
      <c r="WOZ15" s="447"/>
      <c r="WPA15" s="447"/>
      <c r="WPB15" s="447"/>
      <c r="WPC15" s="447"/>
      <c r="WPD15" s="447"/>
      <c r="WPE15" s="447"/>
      <c r="WPF15" s="447"/>
      <c r="WPG15" s="447"/>
      <c r="WPH15" s="447"/>
      <c r="WPI15" s="447"/>
      <c r="WPJ15" s="447"/>
      <c r="WPK15" s="447"/>
      <c r="WPL15" s="447"/>
      <c r="WPM15" s="447"/>
      <c r="WPN15" s="447"/>
      <c r="WPO15" s="447"/>
      <c r="WPP15" s="447"/>
      <c r="WPQ15" s="447"/>
      <c r="WPR15" s="447"/>
      <c r="WPS15" s="447"/>
      <c r="WPT15" s="447"/>
      <c r="WPU15" s="447"/>
      <c r="WPV15" s="447"/>
      <c r="WPW15" s="447"/>
      <c r="WPX15" s="447"/>
      <c r="WPY15" s="447"/>
      <c r="WPZ15" s="447"/>
      <c r="WQA15" s="447"/>
      <c r="WQB15" s="447"/>
      <c r="WQC15" s="447"/>
      <c r="WQD15" s="447"/>
      <c r="WQE15" s="447"/>
      <c r="WQF15" s="447"/>
      <c r="WQG15" s="447"/>
      <c r="WQH15" s="447"/>
      <c r="WQI15" s="447"/>
      <c r="WQJ15" s="447"/>
      <c r="WQK15" s="447"/>
      <c r="WQL15" s="447"/>
      <c r="WQM15" s="447"/>
      <c r="WQN15" s="447"/>
      <c r="WQO15" s="447"/>
      <c r="WQP15" s="447"/>
      <c r="WQQ15" s="447"/>
      <c r="WQR15" s="447"/>
      <c r="WQS15" s="447"/>
      <c r="WQT15" s="447"/>
      <c r="WQU15" s="447"/>
      <c r="WQV15" s="447"/>
      <c r="WQW15" s="447"/>
      <c r="WQX15" s="447"/>
      <c r="WQY15" s="447"/>
      <c r="WQZ15" s="447"/>
      <c r="WRA15" s="447"/>
      <c r="WRB15" s="447"/>
      <c r="WRC15" s="447"/>
      <c r="WRD15" s="447"/>
      <c r="WRE15" s="447"/>
      <c r="WRF15" s="447"/>
      <c r="WRG15" s="447"/>
      <c r="WRH15" s="447"/>
      <c r="WRI15" s="447"/>
      <c r="WRJ15" s="447"/>
      <c r="WRK15" s="447"/>
      <c r="WRL15" s="447"/>
      <c r="WRM15" s="447"/>
      <c r="WRN15" s="447"/>
      <c r="WRO15" s="447"/>
      <c r="WRP15" s="447"/>
      <c r="WRQ15" s="447"/>
      <c r="WRR15" s="447"/>
      <c r="WRS15" s="447"/>
      <c r="WRT15" s="447"/>
      <c r="WRU15" s="447"/>
      <c r="WRV15" s="447"/>
      <c r="WRW15" s="447"/>
      <c r="WRX15" s="447"/>
      <c r="WRY15" s="447"/>
      <c r="WRZ15" s="447"/>
      <c r="WSA15" s="447"/>
      <c r="WSB15" s="447"/>
      <c r="WSC15" s="447"/>
      <c r="WSD15" s="447"/>
      <c r="WSE15" s="447"/>
      <c r="WSF15" s="447"/>
      <c r="WSG15" s="447"/>
      <c r="WSH15" s="447"/>
      <c r="WSI15" s="447"/>
      <c r="WSJ15" s="447"/>
      <c r="WSK15" s="447"/>
      <c r="WSL15" s="447"/>
      <c r="WSM15" s="447"/>
      <c r="WSN15" s="447"/>
      <c r="WSO15" s="447"/>
      <c r="WSP15" s="447"/>
      <c r="WSQ15" s="447"/>
      <c r="WSR15" s="447"/>
      <c r="WSS15" s="447"/>
      <c r="WST15" s="447"/>
      <c r="WSU15" s="447"/>
      <c r="WSV15" s="447"/>
      <c r="WSW15" s="447"/>
      <c r="WSX15" s="447"/>
      <c r="WSY15" s="447"/>
      <c r="WSZ15" s="447"/>
      <c r="WTA15" s="447"/>
      <c r="WTB15" s="447"/>
      <c r="WTC15" s="447"/>
      <c r="WTD15" s="447"/>
      <c r="WTE15" s="447"/>
      <c r="WTF15" s="447"/>
      <c r="WTG15" s="447"/>
      <c r="WTH15" s="447"/>
      <c r="WTI15" s="447"/>
      <c r="WTJ15" s="447"/>
      <c r="WTK15" s="447"/>
      <c r="WTL15" s="447"/>
      <c r="WTM15" s="447"/>
      <c r="WTN15" s="447"/>
      <c r="WTO15" s="447"/>
      <c r="WTP15" s="447"/>
      <c r="WTQ15" s="447"/>
      <c r="WTR15" s="447"/>
      <c r="WTS15" s="447"/>
      <c r="WTT15" s="447"/>
      <c r="WTU15" s="447"/>
      <c r="WTV15" s="447"/>
      <c r="WTW15" s="447"/>
      <c r="WTX15" s="447"/>
      <c r="WTY15" s="447"/>
      <c r="WTZ15" s="447"/>
      <c r="WUA15" s="447"/>
      <c r="WUB15" s="447"/>
      <c r="WUC15" s="447"/>
      <c r="WUD15" s="447"/>
      <c r="WUE15" s="447"/>
      <c r="WUF15" s="447"/>
      <c r="WUG15" s="447"/>
      <c r="WUH15" s="447"/>
      <c r="WUI15" s="447"/>
      <c r="WUJ15" s="447"/>
      <c r="WUK15" s="447"/>
      <c r="WUL15" s="447"/>
      <c r="WUM15" s="447"/>
      <c r="WUN15" s="447"/>
      <c r="WUO15" s="447"/>
      <c r="WUP15" s="447"/>
      <c r="WUQ15" s="447"/>
      <c r="WUR15" s="447"/>
      <c r="WUS15" s="447"/>
      <c r="WUT15" s="447"/>
      <c r="WUU15" s="447"/>
      <c r="WUV15" s="447"/>
      <c r="WUW15" s="447"/>
      <c r="WUX15" s="447"/>
      <c r="WUY15" s="447"/>
      <c r="WUZ15" s="447"/>
      <c r="WVA15" s="447"/>
      <c r="WVB15" s="447"/>
      <c r="WVC15" s="447"/>
      <c r="WVD15" s="447"/>
      <c r="WVE15" s="447"/>
      <c r="WVF15" s="447"/>
      <c r="WVG15" s="447"/>
      <c r="WVH15" s="447"/>
      <c r="WVI15" s="447"/>
      <c r="WVJ15" s="447"/>
      <c r="WVK15" s="447"/>
      <c r="WVL15" s="447"/>
      <c r="WVM15" s="447"/>
      <c r="WVN15" s="447"/>
      <c r="WVO15" s="447"/>
      <c r="WVP15" s="447"/>
      <c r="WVQ15" s="447"/>
      <c r="WVR15" s="447"/>
      <c r="WVS15" s="447"/>
      <c r="WVT15" s="447"/>
      <c r="WVU15" s="447"/>
      <c r="WVV15" s="447"/>
    </row>
    <row r="16" spans="1:16142" ht="15.75" x14ac:dyDescent="0.25">
      <c r="A16" s="2369"/>
      <c r="B16" s="2379"/>
      <c r="C16" s="2380"/>
      <c r="D16" s="2380"/>
      <c r="E16" s="2380"/>
      <c r="F16" s="2380"/>
      <c r="G16" s="2380"/>
      <c r="H16" s="2380"/>
      <c r="I16" s="927"/>
      <c r="J16" s="2369"/>
      <c r="K16" s="2369"/>
      <c r="L16" s="2369"/>
      <c r="M16" s="2369"/>
      <c r="N16" s="2369"/>
      <c r="O16" s="2369"/>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E16" s="447"/>
      <c r="DF16" s="447"/>
      <c r="DG16" s="447"/>
      <c r="DH16" s="447"/>
      <c r="DI16" s="447"/>
      <c r="DJ16" s="447"/>
      <c r="DK16" s="447"/>
      <c r="DL16" s="447"/>
      <c r="DM16" s="447"/>
      <c r="DN16" s="447"/>
      <c r="DO16" s="447"/>
      <c r="DP16" s="447"/>
      <c r="DQ16" s="447"/>
      <c r="DR16" s="447"/>
      <c r="DS16" s="447"/>
      <c r="DT16" s="447"/>
      <c r="DU16" s="447"/>
      <c r="DV16" s="447"/>
      <c r="DW16" s="447"/>
      <c r="DX16" s="447"/>
      <c r="DY16" s="447"/>
      <c r="DZ16" s="447"/>
      <c r="EA16" s="447"/>
      <c r="EB16" s="447"/>
      <c r="EC16" s="447"/>
      <c r="ED16" s="447"/>
      <c r="EE16" s="447"/>
      <c r="EF16" s="447"/>
      <c r="EG16" s="447"/>
      <c r="EH16" s="447"/>
      <c r="EI16" s="447"/>
      <c r="EJ16" s="447"/>
      <c r="EK16" s="447"/>
      <c r="EL16" s="447"/>
      <c r="EM16" s="447"/>
      <c r="EN16" s="447"/>
      <c r="EO16" s="447"/>
      <c r="EP16" s="447"/>
      <c r="EQ16" s="447"/>
      <c r="ER16" s="447"/>
      <c r="ES16" s="447"/>
      <c r="ET16" s="447"/>
      <c r="EU16" s="447"/>
      <c r="EV16" s="447"/>
      <c r="EW16" s="447"/>
      <c r="EX16" s="447"/>
      <c r="EY16" s="447"/>
      <c r="EZ16" s="447"/>
      <c r="FA16" s="447"/>
      <c r="FB16" s="447"/>
      <c r="FC16" s="447"/>
      <c r="FD16" s="447"/>
      <c r="FE16" s="447"/>
      <c r="FF16" s="447"/>
      <c r="FG16" s="447"/>
      <c r="FH16" s="447"/>
      <c r="FI16" s="447"/>
      <c r="FJ16" s="447"/>
      <c r="FK16" s="447"/>
      <c r="FL16" s="447"/>
      <c r="FM16" s="447"/>
      <c r="FN16" s="447"/>
      <c r="FO16" s="447"/>
      <c r="FP16" s="447"/>
      <c r="FQ16" s="447"/>
      <c r="FR16" s="447"/>
      <c r="FS16" s="447"/>
      <c r="FT16" s="447"/>
      <c r="FU16" s="447"/>
      <c r="FV16" s="447"/>
      <c r="FW16" s="447"/>
      <c r="FX16" s="447"/>
      <c r="FY16" s="447"/>
      <c r="FZ16" s="447"/>
      <c r="GA16" s="447"/>
      <c r="GB16" s="447"/>
      <c r="GC16" s="447"/>
      <c r="GD16" s="447"/>
      <c r="GE16" s="447"/>
      <c r="GF16" s="447"/>
      <c r="GG16" s="447"/>
      <c r="GH16" s="447"/>
      <c r="GI16" s="447"/>
      <c r="GJ16" s="447"/>
      <c r="GK16" s="447"/>
      <c r="GL16" s="447"/>
      <c r="GM16" s="447"/>
      <c r="GN16" s="447"/>
      <c r="GO16" s="447"/>
      <c r="GP16" s="447"/>
      <c r="GQ16" s="447"/>
      <c r="GR16" s="447"/>
      <c r="GS16" s="447"/>
      <c r="GT16" s="447"/>
      <c r="GU16" s="447"/>
      <c r="GV16" s="447"/>
      <c r="GW16" s="447"/>
      <c r="GX16" s="447"/>
      <c r="GY16" s="447"/>
      <c r="GZ16" s="447"/>
      <c r="HA16" s="447"/>
      <c r="HB16" s="447"/>
      <c r="HC16" s="447"/>
      <c r="HD16" s="447"/>
      <c r="HE16" s="447"/>
      <c r="HF16" s="447"/>
      <c r="HG16" s="447"/>
      <c r="HH16" s="447"/>
      <c r="HI16" s="447"/>
      <c r="HJ16" s="447"/>
      <c r="HK16" s="447"/>
      <c r="HL16" s="447"/>
      <c r="HM16" s="447"/>
      <c r="HN16" s="447"/>
      <c r="HO16" s="447"/>
      <c r="HP16" s="447"/>
      <c r="HQ16" s="447"/>
      <c r="HR16" s="447"/>
      <c r="HS16" s="447"/>
      <c r="HT16" s="447"/>
      <c r="HU16" s="447"/>
      <c r="HV16" s="447"/>
      <c r="HW16" s="447"/>
      <c r="HX16" s="447"/>
      <c r="HY16" s="447"/>
      <c r="HZ16" s="447"/>
      <c r="IA16" s="447"/>
      <c r="IB16" s="447"/>
      <c r="IC16" s="447"/>
      <c r="ID16" s="447"/>
      <c r="IE16" s="447"/>
      <c r="IF16" s="447"/>
      <c r="IG16" s="447"/>
      <c r="IH16" s="447"/>
      <c r="II16" s="447"/>
      <c r="IJ16" s="447"/>
      <c r="IK16" s="447"/>
      <c r="IL16" s="447"/>
      <c r="IM16" s="447"/>
      <c r="IN16" s="447"/>
      <c r="IO16" s="447"/>
      <c r="IP16" s="447"/>
      <c r="IQ16" s="447"/>
      <c r="IR16" s="447"/>
      <c r="IS16" s="447"/>
      <c r="IT16" s="447"/>
      <c r="IU16" s="447"/>
      <c r="IV16" s="447"/>
      <c r="IW16" s="447"/>
      <c r="IX16" s="447"/>
      <c r="IY16" s="447"/>
      <c r="IZ16" s="447"/>
      <c r="JA16" s="447"/>
      <c r="JB16" s="447"/>
      <c r="JC16" s="447"/>
      <c r="JD16" s="447"/>
      <c r="JE16" s="447"/>
      <c r="JF16" s="447"/>
      <c r="JG16" s="447"/>
      <c r="JH16" s="447"/>
      <c r="JI16" s="447"/>
      <c r="JJ16" s="447"/>
      <c r="JK16" s="447"/>
      <c r="JL16" s="447"/>
      <c r="JM16" s="447"/>
      <c r="JN16" s="447"/>
      <c r="JO16" s="447"/>
      <c r="JP16" s="447"/>
      <c r="JQ16" s="447"/>
      <c r="JR16" s="447"/>
      <c r="JS16" s="447"/>
      <c r="JT16" s="447"/>
      <c r="JU16" s="447"/>
      <c r="JV16" s="447"/>
      <c r="JW16" s="447"/>
      <c r="JX16" s="447"/>
      <c r="JY16" s="447"/>
      <c r="JZ16" s="447"/>
      <c r="KA16" s="447"/>
      <c r="KB16" s="447"/>
      <c r="KC16" s="447"/>
      <c r="KD16" s="447"/>
      <c r="KE16" s="447"/>
      <c r="KF16" s="447"/>
      <c r="KG16" s="447"/>
      <c r="KH16" s="447"/>
      <c r="KI16" s="447"/>
      <c r="KJ16" s="447"/>
      <c r="KK16" s="447"/>
      <c r="KL16" s="447"/>
      <c r="KM16" s="447"/>
      <c r="KN16" s="447"/>
      <c r="KO16" s="447"/>
      <c r="KP16" s="447"/>
      <c r="KQ16" s="447"/>
      <c r="KR16" s="447"/>
      <c r="KS16" s="447"/>
      <c r="KT16" s="447"/>
      <c r="KU16" s="447"/>
      <c r="KV16" s="447"/>
      <c r="KW16" s="447"/>
      <c r="KX16" s="447"/>
      <c r="KY16" s="447"/>
      <c r="KZ16" s="447"/>
      <c r="LA16" s="447"/>
      <c r="LB16" s="447"/>
      <c r="LC16" s="447"/>
      <c r="LD16" s="447"/>
      <c r="LE16" s="447"/>
      <c r="LF16" s="447"/>
      <c r="LG16" s="447"/>
      <c r="LH16" s="447"/>
      <c r="LI16" s="447"/>
      <c r="LJ16" s="447"/>
      <c r="LK16" s="447"/>
      <c r="LL16" s="447"/>
      <c r="LM16" s="447"/>
      <c r="LN16" s="447"/>
      <c r="LO16" s="447"/>
      <c r="LP16" s="447"/>
      <c r="LQ16" s="447"/>
      <c r="LR16" s="447"/>
      <c r="LS16" s="447"/>
      <c r="LT16" s="447"/>
      <c r="LU16" s="447"/>
      <c r="LV16" s="447"/>
      <c r="LW16" s="447"/>
      <c r="LX16" s="447"/>
      <c r="LY16" s="447"/>
      <c r="LZ16" s="447"/>
      <c r="MA16" s="447"/>
      <c r="MB16" s="447"/>
      <c r="MC16" s="447"/>
      <c r="MD16" s="447"/>
      <c r="ME16" s="447"/>
      <c r="MF16" s="447"/>
      <c r="MG16" s="447"/>
      <c r="MH16" s="447"/>
      <c r="MI16" s="447"/>
      <c r="MJ16" s="447"/>
      <c r="MK16" s="447"/>
      <c r="ML16" s="447"/>
      <c r="MM16" s="447"/>
      <c r="MN16" s="447"/>
      <c r="MO16" s="447"/>
      <c r="MP16" s="447"/>
      <c r="MQ16" s="447"/>
      <c r="MR16" s="447"/>
      <c r="MS16" s="447"/>
      <c r="MT16" s="447"/>
      <c r="MU16" s="447"/>
      <c r="MV16" s="447"/>
      <c r="MW16" s="447"/>
      <c r="MX16" s="447"/>
      <c r="MY16" s="447"/>
      <c r="MZ16" s="447"/>
      <c r="NA16" s="447"/>
      <c r="NB16" s="447"/>
      <c r="NC16" s="447"/>
      <c r="ND16" s="447"/>
      <c r="NE16" s="447"/>
      <c r="NF16" s="447"/>
      <c r="NG16" s="447"/>
      <c r="NH16" s="447"/>
      <c r="NI16" s="447"/>
      <c r="NJ16" s="447"/>
      <c r="NK16" s="447"/>
      <c r="NL16" s="447"/>
      <c r="NM16" s="447"/>
      <c r="NN16" s="447"/>
      <c r="NO16" s="447"/>
      <c r="NP16" s="447"/>
      <c r="NQ16" s="447"/>
      <c r="NR16" s="447"/>
      <c r="NS16" s="447"/>
      <c r="NT16" s="447"/>
      <c r="NU16" s="447"/>
      <c r="NV16" s="447"/>
      <c r="NW16" s="447"/>
      <c r="NX16" s="447"/>
      <c r="NY16" s="447"/>
      <c r="NZ16" s="447"/>
      <c r="OA16" s="447"/>
      <c r="OB16" s="447"/>
      <c r="OC16" s="447"/>
      <c r="OD16" s="447"/>
      <c r="OE16" s="447"/>
      <c r="OF16" s="447"/>
      <c r="OG16" s="447"/>
      <c r="OH16" s="447"/>
      <c r="OI16" s="447"/>
      <c r="OJ16" s="447"/>
      <c r="OK16" s="447"/>
      <c r="OL16" s="447"/>
      <c r="OM16" s="447"/>
      <c r="ON16" s="447"/>
      <c r="OO16" s="447"/>
      <c r="OP16" s="447"/>
      <c r="OQ16" s="447"/>
      <c r="OR16" s="447"/>
      <c r="OS16" s="447"/>
      <c r="OT16" s="447"/>
      <c r="OU16" s="447"/>
      <c r="OV16" s="447"/>
      <c r="OW16" s="447"/>
      <c r="OX16" s="447"/>
      <c r="OY16" s="447"/>
      <c r="OZ16" s="447"/>
      <c r="PA16" s="447"/>
      <c r="PB16" s="447"/>
      <c r="PC16" s="447"/>
      <c r="PD16" s="447"/>
      <c r="PE16" s="447"/>
      <c r="PF16" s="447"/>
      <c r="PG16" s="447"/>
      <c r="PH16" s="447"/>
      <c r="PI16" s="447"/>
      <c r="PJ16" s="447"/>
      <c r="PK16" s="447"/>
      <c r="PL16" s="447"/>
      <c r="PM16" s="447"/>
      <c r="PN16" s="447"/>
      <c r="PO16" s="447"/>
      <c r="PP16" s="447"/>
      <c r="PQ16" s="447"/>
      <c r="PR16" s="447"/>
      <c r="PS16" s="447"/>
      <c r="PT16" s="447"/>
      <c r="PU16" s="447"/>
      <c r="PV16" s="447"/>
      <c r="PW16" s="447"/>
      <c r="PX16" s="447"/>
      <c r="PY16" s="447"/>
      <c r="PZ16" s="447"/>
      <c r="QA16" s="447"/>
      <c r="QB16" s="447"/>
      <c r="QC16" s="447"/>
      <c r="QD16" s="447"/>
      <c r="QE16" s="447"/>
      <c r="QF16" s="447"/>
      <c r="QG16" s="447"/>
      <c r="QH16" s="447"/>
      <c r="QI16" s="447"/>
      <c r="QJ16" s="447"/>
      <c r="QK16" s="447"/>
      <c r="QL16" s="447"/>
      <c r="QM16" s="447"/>
      <c r="QN16" s="447"/>
      <c r="QO16" s="447"/>
      <c r="QP16" s="447"/>
      <c r="QQ16" s="447"/>
      <c r="QR16" s="447"/>
      <c r="QS16" s="447"/>
      <c r="QT16" s="447"/>
      <c r="QU16" s="447"/>
      <c r="QV16" s="447"/>
      <c r="QW16" s="447"/>
      <c r="QX16" s="447"/>
      <c r="QY16" s="447"/>
      <c r="QZ16" s="447"/>
      <c r="RA16" s="447"/>
      <c r="RB16" s="447"/>
      <c r="RC16" s="447"/>
      <c r="RD16" s="447"/>
      <c r="RE16" s="447"/>
      <c r="RF16" s="447"/>
      <c r="RG16" s="447"/>
      <c r="RH16" s="447"/>
      <c r="RI16" s="447"/>
      <c r="RJ16" s="447"/>
      <c r="RK16" s="447"/>
      <c r="RL16" s="447"/>
      <c r="RM16" s="447"/>
      <c r="RN16" s="447"/>
      <c r="RO16" s="447"/>
      <c r="RP16" s="447"/>
      <c r="RQ16" s="447"/>
      <c r="RR16" s="447"/>
      <c r="RS16" s="447"/>
      <c r="RT16" s="447"/>
      <c r="RU16" s="447"/>
      <c r="RV16" s="447"/>
      <c r="RW16" s="447"/>
      <c r="RX16" s="447"/>
      <c r="RY16" s="447"/>
      <c r="RZ16" s="447"/>
      <c r="SA16" s="447"/>
      <c r="SB16" s="447"/>
      <c r="SC16" s="447"/>
      <c r="SD16" s="447"/>
      <c r="SE16" s="447"/>
      <c r="SF16" s="447"/>
      <c r="SG16" s="447"/>
      <c r="SH16" s="447"/>
      <c r="SI16" s="447"/>
      <c r="SJ16" s="447"/>
      <c r="SK16" s="447"/>
      <c r="SL16" s="447"/>
      <c r="SM16" s="447"/>
      <c r="SN16" s="447"/>
      <c r="SO16" s="447"/>
      <c r="SP16" s="447"/>
      <c r="SQ16" s="447"/>
      <c r="SR16" s="447"/>
      <c r="SS16" s="447"/>
      <c r="ST16" s="447"/>
      <c r="SU16" s="447"/>
      <c r="SV16" s="447"/>
      <c r="SW16" s="447"/>
      <c r="SX16" s="447"/>
      <c r="SY16" s="447"/>
      <c r="SZ16" s="447"/>
      <c r="TA16" s="447"/>
      <c r="TB16" s="447"/>
      <c r="TC16" s="447"/>
      <c r="TD16" s="447"/>
      <c r="TE16" s="447"/>
      <c r="TF16" s="447"/>
      <c r="TG16" s="447"/>
      <c r="TH16" s="447"/>
      <c r="TI16" s="447"/>
      <c r="TJ16" s="447"/>
      <c r="TK16" s="447"/>
      <c r="TL16" s="447"/>
      <c r="TM16" s="447"/>
      <c r="TN16" s="447"/>
      <c r="TO16" s="447"/>
      <c r="TP16" s="447"/>
      <c r="TQ16" s="447"/>
      <c r="TR16" s="447"/>
      <c r="TS16" s="447"/>
      <c r="TT16" s="447"/>
      <c r="TU16" s="447"/>
      <c r="TV16" s="447"/>
      <c r="TW16" s="447"/>
      <c r="TX16" s="447"/>
      <c r="TY16" s="447"/>
      <c r="TZ16" s="447"/>
      <c r="UA16" s="447"/>
      <c r="UB16" s="447"/>
      <c r="UC16" s="447"/>
      <c r="UD16" s="447"/>
      <c r="UE16" s="447"/>
      <c r="UF16" s="447"/>
      <c r="UG16" s="447"/>
      <c r="UH16" s="447"/>
      <c r="UI16" s="447"/>
      <c r="UJ16" s="447"/>
      <c r="UK16" s="447"/>
      <c r="UL16" s="447"/>
      <c r="UM16" s="447"/>
      <c r="UN16" s="447"/>
      <c r="UO16" s="447"/>
      <c r="UP16" s="447"/>
      <c r="UQ16" s="447"/>
      <c r="UR16" s="447"/>
      <c r="US16" s="447"/>
      <c r="UT16" s="447"/>
      <c r="UU16" s="447"/>
      <c r="UV16" s="447"/>
      <c r="UW16" s="447"/>
      <c r="UX16" s="447"/>
      <c r="UY16" s="447"/>
      <c r="UZ16" s="447"/>
      <c r="VA16" s="447"/>
      <c r="VB16" s="447"/>
      <c r="VC16" s="447"/>
      <c r="VD16" s="447"/>
      <c r="VE16" s="447"/>
      <c r="VF16" s="447"/>
      <c r="VG16" s="447"/>
      <c r="VH16" s="447"/>
      <c r="VI16" s="447"/>
      <c r="VJ16" s="447"/>
      <c r="VK16" s="447"/>
      <c r="VL16" s="447"/>
      <c r="VM16" s="447"/>
      <c r="VN16" s="447"/>
      <c r="VO16" s="447"/>
      <c r="VP16" s="447"/>
      <c r="VQ16" s="447"/>
      <c r="VR16" s="447"/>
      <c r="VS16" s="447"/>
      <c r="VT16" s="447"/>
      <c r="VU16" s="447"/>
      <c r="VV16" s="447"/>
      <c r="VW16" s="447"/>
      <c r="VX16" s="447"/>
      <c r="VY16" s="447"/>
      <c r="VZ16" s="447"/>
      <c r="WA16" s="447"/>
      <c r="WB16" s="447"/>
      <c r="WC16" s="447"/>
      <c r="WD16" s="447"/>
      <c r="WE16" s="447"/>
      <c r="WF16" s="447"/>
      <c r="WG16" s="447"/>
      <c r="WH16" s="447"/>
      <c r="WI16" s="447"/>
      <c r="WJ16" s="447"/>
      <c r="WK16" s="447"/>
      <c r="WL16" s="447"/>
      <c r="WM16" s="447"/>
      <c r="WN16" s="447"/>
      <c r="WO16" s="447"/>
      <c r="WP16" s="447"/>
      <c r="WQ16" s="447"/>
      <c r="WR16" s="447"/>
      <c r="WS16" s="447"/>
      <c r="WT16" s="447"/>
      <c r="WU16" s="447"/>
      <c r="WV16" s="447"/>
      <c r="WW16" s="447"/>
      <c r="WX16" s="447"/>
      <c r="WY16" s="447"/>
      <c r="WZ16" s="447"/>
      <c r="XA16" s="447"/>
      <c r="XB16" s="447"/>
      <c r="XC16" s="447"/>
      <c r="XD16" s="447"/>
      <c r="XE16" s="447"/>
      <c r="XF16" s="447"/>
      <c r="XG16" s="447"/>
      <c r="XH16" s="447"/>
      <c r="XI16" s="447"/>
      <c r="XJ16" s="447"/>
      <c r="XK16" s="447"/>
      <c r="XL16" s="447"/>
      <c r="XM16" s="447"/>
      <c r="XN16" s="447"/>
      <c r="XO16" s="447"/>
      <c r="XP16" s="447"/>
      <c r="XQ16" s="447"/>
      <c r="XR16" s="447"/>
      <c r="XS16" s="447"/>
      <c r="XT16" s="447"/>
      <c r="XU16" s="447"/>
      <c r="XV16" s="447"/>
      <c r="XW16" s="447"/>
      <c r="XX16" s="447"/>
      <c r="XY16" s="447"/>
      <c r="XZ16" s="447"/>
      <c r="YA16" s="447"/>
      <c r="YB16" s="447"/>
      <c r="YC16" s="447"/>
      <c r="YD16" s="447"/>
      <c r="YE16" s="447"/>
      <c r="YF16" s="447"/>
      <c r="YG16" s="447"/>
      <c r="YH16" s="447"/>
      <c r="YI16" s="447"/>
      <c r="YJ16" s="447"/>
      <c r="YK16" s="447"/>
      <c r="YL16" s="447"/>
      <c r="YM16" s="447"/>
      <c r="YN16" s="447"/>
      <c r="YO16" s="447"/>
      <c r="YP16" s="447"/>
      <c r="YQ16" s="447"/>
      <c r="YR16" s="447"/>
      <c r="YS16" s="447"/>
      <c r="YT16" s="447"/>
      <c r="YU16" s="447"/>
      <c r="YV16" s="447"/>
      <c r="YW16" s="447"/>
      <c r="YX16" s="447"/>
      <c r="YY16" s="447"/>
      <c r="YZ16" s="447"/>
      <c r="ZA16" s="447"/>
      <c r="ZB16" s="447"/>
      <c r="ZC16" s="447"/>
      <c r="ZD16" s="447"/>
      <c r="ZE16" s="447"/>
      <c r="ZF16" s="447"/>
      <c r="ZG16" s="447"/>
      <c r="ZH16" s="447"/>
      <c r="ZI16" s="447"/>
      <c r="ZJ16" s="447"/>
      <c r="ZK16" s="447"/>
      <c r="ZL16" s="447"/>
      <c r="ZM16" s="447"/>
      <c r="ZN16" s="447"/>
      <c r="ZO16" s="447"/>
      <c r="ZP16" s="447"/>
      <c r="ZQ16" s="447"/>
      <c r="ZR16" s="447"/>
      <c r="ZS16" s="447"/>
      <c r="ZT16" s="447"/>
      <c r="ZU16" s="447"/>
      <c r="ZV16" s="447"/>
      <c r="ZW16" s="447"/>
      <c r="ZX16" s="447"/>
      <c r="ZY16" s="447"/>
      <c r="ZZ16" s="447"/>
      <c r="AAA16" s="447"/>
      <c r="AAB16" s="447"/>
      <c r="AAC16" s="447"/>
      <c r="AAD16" s="447"/>
      <c r="AAE16" s="447"/>
      <c r="AAF16" s="447"/>
      <c r="AAG16" s="447"/>
      <c r="AAH16" s="447"/>
      <c r="AAI16" s="447"/>
      <c r="AAJ16" s="447"/>
      <c r="AAK16" s="447"/>
      <c r="AAL16" s="447"/>
      <c r="AAM16" s="447"/>
      <c r="AAN16" s="447"/>
      <c r="AAO16" s="447"/>
      <c r="AAP16" s="447"/>
      <c r="AAQ16" s="447"/>
      <c r="AAR16" s="447"/>
      <c r="AAS16" s="447"/>
      <c r="AAT16" s="447"/>
      <c r="AAU16" s="447"/>
      <c r="AAV16" s="447"/>
      <c r="AAW16" s="447"/>
      <c r="AAX16" s="447"/>
      <c r="AAY16" s="447"/>
      <c r="AAZ16" s="447"/>
      <c r="ABA16" s="447"/>
      <c r="ABB16" s="447"/>
      <c r="ABC16" s="447"/>
      <c r="ABD16" s="447"/>
      <c r="ABE16" s="447"/>
      <c r="ABF16" s="447"/>
      <c r="ABG16" s="447"/>
      <c r="ABH16" s="447"/>
      <c r="ABI16" s="447"/>
      <c r="ABJ16" s="447"/>
      <c r="ABK16" s="447"/>
      <c r="ABL16" s="447"/>
      <c r="ABM16" s="447"/>
      <c r="ABN16" s="447"/>
      <c r="ABO16" s="447"/>
      <c r="ABP16" s="447"/>
      <c r="ABQ16" s="447"/>
      <c r="ABR16" s="447"/>
      <c r="ABS16" s="447"/>
      <c r="ABT16" s="447"/>
      <c r="ABU16" s="447"/>
      <c r="ABV16" s="447"/>
      <c r="ABW16" s="447"/>
      <c r="ABX16" s="447"/>
      <c r="ABY16" s="447"/>
      <c r="ABZ16" s="447"/>
      <c r="ACA16" s="447"/>
      <c r="ACB16" s="447"/>
      <c r="ACC16" s="447"/>
      <c r="ACD16" s="447"/>
      <c r="ACE16" s="447"/>
      <c r="ACF16" s="447"/>
      <c r="ACG16" s="447"/>
      <c r="ACH16" s="447"/>
      <c r="ACI16" s="447"/>
      <c r="ACJ16" s="447"/>
      <c r="ACK16" s="447"/>
      <c r="ACL16" s="447"/>
      <c r="ACM16" s="447"/>
      <c r="ACN16" s="447"/>
      <c r="ACO16" s="447"/>
      <c r="ACP16" s="447"/>
      <c r="ACQ16" s="447"/>
      <c r="ACR16" s="447"/>
      <c r="ACS16" s="447"/>
      <c r="ACT16" s="447"/>
      <c r="ACU16" s="447"/>
      <c r="ACV16" s="447"/>
      <c r="ACW16" s="447"/>
      <c r="ACX16" s="447"/>
      <c r="ACY16" s="447"/>
      <c r="ACZ16" s="447"/>
      <c r="ADA16" s="447"/>
      <c r="ADB16" s="447"/>
      <c r="ADC16" s="447"/>
      <c r="ADD16" s="447"/>
      <c r="ADE16" s="447"/>
      <c r="ADF16" s="447"/>
      <c r="ADG16" s="447"/>
      <c r="ADH16" s="447"/>
      <c r="ADI16" s="447"/>
      <c r="ADJ16" s="447"/>
      <c r="ADK16" s="447"/>
      <c r="ADL16" s="447"/>
      <c r="ADM16" s="447"/>
      <c r="ADN16" s="447"/>
      <c r="ADO16" s="447"/>
      <c r="ADP16" s="447"/>
      <c r="ADQ16" s="447"/>
      <c r="ADR16" s="447"/>
      <c r="ADS16" s="447"/>
      <c r="ADT16" s="447"/>
      <c r="ADU16" s="447"/>
      <c r="ADV16" s="447"/>
      <c r="ADW16" s="447"/>
      <c r="ADX16" s="447"/>
      <c r="ADY16" s="447"/>
      <c r="ADZ16" s="447"/>
      <c r="AEA16" s="447"/>
      <c r="AEB16" s="447"/>
      <c r="AEC16" s="447"/>
      <c r="AED16" s="447"/>
      <c r="AEE16" s="447"/>
      <c r="AEF16" s="447"/>
      <c r="AEG16" s="447"/>
      <c r="AEH16" s="447"/>
      <c r="AEI16" s="447"/>
      <c r="AEJ16" s="447"/>
      <c r="AEK16" s="447"/>
      <c r="AEL16" s="447"/>
      <c r="AEM16" s="447"/>
      <c r="AEN16" s="447"/>
      <c r="AEO16" s="447"/>
      <c r="AEP16" s="447"/>
      <c r="AEQ16" s="447"/>
      <c r="AER16" s="447"/>
      <c r="AES16" s="447"/>
      <c r="AET16" s="447"/>
      <c r="AEU16" s="447"/>
      <c r="AEV16" s="447"/>
      <c r="AEW16" s="447"/>
      <c r="AEX16" s="447"/>
      <c r="AEY16" s="447"/>
      <c r="AEZ16" s="447"/>
      <c r="AFA16" s="447"/>
      <c r="AFB16" s="447"/>
      <c r="AFC16" s="447"/>
      <c r="AFD16" s="447"/>
      <c r="AFE16" s="447"/>
      <c r="AFF16" s="447"/>
      <c r="AFG16" s="447"/>
      <c r="AFH16" s="447"/>
      <c r="AFI16" s="447"/>
      <c r="AFJ16" s="447"/>
      <c r="AFK16" s="447"/>
      <c r="AFL16" s="447"/>
      <c r="AFM16" s="447"/>
      <c r="AFN16" s="447"/>
      <c r="AFO16" s="447"/>
      <c r="AFP16" s="447"/>
      <c r="AFQ16" s="447"/>
      <c r="AFR16" s="447"/>
      <c r="AFS16" s="447"/>
      <c r="AFT16" s="447"/>
      <c r="AFU16" s="447"/>
      <c r="AFV16" s="447"/>
      <c r="AFW16" s="447"/>
      <c r="AFX16" s="447"/>
      <c r="AFY16" s="447"/>
      <c r="AFZ16" s="447"/>
      <c r="AGA16" s="447"/>
      <c r="AGB16" s="447"/>
      <c r="AGC16" s="447"/>
      <c r="AGD16" s="447"/>
      <c r="AGE16" s="447"/>
      <c r="AGF16" s="447"/>
      <c r="AGG16" s="447"/>
      <c r="AGH16" s="447"/>
      <c r="AGI16" s="447"/>
      <c r="AGJ16" s="447"/>
      <c r="AGK16" s="447"/>
      <c r="AGL16" s="447"/>
      <c r="AGM16" s="447"/>
      <c r="AGN16" s="447"/>
      <c r="AGO16" s="447"/>
      <c r="AGP16" s="447"/>
      <c r="AGQ16" s="447"/>
      <c r="AGR16" s="447"/>
      <c r="AGS16" s="447"/>
      <c r="AGT16" s="447"/>
      <c r="AGU16" s="447"/>
      <c r="AGV16" s="447"/>
      <c r="AGW16" s="447"/>
      <c r="AGX16" s="447"/>
      <c r="AGY16" s="447"/>
      <c r="AGZ16" s="447"/>
      <c r="AHA16" s="447"/>
      <c r="AHB16" s="447"/>
      <c r="AHC16" s="447"/>
      <c r="AHD16" s="447"/>
      <c r="AHE16" s="447"/>
      <c r="AHF16" s="447"/>
      <c r="AHG16" s="447"/>
      <c r="AHH16" s="447"/>
      <c r="AHI16" s="447"/>
      <c r="AHJ16" s="447"/>
      <c r="AHK16" s="447"/>
      <c r="AHL16" s="447"/>
      <c r="AHM16" s="447"/>
      <c r="AHN16" s="447"/>
      <c r="AHO16" s="447"/>
      <c r="AHP16" s="447"/>
      <c r="AHQ16" s="447"/>
      <c r="AHR16" s="447"/>
      <c r="AHS16" s="447"/>
      <c r="AHT16" s="447"/>
      <c r="AHU16" s="447"/>
      <c r="AHV16" s="447"/>
      <c r="AHW16" s="447"/>
      <c r="AHX16" s="447"/>
      <c r="AHY16" s="447"/>
      <c r="AHZ16" s="447"/>
      <c r="AIA16" s="447"/>
      <c r="AIB16" s="447"/>
      <c r="AIC16" s="447"/>
      <c r="AID16" s="447"/>
      <c r="AIE16" s="447"/>
      <c r="AIF16" s="447"/>
      <c r="AIG16" s="447"/>
      <c r="AIH16" s="447"/>
      <c r="AII16" s="447"/>
      <c r="AIJ16" s="447"/>
      <c r="AIK16" s="447"/>
      <c r="AIL16" s="447"/>
      <c r="AIM16" s="447"/>
      <c r="AIN16" s="447"/>
      <c r="AIO16" s="447"/>
      <c r="AIP16" s="447"/>
      <c r="AIQ16" s="447"/>
      <c r="AIR16" s="447"/>
      <c r="AIS16" s="447"/>
      <c r="AIT16" s="447"/>
      <c r="AIU16" s="447"/>
      <c r="AIV16" s="447"/>
      <c r="AIW16" s="447"/>
      <c r="AIX16" s="447"/>
      <c r="AIY16" s="447"/>
      <c r="AIZ16" s="447"/>
      <c r="AJA16" s="447"/>
      <c r="AJB16" s="447"/>
      <c r="AJC16" s="447"/>
      <c r="AJD16" s="447"/>
      <c r="AJE16" s="447"/>
      <c r="AJF16" s="447"/>
      <c r="AJG16" s="447"/>
      <c r="AJH16" s="447"/>
      <c r="AJI16" s="447"/>
      <c r="AJJ16" s="447"/>
      <c r="AJK16" s="447"/>
      <c r="AJL16" s="447"/>
      <c r="AJM16" s="447"/>
      <c r="AJN16" s="447"/>
      <c r="AJO16" s="447"/>
      <c r="AJP16" s="447"/>
      <c r="AJQ16" s="447"/>
      <c r="AJR16" s="447"/>
      <c r="AJS16" s="447"/>
      <c r="AJT16" s="447"/>
      <c r="AJU16" s="447"/>
      <c r="AJV16" s="447"/>
      <c r="AJW16" s="447"/>
      <c r="AJX16" s="447"/>
      <c r="AJY16" s="447"/>
      <c r="AJZ16" s="447"/>
      <c r="AKA16" s="447"/>
      <c r="AKB16" s="447"/>
      <c r="AKC16" s="447"/>
      <c r="AKD16" s="447"/>
      <c r="AKE16" s="447"/>
      <c r="AKF16" s="447"/>
      <c r="AKG16" s="447"/>
      <c r="AKH16" s="447"/>
      <c r="AKI16" s="447"/>
      <c r="AKJ16" s="447"/>
      <c r="AKK16" s="447"/>
      <c r="AKL16" s="447"/>
      <c r="AKM16" s="447"/>
      <c r="AKN16" s="447"/>
      <c r="AKO16" s="447"/>
      <c r="AKP16" s="447"/>
      <c r="AKQ16" s="447"/>
      <c r="AKR16" s="447"/>
      <c r="AKS16" s="447"/>
      <c r="AKT16" s="447"/>
      <c r="AKU16" s="447"/>
      <c r="AKV16" s="447"/>
      <c r="AKW16" s="447"/>
      <c r="AKX16" s="447"/>
      <c r="AKY16" s="447"/>
      <c r="AKZ16" s="447"/>
      <c r="ALA16" s="447"/>
      <c r="ALB16" s="447"/>
      <c r="ALC16" s="447"/>
      <c r="ALD16" s="447"/>
      <c r="ALE16" s="447"/>
      <c r="ALF16" s="447"/>
      <c r="ALG16" s="447"/>
      <c r="ALH16" s="447"/>
      <c r="ALI16" s="447"/>
      <c r="ALJ16" s="447"/>
      <c r="ALK16" s="447"/>
      <c r="ALL16" s="447"/>
      <c r="ALM16" s="447"/>
      <c r="ALN16" s="447"/>
      <c r="ALO16" s="447"/>
      <c r="ALP16" s="447"/>
      <c r="ALQ16" s="447"/>
      <c r="ALR16" s="447"/>
      <c r="ALS16" s="447"/>
      <c r="ALT16" s="447"/>
      <c r="ALU16" s="447"/>
      <c r="ALV16" s="447"/>
      <c r="ALW16" s="447"/>
      <c r="ALX16" s="447"/>
      <c r="ALY16" s="447"/>
      <c r="ALZ16" s="447"/>
      <c r="AMA16" s="447"/>
      <c r="AMB16" s="447"/>
      <c r="AMC16" s="447"/>
      <c r="AMD16" s="447"/>
      <c r="AME16" s="447"/>
      <c r="AMF16" s="447"/>
      <c r="AMG16" s="447"/>
      <c r="AMH16" s="447"/>
      <c r="AMI16" s="447"/>
      <c r="AMJ16" s="447"/>
      <c r="AMK16" s="447"/>
      <c r="AML16" s="447"/>
      <c r="AMM16" s="447"/>
      <c r="AMN16" s="447"/>
      <c r="AMO16" s="447"/>
      <c r="AMP16" s="447"/>
      <c r="AMQ16" s="447"/>
      <c r="AMR16" s="447"/>
      <c r="AMS16" s="447"/>
      <c r="AMT16" s="447"/>
      <c r="AMU16" s="447"/>
      <c r="AMV16" s="447"/>
      <c r="AMW16" s="447"/>
      <c r="AMX16" s="447"/>
      <c r="AMY16" s="447"/>
      <c r="AMZ16" s="447"/>
      <c r="ANA16" s="447"/>
      <c r="ANB16" s="447"/>
      <c r="ANC16" s="447"/>
      <c r="AND16" s="447"/>
      <c r="ANE16" s="447"/>
      <c r="ANF16" s="447"/>
      <c r="ANG16" s="447"/>
      <c r="ANH16" s="447"/>
      <c r="ANI16" s="447"/>
      <c r="ANJ16" s="447"/>
      <c r="ANK16" s="447"/>
      <c r="ANL16" s="447"/>
      <c r="ANM16" s="447"/>
      <c r="ANN16" s="447"/>
      <c r="ANO16" s="447"/>
      <c r="ANP16" s="447"/>
      <c r="ANQ16" s="447"/>
      <c r="ANR16" s="447"/>
      <c r="ANS16" s="447"/>
      <c r="ANT16" s="447"/>
      <c r="ANU16" s="447"/>
      <c r="ANV16" s="447"/>
      <c r="ANW16" s="447"/>
      <c r="ANX16" s="447"/>
      <c r="ANY16" s="447"/>
      <c r="ANZ16" s="447"/>
      <c r="AOA16" s="447"/>
      <c r="AOB16" s="447"/>
      <c r="AOC16" s="447"/>
      <c r="AOD16" s="447"/>
      <c r="AOE16" s="447"/>
      <c r="AOF16" s="447"/>
      <c r="AOG16" s="447"/>
      <c r="AOH16" s="447"/>
      <c r="AOI16" s="447"/>
      <c r="AOJ16" s="447"/>
      <c r="AOK16" s="447"/>
      <c r="AOL16" s="447"/>
      <c r="AOM16" s="447"/>
      <c r="AON16" s="447"/>
      <c r="AOO16" s="447"/>
      <c r="AOP16" s="447"/>
      <c r="AOQ16" s="447"/>
      <c r="AOR16" s="447"/>
      <c r="AOS16" s="447"/>
      <c r="AOT16" s="447"/>
      <c r="AOU16" s="447"/>
      <c r="AOV16" s="447"/>
      <c r="AOW16" s="447"/>
      <c r="AOX16" s="447"/>
      <c r="AOY16" s="447"/>
      <c r="AOZ16" s="447"/>
      <c r="APA16" s="447"/>
      <c r="APB16" s="447"/>
      <c r="APC16" s="447"/>
      <c r="APD16" s="447"/>
      <c r="APE16" s="447"/>
      <c r="APF16" s="447"/>
      <c r="APG16" s="447"/>
      <c r="APH16" s="447"/>
      <c r="API16" s="447"/>
      <c r="APJ16" s="447"/>
      <c r="APK16" s="447"/>
      <c r="APL16" s="447"/>
      <c r="APM16" s="447"/>
      <c r="APN16" s="447"/>
      <c r="APO16" s="447"/>
      <c r="APP16" s="447"/>
      <c r="APQ16" s="447"/>
      <c r="APR16" s="447"/>
      <c r="APS16" s="447"/>
      <c r="APT16" s="447"/>
      <c r="APU16" s="447"/>
      <c r="APV16" s="447"/>
      <c r="APW16" s="447"/>
      <c r="APX16" s="447"/>
      <c r="APY16" s="447"/>
      <c r="APZ16" s="447"/>
      <c r="AQA16" s="447"/>
      <c r="AQB16" s="447"/>
      <c r="AQC16" s="447"/>
      <c r="AQD16" s="447"/>
      <c r="AQE16" s="447"/>
      <c r="AQF16" s="447"/>
      <c r="AQG16" s="447"/>
      <c r="AQH16" s="447"/>
      <c r="AQI16" s="447"/>
      <c r="AQJ16" s="447"/>
      <c r="AQK16" s="447"/>
      <c r="AQL16" s="447"/>
      <c r="AQM16" s="447"/>
      <c r="AQN16" s="447"/>
      <c r="AQO16" s="447"/>
      <c r="AQP16" s="447"/>
      <c r="AQQ16" s="447"/>
      <c r="AQR16" s="447"/>
      <c r="AQS16" s="447"/>
      <c r="AQT16" s="447"/>
      <c r="AQU16" s="447"/>
      <c r="AQV16" s="447"/>
      <c r="AQW16" s="447"/>
      <c r="AQX16" s="447"/>
      <c r="AQY16" s="447"/>
      <c r="AQZ16" s="447"/>
      <c r="ARA16" s="447"/>
      <c r="ARB16" s="447"/>
      <c r="ARC16" s="447"/>
      <c r="ARD16" s="447"/>
      <c r="ARE16" s="447"/>
      <c r="ARF16" s="447"/>
      <c r="ARG16" s="447"/>
      <c r="ARH16" s="447"/>
      <c r="ARI16" s="447"/>
      <c r="ARJ16" s="447"/>
      <c r="ARK16" s="447"/>
      <c r="ARL16" s="447"/>
      <c r="ARM16" s="447"/>
      <c r="ARN16" s="447"/>
      <c r="ARO16" s="447"/>
      <c r="ARP16" s="447"/>
      <c r="ARQ16" s="447"/>
      <c r="ARR16" s="447"/>
      <c r="ARS16" s="447"/>
      <c r="ART16" s="447"/>
      <c r="ARU16" s="447"/>
      <c r="ARV16" s="447"/>
      <c r="ARW16" s="447"/>
      <c r="ARX16" s="447"/>
      <c r="ARY16" s="447"/>
      <c r="ARZ16" s="447"/>
      <c r="ASA16" s="447"/>
      <c r="ASB16" s="447"/>
      <c r="ASC16" s="447"/>
      <c r="ASD16" s="447"/>
      <c r="ASE16" s="447"/>
      <c r="ASF16" s="447"/>
      <c r="ASG16" s="447"/>
      <c r="ASH16" s="447"/>
      <c r="ASI16" s="447"/>
      <c r="ASJ16" s="447"/>
      <c r="ASK16" s="447"/>
      <c r="ASL16" s="447"/>
      <c r="ASM16" s="447"/>
      <c r="ASN16" s="447"/>
      <c r="ASO16" s="447"/>
      <c r="ASP16" s="447"/>
      <c r="ASQ16" s="447"/>
      <c r="ASR16" s="447"/>
      <c r="ASS16" s="447"/>
      <c r="AST16" s="447"/>
      <c r="ASU16" s="447"/>
      <c r="ASV16" s="447"/>
      <c r="ASW16" s="447"/>
      <c r="ASX16" s="447"/>
      <c r="ASY16" s="447"/>
      <c r="ASZ16" s="447"/>
      <c r="ATA16" s="447"/>
      <c r="ATB16" s="447"/>
      <c r="ATC16" s="447"/>
      <c r="ATD16" s="447"/>
      <c r="ATE16" s="447"/>
      <c r="ATF16" s="447"/>
      <c r="ATG16" s="447"/>
      <c r="ATH16" s="447"/>
      <c r="ATI16" s="447"/>
      <c r="ATJ16" s="447"/>
      <c r="ATK16" s="447"/>
      <c r="ATL16" s="447"/>
      <c r="ATM16" s="447"/>
      <c r="ATN16" s="447"/>
      <c r="ATO16" s="447"/>
      <c r="ATP16" s="447"/>
      <c r="ATQ16" s="447"/>
      <c r="ATR16" s="447"/>
      <c r="ATS16" s="447"/>
      <c r="ATT16" s="447"/>
      <c r="ATU16" s="447"/>
      <c r="ATV16" s="447"/>
      <c r="ATW16" s="447"/>
      <c r="ATX16" s="447"/>
      <c r="ATY16" s="447"/>
      <c r="ATZ16" s="447"/>
      <c r="AUA16" s="447"/>
      <c r="AUB16" s="447"/>
      <c r="AUC16" s="447"/>
      <c r="AUD16" s="447"/>
      <c r="AUE16" s="447"/>
      <c r="AUF16" s="447"/>
      <c r="AUG16" s="447"/>
      <c r="AUH16" s="447"/>
      <c r="AUI16" s="447"/>
      <c r="AUJ16" s="447"/>
      <c r="AUK16" s="447"/>
      <c r="AUL16" s="447"/>
      <c r="AUM16" s="447"/>
      <c r="AUN16" s="447"/>
      <c r="AUO16" s="447"/>
      <c r="AUP16" s="447"/>
      <c r="AUQ16" s="447"/>
      <c r="AUR16" s="447"/>
      <c r="AUS16" s="447"/>
      <c r="AUT16" s="447"/>
      <c r="AUU16" s="447"/>
      <c r="AUV16" s="447"/>
      <c r="AUW16" s="447"/>
      <c r="AUX16" s="447"/>
      <c r="AUY16" s="447"/>
      <c r="AUZ16" s="447"/>
      <c r="AVA16" s="447"/>
      <c r="AVB16" s="447"/>
      <c r="AVC16" s="447"/>
      <c r="AVD16" s="447"/>
      <c r="AVE16" s="447"/>
      <c r="AVF16" s="447"/>
      <c r="AVG16" s="447"/>
      <c r="AVH16" s="447"/>
      <c r="AVI16" s="447"/>
      <c r="AVJ16" s="447"/>
      <c r="AVK16" s="447"/>
      <c r="AVL16" s="447"/>
      <c r="AVM16" s="447"/>
      <c r="AVN16" s="447"/>
      <c r="AVO16" s="447"/>
      <c r="AVP16" s="447"/>
      <c r="AVQ16" s="447"/>
      <c r="AVR16" s="447"/>
      <c r="AVS16" s="447"/>
      <c r="AVT16" s="447"/>
      <c r="AVU16" s="447"/>
      <c r="AVV16" s="447"/>
      <c r="AVW16" s="447"/>
      <c r="AVX16" s="447"/>
      <c r="AVY16" s="447"/>
      <c r="AVZ16" s="447"/>
      <c r="AWA16" s="447"/>
      <c r="AWB16" s="447"/>
      <c r="AWC16" s="447"/>
      <c r="AWD16" s="447"/>
      <c r="AWE16" s="447"/>
      <c r="AWF16" s="447"/>
      <c r="AWG16" s="447"/>
      <c r="AWH16" s="447"/>
      <c r="AWI16" s="447"/>
      <c r="AWJ16" s="447"/>
      <c r="AWK16" s="447"/>
      <c r="AWL16" s="447"/>
      <c r="AWM16" s="447"/>
      <c r="AWN16" s="447"/>
      <c r="AWO16" s="447"/>
      <c r="AWP16" s="447"/>
      <c r="AWQ16" s="447"/>
      <c r="AWR16" s="447"/>
      <c r="AWS16" s="447"/>
      <c r="AWT16" s="447"/>
      <c r="AWU16" s="447"/>
      <c r="AWV16" s="447"/>
      <c r="AWW16" s="447"/>
      <c r="AWX16" s="447"/>
      <c r="AWY16" s="447"/>
      <c r="AWZ16" s="447"/>
      <c r="AXA16" s="447"/>
      <c r="AXB16" s="447"/>
      <c r="AXC16" s="447"/>
      <c r="AXD16" s="447"/>
      <c r="AXE16" s="447"/>
      <c r="AXF16" s="447"/>
      <c r="AXG16" s="447"/>
      <c r="AXH16" s="447"/>
      <c r="AXI16" s="447"/>
      <c r="AXJ16" s="447"/>
      <c r="AXK16" s="447"/>
      <c r="AXL16" s="447"/>
      <c r="AXM16" s="447"/>
      <c r="AXN16" s="447"/>
      <c r="AXO16" s="447"/>
      <c r="AXP16" s="447"/>
      <c r="AXQ16" s="447"/>
      <c r="AXR16" s="447"/>
      <c r="AXS16" s="447"/>
      <c r="AXT16" s="447"/>
      <c r="AXU16" s="447"/>
      <c r="AXV16" s="447"/>
      <c r="AXW16" s="447"/>
      <c r="AXX16" s="447"/>
      <c r="AXY16" s="447"/>
      <c r="AXZ16" s="447"/>
      <c r="AYA16" s="447"/>
      <c r="AYB16" s="447"/>
      <c r="AYC16" s="447"/>
      <c r="AYD16" s="447"/>
      <c r="AYE16" s="447"/>
      <c r="AYF16" s="447"/>
      <c r="AYG16" s="447"/>
      <c r="AYH16" s="447"/>
      <c r="AYI16" s="447"/>
      <c r="AYJ16" s="447"/>
      <c r="AYK16" s="447"/>
      <c r="AYL16" s="447"/>
      <c r="AYM16" s="447"/>
      <c r="AYN16" s="447"/>
      <c r="AYO16" s="447"/>
      <c r="AYP16" s="447"/>
      <c r="AYQ16" s="447"/>
      <c r="AYR16" s="447"/>
      <c r="AYS16" s="447"/>
      <c r="AYT16" s="447"/>
      <c r="AYU16" s="447"/>
      <c r="AYV16" s="447"/>
      <c r="AYW16" s="447"/>
      <c r="AYX16" s="447"/>
      <c r="AYY16" s="447"/>
      <c r="AYZ16" s="447"/>
      <c r="AZA16" s="447"/>
      <c r="AZB16" s="447"/>
      <c r="AZC16" s="447"/>
      <c r="AZD16" s="447"/>
      <c r="AZE16" s="447"/>
      <c r="AZF16" s="447"/>
      <c r="AZG16" s="447"/>
      <c r="AZH16" s="447"/>
      <c r="AZI16" s="447"/>
      <c r="AZJ16" s="447"/>
      <c r="AZK16" s="447"/>
      <c r="AZL16" s="447"/>
      <c r="AZM16" s="447"/>
      <c r="AZN16" s="447"/>
      <c r="AZO16" s="447"/>
      <c r="AZP16" s="447"/>
      <c r="AZQ16" s="447"/>
      <c r="AZR16" s="447"/>
      <c r="AZS16" s="447"/>
      <c r="AZT16" s="447"/>
      <c r="AZU16" s="447"/>
      <c r="AZV16" s="447"/>
      <c r="AZW16" s="447"/>
      <c r="AZX16" s="447"/>
      <c r="AZY16" s="447"/>
      <c r="AZZ16" s="447"/>
      <c r="BAA16" s="447"/>
      <c r="BAB16" s="447"/>
      <c r="BAC16" s="447"/>
      <c r="BAD16" s="447"/>
      <c r="BAE16" s="447"/>
      <c r="BAF16" s="447"/>
      <c r="BAG16" s="447"/>
      <c r="BAH16" s="447"/>
      <c r="BAI16" s="447"/>
      <c r="BAJ16" s="447"/>
      <c r="BAK16" s="447"/>
      <c r="BAL16" s="447"/>
      <c r="BAM16" s="447"/>
      <c r="BAN16" s="447"/>
      <c r="BAO16" s="447"/>
      <c r="BAP16" s="447"/>
      <c r="BAQ16" s="447"/>
      <c r="BAR16" s="447"/>
      <c r="BAS16" s="447"/>
      <c r="BAT16" s="447"/>
      <c r="BAU16" s="447"/>
      <c r="BAV16" s="447"/>
      <c r="BAW16" s="447"/>
      <c r="BAX16" s="447"/>
      <c r="BAY16" s="447"/>
      <c r="BAZ16" s="447"/>
      <c r="BBA16" s="447"/>
      <c r="BBB16" s="447"/>
      <c r="BBC16" s="447"/>
      <c r="BBD16" s="447"/>
      <c r="BBE16" s="447"/>
      <c r="BBF16" s="447"/>
      <c r="BBG16" s="447"/>
      <c r="BBH16" s="447"/>
      <c r="BBI16" s="447"/>
      <c r="BBJ16" s="447"/>
      <c r="BBK16" s="447"/>
      <c r="BBL16" s="447"/>
      <c r="BBM16" s="447"/>
      <c r="BBN16" s="447"/>
      <c r="BBO16" s="447"/>
      <c r="BBP16" s="447"/>
      <c r="BBQ16" s="447"/>
      <c r="BBR16" s="447"/>
      <c r="BBS16" s="447"/>
      <c r="BBT16" s="447"/>
      <c r="BBU16" s="447"/>
      <c r="BBV16" s="447"/>
      <c r="BBW16" s="447"/>
      <c r="BBX16" s="447"/>
      <c r="BBY16" s="447"/>
      <c r="BBZ16" s="447"/>
      <c r="BCA16" s="447"/>
      <c r="BCB16" s="447"/>
      <c r="BCC16" s="447"/>
      <c r="BCD16" s="447"/>
      <c r="BCE16" s="447"/>
      <c r="BCF16" s="447"/>
      <c r="BCG16" s="447"/>
      <c r="BCH16" s="447"/>
      <c r="BCI16" s="447"/>
      <c r="BCJ16" s="447"/>
      <c r="BCK16" s="447"/>
      <c r="BCL16" s="447"/>
      <c r="BCM16" s="447"/>
      <c r="BCN16" s="447"/>
      <c r="BCO16" s="447"/>
      <c r="BCP16" s="447"/>
      <c r="BCQ16" s="447"/>
      <c r="BCR16" s="447"/>
      <c r="BCS16" s="447"/>
      <c r="BCT16" s="447"/>
      <c r="BCU16" s="447"/>
      <c r="BCV16" s="447"/>
      <c r="BCW16" s="447"/>
      <c r="BCX16" s="447"/>
      <c r="BCY16" s="447"/>
      <c r="BCZ16" s="447"/>
      <c r="BDA16" s="447"/>
      <c r="BDB16" s="447"/>
      <c r="BDC16" s="447"/>
      <c r="BDD16" s="447"/>
      <c r="BDE16" s="447"/>
      <c r="BDF16" s="447"/>
      <c r="BDG16" s="447"/>
      <c r="BDH16" s="447"/>
      <c r="BDI16" s="447"/>
      <c r="BDJ16" s="447"/>
      <c r="BDK16" s="447"/>
      <c r="BDL16" s="447"/>
      <c r="BDM16" s="447"/>
      <c r="BDN16" s="447"/>
      <c r="BDO16" s="447"/>
      <c r="BDP16" s="447"/>
      <c r="BDQ16" s="447"/>
      <c r="BDR16" s="447"/>
      <c r="BDS16" s="447"/>
      <c r="BDT16" s="447"/>
      <c r="BDU16" s="447"/>
      <c r="BDV16" s="447"/>
      <c r="BDW16" s="447"/>
      <c r="BDX16" s="447"/>
      <c r="BDY16" s="447"/>
      <c r="BDZ16" s="447"/>
      <c r="BEA16" s="447"/>
      <c r="BEB16" s="447"/>
      <c r="BEC16" s="447"/>
      <c r="BED16" s="447"/>
      <c r="BEE16" s="447"/>
      <c r="BEF16" s="447"/>
      <c r="BEG16" s="447"/>
      <c r="BEH16" s="447"/>
      <c r="BEI16" s="447"/>
      <c r="BEJ16" s="447"/>
      <c r="BEK16" s="447"/>
      <c r="BEL16" s="447"/>
      <c r="BEM16" s="447"/>
      <c r="BEN16" s="447"/>
      <c r="BEO16" s="447"/>
      <c r="BEP16" s="447"/>
      <c r="BEQ16" s="447"/>
      <c r="BER16" s="447"/>
      <c r="BES16" s="447"/>
      <c r="BET16" s="447"/>
      <c r="BEU16" s="447"/>
      <c r="BEV16" s="447"/>
      <c r="BEW16" s="447"/>
      <c r="BEX16" s="447"/>
      <c r="BEY16" s="447"/>
      <c r="BEZ16" s="447"/>
      <c r="BFA16" s="447"/>
      <c r="BFB16" s="447"/>
      <c r="BFC16" s="447"/>
      <c r="BFD16" s="447"/>
      <c r="BFE16" s="447"/>
      <c r="BFF16" s="447"/>
      <c r="BFG16" s="447"/>
      <c r="BFH16" s="447"/>
      <c r="BFI16" s="447"/>
      <c r="BFJ16" s="447"/>
      <c r="BFK16" s="447"/>
      <c r="BFL16" s="447"/>
      <c r="BFM16" s="447"/>
      <c r="BFN16" s="447"/>
      <c r="BFO16" s="447"/>
      <c r="BFP16" s="447"/>
      <c r="BFQ16" s="447"/>
      <c r="BFR16" s="447"/>
      <c r="BFS16" s="447"/>
      <c r="BFT16" s="447"/>
      <c r="BFU16" s="447"/>
      <c r="BFV16" s="447"/>
      <c r="BFW16" s="447"/>
      <c r="BFX16" s="447"/>
      <c r="BFY16" s="447"/>
      <c r="BFZ16" s="447"/>
      <c r="BGA16" s="447"/>
      <c r="BGB16" s="447"/>
      <c r="BGC16" s="447"/>
      <c r="BGD16" s="447"/>
      <c r="BGE16" s="447"/>
      <c r="BGF16" s="447"/>
      <c r="BGG16" s="447"/>
      <c r="BGH16" s="447"/>
      <c r="BGI16" s="447"/>
      <c r="BGJ16" s="447"/>
      <c r="BGK16" s="447"/>
      <c r="BGL16" s="447"/>
      <c r="BGM16" s="447"/>
      <c r="BGN16" s="447"/>
      <c r="BGO16" s="447"/>
      <c r="BGP16" s="447"/>
      <c r="BGQ16" s="447"/>
      <c r="BGR16" s="447"/>
      <c r="BGS16" s="447"/>
      <c r="BGT16" s="447"/>
      <c r="BGU16" s="447"/>
      <c r="BGV16" s="447"/>
      <c r="BGW16" s="447"/>
      <c r="BGX16" s="447"/>
      <c r="BGY16" s="447"/>
      <c r="BGZ16" s="447"/>
      <c r="BHA16" s="447"/>
      <c r="BHB16" s="447"/>
      <c r="BHC16" s="447"/>
      <c r="BHD16" s="447"/>
      <c r="BHE16" s="447"/>
      <c r="BHF16" s="447"/>
      <c r="BHG16" s="447"/>
      <c r="BHH16" s="447"/>
      <c r="BHI16" s="447"/>
      <c r="BHJ16" s="447"/>
      <c r="BHK16" s="447"/>
      <c r="BHL16" s="447"/>
      <c r="BHM16" s="447"/>
      <c r="BHN16" s="447"/>
      <c r="BHO16" s="447"/>
      <c r="BHP16" s="447"/>
      <c r="BHQ16" s="447"/>
      <c r="BHR16" s="447"/>
      <c r="BHS16" s="447"/>
      <c r="BHT16" s="447"/>
      <c r="BHU16" s="447"/>
      <c r="BHV16" s="447"/>
      <c r="BHW16" s="447"/>
      <c r="BHX16" s="447"/>
      <c r="BHY16" s="447"/>
      <c r="BHZ16" s="447"/>
      <c r="BIA16" s="447"/>
      <c r="BIB16" s="447"/>
      <c r="BIC16" s="447"/>
      <c r="BID16" s="447"/>
      <c r="BIE16" s="447"/>
      <c r="BIF16" s="447"/>
      <c r="BIG16" s="447"/>
      <c r="BIH16" s="447"/>
      <c r="BII16" s="447"/>
      <c r="BIJ16" s="447"/>
      <c r="BIK16" s="447"/>
      <c r="BIL16" s="447"/>
      <c r="BIM16" s="447"/>
      <c r="BIN16" s="447"/>
      <c r="BIO16" s="447"/>
      <c r="BIP16" s="447"/>
      <c r="BIQ16" s="447"/>
      <c r="BIR16" s="447"/>
      <c r="BIS16" s="447"/>
      <c r="BIT16" s="447"/>
      <c r="BIU16" s="447"/>
      <c r="BIV16" s="447"/>
      <c r="BIW16" s="447"/>
      <c r="BIX16" s="447"/>
      <c r="BIY16" s="447"/>
      <c r="BIZ16" s="447"/>
      <c r="BJA16" s="447"/>
      <c r="BJB16" s="447"/>
      <c r="BJC16" s="447"/>
      <c r="BJD16" s="447"/>
      <c r="BJE16" s="447"/>
      <c r="BJF16" s="447"/>
      <c r="BJG16" s="447"/>
      <c r="BJH16" s="447"/>
      <c r="BJI16" s="447"/>
      <c r="BJJ16" s="447"/>
      <c r="BJK16" s="447"/>
      <c r="BJL16" s="447"/>
      <c r="BJM16" s="447"/>
      <c r="BJN16" s="447"/>
      <c r="BJO16" s="447"/>
      <c r="BJP16" s="447"/>
      <c r="BJQ16" s="447"/>
      <c r="BJR16" s="447"/>
      <c r="BJS16" s="447"/>
      <c r="BJT16" s="447"/>
      <c r="BJU16" s="447"/>
      <c r="BJV16" s="447"/>
      <c r="BJW16" s="447"/>
      <c r="BJX16" s="447"/>
      <c r="BJY16" s="447"/>
      <c r="BJZ16" s="447"/>
      <c r="BKA16" s="447"/>
      <c r="BKB16" s="447"/>
      <c r="BKC16" s="447"/>
      <c r="BKD16" s="447"/>
      <c r="BKE16" s="447"/>
      <c r="BKF16" s="447"/>
      <c r="BKG16" s="447"/>
      <c r="BKH16" s="447"/>
      <c r="BKI16" s="447"/>
      <c r="BKJ16" s="447"/>
      <c r="BKK16" s="447"/>
      <c r="BKL16" s="447"/>
      <c r="BKM16" s="447"/>
      <c r="BKN16" s="447"/>
      <c r="BKO16" s="447"/>
      <c r="BKP16" s="447"/>
      <c r="BKQ16" s="447"/>
      <c r="BKR16" s="447"/>
      <c r="BKS16" s="447"/>
      <c r="BKT16" s="447"/>
      <c r="BKU16" s="447"/>
      <c r="BKV16" s="447"/>
      <c r="BKW16" s="447"/>
      <c r="BKX16" s="447"/>
      <c r="BKY16" s="447"/>
      <c r="BKZ16" s="447"/>
      <c r="BLA16" s="447"/>
      <c r="BLB16" s="447"/>
      <c r="BLC16" s="447"/>
      <c r="BLD16" s="447"/>
      <c r="BLE16" s="447"/>
      <c r="BLF16" s="447"/>
      <c r="BLG16" s="447"/>
      <c r="BLH16" s="447"/>
      <c r="BLI16" s="447"/>
      <c r="BLJ16" s="447"/>
      <c r="BLK16" s="447"/>
      <c r="BLL16" s="447"/>
      <c r="BLM16" s="447"/>
      <c r="BLN16" s="447"/>
      <c r="BLO16" s="447"/>
      <c r="BLP16" s="447"/>
      <c r="BLQ16" s="447"/>
      <c r="BLR16" s="447"/>
      <c r="BLS16" s="447"/>
      <c r="BLT16" s="447"/>
      <c r="BLU16" s="447"/>
      <c r="BLV16" s="447"/>
      <c r="BLW16" s="447"/>
      <c r="BLX16" s="447"/>
      <c r="BLY16" s="447"/>
      <c r="BLZ16" s="447"/>
      <c r="BMA16" s="447"/>
      <c r="BMB16" s="447"/>
      <c r="BMC16" s="447"/>
      <c r="BMD16" s="447"/>
      <c r="BME16" s="447"/>
      <c r="BMF16" s="447"/>
      <c r="BMG16" s="447"/>
      <c r="BMH16" s="447"/>
      <c r="BMI16" s="447"/>
      <c r="BMJ16" s="447"/>
      <c r="BMK16" s="447"/>
      <c r="BML16" s="447"/>
      <c r="BMM16" s="447"/>
      <c r="BMN16" s="447"/>
      <c r="BMO16" s="447"/>
      <c r="BMP16" s="447"/>
      <c r="BMQ16" s="447"/>
      <c r="BMR16" s="447"/>
      <c r="BMS16" s="447"/>
      <c r="BMT16" s="447"/>
      <c r="BMU16" s="447"/>
      <c r="BMV16" s="447"/>
      <c r="BMW16" s="447"/>
      <c r="BMX16" s="447"/>
      <c r="BMY16" s="447"/>
      <c r="BMZ16" s="447"/>
      <c r="BNA16" s="447"/>
      <c r="BNB16" s="447"/>
      <c r="BNC16" s="447"/>
      <c r="BND16" s="447"/>
      <c r="BNE16" s="447"/>
      <c r="BNF16" s="447"/>
      <c r="BNG16" s="447"/>
      <c r="BNH16" s="447"/>
      <c r="BNI16" s="447"/>
      <c r="BNJ16" s="447"/>
      <c r="BNK16" s="447"/>
      <c r="BNL16" s="447"/>
      <c r="BNM16" s="447"/>
      <c r="BNN16" s="447"/>
      <c r="BNO16" s="447"/>
      <c r="BNP16" s="447"/>
      <c r="BNQ16" s="447"/>
      <c r="BNR16" s="447"/>
      <c r="BNS16" s="447"/>
      <c r="BNT16" s="447"/>
      <c r="BNU16" s="447"/>
      <c r="BNV16" s="447"/>
      <c r="BNW16" s="447"/>
      <c r="BNX16" s="447"/>
      <c r="BNY16" s="447"/>
      <c r="BNZ16" s="447"/>
      <c r="BOA16" s="447"/>
      <c r="BOB16" s="447"/>
      <c r="BOC16" s="447"/>
      <c r="BOD16" s="447"/>
      <c r="BOE16" s="447"/>
      <c r="BOF16" s="447"/>
      <c r="BOG16" s="447"/>
      <c r="BOH16" s="447"/>
      <c r="BOI16" s="447"/>
      <c r="BOJ16" s="447"/>
      <c r="BOK16" s="447"/>
      <c r="BOL16" s="447"/>
      <c r="BOM16" s="447"/>
      <c r="BON16" s="447"/>
      <c r="BOO16" s="447"/>
      <c r="BOP16" s="447"/>
      <c r="BOQ16" s="447"/>
      <c r="BOR16" s="447"/>
      <c r="BOS16" s="447"/>
      <c r="BOT16" s="447"/>
      <c r="BOU16" s="447"/>
      <c r="BOV16" s="447"/>
      <c r="BOW16" s="447"/>
      <c r="BOX16" s="447"/>
      <c r="BOY16" s="447"/>
      <c r="BOZ16" s="447"/>
      <c r="BPA16" s="447"/>
      <c r="BPB16" s="447"/>
      <c r="BPC16" s="447"/>
      <c r="BPD16" s="447"/>
      <c r="BPE16" s="447"/>
      <c r="BPF16" s="447"/>
      <c r="BPG16" s="447"/>
      <c r="BPH16" s="447"/>
      <c r="BPI16" s="447"/>
      <c r="BPJ16" s="447"/>
      <c r="BPK16" s="447"/>
      <c r="BPL16" s="447"/>
      <c r="BPM16" s="447"/>
      <c r="BPN16" s="447"/>
      <c r="BPO16" s="447"/>
      <c r="BPP16" s="447"/>
      <c r="BPQ16" s="447"/>
      <c r="BPR16" s="447"/>
      <c r="BPS16" s="447"/>
      <c r="BPT16" s="447"/>
      <c r="BPU16" s="447"/>
      <c r="BPV16" s="447"/>
      <c r="BPW16" s="447"/>
      <c r="BPX16" s="447"/>
      <c r="BPY16" s="447"/>
      <c r="BPZ16" s="447"/>
      <c r="BQA16" s="447"/>
      <c r="BQB16" s="447"/>
      <c r="BQC16" s="447"/>
      <c r="BQD16" s="447"/>
      <c r="BQE16" s="447"/>
      <c r="BQF16" s="447"/>
      <c r="BQG16" s="447"/>
      <c r="BQH16" s="447"/>
      <c r="BQI16" s="447"/>
      <c r="BQJ16" s="447"/>
      <c r="BQK16" s="447"/>
      <c r="BQL16" s="447"/>
      <c r="BQM16" s="447"/>
      <c r="BQN16" s="447"/>
      <c r="BQO16" s="447"/>
      <c r="BQP16" s="447"/>
      <c r="BQQ16" s="447"/>
      <c r="BQR16" s="447"/>
      <c r="BQS16" s="447"/>
      <c r="BQT16" s="447"/>
      <c r="BQU16" s="447"/>
      <c r="BQV16" s="447"/>
      <c r="BQW16" s="447"/>
      <c r="BQX16" s="447"/>
      <c r="BQY16" s="447"/>
      <c r="BQZ16" s="447"/>
      <c r="BRA16" s="447"/>
      <c r="BRB16" s="447"/>
      <c r="BRC16" s="447"/>
      <c r="BRD16" s="447"/>
      <c r="BRE16" s="447"/>
      <c r="BRF16" s="447"/>
      <c r="BRG16" s="447"/>
      <c r="BRH16" s="447"/>
      <c r="BRI16" s="447"/>
      <c r="BRJ16" s="447"/>
      <c r="BRK16" s="447"/>
      <c r="BRL16" s="447"/>
      <c r="BRM16" s="447"/>
      <c r="BRN16" s="447"/>
      <c r="BRO16" s="447"/>
      <c r="BRP16" s="447"/>
      <c r="BRQ16" s="447"/>
      <c r="BRR16" s="447"/>
      <c r="BRS16" s="447"/>
      <c r="BRT16" s="447"/>
      <c r="BRU16" s="447"/>
      <c r="BRV16" s="447"/>
      <c r="BRW16" s="447"/>
      <c r="BRX16" s="447"/>
      <c r="BRY16" s="447"/>
      <c r="BRZ16" s="447"/>
      <c r="BSA16" s="447"/>
      <c r="BSB16" s="447"/>
      <c r="BSC16" s="447"/>
      <c r="BSD16" s="447"/>
      <c r="BSE16" s="447"/>
      <c r="BSF16" s="447"/>
      <c r="BSG16" s="447"/>
      <c r="BSH16" s="447"/>
      <c r="BSI16" s="447"/>
      <c r="BSJ16" s="447"/>
      <c r="BSK16" s="447"/>
      <c r="BSL16" s="447"/>
      <c r="BSM16" s="447"/>
      <c r="BSN16" s="447"/>
      <c r="BSO16" s="447"/>
      <c r="BSP16" s="447"/>
      <c r="BSQ16" s="447"/>
      <c r="BSR16" s="447"/>
      <c r="BSS16" s="447"/>
      <c r="BST16" s="447"/>
      <c r="BSU16" s="447"/>
      <c r="BSV16" s="447"/>
      <c r="BSW16" s="447"/>
      <c r="BSX16" s="447"/>
      <c r="BSY16" s="447"/>
      <c r="BSZ16" s="447"/>
      <c r="BTA16" s="447"/>
      <c r="BTB16" s="447"/>
      <c r="BTC16" s="447"/>
      <c r="BTD16" s="447"/>
      <c r="BTE16" s="447"/>
      <c r="BTF16" s="447"/>
      <c r="BTG16" s="447"/>
      <c r="BTH16" s="447"/>
      <c r="BTI16" s="447"/>
      <c r="BTJ16" s="447"/>
      <c r="BTK16" s="447"/>
      <c r="BTL16" s="447"/>
      <c r="BTM16" s="447"/>
      <c r="BTN16" s="447"/>
      <c r="BTO16" s="447"/>
      <c r="BTP16" s="447"/>
      <c r="BTQ16" s="447"/>
      <c r="BTR16" s="447"/>
      <c r="BTS16" s="447"/>
      <c r="BTT16" s="447"/>
      <c r="BTU16" s="447"/>
      <c r="BTV16" s="447"/>
      <c r="BTW16" s="447"/>
      <c r="BTX16" s="447"/>
      <c r="BTY16" s="447"/>
      <c r="BTZ16" s="447"/>
      <c r="BUA16" s="447"/>
      <c r="BUB16" s="447"/>
      <c r="BUC16" s="447"/>
      <c r="BUD16" s="447"/>
      <c r="BUE16" s="447"/>
      <c r="BUF16" s="447"/>
      <c r="BUG16" s="447"/>
      <c r="BUH16" s="447"/>
      <c r="BUI16" s="447"/>
      <c r="BUJ16" s="447"/>
      <c r="BUK16" s="447"/>
      <c r="BUL16" s="447"/>
      <c r="BUM16" s="447"/>
      <c r="BUN16" s="447"/>
      <c r="BUO16" s="447"/>
      <c r="BUP16" s="447"/>
      <c r="BUQ16" s="447"/>
      <c r="BUR16" s="447"/>
      <c r="BUS16" s="447"/>
      <c r="BUT16" s="447"/>
      <c r="BUU16" s="447"/>
      <c r="BUV16" s="447"/>
      <c r="BUW16" s="447"/>
      <c r="BUX16" s="447"/>
      <c r="BUY16" s="447"/>
      <c r="BUZ16" s="447"/>
      <c r="BVA16" s="447"/>
      <c r="BVB16" s="447"/>
      <c r="BVC16" s="447"/>
      <c r="BVD16" s="447"/>
      <c r="BVE16" s="447"/>
      <c r="BVF16" s="447"/>
      <c r="BVG16" s="447"/>
      <c r="BVH16" s="447"/>
      <c r="BVI16" s="447"/>
      <c r="BVJ16" s="447"/>
      <c r="BVK16" s="447"/>
      <c r="BVL16" s="447"/>
      <c r="BVM16" s="447"/>
      <c r="BVN16" s="447"/>
      <c r="BVO16" s="447"/>
      <c r="BVP16" s="447"/>
      <c r="BVQ16" s="447"/>
      <c r="BVR16" s="447"/>
      <c r="BVS16" s="447"/>
      <c r="BVT16" s="447"/>
      <c r="BVU16" s="447"/>
      <c r="BVV16" s="447"/>
      <c r="BVW16" s="447"/>
      <c r="BVX16" s="447"/>
      <c r="BVY16" s="447"/>
      <c r="BVZ16" s="447"/>
      <c r="BWA16" s="447"/>
      <c r="BWB16" s="447"/>
      <c r="BWC16" s="447"/>
      <c r="BWD16" s="447"/>
      <c r="BWE16" s="447"/>
      <c r="BWF16" s="447"/>
      <c r="BWG16" s="447"/>
      <c r="BWH16" s="447"/>
      <c r="BWI16" s="447"/>
      <c r="BWJ16" s="447"/>
      <c r="BWK16" s="447"/>
      <c r="BWL16" s="447"/>
      <c r="BWM16" s="447"/>
      <c r="BWN16" s="447"/>
      <c r="BWO16" s="447"/>
      <c r="BWP16" s="447"/>
      <c r="BWQ16" s="447"/>
      <c r="BWR16" s="447"/>
      <c r="BWS16" s="447"/>
      <c r="BWT16" s="447"/>
      <c r="BWU16" s="447"/>
      <c r="BWV16" s="447"/>
      <c r="BWW16" s="447"/>
      <c r="BWX16" s="447"/>
      <c r="BWY16" s="447"/>
      <c r="BWZ16" s="447"/>
      <c r="BXA16" s="447"/>
      <c r="BXB16" s="447"/>
      <c r="BXC16" s="447"/>
      <c r="BXD16" s="447"/>
      <c r="BXE16" s="447"/>
      <c r="BXF16" s="447"/>
      <c r="BXG16" s="447"/>
      <c r="BXH16" s="447"/>
      <c r="BXI16" s="447"/>
      <c r="BXJ16" s="447"/>
      <c r="BXK16" s="447"/>
      <c r="BXL16" s="447"/>
      <c r="BXM16" s="447"/>
      <c r="BXN16" s="447"/>
      <c r="BXO16" s="447"/>
      <c r="BXP16" s="447"/>
      <c r="BXQ16" s="447"/>
      <c r="BXR16" s="447"/>
      <c r="BXS16" s="447"/>
      <c r="BXT16" s="447"/>
      <c r="BXU16" s="447"/>
      <c r="BXV16" s="447"/>
      <c r="BXW16" s="447"/>
      <c r="BXX16" s="447"/>
      <c r="BXY16" s="447"/>
      <c r="BXZ16" s="447"/>
      <c r="BYA16" s="447"/>
      <c r="BYB16" s="447"/>
      <c r="BYC16" s="447"/>
      <c r="BYD16" s="447"/>
      <c r="BYE16" s="447"/>
      <c r="BYF16" s="447"/>
      <c r="BYG16" s="447"/>
      <c r="BYH16" s="447"/>
      <c r="BYI16" s="447"/>
      <c r="BYJ16" s="447"/>
      <c r="BYK16" s="447"/>
      <c r="BYL16" s="447"/>
      <c r="BYM16" s="447"/>
      <c r="BYN16" s="447"/>
      <c r="BYO16" s="447"/>
      <c r="BYP16" s="447"/>
      <c r="BYQ16" s="447"/>
      <c r="BYR16" s="447"/>
      <c r="BYS16" s="447"/>
      <c r="BYT16" s="447"/>
      <c r="BYU16" s="447"/>
      <c r="BYV16" s="447"/>
      <c r="BYW16" s="447"/>
      <c r="BYX16" s="447"/>
      <c r="BYY16" s="447"/>
      <c r="BYZ16" s="447"/>
      <c r="BZA16" s="447"/>
      <c r="BZB16" s="447"/>
      <c r="BZC16" s="447"/>
      <c r="BZD16" s="447"/>
      <c r="BZE16" s="447"/>
      <c r="BZF16" s="447"/>
      <c r="BZG16" s="447"/>
      <c r="BZH16" s="447"/>
      <c r="BZI16" s="447"/>
      <c r="BZJ16" s="447"/>
      <c r="BZK16" s="447"/>
      <c r="BZL16" s="447"/>
      <c r="BZM16" s="447"/>
      <c r="BZN16" s="447"/>
      <c r="BZO16" s="447"/>
      <c r="BZP16" s="447"/>
      <c r="BZQ16" s="447"/>
      <c r="BZR16" s="447"/>
      <c r="BZS16" s="447"/>
      <c r="BZT16" s="447"/>
      <c r="BZU16" s="447"/>
      <c r="BZV16" s="447"/>
      <c r="BZW16" s="447"/>
      <c r="BZX16" s="447"/>
      <c r="BZY16" s="447"/>
      <c r="BZZ16" s="447"/>
      <c r="CAA16" s="447"/>
      <c r="CAB16" s="447"/>
      <c r="CAC16" s="447"/>
      <c r="CAD16" s="447"/>
      <c r="CAE16" s="447"/>
      <c r="CAF16" s="447"/>
      <c r="CAG16" s="447"/>
      <c r="CAH16" s="447"/>
      <c r="CAI16" s="447"/>
      <c r="CAJ16" s="447"/>
      <c r="CAK16" s="447"/>
      <c r="CAL16" s="447"/>
      <c r="CAM16" s="447"/>
      <c r="CAN16" s="447"/>
      <c r="CAO16" s="447"/>
      <c r="CAP16" s="447"/>
      <c r="CAQ16" s="447"/>
      <c r="CAR16" s="447"/>
      <c r="CAS16" s="447"/>
      <c r="CAT16" s="447"/>
      <c r="CAU16" s="447"/>
      <c r="CAV16" s="447"/>
      <c r="CAW16" s="447"/>
      <c r="CAX16" s="447"/>
      <c r="CAY16" s="447"/>
      <c r="CAZ16" s="447"/>
      <c r="CBA16" s="447"/>
      <c r="CBB16" s="447"/>
      <c r="CBC16" s="447"/>
      <c r="CBD16" s="447"/>
      <c r="CBE16" s="447"/>
      <c r="CBF16" s="447"/>
      <c r="CBG16" s="447"/>
      <c r="CBH16" s="447"/>
      <c r="CBI16" s="447"/>
      <c r="CBJ16" s="447"/>
      <c r="CBK16" s="447"/>
      <c r="CBL16" s="447"/>
      <c r="CBM16" s="447"/>
      <c r="CBN16" s="447"/>
      <c r="CBO16" s="447"/>
      <c r="CBP16" s="447"/>
      <c r="CBQ16" s="447"/>
      <c r="CBR16" s="447"/>
      <c r="CBS16" s="447"/>
      <c r="CBT16" s="447"/>
      <c r="CBU16" s="447"/>
      <c r="CBV16" s="447"/>
      <c r="CBW16" s="447"/>
      <c r="CBX16" s="447"/>
      <c r="CBY16" s="447"/>
      <c r="CBZ16" s="447"/>
      <c r="CCA16" s="447"/>
      <c r="CCB16" s="447"/>
      <c r="CCC16" s="447"/>
      <c r="CCD16" s="447"/>
      <c r="CCE16" s="447"/>
      <c r="CCF16" s="447"/>
      <c r="CCG16" s="447"/>
      <c r="CCH16" s="447"/>
      <c r="CCI16" s="447"/>
      <c r="CCJ16" s="447"/>
      <c r="CCK16" s="447"/>
      <c r="CCL16" s="447"/>
      <c r="CCM16" s="447"/>
      <c r="CCN16" s="447"/>
      <c r="CCO16" s="447"/>
      <c r="CCP16" s="447"/>
      <c r="CCQ16" s="447"/>
      <c r="CCR16" s="447"/>
      <c r="CCS16" s="447"/>
      <c r="CCT16" s="447"/>
      <c r="CCU16" s="447"/>
      <c r="CCV16" s="447"/>
      <c r="CCW16" s="447"/>
      <c r="CCX16" s="447"/>
      <c r="CCY16" s="447"/>
      <c r="CCZ16" s="447"/>
      <c r="CDA16" s="447"/>
      <c r="CDB16" s="447"/>
      <c r="CDC16" s="447"/>
      <c r="CDD16" s="447"/>
      <c r="CDE16" s="447"/>
      <c r="CDF16" s="447"/>
      <c r="CDG16" s="447"/>
      <c r="CDH16" s="447"/>
      <c r="CDI16" s="447"/>
      <c r="CDJ16" s="447"/>
      <c r="CDK16" s="447"/>
      <c r="CDL16" s="447"/>
      <c r="CDM16" s="447"/>
      <c r="CDN16" s="447"/>
      <c r="CDO16" s="447"/>
      <c r="CDP16" s="447"/>
      <c r="CDQ16" s="447"/>
      <c r="CDR16" s="447"/>
      <c r="CDS16" s="447"/>
      <c r="CDT16" s="447"/>
      <c r="CDU16" s="447"/>
      <c r="CDV16" s="447"/>
      <c r="CDW16" s="447"/>
      <c r="CDX16" s="447"/>
      <c r="CDY16" s="447"/>
      <c r="CDZ16" s="447"/>
      <c r="CEA16" s="447"/>
      <c r="CEB16" s="447"/>
      <c r="CEC16" s="447"/>
      <c r="CED16" s="447"/>
      <c r="CEE16" s="447"/>
      <c r="CEF16" s="447"/>
      <c r="CEG16" s="447"/>
      <c r="CEH16" s="447"/>
      <c r="CEI16" s="447"/>
      <c r="CEJ16" s="447"/>
      <c r="CEK16" s="447"/>
      <c r="CEL16" s="447"/>
      <c r="CEM16" s="447"/>
      <c r="CEN16" s="447"/>
      <c r="CEO16" s="447"/>
      <c r="CEP16" s="447"/>
      <c r="CEQ16" s="447"/>
      <c r="CER16" s="447"/>
      <c r="CES16" s="447"/>
      <c r="CET16" s="447"/>
      <c r="CEU16" s="447"/>
      <c r="CEV16" s="447"/>
      <c r="CEW16" s="447"/>
      <c r="CEX16" s="447"/>
      <c r="CEY16" s="447"/>
      <c r="CEZ16" s="447"/>
      <c r="CFA16" s="447"/>
      <c r="CFB16" s="447"/>
      <c r="CFC16" s="447"/>
      <c r="CFD16" s="447"/>
      <c r="CFE16" s="447"/>
      <c r="CFF16" s="447"/>
      <c r="CFG16" s="447"/>
      <c r="CFH16" s="447"/>
      <c r="CFI16" s="447"/>
      <c r="CFJ16" s="447"/>
      <c r="CFK16" s="447"/>
      <c r="CFL16" s="447"/>
      <c r="CFM16" s="447"/>
      <c r="CFN16" s="447"/>
      <c r="CFO16" s="447"/>
      <c r="CFP16" s="447"/>
      <c r="CFQ16" s="447"/>
      <c r="CFR16" s="447"/>
      <c r="CFS16" s="447"/>
      <c r="CFT16" s="447"/>
      <c r="CFU16" s="447"/>
      <c r="CFV16" s="447"/>
      <c r="CFW16" s="447"/>
      <c r="CFX16" s="447"/>
      <c r="CFY16" s="447"/>
      <c r="CFZ16" s="447"/>
      <c r="CGA16" s="447"/>
      <c r="CGB16" s="447"/>
      <c r="CGC16" s="447"/>
      <c r="CGD16" s="447"/>
      <c r="CGE16" s="447"/>
      <c r="CGF16" s="447"/>
      <c r="CGG16" s="447"/>
      <c r="CGH16" s="447"/>
      <c r="CGI16" s="447"/>
      <c r="CGJ16" s="447"/>
      <c r="CGK16" s="447"/>
      <c r="CGL16" s="447"/>
      <c r="CGM16" s="447"/>
      <c r="CGN16" s="447"/>
      <c r="CGO16" s="447"/>
      <c r="CGP16" s="447"/>
      <c r="CGQ16" s="447"/>
      <c r="CGR16" s="447"/>
      <c r="CGS16" s="447"/>
      <c r="CGT16" s="447"/>
      <c r="CGU16" s="447"/>
      <c r="CGV16" s="447"/>
      <c r="CGW16" s="447"/>
      <c r="CGX16" s="447"/>
      <c r="CGY16" s="447"/>
      <c r="CGZ16" s="447"/>
      <c r="CHA16" s="447"/>
      <c r="CHB16" s="447"/>
      <c r="CHC16" s="447"/>
      <c r="CHD16" s="447"/>
      <c r="CHE16" s="447"/>
      <c r="CHF16" s="447"/>
      <c r="CHG16" s="447"/>
      <c r="CHH16" s="447"/>
      <c r="CHI16" s="447"/>
      <c r="CHJ16" s="447"/>
      <c r="CHK16" s="447"/>
      <c r="CHL16" s="447"/>
      <c r="CHM16" s="447"/>
      <c r="CHN16" s="447"/>
      <c r="CHO16" s="447"/>
      <c r="CHP16" s="447"/>
      <c r="CHQ16" s="447"/>
      <c r="CHR16" s="447"/>
      <c r="CHS16" s="447"/>
      <c r="CHT16" s="447"/>
      <c r="CHU16" s="447"/>
      <c r="CHV16" s="447"/>
      <c r="CHW16" s="447"/>
      <c r="CHX16" s="447"/>
      <c r="CHY16" s="447"/>
      <c r="CHZ16" s="447"/>
      <c r="CIA16" s="447"/>
      <c r="CIB16" s="447"/>
      <c r="CIC16" s="447"/>
      <c r="CID16" s="447"/>
      <c r="CIE16" s="447"/>
      <c r="CIF16" s="447"/>
      <c r="CIG16" s="447"/>
      <c r="CIH16" s="447"/>
      <c r="CII16" s="447"/>
      <c r="CIJ16" s="447"/>
      <c r="CIK16" s="447"/>
      <c r="CIL16" s="447"/>
      <c r="CIM16" s="447"/>
      <c r="CIN16" s="447"/>
      <c r="CIO16" s="447"/>
      <c r="CIP16" s="447"/>
      <c r="CIQ16" s="447"/>
      <c r="CIR16" s="447"/>
      <c r="CIS16" s="447"/>
      <c r="CIT16" s="447"/>
      <c r="CIU16" s="447"/>
      <c r="CIV16" s="447"/>
      <c r="CIW16" s="447"/>
      <c r="CIX16" s="447"/>
      <c r="CIY16" s="447"/>
      <c r="CIZ16" s="447"/>
      <c r="CJA16" s="447"/>
      <c r="CJB16" s="447"/>
      <c r="CJC16" s="447"/>
      <c r="CJD16" s="447"/>
      <c r="CJE16" s="447"/>
      <c r="CJF16" s="447"/>
      <c r="CJG16" s="447"/>
      <c r="CJH16" s="447"/>
      <c r="CJI16" s="447"/>
      <c r="CJJ16" s="447"/>
      <c r="CJK16" s="447"/>
      <c r="CJL16" s="447"/>
      <c r="CJM16" s="447"/>
      <c r="CJN16" s="447"/>
      <c r="CJO16" s="447"/>
      <c r="CJP16" s="447"/>
      <c r="CJQ16" s="447"/>
      <c r="CJR16" s="447"/>
      <c r="CJS16" s="447"/>
      <c r="CJT16" s="447"/>
      <c r="CJU16" s="447"/>
      <c r="CJV16" s="447"/>
      <c r="CJW16" s="447"/>
      <c r="CJX16" s="447"/>
      <c r="CJY16" s="447"/>
      <c r="CJZ16" s="447"/>
      <c r="CKA16" s="447"/>
      <c r="CKB16" s="447"/>
      <c r="CKC16" s="447"/>
      <c r="CKD16" s="447"/>
      <c r="CKE16" s="447"/>
      <c r="CKF16" s="447"/>
      <c r="CKG16" s="447"/>
      <c r="CKH16" s="447"/>
      <c r="CKI16" s="447"/>
      <c r="CKJ16" s="447"/>
      <c r="CKK16" s="447"/>
      <c r="CKL16" s="447"/>
      <c r="CKM16" s="447"/>
      <c r="CKN16" s="447"/>
      <c r="CKO16" s="447"/>
      <c r="CKP16" s="447"/>
      <c r="CKQ16" s="447"/>
      <c r="CKR16" s="447"/>
      <c r="CKS16" s="447"/>
      <c r="CKT16" s="447"/>
      <c r="CKU16" s="447"/>
      <c r="CKV16" s="447"/>
      <c r="CKW16" s="447"/>
      <c r="CKX16" s="447"/>
      <c r="CKY16" s="447"/>
      <c r="CKZ16" s="447"/>
      <c r="CLA16" s="447"/>
      <c r="CLB16" s="447"/>
      <c r="CLC16" s="447"/>
      <c r="CLD16" s="447"/>
      <c r="CLE16" s="447"/>
      <c r="CLF16" s="447"/>
      <c r="CLG16" s="447"/>
      <c r="CLH16" s="447"/>
      <c r="CLI16" s="447"/>
      <c r="CLJ16" s="447"/>
      <c r="CLK16" s="447"/>
      <c r="CLL16" s="447"/>
      <c r="CLM16" s="447"/>
      <c r="CLN16" s="447"/>
      <c r="CLO16" s="447"/>
      <c r="CLP16" s="447"/>
      <c r="CLQ16" s="447"/>
      <c r="CLR16" s="447"/>
      <c r="CLS16" s="447"/>
      <c r="CLT16" s="447"/>
      <c r="CLU16" s="447"/>
      <c r="CLV16" s="447"/>
      <c r="CLW16" s="447"/>
      <c r="CLX16" s="447"/>
      <c r="CLY16" s="447"/>
      <c r="CLZ16" s="447"/>
      <c r="CMA16" s="447"/>
      <c r="CMB16" s="447"/>
      <c r="CMC16" s="447"/>
      <c r="CMD16" s="447"/>
      <c r="CME16" s="447"/>
      <c r="CMF16" s="447"/>
      <c r="CMG16" s="447"/>
      <c r="CMH16" s="447"/>
      <c r="CMI16" s="447"/>
      <c r="CMJ16" s="447"/>
      <c r="CMK16" s="447"/>
      <c r="CML16" s="447"/>
      <c r="CMM16" s="447"/>
      <c r="CMN16" s="447"/>
      <c r="CMO16" s="447"/>
      <c r="CMP16" s="447"/>
      <c r="CMQ16" s="447"/>
      <c r="CMR16" s="447"/>
      <c r="CMS16" s="447"/>
      <c r="CMT16" s="447"/>
      <c r="CMU16" s="447"/>
      <c r="CMV16" s="447"/>
      <c r="CMW16" s="447"/>
      <c r="CMX16" s="447"/>
      <c r="CMY16" s="447"/>
      <c r="CMZ16" s="447"/>
      <c r="CNA16" s="447"/>
      <c r="CNB16" s="447"/>
      <c r="CNC16" s="447"/>
      <c r="CND16" s="447"/>
      <c r="CNE16" s="447"/>
      <c r="CNF16" s="447"/>
      <c r="CNG16" s="447"/>
      <c r="CNH16" s="447"/>
      <c r="CNI16" s="447"/>
      <c r="CNJ16" s="447"/>
      <c r="CNK16" s="447"/>
      <c r="CNL16" s="447"/>
      <c r="CNM16" s="447"/>
      <c r="CNN16" s="447"/>
      <c r="CNO16" s="447"/>
      <c r="CNP16" s="447"/>
      <c r="CNQ16" s="447"/>
      <c r="CNR16" s="447"/>
      <c r="CNS16" s="447"/>
      <c r="CNT16" s="447"/>
      <c r="CNU16" s="447"/>
      <c r="CNV16" s="447"/>
      <c r="CNW16" s="447"/>
      <c r="CNX16" s="447"/>
      <c r="CNY16" s="447"/>
      <c r="CNZ16" s="447"/>
      <c r="COA16" s="447"/>
      <c r="COB16" s="447"/>
      <c r="COC16" s="447"/>
      <c r="COD16" s="447"/>
      <c r="COE16" s="447"/>
      <c r="COF16" s="447"/>
      <c r="COG16" s="447"/>
      <c r="COH16" s="447"/>
      <c r="COI16" s="447"/>
      <c r="COJ16" s="447"/>
      <c r="COK16" s="447"/>
      <c r="COL16" s="447"/>
      <c r="COM16" s="447"/>
      <c r="CON16" s="447"/>
      <c r="COO16" s="447"/>
      <c r="COP16" s="447"/>
      <c r="COQ16" s="447"/>
      <c r="COR16" s="447"/>
      <c r="COS16" s="447"/>
      <c r="COT16" s="447"/>
      <c r="COU16" s="447"/>
      <c r="COV16" s="447"/>
      <c r="COW16" s="447"/>
      <c r="COX16" s="447"/>
      <c r="COY16" s="447"/>
      <c r="COZ16" s="447"/>
      <c r="CPA16" s="447"/>
      <c r="CPB16" s="447"/>
      <c r="CPC16" s="447"/>
      <c r="CPD16" s="447"/>
      <c r="CPE16" s="447"/>
      <c r="CPF16" s="447"/>
      <c r="CPG16" s="447"/>
      <c r="CPH16" s="447"/>
      <c r="CPI16" s="447"/>
      <c r="CPJ16" s="447"/>
      <c r="CPK16" s="447"/>
      <c r="CPL16" s="447"/>
      <c r="CPM16" s="447"/>
      <c r="CPN16" s="447"/>
      <c r="CPO16" s="447"/>
      <c r="CPP16" s="447"/>
      <c r="CPQ16" s="447"/>
      <c r="CPR16" s="447"/>
      <c r="CPS16" s="447"/>
      <c r="CPT16" s="447"/>
      <c r="CPU16" s="447"/>
      <c r="CPV16" s="447"/>
      <c r="CPW16" s="447"/>
      <c r="CPX16" s="447"/>
      <c r="CPY16" s="447"/>
      <c r="CPZ16" s="447"/>
      <c r="CQA16" s="447"/>
      <c r="CQB16" s="447"/>
      <c r="CQC16" s="447"/>
      <c r="CQD16" s="447"/>
      <c r="CQE16" s="447"/>
      <c r="CQF16" s="447"/>
      <c r="CQG16" s="447"/>
      <c r="CQH16" s="447"/>
      <c r="CQI16" s="447"/>
      <c r="CQJ16" s="447"/>
      <c r="CQK16" s="447"/>
      <c r="CQL16" s="447"/>
      <c r="CQM16" s="447"/>
      <c r="CQN16" s="447"/>
      <c r="CQO16" s="447"/>
      <c r="CQP16" s="447"/>
      <c r="CQQ16" s="447"/>
      <c r="CQR16" s="447"/>
      <c r="CQS16" s="447"/>
      <c r="CQT16" s="447"/>
      <c r="CQU16" s="447"/>
      <c r="CQV16" s="447"/>
      <c r="CQW16" s="447"/>
      <c r="CQX16" s="447"/>
      <c r="CQY16" s="447"/>
      <c r="CQZ16" s="447"/>
      <c r="CRA16" s="447"/>
      <c r="CRB16" s="447"/>
      <c r="CRC16" s="447"/>
      <c r="CRD16" s="447"/>
      <c r="CRE16" s="447"/>
      <c r="CRF16" s="447"/>
      <c r="CRG16" s="447"/>
      <c r="CRH16" s="447"/>
      <c r="CRI16" s="447"/>
      <c r="CRJ16" s="447"/>
      <c r="CRK16" s="447"/>
      <c r="CRL16" s="447"/>
      <c r="CRM16" s="447"/>
      <c r="CRN16" s="447"/>
      <c r="CRO16" s="447"/>
      <c r="CRP16" s="447"/>
      <c r="CRQ16" s="447"/>
      <c r="CRR16" s="447"/>
      <c r="CRS16" s="447"/>
      <c r="CRT16" s="447"/>
      <c r="CRU16" s="447"/>
      <c r="CRV16" s="447"/>
      <c r="CRW16" s="447"/>
      <c r="CRX16" s="447"/>
      <c r="CRY16" s="447"/>
      <c r="CRZ16" s="447"/>
      <c r="CSA16" s="447"/>
      <c r="CSB16" s="447"/>
      <c r="CSC16" s="447"/>
      <c r="CSD16" s="447"/>
      <c r="CSE16" s="447"/>
      <c r="CSF16" s="447"/>
      <c r="CSG16" s="447"/>
      <c r="CSH16" s="447"/>
      <c r="CSI16" s="447"/>
      <c r="CSJ16" s="447"/>
      <c r="CSK16" s="447"/>
      <c r="CSL16" s="447"/>
      <c r="CSM16" s="447"/>
      <c r="CSN16" s="447"/>
      <c r="CSO16" s="447"/>
      <c r="CSP16" s="447"/>
      <c r="CSQ16" s="447"/>
      <c r="CSR16" s="447"/>
      <c r="CSS16" s="447"/>
      <c r="CST16" s="447"/>
      <c r="CSU16" s="447"/>
      <c r="CSV16" s="447"/>
      <c r="CSW16" s="447"/>
      <c r="CSX16" s="447"/>
      <c r="CSY16" s="447"/>
      <c r="CSZ16" s="447"/>
      <c r="CTA16" s="447"/>
      <c r="CTB16" s="447"/>
      <c r="CTC16" s="447"/>
      <c r="CTD16" s="447"/>
      <c r="CTE16" s="447"/>
      <c r="CTF16" s="447"/>
      <c r="CTG16" s="447"/>
      <c r="CTH16" s="447"/>
      <c r="CTI16" s="447"/>
      <c r="CTJ16" s="447"/>
      <c r="CTK16" s="447"/>
      <c r="CTL16" s="447"/>
      <c r="CTM16" s="447"/>
      <c r="CTN16" s="447"/>
      <c r="CTO16" s="447"/>
      <c r="CTP16" s="447"/>
      <c r="CTQ16" s="447"/>
      <c r="CTR16" s="447"/>
      <c r="CTS16" s="447"/>
      <c r="CTT16" s="447"/>
      <c r="CTU16" s="447"/>
      <c r="CTV16" s="447"/>
      <c r="CTW16" s="447"/>
      <c r="CTX16" s="447"/>
      <c r="CTY16" s="447"/>
      <c r="CTZ16" s="447"/>
      <c r="CUA16" s="447"/>
      <c r="CUB16" s="447"/>
      <c r="CUC16" s="447"/>
      <c r="CUD16" s="447"/>
      <c r="CUE16" s="447"/>
      <c r="CUF16" s="447"/>
      <c r="CUG16" s="447"/>
      <c r="CUH16" s="447"/>
      <c r="CUI16" s="447"/>
      <c r="CUJ16" s="447"/>
      <c r="CUK16" s="447"/>
      <c r="CUL16" s="447"/>
      <c r="CUM16" s="447"/>
      <c r="CUN16" s="447"/>
      <c r="CUO16" s="447"/>
      <c r="CUP16" s="447"/>
      <c r="CUQ16" s="447"/>
      <c r="CUR16" s="447"/>
      <c r="CUS16" s="447"/>
      <c r="CUT16" s="447"/>
      <c r="CUU16" s="447"/>
      <c r="CUV16" s="447"/>
      <c r="CUW16" s="447"/>
      <c r="CUX16" s="447"/>
      <c r="CUY16" s="447"/>
      <c r="CUZ16" s="447"/>
      <c r="CVA16" s="447"/>
      <c r="CVB16" s="447"/>
      <c r="CVC16" s="447"/>
      <c r="CVD16" s="447"/>
      <c r="CVE16" s="447"/>
      <c r="CVF16" s="447"/>
      <c r="CVG16" s="447"/>
      <c r="CVH16" s="447"/>
      <c r="CVI16" s="447"/>
      <c r="CVJ16" s="447"/>
      <c r="CVK16" s="447"/>
      <c r="CVL16" s="447"/>
      <c r="CVM16" s="447"/>
      <c r="CVN16" s="447"/>
      <c r="CVO16" s="447"/>
      <c r="CVP16" s="447"/>
      <c r="CVQ16" s="447"/>
      <c r="CVR16" s="447"/>
      <c r="CVS16" s="447"/>
      <c r="CVT16" s="447"/>
      <c r="CVU16" s="447"/>
      <c r="CVV16" s="447"/>
      <c r="CVW16" s="447"/>
      <c r="CVX16" s="447"/>
      <c r="CVY16" s="447"/>
      <c r="CVZ16" s="447"/>
      <c r="CWA16" s="447"/>
      <c r="CWB16" s="447"/>
      <c r="CWC16" s="447"/>
      <c r="CWD16" s="447"/>
      <c r="CWE16" s="447"/>
      <c r="CWF16" s="447"/>
      <c r="CWG16" s="447"/>
      <c r="CWH16" s="447"/>
      <c r="CWI16" s="447"/>
      <c r="CWJ16" s="447"/>
      <c r="CWK16" s="447"/>
      <c r="CWL16" s="447"/>
      <c r="CWM16" s="447"/>
      <c r="CWN16" s="447"/>
      <c r="CWO16" s="447"/>
      <c r="CWP16" s="447"/>
      <c r="CWQ16" s="447"/>
      <c r="CWR16" s="447"/>
      <c r="CWS16" s="447"/>
      <c r="CWT16" s="447"/>
      <c r="CWU16" s="447"/>
      <c r="CWV16" s="447"/>
      <c r="CWW16" s="447"/>
      <c r="CWX16" s="447"/>
      <c r="CWY16" s="447"/>
      <c r="CWZ16" s="447"/>
      <c r="CXA16" s="447"/>
      <c r="CXB16" s="447"/>
      <c r="CXC16" s="447"/>
      <c r="CXD16" s="447"/>
      <c r="CXE16" s="447"/>
      <c r="CXF16" s="447"/>
      <c r="CXG16" s="447"/>
      <c r="CXH16" s="447"/>
      <c r="CXI16" s="447"/>
      <c r="CXJ16" s="447"/>
      <c r="CXK16" s="447"/>
      <c r="CXL16" s="447"/>
      <c r="CXM16" s="447"/>
      <c r="CXN16" s="447"/>
      <c r="CXO16" s="447"/>
      <c r="CXP16" s="447"/>
      <c r="CXQ16" s="447"/>
      <c r="CXR16" s="447"/>
      <c r="CXS16" s="447"/>
      <c r="CXT16" s="447"/>
      <c r="CXU16" s="447"/>
      <c r="CXV16" s="447"/>
      <c r="CXW16" s="447"/>
      <c r="CXX16" s="447"/>
      <c r="CXY16" s="447"/>
      <c r="CXZ16" s="447"/>
      <c r="CYA16" s="447"/>
      <c r="CYB16" s="447"/>
      <c r="CYC16" s="447"/>
      <c r="CYD16" s="447"/>
      <c r="CYE16" s="447"/>
      <c r="CYF16" s="447"/>
      <c r="CYG16" s="447"/>
      <c r="CYH16" s="447"/>
      <c r="CYI16" s="447"/>
      <c r="CYJ16" s="447"/>
      <c r="CYK16" s="447"/>
      <c r="CYL16" s="447"/>
      <c r="CYM16" s="447"/>
      <c r="CYN16" s="447"/>
      <c r="CYO16" s="447"/>
      <c r="CYP16" s="447"/>
      <c r="CYQ16" s="447"/>
      <c r="CYR16" s="447"/>
      <c r="CYS16" s="447"/>
      <c r="CYT16" s="447"/>
      <c r="CYU16" s="447"/>
      <c r="CYV16" s="447"/>
      <c r="CYW16" s="447"/>
      <c r="CYX16" s="447"/>
      <c r="CYY16" s="447"/>
      <c r="CYZ16" s="447"/>
      <c r="CZA16" s="447"/>
      <c r="CZB16" s="447"/>
      <c r="CZC16" s="447"/>
      <c r="CZD16" s="447"/>
      <c r="CZE16" s="447"/>
      <c r="CZF16" s="447"/>
      <c r="CZG16" s="447"/>
      <c r="CZH16" s="447"/>
      <c r="CZI16" s="447"/>
      <c r="CZJ16" s="447"/>
      <c r="CZK16" s="447"/>
      <c r="CZL16" s="447"/>
      <c r="CZM16" s="447"/>
      <c r="CZN16" s="447"/>
      <c r="CZO16" s="447"/>
      <c r="CZP16" s="447"/>
      <c r="CZQ16" s="447"/>
      <c r="CZR16" s="447"/>
      <c r="CZS16" s="447"/>
      <c r="CZT16" s="447"/>
      <c r="CZU16" s="447"/>
      <c r="CZV16" s="447"/>
      <c r="CZW16" s="447"/>
      <c r="CZX16" s="447"/>
      <c r="CZY16" s="447"/>
      <c r="CZZ16" s="447"/>
      <c r="DAA16" s="447"/>
      <c r="DAB16" s="447"/>
      <c r="DAC16" s="447"/>
      <c r="DAD16" s="447"/>
      <c r="DAE16" s="447"/>
      <c r="DAF16" s="447"/>
      <c r="DAG16" s="447"/>
      <c r="DAH16" s="447"/>
      <c r="DAI16" s="447"/>
      <c r="DAJ16" s="447"/>
      <c r="DAK16" s="447"/>
      <c r="DAL16" s="447"/>
      <c r="DAM16" s="447"/>
      <c r="DAN16" s="447"/>
      <c r="DAO16" s="447"/>
      <c r="DAP16" s="447"/>
      <c r="DAQ16" s="447"/>
      <c r="DAR16" s="447"/>
      <c r="DAS16" s="447"/>
      <c r="DAT16" s="447"/>
      <c r="DAU16" s="447"/>
      <c r="DAV16" s="447"/>
      <c r="DAW16" s="447"/>
      <c r="DAX16" s="447"/>
      <c r="DAY16" s="447"/>
      <c r="DAZ16" s="447"/>
      <c r="DBA16" s="447"/>
      <c r="DBB16" s="447"/>
      <c r="DBC16" s="447"/>
      <c r="DBD16" s="447"/>
      <c r="DBE16" s="447"/>
      <c r="DBF16" s="447"/>
      <c r="DBG16" s="447"/>
      <c r="DBH16" s="447"/>
      <c r="DBI16" s="447"/>
      <c r="DBJ16" s="447"/>
      <c r="DBK16" s="447"/>
      <c r="DBL16" s="447"/>
      <c r="DBM16" s="447"/>
      <c r="DBN16" s="447"/>
      <c r="DBO16" s="447"/>
      <c r="DBP16" s="447"/>
      <c r="DBQ16" s="447"/>
      <c r="DBR16" s="447"/>
      <c r="DBS16" s="447"/>
      <c r="DBT16" s="447"/>
      <c r="DBU16" s="447"/>
      <c r="DBV16" s="447"/>
      <c r="DBW16" s="447"/>
      <c r="DBX16" s="447"/>
      <c r="DBY16" s="447"/>
      <c r="DBZ16" s="447"/>
      <c r="DCA16" s="447"/>
      <c r="DCB16" s="447"/>
      <c r="DCC16" s="447"/>
      <c r="DCD16" s="447"/>
      <c r="DCE16" s="447"/>
      <c r="DCF16" s="447"/>
      <c r="DCG16" s="447"/>
      <c r="DCH16" s="447"/>
      <c r="DCI16" s="447"/>
      <c r="DCJ16" s="447"/>
      <c r="DCK16" s="447"/>
      <c r="DCL16" s="447"/>
      <c r="DCM16" s="447"/>
      <c r="DCN16" s="447"/>
      <c r="DCO16" s="447"/>
      <c r="DCP16" s="447"/>
      <c r="DCQ16" s="447"/>
      <c r="DCR16" s="447"/>
      <c r="DCS16" s="447"/>
      <c r="DCT16" s="447"/>
      <c r="DCU16" s="447"/>
      <c r="DCV16" s="447"/>
      <c r="DCW16" s="447"/>
      <c r="DCX16" s="447"/>
      <c r="DCY16" s="447"/>
      <c r="DCZ16" s="447"/>
      <c r="DDA16" s="447"/>
      <c r="DDB16" s="447"/>
      <c r="DDC16" s="447"/>
      <c r="DDD16" s="447"/>
      <c r="DDE16" s="447"/>
      <c r="DDF16" s="447"/>
      <c r="DDG16" s="447"/>
      <c r="DDH16" s="447"/>
      <c r="DDI16" s="447"/>
      <c r="DDJ16" s="447"/>
      <c r="DDK16" s="447"/>
      <c r="DDL16" s="447"/>
      <c r="DDM16" s="447"/>
      <c r="DDN16" s="447"/>
      <c r="DDO16" s="447"/>
      <c r="DDP16" s="447"/>
      <c r="DDQ16" s="447"/>
      <c r="DDR16" s="447"/>
      <c r="DDS16" s="447"/>
      <c r="DDT16" s="447"/>
      <c r="DDU16" s="447"/>
      <c r="DDV16" s="447"/>
      <c r="DDW16" s="447"/>
      <c r="DDX16" s="447"/>
      <c r="DDY16" s="447"/>
      <c r="DDZ16" s="447"/>
      <c r="DEA16" s="447"/>
      <c r="DEB16" s="447"/>
      <c r="DEC16" s="447"/>
      <c r="DED16" s="447"/>
      <c r="DEE16" s="447"/>
      <c r="DEF16" s="447"/>
      <c r="DEG16" s="447"/>
      <c r="DEH16" s="447"/>
      <c r="DEI16" s="447"/>
      <c r="DEJ16" s="447"/>
      <c r="DEK16" s="447"/>
      <c r="DEL16" s="447"/>
      <c r="DEM16" s="447"/>
      <c r="DEN16" s="447"/>
      <c r="DEO16" s="447"/>
      <c r="DEP16" s="447"/>
      <c r="DEQ16" s="447"/>
      <c r="DER16" s="447"/>
      <c r="DES16" s="447"/>
      <c r="DET16" s="447"/>
      <c r="DEU16" s="447"/>
      <c r="DEV16" s="447"/>
      <c r="DEW16" s="447"/>
      <c r="DEX16" s="447"/>
      <c r="DEY16" s="447"/>
      <c r="DEZ16" s="447"/>
      <c r="DFA16" s="447"/>
      <c r="DFB16" s="447"/>
      <c r="DFC16" s="447"/>
      <c r="DFD16" s="447"/>
      <c r="DFE16" s="447"/>
      <c r="DFF16" s="447"/>
      <c r="DFG16" s="447"/>
      <c r="DFH16" s="447"/>
      <c r="DFI16" s="447"/>
      <c r="DFJ16" s="447"/>
      <c r="DFK16" s="447"/>
      <c r="DFL16" s="447"/>
      <c r="DFM16" s="447"/>
      <c r="DFN16" s="447"/>
      <c r="DFO16" s="447"/>
      <c r="DFP16" s="447"/>
      <c r="DFQ16" s="447"/>
      <c r="DFR16" s="447"/>
      <c r="DFS16" s="447"/>
      <c r="DFT16" s="447"/>
      <c r="DFU16" s="447"/>
      <c r="DFV16" s="447"/>
      <c r="DFW16" s="447"/>
      <c r="DFX16" s="447"/>
      <c r="DFY16" s="447"/>
      <c r="DFZ16" s="447"/>
      <c r="DGA16" s="447"/>
      <c r="DGB16" s="447"/>
      <c r="DGC16" s="447"/>
      <c r="DGD16" s="447"/>
      <c r="DGE16" s="447"/>
      <c r="DGF16" s="447"/>
      <c r="DGG16" s="447"/>
      <c r="DGH16" s="447"/>
      <c r="DGI16" s="447"/>
      <c r="DGJ16" s="447"/>
      <c r="DGK16" s="447"/>
      <c r="DGL16" s="447"/>
      <c r="DGM16" s="447"/>
      <c r="DGN16" s="447"/>
      <c r="DGO16" s="447"/>
      <c r="DGP16" s="447"/>
      <c r="DGQ16" s="447"/>
      <c r="DGR16" s="447"/>
      <c r="DGS16" s="447"/>
      <c r="DGT16" s="447"/>
      <c r="DGU16" s="447"/>
      <c r="DGV16" s="447"/>
      <c r="DGW16" s="447"/>
      <c r="DGX16" s="447"/>
      <c r="DGY16" s="447"/>
      <c r="DGZ16" s="447"/>
      <c r="DHA16" s="447"/>
      <c r="DHB16" s="447"/>
      <c r="DHC16" s="447"/>
      <c r="DHD16" s="447"/>
      <c r="DHE16" s="447"/>
      <c r="DHF16" s="447"/>
      <c r="DHG16" s="447"/>
      <c r="DHH16" s="447"/>
      <c r="DHI16" s="447"/>
      <c r="DHJ16" s="447"/>
      <c r="DHK16" s="447"/>
      <c r="DHL16" s="447"/>
      <c r="DHM16" s="447"/>
      <c r="DHN16" s="447"/>
      <c r="DHO16" s="447"/>
      <c r="DHP16" s="447"/>
      <c r="DHQ16" s="447"/>
      <c r="DHR16" s="447"/>
      <c r="DHS16" s="447"/>
      <c r="DHT16" s="447"/>
      <c r="DHU16" s="447"/>
      <c r="DHV16" s="447"/>
      <c r="DHW16" s="447"/>
      <c r="DHX16" s="447"/>
      <c r="DHY16" s="447"/>
      <c r="DHZ16" s="447"/>
      <c r="DIA16" s="447"/>
      <c r="DIB16" s="447"/>
      <c r="DIC16" s="447"/>
      <c r="DID16" s="447"/>
      <c r="DIE16" s="447"/>
      <c r="DIF16" s="447"/>
      <c r="DIG16" s="447"/>
      <c r="DIH16" s="447"/>
      <c r="DII16" s="447"/>
      <c r="DIJ16" s="447"/>
      <c r="DIK16" s="447"/>
      <c r="DIL16" s="447"/>
      <c r="DIM16" s="447"/>
      <c r="DIN16" s="447"/>
      <c r="DIO16" s="447"/>
      <c r="DIP16" s="447"/>
      <c r="DIQ16" s="447"/>
      <c r="DIR16" s="447"/>
      <c r="DIS16" s="447"/>
      <c r="DIT16" s="447"/>
      <c r="DIU16" s="447"/>
      <c r="DIV16" s="447"/>
      <c r="DIW16" s="447"/>
      <c r="DIX16" s="447"/>
      <c r="DIY16" s="447"/>
      <c r="DIZ16" s="447"/>
      <c r="DJA16" s="447"/>
      <c r="DJB16" s="447"/>
      <c r="DJC16" s="447"/>
      <c r="DJD16" s="447"/>
      <c r="DJE16" s="447"/>
      <c r="DJF16" s="447"/>
      <c r="DJG16" s="447"/>
      <c r="DJH16" s="447"/>
      <c r="DJI16" s="447"/>
      <c r="DJJ16" s="447"/>
      <c r="DJK16" s="447"/>
      <c r="DJL16" s="447"/>
      <c r="DJM16" s="447"/>
      <c r="DJN16" s="447"/>
      <c r="DJO16" s="447"/>
      <c r="DJP16" s="447"/>
      <c r="DJQ16" s="447"/>
      <c r="DJR16" s="447"/>
      <c r="DJS16" s="447"/>
      <c r="DJT16" s="447"/>
      <c r="DJU16" s="447"/>
      <c r="DJV16" s="447"/>
      <c r="DJW16" s="447"/>
      <c r="DJX16" s="447"/>
      <c r="DJY16" s="447"/>
      <c r="DJZ16" s="447"/>
      <c r="DKA16" s="447"/>
      <c r="DKB16" s="447"/>
      <c r="DKC16" s="447"/>
      <c r="DKD16" s="447"/>
      <c r="DKE16" s="447"/>
      <c r="DKF16" s="447"/>
      <c r="DKG16" s="447"/>
      <c r="DKH16" s="447"/>
      <c r="DKI16" s="447"/>
      <c r="DKJ16" s="447"/>
      <c r="DKK16" s="447"/>
      <c r="DKL16" s="447"/>
      <c r="DKM16" s="447"/>
      <c r="DKN16" s="447"/>
      <c r="DKO16" s="447"/>
      <c r="DKP16" s="447"/>
      <c r="DKQ16" s="447"/>
      <c r="DKR16" s="447"/>
      <c r="DKS16" s="447"/>
      <c r="DKT16" s="447"/>
      <c r="DKU16" s="447"/>
      <c r="DKV16" s="447"/>
      <c r="DKW16" s="447"/>
      <c r="DKX16" s="447"/>
      <c r="DKY16" s="447"/>
      <c r="DKZ16" s="447"/>
      <c r="DLA16" s="447"/>
      <c r="DLB16" s="447"/>
      <c r="DLC16" s="447"/>
      <c r="DLD16" s="447"/>
      <c r="DLE16" s="447"/>
      <c r="DLF16" s="447"/>
      <c r="DLG16" s="447"/>
      <c r="DLH16" s="447"/>
      <c r="DLI16" s="447"/>
      <c r="DLJ16" s="447"/>
      <c r="DLK16" s="447"/>
      <c r="DLL16" s="447"/>
      <c r="DLM16" s="447"/>
      <c r="DLN16" s="447"/>
      <c r="DLO16" s="447"/>
      <c r="DLP16" s="447"/>
      <c r="DLQ16" s="447"/>
      <c r="DLR16" s="447"/>
      <c r="DLS16" s="447"/>
      <c r="DLT16" s="447"/>
      <c r="DLU16" s="447"/>
      <c r="DLV16" s="447"/>
      <c r="DLW16" s="447"/>
      <c r="DLX16" s="447"/>
      <c r="DLY16" s="447"/>
      <c r="DLZ16" s="447"/>
      <c r="DMA16" s="447"/>
      <c r="DMB16" s="447"/>
      <c r="DMC16" s="447"/>
      <c r="DMD16" s="447"/>
      <c r="DME16" s="447"/>
      <c r="DMF16" s="447"/>
      <c r="DMG16" s="447"/>
      <c r="DMH16" s="447"/>
      <c r="DMI16" s="447"/>
      <c r="DMJ16" s="447"/>
      <c r="DMK16" s="447"/>
      <c r="DML16" s="447"/>
      <c r="DMM16" s="447"/>
      <c r="DMN16" s="447"/>
      <c r="DMO16" s="447"/>
      <c r="DMP16" s="447"/>
      <c r="DMQ16" s="447"/>
      <c r="DMR16" s="447"/>
      <c r="DMS16" s="447"/>
      <c r="DMT16" s="447"/>
      <c r="DMU16" s="447"/>
      <c r="DMV16" s="447"/>
      <c r="DMW16" s="447"/>
      <c r="DMX16" s="447"/>
      <c r="DMY16" s="447"/>
      <c r="DMZ16" s="447"/>
      <c r="DNA16" s="447"/>
      <c r="DNB16" s="447"/>
      <c r="DNC16" s="447"/>
      <c r="DND16" s="447"/>
      <c r="DNE16" s="447"/>
      <c r="DNF16" s="447"/>
      <c r="DNG16" s="447"/>
      <c r="DNH16" s="447"/>
      <c r="DNI16" s="447"/>
      <c r="DNJ16" s="447"/>
      <c r="DNK16" s="447"/>
      <c r="DNL16" s="447"/>
      <c r="DNM16" s="447"/>
      <c r="DNN16" s="447"/>
      <c r="DNO16" s="447"/>
      <c r="DNP16" s="447"/>
      <c r="DNQ16" s="447"/>
      <c r="DNR16" s="447"/>
      <c r="DNS16" s="447"/>
      <c r="DNT16" s="447"/>
      <c r="DNU16" s="447"/>
      <c r="DNV16" s="447"/>
      <c r="DNW16" s="447"/>
      <c r="DNX16" s="447"/>
      <c r="DNY16" s="447"/>
      <c r="DNZ16" s="447"/>
      <c r="DOA16" s="447"/>
      <c r="DOB16" s="447"/>
      <c r="DOC16" s="447"/>
      <c r="DOD16" s="447"/>
      <c r="DOE16" s="447"/>
      <c r="DOF16" s="447"/>
      <c r="DOG16" s="447"/>
      <c r="DOH16" s="447"/>
      <c r="DOI16" s="447"/>
      <c r="DOJ16" s="447"/>
      <c r="DOK16" s="447"/>
      <c r="DOL16" s="447"/>
      <c r="DOM16" s="447"/>
      <c r="DON16" s="447"/>
      <c r="DOO16" s="447"/>
      <c r="DOP16" s="447"/>
      <c r="DOQ16" s="447"/>
      <c r="DOR16" s="447"/>
      <c r="DOS16" s="447"/>
      <c r="DOT16" s="447"/>
      <c r="DOU16" s="447"/>
      <c r="DOV16" s="447"/>
      <c r="DOW16" s="447"/>
      <c r="DOX16" s="447"/>
      <c r="DOY16" s="447"/>
      <c r="DOZ16" s="447"/>
      <c r="DPA16" s="447"/>
      <c r="DPB16" s="447"/>
      <c r="DPC16" s="447"/>
      <c r="DPD16" s="447"/>
      <c r="DPE16" s="447"/>
      <c r="DPF16" s="447"/>
      <c r="DPG16" s="447"/>
      <c r="DPH16" s="447"/>
      <c r="DPI16" s="447"/>
      <c r="DPJ16" s="447"/>
      <c r="DPK16" s="447"/>
      <c r="DPL16" s="447"/>
      <c r="DPM16" s="447"/>
      <c r="DPN16" s="447"/>
      <c r="DPO16" s="447"/>
      <c r="DPP16" s="447"/>
      <c r="DPQ16" s="447"/>
      <c r="DPR16" s="447"/>
      <c r="DPS16" s="447"/>
      <c r="DPT16" s="447"/>
      <c r="DPU16" s="447"/>
      <c r="DPV16" s="447"/>
      <c r="DPW16" s="447"/>
      <c r="DPX16" s="447"/>
      <c r="DPY16" s="447"/>
      <c r="DPZ16" s="447"/>
      <c r="DQA16" s="447"/>
      <c r="DQB16" s="447"/>
      <c r="DQC16" s="447"/>
      <c r="DQD16" s="447"/>
      <c r="DQE16" s="447"/>
      <c r="DQF16" s="447"/>
      <c r="DQG16" s="447"/>
      <c r="DQH16" s="447"/>
      <c r="DQI16" s="447"/>
      <c r="DQJ16" s="447"/>
      <c r="DQK16" s="447"/>
      <c r="DQL16" s="447"/>
      <c r="DQM16" s="447"/>
      <c r="DQN16" s="447"/>
      <c r="DQO16" s="447"/>
      <c r="DQP16" s="447"/>
      <c r="DQQ16" s="447"/>
      <c r="DQR16" s="447"/>
      <c r="DQS16" s="447"/>
      <c r="DQT16" s="447"/>
      <c r="DQU16" s="447"/>
      <c r="DQV16" s="447"/>
      <c r="DQW16" s="447"/>
      <c r="DQX16" s="447"/>
      <c r="DQY16" s="447"/>
      <c r="DQZ16" s="447"/>
      <c r="DRA16" s="447"/>
      <c r="DRB16" s="447"/>
      <c r="DRC16" s="447"/>
      <c r="DRD16" s="447"/>
      <c r="DRE16" s="447"/>
      <c r="DRF16" s="447"/>
      <c r="DRG16" s="447"/>
      <c r="DRH16" s="447"/>
      <c r="DRI16" s="447"/>
      <c r="DRJ16" s="447"/>
      <c r="DRK16" s="447"/>
      <c r="DRL16" s="447"/>
      <c r="DRM16" s="447"/>
      <c r="DRN16" s="447"/>
      <c r="DRO16" s="447"/>
      <c r="DRP16" s="447"/>
      <c r="DRQ16" s="447"/>
      <c r="DRR16" s="447"/>
      <c r="DRS16" s="447"/>
      <c r="DRT16" s="447"/>
      <c r="DRU16" s="447"/>
      <c r="DRV16" s="447"/>
      <c r="DRW16" s="447"/>
      <c r="DRX16" s="447"/>
      <c r="DRY16" s="447"/>
      <c r="DRZ16" s="447"/>
      <c r="DSA16" s="447"/>
      <c r="DSB16" s="447"/>
      <c r="DSC16" s="447"/>
      <c r="DSD16" s="447"/>
      <c r="DSE16" s="447"/>
      <c r="DSF16" s="447"/>
      <c r="DSG16" s="447"/>
      <c r="DSH16" s="447"/>
      <c r="DSI16" s="447"/>
      <c r="DSJ16" s="447"/>
      <c r="DSK16" s="447"/>
      <c r="DSL16" s="447"/>
      <c r="DSM16" s="447"/>
      <c r="DSN16" s="447"/>
      <c r="DSO16" s="447"/>
      <c r="DSP16" s="447"/>
      <c r="DSQ16" s="447"/>
      <c r="DSR16" s="447"/>
      <c r="DSS16" s="447"/>
      <c r="DST16" s="447"/>
      <c r="DSU16" s="447"/>
      <c r="DSV16" s="447"/>
      <c r="DSW16" s="447"/>
      <c r="DSX16" s="447"/>
      <c r="DSY16" s="447"/>
      <c r="DSZ16" s="447"/>
      <c r="DTA16" s="447"/>
      <c r="DTB16" s="447"/>
      <c r="DTC16" s="447"/>
      <c r="DTD16" s="447"/>
      <c r="DTE16" s="447"/>
      <c r="DTF16" s="447"/>
      <c r="DTG16" s="447"/>
      <c r="DTH16" s="447"/>
      <c r="DTI16" s="447"/>
      <c r="DTJ16" s="447"/>
      <c r="DTK16" s="447"/>
      <c r="DTL16" s="447"/>
      <c r="DTM16" s="447"/>
      <c r="DTN16" s="447"/>
      <c r="DTO16" s="447"/>
      <c r="DTP16" s="447"/>
      <c r="DTQ16" s="447"/>
      <c r="DTR16" s="447"/>
      <c r="DTS16" s="447"/>
      <c r="DTT16" s="447"/>
      <c r="DTU16" s="447"/>
      <c r="DTV16" s="447"/>
      <c r="DTW16" s="447"/>
      <c r="DTX16" s="447"/>
      <c r="DTY16" s="447"/>
      <c r="DTZ16" s="447"/>
      <c r="DUA16" s="447"/>
      <c r="DUB16" s="447"/>
      <c r="DUC16" s="447"/>
      <c r="DUD16" s="447"/>
      <c r="DUE16" s="447"/>
      <c r="DUF16" s="447"/>
      <c r="DUG16" s="447"/>
      <c r="DUH16" s="447"/>
      <c r="DUI16" s="447"/>
      <c r="DUJ16" s="447"/>
      <c r="DUK16" s="447"/>
      <c r="DUL16" s="447"/>
      <c r="DUM16" s="447"/>
      <c r="DUN16" s="447"/>
      <c r="DUO16" s="447"/>
      <c r="DUP16" s="447"/>
      <c r="DUQ16" s="447"/>
      <c r="DUR16" s="447"/>
      <c r="DUS16" s="447"/>
      <c r="DUT16" s="447"/>
      <c r="DUU16" s="447"/>
      <c r="DUV16" s="447"/>
      <c r="DUW16" s="447"/>
      <c r="DUX16" s="447"/>
      <c r="DUY16" s="447"/>
      <c r="DUZ16" s="447"/>
      <c r="DVA16" s="447"/>
      <c r="DVB16" s="447"/>
      <c r="DVC16" s="447"/>
      <c r="DVD16" s="447"/>
      <c r="DVE16" s="447"/>
      <c r="DVF16" s="447"/>
      <c r="DVG16" s="447"/>
      <c r="DVH16" s="447"/>
      <c r="DVI16" s="447"/>
      <c r="DVJ16" s="447"/>
      <c r="DVK16" s="447"/>
      <c r="DVL16" s="447"/>
      <c r="DVM16" s="447"/>
      <c r="DVN16" s="447"/>
      <c r="DVO16" s="447"/>
      <c r="DVP16" s="447"/>
      <c r="DVQ16" s="447"/>
      <c r="DVR16" s="447"/>
      <c r="DVS16" s="447"/>
      <c r="DVT16" s="447"/>
      <c r="DVU16" s="447"/>
      <c r="DVV16" s="447"/>
      <c r="DVW16" s="447"/>
      <c r="DVX16" s="447"/>
      <c r="DVY16" s="447"/>
      <c r="DVZ16" s="447"/>
      <c r="DWA16" s="447"/>
      <c r="DWB16" s="447"/>
      <c r="DWC16" s="447"/>
      <c r="DWD16" s="447"/>
      <c r="DWE16" s="447"/>
      <c r="DWF16" s="447"/>
      <c r="DWG16" s="447"/>
      <c r="DWH16" s="447"/>
      <c r="DWI16" s="447"/>
      <c r="DWJ16" s="447"/>
      <c r="DWK16" s="447"/>
      <c r="DWL16" s="447"/>
      <c r="DWM16" s="447"/>
      <c r="DWN16" s="447"/>
      <c r="DWO16" s="447"/>
      <c r="DWP16" s="447"/>
      <c r="DWQ16" s="447"/>
      <c r="DWR16" s="447"/>
      <c r="DWS16" s="447"/>
      <c r="DWT16" s="447"/>
      <c r="DWU16" s="447"/>
      <c r="DWV16" s="447"/>
      <c r="DWW16" s="447"/>
      <c r="DWX16" s="447"/>
      <c r="DWY16" s="447"/>
      <c r="DWZ16" s="447"/>
      <c r="DXA16" s="447"/>
      <c r="DXB16" s="447"/>
      <c r="DXC16" s="447"/>
      <c r="DXD16" s="447"/>
      <c r="DXE16" s="447"/>
      <c r="DXF16" s="447"/>
      <c r="DXG16" s="447"/>
      <c r="DXH16" s="447"/>
      <c r="DXI16" s="447"/>
      <c r="DXJ16" s="447"/>
      <c r="DXK16" s="447"/>
      <c r="DXL16" s="447"/>
      <c r="DXM16" s="447"/>
      <c r="DXN16" s="447"/>
      <c r="DXO16" s="447"/>
      <c r="DXP16" s="447"/>
      <c r="DXQ16" s="447"/>
      <c r="DXR16" s="447"/>
      <c r="DXS16" s="447"/>
      <c r="DXT16" s="447"/>
      <c r="DXU16" s="447"/>
      <c r="DXV16" s="447"/>
      <c r="DXW16" s="447"/>
      <c r="DXX16" s="447"/>
      <c r="DXY16" s="447"/>
      <c r="DXZ16" s="447"/>
      <c r="DYA16" s="447"/>
      <c r="DYB16" s="447"/>
      <c r="DYC16" s="447"/>
      <c r="DYD16" s="447"/>
      <c r="DYE16" s="447"/>
      <c r="DYF16" s="447"/>
      <c r="DYG16" s="447"/>
      <c r="DYH16" s="447"/>
      <c r="DYI16" s="447"/>
      <c r="DYJ16" s="447"/>
      <c r="DYK16" s="447"/>
      <c r="DYL16" s="447"/>
      <c r="DYM16" s="447"/>
      <c r="DYN16" s="447"/>
      <c r="DYO16" s="447"/>
      <c r="DYP16" s="447"/>
      <c r="DYQ16" s="447"/>
      <c r="DYR16" s="447"/>
      <c r="DYS16" s="447"/>
      <c r="DYT16" s="447"/>
      <c r="DYU16" s="447"/>
      <c r="DYV16" s="447"/>
      <c r="DYW16" s="447"/>
      <c r="DYX16" s="447"/>
      <c r="DYY16" s="447"/>
      <c r="DYZ16" s="447"/>
      <c r="DZA16" s="447"/>
      <c r="DZB16" s="447"/>
      <c r="DZC16" s="447"/>
      <c r="DZD16" s="447"/>
      <c r="DZE16" s="447"/>
      <c r="DZF16" s="447"/>
      <c r="DZG16" s="447"/>
      <c r="DZH16" s="447"/>
      <c r="DZI16" s="447"/>
      <c r="DZJ16" s="447"/>
      <c r="DZK16" s="447"/>
      <c r="DZL16" s="447"/>
      <c r="DZM16" s="447"/>
      <c r="DZN16" s="447"/>
      <c r="DZO16" s="447"/>
      <c r="DZP16" s="447"/>
      <c r="DZQ16" s="447"/>
      <c r="DZR16" s="447"/>
      <c r="DZS16" s="447"/>
      <c r="DZT16" s="447"/>
      <c r="DZU16" s="447"/>
      <c r="DZV16" s="447"/>
      <c r="DZW16" s="447"/>
      <c r="DZX16" s="447"/>
      <c r="DZY16" s="447"/>
      <c r="DZZ16" s="447"/>
      <c r="EAA16" s="447"/>
      <c r="EAB16" s="447"/>
      <c r="EAC16" s="447"/>
      <c r="EAD16" s="447"/>
      <c r="EAE16" s="447"/>
      <c r="EAF16" s="447"/>
      <c r="EAG16" s="447"/>
      <c r="EAH16" s="447"/>
      <c r="EAI16" s="447"/>
      <c r="EAJ16" s="447"/>
      <c r="EAK16" s="447"/>
      <c r="EAL16" s="447"/>
      <c r="EAM16" s="447"/>
      <c r="EAN16" s="447"/>
      <c r="EAO16" s="447"/>
      <c r="EAP16" s="447"/>
      <c r="EAQ16" s="447"/>
      <c r="EAR16" s="447"/>
      <c r="EAS16" s="447"/>
      <c r="EAT16" s="447"/>
      <c r="EAU16" s="447"/>
      <c r="EAV16" s="447"/>
      <c r="EAW16" s="447"/>
      <c r="EAX16" s="447"/>
      <c r="EAY16" s="447"/>
      <c r="EAZ16" s="447"/>
      <c r="EBA16" s="447"/>
      <c r="EBB16" s="447"/>
      <c r="EBC16" s="447"/>
      <c r="EBD16" s="447"/>
      <c r="EBE16" s="447"/>
      <c r="EBF16" s="447"/>
      <c r="EBG16" s="447"/>
      <c r="EBH16" s="447"/>
      <c r="EBI16" s="447"/>
      <c r="EBJ16" s="447"/>
      <c r="EBK16" s="447"/>
      <c r="EBL16" s="447"/>
      <c r="EBM16" s="447"/>
      <c r="EBN16" s="447"/>
      <c r="EBO16" s="447"/>
      <c r="EBP16" s="447"/>
      <c r="EBQ16" s="447"/>
      <c r="EBR16" s="447"/>
      <c r="EBS16" s="447"/>
      <c r="EBT16" s="447"/>
      <c r="EBU16" s="447"/>
      <c r="EBV16" s="447"/>
      <c r="EBW16" s="447"/>
      <c r="EBX16" s="447"/>
      <c r="EBY16" s="447"/>
      <c r="EBZ16" s="447"/>
      <c r="ECA16" s="447"/>
      <c r="ECB16" s="447"/>
      <c r="ECC16" s="447"/>
      <c r="ECD16" s="447"/>
      <c r="ECE16" s="447"/>
      <c r="ECF16" s="447"/>
      <c r="ECG16" s="447"/>
      <c r="ECH16" s="447"/>
      <c r="ECI16" s="447"/>
      <c r="ECJ16" s="447"/>
      <c r="ECK16" s="447"/>
      <c r="ECL16" s="447"/>
      <c r="ECM16" s="447"/>
      <c r="ECN16" s="447"/>
      <c r="ECO16" s="447"/>
      <c r="ECP16" s="447"/>
      <c r="ECQ16" s="447"/>
      <c r="ECR16" s="447"/>
      <c r="ECS16" s="447"/>
      <c r="ECT16" s="447"/>
      <c r="ECU16" s="447"/>
      <c r="ECV16" s="447"/>
      <c r="ECW16" s="447"/>
      <c r="ECX16" s="447"/>
      <c r="ECY16" s="447"/>
      <c r="ECZ16" s="447"/>
      <c r="EDA16" s="447"/>
      <c r="EDB16" s="447"/>
      <c r="EDC16" s="447"/>
      <c r="EDD16" s="447"/>
      <c r="EDE16" s="447"/>
      <c r="EDF16" s="447"/>
      <c r="EDG16" s="447"/>
      <c r="EDH16" s="447"/>
      <c r="EDI16" s="447"/>
      <c r="EDJ16" s="447"/>
      <c r="EDK16" s="447"/>
      <c r="EDL16" s="447"/>
      <c r="EDM16" s="447"/>
      <c r="EDN16" s="447"/>
      <c r="EDO16" s="447"/>
      <c r="EDP16" s="447"/>
      <c r="EDQ16" s="447"/>
      <c r="EDR16" s="447"/>
      <c r="EDS16" s="447"/>
      <c r="EDT16" s="447"/>
      <c r="EDU16" s="447"/>
      <c r="EDV16" s="447"/>
      <c r="EDW16" s="447"/>
      <c r="EDX16" s="447"/>
      <c r="EDY16" s="447"/>
      <c r="EDZ16" s="447"/>
      <c r="EEA16" s="447"/>
      <c r="EEB16" s="447"/>
      <c r="EEC16" s="447"/>
      <c r="EED16" s="447"/>
      <c r="EEE16" s="447"/>
      <c r="EEF16" s="447"/>
      <c r="EEG16" s="447"/>
      <c r="EEH16" s="447"/>
      <c r="EEI16" s="447"/>
      <c r="EEJ16" s="447"/>
      <c r="EEK16" s="447"/>
      <c r="EEL16" s="447"/>
      <c r="EEM16" s="447"/>
      <c r="EEN16" s="447"/>
      <c r="EEO16" s="447"/>
      <c r="EEP16" s="447"/>
      <c r="EEQ16" s="447"/>
      <c r="EER16" s="447"/>
      <c r="EES16" s="447"/>
      <c r="EET16" s="447"/>
      <c r="EEU16" s="447"/>
      <c r="EEV16" s="447"/>
      <c r="EEW16" s="447"/>
      <c r="EEX16" s="447"/>
      <c r="EEY16" s="447"/>
      <c r="EEZ16" s="447"/>
      <c r="EFA16" s="447"/>
      <c r="EFB16" s="447"/>
      <c r="EFC16" s="447"/>
      <c r="EFD16" s="447"/>
      <c r="EFE16" s="447"/>
      <c r="EFF16" s="447"/>
      <c r="EFG16" s="447"/>
      <c r="EFH16" s="447"/>
      <c r="EFI16" s="447"/>
      <c r="EFJ16" s="447"/>
      <c r="EFK16" s="447"/>
      <c r="EFL16" s="447"/>
      <c r="EFM16" s="447"/>
      <c r="EFN16" s="447"/>
      <c r="EFO16" s="447"/>
      <c r="EFP16" s="447"/>
      <c r="EFQ16" s="447"/>
      <c r="EFR16" s="447"/>
      <c r="EFS16" s="447"/>
      <c r="EFT16" s="447"/>
      <c r="EFU16" s="447"/>
      <c r="EFV16" s="447"/>
      <c r="EFW16" s="447"/>
      <c r="EFX16" s="447"/>
      <c r="EFY16" s="447"/>
      <c r="EFZ16" s="447"/>
      <c r="EGA16" s="447"/>
      <c r="EGB16" s="447"/>
      <c r="EGC16" s="447"/>
      <c r="EGD16" s="447"/>
      <c r="EGE16" s="447"/>
      <c r="EGF16" s="447"/>
      <c r="EGG16" s="447"/>
      <c r="EGH16" s="447"/>
      <c r="EGI16" s="447"/>
      <c r="EGJ16" s="447"/>
      <c r="EGK16" s="447"/>
      <c r="EGL16" s="447"/>
      <c r="EGM16" s="447"/>
      <c r="EGN16" s="447"/>
      <c r="EGO16" s="447"/>
      <c r="EGP16" s="447"/>
      <c r="EGQ16" s="447"/>
      <c r="EGR16" s="447"/>
      <c r="EGS16" s="447"/>
      <c r="EGT16" s="447"/>
      <c r="EGU16" s="447"/>
      <c r="EGV16" s="447"/>
      <c r="EGW16" s="447"/>
      <c r="EGX16" s="447"/>
      <c r="EGY16" s="447"/>
      <c r="EGZ16" s="447"/>
      <c r="EHA16" s="447"/>
      <c r="EHB16" s="447"/>
      <c r="EHC16" s="447"/>
      <c r="EHD16" s="447"/>
      <c r="EHE16" s="447"/>
      <c r="EHF16" s="447"/>
      <c r="EHG16" s="447"/>
      <c r="EHH16" s="447"/>
      <c r="EHI16" s="447"/>
      <c r="EHJ16" s="447"/>
      <c r="EHK16" s="447"/>
      <c r="EHL16" s="447"/>
      <c r="EHM16" s="447"/>
      <c r="EHN16" s="447"/>
      <c r="EHO16" s="447"/>
      <c r="EHP16" s="447"/>
      <c r="EHQ16" s="447"/>
      <c r="EHR16" s="447"/>
      <c r="EHS16" s="447"/>
      <c r="EHT16" s="447"/>
      <c r="EHU16" s="447"/>
      <c r="EHV16" s="447"/>
      <c r="EHW16" s="447"/>
      <c r="EHX16" s="447"/>
      <c r="EHY16" s="447"/>
      <c r="EHZ16" s="447"/>
      <c r="EIA16" s="447"/>
      <c r="EIB16" s="447"/>
      <c r="EIC16" s="447"/>
      <c r="EID16" s="447"/>
      <c r="EIE16" s="447"/>
      <c r="EIF16" s="447"/>
      <c r="EIG16" s="447"/>
      <c r="EIH16" s="447"/>
      <c r="EII16" s="447"/>
      <c r="EIJ16" s="447"/>
      <c r="EIK16" s="447"/>
      <c r="EIL16" s="447"/>
      <c r="EIM16" s="447"/>
      <c r="EIN16" s="447"/>
      <c r="EIO16" s="447"/>
      <c r="EIP16" s="447"/>
      <c r="EIQ16" s="447"/>
      <c r="EIR16" s="447"/>
      <c r="EIS16" s="447"/>
      <c r="EIT16" s="447"/>
      <c r="EIU16" s="447"/>
      <c r="EIV16" s="447"/>
      <c r="EIW16" s="447"/>
      <c r="EIX16" s="447"/>
      <c r="EIY16" s="447"/>
      <c r="EIZ16" s="447"/>
      <c r="EJA16" s="447"/>
      <c r="EJB16" s="447"/>
      <c r="EJC16" s="447"/>
      <c r="EJD16" s="447"/>
      <c r="EJE16" s="447"/>
      <c r="EJF16" s="447"/>
      <c r="EJG16" s="447"/>
      <c r="EJH16" s="447"/>
      <c r="EJI16" s="447"/>
      <c r="EJJ16" s="447"/>
      <c r="EJK16" s="447"/>
      <c r="EJL16" s="447"/>
      <c r="EJM16" s="447"/>
      <c r="EJN16" s="447"/>
      <c r="EJO16" s="447"/>
      <c r="EJP16" s="447"/>
      <c r="EJQ16" s="447"/>
      <c r="EJR16" s="447"/>
      <c r="EJS16" s="447"/>
      <c r="EJT16" s="447"/>
      <c r="EJU16" s="447"/>
      <c r="EJV16" s="447"/>
      <c r="EJW16" s="447"/>
      <c r="EJX16" s="447"/>
      <c r="EJY16" s="447"/>
      <c r="EJZ16" s="447"/>
      <c r="EKA16" s="447"/>
      <c r="EKB16" s="447"/>
      <c r="EKC16" s="447"/>
      <c r="EKD16" s="447"/>
      <c r="EKE16" s="447"/>
      <c r="EKF16" s="447"/>
      <c r="EKG16" s="447"/>
      <c r="EKH16" s="447"/>
      <c r="EKI16" s="447"/>
      <c r="EKJ16" s="447"/>
      <c r="EKK16" s="447"/>
      <c r="EKL16" s="447"/>
      <c r="EKM16" s="447"/>
      <c r="EKN16" s="447"/>
      <c r="EKO16" s="447"/>
      <c r="EKP16" s="447"/>
      <c r="EKQ16" s="447"/>
      <c r="EKR16" s="447"/>
      <c r="EKS16" s="447"/>
      <c r="EKT16" s="447"/>
      <c r="EKU16" s="447"/>
      <c r="EKV16" s="447"/>
      <c r="EKW16" s="447"/>
      <c r="EKX16" s="447"/>
      <c r="EKY16" s="447"/>
      <c r="EKZ16" s="447"/>
      <c r="ELA16" s="447"/>
      <c r="ELB16" s="447"/>
      <c r="ELC16" s="447"/>
      <c r="ELD16" s="447"/>
      <c r="ELE16" s="447"/>
      <c r="ELF16" s="447"/>
      <c r="ELG16" s="447"/>
      <c r="ELH16" s="447"/>
      <c r="ELI16" s="447"/>
      <c r="ELJ16" s="447"/>
      <c r="ELK16" s="447"/>
      <c r="ELL16" s="447"/>
      <c r="ELM16" s="447"/>
      <c r="ELN16" s="447"/>
      <c r="ELO16" s="447"/>
      <c r="ELP16" s="447"/>
      <c r="ELQ16" s="447"/>
      <c r="ELR16" s="447"/>
      <c r="ELS16" s="447"/>
      <c r="ELT16" s="447"/>
      <c r="ELU16" s="447"/>
      <c r="ELV16" s="447"/>
      <c r="ELW16" s="447"/>
      <c r="ELX16" s="447"/>
      <c r="ELY16" s="447"/>
      <c r="ELZ16" s="447"/>
      <c r="EMA16" s="447"/>
      <c r="EMB16" s="447"/>
      <c r="EMC16" s="447"/>
      <c r="EMD16" s="447"/>
      <c r="EME16" s="447"/>
      <c r="EMF16" s="447"/>
      <c r="EMG16" s="447"/>
      <c r="EMH16" s="447"/>
      <c r="EMI16" s="447"/>
      <c r="EMJ16" s="447"/>
      <c r="EMK16" s="447"/>
      <c r="EML16" s="447"/>
      <c r="EMM16" s="447"/>
      <c r="EMN16" s="447"/>
      <c r="EMO16" s="447"/>
      <c r="EMP16" s="447"/>
      <c r="EMQ16" s="447"/>
      <c r="EMR16" s="447"/>
      <c r="EMS16" s="447"/>
      <c r="EMT16" s="447"/>
      <c r="EMU16" s="447"/>
      <c r="EMV16" s="447"/>
      <c r="EMW16" s="447"/>
      <c r="EMX16" s="447"/>
      <c r="EMY16" s="447"/>
      <c r="EMZ16" s="447"/>
      <c r="ENA16" s="447"/>
      <c r="ENB16" s="447"/>
      <c r="ENC16" s="447"/>
      <c r="END16" s="447"/>
      <c r="ENE16" s="447"/>
      <c r="ENF16" s="447"/>
      <c r="ENG16" s="447"/>
      <c r="ENH16" s="447"/>
      <c r="ENI16" s="447"/>
      <c r="ENJ16" s="447"/>
      <c r="ENK16" s="447"/>
      <c r="ENL16" s="447"/>
      <c r="ENM16" s="447"/>
      <c r="ENN16" s="447"/>
      <c r="ENO16" s="447"/>
      <c r="ENP16" s="447"/>
      <c r="ENQ16" s="447"/>
      <c r="ENR16" s="447"/>
      <c r="ENS16" s="447"/>
      <c r="ENT16" s="447"/>
      <c r="ENU16" s="447"/>
      <c r="ENV16" s="447"/>
      <c r="ENW16" s="447"/>
      <c r="ENX16" s="447"/>
      <c r="ENY16" s="447"/>
      <c r="ENZ16" s="447"/>
      <c r="EOA16" s="447"/>
      <c r="EOB16" s="447"/>
      <c r="EOC16" s="447"/>
      <c r="EOD16" s="447"/>
      <c r="EOE16" s="447"/>
      <c r="EOF16" s="447"/>
      <c r="EOG16" s="447"/>
      <c r="EOH16" s="447"/>
      <c r="EOI16" s="447"/>
      <c r="EOJ16" s="447"/>
      <c r="EOK16" s="447"/>
      <c r="EOL16" s="447"/>
      <c r="EOM16" s="447"/>
      <c r="EON16" s="447"/>
      <c r="EOO16" s="447"/>
      <c r="EOP16" s="447"/>
      <c r="EOQ16" s="447"/>
      <c r="EOR16" s="447"/>
      <c r="EOS16" s="447"/>
      <c r="EOT16" s="447"/>
      <c r="EOU16" s="447"/>
      <c r="EOV16" s="447"/>
      <c r="EOW16" s="447"/>
      <c r="EOX16" s="447"/>
      <c r="EOY16" s="447"/>
      <c r="EOZ16" s="447"/>
      <c r="EPA16" s="447"/>
      <c r="EPB16" s="447"/>
      <c r="EPC16" s="447"/>
      <c r="EPD16" s="447"/>
      <c r="EPE16" s="447"/>
      <c r="EPF16" s="447"/>
      <c r="EPG16" s="447"/>
      <c r="EPH16" s="447"/>
      <c r="EPI16" s="447"/>
      <c r="EPJ16" s="447"/>
      <c r="EPK16" s="447"/>
      <c r="EPL16" s="447"/>
      <c r="EPM16" s="447"/>
      <c r="EPN16" s="447"/>
      <c r="EPO16" s="447"/>
      <c r="EPP16" s="447"/>
      <c r="EPQ16" s="447"/>
      <c r="EPR16" s="447"/>
      <c r="EPS16" s="447"/>
      <c r="EPT16" s="447"/>
      <c r="EPU16" s="447"/>
      <c r="EPV16" s="447"/>
      <c r="EPW16" s="447"/>
      <c r="EPX16" s="447"/>
      <c r="EPY16" s="447"/>
      <c r="EPZ16" s="447"/>
      <c r="EQA16" s="447"/>
      <c r="EQB16" s="447"/>
      <c r="EQC16" s="447"/>
      <c r="EQD16" s="447"/>
      <c r="EQE16" s="447"/>
      <c r="EQF16" s="447"/>
      <c r="EQG16" s="447"/>
      <c r="EQH16" s="447"/>
      <c r="EQI16" s="447"/>
      <c r="EQJ16" s="447"/>
      <c r="EQK16" s="447"/>
      <c r="EQL16" s="447"/>
      <c r="EQM16" s="447"/>
      <c r="EQN16" s="447"/>
      <c r="EQO16" s="447"/>
      <c r="EQP16" s="447"/>
      <c r="EQQ16" s="447"/>
      <c r="EQR16" s="447"/>
      <c r="EQS16" s="447"/>
      <c r="EQT16" s="447"/>
      <c r="EQU16" s="447"/>
      <c r="EQV16" s="447"/>
      <c r="EQW16" s="447"/>
      <c r="EQX16" s="447"/>
      <c r="EQY16" s="447"/>
      <c r="EQZ16" s="447"/>
      <c r="ERA16" s="447"/>
      <c r="ERB16" s="447"/>
      <c r="ERC16" s="447"/>
      <c r="ERD16" s="447"/>
      <c r="ERE16" s="447"/>
      <c r="ERF16" s="447"/>
      <c r="ERG16" s="447"/>
      <c r="ERH16" s="447"/>
      <c r="ERI16" s="447"/>
      <c r="ERJ16" s="447"/>
      <c r="ERK16" s="447"/>
      <c r="ERL16" s="447"/>
      <c r="ERM16" s="447"/>
      <c r="ERN16" s="447"/>
      <c r="ERO16" s="447"/>
      <c r="ERP16" s="447"/>
      <c r="ERQ16" s="447"/>
      <c r="ERR16" s="447"/>
      <c r="ERS16" s="447"/>
      <c r="ERT16" s="447"/>
      <c r="ERU16" s="447"/>
      <c r="ERV16" s="447"/>
      <c r="ERW16" s="447"/>
      <c r="ERX16" s="447"/>
      <c r="ERY16" s="447"/>
      <c r="ERZ16" s="447"/>
      <c r="ESA16" s="447"/>
      <c r="ESB16" s="447"/>
      <c r="ESC16" s="447"/>
      <c r="ESD16" s="447"/>
      <c r="ESE16" s="447"/>
      <c r="ESF16" s="447"/>
      <c r="ESG16" s="447"/>
      <c r="ESH16" s="447"/>
      <c r="ESI16" s="447"/>
      <c r="ESJ16" s="447"/>
      <c r="ESK16" s="447"/>
      <c r="ESL16" s="447"/>
      <c r="ESM16" s="447"/>
      <c r="ESN16" s="447"/>
      <c r="ESO16" s="447"/>
      <c r="ESP16" s="447"/>
      <c r="ESQ16" s="447"/>
      <c r="ESR16" s="447"/>
      <c r="ESS16" s="447"/>
      <c r="EST16" s="447"/>
      <c r="ESU16" s="447"/>
      <c r="ESV16" s="447"/>
      <c r="ESW16" s="447"/>
      <c r="ESX16" s="447"/>
      <c r="ESY16" s="447"/>
      <c r="ESZ16" s="447"/>
      <c r="ETA16" s="447"/>
      <c r="ETB16" s="447"/>
      <c r="ETC16" s="447"/>
      <c r="ETD16" s="447"/>
      <c r="ETE16" s="447"/>
      <c r="ETF16" s="447"/>
      <c r="ETG16" s="447"/>
      <c r="ETH16" s="447"/>
      <c r="ETI16" s="447"/>
      <c r="ETJ16" s="447"/>
      <c r="ETK16" s="447"/>
      <c r="ETL16" s="447"/>
      <c r="ETM16" s="447"/>
      <c r="ETN16" s="447"/>
      <c r="ETO16" s="447"/>
      <c r="ETP16" s="447"/>
      <c r="ETQ16" s="447"/>
      <c r="ETR16" s="447"/>
      <c r="ETS16" s="447"/>
      <c r="ETT16" s="447"/>
      <c r="ETU16" s="447"/>
      <c r="ETV16" s="447"/>
      <c r="ETW16" s="447"/>
      <c r="ETX16" s="447"/>
      <c r="ETY16" s="447"/>
      <c r="ETZ16" s="447"/>
      <c r="EUA16" s="447"/>
      <c r="EUB16" s="447"/>
      <c r="EUC16" s="447"/>
      <c r="EUD16" s="447"/>
      <c r="EUE16" s="447"/>
      <c r="EUF16" s="447"/>
      <c r="EUG16" s="447"/>
      <c r="EUH16" s="447"/>
      <c r="EUI16" s="447"/>
      <c r="EUJ16" s="447"/>
      <c r="EUK16" s="447"/>
      <c r="EUL16" s="447"/>
      <c r="EUM16" s="447"/>
      <c r="EUN16" s="447"/>
      <c r="EUO16" s="447"/>
      <c r="EUP16" s="447"/>
      <c r="EUQ16" s="447"/>
      <c r="EUR16" s="447"/>
      <c r="EUS16" s="447"/>
      <c r="EUT16" s="447"/>
      <c r="EUU16" s="447"/>
      <c r="EUV16" s="447"/>
      <c r="EUW16" s="447"/>
      <c r="EUX16" s="447"/>
      <c r="EUY16" s="447"/>
      <c r="EUZ16" s="447"/>
      <c r="EVA16" s="447"/>
      <c r="EVB16" s="447"/>
      <c r="EVC16" s="447"/>
      <c r="EVD16" s="447"/>
      <c r="EVE16" s="447"/>
      <c r="EVF16" s="447"/>
      <c r="EVG16" s="447"/>
      <c r="EVH16" s="447"/>
      <c r="EVI16" s="447"/>
      <c r="EVJ16" s="447"/>
      <c r="EVK16" s="447"/>
      <c r="EVL16" s="447"/>
      <c r="EVM16" s="447"/>
      <c r="EVN16" s="447"/>
      <c r="EVO16" s="447"/>
      <c r="EVP16" s="447"/>
      <c r="EVQ16" s="447"/>
      <c r="EVR16" s="447"/>
      <c r="EVS16" s="447"/>
      <c r="EVT16" s="447"/>
      <c r="EVU16" s="447"/>
      <c r="EVV16" s="447"/>
      <c r="EVW16" s="447"/>
      <c r="EVX16" s="447"/>
      <c r="EVY16" s="447"/>
      <c r="EVZ16" s="447"/>
      <c r="EWA16" s="447"/>
      <c r="EWB16" s="447"/>
      <c r="EWC16" s="447"/>
      <c r="EWD16" s="447"/>
      <c r="EWE16" s="447"/>
      <c r="EWF16" s="447"/>
      <c r="EWG16" s="447"/>
      <c r="EWH16" s="447"/>
      <c r="EWI16" s="447"/>
      <c r="EWJ16" s="447"/>
      <c r="EWK16" s="447"/>
      <c r="EWL16" s="447"/>
      <c r="EWM16" s="447"/>
      <c r="EWN16" s="447"/>
      <c r="EWO16" s="447"/>
      <c r="EWP16" s="447"/>
      <c r="EWQ16" s="447"/>
      <c r="EWR16" s="447"/>
      <c r="EWS16" s="447"/>
      <c r="EWT16" s="447"/>
      <c r="EWU16" s="447"/>
      <c r="EWV16" s="447"/>
      <c r="EWW16" s="447"/>
      <c r="EWX16" s="447"/>
      <c r="EWY16" s="447"/>
      <c r="EWZ16" s="447"/>
      <c r="EXA16" s="447"/>
      <c r="EXB16" s="447"/>
      <c r="EXC16" s="447"/>
      <c r="EXD16" s="447"/>
      <c r="EXE16" s="447"/>
      <c r="EXF16" s="447"/>
      <c r="EXG16" s="447"/>
      <c r="EXH16" s="447"/>
      <c r="EXI16" s="447"/>
      <c r="EXJ16" s="447"/>
      <c r="EXK16" s="447"/>
      <c r="EXL16" s="447"/>
      <c r="EXM16" s="447"/>
      <c r="EXN16" s="447"/>
      <c r="EXO16" s="447"/>
      <c r="EXP16" s="447"/>
      <c r="EXQ16" s="447"/>
      <c r="EXR16" s="447"/>
      <c r="EXS16" s="447"/>
      <c r="EXT16" s="447"/>
      <c r="EXU16" s="447"/>
      <c r="EXV16" s="447"/>
      <c r="EXW16" s="447"/>
      <c r="EXX16" s="447"/>
      <c r="EXY16" s="447"/>
      <c r="EXZ16" s="447"/>
      <c r="EYA16" s="447"/>
      <c r="EYB16" s="447"/>
      <c r="EYC16" s="447"/>
      <c r="EYD16" s="447"/>
      <c r="EYE16" s="447"/>
      <c r="EYF16" s="447"/>
      <c r="EYG16" s="447"/>
      <c r="EYH16" s="447"/>
      <c r="EYI16" s="447"/>
      <c r="EYJ16" s="447"/>
      <c r="EYK16" s="447"/>
      <c r="EYL16" s="447"/>
      <c r="EYM16" s="447"/>
      <c r="EYN16" s="447"/>
      <c r="EYO16" s="447"/>
      <c r="EYP16" s="447"/>
      <c r="EYQ16" s="447"/>
      <c r="EYR16" s="447"/>
      <c r="EYS16" s="447"/>
      <c r="EYT16" s="447"/>
      <c r="EYU16" s="447"/>
      <c r="EYV16" s="447"/>
      <c r="EYW16" s="447"/>
      <c r="EYX16" s="447"/>
      <c r="EYY16" s="447"/>
      <c r="EYZ16" s="447"/>
      <c r="EZA16" s="447"/>
      <c r="EZB16" s="447"/>
      <c r="EZC16" s="447"/>
      <c r="EZD16" s="447"/>
      <c r="EZE16" s="447"/>
      <c r="EZF16" s="447"/>
      <c r="EZG16" s="447"/>
      <c r="EZH16" s="447"/>
      <c r="EZI16" s="447"/>
      <c r="EZJ16" s="447"/>
      <c r="EZK16" s="447"/>
      <c r="EZL16" s="447"/>
      <c r="EZM16" s="447"/>
      <c r="EZN16" s="447"/>
      <c r="EZO16" s="447"/>
      <c r="EZP16" s="447"/>
      <c r="EZQ16" s="447"/>
      <c r="EZR16" s="447"/>
      <c r="EZS16" s="447"/>
      <c r="EZT16" s="447"/>
      <c r="EZU16" s="447"/>
      <c r="EZV16" s="447"/>
      <c r="EZW16" s="447"/>
      <c r="EZX16" s="447"/>
      <c r="EZY16" s="447"/>
      <c r="EZZ16" s="447"/>
      <c r="FAA16" s="447"/>
      <c r="FAB16" s="447"/>
      <c r="FAC16" s="447"/>
      <c r="FAD16" s="447"/>
      <c r="FAE16" s="447"/>
      <c r="FAF16" s="447"/>
      <c r="FAG16" s="447"/>
      <c r="FAH16" s="447"/>
      <c r="FAI16" s="447"/>
      <c r="FAJ16" s="447"/>
      <c r="FAK16" s="447"/>
      <c r="FAL16" s="447"/>
      <c r="FAM16" s="447"/>
      <c r="FAN16" s="447"/>
      <c r="FAO16" s="447"/>
      <c r="FAP16" s="447"/>
      <c r="FAQ16" s="447"/>
      <c r="FAR16" s="447"/>
      <c r="FAS16" s="447"/>
      <c r="FAT16" s="447"/>
      <c r="FAU16" s="447"/>
      <c r="FAV16" s="447"/>
      <c r="FAW16" s="447"/>
      <c r="FAX16" s="447"/>
      <c r="FAY16" s="447"/>
      <c r="FAZ16" s="447"/>
      <c r="FBA16" s="447"/>
      <c r="FBB16" s="447"/>
      <c r="FBC16" s="447"/>
      <c r="FBD16" s="447"/>
      <c r="FBE16" s="447"/>
      <c r="FBF16" s="447"/>
      <c r="FBG16" s="447"/>
      <c r="FBH16" s="447"/>
      <c r="FBI16" s="447"/>
      <c r="FBJ16" s="447"/>
      <c r="FBK16" s="447"/>
      <c r="FBL16" s="447"/>
      <c r="FBM16" s="447"/>
      <c r="FBN16" s="447"/>
      <c r="FBO16" s="447"/>
      <c r="FBP16" s="447"/>
      <c r="FBQ16" s="447"/>
      <c r="FBR16" s="447"/>
      <c r="FBS16" s="447"/>
      <c r="FBT16" s="447"/>
      <c r="FBU16" s="447"/>
      <c r="FBV16" s="447"/>
      <c r="FBW16" s="447"/>
      <c r="FBX16" s="447"/>
      <c r="FBY16" s="447"/>
      <c r="FBZ16" s="447"/>
      <c r="FCA16" s="447"/>
      <c r="FCB16" s="447"/>
      <c r="FCC16" s="447"/>
      <c r="FCD16" s="447"/>
      <c r="FCE16" s="447"/>
      <c r="FCF16" s="447"/>
      <c r="FCG16" s="447"/>
      <c r="FCH16" s="447"/>
      <c r="FCI16" s="447"/>
      <c r="FCJ16" s="447"/>
      <c r="FCK16" s="447"/>
      <c r="FCL16" s="447"/>
      <c r="FCM16" s="447"/>
      <c r="FCN16" s="447"/>
      <c r="FCO16" s="447"/>
      <c r="FCP16" s="447"/>
      <c r="FCQ16" s="447"/>
      <c r="FCR16" s="447"/>
      <c r="FCS16" s="447"/>
      <c r="FCT16" s="447"/>
      <c r="FCU16" s="447"/>
      <c r="FCV16" s="447"/>
      <c r="FCW16" s="447"/>
      <c r="FCX16" s="447"/>
      <c r="FCY16" s="447"/>
      <c r="FCZ16" s="447"/>
      <c r="FDA16" s="447"/>
      <c r="FDB16" s="447"/>
      <c r="FDC16" s="447"/>
      <c r="FDD16" s="447"/>
      <c r="FDE16" s="447"/>
      <c r="FDF16" s="447"/>
      <c r="FDG16" s="447"/>
      <c r="FDH16" s="447"/>
      <c r="FDI16" s="447"/>
      <c r="FDJ16" s="447"/>
      <c r="FDK16" s="447"/>
      <c r="FDL16" s="447"/>
      <c r="FDM16" s="447"/>
      <c r="FDN16" s="447"/>
      <c r="FDO16" s="447"/>
      <c r="FDP16" s="447"/>
      <c r="FDQ16" s="447"/>
      <c r="FDR16" s="447"/>
      <c r="FDS16" s="447"/>
      <c r="FDT16" s="447"/>
      <c r="FDU16" s="447"/>
      <c r="FDV16" s="447"/>
      <c r="FDW16" s="447"/>
      <c r="FDX16" s="447"/>
      <c r="FDY16" s="447"/>
      <c r="FDZ16" s="447"/>
      <c r="FEA16" s="447"/>
      <c r="FEB16" s="447"/>
      <c r="FEC16" s="447"/>
      <c r="FED16" s="447"/>
      <c r="FEE16" s="447"/>
      <c r="FEF16" s="447"/>
      <c r="FEG16" s="447"/>
      <c r="FEH16" s="447"/>
      <c r="FEI16" s="447"/>
      <c r="FEJ16" s="447"/>
      <c r="FEK16" s="447"/>
      <c r="FEL16" s="447"/>
      <c r="FEM16" s="447"/>
      <c r="FEN16" s="447"/>
      <c r="FEO16" s="447"/>
      <c r="FEP16" s="447"/>
      <c r="FEQ16" s="447"/>
      <c r="FER16" s="447"/>
      <c r="FES16" s="447"/>
      <c r="FET16" s="447"/>
      <c r="FEU16" s="447"/>
      <c r="FEV16" s="447"/>
      <c r="FEW16" s="447"/>
      <c r="FEX16" s="447"/>
      <c r="FEY16" s="447"/>
      <c r="FEZ16" s="447"/>
      <c r="FFA16" s="447"/>
      <c r="FFB16" s="447"/>
      <c r="FFC16" s="447"/>
      <c r="FFD16" s="447"/>
      <c r="FFE16" s="447"/>
      <c r="FFF16" s="447"/>
      <c r="FFG16" s="447"/>
      <c r="FFH16" s="447"/>
      <c r="FFI16" s="447"/>
      <c r="FFJ16" s="447"/>
      <c r="FFK16" s="447"/>
      <c r="FFL16" s="447"/>
      <c r="FFM16" s="447"/>
      <c r="FFN16" s="447"/>
      <c r="FFO16" s="447"/>
      <c r="FFP16" s="447"/>
      <c r="FFQ16" s="447"/>
      <c r="FFR16" s="447"/>
      <c r="FFS16" s="447"/>
      <c r="FFT16" s="447"/>
      <c r="FFU16" s="447"/>
      <c r="FFV16" s="447"/>
      <c r="FFW16" s="447"/>
      <c r="FFX16" s="447"/>
      <c r="FFY16" s="447"/>
      <c r="FFZ16" s="447"/>
      <c r="FGA16" s="447"/>
      <c r="FGB16" s="447"/>
      <c r="FGC16" s="447"/>
      <c r="FGD16" s="447"/>
      <c r="FGE16" s="447"/>
      <c r="FGF16" s="447"/>
      <c r="FGG16" s="447"/>
      <c r="FGH16" s="447"/>
      <c r="FGI16" s="447"/>
      <c r="FGJ16" s="447"/>
      <c r="FGK16" s="447"/>
      <c r="FGL16" s="447"/>
      <c r="FGM16" s="447"/>
      <c r="FGN16" s="447"/>
      <c r="FGO16" s="447"/>
      <c r="FGP16" s="447"/>
      <c r="FGQ16" s="447"/>
      <c r="FGR16" s="447"/>
      <c r="FGS16" s="447"/>
      <c r="FGT16" s="447"/>
      <c r="FGU16" s="447"/>
      <c r="FGV16" s="447"/>
      <c r="FGW16" s="447"/>
      <c r="FGX16" s="447"/>
      <c r="FGY16" s="447"/>
      <c r="FGZ16" s="447"/>
      <c r="FHA16" s="447"/>
      <c r="FHB16" s="447"/>
      <c r="FHC16" s="447"/>
      <c r="FHD16" s="447"/>
      <c r="FHE16" s="447"/>
      <c r="FHF16" s="447"/>
      <c r="FHG16" s="447"/>
      <c r="FHH16" s="447"/>
      <c r="FHI16" s="447"/>
      <c r="FHJ16" s="447"/>
      <c r="FHK16" s="447"/>
      <c r="FHL16" s="447"/>
      <c r="FHM16" s="447"/>
      <c r="FHN16" s="447"/>
      <c r="FHO16" s="447"/>
      <c r="FHP16" s="447"/>
      <c r="FHQ16" s="447"/>
      <c r="FHR16" s="447"/>
      <c r="FHS16" s="447"/>
      <c r="FHT16" s="447"/>
      <c r="FHU16" s="447"/>
      <c r="FHV16" s="447"/>
      <c r="FHW16" s="447"/>
      <c r="FHX16" s="447"/>
      <c r="FHY16" s="447"/>
      <c r="FHZ16" s="447"/>
      <c r="FIA16" s="447"/>
      <c r="FIB16" s="447"/>
      <c r="FIC16" s="447"/>
      <c r="FID16" s="447"/>
      <c r="FIE16" s="447"/>
      <c r="FIF16" s="447"/>
      <c r="FIG16" s="447"/>
      <c r="FIH16" s="447"/>
      <c r="FII16" s="447"/>
      <c r="FIJ16" s="447"/>
      <c r="FIK16" s="447"/>
      <c r="FIL16" s="447"/>
      <c r="FIM16" s="447"/>
      <c r="FIN16" s="447"/>
      <c r="FIO16" s="447"/>
      <c r="FIP16" s="447"/>
      <c r="FIQ16" s="447"/>
      <c r="FIR16" s="447"/>
      <c r="FIS16" s="447"/>
      <c r="FIT16" s="447"/>
      <c r="FIU16" s="447"/>
      <c r="FIV16" s="447"/>
      <c r="FIW16" s="447"/>
      <c r="FIX16" s="447"/>
      <c r="FIY16" s="447"/>
      <c r="FIZ16" s="447"/>
      <c r="FJA16" s="447"/>
      <c r="FJB16" s="447"/>
      <c r="FJC16" s="447"/>
      <c r="FJD16" s="447"/>
      <c r="FJE16" s="447"/>
      <c r="FJF16" s="447"/>
      <c r="FJG16" s="447"/>
      <c r="FJH16" s="447"/>
      <c r="FJI16" s="447"/>
      <c r="FJJ16" s="447"/>
      <c r="FJK16" s="447"/>
      <c r="FJL16" s="447"/>
      <c r="FJM16" s="447"/>
      <c r="FJN16" s="447"/>
      <c r="FJO16" s="447"/>
      <c r="FJP16" s="447"/>
      <c r="FJQ16" s="447"/>
      <c r="FJR16" s="447"/>
      <c r="FJS16" s="447"/>
      <c r="FJT16" s="447"/>
      <c r="FJU16" s="447"/>
      <c r="FJV16" s="447"/>
      <c r="FJW16" s="447"/>
      <c r="FJX16" s="447"/>
      <c r="FJY16" s="447"/>
      <c r="FJZ16" s="447"/>
      <c r="FKA16" s="447"/>
      <c r="FKB16" s="447"/>
      <c r="FKC16" s="447"/>
      <c r="FKD16" s="447"/>
      <c r="FKE16" s="447"/>
      <c r="FKF16" s="447"/>
      <c r="FKG16" s="447"/>
      <c r="FKH16" s="447"/>
      <c r="FKI16" s="447"/>
      <c r="FKJ16" s="447"/>
      <c r="FKK16" s="447"/>
      <c r="FKL16" s="447"/>
      <c r="FKM16" s="447"/>
      <c r="FKN16" s="447"/>
      <c r="FKO16" s="447"/>
      <c r="FKP16" s="447"/>
      <c r="FKQ16" s="447"/>
      <c r="FKR16" s="447"/>
      <c r="FKS16" s="447"/>
      <c r="FKT16" s="447"/>
      <c r="FKU16" s="447"/>
      <c r="FKV16" s="447"/>
      <c r="FKW16" s="447"/>
      <c r="FKX16" s="447"/>
      <c r="FKY16" s="447"/>
      <c r="FKZ16" s="447"/>
      <c r="FLA16" s="447"/>
      <c r="FLB16" s="447"/>
      <c r="FLC16" s="447"/>
      <c r="FLD16" s="447"/>
      <c r="FLE16" s="447"/>
      <c r="FLF16" s="447"/>
      <c r="FLG16" s="447"/>
      <c r="FLH16" s="447"/>
      <c r="FLI16" s="447"/>
      <c r="FLJ16" s="447"/>
      <c r="FLK16" s="447"/>
      <c r="FLL16" s="447"/>
      <c r="FLM16" s="447"/>
      <c r="FLN16" s="447"/>
      <c r="FLO16" s="447"/>
      <c r="FLP16" s="447"/>
      <c r="FLQ16" s="447"/>
      <c r="FLR16" s="447"/>
      <c r="FLS16" s="447"/>
      <c r="FLT16" s="447"/>
      <c r="FLU16" s="447"/>
      <c r="FLV16" s="447"/>
      <c r="FLW16" s="447"/>
      <c r="FLX16" s="447"/>
      <c r="FLY16" s="447"/>
      <c r="FLZ16" s="447"/>
      <c r="FMA16" s="447"/>
      <c r="FMB16" s="447"/>
      <c r="FMC16" s="447"/>
      <c r="FMD16" s="447"/>
      <c r="FME16" s="447"/>
      <c r="FMF16" s="447"/>
      <c r="FMG16" s="447"/>
      <c r="FMH16" s="447"/>
      <c r="FMI16" s="447"/>
      <c r="FMJ16" s="447"/>
      <c r="FMK16" s="447"/>
      <c r="FML16" s="447"/>
      <c r="FMM16" s="447"/>
      <c r="FMN16" s="447"/>
      <c r="FMO16" s="447"/>
      <c r="FMP16" s="447"/>
      <c r="FMQ16" s="447"/>
      <c r="FMR16" s="447"/>
      <c r="FMS16" s="447"/>
      <c r="FMT16" s="447"/>
      <c r="FMU16" s="447"/>
      <c r="FMV16" s="447"/>
      <c r="FMW16" s="447"/>
      <c r="FMX16" s="447"/>
      <c r="FMY16" s="447"/>
      <c r="FMZ16" s="447"/>
      <c r="FNA16" s="447"/>
      <c r="FNB16" s="447"/>
      <c r="FNC16" s="447"/>
      <c r="FND16" s="447"/>
      <c r="FNE16" s="447"/>
      <c r="FNF16" s="447"/>
      <c r="FNG16" s="447"/>
      <c r="FNH16" s="447"/>
      <c r="FNI16" s="447"/>
      <c r="FNJ16" s="447"/>
      <c r="FNK16" s="447"/>
      <c r="FNL16" s="447"/>
      <c r="FNM16" s="447"/>
      <c r="FNN16" s="447"/>
      <c r="FNO16" s="447"/>
      <c r="FNP16" s="447"/>
      <c r="FNQ16" s="447"/>
      <c r="FNR16" s="447"/>
      <c r="FNS16" s="447"/>
      <c r="FNT16" s="447"/>
      <c r="FNU16" s="447"/>
      <c r="FNV16" s="447"/>
      <c r="FNW16" s="447"/>
      <c r="FNX16" s="447"/>
      <c r="FNY16" s="447"/>
      <c r="FNZ16" s="447"/>
      <c r="FOA16" s="447"/>
      <c r="FOB16" s="447"/>
      <c r="FOC16" s="447"/>
      <c r="FOD16" s="447"/>
      <c r="FOE16" s="447"/>
      <c r="FOF16" s="447"/>
      <c r="FOG16" s="447"/>
      <c r="FOH16" s="447"/>
      <c r="FOI16" s="447"/>
      <c r="FOJ16" s="447"/>
      <c r="FOK16" s="447"/>
      <c r="FOL16" s="447"/>
      <c r="FOM16" s="447"/>
      <c r="FON16" s="447"/>
      <c r="FOO16" s="447"/>
      <c r="FOP16" s="447"/>
      <c r="FOQ16" s="447"/>
      <c r="FOR16" s="447"/>
      <c r="FOS16" s="447"/>
      <c r="FOT16" s="447"/>
      <c r="FOU16" s="447"/>
      <c r="FOV16" s="447"/>
      <c r="FOW16" s="447"/>
      <c r="FOX16" s="447"/>
      <c r="FOY16" s="447"/>
      <c r="FOZ16" s="447"/>
      <c r="FPA16" s="447"/>
      <c r="FPB16" s="447"/>
      <c r="FPC16" s="447"/>
      <c r="FPD16" s="447"/>
      <c r="FPE16" s="447"/>
      <c r="FPF16" s="447"/>
      <c r="FPG16" s="447"/>
      <c r="FPH16" s="447"/>
      <c r="FPI16" s="447"/>
      <c r="FPJ16" s="447"/>
      <c r="FPK16" s="447"/>
      <c r="FPL16" s="447"/>
      <c r="FPM16" s="447"/>
      <c r="FPN16" s="447"/>
      <c r="FPO16" s="447"/>
      <c r="FPP16" s="447"/>
      <c r="FPQ16" s="447"/>
      <c r="FPR16" s="447"/>
      <c r="FPS16" s="447"/>
      <c r="FPT16" s="447"/>
      <c r="FPU16" s="447"/>
      <c r="FPV16" s="447"/>
      <c r="FPW16" s="447"/>
      <c r="FPX16" s="447"/>
      <c r="FPY16" s="447"/>
      <c r="FPZ16" s="447"/>
      <c r="FQA16" s="447"/>
      <c r="FQB16" s="447"/>
      <c r="FQC16" s="447"/>
      <c r="FQD16" s="447"/>
      <c r="FQE16" s="447"/>
      <c r="FQF16" s="447"/>
      <c r="FQG16" s="447"/>
      <c r="FQH16" s="447"/>
      <c r="FQI16" s="447"/>
      <c r="FQJ16" s="447"/>
      <c r="FQK16" s="447"/>
      <c r="FQL16" s="447"/>
      <c r="FQM16" s="447"/>
      <c r="FQN16" s="447"/>
      <c r="FQO16" s="447"/>
      <c r="FQP16" s="447"/>
      <c r="FQQ16" s="447"/>
      <c r="FQR16" s="447"/>
      <c r="FQS16" s="447"/>
      <c r="FQT16" s="447"/>
      <c r="FQU16" s="447"/>
      <c r="FQV16" s="447"/>
      <c r="FQW16" s="447"/>
      <c r="FQX16" s="447"/>
      <c r="FQY16" s="447"/>
      <c r="FQZ16" s="447"/>
      <c r="FRA16" s="447"/>
      <c r="FRB16" s="447"/>
      <c r="FRC16" s="447"/>
      <c r="FRD16" s="447"/>
      <c r="FRE16" s="447"/>
      <c r="FRF16" s="447"/>
      <c r="FRG16" s="447"/>
      <c r="FRH16" s="447"/>
      <c r="FRI16" s="447"/>
      <c r="FRJ16" s="447"/>
      <c r="FRK16" s="447"/>
      <c r="FRL16" s="447"/>
      <c r="FRM16" s="447"/>
      <c r="FRN16" s="447"/>
      <c r="FRO16" s="447"/>
      <c r="FRP16" s="447"/>
      <c r="FRQ16" s="447"/>
      <c r="FRR16" s="447"/>
      <c r="FRS16" s="447"/>
      <c r="FRT16" s="447"/>
      <c r="FRU16" s="447"/>
      <c r="FRV16" s="447"/>
      <c r="FRW16" s="447"/>
      <c r="FRX16" s="447"/>
      <c r="FRY16" s="447"/>
      <c r="FRZ16" s="447"/>
      <c r="FSA16" s="447"/>
      <c r="FSB16" s="447"/>
      <c r="FSC16" s="447"/>
      <c r="FSD16" s="447"/>
      <c r="FSE16" s="447"/>
      <c r="FSF16" s="447"/>
      <c r="FSG16" s="447"/>
      <c r="FSH16" s="447"/>
      <c r="FSI16" s="447"/>
      <c r="FSJ16" s="447"/>
      <c r="FSK16" s="447"/>
      <c r="FSL16" s="447"/>
      <c r="FSM16" s="447"/>
      <c r="FSN16" s="447"/>
      <c r="FSO16" s="447"/>
      <c r="FSP16" s="447"/>
      <c r="FSQ16" s="447"/>
      <c r="FSR16" s="447"/>
      <c r="FSS16" s="447"/>
      <c r="FST16" s="447"/>
      <c r="FSU16" s="447"/>
      <c r="FSV16" s="447"/>
      <c r="FSW16" s="447"/>
      <c r="FSX16" s="447"/>
      <c r="FSY16" s="447"/>
      <c r="FSZ16" s="447"/>
      <c r="FTA16" s="447"/>
      <c r="FTB16" s="447"/>
      <c r="FTC16" s="447"/>
      <c r="FTD16" s="447"/>
      <c r="FTE16" s="447"/>
      <c r="FTF16" s="447"/>
      <c r="FTG16" s="447"/>
      <c r="FTH16" s="447"/>
      <c r="FTI16" s="447"/>
      <c r="FTJ16" s="447"/>
      <c r="FTK16" s="447"/>
      <c r="FTL16" s="447"/>
      <c r="FTM16" s="447"/>
      <c r="FTN16" s="447"/>
      <c r="FTO16" s="447"/>
      <c r="FTP16" s="447"/>
      <c r="FTQ16" s="447"/>
      <c r="FTR16" s="447"/>
      <c r="FTS16" s="447"/>
      <c r="FTT16" s="447"/>
      <c r="FTU16" s="447"/>
      <c r="FTV16" s="447"/>
      <c r="FTW16" s="447"/>
      <c r="FTX16" s="447"/>
      <c r="FTY16" s="447"/>
      <c r="FTZ16" s="447"/>
      <c r="FUA16" s="447"/>
      <c r="FUB16" s="447"/>
      <c r="FUC16" s="447"/>
      <c r="FUD16" s="447"/>
      <c r="FUE16" s="447"/>
      <c r="FUF16" s="447"/>
      <c r="FUG16" s="447"/>
      <c r="FUH16" s="447"/>
      <c r="FUI16" s="447"/>
      <c r="FUJ16" s="447"/>
      <c r="FUK16" s="447"/>
      <c r="FUL16" s="447"/>
      <c r="FUM16" s="447"/>
      <c r="FUN16" s="447"/>
      <c r="FUO16" s="447"/>
      <c r="FUP16" s="447"/>
      <c r="FUQ16" s="447"/>
      <c r="FUR16" s="447"/>
      <c r="FUS16" s="447"/>
      <c r="FUT16" s="447"/>
      <c r="FUU16" s="447"/>
      <c r="FUV16" s="447"/>
      <c r="FUW16" s="447"/>
      <c r="FUX16" s="447"/>
      <c r="FUY16" s="447"/>
      <c r="FUZ16" s="447"/>
      <c r="FVA16" s="447"/>
      <c r="FVB16" s="447"/>
      <c r="FVC16" s="447"/>
      <c r="FVD16" s="447"/>
      <c r="FVE16" s="447"/>
      <c r="FVF16" s="447"/>
      <c r="FVG16" s="447"/>
      <c r="FVH16" s="447"/>
      <c r="FVI16" s="447"/>
      <c r="FVJ16" s="447"/>
      <c r="FVK16" s="447"/>
      <c r="FVL16" s="447"/>
      <c r="FVM16" s="447"/>
      <c r="FVN16" s="447"/>
      <c r="FVO16" s="447"/>
      <c r="FVP16" s="447"/>
      <c r="FVQ16" s="447"/>
      <c r="FVR16" s="447"/>
      <c r="FVS16" s="447"/>
      <c r="FVT16" s="447"/>
      <c r="FVU16" s="447"/>
      <c r="FVV16" s="447"/>
      <c r="FVW16" s="447"/>
      <c r="FVX16" s="447"/>
      <c r="FVY16" s="447"/>
      <c r="FVZ16" s="447"/>
      <c r="FWA16" s="447"/>
      <c r="FWB16" s="447"/>
      <c r="FWC16" s="447"/>
      <c r="FWD16" s="447"/>
      <c r="FWE16" s="447"/>
      <c r="FWF16" s="447"/>
      <c r="FWG16" s="447"/>
      <c r="FWH16" s="447"/>
      <c r="FWI16" s="447"/>
      <c r="FWJ16" s="447"/>
      <c r="FWK16" s="447"/>
      <c r="FWL16" s="447"/>
      <c r="FWM16" s="447"/>
      <c r="FWN16" s="447"/>
      <c r="FWO16" s="447"/>
      <c r="FWP16" s="447"/>
      <c r="FWQ16" s="447"/>
      <c r="FWR16" s="447"/>
      <c r="FWS16" s="447"/>
      <c r="FWT16" s="447"/>
      <c r="FWU16" s="447"/>
      <c r="FWV16" s="447"/>
      <c r="FWW16" s="447"/>
      <c r="FWX16" s="447"/>
      <c r="FWY16" s="447"/>
      <c r="FWZ16" s="447"/>
      <c r="FXA16" s="447"/>
      <c r="FXB16" s="447"/>
      <c r="FXC16" s="447"/>
      <c r="FXD16" s="447"/>
      <c r="FXE16" s="447"/>
      <c r="FXF16" s="447"/>
      <c r="FXG16" s="447"/>
      <c r="FXH16" s="447"/>
      <c r="FXI16" s="447"/>
      <c r="FXJ16" s="447"/>
      <c r="FXK16" s="447"/>
      <c r="FXL16" s="447"/>
      <c r="FXM16" s="447"/>
      <c r="FXN16" s="447"/>
      <c r="FXO16" s="447"/>
      <c r="FXP16" s="447"/>
      <c r="FXQ16" s="447"/>
      <c r="FXR16" s="447"/>
      <c r="FXS16" s="447"/>
      <c r="FXT16" s="447"/>
      <c r="FXU16" s="447"/>
      <c r="FXV16" s="447"/>
      <c r="FXW16" s="447"/>
      <c r="FXX16" s="447"/>
      <c r="FXY16" s="447"/>
      <c r="FXZ16" s="447"/>
      <c r="FYA16" s="447"/>
      <c r="FYB16" s="447"/>
      <c r="FYC16" s="447"/>
      <c r="FYD16" s="447"/>
      <c r="FYE16" s="447"/>
      <c r="FYF16" s="447"/>
      <c r="FYG16" s="447"/>
      <c r="FYH16" s="447"/>
      <c r="FYI16" s="447"/>
      <c r="FYJ16" s="447"/>
      <c r="FYK16" s="447"/>
      <c r="FYL16" s="447"/>
      <c r="FYM16" s="447"/>
      <c r="FYN16" s="447"/>
      <c r="FYO16" s="447"/>
      <c r="FYP16" s="447"/>
      <c r="FYQ16" s="447"/>
      <c r="FYR16" s="447"/>
      <c r="FYS16" s="447"/>
      <c r="FYT16" s="447"/>
      <c r="FYU16" s="447"/>
      <c r="FYV16" s="447"/>
      <c r="FYW16" s="447"/>
      <c r="FYX16" s="447"/>
      <c r="FYY16" s="447"/>
      <c r="FYZ16" s="447"/>
      <c r="FZA16" s="447"/>
      <c r="FZB16" s="447"/>
      <c r="FZC16" s="447"/>
      <c r="FZD16" s="447"/>
      <c r="FZE16" s="447"/>
      <c r="FZF16" s="447"/>
      <c r="FZG16" s="447"/>
      <c r="FZH16" s="447"/>
      <c r="FZI16" s="447"/>
      <c r="FZJ16" s="447"/>
      <c r="FZK16" s="447"/>
      <c r="FZL16" s="447"/>
      <c r="FZM16" s="447"/>
      <c r="FZN16" s="447"/>
      <c r="FZO16" s="447"/>
      <c r="FZP16" s="447"/>
      <c r="FZQ16" s="447"/>
      <c r="FZR16" s="447"/>
      <c r="FZS16" s="447"/>
      <c r="FZT16" s="447"/>
      <c r="FZU16" s="447"/>
      <c r="FZV16" s="447"/>
      <c r="FZW16" s="447"/>
      <c r="FZX16" s="447"/>
      <c r="FZY16" s="447"/>
      <c r="FZZ16" s="447"/>
      <c r="GAA16" s="447"/>
      <c r="GAB16" s="447"/>
      <c r="GAC16" s="447"/>
      <c r="GAD16" s="447"/>
      <c r="GAE16" s="447"/>
      <c r="GAF16" s="447"/>
      <c r="GAG16" s="447"/>
      <c r="GAH16" s="447"/>
      <c r="GAI16" s="447"/>
      <c r="GAJ16" s="447"/>
      <c r="GAK16" s="447"/>
      <c r="GAL16" s="447"/>
      <c r="GAM16" s="447"/>
      <c r="GAN16" s="447"/>
      <c r="GAO16" s="447"/>
      <c r="GAP16" s="447"/>
      <c r="GAQ16" s="447"/>
      <c r="GAR16" s="447"/>
      <c r="GAS16" s="447"/>
      <c r="GAT16" s="447"/>
      <c r="GAU16" s="447"/>
      <c r="GAV16" s="447"/>
      <c r="GAW16" s="447"/>
      <c r="GAX16" s="447"/>
      <c r="GAY16" s="447"/>
      <c r="GAZ16" s="447"/>
      <c r="GBA16" s="447"/>
      <c r="GBB16" s="447"/>
      <c r="GBC16" s="447"/>
      <c r="GBD16" s="447"/>
      <c r="GBE16" s="447"/>
      <c r="GBF16" s="447"/>
      <c r="GBG16" s="447"/>
      <c r="GBH16" s="447"/>
      <c r="GBI16" s="447"/>
      <c r="GBJ16" s="447"/>
      <c r="GBK16" s="447"/>
      <c r="GBL16" s="447"/>
      <c r="GBM16" s="447"/>
      <c r="GBN16" s="447"/>
      <c r="GBO16" s="447"/>
      <c r="GBP16" s="447"/>
      <c r="GBQ16" s="447"/>
      <c r="GBR16" s="447"/>
      <c r="GBS16" s="447"/>
      <c r="GBT16" s="447"/>
      <c r="GBU16" s="447"/>
      <c r="GBV16" s="447"/>
      <c r="GBW16" s="447"/>
      <c r="GBX16" s="447"/>
      <c r="GBY16" s="447"/>
      <c r="GBZ16" s="447"/>
      <c r="GCA16" s="447"/>
      <c r="GCB16" s="447"/>
      <c r="GCC16" s="447"/>
      <c r="GCD16" s="447"/>
      <c r="GCE16" s="447"/>
      <c r="GCF16" s="447"/>
      <c r="GCG16" s="447"/>
      <c r="GCH16" s="447"/>
      <c r="GCI16" s="447"/>
      <c r="GCJ16" s="447"/>
      <c r="GCK16" s="447"/>
      <c r="GCL16" s="447"/>
      <c r="GCM16" s="447"/>
      <c r="GCN16" s="447"/>
      <c r="GCO16" s="447"/>
      <c r="GCP16" s="447"/>
      <c r="GCQ16" s="447"/>
      <c r="GCR16" s="447"/>
      <c r="GCS16" s="447"/>
      <c r="GCT16" s="447"/>
      <c r="GCU16" s="447"/>
      <c r="GCV16" s="447"/>
      <c r="GCW16" s="447"/>
      <c r="GCX16" s="447"/>
      <c r="GCY16" s="447"/>
      <c r="GCZ16" s="447"/>
      <c r="GDA16" s="447"/>
      <c r="GDB16" s="447"/>
      <c r="GDC16" s="447"/>
      <c r="GDD16" s="447"/>
      <c r="GDE16" s="447"/>
      <c r="GDF16" s="447"/>
      <c r="GDG16" s="447"/>
      <c r="GDH16" s="447"/>
      <c r="GDI16" s="447"/>
      <c r="GDJ16" s="447"/>
      <c r="GDK16" s="447"/>
      <c r="GDL16" s="447"/>
      <c r="GDM16" s="447"/>
      <c r="GDN16" s="447"/>
      <c r="GDO16" s="447"/>
      <c r="GDP16" s="447"/>
      <c r="GDQ16" s="447"/>
      <c r="GDR16" s="447"/>
      <c r="GDS16" s="447"/>
      <c r="GDT16" s="447"/>
      <c r="GDU16" s="447"/>
      <c r="GDV16" s="447"/>
      <c r="GDW16" s="447"/>
      <c r="GDX16" s="447"/>
      <c r="GDY16" s="447"/>
      <c r="GDZ16" s="447"/>
      <c r="GEA16" s="447"/>
      <c r="GEB16" s="447"/>
      <c r="GEC16" s="447"/>
      <c r="GED16" s="447"/>
      <c r="GEE16" s="447"/>
      <c r="GEF16" s="447"/>
      <c r="GEG16" s="447"/>
      <c r="GEH16" s="447"/>
      <c r="GEI16" s="447"/>
      <c r="GEJ16" s="447"/>
      <c r="GEK16" s="447"/>
      <c r="GEL16" s="447"/>
      <c r="GEM16" s="447"/>
      <c r="GEN16" s="447"/>
      <c r="GEO16" s="447"/>
      <c r="GEP16" s="447"/>
      <c r="GEQ16" s="447"/>
      <c r="GER16" s="447"/>
      <c r="GES16" s="447"/>
      <c r="GET16" s="447"/>
      <c r="GEU16" s="447"/>
      <c r="GEV16" s="447"/>
      <c r="GEW16" s="447"/>
      <c r="GEX16" s="447"/>
      <c r="GEY16" s="447"/>
      <c r="GEZ16" s="447"/>
      <c r="GFA16" s="447"/>
      <c r="GFB16" s="447"/>
      <c r="GFC16" s="447"/>
      <c r="GFD16" s="447"/>
      <c r="GFE16" s="447"/>
      <c r="GFF16" s="447"/>
      <c r="GFG16" s="447"/>
      <c r="GFH16" s="447"/>
      <c r="GFI16" s="447"/>
      <c r="GFJ16" s="447"/>
      <c r="GFK16" s="447"/>
      <c r="GFL16" s="447"/>
      <c r="GFM16" s="447"/>
      <c r="GFN16" s="447"/>
      <c r="GFO16" s="447"/>
      <c r="GFP16" s="447"/>
      <c r="GFQ16" s="447"/>
      <c r="GFR16" s="447"/>
      <c r="GFS16" s="447"/>
      <c r="GFT16" s="447"/>
      <c r="GFU16" s="447"/>
      <c r="GFV16" s="447"/>
      <c r="GFW16" s="447"/>
      <c r="GFX16" s="447"/>
      <c r="GFY16" s="447"/>
      <c r="GFZ16" s="447"/>
      <c r="GGA16" s="447"/>
      <c r="GGB16" s="447"/>
      <c r="GGC16" s="447"/>
      <c r="GGD16" s="447"/>
      <c r="GGE16" s="447"/>
      <c r="GGF16" s="447"/>
      <c r="GGG16" s="447"/>
      <c r="GGH16" s="447"/>
      <c r="GGI16" s="447"/>
      <c r="GGJ16" s="447"/>
      <c r="GGK16" s="447"/>
      <c r="GGL16" s="447"/>
      <c r="GGM16" s="447"/>
      <c r="GGN16" s="447"/>
      <c r="GGO16" s="447"/>
      <c r="GGP16" s="447"/>
      <c r="GGQ16" s="447"/>
      <c r="GGR16" s="447"/>
      <c r="GGS16" s="447"/>
      <c r="GGT16" s="447"/>
      <c r="GGU16" s="447"/>
      <c r="GGV16" s="447"/>
      <c r="GGW16" s="447"/>
      <c r="GGX16" s="447"/>
      <c r="GGY16" s="447"/>
      <c r="GGZ16" s="447"/>
      <c r="GHA16" s="447"/>
      <c r="GHB16" s="447"/>
      <c r="GHC16" s="447"/>
      <c r="GHD16" s="447"/>
      <c r="GHE16" s="447"/>
      <c r="GHF16" s="447"/>
      <c r="GHG16" s="447"/>
      <c r="GHH16" s="447"/>
      <c r="GHI16" s="447"/>
      <c r="GHJ16" s="447"/>
      <c r="GHK16" s="447"/>
      <c r="GHL16" s="447"/>
      <c r="GHM16" s="447"/>
      <c r="GHN16" s="447"/>
      <c r="GHO16" s="447"/>
      <c r="GHP16" s="447"/>
      <c r="GHQ16" s="447"/>
      <c r="GHR16" s="447"/>
      <c r="GHS16" s="447"/>
      <c r="GHT16" s="447"/>
      <c r="GHU16" s="447"/>
      <c r="GHV16" s="447"/>
      <c r="GHW16" s="447"/>
      <c r="GHX16" s="447"/>
      <c r="GHY16" s="447"/>
      <c r="GHZ16" s="447"/>
      <c r="GIA16" s="447"/>
      <c r="GIB16" s="447"/>
      <c r="GIC16" s="447"/>
      <c r="GID16" s="447"/>
      <c r="GIE16" s="447"/>
      <c r="GIF16" s="447"/>
      <c r="GIG16" s="447"/>
      <c r="GIH16" s="447"/>
      <c r="GII16" s="447"/>
      <c r="GIJ16" s="447"/>
      <c r="GIK16" s="447"/>
      <c r="GIL16" s="447"/>
      <c r="GIM16" s="447"/>
      <c r="GIN16" s="447"/>
      <c r="GIO16" s="447"/>
      <c r="GIP16" s="447"/>
      <c r="GIQ16" s="447"/>
      <c r="GIR16" s="447"/>
      <c r="GIS16" s="447"/>
      <c r="GIT16" s="447"/>
      <c r="GIU16" s="447"/>
      <c r="GIV16" s="447"/>
      <c r="GIW16" s="447"/>
      <c r="GIX16" s="447"/>
      <c r="GIY16" s="447"/>
      <c r="GIZ16" s="447"/>
      <c r="GJA16" s="447"/>
      <c r="GJB16" s="447"/>
      <c r="GJC16" s="447"/>
      <c r="GJD16" s="447"/>
      <c r="GJE16" s="447"/>
      <c r="GJF16" s="447"/>
      <c r="GJG16" s="447"/>
      <c r="GJH16" s="447"/>
      <c r="GJI16" s="447"/>
      <c r="GJJ16" s="447"/>
      <c r="GJK16" s="447"/>
      <c r="GJL16" s="447"/>
      <c r="GJM16" s="447"/>
      <c r="GJN16" s="447"/>
      <c r="GJO16" s="447"/>
      <c r="GJP16" s="447"/>
      <c r="GJQ16" s="447"/>
      <c r="GJR16" s="447"/>
      <c r="GJS16" s="447"/>
      <c r="GJT16" s="447"/>
      <c r="GJU16" s="447"/>
      <c r="GJV16" s="447"/>
      <c r="GJW16" s="447"/>
      <c r="GJX16" s="447"/>
      <c r="GJY16" s="447"/>
      <c r="GJZ16" s="447"/>
      <c r="GKA16" s="447"/>
      <c r="GKB16" s="447"/>
      <c r="GKC16" s="447"/>
      <c r="GKD16" s="447"/>
      <c r="GKE16" s="447"/>
      <c r="GKF16" s="447"/>
      <c r="GKG16" s="447"/>
      <c r="GKH16" s="447"/>
      <c r="GKI16" s="447"/>
      <c r="GKJ16" s="447"/>
      <c r="GKK16" s="447"/>
      <c r="GKL16" s="447"/>
      <c r="GKM16" s="447"/>
      <c r="GKN16" s="447"/>
      <c r="GKO16" s="447"/>
      <c r="GKP16" s="447"/>
      <c r="GKQ16" s="447"/>
      <c r="GKR16" s="447"/>
      <c r="GKS16" s="447"/>
      <c r="GKT16" s="447"/>
      <c r="GKU16" s="447"/>
      <c r="GKV16" s="447"/>
      <c r="GKW16" s="447"/>
      <c r="GKX16" s="447"/>
      <c r="GKY16" s="447"/>
      <c r="GKZ16" s="447"/>
      <c r="GLA16" s="447"/>
      <c r="GLB16" s="447"/>
      <c r="GLC16" s="447"/>
      <c r="GLD16" s="447"/>
      <c r="GLE16" s="447"/>
      <c r="GLF16" s="447"/>
      <c r="GLG16" s="447"/>
      <c r="GLH16" s="447"/>
      <c r="GLI16" s="447"/>
      <c r="GLJ16" s="447"/>
      <c r="GLK16" s="447"/>
      <c r="GLL16" s="447"/>
      <c r="GLM16" s="447"/>
      <c r="GLN16" s="447"/>
      <c r="GLO16" s="447"/>
      <c r="GLP16" s="447"/>
      <c r="GLQ16" s="447"/>
      <c r="GLR16" s="447"/>
      <c r="GLS16" s="447"/>
      <c r="GLT16" s="447"/>
      <c r="GLU16" s="447"/>
      <c r="GLV16" s="447"/>
      <c r="GLW16" s="447"/>
      <c r="GLX16" s="447"/>
      <c r="GLY16" s="447"/>
      <c r="GLZ16" s="447"/>
      <c r="GMA16" s="447"/>
      <c r="GMB16" s="447"/>
      <c r="GMC16" s="447"/>
      <c r="GMD16" s="447"/>
      <c r="GME16" s="447"/>
      <c r="GMF16" s="447"/>
      <c r="GMG16" s="447"/>
      <c r="GMH16" s="447"/>
      <c r="GMI16" s="447"/>
      <c r="GMJ16" s="447"/>
      <c r="GMK16" s="447"/>
      <c r="GML16" s="447"/>
      <c r="GMM16" s="447"/>
      <c r="GMN16" s="447"/>
      <c r="GMO16" s="447"/>
      <c r="GMP16" s="447"/>
      <c r="GMQ16" s="447"/>
      <c r="GMR16" s="447"/>
      <c r="GMS16" s="447"/>
      <c r="GMT16" s="447"/>
      <c r="GMU16" s="447"/>
      <c r="GMV16" s="447"/>
      <c r="GMW16" s="447"/>
      <c r="GMX16" s="447"/>
      <c r="GMY16" s="447"/>
      <c r="GMZ16" s="447"/>
      <c r="GNA16" s="447"/>
      <c r="GNB16" s="447"/>
      <c r="GNC16" s="447"/>
      <c r="GND16" s="447"/>
      <c r="GNE16" s="447"/>
      <c r="GNF16" s="447"/>
      <c r="GNG16" s="447"/>
      <c r="GNH16" s="447"/>
      <c r="GNI16" s="447"/>
      <c r="GNJ16" s="447"/>
      <c r="GNK16" s="447"/>
      <c r="GNL16" s="447"/>
      <c r="GNM16" s="447"/>
      <c r="GNN16" s="447"/>
      <c r="GNO16" s="447"/>
      <c r="GNP16" s="447"/>
      <c r="GNQ16" s="447"/>
      <c r="GNR16" s="447"/>
      <c r="GNS16" s="447"/>
      <c r="GNT16" s="447"/>
      <c r="GNU16" s="447"/>
      <c r="GNV16" s="447"/>
      <c r="GNW16" s="447"/>
      <c r="GNX16" s="447"/>
      <c r="GNY16" s="447"/>
      <c r="GNZ16" s="447"/>
      <c r="GOA16" s="447"/>
      <c r="GOB16" s="447"/>
      <c r="GOC16" s="447"/>
      <c r="GOD16" s="447"/>
      <c r="GOE16" s="447"/>
      <c r="GOF16" s="447"/>
      <c r="GOG16" s="447"/>
      <c r="GOH16" s="447"/>
      <c r="GOI16" s="447"/>
      <c r="GOJ16" s="447"/>
      <c r="GOK16" s="447"/>
      <c r="GOL16" s="447"/>
      <c r="GOM16" s="447"/>
      <c r="GON16" s="447"/>
      <c r="GOO16" s="447"/>
      <c r="GOP16" s="447"/>
      <c r="GOQ16" s="447"/>
      <c r="GOR16" s="447"/>
      <c r="GOS16" s="447"/>
      <c r="GOT16" s="447"/>
      <c r="GOU16" s="447"/>
      <c r="GOV16" s="447"/>
      <c r="GOW16" s="447"/>
      <c r="GOX16" s="447"/>
      <c r="GOY16" s="447"/>
      <c r="GOZ16" s="447"/>
      <c r="GPA16" s="447"/>
      <c r="GPB16" s="447"/>
      <c r="GPC16" s="447"/>
      <c r="GPD16" s="447"/>
      <c r="GPE16" s="447"/>
      <c r="GPF16" s="447"/>
      <c r="GPG16" s="447"/>
      <c r="GPH16" s="447"/>
      <c r="GPI16" s="447"/>
      <c r="GPJ16" s="447"/>
      <c r="GPK16" s="447"/>
      <c r="GPL16" s="447"/>
      <c r="GPM16" s="447"/>
      <c r="GPN16" s="447"/>
      <c r="GPO16" s="447"/>
      <c r="GPP16" s="447"/>
      <c r="GPQ16" s="447"/>
      <c r="GPR16" s="447"/>
      <c r="GPS16" s="447"/>
      <c r="GPT16" s="447"/>
      <c r="GPU16" s="447"/>
      <c r="GPV16" s="447"/>
      <c r="GPW16" s="447"/>
      <c r="GPX16" s="447"/>
      <c r="GPY16" s="447"/>
      <c r="GPZ16" s="447"/>
      <c r="GQA16" s="447"/>
      <c r="GQB16" s="447"/>
      <c r="GQC16" s="447"/>
      <c r="GQD16" s="447"/>
      <c r="GQE16" s="447"/>
      <c r="GQF16" s="447"/>
      <c r="GQG16" s="447"/>
      <c r="GQH16" s="447"/>
      <c r="GQI16" s="447"/>
      <c r="GQJ16" s="447"/>
      <c r="GQK16" s="447"/>
      <c r="GQL16" s="447"/>
      <c r="GQM16" s="447"/>
      <c r="GQN16" s="447"/>
      <c r="GQO16" s="447"/>
      <c r="GQP16" s="447"/>
      <c r="GQQ16" s="447"/>
      <c r="GQR16" s="447"/>
      <c r="GQS16" s="447"/>
      <c r="GQT16" s="447"/>
      <c r="GQU16" s="447"/>
      <c r="GQV16" s="447"/>
      <c r="GQW16" s="447"/>
      <c r="GQX16" s="447"/>
      <c r="GQY16" s="447"/>
      <c r="GQZ16" s="447"/>
      <c r="GRA16" s="447"/>
      <c r="GRB16" s="447"/>
      <c r="GRC16" s="447"/>
      <c r="GRD16" s="447"/>
      <c r="GRE16" s="447"/>
      <c r="GRF16" s="447"/>
      <c r="GRG16" s="447"/>
      <c r="GRH16" s="447"/>
      <c r="GRI16" s="447"/>
      <c r="GRJ16" s="447"/>
      <c r="GRK16" s="447"/>
      <c r="GRL16" s="447"/>
      <c r="GRM16" s="447"/>
      <c r="GRN16" s="447"/>
      <c r="GRO16" s="447"/>
      <c r="GRP16" s="447"/>
      <c r="GRQ16" s="447"/>
      <c r="GRR16" s="447"/>
      <c r="GRS16" s="447"/>
      <c r="GRT16" s="447"/>
      <c r="GRU16" s="447"/>
      <c r="GRV16" s="447"/>
      <c r="GRW16" s="447"/>
      <c r="GRX16" s="447"/>
      <c r="GRY16" s="447"/>
      <c r="GRZ16" s="447"/>
      <c r="GSA16" s="447"/>
      <c r="GSB16" s="447"/>
      <c r="GSC16" s="447"/>
      <c r="GSD16" s="447"/>
      <c r="GSE16" s="447"/>
      <c r="GSF16" s="447"/>
      <c r="GSG16" s="447"/>
      <c r="GSH16" s="447"/>
      <c r="GSI16" s="447"/>
      <c r="GSJ16" s="447"/>
      <c r="GSK16" s="447"/>
      <c r="GSL16" s="447"/>
      <c r="GSM16" s="447"/>
      <c r="GSN16" s="447"/>
      <c r="GSO16" s="447"/>
      <c r="GSP16" s="447"/>
      <c r="GSQ16" s="447"/>
      <c r="GSR16" s="447"/>
      <c r="GSS16" s="447"/>
      <c r="GST16" s="447"/>
      <c r="GSU16" s="447"/>
      <c r="GSV16" s="447"/>
      <c r="GSW16" s="447"/>
      <c r="GSX16" s="447"/>
      <c r="GSY16" s="447"/>
      <c r="GSZ16" s="447"/>
      <c r="GTA16" s="447"/>
      <c r="GTB16" s="447"/>
      <c r="GTC16" s="447"/>
      <c r="GTD16" s="447"/>
      <c r="GTE16" s="447"/>
      <c r="GTF16" s="447"/>
      <c r="GTG16" s="447"/>
      <c r="GTH16" s="447"/>
      <c r="GTI16" s="447"/>
      <c r="GTJ16" s="447"/>
      <c r="GTK16" s="447"/>
      <c r="GTL16" s="447"/>
      <c r="GTM16" s="447"/>
      <c r="GTN16" s="447"/>
      <c r="GTO16" s="447"/>
      <c r="GTP16" s="447"/>
      <c r="GTQ16" s="447"/>
      <c r="GTR16" s="447"/>
      <c r="GTS16" s="447"/>
      <c r="GTT16" s="447"/>
      <c r="GTU16" s="447"/>
      <c r="GTV16" s="447"/>
      <c r="GTW16" s="447"/>
      <c r="GTX16" s="447"/>
      <c r="GTY16" s="447"/>
      <c r="GTZ16" s="447"/>
      <c r="GUA16" s="447"/>
      <c r="GUB16" s="447"/>
      <c r="GUC16" s="447"/>
      <c r="GUD16" s="447"/>
      <c r="GUE16" s="447"/>
      <c r="GUF16" s="447"/>
      <c r="GUG16" s="447"/>
      <c r="GUH16" s="447"/>
      <c r="GUI16" s="447"/>
      <c r="GUJ16" s="447"/>
      <c r="GUK16" s="447"/>
      <c r="GUL16" s="447"/>
      <c r="GUM16" s="447"/>
      <c r="GUN16" s="447"/>
      <c r="GUO16" s="447"/>
      <c r="GUP16" s="447"/>
      <c r="GUQ16" s="447"/>
      <c r="GUR16" s="447"/>
      <c r="GUS16" s="447"/>
      <c r="GUT16" s="447"/>
      <c r="GUU16" s="447"/>
      <c r="GUV16" s="447"/>
      <c r="GUW16" s="447"/>
      <c r="GUX16" s="447"/>
      <c r="GUY16" s="447"/>
      <c r="GUZ16" s="447"/>
      <c r="GVA16" s="447"/>
      <c r="GVB16" s="447"/>
      <c r="GVC16" s="447"/>
      <c r="GVD16" s="447"/>
      <c r="GVE16" s="447"/>
      <c r="GVF16" s="447"/>
      <c r="GVG16" s="447"/>
      <c r="GVH16" s="447"/>
      <c r="GVI16" s="447"/>
      <c r="GVJ16" s="447"/>
      <c r="GVK16" s="447"/>
      <c r="GVL16" s="447"/>
      <c r="GVM16" s="447"/>
      <c r="GVN16" s="447"/>
      <c r="GVO16" s="447"/>
      <c r="GVP16" s="447"/>
      <c r="GVQ16" s="447"/>
      <c r="GVR16" s="447"/>
      <c r="GVS16" s="447"/>
      <c r="GVT16" s="447"/>
      <c r="GVU16" s="447"/>
      <c r="GVV16" s="447"/>
      <c r="GVW16" s="447"/>
      <c r="GVX16" s="447"/>
      <c r="GVY16" s="447"/>
      <c r="GVZ16" s="447"/>
      <c r="GWA16" s="447"/>
      <c r="GWB16" s="447"/>
      <c r="GWC16" s="447"/>
      <c r="GWD16" s="447"/>
      <c r="GWE16" s="447"/>
      <c r="GWF16" s="447"/>
      <c r="GWG16" s="447"/>
      <c r="GWH16" s="447"/>
      <c r="GWI16" s="447"/>
      <c r="GWJ16" s="447"/>
      <c r="GWK16" s="447"/>
      <c r="GWL16" s="447"/>
      <c r="GWM16" s="447"/>
      <c r="GWN16" s="447"/>
      <c r="GWO16" s="447"/>
      <c r="GWP16" s="447"/>
      <c r="GWQ16" s="447"/>
      <c r="GWR16" s="447"/>
      <c r="GWS16" s="447"/>
      <c r="GWT16" s="447"/>
      <c r="GWU16" s="447"/>
      <c r="GWV16" s="447"/>
      <c r="GWW16" s="447"/>
      <c r="GWX16" s="447"/>
      <c r="GWY16" s="447"/>
      <c r="GWZ16" s="447"/>
      <c r="GXA16" s="447"/>
      <c r="GXB16" s="447"/>
      <c r="GXC16" s="447"/>
      <c r="GXD16" s="447"/>
      <c r="GXE16" s="447"/>
      <c r="GXF16" s="447"/>
      <c r="GXG16" s="447"/>
      <c r="GXH16" s="447"/>
      <c r="GXI16" s="447"/>
      <c r="GXJ16" s="447"/>
      <c r="GXK16" s="447"/>
      <c r="GXL16" s="447"/>
      <c r="GXM16" s="447"/>
      <c r="GXN16" s="447"/>
      <c r="GXO16" s="447"/>
      <c r="GXP16" s="447"/>
      <c r="GXQ16" s="447"/>
      <c r="GXR16" s="447"/>
      <c r="GXS16" s="447"/>
      <c r="GXT16" s="447"/>
      <c r="GXU16" s="447"/>
      <c r="GXV16" s="447"/>
      <c r="GXW16" s="447"/>
      <c r="GXX16" s="447"/>
      <c r="GXY16" s="447"/>
      <c r="GXZ16" s="447"/>
      <c r="GYA16" s="447"/>
      <c r="GYB16" s="447"/>
      <c r="GYC16" s="447"/>
      <c r="GYD16" s="447"/>
      <c r="GYE16" s="447"/>
      <c r="GYF16" s="447"/>
      <c r="GYG16" s="447"/>
      <c r="GYH16" s="447"/>
      <c r="GYI16" s="447"/>
      <c r="GYJ16" s="447"/>
      <c r="GYK16" s="447"/>
      <c r="GYL16" s="447"/>
      <c r="GYM16" s="447"/>
      <c r="GYN16" s="447"/>
      <c r="GYO16" s="447"/>
      <c r="GYP16" s="447"/>
      <c r="GYQ16" s="447"/>
      <c r="GYR16" s="447"/>
      <c r="GYS16" s="447"/>
      <c r="GYT16" s="447"/>
      <c r="GYU16" s="447"/>
      <c r="GYV16" s="447"/>
      <c r="GYW16" s="447"/>
      <c r="GYX16" s="447"/>
      <c r="GYY16" s="447"/>
      <c r="GYZ16" s="447"/>
      <c r="GZA16" s="447"/>
      <c r="GZB16" s="447"/>
      <c r="GZC16" s="447"/>
      <c r="GZD16" s="447"/>
      <c r="GZE16" s="447"/>
      <c r="GZF16" s="447"/>
      <c r="GZG16" s="447"/>
      <c r="GZH16" s="447"/>
      <c r="GZI16" s="447"/>
      <c r="GZJ16" s="447"/>
      <c r="GZK16" s="447"/>
      <c r="GZL16" s="447"/>
      <c r="GZM16" s="447"/>
      <c r="GZN16" s="447"/>
      <c r="GZO16" s="447"/>
      <c r="GZP16" s="447"/>
      <c r="GZQ16" s="447"/>
      <c r="GZR16" s="447"/>
      <c r="GZS16" s="447"/>
      <c r="GZT16" s="447"/>
      <c r="GZU16" s="447"/>
      <c r="GZV16" s="447"/>
      <c r="GZW16" s="447"/>
      <c r="GZX16" s="447"/>
      <c r="GZY16" s="447"/>
      <c r="GZZ16" s="447"/>
      <c r="HAA16" s="447"/>
      <c r="HAB16" s="447"/>
      <c r="HAC16" s="447"/>
      <c r="HAD16" s="447"/>
      <c r="HAE16" s="447"/>
      <c r="HAF16" s="447"/>
      <c r="HAG16" s="447"/>
      <c r="HAH16" s="447"/>
      <c r="HAI16" s="447"/>
      <c r="HAJ16" s="447"/>
      <c r="HAK16" s="447"/>
      <c r="HAL16" s="447"/>
      <c r="HAM16" s="447"/>
      <c r="HAN16" s="447"/>
      <c r="HAO16" s="447"/>
      <c r="HAP16" s="447"/>
      <c r="HAQ16" s="447"/>
      <c r="HAR16" s="447"/>
      <c r="HAS16" s="447"/>
      <c r="HAT16" s="447"/>
      <c r="HAU16" s="447"/>
      <c r="HAV16" s="447"/>
      <c r="HAW16" s="447"/>
      <c r="HAX16" s="447"/>
      <c r="HAY16" s="447"/>
      <c r="HAZ16" s="447"/>
      <c r="HBA16" s="447"/>
      <c r="HBB16" s="447"/>
      <c r="HBC16" s="447"/>
      <c r="HBD16" s="447"/>
      <c r="HBE16" s="447"/>
      <c r="HBF16" s="447"/>
      <c r="HBG16" s="447"/>
      <c r="HBH16" s="447"/>
      <c r="HBI16" s="447"/>
      <c r="HBJ16" s="447"/>
      <c r="HBK16" s="447"/>
      <c r="HBL16" s="447"/>
      <c r="HBM16" s="447"/>
      <c r="HBN16" s="447"/>
      <c r="HBO16" s="447"/>
      <c r="HBP16" s="447"/>
      <c r="HBQ16" s="447"/>
      <c r="HBR16" s="447"/>
      <c r="HBS16" s="447"/>
      <c r="HBT16" s="447"/>
      <c r="HBU16" s="447"/>
      <c r="HBV16" s="447"/>
      <c r="HBW16" s="447"/>
      <c r="HBX16" s="447"/>
      <c r="HBY16" s="447"/>
      <c r="HBZ16" s="447"/>
      <c r="HCA16" s="447"/>
      <c r="HCB16" s="447"/>
      <c r="HCC16" s="447"/>
      <c r="HCD16" s="447"/>
      <c r="HCE16" s="447"/>
      <c r="HCF16" s="447"/>
      <c r="HCG16" s="447"/>
      <c r="HCH16" s="447"/>
      <c r="HCI16" s="447"/>
      <c r="HCJ16" s="447"/>
      <c r="HCK16" s="447"/>
      <c r="HCL16" s="447"/>
      <c r="HCM16" s="447"/>
      <c r="HCN16" s="447"/>
      <c r="HCO16" s="447"/>
      <c r="HCP16" s="447"/>
      <c r="HCQ16" s="447"/>
      <c r="HCR16" s="447"/>
      <c r="HCS16" s="447"/>
      <c r="HCT16" s="447"/>
      <c r="HCU16" s="447"/>
      <c r="HCV16" s="447"/>
      <c r="HCW16" s="447"/>
      <c r="HCX16" s="447"/>
      <c r="HCY16" s="447"/>
      <c r="HCZ16" s="447"/>
      <c r="HDA16" s="447"/>
      <c r="HDB16" s="447"/>
      <c r="HDC16" s="447"/>
      <c r="HDD16" s="447"/>
      <c r="HDE16" s="447"/>
      <c r="HDF16" s="447"/>
      <c r="HDG16" s="447"/>
      <c r="HDH16" s="447"/>
      <c r="HDI16" s="447"/>
      <c r="HDJ16" s="447"/>
      <c r="HDK16" s="447"/>
      <c r="HDL16" s="447"/>
      <c r="HDM16" s="447"/>
      <c r="HDN16" s="447"/>
      <c r="HDO16" s="447"/>
      <c r="HDP16" s="447"/>
      <c r="HDQ16" s="447"/>
      <c r="HDR16" s="447"/>
      <c r="HDS16" s="447"/>
      <c r="HDT16" s="447"/>
      <c r="HDU16" s="447"/>
      <c r="HDV16" s="447"/>
      <c r="HDW16" s="447"/>
      <c r="HDX16" s="447"/>
      <c r="HDY16" s="447"/>
      <c r="HDZ16" s="447"/>
      <c r="HEA16" s="447"/>
      <c r="HEB16" s="447"/>
      <c r="HEC16" s="447"/>
      <c r="HED16" s="447"/>
      <c r="HEE16" s="447"/>
      <c r="HEF16" s="447"/>
      <c r="HEG16" s="447"/>
      <c r="HEH16" s="447"/>
      <c r="HEI16" s="447"/>
      <c r="HEJ16" s="447"/>
      <c r="HEK16" s="447"/>
      <c r="HEL16" s="447"/>
      <c r="HEM16" s="447"/>
      <c r="HEN16" s="447"/>
      <c r="HEO16" s="447"/>
      <c r="HEP16" s="447"/>
      <c r="HEQ16" s="447"/>
      <c r="HER16" s="447"/>
      <c r="HES16" s="447"/>
      <c r="HET16" s="447"/>
      <c r="HEU16" s="447"/>
      <c r="HEV16" s="447"/>
      <c r="HEW16" s="447"/>
      <c r="HEX16" s="447"/>
      <c r="HEY16" s="447"/>
      <c r="HEZ16" s="447"/>
      <c r="HFA16" s="447"/>
      <c r="HFB16" s="447"/>
      <c r="HFC16" s="447"/>
      <c r="HFD16" s="447"/>
      <c r="HFE16" s="447"/>
      <c r="HFF16" s="447"/>
      <c r="HFG16" s="447"/>
      <c r="HFH16" s="447"/>
      <c r="HFI16" s="447"/>
      <c r="HFJ16" s="447"/>
      <c r="HFK16" s="447"/>
      <c r="HFL16" s="447"/>
      <c r="HFM16" s="447"/>
      <c r="HFN16" s="447"/>
      <c r="HFO16" s="447"/>
      <c r="HFP16" s="447"/>
      <c r="HFQ16" s="447"/>
      <c r="HFR16" s="447"/>
      <c r="HFS16" s="447"/>
      <c r="HFT16" s="447"/>
      <c r="HFU16" s="447"/>
      <c r="HFV16" s="447"/>
      <c r="HFW16" s="447"/>
      <c r="HFX16" s="447"/>
      <c r="HFY16" s="447"/>
      <c r="HFZ16" s="447"/>
      <c r="HGA16" s="447"/>
      <c r="HGB16" s="447"/>
      <c r="HGC16" s="447"/>
      <c r="HGD16" s="447"/>
      <c r="HGE16" s="447"/>
      <c r="HGF16" s="447"/>
      <c r="HGG16" s="447"/>
      <c r="HGH16" s="447"/>
      <c r="HGI16" s="447"/>
      <c r="HGJ16" s="447"/>
      <c r="HGK16" s="447"/>
      <c r="HGL16" s="447"/>
      <c r="HGM16" s="447"/>
      <c r="HGN16" s="447"/>
      <c r="HGO16" s="447"/>
      <c r="HGP16" s="447"/>
      <c r="HGQ16" s="447"/>
      <c r="HGR16" s="447"/>
      <c r="HGS16" s="447"/>
      <c r="HGT16" s="447"/>
      <c r="HGU16" s="447"/>
      <c r="HGV16" s="447"/>
      <c r="HGW16" s="447"/>
      <c r="HGX16" s="447"/>
      <c r="HGY16" s="447"/>
      <c r="HGZ16" s="447"/>
      <c r="HHA16" s="447"/>
      <c r="HHB16" s="447"/>
      <c r="HHC16" s="447"/>
      <c r="HHD16" s="447"/>
      <c r="HHE16" s="447"/>
      <c r="HHF16" s="447"/>
      <c r="HHG16" s="447"/>
      <c r="HHH16" s="447"/>
      <c r="HHI16" s="447"/>
      <c r="HHJ16" s="447"/>
      <c r="HHK16" s="447"/>
      <c r="HHL16" s="447"/>
      <c r="HHM16" s="447"/>
      <c r="HHN16" s="447"/>
      <c r="HHO16" s="447"/>
      <c r="HHP16" s="447"/>
      <c r="HHQ16" s="447"/>
      <c r="HHR16" s="447"/>
      <c r="HHS16" s="447"/>
      <c r="HHT16" s="447"/>
      <c r="HHU16" s="447"/>
      <c r="HHV16" s="447"/>
      <c r="HHW16" s="447"/>
      <c r="HHX16" s="447"/>
      <c r="HHY16" s="447"/>
      <c r="HHZ16" s="447"/>
      <c r="HIA16" s="447"/>
      <c r="HIB16" s="447"/>
      <c r="HIC16" s="447"/>
      <c r="HID16" s="447"/>
      <c r="HIE16" s="447"/>
      <c r="HIF16" s="447"/>
      <c r="HIG16" s="447"/>
      <c r="HIH16" s="447"/>
      <c r="HII16" s="447"/>
      <c r="HIJ16" s="447"/>
      <c r="HIK16" s="447"/>
      <c r="HIL16" s="447"/>
      <c r="HIM16" s="447"/>
      <c r="HIN16" s="447"/>
      <c r="HIO16" s="447"/>
      <c r="HIP16" s="447"/>
      <c r="HIQ16" s="447"/>
      <c r="HIR16" s="447"/>
      <c r="HIS16" s="447"/>
      <c r="HIT16" s="447"/>
      <c r="HIU16" s="447"/>
      <c r="HIV16" s="447"/>
      <c r="HIW16" s="447"/>
      <c r="HIX16" s="447"/>
      <c r="HIY16" s="447"/>
      <c r="HIZ16" s="447"/>
      <c r="HJA16" s="447"/>
      <c r="HJB16" s="447"/>
      <c r="HJC16" s="447"/>
      <c r="HJD16" s="447"/>
      <c r="HJE16" s="447"/>
      <c r="HJF16" s="447"/>
      <c r="HJG16" s="447"/>
      <c r="HJH16" s="447"/>
      <c r="HJI16" s="447"/>
      <c r="HJJ16" s="447"/>
      <c r="HJK16" s="447"/>
      <c r="HJL16" s="447"/>
      <c r="HJM16" s="447"/>
      <c r="HJN16" s="447"/>
      <c r="HJO16" s="447"/>
      <c r="HJP16" s="447"/>
      <c r="HJQ16" s="447"/>
      <c r="HJR16" s="447"/>
      <c r="HJS16" s="447"/>
      <c r="HJT16" s="447"/>
      <c r="HJU16" s="447"/>
      <c r="HJV16" s="447"/>
      <c r="HJW16" s="447"/>
      <c r="HJX16" s="447"/>
      <c r="HJY16" s="447"/>
      <c r="HJZ16" s="447"/>
      <c r="HKA16" s="447"/>
      <c r="HKB16" s="447"/>
      <c r="HKC16" s="447"/>
      <c r="HKD16" s="447"/>
      <c r="HKE16" s="447"/>
      <c r="HKF16" s="447"/>
      <c r="HKG16" s="447"/>
      <c r="HKH16" s="447"/>
      <c r="HKI16" s="447"/>
      <c r="HKJ16" s="447"/>
      <c r="HKK16" s="447"/>
      <c r="HKL16" s="447"/>
      <c r="HKM16" s="447"/>
      <c r="HKN16" s="447"/>
      <c r="HKO16" s="447"/>
      <c r="HKP16" s="447"/>
      <c r="HKQ16" s="447"/>
      <c r="HKR16" s="447"/>
      <c r="HKS16" s="447"/>
      <c r="HKT16" s="447"/>
      <c r="HKU16" s="447"/>
      <c r="HKV16" s="447"/>
      <c r="HKW16" s="447"/>
      <c r="HKX16" s="447"/>
      <c r="HKY16" s="447"/>
      <c r="HKZ16" s="447"/>
      <c r="HLA16" s="447"/>
      <c r="HLB16" s="447"/>
      <c r="HLC16" s="447"/>
      <c r="HLD16" s="447"/>
      <c r="HLE16" s="447"/>
      <c r="HLF16" s="447"/>
      <c r="HLG16" s="447"/>
      <c r="HLH16" s="447"/>
      <c r="HLI16" s="447"/>
      <c r="HLJ16" s="447"/>
      <c r="HLK16" s="447"/>
      <c r="HLL16" s="447"/>
      <c r="HLM16" s="447"/>
      <c r="HLN16" s="447"/>
      <c r="HLO16" s="447"/>
      <c r="HLP16" s="447"/>
      <c r="HLQ16" s="447"/>
      <c r="HLR16" s="447"/>
      <c r="HLS16" s="447"/>
      <c r="HLT16" s="447"/>
      <c r="HLU16" s="447"/>
      <c r="HLV16" s="447"/>
      <c r="HLW16" s="447"/>
      <c r="HLX16" s="447"/>
      <c r="HLY16" s="447"/>
      <c r="HLZ16" s="447"/>
      <c r="HMA16" s="447"/>
      <c r="HMB16" s="447"/>
      <c r="HMC16" s="447"/>
      <c r="HMD16" s="447"/>
      <c r="HME16" s="447"/>
      <c r="HMF16" s="447"/>
      <c r="HMG16" s="447"/>
      <c r="HMH16" s="447"/>
      <c r="HMI16" s="447"/>
      <c r="HMJ16" s="447"/>
      <c r="HMK16" s="447"/>
      <c r="HML16" s="447"/>
      <c r="HMM16" s="447"/>
      <c r="HMN16" s="447"/>
      <c r="HMO16" s="447"/>
      <c r="HMP16" s="447"/>
      <c r="HMQ16" s="447"/>
      <c r="HMR16" s="447"/>
      <c r="HMS16" s="447"/>
      <c r="HMT16" s="447"/>
      <c r="HMU16" s="447"/>
      <c r="HMV16" s="447"/>
      <c r="HMW16" s="447"/>
      <c r="HMX16" s="447"/>
      <c r="HMY16" s="447"/>
      <c r="HMZ16" s="447"/>
      <c r="HNA16" s="447"/>
      <c r="HNB16" s="447"/>
      <c r="HNC16" s="447"/>
      <c r="HND16" s="447"/>
      <c r="HNE16" s="447"/>
      <c r="HNF16" s="447"/>
      <c r="HNG16" s="447"/>
      <c r="HNH16" s="447"/>
      <c r="HNI16" s="447"/>
      <c r="HNJ16" s="447"/>
      <c r="HNK16" s="447"/>
      <c r="HNL16" s="447"/>
      <c r="HNM16" s="447"/>
      <c r="HNN16" s="447"/>
      <c r="HNO16" s="447"/>
      <c r="HNP16" s="447"/>
      <c r="HNQ16" s="447"/>
      <c r="HNR16" s="447"/>
      <c r="HNS16" s="447"/>
      <c r="HNT16" s="447"/>
      <c r="HNU16" s="447"/>
      <c r="HNV16" s="447"/>
      <c r="HNW16" s="447"/>
      <c r="HNX16" s="447"/>
      <c r="HNY16" s="447"/>
      <c r="HNZ16" s="447"/>
      <c r="HOA16" s="447"/>
      <c r="HOB16" s="447"/>
      <c r="HOC16" s="447"/>
      <c r="HOD16" s="447"/>
      <c r="HOE16" s="447"/>
      <c r="HOF16" s="447"/>
      <c r="HOG16" s="447"/>
      <c r="HOH16" s="447"/>
      <c r="HOI16" s="447"/>
      <c r="HOJ16" s="447"/>
      <c r="HOK16" s="447"/>
      <c r="HOL16" s="447"/>
      <c r="HOM16" s="447"/>
      <c r="HON16" s="447"/>
      <c r="HOO16" s="447"/>
      <c r="HOP16" s="447"/>
      <c r="HOQ16" s="447"/>
      <c r="HOR16" s="447"/>
      <c r="HOS16" s="447"/>
      <c r="HOT16" s="447"/>
      <c r="HOU16" s="447"/>
      <c r="HOV16" s="447"/>
      <c r="HOW16" s="447"/>
      <c r="HOX16" s="447"/>
      <c r="HOY16" s="447"/>
      <c r="HOZ16" s="447"/>
      <c r="HPA16" s="447"/>
      <c r="HPB16" s="447"/>
      <c r="HPC16" s="447"/>
      <c r="HPD16" s="447"/>
      <c r="HPE16" s="447"/>
      <c r="HPF16" s="447"/>
      <c r="HPG16" s="447"/>
      <c r="HPH16" s="447"/>
      <c r="HPI16" s="447"/>
      <c r="HPJ16" s="447"/>
      <c r="HPK16" s="447"/>
      <c r="HPL16" s="447"/>
      <c r="HPM16" s="447"/>
      <c r="HPN16" s="447"/>
      <c r="HPO16" s="447"/>
      <c r="HPP16" s="447"/>
      <c r="HPQ16" s="447"/>
      <c r="HPR16" s="447"/>
      <c r="HPS16" s="447"/>
      <c r="HPT16" s="447"/>
      <c r="HPU16" s="447"/>
      <c r="HPV16" s="447"/>
      <c r="HPW16" s="447"/>
      <c r="HPX16" s="447"/>
      <c r="HPY16" s="447"/>
      <c r="HPZ16" s="447"/>
      <c r="HQA16" s="447"/>
      <c r="HQB16" s="447"/>
      <c r="HQC16" s="447"/>
      <c r="HQD16" s="447"/>
      <c r="HQE16" s="447"/>
      <c r="HQF16" s="447"/>
      <c r="HQG16" s="447"/>
      <c r="HQH16" s="447"/>
      <c r="HQI16" s="447"/>
      <c r="HQJ16" s="447"/>
      <c r="HQK16" s="447"/>
      <c r="HQL16" s="447"/>
      <c r="HQM16" s="447"/>
      <c r="HQN16" s="447"/>
      <c r="HQO16" s="447"/>
      <c r="HQP16" s="447"/>
      <c r="HQQ16" s="447"/>
      <c r="HQR16" s="447"/>
      <c r="HQS16" s="447"/>
      <c r="HQT16" s="447"/>
      <c r="HQU16" s="447"/>
      <c r="HQV16" s="447"/>
      <c r="HQW16" s="447"/>
      <c r="HQX16" s="447"/>
      <c r="HQY16" s="447"/>
      <c r="HQZ16" s="447"/>
      <c r="HRA16" s="447"/>
      <c r="HRB16" s="447"/>
      <c r="HRC16" s="447"/>
      <c r="HRD16" s="447"/>
      <c r="HRE16" s="447"/>
      <c r="HRF16" s="447"/>
      <c r="HRG16" s="447"/>
      <c r="HRH16" s="447"/>
      <c r="HRI16" s="447"/>
      <c r="HRJ16" s="447"/>
      <c r="HRK16" s="447"/>
      <c r="HRL16" s="447"/>
      <c r="HRM16" s="447"/>
      <c r="HRN16" s="447"/>
      <c r="HRO16" s="447"/>
      <c r="HRP16" s="447"/>
      <c r="HRQ16" s="447"/>
      <c r="HRR16" s="447"/>
      <c r="HRS16" s="447"/>
      <c r="HRT16" s="447"/>
      <c r="HRU16" s="447"/>
      <c r="HRV16" s="447"/>
      <c r="HRW16" s="447"/>
      <c r="HRX16" s="447"/>
      <c r="HRY16" s="447"/>
      <c r="HRZ16" s="447"/>
      <c r="HSA16" s="447"/>
      <c r="HSB16" s="447"/>
      <c r="HSC16" s="447"/>
      <c r="HSD16" s="447"/>
      <c r="HSE16" s="447"/>
      <c r="HSF16" s="447"/>
      <c r="HSG16" s="447"/>
      <c r="HSH16" s="447"/>
      <c r="HSI16" s="447"/>
      <c r="HSJ16" s="447"/>
      <c r="HSK16" s="447"/>
      <c r="HSL16" s="447"/>
      <c r="HSM16" s="447"/>
      <c r="HSN16" s="447"/>
      <c r="HSO16" s="447"/>
      <c r="HSP16" s="447"/>
      <c r="HSQ16" s="447"/>
      <c r="HSR16" s="447"/>
      <c r="HSS16" s="447"/>
      <c r="HST16" s="447"/>
      <c r="HSU16" s="447"/>
      <c r="HSV16" s="447"/>
      <c r="HSW16" s="447"/>
      <c r="HSX16" s="447"/>
      <c r="HSY16" s="447"/>
      <c r="HSZ16" s="447"/>
      <c r="HTA16" s="447"/>
      <c r="HTB16" s="447"/>
      <c r="HTC16" s="447"/>
      <c r="HTD16" s="447"/>
      <c r="HTE16" s="447"/>
      <c r="HTF16" s="447"/>
      <c r="HTG16" s="447"/>
      <c r="HTH16" s="447"/>
      <c r="HTI16" s="447"/>
      <c r="HTJ16" s="447"/>
      <c r="HTK16" s="447"/>
      <c r="HTL16" s="447"/>
      <c r="HTM16" s="447"/>
      <c r="HTN16" s="447"/>
      <c r="HTO16" s="447"/>
      <c r="HTP16" s="447"/>
      <c r="HTQ16" s="447"/>
      <c r="HTR16" s="447"/>
      <c r="HTS16" s="447"/>
      <c r="HTT16" s="447"/>
      <c r="HTU16" s="447"/>
      <c r="HTV16" s="447"/>
      <c r="HTW16" s="447"/>
      <c r="HTX16" s="447"/>
      <c r="HTY16" s="447"/>
      <c r="HTZ16" s="447"/>
      <c r="HUA16" s="447"/>
      <c r="HUB16" s="447"/>
      <c r="HUC16" s="447"/>
      <c r="HUD16" s="447"/>
      <c r="HUE16" s="447"/>
      <c r="HUF16" s="447"/>
      <c r="HUG16" s="447"/>
      <c r="HUH16" s="447"/>
      <c r="HUI16" s="447"/>
      <c r="HUJ16" s="447"/>
      <c r="HUK16" s="447"/>
      <c r="HUL16" s="447"/>
      <c r="HUM16" s="447"/>
      <c r="HUN16" s="447"/>
      <c r="HUO16" s="447"/>
      <c r="HUP16" s="447"/>
      <c r="HUQ16" s="447"/>
      <c r="HUR16" s="447"/>
      <c r="HUS16" s="447"/>
      <c r="HUT16" s="447"/>
      <c r="HUU16" s="447"/>
      <c r="HUV16" s="447"/>
      <c r="HUW16" s="447"/>
      <c r="HUX16" s="447"/>
      <c r="HUY16" s="447"/>
      <c r="HUZ16" s="447"/>
      <c r="HVA16" s="447"/>
      <c r="HVB16" s="447"/>
      <c r="HVC16" s="447"/>
      <c r="HVD16" s="447"/>
      <c r="HVE16" s="447"/>
      <c r="HVF16" s="447"/>
      <c r="HVG16" s="447"/>
      <c r="HVH16" s="447"/>
      <c r="HVI16" s="447"/>
      <c r="HVJ16" s="447"/>
      <c r="HVK16" s="447"/>
      <c r="HVL16" s="447"/>
      <c r="HVM16" s="447"/>
      <c r="HVN16" s="447"/>
      <c r="HVO16" s="447"/>
      <c r="HVP16" s="447"/>
      <c r="HVQ16" s="447"/>
      <c r="HVR16" s="447"/>
      <c r="HVS16" s="447"/>
      <c r="HVT16" s="447"/>
      <c r="HVU16" s="447"/>
      <c r="HVV16" s="447"/>
      <c r="HVW16" s="447"/>
      <c r="HVX16" s="447"/>
      <c r="HVY16" s="447"/>
      <c r="HVZ16" s="447"/>
      <c r="HWA16" s="447"/>
      <c r="HWB16" s="447"/>
      <c r="HWC16" s="447"/>
      <c r="HWD16" s="447"/>
      <c r="HWE16" s="447"/>
      <c r="HWF16" s="447"/>
      <c r="HWG16" s="447"/>
      <c r="HWH16" s="447"/>
      <c r="HWI16" s="447"/>
      <c r="HWJ16" s="447"/>
      <c r="HWK16" s="447"/>
      <c r="HWL16" s="447"/>
      <c r="HWM16" s="447"/>
      <c r="HWN16" s="447"/>
      <c r="HWO16" s="447"/>
      <c r="HWP16" s="447"/>
      <c r="HWQ16" s="447"/>
      <c r="HWR16" s="447"/>
      <c r="HWS16" s="447"/>
      <c r="HWT16" s="447"/>
      <c r="HWU16" s="447"/>
      <c r="HWV16" s="447"/>
      <c r="HWW16" s="447"/>
      <c r="HWX16" s="447"/>
      <c r="HWY16" s="447"/>
      <c r="HWZ16" s="447"/>
      <c r="HXA16" s="447"/>
      <c r="HXB16" s="447"/>
      <c r="HXC16" s="447"/>
      <c r="HXD16" s="447"/>
      <c r="HXE16" s="447"/>
      <c r="HXF16" s="447"/>
      <c r="HXG16" s="447"/>
      <c r="HXH16" s="447"/>
      <c r="HXI16" s="447"/>
      <c r="HXJ16" s="447"/>
      <c r="HXK16" s="447"/>
      <c r="HXL16" s="447"/>
      <c r="HXM16" s="447"/>
      <c r="HXN16" s="447"/>
      <c r="HXO16" s="447"/>
      <c r="HXP16" s="447"/>
      <c r="HXQ16" s="447"/>
      <c r="HXR16" s="447"/>
      <c r="HXS16" s="447"/>
      <c r="HXT16" s="447"/>
      <c r="HXU16" s="447"/>
      <c r="HXV16" s="447"/>
      <c r="HXW16" s="447"/>
      <c r="HXX16" s="447"/>
      <c r="HXY16" s="447"/>
      <c r="HXZ16" s="447"/>
      <c r="HYA16" s="447"/>
      <c r="HYB16" s="447"/>
      <c r="HYC16" s="447"/>
      <c r="HYD16" s="447"/>
      <c r="HYE16" s="447"/>
      <c r="HYF16" s="447"/>
      <c r="HYG16" s="447"/>
      <c r="HYH16" s="447"/>
      <c r="HYI16" s="447"/>
      <c r="HYJ16" s="447"/>
      <c r="HYK16" s="447"/>
      <c r="HYL16" s="447"/>
      <c r="HYM16" s="447"/>
      <c r="HYN16" s="447"/>
      <c r="HYO16" s="447"/>
      <c r="HYP16" s="447"/>
      <c r="HYQ16" s="447"/>
      <c r="HYR16" s="447"/>
      <c r="HYS16" s="447"/>
      <c r="HYT16" s="447"/>
      <c r="HYU16" s="447"/>
      <c r="HYV16" s="447"/>
      <c r="HYW16" s="447"/>
      <c r="HYX16" s="447"/>
      <c r="HYY16" s="447"/>
      <c r="HYZ16" s="447"/>
      <c r="HZA16" s="447"/>
      <c r="HZB16" s="447"/>
      <c r="HZC16" s="447"/>
      <c r="HZD16" s="447"/>
      <c r="HZE16" s="447"/>
      <c r="HZF16" s="447"/>
      <c r="HZG16" s="447"/>
      <c r="HZH16" s="447"/>
      <c r="HZI16" s="447"/>
      <c r="HZJ16" s="447"/>
      <c r="HZK16" s="447"/>
      <c r="HZL16" s="447"/>
      <c r="HZM16" s="447"/>
      <c r="HZN16" s="447"/>
      <c r="HZO16" s="447"/>
      <c r="HZP16" s="447"/>
      <c r="HZQ16" s="447"/>
      <c r="HZR16" s="447"/>
      <c r="HZS16" s="447"/>
      <c r="HZT16" s="447"/>
      <c r="HZU16" s="447"/>
      <c r="HZV16" s="447"/>
      <c r="HZW16" s="447"/>
      <c r="HZX16" s="447"/>
      <c r="HZY16" s="447"/>
      <c r="HZZ16" s="447"/>
      <c r="IAA16" s="447"/>
      <c r="IAB16" s="447"/>
      <c r="IAC16" s="447"/>
      <c r="IAD16" s="447"/>
      <c r="IAE16" s="447"/>
      <c r="IAF16" s="447"/>
      <c r="IAG16" s="447"/>
      <c r="IAH16" s="447"/>
      <c r="IAI16" s="447"/>
      <c r="IAJ16" s="447"/>
      <c r="IAK16" s="447"/>
      <c r="IAL16" s="447"/>
      <c r="IAM16" s="447"/>
      <c r="IAN16" s="447"/>
      <c r="IAO16" s="447"/>
      <c r="IAP16" s="447"/>
      <c r="IAQ16" s="447"/>
      <c r="IAR16" s="447"/>
      <c r="IAS16" s="447"/>
      <c r="IAT16" s="447"/>
      <c r="IAU16" s="447"/>
      <c r="IAV16" s="447"/>
      <c r="IAW16" s="447"/>
      <c r="IAX16" s="447"/>
      <c r="IAY16" s="447"/>
      <c r="IAZ16" s="447"/>
      <c r="IBA16" s="447"/>
      <c r="IBB16" s="447"/>
      <c r="IBC16" s="447"/>
      <c r="IBD16" s="447"/>
      <c r="IBE16" s="447"/>
      <c r="IBF16" s="447"/>
      <c r="IBG16" s="447"/>
      <c r="IBH16" s="447"/>
      <c r="IBI16" s="447"/>
      <c r="IBJ16" s="447"/>
      <c r="IBK16" s="447"/>
      <c r="IBL16" s="447"/>
      <c r="IBM16" s="447"/>
      <c r="IBN16" s="447"/>
      <c r="IBO16" s="447"/>
      <c r="IBP16" s="447"/>
      <c r="IBQ16" s="447"/>
      <c r="IBR16" s="447"/>
      <c r="IBS16" s="447"/>
      <c r="IBT16" s="447"/>
      <c r="IBU16" s="447"/>
      <c r="IBV16" s="447"/>
      <c r="IBW16" s="447"/>
      <c r="IBX16" s="447"/>
      <c r="IBY16" s="447"/>
      <c r="IBZ16" s="447"/>
      <c r="ICA16" s="447"/>
      <c r="ICB16" s="447"/>
      <c r="ICC16" s="447"/>
      <c r="ICD16" s="447"/>
      <c r="ICE16" s="447"/>
      <c r="ICF16" s="447"/>
      <c r="ICG16" s="447"/>
      <c r="ICH16" s="447"/>
      <c r="ICI16" s="447"/>
      <c r="ICJ16" s="447"/>
      <c r="ICK16" s="447"/>
      <c r="ICL16" s="447"/>
      <c r="ICM16" s="447"/>
      <c r="ICN16" s="447"/>
      <c r="ICO16" s="447"/>
      <c r="ICP16" s="447"/>
      <c r="ICQ16" s="447"/>
      <c r="ICR16" s="447"/>
      <c r="ICS16" s="447"/>
      <c r="ICT16" s="447"/>
      <c r="ICU16" s="447"/>
      <c r="ICV16" s="447"/>
      <c r="ICW16" s="447"/>
      <c r="ICX16" s="447"/>
      <c r="ICY16" s="447"/>
      <c r="ICZ16" s="447"/>
      <c r="IDA16" s="447"/>
      <c r="IDB16" s="447"/>
      <c r="IDC16" s="447"/>
      <c r="IDD16" s="447"/>
      <c r="IDE16" s="447"/>
      <c r="IDF16" s="447"/>
      <c r="IDG16" s="447"/>
      <c r="IDH16" s="447"/>
      <c r="IDI16" s="447"/>
      <c r="IDJ16" s="447"/>
      <c r="IDK16" s="447"/>
      <c r="IDL16" s="447"/>
      <c r="IDM16" s="447"/>
      <c r="IDN16" s="447"/>
      <c r="IDO16" s="447"/>
      <c r="IDP16" s="447"/>
      <c r="IDQ16" s="447"/>
      <c r="IDR16" s="447"/>
      <c r="IDS16" s="447"/>
      <c r="IDT16" s="447"/>
      <c r="IDU16" s="447"/>
      <c r="IDV16" s="447"/>
      <c r="IDW16" s="447"/>
      <c r="IDX16" s="447"/>
      <c r="IDY16" s="447"/>
      <c r="IDZ16" s="447"/>
      <c r="IEA16" s="447"/>
      <c r="IEB16" s="447"/>
      <c r="IEC16" s="447"/>
      <c r="IED16" s="447"/>
      <c r="IEE16" s="447"/>
      <c r="IEF16" s="447"/>
      <c r="IEG16" s="447"/>
      <c r="IEH16" s="447"/>
      <c r="IEI16" s="447"/>
      <c r="IEJ16" s="447"/>
      <c r="IEK16" s="447"/>
      <c r="IEL16" s="447"/>
      <c r="IEM16" s="447"/>
      <c r="IEN16" s="447"/>
      <c r="IEO16" s="447"/>
      <c r="IEP16" s="447"/>
      <c r="IEQ16" s="447"/>
      <c r="IER16" s="447"/>
      <c r="IES16" s="447"/>
      <c r="IET16" s="447"/>
      <c r="IEU16" s="447"/>
      <c r="IEV16" s="447"/>
      <c r="IEW16" s="447"/>
      <c r="IEX16" s="447"/>
      <c r="IEY16" s="447"/>
      <c r="IEZ16" s="447"/>
      <c r="IFA16" s="447"/>
      <c r="IFB16" s="447"/>
      <c r="IFC16" s="447"/>
      <c r="IFD16" s="447"/>
      <c r="IFE16" s="447"/>
      <c r="IFF16" s="447"/>
      <c r="IFG16" s="447"/>
      <c r="IFH16" s="447"/>
      <c r="IFI16" s="447"/>
      <c r="IFJ16" s="447"/>
      <c r="IFK16" s="447"/>
      <c r="IFL16" s="447"/>
      <c r="IFM16" s="447"/>
      <c r="IFN16" s="447"/>
      <c r="IFO16" s="447"/>
      <c r="IFP16" s="447"/>
      <c r="IFQ16" s="447"/>
      <c r="IFR16" s="447"/>
      <c r="IFS16" s="447"/>
      <c r="IFT16" s="447"/>
      <c r="IFU16" s="447"/>
      <c r="IFV16" s="447"/>
      <c r="IFW16" s="447"/>
      <c r="IFX16" s="447"/>
      <c r="IFY16" s="447"/>
      <c r="IFZ16" s="447"/>
      <c r="IGA16" s="447"/>
      <c r="IGB16" s="447"/>
      <c r="IGC16" s="447"/>
      <c r="IGD16" s="447"/>
      <c r="IGE16" s="447"/>
      <c r="IGF16" s="447"/>
      <c r="IGG16" s="447"/>
      <c r="IGH16" s="447"/>
      <c r="IGI16" s="447"/>
      <c r="IGJ16" s="447"/>
      <c r="IGK16" s="447"/>
      <c r="IGL16" s="447"/>
      <c r="IGM16" s="447"/>
      <c r="IGN16" s="447"/>
      <c r="IGO16" s="447"/>
      <c r="IGP16" s="447"/>
      <c r="IGQ16" s="447"/>
      <c r="IGR16" s="447"/>
      <c r="IGS16" s="447"/>
      <c r="IGT16" s="447"/>
      <c r="IGU16" s="447"/>
      <c r="IGV16" s="447"/>
      <c r="IGW16" s="447"/>
      <c r="IGX16" s="447"/>
      <c r="IGY16" s="447"/>
      <c r="IGZ16" s="447"/>
      <c r="IHA16" s="447"/>
      <c r="IHB16" s="447"/>
      <c r="IHC16" s="447"/>
      <c r="IHD16" s="447"/>
      <c r="IHE16" s="447"/>
      <c r="IHF16" s="447"/>
      <c r="IHG16" s="447"/>
      <c r="IHH16" s="447"/>
      <c r="IHI16" s="447"/>
      <c r="IHJ16" s="447"/>
      <c r="IHK16" s="447"/>
      <c r="IHL16" s="447"/>
      <c r="IHM16" s="447"/>
      <c r="IHN16" s="447"/>
      <c r="IHO16" s="447"/>
      <c r="IHP16" s="447"/>
      <c r="IHQ16" s="447"/>
      <c r="IHR16" s="447"/>
      <c r="IHS16" s="447"/>
      <c r="IHT16" s="447"/>
      <c r="IHU16" s="447"/>
      <c r="IHV16" s="447"/>
      <c r="IHW16" s="447"/>
      <c r="IHX16" s="447"/>
      <c r="IHY16" s="447"/>
      <c r="IHZ16" s="447"/>
      <c r="IIA16" s="447"/>
      <c r="IIB16" s="447"/>
      <c r="IIC16" s="447"/>
      <c r="IID16" s="447"/>
      <c r="IIE16" s="447"/>
      <c r="IIF16" s="447"/>
      <c r="IIG16" s="447"/>
      <c r="IIH16" s="447"/>
      <c r="III16" s="447"/>
      <c r="IIJ16" s="447"/>
      <c r="IIK16" s="447"/>
      <c r="IIL16" s="447"/>
      <c r="IIM16" s="447"/>
      <c r="IIN16" s="447"/>
      <c r="IIO16" s="447"/>
      <c r="IIP16" s="447"/>
      <c r="IIQ16" s="447"/>
      <c r="IIR16" s="447"/>
      <c r="IIS16" s="447"/>
      <c r="IIT16" s="447"/>
      <c r="IIU16" s="447"/>
      <c r="IIV16" s="447"/>
      <c r="IIW16" s="447"/>
      <c r="IIX16" s="447"/>
      <c r="IIY16" s="447"/>
      <c r="IIZ16" s="447"/>
      <c r="IJA16" s="447"/>
      <c r="IJB16" s="447"/>
      <c r="IJC16" s="447"/>
      <c r="IJD16" s="447"/>
      <c r="IJE16" s="447"/>
      <c r="IJF16" s="447"/>
      <c r="IJG16" s="447"/>
      <c r="IJH16" s="447"/>
      <c r="IJI16" s="447"/>
      <c r="IJJ16" s="447"/>
      <c r="IJK16" s="447"/>
      <c r="IJL16" s="447"/>
      <c r="IJM16" s="447"/>
      <c r="IJN16" s="447"/>
      <c r="IJO16" s="447"/>
      <c r="IJP16" s="447"/>
      <c r="IJQ16" s="447"/>
      <c r="IJR16" s="447"/>
      <c r="IJS16" s="447"/>
      <c r="IJT16" s="447"/>
      <c r="IJU16" s="447"/>
      <c r="IJV16" s="447"/>
      <c r="IJW16" s="447"/>
      <c r="IJX16" s="447"/>
      <c r="IJY16" s="447"/>
      <c r="IJZ16" s="447"/>
      <c r="IKA16" s="447"/>
      <c r="IKB16" s="447"/>
      <c r="IKC16" s="447"/>
      <c r="IKD16" s="447"/>
      <c r="IKE16" s="447"/>
      <c r="IKF16" s="447"/>
      <c r="IKG16" s="447"/>
      <c r="IKH16" s="447"/>
      <c r="IKI16" s="447"/>
      <c r="IKJ16" s="447"/>
      <c r="IKK16" s="447"/>
      <c r="IKL16" s="447"/>
      <c r="IKM16" s="447"/>
      <c r="IKN16" s="447"/>
      <c r="IKO16" s="447"/>
      <c r="IKP16" s="447"/>
      <c r="IKQ16" s="447"/>
      <c r="IKR16" s="447"/>
      <c r="IKS16" s="447"/>
      <c r="IKT16" s="447"/>
      <c r="IKU16" s="447"/>
      <c r="IKV16" s="447"/>
      <c r="IKW16" s="447"/>
      <c r="IKX16" s="447"/>
      <c r="IKY16" s="447"/>
      <c r="IKZ16" s="447"/>
      <c r="ILA16" s="447"/>
      <c r="ILB16" s="447"/>
      <c r="ILC16" s="447"/>
      <c r="ILD16" s="447"/>
      <c r="ILE16" s="447"/>
      <c r="ILF16" s="447"/>
      <c r="ILG16" s="447"/>
      <c r="ILH16" s="447"/>
      <c r="ILI16" s="447"/>
      <c r="ILJ16" s="447"/>
      <c r="ILK16" s="447"/>
      <c r="ILL16" s="447"/>
      <c r="ILM16" s="447"/>
      <c r="ILN16" s="447"/>
      <c r="ILO16" s="447"/>
      <c r="ILP16" s="447"/>
      <c r="ILQ16" s="447"/>
      <c r="ILR16" s="447"/>
      <c r="ILS16" s="447"/>
      <c r="ILT16" s="447"/>
      <c r="ILU16" s="447"/>
      <c r="ILV16" s="447"/>
      <c r="ILW16" s="447"/>
      <c r="ILX16" s="447"/>
      <c r="ILY16" s="447"/>
      <c r="ILZ16" s="447"/>
      <c r="IMA16" s="447"/>
      <c r="IMB16" s="447"/>
      <c r="IMC16" s="447"/>
      <c r="IMD16" s="447"/>
      <c r="IME16" s="447"/>
      <c r="IMF16" s="447"/>
      <c r="IMG16" s="447"/>
      <c r="IMH16" s="447"/>
      <c r="IMI16" s="447"/>
      <c r="IMJ16" s="447"/>
      <c r="IMK16" s="447"/>
      <c r="IML16" s="447"/>
      <c r="IMM16" s="447"/>
      <c r="IMN16" s="447"/>
      <c r="IMO16" s="447"/>
      <c r="IMP16" s="447"/>
      <c r="IMQ16" s="447"/>
      <c r="IMR16" s="447"/>
      <c r="IMS16" s="447"/>
      <c r="IMT16" s="447"/>
      <c r="IMU16" s="447"/>
      <c r="IMV16" s="447"/>
      <c r="IMW16" s="447"/>
      <c r="IMX16" s="447"/>
      <c r="IMY16" s="447"/>
      <c r="IMZ16" s="447"/>
      <c r="INA16" s="447"/>
      <c r="INB16" s="447"/>
      <c r="INC16" s="447"/>
      <c r="IND16" s="447"/>
      <c r="INE16" s="447"/>
      <c r="INF16" s="447"/>
      <c r="ING16" s="447"/>
      <c r="INH16" s="447"/>
      <c r="INI16" s="447"/>
      <c r="INJ16" s="447"/>
      <c r="INK16" s="447"/>
      <c r="INL16" s="447"/>
      <c r="INM16" s="447"/>
      <c r="INN16" s="447"/>
      <c r="INO16" s="447"/>
      <c r="INP16" s="447"/>
      <c r="INQ16" s="447"/>
      <c r="INR16" s="447"/>
      <c r="INS16" s="447"/>
      <c r="INT16" s="447"/>
      <c r="INU16" s="447"/>
      <c r="INV16" s="447"/>
      <c r="INW16" s="447"/>
      <c r="INX16" s="447"/>
      <c r="INY16" s="447"/>
      <c r="INZ16" s="447"/>
      <c r="IOA16" s="447"/>
      <c r="IOB16" s="447"/>
      <c r="IOC16" s="447"/>
      <c r="IOD16" s="447"/>
      <c r="IOE16" s="447"/>
      <c r="IOF16" s="447"/>
      <c r="IOG16" s="447"/>
      <c r="IOH16" s="447"/>
      <c r="IOI16" s="447"/>
      <c r="IOJ16" s="447"/>
      <c r="IOK16" s="447"/>
      <c r="IOL16" s="447"/>
      <c r="IOM16" s="447"/>
      <c r="ION16" s="447"/>
      <c r="IOO16" s="447"/>
      <c r="IOP16" s="447"/>
      <c r="IOQ16" s="447"/>
      <c r="IOR16" s="447"/>
      <c r="IOS16" s="447"/>
      <c r="IOT16" s="447"/>
      <c r="IOU16" s="447"/>
      <c r="IOV16" s="447"/>
      <c r="IOW16" s="447"/>
      <c r="IOX16" s="447"/>
      <c r="IOY16" s="447"/>
      <c r="IOZ16" s="447"/>
      <c r="IPA16" s="447"/>
      <c r="IPB16" s="447"/>
      <c r="IPC16" s="447"/>
      <c r="IPD16" s="447"/>
      <c r="IPE16" s="447"/>
      <c r="IPF16" s="447"/>
      <c r="IPG16" s="447"/>
      <c r="IPH16" s="447"/>
      <c r="IPI16" s="447"/>
      <c r="IPJ16" s="447"/>
      <c r="IPK16" s="447"/>
      <c r="IPL16" s="447"/>
      <c r="IPM16" s="447"/>
      <c r="IPN16" s="447"/>
      <c r="IPO16" s="447"/>
      <c r="IPP16" s="447"/>
      <c r="IPQ16" s="447"/>
      <c r="IPR16" s="447"/>
      <c r="IPS16" s="447"/>
      <c r="IPT16" s="447"/>
      <c r="IPU16" s="447"/>
      <c r="IPV16" s="447"/>
      <c r="IPW16" s="447"/>
      <c r="IPX16" s="447"/>
      <c r="IPY16" s="447"/>
      <c r="IPZ16" s="447"/>
      <c r="IQA16" s="447"/>
      <c r="IQB16" s="447"/>
      <c r="IQC16" s="447"/>
      <c r="IQD16" s="447"/>
      <c r="IQE16" s="447"/>
      <c r="IQF16" s="447"/>
      <c r="IQG16" s="447"/>
      <c r="IQH16" s="447"/>
      <c r="IQI16" s="447"/>
      <c r="IQJ16" s="447"/>
      <c r="IQK16" s="447"/>
      <c r="IQL16" s="447"/>
      <c r="IQM16" s="447"/>
      <c r="IQN16" s="447"/>
      <c r="IQO16" s="447"/>
      <c r="IQP16" s="447"/>
      <c r="IQQ16" s="447"/>
      <c r="IQR16" s="447"/>
      <c r="IQS16" s="447"/>
      <c r="IQT16" s="447"/>
      <c r="IQU16" s="447"/>
      <c r="IQV16" s="447"/>
      <c r="IQW16" s="447"/>
      <c r="IQX16" s="447"/>
      <c r="IQY16" s="447"/>
      <c r="IQZ16" s="447"/>
      <c r="IRA16" s="447"/>
      <c r="IRB16" s="447"/>
      <c r="IRC16" s="447"/>
      <c r="IRD16" s="447"/>
      <c r="IRE16" s="447"/>
      <c r="IRF16" s="447"/>
      <c r="IRG16" s="447"/>
      <c r="IRH16" s="447"/>
      <c r="IRI16" s="447"/>
      <c r="IRJ16" s="447"/>
      <c r="IRK16" s="447"/>
      <c r="IRL16" s="447"/>
      <c r="IRM16" s="447"/>
      <c r="IRN16" s="447"/>
      <c r="IRO16" s="447"/>
      <c r="IRP16" s="447"/>
      <c r="IRQ16" s="447"/>
      <c r="IRR16" s="447"/>
      <c r="IRS16" s="447"/>
      <c r="IRT16" s="447"/>
      <c r="IRU16" s="447"/>
      <c r="IRV16" s="447"/>
      <c r="IRW16" s="447"/>
      <c r="IRX16" s="447"/>
      <c r="IRY16" s="447"/>
      <c r="IRZ16" s="447"/>
      <c r="ISA16" s="447"/>
      <c r="ISB16" s="447"/>
      <c r="ISC16" s="447"/>
      <c r="ISD16" s="447"/>
      <c r="ISE16" s="447"/>
      <c r="ISF16" s="447"/>
      <c r="ISG16" s="447"/>
      <c r="ISH16" s="447"/>
      <c r="ISI16" s="447"/>
      <c r="ISJ16" s="447"/>
      <c r="ISK16" s="447"/>
      <c r="ISL16" s="447"/>
      <c r="ISM16" s="447"/>
      <c r="ISN16" s="447"/>
      <c r="ISO16" s="447"/>
      <c r="ISP16" s="447"/>
      <c r="ISQ16" s="447"/>
      <c r="ISR16" s="447"/>
      <c r="ISS16" s="447"/>
      <c r="IST16" s="447"/>
      <c r="ISU16" s="447"/>
      <c r="ISV16" s="447"/>
      <c r="ISW16" s="447"/>
      <c r="ISX16" s="447"/>
      <c r="ISY16" s="447"/>
      <c r="ISZ16" s="447"/>
      <c r="ITA16" s="447"/>
      <c r="ITB16" s="447"/>
      <c r="ITC16" s="447"/>
      <c r="ITD16" s="447"/>
      <c r="ITE16" s="447"/>
      <c r="ITF16" s="447"/>
      <c r="ITG16" s="447"/>
      <c r="ITH16" s="447"/>
      <c r="ITI16" s="447"/>
      <c r="ITJ16" s="447"/>
      <c r="ITK16" s="447"/>
      <c r="ITL16" s="447"/>
      <c r="ITM16" s="447"/>
      <c r="ITN16" s="447"/>
      <c r="ITO16" s="447"/>
      <c r="ITP16" s="447"/>
      <c r="ITQ16" s="447"/>
      <c r="ITR16" s="447"/>
      <c r="ITS16" s="447"/>
      <c r="ITT16" s="447"/>
      <c r="ITU16" s="447"/>
      <c r="ITV16" s="447"/>
      <c r="ITW16" s="447"/>
      <c r="ITX16" s="447"/>
      <c r="ITY16" s="447"/>
      <c r="ITZ16" s="447"/>
      <c r="IUA16" s="447"/>
      <c r="IUB16" s="447"/>
      <c r="IUC16" s="447"/>
      <c r="IUD16" s="447"/>
      <c r="IUE16" s="447"/>
      <c r="IUF16" s="447"/>
      <c r="IUG16" s="447"/>
      <c r="IUH16" s="447"/>
      <c r="IUI16" s="447"/>
      <c r="IUJ16" s="447"/>
      <c r="IUK16" s="447"/>
      <c r="IUL16" s="447"/>
      <c r="IUM16" s="447"/>
      <c r="IUN16" s="447"/>
      <c r="IUO16" s="447"/>
      <c r="IUP16" s="447"/>
      <c r="IUQ16" s="447"/>
      <c r="IUR16" s="447"/>
      <c r="IUS16" s="447"/>
      <c r="IUT16" s="447"/>
      <c r="IUU16" s="447"/>
      <c r="IUV16" s="447"/>
      <c r="IUW16" s="447"/>
      <c r="IUX16" s="447"/>
      <c r="IUY16" s="447"/>
      <c r="IUZ16" s="447"/>
      <c r="IVA16" s="447"/>
      <c r="IVB16" s="447"/>
      <c r="IVC16" s="447"/>
      <c r="IVD16" s="447"/>
      <c r="IVE16" s="447"/>
      <c r="IVF16" s="447"/>
      <c r="IVG16" s="447"/>
      <c r="IVH16" s="447"/>
      <c r="IVI16" s="447"/>
      <c r="IVJ16" s="447"/>
      <c r="IVK16" s="447"/>
      <c r="IVL16" s="447"/>
      <c r="IVM16" s="447"/>
      <c r="IVN16" s="447"/>
      <c r="IVO16" s="447"/>
      <c r="IVP16" s="447"/>
      <c r="IVQ16" s="447"/>
      <c r="IVR16" s="447"/>
      <c r="IVS16" s="447"/>
      <c r="IVT16" s="447"/>
      <c r="IVU16" s="447"/>
      <c r="IVV16" s="447"/>
      <c r="IVW16" s="447"/>
      <c r="IVX16" s="447"/>
      <c r="IVY16" s="447"/>
      <c r="IVZ16" s="447"/>
      <c r="IWA16" s="447"/>
      <c r="IWB16" s="447"/>
      <c r="IWC16" s="447"/>
      <c r="IWD16" s="447"/>
      <c r="IWE16" s="447"/>
      <c r="IWF16" s="447"/>
      <c r="IWG16" s="447"/>
      <c r="IWH16" s="447"/>
      <c r="IWI16" s="447"/>
      <c r="IWJ16" s="447"/>
      <c r="IWK16" s="447"/>
      <c r="IWL16" s="447"/>
      <c r="IWM16" s="447"/>
      <c r="IWN16" s="447"/>
      <c r="IWO16" s="447"/>
      <c r="IWP16" s="447"/>
      <c r="IWQ16" s="447"/>
      <c r="IWR16" s="447"/>
      <c r="IWS16" s="447"/>
      <c r="IWT16" s="447"/>
      <c r="IWU16" s="447"/>
      <c r="IWV16" s="447"/>
      <c r="IWW16" s="447"/>
      <c r="IWX16" s="447"/>
      <c r="IWY16" s="447"/>
      <c r="IWZ16" s="447"/>
      <c r="IXA16" s="447"/>
      <c r="IXB16" s="447"/>
      <c r="IXC16" s="447"/>
      <c r="IXD16" s="447"/>
      <c r="IXE16" s="447"/>
      <c r="IXF16" s="447"/>
      <c r="IXG16" s="447"/>
      <c r="IXH16" s="447"/>
      <c r="IXI16" s="447"/>
      <c r="IXJ16" s="447"/>
      <c r="IXK16" s="447"/>
      <c r="IXL16" s="447"/>
      <c r="IXM16" s="447"/>
      <c r="IXN16" s="447"/>
      <c r="IXO16" s="447"/>
      <c r="IXP16" s="447"/>
      <c r="IXQ16" s="447"/>
      <c r="IXR16" s="447"/>
      <c r="IXS16" s="447"/>
      <c r="IXT16" s="447"/>
      <c r="IXU16" s="447"/>
      <c r="IXV16" s="447"/>
      <c r="IXW16" s="447"/>
      <c r="IXX16" s="447"/>
      <c r="IXY16" s="447"/>
      <c r="IXZ16" s="447"/>
      <c r="IYA16" s="447"/>
      <c r="IYB16" s="447"/>
      <c r="IYC16" s="447"/>
      <c r="IYD16" s="447"/>
      <c r="IYE16" s="447"/>
      <c r="IYF16" s="447"/>
      <c r="IYG16" s="447"/>
      <c r="IYH16" s="447"/>
      <c r="IYI16" s="447"/>
      <c r="IYJ16" s="447"/>
      <c r="IYK16" s="447"/>
      <c r="IYL16" s="447"/>
      <c r="IYM16" s="447"/>
      <c r="IYN16" s="447"/>
      <c r="IYO16" s="447"/>
      <c r="IYP16" s="447"/>
      <c r="IYQ16" s="447"/>
      <c r="IYR16" s="447"/>
      <c r="IYS16" s="447"/>
      <c r="IYT16" s="447"/>
      <c r="IYU16" s="447"/>
      <c r="IYV16" s="447"/>
      <c r="IYW16" s="447"/>
      <c r="IYX16" s="447"/>
      <c r="IYY16" s="447"/>
      <c r="IYZ16" s="447"/>
      <c r="IZA16" s="447"/>
      <c r="IZB16" s="447"/>
      <c r="IZC16" s="447"/>
      <c r="IZD16" s="447"/>
      <c r="IZE16" s="447"/>
      <c r="IZF16" s="447"/>
      <c r="IZG16" s="447"/>
      <c r="IZH16" s="447"/>
      <c r="IZI16" s="447"/>
      <c r="IZJ16" s="447"/>
      <c r="IZK16" s="447"/>
      <c r="IZL16" s="447"/>
      <c r="IZM16" s="447"/>
      <c r="IZN16" s="447"/>
      <c r="IZO16" s="447"/>
      <c r="IZP16" s="447"/>
      <c r="IZQ16" s="447"/>
      <c r="IZR16" s="447"/>
      <c r="IZS16" s="447"/>
      <c r="IZT16" s="447"/>
      <c r="IZU16" s="447"/>
      <c r="IZV16" s="447"/>
      <c r="IZW16" s="447"/>
      <c r="IZX16" s="447"/>
      <c r="IZY16" s="447"/>
      <c r="IZZ16" s="447"/>
      <c r="JAA16" s="447"/>
      <c r="JAB16" s="447"/>
      <c r="JAC16" s="447"/>
      <c r="JAD16" s="447"/>
      <c r="JAE16" s="447"/>
      <c r="JAF16" s="447"/>
      <c r="JAG16" s="447"/>
      <c r="JAH16" s="447"/>
      <c r="JAI16" s="447"/>
      <c r="JAJ16" s="447"/>
      <c r="JAK16" s="447"/>
      <c r="JAL16" s="447"/>
      <c r="JAM16" s="447"/>
      <c r="JAN16" s="447"/>
      <c r="JAO16" s="447"/>
      <c r="JAP16" s="447"/>
      <c r="JAQ16" s="447"/>
      <c r="JAR16" s="447"/>
      <c r="JAS16" s="447"/>
      <c r="JAT16" s="447"/>
      <c r="JAU16" s="447"/>
      <c r="JAV16" s="447"/>
      <c r="JAW16" s="447"/>
      <c r="JAX16" s="447"/>
      <c r="JAY16" s="447"/>
      <c r="JAZ16" s="447"/>
      <c r="JBA16" s="447"/>
      <c r="JBB16" s="447"/>
      <c r="JBC16" s="447"/>
      <c r="JBD16" s="447"/>
      <c r="JBE16" s="447"/>
      <c r="JBF16" s="447"/>
      <c r="JBG16" s="447"/>
      <c r="JBH16" s="447"/>
      <c r="JBI16" s="447"/>
      <c r="JBJ16" s="447"/>
      <c r="JBK16" s="447"/>
      <c r="JBL16" s="447"/>
      <c r="JBM16" s="447"/>
      <c r="JBN16" s="447"/>
      <c r="JBO16" s="447"/>
      <c r="JBP16" s="447"/>
      <c r="JBQ16" s="447"/>
      <c r="JBR16" s="447"/>
      <c r="JBS16" s="447"/>
      <c r="JBT16" s="447"/>
      <c r="JBU16" s="447"/>
      <c r="JBV16" s="447"/>
      <c r="JBW16" s="447"/>
      <c r="JBX16" s="447"/>
      <c r="JBY16" s="447"/>
      <c r="JBZ16" s="447"/>
      <c r="JCA16" s="447"/>
      <c r="JCB16" s="447"/>
      <c r="JCC16" s="447"/>
      <c r="JCD16" s="447"/>
      <c r="JCE16" s="447"/>
      <c r="JCF16" s="447"/>
      <c r="JCG16" s="447"/>
      <c r="JCH16" s="447"/>
      <c r="JCI16" s="447"/>
      <c r="JCJ16" s="447"/>
      <c r="JCK16" s="447"/>
      <c r="JCL16" s="447"/>
      <c r="JCM16" s="447"/>
      <c r="JCN16" s="447"/>
      <c r="JCO16" s="447"/>
      <c r="JCP16" s="447"/>
      <c r="JCQ16" s="447"/>
      <c r="JCR16" s="447"/>
      <c r="JCS16" s="447"/>
      <c r="JCT16" s="447"/>
      <c r="JCU16" s="447"/>
      <c r="JCV16" s="447"/>
      <c r="JCW16" s="447"/>
      <c r="JCX16" s="447"/>
      <c r="JCY16" s="447"/>
      <c r="JCZ16" s="447"/>
      <c r="JDA16" s="447"/>
      <c r="JDB16" s="447"/>
      <c r="JDC16" s="447"/>
      <c r="JDD16" s="447"/>
      <c r="JDE16" s="447"/>
      <c r="JDF16" s="447"/>
      <c r="JDG16" s="447"/>
      <c r="JDH16" s="447"/>
      <c r="JDI16" s="447"/>
      <c r="JDJ16" s="447"/>
      <c r="JDK16" s="447"/>
      <c r="JDL16" s="447"/>
      <c r="JDM16" s="447"/>
      <c r="JDN16" s="447"/>
      <c r="JDO16" s="447"/>
      <c r="JDP16" s="447"/>
      <c r="JDQ16" s="447"/>
      <c r="JDR16" s="447"/>
      <c r="JDS16" s="447"/>
      <c r="JDT16" s="447"/>
      <c r="JDU16" s="447"/>
      <c r="JDV16" s="447"/>
      <c r="JDW16" s="447"/>
      <c r="JDX16" s="447"/>
      <c r="JDY16" s="447"/>
      <c r="JDZ16" s="447"/>
      <c r="JEA16" s="447"/>
      <c r="JEB16" s="447"/>
      <c r="JEC16" s="447"/>
      <c r="JED16" s="447"/>
      <c r="JEE16" s="447"/>
      <c r="JEF16" s="447"/>
      <c r="JEG16" s="447"/>
      <c r="JEH16" s="447"/>
      <c r="JEI16" s="447"/>
      <c r="JEJ16" s="447"/>
      <c r="JEK16" s="447"/>
      <c r="JEL16" s="447"/>
      <c r="JEM16" s="447"/>
      <c r="JEN16" s="447"/>
      <c r="JEO16" s="447"/>
      <c r="JEP16" s="447"/>
      <c r="JEQ16" s="447"/>
      <c r="JER16" s="447"/>
      <c r="JES16" s="447"/>
      <c r="JET16" s="447"/>
      <c r="JEU16" s="447"/>
      <c r="JEV16" s="447"/>
      <c r="JEW16" s="447"/>
      <c r="JEX16" s="447"/>
      <c r="JEY16" s="447"/>
      <c r="JEZ16" s="447"/>
      <c r="JFA16" s="447"/>
      <c r="JFB16" s="447"/>
      <c r="JFC16" s="447"/>
      <c r="JFD16" s="447"/>
      <c r="JFE16" s="447"/>
      <c r="JFF16" s="447"/>
      <c r="JFG16" s="447"/>
      <c r="JFH16" s="447"/>
      <c r="JFI16" s="447"/>
      <c r="JFJ16" s="447"/>
      <c r="JFK16" s="447"/>
      <c r="JFL16" s="447"/>
      <c r="JFM16" s="447"/>
      <c r="JFN16" s="447"/>
      <c r="JFO16" s="447"/>
      <c r="JFP16" s="447"/>
      <c r="JFQ16" s="447"/>
      <c r="JFR16" s="447"/>
      <c r="JFS16" s="447"/>
      <c r="JFT16" s="447"/>
      <c r="JFU16" s="447"/>
      <c r="JFV16" s="447"/>
      <c r="JFW16" s="447"/>
      <c r="JFX16" s="447"/>
      <c r="JFY16" s="447"/>
      <c r="JFZ16" s="447"/>
      <c r="JGA16" s="447"/>
      <c r="JGB16" s="447"/>
      <c r="JGC16" s="447"/>
      <c r="JGD16" s="447"/>
      <c r="JGE16" s="447"/>
      <c r="JGF16" s="447"/>
      <c r="JGG16" s="447"/>
      <c r="JGH16" s="447"/>
      <c r="JGI16" s="447"/>
      <c r="JGJ16" s="447"/>
      <c r="JGK16" s="447"/>
      <c r="JGL16" s="447"/>
      <c r="JGM16" s="447"/>
      <c r="JGN16" s="447"/>
      <c r="JGO16" s="447"/>
      <c r="JGP16" s="447"/>
      <c r="JGQ16" s="447"/>
      <c r="JGR16" s="447"/>
      <c r="JGS16" s="447"/>
      <c r="JGT16" s="447"/>
      <c r="JGU16" s="447"/>
      <c r="JGV16" s="447"/>
      <c r="JGW16" s="447"/>
      <c r="JGX16" s="447"/>
      <c r="JGY16" s="447"/>
      <c r="JGZ16" s="447"/>
      <c r="JHA16" s="447"/>
      <c r="JHB16" s="447"/>
      <c r="JHC16" s="447"/>
      <c r="JHD16" s="447"/>
      <c r="JHE16" s="447"/>
      <c r="JHF16" s="447"/>
      <c r="JHG16" s="447"/>
      <c r="JHH16" s="447"/>
      <c r="JHI16" s="447"/>
      <c r="JHJ16" s="447"/>
      <c r="JHK16" s="447"/>
      <c r="JHL16" s="447"/>
      <c r="JHM16" s="447"/>
      <c r="JHN16" s="447"/>
      <c r="JHO16" s="447"/>
      <c r="JHP16" s="447"/>
      <c r="JHQ16" s="447"/>
      <c r="JHR16" s="447"/>
      <c r="JHS16" s="447"/>
      <c r="JHT16" s="447"/>
      <c r="JHU16" s="447"/>
      <c r="JHV16" s="447"/>
      <c r="JHW16" s="447"/>
      <c r="JHX16" s="447"/>
      <c r="JHY16" s="447"/>
      <c r="JHZ16" s="447"/>
      <c r="JIA16" s="447"/>
      <c r="JIB16" s="447"/>
      <c r="JIC16" s="447"/>
      <c r="JID16" s="447"/>
      <c r="JIE16" s="447"/>
      <c r="JIF16" s="447"/>
      <c r="JIG16" s="447"/>
      <c r="JIH16" s="447"/>
      <c r="JII16" s="447"/>
      <c r="JIJ16" s="447"/>
      <c r="JIK16" s="447"/>
      <c r="JIL16" s="447"/>
      <c r="JIM16" s="447"/>
      <c r="JIN16" s="447"/>
      <c r="JIO16" s="447"/>
      <c r="JIP16" s="447"/>
      <c r="JIQ16" s="447"/>
      <c r="JIR16" s="447"/>
      <c r="JIS16" s="447"/>
      <c r="JIT16" s="447"/>
      <c r="JIU16" s="447"/>
      <c r="JIV16" s="447"/>
      <c r="JIW16" s="447"/>
      <c r="JIX16" s="447"/>
      <c r="JIY16" s="447"/>
      <c r="JIZ16" s="447"/>
      <c r="JJA16" s="447"/>
      <c r="JJB16" s="447"/>
      <c r="JJC16" s="447"/>
      <c r="JJD16" s="447"/>
      <c r="JJE16" s="447"/>
      <c r="JJF16" s="447"/>
      <c r="JJG16" s="447"/>
      <c r="JJH16" s="447"/>
      <c r="JJI16" s="447"/>
      <c r="JJJ16" s="447"/>
      <c r="JJK16" s="447"/>
      <c r="JJL16" s="447"/>
      <c r="JJM16" s="447"/>
      <c r="JJN16" s="447"/>
      <c r="JJO16" s="447"/>
      <c r="JJP16" s="447"/>
      <c r="JJQ16" s="447"/>
      <c r="JJR16" s="447"/>
      <c r="JJS16" s="447"/>
      <c r="JJT16" s="447"/>
      <c r="JJU16" s="447"/>
      <c r="JJV16" s="447"/>
      <c r="JJW16" s="447"/>
      <c r="JJX16" s="447"/>
      <c r="JJY16" s="447"/>
      <c r="JJZ16" s="447"/>
      <c r="JKA16" s="447"/>
      <c r="JKB16" s="447"/>
      <c r="JKC16" s="447"/>
      <c r="JKD16" s="447"/>
      <c r="JKE16" s="447"/>
      <c r="JKF16" s="447"/>
      <c r="JKG16" s="447"/>
      <c r="JKH16" s="447"/>
      <c r="JKI16" s="447"/>
      <c r="JKJ16" s="447"/>
      <c r="JKK16" s="447"/>
      <c r="JKL16" s="447"/>
      <c r="JKM16" s="447"/>
      <c r="JKN16" s="447"/>
      <c r="JKO16" s="447"/>
      <c r="JKP16" s="447"/>
      <c r="JKQ16" s="447"/>
      <c r="JKR16" s="447"/>
      <c r="JKS16" s="447"/>
      <c r="JKT16" s="447"/>
      <c r="JKU16" s="447"/>
      <c r="JKV16" s="447"/>
      <c r="JKW16" s="447"/>
      <c r="JKX16" s="447"/>
      <c r="JKY16" s="447"/>
      <c r="JKZ16" s="447"/>
      <c r="JLA16" s="447"/>
      <c r="JLB16" s="447"/>
      <c r="JLC16" s="447"/>
      <c r="JLD16" s="447"/>
      <c r="JLE16" s="447"/>
      <c r="JLF16" s="447"/>
      <c r="JLG16" s="447"/>
      <c r="JLH16" s="447"/>
      <c r="JLI16" s="447"/>
      <c r="JLJ16" s="447"/>
      <c r="JLK16" s="447"/>
      <c r="JLL16" s="447"/>
      <c r="JLM16" s="447"/>
      <c r="JLN16" s="447"/>
      <c r="JLO16" s="447"/>
      <c r="JLP16" s="447"/>
      <c r="JLQ16" s="447"/>
      <c r="JLR16" s="447"/>
      <c r="JLS16" s="447"/>
      <c r="JLT16" s="447"/>
      <c r="JLU16" s="447"/>
      <c r="JLV16" s="447"/>
      <c r="JLW16" s="447"/>
      <c r="JLX16" s="447"/>
      <c r="JLY16" s="447"/>
      <c r="JLZ16" s="447"/>
      <c r="JMA16" s="447"/>
      <c r="JMB16" s="447"/>
      <c r="JMC16" s="447"/>
      <c r="JMD16" s="447"/>
      <c r="JME16" s="447"/>
      <c r="JMF16" s="447"/>
      <c r="JMG16" s="447"/>
      <c r="JMH16" s="447"/>
      <c r="JMI16" s="447"/>
      <c r="JMJ16" s="447"/>
      <c r="JMK16" s="447"/>
      <c r="JML16" s="447"/>
      <c r="JMM16" s="447"/>
      <c r="JMN16" s="447"/>
      <c r="JMO16" s="447"/>
      <c r="JMP16" s="447"/>
      <c r="JMQ16" s="447"/>
      <c r="JMR16" s="447"/>
      <c r="JMS16" s="447"/>
      <c r="JMT16" s="447"/>
      <c r="JMU16" s="447"/>
      <c r="JMV16" s="447"/>
      <c r="JMW16" s="447"/>
      <c r="JMX16" s="447"/>
      <c r="JMY16" s="447"/>
      <c r="JMZ16" s="447"/>
      <c r="JNA16" s="447"/>
      <c r="JNB16" s="447"/>
      <c r="JNC16" s="447"/>
      <c r="JND16" s="447"/>
      <c r="JNE16" s="447"/>
      <c r="JNF16" s="447"/>
      <c r="JNG16" s="447"/>
      <c r="JNH16" s="447"/>
      <c r="JNI16" s="447"/>
      <c r="JNJ16" s="447"/>
      <c r="JNK16" s="447"/>
      <c r="JNL16" s="447"/>
      <c r="JNM16" s="447"/>
      <c r="JNN16" s="447"/>
      <c r="JNO16" s="447"/>
      <c r="JNP16" s="447"/>
      <c r="JNQ16" s="447"/>
      <c r="JNR16" s="447"/>
      <c r="JNS16" s="447"/>
      <c r="JNT16" s="447"/>
      <c r="JNU16" s="447"/>
      <c r="JNV16" s="447"/>
      <c r="JNW16" s="447"/>
      <c r="JNX16" s="447"/>
      <c r="JNY16" s="447"/>
      <c r="JNZ16" s="447"/>
      <c r="JOA16" s="447"/>
      <c r="JOB16" s="447"/>
      <c r="JOC16" s="447"/>
      <c r="JOD16" s="447"/>
      <c r="JOE16" s="447"/>
      <c r="JOF16" s="447"/>
      <c r="JOG16" s="447"/>
      <c r="JOH16" s="447"/>
      <c r="JOI16" s="447"/>
      <c r="JOJ16" s="447"/>
      <c r="JOK16" s="447"/>
      <c r="JOL16" s="447"/>
      <c r="JOM16" s="447"/>
      <c r="JON16" s="447"/>
      <c r="JOO16" s="447"/>
      <c r="JOP16" s="447"/>
      <c r="JOQ16" s="447"/>
      <c r="JOR16" s="447"/>
      <c r="JOS16" s="447"/>
      <c r="JOT16" s="447"/>
      <c r="JOU16" s="447"/>
      <c r="JOV16" s="447"/>
      <c r="JOW16" s="447"/>
      <c r="JOX16" s="447"/>
      <c r="JOY16" s="447"/>
      <c r="JOZ16" s="447"/>
      <c r="JPA16" s="447"/>
      <c r="JPB16" s="447"/>
      <c r="JPC16" s="447"/>
      <c r="JPD16" s="447"/>
      <c r="JPE16" s="447"/>
      <c r="JPF16" s="447"/>
      <c r="JPG16" s="447"/>
      <c r="JPH16" s="447"/>
      <c r="JPI16" s="447"/>
      <c r="JPJ16" s="447"/>
      <c r="JPK16" s="447"/>
      <c r="JPL16" s="447"/>
      <c r="JPM16" s="447"/>
      <c r="JPN16" s="447"/>
      <c r="JPO16" s="447"/>
      <c r="JPP16" s="447"/>
      <c r="JPQ16" s="447"/>
      <c r="JPR16" s="447"/>
      <c r="JPS16" s="447"/>
      <c r="JPT16" s="447"/>
      <c r="JPU16" s="447"/>
      <c r="JPV16" s="447"/>
      <c r="JPW16" s="447"/>
      <c r="JPX16" s="447"/>
      <c r="JPY16" s="447"/>
      <c r="JPZ16" s="447"/>
      <c r="JQA16" s="447"/>
      <c r="JQB16" s="447"/>
      <c r="JQC16" s="447"/>
      <c r="JQD16" s="447"/>
      <c r="JQE16" s="447"/>
      <c r="JQF16" s="447"/>
      <c r="JQG16" s="447"/>
      <c r="JQH16" s="447"/>
      <c r="JQI16" s="447"/>
      <c r="JQJ16" s="447"/>
      <c r="JQK16" s="447"/>
      <c r="JQL16" s="447"/>
      <c r="JQM16" s="447"/>
      <c r="JQN16" s="447"/>
      <c r="JQO16" s="447"/>
      <c r="JQP16" s="447"/>
      <c r="JQQ16" s="447"/>
      <c r="JQR16" s="447"/>
      <c r="JQS16" s="447"/>
      <c r="JQT16" s="447"/>
      <c r="JQU16" s="447"/>
      <c r="JQV16" s="447"/>
      <c r="JQW16" s="447"/>
      <c r="JQX16" s="447"/>
      <c r="JQY16" s="447"/>
      <c r="JQZ16" s="447"/>
      <c r="JRA16" s="447"/>
      <c r="JRB16" s="447"/>
      <c r="JRC16" s="447"/>
      <c r="JRD16" s="447"/>
      <c r="JRE16" s="447"/>
      <c r="JRF16" s="447"/>
      <c r="JRG16" s="447"/>
      <c r="JRH16" s="447"/>
      <c r="JRI16" s="447"/>
      <c r="JRJ16" s="447"/>
      <c r="JRK16" s="447"/>
      <c r="JRL16" s="447"/>
      <c r="JRM16" s="447"/>
      <c r="JRN16" s="447"/>
      <c r="JRO16" s="447"/>
      <c r="JRP16" s="447"/>
      <c r="JRQ16" s="447"/>
      <c r="JRR16" s="447"/>
      <c r="JRS16" s="447"/>
      <c r="JRT16" s="447"/>
      <c r="JRU16" s="447"/>
      <c r="JRV16" s="447"/>
      <c r="JRW16" s="447"/>
      <c r="JRX16" s="447"/>
      <c r="JRY16" s="447"/>
      <c r="JRZ16" s="447"/>
      <c r="JSA16" s="447"/>
      <c r="JSB16" s="447"/>
      <c r="JSC16" s="447"/>
      <c r="JSD16" s="447"/>
      <c r="JSE16" s="447"/>
      <c r="JSF16" s="447"/>
      <c r="JSG16" s="447"/>
      <c r="JSH16" s="447"/>
      <c r="JSI16" s="447"/>
      <c r="JSJ16" s="447"/>
      <c r="JSK16" s="447"/>
      <c r="JSL16" s="447"/>
      <c r="JSM16" s="447"/>
      <c r="JSN16" s="447"/>
      <c r="JSO16" s="447"/>
      <c r="JSP16" s="447"/>
      <c r="JSQ16" s="447"/>
      <c r="JSR16" s="447"/>
      <c r="JSS16" s="447"/>
      <c r="JST16" s="447"/>
      <c r="JSU16" s="447"/>
      <c r="JSV16" s="447"/>
      <c r="JSW16" s="447"/>
      <c r="JSX16" s="447"/>
      <c r="JSY16" s="447"/>
      <c r="JSZ16" s="447"/>
      <c r="JTA16" s="447"/>
      <c r="JTB16" s="447"/>
      <c r="JTC16" s="447"/>
      <c r="JTD16" s="447"/>
      <c r="JTE16" s="447"/>
      <c r="JTF16" s="447"/>
      <c r="JTG16" s="447"/>
      <c r="JTH16" s="447"/>
      <c r="JTI16" s="447"/>
      <c r="JTJ16" s="447"/>
      <c r="JTK16" s="447"/>
      <c r="JTL16" s="447"/>
      <c r="JTM16" s="447"/>
      <c r="JTN16" s="447"/>
      <c r="JTO16" s="447"/>
      <c r="JTP16" s="447"/>
      <c r="JTQ16" s="447"/>
      <c r="JTR16" s="447"/>
      <c r="JTS16" s="447"/>
      <c r="JTT16" s="447"/>
      <c r="JTU16" s="447"/>
      <c r="JTV16" s="447"/>
      <c r="JTW16" s="447"/>
      <c r="JTX16" s="447"/>
      <c r="JTY16" s="447"/>
      <c r="JTZ16" s="447"/>
      <c r="JUA16" s="447"/>
      <c r="JUB16" s="447"/>
      <c r="JUC16" s="447"/>
      <c r="JUD16" s="447"/>
      <c r="JUE16" s="447"/>
      <c r="JUF16" s="447"/>
      <c r="JUG16" s="447"/>
      <c r="JUH16" s="447"/>
      <c r="JUI16" s="447"/>
      <c r="JUJ16" s="447"/>
      <c r="JUK16" s="447"/>
      <c r="JUL16" s="447"/>
      <c r="JUM16" s="447"/>
      <c r="JUN16" s="447"/>
      <c r="JUO16" s="447"/>
      <c r="JUP16" s="447"/>
      <c r="JUQ16" s="447"/>
      <c r="JUR16" s="447"/>
      <c r="JUS16" s="447"/>
      <c r="JUT16" s="447"/>
      <c r="JUU16" s="447"/>
      <c r="JUV16" s="447"/>
      <c r="JUW16" s="447"/>
      <c r="JUX16" s="447"/>
      <c r="JUY16" s="447"/>
      <c r="JUZ16" s="447"/>
      <c r="JVA16" s="447"/>
      <c r="JVB16" s="447"/>
      <c r="JVC16" s="447"/>
      <c r="JVD16" s="447"/>
      <c r="JVE16" s="447"/>
      <c r="JVF16" s="447"/>
      <c r="JVG16" s="447"/>
      <c r="JVH16" s="447"/>
      <c r="JVI16" s="447"/>
      <c r="JVJ16" s="447"/>
      <c r="JVK16" s="447"/>
      <c r="JVL16" s="447"/>
      <c r="JVM16" s="447"/>
      <c r="JVN16" s="447"/>
      <c r="JVO16" s="447"/>
      <c r="JVP16" s="447"/>
      <c r="JVQ16" s="447"/>
      <c r="JVR16" s="447"/>
      <c r="JVS16" s="447"/>
      <c r="JVT16" s="447"/>
      <c r="JVU16" s="447"/>
      <c r="JVV16" s="447"/>
      <c r="JVW16" s="447"/>
      <c r="JVX16" s="447"/>
      <c r="JVY16" s="447"/>
      <c r="JVZ16" s="447"/>
      <c r="JWA16" s="447"/>
      <c r="JWB16" s="447"/>
      <c r="JWC16" s="447"/>
      <c r="JWD16" s="447"/>
      <c r="JWE16" s="447"/>
      <c r="JWF16" s="447"/>
      <c r="JWG16" s="447"/>
      <c r="JWH16" s="447"/>
      <c r="JWI16" s="447"/>
      <c r="JWJ16" s="447"/>
      <c r="JWK16" s="447"/>
      <c r="JWL16" s="447"/>
      <c r="JWM16" s="447"/>
      <c r="JWN16" s="447"/>
      <c r="JWO16" s="447"/>
      <c r="JWP16" s="447"/>
      <c r="JWQ16" s="447"/>
      <c r="JWR16" s="447"/>
      <c r="JWS16" s="447"/>
      <c r="JWT16" s="447"/>
      <c r="JWU16" s="447"/>
      <c r="JWV16" s="447"/>
      <c r="JWW16" s="447"/>
      <c r="JWX16" s="447"/>
      <c r="JWY16" s="447"/>
      <c r="JWZ16" s="447"/>
      <c r="JXA16" s="447"/>
      <c r="JXB16" s="447"/>
      <c r="JXC16" s="447"/>
      <c r="JXD16" s="447"/>
      <c r="JXE16" s="447"/>
      <c r="JXF16" s="447"/>
      <c r="JXG16" s="447"/>
      <c r="JXH16" s="447"/>
      <c r="JXI16" s="447"/>
      <c r="JXJ16" s="447"/>
      <c r="JXK16" s="447"/>
      <c r="JXL16" s="447"/>
      <c r="JXM16" s="447"/>
      <c r="JXN16" s="447"/>
      <c r="JXO16" s="447"/>
      <c r="JXP16" s="447"/>
      <c r="JXQ16" s="447"/>
      <c r="JXR16" s="447"/>
      <c r="JXS16" s="447"/>
      <c r="JXT16" s="447"/>
      <c r="JXU16" s="447"/>
      <c r="JXV16" s="447"/>
      <c r="JXW16" s="447"/>
      <c r="JXX16" s="447"/>
      <c r="JXY16" s="447"/>
      <c r="JXZ16" s="447"/>
      <c r="JYA16" s="447"/>
      <c r="JYB16" s="447"/>
      <c r="JYC16" s="447"/>
      <c r="JYD16" s="447"/>
      <c r="JYE16" s="447"/>
      <c r="JYF16" s="447"/>
      <c r="JYG16" s="447"/>
      <c r="JYH16" s="447"/>
      <c r="JYI16" s="447"/>
      <c r="JYJ16" s="447"/>
      <c r="JYK16" s="447"/>
      <c r="JYL16" s="447"/>
      <c r="JYM16" s="447"/>
      <c r="JYN16" s="447"/>
      <c r="JYO16" s="447"/>
      <c r="JYP16" s="447"/>
      <c r="JYQ16" s="447"/>
      <c r="JYR16" s="447"/>
      <c r="JYS16" s="447"/>
      <c r="JYT16" s="447"/>
      <c r="JYU16" s="447"/>
      <c r="JYV16" s="447"/>
      <c r="JYW16" s="447"/>
      <c r="JYX16" s="447"/>
      <c r="JYY16" s="447"/>
      <c r="JYZ16" s="447"/>
      <c r="JZA16" s="447"/>
      <c r="JZB16" s="447"/>
      <c r="JZC16" s="447"/>
      <c r="JZD16" s="447"/>
      <c r="JZE16" s="447"/>
      <c r="JZF16" s="447"/>
      <c r="JZG16" s="447"/>
      <c r="JZH16" s="447"/>
      <c r="JZI16" s="447"/>
      <c r="JZJ16" s="447"/>
      <c r="JZK16" s="447"/>
      <c r="JZL16" s="447"/>
      <c r="JZM16" s="447"/>
      <c r="JZN16" s="447"/>
      <c r="JZO16" s="447"/>
      <c r="JZP16" s="447"/>
      <c r="JZQ16" s="447"/>
      <c r="JZR16" s="447"/>
      <c r="JZS16" s="447"/>
      <c r="JZT16" s="447"/>
      <c r="JZU16" s="447"/>
      <c r="JZV16" s="447"/>
      <c r="JZW16" s="447"/>
      <c r="JZX16" s="447"/>
      <c r="JZY16" s="447"/>
      <c r="JZZ16" s="447"/>
      <c r="KAA16" s="447"/>
      <c r="KAB16" s="447"/>
      <c r="KAC16" s="447"/>
      <c r="KAD16" s="447"/>
      <c r="KAE16" s="447"/>
      <c r="KAF16" s="447"/>
      <c r="KAG16" s="447"/>
      <c r="KAH16" s="447"/>
      <c r="KAI16" s="447"/>
      <c r="KAJ16" s="447"/>
      <c r="KAK16" s="447"/>
      <c r="KAL16" s="447"/>
      <c r="KAM16" s="447"/>
      <c r="KAN16" s="447"/>
      <c r="KAO16" s="447"/>
      <c r="KAP16" s="447"/>
      <c r="KAQ16" s="447"/>
      <c r="KAR16" s="447"/>
      <c r="KAS16" s="447"/>
      <c r="KAT16" s="447"/>
      <c r="KAU16" s="447"/>
      <c r="KAV16" s="447"/>
      <c r="KAW16" s="447"/>
      <c r="KAX16" s="447"/>
      <c r="KAY16" s="447"/>
      <c r="KAZ16" s="447"/>
      <c r="KBA16" s="447"/>
      <c r="KBB16" s="447"/>
      <c r="KBC16" s="447"/>
      <c r="KBD16" s="447"/>
      <c r="KBE16" s="447"/>
      <c r="KBF16" s="447"/>
      <c r="KBG16" s="447"/>
      <c r="KBH16" s="447"/>
      <c r="KBI16" s="447"/>
      <c r="KBJ16" s="447"/>
      <c r="KBK16" s="447"/>
      <c r="KBL16" s="447"/>
      <c r="KBM16" s="447"/>
      <c r="KBN16" s="447"/>
      <c r="KBO16" s="447"/>
      <c r="KBP16" s="447"/>
      <c r="KBQ16" s="447"/>
      <c r="KBR16" s="447"/>
      <c r="KBS16" s="447"/>
      <c r="KBT16" s="447"/>
      <c r="KBU16" s="447"/>
      <c r="KBV16" s="447"/>
      <c r="KBW16" s="447"/>
      <c r="KBX16" s="447"/>
      <c r="KBY16" s="447"/>
      <c r="KBZ16" s="447"/>
      <c r="KCA16" s="447"/>
      <c r="KCB16" s="447"/>
      <c r="KCC16" s="447"/>
      <c r="KCD16" s="447"/>
      <c r="KCE16" s="447"/>
      <c r="KCF16" s="447"/>
      <c r="KCG16" s="447"/>
      <c r="KCH16" s="447"/>
      <c r="KCI16" s="447"/>
      <c r="KCJ16" s="447"/>
      <c r="KCK16" s="447"/>
      <c r="KCL16" s="447"/>
      <c r="KCM16" s="447"/>
      <c r="KCN16" s="447"/>
      <c r="KCO16" s="447"/>
      <c r="KCP16" s="447"/>
      <c r="KCQ16" s="447"/>
      <c r="KCR16" s="447"/>
      <c r="KCS16" s="447"/>
      <c r="KCT16" s="447"/>
      <c r="KCU16" s="447"/>
      <c r="KCV16" s="447"/>
      <c r="KCW16" s="447"/>
      <c r="KCX16" s="447"/>
      <c r="KCY16" s="447"/>
      <c r="KCZ16" s="447"/>
      <c r="KDA16" s="447"/>
      <c r="KDB16" s="447"/>
      <c r="KDC16" s="447"/>
      <c r="KDD16" s="447"/>
      <c r="KDE16" s="447"/>
      <c r="KDF16" s="447"/>
      <c r="KDG16" s="447"/>
      <c r="KDH16" s="447"/>
      <c r="KDI16" s="447"/>
      <c r="KDJ16" s="447"/>
      <c r="KDK16" s="447"/>
      <c r="KDL16" s="447"/>
      <c r="KDM16" s="447"/>
      <c r="KDN16" s="447"/>
      <c r="KDO16" s="447"/>
      <c r="KDP16" s="447"/>
      <c r="KDQ16" s="447"/>
      <c r="KDR16" s="447"/>
      <c r="KDS16" s="447"/>
      <c r="KDT16" s="447"/>
      <c r="KDU16" s="447"/>
      <c r="KDV16" s="447"/>
      <c r="KDW16" s="447"/>
      <c r="KDX16" s="447"/>
      <c r="KDY16" s="447"/>
      <c r="KDZ16" s="447"/>
      <c r="KEA16" s="447"/>
      <c r="KEB16" s="447"/>
      <c r="KEC16" s="447"/>
      <c r="KED16" s="447"/>
      <c r="KEE16" s="447"/>
      <c r="KEF16" s="447"/>
      <c r="KEG16" s="447"/>
      <c r="KEH16" s="447"/>
      <c r="KEI16" s="447"/>
      <c r="KEJ16" s="447"/>
      <c r="KEK16" s="447"/>
      <c r="KEL16" s="447"/>
      <c r="KEM16" s="447"/>
      <c r="KEN16" s="447"/>
      <c r="KEO16" s="447"/>
      <c r="KEP16" s="447"/>
      <c r="KEQ16" s="447"/>
      <c r="KER16" s="447"/>
      <c r="KES16" s="447"/>
      <c r="KET16" s="447"/>
      <c r="KEU16" s="447"/>
      <c r="KEV16" s="447"/>
      <c r="KEW16" s="447"/>
      <c r="KEX16" s="447"/>
      <c r="KEY16" s="447"/>
      <c r="KEZ16" s="447"/>
      <c r="KFA16" s="447"/>
      <c r="KFB16" s="447"/>
      <c r="KFC16" s="447"/>
      <c r="KFD16" s="447"/>
      <c r="KFE16" s="447"/>
      <c r="KFF16" s="447"/>
      <c r="KFG16" s="447"/>
      <c r="KFH16" s="447"/>
      <c r="KFI16" s="447"/>
      <c r="KFJ16" s="447"/>
      <c r="KFK16" s="447"/>
      <c r="KFL16" s="447"/>
      <c r="KFM16" s="447"/>
      <c r="KFN16" s="447"/>
      <c r="KFO16" s="447"/>
      <c r="KFP16" s="447"/>
      <c r="KFQ16" s="447"/>
      <c r="KFR16" s="447"/>
      <c r="KFS16" s="447"/>
      <c r="KFT16" s="447"/>
      <c r="KFU16" s="447"/>
      <c r="KFV16" s="447"/>
      <c r="KFW16" s="447"/>
      <c r="KFX16" s="447"/>
      <c r="KFY16" s="447"/>
      <c r="KFZ16" s="447"/>
      <c r="KGA16" s="447"/>
      <c r="KGB16" s="447"/>
      <c r="KGC16" s="447"/>
      <c r="KGD16" s="447"/>
      <c r="KGE16" s="447"/>
      <c r="KGF16" s="447"/>
      <c r="KGG16" s="447"/>
      <c r="KGH16" s="447"/>
      <c r="KGI16" s="447"/>
      <c r="KGJ16" s="447"/>
      <c r="KGK16" s="447"/>
      <c r="KGL16" s="447"/>
      <c r="KGM16" s="447"/>
      <c r="KGN16" s="447"/>
      <c r="KGO16" s="447"/>
      <c r="KGP16" s="447"/>
      <c r="KGQ16" s="447"/>
      <c r="KGR16" s="447"/>
      <c r="KGS16" s="447"/>
      <c r="KGT16" s="447"/>
      <c r="KGU16" s="447"/>
      <c r="KGV16" s="447"/>
      <c r="KGW16" s="447"/>
      <c r="KGX16" s="447"/>
      <c r="KGY16" s="447"/>
      <c r="KGZ16" s="447"/>
      <c r="KHA16" s="447"/>
      <c r="KHB16" s="447"/>
      <c r="KHC16" s="447"/>
      <c r="KHD16" s="447"/>
      <c r="KHE16" s="447"/>
      <c r="KHF16" s="447"/>
      <c r="KHG16" s="447"/>
      <c r="KHH16" s="447"/>
      <c r="KHI16" s="447"/>
      <c r="KHJ16" s="447"/>
      <c r="KHK16" s="447"/>
      <c r="KHL16" s="447"/>
      <c r="KHM16" s="447"/>
      <c r="KHN16" s="447"/>
      <c r="KHO16" s="447"/>
      <c r="KHP16" s="447"/>
      <c r="KHQ16" s="447"/>
      <c r="KHR16" s="447"/>
      <c r="KHS16" s="447"/>
      <c r="KHT16" s="447"/>
      <c r="KHU16" s="447"/>
      <c r="KHV16" s="447"/>
      <c r="KHW16" s="447"/>
      <c r="KHX16" s="447"/>
      <c r="KHY16" s="447"/>
      <c r="KHZ16" s="447"/>
      <c r="KIA16" s="447"/>
      <c r="KIB16" s="447"/>
      <c r="KIC16" s="447"/>
      <c r="KID16" s="447"/>
      <c r="KIE16" s="447"/>
      <c r="KIF16" s="447"/>
      <c r="KIG16" s="447"/>
      <c r="KIH16" s="447"/>
      <c r="KII16" s="447"/>
      <c r="KIJ16" s="447"/>
      <c r="KIK16" s="447"/>
      <c r="KIL16" s="447"/>
      <c r="KIM16" s="447"/>
      <c r="KIN16" s="447"/>
      <c r="KIO16" s="447"/>
      <c r="KIP16" s="447"/>
      <c r="KIQ16" s="447"/>
      <c r="KIR16" s="447"/>
      <c r="KIS16" s="447"/>
      <c r="KIT16" s="447"/>
      <c r="KIU16" s="447"/>
      <c r="KIV16" s="447"/>
      <c r="KIW16" s="447"/>
      <c r="KIX16" s="447"/>
      <c r="KIY16" s="447"/>
      <c r="KIZ16" s="447"/>
      <c r="KJA16" s="447"/>
      <c r="KJB16" s="447"/>
      <c r="KJC16" s="447"/>
      <c r="KJD16" s="447"/>
      <c r="KJE16" s="447"/>
      <c r="KJF16" s="447"/>
      <c r="KJG16" s="447"/>
      <c r="KJH16" s="447"/>
      <c r="KJI16" s="447"/>
      <c r="KJJ16" s="447"/>
      <c r="KJK16" s="447"/>
      <c r="KJL16" s="447"/>
      <c r="KJM16" s="447"/>
      <c r="KJN16" s="447"/>
      <c r="KJO16" s="447"/>
      <c r="KJP16" s="447"/>
      <c r="KJQ16" s="447"/>
      <c r="KJR16" s="447"/>
      <c r="KJS16" s="447"/>
      <c r="KJT16" s="447"/>
      <c r="KJU16" s="447"/>
      <c r="KJV16" s="447"/>
      <c r="KJW16" s="447"/>
      <c r="KJX16" s="447"/>
      <c r="KJY16" s="447"/>
      <c r="KJZ16" s="447"/>
      <c r="KKA16" s="447"/>
      <c r="KKB16" s="447"/>
      <c r="KKC16" s="447"/>
      <c r="KKD16" s="447"/>
      <c r="KKE16" s="447"/>
      <c r="KKF16" s="447"/>
      <c r="KKG16" s="447"/>
      <c r="KKH16" s="447"/>
      <c r="KKI16" s="447"/>
      <c r="KKJ16" s="447"/>
      <c r="KKK16" s="447"/>
      <c r="KKL16" s="447"/>
      <c r="KKM16" s="447"/>
      <c r="KKN16" s="447"/>
      <c r="KKO16" s="447"/>
      <c r="KKP16" s="447"/>
      <c r="KKQ16" s="447"/>
      <c r="KKR16" s="447"/>
      <c r="KKS16" s="447"/>
      <c r="KKT16" s="447"/>
      <c r="KKU16" s="447"/>
      <c r="KKV16" s="447"/>
      <c r="KKW16" s="447"/>
      <c r="KKX16" s="447"/>
      <c r="KKY16" s="447"/>
      <c r="KKZ16" s="447"/>
      <c r="KLA16" s="447"/>
      <c r="KLB16" s="447"/>
      <c r="KLC16" s="447"/>
      <c r="KLD16" s="447"/>
      <c r="KLE16" s="447"/>
      <c r="KLF16" s="447"/>
      <c r="KLG16" s="447"/>
      <c r="KLH16" s="447"/>
      <c r="KLI16" s="447"/>
      <c r="KLJ16" s="447"/>
      <c r="KLK16" s="447"/>
      <c r="KLL16" s="447"/>
      <c r="KLM16" s="447"/>
      <c r="KLN16" s="447"/>
      <c r="KLO16" s="447"/>
      <c r="KLP16" s="447"/>
      <c r="KLQ16" s="447"/>
      <c r="KLR16" s="447"/>
      <c r="KLS16" s="447"/>
      <c r="KLT16" s="447"/>
      <c r="KLU16" s="447"/>
      <c r="KLV16" s="447"/>
      <c r="KLW16" s="447"/>
      <c r="KLX16" s="447"/>
      <c r="KLY16" s="447"/>
      <c r="KLZ16" s="447"/>
      <c r="KMA16" s="447"/>
      <c r="KMB16" s="447"/>
      <c r="KMC16" s="447"/>
      <c r="KMD16" s="447"/>
      <c r="KME16" s="447"/>
      <c r="KMF16" s="447"/>
      <c r="KMG16" s="447"/>
      <c r="KMH16" s="447"/>
      <c r="KMI16" s="447"/>
      <c r="KMJ16" s="447"/>
      <c r="KMK16" s="447"/>
      <c r="KML16" s="447"/>
      <c r="KMM16" s="447"/>
      <c r="KMN16" s="447"/>
      <c r="KMO16" s="447"/>
      <c r="KMP16" s="447"/>
      <c r="KMQ16" s="447"/>
      <c r="KMR16" s="447"/>
      <c r="KMS16" s="447"/>
      <c r="KMT16" s="447"/>
      <c r="KMU16" s="447"/>
      <c r="KMV16" s="447"/>
      <c r="KMW16" s="447"/>
      <c r="KMX16" s="447"/>
      <c r="KMY16" s="447"/>
      <c r="KMZ16" s="447"/>
      <c r="KNA16" s="447"/>
      <c r="KNB16" s="447"/>
      <c r="KNC16" s="447"/>
      <c r="KND16" s="447"/>
      <c r="KNE16" s="447"/>
      <c r="KNF16" s="447"/>
      <c r="KNG16" s="447"/>
      <c r="KNH16" s="447"/>
      <c r="KNI16" s="447"/>
      <c r="KNJ16" s="447"/>
      <c r="KNK16" s="447"/>
      <c r="KNL16" s="447"/>
      <c r="KNM16" s="447"/>
      <c r="KNN16" s="447"/>
      <c r="KNO16" s="447"/>
      <c r="KNP16" s="447"/>
      <c r="KNQ16" s="447"/>
      <c r="KNR16" s="447"/>
      <c r="KNS16" s="447"/>
      <c r="KNT16" s="447"/>
      <c r="KNU16" s="447"/>
      <c r="KNV16" s="447"/>
      <c r="KNW16" s="447"/>
      <c r="KNX16" s="447"/>
      <c r="KNY16" s="447"/>
      <c r="KNZ16" s="447"/>
      <c r="KOA16" s="447"/>
      <c r="KOB16" s="447"/>
      <c r="KOC16" s="447"/>
      <c r="KOD16" s="447"/>
      <c r="KOE16" s="447"/>
      <c r="KOF16" s="447"/>
      <c r="KOG16" s="447"/>
      <c r="KOH16" s="447"/>
      <c r="KOI16" s="447"/>
      <c r="KOJ16" s="447"/>
      <c r="KOK16" s="447"/>
      <c r="KOL16" s="447"/>
      <c r="KOM16" s="447"/>
      <c r="KON16" s="447"/>
      <c r="KOO16" s="447"/>
      <c r="KOP16" s="447"/>
      <c r="KOQ16" s="447"/>
      <c r="KOR16" s="447"/>
      <c r="KOS16" s="447"/>
      <c r="KOT16" s="447"/>
      <c r="KOU16" s="447"/>
      <c r="KOV16" s="447"/>
      <c r="KOW16" s="447"/>
      <c r="KOX16" s="447"/>
      <c r="KOY16" s="447"/>
      <c r="KOZ16" s="447"/>
      <c r="KPA16" s="447"/>
      <c r="KPB16" s="447"/>
      <c r="KPC16" s="447"/>
      <c r="KPD16" s="447"/>
      <c r="KPE16" s="447"/>
      <c r="KPF16" s="447"/>
      <c r="KPG16" s="447"/>
      <c r="KPH16" s="447"/>
      <c r="KPI16" s="447"/>
      <c r="KPJ16" s="447"/>
      <c r="KPK16" s="447"/>
      <c r="KPL16" s="447"/>
      <c r="KPM16" s="447"/>
      <c r="KPN16" s="447"/>
      <c r="KPO16" s="447"/>
      <c r="KPP16" s="447"/>
      <c r="KPQ16" s="447"/>
      <c r="KPR16" s="447"/>
      <c r="KPS16" s="447"/>
      <c r="KPT16" s="447"/>
      <c r="KPU16" s="447"/>
      <c r="KPV16" s="447"/>
      <c r="KPW16" s="447"/>
      <c r="KPX16" s="447"/>
      <c r="KPY16" s="447"/>
      <c r="KPZ16" s="447"/>
      <c r="KQA16" s="447"/>
      <c r="KQB16" s="447"/>
      <c r="KQC16" s="447"/>
      <c r="KQD16" s="447"/>
      <c r="KQE16" s="447"/>
      <c r="KQF16" s="447"/>
      <c r="KQG16" s="447"/>
      <c r="KQH16" s="447"/>
      <c r="KQI16" s="447"/>
      <c r="KQJ16" s="447"/>
      <c r="KQK16" s="447"/>
      <c r="KQL16" s="447"/>
      <c r="KQM16" s="447"/>
      <c r="KQN16" s="447"/>
      <c r="KQO16" s="447"/>
      <c r="KQP16" s="447"/>
      <c r="KQQ16" s="447"/>
      <c r="KQR16" s="447"/>
      <c r="KQS16" s="447"/>
      <c r="KQT16" s="447"/>
      <c r="KQU16" s="447"/>
      <c r="KQV16" s="447"/>
      <c r="KQW16" s="447"/>
      <c r="KQX16" s="447"/>
      <c r="KQY16" s="447"/>
      <c r="KQZ16" s="447"/>
      <c r="KRA16" s="447"/>
      <c r="KRB16" s="447"/>
      <c r="KRC16" s="447"/>
      <c r="KRD16" s="447"/>
      <c r="KRE16" s="447"/>
      <c r="KRF16" s="447"/>
      <c r="KRG16" s="447"/>
      <c r="KRH16" s="447"/>
      <c r="KRI16" s="447"/>
      <c r="KRJ16" s="447"/>
      <c r="KRK16" s="447"/>
      <c r="KRL16" s="447"/>
      <c r="KRM16" s="447"/>
      <c r="KRN16" s="447"/>
      <c r="KRO16" s="447"/>
      <c r="KRP16" s="447"/>
      <c r="KRQ16" s="447"/>
      <c r="KRR16" s="447"/>
      <c r="KRS16" s="447"/>
      <c r="KRT16" s="447"/>
      <c r="KRU16" s="447"/>
      <c r="KRV16" s="447"/>
      <c r="KRW16" s="447"/>
      <c r="KRX16" s="447"/>
      <c r="KRY16" s="447"/>
      <c r="KRZ16" s="447"/>
      <c r="KSA16" s="447"/>
      <c r="KSB16" s="447"/>
      <c r="KSC16" s="447"/>
      <c r="KSD16" s="447"/>
      <c r="KSE16" s="447"/>
      <c r="KSF16" s="447"/>
      <c r="KSG16" s="447"/>
      <c r="KSH16" s="447"/>
      <c r="KSI16" s="447"/>
      <c r="KSJ16" s="447"/>
      <c r="KSK16" s="447"/>
      <c r="KSL16" s="447"/>
      <c r="KSM16" s="447"/>
      <c r="KSN16" s="447"/>
      <c r="KSO16" s="447"/>
      <c r="KSP16" s="447"/>
      <c r="KSQ16" s="447"/>
      <c r="KSR16" s="447"/>
      <c r="KSS16" s="447"/>
      <c r="KST16" s="447"/>
      <c r="KSU16" s="447"/>
      <c r="KSV16" s="447"/>
      <c r="KSW16" s="447"/>
      <c r="KSX16" s="447"/>
      <c r="KSY16" s="447"/>
      <c r="KSZ16" s="447"/>
      <c r="KTA16" s="447"/>
      <c r="KTB16" s="447"/>
      <c r="KTC16" s="447"/>
      <c r="KTD16" s="447"/>
      <c r="KTE16" s="447"/>
      <c r="KTF16" s="447"/>
      <c r="KTG16" s="447"/>
      <c r="KTH16" s="447"/>
      <c r="KTI16" s="447"/>
      <c r="KTJ16" s="447"/>
      <c r="KTK16" s="447"/>
      <c r="KTL16" s="447"/>
      <c r="KTM16" s="447"/>
      <c r="KTN16" s="447"/>
      <c r="KTO16" s="447"/>
      <c r="KTP16" s="447"/>
      <c r="KTQ16" s="447"/>
      <c r="KTR16" s="447"/>
      <c r="KTS16" s="447"/>
      <c r="KTT16" s="447"/>
      <c r="KTU16" s="447"/>
      <c r="KTV16" s="447"/>
      <c r="KTW16" s="447"/>
      <c r="KTX16" s="447"/>
      <c r="KTY16" s="447"/>
      <c r="KTZ16" s="447"/>
      <c r="KUA16" s="447"/>
      <c r="KUB16" s="447"/>
      <c r="KUC16" s="447"/>
      <c r="KUD16" s="447"/>
      <c r="KUE16" s="447"/>
      <c r="KUF16" s="447"/>
      <c r="KUG16" s="447"/>
      <c r="KUH16" s="447"/>
      <c r="KUI16" s="447"/>
      <c r="KUJ16" s="447"/>
      <c r="KUK16" s="447"/>
      <c r="KUL16" s="447"/>
      <c r="KUM16" s="447"/>
      <c r="KUN16" s="447"/>
      <c r="KUO16" s="447"/>
      <c r="KUP16" s="447"/>
      <c r="KUQ16" s="447"/>
      <c r="KUR16" s="447"/>
      <c r="KUS16" s="447"/>
      <c r="KUT16" s="447"/>
      <c r="KUU16" s="447"/>
      <c r="KUV16" s="447"/>
      <c r="KUW16" s="447"/>
      <c r="KUX16" s="447"/>
      <c r="KUY16" s="447"/>
      <c r="KUZ16" s="447"/>
      <c r="KVA16" s="447"/>
      <c r="KVB16" s="447"/>
      <c r="KVC16" s="447"/>
      <c r="KVD16" s="447"/>
      <c r="KVE16" s="447"/>
      <c r="KVF16" s="447"/>
      <c r="KVG16" s="447"/>
      <c r="KVH16" s="447"/>
      <c r="KVI16" s="447"/>
      <c r="KVJ16" s="447"/>
      <c r="KVK16" s="447"/>
      <c r="KVL16" s="447"/>
      <c r="KVM16" s="447"/>
      <c r="KVN16" s="447"/>
      <c r="KVO16" s="447"/>
      <c r="KVP16" s="447"/>
      <c r="KVQ16" s="447"/>
      <c r="KVR16" s="447"/>
      <c r="KVS16" s="447"/>
      <c r="KVT16" s="447"/>
      <c r="KVU16" s="447"/>
      <c r="KVV16" s="447"/>
      <c r="KVW16" s="447"/>
      <c r="KVX16" s="447"/>
      <c r="KVY16" s="447"/>
      <c r="KVZ16" s="447"/>
      <c r="KWA16" s="447"/>
      <c r="KWB16" s="447"/>
      <c r="KWC16" s="447"/>
      <c r="KWD16" s="447"/>
      <c r="KWE16" s="447"/>
      <c r="KWF16" s="447"/>
      <c r="KWG16" s="447"/>
      <c r="KWH16" s="447"/>
      <c r="KWI16" s="447"/>
      <c r="KWJ16" s="447"/>
      <c r="KWK16" s="447"/>
      <c r="KWL16" s="447"/>
      <c r="KWM16" s="447"/>
      <c r="KWN16" s="447"/>
      <c r="KWO16" s="447"/>
      <c r="KWP16" s="447"/>
      <c r="KWQ16" s="447"/>
      <c r="KWR16" s="447"/>
      <c r="KWS16" s="447"/>
      <c r="KWT16" s="447"/>
      <c r="KWU16" s="447"/>
      <c r="KWV16" s="447"/>
      <c r="KWW16" s="447"/>
      <c r="KWX16" s="447"/>
      <c r="KWY16" s="447"/>
      <c r="KWZ16" s="447"/>
      <c r="KXA16" s="447"/>
      <c r="KXB16" s="447"/>
      <c r="KXC16" s="447"/>
      <c r="KXD16" s="447"/>
      <c r="KXE16" s="447"/>
      <c r="KXF16" s="447"/>
      <c r="KXG16" s="447"/>
      <c r="KXH16" s="447"/>
      <c r="KXI16" s="447"/>
      <c r="KXJ16" s="447"/>
      <c r="KXK16" s="447"/>
      <c r="KXL16" s="447"/>
      <c r="KXM16" s="447"/>
      <c r="KXN16" s="447"/>
      <c r="KXO16" s="447"/>
      <c r="KXP16" s="447"/>
      <c r="KXQ16" s="447"/>
      <c r="KXR16" s="447"/>
      <c r="KXS16" s="447"/>
      <c r="KXT16" s="447"/>
      <c r="KXU16" s="447"/>
      <c r="KXV16" s="447"/>
      <c r="KXW16" s="447"/>
      <c r="KXX16" s="447"/>
      <c r="KXY16" s="447"/>
      <c r="KXZ16" s="447"/>
      <c r="KYA16" s="447"/>
      <c r="KYB16" s="447"/>
      <c r="KYC16" s="447"/>
      <c r="KYD16" s="447"/>
      <c r="KYE16" s="447"/>
      <c r="KYF16" s="447"/>
      <c r="KYG16" s="447"/>
      <c r="KYH16" s="447"/>
      <c r="KYI16" s="447"/>
      <c r="KYJ16" s="447"/>
      <c r="KYK16" s="447"/>
      <c r="KYL16" s="447"/>
      <c r="KYM16" s="447"/>
      <c r="KYN16" s="447"/>
      <c r="KYO16" s="447"/>
      <c r="KYP16" s="447"/>
      <c r="KYQ16" s="447"/>
      <c r="KYR16" s="447"/>
      <c r="KYS16" s="447"/>
      <c r="KYT16" s="447"/>
      <c r="KYU16" s="447"/>
      <c r="KYV16" s="447"/>
      <c r="KYW16" s="447"/>
      <c r="KYX16" s="447"/>
      <c r="KYY16" s="447"/>
      <c r="KYZ16" s="447"/>
      <c r="KZA16" s="447"/>
      <c r="KZB16" s="447"/>
      <c r="KZC16" s="447"/>
      <c r="KZD16" s="447"/>
      <c r="KZE16" s="447"/>
      <c r="KZF16" s="447"/>
      <c r="KZG16" s="447"/>
      <c r="KZH16" s="447"/>
      <c r="KZI16" s="447"/>
      <c r="KZJ16" s="447"/>
      <c r="KZK16" s="447"/>
      <c r="KZL16" s="447"/>
      <c r="KZM16" s="447"/>
      <c r="KZN16" s="447"/>
      <c r="KZO16" s="447"/>
      <c r="KZP16" s="447"/>
      <c r="KZQ16" s="447"/>
      <c r="KZR16" s="447"/>
      <c r="KZS16" s="447"/>
      <c r="KZT16" s="447"/>
      <c r="KZU16" s="447"/>
      <c r="KZV16" s="447"/>
      <c r="KZW16" s="447"/>
      <c r="KZX16" s="447"/>
      <c r="KZY16" s="447"/>
      <c r="KZZ16" s="447"/>
      <c r="LAA16" s="447"/>
      <c r="LAB16" s="447"/>
      <c r="LAC16" s="447"/>
      <c r="LAD16" s="447"/>
      <c r="LAE16" s="447"/>
      <c r="LAF16" s="447"/>
      <c r="LAG16" s="447"/>
      <c r="LAH16" s="447"/>
      <c r="LAI16" s="447"/>
      <c r="LAJ16" s="447"/>
      <c r="LAK16" s="447"/>
      <c r="LAL16" s="447"/>
      <c r="LAM16" s="447"/>
      <c r="LAN16" s="447"/>
      <c r="LAO16" s="447"/>
      <c r="LAP16" s="447"/>
      <c r="LAQ16" s="447"/>
      <c r="LAR16" s="447"/>
      <c r="LAS16" s="447"/>
      <c r="LAT16" s="447"/>
      <c r="LAU16" s="447"/>
      <c r="LAV16" s="447"/>
      <c r="LAW16" s="447"/>
      <c r="LAX16" s="447"/>
      <c r="LAY16" s="447"/>
      <c r="LAZ16" s="447"/>
      <c r="LBA16" s="447"/>
      <c r="LBB16" s="447"/>
      <c r="LBC16" s="447"/>
      <c r="LBD16" s="447"/>
      <c r="LBE16" s="447"/>
      <c r="LBF16" s="447"/>
      <c r="LBG16" s="447"/>
      <c r="LBH16" s="447"/>
      <c r="LBI16" s="447"/>
      <c r="LBJ16" s="447"/>
      <c r="LBK16" s="447"/>
      <c r="LBL16" s="447"/>
      <c r="LBM16" s="447"/>
      <c r="LBN16" s="447"/>
      <c r="LBO16" s="447"/>
      <c r="LBP16" s="447"/>
      <c r="LBQ16" s="447"/>
      <c r="LBR16" s="447"/>
      <c r="LBS16" s="447"/>
      <c r="LBT16" s="447"/>
      <c r="LBU16" s="447"/>
      <c r="LBV16" s="447"/>
      <c r="LBW16" s="447"/>
      <c r="LBX16" s="447"/>
      <c r="LBY16" s="447"/>
      <c r="LBZ16" s="447"/>
      <c r="LCA16" s="447"/>
      <c r="LCB16" s="447"/>
      <c r="LCC16" s="447"/>
      <c r="LCD16" s="447"/>
      <c r="LCE16" s="447"/>
      <c r="LCF16" s="447"/>
      <c r="LCG16" s="447"/>
      <c r="LCH16" s="447"/>
      <c r="LCI16" s="447"/>
      <c r="LCJ16" s="447"/>
      <c r="LCK16" s="447"/>
      <c r="LCL16" s="447"/>
      <c r="LCM16" s="447"/>
      <c r="LCN16" s="447"/>
      <c r="LCO16" s="447"/>
      <c r="LCP16" s="447"/>
      <c r="LCQ16" s="447"/>
      <c r="LCR16" s="447"/>
      <c r="LCS16" s="447"/>
      <c r="LCT16" s="447"/>
      <c r="LCU16" s="447"/>
      <c r="LCV16" s="447"/>
      <c r="LCW16" s="447"/>
      <c r="LCX16" s="447"/>
      <c r="LCY16" s="447"/>
      <c r="LCZ16" s="447"/>
      <c r="LDA16" s="447"/>
      <c r="LDB16" s="447"/>
      <c r="LDC16" s="447"/>
      <c r="LDD16" s="447"/>
      <c r="LDE16" s="447"/>
      <c r="LDF16" s="447"/>
      <c r="LDG16" s="447"/>
      <c r="LDH16" s="447"/>
      <c r="LDI16" s="447"/>
      <c r="LDJ16" s="447"/>
      <c r="LDK16" s="447"/>
      <c r="LDL16" s="447"/>
      <c r="LDM16" s="447"/>
      <c r="LDN16" s="447"/>
      <c r="LDO16" s="447"/>
      <c r="LDP16" s="447"/>
      <c r="LDQ16" s="447"/>
      <c r="LDR16" s="447"/>
      <c r="LDS16" s="447"/>
      <c r="LDT16" s="447"/>
      <c r="LDU16" s="447"/>
      <c r="LDV16" s="447"/>
      <c r="LDW16" s="447"/>
      <c r="LDX16" s="447"/>
      <c r="LDY16" s="447"/>
      <c r="LDZ16" s="447"/>
      <c r="LEA16" s="447"/>
      <c r="LEB16" s="447"/>
      <c r="LEC16" s="447"/>
      <c r="LED16" s="447"/>
      <c r="LEE16" s="447"/>
      <c r="LEF16" s="447"/>
      <c r="LEG16" s="447"/>
      <c r="LEH16" s="447"/>
      <c r="LEI16" s="447"/>
      <c r="LEJ16" s="447"/>
      <c r="LEK16" s="447"/>
      <c r="LEL16" s="447"/>
      <c r="LEM16" s="447"/>
      <c r="LEN16" s="447"/>
      <c r="LEO16" s="447"/>
      <c r="LEP16" s="447"/>
      <c r="LEQ16" s="447"/>
      <c r="LER16" s="447"/>
      <c r="LES16" s="447"/>
      <c r="LET16" s="447"/>
      <c r="LEU16" s="447"/>
      <c r="LEV16" s="447"/>
      <c r="LEW16" s="447"/>
      <c r="LEX16" s="447"/>
      <c r="LEY16" s="447"/>
      <c r="LEZ16" s="447"/>
      <c r="LFA16" s="447"/>
      <c r="LFB16" s="447"/>
      <c r="LFC16" s="447"/>
      <c r="LFD16" s="447"/>
      <c r="LFE16" s="447"/>
      <c r="LFF16" s="447"/>
      <c r="LFG16" s="447"/>
      <c r="LFH16" s="447"/>
      <c r="LFI16" s="447"/>
      <c r="LFJ16" s="447"/>
      <c r="LFK16" s="447"/>
      <c r="LFL16" s="447"/>
      <c r="LFM16" s="447"/>
      <c r="LFN16" s="447"/>
      <c r="LFO16" s="447"/>
      <c r="LFP16" s="447"/>
      <c r="LFQ16" s="447"/>
      <c r="LFR16" s="447"/>
      <c r="LFS16" s="447"/>
      <c r="LFT16" s="447"/>
      <c r="LFU16" s="447"/>
      <c r="LFV16" s="447"/>
      <c r="LFW16" s="447"/>
      <c r="LFX16" s="447"/>
      <c r="LFY16" s="447"/>
      <c r="LFZ16" s="447"/>
      <c r="LGA16" s="447"/>
      <c r="LGB16" s="447"/>
      <c r="LGC16" s="447"/>
      <c r="LGD16" s="447"/>
      <c r="LGE16" s="447"/>
      <c r="LGF16" s="447"/>
      <c r="LGG16" s="447"/>
      <c r="LGH16" s="447"/>
      <c r="LGI16" s="447"/>
      <c r="LGJ16" s="447"/>
      <c r="LGK16" s="447"/>
      <c r="LGL16" s="447"/>
      <c r="LGM16" s="447"/>
      <c r="LGN16" s="447"/>
      <c r="LGO16" s="447"/>
      <c r="LGP16" s="447"/>
      <c r="LGQ16" s="447"/>
      <c r="LGR16" s="447"/>
      <c r="LGS16" s="447"/>
      <c r="LGT16" s="447"/>
      <c r="LGU16" s="447"/>
      <c r="LGV16" s="447"/>
      <c r="LGW16" s="447"/>
      <c r="LGX16" s="447"/>
      <c r="LGY16" s="447"/>
      <c r="LGZ16" s="447"/>
      <c r="LHA16" s="447"/>
      <c r="LHB16" s="447"/>
      <c r="LHC16" s="447"/>
      <c r="LHD16" s="447"/>
      <c r="LHE16" s="447"/>
      <c r="LHF16" s="447"/>
      <c r="LHG16" s="447"/>
      <c r="LHH16" s="447"/>
      <c r="LHI16" s="447"/>
      <c r="LHJ16" s="447"/>
      <c r="LHK16" s="447"/>
      <c r="LHL16" s="447"/>
      <c r="LHM16" s="447"/>
      <c r="LHN16" s="447"/>
      <c r="LHO16" s="447"/>
      <c r="LHP16" s="447"/>
      <c r="LHQ16" s="447"/>
      <c r="LHR16" s="447"/>
      <c r="LHS16" s="447"/>
      <c r="LHT16" s="447"/>
      <c r="LHU16" s="447"/>
      <c r="LHV16" s="447"/>
      <c r="LHW16" s="447"/>
      <c r="LHX16" s="447"/>
      <c r="LHY16" s="447"/>
      <c r="LHZ16" s="447"/>
      <c r="LIA16" s="447"/>
      <c r="LIB16" s="447"/>
      <c r="LIC16" s="447"/>
      <c r="LID16" s="447"/>
      <c r="LIE16" s="447"/>
      <c r="LIF16" s="447"/>
      <c r="LIG16" s="447"/>
      <c r="LIH16" s="447"/>
      <c r="LII16" s="447"/>
      <c r="LIJ16" s="447"/>
      <c r="LIK16" s="447"/>
      <c r="LIL16" s="447"/>
      <c r="LIM16" s="447"/>
      <c r="LIN16" s="447"/>
      <c r="LIO16" s="447"/>
      <c r="LIP16" s="447"/>
      <c r="LIQ16" s="447"/>
      <c r="LIR16" s="447"/>
      <c r="LIS16" s="447"/>
      <c r="LIT16" s="447"/>
      <c r="LIU16" s="447"/>
      <c r="LIV16" s="447"/>
      <c r="LIW16" s="447"/>
      <c r="LIX16" s="447"/>
      <c r="LIY16" s="447"/>
      <c r="LIZ16" s="447"/>
      <c r="LJA16" s="447"/>
      <c r="LJB16" s="447"/>
      <c r="LJC16" s="447"/>
      <c r="LJD16" s="447"/>
      <c r="LJE16" s="447"/>
      <c r="LJF16" s="447"/>
      <c r="LJG16" s="447"/>
      <c r="LJH16" s="447"/>
      <c r="LJI16" s="447"/>
      <c r="LJJ16" s="447"/>
      <c r="LJK16" s="447"/>
      <c r="LJL16" s="447"/>
      <c r="LJM16" s="447"/>
      <c r="LJN16" s="447"/>
      <c r="LJO16" s="447"/>
      <c r="LJP16" s="447"/>
      <c r="LJQ16" s="447"/>
      <c r="LJR16" s="447"/>
      <c r="LJS16" s="447"/>
      <c r="LJT16" s="447"/>
      <c r="LJU16" s="447"/>
      <c r="LJV16" s="447"/>
      <c r="LJW16" s="447"/>
      <c r="LJX16" s="447"/>
      <c r="LJY16" s="447"/>
      <c r="LJZ16" s="447"/>
      <c r="LKA16" s="447"/>
      <c r="LKB16" s="447"/>
      <c r="LKC16" s="447"/>
      <c r="LKD16" s="447"/>
      <c r="LKE16" s="447"/>
      <c r="LKF16" s="447"/>
      <c r="LKG16" s="447"/>
      <c r="LKH16" s="447"/>
      <c r="LKI16" s="447"/>
      <c r="LKJ16" s="447"/>
      <c r="LKK16" s="447"/>
      <c r="LKL16" s="447"/>
      <c r="LKM16" s="447"/>
      <c r="LKN16" s="447"/>
      <c r="LKO16" s="447"/>
      <c r="LKP16" s="447"/>
      <c r="LKQ16" s="447"/>
      <c r="LKR16" s="447"/>
      <c r="LKS16" s="447"/>
      <c r="LKT16" s="447"/>
      <c r="LKU16" s="447"/>
      <c r="LKV16" s="447"/>
      <c r="LKW16" s="447"/>
      <c r="LKX16" s="447"/>
      <c r="LKY16" s="447"/>
      <c r="LKZ16" s="447"/>
      <c r="LLA16" s="447"/>
      <c r="LLB16" s="447"/>
      <c r="LLC16" s="447"/>
      <c r="LLD16" s="447"/>
      <c r="LLE16" s="447"/>
      <c r="LLF16" s="447"/>
      <c r="LLG16" s="447"/>
      <c r="LLH16" s="447"/>
      <c r="LLI16" s="447"/>
      <c r="LLJ16" s="447"/>
      <c r="LLK16" s="447"/>
      <c r="LLL16" s="447"/>
      <c r="LLM16" s="447"/>
      <c r="LLN16" s="447"/>
      <c r="LLO16" s="447"/>
      <c r="LLP16" s="447"/>
      <c r="LLQ16" s="447"/>
      <c r="LLR16" s="447"/>
      <c r="LLS16" s="447"/>
      <c r="LLT16" s="447"/>
      <c r="LLU16" s="447"/>
      <c r="LLV16" s="447"/>
      <c r="LLW16" s="447"/>
      <c r="LLX16" s="447"/>
      <c r="LLY16" s="447"/>
      <c r="LLZ16" s="447"/>
      <c r="LMA16" s="447"/>
      <c r="LMB16" s="447"/>
      <c r="LMC16" s="447"/>
      <c r="LMD16" s="447"/>
      <c r="LME16" s="447"/>
      <c r="LMF16" s="447"/>
      <c r="LMG16" s="447"/>
      <c r="LMH16" s="447"/>
      <c r="LMI16" s="447"/>
      <c r="LMJ16" s="447"/>
      <c r="LMK16" s="447"/>
      <c r="LML16" s="447"/>
      <c r="LMM16" s="447"/>
      <c r="LMN16" s="447"/>
      <c r="LMO16" s="447"/>
      <c r="LMP16" s="447"/>
      <c r="LMQ16" s="447"/>
      <c r="LMR16" s="447"/>
      <c r="LMS16" s="447"/>
      <c r="LMT16" s="447"/>
      <c r="LMU16" s="447"/>
      <c r="LMV16" s="447"/>
      <c r="LMW16" s="447"/>
      <c r="LMX16" s="447"/>
      <c r="LMY16" s="447"/>
      <c r="LMZ16" s="447"/>
      <c r="LNA16" s="447"/>
      <c r="LNB16" s="447"/>
      <c r="LNC16" s="447"/>
      <c r="LND16" s="447"/>
      <c r="LNE16" s="447"/>
      <c r="LNF16" s="447"/>
      <c r="LNG16" s="447"/>
      <c r="LNH16" s="447"/>
      <c r="LNI16" s="447"/>
      <c r="LNJ16" s="447"/>
      <c r="LNK16" s="447"/>
      <c r="LNL16" s="447"/>
      <c r="LNM16" s="447"/>
      <c r="LNN16" s="447"/>
      <c r="LNO16" s="447"/>
      <c r="LNP16" s="447"/>
      <c r="LNQ16" s="447"/>
      <c r="LNR16" s="447"/>
      <c r="LNS16" s="447"/>
      <c r="LNT16" s="447"/>
      <c r="LNU16" s="447"/>
      <c r="LNV16" s="447"/>
      <c r="LNW16" s="447"/>
      <c r="LNX16" s="447"/>
      <c r="LNY16" s="447"/>
      <c r="LNZ16" s="447"/>
      <c r="LOA16" s="447"/>
      <c r="LOB16" s="447"/>
      <c r="LOC16" s="447"/>
      <c r="LOD16" s="447"/>
      <c r="LOE16" s="447"/>
      <c r="LOF16" s="447"/>
      <c r="LOG16" s="447"/>
      <c r="LOH16" s="447"/>
      <c r="LOI16" s="447"/>
      <c r="LOJ16" s="447"/>
      <c r="LOK16" s="447"/>
      <c r="LOL16" s="447"/>
      <c r="LOM16" s="447"/>
      <c r="LON16" s="447"/>
      <c r="LOO16" s="447"/>
      <c r="LOP16" s="447"/>
      <c r="LOQ16" s="447"/>
      <c r="LOR16" s="447"/>
      <c r="LOS16" s="447"/>
      <c r="LOT16" s="447"/>
      <c r="LOU16" s="447"/>
      <c r="LOV16" s="447"/>
      <c r="LOW16" s="447"/>
      <c r="LOX16" s="447"/>
      <c r="LOY16" s="447"/>
      <c r="LOZ16" s="447"/>
      <c r="LPA16" s="447"/>
      <c r="LPB16" s="447"/>
      <c r="LPC16" s="447"/>
      <c r="LPD16" s="447"/>
      <c r="LPE16" s="447"/>
      <c r="LPF16" s="447"/>
      <c r="LPG16" s="447"/>
      <c r="LPH16" s="447"/>
      <c r="LPI16" s="447"/>
      <c r="LPJ16" s="447"/>
      <c r="LPK16" s="447"/>
      <c r="LPL16" s="447"/>
      <c r="LPM16" s="447"/>
      <c r="LPN16" s="447"/>
      <c r="LPO16" s="447"/>
      <c r="LPP16" s="447"/>
      <c r="LPQ16" s="447"/>
      <c r="LPR16" s="447"/>
      <c r="LPS16" s="447"/>
      <c r="LPT16" s="447"/>
      <c r="LPU16" s="447"/>
      <c r="LPV16" s="447"/>
      <c r="LPW16" s="447"/>
      <c r="LPX16" s="447"/>
      <c r="LPY16" s="447"/>
      <c r="LPZ16" s="447"/>
      <c r="LQA16" s="447"/>
      <c r="LQB16" s="447"/>
      <c r="LQC16" s="447"/>
      <c r="LQD16" s="447"/>
      <c r="LQE16" s="447"/>
      <c r="LQF16" s="447"/>
      <c r="LQG16" s="447"/>
      <c r="LQH16" s="447"/>
      <c r="LQI16" s="447"/>
      <c r="LQJ16" s="447"/>
      <c r="LQK16" s="447"/>
      <c r="LQL16" s="447"/>
      <c r="LQM16" s="447"/>
      <c r="LQN16" s="447"/>
      <c r="LQO16" s="447"/>
      <c r="LQP16" s="447"/>
      <c r="LQQ16" s="447"/>
      <c r="LQR16" s="447"/>
      <c r="LQS16" s="447"/>
      <c r="LQT16" s="447"/>
      <c r="LQU16" s="447"/>
      <c r="LQV16" s="447"/>
      <c r="LQW16" s="447"/>
      <c r="LQX16" s="447"/>
      <c r="LQY16" s="447"/>
      <c r="LQZ16" s="447"/>
      <c r="LRA16" s="447"/>
      <c r="LRB16" s="447"/>
      <c r="LRC16" s="447"/>
      <c r="LRD16" s="447"/>
      <c r="LRE16" s="447"/>
      <c r="LRF16" s="447"/>
      <c r="LRG16" s="447"/>
      <c r="LRH16" s="447"/>
      <c r="LRI16" s="447"/>
      <c r="LRJ16" s="447"/>
      <c r="LRK16" s="447"/>
      <c r="LRL16" s="447"/>
      <c r="LRM16" s="447"/>
      <c r="LRN16" s="447"/>
      <c r="LRO16" s="447"/>
      <c r="LRP16" s="447"/>
      <c r="LRQ16" s="447"/>
      <c r="LRR16" s="447"/>
      <c r="LRS16" s="447"/>
      <c r="LRT16" s="447"/>
      <c r="LRU16" s="447"/>
      <c r="LRV16" s="447"/>
      <c r="LRW16" s="447"/>
      <c r="LRX16" s="447"/>
      <c r="LRY16" s="447"/>
      <c r="LRZ16" s="447"/>
      <c r="LSA16" s="447"/>
      <c r="LSB16" s="447"/>
      <c r="LSC16" s="447"/>
      <c r="LSD16" s="447"/>
      <c r="LSE16" s="447"/>
      <c r="LSF16" s="447"/>
      <c r="LSG16" s="447"/>
      <c r="LSH16" s="447"/>
      <c r="LSI16" s="447"/>
      <c r="LSJ16" s="447"/>
      <c r="LSK16" s="447"/>
      <c r="LSL16" s="447"/>
      <c r="LSM16" s="447"/>
      <c r="LSN16" s="447"/>
      <c r="LSO16" s="447"/>
      <c r="LSP16" s="447"/>
      <c r="LSQ16" s="447"/>
      <c r="LSR16" s="447"/>
      <c r="LSS16" s="447"/>
      <c r="LST16" s="447"/>
      <c r="LSU16" s="447"/>
      <c r="LSV16" s="447"/>
      <c r="LSW16" s="447"/>
      <c r="LSX16" s="447"/>
      <c r="LSY16" s="447"/>
      <c r="LSZ16" s="447"/>
      <c r="LTA16" s="447"/>
      <c r="LTB16" s="447"/>
      <c r="LTC16" s="447"/>
      <c r="LTD16" s="447"/>
      <c r="LTE16" s="447"/>
      <c r="LTF16" s="447"/>
      <c r="LTG16" s="447"/>
      <c r="LTH16" s="447"/>
      <c r="LTI16" s="447"/>
      <c r="LTJ16" s="447"/>
      <c r="LTK16" s="447"/>
      <c r="LTL16" s="447"/>
      <c r="LTM16" s="447"/>
      <c r="LTN16" s="447"/>
      <c r="LTO16" s="447"/>
      <c r="LTP16" s="447"/>
      <c r="LTQ16" s="447"/>
      <c r="LTR16" s="447"/>
      <c r="LTS16" s="447"/>
      <c r="LTT16" s="447"/>
      <c r="LTU16" s="447"/>
      <c r="LTV16" s="447"/>
      <c r="LTW16" s="447"/>
      <c r="LTX16" s="447"/>
      <c r="LTY16" s="447"/>
      <c r="LTZ16" s="447"/>
      <c r="LUA16" s="447"/>
      <c r="LUB16" s="447"/>
      <c r="LUC16" s="447"/>
      <c r="LUD16" s="447"/>
      <c r="LUE16" s="447"/>
      <c r="LUF16" s="447"/>
      <c r="LUG16" s="447"/>
      <c r="LUH16" s="447"/>
      <c r="LUI16" s="447"/>
      <c r="LUJ16" s="447"/>
      <c r="LUK16" s="447"/>
      <c r="LUL16" s="447"/>
      <c r="LUM16" s="447"/>
      <c r="LUN16" s="447"/>
      <c r="LUO16" s="447"/>
      <c r="LUP16" s="447"/>
      <c r="LUQ16" s="447"/>
      <c r="LUR16" s="447"/>
      <c r="LUS16" s="447"/>
      <c r="LUT16" s="447"/>
      <c r="LUU16" s="447"/>
      <c r="LUV16" s="447"/>
      <c r="LUW16" s="447"/>
      <c r="LUX16" s="447"/>
      <c r="LUY16" s="447"/>
      <c r="LUZ16" s="447"/>
      <c r="LVA16" s="447"/>
      <c r="LVB16" s="447"/>
      <c r="LVC16" s="447"/>
      <c r="LVD16" s="447"/>
      <c r="LVE16" s="447"/>
      <c r="LVF16" s="447"/>
      <c r="LVG16" s="447"/>
      <c r="LVH16" s="447"/>
      <c r="LVI16" s="447"/>
      <c r="LVJ16" s="447"/>
      <c r="LVK16" s="447"/>
      <c r="LVL16" s="447"/>
      <c r="LVM16" s="447"/>
      <c r="LVN16" s="447"/>
      <c r="LVO16" s="447"/>
      <c r="LVP16" s="447"/>
      <c r="LVQ16" s="447"/>
      <c r="LVR16" s="447"/>
      <c r="LVS16" s="447"/>
      <c r="LVT16" s="447"/>
      <c r="LVU16" s="447"/>
      <c r="LVV16" s="447"/>
      <c r="LVW16" s="447"/>
      <c r="LVX16" s="447"/>
      <c r="LVY16" s="447"/>
      <c r="LVZ16" s="447"/>
      <c r="LWA16" s="447"/>
      <c r="LWB16" s="447"/>
      <c r="LWC16" s="447"/>
      <c r="LWD16" s="447"/>
      <c r="LWE16" s="447"/>
      <c r="LWF16" s="447"/>
      <c r="LWG16" s="447"/>
      <c r="LWH16" s="447"/>
      <c r="LWI16" s="447"/>
      <c r="LWJ16" s="447"/>
      <c r="LWK16" s="447"/>
      <c r="LWL16" s="447"/>
      <c r="LWM16" s="447"/>
      <c r="LWN16" s="447"/>
      <c r="LWO16" s="447"/>
      <c r="LWP16" s="447"/>
      <c r="LWQ16" s="447"/>
      <c r="LWR16" s="447"/>
      <c r="LWS16" s="447"/>
      <c r="LWT16" s="447"/>
      <c r="LWU16" s="447"/>
      <c r="LWV16" s="447"/>
      <c r="LWW16" s="447"/>
      <c r="LWX16" s="447"/>
      <c r="LWY16" s="447"/>
      <c r="LWZ16" s="447"/>
      <c r="LXA16" s="447"/>
      <c r="LXB16" s="447"/>
      <c r="LXC16" s="447"/>
      <c r="LXD16" s="447"/>
      <c r="LXE16" s="447"/>
      <c r="LXF16" s="447"/>
      <c r="LXG16" s="447"/>
      <c r="LXH16" s="447"/>
      <c r="LXI16" s="447"/>
      <c r="LXJ16" s="447"/>
      <c r="LXK16" s="447"/>
      <c r="LXL16" s="447"/>
      <c r="LXM16" s="447"/>
      <c r="LXN16" s="447"/>
      <c r="LXO16" s="447"/>
      <c r="LXP16" s="447"/>
      <c r="LXQ16" s="447"/>
      <c r="LXR16" s="447"/>
      <c r="LXS16" s="447"/>
      <c r="LXT16" s="447"/>
      <c r="LXU16" s="447"/>
      <c r="LXV16" s="447"/>
      <c r="LXW16" s="447"/>
      <c r="LXX16" s="447"/>
      <c r="LXY16" s="447"/>
      <c r="LXZ16" s="447"/>
      <c r="LYA16" s="447"/>
      <c r="LYB16" s="447"/>
      <c r="LYC16" s="447"/>
      <c r="LYD16" s="447"/>
      <c r="LYE16" s="447"/>
      <c r="LYF16" s="447"/>
      <c r="LYG16" s="447"/>
      <c r="LYH16" s="447"/>
      <c r="LYI16" s="447"/>
      <c r="LYJ16" s="447"/>
      <c r="LYK16" s="447"/>
      <c r="LYL16" s="447"/>
      <c r="LYM16" s="447"/>
      <c r="LYN16" s="447"/>
      <c r="LYO16" s="447"/>
      <c r="LYP16" s="447"/>
      <c r="LYQ16" s="447"/>
      <c r="LYR16" s="447"/>
      <c r="LYS16" s="447"/>
      <c r="LYT16" s="447"/>
      <c r="LYU16" s="447"/>
      <c r="LYV16" s="447"/>
      <c r="LYW16" s="447"/>
      <c r="LYX16" s="447"/>
      <c r="LYY16" s="447"/>
      <c r="LYZ16" s="447"/>
      <c r="LZA16" s="447"/>
      <c r="LZB16" s="447"/>
      <c r="LZC16" s="447"/>
      <c r="LZD16" s="447"/>
      <c r="LZE16" s="447"/>
      <c r="LZF16" s="447"/>
      <c r="LZG16" s="447"/>
      <c r="LZH16" s="447"/>
      <c r="LZI16" s="447"/>
      <c r="LZJ16" s="447"/>
      <c r="LZK16" s="447"/>
      <c r="LZL16" s="447"/>
      <c r="LZM16" s="447"/>
      <c r="LZN16" s="447"/>
      <c r="LZO16" s="447"/>
      <c r="LZP16" s="447"/>
      <c r="LZQ16" s="447"/>
      <c r="LZR16" s="447"/>
      <c r="LZS16" s="447"/>
      <c r="LZT16" s="447"/>
      <c r="LZU16" s="447"/>
      <c r="LZV16" s="447"/>
      <c r="LZW16" s="447"/>
      <c r="LZX16" s="447"/>
      <c r="LZY16" s="447"/>
      <c r="LZZ16" s="447"/>
      <c r="MAA16" s="447"/>
      <c r="MAB16" s="447"/>
      <c r="MAC16" s="447"/>
      <c r="MAD16" s="447"/>
      <c r="MAE16" s="447"/>
      <c r="MAF16" s="447"/>
      <c r="MAG16" s="447"/>
      <c r="MAH16" s="447"/>
      <c r="MAI16" s="447"/>
      <c r="MAJ16" s="447"/>
      <c r="MAK16" s="447"/>
      <c r="MAL16" s="447"/>
      <c r="MAM16" s="447"/>
      <c r="MAN16" s="447"/>
      <c r="MAO16" s="447"/>
      <c r="MAP16" s="447"/>
      <c r="MAQ16" s="447"/>
      <c r="MAR16" s="447"/>
      <c r="MAS16" s="447"/>
      <c r="MAT16" s="447"/>
      <c r="MAU16" s="447"/>
      <c r="MAV16" s="447"/>
      <c r="MAW16" s="447"/>
      <c r="MAX16" s="447"/>
      <c r="MAY16" s="447"/>
      <c r="MAZ16" s="447"/>
      <c r="MBA16" s="447"/>
      <c r="MBB16" s="447"/>
      <c r="MBC16" s="447"/>
      <c r="MBD16" s="447"/>
      <c r="MBE16" s="447"/>
      <c r="MBF16" s="447"/>
      <c r="MBG16" s="447"/>
      <c r="MBH16" s="447"/>
      <c r="MBI16" s="447"/>
      <c r="MBJ16" s="447"/>
      <c r="MBK16" s="447"/>
      <c r="MBL16" s="447"/>
      <c r="MBM16" s="447"/>
      <c r="MBN16" s="447"/>
      <c r="MBO16" s="447"/>
      <c r="MBP16" s="447"/>
      <c r="MBQ16" s="447"/>
      <c r="MBR16" s="447"/>
      <c r="MBS16" s="447"/>
      <c r="MBT16" s="447"/>
      <c r="MBU16" s="447"/>
      <c r="MBV16" s="447"/>
      <c r="MBW16" s="447"/>
      <c r="MBX16" s="447"/>
      <c r="MBY16" s="447"/>
      <c r="MBZ16" s="447"/>
      <c r="MCA16" s="447"/>
      <c r="MCB16" s="447"/>
      <c r="MCC16" s="447"/>
      <c r="MCD16" s="447"/>
      <c r="MCE16" s="447"/>
      <c r="MCF16" s="447"/>
      <c r="MCG16" s="447"/>
      <c r="MCH16" s="447"/>
      <c r="MCI16" s="447"/>
      <c r="MCJ16" s="447"/>
      <c r="MCK16" s="447"/>
      <c r="MCL16" s="447"/>
      <c r="MCM16" s="447"/>
      <c r="MCN16" s="447"/>
      <c r="MCO16" s="447"/>
      <c r="MCP16" s="447"/>
      <c r="MCQ16" s="447"/>
      <c r="MCR16" s="447"/>
      <c r="MCS16" s="447"/>
      <c r="MCT16" s="447"/>
      <c r="MCU16" s="447"/>
      <c r="MCV16" s="447"/>
      <c r="MCW16" s="447"/>
      <c r="MCX16" s="447"/>
      <c r="MCY16" s="447"/>
      <c r="MCZ16" s="447"/>
      <c r="MDA16" s="447"/>
      <c r="MDB16" s="447"/>
      <c r="MDC16" s="447"/>
      <c r="MDD16" s="447"/>
      <c r="MDE16" s="447"/>
      <c r="MDF16" s="447"/>
      <c r="MDG16" s="447"/>
      <c r="MDH16" s="447"/>
      <c r="MDI16" s="447"/>
      <c r="MDJ16" s="447"/>
      <c r="MDK16" s="447"/>
      <c r="MDL16" s="447"/>
      <c r="MDM16" s="447"/>
      <c r="MDN16" s="447"/>
      <c r="MDO16" s="447"/>
      <c r="MDP16" s="447"/>
      <c r="MDQ16" s="447"/>
      <c r="MDR16" s="447"/>
      <c r="MDS16" s="447"/>
      <c r="MDT16" s="447"/>
      <c r="MDU16" s="447"/>
      <c r="MDV16" s="447"/>
      <c r="MDW16" s="447"/>
      <c r="MDX16" s="447"/>
      <c r="MDY16" s="447"/>
      <c r="MDZ16" s="447"/>
      <c r="MEA16" s="447"/>
      <c r="MEB16" s="447"/>
      <c r="MEC16" s="447"/>
      <c r="MED16" s="447"/>
      <c r="MEE16" s="447"/>
      <c r="MEF16" s="447"/>
      <c r="MEG16" s="447"/>
      <c r="MEH16" s="447"/>
      <c r="MEI16" s="447"/>
      <c r="MEJ16" s="447"/>
      <c r="MEK16" s="447"/>
      <c r="MEL16" s="447"/>
      <c r="MEM16" s="447"/>
      <c r="MEN16" s="447"/>
      <c r="MEO16" s="447"/>
      <c r="MEP16" s="447"/>
      <c r="MEQ16" s="447"/>
      <c r="MER16" s="447"/>
      <c r="MES16" s="447"/>
      <c r="MET16" s="447"/>
      <c r="MEU16" s="447"/>
      <c r="MEV16" s="447"/>
      <c r="MEW16" s="447"/>
      <c r="MEX16" s="447"/>
      <c r="MEY16" s="447"/>
      <c r="MEZ16" s="447"/>
      <c r="MFA16" s="447"/>
      <c r="MFB16" s="447"/>
      <c r="MFC16" s="447"/>
      <c r="MFD16" s="447"/>
      <c r="MFE16" s="447"/>
      <c r="MFF16" s="447"/>
      <c r="MFG16" s="447"/>
      <c r="MFH16" s="447"/>
      <c r="MFI16" s="447"/>
      <c r="MFJ16" s="447"/>
      <c r="MFK16" s="447"/>
      <c r="MFL16" s="447"/>
      <c r="MFM16" s="447"/>
      <c r="MFN16" s="447"/>
      <c r="MFO16" s="447"/>
      <c r="MFP16" s="447"/>
      <c r="MFQ16" s="447"/>
      <c r="MFR16" s="447"/>
      <c r="MFS16" s="447"/>
      <c r="MFT16" s="447"/>
      <c r="MFU16" s="447"/>
      <c r="MFV16" s="447"/>
      <c r="MFW16" s="447"/>
      <c r="MFX16" s="447"/>
      <c r="MFY16" s="447"/>
      <c r="MFZ16" s="447"/>
      <c r="MGA16" s="447"/>
      <c r="MGB16" s="447"/>
      <c r="MGC16" s="447"/>
      <c r="MGD16" s="447"/>
      <c r="MGE16" s="447"/>
      <c r="MGF16" s="447"/>
      <c r="MGG16" s="447"/>
      <c r="MGH16" s="447"/>
      <c r="MGI16" s="447"/>
      <c r="MGJ16" s="447"/>
      <c r="MGK16" s="447"/>
      <c r="MGL16" s="447"/>
      <c r="MGM16" s="447"/>
      <c r="MGN16" s="447"/>
      <c r="MGO16" s="447"/>
      <c r="MGP16" s="447"/>
      <c r="MGQ16" s="447"/>
      <c r="MGR16" s="447"/>
      <c r="MGS16" s="447"/>
      <c r="MGT16" s="447"/>
      <c r="MGU16" s="447"/>
      <c r="MGV16" s="447"/>
      <c r="MGW16" s="447"/>
      <c r="MGX16" s="447"/>
      <c r="MGY16" s="447"/>
      <c r="MGZ16" s="447"/>
      <c r="MHA16" s="447"/>
      <c r="MHB16" s="447"/>
      <c r="MHC16" s="447"/>
      <c r="MHD16" s="447"/>
      <c r="MHE16" s="447"/>
      <c r="MHF16" s="447"/>
      <c r="MHG16" s="447"/>
      <c r="MHH16" s="447"/>
      <c r="MHI16" s="447"/>
      <c r="MHJ16" s="447"/>
      <c r="MHK16" s="447"/>
      <c r="MHL16" s="447"/>
      <c r="MHM16" s="447"/>
      <c r="MHN16" s="447"/>
      <c r="MHO16" s="447"/>
      <c r="MHP16" s="447"/>
      <c r="MHQ16" s="447"/>
      <c r="MHR16" s="447"/>
      <c r="MHS16" s="447"/>
      <c r="MHT16" s="447"/>
      <c r="MHU16" s="447"/>
      <c r="MHV16" s="447"/>
      <c r="MHW16" s="447"/>
      <c r="MHX16" s="447"/>
      <c r="MHY16" s="447"/>
      <c r="MHZ16" s="447"/>
      <c r="MIA16" s="447"/>
      <c r="MIB16" s="447"/>
      <c r="MIC16" s="447"/>
      <c r="MID16" s="447"/>
      <c r="MIE16" s="447"/>
      <c r="MIF16" s="447"/>
      <c r="MIG16" s="447"/>
      <c r="MIH16" s="447"/>
      <c r="MII16" s="447"/>
      <c r="MIJ16" s="447"/>
      <c r="MIK16" s="447"/>
      <c r="MIL16" s="447"/>
      <c r="MIM16" s="447"/>
      <c r="MIN16" s="447"/>
      <c r="MIO16" s="447"/>
      <c r="MIP16" s="447"/>
      <c r="MIQ16" s="447"/>
      <c r="MIR16" s="447"/>
      <c r="MIS16" s="447"/>
      <c r="MIT16" s="447"/>
      <c r="MIU16" s="447"/>
      <c r="MIV16" s="447"/>
      <c r="MIW16" s="447"/>
      <c r="MIX16" s="447"/>
      <c r="MIY16" s="447"/>
      <c r="MIZ16" s="447"/>
      <c r="MJA16" s="447"/>
      <c r="MJB16" s="447"/>
      <c r="MJC16" s="447"/>
      <c r="MJD16" s="447"/>
      <c r="MJE16" s="447"/>
      <c r="MJF16" s="447"/>
      <c r="MJG16" s="447"/>
      <c r="MJH16" s="447"/>
      <c r="MJI16" s="447"/>
      <c r="MJJ16" s="447"/>
      <c r="MJK16" s="447"/>
      <c r="MJL16" s="447"/>
      <c r="MJM16" s="447"/>
      <c r="MJN16" s="447"/>
      <c r="MJO16" s="447"/>
      <c r="MJP16" s="447"/>
      <c r="MJQ16" s="447"/>
      <c r="MJR16" s="447"/>
      <c r="MJS16" s="447"/>
      <c r="MJT16" s="447"/>
      <c r="MJU16" s="447"/>
      <c r="MJV16" s="447"/>
      <c r="MJW16" s="447"/>
      <c r="MJX16" s="447"/>
      <c r="MJY16" s="447"/>
      <c r="MJZ16" s="447"/>
      <c r="MKA16" s="447"/>
      <c r="MKB16" s="447"/>
      <c r="MKC16" s="447"/>
      <c r="MKD16" s="447"/>
      <c r="MKE16" s="447"/>
      <c r="MKF16" s="447"/>
      <c r="MKG16" s="447"/>
      <c r="MKH16" s="447"/>
      <c r="MKI16" s="447"/>
      <c r="MKJ16" s="447"/>
      <c r="MKK16" s="447"/>
      <c r="MKL16" s="447"/>
      <c r="MKM16" s="447"/>
      <c r="MKN16" s="447"/>
      <c r="MKO16" s="447"/>
      <c r="MKP16" s="447"/>
      <c r="MKQ16" s="447"/>
      <c r="MKR16" s="447"/>
      <c r="MKS16" s="447"/>
      <c r="MKT16" s="447"/>
      <c r="MKU16" s="447"/>
      <c r="MKV16" s="447"/>
      <c r="MKW16" s="447"/>
      <c r="MKX16" s="447"/>
      <c r="MKY16" s="447"/>
      <c r="MKZ16" s="447"/>
      <c r="MLA16" s="447"/>
      <c r="MLB16" s="447"/>
      <c r="MLC16" s="447"/>
      <c r="MLD16" s="447"/>
      <c r="MLE16" s="447"/>
      <c r="MLF16" s="447"/>
      <c r="MLG16" s="447"/>
      <c r="MLH16" s="447"/>
      <c r="MLI16" s="447"/>
      <c r="MLJ16" s="447"/>
      <c r="MLK16" s="447"/>
      <c r="MLL16" s="447"/>
      <c r="MLM16" s="447"/>
      <c r="MLN16" s="447"/>
      <c r="MLO16" s="447"/>
      <c r="MLP16" s="447"/>
      <c r="MLQ16" s="447"/>
      <c r="MLR16" s="447"/>
      <c r="MLS16" s="447"/>
      <c r="MLT16" s="447"/>
      <c r="MLU16" s="447"/>
      <c r="MLV16" s="447"/>
      <c r="MLW16" s="447"/>
      <c r="MLX16" s="447"/>
      <c r="MLY16" s="447"/>
      <c r="MLZ16" s="447"/>
      <c r="MMA16" s="447"/>
      <c r="MMB16" s="447"/>
      <c r="MMC16" s="447"/>
      <c r="MMD16" s="447"/>
      <c r="MME16" s="447"/>
      <c r="MMF16" s="447"/>
      <c r="MMG16" s="447"/>
      <c r="MMH16" s="447"/>
      <c r="MMI16" s="447"/>
      <c r="MMJ16" s="447"/>
      <c r="MMK16" s="447"/>
      <c r="MML16" s="447"/>
      <c r="MMM16" s="447"/>
      <c r="MMN16" s="447"/>
      <c r="MMO16" s="447"/>
      <c r="MMP16" s="447"/>
      <c r="MMQ16" s="447"/>
      <c r="MMR16" s="447"/>
      <c r="MMS16" s="447"/>
      <c r="MMT16" s="447"/>
      <c r="MMU16" s="447"/>
      <c r="MMV16" s="447"/>
      <c r="MMW16" s="447"/>
      <c r="MMX16" s="447"/>
      <c r="MMY16" s="447"/>
      <c r="MMZ16" s="447"/>
      <c r="MNA16" s="447"/>
      <c r="MNB16" s="447"/>
      <c r="MNC16" s="447"/>
      <c r="MND16" s="447"/>
      <c r="MNE16" s="447"/>
      <c r="MNF16" s="447"/>
      <c r="MNG16" s="447"/>
      <c r="MNH16" s="447"/>
      <c r="MNI16" s="447"/>
      <c r="MNJ16" s="447"/>
      <c r="MNK16" s="447"/>
      <c r="MNL16" s="447"/>
      <c r="MNM16" s="447"/>
      <c r="MNN16" s="447"/>
      <c r="MNO16" s="447"/>
      <c r="MNP16" s="447"/>
      <c r="MNQ16" s="447"/>
      <c r="MNR16" s="447"/>
      <c r="MNS16" s="447"/>
      <c r="MNT16" s="447"/>
      <c r="MNU16" s="447"/>
      <c r="MNV16" s="447"/>
      <c r="MNW16" s="447"/>
      <c r="MNX16" s="447"/>
      <c r="MNY16" s="447"/>
      <c r="MNZ16" s="447"/>
      <c r="MOA16" s="447"/>
      <c r="MOB16" s="447"/>
      <c r="MOC16" s="447"/>
      <c r="MOD16" s="447"/>
      <c r="MOE16" s="447"/>
      <c r="MOF16" s="447"/>
      <c r="MOG16" s="447"/>
      <c r="MOH16" s="447"/>
      <c r="MOI16" s="447"/>
      <c r="MOJ16" s="447"/>
      <c r="MOK16" s="447"/>
      <c r="MOL16" s="447"/>
      <c r="MOM16" s="447"/>
      <c r="MON16" s="447"/>
      <c r="MOO16" s="447"/>
      <c r="MOP16" s="447"/>
      <c r="MOQ16" s="447"/>
      <c r="MOR16" s="447"/>
      <c r="MOS16" s="447"/>
      <c r="MOT16" s="447"/>
      <c r="MOU16" s="447"/>
      <c r="MOV16" s="447"/>
      <c r="MOW16" s="447"/>
      <c r="MOX16" s="447"/>
      <c r="MOY16" s="447"/>
      <c r="MOZ16" s="447"/>
      <c r="MPA16" s="447"/>
      <c r="MPB16" s="447"/>
      <c r="MPC16" s="447"/>
      <c r="MPD16" s="447"/>
      <c r="MPE16" s="447"/>
      <c r="MPF16" s="447"/>
      <c r="MPG16" s="447"/>
      <c r="MPH16" s="447"/>
      <c r="MPI16" s="447"/>
      <c r="MPJ16" s="447"/>
      <c r="MPK16" s="447"/>
      <c r="MPL16" s="447"/>
      <c r="MPM16" s="447"/>
      <c r="MPN16" s="447"/>
      <c r="MPO16" s="447"/>
      <c r="MPP16" s="447"/>
      <c r="MPQ16" s="447"/>
      <c r="MPR16" s="447"/>
      <c r="MPS16" s="447"/>
      <c r="MPT16" s="447"/>
      <c r="MPU16" s="447"/>
      <c r="MPV16" s="447"/>
      <c r="MPW16" s="447"/>
      <c r="MPX16" s="447"/>
      <c r="MPY16" s="447"/>
      <c r="MPZ16" s="447"/>
      <c r="MQA16" s="447"/>
      <c r="MQB16" s="447"/>
      <c r="MQC16" s="447"/>
      <c r="MQD16" s="447"/>
      <c r="MQE16" s="447"/>
      <c r="MQF16" s="447"/>
      <c r="MQG16" s="447"/>
      <c r="MQH16" s="447"/>
      <c r="MQI16" s="447"/>
      <c r="MQJ16" s="447"/>
      <c r="MQK16" s="447"/>
      <c r="MQL16" s="447"/>
      <c r="MQM16" s="447"/>
      <c r="MQN16" s="447"/>
      <c r="MQO16" s="447"/>
      <c r="MQP16" s="447"/>
      <c r="MQQ16" s="447"/>
      <c r="MQR16" s="447"/>
      <c r="MQS16" s="447"/>
      <c r="MQT16" s="447"/>
      <c r="MQU16" s="447"/>
      <c r="MQV16" s="447"/>
      <c r="MQW16" s="447"/>
      <c r="MQX16" s="447"/>
      <c r="MQY16" s="447"/>
      <c r="MQZ16" s="447"/>
      <c r="MRA16" s="447"/>
      <c r="MRB16" s="447"/>
      <c r="MRC16" s="447"/>
      <c r="MRD16" s="447"/>
      <c r="MRE16" s="447"/>
      <c r="MRF16" s="447"/>
      <c r="MRG16" s="447"/>
      <c r="MRH16" s="447"/>
      <c r="MRI16" s="447"/>
      <c r="MRJ16" s="447"/>
      <c r="MRK16" s="447"/>
      <c r="MRL16" s="447"/>
      <c r="MRM16" s="447"/>
      <c r="MRN16" s="447"/>
      <c r="MRO16" s="447"/>
      <c r="MRP16" s="447"/>
      <c r="MRQ16" s="447"/>
      <c r="MRR16" s="447"/>
      <c r="MRS16" s="447"/>
      <c r="MRT16" s="447"/>
      <c r="MRU16" s="447"/>
      <c r="MRV16" s="447"/>
      <c r="MRW16" s="447"/>
      <c r="MRX16" s="447"/>
      <c r="MRY16" s="447"/>
      <c r="MRZ16" s="447"/>
      <c r="MSA16" s="447"/>
      <c r="MSB16" s="447"/>
      <c r="MSC16" s="447"/>
      <c r="MSD16" s="447"/>
      <c r="MSE16" s="447"/>
      <c r="MSF16" s="447"/>
      <c r="MSG16" s="447"/>
      <c r="MSH16" s="447"/>
      <c r="MSI16" s="447"/>
      <c r="MSJ16" s="447"/>
      <c r="MSK16" s="447"/>
      <c r="MSL16" s="447"/>
      <c r="MSM16" s="447"/>
      <c r="MSN16" s="447"/>
      <c r="MSO16" s="447"/>
      <c r="MSP16" s="447"/>
      <c r="MSQ16" s="447"/>
      <c r="MSR16" s="447"/>
      <c r="MSS16" s="447"/>
      <c r="MST16" s="447"/>
      <c r="MSU16" s="447"/>
      <c r="MSV16" s="447"/>
      <c r="MSW16" s="447"/>
      <c r="MSX16" s="447"/>
      <c r="MSY16" s="447"/>
      <c r="MSZ16" s="447"/>
      <c r="MTA16" s="447"/>
      <c r="MTB16" s="447"/>
      <c r="MTC16" s="447"/>
      <c r="MTD16" s="447"/>
      <c r="MTE16" s="447"/>
      <c r="MTF16" s="447"/>
      <c r="MTG16" s="447"/>
      <c r="MTH16" s="447"/>
      <c r="MTI16" s="447"/>
      <c r="MTJ16" s="447"/>
      <c r="MTK16" s="447"/>
      <c r="MTL16" s="447"/>
      <c r="MTM16" s="447"/>
      <c r="MTN16" s="447"/>
      <c r="MTO16" s="447"/>
      <c r="MTP16" s="447"/>
      <c r="MTQ16" s="447"/>
      <c r="MTR16" s="447"/>
      <c r="MTS16" s="447"/>
      <c r="MTT16" s="447"/>
      <c r="MTU16" s="447"/>
      <c r="MTV16" s="447"/>
      <c r="MTW16" s="447"/>
      <c r="MTX16" s="447"/>
      <c r="MTY16" s="447"/>
      <c r="MTZ16" s="447"/>
      <c r="MUA16" s="447"/>
      <c r="MUB16" s="447"/>
      <c r="MUC16" s="447"/>
      <c r="MUD16" s="447"/>
      <c r="MUE16" s="447"/>
      <c r="MUF16" s="447"/>
      <c r="MUG16" s="447"/>
      <c r="MUH16" s="447"/>
      <c r="MUI16" s="447"/>
      <c r="MUJ16" s="447"/>
      <c r="MUK16" s="447"/>
      <c r="MUL16" s="447"/>
      <c r="MUM16" s="447"/>
      <c r="MUN16" s="447"/>
      <c r="MUO16" s="447"/>
      <c r="MUP16" s="447"/>
      <c r="MUQ16" s="447"/>
      <c r="MUR16" s="447"/>
      <c r="MUS16" s="447"/>
      <c r="MUT16" s="447"/>
      <c r="MUU16" s="447"/>
      <c r="MUV16" s="447"/>
      <c r="MUW16" s="447"/>
      <c r="MUX16" s="447"/>
      <c r="MUY16" s="447"/>
      <c r="MUZ16" s="447"/>
      <c r="MVA16" s="447"/>
      <c r="MVB16" s="447"/>
      <c r="MVC16" s="447"/>
      <c r="MVD16" s="447"/>
      <c r="MVE16" s="447"/>
      <c r="MVF16" s="447"/>
      <c r="MVG16" s="447"/>
      <c r="MVH16" s="447"/>
      <c r="MVI16" s="447"/>
      <c r="MVJ16" s="447"/>
      <c r="MVK16" s="447"/>
      <c r="MVL16" s="447"/>
      <c r="MVM16" s="447"/>
      <c r="MVN16" s="447"/>
      <c r="MVO16" s="447"/>
      <c r="MVP16" s="447"/>
      <c r="MVQ16" s="447"/>
      <c r="MVR16" s="447"/>
      <c r="MVS16" s="447"/>
      <c r="MVT16" s="447"/>
      <c r="MVU16" s="447"/>
      <c r="MVV16" s="447"/>
      <c r="MVW16" s="447"/>
      <c r="MVX16" s="447"/>
      <c r="MVY16" s="447"/>
      <c r="MVZ16" s="447"/>
      <c r="MWA16" s="447"/>
      <c r="MWB16" s="447"/>
      <c r="MWC16" s="447"/>
      <c r="MWD16" s="447"/>
      <c r="MWE16" s="447"/>
      <c r="MWF16" s="447"/>
      <c r="MWG16" s="447"/>
      <c r="MWH16" s="447"/>
      <c r="MWI16" s="447"/>
      <c r="MWJ16" s="447"/>
      <c r="MWK16" s="447"/>
      <c r="MWL16" s="447"/>
      <c r="MWM16" s="447"/>
      <c r="MWN16" s="447"/>
      <c r="MWO16" s="447"/>
      <c r="MWP16" s="447"/>
      <c r="MWQ16" s="447"/>
      <c r="MWR16" s="447"/>
      <c r="MWS16" s="447"/>
      <c r="MWT16" s="447"/>
      <c r="MWU16" s="447"/>
      <c r="MWV16" s="447"/>
      <c r="MWW16" s="447"/>
      <c r="MWX16" s="447"/>
      <c r="MWY16" s="447"/>
      <c r="MWZ16" s="447"/>
      <c r="MXA16" s="447"/>
      <c r="MXB16" s="447"/>
      <c r="MXC16" s="447"/>
      <c r="MXD16" s="447"/>
      <c r="MXE16" s="447"/>
      <c r="MXF16" s="447"/>
      <c r="MXG16" s="447"/>
      <c r="MXH16" s="447"/>
      <c r="MXI16" s="447"/>
      <c r="MXJ16" s="447"/>
      <c r="MXK16" s="447"/>
      <c r="MXL16" s="447"/>
      <c r="MXM16" s="447"/>
      <c r="MXN16" s="447"/>
      <c r="MXO16" s="447"/>
      <c r="MXP16" s="447"/>
      <c r="MXQ16" s="447"/>
      <c r="MXR16" s="447"/>
      <c r="MXS16" s="447"/>
      <c r="MXT16" s="447"/>
      <c r="MXU16" s="447"/>
      <c r="MXV16" s="447"/>
      <c r="MXW16" s="447"/>
      <c r="MXX16" s="447"/>
      <c r="MXY16" s="447"/>
      <c r="MXZ16" s="447"/>
      <c r="MYA16" s="447"/>
      <c r="MYB16" s="447"/>
      <c r="MYC16" s="447"/>
      <c r="MYD16" s="447"/>
      <c r="MYE16" s="447"/>
      <c r="MYF16" s="447"/>
      <c r="MYG16" s="447"/>
      <c r="MYH16" s="447"/>
      <c r="MYI16" s="447"/>
      <c r="MYJ16" s="447"/>
      <c r="MYK16" s="447"/>
      <c r="MYL16" s="447"/>
      <c r="MYM16" s="447"/>
      <c r="MYN16" s="447"/>
      <c r="MYO16" s="447"/>
      <c r="MYP16" s="447"/>
      <c r="MYQ16" s="447"/>
      <c r="MYR16" s="447"/>
      <c r="MYS16" s="447"/>
      <c r="MYT16" s="447"/>
      <c r="MYU16" s="447"/>
      <c r="MYV16" s="447"/>
      <c r="MYW16" s="447"/>
      <c r="MYX16" s="447"/>
      <c r="MYY16" s="447"/>
      <c r="MYZ16" s="447"/>
      <c r="MZA16" s="447"/>
      <c r="MZB16" s="447"/>
      <c r="MZC16" s="447"/>
      <c r="MZD16" s="447"/>
      <c r="MZE16" s="447"/>
      <c r="MZF16" s="447"/>
      <c r="MZG16" s="447"/>
      <c r="MZH16" s="447"/>
      <c r="MZI16" s="447"/>
      <c r="MZJ16" s="447"/>
      <c r="MZK16" s="447"/>
      <c r="MZL16" s="447"/>
      <c r="MZM16" s="447"/>
      <c r="MZN16" s="447"/>
      <c r="MZO16" s="447"/>
      <c r="MZP16" s="447"/>
      <c r="MZQ16" s="447"/>
      <c r="MZR16" s="447"/>
      <c r="MZS16" s="447"/>
      <c r="MZT16" s="447"/>
      <c r="MZU16" s="447"/>
      <c r="MZV16" s="447"/>
      <c r="MZW16" s="447"/>
      <c r="MZX16" s="447"/>
      <c r="MZY16" s="447"/>
      <c r="MZZ16" s="447"/>
      <c r="NAA16" s="447"/>
      <c r="NAB16" s="447"/>
      <c r="NAC16" s="447"/>
      <c r="NAD16" s="447"/>
      <c r="NAE16" s="447"/>
      <c r="NAF16" s="447"/>
      <c r="NAG16" s="447"/>
      <c r="NAH16" s="447"/>
      <c r="NAI16" s="447"/>
      <c r="NAJ16" s="447"/>
      <c r="NAK16" s="447"/>
      <c r="NAL16" s="447"/>
      <c r="NAM16" s="447"/>
      <c r="NAN16" s="447"/>
      <c r="NAO16" s="447"/>
      <c r="NAP16" s="447"/>
      <c r="NAQ16" s="447"/>
      <c r="NAR16" s="447"/>
      <c r="NAS16" s="447"/>
      <c r="NAT16" s="447"/>
      <c r="NAU16" s="447"/>
      <c r="NAV16" s="447"/>
      <c r="NAW16" s="447"/>
      <c r="NAX16" s="447"/>
      <c r="NAY16" s="447"/>
      <c r="NAZ16" s="447"/>
      <c r="NBA16" s="447"/>
      <c r="NBB16" s="447"/>
      <c r="NBC16" s="447"/>
      <c r="NBD16" s="447"/>
      <c r="NBE16" s="447"/>
      <c r="NBF16" s="447"/>
      <c r="NBG16" s="447"/>
      <c r="NBH16" s="447"/>
      <c r="NBI16" s="447"/>
      <c r="NBJ16" s="447"/>
      <c r="NBK16" s="447"/>
      <c r="NBL16" s="447"/>
      <c r="NBM16" s="447"/>
      <c r="NBN16" s="447"/>
      <c r="NBO16" s="447"/>
      <c r="NBP16" s="447"/>
      <c r="NBQ16" s="447"/>
      <c r="NBR16" s="447"/>
      <c r="NBS16" s="447"/>
      <c r="NBT16" s="447"/>
      <c r="NBU16" s="447"/>
      <c r="NBV16" s="447"/>
      <c r="NBW16" s="447"/>
      <c r="NBX16" s="447"/>
      <c r="NBY16" s="447"/>
      <c r="NBZ16" s="447"/>
      <c r="NCA16" s="447"/>
      <c r="NCB16" s="447"/>
      <c r="NCC16" s="447"/>
      <c r="NCD16" s="447"/>
      <c r="NCE16" s="447"/>
      <c r="NCF16" s="447"/>
      <c r="NCG16" s="447"/>
      <c r="NCH16" s="447"/>
      <c r="NCI16" s="447"/>
      <c r="NCJ16" s="447"/>
      <c r="NCK16" s="447"/>
      <c r="NCL16" s="447"/>
      <c r="NCM16" s="447"/>
      <c r="NCN16" s="447"/>
      <c r="NCO16" s="447"/>
      <c r="NCP16" s="447"/>
      <c r="NCQ16" s="447"/>
      <c r="NCR16" s="447"/>
      <c r="NCS16" s="447"/>
      <c r="NCT16" s="447"/>
      <c r="NCU16" s="447"/>
      <c r="NCV16" s="447"/>
      <c r="NCW16" s="447"/>
      <c r="NCX16" s="447"/>
      <c r="NCY16" s="447"/>
      <c r="NCZ16" s="447"/>
      <c r="NDA16" s="447"/>
      <c r="NDB16" s="447"/>
      <c r="NDC16" s="447"/>
      <c r="NDD16" s="447"/>
      <c r="NDE16" s="447"/>
      <c r="NDF16" s="447"/>
      <c r="NDG16" s="447"/>
      <c r="NDH16" s="447"/>
      <c r="NDI16" s="447"/>
      <c r="NDJ16" s="447"/>
      <c r="NDK16" s="447"/>
      <c r="NDL16" s="447"/>
      <c r="NDM16" s="447"/>
      <c r="NDN16" s="447"/>
      <c r="NDO16" s="447"/>
      <c r="NDP16" s="447"/>
      <c r="NDQ16" s="447"/>
      <c r="NDR16" s="447"/>
      <c r="NDS16" s="447"/>
      <c r="NDT16" s="447"/>
      <c r="NDU16" s="447"/>
      <c r="NDV16" s="447"/>
      <c r="NDW16" s="447"/>
      <c r="NDX16" s="447"/>
      <c r="NDY16" s="447"/>
      <c r="NDZ16" s="447"/>
      <c r="NEA16" s="447"/>
      <c r="NEB16" s="447"/>
      <c r="NEC16" s="447"/>
      <c r="NED16" s="447"/>
      <c r="NEE16" s="447"/>
      <c r="NEF16" s="447"/>
      <c r="NEG16" s="447"/>
      <c r="NEH16" s="447"/>
      <c r="NEI16" s="447"/>
      <c r="NEJ16" s="447"/>
      <c r="NEK16" s="447"/>
      <c r="NEL16" s="447"/>
      <c r="NEM16" s="447"/>
      <c r="NEN16" s="447"/>
      <c r="NEO16" s="447"/>
      <c r="NEP16" s="447"/>
      <c r="NEQ16" s="447"/>
      <c r="NER16" s="447"/>
      <c r="NES16" s="447"/>
      <c r="NET16" s="447"/>
      <c r="NEU16" s="447"/>
      <c r="NEV16" s="447"/>
      <c r="NEW16" s="447"/>
      <c r="NEX16" s="447"/>
      <c r="NEY16" s="447"/>
      <c r="NEZ16" s="447"/>
      <c r="NFA16" s="447"/>
      <c r="NFB16" s="447"/>
      <c r="NFC16" s="447"/>
      <c r="NFD16" s="447"/>
      <c r="NFE16" s="447"/>
      <c r="NFF16" s="447"/>
      <c r="NFG16" s="447"/>
      <c r="NFH16" s="447"/>
      <c r="NFI16" s="447"/>
      <c r="NFJ16" s="447"/>
      <c r="NFK16" s="447"/>
      <c r="NFL16" s="447"/>
      <c r="NFM16" s="447"/>
      <c r="NFN16" s="447"/>
      <c r="NFO16" s="447"/>
      <c r="NFP16" s="447"/>
      <c r="NFQ16" s="447"/>
      <c r="NFR16" s="447"/>
      <c r="NFS16" s="447"/>
      <c r="NFT16" s="447"/>
      <c r="NFU16" s="447"/>
      <c r="NFV16" s="447"/>
      <c r="NFW16" s="447"/>
      <c r="NFX16" s="447"/>
      <c r="NFY16" s="447"/>
      <c r="NFZ16" s="447"/>
      <c r="NGA16" s="447"/>
      <c r="NGB16" s="447"/>
      <c r="NGC16" s="447"/>
      <c r="NGD16" s="447"/>
      <c r="NGE16" s="447"/>
      <c r="NGF16" s="447"/>
      <c r="NGG16" s="447"/>
      <c r="NGH16" s="447"/>
      <c r="NGI16" s="447"/>
      <c r="NGJ16" s="447"/>
      <c r="NGK16" s="447"/>
      <c r="NGL16" s="447"/>
      <c r="NGM16" s="447"/>
      <c r="NGN16" s="447"/>
      <c r="NGO16" s="447"/>
      <c r="NGP16" s="447"/>
      <c r="NGQ16" s="447"/>
      <c r="NGR16" s="447"/>
      <c r="NGS16" s="447"/>
      <c r="NGT16" s="447"/>
      <c r="NGU16" s="447"/>
      <c r="NGV16" s="447"/>
      <c r="NGW16" s="447"/>
      <c r="NGX16" s="447"/>
      <c r="NGY16" s="447"/>
      <c r="NGZ16" s="447"/>
      <c r="NHA16" s="447"/>
      <c r="NHB16" s="447"/>
      <c r="NHC16" s="447"/>
      <c r="NHD16" s="447"/>
      <c r="NHE16" s="447"/>
      <c r="NHF16" s="447"/>
      <c r="NHG16" s="447"/>
      <c r="NHH16" s="447"/>
      <c r="NHI16" s="447"/>
      <c r="NHJ16" s="447"/>
      <c r="NHK16" s="447"/>
      <c r="NHL16" s="447"/>
      <c r="NHM16" s="447"/>
      <c r="NHN16" s="447"/>
      <c r="NHO16" s="447"/>
      <c r="NHP16" s="447"/>
      <c r="NHQ16" s="447"/>
      <c r="NHR16" s="447"/>
      <c r="NHS16" s="447"/>
      <c r="NHT16" s="447"/>
      <c r="NHU16" s="447"/>
      <c r="NHV16" s="447"/>
      <c r="NHW16" s="447"/>
      <c r="NHX16" s="447"/>
      <c r="NHY16" s="447"/>
      <c r="NHZ16" s="447"/>
      <c r="NIA16" s="447"/>
      <c r="NIB16" s="447"/>
      <c r="NIC16" s="447"/>
      <c r="NID16" s="447"/>
      <c r="NIE16" s="447"/>
      <c r="NIF16" s="447"/>
      <c r="NIG16" s="447"/>
      <c r="NIH16" s="447"/>
      <c r="NII16" s="447"/>
      <c r="NIJ16" s="447"/>
      <c r="NIK16" s="447"/>
      <c r="NIL16" s="447"/>
      <c r="NIM16" s="447"/>
      <c r="NIN16" s="447"/>
      <c r="NIO16" s="447"/>
      <c r="NIP16" s="447"/>
      <c r="NIQ16" s="447"/>
      <c r="NIR16" s="447"/>
      <c r="NIS16" s="447"/>
      <c r="NIT16" s="447"/>
      <c r="NIU16" s="447"/>
      <c r="NIV16" s="447"/>
      <c r="NIW16" s="447"/>
      <c r="NIX16" s="447"/>
      <c r="NIY16" s="447"/>
      <c r="NIZ16" s="447"/>
      <c r="NJA16" s="447"/>
      <c r="NJB16" s="447"/>
      <c r="NJC16" s="447"/>
      <c r="NJD16" s="447"/>
      <c r="NJE16" s="447"/>
      <c r="NJF16" s="447"/>
      <c r="NJG16" s="447"/>
      <c r="NJH16" s="447"/>
      <c r="NJI16" s="447"/>
      <c r="NJJ16" s="447"/>
      <c r="NJK16" s="447"/>
      <c r="NJL16" s="447"/>
      <c r="NJM16" s="447"/>
      <c r="NJN16" s="447"/>
      <c r="NJO16" s="447"/>
      <c r="NJP16" s="447"/>
      <c r="NJQ16" s="447"/>
      <c r="NJR16" s="447"/>
      <c r="NJS16" s="447"/>
      <c r="NJT16" s="447"/>
      <c r="NJU16" s="447"/>
      <c r="NJV16" s="447"/>
      <c r="NJW16" s="447"/>
      <c r="NJX16" s="447"/>
      <c r="NJY16" s="447"/>
      <c r="NJZ16" s="447"/>
      <c r="NKA16" s="447"/>
      <c r="NKB16" s="447"/>
      <c r="NKC16" s="447"/>
      <c r="NKD16" s="447"/>
      <c r="NKE16" s="447"/>
      <c r="NKF16" s="447"/>
      <c r="NKG16" s="447"/>
      <c r="NKH16" s="447"/>
      <c r="NKI16" s="447"/>
      <c r="NKJ16" s="447"/>
      <c r="NKK16" s="447"/>
      <c r="NKL16" s="447"/>
      <c r="NKM16" s="447"/>
      <c r="NKN16" s="447"/>
      <c r="NKO16" s="447"/>
      <c r="NKP16" s="447"/>
      <c r="NKQ16" s="447"/>
      <c r="NKR16" s="447"/>
      <c r="NKS16" s="447"/>
      <c r="NKT16" s="447"/>
      <c r="NKU16" s="447"/>
      <c r="NKV16" s="447"/>
      <c r="NKW16" s="447"/>
      <c r="NKX16" s="447"/>
      <c r="NKY16" s="447"/>
      <c r="NKZ16" s="447"/>
      <c r="NLA16" s="447"/>
      <c r="NLB16" s="447"/>
      <c r="NLC16" s="447"/>
      <c r="NLD16" s="447"/>
      <c r="NLE16" s="447"/>
      <c r="NLF16" s="447"/>
      <c r="NLG16" s="447"/>
      <c r="NLH16" s="447"/>
      <c r="NLI16" s="447"/>
      <c r="NLJ16" s="447"/>
      <c r="NLK16" s="447"/>
      <c r="NLL16" s="447"/>
      <c r="NLM16" s="447"/>
      <c r="NLN16" s="447"/>
      <c r="NLO16" s="447"/>
      <c r="NLP16" s="447"/>
      <c r="NLQ16" s="447"/>
      <c r="NLR16" s="447"/>
      <c r="NLS16" s="447"/>
      <c r="NLT16" s="447"/>
      <c r="NLU16" s="447"/>
      <c r="NLV16" s="447"/>
      <c r="NLW16" s="447"/>
      <c r="NLX16" s="447"/>
      <c r="NLY16" s="447"/>
      <c r="NLZ16" s="447"/>
      <c r="NMA16" s="447"/>
      <c r="NMB16" s="447"/>
      <c r="NMC16" s="447"/>
      <c r="NMD16" s="447"/>
      <c r="NME16" s="447"/>
      <c r="NMF16" s="447"/>
      <c r="NMG16" s="447"/>
      <c r="NMH16" s="447"/>
      <c r="NMI16" s="447"/>
      <c r="NMJ16" s="447"/>
      <c r="NMK16" s="447"/>
      <c r="NML16" s="447"/>
      <c r="NMM16" s="447"/>
      <c r="NMN16" s="447"/>
      <c r="NMO16" s="447"/>
      <c r="NMP16" s="447"/>
      <c r="NMQ16" s="447"/>
      <c r="NMR16" s="447"/>
      <c r="NMS16" s="447"/>
      <c r="NMT16" s="447"/>
      <c r="NMU16" s="447"/>
      <c r="NMV16" s="447"/>
      <c r="NMW16" s="447"/>
      <c r="NMX16" s="447"/>
      <c r="NMY16" s="447"/>
      <c r="NMZ16" s="447"/>
      <c r="NNA16" s="447"/>
      <c r="NNB16" s="447"/>
      <c r="NNC16" s="447"/>
      <c r="NND16" s="447"/>
      <c r="NNE16" s="447"/>
      <c r="NNF16" s="447"/>
      <c r="NNG16" s="447"/>
      <c r="NNH16" s="447"/>
      <c r="NNI16" s="447"/>
      <c r="NNJ16" s="447"/>
      <c r="NNK16" s="447"/>
      <c r="NNL16" s="447"/>
      <c r="NNM16" s="447"/>
      <c r="NNN16" s="447"/>
      <c r="NNO16" s="447"/>
      <c r="NNP16" s="447"/>
      <c r="NNQ16" s="447"/>
      <c r="NNR16" s="447"/>
      <c r="NNS16" s="447"/>
      <c r="NNT16" s="447"/>
      <c r="NNU16" s="447"/>
      <c r="NNV16" s="447"/>
      <c r="NNW16" s="447"/>
      <c r="NNX16" s="447"/>
      <c r="NNY16" s="447"/>
      <c r="NNZ16" s="447"/>
      <c r="NOA16" s="447"/>
      <c r="NOB16" s="447"/>
      <c r="NOC16" s="447"/>
      <c r="NOD16" s="447"/>
      <c r="NOE16" s="447"/>
      <c r="NOF16" s="447"/>
      <c r="NOG16" s="447"/>
      <c r="NOH16" s="447"/>
      <c r="NOI16" s="447"/>
      <c r="NOJ16" s="447"/>
      <c r="NOK16" s="447"/>
      <c r="NOL16" s="447"/>
      <c r="NOM16" s="447"/>
      <c r="NON16" s="447"/>
      <c r="NOO16" s="447"/>
      <c r="NOP16" s="447"/>
      <c r="NOQ16" s="447"/>
      <c r="NOR16" s="447"/>
      <c r="NOS16" s="447"/>
      <c r="NOT16" s="447"/>
      <c r="NOU16" s="447"/>
      <c r="NOV16" s="447"/>
      <c r="NOW16" s="447"/>
      <c r="NOX16" s="447"/>
      <c r="NOY16" s="447"/>
      <c r="NOZ16" s="447"/>
      <c r="NPA16" s="447"/>
      <c r="NPB16" s="447"/>
      <c r="NPC16" s="447"/>
      <c r="NPD16" s="447"/>
      <c r="NPE16" s="447"/>
      <c r="NPF16" s="447"/>
      <c r="NPG16" s="447"/>
      <c r="NPH16" s="447"/>
      <c r="NPI16" s="447"/>
      <c r="NPJ16" s="447"/>
      <c r="NPK16" s="447"/>
      <c r="NPL16" s="447"/>
      <c r="NPM16" s="447"/>
      <c r="NPN16" s="447"/>
      <c r="NPO16" s="447"/>
      <c r="NPP16" s="447"/>
      <c r="NPQ16" s="447"/>
      <c r="NPR16" s="447"/>
      <c r="NPS16" s="447"/>
      <c r="NPT16" s="447"/>
      <c r="NPU16" s="447"/>
      <c r="NPV16" s="447"/>
      <c r="NPW16" s="447"/>
      <c r="NPX16" s="447"/>
      <c r="NPY16" s="447"/>
      <c r="NPZ16" s="447"/>
      <c r="NQA16" s="447"/>
      <c r="NQB16" s="447"/>
      <c r="NQC16" s="447"/>
      <c r="NQD16" s="447"/>
      <c r="NQE16" s="447"/>
      <c r="NQF16" s="447"/>
      <c r="NQG16" s="447"/>
      <c r="NQH16" s="447"/>
      <c r="NQI16" s="447"/>
      <c r="NQJ16" s="447"/>
      <c r="NQK16" s="447"/>
      <c r="NQL16" s="447"/>
      <c r="NQM16" s="447"/>
      <c r="NQN16" s="447"/>
      <c r="NQO16" s="447"/>
      <c r="NQP16" s="447"/>
      <c r="NQQ16" s="447"/>
      <c r="NQR16" s="447"/>
      <c r="NQS16" s="447"/>
      <c r="NQT16" s="447"/>
      <c r="NQU16" s="447"/>
      <c r="NQV16" s="447"/>
      <c r="NQW16" s="447"/>
      <c r="NQX16" s="447"/>
      <c r="NQY16" s="447"/>
      <c r="NQZ16" s="447"/>
      <c r="NRA16" s="447"/>
      <c r="NRB16" s="447"/>
      <c r="NRC16" s="447"/>
      <c r="NRD16" s="447"/>
      <c r="NRE16" s="447"/>
      <c r="NRF16" s="447"/>
      <c r="NRG16" s="447"/>
      <c r="NRH16" s="447"/>
      <c r="NRI16" s="447"/>
      <c r="NRJ16" s="447"/>
      <c r="NRK16" s="447"/>
      <c r="NRL16" s="447"/>
      <c r="NRM16" s="447"/>
      <c r="NRN16" s="447"/>
      <c r="NRO16" s="447"/>
      <c r="NRP16" s="447"/>
      <c r="NRQ16" s="447"/>
      <c r="NRR16" s="447"/>
      <c r="NRS16" s="447"/>
      <c r="NRT16" s="447"/>
      <c r="NRU16" s="447"/>
      <c r="NRV16" s="447"/>
      <c r="NRW16" s="447"/>
      <c r="NRX16" s="447"/>
      <c r="NRY16" s="447"/>
      <c r="NRZ16" s="447"/>
      <c r="NSA16" s="447"/>
      <c r="NSB16" s="447"/>
      <c r="NSC16" s="447"/>
      <c r="NSD16" s="447"/>
      <c r="NSE16" s="447"/>
      <c r="NSF16" s="447"/>
      <c r="NSG16" s="447"/>
      <c r="NSH16" s="447"/>
      <c r="NSI16" s="447"/>
      <c r="NSJ16" s="447"/>
      <c r="NSK16" s="447"/>
      <c r="NSL16" s="447"/>
      <c r="NSM16" s="447"/>
      <c r="NSN16" s="447"/>
      <c r="NSO16" s="447"/>
      <c r="NSP16" s="447"/>
      <c r="NSQ16" s="447"/>
      <c r="NSR16" s="447"/>
      <c r="NSS16" s="447"/>
      <c r="NST16" s="447"/>
      <c r="NSU16" s="447"/>
      <c r="NSV16" s="447"/>
      <c r="NSW16" s="447"/>
      <c r="NSX16" s="447"/>
      <c r="NSY16" s="447"/>
      <c r="NSZ16" s="447"/>
      <c r="NTA16" s="447"/>
      <c r="NTB16" s="447"/>
      <c r="NTC16" s="447"/>
      <c r="NTD16" s="447"/>
      <c r="NTE16" s="447"/>
      <c r="NTF16" s="447"/>
      <c r="NTG16" s="447"/>
      <c r="NTH16" s="447"/>
      <c r="NTI16" s="447"/>
      <c r="NTJ16" s="447"/>
      <c r="NTK16" s="447"/>
      <c r="NTL16" s="447"/>
      <c r="NTM16" s="447"/>
      <c r="NTN16" s="447"/>
      <c r="NTO16" s="447"/>
      <c r="NTP16" s="447"/>
      <c r="NTQ16" s="447"/>
      <c r="NTR16" s="447"/>
      <c r="NTS16" s="447"/>
      <c r="NTT16" s="447"/>
      <c r="NTU16" s="447"/>
      <c r="NTV16" s="447"/>
      <c r="NTW16" s="447"/>
      <c r="NTX16" s="447"/>
      <c r="NTY16" s="447"/>
      <c r="NTZ16" s="447"/>
      <c r="NUA16" s="447"/>
      <c r="NUB16" s="447"/>
      <c r="NUC16" s="447"/>
      <c r="NUD16" s="447"/>
      <c r="NUE16" s="447"/>
      <c r="NUF16" s="447"/>
      <c r="NUG16" s="447"/>
      <c r="NUH16" s="447"/>
      <c r="NUI16" s="447"/>
      <c r="NUJ16" s="447"/>
      <c r="NUK16" s="447"/>
      <c r="NUL16" s="447"/>
      <c r="NUM16" s="447"/>
      <c r="NUN16" s="447"/>
      <c r="NUO16" s="447"/>
      <c r="NUP16" s="447"/>
      <c r="NUQ16" s="447"/>
      <c r="NUR16" s="447"/>
      <c r="NUS16" s="447"/>
      <c r="NUT16" s="447"/>
      <c r="NUU16" s="447"/>
      <c r="NUV16" s="447"/>
      <c r="NUW16" s="447"/>
      <c r="NUX16" s="447"/>
      <c r="NUY16" s="447"/>
      <c r="NUZ16" s="447"/>
      <c r="NVA16" s="447"/>
      <c r="NVB16" s="447"/>
      <c r="NVC16" s="447"/>
      <c r="NVD16" s="447"/>
      <c r="NVE16" s="447"/>
      <c r="NVF16" s="447"/>
      <c r="NVG16" s="447"/>
      <c r="NVH16" s="447"/>
      <c r="NVI16" s="447"/>
      <c r="NVJ16" s="447"/>
      <c r="NVK16" s="447"/>
      <c r="NVL16" s="447"/>
      <c r="NVM16" s="447"/>
      <c r="NVN16" s="447"/>
      <c r="NVO16" s="447"/>
      <c r="NVP16" s="447"/>
      <c r="NVQ16" s="447"/>
      <c r="NVR16" s="447"/>
      <c r="NVS16" s="447"/>
      <c r="NVT16" s="447"/>
      <c r="NVU16" s="447"/>
      <c r="NVV16" s="447"/>
      <c r="NVW16" s="447"/>
      <c r="NVX16" s="447"/>
      <c r="NVY16" s="447"/>
      <c r="NVZ16" s="447"/>
      <c r="NWA16" s="447"/>
      <c r="NWB16" s="447"/>
      <c r="NWC16" s="447"/>
      <c r="NWD16" s="447"/>
      <c r="NWE16" s="447"/>
      <c r="NWF16" s="447"/>
      <c r="NWG16" s="447"/>
      <c r="NWH16" s="447"/>
      <c r="NWI16" s="447"/>
      <c r="NWJ16" s="447"/>
      <c r="NWK16" s="447"/>
      <c r="NWL16" s="447"/>
      <c r="NWM16" s="447"/>
      <c r="NWN16" s="447"/>
      <c r="NWO16" s="447"/>
      <c r="NWP16" s="447"/>
      <c r="NWQ16" s="447"/>
      <c r="NWR16" s="447"/>
      <c r="NWS16" s="447"/>
      <c r="NWT16" s="447"/>
      <c r="NWU16" s="447"/>
      <c r="NWV16" s="447"/>
      <c r="NWW16" s="447"/>
      <c r="NWX16" s="447"/>
      <c r="NWY16" s="447"/>
      <c r="NWZ16" s="447"/>
      <c r="NXA16" s="447"/>
      <c r="NXB16" s="447"/>
      <c r="NXC16" s="447"/>
      <c r="NXD16" s="447"/>
      <c r="NXE16" s="447"/>
      <c r="NXF16" s="447"/>
      <c r="NXG16" s="447"/>
      <c r="NXH16" s="447"/>
      <c r="NXI16" s="447"/>
      <c r="NXJ16" s="447"/>
      <c r="NXK16" s="447"/>
      <c r="NXL16" s="447"/>
      <c r="NXM16" s="447"/>
      <c r="NXN16" s="447"/>
      <c r="NXO16" s="447"/>
      <c r="NXP16" s="447"/>
      <c r="NXQ16" s="447"/>
      <c r="NXR16" s="447"/>
      <c r="NXS16" s="447"/>
      <c r="NXT16" s="447"/>
      <c r="NXU16" s="447"/>
      <c r="NXV16" s="447"/>
      <c r="NXW16" s="447"/>
      <c r="NXX16" s="447"/>
      <c r="NXY16" s="447"/>
      <c r="NXZ16" s="447"/>
      <c r="NYA16" s="447"/>
      <c r="NYB16" s="447"/>
      <c r="NYC16" s="447"/>
      <c r="NYD16" s="447"/>
      <c r="NYE16" s="447"/>
      <c r="NYF16" s="447"/>
      <c r="NYG16" s="447"/>
      <c r="NYH16" s="447"/>
      <c r="NYI16" s="447"/>
      <c r="NYJ16" s="447"/>
      <c r="NYK16" s="447"/>
      <c r="NYL16" s="447"/>
      <c r="NYM16" s="447"/>
      <c r="NYN16" s="447"/>
      <c r="NYO16" s="447"/>
      <c r="NYP16" s="447"/>
      <c r="NYQ16" s="447"/>
      <c r="NYR16" s="447"/>
      <c r="NYS16" s="447"/>
      <c r="NYT16" s="447"/>
      <c r="NYU16" s="447"/>
      <c r="NYV16" s="447"/>
      <c r="NYW16" s="447"/>
      <c r="NYX16" s="447"/>
      <c r="NYY16" s="447"/>
      <c r="NYZ16" s="447"/>
      <c r="NZA16" s="447"/>
      <c r="NZB16" s="447"/>
      <c r="NZC16" s="447"/>
      <c r="NZD16" s="447"/>
      <c r="NZE16" s="447"/>
      <c r="NZF16" s="447"/>
      <c r="NZG16" s="447"/>
      <c r="NZH16" s="447"/>
      <c r="NZI16" s="447"/>
      <c r="NZJ16" s="447"/>
      <c r="NZK16" s="447"/>
      <c r="NZL16" s="447"/>
      <c r="NZM16" s="447"/>
      <c r="NZN16" s="447"/>
      <c r="NZO16" s="447"/>
      <c r="NZP16" s="447"/>
      <c r="NZQ16" s="447"/>
      <c r="NZR16" s="447"/>
      <c r="NZS16" s="447"/>
      <c r="NZT16" s="447"/>
      <c r="NZU16" s="447"/>
      <c r="NZV16" s="447"/>
      <c r="NZW16" s="447"/>
      <c r="NZX16" s="447"/>
      <c r="NZY16" s="447"/>
      <c r="NZZ16" s="447"/>
      <c r="OAA16" s="447"/>
      <c r="OAB16" s="447"/>
      <c r="OAC16" s="447"/>
      <c r="OAD16" s="447"/>
      <c r="OAE16" s="447"/>
      <c r="OAF16" s="447"/>
      <c r="OAG16" s="447"/>
      <c r="OAH16" s="447"/>
      <c r="OAI16" s="447"/>
      <c r="OAJ16" s="447"/>
      <c r="OAK16" s="447"/>
      <c r="OAL16" s="447"/>
      <c r="OAM16" s="447"/>
      <c r="OAN16" s="447"/>
      <c r="OAO16" s="447"/>
      <c r="OAP16" s="447"/>
      <c r="OAQ16" s="447"/>
      <c r="OAR16" s="447"/>
      <c r="OAS16" s="447"/>
      <c r="OAT16" s="447"/>
      <c r="OAU16" s="447"/>
      <c r="OAV16" s="447"/>
      <c r="OAW16" s="447"/>
      <c r="OAX16" s="447"/>
      <c r="OAY16" s="447"/>
      <c r="OAZ16" s="447"/>
      <c r="OBA16" s="447"/>
      <c r="OBB16" s="447"/>
      <c r="OBC16" s="447"/>
      <c r="OBD16" s="447"/>
      <c r="OBE16" s="447"/>
      <c r="OBF16" s="447"/>
      <c r="OBG16" s="447"/>
      <c r="OBH16" s="447"/>
      <c r="OBI16" s="447"/>
      <c r="OBJ16" s="447"/>
      <c r="OBK16" s="447"/>
      <c r="OBL16" s="447"/>
      <c r="OBM16" s="447"/>
      <c r="OBN16" s="447"/>
      <c r="OBO16" s="447"/>
      <c r="OBP16" s="447"/>
      <c r="OBQ16" s="447"/>
      <c r="OBR16" s="447"/>
      <c r="OBS16" s="447"/>
      <c r="OBT16" s="447"/>
      <c r="OBU16" s="447"/>
      <c r="OBV16" s="447"/>
      <c r="OBW16" s="447"/>
      <c r="OBX16" s="447"/>
      <c r="OBY16" s="447"/>
      <c r="OBZ16" s="447"/>
      <c r="OCA16" s="447"/>
      <c r="OCB16" s="447"/>
      <c r="OCC16" s="447"/>
      <c r="OCD16" s="447"/>
      <c r="OCE16" s="447"/>
      <c r="OCF16" s="447"/>
      <c r="OCG16" s="447"/>
      <c r="OCH16" s="447"/>
      <c r="OCI16" s="447"/>
      <c r="OCJ16" s="447"/>
      <c r="OCK16" s="447"/>
      <c r="OCL16" s="447"/>
      <c r="OCM16" s="447"/>
      <c r="OCN16" s="447"/>
      <c r="OCO16" s="447"/>
      <c r="OCP16" s="447"/>
      <c r="OCQ16" s="447"/>
      <c r="OCR16" s="447"/>
      <c r="OCS16" s="447"/>
      <c r="OCT16" s="447"/>
      <c r="OCU16" s="447"/>
      <c r="OCV16" s="447"/>
      <c r="OCW16" s="447"/>
      <c r="OCX16" s="447"/>
      <c r="OCY16" s="447"/>
      <c r="OCZ16" s="447"/>
      <c r="ODA16" s="447"/>
      <c r="ODB16" s="447"/>
      <c r="ODC16" s="447"/>
      <c r="ODD16" s="447"/>
      <c r="ODE16" s="447"/>
      <c r="ODF16" s="447"/>
      <c r="ODG16" s="447"/>
      <c r="ODH16" s="447"/>
      <c r="ODI16" s="447"/>
      <c r="ODJ16" s="447"/>
      <c r="ODK16" s="447"/>
      <c r="ODL16" s="447"/>
      <c r="ODM16" s="447"/>
      <c r="ODN16" s="447"/>
      <c r="ODO16" s="447"/>
      <c r="ODP16" s="447"/>
      <c r="ODQ16" s="447"/>
      <c r="ODR16" s="447"/>
      <c r="ODS16" s="447"/>
      <c r="ODT16" s="447"/>
      <c r="ODU16" s="447"/>
      <c r="ODV16" s="447"/>
      <c r="ODW16" s="447"/>
      <c r="ODX16" s="447"/>
      <c r="ODY16" s="447"/>
      <c r="ODZ16" s="447"/>
      <c r="OEA16" s="447"/>
      <c r="OEB16" s="447"/>
      <c r="OEC16" s="447"/>
      <c r="OED16" s="447"/>
      <c r="OEE16" s="447"/>
      <c r="OEF16" s="447"/>
      <c r="OEG16" s="447"/>
      <c r="OEH16" s="447"/>
      <c r="OEI16" s="447"/>
      <c r="OEJ16" s="447"/>
      <c r="OEK16" s="447"/>
      <c r="OEL16" s="447"/>
      <c r="OEM16" s="447"/>
      <c r="OEN16" s="447"/>
      <c r="OEO16" s="447"/>
      <c r="OEP16" s="447"/>
      <c r="OEQ16" s="447"/>
      <c r="OER16" s="447"/>
      <c r="OES16" s="447"/>
      <c r="OET16" s="447"/>
      <c r="OEU16" s="447"/>
      <c r="OEV16" s="447"/>
      <c r="OEW16" s="447"/>
      <c r="OEX16" s="447"/>
      <c r="OEY16" s="447"/>
      <c r="OEZ16" s="447"/>
      <c r="OFA16" s="447"/>
      <c r="OFB16" s="447"/>
      <c r="OFC16" s="447"/>
      <c r="OFD16" s="447"/>
      <c r="OFE16" s="447"/>
      <c r="OFF16" s="447"/>
      <c r="OFG16" s="447"/>
      <c r="OFH16" s="447"/>
      <c r="OFI16" s="447"/>
      <c r="OFJ16" s="447"/>
      <c r="OFK16" s="447"/>
      <c r="OFL16" s="447"/>
      <c r="OFM16" s="447"/>
      <c r="OFN16" s="447"/>
      <c r="OFO16" s="447"/>
      <c r="OFP16" s="447"/>
      <c r="OFQ16" s="447"/>
      <c r="OFR16" s="447"/>
      <c r="OFS16" s="447"/>
      <c r="OFT16" s="447"/>
      <c r="OFU16" s="447"/>
      <c r="OFV16" s="447"/>
      <c r="OFW16" s="447"/>
      <c r="OFX16" s="447"/>
      <c r="OFY16" s="447"/>
      <c r="OFZ16" s="447"/>
      <c r="OGA16" s="447"/>
      <c r="OGB16" s="447"/>
      <c r="OGC16" s="447"/>
      <c r="OGD16" s="447"/>
      <c r="OGE16" s="447"/>
      <c r="OGF16" s="447"/>
      <c r="OGG16" s="447"/>
      <c r="OGH16" s="447"/>
      <c r="OGI16" s="447"/>
      <c r="OGJ16" s="447"/>
      <c r="OGK16" s="447"/>
      <c r="OGL16" s="447"/>
      <c r="OGM16" s="447"/>
      <c r="OGN16" s="447"/>
      <c r="OGO16" s="447"/>
      <c r="OGP16" s="447"/>
      <c r="OGQ16" s="447"/>
      <c r="OGR16" s="447"/>
      <c r="OGS16" s="447"/>
      <c r="OGT16" s="447"/>
      <c r="OGU16" s="447"/>
      <c r="OGV16" s="447"/>
      <c r="OGW16" s="447"/>
      <c r="OGX16" s="447"/>
      <c r="OGY16" s="447"/>
      <c r="OGZ16" s="447"/>
      <c r="OHA16" s="447"/>
      <c r="OHB16" s="447"/>
      <c r="OHC16" s="447"/>
      <c r="OHD16" s="447"/>
      <c r="OHE16" s="447"/>
      <c r="OHF16" s="447"/>
      <c r="OHG16" s="447"/>
      <c r="OHH16" s="447"/>
      <c r="OHI16" s="447"/>
      <c r="OHJ16" s="447"/>
      <c r="OHK16" s="447"/>
      <c r="OHL16" s="447"/>
      <c r="OHM16" s="447"/>
      <c r="OHN16" s="447"/>
      <c r="OHO16" s="447"/>
      <c r="OHP16" s="447"/>
      <c r="OHQ16" s="447"/>
      <c r="OHR16" s="447"/>
      <c r="OHS16" s="447"/>
      <c r="OHT16" s="447"/>
      <c r="OHU16" s="447"/>
      <c r="OHV16" s="447"/>
      <c r="OHW16" s="447"/>
      <c r="OHX16" s="447"/>
      <c r="OHY16" s="447"/>
      <c r="OHZ16" s="447"/>
      <c r="OIA16" s="447"/>
      <c r="OIB16" s="447"/>
      <c r="OIC16" s="447"/>
      <c r="OID16" s="447"/>
      <c r="OIE16" s="447"/>
      <c r="OIF16" s="447"/>
      <c r="OIG16" s="447"/>
      <c r="OIH16" s="447"/>
      <c r="OII16" s="447"/>
      <c r="OIJ16" s="447"/>
      <c r="OIK16" s="447"/>
      <c r="OIL16" s="447"/>
      <c r="OIM16" s="447"/>
      <c r="OIN16" s="447"/>
      <c r="OIO16" s="447"/>
      <c r="OIP16" s="447"/>
      <c r="OIQ16" s="447"/>
      <c r="OIR16" s="447"/>
      <c r="OIS16" s="447"/>
      <c r="OIT16" s="447"/>
      <c r="OIU16" s="447"/>
      <c r="OIV16" s="447"/>
      <c r="OIW16" s="447"/>
      <c r="OIX16" s="447"/>
      <c r="OIY16" s="447"/>
      <c r="OIZ16" s="447"/>
      <c r="OJA16" s="447"/>
      <c r="OJB16" s="447"/>
      <c r="OJC16" s="447"/>
      <c r="OJD16" s="447"/>
      <c r="OJE16" s="447"/>
      <c r="OJF16" s="447"/>
      <c r="OJG16" s="447"/>
      <c r="OJH16" s="447"/>
      <c r="OJI16" s="447"/>
      <c r="OJJ16" s="447"/>
      <c r="OJK16" s="447"/>
      <c r="OJL16" s="447"/>
      <c r="OJM16" s="447"/>
      <c r="OJN16" s="447"/>
      <c r="OJO16" s="447"/>
      <c r="OJP16" s="447"/>
      <c r="OJQ16" s="447"/>
      <c r="OJR16" s="447"/>
      <c r="OJS16" s="447"/>
      <c r="OJT16" s="447"/>
      <c r="OJU16" s="447"/>
      <c r="OJV16" s="447"/>
      <c r="OJW16" s="447"/>
      <c r="OJX16" s="447"/>
      <c r="OJY16" s="447"/>
      <c r="OJZ16" s="447"/>
      <c r="OKA16" s="447"/>
      <c r="OKB16" s="447"/>
      <c r="OKC16" s="447"/>
      <c r="OKD16" s="447"/>
      <c r="OKE16" s="447"/>
      <c r="OKF16" s="447"/>
      <c r="OKG16" s="447"/>
      <c r="OKH16" s="447"/>
      <c r="OKI16" s="447"/>
      <c r="OKJ16" s="447"/>
      <c r="OKK16" s="447"/>
      <c r="OKL16" s="447"/>
      <c r="OKM16" s="447"/>
      <c r="OKN16" s="447"/>
      <c r="OKO16" s="447"/>
      <c r="OKP16" s="447"/>
      <c r="OKQ16" s="447"/>
      <c r="OKR16" s="447"/>
      <c r="OKS16" s="447"/>
      <c r="OKT16" s="447"/>
      <c r="OKU16" s="447"/>
      <c r="OKV16" s="447"/>
      <c r="OKW16" s="447"/>
      <c r="OKX16" s="447"/>
      <c r="OKY16" s="447"/>
      <c r="OKZ16" s="447"/>
      <c r="OLA16" s="447"/>
      <c r="OLB16" s="447"/>
      <c r="OLC16" s="447"/>
      <c r="OLD16" s="447"/>
      <c r="OLE16" s="447"/>
      <c r="OLF16" s="447"/>
      <c r="OLG16" s="447"/>
      <c r="OLH16" s="447"/>
      <c r="OLI16" s="447"/>
      <c r="OLJ16" s="447"/>
      <c r="OLK16" s="447"/>
      <c r="OLL16" s="447"/>
      <c r="OLM16" s="447"/>
      <c r="OLN16" s="447"/>
      <c r="OLO16" s="447"/>
      <c r="OLP16" s="447"/>
      <c r="OLQ16" s="447"/>
      <c r="OLR16" s="447"/>
      <c r="OLS16" s="447"/>
      <c r="OLT16" s="447"/>
      <c r="OLU16" s="447"/>
      <c r="OLV16" s="447"/>
      <c r="OLW16" s="447"/>
      <c r="OLX16" s="447"/>
      <c r="OLY16" s="447"/>
      <c r="OLZ16" s="447"/>
      <c r="OMA16" s="447"/>
      <c r="OMB16" s="447"/>
      <c r="OMC16" s="447"/>
      <c r="OMD16" s="447"/>
      <c r="OME16" s="447"/>
      <c r="OMF16" s="447"/>
      <c r="OMG16" s="447"/>
      <c r="OMH16" s="447"/>
      <c r="OMI16" s="447"/>
      <c r="OMJ16" s="447"/>
      <c r="OMK16" s="447"/>
      <c r="OML16" s="447"/>
      <c r="OMM16" s="447"/>
      <c r="OMN16" s="447"/>
      <c r="OMO16" s="447"/>
      <c r="OMP16" s="447"/>
      <c r="OMQ16" s="447"/>
      <c r="OMR16" s="447"/>
      <c r="OMS16" s="447"/>
      <c r="OMT16" s="447"/>
      <c r="OMU16" s="447"/>
      <c r="OMV16" s="447"/>
      <c r="OMW16" s="447"/>
      <c r="OMX16" s="447"/>
      <c r="OMY16" s="447"/>
      <c r="OMZ16" s="447"/>
      <c r="ONA16" s="447"/>
      <c r="ONB16" s="447"/>
      <c r="ONC16" s="447"/>
      <c r="OND16" s="447"/>
      <c r="ONE16" s="447"/>
      <c r="ONF16" s="447"/>
      <c r="ONG16" s="447"/>
      <c r="ONH16" s="447"/>
      <c r="ONI16" s="447"/>
      <c r="ONJ16" s="447"/>
      <c r="ONK16" s="447"/>
      <c r="ONL16" s="447"/>
      <c r="ONM16" s="447"/>
      <c r="ONN16" s="447"/>
      <c r="ONO16" s="447"/>
      <c r="ONP16" s="447"/>
      <c r="ONQ16" s="447"/>
      <c r="ONR16" s="447"/>
      <c r="ONS16" s="447"/>
      <c r="ONT16" s="447"/>
      <c r="ONU16" s="447"/>
      <c r="ONV16" s="447"/>
      <c r="ONW16" s="447"/>
      <c r="ONX16" s="447"/>
      <c r="ONY16" s="447"/>
      <c r="ONZ16" s="447"/>
      <c r="OOA16" s="447"/>
      <c r="OOB16" s="447"/>
      <c r="OOC16" s="447"/>
      <c r="OOD16" s="447"/>
      <c r="OOE16" s="447"/>
      <c r="OOF16" s="447"/>
      <c r="OOG16" s="447"/>
      <c r="OOH16" s="447"/>
      <c r="OOI16" s="447"/>
      <c r="OOJ16" s="447"/>
      <c r="OOK16" s="447"/>
      <c r="OOL16" s="447"/>
      <c r="OOM16" s="447"/>
      <c r="OON16" s="447"/>
      <c r="OOO16" s="447"/>
      <c r="OOP16" s="447"/>
      <c r="OOQ16" s="447"/>
      <c r="OOR16" s="447"/>
      <c r="OOS16" s="447"/>
      <c r="OOT16" s="447"/>
      <c r="OOU16" s="447"/>
      <c r="OOV16" s="447"/>
      <c r="OOW16" s="447"/>
      <c r="OOX16" s="447"/>
      <c r="OOY16" s="447"/>
      <c r="OOZ16" s="447"/>
      <c r="OPA16" s="447"/>
      <c r="OPB16" s="447"/>
      <c r="OPC16" s="447"/>
      <c r="OPD16" s="447"/>
      <c r="OPE16" s="447"/>
      <c r="OPF16" s="447"/>
      <c r="OPG16" s="447"/>
      <c r="OPH16" s="447"/>
      <c r="OPI16" s="447"/>
      <c r="OPJ16" s="447"/>
      <c r="OPK16" s="447"/>
      <c r="OPL16" s="447"/>
      <c r="OPM16" s="447"/>
      <c r="OPN16" s="447"/>
      <c r="OPO16" s="447"/>
      <c r="OPP16" s="447"/>
      <c r="OPQ16" s="447"/>
      <c r="OPR16" s="447"/>
      <c r="OPS16" s="447"/>
      <c r="OPT16" s="447"/>
      <c r="OPU16" s="447"/>
      <c r="OPV16" s="447"/>
      <c r="OPW16" s="447"/>
      <c r="OPX16" s="447"/>
      <c r="OPY16" s="447"/>
      <c r="OPZ16" s="447"/>
      <c r="OQA16" s="447"/>
      <c r="OQB16" s="447"/>
      <c r="OQC16" s="447"/>
      <c r="OQD16" s="447"/>
      <c r="OQE16" s="447"/>
      <c r="OQF16" s="447"/>
      <c r="OQG16" s="447"/>
      <c r="OQH16" s="447"/>
      <c r="OQI16" s="447"/>
      <c r="OQJ16" s="447"/>
      <c r="OQK16" s="447"/>
      <c r="OQL16" s="447"/>
      <c r="OQM16" s="447"/>
      <c r="OQN16" s="447"/>
      <c r="OQO16" s="447"/>
      <c r="OQP16" s="447"/>
      <c r="OQQ16" s="447"/>
      <c r="OQR16" s="447"/>
      <c r="OQS16" s="447"/>
      <c r="OQT16" s="447"/>
      <c r="OQU16" s="447"/>
      <c r="OQV16" s="447"/>
      <c r="OQW16" s="447"/>
      <c r="OQX16" s="447"/>
      <c r="OQY16" s="447"/>
      <c r="OQZ16" s="447"/>
      <c r="ORA16" s="447"/>
      <c r="ORB16" s="447"/>
      <c r="ORC16" s="447"/>
      <c r="ORD16" s="447"/>
      <c r="ORE16" s="447"/>
      <c r="ORF16" s="447"/>
      <c r="ORG16" s="447"/>
      <c r="ORH16" s="447"/>
      <c r="ORI16" s="447"/>
      <c r="ORJ16" s="447"/>
      <c r="ORK16" s="447"/>
      <c r="ORL16" s="447"/>
      <c r="ORM16" s="447"/>
      <c r="ORN16" s="447"/>
      <c r="ORO16" s="447"/>
      <c r="ORP16" s="447"/>
      <c r="ORQ16" s="447"/>
      <c r="ORR16" s="447"/>
      <c r="ORS16" s="447"/>
      <c r="ORT16" s="447"/>
      <c r="ORU16" s="447"/>
      <c r="ORV16" s="447"/>
      <c r="ORW16" s="447"/>
      <c r="ORX16" s="447"/>
      <c r="ORY16" s="447"/>
      <c r="ORZ16" s="447"/>
      <c r="OSA16" s="447"/>
      <c r="OSB16" s="447"/>
      <c r="OSC16" s="447"/>
      <c r="OSD16" s="447"/>
      <c r="OSE16" s="447"/>
      <c r="OSF16" s="447"/>
      <c r="OSG16" s="447"/>
      <c r="OSH16" s="447"/>
      <c r="OSI16" s="447"/>
      <c r="OSJ16" s="447"/>
      <c r="OSK16" s="447"/>
      <c r="OSL16" s="447"/>
      <c r="OSM16" s="447"/>
      <c r="OSN16" s="447"/>
      <c r="OSO16" s="447"/>
      <c r="OSP16" s="447"/>
      <c r="OSQ16" s="447"/>
      <c r="OSR16" s="447"/>
      <c r="OSS16" s="447"/>
      <c r="OST16" s="447"/>
      <c r="OSU16" s="447"/>
      <c r="OSV16" s="447"/>
      <c r="OSW16" s="447"/>
      <c r="OSX16" s="447"/>
      <c r="OSY16" s="447"/>
      <c r="OSZ16" s="447"/>
      <c r="OTA16" s="447"/>
      <c r="OTB16" s="447"/>
      <c r="OTC16" s="447"/>
      <c r="OTD16" s="447"/>
      <c r="OTE16" s="447"/>
      <c r="OTF16" s="447"/>
      <c r="OTG16" s="447"/>
      <c r="OTH16" s="447"/>
      <c r="OTI16" s="447"/>
      <c r="OTJ16" s="447"/>
      <c r="OTK16" s="447"/>
      <c r="OTL16" s="447"/>
      <c r="OTM16" s="447"/>
      <c r="OTN16" s="447"/>
      <c r="OTO16" s="447"/>
      <c r="OTP16" s="447"/>
      <c r="OTQ16" s="447"/>
      <c r="OTR16" s="447"/>
      <c r="OTS16" s="447"/>
      <c r="OTT16" s="447"/>
      <c r="OTU16" s="447"/>
      <c r="OTV16" s="447"/>
      <c r="OTW16" s="447"/>
      <c r="OTX16" s="447"/>
      <c r="OTY16" s="447"/>
      <c r="OTZ16" s="447"/>
      <c r="OUA16" s="447"/>
      <c r="OUB16" s="447"/>
      <c r="OUC16" s="447"/>
      <c r="OUD16" s="447"/>
      <c r="OUE16" s="447"/>
      <c r="OUF16" s="447"/>
      <c r="OUG16" s="447"/>
      <c r="OUH16" s="447"/>
      <c r="OUI16" s="447"/>
      <c r="OUJ16" s="447"/>
      <c r="OUK16" s="447"/>
      <c r="OUL16" s="447"/>
      <c r="OUM16" s="447"/>
      <c r="OUN16" s="447"/>
      <c r="OUO16" s="447"/>
      <c r="OUP16" s="447"/>
      <c r="OUQ16" s="447"/>
      <c r="OUR16" s="447"/>
      <c r="OUS16" s="447"/>
      <c r="OUT16" s="447"/>
      <c r="OUU16" s="447"/>
      <c r="OUV16" s="447"/>
      <c r="OUW16" s="447"/>
      <c r="OUX16" s="447"/>
      <c r="OUY16" s="447"/>
      <c r="OUZ16" s="447"/>
      <c r="OVA16" s="447"/>
      <c r="OVB16" s="447"/>
      <c r="OVC16" s="447"/>
      <c r="OVD16" s="447"/>
      <c r="OVE16" s="447"/>
      <c r="OVF16" s="447"/>
      <c r="OVG16" s="447"/>
      <c r="OVH16" s="447"/>
      <c r="OVI16" s="447"/>
      <c r="OVJ16" s="447"/>
      <c r="OVK16" s="447"/>
      <c r="OVL16" s="447"/>
      <c r="OVM16" s="447"/>
      <c r="OVN16" s="447"/>
      <c r="OVO16" s="447"/>
      <c r="OVP16" s="447"/>
      <c r="OVQ16" s="447"/>
      <c r="OVR16" s="447"/>
      <c r="OVS16" s="447"/>
      <c r="OVT16" s="447"/>
      <c r="OVU16" s="447"/>
      <c r="OVV16" s="447"/>
      <c r="OVW16" s="447"/>
      <c r="OVX16" s="447"/>
      <c r="OVY16" s="447"/>
      <c r="OVZ16" s="447"/>
      <c r="OWA16" s="447"/>
      <c r="OWB16" s="447"/>
      <c r="OWC16" s="447"/>
      <c r="OWD16" s="447"/>
      <c r="OWE16" s="447"/>
      <c r="OWF16" s="447"/>
      <c r="OWG16" s="447"/>
      <c r="OWH16" s="447"/>
      <c r="OWI16" s="447"/>
      <c r="OWJ16" s="447"/>
      <c r="OWK16" s="447"/>
      <c r="OWL16" s="447"/>
      <c r="OWM16" s="447"/>
      <c r="OWN16" s="447"/>
      <c r="OWO16" s="447"/>
      <c r="OWP16" s="447"/>
      <c r="OWQ16" s="447"/>
      <c r="OWR16" s="447"/>
      <c r="OWS16" s="447"/>
      <c r="OWT16" s="447"/>
      <c r="OWU16" s="447"/>
      <c r="OWV16" s="447"/>
      <c r="OWW16" s="447"/>
      <c r="OWX16" s="447"/>
      <c r="OWY16" s="447"/>
      <c r="OWZ16" s="447"/>
      <c r="OXA16" s="447"/>
      <c r="OXB16" s="447"/>
      <c r="OXC16" s="447"/>
      <c r="OXD16" s="447"/>
      <c r="OXE16" s="447"/>
      <c r="OXF16" s="447"/>
      <c r="OXG16" s="447"/>
      <c r="OXH16" s="447"/>
      <c r="OXI16" s="447"/>
      <c r="OXJ16" s="447"/>
      <c r="OXK16" s="447"/>
      <c r="OXL16" s="447"/>
      <c r="OXM16" s="447"/>
      <c r="OXN16" s="447"/>
      <c r="OXO16" s="447"/>
      <c r="OXP16" s="447"/>
      <c r="OXQ16" s="447"/>
      <c r="OXR16" s="447"/>
      <c r="OXS16" s="447"/>
      <c r="OXT16" s="447"/>
      <c r="OXU16" s="447"/>
      <c r="OXV16" s="447"/>
      <c r="OXW16" s="447"/>
      <c r="OXX16" s="447"/>
      <c r="OXY16" s="447"/>
      <c r="OXZ16" s="447"/>
      <c r="OYA16" s="447"/>
      <c r="OYB16" s="447"/>
      <c r="OYC16" s="447"/>
      <c r="OYD16" s="447"/>
      <c r="OYE16" s="447"/>
      <c r="OYF16" s="447"/>
      <c r="OYG16" s="447"/>
      <c r="OYH16" s="447"/>
      <c r="OYI16" s="447"/>
      <c r="OYJ16" s="447"/>
      <c r="OYK16" s="447"/>
      <c r="OYL16" s="447"/>
      <c r="OYM16" s="447"/>
      <c r="OYN16" s="447"/>
      <c r="OYO16" s="447"/>
      <c r="OYP16" s="447"/>
      <c r="OYQ16" s="447"/>
      <c r="OYR16" s="447"/>
      <c r="OYS16" s="447"/>
      <c r="OYT16" s="447"/>
      <c r="OYU16" s="447"/>
      <c r="OYV16" s="447"/>
      <c r="OYW16" s="447"/>
      <c r="OYX16" s="447"/>
      <c r="OYY16" s="447"/>
      <c r="OYZ16" s="447"/>
      <c r="OZA16" s="447"/>
      <c r="OZB16" s="447"/>
      <c r="OZC16" s="447"/>
      <c r="OZD16" s="447"/>
      <c r="OZE16" s="447"/>
      <c r="OZF16" s="447"/>
      <c r="OZG16" s="447"/>
      <c r="OZH16" s="447"/>
      <c r="OZI16" s="447"/>
      <c r="OZJ16" s="447"/>
      <c r="OZK16" s="447"/>
      <c r="OZL16" s="447"/>
      <c r="OZM16" s="447"/>
      <c r="OZN16" s="447"/>
      <c r="OZO16" s="447"/>
      <c r="OZP16" s="447"/>
      <c r="OZQ16" s="447"/>
      <c r="OZR16" s="447"/>
      <c r="OZS16" s="447"/>
      <c r="OZT16" s="447"/>
      <c r="OZU16" s="447"/>
      <c r="OZV16" s="447"/>
      <c r="OZW16" s="447"/>
      <c r="OZX16" s="447"/>
      <c r="OZY16" s="447"/>
      <c r="OZZ16" s="447"/>
      <c r="PAA16" s="447"/>
      <c r="PAB16" s="447"/>
      <c r="PAC16" s="447"/>
      <c r="PAD16" s="447"/>
      <c r="PAE16" s="447"/>
      <c r="PAF16" s="447"/>
      <c r="PAG16" s="447"/>
      <c r="PAH16" s="447"/>
      <c r="PAI16" s="447"/>
      <c r="PAJ16" s="447"/>
      <c r="PAK16" s="447"/>
      <c r="PAL16" s="447"/>
      <c r="PAM16" s="447"/>
      <c r="PAN16" s="447"/>
      <c r="PAO16" s="447"/>
      <c r="PAP16" s="447"/>
      <c r="PAQ16" s="447"/>
      <c r="PAR16" s="447"/>
      <c r="PAS16" s="447"/>
      <c r="PAT16" s="447"/>
      <c r="PAU16" s="447"/>
      <c r="PAV16" s="447"/>
      <c r="PAW16" s="447"/>
      <c r="PAX16" s="447"/>
      <c r="PAY16" s="447"/>
      <c r="PAZ16" s="447"/>
      <c r="PBA16" s="447"/>
      <c r="PBB16" s="447"/>
      <c r="PBC16" s="447"/>
      <c r="PBD16" s="447"/>
      <c r="PBE16" s="447"/>
      <c r="PBF16" s="447"/>
      <c r="PBG16" s="447"/>
      <c r="PBH16" s="447"/>
      <c r="PBI16" s="447"/>
      <c r="PBJ16" s="447"/>
      <c r="PBK16" s="447"/>
      <c r="PBL16" s="447"/>
      <c r="PBM16" s="447"/>
      <c r="PBN16" s="447"/>
      <c r="PBO16" s="447"/>
      <c r="PBP16" s="447"/>
      <c r="PBQ16" s="447"/>
      <c r="PBR16" s="447"/>
      <c r="PBS16" s="447"/>
      <c r="PBT16" s="447"/>
      <c r="PBU16" s="447"/>
      <c r="PBV16" s="447"/>
      <c r="PBW16" s="447"/>
      <c r="PBX16" s="447"/>
      <c r="PBY16" s="447"/>
      <c r="PBZ16" s="447"/>
      <c r="PCA16" s="447"/>
      <c r="PCB16" s="447"/>
      <c r="PCC16" s="447"/>
      <c r="PCD16" s="447"/>
      <c r="PCE16" s="447"/>
      <c r="PCF16" s="447"/>
      <c r="PCG16" s="447"/>
      <c r="PCH16" s="447"/>
      <c r="PCI16" s="447"/>
      <c r="PCJ16" s="447"/>
      <c r="PCK16" s="447"/>
      <c r="PCL16" s="447"/>
      <c r="PCM16" s="447"/>
      <c r="PCN16" s="447"/>
      <c r="PCO16" s="447"/>
      <c r="PCP16" s="447"/>
      <c r="PCQ16" s="447"/>
      <c r="PCR16" s="447"/>
      <c r="PCS16" s="447"/>
      <c r="PCT16" s="447"/>
      <c r="PCU16" s="447"/>
      <c r="PCV16" s="447"/>
      <c r="PCW16" s="447"/>
      <c r="PCX16" s="447"/>
      <c r="PCY16" s="447"/>
      <c r="PCZ16" s="447"/>
      <c r="PDA16" s="447"/>
      <c r="PDB16" s="447"/>
      <c r="PDC16" s="447"/>
      <c r="PDD16" s="447"/>
      <c r="PDE16" s="447"/>
      <c r="PDF16" s="447"/>
      <c r="PDG16" s="447"/>
      <c r="PDH16" s="447"/>
      <c r="PDI16" s="447"/>
      <c r="PDJ16" s="447"/>
      <c r="PDK16" s="447"/>
      <c r="PDL16" s="447"/>
      <c r="PDM16" s="447"/>
      <c r="PDN16" s="447"/>
      <c r="PDO16" s="447"/>
      <c r="PDP16" s="447"/>
      <c r="PDQ16" s="447"/>
      <c r="PDR16" s="447"/>
      <c r="PDS16" s="447"/>
      <c r="PDT16" s="447"/>
      <c r="PDU16" s="447"/>
      <c r="PDV16" s="447"/>
      <c r="PDW16" s="447"/>
      <c r="PDX16" s="447"/>
      <c r="PDY16" s="447"/>
      <c r="PDZ16" s="447"/>
      <c r="PEA16" s="447"/>
      <c r="PEB16" s="447"/>
      <c r="PEC16" s="447"/>
      <c r="PED16" s="447"/>
      <c r="PEE16" s="447"/>
      <c r="PEF16" s="447"/>
      <c r="PEG16" s="447"/>
      <c r="PEH16" s="447"/>
      <c r="PEI16" s="447"/>
      <c r="PEJ16" s="447"/>
      <c r="PEK16" s="447"/>
      <c r="PEL16" s="447"/>
      <c r="PEM16" s="447"/>
      <c r="PEN16" s="447"/>
      <c r="PEO16" s="447"/>
      <c r="PEP16" s="447"/>
      <c r="PEQ16" s="447"/>
      <c r="PER16" s="447"/>
      <c r="PES16" s="447"/>
      <c r="PET16" s="447"/>
      <c r="PEU16" s="447"/>
      <c r="PEV16" s="447"/>
      <c r="PEW16" s="447"/>
      <c r="PEX16" s="447"/>
      <c r="PEY16" s="447"/>
      <c r="PEZ16" s="447"/>
      <c r="PFA16" s="447"/>
      <c r="PFB16" s="447"/>
      <c r="PFC16" s="447"/>
      <c r="PFD16" s="447"/>
      <c r="PFE16" s="447"/>
      <c r="PFF16" s="447"/>
      <c r="PFG16" s="447"/>
      <c r="PFH16" s="447"/>
      <c r="PFI16" s="447"/>
      <c r="PFJ16" s="447"/>
      <c r="PFK16" s="447"/>
      <c r="PFL16" s="447"/>
      <c r="PFM16" s="447"/>
      <c r="PFN16" s="447"/>
      <c r="PFO16" s="447"/>
      <c r="PFP16" s="447"/>
      <c r="PFQ16" s="447"/>
      <c r="PFR16" s="447"/>
      <c r="PFS16" s="447"/>
      <c r="PFT16" s="447"/>
      <c r="PFU16" s="447"/>
      <c r="PFV16" s="447"/>
      <c r="PFW16" s="447"/>
      <c r="PFX16" s="447"/>
      <c r="PFY16" s="447"/>
      <c r="PFZ16" s="447"/>
      <c r="PGA16" s="447"/>
      <c r="PGB16" s="447"/>
      <c r="PGC16" s="447"/>
      <c r="PGD16" s="447"/>
      <c r="PGE16" s="447"/>
      <c r="PGF16" s="447"/>
      <c r="PGG16" s="447"/>
      <c r="PGH16" s="447"/>
      <c r="PGI16" s="447"/>
      <c r="PGJ16" s="447"/>
      <c r="PGK16" s="447"/>
      <c r="PGL16" s="447"/>
      <c r="PGM16" s="447"/>
      <c r="PGN16" s="447"/>
      <c r="PGO16" s="447"/>
      <c r="PGP16" s="447"/>
      <c r="PGQ16" s="447"/>
      <c r="PGR16" s="447"/>
      <c r="PGS16" s="447"/>
      <c r="PGT16" s="447"/>
      <c r="PGU16" s="447"/>
      <c r="PGV16" s="447"/>
      <c r="PGW16" s="447"/>
      <c r="PGX16" s="447"/>
      <c r="PGY16" s="447"/>
      <c r="PGZ16" s="447"/>
      <c r="PHA16" s="447"/>
      <c r="PHB16" s="447"/>
      <c r="PHC16" s="447"/>
      <c r="PHD16" s="447"/>
      <c r="PHE16" s="447"/>
      <c r="PHF16" s="447"/>
      <c r="PHG16" s="447"/>
      <c r="PHH16" s="447"/>
      <c r="PHI16" s="447"/>
      <c r="PHJ16" s="447"/>
      <c r="PHK16" s="447"/>
      <c r="PHL16" s="447"/>
      <c r="PHM16" s="447"/>
      <c r="PHN16" s="447"/>
      <c r="PHO16" s="447"/>
      <c r="PHP16" s="447"/>
      <c r="PHQ16" s="447"/>
      <c r="PHR16" s="447"/>
      <c r="PHS16" s="447"/>
      <c r="PHT16" s="447"/>
      <c r="PHU16" s="447"/>
      <c r="PHV16" s="447"/>
      <c r="PHW16" s="447"/>
      <c r="PHX16" s="447"/>
      <c r="PHY16" s="447"/>
      <c r="PHZ16" s="447"/>
      <c r="PIA16" s="447"/>
      <c r="PIB16" s="447"/>
      <c r="PIC16" s="447"/>
      <c r="PID16" s="447"/>
      <c r="PIE16" s="447"/>
      <c r="PIF16" s="447"/>
      <c r="PIG16" s="447"/>
      <c r="PIH16" s="447"/>
      <c r="PII16" s="447"/>
      <c r="PIJ16" s="447"/>
      <c r="PIK16" s="447"/>
      <c r="PIL16" s="447"/>
      <c r="PIM16" s="447"/>
      <c r="PIN16" s="447"/>
      <c r="PIO16" s="447"/>
      <c r="PIP16" s="447"/>
      <c r="PIQ16" s="447"/>
      <c r="PIR16" s="447"/>
      <c r="PIS16" s="447"/>
      <c r="PIT16" s="447"/>
      <c r="PIU16" s="447"/>
      <c r="PIV16" s="447"/>
      <c r="PIW16" s="447"/>
      <c r="PIX16" s="447"/>
      <c r="PIY16" s="447"/>
      <c r="PIZ16" s="447"/>
      <c r="PJA16" s="447"/>
      <c r="PJB16" s="447"/>
      <c r="PJC16" s="447"/>
      <c r="PJD16" s="447"/>
      <c r="PJE16" s="447"/>
      <c r="PJF16" s="447"/>
      <c r="PJG16" s="447"/>
      <c r="PJH16" s="447"/>
      <c r="PJI16" s="447"/>
      <c r="PJJ16" s="447"/>
      <c r="PJK16" s="447"/>
      <c r="PJL16" s="447"/>
      <c r="PJM16" s="447"/>
      <c r="PJN16" s="447"/>
      <c r="PJO16" s="447"/>
      <c r="PJP16" s="447"/>
      <c r="PJQ16" s="447"/>
      <c r="PJR16" s="447"/>
      <c r="PJS16" s="447"/>
      <c r="PJT16" s="447"/>
      <c r="PJU16" s="447"/>
      <c r="PJV16" s="447"/>
      <c r="PJW16" s="447"/>
      <c r="PJX16" s="447"/>
      <c r="PJY16" s="447"/>
      <c r="PJZ16" s="447"/>
      <c r="PKA16" s="447"/>
      <c r="PKB16" s="447"/>
      <c r="PKC16" s="447"/>
      <c r="PKD16" s="447"/>
      <c r="PKE16" s="447"/>
      <c r="PKF16" s="447"/>
      <c r="PKG16" s="447"/>
      <c r="PKH16" s="447"/>
      <c r="PKI16" s="447"/>
      <c r="PKJ16" s="447"/>
      <c r="PKK16" s="447"/>
      <c r="PKL16" s="447"/>
      <c r="PKM16" s="447"/>
      <c r="PKN16" s="447"/>
      <c r="PKO16" s="447"/>
      <c r="PKP16" s="447"/>
      <c r="PKQ16" s="447"/>
      <c r="PKR16" s="447"/>
      <c r="PKS16" s="447"/>
      <c r="PKT16" s="447"/>
      <c r="PKU16" s="447"/>
      <c r="PKV16" s="447"/>
      <c r="PKW16" s="447"/>
      <c r="PKX16" s="447"/>
      <c r="PKY16" s="447"/>
      <c r="PKZ16" s="447"/>
      <c r="PLA16" s="447"/>
      <c r="PLB16" s="447"/>
      <c r="PLC16" s="447"/>
      <c r="PLD16" s="447"/>
      <c r="PLE16" s="447"/>
      <c r="PLF16" s="447"/>
      <c r="PLG16" s="447"/>
      <c r="PLH16" s="447"/>
      <c r="PLI16" s="447"/>
      <c r="PLJ16" s="447"/>
      <c r="PLK16" s="447"/>
      <c r="PLL16" s="447"/>
      <c r="PLM16" s="447"/>
      <c r="PLN16" s="447"/>
      <c r="PLO16" s="447"/>
      <c r="PLP16" s="447"/>
      <c r="PLQ16" s="447"/>
      <c r="PLR16" s="447"/>
      <c r="PLS16" s="447"/>
      <c r="PLT16" s="447"/>
      <c r="PLU16" s="447"/>
      <c r="PLV16" s="447"/>
      <c r="PLW16" s="447"/>
      <c r="PLX16" s="447"/>
      <c r="PLY16" s="447"/>
      <c r="PLZ16" s="447"/>
      <c r="PMA16" s="447"/>
      <c r="PMB16" s="447"/>
      <c r="PMC16" s="447"/>
      <c r="PMD16" s="447"/>
      <c r="PME16" s="447"/>
      <c r="PMF16" s="447"/>
      <c r="PMG16" s="447"/>
      <c r="PMH16" s="447"/>
      <c r="PMI16" s="447"/>
      <c r="PMJ16" s="447"/>
      <c r="PMK16" s="447"/>
      <c r="PML16" s="447"/>
      <c r="PMM16" s="447"/>
      <c r="PMN16" s="447"/>
      <c r="PMO16" s="447"/>
      <c r="PMP16" s="447"/>
      <c r="PMQ16" s="447"/>
      <c r="PMR16" s="447"/>
      <c r="PMS16" s="447"/>
      <c r="PMT16" s="447"/>
      <c r="PMU16" s="447"/>
      <c r="PMV16" s="447"/>
      <c r="PMW16" s="447"/>
      <c r="PMX16" s="447"/>
      <c r="PMY16" s="447"/>
      <c r="PMZ16" s="447"/>
      <c r="PNA16" s="447"/>
      <c r="PNB16" s="447"/>
      <c r="PNC16" s="447"/>
      <c r="PND16" s="447"/>
      <c r="PNE16" s="447"/>
      <c r="PNF16" s="447"/>
      <c r="PNG16" s="447"/>
      <c r="PNH16" s="447"/>
      <c r="PNI16" s="447"/>
      <c r="PNJ16" s="447"/>
      <c r="PNK16" s="447"/>
      <c r="PNL16" s="447"/>
      <c r="PNM16" s="447"/>
      <c r="PNN16" s="447"/>
      <c r="PNO16" s="447"/>
      <c r="PNP16" s="447"/>
      <c r="PNQ16" s="447"/>
      <c r="PNR16" s="447"/>
      <c r="PNS16" s="447"/>
      <c r="PNT16" s="447"/>
      <c r="PNU16" s="447"/>
      <c r="PNV16" s="447"/>
      <c r="PNW16" s="447"/>
      <c r="PNX16" s="447"/>
      <c r="PNY16" s="447"/>
      <c r="PNZ16" s="447"/>
      <c r="POA16" s="447"/>
      <c r="POB16" s="447"/>
      <c r="POC16" s="447"/>
      <c r="POD16" s="447"/>
      <c r="POE16" s="447"/>
      <c r="POF16" s="447"/>
      <c r="POG16" s="447"/>
      <c r="POH16" s="447"/>
      <c r="POI16" s="447"/>
      <c r="POJ16" s="447"/>
      <c r="POK16" s="447"/>
      <c r="POL16" s="447"/>
      <c r="POM16" s="447"/>
      <c r="PON16" s="447"/>
      <c r="POO16" s="447"/>
      <c r="POP16" s="447"/>
      <c r="POQ16" s="447"/>
      <c r="POR16" s="447"/>
      <c r="POS16" s="447"/>
      <c r="POT16" s="447"/>
      <c r="POU16" s="447"/>
      <c r="POV16" s="447"/>
      <c r="POW16" s="447"/>
      <c r="POX16" s="447"/>
      <c r="POY16" s="447"/>
      <c r="POZ16" s="447"/>
      <c r="PPA16" s="447"/>
      <c r="PPB16" s="447"/>
      <c r="PPC16" s="447"/>
      <c r="PPD16" s="447"/>
      <c r="PPE16" s="447"/>
      <c r="PPF16" s="447"/>
      <c r="PPG16" s="447"/>
      <c r="PPH16" s="447"/>
      <c r="PPI16" s="447"/>
      <c r="PPJ16" s="447"/>
      <c r="PPK16" s="447"/>
      <c r="PPL16" s="447"/>
      <c r="PPM16" s="447"/>
      <c r="PPN16" s="447"/>
      <c r="PPO16" s="447"/>
      <c r="PPP16" s="447"/>
      <c r="PPQ16" s="447"/>
      <c r="PPR16" s="447"/>
      <c r="PPS16" s="447"/>
      <c r="PPT16" s="447"/>
      <c r="PPU16" s="447"/>
      <c r="PPV16" s="447"/>
      <c r="PPW16" s="447"/>
      <c r="PPX16" s="447"/>
      <c r="PPY16" s="447"/>
      <c r="PPZ16" s="447"/>
      <c r="PQA16" s="447"/>
      <c r="PQB16" s="447"/>
      <c r="PQC16" s="447"/>
      <c r="PQD16" s="447"/>
      <c r="PQE16" s="447"/>
      <c r="PQF16" s="447"/>
      <c r="PQG16" s="447"/>
      <c r="PQH16" s="447"/>
      <c r="PQI16" s="447"/>
      <c r="PQJ16" s="447"/>
      <c r="PQK16" s="447"/>
      <c r="PQL16" s="447"/>
      <c r="PQM16" s="447"/>
      <c r="PQN16" s="447"/>
      <c r="PQO16" s="447"/>
      <c r="PQP16" s="447"/>
      <c r="PQQ16" s="447"/>
      <c r="PQR16" s="447"/>
      <c r="PQS16" s="447"/>
      <c r="PQT16" s="447"/>
      <c r="PQU16" s="447"/>
      <c r="PQV16" s="447"/>
      <c r="PQW16" s="447"/>
      <c r="PQX16" s="447"/>
      <c r="PQY16" s="447"/>
      <c r="PQZ16" s="447"/>
      <c r="PRA16" s="447"/>
      <c r="PRB16" s="447"/>
      <c r="PRC16" s="447"/>
      <c r="PRD16" s="447"/>
      <c r="PRE16" s="447"/>
      <c r="PRF16" s="447"/>
      <c r="PRG16" s="447"/>
      <c r="PRH16" s="447"/>
      <c r="PRI16" s="447"/>
      <c r="PRJ16" s="447"/>
      <c r="PRK16" s="447"/>
      <c r="PRL16" s="447"/>
      <c r="PRM16" s="447"/>
      <c r="PRN16" s="447"/>
      <c r="PRO16" s="447"/>
      <c r="PRP16" s="447"/>
      <c r="PRQ16" s="447"/>
      <c r="PRR16" s="447"/>
      <c r="PRS16" s="447"/>
      <c r="PRT16" s="447"/>
      <c r="PRU16" s="447"/>
      <c r="PRV16" s="447"/>
      <c r="PRW16" s="447"/>
      <c r="PRX16" s="447"/>
      <c r="PRY16" s="447"/>
      <c r="PRZ16" s="447"/>
      <c r="PSA16" s="447"/>
      <c r="PSB16" s="447"/>
      <c r="PSC16" s="447"/>
      <c r="PSD16" s="447"/>
      <c r="PSE16" s="447"/>
      <c r="PSF16" s="447"/>
      <c r="PSG16" s="447"/>
      <c r="PSH16" s="447"/>
      <c r="PSI16" s="447"/>
      <c r="PSJ16" s="447"/>
      <c r="PSK16" s="447"/>
      <c r="PSL16" s="447"/>
      <c r="PSM16" s="447"/>
      <c r="PSN16" s="447"/>
      <c r="PSO16" s="447"/>
      <c r="PSP16" s="447"/>
      <c r="PSQ16" s="447"/>
      <c r="PSR16" s="447"/>
      <c r="PSS16" s="447"/>
      <c r="PST16" s="447"/>
      <c r="PSU16" s="447"/>
      <c r="PSV16" s="447"/>
      <c r="PSW16" s="447"/>
      <c r="PSX16" s="447"/>
      <c r="PSY16" s="447"/>
      <c r="PSZ16" s="447"/>
      <c r="PTA16" s="447"/>
      <c r="PTB16" s="447"/>
      <c r="PTC16" s="447"/>
      <c r="PTD16" s="447"/>
      <c r="PTE16" s="447"/>
      <c r="PTF16" s="447"/>
      <c r="PTG16" s="447"/>
      <c r="PTH16" s="447"/>
      <c r="PTI16" s="447"/>
      <c r="PTJ16" s="447"/>
      <c r="PTK16" s="447"/>
      <c r="PTL16" s="447"/>
      <c r="PTM16" s="447"/>
      <c r="PTN16" s="447"/>
      <c r="PTO16" s="447"/>
      <c r="PTP16" s="447"/>
      <c r="PTQ16" s="447"/>
      <c r="PTR16" s="447"/>
      <c r="PTS16" s="447"/>
      <c r="PTT16" s="447"/>
      <c r="PTU16" s="447"/>
      <c r="PTV16" s="447"/>
      <c r="PTW16" s="447"/>
      <c r="PTX16" s="447"/>
      <c r="PTY16" s="447"/>
      <c r="PTZ16" s="447"/>
      <c r="PUA16" s="447"/>
      <c r="PUB16" s="447"/>
      <c r="PUC16" s="447"/>
      <c r="PUD16" s="447"/>
      <c r="PUE16" s="447"/>
      <c r="PUF16" s="447"/>
      <c r="PUG16" s="447"/>
      <c r="PUH16" s="447"/>
      <c r="PUI16" s="447"/>
      <c r="PUJ16" s="447"/>
      <c r="PUK16" s="447"/>
      <c r="PUL16" s="447"/>
      <c r="PUM16" s="447"/>
      <c r="PUN16" s="447"/>
      <c r="PUO16" s="447"/>
      <c r="PUP16" s="447"/>
      <c r="PUQ16" s="447"/>
      <c r="PUR16" s="447"/>
      <c r="PUS16" s="447"/>
      <c r="PUT16" s="447"/>
      <c r="PUU16" s="447"/>
      <c r="PUV16" s="447"/>
      <c r="PUW16" s="447"/>
      <c r="PUX16" s="447"/>
      <c r="PUY16" s="447"/>
      <c r="PUZ16" s="447"/>
      <c r="PVA16" s="447"/>
      <c r="PVB16" s="447"/>
      <c r="PVC16" s="447"/>
      <c r="PVD16" s="447"/>
      <c r="PVE16" s="447"/>
      <c r="PVF16" s="447"/>
      <c r="PVG16" s="447"/>
      <c r="PVH16" s="447"/>
      <c r="PVI16" s="447"/>
      <c r="PVJ16" s="447"/>
      <c r="PVK16" s="447"/>
      <c r="PVL16" s="447"/>
      <c r="PVM16" s="447"/>
      <c r="PVN16" s="447"/>
      <c r="PVO16" s="447"/>
      <c r="PVP16" s="447"/>
      <c r="PVQ16" s="447"/>
      <c r="PVR16" s="447"/>
      <c r="PVS16" s="447"/>
      <c r="PVT16" s="447"/>
      <c r="PVU16" s="447"/>
      <c r="PVV16" s="447"/>
      <c r="PVW16" s="447"/>
      <c r="PVX16" s="447"/>
      <c r="PVY16" s="447"/>
      <c r="PVZ16" s="447"/>
      <c r="PWA16" s="447"/>
      <c r="PWB16" s="447"/>
      <c r="PWC16" s="447"/>
      <c r="PWD16" s="447"/>
      <c r="PWE16" s="447"/>
      <c r="PWF16" s="447"/>
      <c r="PWG16" s="447"/>
      <c r="PWH16" s="447"/>
      <c r="PWI16" s="447"/>
      <c r="PWJ16" s="447"/>
      <c r="PWK16" s="447"/>
      <c r="PWL16" s="447"/>
      <c r="PWM16" s="447"/>
      <c r="PWN16" s="447"/>
      <c r="PWO16" s="447"/>
      <c r="PWP16" s="447"/>
      <c r="PWQ16" s="447"/>
      <c r="PWR16" s="447"/>
      <c r="PWS16" s="447"/>
      <c r="PWT16" s="447"/>
      <c r="PWU16" s="447"/>
      <c r="PWV16" s="447"/>
      <c r="PWW16" s="447"/>
      <c r="PWX16" s="447"/>
      <c r="PWY16" s="447"/>
      <c r="PWZ16" s="447"/>
      <c r="PXA16" s="447"/>
      <c r="PXB16" s="447"/>
      <c r="PXC16" s="447"/>
      <c r="PXD16" s="447"/>
      <c r="PXE16" s="447"/>
      <c r="PXF16" s="447"/>
      <c r="PXG16" s="447"/>
      <c r="PXH16" s="447"/>
      <c r="PXI16" s="447"/>
      <c r="PXJ16" s="447"/>
      <c r="PXK16" s="447"/>
      <c r="PXL16" s="447"/>
      <c r="PXM16" s="447"/>
      <c r="PXN16" s="447"/>
      <c r="PXO16" s="447"/>
      <c r="PXP16" s="447"/>
      <c r="PXQ16" s="447"/>
      <c r="PXR16" s="447"/>
      <c r="PXS16" s="447"/>
      <c r="PXT16" s="447"/>
      <c r="PXU16" s="447"/>
      <c r="PXV16" s="447"/>
      <c r="PXW16" s="447"/>
      <c r="PXX16" s="447"/>
      <c r="PXY16" s="447"/>
      <c r="PXZ16" s="447"/>
      <c r="PYA16" s="447"/>
      <c r="PYB16" s="447"/>
      <c r="PYC16" s="447"/>
      <c r="PYD16" s="447"/>
      <c r="PYE16" s="447"/>
      <c r="PYF16" s="447"/>
      <c r="PYG16" s="447"/>
      <c r="PYH16" s="447"/>
      <c r="PYI16" s="447"/>
      <c r="PYJ16" s="447"/>
      <c r="PYK16" s="447"/>
      <c r="PYL16" s="447"/>
      <c r="PYM16" s="447"/>
      <c r="PYN16" s="447"/>
      <c r="PYO16" s="447"/>
      <c r="PYP16" s="447"/>
      <c r="PYQ16" s="447"/>
      <c r="PYR16" s="447"/>
      <c r="PYS16" s="447"/>
      <c r="PYT16" s="447"/>
      <c r="PYU16" s="447"/>
      <c r="PYV16" s="447"/>
      <c r="PYW16" s="447"/>
      <c r="PYX16" s="447"/>
      <c r="PYY16" s="447"/>
      <c r="PYZ16" s="447"/>
      <c r="PZA16" s="447"/>
      <c r="PZB16" s="447"/>
      <c r="PZC16" s="447"/>
      <c r="PZD16" s="447"/>
      <c r="PZE16" s="447"/>
      <c r="PZF16" s="447"/>
      <c r="PZG16" s="447"/>
      <c r="PZH16" s="447"/>
      <c r="PZI16" s="447"/>
      <c r="PZJ16" s="447"/>
      <c r="PZK16" s="447"/>
      <c r="PZL16" s="447"/>
      <c r="PZM16" s="447"/>
      <c r="PZN16" s="447"/>
      <c r="PZO16" s="447"/>
      <c r="PZP16" s="447"/>
      <c r="PZQ16" s="447"/>
      <c r="PZR16" s="447"/>
      <c r="PZS16" s="447"/>
      <c r="PZT16" s="447"/>
      <c r="PZU16" s="447"/>
      <c r="PZV16" s="447"/>
      <c r="PZW16" s="447"/>
      <c r="PZX16" s="447"/>
      <c r="PZY16" s="447"/>
      <c r="PZZ16" s="447"/>
      <c r="QAA16" s="447"/>
      <c r="QAB16" s="447"/>
      <c r="QAC16" s="447"/>
      <c r="QAD16" s="447"/>
      <c r="QAE16" s="447"/>
      <c r="QAF16" s="447"/>
      <c r="QAG16" s="447"/>
      <c r="QAH16" s="447"/>
      <c r="QAI16" s="447"/>
      <c r="QAJ16" s="447"/>
      <c r="QAK16" s="447"/>
      <c r="QAL16" s="447"/>
      <c r="QAM16" s="447"/>
      <c r="QAN16" s="447"/>
      <c r="QAO16" s="447"/>
      <c r="QAP16" s="447"/>
      <c r="QAQ16" s="447"/>
      <c r="QAR16" s="447"/>
      <c r="QAS16" s="447"/>
      <c r="QAT16" s="447"/>
      <c r="QAU16" s="447"/>
      <c r="QAV16" s="447"/>
      <c r="QAW16" s="447"/>
      <c r="QAX16" s="447"/>
      <c r="QAY16" s="447"/>
      <c r="QAZ16" s="447"/>
      <c r="QBA16" s="447"/>
      <c r="QBB16" s="447"/>
      <c r="QBC16" s="447"/>
      <c r="QBD16" s="447"/>
      <c r="QBE16" s="447"/>
      <c r="QBF16" s="447"/>
      <c r="QBG16" s="447"/>
      <c r="QBH16" s="447"/>
      <c r="QBI16" s="447"/>
      <c r="QBJ16" s="447"/>
      <c r="QBK16" s="447"/>
      <c r="QBL16" s="447"/>
      <c r="QBM16" s="447"/>
      <c r="QBN16" s="447"/>
      <c r="QBO16" s="447"/>
      <c r="QBP16" s="447"/>
      <c r="QBQ16" s="447"/>
      <c r="QBR16" s="447"/>
      <c r="QBS16" s="447"/>
      <c r="QBT16" s="447"/>
      <c r="QBU16" s="447"/>
      <c r="QBV16" s="447"/>
      <c r="QBW16" s="447"/>
      <c r="QBX16" s="447"/>
      <c r="QBY16" s="447"/>
      <c r="QBZ16" s="447"/>
      <c r="QCA16" s="447"/>
      <c r="QCB16" s="447"/>
      <c r="QCC16" s="447"/>
      <c r="QCD16" s="447"/>
      <c r="QCE16" s="447"/>
      <c r="QCF16" s="447"/>
      <c r="QCG16" s="447"/>
      <c r="QCH16" s="447"/>
      <c r="QCI16" s="447"/>
      <c r="QCJ16" s="447"/>
      <c r="QCK16" s="447"/>
      <c r="QCL16" s="447"/>
      <c r="QCM16" s="447"/>
      <c r="QCN16" s="447"/>
      <c r="QCO16" s="447"/>
      <c r="QCP16" s="447"/>
      <c r="QCQ16" s="447"/>
      <c r="QCR16" s="447"/>
      <c r="QCS16" s="447"/>
      <c r="QCT16" s="447"/>
      <c r="QCU16" s="447"/>
      <c r="QCV16" s="447"/>
      <c r="QCW16" s="447"/>
      <c r="QCX16" s="447"/>
      <c r="QCY16" s="447"/>
      <c r="QCZ16" s="447"/>
      <c r="QDA16" s="447"/>
      <c r="QDB16" s="447"/>
      <c r="QDC16" s="447"/>
      <c r="QDD16" s="447"/>
      <c r="QDE16" s="447"/>
      <c r="QDF16" s="447"/>
      <c r="QDG16" s="447"/>
      <c r="QDH16" s="447"/>
      <c r="QDI16" s="447"/>
      <c r="QDJ16" s="447"/>
      <c r="QDK16" s="447"/>
      <c r="QDL16" s="447"/>
      <c r="QDM16" s="447"/>
      <c r="QDN16" s="447"/>
      <c r="QDO16" s="447"/>
      <c r="QDP16" s="447"/>
      <c r="QDQ16" s="447"/>
      <c r="QDR16" s="447"/>
      <c r="QDS16" s="447"/>
      <c r="QDT16" s="447"/>
      <c r="QDU16" s="447"/>
      <c r="QDV16" s="447"/>
      <c r="QDW16" s="447"/>
      <c r="QDX16" s="447"/>
      <c r="QDY16" s="447"/>
      <c r="QDZ16" s="447"/>
      <c r="QEA16" s="447"/>
      <c r="QEB16" s="447"/>
      <c r="QEC16" s="447"/>
      <c r="QED16" s="447"/>
      <c r="QEE16" s="447"/>
      <c r="QEF16" s="447"/>
      <c r="QEG16" s="447"/>
      <c r="QEH16" s="447"/>
      <c r="QEI16" s="447"/>
      <c r="QEJ16" s="447"/>
      <c r="QEK16" s="447"/>
      <c r="QEL16" s="447"/>
      <c r="QEM16" s="447"/>
      <c r="QEN16" s="447"/>
      <c r="QEO16" s="447"/>
      <c r="QEP16" s="447"/>
      <c r="QEQ16" s="447"/>
      <c r="QER16" s="447"/>
      <c r="QES16" s="447"/>
      <c r="QET16" s="447"/>
      <c r="QEU16" s="447"/>
      <c r="QEV16" s="447"/>
      <c r="QEW16" s="447"/>
      <c r="QEX16" s="447"/>
      <c r="QEY16" s="447"/>
      <c r="QEZ16" s="447"/>
      <c r="QFA16" s="447"/>
      <c r="QFB16" s="447"/>
      <c r="QFC16" s="447"/>
      <c r="QFD16" s="447"/>
      <c r="QFE16" s="447"/>
      <c r="QFF16" s="447"/>
      <c r="QFG16" s="447"/>
      <c r="QFH16" s="447"/>
      <c r="QFI16" s="447"/>
      <c r="QFJ16" s="447"/>
      <c r="QFK16" s="447"/>
      <c r="QFL16" s="447"/>
      <c r="QFM16" s="447"/>
      <c r="QFN16" s="447"/>
      <c r="QFO16" s="447"/>
      <c r="QFP16" s="447"/>
      <c r="QFQ16" s="447"/>
      <c r="QFR16" s="447"/>
      <c r="QFS16" s="447"/>
      <c r="QFT16" s="447"/>
      <c r="QFU16" s="447"/>
      <c r="QFV16" s="447"/>
      <c r="QFW16" s="447"/>
      <c r="QFX16" s="447"/>
      <c r="QFY16" s="447"/>
      <c r="QFZ16" s="447"/>
      <c r="QGA16" s="447"/>
      <c r="QGB16" s="447"/>
      <c r="QGC16" s="447"/>
      <c r="QGD16" s="447"/>
      <c r="QGE16" s="447"/>
      <c r="QGF16" s="447"/>
      <c r="QGG16" s="447"/>
      <c r="QGH16" s="447"/>
      <c r="QGI16" s="447"/>
      <c r="QGJ16" s="447"/>
      <c r="QGK16" s="447"/>
      <c r="QGL16" s="447"/>
      <c r="QGM16" s="447"/>
      <c r="QGN16" s="447"/>
      <c r="QGO16" s="447"/>
      <c r="QGP16" s="447"/>
      <c r="QGQ16" s="447"/>
      <c r="QGR16" s="447"/>
      <c r="QGS16" s="447"/>
      <c r="QGT16" s="447"/>
      <c r="QGU16" s="447"/>
      <c r="QGV16" s="447"/>
      <c r="QGW16" s="447"/>
      <c r="QGX16" s="447"/>
      <c r="QGY16" s="447"/>
      <c r="QGZ16" s="447"/>
      <c r="QHA16" s="447"/>
      <c r="QHB16" s="447"/>
      <c r="QHC16" s="447"/>
      <c r="QHD16" s="447"/>
      <c r="QHE16" s="447"/>
      <c r="QHF16" s="447"/>
      <c r="QHG16" s="447"/>
      <c r="QHH16" s="447"/>
      <c r="QHI16" s="447"/>
      <c r="QHJ16" s="447"/>
      <c r="QHK16" s="447"/>
      <c r="QHL16" s="447"/>
      <c r="QHM16" s="447"/>
      <c r="QHN16" s="447"/>
      <c r="QHO16" s="447"/>
      <c r="QHP16" s="447"/>
      <c r="QHQ16" s="447"/>
      <c r="QHR16" s="447"/>
      <c r="QHS16" s="447"/>
      <c r="QHT16" s="447"/>
      <c r="QHU16" s="447"/>
      <c r="QHV16" s="447"/>
      <c r="QHW16" s="447"/>
      <c r="QHX16" s="447"/>
      <c r="QHY16" s="447"/>
      <c r="QHZ16" s="447"/>
      <c r="QIA16" s="447"/>
      <c r="QIB16" s="447"/>
      <c r="QIC16" s="447"/>
      <c r="QID16" s="447"/>
      <c r="QIE16" s="447"/>
      <c r="QIF16" s="447"/>
      <c r="QIG16" s="447"/>
      <c r="QIH16" s="447"/>
      <c r="QII16" s="447"/>
      <c r="QIJ16" s="447"/>
      <c r="QIK16" s="447"/>
      <c r="QIL16" s="447"/>
      <c r="QIM16" s="447"/>
      <c r="QIN16" s="447"/>
      <c r="QIO16" s="447"/>
      <c r="QIP16" s="447"/>
      <c r="QIQ16" s="447"/>
      <c r="QIR16" s="447"/>
      <c r="QIS16" s="447"/>
      <c r="QIT16" s="447"/>
      <c r="QIU16" s="447"/>
      <c r="QIV16" s="447"/>
      <c r="QIW16" s="447"/>
      <c r="QIX16" s="447"/>
      <c r="QIY16" s="447"/>
      <c r="QIZ16" s="447"/>
      <c r="QJA16" s="447"/>
      <c r="QJB16" s="447"/>
      <c r="QJC16" s="447"/>
      <c r="QJD16" s="447"/>
      <c r="QJE16" s="447"/>
      <c r="QJF16" s="447"/>
      <c r="QJG16" s="447"/>
      <c r="QJH16" s="447"/>
      <c r="QJI16" s="447"/>
      <c r="QJJ16" s="447"/>
      <c r="QJK16" s="447"/>
      <c r="QJL16" s="447"/>
      <c r="QJM16" s="447"/>
      <c r="QJN16" s="447"/>
      <c r="QJO16" s="447"/>
      <c r="QJP16" s="447"/>
      <c r="QJQ16" s="447"/>
      <c r="QJR16" s="447"/>
      <c r="QJS16" s="447"/>
      <c r="QJT16" s="447"/>
      <c r="QJU16" s="447"/>
      <c r="QJV16" s="447"/>
      <c r="QJW16" s="447"/>
      <c r="QJX16" s="447"/>
      <c r="QJY16" s="447"/>
      <c r="QJZ16" s="447"/>
      <c r="QKA16" s="447"/>
      <c r="QKB16" s="447"/>
      <c r="QKC16" s="447"/>
      <c r="QKD16" s="447"/>
      <c r="QKE16" s="447"/>
      <c r="QKF16" s="447"/>
      <c r="QKG16" s="447"/>
      <c r="QKH16" s="447"/>
      <c r="QKI16" s="447"/>
      <c r="QKJ16" s="447"/>
      <c r="QKK16" s="447"/>
      <c r="QKL16" s="447"/>
      <c r="QKM16" s="447"/>
      <c r="QKN16" s="447"/>
      <c r="QKO16" s="447"/>
      <c r="QKP16" s="447"/>
      <c r="QKQ16" s="447"/>
      <c r="QKR16" s="447"/>
      <c r="QKS16" s="447"/>
      <c r="QKT16" s="447"/>
      <c r="QKU16" s="447"/>
      <c r="QKV16" s="447"/>
      <c r="QKW16" s="447"/>
      <c r="QKX16" s="447"/>
      <c r="QKY16" s="447"/>
      <c r="QKZ16" s="447"/>
      <c r="QLA16" s="447"/>
      <c r="QLB16" s="447"/>
      <c r="QLC16" s="447"/>
      <c r="QLD16" s="447"/>
      <c r="QLE16" s="447"/>
      <c r="QLF16" s="447"/>
      <c r="QLG16" s="447"/>
      <c r="QLH16" s="447"/>
      <c r="QLI16" s="447"/>
      <c r="QLJ16" s="447"/>
      <c r="QLK16" s="447"/>
      <c r="QLL16" s="447"/>
      <c r="QLM16" s="447"/>
      <c r="QLN16" s="447"/>
      <c r="QLO16" s="447"/>
      <c r="QLP16" s="447"/>
      <c r="QLQ16" s="447"/>
      <c r="QLR16" s="447"/>
      <c r="QLS16" s="447"/>
      <c r="QLT16" s="447"/>
      <c r="QLU16" s="447"/>
      <c r="QLV16" s="447"/>
      <c r="QLW16" s="447"/>
      <c r="QLX16" s="447"/>
      <c r="QLY16" s="447"/>
      <c r="QLZ16" s="447"/>
      <c r="QMA16" s="447"/>
      <c r="QMB16" s="447"/>
      <c r="QMC16" s="447"/>
      <c r="QMD16" s="447"/>
      <c r="QME16" s="447"/>
      <c r="QMF16" s="447"/>
      <c r="QMG16" s="447"/>
      <c r="QMH16" s="447"/>
      <c r="QMI16" s="447"/>
      <c r="QMJ16" s="447"/>
      <c r="QMK16" s="447"/>
      <c r="QML16" s="447"/>
      <c r="QMM16" s="447"/>
      <c r="QMN16" s="447"/>
      <c r="QMO16" s="447"/>
      <c r="QMP16" s="447"/>
      <c r="QMQ16" s="447"/>
      <c r="QMR16" s="447"/>
      <c r="QMS16" s="447"/>
      <c r="QMT16" s="447"/>
      <c r="QMU16" s="447"/>
      <c r="QMV16" s="447"/>
      <c r="QMW16" s="447"/>
      <c r="QMX16" s="447"/>
      <c r="QMY16" s="447"/>
      <c r="QMZ16" s="447"/>
      <c r="QNA16" s="447"/>
      <c r="QNB16" s="447"/>
      <c r="QNC16" s="447"/>
      <c r="QND16" s="447"/>
      <c r="QNE16" s="447"/>
      <c r="QNF16" s="447"/>
      <c r="QNG16" s="447"/>
      <c r="QNH16" s="447"/>
      <c r="QNI16" s="447"/>
      <c r="QNJ16" s="447"/>
      <c r="QNK16" s="447"/>
      <c r="QNL16" s="447"/>
      <c r="QNM16" s="447"/>
      <c r="QNN16" s="447"/>
      <c r="QNO16" s="447"/>
      <c r="QNP16" s="447"/>
      <c r="QNQ16" s="447"/>
      <c r="QNR16" s="447"/>
      <c r="QNS16" s="447"/>
      <c r="QNT16" s="447"/>
      <c r="QNU16" s="447"/>
      <c r="QNV16" s="447"/>
      <c r="QNW16" s="447"/>
      <c r="QNX16" s="447"/>
      <c r="QNY16" s="447"/>
      <c r="QNZ16" s="447"/>
      <c r="QOA16" s="447"/>
      <c r="QOB16" s="447"/>
      <c r="QOC16" s="447"/>
      <c r="QOD16" s="447"/>
      <c r="QOE16" s="447"/>
      <c r="QOF16" s="447"/>
      <c r="QOG16" s="447"/>
      <c r="QOH16" s="447"/>
      <c r="QOI16" s="447"/>
      <c r="QOJ16" s="447"/>
      <c r="QOK16" s="447"/>
      <c r="QOL16" s="447"/>
      <c r="QOM16" s="447"/>
      <c r="QON16" s="447"/>
      <c r="QOO16" s="447"/>
      <c r="QOP16" s="447"/>
      <c r="QOQ16" s="447"/>
      <c r="QOR16" s="447"/>
      <c r="QOS16" s="447"/>
      <c r="QOT16" s="447"/>
      <c r="QOU16" s="447"/>
      <c r="QOV16" s="447"/>
      <c r="QOW16" s="447"/>
      <c r="QOX16" s="447"/>
      <c r="QOY16" s="447"/>
      <c r="QOZ16" s="447"/>
      <c r="QPA16" s="447"/>
      <c r="QPB16" s="447"/>
      <c r="QPC16" s="447"/>
      <c r="QPD16" s="447"/>
      <c r="QPE16" s="447"/>
      <c r="QPF16" s="447"/>
      <c r="QPG16" s="447"/>
      <c r="QPH16" s="447"/>
      <c r="QPI16" s="447"/>
      <c r="QPJ16" s="447"/>
      <c r="QPK16" s="447"/>
      <c r="QPL16" s="447"/>
      <c r="QPM16" s="447"/>
      <c r="QPN16" s="447"/>
      <c r="QPO16" s="447"/>
      <c r="QPP16" s="447"/>
      <c r="QPQ16" s="447"/>
      <c r="QPR16" s="447"/>
      <c r="QPS16" s="447"/>
      <c r="QPT16" s="447"/>
      <c r="QPU16" s="447"/>
      <c r="QPV16" s="447"/>
      <c r="QPW16" s="447"/>
      <c r="QPX16" s="447"/>
      <c r="QPY16" s="447"/>
      <c r="QPZ16" s="447"/>
      <c r="QQA16" s="447"/>
      <c r="QQB16" s="447"/>
      <c r="QQC16" s="447"/>
      <c r="QQD16" s="447"/>
      <c r="QQE16" s="447"/>
      <c r="QQF16" s="447"/>
      <c r="QQG16" s="447"/>
      <c r="QQH16" s="447"/>
      <c r="QQI16" s="447"/>
      <c r="QQJ16" s="447"/>
      <c r="QQK16" s="447"/>
      <c r="QQL16" s="447"/>
      <c r="QQM16" s="447"/>
      <c r="QQN16" s="447"/>
      <c r="QQO16" s="447"/>
      <c r="QQP16" s="447"/>
      <c r="QQQ16" s="447"/>
      <c r="QQR16" s="447"/>
      <c r="QQS16" s="447"/>
      <c r="QQT16" s="447"/>
      <c r="QQU16" s="447"/>
      <c r="QQV16" s="447"/>
      <c r="QQW16" s="447"/>
      <c r="QQX16" s="447"/>
      <c r="QQY16" s="447"/>
      <c r="QQZ16" s="447"/>
      <c r="QRA16" s="447"/>
      <c r="QRB16" s="447"/>
      <c r="QRC16" s="447"/>
      <c r="QRD16" s="447"/>
      <c r="QRE16" s="447"/>
      <c r="QRF16" s="447"/>
      <c r="QRG16" s="447"/>
      <c r="QRH16" s="447"/>
      <c r="QRI16" s="447"/>
      <c r="QRJ16" s="447"/>
      <c r="QRK16" s="447"/>
      <c r="QRL16" s="447"/>
      <c r="QRM16" s="447"/>
      <c r="QRN16" s="447"/>
      <c r="QRO16" s="447"/>
      <c r="QRP16" s="447"/>
      <c r="QRQ16" s="447"/>
      <c r="QRR16" s="447"/>
      <c r="QRS16" s="447"/>
      <c r="QRT16" s="447"/>
      <c r="QRU16" s="447"/>
      <c r="QRV16" s="447"/>
      <c r="QRW16" s="447"/>
      <c r="QRX16" s="447"/>
      <c r="QRY16" s="447"/>
      <c r="QRZ16" s="447"/>
      <c r="QSA16" s="447"/>
      <c r="QSB16" s="447"/>
      <c r="QSC16" s="447"/>
      <c r="QSD16" s="447"/>
      <c r="QSE16" s="447"/>
      <c r="QSF16" s="447"/>
      <c r="QSG16" s="447"/>
      <c r="QSH16" s="447"/>
      <c r="QSI16" s="447"/>
      <c r="QSJ16" s="447"/>
      <c r="QSK16" s="447"/>
      <c r="QSL16" s="447"/>
      <c r="QSM16" s="447"/>
      <c r="QSN16" s="447"/>
      <c r="QSO16" s="447"/>
      <c r="QSP16" s="447"/>
      <c r="QSQ16" s="447"/>
      <c r="QSR16" s="447"/>
      <c r="QSS16" s="447"/>
      <c r="QST16" s="447"/>
      <c r="QSU16" s="447"/>
      <c r="QSV16" s="447"/>
      <c r="QSW16" s="447"/>
      <c r="QSX16" s="447"/>
      <c r="QSY16" s="447"/>
      <c r="QSZ16" s="447"/>
      <c r="QTA16" s="447"/>
      <c r="QTB16" s="447"/>
      <c r="QTC16" s="447"/>
      <c r="QTD16" s="447"/>
      <c r="QTE16" s="447"/>
      <c r="QTF16" s="447"/>
      <c r="QTG16" s="447"/>
      <c r="QTH16" s="447"/>
      <c r="QTI16" s="447"/>
      <c r="QTJ16" s="447"/>
      <c r="QTK16" s="447"/>
      <c r="QTL16" s="447"/>
      <c r="QTM16" s="447"/>
      <c r="QTN16" s="447"/>
      <c r="QTO16" s="447"/>
      <c r="QTP16" s="447"/>
      <c r="QTQ16" s="447"/>
      <c r="QTR16" s="447"/>
      <c r="QTS16" s="447"/>
      <c r="QTT16" s="447"/>
      <c r="QTU16" s="447"/>
      <c r="QTV16" s="447"/>
      <c r="QTW16" s="447"/>
      <c r="QTX16" s="447"/>
      <c r="QTY16" s="447"/>
      <c r="QTZ16" s="447"/>
      <c r="QUA16" s="447"/>
      <c r="QUB16" s="447"/>
      <c r="QUC16" s="447"/>
      <c r="QUD16" s="447"/>
      <c r="QUE16" s="447"/>
      <c r="QUF16" s="447"/>
      <c r="QUG16" s="447"/>
      <c r="QUH16" s="447"/>
      <c r="QUI16" s="447"/>
      <c r="QUJ16" s="447"/>
      <c r="QUK16" s="447"/>
      <c r="QUL16" s="447"/>
      <c r="QUM16" s="447"/>
      <c r="QUN16" s="447"/>
      <c r="QUO16" s="447"/>
      <c r="QUP16" s="447"/>
      <c r="QUQ16" s="447"/>
      <c r="QUR16" s="447"/>
      <c r="QUS16" s="447"/>
      <c r="QUT16" s="447"/>
      <c r="QUU16" s="447"/>
      <c r="QUV16" s="447"/>
      <c r="QUW16" s="447"/>
      <c r="QUX16" s="447"/>
      <c r="QUY16" s="447"/>
      <c r="QUZ16" s="447"/>
      <c r="QVA16" s="447"/>
      <c r="QVB16" s="447"/>
      <c r="QVC16" s="447"/>
      <c r="QVD16" s="447"/>
      <c r="QVE16" s="447"/>
      <c r="QVF16" s="447"/>
      <c r="QVG16" s="447"/>
      <c r="QVH16" s="447"/>
      <c r="QVI16" s="447"/>
      <c r="QVJ16" s="447"/>
      <c r="QVK16" s="447"/>
      <c r="QVL16" s="447"/>
      <c r="QVM16" s="447"/>
      <c r="QVN16" s="447"/>
      <c r="QVO16" s="447"/>
      <c r="QVP16" s="447"/>
      <c r="QVQ16" s="447"/>
      <c r="QVR16" s="447"/>
      <c r="QVS16" s="447"/>
      <c r="QVT16" s="447"/>
      <c r="QVU16" s="447"/>
      <c r="QVV16" s="447"/>
      <c r="QVW16" s="447"/>
      <c r="QVX16" s="447"/>
      <c r="QVY16" s="447"/>
      <c r="QVZ16" s="447"/>
      <c r="QWA16" s="447"/>
      <c r="QWB16" s="447"/>
      <c r="QWC16" s="447"/>
      <c r="QWD16" s="447"/>
      <c r="QWE16" s="447"/>
      <c r="QWF16" s="447"/>
      <c r="QWG16" s="447"/>
      <c r="QWH16" s="447"/>
      <c r="QWI16" s="447"/>
      <c r="QWJ16" s="447"/>
      <c r="QWK16" s="447"/>
      <c r="QWL16" s="447"/>
      <c r="QWM16" s="447"/>
      <c r="QWN16" s="447"/>
      <c r="QWO16" s="447"/>
      <c r="QWP16" s="447"/>
      <c r="QWQ16" s="447"/>
      <c r="QWR16" s="447"/>
      <c r="QWS16" s="447"/>
      <c r="QWT16" s="447"/>
      <c r="QWU16" s="447"/>
      <c r="QWV16" s="447"/>
      <c r="QWW16" s="447"/>
      <c r="QWX16" s="447"/>
      <c r="QWY16" s="447"/>
      <c r="QWZ16" s="447"/>
      <c r="QXA16" s="447"/>
      <c r="QXB16" s="447"/>
      <c r="QXC16" s="447"/>
      <c r="QXD16" s="447"/>
      <c r="QXE16" s="447"/>
      <c r="QXF16" s="447"/>
      <c r="QXG16" s="447"/>
      <c r="QXH16" s="447"/>
      <c r="QXI16" s="447"/>
      <c r="QXJ16" s="447"/>
      <c r="QXK16" s="447"/>
      <c r="QXL16" s="447"/>
      <c r="QXM16" s="447"/>
      <c r="QXN16" s="447"/>
      <c r="QXO16" s="447"/>
      <c r="QXP16" s="447"/>
      <c r="QXQ16" s="447"/>
      <c r="QXR16" s="447"/>
      <c r="QXS16" s="447"/>
      <c r="QXT16" s="447"/>
      <c r="QXU16" s="447"/>
      <c r="QXV16" s="447"/>
      <c r="QXW16" s="447"/>
      <c r="QXX16" s="447"/>
      <c r="QXY16" s="447"/>
      <c r="QXZ16" s="447"/>
      <c r="QYA16" s="447"/>
      <c r="QYB16" s="447"/>
      <c r="QYC16" s="447"/>
      <c r="QYD16" s="447"/>
      <c r="QYE16" s="447"/>
      <c r="QYF16" s="447"/>
      <c r="QYG16" s="447"/>
      <c r="QYH16" s="447"/>
      <c r="QYI16" s="447"/>
      <c r="QYJ16" s="447"/>
      <c r="QYK16" s="447"/>
      <c r="QYL16" s="447"/>
      <c r="QYM16" s="447"/>
      <c r="QYN16" s="447"/>
      <c r="QYO16" s="447"/>
      <c r="QYP16" s="447"/>
      <c r="QYQ16" s="447"/>
      <c r="QYR16" s="447"/>
      <c r="QYS16" s="447"/>
      <c r="QYT16" s="447"/>
      <c r="QYU16" s="447"/>
      <c r="QYV16" s="447"/>
      <c r="QYW16" s="447"/>
      <c r="QYX16" s="447"/>
      <c r="QYY16" s="447"/>
      <c r="QYZ16" s="447"/>
      <c r="QZA16" s="447"/>
      <c r="QZB16" s="447"/>
      <c r="QZC16" s="447"/>
      <c r="QZD16" s="447"/>
      <c r="QZE16" s="447"/>
      <c r="QZF16" s="447"/>
      <c r="QZG16" s="447"/>
      <c r="QZH16" s="447"/>
      <c r="QZI16" s="447"/>
      <c r="QZJ16" s="447"/>
      <c r="QZK16" s="447"/>
      <c r="QZL16" s="447"/>
      <c r="QZM16" s="447"/>
      <c r="QZN16" s="447"/>
      <c r="QZO16" s="447"/>
      <c r="QZP16" s="447"/>
      <c r="QZQ16" s="447"/>
      <c r="QZR16" s="447"/>
      <c r="QZS16" s="447"/>
      <c r="QZT16" s="447"/>
      <c r="QZU16" s="447"/>
      <c r="QZV16" s="447"/>
      <c r="QZW16" s="447"/>
      <c r="QZX16" s="447"/>
      <c r="QZY16" s="447"/>
      <c r="QZZ16" s="447"/>
      <c r="RAA16" s="447"/>
      <c r="RAB16" s="447"/>
      <c r="RAC16" s="447"/>
      <c r="RAD16" s="447"/>
      <c r="RAE16" s="447"/>
      <c r="RAF16" s="447"/>
      <c r="RAG16" s="447"/>
      <c r="RAH16" s="447"/>
      <c r="RAI16" s="447"/>
      <c r="RAJ16" s="447"/>
      <c r="RAK16" s="447"/>
      <c r="RAL16" s="447"/>
      <c r="RAM16" s="447"/>
      <c r="RAN16" s="447"/>
      <c r="RAO16" s="447"/>
      <c r="RAP16" s="447"/>
      <c r="RAQ16" s="447"/>
      <c r="RAR16" s="447"/>
      <c r="RAS16" s="447"/>
      <c r="RAT16" s="447"/>
      <c r="RAU16" s="447"/>
      <c r="RAV16" s="447"/>
      <c r="RAW16" s="447"/>
      <c r="RAX16" s="447"/>
      <c r="RAY16" s="447"/>
      <c r="RAZ16" s="447"/>
      <c r="RBA16" s="447"/>
      <c r="RBB16" s="447"/>
      <c r="RBC16" s="447"/>
      <c r="RBD16" s="447"/>
      <c r="RBE16" s="447"/>
      <c r="RBF16" s="447"/>
      <c r="RBG16" s="447"/>
      <c r="RBH16" s="447"/>
      <c r="RBI16" s="447"/>
      <c r="RBJ16" s="447"/>
      <c r="RBK16" s="447"/>
      <c r="RBL16" s="447"/>
      <c r="RBM16" s="447"/>
      <c r="RBN16" s="447"/>
      <c r="RBO16" s="447"/>
      <c r="RBP16" s="447"/>
      <c r="RBQ16" s="447"/>
      <c r="RBR16" s="447"/>
      <c r="RBS16" s="447"/>
      <c r="RBT16" s="447"/>
      <c r="RBU16" s="447"/>
      <c r="RBV16" s="447"/>
      <c r="RBW16" s="447"/>
      <c r="RBX16" s="447"/>
      <c r="RBY16" s="447"/>
      <c r="RBZ16" s="447"/>
      <c r="RCA16" s="447"/>
      <c r="RCB16" s="447"/>
      <c r="RCC16" s="447"/>
      <c r="RCD16" s="447"/>
      <c r="RCE16" s="447"/>
      <c r="RCF16" s="447"/>
      <c r="RCG16" s="447"/>
      <c r="RCH16" s="447"/>
      <c r="RCI16" s="447"/>
      <c r="RCJ16" s="447"/>
      <c r="RCK16" s="447"/>
      <c r="RCL16" s="447"/>
      <c r="RCM16" s="447"/>
      <c r="RCN16" s="447"/>
      <c r="RCO16" s="447"/>
      <c r="RCP16" s="447"/>
      <c r="RCQ16" s="447"/>
      <c r="RCR16" s="447"/>
      <c r="RCS16" s="447"/>
      <c r="RCT16" s="447"/>
      <c r="RCU16" s="447"/>
      <c r="RCV16" s="447"/>
      <c r="RCW16" s="447"/>
      <c r="RCX16" s="447"/>
      <c r="RCY16" s="447"/>
      <c r="RCZ16" s="447"/>
      <c r="RDA16" s="447"/>
      <c r="RDB16" s="447"/>
      <c r="RDC16" s="447"/>
      <c r="RDD16" s="447"/>
      <c r="RDE16" s="447"/>
      <c r="RDF16" s="447"/>
      <c r="RDG16" s="447"/>
      <c r="RDH16" s="447"/>
      <c r="RDI16" s="447"/>
      <c r="RDJ16" s="447"/>
      <c r="RDK16" s="447"/>
      <c r="RDL16" s="447"/>
      <c r="RDM16" s="447"/>
      <c r="RDN16" s="447"/>
      <c r="RDO16" s="447"/>
      <c r="RDP16" s="447"/>
      <c r="RDQ16" s="447"/>
      <c r="RDR16" s="447"/>
      <c r="RDS16" s="447"/>
      <c r="RDT16" s="447"/>
      <c r="RDU16" s="447"/>
      <c r="RDV16" s="447"/>
      <c r="RDW16" s="447"/>
      <c r="RDX16" s="447"/>
      <c r="RDY16" s="447"/>
      <c r="RDZ16" s="447"/>
      <c r="REA16" s="447"/>
      <c r="REB16" s="447"/>
      <c r="REC16" s="447"/>
      <c r="RED16" s="447"/>
      <c r="REE16" s="447"/>
      <c r="REF16" s="447"/>
      <c r="REG16" s="447"/>
      <c r="REH16" s="447"/>
      <c r="REI16" s="447"/>
      <c r="REJ16" s="447"/>
      <c r="REK16" s="447"/>
      <c r="REL16" s="447"/>
      <c r="REM16" s="447"/>
      <c r="REN16" s="447"/>
      <c r="REO16" s="447"/>
      <c r="REP16" s="447"/>
      <c r="REQ16" s="447"/>
      <c r="RER16" s="447"/>
      <c r="RES16" s="447"/>
      <c r="RET16" s="447"/>
      <c r="REU16" s="447"/>
      <c r="REV16" s="447"/>
      <c r="REW16" s="447"/>
      <c r="REX16" s="447"/>
      <c r="REY16" s="447"/>
      <c r="REZ16" s="447"/>
      <c r="RFA16" s="447"/>
      <c r="RFB16" s="447"/>
      <c r="RFC16" s="447"/>
      <c r="RFD16" s="447"/>
      <c r="RFE16" s="447"/>
      <c r="RFF16" s="447"/>
      <c r="RFG16" s="447"/>
      <c r="RFH16" s="447"/>
      <c r="RFI16" s="447"/>
      <c r="RFJ16" s="447"/>
      <c r="RFK16" s="447"/>
      <c r="RFL16" s="447"/>
      <c r="RFM16" s="447"/>
      <c r="RFN16" s="447"/>
      <c r="RFO16" s="447"/>
      <c r="RFP16" s="447"/>
      <c r="RFQ16" s="447"/>
      <c r="RFR16" s="447"/>
      <c r="RFS16" s="447"/>
      <c r="RFT16" s="447"/>
      <c r="RFU16" s="447"/>
      <c r="RFV16" s="447"/>
      <c r="RFW16" s="447"/>
      <c r="RFX16" s="447"/>
      <c r="RFY16" s="447"/>
      <c r="RFZ16" s="447"/>
      <c r="RGA16" s="447"/>
      <c r="RGB16" s="447"/>
      <c r="RGC16" s="447"/>
      <c r="RGD16" s="447"/>
      <c r="RGE16" s="447"/>
      <c r="RGF16" s="447"/>
      <c r="RGG16" s="447"/>
      <c r="RGH16" s="447"/>
      <c r="RGI16" s="447"/>
      <c r="RGJ16" s="447"/>
      <c r="RGK16" s="447"/>
      <c r="RGL16" s="447"/>
      <c r="RGM16" s="447"/>
      <c r="RGN16" s="447"/>
      <c r="RGO16" s="447"/>
      <c r="RGP16" s="447"/>
      <c r="RGQ16" s="447"/>
      <c r="RGR16" s="447"/>
      <c r="RGS16" s="447"/>
      <c r="RGT16" s="447"/>
      <c r="RGU16" s="447"/>
      <c r="RGV16" s="447"/>
      <c r="RGW16" s="447"/>
      <c r="RGX16" s="447"/>
      <c r="RGY16" s="447"/>
      <c r="RGZ16" s="447"/>
      <c r="RHA16" s="447"/>
      <c r="RHB16" s="447"/>
      <c r="RHC16" s="447"/>
      <c r="RHD16" s="447"/>
      <c r="RHE16" s="447"/>
      <c r="RHF16" s="447"/>
      <c r="RHG16" s="447"/>
      <c r="RHH16" s="447"/>
      <c r="RHI16" s="447"/>
      <c r="RHJ16" s="447"/>
      <c r="RHK16" s="447"/>
      <c r="RHL16" s="447"/>
      <c r="RHM16" s="447"/>
      <c r="RHN16" s="447"/>
      <c r="RHO16" s="447"/>
      <c r="RHP16" s="447"/>
      <c r="RHQ16" s="447"/>
      <c r="RHR16" s="447"/>
      <c r="RHS16" s="447"/>
      <c r="RHT16" s="447"/>
      <c r="RHU16" s="447"/>
      <c r="RHV16" s="447"/>
      <c r="RHW16" s="447"/>
      <c r="RHX16" s="447"/>
      <c r="RHY16" s="447"/>
      <c r="RHZ16" s="447"/>
      <c r="RIA16" s="447"/>
      <c r="RIB16" s="447"/>
      <c r="RIC16" s="447"/>
      <c r="RID16" s="447"/>
      <c r="RIE16" s="447"/>
      <c r="RIF16" s="447"/>
      <c r="RIG16" s="447"/>
      <c r="RIH16" s="447"/>
      <c r="RII16" s="447"/>
      <c r="RIJ16" s="447"/>
      <c r="RIK16" s="447"/>
      <c r="RIL16" s="447"/>
      <c r="RIM16" s="447"/>
      <c r="RIN16" s="447"/>
      <c r="RIO16" s="447"/>
      <c r="RIP16" s="447"/>
      <c r="RIQ16" s="447"/>
      <c r="RIR16" s="447"/>
      <c r="RIS16" s="447"/>
      <c r="RIT16" s="447"/>
      <c r="RIU16" s="447"/>
      <c r="RIV16" s="447"/>
      <c r="RIW16" s="447"/>
      <c r="RIX16" s="447"/>
      <c r="RIY16" s="447"/>
      <c r="RIZ16" s="447"/>
      <c r="RJA16" s="447"/>
      <c r="RJB16" s="447"/>
      <c r="RJC16" s="447"/>
      <c r="RJD16" s="447"/>
      <c r="RJE16" s="447"/>
      <c r="RJF16" s="447"/>
      <c r="RJG16" s="447"/>
      <c r="RJH16" s="447"/>
      <c r="RJI16" s="447"/>
      <c r="RJJ16" s="447"/>
      <c r="RJK16" s="447"/>
      <c r="RJL16" s="447"/>
      <c r="RJM16" s="447"/>
      <c r="RJN16" s="447"/>
      <c r="RJO16" s="447"/>
      <c r="RJP16" s="447"/>
      <c r="RJQ16" s="447"/>
      <c r="RJR16" s="447"/>
      <c r="RJS16" s="447"/>
      <c r="RJT16" s="447"/>
      <c r="RJU16" s="447"/>
      <c r="RJV16" s="447"/>
      <c r="RJW16" s="447"/>
      <c r="RJX16" s="447"/>
      <c r="RJY16" s="447"/>
      <c r="RJZ16" s="447"/>
      <c r="RKA16" s="447"/>
      <c r="RKB16" s="447"/>
      <c r="RKC16" s="447"/>
      <c r="RKD16" s="447"/>
      <c r="RKE16" s="447"/>
      <c r="RKF16" s="447"/>
      <c r="RKG16" s="447"/>
      <c r="RKH16" s="447"/>
      <c r="RKI16" s="447"/>
      <c r="RKJ16" s="447"/>
      <c r="RKK16" s="447"/>
      <c r="RKL16" s="447"/>
      <c r="RKM16" s="447"/>
      <c r="RKN16" s="447"/>
      <c r="RKO16" s="447"/>
      <c r="RKP16" s="447"/>
      <c r="RKQ16" s="447"/>
      <c r="RKR16" s="447"/>
      <c r="RKS16" s="447"/>
      <c r="RKT16" s="447"/>
      <c r="RKU16" s="447"/>
      <c r="RKV16" s="447"/>
      <c r="RKW16" s="447"/>
      <c r="RKX16" s="447"/>
      <c r="RKY16" s="447"/>
      <c r="RKZ16" s="447"/>
      <c r="RLA16" s="447"/>
      <c r="RLB16" s="447"/>
      <c r="RLC16" s="447"/>
      <c r="RLD16" s="447"/>
      <c r="RLE16" s="447"/>
      <c r="RLF16" s="447"/>
      <c r="RLG16" s="447"/>
      <c r="RLH16" s="447"/>
      <c r="RLI16" s="447"/>
      <c r="RLJ16" s="447"/>
      <c r="RLK16" s="447"/>
      <c r="RLL16" s="447"/>
      <c r="RLM16" s="447"/>
      <c r="RLN16" s="447"/>
      <c r="RLO16" s="447"/>
      <c r="RLP16" s="447"/>
      <c r="RLQ16" s="447"/>
      <c r="RLR16" s="447"/>
      <c r="RLS16" s="447"/>
      <c r="RLT16" s="447"/>
      <c r="RLU16" s="447"/>
      <c r="RLV16" s="447"/>
      <c r="RLW16" s="447"/>
      <c r="RLX16" s="447"/>
      <c r="RLY16" s="447"/>
      <c r="RLZ16" s="447"/>
      <c r="RMA16" s="447"/>
      <c r="RMB16" s="447"/>
      <c r="RMC16" s="447"/>
      <c r="RMD16" s="447"/>
      <c r="RME16" s="447"/>
      <c r="RMF16" s="447"/>
      <c r="RMG16" s="447"/>
      <c r="RMH16" s="447"/>
      <c r="RMI16" s="447"/>
      <c r="RMJ16" s="447"/>
      <c r="RMK16" s="447"/>
      <c r="RML16" s="447"/>
      <c r="RMM16" s="447"/>
      <c r="RMN16" s="447"/>
      <c r="RMO16" s="447"/>
      <c r="RMP16" s="447"/>
      <c r="RMQ16" s="447"/>
      <c r="RMR16" s="447"/>
      <c r="RMS16" s="447"/>
      <c r="RMT16" s="447"/>
      <c r="RMU16" s="447"/>
      <c r="RMV16" s="447"/>
      <c r="RMW16" s="447"/>
      <c r="RMX16" s="447"/>
      <c r="RMY16" s="447"/>
      <c r="RMZ16" s="447"/>
      <c r="RNA16" s="447"/>
      <c r="RNB16" s="447"/>
      <c r="RNC16" s="447"/>
      <c r="RND16" s="447"/>
      <c r="RNE16" s="447"/>
      <c r="RNF16" s="447"/>
      <c r="RNG16" s="447"/>
      <c r="RNH16" s="447"/>
      <c r="RNI16" s="447"/>
      <c r="RNJ16" s="447"/>
      <c r="RNK16" s="447"/>
      <c r="RNL16" s="447"/>
      <c r="RNM16" s="447"/>
      <c r="RNN16" s="447"/>
      <c r="RNO16" s="447"/>
      <c r="RNP16" s="447"/>
      <c r="RNQ16" s="447"/>
      <c r="RNR16" s="447"/>
      <c r="RNS16" s="447"/>
      <c r="RNT16" s="447"/>
      <c r="RNU16" s="447"/>
      <c r="RNV16" s="447"/>
      <c r="RNW16" s="447"/>
      <c r="RNX16" s="447"/>
      <c r="RNY16" s="447"/>
      <c r="RNZ16" s="447"/>
      <c r="ROA16" s="447"/>
      <c r="ROB16" s="447"/>
      <c r="ROC16" s="447"/>
      <c r="ROD16" s="447"/>
      <c r="ROE16" s="447"/>
      <c r="ROF16" s="447"/>
      <c r="ROG16" s="447"/>
      <c r="ROH16" s="447"/>
      <c r="ROI16" s="447"/>
      <c r="ROJ16" s="447"/>
      <c r="ROK16" s="447"/>
      <c r="ROL16" s="447"/>
      <c r="ROM16" s="447"/>
      <c r="RON16" s="447"/>
      <c r="ROO16" s="447"/>
      <c r="ROP16" s="447"/>
      <c r="ROQ16" s="447"/>
      <c r="ROR16" s="447"/>
      <c r="ROS16" s="447"/>
      <c r="ROT16" s="447"/>
      <c r="ROU16" s="447"/>
      <c r="ROV16" s="447"/>
      <c r="ROW16" s="447"/>
      <c r="ROX16" s="447"/>
      <c r="ROY16" s="447"/>
      <c r="ROZ16" s="447"/>
      <c r="RPA16" s="447"/>
      <c r="RPB16" s="447"/>
      <c r="RPC16" s="447"/>
      <c r="RPD16" s="447"/>
      <c r="RPE16" s="447"/>
      <c r="RPF16" s="447"/>
      <c r="RPG16" s="447"/>
      <c r="RPH16" s="447"/>
      <c r="RPI16" s="447"/>
      <c r="RPJ16" s="447"/>
      <c r="RPK16" s="447"/>
      <c r="RPL16" s="447"/>
      <c r="RPM16" s="447"/>
      <c r="RPN16" s="447"/>
      <c r="RPO16" s="447"/>
      <c r="RPP16" s="447"/>
      <c r="RPQ16" s="447"/>
      <c r="RPR16" s="447"/>
      <c r="RPS16" s="447"/>
      <c r="RPT16" s="447"/>
      <c r="RPU16" s="447"/>
      <c r="RPV16" s="447"/>
      <c r="RPW16" s="447"/>
      <c r="RPX16" s="447"/>
      <c r="RPY16" s="447"/>
      <c r="RPZ16" s="447"/>
      <c r="RQA16" s="447"/>
      <c r="RQB16" s="447"/>
      <c r="RQC16" s="447"/>
      <c r="RQD16" s="447"/>
      <c r="RQE16" s="447"/>
      <c r="RQF16" s="447"/>
      <c r="RQG16" s="447"/>
      <c r="RQH16" s="447"/>
      <c r="RQI16" s="447"/>
      <c r="RQJ16" s="447"/>
      <c r="RQK16" s="447"/>
      <c r="RQL16" s="447"/>
      <c r="RQM16" s="447"/>
      <c r="RQN16" s="447"/>
      <c r="RQO16" s="447"/>
      <c r="RQP16" s="447"/>
      <c r="RQQ16" s="447"/>
      <c r="RQR16" s="447"/>
      <c r="RQS16" s="447"/>
      <c r="RQT16" s="447"/>
      <c r="RQU16" s="447"/>
      <c r="RQV16" s="447"/>
      <c r="RQW16" s="447"/>
      <c r="RQX16" s="447"/>
      <c r="RQY16" s="447"/>
      <c r="RQZ16" s="447"/>
      <c r="RRA16" s="447"/>
      <c r="RRB16" s="447"/>
      <c r="RRC16" s="447"/>
      <c r="RRD16" s="447"/>
      <c r="RRE16" s="447"/>
      <c r="RRF16" s="447"/>
      <c r="RRG16" s="447"/>
      <c r="RRH16" s="447"/>
      <c r="RRI16" s="447"/>
      <c r="RRJ16" s="447"/>
      <c r="RRK16" s="447"/>
      <c r="RRL16" s="447"/>
      <c r="RRM16" s="447"/>
      <c r="RRN16" s="447"/>
      <c r="RRO16" s="447"/>
      <c r="RRP16" s="447"/>
      <c r="RRQ16" s="447"/>
      <c r="RRR16" s="447"/>
      <c r="RRS16" s="447"/>
      <c r="RRT16" s="447"/>
      <c r="RRU16" s="447"/>
      <c r="RRV16" s="447"/>
      <c r="RRW16" s="447"/>
      <c r="RRX16" s="447"/>
      <c r="RRY16" s="447"/>
      <c r="RRZ16" s="447"/>
      <c r="RSA16" s="447"/>
      <c r="RSB16" s="447"/>
      <c r="RSC16" s="447"/>
      <c r="RSD16" s="447"/>
      <c r="RSE16" s="447"/>
      <c r="RSF16" s="447"/>
      <c r="RSG16" s="447"/>
      <c r="RSH16" s="447"/>
      <c r="RSI16" s="447"/>
      <c r="RSJ16" s="447"/>
      <c r="RSK16" s="447"/>
      <c r="RSL16" s="447"/>
      <c r="RSM16" s="447"/>
      <c r="RSN16" s="447"/>
      <c r="RSO16" s="447"/>
      <c r="RSP16" s="447"/>
      <c r="RSQ16" s="447"/>
      <c r="RSR16" s="447"/>
      <c r="RSS16" s="447"/>
      <c r="RST16" s="447"/>
      <c r="RSU16" s="447"/>
      <c r="RSV16" s="447"/>
      <c r="RSW16" s="447"/>
      <c r="RSX16" s="447"/>
      <c r="RSY16" s="447"/>
      <c r="RSZ16" s="447"/>
      <c r="RTA16" s="447"/>
      <c r="RTB16" s="447"/>
      <c r="RTC16" s="447"/>
      <c r="RTD16" s="447"/>
      <c r="RTE16" s="447"/>
      <c r="RTF16" s="447"/>
      <c r="RTG16" s="447"/>
      <c r="RTH16" s="447"/>
      <c r="RTI16" s="447"/>
      <c r="RTJ16" s="447"/>
      <c r="RTK16" s="447"/>
      <c r="RTL16" s="447"/>
      <c r="RTM16" s="447"/>
      <c r="RTN16" s="447"/>
      <c r="RTO16" s="447"/>
      <c r="RTP16" s="447"/>
      <c r="RTQ16" s="447"/>
      <c r="RTR16" s="447"/>
      <c r="RTS16" s="447"/>
      <c r="RTT16" s="447"/>
      <c r="RTU16" s="447"/>
      <c r="RTV16" s="447"/>
      <c r="RTW16" s="447"/>
      <c r="RTX16" s="447"/>
      <c r="RTY16" s="447"/>
      <c r="RTZ16" s="447"/>
      <c r="RUA16" s="447"/>
      <c r="RUB16" s="447"/>
      <c r="RUC16" s="447"/>
      <c r="RUD16" s="447"/>
      <c r="RUE16" s="447"/>
      <c r="RUF16" s="447"/>
      <c r="RUG16" s="447"/>
      <c r="RUH16" s="447"/>
      <c r="RUI16" s="447"/>
      <c r="RUJ16" s="447"/>
      <c r="RUK16" s="447"/>
      <c r="RUL16" s="447"/>
      <c r="RUM16" s="447"/>
      <c r="RUN16" s="447"/>
      <c r="RUO16" s="447"/>
      <c r="RUP16" s="447"/>
      <c r="RUQ16" s="447"/>
      <c r="RUR16" s="447"/>
      <c r="RUS16" s="447"/>
      <c r="RUT16" s="447"/>
      <c r="RUU16" s="447"/>
      <c r="RUV16" s="447"/>
      <c r="RUW16" s="447"/>
      <c r="RUX16" s="447"/>
      <c r="RUY16" s="447"/>
      <c r="RUZ16" s="447"/>
      <c r="RVA16" s="447"/>
      <c r="RVB16" s="447"/>
      <c r="RVC16" s="447"/>
      <c r="RVD16" s="447"/>
      <c r="RVE16" s="447"/>
      <c r="RVF16" s="447"/>
      <c r="RVG16" s="447"/>
      <c r="RVH16" s="447"/>
      <c r="RVI16" s="447"/>
      <c r="RVJ16" s="447"/>
      <c r="RVK16" s="447"/>
      <c r="RVL16" s="447"/>
      <c r="RVM16" s="447"/>
      <c r="RVN16" s="447"/>
      <c r="RVO16" s="447"/>
      <c r="RVP16" s="447"/>
      <c r="RVQ16" s="447"/>
      <c r="RVR16" s="447"/>
      <c r="RVS16" s="447"/>
      <c r="RVT16" s="447"/>
      <c r="RVU16" s="447"/>
      <c r="RVV16" s="447"/>
      <c r="RVW16" s="447"/>
      <c r="RVX16" s="447"/>
      <c r="RVY16" s="447"/>
      <c r="RVZ16" s="447"/>
      <c r="RWA16" s="447"/>
      <c r="RWB16" s="447"/>
      <c r="RWC16" s="447"/>
      <c r="RWD16" s="447"/>
      <c r="RWE16" s="447"/>
      <c r="RWF16" s="447"/>
      <c r="RWG16" s="447"/>
      <c r="RWH16" s="447"/>
      <c r="RWI16" s="447"/>
      <c r="RWJ16" s="447"/>
      <c r="RWK16" s="447"/>
      <c r="RWL16" s="447"/>
      <c r="RWM16" s="447"/>
      <c r="RWN16" s="447"/>
      <c r="RWO16" s="447"/>
      <c r="RWP16" s="447"/>
      <c r="RWQ16" s="447"/>
      <c r="RWR16" s="447"/>
      <c r="RWS16" s="447"/>
      <c r="RWT16" s="447"/>
      <c r="RWU16" s="447"/>
      <c r="RWV16" s="447"/>
      <c r="RWW16" s="447"/>
      <c r="RWX16" s="447"/>
      <c r="RWY16" s="447"/>
      <c r="RWZ16" s="447"/>
      <c r="RXA16" s="447"/>
      <c r="RXB16" s="447"/>
      <c r="RXC16" s="447"/>
      <c r="RXD16" s="447"/>
      <c r="RXE16" s="447"/>
      <c r="RXF16" s="447"/>
      <c r="RXG16" s="447"/>
      <c r="RXH16" s="447"/>
      <c r="RXI16" s="447"/>
      <c r="RXJ16" s="447"/>
      <c r="RXK16" s="447"/>
      <c r="RXL16" s="447"/>
      <c r="RXM16" s="447"/>
      <c r="RXN16" s="447"/>
      <c r="RXO16" s="447"/>
      <c r="RXP16" s="447"/>
      <c r="RXQ16" s="447"/>
      <c r="RXR16" s="447"/>
      <c r="RXS16" s="447"/>
      <c r="RXT16" s="447"/>
      <c r="RXU16" s="447"/>
      <c r="RXV16" s="447"/>
      <c r="RXW16" s="447"/>
      <c r="RXX16" s="447"/>
      <c r="RXY16" s="447"/>
      <c r="RXZ16" s="447"/>
      <c r="RYA16" s="447"/>
      <c r="RYB16" s="447"/>
      <c r="RYC16" s="447"/>
      <c r="RYD16" s="447"/>
      <c r="RYE16" s="447"/>
      <c r="RYF16" s="447"/>
      <c r="RYG16" s="447"/>
      <c r="RYH16" s="447"/>
      <c r="RYI16" s="447"/>
      <c r="RYJ16" s="447"/>
      <c r="RYK16" s="447"/>
      <c r="RYL16" s="447"/>
      <c r="RYM16" s="447"/>
      <c r="RYN16" s="447"/>
      <c r="RYO16" s="447"/>
      <c r="RYP16" s="447"/>
      <c r="RYQ16" s="447"/>
      <c r="RYR16" s="447"/>
      <c r="RYS16" s="447"/>
      <c r="RYT16" s="447"/>
      <c r="RYU16" s="447"/>
      <c r="RYV16" s="447"/>
      <c r="RYW16" s="447"/>
      <c r="RYX16" s="447"/>
      <c r="RYY16" s="447"/>
      <c r="RYZ16" s="447"/>
      <c r="RZA16" s="447"/>
      <c r="RZB16" s="447"/>
      <c r="RZC16" s="447"/>
      <c r="RZD16" s="447"/>
      <c r="RZE16" s="447"/>
      <c r="RZF16" s="447"/>
      <c r="RZG16" s="447"/>
      <c r="RZH16" s="447"/>
      <c r="RZI16" s="447"/>
      <c r="RZJ16" s="447"/>
      <c r="RZK16" s="447"/>
      <c r="RZL16" s="447"/>
      <c r="RZM16" s="447"/>
      <c r="RZN16" s="447"/>
      <c r="RZO16" s="447"/>
      <c r="RZP16" s="447"/>
      <c r="RZQ16" s="447"/>
      <c r="RZR16" s="447"/>
      <c r="RZS16" s="447"/>
      <c r="RZT16" s="447"/>
      <c r="RZU16" s="447"/>
      <c r="RZV16" s="447"/>
      <c r="RZW16" s="447"/>
      <c r="RZX16" s="447"/>
      <c r="RZY16" s="447"/>
      <c r="RZZ16" s="447"/>
      <c r="SAA16" s="447"/>
      <c r="SAB16" s="447"/>
      <c r="SAC16" s="447"/>
      <c r="SAD16" s="447"/>
      <c r="SAE16" s="447"/>
      <c r="SAF16" s="447"/>
      <c r="SAG16" s="447"/>
      <c r="SAH16" s="447"/>
      <c r="SAI16" s="447"/>
      <c r="SAJ16" s="447"/>
      <c r="SAK16" s="447"/>
      <c r="SAL16" s="447"/>
      <c r="SAM16" s="447"/>
      <c r="SAN16" s="447"/>
      <c r="SAO16" s="447"/>
      <c r="SAP16" s="447"/>
      <c r="SAQ16" s="447"/>
      <c r="SAR16" s="447"/>
      <c r="SAS16" s="447"/>
      <c r="SAT16" s="447"/>
      <c r="SAU16" s="447"/>
      <c r="SAV16" s="447"/>
      <c r="SAW16" s="447"/>
      <c r="SAX16" s="447"/>
      <c r="SAY16" s="447"/>
      <c r="SAZ16" s="447"/>
      <c r="SBA16" s="447"/>
      <c r="SBB16" s="447"/>
      <c r="SBC16" s="447"/>
      <c r="SBD16" s="447"/>
      <c r="SBE16" s="447"/>
      <c r="SBF16" s="447"/>
      <c r="SBG16" s="447"/>
      <c r="SBH16" s="447"/>
      <c r="SBI16" s="447"/>
      <c r="SBJ16" s="447"/>
      <c r="SBK16" s="447"/>
      <c r="SBL16" s="447"/>
      <c r="SBM16" s="447"/>
      <c r="SBN16" s="447"/>
      <c r="SBO16" s="447"/>
      <c r="SBP16" s="447"/>
      <c r="SBQ16" s="447"/>
      <c r="SBR16" s="447"/>
      <c r="SBS16" s="447"/>
      <c r="SBT16" s="447"/>
      <c r="SBU16" s="447"/>
      <c r="SBV16" s="447"/>
      <c r="SBW16" s="447"/>
      <c r="SBX16" s="447"/>
      <c r="SBY16" s="447"/>
      <c r="SBZ16" s="447"/>
      <c r="SCA16" s="447"/>
      <c r="SCB16" s="447"/>
      <c r="SCC16" s="447"/>
      <c r="SCD16" s="447"/>
      <c r="SCE16" s="447"/>
      <c r="SCF16" s="447"/>
      <c r="SCG16" s="447"/>
      <c r="SCH16" s="447"/>
      <c r="SCI16" s="447"/>
      <c r="SCJ16" s="447"/>
      <c r="SCK16" s="447"/>
      <c r="SCL16" s="447"/>
      <c r="SCM16" s="447"/>
      <c r="SCN16" s="447"/>
      <c r="SCO16" s="447"/>
      <c r="SCP16" s="447"/>
      <c r="SCQ16" s="447"/>
      <c r="SCR16" s="447"/>
      <c r="SCS16" s="447"/>
      <c r="SCT16" s="447"/>
      <c r="SCU16" s="447"/>
      <c r="SCV16" s="447"/>
      <c r="SCW16" s="447"/>
      <c r="SCX16" s="447"/>
      <c r="SCY16" s="447"/>
      <c r="SCZ16" s="447"/>
      <c r="SDA16" s="447"/>
      <c r="SDB16" s="447"/>
      <c r="SDC16" s="447"/>
      <c r="SDD16" s="447"/>
      <c r="SDE16" s="447"/>
      <c r="SDF16" s="447"/>
      <c r="SDG16" s="447"/>
      <c r="SDH16" s="447"/>
      <c r="SDI16" s="447"/>
      <c r="SDJ16" s="447"/>
      <c r="SDK16" s="447"/>
      <c r="SDL16" s="447"/>
      <c r="SDM16" s="447"/>
      <c r="SDN16" s="447"/>
      <c r="SDO16" s="447"/>
      <c r="SDP16" s="447"/>
      <c r="SDQ16" s="447"/>
      <c r="SDR16" s="447"/>
      <c r="SDS16" s="447"/>
      <c r="SDT16" s="447"/>
      <c r="SDU16" s="447"/>
      <c r="SDV16" s="447"/>
      <c r="SDW16" s="447"/>
      <c r="SDX16" s="447"/>
      <c r="SDY16" s="447"/>
      <c r="SDZ16" s="447"/>
      <c r="SEA16" s="447"/>
      <c r="SEB16" s="447"/>
      <c r="SEC16" s="447"/>
      <c r="SED16" s="447"/>
      <c r="SEE16" s="447"/>
      <c r="SEF16" s="447"/>
      <c r="SEG16" s="447"/>
      <c r="SEH16" s="447"/>
      <c r="SEI16" s="447"/>
      <c r="SEJ16" s="447"/>
      <c r="SEK16" s="447"/>
      <c r="SEL16" s="447"/>
      <c r="SEM16" s="447"/>
      <c r="SEN16" s="447"/>
      <c r="SEO16" s="447"/>
      <c r="SEP16" s="447"/>
      <c r="SEQ16" s="447"/>
      <c r="SER16" s="447"/>
      <c r="SES16" s="447"/>
      <c r="SET16" s="447"/>
      <c r="SEU16" s="447"/>
      <c r="SEV16" s="447"/>
      <c r="SEW16" s="447"/>
      <c r="SEX16" s="447"/>
      <c r="SEY16" s="447"/>
      <c r="SEZ16" s="447"/>
      <c r="SFA16" s="447"/>
      <c r="SFB16" s="447"/>
      <c r="SFC16" s="447"/>
      <c r="SFD16" s="447"/>
      <c r="SFE16" s="447"/>
      <c r="SFF16" s="447"/>
      <c r="SFG16" s="447"/>
      <c r="SFH16" s="447"/>
      <c r="SFI16" s="447"/>
      <c r="SFJ16" s="447"/>
      <c r="SFK16" s="447"/>
      <c r="SFL16" s="447"/>
      <c r="SFM16" s="447"/>
      <c r="SFN16" s="447"/>
      <c r="SFO16" s="447"/>
      <c r="SFP16" s="447"/>
      <c r="SFQ16" s="447"/>
      <c r="SFR16" s="447"/>
      <c r="SFS16" s="447"/>
      <c r="SFT16" s="447"/>
      <c r="SFU16" s="447"/>
      <c r="SFV16" s="447"/>
      <c r="SFW16" s="447"/>
      <c r="SFX16" s="447"/>
      <c r="SFY16" s="447"/>
      <c r="SFZ16" s="447"/>
      <c r="SGA16" s="447"/>
      <c r="SGB16" s="447"/>
      <c r="SGC16" s="447"/>
      <c r="SGD16" s="447"/>
      <c r="SGE16" s="447"/>
      <c r="SGF16" s="447"/>
      <c r="SGG16" s="447"/>
      <c r="SGH16" s="447"/>
      <c r="SGI16" s="447"/>
      <c r="SGJ16" s="447"/>
      <c r="SGK16" s="447"/>
      <c r="SGL16" s="447"/>
      <c r="SGM16" s="447"/>
      <c r="SGN16" s="447"/>
      <c r="SGO16" s="447"/>
      <c r="SGP16" s="447"/>
      <c r="SGQ16" s="447"/>
      <c r="SGR16" s="447"/>
      <c r="SGS16" s="447"/>
      <c r="SGT16" s="447"/>
      <c r="SGU16" s="447"/>
      <c r="SGV16" s="447"/>
      <c r="SGW16" s="447"/>
      <c r="SGX16" s="447"/>
      <c r="SGY16" s="447"/>
      <c r="SGZ16" s="447"/>
      <c r="SHA16" s="447"/>
      <c r="SHB16" s="447"/>
      <c r="SHC16" s="447"/>
      <c r="SHD16" s="447"/>
      <c r="SHE16" s="447"/>
      <c r="SHF16" s="447"/>
      <c r="SHG16" s="447"/>
      <c r="SHH16" s="447"/>
      <c r="SHI16" s="447"/>
      <c r="SHJ16" s="447"/>
      <c r="SHK16" s="447"/>
      <c r="SHL16" s="447"/>
      <c r="SHM16" s="447"/>
      <c r="SHN16" s="447"/>
      <c r="SHO16" s="447"/>
      <c r="SHP16" s="447"/>
      <c r="SHQ16" s="447"/>
      <c r="SHR16" s="447"/>
      <c r="SHS16" s="447"/>
      <c r="SHT16" s="447"/>
      <c r="SHU16" s="447"/>
      <c r="SHV16" s="447"/>
      <c r="SHW16" s="447"/>
      <c r="SHX16" s="447"/>
      <c r="SHY16" s="447"/>
      <c r="SHZ16" s="447"/>
      <c r="SIA16" s="447"/>
      <c r="SIB16" s="447"/>
      <c r="SIC16" s="447"/>
      <c r="SID16" s="447"/>
      <c r="SIE16" s="447"/>
      <c r="SIF16" s="447"/>
      <c r="SIG16" s="447"/>
      <c r="SIH16" s="447"/>
      <c r="SII16" s="447"/>
      <c r="SIJ16" s="447"/>
      <c r="SIK16" s="447"/>
      <c r="SIL16" s="447"/>
      <c r="SIM16" s="447"/>
      <c r="SIN16" s="447"/>
      <c r="SIO16" s="447"/>
      <c r="SIP16" s="447"/>
      <c r="SIQ16" s="447"/>
      <c r="SIR16" s="447"/>
      <c r="SIS16" s="447"/>
      <c r="SIT16" s="447"/>
      <c r="SIU16" s="447"/>
      <c r="SIV16" s="447"/>
      <c r="SIW16" s="447"/>
      <c r="SIX16" s="447"/>
      <c r="SIY16" s="447"/>
      <c r="SIZ16" s="447"/>
      <c r="SJA16" s="447"/>
      <c r="SJB16" s="447"/>
      <c r="SJC16" s="447"/>
      <c r="SJD16" s="447"/>
      <c r="SJE16" s="447"/>
      <c r="SJF16" s="447"/>
      <c r="SJG16" s="447"/>
      <c r="SJH16" s="447"/>
      <c r="SJI16" s="447"/>
      <c r="SJJ16" s="447"/>
      <c r="SJK16" s="447"/>
      <c r="SJL16" s="447"/>
      <c r="SJM16" s="447"/>
      <c r="SJN16" s="447"/>
      <c r="SJO16" s="447"/>
      <c r="SJP16" s="447"/>
      <c r="SJQ16" s="447"/>
      <c r="SJR16" s="447"/>
      <c r="SJS16" s="447"/>
      <c r="SJT16" s="447"/>
      <c r="SJU16" s="447"/>
      <c r="SJV16" s="447"/>
      <c r="SJW16" s="447"/>
      <c r="SJX16" s="447"/>
      <c r="SJY16" s="447"/>
      <c r="SJZ16" s="447"/>
      <c r="SKA16" s="447"/>
      <c r="SKB16" s="447"/>
      <c r="SKC16" s="447"/>
      <c r="SKD16" s="447"/>
      <c r="SKE16" s="447"/>
      <c r="SKF16" s="447"/>
      <c r="SKG16" s="447"/>
      <c r="SKH16" s="447"/>
      <c r="SKI16" s="447"/>
      <c r="SKJ16" s="447"/>
      <c r="SKK16" s="447"/>
      <c r="SKL16" s="447"/>
      <c r="SKM16" s="447"/>
      <c r="SKN16" s="447"/>
      <c r="SKO16" s="447"/>
      <c r="SKP16" s="447"/>
      <c r="SKQ16" s="447"/>
      <c r="SKR16" s="447"/>
      <c r="SKS16" s="447"/>
      <c r="SKT16" s="447"/>
      <c r="SKU16" s="447"/>
      <c r="SKV16" s="447"/>
      <c r="SKW16" s="447"/>
      <c r="SKX16" s="447"/>
      <c r="SKY16" s="447"/>
      <c r="SKZ16" s="447"/>
      <c r="SLA16" s="447"/>
      <c r="SLB16" s="447"/>
      <c r="SLC16" s="447"/>
      <c r="SLD16" s="447"/>
      <c r="SLE16" s="447"/>
      <c r="SLF16" s="447"/>
      <c r="SLG16" s="447"/>
      <c r="SLH16" s="447"/>
      <c r="SLI16" s="447"/>
      <c r="SLJ16" s="447"/>
      <c r="SLK16" s="447"/>
      <c r="SLL16" s="447"/>
      <c r="SLM16" s="447"/>
      <c r="SLN16" s="447"/>
      <c r="SLO16" s="447"/>
      <c r="SLP16" s="447"/>
      <c r="SLQ16" s="447"/>
      <c r="SLR16" s="447"/>
      <c r="SLS16" s="447"/>
      <c r="SLT16" s="447"/>
      <c r="SLU16" s="447"/>
      <c r="SLV16" s="447"/>
      <c r="SLW16" s="447"/>
      <c r="SLX16" s="447"/>
      <c r="SLY16" s="447"/>
      <c r="SLZ16" s="447"/>
      <c r="SMA16" s="447"/>
      <c r="SMB16" s="447"/>
      <c r="SMC16" s="447"/>
      <c r="SMD16" s="447"/>
      <c r="SME16" s="447"/>
      <c r="SMF16" s="447"/>
      <c r="SMG16" s="447"/>
      <c r="SMH16" s="447"/>
      <c r="SMI16" s="447"/>
      <c r="SMJ16" s="447"/>
      <c r="SMK16" s="447"/>
      <c r="SML16" s="447"/>
      <c r="SMM16" s="447"/>
      <c r="SMN16" s="447"/>
      <c r="SMO16" s="447"/>
      <c r="SMP16" s="447"/>
      <c r="SMQ16" s="447"/>
      <c r="SMR16" s="447"/>
      <c r="SMS16" s="447"/>
      <c r="SMT16" s="447"/>
      <c r="SMU16" s="447"/>
      <c r="SMV16" s="447"/>
      <c r="SMW16" s="447"/>
      <c r="SMX16" s="447"/>
      <c r="SMY16" s="447"/>
      <c r="SMZ16" s="447"/>
      <c r="SNA16" s="447"/>
      <c r="SNB16" s="447"/>
      <c r="SNC16" s="447"/>
      <c r="SND16" s="447"/>
      <c r="SNE16" s="447"/>
      <c r="SNF16" s="447"/>
      <c r="SNG16" s="447"/>
      <c r="SNH16" s="447"/>
      <c r="SNI16" s="447"/>
      <c r="SNJ16" s="447"/>
      <c r="SNK16" s="447"/>
      <c r="SNL16" s="447"/>
      <c r="SNM16" s="447"/>
      <c r="SNN16" s="447"/>
      <c r="SNO16" s="447"/>
      <c r="SNP16" s="447"/>
      <c r="SNQ16" s="447"/>
      <c r="SNR16" s="447"/>
      <c r="SNS16" s="447"/>
      <c r="SNT16" s="447"/>
      <c r="SNU16" s="447"/>
      <c r="SNV16" s="447"/>
      <c r="SNW16" s="447"/>
      <c r="SNX16" s="447"/>
      <c r="SNY16" s="447"/>
      <c r="SNZ16" s="447"/>
      <c r="SOA16" s="447"/>
      <c r="SOB16" s="447"/>
      <c r="SOC16" s="447"/>
      <c r="SOD16" s="447"/>
      <c r="SOE16" s="447"/>
      <c r="SOF16" s="447"/>
      <c r="SOG16" s="447"/>
      <c r="SOH16" s="447"/>
      <c r="SOI16" s="447"/>
      <c r="SOJ16" s="447"/>
      <c r="SOK16" s="447"/>
      <c r="SOL16" s="447"/>
      <c r="SOM16" s="447"/>
      <c r="SON16" s="447"/>
      <c r="SOO16" s="447"/>
      <c r="SOP16" s="447"/>
      <c r="SOQ16" s="447"/>
      <c r="SOR16" s="447"/>
      <c r="SOS16" s="447"/>
      <c r="SOT16" s="447"/>
      <c r="SOU16" s="447"/>
      <c r="SOV16" s="447"/>
      <c r="SOW16" s="447"/>
      <c r="SOX16" s="447"/>
      <c r="SOY16" s="447"/>
      <c r="SOZ16" s="447"/>
      <c r="SPA16" s="447"/>
      <c r="SPB16" s="447"/>
      <c r="SPC16" s="447"/>
      <c r="SPD16" s="447"/>
      <c r="SPE16" s="447"/>
      <c r="SPF16" s="447"/>
      <c r="SPG16" s="447"/>
      <c r="SPH16" s="447"/>
      <c r="SPI16" s="447"/>
      <c r="SPJ16" s="447"/>
      <c r="SPK16" s="447"/>
      <c r="SPL16" s="447"/>
      <c r="SPM16" s="447"/>
      <c r="SPN16" s="447"/>
      <c r="SPO16" s="447"/>
      <c r="SPP16" s="447"/>
      <c r="SPQ16" s="447"/>
      <c r="SPR16" s="447"/>
      <c r="SPS16" s="447"/>
      <c r="SPT16" s="447"/>
      <c r="SPU16" s="447"/>
      <c r="SPV16" s="447"/>
      <c r="SPW16" s="447"/>
      <c r="SPX16" s="447"/>
      <c r="SPY16" s="447"/>
      <c r="SPZ16" s="447"/>
      <c r="SQA16" s="447"/>
      <c r="SQB16" s="447"/>
      <c r="SQC16" s="447"/>
      <c r="SQD16" s="447"/>
      <c r="SQE16" s="447"/>
      <c r="SQF16" s="447"/>
      <c r="SQG16" s="447"/>
      <c r="SQH16" s="447"/>
      <c r="SQI16" s="447"/>
      <c r="SQJ16" s="447"/>
      <c r="SQK16" s="447"/>
      <c r="SQL16" s="447"/>
      <c r="SQM16" s="447"/>
      <c r="SQN16" s="447"/>
      <c r="SQO16" s="447"/>
      <c r="SQP16" s="447"/>
      <c r="SQQ16" s="447"/>
      <c r="SQR16" s="447"/>
      <c r="SQS16" s="447"/>
      <c r="SQT16" s="447"/>
      <c r="SQU16" s="447"/>
      <c r="SQV16" s="447"/>
      <c r="SQW16" s="447"/>
      <c r="SQX16" s="447"/>
      <c r="SQY16" s="447"/>
      <c r="SQZ16" s="447"/>
      <c r="SRA16" s="447"/>
      <c r="SRB16" s="447"/>
      <c r="SRC16" s="447"/>
      <c r="SRD16" s="447"/>
      <c r="SRE16" s="447"/>
      <c r="SRF16" s="447"/>
      <c r="SRG16" s="447"/>
      <c r="SRH16" s="447"/>
      <c r="SRI16" s="447"/>
      <c r="SRJ16" s="447"/>
      <c r="SRK16" s="447"/>
      <c r="SRL16" s="447"/>
      <c r="SRM16" s="447"/>
      <c r="SRN16" s="447"/>
      <c r="SRO16" s="447"/>
      <c r="SRP16" s="447"/>
      <c r="SRQ16" s="447"/>
      <c r="SRR16" s="447"/>
      <c r="SRS16" s="447"/>
      <c r="SRT16" s="447"/>
      <c r="SRU16" s="447"/>
      <c r="SRV16" s="447"/>
      <c r="SRW16" s="447"/>
      <c r="SRX16" s="447"/>
      <c r="SRY16" s="447"/>
      <c r="SRZ16" s="447"/>
      <c r="SSA16" s="447"/>
      <c r="SSB16" s="447"/>
      <c r="SSC16" s="447"/>
      <c r="SSD16" s="447"/>
      <c r="SSE16" s="447"/>
      <c r="SSF16" s="447"/>
      <c r="SSG16" s="447"/>
      <c r="SSH16" s="447"/>
      <c r="SSI16" s="447"/>
      <c r="SSJ16" s="447"/>
      <c r="SSK16" s="447"/>
      <c r="SSL16" s="447"/>
      <c r="SSM16" s="447"/>
      <c r="SSN16" s="447"/>
      <c r="SSO16" s="447"/>
      <c r="SSP16" s="447"/>
      <c r="SSQ16" s="447"/>
      <c r="SSR16" s="447"/>
      <c r="SSS16" s="447"/>
      <c r="SST16" s="447"/>
      <c r="SSU16" s="447"/>
      <c r="SSV16" s="447"/>
      <c r="SSW16" s="447"/>
      <c r="SSX16" s="447"/>
      <c r="SSY16" s="447"/>
      <c r="SSZ16" s="447"/>
      <c r="STA16" s="447"/>
      <c r="STB16" s="447"/>
      <c r="STC16" s="447"/>
      <c r="STD16" s="447"/>
      <c r="STE16" s="447"/>
      <c r="STF16" s="447"/>
      <c r="STG16" s="447"/>
      <c r="STH16" s="447"/>
      <c r="STI16" s="447"/>
      <c r="STJ16" s="447"/>
      <c r="STK16" s="447"/>
      <c r="STL16" s="447"/>
      <c r="STM16" s="447"/>
      <c r="STN16" s="447"/>
      <c r="STO16" s="447"/>
      <c r="STP16" s="447"/>
      <c r="STQ16" s="447"/>
      <c r="STR16" s="447"/>
      <c r="STS16" s="447"/>
      <c r="STT16" s="447"/>
      <c r="STU16" s="447"/>
      <c r="STV16" s="447"/>
      <c r="STW16" s="447"/>
      <c r="STX16" s="447"/>
      <c r="STY16" s="447"/>
      <c r="STZ16" s="447"/>
      <c r="SUA16" s="447"/>
      <c r="SUB16" s="447"/>
      <c r="SUC16" s="447"/>
      <c r="SUD16" s="447"/>
      <c r="SUE16" s="447"/>
      <c r="SUF16" s="447"/>
      <c r="SUG16" s="447"/>
      <c r="SUH16" s="447"/>
      <c r="SUI16" s="447"/>
      <c r="SUJ16" s="447"/>
      <c r="SUK16" s="447"/>
      <c r="SUL16" s="447"/>
      <c r="SUM16" s="447"/>
      <c r="SUN16" s="447"/>
      <c r="SUO16" s="447"/>
      <c r="SUP16" s="447"/>
      <c r="SUQ16" s="447"/>
      <c r="SUR16" s="447"/>
      <c r="SUS16" s="447"/>
      <c r="SUT16" s="447"/>
      <c r="SUU16" s="447"/>
      <c r="SUV16" s="447"/>
      <c r="SUW16" s="447"/>
      <c r="SUX16" s="447"/>
      <c r="SUY16" s="447"/>
      <c r="SUZ16" s="447"/>
      <c r="SVA16" s="447"/>
      <c r="SVB16" s="447"/>
      <c r="SVC16" s="447"/>
      <c r="SVD16" s="447"/>
      <c r="SVE16" s="447"/>
      <c r="SVF16" s="447"/>
      <c r="SVG16" s="447"/>
      <c r="SVH16" s="447"/>
      <c r="SVI16" s="447"/>
      <c r="SVJ16" s="447"/>
      <c r="SVK16" s="447"/>
      <c r="SVL16" s="447"/>
      <c r="SVM16" s="447"/>
      <c r="SVN16" s="447"/>
      <c r="SVO16" s="447"/>
      <c r="SVP16" s="447"/>
      <c r="SVQ16" s="447"/>
      <c r="SVR16" s="447"/>
      <c r="SVS16" s="447"/>
      <c r="SVT16" s="447"/>
      <c r="SVU16" s="447"/>
      <c r="SVV16" s="447"/>
      <c r="SVW16" s="447"/>
      <c r="SVX16" s="447"/>
      <c r="SVY16" s="447"/>
      <c r="SVZ16" s="447"/>
      <c r="SWA16" s="447"/>
      <c r="SWB16" s="447"/>
      <c r="SWC16" s="447"/>
      <c r="SWD16" s="447"/>
      <c r="SWE16" s="447"/>
      <c r="SWF16" s="447"/>
      <c r="SWG16" s="447"/>
      <c r="SWH16" s="447"/>
      <c r="SWI16" s="447"/>
      <c r="SWJ16" s="447"/>
      <c r="SWK16" s="447"/>
      <c r="SWL16" s="447"/>
      <c r="SWM16" s="447"/>
      <c r="SWN16" s="447"/>
      <c r="SWO16" s="447"/>
      <c r="SWP16" s="447"/>
      <c r="SWQ16" s="447"/>
      <c r="SWR16" s="447"/>
      <c r="SWS16" s="447"/>
      <c r="SWT16" s="447"/>
      <c r="SWU16" s="447"/>
      <c r="SWV16" s="447"/>
      <c r="SWW16" s="447"/>
      <c r="SWX16" s="447"/>
      <c r="SWY16" s="447"/>
      <c r="SWZ16" s="447"/>
      <c r="SXA16" s="447"/>
      <c r="SXB16" s="447"/>
      <c r="SXC16" s="447"/>
      <c r="SXD16" s="447"/>
      <c r="SXE16" s="447"/>
      <c r="SXF16" s="447"/>
      <c r="SXG16" s="447"/>
      <c r="SXH16" s="447"/>
      <c r="SXI16" s="447"/>
      <c r="SXJ16" s="447"/>
      <c r="SXK16" s="447"/>
      <c r="SXL16" s="447"/>
      <c r="SXM16" s="447"/>
      <c r="SXN16" s="447"/>
      <c r="SXO16" s="447"/>
      <c r="SXP16" s="447"/>
      <c r="SXQ16" s="447"/>
      <c r="SXR16" s="447"/>
      <c r="SXS16" s="447"/>
      <c r="SXT16" s="447"/>
      <c r="SXU16" s="447"/>
      <c r="SXV16" s="447"/>
      <c r="SXW16" s="447"/>
      <c r="SXX16" s="447"/>
      <c r="SXY16" s="447"/>
      <c r="SXZ16" s="447"/>
      <c r="SYA16" s="447"/>
      <c r="SYB16" s="447"/>
      <c r="SYC16" s="447"/>
      <c r="SYD16" s="447"/>
      <c r="SYE16" s="447"/>
      <c r="SYF16" s="447"/>
      <c r="SYG16" s="447"/>
      <c r="SYH16" s="447"/>
      <c r="SYI16" s="447"/>
      <c r="SYJ16" s="447"/>
      <c r="SYK16" s="447"/>
      <c r="SYL16" s="447"/>
      <c r="SYM16" s="447"/>
      <c r="SYN16" s="447"/>
      <c r="SYO16" s="447"/>
      <c r="SYP16" s="447"/>
      <c r="SYQ16" s="447"/>
      <c r="SYR16" s="447"/>
      <c r="SYS16" s="447"/>
      <c r="SYT16" s="447"/>
      <c r="SYU16" s="447"/>
      <c r="SYV16" s="447"/>
      <c r="SYW16" s="447"/>
      <c r="SYX16" s="447"/>
      <c r="SYY16" s="447"/>
      <c r="SYZ16" s="447"/>
      <c r="SZA16" s="447"/>
      <c r="SZB16" s="447"/>
      <c r="SZC16" s="447"/>
      <c r="SZD16" s="447"/>
      <c r="SZE16" s="447"/>
      <c r="SZF16" s="447"/>
      <c r="SZG16" s="447"/>
      <c r="SZH16" s="447"/>
      <c r="SZI16" s="447"/>
      <c r="SZJ16" s="447"/>
      <c r="SZK16" s="447"/>
      <c r="SZL16" s="447"/>
      <c r="SZM16" s="447"/>
      <c r="SZN16" s="447"/>
      <c r="SZO16" s="447"/>
      <c r="SZP16" s="447"/>
      <c r="SZQ16" s="447"/>
      <c r="SZR16" s="447"/>
      <c r="SZS16" s="447"/>
      <c r="SZT16" s="447"/>
      <c r="SZU16" s="447"/>
      <c r="SZV16" s="447"/>
      <c r="SZW16" s="447"/>
      <c r="SZX16" s="447"/>
      <c r="SZY16" s="447"/>
      <c r="SZZ16" s="447"/>
      <c r="TAA16" s="447"/>
      <c r="TAB16" s="447"/>
      <c r="TAC16" s="447"/>
      <c r="TAD16" s="447"/>
      <c r="TAE16" s="447"/>
      <c r="TAF16" s="447"/>
      <c r="TAG16" s="447"/>
      <c r="TAH16" s="447"/>
      <c r="TAI16" s="447"/>
      <c r="TAJ16" s="447"/>
      <c r="TAK16" s="447"/>
      <c r="TAL16" s="447"/>
      <c r="TAM16" s="447"/>
      <c r="TAN16" s="447"/>
      <c r="TAO16" s="447"/>
      <c r="TAP16" s="447"/>
      <c r="TAQ16" s="447"/>
      <c r="TAR16" s="447"/>
      <c r="TAS16" s="447"/>
      <c r="TAT16" s="447"/>
      <c r="TAU16" s="447"/>
      <c r="TAV16" s="447"/>
      <c r="TAW16" s="447"/>
      <c r="TAX16" s="447"/>
      <c r="TAY16" s="447"/>
      <c r="TAZ16" s="447"/>
      <c r="TBA16" s="447"/>
      <c r="TBB16" s="447"/>
      <c r="TBC16" s="447"/>
      <c r="TBD16" s="447"/>
      <c r="TBE16" s="447"/>
      <c r="TBF16" s="447"/>
      <c r="TBG16" s="447"/>
      <c r="TBH16" s="447"/>
      <c r="TBI16" s="447"/>
      <c r="TBJ16" s="447"/>
      <c r="TBK16" s="447"/>
      <c r="TBL16" s="447"/>
      <c r="TBM16" s="447"/>
      <c r="TBN16" s="447"/>
      <c r="TBO16" s="447"/>
      <c r="TBP16" s="447"/>
      <c r="TBQ16" s="447"/>
      <c r="TBR16" s="447"/>
      <c r="TBS16" s="447"/>
      <c r="TBT16" s="447"/>
      <c r="TBU16" s="447"/>
      <c r="TBV16" s="447"/>
      <c r="TBW16" s="447"/>
      <c r="TBX16" s="447"/>
      <c r="TBY16" s="447"/>
      <c r="TBZ16" s="447"/>
      <c r="TCA16" s="447"/>
      <c r="TCB16" s="447"/>
      <c r="TCC16" s="447"/>
      <c r="TCD16" s="447"/>
      <c r="TCE16" s="447"/>
      <c r="TCF16" s="447"/>
      <c r="TCG16" s="447"/>
      <c r="TCH16" s="447"/>
      <c r="TCI16" s="447"/>
      <c r="TCJ16" s="447"/>
      <c r="TCK16" s="447"/>
      <c r="TCL16" s="447"/>
      <c r="TCM16" s="447"/>
      <c r="TCN16" s="447"/>
      <c r="TCO16" s="447"/>
      <c r="TCP16" s="447"/>
      <c r="TCQ16" s="447"/>
      <c r="TCR16" s="447"/>
      <c r="TCS16" s="447"/>
      <c r="TCT16" s="447"/>
      <c r="TCU16" s="447"/>
      <c r="TCV16" s="447"/>
      <c r="TCW16" s="447"/>
      <c r="TCX16" s="447"/>
      <c r="TCY16" s="447"/>
      <c r="TCZ16" s="447"/>
      <c r="TDA16" s="447"/>
      <c r="TDB16" s="447"/>
      <c r="TDC16" s="447"/>
      <c r="TDD16" s="447"/>
      <c r="TDE16" s="447"/>
      <c r="TDF16" s="447"/>
      <c r="TDG16" s="447"/>
      <c r="TDH16" s="447"/>
      <c r="TDI16" s="447"/>
      <c r="TDJ16" s="447"/>
      <c r="TDK16" s="447"/>
      <c r="TDL16" s="447"/>
      <c r="TDM16" s="447"/>
      <c r="TDN16" s="447"/>
      <c r="TDO16" s="447"/>
      <c r="TDP16" s="447"/>
      <c r="TDQ16" s="447"/>
      <c r="TDR16" s="447"/>
      <c r="TDS16" s="447"/>
      <c r="TDT16" s="447"/>
      <c r="TDU16" s="447"/>
      <c r="TDV16" s="447"/>
      <c r="TDW16" s="447"/>
      <c r="TDX16" s="447"/>
      <c r="TDY16" s="447"/>
      <c r="TDZ16" s="447"/>
      <c r="TEA16" s="447"/>
      <c r="TEB16" s="447"/>
      <c r="TEC16" s="447"/>
      <c r="TED16" s="447"/>
      <c r="TEE16" s="447"/>
      <c r="TEF16" s="447"/>
      <c r="TEG16" s="447"/>
      <c r="TEH16" s="447"/>
      <c r="TEI16" s="447"/>
      <c r="TEJ16" s="447"/>
      <c r="TEK16" s="447"/>
      <c r="TEL16" s="447"/>
      <c r="TEM16" s="447"/>
      <c r="TEN16" s="447"/>
      <c r="TEO16" s="447"/>
      <c r="TEP16" s="447"/>
      <c r="TEQ16" s="447"/>
      <c r="TER16" s="447"/>
      <c r="TES16" s="447"/>
      <c r="TET16" s="447"/>
      <c r="TEU16" s="447"/>
      <c r="TEV16" s="447"/>
      <c r="TEW16" s="447"/>
      <c r="TEX16" s="447"/>
      <c r="TEY16" s="447"/>
      <c r="TEZ16" s="447"/>
      <c r="TFA16" s="447"/>
      <c r="TFB16" s="447"/>
      <c r="TFC16" s="447"/>
      <c r="TFD16" s="447"/>
      <c r="TFE16" s="447"/>
      <c r="TFF16" s="447"/>
      <c r="TFG16" s="447"/>
      <c r="TFH16" s="447"/>
      <c r="TFI16" s="447"/>
      <c r="TFJ16" s="447"/>
      <c r="TFK16" s="447"/>
      <c r="TFL16" s="447"/>
      <c r="TFM16" s="447"/>
      <c r="TFN16" s="447"/>
      <c r="TFO16" s="447"/>
      <c r="TFP16" s="447"/>
      <c r="TFQ16" s="447"/>
      <c r="TFR16" s="447"/>
      <c r="TFS16" s="447"/>
      <c r="TFT16" s="447"/>
      <c r="TFU16" s="447"/>
      <c r="TFV16" s="447"/>
      <c r="TFW16" s="447"/>
      <c r="TFX16" s="447"/>
      <c r="TFY16" s="447"/>
      <c r="TFZ16" s="447"/>
      <c r="TGA16" s="447"/>
      <c r="TGB16" s="447"/>
      <c r="TGC16" s="447"/>
      <c r="TGD16" s="447"/>
      <c r="TGE16" s="447"/>
      <c r="TGF16" s="447"/>
      <c r="TGG16" s="447"/>
      <c r="TGH16" s="447"/>
      <c r="TGI16" s="447"/>
      <c r="TGJ16" s="447"/>
      <c r="TGK16" s="447"/>
      <c r="TGL16" s="447"/>
      <c r="TGM16" s="447"/>
      <c r="TGN16" s="447"/>
      <c r="TGO16" s="447"/>
      <c r="TGP16" s="447"/>
      <c r="TGQ16" s="447"/>
      <c r="TGR16" s="447"/>
      <c r="TGS16" s="447"/>
      <c r="TGT16" s="447"/>
      <c r="TGU16" s="447"/>
      <c r="TGV16" s="447"/>
      <c r="TGW16" s="447"/>
      <c r="TGX16" s="447"/>
      <c r="TGY16" s="447"/>
      <c r="TGZ16" s="447"/>
      <c r="THA16" s="447"/>
      <c r="THB16" s="447"/>
      <c r="THC16" s="447"/>
      <c r="THD16" s="447"/>
      <c r="THE16" s="447"/>
      <c r="THF16" s="447"/>
      <c r="THG16" s="447"/>
      <c r="THH16" s="447"/>
      <c r="THI16" s="447"/>
      <c r="THJ16" s="447"/>
      <c r="THK16" s="447"/>
      <c r="THL16" s="447"/>
      <c r="THM16" s="447"/>
      <c r="THN16" s="447"/>
      <c r="THO16" s="447"/>
      <c r="THP16" s="447"/>
      <c r="THQ16" s="447"/>
      <c r="THR16" s="447"/>
      <c r="THS16" s="447"/>
      <c r="THT16" s="447"/>
      <c r="THU16" s="447"/>
      <c r="THV16" s="447"/>
      <c r="THW16" s="447"/>
      <c r="THX16" s="447"/>
      <c r="THY16" s="447"/>
      <c r="THZ16" s="447"/>
      <c r="TIA16" s="447"/>
      <c r="TIB16" s="447"/>
      <c r="TIC16" s="447"/>
      <c r="TID16" s="447"/>
      <c r="TIE16" s="447"/>
      <c r="TIF16" s="447"/>
      <c r="TIG16" s="447"/>
      <c r="TIH16" s="447"/>
      <c r="TII16" s="447"/>
      <c r="TIJ16" s="447"/>
      <c r="TIK16" s="447"/>
      <c r="TIL16" s="447"/>
      <c r="TIM16" s="447"/>
      <c r="TIN16" s="447"/>
      <c r="TIO16" s="447"/>
      <c r="TIP16" s="447"/>
      <c r="TIQ16" s="447"/>
      <c r="TIR16" s="447"/>
      <c r="TIS16" s="447"/>
      <c r="TIT16" s="447"/>
      <c r="TIU16" s="447"/>
      <c r="TIV16" s="447"/>
      <c r="TIW16" s="447"/>
      <c r="TIX16" s="447"/>
      <c r="TIY16" s="447"/>
      <c r="TIZ16" s="447"/>
      <c r="TJA16" s="447"/>
      <c r="TJB16" s="447"/>
      <c r="TJC16" s="447"/>
      <c r="TJD16" s="447"/>
      <c r="TJE16" s="447"/>
      <c r="TJF16" s="447"/>
      <c r="TJG16" s="447"/>
      <c r="TJH16" s="447"/>
      <c r="TJI16" s="447"/>
      <c r="TJJ16" s="447"/>
      <c r="TJK16" s="447"/>
      <c r="TJL16" s="447"/>
      <c r="TJM16" s="447"/>
      <c r="TJN16" s="447"/>
      <c r="TJO16" s="447"/>
      <c r="TJP16" s="447"/>
      <c r="TJQ16" s="447"/>
      <c r="TJR16" s="447"/>
      <c r="TJS16" s="447"/>
      <c r="TJT16" s="447"/>
      <c r="TJU16" s="447"/>
      <c r="TJV16" s="447"/>
      <c r="TJW16" s="447"/>
      <c r="TJX16" s="447"/>
      <c r="TJY16" s="447"/>
      <c r="TJZ16" s="447"/>
      <c r="TKA16" s="447"/>
      <c r="TKB16" s="447"/>
      <c r="TKC16" s="447"/>
      <c r="TKD16" s="447"/>
      <c r="TKE16" s="447"/>
      <c r="TKF16" s="447"/>
      <c r="TKG16" s="447"/>
      <c r="TKH16" s="447"/>
      <c r="TKI16" s="447"/>
      <c r="TKJ16" s="447"/>
      <c r="TKK16" s="447"/>
      <c r="TKL16" s="447"/>
      <c r="TKM16" s="447"/>
      <c r="TKN16" s="447"/>
      <c r="TKO16" s="447"/>
      <c r="TKP16" s="447"/>
      <c r="TKQ16" s="447"/>
      <c r="TKR16" s="447"/>
      <c r="TKS16" s="447"/>
      <c r="TKT16" s="447"/>
      <c r="TKU16" s="447"/>
      <c r="TKV16" s="447"/>
      <c r="TKW16" s="447"/>
      <c r="TKX16" s="447"/>
      <c r="TKY16" s="447"/>
      <c r="TKZ16" s="447"/>
      <c r="TLA16" s="447"/>
      <c r="TLB16" s="447"/>
      <c r="TLC16" s="447"/>
      <c r="TLD16" s="447"/>
      <c r="TLE16" s="447"/>
      <c r="TLF16" s="447"/>
      <c r="TLG16" s="447"/>
      <c r="TLH16" s="447"/>
      <c r="TLI16" s="447"/>
      <c r="TLJ16" s="447"/>
      <c r="TLK16" s="447"/>
      <c r="TLL16" s="447"/>
      <c r="TLM16" s="447"/>
      <c r="TLN16" s="447"/>
      <c r="TLO16" s="447"/>
      <c r="TLP16" s="447"/>
      <c r="TLQ16" s="447"/>
      <c r="TLR16" s="447"/>
      <c r="TLS16" s="447"/>
      <c r="TLT16" s="447"/>
      <c r="TLU16" s="447"/>
      <c r="TLV16" s="447"/>
      <c r="TLW16" s="447"/>
      <c r="TLX16" s="447"/>
      <c r="TLY16" s="447"/>
      <c r="TLZ16" s="447"/>
      <c r="TMA16" s="447"/>
      <c r="TMB16" s="447"/>
      <c r="TMC16" s="447"/>
      <c r="TMD16" s="447"/>
      <c r="TME16" s="447"/>
      <c r="TMF16" s="447"/>
      <c r="TMG16" s="447"/>
      <c r="TMH16" s="447"/>
      <c r="TMI16" s="447"/>
      <c r="TMJ16" s="447"/>
      <c r="TMK16" s="447"/>
      <c r="TML16" s="447"/>
      <c r="TMM16" s="447"/>
      <c r="TMN16" s="447"/>
      <c r="TMO16" s="447"/>
      <c r="TMP16" s="447"/>
      <c r="TMQ16" s="447"/>
      <c r="TMR16" s="447"/>
      <c r="TMS16" s="447"/>
      <c r="TMT16" s="447"/>
      <c r="TMU16" s="447"/>
      <c r="TMV16" s="447"/>
      <c r="TMW16" s="447"/>
      <c r="TMX16" s="447"/>
      <c r="TMY16" s="447"/>
      <c r="TMZ16" s="447"/>
      <c r="TNA16" s="447"/>
      <c r="TNB16" s="447"/>
      <c r="TNC16" s="447"/>
      <c r="TND16" s="447"/>
      <c r="TNE16" s="447"/>
      <c r="TNF16" s="447"/>
      <c r="TNG16" s="447"/>
      <c r="TNH16" s="447"/>
      <c r="TNI16" s="447"/>
      <c r="TNJ16" s="447"/>
      <c r="TNK16" s="447"/>
      <c r="TNL16" s="447"/>
      <c r="TNM16" s="447"/>
      <c r="TNN16" s="447"/>
      <c r="TNO16" s="447"/>
      <c r="TNP16" s="447"/>
      <c r="TNQ16" s="447"/>
      <c r="TNR16" s="447"/>
      <c r="TNS16" s="447"/>
      <c r="TNT16" s="447"/>
      <c r="TNU16" s="447"/>
      <c r="TNV16" s="447"/>
      <c r="TNW16" s="447"/>
      <c r="TNX16" s="447"/>
      <c r="TNY16" s="447"/>
      <c r="TNZ16" s="447"/>
      <c r="TOA16" s="447"/>
      <c r="TOB16" s="447"/>
      <c r="TOC16" s="447"/>
      <c r="TOD16" s="447"/>
      <c r="TOE16" s="447"/>
      <c r="TOF16" s="447"/>
      <c r="TOG16" s="447"/>
      <c r="TOH16" s="447"/>
      <c r="TOI16" s="447"/>
      <c r="TOJ16" s="447"/>
      <c r="TOK16" s="447"/>
      <c r="TOL16" s="447"/>
      <c r="TOM16" s="447"/>
      <c r="TON16" s="447"/>
      <c r="TOO16" s="447"/>
      <c r="TOP16" s="447"/>
      <c r="TOQ16" s="447"/>
      <c r="TOR16" s="447"/>
      <c r="TOS16" s="447"/>
      <c r="TOT16" s="447"/>
      <c r="TOU16" s="447"/>
      <c r="TOV16" s="447"/>
      <c r="TOW16" s="447"/>
      <c r="TOX16" s="447"/>
      <c r="TOY16" s="447"/>
      <c r="TOZ16" s="447"/>
      <c r="TPA16" s="447"/>
      <c r="TPB16" s="447"/>
      <c r="TPC16" s="447"/>
      <c r="TPD16" s="447"/>
      <c r="TPE16" s="447"/>
      <c r="TPF16" s="447"/>
      <c r="TPG16" s="447"/>
      <c r="TPH16" s="447"/>
      <c r="TPI16" s="447"/>
      <c r="TPJ16" s="447"/>
      <c r="TPK16" s="447"/>
      <c r="TPL16" s="447"/>
      <c r="TPM16" s="447"/>
      <c r="TPN16" s="447"/>
      <c r="TPO16" s="447"/>
      <c r="TPP16" s="447"/>
      <c r="TPQ16" s="447"/>
      <c r="TPR16" s="447"/>
      <c r="TPS16" s="447"/>
      <c r="TPT16" s="447"/>
      <c r="TPU16" s="447"/>
      <c r="TPV16" s="447"/>
      <c r="TPW16" s="447"/>
      <c r="TPX16" s="447"/>
      <c r="TPY16" s="447"/>
      <c r="TPZ16" s="447"/>
      <c r="TQA16" s="447"/>
      <c r="TQB16" s="447"/>
      <c r="TQC16" s="447"/>
      <c r="TQD16" s="447"/>
      <c r="TQE16" s="447"/>
      <c r="TQF16" s="447"/>
      <c r="TQG16" s="447"/>
      <c r="TQH16" s="447"/>
      <c r="TQI16" s="447"/>
      <c r="TQJ16" s="447"/>
      <c r="TQK16" s="447"/>
      <c r="TQL16" s="447"/>
      <c r="TQM16" s="447"/>
      <c r="TQN16" s="447"/>
      <c r="TQO16" s="447"/>
      <c r="TQP16" s="447"/>
      <c r="TQQ16" s="447"/>
      <c r="TQR16" s="447"/>
      <c r="TQS16" s="447"/>
      <c r="TQT16" s="447"/>
      <c r="TQU16" s="447"/>
      <c r="TQV16" s="447"/>
      <c r="TQW16" s="447"/>
      <c r="TQX16" s="447"/>
      <c r="TQY16" s="447"/>
      <c r="TQZ16" s="447"/>
      <c r="TRA16" s="447"/>
      <c r="TRB16" s="447"/>
      <c r="TRC16" s="447"/>
      <c r="TRD16" s="447"/>
      <c r="TRE16" s="447"/>
      <c r="TRF16" s="447"/>
      <c r="TRG16" s="447"/>
      <c r="TRH16" s="447"/>
      <c r="TRI16" s="447"/>
      <c r="TRJ16" s="447"/>
      <c r="TRK16" s="447"/>
      <c r="TRL16" s="447"/>
      <c r="TRM16" s="447"/>
      <c r="TRN16" s="447"/>
      <c r="TRO16" s="447"/>
      <c r="TRP16" s="447"/>
      <c r="TRQ16" s="447"/>
      <c r="TRR16" s="447"/>
      <c r="TRS16" s="447"/>
      <c r="TRT16" s="447"/>
      <c r="TRU16" s="447"/>
      <c r="TRV16" s="447"/>
      <c r="TRW16" s="447"/>
      <c r="TRX16" s="447"/>
      <c r="TRY16" s="447"/>
      <c r="TRZ16" s="447"/>
      <c r="TSA16" s="447"/>
      <c r="TSB16" s="447"/>
      <c r="TSC16" s="447"/>
      <c r="TSD16" s="447"/>
      <c r="TSE16" s="447"/>
      <c r="TSF16" s="447"/>
      <c r="TSG16" s="447"/>
      <c r="TSH16" s="447"/>
      <c r="TSI16" s="447"/>
      <c r="TSJ16" s="447"/>
      <c r="TSK16" s="447"/>
      <c r="TSL16" s="447"/>
      <c r="TSM16" s="447"/>
      <c r="TSN16" s="447"/>
      <c r="TSO16" s="447"/>
      <c r="TSP16" s="447"/>
      <c r="TSQ16" s="447"/>
      <c r="TSR16" s="447"/>
      <c r="TSS16" s="447"/>
      <c r="TST16" s="447"/>
      <c r="TSU16" s="447"/>
      <c r="TSV16" s="447"/>
      <c r="TSW16" s="447"/>
      <c r="TSX16" s="447"/>
      <c r="TSY16" s="447"/>
      <c r="TSZ16" s="447"/>
      <c r="TTA16" s="447"/>
      <c r="TTB16" s="447"/>
      <c r="TTC16" s="447"/>
      <c r="TTD16" s="447"/>
      <c r="TTE16" s="447"/>
      <c r="TTF16" s="447"/>
      <c r="TTG16" s="447"/>
      <c r="TTH16" s="447"/>
      <c r="TTI16" s="447"/>
      <c r="TTJ16" s="447"/>
      <c r="TTK16" s="447"/>
      <c r="TTL16" s="447"/>
      <c r="TTM16" s="447"/>
      <c r="TTN16" s="447"/>
      <c r="TTO16" s="447"/>
      <c r="TTP16" s="447"/>
      <c r="TTQ16" s="447"/>
      <c r="TTR16" s="447"/>
      <c r="TTS16" s="447"/>
      <c r="TTT16" s="447"/>
      <c r="TTU16" s="447"/>
      <c r="TTV16" s="447"/>
      <c r="TTW16" s="447"/>
      <c r="TTX16" s="447"/>
      <c r="TTY16" s="447"/>
      <c r="TTZ16" s="447"/>
      <c r="TUA16" s="447"/>
      <c r="TUB16" s="447"/>
      <c r="TUC16" s="447"/>
      <c r="TUD16" s="447"/>
      <c r="TUE16" s="447"/>
      <c r="TUF16" s="447"/>
      <c r="TUG16" s="447"/>
      <c r="TUH16" s="447"/>
      <c r="TUI16" s="447"/>
      <c r="TUJ16" s="447"/>
      <c r="TUK16" s="447"/>
      <c r="TUL16" s="447"/>
      <c r="TUM16" s="447"/>
      <c r="TUN16" s="447"/>
      <c r="TUO16" s="447"/>
      <c r="TUP16" s="447"/>
      <c r="TUQ16" s="447"/>
      <c r="TUR16" s="447"/>
      <c r="TUS16" s="447"/>
      <c r="TUT16" s="447"/>
      <c r="TUU16" s="447"/>
      <c r="TUV16" s="447"/>
      <c r="TUW16" s="447"/>
      <c r="TUX16" s="447"/>
      <c r="TUY16" s="447"/>
      <c r="TUZ16" s="447"/>
      <c r="TVA16" s="447"/>
      <c r="TVB16" s="447"/>
      <c r="TVC16" s="447"/>
      <c r="TVD16" s="447"/>
      <c r="TVE16" s="447"/>
      <c r="TVF16" s="447"/>
      <c r="TVG16" s="447"/>
      <c r="TVH16" s="447"/>
      <c r="TVI16" s="447"/>
      <c r="TVJ16" s="447"/>
      <c r="TVK16" s="447"/>
      <c r="TVL16" s="447"/>
      <c r="TVM16" s="447"/>
      <c r="TVN16" s="447"/>
      <c r="TVO16" s="447"/>
      <c r="TVP16" s="447"/>
      <c r="TVQ16" s="447"/>
      <c r="TVR16" s="447"/>
      <c r="TVS16" s="447"/>
      <c r="TVT16" s="447"/>
      <c r="TVU16" s="447"/>
      <c r="TVV16" s="447"/>
      <c r="TVW16" s="447"/>
      <c r="TVX16" s="447"/>
      <c r="TVY16" s="447"/>
      <c r="TVZ16" s="447"/>
      <c r="TWA16" s="447"/>
      <c r="TWB16" s="447"/>
      <c r="TWC16" s="447"/>
      <c r="TWD16" s="447"/>
      <c r="TWE16" s="447"/>
      <c r="TWF16" s="447"/>
      <c r="TWG16" s="447"/>
      <c r="TWH16" s="447"/>
      <c r="TWI16" s="447"/>
      <c r="TWJ16" s="447"/>
      <c r="TWK16" s="447"/>
      <c r="TWL16" s="447"/>
      <c r="TWM16" s="447"/>
      <c r="TWN16" s="447"/>
      <c r="TWO16" s="447"/>
      <c r="TWP16" s="447"/>
      <c r="TWQ16" s="447"/>
      <c r="TWR16" s="447"/>
      <c r="TWS16" s="447"/>
      <c r="TWT16" s="447"/>
      <c r="TWU16" s="447"/>
      <c r="TWV16" s="447"/>
      <c r="TWW16" s="447"/>
      <c r="TWX16" s="447"/>
      <c r="TWY16" s="447"/>
      <c r="TWZ16" s="447"/>
      <c r="TXA16" s="447"/>
      <c r="TXB16" s="447"/>
      <c r="TXC16" s="447"/>
      <c r="TXD16" s="447"/>
      <c r="TXE16" s="447"/>
      <c r="TXF16" s="447"/>
      <c r="TXG16" s="447"/>
      <c r="TXH16" s="447"/>
      <c r="TXI16" s="447"/>
      <c r="TXJ16" s="447"/>
      <c r="TXK16" s="447"/>
      <c r="TXL16" s="447"/>
      <c r="TXM16" s="447"/>
      <c r="TXN16" s="447"/>
      <c r="TXO16" s="447"/>
      <c r="TXP16" s="447"/>
      <c r="TXQ16" s="447"/>
      <c r="TXR16" s="447"/>
      <c r="TXS16" s="447"/>
      <c r="TXT16" s="447"/>
      <c r="TXU16" s="447"/>
      <c r="TXV16" s="447"/>
      <c r="TXW16" s="447"/>
      <c r="TXX16" s="447"/>
      <c r="TXY16" s="447"/>
      <c r="TXZ16" s="447"/>
      <c r="TYA16" s="447"/>
      <c r="TYB16" s="447"/>
      <c r="TYC16" s="447"/>
      <c r="TYD16" s="447"/>
      <c r="TYE16" s="447"/>
      <c r="TYF16" s="447"/>
      <c r="TYG16" s="447"/>
      <c r="TYH16" s="447"/>
      <c r="TYI16" s="447"/>
      <c r="TYJ16" s="447"/>
      <c r="TYK16" s="447"/>
      <c r="TYL16" s="447"/>
      <c r="TYM16" s="447"/>
      <c r="TYN16" s="447"/>
      <c r="TYO16" s="447"/>
      <c r="TYP16" s="447"/>
      <c r="TYQ16" s="447"/>
      <c r="TYR16" s="447"/>
      <c r="TYS16" s="447"/>
      <c r="TYT16" s="447"/>
      <c r="TYU16" s="447"/>
      <c r="TYV16" s="447"/>
      <c r="TYW16" s="447"/>
      <c r="TYX16" s="447"/>
      <c r="TYY16" s="447"/>
      <c r="TYZ16" s="447"/>
      <c r="TZA16" s="447"/>
      <c r="TZB16" s="447"/>
      <c r="TZC16" s="447"/>
      <c r="TZD16" s="447"/>
      <c r="TZE16" s="447"/>
      <c r="TZF16" s="447"/>
      <c r="TZG16" s="447"/>
      <c r="TZH16" s="447"/>
      <c r="TZI16" s="447"/>
      <c r="TZJ16" s="447"/>
      <c r="TZK16" s="447"/>
      <c r="TZL16" s="447"/>
      <c r="TZM16" s="447"/>
      <c r="TZN16" s="447"/>
      <c r="TZO16" s="447"/>
      <c r="TZP16" s="447"/>
      <c r="TZQ16" s="447"/>
      <c r="TZR16" s="447"/>
      <c r="TZS16" s="447"/>
      <c r="TZT16" s="447"/>
      <c r="TZU16" s="447"/>
      <c r="TZV16" s="447"/>
      <c r="TZW16" s="447"/>
      <c r="TZX16" s="447"/>
      <c r="TZY16" s="447"/>
      <c r="TZZ16" s="447"/>
      <c r="UAA16" s="447"/>
      <c r="UAB16" s="447"/>
      <c r="UAC16" s="447"/>
      <c r="UAD16" s="447"/>
      <c r="UAE16" s="447"/>
      <c r="UAF16" s="447"/>
      <c r="UAG16" s="447"/>
      <c r="UAH16" s="447"/>
      <c r="UAI16" s="447"/>
      <c r="UAJ16" s="447"/>
      <c r="UAK16" s="447"/>
      <c r="UAL16" s="447"/>
      <c r="UAM16" s="447"/>
      <c r="UAN16" s="447"/>
      <c r="UAO16" s="447"/>
      <c r="UAP16" s="447"/>
      <c r="UAQ16" s="447"/>
      <c r="UAR16" s="447"/>
      <c r="UAS16" s="447"/>
      <c r="UAT16" s="447"/>
      <c r="UAU16" s="447"/>
      <c r="UAV16" s="447"/>
      <c r="UAW16" s="447"/>
      <c r="UAX16" s="447"/>
      <c r="UAY16" s="447"/>
      <c r="UAZ16" s="447"/>
      <c r="UBA16" s="447"/>
      <c r="UBB16" s="447"/>
      <c r="UBC16" s="447"/>
      <c r="UBD16" s="447"/>
      <c r="UBE16" s="447"/>
      <c r="UBF16" s="447"/>
      <c r="UBG16" s="447"/>
      <c r="UBH16" s="447"/>
      <c r="UBI16" s="447"/>
      <c r="UBJ16" s="447"/>
      <c r="UBK16" s="447"/>
      <c r="UBL16" s="447"/>
      <c r="UBM16" s="447"/>
      <c r="UBN16" s="447"/>
      <c r="UBO16" s="447"/>
      <c r="UBP16" s="447"/>
      <c r="UBQ16" s="447"/>
      <c r="UBR16" s="447"/>
      <c r="UBS16" s="447"/>
      <c r="UBT16" s="447"/>
      <c r="UBU16" s="447"/>
      <c r="UBV16" s="447"/>
      <c r="UBW16" s="447"/>
      <c r="UBX16" s="447"/>
      <c r="UBY16" s="447"/>
      <c r="UBZ16" s="447"/>
      <c r="UCA16" s="447"/>
      <c r="UCB16" s="447"/>
      <c r="UCC16" s="447"/>
      <c r="UCD16" s="447"/>
      <c r="UCE16" s="447"/>
      <c r="UCF16" s="447"/>
      <c r="UCG16" s="447"/>
      <c r="UCH16" s="447"/>
      <c r="UCI16" s="447"/>
      <c r="UCJ16" s="447"/>
      <c r="UCK16" s="447"/>
      <c r="UCL16" s="447"/>
      <c r="UCM16" s="447"/>
      <c r="UCN16" s="447"/>
      <c r="UCO16" s="447"/>
      <c r="UCP16" s="447"/>
      <c r="UCQ16" s="447"/>
      <c r="UCR16" s="447"/>
      <c r="UCS16" s="447"/>
      <c r="UCT16" s="447"/>
      <c r="UCU16" s="447"/>
      <c r="UCV16" s="447"/>
      <c r="UCW16" s="447"/>
      <c r="UCX16" s="447"/>
      <c r="UCY16" s="447"/>
      <c r="UCZ16" s="447"/>
      <c r="UDA16" s="447"/>
      <c r="UDB16" s="447"/>
      <c r="UDC16" s="447"/>
      <c r="UDD16" s="447"/>
      <c r="UDE16" s="447"/>
      <c r="UDF16" s="447"/>
      <c r="UDG16" s="447"/>
      <c r="UDH16" s="447"/>
      <c r="UDI16" s="447"/>
      <c r="UDJ16" s="447"/>
      <c r="UDK16" s="447"/>
      <c r="UDL16" s="447"/>
      <c r="UDM16" s="447"/>
      <c r="UDN16" s="447"/>
      <c r="UDO16" s="447"/>
      <c r="UDP16" s="447"/>
      <c r="UDQ16" s="447"/>
      <c r="UDR16" s="447"/>
      <c r="UDS16" s="447"/>
      <c r="UDT16" s="447"/>
      <c r="UDU16" s="447"/>
      <c r="UDV16" s="447"/>
      <c r="UDW16" s="447"/>
      <c r="UDX16" s="447"/>
      <c r="UDY16" s="447"/>
      <c r="UDZ16" s="447"/>
      <c r="UEA16" s="447"/>
      <c r="UEB16" s="447"/>
      <c r="UEC16" s="447"/>
      <c r="UED16" s="447"/>
      <c r="UEE16" s="447"/>
      <c r="UEF16" s="447"/>
      <c r="UEG16" s="447"/>
      <c r="UEH16" s="447"/>
      <c r="UEI16" s="447"/>
      <c r="UEJ16" s="447"/>
      <c r="UEK16" s="447"/>
      <c r="UEL16" s="447"/>
      <c r="UEM16" s="447"/>
      <c r="UEN16" s="447"/>
      <c r="UEO16" s="447"/>
      <c r="UEP16" s="447"/>
      <c r="UEQ16" s="447"/>
      <c r="UER16" s="447"/>
      <c r="UES16" s="447"/>
      <c r="UET16" s="447"/>
      <c r="UEU16" s="447"/>
      <c r="UEV16" s="447"/>
      <c r="UEW16" s="447"/>
      <c r="UEX16" s="447"/>
      <c r="UEY16" s="447"/>
      <c r="UEZ16" s="447"/>
      <c r="UFA16" s="447"/>
      <c r="UFB16" s="447"/>
      <c r="UFC16" s="447"/>
      <c r="UFD16" s="447"/>
      <c r="UFE16" s="447"/>
      <c r="UFF16" s="447"/>
      <c r="UFG16" s="447"/>
      <c r="UFH16" s="447"/>
      <c r="UFI16" s="447"/>
      <c r="UFJ16" s="447"/>
      <c r="UFK16" s="447"/>
      <c r="UFL16" s="447"/>
      <c r="UFM16" s="447"/>
      <c r="UFN16" s="447"/>
      <c r="UFO16" s="447"/>
      <c r="UFP16" s="447"/>
      <c r="UFQ16" s="447"/>
      <c r="UFR16" s="447"/>
      <c r="UFS16" s="447"/>
      <c r="UFT16" s="447"/>
      <c r="UFU16" s="447"/>
      <c r="UFV16" s="447"/>
      <c r="UFW16" s="447"/>
      <c r="UFX16" s="447"/>
      <c r="UFY16" s="447"/>
      <c r="UFZ16" s="447"/>
      <c r="UGA16" s="447"/>
      <c r="UGB16" s="447"/>
      <c r="UGC16" s="447"/>
      <c r="UGD16" s="447"/>
      <c r="UGE16" s="447"/>
      <c r="UGF16" s="447"/>
      <c r="UGG16" s="447"/>
      <c r="UGH16" s="447"/>
      <c r="UGI16" s="447"/>
      <c r="UGJ16" s="447"/>
      <c r="UGK16" s="447"/>
      <c r="UGL16" s="447"/>
      <c r="UGM16" s="447"/>
      <c r="UGN16" s="447"/>
      <c r="UGO16" s="447"/>
      <c r="UGP16" s="447"/>
      <c r="UGQ16" s="447"/>
      <c r="UGR16" s="447"/>
      <c r="UGS16" s="447"/>
      <c r="UGT16" s="447"/>
      <c r="UGU16" s="447"/>
      <c r="UGV16" s="447"/>
      <c r="UGW16" s="447"/>
      <c r="UGX16" s="447"/>
      <c r="UGY16" s="447"/>
      <c r="UGZ16" s="447"/>
      <c r="UHA16" s="447"/>
      <c r="UHB16" s="447"/>
      <c r="UHC16" s="447"/>
      <c r="UHD16" s="447"/>
      <c r="UHE16" s="447"/>
      <c r="UHF16" s="447"/>
      <c r="UHG16" s="447"/>
      <c r="UHH16" s="447"/>
      <c r="UHI16" s="447"/>
      <c r="UHJ16" s="447"/>
      <c r="UHK16" s="447"/>
      <c r="UHL16" s="447"/>
      <c r="UHM16" s="447"/>
      <c r="UHN16" s="447"/>
      <c r="UHO16" s="447"/>
      <c r="UHP16" s="447"/>
      <c r="UHQ16" s="447"/>
      <c r="UHR16" s="447"/>
      <c r="UHS16" s="447"/>
      <c r="UHT16" s="447"/>
      <c r="UHU16" s="447"/>
      <c r="UHV16" s="447"/>
      <c r="UHW16" s="447"/>
      <c r="UHX16" s="447"/>
      <c r="UHY16" s="447"/>
      <c r="UHZ16" s="447"/>
      <c r="UIA16" s="447"/>
      <c r="UIB16" s="447"/>
      <c r="UIC16" s="447"/>
      <c r="UID16" s="447"/>
      <c r="UIE16" s="447"/>
      <c r="UIF16" s="447"/>
      <c r="UIG16" s="447"/>
      <c r="UIH16" s="447"/>
      <c r="UII16" s="447"/>
      <c r="UIJ16" s="447"/>
      <c r="UIK16" s="447"/>
      <c r="UIL16" s="447"/>
      <c r="UIM16" s="447"/>
      <c r="UIN16" s="447"/>
      <c r="UIO16" s="447"/>
      <c r="UIP16" s="447"/>
      <c r="UIQ16" s="447"/>
      <c r="UIR16" s="447"/>
      <c r="UIS16" s="447"/>
      <c r="UIT16" s="447"/>
      <c r="UIU16" s="447"/>
      <c r="UIV16" s="447"/>
      <c r="UIW16" s="447"/>
      <c r="UIX16" s="447"/>
      <c r="UIY16" s="447"/>
      <c r="UIZ16" s="447"/>
      <c r="UJA16" s="447"/>
      <c r="UJB16" s="447"/>
      <c r="UJC16" s="447"/>
      <c r="UJD16" s="447"/>
      <c r="UJE16" s="447"/>
      <c r="UJF16" s="447"/>
      <c r="UJG16" s="447"/>
      <c r="UJH16" s="447"/>
      <c r="UJI16" s="447"/>
      <c r="UJJ16" s="447"/>
      <c r="UJK16" s="447"/>
      <c r="UJL16" s="447"/>
      <c r="UJM16" s="447"/>
      <c r="UJN16" s="447"/>
      <c r="UJO16" s="447"/>
      <c r="UJP16" s="447"/>
      <c r="UJQ16" s="447"/>
      <c r="UJR16" s="447"/>
      <c r="UJS16" s="447"/>
      <c r="UJT16" s="447"/>
      <c r="UJU16" s="447"/>
      <c r="UJV16" s="447"/>
      <c r="UJW16" s="447"/>
      <c r="UJX16" s="447"/>
      <c r="UJY16" s="447"/>
      <c r="UJZ16" s="447"/>
      <c r="UKA16" s="447"/>
      <c r="UKB16" s="447"/>
      <c r="UKC16" s="447"/>
      <c r="UKD16" s="447"/>
      <c r="UKE16" s="447"/>
      <c r="UKF16" s="447"/>
      <c r="UKG16" s="447"/>
      <c r="UKH16" s="447"/>
      <c r="UKI16" s="447"/>
      <c r="UKJ16" s="447"/>
      <c r="UKK16" s="447"/>
      <c r="UKL16" s="447"/>
      <c r="UKM16" s="447"/>
      <c r="UKN16" s="447"/>
      <c r="UKO16" s="447"/>
      <c r="UKP16" s="447"/>
      <c r="UKQ16" s="447"/>
      <c r="UKR16" s="447"/>
      <c r="UKS16" s="447"/>
      <c r="UKT16" s="447"/>
      <c r="UKU16" s="447"/>
      <c r="UKV16" s="447"/>
      <c r="UKW16" s="447"/>
      <c r="UKX16" s="447"/>
      <c r="UKY16" s="447"/>
      <c r="UKZ16" s="447"/>
      <c r="ULA16" s="447"/>
      <c r="ULB16" s="447"/>
      <c r="ULC16" s="447"/>
      <c r="ULD16" s="447"/>
      <c r="ULE16" s="447"/>
      <c r="ULF16" s="447"/>
      <c r="ULG16" s="447"/>
      <c r="ULH16" s="447"/>
      <c r="ULI16" s="447"/>
      <c r="ULJ16" s="447"/>
      <c r="ULK16" s="447"/>
      <c r="ULL16" s="447"/>
      <c r="ULM16" s="447"/>
      <c r="ULN16" s="447"/>
      <c r="ULO16" s="447"/>
      <c r="ULP16" s="447"/>
      <c r="ULQ16" s="447"/>
      <c r="ULR16" s="447"/>
      <c r="ULS16" s="447"/>
      <c r="ULT16" s="447"/>
      <c r="ULU16" s="447"/>
      <c r="ULV16" s="447"/>
      <c r="ULW16" s="447"/>
      <c r="ULX16" s="447"/>
      <c r="ULY16" s="447"/>
      <c r="ULZ16" s="447"/>
      <c r="UMA16" s="447"/>
      <c r="UMB16" s="447"/>
      <c r="UMC16" s="447"/>
      <c r="UMD16" s="447"/>
      <c r="UME16" s="447"/>
      <c r="UMF16" s="447"/>
      <c r="UMG16" s="447"/>
      <c r="UMH16" s="447"/>
      <c r="UMI16" s="447"/>
      <c r="UMJ16" s="447"/>
      <c r="UMK16" s="447"/>
      <c r="UML16" s="447"/>
      <c r="UMM16" s="447"/>
      <c r="UMN16" s="447"/>
      <c r="UMO16" s="447"/>
      <c r="UMP16" s="447"/>
      <c r="UMQ16" s="447"/>
      <c r="UMR16" s="447"/>
      <c r="UMS16" s="447"/>
      <c r="UMT16" s="447"/>
      <c r="UMU16" s="447"/>
      <c r="UMV16" s="447"/>
      <c r="UMW16" s="447"/>
      <c r="UMX16" s="447"/>
      <c r="UMY16" s="447"/>
      <c r="UMZ16" s="447"/>
      <c r="UNA16" s="447"/>
      <c r="UNB16" s="447"/>
      <c r="UNC16" s="447"/>
      <c r="UND16" s="447"/>
      <c r="UNE16" s="447"/>
      <c r="UNF16" s="447"/>
      <c r="UNG16" s="447"/>
      <c r="UNH16" s="447"/>
      <c r="UNI16" s="447"/>
      <c r="UNJ16" s="447"/>
      <c r="UNK16" s="447"/>
      <c r="UNL16" s="447"/>
      <c r="UNM16" s="447"/>
      <c r="UNN16" s="447"/>
      <c r="UNO16" s="447"/>
      <c r="UNP16" s="447"/>
      <c r="UNQ16" s="447"/>
      <c r="UNR16" s="447"/>
      <c r="UNS16" s="447"/>
      <c r="UNT16" s="447"/>
      <c r="UNU16" s="447"/>
      <c r="UNV16" s="447"/>
      <c r="UNW16" s="447"/>
      <c r="UNX16" s="447"/>
      <c r="UNY16" s="447"/>
      <c r="UNZ16" s="447"/>
      <c r="UOA16" s="447"/>
      <c r="UOB16" s="447"/>
      <c r="UOC16" s="447"/>
      <c r="UOD16" s="447"/>
      <c r="UOE16" s="447"/>
      <c r="UOF16" s="447"/>
      <c r="UOG16" s="447"/>
      <c r="UOH16" s="447"/>
      <c r="UOI16" s="447"/>
      <c r="UOJ16" s="447"/>
      <c r="UOK16" s="447"/>
      <c r="UOL16" s="447"/>
      <c r="UOM16" s="447"/>
      <c r="UON16" s="447"/>
      <c r="UOO16" s="447"/>
      <c r="UOP16" s="447"/>
      <c r="UOQ16" s="447"/>
      <c r="UOR16" s="447"/>
      <c r="UOS16" s="447"/>
      <c r="UOT16" s="447"/>
      <c r="UOU16" s="447"/>
      <c r="UOV16" s="447"/>
      <c r="UOW16" s="447"/>
      <c r="UOX16" s="447"/>
      <c r="UOY16" s="447"/>
      <c r="UOZ16" s="447"/>
      <c r="UPA16" s="447"/>
      <c r="UPB16" s="447"/>
      <c r="UPC16" s="447"/>
      <c r="UPD16" s="447"/>
      <c r="UPE16" s="447"/>
      <c r="UPF16" s="447"/>
      <c r="UPG16" s="447"/>
      <c r="UPH16" s="447"/>
      <c r="UPI16" s="447"/>
      <c r="UPJ16" s="447"/>
      <c r="UPK16" s="447"/>
      <c r="UPL16" s="447"/>
      <c r="UPM16" s="447"/>
      <c r="UPN16" s="447"/>
      <c r="UPO16" s="447"/>
      <c r="UPP16" s="447"/>
      <c r="UPQ16" s="447"/>
      <c r="UPR16" s="447"/>
      <c r="UPS16" s="447"/>
      <c r="UPT16" s="447"/>
      <c r="UPU16" s="447"/>
      <c r="UPV16" s="447"/>
      <c r="UPW16" s="447"/>
      <c r="UPX16" s="447"/>
      <c r="UPY16" s="447"/>
      <c r="UPZ16" s="447"/>
      <c r="UQA16" s="447"/>
      <c r="UQB16" s="447"/>
      <c r="UQC16" s="447"/>
      <c r="UQD16" s="447"/>
      <c r="UQE16" s="447"/>
      <c r="UQF16" s="447"/>
      <c r="UQG16" s="447"/>
      <c r="UQH16" s="447"/>
      <c r="UQI16" s="447"/>
      <c r="UQJ16" s="447"/>
      <c r="UQK16" s="447"/>
      <c r="UQL16" s="447"/>
      <c r="UQM16" s="447"/>
      <c r="UQN16" s="447"/>
      <c r="UQO16" s="447"/>
      <c r="UQP16" s="447"/>
      <c r="UQQ16" s="447"/>
      <c r="UQR16" s="447"/>
      <c r="UQS16" s="447"/>
      <c r="UQT16" s="447"/>
      <c r="UQU16" s="447"/>
      <c r="UQV16" s="447"/>
      <c r="UQW16" s="447"/>
      <c r="UQX16" s="447"/>
      <c r="UQY16" s="447"/>
      <c r="UQZ16" s="447"/>
      <c r="URA16" s="447"/>
      <c r="URB16" s="447"/>
      <c r="URC16" s="447"/>
      <c r="URD16" s="447"/>
      <c r="URE16" s="447"/>
      <c r="URF16" s="447"/>
      <c r="URG16" s="447"/>
      <c r="URH16" s="447"/>
      <c r="URI16" s="447"/>
      <c r="URJ16" s="447"/>
      <c r="URK16" s="447"/>
      <c r="URL16" s="447"/>
      <c r="URM16" s="447"/>
      <c r="URN16" s="447"/>
      <c r="URO16" s="447"/>
      <c r="URP16" s="447"/>
      <c r="URQ16" s="447"/>
      <c r="URR16" s="447"/>
      <c r="URS16" s="447"/>
      <c r="URT16" s="447"/>
      <c r="URU16" s="447"/>
      <c r="URV16" s="447"/>
      <c r="URW16" s="447"/>
      <c r="URX16" s="447"/>
      <c r="URY16" s="447"/>
      <c r="URZ16" s="447"/>
      <c r="USA16" s="447"/>
      <c r="USB16" s="447"/>
      <c r="USC16" s="447"/>
      <c r="USD16" s="447"/>
      <c r="USE16" s="447"/>
      <c r="USF16" s="447"/>
      <c r="USG16" s="447"/>
      <c r="USH16" s="447"/>
      <c r="USI16" s="447"/>
      <c r="USJ16" s="447"/>
      <c r="USK16" s="447"/>
      <c r="USL16" s="447"/>
      <c r="USM16" s="447"/>
      <c r="USN16" s="447"/>
      <c r="USO16" s="447"/>
      <c r="USP16" s="447"/>
      <c r="USQ16" s="447"/>
      <c r="USR16" s="447"/>
      <c r="USS16" s="447"/>
      <c r="UST16" s="447"/>
      <c r="USU16" s="447"/>
      <c r="USV16" s="447"/>
      <c r="USW16" s="447"/>
      <c r="USX16" s="447"/>
      <c r="USY16" s="447"/>
      <c r="USZ16" s="447"/>
      <c r="UTA16" s="447"/>
      <c r="UTB16" s="447"/>
      <c r="UTC16" s="447"/>
      <c r="UTD16" s="447"/>
      <c r="UTE16" s="447"/>
      <c r="UTF16" s="447"/>
      <c r="UTG16" s="447"/>
      <c r="UTH16" s="447"/>
      <c r="UTI16" s="447"/>
      <c r="UTJ16" s="447"/>
      <c r="UTK16" s="447"/>
      <c r="UTL16" s="447"/>
      <c r="UTM16" s="447"/>
      <c r="UTN16" s="447"/>
      <c r="UTO16" s="447"/>
      <c r="UTP16" s="447"/>
      <c r="UTQ16" s="447"/>
      <c r="UTR16" s="447"/>
      <c r="UTS16" s="447"/>
      <c r="UTT16" s="447"/>
      <c r="UTU16" s="447"/>
      <c r="UTV16" s="447"/>
      <c r="UTW16" s="447"/>
      <c r="UTX16" s="447"/>
      <c r="UTY16" s="447"/>
      <c r="UTZ16" s="447"/>
      <c r="UUA16" s="447"/>
      <c r="UUB16" s="447"/>
      <c r="UUC16" s="447"/>
      <c r="UUD16" s="447"/>
      <c r="UUE16" s="447"/>
      <c r="UUF16" s="447"/>
      <c r="UUG16" s="447"/>
      <c r="UUH16" s="447"/>
      <c r="UUI16" s="447"/>
      <c r="UUJ16" s="447"/>
      <c r="UUK16" s="447"/>
      <c r="UUL16" s="447"/>
      <c r="UUM16" s="447"/>
      <c r="UUN16" s="447"/>
      <c r="UUO16" s="447"/>
      <c r="UUP16" s="447"/>
      <c r="UUQ16" s="447"/>
      <c r="UUR16" s="447"/>
      <c r="UUS16" s="447"/>
      <c r="UUT16" s="447"/>
      <c r="UUU16" s="447"/>
      <c r="UUV16" s="447"/>
      <c r="UUW16" s="447"/>
      <c r="UUX16" s="447"/>
      <c r="UUY16" s="447"/>
      <c r="UUZ16" s="447"/>
      <c r="UVA16" s="447"/>
      <c r="UVB16" s="447"/>
      <c r="UVC16" s="447"/>
      <c r="UVD16" s="447"/>
      <c r="UVE16" s="447"/>
      <c r="UVF16" s="447"/>
      <c r="UVG16" s="447"/>
      <c r="UVH16" s="447"/>
      <c r="UVI16" s="447"/>
      <c r="UVJ16" s="447"/>
      <c r="UVK16" s="447"/>
      <c r="UVL16" s="447"/>
      <c r="UVM16" s="447"/>
      <c r="UVN16" s="447"/>
      <c r="UVO16" s="447"/>
      <c r="UVP16" s="447"/>
      <c r="UVQ16" s="447"/>
      <c r="UVR16" s="447"/>
      <c r="UVS16" s="447"/>
      <c r="UVT16" s="447"/>
      <c r="UVU16" s="447"/>
      <c r="UVV16" s="447"/>
      <c r="UVW16" s="447"/>
      <c r="UVX16" s="447"/>
      <c r="UVY16" s="447"/>
      <c r="UVZ16" s="447"/>
      <c r="UWA16" s="447"/>
      <c r="UWB16" s="447"/>
      <c r="UWC16" s="447"/>
      <c r="UWD16" s="447"/>
      <c r="UWE16" s="447"/>
      <c r="UWF16" s="447"/>
      <c r="UWG16" s="447"/>
      <c r="UWH16" s="447"/>
      <c r="UWI16" s="447"/>
      <c r="UWJ16" s="447"/>
      <c r="UWK16" s="447"/>
      <c r="UWL16" s="447"/>
      <c r="UWM16" s="447"/>
      <c r="UWN16" s="447"/>
      <c r="UWO16" s="447"/>
      <c r="UWP16" s="447"/>
      <c r="UWQ16" s="447"/>
      <c r="UWR16" s="447"/>
      <c r="UWS16" s="447"/>
      <c r="UWT16" s="447"/>
      <c r="UWU16" s="447"/>
      <c r="UWV16" s="447"/>
      <c r="UWW16" s="447"/>
      <c r="UWX16" s="447"/>
      <c r="UWY16" s="447"/>
      <c r="UWZ16" s="447"/>
      <c r="UXA16" s="447"/>
      <c r="UXB16" s="447"/>
      <c r="UXC16" s="447"/>
      <c r="UXD16" s="447"/>
      <c r="UXE16" s="447"/>
      <c r="UXF16" s="447"/>
      <c r="UXG16" s="447"/>
      <c r="UXH16" s="447"/>
      <c r="UXI16" s="447"/>
      <c r="UXJ16" s="447"/>
      <c r="UXK16" s="447"/>
      <c r="UXL16" s="447"/>
      <c r="UXM16" s="447"/>
      <c r="UXN16" s="447"/>
      <c r="UXO16" s="447"/>
      <c r="UXP16" s="447"/>
      <c r="UXQ16" s="447"/>
      <c r="UXR16" s="447"/>
      <c r="UXS16" s="447"/>
      <c r="UXT16" s="447"/>
      <c r="UXU16" s="447"/>
      <c r="UXV16" s="447"/>
      <c r="UXW16" s="447"/>
      <c r="UXX16" s="447"/>
      <c r="UXY16" s="447"/>
      <c r="UXZ16" s="447"/>
      <c r="UYA16" s="447"/>
      <c r="UYB16" s="447"/>
      <c r="UYC16" s="447"/>
      <c r="UYD16" s="447"/>
      <c r="UYE16" s="447"/>
      <c r="UYF16" s="447"/>
      <c r="UYG16" s="447"/>
      <c r="UYH16" s="447"/>
      <c r="UYI16" s="447"/>
      <c r="UYJ16" s="447"/>
      <c r="UYK16" s="447"/>
      <c r="UYL16" s="447"/>
      <c r="UYM16" s="447"/>
      <c r="UYN16" s="447"/>
      <c r="UYO16" s="447"/>
      <c r="UYP16" s="447"/>
      <c r="UYQ16" s="447"/>
      <c r="UYR16" s="447"/>
      <c r="UYS16" s="447"/>
      <c r="UYT16" s="447"/>
      <c r="UYU16" s="447"/>
      <c r="UYV16" s="447"/>
      <c r="UYW16" s="447"/>
      <c r="UYX16" s="447"/>
      <c r="UYY16" s="447"/>
      <c r="UYZ16" s="447"/>
      <c r="UZA16" s="447"/>
      <c r="UZB16" s="447"/>
      <c r="UZC16" s="447"/>
      <c r="UZD16" s="447"/>
      <c r="UZE16" s="447"/>
      <c r="UZF16" s="447"/>
      <c r="UZG16" s="447"/>
      <c r="UZH16" s="447"/>
      <c r="UZI16" s="447"/>
      <c r="UZJ16" s="447"/>
      <c r="UZK16" s="447"/>
      <c r="UZL16" s="447"/>
      <c r="UZM16" s="447"/>
      <c r="UZN16" s="447"/>
      <c r="UZO16" s="447"/>
      <c r="UZP16" s="447"/>
      <c r="UZQ16" s="447"/>
      <c r="UZR16" s="447"/>
      <c r="UZS16" s="447"/>
      <c r="UZT16" s="447"/>
      <c r="UZU16" s="447"/>
      <c r="UZV16" s="447"/>
      <c r="UZW16" s="447"/>
      <c r="UZX16" s="447"/>
      <c r="UZY16" s="447"/>
      <c r="UZZ16" s="447"/>
      <c r="VAA16" s="447"/>
      <c r="VAB16" s="447"/>
      <c r="VAC16" s="447"/>
      <c r="VAD16" s="447"/>
      <c r="VAE16" s="447"/>
      <c r="VAF16" s="447"/>
      <c r="VAG16" s="447"/>
      <c r="VAH16" s="447"/>
      <c r="VAI16" s="447"/>
      <c r="VAJ16" s="447"/>
      <c r="VAK16" s="447"/>
      <c r="VAL16" s="447"/>
      <c r="VAM16" s="447"/>
      <c r="VAN16" s="447"/>
      <c r="VAO16" s="447"/>
      <c r="VAP16" s="447"/>
      <c r="VAQ16" s="447"/>
      <c r="VAR16" s="447"/>
      <c r="VAS16" s="447"/>
      <c r="VAT16" s="447"/>
      <c r="VAU16" s="447"/>
      <c r="VAV16" s="447"/>
      <c r="VAW16" s="447"/>
      <c r="VAX16" s="447"/>
      <c r="VAY16" s="447"/>
      <c r="VAZ16" s="447"/>
      <c r="VBA16" s="447"/>
      <c r="VBB16" s="447"/>
      <c r="VBC16" s="447"/>
      <c r="VBD16" s="447"/>
      <c r="VBE16" s="447"/>
      <c r="VBF16" s="447"/>
      <c r="VBG16" s="447"/>
      <c r="VBH16" s="447"/>
      <c r="VBI16" s="447"/>
      <c r="VBJ16" s="447"/>
      <c r="VBK16" s="447"/>
      <c r="VBL16" s="447"/>
      <c r="VBM16" s="447"/>
      <c r="VBN16" s="447"/>
      <c r="VBO16" s="447"/>
      <c r="VBP16" s="447"/>
      <c r="VBQ16" s="447"/>
      <c r="VBR16" s="447"/>
      <c r="VBS16" s="447"/>
      <c r="VBT16" s="447"/>
      <c r="VBU16" s="447"/>
      <c r="VBV16" s="447"/>
      <c r="VBW16" s="447"/>
      <c r="VBX16" s="447"/>
      <c r="VBY16" s="447"/>
      <c r="VBZ16" s="447"/>
      <c r="VCA16" s="447"/>
      <c r="VCB16" s="447"/>
      <c r="VCC16" s="447"/>
      <c r="VCD16" s="447"/>
      <c r="VCE16" s="447"/>
      <c r="VCF16" s="447"/>
      <c r="VCG16" s="447"/>
      <c r="VCH16" s="447"/>
      <c r="VCI16" s="447"/>
      <c r="VCJ16" s="447"/>
      <c r="VCK16" s="447"/>
      <c r="VCL16" s="447"/>
      <c r="VCM16" s="447"/>
      <c r="VCN16" s="447"/>
      <c r="VCO16" s="447"/>
      <c r="VCP16" s="447"/>
      <c r="VCQ16" s="447"/>
      <c r="VCR16" s="447"/>
      <c r="VCS16" s="447"/>
      <c r="VCT16" s="447"/>
      <c r="VCU16" s="447"/>
      <c r="VCV16" s="447"/>
      <c r="VCW16" s="447"/>
      <c r="VCX16" s="447"/>
      <c r="VCY16" s="447"/>
      <c r="VCZ16" s="447"/>
      <c r="VDA16" s="447"/>
      <c r="VDB16" s="447"/>
      <c r="VDC16" s="447"/>
      <c r="VDD16" s="447"/>
      <c r="VDE16" s="447"/>
      <c r="VDF16" s="447"/>
      <c r="VDG16" s="447"/>
      <c r="VDH16" s="447"/>
      <c r="VDI16" s="447"/>
      <c r="VDJ16" s="447"/>
      <c r="VDK16" s="447"/>
      <c r="VDL16" s="447"/>
      <c r="VDM16" s="447"/>
      <c r="VDN16" s="447"/>
      <c r="VDO16" s="447"/>
      <c r="VDP16" s="447"/>
      <c r="VDQ16" s="447"/>
      <c r="VDR16" s="447"/>
      <c r="VDS16" s="447"/>
      <c r="VDT16" s="447"/>
      <c r="VDU16" s="447"/>
      <c r="VDV16" s="447"/>
      <c r="VDW16" s="447"/>
      <c r="VDX16" s="447"/>
      <c r="VDY16" s="447"/>
      <c r="VDZ16" s="447"/>
      <c r="VEA16" s="447"/>
      <c r="VEB16" s="447"/>
      <c r="VEC16" s="447"/>
      <c r="VED16" s="447"/>
      <c r="VEE16" s="447"/>
      <c r="VEF16" s="447"/>
      <c r="VEG16" s="447"/>
      <c r="VEH16" s="447"/>
      <c r="VEI16" s="447"/>
      <c r="VEJ16" s="447"/>
      <c r="VEK16" s="447"/>
      <c r="VEL16" s="447"/>
      <c r="VEM16" s="447"/>
      <c r="VEN16" s="447"/>
      <c r="VEO16" s="447"/>
      <c r="VEP16" s="447"/>
      <c r="VEQ16" s="447"/>
      <c r="VER16" s="447"/>
      <c r="VES16" s="447"/>
      <c r="VET16" s="447"/>
      <c r="VEU16" s="447"/>
      <c r="VEV16" s="447"/>
      <c r="VEW16" s="447"/>
      <c r="VEX16" s="447"/>
      <c r="VEY16" s="447"/>
      <c r="VEZ16" s="447"/>
      <c r="VFA16" s="447"/>
      <c r="VFB16" s="447"/>
      <c r="VFC16" s="447"/>
      <c r="VFD16" s="447"/>
      <c r="VFE16" s="447"/>
      <c r="VFF16" s="447"/>
      <c r="VFG16" s="447"/>
      <c r="VFH16" s="447"/>
      <c r="VFI16" s="447"/>
      <c r="VFJ16" s="447"/>
      <c r="VFK16" s="447"/>
      <c r="VFL16" s="447"/>
      <c r="VFM16" s="447"/>
      <c r="VFN16" s="447"/>
      <c r="VFO16" s="447"/>
      <c r="VFP16" s="447"/>
      <c r="VFQ16" s="447"/>
      <c r="VFR16" s="447"/>
      <c r="VFS16" s="447"/>
      <c r="VFT16" s="447"/>
      <c r="VFU16" s="447"/>
      <c r="VFV16" s="447"/>
      <c r="VFW16" s="447"/>
      <c r="VFX16" s="447"/>
      <c r="VFY16" s="447"/>
      <c r="VFZ16" s="447"/>
      <c r="VGA16" s="447"/>
      <c r="VGB16" s="447"/>
      <c r="VGC16" s="447"/>
      <c r="VGD16" s="447"/>
      <c r="VGE16" s="447"/>
      <c r="VGF16" s="447"/>
      <c r="VGG16" s="447"/>
      <c r="VGH16" s="447"/>
      <c r="VGI16" s="447"/>
      <c r="VGJ16" s="447"/>
      <c r="VGK16" s="447"/>
      <c r="VGL16" s="447"/>
      <c r="VGM16" s="447"/>
      <c r="VGN16" s="447"/>
      <c r="VGO16" s="447"/>
      <c r="VGP16" s="447"/>
      <c r="VGQ16" s="447"/>
      <c r="VGR16" s="447"/>
      <c r="VGS16" s="447"/>
      <c r="VGT16" s="447"/>
      <c r="VGU16" s="447"/>
      <c r="VGV16" s="447"/>
      <c r="VGW16" s="447"/>
      <c r="VGX16" s="447"/>
      <c r="VGY16" s="447"/>
      <c r="VGZ16" s="447"/>
      <c r="VHA16" s="447"/>
      <c r="VHB16" s="447"/>
      <c r="VHC16" s="447"/>
      <c r="VHD16" s="447"/>
      <c r="VHE16" s="447"/>
      <c r="VHF16" s="447"/>
      <c r="VHG16" s="447"/>
      <c r="VHH16" s="447"/>
      <c r="VHI16" s="447"/>
      <c r="VHJ16" s="447"/>
      <c r="VHK16" s="447"/>
      <c r="VHL16" s="447"/>
      <c r="VHM16" s="447"/>
      <c r="VHN16" s="447"/>
      <c r="VHO16" s="447"/>
      <c r="VHP16" s="447"/>
      <c r="VHQ16" s="447"/>
      <c r="VHR16" s="447"/>
      <c r="VHS16" s="447"/>
      <c r="VHT16" s="447"/>
      <c r="VHU16" s="447"/>
      <c r="VHV16" s="447"/>
      <c r="VHW16" s="447"/>
      <c r="VHX16" s="447"/>
      <c r="VHY16" s="447"/>
      <c r="VHZ16" s="447"/>
      <c r="VIA16" s="447"/>
      <c r="VIB16" s="447"/>
      <c r="VIC16" s="447"/>
      <c r="VID16" s="447"/>
      <c r="VIE16" s="447"/>
      <c r="VIF16" s="447"/>
      <c r="VIG16" s="447"/>
      <c r="VIH16" s="447"/>
      <c r="VII16" s="447"/>
      <c r="VIJ16" s="447"/>
      <c r="VIK16" s="447"/>
      <c r="VIL16" s="447"/>
      <c r="VIM16" s="447"/>
      <c r="VIN16" s="447"/>
      <c r="VIO16" s="447"/>
      <c r="VIP16" s="447"/>
      <c r="VIQ16" s="447"/>
      <c r="VIR16" s="447"/>
      <c r="VIS16" s="447"/>
      <c r="VIT16" s="447"/>
      <c r="VIU16" s="447"/>
      <c r="VIV16" s="447"/>
      <c r="VIW16" s="447"/>
      <c r="VIX16" s="447"/>
      <c r="VIY16" s="447"/>
      <c r="VIZ16" s="447"/>
      <c r="VJA16" s="447"/>
      <c r="VJB16" s="447"/>
      <c r="VJC16" s="447"/>
      <c r="VJD16" s="447"/>
      <c r="VJE16" s="447"/>
      <c r="VJF16" s="447"/>
      <c r="VJG16" s="447"/>
      <c r="VJH16" s="447"/>
      <c r="VJI16" s="447"/>
      <c r="VJJ16" s="447"/>
      <c r="VJK16" s="447"/>
      <c r="VJL16" s="447"/>
      <c r="VJM16" s="447"/>
      <c r="VJN16" s="447"/>
      <c r="VJO16" s="447"/>
      <c r="VJP16" s="447"/>
      <c r="VJQ16" s="447"/>
      <c r="VJR16" s="447"/>
      <c r="VJS16" s="447"/>
      <c r="VJT16" s="447"/>
      <c r="VJU16" s="447"/>
      <c r="VJV16" s="447"/>
      <c r="VJW16" s="447"/>
      <c r="VJX16" s="447"/>
      <c r="VJY16" s="447"/>
      <c r="VJZ16" s="447"/>
      <c r="VKA16" s="447"/>
      <c r="VKB16" s="447"/>
      <c r="VKC16" s="447"/>
      <c r="VKD16" s="447"/>
      <c r="VKE16" s="447"/>
      <c r="VKF16" s="447"/>
      <c r="VKG16" s="447"/>
      <c r="VKH16" s="447"/>
      <c r="VKI16" s="447"/>
      <c r="VKJ16" s="447"/>
      <c r="VKK16" s="447"/>
      <c r="VKL16" s="447"/>
      <c r="VKM16" s="447"/>
      <c r="VKN16" s="447"/>
      <c r="VKO16" s="447"/>
      <c r="VKP16" s="447"/>
      <c r="VKQ16" s="447"/>
      <c r="VKR16" s="447"/>
      <c r="VKS16" s="447"/>
      <c r="VKT16" s="447"/>
      <c r="VKU16" s="447"/>
      <c r="VKV16" s="447"/>
      <c r="VKW16" s="447"/>
      <c r="VKX16" s="447"/>
      <c r="VKY16" s="447"/>
      <c r="VKZ16" s="447"/>
      <c r="VLA16" s="447"/>
      <c r="VLB16" s="447"/>
      <c r="VLC16" s="447"/>
      <c r="VLD16" s="447"/>
      <c r="VLE16" s="447"/>
      <c r="VLF16" s="447"/>
      <c r="VLG16" s="447"/>
      <c r="VLH16" s="447"/>
      <c r="VLI16" s="447"/>
      <c r="VLJ16" s="447"/>
      <c r="VLK16" s="447"/>
      <c r="VLL16" s="447"/>
      <c r="VLM16" s="447"/>
      <c r="VLN16" s="447"/>
      <c r="VLO16" s="447"/>
      <c r="VLP16" s="447"/>
      <c r="VLQ16" s="447"/>
      <c r="VLR16" s="447"/>
      <c r="VLS16" s="447"/>
      <c r="VLT16" s="447"/>
      <c r="VLU16" s="447"/>
      <c r="VLV16" s="447"/>
      <c r="VLW16" s="447"/>
      <c r="VLX16" s="447"/>
      <c r="VLY16" s="447"/>
      <c r="VLZ16" s="447"/>
      <c r="VMA16" s="447"/>
      <c r="VMB16" s="447"/>
      <c r="VMC16" s="447"/>
      <c r="VMD16" s="447"/>
      <c r="VME16" s="447"/>
      <c r="VMF16" s="447"/>
      <c r="VMG16" s="447"/>
      <c r="VMH16" s="447"/>
      <c r="VMI16" s="447"/>
      <c r="VMJ16" s="447"/>
      <c r="VMK16" s="447"/>
      <c r="VML16" s="447"/>
      <c r="VMM16" s="447"/>
      <c r="VMN16" s="447"/>
      <c r="VMO16" s="447"/>
      <c r="VMP16" s="447"/>
      <c r="VMQ16" s="447"/>
      <c r="VMR16" s="447"/>
      <c r="VMS16" s="447"/>
      <c r="VMT16" s="447"/>
      <c r="VMU16" s="447"/>
      <c r="VMV16" s="447"/>
      <c r="VMW16" s="447"/>
      <c r="VMX16" s="447"/>
      <c r="VMY16" s="447"/>
      <c r="VMZ16" s="447"/>
      <c r="VNA16" s="447"/>
      <c r="VNB16" s="447"/>
      <c r="VNC16" s="447"/>
      <c r="VND16" s="447"/>
      <c r="VNE16" s="447"/>
      <c r="VNF16" s="447"/>
      <c r="VNG16" s="447"/>
      <c r="VNH16" s="447"/>
      <c r="VNI16" s="447"/>
      <c r="VNJ16" s="447"/>
      <c r="VNK16" s="447"/>
      <c r="VNL16" s="447"/>
      <c r="VNM16" s="447"/>
      <c r="VNN16" s="447"/>
      <c r="VNO16" s="447"/>
      <c r="VNP16" s="447"/>
      <c r="VNQ16" s="447"/>
      <c r="VNR16" s="447"/>
      <c r="VNS16" s="447"/>
      <c r="VNT16" s="447"/>
      <c r="VNU16" s="447"/>
      <c r="VNV16" s="447"/>
      <c r="VNW16" s="447"/>
      <c r="VNX16" s="447"/>
      <c r="VNY16" s="447"/>
      <c r="VNZ16" s="447"/>
      <c r="VOA16" s="447"/>
      <c r="VOB16" s="447"/>
      <c r="VOC16" s="447"/>
      <c r="VOD16" s="447"/>
      <c r="VOE16" s="447"/>
      <c r="VOF16" s="447"/>
      <c r="VOG16" s="447"/>
      <c r="VOH16" s="447"/>
      <c r="VOI16" s="447"/>
      <c r="VOJ16" s="447"/>
      <c r="VOK16" s="447"/>
      <c r="VOL16" s="447"/>
      <c r="VOM16" s="447"/>
      <c r="VON16" s="447"/>
      <c r="VOO16" s="447"/>
      <c r="VOP16" s="447"/>
      <c r="VOQ16" s="447"/>
      <c r="VOR16" s="447"/>
      <c r="VOS16" s="447"/>
      <c r="VOT16" s="447"/>
      <c r="VOU16" s="447"/>
      <c r="VOV16" s="447"/>
      <c r="VOW16" s="447"/>
      <c r="VOX16" s="447"/>
      <c r="VOY16" s="447"/>
      <c r="VOZ16" s="447"/>
      <c r="VPA16" s="447"/>
      <c r="VPB16" s="447"/>
      <c r="VPC16" s="447"/>
      <c r="VPD16" s="447"/>
      <c r="VPE16" s="447"/>
      <c r="VPF16" s="447"/>
      <c r="VPG16" s="447"/>
      <c r="VPH16" s="447"/>
      <c r="VPI16" s="447"/>
      <c r="VPJ16" s="447"/>
      <c r="VPK16" s="447"/>
      <c r="VPL16" s="447"/>
      <c r="VPM16" s="447"/>
      <c r="VPN16" s="447"/>
      <c r="VPO16" s="447"/>
      <c r="VPP16" s="447"/>
      <c r="VPQ16" s="447"/>
      <c r="VPR16" s="447"/>
      <c r="VPS16" s="447"/>
      <c r="VPT16" s="447"/>
      <c r="VPU16" s="447"/>
      <c r="VPV16" s="447"/>
      <c r="VPW16" s="447"/>
      <c r="VPX16" s="447"/>
      <c r="VPY16" s="447"/>
      <c r="VPZ16" s="447"/>
      <c r="VQA16" s="447"/>
      <c r="VQB16" s="447"/>
      <c r="VQC16" s="447"/>
      <c r="VQD16" s="447"/>
      <c r="VQE16" s="447"/>
      <c r="VQF16" s="447"/>
      <c r="VQG16" s="447"/>
      <c r="VQH16" s="447"/>
      <c r="VQI16" s="447"/>
      <c r="VQJ16" s="447"/>
      <c r="VQK16" s="447"/>
      <c r="VQL16" s="447"/>
      <c r="VQM16" s="447"/>
      <c r="VQN16" s="447"/>
      <c r="VQO16" s="447"/>
      <c r="VQP16" s="447"/>
      <c r="VQQ16" s="447"/>
      <c r="VQR16" s="447"/>
      <c r="VQS16" s="447"/>
      <c r="VQT16" s="447"/>
      <c r="VQU16" s="447"/>
      <c r="VQV16" s="447"/>
      <c r="VQW16" s="447"/>
      <c r="VQX16" s="447"/>
      <c r="VQY16" s="447"/>
      <c r="VQZ16" s="447"/>
      <c r="VRA16" s="447"/>
      <c r="VRB16" s="447"/>
      <c r="VRC16" s="447"/>
      <c r="VRD16" s="447"/>
      <c r="VRE16" s="447"/>
      <c r="VRF16" s="447"/>
      <c r="VRG16" s="447"/>
      <c r="VRH16" s="447"/>
      <c r="VRI16" s="447"/>
      <c r="VRJ16" s="447"/>
      <c r="VRK16" s="447"/>
      <c r="VRL16" s="447"/>
      <c r="VRM16" s="447"/>
      <c r="VRN16" s="447"/>
      <c r="VRO16" s="447"/>
      <c r="VRP16" s="447"/>
      <c r="VRQ16" s="447"/>
      <c r="VRR16" s="447"/>
      <c r="VRS16" s="447"/>
      <c r="VRT16" s="447"/>
      <c r="VRU16" s="447"/>
      <c r="VRV16" s="447"/>
      <c r="VRW16" s="447"/>
      <c r="VRX16" s="447"/>
      <c r="VRY16" s="447"/>
      <c r="VRZ16" s="447"/>
      <c r="VSA16" s="447"/>
      <c r="VSB16" s="447"/>
      <c r="VSC16" s="447"/>
      <c r="VSD16" s="447"/>
      <c r="VSE16" s="447"/>
      <c r="VSF16" s="447"/>
      <c r="VSG16" s="447"/>
      <c r="VSH16" s="447"/>
      <c r="VSI16" s="447"/>
      <c r="VSJ16" s="447"/>
      <c r="VSK16" s="447"/>
      <c r="VSL16" s="447"/>
      <c r="VSM16" s="447"/>
      <c r="VSN16" s="447"/>
      <c r="VSO16" s="447"/>
      <c r="VSP16" s="447"/>
      <c r="VSQ16" s="447"/>
      <c r="VSR16" s="447"/>
      <c r="VSS16" s="447"/>
      <c r="VST16" s="447"/>
      <c r="VSU16" s="447"/>
      <c r="VSV16" s="447"/>
      <c r="VSW16" s="447"/>
      <c r="VSX16" s="447"/>
      <c r="VSY16" s="447"/>
      <c r="VSZ16" s="447"/>
      <c r="VTA16" s="447"/>
      <c r="VTB16" s="447"/>
      <c r="VTC16" s="447"/>
      <c r="VTD16" s="447"/>
      <c r="VTE16" s="447"/>
      <c r="VTF16" s="447"/>
      <c r="VTG16" s="447"/>
      <c r="VTH16" s="447"/>
      <c r="VTI16" s="447"/>
      <c r="VTJ16" s="447"/>
      <c r="VTK16" s="447"/>
      <c r="VTL16" s="447"/>
      <c r="VTM16" s="447"/>
      <c r="VTN16" s="447"/>
      <c r="VTO16" s="447"/>
      <c r="VTP16" s="447"/>
      <c r="VTQ16" s="447"/>
      <c r="VTR16" s="447"/>
      <c r="VTS16" s="447"/>
      <c r="VTT16" s="447"/>
      <c r="VTU16" s="447"/>
      <c r="VTV16" s="447"/>
      <c r="VTW16" s="447"/>
      <c r="VTX16" s="447"/>
      <c r="VTY16" s="447"/>
      <c r="VTZ16" s="447"/>
      <c r="VUA16" s="447"/>
      <c r="VUB16" s="447"/>
      <c r="VUC16" s="447"/>
      <c r="VUD16" s="447"/>
      <c r="VUE16" s="447"/>
      <c r="VUF16" s="447"/>
      <c r="VUG16" s="447"/>
      <c r="VUH16" s="447"/>
      <c r="VUI16" s="447"/>
      <c r="VUJ16" s="447"/>
      <c r="VUK16" s="447"/>
      <c r="VUL16" s="447"/>
      <c r="VUM16" s="447"/>
      <c r="VUN16" s="447"/>
      <c r="VUO16" s="447"/>
      <c r="VUP16" s="447"/>
      <c r="VUQ16" s="447"/>
      <c r="VUR16" s="447"/>
      <c r="VUS16" s="447"/>
      <c r="VUT16" s="447"/>
      <c r="VUU16" s="447"/>
      <c r="VUV16" s="447"/>
      <c r="VUW16" s="447"/>
      <c r="VUX16" s="447"/>
      <c r="VUY16" s="447"/>
      <c r="VUZ16" s="447"/>
      <c r="VVA16" s="447"/>
      <c r="VVB16" s="447"/>
      <c r="VVC16" s="447"/>
      <c r="VVD16" s="447"/>
      <c r="VVE16" s="447"/>
      <c r="VVF16" s="447"/>
      <c r="VVG16" s="447"/>
      <c r="VVH16" s="447"/>
      <c r="VVI16" s="447"/>
      <c r="VVJ16" s="447"/>
      <c r="VVK16" s="447"/>
      <c r="VVL16" s="447"/>
      <c r="VVM16" s="447"/>
      <c r="VVN16" s="447"/>
      <c r="VVO16" s="447"/>
      <c r="VVP16" s="447"/>
      <c r="VVQ16" s="447"/>
      <c r="VVR16" s="447"/>
      <c r="VVS16" s="447"/>
      <c r="VVT16" s="447"/>
      <c r="VVU16" s="447"/>
      <c r="VVV16" s="447"/>
      <c r="VVW16" s="447"/>
      <c r="VVX16" s="447"/>
      <c r="VVY16" s="447"/>
      <c r="VVZ16" s="447"/>
      <c r="VWA16" s="447"/>
      <c r="VWB16" s="447"/>
      <c r="VWC16" s="447"/>
      <c r="VWD16" s="447"/>
      <c r="VWE16" s="447"/>
      <c r="VWF16" s="447"/>
      <c r="VWG16" s="447"/>
      <c r="VWH16" s="447"/>
      <c r="VWI16" s="447"/>
      <c r="VWJ16" s="447"/>
      <c r="VWK16" s="447"/>
      <c r="VWL16" s="447"/>
      <c r="VWM16" s="447"/>
      <c r="VWN16" s="447"/>
      <c r="VWO16" s="447"/>
      <c r="VWP16" s="447"/>
      <c r="VWQ16" s="447"/>
      <c r="VWR16" s="447"/>
      <c r="VWS16" s="447"/>
      <c r="VWT16" s="447"/>
      <c r="VWU16" s="447"/>
      <c r="VWV16" s="447"/>
      <c r="VWW16" s="447"/>
      <c r="VWX16" s="447"/>
      <c r="VWY16" s="447"/>
      <c r="VWZ16" s="447"/>
      <c r="VXA16" s="447"/>
      <c r="VXB16" s="447"/>
      <c r="VXC16" s="447"/>
      <c r="VXD16" s="447"/>
      <c r="VXE16" s="447"/>
      <c r="VXF16" s="447"/>
      <c r="VXG16" s="447"/>
      <c r="VXH16" s="447"/>
      <c r="VXI16" s="447"/>
      <c r="VXJ16" s="447"/>
      <c r="VXK16" s="447"/>
      <c r="VXL16" s="447"/>
      <c r="VXM16" s="447"/>
      <c r="VXN16" s="447"/>
      <c r="VXO16" s="447"/>
      <c r="VXP16" s="447"/>
      <c r="VXQ16" s="447"/>
      <c r="VXR16" s="447"/>
      <c r="VXS16" s="447"/>
      <c r="VXT16" s="447"/>
      <c r="VXU16" s="447"/>
      <c r="VXV16" s="447"/>
      <c r="VXW16" s="447"/>
      <c r="VXX16" s="447"/>
      <c r="VXY16" s="447"/>
      <c r="VXZ16" s="447"/>
      <c r="VYA16" s="447"/>
      <c r="VYB16" s="447"/>
      <c r="VYC16" s="447"/>
      <c r="VYD16" s="447"/>
      <c r="VYE16" s="447"/>
      <c r="VYF16" s="447"/>
      <c r="VYG16" s="447"/>
      <c r="VYH16" s="447"/>
      <c r="VYI16" s="447"/>
      <c r="VYJ16" s="447"/>
      <c r="VYK16" s="447"/>
      <c r="VYL16" s="447"/>
      <c r="VYM16" s="447"/>
      <c r="VYN16" s="447"/>
      <c r="VYO16" s="447"/>
      <c r="VYP16" s="447"/>
      <c r="VYQ16" s="447"/>
      <c r="VYR16" s="447"/>
      <c r="VYS16" s="447"/>
      <c r="VYT16" s="447"/>
      <c r="VYU16" s="447"/>
      <c r="VYV16" s="447"/>
      <c r="VYW16" s="447"/>
      <c r="VYX16" s="447"/>
      <c r="VYY16" s="447"/>
      <c r="VYZ16" s="447"/>
      <c r="VZA16" s="447"/>
      <c r="VZB16" s="447"/>
      <c r="VZC16" s="447"/>
      <c r="VZD16" s="447"/>
      <c r="VZE16" s="447"/>
      <c r="VZF16" s="447"/>
      <c r="VZG16" s="447"/>
      <c r="VZH16" s="447"/>
      <c r="VZI16" s="447"/>
      <c r="VZJ16" s="447"/>
      <c r="VZK16" s="447"/>
      <c r="VZL16" s="447"/>
      <c r="VZM16" s="447"/>
      <c r="VZN16" s="447"/>
      <c r="VZO16" s="447"/>
      <c r="VZP16" s="447"/>
      <c r="VZQ16" s="447"/>
      <c r="VZR16" s="447"/>
      <c r="VZS16" s="447"/>
      <c r="VZT16" s="447"/>
      <c r="VZU16" s="447"/>
      <c r="VZV16" s="447"/>
      <c r="VZW16" s="447"/>
      <c r="VZX16" s="447"/>
      <c r="VZY16" s="447"/>
      <c r="VZZ16" s="447"/>
      <c r="WAA16" s="447"/>
      <c r="WAB16" s="447"/>
      <c r="WAC16" s="447"/>
      <c r="WAD16" s="447"/>
      <c r="WAE16" s="447"/>
      <c r="WAF16" s="447"/>
      <c r="WAG16" s="447"/>
      <c r="WAH16" s="447"/>
      <c r="WAI16" s="447"/>
      <c r="WAJ16" s="447"/>
      <c r="WAK16" s="447"/>
      <c r="WAL16" s="447"/>
      <c r="WAM16" s="447"/>
      <c r="WAN16" s="447"/>
      <c r="WAO16" s="447"/>
      <c r="WAP16" s="447"/>
      <c r="WAQ16" s="447"/>
      <c r="WAR16" s="447"/>
      <c r="WAS16" s="447"/>
      <c r="WAT16" s="447"/>
      <c r="WAU16" s="447"/>
      <c r="WAV16" s="447"/>
      <c r="WAW16" s="447"/>
      <c r="WAX16" s="447"/>
      <c r="WAY16" s="447"/>
      <c r="WAZ16" s="447"/>
      <c r="WBA16" s="447"/>
      <c r="WBB16" s="447"/>
      <c r="WBC16" s="447"/>
      <c r="WBD16" s="447"/>
      <c r="WBE16" s="447"/>
      <c r="WBF16" s="447"/>
      <c r="WBG16" s="447"/>
      <c r="WBH16" s="447"/>
      <c r="WBI16" s="447"/>
      <c r="WBJ16" s="447"/>
      <c r="WBK16" s="447"/>
      <c r="WBL16" s="447"/>
      <c r="WBM16" s="447"/>
      <c r="WBN16" s="447"/>
      <c r="WBO16" s="447"/>
      <c r="WBP16" s="447"/>
      <c r="WBQ16" s="447"/>
      <c r="WBR16" s="447"/>
      <c r="WBS16" s="447"/>
      <c r="WBT16" s="447"/>
      <c r="WBU16" s="447"/>
      <c r="WBV16" s="447"/>
      <c r="WBW16" s="447"/>
      <c r="WBX16" s="447"/>
      <c r="WBY16" s="447"/>
      <c r="WBZ16" s="447"/>
      <c r="WCA16" s="447"/>
      <c r="WCB16" s="447"/>
      <c r="WCC16" s="447"/>
      <c r="WCD16" s="447"/>
      <c r="WCE16" s="447"/>
      <c r="WCF16" s="447"/>
      <c r="WCG16" s="447"/>
      <c r="WCH16" s="447"/>
      <c r="WCI16" s="447"/>
      <c r="WCJ16" s="447"/>
      <c r="WCK16" s="447"/>
      <c r="WCL16" s="447"/>
      <c r="WCM16" s="447"/>
      <c r="WCN16" s="447"/>
      <c r="WCO16" s="447"/>
      <c r="WCP16" s="447"/>
      <c r="WCQ16" s="447"/>
      <c r="WCR16" s="447"/>
      <c r="WCS16" s="447"/>
      <c r="WCT16" s="447"/>
      <c r="WCU16" s="447"/>
      <c r="WCV16" s="447"/>
      <c r="WCW16" s="447"/>
      <c r="WCX16" s="447"/>
      <c r="WCY16" s="447"/>
      <c r="WCZ16" s="447"/>
      <c r="WDA16" s="447"/>
      <c r="WDB16" s="447"/>
      <c r="WDC16" s="447"/>
      <c r="WDD16" s="447"/>
      <c r="WDE16" s="447"/>
      <c r="WDF16" s="447"/>
      <c r="WDG16" s="447"/>
      <c r="WDH16" s="447"/>
      <c r="WDI16" s="447"/>
      <c r="WDJ16" s="447"/>
      <c r="WDK16" s="447"/>
      <c r="WDL16" s="447"/>
      <c r="WDM16" s="447"/>
      <c r="WDN16" s="447"/>
      <c r="WDO16" s="447"/>
      <c r="WDP16" s="447"/>
      <c r="WDQ16" s="447"/>
      <c r="WDR16" s="447"/>
      <c r="WDS16" s="447"/>
      <c r="WDT16" s="447"/>
      <c r="WDU16" s="447"/>
      <c r="WDV16" s="447"/>
      <c r="WDW16" s="447"/>
      <c r="WDX16" s="447"/>
      <c r="WDY16" s="447"/>
      <c r="WDZ16" s="447"/>
      <c r="WEA16" s="447"/>
      <c r="WEB16" s="447"/>
      <c r="WEC16" s="447"/>
      <c r="WED16" s="447"/>
      <c r="WEE16" s="447"/>
      <c r="WEF16" s="447"/>
      <c r="WEG16" s="447"/>
      <c r="WEH16" s="447"/>
      <c r="WEI16" s="447"/>
      <c r="WEJ16" s="447"/>
      <c r="WEK16" s="447"/>
      <c r="WEL16" s="447"/>
      <c r="WEM16" s="447"/>
      <c r="WEN16" s="447"/>
      <c r="WEO16" s="447"/>
      <c r="WEP16" s="447"/>
      <c r="WEQ16" s="447"/>
      <c r="WER16" s="447"/>
      <c r="WES16" s="447"/>
      <c r="WET16" s="447"/>
      <c r="WEU16" s="447"/>
      <c r="WEV16" s="447"/>
      <c r="WEW16" s="447"/>
      <c r="WEX16" s="447"/>
      <c r="WEY16" s="447"/>
      <c r="WEZ16" s="447"/>
      <c r="WFA16" s="447"/>
      <c r="WFB16" s="447"/>
      <c r="WFC16" s="447"/>
      <c r="WFD16" s="447"/>
      <c r="WFE16" s="447"/>
      <c r="WFF16" s="447"/>
      <c r="WFG16" s="447"/>
      <c r="WFH16" s="447"/>
      <c r="WFI16" s="447"/>
      <c r="WFJ16" s="447"/>
      <c r="WFK16" s="447"/>
      <c r="WFL16" s="447"/>
      <c r="WFM16" s="447"/>
      <c r="WFN16" s="447"/>
      <c r="WFO16" s="447"/>
      <c r="WFP16" s="447"/>
      <c r="WFQ16" s="447"/>
      <c r="WFR16" s="447"/>
      <c r="WFS16" s="447"/>
      <c r="WFT16" s="447"/>
      <c r="WFU16" s="447"/>
      <c r="WFV16" s="447"/>
      <c r="WFW16" s="447"/>
      <c r="WFX16" s="447"/>
      <c r="WFY16" s="447"/>
      <c r="WFZ16" s="447"/>
      <c r="WGA16" s="447"/>
      <c r="WGB16" s="447"/>
      <c r="WGC16" s="447"/>
      <c r="WGD16" s="447"/>
      <c r="WGE16" s="447"/>
      <c r="WGF16" s="447"/>
      <c r="WGG16" s="447"/>
      <c r="WGH16" s="447"/>
      <c r="WGI16" s="447"/>
      <c r="WGJ16" s="447"/>
      <c r="WGK16" s="447"/>
      <c r="WGL16" s="447"/>
      <c r="WGM16" s="447"/>
      <c r="WGN16" s="447"/>
      <c r="WGO16" s="447"/>
      <c r="WGP16" s="447"/>
      <c r="WGQ16" s="447"/>
      <c r="WGR16" s="447"/>
      <c r="WGS16" s="447"/>
      <c r="WGT16" s="447"/>
      <c r="WGU16" s="447"/>
      <c r="WGV16" s="447"/>
      <c r="WGW16" s="447"/>
      <c r="WGX16" s="447"/>
      <c r="WGY16" s="447"/>
      <c r="WGZ16" s="447"/>
      <c r="WHA16" s="447"/>
      <c r="WHB16" s="447"/>
      <c r="WHC16" s="447"/>
      <c r="WHD16" s="447"/>
      <c r="WHE16" s="447"/>
      <c r="WHF16" s="447"/>
      <c r="WHG16" s="447"/>
      <c r="WHH16" s="447"/>
      <c r="WHI16" s="447"/>
      <c r="WHJ16" s="447"/>
      <c r="WHK16" s="447"/>
      <c r="WHL16" s="447"/>
      <c r="WHM16" s="447"/>
      <c r="WHN16" s="447"/>
      <c r="WHO16" s="447"/>
      <c r="WHP16" s="447"/>
      <c r="WHQ16" s="447"/>
      <c r="WHR16" s="447"/>
      <c r="WHS16" s="447"/>
      <c r="WHT16" s="447"/>
      <c r="WHU16" s="447"/>
      <c r="WHV16" s="447"/>
      <c r="WHW16" s="447"/>
      <c r="WHX16" s="447"/>
      <c r="WHY16" s="447"/>
      <c r="WHZ16" s="447"/>
      <c r="WIA16" s="447"/>
      <c r="WIB16" s="447"/>
      <c r="WIC16" s="447"/>
      <c r="WID16" s="447"/>
      <c r="WIE16" s="447"/>
      <c r="WIF16" s="447"/>
      <c r="WIG16" s="447"/>
      <c r="WIH16" s="447"/>
      <c r="WII16" s="447"/>
      <c r="WIJ16" s="447"/>
      <c r="WIK16" s="447"/>
      <c r="WIL16" s="447"/>
      <c r="WIM16" s="447"/>
      <c r="WIN16" s="447"/>
      <c r="WIO16" s="447"/>
      <c r="WIP16" s="447"/>
      <c r="WIQ16" s="447"/>
      <c r="WIR16" s="447"/>
      <c r="WIS16" s="447"/>
      <c r="WIT16" s="447"/>
      <c r="WIU16" s="447"/>
      <c r="WIV16" s="447"/>
      <c r="WIW16" s="447"/>
      <c r="WIX16" s="447"/>
      <c r="WIY16" s="447"/>
      <c r="WIZ16" s="447"/>
      <c r="WJA16" s="447"/>
      <c r="WJB16" s="447"/>
      <c r="WJC16" s="447"/>
      <c r="WJD16" s="447"/>
      <c r="WJE16" s="447"/>
      <c r="WJF16" s="447"/>
      <c r="WJG16" s="447"/>
      <c r="WJH16" s="447"/>
      <c r="WJI16" s="447"/>
      <c r="WJJ16" s="447"/>
      <c r="WJK16" s="447"/>
      <c r="WJL16" s="447"/>
      <c r="WJM16" s="447"/>
      <c r="WJN16" s="447"/>
      <c r="WJO16" s="447"/>
      <c r="WJP16" s="447"/>
      <c r="WJQ16" s="447"/>
      <c r="WJR16" s="447"/>
      <c r="WJS16" s="447"/>
      <c r="WJT16" s="447"/>
      <c r="WJU16" s="447"/>
      <c r="WJV16" s="447"/>
      <c r="WJW16" s="447"/>
      <c r="WJX16" s="447"/>
      <c r="WJY16" s="447"/>
      <c r="WJZ16" s="447"/>
      <c r="WKA16" s="447"/>
      <c r="WKB16" s="447"/>
      <c r="WKC16" s="447"/>
      <c r="WKD16" s="447"/>
      <c r="WKE16" s="447"/>
      <c r="WKF16" s="447"/>
      <c r="WKG16" s="447"/>
      <c r="WKH16" s="447"/>
      <c r="WKI16" s="447"/>
      <c r="WKJ16" s="447"/>
      <c r="WKK16" s="447"/>
      <c r="WKL16" s="447"/>
      <c r="WKM16" s="447"/>
      <c r="WKN16" s="447"/>
      <c r="WKO16" s="447"/>
      <c r="WKP16" s="447"/>
      <c r="WKQ16" s="447"/>
      <c r="WKR16" s="447"/>
      <c r="WKS16" s="447"/>
      <c r="WKT16" s="447"/>
      <c r="WKU16" s="447"/>
      <c r="WKV16" s="447"/>
      <c r="WKW16" s="447"/>
      <c r="WKX16" s="447"/>
      <c r="WKY16" s="447"/>
      <c r="WKZ16" s="447"/>
      <c r="WLA16" s="447"/>
      <c r="WLB16" s="447"/>
      <c r="WLC16" s="447"/>
      <c r="WLD16" s="447"/>
      <c r="WLE16" s="447"/>
      <c r="WLF16" s="447"/>
      <c r="WLG16" s="447"/>
      <c r="WLH16" s="447"/>
      <c r="WLI16" s="447"/>
      <c r="WLJ16" s="447"/>
      <c r="WLK16" s="447"/>
      <c r="WLL16" s="447"/>
      <c r="WLM16" s="447"/>
      <c r="WLN16" s="447"/>
      <c r="WLO16" s="447"/>
      <c r="WLP16" s="447"/>
      <c r="WLQ16" s="447"/>
      <c r="WLR16" s="447"/>
      <c r="WLS16" s="447"/>
      <c r="WLT16" s="447"/>
      <c r="WLU16" s="447"/>
      <c r="WLV16" s="447"/>
      <c r="WLW16" s="447"/>
      <c r="WLX16" s="447"/>
      <c r="WLY16" s="447"/>
      <c r="WLZ16" s="447"/>
      <c r="WMA16" s="447"/>
      <c r="WMB16" s="447"/>
      <c r="WMC16" s="447"/>
      <c r="WMD16" s="447"/>
      <c r="WME16" s="447"/>
      <c r="WMF16" s="447"/>
      <c r="WMG16" s="447"/>
      <c r="WMH16" s="447"/>
      <c r="WMI16" s="447"/>
      <c r="WMJ16" s="447"/>
      <c r="WMK16" s="447"/>
      <c r="WML16" s="447"/>
      <c r="WMM16" s="447"/>
      <c r="WMN16" s="447"/>
      <c r="WMO16" s="447"/>
      <c r="WMP16" s="447"/>
      <c r="WMQ16" s="447"/>
      <c r="WMR16" s="447"/>
      <c r="WMS16" s="447"/>
      <c r="WMT16" s="447"/>
      <c r="WMU16" s="447"/>
      <c r="WMV16" s="447"/>
      <c r="WMW16" s="447"/>
      <c r="WMX16" s="447"/>
      <c r="WMY16" s="447"/>
      <c r="WMZ16" s="447"/>
      <c r="WNA16" s="447"/>
      <c r="WNB16" s="447"/>
      <c r="WNC16" s="447"/>
      <c r="WND16" s="447"/>
      <c r="WNE16" s="447"/>
      <c r="WNF16" s="447"/>
      <c r="WNG16" s="447"/>
      <c r="WNH16" s="447"/>
      <c r="WNI16" s="447"/>
      <c r="WNJ16" s="447"/>
      <c r="WNK16" s="447"/>
      <c r="WNL16" s="447"/>
      <c r="WNM16" s="447"/>
      <c r="WNN16" s="447"/>
      <c r="WNO16" s="447"/>
      <c r="WNP16" s="447"/>
      <c r="WNQ16" s="447"/>
      <c r="WNR16" s="447"/>
      <c r="WNS16" s="447"/>
      <c r="WNT16" s="447"/>
      <c r="WNU16" s="447"/>
      <c r="WNV16" s="447"/>
      <c r="WNW16" s="447"/>
      <c r="WNX16" s="447"/>
      <c r="WNY16" s="447"/>
      <c r="WNZ16" s="447"/>
      <c r="WOA16" s="447"/>
      <c r="WOB16" s="447"/>
      <c r="WOC16" s="447"/>
      <c r="WOD16" s="447"/>
      <c r="WOE16" s="447"/>
      <c r="WOF16" s="447"/>
      <c r="WOG16" s="447"/>
      <c r="WOH16" s="447"/>
      <c r="WOI16" s="447"/>
      <c r="WOJ16" s="447"/>
      <c r="WOK16" s="447"/>
      <c r="WOL16" s="447"/>
      <c r="WOM16" s="447"/>
      <c r="WON16" s="447"/>
      <c r="WOO16" s="447"/>
      <c r="WOP16" s="447"/>
      <c r="WOQ16" s="447"/>
      <c r="WOR16" s="447"/>
      <c r="WOS16" s="447"/>
      <c r="WOT16" s="447"/>
      <c r="WOU16" s="447"/>
      <c r="WOV16" s="447"/>
      <c r="WOW16" s="447"/>
      <c r="WOX16" s="447"/>
      <c r="WOY16" s="447"/>
      <c r="WOZ16" s="447"/>
      <c r="WPA16" s="447"/>
      <c r="WPB16" s="447"/>
      <c r="WPC16" s="447"/>
      <c r="WPD16" s="447"/>
      <c r="WPE16" s="447"/>
      <c r="WPF16" s="447"/>
      <c r="WPG16" s="447"/>
      <c r="WPH16" s="447"/>
      <c r="WPI16" s="447"/>
      <c r="WPJ16" s="447"/>
      <c r="WPK16" s="447"/>
      <c r="WPL16" s="447"/>
      <c r="WPM16" s="447"/>
      <c r="WPN16" s="447"/>
      <c r="WPO16" s="447"/>
      <c r="WPP16" s="447"/>
      <c r="WPQ16" s="447"/>
      <c r="WPR16" s="447"/>
      <c r="WPS16" s="447"/>
      <c r="WPT16" s="447"/>
      <c r="WPU16" s="447"/>
      <c r="WPV16" s="447"/>
      <c r="WPW16" s="447"/>
      <c r="WPX16" s="447"/>
      <c r="WPY16" s="447"/>
      <c r="WPZ16" s="447"/>
      <c r="WQA16" s="447"/>
      <c r="WQB16" s="447"/>
      <c r="WQC16" s="447"/>
      <c r="WQD16" s="447"/>
      <c r="WQE16" s="447"/>
      <c r="WQF16" s="447"/>
      <c r="WQG16" s="447"/>
      <c r="WQH16" s="447"/>
      <c r="WQI16" s="447"/>
      <c r="WQJ16" s="447"/>
      <c r="WQK16" s="447"/>
      <c r="WQL16" s="447"/>
      <c r="WQM16" s="447"/>
      <c r="WQN16" s="447"/>
      <c r="WQO16" s="447"/>
      <c r="WQP16" s="447"/>
      <c r="WQQ16" s="447"/>
      <c r="WQR16" s="447"/>
      <c r="WQS16" s="447"/>
      <c r="WQT16" s="447"/>
      <c r="WQU16" s="447"/>
      <c r="WQV16" s="447"/>
      <c r="WQW16" s="447"/>
      <c r="WQX16" s="447"/>
      <c r="WQY16" s="447"/>
      <c r="WQZ16" s="447"/>
      <c r="WRA16" s="447"/>
      <c r="WRB16" s="447"/>
      <c r="WRC16" s="447"/>
      <c r="WRD16" s="447"/>
      <c r="WRE16" s="447"/>
      <c r="WRF16" s="447"/>
      <c r="WRG16" s="447"/>
      <c r="WRH16" s="447"/>
      <c r="WRI16" s="447"/>
      <c r="WRJ16" s="447"/>
      <c r="WRK16" s="447"/>
      <c r="WRL16" s="447"/>
      <c r="WRM16" s="447"/>
      <c r="WRN16" s="447"/>
      <c r="WRO16" s="447"/>
      <c r="WRP16" s="447"/>
      <c r="WRQ16" s="447"/>
      <c r="WRR16" s="447"/>
      <c r="WRS16" s="447"/>
      <c r="WRT16" s="447"/>
      <c r="WRU16" s="447"/>
      <c r="WRV16" s="447"/>
      <c r="WRW16" s="447"/>
      <c r="WRX16" s="447"/>
      <c r="WRY16" s="447"/>
      <c r="WRZ16" s="447"/>
      <c r="WSA16" s="447"/>
      <c r="WSB16" s="447"/>
      <c r="WSC16" s="447"/>
      <c r="WSD16" s="447"/>
      <c r="WSE16" s="447"/>
      <c r="WSF16" s="447"/>
      <c r="WSG16" s="447"/>
      <c r="WSH16" s="447"/>
      <c r="WSI16" s="447"/>
      <c r="WSJ16" s="447"/>
      <c r="WSK16" s="447"/>
      <c r="WSL16" s="447"/>
      <c r="WSM16" s="447"/>
      <c r="WSN16" s="447"/>
      <c r="WSO16" s="447"/>
      <c r="WSP16" s="447"/>
      <c r="WSQ16" s="447"/>
      <c r="WSR16" s="447"/>
      <c r="WSS16" s="447"/>
      <c r="WST16" s="447"/>
      <c r="WSU16" s="447"/>
      <c r="WSV16" s="447"/>
      <c r="WSW16" s="447"/>
      <c r="WSX16" s="447"/>
      <c r="WSY16" s="447"/>
      <c r="WSZ16" s="447"/>
      <c r="WTA16" s="447"/>
      <c r="WTB16" s="447"/>
      <c r="WTC16" s="447"/>
      <c r="WTD16" s="447"/>
      <c r="WTE16" s="447"/>
      <c r="WTF16" s="447"/>
      <c r="WTG16" s="447"/>
      <c r="WTH16" s="447"/>
      <c r="WTI16" s="447"/>
      <c r="WTJ16" s="447"/>
      <c r="WTK16" s="447"/>
      <c r="WTL16" s="447"/>
      <c r="WTM16" s="447"/>
      <c r="WTN16" s="447"/>
      <c r="WTO16" s="447"/>
      <c r="WTP16" s="447"/>
      <c r="WTQ16" s="447"/>
      <c r="WTR16" s="447"/>
      <c r="WTS16" s="447"/>
      <c r="WTT16" s="447"/>
      <c r="WTU16" s="447"/>
      <c r="WTV16" s="447"/>
      <c r="WTW16" s="447"/>
      <c r="WTX16" s="447"/>
      <c r="WTY16" s="447"/>
      <c r="WTZ16" s="447"/>
      <c r="WUA16" s="447"/>
      <c r="WUB16" s="447"/>
      <c r="WUC16" s="447"/>
      <c r="WUD16" s="447"/>
      <c r="WUE16" s="447"/>
      <c r="WUF16" s="447"/>
      <c r="WUG16" s="447"/>
      <c r="WUH16" s="447"/>
      <c r="WUI16" s="447"/>
      <c r="WUJ16" s="447"/>
      <c r="WUK16" s="447"/>
      <c r="WUL16" s="447"/>
      <c r="WUM16" s="447"/>
      <c r="WUN16" s="447"/>
      <c r="WUO16" s="447"/>
      <c r="WUP16" s="447"/>
      <c r="WUQ16" s="447"/>
      <c r="WUR16" s="447"/>
      <c r="WUS16" s="447"/>
      <c r="WUT16" s="447"/>
      <c r="WUU16" s="447"/>
      <c r="WUV16" s="447"/>
      <c r="WUW16" s="447"/>
      <c r="WUX16" s="447"/>
      <c r="WUY16" s="447"/>
      <c r="WUZ16" s="447"/>
      <c r="WVA16" s="447"/>
      <c r="WVB16" s="447"/>
      <c r="WVC16" s="447"/>
      <c r="WVD16" s="447"/>
      <c r="WVE16" s="447"/>
      <c r="WVF16" s="447"/>
      <c r="WVG16" s="447"/>
      <c r="WVH16" s="447"/>
      <c r="WVI16" s="447"/>
      <c r="WVJ16" s="447"/>
      <c r="WVK16" s="447"/>
      <c r="WVL16" s="447"/>
      <c r="WVM16" s="447"/>
      <c r="WVN16" s="447"/>
      <c r="WVO16" s="447"/>
      <c r="WVP16" s="447"/>
      <c r="WVQ16" s="447"/>
      <c r="WVR16" s="447"/>
      <c r="WVS16" s="447"/>
      <c r="WVT16" s="447"/>
      <c r="WVU16" s="447"/>
      <c r="WVV16" s="447"/>
    </row>
    <row r="17" spans="1:16142" x14ac:dyDescent="0.25">
      <c r="A17" s="2369" t="s">
        <v>194</v>
      </c>
      <c r="B17" s="2377" t="s">
        <v>1787</v>
      </c>
      <c r="C17" s="2378"/>
      <c r="D17" s="2378"/>
      <c r="E17" s="2378"/>
      <c r="F17" s="2378"/>
      <c r="G17" s="2378"/>
      <c r="H17" s="2378"/>
      <c r="I17" s="2383" t="s">
        <v>1788</v>
      </c>
      <c r="J17" s="2384"/>
      <c r="K17" s="2384"/>
      <c r="L17" s="2384"/>
      <c r="M17" s="2384"/>
      <c r="N17" s="2384"/>
      <c r="O17" s="2385"/>
      <c r="P17" s="447"/>
      <c r="Q17" s="447"/>
      <c r="R17" s="447"/>
      <c r="S17" s="447"/>
      <c r="T17" s="447"/>
      <c r="U17" s="447"/>
      <c r="V17" s="447"/>
      <c r="W17" s="447"/>
      <c r="X17" s="447"/>
      <c r="Y17" s="447"/>
      <c r="Z17" s="447"/>
      <c r="AA17" s="447"/>
      <c r="AB17" s="447"/>
      <c r="AC17" s="447"/>
      <c r="AD17" s="447"/>
      <c r="AE17" s="447"/>
      <c r="AF17" s="447"/>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447"/>
      <c r="BW17" s="447"/>
      <c r="BX17" s="447"/>
      <c r="BY17" s="447"/>
      <c r="BZ17" s="447"/>
      <c r="CA17" s="447"/>
      <c r="CB17" s="447"/>
      <c r="CC17" s="447"/>
      <c r="CD17" s="447"/>
      <c r="CE17" s="447"/>
      <c r="CF17" s="447"/>
      <c r="CG17" s="447"/>
      <c r="CH17" s="447"/>
      <c r="CI17" s="447"/>
      <c r="CJ17" s="447"/>
      <c r="CK17" s="447"/>
      <c r="CL17" s="447"/>
      <c r="CM17" s="447"/>
      <c r="CN17" s="447"/>
      <c r="CO17" s="447"/>
      <c r="CP17" s="447"/>
      <c r="CQ17" s="447"/>
      <c r="CR17" s="447"/>
      <c r="CS17" s="447"/>
      <c r="CT17" s="447"/>
      <c r="CU17" s="447"/>
      <c r="CV17" s="447"/>
      <c r="CW17" s="447"/>
      <c r="CX17" s="447"/>
      <c r="CY17" s="447"/>
      <c r="CZ17" s="447"/>
      <c r="DA17" s="447"/>
      <c r="DB17" s="447"/>
      <c r="DC17" s="447"/>
      <c r="DD17" s="447"/>
      <c r="DE17" s="447"/>
      <c r="DF17" s="447"/>
      <c r="DG17" s="447"/>
      <c r="DH17" s="447"/>
      <c r="DI17" s="447"/>
      <c r="DJ17" s="447"/>
      <c r="DK17" s="447"/>
      <c r="DL17" s="447"/>
      <c r="DM17" s="447"/>
      <c r="DN17" s="447"/>
      <c r="DO17" s="447"/>
      <c r="DP17" s="447"/>
      <c r="DQ17" s="447"/>
      <c r="DR17" s="447"/>
      <c r="DS17" s="447"/>
      <c r="DT17" s="447"/>
      <c r="DU17" s="447"/>
      <c r="DV17" s="447"/>
      <c r="DW17" s="447"/>
      <c r="DX17" s="447"/>
      <c r="DY17" s="447"/>
      <c r="DZ17" s="447"/>
      <c r="EA17" s="447"/>
      <c r="EB17" s="447"/>
      <c r="EC17" s="447"/>
      <c r="ED17" s="447"/>
      <c r="EE17" s="447"/>
      <c r="EF17" s="447"/>
      <c r="EG17" s="447"/>
      <c r="EH17" s="447"/>
      <c r="EI17" s="447"/>
      <c r="EJ17" s="447"/>
      <c r="EK17" s="447"/>
      <c r="EL17" s="447"/>
      <c r="EM17" s="447"/>
      <c r="EN17" s="447"/>
      <c r="EO17" s="447"/>
      <c r="EP17" s="447"/>
      <c r="EQ17" s="447"/>
      <c r="ER17" s="447"/>
      <c r="ES17" s="447"/>
      <c r="ET17" s="447"/>
      <c r="EU17" s="447"/>
      <c r="EV17" s="447"/>
      <c r="EW17" s="447"/>
      <c r="EX17" s="447"/>
      <c r="EY17" s="447"/>
      <c r="EZ17" s="447"/>
      <c r="FA17" s="447"/>
      <c r="FB17" s="447"/>
      <c r="FC17" s="447"/>
      <c r="FD17" s="447"/>
      <c r="FE17" s="447"/>
      <c r="FF17" s="447"/>
      <c r="FG17" s="447"/>
      <c r="FH17" s="447"/>
      <c r="FI17" s="447"/>
      <c r="FJ17" s="447"/>
      <c r="FK17" s="447"/>
      <c r="FL17" s="447"/>
      <c r="FM17" s="447"/>
      <c r="FN17" s="447"/>
      <c r="FO17" s="447"/>
      <c r="FP17" s="447"/>
      <c r="FQ17" s="447"/>
      <c r="FR17" s="447"/>
      <c r="FS17" s="447"/>
      <c r="FT17" s="447"/>
      <c r="FU17" s="447"/>
      <c r="FV17" s="447"/>
      <c r="FW17" s="447"/>
      <c r="FX17" s="447"/>
      <c r="FY17" s="447"/>
      <c r="FZ17" s="447"/>
      <c r="GA17" s="447"/>
      <c r="GB17" s="447"/>
      <c r="GC17" s="447"/>
      <c r="GD17" s="447"/>
      <c r="GE17" s="447"/>
      <c r="GF17" s="447"/>
      <c r="GG17" s="447"/>
      <c r="GH17" s="447"/>
      <c r="GI17" s="447"/>
      <c r="GJ17" s="447"/>
      <c r="GK17" s="447"/>
      <c r="GL17" s="447"/>
      <c r="GM17" s="447"/>
      <c r="GN17" s="447"/>
      <c r="GO17" s="447"/>
      <c r="GP17" s="447"/>
      <c r="GQ17" s="447"/>
      <c r="GR17" s="447"/>
      <c r="GS17" s="447"/>
      <c r="GT17" s="447"/>
      <c r="GU17" s="447"/>
      <c r="GV17" s="447"/>
      <c r="GW17" s="447"/>
      <c r="GX17" s="447"/>
      <c r="GY17" s="447"/>
      <c r="GZ17" s="447"/>
      <c r="HA17" s="447"/>
      <c r="HB17" s="447"/>
      <c r="HC17" s="447"/>
      <c r="HD17" s="447"/>
      <c r="HE17" s="447"/>
      <c r="HF17" s="447"/>
      <c r="HG17" s="447"/>
      <c r="HH17" s="447"/>
      <c r="HI17" s="447"/>
      <c r="HJ17" s="447"/>
      <c r="HK17" s="447"/>
      <c r="HL17" s="447"/>
      <c r="HM17" s="447"/>
      <c r="HN17" s="447"/>
      <c r="HO17" s="447"/>
      <c r="HP17" s="447"/>
      <c r="HQ17" s="447"/>
      <c r="HR17" s="447"/>
      <c r="HS17" s="447"/>
      <c r="HT17" s="447"/>
      <c r="HU17" s="447"/>
      <c r="HV17" s="447"/>
      <c r="HW17" s="447"/>
      <c r="HX17" s="447"/>
      <c r="HY17" s="447"/>
      <c r="HZ17" s="447"/>
      <c r="IA17" s="447"/>
      <c r="IB17" s="447"/>
      <c r="IC17" s="447"/>
      <c r="ID17" s="447"/>
      <c r="IE17" s="447"/>
      <c r="IF17" s="447"/>
      <c r="IG17" s="447"/>
      <c r="IH17" s="447"/>
      <c r="II17" s="447"/>
      <c r="IJ17" s="447"/>
      <c r="IK17" s="447"/>
      <c r="IL17" s="447"/>
      <c r="IM17" s="447"/>
      <c r="IN17" s="447"/>
      <c r="IO17" s="447"/>
      <c r="IP17" s="447"/>
      <c r="IQ17" s="447"/>
      <c r="IR17" s="447"/>
      <c r="IS17" s="447"/>
      <c r="IT17" s="447"/>
      <c r="IU17" s="447"/>
      <c r="IV17" s="447"/>
      <c r="IW17" s="447"/>
      <c r="IX17" s="447"/>
      <c r="IY17" s="447"/>
      <c r="IZ17" s="447"/>
      <c r="JA17" s="447"/>
      <c r="JB17" s="447"/>
      <c r="JC17" s="447"/>
      <c r="JD17" s="447"/>
      <c r="JE17" s="447"/>
      <c r="JF17" s="447"/>
      <c r="JG17" s="447"/>
      <c r="JH17" s="447"/>
      <c r="JI17" s="447"/>
      <c r="JJ17" s="447"/>
      <c r="JK17" s="447"/>
      <c r="JL17" s="447"/>
      <c r="JM17" s="447"/>
      <c r="JN17" s="447"/>
      <c r="JO17" s="447"/>
      <c r="JP17" s="447"/>
      <c r="JQ17" s="447"/>
      <c r="JR17" s="447"/>
      <c r="JS17" s="447"/>
      <c r="JT17" s="447"/>
      <c r="JU17" s="447"/>
      <c r="JV17" s="447"/>
      <c r="JW17" s="447"/>
      <c r="JX17" s="447"/>
      <c r="JY17" s="447"/>
      <c r="JZ17" s="447"/>
      <c r="KA17" s="447"/>
      <c r="KB17" s="447"/>
      <c r="KC17" s="447"/>
      <c r="KD17" s="447"/>
      <c r="KE17" s="447"/>
      <c r="KF17" s="447"/>
      <c r="KG17" s="447"/>
      <c r="KH17" s="447"/>
      <c r="KI17" s="447"/>
      <c r="KJ17" s="447"/>
      <c r="KK17" s="447"/>
      <c r="KL17" s="447"/>
      <c r="KM17" s="447"/>
      <c r="KN17" s="447"/>
      <c r="KO17" s="447"/>
      <c r="KP17" s="447"/>
      <c r="KQ17" s="447"/>
      <c r="KR17" s="447"/>
      <c r="KS17" s="447"/>
      <c r="KT17" s="447"/>
      <c r="KU17" s="447"/>
      <c r="KV17" s="447"/>
      <c r="KW17" s="447"/>
      <c r="KX17" s="447"/>
      <c r="KY17" s="447"/>
      <c r="KZ17" s="447"/>
      <c r="LA17" s="447"/>
      <c r="LB17" s="447"/>
      <c r="LC17" s="447"/>
      <c r="LD17" s="447"/>
      <c r="LE17" s="447"/>
      <c r="LF17" s="447"/>
      <c r="LG17" s="447"/>
      <c r="LH17" s="447"/>
      <c r="LI17" s="447"/>
      <c r="LJ17" s="447"/>
      <c r="LK17" s="447"/>
      <c r="LL17" s="447"/>
      <c r="LM17" s="447"/>
      <c r="LN17" s="447"/>
      <c r="LO17" s="447"/>
      <c r="LP17" s="447"/>
      <c r="LQ17" s="447"/>
      <c r="LR17" s="447"/>
      <c r="LS17" s="447"/>
      <c r="LT17" s="447"/>
      <c r="LU17" s="447"/>
      <c r="LV17" s="447"/>
      <c r="LW17" s="447"/>
      <c r="LX17" s="447"/>
      <c r="LY17" s="447"/>
      <c r="LZ17" s="447"/>
      <c r="MA17" s="447"/>
      <c r="MB17" s="447"/>
      <c r="MC17" s="447"/>
      <c r="MD17" s="447"/>
      <c r="ME17" s="447"/>
      <c r="MF17" s="447"/>
      <c r="MG17" s="447"/>
      <c r="MH17" s="447"/>
      <c r="MI17" s="447"/>
      <c r="MJ17" s="447"/>
      <c r="MK17" s="447"/>
      <c r="ML17" s="447"/>
      <c r="MM17" s="447"/>
      <c r="MN17" s="447"/>
      <c r="MO17" s="447"/>
      <c r="MP17" s="447"/>
      <c r="MQ17" s="447"/>
      <c r="MR17" s="447"/>
      <c r="MS17" s="447"/>
      <c r="MT17" s="447"/>
      <c r="MU17" s="447"/>
      <c r="MV17" s="447"/>
      <c r="MW17" s="447"/>
      <c r="MX17" s="447"/>
      <c r="MY17" s="447"/>
      <c r="MZ17" s="447"/>
      <c r="NA17" s="447"/>
      <c r="NB17" s="447"/>
      <c r="NC17" s="447"/>
      <c r="ND17" s="447"/>
      <c r="NE17" s="447"/>
      <c r="NF17" s="447"/>
      <c r="NG17" s="447"/>
      <c r="NH17" s="447"/>
      <c r="NI17" s="447"/>
      <c r="NJ17" s="447"/>
      <c r="NK17" s="447"/>
      <c r="NL17" s="447"/>
      <c r="NM17" s="447"/>
      <c r="NN17" s="447"/>
      <c r="NO17" s="447"/>
      <c r="NP17" s="447"/>
      <c r="NQ17" s="447"/>
      <c r="NR17" s="447"/>
      <c r="NS17" s="447"/>
      <c r="NT17" s="447"/>
      <c r="NU17" s="447"/>
      <c r="NV17" s="447"/>
      <c r="NW17" s="447"/>
      <c r="NX17" s="447"/>
      <c r="NY17" s="447"/>
      <c r="NZ17" s="447"/>
      <c r="OA17" s="447"/>
      <c r="OB17" s="447"/>
      <c r="OC17" s="447"/>
      <c r="OD17" s="447"/>
      <c r="OE17" s="447"/>
      <c r="OF17" s="447"/>
      <c r="OG17" s="447"/>
      <c r="OH17" s="447"/>
      <c r="OI17" s="447"/>
      <c r="OJ17" s="447"/>
      <c r="OK17" s="447"/>
      <c r="OL17" s="447"/>
      <c r="OM17" s="447"/>
      <c r="ON17" s="447"/>
      <c r="OO17" s="447"/>
      <c r="OP17" s="447"/>
      <c r="OQ17" s="447"/>
      <c r="OR17" s="447"/>
      <c r="OS17" s="447"/>
      <c r="OT17" s="447"/>
      <c r="OU17" s="447"/>
      <c r="OV17" s="447"/>
      <c r="OW17" s="447"/>
      <c r="OX17" s="447"/>
      <c r="OY17" s="447"/>
      <c r="OZ17" s="447"/>
      <c r="PA17" s="447"/>
      <c r="PB17" s="447"/>
      <c r="PC17" s="447"/>
      <c r="PD17" s="447"/>
      <c r="PE17" s="447"/>
      <c r="PF17" s="447"/>
      <c r="PG17" s="447"/>
      <c r="PH17" s="447"/>
      <c r="PI17" s="447"/>
      <c r="PJ17" s="447"/>
      <c r="PK17" s="447"/>
      <c r="PL17" s="447"/>
      <c r="PM17" s="447"/>
      <c r="PN17" s="447"/>
      <c r="PO17" s="447"/>
      <c r="PP17" s="447"/>
      <c r="PQ17" s="447"/>
      <c r="PR17" s="447"/>
      <c r="PS17" s="447"/>
      <c r="PT17" s="447"/>
      <c r="PU17" s="447"/>
      <c r="PV17" s="447"/>
      <c r="PW17" s="447"/>
      <c r="PX17" s="447"/>
      <c r="PY17" s="447"/>
      <c r="PZ17" s="447"/>
      <c r="QA17" s="447"/>
      <c r="QB17" s="447"/>
      <c r="QC17" s="447"/>
      <c r="QD17" s="447"/>
      <c r="QE17" s="447"/>
      <c r="QF17" s="447"/>
      <c r="QG17" s="447"/>
      <c r="QH17" s="447"/>
      <c r="QI17" s="447"/>
      <c r="QJ17" s="447"/>
      <c r="QK17" s="447"/>
      <c r="QL17" s="447"/>
      <c r="QM17" s="447"/>
      <c r="QN17" s="447"/>
      <c r="QO17" s="447"/>
      <c r="QP17" s="447"/>
      <c r="QQ17" s="447"/>
      <c r="QR17" s="447"/>
      <c r="QS17" s="447"/>
      <c r="QT17" s="447"/>
      <c r="QU17" s="447"/>
      <c r="QV17" s="447"/>
      <c r="QW17" s="447"/>
      <c r="QX17" s="447"/>
      <c r="QY17" s="447"/>
      <c r="QZ17" s="447"/>
      <c r="RA17" s="447"/>
      <c r="RB17" s="447"/>
      <c r="RC17" s="447"/>
      <c r="RD17" s="447"/>
      <c r="RE17" s="447"/>
      <c r="RF17" s="447"/>
      <c r="RG17" s="447"/>
      <c r="RH17" s="447"/>
      <c r="RI17" s="447"/>
      <c r="RJ17" s="447"/>
      <c r="RK17" s="447"/>
      <c r="RL17" s="447"/>
      <c r="RM17" s="447"/>
      <c r="RN17" s="447"/>
      <c r="RO17" s="447"/>
      <c r="RP17" s="447"/>
      <c r="RQ17" s="447"/>
      <c r="RR17" s="447"/>
      <c r="RS17" s="447"/>
      <c r="RT17" s="447"/>
      <c r="RU17" s="447"/>
      <c r="RV17" s="447"/>
      <c r="RW17" s="447"/>
      <c r="RX17" s="447"/>
      <c r="RY17" s="447"/>
      <c r="RZ17" s="447"/>
      <c r="SA17" s="447"/>
      <c r="SB17" s="447"/>
      <c r="SC17" s="447"/>
      <c r="SD17" s="447"/>
      <c r="SE17" s="447"/>
      <c r="SF17" s="447"/>
      <c r="SG17" s="447"/>
      <c r="SH17" s="447"/>
      <c r="SI17" s="447"/>
      <c r="SJ17" s="447"/>
      <c r="SK17" s="447"/>
      <c r="SL17" s="447"/>
      <c r="SM17" s="447"/>
      <c r="SN17" s="447"/>
      <c r="SO17" s="447"/>
      <c r="SP17" s="447"/>
      <c r="SQ17" s="447"/>
      <c r="SR17" s="447"/>
      <c r="SS17" s="447"/>
      <c r="ST17" s="447"/>
      <c r="SU17" s="447"/>
      <c r="SV17" s="447"/>
      <c r="SW17" s="447"/>
      <c r="SX17" s="447"/>
      <c r="SY17" s="447"/>
      <c r="SZ17" s="447"/>
      <c r="TA17" s="447"/>
      <c r="TB17" s="447"/>
      <c r="TC17" s="447"/>
      <c r="TD17" s="447"/>
      <c r="TE17" s="447"/>
      <c r="TF17" s="447"/>
      <c r="TG17" s="447"/>
      <c r="TH17" s="447"/>
      <c r="TI17" s="447"/>
      <c r="TJ17" s="447"/>
      <c r="TK17" s="447"/>
      <c r="TL17" s="447"/>
      <c r="TM17" s="447"/>
      <c r="TN17" s="447"/>
      <c r="TO17" s="447"/>
      <c r="TP17" s="447"/>
      <c r="TQ17" s="447"/>
      <c r="TR17" s="447"/>
      <c r="TS17" s="447"/>
      <c r="TT17" s="447"/>
      <c r="TU17" s="447"/>
      <c r="TV17" s="447"/>
      <c r="TW17" s="447"/>
      <c r="TX17" s="447"/>
      <c r="TY17" s="447"/>
      <c r="TZ17" s="447"/>
      <c r="UA17" s="447"/>
      <c r="UB17" s="447"/>
      <c r="UC17" s="447"/>
      <c r="UD17" s="447"/>
      <c r="UE17" s="447"/>
      <c r="UF17" s="447"/>
      <c r="UG17" s="447"/>
      <c r="UH17" s="447"/>
      <c r="UI17" s="447"/>
      <c r="UJ17" s="447"/>
      <c r="UK17" s="447"/>
      <c r="UL17" s="447"/>
      <c r="UM17" s="447"/>
      <c r="UN17" s="447"/>
      <c r="UO17" s="447"/>
      <c r="UP17" s="447"/>
      <c r="UQ17" s="447"/>
      <c r="UR17" s="447"/>
      <c r="US17" s="447"/>
      <c r="UT17" s="447"/>
      <c r="UU17" s="447"/>
      <c r="UV17" s="447"/>
      <c r="UW17" s="447"/>
      <c r="UX17" s="447"/>
      <c r="UY17" s="447"/>
      <c r="UZ17" s="447"/>
      <c r="VA17" s="447"/>
      <c r="VB17" s="447"/>
      <c r="VC17" s="447"/>
      <c r="VD17" s="447"/>
      <c r="VE17" s="447"/>
      <c r="VF17" s="447"/>
      <c r="VG17" s="447"/>
      <c r="VH17" s="447"/>
      <c r="VI17" s="447"/>
      <c r="VJ17" s="447"/>
      <c r="VK17" s="447"/>
      <c r="VL17" s="447"/>
      <c r="VM17" s="447"/>
      <c r="VN17" s="447"/>
      <c r="VO17" s="447"/>
      <c r="VP17" s="447"/>
      <c r="VQ17" s="447"/>
      <c r="VR17" s="447"/>
      <c r="VS17" s="447"/>
      <c r="VT17" s="447"/>
      <c r="VU17" s="447"/>
      <c r="VV17" s="447"/>
      <c r="VW17" s="447"/>
      <c r="VX17" s="447"/>
      <c r="VY17" s="447"/>
      <c r="VZ17" s="447"/>
      <c r="WA17" s="447"/>
      <c r="WB17" s="447"/>
      <c r="WC17" s="447"/>
      <c r="WD17" s="447"/>
      <c r="WE17" s="447"/>
      <c r="WF17" s="447"/>
      <c r="WG17" s="447"/>
      <c r="WH17" s="447"/>
      <c r="WI17" s="447"/>
      <c r="WJ17" s="447"/>
      <c r="WK17" s="447"/>
      <c r="WL17" s="447"/>
      <c r="WM17" s="447"/>
      <c r="WN17" s="447"/>
      <c r="WO17" s="447"/>
      <c r="WP17" s="447"/>
      <c r="WQ17" s="447"/>
      <c r="WR17" s="447"/>
      <c r="WS17" s="447"/>
      <c r="WT17" s="447"/>
      <c r="WU17" s="447"/>
      <c r="WV17" s="447"/>
      <c r="WW17" s="447"/>
      <c r="WX17" s="447"/>
      <c r="WY17" s="447"/>
      <c r="WZ17" s="447"/>
      <c r="XA17" s="447"/>
      <c r="XB17" s="447"/>
      <c r="XC17" s="447"/>
      <c r="XD17" s="447"/>
      <c r="XE17" s="447"/>
      <c r="XF17" s="447"/>
      <c r="XG17" s="447"/>
      <c r="XH17" s="447"/>
      <c r="XI17" s="447"/>
      <c r="XJ17" s="447"/>
      <c r="XK17" s="447"/>
      <c r="XL17" s="447"/>
      <c r="XM17" s="447"/>
      <c r="XN17" s="447"/>
      <c r="XO17" s="447"/>
      <c r="XP17" s="447"/>
      <c r="XQ17" s="447"/>
      <c r="XR17" s="447"/>
      <c r="XS17" s="447"/>
      <c r="XT17" s="447"/>
      <c r="XU17" s="447"/>
      <c r="XV17" s="447"/>
      <c r="XW17" s="447"/>
      <c r="XX17" s="447"/>
      <c r="XY17" s="447"/>
      <c r="XZ17" s="447"/>
      <c r="YA17" s="447"/>
      <c r="YB17" s="447"/>
      <c r="YC17" s="447"/>
      <c r="YD17" s="447"/>
      <c r="YE17" s="447"/>
      <c r="YF17" s="447"/>
      <c r="YG17" s="447"/>
      <c r="YH17" s="447"/>
      <c r="YI17" s="447"/>
      <c r="YJ17" s="447"/>
      <c r="YK17" s="447"/>
      <c r="YL17" s="447"/>
      <c r="YM17" s="447"/>
      <c r="YN17" s="447"/>
      <c r="YO17" s="447"/>
      <c r="YP17" s="447"/>
      <c r="YQ17" s="447"/>
      <c r="YR17" s="447"/>
      <c r="YS17" s="447"/>
      <c r="YT17" s="447"/>
      <c r="YU17" s="447"/>
      <c r="YV17" s="447"/>
      <c r="YW17" s="447"/>
      <c r="YX17" s="447"/>
      <c r="YY17" s="447"/>
      <c r="YZ17" s="447"/>
      <c r="ZA17" s="447"/>
      <c r="ZB17" s="447"/>
      <c r="ZC17" s="447"/>
      <c r="ZD17" s="447"/>
      <c r="ZE17" s="447"/>
      <c r="ZF17" s="447"/>
      <c r="ZG17" s="447"/>
      <c r="ZH17" s="447"/>
      <c r="ZI17" s="447"/>
      <c r="ZJ17" s="447"/>
      <c r="ZK17" s="447"/>
      <c r="ZL17" s="447"/>
      <c r="ZM17" s="447"/>
      <c r="ZN17" s="447"/>
      <c r="ZO17" s="447"/>
      <c r="ZP17" s="447"/>
      <c r="ZQ17" s="447"/>
      <c r="ZR17" s="447"/>
      <c r="ZS17" s="447"/>
      <c r="ZT17" s="447"/>
      <c r="ZU17" s="447"/>
      <c r="ZV17" s="447"/>
      <c r="ZW17" s="447"/>
      <c r="ZX17" s="447"/>
      <c r="ZY17" s="447"/>
      <c r="ZZ17" s="447"/>
      <c r="AAA17" s="447"/>
      <c r="AAB17" s="447"/>
      <c r="AAC17" s="447"/>
      <c r="AAD17" s="447"/>
      <c r="AAE17" s="447"/>
      <c r="AAF17" s="447"/>
      <c r="AAG17" s="447"/>
      <c r="AAH17" s="447"/>
      <c r="AAI17" s="447"/>
      <c r="AAJ17" s="447"/>
      <c r="AAK17" s="447"/>
      <c r="AAL17" s="447"/>
      <c r="AAM17" s="447"/>
      <c r="AAN17" s="447"/>
      <c r="AAO17" s="447"/>
      <c r="AAP17" s="447"/>
      <c r="AAQ17" s="447"/>
      <c r="AAR17" s="447"/>
      <c r="AAS17" s="447"/>
      <c r="AAT17" s="447"/>
      <c r="AAU17" s="447"/>
      <c r="AAV17" s="447"/>
      <c r="AAW17" s="447"/>
      <c r="AAX17" s="447"/>
      <c r="AAY17" s="447"/>
      <c r="AAZ17" s="447"/>
      <c r="ABA17" s="447"/>
      <c r="ABB17" s="447"/>
      <c r="ABC17" s="447"/>
      <c r="ABD17" s="447"/>
      <c r="ABE17" s="447"/>
      <c r="ABF17" s="447"/>
      <c r="ABG17" s="447"/>
      <c r="ABH17" s="447"/>
      <c r="ABI17" s="447"/>
      <c r="ABJ17" s="447"/>
      <c r="ABK17" s="447"/>
      <c r="ABL17" s="447"/>
      <c r="ABM17" s="447"/>
      <c r="ABN17" s="447"/>
      <c r="ABO17" s="447"/>
      <c r="ABP17" s="447"/>
      <c r="ABQ17" s="447"/>
      <c r="ABR17" s="447"/>
      <c r="ABS17" s="447"/>
      <c r="ABT17" s="447"/>
      <c r="ABU17" s="447"/>
      <c r="ABV17" s="447"/>
      <c r="ABW17" s="447"/>
      <c r="ABX17" s="447"/>
      <c r="ABY17" s="447"/>
      <c r="ABZ17" s="447"/>
      <c r="ACA17" s="447"/>
      <c r="ACB17" s="447"/>
      <c r="ACC17" s="447"/>
      <c r="ACD17" s="447"/>
      <c r="ACE17" s="447"/>
      <c r="ACF17" s="447"/>
      <c r="ACG17" s="447"/>
      <c r="ACH17" s="447"/>
      <c r="ACI17" s="447"/>
      <c r="ACJ17" s="447"/>
      <c r="ACK17" s="447"/>
      <c r="ACL17" s="447"/>
      <c r="ACM17" s="447"/>
      <c r="ACN17" s="447"/>
      <c r="ACO17" s="447"/>
      <c r="ACP17" s="447"/>
      <c r="ACQ17" s="447"/>
      <c r="ACR17" s="447"/>
      <c r="ACS17" s="447"/>
      <c r="ACT17" s="447"/>
      <c r="ACU17" s="447"/>
      <c r="ACV17" s="447"/>
      <c r="ACW17" s="447"/>
      <c r="ACX17" s="447"/>
      <c r="ACY17" s="447"/>
      <c r="ACZ17" s="447"/>
      <c r="ADA17" s="447"/>
      <c r="ADB17" s="447"/>
      <c r="ADC17" s="447"/>
      <c r="ADD17" s="447"/>
      <c r="ADE17" s="447"/>
      <c r="ADF17" s="447"/>
      <c r="ADG17" s="447"/>
      <c r="ADH17" s="447"/>
      <c r="ADI17" s="447"/>
      <c r="ADJ17" s="447"/>
      <c r="ADK17" s="447"/>
      <c r="ADL17" s="447"/>
      <c r="ADM17" s="447"/>
      <c r="ADN17" s="447"/>
      <c r="ADO17" s="447"/>
      <c r="ADP17" s="447"/>
      <c r="ADQ17" s="447"/>
      <c r="ADR17" s="447"/>
      <c r="ADS17" s="447"/>
      <c r="ADT17" s="447"/>
      <c r="ADU17" s="447"/>
      <c r="ADV17" s="447"/>
      <c r="ADW17" s="447"/>
      <c r="ADX17" s="447"/>
      <c r="ADY17" s="447"/>
      <c r="ADZ17" s="447"/>
      <c r="AEA17" s="447"/>
      <c r="AEB17" s="447"/>
      <c r="AEC17" s="447"/>
      <c r="AED17" s="447"/>
      <c r="AEE17" s="447"/>
      <c r="AEF17" s="447"/>
      <c r="AEG17" s="447"/>
      <c r="AEH17" s="447"/>
      <c r="AEI17" s="447"/>
      <c r="AEJ17" s="447"/>
      <c r="AEK17" s="447"/>
      <c r="AEL17" s="447"/>
      <c r="AEM17" s="447"/>
      <c r="AEN17" s="447"/>
      <c r="AEO17" s="447"/>
      <c r="AEP17" s="447"/>
      <c r="AEQ17" s="447"/>
      <c r="AER17" s="447"/>
      <c r="AES17" s="447"/>
      <c r="AET17" s="447"/>
      <c r="AEU17" s="447"/>
      <c r="AEV17" s="447"/>
      <c r="AEW17" s="447"/>
      <c r="AEX17" s="447"/>
      <c r="AEY17" s="447"/>
      <c r="AEZ17" s="447"/>
      <c r="AFA17" s="447"/>
      <c r="AFB17" s="447"/>
      <c r="AFC17" s="447"/>
      <c r="AFD17" s="447"/>
      <c r="AFE17" s="447"/>
      <c r="AFF17" s="447"/>
      <c r="AFG17" s="447"/>
      <c r="AFH17" s="447"/>
      <c r="AFI17" s="447"/>
      <c r="AFJ17" s="447"/>
      <c r="AFK17" s="447"/>
      <c r="AFL17" s="447"/>
      <c r="AFM17" s="447"/>
      <c r="AFN17" s="447"/>
      <c r="AFO17" s="447"/>
      <c r="AFP17" s="447"/>
      <c r="AFQ17" s="447"/>
      <c r="AFR17" s="447"/>
      <c r="AFS17" s="447"/>
      <c r="AFT17" s="447"/>
      <c r="AFU17" s="447"/>
      <c r="AFV17" s="447"/>
      <c r="AFW17" s="447"/>
      <c r="AFX17" s="447"/>
      <c r="AFY17" s="447"/>
      <c r="AFZ17" s="447"/>
      <c r="AGA17" s="447"/>
      <c r="AGB17" s="447"/>
      <c r="AGC17" s="447"/>
      <c r="AGD17" s="447"/>
      <c r="AGE17" s="447"/>
      <c r="AGF17" s="447"/>
      <c r="AGG17" s="447"/>
      <c r="AGH17" s="447"/>
      <c r="AGI17" s="447"/>
      <c r="AGJ17" s="447"/>
      <c r="AGK17" s="447"/>
      <c r="AGL17" s="447"/>
      <c r="AGM17" s="447"/>
      <c r="AGN17" s="447"/>
      <c r="AGO17" s="447"/>
      <c r="AGP17" s="447"/>
      <c r="AGQ17" s="447"/>
      <c r="AGR17" s="447"/>
      <c r="AGS17" s="447"/>
      <c r="AGT17" s="447"/>
      <c r="AGU17" s="447"/>
      <c r="AGV17" s="447"/>
      <c r="AGW17" s="447"/>
      <c r="AGX17" s="447"/>
      <c r="AGY17" s="447"/>
      <c r="AGZ17" s="447"/>
      <c r="AHA17" s="447"/>
      <c r="AHB17" s="447"/>
      <c r="AHC17" s="447"/>
      <c r="AHD17" s="447"/>
      <c r="AHE17" s="447"/>
      <c r="AHF17" s="447"/>
      <c r="AHG17" s="447"/>
      <c r="AHH17" s="447"/>
      <c r="AHI17" s="447"/>
      <c r="AHJ17" s="447"/>
      <c r="AHK17" s="447"/>
      <c r="AHL17" s="447"/>
      <c r="AHM17" s="447"/>
      <c r="AHN17" s="447"/>
      <c r="AHO17" s="447"/>
      <c r="AHP17" s="447"/>
      <c r="AHQ17" s="447"/>
      <c r="AHR17" s="447"/>
      <c r="AHS17" s="447"/>
      <c r="AHT17" s="447"/>
      <c r="AHU17" s="447"/>
      <c r="AHV17" s="447"/>
      <c r="AHW17" s="447"/>
      <c r="AHX17" s="447"/>
      <c r="AHY17" s="447"/>
      <c r="AHZ17" s="447"/>
      <c r="AIA17" s="447"/>
      <c r="AIB17" s="447"/>
      <c r="AIC17" s="447"/>
      <c r="AID17" s="447"/>
      <c r="AIE17" s="447"/>
      <c r="AIF17" s="447"/>
      <c r="AIG17" s="447"/>
      <c r="AIH17" s="447"/>
      <c r="AII17" s="447"/>
      <c r="AIJ17" s="447"/>
      <c r="AIK17" s="447"/>
      <c r="AIL17" s="447"/>
      <c r="AIM17" s="447"/>
      <c r="AIN17" s="447"/>
      <c r="AIO17" s="447"/>
      <c r="AIP17" s="447"/>
      <c r="AIQ17" s="447"/>
      <c r="AIR17" s="447"/>
      <c r="AIS17" s="447"/>
      <c r="AIT17" s="447"/>
      <c r="AIU17" s="447"/>
      <c r="AIV17" s="447"/>
      <c r="AIW17" s="447"/>
      <c r="AIX17" s="447"/>
      <c r="AIY17" s="447"/>
      <c r="AIZ17" s="447"/>
      <c r="AJA17" s="447"/>
      <c r="AJB17" s="447"/>
      <c r="AJC17" s="447"/>
      <c r="AJD17" s="447"/>
      <c r="AJE17" s="447"/>
      <c r="AJF17" s="447"/>
      <c r="AJG17" s="447"/>
      <c r="AJH17" s="447"/>
      <c r="AJI17" s="447"/>
      <c r="AJJ17" s="447"/>
      <c r="AJK17" s="447"/>
      <c r="AJL17" s="447"/>
      <c r="AJM17" s="447"/>
      <c r="AJN17" s="447"/>
      <c r="AJO17" s="447"/>
      <c r="AJP17" s="447"/>
      <c r="AJQ17" s="447"/>
      <c r="AJR17" s="447"/>
      <c r="AJS17" s="447"/>
      <c r="AJT17" s="447"/>
      <c r="AJU17" s="447"/>
      <c r="AJV17" s="447"/>
      <c r="AJW17" s="447"/>
      <c r="AJX17" s="447"/>
      <c r="AJY17" s="447"/>
      <c r="AJZ17" s="447"/>
      <c r="AKA17" s="447"/>
      <c r="AKB17" s="447"/>
      <c r="AKC17" s="447"/>
      <c r="AKD17" s="447"/>
      <c r="AKE17" s="447"/>
      <c r="AKF17" s="447"/>
      <c r="AKG17" s="447"/>
      <c r="AKH17" s="447"/>
      <c r="AKI17" s="447"/>
      <c r="AKJ17" s="447"/>
      <c r="AKK17" s="447"/>
      <c r="AKL17" s="447"/>
      <c r="AKM17" s="447"/>
      <c r="AKN17" s="447"/>
      <c r="AKO17" s="447"/>
      <c r="AKP17" s="447"/>
      <c r="AKQ17" s="447"/>
      <c r="AKR17" s="447"/>
      <c r="AKS17" s="447"/>
      <c r="AKT17" s="447"/>
      <c r="AKU17" s="447"/>
      <c r="AKV17" s="447"/>
      <c r="AKW17" s="447"/>
      <c r="AKX17" s="447"/>
      <c r="AKY17" s="447"/>
      <c r="AKZ17" s="447"/>
      <c r="ALA17" s="447"/>
      <c r="ALB17" s="447"/>
      <c r="ALC17" s="447"/>
      <c r="ALD17" s="447"/>
      <c r="ALE17" s="447"/>
      <c r="ALF17" s="447"/>
      <c r="ALG17" s="447"/>
      <c r="ALH17" s="447"/>
      <c r="ALI17" s="447"/>
      <c r="ALJ17" s="447"/>
      <c r="ALK17" s="447"/>
      <c r="ALL17" s="447"/>
      <c r="ALM17" s="447"/>
      <c r="ALN17" s="447"/>
      <c r="ALO17" s="447"/>
      <c r="ALP17" s="447"/>
      <c r="ALQ17" s="447"/>
      <c r="ALR17" s="447"/>
      <c r="ALS17" s="447"/>
      <c r="ALT17" s="447"/>
      <c r="ALU17" s="447"/>
      <c r="ALV17" s="447"/>
      <c r="ALW17" s="447"/>
      <c r="ALX17" s="447"/>
      <c r="ALY17" s="447"/>
      <c r="ALZ17" s="447"/>
      <c r="AMA17" s="447"/>
      <c r="AMB17" s="447"/>
      <c r="AMC17" s="447"/>
      <c r="AMD17" s="447"/>
      <c r="AME17" s="447"/>
      <c r="AMF17" s="447"/>
      <c r="AMG17" s="447"/>
      <c r="AMH17" s="447"/>
      <c r="AMI17" s="447"/>
      <c r="AMJ17" s="447"/>
      <c r="AMK17" s="447"/>
      <c r="AML17" s="447"/>
      <c r="AMM17" s="447"/>
      <c r="AMN17" s="447"/>
      <c r="AMO17" s="447"/>
      <c r="AMP17" s="447"/>
      <c r="AMQ17" s="447"/>
      <c r="AMR17" s="447"/>
      <c r="AMS17" s="447"/>
      <c r="AMT17" s="447"/>
      <c r="AMU17" s="447"/>
      <c r="AMV17" s="447"/>
      <c r="AMW17" s="447"/>
      <c r="AMX17" s="447"/>
      <c r="AMY17" s="447"/>
      <c r="AMZ17" s="447"/>
      <c r="ANA17" s="447"/>
      <c r="ANB17" s="447"/>
      <c r="ANC17" s="447"/>
      <c r="AND17" s="447"/>
      <c r="ANE17" s="447"/>
      <c r="ANF17" s="447"/>
      <c r="ANG17" s="447"/>
      <c r="ANH17" s="447"/>
      <c r="ANI17" s="447"/>
      <c r="ANJ17" s="447"/>
      <c r="ANK17" s="447"/>
      <c r="ANL17" s="447"/>
      <c r="ANM17" s="447"/>
      <c r="ANN17" s="447"/>
      <c r="ANO17" s="447"/>
      <c r="ANP17" s="447"/>
      <c r="ANQ17" s="447"/>
      <c r="ANR17" s="447"/>
      <c r="ANS17" s="447"/>
      <c r="ANT17" s="447"/>
      <c r="ANU17" s="447"/>
      <c r="ANV17" s="447"/>
      <c r="ANW17" s="447"/>
      <c r="ANX17" s="447"/>
      <c r="ANY17" s="447"/>
      <c r="ANZ17" s="447"/>
      <c r="AOA17" s="447"/>
      <c r="AOB17" s="447"/>
      <c r="AOC17" s="447"/>
      <c r="AOD17" s="447"/>
      <c r="AOE17" s="447"/>
      <c r="AOF17" s="447"/>
      <c r="AOG17" s="447"/>
      <c r="AOH17" s="447"/>
      <c r="AOI17" s="447"/>
      <c r="AOJ17" s="447"/>
      <c r="AOK17" s="447"/>
      <c r="AOL17" s="447"/>
      <c r="AOM17" s="447"/>
      <c r="AON17" s="447"/>
      <c r="AOO17" s="447"/>
      <c r="AOP17" s="447"/>
      <c r="AOQ17" s="447"/>
      <c r="AOR17" s="447"/>
      <c r="AOS17" s="447"/>
      <c r="AOT17" s="447"/>
      <c r="AOU17" s="447"/>
      <c r="AOV17" s="447"/>
      <c r="AOW17" s="447"/>
      <c r="AOX17" s="447"/>
      <c r="AOY17" s="447"/>
      <c r="AOZ17" s="447"/>
      <c r="APA17" s="447"/>
      <c r="APB17" s="447"/>
      <c r="APC17" s="447"/>
      <c r="APD17" s="447"/>
      <c r="APE17" s="447"/>
      <c r="APF17" s="447"/>
      <c r="APG17" s="447"/>
      <c r="APH17" s="447"/>
      <c r="API17" s="447"/>
      <c r="APJ17" s="447"/>
      <c r="APK17" s="447"/>
      <c r="APL17" s="447"/>
      <c r="APM17" s="447"/>
      <c r="APN17" s="447"/>
      <c r="APO17" s="447"/>
      <c r="APP17" s="447"/>
      <c r="APQ17" s="447"/>
      <c r="APR17" s="447"/>
      <c r="APS17" s="447"/>
      <c r="APT17" s="447"/>
      <c r="APU17" s="447"/>
      <c r="APV17" s="447"/>
      <c r="APW17" s="447"/>
      <c r="APX17" s="447"/>
      <c r="APY17" s="447"/>
      <c r="APZ17" s="447"/>
      <c r="AQA17" s="447"/>
      <c r="AQB17" s="447"/>
      <c r="AQC17" s="447"/>
      <c r="AQD17" s="447"/>
      <c r="AQE17" s="447"/>
      <c r="AQF17" s="447"/>
      <c r="AQG17" s="447"/>
      <c r="AQH17" s="447"/>
      <c r="AQI17" s="447"/>
      <c r="AQJ17" s="447"/>
      <c r="AQK17" s="447"/>
      <c r="AQL17" s="447"/>
      <c r="AQM17" s="447"/>
      <c r="AQN17" s="447"/>
      <c r="AQO17" s="447"/>
      <c r="AQP17" s="447"/>
      <c r="AQQ17" s="447"/>
      <c r="AQR17" s="447"/>
      <c r="AQS17" s="447"/>
      <c r="AQT17" s="447"/>
      <c r="AQU17" s="447"/>
      <c r="AQV17" s="447"/>
      <c r="AQW17" s="447"/>
      <c r="AQX17" s="447"/>
      <c r="AQY17" s="447"/>
      <c r="AQZ17" s="447"/>
      <c r="ARA17" s="447"/>
      <c r="ARB17" s="447"/>
      <c r="ARC17" s="447"/>
      <c r="ARD17" s="447"/>
      <c r="ARE17" s="447"/>
      <c r="ARF17" s="447"/>
      <c r="ARG17" s="447"/>
      <c r="ARH17" s="447"/>
      <c r="ARI17" s="447"/>
      <c r="ARJ17" s="447"/>
      <c r="ARK17" s="447"/>
      <c r="ARL17" s="447"/>
      <c r="ARM17" s="447"/>
      <c r="ARN17" s="447"/>
      <c r="ARO17" s="447"/>
      <c r="ARP17" s="447"/>
      <c r="ARQ17" s="447"/>
      <c r="ARR17" s="447"/>
      <c r="ARS17" s="447"/>
      <c r="ART17" s="447"/>
      <c r="ARU17" s="447"/>
      <c r="ARV17" s="447"/>
      <c r="ARW17" s="447"/>
      <c r="ARX17" s="447"/>
      <c r="ARY17" s="447"/>
      <c r="ARZ17" s="447"/>
      <c r="ASA17" s="447"/>
      <c r="ASB17" s="447"/>
      <c r="ASC17" s="447"/>
      <c r="ASD17" s="447"/>
      <c r="ASE17" s="447"/>
      <c r="ASF17" s="447"/>
      <c r="ASG17" s="447"/>
      <c r="ASH17" s="447"/>
      <c r="ASI17" s="447"/>
      <c r="ASJ17" s="447"/>
      <c r="ASK17" s="447"/>
      <c r="ASL17" s="447"/>
      <c r="ASM17" s="447"/>
      <c r="ASN17" s="447"/>
      <c r="ASO17" s="447"/>
      <c r="ASP17" s="447"/>
      <c r="ASQ17" s="447"/>
      <c r="ASR17" s="447"/>
      <c r="ASS17" s="447"/>
      <c r="AST17" s="447"/>
      <c r="ASU17" s="447"/>
      <c r="ASV17" s="447"/>
      <c r="ASW17" s="447"/>
      <c r="ASX17" s="447"/>
      <c r="ASY17" s="447"/>
      <c r="ASZ17" s="447"/>
      <c r="ATA17" s="447"/>
      <c r="ATB17" s="447"/>
      <c r="ATC17" s="447"/>
      <c r="ATD17" s="447"/>
      <c r="ATE17" s="447"/>
      <c r="ATF17" s="447"/>
      <c r="ATG17" s="447"/>
      <c r="ATH17" s="447"/>
      <c r="ATI17" s="447"/>
      <c r="ATJ17" s="447"/>
      <c r="ATK17" s="447"/>
      <c r="ATL17" s="447"/>
      <c r="ATM17" s="447"/>
      <c r="ATN17" s="447"/>
      <c r="ATO17" s="447"/>
      <c r="ATP17" s="447"/>
      <c r="ATQ17" s="447"/>
      <c r="ATR17" s="447"/>
      <c r="ATS17" s="447"/>
      <c r="ATT17" s="447"/>
      <c r="ATU17" s="447"/>
      <c r="ATV17" s="447"/>
      <c r="ATW17" s="447"/>
      <c r="ATX17" s="447"/>
      <c r="ATY17" s="447"/>
      <c r="ATZ17" s="447"/>
      <c r="AUA17" s="447"/>
      <c r="AUB17" s="447"/>
      <c r="AUC17" s="447"/>
      <c r="AUD17" s="447"/>
      <c r="AUE17" s="447"/>
      <c r="AUF17" s="447"/>
      <c r="AUG17" s="447"/>
      <c r="AUH17" s="447"/>
      <c r="AUI17" s="447"/>
      <c r="AUJ17" s="447"/>
      <c r="AUK17" s="447"/>
      <c r="AUL17" s="447"/>
      <c r="AUM17" s="447"/>
      <c r="AUN17" s="447"/>
      <c r="AUO17" s="447"/>
      <c r="AUP17" s="447"/>
      <c r="AUQ17" s="447"/>
      <c r="AUR17" s="447"/>
      <c r="AUS17" s="447"/>
      <c r="AUT17" s="447"/>
      <c r="AUU17" s="447"/>
      <c r="AUV17" s="447"/>
      <c r="AUW17" s="447"/>
      <c r="AUX17" s="447"/>
      <c r="AUY17" s="447"/>
      <c r="AUZ17" s="447"/>
      <c r="AVA17" s="447"/>
      <c r="AVB17" s="447"/>
      <c r="AVC17" s="447"/>
      <c r="AVD17" s="447"/>
      <c r="AVE17" s="447"/>
      <c r="AVF17" s="447"/>
      <c r="AVG17" s="447"/>
      <c r="AVH17" s="447"/>
      <c r="AVI17" s="447"/>
      <c r="AVJ17" s="447"/>
      <c r="AVK17" s="447"/>
      <c r="AVL17" s="447"/>
      <c r="AVM17" s="447"/>
      <c r="AVN17" s="447"/>
      <c r="AVO17" s="447"/>
      <c r="AVP17" s="447"/>
      <c r="AVQ17" s="447"/>
      <c r="AVR17" s="447"/>
      <c r="AVS17" s="447"/>
      <c r="AVT17" s="447"/>
      <c r="AVU17" s="447"/>
      <c r="AVV17" s="447"/>
      <c r="AVW17" s="447"/>
      <c r="AVX17" s="447"/>
      <c r="AVY17" s="447"/>
      <c r="AVZ17" s="447"/>
      <c r="AWA17" s="447"/>
      <c r="AWB17" s="447"/>
      <c r="AWC17" s="447"/>
      <c r="AWD17" s="447"/>
      <c r="AWE17" s="447"/>
      <c r="AWF17" s="447"/>
      <c r="AWG17" s="447"/>
      <c r="AWH17" s="447"/>
      <c r="AWI17" s="447"/>
      <c r="AWJ17" s="447"/>
      <c r="AWK17" s="447"/>
      <c r="AWL17" s="447"/>
      <c r="AWM17" s="447"/>
      <c r="AWN17" s="447"/>
      <c r="AWO17" s="447"/>
      <c r="AWP17" s="447"/>
      <c r="AWQ17" s="447"/>
      <c r="AWR17" s="447"/>
      <c r="AWS17" s="447"/>
      <c r="AWT17" s="447"/>
      <c r="AWU17" s="447"/>
      <c r="AWV17" s="447"/>
      <c r="AWW17" s="447"/>
      <c r="AWX17" s="447"/>
      <c r="AWY17" s="447"/>
      <c r="AWZ17" s="447"/>
      <c r="AXA17" s="447"/>
      <c r="AXB17" s="447"/>
      <c r="AXC17" s="447"/>
      <c r="AXD17" s="447"/>
      <c r="AXE17" s="447"/>
      <c r="AXF17" s="447"/>
      <c r="AXG17" s="447"/>
      <c r="AXH17" s="447"/>
      <c r="AXI17" s="447"/>
      <c r="AXJ17" s="447"/>
      <c r="AXK17" s="447"/>
      <c r="AXL17" s="447"/>
      <c r="AXM17" s="447"/>
      <c r="AXN17" s="447"/>
      <c r="AXO17" s="447"/>
      <c r="AXP17" s="447"/>
      <c r="AXQ17" s="447"/>
      <c r="AXR17" s="447"/>
      <c r="AXS17" s="447"/>
      <c r="AXT17" s="447"/>
      <c r="AXU17" s="447"/>
      <c r="AXV17" s="447"/>
      <c r="AXW17" s="447"/>
      <c r="AXX17" s="447"/>
      <c r="AXY17" s="447"/>
      <c r="AXZ17" s="447"/>
      <c r="AYA17" s="447"/>
      <c r="AYB17" s="447"/>
      <c r="AYC17" s="447"/>
      <c r="AYD17" s="447"/>
      <c r="AYE17" s="447"/>
      <c r="AYF17" s="447"/>
      <c r="AYG17" s="447"/>
      <c r="AYH17" s="447"/>
      <c r="AYI17" s="447"/>
      <c r="AYJ17" s="447"/>
      <c r="AYK17" s="447"/>
      <c r="AYL17" s="447"/>
      <c r="AYM17" s="447"/>
      <c r="AYN17" s="447"/>
      <c r="AYO17" s="447"/>
      <c r="AYP17" s="447"/>
      <c r="AYQ17" s="447"/>
      <c r="AYR17" s="447"/>
      <c r="AYS17" s="447"/>
      <c r="AYT17" s="447"/>
      <c r="AYU17" s="447"/>
      <c r="AYV17" s="447"/>
      <c r="AYW17" s="447"/>
      <c r="AYX17" s="447"/>
      <c r="AYY17" s="447"/>
      <c r="AYZ17" s="447"/>
      <c r="AZA17" s="447"/>
      <c r="AZB17" s="447"/>
      <c r="AZC17" s="447"/>
      <c r="AZD17" s="447"/>
      <c r="AZE17" s="447"/>
      <c r="AZF17" s="447"/>
      <c r="AZG17" s="447"/>
      <c r="AZH17" s="447"/>
      <c r="AZI17" s="447"/>
      <c r="AZJ17" s="447"/>
      <c r="AZK17" s="447"/>
      <c r="AZL17" s="447"/>
      <c r="AZM17" s="447"/>
      <c r="AZN17" s="447"/>
      <c r="AZO17" s="447"/>
      <c r="AZP17" s="447"/>
      <c r="AZQ17" s="447"/>
      <c r="AZR17" s="447"/>
      <c r="AZS17" s="447"/>
      <c r="AZT17" s="447"/>
      <c r="AZU17" s="447"/>
      <c r="AZV17" s="447"/>
      <c r="AZW17" s="447"/>
      <c r="AZX17" s="447"/>
      <c r="AZY17" s="447"/>
      <c r="AZZ17" s="447"/>
      <c r="BAA17" s="447"/>
      <c r="BAB17" s="447"/>
      <c r="BAC17" s="447"/>
      <c r="BAD17" s="447"/>
      <c r="BAE17" s="447"/>
      <c r="BAF17" s="447"/>
      <c r="BAG17" s="447"/>
      <c r="BAH17" s="447"/>
      <c r="BAI17" s="447"/>
      <c r="BAJ17" s="447"/>
      <c r="BAK17" s="447"/>
      <c r="BAL17" s="447"/>
      <c r="BAM17" s="447"/>
      <c r="BAN17" s="447"/>
      <c r="BAO17" s="447"/>
      <c r="BAP17" s="447"/>
      <c r="BAQ17" s="447"/>
      <c r="BAR17" s="447"/>
      <c r="BAS17" s="447"/>
      <c r="BAT17" s="447"/>
      <c r="BAU17" s="447"/>
      <c r="BAV17" s="447"/>
      <c r="BAW17" s="447"/>
      <c r="BAX17" s="447"/>
      <c r="BAY17" s="447"/>
      <c r="BAZ17" s="447"/>
      <c r="BBA17" s="447"/>
      <c r="BBB17" s="447"/>
      <c r="BBC17" s="447"/>
      <c r="BBD17" s="447"/>
      <c r="BBE17" s="447"/>
      <c r="BBF17" s="447"/>
      <c r="BBG17" s="447"/>
      <c r="BBH17" s="447"/>
      <c r="BBI17" s="447"/>
      <c r="BBJ17" s="447"/>
      <c r="BBK17" s="447"/>
      <c r="BBL17" s="447"/>
      <c r="BBM17" s="447"/>
      <c r="BBN17" s="447"/>
      <c r="BBO17" s="447"/>
      <c r="BBP17" s="447"/>
      <c r="BBQ17" s="447"/>
      <c r="BBR17" s="447"/>
      <c r="BBS17" s="447"/>
      <c r="BBT17" s="447"/>
      <c r="BBU17" s="447"/>
      <c r="BBV17" s="447"/>
      <c r="BBW17" s="447"/>
      <c r="BBX17" s="447"/>
      <c r="BBY17" s="447"/>
      <c r="BBZ17" s="447"/>
      <c r="BCA17" s="447"/>
      <c r="BCB17" s="447"/>
      <c r="BCC17" s="447"/>
      <c r="BCD17" s="447"/>
      <c r="BCE17" s="447"/>
      <c r="BCF17" s="447"/>
      <c r="BCG17" s="447"/>
      <c r="BCH17" s="447"/>
      <c r="BCI17" s="447"/>
      <c r="BCJ17" s="447"/>
      <c r="BCK17" s="447"/>
      <c r="BCL17" s="447"/>
      <c r="BCM17" s="447"/>
      <c r="BCN17" s="447"/>
      <c r="BCO17" s="447"/>
      <c r="BCP17" s="447"/>
      <c r="BCQ17" s="447"/>
      <c r="BCR17" s="447"/>
      <c r="BCS17" s="447"/>
      <c r="BCT17" s="447"/>
      <c r="BCU17" s="447"/>
      <c r="BCV17" s="447"/>
      <c r="BCW17" s="447"/>
      <c r="BCX17" s="447"/>
      <c r="BCY17" s="447"/>
      <c r="BCZ17" s="447"/>
      <c r="BDA17" s="447"/>
      <c r="BDB17" s="447"/>
      <c r="BDC17" s="447"/>
      <c r="BDD17" s="447"/>
      <c r="BDE17" s="447"/>
      <c r="BDF17" s="447"/>
      <c r="BDG17" s="447"/>
      <c r="BDH17" s="447"/>
      <c r="BDI17" s="447"/>
      <c r="BDJ17" s="447"/>
      <c r="BDK17" s="447"/>
      <c r="BDL17" s="447"/>
      <c r="BDM17" s="447"/>
      <c r="BDN17" s="447"/>
      <c r="BDO17" s="447"/>
      <c r="BDP17" s="447"/>
      <c r="BDQ17" s="447"/>
      <c r="BDR17" s="447"/>
      <c r="BDS17" s="447"/>
      <c r="BDT17" s="447"/>
      <c r="BDU17" s="447"/>
      <c r="BDV17" s="447"/>
      <c r="BDW17" s="447"/>
      <c r="BDX17" s="447"/>
      <c r="BDY17" s="447"/>
      <c r="BDZ17" s="447"/>
      <c r="BEA17" s="447"/>
      <c r="BEB17" s="447"/>
      <c r="BEC17" s="447"/>
      <c r="BED17" s="447"/>
      <c r="BEE17" s="447"/>
      <c r="BEF17" s="447"/>
      <c r="BEG17" s="447"/>
      <c r="BEH17" s="447"/>
      <c r="BEI17" s="447"/>
      <c r="BEJ17" s="447"/>
      <c r="BEK17" s="447"/>
      <c r="BEL17" s="447"/>
      <c r="BEM17" s="447"/>
      <c r="BEN17" s="447"/>
      <c r="BEO17" s="447"/>
      <c r="BEP17" s="447"/>
      <c r="BEQ17" s="447"/>
      <c r="BER17" s="447"/>
      <c r="BES17" s="447"/>
      <c r="BET17" s="447"/>
      <c r="BEU17" s="447"/>
      <c r="BEV17" s="447"/>
      <c r="BEW17" s="447"/>
      <c r="BEX17" s="447"/>
      <c r="BEY17" s="447"/>
      <c r="BEZ17" s="447"/>
      <c r="BFA17" s="447"/>
      <c r="BFB17" s="447"/>
      <c r="BFC17" s="447"/>
      <c r="BFD17" s="447"/>
      <c r="BFE17" s="447"/>
      <c r="BFF17" s="447"/>
      <c r="BFG17" s="447"/>
      <c r="BFH17" s="447"/>
      <c r="BFI17" s="447"/>
      <c r="BFJ17" s="447"/>
      <c r="BFK17" s="447"/>
      <c r="BFL17" s="447"/>
      <c r="BFM17" s="447"/>
      <c r="BFN17" s="447"/>
      <c r="BFO17" s="447"/>
      <c r="BFP17" s="447"/>
      <c r="BFQ17" s="447"/>
      <c r="BFR17" s="447"/>
      <c r="BFS17" s="447"/>
      <c r="BFT17" s="447"/>
      <c r="BFU17" s="447"/>
      <c r="BFV17" s="447"/>
      <c r="BFW17" s="447"/>
      <c r="BFX17" s="447"/>
      <c r="BFY17" s="447"/>
      <c r="BFZ17" s="447"/>
      <c r="BGA17" s="447"/>
      <c r="BGB17" s="447"/>
      <c r="BGC17" s="447"/>
      <c r="BGD17" s="447"/>
      <c r="BGE17" s="447"/>
      <c r="BGF17" s="447"/>
      <c r="BGG17" s="447"/>
      <c r="BGH17" s="447"/>
      <c r="BGI17" s="447"/>
      <c r="BGJ17" s="447"/>
      <c r="BGK17" s="447"/>
      <c r="BGL17" s="447"/>
      <c r="BGM17" s="447"/>
      <c r="BGN17" s="447"/>
      <c r="BGO17" s="447"/>
      <c r="BGP17" s="447"/>
      <c r="BGQ17" s="447"/>
      <c r="BGR17" s="447"/>
      <c r="BGS17" s="447"/>
      <c r="BGT17" s="447"/>
      <c r="BGU17" s="447"/>
      <c r="BGV17" s="447"/>
      <c r="BGW17" s="447"/>
      <c r="BGX17" s="447"/>
      <c r="BGY17" s="447"/>
      <c r="BGZ17" s="447"/>
      <c r="BHA17" s="447"/>
      <c r="BHB17" s="447"/>
      <c r="BHC17" s="447"/>
      <c r="BHD17" s="447"/>
      <c r="BHE17" s="447"/>
      <c r="BHF17" s="447"/>
      <c r="BHG17" s="447"/>
      <c r="BHH17" s="447"/>
      <c r="BHI17" s="447"/>
      <c r="BHJ17" s="447"/>
      <c r="BHK17" s="447"/>
      <c r="BHL17" s="447"/>
      <c r="BHM17" s="447"/>
      <c r="BHN17" s="447"/>
      <c r="BHO17" s="447"/>
      <c r="BHP17" s="447"/>
      <c r="BHQ17" s="447"/>
      <c r="BHR17" s="447"/>
      <c r="BHS17" s="447"/>
      <c r="BHT17" s="447"/>
      <c r="BHU17" s="447"/>
      <c r="BHV17" s="447"/>
      <c r="BHW17" s="447"/>
      <c r="BHX17" s="447"/>
      <c r="BHY17" s="447"/>
      <c r="BHZ17" s="447"/>
      <c r="BIA17" s="447"/>
      <c r="BIB17" s="447"/>
      <c r="BIC17" s="447"/>
      <c r="BID17" s="447"/>
      <c r="BIE17" s="447"/>
      <c r="BIF17" s="447"/>
      <c r="BIG17" s="447"/>
      <c r="BIH17" s="447"/>
      <c r="BII17" s="447"/>
      <c r="BIJ17" s="447"/>
      <c r="BIK17" s="447"/>
      <c r="BIL17" s="447"/>
      <c r="BIM17" s="447"/>
      <c r="BIN17" s="447"/>
      <c r="BIO17" s="447"/>
      <c r="BIP17" s="447"/>
      <c r="BIQ17" s="447"/>
      <c r="BIR17" s="447"/>
      <c r="BIS17" s="447"/>
      <c r="BIT17" s="447"/>
      <c r="BIU17" s="447"/>
      <c r="BIV17" s="447"/>
      <c r="BIW17" s="447"/>
      <c r="BIX17" s="447"/>
      <c r="BIY17" s="447"/>
      <c r="BIZ17" s="447"/>
      <c r="BJA17" s="447"/>
      <c r="BJB17" s="447"/>
      <c r="BJC17" s="447"/>
      <c r="BJD17" s="447"/>
      <c r="BJE17" s="447"/>
      <c r="BJF17" s="447"/>
      <c r="BJG17" s="447"/>
      <c r="BJH17" s="447"/>
      <c r="BJI17" s="447"/>
      <c r="BJJ17" s="447"/>
      <c r="BJK17" s="447"/>
      <c r="BJL17" s="447"/>
      <c r="BJM17" s="447"/>
      <c r="BJN17" s="447"/>
      <c r="BJO17" s="447"/>
      <c r="BJP17" s="447"/>
      <c r="BJQ17" s="447"/>
      <c r="BJR17" s="447"/>
      <c r="BJS17" s="447"/>
      <c r="BJT17" s="447"/>
      <c r="BJU17" s="447"/>
      <c r="BJV17" s="447"/>
      <c r="BJW17" s="447"/>
      <c r="BJX17" s="447"/>
      <c r="BJY17" s="447"/>
      <c r="BJZ17" s="447"/>
      <c r="BKA17" s="447"/>
      <c r="BKB17" s="447"/>
      <c r="BKC17" s="447"/>
      <c r="BKD17" s="447"/>
      <c r="BKE17" s="447"/>
      <c r="BKF17" s="447"/>
      <c r="BKG17" s="447"/>
      <c r="BKH17" s="447"/>
      <c r="BKI17" s="447"/>
      <c r="BKJ17" s="447"/>
      <c r="BKK17" s="447"/>
      <c r="BKL17" s="447"/>
      <c r="BKM17" s="447"/>
      <c r="BKN17" s="447"/>
      <c r="BKO17" s="447"/>
      <c r="BKP17" s="447"/>
      <c r="BKQ17" s="447"/>
      <c r="BKR17" s="447"/>
      <c r="BKS17" s="447"/>
      <c r="BKT17" s="447"/>
      <c r="BKU17" s="447"/>
      <c r="BKV17" s="447"/>
      <c r="BKW17" s="447"/>
      <c r="BKX17" s="447"/>
      <c r="BKY17" s="447"/>
      <c r="BKZ17" s="447"/>
      <c r="BLA17" s="447"/>
      <c r="BLB17" s="447"/>
      <c r="BLC17" s="447"/>
      <c r="BLD17" s="447"/>
      <c r="BLE17" s="447"/>
      <c r="BLF17" s="447"/>
      <c r="BLG17" s="447"/>
      <c r="BLH17" s="447"/>
      <c r="BLI17" s="447"/>
      <c r="BLJ17" s="447"/>
      <c r="BLK17" s="447"/>
      <c r="BLL17" s="447"/>
      <c r="BLM17" s="447"/>
      <c r="BLN17" s="447"/>
      <c r="BLO17" s="447"/>
      <c r="BLP17" s="447"/>
      <c r="BLQ17" s="447"/>
      <c r="BLR17" s="447"/>
      <c r="BLS17" s="447"/>
      <c r="BLT17" s="447"/>
      <c r="BLU17" s="447"/>
      <c r="BLV17" s="447"/>
      <c r="BLW17" s="447"/>
      <c r="BLX17" s="447"/>
      <c r="BLY17" s="447"/>
      <c r="BLZ17" s="447"/>
      <c r="BMA17" s="447"/>
      <c r="BMB17" s="447"/>
      <c r="BMC17" s="447"/>
      <c r="BMD17" s="447"/>
      <c r="BME17" s="447"/>
      <c r="BMF17" s="447"/>
      <c r="BMG17" s="447"/>
      <c r="BMH17" s="447"/>
      <c r="BMI17" s="447"/>
      <c r="BMJ17" s="447"/>
      <c r="BMK17" s="447"/>
      <c r="BML17" s="447"/>
      <c r="BMM17" s="447"/>
      <c r="BMN17" s="447"/>
      <c r="BMO17" s="447"/>
      <c r="BMP17" s="447"/>
      <c r="BMQ17" s="447"/>
      <c r="BMR17" s="447"/>
      <c r="BMS17" s="447"/>
      <c r="BMT17" s="447"/>
      <c r="BMU17" s="447"/>
      <c r="BMV17" s="447"/>
      <c r="BMW17" s="447"/>
      <c r="BMX17" s="447"/>
      <c r="BMY17" s="447"/>
      <c r="BMZ17" s="447"/>
      <c r="BNA17" s="447"/>
      <c r="BNB17" s="447"/>
      <c r="BNC17" s="447"/>
      <c r="BND17" s="447"/>
      <c r="BNE17" s="447"/>
      <c r="BNF17" s="447"/>
      <c r="BNG17" s="447"/>
      <c r="BNH17" s="447"/>
      <c r="BNI17" s="447"/>
      <c r="BNJ17" s="447"/>
      <c r="BNK17" s="447"/>
      <c r="BNL17" s="447"/>
      <c r="BNM17" s="447"/>
      <c r="BNN17" s="447"/>
      <c r="BNO17" s="447"/>
      <c r="BNP17" s="447"/>
      <c r="BNQ17" s="447"/>
      <c r="BNR17" s="447"/>
      <c r="BNS17" s="447"/>
      <c r="BNT17" s="447"/>
      <c r="BNU17" s="447"/>
      <c r="BNV17" s="447"/>
      <c r="BNW17" s="447"/>
      <c r="BNX17" s="447"/>
      <c r="BNY17" s="447"/>
      <c r="BNZ17" s="447"/>
      <c r="BOA17" s="447"/>
      <c r="BOB17" s="447"/>
      <c r="BOC17" s="447"/>
      <c r="BOD17" s="447"/>
      <c r="BOE17" s="447"/>
      <c r="BOF17" s="447"/>
      <c r="BOG17" s="447"/>
      <c r="BOH17" s="447"/>
      <c r="BOI17" s="447"/>
      <c r="BOJ17" s="447"/>
      <c r="BOK17" s="447"/>
      <c r="BOL17" s="447"/>
      <c r="BOM17" s="447"/>
      <c r="BON17" s="447"/>
      <c r="BOO17" s="447"/>
      <c r="BOP17" s="447"/>
      <c r="BOQ17" s="447"/>
      <c r="BOR17" s="447"/>
      <c r="BOS17" s="447"/>
      <c r="BOT17" s="447"/>
      <c r="BOU17" s="447"/>
      <c r="BOV17" s="447"/>
      <c r="BOW17" s="447"/>
      <c r="BOX17" s="447"/>
      <c r="BOY17" s="447"/>
      <c r="BOZ17" s="447"/>
      <c r="BPA17" s="447"/>
      <c r="BPB17" s="447"/>
      <c r="BPC17" s="447"/>
      <c r="BPD17" s="447"/>
      <c r="BPE17" s="447"/>
      <c r="BPF17" s="447"/>
      <c r="BPG17" s="447"/>
      <c r="BPH17" s="447"/>
      <c r="BPI17" s="447"/>
      <c r="BPJ17" s="447"/>
      <c r="BPK17" s="447"/>
      <c r="BPL17" s="447"/>
      <c r="BPM17" s="447"/>
      <c r="BPN17" s="447"/>
      <c r="BPO17" s="447"/>
      <c r="BPP17" s="447"/>
      <c r="BPQ17" s="447"/>
      <c r="BPR17" s="447"/>
      <c r="BPS17" s="447"/>
      <c r="BPT17" s="447"/>
      <c r="BPU17" s="447"/>
      <c r="BPV17" s="447"/>
      <c r="BPW17" s="447"/>
      <c r="BPX17" s="447"/>
      <c r="BPY17" s="447"/>
      <c r="BPZ17" s="447"/>
      <c r="BQA17" s="447"/>
      <c r="BQB17" s="447"/>
      <c r="BQC17" s="447"/>
      <c r="BQD17" s="447"/>
      <c r="BQE17" s="447"/>
      <c r="BQF17" s="447"/>
      <c r="BQG17" s="447"/>
      <c r="BQH17" s="447"/>
      <c r="BQI17" s="447"/>
      <c r="BQJ17" s="447"/>
      <c r="BQK17" s="447"/>
      <c r="BQL17" s="447"/>
      <c r="BQM17" s="447"/>
      <c r="BQN17" s="447"/>
      <c r="BQO17" s="447"/>
      <c r="BQP17" s="447"/>
      <c r="BQQ17" s="447"/>
      <c r="BQR17" s="447"/>
      <c r="BQS17" s="447"/>
      <c r="BQT17" s="447"/>
      <c r="BQU17" s="447"/>
      <c r="BQV17" s="447"/>
      <c r="BQW17" s="447"/>
      <c r="BQX17" s="447"/>
      <c r="BQY17" s="447"/>
      <c r="BQZ17" s="447"/>
      <c r="BRA17" s="447"/>
      <c r="BRB17" s="447"/>
      <c r="BRC17" s="447"/>
      <c r="BRD17" s="447"/>
      <c r="BRE17" s="447"/>
      <c r="BRF17" s="447"/>
      <c r="BRG17" s="447"/>
      <c r="BRH17" s="447"/>
      <c r="BRI17" s="447"/>
      <c r="BRJ17" s="447"/>
      <c r="BRK17" s="447"/>
      <c r="BRL17" s="447"/>
      <c r="BRM17" s="447"/>
      <c r="BRN17" s="447"/>
      <c r="BRO17" s="447"/>
      <c r="BRP17" s="447"/>
      <c r="BRQ17" s="447"/>
      <c r="BRR17" s="447"/>
      <c r="BRS17" s="447"/>
      <c r="BRT17" s="447"/>
      <c r="BRU17" s="447"/>
      <c r="BRV17" s="447"/>
      <c r="BRW17" s="447"/>
      <c r="BRX17" s="447"/>
      <c r="BRY17" s="447"/>
      <c r="BRZ17" s="447"/>
      <c r="BSA17" s="447"/>
      <c r="BSB17" s="447"/>
      <c r="BSC17" s="447"/>
      <c r="BSD17" s="447"/>
      <c r="BSE17" s="447"/>
      <c r="BSF17" s="447"/>
      <c r="BSG17" s="447"/>
      <c r="BSH17" s="447"/>
      <c r="BSI17" s="447"/>
      <c r="BSJ17" s="447"/>
      <c r="BSK17" s="447"/>
      <c r="BSL17" s="447"/>
      <c r="BSM17" s="447"/>
      <c r="BSN17" s="447"/>
      <c r="BSO17" s="447"/>
      <c r="BSP17" s="447"/>
      <c r="BSQ17" s="447"/>
      <c r="BSR17" s="447"/>
      <c r="BSS17" s="447"/>
      <c r="BST17" s="447"/>
      <c r="BSU17" s="447"/>
      <c r="BSV17" s="447"/>
      <c r="BSW17" s="447"/>
      <c r="BSX17" s="447"/>
      <c r="BSY17" s="447"/>
      <c r="BSZ17" s="447"/>
      <c r="BTA17" s="447"/>
      <c r="BTB17" s="447"/>
      <c r="BTC17" s="447"/>
      <c r="BTD17" s="447"/>
      <c r="BTE17" s="447"/>
      <c r="BTF17" s="447"/>
      <c r="BTG17" s="447"/>
      <c r="BTH17" s="447"/>
      <c r="BTI17" s="447"/>
      <c r="BTJ17" s="447"/>
      <c r="BTK17" s="447"/>
      <c r="BTL17" s="447"/>
      <c r="BTM17" s="447"/>
      <c r="BTN17" s="447"/>
      <c r="BTO17" s="447"/>
      <c r="BTP17" s="447"/>
      <c r="BTQ17" s="447"/>
      <c r="BTR17" s="447"/>
      <c r="BTS17" s="447"/>
      <c r="BTT17" s="447"/>
      <c r="BTU17" s="447"/>
      <c r="BTV17" s="447"/>
      <c r="BTW17" s="447"/>
      <c r="BTX17" s="447"/>
      <c r="BTY17" s="447"/>
      <c r="BTZ17" s="447"/>
      <c r="BUA17" s="447"/>
      <c r="BUB17" s="447"/>
      <c r="BUC17" s="447"/>
      <c r="BUD17" s="447"/>
      <c r="BUE17" s="447"/>
      <c r="BUF17" s="447"/>
      <c r="BUG17" s="447"/>
      <c r="BUH17" s="447"/>
      <c r="BUI17" s="447"/>
      <c r="BUJ17" s="447"/>
      <c r="BUK17" s="447"/>
      <c r="BUL17" s="447"/>
      <c r="BUM17" s="447"/>
      <c r="BUN17" s="447"/>
      <c r="BUO17" s="447"/>
      <c r="BUP17" s="447"/>
      <c r="BUQ17" s="447"/>
      <c r="BUR17" s="447"/>
      <c r="BUS17" s="447"/>
      <c r="BUT17" s="447"/>
      <c r="BUU17" s="447"/>
      <c r="BUV17" s="447"/>
      <c r="BUW17" s="447"/>
      <c r="BUX17" s="447"/>
      <c r="BUY17" s="447"/>
      <c r="BUZ17" s="447"/>
      <c r="BVA17" s="447"/>
      <c r="BVB17" s="447"/>
      <c r="BVC17" s="447"/>
      <c r="BVD17" s="447"/>
      <c r="BVE17" s="447"/>
      <c r="BVF17" s="447"/>
      <c r="BVG17" s="447"/>
      <c r="BVH17" s="447"/>
      <c r="BVI17" s="447"/>
      <c r="BVJ17" s="447"/>
      <c r="BVK17" s="447"/>
      <c r="BVL17" s="447"/>
      <c r="BVM17" s="447"/>
      <c r="BVN17" s="447"/>
      <c r="BVO17" s="447"/>
      <c r="BVP17" s="447"/>
      <c r="BVQ17" s="447"/>
      <c r="BVR17" s="447"/>
      <c r="BVS17" s="447"/>
      <c r="BVT17" s="447"/>
      <c r="BVU17" s="447"/>
      <c r="BVV17" s="447"/>
      <c r="BVW17" s="447"/>
      <c r="BVX17" s="447"/>
      <c r="BVY17" s="447"/>
      <c r="BVZ17" s="447"/>
      <c r="BWA17" s="447"/>
      <c r="BWB17" s="447"/>
      <c r="BWC17" s="447"/>
      <c r="BWD17" s="447"/>
      <c r="BWE17" s="447"/>
      <c r="BWF17" s="447"/>
      <c r="BWG17" s="447"/>
      <c r="BWH17" s="447"/>
      <c r="BWI17" s="447"/>
      <c r="BWJ17" s="447"/>
      <c r="BWK17" s="447"/>
      <c r="BWL17" s="447"/>
      <c r="BWM17" s="447"/>
      <c r="BWN17" s="447"/>
      <c r="BWO17" s="447"/>
      <c r="BWP17" s="447"/>
      <c r="BWQ17" s="447"/>
      <c r="BWR17" s="447"/>
      <c r="BWS17" s="447"/>
      <c r="BWT17" s="447"/>
      <c r="BWU17" s="447"/>
      <c r="BWV17" s="447"/>
      <c r="BWW17" s="447"/>
      <c r="BWX17" s="447"/>
      <c r="BWY17" s="447"/>
      <c r="BWZ17" s="447"/>
      <c r="BXA17" s="447"/>
      <c r="BXB17" s="447"/>
      <c r="BXC17" s="447"/>
      <c r="BXD17" s="447"/>
      <c r="BXE17" s="447"/>
      <c r="BXF17" s="447"/>
      <c r="BXG17" s="447"/>
      <c r="BXH17" s="447"/>
      <c r="BXI17" s="447"/>
      <c r="BXJ17" s="447"/>
      <c r="BXK17" s="447"/>
      <c r="BXL17" s="447"/>
      <c r="BXM17" s="447"/>
      <c r="BXN17" s="447"/>
      <c r="BXO17" s="447"/>
      <c r="BXP17" s="447"/>
      <c r="BXQ17" s="447"/>
      <c r="BXR17" s="447"/>
      <c r="BXS17" s="447"/>
      <c r="BXT17" s="447"/>
      <c r="BXU17" s="447"/>
      <c r="BXV17" s="447"/>
      <c r="BXW17" s="447"/>
      <c r="BXX17" s="447"/>
      <c r="BXY17" s="447"/>
      <c r="BXZ17" s="447"/>
      <c r="BYA17" s="447"/>
      <c r="BYB17" s="447"/>
      <c r="BYC17" s="447"/>
      <c r="BYD17" s="447"/>
      <c r="BYE17" s="447"/>
      <c r="BYF17" s="447"/>
      <c r="BYG17" s="447"/>
      <c r="BYH17" s="447"/>
      <c r="BYI17" s="447"/>
      <c r="BYJ17" s="447"/>
      <c r="BYK17" s="447"/>
      <c r="BYL17" s="447"/>
      <c r="BYM17" s="447"/>
      <c r="BYN17" s="447"/>
      <c r="BYO17" s="447"/>
      <c r="BYP17" s="447"/>
      <c r="BYQ17" s="447"/>
      <c r="BYR17" s="447"/>
      <c r="BYS17" s="447"/>
      <c r="BYT17" s="447"/>
      <c r="BYU17" s="447"/>
      <c r="BYV17" s="447"/>
      <c r="BYW17" s="447"/>
      <c r="BYX17" s="447"/>
      <c r="BYY17" s="447"/>
      <c r="BYZ17" s="447"/>
      <c r="BZA17" s="447"/>
      <c r="BZB17" s="447"/>
      <c r="BZC17" s="447"/>
      <c r="BZD17" s="447"/>
      <c r="BZE17" s="447"/>
      <c r="BZF17" s="447"/>
      <c r="BZG17" s="447"/>
      <c r="BZH17" s="447"/>
      <c r="BZI17" s="447"/>
      <c r="BZJ17" s="447"/>
      <c r="BZK17" s="447"/>
      <c r="BZL17" s="447"/>
      <c r="BZM17" s="447"/>
      <c r="BZN17" s="447"/>
      <c r="BZO17" s="447"/>
      <c r="BZP17" s="447"/>
      <c r="BZQ17" s="447"/>
      <c r="BZR17" s="447"/>
      <c r="BZS17" s="447"/>
      <c r="BZT17" s="447"/>
      <c r="BZU17" s="447"/>
      <c r="BZV17" s="447"/>
      <c r="BZW17" s="447"/>
      <c r="BZX17" s="447"/>
      <c r="BZY17" s="447"/>
      <c r="BZZ17" s="447"/>
      <c r="CAA17" s="447"/>
      <c r="CAB17" s="447"/>
      <c r="CAC17" s="447"/>
      <c r="CAD17" s="447"/>
      <c r="CAE17" s="447"/>
      <c r="CAF17" s="447"/>
      <c r="CAG17" s="447"/>
      <c r="CAH17" s="447"/>
      <c r="CAI17" s="447"/>
      <c r="CAJ17" s="447"/>
      <c r="CAK17" s="447"/>
      <c r="CAL17" s="447"/>
      <c r="CAM17" s="447"/>
      <c r="CAN17" s="447"/>
      <c r="CAO17" s="447"/>
      <c r="CAP17" s="447"/>
      <c r="CAQ17" s="447"/>
      <c r="CAR17" s="447"/>
      <c r="CAS17" s="447"/>
      <c r="CAT17" s="447"/>
      <c r="CAU17" s="447"/>
      <c r="CAV17" s="447"/>
      <c r="CAW17" s="447"/>
      <c r="CAX17" s="447"/>
      <c r="CAY17" s="447"/>
      <c r="CAZ17" s="447"/>
      <c r="CBA17" s="447"/>
      <c r="CBB17" s="447"/>
      <c r="CBC17" s="447"/>
      <c r="CBD17" s="447"/>
      <c r="CBE17" s="447"/>
      <c r="CBF17" s="447"/>
      <c r="CBG17" s="447"/>
      <c r="CBH17" s="447"/>
      <c r="CBI17" s="447"/>
      <c r="CBJ17" s="447"/>
      <c r="CBK17" s="447"/>
      <c r="CBL17" s="447"/>
      <c r="CBM17" s="447"/>
      <c r="CBN17" s="447"/>
      <c r="CBO17" s="447"/>
      <c r="CBP17" s="447"/>
      <c r="CBQ17" s="447"/>
      <c r="CBR17" s="447"/>
      <c r="CBS17" s="447"/>
      <c r="CBT17" s="447"/>
      <c r="CBU17" s="447"/>
      <c r="CBV17" s="447"/>
      <c r="CBW17" s="447"/>
      <c r="CBX17" s="447"/>
      <c r="CBY17" s="447"/>
      <c r="CBZ17" s="447"/>
      <c r="CCA17" s="447"/>
      <c r="CCB17" s="447"/>
      <c r="CCC17" s="447"/>
      <c r="CCD17" s="447"/>
      <c r="CCE17" s="447"/>
      <c r="CCF17" s="447"/>
      <c r="CCG17" s="447"/>
      <c r="CCH17" s="447"/>
      <c r="CCI17" s="447"/>
      <c r="CCJ17" s="447"/>
      <c r="CCK17" s="447"/>
      <c r="CCL17" s="447"/>
      <c r="CCM17" s="447"/>
      <c r="CCN17" s="447"/>
      <c r="CCO17" s="447"/>
      <c r="CCP17" s="447"/>
      <c r="CCQ17" s="447"/>
      <c r="CCR17" s="447"/>
      <c r="CCS17" s="447"/>
      <c r="CCT17" s="447"/>
      <c r="CCU17" s="447"/>
      <c r="CCV17" s="447"/>
      <c r="CCW17" s="447"/>
      <c r="CCX17" s="447"/>
      <c r="CCY17" s="447"/>
      <c r="CCZ17" s="447"/>
      <c r="CDA17" s="447"/>
      <c r="CDB17" s="447"/>
      <c r="CDC17" s="447"/>
      <c r="CDD17" s="447"/>
      <c r="CDE17" s="447"/>
      <c r="CDF17" s="447"/>
      <c r="CDG17" s="447"/>
      <c r="CDH17" s="447"/>
      <c r="CDI17" s="447"/>
      <c r="CDJ17" s="447"/>
      <c r="CDK17" s="447"/>
      <c r="CDL17" s="447"/>
      <c r="CDM17" s="447"/>
      <c r="CDN17" s="447"/>
      <c r="CDO17" s="447"/>
      <c r="CDP17" s="447"/>
      <c r="CDQ17" s="447"/>
      <c r="CDR17" s="447"/>
      <c r="CDS17" s="447"/>
      <c r="CDT17" s="447"/>
      <c r="CDU17" s="447"/>
      <c r="CDV17" s="447"/>
      <c r="CDW17" s="447"/>
      <c r="CDX17" s="447"/>
      <c r="CDY17" s="447"/>
      <c r="CDZ17" s="447"/>
      <c r="CEA17" s="447"/>
      <c r="CEB17" s="447"/>
      <c r="CEC17" s="447"/>
      <c r="CED17" s="447"/>
      <c r="CEE17" s="447"/>
      <c r="CEF17" s="447"/>
      <c r="CEG17" s="447"/>
      <c r="CEH17" s="447"/>
      <c r="CEI17" s="447"/>
      <c r="CEJ17" s="447"/>
      <c r="CEK17" s="447"/>
      <c r="CEL17" s="447"/>
      <c r="CEM17" s="447"/>
      <c r="CEN17" s="447"/>
      <c r="CEO17" s="447"/>
      <c r="CEP17" s="447"/>
      <c r="CEQ17" s="447"/>
      <c r="CER17" s="447"/>
      <c r="CES17" s="447"/>
      <c r="CET17" s="447"/>
      <c r="CEU17" s="447"/>
      <c r="CEV17" s="447"/>
      <c r="CEW17" s="447"/>
      <c r="CEX17" s="447"/>
      <c r="CEY17" s="447"/>
      <c r="CEZ17" s="447"/>
      <c r="CFA17" s="447"/>
      <c r="CFB17" s="447"/>
      <c r="CFC17" s="447"/>
      <c r="CFD17" s="447"/>
      <c r="CFE17" s="447"/>
      <c r="CFF17" s="447"/>
      <c r="CFG17" s="447"/>
      <c r="CFH17" s="447"/>
      <c r="CFI17" s="447"/>
      <c r="CFJ17" s="447"/>
      <c r="CFK17" s="447"/>
      <c r="CFL17" s="447"/>
      <c r="CFM17" s="447"/>
      <c r="CFN17" s="447"/>
      <c r="CFO17" s="447"/>
      <c r="CFP17" s="447"/>
      <c r="CFQ17" s="447"/>
      <c r="CFR17" s="447"/>
      <c r="CFS17" s="447"/>
      <c r="CFT17" s="447"/>
      <c r="CFU17" s="447"/>
      <c r="CFV17" s="447"/>
      <c r="CFW17" s="447"/>
      <c r="CFX17" s="447"/>
      <c r="CFY17" s="447"/>
      <c r="CFZ17" s="447"/>
      <c r="CGA17" s="447"/>
      <c r="CGB17" s="447"/>
      <c r="CGC17" s="447"/>
      <c r="CGD17" s="447"/>
      <c r="CGE17" s="447"/>
      <c r="CGF17" s="447"/>
      <c r="CGG17" s="447"/>
      <c r="CGH17" s="447"/>
      <c r="CGI17" s="447"/>
      <c r="CGJ17" s="447"/>
      <c r="CGK17" s="447"/>
      <c r="CGL17" s="447"/>
      <c r="CGM17" s="447"/>
      <c r="CGN17" s="447"/>
      <c r="CGO17" s="447"/>
      <c r="CGP17" s="447"/>
      <c r="CGQ17" s="447"/>
      <c r="CGR17" s="447"/>
      <c r="CGS17" s="447"/>
      <c r="CGT17" s="447"/>
      <c r="CGU17" s="447"/>
      <c r="CGV17" s="447"/>
      <c r="CGW17" s="447"/>
      <c r="CGX17" s="447"/>
      <c r="CGY17" s="447"/>
      <c r="CGZ17" s="447"/>
      <c r="CHA17" s="447"/>
      <c r="CHB17" s="447"/>
      <c r="CHC17" s="447"/>
      <c r="CHD17" s="447"/>
      <c r="CHE17" s="447"/>
      <c r="CHF17" s="447"/>
      <c r="CHG17" s="447"/>
      <c r="CHH17" s="447"/>
      <c r="CHI17" s="447"/>
      <c r="CHJ17" s="447"/>
      <c r="CHK17" s="447"/>
      <c r="CHL17" s="447"/>
      <c r="CHM17" s="447"/>
      <c r="CHN17" s="447"/>
      <c r="CHO17" s="447"/>
      <c r="CHP17" s="447"/>
      <c r="CHQ17" s="447"/>
      <c r="CHR17" s="447"/>
      <c r="CHS17" s="447"/>
      <c r="CHT17" s="447"/>
      <c r="CHU17" s="447"/>
      <c r="CHV17" s="447"/>
      <c r="CHW17" s="447"/>
      <c r="CHX17" s="447"/>
      <c r="CHY17" s="447"/>
      <c r="CHZ17" s="447"/>
      <c r="CIA17" s="447"/>
      <c r="CIB17" s="447"/>
      <c r="CIC17" s="447"/>
      <c r="CID17" s="447"/>
      <c r="CIE17" s="447"/>
      <c r="CIF17" s="447"/>
      <c r="CIG17" s="447"/>
      <c r="CIH17" s="447"/>
      <c r="CII17" s="447"/>
      <c r="CIJ17" s="447"/>
      <c r="CIK17" s="447"/>
      <c r="CIL17" s="447"/>
      <c r="CIM17" s="447"/>
      <c r="CIN17" s="447"/>
      <c r="CIO17" s="447"/>
      <c r="CIP17" s="447"/>
      <c r="CIQ17" s="447"/>
      <c r="CIR17" s="447"/>
      <c r="CIS17" s="447"/>
      <c r="CIT17" s="447"/>
      <c r="CIU17" s="447"/>
      <c r="CIV17" s="447"/>
      <c r="CIW17" s="447"/>
      <c r="CIX17" s="447"/>
      <c r="CIY17" s="447"/>
      <c r="CIZ17" s="447"/>
      <c r="CJA17" s="447"/>
      <c r="CJB17" s="447"/>
      <c r="CJC17" s="447"/>
      <c r="CJD17" s="447"/>
      <c r="CJE17" s="447"/>
      <c r="CJF17" s="447"/>
      <c r="CJG17" s="447"/>
      <c r="CJH17" s="447"/>
      <c r="CJI17" s="447"/>
      <c r="CJJ17" s="447"/>
      <c r="CJK17" s="447"/>
      <c r="CJL17" s="447"/>
      <c r="CJM17" s="447"/>
      <c r="CJN17" s="447"/>
      <c r="CJO17" s="447"/>
      <c r="CJP17" s="447"/>
      <c r="CJQ17" s="447"/>
      <c r="CJR17" s="447"/>
      <c r="CJS17" s="447"/>
      <c r="CJT17" s="447"/>
      <c r="CJU17" s="447"/>
      <c r="CJV17" s="447"/>
      <c r="CJW17" s="447"/>
      <c r="CJX17" s="447"/>
      <c r="CJY17" s="447"/>
      <c r="CJZ17" s="447"/>
      <c r="CKA17" s="447"/>
      <c r="CKB17" s="447"/>
      <c r="CKC17" s="447"/>
      <c r="CKD17" s="447"/>
      <c r="CKE17" s="447"/>
      <c r="CKF17" s="447"/>
      <c r="CKG17" s="447"/>
      <c r="CKH17" s="447"/>
      <c r="CKI17" s="447"/>
      <c r="CKJ17" s="447"/>
      <c r="CKK17" s="447"/>
      <c r="CKL17" s="447"/>
      <c r="CKM17" s="447"/>
      <c r="CKN17" s="447"/>
      <c r="CKO17" s="447"/>
      <c r="CKP17" s="447"/>
      <c r="CKQ17" s="447"/>
      <c r="CKR17" s="447"/>
      <c r="CKS17" s="447"/>
      <c r="CKT17" s="447"/>
      <c r="CKU17" s="447"/>
      <c r="CKV17" s="447"/>
      <c r="CKW17" s="447"/>
      <c r="CKX17" s="447"/>
      <c r="CKY17" s="447"/>
      <c r="CKZ17" s="447"/>
      <c r="CLA17" s="447"/>
      <c r="CLB17" s="447"/>
      <c r="CLC17" s="447"/>
      <c r="CLD17" s="447"/>
      <c r="CLE17" s="447"/>
      <c r="CLF17" s="447"/>
      <c r="CLG17" s="447"/>
      <c r="CLH17" s="447"/>
      <c r="CLI17" s="447"/>
      <c r="CLJ17" s="447"/>
      <c r="CLK17" s="447"/>
      <c r="CLL17" s="447"/>
      <c r="CLM17" s="447"/>
      <c r="CLN17" s="447"/>
      <c r="CLO17" s="447"/>
      <c r="CLP17" s="447"/>
      <c r="CLQ17" s="447"/>
      <c r="CLR17" s="447"/>
      <c r="CLS17" s="447"/>
      <c r="CLT17" s="447"/>
      <c r="CLU17" s="447"/>
      <c r="CLV17" s="447"/>
      <c r="CLW17" s="447"/>
      <c r="CLX17" s="447"/>
      <c r="CLY17" s="447"/>
      <c r="CLZ17" s="447"/>
      <c r="CMA17" s="447"/>
      <c r="CMB17" s="447"/>
      <c r="CMC17" s="447"/>
      <c r="CMD17" s="447"/>
      <c r="CME17" s="447"/>
      <c r="CMF17" s="447"/>
      <c r="CMG17" s="447"/>
      <c r="CMH17" s="447"/>
      <c r="CMI17" s="447"/>
      <c r="CMJ17" s="447"/>
      <c r="CMK17" s="447"/>
      <c r="CML17" s="447"/>
      <c r="CMM17" s="447"/>
      <c r="CMN17" s="447"/>
      <c r="CMO17" s="447"/>
      <c r="CMP17" s="447"/>
      <c r="CMQ17" s="447"/>
      <c r="CMR17" s="447"/>
      <c r="CMS17" s="447"/>
      <c r="CMT17" s="447"/>
      <c r="CMU17" s="447"/>
      <c r="CMV17" s="447"/>
      <c r="CMW17" s="447"/>
      <c r="CMX17" s="447"/>
      <c r="CMY17" s="447"/>
      <c r="CMZ17" s="447"/>
      <c r="CNA17" s="447"/>
      <c r="CNB17" s="447"/>
      <c r="CNC17" s="447"/>
      <c r="CND17" s="447"/>
      <c r="CNE17" s="447"/>
      <c r="CNF17" s="447"/>
      <c r="CNG17" s="447"/>
      <c r="CNH17" s="447"/>
      <c r="CNI17" s="447"/>
      <c r="CNJ17" s="447"/>
      <c r="CNK17" s="447"/>
      <c r="CNL17" s="447"/>
      <c r="CNM17" s="447"/>
      <c r="CNN17" s="447"/>
      <c r="CNO17" s="447"/>
      <c r="CNP17" s="447"/>
      <c r="CNQ17" s="447"/>
      <c r="CNR17" s="447"/>
      <c r="CNS17" s="447"/>
      <c r="CNT17" s="447"/>
      <c r="CNU17" s="447"/>
      <c r="CNV17" s="447"/>
      <c r="CNW17" s="447"/>
      <c r="CNX17" s="447"/>
      <c r="CNY17" s="447"/>
      <c r="CNZ17" s="447"/>
      <c r="COA17" s="447"/>
      <c r="COB17" s="447"/>
      <c r="COC17" s="447"/>
      <c r="COD17" s="447"/>
      <c r="COE17" s="447"/>
      <c r="COF17" s="447"/>
      <c r="COG17" s="447"/>
      <c r="COH17" s="447"/>
      <c r="COI17" s="447"/>
      <c r="COJ17" s="447"/>
      <c r="COK17" s="447"/>
      <c r="COL17" s="447"/>
      <c r="COM17" s="447"/>
      <c r="CON17" s="447"/>
      <c r="COO17" s="447"/>
      <c r="COP17" s="447"/>
      <c r="COQ17" s="447"/>
      <c r="COR17" s="447"/>
      <c r="COS17" s="447"/>
      <c r="COT17" s="447"/>
      <c r="COU17" s="447"/>
      <c r="COV17" s="447"/>
      <c r="COW17" s="447"/>
      <c r="COX17" s="447"/>
      <c r="COY17" s="447"/>
      <c r="COZ17" s="447"/>
      <c r="CPA17" s="447"/>
      <c r="CPB17" s="447"/>
      <c r="CPC17" s="447"/>
      <c r="CPD17" s="447"/>
      <c r="CPE17" s="447"/>
      <c r="CPF17" s="447"/>
      <c r="CPG17" s="447"/>
      <c r="CPH17" s="447"/>
      <c r="CPI17" s="447"/>
      <c r="CPJ17" s="447"/>
      <c r="CPK17" s="447"/>
      <c r="CPL17" s="447"/>
      <c r="CPM17" s="447"/>
      <c r="CPN17" s="447"/>
      <c r="CPO17" s="447"/>
      <c r="CPP17" s="447"/>
      <c r="CPQ17" s="447"/>
      <c r="CPR17" s="447"/>
      <c r="CPS17" s="447"/>
      <c r="CPT17" s="447"/>
      <c r="CPU17" s="447"/>
      <c r="CPV17" s="447"/>
      <c r="CPW17" s="447"/>
      <c r="CPX17" s="447"/>
      <c r="CPY17" s="447"/>
      <c r="CPZ17" s="447"/>
      <c r="CQA17" s="447"/>
      <c r="CQB17" s="447"/>
      <c r="CQC17" s="447"/>
      <c r="CQD17" s="447"/>
      <c r="CQE17" s="447"/>
      <c r="CQF17" s="447"/>
      <c r="CQG17" s="447"/>
      <c r="CQH17" s="447"/>
      <c r="CQI17" s="447"/>
      <c r="CQJ17" s="447"/>
      <c r="CQK17" s="447"/>
      <c r="CQL17" s="447"/>
      <c r="CQM17" s="447"/>
      <c r="CQN17" s="447"/>
      <c r="CQO17" s="447"/>
      <c r="CQP17" s="447"/>
      <c r="CQQ17" s="447"/>
      <c r="CQR17" s="447"/>
      <c r="CQS17" s="447"/>
      <c r="CQT17" s="447"/>
      <c r="CQU17" s="447"/>
      <c r="CQV17" s="447"/>
      <c r="CQW17" s="447"/>
      <c r="CQX17" s="447"/>
      <c r="CQY17" s="447"/>
      <c r="CQZ17" s="447"/>
      <c r="CRA17" s="447"/>
      <c r="CRB17" s="447"/>
      <c r="CRC17" s="447"/>
      <c r="CRD17" s="447"/>
      <c r="CRE17" s="447"/>
      <c r="CRF17" s="447"/>
      <c r="CRG17" s="447"/>
      <c r="CRH17" s="447"/>
      <c r="CRI17" s="447"/>
      <c r="CRJ17" s="447"/>
      <c r="CRK17" s="447"/>
      <c r="CRL17" s="447"/>
      <c r="CRM17" s="447"/>
      <c r="CRN17" s="447"/>
      <c r="CRO17" s="447"/>
      <c r="CRP17" s="447"/>
      <c r="CRQ17" s="447"/>
      <c r="CRR17" s="447"/>
      <c r="CRS17" s="447"/>
      <c r="CRT17" s="447"/>
      <c r="CRU17" s="447"/>
      <c r="CRV17" s="447"/>
      <c r="CRW17" s="447"/>
      <c r="CRX17" s="447"/>
      <c r="CRY17" s="447"/>
      <c r="CRZ17" s="447"/>
      <c r="CSA17" s="447"/>
      <c r="CSB17" s="447"/>
      <c r="CSC17" s="447"/>
      <c r="CSD17" s="447"/>
      <c r="CSE17" s="447"/>
      <c r="CSF17" s="447"/>
      <c r="CSG17" s="447"/>
      <c r="CSH17" s="447"/>
      <c r="CSI17" s="447"/>
      <c r="CSJ17" s="447"/>
      <c r="CSK17" s="447"/>
      <c r="CSL17" s="447"/>
      <c r="CSM17" s="447"/>
      <c r="CSN17" s="447"/>
      <c r="CSO17" s="447"/>
      <c r="CSP17" s="447"/>
      <c r="CSQ17" s="447"/>
      <c r="CSR17" s="447"/>
      <c r="CSS17" s="447"/>
      <c r="CST17" s="447"/>
      <c r="CSU17" s="447"/>
      <c r="CSV17" s="447"/>
      <c r="CSW17" s="447"/>
      <c r="CSX17" s="447"/>
      <c r="CSY17" s="447"/>
      <c r="CSZ17" s="447"/>
      <c r="CTA17" s="447"/>
      <c r="CTB17" s="447"/>
      <c r="CTC17" s="447"/>
      <c r="CTD17" s="447"/>
      <c r="CTE17" s="447"/>
      <c r="CTF17" s="447"/>
      <c r="CTG17" s="447"/>
      <c r="CTH17" s="447"/>
      <c r="CTI17" s="447"/>
      <c r="CTJ17" s="447"/>
      <c r="CTK17" s="447"/>
      <c r="CTL17" s="447"/>
      <c r="CTM17" s="447"/>
      <c r="CTN17" s="447"/>
      <c r="CTO17" s="447"/>
      <c r="CTP17" s="447"/>
      <c r="CTQ17" s="447"/>
      <c r="CTR17" s="447"/>
      <c r="CTS17" s="447"/>
      <c r="CTT17" s="447"/>
      <c r="CTU17" s="447"/>
      <c r="CTV17" s="447"/>
      <c r="CTW17" s="447"/>
      <c r="CTX17" s="447"/>
      <c r="CTY17" s="447"/>
      <c r="CTZ17" s="447"/>
      <c r="CUA17" s="447"/>
      <c r="CUB17" s="447"/>
      <c r="CUC17" s="447"/>
      <c r="CUD17" s="447"/>
      <c r="CUE17" s="447"/>
      <c r="CUF17" s="447"/>
      <c r="CUG17" s="447"/>
      <c r="CUH17" s="447"/>
      <c r="CUI17" s="447"/>
      <c r="CUJ17" s="447"/>
      <c r="CUK17" s="447"/>
      <c r="CUL17" s="447"/>
      <c r="CUM17" s="447"/>
      <c r="CUN17" s="447"/>
      <c r="CUO17" s="447"/>
      <c r="CUP17" s="447"/>
      <c r="CUQ17" s="447"/>
      <c r="CUR17" s="447"/>
      <c r="CUS17" s="447"/>
      <c r="CUT17" s="447"/>
      <c r="CUU17" s="447"/>
      <c r="CUV17" s="447"/>
      <c r="CUW17" s="447"/>
      <c r="CUX17" s="447"/>
      <c r="CUY17" s="447"/>
      <c r="CUZ17" s="447"/>
      <c r="CVA17" s="447"/>
      <c r="CVB17" s="447"/>
      <c r="CVC17" s="447"/>
      <c r="CVD17" s="447"/>
      <c r="CVE17" s="447"/>
      <c r="CVF17" s="447"/>
      <c r="CVG17" s="447"/>
      <c r="CVH17" s="447"/>
      <c r="CVI17" s="447"/>
      <c r="CVJ17" s="447"/>
      <c r="CVK17" s="447"/>
      <c r="CVL17" s="447"/>
      <c r="CVM17" s="447"/>
      <c r="CVN17" s="447"/>
      <c r="CVO17" s="447"/>
      <c r="CVP17" s="447"/>
      <c r="CVQ17" s="447"/>
      <c r="CVR17" s="447"/>
      <c r="CVS17" s="447"/>
      <c r="CVT17" s="447"/>
      <c r="CVU17" s="447"/>
      <c r="CVV17" s="447"/>
      <c r="CVW17" s="447"/>
      <c r="CVX17" s="447"/>
      <c r="CVY17" s="447"/>
      <c r="CVZ17" s="447"/>
      <c r="CWA17" s="447"/>
      <c r="CWB17" s="447"/>
      <c r="CWC17" s="447"/>
      <c r="CWD17" s="447"/>
      <c r="CWE17" s="447"/>
      <c r="CWF17" s="447"/>
      <c r="CWG17" s="447"/>
      <c r="CWH17" s="447"/>
      <c r="CWI17" s="447"/>
      <c r="CWJ17" s="447"/>
      <c r="CWK17" s="447"/>
      <c r="CWL17" s="447"/>
      <c r="CWM17" s="447"/>
      <c r="CWN17" s="447"/>
      <c r="CWO17" s="447"/>
      <c r="CWP17" s="447"/>
      <c r="CWQ17" s="447"/>
      <c r="CWR17" s="447"/>
      <c r="CWS17" s="447"/>
      <c r="CWT17" s="447"/>
      <c r="CWU17" s="447"/>
      <c r="CWV17" s="447"/>
      <c r="CWW17" s="447"/>
      <c r="CWX17" s="447"/>
      <c r="CWY17" s="447"/>
      <c r="CWZ17" s="447"/>
      <c r="CXA17" s="447"/>
      <c r="CXB17" s="447"/>
      <c r="CXC17" s="447"/>
      <c r="CXD17" s="447"/>
      <c r="CXE17" s="447"/>
      <c r="CXF17" s="447"/>
      <c r="CXG17" s="447"/>
      <c r="CXH17" s="447"/>
      <c r="CXI17" s="447"/>
      <c r="CXJ17" s="447"/>
      <c r="CXK17" s="447"/>
      <c r="CXL17" s="447"/>
      <c r="CXM17" s="447"/>
      <c r="CXN17" s="447"/>
      <c r="CXO17" s="447"/>
      <c r="CXP17" s="447"/>
      <c r="CXQ17" s="447"/>
      <c r="CXR17" s="447"/>
      <c r="CXS17" s="447"/>
      <c r="CXT17" s="447"/>
      <c r="CXU17" s="447"/>
      <c r="CXV17" s="447"/>
      <c r="CXW17" s="447"/>
      <c r="CXX17" s="447"/>
      <c r="CXY17" s="447"/>
      <c r="CXZ17" s="447"/>
      <c r="CYA17" s="447"/>
      <c r="CYB17" s="447"/>
      <c r="CYC17" s="447"/>
      <c r="CYD17" s="447"/>
      <c r="CYE17" s="447"/>
      <c r="CYF17" s="447"/>
      <c r="CYG17" s="447"/>
      <c r="CYH17" s="447"/>
      <c r="CYI17" s="447"/>
      <c r="CYJ17" s="447"/>
      <c r="CYK17" s="447"/>
      <c r="CYL17" s="447"/>
      <c r="CYM17" s="447"/>
      <c r="CYN17" s="447"/>
      <c r="CYO17" s="447"/>
      <c r="CYP17" s="447"/>
      <c r="CYQ17" s="447"/>
      <c r="CYR17" s="447"/>
      <c r="CYS17" s="447"/>
      <c r="CYT17" s="447"/>
      <c r="CYU17" s="447"/>
      <c r="CYV17" s="447"/>
      <c r="CYW17" s="447"/>
      <c r="CYX17" s="447"/>
      <c r="CYY17" s="447"/>
      <c r="CYZ17" s="447"/>
      <c r="CZA17" s="447"/>
      <c r="CZB17" s="447"/>
      <c r="CZC17" s="447"/>
      <c r="CZD17" s="447"/>
      <c r="CZE17" s="447"/>
      <c r="CZF17" s="447"/>
      <c r="CZG17" s="447"/>
      <c r="CZH17" s="447"/>
      <c r="CZI17" s="447"/>
      <c r="CZJ17" s="447"/>
      <c r="CZK17" s="447"/>
      <c r="CZL17" s="447"/>
      <c r="CZM17" s="447"/>
      <c r="CZN17" s="447"/>
      <c r="CZO17" s="447"/>
      <c r="CZP17" s="447"/>
      <c r="CZQ17" s="447"/>
      <c r="CZR17" s="447"/>
      <c r="CZS17" s="447"/>
      <c r="CZT17" s="447"/>
      <c r="CZU17" s="447"/>
      <c r="CZV17" s="447"/>
      <c r="CZW17" s="447"/>
      <c r="CZX17" s="447"/>
      <c r="CZY17" s="447"/>
      <c r="CZZ17" s="447"/>
      <c r="DAA17" s="447"/>
      <c r="DAB17" s="447"/>
      <c r="DAC17" s="447"/>
      <c r="DAD17" s="447"/>
      <c r="DAE17" s="447"/>
      <c r="DAF17" s="447"/>
      <c r="DAG17" s="447"/>
      <c r="DAH17" s="447"/>
      <c r="DAI17" s="447"/>
      <c r="DAJ17" s="447"/>
      <c r="DAK17" s="447"/>
      <c r="DAL17" s="447"/>
      <c r="DAM17" s="447"/>
      <c r="DAN17" s="447"/>
      <c r="DAO17" s="447"/>
      <c r="DAP17" s="447"/>
      <c r="DAQ17" s="447"/>
      <c r="DAR17" s="447"/>
      <c r="DAS17" s="447"/>
      <c r="DAT17" s="447"/>
      <c r="DAU17" s="447"/>
      <c r="DAV17" s="447"/>
      <c r="DAW17" s="447"/>
      <c r="DAX17" s="447"/>
      <c r="DAY17" s="447"/>
      <c r="DAZ17" s="447"/>
      <c r="DBA17" s="447"/>
      <c r="DBB17" s="447"/>
      <c r="DBC17" s="447"/>
      <c r="DBD17" s="447"/>
      <c r="DBE17" s="447"/>
      <c r="DBF17" s="447"/>
      <c r="DBG17" s="447"/>
      <c r="DBH17" s="447"/>
      <c r="DBI17" s="447"/>
      <c r="DBJ17" s="447"/>
      <c r="DBK17" s="447"/>
      <c r="DBL17" s="447"/>
      <c r="DBM17" s="447"/>
      <c r="DBN17" s="447"/>
      <c r="DBO17" s="447"/>
      <c r="DBP17" s="447"/>
      <c r="DBQ17" s="447"/>
      <c r="DBR17" s="447"/>
      <c r="DBS17" s="447"/>
      <c r="DBT17" s="447"/>
      <c r="DBU17" s="447"/>
      <c r="DBV17" s="447"/>
      <c r="DBW17" s="447"/>
      <c r="DBX17" s="447"/>
      <c r="DBY17" s="447"/>
      <c r="DBZ17" s="447"/>
      <c r="DCA17" s="447"/>
      <c r="DCB17" s="447"/>
      <c r="DCC17" s="447"/>
      <c r="DCD17" s="447"/>
      <c r="DCE17" s="447"/>
      <c r="DCF17" s="447"/>
      <c r="DCG17" s="447"/>
      <c r="DCH17" s="447"/>
      <c r="DCI17" s="447"/>
      <c r="DCJ17" s="447"/>
      <c r="DCK17" s="447"/>
      <c r="DCL17" s="447"/>
      <c r="DCM17" s="447"/>
      <c r="DCN17" s="447"/>
      <c r="DCO17" s="447"/>
      <c r="DCP17" s="447"/>
      <c r="DCQ17" s="447"/>
      <c r="DCR17" s="447"/>
      <c r="DCS17" s="447"/>
      <c r="DCT17" s="447"/>
      <c r="DCU17" s="447"/>
      <c r="DCV17" s="447"/>
      <c r="DCW17" s="447"/>
      <c r="DCX17" s="447"/>
      <c r="DCY17" s="447"/>
      <c r="DCZ17" s="447"/>
      <c r="DDA17" s="447"/>
      <c r="DDB17" s="447"/>
      <c r="DDC17" s="447"/>
      <c r="DDD17" s="447"/>
      <c r="DDE17" s="447"/>
      <c r="DDF17" s="447"/>
      <c r="DDG17" s="447"/>
      <c r="DDH17" s="447"/>
      <c r="DDI17" s="447"/>
      <c r="DDJ17" s="447"/>
      <c r="DDK17" s="447"/>
      <c r="DDL17" s="447"/>
      <c r="DDM17" s="447"/>
      <c r="DDN17" s="447"/>
      <c r="DDO17" s="447"/>
      <c r="DDP17" s="447"/>
      <c r="DDQ17" s="447"/>
      <c r="DDR17" s="447"/>
      <c r="DDS17" s="447"/>
      <c r="DDT17" s="447"/>
      <c r="DDU17" s="447"/>
      <c r="DDV17" s="447"/>
      <c r="DDW17" s="447"/>
      <c r="DDX17" s="447"/>
      <c r="DDY17" s="447"/>
      <c r="DDZ17" s="447"/>
      <c r="DEA17" s="447"/>
      <c r="DEB17" s="447"/>
      <c r="DEC17" s="447"/>
      <c r="DED17" s="447"/>
      <c r="DEE17" s="447"/>
      <c r="DEF17" s="447"/>
      <c r="DEG17" s="447"/>
      <c r="DEH17" s="447"/>
      <c r="DEI17" s="447"/>
      <c r="DEJ17" s="447"/>
      <c r="DEK17" s="447"/>
      <c r="DEL17" s="447"/>
      <c r="DEM17" s="447"/>
      <c r="DEN17" s="447"/>
      <c r="DEO17" s="447"/>
      <c r="DEP17" s="447"/>
      <c r="DEQ17" s="447"/>
      <c r="DER17" s="447"/>
      <c r="DES17" s="447"/>
      <c r="DET17" s="447"/>
      <c r="DEU17" s="447"/>
      <c r="DEV17" s="447"/>
      <c r="DEW17" s="447"/>
      <c r="DEX17" s="447"/>
      <c r="DEY17" s="447"/>
      <c r="DEZ17" s="447"/>
      <c r="DFA17" s="447"/>
      <c r="DFB17" s="447"/>
      <c r="DFC17" s="447"/>
      <c r="DFD17" s="447"/>
      <c r="DFE17" s="447"/>
      <c r="DFF17" s="447"/>
      <c r="DFG17" s="447"/>
      <c r="DFH17" s="447"/>
      <c r="DFI17" s="447"/>
      <c r="DFJ17" s="447"/>
      <c r="DFK17" s="447"/>
      <c r="DFL17" s="447"/>
      <c r="DFM17" s="447"/>
      <c r="DFN17" s="447"/>
      <c r="DFO17" s="447"/>
      <c r="DFP17" s="447"/>
      <c r="DFQ17" s="447"/>
      <c r="DFR17" s="447"/>
      <c r="DFS17" s="447"/>
      <c r="DFT17" s="447"/>
      <c r="DFU17" s="447"/>
      <c r="DFV17" s="447"/>
      <c r="DFW17" s="447"/>
      <c r="DFX17" s="447"/>
      <c r="DFY17" s="447"/>
      <c r="DFZ17" s="447"/>
      <c r="DGA17" s="447"/>
      <c r="DGB17" s="447"/>
      <c r="DGC17" s="447"/>
      <c r="DGD17" s="447"/>
      <c r="DGE17" s="447"/>
      <c r="DGF17" s="447"/>
      <c r="DGG17" s="447"/>
      <c r="DGH17" s="447"/>
      <c r="DGI17" s="447"/>
      <c r="DGJ17" s="447"/>
      <c r="DGK17" s="447"/>
      <c r="DGL17" s="447"/>
      <c r="DGM17" s="447"/>
      <c r="DGN17" s="447"/>
      <c r="DGO17" s="447"/>
      <c r="DGP17" s="447"/>
      <c r="DGQ17" s="447"/>
      <c r="DGR17" s="447"/>
      <c r="DGS17" s="447"/>
      <c r="DGT17" s="447"/>
      <c r="DGU17" s="447"/>
      <c r="DGV17" s="447"/>
      <c r="DGW17" s="447"/>
      <c r="DGX17" s="447"/>
      <c r="DGY17" s="447"/>
      <c r="DGZ17" s="447"/>
      <c r="DHA17" s="447"/>
      <c r="DHB17" s="447"/>
      <c r="DHC17" s="447"/>
      <c r="DHD17" s="447"/>
      <c r="DHE17" s="447"/>
      <c r="DHF17" s="447"/>
      <c r="DHG17" s="447"/>
      <c r="DHH17" s="447"/>
      <c r="DHI17" s="447"/>
      <c r="DHJ17" s="447"/>
      <c r="DHK17" s="447"/>
      <c r="DHL17" s="447"/>
      <c r="DHM17" s="447"/>
      <c r="DHN17" s="447"/>
      <c r="DHO17" s="447"/>
      <c r="DHP17" s="447"/>
      <c r="DHQ17" s="447"/>
      <c r="DHR17" s="447"/>
      <c r="DHS17" s="447"/>
      <c r="DHT17" s="447"/>
      <c r="DHU17" s="447"/>
      <c r="DHV17" s="447"/>
      <c r="DHW17" s="447"/>
      <c r="DHX17" s="447"/>
      <c r="DHY17" s="447"/>
      <c r="DHZ17" s="447"/>
      <c r="DIA17" s="447"/>
      <c r="DIB17" s="447"/>
      <c r="DIC17" s="447"/>
      <c r="DID17" s="447"/>
      <c r="DIE17" s="447"/>
      <c r="DIF17" s="447"/>
      <c r="DIG17" s="447"/>
      <c r="DIH17" s="447"/>
      <c r="DII17" s="447"/>
      <c r="DIJ17" s="447"/>
      <c r="DIK17" s="447"/>
      <c r="DIL17" s="447"/>
      <c r="DIM17" s="447"/>
      <c r="DIN17" s="447"/>
      <c r="DIO17" s="447"/>
      <c r="DIP17" s="447"/>
      <c r="DIQ17" s="447"/>
      <c r="DIR17" s="447"/>
      <c r="DIS17" s="447"/>
      <c r="DIT17" s="447"/>
      <c r="DIU17" s="447"/>
      <c r="DIV17" s="447"/>
      <c r="DIW17" s="447"/>
      <c r="DIX17" s="447"/>
      <c r="DIY17" s="447"/>
      <c r="DIZ17" s="447"/>
      <c r="DJA17" s="447"/>
      <c r="DJB17" s="447"/>
      <c r="DJC17" s="447"/>
      <c r="DJD17" s="447"/>
      <c r="DJE17" s="447"/>
      <c r="DJF17" s="447"/>
      <c r="DJG17" s="447"/>
      <c r="DJH17" s="447"/>
      <c r="DJI17" s="447"/>
      <c r="DJJ17" s="447"/>
      <c r="DJK17" s="447"/>
      <c r="DJL17" s="447"/>
      <c r="DJM17" s="447"/>
      <c r="DJN17" s="447"/>
      <c r="DJO17" s="447"/>
      <c r="DJP17" s="447"/>
      <c r="DJQ17" s="447"/>
      <c r="DJR17" s="447"/>
      <c r="DJS17" s="447"/>
      <c r="DJT17" s="447"/>
      <c r="DJU17" s="447"/>
      <c r="DJV17" s="447"/>
      <c r="DJW17" s="447"/>
      <c r="DJX17" s="447"/>
      <c r="DJY17" s="447"/>
      <c r="DJZ17" s="447"/>
      <c r="DKA17" s="447"/>
      <c r="DKB17" s="447"/>
      <c r="DKC17" s="447"/>
      <c r="DKD17" s="447"/>
      <c r="DKE17" s="447"/>
      <c r="DKF17" s="447"/>
      <c r="DKG17" s="447"/>
      <c r="DKH17" s="447"/>
      <c r="DKI17" s="447"/>
      <c r="DKJ17" s="447"/>
      <c r="DKK17" s="447"/>
      <c r="DKL17" s="447"/>
      <c r="DKM17" s="447"/>
      <c r="DKN17" s="447"/>
      <c r="DKO17" s="447"/>
      <c r="DKP17" s="447"/>
      <c r="DKQ17" s="447"/>
      <c r="DKR17" s="447"/>
      <c r="DKS17" s="447"/>
      <c r="DKT17" s="447"/>
      <c r="DKU17" s="447"/>
      <c r="DKV17" s="447"/>
      <c r="DKW17" s="447"/>
      <c r="DKX17" s="447"/>
      <c r="DKY17" s="447"/>
      <c r="DKZ17" s="447"/>
      <c r="DLA17" s="447"/>
      <c r="DLB17" s="447"/>
      <c r="DLC17" s="447"/>
      <c r="DLD17" s="447"/>
      <c r="DLE17" s="447"/>
      <c r="DLF17" s="447"/>
      <c r="DLG17" s="447"/>
      <c r="DLH17" s="447"/>
      <c r="DLI17" s="447"/>
      <c r="DLJ17" s="447"/>
      <c r="DLK17" s="447"/>
      <c r="DLL17" s="447"/>
      <c r="DLM17" s="447"/>
      <c r="DLN17" s="447"/>
      <c r="DLO17" s="447"/>
      <c r="DLP17" s="447"/>
      <c r="DLQ17" s="447"/>
      <c r="DLR17" s="447"/>
      <c r="DLS17" s="447"/>
      <c r="DLT17" s="447"/>
      <c r="DLU17" s="447"/>
      <c r="DLV17" s="447"/>
      <c r="DLW17" s="447"/>
      <c r="DLX17" s="447"/>
      <c r="DLY17" s="447"/>
      <c r="DLZ17" s="447"/>
      <c r="DMA17" s="447"/>
      <c r="DMB17" s="447"/>
      <c r="DMC17" s="447"/>
      <c r="DMD17" s="447"/>
      <c r="DME17" s="447"/>
      <c r="DMF17" s="447"/>
      <c r="DMG17" s="447"/>
      <c r="DMH17" s="447"/>
      <c r="DMI17" s="447"/>
      <c r="DMJ17" s="447"/>
      <c r="DMK17" s="447"/>
      <c r="DML17" s="447"/>
      <c r="DMM17" s="447"/>
      <c r="DMN17" s="447"/>
      <c r="DMO17" s="447"/>
      <c r="DMP17" s="447"/>
      <c r="DMQ17" s="447"/>
      <c r="DMR17" s="447"/>
      <c r="DMS17" s="447"/>
      <c r="DMT17" s="447"/>
      <c r="DMU17" s="447"/>
      <c r="DMV17" s="447"/>
      <c r="DMW17" s="447"/>
      <c r="DMX17" s="447"/>
      <c r="DMY17" s="447"/>
      <c r="DMZ17" s="447"/>
      <c r="DNA17" s="447"/>
      <c r="DNB17" s="447"/>
      <c r="DNC17" s="447"/>
      <c r="DND17" s="447"/>
      <c r="DNE17" s="447"/>
      <c r="DNF17" s="447"/>
      <c r="DNG17" s="447"/>
      <c r="DNH17" s="447"/>
      <c r="DNI17" s="447"/>
      <c r="DNJ17" s="447"/>
      <c r="DNK17" s="447"/>
      <c r="DNL17" s="447"/>
      <c r="DNM17" s="447"/>
      <c r="DNN17" s="447"/>
      <c r="DNO17" s="447"/>
      <c r="DNP17" s="447"/>
      <c r="DNQ17" s="447"/>
      <c r="DNR17" s="447"/>
      <c r="DNS17" s="447"/>
      <c r="DNT17" s="447"/>
      <c r="DNU17" s="447"/>
      <c r="DNV17" s="447"/>
      <c r="DNW17" s="447"/>
      <c r="DNX17" s="447"/>
      <c r="DNY17" s="447"/>
      <c r="DNZ17" s="447"/>
      <c r="DOA17" s="447"/>
      <c r="DOB17" s="447"/>
      <c r="DOC17" s="447"/>
      <c r="DOD17" s="447"/>
      <c r="DOE17" s="447"/>
      <c r="DOF17" s="447"/>
      <c r="DOG17" s="447"/>
      <c r="DOH17" s="447"/>
      <c r="DOI17" s="447"/>
      <c r="DOJ17" s="447"/>
      <c r="DOK17" s="447"/>
      <c r="DOL17" s="447"/>
      <c r="DOM17" s="447"/>
      <c r="DON17" s="447"/>
      <c r="DOO17" s="447"/>
      <c r="DOP17" s="447"/>
      <c r="DOQ17" s="447"/>
      <c r="DOR17" s="447"/>
      <c r="DOS17" s="447"/>
      <c r="DOT17" s="447"/>
      <c r="DOU17" s="447"/>
      <c r="DOV17" s="447"/>
      <c r="DOW17" s="447"/>
      <c r="DOX17" s="447"/>
      <c r="DOY17" s="447"/>
      <c r="DOZ17" s="447"/>
      <c r="DPA17" s="447"/>
      <c r="DPB17" s="447"/>
      <c r="DPC17" s="447"/>
      <c r="DPD17" s="447"/>
      <c r="DPE17" s="447"/>
      <c r="DPF17" s="447"/>
      <c r="DPG17" s="447"/>
      <c r="DPH17" s="447"/>
      <c r="DPI17" s="447"/>
      <c r="DPJ17" s="447"/>
      <c r="DPK17" s="447"/>
      <c r="DPL17" s="447"/>
      <c r="DPM17" s="447"/>
      <c r="DPN17" s="447"/>
      <c r="DPO17" s="447"/>
      <c r="DPP17" s="447"/>
      <c r="DPQ17" s="447"/>
      <c r="DPR17" s="447"/>
      <c r="DPS17" s="447"/>
      <c r="DPT17" s="447"/>
      <c r="DPU17" s="447"/>
      <c r="DPV17" s="447"/>
      <c r="DPW17" s="447"/>
      <c r="DPX17" s="447"/>
      <c r="DPY17" s="447"/>
      <c r="DPZ17" s="447"/>
      <c r="DQA17" s="447"/>
      <c r="DQB17" s="447"/>
      <c r="DQC17" s="447"/>
      <c r="DQD17" s="447"/>
      <c r="DQE17" s="447"/>
      <c r="DQF17" s="447"/>
      <c r="DQG17" s="447"/>
      <c r="DQH17" s="447"/>
      <c r="DQI17" s="447"/>
      <c r="DQJ17" s="447"/>
      <c r="DQK17" s="447"/>
      <c r="DQL17" s="447"/>
      <c r="DQM17" s="447"/>
      <c r="DQN17" s="447"/>
      <c r="DQO17" s="447"/>
      <c r="DQP17" s="447"/>
      <c r="DQQ17" s="447"/>
      <c r="DQR17" s="447"/>
      <c r="DQS17" s="447"/>
      <c r="DQT17" s="447"/>
      <c r="DQU17" s="447"/>
      <c r="DQV17" s="447"/>
      <c r="DQW17" s="447"/>
      <c r="DQX17" s="447"/>
      <c r="DQY17" s="447"/>
      <c r="DQZ17" s="447"/>
      <c r="DRA17" s="447"/>
      <c r="DRB17" s="447"/>
      <c r="DRC17" s="447"/>
      <c r="DRD17" s="447"/>
      <c r="DRE17" s="447"/>
      <c r="DRF17" s="447"/>
      <c r="DRG17" s="447"/>
      <c r="DRH17" s="447"/>
      <c r="DRI17" s="447"/>
      <c r="DRJ17" s="447"/>
      <c r="DRK17" s="447"/>
      <c r="DRL17" s="447"/>
      <c r="DRM17" s="447"/>
      <c r="DRN17" s="447"/>
      <c r="DRO17" s="447"/>
      <c r="DRP17" s="447"/>
      <c r="DRQ17" s="447"/>
      <c r="DRR17" s="447"/>
      <c r="DRS17" s="447"/>
      <c r="DRT17" s="447"/>
      <c r="DRU17" s="447"/>
      <c r="DRV17" s="447"/>
      <c r="DRW17" s="447"/>
      <c r="DRX17" s="447"/>
      <c r="DRY17" s="447"/>
      <c r="DRZ17" s="447"/>
      <c r="DSA17" s="447"/>
      <c r="DSB17" s="447"/>
      <c r="DSC17" s="447"/>
      <c r="DSD17" s="447"/>
      <c r="DSE17" s="447"/>
      <c r="DSF17" s="447"/>
      <c r="DSG17" s="447"/>
      <c r="DSH17" s="447"/>
      <c r="DSI17" s="447"/>
      <c r="DSJ17" s="447"/>
      <c r="DSK17" s="447"/>
      <c r="DSL17" s="447"/>
      <c r="DSM17" s="447"/>
      <c r="DSN17" s="447"/>
      <c r="DSO17" s="447"/>
      <c r="DSP17" s="447"/>
      <c r="DSQ17" s="447"/>
      <c r="DSR17" s="447"/>
      <c r="DSS17" s="447"/>
      <c r="DST17" s="447"/>
      <c r="DSU17" s="447"/>
      <c r="DSV17" s="447"/>
      <c r="DSW17" s="447"/>
      <c r="DSX17" s="447"/>
      <c r="DSY17" s="447"/>
      <c r="DSZ17" s="447"/>
      <c r="DTA17" s="447"/>
      <c r="DTB17" s="447"/>
      <c r="DTC17" s="447"/>
      <c r="DTD17" s="447"/>
      <c r="DTE17" s="447"/>
      <c r="DTF17" s="447"/>
      <c r="DTG17" s="447"/>
      <c r="DTH17" s="447"/>
      <c r="DTI17" s="447"/>
      <c r="DTJ17" s="447"/>
      <c r="DTK17" s="447"/>
      <c r="DTL17" s="447"/>
      <c r="DTM17" s="447"/>
      <c r="DTN17" s="447"/>
      <c r="DTO17" s="447"/>
      <c r="DTP17" s="447"/>
      <c r="DTQ17" s="447"/>
      <c r="DTR17" s="447"/>
      <c r="DTS17" s="447"/>
      <c r="DTT17" s="447"/>
      <c r="DTU17" s="447"/>
      <c r="DTV17" s="447"/>
      <c r="DTW17" s="447"/>
      <c r="DTX17" s="447"/>
      <c r="DTY17" s="447"/>
      <c r="DTZ17" s="447"/>
      <c r="DUA17" s="447"/>
      <c r="DUB17" s="447"/>
      <c r="DUC17" s="447"/>
      <c r="DUD17" s="447"/>
      <c r="DUE17" s="447"/>
      <c r="DUF17" s="447"/>
      <c r="DUG17" s="447"/>
      <c r="DUH17" s="447"/>
      <c r="DUI17" s="447"/>
      <c r="DUJ17" s="447"/>
      <c r="DUK17" s="447"/>
      <c r="DUL17" s="447"/>
      <c r="DUM17" s="447"/>
      <c r="DUN17" s="447"/>
      <c r="DUO17" s="447"/>
      <c r="DUP17" s="447"/>
      <c r="DUQ17" s="447"/>
      <c r="DUR17" s="447"/>
      <c r="DUS17" s="447"/>
      <c r="DUT17" s="447"/>
      <c r="DUU17" s="447"/>
      <c r="DUV17" s="447"/>
      <c r="DUW17" s="447"/>
      <c r="DUX17" s="447"/>
      <c r="DUY17" s="447"/>
      <c r="DUZ17" s="447"/>
      <c r="DVA17" s="447"/>
      <c r="DVB17" s="447"/>
      <c r="DVC17" s="447"/>
      <c r="DVD17" s="447"/>
      <c r="DVE17" s="447"/>
      <c r="DVF17" s="447"/>
      <c r="DVG17" s="447"/>
      <c r="DVH17" s="447"/>
      <c r="DVI17" s="447"/>
      <c r="DVJ17" s="447"/>
      <c r="DVK17" s="447"/>
      <c r="DVL17" s="447"/>
      <c r="DVM17" s="447"/>
      <c r="DVN17" s="447"/>
      <c r="DVO17" s="447"/>
      <c r="DVP17" s="447"/>
      <c r="DVQ17" s="447"/>
      <c r="DVR17" s="447"/>
      <c r="DVS17" s="447"/>
      <c r="DVT17" s="447"/>
      <c r="DVU17" s="447"/>
      <c r="DVV17" s="447"/>
      <c r="DVW17" s="447"/>
      <c r="DVX17" s="447"/>
      <c r="DVY17" s="447"/>
      <c r="DVZ17" s="447"/>
      <c r="DWA17" s="447"/>
      <c r="DWB17" s="447"/>
      <c r="DWC17" s="447"/>
      <c r="DWD17" s="447"/>
      <c r="DWE17" s="447"/>
      <c r="DWF17" s="447"/>
      <c r="DWG17" s="447"/>
      <c r="DWH17" s="447"/>
      <c r="DWI17" s="447"/>
      <c r="DWJ17" s="447"/>
      <c r="DWK17" s="447"/>
      <c r="DWL17" s="447"/>
      <c r="DWM17" s="447"/>
      <c r="DWN17" s="447"/>
      <c r="DWO17" s="447"/>
      <c r="DWP17" s="447"/>
      <c r="DWQ17" s="447"/>
      <c r="DWR17" s="447"/>
      <c r="DWS17" s="447"/>
      <c r="DWT17" s="447"/>
      <c r="DWU17" s="447"/>
      <c r="DWV17" s="447"/>
      <c r="DWW17" s="447"/>
      <c r="DWX17" s="447"/>
      <c r="DWY17" s="447"/>
      <c r="DWZ17" s="447"/>
      <c r="DXA17" s="447"/>
      <c r="DXB17" s="447"/>
      <c r="DXC17" s="447"/>
      <c r="DXD17" s="447"/>
      <c r="DXE17" s="447"/>
      <c r="DXF17" s="447"/>
      <c r="DXG17" s="447"/>
      <c r="DXH17" s="447"/>
      <c r="DXI17" s="447"/>
      <c r="DXJ17" s="447"/>
      <c r="DXK17" s="447"/>
      <c r="DXL17" s="447"/>
      <c r="DXM17" s="447"/>
      <c r="DXN17" s="447"/>
      <c r="DXO17" s="447"/>
      <c r="DXP17" s="447"/>
      <c r="DXQ17" s="447"/>
      <c r="DXR17" s="447"/>
      <c r="DXS17" s="447"/>
      <c r="DXT17" s="447"/>
      <c r="DXU17" s="447"/>
      <c r="DXV17" s="447"/>
      <c r="DXW17" s="447"/>
      <c r="DXX17" s="447"/>
      <c r="DXY17" s="447"/>
      <c r="DXZ17" s="447"/>
      <c r="DYA17" s="447"/>
      <c r="DYB17" s="447"/>
      <c r="DYC17" s="447"/>
      <c r="DYD17" s="447"/>
      <c r="DYE17" s="447"/>
      <c r="DYF17" s="447"/>
      <c r="DYG17" s="447"/>
      <c r="DYH17" s="447"/>
      <c r="DYI17" s="447"/>
      <c r="DYJ17" s="447"/>
      <c r="DYK17" s="447"/>
      <c r="DYL17" s="447"/>
      <c r="DYM17" s="447"/>
      <c r="DYN17" s="447"/>
      <c r="DYO17" s="447"/>
      <c r="DYP17" s="447"/>
      <c r="DYQ17" s="447"/>
      <c r="DYR17" s="447"/>
      <c r="DYS17" s="447"/>
      <c r="DYT17" s="447"/>
      <c r="DYU17" s="447"/>
      <c r="DYV17" s="447"/>
      <c r="DYW17" s="447"/>
      <c r="DYX17" s="447"/>
      <c r="DYY17" s="447"/>
      <c r="DYZ17" s="447"/>
      <c r="DZA17" s="447"/>
      <c r="DZB17" s="447"/>
      <c r="DZC17" s="447"/>
      <c r="DZD17" s="447"/>
      <c r="DZE17" s="447"/>
      <c r="DZF17" s="447"/>
      <c r="DZG17" s="447"/>
      <c r="DZH17" s="447"/>
      <c r="DZI17" s="447"/>
      <c r="DZJ17" s="447"/>
      <c r="DZK17" s="447"/>
      <c r="DZL17" s="447"/>
      <c r="DZM17" s="447"/>
      <c r="DZN17" s="447"/>
      <c r="DZO17" s="447"/>
      <c r="DZP17" s="447"/>
      <c r="DZQ17" s="447"/>
      <c r="DZR17" s="447"/>
      <c r="DZS17" s="447"/>
      <c r="DZT17" s="447"/>
      <c r="DZU17" s="447"/>
      <c r="DZV17" s="447"/>
      <c r="DZW17" s="447"/>
      <c r="DZX17" s="447"/>
      <c r="DZY17" s="447"/>
      <c r="DZZ17" s="447"/>
      <c r="EAA17" s="447"/>
      <c r="EAB17" s="447"/>
      <c r="EAC17" s="447"/>
      <c r="EAD17" s="447"/>
      <c r="EAE17" s="447"/>
      <c r="EAF17" s="447"/>
      <c r="EAG17" s="447"/>
      <c r="EAH17" s="447"/>
      <c r="EAI17" s="447"/>
      <c r="EAJ17" s="447"/>
      <c r="EAK17" s="447"/>
      <c r="EAL17" s="447"/>
      <c r="EAM17" s="447"/>
      <c r="EAN17" s="447"/>
      <c r="EAO17" s="447"/>
      <c r="EAP17" s="447"/>
      <c r="EAQ17" s="447"/>
      <c r="EAR17" s="447"/>
      <c r="EAS17" s="447"/>
      <c r="EAT17" s="447"/>
      <c r="EAU17" s="447"/>
      <c r="EAV17" s="447"/>
      <c r="EAW17" s="447"/>
      <c r="EAX17" s="447"/>
      <c r="EAY17" s="447"/>
      <c r="EAZ17" s="447"/>
      <c r="EBA17" s="447"/>
      <c r="EBB17" s="447"/>
      <c r="EBC17" s="447"/>
      <c r="EBD17" s="447"/>
      <c r="EBE17" s="447"/>
      <c r="EBF17" s="447"/>
      <c r="EBG17" s="447"/>
      <c r="EBH17" s="447"/>
      <c r="EBI17" s="447"/>
      <c r="EBJ17" s="447"/>
      <c r="EBK17" s="447"/>
      <c r="EBL17" s="447"/>
      <c r="EBM17" s="447"/>
      <c r="EBN17" s="447"/>
      <c r="EBO17" s="447"/>
      <c r="EBP17" s="447"/>
      <c r="EBQ17" s="447"/>
      <c r="EBR17" s="447"/>
      <c r="EBS17" s="447"/>
      <c r="EBT17" s="447"/>
      <c r="EBU17" s="447"/>
      <c r="EBV17" s="447"/>
      <c r="EBW17" s="447"/>
      <c r="EBX17" s="447"/>
      <c r="EBY17" s="447"/>
      <c r="EBZ17" s="447"/>
      <c r="ECA17" s="447"/>
      <c r="ECB17" s="447"/>
      <c r="ECC17" s="447"/>
      <c r="ECD17" s="447"/>
      <c r="ECE17" s="447"/>
      <c r="ECF17" s="447"/>
      <c r="ECG17" s="447"/>
      <c r="ECH17" s="447"/>
      <c r="ECI17" s="447"/>
      <c r="ECJ17" s="447"/>
      <c r="ECK17" s="447"/>
      <c r="ECL17" s="447"/>
      <c r="ECM17" s="447"/>
      <c r="ECN17" s="447"/>
      <c r="ECO17" s="447"/>
      <c r="ECP17" s="447"/>
      <c r="ECQ17" s="447"/>
      <c r="ECR17" s="447"/>
      <c r="ECS17" s="447"/>
      <c r="ECT17" s="447"/>
      <c r="ECU17" s="447"/>
      <c r="ECV17" s="447"/>
      <c r="ECW17" s="447"/>
      <c r="ECX17" s="447"/>
      <c r="ECY17" s="447"/>
      <c r="ECZ17" s="447"/>
      <c r="EDA17" s="447"/>
      <c r="EDB17" s="447"/>
      <c r="EDC17" s="447"/>
      <c r="EDD17" s="447"/>
      <c r="EDE17" s="447"/>
      <c r="EDF17" s="447"/>
      <c r="EDG17" s="447"/>
      <c r="EDH17" s="447"/>
      <c r="EDI17" s="447"/>
      <c r="EDJ17" s="447"/>
      <c r="EDK17" s="447"/>
      <c r="EDL17" s="447"/>
      <c r="EDM17" s="447"/>
      <c r="EDN17" s="447"/>
      <c r="EDO17" s="447"/>
      <c r="EDP17" s="447"/>
      <c r="EDQ17" s="447"/>
      <c r="EDR17" s="447"/>
      <c r="EDS17" s="447"/>
      <c r="EDT17" s="447"/>
      <c r="EDU17" s="447"/>
      <c r="EDV17" s="447"/>
      <c r="EDW17" s="447"/>
      <c r="EDX17" s="447"/>
      <c r="EDY17" s="447"/>
      <c r="EDZ17" s="447"/>
      <c r="EEA17" s="447"/>
      <c r="EEB17" s="447"/>
      <c r="EEC17" s="447"/>
      <c r="EED17" s="447"/>
      <c r="EEE17" s="447"/>
      <c r="EEF17" s="447"/>
      <c r="EEG17" s="447"/>
      <c r="EEH17" s="447"/>
      <c r="EEI17" s="447"/>
      <c r="EEJ17" s="447"/>
      <c r="EEK17" s="447"/>
      <c r="EEL17" s="447"/>
      <c r="EEM17" s="447"/>
      <c r="EEN17" s="447"/>
      <c r="EEO17" s="447"/>
      <c r="EEP17" s="447"/>
      <c r="EEQ17" s="447"/>
      <c r="EER17" s="447"/>
      <c r="EES17" s="447"/>
      <c r="EET17" s="447"/>
      <c r="EEU17" s="447"/>
      <c r="EEV17" s="447"/>
      <c r="EEW17" s="447"/>
      <c r="EEX17" s="447"/>
      <c r="EEY17" s="447"/>
      <c r="EEZ17" s="447"/>
      <c r="EFA17" s="447"/>
      <c r="EFB17" s="447"/>
      <c r="EFC17" s="447"/>
      <c r="EFD17" s="447"/>
      <c r="EFE17" s="447"/>
      <c r="EFF17" s="447"/>
      <c r="EFG17" s="447"/>
      <c r="EFH17" s="447"/>
      <c r="EFI17" s="447"/>
      <c r="EFJ17" s="447"/>
      <c r="EFK17" s="447"/>
      <c r="EFL17" s="447"/>
      <c r="EFM17" s="447"/>
      <c r="EFN17" s="447"/>
      <c r="EFO17" s="447"/>
      <c r="EFP17" s="447"/>
      <c r="EFQ17" s="447"/>
      <c r="EFR17" s="447"/>
      <c r="EFS17" s="447"/>
      <c r="EFT17" s="447"/>
      <c r="EFU17" s="447"/>
      <c r="EFV17" s="447"/>
      <c r="EFW17" s="447"/>
      <c r="EFX17" s="447"/>
      <c r="EFY17" s="447"/>
      <c r="EFZ17" s="447"/>
      <c r="EGA17" s="447"/>
      <c r="EGB17" s="447"/>
      <c r="EGC17" s="447"/>
      <c r="EGD17" s="447"/>
      <c r="EGE17" s="447"/>
      <c r="EGF17" s="447"/>
      <c r="EGG17" s="447"/>
      <c r="EGH17" s="447"/>
      <c r="EGI17" s="447"/>
      <c r="EGJ17" s="447"/>
      <c r="EGK17" s="447"/>
      <c r="EGL17" s="447"/>
      <c r="EGM17" s="447"/>
      <c r="EGN17" s="447"/>
      <c r="EGO17" s="447"/>
      <c r="EGP17" s="447"/>
      <c r="EGQ17" s="447"/>
      <c r="EGR17" s="447"/>
      <c r="EGS17" s="447"/>
      <c r="EGT17" s="447"/>
      <c r="EGU17" s="447"/>
      <c r="EGV17" s="447"/>
      <c r="EGW17" s="447"/>
      <c r="EGX17" s="447"/>
      <c r="EGY17" s="447"/>
      <c r="EGZ17" s="447"/>
      <c r="EHA17" s="447"/>
      <c r="EHB17" s="447"/>
      <c r="EHC17" s="447"/>
      <c r="EHD17" s="447"/>
      <c r="EHE17" s="447"/>
      <c r="EHF17" s="447"/>
      <c r="EHG17" s="447"/>
      <c r="EHH17" s="447"/>
      <c r="EHI17" s="447"/>
      <c r="EHJ17" s="447"/>
      <c r="EHK17" s="447"/>
      <c r="EHL17" s="447"/>
      <c r="EHM17" s="447"/>
      <c r="EHN17" s="447"/>
      <c r="EHO17" s="447"/>
      <c r="EHP17" s="447"/>
      <c r="EHQ17" s="447"/>
      <c r="EHR17" s="447"/>
      <c r="EHS17" s="447"/>
      <c r="EHT17" s="447"/>
      <c r="EHU17" s="447"/>
      <c r="EHV17" s="447"/>
      <c r="EHW17" s="447"/>
      <c r="EHX17" s="447"/>
      <c r="EHY17" s="447"/>
      <c r="EHZ17" s="447"/>
      <c r="EIA17" s="447"/>
      <c r="EIB17" s="447"/>
      <c r="EIC17" s="447"/>
      <c r="EID17" s="447"/>
      <c r="EIE17" s="447"/>
      <c r="EIF17" s="447"/>
      <c r="EIG17" s="447"/>
      <c r="EIH17" s="447"/>
      <c r="EII17" s="447"/>
      <c r="EIJ17" s="447"/>
      <c r="EIK17" s="447"/>
      <c r="EIL17" s="447"/>
      <c r="EIM17" s="447"/>
      <c r="EIN17" s="447"/>
      <c r="EIO17" s="447"/>
      <c r="EIP17" s="447"/>
      <c r="EIQ17" s="447"/>
      <c r="EIR17" s="447"/>
      <c r="EIS17" s="447"/>
      <c r="EIT17" s="447"/>
      <c r="EIU17" s="447"/>
      <c r="EIV17" s="447"/>
      <c r="EIW17" s="447"/>
      <c r="EIX17" s="447"/>
      <c r="EIY17" s="447"/>
      <c r="EIZ17" s="447"/>
      <c r="EJA17" s="447"/>
      <c r="EJB17" s="447"/>
      <c r="EJC17" s="447"/>
      <c r="EJD17" s="447"/>
      <c r="EJE17" s="447"/>
      <c r="EJF17" s="447"/>
      <c r="EJG17" s="447"/>
      <c r="EJH17" s="447"/>
      <c r="EJI17" s="447"/>
      <c r="EJJ17" s="447"/>
      <c r="EJK17" s="447"/>
      <c r="EJL17" s="447"/>
      <c r="EJM17" s="447"/>
      <c r="EJN17" s="447"/>
      <c r="EJO17" s="447"/>
      <c r="EJP17" s="447"/>
      <c r="EJQ17" s="447"/>
      <c r="EJR17" s="447"/>
      <c r="EJS17" s="447"/>
      <c r="EJT17" s="447"/>
      <c r="EJU17" s="447"/>
      <c r="EJV17" s="447"/>
      <c r="EJW17" s="447"/>
      <c r="EJX17" s="447"/>
      <c r="EJY17" s="447"/>
      <c r="EJZ17" s="447"/>
      <c r="EKA17" s="447"/>
      <c r="EKB17" s="447"/>
      <c r="EKC17" s="447"/>
      <c r="EKD17" s="447"/>
      <c r="EKE17" s="447"/>
      <c r="EKF17" s="447"/>
      <c r="EKG17" s="447"/>
      <c r="EKH17" s="447"/>
      <c r="EKI17" s="447"/>
      <c r="EKJ17" s="447"/>
      <c r="EKK17" s="447"/>
      <c r="EKL17" s="447"/>
      <c r="EKM17" s="447"/>
      <c r="EKN17" s="447"/>
      <c r="EKO17" s="447"/>
      <c r="EKP17" s="447"/>
      <c r="EKQ17" s="447"/>
      <c r="EKR17" s="447"/>
      <c r="EKS17" s="447"/>
      <c r="EKT17" s="447"/>
      <c r="EKU17" s="447"/>
      <c r="EKV17" s="447"/>
      <c r="EKW17" s="447"/>
      <c r="EKX17" s="447"/>
      <c r="EKY17" s="447"/>
      <c r="EKZ17" s="447"/>
      <c r="ELA17" s="447"/>
      <c r="ELB17" s="447"/>
      <c r="ELC17" s="447"/>
      <c r="ELD17" s="447"/>
      <c r="ELE17" s="447"/>
      <c r="ELF17" s="447"/>
      <c r="ELG17" s="447"/>
      <c r="ELH17" s="447"/>
      <c r="ELI17" s="447"/>
      <c r="ELJ17" s="447"/>
      <c r="ELK17" s="447"/>
      <c r="ELL17" s="447"/>
      <c r="ELM17" s="447"/>
      <c r="ELN17" s="447"/>
      <c r="ELO17" s="447"/>
      <c r="ELP17" s="447"/>
      <c r="ELQ17" s="447"/>
      <c r="ELR17" s="447"/>
      <c r="ELS17" s="447"/>
      <c r="ELT17" s="447"/>
      <c r="ELU17" s="447"/>
      <c r="ELV17" s="447"/>
      <c r="ELW17" s="447"/>
      <c r="ELX17" s="447"/>
      <c r="ELY17" s="447"/>
      <c r="ELZ17" s="447"/>
      <c r="EMA17" s="447"/>
      <c r="EMB17" s="447"/>
      <c r="EMC17" s="447"/>
      <c r="EMD17" s="447"/>
      <c r="EME17" s="447"/>
      <c r="EMF17" s="447"/>
      <c r="EMG17" s="447"/>
      <c r="EMH17" s="447"/>
      <c r="EMI17" s="447"/>
      <c r="EMJ17" s="447"/>
      <c r="EMK17" s="447"/>
      <c r="EML17" s="447"/>
      <c r="EMM17" s="447"/>
      <c r="EMN17" s="447"/>
      <c r="EMO17" s="447"/>
      <c r="EMP17" s="447"/>
      <c r="EMQ17" s="447"/>
      <c r="EMR17" s="447"/>
      <c r="EMS17" s="447"/>
      <c r="EMT17" s="447"/>
      <c r="EMU17" s="447"/>
      <c r="EMV17" s="447"/>
      <c r="EMW17" s="447"/>
      <c r="EMX17" s="447"/>
      <c r="EMY17" s="447"/>
      <c r="EMZ17" s="447"/>
      <c r="ENA17" s="447"/>
      <c r="ENB17" s="447"/>
      <c r="ENC17" s="447"/>
      <c r="END17" s="447"/>
      <c r="ENE17" s="447"/>
      <c r="ENF17" s="447"/>
      <c r="ENG17" s="447"/>
      <c r="ENH17" s="447"/>
      <c r="ENI17" s="447"/>
      <c r="ENJ17" s="447"/>
      <c r="ENK17" s="447"/>
      <c r="ENL17" s="447"/>
      <c r="ENM17" s="447"/>
      <c r="ENN17" s="447"/>
      <c r="ENO17" s="447"/>
      <c r="ENP17" s="447"/>
      <c r="ENQ17" s="447"/>
      <c r="ENR17" s="447"/>
      <c r="ENS17" s="447"/>
      <c r="ENT17" s="447"/>
      <c r="ENU17" s="447"/>
      <c r="ENV17" s="447"/>
      <c r="ENW17" s="447"/>
      <c r="ENX17" s="447"/>
      <c r="ENY17" s="447"/>
      <c r="ENZ17" s="447"/>
      <c r="EOA17" s="447"/>
      <c r="EOB17" s="447"/>
      <c r="EOC17" s="447"/>
      <c r="EOD17" s="447"/>
      <c r="EOE17" s="447"/>
      <c r="EOF17" s="447"/>
      <c r="EOG17" s="447"/>
      <c r="EOH17" s="447"/>
      <c r="EOI17" s="447"/>
      <c r="EOJ17" s="447"/>
      <c r="EOK17" s="447"/>
      <c r="EOL17" s="447"/>
      <c r="EOM17" s="447"/>
      <c r="EON17" s="447"/>
      <c r="EOO17" s="447"/>
      <c r="EOP17" s="447"/>
      <c r="EOQ17" s="447"/>
      <c r="EOR17" s="447"/>
      <c r="EOS17" s="447"/>
      <c r="EOT17" s="447"/>
      <c r="EOU17" s="447"/>
      <c r="EOV17" s="447"/>
      <c r="EOW17" s="447"/>
      <c r="EOX17" s="447"/>
      <c r="EOY17" s="447"/>
      <c r="EOZ17" s="447"/>
      <c r="EPA17" s="447"/>
      <c r="EPB17" s="447"/>
      <c r="EPC17" s="447"/>
      <c r="EPD17" s="447"/>
      <c r="EPE17" s="447"/>
      <c r="EPF17" s="447"/>
      <c r="EPG17" s="447"/>
      <c r="EPH17" s="447"/>
      <c r="EPI17" s="447"/>
      <c r="EPJ17" s="447"/>
      <c r="EPK17" s="447"/>
      <c r="EPL17" s="447"/>
      <c r="EPM17" s="447"/>
      <c r="EPN17" s="447"/>
      <c r="EPO17" s="447"/>
      <c r="EPP17" s="447"/>
      <c r="EPQ17" s="447"/>
      <c r="EPR17" s="447"/>
      <c r="EPS17" s="447"/>
      <c r="EPT17" s="447"/>
      <c r="EPU17" s="447"/>
      <c r="EPV17" s="447"/>
      <c r="EPW17" s="447"/>
      <c r="EPX17" s="447"/>
      <c r="EPY17" s="447"/>
      <c r="EPZ17" s="447"/>
      <c r="EQA17" s="447"/>
      <c r="EQB17" s="447"/>
      <c r="EQC17" s="447"/>
      <c r="EQD17" s="447"/>
      <c r="EQE17" s="447"/>
      <c r="EQF17" s="447"/>
      <c r="EQG17" s="447"/>
      <c r="EQH17" s="447"/>
      <c r="EQI17" s="447"/>
      <c r="EQJ17" s="447"/>
      <c r="EQK17" s="447"/>
      <c r="EQL17" s="447"/>
      <c r="EQM17" s="447"/>
      <c r="EQN17" s="447"/>
      <c r="EQO17" s="447"/>
      <c r="EQP17" s="447"/>
      <c r="EQQ17" s="447"/>
      <c r="EQR17" s="447"/>
      <c r="EQS17" s="447"/>
      <c r="EQT17" s="447"/>
      <c r="EQU17" s="447"/>
      <c r="EQV17" s="447"/>
      <c r="EQW17" s="447"/>
      <c r="EQX17" s="447"/>
      <c r="EQY17" s="447"/>
      <c r="EQZ17" s="447"/>
      <c r="ERA17" s="447"/>
      <c r="ERB17" s="447"/>
      <c r="ERC17" s="447"/>
      <c r="ERD17" s="447"/>
      <c r="ERE17" s="447"/>
      <c r="ERF17" s="447"/>
      <c r="ERG17" s="447"/>
      <c r="ERH17" s="447"/>
      <c r="ERI17" s="447"/>
      <c r="ERJ17" s="447"/>
      <c r="ERK17" s="447"/>
      <c r="ERL17" s="447"/>
      <c r="ERM17" s="447"/>
      <c r="ERN17" s="447"/>
      <c r="ERO17" s="447"/>
      <c r="ERP17" s="447"/>
      <c r="ERQ17" s="447"/>
      <c r="ERR17" s="447"/>
      <c r="ERS17" s="447"/>
      <c r="ERT17" s="447"/>
      <c r="ERU17" s="447"/>
      <c r="ERV17" s="447"/>
      <c r="ERW17" s="447"/>
      <c r="ERX17" s="447"/>
      <c r="ERY17" s="447"/>
      <c r="ERZ17" s="447"/>
      <c r="ESA17" s="447"/>
      <c r="ESB17" s="447"/>
      <c r="ESC17" s="447"/>
      <c r="ESD17" s="447"/>
      <c r="ESE17" s="447"/>
      <c r="ESF17" s="447"/>
      <c r="ESG17" s="447"/>
      <c r="ESH17" s="447"/>
      <c r="ESI17" s="447"/>
      <c r="ESJ17" s="447"/>
      <c r="ESK17" s="447"/>
      <c r="ESL17" s="447"/>
      <c r="ESM17" s="447"/>
      <c r="ESN17" s="447"/>
      <c r="ESO17" s="447"/>
      <c r="ESP17" s="447"/>
      <c r="ESQ17" s="447"/>
      <c r="ESR17" s="447"/>
      <c r="ESS17" s="447"/>
      <c r="EST17" s="447"/>
      <c r="ESU17" s="447"/>
      <c r="ESV17" s="447"/>
      <c r="ESW17" s="447"/>
      <c r="ESX17" s="447"/>
      <c r="ESY17" s="447"/>
      <c r="ESZ17" s="447"/>
      <c r="ETA17" s="447"/>
      <c r="ETB17" s="447"/>
      <c r="ETC17" s="447"/>
      <c r="ETD17" s="447"/>
      <c r="ETE17" s="447"/>
      <c r="ETF17" s="447"/>
      <c r="ETG17" s="447"/>
      <c r="ETH17" s="447"/>
      <c r="ETI17" s="447"/>
      <c r="ETJ17" s="447"/>
      <c r="ETK17" s="447"/>
      <c r="ETL17" s="447"/>
      <c r="ETM17" s="447"/>
      <c r="ETN17" s="447"/>
      <c r="ETO17" s="447"/>
      <c r="ETP17" s="447"/>
      <c r="ETQ17" s="447"/>
      <c r="ETR17" s="447"/>
      <c r="ETS17" s="447"/>
      <c r="ETT17" s="447"/>
      <c r="ETU17" s="447"/>
      <c r="ETV17" s="447"/>
      <c r="ETW17" s="447"/>
      <c r="ETX17" s="447"/>
      <c r="ETY17" s="447"/>
      <c r="ETZ17" s="447"/>
      <c r="EUA17" s="447"/>
      <c r="EUB17" s="447"/>
      <c r="EUC17" s="447"/>
      <c r="EUD17" s="447"/>
      <c r="EUE17" s="447"/>
      <c r="EUF17" s="447"/>
      <c r="EUG17" s="447"/>
      <c r="EUH17" s="447"/>
      <c r="EUI17" s="447"/>
      <c r="EUJ17" s="447"/>
      <c r="EUK17" s="447"/>
      <c r="EUL17" s="447"/>
      <c r="EUM17" s="447"/>
      <c r="EUN17" s="447"/>
      <c r="EUO17" s="447"/>
      <c r="EUP17" s="447"/>
      <c r="EUQ17" s="447"/>
      <c r="EUR17" s="447"/>
      <c r="EUS17" s="447"/>
      <c r="EUT17" s="447"/>
      <c r="EUU17" s="447"/>
      <c r="EUV17" s="447"/>
      <c r="EUW17" s="447"/>
      <c r="EUX17" s="447"/>
      <c r="EUY17" s="447"/>
      <c r="EUZ17" s="447"/>
      <c r="EVA17" s="447"/>
      <c r="EVB17" s="447"/>
      <c r="EVC17" s="447"/>
      <c r="EVD17" s="447"/>
      <c r="EVE17" s="447"/>
      <c r="EVF17" s="447"/>
      <c r="EVG17" s="447"/>
      <c r="EVH17" s="447"/>
      <c r="EVI17" s="447"/>
      <c r="EVJ17" s="447"/>
      <c r="EVK17" s="447"/>
      <c r="EVL17" s="447"/>
      <c r="EVM17" s="447"/>
      <c r="EVN17" s="447"/>
      <c r="EVO17" s="447"/>
      <c r="EVP17" s="447"/>
      <c r="EVQ17" s="447"/>
      <c r="EVR17" s="447"/>
      <c r="EVS17" s="447"/>
      <c r="EVT17" s="447"/>
      <c r="EVU17" s="447"/>
      <c r="EVV17" s="447"/>
      <c r="EVW17" s="447"/>
      <c r="EVX17" s="447"/>
      <c r="EVY17" s="447"/>
      <c r="EVZ17" s="447"/>
      <c r="EWA17" s="447"/>
      <c r="EWB17" s="447"/>
      <c r="EWC17" s="447"/>
      <c r="EWD17" s="447"/>
      <c r="EWE17" s="447"/>
      <c r="EWF17" s="447"/>
      <c r="EWG17" s="447"/>
      <c r="EWH17" s="447"/>
      <c r="EWI17" s="447"/>
      <c r="EWJ17" s="447"/>
      <c r="EWK17" s="447"/>
      <c r="EWL17" s="447"/>
      <c r="EWM17" s="447"/>
      <c r="EWN17" s="447"/>
      <c r="EWO17" s="447"/>
      <c r="EWP17" s="447"/>
      <c r="EWQ17" s="447"/>
      <c r="EWR17" s="447"/>
      <c r="EWS17" s="447"/>
      <c r="EWT17" s="447"/>
      <c r="EWU17" s="447"/>
      <c r="EWV17" s="447"/>
      <c r="EWW17" s="447"/>
      <c r="EWX17" s="447"/>
      <c r="EWY17" s="447"/>
      <c r="EWZ17" s="447"/>
      <c r="EXA17" s="447"/>
      <c r="EXB17" s="447"/>
      <c r="EXC17" s="447"/>
      <c r="EXD17" s="447"/>
      <c r="EXE17" s="447"/>
      <c r="EXF17" s="447"/>
      <c r="EXG17" s="447"/>
      <c r="EXH17" s="447"/>
      <c r="EXI17" s="447"/>
      <c r="EXJ17" s="447"/>
      <c r="EXK17" s="447"/>
      <c r="EXL17" s="447"/>
      <c r="EXM17" s="447"/>
      <c r="EXN17" s="447"/>
      <c r="EXO17" s="447"/>
      <c r="EXP17" s="447"/>
      <c r="EXQ17" s="447"/>
      <c r="EXR17" s="447"/>
      <c r="EXS17" s="447"/>
      <c r="EXT17" s="447"/>
      <c r="EXU17" s="447"/>
      <c r="EXV17" s="447"/>
      <c r="EXW17" s="447"/>
      <c r="EXX17" s="447"/>
      <c r="EXY17" s="447"/>
      <c r="EXZ17" s="447"/>
      <c r="EYA17" s="447"/>
      <c r="EYB17" s="447"/>
      <c r="EYC17" s="447"/>
      <c r="EYD17" s="447"/>
      <c r="EYE17" s="447"/>
      <c r="EYF17" s="447"/>
      <c r="EYG17" s="447"/>
      <c r="EYH17" s="447"/>
      <c r="EYI17" s="447"/>
      <c r="EYJ17" s="447"/>
      <c r="EYK17" s="447"/>
      <c r="EYL17" s="447"/>
      <c r="EYM17" s="447"/>
      <c r="EYN17" s="447"/>
      <c r="EYO17" s="447"/>
      <c r="EYP17" s="447"/>
      <c r="EYQ17" s="447"/>
      <c r="EYR17" s="447"/>
      <c r="EYS17" s="447"/>
      <c r="EYT17" s="447"/>
      <c r="EYU17" s="447"/>
      <c r="EYV17" s="447"/>
      <c r="EYW17" s="447"/>
      <c r="EYX17" s="447"/>
      <c r="EYY17" s="447"/>
      <c r="EYZ17" s="447"/>
      <c r="EZA17" s="447"/>
      <c r="EZB17" s="447"/>
      <c r="EZC17" s="447"/>
      <c r="EZD17" s="447"/>
      <c r="EZE17" s="447"/>
      <c r="EZF17" s="447"/>
      <c r="EZG17" s="447"/>
      <c r="EZH17" s="447"/>
      <c r="EZI17" s="447"/>
      <c r="EZJ17" s="447"/>
      <c r="EZK17" s="447"/>
      <c r="EZL17" s="447"/>
      <c r="EZM17" s="447"/>
      <c r="EZN17" s="447"/>
      <c r="EZO17" s="447"/>
      <c r="EZP17" s="447"/>
      <c r="EZQ17" s="447"/>
      <c r="EZR17" s="447"/>
      <c r="EZS17" s="447"/>
      <c r="EZT17" s="447"/>
      <c r="EZU17" s="447"/>
      <c r="EZV17" s="447"/>
      <c r="EZW17" s="447"/>
      <c r="EZX17" s="447"/>
      <c r="EZY17" s="447"/>
      <c r="EZZ17" s="447"/>
      <c r="FAA17" s="447"/>
      <c r="FAB17" s="447"/>
      <c r="FAC17" s="447"/>
      <c r="FAD17" s="447"/>
      <c r="FAE17" s="447"/>
      <c r="FAF17" s="447"/>
      <c r="FAG17" s="447"/>
      <c r="FAH17" s="447"/>
      <c r="FAI17" s="447"/>
      <c r="FAJ17" s="447"/>
      <c r="FAK17" s="447"/>
      <c r="FAL17" s="447"/>
      <c r="FAM17" s="447"/>
      <c r="FAN17" s="447"/>
      <c r="FAO17" s="447"/>
      <c r="FAP17" s="447"/>
      <c r="FAQ17" s="447"/>
      <c r="FAR17" s="447"/>
      <c r="FAS17" s="447"/>
      <c r="FAT17" s="447"/>
      <c r="FAU17" s="447"/>
      <c r="FAV17" s="447"/>
      <c r="FAW17" s="447"/>
      <c r="FAX17" s="447"/>
      <c r="FAY17" s="447"/>
      <c r="FAZ17" s="447"/>
      <c r="FBA17" s="447"/>
      <c r="FBB17" s="447"/>
      <c r="FBC17" s="447"/>
      <c r="FBD17" s="447"/>
      <c r="FBE17" s="447"/>
      <c r="FBF17" s="447"/>
      <c r="FBG17" s="447"/>
      <c r="FBH17" s="447"/>
      <c r="FBI17" s="447"/>
      <c r="FBJ17" s="447"/>
      <c r="FBK17" s="447"/>
      <c r="FBL17" s="447"/>
      <c r="FBM17" s="447"/>
      <c r="FBN17" s="447"/>
      <c r="FBO17" s="447"/>
      <c r="FBP17" s="447"/>
      <c r="FBQ17" s="447"/>
      <c r="FBR17" s="447"/>
      <c r="FBS17" s="447"/>
      <c r="FBT17" s="447"/>
      <c r="FBU17" s="447"/>
      <c r="FBV17" s="447"/>
      <c r="FBW17" s="447"/>
      <c r="FBX17" s="447"/>
      <c r="FBY17" s="447"/>
      <c r="FBZ17" s="447"/>
      <c r="FCA17" s="447"/>
      <c r="FCB17" s="447"/>
      <c r="FCC17" s="447"/>
      <c r="FCD17" s="447"/>
      <c r="FCE17" s="447"/>
      <c r="FCF17" s="447"/>
      <c r="FCG17" s="447"/>
      <c r="FCH17" s="447"/>
      <c r="FCI17" s="447"/>
      <c r="FCJ17" s="447"/>
      <c r="FCK17" s="447"/>
      <c r="FCL17" s="447"/>
      <c r="FCM17" s="447"/>
      <c r="FCN17" s="447"/>
      <c r="FCO17" s="447"/>
      <c r="FCP17" s="447"/>
      <c r="FCQ17" s="447"/>
      <c r="FCR17" s="447"/>
      <c r="FCS17" s="447"/>
      <c r="FCT17" s="447"/>
      <c r="FCU17" s="447"/>
      <c r="FCV17" s="447"/>
      <c r="FCW17" s="447"/>
      <c r="FCX17" s="447"/>
      <c r="FCY17" s="447"/>
      <c r="FCZ17" s="447"/>
      <c r="FDA17" s="447"/>
      <c r="FDB17" s="447"/>
      <c r="FDC17" s="447"/>
      <c r="FDD17" s="447"/>
      <c r="FDE17" s="447"/>
      <c r="FDF17" s="447"/>
      <c r="FDG17" s="447"/>
      <c r="FDH17" s="447"/>
      <c r="FDI17" s="447"/>
      <c r="FDJ17" s="447"/>
      <c r="FDK17" s="447"/>
      <c r="FDL17" s="447"/>
      <c r="FDM17" s="447"/>
      <c r="FDN17" s="447"/>
      <c r="FDO17" s="447"/>
      <c r="FDP17" s="447"/>
      <c r="FDQ17" s="447"/>
      <c r="FDR17" s="447"/>
      <c r="FDS17" s="447"/>
      <c r="FDT17" s="447"/>
      <c r="FDU17" s="447"/>
      <c r="FDV17" s="447"/>
      <c r="FDW17" s="447"/>
      <c r="FDX17" s="447"/>
      <c r="FDY17" s="447"/>
      <c r="FDZ17" s="447"/>
      <c r="FEA17" s="447"/>
      <c r="FEB17" s="447"/>
      <c r="FEC17" s="447"/>
      <c r="FED17" s="447"/>
      <c r="FEE17" s="447"/>
      <c r="FEF17" s="447"/>
      <c r="FEG17" s="447"/>
      <c r="FEH17" s="447"/>
      <c r="FEI17" s="447"/>
      <c r="FEJ17" s="447"/>
      <c r="FEK17" s="447"/>
      <c r="FEL17" s="447"/>
      <c r="FEM17" s="447"/>
      <c r="FEN17" s="447"/>
      <c r="FEO17" s="447"/>
      <c r="FEP17" s="447"/>
      <c r="FEQ17" s="447"/>
      <c r="FER17" s="447"/>
      <c r="FES17" s="447"/>
      <c r="FET17" s="447"/>
      <c r="FEU17" s="447"/>
      <c r="FEV17" s="447"/>
      <c r="FEW17" s="447"/>
      <c r="FEX17" s="447"/>
      <c r="FEY17" s="447"/>
      <c r="FEZ17" s="447"/>
      <c r="FFA17" s="447"/>
      <c r="FFB17" s="447"/>
      <c r="FFC17" s="447"/>
      <c r="FFD17" s="447"/>
      <c r="FFE17" s="447"/>
      <c r="FFF17" s="447"/>
      <c r="FFG17" s="447"/>
      <c r="FFH17" s="447"/>
      <c r="FFI17" s="447"/>
      <c r="FFJ17" s="447"/>
      <c r="FFK17" s="447"/>
      <c r="FFL17" s="447"/>
      <c r="FFM17" s="447"/>
      <c r="FFN17" s="447"/>
      <c r="FFO17" s="447"/>
      <c r="FFP17" s="447"/>
      <c r="FFQ17" s="447"/>
      <c r="FFR17" s="447"/>
      <c r="FFS17" s="447"/>
      <c r="FFT17" s="447"/>
      <c r="FFU17" s="447"/>
      <c r="FFV17" s="447"/>
      <c r="FFW17" s="447"/>
      <c r="FFX17" s="447"/>
      <c r="FFY17" s="447"/>
      <c r="FFZ17" s="447"/>
      <c r="FGA17" s="447"/>
      <c r="FGB17" s="447"/>
      <c r="FGC17" s="447"/>
      <c r="FGD17" s="447"/>
      <c r="FGE17" s="447"/>
      <c r="FGF17" s="447"/>
      <c r="FGG17" s="447"/>
      <c r="FGH17" s="447"/>
      <c r="FGI17" s="447"/>
      <c r="FGJ17" s="447"/>
      <c r="FGK17" s="447"/>
      <c r="FGL17" s="447"/>
      <c r="FGM17" s="447"/>
      <c r="FGN17" s="447"/>
      <c r="FGO17" s="447"/>
      <c r="FGP17" s="447"/>
      <c r="FGQ17" s="447"/>
      <c r="FGR17" s="447"/>
      <c r="FGS17" s="447"/>
      <c r="FGT17" s="447"/>
      <c r="FGU17" s="447"/>
      <c r="FGV17" s="447"/>
      <c r="FGW17" s="447"/>
      <c r="FGX17" s="447"/>
      <c r="FGY17" s="447"/>
      <c r="FGZ17" s="447"/>
      <c r="FHA17" s="447"/>
      <c r="FHB17" s="447"/>
      <c r="FHC17" s="447"/>
      <c r="FHD17" s="447"/>
      <c r="FHE17" s="447"/>
      <c r="FHF17" s="447"/>
      <c r="FHG17" s="447"/>
      <c r="FHH17" s="447"/>
      <c r="FHI17" s="447"/>
      <c r="FHJ17" s="447"/>
      <c r="FHK17" s="447"/>
      <c r="FHL17" s="447"/>
      <c r="FHM17" s="447"/>
      <c r="FHN17" s="447"/>
      <c r="FHO17" s="447"/>
      <c r="FHP17" s="447"/>
      <c r="FHQ17" s="447"/>
      <c r="FHR17" s="447"/>
      <c r="FHS17" s="447"/>
      <c r="FHT17" s="447"/>
      <c r="FHU17" s="447"/>
      <c r="FHV17" s="447"/>
      <c r="FHW17" s="447"/>
      <c r="FHX17" s="447"/>
      <c r="FHY17" s="447"/>
      <c r="FHZ17" s="447"/>
      <c r="FIA17" s="447"/>
      <c r="FIB17" s="447"/>
      <c r="FIC17" s="447"/>
      <c r="FID17" s="447"/>
      <c r="FIE17" s="447"/>
      <c r="FIF17" s="447"/>
      <c r="FIG17" s="447"/>
      <c r="FIH17" s="447"/>
      <c r="FII17" s="447"/>
      <c r="FIJ17" s="447"/>
      <c r="FIK17" s="447"/>
      <c r="FIL17" s="447"/>
      <c r="FIM17" s="447"/>
      <c r="FIN17" s="447"/>
      <c r="FIO17" s="447"/>
      <c r="FIP17" s="447"/>
      <c r="FIQ17" s="447"/>
      <c r="FIR17" s="447"/>
      <c r="FIS17" s="447"/>
      <c r="FIT17" s="447"/>
      <c r="FIU17" s="447"/>
      <c r="FIV17" s="447"/>
      <c r="FIW17" s="447"/>
      <c r="FIX17" s="447"/>
      <c r="FIY17" s="447"/>
      <c r="FIZ17" s="447"/>
      <c r="FJA17" s="447"/>
      <c r="FJB17" s="447"/>
      <c r="FJC17" s="447"/>
      <c r="FJD17" s="447"/>
      <c r="FJE17" s="447"/>
      <c r="FJF17" s="447"/>
      <c r="FJG17" s="447"/>
      <c r="FJH17" s="447"/>
      <c r="FJI17" s="447"/>
      <c r="FJJ17" s="447"/>
      <c r="FJK17" s="447"/>
      <c r="FJL17" s="447"/>
      <c r="FJM17" s="447"/>
      <c r="FJN17" s="447"/>
      <c r="FJO17" s="447"/>
      <c r="FJP17" s="447"/>
      <c r="FJQ17" s="447"/>
      <c r="FJR17" s="447"/>
      <c r="FJS17" s="447"/>
      <c r="FJT17" s="447"/>
      <c r="FJU17" s="447"/>
      <c r="FJV17" s="447"/>
      <c r="FJW17" s="447"/>
      <c r="FJX17" s="447"/>
      <c r="FJY17" s="447"/>
      <c r="FJZ17" s="447"/>
      <c r="FKA17" s="447"/>
      <c r="FKB17" s="447"/>
      <c r="FKC17" s="447"/>
      <c r="FKD17" s="447"/>
      <c r="FKE17" s="447"/>
      <c r="FKF17" s="447"/>
      <c r="FKG17" s="447"/>
      <c r="FKH17" s="447"/>
      <c r="FKI17" s="447"/>
      <c r="FKJ17" s="447"/>
      <c r="FKK17" s="447"/>
      <c r="FKL17" s="447"/>
      <c r="FKM17" s="447"/>
      <c r="FKN17" s="447"/>
      <c r="FKO17" s="447"/>
      <c r="FKP17" s="447"/>
      <c r="FKQ17" s="447"/>
      <c r="FKR17" s="447"/>
      <c r="FKS17" s="447"/>
      <c r="FKT17" s="447"/>
      <c r="FKU17" s="447"/>
      <c r="FKV17" s="447"/>
      <c r="FKW17" s="447"/>
      <c r="FKX17" s="447"/>
      <c r="FKY17" s="447"/>
      <c r="FKZ17" s="447"/>
      <c r="FLA17" s="447"/>
      <c r="FLB17" s="447"/>
      <c r="FLC17" s="447"/>
      <c r="FLD17" s="447"/>
      <c r="FLE17" s="447"/>
      <c r="FLF17" s="447"/>
      <c r="FLG17" s="447"/>
      <c r="FLH17" s="447"/>
      <c r="FLI17" s="447"/>
      <c r="FLJ17" s="447"/>
      <c r="FLK17" s="447"/>
      <c r="FLL17" s="447"/>
      <c r="FLM17" s="447"/>
      <c r="FLN17" s="447"/>
      <c r="FLO17" s="447"/>
      <c r="FLP17" s="447"/>
      <c r="FLQ17" s="447"/>
      <c r="FLR17" s="447"/>
      <c r="FLS17" s="447"/>
      <c r="FLT17" s="447"/>
      <c r="FLU17" s="447"/>
      <c r="FLV17" s="447"/>
      <c r="FLW17" s="447"/>
      <c r="FLX17" s="447"/>
      <c r="FLY17" s="447"/>
      <c r="FLZ17" s="447"/>
      <c r="FMA17" s="447"/>
      <c r="FMB17" s="447"/>
      <c r="FMC17" s="447"/>
      <c r="FMD17" s="447"/>
      <c r="FME17" s="447"/>
      <c r="FMF17" s="447"/>
      <c r="FMG17" s="447"/>
      <c r="FMH17" s="447"/>
      <c r="FMI17" s="447"/>
      <c r="FMJ17" s="447"/>
      <c r="FMK17" s="447"/>
      <c r="FML17" s="447"/>
      <c r="FMM17" s="447"/>
      <c r="FMN17" s="447"/>
      <c r="FMO17" s="447"/>
      <c r="FMP17" s="447"/>
      <c r="FMQ17" s="447"/>
      <c r="FMR17" s="447"/>
      <c r="FMS17" s="447"/>
      <c r="FMT17" s="447"/>
      <c r="FMU17" s="447"/>
      <c r="FMV17" s="447"/>
      <c r="FMW17" s="447"/>
      <c r="FMX17" s="447"/>
      <c r="FMY17" s="447"/>
      <c r="FMZ17" s="447"/>
      <c r="FNA17" s="447"/>
      <c r="FNB17" s="447"/>
      <c r="FNC17" s="447"/>
      <c r="FND17" s="447"/>
      <c r="FNE17" s="447"/>
      <c r="FNF17" s="447"/>
      <c r="FNG17" s="447"/>
      <c r="FNH17" s="447"/>
      <c r="FNI17" s="447"/>
      <c r="FNJ17" s="447"/>
      <c r="FNK17" s="447"/>
      <c r="FNL17" s="447"/>
      <c r="FNM17" s="447"/>
      <c r="FNN17" s="447"/>
      <c r="FNO17" s="447"/>
      <c r="FNP17" s="447"/>
      <c r="FNQ17" s="447"/>
      <c r="FNR17" s="447"/>
      <c r="FNS17" s="447"/>
      <c r="FNT17" s="447"/>
      <c r="FNU17" s="447"/>
      <c r="FNV17" s="447"/>
      <c r="FNW17" s="447"/>
      <c r="FNX17" s="447"/>
      <c r="FNY17" s="447"/>
      <c r="FNZ17" s="447"/>
      <c r="FOA17" s="447"/>
      <c r="FOB17" s="447"/>
      <c r="FOC17" s="447"/>
      <c r="FOD17" s="447"/>
      <c r="FOE17" s="447"/>
      <c r="FOF17" s="447"/>
      <c r="FOG17" s="447"/>
      <c r="FOH17" s="447"/>
      <c r="FOI17" s="447"/>
      <c r="FOJ17" s="447"/>
      <c r="FOK17" s="447"/>
      <c r="FOL17" s="447"/>
      <c r="FOM17" s="447"/>
      <c r="FON17" s="447"/>
      <c r="FOO17" s="447"/>
      <c r="FOP17" s="447"/>
      <c r="FOQ17" s="447"/>
      <c r="FOR17" s="447"/>
      <c r="FOS17" s="447"/>
      <c r="FOT17" s="447"/>
      <c r="FOU17" s="447"/>
      <c r="FOV17" s="447"/>
      <c r="FOW17" s="447"/>
      <c r="FOX17" s="447"/>
      <c r="FOY17" s="447"/>
      <c r="FOZ17" s="447"/>
      <c r="FPA17" s="447"/>
      <c r="FPB17" s="447"/>
      <c r="FPC17" s="447"/>
      <c r="FPD17" s="447"/>
      <c r="FPE17" s="447"/>
      <c r="FPF17" s="447"/>
      <c r="FPG17" s="447"/>
      <c r="FPH17" s="447"/>
      <c r="FPI17" s="447"/>
      <c r="FPJ17" s="447"/>
      <c r="FPK17" s="447"/>
      <c r="FPL17" s="447"/>
      <c r="FPM17" s="447"/>
      <c r="FPN17" s="447"/>
      <c r="FPO17" s="447"/>
      <c r="FPP17" s="447"/>
      <c r="FPQ17" s="447"/>
      <c r="FPR17" s="447"/>
      <c r="FPS17" s="447"/>
      <c r="FPT17" s="447"/>
      <c r="FPU17" s="447"/>
      <c r="FPV17" s="447"/>
      <c r="FPW17" s="447"/>
      <c r="FPX17" s="447"/>
      <c r="FPY17" s="447"/>
      <c r="FPZ17" s="447"/>
      <c r="FQA17" s="447"/>
      <c r="FQB17" s="447"/>
      <c r="FQC17" s="447"/>
      <c r="FQD17" s="447"/>
      <c r="FQE17" s="447"/>
      <c r="FQF17" s="447"/>
      <c r="FQG17" s="447"/>
      <c r="FQH17" s="447"/>
      <c r="FQI17" s="447"/>
      <c r="FQJ17" s="447"/>
      <c r="FQK17" s="447"/>
      <c r="FQL17" s="447"/>
      <c r="FQM17" s="447"/>
      <c r="FQN17" s="447"/>
      <c r="FQO17" s="447"/>
      <c r="FQP17" s="447"/>
      <c r="FQQ17" s="447"/>
      <c r="FQR17" s="447"/>
      <c r="FQS17" s="447"/>
      <c r="FQT17" s="447"/>
      <c r="FQU17" s="447"/>
      <c r="FQV17" s="447"/>
      <c r="FQW17" s="447"/>
      <c r="FQX17" s="447"/>
      <c r="FQY17" s="447"/>
      <c r="FQZ17" s="447"/>
      <c r="FRA17" s="447"/>
      <c r="FRB17" s="447"/>
      <c r="FRC17" s="447"/>
      <c r="FRD17" s="447"/>
      <c r="FRE17" s="447"/>
      <c r="FRF17" s="447"/>
      <c r="FRG17" s="447"/>
      <c r="FRH17" s="447"/>
      <c r="FRI17" s="447"/>
      <c r="FRJ17" s="447"/>
      <c r="FRK17" s="447"/>
      <c r="FRL17" s="447"/>
      <c r="FRM17" s="447"/>
      <c r="FRN17" s="447"/>
      <c r="FRO17" s="447"/>
      <c r="FRP17" s="447"/>
      <c r="FRQ17" s="447"/>
      <c r="FRR17" s="447"/>
      <c r="FRS17" s="447"/>
      <c r="FRT17" s="447"/>
      <c r="FRU17" s="447"/>
      <c r="FRV17" s="447"/>
      <c r="FRW17" s="447"/>
      <c r="FRX17" s="447"/>
      <c r="FRY17" s="447"/>
      <c r="FRZ17" s="447"/>
      <c r="FSA17" s="447"/>
      <c r="FSB17" s="447"/>
      <c r="FSC17" s="447"/>
      <c r="FSD17" s="447"/>
      <c r="FSE17" s="447"/>
      <c r="FSF17" s="447"/>
      <c r="FSG17" s="447"/>
      <c r="FSH17" s="447"/>
      <c r="FSI17" s="447"/>
      <c r="FSJ17" s="447"/>
      <c r="FSK17" s="447"/>
      <c r="FSL17" s="447"/>
      <c r="FSM17" s="447"/>
      <c r="FSN17" s="447"/>
      <c r="FSO17" s="447"/>
      <c r="FSP17" s="447"/>
      <c r="FSQ17" s="447"/>
      <c r="FSR17" s="447"/>
      <c r="FSS17" s="447"/>
      <c r="FST17" s="447"/>
      <c r="FSU17" s="447"/>
      <c r="FSV17" s="447"/>
      <c r="FSW17" s="447"/>
      <c r="FSX17" s="447"/>
      <c r="FSY17" s="447"/>
      <c r="FSZ17" s="447"/>
      <c r="FTA17" s="447"/>
      <c r="FTB17" s="447"/>
      <c r="FTC17" s="447"/>
      <c r="FTD17" s="447"/>
      <c r="FTE17" s="447"/>
      <c r="FTF17" s="447"/>
      <c r="FTG17" s="447"/>
      <c r="FTH17" s="447"/>
      <c r="FTI17" s="447"/>
      <c r="FTJ17" s="447"/>
      <c r="FTK17" s="447"/>
      <c r="FTL17" s="447"/>
      <c r="FTM17" s="447"/>
      <c r="FTN17" s="447"/>
      <c r="FTO17" s="447"/>
      <c r="FTP17" s="447"/>
      <c r="FTQ17" s="447"/>
      <c r="FTR17" s="447"/>
      <c r="FTS17" s="447"/>
      <c r="FTT17" s="447"/>
      <c r="FTU17" s="447"/>
      <c r="FTV17" s="447"/>
      <c r="FTW17" s="447"/>
      <c r="FTX17" s="447"/>
      <c r="FTY17" s="447"/>
      <c r="FTZ17" s="447"/>
      <c r="FUA17" s="447"/>
      <c r="FUB17" s="447"/>
      <c r="FUC17" s="447"/>
      <c r="FUD17" s="447"/>
      <c r="FUE17" s="447"/>
      <c r="FUF17" s="447"/>
      <c r="FUG17" s="447"/>
      <c r="FUH17" s="447"/>
      <c r="FUI17" s="447"/>
      <c r="FUJ17" s="447"/>
      <c r="FUK17" s="447"/>
      <c r="FUL17" s="447"/>
      <c r="FUM17" s="447"/>
      <c r="FUN17" s="447"/>
      <c r="FUO17" s="447"/>
      <c r="FUP17" s="447"/>
      <c r="FUQ17" s="447"/>
      <c r="FUR17" s="447"/>
      <c r="FUS17" s="447"/>
      <c r="FUT17" s="447"/>
      <c r="FUU17" s="447"/>
      <c r="FUV17" s="447"/>
      <c r="FUW17" s="447"/>
      <c r="FUX17" s="447"/>
      <c r="FUY17" s="447"/>
      <c r="FUZ17" s="447"/>
      <c r="FVA17" s="447"/>
      <c r="FVB17" s="447"/>
      <c r="FVC17" s="447"/>
      <c r="FVD17" s="447"/>
      <c r="FVE17" s="447"/>
      <c r="FVF17" s="447"/>
      <c r="FVG17" s="447"/>
      <c r="FVH17" s="447"/>
      <c r="FVI17" s="447"/>
      <c r="FVJ17" s="447"/>
      <c r="FVK17" s="447"/>
      <c r="FVL17" s="447"/>
      <c r="FVM17" s="447"/>
      <c r="FVN17" s="447"/>
      <c r="FVO17" s="447"/>
      <c r="FVP17" s="447"/>
      <c r="FVQ17" s="447"/>
      <c r="FVR17" s="447"/>
      <c r="FVS17" s="447"/>
      <c r="FVT17" s="447"/>
      <c r="FVU17" s="447"/>
      <c r="FVV17" s="447"/>
      <c r="FVW17" s="447"/>
      <c r="FVX17" s="447"/>
      <c r="FVY17" s="447"/>
      <c r="FVZ17" s="447"/>
      <c r="FWA17" s="447"/>
      <c r="FWB17" s="447"/>
      <c r="FWC17" s="447"/>
      <c r="FWD17" s="447"/>
      <c r="FWE17" s="447"/>
      <c r="FWF17" s="447"/>
      <c r="FWG17" s="447"/>
      <c r="FWH17" s="447"/>
      <c r="FWI17" s="447"/>
      <c r="FWJ17" s="447"/>
      <c r="FWK17" s="447"/>
      <c r="FWL17" s="447"/>
      <c r="FWM17" s="447"/>
      <c r="FWN17" s="447"/>
      <c r="FWO17" s="447"/>
      <c r="FWP17" s="447"/>
      <c r="FWQ17" s="447"/>
      <c r="FWR17" s="447"/>
      <c r="FWS17" s="447"/>
      <c r="FWT17" s="447"/>
      <c r="FWU17" s="447"/>
      <c r="FWV17" s="447"/>
      <c r="FWW17" s="447"/>
      <c r="FWX17" s="447"/>
      <c r="FWY17" s="447"/>
      <c r="FWZ17" s="447"/>
      <c r="FXA17" s="447"/>
      <c r="FXB17" s="447"/>
      <c r="FXC17" s="447"/>
      <c r="FXD17" s="447"/>
      <c r="FXE17" s="447"/>
      <c r="FXF17" s="447"/>
      <c r="FXG17" s="447"/>
      <c r="FXH17" s="447"/>
      <c r="FXI17" s="447"/>
      <c r="FXJ17" s="447"/>
      <c r="FXK17" s="447"/>
      <c r="FXL17" s="447"/>
      <c r="FXM17" s="447"/>
      <c r="FXN17" s="447"/>
      <c r="FXO17" s="447"/>
      <c r="FXP17" s="447"/>
      <c r="FXQ17" s="447"/>
      <c r="FXR17" s="447"/>
      <c r="FXS17" s="447"/>
      <c r="FXT17" s="447"/>
      <c r="FXU17" s="447"/>
      <c r="FXV17" s="447"/>
      <c r="FXW17" s="447"/>
      <c r="FXX17" s="447"/>
      <c r="FXY17" s="447"/>
      <c r="FXZ17" s="447"/>
      <c r="FYA17" s="447"/>
      <c r="FYB17" s="447"/>
      <c r="FYC17" s="447"/>
      <c r="FYD17" s="447"/>
      <c r="FYE17" s="447"/>
      <c r="FYF17" s="447"/>
      <c r="FYG17" s="447"/>
      <c r="FYH17" s="447"/>
      <c r="FYI17" s="447"/>
      <c r="FYJ17" s="447"/>
      <c r="FYK17" s="447"/>
      <c r="FYL17" s="447"/>
      <c r="FYM17" s="447"/>
      <c r="FYN17" s="447"/>
      <c r="FYO17" s="447"/>
      <c r="FYP17" s="447"/>
      <c r="FYQ17" s="447"/>
      <c r="FYR17" s="447"/>
      <c r="FYS17" s="447"/>
      <c r="FYT17" s="447"/>
      <c r="FYU17" s="447"/>
      <c r="FYV17" s="447"/>
      <c r="FYW17" s="447"/>
      <c r="FYX17" s="447"/>
      <c r="FYY17" s="447"/>
      <c r="FYZ17" s="447"/>
      <c r="FZA17" s="447"/>
      <c r="FZB17" s="447"/>
      <c r="FZC17" s="447"/>
      <c r="FZD17" s="447"/>
      <c r="FZE17" s="447"/>
      <c r="FZF17" s="447"/>
      <c r="FZG17" s="447"/>
      <c r="FZH17" s="447"/>
      <c r="FZI17" s="447"/>
      <c r="FZJ17" s="447"/>
      <c r="FZK17" s="447"/>
      <c r="FZL17" s="447"/>
      <c r="FZM17" s="447"/>
      <c r="FZN17" s="447"/>
      <c r="FZO17" s="447"/>
      <c r="FZP17" s="447"/>
      <c r="FZQ17" s="447"/>
      <c r="FZR17" s="447"/>
      <c r="FZS17" s="447"/>
      <c r="FZT17" s="447"/>
      <c r="FZU17" s="447"/>
      <c r="FZV17" s="447"/>
      <c r="FZW17" s="447"/>
      <c r="FZX17" s="447"/>
      <c r="FZY17" s="447"/>
      <c r="FZZ17" s="447"/>
      <c r="GAA17" s="447"/>
      <c r="GAB17" s="447"/>
      <c r="GAC17" s="447"/>
      <c r="GAD17" s="447"/>
      <c r="GAE17" s="447"/>
      <c r="GAF17" s="447"/>
      <c r="GAG17" s="447"/>
      <c r="GAH17" s="447"/>
      <c r="GAI17" s="447"/>
      <c r="GAJ17" s="447"/>
      <c r="GAK17" s="447"/>
      <c r="GAL17" s="447"/>
      <c r="GAM17" s="447"/>
      <c r="GAN17" s="447"/>
      <c r="GAO17" s="447"/>
      <c r="GAP17" s="447"/>
      <c r="GAQ17" s="447"/>
      <c r="GAR17" s="447"/>
      <c r="GAS17" s="447"/>
      <c r="GAT17" s="447"/>
      <c r="GAU17" s="447"/>
      <c r="GAV17" s="447"/>
      <c r="GAW17" s="447"/>
      <c r="GAX17" s="447"/>
      <c r="GAY17" s="447"/>
      <c r="GAZ17" s="447"/>
      <c r="GBA17" s="447"/>
      <c r="GBB17" s="447"/>
      <c r="GBC17" s="447"/>
      <c r="GBD17" s="447"/>
      <c r="GBE17" s="447"/>
      <c r="GBF17" s="447"/>
      <c r="GBG17" s="447"/>
      <c r="GBH17" s="447"/>
      <c r="GBI17" s="447"/>
      <c r="GBJ17" s="447"/>
      <c r="GBK17" s="447"/>
      <c r="GBL17" s="447"/>
      <c r="GBM17" s="447"/>
      <c r="GBN17" s="447"/>
      <c r="GBO17" s="447"/>
      <c r="GBP17" s="447"/>
      <c r="GBQ17" s="447"/>
      <c r="GBR17" s="447"/>
      <c r="GBS17" s="447"/>
      <c r="GBT17" s="447"/>
      <c r="GBU17" s="447"/>
      <c r="GBV17" s="447"/>
      <c r="GBW17" s="447"/>
      <c r="GBX17" s="447"/>
      <c r="GBY17" s="447"/>
      <c r="GBZ17" s="447"/>
      <c r="GCA17" s="447"/>
      <c r="GCB17" s="447"/>
      <c r="GCC17" s="447"/>
      <c r="GCD17" s="447"/>
      <c r="GCE17" s="447"/>
      <c r="GCF17" s="447"/>
      <c r="GCG17" s="447"/>
      <c r="GCH17" s="447"/>
      <c r="GCI17" s="447"/>
      <c r="GCJ17" s="447"/>
      <c r="GCK17" s="447"/>
      <c r="GCL17" s="447"/>
      <c r="GCM17" s="447"/>
      <c r="GCN17" s="447"/>
      <c r="GCO17" s="447"/>
      <c r="GCP17" s="447"/>
      <c r="GCQ17" s="447"/>
      <c r="GCR17" s="447"/>
      <c r="GCS17" s="447"/>
      <c r="GCT17" s="447"/>
      <c r="GCU17" s="447"/>
      <c r="GCV17" s="447"/>
      <c r="GCW17" s="447"/>
      <c r="GCX17" s="447"/>
      <c r="GCY17" s="447"/>
      <c r="GCZ17" s="447"/>
      <c r="GDA17" s="447"/>
      <c r="GDB17" s="447"/>
      <c r="GDC17" s="447"/>
      <c r="GDD17" s="447"/>
      <c r="GDE17" s="447"/>
      <c r="GDF17" s="447"/>
      <c r="GDG17" s="447"/>
      <c r="GDH17" s="447"/>
      <c r="GDI17" s="447"/>
      <c r="GDJ17" s="447"/>
      <c r="GDK17" s="447"/>
      <c r="GDL17" s="447"/>
      <c r="GDM17" s="447"/>
      <c r="GDN17" s="447"/>
      <c r="GDO17" s="447"/>
      <c r="GDP17" s="447"/>
      <c r="GDQ17" s="447"/>
      <c r="GDR17" s="447"/>
      <c r="GDS17" s="447"/>
      <c r="GDT17" s="447"/>
      <c r="GDU17" s="447"/>
      <c r="GDV17" s="447"/>
      <c r="GDW17" s="447"/>
      <c r="GDX17" s="447"/>
      <c r="GDY17" s="447"/>
      <c r="GDZ17" s="447"/>
      <c r="GEA17" s="447"/>
      <c r="GEB17" s="447"/>
      <c r="GEC17" s="447"/>
      <c r="GED17" s="447"/>
      <c r="GEE17" s="447"/>
      <c r="GEF17" s="447"/>
      <c r="GEG17" s="447"/>
      <c r="GEH17" s="447"/>
      <c r="GEI17" s="447"/>
      <c r="GEJ17" s="447"/>
      <c r="GEK17" s="447"/>
      <c r="GEL17" s="447"/>
      <c r="GEM17" s="447"/>
      <c r="GEN17" s="447"/>
      <c r="GEO17" s="447"/>
      <c r="GEP17" s="447"/>
      <c r="GEQ17" s="447"/>
      <c r="GER17" s="447"/>
      <c r="GES17" s="447"/>
      <c r="GET17" s="447"/>
      <c r="GEU17" s="447"/>
      <c r="GEV17" s="447"/>
      <c r="GEW17" s="447"/>
      <c r="GEX17" s="447"/>
      <c r="GEY17" s="447"/>
      <c r="GEZ17" s="447"/>
      <c r="GFA17" s="447"/>
      <c r="GFB17" s="447"/>
      <c r="GFC17" s="447"/>
      <c r="GFD17" s="447"/>
      <c r="GFE17" s="447"/>
      <c r="GFF17" s="447"/>
      <c r="GFG17" s="447"/>
      <c r="GFH17" s="447"/>
      <c r="GFI17" s="447"/>
      <c r="GFJ17" s="447"/>
      <c r="GFK17" s="447"/>
      <c r="GFL17" s="447"/>
      <c r="GFM17" s="447"/>
      <c r="GFN17" s="447"/>
      <c r="GFO17" s="447"/>
      <c r="GFP17" s="447"/>
      <c r="GFQ17" s="447"/>
      <c r="GFR17" s="447"/>
      <c r="GFS17" s="447"/>
      <c r="GFT17" s="447"/>
      <c r="GFU17" s="447"/>
      <c r="GFV17" s="447"/>
      <c r="GFW17" s="447"/>
      <c r="GFX17" s="447"/>
      <c r="GFY17" s="447"/>
      <c r="GFZ17" s="447"/>
      <c r="GGA17" s="447"/>
      <c r="GGB17" s="447"/>
      <c r="GGC17" s="447"/>
      <c r="GGD17" s="447"/>
      <c r="GGE17" s="447"/>
      <c r="GGF17" s="447"/>
      <c r="GGG17" s="447"/>
      <c r="GGH17" s="447"/>
      <c r="GGI17" s="447"/>
      <c r="GGJ17" s="447"/>
      <c r="GGK17" s="447"/>
      <c r="GGL17" s="447"/>
      <c r="GGM17" s="447"/>
      <c r="GGN17" s="447"/>
      <c r="GGO17" s="447"/>
      <c r="GGP17" s="447"/>
      <c r="GGQ17" s="447"/>
      <c r="GGR17" s="447"/>
      <c r="GGS17" s="447"/>
      <c r="GGT17" s="447"/>
      <c r="GGU17" s="447"/>
      <c r="GGV17" s="447"/>
      <c r="GGW17" s="447"/>
      <c r="GGX17" s="447"/>
      <c r="GGY17" s="447"/>
      <c r="GGZ17" s="447"/>
      <c r="GHA17" s="447"/>
      <c r="GHB17" s="447"/>
      <c r="GHC17" s="447"/>
      <c r="GHD17" s="447"/>
      <c r="GHE17" s="447"/>
      <c r="GHF17" s="447"/>
      <c r="GHG17" s="447"/>
      <c r="GHH17" s="447"/>
      <c r="GHI17" s="447"/>
      <c r="GHJ17" s="447"/>
      <c r="GHK17" s="447"/>
      <c r="GHL17" s="447"/>
      <c r="GHM17" s="447"/>
      <c r="GHN17" s="447"/>
      <c r="GHO17" s="447"/>
      <c r="GHP17" s="447"/>
      <c r="GHQ17" s="447"/>
      <c r="GHR17" s="447"/>
      <c r="GHS17" s="447"/>
      <c r="GHT17" s="447"/>
      <c r="GHU17" s="447"/>
      <c r="GHV17" s="447"/>
      <c r="GHW17" s="447"/>
      <c r="GHX17" s="447"/>
      <c r="GHY17" s="447"/>
      <c r="GHZ17" s="447"/>
      <c r="GIA17" s="447"/>
      <c r="GIB17" s="447"/>
      <c r="GIC17" s="447"/>
      <c r="GID17" s="447"/>
      <c r="GIE17" s="447"/>
      <c r="GIF17" s="447"/>
      <c r="GIG17" s="447"/>
      <c r="GIH17" s="447"/>
      <c r="GII17" s="447"/>
      <c r="GIJ17" s="447"/>
      <c r="GIK17" s="447"/>
      <c r="GIL17" s="447"/>
      <c r="GIM17" s="447"/>
      <c r="GIN17" s="447"/>
      <c r="GIO17" s="447"/>
      <c r="GIP17" s="447"/>
      <c r="GIQ17" s="447"/>
      <c r="GIR17" s="447"/>
      <c r="GIS17" s="447"/>
      <c r="GIT17" s="447"/>
      <c r="GIU17" s="447"/>
      <c r="GIV17" s="447"/>
      <c r="GIW17" s="447"/>
      <c r="GIX17" s="447"/>
      <c r="GIY17" s="447"/>
      <c r="GIZ17" s="447"/>
      <c r="GJA17" s="447"/>
      <c r="GJB17" s="447"/>
      <c r="GJC17" s="447"/>
      <c r="GJD17" s="447"/>
      <c r="GJE17" s="447"/>
      <c r="GJF17" s="447"/>
      <c r="GJG17" s="447"/>
      <c r="GJH17" s="447"/>
      <c r="GJI17" s="447"/>
      <c r="GJJ17" s="447"/>
      <c r="GJK17" s="447"/>
      <c r="GJL17" s="447"/>
      <c r="GJM17" s="447"/>
      <c r="GJN17" s="447"/>
      <c r="GJO17" s="447"/>
      <c r="GJP17" s="447"/>
      <c r="GJQ17" s="447"/>
      <c r="GJR17" s="447"/>
      <c r="GJS17" s="447"/>
      <c r="GJT17" s="447"/>
      <c r="GJU17" s="447"/>
      <c r="GJV17" s="447"/>
      <c r="GJW17" s="447"/>
      <c r="GJX17" s="447"/>
      <c r="GJY17" s="447"/>
      <c r="GJZ17" s="447"/>
      <c r="GKA17" s="447"/>
      <c r="GKB17" s="447"/>
      <c r="GKC17" s="447"/>
      <c r="GKD17" s="447"/>
      <c r="GKE17" s="447"/>
      <c r="GKF17" s="447"/>
      <c r="GKG17" s="447"/>
      <c r="GKH17" s="447"/>
      <c r="GKI17" s="447"/>
      <c r="GKJ17" s="447"/>
      <c r="GKK17" s="447"/>
      <c r="GKL17" s="447"/>
      <c r="GKM17" s="447"/>
      <c r="GKN17" s="447"/>
      <c r="GKO17" s="447"/>
      <c r="GKP17" s="447"/>
      <c r="GKQ17" s="447"/>
      <c r="GKR17" s="447"/>
      <c r="GKS17" s="447"/>
      <c r="GKT17" s="447"/>
      <c r="GKU17" s="447"/>
      <c r="GKV17" s="447"/>
      <c r="GKW17" s="447"/>
      <c r="GKX17" s="447"/>
      <c r="GKY17" s="447"/>
      <c r="GKZ17" s="447"/>
      <c r="GLA17" s="447"/>
      <c r="GLB17" s="447"/>
      <c r="GLC17" s="447"/>
      <c r="GLD17" s="447"/>
      <c r="GLE17" s="447"/>
      <c r="GLF17" s="447"/>
      <c r="GLG17" s="447"/>
      <c r="GLH17" s="447"/>
      <c r="GLI17" s="447"/>
      <c r="GLJ17" s="447"/>
      <c r="GLK17" s="447"/>
      <c r="GLL17" s="447"/>
      <c r="GLM17" s="447"/>
      <c r="GLN17" s="447"/>
      <c r="GLO17" s="447"/>
      <c r="GLP17" s="447"/>
      <c r="GLQ17" s="447"/>
      <c r="GLR17" s="447"/>
      <c r="GLS17" s="447"/>
      <c r="GLT17" s="447"/>
      <c r="GLU17" s="447"/>
      <c r="GLV17" s="447"/>
      <c r="GLW17" s="447"/>
      <c r="GLX17" s="447"/>
      <c r="GLY17" s="447"/>
      <c r="GLZ17" s="447"/>
      <c r="GMA17" s="447"/>
      <c r="GMB17" s="447"/>
      <c r="GMC17" s="447"/>
      <c r="GMD17" s="447"/>
      <c r="GME17" s="447"/>
      <c r="GMF17" s="447"/>
      <c r="GMG17" s="447"/>
      <c r="GMH17" s="447"/>
      <c r="GMI17" s="447"/>
      <c r="GMJ17" s="447"/>
      <c r="GMK17" s="447"/>
      <c r="GML17" s="447"/>
      <c r="GMM17" s="447"/>
      <c r="GMN17" s="447"/>
      <c r="GMO17" s="447"/>
      <c r="GMP17" s="447"/>
      <c r="GMQ17" s="447"/>
      <c r="GMR17" s="447"/>
      <c r="GMS17" s="447"/>
      <c r="GMT17" s="447"/>
      <c r="GMU17" s="447"/>
      <c r="GMV17" s="447"/>
      <c r="GMW17" s="447"/>
      <c r="GMX17" s="447"/>
      <c r="GMY17" s="447"/>
      <c r="GMZ17" s="447"/>
      <c r="GNA17" s="447"/>
      <c r="GNB17" s="447"/>
      <c r="GNC17" s="447"/>
      <c r="GND17" s="447"/>
      <c r="GNE17" s="447"/>
      <c r="GNF17" s="447"/>
      <c r="GNG17" s="447"/>
      <c r="GNH17" s="447"/>
      <c r="GNI17" s="447"/>
      <c r="GNJ17" s="447"/>
      <c r="GNK17" s="447"/>
      <c r="GNL17" s="447"/>
      <c r="GNM17" s="447"/>
      <c r="GNN17" s="447"/>
      <c r="GNO17" s="447"/>
      <c r="GNP17" s="447"/>
      <c r="GNQ17" s="447"/>
      <c r="GNR17" s="447"/>
      <c r="GNS17" s="447"/>
      <c r="GNT17" s="447"/>
      <c r="GNU17" s="447"/>
      <c r="GNV17" s="447"/>
      <c r="GNW17" s="447"/>
      <c r="GNX17" s="447"/>
      <c r="GNY17" s="447"/>
      <c r="GNZ17" s="447"/>
      <c r="GOA17" s="447"/>
      <c r="GOB17" s="447"/>
      <c r="GOC17" s="447"/>
      <c r="GOD17" s="447"/>
      <c r="GOE17" s="447"/>
      <c r="GOF17" s="447"/>
      <c r="GOG17" s="447"/>
      <c r="GOH17" s="447"/>
      <c r="GOI17" s="447"/>
      <c r="GOJ17" s="447"/>
      <c r="GOK17" s="447"/>
      <c r="GOL17" s="447"/>
      <c r="GOM17" s="447"/>
      <c r="GON17" s="447"/>
      <c r="GOO17" s="447"/>
      <c r="GOP17" s="447"/>
      <c r="GOQ17" s="447"/>
      <c r="GOR17" s="447"/>
      <c r="GOS17" s="447"/>
      <c r="GOT17" s="447"/>
      <c r="GOU17" s="447"/>
      <c r="GOV17" s="447"/>
      <c r="GOW17" s="447"/>
      <c r="GOX17" s="447"/>
      <c r="GOY17" s="447"/>
      <c r="GOZ17" s="447"/>
      <c r="GPA17" s="447"/>
      <c r="GPB17" s="447"/>
      <c r="GPC17" s="447"/>
      <c r="GPD17" s="447"/>
      <c r="GPE17" s="447"/>
      <c r="GPF17" s="447"/>
      <c r="GPG17" s="447"/>
      <c r="GPH17" s="447"/>
      <c r="GPI17" s="447"/>
      <c r="GPJ17" s="447"/>
      <c r="GPK17" s="447"/>
      <c r="GPL17" s="447"/>
      <c r="GPM17" s="447"/>
      <c r="GPN17" s="447"/>
      <c r="GPO17" s="447"/>
      <c r="GPP17" s="447"/>
      <c r="GPQ17" s="447"/>
      <c r="GPR17" s="447"/>
      <c r="GPS17" s="447"/>
      <c r="GPT17" s="447"/>
      <c r="GPU17" s="447"/>
      <c r="GPV17" s="447"/>
      <c r="GPW17" s="447"/>
      <c r="GPX17" s="447"/>
      <c r="GPY17" s="447"/>
      <c r="GPZ17" s="447"/>
      <c r="GQA17" s="447"/>
      <c r="GQB17" s="447"/>
      <c r="GQC17" s="447"/>
      <c r="GQD17" s="447"/>
      <c r="GQE17" s="447"/>
      <c r="GQF17" s="447"/>
      <c r="GQG17" s="447"/>
      <c r="GQH17" s="447"/>
      <c r="GQI17" s="447"/>
      <c r="GQJ17" s="447"/>
      <c r="GQK17" s="447"/>
      <c r="GQL17" s="447"/>
      <c r="GQM17" s="447"/>
      <c r="GQN17" s="447"/>
      <c r="GQO17" s="447"/>
      <c r="GQP17" s="447"/>
      <c r="GQQ17" s="447"/>
      <c r="GQR17" s="447"/>
      <c r="GQS17" s="447"/>
      <c r="GQT17" s="447"/>
      <c r="GQU17" s="447"/>
      <c r="GQV17" s="447"/>
      <c r="GQW17" s="447"/>
      <c r="GQX17" s="447"/>
      <c r="GQY17" s="447"/>
      <c r="GQZ17" s="447"/>
      <c r="GRA17" s="447"/>
      <c r="GRB17" s="447"/>
      <c r="GRC17" s="447"/>
      <c r="GRD17" s="447"/>
      <c r="GRE17" s="447"/>
      <c r="GRF17" s="447"/>
      <c r="GRG17" s="447"/>
      <c r="GRH17" s="447"/>
      <c r="GRI17" s="447"/>
      <c r="GRJ17" s="447"/>
      <c r="GRK17" s="447"/>
      <c r="GRL17" s="447"/>
      <c r="GRM17" s="447"/>
      <c r="GRN17" s="447"/>
      <c r="GRO17" s="447"/>
      <c r="GRP17" s="447"/>
      <c r="GRQ17" s="447"/>
      <c r="GRR17" s="447"/>
      <c r="GRS17" s="447"/>
      <c r="GRT17" s="447"/>
      <c r="GRU17" s="447"/>
      <c r="GRV17" s="447"/>
      <c r="GRW17" s="447"/>
      <c r="GRX17" s="447"/>
      <c r="GRY17" s="447"/>
      <c r="GRZ17" s="447"/>
      <c r="GSA17" s="447"/>
      <c r="GSB17" s="447"/>
      <c r="GSC17" s="447"/>
      <c r="GSD17" s="447"/>
      <c r="GSE17" s="447"/>
      <c r="GSF17" s="447"/>
      <c r="GSG17" s="447"/>
      <c r="GSH17" s="447"/>
      <c r="GSI17" s="447"/>
      <c r="GSJ17" s="447"/>
      <c r="GSK17" s="447"/>
      <c r="GSL17" s="447"/>
      <c r="GSM17" s="447"/>
      <c r="GSN17" s="447"/>
      <c r="GSO17" s="447"/>
      <c r="GSP17" s="447"/>
      <c r="GSQ17" s="447"/>
      <c r="GSR17" s="447"/>
      <c r="GSS17" s="447"/>
      <c r="GST17" s="447"/>
      <c r="GSU17" s="447"/>
      <c r="GSV17" s="447"/>
      <c r="GSW17" s="447"/>
      <c r="GSX17" s="447"/>
      <c r="GSY17" s="447"/>
      <c r="GSZ17" s="447"/>
      <c r="GTA17" s="447"/>
      <c r="GTB17" s="447"/>
      <c r="GTC17" s="447"/>
      <c r="GTD17" s="447"/>
      <c r="GTE17" s="447"/>
      <c r="GTF17" s="447"/>
      <c r="GTG17" s="447"/>
      <c r="GTH17" s="447"/>
      <c r="GTI17" s="447"/>
      <c r="GTJ17" s="447"/>
      <c r="GTK17" s="447"/>
      <c r="GTL17" s="447"/>
      <c r="GTM17" s="447"/>
      <c r="GTN17" s="447"/>
      <c r="GTO17" s="447"/>
      <c r="GTP17" s="447"/>
      <c r="GTQ17" s="447"/>
      <c r="GTR17" s="447"/>
      <c r="GTS17" s="447"/>
      <c r="GTT17" s="447"/>
      <c r="GTU17" s="447"/>
      <c r="GTV17" s="447"/>
      <c r="GTW17" s="447"/>
      <c r="GTX17" s="447"/>
      <c r="GTY17" s="447"/>
      <c r="GTZ17" s="447"/>
      <c r="GUA17" s="447"/>
      <c r="GUB17" s="447"/>
      <c r="GUC17" s="447"/>
      <c r="GUD17" s="447"/>
      <c r="GUE17" s="447"/>
      <c r="GUF17" s="447"/>
      <c r="GUG17" s="447"/>
      <c r="GUH17" s="447"/>
      <c r="GUI17" s="447"/>
      <c r="GUJ17" s="447"/>
      <c r="GUK17" s="447"/>
      <c r="GUL17" s="447"/>
      <c r="GUM17" s="447"/>
      <c r="GUN17" s="447"/>
      <c r="GUO17" s="447"/>
      <c r="GUP17" s="447"/>
      <c r="GUQ17" s="447"/>
      <c r="GUR17" s="447"/>
      <c r="GUS17" s="447"/>
      <c r="GUT17" s="447"/>
      <c r="GUU17" s="447"/>
      <c r="GUV17" s="447"/>
      <c r="GUW17" s="447"/>
      <c r="GUX17" s="447"/>
      <c r="GUY17" s="447"/>
      <c r="GUZ17" s="447"/>
      <c r="GVA17" s="447"/>
      <c r="GVB17" s="447"/>
      <c r="GVC17" s="447"/>
      <c r="GVD17" s="447"/>
      <c r="GVE17" s="447"/>
      <c r="GVF17" s="447"/>
      <c r="GVG17" s="447"/>
      <c r="GVH17" s="447"/>
      <c r="GVI17" s="447"/>
      <c r="GVJ17" s="447"/>
      <c r="GVK17" s="447"/>
      <c r="GVL17" s="447"/>
      <c r="GVM17" s="447"/>
      <c r="GVN17" s="447"/>
      <c r="GVO17" s="447"/>
      <c r="GVP17" s="447"/>
      <c r="GVQ17" s="447"/>
      <c r="GVR17" s="447"/>
      <c r="GVS17" s="447"/>
      <c r="GVT17" s="447"/>
      <c r="GVU17" s="447"/>
      <c r="GVV17" s="447"/>
      <c r="GVW17" s="447"/>
      <c r="GVX17" s="447"/>
      <c r="GVY17" s="447"/>
      <c r="GVZ17" s="447"/>
      <c r="GWA17" s="447"/>
      <c r="GWB17" s="447"/>
      <c r="GWC17" s="447"/>
      <c r="GWD17" s="447"/>
      <c r="GWE17" s="447"/>
      <c r="GWF17" s="447"/>
      <c r="GWG17" s="447"/>
      <c r="GWH17" s="447"/>
      <c r="GWI17" s="447"/>
      <c r="GWJ17" s="447"/>
      <c r="GWK17" s="447"/>
      <c r="GWL17" s="447"/>
      <c r="GWM17" s="447"/>
      <c r="GWN17" s="447"/>
      <c r="GWO17" s="447"/>
      <c r="GWP17" s="447"/>
      <c r="GWQ17" s="447"/>
      <c r="GWR17" s="447"/>
      <c r="GWS17" s="447"/>
      <c r="GWT17" s="447"/>
      <c r="GWU17" s="447"/>
      <c r="GWV17" s="447"/>
      <c r="GWW17" s="447"/>
      <c r="GWX17" s="447"/>
      <c r="GWY17" s="447"/>
      <c r="GWZ17" s="447"/>
      <c r="GXA17" s="447"/>
      <c r="GXB17" s="447"/>
      <c r="GXC17" s="447"/>
      <c r="GXD17" s="447"/>
      <c r="GXE17" s="447"/>
      <c r="GXF17" s="447"/>
      <c r="GXG17" s="447"/>
      <c r="GXH17" s="447"/>
      <c r="GXI17" s="447"/>
      <c r="GXJ17" s="447"/>
      <c r="GXK17" s="447"/>
      <c r="GXL17" s="447"/>
      <c r="GXM17" s="447"/>
      <c r="GXN17" s="447"/>
      <c r="GXO17" s="447"/>
      <c r="GXP17" s="447"/>
      <c r="GXQ17" s="447"/>
      <c r="GXR17" s="447"/>
      <c r="GXS17" s="447"/>
      <c r="GXT17" s="447"/>
      <c r="GXU17" s="447"/>
      <c r="GXV17" s="447"/>
      <c r="GXW17" s="447"/>
      <c r="GXX17" s="447"/>
      <c r="GXY17" s="447"/>
      <c r="GXZ17" s="447"/>
      <c r="GYA17" s="447"/>
      <c r="GYB17" s="447"/>
      <c r="GYC17" s="447"/>
      <c r="GYD17" s="447"/>
      <c r="GYE17" s="447"/>
      <c r="GYF17" s="447"/>
      <c r="GYG17" s="447"/>
      <c r="GYH17" s="447"/>
      <c r="GYI17" s="447"/>
      <c r="GYJ17" s="447"/>
      <c r="GYK17" s="447"/>
      <c r="GYL17" s="447"/>
      <c r="GYM17" s="447"/>
      <c r="GYN17" s="447"/>
      <c r="GYO17" s="447"/>
      <c r="GYP17" s="447"/>
      <c r="GYQ17" s="447"/>
      <c r="GYR17" s="447"/>
      <c r="GYS17" s="447"/>
      <c r="GYT17" s="447"/>
      <c r="GYU17" s="447"/>
      <c r="GYV17" s="447"/>
      <c r="GYW17" s="447"/>
      <c r="GYX17" s="447"/>
      <c r="GYY17" s="447"/>
      <c r="GYZ17" s="447"/>
      <c r="GZA17" s="447"/>
      <c r="GZB17" s="447"/>
      <c r="GZC17" s="447"/>
      <c r="GZD17" s="447"/>
      <c r="GZE17" s="447"/>
      <c r="GZF17" s="447"/>
      <c r="GZG17" s="447"/>
      <c r="GZH17" s="447"/>
      <c r="GZI17" s="447"/>
      <c r="GZJ17" s="447"/>
      <c r="GZK17" s="447"/>
      <c r="GZL17" s="447"/>
      <c r="GZM17" s="447"/>
      <c r="GZN17" s="447"/>
      <c r="GZO17" s="447"/>
      <c r="GZP17" s="447"/>
      <c r="GZQ17" s="447"/>
      <c r="GZR17" s="447"/>
      <c r="GZS17" s="447"/>
      <c r="GZT17" s="447"/>
      <c r="GZU17" s="447"/>
      <c r="GZV17" s="447"/>
      <c r="GZW17" s="447"/>
      <c r="GZX17" s="447"/>
      <c r="GZY17" s="447"/>
      <c r="GZZ17" s="447"/>
      <c r="HAA17" s="447"/>
      <c r="HAB17" s="447"/>
      <c r="HAC17" s="447"/>
      <c r="HAD17" s="447"/>
      <c r="HAE17" s="447"/>
      <c r="HAF17" s="447"/>
      <c r="HAG17" s="447"/>
      <c r="HAH17" s="447"/>
      <c r="HAI17" s="447"/>
      <c r="HAJ17" s="447"/>
      <c r="HAK17" s="447"/>
      <c r="HAL17" s="447"/>
      <c r="HAM17" s="447"/>
      <c r="HAN17" s="447"/>
      <c r="HAO17" s="447"/>
      <c r="HAP17" s="447"/>
      <c r="HAQ17" s="447"/>
      <c r="HAR17" s="447"/>
      <c r="HAS17" s="447"/>
      <c r="HAT17" s="447"/>
      <c r="HAU17" s="447"/>
      <c r="HAV17" s="447"/>
      <c r="HAW17" s="447"/>
      <c r="HAX17" s="447"/>
      <c r="HAY17" s="447"/>
      <c r="HAZ17" s="447"/>
      <c r="HBA17" s="447"/>
      <c r="HBB17" s="447"/>
      <c r="HBC17" s="447"/>
      <c r="HBD17" s="447"/>
      <c r="HBE17" s="447"/>
      <c r="HBF17" s="447"/>
      <c r="HBG17" s="447"/>
      <c r="HBH17" s="447"/>
      <c r="HBI17" s="447"/>
      <c r="HBJ17" s="447"/>
      <c r="HBK17" s="447"/>
      <c r="HBL17" s="447"/>
      <c r="HBM17" s="447"/>
      <c r="HBN17" s="447"/>
      <c r="HBO17" s="447"/>
      <c r="HBP17" s="447"/>
      <c r="HBQ17" s="447"/>
      <c r="HBR17" s="447"/>
      <c r="HBS17" s="447"/>
      <c r="HBT17" s="447"/>
      <c r="HBU17" s="447"/>
      <c r="HBV17" s="447"/>
      <c r="HBW17" s="447"/>
      <c r="HBX17" s="447"/>
      <c r="HBY17" s="447"/>
      <c r="HBZ17" s="447"/>
      <c r="HCA17" s="447"/>
      <c r="HCB17" s="447"/>
      <c r="HCC17" s="447"/>
      <c r="HCD17" s="447"/>
      <c r="HCE17" s="447"/>
      <c r="HCF17" s="447"/>
      <c r="HCG17" s="447"/>
      <c r="HCH17" s="447"/>
      <c r="HCI17" s="447"/>
      <c r="HCJ17" s="447"/>
      <c r="HCK17" s="447"/>
      <c r="HCL17" s="447"/>
      <c r="HCM17" s="447"/>
      <c r="HCN17" s="447"/>
      <c r="HCO17" s="447"/>
      <c r="HCP17" s="447"/>
      <c r="HCQ17" s="447"/>
      <c r="HCR17" s="447"/>
      <c r="HCS17" s="447"/>
      <c r="HCT17" s="447"/>
      <c r="HCU17" s="447"/>
      <c r="HCV17" s="447"/>
      <c r="HCW17" s="447"/>
      <c r="HCX17" s="447"/>
      <c r="HCY17" s="447"/>
      <c r="HCZ17" s="447"/>
      <c r="HDA17" s="447"/>
      <c r="HDB17" s="447"/>
      <c r="HDC17" s="447"/>
      <c r="HDD17" s="447"/>
      <c r="HDE17" s="447"/>
      <c r="HDF17" s="447"/>
      <c r="HDG17" s="447"/>
      <c r="HDH17" s="447"/>
      <c r="HDI17" s="447"/>
      <c r="HDJ17" s="447"/>
      <c r="HDK17" s="447"/>
      <c r="HDL17" s="447"/>
      <c r="HDM17" s="447"/>
      <c r="HDN17" s="447"/>
      <c r="HDO17" s="447"/>
      <c r="HDP17" s="447"/>
      <c r="HDQ17" s="447"/>
      <c r="HDR17" s="447"/>
      <c r="HDS17" s="447"/>
      <c r="HDT17" s="447"/>
      <c r="HDU17" s="447"/>
      <c r="HDV17" s="447"/>
      <c r="HDW17" s="447"/>
      <c r="HDX17" s="447"/>
      <c r="HDY17" s="447"/>
      <c r="HDZ17" s="447"/>
      <c r="HEA17" s="447"/>
      <c r="HEB17" s="447"/>
      <c r="HEC17" s="447"/>
      <c r="HED17" s="447"/>
      <c r="HEE17" s="447"/>
      <c r="HEF17" s="447"/>
      <c r="HEG17" s="447"/>
      <c r="HEH17" s="447"/>
      <c r="HEI17" s="447"/>
      <c r="HEJ17" s="447"/>
      <c r="HEK17" s="447"/>
      <c r="HEL17" s="447"/>
      <c r="HEM17" s="447"/>
      <c r="HEN17" s="447"/>
      <c r="HEO17" s="447"/>
      <c r="HEP17" s="447"/>
      <c r="HEQ17" s="447"/>
      <c r="HER17" s="447"/>
      <c r="HES17" s="447"/>
      <c r="HET17" s="447"/>
      <c r="HEU17" s="447"/>
      <c r="HEV17" s="447"/>
      <c r="HEW17" s="447"/>
      <c r="HEX17" s="447"/>
      <c r="HEY17" s="447"/>
      <c r="HEZ17" s="447"/>
      <c r="HFA17" s="447"/>
      <c r="HFB17" s="447"/>
      <c r="HFC17" s="447"/>
      <c r="HFD17" s="447"/>
      <c r="HFE17" s="447"/>
      <c r="HFF17" s="447"/>
      <c r="HFG17" s="447"/>
      <c r="HFH17" s="447"/>
      <c r="HFI17" s="447"/>
      <c r="HFJ17" s="447"/>
      <c r="HFK17" s="447"/>
      <c r="HFL17" s="447"/>
      <c r="HFM17" s="447"/>
      <c r="HFN17" s="447"/>
      <c r="HFO17" s="447"/>
      <c r="HFP17" s="447"/>
      <c r="HFQ17" s="447"/>
      <c r="HFR17" s="447"/>
      <c r="HFS17" s="447"/>
      <c r="HFT17" s="447"/>
      <c r="HFU17" s="447"/>
      <c r="HFV17" s="447"/>
      <c r="HFW17" s="447"/>
      <c r="HFX17" s="447"/>
      <c r="HFY17" s="447"/>
      <c r="HFZ17" s="447"/>
      <c r="HGA17" s="447"/>
      <c r="HGB17" s="447"/>
      <c r="HGC17" s="447"/>
      <c r="HGD17" s="447"/>
      <c r="HGE17" s="447"/>
      <c r="HGF17" s="447"/>
      <c r="HGG17" s="447"/>
      <c r="HGH17" s="447"/>
      <c r="HGI17" s="447"/>
      <c r="HGJ17" s="447"/>
      <c r="HGK17" s="447"/>
      <c r="HGL17" s="447"/>
      <c r="HGM17" s="447"/>
      <c r="HGN17" s="447"/>
      <c r="HGO17" s="447"/>
      <c r="HGP17" s="447"/>
      <c r="HGQ17" s="447"/>
      <c r="HGR17" s="447"/>
      <c r="HGS17" s="447"/>
      <c r="HGT17" s="447"/>
      <c r="HGU17" s="447"/>
      <c r="HGV17" s="447"/>
      <c r="HGW17" s="447"/>
      <c r="HGX17" s="447"/>
      <c r="HGY17" s="447"/>
      <c r="HGZ17" s="447"/>
      <c r="HHA17" s="447"/>
      <c r="HHB17" s="447"/>
      <c r="HHC17" s="447"/>
      <c r="HHD17" s="447"/>
      <c r="HHE17" s="447"/>
      <c r="HHF17" s="447"/>
      <c r="HHG17" s="447"/>
      <c r="HHH17" s="447"/>
      <c r="HHI17" s="447"/>
      <c r="HHJ17" s="447"/>
      <c r="HHK17" s="447"/>
      <c r="HHL17" s="447"/>
      <c r="HHM17" s="447"/>
      <c r="HHN17" s="447"/>
      <c r="HHO17" s="447"/>
      <c r="HHP17" s="447"/>
      <c r="HHQ17" s="447"/>
      <c r="HHR17" s="447"/>
      <c r="HHS17" s="447"/>
      <c r="HHT17" s="447"/>
      <c r="HHU17" s="447"/>
      <c r="HHV17" s="447"/>
      <c r="HHW17" s="447"/>
      <c r="HHX17" s="447"/>
      <c r="HHY17" s="447"/>
      <c r="HHZ17" s="447"/>
      <c r="HIA17" s="447"/>
      <c r="HIB17" s="447"/>
      <c r="HIC17" s="447"/>
      <c r="HID17" s="447"/>
      <c r="HIE17" s="447"/>
      <c r="HIF17" s="447"/>
      <c r="HIG17" s="447"/>
      <c r="HIH17" s="447"/>
      <c r="HII17" s="447"/>
      <c r="HIJ17" s="447"/>
      <c r="HIK17" s="447"/>
      <c r="HIL17" s="447"/>
      <c r="HIM17" s="447"/>
      <c r="HIN17" s="447"/>
      <c r="HIO17" s="447"/>
      <c r="HIP17" s="447"/>
      <c r="HIQ17" s="447"/>
      <c r="HIR17" s="447"/>
      <c r="HIS17" s="447"/>
      <c r="HIT17" s="447"/>
      <c r="HIU17" s="447"/>
      <c r="HIV17" s="447"/>
      <c r="HIW17" s="447"/>
      <c r="HIX17" s="447"/>
      <c r="HIY17" s="447"/>
      <c r="HIZ17" s="447"/>
      <c r="HJA17" s="447"/>
      <c r="HJB17" s="447"/>
      <c r="HJC17" s="447"/>
      <c r="HJD17" s="447"/>
      <c r="HJE17" s="447"/>
      <c r="HJF17" s="447"/>
      <c r="HJG17" s="447"/>
      <c r="HJH17" s="447"/>
      <c r="HJI17" s="447"/>
      <c r="HJJ17" s="447"/>
      <c r="HJK17" s="447"/>
      <c r="HJL17" s="447"/>
      <c r="HJM17" s="447"/>
      <c r="HJN17" s="447"/>
      <c r="HJO17" s="447"/>
      <c r="HJP17" s="447"/>
      <c r="HJQ17" s="447"/>
      <c r="HJR17" s="447"/>
      <c r="HJS17" s="447"/>
      <c r="HJT17" s="447"/>
      <c r="HJU17" s="447"/>
      <c r="HJV17" s="447"/>
      <c r="HJW17" s="447"/>
      <c r="HJX17" s="447"/>
      <c r="HJY17" s="447"/>
      <c r="HJZ17" s="447"/>
      <c r="HKA17" s="447"/>
      <c r="HKB17" s="447"/>
      <c r="HKC17" s="447"/>
      <c r="HKD17" s="447"/>
      <c r="HKE17" s="447"/>
      <c r="HKF17" s="447"/>
      <c r="HKG17" s="447"/>
      <c r="HKH17" s="447"/>
      <c r="HKI17" s="447"/>
      <c r="HKJ17" s="447"/>
      <c r="HKK17" s="447"/>
      <c r="HKL17" s="447"/>
      <c r="HKM17" s="447"/>
      <c r="HKN17" s="447"/>
      <c r="HKO17" s="447"/>
      <c r="HKP17" s="447"/>
      <c r="HKQ17" s="447"/>
      <c r="HKR17" s="447"/>
      <c r="HKS17" s="447"/>
      <c r="HKT17" s="447"/>
      <c r="HKU17" s="447"/>
      <c r="HKV17" s="447"/>
      <c r="HKW17" s="447"/>
      <c r="HKX17" s="447"/>
      <c r="HKY17" s="447"/>
      <c r="HKZ17" s="447"/>
      <c r="HLA17" s="447"/>
      <c r="HLB17" s="447"/>
      <c r="HLC17" s="447"/>
      <c r="HLD17" s="447"/>
      <c r="HLE17" s="447"/>
      <c r="HLF17" s="447"/>
      <c r="HLG17" s="447"/>
      <c r="HLH17" s="447"/>
      <c r="HLI17" s="447"/>
      <c r="HLJ17" s="447"/>
      <c r="HLK17" s="447"/>
      <c r="HLL17" s="447"/>
      <c r="HLM17" s="447"/>
      <c r="HLN17" s="447"/>
      <c r="HLO17" s="447"/>
      <c r="HLP17" s="447"/>
      <c r="HLQ17" s="447"/>
      <c r="HLR17" s="447"/>
      <c r="HLS17" s="447"/>
      <c r="HLT17" s="447"/>
      <c r="HLU17" s="447"/>
      <c r="HLV17" s="447"/>
      <c r="HLW17" s="447"/>
      <c r="HLX17" s="447"/>
      <c r="HLY17" s="447"/>
      <c r="HLZ17" s="447"/>
      <c r="HMA17" s="447"/>
      <c r="HMB17" s="447"/>
      <c r="HMC17" s="447"/>
      <c r="HMD17" s="447"/>
      <c r="HME17" s="447"/>
      <c r="HMF17" s="447"/>
      <c r="HMG17" s="447"/>
      <c r="HMH17" s="447"/>
      <c r="HMI17" s="447"/>
      <c r="HMJ17" s="447"/>
      <c r="HMK17" s="447"/>
      <c r="HML17" s="447"/>
      <c r="HMM17" s="447"/>
      <c r="HMN17" s="447"/>
      <c r="HMO17" s="447"/>
      <c r="HMP17" s="447"/>
      <c r="HMQ17" s="447"/>
      <c r="HMR17" s="447"/>
      <c r="HMS17" s="447"/>
      <c r="HMT17" s="447"/>
      <c r="HMU17" s="447"/>
      <c r="HMV17" s="447"/>
      <c r="HMW17" s="447"/>
      <c r="HMX17" s="447"/>
      <c r="HMY17" s="447"/>
      <c r="HMZ17" s="447"/>
      <c r="HNA17" s="447"/>
      <c r="HNB17" s="447"/>
      <c r="HNC17" s="447"/>
      <c r="HND17" s="447"/>
      <c r="HNE17" s="447"/>
      <c r="HNF17" s="447"/>
      <c r="HNG17" s="447"/>
      <c r="HNH17" s="447"/>
      <c r="HNI17" s="447"/>
      <c r="HNJ17" s="447"/>
      <c r="HNK17" s="447"/>
      <c r="HNL17" s="447"/>
      <c r="HNM17" s="447"/>
      <c r="HNN17" s="447"/>
      <c r="HNO17" s="447"/>
      <c r="HNP17" s="447"/>
      <c r="HNQ17" s="447"/>
      <c r="HNR17" s="447"/>
      <c r="HNS17" s="447"/>
      <c r="HNT17" s="447"/>
      <c r="HNU17" s="447"/>
      <c r="HNV17" s="447"/>
      <c r="HNW17" s="447"/>
      <c r="HNX17" s="447"/>
      <c r="HNY17" s="447"/>
      <c r="HNZ17" s="447"/>
      <c r="HOA17" s="447"/>
      <c r="HOB17" s="447"/>
      <c r="HOC17" s="447"/>
      <c r="HOD17" s="447"/>
      <c r="HOE17" s="447"/>
      <c r="HOF17" s="447"/>
      <c r="HOG17" s="447"/>
      <c r="HOH17" s="447"/>
      <c r="HOI17" s="447"/>
      <c r="HOJ17" s="447"/>
      <c r="HOK17" s="447"/>
      <c r="HOL17" s="447"/>
      <c r="HOM17" s="447"/>
      <c r="HON17" s="447"/>
      <c r="HOO17" s="447"/>
      <c r="HOP17" s="447"/>
      <c r="HOQ17" s="447"/>
      <c r="HOR17" s="447"/>
      <c r="HOS17" s="447"/>
      <c r="HOT17" s="447"/>
      <c r="HOU17" s="447"/>
      <c r="HOV17" s="447"/>
      <c r="HOW17" s="447"/>
      <c r="HOX17" s="447"/>
      <c r="HOY17" s="447"/>
      <c r="HOZ17" s="447"/>
      <c r="HPA17" s="447"/>
      <c r="HPB17" s="447"/>
      <c r="HPC17" s="447"/>
      <c r="HPD17" s="447"/>
      <c r="HPE17" s="447"/>
      <c r="HPF17" s="447"/>
      <c r="HPG17" s="447"/>
      <c r="HPH17" s="447"/>
      <c r="HPI17" s="447"/>
      <c r="HPJ17" s="447"/>
      <c r="HPK17" s="447"/>
      <c r="HPL17" s="447"/>
      <c r="HPM17" s="447"/>
      <c r="HPN17" s="447"/>
      <c r="HPO17" s="447"/>
      <c r="HPP17" s="447"/>
      <c r="HPQ17" s="447"/>
      <c r="HPR17" s="447"/>
      <c r="HPS17" s="447"/>
      <c r="HPT17" s="447"/>
      <c r="HPU17" s="447"/>
      <c r="HPV17" s="447"/>
      <c r="HPW17" s="447"/>
      <c r="HPX17" s="447"/>
      <c r="HPY17" s="447"/>
      <c r="HPZ17" s="447"/>
      <c r="HQA17" s="447"/>
      <c r="HQB17" s="447"/>
      <c r="HQC17" s="447"/>
      <c r="HQD17" s="447"/>
      <c r="HQE17" s="447"/>
      <c r="HQF17" s="447"/>
      <c r="HQG17" s="447"/>
      <c r="HQH17" s="447"/>
      <c r="HQI17" s="447"/>
      <c r="HQJ17" s="447"/>
      <c r="HQK17" s="447"/>
      <c r="HQL17" s="447"/>
      <c r="HQM17" s="447"/>
      <c r="HQN17" s="447"/>
      <c r="HQO17" s="447"/>
      <c r="HQP17" s="447"/>
      <c r="HQQ17" s="447"/>
      <c r="HQR17" s="447"/>
      <c r="HQS17" s="447"/>
      <c r="HQT17" s="447"/>
      <c r="HQU17" s="447"/>
      <c r="HQV17" s="447"/>
      <c r="HQW17" s="447"/>
      <c r="HQX17" s="447"/>
      <c r="HQY17" s="447"/>
      <c r="HQZ17" s="447"/>
      <c r="HRA17" s="447"/>
      <c r="HRB17" s="447"/>
      <c r="HRC17" s="447"/>
      <c r="HRD17" s="447"/>
      <c r="HRE17" s="447"/>
      <c r="HRF17" s="447"/>
      <c r="HRG17" s="447"/>
      <c r="HRH17" s="447"/>
      <c r="HRI17" s="447"/>
      <c r="HRJ17" s="447"/>
      <c r="HRK17" s="447"/>
      <c r="HRL17" s="447"/>
      <c r="HRM17" s="447"/>
      <c r="HRN17" s="447"/>
      <c r="HRO17" s="447"/>
      <c r="HRP17" s="447"/>
      <c r="HRQ17" s="447"/>
      <c r="HRR17" s="447"/>
      <c r="HRS17" s="447"/>
      <c r="HRT17" s="447"/>
      <c r="HRU17" s="447"/>
      <c r="HRV17" s="447"/>
      <c r="HRW17" s="447"/>
      <c r="HRX17" s="447"/>
      <c r="HRY17" s="447"/>
      <c r="HRZ17" s="447"/>
      <c r="HSA17" s="447"/>
      <c r="HSB17" s="447"/>
      <c r="HSC17" s="447"/>
      <c r="HSD17" s="447"/>
      <c r="HSE17" s="447"/>
      <c r="HSF17" s="447"/>
      <c r="HSG17" s="447"/>
      <c r="HSH17" s="447"/>
      <c r="HSI17" s="447"/>
      <c r="HSJ17" s="447"/>
      <c r="HSK17" s="447"/>
      <c r="HSL17" s="447"/>
      <c r="HSM17" s="447"/>
      <c r="HSN17" s="447"/>
      <c r="HSO17" s="447"/>
      <c r="HSP17" s="447"/>
      <c r="HSQ17" s="447"/>
      <c r="HSR17" s="447"/>
      <c r="HSS17" s="447"/>
      <c r="HST17" s="447"/>
      <c r="HSU17" s="447"/>
      <c r="HSV17" s="447"/>
      <c r="HSW17" s="447"/>
      <c r="HSX17" s="447"/>
      <c r="HSY17" s="447"/>
      <c r="HSZ17" s="447"/>
      <c r="HTA17" s="447"/>
      <c r="HTB17" s="447"/>
      <c r="HTC17" s="447"/>
      <c r="HTD17" s="447"/>
      <c r="HTE17" s="447"/>
      <c r="HTF17" s="447"/>
      <c r="HTG17" s="447"/>
      <c r="HTH17" s="447"/>
      <c r="HTI17" s="447"/>
      <c r="HTJ17" s="447"/>
      <c r="HTK17" s="447"/>
      <c r="HTL17" s="447"/>
      <c r="HTM17" s="447"/>
      <c r="HTN17" s="447"/>
      <c r="HTO17" s="447"/>
      <c r="HTP17" s="447"/>
      <c r="HTQ17" s="447"/>
      <c r="HTR17" s="447"/>
      <c r="HTS17" s="447"/>
      <c r="HTT17" s="447"/>
      <c r="HTU17" s="447"/>
      <c r="HTV17" s="447"/>
      <c r="HTW17" s="447"/>
      <c r="HTX17" s="447"/>
      <c r="HTY17" s="447"/>
      <c r="HTZ17" s="447"/>
      <c r="HUA17" s="447"/>
      <c r="HUB17" s="447"/>
      <c r="HUC17" s="447"/>
      <c r="HUD17" s="447"/>
      <c r="HUE17" s="447"/>
      <c r="HUF17" s="447"/>
      <c r="HUG17" s="447"/>
      <c r="HUH17" s="447"/>
      <c r="HUI17" s="447"/>
      <c r="HUJ17" s="447"/>
      <c r="HUK17" s="447"/>
      <c r="HUL17" s="447"/>
      <c r="HUM17" s="447"/>
      <c r="HUN17" s="447"/>
      <c r="HUO17" s="447"/>
      <c r="HUP17" s="447"/>
      <c r="HUQ17" s="447"/>
      <c r="HUR17" s="447"/>
      <c r="HUS17" s="447"/>
      <c r="HUT17" s="447"/>
      <c r="HUU17" s="447"/>
      <c r="HUV17" s="447"/>
      <c r="HUW17" s="447"/>
      <c r="HUX17" s="447"/>
      <c r="HUY17" s="447"/>
      <c r="HUZ17" s="447"/>
      <c r="HVA17" s="447"/>
      <c r="HVB17" s="447"/>
      <c r="HVC17" s="447"/>
      <c r="HVD17" s="447"/>
      <c r="HVE17" s="447"/>
      <c r="HVF17" s="447"/>
      <c r="HVG17" s="447"/>
      <c r="HVH17" s="447"/>
      <c r="HVI17" s="447"/>
      <c r="HVJ17" s="447"/>
      <c r="HVK17" s="447"/>
      <c r="HVL17" s="447"/>
      <c r="HVM17" s="447"/>
      <c r="HVN17" s="447"/>
      <c r="HVO17" s="447"/>
      <c r="HVP17" s="447"/>
      <c r="HVQ17" s="447"/>
      <c r="HVR17" s="447"/>
      <c r="HVS17" s="447"/>
      <c r="HVT17" s="447"/>
      <c r="HVU17" s="447"/>
      <c r="HVV17" s="447"/>
      <c r="HVW17" s="447"/>
      <c r="HVX17" s="447"/>
      <c r="HVY17" s="447"/>
      <c r="HVZ17" s="447"/>
      <c r="HWA17" s="447"/>
      <c r="HWB17" s="447"/>
      <c r="HWC17" s="447"/>
      <c r="HWD17" s="447"/>
      <c r="HWE17" s="447"/>
      <c r="HWF17" s="447"/>
      <c r="HWG17" s="447"/>
      <c r="HWH17" s="447"/>
      <c r="HWI17" s="447"/>
      <c r="HWJ17" s="447"/>
      <c r="HWK17" s="447"/>
      <c r="HWL17" s="447"/>
      <c r="HWM17" s="447"/>
      <c r="HWN17" s="447"/>
      <c r="HWO17" s="447"/>
      <c r="HWP17" s="447"/>
      <c r="HWQ17" s="447"/>
      <c r="HWR17" s="447"/>
      <c r="HWS17" s="447"/>
      <c r="HWT17" s="447"/>
      <c r="HWU17" s="447"/>
      <c r="HWV17" s="447"/>
      <c r="HWW17" s="447"/>
      <c r="HWX17" s="447"/>
      <c r="HWY17" s="447"/>
      <c r="HWZ17" s="447"/>
      <c r="HXA17" s="447"/>
      <c r="HXB17" s="447"/>
      <c r="HXC17" s="447"/>
      <c r="HXD17" s="447"/>
      <c r="HXE17" s="447"/>
      <c r="HXF17" s="447"/>
      <c r="HXG17" s="447"/>
      <c r="HXH17" s="447"/>
      <c r="HXI17" s="447"/>
      <c r="HXJ17" s="447"/>
      <c r="HXK17" s="447"/>
      <c r="HXL17" s="447"/>
      <c r="HXM17" s="447"/>
      <c r="HXN17" s="447"/>
      <c r="HXO17" s="447"/>
      <c r="HXP17" s="447"/>
      <c r="HXQ17" s="447"/>
      <c r="HXR17" s="447"/>
      <c r="HXS17" s="447"/>
      <c r="HXT17" s="447"/>
      <c r="HXU17" s="447"/>
      <c r="HXV17" s="447"/>
      <c r="HXW17" s="447"/>
      <c r="HXX17" s="447"/>
      <c r="HXY17" s="447"/>
      <c r="HXZ17" s="447"/>
      <c r="HYA17" s="447"/>
      <c r="HYB17" s="447"/>
      <c r="HYC17" s="447"/>
      <c r="HYD17" s="447"/>
      <c r="HYE17" s="447"/>
      <c r="HYF17" s="447"/>
      <c r="HYG17" s="447"/>
      <c r="HYH17" s="447"/>
      <c r="HYI17" s="447"/>
      <c r="HYJ17" s="447"/>
      <c r="HYK17" s="447"/>
      <c r="HYL17" s="447"/>
      <c r="HYM17" s="447"/>
      <c r="HYN17" s="447"/>
      <c r="HYO17" s="447"/>
      <c r="HYP17" s="447"/>
      <c r="HYQ17" s="447"/>
      <c r="HYR17" s="447"/>
      <c r="HYS17" s="447"/>
      <c r="HYT17" s="447"/>
      <c r="HYU17" s="447"/>
      <c r="HYV17" s="447"/>
      <c r="HYW17" s="447"/>
      <c r="HYX17" s="447"/>
      <c r="HYY17" s="447"/>
      <c r="HYZ17" s="447"/>
      <c r="HZA17" s="447"/>
      <c r="HZB17" s="447"/>
      <c r="HZC17" s="447"/>
      <c r="HZD17" s="447"/>
      <c r="HZE17" s="447"/>
      <c r="HZF17" s="447"/>
      <c r="HZG17" s="447"/>
      <c r="HZH17" s="447"/>
      <c r="HZI17" s="447"/>
      <c r="HZJ17" s="447"/>
      <c r="HZK17" s="447"/>
      <c r="HZL17" s="447"/>
      <c r="HZM17" s="447"/>
      <c r="HZN17" s="447"/>
      <c r="HZO17" s="447"/>
      <c r="HZP17" s="447"/>
      <c r="HZQ17" s="447"/>
      <c r="HZR17" s="447"/>
      <c r="HZS17" s="447"/>
      <c r="HZT17" s="447"/>
      <c r="HZU17" s="447"/>
      <c r="HZV17" s="447"/>
      <c r="HZW17" s="447"/>
      <c r="HZX17" s="447"/>
      <c r="HZY17" s="447"/>
      <c r="HZZ17" s="447"/>
      <c r="IAA17" s="447"/>
      <c r="IAB17" s="447"/>
      <c r="IAC17" s="447"/>
      <c r="IAD17" s="447"/>
      <c r="IAE17" s="447"/>
      <c r="IAF17" s="447"/>
      <c r="IAG17" s="447"/>
      <c r="IAH17" s="447"/>
      <c r="IAI17" s="447"/>
      <c r="IAJ17" s="447"/>
      <c r="IAK17" s="447"/>
      <c r="IAL17" s="447"/>
      <c r="IAM17" s="447"/>
      <c r="IAN17" s="447"/>
      <c r="IAO17" s="447"/>
      <c r="IAP17" s="447"/>
      <c r="IAQ17" s="447"/>
      <c r="IAR17" s="447"/>
      <c r="IAS17" s="447"/>
      <c r="IAT17" s="447"/>
      <c r="IAU17" s="447"/>
      <c r="IAV17" s="447"/>
      <c r="IAW17" s="447"/>
      <c r="IAX17" s="447"/>
      <c r="IAY17" s="447"/>
      <c r="IAZ17" s="447"/>
      <c r="IBA17" s="447"/>
      <c r="IBB17" s="447"/>
      <c r="IBC17" s="447"/>
      <c r="IBD17" s="447"/>
      <c r="IBE17" s="447"/>
      <c r="IBF17" s="447"/>
      <c r="IBG17" s="447"/>
      <c r="IBH17" s="447"/>
      <c r="IBI17" s="447"/>
      <c r="IBJ17" s="447"/>
      <c r="IBK17" s="447"/>
      <c r="IBL17" s="447"/>
      <c r="IBM17" s="447"/>
      <c r="IBN17" s="447"/>
      <c r="IBO17" s="447"/>
      <c r="IBP17" s="447"/>
      <c r="IBQ17" s="447"/>
      <c r="IBR17" s="447"/>
      <c r="IBS17" s="447"/>
      <c r="IBT17" s="447"/>
      <c r="IBU17" s="447"/>
      <c r="IBV17" s="447"/>
      <c r="IBW17" s="447"/>
      <c r="IBX17" s="447"/>
      <c r="IBY17" s="447"/>
      <c r="IBZ17" s="447"/>
      <c r="ICA17" s="447"/>
      <c r="ICB17" s="447"/>
      <c r="ICC17" s="447"/>
      <c r="ICD17" s="447"/>
      <c r="ICE17" s="447"/>
      <c r="ICF17" s="447"/>
      <c r="ICG17" s="447"/>
      <c r="ICH17" s="447"/>
      <c r="ICI17" s="447"/>
      <c r="ICJ17" s="447"/>
      <c r="ICK17" s="447"/>
      <c r="ICL17" s="447"/>
      <c r="ICM17" s="447"/>
      <c r="ICN17" s="447"/>
      <c r="ICO17" s="447"/>
      <c r="ICP17" s="447"/>
      <c r="ICQ17" s="447"/>
      <c r="ICR17" s="447"/>
      <c r="ICS17" s="447"/>
      <c r="ICT17" s="447"/>
      <c r="ICU17" s="447"/>
      <c r="ICV17" s="447"/>
      <c r="ICW17" s="447"/>
      <c r="ICX17" s="447"/>
      <c r="ICY17" s="447"/>
      <c r="ICZ17" s="447"/>
      <c r="IDA17" s="447"/>
      <c r="IDB17" s="447"/>
      <c r="IDC17" s="447"/>
      <c r="IDD17" s="447"/>
      <c r="IDE17" s="447"/>
      <c r="IDF17" s="447"/>
      <c r="IDG17" s="447"/>
      <c r="IDH17" s="447"/>
      <c r="IDI17" s="447"/>
      <c r="IDJ17" s="447"/>
      <c r="IDK17" s="447"/>
      <c r="IDL17" s="447"/>
      <c r="IDM17" s="447"/>
      <c r="IDN17" s="447"/>
      <c r="IDO17" s="447"/>
      <c r="IDP17" s="447"/>
      <c r="IDQ17" s="447"/>
      <c r="IDR17" s="447"/>
      <c r="IDS17" s="447"/>
      <c r="IDT17" s="447"/>
      <c r="IDU17" s="447"/>
      <c r="IDV17" s="447"/>
      <c r="IDW17" s="447"/>
      <c r="IDX17" s="447"/>
      <c r="IDY17" s="447"/>
      <c r="IDZ17" s="447"/>
      <c r="IEA17" s="447"/>
      <c r="IEB17" s="447"/>
      <c r="IEC17" s="447"/>
      <c r="IED17" s="447"/>
      <c r="IEE17" s="447"/>
      <c r="IEF17" s="447"/>
      <c r="IEG17" s="447"/>
      <c r="IEH17" s="447"/>
      <c r="IEI17" s="447"/>
      <c r="IEJ17" s="447"/>
      <c r="IEK17" s="447"/>
      <c r="IEL17" s="447"/>
      <c r="IEM17" s="447"/>
      <c r="IEN17" s="447"/>
      <c r="IEO17" s="447"/>
      <c r="IEP17" s="447"/>
      <c r="IEQ17" s="447"/>
      <c r="IER17" s="447"/>
      <c r="IES17" s="447"/>
      <c r="IET17" s="447"/>
      <c r="IEU17" s="447"/>
      <c r="IEV17" s="447"/>
      <c r="IEW17" s="447"/>
      <c r="IEX17" s="447"/>
      <c r="IEY17" s="447"/>
      <c r="IEZ17" s="447"/>
      <c r="IFA17" s="447"/>
      <c r="IFB17" s="447"/>
      <c r="IFC17" s="447"/>
      <c r="IFD17" s="447"/>
      <c r="IFE17" s="447"/>
      <c r="IFF17" s="447"/>
      <c r="IFG17" s="447"/>
      <c r="IFH17" s="447"/>
      <c r="IFI17" s="447"/>
      <c r="IFJ17" s="447"/>
      <c r="IFK17" s="447"/>
      <c r="IFL17" s="447"/>
      <c r="IFM17" s="447"/>
      <c r="IFN17" s="447"/>
      <c r="IFO17" s="447"/>
      <c r="IFP17" s="447"/>
      <c r="IFQ17" s="447"/>
      <c r="IFR17" s="447"/>
      <c r="IFS17" s="447"/>
      <c r="IFT17" s="447"/>
      <c r="IFU17" s="447"/>
      <c r="IFV17" s="447"/>
      <c r="IFW17" s="447"/>
      <c r="IFX17" s="447"/>
      <c r="IFY17" s="447"/>
      <c r="IFZ17" s="447"/>
      <c r="IGA17" s="447"/>
      <c r="IGB17" s="447"/>
      <c r="IGC17" s="447"/>
      <c r="IGD17" s="447"/>
      <c r="IGE17" s="447"/>
      <c r="IGF17" s="447"/>
      <c r="IGG17" s="447"/>
      <c r="IGH17" s="447"/>
      <c r="IGI17" s="447"/>
      <c r="IGJ17" s="447"/>
      <c r="IGK17" s="447"/>
      <c r="IGL17" s="447"/>
      <c r="IGM17" s="447"/>
      <c r="IGN17" s="447"/>
      <c r="IGO17" s="447"/>
      <c r="IGP17" s="447"/>
      <c r="IGQ17" s="447"/>
      <c r="IGR17" s="447"/>
      <c r="IGS17" s="447"/>
      <c r="IGT17" s="447"/>
      <c r="IGU17" s="447"/>
      <c r="IGV17" s="447"/>
      <c r="IGW17" s="447"/>
      <c r="IGX17" s="447"/>
      <c r="IGY17" s="447"/>
      <c r="IGZ17" s="447"/>
      <c r="IHA17" s="447"/>
      <c r="IHB17" s="447"/>
      <c r="IHC17" s="447"/>
      <c r="IHD17" s="447"/>
      <c r="IHE17" s="447"/>
      <c r="IHF17" s="447"/>
      <c r="IHG17" s="447"/>
      <c r="IHH17" s="447"/>
      <c r="IHI17" s="447"/>
      <c r="IHJ17" s="447"/>
      <c r="IHK17" s="447"/>
      <c r="IHL17" s="447"/>
      <c r="IHM17" s="447"/>
      <c r="IHN17" s="447"/>
      <c r="IHO17" s="447"/>
      <c r="IHP17" s="447"/>
      <c r="IHQ17" s="447"/>
      <c r="IHR17" s="447"/>
      <c r="IHS17" s="447"/>
      <c r="IHT17" s="447"/>
      <c r="IHU17" s="447"/>
      <c r="IHV17" s="447"/>
      <c r="IHW17" s="447"/>
      <c r="IHX17" s="447"/>
      <c r="IHY17" s="447"/>
      <c r="IHZ17" s="447"/>
      <c r="IIA17" s="447"/>
      <c r="IIB17" s="447"/>
      <c r="IIC17" s="447"/>
      <c r="IID17" s="447"/>
      <c r="IIE17" s="447"/>
      <c r="IIF17" s="447"/>
      <c r="IIG17" s="447"/>
      <c r="IIH17" s="447"/>
      <c r="III17" s="447"/>
      <c r="IIJ17" s="447"/>
      <c r="IIK17" s="447"/>
      <c r="IIL17" s="447"/>
      <c r="IIM17" s="447"/>
      <c r="IIN17" s="447"/>
      <c r="IIO17" s="447"/>
      <c r="IIP17" s="447"/>
      <c r="IIQ17" s="447"/>
      <c r="IIR17" s="447"/>
      <c r="IIS17" s="447"/>
      <c r="IIT17" s="447"/>
      <c r="IIU17" s="447"/>
      <c r="IIV17" s="447"/>
      <c r="IIW17" s="447"/>
      <c r="IIX17" s="447"/>
      <c r="IIY17" s="447"/>
      <c r="IIZ17" s="447"/>
      <c r="IJA17" s="447"/>
      <c r="IJB17" s="447"/>
      <c r="IJC17" s="447"/>
      <c r="IJD17" s="447"/>
      <c r="IJE17" s="447"/>
      <c r="IJF17" s="447"/>
      <c r="IJG17" s="447"/>
      <c r="IJH17" s="447"/>
      <c r="IJI17" s="447"/>
      <c r="IJJ17" s="447"/>
      <c r="IJK17" s="447"/>
      <c r="IJL17" s="447"/>
      <c r="IJM17" s="447"/>
      <c r="IJN17" s="447"/>
      <c r="IJO17" s="447"/>
      <c r="IJP17" s="447"/>
      <c r="IJQ17" s="447"/>
      <c r="IJR17" s="447"/>
      <c r="IJS17" s="447"/>
      <c r="IJT17" s="447"/>
      <c r="IJU17" s="447"/>
      <c r="IJV17" s="447"/>
      <c r="IJW17" s="447"/>
      <c r="IJX17" s="447"/>
      <c r="IJY17" s="447"/>
      <c r="IJZ17" s="447"/>
      <c r="IKA17" s="447"/>
      <c r="IKB17" s="447"/>
      <c r="IKC17" s="447"/>
      <c r="IKD17" s="447"/>
      <c r="IKE17" s="447"/>
      <c r="IKF17" s="447"/>
      <c r="IKG17" s="447"/>
      <c r="IKH17" s="447"/>
      <c r="IKI17" s="447"/>
      <c r="IKJ17" s="447"/>
      <c r="IKK17" s="447"/>
      <c r="IKL17" s="447"/>
      <c r="IKM17" s="447"/>
      <c r="IKN17" s="447"/>
      <c r="IKO17" s="447"/>
      <c r="IKP17" s="447"/>
      <c r="IKQ17" s="447"/>
      <c r="IKR17" s="447"/>
      <c r="IKS17" s="447"/>
      <c r="IKT17" s="447"/>
      <c r="IKU17" s="447"/>
      <c r="IKV17" s="447"/>
      <c r="IKW17" s="447"/>
      <c r="IKX17" s="447"/>
      <c r="IKY17" s="447"/>
      <c r="IKZ17" s="447"/>
      <c r="ILA17" s="447"/>
      <c r="ILB17" s="447"/>
      <c r="ILC17" s="447"/>
      <c r="ILD17" s="447"/>
      <c r="ILE17" s="447"/>
      <c r="ILF17" s="447"/>
      <c r="ILG17" s="447"/>
      <c r="ILH17" s="447"/>
      <c r="ILI17" s="447"/>
      <c r="ILJ17" s="447"/>
      <c r="ILK17" s="447"/>
      <c r="ILL17" s="447"/>
      <c r="ILM17" s="447"/>
      <c r="ILN17" s="447"/>
      <c r="ILO17" s="447"/>
      <c r="ILP17" s="447"/>
      <c r="ILQ17" s="447"/>
      <c r="ILR17" s="447"/>
      <c r="ILS17" s="447"/>
      <c r="ILT17" s="447"/>
      <c r="ILU17" s="447"/>
      <c r="ILV17" s="447"/>
      <c r="ILW17" s="447"/>
      <c r="ILX17" s="447"/>
      <c r="ILY17" s="447"/>
      <c r="ILZ17" s="447"/>
      <c r="IMA17" s="447"/>
      <c r="IMB17" s="447"/>
      <c r="IMC17" s="447"/>
      <c r="IMD17" s="447"/>
      <c r="IME17" s="447"/>
      <c r="IMF17" s="447"/>
      <c r="IMG17" s="447"/>
      <c r="IMH17" s="447"/>
      <c r="IMI17" s="447"/>
      <c r="IMJ17" s="447"/>
      <c r="IMK17" s="447"/>
      <c r="IML17" s="447"/>
      <c r="IMM17" s="447"/>
      <c r="IMN17" s="447"/>
      <c r="IMO17" s="447"/>
      <c r="IMP17" s="447"/>
      <c r="IMQ17" s="447"/>
      <c r="IMR17" s="447"/>
      <c r="IMS17" s="447"/>
      <c r="IMT17" s="447"/>
      <c r="IMU17" s="447"/>
      <c r="IMV17" s="447"/>
      <c r="IMW17" s="447"/>
      <c r="IMX17" s="447"/>
      <c r="IMY17" s="447"/>
      <c r="IMZ17" s="447"/>
      <c r="INA17" s="447"/>
      <c r="INB17" s="447"/>
      <c r="INC17" s="447"/>
      <c r="IND17" s="447"/>
      <c r="INE17" s="447"/>
      <c r="INF17" s="447"/>
      <c r="ING17" s="447"/>
      <c r="INH17" s="447"/>
      <c r="INI17" s="447"/>
      <c r="INJ17" s="447"/>
      <c r="INK17" s="447"/>
      <c r="INL17" s="447"/>
      <c r="INM17" s="447"/>
      <c r="INN17" s="447"/>
      <c r="INO17" s="447"/>
      <c r="INP17" s="447"/>
      <c r="INQ17" s="447"/>
      <c r="INR17" s="447"/>
      <c r="INS17" s="447"/>
      <c r="INT17" s="447"/>
      <c r="INU17" s="447"/>
      <c r="INV17" s="447"/>
      <c r="INW17" s="447"/>
      <c r="INX17" s="447"/>
      <c r="INY17" s="447"/>
      <c r="INZ17" s="447"/>
      <c r="IOA17" s="447"/>
      <c r="IOB17" s="447"/>
      <c r="IOC17" s="447"/>
      <c r="IOD17" s="447"/>
      <c r="IOE17" s="447"/>
      <c r="IOF17" s="447"/>
      <c r="IOG17" s="447"/>
      <c r="IOH17" s="447"/>
      <c r="IOI17" s="447"/>
      <c r="IOJ17" s="447"/>
      <c r="IOK17" s="447"/>
      <c r="IOL17" s="447"/>
      <c r="IOM17" s="447"/>
      <c r="ION17" s="447"/>
      <c r="IOO17" s="447"/>
      <c r="IOP17" s="447"/>
      <c r="IOQ17" s="447"/>
      <c r="IOR17" s="447"/>
      <c r="IOS17" s="447"/>
      <c r="IOT17" s="447"/>
      <c r="IOU17" s="447"/>
      <c r="IOV17" s="447"/>
      <c r="IOW17" s="447"/>
      <c r="IOX17" s="447"/>
      <c r="IOY17" s="447"/>
      <c r="IOZ17" s="447"/>
      <c r="IPA17" s="447"/>
      <c r="IPB17" s="447"/>
      <c r="IPC17" s="447"/>
      <c r="IPD17" s="447"/>
      <c r="IPE17" s="447"/>
      <c r="IPF17" s="447"/>
      <c r="IPG17" s="447"/>
      <c r="IPH17" s="447"/>
      <c r="IPI17" s="447"/>
      <c r="IPJ17" s="447"/>
      <c r="IPK17" s="447"/>
      <c r="IPL17" s="447"/>
      <c r="IPM17" s="447"/>
      <c r="IPN17" s="447"/>
      <c r="IPO17" s="447"/>
      <c r="IPP17" s="447"/>
      <c r="IPQ17" s="447"/>
      <c r="IPR17" s="447"/>
      <c r="IPS17" s="447"/>
      <c r="IPT17" s="447"/>
      <c r="IPU17" s="447"/>
      <c r="IPV17" s="447"/>
      <c r="IPW17" s="447"/>
      <c r="IPX17" s="447"/>
      <c r="IPY17" s="447"/>
      <c r="IPZ17" s="447"/>
      <c r="IQA17" s="447"/>
      <c r="IQB17" s="447"/>
      <c r="IQC17" s="447"/>
      <c r="IQD17" s="447"/>
      <c r="IQE17" s="447"/>
      <c r="IQF17" s="447"/>
      <c r="IQG17" s="447"/>
      <c r="IQH17" s="447"/>
      <c r="IQI17" s="447"/>
      <c r="IQJ17" s="447"/>
      <c r="IQK17" s="447"/>
      <c r="IQL17" s="447"/>
      <c r="IQM17" s="447"/>
      <c r="IQN17" s="447"/>
      <c r="IQO17" s="447"/>
      <c r="IQP17" s="447"/>
      <c r="IQQ17" s="447"/>
      <c r="IQR17" s="447"/>
      <c r="IQS17" s="447"/>
      <c r="IQT17" s="447"/>
      <c r="IQU17" s="447"/>
      <c r="IQV17" s="447"/>
      <c r="IQW17" s="447"/>
      <c r="IQX17" s="447"/>
      <c r="IQY17" s="447"/>
      <c r="IQZ17" s="447"/>
      <c r="IRA17" s="447"/>
      <c r="IRB17" s="447"/>
      <c r="IRC17" s="447"/>
      <c r="IRD17" s="447"/>
      <c r="IRE17" s="447"/>
      <c r="IRF17" s="447"/>
      <c r="IRG17" s="447"/>
      <c r="IRH17" s="447"/>
      <c r="IRI17" s="447"/>
      <c r="IRJ17" s="447"/>
      <c r="IRK17" s="447"/>
      <c r="IRL17" s="447"/>
      <c r="IRM17" s="447"/>
      <c r="IRN17" s="447"/>
      <c r="IRO17" s="447"/>
      <c r="IRP17" s="447"/>
      <c r="IRQ17" s="447"/>
      <c r="IRR17" s="447"/>
      <c r="IRS17" s="447"/>
      <c r="IRT17" s="447"/>
      <c r="IRU17" s="447"/>
      <c r="IRV17" s="447"/>
      <c r="IRW17" s="447"/>
      <c r="IRX17" s="447"/>
      <c r="IRY17" s="447"/>
      <c r="IRZ17" s="447"/>
      <c r="ISA17" s="447"/>
      <c r="ISB17" s="447"/>
      <c r="ISC17" s="447"/>
      <c r="ISD17" s="447"/>
      <c r="ISE17" s="447"/>
      <c r="ISF17" s="447"/>
      <c r="ISG17" s="447"/>
      <c r="ISH17" s="447"/>
      <c r="ISI17" s="447"/>
      <c r="ISJ17" s="447"/>
      <c r="ISK17" s="447"/>
      <c r="ISL17" s="447"/>
      <c r="ISM17" s="447"/>
      <c r="ISN17" s="447"/>
      <c r="ISO17" s="447"/>
      <c r="ISP17" s="447"/>
      <c r="ISQ17" s="447"/>
      <c r="ISR17" s="447"/>
      <c r="ISS17" s="447"/>
      <c r="IST17" s="447"/>
      <c r="ISU17" s="447"/>
      <c r="ISV17" s="447"/>
      <c r="ISW17" s="447"/>
      <c r="ISX17" s="447"/>
      <c r="ISY17" s="447"/>
      <c r="ISZ17" s="447"/>
      <c r="ITA17" s="447"/>
      <c r="ITB17" s="447"/>
      <c r="ITC17" s="447"/>
      <c r="ITD17" s="447"/>
      <c r="ITE17" s="447"/>
      <c r="ITF17" s="447"/>
      <c r="ITG17" s="447"/>
      <c r="ITH17" s="447"/>
      <c r="ITI17" s="447"/>
      <c r="ITJ17" s="447"/>
      <c r="ITK17" s="447"/>
      <c r="ITL17" s="447"/>
      <c r="ITM17" s="447"/>
      <c r="ITN17" s="447"/>
      <c r="ITO17" s="447"/>
      <c r="ITP17" s="447"/>
      <c r="ITQ17" s="447"/>
      <c r="ITR17" s="447"/>
      <c r="ITS17" s="447"/>
      <c r="ITT17" s="447"/>
      <c r="ITU17" s="447"/>
      <c r="ITV17" s="447"/>
      <c r="ITW17" s="447"/>
      <c r="ITX17" s="447"/>
      <c r="ITY17" s="447"/>
      <c r="ITZ17" s="447"/>
      <c r="IUA17" s="447"/>
      <c r="IUB17" s="447"/>
      <c r="IUC17" s="447"/>
      <c r="IUD17" s="447"/>
      <c r="IUE17" s="447"/>
      <c r="IUF17" s="447"/>
      <c r="IUG17" s="447"/>
      <c r="IUH17" s="447"/>
      <c r="IUI17" s="447"/>
      <c r="IUJ17" s="447"/>
      <c r="IUK17" s="447"/>
      <c r="IUL17" s="447"/>
      <c r="IUM17" s="447"/>
      <c r="IUN17" s="447"/>
      <c r="IUO17" s="447"/>
      <c r="IUP17" s="447"/>
      <c r="IUQ17" s="447"/>
      <c r="IUR17" s="447"/>
      <c r="IUS17" s="447"/>
      <c r="IUT17" s="447"/>
      <c r="IUU17" s="447"/>
      <c r="IUV17" s="447"/>
      <c r="IUW17" s="447"/>
      <c r="IUX17" s="447"/>
      <c r="IUY17" s="447"/>
      <c r="IUZ17" s="447"/>
      <c r="IVA17" s="447"/>
      <c r="IVB17" s="447"/>
      <c r="IVC17" s="447"/>
      <c r="IVD17" s="447"/>
      <c r="IVE17" s="447"/>
      <c r="IVF17" s="447"/>
      <c r="IVG17" s="447"/>
      <c r="IVH17" s="447"/>
      <c r="IVI17" s="447"/>
      <c r="IVJ17" s="447"/>
      <c r="IVK17" s="447"/>
      <c r="IVL17" s="447"/>
      <c r="IVM17" s="447"/>
      <c r="IVN17" s="447"/>
      <c r="IVO17" s="447"/>
      <c r="IVP17" s="447"/>
      <c r="IVQ17" s="447"/>
      <c r="IVR17" s="447"/>
      <c r="IVS17" s="447"/>
      <c r="IVT17" s="447"/>
      <c r="IVU17" s="447"/>
      <c r="IVV17" s="447"/>
      <c r="IVW17" s="447"/>
      <c r="IVX17" s="447"/>
      <c r="IVY17" s="447"/>
      <c r="IVZ17" s="447"/>
      <c r="IWA17" s="447"/>
      <c r="IWB17" s="447"/>
      <c r="IWC17" s="447"/>
      <c r="IWD17" s="447"/>
      <c r="IWE17" s="447"/>
      <c r="IWF17" s="447"/>
      <c r="IWG17" s="447"/>
      <c r="IWH17" s="447"/>
      <c r="IWI17" s="447"/>
      <c r="IWJ17" s="447"/>
      <c r="IWK17" s="447"/>
      <c r="IWL17" s="447"/>
      <c r="IWM17" s="447"/>
      <c r="IWN17" s="447"/>
      <c r="IWO17" s="447"/>
      <c r="IWP17" s="447"/>
      <c r="IWQ17" s="447"/>
      <c r="IWR17" s="447"/>
      <c r="IWS17" s="447"/>
      <c r="IWT17" s="447"/>
      <c r="IWU17" s="447"/>
      <c r="IWV17" s="447"/>
      <c r="IWW17" s="447"/>
      <c r="IWX17" s="447"/>
      <c r="IWY17" s="447"/>
      <c r="IWZ17" s="447"/>
      <c r="IXA17" s="447"/>
      <c r="IXB17" s="447"/>
      <c r="IXC17" s="447"/>
      <c r="IXD17" s="447"/>
      <c r="IXE17" s="447"/>
      <c r="IXF17" s="447"/>
      <c r="IXG17" s="447"/>
      <c r="IXH17" s="447"/>
      <c r="IXI17" s="447"/>
      <c r="IXJ17" s="447"/>
      <c r="IXK17" s="447"/>
      <c r="IXL17" s="447"/>
      <c r="IXM17" s="447"/>
      <c r="IXN17" s="447"/>
      <c r="IXO17" s="447"/>
      <c r="IXP17" s="447"/>
      <c r="IXQ17" s="447"/>
      <c r="IXR17" s="447"/>
      <c r="IXS17" s="447"/>
      <c r="IXT17" s="447"/>
      <c r="IXU17" s="447"/>
      <c r="IXV17" s="447"/>
      <c r="IXW17" s="447"/>
      <c r="IXX17" s="447"/>
      <c r="IXY17" s="447"/>
      <c r="IXZ17" s="447"/>
      <c r="IYA17" s="447"/>
      <c r="IYB17" s="447"/>
      <c r="IYC17" s="447"/>
      <c r="IYD17" s="447"/>
      <c r="IYE17" s="447"/>
      <c r="IYF17" s="447"/>
      <c r="IYG17" s="447"/>
      <c r="IYH17" s="447"/>
      <c r="IYI17" s="447"/>
      <c r="IYJ17" s="447"/>
      <c r="IYK17" s="447"/>
      <c r="IYL17" s="447"/>
      <c r="IYM17" s="447"/>
      <c r="IYN17" s="447"/>
      <c r="IYO17" s="447"/>
      <c r="IYP17" s="447"/>
      <c r="IYQ17" s="447"/>
      <c r="IYR17" s="447"/>
      <c r="IYS17" s="447"/>
      <c r="IYT17" s="447"/>
      <c r="IYU17" s="447"/>
      <c r="IYV17" s="447"/>
      <c r="IYW17" s="447"/>
      <c r="IYX17" s="447"/>
      <c r="IYY17" s="447"/>
      <c r="IYZ17" s="447"/>
      <c r="IZA17" s="447"/>
      <c r="IZB17" s="447"/>
      <c r="IZC17" s="447"/>
      <c r="IZD17" s="447"/>
      <c r="IZE17" s="447"/>
      <c r="IZF17" s="447"/>
      <c r="IZG17" s="447"/>
      <c r="IZH17" s="447"/>
      <c r="IZI17" s="447"/>
      <c r="IZJ17" s="447"/>
      <c r="IZK17" s="447"/>
      <c r="IZL17" s="447"/>
      <c r="IZM17" s="447"/>
      <c r="IZN17" s="447"/>
      <c r="IZO17" s="447"/>
      <c r="IZP17" s="447"/>
      <c r="IZQ17" s="447"/>
      <c r="IZR17" s="447"/>
      <c r="IZS17" s="447"/>
      <c r="IZT17" s="447"/>
      <c r="IZU17" s="447"/>
      <c r="IZV17" s="447"/>
      <c r="IZW17" s="447"/>
      <c r="IZX17" s="447"/>
      <c r="IZY17" s="447"/>
      <c r="IZZ17" s="447"/>
      <c r="JAA17" s="447"/>
      <c r="JAB17" s="447"/>
      <c r="JAC17" s="447"/>
      <c r="JAD17" s="447"/>
      <c r="JAE17" s="447"/>
      <c r="JAF17" s="447"/>
      <c r="JAG17" s="447"/>
      <c r="JAH17" s="447"/>
      <c r="JAI17" s="447"/>
      <c r="JAJ17" s="447"/>
      <c r="JAK17" s="447"/>
      <c r="JAL17" s="447"/>
      <c r="JAM17" s="447"/>
      <c r="JAN17" s="447"/>
      <c r="JAO17" s="447"/>
      <c r="JAP17" s="447"/>
      <c r="JAQ17" s="447"/>
      <c r="JAR17" s="447"/>
      <c r="JAS17" s="447"/>
      <c r="JAT17" s="447"/>
      <c r="JAU17" s="447"/>
      <c r="JAV17" s="447"/>
      <c r="JAW17" s="447"/>
      <c r="JAX17" s="447"/>
      <c r="JAY17" s="447"/>
      <c r="JAZ17" s="447"/>
      <c r="JBA17" s="447"/>
      <c r="JBB17" s="447"/>
      <c r="JBC17" s="447"/>
      <c r="JBD17" s="447"/>
      <c r="JBE17" s="447"/>
      <c r="JBF17" s="447"/>
      <c r="JBG17" s="447"/>
      <c r="JBH17" s="447"/>
      <c r="JBI17" s="447"/>
      <c r="JBJ17" s="447"/>
      <c r="JBK17" s="447"/>
      <c r="JBL17" s="447"/>
      <c r="JBM17" s="447"/>
      <c r="JBN17" s="447"/>
      <c r="JBO17" s="447"/>
      <c r="JBP17" s="447"/>
      <c r="JBQ17" s="447"/>
      <c r="JBR17" s="447"/>
      <c r="JBS17" s="447"/>
      <c r="JBT17" s="447"/>
      <c r="JBU17" s="447"/>
      <c r="JBV17" s="447"/>
      <c r="JBW17" s="447"/>
      <c r="JBX17" s="447"/>
      <c r="JBY17" s="447"/>
      <c r="JBZ17" s="447"/>
      <c r="JCA17" s="447"/>
      <c r="JCB17" s="447"/>
      <c r="JCC17" s="447"/>
      <c r="JCD17" s="447"/>
      <c r="JCE17" s="447"/>
      <c r="JCF17" s="447"/>
      <c r="JCG17" s="447"/>
      <c r="JCH17" s="447"/>
      <c r="JCI17" s="447"/>
      <c r="JCJ17" s="447"/>
      <c r="JCK17" s="447"/>
      <c r="JCL17" s="447"/>
      <c r="JCM17" s="447"/>
      <c r="JCN17" s="447"/>
      <c r="JCO17" s="447"/>
      <c r="JCP17" s="447"/>
      <c r="JCQ17" s="447"/>
      <c r="JCR17" s="447"/>
      <c r="JCS17" s="447"/>
      <c r="JCT17" s="447"/>
      <c r="JCU17" s="447"/>
      <c r="JCV17" s="447"/>
      <c r="JCW17" s="447"/>
      <c r="JCX17" s="447"/>
      <c r="JCY17" s="447"/>
      <c r="JCZ17" s="447"/>
      <c r="JDA17" s="447"/>
      <c r="JDB17" s="447"/>
      <c r="JDC17" s="447"/>
      <c r="JDD17" s="447"/>
      <c r="JDE17" s="447"/>
      <c r="JDF17" s="447"/>
      <c r="JDG17" s="447"/>
      <c r="JDH17" s="447"/>
      <c r="JDI17" s="447"/>
      <c r="JDJ17" s="447"/>
      <c r="JDK17" s="447"/>
      <c r="JDL17" s="447"/>
      <c r="JDM17" s="447"/>
      <c r="JDN17" s="447"/>
      <c r="JDO17" s="447"/>
      <c r="JDP17" s="447"/>
      <c r="JDQ17" s="447"/>
      <c r="JDR17" s="447"/>
      <c r="JDS17" s="447"/>
      <c r="JDT17" s="447"/>
      <c r="JDU17" s="447"/>
      <c r="JDV17" s="447"/>
      <c r="JDW17" s="447"/>
      <c r="JDX17" s="447"/>
      <c r="JDY17" s="447"/>
      <c r="JDZ17" s="447"/>
      <c r="JEA17" s="447"/>
      <c r="JEB17" s="447"/>
      <c r="JEC17" s="447"/>
      <c r="JED17" s="447"/>
      <c r="JEE17" s="447"/>
      <c r="JEF17" s="447"/>
      <c r="JEG17" s="447"/>
      <c r="JEH17" s="447"/>
      <c r="JEI17" s="447"/>
      <c r="JEJ17" s="447"/>
      <c r="JEK17" s="447"/>
      <c r="JEL17" s="447"/>
      <c r="JEM17" s="447"/>
      <c r="JEN17" s="447"/>
      <c r="JEO17" s="447"/>
      <c r="JEP17" s="447"/>
      <c r="JEQ17" s="447"/>
      <c r="JER17" s="447"/>
      <c r="JES17" s="447"/>
      <c r="JET17" s="447"/>
      <c r="JEU17" s="447"/>
      <c r="JEV17" s="447"/>
      <c r="JEW17" s="447"/>
      <c r="JEX17" s="447"/>
      <c r="JEY17" s="447"/>
      <c r="JEZ17" s="447"/>
      <c r="JFA17" s="447"/>
      <c r="JFB17" s="447"/>
      <c r="JFC17" s="447"/>
      <c r="JFD17" s="447"/>
      <c r="JFE17" s="447"/>
      <c r="JFF17" s="447"/>
      <c r="JFG17" s="447"/>
      <c r="JFH17" s="447"/>
      <c r="JFI17" s="447"/>
      <c r="JFJ17" s="447"/>
      <c r="JFK17" s="447"/>
      <c r="JFL17" s="447"/>
      <c r="JFM17" s="447"/>
      <c r="JFN17" s="447"/>
      <c r="JFO17" s="447"/>
      <c r="JFP17" s="447"/>
      <c r="JFQ17" s="447"/>
      <c r="JFR17" s="447"/>
      <c r="JFS17" s="447"/>
      <c r="JFT17" s="447"/>
      <c r="JFU17" s="447"/>
      <c r="JFV17" s="447"/>
      <c r="JFW17" s="447"/>
      <c r="JFX17" s="447"/>
      <c r="JFY17" s="447"/>
      <c r="JFZ17" s="447"/>
      <c r="JGA17" s="447"/>
      <c r="JGB17" s="447"/>
      <c r="JGC17" s="447"/>
      <c r="JGD17" s="447"/>
      <c r="JGE17" s="447"/>
      <c r="JGF17" s="447"/>
      <c r="JGG17" s="447"/>
      <c r="JGH17" s="447"/>
      <c r="JGI17" s="447"/>
      <c r="JGJ17" s="447"/>
      <c r="JGK17" s="447"/>
      <c r="JGL17" s="447"/>
      <c r="JGM17" s="447"/>
      <c r="JGN17" s="447"/>
      <c r="JGO17" s="447"/>
      <c r="JGP17" s="447"/>
      <c r="JGQ17" s="447"/>
      <c r="JGR17" s="447"/>
      <c r="JGS17" s="447"/>
      <c r="JGT17" s="447"/>
      <c r="JGU17" s="447"/>
      <c r="JGV17" s="447"/>
      <c r="JGW17" s="447"/>
      <c r="JGX17" s="447"/>
      <c r="JGY17" s="447"/>
      <c r="JGZ17" s="447"/>
      <c r="JHA17" s="447"/>
      <c r="JHB17" s="447"/>
      <c r="JHC17" s="447"/>
      <c r="JHD17" s="447"/>
      <c r="JHE17" s="447"/>
      <c r="JHF17" s="447"/>
      <c r="JHG17" s="447"/>
      <c r="JHH17" s="447"/>
      <c r="JHI17" s="447"/>
      <c r="JHJ17" s="447"/>
      <c r="JHK17" s="447"/>
      <c r="JHL17" s="447"/>
      <c r="JHM17" s="447"/>
      <c r="JHN17" s="447"/>
      <c r="JHO17" s="447"/>
      <c r="JHP17" s="447"/>
      <c r="JHQ17" s="447"/>
      <c r="JHR17" s="447"/>
      <c r="JHS17" s="447"/>
      <c r="JHT17" s="447"/>
      <c r="JHU17" s="447"/>
      <c r="JHV17" s="447"/>
      <c r="JHW17" s="447"/>
      <c r="JHX17" s="447"/>
      <c r="JHY17" s="447"/>
      <c r="JHZ17" s="447"/>
      <c r="JIA17" s="447"/>
      <c r="JIB17" s="447"/>
      <c r="JIC17" s="447"/>
      <c r="JID17" s="447"/>
      <c r="JIE17" s="447"/>
      <c r="JIF17" s="447"/>
      <c r="JIG17" s="447"/>
      <c r="JIH17" s="447"/>
      <c r="JII17" s="447"/>
      <c r="JIJ17" s="447"/>
      <c r="JIK17" s="447"/>
      <c r="JIL17" s="447"/>
      <c r="JIM17" s="447"/>
      <c r="JIN17" s="447"/>
      <c r="JIO17" s="447"/>
      <c r="JIP17" s="447"/>
      <c r="JIQ17" s="447"/>
      <c r="JIR17" s="447"/>
      <c r="JIS17" s="447"/>
      <c r="JIT17" s="447"/>
      <c r="JIU17" s="447"/>
      <c r="JIV17" s="447"/>
      <c r="JIW17" s="447"/>
      <c r="JIX17" s="447"/>
      <c r="JIY17" s="447"/>
      <c r="JIZ17" s="447"/>
      <c r="JJA17" s="447"/>
      <c r="JJB17" s="447"/>
      <c r="JJC17" s="447"/>
      <c r="JJD17" s="447"/>
      <c r="JJE17" s="447"/>
      <c r="JJF17" s="447"/>
      <c r="JJG17" s="447"/>
      <c r="JJH17" s="447"/>
      <c r="JJI17" s="447"/>
      <c r="JJJ17" s="447"/>
      <c r="JJK17" s="447"/>
      <c r="JJL17" s="447"/>
      <c r="JJM17" s="447"/>
      <c r="JJN17" s="447"/>
      <c r="JJO17" s="447"/>
      <c r="JJP17" s="447"/>
      <c r="JJQ17" s="447"/>
      <c r="JJR17" s="447"/>
      <c r="JJS17" s="447"/>
      <c r="JJT17" s="447"/>
      <c r="JJU17" s="447"/>
      <c r="JJV17" s="447"/>
      <c r="JJW17" s="447"/>
      <c r="JJX17" s="447"/>
      <c r="JJY17" s="447"/>
      <c r="JJZ17" s="447"/>
      <c r="JKA17" s="447"/>
      <c r="JKB17" s="447"/>
      <c r="JKC17" s="447"/>
      <c r="JKD17" s="447"/>
      <c r="JKE17" s="447"/>
      <c r="JKF17" s="447"/>
      <c r="JKG17" s="447"/>
      <c r="JKH17" s="447"/>
      <c r="JKI17" s="447"/>
      <c r="JKJ17" s="447"/>
      <c r="JKK17" s="447"/>
      <c r="JKL17" s="447"/>
      <c r="JKM17" s="447"/>
      <c r="JKN17" s="447"/>
      <c r="JKO17" s="447"/>
      <c r="JKP17" s="447"/>
      <c r="JKQ17" s="447"/>
      <c r="JKR17" s="447"/>
      <c r="JKS17" s="447"/>
      <c r="JKT17" s="447"/>
      <c r="JKU17" s="447"/>
      <c r="JKV17" s="447"/>
      <c r="JKW17" s="447"/>
      <c r="JKX17" s="447"/>
      <c r="JKY17" s="447"/>
      <c r="JKZ17" s="447"/>
      <c r="JLA17" s="447"/>
      <c r="JLB17" s="447"/>
      <c r="JLC17" s="447"/>
      <c r="JLD17" s="447"/>
      <c r="JLE17" s="447"/>
      <c r="JLF17" s="447"/>
      <c r="JLG17" s="447"/>
      <c r="JLH17" s="447"/>
      <c r="JLI17" s="447"/>
      <c r="JLJ17" s="447"/>
      <c r="JLK17" s="447"/>
      <c r="JLL17" s="447"/>
      <c r="JLM17" s="447"/>
      <c r="JLN17" s="447"/>
      <c r="JLO17" s="447"/>
      <c r="JLP17" s="447"/>
      <c r="JLQ17" s="447"/>
      <c r="JLR17" s="447"/>
      <c r="JLS17" s="447"/>
      <c r="JLT17" s="447"/>
      <c r="JLU17" s="447"/>
      <c r="JLV17" s="447"/>
      <c r="JLW17" s="447"/>
      <c r="JLX17" s="447"/>
      <c r="JLY17" s="447"/>
      <c r="JLZ17" s="447"/>
      <c r="JMA17" s="447"/>
      <c r="JMB17" s="447"/>
      <c r="JMC17" s="447"/>
      <c r="JMD17" s="447"/>
      <c r="JME17" s="447"/>
      <c r="JMF17" s="447"/>
      <c r="JMG17" s="447"/>
      <c r="JMH17" s="447"/>
      <c r="JMI17" s="447"/>
      <c r="JMJ17" s="447"/>
      <c r="JMK17" s="447"/>
      <c r="JML17" s="447"/>
      <c r="JMM17" s="447"/>
      <c r="JMN17" s="447"/>
      <c r="JMO17" s="447"/>
      <c r="JMP17" s="447"/>
      <c r="JMQ17" s="447"/>
      <c r="JMR17" s="447"/>
      <c r="JMS17" s="447"/>
      <c r="JMT17" s="447"/>
      <c r="JMU17" s="447"/>
      <c r="JMV17" s="447"/>
      <c r="JMW17" s="447"/>
      <c r="JMX17" s="447"/>
      <c r="JMY17" s="447"/>
      <c r="JMZ17" s="447"/>
      <c r="JNA17" s="447"/>
      <c r="JNB17" s="447"/>
      <c r="JNC17" s="447"/>
      <c r="JND17" s="447"/>
      <c r="JNE17" s="447"/>
      <c r="JNF17" s="447"/>
      <c r="JNG17" s="447"/>
      <c r="JNH17" s="447"/>
      <c r="JNI17" s="447"/>
      <c r="JNJ17" s="447"/>
      <c r="JNK17" s="447"/>
      <c r="JNL17" s="447"/>
      <c r="JNM17" s="447"/>
      <c r="JNN17" s="447"/>
      <c r="JNO17" s="447"/>
      <c r="JNP17" s="447"/>
      <c r="JNQ17" s="447"/>
      <c r="JNR17" s="447"/>
      <c r="JNS17" s="447"/>
      <c r="JNT17" s="447"/>
      <c r="JNU17" s="447"/>
      <c r="JNV17" s="447"/>
      <c r="JNW17" s="447"/>
      <c r="JNX17" s="447"/>
      <c r="JNY17" s="447"/>
      <c r="JNZ17" s="447"/>
      <c r="JOA17" s="447"/>
      <c r="JOB17" s="447"/>
      <c r="JOC17" s="447"/>
      <c r="JOD17" s="447"/>
      <c r="JOE17" s="447"/>
      <c r="JOF17" s="447"/>
      <c r="JOG17" s="447"/>
      <c r="JOH17" s="447"/>
      <c r="JOI17" s="447"/>
      <c r="JOJ17" s="447"/>
      <c r="JOK17" s="447"/>
      <c r="JOL17" s="447"/>
      <c r="JOM17" s="447"/>
      <c r="JON17" s="447"/>
      <c r="JOO17" s="447"/>
      <c r="JOP17" s="447"/>
      <c r="JOQ17" s="447"/>
      <c r="JOR17" s="447"/>
      <c r="JOS17" s="447"/>
      <c r="JOT17" s="447"/>
      <c r="JOU17" s="447"/>
      <c r="JOV17" s="447"/>
      <c r="JOW17" s="447"/>
      <c r="JOX17" s="447"/>
      <c r="JOY17" s="447"/>
      <c r="JOZ17" s="447"/>
      <c r="JPA17" s="447"/>
      <c r="JPB17" s="447"/>
      <c r="JPC17" s="447"/>
      <c r="JPD17" s="447"/>
      <c r="JPE17" s="447"/>
      <c r="JPF17" s="447"/>
      <c r="JPG17" s="447"/>
      <c r="JPH17" s="447"/>
      <c r="JPI17" s="447"/>
      <c r="JPJ17" s="447"/>
      <c r="JPK17" s="447"/>
      <c r="JPL17" s="447"/>
      <c r="JPM17" s="447"/>
      <c r="JPN17" s="447"/>
      <c r="JPO17" s="447"/>
      <c r="JPP17" s="447"/>
      <c r="JPQ17" s="447"/>
      <c r="JPR17" s="447"/>
      <c r="JPS17" s="447"/>
      <c r="JPT17" s="447"/>
      <c r="JPU17" s="447"/>
      <c r="JPV17" s="447"/>
      <c r="JPW17" s="447"/>
      <c r="JPX17" s="447"/>
      <c r="JPY17" s="447"/>
      <c r="JPZ17" s="447"/>
      <c r="JQA17" s="447"/>
      <c r="JQB17" s="447"/>
      <c r="JQC17" s="447"/>
      <c r="JQD17" s="447"/>
      <c r="JQE17" s="447"/>
      <c r="JQF17" s="447"/>
      <c r="JQG17" s="447"/>
      <c r="JQH17" s="447"/>
      <c r="JQI17" s="447"/>
      <c r="JQJ17" s="447"/>
      <c r="JQK17" s="447"/>
      <c r="JQL17" s="447"/>
      <c r="JQM17" s="447"/>
      <c r="JQN17" s="447"/>
      <c r="JQO17" s="447"/>
      <c r="JQP17" s="447"/>
      <c r="JQQ17" s="447"/>
      <c r="JQR17" s="447"/>
      <c r="JQS17" s="447"/>
      <c r="JQT17" s="447"/>
      <c r="JQU17" s="447"/>
      <c r="JQV17" s="447"/>
      <c r="JQW17" s="447"/>
      <c r="JQX17" s="447"/>
      <c r="JQY17" s="447"/>
      <c r="JQZ17" s="447"/>
      <c r="JRA17" s="447"/>
      <c r="JRB17" s="447"/>
      <c r="JRC17" s="447"/>
      <c r="JRD17" s="447"/>
      <c r="JRE17" s="447"/>
      <c r="JRF17" s="447"/>
      <c r="JRG17" s="447"/>
      <c r="JRH17" s="447"/>
      <c r="JRI17" s="447"/>
      <c r="JRJ17" s="447"/>
      <c r="JRK17" s="447"/>
      <c r="JRL17" s="447"/>
      <c r="JRM17" s="447"/>
      <c r="JRN17" s="447"/>
      <c r="JRO17" s="447"/>
      <c r="JRP17" s="447"/>
      <c r="JRQ17" s="447"/>
      <c r="JRR17" s="447"/>
      <c r="JRS17" s="447"/>
      <c r="JRT17" s="447"/>
      <c r="JRU17" s="447"/>
      <c r="JRV17" s="447"/>
      <c r="JRW17" s="447"/>
      <c r="JRX17" s="447"/>
      <c r="JRY17" s="447"/>
      <c r="JRZ17" s="447"/>
      <c r="JSA17" s="447"/>
      <c r="JSB17" s="447"/>
      <c r="JSC17" s="447"/>
      <c r="JSD17" s="447"/>
      <c r="JSE17" s="447"/>
      <c r="JSF17" s="447"/>
      <c r="JSG17" s="447"/>
      <c r="JSH17" s="447"/>
      <c r="JSI17" s="447"/>
      <c r="JSJ17" s="447"/>
      <c r="JSK17" s="447"/>
      <c r="JSL17" s="447"/>
      <c r="JSM17" s="447"/>
      <c r="JSN17" s="447"/>
      <c r="JSO17" s="447"/>
      <c r="JSP17" s="447"/>
      <c r="JSQ17" s="447"/>
      <c r="JSR17" s="447"/>
      <c r="JSS17" s="447"/>
      <c r="JST17" s="447"/>
      <c r="JSU17" s="447"/>
      <c r="JSV17" s="447"/>
      <c r="JSW17" s="447"/>
      <c r="JSX17" s="447"/>
      <c r="JSY17" s="447"/>
      <c r="JSZ17" s="447"/>
      <c r="JTA17" s="447"/>
      <c r="JTB17" s="447"/>
      <c r="JTC17" s="447"/>
      <c r="JTD17" s="447"/>
      <c r="JTE17" s="447"/>
      <c r="JTF17" s="447"/>
      <c r="JTG17" s="447"/>
      <c r="JTH17" s="447"/>
      <c r="JTI17" s="447"/>
      <c r="JTJ17" s="447"/>
      <c r="JTK17" s="447"/>
      <c r="JTL17" s="447"/>
      <c r="JTM17" s="447"/>
      <c r="JTN17" s="447"/>
      <c r="JTO17" s="447"/>
      <c r="JTP17" s="447"/>
      <c r="JTQ17" s="447"/>
      <c r="JTR17" s="447"/>
      <c r="JTS17" s="447"/>
      <c r="JTT17" s="447"/>
      <c r="JTU17" s="447"/>
      <c r="JTV17" s="447"/>
      <c r="JTW17" s="447"/>
      <c r="JTX17" s="447"/>
      <c r="JTY17" s="447"/>
      <c r="JTZ17" s="447"/>
      <c r="JUA17" s="447"/>
      <c r="JUB17" s="447"/>
      <c r="JUC17" s="447"/>
      <c r="JUD17" s="447"/>
      <c r="JUE17" s="447"/>
      <c r="JUF17" s="447"/>
      <c r="JUG17" s="447"/>
      <c r="JUH17" s="447"/>
      <c r="JUI17" s="447"/>
      <c r="JUJ17" s="447"/>
      <c r="JUK17" s="447"/>
      <c r="JUL17" s="447"/>
      <c r="JUM17" s="447"/>
      <c r="JUN17" s="447"/>
      <c r="JUO17" s="447"/>
      <c r="JUP17" s="447"/>
      <c r="JUQ17" s="447"/>
      <c r="JUR17" s="447"/>
      <c r="JUS17" s="447"/>
      <c r="JUT17" s="447"/>
      <c r="JUU17" s="447"/>
      <c r="JUV17" s="447"/>
      <c r="JUW17" s="447"/>
      <c r="JUX17" s="447"/>
      <c r="JUY17" s="447"/>
      <c r="JUZ17" s="447"/>
      <c r="JVA17" s="447"/>
      <c r="JVB17" s="447"/>
      <c r="JVC17" s="447"/>
      <c r="JVD17" s="447"/>
      <c r="JVE17" s="447"/>
      <c r="JVF17" s="447"/>
      <c r="JVG17" s="447"/>
      <c r="JVH17" s="447"/>
      <c r="JVI17" s="447"/>
      <c r="JVJ17" s="447"/>
      <c r="JVK17" s="447"/>
      <c r="JVL17" s="447"/>
      <c r="JVM17" s="447"/>
      <c r="JVN17" s="447"/>
      <c r="JVO17" s="447"/>
      <c r="JVP17" s="447"/>
      <c r="JVQ17" s="447"/>
      <c r="JVR17" s="447"/>
      <c r="JVS17" s="447"/>
      <c r="JVT17" s="447"/>
      <c r="JVU17" s="447"/>
      <c r="JVV17" s="447"/>
      <c r="JVW17" s="447"/>
      <c r="JVX17" s="447"/>
      <c r="JVY17" s="447"/>
      <c r="JVZ17" s="447"/>
      <c r="JWA17" s="447"/>
      <c r="JWB17" s="447"/>
      <c r="JWC17" s="447"/>
      <c r="JWD17" s="447"/>
      <c r="JWE17" s="447"/>
      <c r="JWF17" s="447"/>
      <c r="JWG17" s="447"/>
      <c r="JWH17" s="447"/>
      <c r="JWI17" s="447"/>
      <c r="JWJ17" s="447"/>
      <c r="JWK17" s="447"/>
      <c r="JWL17" s="447"/>
      <c r="JWM17" s="447"/>
      <c r="JWN17" s="447"/>
      <c r="JWO17" s="447"/>
      <c r="JWP17" s="447"/>
      <c r="JWQ17" s="447"/>
      <c r="JWR17" s="447"/>
      <c r="JWS17" s="447"/>
      <c r="JWT17" s="447"/>
      <c r="JWU17" s="447"/>
      <c r="JWV17" s="447"/>
      <c r="JWW17" s="447"/>
      <c r="JWX17" s="447"/>
      <c r="JWY17" s="447"/>
      <c r="JWZ17" s="447"/>
      <c r="JXA17" s="447"/>
      <c r="JXB17" s="447"/>
      <c r="JXC17" s="447"/>
      <c r="JXD17" s="447"/>
      <c r="JXE17" s="447"/>
      <c r="JXF17" s="447"/>
      <c r="JXG17" s="447"/>
      <c r="JXH17" s="447"/>
      <c r="JXI17" s="447"/>
      <c r="JXJ17" s="447"/>
      <c r="JXK17" s="447"/>
      <c r="JXL17" s="447"/>
      <c r="JXM17" s="447"/>
      <c r="JXN17" s="447"/>
      <c r="JXO17" s="447"/>
      <c r="JXP17" s="447"/>
      <c r="JXQ17" s="447"/>
      <c r="JXR17" s="447"/>
      <c r="JXS17" s="447"/>
      <c r="JXT17" s="447"/>
      <c r="JXU17" s="447"/>
      <c r="JXV17" s="447"/>
      <c r="JXW17" s="447"/>
      <c r="JXX17" s="447"/>
      <c r="JXY17" s="447"/>
      <c r="JXZ17" s="447"/>
      <c r="JYA17" s="447"/>
      <c r="JYB17" s="447"/>
      <c r="JYC17" s="447"/>
      <c r="JYD17" s="447"/>
      <c r="JYE17" s="447"/>
      <c r="JYF17" s="447"/>
      <c r="JYG17" s="447"/>
      <c r="JYH17" s="447"/>
      <c r="JYI17" s="447"/>
      <c r="JYJ17" s="447"/>
      <c r="JYK17" s="447"/>
      <c r="JYL17" s="447"/>
      <c r="JYM17" s="447"/>
      <c r="JYN17" s="447"/>
      <c r="JYO17" s="447"/>
      <c r="JYP17" s="447"/>
      <c r="JYQ17" s="447"/>
      <c r="JYR17" s="447"/>
      <c r="JYS17" s="447"/>
      <c r="JYT17" s="447"/>
      <c r="JYU17" s="447"/>
      <c r="JYV17" s="447"/>
      <c r="JYW17" s="447"/>
      <c r="JYX17" s="447"/>
      <c r="JYY17" s="447"/>
      <c r="JYZ17" s="447"/>
      <c r="JZA17" s="447"/>
      <c r="JZB17" s="447"/>
      <c r="JZC17" s="447"/>
      <c r="JZD17" s="447"/>
      <c r="JZE17" s="447"/>
      <c r="JZF17" s="447"/>
      <c r="JZG17" s="447"/>
      <c r="JZH17" s="447"/>
      <c r="JZI17" s="447"/>
      <c r="JZJ17" s="447"/>
      <c r="JZK17" s="447"/>
      <c r="JZL17" s="447"/>
      <c r="JZM17" s="447"/>
      <c r="JZN17" s="447"/>
      <c r="JZO17" s="447"/>
      <c r="JZP17" s="447"/>
      <c r="JZQ17" s="447"/>
      <c r="JZR17" s="447"/>
      <c r="JZS17" s="447"/>
      <c r="JZT17" s="447"/>
      <c r="JZU17" s="447"/>
      <c r="JZV17" s="447"/>
      <c r="JZW17" s="447"/>
      <c r="JZX17" s="447"/>
      <c r="JZY17" s="447"/>
      <c r="JZZ17" s="447"/>
      <c r="KAA17" s="447"/>
      <c r="KAB17" s="447"/>
      <c r="KAC17" s="447"/>
      <c r="KAD17" s="447"/>
      <c r="KAE17" s="447"/>
      <c r="KAF17" s="447"/>
      <c r="KAG17" s="447"/>
      <c r="KAH17" s="447"/>
      <c r="KAI17" s="447"/>
      <c r="KAJ17" s="447"/>
      <c r="KAK17" s="447"/>
      <c r="KAL17" s="447"/>
      <c r="KAM17" s="447"/>
      <c r="KAN17" s="447"/>
      <c r="KAO17" s="447"/>
      <c r="KAP17" s="447"/>
      <c r="KAQ17" s="447"/>
      <c r="KAR17" s="447"/>
      <c r="KAS17" s="447"/>
      <c r="KAT17" s="447"/>
      <c r="KAU17" s="447"/>
      <c r="KAV17" s="447"/>
      <c r="KAW17" s="447"/>
      <c r="KAX17" s="447"/>
      <c r="KAY17" s="447"/>
      <c r="KAZ17" s="447"/>
      <c r="KBA17" s="447"/>
      <c r="KBB17" s="447"/>
      <c r="KBC17" s="447"/>
      <c r="KBD17" s="447"/>
      <c r="KBE17" s="447"/>
      <c r="KBF17" s="447"/>
      <c r="KBG17" s="447"/>
      <c r="KBH17" s="447"/>
      <c r="KBI17" s="447"/>
      <c r="KBJ17" s="447"/>
      <c r="KBK17" s="447"/>
      <c r="KBL17" s="447"/>
      <c r="KBM17" s="447"/>
      <c r="KBN17" s="447"/>
      <c r="KBO17" s="447"/>
      <c r="KBP17" s="447"/>
      <c r="KBQ17" s="447"/>
      <c r="KBR17" s="447"/>
      <c r="KBS17" s="447"/>
      <c r="KBT17" s="447"/>
      <c r="KBU17" s="447"/>
      <c r="KBV17" s="447"/>
      <c r="KBW17" s="447"/>
      <c r="KBX17" s="447"/>
      <c r="KBY17" s="447"/>
      <c r="KBZ17" s="447"/>
      <c r="KCA17" s="447"/>
      <c r="KCB17" s="447"/>
      <c r="KCC17" s="447"/>
      <c r="KCD17" s="447"/>
      <c r="KCE17" s="447"/>
      <c r="KCF17" s="447"/>
      <c r="KCG17" s="447"/>
      <c r="KCH17" s="447"/>
      <c r="KCI17" s="447"/>
      <c r="KCJ17" s="447"/>
      <c r="KCK17" s="447"/>
      <c r="KCL17" s="447"/>
      <c r="KCM17" s="447"/>
      <c r="KCN17" s="447"/>
      <c r="KCO17" s="447"/>
      <c r="KCP17" s="447"/>
      <c r="KCQ17" s="447"/>
      <c r="KCR17" s="447"/>
      <c r="KCS17" s="447"/>
      <c r="KCT17" s="447"/>
      <c r="KCU17" s="447"/>
      <c r="KCV17" s="447"/>
      <c r="KCW17" s="447"/>
      <c r="KCX17" s="447"/>
      <c r="KCY17" s="447"/>
      <c r="KCZ17" s="447"/>
      <c r="KDA17" s="447"/>
      <c r="KDB17" s="447"/>
      <c r="KDC17" s="447"/>
      <c r="KDD17" s="447"/>
      <c r="KDE17" s="447"/>
      <c r="KDF17" s="447"/>
      <c r="KDG17" s="447"/>
      <c r="KDH17" s="447"/>
      <c r="KDI17" s="447"/>
      <c r="KDJ17" s="447"/>
      <c r="KDK17" s="447"/>
      <c r="KDL17" s="447"/>
      <c r="KDM17" s="447"/>
      <c r="KDN17" s="447"/>
      <c r="KDO17" s="447"/>
      <c r="KDP17" s="447"/>
      <c r="KDQ17" s="447"/>
      <c r="KDR17" s="447"/>
      <c r="KDS17" s="447"/>
      <c r="KDT17" s="447"/>
      <c r="KDU17" s="447"/>
      <c r="KDV17" s="447"/>
      <c r="KDW17" s="447"/>
      <c r="KDX17" s="447"/>
      <c r="KDY17" s="447"/>
      <c r="KDZ17" s="447"/>
      <c r="KEA17" s="447"/>
      <c r="KEB17" s="447"/>
      <c r="KEC17" s="447"/>
      <c r="KED17" s="447"/>
      <c r="KEE17" s="447"/>
      <c r="KEF17" s="447"/>
      <c r="KEG17" s="447"/>
      <c r="KEH17" s="447"/>
      <c r="KEI17" s="447"/>
      <c r="KEJ17" s="447"/>
      <c r="KEK17" s="447"/>
      <c r="KEL17" s="447"/>
      <c r="KEM17" s="447"/>
      <c r="KEN17" s="447"/>
      <c r="KEO17" s="447"/>
      <c r="KEP17" s="447"/>
      <c r="KEQ17" s="447"/>
      <c r="KER17" s="447"/>
      <c r="KES17" s="447"/>
      <c r="KET17" s="447"/>
      <c r="KEU17" s="447"/>
      <c r="KEV17" s="447"/>
      <c r="KEW17" s="447"/>
      <c r="KEX17" s="447"/>
      <c r="KEY17" s="447"/>
      <c r="KEZ17" s="447"/>
      <c r="KFA17" s="447"/>
      <c r="KFB17" s="447"/>
      <c r="KFC17" s="447"/>
      <c r="KFD17" s="447"/>
      <c r="KFE17" s="447"/>
      <c r="KFF17" s="447"/>
      <c r="KFG17" s="447"/>
      <c r="KFH17" s="447"/>
      <c r="KFI17" s="447"/>
      <c r="KFJ17" s="447"/>
      <c r="KFK17" s="447"/>
      <c r="KFL17" s="447"/>
      <c r="KFM17" s="447"/>
      <c r="KFN17" s="447"/>
      <c r="KFO17" s="447"/>
      <c r="KFP17" s="447"/>
      <c r="KFQ17" s="447"/>
      <c r="KFR17" s="447"/>
      <c r="KFS17" s="447"/>
      <c r="KFT17" s="447"/>
      <c r="KFU17" s="447"/>
      <c r="KFV17" s="447"/>
      <c r="KFW17" s="447"/>
      <c r="KFX17" s="447"/>
      <c r="KFY17" s="447"/>
      <c r="KFZ17" s="447"/>
      <c r="KGA17" s="447"/>
      <c r="KGB17" s="447"/>
      <c r="KGC17" s="447"/>
      <c r="KGD17" s="447"/>
      <c r="KGE17" s="447"/>
      <c r="KGF17" s="447"/>
      <c r="KGG17" s="447"/>
      <c r="KGH17" s="447"/>
      <c r="KGI17" s="447"/>
      <c r="KGJ17" s="447"/>
      <c r="KGK17" s="447"/>
      <c r="KGL17" s="447"/>
      <c r="KGM17" s="447"/>
      <c r="KGN17" s="447"/>
      <c r="KGO17" s="447"/>
      <c r="KGP17" s="447"/>
      <c r="KGQ17" s="447"/>
      <c r="KGR17" s="447"/>
      <c r="KGS17" s="447"/>
      <c r="KGT17" s="447"/>
      <c r="KGU17" s="447"/>
      <c r="KGV17" s="447"/>
      <c r="KGW17" s="447"/>
      <c r="KGX17" s="447"/>
      <c r="KGY17" s="447"/>
      <c r="KGZ17" s="447"/>
      <c r="KHA17" s="447"/>
      <c r="KHB17" s="447"/>
      <c r="KHC17" s="447"/>
      <c r="KHD17" s="447"/>
      <c r="KHE17" s="447"/>
      <c r="KHF17" s="447"/>
      <c r="KHG17" s="447"/>
      <c r="KHH17" s="447"/>
      <c r="KHI17" s="447"/>
      <c r="KHJ17" s="447"/>
      <c r="KHK17" s="447"/>
      <c r="KHL17" s="447"/>
      <c r="KHM17" s="447"/>
      <c r="KHN17" s="447"/>
      <c r="KHO17" s="447"/>
      <c r="KHP17" s="447"/>
      <c r="KHQ17" s="447"/>
      <c r="KHR17" s="447"/>
      <c r="KHS17" s="447"/>
      <c r="KHT17" s="447"/>
      <c r="KHU17" s="447"/>
      <c r="KHV17" s="447"/>
      <c r="KHW17" s="447"/>
      <c r="KHX17" s="447"/>
      <c r="KHY17" s="447"/>
      <c r="KHZ17" s="447"/>
      <c r="KIA17" s="447"/>
      <c r="KIB17" s="447"/>
      <c r="KIC17" s="447"/>
      <c r="KID17" s="447"/>
      <c r="KIE17" s="447"/>
      <c r="KIF17" s="447"/>
      <c r="KIG17" s="447"/>
      <c r="KIH17" s="447"/>
      <c r="KII17" s="447"/>
      <c r="KIJ17" s="447"/>
      <c r="KIK17" s="447"/>
      <c r="KIL17" s="447"/>
      <c r="KIM17" s="447"/>
      <c r="KIN17" s="447"/>
      <c r="KIO17" s="447"/>
      <c r="KIP17" s="447"/>
      <c r="KIQ17" s="447"/>
      <c r="KIR17" s="447"/>
      <c r="KIS17" s="447"/>
      <c r="KIT17" s="447"/>
      <c r="KIU17" s="447"/>
      <c r="KIV17" s="447"/>
      <c r="KIW17" s="447"/>
      <c r="KIX17" s="447"/>
      <c r="KIY17" s="447"/>
      <c r="KIZ17" s="447"/>
      <c r="KJA17" s="447"/>
      <c r="KJB17" s="447"/>
      <c r="KJC17" s="447"/>
      <c r="KJD17" s="447"/>
      <c r="KJE17" s="447"/>
      <c r="KJF17" s="447"/>
      <c r="KJG17" s="447"/>
      <c r="KJH17" s="447"/>
      <c r="KJI17" s="447"/>
      <c r="KJJ17" s="447"/>
      <c r="KJK17" s="447"/>
      <c r="KJL17" s="447"/>
      <c r="KJM17" s="447"/>
      <c r="KJN17" s="447"/>
      <c r="KJO17" s="447"/>
      <c r="KJP17" s="447"/>
      <c r="KJQ17" s="447"/>
      <c r="KJR17" s="447"/>
      <c r="KJS17" s="447"/>
      <c r="KJT17" s="447"/>
      <c r="KJU17" s="447"/>
      <c r="KJV17" s="447"/>
      <c r="KJW17" s="447"/>
      <c r="KJX17" s="447"/>
      <c r="KJY17" s="447"/>
      <c r="KJZ17" s="447"/>
      <c r="KKA17" s="447"/>
      <c r="KKB17" s="447"/>
      <c r="KKC17" s="447"/>
      <c r="KKD17" s="447"/>
      <c r="KKE17" s="447"/>
      <c r="KKF17" s="447"/>
      <c r="KKG17" s="447"/>
      <c r="KKH17" s="447"/>
      <c r="KKI17" s="447"/>
      <c r="KKJ17" s="447"/>
      <c r="KKK17" s="447"/>
      <c r="KKL17" s="447"/>
      <c r="KKM17" s="447"/>
      <c r="KKN17" s="447"/>
      <c r="KKO17" s="447"/>
      <c r="KKP17" s="447"/>
      <c r="KKQ17" s="447"/>
      <c r="KKR17" s="447"/>
      <c r="KKS17" s="447"/>
      <c r="KKT17" s="447"/>
      <c r="KKU17" s="447"/>
      <c r="KKV17" s="447"/>
      <c r="KKW17" s="447"/>
      <c r="KKX17" s="447"/>
      <c r="KKY17" s="447"/>
      <c r="KKZ17" s="447"/>
      <c r="KLA17" s="447"/>
      <c r="KLB17" s="447"/>
      <c r="KLC17" s="447"/>
      <c r="KLD17" s="447"/>
      <c r="KLE17" s="447"/>
      <c r="KLF17" s="447"/>
      <c r="KLG17" s="447"/>
      <c r="KLH17" s="447"/>
      <c r="KLI17" s="447"/>
      <c r="KLJ17" s="447"/>
      <c r="KLK17" s="447"/>
      <c r="KLL17" s="447"/>
      <c r="KLM17" s="447"/>
      <c r="KLN17" s="447"/>
      <c r="KLO17" s="447"/>
      <c r="KLP17" s="447"/>
      <c r="KLQ17" s="447"/>
      <c r="KLR17" s="447"/>
      <c r="KLS17" s="447"/>
      <c r="KLT17" s="447"/>
      <c r="KLU17" s="447"/>
      <c r="KLV17" s="447"/>
      <c r="KLW17" s="447"/>
      <c r="KLX17" s="447"/>
      <c r="KLY17" s="447"/>
      <c r="KLZ17" s="447"/>
      <c r="KMA17" s="447"/>
      <c r="KMB17" s="447"/>
      <c r="KMC17" s="447"/>
      <c r="KMD17" s="447"/>
      <c r="KME17" s="447"/>
      <c r="KMF17" s="447"/>
      <c r="KMG17" s="447"/>
      <c r="KMH17" s="447"/>
      <c r="KMI17" s="447"/>
      <c r="KMJ17" s="447"/>
      <c r="KMK17" s="447"/>
      <c r="KML17" s="447"/>
      <c r="KMM17" s="447"/>
      <c r="KMN17" s="447"/>
      <c r="KMO17" s="447"/>
      <c r="KMP17" s="447"/>
      <c r="KMQ17" s="447"/>
      <c r="KMR17" s="447"/>
      <c r="KMS17" s="447"/>
      <c r="KMT17" s="447"/>
      <c r="KMU17" s="447"/>
      <c r="KMV17" s="447"/>
      <c r="KMW17" s="447"/>
      <c r="KMX17" s="447"/>
      <c r="KMY17" s="447"/>
      <c r="KMZ17" s="447"/>
      <c r="KNA17" s="447"/>
      <c r="KNB17" s="447"/>
      <c r="KNC17" s="447"/>
      <c r="KND17" s="447"/>
      <c r="KNE17" s="447"/>
      <c r="KNF17" s="447"/>
      <c r="KNG17" s="447"/>
      <c r="KNH17" s="447"/>
      <c r="KNI17" s="447"/>
      <c r="KNJ17" s="447"/>
      <c r="KNK17" s="447"/>
      <c r="KNL17" s="447"/>
      <c r="KNM17" s="447"/>
      <c r="KNN17" s="447"/>
      <c r="KNO17" s="447"/>
      <c r="KNP17" s="447"/>
      <c r="KNQ17" s="447"/>
      <c r="KNR17" s="447"/>
      <c r="KNS17" s="447"/>
      <c r="KNT17" s="447"/>
      <c r="KNU17" s="447"/>
      <c r="KNV17" s="447"/>
      <c r="KNW17" s="447"/>
      <c r="KNX17" s="447"/>
      <c r="KNY17" s="447"/>
      <c r="KNZ17" s="447"/>
      <c r="KOA17" s="447"/>
      <c r="KOB17" s="447"/>
      <c r="KOC17" s="447"/>
      <c r="KOD17" s="447"/>
      <c r="KOE17" s="447"/>
      <c r="KOF17" s="447"/>
      <c r="KOG17" s="447"/>
      <c r="KOH17" s="447"/>
      <c r="KOI17" s="447"/>
      <c r="KOJ17" s="447"/>
      <c r="KOK17" s="447"/>
      <c r="KOL17" s="447"/>
      <c r="KOM17" s="447"/>
      <c r="KON17" s="447"/>
      <c r="KOO17" s="447"/>
      <c r="KOP17" s="447"/>
      <c r="KOQ17" s="447"/>
      <c r="KOR17" s="447"/>
      <c r="KOS17" s="447"/>
      <c r="KOT17" s="447"/>
      <c r="KOU17" s="447"/>
      <c r="KOV17" s="447"/>
      <c r="KOW17" s="447"/>
      <c r="KOX17" s="447"/>
      <c r="KOY17" s="447"/>
      <c r="KOZ17" s="447"/>
      <c r="KPA17" s="447"/>
      <c r="KPB17" s="447"/>
      <c r="KPC17" s="447"/>
      <c r="KPD17" s="447"/>
      <c r="KPE17" s="447"/>
      <c r="KPF17" s="447"/>
      <c r="KPG17" s="447"/>
      <c r="KPH17" s="447"/>
      <c r="KPI17" s="447"/>
      <c r="KPJ17" s="447"/>
      <c r="KPK17" s="447"/>
      <c r="KPL17" s="447"/>
      <c r="KPM17" s="447"/>
      <c r="KPN17" s="447"/>
      <c r="KPO17" s="447"/>
      <c r="KPP17" s="447"/>
      <c r="KPQ17" s="447"/>
      <c r="KPR17" s="447"/>
      <c r="KPS17" s="447"/>
      <c r="KPT17" s="447"/>
      <c r="KPU17" s="447"/>
      <c r="KPV17" s="447"/>
      <c r="KPW17" s="447"/>
      <c r="KPX17" s="447"/>
      <c r="KPY17" s="447"/>
      <c r="KPZ17" s="447"/>
      <c r="KQA17" s="447"/>
      <c r="KQB17" s="447"/>
      <c r="KQC17" s="447"/>
      <c r="KQD17" s="447"/>
      <c r="KQE17" s="447"/>
      <c r="KQF17" s="447"/>
      <c r="KQG17" s="447"/>
      <c r="KQH17" s="447"/>
      <c r="KQI17" s="447"/>
      <c r="KQJ17" s="447"/>
      <c r="KQK17" s="447"/>
      <c r="KQL17" s="447"/>
      <c r="KQM17" s="447"/>
      <c r="KQN17" s="447"/>
      <c r="KQO17" s="447"/>
      <c r="KQP17" s="447"/>
      <c r="KQQ17" s="447"/>
      <c r="KQR17" s="447"/>
      <c r="KQS17" s="447"/>
      <c r="KQT17" s="447"/>
      <c r="KQU17" s="447"/>
      <c r="KQV17" s="447"/>
      <c r="KQW17" s="447"/>
      <c r="KQX17" s="447"/>
      <c r="KQY17" s="447"/>
      <c r="KQZ17" s="447"/>
      <c r="KRA17" s="447"/>
      <c r="KRB17" s="447"/>
      <c r="KRC17" s="447"/>
      <c r="KRD17" s="447"/>
      <c r="KRE17" s="447"/>
      <c r="KRF17" s="447"/>
      <c r="KRG17" s="447"/>
      <c r="KRH17" s="447"/>
      <c r="KRI17" s="447"/>
      <c r="KRJ17" s="447"/>
      <c r="KRK17" s="447"/>
      <c r="KRL17" s="447"/>
      <c r="KRM17" s="447"/>
      <c r="KRN17" s="447"/>
      <c r="KRO17" s="447"/>
      <c r="KRP17" s="447"/>
      <c r="KRQ17" s="447"/>
      <c r="KRR17" s="447"/>
      <c r="KRS17" s="447"/>
      <c r="KRT17" s="447"/>
      <c r="KRU17" s="447"/>
      <c r="KRV17" s="447"/>
      <c r="KRW17" s="447"/>
      <c r="KRX17" s="447"/>
      <c r="KRY17" s="447"/>
      <c r="KRZ17" s="447"/>
      <c r="KSA17" s="447"/>
      <c r="KSB17" s="447"/>
      <c r="KSC17" s="447"/>
      <c r="KSD17" s="447"/>
      <c r="KSE17" s="447"/>
      <c r="KSF17" s="447"/>
      <c r="KSG17" s="447"/>
      <c r="KSH17" s="447"/>
      <c r="KSI17" s="447"/>
      <c r="KSJ17" s="447"/>
      <c r="KSK17" s="447"/>
      <c r="KSL17" s="447"/>
      <c r="KSM17" s="447"/>
      <c r="KSN17" s="447"/>
      <c r="KSO17" s="447"/>
      <c r="KSP17" s="447"/>
      <c r="KSQ17" s="447"/>
      <c r="KSR17" s="447"/>
      <c r="KSS17" s="447"/>
      <c r="KST17" s="447"/>
      <c r="KSU17" s="447"/>
      <c r="KSV17" s="447"/>
      <c r="KSW17" s="447"/>
      <c r="KSX17" s="447"/>
      <c r="KSY17" s="447"/>
      <c r="KSZ17" s="447"/>
      <c r="KTA17" s="447"/>
      <c r="KTB17" s="447"/>
      <c r="KTC17" s="447"/>
      <c r="KTD17" s="447"/>
      <c r="KTE17" s="447"/>
      <c r="KTF17" s="447"/>
      <c r="KTG17" s="447"/>
      <c r="KTH17" s="447"/>
      <c r="KTI17" s="447"/>
      <c r="KTJ17" s="447"/>
      <c r="KTK17" s="447"/>
      <c r="KTL17" s="447"/>
      <c r="KTM17" s="447"/>
      <c r="KTN17" s="447"/>
      <c r="KTO17" s="447"/>
      <c r="KTP17" s="447"/>
      <c r="KTQ17" s="447"/>
      <c r="KTR17" s="447"/>
      <c r="KTS17" s="447"/>
      <c r="KTT17" s="447"/>
      <c r="KTU17" s="447"/>
      <c r="KTV17" s="447"/>
      <c r="KTW17" s="447"/>
      <c r="KTX17" s="447"/>
      <c r="KTY17" s="447"/>
      <c r="KTZ17" s="447"/>
      <c r="KUA17" s="447"/>
      <c r="KUB17" s="447"/>
      <c r="KUC17" s="447"/>
      <c r="KUD17" s="447"/>
      <c r="KUE17" s="447"/>
      <c r="KUF17" s="447"/>
      <c r="KUG17" s="447"/>
      <c r="KUH17" s="447"/>
      <c r="KUI17" s="447"/>
      <c r="KUJ17" s="447"/>
      <c r="KUK17" s="447"/>
      <c r="KUL17" s="447"/>
      <c r="KUM17" s="447"/>
      <c r="KUN17" s="447"/>
      <c r="KUO17" s="447"/>
      <c r="KUP17" s="447"/>
      <c r="KUQ17" s="447"/>
      <c r="KUR17" s="447"/>
      <c r="KUS17" s="447"/>
      <c r="KUT17" s="447"/>
      <c r="KUU17" s="447"/>
      <c r="KUV17" s="447"/>
      <c r="KUW17" s="447"/>
      <c r="KUX17" s="447"/>
      <c r="KUY17" s="447"/>
      <c r="KUZ17" s="447"/>
      <c r="KVA17" s="447"/>
      <c r="KVB17" s="447"/>
      <c r="KVC17" s="447"/>
      <c r="KVD17" s="447"/>
      <c r="KVE17" s="447"/>
      <c r="KVF17" s="447"/>
      <c r="KVG17" s="447"/>
      <c r="KVH17" s="447"/>
      <c r="KVI17" s="447"/>
      <c r="KVJ17" s="447"/>
      <c r="KVK17" s="447"/>
      <c r="KVL17" s="447"/>
      <c r="KVM17" s="447"/>
      <c r="KVN17" s="447"/>
      <c r="KVO17" s="447"/>
      <c r="KVP17" s="447"/>
      <c r="KVQ17" s="447"/>
      <c r="KVR17" s="447"/>
      <c r="KVS17" s="447"/>
      <c r="KVT17" s="447"/>
      <c r="KVU17" s="447"/>
      <c r="KVV17" s="447"/>
      <c r="KVW17" s="447"/>
      <c r="KVX17" s="447"/>
      <c r="KVY17" s="447"/>
      <c r="KVZ17" s="447"/>
      <c r="KWA17" s="447"/>
      <c r="KWB17" s="447"/>
      <c r="KWC17" s="447"/>
      <c r="KWD17" s="447"/>
      <c r="KWE17" s="447"/>
      <c r="KWF17" s="447"/>
      <c r="KWG17" s="447"/>
      <c r="KWH17" s="447"/>
      <c r="KWI17" s="447"/>
      <c r="KWJ17" s="447"/>
      <c r="KWK17" s="447"/>
      <c r="KWL17" s="447"/>
      <c r="KWM17" s="447"/>
      <c r="KWN17" s="447"/>
      <c r="KWO17" s="447"/>
      <c r="KWP17" s="447"/>
      <c r="KWQ17" s="447"/>
      <c r="KWR17" s="447"/>
      <c r="KWS17" s="447"/>
      <c r="KWT17" s="447"/>
      <c r="KWU17" s="447"/>
      <c r="KWV17" s="447"/>
      <c r="KWW17" s="447"/>
      <c r="KWX17" s="447"/>
      <c r="KWY17" s="447"/>
      <c r="KWZ17" s="447"/>
      <c r="KXA17" s="447"/>
      <c r="KXB17" s="447"/>
      <c r="KXC17" s="447"/>
      <c r="KXD17" s="447"/>
      <c r="KXE17" s="447"/>
      <c r="KXF17" s="447"/>
      <c r="KXG17" s="447"/>
      <c r="KXH17" s="447"/>
      <c r="KXI17" s="447"/>
      <c r="KXJ17" s="447"/>
      <c r="KXK17" s="447"/>
      <c r="KXL17" s="447"/>
      <c r="KXM17" s="447"/>
      <c r="KXN17" s="447"/>
      <c r="KXO17" s="447"/>
      <c r="KXP17" s="447"/>
      <c r="KXQ17" s="447"/>
      <c r="KXR17" s="447"/>
      <c r="KXS17" s="447"/>
      <c r="KXT17" s="447"/>
      <c r="KXU17" s="447"/>
      <c r="KXV17" s="447"/>
      <c r="KXW17" s="447"/>
      <c r="KXX17" s="447"/>
      <c r="KXY17" s="447"/>
      <c r="KXZ17" s="447"/>
      <c r="KYA17" s="447"/>
      <c r="KYB17" s="447"/>
      <c r="KYC17" s="447"/>
      <c r="KYD17" s="447"/>
      <c r="KYE17" s="447"/>
      <c r="KYF17" s="447"/>
      <c r="KYG17" s="447"/>
      <c r="KYH17" s="447"/>
      <c r="KYI17" s="447"/>
      <c r="KYJ17" s="447"/>
      <c r="KYK17" s="447"/>
      <c r="KYL17" s="447"/>
      <c r="KYM17" s="447"/>
      <c r="KYN17" s="447"/>
      <c r="KYO17" s="447"/>
      <c r="KYP17" s="447"/>
      <c r="KYQ17" s="447"/>
      <c r="KYR17" s="447"/>
      <c r="KYS17" s="447"/>
      <c r="KYT17" s="447"/>
      <c r="KYU17" s="447"/>
      <c r="KYV17" s="447"/>
      <c r="KYW17" s="447"/>
      <c r="KYX17" s="447"/>
      <c r="KYY17" s="447"/>
      <c r="KYZ17" s="447"/>
      <c r="KZA17" s="447"/>
      <c r="KZB17" s="447"/>
      <c r="KZC17" s="447"/>
      <c r="KZD17" s="447"/>
      <c r="KZE17" s="447"/>
      <c r="KZF17" s="447"/>
      <c r="KZG17" s="447"/>
      <c r="KZH17" s="447"/>
      <c r="KZI17" s="447"/>
      <c r="KZJ17" s="447"/>
      <c r="KZK17" s="447"/>
      <c r="KZL17" s="447"/>
      <c r="KZM17" s="447"/>
      <c r="KZN17" s="447"/>
      <c r="KZO17" s="447"/>
      <c r="KZP17" s="447"/>
      <c r="KZQ17" s="447"/>
      <c r="KZR17" s="447"/>
      <c r="KZS17" s="447"/>
      <c r="KZT17" s="447"/>
      <c r="KZU17" s="447"/>
      <c r="KZV17" s="447"/>
      <c r="KZW17" s="447"/>
      <c r="KZX17" s="447"/>
      <c r="KZY17" s="447"/>
      <c r="KZZ17" s="447"/>
      <c r="LAA17" s="447"/>
      <c r="LAB17" s="447"/>
      <c r="LAC17" s="447"/>
      <c r="LAD17" s="447"/>
      <c r="LAE17" s="447"/>
      <c r="LAF17" s="447"/>
      <c r="LAG17" s="447"/>
      <c r="LAH17" s="447"/>
      <c r="LAI17" s="447"/>
      <c r="LAJ17" s="447"/>
      <c r="LAK17" s="447"/>
      <c r="LAL17" s="447"/>
      <c r="LAM17" s="447"/>
      <c r="LAN17" s="447"/>
      <c r="LAO17" s="447"/>
      <c r="LAP17" s="447"/>
      <c r="LAQ17" s="447"/>
      <c r="LAR17" s="447"/>
      <c r="LAS17" s="447"/>
      <c r="LAT17" s="447"/>
      <c r="LAU17" s="447"/>
      <c r="LAV17" s="447"/>
      <c r="LAW17" s="447"/>
      <c r="LAX17" s="447"/>
      <c r="LAY17" s="447"/>
      <c r="LAZ17" s="447"/>
      <c r="LBA17" s="447"/>
      <c r="LBB17" s="447"/>
      <c r="LBC17" s="447"/>
      <c r="LBD17" s="447"/>
      <c r="LBE17" s="447"/>
      <c r="LBF17" s="447"/>
      <c r="LBG17" s="447"/>
      <c r="LBH17" s="447"/>
      <c r="LBI17" s="447"/>
      <c r="LBJ17" s="447"/>
      <c r="LBK17" s="447"/>
      <c r="LBL17" s="447"/>
      <c r="LBM17" s="447"/>
      <c r="LBN17" s="447"/>
      <c r="LBO17" s="447"/>
      <c r="LBP17" s="447"/>
      <c r="LBQ17" s="447"/>
      <c r="LBR17" s="447"/>
      <c r="LBS17" s="447"/>
      <c r="LBT17" s="447"/>
      <c r="LBU17" s="447"/>
      <c r="LBV17" s="447"/>
      <c r="LBW17" s="447"/>
      <c r="LBX17" s="447"/>
      <c r="LBY17" s="447"/>
      <c r="LBZ17" s="447"/>
      <c r="LCA17" s="447"/>
      <c r="LCB17" s="447"/>
      <c r="LCC17" s="447"/>
      <c r="LCD17" s="447"/>
      <c r="LCE17" s="447"/>
      <c r="LCF17" s="447"/>
      <c r="LCG17" s="447"/>
      <c r="LCH17" s="447"/>
      <c r="LCI17" s="447"/>
      <c r="LCJ17" s="447"/>
      <c r="LCK17" s="447"/>
      <c r="LCL17" s="447"/>
      <c r="LCM17" s="447"/>
      <c r="LCN17" s="447"/>
      <c r="LCO17" s="447"/>
      <c r="LCP17" s="447"/>
      <c r="LCQ17" s="447"/>
      <c r="LCR17" s="447"/>
      <c r="LCS17" s="447"/>
      <c r="LCT17" s="447"/>
      <c r="LCU17" s="447"/>
      <c r="LCV17" s="447"/>
      <c r="LCW17" s="447"/>
      <c r="LCX17" s="447"/>
      <c r="LCY17" s="447"/>
      <c r="LCZ17" s="447"/>
      <c r="LDA17" s="447"/>
      <c r="LDB17" s="447"/>
      <c r="LDC17" s="447"/>
      <c r="LDD17" s="447"/>
      <c r="LDE17" s="447"/>
      <c r="LDF17" s="447"/>
      <c r="LDG17" s="447"/>
      <c r="LDH17" s="447"/>
      <c r="LDI17" s="447"/>
      <c r="LDJ17" s="447"/>
      <c r="LDK17" s="447"/>
      <c r="LDL17" s="447"/>
      <c r="LDM17" s="447"/>
      <c r="LDN17" s="447"/>
      <c r="LDO17" s="447"/>
      <c r="LDP17" s="447"/>
      <c r="LDQ17" s="447"/>
      <c r="LDR17" s="447"/>
      <c r="LDS17" s="447"/>
      <c r="LDT17" s="447"/>
      <c r="LDU17" s="447"/>
      <c r="LDV17" s="447"/>
      <c r="LDW17" s="447"/>
      <c r="LDX17" s="447"/>
      <c r="LDY17" s="447"/>
      <c r="LDZ17" s="447"/>
      <c r="LEA17" s="447"/>
      <c r="LEB17" s="447"/>
      <c r="LEC17" s="447"/>
      <c r="LED17" s="447"/>
      <c r="LEE17" s="447"/>
      <c r="LEF17" s="447"/>
      <c r="LEG17" s="447"/>
      <c r="LEH17" s="447"/>
      <c r="LEI17" s="447"/>
      <c r="LEJ17" s="447"/>
      <c r="LEK17" s="447"/>
      <c r="LEL17" s="447"/>
      <c r="LEM17" s="447"/>
      <c r="LEN17" s="447"/>
      <c r="LEO17" s="447"/>
      <c r="LEP17" s="447"/>
      <c r="LEQ17" s="447"/>
      <c r="LER17" s="447"/>
      <c r="LES17" s="447"/>
      <c r="LET17" s="447"/>
      <c r="LEU17" s="447"/>
      <c r="LEV17" s="447"/>
      <c r="LEW17" s="447"/>
      <c r="LEX17" s="447"/>
      <c r="LEY17" s="447"/>
      <c r="LEZ17" s="447"/>
      <c r="LFA17" s="447"/>
      <c r="LFB17" s="447"/>
      <c r="LFC17" s="447"/>
      <c r="LFD17" s="447"/>
      <c r="LFE17" s="447"/>
      <c r="LFF17" s="447"/>
      <c r="LFG17" s="447"/>
      <c r="LFH17" s="447"/>
      <c r="LFI17" s="447"/>
      <c r="LFJ17" s="447"/>
      <c r="LFK17" s="447"/>
      <c r="LFL17" s="447"/>
      <c r="LFM17" s="447"/>
      <c r="LFN17" s="447"/>
      <c r="LFO17" s="447"/>
      <c r="LFP17" s="447"/>
      <c r="LFQ17" s="447"/>
      <c r="LFR17" s="447"/>
      <c r="LFS17" s="447"/>
      <c r="LFT17" s="447"/>
      <c r="LFU17" s="447"/>
      <c r="LFV17" s="447"/>
      <c r="LFW17" s="447"/>
      <c r="LFX17" s="447"/>
      <c r="LFY17" s="447"/>
      <c r="LFZ17" s="447"/>
      <c r="LGA17" s="447"/>
      <c r="LGB17" s="447"/>
      <c r="LGC17" s="447"/>
      <c r="LGD17" s="447"/>
      <c r="LGE17" s="447"/>
      <c r="LGF17" s="447"/>
      <c r="LGG17" s="447"/>
      <c r="LGH17" s="447"/>
      <c r="LGI17" s="447"/>
      <c r="LGJ17" s="447"/>
      <c r="LGK17" s="447"/>
      <c r="LGL17" s="447"/>
      <c r="LGM17" s="447"/>
      <c r="LGN17" s="447"/>
      <c r="LGO17" s="447"/>
      <c r="LGP17" s="447"/>
      <c r="LGQ17" s="447"/>
      <c r="LGR17" s="447"/>
      <c r="LGS17" s="447"/>
      <c r="LGT17" s="447"/>
      <c r="LGU17" s="447"/>
      <c r="LGV17" s="447"/>
      <c r="LGW17" s="447"/>
      <c r="LGX17" s="447"/>
      <c r="LGY17" s="447"/>
      <c r="LGZ17" s="447"/>
      <c r="LHA17" s="447"/>
      <c r="LHB17" s="447"/>
      <c r="LHC17" s="447"/>
      <c r="LHD17" s="447"/>
      <c r="LHE17" s="447"/>
      <c r="LHF17" s="447"/>
      <c r="LHG17" s="447"/>
      <c r="LHH17" s="447"/>
      <c r="LHI17" s="447"/>
      <c r="LHJ17" s="447"/>
      <c r="LHK17" s="447"/>
      <c r="LHL17" s="447"/>
      <c r="LHM17" s="447"/>
      <c r="LHN17" s="447"/>
      <c r="LHO17" s="447"/>
      <c r="LHP17" s="447"/>
      <c r="LHQ17" s="447"/>
      <c r="LHR17" s="447"/>
      <c r="LHS17" s="447"/>
      <c r="LHT17" s="447"/>
      <c r="LHU17" s="447"/>
      <c r="LHV17" s="447"/>
      <c r="LHW17" s="447"/>
      <c r="LHX17" s="447"/>
      <c r="LHY17" s="447"/>
      <c r="LHZ17" s="447"/>
      <c r="LIA17" s="447"/>
      <c r="LIB17" s="447"/>
      <c r="LIC17" s="447"/>
      <c r="LID17" s="447"/>
      <c r="LIE17" s="447"/>
      <c r="LIF17" s="447"/>
      <c r="LIG17" s="447"/>
      <c r="LIH17" s="447"/>
      <c r="LII17" s="447"/>
      <c r="LIJ17" s="447"/>
      <c r="LIK17" s="447"/>
      <c r="LIL17" s="447"/>
      <c r="LIM17" s="447"/>
      <c r="LIN17" s="447"/>
      <c r="LIO17" s="447"/>
      <c r="LIP17" s="447"/>
      <c r="LIQ17" s="447"/>
      <c r="LIR17" s="447"/>
      <c r="LIS17" s="447"/>
      <c r="LIT17" s="447"/>
      <c r="LIU17" s="447"/>
      <c r="LIV17" s="447"/>
      <c r="LIW17" s="447"/>
      <c r="LIX17" s="447"/>
      <c r="LIY17" s="447"/>
      <c r="LIZ17" s="447"/>
      <c r="LJA17" s="447"/>
      <c r="LJB17" s="447"/>
      <c r="LJC17" s="447"/>
      <c r="LJD17" s="447"/>
      <c r="LJE17" s="447"/>
      <c r="LJF17" s="447"/>
      <c r="LJG17" s="447"/>
      <c r="LJH17" s="447"/>
      <c r="LJI17" s="447"/>
      <c r="LJJ17" s="447"/>
      <c r="LJK17" s="447"/>
      <c r="LJL17" s="447"/>
      <c r="LJM17" s="447"/>
      <c r="LJN17" s="447"/>
      <c r="LJO17" s="447"/>
      <c r="LJP17" s="447"/>
      <c r="LJQ17" s="447"/>
      <c r="LJR17" s="447"/>
      <c r="LJS17" s="447"/>
      <c r="LJT17" s="447"/>
      <c r="LJU17" s="447"/>
      <c r="LJV17" s="447"/>
      <c r="LJW17" s="447"/>
      <c r="LJX17" s="447"/>
      <c r="LJY17" s="447"/>
      <c r="LJZ17" s="447"/>
      <c r="LKA17" s="447"/>
      <c r="LKB17" s="447"/>
      <c r="LKC17" s="447"/>
      <c r="LKD17" s="447"/>
      <c r="LKE17" s="447"/>
      <c r="LKF17" s="447"/>
      <c r="LKG17" s="447"/>
      <c r="LKH17" s="447"/>
      <c r="LKI17" s="447"/>
      <c r="LKJ17" s="447"/>
      <c r="LKK17" s="447"/>
      <c r="LKL17" s="447"/>
      <c r="LKM17" s="447"/>
      <c r="LKN17" s="447"/>
      <c r="LKO17" s="447"/>
      <c r="LKP17" s="447"/>
      <c r="LKQ17" s="447"/>
      <c r="LKR17" s="447"/>
      <c r="LKS17" s="447"/>
      <c r="LKT17" s="447"/>
      <c r="LKU17" s="447"/>
      <c r="LKV17" s="447"/>
      <c r="LKW17" s="447"/>
      <c r="LKX17" s="447"/>
      <c r="LKY17" s="447"/>
      <c r="LKZ17" s="447"/>
      <c r="LLA17" s="447"/>
      <c r="LLB17" s="447"/>
      <c r="LLC17" s="447"/>
      <c r="LLD17" s="447"/>
      <c r="LLE17" s="447"/>
      <c r="LLF17" s="447"/>
      <c r="LLG17" s="447"/>
      <c r="LLH17" s="447"/>
      <c r="LLI17" s="447"/>
      <c r="LLJ17" s="447"/>
      <c r="LLK17" s="447"/>
      <c r="LLL17" s="447"/>
      <c r="LLM17" s="447"/>
      <c r="LLN17" s="447"/>
      <c r="LLO17" s="447"/>
      <c r="LLP17" s="447"/>
      <c r="LLQ17" s="447"/>
      <c r="LLR17" s="447"/>
      <c r="LLS17" s="447"/>
      <c r="LLT17" s="447"/>
      <c r="LLU17" s="447"/>
      <c r="LLV17" s="447"/>
      <c r="LLW17" s="447"/>
      <c r="LLX17" s="447"/>
      <c r="LLY17" s="447"/>
      <c r="LLZ17" s="447"/>
      <c r="LMA17" s="447"/>
      <c r="LMB17" s="447"/>
      <c r="LMC17" s="447"/>
      <c r="LMD17" s="447"/>
      <c r="LME17" s="447"/>
      <c r="LMF17" s="447"/>
      <c r="LMG17" s="447"/>
      <c r="LMH17" s="447"/>
      <c r="LMI17" s="447"/>
      <c r="LMJ17" s="447"/>
      <c r="LMK17" s="447"/>
      <c r="LML17" s="447"/>
      <c r="LMM17" s="447"/>
      <c r="LMN17" s="447"/>
      <c r="LMO17" s="447"/>
      <c r="LMP17" s="447"/>
      <c r="LMQ17" s="447"/>
      <c r="LMR17" s="447"/>
      <c r="LMS17" s="447"/>
      <c r="LMT17" s="447"/>
      <c r="LMU17" s="447"/>
      <c r="LMV17" s="447"/>
      <c r="LMW17" s="447"/>
      <c r="LMX17" s="447"/>
      <c r="LMY17" s="447"/>
      <c r="LMZ17" s="447"/>
      <c r="LNA17" s="447"/>
      <c r="LNB17" s="447"/>
      <c r="LNC17" s="447"/>
      <c r="LND17" s="447"/>
      <c r="LNE17" s="447"/>
      <c r="LNF17" s="447"/>
      <c r="LNG17" s="447"/>
      <c r="LNH17" s="447"/>
      <c r="LNI17" s="447"/>
      <c r="LNJ17" s="447"/>
      <c r="LNK17" s="447"/>
      <c r="LNL17" s="447"/>
      <c r="LNM17" s="447"/>
      <c r="LNN17" s="447"/>
      <c r="LNO17" s="447"/>
      <c r="LNP17" s="447"/>
      <c r="LNQ17" s="447"/>
      <c r="LNR17" s="447"/>
      <c r="LNS17" s="447"/>
      <c r="LNT17" s="447"/>
      <c r="LNU17" s="447"/>
      <c r="LNV17" s="447"/>
      <c r="LNW17" s="447"/>
      <c r="LNX17" s="447"/>
      <c r="LNY17" s="447"/>
      <c r="LNZ17" s="447"/>
      <c r="LOA17" s="447"/>
      <c r="LOB17" s="447"/>
      <c r="LOC17" s="447"/>
      <c r="LOD17" s="447"/>
      <c r="LOE17" s="447"/>
      <c r="LOF17" s="447"/>
      <c r="LOG17" s="447"/>
      <c r="LOH17" s="447"/>
      <c r="LOI17" s="447"/>
      <c r="LOJ17" s="447"/>
      <c r="LOK17" s="447"/>
      <c r="LOL17" s="447"/>
      <c r="LOM17" s="447"/>
      <c r="LON17" s="447"/>
      <c r="LOO17" s="447"/>
      <c r="LOP17" s="447"/>
      <c r="LOQ17" s="447"/>
      <c r="LOR17" s="447"/>
      <c r="LOS17" s="447"/>
      <c r="LOT17" s="447"/>
      <c r="LOU17" s="447"/>
      <c r="LOV17" s="447"/>
      <c r="LOW17" s="447"/>
      <c r="LOX17" s="447"/>
      <c r="LOY17" s="447"/>
      <c r="LOZ17" s="447"/>
      <c r="LPA17" s="447"/>
      <c r="LPB17" s="447"/>
      <c r="LPC17" s="447"/>
      <c r="LPD17" s="447"/>
      <c r="LPE17" s="447"/>
      <c r="LPF17" s="447"/>
      <c r="LPG17" s="447"/>
      <c r="LPH17" s="447"/>
      <c r="LPI17" s="447"/>
      <c r="LPJ17" s="447"/>
      <c r="LPK17" s="447"/>
      <c r="LPL17" s="447"/>
      <c r="LPM17" s="447"/>
      <c r="LPN17" s="447"/>
      <c r="LPO17" s="447"/>
      <c r="LPP17" s="447"/>
      <c r="LPQ17" s="447"/>
      <c r="LPR17" s="447"/>
      <c r="LPS17" s="447"/>
      <c r="LPT17" s="447"/>
      <c r="LPU17" s="447"/>
      <c r="LPV17" s="447"/>
      <c r="LPW17" s="447"/>
      <c r="LPX17" s="447"/>
      <c r="LPY17" s="447"/>
      <c r="LPZ17" s="447"/>
      <c r="LQA17" s="447"/>
      <c r="LQB17" s="447"/>
      <c r="LQC17" s="447"/>
      <c r="LQD17" s="447"/>
      <c r="LQE17" s="447"/>
      <c r="LQF17" s="447"/>
      <c r="LQG17" s="447"/>
      <c r="LQH17" s="447"/>
      <c r="LQI17" s="447"/>
      <c r="LQJ17" s="447"/>
      <c r="LQK17" s="447"/>
      <c r="LQL17" s="447"/>
      <c r="LQM17" s="447"/>
      <c r="LQN17" s="447"/>
      <c r="LQO17" s="447"/>
      <c r="LQP17" s="447"/>
      <c r="LQQ17" s="447"/>
      <c r="LQR17" s="447"/>
      <c r="LQS17" s="447"/>
      <c r="LQT17" s="447"/>
      <c r="LQU17" s="447"/>
      <c r="LQV17" s="447"/>
      <c r="LQW17" s="447"/>
      <c r="LQX17" s="447"/>
      <c r="LQY17" s="447"/>
      <c r="LQZ17" s="447"/>
      <c r="LRA17" s="447"/>
      <c r="LRB17" s="447"/>
      <c r="LRC17" s="447"/>
      <c r="LRD17" s="447"/>
      <c r="LRE17" s="447"/>
      <c r="LRF17" s="447"/>
      <c r="LRG17" s="447"/>
      <c r="LRH17" s="447"/>
      <c r="LRI17" s="447"/>
      <c r="LRJ17" s="447"/>
      <c r="LRK17" s="447"/>
      <c r="LRL17" s="447"/>
      <c r="LRM17" s="447"/>
      <c r="LRN17" s="447"/>
      <c r="LRO17" s="447"/>
      <c r="LRP17" s="447"/>
      <c r="LRQ17" s="447"/>
      <c r="LRR17" s="447"/>
      <c r="LRS17" s="447"/>
      <c r="LRT17" s="447"/>
      <c r="LRU17" s="447"/>
      <c r="LRV17" s="447"/>
      <c r="LRW17" s="447"/>
      <c r="LRX17" s="447"/>
      <c r="LRY17" s="447"/>
      <c r="LRZ17" s="447"/>
      <c r="LSA17" s="447"/>
      <c r="LSB17" s="447"/>
      <c r="LSC17" s="447"/>
      <c r="LSD17" s="447"/>
      <c r="LSE17" s="447"/>
      <c r="LSF17" s="447"/>
      <c r="LSG17" s="447"/>
      <c r="LSH17" s="447"/>
      <c r="LSI17" s="447"/>
      <c r="LSJ17" s="447"/>
      <c r="LSK17" s="447"/>
      <c r="LSL17" s="447"/>
      <c r="LSM17" s="447"/>
      <c r="LSN17" s="447"/>
      <c r="LSO17" s="447"/>
      <c r="LSP17" s="447"/>
      <c r="LSQ17" s="447"/>
      <c r="LSR17" s="447"/>
      <c r="LSS17" s="447"/>
      <c r="LST17" s="447"/>
      <c r="LSU17" s="447"/>
      <c r="LSV17" s="447"/>
      <c r="LSW17" s="447"/>
      <c r="LSX17" s="447"/>
      <c r="LSY17" s="447"/>
      <c r="LSZ17" s="447"/>
      <c r="LTA17" s="447"/>
      <c r="LTB17" s="447"/>
      <c r="LTC17" s="447"/>
      <c r="LTD17" s="447"/>
      <c r="LTE17" s="447"/>
      <c r="LTF17" s="447"/>
      <c r="LTG17" s="447"/>
      <c r="LTH17" s="447"/>
      <c r="LTI17" s="447"/>
      <c r="LTJ17" s="447"/>
      <c r="LTK17" s="447"/>
      <c r="LTL17" s="447"/>
      <c r="LTM17" s="447"/>
      <c r="LTN17" s="447"/>
      <c r="LTO17" s="447"/>
      <c r="LTP17" s="447"/>
      <c r="LTQ17" s="447"/>
      <c r="LTR17" s="447"/>
      <c r="LTS17" s="447"/>
      <c r="LTT17" s="447"/>
      <c r="LTU17" s="447"/>
      <c r="LTV17" s="447"/>
      <c r="LTW17" s="447"/>
      <c r="LTX17" s="447"/>
      <c r="LTY17" s="447"/>
      <c r="LTZ17" s="447"/>
      <c r="LUA17" s="447"/>
      <c r="LUB17" s="447"/>
      <c r="LUC17" s="447"/>
      <c r="LUD17" s="447"/>
      <c r="LUE17" s="447"/>
      <c r="LUF17" s="447"/>
      <c r="LUG17" s="447"/>
      <c r="LUH17" s="447"/>
      <c r="LUI17" s="447"/>
      <c r="LUJ17" s="447"/>
      <c r="LUK17" s="447"/>
      <c r="LUL17" s="447"/>
      <c r="LUM17" s="447"/>
      <c r="LUN17" s="447"/>
      <c r="LUO17" s="447"/>
      <c r="LUP17" s="447"/>
      <c r="LUQ17" s="447"/>
      <c r="LUR17" s="447"/>
      <c r="LUS17" s="447"/>
      <c r="LUT17" s="447"/>
      <c r="LUU17" s="447"/>
      <c r="LUV17" s="447"/>
      <c r="LUW17" s="447"/>
      <c r="LUX17" s="447"/>
      <c r="LUY17" s="447"/>
      <c r="LUZ17" s="447"/>
      <c r="LVA17" s="447"/>
      <c r="LVB17" s="447"/>
      <c r="LVC17" s="447"/>
      <c r="LVD17" s="447"/>
      <c r="LVE17" s="447"/>
      <c r="LVF17" s="447"/>
      <c r="LVG17" s="447"/>
      <c r="LVH17" s="447"/>
      <c r="LVI17" s="447"/>
      <c r="LVJ17" s="447"/>
      <c r="LVK17" s="447"/>
      <c r="LVL17" s="447"/>
      <c r="LVM17" s="447"/>
      <c r="LVN17" s="447"/>
      <c r="LVO17" s="447"/>
      <c r="LVP17" s="447"/>
      <c r="LVQ17" s="447"/>
      <c r="LVR17" s="447"/>
      <c r="LVS17" s="447"/>
      <c r="LVT17" s="447"/>
      <c r="LVU17" s="447"/>
      <c r="LVV17" s="447"/>
      <c r="LVW17" s="447"/>
      <c r="LVX17" s="447"/>
      <c r="LVY17" s="447"/>
      <c r="LVZ17" s="447"/>
      <c r="LWA17" s="447"/>
      <c r="LWB17" s="447"/>
      <c r="LWC17" s="447"/>
      <c r="LWD17" s="447"/>
      <c r="LWE17" s="447"/>
      <c r="LWF17" s="447"/>
      <c r="LWG17" s="447"/>
      <c r="LWH17" s="447"/>
      <c r="LWI17" s="447"/>
      <c r="LWJ17" s="447"/>
      <c r="LWK17" s="447"/>
      <c r="LWL17" s="447"/>
      <c r="LWM17" s="447"/>
      <c r="LWN17" s="447"/>
      <c r="LWO17" s="447"/>
      <c r="LWP17" s="447"/>
      <c r="LWQ17" s="447"/>
      <c r="LWR17" s="447"/>
      <c r="LWS17" s="447"/>
      <c r="LWT17" s="447"/>
      <c r="LWU17" s="447"/>
      <c r="LWV17" s="447"/>
      <c r="LWW17" s="447"/>
      <c r="LWX17" s="447"/>
      <c r="LWY17" s="447"/>
      <c r="LWZ17" s="447"/>
      <c r="LXA17" s="447"/>
      <c r="LXB17" s="447"/>
      <c r="LXC17" s="447"/>
      <c r="LXD17" s="447"/>
      <c r="LXE17" s="447"/>
      <c r="LXF17" s="447"/>
      <c r="LXG17" s="447"/>
      <c r="LXH17" s="447"/>
      <c r="LXI17" s="447"/>
      <c r="LXJ17" s="447"/>
      <c r="LXK17" s="447"/>
      <c r="LXL17" s="447"/>
      <c r="LXM17" s="447"/>
      <c r="LXN17" s="447"/>
      <c r="LXO17" s="447"/>
      <c r="LXP17" s="447"/>
      <c r="LXQ17" s="447"/>
      <c r="LXR17" s="447"/>
      <c r="LXS17" s="447"/>
      <c r="LXT17" s="447"/>
      <c r="LXU17" s="447"/>
      <c r="LXV17" s="447"/>
      <c r="LXW17" s="447"/>
      <c r="LXX17" s="447"/>
      <c r="LXY17" s="447"/>
      <c r="LXZ17" s="447"/>
      <c r="LYA17" s="447"/>
      <c r="LYB17" s="447"/>
      <c r="LYC17" s="447"/>
      <c r="LYD17" s="447"/>
      <c r="LYE17" s="447"/>
      <c r="LYF17" s="447"/>
      <c r="LYG17" s="447"/>
      <c r="LYH17" s="447"/>
      <c r="LYI17" s="447"/>
      <c r="LYJ17" s="447"/>
      <c r="LYK17" s="447"/>
      <c r="LYL17" s="447"/>
      <c r="LYM17" s="447"/>
      <c r="LYN17" s="447"/>
      <c r="LYO17" s="447"/>
      <c r="LYP17" s="447"/>
      <c r="LYQ17" s="447"/>
      <c r="LYR17" s="447"/>
      <c r="LYS17" s="447"/>
      <c r="LYT17" s="447"/>
      <c r="LYU17" s="447"/>
      <c r="LYV17" s="447"/>
      <c r="LYW17" s="447"/>
      <c r="LYX17" s="447"/>
      <c r="LYY17" s="447"/>
      <c r="LYZ17" s="447"/>
      <c r="LZA17" s="447"/>
      <c r="LZB17" s="447"/>
      <c r="LZC17" s="447"/>
      <c r="LZD17" s="447"/>
      <c r="LZE17" s="447"/>
      <c r="LZF17" s="447"/>
      <c r="LZG17" s="447"/>
      <c r="LZH17" s="447"/>
      <c r="LZI17" s="447"/>
      <c r="LZJ17" s="447"/>
      <c r="LZK17" s="447"/>
      <c r="LZL17" s="447"/>
      <c r="LZM17" s="447"/>
      <c r="LZN17" s="447"/>
      <c r="LZO17" s="447"/>
      <c r="LZP17" s="447"/>
      <c r="LZQ17" s="447"/>
      <c r="LZR17" s="447"/>
      <c r="LZS17" s="447"/>
      <c r="LZT17" s="447"/>
      <c r="LZU17" s="447"/>
      <c r="LZV17" s="447"/>
      <c r="LZW17" s="447"/>
      <c r="LZX17" s="447"/>
      <c r="LZY17" s="447"/>
      <c r="LZZ17" s="447"/>
      <c r="MAA17" s="447"/>
      <c r="MAB17" s="447"/>
      <c r="MAC17" s="447"/>
      <c r="MAD17" s="447"/>
      <c r="MAE17" s="447"/>
      <c r="MAF17" s="447"/>
      <c r="MAG17" s="447"/>
      <c r="MAH17" s="447"/>
      <c r="MAI17" s="447"/>
      <c r="MAJ17" s="447"/>
      <c r="MAK17" s="447"/>
      <c r="MAL17" s="447"/>
      <c r="MAM17" s="447"/>
      <c r="MAN17" s="447"/>
      <c r="MAO17" s="447"/>
      <c r="MAP17" s="447"/>
      <c r="MAQ17" s="447"/>
      <c r="MAR17" s="447"/>
      <c r="MAS17" s="447"/>
      <c r="MAT17" s="447"/>
      <c r="MAU17" s="447"/>
      <c r="MAV17" s="447"/>
      <c r="MAW17" s="447"/>
      <c r="MAX17" s="447"/>
      <c r="MAY17" s="447"/>
      <c r="MAZ17" s="447"/>
      <c r="MBA17" s="447"/>
      <c r="MBB17" s="447"/>
      <c r="MBC17" s="447"/>
      <c r="MBD17" s="447"/>
      <c r="MBE17" s="447"/>
      <c r="MBF17" s="447"/>
      <c r="MBG17" s="447"/>
      <c r="MBH17" s="447"/>
      <c r="MBI17" s="447"/>
      <c r="MBJ17" s="447"/>
      <c r="MBK17" s="447"/>
      <c r="MBL17" s="447"/>
      <c r="MBM17" s="447"/>
      <c r="MBN17" s="447"/>
      <c r="MBO17" s="447"/>
      <c r="MBP17" s="447"/>
      <c r="MBQ17" s="447"/>
      <c r="MBR17" s="447"/>
      <c r="MBS17" s="447"/>
      <c r="MBT17" s="447"/>
      <c r="MBU17" s="447"/>
      <c r="MBV17" s="447"/>
      <c r="MBW17" s="447"/>
      <c r="MBX17" s="447"/>
      <c r="MBY17" s="447"/>
      <c r="MBZ17" s="447"/>
      <c r="MCA17" s="447"/>
      <c r="MCB17" s="447"/>
      <c r="MCC17" s="447"/>
      <c r="MCD17" s="447"/>
      <c r="MCE17" s="447"/>
      <c r="MCF17" s="447"/>
      <c r="MCG17" s="447"/>
      <c r="MCH17" s="447"/>
      <c r="MCI17" s="447"/>
      <c r="MCJ17" s="447"/>
      <c r="MCK17" s="447"/>
      <c r="MCL17" s="447"/>
      <c r="MCM17" s="447"/>
      <c r="MCN17" s="447"/>
      <c r="MCO17" s="447"/>
      <c r="MCP17" s="447"/>
      <c r="MCQ17" s="447"/>
      <c r="MCR17" s="447"/>
      <c r="MCS17" s="447"/>
      <c r="MCT17" s="447"/>
      <c r="MCU17" s="447"/>
      <c r="MCV17" s="447"/>
      <c r="MCW17" s="447"/>
      <c r="MCX17" s="447"/>
      <c r="MCY17" s="447"/>
      <c r="MCZ17" s="447"/>
      <c r="MDA17" s="447"/>
      <c r="MDB17" s="447"/>
      <c r="MDC17" s="447"/>
      <c r="MDD17" s="447"/>
      <c r="MDE17" s="447"/>
      <c r="MDF17" s="447"/>
      <c r="MDG17" s="447"/>
      <c r="MDH17" s="447"/>
      <c r="MDI17" s="447"/>
      <c r="MDJ17" s="447"/>
      <c r="MDK17" s="447"/>
      <c r="MDL17" s="447"/>
      <c r="MDM17" s="447"/>
      <c r="MDN17" s="447"/>
      <c r="MDO17" s="447"/>
      <c r="MDP17" s="447"/>
      <c r="MDQ17" s="447"/>
      <c r="MDR17" s="447"/>
      <c r="MDS17" s="447"/>
      <c r="MDT17" s="447"/>
      <c r="MDU17" s="447"/>
      <c r="MDV17" s="447"/>
      <c r="MDW17" s="447"/>
      <c r="MDX17" s="447"/>
      <c r="MDY17" s="447"/>
      <c r="MDZ17" s="447"/>
      <c r="MEA17" s="447"/>
      <c r="MEB17" s="447"/>
      <c r="MEC17" s="447"/>
      <c r="MED17" s="447"/>
      <c r="MEE17" s="447"/>
      <c r="MEF17" s="447"/>
      <c r="MEG17" s="447"/>
      <c r="MEH17" s="447"/>
      <c r="MEI17" s="447"/>
      <c r="MEJ17" s="447"/>
      <c r="MEK17" s="447"/>
      <c r="MEL17" s="447"/>
      <c r="MEM17" s="447"/>
      <c r="MEN17" s="447"/>
      <c r="MEO17" s="447"/>
      <c r="MEP17" s="447"/>
      <c r="MEQ17" s="447"/>
      <c r="MER17" s="447"/>
      <c r="MES17" s="447"/>
      <c r="MET17" s="447"/>
      <c r="MEU17" s="447"/>
      <c r="MEV17" s="447"/>
      <c r="MEW17" s="447"/>
      <c r="MEX17" s="447"/>
      <c r="MEY17" s="447"/>
      <c r="MEZ17" s="447"/>
      <c r="MFA17" s="447"/>
      <c r="MFB17" s="447"/>
      <c r="MFC17" s="447"/>
      <c r="MFD17" s="447"/>
      <c r="MFE17" s="447"/>
      <c r="MFF17" s="447"/>
      <c r="MFG17" s="447"/>
      <c r="MFH17" s="447"/>
      <c r="MFI17" s="447"/>
      <c r="MFJ17" s="447"/>
      <c r="MFK17" s="447"/>
      <c r="MFL17" s="447"/>
      <c r="MFM17" s="447"/>
      <c r="MFN17" s="447"/>
      <c r="MFO17" s="447"/>
      <c r="MFP17" s="447"/>
      <c r="MFQ17" s="447"/>
      <c r="MFR17" s="447"/>
      <c r="MFS17" s="447"/>
      <c r="MFT17" s="447"/>
      <c r="MFU17" s="447"/>
      <c r="MFV17" s="447"/>
      <c r="MFW17" s="447"/>
      <c r="MFX17" s="447"/>
      <c r="MFY17" s="447"/>
      <c r="MFZ17" s="447"/>
      <c r="MGA17" s="447"/>
      <c r="MGB17" s="447"/>
      <c r="MGC17" s="447"/>
      <c r="MGD17" s="447"/>
      <c r="MGE17" s="447"/>
      <c r="MGF17" s="447"/>
      <c r="MGG17" s="447"/>
      <c r="MGH17" s="447"/>
      <c r="MGI17" s="447"/>
      <c r="MGJ17" s="447"/>
      <c r="MGK17" s="447"/>
      <c r="MGL17" s="447"/>
      <c r="MGM17" s="447"/>
      <c r="MGN17" s="447"/>
      <c r="MGO17" s="447"/>
      <c r="MGP17" s="447"/>
      <c r="MGQ17" s="447"/>
      <c r="MGR17" s="447"/>
      <c r="MGS17" s="447"/>
      <c r="MGT17" s="447"/>
      <c r="MGU17" s="447"/>
      <c r="MGV17" s="447"/>
      <c r="MGW17" s="447"/>
      <c r="MGX17" s="447"/>
      <c r="MGY17" s="447"/>
      <c r="MGZ17" s="447"/>
      <c r="MHA17" s="447"/>
      <c r="MHB17" s="447"/>
      <c r="MHC17" s="447"/>
      <c r="MHD17" s="447"/>
      <c r="MHE17" s="447"/>
      <c r="MHF17" s="447"/>
      <c r="MHG17" s="447"/>
      <c r="MHH17" s="447"/>
      <c r="MHI17" s="447"/>
      <c r="MHJ17" s="447"/>
      <c r="MHK17" s="447"/>
      <c r="MHL17" s="447"/>
      <c r="MHM17" s="447"/>
      <c r="MHN17" s="447"/>
      <c r="MHO17" s="447"/>
      <c r="MHP17" s="447"/>
      <c r="MHQ17" s="447"/>
      <c r="MHR17" s="447"/>
      <c r="MHS17" s="447"/>
      <c r="MHT17" s="447"/>
      <c r="MHU17" s="447"/>
      <c r="MHV17" s="447"/>
      <c r="MHW17" s="447"/>
      <c r="MHX17" s="447"/>
      <c r="MHY17" s="447"/>
      <c r="MHZ17" s="447"/>
      <c r="MIA17" s="447"/>
      <c r="MIB17" s="447"/>
      <c r="MIC17" s="447"/>
      <c r="MID17" s="447"/>
      <c r="MIE17" s="447"/>
      <c r="MIF17" s="447"/>
      <c r="MIG17" s="447"/>
      <c r="MIH17" s="447"/>
      <c r="MII17" s="447"/>
      <c r="MIJ17" s="447"/>
      <c r="MIK17" s="447"/>
      <c r="MIL17" s="447"/>
      <c r="MIM17" s="447"/>
      <c r="MIN17" s="447"/>
      <c r="MIO17" s="447"/>
      <c r="MIP17" s="447"/>
      <c r="MIQ17" s="447"/>
      <c r="MIR17" s="447"/>
      <c r="MIS17" s="447"/>
      <c r="MIT17" s="447"/>
      <c r="MIU17" s="447"/>
      <c r="MIV17" s="447"/>
      <c r="MIW17" s="447"/>
      <c r="MIX17" s="447"/>
      <c r="MIY17" s="447"/>
      <c r="MIZ17" s="447"/>
      <c r="MJA17" s="447"/>
      <c r="MJB17" s="447"/>
      <c r="MJC17" s="447"/>
      <c r="MJD17" s="447"/>
      <c r="MJE17" s="447"/>
      <c r="MJF17" s="447"/>
      <c r="MJG17" s="447"/>
      <c r="MJH17" s="447"/>
      <c r="MJI17" s="447"/>
      <c r="MJJ17" s="447"/>
      <c r="MJK17" s="447"/>
      <c r="MJL17" s="447"/>
      <c r="MJM17" s="447"/>
      <c r="MJN17" s="447"/>
      <c r="MJO17" s="447"/>
      <c r="MJP17" s="447"/>
      <c r="MJQ17" s="447"/>
      <c r="MJR17" s="447"/>
      <c r="MJS17" s="447"/>
      <c r="MJT17" s="447"/>
      <c r="MJU17" s="447"/>
      <c r="MJV17" s="447"/>
      <c r="MJW17" s="447"/>
      <c r="MJX17" s="447"/>
      <c r="MJY17" s="447"/>
      <c r="MJZ17" s="447"/>
      <c r="MKA17" s="447"/>
      <c r="MKB17" s="447"/>
      <c r="MKC17" s="447"/>
      <c r="MKD17" s="447"/>
      <c r="MKE17" s="447"/>
      <c r="MKF17" s="447"/>
      <c r="MKG17" s="447"/>
      <c r="MKH17" s="447"/>
      <c r="MKI17" s="447"/>
      <c r="MKJ17" s="447"/>
      <c r="MKK17" s="447"/>
      <c r="MKL17" s="447"/>
      <c r="MKM17" s="447"/>
      <c r="MKN17" s="447"/>
      <c r="MKO17" s="447"/>
      <c r="MKP17" s="447"/>
      <c r="MKQ17" s="447"/>
      <c r="MKR17" s="447"/>
      <c r="MKS17" s="447"/>
      <c r="MKT17" s="447"/>
      <c r="MKU17" s="447"/>
      <c r="MKV17" s="447"/>
      <c r="MKW17" s="447"/>
      <c r="MKX17" s="447"/>
      <c r="MKY17" s="447"/>
      <c r="MKZ17" s="447"/>
      <c r="MLA17" s="447"/>
      <c r="MLB17" s="447"/>
      <c r="MLC17" s="447"/>
      <c r="MLD17" s="447"/>
      <c r="MLE17" s="447"/>
      <c r="MLF17" s="447"/>
      <c r="MLG17" s="447"/>
      <c r="MLH17" s="447"/>
      <c r="MLI17" s="447"/>
      <c r="MLJ17" s="447"/>
      <c r="MLK17" s="447"/>
      <c r="MLL17" s="447"/>
      <c r="MLM17" s="447"/>
      <c r="MLN17" s="447"/>
      <c r="MLO17" s="447"/>
      <c r="MLP17" s="447"/>
      <c r="MLQ17" s="447"/>
      <c r="MLR17" s="447"/>
      <c r="MLS17" s="447"/>
      <c r="MLT17" s="447"/>
      <c r="MLU17" s="447"/>
      <c r="MLV17" s="447"/>
      <c r="MLW17" s="447"/>
      <c r="MLX17" s="447"/>
      <c r="MLY17" s="447"/>
      <c r="MLZ17" s="447"/>
      <c r="MMA17" s="447"/>
      <c r="MMB17" s="447"/>
      <c r="MMC17" s="447"/>
      <c r="MMD17" s="447"/>
      <c r="MME17" s="447"/>
      <c r="MMF17" s="447"/>
      <c r="MMG17" s="447"/>
      <c r="MMH17" s="447"/>
      <c r="MMI17" s="447"/>
      <c r="MMJ17" s="447"/>
      <c r="MMK17" s="447"/>
      <c r="MML17" s="447"/>
      <c r="MMM17" s="447"/>
      <c r="MMN17" s="447"/>
      <c r="MMO17" s="447"/>
      <c r="MMP17" s="447"/>
      <c r="MMQ17" s="447"/>
      <c r="MMR17" s="447"/>
      <c r="MMS17" s="447"/>
      <c r="MMT17" s="447"/>
      <c r="MMU17" s="447"/>
      <c r="MMV17" s="447"/>
      <c r="MMW17" s="447"/>
      <c r="MMX17" s="447"/>
      <c r="MMY17" s="447"/>
      <c r="MMZ17" s="447"/>
      <c r="MNA17" s="447"/>
      <c r="MNB17" s="447"/>
      <c r="MNC17" s="447"/>
      <c r="MND17" s="447"/>
      <c r="MNE17" s="447"/>
      <c r="MNF17" s="447"/>
      <c r="MNG17" s="447"/>
      <c r="MNH17" s="447"/>
      <c r="MNI17" s="447"/>
      <c r="MNJ17" s="447"/>
      <c r="MNK17" s="447"/>
      <c r="MNL17" s="447"/>
      <c r="MNM17" s="447"/>
      <c r="MNN17" s="447"/>
      <c r="MNO17" s="447"/>
      <c r="MNP17" s="447"/>
      <c r="MNQ17" s="447"/>
      <c r="MNR17" s="447"/>
      <c r="MNS17" s="447"/>
      <c r="MNT17" s="447"/>
      <c r="MNU17" s="447"/>
      <c r="MNV17" s="447"/>
      <c r="MNW17" s="447"/>
      <c r="MNX17" s="447"/>
      <c r="MNY17" s="447"/>
      <c r="MNZ17" s="447"/>
      <c r="MOA17" s="447"/>
      <c r="MOB17" s="447"/>
      <c r="MOC17" s="447"/>
      <c r="MOD17" s="447"/>
      <c r="MOE17" s="447"/>
      <c r="MOF17" s="447"/>
      <c r="MOG17" s="447"/>
      <c r="MOH17" s="447"/>
      <c r="MOI17" s="447"/>
      <c r="MOJ17" s="447"/>
      <c r="MOK17" s="447"/>
      <c r="MOL17" s="447"/>
      <c r="MOM17" s="447"/>
      <c r="MON17" s="447"/>
      <c r="MOO17" s="447"/>
      <c r="MOP17" s="447"/>
      <c r="MOQ17" s="447"/>
      <c r="MOR17" s="447"/>
      <c r="MOS17" s="447"/>
      <c r="MOT17" s="447"/>
      <c r="MOU17" s="447"/>
      <c r="MOV17" s="447"/>
      <c r="MOW17" s="447"/>
      <c r="MOX17" s="447"/>
      <c r="MOY17" s="447"/>
      <c r="MOZ17" s="447"/>
      <c r="MPA17" s="447"/>
      <c r="MPB17" s="447"/>
      <c r="MPC17" s="447"/>
      <c r="MPD17" s="447"/>
      <c r="MPE17" s="447"/>
      <c r="MPF17" s="447"/>
      <c r="MPG17" s="447"/>
      <c r="MPH17" s="447"/>
      <c r="MPI17" s="447"/>
      <c r="MPJ17" s="447"/>
      <c r="MPK17" s="447"/>
      <c r="MPL17" s="447"/>
      <c r="MPM17" s="447"/>
      <c r="MPN17" s="447"/>
      <c r="MPO17" s="447"/>
      <c r="MPP17" s="447"/>
      <c r="MPQ17" s="447"/>
      <c r="MPR17" s="447"/>
      <c r="MPS17" s="447"/>
      <c r="MPT17" s="447"/>
      <c r="MPU17" s="447"/>
      <c r="MPV17" s="447"/>
      <c r="MPW17" s="447"/>
      <c r="MPX17" s="447"/>
      <c r="MPY17" s="447"/>
      <c r="MPZ17" s="447"/>
      <c r="MQA17" s="447"/>
      <c r="MQB17" s="447"/>
      <c r="MQC17" s="447"/>
      <c r="MQD17" s="447"/>
      <c r="MQE17" s="447"/>
      <c r="MQF17" s="447"/>
      <c r="MQG17" s="447"/>
      <c r="MQH17" s="447"/>
      <c r="MQI17" s="447"/>
      <c r="MQJ17" s="447"/>
      <c r="MQK17" s="447"/>
      <c r="MQL17" s="447"/>
      <c r="MQM17" s="447"/>
      <c r="MQN17" s="447"/>
      <c r="MQO17" s="447"/>
      <c r="MQP17" s="447"/>
      <c r="MQQ17" s="447"/>
      <c r="MQR17" s="447"/>
      <c r="MQS17" s="447"/>
      <c r="MQT17" s="447"/>
      <c r="MQU17" s="447"/>
      <c r="MQV17" s="447"/>
      <c r="MQW17" s="447"/>
      <c r="MQX17" s="447"/>
      <c r="MQY17" s="447"/>
      <c r="MQZ17" s="447"/>
      <c r="MRA17" s="447"/>
      <c r="MRB17" s="447"/>
      <c r="MRC17" s="447"/>
      <c r="MRD17" s="447"/>
      <c r="MRE17" s="447"/>
      <c r="MRF17" s="447"/>
      <c r="MRG17" s="447"/>
      <c r="MRH17" s="447"/>
      <c r="MRI17" s="447"/>
      <c r="MRJ17" s="447"/>
      <c r="MRK17" s="447"/>
      <c r="MRL17" s="447"/>
      <c r="MRM17" s="447"/>
      <c r="MRN17" s="447"/>
      <c r="MRO17" s="447"/>
      <c r="MRP17" s="447"/>
      <c r="MRQ17" s="447"/>
      <c r="MRR17" s="447"/>
      <c r="MRS17" s="447"/>
      <c r="MRT17" s="447"/>
      <c r="MRU17" s="447"/>
      <c r="MRV17" s="447"/>
      <c r="MRW17" s="447"/>
      <c r="MRX17" s="447"/>
      <c r="MRY17" s="447"/>
      <c r="MRZ17" s="447"/>
      <c r="MSA17" s="447"/>
      <c r="MSB17" s="447"/>
      <c r="MSC17" s="447"/>
      <c r="MSD17" s="447"/>
      <c r="MSE17" s="447"/>
      <c r="MSF17" s="447"/>
      <c r="MSG17" s="447"/>
      <c r="MSH17" s="447"/>
      <c r="MSI17" s="447"/>
      <c r="MSJ17" s="447"/>
      <c r="MSK17" s="447"/>
      <c r="MSL17" s="447"/>
      <c r="MSM17" s="447"/>
      <c r="MSN17" s="447"/>
      <c r="MSO17" s="447"/>
      <c r="MSP17" s="447"/>
      <c r="MSQ17" s="447"/>
      <c r="MSR17" s="447"/>
      <c r="MSS17" s="447"/>
      <c r="MST17" s="447"/>
      <c r="MSU17" s="447"/>
      <c r="MSV17" s="447"/>
      <c r="MSW17" s="447"/>
      <c r="MSX17" s="447"/>
      <c r="MSY17" s="447"/>
      <c r="MSZ17" s="447"/>
      <c r="MTA17" s="447"/>
      <c r="MTB17" s="447"/>
      <c r="MTC17" s="447"/>
      <c r="MTD17" s="447"/>
      <c r="MTE17" s="447"/>
      <c r="MTF17" s="447"/>
      <c r="MTG17" s="447"/>
      <c r="MTH17" s="447"/>
      <c r="MTI17" s="447"/>
      <c r="MTJ17" s="447"/>
      <c r="MTK17" s="447"/>
      <c r="MTL17" s="447"/>
      <c r="MTM17" s="447"/>
      <c r="MTN17" s="447"/>
      <c r="MTO17" s="447"/>
      <c r="MTP17" s="447"/>
      <c r="MTQ17" s="447"/>
      <c r="MTR17" s="447"/>
      <c r="MTS17" s="447"/>
      <c r="MTT17" s="447"/>
      <c r="MTU17" s="447"/>
      <c r="MTV17" s="447"/>
      <c r="MTW17" s="447"/>
      <c r="MTX17" s="447"/>
      <c r="MTY17" s="447"/>
      <c r="MTZ17" s="447"/>
      <c r="MUA17" s="447"/>
      <c r="MUB17" s="447"/>
      <c r="MUC17" s="447"/>
      <c r="MUD17" s="447"/>
      <c r="MUE17" s="447"/>
      <c r="MUF17" s="447"/>
      <c r="MUG17" s="447"/>
      <c r="MUH17" s="447"/>
      <c r="MUI17" s="447"/>
      <c r="MUJ17" s="447"/>
      <c r="MUK17" s="447"/>
      <c r="MUL17" s="447"/>
      <c r="MUM17" s="447"/>
      <c r="MUN17" s="447"/>
      <c r="MUO17" s="447"/>
      <c r="MUP17" s="447"/>
      <c r="MUQ17" s="447"/>
      <c r="MUR17" s="447"/>
      <c r="MUS17" s="447"/>
      <c r="MUT17" s="447"/>
      <c r="MUU17" s="447"/>
      <c r="MUV17" s="447"/>
      <c r="MUW17" s="447"/>
      <c r="MUX17" s="447"/>
      <c r="MUY17" s="447"/>
      <c r="MUZ17" s="447"/>
      <c r="MVA17" s="447"/>
      <c r="MVB17" s="447"/>
      <c r="MVC17" s="447"/>
      <c r="MVD17" s="447"/>
      <c r="MVE17" s="447"/>
      <c r="MVF17" s="447"/>
      <c r="MVG17" s="447"/>
      <c r="MVH17" s="447"/>
      <c r="MVI17" s="447"/>
      <c r="MVJ17" s="447"/>
      <c r="MVK17" s="447"/>
      <c r="MVL17" s="447"/>
      <c r="MVM17" s="447"/>
      <c r="MVN17" s="447"/>
      <c r="MVO17" s="447"/>
      <c r="MVP17" s="447"/>
      <c r="MVQ17" s="447"/>
      <c r="MVR17" s="447"/>
      <c r="MVS17" s="447"/>
      <c r="MVT17" s="447"/>
      <c r="MVU17" s="447"/>
      <c r="MVV17" s="447"/>
      <c r="MVW17" s="447"/>
      <c r="MVX17" s="447"/>
      <c r="MVY17" s="447"/>
      <c r="MVZ17" s="447"/>
      <c r="MWA17" s="447"/>
      <c r="MWB17" s="447"/>
      <c r="MWC17" s="447"/>
      <c r="MWD17" s="447"/>
      <c r="MWE17" s="447"/>
      <c r="MWF17" s="447"/>
      <c r="MWG17" s="447"/>
      <c r="MWH17" s="447"/>
      <c r="MWI17" s="447"/>
      <c r="MWJ17" s="447"/>
      <c r="MWK17" s="447"/>
      <c r="MWL17" s="447"/>
      <c r="MWM17" s="447"/>
      <c r="MWN17" s="447"/>
      <c r="MWO17" s="447"/>
      <c r="MWP17" s="447"/>
      <c r="MWQ17" s="447"/>
      <c r="MWR17" s="447"/>
      <c r="MWS17" s="447"/>
      <c r="MWT17" s="447"/>
      <c r="MWU17" s="447"/>
      <c r="MWV17" s="447"/>
      <c r="MWW17" s="447"/>
      <c r="MWX17" s="447"/>
      <c r="MWY17" s="447"/>
      <c r="MWZ17" s="447"/>
      <c r="MXA17" s="447"/>
      <c r="MXB17" s="447"/>
      <c r="MXC17" s="447"/>
      <c r="MXD17" s="447"/>
      <c r="MXE17" s="447"/>
      <c r="MXF17" s="447"/>
      <c r="MXG17" s="447"/>
      <c r="MXH17" s="447"/>
      <c r="MXI17" s="447"/>
      <c r="MXJ17" s="447"/>
      <c r="MXK17" s="447"/>
      <c r="MXL17" s="447"/>
      <c r="MXM17" s="447"/>
      <c r="MXN17" s="447"/>
      <c r="MXO17" s="447"/>
      <c r="MXP17" s="447"/>
      <c r="MXQ17" s="447"/>
      <c r="MXR17" s="447"/>
      <c r="MXS17" s="447"/>
      <c r="MXT17" s="447"/>
      <c r="MXU17" s="447"/>
      <c r="MXV17" s="447"/>
      <c r="MXW17" s="447"/>
      <c r="MXX17" s="447"/>
      <c r="MXY17" s="447"/>
      <c r="MXZ17" s="447"/>
      <c r="MYA17" s="447"/>
      <c r="MYB17" s="447"/>
      <c r="MYC17" s="447"/>
      <c r="MYD17" s="447"/>
      <c r="MYE17" s="447"/>
      <c r="MYF17" s="447"/>
      <c r="MYG17" s="447"/>
      <c r="MYH17" s="447"/>
      <c r="MYI17" s="447"/>
      <c r="MYJ17" s="447"/>
      <c r="MYK17" s="447"/>
      <c r="MYL17" s="447"/>
      <c r="MYM17" s="447"/>
      <c r="MYN17" s="447"/>
      <c r="MYO17" s="447"/>
      <c r="MYP17" s="447"/>
      <c r="MYQ17" s="447"/>
      <c r="MYR17" s="447"/>
      <c r="MYS17" s="447"/>
      <c r="MYT17" s="447"/>
      <c r="MYU17" s="447"/>
      <c r="MYV17" s="447"/>
      <c r="MYW17" s="447"/>
      <c r="MYX17" s="447"/>
      <c r="MYY17" s="447"/>
      <c r="MYZ17" s="447"/>
      <c r="MZA17" s="447"/>
      <c r="MZB17" s="447"/>
      <c r="MZC17" s="447"/>
      <c r="MZD17" s="447"/>
      <c r="MZE17" s="447"/>
      <c r="MZF17" s="447"/>
      <c r="MZG17" s="447"/>
      <c r="MZH17" s="447"/>
      <c r="MZI17" s="447"/>
      <c r="MZJ17" s="447"/>
      <c r="MZK17" s="447"/>
      <c r="MZL17" s="447"/>
      <c r="MZM17" s="447"/>
      <c r="MZN17" s="447"/>
      <c r="MZO17" s="447"/>
      <c r="MZP17" s="447"/>
      <c r="MZQ17" s="447"/>
      <c r="MZR17" s="447"/>
      <c r="MZS17" s="447"/>
      <c r="MZT17" s="447"/>
      <c r="MZU17" s="447"/>
      <c r="MZV17" s="447"/>
      <c r="MZW17" s="447"/>
      <c r="MZX17" s="447"/>
      <c r="MZY17" s="447"/>
      <c r="MZZ17" s="447"/>
      <c r="NAA17" s="447"/>
      <c r="NAB17" s="447"/>
      <c r="NAC17" s="447"/>
      <c r="NAD17" s="447"/>
      <c r="NAE17" s="447"/>
      <c r="NAF17" s="447"/>
      <c r="NAG17" s="447"/>
      <c r="NAH17" s="447"/>
      <c r="NAI17" s="447"/>
      <c r="NAJ17" s="447"/>
      <c r="NAK17" s="447"/>
      <c r="NAL17" s="447"/>
      <c r="NAM17" s="447"/>
      <c r="NAN17" s="447"/>
      <c r="NAO17" s="447"/>
      <c r="NAP17" s="447"/>
      <c r="NAQ17" s="447"/>
      <c r="NAR17" s="447"/>
      <c r="NAS17" s="447"/>
      <c r="NAT17" s="447"/>
      <c r="NAU17" s="447"/>
      <c r="NAV17" s="447"/>
      <c r="NAW17" s="447"/>
      <c r="NAX17" s="447"/>
      <c r="NAY17" s="447"/>
      <c r="NAZ17" s="447"/>
      <c r="NBA17" s="447"/>
      <c r="NBB17" s="447"/>
      <c r="NBC17" s="447"/>
      <c r="NBD17" s="447"/>
      <c r="NBE17" s="447"/>
      <c r="NBF17" s="447"/>
      <c r="NBG17" s="447"/>
      <c r="NBH17" s="447"/>
      <c r="NBI17" s="447"/>
      <c r="NBJ17" s="447"/>
      <c r="NBK17" s="447"/>
      <c r="NBL17" s="447"/>
      <c r="NBM17" s="447"/>
      <c r="NBN17" s="447"/>
      <c r="NBO17" s="447"/>
      <c r="NBP17" s="447"/>
      <c r="NBQ17" s="447"/>
      <c r="NBR17" s="447"/>
      <c r="NBS17" s="447"/>
      <c r="NBT17" s="447"/>
      <c r="NBU17" s="447"/>
      <c r="NBV17" s="447"/>
      <c r="NBW17" s="447"/>
      <c r="NBX17" s="447"/>
      <c r="NBY17" s="447"/>
      <c r="NBZ17" s="447"/>
      <c r="NCA17" s="447"/>
      <c r="NCB17" s="447"/>
      <c r="NCC17" s="447"/>
      <c r="NCD17" s="447"/>
      <c r="NCE17" s="447"/>
      <c r="NCF17" s="447"/>
      <c r="NCG17" s="447"/>
      <c r="NCH17" s="447"/>
      <c r="NCI17" s="447"/>
      <c r="NCJ17" s="447"/>
      <c r="NCK17" s="447"/>
      <c r="NCL17" s="447"/>
      <c r="NCM17" s="447"/>
      <c r="NCN17" s="447"/>
      <c r="NCO17" s="447"/>
      <c r="NCP17" s="447"/>
      <c r="NCQ17" s="447"/>
      <c r="NCR17" s="447"/>
      <c r="NCS17" s="447"/>
      <c r="NCT17" s="447"/>
      <c r="NCU17" s="447"/>
      <c r="NCV17" s="447"/>
      <c r="NCW17" s="447"/>
      <c r="NCX17" s="447"/>
      <c r="NCY17" s="447"/>
      <c r="NCZ17" s="447"/>
      <c r="NDA17" s="447"/>
      <c r="NDB17" s="447"/>
      <c r="NDC17" s="447"/>
      <c r="NDD17" s="447"/>
      <c r="NDE17" s="447"/>
      <c r="NDF17" s="447"/>
      <c r="NDG17" s="447"/>
      <c r="NDH17" s="447"/>
      <c r="NDI17" s="447"/>
      <c r="NDJ17" s="447"/>
      <c r="NDK17" s="447"/>
      <c r="NDL17" s="447"/>
      <c r="NDM17" s="447"/>
      <c r="NDN17" s="447"/>
      <c r="NDO17" s="447"/>
      <c r="NDP17" s="447"/>
      <c r="NDQ17" s="447"/>
      <c r="NDR17" s="447"/>
      <c r="NDS17" s="447"/>
      <c r="NDT17" s="447"/>
      <c r="NDU17" s="447"/>
      <c r="NDV17" s="447"/>
      <c r="NDW17" s="447"/>
      <c r="NDX17" s="447"/>
      <c r="NDY17" s="447"/>
      <c r="NDZ17" s="447"/>
      <c r="NEA17" s="447"/>
      <c r="NEB17" s="447"/>
      <c r="NEC17" s="447"/>
      <c r="NED17" s="447"/>
      <c r="NEE17" s="447"/>
      <c r="NEF17" s="447"/>
      <c r="NEG17" s="447"/>
      <c r="NEH17" s="447"/>
      <c r="NEI17" s="447"/>
      <c r="NEJ17" s="447"/>
      <c r="NEK17" s="447"/>
      <c r="NEL17" s="447"/>
      <c r="NEM17" s="447"/>
      <c r="NEN17" s="447"/>
      <c r="NEO17" s="447"/>
      <c r="NEP17" s="447"/>
      <c r="NEQ17" s="447"/>
      <c r="NER17" s="447"/>
      <c r="NES17" s="447"/>
      <c r="NET17" s="447"/>
      <c r="NEU17" s="447"/>
      <c r="NEV17" s="447"/>
      <c r="NEW17" s="447"/>
      <c r="NEX17" s="447"/>
      <c r="NEY17" s="447"/>
      <c r="NEZ17" s="447"/>
      <c r="NFA17" s="447"/>
      <c r="NFB17" s="447"/>
      <c r="NFC17" s="447"/>
      <c r="NFD17" s="447"/>
      <c r="NFE17" s="447"/>
      <c r="NFF17" s="447"/>
      <c r="NFG17" s="447"/>
      <c r="NFH17" s="447"/>
      <c r="NFI17" s="447"/>
      <c r="NFJ17" s="447"/>
      <c r="NFK17" s="447"/>
      <c r="NFL17" s="447"/>
      <c r="NFM17" s="447"/>
      <c r="NFN17" s="447"/>
      <c r="NFO17" s="447"/>
      <c r="NFP17" s="447"/>
      <c r="NFQ17" s="447"/>
      <c r="NFR17" s="447"/>
      <c r="NFS17" s="447"/>
      <c r="NFT17" s="447"/>
      <c r="NFU17" s="447"/>
      <c r="NFV17" s="447"/>
      <c r="NFW17" s="447"/>
      <c r="NFX17" s="447"/>
      <c r="NFY17" s="447"/>
      <c r="NFZ17" s="447"/>
      <c r="NGA17" s="447"/>
      <c r="NGB17" s="447"/>
      <c r="NGC17" s="447"/>
      <c r="NGD17" s="447"/>
      <c r="NGE17" s="447"/>
      <c r="NGF17" s="447"/>
      <c r="NGG17" s="447"/>
      <c r="NGH17" s="447"/>
      <c r="NGI17" s="447"/>
      <c r="NGJ17" s="447"/>
      <c r="NGK17" s="447"/>
      <c r="NGL17" s="447"/>
      <c r="NGM17" s="447"/>
      <c r="NGN17" s="447"/>
      <c r="NGO17" s="447"/>
      <c r="NGP17" s="447"/>
      <c r="NGQ17" s="447"/>
      <c r="NGR17" s="447"/>
      <c r="NGS17" s="447"/>
      <c r="NGT17" s="447"/>
      <c r="NGU17" s="447"/>
      <c r="NGV17" s="447"/>
      <c r="NGW17" s="447"/>
      <c r="NGX17" s="447"/>
      <c r="NGY17" s="447"/>
      <c r="NGZ17" s="447"/>
      <c r="NHA17" s="447"/>
      <c r="NHB17" s="447"/>
      <c r="NHC17" s="447"/>
      <c r="NHD17" s="447"/>
      <c r="NHE17" s="447"/>
      <c r="NHF17" s="447"/>
      <c r="NHG17" s="447"/>
      <c r="NHH17" s="447"/>
      <c r="NHI17" s="447"/>
      <c r="NHJ17" s="447"/>
      <c r="NHK17" s="447"/>
      <c r="NHL17" s="447"/>
      <c r="NHM17" s="447"/>
      <c r="NHN17" s="447"/>
      <c r="NHO17" s="447"/>
      <c r="NHP17" s="447"/>
      <c r="NHQ17" s="447"/>
      <c r="NHR17" s="447"/>
      <c r="NHS17" s="447"/>
      <c r="NHT17" s="447"/>
      <c r="NHU17" s="447"/>
      <c r="NHV17" s="447"/>
      <c r="NHW17" s="447"/>
      <c r="NHX17" s="447"/>
      <c r="NHY17" s="447"/>
      <c r="NHZ17" s="447"/>
      <c r="NIA17" s="447"/>
      <c r="NIB17" s="447"/>
      <c r="NIC17" s="447"/>
      <c r="NID17" s="447"/>
      <c r="NIE17" s="447"/>
      <c r="NIF17" s="447"/>
      <c r="NIG17" s="447"/>
      <c r="NIH17" s="447"/>
      <c r="NII17" s="447"/>
      <c r="NIJ17" s="447"/>
      <c r="NIK17" s="447"/>
      <c r="NIL17" s="447"/>
      <c r="NIM17" s="447"/>
      <c r="NIN17" s="447"/>
      <c r="NIO17" s="447"/>
      <c r="NIP17" s="447"/>
      <c r="NIQ17" s="447"/>
      <c r="NIR17" s="447"/>
      <c r="NIS17" s="447"/>
      <c r="NIT17" s="447"/>
      <c r="NIU17" s="447"/>
      <c r="NIV17" s="447"/>
      <c r="NIW17" s="447"/>
      <c r="NIX17" s="447"/>
      <c r="NIY17" s="447"/>
      <c r="NIZ17" s="447"/>
      <c r="NJA17" s="447"/>
      <c r="NJB17" s="447"/>
      <c r="NJC17" s="447"/>
      <c r="NJD17" s="447"/>
      <c r="NJE17" s="447"/>
      <c r="NJF17" s="447"/>
      <c r="NJG17" s="447"/>
      <c r="NJH17" s="447"/>
      <c r="NJI17" s="447"/>
      <c r="NJJ17" s="447"/>
      <c r="NJK17" s="447"/>
      <c r="NJL17" s="447"/>
      <c r="NJM17" s="447"/>
      <c r="NJN17" s="447"/>
      <c r="NJO17" s="447"/>
      <c r="NJP17" s="447"/>
      <c r="NJQ17" s="447"/>
      <c r="NJR17" s="447"/>
      <c r="NJS17" s="447"/>
      <c r="NJT17" s="447"/>
      <c r="NJU17" s="447"/>
      <c r="NJV17" s="447"/>
      <c r="NJW17" s="447"/>
      <c r="NJX17" s="447"/>
      <c r="NJY17" s="447"/>
      <c r="NJZ17" s="447"/>
      <c r="NKA17" s="447"/>
      <c r="NKB17" s="447"/>
      <c r="NKC17" s="447"/>
      <c r="NKD17" s="447"/>
      <c r="NKE17" s="447"/>
      <c r="NKF17" s="447"/>
      <c r="NKG17" s="447"/>
      <c r="NKH17" s="447"/>
      <c r="NKI17" s="447"/>
      <c r="NKJ17" s="447"/>
      <c r="NKK17" s="447"/>
      <c r="NKL17" s="447"/>
      <c r="NKM17" s="447"/>
      <c r="NKN17" s="447"/>
      <c r="NKO17" s="447"/>
      <c r="NKP17" s="447"/>
      <c r="NKQ17" s="447"/>
      <c r="NKR17" s="447"/>
      <c r="NKS17" s="447"/>
      <c r="NKT17" s="447"/>
      <c r="NKU17" s="447"/>
      <c r="NKV17" s="447"/>
      <c r="NKW17" s="447"/>
      <c r="NKX17" s="447"/>
      <c r="NKY17" s="447"/>
      <c r="NKZ17" s="447"/>
      <c r="NLA17" s="447"/>
      <c r="NLB17" s="447"/>
      <c r="NLC17" s="447"/>
      <c r="NLD17" s="447"/>
      <c r="NLE17" s="447"/>
      <c r="NLF17" s="447"/>
      <c r="NLG17" s="447"/>
      <c r="NLH17" s="447"/>
      <c r="NLI17" s="447"/>
      <c r="NLJ17" s="447"/>
      <c r="NLK17" s="447"/>
      <c r="NLL17" s="447"/>
      <c r="NLM17" s="447"/>
      <c r="NLN17" s="447"/>
      <c r="NLO17" s="447"/>
      <c r="NLP17" s="447"/>
      <c r="NLQ17" s="447"/>
      <c r="NLR17" s="447"/>
      <c r="NLS17" s="447"/>
      <c r="NLT17" s="447"/>
      <c r="NLU17" s="447"/>
      <c r="NLV17" s="447"/>
      <c r="NLW17" s="447"/>
      <c r="NLX17" s="447"/>
      <c r="NLY17" s="447"/>
      <c r="NLZ17" s="447"/>
      <c r="NMA17" s="447"/>
      <c r="NMB17" s="447"/>
      <c r="NMC17" s="447"/>
      <c r="NMD17" s="447"/>
      <c r="NME17" s="447"/>
      <c r="NMF17" s="447"/>
      <c r="NMG17" s="447"/>
      <c r="NMH17" s="447"/>
      <c r="NMI17" s="447"/>
      <c r="NMJ17" s="447"/>
      <c r="NMK17" s="447"/>
      <c r="NML17" s="447"/>
      <c r="NMM17" s="447"/>
      <c r="NMN17" s="447"/>
      <c r="NMO17" s="447"/>
      <c r="NMP17" s="447"/>
      <c r="NMQ17" s="447"/>
      <c r="NMR17" s="447"/>
      <c r="NMS17" s="447"/>
      <c r="NMT17" s="447"/>
      <c r="NMU17" s="447"/>
      <c r="NMV17" s="447"/>
      <c r="NMW17" s="447"/>
      <c r="NMX17" s="447"/>
      <c r="NMY17" s="447"/>
      <c r="NMZ17" s="447"/>
      <c r="NNA17" s="447"/>
      <c r="NNB17" s="447"/>
      <c r="NNC17" s="447"/>
      <c r="NND17" s="447"/>
      <c r="NNE17" s="447"/>
      <c r="NNF17" s="447"/>
      <c r="NNG17" s="447"/>
      <c r="NNH17" s="447"/>
      <c r="NNI17" s="447"/>
      <c r="NNJ17" s="447"/>
      <c r="NNK17" s="447"/>
      <c r="NNL17" s="447"/>
      <c r="NNM17" s="447"/>
      <c r="NNN17" s="447"/>
      <c r="NNO17" s="447"/>
      <c r="NNP17" s="447"/>
      <c r="NNQ17" s="447"/>
      <c r="NNR17" s="447"/>
      <c r="NNS17" s="447"/>
      <c r="NNT17" s="447"/>
      <c r="NNU17" s="447"/>
      <c r="NNV17" s="447"/>
      <c r="NNW17" s="447"/>
      <c r="NNX17" s="447"/>
      <c r="NNY17" s="447"/>
      <c r="NNZ17" s="447"/>
      <c r="NOA17" s="447"/>
      <c r="NOB17" s="447"/>
      <c r="NOC17" s="447"/>
      <c r="NOD17" s="447"/>
      <c r="NOE17" s="447"/>
      <c r="NOF17" s="447"/>
      <c r="NOG17" s="447"/>
      <c r="NOH17" s="447"/>
      <c r="NOI17" s="447"/>
      <c r="NOJ17" s="447"/>
      <c r="NOK17" s="447"/>
      <c r="NOL17" s="447"/>
      <c r="NOM17" s="447"/>
      <c r="NON17" s="447"/>
      <c r="NOO17" s="447"/>
      <c r="NOP17" s="447"/>
      <c r="NOQ17" s="447"/>
      <c r="NOR17" s="447"/>
      <c r="NOS17" s="447"/>
      <c r="NOT17" s="447"/>
      <c r="NOU17" s="447"/>
      <c r="NOV17" s="447"/>
      <c r="NOW17" s="447"/>
      <c r="NOX17" s="447"/>
      <c r="NOY17" s="447"/>
      <c r="NOZ17" s="447"/>
      <c r="NPA17" s="447"/>
      <c r="NPB17" s="447"/>
      <c r="NPC17" s="447"/>
      <c r="NPD17" s="447"/>
      <c r="NPE17" s="447"/>
      <c r="NPF17" s="447"/>
      <c r="NPG17" s="447"/>
      <c r="NPH17" s="447"/>
      <c r="NPI17" s="447"/>
      <c r="NPJ17" s="447"/>
      <c r="NPK17" s="447"/>
      <c r="NPL17" s="447"/>
      <c r="NPM17" s="447"/>
      <c r="NPN17" s="447"/>
      <c r="NPO17" s="447"/>
      <c r="NPP17" s="447"/>
      <c r="NPQ17" s="447"/>
      <c r="NPR17" s="447"/>
      <c r="NPS17" s="447"/>
      <c r="NPT17" s="447"/>
      <c r="NPU17" s="447"/>
      <c r="NPV17" s="447"/>
      <c r="NPW17" s="447"/>
      <c r="NPX17" s="447"/>
      <c r="NPY17" s="447"/>
      <c r="NPZ17" s="447"/>
      <c r="NQA17" s="447"/>
      <c r="NQB17" s="447"/>
      <c r="NQC17" s="447"/>
      <c r="NQD17" s="447"/>
      <c r="NQE17" s="447"/>
      <c r="NQF17" s="447"/>
      <c r="NQG17" s="447"/>
      <c r="NQH17" s="447"/>
      <c r="NQI17" s="447"/>
      <c r="NQJ17" s="447"/>
      <c r="NQK17" s="447"/>
      <c r="NQL17" s="447"/>
      <c r="NQM17" s="447"/>
      <c r="NQN17" s="447"/>
      <c r="NQO17" s="447"/>
      <c r="NQP17" s="447"/>
      <c r="NQQ17" s="447"/>
      <c r="NQR17" s="447"/>
      <c r="NQS17" s="447"/>
      <c r="NQT17" s="447"/>
      <c r="NQU17" s="447"/>
      <c r="NQV17" s="447"/>
      <c r="NQW17" s="447"/>
      <c r="NQX17" s="447"/>
      <c r="NQY17" s="447"/>
      <c r="NQZ17" s="447"/>
      <c r="NRA17" s="447"/>
      <c r="NRB17" s="447"/>
      <c r="NRC17" s="447"/>
      <c r="NRD17" s="447"/>
      <c r="NRE17" s="447"/>
      <c r="NRF17" s="447"/>
      <c r="NRG17" s="447"/>
      <c r="NRH17" s="447"/>
      <c r="NRI17" s="447"/>
      <c r="NRJ17" s="447"/>
      <c r="NRK17" s="447"/>
      <c r="NRL17" s="447"/>
      <c r="NRM17" s="447"/>
      <c r="NRN17" s="447"/>
      <c r="NRO17" s="447"/>
      <c r="NRP17" s="447"/>
      <c r="NRQ17" s="447"/>
      <c r="NRR17" s="447"/>
      <c r="NRS17" s="447"/>
      <c r="NRT17" s="447"/>
      <c r="NRU17" s="447"/>
      <c r="NRV17" s="447"/>
      <c r="NRW17" s="447"/>
      <c r="NRX17" s="447"/>
      <c r="NRY17" s="447"/>
      <c r="NRZ17" s="447"/>
      <c r="NSA17" s="447"/>
      <c r="NSB17" s="447"/>
      <c r="NSC17" s="447"/>
      <c r="NSD17" s="447"/>
      <c r="NSE17" s="447"/>
      <c r="NSF17" s="447"/>
      <c r="NSG17" s="447"/>
      <c r="NSH17" s="447"/>
      <c r="NSI17" s="447"/>
      <c r="NSJ17" s="447"/>
      <c r="NSK17" s="447"/>
      <c r="NSL17" s="447"/>
      <c r="NSM17" s="447"/>
      <c r="NSN17" s="447"/>
      <c r="NSO17" s="447"/>
      <c r="NSP17" s="447"/>
      <c r="NSQ17" s="447"/>
      <c r="NSR17" s="447"/>
      <c r="NSS17" s="447"/>
      <c r="NST17" s="447"/>
      <c r="NSU17" s="447"/>
      <c r="NSV17" s="447"/>
      <c r="NSW17" s="447"/>
      <c r="NSX17" s="447"/>
      <c r="NSY17" s="447"/>
      <c r="NSZ17" s="447"/>
      <c r="NTA17" s="447"/>
      <c r="NTB17" s="447"/>
      <c r="NTC17" s="447"/>
      <c r="NTD17" s="447"/>
      <c r="NTE17" s="447"/>
      <c r="NTF17" s="447"/>
      <c r="NTG17" s="447"/>
      <c r="NTH17" s="447"/>
      <c r="NTI17" s="447"/>
      <c r="NTJ17" s="447"/>
      <c r="NTK17" s="447"/>
      <c r="NTL17" s="447"/>
      <c r="NTM17" s="447"/>
      <c r="NTN17" s="447"/>
      <c r="NTO17" s="447"/>
      <c r="NTP17" s="447"/>
      <c r="NTQ17" s="447"/>
      <c r="NTR17" s="447"/>
      <c r="NTS17" s="447"/>
      <c r="NTT17" s="447"/>
      <c r="NTU17" s="447"/>
      <c r="NTV17" s="447"/>
      <c r="NTW17" s="447"/>
      <c r="NTX17" s="447"/>
      <c r="NTY17" s="447"/>
      <c r="NTZ17" s="447"/>
      <c r="NUA17" s="447"/>
      <c r="NUB17" s="447"/>
      <c r="NUC17" s="447"/>
      <c r="NUD17" s="447"/>
      <c r="NUE17" s="447"/>
      <c r="NUF17" s="447"/>
      <c r="NUG17" s="447"/>
      <c r="NUH17" s="447"/>
      <c r="NUI17" s="447"/>
      <c r="NUJ17" s="447"/>
      <c r="NUK17" s="447"/>
      <c r="NUL17" s="447"/>
      <c r="NUM17" s="447"/>
      <c r="NUN17" s="447"/>
      <c r="NUO17" s="447"/>
      <c r="NUP17" s="447"/>
      <c r="NUQ17" s="447"/>
      <c r="NUR17" s="447"/>
      <c r="NUS17" s="447"/>
      <c r="NUT17" s="447"/>
      <c r="NUU17" s="447"/>
      <c r="NUV17" s="447"/>
      <c r="NUW17" s="447"/>
      <c r="NUX17" s="447"/>
      <c r="NUY17" s="447"/>
      <c r="NUZ17" s="447"/>
      <c r="NVA17" s="447"/>
      <c r="NVB17" s="447"/>
      <c r="NVC17" s="447"/>
      <c r="NVD17" s="447"/>
      <c r="NVE17" s="447"/>
      <c r="NVF17" s="447"/>
      <c r="NVG17" s="447"/>
      <c r="NVH17" s="447"/>
      <c r="NVI17" s="447"/>
      <c r="NVJ17" s="447"/>
      <c r="NVK17" s="447"/>
      <c r="NVL17" s="447"/>
      <c r="NVM17" s="447"/>
      <c r="NVN17" s="447"/>
      <c r="NVO17" s="447"/>
      <c r="NVP17" s="447"/>
      <c r="NVQ17" s="447"/>
      <c r="NVR17" s="447"/>
      <c r="NVS17" s="447"/>
      <c r="NVT17" s="447"/>
      <c r="NVU17" s="447"/>
      <c r="NVV17" s="447"/>
      <c r="NVW17" s="447"/>
      <c r="NVX17" s="447"/>
      <c r="NVY17" s="447"/>
      <c r="NVZ17" s="447"/>
      <c r="NWA17" s="447"/>
      <c r="NWB17" s="447"/>
      <c r="NWC17" s="447"/>
      <c r="NWD17" s="447"/>
      <c r="NWE17" s="447"/>
      <c r="NWF17" s="447"/>
      <c r="NWG17" s="447"/>
      <c r="NWH17" s="447"/>
      <c r="NWI17" s="447"/>
      <c r="NWJ17" s="447"/>
      <c r="NWK17" s="447"/>
      <c r="NWL17" s="447"/>
      <c r="NWM17" s="447"/>
      <c r="NWN17" s="447"/>
      <c r="NWO17" s="447"/>
      <c r="NWP17" s="447"/>
      <c r="NWQ17" s="447"/>
      <c r="NWR17" s="447"/>
      <c r="NWS17" s="447"/>
      <c r="NWT17" s="447"/>
      <c r="NWU17" s="447"/>
      <c r="NWV17" s="447"/>
      <c r="NWW17" s="447"/>
      <c r="NWX17" s="447"/>
      <c r="NWY17" s="447"/>
      <c r="NWZ17" s="447"/>
      <c r="NXA17" s="447"/>
      <c r="NXB17" s="447"/>
      <c r="NXC17" s="447"/>
      <c r="NXD17" s="447"/>
      <c r="NXE17" s="447"/>
      <c r="NXF17" s="447"/>
      <c r="NXG17" s="447"/>
      <c r="NXH17" s="447"/>
      <c r="NXI17" s="447"/>
      <c r="NXJ17" s="447"/>
      <c r="NXK17" s="447"/>
      <c r="NXL17" s="447"/>
      <c r="NXM17" s="447"/>
      <c r="NXN17" s="447"/>
      <c r="NXO17" s="447"/>
      <c r="NXP17" s="447"/>
      <c r="NXQ17" s="447"/>
      <c r="NXR17" s="447"/>
      <c r="NXS17" s="447"/>
      <c r="NXT17" s="447"/>
      <c r="NXU17" s="447"/>
      <c r="NXV17" s="447"/>
      <c r="NXW17" s="447"/>
      <c r="NXX17" s="447"/>
      <c r="NXY17" s="447"/>
      <c r="NXZ17" s="447"/>
      <c r="NYA17" s="447"/>
      <c r="NYB17" s="447"/>
      <c r="NYC17" s="447"/>
      <c r="NYD17" s="447"/>
      <c r="NYE17" s="447"/>
      <c r="NYF17" s="447"/>
      <c r="NYG17" s="447"/>
      <c r="NYH17" s="447"/>
      <c r="NYI17" s="447"/>
      <c r="NYJ17" s="447"/>
      <c r="NYK17" s="447"/>
      <c r="NYL17" s="447"/>
      <c r="NYM17" s="447"/>
      <c r="NYN17" s="447"/>
      <c r="NYO17" s="447"/>
      <c r="NYP17" s="447"/>
      <c r="NYQ17" s="447"/>
      <c r="NYR17" s="447"/>
      <c r="NYS17" s="447"/>
      <c r="NYT17" s="447"/>
      <c r="NYU17" s="447"/>
      <c r="NYV17" s="447"/>
      <c r="NYW17" s="447"/>
      <c r="NYX17" s="447"/>
      <c r="NYY17" s="447"/>
      <c r="NYZ17" s="447"/>
      <c r="NZA17" s="447"/>
      <c r="NZB17" s="447"/>
      <c r="NZC17" s="447"/>
      <c r="NZD17" s="447"/>
      <c r="NZE17" s="447"/>
      <c r="NZF17" s="447"/>
      <c r="NZG17" s="447"/>
      <c r="NZH17" s="447"/>
      <c r="NZI17" s="447"/>
      <c r="NZJ17" s="447"/>
      <c r="NZK17" s="447"/>
      <c r="NZL17" s="447"/>
      <c r="NZM17" s="447"/>
      <c r="NZN17" s="447"/>
      <c r="NZO17" s="447"/>
      <c r="NZP17" s="447"/>
      <c r="NZQ17" s="447"/>
      <c r="NZR17" s="447"/>
      <c r="NZS17" s="447"/>
      <c r="NZT17" s="447"/>
      <c r="NZU17" s="447"/>
      <c r="NZV17" s="447"/>
      <c r="NZW17" s="447"/>
      <c r="NZX17" s="447"/>
      <c r="NZY17" s="447"/>
      <c r="NZZ17" s="447"/>
      <c r="OAA17" s="447"/>
      <c r="OAB17" s="447"/>
      <c r="OAC17" s="447"/>
      <c r="OAD17" s="447"/>
      <c r="OAE17" s="447"/>
      <c r="OAF17" s="447"/>
      <c r="OAG17" s="447"/>
      <c r="OAH17" s="447"/>
      <c r="OAI17" s="447"/>
      <c r="OAJ17" s="447"/>
      <c r="OAK17" s="447"/>
      <c r="OAL17" s="447"/>
      <c r="OAM17" s="447"/>
      <c r="OAN17" s="447"/>
      <c r="OAO17" s="447"/>
      <c r="OAP17" s="447"/>
      <c r="OAQ17" s="447"/>
      <c r="OAR17" s="447"/>
      <c r="OAS17" s="447"/>
      <c r="OAT17" s="447"/>
      <c r="OAU17" s="447"/>
      <c r="OAV17" s="447"/>
      <c r="OAW17" s="447"/>
      <c r="OAX17" s="447"/>
      <c r="OAY17" s="447"/>
      <c r="OAZ17" s="447"/>
      <c r="OBA17" s="447"/>
      <c r="OBB17" s="447"/>
      <c r="OBC17" s="447"/>
      <c r="OBD17" s="447"/>
      <c r="OBE17" s="447"/>
      <c r="OBF17" s="447"/>
      <c r="OBG17" s="447"/>
      <c r="OBH17" s="447"/>
      <c r="OBI17" s="447"/>
      <c r="OBJ17" s="447"/>
      <c r="OBK17" s="447"/>
      <c r="OBL17" s="447"/>
      <c r="OBM17" s="447"/>
      <c r="OBN17" s="447"/>
      <c r="OBO17" s="447"/>
      <c r="OBP17" s="447"/>
      <c r="OBQ17" s="447"/>
      <c r="OBR17" s="447"/>
      <c r="OBS17" s="447"/>
      <c r="OBT17" s="447"/>
      <c r="OBU17" s="447"/>
      <c r="OBV17" s="447"/>
      <c r="OBW17" s="447"/>
      <c r="OBX17" s="447"/>
      <c r="OBY17" s="447"/>
      <c r="OBZ17" s="447"/>
      <c r="OCA17" s="447"/>
      <c r="OCB17" s="447"/>
      <c r="OCC17" s="447"/>
      <c r="OCD17" s="447"/>
      <c r="OCE17" s="447"/>
      <c r="OCF17" s="447"/>
      <c r="OCG17" s="447"/>
      <c r="OCH17" s="447"/>
      <c r="OCI17" s="447"/>
      <c r="OCJ17" s="447"/>
      <c r="OCK17" s="447"/>
      <c r="OCL17" s="447"/>
      <c r="OCM17" s="447"/>
      <c r="OCN17" s="447"/>
      <c r="OCO17" s="447"/>
      <c r="OCP17" s="447"/>
      <c r="OCQ17" s="447"/>
      <c r="OCR17" s="447"/>
      <c r="OCS17" s="447"/>
      <c r="OCT17" s="447"/>
      <c r="OCU17" s="447"/>
      <c r="OCV17" s="447"/>
      <c r="OCW17" s="447"/>
      <c r="OCX17" s="447"/>
      <c r="OCY17" s="447"/>
      <c r="OCZ17" s="447"/>
      <c r="ODA17" s="447"/>
      <c r="ODB17" s="447"/>
      <c r="ODC17" s="447"/>
      <c r="ODD17" s="447"/>
      <c r="ODE17" s="447"/>
      <c r="ODF17" s="447"/>
      <c r="ODG17" s="447"/>
      <c r="ODH17" s="447"/>
      <c r="ODI17" s="447"/>
      <c r="ODJ17" s="447"/>
      <c r="ODK17" s="447"/>
      <c r="ODL17" s="447"/>
      <c r="ODM17" s="447"/>
      <c r="ODN17" s="447"/>
      <c r="ODO17" s="447"/>
      <c r="ODP17" s="447"/>
      <c r="ODQ17" s="447"/>
      <c r="ODR17" s="447"/>
      <c r="ODS17" s="447"/>
      <c r="ODT17" s="447"/>
      <c r="ODU17" s="447"/>
      <c r="ODV17" s="447"/>
      <c r="ODW17" s="447"/>
      <c r="ODX17" s="447"/>
      <c r="ODY17" s="447"/>
      <c r="ODZ17" s="447"/>
      <c r="OEA17" s="447"/>
      <c r="OEB17" s="447"/>
      <c r="OEC17" s="447"/>
      <c r="OED17" s="447"/>
      <c r="OEE17" s="447"/>
      <c r="OEF17" s="447"/>
      <c r="OEG17" s="447"/>
      <c r="OEH17" s="447"/>
      <c r="OEI17" s="447"/>
      <c r="OEJ17" s="447"/>
      <c r="OEK17" s="447"/>
      <c r="OEL17" s="447"/>
      <c r="OEM17" s="447"/>
      <c r="OEN17" s="447"/>
      <c r="OEO17" s="447"/>
      <c r="OEP17" s="447"/>
      <c r="OEQ17" s="447"/>
      <c r="OER17" s="447"/>
      <c r="OES17" s="447"/>
      <c r="OET17" s="447"/>
      <c r="OEU17" s="447"/>
      <c r="OEV17" s="447"/>
      <c r="OEW17" s="447"/>
      <c r="OEX17" s="447"/>
      <c r="OEY17" s="447"/>
      <c r="OEZ17" s="447"/>
      <c r="OFA17" s="447"/>
      <c r="OFB17" s="447"/>
      <c r="OFC17" s="447"/>
      <c r="OFD17" s="447"/>
      <c r="OFE17" s="447"/>
      <c r="OFF17" s="447"/>
      <c r="OFG17" s="447"/>
      <c r="OFH17" s="447"/>
      <c r="OFI17" s="447"/>
      <c r="OFJ17" s="447"/>
      <c r="OFK17" s="447"/>
      <c r="OFL17" s="447"/>
      <c r="OFM17" s="447"/>
      <c r="OFN17" s="447"/>
      <c r="OFO17" s="447"/>
      <c r="OFP17" s="447"/>
      <c r="OFQ17" s="447"/>
      <c r="OFR17" s="447"/>
      <c r="OFS17" s="447"/>
      <c r="OFT17" s="447"/>
      <c r="OFU17" s="447"/>
      <c r="OFV17" s="447"/>
      <c r="OFW17" s="447"/>
      <c r="OFX17" s="447"/>
      <c r="OFY17" s="447"/>
      <c r="OFZ17" s="447"/>
      <c r="OGA17" s="447"/>
      <c r="OGB17" s="447"/>
      <c r="OGC17" s="447"/>
      <c r="OGD17" s="447"/>
      <c r="OGE17" s="447"/>
      <c r="OGF17" s="447"/>
      <c r="OGG17" s="447"/>
      <c r="OGH17" s="447"/>
      <c r="OGI17" s="447"/>
      <c r="OGJ17" s="447"/>
      <c r="OGK17" s="447"/>
      <c r="OGL17" s="447"/>
      <c r="OGM17" s="447"/>
      <c r="OGN17" s="447"/>
      <c r="OGO17" s="447"/>
      <c r="OGP17" s="447"/>
      <c r="OGQ17" s="447"/>
      <c r="OGR17" s="447"/>
      <c r="OGS17" s="447"/>
      <c r="OGT17" s="447"/>
      <c r="OGU17" s="447"/>
      <c r="OGV17" s="447"/>
      <c r="OGW17" s="447"/>
      <c r="OGX17" s="447"/>
      <c r="OGY17" s="447"/>
      <c r="OGZ17" s="447"/>
      <c r="OHA17" s="447"/>
      <c r="OHB17" s="447"/>
      <c r="OHC17" s="447"/>
      <c r="OHD17" s="447"/>
      <c r="OHE17" s="447"/>
      <c r="OHF17" s="447"/>
      <c r="OHG17" s="447"/>
      <c r="OHH17" s="447"/>
      <c r="OHI17" s="447"/>
      <c r="OHJ17" s="447"/>
      <c r="OHK17" s="447"/>
      <c r="OHL17" s="447"/>
      <c r="OHM17" s="447"/>
      <c r="OHN17" s="447"/>
      <c r="OHO17" s="447"/>
      <c r="OHP17" s="447"/>
      <c r="OHQ17" s="447"/>
      <c r="OHR17" s="447"/>
      <c r="OHS17" s="447"/>
      <c r="OHT17" s="447"/>
      <c r="OHU17" s="447"/>
      <c r="OHV17" s="447"/>
      <c r="OHW17" s="447"/>
      <c r="OHX17" s="447"/>
      <c r="OHY17" s="447"/>
      <c r="OHZ17" s="447"/>
      <c r="OIA17" s="447"/>
      <c r="OIB17" s="447"/>
      <c r="OIC17" s="447"/>
      <c r="OID17" s="447"/>
      <c r="OIE17" s="447"/>
      <c r="OIF17" s="447"/>
      <c r="OIG17" s="447"/>
      <c r="OIH17" s="447"/>
      <c r="OII17" s="447"/>
      <c r="OIJ17" s="447"/>
      <c r="OIK17" s="447"/>
      <c r="OIL17" s="447"/>
      <c r="OIM17" s="447"/>
      <c r="OIN17" s="447"/>
      <c r="OIO17" s="447"/>
      <c r="OIP17" s="447"/>
      <c r="OIQ17" s="447"/>
      <c r="OIR17" s="447"/>
      <c r="OIS17" s="447"/>
      <c r="OIT17" s="447"/>
      <c r="OIU17" s="447"/>
      <c r="OIV17" s="447"/>
      <c r="OIW17" s="447"/>
      <c r="OIX17" s="447"/>
      <c r="OIY17" s="447"/>
      <c r="OIZ17" s="447"/>
      <c r="OJA17" s="447"/>
      <c r="OJB17" s="447"/>
      <c r="OJC17" s="447"/>
      <c r="OJD17" s="447"/>
      <c r="OJE17" s="447"/>
      <c r="OJF17" s="447"/>
      <c r="OJG17" s="447"/>
      <c r="OJH17" s="447"/>
      <c r="OJI17" s="447"/>
      <c r="OJJ17" s="447"/>
      <c r="OJK17" s="447"/>
      <c r="OJL17" s="447"/>
      <c r="OJM17" s="447"/>
      <c r="OJN17" s="447"/>
      <c r="OJO17" s="447"/>
      <c r="OJP17" s="447"/>
      <c r="OJQ17" s="447"/>
      <c r="OJR17" s="447"/>
      <c r="OJS17" s="447"/>
      <c r="OJT17" s="447"/>
      <c r="OJU17" s="447"/>
      <c r="OJV17" s="447"/>
      <c r="OJW17" s="447"/>
      <c r="OJX17" s="447"/>
      <c r="OJY17" s="447"/>
      <c r="OJZ17" s="447"/>
      <c r="OKA17" s="447"/>
      <c r="OKB17" s="447"/>
      <c r="OKC17" s="447"/>
      <c r="OKD17" s="447"/>
      <c r="OKE17" s="447"/>
      <c r="OKF17" s="447"/>
      <c r="OKG17" s="447"/>
      <c r="OKH17" s="447"/>
      <c r="OKI17" s="447"/>
      <c r="OKJ17" s="447"/>
      <c r="OKK17" s="447"/>
      <c r="OKL17" s="447"/>
      <c r="OKM17" s="447"/>
      <c r="OKN17" s="447"/>
      <c r="OKO17" s="447"/>
      <c r="OKP17" s="447"/>
      <c r="OKQ17" s="447"/>
      <c r="OKR17" s="447"/>
      <c r="OKS17" s="447"/>
      <c r="OKT17" s="447"/>
      <c r="OKU17" s="447"/>
      <c r="OKV17" s="447"/>
      <c r="OKW17" s="447"/>
      <c r="OKX17" s="447"/>
      <c r="OKY17" s="447"/>
      <c r="OKZ17" s="447"/>
      <c r="OLA17" s="447"/>
      <c r="OLB17" s="447"/>
      <c r="OLC17" s="447"/>
      <c r="OLD17" s="447"/>
      <c r="OLE17" s="447"/>
      <c r="OLF17" s="447"/>
      <c r="OLG17" s="447"/>
      <c r="OLH17" s="447"/>
      <c r="OLI17" s="447"/>
      <c r="OLJ17" s="447"/>
      <c r="OLK17" s="447"/>
      <c r="OLL17" s="447"/>
      <c r="OLM17" s="447"/>
      <c r="OLN17" s="447"/>
      <c r="OLO17" s="447"/>
      <c r="OLP17" s="447"/>
      <c r="OLQ17" s="447"/>
      <c r="OLR17" s="447"/>
      <c r="OLS17" s="447"/>
      <c r="OLT17" s="447"/>
      <c r="OLU17" s="447"/>
      <c r="OLV17" s="447"/>
      <c r="OLW17" s="447"/>
      <c r="OLX17" s="447"/>
      <c r="OLY17" s="447"/>
      <c r="OLZ17" s="447"/>
      <c r="OMA17" s="447"/>
      <c r="OMB17" s="447"/>
      <c r="OMC17" s="447"/>
      <c r="OMD17" s="447"/>
      <c r="OME17" s="447"/>
      <c r="OMF17" s="447"/>
      <c r="OMG17" s="447"/>
      <c r="OMH17" s="447"/>
      <c r="OMI17" s="447"/>
      <c r="OMJ17" s="447"/>
      <c r="OMK17" s="447"/>
      <c r="OML17" s="447"/>
      <c r="OMM17" s="447"/>
      <c r="OMN17" s="447"/>
      <c r="OMO17" s="447"/>
      <c r="OMP17" s="447"/>
      <c r="OMQ17" s="447"/>
      <c r="OMR17" s="447"/>
      <c r="OMS17" s="447"/>
      <c r="OMT17" s="447"/>
      <c r="OMU17" s="447"/>
      <c r="OMV17" s="447"/>
      <c r="OMW17" s="447"/>
      <c r="OMX17" s="447"/>
      <c r="OMY17" s="447"/>
      <c r="OMZ17" s="447"/>
      <c r="ONA17" s="447"/>
      <c r="ONB17" s="447"/>
      <c r="ONC17" s="447"/>
      <c r="OND17" s="447"/>
      <c r="ONE17" s="447"/>
      <c r="ONF17" s="447"/>
      <c r="ONG17" s="447"/>
      <c r="ONH17" s="447"/>
      <c r="ONI17" s="447"/>
      <c r="ONJ17" s="447"/>
      <c r="ONK17" s="447"/>
      <c r="ONL17" s="447"/>
      <c r="ONM17" s="447"/>
      <c r="ONN17" s="447"/>
      <c r="ONO17" s="447"/>
      <c r="ONP17" s="447"/>
      <c r="ONQ17" s="447"/>
      <c r="ONR17" s="447"/>
      <c r="ONS17" s="447"/>
      <c r="ONT17" s="447"/>
      <c r="ONU17" s="447"/>
      <c r="ONV17" s="447"/>
      <c r="ONW17" s="447"/>
      <c r="ONX17" s="447"/>
      <c r="ONY17" s="447"/>
      <c r="ONZ17" s="447"/>
      <c r="OOA17" s="447"/>
      <c r="OOB17" s="447"/>
      <c r="OOC17" s="447"/>
      <c r="OOD17" s="447"/>
      <c r="OOE17" s="447"/>
      <c r="OOF17" s="447"/>
      <c r="OOG17" s="447"/>
      <c r="OOH17" s="447"/>
      <c r="OOI17" s="447"/>
      <c r="OOJ17" s="447"/>
      <c r="OOK17" s="447"/>
      <c r="OOL17" s="447"/>
      <c r="OOM17" s="447"/>
      <c r="OON17" s="447"/>
      <c r="OOO17" s="447"/>
      <c r="OOP17" s="447"/>
      <c r="OOQ17" s="447"/>
      <c r="OOR17" s="447"/>
      <c r="OOS17" s="447"/>
      <c r="OOT17" s="447"/>
      <c r="OOU17" s="447"/>
      <c r="OOV17" s="447"/>
      <c r="OOW17" s="447"/>
      <c r="OOX17" s="447"/>
      <c r="OOY17" s="447"/>
      <c r="OOZ17" s="447"/>
      <c r="OPA17" s="447"/>
      <c r="OPB17" s="447"/>
      <c r="OPC17" s="447"/>
      <c r="OPD17" s="447"/>
      <c r="OPE17" s="447"/>
      <c r="OPF17" s="447"/>
      <c r="OPG17" s="447"/>
      <c r="OPH17" s="447"/>
      <c r="OPI17" s="447"/>
      <c r="OPJ17" s="447"/>
      <c r="OPK17" s="447"/>
      <c r="OPL17" s="447"/>
      <c r="OPM17" s="447"/>
      <c r="OPN17" s="447"/>
      <c r="OPO17" s="447"/>
      <c r="OPP17" s="447"/>
      <c r="OPQ17" s="447"/>
      <c r="OPR17" s="447"/>
      <c r="OPS17" s="447"/>
      <c r="OPT17" s="447"/>
      <c r="OPU17" s="447"/>
      <c r="OPV17" s="447"/>
      <c r="OPW17" s="447"/>
      <c r="OPX17" s="447"/>
      <c r="OPY17" s="447"/>
      <c r="OPZ17" s="447"/>
      <c r="OQA17" s="447"/>
      <c r="OQB17" s="447"/>
      <c r="OQC17" s="447"/>
      <c r="OQD17" s="447"/>
      <c r="OQE17" s="447"/>
      <c r="OQF17" s="447"/>
      <c r="OQG17" s="447"/>
      <c r="OQH17" s="447"/>
      <c r="OQI17" s="447"/>
      <c r="OQJ17" s="447"/>
      <c r="OQK17" s="447"/>
      <c r="OQL17" s="447"/>
      <c r="OQM17" s="447"/>
      <c r="OQN17" s="447"/>
      <c r="OQO17" s="447"/>
      <c r="OQP17" s="447"/>
      <c r="OQQ17" s="447"/>
      <c r="OQR17" s="447"/>
      <c r="OQS17" s="447"/>
      <c r="OQT17" s="447"/>
      <c r="OQU17" s="447"/>
      <c r="OQV17" s="447"/>
      <c r="OQW17" s="447"/>
      <c r="OQX17" s="447"/>
      <c r="OQY17" s="447"/>
      <c r="OQZ17" s="447"/>
      <c r="ORA17" s="447"/>
      <c r="ORB17" s="447"/>
      <c r="ORC17" s="447"/>
      <c r="ORD17" s="447"/>
      <c r="ORE17" s="447"/>
      <c r="ORF17" s="447"/>
      <c r="ORG17" s="447"/>
      <c r="ORH17" s="447"/>
      <c r="ORI17" s="447"/>
      <c r="ORJ17" s="447"/>
      <c r="ORK17" s="447"/>
      <c r="ORL17" s="447"/>
      <c r="ORM17" s="447"/>
      <c r="ORN17" s="447"/>
      <c r="ORO17" s="447"/>
      <c r="ORP17" s="447"/>
      <c r="ORQ17" s="447"/>
      <c r="ORR17" s="447"/>
      <c r="ORS17" s="447"/>
      <c r="ORT17" s="447"/>
      <c r="ORU17" s="447"/>
      <c r="ORV17" s="447"/>
      <c r="ORW17" s="447"/>
      <c r="ORX17" s="447"/>
      <c r="ORY17" s="447"/>
      <c r="ORZ17" s="447"/>
      <c r="OSA17" s="447"/>
      <c r="OSB17" s="447"/>
      <c r="OSC17" s="447"/>
      <c r="OSD17" s="447"/>
      <c r="OSE17" s="447"/>
      <c r="OSF17" s="447"/>
      <c r="OSG17" s="447"/>
      <c r="OSH17" s="447"/>
      <c r="OSI17" s="447"/>
      <c r="OSJ17" s="447"/>
      <c r="OSK17" s="447"/>
      <c r="OSL17" s="447"/>
      <c r="OSM17" s="447"/>
      <c r="OSN17" s="447"/>
      <c r="OSO17" s="447"/>
      <c r="OSP17" s="447"/>
      <c r="OSQ17" s="447"/>
      <c r="OSR17" s="447"/>
      <c r="OSS17" s="447"/>
      <c r="OST17" s="447"/>
      <c r="OSU17" s="447"/>
      <c r="OSV17" s="447"/>
      <c r="OSW17" s="447"/>
      <c r="OSX17" s="447"/>
      <c r="OSY17" s="447"/>
      <c r="OSZ17" s="447"/>
      <c r="OTA17" s="447"/>
      <c r="OTB17" s="447"/>
      <c r="OTC17" s="447"/>
      <c r="OTD17" s="447"/>
      <c r="OTE17" s="447"/>
      <c r="OTF17" s="447"/>
      <c r="OTG17" s="447"/>
      <c r="OTH17" s="447"/>
      <c r="OTI17" s="447"/>
      <c r="OTJ17" s="447"/>
      <c r="OTK17" s="447"/>
      <c r="OTL17" s="447"/>
      <c r="OTM17" s="447"/>
      <c r="OTN17" s="447"/>
      <c r="OTO17" s="447"/>
      <c r="OTP17" s="447"/>
      <c r="OTQ17" s="447"/>
      <c r="OTR17" s="447"/>
      <c r="OTS17" s="447"/>
      <c r="OTT17" s="447"/>
      <c r="OTU17" s="447"/>
      <c r="OTV17" s="447"/>
      <c r="OTW17" s="447"/>
      <c r="OTX17" s="447"/>
      <c r="OTY17" s="447"/>
      <c r="OTZ17" s="447"/>
      <c r="OUA17" s="447"/>
      <c r="OUB17" s="447"/>
      <c r="OUC17" s="447"/>
      <c r="OUD17" s="447"/>
      <c r="OUE17" s="447"/>
      <c r="OUF17" s="447"/>
      <c r="OUG17" s="447"/>
      <c r="OUH17" s="447"/>
      <c r="OUI17" s="447"/>
      <c r="OUJ17" s="447"/>
      <c r="OUK17" s="447"/>
      <c r="OUL17" s="447"/>
      <c r="OUM17" s="447"/>
      <c r="OUN17" s="447"/>
      <c r="OUO17" s="447"/>
      <c r="OUP17" s="447"/>
      <c r="OUQ17" s="447"/>
      <c r="OUR17" s="447"/>
      <c r="OUS17" s="447"/>
      <c r="OUT17" s="447"/>
      <c r="OUU17" s="447"/>
      <c r="OUV17" s="447"/>
      <c r="OUW17" s="447"/>
      <c r="OUX17" s="447"/>
      <c r="OUY17" s="447"/>
      <c r="OUZ17" s="447"/>
      <c r="OVA17" s="447"/>
      <c r="OVB17" s="447"/>
      <c r="OVC17" s="447"/>
      <c r="OVD17" s="447"/>
      <c r="OVE17" s="447"/>
      <c r="OVF17" s="447"/>
      <c r="OVG17" s="447"/>
      <c r="OVH17" s="447"/>
      <c r="OVI17" s="447"/>
      <c r="OVJ17" s="447"/>
      <c r="OVK17" s="447"/>
      <c r="OVL17" s="447"/>
      <c r="OVM17" s="447"/>
      <c r="OVN17" s="447"/>
      <c r="OVO17" s="447"/>
      <c r="OVP17" s="447"/>
      <c r="OVQ17" s="447"/>
      <c r="OVR17" s="447"/>
      <c r="OVS17" s="447"/>
      <c r="OVT17" s="447"/>
      <c r="OVU17" s="447"/>
      <c r="OVV17" s="447"/>
      <c r="OVW17" s="447"/>
      <c r="OVX17" s="447"/>
      <c r="OVY17" s="447"/>
      <c r="OVZ17" s="447"/>
      <c r="OWA17" s="447"/>
      <c r="OWB17" s="447"/>
      <c r="OWC17" s="447"/>
      <c r="OWD17" s="447"/>
      <c r="OWE17" s="447"/>
      <c r="OWF17" s="447"/>
      <c r="OWG17" s="447"/>
      <c r="OWH17" s="447"/>
      <c r="OWI17" s="447"/>
      <c r="OWJ17" s="447"/>
      <c r="OWK17" s="447"/>
      <c r="OWL17" s="447"/>
      <c r="OWM17" s="447"/>
      <c r="OWN17" s="447"/>
      <c r="OWO17" s="447"/>
      <c r="OWP17" s="447"/>
      <c r="OWQ17" s="447"/>
      <c r="OWR17" s="447"/>
      <c r="OWS17" s="447"/>
      <c r="OWT17" s="447"/>
      <c r="OWU17" s="447"/>
      <c r="OWV17" s="447"/>
      <c r="OWW17" s="447"/>
      <c r="OWX17" s="447"/>
      <c r="OWY17" s="447"/>
      <c r="OWZ17" s="447"/>
      <c r="OXA17" s="447"/>
      <c r="OXB17" s="447"/>
      <c r="OXC17" s="447"/>
      <c r="OXD17" s="447"/>
      <c r="OXE17" s="447"/>
      <c r="OXF17" s="447"/>
      <c r="OXG17" s="447"/>
      <c r="OXH17" s="447"/>
      <c r="OXI17" s="447"/>
      <c r="OXJ17" s="447"/>
      <c r="OXK17" s="447"/>
      <c r="OXL17" s="447"/>
      <c r="OXM17" s="447"/>
      <c r="OXN17" s="447"/>
      <c r="OXO17" s="447"/>
      <c r="OXP17" s="447"/>
      <c r="OXQ17" s="447"/>
      <c r="OXR17" s="447"/>
      <c r="OXS17" s="447"/>
      <c r="OXT17" s="447"/>
      <c r="OXU17" s="447"/>
      <c r="OXV17" s="447"/>
      <c r="OXW17" s="447"/>
      <c r="OXX17" s="447"/>
      <c r="OXY17" s="447"/>
      <c r="OXZ17" s="447"/>
      <c r="OYA17" s="447"/>
      <c r="OYB17" s="447"/>
      <c r="OYC17" s="447"/>
      <c r="OYD17" s="447"/>
      <c r="OYE17" s="447"/>
      <c r="OYF17" s="447"/>
      <c r="OYG17" s="447"/>
      <c r="OYH17" s="447"/>
      <c r="OYI17" s="447"/>
      <c r="OYJ17" s="447"/>
      <c r="OYK17" s="447"/>
      <c r="OYL17" s="447"/>
      <c r="OYM17" s="447"/>
      <c r="OYN17" s="447"/>
      <c r="OYO17" s="447"/>
      <c r="OYP17" s="447"/>
      <c r="OYQ17" s="447"/>
      <c r="OYR17" s="447"/>
      <c r="OYS17" s="447"/>
      <c r="OYT17" s="447"/>
      <c r="OYU17" s="447"/>
      <c r="OYV17" s="447"/>
      <c r="OYW17" s="447"/>
      <c r="OYX17" s="447"/>
      <c r="OYY17" s="447"/>
      <c r="OYZ17" s="447"/>
      <c r="OZA17" s="447"/>
      <c r="OZB17" s="447"/>
      <c r="OZC17" s="447"/>
      <c r="OZD17" s="447"/>
      <c r="OZE17" s="447"/>
      <c r="OZF17" s="447"/>
      <c r="OZG17" s="447"/>
      <c r="OZH17" s="447"/>
      <c r="OZI17" s="447"/>
      <c r="OZJ17" s="447"/>
      <c r="OZK17" s="447"/>
      <c r="OZL17" s="447"/>
      <c r="OZM17" s="447"/>
      <c r="OZN17" s="447"/>
      <c r="OZO17" s="447"/>
      <c r="OZP17" s="447"/>
      <c r="OZQ17" s="447"/>
      <c r="OZR17" s="447"/>
      <c r="OZS17" s="447"/>
      <c r="OZT17" s="447"/>
      <c r="OZU17" s="447"/>
      <c r="OZV17" s="447"/>
      <c r="OZW17" s="447"/>
      <c r="OZX17" s="447"/>
      <c r="OZY17" s="447"/>
      <c r="OZZ17" s="447"/>
      <c r="PAA17" s="447"/>
      <c r="PAB17" s="447"/>
      <c r="PAC17" s="447"/>
      <c r="PAD17" s="447"/>
      <c r="PAE17" s="447"/>
      <c r="PAF17" s="447"/>
      <c r="PAG17" s="447"/>
      <c r="PAH17" s="447"/>
      <c r="PAI17" s="447"/>
      <c r="PAJ17" s="447"/>
      <c r="PAK17" s="447"/>
      <c r="PAL17" s="447"/>
      <c r="PAM17" s="447"/>
      <c r="PAN17" s="447"/>
      <c r="PAO17" s="447"/>
      <c r="PAP17" s="447"/>
      <c r="PAQ17" s="447"/>
      <c r="PAR17" s="447"/>
      <c r="PAS17" s="447"/>
      <c r="PAT17" s="447"/>
      <c r="PAU17" s="447"/>
      <c r="PAV17" s="447"/>
      <c r="PAW17" s="447"/>
      <c r="PAX17" s="447"/>
      <c r="PAY17" s="447"/>
      <c r="PAZ17" s="447"/>
      <c r="PBA17" s="447"/>
      <c r="PBB17" s="447"/>
      <c r="PBC17" s="447"/>
      <c r="PBD17" s="447"/>
      <c r="PBE17" s="447"/>
      <c r="PBF17" s="447"/>
      <c r="PBG17" s="447"/>
      <c r="PBH17" s="447"/>
      <c r="PBI17" s="447"/>
      <c r="PBJ17" s="447"/>
      <c r="PBK17" s="447"/>
      <c r="PBL17" s="447"/>
      <c r="PBM17" s="447"/>
      <c r="PBN17" s="447"/>
      <c r="PBO17" s="447"/>
      <c r="PBP17" s="447"/>
      <c r="PBQ17" s="447"/>
      <c r="PBR17" s="447"/>
      <c r="PBS17" s="447"/>
      <c r="PBT17" s="447"/>
      <c r="PBU17" s="447"/>
      <c r="PBV17" s="447"/>
      <c r="PBW17" s="447"/>
      <c r="PBX17" s="447"/>
      <c r="PBY17" s="447"/>
      <c r="PBZ17" s="447"/>
      <c r="PCA17" s="447"/>
      <c r="PCB17" s="447"/>
      <c r="PCC17" s="447"/>
      <c r="PCD17" s="447"/>
      <c r="PCE17" s="447"/>
      <c r="PCF17" s="447"/>
      <c r="PCG17" s="447"/>
      <c r="PCH17" s="447"/>
      <c r="PCI17" s="447"/>
      <c r="PCJ17" s="447"/>
      <c r="PCK17" s="447"/>
      <c r="PCL17" s="447"/>
      <c r="PCM17" s="447"/>
      <c r="PCN17" s="447"/>
      <c r="PCO17" s="447"/>
      <c r="PCP17" s="447"/>
      <c r="PCQ17" s="447"/>
      <c r="PCR17" s="447"/>
      <c r="PCS17" s="447"/>
      <c r="PCT17" s="447"/>
      <c r="PCU17" s="447"/>
      <c r="PCV17" s="447"/>
      <c r="PCW17" s="447"/>
      <c r="PCX17" s="447"/>
      <c r="PCY17" s="447"/>
      <c r="PCZ17" s="447"/>
      <c r="PDA17" s="447"/>
      <c r="PDB17" s="447"/>
      <c r="PDC17" s="447"/>
      <c r="PDD17" s="447"/>
      <c r="PDE17" s="447"/>
      <c r="PDF17" s="447"/>
      <c r="PDG17" s="447"/>
      <c r="PDH17" s="447"/>
      <c r="PDI17" s="447"/>
      <c r="PDJ17" s="447"/>
      <c r="PDK17" s="447"/>
      <c r="PDL17" s="447"/>
      <c r="PDM17" s="447"/>
      <c r="PDN17" s="447"/>
      <c r="PDO17" s="447"/>
      <c r="PDP17" s="447"/>
      <c r="PDQ17" s="447"/>
      <c r="PDR17" s="447"/>
      <c r="PDS17" s="447"/>
      <c r="PDT17" s="447"/>
      <c r="PDU17" s="447"/>
      <c r="PDV17" s="447"/>
      <c r="PDW17" s="447"/>
      <c r="PDX17" s="447"/>
      <c r="PDY17" s="447"/>
      <c r="PDZ17" s="447"/>
      <c r="PEA17" s="447"/>
      <c r="PEB17" s="447"/>
      <c r="PEC17" s="447"/>
      <c r="PED17" s="447"/>
      <c r="PEE17" s="447"/>
      <c r="PEF17" s="447"/>
      <c r="PEG17" s="447"/>
      <c r="PEH17" s="447"/>
      <c r="PEI17" s="447"/>
      <c r="PEJ17" s="447"/>
      <c r="PEK17" s="447"/>
      <c r="PEL17" s="447"/>
      <c r="PEM17" s="447"/>
      <c r="PEN17" s="447"/>
      <c r="PEO17" s="447"/>
      <c r="PEP17" s="447"/>
      <c r="PEQ17" s="447"/>
      <c r="PER17" s="447"/>
      <c r="PES17" s="447"/>
      <c r="PET17" s="447"/>
      <c r="PEU17" s="447"/>
      <c r="PEV17" s="447"/>
      <c r="PEW17" s="447"/>
      <c r="PEX17" s="447"/>
      <c r="PEY17" s="447"/>
      <c r="PEZ17" s="447"/>
      <c r="PFA17" s="447"/>
      <c r="PFB17" s="447"/>
      <c r="PFC17" s="447"/>
      <c r="PFD17" s="447"/>
      <c r="PFE17" s="447"/>
      <c r="PFF17" s="447"/>
      <c r="PFG17" s="447"/>
      <c r="PFH17" s="447"/>
      <c r="PFI17" s="447"/>
      <c r="PFJ17" s="447"/>
      <c r="PFK17" s="447"/>
      <c r="PFL17" s="447"/>
      <c r="PFM17" s="447"/>
      <c r="PFN17" s="447"/>
      <c r="PFO17" s="447"/>
      <c r="PFP17" s="447"/>
      <c r="PFQ17" s="447"/>
      <c r="PFR17" s="447"/>
      <c r="PFS17" s="447"/>
      <c r="PFT17" s="447"/>
      <c r="PFU17" s="447"/>
      <c r="PFV17" s="447"/>
      <c r="PFW17" s="447"/>
      <c r="PFX17" s="447"/>
      <c r="PFY17" s="447"/>
      <c r="PFZ17" s="447"/>
      <c r="PGA17" s="447"/>
      <c r="PGB17" s="447"/>
      <c r="PGC17" s="447"/>
      <c r="PGD17" s="447"/>
      <c r="PGE17" s="447"/>
      <c r="PGF17" s="447"/>
      <c r="PGG17" s="447"/>
      <c r="PGH17" s="447"/>
      <c r="PGI17" s="447"/>
      <c r="PGJ17" s="447"/>
      <c r="PGK17" s="447"/>
      <c r="PGL17" s="447"/>
      <c r="PGM17" s="447"/>
      <c r="PGN17" s="447"/>
      <c r="PGO17" s="447"/>
      <c r="PGP17" s="447"/>
      <c r="PGQ17" s="447"/>
      <c r="PGR17" s="447"/>
      <c r="PGS17" s="447"/>
      <c r="PGT17" s="447"/>
      <c r="PGU17" s="447"/>
      <c r="PGV17" s="447"/>
      <c r="PGW17" s="447"/>
      <c r="PGX17" s="447"/>
      <c r="PGY17" s="447"/>
      <c r="PGZ17" s="447"/>
      <c r="PHA17" s="447"/>
      <c r="PHB17" s="447"/>
      <c r="PHC17" s="447"/>
      <c r="PHD17" s="447"/>
      <c r="PHE17" s="447"/>
      <c r="PHF17" s="447"/>
      <c r="PHG17" s="447"/>
      <c r="PHH17" s="447"/>
      <c r="PHI17" s="447"/>
      <c r="PHJ17" s="447"/>
      <c r="PHK17" s="447"/>
      <c r="PHL17" s="447"/>
      <c r="PHM17" s="447"/>
      <c r="PHN17" s="447"/>
      <c r="PHO17" s="447"/>
      <c r="PHP17" s="447"/>
      <c r="PHQ17" s="447"/>
      <c r="PHR17" s="447"/>
      <c r="PHS17" s="447"/>
      <c r="PHT17" s="447"/>
      <c r="PHU17" s="447"/>
      <c r="PHV17" s="447"/>
      <c r="PHW17" s="447"/>
      <c r="PHX17" s="447"/>
      <c r="PHY17" s="447"/>
      <c r="PHZ17" s="447"/>
      <c r="PIA17" s="447"/>
      <c r="PIB17" s="447"/>
      <c r="PIC17" s="447"/>
      <c r="PID17" s="447"/>
      <c r="PIE17" s="447"/>
      <c r="PIF17" s="447"/>
      <c r="PIG17" s="447"/>
      <c r="PIH17" s="447"/>
      <c r="PII17" s="447"/>
      <c r="PIJ17" s="447"/>
      <c r="PIK17" s="447"/>
      <c r="PIL17" s="447"/>
      <c r="PIM17" s="447"/>
      <c r="PIN17" s="447"/>
      <c r="PIO17" s="447"/>
      <c r="PIP17" s="447"/>
      <c r="PIQ17" s="447"/>
      <c r="PIR17" s="447"/>
      <c r="PIS17" s="447"/>
      <c r="PIT17" s="447"/>
      <c r="PIU17" s="447"/>
      <c r="PIV17" s="447"/>
      <c r="PIW17" s="447"/>
      <c r="PIX17" s="447"/>
      <c r="PIY17" s="447"/>
      <c r="PIZ17" s="447"/>
      <c r="PJA17" s="447"/>
      <c r="PJB17" s="447"/>
      <c r="PJC17" s="447"/>
      <c r="PJD17" s="447"/>
      <c r="PJE17" s="447"/>
      <c r="PJF17" s="447"/>
      <c r="PJG17" s="447"/>
      <c r="PJH17" s="447"/>
      <c r="PJI17" s="447"/>
      <c r="PJJ17" s="447"/>
      <c r="PJK17" s="447"/>
      <c r="PJL17" s="447"/>
      <c r="PJM17" s="447"/>
      <c r="PJN17" s="447"/>
      <c r="PJO17" s="447"/>
      <c r="PJP17" s="447"/>
      <c r="PJQ17" s="447"/>
      <c r="PJR17" s="447"/>
      <c r="PJS17" s="447"/>
      <c r="PJT17" s="447"/>
      <c r="PJU17" s="447"/>
      <c r="PJV17" s="447"/>
      <c r="PJW17" s="447"/>
      <c r="PJX17" s="447"/>
      <c r="PJY17" s="447"/>
      <c r="PJZ17" s="447"/>
      <c r="PKA17" s="447"/>
      <c r="PKB17" s="447"/>
      <c r="PKC17" s="447"/>
      <c r="PKD17" s="447"/>
      <c r="PKE17" s="447"/>
      <c r="PKF17" s="447"/>
      <c r="PKG17" s="447"/>
      <c r="PKH17" s="447"/>
      <c r="PKI17" s="447"/>
      <c r="PKJ17" s="447"/>
      <c r="PKK17" s="447"/>
      <c r="PKL17" s="447"/>
      <c r="PKM17" s="447"/>
      <c r="PKN17" s="447"/>
      <c r="PKO17" s="447"/>
      <c r="PKP17" s="447"/>
      <c r="PKQ17" s="447"/>
      <c r="PKR17" s="447"/>
      <c r="PKS17" s="447"/>
      <c r="PKT17" s="447"/>
      <c r="PKU17" s="447"/>
      <c r="PKV17" s="447"/>
      <c r="PKW17" s="447"/>
      <c r="PKX17" s="447"/>
      <c r="PKY17" s="447"/>
      <c r="PKZ17" s="447"/>
      <c r="PLA17" s="447"/>
      <c r="PLB17" s="447"/>
      <c r="PLC17" s="447"/>
      <c r="PLD17" s="447"/>
      <c r="PLE17" s="447"/>
      <c r="PLF17" s="447"/>
      <c r="PLG17" s="447"/>
      <c r="PLH17" s="447"/>
      <c r="PLI17" s="447"/>
      <c r="PLJ17" s="447"/>
      <c r="PLK17" s="447"/>
      <c r="PLL17" s="447"/>
      <c r="PLM17" s="447"/>
      <c r="PLN17" s="447"/>
      <c r="PLO17" s="447"/>
      <c r="PLP17" s="447"/>
      <c r="PLQ17" s="447"/>
      <c r="PLR17" s="447"/>
      <c r="PLS17" s="447"/>
      <c r="PLT17" s="447"/>
      <c r="PLU17" s="447"/>
      <c r="PLV17" s="447"/>
      <c r="PLW17" s="447"/>
      <c r="PLX17" s="447"/>
      <c r="PLY17" s="447"/>
      <c r="PLZ17" s="447"/>
      <c r="PMA17" s="447"/>
      <c r="PMB17" s="447"/>
      <c r="PMC17" s="447"/>
      <c r="PMD17" s="447"/>
      <c r="PME17" s="447"/>
      <c r="PMF17" s="447"/>
      <c r="PMG17" s="447"/>
      <c r="PMH17" s="447"/>
      <c r="PMI17" s="447"/>
      <c r="PMJ17" s="447"/>
      <c r="PMK17" s="447"/>
      <c r="PML17" s="447"/>
      <c r="PMM17" s="447"/>
      <c r="PMN17" s="447"/>
      <c r="PMO17" s="447"/>
      <c r="PMP17" s="447"/>
      <c r="PMQ17" s="447"/>
      <c r="PMR17" s="447"/>
      <c r="PMS17" s="447"/>
      <c r="PMT17" s="447"/>
      <c r="PMU17" s="447"/>
      <c r="PMV17" s="447"/>
      <c r="PMW17" s="447"/>
      <c r="PMX17" s="447"/>
      <c r="PMY17" s="447"/>
      <c r="PMZ17" s="447"/>
      <c r="PNA17" s="447"/>
      <c r="PNB17" s="447"/>
      <c r="PNC17" s="447"/>
      <c r="PND17" s="447"/>
      <c r="PNE17" s="447"/>
      <c r="PNF17" s="447"/>
      <c r="PNG17" s="447"/>
      <c r="PNH17" s="447"/>
      <c r="PNI17" s="447"/>
      <c r="PNJ17" s="447"/>
      <c r="PNK17" s="447"/>
      <c r="PNL17" s="447"/>
      <c r="PNM17" s="447"/>
      <c r="PNN17" s="447"/>
      <c r="PNO17" s="447"/>
      <c r="PNP17" s="447"/>
      <c r="PNQ17" s="447"/>
      <c r="PNR17" s="447"/>
      <c r="PNS17" s="447"/>
      <c r="PNT17" s="447"/>
      <c r="PNU17" s="447"/>
      <c r="PNV17" s="447"/>
      <c r="PNW17" s="447"/>
      <c r="PNX17" s="447"/>
      <c r="PNY17" s="447"/>
      <c r="PNZ17" s="447"/>
      <c r="POA17" s="447"/>
      <c r="POB17" s="447"/>
      <c r="POC17" s="447"/>
      <c r="POD17" s="447"/>
      <c r="POE17" s="447"/>
      <c r="POF17" s="447"/>
      <c r="POG17" s="447"/>
      <c r="POH17" s="447"/>
      <c r="POI17" s="447"/>
      <c r="POJ17" s="447"/>
      <c r="POK17" s="447"/>
      <c r="POL17" s="447"/>
      <c r="POM17" s="447"/>
      <c r="PON17" s="447"/>
      <c r="POO17" s="447"/>
      <c r="POP17" s="447"/>
      <c r="POQ17" s="447"/>
      <c r="POR17" s="447"/>
      <c r="POS17" s="447"/>
      <c r="POT17" s="447"/>
      <c r="POU17" s="447"/>
      <c r="POV17" s="447"/>
      <c r="POW17" s="447"/>
      <c r="POX17" s="447"/>
      <c r="POY17" s="447"/>
      <c r="POZ17" s="447"/>
      <c r="PPA17" s="447"/>
      <c r="PPB17" s="447"/>
      <c r="PPC17" s="447"/>
      <c r="PPD17" s="447"/>
      <c r="PPE17" s="447"/>
      <c r="PPF17" s="447"/>
      <c r="PPG17" s="447"/>
      <c r="PPH17" s="447"/>
      <c r="PPI17" s="447"/>
      <c r="PPJ17" s="447"/>
      <c r="PPK17" s="447"/>
      <c r="PPL17" s="447"/>
      <c r="PPM17" s="447"/>
      <c r="PPN17" s="447"/>
      <c r="PPO17" s="447"/>
      <c r="PPP17" s="447"/>
      <c r="PPQ17" s="447"/>
      <c r="PPR17" s="447"/>
      <c r="PPS17" s="447"/>
      <c r="PPT17" s="447"/>
      <c r="PPU17" s="447"/>
      <c r="PPV17" s="447"/>
      <c r="PPW17" s="447"/>
      <c r="PPX17" s="447"/>
      <c r="PPY17" s="447"/>
      <c r="PPZ17" s="447"/>
      <c r="PQA17" s="447"/>
      <c r="PQB17" s="447"/>
      <c r="PQC17" s="447"/>
      <c r="PQD17" s="447"/>
      <c r="PQE17" s="447"/>
      <c r="PQF17" s="447"/>
      <c r="PQG17" s="447"/>
      <c r="PQH17" s="447"/>
      <c r="PQI17" s="447"/>
      <c r="PQJ17" s="447"/>
      <c r="PQK17" s="447"/>
      <c r="PQL17" s="447"/>
      <c r="PQM17" s="447"/>
      <c r="PQN17" s="447"/>
      <c r="PQO17" s="447"/>
      <c r="PQP17" s="447"/>
      <c r="PQQ17" s="447"/>
      <c r="PQR17" s="447"/>
      <c r="PQS17" s="447"/>
      <c r="PQT17" s="447"/>
      <c r="PQU17" s="447"/>
      <c r="PQV17" s="447"/>
      <c r="PQW17" s="447"/>
      <c r="PQX17" s="447"/>
      <c r="PQY17" s="447"/>
      <c r="PQZ17" s="447"/>
      <c r="PRA17" s="447"/>
      <c r="PRB17" s="447"/>
      <c r="PRC17" s="447"/>
      <c r="PRD17" s="447"/>
      <c r="PRE17" s="447"/>
      <c r="PRF17" s="447"/>
      <c r="PRG17" s="447"/>
      <c r="PRH17" s="447"/>
      <c r="PRI17" s="447"/>
      <c r="PRJ17" s="447"/>
      <c r="PRK17" s="447"/>
      <c r="PRL17" s="447"/>
      <c r="PRM17" s="447"/>
      <c r="PRN17" s="447"/>
      <c r="PRO17" s="447"/>
      <c r="PRP17" s="447"/>
      <c r="PRQ17" s="447"/>
      <c r="PRR17" s="447"/>
      <c r="PRS17" s="447"/>
      <c r="PRT17" s="447"/>
      <c r="PRU17" s="447"/>
      <c r="PRV17" s="447"/>
      <c r="PRW17" s="447"/>
      <c r="PRX17" s="447"/>
      <c r="PRY17" s="447"/>
      <c r="PRZ17" s="447"/>
      <c r="PSA17" s="447"/>
      <c r="PSB17" s="447"/>
      <c r="PSC17" s="447"/>
      <c r="PSD17" s="447"/>
      <c r="PSE17" s="447"/>
      <c r="PSF17" s="447"/>
      <c r="PSG17" s="447"/>
      <c r="PSH17" s="447"/>
      <c r="PSI17" s="447"/>
      <c r="PSJ17" s="447"/>
      <c r="PSK17" s="447"/>
      <c r="PSL17" s="447"/>
      <c r="PSM17" s="447"/>
      <c r="PSN17" s="447"/>
      <c r="PSO17" s="447"/>
      <c r="PSP17" s="447"/>
      <c r="PSQ17" s="447"/>
      <c r="PSR17" s="447"/>
      <c r="PSS17" s="447"/>
      <c r="PST17" s="447"/>
      <c r="PSU17" s="447"/>
      <c r="PSV17" s="447"/>
      <c r="PSW17" s="447"/>
      <c r="PSX17" s="447"/>
      <c r="PSY17" s="447"/>
      <c r="PSZ17" s="447"/>
      <c r="PTA17" s="447"/>
      <c r="PTB17" s="447"/>
      <c r="PTC17" s="447"/>
      <c r="PTD17" s="447"/>
      <c r="PTE17" s="447"/>
      <c r="PTF17" s="447"/>
      <c r="PTG17" s="447"/>
      <c r="PTH17" s="447"/>
      <c r="PTI17" s="447"/>
      <c r="PTJ17" s="447"/>
      <c r="PTK17" s="447"/>
      <c r="PTL17" s="447"/>
      <c r="PTM17" s="447"/>
      <c r="PTN17" s="447"/>
      <c r="PTO17" s="447"/>
      <c r="PTP17" s="447"/>
      <c r="PTQ17" s="447"/>
      <c r="PTR17" s="447"/>
      <c r="PTS17" s="447"/>
      <c r="PTT17" s="447"/>
      <c r="PTU17" s="447"/>
      <c r="PTV17" s="447"/>
      <c r="PTW17" s="447"/>
      <c r="PTX17" s="447"/>
      <c r="PTY17" s="447"/>
      <c r="PTZ17" s="447"/>
      <c r="PUA17" s="447"/>
      <c r="PUB17" s="447"/>
      <c r="PUC17" s="447"/>
      <c r="PUD17" s="447"/>
      <c r="PUE17" s="447"/>
      <c r="PUF17" s="447"/>
      <c r="PUG17" s="447"/>
      <c r="PUH17" s="447"/>
      <c r="PUI17" s="447"/>
      <c r="PUJ17" s="447"/>
      <c r="PUK17" s="447"/>
      <c r="PUL17" s="447"/>
      <c r="PUM17" s="447"/>
      <c r="PUN17" s="447"/>
      <c r="PUO17" s="447"/>
      <c r="PUP17" s="447"/>
      <c r="PUQ17" s="447"/>
      <c r="PUR17" s="447"/>
      <c r="PUS17" s="447"/>
      <c r="PUT17" s="447"/>
      <c r="PUU17" s="447"/>
      <c r="PUV17" s="447"/>
      <c r="PUW17" s="447"/>
      <c r="PUX17" s="447"/>
      <c r="PUY17" s="447"/>
      <c r="PUZ17" s="447"/>
      <c r="PVA17" s="447"/>
      <c r="PVB17" s="447"/>
      <c r="PVC17" s="447"/>
      <c r="PVD17" s="447"/>
      <c r="PVE17" s="447"/>
      <c r="PVF17" s="447"/>
      <c r="PVG17" s="447"/>
      <c r="PVH17" s="447"/>
      <c r="PVI17" s="447"/>
      <c r="PVJ17" s="447"/>
      <c r="PVK17" s="447"/>
      <c r="PVL17" s="447"/>
      <c r="PVM17" s="447"/>
      <c r="PVN17" s="447"/>
      <c r="PVO17" s="447"/>
      <c r="PVP17" s="447"/>
      <c r="PVQ17" s="447"/>
      <c r="PVR17" s="447"/>
      <c r="PVS17" s="447"/>
      <c r="PVT17" s="447"/>
      <c r="PVU17" s="447"/>
      <c r="PVV17" s="447"/>
      <c r="PVW17" s="447"/>
      <c r="PVX17" s="447"/>
      <c r="PVY17" s="447"/>
      <c r="PVZ17" s="447"/>
      <c r="PWA17" s="447"/>
      <c r="PWB17" s="447"/>
      <c r="PWC17" s="447"/>
      <c r="PWD17" s="447"/>
      <c r="PWE17" s="447"/>
      <c r="PWF17" s="447"/>
      <c r="PWG17" s="447"/>
      <c r="PWH17" s="447"/>
      <c r="PWI17" s="447"/>
      <c r="PWJ17" s="447"/>
      <c r="PWK17" s="447"/>
      <c r="PWL17" s="447"/>
      <c r="PWM17" s="447"/>
      <c r="PWN17" s="447"/>
      <c r="PWO17" s="447"/>
      <c r="PWP17" s="447"/>
      <c r="PWQ17" s="447"/>
      <c r="PWR17" s="447"/>
      <c r="PWS17" s="447"/>
      <c r="PWT17" s="447"/>
      <c r="PWU17" s="447"/>
      <c r="PWV17" s="447"/>
      <c r="PWW17" s="447"/>
      <c r="PWX17" s="447"/>
      <c r="PWY17" s="447"/>
      <c r="PWZ17" s="447"/>
      <c r="PXA17" s="447"/>
      <c r="PXB17" s="447"/>
      <c r="PXC17" s="447"/>
      <c r="PXD17" s="447"/>
      <c r="PXE17" s="447"/>
      <c r="PXF17" s="447"/>
      <c r="PXG17" s="447"/>
      <c r="PXH17" s="447"/>
      <c r="PXI17" s="447"/>
      <c r="PXJ17" s="447"/>
      <c r="PXK17" s="447"/>
      <c r="PXL17" s="447"/>
      <c r="PXM17" s="447"/>
      <c r="PXN17" s="447"/>
      <c r="PXO17" s="447"/>
      <c r="PXP17" s="447"/>
      <c r="PXQ17" s="447"/>
      <c r="PXR17" s="447"/>
      <c r="PXS17" s="447"/>
      <c r="PXT17" s="447"/>
      <c r="PXU17" s="447"/>
      <c r="PXV17" s="447"/>
      <c r="PXW17" s="447"/>
      <c r="PXX17" s="447"/>
      <c r="PXY17" s="447"/>
      <c r="PXZ17" s="447"/>
      <c r="PYA17" s="447"/>
      <c r="PYB17" s="447"/>
      <c r="PYC17" s="447"/>
      <c r="PYD17" s="447"/>
      <c r="PYE17" s="447"/>
      <c r="PYF17" s="447"/>
      <c r="PYG17" s="447"/>
      <c r="PYH17" s="447"/>
      <c r="PYI17" s="447"/>
      <c r="PYJ17" s="447"/>
      <c r="PYK17" s="447"/>
      <c r="PYL17" s="447"/>
      <c r="PYM17" s="447"/>
      <c r="PYN17" s="447"/>
      <c r="PYO17" s="447"/>
      <c r="PYP17" s="447"/>
      <c r="PYQ17" s="447"/>
      <c r="PYR17" s="447"/>
      <c r="PYS17" s="447"/>
      <c r="PYT17" s="447"/>
      <c r="PYU17" s="447"/>
      <c r="PYV17" s="447"/>
      <c r="PYW17" s="447"/>
      <c r="PYX17" s="447"/>
      <c r="PYY17" s="447"/>
      <c r="PYZ17" s="447"/>
      <c r="PZA17" s="447"/>
      <c r="PZB17" s="447"/>
      <c r="PZC17" s="447"/>
      <c r="PZD17" s="447"/>
      <c r="PZE17" s="447"/>
      <c r="PZF17" s="447"/>
      <c r="PZG17" s="447"/>
      <c r="PZH17" s="447"/>
      <c r="PZI17" s="447"/>
      <c r="PZJ17" s="447"/>
      <c r="PZK17" s="447"/>
      <c r="PZL17" s="447"/>
      <c r="PZM17" s="447"/>
      <c r="PZN17" s="447"/>
      <c r="PZO17" s="447"/>
      <c r="PZP17" s="447"/>
      <c r="PZQ17" s="447"/>
      <c r="PZR17" s="447"/>
      <c r="PZS17" s="447"/>
      <c r="PZT17" s="447"/>
      <c r="PZU17" s="447"/>
      <c r="PZV17" s="447"/>
      <c r="PZW17" s="447"/>
      <c r="PZX17" s="447"/>
      <c r="PZY17" s="447"/>
      <c r="PZZ17" s="447"/>
      <c r="QAA17" s="447"/>
      <c r="QAB17" s="447"/>
      <c r="QAC17" s="447"/>
      <c r="QAD17" s="447"/>
      <c r="QAE17" s="447"/>
      <c r="QAF17" s="447"/>
      <c r="QAG17" s="447"/>
      <c r="QAH17" s="447"/>
      <c r="QAI17" s="447"/>
      <c r="QAJ17" s="447"/>
      <c r="QAK17" s="447"/>
      <c r="QAL17" s="447"/>
      <c r="QAM17" s="447"/>
      <c r="QAN17" s="447"/>
      <c r="QAO17" s="447"/>
      <c r="QAP17" s="447"/>
      <c r="QAQ17" s="447"/>
      <c r="QAR17" s="447"/>
      <c r="QAS17" s="447"/>
      <c r="QAT17" s="447"/>
      <c r="QAU17" s="447"/>
      <c r="QAV17" s="447"/>
      <c r="QAW17" s="447"/>
      <c r="QAX17" s="447"/>
      <c r="QAY17" s="447"/>
      <c r="QAZ17" s="447"/>
      <c r="QBA17" s="447"/>
      <c r="QBB17" s="447"/>
      <c r="QBC17" s="447"/>
      <c r="QBD17" s="447"/>
      <c r="QBE17" s="447"/>
      <c r="QBF17" s="447"/>
      <c r="QBG17" s="447"/>
      <c r="QBH17" s="447"/>
      <c r="QBI17" s="447"/>
      <c r="QBJ17" s="447"/>
      <c r="QBK17" s="447"/>
      <c r="QBL17" s="447"/>
      <c r="QBM17" s="447"/>
      <c r="QBN17" s="447"/>
      <c r="QBO17" s="447"/>
      <c r="QBP17" s="447"/>
      <c r="QBQ17" s="447"/>
      <c r="QBR17" s="447"/>
      <c r="QBS17" s="447"/>
      <c r="QBT17" s="447"/>
      <c r="QBU17" s="447"/>
      <c r="QBV17" s="447"/>
      <c r="QBW17" s="447"/>
      <c r="QBX17" s="447"/>
      <c r="QBY17" s="447"/>
      <c r="QBZ17" s="447"/>
      <c r="QCA17" s="447"/>
      <c r="QCB17" s="447"/>
      <c r="QCC17" s="447"/>
      <c r="QCD17" s="447"/>
      <c r="QCE17" s="447"/>
      <c r="QCF17" s="447"/>
      <c r="QCG17" s="447"/>
      <c r="QCH17" s="447"/>
      <c r="QCI17" s="447"/>
      <c r="QCJ17" s="447"/>
      <c r="QCK17" s="447"/>
      <c r="QCL17" s="447"/>
      <c r="QCM17" s="447"/>
      <c r="QCN17" s="447"/>
      <c r="QCO17" s="447"/>
      <c r="QCP17" s="447"/>
      <c r="QCQ17" s="447"/>
      <c r="QCR17" s="447"/>
      <c r="QCS17" s="447"/>
      <c r="QCT17" s="447"/>
      <c r="QCU17" s="447"/>
      <c r="QCV17" s="447"/>
      <c r="QCW17" s="447"/>
      <c r="QCX17" s="447"/>
      <c r="QCY17" s="447"/>
      <c r="QCZ17" s="447"/>
      <c r="QDA17" s="447"/>
      <c r="QDB17" s="447"/>
      <c r="QDC17" s="447"/>
      <c r="QDD17" s="447"/>
      <c r="QDE17" s="447"/>
      <c r="QDF17" s="447"/>
      <c r="QDG17" s="447"/>
      <c r="QDH17" s="447"/>
      <c r="QDI17" s="447"/>
      <c r="QDJ17" s="447"/>
      <c r="QDK17" s="447"/>
      <c r="QDL17" s="447"/>
      <c r="QDM17" s="447"/>
      <c r="QDN17" s="447"/>
      <c r="QDO17" s="447"/>
      <c r="QDP17" s="447"/>
      <c r="QDQ17" s="447"/>
      <c r="QDR17" s="447"/>
      <c r="QDS17" s="447"/>
      <c r="QDT17" s="447"/>
      <c r="QDU17" s="447"/>
      <c r="QDV17" s="447"/>
      <c r="QDW17" s="447"/>
      <c r="QDX17" s="447"/>
      <c r="QDY17" s="447"/>
      <c r="QDZ17" s="447"/>
      <c r="QEA17" s="447"/>
      <c r="QEB17" s="447"/>
      <c r="QEC17" s="447"/>
      <c r="QED17" s="447"/>
      <c r="QEE17" s="447"/>
      <c r="QEF17" s="447"/>
      <c r="QEG17" s="447"/>
      <c r="QEH17" s="447"/>
      <c r="QEI17" s="447"/>
      <c r="QEJ17" s="447"/>
      <c r="QEK17" s="447"/>
      <c r="QEL17" s="447"/>
      <c r="QEM17" s="447"/>
      <c r="QEN17" s="447"/>
      <c r="QEO17" s="447"/>
      <c r="QEP17" s="447"/>
      <c r="QEQ17" s="447"/>
      <c r="QER17" s="447"/>
      <c r="QES17" s="447"/>
      <c r="QET17" s="447"/>
      <c r="QEU17" s="447"/>
      <c r="QEV17" s="447"/>
      <c r="QEW17" s="447"/>
      <c r="QEX17" s="447"/>
      <c r="QEY17" s="447"/>
      <c r="QEZ17" s="447"/>
      <c r="QFA17" s="447"/>
      <c r="QFB17" s="447"/>
      <c r="QFC17" s="447"/>
      <c r="QFD17" s="447"/>
      <c r="QFE17" s="447"/>
      <c r="QFF17" s="447"/>
      <c r="QFG17" s="447"/>
      <c r="QFH17" s="447"/>
      <c r="QFI17" s="447"/>
      <c r="QFJ17" s="447"/>
      <c r="QFK17" s="447"/>
      <c r="QFL17" s="447"/>
      <c r="QFM17" s="447"/>
      <c r="QFN17" s="447"/>
      <c r="QFO17" s="447"/>
      <c r="QFP17" s="447"/>
      <c r="QFQ17" s="447"/>
      <c r="QFR17" s="447"/>
      <c r="QFS17" s="447"/>
      <c r="QFT17" s="447"/>
      <c r="QFU17" s="447"/>
      <c r="QFV17" s="447"/>
      <c r="QFW17" s="447"/>
      <c r="QFX17" s="447"/>
      <c r="QFY17" s="447"/>
      <c r="QFZ17" s="447"/>
      <c r="QGA17" s="447"/>
      <c r="QGB17" s="447"/>
      <c r="QGC17" s="447"/>
      <c r="QGD17" s="447"/>
      <c r="QGE17" s="447"/>
      <c r="QGF17" s="447"/>
      <c r="QGG17" s="447"/>
      <c r="QGH17" s="447"/>
      <c r="QGI17" s="447"/>
      <c r="QGJ17" s="447"/>
      <c r="QGK17" s="447"/>
      <c r="QGL17" s="447"/>
      <c r="QGM17" s="447"/>
      <c r="QGN17" s="447"/>
      <c r="QGO17" s="447"/>
      <c r="QGP17" s="447"/>
      <c r="QGQ17" s="447"/>
      <c r="QGR17" s="447"/>
      <c r="QGS17" s="447"/>
      <c r="QGT17" s="447"/>
      <c r="QGU17" s="447"/>
      <c r="QGV17" s="447"/>
      <c r="QGW17" s="447"/>
      <c r="QGX17" s="447"/>
      <c r="QGY17" s="447"/>
      <c r="QGZ17" s="447"/>
      <c r="QHA17" s="447"/>
      <c r="QHB17" s="447"/>
      <c r="QHC17" s="447"/>
      <c r="QHD17" s="447"/>
      <c r="QHE17" s="447"/>
      <c r="QHF17" s="447"/>
      <c r="QHG17" s="447"/>
      <c r="QHH17" s="447"/>
      <c r="QHI17" s="447"/>
      <c r="QHJ17" s="447"/>
      <c r="QHK17" s="447"/>
      <c r="QHL17" s="447"/>
      <c r="QHM17" s="447"/>
      <c r="QHN17" s="447"/>
      <c r="QHO17" s="447"/>
      <c r="QHP17" s="447"/>
      <c r="QHQ17" s="447"/>
      <c r="QHR17" s="447"/>
      <c r="QHS17" s="447"/>
      <c r="QHT17" s="447"/>
      <c r="QHU17" s="447"/>
      <c r="QHV17" s="447"/>
      <c r="QHW17" s="447"/>
      <c r="QHX17" s="447"/>
      <c r="QHY17" s="447"/>
      <c r="QHZ17" s="447"/>
      <c r="QIA17" s="447"/>
      <c r="QIB17" s="447"/>
      <c r="QIC17" s="447"/>
      <c r="QID17" s="447"/>
      <c r="QIE17" s="447"/>
      <c r="QIF17" s="447"/>
      <c r="QIG17" s="447"/>
      <c r="QIH17" s="447"/>
      <c r="QII17" s="447"/>
      <c r="QIJ17" s="447"/>
      <c r="QIK17" s="447"/>
      <c r="QIL17" s="447"/>
      <c r="QIM17" s="447"/>
      <c r="QIN17" s="447"/>
      <c r="QIO17" s="447"/>
      <c r="QIP17" s="447"/>
      <c r="QIQ17" s="447"/>
      <c r="QIR17" s="447"/>
      <c r="QIS17" s="447"/>
      <c r="QIT17" s="447"/>
      <c r="QIU17" s="447"/>
      <c r="QIV17" s="447"/>
      <c r="QIW17" s="447"/>
      <c r="QIX17" s="447"/>
      <c r="QIY17" s="447"/>
      <c r="QIZ17" s="447"/>
      <c r="QJA17" s="447"/>
      <c r="QJB17" s="447"/>
      <c r="QJC17" s="447"/>
      <c r="QJD17" s="447"/>
      <c r="QJE17" s="447"/>
      <c r="QJF17" s="447"/>
      <c r="QJG17" s="447"/>
      <c r="QJH17" s="447"/>
      <c r="QJI17" s="447"/>
      <c r="QJJ17" s="447"/>
      <c r="QJK17" s="447"/>
      <c r="QJL17" s="447"/>
      <c r="QJM17" s="447"/>
      <c r="QJN17" s="447"/>
      <c r="QJO17" s="447"/>
      <c r="QJP17" s="447"/>
      <c r="QJQ17" s="447"/>
      <c r="QJR17" s="447"/>
      <c r="QJS17" s="447"/>
      <c r="QJT17" s="447"/>
      <c r="QJU17" s="447"/>
      <c r="QJV17" s="447"/>
      <c r="QJW17" s="447"/>
      <c r="QJX17" s="447"/>
      <c r="QJY17" s="447"/>
      <c r="QJZ17" s="447"/>
      <c r="QKA17" s="447"/>
      <c r="QKB17" s="447"/>
      <c r="QKC17" s="447"/>
      <c r="QKD17" s="447"/>
      <c r="QKE17" s="447"/>
      <c r="QKF17" s="447"/>
      <c r="QKG17" s="447"/>
      <c r="QKH17" s="447"/>
      <c r="QKI17" s="447"/>
      <c r="QKJ17" s="447"/>
      <c r="QKK17" s="447"/>
      <c r="QKL17" s="447"/>
      <c r="QKM17" s="447"/>
      <c r="QKN17" s="447"/>
      <c r="QKO17" s="447"/>
      <c r="QKP17" s="447"/>
      <c r="QKQ17" s="447"/>
      <c r="QKR17" s="447"/>
      <c r="QKS17" s="447"/>
      <c r="QKT17" s="447"/>
      <c r="QKU17" s="447"/>
      <c r="QKV17" s="447"/>
      <c r="QKW17" s="447"/>
      <c r="QKX17" s="447"/>
      <c r="QKY17" s="447"/>
      <c r="QKZ17" s="447"/>
      <c r="QLA17" s="447"/>
      <c r="QLB17" s="447"/>
      <c r="QLC17" s="447"/>
      <c r="QLD17" s="447"/>
      <c r="QLE17" s="447"/>
      <c r="QLF17" s="447"/>
      <c r="QLG17" s="447"/>
      <c r="QLH17" s="447"/>
      <c r="QLI17" s="447"/>
      <c r="QLJ17" s="447"/>
      <c r="QLK17" s="447"/>
      <c r="QLL17" s="447"/>
      <c r="QLM17" s="447"/>
      <c r="QLN17" s="447"/>
      <c r="QLO17" s="447"/>
      <c r="QLP17" s="447"/>
      <c r="QLQ17" s="447"/>
      <c r="QLR17" s="447"/>
      <c r="QLS17" s="447"/>
      <c r="QLT17" s="447"/>
      <c r="QLU17" s="447"/>
      <c r="QLV17" s="447"/>
      <c r="QLW17" s="447"/>
      <c r="QLX17" s="447"/>
      <c r="QLY17" s="447"/>
      <c r="QLZ17" s="447"/>
      <c r="QMA17" s="447"/>
      <c r="QMB17" s="447"/>
      <c r="QMC17" s="447"/>
      <c r="QMD17" s="447"/>
      <c r="QME17" s="447"/>
      <c r="QMF17" s="447"/>
      <c r="QMG17" s="447"/>
      <c r="QMH17" s="447"/>
      <c r="QMI17" s="447"/>
      <c r="QMJ17" s="447"/>
      <c r="QMK17" s="447"/>
      <c r="QML17" s="447"/>
      <c r="QMM17" s="447"/>
      <c r="QMN17" s="447"/>
      <c r="QMO17" s="447"/>
      <c r="QMP17" s="447"/>
      <c r="QMQ17" s="447"/>
      <c r="QMR17" s="447"/>
      <c r="QMS17" s="447"/>
      <c r="QMT17" s="447"/>
      <c r="QMU17" s="447"/>
      <c r="QMV17" s="447"/>
      <c r="QMW17" s="447"/>
      <c r="QMX17" s="447"/>
      <c r="QMY17" s="447"/>
      <c r="QMZ17" s="447"/>
      <c r="QNA17" s="447"/>
      <c r="QNB17" s="447"/>
      <c r="QNC17" s="447"/>
      <c r="QND17" s="447"/>
      <c r="QNE17" s="447"/>
      <c r="QNF17" s="447"/>
      <c r="QNG17" s="447"/>
      <c r="QNH17" s="447"/>
      <c r="QNI17" s="447"/>
      <c r="QNJ17" s="447"/>
      <c r="QNK17" s="447"/>
      <c r="QNL17" s="447"/>
      <c r="QNM17" s="447"/>
      <c r="QNN17" s="447"/>
      <c r="QNO17" s="447"/>
      <c r="QNP17" s="447"/>
      <c r="QNQ17" s="447"/>
      <c r="QNR17" s="447"/>
      <c r="QNS17" s="447"/>
      <c r="QNT17" s="447"/>
      <c r="QNU17" s="447"/>
      <c r="QNV17" s="447"/>
      <c r="QNW17" s="447"/>
      <c r="QNX17" s="447"/>
      <c r="QNY17" s="447"/>
      <c r="QNZ17" s="447"/>
      <c r="QOA17" s="447"/>
      <c r="QOB17" s="447"/>
      <c r="QOC17" s="447"/>
      <c r="QOD17" s="447"/>
      <c r="QOE17" s="447"/>
      <c r="QOF17" s="447"/>
      <c r="QOG17" s="447"/>
      <c r="QOH17" s="447"/>
      <c r="QOI17" s="447"/>
      <c r="QOJ17" s="447"/>
      <c r="QOK17" s="447"/>
      <c r="QOL17" s="447"/>
      <c r="QOM17" s="447"/>
      <c r="QON17" s="447"/>
      <c r="QOO17" s="447"/>
      <c r="QOP17" s="447"/>
      <c r="QOQ17" s="447"/>
      <c r="QOR17" s="447"/>
      <c r="QOS17" s="447"/>
      <c r="QOT17" s="447"/>
      <c r="QOU17" s="447"/>
      <c r="QOV17" s="447"/>
      <c r="QOW17" s="447"/>
      <c r="QOX17" s="447"/>
      <c r="QOY17" s="447"/>
      <c r="QOZ17" s="447"/>
      <c r="QPA17" s="447"/>
      <c r="QPB17" s="447"/>
      <c r="QPC17" s="447"/>
      <c r="QPD17" s="447"/>
      <c r="QPE17" s="447"/>
      <c r="QPF17" s="447"/>
      <c r="QPG17" s="447"/>
      <c r="QPH17" s="447"/>
      <c r="QPI17" s="447"/>
      <c r="QPJ17" s="447"/>
      <c r="QPK17" s="447"/>
      <c r="QPL17" s="447"/>
      <c r="QPM17" s="447"/>
      <c r="QPN17" s="447"/>
      <c r="QPO17" s="447"/>
      <c r="QPP17" s="447"/>
      <c r="QPQ17" s="447"/>
      <c r="QPR17" s="447"/>
      <c r="QPS17" s="447"/>
      <c r="QPT17" s="447"/>
      <c r="QPU17" s="447"/>
      <c r="QPV17" s="447"/>
      <c r="QPW17" s="447"/>
      <c r="QPX17" s="447"/>
      <c r="QPY17" s="447"/>
      <c r="QPZ17" s="447"/>
      <c r="QQA17" s="447"/>
      <c r="QQB17" s="447"/>
      <c r="QQC17" s="447"/>
      <c r="QQD17" s="447"/>
      <c r="QQE17" s="447"/>
      <c r="QQF17" s="447"/>
      <c r="QQG17" s="447"/>
      <c r="QQH17" s="447"/>
      <c r="QQI17" s="447"/>
      <c r="QQJ17" s="447"/>
      <c r="QQK17" s="447"/>
      <c r="QQL17" s="447"/>
      <c r="QQM17" s="447"/>
      <c r="QQN17" s="447"/>
      <c r="QQO17" s="447"/>
      <c r="QQP17" s="447"/>
      <c r="QQQ17" s="447"/>
      <c r="QQR17" s="447"/>
      <c r="QQS17" s="447"/>
      <c r="QQT17" s="447"/>
      <c r="QQU17" s="447"/>
      <c r="QQV17" s="447"/>
      <c r="QQW17" s="447"/>
      <c r="QQX17" s="447"/>
      <c r="QQY17" s="447"/>
      <c r="QQZ17" s="447"/>
      <c r="QRA17" s="447"/>
      <c r="QRB17" s="447"/>
      <c r="QRC17" s="447"/>
      <c r="QRD17" s="447"/>
      <c r="QRE17" s="447"/>
      <c r="QRF17" s="447"/>
      <c r="QRG17" s="447"/>
      <c r="QRH17" s="447"/>
      <c r="QRI17" s="447"/>
      <c r="QRJ17" s="447"/>
      <c r="QRK17" s="447"/>
      <c r="QRL17" s="447"/>
      <c r="QRM17" s="447"/>
      <c r="QRN17" s="447"/>
      <c r="QRO17" s="447"/>
      <c r="QRP17" s="447"/>
      <c r="QRQ17" s="447"/>
      <c r="QRR17" s="447"/>
      <c r="QRS17" s="447"/>
      <c r="QRT17" s="447"/>
      <c r="QRU17" s="447"/>
      <c r="QRV17" s="447"/>
      <c r="QRW17" s="447"/>
      <c r="QRX17" s="447"/>
      <c r="QRY17" s="447"/>
      <c r="QRZ17" s="447"/>
      <c r="QSA17" s="447"/>
      <c r="QSB17" s="447"/>
      <c r="QSC17" s="447"/>
      <c r="QSD17" s="447"/>
      <c r="QSE17" s="447"/>
      <c r="QSF17" s="447"/>
      <c r="QSG17" s="447"/>
      <c r="QSH17" s="447"/>
      <c r="QSI17" s="447"/>
      <c r="QSJ17" s="447"/>
      <c r="QSK17" s="447"/>
      <c r="QSL17" s="447"/>
      <c r="QSM17" s="447"/>
      <c r="QSN17" s="447"/>
      <c r="QSO17" s="447"/>
      <c r="QSP17" s="447"/>
      <c r="QSQ17" s="447"/>
      <c r="QSR17" s="447"/>
      <c r="QSS17" s="447"/>
      <c r="QST17" s="447"/>
      <c r="QSU17" s="447"/>
      <c r="QSV17" s="447"/>
      <c r="QSW17" s="447"/>
      <c r="QSX17" s="447"/>
      <c r="QSY17" s="447"/>
      <c r="QSZ17" s="447"/>
      <c r="QTA17" s="447"/>
      <c r="QTB17" s="447"/>
      <c r="QTC17" s="447"/>
      <c r="QTD17" s="447"/>
      <c r="QTE17" s="447"/>
      <c r="QTF17" s="447"/>
      <c r="QTG17" s="447"/>
      <c r="QTH17" s="447"/>
      <c r="QTI17" s="447"/>
      <c r="QTJ17" s="447"/>
      <c r="QTK17" s="447"/>
      <c r="QTL17" s="447"/>
      <c r="QTM17" s="447"/>
      <c r="QTN17" s="447"/>
      <c r="QTO17" s="447"/>
      <c r="QTP17" s="447"/>
      <c r="QTQ17" s="447"/>
      <c r="QTR17" s="447"/>
      <c r="QTS17" s="447"/>
      <c r="QTT17" s="447"/>
      <c r="QTU17" s="447"/>
      <c r="QTV17" s="447"/>
      <c r="QTW17" s="447"/>
      <c r="QTX17" s="447"/>
      <c r="QTY17" s="447"/>
      <c r="QTZ17" s="447"/>
      <c r="QUA17" s="447"/>
      <c r="QUB17" s="447"/>
      <c r="QUC17" s="447"/>
      <c r="QUD17" s="447"/>
      <c r="QUE17" s="447"/>
      <c r="QUF17" s="447"/>
      <c r="QUG17" s="447"/>
      <c r="QUH17" s="447"/>
      <c r="QUI17" s="447"/>
      <c r="QUJ17" s="447"/>
      <c r="QUK17" s="447"/>
      <c r="QUL17" s="447"/>
      <c r="QUM17" s="447"/>
      <c r="QUN17" s="447"/>
      <c r="QUO17" s="447"/>
      <c r="QUP17" s="447"/>
      <c r="QUQ17" s="447"/>
      <c r="QUR17" s="447"/>
      <c r="QUS17" s="447"/>
      <c r="QUT17" s="447"/>
      <c r="QUU17" s="447"/>
      <c r="QUV17" s="447"/>
      <c r="QUW17" s="447"/>
      <c r="QUX17" s="447"/>
      <c r="QUY17" s="447"/>
      <c r="QUZ17" s="447"/>
      <c r="QVA17" s="447"/>
      <c r="QVB17" s="447"/>
      <c r="QVC17" s="447"/>
      <c r="QVD17" s="447"/>
      <c r="QVE17" s="447"/>
      <c r="QVF17" s="447"/>
      <c r="QVG17" s="447"/>
      <c r="QVH17" s="447"/>
      <c r="QVI17" s="447"/>
      <c r="QVJ17" s="447"/>
      <c r="QVK17" s="447"/>
      <c r="QVL17" s="447"/>
      <c r="QVM17" s="447"/>
      <c r="QVN17" s="447"/>
      <c r="QVO17" s="447"/>
      <c r="QVP17" s="447"/>
      <c r="QVQ17" s="447"/>
      <c r="QVR17" s="447"/>
      <c r="QVS17" s="447"/>
      <c r="QVT17" s="447"/>
      <c r="QVU17" s="447"/>
      <c r="QVV17" s="447"/>
      <c r="QVW17" s="447"/>
      <c r="QVX17" s="447"/>
      <c r="QVY17" s="447"/>
      <c r="QVZ17" s="447"/>
      <c r="QWA17" s="447"/>
      <c r="QWB17" s="447"/>
      <c r="QWC17" s="447"/>
      <c r="QWD17" s="447"/>
      <c r="QWE17" s="447"/>
      <c r="QWF17" s="447"/>
      <c r="QWG17" s="447"/>
      <c r="QWH17" s="447"/>
      <c r="QWI17" s="447"/>
      <c r="QWJ17" s="447"/>
      <c r="QWK17" s="447"/>
      <c r="QWL17" s="447"/>
      <c r="QWM17" s="447"/>
      <c r="QWN17" s="447"/>
      <c r="QWO17" s="447"/>
      <c r="QWP17" s="447"/>
      <c r="QWQ17" s="447"/>
      <c r="QWR17" s="447"/>
      <c r="QWS17" s="447"/>
      <c r="QWT17" s="447"/>
      <c r="QWU17" s="447"/>
      <c r="QWV17" s="447"/>
      <c r="QWW17" s="447"/>
      <c r="QWX17" s="447"/>
      <c r="QWY17" s="447"/>
      <c r="QWZ17" s="447"/>
      <c r="QXA17" s="447"/>
      <c r="QXB17" s="447"/>
      <c r="QXC17" s="447"/>
      <c r="QXD17" s="447"/>
      <c r="QXE17" s="447"/>
      <c r="QXF17" s="447"/>
      <c r="QXG17" s="447"/>
      <c r="QXH17" s="447"/>
      <c r="QXI17" s="447"/>
      <c r="QXJ17" s="447"/>
      <c r="QXK17" s="447"/>
      <c r="QXL17" s="447"/>
      <c r="QXM17" s="447"/>
      <c r="QXN17" s="447"/>
      <c r="QXO17" s="447"/>
      <c r="QXP17" s="447"/>
      <c r="QXQ17" s="447"/>
      <c r="QXR17" s="447"/>
      <c r="QXS17" s="447"/>
      <c r="QXT17" s="447"/>
      <c r="QXU17" s="447"/>
      <c r="QXV17" s="447"/>
      <c r="QXW17" s="447"/>
      <c r="QXX17" s="447"/>
      <c r="QXY17" s="447"/>
      <c r="QXZ17" s="447"/>
      <c r="QYA17" s="447"/>
      <c r="QYB17" s="447"/>
      <c r="QYC17" s="447"/>
      <c r="QYD17" s="447"/>
      <c r="QYE17" s="447"/>
      <c r="QYF17" s="447"/>
      <c r="QYG17" s="447"/>
      <c r="QYH17" s="447"/>
      <c r="QYI17" s="447"/>
      <c r="QYJ17" s="447"/>
      <c r="QYK17" s="447"/>
      <c r="QYL17" s="447"/>
      <c r="QYM17" s="447"/>
      <c r="QYN17" s="447"/>
      <c r="QYO17" s="447"/>
      <c r="QYP17" s="447"/>
      <c r="QYQ17" s="447"/>
      <c r="QYR17" s="447"/>
      <c r="QYS17" s="447"/>
      <c r="QYT17" s="447"/>
      <c r="QYU17" s="447"/>
      <c r="QYV17" s="447"/>
      <c r="QYW17" s="447"/>
      <c r="QYX17" s="447"/>
      <c r="QYY17" s="447"/>
      <c r="QYZ17" s="447"/>
      <c r="QZA17" s="447"/>
      <c r="QZB17" s="447"/>
      <c r="QZC17" s="447"/>
      <c r="QZD17" s="447"/>
      <c r="QZE17" s="447"/>
      <c r="QZF17" s="447"/>
      <c r="QZG17" s="447"/>
      <c r="QZH17" s="447"/>
      <c r="QZI17" s="447"/>
      <c r="QZJ17" s="447"/>
      <c r="QZK17" s="447"/>
      <c r="QZL17" s="447"/>
      <c r="QZM17" s="447"/>
      <c r="QZN17" s="447"/>
      <c r="QZO17" s="447"/>
      <c r="QZP17" s="447"/>
      <c r="QZQ17" s="447"/>
      <c r="QZR17" s="447"/>
      <c r="QZS17" s="447"/>
      <c r="QZT17" s="447"/>
      <c r="QZU17" s="447"/>
      <c r="QZV17" s="447"/>
      <c r="QZW17" s="447"/>
      <c r="QZX17" s="447"/>
      <c r="QZY17" s="447"/>
      <c r="QZZ17" s="447"/>
      <c r="RAA17" s="447"/>
      <c r="RAB17" s="447"/>
      <c r="RAC17" s="447"/>
      <c r="RAD17" s="447"/>
      <c r="RAE17" s="447"/>
      <c r="RAF17" s="447"/>
      <c r="RAG17" s="447"/>
      <c r="RAH17" s="447"/>
      <c r="RAI17" s="447"/>
      <c r="RAJ17" s="447"/>
      <c r="RAK17" s="447"/>
      <c r="RAL17" s="447"/>
      <c r="RAM17" s="447"/>
      <c r="RAN17" s="447"/>
      <c r="RAO17" s="447"/>
      <c r="RAP17" s="447"/>
      <c r="RAQ17" s="447"/>
      <c r="RAR17" s="447"/>
      <c r="RAS17" s="447"/>
      <c r="RAT17" s="447"/>
      <c r="RAU17" s="447"/>
      <c r="RAV17" s="447"/>
      <c r="RAW17" s="447"/>
      <c r="RAX17" s="447"/>
      <c r="RAY17" s="447"/>
      <c r="RAZ17" s="447"/>
      <c r="RBA17" s="447"/>
      <c r="RBB17" s="447"/>
      <c r="RBC17" s="447"/>
      <c r="RBD17" s="447"/>
      <c r="RBE17" s="447"/>
      <c r="RBF17" s="447"/>
      <c r="RBG17" s="447"/>
      <c r="RBH17" s="447"/>
      <c r="RBI17" s="447"/>
      <c r="RBJ17" s="447"/>
      <c r="RBK17" s="447"/>
      <c r="RBL17" s="447"/>
      <c r="RBM17" s="447"/>
      <c r="RBN17" s="447"/>
      <c r="RBO17" s="447"/>
      <c r="RBP17" s="447"/>
      <c r="RBQ17" s="447"/>
      <c r="RBR17" s="447"/>
      <c r="RBS17" s="447"/>
      <c r="RBT17" s="447"/>
      <c r="RBU17" s="447"/>
      <c r="RBV17" s="447"/>
      <c r="RBW17" s="447"/>
      <c r="RBX17" s="447"/>
      <c r="RBY17" s="447"/>
      <c r="RBZ17" s="447"/>
      <c r="RCA17" s="447"/>
      <c r="RCB17" s="447"/>
      <c r="RCC17" s="447"/>
      <c r="RCD17" s="447"/>
      <c r="RCE17" s="447"/>
      <c r="RCF17" s="447"/>
      <c r="RCG17" s="447"/>
      <c r="RCH17" s="447"/>
      <c r="RCI17" s="447"/>
      <c r="RCJ17" s="447"/>
      <c r="RCK17" s="447"/>
      <c r="RCL17" s="447"/>
      <c r="RCM17" s="447"/>
      <c r="RCN17" s="447"/>
      <c r="RCO17" s="447"/>
      <c r="RCP17" s="447"/>
      <c r="RCQ17" s="447"/>
      <c r="RCR17" s="447"/>
      <c r="RCS17" s="447"/>
      <c r="RCT17" s="447"/>
      <c r="RCU17" s="447"/>
      <c r="RCV17" s="447"/>
      <c r="RCW17" s="447"/>
      <c r="RCX17" s="447"/>
      <c r="RCY17" s="447"/>
      <c r="RCZ17" s="447"/>
      <c r="RDA17" s="447"/>
      <c r="RDB17" s="447"/>
      <c r="RDC17" s="447"/>
      <c r="RDD17" s="447"/>
      <c r="RDE17" s="447"/>
      <c r="RDF17" s="447"/>
      <c r="RDG17" s="447"/>
      <c r="RDH17" s="447"/>
      <c r="RDI17" s="447"/>
      <c r="RDJ17" s="447"/>
      <c r="RDK17" s="447"/>
      <c r="RDL17" s="447"/>
      <c r="RDM17" s="447"/>
      <c r="RDN17" s="447"/>
      <c r="RDO17" s="447"/>
      <c r="RDP17" s="447"/>
      <c r="RDQ17" s="447"/>
      <c r="RDR17" s="447"/>
      <c r="RDS17" s="447"/>
      <c r="RDT17" s="447"/>
      <c r="RDU17" s="447"/>
      <c r="RDV17" s="447"/>
      <c r="RDW17" s="447"/>
      <c r="RDX17" s="447"/>
      <c r="RDY17" s="447"/>
      <c r="RDZ17" s="447"/>
      <c r="REA17" s="447"/>
      <c r="REB17" s="447"/>
      <c r="REC17" s="447"/>
      <c r="RED17" s="447"/>
      <c r="REE17" s="447"/>
      <c r="REF17" s="447"/>
      <c r="REG17" s="447"/>
      <c r="REH17" s="447"/>
      <c r="REI17" s="447"/>
      <c r="REJ17" s="447"/>
      <c r="REK17" s="447"/>
      <c r="REL17" s="447"/>
      <c r="REM17" s="447"/>
      <c r="REN17" s="447"/>
      <c r="REO17" s="447"/>
      <c r="REP17" s="447"/>
      <c r="REQ17" s="447"/>
      <c r="RER17" s="447"/>
      <c r="RES17" s="447"/>
      <c r="RET17" s="447"/>
      <c r="REU17" s="447"/>
      <c r="REV17" s="447"/>
      <c r="REW17" s="447"/>
      <c r="REX17" s="447"/>
      <c r="REY17" s="447"/>
      <c r="REZ17" s="447"/>
      <c r="RFA17" s="447"/>
      <c r="RFB17" s="447"/>
      <c r="RFC17" s="447"/>
      <c r="RFD17" s="447"/>
      <c r="RFE17" s="447"/>
      <c r="RFF17" s="447"/>
      <c r="RFG17" s="447"/>
      <c r="RFH17" s="447"/>
      <c r="RFI17" s="447"/>
      <c r="RFJ17" s="447"/>
      <c r="RFK17" s="447"/>
      <c r="RFL17" s="447"/>
      <c r="RFM17" s="447"/>
      <c r="RFN17" s="447"/>
      <c r="RFO17" s="447"/>
      <c r="RFP17" s="447"/>
      <c r="RFQ17" s="447"/>
      <c r="RFR17" s="447"/>
      <c r="RFS17" s="447"/>
      <c r="RFT17" s="447"/>
      <c r="RFU17" s="447"/>
      <c r="RFV17" s="447"/>
      <c r="RFW17" s="447"/>
      <c r="RFX17" s="447"/>
      <c r="RFY17" s="447"/>
      <c r="RFZ17" s="447"/>
      <c r="RGA17" s="447"/>
      <c r="RGB17" s="447"/>
      <c r="RGC17" s="447"/>
      <c r="RGD17" s="447"/>
      <c r="RGE17" s="447"/>
      <c r="RGF17" s="447"/>
      <c r="RGG17" s="447"/>
      <c r="RGH17" s="447"/>
      <c r="RGI17" s="447"/>
      <c r="RGJ17" s="447"/>
      <c r="RGK17" s="447"/>
      <c r="RGL17" s="447"/>
      <c r="RGM17" s="447"/>
      <c r="RGN17" s="447"/>
      <c r="RGO17" s="447"/>
      <c r="RGP17" s="447"/>
      <c r="RGQ17" s="447"/>
      <c r="RGR17" s="447"/>
      <c r="RGS17" s="447"/>
      <c r="RGT17" s="447"/>
      <c r="RGU17" s="447"/>
      <c r="RGV17" s="447"/>
      <c r="RGW17" s="447"/>
      <c r="RGX17" s="447"/>
      <c r="RGY17" s="447"/>
      <c r="RGZ17" s="447"/>
      <c r="RHA17" s="447"/>
      <c r="RHB17" s="447"/>
      <c r="RHC17" s="447"/>
      <c r="RHD17" s="447"/>
      <c r="RHE17" s="447"/>
      <c r="RHF17" s="447"/>
      <c r="RHG17" s="447"/>
      <c r="RHH17" s="447"/>
      <c r="RHI17" s="447"/>
      <c r="RHJ17" s="447"/>
      <c r="RHK17" s="447"/>
      <c r="RHL17" s="447"/>
      <c r="RHM17" s="447"/>
      <c r="RHN17" s="447"/>
      <c r="RHO17" s="447"/>
      <c r="RHP17" s="447"/>
      <c r="RHQ17" s="447"/>
      <c r="RHR17" s="447"/>
      <c r="RHS17" s="447"/>
      <c r="RHT17" s="447"/>
      <c r="RHU17" s="447"/>
      <c r="RHV17" s="447"/>
      <c r="RHW17" s="447"/>
      <c r="RHX17" s="447"/>
      <c r="RHY17" s="447"/>
      <c r="RHZ17" s="447"/>
      <c r="RIA17" s="447"/>
      <c r="RIB17" s="447"/>
      <c r="RIC17" s="447"/>
      <c r="RID17" s="447"/>
      <c r="RIE17" s="447"/>
      <c r="RIF17" s="447"/>
      <c r="RIG17" s="447"/>
      <c r="RIH17" s="447"/>
      <c r="RII17" s="447"/>
      <c r="RIJ17" s="447"/>
      <c r="RIK17" s="447"/>
      <c r="RIL17" s="447"/>
      <c r="RIM17" s="447"/>
      <c r="RIN17" s="447"/>
      <c r="RIO17" s="447"/>
      <c r="RIP17" s="447"/>
      <c r="RIQ17" s="447"/>
      <c r="RIR17" s="447"/>
      <c r="RIS17" s="447"/>
      <c r="RIT17" s="447"/>
      <c r="RIU17" s="447"/>
      <c r="RIV17" s="447"/>
      <c r="RIW17" s="447"/>
      <c r="RIX17" s="447"/>
      <c r="RIY17" s="447"/>
      <c r="RIZ17" s="447"/>
      <c r="RJA17" s="447"/>
      <c r="RJB17" s="447"/>
      <c r="RJC17" s="447"/>
      <c r="RJD17" s="447"/>
      <c r="RJE17" s="447"/>
      <c r="RJF17" s="447"/>
      <c r="RJG17" s="447"/>
      <c r="RJH17" s="447"/>
      <c r="RJI17" s="447"/>
      <c r="RJJ17" s="447"/>
      <c r="RJK17" s="447"/>
      <c r="RJL17" s="447"/>
      <c r="RJM17" s="447"/>
      <c r="RJN17" s="447"/>
      <c r="RJO17" s="447"/>
      <c r="RJP17" s="447"/>
      <c r="RJQ17" s="447"/>
      <c r="RJR17" s="447"/>
      <c r="RJS17" s="447"/>
      <c r="RJT17" s="447"/>
      <c r="RJU17" s="447"/>
      <c r="RJV17" s="447"/>
      <c r="RJW17" s="447"/>
      <c r="RJX17" s="447"/>
      <c r="RJY17" s="447"/>
      <c r="RJZ17" s="447"/>
      <c r="RKA17" s="447"/>
      <c r="RKB17" s="447"/>
      <c r="RKC17" s="447"/>
      <c r="RKD17" s="447"/>
      <c r="RKE17" s="447"/>
      <c r="RKF17" s="447"/>
      <c r="RKG17" s="447"/>
      <c r="RKH17" s="447"/>
      <c r="RKI17" s="447"/>
      <c r="RKJ17" s="447"/>
      <c r="RKK17" s="447"/>
      <c r="RKL17" s="447"/>
      <c r="RKM17" s="447"/>
      <c r="RKN17" s="447"/>
      <c r="RKO17" s="447"/>
      <c r="RKP17" s="447"/>
      <c r="RKQ17" s="447"/>
      <c r="RKR17" s="447"/>
      <c r="RKS17" s="447"/>
      <c r="RKT17" s="447"/>
      <c r="RKU17" s="447"/>
      <c r="RKV17" s="447"/>
      <c r="RKW17" s="447"/>
      <c r="RKX17" s="447"/>
      <c r="RKY17" s="447"/>
      <c r="RKZ17" s="447"/>
      <c r="RLA17" s="447"/>
      <c r="RLB17" s="447"/>
      <c r="RLC17" s="447"/>
      <c r="RLD17" s="447"/>
      <c r="RLE17" s="447"/>
      <c r="RLF17" s="447"/>
      <c r="RLG17" s="447"/>
      <c r="RLH17" s="447"/>
      <c r="RLI17" s="447"/>
      <c r="RLJ17" s="447"/>
      <c r="RLK17" s="447"/>
      <c r="RLL17" s="447"/>
      <c r="RLM17" s="447"/>
      <c r="RLN17" s="447"/>
      <c r="RLO17" s="447"/>
      <c r="RLP17" s="447"/>
      <c r="RLQ17" s="447"/>
      <c r="RLR17" s="447"/>
      <c r="RLS17" s="447"/>
      <c r="RLT17" s="447"/>
      <c r="RLU17" s="447"/>
      <c r="RLV17" s="447"/>
      <c r="RLW17" s="447"/>
      <c r="RLX17" s="447"/>
      <c r="RLY17" s="447"/>
      <c r="RLZ17" s="447"/>
      <c r="RMA17" s="447"/>
      <c r="RMB17" s="447"/>
      <c r="RMC17" s="447"/>
      <c r="RMD17" s="447"/>
      <c r="RME17" s="447"/>
      <c r="RMF17" s="447"/>
      <c r="RMG17" s="447"/>
      <c r="RMH17" s="447"/>
      <c r="RMI17" s="447"/>
      <c r="RMJ17" s="447"/>
      <c r="RMK17" s="447"/>
      <c r="RML17" s="447"/>
      <c r="RMM17" s="447"/>
      <c r="RMN17" s="447"/>
      <c r="RMO17" s="447"/>
      <c r="RMP17" s="447"/>
      <c r="RMQ17" s="447"/>
      <c r="RMR17" s="447"/>
      <c r="RMS17" s="447"/>
      <c r="RMT17" s="447"/>
      <c r="RMU17" s="447"/>
      <c r="RMV17" s="447"/>
      <c r="RMW17" s="447"/>
      <c r="RMX17" s="447"/>
      <c r="RMY17" s="447"/>
      <c r="RMZ17" s="447"/>
      <c r="RNA17" s="447"/>
      <c r="RNB17" s="447"/>
      <c r="RNC17" s="447"/>
      <c r="RND17" s="447"/>
      <c r="RNE17" s="447"/>
      <c r="RNF17" s="447"/>
      <c r="RNG17" s="447"/>
      <c r="RNH17" s="447"/>
      <c r="RNI17" s="447"/>
      <c r="RNJ17" s="447"/>
      <c r="RNK17" s="447"/>
      <c r="RNL17" s="447"/>
      <c r="RNM17" s="447"/>
      <c r="RNN17" s="447"/>
      <c r="RNO17" s="447"/>
      <c r="RNP17" s="447"/>
      <c r="RNQ17" s="447"/>
      <c r="RNR17" s="447"/>
      <c r="RNS17" s="447"/>
      <c r="RNT17" s="447"/>
      <c r="RNU17" s="447"/>
      <c r="RNV17" s="447"/>
      <c r="RNW17" s="447"/>
      <c r="RNX17" s="447"/>
      <c r="RNY17" s="447"/>
      <c r="RNZ17" s="447"/>
      <c r="ROA17" s="447"/>
      <c r="ROB17" s="447"/>
      <c r="ROC17" s="447"/>
      <c r="ROD17" s="447"/>
      <c r="ROE17" s="447"/>
      <c r="ROF17" s="447"/>
      <c r="ROG17" s="447"/>
      <c r="ROH17" s="447"/>
      <c r="ROI17" s="447"/>
      <c r="ROJ17" s="447"/>
      <c r="ROK17" s="447"/>
      <c r="ROL17" s="447"/>
      <c r="ROM17" s="447"/>
      <c r="RON17" s="447"/>
      <c r="ROO17" s="447"/>
      <c r="ROP17" s="447"/>
      <c r="ROQ17" s="447"/>
      <c r="ROR17" s="447"/>
      <c r="ROS17" s="447"/>
      <c r="ROT17" s="447"/>
      <c r="ROU17" s="447"/>
      <c r="ROV17" s="447"/>
      <c r="ROW17" s="447"/>
      <c r="ROX17" s="447"/>
      <c r="ROY17" s="447"/>
      <c r="ROZ17" s="447"/>
      <c r="RPA17" s="447"/>
      <c r="RPB17" s="447"/>
      <c r="RPC17" s="447"/>
      <c r="RPD17" s="447"/>
      <c r="RPE17" s="447"/>
      <c r="RPF17" s="447"/>
      <c r="RPG17" s="447"/>
      <c r="RPH17" s="447"/>
      <c r="RPI17" s="447"/>
      <c r="RPJ17" s="447"/>
      <c r="RPK17" s="447"/>
      <c r="RPL17" s="447"/>
      <c r="RPM17" s="447"/>
      <c r="RPN17" s="447"/>
      <c r="RPO17" s="447"/>
      <c r="RPP17" s="447"/>
      <c r="RPQ17" s="447"/>
      <c r="RPR17" s="447"/>
      <c r="RPS17" s="447"/>
      <c r="RPT17" s="447"/>
      <c r="RPU17" s="447"/>
      <c r="RPV17" s="447"/>
      <c r="RPW17" s="447"/>
      <c r="RPX17" s="447"/>
      <c r="RPY17" s="447"/>
      <c r="RPZ17" s="447"/>
      <c r="RQA17" s="447"/>
      <c r="RQB17" s="447"/>
      <c r="RQC17" s="447"/>
      <c r="RQD17" s="447"/>
      <c r="RQE17" s="447"/>
      <c r="RQF17" s="447"/>
      <c r="RQG17" s="447"/>
      <c r="RQH17" s="447"/>
      <c r="RQI17" s="447"/>
      <c r="RQJ17" s="447"/>
      <c r="RQK17" s="447"/>
      <c r="RQL17" s="447"/>
      <c r="RQM17" s="447"/>
      <c r="RQN17" s="447"/>
      <c r="RQO17" s="447"/>
      <c r="RQP17" s="447"/>
      <c r="RQQ17" s="447"/>
      <c r="RQR17" s="447"/>
      <c r="RQS17" s="447"/>
      <c r="RQT17" s="447"/>
      <c r="RQU17" s="447"/>
      <c r="RQV17" s="447"/>
      <c r="RQW17" s="447"/>
      <c r="RQX17" s="447"/>
      <c r="RQY17" s="447"/>
      <c r="RQZ17" s="447"/>
      <c r="RRA17" s="447"/>
      <c r="RRB17" s="447"/>
      <c r="RRC17" s="447"/>
      <c r="RRD17" s="447"/>
      <c r="RRE17" s="447"/>
      <c r="RRF17" s="447"/>
      <c r="RRG17" s="447"/>
      <c r="RRH17" s="447"/>
      <c r="RRI17" s="447"/>
      <c r="RRJ17" s="447"/>
      <c r="RRK17" s="447"/>
      <c r="RRL17" s="447"/>
      <c r="RRM17" s="447"/>
      <c r="RRN17" s="447"/>
      <c r="RRO17" s="447"/>
      <c r="RRP17" s="447"/>
      <c r="RRQ17" s="447"/>
      <c r="RRR17" s="447"/>
      <c r="RRS17" s="447"/>
      <c r="RRT17" s="447"/>
      <c r="RRU17" s="447"/>
      <c r="RRV17" s="447"/>
      <c r="RRW17" s="447"/>
      <c r="RRX17" s="447"/>
      <c r="RRY17" s="447"/>
      <c r="RRZ17" s="447"/>
      <c r="RSA17" s="447"/>
      <c r="RSB17" s="447"/>
      <c r="RSC17" s="447"/>
      <c r="RSD17" s="447"/>
      <c r="RSE17" s="447"/>
      <c r="RSF17" s="447"/>
      <c r="RSG17" s="447"/>
      <c r="RSH17" s="447"/>
      <c r="RSI17" s="447"/>
      <c r="RSJ17" s="447"/>
      <c r="RSK17" s="447"/>
      <c r="RSL17" s="447"/>
      <c r="RSM17" s="447"/>
      <c r="RSN17" s="447"/>
      <c r="RSO17" s="447"/>
      <c r="RSP17" s="447"/>
      <c r="RSQ17" s="447"/>
      <c r="RSR17" s="447"/>
      <c r="RSS17" s="447"/>
      <c r="RST17" s="447"/>
      <c r="RSU17" s="447"/>
      <c r="RSV17" s="447"/>
      <c r="RSW17" s="447"/>
      <c r="RSX17" s="447"/>
      <c r="RSY17" s="447"/>
      <c r="RSZ17" s="447"/>
      <c r="RTA17" s="447"/>
      <c r="RTB17" s="447"/>
      <c r="RTC17" s="447"/>
      <c r="RTD17" s="447"/>
      <c r="RTE17" s="447"/>
      <c r="RTF17" s="447"/>
      <c r="RTG17" s="447"/>
      <c r="RTH17" s="447"/>
      <c r="RTI17" s="447"/>
      <c r="RTJ17" s="447"/>
      <c r="RTK17" s="447"/>
      <c r="RTL17" s="447"/>
      <c r="RTM17" s="447"/>
      <c r="RTN17" s="447"/>
      <c r="RTO17" s="447"/>
      <c r="RTP17" s="447"/>
      <c r="RTQ17" s="447"/>
      <c r="RTR17" s="447"/>
      <c r="RTS17" s="447"/>
      <c r="RTT17" s="447"/>
      <c r="RTU17" s="447"/>
      <c r="RTV17" s="447"/>
      <c r="RTW17" s="447"/>
      <c r="RTX17" s="447"/>
      <c r="RTY17" s="447"/>
      <c r="RTZ17" s="447"/>
      <c r="RUA17" s="447"/>
      <c r="RUB17" s="447"/>
      <c r="RUC17" s="447"/>
      <c r="RUD17" s="447"/>
      <c r="RUE17" s="447"/>
      <c r="RUF17" s="447"/>
      <c r="RUG17" s="447"/>
      <c r="RUH17" s="447"/>
      <c r="RUI17" s="447"/>
      <c r="RUJ17" s="447"/>
      <c r="RUK17" s="447"/>
      <c r="RUL17" s="447"/>
      <c r="RUM17" s="447"/>
      <c r="RUN17" s="447"/>
      <c r="RUO17" s="447"/>
      <c r="RUP17" s="447"/>
      <c r="RUQ17" s="447"/>
      <c r="RUR17" s="447"/>
      <c r="RUS17" s="447"/>
      <c r="RUT17" s="447"/>
      <c r="RUU17" s="447"/>
      <c r="RUV17" s="447"/>
      <c r="RUW17" s="447"/>
      <c r="RUX17" s="447"/>
      <c r="RUY17" s="447"/>
      <c r="RUZ17" s="447"/>
      <c r="RVA17" s="447"/>
      <c r="RVB17" s="447"/>
      <c r="RVC17" s="447"/>
      <c r="RVD17" s="447"/>
      <c r="RVE17" s="447"/>
      <c r="RVF17" s="447"/>
      <c r="RVG17" s="447"/>
      <c r="RVH17" s="447"/>
      <c r="RVI17" s="447"/>
      <c r="RVJ17" s="447"/>
      <c r="RVK17" s="447"/>
      <c r="RVL17" s="447"/>
      <c r="RVM17" s="447"/>
      <c r="RVN17" s="447"/>
      <c r="RVO17" s="447"/>
      <c r="RVP17" s="447"/>
      <c r="RVQ17" s="447"/>
      <c r="RVR17" s="447"/>
      <c r="RVS17" s="447"/>
      <c r="RVT17" s="447"/>
      <c r="RVU17" s="447"/>
      <c r="RVV17" s="447"/>
      <c r="RVW17" s="447"/>
      <c r="RVX17" s="447"/>
      <c r="RVY17" s="447"/>
      <c r="RVZ17" s="447"/>
      <c r="RWA17" s="447"/>
      <c r="RWB17" s="447"/>
      <c r="RWC17" s="447"/>
      <c r="RWD17" s="447"/>
      <c r="RWE17" s="447"/>
      <c r="RWF17" s="447"/>
      <c r="RWG17" s="447"/>
      <c r="RWH17" s="447"/>
      <c r="RWI17" s="447"/>
      <c r="RWJ17" s="447"/>
      <c r="RWK17" s="447"/>
      <c r="RWL17" s="447"/>
      <c r="RWM17" s="447"/>
      <c r="RWN17" s="447"/>
      <c r="RWO17" s="447"/>
      <c r="RWP17" s="447"/>
      <c r="RWQ17" s="447"/>
      <c r="RWR17" s="447"/>
      <c r="RWS17" s="447"/>
      <c r="RWT17" s="447"/>
      <c r="RWU17" s="447"/>
      <c r="RWV17" s="447"/>
      <c r="RWW17" s="447"/>
      <c r="RWX17" s="447"/>
      <c r="RWY17" s="447"/>
      <c r="RWZ17" s="447"/>
      <c r="RXA17" s="447"/>
      <c r="RXB17" s="447"/>
      <c r="RXC17" s="447"/>
      <c r="RXD17" s="447"/>
      <c r="RXE17" s="447"/>
      <c r="RXF17" s="447"/>
      <c r="RXG17" s="447"/>
      <c r="RXH17" s="447"/>
      <c r="RXI17" s="447"/>
      <c r="RXJ17" s="447"/>
      <c r="RXK17" s="447"/>
      <c r="RXL17" s="447"/>
      <c r="RXM17" s="447"/>
      <c r="RXN17" s="447"/>
      <c r="RXO17" s="447"/>
      <c r="RXP17" s="447"/>
      <c r="RXQ17" s="447"/>
      <c r="RXR17" s="447"/>
      <c r="RXS17" s="447"/>
      <c r="RXT17" s="447"/>
      <c r="RXU17" s="447"/>
      <c r="RXV17" s="447"/>
      <c r="RXW17" s="447"/>
      <c r="RXX17" s="447"/>
      <c r="RXY17" s="447"/>
      <c r="RXZ17" s="447"/>
      <c r="RYA17" s="447"/>
      <c r="RYB17" s="447"/>
      <c r="RYC17" s="447"/>
      <c r="RYD17" s="447"/>
      <c r="RYE17" s="447"/>
      <c r="RYF17" s="447"/>
      <c r="RYG17" s="447"/>
      <c r="RYH17" s="447"/>
      <c r="RYI17" s="447"/>
      <c r="RYJ17" s="447"/>
      <c r="RYK17" s="447"/>
      <c r="RYL17" s="447"/>
      <c r="RYM17" s="447"/>
      <c r="RYN17" s="447"/>
      <c r="RYO17" s="447"/>
      <c r="RYP17" s="447"/>
      <c r="RYQ17" s="447"/>
      <c r="RYR17" s="447"/>
      <c r="RYS17" s="447"/>
      <c r="RYT17" s="447"/>
      <c r="RYU17" s="447"/>
      <c r="RYV17" s="447"/>
      <c r="RYW17" s="447"/>
      <c r="RYX17" s="447"/>
      <c r="RYY17" s="447"/>
      <c r="RYZ17" s="447"/>
      <c r="RZA17" s="447"/>
      <c r="RZB17" s="447"/>
      <c r="RZC17" s="447"/>
      <c r="RZD17" s="447"/>
      <c r="RZE17" s="447"/>
      <c r="RZF17" s="447"/>
      <c r="RZG17" s="447"/>
      <c r="RZH17" s="447"/>
      <c r="RZI17" s="447"/>
      <c r="RZJ17" s="447"/>
      <c r="RZK17" s="447"/>
      <c r="RZL17" s="447"/>
      <c r="RZM17" s="447"/>
      <c r="RZN17" s="447"/>
      <c r="RZO17" s="447"/>
      <c r="RZP17" s="447"/>
      <c r="RZQ17" s="447"/>
      <c r="RZR17" s="447"/>
      <c r="RZS17" s="447"/>
      <c r="RZT17" s="447"/>
      <c r="RZU17" s="447"/>
      <c r="RZV17" s="447"/>
      <c r="RZW17" s="447"/>
      <c r="RZX17" s="447"/>
      <c r="RZY17" s="447"/>
      <c r="RZZ17" s="447"/>
      <c r="SAA17" s="447"/>
      <c r="SAB17" s="447"/>
      <c r="SAC17" s="447"/>
      <c r="SAD17" s="447"/>
      <c r="SAE17" s="447"/>
      <c r="SAF17" s="447"/>
      <c r="SAG17" s="447"/>
      <c r="SAH17" s="447"/>
      <c r="SAI17" s="447"/>
      <c r="SAJ17" s="447"/>
      <c r="SAK17" s="447"/>
      <c r="SAL17" s="447"/>
      <c r="SAM17" s="447"/>
      <c r="SAN17" s="447"/>
      <c r="SAO17" s="447"/>
      <c r="SAP17" s="447"/>
      <c r="SAQ17" s="447"/>
      <c r="SAR17" s="447"/>
      <c r="SAS17" s="447"/>
      <c r="SAT17" s="447"/>
      <c r="SAU17" s="447"/>
      <c r="SAV17" s="447"/>
      <c r="SAW17" s="447"/>
      <c r="SAX17" s="447"/>
      <c r="SAY17" s="447"/>
      <c r="SAZ17" s="447"/>
      <c r="SBA17" s="447"/>
      <c r="SBB17" s="447"/>
      <c r="SBC17" s="447"/>
      <c r="SBD17" s="447"/>
      <c r="SBE17" s="447"/>
      <c r="SBF17" s="447"/>
      <c r="SBG17" s="447"/>
      <c r="SBH17" s="447"/>
      <c r="SBI17" s="447"/>
      <c r="SBJ17" s="447"/>
      <c r="SBK17" s="447"/>
      <c r="SBL17" s="447"/>
      <c r="SBM17" s="447"/>
      <c r="SBN17" s="447"/>
      <c r="SBO17" s="447"/>
      <c r="SBP17" s="447"/>
      <c r="SBQ17" s="447"/>
      <c r="SBR17" s="447"/>
      <c r="SBS17" s="447"/>
      <c r="SBT17" s="447"/>
      <c r="SBU17" s="447"/>
      <c r="SBV17" s="447"/>
      <c r="SBW17" s="447"/>
      <c r="SBX17" s="447"/>
      <c r="SBY17" s="447"/>
      <c r="SBZ17" s="447"/>
      <c r="SCA17" s="447"/>
      <c r="SCB17" s="447"/>
      <c r="SCC17" s="447"/>
      <c r="SCD17" s="447"/>
      <c r="SCE17" s="447"/>
      <c r="SCF17" s="447"/>
      <c r="SCG17" s="447"/>
      <c r="SCH17" s="447"/>
      <c r="SCI17" s="447"/>
      <c r="SCJ17" s="447"/>
      <c r="SCK17" s="447"/>
      <c r="SCL17" s="447"/>
      <c r="SCM17" s="447"/>
      <c r="SCN17" s="447"/>
      <c r="SCO17" s="447"/>
      <c r="SCP17" s="447"/>
      <c r="SCQ17" s="447"/>
      <c r="SCR17" s="447"/>
      <c r="SCS17" s="447"/>
      <c r="SCT17" s="447"/>
      <c r="SCU17" s="447"/>
      <c r="SCV17" s="447"/>
      <c r="SCW17" s="447"/>
      <c r="SCX17" s="447"/>
      <c r="SCY17" s="447"/>
      <c r="SCZ17" s="447"/>
      <c r="SDA17" s="447"/>
      <c r="SDB17" s="447"/>
      <c r="SDC17" s="447"/>
      <c r="SDD17" s="447"/>
      <c r="SDE17" s="447"/>
      <c r="SDF17" s="447"/>
      <c r="SDG17" s="447"/>
      <c r="SDH17" s="447"/>
      <c r="SDI17" s="447"/>
      <c r="SDJ17" s="447"/>
      <c r="SDK17" s="447"/>
      <c r="SDL17" s="447"/>
      <c r="SDM17" s="447"/>
      <c r="SDN17" s="447"/>
      <c r="SDO17" s="447"/>
      <c r="SDP17" s="447"/>
      <c r="SDQ17" s="447"/>
      <c r="SDR17" s="447"/>
      <c r="SDS17" s="447"/>
      <c r="SDT17" s="447"/>
      <c r="SDU17" s="447"/>
      <c r="SDV17" s="447"/>
      <c r="SDW17" s="447"/>
      <c r="SDX17" s="447"/>
      <c r="SDY17" s="447"/>
      <c r="SDZ17" s="447"/>
      <c r="SEA17" s="447"/>
      <c r="SEB17" s="447"/>
      <c r="SEC17" s="447"/>
      <c r="SED17" s="447"/>
      <c r="SEE17" s="447"/>
      <c r="SEF17" s="447"/>
      <c r="SEG17" s="447"/>
      <c r="SEH17" s="447"/>
      <c r="SEI17" s="447"/>
      <c r="SEJ17" s="447"/>
      <c r="SEK17" s="447"/>
      <c r="SEL17" s="447"/>
      <c r="SEM17" s="447"/>
      <c r="SEN17" s="447"/>
      <c r="SEO17" s="447"/>
      <c r="SEP17" s="447"/>
      <c r="SEQ17" s="447"/>
      <c r="SER17" s="447"/>
      <c r="SES17" s="447"/>
      <c r="SET17" s="447"/>
      <c r="SEU17" s="447"/>
      <c r="SEV17" s="447"/>
      <c r="SEW17" s="447"/>
      <c r="SEX17" s="447"/>
      <c r="SEY17" s="447"/>
      <c r="SEZ17" s="447"/>
      <c r="SFA17" s="447"/>
      <c r="SFB17" s="447"/>
      <c r="SFC17" s="447"/>
      <c r="SFD17" s="447"/>
      <c r="SFE17" s="447"/>
      <c r="SFF17" s="447"/>
      <c r="SFG17" s="447"/>
      <c r="SFH17" s="447"/>
      <c r="SFI17" s="447"/>
      <c r="SFJ17" s="447"/>
      <c r="SFK17" s="447"/>
      <c r="SFL17" s="447"/>
      <c r="SFM17" s="447"/>
      <c r="SFN17" s="447"/>
      <c r="SFO17" s="447"/>
      <c r="SFP17" s="447"/>
      <c r="SFQ17" s="447"/>
      <c r="SFR17" s="447"/>
      <c r="SFS17" s="447"/>
      <c r="SFT17" s="447"/>
      <c r="SFU17" s="447"/>
      <c r="SFV17" s="447"/>
      <c r="SFW17" s="447"/>
      <c r="SFX17" s="447"/>
      <c r="SFY17" s="447"/>
      <c r="SFZ17" s="447"/>
      <c r="SGA17" s="447"/>
      <c r="SGB17" s="447"/>
      <c r="SGC17" s="447"/>
      <c r="SGD17" s="447"/>
      <c r="SGE17" s="447"/>
      <c r="SGF17" s="447"/>
      <c r="SGG17" s="447"/>
      <c r="SGH17" s="447"/>
      <c r="SGI17" s="447"/>
      <c r="SGJ17" s="447"/>
      <c r="SGK17" s="447"/>
      <c r="SGL17" s="447"/>
      <c r="SGM17" s="447"/>
      <c r="SGN17" s="447"/>
      <c r="SGO17" s="447"/>
      <c r="SGP17" s="447"/>
      <c r="SGQ17" s="447"/>
      <c r="SGR17" s="447"/>
      <c r="SGS17" s="447"/>
      <c r="SGT17" s="447"/>
      <c r="SGU17" s="447"/>
      <c r="SGV17" s="447"/>
      <c r="SGW17" s="447"/>
      <c r="SGX17" s="447"/>
      <c r="SGY17" s="447"/>
      <c r="SGZ17" s="447"/>
      <c r="SHA17" s="447"/>
      <c r="SHB17" s="447"/>
      <c r="SHC17" s="447"/>
      <c r="SHD17" s="447"/>
      <c r="SHE17" s="447"/>
      <c r="SHF17" s="447"/>
      <c r="SHG17" s="447"/>
      <c r="SHH17" s="447"/>
      <c r="SHI17" s="447"/>
      <c r="SHJ17" s="447"/>
      <c r="SHK17" s="447"/>
      <c r="SHL17" s="447"/>
      <c r="SHM17" s="447"/>
      <c r="SHN17" s="447"/>
      <c r="SHO17" s="447"/>
      <c r="SHP17" s="447"/>
      <c r="SHQ17" s="447"/>
      <c r="SHR17" s="447"/>
      <c r="SHS17" s="447"/>
      <c r="SHT17" s="447"/>
      <c r="SHU17" s="447"/>
      <c r="SHV17" s="447"/>
      <c r="SHW17" s="447"/>
      <c r="SHX17" s="447"/>
      <c r="SHY17" s="447"/>
      <c r="SHZ17" s="447"/>
      <c r="SIA17" s="447"/>
      <c r="SIB17" s="447"/>
      <c r="SIC17" s="447"/>
      <c r="SID17" s="447"/>
      <c r="SIE17" s="447"/>
      <c r="SIF17" s="447"/>
      <c r="SIG17" s="447"/>
      <c r="SIH17" s="447"/>
      <c r="SII17" s="447"/>
      <c r="SIJ17" s="447"/>
      <c r="SIK17" s="447"/>
      <c r="SIL17" s="447"/>
      <c r="SIM17" s="447"/>
      <c r="SIN17" s="447"/>
      <c r="SIO17" s="447"/>
      <c r="SIP17" s="447"/>
      <c r="SIQ17" s="447"/>
      <c r="SIR17" s="447"/>
      <c r="SIS17" s="447"/>
      <c r="SIT17" s="447"/>
      <c r="SIU17" s="447"/>
      <c r="SIV17" s="447"/>
      <c r="SIW17" s="447"/>
      <c r="SIX17" s="447"/>
      <c r="SIY17" s="447"/>
      <c r="SIZ17" s="447"/>
      <c r="SJA17" s="447"/>
      <c r="SJB17" s="447"/>
      <c r="SJC17" s="447"/>
      <c r="SJD17" s="447"/>
      <c r="SJE17" s="447"/>
      <c r="SJF17" s="447"/>
      <c r="SJG17" s="447"/>
      <c r="SJH17" s="447"/>
      <c r="SJI17" s="447"/>
      <c r="SJJ17" s="447"/>
      <c r="SJK17" s="447"/>
      <c r="SJL17" s="447"/>
      <c r="SJM17" s="447"/>
      <c r="SJN17" s="447"/>
      <c r="SJO17" s="447"/>
      <c r="SJP17" s="447"/>
      <c r="SJQ17" s="447"/>
      <c r="SJR17" s="447"/>
      <c r="SJS17" s="447"/>
      <c r="SJT17" s="447"/>
      <c r="SJU17" s="447"/>
      <c r="SJV17" s="447"/>
      <c r="SJW17" s="447"/>
      <c r="SJX17" s="447"/>
      <c r="SJY17" s="447"/>
      <c r="SJZ17" s="447"/>
      <c r="SKA17" s="447"/>
      <c r="SKB17" s="447"/>
      <c r="SKC17" s="447"/>
      <c r="SKD17" s="447"/>
      <c r="SKE17" s="447"/>
      <c r="SKF17" s="447"/>
      <c r="SKG17" s="447"/>
      <c r="SKH17" s="447"/>
      <c r="SKI17" s="447"/>
      <c r="SKJ17" s="447"/>
      <c r="SKK17" s="447"/>
      <c r="SKL17" s="447"/>
      <c r="SKM17" s="447"/>
      <c r="SKN17" s="447"/>
      <c r="SKO17" s="447"/>
      <c r="SKP17" s="447"/>
      <c r="SKQ17" s="447"/>
      <c r="SKR17" s="447"/>
      <c r="SKS17" s="447"/>
      <c r="SKT17" s="447"/>
      <c r="SKU17" s="447"/>
      <c r="SKV17" s="447"/>
      <c r="SKW17" s="447"/>
      <c r="SKX17" s="447"/>
      <c r="SKY17" s="447"/>
      <c r="SKZ17" s="447"/>
      <c r="SLA17" s="447"/>
      <c r="SLB17" s="447"/>
      <c r="SLC17" s="447"/>
      <c r="SLD17" s="447"/>
      <c r="SLE17" s="447"/>
      <c r="SLF17" s="447"/>
      <c r="SLG17" s="447"/>
      <c r="SLH17" s="447"/>
      <c r="SLI17" s="447"/>
      <c r="SLJ17" s="447"/>
      <c r="SLK17" s="447"/>
      <c r="SLL17" s="447"/>
      <c r="SLM17" s="447"/>
      <c r="SLN17" s="447"/>
      <c r="SLO17" s="447"/>
      <c r="SLP17" s="447"/>
      <c r="SLQ17" s="447"/>
      <c r="SLR17" s="447"/>
      <c r="SLS17" s="447"/>
      <c r="SLT17" s="447"/>
      <c r="SLU17" s="447"/>
      <c r="SLV17" s="447"/>
      <c r="SLW17" s="447"/>
      <c r="SLX17" s="447"/>
      <c r="SLY17" s="447"/>
      <c r="SLZ17" s="447"/>
      <c r="SMA17" s="447"/>
      <c r="SMB17" s="447"/>
      <c r="SMC17" s="447"/>
      <c r="SMD17" s="447"/>
      <c r="SME17" s="447"/>
      <c r="SMF17" s="447"/>
      <c r="SMG17" s="447"/>
      <c r="SMH17" s="447"/>
      <c r="SMI17" s="447"/>
      <c r="SMJ17" s="447"/>
      <c r="SMK17" s="447"/>
      <c r="SML17" s="447"/>
      <c r="SMM17" s="447"/>
      <c r="SMN17" s="447"/>
      <c r="SMO17" s="447"/>
      <c r="SMP17" s="447"/>
      <c r="SMQ17" s="447"/>
      <c r="SMR17" s="447"/>
      <c r="SMS17" s="447"/>
      <c r="SMT17" s="447"/>
      <c r="SMU17" s="447"/>
      <c r="SMV17" s="447"/>
      <c r="SMW17" s="447"/>
      <c r="SMX17" s="447"/>
      <c r="SMY17" s="447"/>
      <c r="SMZ17" s="447"/>
      <c r="SNA17" s="447"/>
      <c r="SNB17" s="447"/>
      <c r="SNC17" s="447"/>
      <c r="SND17" s="447"/>
      <c r="SNE17" s="447"/>
      <c r="SNF17" s="447"/>
      <c r="SNG17" s="447"/>
      <c r="SNH17" s="447"/>
      <c r="SNI17" s="447"/>
      <c r="SNJ17" s="447"/>
      <c r="SNK17" s="447"/>
      <c r="SNL17" s="447"/>
      <c r="SNM17" s="447"/>
      <c r="SNN17" s="447"/>
      <c r="SNO17" s="447"/>
      <c r="SNP17" s="447"/>
      <c r="SNQ17" s="447"/>
      <c r="SNR17" s="447"/>
      <c r="SNS17" s="447"/>
      <c r="SNT17" s="447"/>
      <c r="SNU17" s="447"/>
      <c r="SNV17" s="447"/>
      <c r="SNW17" s="447"/>
      <c r="SNX17" s="447"/>
      <c r="SNY17" s="447"/>
      <c r="SNZ17" s="447"/>
      <c r="SOA17" s="447"/>
      <c r="SOB17" s="447"/>
      <c r="SOC17" s="447"/>
      <c r="SOD17" s="447"/>
      <c r="SOE17" s="447"/>
      <c r="SOF17" s="447"/>
      <c r="SOG17" s="447"/>
      <c r="SOH17" s="447"/>
      <c r="SOI17" s="447"/>
      <c r="SOJ17" s="447"/>
      <c r="SOK17" s="447"/>
      <c r="SOL17" s="447"/>
      <c r="SOM17" s="447"/>
      <c r="SON17" s="447"/>
      <c r="SOO17" s="447"/>
      <c r="SOP17" s="447"/>
      <c r="SOQ17" s="447"/>
      <c r="SOR17" s="447"/>
      <c r="SOS17" s="447"/>
      <c r="SOT17" s="447"/>
      <c r="SOU17" s="447"/>
      <c r="SOV17" s="447"/>
      <c r="SOW17" s="447"/>
      <c r="SOX17" s="447"/>
      <c r="SOY17" s="447"/>
      <c r="SOZ17" s="447"/>
      <c r="SPA17" s="447"/>
      <c r="SPB17" s="447"/>
      <c r="SPC17" s="447"/>
      <c r="SPD17" s="447"/>
      <c r="SPE17" s="447"/>
      <c r="SPF17" s="447"/>
      <c r="SPG17" s="447"/>
      <c r="SPH17" s="447"/>
      <c r="SPI17" s="447"/>
      <c r="SPJ17" s="447"/>
      <c r="SPK17" s="447"/>
      <c r="SPL17" s="447"/>
      <c r="SPM17" s="447"/>
      <c r="SPN17" s="447"/>
      <c r="SPO17" s="447"/>
      <c r="SPP17" s="447"/>
      <c r="SPQ17" s="447"/>
      <c r="SPR17" s="447"/>
      <c r="SPS17" s="447"/>
      <c r="SPT17" s="447"/>
      <c r="SPU17" s="447"/>
      <c r="SPV17" s="447"/>
      <c r="SPW17" s="447"/>
      <c r="SPX17" s="447"/>
      <c r="SPY17" s="447"/>
      <c r="SPZ17" s="447"/>
      <c r="SQA17" s="447"/>
      <c r="SQB17" s="447"/>
      <c r="SQC17" s="447"/>
      <c r="SQD17" s="447"/>
      <c r="SQE17" s="447"/>
      <c r="SQF17" s="447"/>
      <c r="SQG17" s="447"/>
      <c r="SQH17" s="447"/>
      <c r="SQI17" s="447"/>
      <c r="SQJ17" s="447"/>
      <c r="SQK17" s="447"/>
      <c r="SQL17" s="447"/>
      <c r="SQM17" s="447"/>
      <c r="SQN17" s="447"/>
      <c r="SQO17" s="447"/>
      <c r="SQP17" s="447"/>
      <c r="SQQ17" s="447"/>
      <c r="SQR17" s="447"/>
      <c r="SQS17" s="447"/>
      <c r="SQT17" s="447"/>
      <c r="SQU17" s="447"/>
      <c r="SQV17" s="447"/>
      <c r="SQW17" s="447"/>
      <c r="SQX17" s="447"/>
      <c r="SQY17" s="447"/>
      <c r="SQZ17" s="447"/>
      <c r="SRA17" s="447"/>
      <c r="SRB17" s="447"/>
      <c r="SRC17" s="447"/>
      <c r="SRD17" s="447"/>
      <c r="SRE17" s="447"/>
      <c r="SRF17" s="447"/>
      <c r="SRG17" s="447"/>
      <c r="SRH17" s="447"/>
      <c r="SRI17" s="447"/>
      <c r="SRJ17" s="447"/>
      <c r="SRK17" s="447"/>
      <c r="SRL17" s="447"/>
      <c r="SRM17" s="447"/>
      <c r="SRN17" s="447"/>
      <c r="SRO17" s="447"/>
      <c r="SRP17" s="447"/>
      <c r="SRQ17" s="447"/>
      <c r="SRR17" s="447"/>
      <c r="SRS17" s="447"/>
      <c r="SRT17" s="447"/>
      <c r="SRU17" s="447"/>
      <c r="SRV17" s="447"/>
      <c r="SRW17" s="447"/>
      <c r="SRX17" s="447"/>
      <c r="SRY17" s="447"/>
      <c r="SRZ17" s="447"/>
      <c r="SSA17" s="447"/>
      <c r="SSB17" s="447"/>
      <c r="SSC17" s="447"/>
      <c r="SSD17" s="447"/>
      <c r="SSE17" s="447"/>
      <c r="SSF17" s="447"/>
      <c r="SSG17" s="447"/>
      <c r="SSH17" s="447"/>
      <c r="SSI17" s="447"/>
      <c r="SSJ17" s="447"/>
      <c r="SSK17" s="447"/>
      <c r="SSL17" s="447"/>
      <c r="SSM17" s="447"/>
      <c r="SSN17" s="447"/>
      <c r="SSO17" s="447"/>
      <c r="SSP17" s="447"/>
      <c r="SSQ17" s="447"/>
      <c r="SSR17" s="447"/>
      <c r="SSS17" s="447"/>
      <c r="SST17" s="447"/>
      <c r="SSU17" s="447"/>
      <c r="SSV17" s="447"/>
      <c r="SSW17" s="447"/>
      <c r="SSX17" s="447"/>
      <c r="SSY17" s="447"/>
      <c r="SSZ17" s="447"/>
      <c r="STA17" s="447"/>
      <c r="STB17" s="447"/>
      <c r="STC17" s="447"/>
      <c r="STD17" s="447"/>
      <c r="STE17" s="447"/>
      <c r="STF17" s="447"/>
      <c r="STG17" s="447"/>
      <c r="STH17" s="447"/>
      <c r="STI17" s="447"/>
      <c r="STJ17" s="447"/>
      <c r="STK17" s="447"/>
      <c r="STL17" s="447"/>
      <c r="STM17" s="447"/>
      <c r="STN17" s="447"/>
      <c r="STO17" s="447"/>
      <c r="STP17" s="447"/>
      <c r="STQ17" s="447"/>
      <c r="STR17" s="447"/>
      <c r="STS17" s="447"/>
      <c r="STT17" s="447"/>
      <c r="STU17" s="447"/>
      <c r="STV17" s="447"/>
      <c r="STW17" s="447"/>
      <c r="STX17" s="447"/>
      <c r="STY17" s="447"/>
      <c r="STZ17" s="447"/>
      <c r="SUA17" s="447"/>
      <c r="SUB17" s="447"/>
      <c r="SUC17" s="447"/>
      <c r="SUD17" s="447"/>
      <c r="SUE17" s="447"/>
      <c r="SUF17" s="447"/>
      <c r="SUG17" s="447"/>
      <c r="SUH17" s="447"/>
      <c r="SUI17" s="447"/>
      <c r="SUJ17" s="447"/>
      <c r="SUK17" s="447"/>
      <c r="SUL17" s="447"/>
      <c r="SUM17" s="447"/>
      <c r="SUN17" s="447"/>
      <c r="SUO17" s="447"/>
      <c r="SUP17" s="447"/>
      <c r="SUQ17" s="447"/>
      <c r="SUR17" s="447"/>
      <c r="SUS17" s="447"/>
      <c r="SUT17" s="447"/>
      <c r="SUU17" s="447"/>
      <c r="SUV17" s="447"/>
      <c r="SUW17" s="447"/>
      <c r="SUX17" s="447"/>
      <c r="SUY17" s="447"/>
      <c r="SUZ17" s="447"/>
      <c r="SVA17" s="447"/>
      <c r="SVB17" s="447"/>
      <c r="SVC17" s="447"/>
      <c r="SVD17" s="447"/>
      <c r="SVE17" s="447"/>
      <c r="SVF17" s="447"/>
      <c r="SVG17" s="447"/>
      <c r="SVH17" s="447"/>
      <c r="SVI17" s="447"/>
      <c r="SVJ17" s="447"/>
      <c r="SVK17" s="447"/>
      <c r="SVL17" s="447"/>
      <c r="SVM17" s="447"/>
      <c r="SVN17" s="447"/>
      <c r="SVO17" s="447"/>
      <c r="SVP17" s="447"/>
      <c r="SVQ17" s="447"/>
      <c r="SVR17" s="447"/>
      <c r="SVS17" s="447"/>
      <c r="SVT17" s="447"/>
      <c r="SVU17" s="447"/>
      <c r="SVV17" s="447"/>
      <c r="SVW17" s="447"/>
      <c r="SVX17" s="447"/>
      <c r="SVY17" s="447"/>
      <c r="SVZ17" s="447"/>
      <c r="SWA17" s="447"/>
      <c r="SWB17" s="447"/>
      <c r="SWC17" s="447"/>
      <c r="SWD17" s="447"/>
      <c r="SWE17" s="447"/>
      <c r="SWF17" s="447"/>
      <c r="SWG17" s="447"/>
      <c r="SWH17" s="447"/>
      <c r="SWI17" s="447"/>
      <c r="SWJ17" s="447"/>
      <c r="SWK17" s="447"/>
      <c r="SWL17" s="447"/>
      <c r="SWM17" s="447"/>
      <c r="SWN17" s="447"/>
      <c r="SWO17" s="447"/>
      <c r="SWP17" s="447"/>
      <c r="SWQ17" s="447"/>
      <c r="SWR17" s="447"/>
      <c r="SWS17" s="447"/>
      <c r="SWT17" s="447"/>
      <c r="SWU17" s="447"/>
      <c r="SWV17" s="447"/>
      <c r="SWW17" s="447"/>
      <c r="SWX17" s="447"/>
      <c r="SWY17" s="447"/>
      <c r="SWZ17" s="447"/>
      <c r="SXA17" s="447"/>
      <c r="SXB17" s="447"/>
      <c r="SXC17" s="447"/>
      <c r="SXD17" s="447"/>
      <c r="SXE17" s="447"/>
      <c r="SXF17" s="447"/>
      <c r="SXG17" s="447"/>
      <c r="SXH17" s="447"/>
      <c r="SXI17" s="447"/>
      <c r="SXJ17" s="447"/>
      <c r="SXK17" s="447"/>
      <c r="SXL17" s="447"/>
      <c r="SXM17" s="447"/>
      <c r="SXN17" s="447"/>
      <c r="SXO17" s="447"/>
      <c r="SXP17" s="447"/>
      <c r="SXQ17" s="447"/>
      <c r="SXR17" s="447"/>
      <c r="SXS17" s="447"/>
      <c r="SXT17" s="447"/>
      <c r="SXU17" s="447"/>
      <c r="SXV17" s="447"/>
      <c r="SXW17" s="447"/>
      <c r="SXX17" s="447"/>
      <c r="SXY17" s="447"/>
      <c r="SXZ17" s="447"/>
      <c r="SYA17" s="447"/>
      <c r="SYB17" s="447"/>
      <c r="SYC17" s="447"/>
      <c r="SYD17" s="447"/>
      <c r="SYE17" s="447"/>
      <c r="SYF17" s="447"/>
      <c r="SYG17" s="447"/>
      <c r="SYH17" s="447"/>
      <c r="SYI17" s="447"/>
      <c r="SYJ17" s="447"/>
      <c r="SYK17" s="447"/>
      <c r="SYL17" s="447"/>
      <c r="SYM17" s="447"/>
      <c r="SYN17" s="447"/>
      <c r="SYO17" s="447"/>
      <c r="SYP17" s="447"/>
      <c r="SYQ17" s="447"/>
      <c r="SYR17" s="447"/>
      <c r="SYS17" s="447"/>
      <c r="SYT17" s="447"/>
      <c r="SYU17" s="447"/>
      <c r="SYV17" s="447"/>
      <c r="SYW17" s="447"/>
      <c r="SYX17" s="447"/>
      <c r="SYY17" s="447"/>
      <c r="SYZ17" s="447"/>
      <c r="SZA17" s="447"/>
      <c r="SZB17" s="447"/>
      <c r="SZC17" s="447"/>
      <c r="SZD17" s="447"/>
      <c r="SZE17" s="447"/>
      <c r="SZF17" s="447"/>
      <c r="SZG17" s="447"/>
      <c r="SZH17" s="447"/>
      <c r="SZI17" s="447"/>
      <c r="SZJ17" s="447"/>
      <c r="SZK17" s="447"/>
      <c r="SZL17" s="447"/>
      <c r="SZM17" s="447"/>
      <c r="SZN17" s="447"/>
      <c r="SZO17" s="447"/>
      <c r="SZP17" s="447"/>
      <c r="SZQ17" s="447"/>
      <c r="SZR17" s="447"/>
      <c r="SZS17" s="447"/>
      <c r="SZT17" s="447"/>
      <c r="SZU17" s="447"/>
      <c r="SZV17" s="447"/>
      <c r="SZW17" s="447"/>
      <c r="SZX17" s="447"/>
      <c r="SZY17" s="447"/>
      <c r="SZZ17" s="447"/>
      <c r="TAA17" s="447"/>
      <c r="TAB17" s="447"/>
      <c r="TAC17" s="447"/>
      <c r="TAD17" s="447"/>
      <c r="TAE17" s="447"/>
      <c r="TAF17" s="447"/>
      <c r="TAG17" s="447"/>
      <c r="TAH17" s="447"/>
      <c r="TAI17" s="447"/>
      <c r="TAJ17" s="447"/>
      <c r="TAK17" s="447"/>
      <c r="TAL17" s="447"/>
      <c r="TAM17" s="447"/>
      <c r="TAN17" s="447"/>
      <c r="TAO17" s="447"/>
      <c r="TAP17" s="447"/>
      <c r="TAQ17" s="447"/>
      <c r="TAR17" s="447"/>
      <c r="TAS17" s="447"/>
      <c r="TAT17" s="447"/>
      <c r="TAU17" s="447"/>
      <c r="TAV17" s="447"/>
      <c r="TAW17" s="447"/>
      <c r="TAX17" s="447"/>
      <c r="TAY17" s="447"/>
      <c r="TAZ17" s="447"/>
      <c r="TBA17" s="447"/>
      <c r="TBB17" s="447"/>
      <c r="TBC17" s="447"/>
      <c r="TBD17" s="447"/>
      <c r="TBE17" s="447"/>
      <c r="TBF17" s="447"/>
      <c r="TBG17" s="447"/>
      <c r="TBH17" s="447"/>
      <c r="TBI17" s="447"/>
      <c r="TBJ17" s="447"/>
      <c r="TBK17" s="447"/>
      <c r="TBL17" s="447"/>
      <c r="TBM17" s="447"/>
      <c r="TBN17" s="447"/>
      <c r="TBO17" s="447"/>
      <c r="TBP17" s="447"/>
      <c r="TBQ17" s="447"/>
      <c r="TBR17" s="447"/>
      <c r="TBS17" s="447"/>
      <c r="TBT17" s="447"/>
      <c r="TBU17" s="447"/>
      <c r="TBV17" s="447"/>
      <c r="TBW17" s="447"/>
      <c r="TBX17" s="447"/>
      <c r="TBY17" s="447"/>
      <c r="TBZ17" s="447"/>
      <c r="TCA17" s="447"/>
      <c r="TCB17" s="447"/>
      <c r="TCC17" s="447"/>
      <c r="TCD17" s="447"/>
      <c r="TCE17" s="447"/>
      <c r="TCF17" s="447"/>
      <c r="TCG17" s="447"/>
      <c r="TCH17" s="447"/>
      <c r="TCI17" s="447"/>
      <c r="TCJ17" s="447"/>
      <c r="TCK17" s="447"/>
      <c r="TCL17" s="447"/>
      <c r="TCM17" s="447"/>
      <c r="TCN17" s="447"/>
      <c r="TCO17" s="447"/>
      <c r="TCP17" s="447"/>
      <c r="TCQ17" s="447"/>
      <c r="TCR17" s="447"/>
      <c r="TCS17" s="447"/>
      <c r="TCT17" s="447"/>
      <c r="TCU17" s="447"/>
      <c r="TCV17" s="447"/>
      <c r="TCW17" s="447"/>
      <c r="TCX17" s="447"/>
      <c r="TCY17" s="447"/>
      <c r="TCZ17" s="447"/>
      <c r="TDA17" s="447"/>
      <c r="TDB17" s="447"/>
      <c r="TDC17" s="447"/>
      <c r="TDD17" s="447"/>
      <c r="TDE17" s="447"/>
      <c r="TDF17" s="447"/>
      <c r="TDG17" s="447"/>
      <c r="TDH17" s="447"/>
      <c r="TDI17" s="447"/>
      <c r="TDJ17" s="447"/>
      <c r="TDK17" s="447"/>
      <c r="TDL17" s="447"/>
      <c r="TDM17" s="447"/>
      <c r="TDN17" s="447"/>
      <c r="TDO17" s="447"/>
      <c r="TDP17" s="447"/>
      <c r="TDQ17" s="447"/>
      <c r="TDR17" s="447"/>
      <c r="TDS17" s="447"/>
      <c r="TDT17" s="447"/>
      <c r="TDU17" s="447"/>
      <c r="TDV17" s="447"/>
      <c r="TDW17" s="447"/>
      <c r="TDX17" s="447"/>
      <c r="TDY17" s="447"/>
      <c r="TDZ17" s="447"/>
      <c r="TEA17" s="447"/>
      <c r="TEB17" s="447"/>
      <c r="TEC17" s="447"/>
      <c r="TED17" s="447"/>
      <c r="TEE17" s="447"/>
      <c r="TEF17" s="447"/>
      <c r="TEG17" s="447"/>
      <c r="TEH17" s="447"/>
      <c r="TEI17" s="447"/>
      <c r="TEJ17" s="447"/>
      <c r="TEK17" s="447"/>
      <c r="TEL17" s="447"/>
      <c r="TEM17" s="447"/>
      <c r="TEN17" s="447"/>
      <c r="TEO17" s="447"/>
      <c r="TEP17" s="447"/>
      <c r="TEQ17" s="447"/>
      <c r="TER17" s="447"/>
      <c r="TES17" s="447"/>
      <c r="TET17" s="447"/>
      <c r="TEU17" s="447"/>
      <c r="TEV17" s="447"/>
      <c r="TEW17" s="447"/>
      <c r="TEX17" s="447"/>
      <c r="TEY17" s="447"/>
      <c r="TEZ17" s="447"/>
      <c r="TFA17" s="447"/>
      <c r="TFB17" s="447"/>
      <c r="TFC17" s="447"/>
      <c r="TFD17" s="447"/>
      <c r="TFE17" s="447"/>
      <c r="TFF17" s="447"/>
      <c r="TFG17" s="447"/>
      <c r="TFH17" s="447"/>
      <c r="TFI17" s="447"/>
      <c r="TFJ17" s="447"/>
      <c r="TFK17" s="447"/>
      <c r="TFL17" s="447"/>
      <c r="TFM17" s="447"/>
      <c r="TFN17" s="447"/>
      <c r="TFO17" s="447"/>
      <c r="TFP17" s="447"/>
      <c r="TFQ17" s="447"/>
      <c r="TFR17" s="447"/>
      <c r="TFS17" s="447"/>
      <c r="TFT17" s="447"/>
      <c r="TFU17" s="447"/>
      <c r="TFV17" s="447"/>
      <c r="TFW17" s="447"/>
      <c r="TFX17" s="447"/>
      <c r="TFY17" s="447"/>
      <c r="TFZ17" s="447"/>
      <c r="TGA17" s="447"/>
      <c r="TGB17" s="447"/>
      <c r="TGC17" s="447"/>
      <c r="TGD17" s="447"/>
      <c r="TGE17" s="447"/>
      <c r="TGF17" s="447"/>
      <c r="TGG17" s="447"/>
      <c r="TGH17" s="447"/>
      <c r="TGI17" s="447"/>
      <c r="TGJ17" s="447"/>
      <c r="TGK17" s="447"/>
      <c r="TGL17" s="447"/>
      <c r="TGM17" s="447"/>
      <c r="TGN17" s="447"/>
      <c r="TGO17" s="447"/>
      <c r="TGP17" s="447"/>
      <c r="TGQ17" s="447"/>
      <c r="TGR17" s="447"/>
      <c r="TGS17" s="447"/>
      <c r="TGT17" s="447"/>
      <c r="TGU17" s="447"/>
      <c r="TGV17" s="447"/>
      <c r="TGW17" s="447"/>
      <c r="TGX17" s="447"/>
      <c r="TGY17" s="447"/>
      <c r="TGZ17" s="447"/>
      <c r="THA17" s="447"/>
      <c r="THB17" s="447"/>
      <c r="THC17" s="447"/>
      <c r="THD17" s="447"/>
      <c r="THE17" s="447"/>
      <c r="THF17" s="447"/>
      <c r="THG17" s="447"/>
      <c r="THH17" s="447"/>
      <c r="THI17" s="447"/>
      <c r="THJ17" s="447"/>
      <c r="THK17" s="447"/>
      <c r="THL17" s="447"/>
      <c r="THM17" s="447"/>
      <c r="THN17" s="447"/>
      <c r="THO17" s="447"/>
      <c r="THP17" s="447"/>
      <c r="THQ17" s="447"/>
      <c r="THR17" s="447"/>
      <c r="THS17" s="447"/>
      <c r="THT17" s="447"/>
      <c r="THU17" s="447"/>
      <c r="THV17" s="447"/>
      <c r="THW17" s="447"/>
      <c r="THX17" s="447"/>
      <c r="THY17" s="447"/>
      <c r="THZ17" s="447"/>
      <c r="TIA17" s="447"/>
      <c r="TIB17" s="447"/>
      <c r="TIC17" s="447"/>
      <c r="TID17" s="447"/>
      <c r="TIE17" s="447"/>
      <c r="TIF17" s="447"/>
      <c r="TIG17" s="447"/>
      <c r="TIH17" s="447"/>
      <c r="TII17" s="447"/>
      <c r="TIJ17" s="447"/>
      <c r="TIK17" s="447"/>
      <c r="TIL17" s="447"/>
      <c r="TIM17" s="447"/>
      <c r="TIN17" s="447"/>
      <c r="TIO17" s="447"/>
      <c r="TIP17" s="447"/>
      <c r="TIQ17" s="447"/>
      <c r="TIR17" s="447"/>
      <c r="TIS17" s="447"/>
      <c r="TIT17" s="447"/>
      <c r="TIU17" s="447"/>
      <c r="TIV17" s="447"/>
      <c r="TIW17" s="447"/>
      <c r="TIX17" s="447"/>
      <c r="TIY17" s="447"/>
      <c r="TIZ17" s="447"/>
      <c r="TJA17" s="447"/>
      <c r="TJB17" s="447"/>
      <c r="TJC17" s="447"/>
      <c r="TJD17" s="447"/>
      <c r="TJE17" s="447"/>
      <c r="TJF17" s="447"/>
      <c r="TJG17" s="447"/>
      <c r="TJH17" s="447"/>
      <c r="TJI17" s="447"/>
      <c r="TJJ17" s="447"/>
      <c r="TJK17" s="447"/>
      <c r="TJL17" s="447"/>
      <c r="TJM17" s="447"/>
      <c r="TJN17" s="447"/>
      <c r="TJO17" s="447"/>
      <c r="TJP17" s="447"/>
      <c r="TJQ17" s="447"/>
      <c r="TJR17" s="447"/>
      <c r="TJS17" s="447"/>
      <c r="TJT17" s="447"/>
      <c r="TJU17" s="447"/>
      <c r="TJV17" s="447"/>
      <c r="TJW17" s="447"/>
      <c r="TJX17" s="447"/>
      <c r="TJY17" s="447"/>
      <c r="TJZ17" s="447"/>
      <c r="TKA17" s="447"/>
      <c r="TKB17" s="447"/>
      <c r="TKC17" s="447"/>
      <c r="TKD17" s="447"/>
      <c r="TKE17" s="447"/>
      <c r="TKF17" s="447"/>
      <c r="TKG17" s="447"/>
      <c r="TKH17" s="447"/>
      <c r="TKI17" s="447"/>
      <c r="TKJ17" s="447"/>
      <c r="TKK17" s="447"/>
      <c r="TKL17" s="447"/>
      <c r="TKM17" s="447"/>
      <c r="TKN17" s="447"/>
      <c r="TKO17" s="447"/>
      <c r="TKP17" s="447"/>
      <c r="TKQ17" s="447"/>
      <c r="TKR17" s="447"/>
      <c r="TKS17" s="447"/>
      <c r="TKT17" s="447"/>
      <c r="TKU17" s="447"/>
      <c r="TKV17" s="447"/>
      <c r="TKW17" s="447"/>
      <c r="TKX17" s="447"/>
      <c r="TKY17" s="447"/>
      <c r="TKZ17" s="447"/>
      <c r="TLA17" s="447"/>
      <c r="TLB17" s="447"/>
      <c r="TLC17" s="447"/>
      <c r="TLD17" s="447"/>
      <c r="TLE17" s="447"/>
      <c r="TLF17" s="447"/>
      <c r="TLG17" s="447"/>
      <c r="TLH17" s="447"/>
      <c r="TLI17" s="447"/>
      <c r="TLJ17" s="447"/>
      <c r="TLK17" s="447"/>
      <c r="TLL17" s="447"/>
      <c r="TLM17" s="447"/>
      <c r="TLN17" s="447"/>
      <c r="TLO17" s="447"/>
      <c r="TLP17" s="447"/>
      <c r="TLQ17" s="447"/>
      <c r="TLR17" s="447"/>
      <c r="TLS17" s="447"/>
      <c r="TLT17" s="447"/>
      <c r="TLU17" s="447"/>
      <c r="TLV17" s="447"/>
      <c r="TLW17" s="447"/>
      <c r="TLX17" s="447"/>
      <c r="TLY17" s="447"/>
      <c r="TLZ17" s="447"/>
      <c r="TMA17" s="447"/>
      <c r="TMB17" s="447"/>
      <c r="TMC17" s="447"/>
      <c r="TMD17" s="447"/>
      <c r="TME17" s="447"/>
      <c r="TMF17" s="447"/>
      <c r="TMG17" s="447"/>
      <c r="TMH17" s="447"/>
      <c r="TMI17" s="447"/>
      <c r="TMJ17" s="447"/>
      <c r="TMK17" s="447"/>
      <c r="TML17" s="447"/>
      <c r="TMM17" s="447"/>
      <c r="TMN17" s="447"/>
      <c r="TMO17" s="447"/>
      <c r="TMP17" s="447"/>
      <c r="TMQ17" s="447"/>
      <c r="TMR17" s="447"/>
      <c r="TMS17" s="447"/>
      <c r="TMT17" s="447"/>
      <c r="TMU17" s="447"/>
      <c r="TMV17" s="447"/>
      <c r="TMW17" s="447"/>
      <c r="TMX17" s="447"/>
      <c r="TMY17" s="447"/>
      <c r="TMZ17" s="447"/>
      <c r="TNA17" s="447"/>
      <c r="TNB17" s="447"/>
      <c r="TNC17" s="447"/>
      <c r="TND17" s="447"/>
      <c r="TNE17" s="447"/>
      <c r="TNF17" s="447"/>
      <c r="TNG17" s="447"/>
      <c r="TNH17" s="447"/>
      <c r="TNI17" s="447"/>
      <c r="TNJ17" s="447"/>
      <c r="TNK17" s="447"/>
      <c r="TNL17" s="447"/>
      <c r="TNM17" s="447"/>
      <c r="TNN17" s="447"/>
      <c r="TNO17" s="447"/>
      <c r="TNP17" s="447"/>
      <c r="TNQ17" s="447"/>
      <c r="TNR17" s="447"/>
      <c r="TNS17" s="447"/>
      <c r="TNT17" s="447"/>
      <c r="TNU17" s="447"/>
      <c r="TNV17" s="447"/>
      <c r="TNW17" s="447"/>
      <c r="TNX17" s="447"/>
      <c r="TNY17" s="447"/>
      <c r="TNZ17" s="447"/>
      <c r="TOA17" s="447"/>
      <c r="TOB17" s="447"/>
      <c r="TOC17" s="447"/>
      <c r="TOD17" s="447"/>
      <c r="TOE17" s="447"/>
      <c r="TOF17" s="447"/>
      <c r="TOG17" s="447"/>
      <c r="TOH17" s="447"/>
      <c r="TOI17" s="447"/>
      <c r="TOJ17" s="447"/>
      <c r="TOK17" s="447"/>
      <c r="TOL17" s="447"/>
      <c r="TOM17" s="447"/>
      <c r="TON17" s="447"/>
      <c r="TOO17" s="447"/>
      <c r="TOP17" s="447"/>
      <c r="TOQ17" s="447"/>
      <c r="TOR17" s="447"/>
      <c r="TOS17" s="447"/>
      <c r="TOT17" s="447"/>
      <c r="TOU17" s="447"/>
      <c r="TOV17" s="447"/>
      <c r="TOW17" s="447"/>
      <c r="TOX17" s="447"/>
      <c r="TOY17" s="447"/>
      <c r="TOZ17" s="447"/>
      <c r="TPA17" s="447"/>
      <c r="TPB17" s="447"/>
      <c r="TPC17" s="447"/>
      <c r="TPD17" s="447"/>
      <c r="TPE17" s="447"/>
      <c r="TPF17" s="447"/>
      <c r="TPG17" s="447"/>
      <c r="TPH17" s="447"/>
      <c r="TPI17" s="447"/>
      <c r="TPJ17" s="447"/>
      <c r="TPK17" s="447"/>
      <c r="TPL17" s="447"/>
      <c r="TPM17" s="447"/>
      <c r="TPN17" s="447"/>
      <c r="TPO17" s="447"/>
      <c r="TPP17" s="447"/>
      <c r="TPQ17" s="447"/>
      <c r="TPR17" s="447"/>
      <c r="TPS17" s="447"/>
      <c r="TPT17" s="447"/>
      <c r="TPU17" s="447"/>
      <c r="TPV17" s="447"/>
      <c r="TPW17" s="447"/>
      <c r="TPX17" s="447"/>
      <c r="TPY17" s="447"/>
      <c r="TPZ17" s="447"/>
      <c r="TQA17" s="447"/>
      <c r="TQB17" s="447"/>
      <c r="TQC17" s="447"/>
      <c r="TQD17" s="447"/>
      <c r="TQE17" s="447"/>
      <c r="TQF17" s="447"/>
      <c r="TQG17" s="447"/>
      <c r="TQH17" s="447"/>
      <c r="TQI17" s="447"/>
      <c r="TQJ17" s="447"/>
      <c r="TQK17" s="447"/>
      <c r="TQL17" s="447"/>
      <c r="TQM17" s="447"/>
      <c r="TQN17" s="447"/>
      <c r="TQO17" s="447"/>
      <c r="TQP17" s="447"/>
      <c r="TQQ17" s="447"/>
      <c r="TQR17" s="447"/>
      <c r="TQS17" s="447"/>
      <c r="TQT17" s="447"/>
      <c r="TQU17" s="447"/>
      <c r="TQV17" s="447"/>
      <c r="TQW17" s="447"/>
      <c r="TQX17" s="447"/>
      <c r="TQY17" s="447"/>
      <c r="TQZ17" s="447"/>
      <c r="TRA17" s="447"/>
      <c r="TRB17" s="447"/>
      <c r="TRC17" s="447"/>
      <c r="TRD17" s="447"/>
      <c r="TRE17" s="447"/>
      <c r="TRF17" s="447"/>
      <c r="TRG17" s="447"/>
      <c r="TRH17" s="447"/>
      <c r="TRI17" s="447"/>
      <c r="TRJ17" s="447"/>
      <c r="TRK17" s="447"/>
      <c r="TRL17" s="447"/>
      <c r="TRM17" s="447"/>
      <c r="TRN17" s="447"/>
      <c r="TRO17" s="447"/>
      <c r="TRP17" s="447"/>
      <c r="TRQ17" s="447"/>
      <c r="TRR17" s="447"/>
      <c r="TRS17" s="447"/>
      <c r="TRT17" s="447"/>
      <c r="TRU17" s="447"/>
      <c r="TRV17" s="447"/>
      <c r="TRW17" s="447"/>
      <c r="TRX17" s="447"/>
      <c r="TRY17" s="447"/>
      <c r="TRZ17" s="447"/>
      <c r="TSA17" s="447"/>
      <c r="TSB17" s="447"/>
      <c r="TSC17" s="447"/>
      <c r="TSD17" s="447"/>
      <c r="TSE17" s="447"/>
      <c r="TSF17" s="447"/>
      <c r="TSG17" s="447"/>
      <c r="TSH17" s="447"/>
      <c r="TSI17" s="447"/>
      <c r="TSJ17" s="447"/>
      <c r="TSK17" s="447"/>
      <c r="TSL17" s="447"/>
      <c r="TSM17" s="447"/>
      <c r="TSN17" s="447"/>
      <c r="TSO17" s="447"/>
      <c r="TSP17" s="447"/>
      <c r="TSQ17" s="447"/>
      <c r="TSR17" s="447"/>
      <c r="TSS17" s="447"/>
      <c r="TST17" s="447"/>
      <c r="TSU17" s="447"/>
      <c r="TSV17" s="447"/>
      <c r="TSW17" s="447"/>
      <c r="TSX17" s="447"/>
      <c r="TSY17" s="447"/>
      <c r="TSZ17" s="447"/>
      <c r="TTA17" s="447"/>
      <c r="TTB17" s="447"/>
      <c r="TTC17" s="447"/>
      <c r="TTD17" s="447"/>
      <c r="TTE17" s="447"/>
      <c r="TTF17" s="447"/>
      <c r="TTG17" s="447"/>
      <c r="TTH17" s="447"/>
      <c r="TTI17" s="447"/>
      <c r="TTJ17" s="447"/>
      <c r="TTK17" s="447"/>
      <c r="TTL17" s="447"/>
      <c r="TTM17" s="447"/>
      <c r="TTN17" s="447"/>
      <c r="TTO17" s="447"/>
      <c r="TTP17" s="447"/>
      <c r="TTQ17" s="447"/>
      <c r="TTR17" s="447"/>
      <c r="TTS17" s="447"/>
      <c r="TTT17" s="447"/>
      <c r="TTU17" s="447"/>
      <c r="TTV17" s="447"/>
      <c r="TTW17" s="447"/>
      <c r="TTX17" s="447"/>
      <c r="TTY17" s="447"/>
      <c r="TTZ17" s="447"/>
      <c r="TUA17" s="447"/>
      <c r="TUB17" s="447"/>
      <c r="TUC17" s="447"/>
      <c r="TUD17" s="447"/>
      <c r="TUE17" s="447"/>
      <c r="TUF17" s="447"/>
      <c r="TUG17" s="447"/>
      <c r="TUH17" s="447"/>
      <c r="TUI17" s="447"/>
      <c r="TUJ17" s="447"/>
      <c r="TUK17" s="447"/>
      <c r="TUL17" s="447"/>
      <c r="TUM17" s="447"/>
      <c r="TUN17" s="447"/>
      <c r="TUO17" s="447"/>
      <c r="TUP17" s="447"/>
      <c r="TUQ17" s="447"/>
      <c r="TUR17" s="447"/>
      <c r="TUS17" s="447"/>
      <c r="TUT17" s="447"/>
      <c r="TUU17" s="447"/>
      <c r="TUV17" s="447"/>
      <c r="TUW17" s="447"/>
      <c r="TUX17" s="447"/>
      <c r="TUY17" s="447"/>
      <c r="TUZ17" s="447"/>
      <c r="TVA17" s="447"/>
      <c r="TVB17" s="447"/>
      <c r="TVC17" s="447"/>
      <c r="TVD17" s="447"/>
      <c r="TVE17" s="447"/>
      <c r="TVF17" s="447"/>
      <c r="TVG17" s="447"/>
      <c r="TVH17" s="447"/>
      <c r="TVI17" s="447"/>
      <c r="TVJ17" s="447"/>
      <c r="TVK17" s="447"/>
      <c r="TVL17" s="447"/>
      <c r="TVM17" s="447"/>
      <c r="TVN17" s="447"/>
      <c r="TVO17" s="447"/>
      <c r="TVP17" s="447"/>
      <c r="TVQ17" s="447"/>
      <c r="TVR17" s="447"/>
      <c r="TVS17" s="447"/>
      <c r="TVT17" s="447"/>
      <c r="TVU17" s="447"/>
      <c r="TVV17" s="447"/>
      <c r="TVW17" s="447"/>
      <c r="TVX17" s="447"/>
      <c r="TVY17" s="447"/>
      <c r="TVZ17" s="447"/>
      <c r="TWA17" s="447"/>
      <c r="TWB17" s="447"/>
      <c r="TWC17" s="447"/>
      <c r="TWD17" s="447"/>
      <c r="TWE17" s="447"/>
      <c r="TWF17" s="447"/>
      <c r="TWG17" s="447"/>
      <c r="TWH17" s="447"/>
      <c r="TWI17" s="447"/>
      <c r="TWJ17" s="447"/>
      <c r="TWK17" s="447"/>
      <c r="TWL17" s="447"/>
      <c r="TWM17" s="447"/>
      <c r="TWN17" s="447"/>
      <c r="TWO17" s="447"/>
      <c r="TWP17" s="447"/>
      <c r="TWQ17" s="447"/>
      <c r="TWR17" s="447"/>
      <c r="TWS17" s="447"/>
      <c r="TWT17" s="447"/>
      <c r="TWU17" s="447"/>
      <c r="TWV17" s="447"/>
      <c r="TWW17" s="447"/>
      <c r="TWX17" s="447"/>
      <c r="TWY17" s="447"/>
      <c r="TWZ17" s="447"/>
      <c r="TXA17" s="447"/>
      <c r="TXB17" s="447"/>
      <c r="TXC17" s="447"/>
      <c r="TXD17" s="447"/>
      <c r="TXE17" s="447"/>
      <c r="TXF17" s="447"/>
      <c r="TXG17" s="447"/>
      <c r="TXH17" s="447"/>
      <c r="TXI17" s="447"/>
      <c r="TXJ17" s="447"/>
      <c r="TXK17" s="447"/>
      <c r="TXL17" s="447"/>
      <c r="TXM17" s="447"/>
      <c r="TXN17" s="447"/>
      <c r="TXO17" s="447"/>
      <c r="TXP17" s="447"/>
      <c r="TXQ17" s="447"/>
      <c r="TXR17" s="447"/>
      <c r="TXS17" s="447"/>
      <c r="TXT17" s="447"/>
      <c r="TXU17" s="447"/>
      <c r="TXV17" s="447"/>
      <c r="TXW17" s="447"/>
      <c r="TXX17" s="447"/>
      <c r="TXY17" s="447"/>
      <c r="TXZ17" s="447"/>
      <c r="TYA17" s="447"/>
      <c r="TYB17" s="447"/>
      <c r="TYC17" s="447"/>
      <c r="TYD17" s="447"/>
      <c r="TYE17" s="447"/>
      <c r="TYF17" s="447"/>
      <c r="TYG17" s="447"/>
      <c r="TYH17" s="447"/>
      <c r="TYI17" s="447"/>
      <c r="TYJ17" s="447"/>
      <c r="TYK17" s="447"/>
      <c r="TYL17" s="447"/>
      <c r="TYM17" s="447"/>
      <c r="TYN17" s="447"/>
      <c r="TYO17" s="447"/>
      <c r="TYP17" s="447"/>
      <c r="TYQ17" s="447"/>
      <c r="TYR17" s="447"/>
      <c r="TYS17" s="447"/>
      <c r="TYT17" s="447"/>
      <c r="TYU17" s="447"/>
      <c r="TYV17" s="447"/>
      <c r="TYW17" s="447"/>
      <c r="TYX17" s="447"/>
      <c r="TYY17" s="447"/>
      <c r="TYZ17" s="447"/>
      <c r="TZA17" s="447"/>
      <c r="TZB17" s="447"/>
      <c r="TZC17" s="447"/>
      <c r="TZD17" s="447"/>
      <c r="TZE17" s="447"/>
      <c r="TZF17" s="447"/>
      <c r="TZG17" s="447"/>
      <c r="TZH17" s="447"/>
      <c r="TZI17" s="447"/>
      <c r="TZJ17" s="447"/>
      <c r="TZK17" s="447"/>
      <c r="TZL17" s="447"/>
      <c r="TZM17" s="447"/>
      <c r="TZN17" s="447"/>
      <c r="TZO17" s="447"/>
      <c r="TZP17" s="447"/>
      <c r="TZQ17" s="447"/>
      <c r="TZR17" s="447"/>
      <c r="TZS17" s="447"/>
      <c r="TZT17" s="447"/>
      <c r="TZU17" s="447"/>
      <c r="TZV17" s="447"/>
      <c r="TZW17" s="447"/>
      <c r="TZX17" s="447"/>
      <c r="TZY17" s="447"/>
      <c r="TZZ17" s="447"/>
      <c r="UAA17" s="447"/>
      <c r="UAB17" s="447"/>
      <c r="UAC17" s="447"/>
      <c r="UAD17" s="447"/>
      <c r="UAE17" s="447"/>
      <c r="UAF17" s="447"/>
      <c r="UAG17" s="447"/>
      <c r="UAH17" s="447"/>
      <c r="UAI17" s="447"/>
      <c r="UAJ17" s="447"/>
      <c r="UAK17" s="447"/>
      <c r="UAL17" s="447"/>
      <c r="UAM17" s="447"/>
      <c r="UAN17" s="447"/>
      <c r="UAO17" s="447"/>
      <c r="UAP17" s="447"/>
      <c r="UAQ17" s="447"/>
      <c r="UAR17" s="447"/>
      <c r="UAS17" s="447"/>
      <c r="UAT17" s="447"/>
      <c r="UAU17" s="447"/>
      <c r="UAV17" s="447"/>
      <c r="UAW17" s="447"/>
      <c r="UAX17" s="447"/>
      <c r="UAY17" s="447"/>
      <c r="UAZ17" s="447"/>
      <c r="UBA17" s="447"/>
      <c r="UBB17" s="447"/>
      <c r="UBC17" s="447"/>
      <c r="UBD17" s="447"/>
      <c r="UBE17" s="447"/>
      <c r="UBF17" s="447"/>
      <c r="UBG17" s="447"/>
      <c r="UBH17" s="447"/>
      <c r="UBI17" s="447"/>
      <c r="UBJ17" s="447"/>
      <c r="UBK17" s="447"/>
      <c r="UBL17" s="447"/>
      <c r="UBM17" s="447"/>
      <c r="UBN17" s="447"/>
      <c r="UBO17" s="447"/>
      <c r="UBP17" s="447"/>
      <c r="UBQ17" s="447"/>
      <c r="UBR17" s="447"/>
      <c r="UBS17" s="447"/>
      <c r="UBT17" s="447"/>
      <c r="UBU17" s="447"/>
      <c r="UBV17" s="447"/>
      <c r="UBW17" s="447"/>
      <c r="UBX17" s="447"/>
      <c r="UBY17" s="447"/>
      <c r="UBZ17" s="447"/>
      <c r="UCA17" s="447"/>
      <c r="UCB17" s="447"/>
      <c r="UCC17" s="447"/>
      <c r="UCD17" s="447"/>
      <c r="UCE17" s="447"/>
      <c r="UCF17" s="447"/>
      <c r="UCG17" s="447"/>
      <c r="UCH17" s="447"/>
      <c r="UCI17" s="447"/>
      <c r="UCJ17" s="447"/>
      <c r="UCK17" s="447"/>
      <c r="UCL17" s="447"/>
      <c r="UCM17" s="447"/>
      <c r="UCN17" s="447"/>
      <c r="UCO17" s="447"/>
      <c r="UCP17" s="447"/>
      <c r="UCQ17" s="447"/>
      <c r="UCR17" s="447"/>
      <c r="UCS17" s="447"/>
      <c r="UCT17" s="447"/>
      <c r="UCU17" s="447"/>
      <c r="UCV17" s="447"/>
      <c r="UCW17" s="447"/>
      <c r="UCX17" s="447"/>
      <c r="UCY17" s="447"/>
      <c r="UCZ17" s="447"/>
      <c r="UDA17" s="447"/>
      <c r="UDB17" s="447"/>
      <c r="UDC17" s="447"/>
      <c r="UDD17" s="447"/>
      <c r="UDE17" s="447"/>
      <c r="UDF17" s="447"/>
      <c r="UDG17" s="447"/>
      <c r="UDH17" s="447"/>
      <c r="UDI17" s="447"/>
      <c r="UDJ17" s="447"/>
      <c r="UDK17" s="447"/>
      <c r="UDL17" s="447"/>
      <c r="UDM17" s="447"/>
      <c r="UDN17" s="447"/>
      <c r="UDO17" s="447"/>
      <c r="UDP17" s="447"/>
      <c r="UDQ17" s="447"/>
      <c r="UDR17" s="447"/>
      <c r="UDS17" s="447"/>
      <c r="UDT17" s="447"/>
      <c r="UDU17" s="447"/>
      <c r="UDV17" s="447"/>
      <c r="UDW17" s="447"/>
      <c r="UDX17" s="447"/>
      <c r="UDY17" s="447"/>
      <c r="UDZ17" s="447"/>
      <c r="UEA17" s="447"/>
      <c r="UEB17" s="447"/>
      <c r="UEC17" s="447"/>
      <c r="UED17" s="447"/>
      <c r="UEE17" s="447"/>
      <c r="UEF17" s="447"/>
      <c r="UEG17" s="447"/>
      <c r="UEH17" s="447"/>
      <c r="UEI17" s="447"/>
      <c r="UEJ17" s="447"/>
      <c r="UEK17" s="447"/>
      <c r="UEL17" s="447"/>
      <c r="UEM17" s="447"/>
      <c r="UEN17" s="447"/>
      <c r="UEO17" s="447"/>
      <c r="UEP17" s="447"/>
      <c r="UEQ17" s="447"/>
      <c r="UER17" s="447"/>
      <c r="UES17" s="447"/>
      <c r="UET17" s="447"/>
      <c r="UEU17" s="447"/>
      <c r="UEV17" s="447"/>
      <c r="UEW17" s="447"/>
      <c r="UEX17" s="447"/>
      <c r="UEY17" s="447"/>
      <c r="UEZ17" s="447"/>
      <c r="UFA17" s="447"/>
      <c r="UFB17" s="447"/>
      <c r="UFC17" s="447"/>
      <c r="UFD17" s="447"/>
      <c r="UFE17" s="447"/>
      <c r="UFF17" s="447"/>
      <c r="UFG17" s="447"/>
      <c r="UFH17" s="447"/>
      <c r="UFI17" s="447"/>
      <c r="UFJ17" s="447"/>
      <c r="UFK17" s="447"/>
      <c r="UFL17" s="447"/>
      <c r="UFM17" s="447"/>
      <c r="UFN17" s="447"/>
      <c r="UFO17" s="447"/>
      <c r="UFP17" s="447"/>
      <c r="UFQ17" s="447"/>
      <c r="UFR17" s="447"/>
      <c r="UFS17" s="447"/>
      <c r="UFT17" s="447"/>
      <c r="UFU17" s="447"/>
      <c r="UFV17" s="447"/>
      <c r="UFW17" s="447"/>
      <c r="UFX17" s="447"/>
      <c r="UFY17" s="447"/>
      <c r="UFZ17" s="447"/>
      <c r="UGA17" s="447"/>
      <c r="UGB17" s="447"/>
      <c r="UGC17" s="447"/>
      <c r="UGD17" s="447"/>
      <c r="UGE17" s="447"/>
      <c r="UGF17" s="447"/>
      <c r="UGG17" s="447"/>
      <c r="UGH17" s="447"/>
      <c r="UGI17" s="447"/>
      <c r="UGJ17" s="447"/>
      <c r="UGK17" s="447"/>
      <c r="UGL17" s="447"/>
      <c r="UGM17" s="447"/>
      <c r="UGN17" s="447"/>
      <c r="UGO17" s="447"/>
      <c r="UGP17" s="447"/>
      <c r="UGQ17" s="447"/>
      <c r="UGR17" s="447"/>
      <c r="UGS17" s="447"/>
      <c r="UGT17" s="447"/>
      <c r="UGU17" s="447"/>
      <c r="UGV17" s="447"/>
      <c r="UGW17" s="447"/>
      <c r="UGX17" s="447"/>
      <c r="UGY17" s="447"/>
      <c r="UGZ17" s="447"/>
      <c r="UHA17" s="447"/>
      <c r="UHB17" s="447"/>
      <c r="UHC17" s="447"/>
      <c r="UHD17" s="447"/>
      <c r="UHE17" s="447"/>
      <c r="UHF17" s="447"/>
      <c r="UHG17" s="447"/>
      <c r="UHH17" s="447"/>
      <c r="UHI17" s="447"/>
      <c r="UHJ17" s="447"/>
      <c r="UHK17" s="447"/>
      <c r="UHL17" s="447"/>
      <c r="UHM17" s="447"/>
      <c r="UHN17" s="447"/>
      <c r="UHO17" s="447"/>
      <c r="UHP17" s="447"/>
      <c r="UHQ17" s="447"/>
      <c r="UHR17" s="447"/>
      <c r="UHS17" s="447"/>
      <c r="UHT17" s="447"/>
      <c r="UHU17" s="447"/>
      <c r="UHV17" s="447"/>
      <c r="UHW17" s="447"/>
      <c r="UHX17" s="447"/>
      <c r="UHY17" s="447"/>
      <c r="UHZ17" s="447"/>
      <c r="UIA17" s="447"/>
      <c r="UIB17" s="447"/>
      <c r="UIC17" s="447"/>
      <c r="UID17" s="447"/>
      <c r="UIE17" s="447"/>
      <c r="UIF17" s="447"/>
      <c r="UIG17" s="447"/>
      <c r="UIH17" s="447"/>
      <c r="UII17" s="447"/>
      <c r="UIJ17" s="447"/>
      <c r="UIK17" s="447"/>
      <c r="UIL17" s="447"/>
      <c r="UIM17" s="447"/>
      <c r="UIN17" s="447"/>
      <c r="UIO17" s="447"/>
      <c r="UIP17" s="447"/>
      <c r="UIQ17" s="447"/>
      <c r="UIR17" s="447"/>
      <c r="UIS17" s="447"/>
      <c r="UIT17" s="447"/>
      <c r="UIU17" s="447"/>
      <c r="UIV17" s="447"/>
      <c r="UIW17" s="447"/>
      <c r="UIX17" s="447"/>
      <c r="UIY17" s="447"/>
      <c r="UIZ17" s="447"/>
      <c r="UJA17" s="447"/>
      <c r="UJB17" s="447"/>
      <c r="UJC17" s="447"/>
      <c r="UJD17" s="447"/>
      <c r="UJE17" s="447"/>
      <c r="UJF17" s="447"/>
      <c r="UJG17" s="447"/>
      <c r="UJH17" s="447"/>
      <c r="UJI17" s="447"/>
      <c r="UJJ17" s="447"/>
      <c r="UJK17" s="447"/>
      <c r="UJL17" s="447"/>
      <c r="UJM17" s="447"/>
      <c r="UJN17" s="447"/>
      <c r="UJO17" s="447"/>
      <c r="UJP17" s="447"/>
      <c r="UJQ17" s="447"/>
      <c r="UJR17" s="447"/>
      <c r="UJS17" s="447"/>
      <c r="UJT17" s="447"/>
      <c r="UJU17" s="447"/>
      <c r="UJV17" s="447"/>
      <c r="UJW17" s="447"/>
      <c r="UJX17" s="447"/>
      <c r="UJY17" s="447"/>
      <c r="UJZ17" s="447"/>
      <c r="UKA17" s="447"/>
      <c r="UKB17" s="447"/>
      <c r="UKC17" s="447"/>
      <c r="UKD17" s="447"/>
      <c r="UKE17" s="447"/>
      <c r="UKF17" s="447"/>
      <c r="UKG17" s="447"/>
      <c r="UKH17" s="447"/>
      <c r="UKI17" s="447"/>
      <c r="UKJ17" s="447"/>
      <c r="UKK17" s="447"/>
      <c r="UKL17" s="447"/>
      <c r="UKM17" s="447"/>
      <c r="UKN17" s="447"/>
      <c r="UKO17" s="447"/>
      <c r="UKP17" s="447"/>
      <c r="UKQ17" s="447"/>
      <c r="UKR17" s="447"/>
      <c r="UKS17" s="447"/>
      <c r="UKT17" s="447"/>
      <c r="UKU17" s="447"/>
      <c r="UKV17" s="447"/>
      <c r="UKW17" s="447"/>
      <c r="UKX17" s="447"/>
      <c r="UKY17" s="447"/>
      <c r="UKZ17" s="447"/>
      <c r="ULA17" s="447"/>
      <c r="ULB17" s="447"/>
      <c r="ULC17" s="447"/>
      <c r="ULD17" s="447"/>
      <c r="ULE17" s="447"/>
      <c r="ULF17" s="447"/>
      <c r="ULG17" s="447"/>
      <c r="ULH17" s="447"/>
      <c r="ULI17" s="447"/>
      <c r="ULJ17" s="447"/>
      <c r="ULK17" s="447"/>
      <c r="ULL17" s="447"/>
      <c r="ULM17" s="447"/>
      <c r="ULN17" s="447"/>
      <c r="ULO17" s="447"/>
      <c r="ULP17" s="447"/>
      <c r="ULQ17" s="447"/>
      <c r="ULR17" s="447"/>
      <c r="ULS17" s="447"/>
      <c r="ULT17" s="447"/>
      <c r="ULU17" s="447"/>
      <c r="ULV17" s="447"/>
      <c r="ULW17" s="447"/>
      <c r="ULX17" s="447"/>
      <c r="ULY17" s="447"/>
      <c r="ULZ17" s="447"/>
      <c r="UMA17" s="447"/>
      <c r="UMB17" s="447"/>
      <c r="UMC17" s="447"/>
      <c r="UMD17" s="447"/>
      <c r="UME17" s="447"/>
      <c r="UMF17" s="447"/>
      <c r="UMG17" s="447"/>
      <c r="UMH17" s="447"/>
      <c r="UMI17" s="447"/>
      <c r="UMJ17" s="447"/>
      <c r="UMK17" s="447"/>
      <c r="UML17" s="447"/>
      <c r="UMM17" s="447"/>
      <c r="UMN17" s="447"/>
      <c r="UMO17" s="447"/>
      <c r="UMP17" s="447"/>
      <c r="UMQ17" s="447"/>
      <c r="UMR17" s="447"/>
      <c r="UMS17" s="447"/>
      <c r="UMT17" s="447"/>
      <c r="UMU17" s="447"/>
      <c r="UMV17" s="447"/>
      <c r="UMW17" s="447"/>
      <c r="UMX17" s="447"/>
      <c r="UMY17" s="447"/>
      <c r="UMZ17" s="447"/>
      <c r="UNA17" s="447"/>
      <c r="UNB17" s="447"/>
      <c r="UNC17" s="447"/>
      <c r="UND17" s="447"/>
      <c r="UNE17" s="447"/>
      <c r="UNF17" s="447"/>
      <c r="UNG17" s="447"/>
      <c r="UNH17" s="447"/>
      <c r="UNI17" s="447"/>
      <c r="UNJ17" s="447"/>
      <c r="UNK17" s="447"/>
      <c r="UNL17" s="447"/>
      <c r="UNM17" s="447"/>
      <c r="UNN17" s="447"/>
      <c r="UNO17" s="447"/>
      <c r="UNP17" s="447"/>
      <c r="UNQ17" s="447"/>
      <c r="UNR17" s="447"/>
      <c r="UNS17" s="447"/>
      <c r="UNT17" s="447"/>
      <c r="UNU17" s="447"/>
      <c r="UNV17" s="447"/>
      <c r="UNW17" s="447"/>
      <c r="UNX17" s="447"/>
      <c r="UNY17" s="447"/>
      <c r="UNZ17" s="447"/>
      <c r="UOA17" s="447"/>
      <c r="UOB17" s="447"/>
      <c r="UOC17" s="447"/>
      <c r="UOD17" s="447"/>
      <c r="UOE17" s="447"/>
      <c r="UOF17" s="447"/>
      <c r="UOG17" s="447"/>
      <c r="UOH17" s="447"/>
      <c r="UOI17" s="447"/>
      <c r="UOJ17" s="447"/>
      <c r="UOK17" s="447"/>
      <c r="UOL17" s="447"/>
      <c r="UOM17" s="447"/>
      <c r="UON17" s="447"/>
      <c r="UOO17" s="447"/>
      <c r="UOP17" s="447"/>
      <c r="UOQ17" s="447"/>
      <c r="UOR17" s="447"/>
      <c r="UOS17" s="447"/>
      <c r="UOT17" s="447"/>
      <c r="UOU17" s="447"/>
      <c r="UOV17" s="447"/>
      <c r="UOW17" s="447"/>
      <c r="UOX17" s="447"/>
      <c r="UOY17" s="447"/>
      <c r="UOZ17" s="447"/>
      <c r="UPA17" s="447"/>
      <c r="UPB17" s="447"/>
      <c r="UPC17" s="447"/>
      <c r="UPD17" s="447"/>
      <c r="UPE17" s="447"/>
      <c r="UPF17" s="447"/>
      <c r="UPG17" s="447"/>
      <c r="UPH17" s="447"/>
      <c r="UPI17" s="447"/>
      <c r="UPJ17" s="447"/>
      <c r="UPK17" s="447"/>
      <c r="UPL17" s="447"/>
      <c r="UPM17" s="447"/>
      <c r="UPN17" s="447"/>
      <c r="UPO17" s="447"/>
      <c r="UPP17" s="447"/>
      <c r="UPQ17" s="447"/>
      <c r="UPR17" s="447"/>
      <c r="UPS17" s="447"/>
      <c r="UPT17" s="447"/>
      <c r="UPU17" s="447"/>
      <c r="UPV17" s="447"/>
      <c r="UPW17" s="447"/>
      <c r="UPX17" s="447"/>
      <c r="UPY17" s="447"/>
      <c r="UPZ17" s="447"/>
      <c r="UQA17" s="447"/>
      <c r="UQB17" s="447"/>
      <c r="UQC17" s="447"/>
      <c r="UQD17" s="447"/>
      <c r="UQE17" s="447"/>
      <c r="UQF17" s="447"/>
      <c r="UQG17" s="447"/>
      <c r="UQH17" s="447"/>
      <c r="UQI17" s="447"/>
      <c r="UQJ17" s="447"/>
      <c r="UQK17" s="447"/>
      <c r="UQL17" s="447"/>
      <c r="UQM17" s="447"/>
      <c r="UQN17" s="447"/>
      <c r="UQO17" s="447"/>
      <c r="UQP17" s="447"/>
      <c r="UQQ17" s="447"/>
      <c r="UQR17" s="447"/>
      <c r="UQS17" s="447"/>
      <c r="UQT17" s="447"/>
      <c r="UQU17" s="447"/>
      <c r="UQV17" s="447"/>
      <c r="UQW17" s="447"/>
      <c r="UQX17" s="447"/>
      <c r="UQY17" s="447"/>
      <c r="UQZ17" s="447"/>
      <c r="URA17" s="447"/>
      <c r="URB17" s="447"/>
      <c r="URC17" s="447"/>
      <c r="URD17" s="447"/>
      <c r="URE17" s="447"/>
      <c r="URF17" s="447"/>
      <c r="URG17" s="447"/>
      <c r="URH17" s="447"/>
      <c r="URI17" s="447"/>
      <c r="URJ17" s="447"/>
      <c r="URK17" s="447"/>
      <c r="URL17" s="447"/>
      <c r="URM17" s="447"/>
      <c r="URN17" s="447"/>
      <c r="URO17" s="447"/>
      <c r="URP17" s="447"/>
      <c r="URQ17" s="447"/>
      <c r="URR17" s="447"/>
      <c r="URS17" s="447"/>
      <c r="URT17" s="447"/>
      <c r="URU17" s="447"/>
      <c r="URV17" s="447"/>
      <c r="URW17" s="447"/>
      <c r="URX17" s="447"/>
      <c r="URY17" s="447"/>
      <c r="URZ17" s="447"/>
      <c r="USA17" s="447"/>
      <c r="USB17" s="447"/>
      <c r="USC17" s="447"/>
      <c r="USD17" s="447"/>
      <c r="USE17" s="447"/>
      <c r="USF17" s="447"/>
      <c r="USG17" s="447"/>
      <c r="USH17" s="447"/>
      <c r="USI17" s="447"/>
      <c r="USJ17" s="447"/>
      <c r="USK17" s="447"/>
      <c r="USL17" s="447"/>
      <c r="USM17" s="447"/>
      <c r="USN17" s="447"/>
      <c r="USO17" s="447"/>
      <c r="USP17" s="447"/>
      <c r="USQ17" s="447"/>
      <c r="USR17" s="447"/>
      <c r="USS17" s="447"/>
      <c r="UST17" s="447"/>
      <c r="USU17" s="447"/>
      <c r="USV17" s="447"/>
      <c r="USW17" s="447"/>
      <c r="USX17" s="447"/>
      <c r="USY17" s="447"/>
      <c r="USZ17" s="447"/>
      <c r="UTA17" s="447"/>
      <c r="UTB17" s="447"/>
      <c r="UTC17" s="447"/>
      <c r="UTD17" s="447"/>
      <c r="UTE17" s="447"/>
      <c r="UTF17" s="447"/>
      <c r="UTG17" s="447"/>
      <c r="UTH17" s="447"/>
      <c r="UTI17" s="447"/>
      <c r="UTJ17" s="447"/>
      <c r="UTK17" s="447"/>
      <c r="UTL17" s="447"/>
      <c r="UTM17" s="447"/>
      <c r="UTN17" s="447"/>
      <c r="UTO17" s="447"/>
      <c r="UTP17" s="447"/>
      <c r="UTQ17" s="447"/>
      <c r="UTR17" s="447"/>
      <c r="UTS17" s="447"/>
      <c r="UTT17" s="447"/>
      <c r="UTU17" s="447"/>
      <c r="UTV17" s="447"/>
      <c r="UTW17" s="447"/>
      <c r="UTX17" s="447"/>
      <c r="UTY17" s="447"/>
      <c r="UTZ17" s="447"/>
      <c r="UUA17" s="447"/>
      <c r="UUB17" s="447"/>
      <c r="UUC17" s="447"/>
      <c r="UUD17" s="447"/>
      <c r="UUE17" s="447"/>
      <c r="UUF17" s="447"/>
      <c r="UUG17" s="447"/>
      <c r="UUH17" s="447"/>
      <c r="UUI17" s="447"/>
      <c r="UUJ17" s="447"/>
      <c r="UUK17" s="447"/>
      <c r="UUL17" s="447"/>
      <c r="UUM17" s="447"/>
      <c r="UUN17" s="447"/>
      <c r="UUO17" s="447"/>
      <c r="UUP17" s="447"/>
      <c r="UUQ17" s="447"/>
      <c r="UUR17" s="447"/>
      <c r="UUS17" s="447"/>
      <c r="UUT17" s="447"/>
      <c r="UUU17" s="447"/>
      <c r="UUV17" s="447"/>
      <c r="UUW17" s="447"/>
      <c r="UUX17" s="447"/>
      <c r="UUY17" s="447"/>
      <c r="UUZ17" s="447"/>
      <c r="UVA17" s="447"/>
      <c r="UVB17" s="447"/>
      <c r="UVC17" s="447"/>
      <c r="UVD17" s="447"/>
      <c r="UVE17" s="447"/>
      <c r="UVF17" s="447"/>
      <c r="UVG17" s="447"/>
      <c r="UVH17" s="447"/>
      <c r="UVI17" s="447"/>
      <c r="UVJ17" s="447"/>
      <c r="UVK17" s="447"/>
      <c r="UVL17" s="447"/>
      <c r="UVM17" s="447"/>
      <c r="UVN17" s="447"/>
      <c r="UVO17" s="447"/>
      <c r="UVP17" s="447"/>
      <c r="UVQ17" s="447"/>
      <c r="UVR17" s="447"/>
      <c r="UVS17" s="447"/>
      <c r="UVT17" s="447"/>
      <c r="UVU17" s="447"/>
      <c r="UVV17" s="447"/>
      <c r="UVW17" s="447"/>
      <c r="UVX17" s="447"/>
      <c r="UVY17" s="447"/>
      <c r="UVZ17" s="447"/>
      <c r="UWA17" s="447"/>
      <c r="UWB17" s="447"/>
      <c r="UWC17" s="447"/>
      <c r="UWD17" s="447"/>
      <c r="UWE17" s="447"/>
      <c r="UWF17" s="447"/>
      <c r="UWG17" s="447"/>
      <c r="UWH17" s="447"/>
      <c r="UWI17" s="447"/>
      <c r="UWJ17" s="447"/>
      <c r="UWK17" s="447"/>
      <c r="UWL17" s="447"/>
      <c r="UWM17" s="447"/>
      <c r="UWN17" s="447"/>
      <c r="UWO17" s="447"/>
      <c r="UWP17" s="447"/>
      <c r="UWQ17" s="447"/>
      <c r="UWR17" s="447"/>
      <c r="UWS17" s="447"/>
      <c r="UWT17" s="447"/>
      <c r="UWU17" s="447"/>
      <c r="UWV17" s="447"/>
      <c r="UWW17" s="447"/>
      <c r="UWX17" s="447"/>
      <c r="UWY17" s="447"/>
      <c r="UWZ17" s="447"/>
      <c r="UXA17" s="447"/>
      <c r="UXB17" s="447"/>
      <c r="UXC17" s="447"/>
      <c r="UXD17" s="447"/>
      <c r="UXE17" s="447"/>
      <c r="UXF17" s="447"/>
      <c r="UXG17" s="447"/>
      <c r="UXH17" s="447"/>
      <c r="UXI17" s="447"/>
      <c r="UXJ17" s="447"/>
      <c r="UXK17" s="447"/>
      <c r="UXL17" s="447"/>
      <c r="UXM17" s="447"/>
      <c r="UXN17" s="447"/>
      <c r="UXO17" s="447"/>
      <c r="UXP17" s="447"/>
      <c r="UXQ17" s="447"/>
      <c r="UXR17" s="447"/>
      <c r="UXS17" s="447"/>
      <c r="UXT17" s="447"/>
      <c r="UXU17" s="447"/>
      <c r="UXV17" s="447"/>
      <c r="UXW17" s="447"/>
      <c r="UXX17" s="447"/>
      <c r="UXY17" s="447"/>
      <c r="UXZ17" s="447"/>
      <c r="UYA17" s="447"/>
      <c r="UYB17" s="447"/>
      <c r="UYC17" s="447"/>
      <c r="UYD17" s="447"/>
      <c r="UYE17" s="447"/>
      <c r="UYF17" s="447"/>
      <c r="UYG17" s="447"/>
      <c r="UYH17" s="447"/>
      <c r="UYI17" s="447"/>
      <c r="UYJ17" s="447"/>
      <c r="UYK17" s="447"/>
      <c r="UYL17" s="447"/>
      <c r="UYM17" s="447"/>
      <c r="UYN17" s="447"/>
      <c r="UYO17" s="447"/>
      <c r="UYP17" s="447"/>
      <c r="UYQ17" s="447"/>
      <c r="UYR17" s="447"/>
      <c r="UYS17" s="447"/>
      <c r="UYT17" s="447"/>
      <c r="UYU17" s="447"/>
      <c r="UYV17" s="447"/>
      <c r="UYW17" s="447"/>
      <c r="UYX17" s="447"/>
      <c r="UYY17" s="447"/>
      <c r="UYZ17" s="447"/>
      <c r="UZA17" s="447"/>
      <c r="UZB17" s="447"/>
      <c r="UZC17" s="447"/>
      <c r="UZD17" s="447"/>
      <c r="UZE17" s="447"/>
      <c r="UZF17" s="447"/>
      <c r="UZG17" s="447"/>
      <c r="UZH17" s="447"/>
      <c r="UZI17" s="447"/>
      <c r="UZJ17" s="447"/>
      <c r="UZK17" s="447"/>
      <c r="UZL17" s="447"/>
      <c r="UZM17" s="447"/>
      <c r="UZN17" s="447"/>
      <c r="UZO17" s="447"/>
      <c r="UZP17" s="447"/>
      <c r="UZQ17" s="447"/>
      <c r="UZR17" s="447"/>
      <c r="UZS17" s="447"/>
      <c r="UZT17" s="447"/>
      <c r="UZU17" s="447"/>
      <c r="UZV17" s="447"/>
      <c r="UZW17" s="447"/>
      <c r="UZX17" s="447"/>
      <c r="UZY17" s="447"/>
      <c r="UZZ17" s="447"/>
      <c r="VAA17" s="447"/>
      <c r="VAB17" s="447"/>
      <c r="VAC17" s="447"/>
      <c r="VAD17" s="447"/>
      <c r="VAE17" s="447"/>
      <c r="VAF17" s="447"/>
      <c r="VAG17" s="447"/>
      <c r="VAH17" s="447"/>
      <c r="VAI17" s="447"/>
      <c r="VAJ17" s="447"/>
      <c r="VAK17" s="447"/>
      <c r="VAL17" s="447"/>
      <c r="VAM17" s="447"/>
      <c r="VAN17" s="447"/>
      <c r="VAO17" s="447"/>
      <c r="VAP17" s="447"/>
      <c r="VAQ17" s="447"/>
      <c r="VAR17" s="447"/>
      <c r="VAS17" s="447"/>
      <c r="VAT17" s="447"/>
      <c r="VAU17" s="447"/>
      <c r="VAV17" s="447"/>
      <c r="VAW17" s="447"/>
      <c r="VAX17" s="447"/>
      <c r="VAY17" s="447"/>
      <c r="VAZ17" s="447"/>
      <c r="VBA17" s="447"/>
      <c r="VBB17" s="447"/>
      <c r="VBC17" s="447"/>
      <c r="VBD17" s="447"/>
      <c r="VBE17" s="447"/>
      <c r="VBF17" s="447"/>
      <c r="VBG17" s="447"/>
      <c r="VBH17" s="447"/>
      <c r="VBI17" s="447"/>
      <c r="VBJ17" s="447"/>
      <c r="VBK17" s="447"/>
      <c r="VBL17" s="447"/>
      <c r="VBM17" s="447"/>
      <c r="VBN17" s="447"/>
      <c r="VBO17" s="447"/>
      <c r="VBP17" s="447"/>
      <c r="VBQ17" s="447"/>
      <c r="VBR17" s="447"/>
      <c r="VBS17" s="447"/>
      <c r="VBT17" s="447"/>
      <c r="VBU17" s="447"/>
      <c r="VBV17" s="447"/>
      <c r="VBW17" s="447"/>
      <c r="VBX17" s="447"/>
      <c r="VBY17" s="447"/>
      <c r="VBZ17" s="447"/>
      <c r="VCA17" s="447"/>
      <c r="VCB17" s="447"/>
      <c r="VCC17" s="447"/>
      <c r="VCD17" s="447"/>
      <c r="VCE17" s="447"/>
      <c r="VCF17" s="447"/>
      <c r="VCG17" s="447"/>
      <c r="VCH17" s="447"/>
      <c r="VCI17" s="447"/>
      <c r="VCJ17" s="447"/>
      <c r="VCK17" s="447"/>
      <c r="VCL17" s="447"/>
      <c r="VCM17" s="447"/>
      <c r="VCN17" s="447"/>
      <c r="VCO17" s="447"/>
      <c r="VCP17" s="447"/>
      <c r="VCQ17" s="447"/>
      <c r="VCR17" s="447"/>
      <c r="VCS17" s="447"/>
      <c r="VCT17" s="447"/>
      <c r="VCU17" s="447"/>
      <c r="VCV17" s="447"/>
      <c r="VCW17" s="447"/>
      <c r="VCX17" s="447"/>
      <c r="VCY17" s="447"/>
      <c r="VCZ17" s="447"/>
      <c r="VDA17" s="447"/>
      <c r="VDB17" s="447"/>
      <c r="VDC17" s="447"/>
      <c r="VDD17" s="447"/>
      <c r="VDE17" s="447"/>
      <c r="VDF17" s="447"/>
      <c r="VDG17" s="447"/>
      <c r="VDH17" s="447"/>
      <c r="VDI17" s="447"/>
      <c r="VDJ17" s="447"/>
      <c r="VDK17" s="447"/>
      <c r="VDL17" s="447"/>
      <c r="VDM17" s="447"/>
      <c r="VDN17" s="447"/>
      <c r="VDO17" s="447"/>
      <c r="VDP17" s="447"/>
      <c r="VDQ17" s="447"/>
      <c r="VDR17" s="447"/>
      <c r="VDS17" s="447"/>
      <c r="VDT17" s="447"/>
      <c r="VDU17" s="447"/>
      <c r="VDV17" s="447"/>
      <c r="VDW17" s="447"/>
      <c r="VDX17" s="447"/>
      <c r="VDY17" s="447"/>
      <c r="VDZ17" s="447"/>
      <c r="VEA17" s="447"/>
      <c r="VEB17" s="447"/>
      <c r="VEC17" s="447"/>
      <c r="VED17" s="447"/>
      <c r="VEE17" s="447"/>
      <c r="VEF17" s="447"/>
      <c r="VEG17" s="447"/>
      <c r="VEH17" s="447"/>
      <c r="VEI17" s="447"/>
      <c r="VEJ17" s="447"/>
      <c r="VEK17" s="447"/>
      <c r="VEL17" s="447"/>
      <c r="VEM17" s="447"/>
      <c r="VEN17" s="447"/>
      <c r="VEO17" s="447"/>
      <c r="VEP17" s="447"/>
      <c r="VEQ17" s="447"/>
      <c r="VER17" s="447"/>
      <c r="VES17" s="447"/>
      <c r="VET17" s="447"/>
      <c r="VEU17" s="447"/>
      <c r="VEV17" s="447"/>
      <c r="VEW17" s="447"/>
      <c r="VEX17" s="447"/>
      <c r="VEY17" s="447"/>
      <c r="VEZ17" s="447"/>
      <c r="VFA17" s="447"/>
      <c r="VFB17" s="447"/>
      <c r="VFC17" s="447"/>
      <c r="VFD17" s="447"/>
      <c r="VFE17" s="447"/>
      <c r="VFF17" s="447"/>
      <c r="VFG17" s="447"/>
      <c r="VFH17" s="447"/>
      <c r="VFI17" s="447"/>
      <c r="VFJ17" s="447"/>
      <c r="VFK17" s="447"/>
      <c r="VFL17" s="447"/>
      <c r="VFM17" s="447"/>
      <c r="VFN17" s="447"/>
      <c r="VFO17" s="447"/>
      <c r="VFP17" s="447"/>
      <c r="VFQ17" s="447"/>
      <c r="VFR17" s="447"/>
      <c r="VFS17" s="447"/>
      <c r="VFT17" s="447"/>
      <c r="VFU17" s="447"/>
      <c r="VFV17" s="447"/>
      <c r="VFW17" s="447"/>
      <c r="VFX17" s="447"/>
      <c r="VFY17" s="447"/>
      <c r="VFZ17" s="447"/>
      <c r="VGA17" s="447"/>
      <c r="VGB17" s="447"/>
      <c r="VGC17" s="447"/>
      <c r="VGD17" s="447"/>
      <c r="VGE17" s="447"/>
      <c r="VGF17" s="447"/>
      <c r="VGG17" s="447"/>
      <c r="VGH17" s="447"/>
      <c r="VGI17" s="447"/>
      <c r="VGJ17" s="447"/>
      <c r="VGK17" s="447"/>
      <c r="VGL17" s="447"/>
      <c r="VGM17" s="447"/>
      <c r="VGN17" s="447"/>
      <c r="VGO17" s="447"/>
      <c r="VGP17" s="447"/>
      <c r="VGQ17" s="447"/>
      <c r="VGR17" s="447"/>
      <c r="VGS17" s="447"/>
      <c r="VGT17" s="447"/>
      <c r="VGU17" s="447"/>
      <c r="VGV17" s="447"/>
      <c r="VGW17" s="447"/>
      <c r="VGX17" s="447"/>
      <c r="VGY17" s="447"/>
      <c r="VGZ17" s="447"/>
      <c r="VHA17" s="447"/>
      <c r="VHB17" s="447"/>
      <c r="VHC17" s="447"/>
      <c r="VHD17" s="447"/>
      <c r="VHE17" s="447"/>
      <c r="VHF17" s="447"/>
      <c r="VHG17" s="447"/>
      <c r="VHH17" s="447"/>
      <c r="VHI17" s="447"/>
      <c r="VHJ17" s="447"/>
      <c r="VHK17" s="447"/>
      <c r="VHL17" s="447"/>
      <c r="VHM17" s="447"/>
      <c r="VHN17" s="447"/>
      <c r="VHO17" s="447"/>
      <c r="VHP17" s="447"/>
      <c r="VHQ17" s="447"/>
      <c r="VHR17" s="447"/>
      <c r="VHS17" s="447"/>
      <c r="VHT17" s="447"/>
      <c r="VHU17" s="447"/>
      <c r="VHV17" s="447"/>
      <c r="VHW17" s="447"/>
      <c r="VHX17" s="447"/>
      <c r="VHY17" s="447"/>
      <c r="VHZ17" s="447"/>
      <c r="VIA17" s="447"/>
      <c r="VIB17" s="447"/>
      <c r="VIC17" s="447"/>
      <c r="VID17" s="447"/>
      <c r="VIE17" s="447"/>
      <c r="VIF17" s="447"/>
      <c r="VIG17" s="447"/>
      <c r="VIH17" s="447"/>
      <c r="VII17" s="447"/>
      <c r="VIJ17" s="447"/>
      <c r="VIK17" s="447"/>
      <c r="VIL17" s="447"/>
      <c r="VIM17" s="447"/>
      <c r="VIN17" s="447"/>
      <c r="VIO17" s="447"/>
      <c r="VIP17" s="447"/>
      <c r="VIQ17" s="447"/>
      <c r="VIR17" s="447"/>
      <c r="VIS17" s="447"/>
      <c r="VIT17" s="447"/>
      <c r="VIU17" s="447"/>
      <c r="VIV17" s="447"/>
      <c r="VIW17" s="447"/>
      <c r="VIX17" s="447"/>
      <c r="VIY17" s="447"/>
      <c r="VIZ17" s="447"/>
      <c r="VJA17" s="447"/>
      <c r="VJB17" s="447"/>
      <c r="VJC17" s="447"/>
      <c r="VJD17" s="447"/>
      <c r="VJE17" s="447"/>
      <c r="VJF17" s="447"/>
      <c r="VJG17" s="447"/>
      <c r="VJH17" s="447"/>
      <c r="VJI17" s="447"/>
      <c r="VJJ17" s="447"/>
      <c r="VJK17" s="447"/>
      <c r="VJL17" s="447"/>
      <c r="VJM17" s="447"/>
      <c r="VJN17" s="447"/>
      <c r="VJO17" s="447"/>
      <c r="VJP17" s="447"/>
      <c r="VJQ17" s="447"/>
      <c r="VJR17" s="447"/>
      <c r="VJS17" s="447"/>
      <c r="VJT17" s="447"/>
      <c r="VJU17" s="447"/>
      <c r="VJV17" s="447"/>
      <c r="VJW17" s="447"/>
      <c r="VJX17" s="447"/>
      <c r="VJY17" s="447"/>
      <c r="VJZ17" s="447"/>
      <c r="VKA17" s="447"/>
      <c r="VKB17" s="447"/>
      <c r="VKC17" s="447"/>
      <c r="VKD17" s="447"/>
      <c r="VKE17" s="447"/>
      <c r="VKF17" s="447"/>
      <c r="VKG17" s="447"/>
      <c r="VKH17" s="447"/>
      <c r="VKI17" s="447"/>
      <c r="VKJ17" s="447"/>
      <c r="VKK17" s="447"/>
      <c r="VKL17" s="447"/>
      <c r="VKM17" s="447"/>
      <c r="VKN17" s="447"/>
      <c r="VKO17" s="447"/>
      <c r="VKP17" s="447"/>
      <c r="VKQ17" s="447"/>
      <c r="VKR17" s="447"/>
      <c r="VKS17" s="447"/>
      <c r="VKT17" s="447"/>
      <c r="VKU17" s="447"/>
      <c r="VKV17" s="447"/>
      <c r="VKW17" s="447"/>
      <c r="VKX17" s="447"/>
      <c r="VKY17" s="447"/>
      <c r="VKZ17" s="447"/>
      <c r="VLA17" s="447"/>
      <c r="VLB17" s="447"/>
      <c r="VLC17" s="447"/>
      <c r="VLD17" s="447"/>
      <c r="VLE17" s="447"/>
      <c r="VLF17" s="447"/>
      <c r="VLG17" s="447"/>
      <c r="VLH17" s="447"/>
      <c r="VLI17" s="447"/>
      <c r="VLJ17" s="447"/>
      <c r="VLK17" s="447"/>
      <c r="VLL17" s="447"/>
      <c r="VLM17" s="447"/>
      <c r="VLN17" s="447"/>
      <c r="VLO17" s="447"/>
      <c r="VLP17" s="447"/>
      <c r="VLQ17" s="447"/>
      <c r="VLR17" s="447"/>
      <c r="VLS17" s="447"/>
      <c r="VLT17" s="447"/>
      <c r="VLU17" s="447"/>
      <c r="VLV17" s="447"/>
      <c r="VLW17" s="447"/>
      <c r="VLX17" s="447"/>
      <c r="VLY17" s="447"/>
      <c r="VLZ17" s="447"/>
      <c r="VMA17" s="447"/>
      <c r="VMB17" s="447"/>
      <c r="VMC17" s="447"/>
      <c r="VMD17" s="447"/>
      <c r="VME17" s="447"/>
      <c r="VMF17" s="447"/>
      <c r="VMG17" s="447"/>
      <c r="VMH17" s="447"/>
      <c r="VMI17" s="447"/>
      <c r="VMJ17" s="447"/>
      <c r="VMK17" s="447"/>
      <c r="VML17" s="447"/>
      <c r="VMM17" s="447"/>
      <c r="VMN17" s="447"/>
      <c r="VMO17" s="447"/>
      <c r="VMP17" s="447"/>
      <c r="VMQ17" s="447"/>
      <c r="VMR17" s="447"/>
      <c r="VMS17" s="447"/>
      <c r="VMT17" s="447"/>
      <c r="VMU17" s="447"/>
      <c r="VMV17" s="447"/>
      <c r="VMW17" s="447"/>
      <c r="VMX17" s="447"/>
      <c r="VMY17" s="447"/>
      <c r="VMZ17" s="447"/>
      <c r="VNA17" s="447"/>
      <c r="VNB17" s="447"/>
      <c r="VNC17" s="447"/>
      <c r="VND17" s="447"/>
      <c r="VNE17" s="447"/>
      <c r="VNF17" s="447"/>
      <c r="VNG17" s="447"/>
      <c r="VNH17" s="447"/>
      <c r="VNI17" s="447"/>
      <c r="VNJ17" s="447"/>
      <c r="VNK17" s="447"/>
      <c r="VNL17" s="447"/>
      <c r="VNM17" s="447"/>
      <c r="VNN17" s="447"/>
      <c r="VNO17" s="447"/>
      <c r="VNP17" s="447"/>
      <c r="VNQ17" s="447"/>
      <c r="VNR17" s="447"/>
      <c r="VNS17" s="447"/>
      <c r="VNT17" s="447"/>
      <c r="VNU17" s="447"/>
      <c r="VNV17" s="447"/>
      <c r="VNW17" s="447"/>
      <c r="VNX17" s="447"/>
      <c r="VNY17" s="447"/>
      <c r="VNZ17" s="447"/>
      <c r="VOA17" s="447"/>
      <c r="VOB17" s="447"/>
      <c r="VOC17" s="447"/>
      <c r="VOD17" s="447"/>
      <c r="VOE17" s="447"/>
      <c r="VOF17" s="447"/>
      <c r="VOG17" s="447"/>
      <c r="VOH17" s="447"/>
      <c r="VOI17" s="447"/>
      <c r="VOJ17" s="447"/>
      <c r="VOK17" s="447"/>
      <c r="VOL17" s="447"/>
      <c r="VOM17" s="447"/>
      <c r="VON17" s="447"/>
      <c r="VOO17" s="447"/>
      <c r="VOP17" s="447"/>
      <c r="VOQ17" s="447"/>
      <c r="VOR17" s="447"/>
      <c r="VOS17" s="447"/>
      <c r="VOT17" s="447"/>
      <c r="VOU17" s="447"/>
      <c r="VOV17" s="447"/>
      <c r="VOW17" s="447"/>
      <c r="VOX17" s="447"/>
      <c r="VOY17" s="447"/>
      <c r="VOZ17" s="447"/>
      <c r="VPA17" s="447"/>
      <c r="VPB17" s="447"/>
      <c r="VPC17" s="447"/>
      <c r="VPD17" s="447"/>
      <c r="VPE17" s="447"/>
      <c r="VPF17" s="447"/>
      <c r="VPG17" s="447"/>
      <c r="VPH17" s="447"/>
      <c r="VPI17" s="447"/>
      <c r="VPJ17" s="447"/>
      <c r="VPK17" s="447"/>
      <c r="VPL17" s="447"/>
      <c r="VPM17" s="447"/>
      <c r="VPN17" s="447"/>
      <c r="VPO17" s="447"/>
      <c r="VPP17" s="447"/>
      <c r="VPQ17" s="447"/>
      <c r="VPR17" s="447"/>
      <c r="VPS17" s="447"/>
      <c r="VPT17" s="447"/>
      <c r="VPU17" s="447"/>
      <c r="VPV17" s="447"/>
      <c r="VPW17" s="447"/>
      <c r="VPX17" s="447"/>
      <c r="VPY17" s="447"/>
      <c r="VPZ17" s="447"/>
      <c r="VQA17" s="447"/>
      <c r="VQB17" s="447"/>
      <c r="VQC17" s="447"/>
      <c r="VQD17" s="447"/>
      <c r="VQE17" s="447"/>
      <c r="VQF17" s="447"/>
      <c r="VQG17" s="447"/>
      <c r="VQH17" s="447"/>
      <c r="VQI17" s="447"/>
      <c r="VQJ17" s="447"/>
      <c r="VQK17" s="447"/>
      <c r="VQL17" s="447"/>
      <c r="VQM17" s="447"/>
      <c r="VQN17" s="447"/>
      <c r="VQO17" s="447"/>
      <c r="VQP17" s="447"/>
      <c r="VQQ17" s="447"/>
      <c r="VQR17" s="447"/>
      <c r="VQS17" s="447"/>
      <c r="VQT17" s="447"/>
      <c r="VQU17" s="447"/>
      <c r="VQV17" s="447"/>
      <c r="VQW17" s="447"/>
      <c r="VQX17" s="447"/>
      <c r="VQY17" s="447"/>
      <c r="VQZ17" s="447"/>
      <c r="VRA17" s="447"/>
      <c r="VRB17" s="447"/>
      <c r="VRC17" s="447"/>
      <c r="VRD17" s="447"/>
      <c r="VRE17" s="447"/>
      <c r="VRF17" s="447"/>
      <c r="VRG17" s="447"/>
      <c r="VRH17" s="447"/>
      <c r="VRI17" s="447"/>
      <c r="VRJ17" s="447"/>
      <c r="VRK17" s="447"/>
      <c r="VRL17" s="447"/>
      <c r="VRM17" s="447"/>
      <c r="VRN17" s="447"/>
      <c r="VRO17" s="447"/>
      <c r="VRP17" s="447"/>
      <c r="VRQ17" s="447"/>
      <c r="VRR17" s="447"/>
      <c r="VRS17" s="447"/>
      <c r="VRT17" s="447"/>
      <c r="VRU17" s="447"/>
      <c r="VRV17" s="447"/>
      <c r="VRW17" s="447"/>
      <c r="VRX17" s="447"/>
      <c r="VRY17" s="447"/>
      <c r="VRZ17" s="447"/>
      <c r="VSA17" s="447"/>
      <c r="VSB17" s="447"/>
      <c r="VSC17" s="447"/>
      <c r="VSD17" s="447"/>
      <c r="VSE17" s="447"/>
      <c r="VSF17" s="447"/>
      <c r="VSG17" s="447"/>
      <c r="VSH17" s="447"/>
      <c r="VSI17" s="447"/>
      <c r="VSJ17" s="447"/>
      <c r="VSK17" s="447"/>
      <c r="VSL17" s="447"/>
      <c r="VSM17" s="447"/>
      <c r="VSN17" s="447"/>
      <c r="VSO17" s="447"/>
      <c r="VSP17" s="447"/>
      <c r="VSQ17" s="447"/>
      <c r="VSR17" s="447"/>
      <c r="VSS17" s="447"/>
      <c r="VST17" s="447"/>
      <c r="VSU17" s="447"/>
      <c r="VSV17" s="447"/>
      <c r="VSW17" s="447"/>
      <c r="VSX17" s="447"/>
      <c r="VSY17" s="447"/>
      <c r="VSZ17" s="447"/>
      <c r="VTA17" s="447"/>
      <c r="VTB17" s="447"/>
      <c r="VTC17" s="447"/>
      <c r="VTD17" s="447"/>
      <c r="VTE17" s="447"/>
      <c r="VTF17" s="447"/>
      <c r="VTG17" s="447"/>
      <c r="VTH17" s="447"/>
      <c r="VTI17" s="447"/>
      <c r="VTJ17" s="447"/>
      <c r="VTK17" s="447"/>
      <c r="VTL17" s="447"/>
      <c r="VTM17" s="447"/>
      <c r="VTN17" s="447"/>
      <c r="VTO17" s="447"/>
      <c r="VTP17" s="447"/>
      <c r="VTQ17" s="447"/>
      <c r="VTR17" s="447"/>
      <c r="VTS17" s="447"/>
      <c r="VTT17" s="447"/>
      <c r="VTU17" s="447"/>
      <c r="VTV17" s="447"/>
      <c r="VTW17" s="447"/>
      <c r="VTX17" s="447"/>
      <c r="VTY17" s="447"/>
      <c r="VTZ17" s="447"/>
      <c r="VUA17" s="447"/>
      <c r="VUB17" s="447"/>
      <c r="VUC17" s="447"/>
      <c r="VUD17" s="447"/>
      <c r="VUE17" s="447"/>
      <c r="VUF17" s="447"/>
      <c r="VUG17" s="447"/>
      <c r="VUH17" s="447"/>
      <c r="VUI17" s="447"/>
      <c r="VUJ17" s="447"/>
      <c r="VUK17" s="447"/>
      <c r="VUL17" s="447"/>
      <c r="VUM17" s="447"/>
      <c r="VUN17" s="447"/>
      <c r="VUO17" s="447"/>
      <c r="VUP17" s="447"/>
      <c r="VUQ17" s="447"/>
      <c r="VUR17" s="447"/>
      <c r="VUS17" s="447"/>
      <c r="VUT17" s="447"/>
      <c r="VUU17" s="447"/>
      <c r="VUV17" s="447"/>
      <c r="VUW17" s="447"/>
      <c r="VUX17" s="447"/>
      <c r="VUY17" s="447"/>
      <c r="VUZ17" s="447"/>
      <c r="VVA17" s="447"/>
      <c r="VVB17" s="447"/>
      <c r="VVC17" s="447"/>
      <c r="VVD17" s="447"/>
      <c r="VVE17" s="447"/>
      <c r="VVF17" s="447"/>
      <c r="VVG17" s="447"/>
      <c r="VVH17" s="447"/>
      <c r="VVI17" s="447"/>
      <c r="VVJ17" s="447"/>
      <c r="VVK17" s="447"/>
      <c r="VVL17" s="447"/>
      <c r="VVM17" s="447"/>
      <c r="VVN17" s="447"/>
      <c r="VVO17" s="447"/>
      <c r="VVP17" s="447"/>
      <c r="VVQ17" s="447"/>
      <c r="VVR17" s="447"/>
      <c r="VVS17" s="447"/>
      <c r="VVT17" s="447"/>
      <c r="VVU17" s="447"/>
      <c r="VVV17" s="447"/>
      <c r="VVW17" s="447"/>
      <c r="VVX17" s="447"/>
      <c r="VVY17" s="447"/>
      <c r="VVZ17" s="447"/>
      <c r="VWA17" s="447"/>
      <c r="VWB17" s="447"/>
      <c r="VWC17" s="447"/>
      <c r="VWD17" s="447"/>
      <c r="VWE17" s="447"/>
      <c r="VWF17" s="447"/>
      <c r="VWG17" s="447"/>
      <c r="VWH17" s="447"/>
      <c r="VWI17" s="447"/>
      <c r="VWJ17" s="447"/>
      <c r="VWK17" s="447"/>
      <c r="VWL17" s="447"/>
      <c r="VWM17" s="447"/>
      <c r="VWN17" s="447"/>
      <c r="VWO17" s="447"/>
      <c r="VWP17" s="447"/>
      <c r="VWQ17" s="447"/>
      <c r="VWR17" s="447"/>
      <c r="VWS17" s="447"/>
      <c r="VWT17" s="447"/>
      <c r="VWU17" s="447"/>
      <c r="VWV17" s="447"/>
      <c r="VWW17" s="447"/>
      <c r="VWX17" s="447"/>
      <c r="VWY17" s="447"/>
      <c r="VWZ17" s="447"/>
      <c r="VXA17" s="447"/>
      <c r="VXB17" s="447"/>
      <c r="VXC17" s="447"/>
      <c r="VXD17" s="447"/>
      <c r="VXE17" s="447"/>
      <c r="VXF17" s="447"/>
      <c r="VXG17" s="447"/>
      <c r="VXH17" s="447"/>
      <c r="VXI17" s="447"/>
      <c r="VXJ17" s="447"/>
      <c r="VXK17" s="447"/>
      <c r="VXL17" s="447"/>
      <c r="VXM17" s="447"/>
      <c r="VXN17" s="447"/>
      <c r="VXO17" s="447"/>
      <c r="VXP17" s="447"/>
      <c r="VXQ17" s="447"/>
      <c r="VXR17" s="447"/>
      <c r="VXS17" s="447"/>
      <c r="VXT17" s="447"/>
      <c r="VXU17" s="447"/>
      <c r="VXV17" s="447"/>
      <c r="VXW17" s="447"/>
      <c r="VXX17" s="447"/>
      <c r="VXY17" s="447"/>
      <c r="VXZ17" s="447"/>
      <c r="VYA17" s="447"/>
      <c r="VYB17" s="447"/>
      <c r="VYC17" s="447"/>
      <c r="VYD17" s="447"/>
      <c r="VYE17" s="447"/>
      <c r="VYF17" s="447"/>
      <c r="VYG17" s="447"/>
      <c r="VYH17" s="447"/>
      <c r="VYI17" s="447"/>
      <c r="VYJ17" s="447"/>
      <c r="VYK17" s="447"/>
      <c r="VYL17" s="447"/>
      <c r="VYM17" s="447"/>
      <c r="VYN17" s="447"/>
      <c r="VYO17" s="447"/>
      <c r="VYP17" s="447"/>
      <c r="VYQ17" s="447"/>
      <c r="VYR17" s="447"/>
      <c r="VYS17" s="447"/>
      <c r="VYT17" s="447"/>
      <c r="VYU17" s="447"/>
      <c r="VYV17" s="447"/>
      <c r="VYW17" s="447"/>
      <c r="VYX17" s="447"/>
      <c r="VYY17" s="447"/>
      <c r="VYZ17" s="447"/>
      <c r="VZA17" s="447"/>
      <c r="VZB17" s="447"/>
      <c r="VZC17" s="447"/>
      <c r="VZD17" s="447"/>
      <c r="VZE17" s="447"/>
      <c r="VZF17" s="447"/>
      <c r="VZG17" s="447"/>
      <c r="VZH17" s="447"/>
      <c r="VZI17" s="447"/>
      <c r="VZJ17" s="447"/>
      <c r="VZK17" s="447"/>
      <c r="VZL17" s="447"/>
      <c r="VZM17" s="447"/>
      <c r="VZN17" s="447"/>
      <c r="VZO17" s="447"/>
      <c r="VZP17" s="447"/>
      <c r="VZQ17" s="447"/>
      <c r="VZR17" s="447"/>
      <c r="VZS17" s="447"/>
      <c r="VZT17" s="447"/>
      <c r="VZU17" s="447"/>
      <c r="VZV17" s="447"/>
      <c r="VZW17" s="447"/>
      <c r="VZX17" s="447"/>
      <c r="VZY17" s="447"/>
      <c r="VZZ17" s="447"/>
      <c r="WAA17" s="447"/>
      <c r="WAB17" s="447"/>
      <c r="WAC17" s="447"/>
      <c r="WAD17" s="447"/>
      <c r="WAE17" s="447"/>
      <c r="WAF17" s="447"/>
      <c r="WAG17" s="447"/>
      <c r="WAH17" s="447"/>
      <c r="WAI17" s="447"/>
      <c r="WAJ17" s="447"/>
      <c r="WAK17" s="447"/>
      <c r="WAL17" s="447"/>
      <c r="WAM17" s="447"/>
      <c r="WAN17" s="447"/>
      <c r="WAO17" s="447"/>
      <c r="WAP17" s="447"/>
      <c r="WAQ17" s="447"/>
      <c r="WAR17" s="447"/>
      <c r="WAS17" s="447"/>
      <c r="WAT17" s="447"/>
      <c r="WAU17" s="447"/>
      <c r="WAV17" s="447"/>
      <c r="WAW17" s="447"/>
      <c r="WAX17" s="447"/>
      <c r="WAY17" s="447"/>
      <c r="WAZ17" s="447"/>
      <c r="WBA17" s="447"/>
      <c r="WBB17" s="447"/>
      <c r="WBC17" s="447"/>
      <c r="WBD17" s="447"/>
      <c r="WBE17" s="447"/>
      <c r="WBF17" s="447"/>
      <c r="WBG17" s="447"/>
      <c r="WBH17" s="447"/>
      <c r="WBI17" s="447"/>
      <c r="WBJ17" s="447"/>
      <c r="WBK17" s="447"/>
      <c r="WBL17" s="447"/>
      <c r="WBM17" s="447"/>
      <c r="WBN17" s="447"/>
      <c r="WBO17" s="447"/>
      <c r="WBP17" s="447"/>
      <c r="WBQ17" s="447"/>
      <c r="WBR17" s="447"/>
      <c r="WBS17" s="447"/>
      <c r="WBT17" s="447"/>
      <c r="WBU17" s="447"/>
      <c r="WBV17" s="447"/>
      <c r="WBW17" s="447"/>
      <c r="WBX17" s="447"/>
      <c r="WBY17" s="447"/>
      <c r="WBZ17" s="447"/>
      <c r="WCA17" s="447"/>
      <c r="WCB17" s="447"/>
      <c r="WCC17" s="447"/>
      <c r="WCD17" s="447"/>
      <c r="WCE17" s="447"/>
      <c r="WCF17" s="447"/>
      <c r="WCG17" s="447"/>
      <c r="WCH17" s="447"/>
      <c r="WCI17" s="447"/>
      <c r="WCJ17" s="447"/>
      <c r="WCK17" s="447"/>
      <c r="WCL17" s="447"/>
      <c r="WCM17" s="447"/>
      <c r="WCN17" s="447"/>
      <c r="WCO17" s="447"/>
      <c r="WCP17" s="447"/>
      <c r="WCQ17" s="447"/>
      <c r="WCR17" s="447"/>
      <c r="WCS17" s="447"/>
      <c r="WCT17" s="447"/>
      <c r="WCU17" s="447"/>
      <c r="WCV17" s="447"/>
      <c r="WCW17" s="447"/>
      <c r="WCX17" s="447"/>
      <c r="WCY17" s="447"/>
      <c r="WCZ17" s="447"/>
      <c r="WDA17" s="447"/>
      <c r="WDB17" s="447"/>
      <c r="WDC17" s="447"/>
      <c r="WDD17" s="447"/>
      <c r="WDE17" s="447"/>
      <c r="WDF17" s="447"/>
      <c r="WDG17" s="447"/>
      <c r="WDH17" s="447"/>
      <c r="WDI17" s="447"/>
      <c r="WDJ17" s="447"/>
      <c r="WDK17" s="447"/>
      <c r="WDL17" s="447"/>
      <c r="WDM17" s="447"/>
      <c r="WDN17" s="447"/>
      <c r="WDO17" s="447"/>
      <c r="WDP17" s="447"/>
      <c r="WDQ17" s="447"/>
      <c r="WDR17" s="447"/>
      <c r="WDS17" s="447"/>
      <c r="WDT17" s="447"/>
      <c r="WDU17" s="447"/>
      <c r="WDV17" s="447"/>
      <c r="WDW17" s="447"/>
      <c r="WDX17" s="447"/>
      <c r="WDY17" s="447"/>
      <c r="WDZ17" s="447"/>
      <c r="WEA17" s="447"/>
      <c r="WEB17" s="447"/>
      <c r="WEC17" s="447"/>
      <c r="WED17" s="447"/>
      <c r="WEE17" s="447"/>
      <c r="WEF17" s="447"/>
      <c r="WEG17" s="447"/>
      <c r="WEH17" s="447"/>
      <c r="WEI17" s="447"/>
      <c r="WEJ17" s="447"/>
      <c r="WEK17" s="447"/>
      <c r="WEL17" s="447"/>
      <c r="WEM17" s="447"/>
      <c r="WEN17" s="447"/>
      <c r="WEO17" s="447"/>
      <c r="WEP17" s="447"/>
      <c r="WEQ17" s="447"/>
      <c r="WER17" s="447"/>
      <c r="WES17" s="447"/>
      <c r="WET17" s="447"/>
      <c r="WEU17" s="447"/>
      <c r="WEV17" s="447"/>
      <c r="WEW17" s="447"/>
      <c r="WEX17" s="447"/>
      <c r="WEY17" s="447"/>
      <c r="WEZ17" s="447"/>
      <c r="WFA17" s="447"/>
      <c r="WFB17" s="447"/>
      <c r="WFC17" s="447"/>
      <c r="WFD17" s="447"/>
      <c r="WFE17" s="447"/>
      <c r="WFF17" s="447"/>
      <c r="WFG17" s="447"/>
      <c r="WFH17" s="447"/>
      <c r="WFI17" s="447"/>
      <c r="WFJ17" s="447"/>
      <c r="WFK17" s="447"/>
      <c r="WFL17" s="447"/>
      <c r="WFM17" s="447"/>
      <c r="WFN17" s="447"/>
      <c r="WFO17" s="447"/>
      <c r="WFP17" s="447"/>
      <c r="WFQ17" s="447"/>
      <c r="WFR17" s="447"/>
      <c r="WFS17" s="447"/>
      <c r="WFT17" s="447"/>
      <c r="WFU17" s="447"/>
      <c r="WFV17" s="447"/>
      <c r="WFW17" s="447"/>
      <c r="WFX17" s="447"/>
      <c r="WFY17" s="447"/>
      <c r="WFZ17" s="447"/>
      <c r="WGA17" s="447"/>
      <c r="WGB17" s="447"/>
      <c r="WGC17" s="447"/>
      <c r="WGD17" s="447"/>
      <c r="WGE17" s="447"/>
      <c r="WGF17" s="447"/>
      <c r="WGG17" s="447"/>
      <c r="WGH17" s="447"/>
      <c r="WGI17" s="447"/>
      <c r="WGJ17" s="447"/>
      <c r="WGK17" s="447"/>
      <c r="WGL17" s="447"/>
      <c r="WGM17" s="447"/>
      <c r="WGN17" s="447"/>
      <c r="WGO17" s="447"/>
      <c r="WGP17" s="447"/>
      <c r="WGQ17" s="447"/>
      <c r="WGR17" s="447"/>
      <c r="WGS17" s="447"/>
      <c r="WGT17" s="447"/>
      <c r="WGU17" s="447"/>
      <c r="WGV17" s="447"/>
      <c r="WGW17" s="447"/>
      <c r="WGX17" s="447"/>
      <c r="WGY17" s="447"/>
      <c r="WGZ17" s="447"/>
      <c r="WHA17" s="447"/>
      <c r="WHB17" s="447"/>
      <c r="WHC17" s="447"/>
      <c r="WHD17" s="447"/>
      <c r="WHE17" s="447"/>
      <c r="WHF17" s="447"/>
      <c r="WHG17" s="447"/>
      <c r="WHH17" s="447"/>
      <c r="WHI17" s="447"/>
      <c r="WHJ17" s="447"/>
      <c r="WHK17" s="447"/>
      <c r="WHL17" s="447"/>
      <c r="WHM17" s="447"/>
      <c r="WHN17" s="447"/>
      <c r="WHO17" s="447"/>
      <c r="WHP17" s="447"/>
      <c r="WHQ17" s="447"/>
      <c r="WHR17" s="447"/>
      <c r="WHS17" s="447"/>
      <c r="WHT17" s="447"/>
      <c r="WHU17" s="447"/>
      <c r="WHV17" s="447"/>
      <c r="WHW17" s="447"/>
      <c r="WHX17" s="447"/>
      <c r="WHY17" s="447"/>
      <c r="WHZ17" s="447"/>
      <c r="WIA17" s="447"/>
      <c r="WIB17" s="447"/>
      <c r="WIC17" s="447"/>
      <c r="WID17" s="447"/>
      <c r="WIE17" s="447"/>
      <c r="WIF17" s="447"/>
      <c r="WIG17" s="447"/>
      <c r="WIH17" s="447"/>
      <c r="WII17" s="447"/>
      <c r="WIJ17" s="447"/>
      <c r="WIK17" s="447"/>
      <c r="WIL17" s="447"/>
      <c r="WIM17" s="447"/>
      <c r="WIN17" s="447"/>
      <c r="WIO17" s="447"/>
      <c r="WIP17" s="447"/>
      <c r="WIQ17" s="447"/>
      <c r="WIR17" s="447"/>
      <c r="WIS17" s="447"/>
      <c r="WIT17" s="447"/>
      <c r="WIU17" s="447"/>
      <c r="WIV17" s="447"/>
      <c r="WIW17" s="447"/>
      <c r="WIX17" s="447"/>
      <c r="WIY17" s="447"/>
      <c r="WIZ17" s="447"/>
      <c r="WJA17" s="447"/>
      <c r="WJB17" s="447"/>
      <c r="WJC17" s="447"/>
      <c r="WJD17" s="447"/>
      <c r="WJE17" s="447"/>
      <c r="WJF17" s="447"/>
      <c r="WJG17" s="447"/>
      <c r="WJH17" s="447"/>
      <c r="WJI17" s="447"/>
      <c r="WJJ17" s="447"/>
      <c r="WJK17" s="447"/>
      <c r="WJL17" s="447"/>
      <c r="WJM17" s="447"/>
      <c r="WJN17" s="447"/>
      <c r="WJO17" s="447"/>
      <c r="WJP17" s="447"/>
      <c r="WJQ17" s="447"/>
      <c r="WJR17" s="447"/>
      <c r="WJS17" s="447"/>
      <c r="WJT17" s="447"/>
      <c r="WJU17" s="447"/>
      <c r="WJV17" s="447"/>
      <c r="WJW17" s="447"/>
      <c r="WJX17" s="447"/>
      <c r="WJY17" s="447"/>
      <c r="WJZ17" s="447"/>
      <c r="WKA17" s="447"/>
      <c r="WKB17" s="447"/>
      <c r="WKC17" s="447"/>
      <c r="WKD17" s="447"/>
      <c r="WKE17" s="447"/>
      <c r="WKF17" s="447"/>
      <c r="WKG17" s="447"/>
      <c r="WKH17" s="447"/>
      <c r="WKI17" s="447"/>
      <c r="WKJ17" s="447"/>
      <c r="WKK17" s="447"/>
      <c r="WKL17" s="447"/>
      <c r="WKM17" s="447"/>
      <c r="WKN17" s="447"/>
      <c r="WKO17" s="447"/>
      <c r="WKP17" s="447"/>
      <c r="WKQ17" s="447"/>
      <c r="WKR17" s="447"/>
      <c r="WKS17" s="447"/>
      <c r="WKT17" s="447"/>
      <c r="WKU17" s="447"/>
      <c r="WKV17" s="447"/>
      <c r="WKW17" s="447"/>
      <c r="WKX17" s="447"/>
      <c r="WKY17" s="447"/>
      <c r="WKZ17" s="447"/>
      <c r="WLA17" s="447"/>
      <c r="WLB17" s="447"/>
      <c r="WLC17" s="447"/>
      <c r="WLD17" s="447"/>
      <c r="WLE17" s="447"/>
      <c r="WLF17" s="447"/>
      <c r="WLG17" s="447"/>
      <c r="WLH17" s="447"/>
      <c r="WLI17" s="447"/>
      <c r="WLJ17" s="447"/>
      <c r="WLK17" s="447"/>
      <c r="WLL17" s="447"/>
      <c r="WLM17" s="447"/>
      <c r="WLN17" s="447"/>
      <c r="WLO17" s="447"/>
      <c r="WLP17" s="447"/>
      <c r="WLQ17" s="447"/>
      <c r="WLR17" s="447"/>
      <c r="WLS17" s="447"/>
      <c r="WLT17" s="447"/>
      <c r="WLU17" s="447"/>
      <c r="WLV17" s="447"/>
      <c r="WLW17" s="447"/>
      <c r="WLX17" s="447"/>
      <c r="WLY17" s="447"/>
      <c r="WLZ17" s="447"/>
      <c r="WMA17" s="447"/>
      <c r="WMB17" s="447"/>
      <c r="WMC17" s="447"/>
      <c r="WMD17" s="447"/>
      <c r="WME17" s="447"/>
      <c r="WMF17" s="447"/>
      <c r="WMG17" s="447"/>
      <c r="WMH17" s="447"/>
      <c r="WMI17" s="447"/>
      <c r="WMJ17" s="447"/>
      <c r="WMK17" s="447"/>
      <c r="WML17" s="447"/>
      <c r="WMM17" s="447"/>
      <c r="WMN17" s="447"/>
      <c r="WMO17" s="447"/>
      <c r="WMP17" s="447"/>
      <c r="WMQ17" s="447"/>
      <c r="WMR17" s="447"/>
      <c r="WMS17" s="447"/>
      <c r="WMT17" s="447"/>
      <c r="WMU17" s="447"/>
      <c r="WMV17" s="447"/>
      <c r="WMW17" s="447"/>
      <c r="WMX17" s="447"/>
      <c r="WMY17" s="447"/>
      <c r="WMZ17" s="447"/>
      <c r="WNA17" s="447"/>
      <c r="WNB17" s="447"/>
      <c r="WNC17" s="447"/>
      <c r="WND17" s="447"/>
      <c r="WNE17" s="447"/>
      <c r="WNF17" s="447"/>
      <c r="WNG17" s="447"/>
      <c r="WNH17" s="447"/>
      <c r="WNI17" s="447"/>
      <c r="WNJ17" s="447"/>
      <c r="WNK17" s="447"/>
      <c r="WNL17" s="447"/>
      <c r="WNM17" s="447"/>
      <c r="WNN17" s="447"/>
      <c r="WNO17" s="447"/>
      <c r="WNP17" s="447"/>
      <c r="WNQ17" s="447"/>
      <c r="WNR17" s="447"/>
      <c r="WNS17" s="447"/>
      <c r="WNT17" s="447"/>
      <c r="WNU17" s="447"/>
      <c r="WNV17" s="447"/>
      <c r="WNW17" s="447"/>
      <c r="WNX17" s="447"/>
      <c r="WNY17" s="447"/>
      <c r="WNZ17" s="447"/>
      <c r="WOA17" s="447"/>
      <c r="WOB17" s="447"/>
      <c r="WOC17" s="447"/>
      <c r="WOD17" s="447"/>
      <c r="WOE17" s="447"/>
      <c r="WOF17" s="447"/>
      <c r="WOG17" s="447"/>
      <c r="WOH17" s="447"/>
      <c r="WOI17" s="447"/>
      <c r="WOJ17" s="447"/>
      <c r="WOK17" s="447"/>
      <c r="WOL17" s="447"/>
      <c r="WOM17" s="447"/>
      <c r="WON17" s="447"/>
      <c r="WOO17" s="447"/>
      <c r="WOP17" s="447"/>
      <c r="WOQ17" s="447"/>
      <c r="WOR17" s="447"/>
      <c r="WOS17" s="447"/>
      <c r="WOT17" s="447"/>
      <c r="WOU17" s="447"/>
      <c r="WOV17" s="447"/>
      <c r="WOW17" s="447"/>
      <c r="WOX17" s="447"/>
      <c r="WOY17" s="447"/>
      <c r="WOZ17" s="447"/>
      <c r="WPA17" s="447"/>
      <c r="WPB17" s="447"/>
      <c r="WPC17" s="447"/>
      <c r="WPD17" s="447"/>
      <c r="WPE17" s="447"/>
      <c r="WPF17" s="447"/>
      <c r="WPG17" s="447"/>
      <c r="WPH17" s="447"/>
      <c r="WPI17" s="447"/>
      <c r="WPJ17" s="447"/>
      <c r="WPK17" s="447"/>
      <c r="WPL17" s="447"/>
      <c r="WPM17" s="447"/>
      <c r="WPN17" s="447"/>
      <c r="WPO17" s="447"/>
      <c r="WPP17" s="447"/>
      <c r="WPQ17" s="447"/>
      <c r="WPR17" s="447"/>
      <c r="WPS17" s="447"/>
      <c r="WPT17" s="447"/>
      <c r="WPU17" s="447"/>
      <c r="WPV17" s="447"/>
      <c r="WPW17" s="447"/>
      <c r="WPX17" s="447"/>
      <c r="WPY17" s="447"/>
      <c r="WPZ17" s="447"/>
      <c r="WQA17" s="447"/>
      <c r="WQB17" s="447"/>
      <c r="WQC17" s="447"/>
      <c r="WQD17" s="447"/>
      <c r="WQE17" s="447"/>
      <c r="WQF17" s="447"/>
      <c r="WQG17" s="447"/>
      <c r="WQH17" s="447"/>
      <c r="WQI17" s="447"/>
      <c r="WQJ17" s="447"/>
      <c r="WQK17" s="447"/>
      <c r="WQL17" s="447"/>
      <c r="WQM17" s="447"/>
      <c r="WQN17" s="447"/>
      <c r="WQO17" s="447"/>
      <c r="WQP17" s="447"/>
      <c r="WQQ17" s="447"/>
      <c r="WQR17" s="447"/>
      <c r="WQS17" s="447"/>
      <c r="WQT17" s="447"/>
      <c r="WQU17" s="447"/>
      <c r="WQV17" s="447"/>
      <c r="WQW17" s="447"/>
      <c r="WQX17" s="447"/>
      <c r="WQY17" s="447"/>
      <c r="WQZ17" s="447"/>
      <c r="WRA17" s="447"/>
      <c r="WRB17" s="447"/>
      <c r="WRC17" s="447"/>
      <c r="WRD17" s="447"/>
      <c r="WRE17" s="447"/>
      <c r="WRF17" s="447"/>
      <c r="WRG17" s="447"/>
      <c r="WRH17" s="447"/>
      <c r="WRI17" s="447"/>
      <c r="WRJ17" s="447"/>
      <c r="WRK17" s="447"/>
      <c r="WRL17" s="447"/>
      <c r="WRM17" s="447"/>
      <c r="WRN17" s="447"/>
      <c r="WRO17" s="447"/>
      <c r="WRP17" s="447"/>
      <c r="WRQ17" s="447"/>
      <c r="WRR17" s="447"/>
      <c r="WRS17" s="447"/>
      <c r="WRT17" s="447"/>
      <c r="WRU17" s="447"/>
      <c r="WRV17" s="447"/>
      <c r="WRW17" s="447"/>
      <c r="WRX17" s="447"/>
      <c r="WRY17" s="447"/>
      <c r="WRZ17" s="447"/>
      <c r="WSA17" s="447"/>
      <c r="WSB17" s="447"/>
      <c r="WSC17" s="447"/>
      <c r="WSD17" s="447"/>
      <c r="WSE17" s="447"/>
      <c r="WSF17" s="447"/>
      <c r="WSG17" s="447"/>
      <c r="WSH17" s="447"/>
      <c r="WSI17" s="447"/>
      <c r="WSJ17" s="447"/>
      <c r="WSK17" s="447"/>
      <c r="WSL17" s="447"/>
      <c r="WSM17" s="447"/>
      <c r="WSN17" s="447"/>
      <c r="WSO17" s="447"/>
      <c r="WSP17" s="447"/>
      <c r="WSQ17" s="447"/>
      <c r="WSR17" s="447"/>
      <c r="WSS17" s="447"/>
      <c r="WST17" s="447"/>
      <c r="WSU17" s="447"/>
      <c r="WSV17" s="447"/>
      <c r="WSW17" s="447"/>
      <c r="WSX17" s="447"/>
      <c r="WSY17" s="447"/>
      <c r="WSZ17" s="447"/>
      <c r="WTA17" s="447"/>
      <c r="WTB17" s="447"/>
      <c r="WTC17" s="447"/>
      <c r="WTD17" s="447"/>
      <c r="WTE17" s="447"/>
      <c r="WTF17" s="447"/>
      <c r="WTG17" s="447"/>
      <c r="WTH17" s="447"/>
      <c r="WTI17" s="447"/>
      <c r="WTJ17" s="447"/>
      <c r="WTK17" s="447"/>
      <c r="WTL17" s="447"/>
      <c r="WTM17" s="447"/>
      <c r="WTN17" s="447"/>
      <c r="WTO17" s="447"/>
      <c r="WTP17" s="447"/>
      <c r="WTQ17" s="447"/>
      <c r="WTR17" s="447"/>
      <c r="WTS17" s="447"/>
      <c r="WTT17" s="447"/>
      <c r="WTU17" s="447"/>
      <c r="WTV17" s="447"/>
      <c r="WTW17" s="447"/>
      <c r="WTX17" s="447"/>
      <c r="WTY17" s="447"/>
      <c r="WTZ17" s="447"/>
      <c r="WUA17" s="447"/>
      <c r="WUB17" s="447"/>
      <c r="WUC17" s="447"/>
      <c r="WUD17" s="447"/>
      <c r="WUE17" s="447"/>
      <c r="WUF17" s="447"/>
      <c r="WUG17" s="447"/>
      <c r="WUH17" s="447"/>
      <c r="WUI17" s="447"/>
      <c r="WUJ17" s="447"/>
      <c r="WUK17" s="447"/>
      <c r="WUL17" s="447"/>
      <c r="WUM17" s="447"/>
      <c r="WUN17" s="447"/>
      <c r="WUO17" s="447"/>
      <c r="WUP17" s="447"/>
      <c r="WUQ17" s="447"/>
      <c r="WUR17" s="447"/>
      <c r="WUS17" s="447"/>
      <c r="WUT17" s="447"/>
      <c r="WUU17" s="447"/>
      <c r="WUV17" s="447"/>
      <c r="WUW17" s="447"/>
      <c r="WUX17" s="447"/>
      <c r="WUY17" s="447"/>
      <c r="WUZ17" s="447"/>
      <c r="WVA17" s="447"/>
      <c r="WVB17" s="447"/>
      <c r="WVC17" s="447"/>
      <c r="WVD17" s="447"/>
      <c r="WVE17" s="447"/>
      <c r="WVF17" s="447"/>
      <c r="WVG17" s="447"/>
      <c r="WVH17" s="447"/>
      <c r="WVI17" s="447"/>
      <c r="WVJ17" s="447"/>
      <c r="WVK17" s="447"/>
      <c r="WVL17" s="447"/>
      <c r="WVM17" s="447"/>
      <c r="WVN17" s="447"/>
      <c r="WVO17" s="447"/>
      <c r="WVP17" s="447"/>
      <c r="WVQ17" s="447"/>
      <c r="WVR17" s="447"/>
      <c r="WVS17" s="447"/>
      <c r="WVT17" s="447"/>
      <c r="WVU17" s="447"/>
      <c r="WVV17" s="447"/>
    </row>
    <row r="18" spans="1:16142" x14ac:dyDescent="0.25">
      <c r="A18" s="2369"/>
      <c r="B18" s="2379"/>
      <c r="C18" s="2380"/>
      <c r="D18" s="2380"/>
      <c r="E18" s="2380"/>
      <c r="F18" s="2380"/>
      <c r="G18" s="2380"/>
      <c r="H18" s="2380"/>
      <c r="I18" s="2386"/>
      <c r="J18" s="2387"/>
      <c r="K18" s="2387"/>
      <c r="L18" s="2387"/>
      <c r="M18" s="2387"/>
      <c r="N18" s="2387"/>
      <c r="O18" s="2388"/>
      <c r="P18" s="447"/>
      <c r="Q18" s="447"/>
      <c r="R18" s="447"/>
      <c r="S18" s="447"/>
      <c r="T18" s="447"/>
      <c r="U18" s="447"/>
      <c r="V18" s="447"/>
      <c r="W18" s="447"/>
      <c r="X18" s="447"/>
      <c r="Y18" s="447"/>
      <c r="Z18" s="447"/>
      <c r="AA18" s="447"/>
      <c r="AB18" s="447"/>
      <c r="AC18" s="447"/>
      <c r="AD18" s="447"/>
      <c r="AE18" s="447"/>
      <c r="AF18" s="447"/>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447"/>
      <c r="CG18" s="447"/>
      <c r="CH18" s="447"/>
      <c r="CI18" s="447"/>
      <c r="CJ18" s="447"/>
      <c r="CK18" s="447"/>
      <c r="CL18" s="447"/>
      <c r="CM18" s="447"/>
      <c r="CN18" s="447"/>
      <c r="CO18" s="447"/>
      <c r="CP18" s="447"/>
      <c r="CQ18" s="447"/>
      <c r="CR18" s="447"/>
      <c r="CS18" s="447"/>
      <c r="CT18" s="447"/>
      <c r="CU18" s="447"/>
      <c r="CV18" s="447"/>
      <c r="CW18" s="447"/>
      <c r="CX18" s="447"/>
      <c r="CY18" s="447"/>
      <c r="CZ18" s="447"/>
      <c r="DA18" s="447"/>
      <c r="DB18" s="447"/>
      <c r="DC18" s="447"/>
      <c r="DD18" s="447"/>
      <c r="DE18" s="447"/>
      <c r="DF18" s="447"/>
      <c r="DG18" s="447"/>
      <c r="DH18" s="447"/>
      <c r="DI18" s="447"/>
      <c r="DJ18" s="447"/>
      <c r="DK18" s="447"/>
      <c r="DL18" s="447"/>
      <c r="DM18" s="447"/>
      <c r="DN18" s="447"/>
      <c r="DO18" s="447"/>
      <c r="DP18" s="447"/>
      <c r="DQ18" s="447"/>
      <c r="DR18" s="447"/>
      <c r="DS18" s="447"/>
      <c r="DT18" s="447"/>
      <c r="DU18" s="447"/>
      <c r="DV18" s="447"/>
      <c r="DW18" s="447"/>
      <c r="DX18" s="447"/>
      <c r="DY18" s="447"/>
      <c r="DZ18" s="447"/>
      <c r="EA18" s="447"/>
      <c r="EB18" s="447"/>
      <c r="EC18" s="447"/>
      <c r="ED18" s="447"/>
      <c r="EE18" s="447"/>
      <c r="EF18" s="447"/>
      <c r="EG18" s="447"/>
      <c r="EH18" s="447"/>
      <c r="EI18" s="447"/>
      <c r="EJ18" s="447"/>
      <c r="EK18" s="447"/>
      <c r="EL18" s="447"/>
      <c r="EM18" s="447"/>
      <c r="EN18" s="447"/>
      <c r="EO18" s="447"/>
      <c r="EP18" s="447"/>
      <c r="EQ18" s="447"/>
      <c r="ER18" s="447"/>
      <c r="ES18" s="447"/>
      <c r="ET18" s="447"/>
      <c r="EU18" s="447"/>
      <c r="EV18" s="447"/>
      <c r="EW18" s="447"/>
      <c r="EX18" s="447"/>
      <c r="EY18" s="447"/>
      <c r="EZ18" s="447"/>
      <c r="FA18" s="447"/>
      <c r="FB18" s="447"/>
      <c r="FC18" s="447"/>
      <c r="FD18" s="447"/>
      <c r="FE18" s="447"/>
      <c r="FF18" s="447"/>
      <c r="FG18" s="447"/>
      <c r="FH18" s="447"/>
      <c r="FI18" s="447"/>
      <c r="FJ18" s="447"/>
      <c r="FK18" s="447"/>
      <c r="FL18" s="447"/>
      <c r="FM18" s="447"/>
      <c r="FN18" s="447"/>
      <c r="FO18" s="447"/>
      <c r="FP18" s="447"/>
      <c r="FQ18" s="447"/>
      <c r="FR18" s="447"/>
      <c r="FS18" s="447"/>
      <c r="FT18" s="447"/>
      <c r="FU18" s="447"/>
      <c r="FV18" s="447"/>
      <c r="FW18" s="447"/>
      <c r="FX18" s="447"/>
      <c r="FY18" s="447"/>
      <c r="FZ18" s="447"/>
      <c r="GA18" s="447"/>
      <c r="GB18" s="447"/>
      <c r="GC18" s="447"/>
      <c r="GD18" s="447"/>
      <c r="GE18" s="447"/>
      <c r="GF18" s="447"/>
      <c r="GG18" s="447"/>
      <c r="GH18" s="447"/>
      <c r="GI18" s="447"/>
      <c r="GJ18" s="447"/>
      <c r="GK18" s="447"/>
      <c r="GL18" s="447"/>
      <c r="GM18" s="447"/>
      <c r="GN18" s="447"/>
      <c r="GO18" s="447"/>
      <c r="GP18" s="447"/>
      <c r="GQ18" s="447"/>
      <c r="GR18" s="447"/>
      <c r="GS18" s="447"/>
      <c r="GT18" s="447"/>
      <c r="GU18" s="447"/>
      <c r="GV18" s="447"/>
      <c r="GW18" s="447"/>
      <c r="GX18" s="447"/>
      <c r="GY18" s="447"/>
      <c r="GZ18" s="447"/>
      <c r="HA18" s="447"/>
      <c r="HB18" s="447"/>
      <c r="HC18" s="447"/>
      <c r="HD18" s="447"/>
      <c r="HE18" s="447"/>
      <c r="HF18" s="447"/>
      <c r="HG18" s="447"/>
      <c r="HH18" s="447"/>
      <c r="HI18" s="447"/>
      <c r="HJ18" s="447"/>
      <c r="HK18" s="447"/>
      <c r="HL18" s="447"/>
      <c r="HM18" s="447"/>
      <c r="HN18" s="447"/>
      <c r="HO18" s="447"/>
      <c r="HP18" s="447"/>
      <c r="HQ18" s="447"/>
      <c r="HR18" s="447"/>
      <c r="HS18" s="447"/>
      <c r="HT18" s="447"/>
      <c r="HU18" s="447"/>
      <c r="HV18" s="447"/>
      <c r="HW18" s="447"/>
      <c r="HX18" s="447"/>
      <c r="HY18" s="447"/>
      <c r="HZ18" s="447"/>
      <c r="IA18" s="447"/>
      <c r="IB18" s="447"/>
      <c r="IC18" s="447"/>
      <c r="ID18" s="447"/>
      <c r="IE18" s="447"/>
      <c r="IF18" s="447"/>
      <c r="IG18" s="447"/>
      <c r="IH18" s="447"/>
      <c r="II18" s="447"/>
      <c r="IJ18" s="447"/>
      <c r="IK18" s="447"/>
      <c r="IL18" s="447"/>
      <c r="IM18" s="447"/>
      <c r="IN18" s="447"/>
      <c r="IO18" s="447"/>
      <c r="IP18" s="447"/>
      <c r="IQ18" s="447"/>
      <c r="IR18" s="447"/>
      <c r="IS18" s="447"/>
      <c r="IT18" s="447"/>
      <c r="IU18" s="447"/>
      <c r="IV18" s="447"/>
      <c r="IW18" s="447"/>
      <c r="IX18" s="447"/>
      <c r="IY18" s="447"/>
      <c r="IZ18" s="447"/>
      <c r="JA18" s="447"/>
      <c r="JB18" s="447"/>
      <c r="JC18" s="447"/>
      <c r="JD18" s="447"/>
      <c r="JE18" s="447"/>
      <c r="JF18" s="447"/>
      <c r="JG18" s="447"/>
      <c r="JH18" s="447"/>
      <c r="JI18" s="447"/>
      <c r="JJ18" s="447"/>
      <c r="JK18" s="447"/>
      <c r="JL18" s="447"/>
      <c r="JM18" s="447"/>
      <c r="JN18" s="447"/>
      <c r="JO18" s="447"/>
      <c r="JP18" s="447"/>
      <c r="JQ18" s="447"/>
      <c r="JR18" s="447"/>
      <c r="JS18" s="447"/>
      <c r="JT18" s="447"/>
      <c r="JU18" s="447"/>
      <c r="JV18" s="447"/>
      <c r="JW18" s="447"/>
      <c r="JX18" s="447"/>
      <c r="JY18" s="447"/>
      <c r="JZ18" s="447"/>
      <c r="KA18" s="447"/>
      <c r="KB18" s="447"/>
      <c r="KC18" s="447"/>
      <c r="KD18" s="447"/>
      <c r="KE18" s="447"/>
      <c r="KF18" s="447"/>
      <c r="KG18" s="447"/>
      <c r="KH18" s="447"/>
      <c r="KI18" s="447"/>
      <c r="KJ18" s="447"/>
      <c r="KK18" s="447"/>
      <c r="KL18" s="447"/>
      <c r="KM18" s="447"/>
      <c r="KN18" s="447"/>
      <c r="KO18" s="447"/>
      <c r="KP18" s="447"/>
      <c r="KQ18" s="447"/>
      <c r="KR18" s="447"/>
      <c r="KS18" s="447"/>
      <c r="KT18" s="447"/>
      <c r="KU18" s="447"/>
      <c r="KV18" s="447"/>
      <c r="KW18" s="447"/>
      <c r="KX18" s="447"/>
      <c r="KY18" s="447"/>
      <c r="KZ18" s="447"/>
      <c r="LA18" s="447"/>
      <c r="LB18" s="447"/>
      <c r="LC18" s="447"/>
      <c r="LD18" s="447"/>
      <c r="LE18" s="447"/>
      <c r="LF18" s="447"/>
      <c r="LG18" s="447"/>
      <c r="LH18" s="447"/>
      <c r="LI18" s="447"/>
      <c r="LJ18" s="447"/>
      <c r="LK18" s="447"/>
      <c r="LL18" s="447"/>
      <c r="LM18" s="447"/>
      <c r="LN18" s="447"/>
      <c r="LO18" s="447"/>
      <c r="LP18" s="447"/>
      <c r="LQ18" s="447"/>
      <c r="LR18" s="447"/>
      <c r="LS18" s="447"/>
      <c r="LT18" s="447"/>
      <c r="LU18" s="447"/>
      <c r="LV18" s="447"/>
      <c r="LW18" s="447"/>
      <c r="LX18" s="447"/>
      <c r="LY18" s="447"/>
      <c r="LZ18" s="447"/>
      <c r="MA18" s="447"/>
      <c r="MB18" s="447"/>
      <c r="MC18" s="447"/>
      <c r="MD18" s="447"/>
      <c r="ME18" s="447"/>
      <c r="MF18" s="447"/>
      <c r="MG18" s="447"/>
      <c r="MH18" s="447"/>
      <c r="MI18" s="447"/>
      <c r="MJ18" s="447"/>
      <c r="MK18" s="447"/>
      <c r="ML18" s="447"/>
      <c r="MM18" s="447"/>
      <c r="MN18" s="447"/>
      <c r="MO18" s="447"/>
      <c r="MP18" s="447"/>
      <c r="MQ18" s="447"/>
      <c r="MR18" s="447"/>
      <c r="MS18" s="447"/>
      <c r="MT18" s="447"/>
      <c r="MU18" s="447"/>
      <c r="MV18" s="447"/>
      <c r="MW18" s="447"/>
      <c r="MX18" s="447"/>
      <c r="MY18" s="447"/>
      <c r="MZ18" s="447"/>
      <c r="NA18" s="447"/>
      <c r="NB18" s="447"/>
      <c r="NC18" s="447"/>
      <c r="ND18" s="447"/>
      <c r="NE18" s="447"/>
      <c r="NF18" s="447"/>
      <c r="NG18" s="447"/>
      <c r="NH18" s="447"/>
      <c r="NI18" s="447"/>
      <c r="NJ18" s="447"/>
      <c r="NK18" s="447"/>
      <c r="NL18" s="447"/>
      <c r="NM18" s="447"/>
      <c r="NN18" s="447"/>
      <c r="NO18" s="447"/>
      <c r="NP18" s="447"/>
      <c r="NQ18" s="447"/>
      <c r="NR18" s="447"/>
      <c r="NS18" s="447"/>
      <c r="NT18" s="447"/>
      <c r="NU18" s="447"/>
      <c r="NV18" s="447"/>
      <c r="NW18" s="447"/>
      <c r="NX18" s="447"/>
      <c r="NY18" s="447"/>
      <c r="NZ18" s="447"/>
      <c r="OA18" s="447"/>
      <c r="OB18" s="447"/>
      <c r="OC18" s="447"/>
      <c r="OD18" s="447"/>
      <c r="OE18" s="447"/>
      <c r="OF18" s="447"/>
      <c r="OG18" s="447"/>
      <c r="OH18" s="447"/>
      <c r="OI18" s="447"/>
      <c r="OJ18" s="447"/>
      <c r="OK18" s="447"/>
      <c r="OL18" s="447"/>
      <c r="OM18" s="447"/>
      <c r="ON18" s="447"/>
      <c r="OO18" s="447"/>
      <c r="OP18" s="447"/>
      <c r="OQ18" s="447"/>
      <c r="OR18" s="447"/>
      <c r="OS18" s="447"/>
      <c r="OT18" s="447"/>
      <c r="OU18" s="447"/>
      <c r="OV18" s="447"/>
      <c r="OW18" s="447"/>
      <c r="OX18" s="447"/>
      <c r="OY18" s="447"/>
      <c r="OZ18" s="447"/>
      <c r="PA18" s="447"/>
      <c r="PB18" s="447"/>
      <c r="PC18" s="447"/>
      <c r="PD18" s="447"/>
      <c r="PE18" s="447"/>
      <c r="PF18" s="447"/>
      <c r="PG18" s="447"/>
      <c r="PH18" s="447"/>
      <c r="PI18" s="447"/>
      <c r="PJ18" s="447"/>
      <c r="PK18" s="447"/>
      <c r="PL18" s="447"/>
      <c r="PM18" s="447"/>
      <c r="PN18" s="447"/>
      <c r="PO18" s="447"/>
      <c r="PP18" s="447"/>
      <c r="PQ18" s="447"/>
      <c r="PR18" s="447"/>
      <c r="PS18" s="447"/>
      <c r="PT18" s="447"/>
      <c r="PU18" s="447"/>
      <c r="PV18" s="447"/>
      <c r="PW18" s="447"/>
      <c r="PX18" s="447"/>
      <c r="PY18" s="447"/>
      <c r="PZ18" s="447"/>
      <c r="QA18" s="447"/>
      <c r="QB18" s="447"/>
      <c r="QC18" s="447"/>
      <c r="QD18" s="447"/>
      <c r="QE18" s="447"/>
      <c r="QF18" s="447"/>
      <c r="QG18" s="447"/>
      <c r="QH18" s="447"/>
      <c r="QI18" s="447"/>
      <c r="QJ18" s="447"/>
      <c r="QK18" s="447"/>
      <c r="QL18" s="447"/>
      <c r="QM18" s="447"/>
      <c r="QN18" s="447"/>
      <c r="QO18" s="447"/>
      <c r="QP18" s="447"/>
      <c r="QQ18" s="447"/>
      <c r="QR18" s="447"/>
      <c r="QS18" s="447"/>
      <c r="QT18" s="447"/>
      <c r="QU18" s="447"/>
      <c r="QV18" s="447"/>
      <c r="QW18" s="447"/>
      <c r="QX18" s="447"/>
      <c r="QY18" s="447"/>
      <c r="QZ18" s="447"/>
      <c r="RA18" s="447"/>
      <c r="RB18" s="447"/>
      <c r="RC18" s="447"/>
      <c r="RD18" s="447"/>
      <c r="RE18" s="447"/>
      <c r="RF18" s="447"/>
      <c r="RG18" s="447"/>
      <c r="RH18" s="447"/>
      <c r="RI18" s="447"/>
      <c r="RJ18" s="447"/>
      <c r="RK18" s="447"/>
      <c r="RL18" s="447"/>
      <c r="RM18" s="447"/>
      <c r="RN18" s="447"/>
      <c r="RO18" s="447"/>
      <c r="RP18" s="447"/>
      <c r="RQ18" s="447"/>
      <c r="RR18" s="447"/>
      <c r="RS18" s="447"/>
      <c r="RT18" s="447"/>
      <c r="RU18" s="447"/>
      <c r="RV18" s="447"/>
      <c r="RW18" s="447"/>
      <c r="RX18" s="447"/>
      <c r="RY18" s="447"/>
      <c r="RZ18" s="447"/>
      <c r="SA18" s="447"/>
      <c r="SB18" s="447"/>
      <c r="SC18" s="447"/>
      <c r="SD18" s="447"/>
      <c r="SE18" s="447"/>
      <c r="SF18" s="447"/>
      <c r="SG18" s="447"/>
      <c r="SH18" s="447"/>
      <c r="SI18" s="447"/>
      <c r="SJ18" s="447"/>
      <c r="SK18" s="447"/>
      <c r="SL18" s="447"/>
      <c r="SM18" s="447"/>
      <c r="SN18" s="447"/>
      <c r="SO18" s="447"/>
      <c r="SP18" s="447"/>
      <c r="SQ18" s="447"/>
      <c r="SR18" s="447"/>
      <c r="SS18" s="447"/>
      <c r="ST18" s="447"/>
      <c r="SU18" s="447"/>
      <c r="SV18" s="447"/>
      <c r="SW18" s="447"/>
      <c r="SX18" s="447"/>
      <c r="SY18" s="447"/>
      <c r="SZ18" s="447"/>
      <c r="TA18" s="447"/>
      <c r="TB18" s="447"/>
      <c r="TC18" s="447"/>
      <c r="TD18" s="447"/>
      <c r="TE18" s="447"/>
      <c r="TF18" s="447"/>
      <c r="TG18" s="447"/>
      <c r="TH18" s="447"/>
      <c r="TI18" s="447"/>
      <c r="TJ18" s="447"/>
      <c r="TK18" s="447"/>
      <c r="TL18" s="447"/>
      <c r="TM18" s="447"/>
      <c r="TN18" s="447"/>
      <c r="TO18" s="447"/>
      <c r="TP18" s="447"/>
      <c r="TQ18" s="447"/>
      <c r="TR18" s="447"/>
      <c r="TS18" s="447"/>
      <c r="TT18" s="447"/>
      <c r="TU18" s="447"/>
      <c r="TV18" s="447"/>
      <c r="TW18" s="447"/>
      <c r="TX18" s="447"/>
      <c r="TY18" s="447"/>
      <c r="TZ18" s="447"/>
      <c r="UA18" s="447"/>
      <c r="UB18" s="447"/>
      <c r="UC18" s="447"/>
      <c r="UD18" s="447"/>
      <c r="UE18" s="447"/>
      <c r="UF18" s="447"/>
      <c r="UG18" s="447"/>
      <c r="UH18" s="447"/>
      <c r="UI18" s="447"/>
      <c r="UJ18" s="447"/>
      <c r="UK18" s="447"/>
      <c r="UL18" s="447"/>
      <c r="UM18" s="447"/>
      <c r="UN18" s="447"/>
      <c r="UO18" s="447"/>
      <c r="UP18" s="447"/>
      <c r="UQ18" s="447"/>
      <c r="UR18" s="447"/>
      <c r="US18" s="447"/>
      <c r="UT18" s="447"/>
      <c r="UU18" s="447"/>
      <c r="UV18" s="447"/>
      <c r="UW18" s="447"/>
      <c r="UX18" s="447"/>
      <c r="UY18" s="447"/>
      <c r="UZ18" s="447"/>
      <c r="VA18" s="447"/>
      <c r="VB18" s="447"/>
      <c r="VC18" s="447"/>
      <c r="VD18" s="447"/>
      <c r="VE18" s="447"/>
      <c r="VF18" s="447"/>
      <c r="VG18" s="447"/>
      <c r="VH18" s="447"/>
      <c r="VI18" s="447"/>
      <c r="VJ18" s="447"/>
      <c r="VK18" s="447"/>
      <c r="VL18" s="447"/>
      <c r="VM18" s="447"/>
      <c r="VN18" s="447"/>
      <c r="VO18" s="447"/>
      <c r="VP18" s="447"/>
      <c r="VQ18" s="447"/>
      <c r="VR18" s="447"/>
      <c r="VS18" s="447"/>
      <c r="VT18" s="447"/>
      <c r="VU18" s="447"/>
      <c r="VV18" s="447"/>
      <c r="VW18" s="447"/>
      <c r="VX18" s="447"/>
      <c r="VY18" s="447"/>
      <c r="VZ18" s="447"/>
      <c r="WA18" s="447"/>
      <c r="WB18" s="447"/>
      <c r="WC18" s="447"/>
      <c r="WD18" s="447"/>
      <c r="WE18" s="447"/>
      <c r="WF18" s="447"/>
      <c r="WG18" s="447"/>
      <c r="WH18" s="447"/>
      <c r="WI18" s="447"/>
      <c r="WJ18" s="447"/>
      <c r="WK18" s="447"/>
      <c r="WL18" s="447"/>
      <c r="WM18" s="447"/>
      <c r="WN18" s="447"/>
      <c r="WO18" s="447"/>
      <c r="WP18" s="447"/>
      <c r="WQ18" s="447"/>
      <c r="WR18" s="447"/>
      <c r="WS18" s="447"/>
      <c r="WT18" s="447"/>
      <c r="WU18" s="447"/>
      <c r="WV18" s="447"/>
      <c r="WW18" s="447"/>
      <c r="WX18" s="447"/>
      <c r="WY18" s="447"/>
      <c r="WZ18" s="447"/>
      <c r="XA18" s="447"/>
      <c r="XB18" s="447"/>
      <c r="XC18" s="447"/>
      <c r="XD18" s="447"/>
      <c r="XE18" s="447"/>
      <c r="XF18" s="447"/>
      <c r="XG18" s="447"/>
      <c r="XH18" s="447"/>
      <c r="XI18" s="447"/>
      <c r="XJ18" s="447"/>
      <c r="XK18" s="447"/>
      <c r="XL18" s="447"/>
      <c r="XM18" s="447"/>
      <c r="XN18" s="447"/>
      <c r="XO18" s="447"/>
      <c r="XP18" s="447"/>
      <c r="XQ18" s="447"/>
      <c r="XR18" s="447"/>
      <c r="XS18" s="447"/>
      <c r="XT18" s="447"/>
      <c r="XU18" s="447"/>
      <c r="XV18" s="447"/>
      <c r="XW18" s="447"/>
      <c r="XX18" s="447"/>
      <c r="XY18" s="447"/>
      <c r="XZ18" s="447"/>
      <c r="YA18" s="447"/>
      <c r="YB18" s="447"/>
      <c r="YC18" s="447"/>
      <c r="YD18" s="447"/>
      <c r="YE18" s="447"/>
      <c r="YF18" s="447"/>
      <c r="YG18" s="447"/>
      <c r="YH18" s="447"/>
      <c r="YI18" s="447"/>
      <c r="YJ18" s="447"/>
      <c r="YK18" s="447"/>
      <c r="YL18" s="447"/>
      <c r="YM18" s="447"/>
      <c r="YN18" s="447"/>
      <c r="YO18" s="447"/>
      <c r="YP18" s="447"/>
      <c r="YQ18" s="447"/>
      <c r="YR18" s="447"/>
      <c r="YS18" s="447"/>
      <c r="YT18" s="447"/>
      <c r="YU18" s="447"/>
      <c r="YV18" s="447"/>
      <c r="YW18" s="447"/>
      <c r="YX18" s="447"/>
      <c r="YY18" s="447"/>
      <c r="YZ18" s="447"/>
      <c r="ZA18" s="447"/>
      <c r="ZB18" s="447"/>
      <c r="ZC18" s="447"/>
      <c r="ZD18" s="447"/>
      <c r="ZE18" s="447"/>
      <c r="ZF18" s="447"/>
      <c r="ZG18" s="447"/>
      <c r="ZH18" s="447"/>
      <c r="ZI18" s="447"/>
      <c r="ZJ18" s="447"/>
      <c r="ZK18" s="447"/>
      <c r="ZL18" s="447"/>
      <c r="ZM18" s="447"/>
      <c r="ZN18" s="447"/>
      <c r="ZO18" s="447"/>
      <c r="ZP18" s="447"/>
      <c r="ZQ18" s="447"/>
      <c r="ZR18" s="447"/>
      <c r="ZS18" s="447"/>
      <c r="ZT18" s="447"/>
      <c r="ZU18" s="447"/>
      <c r="ZV18" s="447"/>
      <c r="ZW18" s="447"/>
      <c r="ZX18" s="447"/>
      <c r="ZY18" s="447"/>
      <c r="ZZ18" s="447"/>
      <c r="AAA18" s="447"/>
      <c r="AAB18" s="447"/>
      <c r="AAC18" s="447"/>
      <c r="AAD18" s="447"/>
      <c r="AAE18" s="447"/>
      <c r="AAF18" s="447"/>
      <c r="AAG18" s="447"/>
      <c r="AAH18" s="447"/>
      <c r="AAI18" s="447"/>
      <c r="AAJ18" s="447"/>
      <c r="AAK18" s="447"/>
      <c r="AAL18" s="447"/>
      <c r="AAM18" s="447"/>
      <c r="AAN18" s="447"/>
      <c r="AAO18" s="447"/>
      <c r="AAP18" s="447"/>
      <c r="AAQ18" s="447"/>
      <c r="AAR18" s="447"/>
      <c r="AAS18" s="447"/>
      <c r="AAT18" s="447"/>
      <c r="AAU18" s="447"/>
      <c r="AAV18" s="447"/>
      <c r="AAW18" s="447"/>
      <c r="AAX18" s="447"/>
      <c r="AAY18" s="447"/>
      <c r="AAZ18" s="447"/>
      <c r="ABA18" s="447"/>
      <c r="ABB18" s="447"/>
      <c r="ABC18" s="447"/>
      <c r="ABD18" s="447"/>
      <c r="ABE18" s="447"/>
      <c r="ABF18" s="447"/>
      <c r="ABG18" s="447"/>
      <c r="ABH18" s="447"/>
      <c r="ABI18" s="447"/>
      <c r="ABJ18" s="447"/>
      <c r="ABK18" s="447"/>
      <c r="ABL18" s="447"/>
      <c r="ABM18" s="447"/>
      <c r="ABN18" s="447"/>
      <c r="ABO18" s="447"/>
      <c r="ABP18" s="447"/>
      <c r="ABQ18" s="447"/>
      <c r="ABR18" s="447"/>
      <c r="ABS18" s="447"/>
      <c r="ABT18" s="447"/>
      <c r="ABU18" s="447"/>
      <c r="ABV18" s="447"/>
      <c r="ABW18" s="447"/>
      <c r="ABX18" s="447"/>
      <c r="ABY18" s="447"/>
      <c r="ABZ18" s="447"/>
      <c r="ACA18" s="447"/>
      <c r="ACB18" s="447"/>
      <c r="ACC18" s="447"/>
      <c r="ACD18" s="447"/>
      <c r="ACE18" s="447"/>
      <c r="ACF18" s="447"/>
      <c r="ACG18" s="447"/>
      <c r="ACH18" s="447"/>
      <c r="ACI18" s="447"/>
      <c r="ACJ18" s="447"/>
      <c r="ACK18" s="447"/>
      <c r="ACL18" s="447"/>
      <c r="ACM18" s="447"/>
      <c r="ACN18" s="447"/>
      <c r="ACO18" s="447"/>
      <c r="ACP18" s="447"/>
      <c r="ACQ18" s="447"/>
      <c r="ACR18" s="447"/>
      <c r="ACS18" s="447"/>
      <c r="ACT18" s="447"/>
      <c r="ACU18" s="447"/>
      <c r="ACV18" s="447"/>
      <c r="ACW18" s="447"/>
      <c r="ACX18" s="447"/>
      <c r="ACY18" s="447"/>
      <c r="ACZ18" s="447"/>
      <c r="ADA18" s="447"/>
      <c r="ADB18" s="447"/>
      <c r="ADC18" s="447"/>
      <c r="ADD18" s="447"/>
      <c r="ADE18" s="447"/>
      <c r="ADF18" s="447"/>
      <c r="ADG18" s="447"/>
      <c r="ADH18" s="447"/>
      <c r="ADI18" s="447"/>
      <c r="ADJ18" s="447"/>
      <c r="ADK18" s="447"/>
      <c r="ADL18" s="447"/>
      <c r="ADM18" s="447"/>
      <c r="ADN18" s="447"/>
      <c r="ADO18" s="447"/>
      <c r="ADP18" s="447"/>
      <c r="ADQ18" s="447"/>
      <c r="ADR18" s="447"/>
      <c r="ADS18" s="447"/>
      <c r="ADT18" s="447"/>
      <c r="ADU18" s="447"/>
      <c r="ADV18" s="447"/>
      <c r="ADW18" s="447"/>
      <c r="ADX18" s="447"/>
      <c r="ADY18" s="447"/>
      <c r="ADZ18" s="447"/>
      <c r="AEA18" s="447"/>
      <c r="AEB18" s="447"/>
      <c r="AEC18" s="447"/>
      <c r="AED18" s="447"/>
      <c r="AEE18" s="447"/>
      <c r="AEF18" s="447"/>
      <c r="AEG18" s="447"/>
      <c r="AEH18" s="447"/>
      <c r="AEI18" s="447"/>
      <c r="AEJ18" s="447"/>
      <c r="AEK18" s="447"/>
      <c r="AEL18" s="447"/>
      <c r="AEM18" s="447"/>
      <c r="AEN18" s="447"/>
      <c r="AEO18" s="447"/>
      <c r="AEP18" s="447"/>
      <c r="AEQ18" s="447"/>
      <c r="AER18" s="447"/>
      <c r="AES18" s="447"/>
      <c r="AET18" s="447"/>
      <c r="AEU18" s="447"/>
      <c r="AEV18" s="447"/>
      <c r="AEW18" s="447"/>
      <c r="AEX18" s="447"/>
      <c r="AEY18" s="447"/>
      <c r="AEZ18" s="447"/>
      <c r="AFA18" s="447"/>
      <c r="AFB18" s="447"/>
      <c r="AFC18" s="447"/>
      <c r="AFD18" s="447"/>
      <c r="AFE18" s="447"/>
      <c r="AFF18" s="447"/>
      <c r="AFG18" s="447"/>
      <c r="AFH18" s="447"/>
      <c r="AFI18" s="447"/>
      <c r="AFJ18" s="447"/>
      <c r="AFK18" s="447"/>
      <c r="AFL18" s="447"/>
      <c r="AFM18" s="447"/>
      <c r="AFN18" s="447"/>
      <c r="AFO18" s="447"/>
      <c r="AFP18" s="447"/>
      <c r="AFQ18" s="447"/>
      <c r="AFR18" s="447"/>
      <c r="AFS18" s="447"/>
      <c r="AFT18" s="447"/>
      <c r="AFU18" s="447"/>
      <c r="AFV18" s="447"/>
      <c r="AFW18" s="447"/>
      <c r="AFX18" s="447"/>
      <c r="AFY18" s="447"/>
      <c r="AFZ18" s="447"/>
      <c r="AGA18" s="447"/>
      <c r="AGB18" s="447"/>
      <c r="AGC18" s="447"/>
      <c r="AGD18" s="447"/>
      <c r="AGE18" s="447"/>
      <c r="AGF18" s="447"/>
      <c r="AGG18" s="447"/>
      <c r="AGH18" s="447"/>
      <c r="AGI18" s="447"/>
      <c r="AGJ18" s="447"/>
      <c r="AGK18" s="447"/>
      <c r="AGL18" s="447"/>
      <c r="AGM18" s="447"/>
      <c r="AGN18" s="447"/>
      <c r="AGO18" s="447"/>
      <c r="AGP18" s="447"/>
      <c r="AGQ18" s="447"/>
      <c r="AGR18" s="447"/>
      <c r="AGS18" s="447"/>
      <c r="AGT18" s="447"/>
      <c r="AGU18" s="447"/>
      <c r="AGV18" s="447"/>
      <c r="AGW18" s="447"/>
      <c r="AGX18" s="447"/>
      <c r="AGY18" s="447"/>
      <c r="AGZ18" s="447"/>
      <c r="AHA18" s="447"/>
      <c r="AHB18" s="447"/>
      <c r="AHC18" s="447"/>
      <c r="AHD18" s="447"/>
      <c r="AHE18" s="447"/>
      <c r="AHF18" s="447"/>
      <c r="AHG18" s="447"/>
      <c r="AHH18" s="447"/>
      <c r="AHI18" s="447"/>
      <c r="AHJ18" s="447"/>
      <c r="AHK18" s="447"/>
      <c r="AHL18" s="447"/>
      <c r="AHM18" s="447"/>
      <c r="AHN18" s="447"/>
      <c r="AHO18" s="447"/>
      <c r="AHP18" s="447"/>
      <c r="AHQ18" s="447"/>
      <c r="AHR18" s="447"/>
      <c r="AHS18" s="447"/>
      <c r="AHT18" s="447"/>
      <c r="AHU18" s="447"/>
      <c r="AHV18" s="447"/>
      <c r="AHW18" s="447"/>
      <c r="AHX18" s="447"/>
      <c r="AHY18" s="447"/>
      <c r="AHZ18" s="447"/>
      <c r="AIA18" s="447"/>
      <c r="AIB18" s="447"/>
      <c r="AIC18" s="447"/>
      <c r="AID18" s="447"/>
      <c r="AIE18" s="447"/>
      <c r="AIF18" s="447"/>
      <c r="AIG18" s="447"/>
      <c r="AIH18" s="447"/>
      <c r="AII18" s="447"/>
      <c r="AIJ18" s="447"/>
      <c r="AIK18" s="447"/>
      <c r="AIL18" s="447"/>
      <c r="AIM18" s="447"/>
      <c r="AIN18" s="447"/>
      <c r="AIO18" s="447"/>
      <c r="AIP18" s="447"/>
      <c r="AIQ18" s="447"/>
      <c r="AIR18" s="447"/>
      <c r="AIS18" s="447"/>
      <c r="AIT18" s="447"/>
      <c r="AIU18" s="447"/>
      <c r="AIV18" s="447"/>
      <c r="AIW18" s="447"/>
      <c r="AIX18" s="447"/>
      <c r="AIY18" s="447"/>
      <c r="AIZ18" s="447"/>
      <c r="AJA18" s="447"/>
      <c r="AJB18" s="447"/>
      <c r="AJC18" s="447"/>
      <c r="AJD18" s="447"/>
      <c r="AJE18" s="447"/>
      <c r="AJF18" s="447"/>
      <c r="AJG18" s="447"/>
      <c r="AJH18" s="447"/>
      <c r="AJI18" s="447"/>
      <c r="AJJ18" s="447"/>
      <c r="AJK18" s="447"/>
      <c r="AJL18" s="447"/>
      <c r="AJM18" s="447"/>
      <c r="AJN18" s="447"/>
      <c r="AJO18" s="447"/>
      <c r="AJP18" s="447"/>
      <c r="AJQ18" s="447"/>
      <c r="AJR18" s="447"/>
      <c r="AJS18" s="447"/>
      <c r="AJT18" s="447"/>
      <c r="AJU18" s="447"/>
      <c r="AJV18" s="447"/>
      <c r="AJW18" s="447"/>
      <c r="AJX18" s="447"/>
      <c r="AJY18" s="447"/>
      <c r="AJZ18" s="447"/>
      <c r="AKA18" s="447"/>
      <c r="AKB18" s="447"/>
      <c r="AKC18" s="447"/>
      <c r="AKD18" s="447"/>
      <c r="AKE18" s="447"/>
      <c r="AKF18" s="447"/>
      <c r="AKG18" s="447"/>
      <c r="AKH18" s="447"/>
      <c r="AKI18" s="447"/>
      <c r="AKJ18" s="447"/>
      <c r="AKK18" s="447"/>
      <c r="AKL18" s="447"/>
      <c r="AKM18" s="447"/>
      <c r="AKN18" s="447"/>
      <c r="AKO18" s="447"/>
      <c r="AKP18" s="447"/>
      <c r="AKQ18" s="447"/>
      <c r="AKR18" s="447"/>
      <c r="AKS18" s="447"/>
      <c r="AKT18" s="447"/>
      <c r="AKU18" s="447"/>
      <c r="AKV18" s="447"/>
      <c r="AKW18" s="447"/>
      <c r="AKX18" s="447"/>
      <c r="AKY18" s="447"/>
      <c r="AKZ18" s="447"/>
      <c r="ALA18" s="447"/>
      <c r="ALB18" s="447"/>
      <c r="ALC18" s="447"/>
      <c r="ALD18" s="447"/>
      <c r="ALE18" s="447"/>
      <c r="ALF18" s="447"/>
      <c r="ALG18" s="447"/>
      <c r="ALH18" s="447"/>
      <c r="ALI18" s="447"/>
      <c r="ALJ18" s="447"/>
      <c r="ALK18" s="447"/>
      <c r="ALL18" s="447"/>
      <c r="ALM18" s="447"/>
      <c r="ALN18" s="447"/>
      <c r="ALO18" s="447"/>
      <c r="ALP18" s="447"/>
      <c r="ALQ18" s="447"/>
      <c r="ALR18" s="447"/>
      <c r="ALS18" s="447"/>
      <c r="ALT18" s="447"/>
      <c r="ALU18" s="447"/>
      <c r="ALV18" s="447"/>
      <c r="ALW18" s="447"/>
      <c r="ALX18" s="447"/>
      <c r="ALY18" s="447"/>
      <c r="ALZ18" s="447"/>
      <c r="AMA18" s="447"/>
      <c r="AMB18" s="447"/>
      <c r="AMC18" s="447"/>
      <c r="AMD18" s="447"/>
      <c r="AME18" s="447"/>
      <c r="AMF18" s="447"/>
      <c r="AMG18" s="447"/>
      <c r="AMH18" s="447"/>
      <c r="AMI18" s="447"/>
      <c r="AMJ18" s="447"/>
      <c r="AMK18" s="447"/>
      <c r="AML18" s="447"/>
      <c r="AMM18" s="447"/>
      <c r="AMN18" s="447"/>
      <c r="AMO18" s="447"/>
      <c r="AMP18" s="447"/>
      <c r="AMQ18" s="447"/>
      <c r="AMR18" s="447"/>
      <c r="AMS18" s="447"/>
      <c r="AMT18" s="447"/>
      <c r="AMU18" s="447"/>
      <c r="AMV18" s="447"/>
      <c r="AMW18" s="447"/>
      <c r="AMX18" s="447"/>
      <c r="AMY18" s="447"/>
      <c r="AMZ18" s="447"/>
      <c r="ANA18" s="447"/>
      <c r="ANB18" s="447"/>
      <c r="ANC18" s="447"/>
      <c r="AND18" s="447"/>
      <c r="ANE18" s="447"/>
      <c r="ANF18" s="447"/>
      <c r="ANG18" s="447"/>
      <c r="ANH18" s="447"/>
      <c r="ANI18" s="447"/>
      <c r="ANJ18" s="447"/>
      <c r="ANK18" s="447"/>
      <c r="ANL18" s="447"/>
      <c r="ANM18" s="447"/>
      <c r="ANN18" s="447"/>
      <c r="ANO18" s="447"/>
      <c r="ANP18" s="447"/>
      <c r="ANQ18" s="447"/>
      <c r="ANR18" s="447"/>
      <c r="ANS18" s="447"/>
      <c r="ANT18" s="447"/>
      <c r="ANU18" s="447"/>
      <c r="ANV18" s="447"/>
      <c r="ANW18" s="447"/>
      <c r="ANX18" s="447"/>
      <c r="ANY18" s="447"/>
      <c r="ANZ18" s="447"/>
      <c r="AOA18" s="447"/>
      <c r="AOB18" s="447"/>
      <c r="AOC18" s="447"/>
      <c r="AOD18" s="447"/>
      <c r="AOE18" s="447"/>
      <c r="AOF18" s="447"/>
      <c r="AOG18" s="447"/>
      <c r="AOH18" s="447"/>
      <c r="AOI18" s="447"/>
      <c r="AOJ18" s="447"/>
      <c r="AOK18" s="447"/>
      <c r="AOL18" s="447"/>
      <c r="AOM18" s="447"/>
      <c r="AON18" s="447"/>
      <c r="AOO18" s="447"/>
      <c r="AOP18" s="447"/>
      <c r="AOQ18" s="447"/>
      <c r="AOR18" s="447"/>
      <c r="AOS18" s="447"/>
      <c r="AOT18" s="447"/>
      <c r="AOU18" s="447"/>
      <c r="AOV18" s="447"/>
      <c r="AOW18" s="447"/>
      <c r="AOX18" s="447"/>
      <c r="AOY18" s="447"/>
      <c r="AOZ18" s="447"/>
      <c r="APA18" s="447"/>
      <c r="APB18" s="447"/>
      <c r="APC18" s="447"/>
      <c r="APD18" s="447"/>
      <c r="APE18" s="447"/>
      <c r="APF18" s="447"/>
      <c r="APG18" s="447"/>
      <c r="APH18" s="447"/>
      <c r="API18" s="447"/>
      <c r="APJ18" s="447"/>
      <c r="APK18" s="447"/>
      <c r="APL18" s="447"/>
      <c r="APM18" s="447"/>
      <c r="APN18" s="447"/>
      <c r="APO18" s="447"/>
      <c r="APP18" s="447"/>
      <c r="APQ18" s="447"/>
      <c r="APR18" s="447"/>
      <c r="APS18" s="447"/>
      <c r="APT18" s="447"/>
      <c r="APU18" s="447"/>
      <c r="APV18" s="447"/>
      <c r="APW18" s="447"/>
      <c r="APX18" s="447"/>
      <c r="APY18" s="447"/>
      <c r="APZ18" s="447"/>
      <c r="AQA18" s="447"/>
      <c r="AQB18" s="447"/>
      <c r="AQC18" s="447"/>
      <c r="AQD18" s="447"/>
      <c r="AQE18" s="447"/>
      <c r="AQF18" s="447"/>
      <c r="AQG18" s="447"/>
      <c r="AQH18" s="447"/>
      <c r="AQI18" s="447"/>
      <c r="AQJ18" s="447"/>
      <c r="AQK18" s="447"/>
      <c r="AQL18" s="447"/>
      <c r="AQM18" s="447"/>
      <c r="AQN18" s="447"/>
      <c r="AQO18" s="447"/>
      <c r="AQP18" s="447"/>
      <c r="AQQ18" s="447"/>
      <c r="AQR18" s="447"/>
      <c r="AQS18" s="447"/>
      <c r="AQT18" s="447"/>
      <c r="AQU18" s="447"/>
      <c r="AQV18" s="447"/>
      <c r="AQW18" s="447"/>
      <c r="AQX18" s="447"/>
      <c r="AQY18" s="447"/>
      <c r="AQZ18" s="447"/>
      <c r="ARA18" s="447"/>
      <c r="ARB18" s="447"/>
      <c r="ARC18" s="447"/>
      <c r="ARD18" s="447"/>
      <c r="ARE18" s="447"/>
      <c r="ARF18" s="447"/>
      <c r="ARG18" s="447"/>
      <c r="ARH18" s="447"/>
      <c r="ARI18" s="447"/>
      <c r="ARJ18" s="447"/>
      <c r="ARK18" s="447"/>
      <c r="ARL18" s="447"/>
      <c r="ARM18" s="447"/>
      <c r="ARN18" s="447"/>
      <c r="ARO18" s="447"/>
      <c r="ARP18" s="447"/>
      <c r="ARQ18" s="447"/>
      <c r="ARR18" s="447"/>
      <c r="ARS18" s="447"/>
      <c r="ART18" s="447"/>
      <c r="ARU18" s="447"/>
      <c r="ARV18" s="447"/>
      <c r="ARW18" s="447"/>
      <c r="ARX18" s="447"/>
      <c r="ARY18" s="447"/>
      <c r="ARZ18" s="447"/>
      <c r="ASA18" s="447"/>
      <c r="ASB18" s="447"/>
      <c r="ASC18" s="447"/>
      <c r="ASD18" s="447"/>
      <c r="ASE18" s="447"/>
      <c r="ASF18" s="447"/>
      <c r="ASG18" s="447"/>
      <c r="ASH18" s="447"/>
      <c r="ASI18" s="447"/>
      <c r="ASJ18" s="447"/>
      <c r="ASK18" s="447"/>
      <c r="ASL18" s="447"/>
      <c r="ASM18" s="447"/>
      <c r="ASN18" s="447"/>
      <c r="ASO18" s="447"/>
      <c r="ASP18" s="447"/>
      <c r="ASQ18" s="447"/>
      <c r="ASR18" s="447"/>
      <c r="ASS18" s="447"/>
      <c r="AST18" s="447"/>
      <c r="ASU18" s="447"/>
      <c r="ASV18" s="447"/>
      <c r="ASW18" s="447"/>
      <c r="ASX18" s="447"/>
      <c r="ASY18" s="447"/>
      <c r="ASZ18" s="447"/>
      <c r="ATA18" s="447"/>
      <c r="ATB18" s="447"/>
      <c r="ATC18" s="447"/>
      <c r="ATD18" s="447"/>
      <c r="ATE18" s="447"/>
      <c r="ATF18" s="447"/>
      <c r="ATG18" s="447"/>
      <c r="ATH18" s="447"/>
      <c r="ATI18" s="447"/>
      <c r="ATJ18" s="447"/>
      <c r="ATK18" s="447"/>
      <c r="ATL18" s="447"/>
      <c r="ATM18" s="447"/>
      <c r="ATN18" s="447"/>
      <c r="ATO18" s="447"/>
      <c r="ATP18" s="447"/>
      <c r="ATQ18" s="447"/>
      <c r="ATR18" s="447"/>
      <c r="ATS18" s="447"/>
      <c r="ATT18" s="447"/>
      <c r="ATU18" s="447"/>
      <c r="ATV18" s="447"/>
      <c r="ATW18" s="447"/>
      <c r="ATX18" s="447"/>
      <c r="ATY18" s="447"/>
      <c r="ATZ18" s="447"/>
      <c r="AUA18" s="447"/>
      <c r="AUB18" s="447"/>
      <c r="AUC18" s="447"/>
      <c r="AUD18" s="447"/>
      <c r="AUE18" s="447"/>
      <c r="AUF18" s="447"/>
      <c r="AUG18" s="447"/>
      <c r="AUH18" s="447"/>
      <c r="AUI18" s="447"/>
      <c r="AUJ18" s="447"/>
      <c r="AUK18" s="447"/>
      <c r="AUL18" s="447"/>
      <c r="AUM18" s="447"/>
      <c r="AUN18" s="447"/>
      <c r="AUO18" s="447"/>
      <c r="AUP18" s="447"/>
      <c r="AUQ18" s="447"/>
      <c r="AUR18" s="447"/>
      <c r="AUS18" s="447"/>
      <c r="AUT18" s="447"/>
      <c r="AUU18" s="447"/>
      <c r="AUV18" s="447"/>
      <c r="AUW18" s="447"/>
      <c r="AUX18" s="447"/>
      <c r="AUY18" s="447"/>
      <c r="AUZ18" s="447"/>
      <c r="AVA18" s="447"/>
      <c r="AVB18" s="447"/>
      <c r="AVC18" s="447"/>
      <c r="AVD18" s="447"/>
      <c r="AVE18" s="447"/>
      <c r="AVF18" s="447"/>
      <c r="AVG18" s="447"/>
      <c r="AVH18" s="447"/>
      <c r="AVI18" s="447"/>
      <c r="AVJ18" s="447"/>
      <c r="AVK18" s="447"/>
      <c r="AVL18" s="447"/>
      <c r="AVM18" s="447"/>
      <c r="AVN18" s="447"/>
      <c r="AVO18" s="447"/>
      <c r="AVP18" s="447"/>
      <c r="AVQ18" s="447"/>
      <c r="AVR18" s="447"/>
      <c r="AVS18" s="447"/>
      <c r="AVT18" s="447"/>
      <c r="AVU18" s="447"/>
      <c r="AVV18" s="447"/>
      <c r="AVW18" s="447"/>
      <c r="AVX18" s="447"/>
      <c r="AVY18" s="447"/>
      <c r="AVZ18" s="447"/>
      <c r="AWA18" s="447"/>
      <c r="AWB18" s="447"/>
      <c r="AWC18" s="447"/>
      <c r="AWD18" s="447"/>
      <c r="AWE18" s="447"/>
      <c r="AWF18" s="447"/>
      <c r="AWG18" s="447"/>
      <c r="AWH18" s="447"/>
      <c r="AWI18" s="447"/>
      <c r="AWJ18" s="447"/>
      <c r="AWK18" s="447"/>
      <c r="AWL18" s="447"/>
      <c r="AWM18" s="447"/>
      <c r="AWN18" s="447"/>
      <c r="AWO18" s="447"/>
      <c r="AWP18" s="447"/>
      <c r="AWQ18" s="447"/>
      <c r="AWR18" s="447"/>
      <c r="AWS18" s="447"/>
      <c r="AWT18" s="447"/>
      <c r="AWU18" s="447"/>
      <c r="AWV18" s="447"/>
      <c r="AWW18" s="447"/>
      <c r="AWX18" s="447"/>
      <c r="AWY18" s="447"/>
      <c r="AWZ18" s="447"/>
      <c r="AXA18" s="447"/>
      <c r="AXB18" s="447"/>
      <c r="AXC18" s="447"/>
      <c r="AXD18" s="447"/>
      <c r="AXE18" s="447"/>
      <c r="AXF18" s="447"/>
      <c r="AXG18" s="447"/>
      <c r="AXH18" s="447"/>
      <c r="AXI18" s="447"/>
      <c r="AXJ18" s="447"/>
      <c r="AXK18" s="447"/>
      <c r="AXL18" s="447"/>
      <c r="AXM18" s="447"/>
      <c r="AXN18" s="447"/>
      <c r="AXO18" s="447"/>
      <c r="AXP18" s="447"/>
      <c r="AXQ18" s="447"/>
      <c r="AXR18" s="447"/>
      <c r="AXS18" s="447"/>
      <c r="AXT18" s="447"/>
      <c r="AXU18" s="447"/>
      <c r="AXV18" s="447"/>
      <c r="AXW18" s="447"/>
      <c r="AXX18" s="447"/>
      <c r="AXY18" s="447"/>
      <c r="AXZ18" s="447"/>
      <c r="AYA18" s="447"/>
      <c r="AYB18" s="447"/>
      <c r="AYC18" s="447"/>
      <c r="AYD18" s="447"/>
      <c r="AYE18" s="447"/>
      <c r="AYF18" s="447"/>
      <c r="AYG18" s="447"/>
      <c r="AYH18" s="447"/>
      <c r="AYI18" s="447"/>
      <c r="AYJ18" s="447"/>
      <c r="AYK18" s="447"/>
      <c r="AYL18" s="447"/>
      <c r="AYM18" s="447"/>
      <c r="AYN18" s="447"/>
      <c r="AYO18" s="447"/>
      <c r="AYP18" s="447"/>
      <c r="AYQ18" s="447"/>
      <c r="AYR18" s="447"/>
      <c r="AYS18" s="447"/>
      <c r="AYT18" s="447"/>
      <c r="AYU18" s="447"/>
      <c r="AYV18" s="447"/>
      <c r="AYW18" s="447"/>
      <c r="AYX18" s="447"/>
      <c r="AYY18" s="447"/>
      <c r="AYZ18" s="447"/>
      <c r="AZA18" s="447"/>
      <c r="AZB18" s="447"/>
      <c r="AZC18" s="447"/>
      <c r="AZD18" s="447"/>
      <c r="AZE18" s="447"/>
      <c r="AZF18" s="447"/>
      <c r="AZG18" s="447"/>
      <c r="AZH18" s="447"/>
      <c r="AZI18" s="447"/>
      <c r="AZJ18" s="447"/>
      <c r="AZK18" s="447"/>
      <c r="AZL18" s="447"/>
      <c r="AZM18" s="447"/>
      <c r="AZN18" s="447"/>
      <c r="AZO18" s="447"/>
      <c r="AZP18" s="447"/>
      <c r="AZQ18" s="447"/>
      <c r="AZR18" s="447"/>
      <c r="AZS18" s="447"/>
      <c r="AZT18" s="447"/>
      <c r="AZU18" s="447"/>
      <c r="AZV18" s="447"/>
      <c r="AZW18" s="447"/>
      <c r="AZX18" s="447"/>
      <c r="AZY18" s="447"/>
      <c r="AZZ18" s="447"/>
      <c r="BAA18" s="447"/>
      <c r="BAB18" s="447"/>
      <c r="BAC18" s="447"/>
      <c r="BAD18" s="447"/>
      <c r="BAE18" s="447"/>
      <c r="BAF18" s="447"/>
      <c r="BAG18" s="447"/>
      <c r="BAH18" s="447"/>
      <c r="BAI18" s="447"/>
      <c r="BAJ18" s="447"/>
      <c r="BAK18" s="447"/>
      <c r="BAL18" s="447"/>
      <c r="BAM18" s="447"/>
      <c r="BAN18" s="447"/>
      <c r="BAO18" s="447"/>
      <c r="BAP18" s="447"/>
      <c r="BAQ18" s="447"/>
      <c r="BAR18" s="447"/>
      <c r="BAS18" s="447"/>
      <c r="BAT18" s="447"/>
      <c r="BAU18" s="447"/>
      <c r="BAV18" s="447"/>
      <c r="BAW18" s="447"/>
      <c r="BAX18" s="447"/>
      <c r="BAY18" s="447"/>
      <c r="BAZ18" s="447"/>
      <c r="BBA18" s="447"/>
      <c r="BBB18" s="447"/>
      <c r="BBC18" s="447"/>
      <c r="BBD18" s="447"/>
      <c r="BBE18" s="447"/>
      <c r="BBF18" s="447"/>
      <c r="BBG18" s="447"/>
      <c r="BBH18" s="447"/>
      <c r="BBI18" s="447"/>
      <c r="BBJ18" s="447"/>
      <c r="BBK18" s="447"/>
      <c r="BBL18" s="447"/>
      <c r="BBM18" s="447"/>
      <c r="BBN18" s="447"/>
      <c r="BBO18" s="447"/>
      <c r="BBP18" s="447"/>
      <c r="BBQ18" s="447"/>
      <c r="BBR18" s="447"/>
      <c r="BBS18" s="447"/>
      <c r="BBT18" s="447"/>
      <c r="BBU18" s="447"/>
      <c r="BBV18" s="447"/>
      <c r="BBW18" s="447"/>
      <c r="BBX18" s="447"/>
      <c r="BBY18" s="447"/>
      <c r="BBZ18" s="447"/>
      <c r="BCA18" s="447"/>
      <c r="BCB18" s="447"/>
      <c r="BCC18" s="447"/>
      <c r="BCD18" s="447"/>
      <c r="BCE18" s="447"/>
      <c r="BCF18" s="447"/>
      <c r="BCG18" s="447"/>
      <c r="BCH18" s="447"/>
      <c r="BCI18" s="447"/>
      <c r="BCJ18" s="447"/>
      <c r="BCK18" s="447"/>
      <c r="BCL18" s="447"/>
      <c r="BCM18" s="447"/>
      <c r="BCN18" s="447"/>
      <c r="BCO18" s="447"/>
      <c r="BCP18" s="447"/>
      <c r="BCQ18" s="447"/>
      <c r="BCR18" s="447"/>
      <c r="BCS18" s="447"/>
      <c r="BCT18" s="447"/>
      <c r="BCU18" s="447"/>
      <c r="BCV18" s="447"/>
      <c r="BCW18" s="447"/>
      <c r="BCX18" s="447"/>
      <c r="BCY18" s="447"/>
      <c r="BCZ18" s="447"/>
      <c r="BDA18" s="447"/>
      <c r="BDB18" s="447"/>
      <c r="BDC18" s="447"/>
      <c r="BDD18" s="447"/>
      <c r="BDE18" s="447"/>
      <c r="BDF18" s="447"/>
      <c r="BDG18" s="447"/>
      <c r="BDH18" s="447"/>
      <c r="BDI18" s="447"/>
      <c r="BDJ18" s="447"/>
      <c r="BDK18" s="447"/>
      <c r="BDL18" s="447"/>
      <c r="BDM18" s="447"/>
      <c r="BDN18" s="447"/>
      <c r="BDO18" s="447"/>
      <c r="BDP18" s="447"/>
      <c r="BDQ18" s="447"/>
      <c r="BDR18" s="447"/>
      <c r="BDS18" s="447"/>
      <c r="BDT18" s="447"/>
      <c r="BDU18" s="447"/>
      <c r="BDV18" s="447"/>
      <c r="BDW18" s="447"/>
      <c r="BDX18" s="447"/>
      <c r="BDY18" s="447"/>
      <c r="BDZ18" s="447"/>
      <c r="BEA18" s="447"/>
      <c r="BEB18" s="447"/>
      <c r="BEC18" s="447"/>
      <c r="BED18" s="447"/>
      <c r="BEE18" s="447"/>
      <c r="BEF18" s="447"/>
      <c r="BEG18" s="447"/>
      <c r="BEH18" s="447"/>
      <c r="BEI18" s="447"/>
      <c r="BEJ18" s="447"/>
      <c r="BEK18" s="447"/>
      <c r="BEL18" s="447"/>
      <c r="BEM18" s="447"/>
      <c r="BEN18" s="447"/>
      <c r="BEO18" s="447"/>
      <c r="BEP18" s="447"/>
      <c r="BEQ18" s="447"/>
      <c r="BER18" s="447"/>
      <c r="BES18" s="447"/>
      <c r="BET18" s="447"/>
      <c r="BEU18" s="447"/>
      <c r="BEV18" s="447"/>
      <c r="BEW18" s="447"/>
      <c r="BEX18" s="447"/>
      <c r="BEY18" s="447"/>
      <c r="BEZ18" s="447"/>
      <c r="BFA18" s="447"/>
      <c r="BFB18" s="447"/>
      <c r="BFC18" s="447"/>
      <c r="BFD18" s="447"/>
      <c r="BFE18" s="447"/>
      <c r="BFF18" s="447"/>
      <c r="BFG18" s="447"/>
      <c r="BFH18" s="447"/>
      <c r="BFI18" s="447"/>
      <c r="BFJ18" s="447"/>
      <c r="BFK18" s="447"/>
      <c r="BFL18" s="447"/>
      <c r="BFM18" s="447"/>
      <c r="BFN18" s="447"/>
      <c r="BFO18" s="447"/>
      <c r="BFP18" s="447"/>
      <c r="BFQ18" s="447"/>
      <c r="BFR18" s="447"/>
      <c r="BFS18" s="447"/>
      <c r="BFT18" s="447"/>
      <c r="BFU18" s="447"/>
      <c r="BFV18" s="447"/>
      <c r="BFW18" s="447"/>
      <c r="BFX18" s="447"/>
      <c r="BFY18" s="447"/>
      <c r="BFZ18" s="447"/>
      <c r="BGA18" s="447"/>
      <c r="BGB18" s="447"/>
      <c r="BGC18" s="447"/>
      <c r="BGD18" s="447"/>
      <c r="BGE18" s="447"/>
      <c r="BGF18" s="447"/>
      <c r="BGG18" s="447"/>
      <c r="BGH18" s="447"/>
      <c r="BGI18" s="447"/>
      <c r="BGJ18" s="447"/>
      <c r="BGK18" s="447"/>
      <c r="BGL18" s="447"/>
      <c r="BGM18" s="447"/>
      <c r="BGN18" s="447"/>
      <c r="BGO18" s="447"/>
      <c r="BGP18" s="447"/>
      <c r="BGQ18" s="447"/>
      <c r="BGR18" s="447"/>
      <c r="BGS18" s="447"/>
      <c r="BGT18" s="447"/>
      <c r="BGU18" s="447"/>
      <c r="BGV18" s="447"/>
      <c r="BGW18" s="447"/>
      <c r="BGX18" s="447"/>
      <c r="BGY18" s="447"/>
      <c r="BGZ18" s="447"/>
      <c r="BHA18" s="447"/>
      <c r="BHB18" s="447"/>
      <c r="BHC18" s="447"/>
      <c r="BHD18" s="447"/>
      <c r="BHE18" s="447"/>
      <c r="BHF18" s="447"/>
      <c r="BHG18" s="447"/>
      <c r="BHH18" s="447"/>
      <c r="BHI18" s="447"/>
      <c r="BHJ18" s="447"/>
      <c r="BHK18" s="447"/>
      <c r="BHL18" s="447"/>
      <c r="BHM18" s="447"/>
      <c r="BHN18" s="447"/>
      <c r="BHO18" s="447"/>
      <c r="BHP18" s="447"/>
      <c r="BHQ18" s="447"/>
      <c r="BHR18" s="447"/>
      <c r="BHS18" s="447"/>
      <c r="BHT18" s="447"/>
      <c r="BHU18" s="447"/>
      <c r="BHV18" s="447"/>
      <c r="BHW18" s="447"/>
      <c r="BHX18" s="447"/>
      <c r="BHY18" s="447"/>
      <c r="BHZ18" s="447"/>
      <c r="BIA18" s="447"/>
      <c r="BIB18" s="447"/>
      <c r="BIC18" s="447"/>
      <c r="BID18" s="447"/>
      <c r="BIE18" s="447"/>
      <c r="BIF18" s="447"/>
      <c r="BIG18" s="447"/>
      <c r="BIH18" s="447"/>
      <c r="BII18" s="447"/>
      <c r="BIJ18" s="447"/>
      <c r="BIK18" s="447"/>
      <c r="BIL18" s="447"/>
      <c r="BIM18" s="447"/>
      <c r="BIN18" s="447"/>
      <c r="BIO18" s="447"/>
      <c r="BIP18" s="447"/>
      <c r="BIQ18" s="447"/>
      <c r="BIR18" s="447"/>
      <c r="BIS18" s="447"/>
      <c r="BIT18" s="447"/>
      <c r="BIU18" s="447"/>
      <c r="BIV18" s="447"/>
      <c r="BIW18" s="447"/>
      <c r="BIX18" s="447"/>
      <c r="BIY18" s="447"/>
      <c r="BIZ18" s="447"/>
      <c r="BJA18" s="447"/>
      <c r="BJB18" s="447"/>
      <c r="BJC18" s="447"/>
      <c r="BJD18" s="447"/>
      <c r="BJE18" s="447"/>
      <c r="BJF18" s="447"/>
      <c r="BJG18" s="447"/>
      <c r="BJH18" s="447"/>
      <c r="BJI18" s="447"/>
      <c r="BJJ18" s="447"/>
      <c r="BJK18" s="447"/>
      <c r="BJL18" s="447"/>
      <c r="BJM18" s="447"/>
      <c r="BJN18" s="447"/>
      <c r="BJO18" s="447"/>
      <c r="BJP18" s="447"/>
      <c r="BJQ18" s="447"/>
      <c r="BJR18" s="447"/>
      <c r="BJS18" s="447"/>
      <c r="BJT18" s="447"/>
      <c r="BJU18" s="447"/>
      <c r="BJV18" s="447"/>
      <c r="BJW18" s="447"/>
      <c r="BJX18" s="447"/>
      <c r="BJY18" s="447"/>
      <c r="BJZ18" s="447"/>
      <c r="BKA18" s="447"/>
      <c r="BKB18" s="447"/>
      <c r="BKC18" s="447"/>
      <c r="BKD18" s="447"/>
      <c r="BKE18" s="447"/>
      <c r="BKF18" s="447"/>
      <c r="BKG18" s="447"/>
      <c r="BKH18" s="447"/>
      <c r="BKI18" s="447"/>
      <c r="BKJ18" s="447"/>
      <c r="BKK18" s="447"/>
      <c r="BKL18" s="447"/>
      <c r="BKM18" s="447"/>
      <c r="BKN18" s="447"/>
      <c r="BKO18" s="447"/>
      <c r="BKP18" s="447"/>
      <c r="BKQ18" s="447"/>
      <c r="BKR18" s="447"/>
      <c r="BKS18" s="447"/>
      <c r="BKT18" s="447"/>
      <c r="BKU18" s="447"/>
      <c r="BKV18" s="447"/>
      <c r="BKW18" s="447"/>
      <c r="BKX18" s="447"/>
      <c r="BKY18" s="447"/>
      <c r="BKZ18" s="447"/>
      <c r="BLA18" s="447"/>
      <c r="BLB18" s="447"/>
      <c r="BLC18" s="447"/>
      <c r="BLD18" s="447"/>
      <c r="BLE18" s="447"/>
      <c r="BLF18" s="447"/>
      <c r="BLG18" s="447"/>
      <c r="BLH18" s="447"/>
      <c r="BLI18" s="447"/>
      <c r="BLJ18" s="447"/>
      <c r="BLK18" s="447"/>
      <c r="BLL18" s="447"/>
      <c r="BLM18" s="447"/>
      <c r="BLN18" s="447"/>
      <c r="BLO18" s="447"/>
      <c r="BLP18" s="447"/>
      <c r="BLQ18" s="447"/>
      <c r="BLR18" s="447"/>
      <c r="BLS18" s="447"/>
      <c r="BLT18" s="447"/>
      <c r="BLU18" s="447"/>
      <c r="BLV18" s="447"/>
      <c r="BLW18" s="447"/>
      <c r="BLX18" s="447"/>
      <c r="BLY18" s="447"/>
      <c r="BLZ18" s="447"/>
      <c r="BMA18" s="447"/>
      <c r="BMB18" s="447"/>
      <c r="BMC18" s="447"/>
      <c r="BMD18" s="447"/>
      <c r="BME18" s="447"/>
      <c r="BMF18" s="447"/>
      <c r="BMG18" s="447"/>
      <c r="BMH18" s="447"/>
      <c r="BMI18" s="447"/>
      <c r="BMJ18" s="447"/>
      <c r="BMK18" s="447"/>
      <c r="BML18" s="447"/>
      <c r="BMM18" s="447"/>
      <c r="BMN18" s="447"/>
      <c r="BMO18" s="447"/>
      <c r="BMP18" s="447"/>
      <c r="BMQ18" s="447"/>
      <c r="BMR18" s="447"/>
      <c r="BMS18" s="447"/>
      <c r="BMT18" s="447"/>
      <c r="BMU18" s="447"/>
      <c r="BMV18" s="447"/>
      <c r="BMW18" s="447"/>
      <c r="BMX18" s="447"/>
      <c r="BMY18" s="447"/>
      <c r="BMZ18" s="447"/>
      <c r="BNA18" s="447"/>
      <c r="BNB18" s="447"/>
      <c r="BNC18" s="447"/>
      <c r="BND18" s="447"/>
      <c r="BNE18" s="447"/>
      <c r="BNF18" s="447"/>
      <c r="BNG18" s="447"/>
      <c r="BNH18" s="447"/>
      <c r="BNI18" s="447"/>
      <c r="BNJ18" s="447"/>
      <c r="BNK18" s="447"/>
      <c r="BNL18" s="447"/>
      <c r="BNM18" s="447"/>
      <c r="BNN18" s="447"/>
      <c r="BNO18" s="447"/>
      <c r="BNP18" s="447"/>
      <c r="BNQ18" s="447"/>
      <c r="BNR18" s="447"/>
      <c r="BNS18" s="447"/>
      <c r="BNT18" s="447"/>
      <c r="BNU18" s="447"/>
      <c r="BNV18" s="447"/>
      <c r="BNW18" s="447"/>
      <c r="BNX18" s="447"/>
      <c r="BNY18" s="447"/>
      <c r="BNZ18" s="447"/>
      <c r="BOA18" s="447"/>
      <c r="BOB18" s="447"/>
      <c r="BOC18" s="447"/>
      <c r="BOD18" s="447"/>
      <c r="BOE18" s="447"/>
      <c r="BOF18" s="447"/>
      <c r="BOG18" s="447"/>
      <c r="BOH18" s="447"/>
      <c r="BOI18" s="447"/>
      <c r="BOJ18" s="447"/>
      <c r="BOK18" s="447"/>
      <c r="BOL18" s="447"/>
      <c r="BOM18" s="447"/>
      <c r="BON18" s="447"/>
      <c r="BOO18" s="447"/>
      <c r="BOP18" s="447"/>
      <c r="BOQ18" s="447"/>
      <c r="BOR18" s="447"/>
      <c r="BOS18" s="447"/>
      <c r="BOT18" s="447"/>
      <c r="BOU18" s="447"/>
      <c r="BOV18" s="447"/>
      <c r="BOW18" s="447"/>
      <c r="BOX18" s="447"/>
      <c r="BOY18" s="447"/>
      <c r="BOZ18" s="447"/>
      <c r="BPA18" s="447"/>
      <c r="BPB18" s="447"/>
      <c r="BPC18" s="447"/>
      <c r="BPD18" s="447"/>
      <c r="BPE18" s="447"/>
      <c r="BPF18" s="447"/>
      <c r="BPG18" s="447"/>
      <c r="BPH18" s="447"/>
      <c r="BPI18" s="447"/>
      <c r="BPJ18" s="447"/>
      <c r="BPK18" s="447"/>
      <c r="BPL18" s="447"/>
      <c r="BPM18" s="447"/>
      <c r="BPN18" s="447"/>
      <c r="BPO18" s="447"/>
      <c r="BPP18" s="447"/>
      <c r="BPQ18" s="447"/>
      <c r="BPR18" s="447"/>
      <c r="BPS18" s="447"/>
      <c r="BPT18" s="447"/>
      <c r="BPU18" s="447"/>
      <c r="BPV18" s="447"/>
      <c r="BPW18" s="447"/>
      <c r="BPX18" s="447"/>
      <c r="BPY18" s="447"/>
      <c r="BPZ18" s="447"/>
      <c r="BQA18" s="447"/>
      <c r="BQB18" s="447"/>
      <c r="BQC18" s="447"/>
      <c r="BQD18" s="447"/>
      <c r="BQE18" s="447"/>
      <c r="BQF18" s="447"/>
      <c r="BQG18" s="447"/>
      <c r="BQH18" s="447"/>
      <c r="BQI18" s="447"/>
      <c r="BQJ18" s="447"/>
      <c r="BQK18" s="447"/>
      <c r="BQL18" s="447"/>
      <c r="BQM18" s="447"/>
      <c r="BQN18" s="447"/>
      <c r="BQO18" s="447"/>
      <c r="BQP18" s="447"/>
      <c r="BQQ18" s="447"/>
      <c r="BQR18" s="447"/>
      <c r="BQS18" s="447"/>
      <c r="BQT18" s="447"/>
      <c r="BQU18" s="447"/>
      <c r="BQV18" s="447"/>
      <c r="BQW18" s="447"/>
      <c r="BQX18" s="447"/>
      <c r="BQY18" s="447"/>
      <c r="BQZ18" s="447"/>
      <c r="BRA18" s="447"/>
      <c r="BRB18" s="447"/>
      <c r="BRC18" s="447"/>
      <c r="BRD18" s="447"/>
      <c r="BRE18" s="447"/>
      <c r="BRF18" s="447"/>
      <c r="BRG18" s="447"/>
      <c r="BRH18" s="447"/>
      <c r="BRI18" s="447"/>
      <c r="BRJ18" s="447"/>
      <c r="BRK18" s="447"/>
      <c r="BRL18" s="447"/>
      <c r="BRM18" s="447"/>
      <c r="BRN18" s="447"/>
      <c r="BRO18" s="447"/>
      <c r="BRP18" s="447"/>
      <c r="BRQ18" s="447"/>
      <c r="BRR18" s="447"/>
      <c r="BRS18" s="447"/>
      <c r="BRT18" s="447"/>
      <c r="BRU18" s="447"/>
      <c r="BRV18" s="447"/>
      <c r="BRW18" s="447"/>
      <c r="BRX18" s="447"/>
      <c r="BRY18" s="447"/>
      <c r="BRZ18" s="447"/>
      <c r="BSA18" s="447"/>
      <c r="BSB18" s="447"/>
      <c r="BSC18" s="447"/>
      <c r="BSD18" s="447"/>
      <c r="BSE18" s="447"/>
      <c r="BSF18" s="447"/>
      <c r="BSG18" s="447"/>
      <c r="BSH18" s="447"/>
      <c r="BSI18" s="447"/>
      <c r="BSJ18" s="447"/>
      <c r="BSK18" s="447"/>
      <c r="BSL18" s="447"/>
      <c r="BSM18" s="447"/>
      <c r="BSN18" s="447"/>
      <c r="BSO18" s="447"/>
      <c r="BSP18" s="447"/>
      <c r="BSQ18" s="447"/>
      <c r="BSR18" s="447"/>
      <c r="BSS18" s="447"/>
      <c r="BST18" s="447"/>
      <c r="BSU18" s="447"/>
      <c r="BSV18" s="447"/>
      <c r="BSW18" s="447"/>
      <c r="BSX18" s="447"/>
      <c r="BSY18" s="447"/>
      <c r="BSZ18" s="447"/>
      <c r="BTA18" s="447"/>
      <c r="BTB18" s="447"/>
      <c r="BTC18" s="447"/>
      <c r="BTD18" s="447"/>
      <c r="BTE18" s="447"/>
      <c r="BTF18" s="447"/>
      <c r="BTG18" s="447"/>
      <c r="BTH18" s="447"/>
      <c r="BTI18" s="447"/>
      <c r="BTJ18" s="447"/>
      <c r="BTK18" s="447"/>
      <c r="BTL18" s="447"/>
      <c r="BTM18" s="447"/>
      <c r="BTN18" s="447"/>
      <c r="BTO18" s="447"/>
      <c r="BTP18" s="447"/>
      <c r="BTQ18" s="447"/>
      <c r="BTR18" s="447"/>
      <c r="BTS18" s="447"/>
      <c r="BTT18" s="447"/>
      <c r="BTU18" s="447"/>
      <c r="BTV18" s="447"/>
      <c r="BTW18" s="447"/>
      <c r="BTX18" s="447"/>
      <c r="BTY18" s="447"/>
      <c r="BTZ18" s="447"/>
      <c r="BUA18" s="447"/>
      <c r="BUB18" s="447"/>
      <c r="BUC18" s="447"/>
      <c r="BUD18" s="447"/>
      <c r="BUE18" s="447"/>
      <c r="BUF18" s="447"/>
      <c r="BUG18" s="447"/>
      <c r="BUH18" s="447"/>
      <c r="BUI18" s="447"/>
      <c r="BUJ18" s="447"/>
      <c r="BUK18" s="447"/>
      <c r="BUL18" s="447"/>
      <c r="BUM18" s="447"/>
      <c r="BUN18" s="447"/>
      <c r="BUO18" s="447"/>
      <c r="BUP18" s="447"/>
      <c r="BUQ18" s="447"/>
      <c r="BUR18" s="447"/>
      <c r="BUS18" s="447"/>
      <c r="BUT18" s="447"/>
      <c r="BUU18" s="447"/>
      <c r="BUV18" s="447"/>
      <c r="BUW18" s="447"/>
      <c r="BUX18" s="447"/>
      <c r="BUY18" s="447"/>
      <c r="BUZ18" s="447"/>
      <c r="BVA18" s="447"/>
      <c r="BVB18" s="447"/>
      <c r="BVC18" s="447"/>
      <c r="BVD18" s="447"/>
      <c r="BVE18" s="447"/>
      <c r="BVF18" s="447"/>
      <c r="BVG18" s="447"/>
      <c r="BVH18" s="447"/>
      <c r="BVI18" s="447"/>
      <c r="BVJ18" s="447"/>
      <c r="BVK18" s="447"/>
      <c r="BVL18" s="447"/>
      <c r="BVM18" s="447"/>
      <c r="BVN18" s="447"/>
      <c r="BVO18" s="447"/>
      <c r="BVP18" s="447"/>
      <c r="BVQ18" s="447"/>
      <c r="BVR18" s="447"/>
      <c r="BVS18" s="447"/>
      <c r="BVT18" s="447"/>
      <c r="BVU18" s="447"/>
      <c r="BVV18" s="447"/>
      <c r="BVW18" s="447"/>
      <c r="BVX18" s="447"/>
      <c r="BVY18" s="447"/>
      <c r="BVZ18" s="447"/>
      <c r="BWA18" s="447"/>
      <c r="BWB18" s="447"/>
      <c r="BWC18" s="447"/>
      <c r="BWD18" s="447"/>
      <c r="BWE18" s="447"/>
      <c r="BWF18" s="447"/>
      <c r="BWG18" s="447"/>
      <c r="BWH18" s="447"/>
      <c r="BWI18" s="447"/>
      <c r="BWJ18" s="447"/>
      <c r="BWK18" s="447"/>
      <c r="BWL18" s="447"/>
      <c r="BWM18" s="447"/>
      <c r="BWN18" s="447"/>
      <c r="BWO18" s="447"/>
      <c r="BWP18" s="447"/>
      <c r="BWQ18" s="447"/>
      <c r="BWR18" s="447"/>
      <c r="BWS18" s="447"/>
      <c r="BWT18" s="447"/>
      <c r="BWU18" s="447"/>
      <c r="BWV18" s="447"/>
      <c r="BWW18" s="447"/>
      <c r="BWX18" s="447"/>
      <c r="BWY18" s="447"/>
      <c r="BWZ18" s="447"/>
      <c r="BXA18" s="447"/>
      <c r="BXB18" s="447"/>
      <c r="BXC18" s="447"/>
      <c r="BXD18" s="447"/>
      <c r="BXE18" s="447"/>
      <c r="BXF18" s="447"/>
      <c r="BXG18" s="447"/>
      <c r="BXH18" s="447"/>
      <c r="BXI18" s="447"/>
      <c r="BXJ18" s="447"/>
      <c r="BXK18" s="447"/>
      <c r="BXL18" s="447"/>
      <c r="BXM18" s="447"/>
      <c r="BXN18" s="447"/>
      <c r="BXO18" s="447"/>
      <c r="BXP18" s="447"/>
      <c r="BXQ18" s="447"/>
      <c r="BXR18" s="447"/>
      <c r="BXS18" s="447"/>
      <c r="BXT18" s="447"/>
      <c r="BXU18" s="447"/>
      <c r="BXV18" s="447"/>
      <c r="BXW18" s="447"/>
      <c r="BXX18" s="447"/>
      <c r="BXY18" s="447"/>
      <c r="BXZ18" s="447"/>
      <c r="BYA18" s="447"/>
      <c r="BYB18" s="447"/>
      <c r="BYC18" s="447"/>
      <c r="BYD18" s="447"/>
      <c r="BYE18" s="447"/>
      <c r="BYF18" s="447"/>
      <c r="BYG18" s="447"/>
      <c r="BYH18" s="447"/>
      <c r="BYI18" s="447"/>
      <c r="BYJ18" s="447"/>
      <c r="BYK18" s="447"/>
      <c r="BYL18" s="447"/>
      <c r="BYM18" s="447"/>
      <c r="BYN18" s="447"/>
      <c r="BYO18" s="447"/>
      <c r="BYP18" s="447"/>
      <c r="BYQ18" s="447"/>
      <c r="BYR18" s="447"/>
      <c r="BYS18" s="447"/>
      <c r="BYT18" s="447"/>
      <c r="BYU18" s="447"/>
      <c r="BYV18" s="447"/>
      <c r="BYW18" s="447"/>
      <c r="BYX18" s="447"/>
      <c r="BYY18" s="447"/>
      <c r="BYZ18" s="447"/>
      <c r="BZA18" s="447"/>
      <c r="BZB18" s="447"/>
      <c r="BZC18" s="447"/>
      <c r="BZD18" s="447"/>
      <c r="BZE18" s="447"/>
      <c r="BZF18" s="447"/>
      <c r="BZG18" s="447"/>
      <c r="BZH18" s="447"/>
      <c r="BZI18" s="447"/>
      <c r="BZJ18" s="447"/>
      <c r="BZK18" s="447"/>
      <c r="BZL18" s="447"/>
      <c r="BZM18" s="447"/>
      <c r="BZN18" s="447"/>
      <c r="BZO18" s="447"/>
      <c r="BZP18" s="447"/>
      <c r="BZQ18" s="447"/>
      <c r="BZR18" s="447"/>
      <c r="BZS18" s="447"/>
      <c r="BZT18" s="447"/>
      <c r="BZU18" s="447"/>
      <c r="BZV18" s="447"/>
      <c r="BZW18" s="447"/>
      <c r="BZX18" s="447"/>
      <c r="BZY18" s="447"/>
      <c r="BZZ18" s="447"/>
      <c r="CAA18" s="447"/>
      <c r="CAB18" s="447"/>
      <c r="CAC18" s="447"/>
      <c r="CAD18" s="447"/>
      <c r="CAE18" s="447"/>
      <c r="CAF18" s="447"/>
      <c r="CAG18" s="447"/>
      <c r="CAH18" s="447"/>
      <c r="CAI18" s="447"/>
      <c r="CAJ18" s="447"/>
      <c r="CAK18" s="447"/>
      <c r="CAL18" s="447"/>
      <c r="CAM18" s="447"/>
      <c r="CAN18" s="447"/>
      <c r="CAO18" s="447"/>
      <c r="CAP18" s="447"/>
      <c r="CAQ18" s="447"/>
      <c r="CAR18" s="447"/>
      <c r="CAS18" s="447"/>
      <c r="CAT18" s="447"/>
      <c r="CAU18" s="447"/>
      <c r="CAV18" s="447"/>
      <c r="CAW18" s="447"/>
      <c r="CAX18" s="447"/>
      <c r="CAY18" s="447"/>
      <c r="CAZ18" s="447"/>
      <c r="CBA18" s="447"/>
      <c r="CBB18" s="447"/>
      <c r="CBC18" s="447"/>
      <c r="CBD18" s="447"/>
      <c r="CBE18" s="447"/>
      <c r="CBF18" s="447"/>
      <c r="CBG18" s="447"/>
      <c r="CBH18" s="447"/>
      <c r="CBI18" s="447"/>
      <c r="CBJ18" s="447"/>
      <c r="CBK18" s="447"/>
      <c r="CBL18" s="447"/>
      <c r="CBM18" s="447"/>
      <c r="CBN18" s="447"/>
      <c r="CBO18" s="447"/>
      <c r="CBP18" s="447"/>
      <c r="CBQ18" s="447"/>
      <c r="CBR18" s="447"/>
      <c r="CBS18" s="447"/>
      <c r="CBT18" s="447"/>
      <c r="CBU18" s="447"/>
      <c r="CBV18" s="447"/>
      <c r="CBW18" s="447"/>
      <c r="CBX18" s="447"/>
      <c r="CBY18" s="447"/>
      <c r="CBZ18" s="447"/>
      <c r="CCA18" s="447"/>
      <c r="CCB18" s="447"/>
      <c r="CCC18" s="447"/>
      <c r="CCD18" s="447"/>
      <c r="CCE18" s="447"/>
      <c r="CCF18" s="447"/>
      <c r="CCG18" s="447"/>
      <c r="CCH18" s="447"/>
      <c r="CCI18" s="447"/>
      <c r="CCJ18" s="447"/>
      <c r="CCK18" s="447"/>
      <c r="CCL18" s="447"/>
      <c r="CCM18" s="447"/>
      <c r="CCN18" s="447"/>
      <c r="CCO18" s="447"/>
      <c r="CCP18" s="447"/>
      <c r="CCQ18" s="447"/>
      <c r="CCR18" s="447"/>
      <c r="CCS18" s="447"/>
      <c r="CCT18" s="447"/>
      <c r="CCU18" s="447"/>
      <c r="CCV18" s="447"/>
      <c r="CCW18" s="447"/>
      <c r="CCX18" s="447"/>
      <c r="CCY18" s="447"/>
      <c r="CCZ18" s="447"/>
      <c r="CDA18" s="447"/>
      <c r="CDB18" s="447"/>
      <c r="CDC18" s="447"/>
      <c r="CDD18" s="447"/>
      <c r="CDE18" s="447"/>
      <c r="CDF18" s="447"/>
      <c r="CDG18" s="447"/>
      <c r="CDH18" s="447"/>
      <c r="CDI18" s="447"/>
      <c r="CDJ18" s="447"/>
      <c r="CDK18" s="447"/>
      <c r="CDL18" s="447"/>
      <c r="CDM18" s="447"/>
      <c r="CDN18" s="447"/>
      <c r="CDO18" s="447"/>
      <c r="CDP18" s="447"/>
      <c r="CDQ18" s="447"/>
      <c r="CDR18" s="447"/>
      <c r="CDS18" s="447"/>
      <c r="CDT18" s="447"/>
      <c r="CDU18" s="447"/>
      <c r="CDV18" s="447"/>
      <c r="CDW18" s="447"/>
      <c r="CDX18" s="447"/>
      <c r="CDY18" s="447"/>
      <c r="CDZ18" s="447"/>
      <c r="CEA18" s="447"/>
      <c r="CEB18" s="447"/>
      <c r="CEC18" s="447"/>
      <c r="CED18" s="447"/>
      <c r="CEE18" s="447"/>
      <c r="CEF18" s="447"/>
      <c r="CEG18" s="447"/>
      <c r="CEH18" s="447"/>
      <c r="CEI18" s="447"/>
      <c r="CEJ18" s="447"/>
      <c r="CEK18" s="447"/>
      <c r="CEL18" s="447"/>
      <c r="CEM18" s="447"/>
      <c r="CEN18" s="447"/>
      <c r="CEO18" s="447"/>
      <c r="CEP18" s="447"/>
      <c r="CEQ18" s="447"/>
      <c r="CER18" s="447"/>
      <c r="CES18" s="447"/>
      <c r="CET18" s="447"/>
      <c r="CEU18" s="447"/>
      <c r="CEV18" s="447"/>
      <c r="CEW18" s="447"/>
      <c r="CEX18" s="447"/>
      <c r="CEY18" s="447"/>
      <c r="CEZ18" s="447"/>
      <c r="CFA18" s="447"/>
      <c r="CFB18" s="447"/>
      <c r="CFC18" s="447"/>
      <c r="CFD18" s="447"/>
      <c r="CFE18" s="447"/>
      <c r="CFF18" s="447"/>
      <c r="CFG18" s="447"/>
      <c r="CFH18" s="447"/>
      <c r="CFI18" s="447"/>
      <c r="CFJ18" s="447"/>
      <c r="CFK18" s="447"/>
      <c r="CFL18" s="447"/>
      <c r="CFM18" s="447"/>
      <c r="CFN18" s="447"/>
      <c r="CFO18" s="447"/>
      <c r="CFP18" s="447"/>
      <c r="CFQ18" s="447"/>
      <c r="CFR18" s="447"/>
      <c r="CFS18" s="447"/>
      <c r="CFT18" s="447"/>
      <c r="CFU18" s="447"/>
      <c r="CFV18" s="447"/>
      <c r="CFW18" s="447"/>
      <c r="CFX18" s="447"/>
      <c r="CFY18" s="447"/>
      <c r="CFZ18" s="447"/>
      <c r="CGA18" s="447"/>
      <c r="CGB18" s="447"/>
      <c r="CGC18" s="447"/>
      <c r="CGD18" s="447"/>
      <c r="CGE18" s="447"/>
      <c r="CGF18" s="447"/>
      <c r="CGG18" s="447"/>
      <c r="CGH18" s="447"/>
      <c r="CGI18" s="447"/>
      <c r="CGJ18" s="447"/>
      <c r="CGK18" s="447"/>
      <c r="CGL18" s="447"/>
      <c r="CGM18" s="447"/>
      <c r="CGN18" s="447"/>
      <c r="CGO18" s="447"/>
      <c r="CGP18" s="447"/>
      <c r="CGQ18" s="447"/>
      <c r="CGR18" s="447"/>
      <c r="CGS18" s="447"/>
      <c r="CGT18" s="447"/>
      <c r="CGU18" s="447"/>
      <c r="CGV18" s="447"/>
      <c r="CGW18" s="447"/>
      <c r="CGX18" s="447"/>
      <c r="CGY18" s="447"/>
      <c r="CGZ18" s="447"/>
      <c r="CHA18" s="447"/>
      <c r="CHB18" s="447"/>
      <c r="CHC18" s="447"/>
      <c r="CHD18" s="447"/>
      <c r="CHE18" s="447"/>
      <c r="CHF18" s="447"/>
      <c r="CHG18" s="447"/>
      <c r="CHH18" s="447"/>
      <c r="CHI18" s="447"/>
      <c r="CHJ18" s="447"/>
      <c r="CHK18" s="447"/>
      <c r="CHL18" s="447"/>
      <c r="CHM18" s="447"/>
      <c r="CHN18" s="447"/>
      <c r="CHO18" s="447"/>
      <c r="CHP18" s="447"/>
      <c r="CHQ18" s="447"/>
      <c r="CHR18" s="447"/>
      <c r="CHS18" s="447"/>
      <c r="CHT18" s="447"/>
      <c r="CHU18" s="447"/>
      <c r="CHV18" s="447"/>
      <c r="CHW18" s="447"/>
      <c r="CHX18" s="447"/>
      <c r="CHY18" s="447"/>
      <c r="CHZ18" s="447"/>
      <c r="CIA18" s="447"/>
      <c r="CIB18" s="447"/>
      <c r="CIC18" s="447"/>
      <c r="CID18" s="447"/>
      <c r="CIE18" s="447"/>
      <c r="CIF18" s="447"/>
      <c r="CIG18" s="447"/>
      <c r="CIH18" s="447"/>
      <c r="CII18" s="447"/>
      <c r="CIJ18" s="447"/>
      <c r="CIK18" s="447"/>
      <c r="CIL18" s="447"/>
      <c r="CIM18" s="447"/>
      <c r="CIN18" s="447"/>
      <c r="CIO18" s="447"/>
      <c r="CIP18" s="447"/>
      <c r="CIQ18" s="447"/>
      <c r="CIR18" s="447"/>
      <c r="CIS18" s="447"/>
      <c r="CIT18" s="447"/>
      <c r="CIU18" s="447"/>
      <c r="CIV18" s="447"/>
      <c r="CIW18" s="447"/>
      <c r="CIX18" s="447"/>
      <c r="CIY18" s="447"/>
      <c r="CIZ18" s="447"/>
      <c r="CJA18" s="447"/>
      <c r="CJB18" s="447"/>
      <c r="CJC18" s="447"/>
      <c r="CJD18" s="447"/>
      <c r="CJE18" s="447"/>
      <c r="CJF18" s="447"/>
      <c r="CJG18" s="447"/>
      <c r="CJH18" s="447"/>
      <c r="CJI18" s="447"/>
      <c r="CJJ18" s="447"/>
      <c r="CJK18" s="447"/>
      <c r="CJL18" s="447"/>
      <c r="CJM18" s="447"/>
      <c r="CJN18" s="447"/>
      <c r="CJO18" s="447"/>
      <c r="CJP18" s="447"/>
      <c r="CJQ18" s="447"/>
      <c r="CJR18" s="447"/>
      <c r="CJS18" s="447"/>
      <c r="CJT18" s="447"/>
      <c r="CJU18" s="447"/>
      <c r="CJV18" s="447"/>
      <c r="CJW18" s="447"/>
      <c r="CJX18" s="447"/>
      <c r="CJY18" s="447"/>
      <c r="CJZ18" s="447"/>
      <c r="CKA18" s="447"/>
      <c r="CKB18" s="447"/>
      <c r="CKC18" s="447"/>
      <c r="CKD18" s="447"/>
      <c r="CKE18" s="447"/>
      <c r="CKF18" s="447"/>
      <c r="CKG18" s="447"/>
      <c r="CKH18" s="447"/>
      <c r="CKI18" s="447"/>
      <c r="CKJ18" s="447"/>
      <c r="CKK18" s="447"/>
      <c r="CKL18" s="447"/>
      <c r="CKM18" s="447"/>
      <c r="CKN18" s="447"/>
      <c r="CKO18" s="447"/>
      <c r="CKP18" s="447"/>
      <c r="CKQ18" s="447"/>
      <c r="CKR18" s="447"/>
      <c r="CKS18" s="447"/>
      <c r="CKT18" s="447"/>
      <c r="CKU18" s="447"/>
      <c r="CKV18" s="447"/>
      <c r="CKW18" s="447"/>
      <c r="CKX18" s="447"/>
      <c r="CKY18" s="447"/>
      <c r="CKZ18" s="447"/>
      <c r="CLA18" s="447"/>
      <c r="CLB18" s="447"/>
      <c r="CLC18" s="447"/>
      <c r="CLD18" s="447"/>
      <c r="CLE18" s="447"/>
      <c r="CLF18" s="447"/>
      <c r="CLG18" s="447"/>
      <c r="CLH18" s="447"/>
      <c r="CLI18" s="447"/>
      <c r="CLJ18" s="447"/>
      <c r="CLK18" s="447"/>
      <c r="CLL18" s="447"/>
      <c r="CLM18" s="447"/>
      <c r="CLN18" s="447"/>
      <c r="CLO18" s="447"/>
      <c r="CLP18" s="447"/>
      <c r="CLQ18" s="447"/>
      <c r="CLR18" s="447"/>
      <c r="CLS18" s="447"/>
      <c r="CLT18" s="447"/>
      <c r="CLU18" s="447"/>
      <c r="CLV18" s="447"/>
      <c r="CLW18" s="447"/>
      <c r="CLX18" s="447"/>
      <c r="CLY18" s="447"/>
      <c r="CLZ18" s="447"/>
      <c r="CMA18" s="447"/>
      <c r="CMB18" s="447"/>
      <c r="CMC18" s="447"/>
      <c r="CMD18" s="447"/>
      <c r="CME18" s="447"/>
      <c r="CMF18" s="447"/>
      <c r="CMG18" s="447"/>
      <c r="CMH18" s="447"/>
      <c r="CMI18" s="447"/>
      <c r="CMJ18" s="447"/>
      <c r="CMK18" s="447"/>
      <c r="CML18" s="447"/>
      <c r="CMM18" s="447"/>
      <c r="CMN18" s="447"/>
      <c r="CMO18" s="447"/>
      <c r="CMP18" s="447"/>
      <c r="CMQ18" s="447"/>
      <c r="CMR18" s="447"/>
      <c r="CMS18" s="447"/>
      <c r="CMT18" s="447"/>
      <c r="CMU18" s="447"/>
      <c r="CMV18" s="447"/>
      <c r="CMW18" s="447"/>
      <c r="CMX18" s="447"/>
      <c r="CMY18" s="447"/>
      <c r="CMZ18" s="447"/>
      <c r="CNA18" s="447"/>
      <c r="CNB18" s="447"/>
      <c r="CNC18" s="447"/>
      <c r="CND18" s="447"/>
      <c r="CNE18" s="447"/>
      <c r="CNF18" s="447"/>
      <c r="CNG18" s="447"/>
      <c r="CNH18" s="447"/>
      <c r="CNI18" s="447"/>
      <c r="CNJ18" s="447"/>
      <c r="CNK18" s="447"/>
      <c r="CNL18" s="447"/>
      <c r="CNM18" s="447"/>
      <c r="CNN18" s="447"/>
      <c r="CNO18" s="447"/>
      <c r="CNP18" s="447"/>
      <c r="CNQ18" s="447"/>
      <c r="CNR18" s="447"/>
      <c r="CNS18" s="447"/>
      <c r="CNT18" s="447"/>
      <c r="CNU18" s="447"/>
      <c r="CNV18" s="447"/>
      <c r="CNW18" s="447"/>
      <c r="CNX18" s="447"/>
      <c r="CNY18" s="447"/>
      <c r="CNZ18" s="447"/>
      <c r="COA18" s="447"/>
      <c r="COB18" s="447"/>
      <c r="COC18" s="447"/>
      <c r="COD18" s="447"/>
      <c r="COE18" s="447"/>
      <c r="COF18" s="447"/>
      <c r="COG18" s="447"/>
      <c r="COH18" s="447"/>
      <c r="COI18" s="447"/>
      <c r="COJ18" s="447"/>
      <c r="COK18" s="447"/>
      <c r="COL18" s="447"/>
      <c r="COM18" s="447"/>
      <c r="CON18" s="447"/>
      <c r="COO18" s="447"/>
      <c r="COP18" s="447"/>
      <c r="COQ18" s="447"/>
      <c r="COR18" s="447"/>
      <c r="COS18" s="447"/>
      <c r="COT18" s="447"/>
      <c r="COU18" s="447"/>
      <c r="COV18" s="447"/>
      <c r="COW18" s="447"/>
      <c r="COX18" s="447"/>
      <c r="COY18" s="447"/>
      <c r="COZ18" s="447"/>
      <c r="CPA18" s="447"/>
      <c r="CPB18" s="447"/>
      <c r="CPC18" s="447"/>
      <c r="CPD18" s="447"/>
      <c r="CPE18" s="447"/>
      <c r="CPF18" s="447"/>
      <c r="CPG18" s="447"/>
      <c r="CPH18" s="447"/>
      <c r="CPI18" s="447"/>
      <c r="CPJ18" s="447"/>
      <c r="CPK18" s="447"/>
      <c r="CPL18" s="447"/>
      <c r="CPM18" s="447"/>
      <c r="CPN18" s="447"/>
      <c r="CPO18" s="447"/>
      <c r="CPP18" s="447"/>
      <c r="CPQ18" s="447"/>
      <c r="CPR18" s="447"/>
      <c r="CPS18" s="447"/>
      <c r="CPT18" s="447"/>
      <c r="CPU18" s="447"/>
      <c r="CPV18" s="447"/>
      <c r="CPW18" s="447"/>
      <c r="CPX18" s="447"/>
      <c r="CPY18" s="447"/>
      <c r="CPZ18" s="447"/>
      <c r="CQA18" s="447"/>
      <c r="CQB18" s="447"/>
      <c r="CQC18" s="447"/>
      <c r="CQD18" s="447"/>
      <c r="CQE18" s="447"/>
      <c r="CQF18" s="447"/>
      <c r="CQG18" s="447"/>
      <c r="CQH18" s="447"/>
      <c r="CQI18" s="447"/>
      <c r="CQJ18" s="447"/>
      <c r="CQK18" s="447"/>
      <c r="CQL18" s="447"/>
      <c r="CQM18" s="447"/>
      <c r="CQN18" s="447"/>
      <c r="CQO18" s="447"/>
      <c r="CQP18" s="447"/>
      <c r="CQQ18" s="447"/>
      <c r="CQR18" s="447"/>
      <c r="CQS18" s="447"/>
      <c r="CQT18" s="447"/>
      <c r="CQU18" s="447"/>
      <c r="CQV18" s="447"/>
      <c r="CQW18" s="447"/>
      <c r="CQX18" s="447"/>
      <c r="CQY18" s="447"/>
      <c r="CQZ18" s="447"/>
      <c r="CRA18" s="447"/>
      <c r="CRB18" s="447"/>
      <c r="CRC18" s="447"/>
      <c r="CRD18" s="447"/>
      <c r="CRE18" s="447"/>
      <c r="CRF18" s="447"/>
      <c r="CRG18" s="447"/>
      <c r="CRH18" s="447"/>
      <c r="CRI18" s="447"/>
      <c r="CRJ18" s="447"/>
      <c r="CRK18" s="447"/>
      <c r="CRL18" s="447"/>
      <c r="CRM18" s="447"/>
      <c r="CRN18" s="447"/>
      <c r="CRO18" s="447"/>
      <c r="CRP18" s="447"/>
      <c r="CRQ18" s="447"/>
      <c r="CRR18" s="447"/>
      <c r="CRS18" s="447"/>
      <c r="CRT18" s="447"/>
      <c r="CRU18" s="447"/>
      <c r="CRV18" s="447"/>
      <c r="CRW18" s="447"/>
      <c r="CRX18" s="447"/>
      <c r="CRY18" s="447"/>
      <c r="CRZ18" s="447"/>
      <c r="CSA18" s="447"/>
      <c r="CSB18" s="447"/>
      <c r="CSC18" s="447"/>
      <c r="CSD18" s="447"/>
      <c r="CSE18" s="447"/>
      <c r="CSF18" s="447"/>
      <c r="CSG18" s="447"/>
      <c r="CSH18" s="447"/>
      <c r="CSI18" s="447"/>
      <c r="CSJ18" s="447"/>
      <c r="CSK18" s="447"/>
      <c r="CSL18" s="447"/>
      <c r="CSM18" s="447"/>
      <c r="CSN18" s="447"/>
      <c r="CSO18" s="447"/>
      <c r="CSP18" s="447"/>
      <c r="CSQ18" s="447"/>
      <c r="CSR18" s="447"/>
      <c r="CSS18" s="447"/>
      <c r="CST18" s="447"/>
      <c r="CSU18" s="447"/>
      <c r="CSV18" s="447"/>
      <c r="CSW18" s="447"/>
      <c r="CSX18" s="447"/>
      <c r="CSY18" s="447"/>
      <c r="CSZ18" s="447"/>
      <c r="CTA18" s="447"/>
      <c r="CTB18" s="447"/>
      <c r="CTC18" s="447"/>
      <c r="CTD18" s="447"/>
      <c r="CTE18" s="447"/>
      <c r="CTF18" s="447"/>
      <c r="CTG18" s="447"/>
      <c r="CTH18" s="447"/>
      <c r="CTI18" s="447"/>
      <c r="CTJ18" s="447"/>
      <c r="CTK18" s="447"/>
      <c r="CTL18" s="447"/>
      <c r="CTM18" s="447"/>
      <c r="CTN18" s="447"/>
      <c r="CTO18" s="447"/>
      <c r="CTP18" s="447"/>
      <c r="CTQ18" s="447"/>
      <c r="CTR18" s="447"/>
      <c r="CTS18" s="447"/>
      <c r="CTT18" s="447"/>
      <c r="CTU18" s="447"/>
      <c r="CTV18" s="447"/>
      <c r="CTW18" s="447"/>
      <c r="CTX18" s="447"/>
      <c r="CTY18" s="447"/>
      <c r="CTZ18" s="447"/>
      <c r="CUA18" s="447"/>
      <c r="CUB18" s="447"/>
      <c r="CUC18" s="447"/>
      <c r="CUD18" s="447"/>
      <c r="CUE18" s="447"/>
      <c r="CUF18" s="447"/>
      <c r="CUG18" s="447"/>
      <c r="CUH18" s="447"/>
      <c r="CUI18" s="447"/>
      <c r="CUJ18" s="447"/>
      <c r="CUK18" s="447"/>
      <c r="CUL18" s="447"/>
      <c r="CUM18" s="447"/>
      <c r="CUN18" s="447"/>
      <c r="CUO18" s="447"/>
      <c r="CUP18" s="447"/>
      <c r="CUQ18" s="447"/>
      <c r="CUR18" s="447"/>
      <c r="CUS18" s="447"/>
      <c r="CUT18" s="447"/>
      <c r="CUU18" s="447"/>
      <c r="CUV18" s="447"/>
      <c r="CUW18" s="447"/>
      <c r="CUX18" s="447"/>
      <c r="CUY18" s="447"/>
      <c r="CUZ18" s="447"/>
      <c r="CVA18" s="447"/>
      <c r="CVB18" s="447"/>
      <c r="CVC18" s="447"/>
      <c r="CVD18" s="447"/>
      <c r="CVE18" s="447"/>
      <c r="CVF18" s="447"/>
      <c r="CVG18" s="447"/>
      <c r="CVH18" s="447"/>
      <c r="CVI18" s="447"/>
      <c r="CVJ18" s="447"/>
      <c r="CVK18" s="447"/>
      <c r="CVL18" s="447"/>
      <c r="CVM18" s="447"/>
      <c r="CVN18" s="447"/>
      <c r="CVO18" s="447"/>
      <c r="CVP18" s="447"/>
      <c r="CVQ18" s="447"/>
      <c r="CVR18" s="447"/>
      <c r="CVS18" s="447"/>
      <c r="CVT18" s="447"/>
      <c r="CVU18" s="447"/>
      <c r="CVV18" s="447"/>
      <c r="CVW18" s="447"/>
      <c r="CVX18" s="447"/>
      <c r="CVY18" s="447"/>
      <c r="CVZ18" s="447"/>
      <c r="CWA18" s="447"/>
      <c r="CWB18" s="447"/>
      <c r="CWC18" s="447"/>
      <c r="CWD18" s="447"/>
      <c r="CWE18" s="447"/>
      <c r="CWF18" s="447"/>
      <c r="CWG18" s="447"/>
      <c r="CWH18" s="447"/>
      <c r="CWI18" s="447"/>
      <c r="CWJ18" s="447"/>
      <c r="CWK18" s="447"/>
      <c r="CWL18" s="447"/>
      <c r="CWM18" s="447"/>
      <c r="CWN18" s="447"/>
      <c r="CWO18" s="447"/>
      <c r="CWP18" s="447"/>
      <c r="CWQ18" s="447"/>
      <c r="CWR18" s="447"/>
      <c r="CWS18" s="447"/>
      <c r="CWT18" s="447"/>
      <c r="CWU18" s="447"/>
      <c r="CWV18" s="447"/>
      <c r="CWW18" s="447"/>
      <c r="CWX18" s="447"/>
      <c r="CWY18" s="447"/>
      <c r="CWZ18" s="447"/>
      <c r="CXA18" s="447"/>
      <c r="CXB18" s="447"/>
      <c r="CXC18" s="447"/>
      <c r="CXD18" s="447"/>
      <c r="CXE18" s="447"/>
      <c r="CXF18" s="447"/>
      <c r="CXG18" s="447"/>
      <c r="CXH18" s="447"/>
      <c r="CXI18" s="447"/>
      <c r="CXJ18" s="447"/>
      <c r="CXK18" s="447"/>
      <c r="CXL18" s="447"/>
      <c r="CXM18" s="447"/>
      <c r="CXN18" s="447"/>
      <c r="CXO18" s="447"/>
      <c r="CXP18" s="447"/>
      <c r="CXQ18" s="447"/>
      <c r="CXR18" s="447"/>
      <c r="CXS18" s="447"/>
      <c r="CXT18" s="447"/>
      <c r="CXU18" s="447"/>
      <c r="CXV18" s="447"/>
      <c r="CXW18" s="447"/>
      <c r="CXX18" s="447"/>
      <c r="CXY18" s="447"/>
      <c r="CXZ18" s="447"/>
      <c r="CYA18" s="447"/>
      <c r="CYB18" s="447"/>
      <c r="CYC18" s="447"/>
      <c r="CYD18" s="447"/>
      <c r="CYE18" s="447"/>
      <c r="CYF18" s="447"/>
      <c r="CYG18" s="447"/>
      <c r="CYH18" s="447"/>
      <c r="CYI18" s="447"/>
      <c r="CYJ18" s="447"/>
      <c r="CYK18" s="447"/>
      <c r="CYL18" s="447"/>
      <c r="CYM18" s="447"/>
      <c r="CYN18" s="447"/>
      <c r="CYO18" s="447"/>
      <c r="CYP18" s="447"/>
      <c r="CYQ18" s="447"/>
      <c r="CYR18" s="447"/>
      <c r="CYS18" s="447"/>
      <c r="CYT18" s="447"/>
      <c r="CYU18" s="447"/>
      <c r="CYV18" s="447"/>
      <c r="CYW18" s="447"/>
      <c r="CYX18" s="447"/>
      <c r="CYY18" s="447"/>
      <c r="CYZ18" s="447"/>
      <c r="CZA18" s="447"/>
      <c r="CZB18" s="447"/>
      <c r="CZC18" s="447"/>
      <c r="CZD18" s="447"/>
      <c r="CZE18" s="447"/>
      <c r="CZF18" s="447"/>
      <c r="CZG18" s="447"/>
      <c r="CZH18" s="447"/>
      <c r="CZI18" s="447"/>
      <c r="CZJ18" s="447"/>
      <c r="CZK18" s="447"/>
      <c r="CZL18" s="447"/>
      <c r="CZM18" s="447"/>
      <c r="CZN18" s="447"/>
      <c r="CZO18" s="447"/>
      <c r="CZP18" s="447"/>
      <c r="CZQ18" s="447"/>
      <c r="CZR18" s="447"/>
      <c r="CZS18" s="447"/>
      <c r="CZT18" s="447"/>
      <c r="CZU18" s="447"/>
      <c r="CZV18" s="447"/>
      <c r="CZW18" s="447"/>
      <c r="CZX18" s="447"/>
      <c r="CZY18" s="447"/>
      <c r="CZZ18" s="447"/>
      <c r="DAA18" s="447"/>
      <c r="DAB18" s="447"/>
      <c r="DAC18" s="447"/>
      <c r="DAD18" s="447"/>
      <c r="DAE18" s="447"/>
      <c r="DAF18" s="447"/>
      <c r="DAG18" s="447"/>
      <c r="DAH18" s="447"/>
      <c r="DAI18" s="447"/>
      <c r="DAJ18" s="447"/>
      <c r="DAK18" s="447"/>
      <c r="DAL18" s="447"/>
      <c r="DAM18" s="447"/>
      <c r="DAN18" s="447"/>
      <c r="DAO18" s="447"/>
      <c r="DAP18" s="447"/>
      <c r="DAQ18" s="447"/>
      <c r="DAR18" s="447"/>
      <c r="DAS18" s="447"/>
      <c r="DAT18" s="447"/>
      <c r="DAU18" s="447"/>
      <c r="DAV18" s="447"/>
      <c r="DAW18" s="447"/>
      <c r="DAX18" s="447"/>
      <c r="DAY18" s="447"/>
      <c r="DAZ18" s="447"/>
      <c r="DBA18" s="447"/>
      <c r="DBB18" s="447"/>
      <c r="DBC18" s="447"/>
      <c r="DBD18" s="447"/>
      <c r="DBE18" s="447"/>
      <c r="DBF18" s="447"/>
      <c r="DBG18" s="447"/>
      <c r="DBH18" s="447"/>
      <c r="DBI18" s="447"/>
      <c r="DBJ18" s="447"/>
      <c r="DBK18" s="447"/>
      <c r="DBL18" s="447"/>
      <c r="DBM18" s="447"/>
      <c r="DBN18" s="447"/>
      <c r="DBO18" s="447"/>
      <c r="DBP18" s="447"/>
      <c r="DBQ18" s="447"/>
      <c r="DBR18" s="447"/>
      <c r="DBS18" s="447"/>
      <c r="DBT18" s="447"/>
      <c r="DBU18" s="447"/>
      <c r="DBV18" s="447"/>
      <c r="DBW18" s="447"/>
      <c r="DBX18" s="447"/>
      <c r="DBY18" s="447"/>
      <c r="DBZ18" s="447"/>
      <c r="DCA18" s="447"/>
      <c r="DCB18" s="447"/>
      <c r="DCC18" s="447"/>
      <c r="DCD18" s="447"/>
      <c r="DCE18" s="447"/>
      <c r="DCF18" s="447"/>
      <c r="DCG18" s="447"/>
      <c r="DCH18" s="447"/>
      <c r="DCI18" s="447"/>
      <c r="DCJ18" s="447"/>
      <c r="DCK18" s="447"/>
      <c r="DCL18" s="447"/>
      <c r="DCM18" s="447"/>
      <c r="DCN18" s="447"/>
      <c r="DCO18" s="447"/>
      <c r="DCP18" s="447"/>
      <c r="DCQ18" s="447"/>
      <c r="DCR18" s="447"/>
      <c r="DCS18" s="447"/>
      <c r="DCT18" s="447"/>
      <c r="DCU18" s="447"/>
      <c r="DCV18" s="447"/>
      <c r="DCW18" s="447"/>
      <c r="DCX18" s="447"/>
      <c r="DCY18" s="447"/>
      <c r="DCZ18" s="447"/>
      <c r="DDA18" s="447"/>
      <c r="DDB18" s="447"/>
      <c r="DDC18" s="447"/>
      <c r="DDD18" s="447"/>
      <c r="DDE18" s="447"/>
      <c r="DDF18" s="447"/>
      <c r="DDG18" s="447"/>
      <c r="DDH18" s="447"/>
      <c r="DDI18" s="447"/>
      <c r="DDJ18" s="447"/>
      <c r="DDK18" s="447"/>
      <c r="DDL18" s="447"/>
      <c r="DDM18" s="447"/>
      <c r="DDN18" s="447"/>
      <c r="DDO18" s="447"/>
      <c r="DDP18" s="447"/>
      <c r="DDQ18" s="447"/>
      <c r="DDR18" s="447"/>
      <c r="DDS18" s="447"/>
      <c r="DDT18" s="447"/>
      <c r="DDU18" s="447"/>
      <c r="DDV18" s="447"/>
      <c r="DDW18" s="447"/>
      <c r="DDX18" s="447"/>
      <c r="DDY18" s="447"/>
      <c r="DDZ18" s="447"/>
      <c r="DEA18" s="447"/>
      <c r="DEB18" s="447"/>
      <c r="DEC18" s="447"/>
      <c r="DED18" s="447"/>
      <c r="DEE18" s="447"/>
      <c r="DEF18" s="447"/>
      <c r="DEG18" s="447"/>
      <c r="DEH18" s="447"/>
      <c r="DEI18" s="447"/>
      <c r="DEJ18" s="447"/>
      <c r="DEK18" s="447"/>
      <c r="DEL18" s="447"/>
      <c r="DEM18" s="447"/>
      <c r="DEN18" s="447"/>
      <c r="DEO18" s="447"/>
      <c r="DEP18" s="447"/>
      <c r="DEQ18" s="447"/>
      <c r="DER18" s="447"/>
      <c r="DES18" s="447"/>
      <c r="DET18" s="447"/>
      <c r="DEU18" s="447"/>
      <c r="DEV18" s="447"/>
      <c r="DEW18" s="447"/>
      <c r="DEX18" s="447"/>
      <c r="DEY18" s="447"/>
      <c r="DEZ18" s="447"/>
      <c r="DFA18" s="447"/>
      <c r="DFB18" s="447"/>
      <c r="DFC18" s="447"/>
      <c r="DFD18" s="447"/>
      <c r="DFE18" s="447"/>
      <c r="DFF18" s="447"/>
      <c r="DFG18" s="447"/>
      <c r="DFH18" s="447"/>
      <c r="DFI18" s="447"/>
      <c r="DFJ18" s="447"/>
      <c r="DFK18" s="447"/>
      <c r="DFL18" s="447"/>
      <c r="DFM18" s="447"/>
      <c r="DFN18" s="447"/>
      <c r="DFO18" s="447"/>
      <c r="DFP18" s="447"/>
      <c r="DFQ18" s="447"/>
      <c r="DFR18" s="447"/>
      <c r="DFS18" s="447"/>
      <c r="DFT18" s="447"/>
      <c r="DFU18" s="447"/>
      <c r="DFV18" s="447"/>
      <c r="DFW18" s="447"/>
      <c r="DFX18" s="447"/>
      <c r="DFY18" s="447"/>
      <c r="DFZ18" s="447"/>
      <c r="DGA18" s="447"/>
      <c r="DGB18" s="447"/>
      <c r="DGC18" s="447"/>
      <c r="DGD18" s="447"/>
      <c r="DGE18" s="447"/>
      <c r="DGF18" s="447"/>
      <c r="DGG18" s="447"/>
      <c r="DGH18" s="447"/>
      <c r="DGI18" s="447"/>
      <c r="DGJ18" s="447"/>
      <c r="DGK18" s="447"/>
      <c r="DGL18" s="447"/>
      <c r="DGM18" s="447"/>
      <c r="DGN18" s="447"/>
      <c r="DGO18" s="447"/>
      <c r="DGP18" s="447"/>
      <c r="DGQ18" s="447"/>
      <c r="DGR18" s="447"/>
      <c r="DGS18" s="447"/>
      <c r="DGT18" s="447"/>
      <c r="DGU18" s="447"/>
      <c r="DGV18" s="447"/>
      <c r="DGW18" s="447"/>
      <c r="DGX18" s="447"/>
      <c r="DGY18" s="447"/>
      <c r="DGZ18" s="447"/>
      <c r="DHA18" s="447"/>
      <c r="DHB18" s="447"/>
      <c r="DHC18" s="447"/>
      <c r="DHD18" s="447"/>
      <c r="DHE18" s="447"/>
      <c r="DHF18" s="447"/>
      <c r="DHG18" s="447"/>
      <c r="DHH18" s="447"/>
      <c r="DHI18" s="447"/>
      <c r="DHJ18" s="447"/>
      <c r="DHK18" s="447"/>
      <c r="DHL18" s="447"/>
      <c r="DHM18" s="447"/>
      <c r="DHN18" s="447"/>
      <c r="DHO18" s="447"/>
      <c r="DHP18" s="447"/>
      <c r="DHQ18" s="447"/>
      <c r="DHR18" s="447"/>
      <c r="DHS18" s="447"/>
      <c r="DHT18" s="447"/>
      <c r="DHU18" s="447"/>
      <c r="DHV18" s="447"/>
      <c r="DHW18" s="447"/>
      <c r="DHX18" s="447"/>
      <c r="DHY18" s="447"/>
      <c r="DHZ18" s="447"/>
      <c r="DIA18" s="447"/>
      <c r="DIB18" s="447"/>
      <c r="DIC18" s="447"/>
      <c r="DID18" s="447"/>
      <c r="DIE18" s="447"/>
      <c r="DIF18" s="447"/>
      <c r="DIG18" s="447"/>
      <c r="DIH18" s="447"/>
      <c r="DII18" s="447"/>
      <c r="DIJ18" s="447"/>
      <c r="DIK18" s="447"/>
      <c r="DIL18" s="447"/>
      <c r="DIM18" s="447"/>
      <c r="DIN18" s="447"/>
      <c r="DIO18" s="447"/>
      <c r="DIP18" s="447"/>
      <c r="DIQ18" s="447"/>
      <c r="DIR18" s="447"/>
      <c r="DIS18" s="447"/>
      <c r="DIT18" s="447"/>
      <c r="DIU18" s="447"/>
      <c r="DIV18" s="447"/>
      <c r="DIW18" s="447"/>
      <c r="DIX18" s="447"/>
      <c r="DIY18" s="447"/>
      <c r="DIZ18" s="447"/>
      <c r="DJA18" s="447"/>
      <c r="DJB18" s="447"/>
      <c r="DJC18" s="447"/>
      <c r="DJD18" s="447"/>
      <c r="DJE18" s="447"/>
      <c r="DJF18" s="447"/>
      <c r="DJG18" s="447"/>
      <c r="DJH18" s="447"/>
      <c r="DJI18" s="447"/>
      <c r="DJJ18" s="447"/>
      <c r="DJK18" s="447"/>
      <c r="DJL18" s="447"/>
      <c r="DJM18" s="447"/>
      <c r="DJN18" s="447"/>
      <c r="DJO18" s="447"/>
      <c r="DJP18" s="447"/>
      <c r="DJQ18" s="447"/>
      <c r="DJR18" s="447"/>
      <c r="DJS18" s="447"/>
      <c r="DJT18" s="447"/>
      <c r="DJU18" s="447"/>
      <c r="DJV18" s="447"/>
      <c r="DJW18" s="447"/>
      <c r="DJX18" s="447"/>
      <c r="DJY18" s="447"/>
      <c r="DJZ18" s="447"/>
      <c r="DKA18" s="447"/>
      <c r="DKB18" s="447"/>
      <c r="DKC18" s="447"/>
      <c r="DKD18" s="447"/>
      <c r="DKE18" s="447"/>
      <c r="DKF18" s="447"/>
      <c r="DKG18" s="447"/>
      <c r="DKH18" s="447"/>
      <c r="DKI18" s="447"/>
      <c r="DKJ18" s="447"/>
      <c r="DKK18" s="447"/>
      <c r="DKL18" s="447"/>
      <c r="DKM18" s="447"/>
      <c r="DKN18" s="447"/>
      <c r="DKO18" s="447"/>
      <c r="DKP18" s="447"/>
      <c r="DKQ18" s="447"/>
      <c r="DKR18" s="447"/>
      <c r="DKS18" s="447"/>
      <c r="DKT18" s="447"/>
      <c r="DKU18" s="447"/>
      <c r="DKV18" s="447"/>
      <c r="DKW18" s="447"/>
      <c r="DKX18" s="447"/>
      <c r="DKY18" s="447"/>
      <c r="DKZ18" s="447"/>
      <c r="DLA18" s="447"/>
      <c r="DLB18" s="447"/>
      <c r="DLC18" s="447"/>
      <c r="DLD18" s="447"/>
      <c r="DLE18" s="447"/>
      <c r="DLF18" s="447"/>
      <c r="DLG18" s="447"/>
      <c r="DLH18" s="447"/>
      <c r="DLI18" s="447"/>
      <c r="DLJ18" s="447"/>
      <c r="DLK18" s="447"/>
      <c r="DLL18" s="447"/>
      <c r="DLM18" s="447"/>
      <c r="DLN18" s="447"/>
      <c r="DLO18" s="447"/>
      <c r="DLP18" s="447"/>
      <c r="DLQ18" s="447"/>
      <c r="DLR18" s="447"/>
      <c r="DLS18" s="447"/>
      <c r="DLT18" s="447"/>
      <c r="DLU18" s="447"/>
      <c r="DLV18" s="447"/>
      <c r="DLW18" s="447"/>
      <c r="DLX18" s="447"/>
      <c r="DLY18" s="447"/>
      <c r="DLZ18" s="447"/>
      <c r="DMA18" s="447"/>
      <c r="DMB18" s="447"/>
      <c r="DMC18" s="447"/>
      <c r="DMD18" s="447"/>
      <c r="DME18" s="447"/>
      <c r="DMF18" s="447"/>
      <c r="DMG18" s="447"/>
      <c r="DMH18" s="447"/>
      <c r="DMI18" s="447"/>
      <c r="DMJ18" s="447"/>
      <c r="DMK18" s="447"/>
      <c r="DML18" s="447"/>
      <c r="DMM18" s="447"/>
      <c r="DMN18" s="447"/>
      <c r="DMO18" s="447"/>
      <c r="DMP18" s="447"/>
      <c r="DMQ18" s="447"/>
      <c r="DMR18" s="447"/>
      <c r="DMS18" s="447"/>
      <c r="DMT18" s="447"/>
      <c r="DMU18" s="447"/>
      <c r="DMV18" s="447"/>
      <c r="DMW18" s="447"/>
      <c r="DMX18" s="447"/>
      <c r="DMY18" s="447"/>
      <c r="DMZ18" s="447"/>
      <c r="DNA18" s="447"/>
      <c r="DNB18" s="447"/>
      <c r="DNC18" s="447"/>
      <c r="DND18" s="447"/>
      <c r="DNE18" s="447"/>
      <c r="DNF18" s="447"/>
      <c r="DNG18" s="447"/>
      <c r="DNH18" s="447"/>
      <c r="DNI18" s="447"/>
      <c r="DNJ18" s="447"/>
      <c r="DNK18" s="447"/>
      <c r="DNL18" s="447"/>
      <c r="DNM18" s="447"/>
      <c r="DNN18" s="447"/>
      <c r="DNO18" s="447"/>
      <c r="DNP18" s="447"/>
      <c r="DNQ18" s="447"/>
      <c r="DNR18" s="447"/>
      <c r="DNS18" s="447"/>
      <c r="DNT18" s="447"/>
      <c r="DNU18" s="447"/>
      <c r="DNV18" s="447"/>
      <c r="DNW18" s="447"/>
      <c r="DNX18" s="447"/>
      <c r="DNY18" s="447"/>
      <c r="DNZ18" s="447"/>
      <c r="DOA18" s="447"/>
      <c r="DOB18" s="447"/>
      <c r="DOC18" s="447"/>
      <c r="DOD18" s="447"/>
      <c r="DOE18" s="447"/>
      <c r="DOF18" s="447"/>
      <c r="DOG18" s="447"/>
      <c r="DOH18" s="447"/>
      <c r="DOI18" s="447"/>
      <c r="DOJ18" s="447"/>
      <c r="DOK18" s="447"/>
      <c r="DOL18" s="447"/>
      <c r="DOM18" s="447"/>
      <c r="DON18" s="447"/>
      <c r="DOO18" s="447"/>
      <c r="DOP18" s="447"/>
      <c r="DOQ18" s="447"/>
      <c r="DOR18" s="447"/>
      <c r="DOS18" s="447"/>
      <c r="DOT18" s="447"/>
      <c r="DOU18" s="447"/>
      <c r="DOV18" s="447"/>
      <c r="DOW18" s="447"/>
      <c r="DOX18" s="447"/>
      <c r="DOY18" s="447"/>
      <c r="DOZ18" s="447"/>
      <c r="DPA18" s="447"/>
      <c r="DPB18" s="447"/>
      <c r="DPC18" s="447"/>
      <c r="DPD18" s="447"/>
      <c r="DPE18" s="447"/>
      <c r="DPF18" s="447"/>
      <c r="DPG18" s="447"/>
      <c r="DPH18" s="447"/>
      <c r="DPI18" s="447"/>
      <c r="DPJ18" s="447"/>
      <c r="DPK18" s="447"/>
      <c r="DPL18" s="447"/>
      <c r="DPM18" s="447"/>
      <c r="DPN18" s="447"/>
      <c r="DPO18" s="447"/>
      <c r="DPP18" s="447"/>
      <c r="DPQ18" s="447"/>
      <c r="DPR18" s="447"/>
      <c r="DPS18" s="447"/>
      <c r="DPT18" s="447"/>
      <c r="DPU18" s="447"/>
      <c r="DPV18" s="447"/>
      <c r="DPW18" s="447"/>
      <c r="DPX18" s="447"/>
      <c r="DPY18" s="447"/>
      <c r="DPZ18" s="447"/>
      <c r="DQA18" s="447"/>
      <c r="DQB18" s="447"/>
      <c r="DQC18" s="447"/>
      <c r="DQD18" s="447"/>
      <c r="DQE18" s="447"/>
      <c r="DQF18" s="447"/>
      <c r="DQG18" s="447"/>
      <c r="DQH18" s="447"/>
      <c r="DQI18" s="447"/>
      <c r="DQJ18" s="447"/>
      <c r="DQK18" s="447"/>
      <c r="DQL18" s="447"/>
      <c r="DQM18" s="447"/>
      <c r="DQN18" s="447"/>
      <c r="DQO18" s="447"/>
      <c r="DQP18" s="447"/>
      <c r="DQQ18" s="447"/>
      <c r="DQR18" s="447"/>
      <c r="DQS18" s="447"/>
      <c r="DQT18" s="447"/>
      <c r="DQU18" s="447"/>
      <c r="DQV18" s="447"/>
      <c r="DQW18" s="447"/>
      <c r="DQX18" s="447"/>
      <c r="DQY18" s="447"/>
      <c r="DQZ18" s="447"/>
      <c r="DRA18" s="447"/>
      <c r="DRB18" s="447"/>
      <c r="DRC18" s="447"/>
      <c r="DRD18" s="447"/>
      <c r="DRE18" s="447"/>
      <c r="DRF18" s="447"/>
      <c r="DRG18" s="447"/>
      <c r="DRH18" s="447"/>
      <c r="DRI18" s="447"/>
      <c r="DRJ18" s="447"/>
      <c r="DRK18" s="447"/>
      <c r="DRL18" s="447"/>
      <c r="DRM18" s="447"/>
      <c r="DRN18" s="447"/>
      <c r="DRO18" s="447"/>
      <c r="DRP18" s="447"/>
      <c r="DRQ18" s="447"/>
      <c r="DRR18" s="447"/>
      <c r="DRS18" s="447"/>
      <c r="DRT18" s="447"/>
      <c r="DRU18" s="447"/>
      <c r="DRV18" s="447"/>
      <c r="DRW18" s="447"/>
      <c r="DRX18" s="447"/>
      <c r="DRY18" s="447"/>
      <c r="DRZ18" s="447"/>
      <c r="DSA18" s="447"/>
      <c r="DSB18" s="447"/>
      <c r="DSC18" s="447"/>
      <c r="DSD18" s="447"/>
      <c r="DSE18" s="447"/>
      <c r="DSF18" s="447"/>
      <c r="DSG18" s="447"/>
      <c r="DSH18" s="447"/>
      <c r="DSI18" s="447"/>
      <c r="DSJ18" s="447"/>
      <c r="DSK18" s="447"/>
      <c r="DSL18" s="447"/>
      <c r="DSM18" s="447"/>
      <c r="DSN18" s="447"/>
      <c r="DSO18" s="447"/>
      <c r="DSP18" s="447"/>
      <c r="DSQ18" s="447"/>
      <c r="DSR18" s="447"/>
      <c r="DSS18" s="447"/>
      <c r="DST18" s="447"/>
      <c r="DSU18" s="447"/>
      <c r="DSV18" s="447"/>
      <c r="DSW18" s="447"/>
      <c r="DSX18" s="447"/>
      <c r="DSY18" s="447"/>
      <c r="DSZ18" s="447"/>
      <c r="DTA18" s="447"/>
      <c r="DTB18" s="447"/>
      <c r="DTC18" s="447"/>
      <c r="DTD18" s="447"/>
      <c r="DTE18" s="447"/>
      <c r="DTF18" s="447"/>
      <c r="DTG18" s="447"/>
      <c r="DTH18" s="447"/>
      <c r="DTI18" s="447"/>
      <c r="DTJ18" s="447"/>
      <c r="DTK18" s="447"/>
      <c r="DTL18" s="447"/>
      <c r="DTM18" s="447"/>
      <c r="DTN18" s="447"/>
      <c r="DTO18" s="447"/>
      <c r="DTP18" s="447"/>
      <c r="DTQ18" s="447"/>
      <c r="DTR18" s="447"/>
      <c r="DTS18" s="447"/>
      <c r="DTT18" s="447"/>
      <c r="DTU18" s="447"/>
      <c r="DTV18" s="447"/>
      <c r="DTW18" s="447"/>
      <c r="DTX18" s="447"/>
      <c r="DTY18" s="447"/>
      <c r="DTZ18" s="447"/>
      <c r="DUA18" s="447"/>
      <c r="DUB18" s="447"/>
      <c r="DUC18" s="447"/>
      <c r="DUD18" s="447"/>
      <c r="DUE18" s="447"/>
      <c r="DUF18" s="447"/>
      <c r="DUG18" s="447"/>
      <c r="DUH18" s="447"/>
      <c r="DUI18" s="447"/>
      <c r="DUJ18" s="447"/>
      <c r="DUK18" s="447"/>
      <c r="DUL18" s="447"/>
      <c r="DUM18" s="447"/>
      <c r="DUN18" s="447"/>
      <c r="DUO18" s="447"/>
      <c r="DUP18" s="447"/>
      <c r="DUQ18" s="447"/>
      <c r="DUR18" s="447"/>
      <c r="DUS18" s="447"/>
      <c r="DUT18" s="447"/>
      <c r="DUU18" s="447"/>
      <c r="DUV18" s="447"/>
      <c r="DUW18" s="447"/>
      <c r="DUX18" s="447"/>
      <c r="DUY18" s="447"/>
      <c r="DUZ18" s="447"/>
      <c r="DVA18" s="447"/>
      <c r="DVB18" s="447"/>
      <c r="DVC18" s="447"/>
      <c r="DVD18" s="447"/>
      <c r="DVE18" s="447"/>
      <c r="DVF18" s="447"/>
      <c r="DVG18" s="447"/>
      <c r="DVH18" s="447"/>
      <c r="DVI18" s="447"/>
      <c r="DVJ18" s="447"/>
      <c r="DVK18" s="447"/>
      <c r="DVL18" s="447"/>
      <c r="DVM18" s="447"/>
      <c r="DVN18" s="447"/>
      <c r="DVO18" s="447"/>
      <c r="DVP18" s="447"/>
      <c r="DVQ18" s="447"/>
      <c r="DVR18" s="447"/>
      <c r="DVS18" s="447"/>
      <c r="DVT18" s="447"/>
      <c r="DVU18" s="447"/>
      <c r="DVV18" s="447"/>
      <c r="DVW18" s="447"/>
      <c r="DVX18" s="447"/>
      <c r="DVY18" s="447"/>
      <c r="DVZ18" s="447"/>
      <c r="DWA18" s="447"/>
      <c r="DWB18" s="447"/>
      <c r="DWC18" s="447"/>
      <c r="DWD18" s="447"/>
      <c r="DWE18" s="447"/>
      <c r="DWF18" s="447"/>
      <c r="DWG18" s="447"/>
      <c r="DWH18" s="447"/>
      <c r="DWI18" s="447"/>
      <c r="DWJ18" s="447"/>
      <c r="DWK18" s="447"/>
      <c r="DWL18" s="447"/>
      <c r="DWM18" s="447"/>
      <c r="DWN18" s="447"/>
      <c r="DWO18" s="447"/>
      <c r="DWP18" s="447"/>
      <c r="DWQ18" s="447"/>
      <c r="DWR18" s="447"/>
      <c r="DWS18" s="447"/>
      <c r="DWT18" s="447"/>
      <c r="DWU18" s="447"/>
      <c r="DWV18" s="447"/>
      <c r="DWW18" s="447"/>
      <c r="DWX18" s="447"/>
      <c r="DWY18" s="447"/>
      <c r="DWZ18" s="447"/>
      <c r="DXA18" s="447"/>
      <c r="DXB18" s="447"/>
      <c r="DXC18" s="447"/>
      <c r="DXD18" s="447"/>
      <c r="DXE18" s="447"/>
      <c r="DXF18" s="447"/>
      <c r="DXG18" s="447"/>
      <c r="DXH18" s="447"/>
      <c r="DXI18" s="447"/>
      <c r="DXJ18" s="447"/>
      <c r="DXK18" s="447"/>
      <c r="DXL18" s="447"/>
      <c r="DXM18" s="447"/>
      <c r="DXN18" s="447"/>
      <c r="DXO18" s="447"/>
      <c r="DXP18" s="447"/>
      <c r="DXQ18" s="447"/>
      <c r="DXR18" s="447"/>
      <c r="DXS18" s="447"/>
      <c r="DXT18" s="447"/>
      <c r="DXU18" s="447"/>
      <c r="DXV18" s="447"/>
      <c r="DXW18" s="447"/>
      <c r="DXX18" s="447"/>
      <c r="DXY18" s="447"/>
      <c r="DXZ18" s="447"/>
      <c r="DYA18" s="447"/>
      <c r="DYB18" s="447"/>
      <c r="DYC18" s="447"/>
      <c r="DYD18" s="447"/>
      <c r="DYE18" s="447"/>
      <c r="DYF18" s="447"/>
      <c r="DYG18" s="447"/>
      <c r="DYH18" s="447"/>
      <c r="DYI18" s="447"/>
      <c r="DYJ18" s="447"/>
      <c r="DYK18" s="447"/>
      <c r="DYL18" s="447"/>
      <c r="DYM18" s="447"/>
      <c r="DYN18" s="447"/>
      <c r="DYO18" s="447"/>
      <c r="DYP18" s="447"/>
      <c r="DYQ18" s="447"/>
      <c r="DYR18" s="447"/>
      <c r="DYS18" s="447"/>
      <c r="DYT18" s="447"/>
      <c r="DYU18" s="447"/>
      <c r="DYV18" s="447"/>
      <c r="DYW18" s="447"/>
      <c r="DYX18" s="447"/>
      <c r="DYY18" s="447"/>
      <c r="DYZ18" s="447"/>
      <c r="DZA18" s="447"/>
      <c r="DZB18" s="447"/>
      <c r="DZC18" s="447"/>
      <c r="DZD18" s="447"/>
      <c r="DZE18" s="447"/>
      <c r="DZF18" s="447"/>
      <c r="DZG18" s="447"/>
      <c r="DZH18" s="447"/>
      <c r="DZI18" s="447"/>
      <c r="DZJ18" s="447"/>
      <c r="DZK18" s="447"/>
      <c r="DZL18" s="447"/>
      <c r="DZM18" s="447"/>
      <c r="DZN18" s="447"/>
      <c r="DZO18" s="447"/>
      <c r="DZP18" s="447"/>
      <c r="DZQ18" s="447"/>
      <c r="DZR18" s="447"/>
      <c r="DZS18" s="447"/>
      <c r="DZT18" s="447"/>
      <c r="DZU18" s="447"/>
      <c r="DZV18" s="447"/>
      <c r="DZW18" s="447"/>
      <c r="DZX18" s="447"/>
      <c r="DZY18" s="447"/>
      <c r="DZZ18" s="447"/>
      <c r="EAA18" s="447"/>
      <c r="EAB18" s="447"/>
      <c r="EAC18" s="447"/>
      <c r="EAD18" s="447"/>
      <c r="EAE18" s="447"/>
      <c r="EAF18" s="447"/>
      <c r="EAG18" s="447"/>
      <c r="EAH18" s="447"/>
      <c r="EAI18" s="447"/>
      <c r="EAJ18" s="447"/>
      <c r="EAK18" s="447"/>
      <c r="EAL18" s="447"/>
      <c r="EAM18" s="447"/>
      <c r="EAN18" s="447"/>
      <c r="EAO18" s="447"/>
      <c r="EAP18" s="447"/>
      <c r="EAQ18" s="447"/>
      <c r="EAR18" s="447"/>
      <c r="EAS18" s="447"/>
      <c r="EAT18" s="447"/>
      <c r="EAU18" s="447"/>
      <c r="EAV18" s="447"/>
      <c r="EAW18" s="447"/>
      <c r="EAX18" s="447"/>
      <c r="EAY18" s="447"/>
      <c r="EAZ18" s="447"/>
      <c r="EBA18" s="447"/>
      <c r="EBB18" s="447"/>
      <c r="EBC18" s="447"/>
      <c r="EBD18" s="447"/>
      <c r="EBE18" s="447"/>
      <c r="EBF18" s="447"/>
      <c r="EBG18" s="447"/>
      <c r="EBH18" s="447"/>
      <c r="EBI18" s="447"/>
      <c r="EBJ18" s="447"/>
      <c r="EBK18" s="447"/>
      <c r="EBL18" s="447"/>
      <c r="EBM18" s="447"/>
      <c r="EBN18" s="447"/>
      <c r="EBO18" s="447"/>
      <c r="EBP18" s="447"/>
      <c r="EBQ18" s="447"/>
      <c r="EBR18" s="447"/>
      <c r="EBS18" s="447"/>
      <c r="EBT18" s="447"/>
      <c r="EBU18" s="447"/>
      <c r="EBV18" s="447"/>
      <c r="EBW18" s="447"/>
      <c r="EBX18" s="447"/>
      <c r="EBY18" s="447"/>
      <c r="EBZ18" s="447"/>
      <c r="ECA18" s="447"/>
      <c r="ECB18" s="447"/>
      <c r="ECC18" s="447"/>
      <c r="ECD18" s="447"/>
      <c r="ECE18" s="447"/>
      <c r="ECF18" s="447"/>
      <c r="ECG18" s="447"/>
      <c r="ECH18" s="447"/>
      <c r="ECI18" s="447"/>
      <c r="ECJ18" s="447"/>
      <c r="ECK18" s="447"/>
      <c r="ECL18" s="447"/>
      <c r="ECM18" s="447"/>
      <c r="ECN18" s="447"/>
      <c r="ECO18" s="447"/>
      <c r="ECP18" s="447"/>
      <c r="ECQ18" s="447"/>
      <c r="ECR18" s="447"/>
      <c r="ECS18" s="447"/>
      <c r="ECT18" s="447"/>
      <c r="ECU18" s="447"/>
      <c r="ECV18" s="447"/>
      <c r="ECW18" s="447"/>
      <c r="ECX18" s="447"/>
      <c r="ECY18" s="447"/>
      <c r="ECZ18" s="447"/>
      <c r="EDA18" s="447"/>
      <c r="EDB18" s="447"/>
      <c r="EDC18" s="447"/>
      <c r="EDD18" s="447"/>
      <c r="EDE18" s="447"/>
      <c r="EDF18" s="447"/>
      <c r="EDG18" s="447"/>
      <c r="EDH18" s="447"/>
      <c r="EDI18" s="447"/>
      <c r="EDJ18" s="447"/>
      <c r="EDK18" s="447"/>
      <c r="EDL18" s="447"/>
      <c r="EDM18" s="447"/>
      <c r="EDN18" s="447"/>
      <c r="EDO18" s="447"/>
      <c r="EDP18" s="447"/>
      <c r="EDQ18" s="447"/>
      <c r="EDR18" s="447"/>
      <c r="EDS18" s="447"/>
      <c r="EDT18" s="447"/>
      <c r="EDU18" s="447"/>
      <c r="EDV18" s="447"/>
      <c r="EDW18" s="447"/>
      <c r="EDX18" s="447"/>
      <c r="EDY18" s="447"/>
      <c r="EDZ18" s="447"/>
      <c r="EEA18" s="447"/>
      <c r="EEB18" s="447"/>
      <c r="EEC18" s="447"/>
      <c r="EED18" s="447"/>
      <c r="EEE18" s="447"/>
      <c r="EEF18" s="447"/>
      <c r="EEG18" s="447"/>
      <c r="EEH18" s="447"/>
      <c r="EEI18" s="447"/>
      <c r="EEJ18" s="447"/>
      <c r="EEK18" s="447"/>
      <c r="EEL18" s="447"/>
      <c r="EEM18" s="447"/>
      <c r="EEN18" s="447"/>
      <c r="EEO18" s="447"/>
      <c r="EEP18" s="447"/>
      <c r="EEQ18" s="447"/>
      <c r="EER18" s="447"/>
      <c r="EES18" s="447"/>
      <c r="EET18" s="447"/>
      <c r="EEU18" s="447"/>
      <c r="EEV18" s="447"/>
      <c r="EEW18" s="447"/>
      <c r="EEX18" s="447"/>
      <c r="EEY18" s="447"/>
      <c r="EEZ18" s="447"/>
      <c r="EFA18" s="447"/>
      <c r="EFB18" s="447"/>
      <c r="EFC18" s="447"/>
      <c r="EFD18" s="447"/>
      <c r="EFE18" s="447"/>
      <c r="EFF18" s="447"/>
      <c r="EFG18" s="447"/>
      <c r="EFH18" s="447"/>
      <c r="EFI18" s="447"/>
      <c r="EFJ18" s="447"/>
      <c r="EFK18" s="447"/>
      <c r="EFL18" s="447"/>
      <c r="EFM18" s="447"/>
      <c r="EFN18" s="447"/>
      <c r="EFO18" s="447"/>
      <c r="EFP18" s="447"/>
      <c r="EFQ18" s="447"/>
      <c r="EFR18" s="447"/>
      <c r="EFS18" s="447"/>
      <c r="EFT18" s="447"/>
      <c r="EFU18" s="447"/>
      <c r="EFV18" s="447"/>
      <c r="EFW18" s="447"/>
      <c r="EFX18" s="447"/>
      <c r="EFY18" s="447"/>
      <c r="EFZ18" s="447"/>
      <c r="EGA18" s="447"/>
      <c r="EGB18" s="447"/>
      <c r="EGC18" s="447"/>
      <c r="EGD18" s="447"/>
      <c r="EGE18" s="447"/>
      <c r="EGF18" s="447"/>
      <c r="EGG18" s="447"/>
      <c r="EGH18" s="447"/>
      <c r="EGI18" s="447"/>
      <c r="EGJ18" s="447"/>
      <c r="EGK18" s="447"/>
      <c r="EGL18" s="447"/>
      <c r="EGM18" s="447"/>
      <c r="EGN18" s="447"/>
      <c r="EGO18" s="447"/>
      <c r="EGP18" s="447"/>
      <c r="EGQ18" s="447"/>
      <c r="EGR18" s="447"/>
      <c r="EGS18" s="447"/>
      <c r="EGT18" s="447"/>
      <c r="EGU18" s="447"/>
      <c r="EGV18" s="447"/>
      <c r="EGW18" s="447"/>
      <c r="EGX18" s="447"/>
      <c r="EGY18" s="447"/>
      <c r="EGZ18" s="447"/>
      <c r="EHA18" s="447"/>
      <c r="EHB18" s="447"/>
      <c r="EHC18" s="447"/>
      <c r="EHD18" s="447"/>
      <c r="EHE18" s="447"/>
      <c r="EHF18" s="447"/>
      <c r="EHG18" s="447"/>
      <c r="EHH18" s="447"/>
      <c r="EHI18" s="447"/>
      <c r="EHJ18" s="447"/>
      <c r="EHK18" s="447"/>
      <c r="EHL18" s="447"/>
      <c r="EHM18" s="447"/>
      <c r="EHN18" s="447"/>
      <c r="EHO18" s="447"/>
      <c r="EHP18" s="447"/>
      <c r="EHQ18" s="447"/>
      <c r="EHR18" s="447"/>
      <c r="EHS18" s="447"/>
      <c r="EHT18" s="447"/>
      <c r="EHU18" s="447"/>
      <c r="EHV18" s="447"/>
      <c r="EHW18" s="447"/>
      <c r="EHX18" s="447"/>
      <c r="EHY18" s="447"/>
      <c r="EHZ18" s="447"/>
      <c r="EIA18" s="447"/>
      <c r="EIB18" s="447"/>
      <c r="EIC18" s="447"/>
      <c r="EID18" s="447"/>
      <c r="EIE18" s="447"/>
      <c r="EIF18" s="447"/>
      <c r="EIG18" s="447"/>
      <c r="EIH18" s="447"/>
      <c r="EII18" s="447"/>
      <c r="EIJ18" s="447"/>
      <c r="EIK18" s="447"/>
      <c r="EIL18" s="447"/>
      <c r="EIM18" s="447"/>
      <c r="EIN18" s="447"/>
      <c r="EIO18" s="447"/>
      <c r="EIP18" s="447"/>
      <c r="EIQ18" s="447"/>
      <c r="EIR18" s="447"/>
      <c r="EIS18" s="447"/>
      <c r="EIT18" s="447"/>
      <c r="EIU18" s="447"/>
      <c r="EIV18" s="447"/>
      <c r="EIW18" s="447"/>
      <c r="EIX18" s="447"/>
      <c r="EIY18" s="447"/>
      <c r="EIZ18" s="447"/>
      <c r="EJA18" s="447"/>
      <c r="EJB18" s="447"/>
      <c r="EJC18" s="447"/>
      <c r="EJD18" s="447"/>
      <c r="EJE18" s="447"/>
      <c r="EJF18" s="447"/>
      <c r="EJG18" s="447"/>
      <c r="EJH18" s="447"/>
      <c r="EJI18" s="447"/>
      <c r="EJJ18" s="447"/>
      <c r="EJK18" s="447"/>
      <c r="EJL18" s="447"/>
      <c r="EJM18" s="447"/>
      <c r="EJN18" s="447"/>
      <c r="EJO18" s="447"/>
      <c r="EJP18" s="447"/>
      <c r="EJQ18" s="447"/>
      <c r="EJR18" s="447"/>
      <c r="EJS18" s="447"/>
      <c r="EJT18" s="447"/>
      <c r="EJU18" s="447"/>
      <c r="EJV18" s="447"/>
      <c r="EJW18" s="447"/>
      <c r="EJX18" s="447"/>
      <c r="EJY18" s="447"/>
      <c r="EJZ18" s="447"/>
      <c r="EKA18" s="447"/>
      <c r="EKB18" s="447"/>
      <c r="EKC18" s="447"/>
      <c r="EKD18" s="447"/>
      <c r="EKE18" s="447"/>
      <c r="EKF18" s="447"/>
      <c r="EKG18" s="447"/>
      <c r="EKH18" s="447"/>
      <c r="EKI18" s="447"/>
      <c r="EKJ18" s="447"/>
      <c r="EKK18" s="447"/>
      <c r="EKL18" s="447"/>
      <c r="EKM18" s="447"/>
      <c r="EKN18" s="447"/>
      <c r="EKO18" s="447"/>
      <c r="EKP18" s="447"/>
      <c r="EKQ18" s="447"/>
      <c r="EKR18" s="447"/>
      <c r="EKS18" s="447"/>
      <c r="EKT18" s="447"/>
      <c r="EKU18" s="447"/>
      <c r="EKV18" s="447"/>
      <c r="EKW18" s="447"/>
      <c r="EKX18" s="447"/>
      <c r="EKY18" s="447"/>
      <c r="EKZ18" s="447"/>
      <c r="ELA18" s="447"/>
      <c r="ELB18" s="447"/>
      <c r="ELC18" s="447"/>
      <c r="ELD18" s="447"/>
      <c r="ELE18" s="447"/>
      <c r="ELF18" s="447"/>
      <c r="ELG18" s="447"/>
      <c r="ELH18" s="447"/>
      <c r="ELI18" s="447"/>
      <c r="ELJ18" s="447"/>
      <c r="ELK18" s="447"/>
      <c r="ELL18" s="447"/>
      <c r="ELM18" s="447"/>
      <c r="ELN18" s="447"/>
      <c r="ELO18" s="447"/>
      <c r="ELP18" s="447"/>
      <c r="ELQ18" s="447"/>
      <c r="ELR18" s="447"/>
      <c r="ELS18" s="447"/>
      <c r="ELT18" s="447"/>
      <c r="ELU18" s="447"/>
      <c r="ELV18" s="447"/>
      <c r="ELW18" s="447"/>
      <c r="ELX18" s="447"/>
      <c r="ELY18" s="447"/>
      <c r="ELZ18" s="447"/>
      <c r="EMA18" s="447"/>
      <c r="EMB18" s="447"/>
      <c r="EMC18" s="447"/>
      <c r="EMD18" s="447"/>
      <c r="EME18" s="447"/>
      <c r="EMF18" s="447"/>
      <c r="EMG18" s="447"/>
      <c r="EMH18" s="447"/>
      <c r="EMI18" s="447"/>
      <c r="EMJ18" s="447"/>
      <c r="EMK18" s="447"/>
      <c r="EML18" s="447"/>
      <c r="EMM18" s="447"/>
      <c r="EMN18" s="447"/>
      <c r="EMO18" s="447"/>
      <c r="EMP18" s="447"/>
      <c r="EMQ18" s="447"/>
      <c r="EMR18" s="447"/>
      <c r="EMS18" s="447"/>
      <c r="EMT18" s="447"/>
      <c r="EMU18" s="447"/>
      <c r="EMV18" s="447"/>
      <c r="EMW18" s="447"/>
      <c r="EMX18" s="447"/>
      <c r="EMY18" s="447"/>
      <c r="EMZ18" s="447"/>
      <c r="ENA18" s="447"/>
      <c r="ENB18" s="447"/>
      <c r="ENC18" s="447"/>
      <c r="END18" s="447"/>
      <c r="ENE18" s="447"/>
      <c r="ENF18" s="447"/>
      <c r="ENG18" s="447"/>
      <c r="ENH18" s="447"/>
      <c r="ENI18" s="447"/>
      <c r="ENJ18" s="447"/>
      <c r="ENK18" s="447"/>
      <c r="ENL18" s="447"/>
      <c r="ENM18" s="447"/>
      <c r="ENN18" s="447"/>
      <c r="ENO18" s="447"/>
      <c r="ENP18" s="447"/>
      <c r="ENQ18" s="447"/>
      <c r="ENR18" s="447"/>
      <c r="ENS18" s="447"/>
      <c r="ENT18" s="447"/>
      <c r="ENU18" s="447"/>
      <c r="ENV18" s="447"/>
      <c r="ENW18" s="447"/>
      <c r="ENX18" s="447"/>
      <c r="ENY18" s="447"/>
      <c r="ENZ18" s="447"/>
      <c r="EOA18" s="447"/>
      <c r="EOB18" s="447"/>
      <c r="EOC18" s="447"/>
      <c r="EOD18" s="447"/>
      <c r="EOE18" s="447"/>
      <c r="EOF18" s="447"/>
      <c r="EOG18" s="447"/>
      <c r="EOH18" s="447"/>
      <c r="EOI18" s="447"/>
      <c r="EOJ18" s="447"/>
      <c r="EOK18" s="447"/>
      <c r="EOL18" s="447"/>
      <c r="EOM18" s="447"/>
      <c r="EON18" s="447"/>
      <c r="EOO18" s="447"/>
      <c r="EOP18" s="447"/>
      <c r="EOQ18" s="447"/>
      <c r="EOR18" s="447"/>
      <c r="EOS18" s="447"/>
      <c r="EOT18" s="447"/>
      <c r="EOU18" s="447"/>
      <c r="EOV18" s="447"/>
      <c r="EOW18" s="447"/>
      <c r="EOX18" s="447"/>
      <c r="EOY18" s="447"/>
      <c r="EOZ18" s="447"/>
      <c r="EPA18" s="447"/>
      <c r="EPB18" s="447"/>
      <c r="EPC18" s="447"/>
      <c r="EPD18" s="447"/>
      <c r="EPE18" s="447"/>
      <c r="EPF18" s="447"/>
      <c r="EPG18" s="447"/>
      <c r="EPH18" s="447"/>
      <c r="EPI18" s="447"/>
      <c r="EPJ18" s="447"/>
      <c r="EPK18" s="447"/>
      <c r="EPL18" s="447"/>
      <c r="EPM18" s="447"/>
      <c r="EPN18" s="447"/>
      <c r="EPO18" s="447"/>
      <c r="EPP18" s="447"/>
      <c r="EPQ18" s="447"/>
      <c r="EPR18" s="447"/>
      <c r="EPS18" s="447"/>
      <c r="EPT18" s="447"/>
      <c r="EPU18" s="447"/>
      <c r="EPV18" s="447"/>
      <c r="EPW18" s="447"/>
      <c r="EPX18" s="447"/>
      <c r="EPY18" s="447"/>
      <c r="EPZ18" s="447"/>
      <c r="EQA18" s="447"/>
      <c r="EQB18" s="447"/>
      <c r="EQC18" s="447"/>
      <c r="EQD18" s="447"/>
      <c r="EQE18" s="447"/>
      <c r="EQF18" s="447"/>
      <c r="EQG18" s="447"/>
      <c r="EQH18" s="447"/>
      <c r="EQI18" s="447"/>
      <c r="EQJ18" s="447"/>
      <c r="EQK18" s="447"/>
      <c r="EQL18" s="447"/>
      <c r="EQM18" s="447"/>
      <c r="EQN18" s="447"/>
      <c r="EQO18" s="447"/>
      <c r="EQP18" s="447"/>
      <c r="EQQ18" s="447"/>
      <c r="EQR18" s="447"/>
      <c r="EQS18" s="447"/>
      <c r="EQT18" s="447"/>
      <c r="EQU18" s="447"/>
      <c r="EQV18" s="447"/>
      <c r="EQW18" s="447"/>
      <c r="EQX18" s="447"/>
      <c r="EQY18" s="447"/>
      <c r="EQZ18" s="447"/>
      <c r="ERA18" s="447"/>
      <c r="ERB18" s="447"/>
      <c r="ERC18" s="447"/>
      <c r="ERD18" s="447"/>
      <c r="ERE18" s="447"/>
      <c r="ERF18" s="447"/>
      <c r="ERG18" s="447"/>
      <c r="ERH18" s="447"/>
      <c r="ERI18" s="447"/>
      <c r="ERJ18" s="447"/>
      <c r="ERK18" s="447"/>
      <c r="ERL18" s="447"/>
      <c r="ERM18" s="447"/>
      <c r="ERN18" s="447"/>
      <c r="ERO18" s="447"/>
      <c r="ERP18" s="447"/>
      <c r="ERQ18" s="447"/>
      <c r="ERR18" s="447"/>
      <c r="ERS18" s="447"/>
      <c r="ERT18" s="447"/>
      <c r="ERU18" s="447"/>
      <c r="ERV18" s="447"/>
      <c r="ERW18" s="447"/>
      <c r="ERX18" s="447"/>
      <c r="ERY18" s="447"/>
      <c r="ERZ18" s="447"/>
      <c r="ESA18" s="447"/>
      <c r="ESB18" s="447"/>
      <c r="ESC18" s="447"/>
      <c r="ESD18" s="447"/>
      <c r="ESE18" s="447"/>
      <c r="ESF18" s="447"/>
      <c r="ESG18" s="447"/>
      <c r="ESH18" s="447"/>
      <c r="ESI18" s="447"/>
      <c r="ESJ18" s="447"/>
      <c r="ESK18" s="447"/>
      <c r="ESL18" s="447"/>
      <c r="ESM18" s="447"/>
      <c r="ESN18" s="447"/>
      <c r="ESO18" s="447"/>
      <c r="ESP18" s="447"/>
      <c r="ESQ18" s="447"/>
      <c r="ESR18" s="447"/>
      <c r="ESS18" s="447"/>
      <c r="EST18" s="447"/>
      <c r="ESU18" s="447"/>
      <c r="ESV18" s="447"/>
      <c r="ESW18" s="447"/>
      <c r="ESX18" s="447"/>
      <c r="ESY18" s="447"/>
      <c r="ESZ18" s="447"/>
      <c r="ETA18" s="447"/>
      <c r="ETB18" s="447"/>
      <c r="ETC18" s="447"/>
      <c r="ETD18" s="447"/>
      <c r="ETE18" s="447"/>
      <c r="ETF18" s="447"/>
      <c r="ETG18" s="447"/>
      <c r="ETH18" s="447"/>
      <c r="ETI18" s="447"/>
      <c r="ETJ18" s="447"/>
      <c r="ETK18" s="447"/>
      <c r="ETL18" s="447"/>
      <c r="ETM18" s="447"/>
      <c r="ETN18" s="447"/>
      <c r="ETO18" s="447"/>
      <c r="ETP18" s="447"/>
      <c r="ETQ18" s="447"/>
      <c r="ETR18" s="447"/>
      <c r="ETS18" s="447"/>
      <c r="ETT18" s="447"/>
      <c r="ETU18" s="447"/>
      <c r="ETV18" s="447"/>
      <c r="ETW18" s="447"/>
      <c r="ETX18" s="447"/>
      <c r="ETY18" s="447"/>
      <c r="ETZ18" s="447"/>
      <c r="EUA18" s="447"/>
      <c r="EUB18" s="447"/>
      <c r="EUC18" s="447"/>
      <c r="EUD18" s="447"/>
      <c r="EUE18" s="447"/>
      <c r="EUF18" s="447"/>
      <c r="EUG18" s="447"/>
      <c r="EUH18" s="447"/>
      <c r="EUI18" s="447"/>
      <c r="EUJ18" s="447"/>
      <c r="EUK18" s="447"/>
      <c r="EUL18" s="447"/>
      <c r="EUM18" s="447"/>
      <c r="EUN18" s="447"/>
      <c r="EUO18" s="447"/>
      <c r="EUP18" s="447"/>
      <c r="EUQ18" s="447"/>
      <c r="EUR18" s="447"/>
      <c r="EUS18" s="447"/>
      <c r="EUT18" s="447"/>
      <c r="EUU18" s="447"/>
      <c r="EUV18" s="447"/>
      <c r="EUW18" s="447"/>
      <c r="EUX18" s="447"/>
      <c r="EUY18" s="447"/>
      <c r="EUZ18" s="447"/>
      <c r="EVA18" s="447"/>
      <c r="EVB18" s="447"/>
      <c r="EVC18" s="447"/>
      <c r="EVD18" s="447"/>
      <c r="EVE18" s="447"/>
      <c r="EVF18" s="447"/>
      <c r="EVG18" s="447"/>
      <c r="EVH18" s="447"/>
      <c r="EVI18" s="447"/>
      <c r="EVJ18" s="447"/>
      <c r="EVK18" s="447"/>
      <c r="EVL18" s="447"/>
      <c r="EVM18" s="447"/>
      <c r="EVN18" s="447"/>
      <c r="EVO18" s="447"/>
      <c r="EVP18" s="447"/>
      <c r="EVQ18" s="447"/>
      <c r="EVR18" s="447"/>
      <c r="EVS18" s="447"/>
      <c r="EVT18" s="447"/>
      <c r="EVU18" s="447"/>
      <c r="EVV18" s="447"/>
      <c r="EVW18" s="447"/>
      <c r="EVX18" s="447"/>
      <c r="EVY18" s="447"/>
      <c r="EVZ18" s="447"/>
      <c r="EWA18" s="447"/>
      <c r="EWB18" s="447"/>
      <c r="EWC18" s="447"/>
      <c r="EWD18" s="447"/>
      <c r="EWE18" s="447"/>
      <c r="EWF18" s="447"/>
      <c r="EWG18" s="447"/>
      <c r="EWH18" s="447"/>
      <c r="EWI18" s="447"/>
      <c r="EWJ18" s="447"/>
      <c r="EWK18" s="447"/>
      <c r="EWL18" s="447"/>
      <c r="EWM18" s="447"/>
      <c r="EWN18" s="447"/>
      <c r="EWO18" s="447"/>
      <c r="EWP18" s="447"/>
      <c r="EWQ18" s="447"/>
      <c r="EWR18" s="447"/>
      <c r="EWS18" s="447"/>
      <c r="EWT18" s="447"/>
      <c r="EWU18" s="447"/>
      <c r="EWV18" s="447"/>
      <c r="EWW18" s="447"/>
      <c r="EWX18" s="447"/>
      <c r="EWY18" s="447"/>
      <c r="EWZ18" s="447"/>
      <c r="EXA18" s="447"/>
      <c r="EXB18" s="447"/>
      <c r="EXC18" s="447"/>
      <c r="EXD18" s="447"/>
      <c r="EXE18" s="447"/>
      <c r="EXF18" s="447"/>
      <c r="EXG18" s="447"/>
      <c r="EXH18" s="447"/>
      <c r="EXI18" s="447"/>
      <c r="EXJ18" s="447"/>
      <c r="EXK18" s="447"/>
      <c r="EXL18" s="447"/>
      <c r="EXM18" s="447"/>
      <c r="EXN18" s="447"/>
      <c r="EXO18" s="447"/>
      <c r="EXP18" s="447"/>
      <c r="EXQ18" s="447"/>
      <c r="EXR18" s="447"/>
      <c r="EXS18" s="447"/>
      <c r="EXT18" s="447"/>
      <c r="EXU18" s="447"/>
      <c r="EXV18" s="447"/>
      <c r="EXW18" s="447"/>
      <c r="EXX18" s="447"/>
      <c r="EXY18" s="447"/>
      <c r="EXZ18" s="447"/>
      <c r="EYA18" s="447"/>
      <c r="EYB18" s="447"/>
      <c r="EYC18" s="447"/>
      <c r="EYD18" s="447"/>
      <c r="EYE18" s="447"/>
      <c r="EYF18" s="447"/>
      <c r="EYG18" s="447"/>
      <c r="EYH18" s="447"/>
      <c r="EYI18" s="447"/>
      <c r="EYJ18" s="447"/>
      <c r="EYK18" s="447"/>
      <c r="EYL18" s="447"/>
      <c r="EYM18" s="447"/>
      <c r="EYN18" s="447"/>
      <c r="EYO18" s="447"/>
      <c r="EYP18" s="447"/>
      <c r="EYQ18" s="447"/>
      <c r="EYR18" s="447"/>
      <c r="EYS18" s="447"/>
      <c r="EYT18" s="447"/>
      <c r="EYU18" s="447"/>
      <c r="EYV18" s="447"/>
      <c r="EYW18" s="447"/>
      <c r="EYX18" s="447"/>
      <c r="EYY18" s="447"/>
      <c r="EYZ18" s="447"/>
      <c r="EZA18" s="447"/>
      <c r="EZB18" s="447"/>
      <c r="EZC18" s="447"/>
      <c r="EZD18" s="447"/>
      <c r="EZE18" s="447"/>
      <c r="EZF18" s="447"/>
      <c r="EZG18" s="447"/>
      <c r="EZH18" s="447"/>
      <c r="EZI18" s="447"/>
      <c r="EZJ18" s="447"/>
      <c r="EZK18" s="447"/>
      <c r="EZL18" s="447"/>
      <c r="EZM18" s="447"/>
      <c r="EZN18" s="447"/>
      <c r="EZO18" s="447"/>
      <c r="EZP18" s="447"/>
      <c r="EZQ18" s="447"/>
      <c r="EZR18" s="447"/>
      <c r="EZS18" s="447"/>
      <c r="EZT18" s="447"/>
      <c r="EZU18" s="447"/>
      <c r="EZV18" s="447"/>
      <c r="EZW18" s="447"/>
      <c r="EZX18" s="447"/>
      <c r="EZY18" s="447"/>
      <c r="EZZ18" s="447"/>
      <c r="FAA18" s="447"/>
      <c r="FAB18" s="447"/>
      <c r="FAC18" s="447"/>
      <c r="FAD18" s="447"/>
      <c r="FAE18" s="447"/>
      <c r="FAF18" s="447"/>
      <c r="FAG18" s="447"/>
      <c r="FAH18" s="447"/>
      <c r="FAI18" s="447"/>
      <c r="FAJ18" s="447"/>
      <c r="FAK18" s="447"/>
      <c r="FAL18" s="447"/>
      <c r="FAM18" s="447"/>
      <c r="FAN18" s="447"/>
      <c r="FAO18" s="447"/>
      <c r="FAP18" s="447"/>
      <c r="FAQ18" s="447"/>
      <c r="FAR18" s="447"/>
      <c r="FAS18" s="447"/>
      <c r="FAT18" s="447"/>
      <c r="FAU18" s="447"/>
      <c r="FAV18" s="447"/>
      <c r="FAW18" s="447"/>
      <c r="FAX18" s="447"/>
      <c r="FAY18" s="447"/>
      <c r="FAZ18" s="447"/>
      <c r="FBA18" s="447"/>
      <c r="FBB18" s="447"/>
      <c r="FBC18" s="447"/>
      <c r="FBD18" s="447"/>
      <c r="FBE18" s="447"/>
      <c r="FBF18" s="447"/>
      <c r="FBG18" s="447"/>
      <c r="FBH18" s="447"/>
      <c r="FBI18" s="447"/>
      <c r="FBJ18" s="447"/>
      <c r="FBK18" s="447"/>
      <c r="FBL18" s="447"/>
      <c r="FBM18" s="447"/>
      <c r="FBN18" s="447"/>
      <c r="FBO18" s="447"/>
      <c r="FBP18" s="447"/>
      <c r="FBQ18" s="447"/>
      <c r="FBR18" s="447"/>
      <c r="FBS18" s="447"/>
      <c r="FBT18" s="447"/>
      <c r="FBU18" s="447"/>
      <c r="FBV18" s="447"/>
      <c r="FBW18" s="447"/>
      <c r="FBX18" s="447"/>
      <c r="FBY18" s="447"/>
      <c r="FBZ18" s="447"/>
      <c r="FCA18" s="447"/>
      <c r="FCB18" s="447"/>
      <c r="FCC18" s="447"/>
      <c r="FCD18" s="447"/>
      <c r="FCE18" s="447"/>
      <c r="FCF18" s="447"/>
      <c r="FCG18" s="447"/>
      <c r="FCH18" s="447"/>
      <c r="FCI18" s="447"/>
      <c r="FCJ18" s="447"/>
      <c r="FCK18" s="447"/>
      <c r="FCL18" s="447"/>
      <c r="FCM18" s="447"/>
      <c r="FCN18" s="447"/>
      <c r="FCO18" s="447"/>
      <c r="FCP18" s="447"/>
      <c r="FCQ18" s="447"/>
      <c r="FCR18" s="447"/>
      <c r="FCS18" s="447"/>
      <c r="FCT18" s="447"/>
      <c r="FCU18" s="447"/>
      <c r="FCV18" s="447"/>
      <c r="FCW18" s="447"/>
      <c r="FCX18" s="447"/>
      <c r="FCY18" s="447"/>
      <c r="FCZ18" s="447"/>
      <c r="FDA18" s="447"/>
      <c r="FDB18" s="447"/>
      <c r="FDC18" s="447"/>
      <c r="FDD18" s="447"/>
      <c r="FDE18" s="447"/>
      <c r="FDF18" s="447"/>
      <c r="FDG18" s="447"/>
      <c r="FDH18" s="447"/>
      <c r="FDI18" s="447"/>
      <c r="FDJ18" s="447"/>
      <c r="FDK18" s="447"/>
      <c r="FDL18" s="447"/>
      <c r="FDM18" s="447"/>
      <c r="FDN18" s="447"/>
      <c r="FDO18" s="447"/>
      <c r="FDP18" s="447"/>
      <c r="FDQ18" s="447"/>
      <c r="FDR18" s="447"/>
      <c r="FDS18" s="447"/>
      <c r="FDT18" s="447"/>
      <c r="FDU18" s="447"/>
      <c r="FDV18" s="447"/>
      <c r="FDW18" s="447"/>
      <c r="FDX18" s="447"/>
      <c r="FDY18" s="447"/>
      <c r="FDZ18" s="447"/>
      <c r="FEA18" s="447"/>
      <c r="FEB18" s="447"/>
      <c r="FEC18" s="447"/>
      <c r="FED18" s="447"/>
      <c r="FEE18" s="447"/>
      <c r="FEF18" s="447"/>
      <c r="FEG18" s="447"/>
      <c r="FEH18" s="447"/>
      <c r="FEI18" s="447"/>
      <c r="FEJ18" s="447"/>
      <c r="FEK18" s="447"/>
      <c r="FEL18" s="447"/>
      <c r="FEM18" s="447"/>
      <c r="FEN18" s="447"/>
      <c r="FEO18" s="447"/>
      <c r="FEP18" s="447"/>
      <c r="FEQ18" s="447"/>
      <c r="FER18" s="447"/>
      <c r="FES18" s="447"/>
      <c r="FET18" s="447"/>
      <c r="FEU18" s="447"/>
      <c r="FEV18" s="447"/>
      <c r="FEW18" s="447"/>
      <c r="FEX18" s="447"/>
      <c r="FEY18" s="447"/>
      <c r="FEZ18" s="447"/>
      <c r="FFA18" s="447"/>
      <c r="FFB18" s="447"/>
      <c r="FFC18" s="447"/>
      <c r="FFD18" s="447"/>
      <c r="FFE18" s="447"/>
      <c r="FFF18" s="447"/>
      <c r="FFG18" s="447"/>
      <c r="FFH18" s="447"/>
      <c r="FFI18" s="447"/>
      <c r="FFJ18" s="447"/>
      <c r="FFK18" s="447"/>
      <c r="FFL18" s="447"/>
      <c r="FFM18" s="447"/>
      <c r="FFN18" s="447"/>
      <c r="FFO18" s="447"/>
      <c r="FFP18" s="447"/>
      <c r="FFQ18" s="447"/>
      <c r="FFR18" s="447"/>
      <c r="FFS18" s="447"/>
      <c r="FFT18" s="447"/>
      <c r="FFU18" s="447"/>
      <c r="FFV18" s="447"/>
      <c r="FFW18" s="447"/>
      <c r="FFX18" s="447"/>
      <c r="FFY18" s="447"/>
      <c r="FFZ18" s="447"/>
      <c r="FGA18" s="447"/>
      <c r="FGB18" s="447"/>
      <c r="FGC18" s="447"/>
      <c r="FGD18" s="447"/>
      <c r="FGE18" s="447"/>
      <c r="FGF18" s="447"/>
      <c r="FGG18" s="447"/>
      <c r="FGH18" s="447"/>
      <c r="FGI18" s="447"/>
      <c r="FGJ18" s="447"/>
      <c r="FGK18" s="447"/>
      <c r="FGL18" s="447"/>
      <c r="FGM18" s="447"/>
      <c r="FGN18" s="447"/>
      <c r="FGO18" s="447"/>
      <c r="FGP18" s="447"/>
      <c r="FGQ18" s="447"/>
      <c r="FGR18" s="447"/>
      <c r="FGS18" s="447"/>
      <c r="FGT18" s="447"/>
      <c r="FGU18" s="447"/>
      <c r="FGV18" s="447"/>
      <c r="FGW18" s="447"/>
      <c r="FGX18" s="447"/>
      <c r="FGY18" s="447"/>
      <c r="FGZ18" s="447"/>
      <c r="FHA18" s="447"/>
      <c r="FHB18" s="447"/>
      <c r="FHC18" s="447"/>
      <c r="FHD18" s="447"/>
      <c r="FHE18" s="447"/>
      <c r="FHF18" s="447"/>
      <c r="FHG18" s="447"/>
      <c r="FHH18" s="447"/>
      <c r="FHI18" s="447"/>
      <c r="FHJ18" s="447"/>
      <c r="FHK18" s="447"/>
      <c r="FHL18" s="447"/>
      <c r="FHM18" s="447"/>
      <c r="FHN18" s="447"/>
      <c r="FHO18" s="447"/>
      <c r="FHP18" s="447"/>
      <c r="FHQ18" s="447"/>
      <c r="FHR18" s="447"/>
      <c r="FHS18" s="447"/>
      <c r="FHT18" s="447"/>
      <c r="FHU18" s="447"/>
      <c r="FHV18" s="447"/>
      <c r="FHW18" s="447"/>
      <c r="FHX18" s="447"/>
      <c r="FHY18" s="447"/>
      <c r="FHZ18" s="447"/>
      <c r="FIA18" s="447"/>
      <c r="FIB18" s="447"/>
      <c r="FIC18" s="447"/>
      <c r="FID18" s="447"/>
      <c r="FIE18" s="447"/>
      <c r="FIF18" s="447"/>
      <c r="FIG18" s="447"/>
      <c r="FIH18" s="447"/>
      <c r="FII18" s="447"/>
      <c r="FIJ18" s="447"/>
      <c r="FIK18" s="447"/>
      <c r="FIL18" s="447"/>
      <c r="FIM18" s="447"/>
      <c r="FIN18" s="447"/>
      <c r="FIO18" s="447"/>
      <c r="FIP18" s="447"/>
      <c r="FIQ18" s="447"/>
      <c r="FIR18" s="447"/>
      <c r="FIS18" s="447"/>
      <c r="FIT18" s="447"/>
      <c r="FIU18" s="447"/>
      <c r="FIV18" s="447"/>
      <c r="FIW18" s="447"/>
      <c r="FIX18" s="447"/>
      <c r="FIY18" s="447"/>
      <c r="FIZ18" s="447"/>
      <c r="FJA18" s="447"/>
      <c r="FJB18" s="447"/>
      <c r="FJC18" s="447"/>
      <c r="FJD18" s="447"/>
      <c r="FJE18" s="447"/>
      <c r="FJF18" s="447"/>
      <c r="FJG18" s="447"/>
      <c r="FJH18" s="447"/>
      <c r="FJI18" s="447"/>
      <c r="FJJ18" s="447"/>
      <c r="FJK18" s="447"/>
      <c r="FJL18" s="447"/>
      <c r="FJM18" s="447"/>
      <c r="FJN18" s="447"/>
      <c r="FJO18" s="447"/>
      <c r="FJP18" s="447"/>
      <c r="FJQ18" s="447"/>
      <c r="FJR18" s="447"/>
      <c r="FJS18" s="447"/>
      <c r="FJT18" s="447"/>
      <c r="FJU18" s="447"/>
      <c r="FJV18" s="447"/>
      <c r="FJW18" s="447"/>
      <c r="FJX18" s="447"/>
      <c r="FJY18" s="447"/>
      <c r="FJZ18" s="447"/>
      <c r="FKA18" s="447"/>
      <c r="FKB18" s="447"/>
      <c r="FKC18" s="447"/>
      <c r="FKD18" s="447"/>
      <c r="FKE18" s="447"/>
      <c r="FKF18" s="447"/>
      <c r="FKG18" s="447"/>
      <c r="FKH18" s="447"/>
      <c r="FKI18" s="447"/>
      <c r="FKJ18" s="447"/>
      <c r="FKK18" s="447"/>
      <c r="FKL18" s="447"/>
      <c r="FKM18" s="447"/>
      <c r="FKN18" s="447"/>
      <c r="FKO18" s="447"/>
      <c r="FKP18" s="447"/>
      <c r="FKQ18" s="447"/>
      <c r="FKR18" s="447"/>
      <c r="FKS18" s="447"/>
      <c r="FKT18" s="447"/>
      <c r="FKU18" s="447"/>
      <c r="FKV18" s="447"/>
      <c r="FKW18" s="447"/>
      <c r="FKX18" s="447"/>
      <c r="FKY18" s="447"/>
      <c r="FKZ18" s="447"/>
      <c r="FLA18" s="447"/>
      <c r="FLB18" s="447"/>
      <c r="FLC18" s="447"/>
      <c r="FLD18" s="447"/>
      <c r="FLE18" s="447"/>
      <c r="FLF18" s="447"/>
      <c r="FLG18" s="447"/>
      <c r="FLH18" s="447"/>
      <c r="FLI18" s="447"/>
      <c r="FLJ18" s="447"/>
      <c r="FLK18" s="447"/>
      <c r="FLL18" s="447"/>
      <c r="FLM18" s="447"/>
      <c r="FLN18" s="447"/>
      <c r="FLO18" s="447"/>
      <c r="FLP18" s="447"/>
      <c r="FLQ18" s="447"/>
      <c r="FLR18" s="447"/>
      <c r="FLS18" s="447"/>
      <c r="FLT18" s="447"/>
      <c r="FLU18" s="447"/>
      <c r="FLV18" s="447"/>
      <c r="FLW18" s="447"/>
      <c r="FLX18" s="447"/>
      <c r="FLY18" s="447"/>
      <c r="FLZ18" s="447"/>
      <c r="FMA18" s="447"/>
      <c r="FMB18" s="447"/>
      <c r="FMC18" s="447"/>
      <c r="FMD18" s="447"/>
      <c r="FME18" s="447"/>
      <c r="FMF18" s="447"/>
      <c r="FMG18" s="447"/>
      <c r="FMH18" s="447"/>
      <c r="FMI18" s="447"/>
      <c r="FMJ18" s="447"/>
      <c r="FMK18" s="447"/>
      <c r="FML18" s="447"/>
      <c r="FMM18" s="447"/>
      <c r="FMN18" s="447"/>
      <c r="FMO18" s="447"/>
      <c r="FMP18" s="447"/>
      <c r="FMQ18" s="447"/>
      <c r="FMR18" s="447"/>
      <c r="FMS18" s="447"/>
      <c r="FMT18" s="447"/>
      <c r="FMU18" s="447"/>
      <c r="FMV18" s="447"/>
      <c r="FMW18" s="447"/>
      <c r="FMX18" s="447"/>
      <c r="FMY18" s="447"/>
      <c r="FMZ18" s="447"/>
      <c r="FNA18" s="447"/>
      <c r="FNB18" s="447"/>
      <c r="FNC18" s="447"/>
      <c r="FND18" s="447"/>
      <c r="FNE18" s="447"/>
      <c r="FNF18" s="447"/>
      <c r="FNG18" s="447"/>
      <c r="FNH18" s="447"/>
      <c r="FNI18" s="447"/>
      <c r="FNJ18" s="447"/>
      <c r="FNK18" s="447"/>
      <c r="FNL18" s="447"/>
      <c r="FNM18" s="447"/>
      <c r="FNN18" s="447"/>
      <c r="FNO18" s="447"/>
      <c r="FNP18" s="447"/>
      <c r="FNQ18" s="447"/>
      <c r="FNR18" s="447"/>
      <c r="FNS18" s="447"/>
      <c r="FNT18" s="447"/>
      <c r="FNU18" s="447"/>
      <c r="FNV18" s="447"/>
      <c r="FNW18" s="447"/>
      <c r="FNX18" s="447"/>
      <c r="FNY18" s="447"/>
      <c r="FNZ18" s="447"/>
      <c r="FOA18" s="447"/>
      <c r="FOB18" s="447"/>
      <c r="FOC18" s="447"/>
      <c r="FOD18" s="447"/>
      <c r="FOE18" s="447"/>
      <c r="FOF18" s="447"/>
      <c r="FOG18" s="447"/>
      <c r="FOH18" s="447"/>
      <c r="FOI18" s="447"/>
      <c r="FOJ18" s="447"/>
      <c r="FOK18" s="447"/>
      <c r="FOL18" s="447"/>
      <c r="FOM18" s="447"/>
      <c r="FON18" s="447"/>
      <c r="FOO18" s="447"/>
      <c r="FOP18" s="447"/>
      <c r="FOQ18" s="447"/>
      <c r="FOR18" s="447"/>
      <c r="FOS18" s="447"/>
      <c r="FOT18" s="447"/>
      <c r="FOU18" s="447"/>
      <c r="FOV18" s="447"/>
      <c r="FOW18" s="447"/>
      <c r="FOX18" s="447"/>
      <c r="FOY18" s="447"/>
      <c r="FOZ18" s="447"/>
      <c r="FPA18" s="447"/>
      <c r="FPB18" s="447"/>
      <c r="FPC18" s="447"/>
      <c r="FPD18" s="447"/>
      <c r="FPE18" s="447"/>
      <c r="FPF18" s="447"/>
      <c r="FPG18" s="447"/>
      <c r="FPH18" s="447"/>
      <c r="FPI18" s="447"/>
      <c r="FPJ18" s="447"/>
      <c r="FPK18" s="447"/>
      <c r="FPL18" s="447"/>
      <c r="FPM18" s="447"/>
      <c r="FPN18" s="447"/>
      <c r="FPO18" s="447"/>
      <c r="FPP18" s="447"/>
      <c r="FPQ18" s="447"/>
      <c r="FPR18" s="447"/>
      <c r="FPS18" s="447"/>
      <c r="FPT18" s="447"/>
      <c r="FPU18" s="447"/>
      <c r="FPV18" s="447"/>
      <c r="FPW18" s="447"/>
      <c r="FPX18" s="447"/>
      <c r="FPY18" s="447"/>
      <c r="FPZ18" s="447"/>
      <c r="FQA18" s="447"/>
      <c r="FQB18" s="447"/>
      <c r="FQC18" s="447"/>
      <c r="FQD18" s="447"/>
      <c r="FQE18" s="447"/>
      <c r="FQF18" s="447"/>
      <c r="FQG18" s="447"/>
      <c r="FQH18" s="447"/>
      <c r="FQI18" s="447"/>
      <c r="FQJ18" s="447"/>
      <c r="FQK18" s="447"/>
      <c r="FQL18" s="447"/>
      <c r="FQM18" s="447"/>
      <c r="FQN18" s="447"/>
      <c r="FQO18" s="447"/>
      <c r="FQP18" s="447"/>
      <c r="FQQ18" s="447"/>
      <c r="FQR18" s="447"/>
      <c r="FQS18" s="447"/>
      <c r="FQT18" s="447"/>
      <c r="FQU18" s="447"/>
      <c r="FQV18" s="447"/>
      <c r="FQW18" s="447"/>
      <c r="FQX18" s="447"/>
      <c r="FQY18" s="447"/>
      <c r="FQZ18" s="447"/>
      <c r="FRA18" s="447"/>
      <c r="FRB18" s="447"/>
      <c r="FRC18" s="447"/>
      <c r="FRD18" s="447"/>
      <c r="FRE18" s="447"/>
      <c r="FRF18" s="447"/>
      <c r="FRG18" s="447"/>
      <c r="FRH18" s="447"/>
      <c r="FRI18" s="447"/>
      <c r="FRJ18" s="447"/>
      <c r="FRK18" s="447"/>
      <c r="FRL18" s="447"/>
      <c r="FRM18" s="447"/>
      <c r="FRN18" s="447"/>
      <c r="FRO18" s="447"/>
      <c r="FRP18" s="447"/>
      <c r="FRQ18" s="447"/>
      <c r="FRR18" s="447"/>
      <c r="FRS18" s="447"/>
      <c r="FRT18" s="447"/>
      <c r="FRU18" s="447"/>
      <c r="FRV18" s="447"/>
      <c r="FRW18" s="447"/>
      <c r="FRX18" s="447"/>
      <c r="FRY18" s="447"/>
      <c r="FRZ18" s="447"/>
      <c r="FSA18" s="447"/>
      <c r="FSB18" s="447"/>
      <c r="FSC18" s="447"/>
      <c r="FSD18" s="447"/>
      <c r="FSE18" s="447"/>
      <c r="FSF18" s="447"/>
      <c r="FSG18" s="447"/>
      <c r="FSH18" s="447"/>
      <c r="FSI18" s="447"/>
      <c r="FSJ18" s="447"/>
      <c r="FSK18" s="447"/>
      <c r="FSL18" s="447"/>
      <c r="FSM18" s="447"/>
      <c r="FSN18" s="447"/>
      <c r="FSO18" s="447"/>
      <c r="FSP18" s="447"/>
      <c r="FSQ18" s="447"/>
      <c r="FSR18" s="447"/>
      <c r="FSS18" s="447"/>
      <c r="FST18" s="447"/>
      <c r="FSU18" s="447"/>
      <c r="FSV18" s="447"/>
      <c r="FSW18" s="447"/>
      <c r="FSX18" s="447"/>
      <c r="FSY18" s="447"/>
      <c r="FSZ18" s="447"/>
      <c r="FTA18" s="447"/>
      <c r="FTB18" s="447"/>
      <c r="FTC18" s="447"/>
      <c r="FTD18" s="447"/>
      <c r="FTE18" s="447"/>
      <c r="FTF18" s="447"/>
      <c r="FTG18" s="447"/>
      <c r="FTH18" s="447"/>
      <c r="FTI18" s="447"/>
      <c r="FTJ18" s="447"/>
      <c r="FTK18" s="447"/>
      <c r="FTL18" s="447"/>
      <c r="FTM18" s="447"/>
      <c r="FTN18" s="447"/>
      <c r="FTO18" s="447"/>
      <c r="FTP18" s="447"/>
      <c r="FTQ18" s="447"/>
      <c r="FTR18" s="447"/>
      <c r="FTS18" s="447"/>
      <c r="FTT18" s="447"/>
      <c r="FTU18" s="447"/>
      <c r="FTV18" s="447"/>
      <c r="FTW18" s="447"/>
      <c r="FTX18" s="447"/>
      <c r="FTY18" s="447"/>
      <c r="FTZ18" s="447"/>
      <c r="FUA18" s="447"/>
      <c r="FUB18" s="447"/>
      <c r="FUC18" s="447"/>
      <c r="FUD18" s="447"/>
      <c r="FUE18" s="447"/>
      <c r="FUF18" s="447"/>
      <c r="FUG18" s="447"/>
      <c r="FUH18" s="447"/>
      <c r="FUI18" s="447"/>
      <c r="FUJ18" s="447"/>
      <c r="FUK18" s="447"/>
      <c r="FUL18" s="447"/>
      <c r="FUM18" s="447"/>
      <c r="FUN18" s="447"/>
      <c r="FUO18" s="447"/>
      <c r="FUP18" s="447"/>
      <c r="FUQ18" s="447"/>
      <c r="FUR18" s="447"/>
      <c r="FUS18" s="447"/>
      <c r="FUT18" s="447"/>
      <c r="FUU18" s="447"/>
      <c r="FUV18" s="447"/>
      <c r="FUW18" s="447"/>
      <c r="FUX18" s="447"/>
      <c r="FUY18" s="447"/>
      <c r="FUZ18" s="447"/>
      <c r="FVA18" s="447"/>
      <c r="FVB18" s="447"/>
      <c r="FVC18" s="447"/>
      <c r="FVD18" s="447"/>
      <c r="FVE18" s="447"/>
      <c r="FVF18" s="447"/>
      <c r="FVG18" s="447"/>
      <c r="FVH18" s="447"/>
      <c r="FVI18" s="447"/>
      <c r="FVJ18" s="447"/>
      <c r="FVK18" s="447"/>
      <c r="FVL18" s="447"/>
      <c r="FVM18" s="447"/>
      <c r="FVN18" s="447"/>
      <c r="FVO18" s="447"/>
      <c r="FVP18" s="447"/>
      <c r="FVQ18" s="447"/>
      <c r="FVR18" s="447"/>
      <c r="FVS18" s="447"/>
      <c r="FVT18" s="447"/>
      <c r="FVU18" s="447"/>
      <c r="FVV18" s="447"/>
      <c r="FVW18" s="447"/>
      <c r="FVX18" s="447"/>
      <c r="FVY18" s="447"/>
      <c r="FVZ18" s="447"/>
      <c r="FWA18" s="447"/>
      <c r="FWB18" s="447"/>
      <c r="FWC18" s="447"/>
      <c r="FWD18" s="447"/>
      <c r="FWE18" s="447"/>
      <c r="FWF18" s="447"/>
      <c r="FWG18" s="447"/>
      <c r="FWH18" s="447"/>
      <c r="FWI18" s="447"/>
      <c r="FWJ18" s="447"/>
      <c r="FWK18" s="447"/>
      <c r="FWL18" s="447"/>
      <c r="FWM18" s="447"/>
      <c r="FWN18" s="447"/>
      <c r="FWO18" s="447"/>
      <c r="FWP18" s="447"/>
      <c r="FWQ18" s="447"/>
      <c r="FWR18" s="447"/>
      <c r="FWS18" s="447"/>
      <c r="FWT18" s="447"/>
      <c r="FWU18" s="447"/>
      <c r="FWV18" s="447"/>
      <c r="FWW18" s="447"/>
      <c r="FWX18" s="447"/>
      <c r="FWY18" s="447"/>
      <c r="FWZ18" s="447"/>
      <c r="FXA18" s="447"/>
      <c r="FXB18" s="447"/>
      <c r="FXC18" s="447"/>
      <c r="FXD18" s="447"/>
      <c r="FXE18" s="447"/>
      <c r="FXF18" s="447"/>
      <c r="FXG18" s="447"/>
      <c r="FXH18" s="447"/>
      <c r="FXI18" s="447"/>
      <c r="FXJ18" s="447"/>
      <c r="FXK18" s="447"/>
      <c r="FXL18" s="447"/>
      <c r="FXM18" s="447"/>
      <c r="FXN18" s="447"/>
      <c r="FXO18" s="447"/>
      <c r="FXP18" s="447"/>
      <c r="FXQ18" s="447"/>
      <c r="FXR18" s="447"/>
      <c r="FXS18" s="447"/>
      <c r="FXT18" s="447"/>
      <c r="FXU18" s="447"/>
      <c r="FXV18" s="447"/>
      <c r="FXW18" s="447"/>
      <c r="FXX18" s="447"/>
      <c r="FXY18" s="447"/>
      <c r="FXZ18" s="447"/>
      <c r="FYA18" s="447"/>
      <c r="FYB18" s="447"/>
      <c r="FYC18" s="447"/>
      <c r="FYD18" s="447"/>
      <c r="FYE18" s="447"/>
      <c r="FYF18" s="447"/>
      <c r="FYG18" s="447"/>
      <c r="FYH18" s="447"/>
      <c r="FYI18" s="447"/>
      <c r="FYJ18" s="447"/>
      <c r="FYK18" s="447"/>
      <c r="FYL18" s="447"/>
      <c r="FYM18" s="447"/>
      <c r="FYN18" s="447"/>
      <c r="FYO18" s="447"/>
      <c r="FYP18" s="447"/>
      <c r="FYQ18" s="447"/>
      <c r="FYR18" s="447"/>
      <c r="FYS18" s="447"/>
      <c r="FYT18" s="447"/>
      <c r="FYU18" s="447"/>
      <c r="FYV18" s="447"/>
      <c r="FYW18" s="447"/>
      <c r="FYX18" s="447"/>
      <c r="FYY18" s="447"/>
      <c r="FYZ18" s="447"/>
      <c r="FZA18" s="447"/>
      <c r="FZB18" s="447"/>
      <c r="FZC18" s="447"/>
      <c r="FZD18" s="447"/>
      <c r="FZE18" s="447"/>
      <c r="FZF18" s="447"/>
      <c r="FZG18" s="447"/>
      <c r="FZH18" s="447"/>
      <c r="FZI18" s="447"/>
      <c r="FZJ18" s="447"/>
      <c r="FZK18" s="447"/>
      <c r="FZL18" s="447"/>
      <c r="FZM18" s="447"/>
      <c r="FZN18" s="447"/>
      <c r="FZO18" s="447"/>
      <c r="FZP18" s="447"/>
      <c r="FZQ18" s="447"/>
      <c r="FZR18" s="447"/>
      <c r="FZS18" s="447"/>
      <c r="FZT18" s="447"/>
      <c r="FZU18" s="447"/>
      <c r="FZV18" s="447"/>
      <c r="FZW18" s="447"/>
      <c r="FZX18" s="447"/>
      <c r="FZY18" s="447"/>
      <c r="FZZ18" s="447"/>
      <c r="GAA18" s="447"/>
      <c r="GAB18" s="447"/>
      <c r="GAC18" s="447"/>
      <c r="GAD18" s="447"/>
      <c r="GAE18" s="447"/>
      <c r="GAF18" s="447"/>
      <c r="GAG18" s="447"/>
      <c r="GAH18" s="447"/>
      <c r="GAI18" s="447"/>
      <c r="GAJ18" s="447"/>
      <c r="GAK18" s="447"/>
      <c r="GAL18" s="447"/>
      <c r="GAM18" s="447"/>
      <c r="GAN18" s="447"/>
      <c r="GAO18" s="447"/>
      <c r="GAP18" s="447"/>
      <c r="GAQ18" s="447"/>
      <c r="GAR18" s="447"/>
      <c r="GAS18" s="447"/>
      <c r="GAT18" s="447"/>
      <c r="GAU18" s="447"/>
      <c r="GAV18" s="447"/>
      <c r="GAW18" s="447"/>
      <c r="GAX18" s="447"/>
      <c r="GAY18" s="447"/>
      <c r="GAZ18" s="447"/>
      <c r="GBA18" s="447"/>
      <c r="GBB18" s="447"/>
      <c r="GBC18" s="447"/>
      <c r="GBD18" s="447"/>
      <c r="GBE18" s="447"/>
      <c r="GBF18" s="447"/>
      <c r="GBG18" s="447"/>
      <c r="GBH18" s="447"/>
      <c r="GBI18" s="447"/>
      <c r="GBJ18" s="447"/>
      <c r="GBK18" s="447"/>
      <c r="GBL18" s="447"/>
      <c r="GBM18" s="447"/>
      <c r="GBN18" s="447"/>
      <c r="GBO18" s="447"/>
      <c r="GBP18" s="447"/>
      <c r="GBQ18" s="447"/>
      <c r="GBR18" s="447"/>
      <c r="GBS18" s="447"/>
      <c r="GBT18" s="447"/>
      <c r="GBU18" s="447"/>
      <c r="GBV18" s="447"/>
      <c r="GBW18" s="447"/>
      <c r="GBX18" s="447"/>
      <c r="GBY18" s="447"/>
      <c r="GBZ18" s="447"/>
      <c r="GCA18" s="447"/>
      <c r="GCB18" s="447"/>
      <c r="GCC18" s="447"/>
      <c r="GCD18" s="447"/>
      <c r="GCE18" s="447"/>
      <c r="GCF18" s="447"/>
      <c r="GCG18" s="447"/>
      <c r="GCH18" s="447"/>
      <c r="GCI18" s="447"/>
      <c r="GCJ18" s="447"/>
      <c r="GCK18" s="447"/>
      <c r="GCL18" s="447"/>
      <c r="GCM18" s="447"/>
      <c r="GCN18" s="447"/>
      <c r="GCO18" s="447"/>
      <c r="GCP18" s="447"/>
      <c r="GCQ18" s="447"/>
      <c r="GCR18" s="447"/>
      <c r="GCS18" s="447"/>
      <c r="GCT18" s="447"/>
      <c r="GCU18" s="447"/>
      <c r="GCV18" s="447"/>
      <c r="GCW18" s="447"/>
      <c r="GCX18" s="447"/>
      <c r="GCY18" s="447"/>
      <c r="GCZ18" s="447"/>
      <c r="GDA18" s="447"/>
      <c r="GDB18" s="447"/>
      <c r="GDC18" s="447"/>
      <c r="GDD18" s="447"/>
      <c r="GDE18" s="447"/>
      <c r="GDF18" s="447"/>
      <c r="GDG18" s="447"/>
      <c r="GDH18" s="447"/>
      <c r="GDI18" s="447"/>
      <c r="GDJ18" s="447"/>
      <c r="GDK18" s="447"/>
      <c r="GDL18" s="447"/>
      <c r="GDM18" s="447"/>
      <c r="GDN18" s="447"/>
      <c r="GDO18" s="447"/>
      <c r="GDP18" s="447"/>
      <c r="GDQ18" s="447"/>
      <c r="GDR18" s="447"/>
      <c r="GDS18" s="447"/>
      <c r="GDT18" s="447"/>
      <c r="GDU18" s="447"/>
      <c r="GDV18" s="447"/>
      <c r="GDW18" s="447"/>
      <c r="GDX18" s="447"/>
      <c r="GDY18" s="447"/>
      <c r="GDZ18" s="447"/>
      <c r="GEA18" s="447"/>
      <c r="GEB18" s="447"/>
      <c r="GEC18" s="447"/>
      <c r="GED18" s="447"/>
      <c r="GEE18" s="447"/>
      <c r="GEF18" s="447"/>
      <c r="GEG18" s="447"/>
      <c r="GEH18" s="447"/>
      <c r="GEI18" s="447"/>
      <c r="GEJ18" s="447"/>
      <c r="GEK18" s="447"/>
      <c r="GEL18" s="447"/>
      <c r="GEM18" s="447"/>
      <c r="GEN18" s="447"/>
      <c r="GEO18" s="447"/>
      <c r="GEP18" s="447"/>
      <c r="GEQ18" s="447"/>
      <c r="GER18" s="447"/>
      <c r="GES18" s="447"/>
      <c r="GET18" s="447"/>
      <c r="GEU18" s="447"/>
      <c r="GEV18" s="447"/>
      <c r="GEW18" s="447"/>
      <c r="GEX18" s="447"/>
      <c r="GEY18" s="447"/>
      <c r="GEZ18" s="447"/>
      <c r="GFA18" s="447"/>
      <c r="GFB18" s="447"/>
      <c r="GFC18" s="447"/>
      <c r="GFD18" s="447"/>
      <c r="GFE18" s="447"/>
      <c r="GFF18" s="447"/>
      <c r="GFG18" s="447"/>
      <c r="GFH18" s="447"/>
      <c r="GFI18" s="447"/>
      <c r="GFJ18" s="447"/>
      <c r="GFK18" s="447"/>
      <c r="GFL18" s="447"/>
      <c r="GFM18" s="447"/>
      <c r="GFN18" s="447"/>
      <c r="GFO18" s="447"/>
      <c r="GFP18" s="447"/>
      <c r="GFQ18" s="447"/>
      <c r="GFR18" s="447"/>
      <c r="GFS18" s="447"/>
      <c r="GFT18" s="447"/>
      <c r="GFU18" s="447"/>
      <c r="GFV18" s="447"/>
      <c r="GFW18" s="447"/>
      <c r="GFX18" s="447"/>
      <c r="GFY18" s="447"/>
      <c r="GFZ18" s="447"/>
      <c r="GGA18" s="447"/>
      <c r="GGB18" s="447"/>
      <c r="GGC18" s="447"/>
      <c r="GGD18" s="447"/>
      <c r="GGE18" s="447"/>
      <c r="GGF18" s="447"/>
      <c r="GGG18" s="447"/>
      <c r="GGH18" s="447"/>
      <c r="GGI18" s="447"/>
      <c r="GGJ18" s="447"/>
      <c r="GGK18" s="447"/>
      <c r="GGL18" s="447"/>
      <c r="GGM18" s="447"/>
      <c r="GGN18" s="447"/>
      <c r="GGO18" s="447"/>
      <c r="GGP18" s="447"/>
      <c r="GGQ18" s="447"/>
      <c r="GGR18" s="447"/>
      <c r="GGS18" s="447"/>
      <c r="GGT18" s="447"/>
      <c r="GGU18" s="447"/>
      <c r="GGV18" s="447"/>
      <c r="GGW18" s="447"/>
      <c r="GGX18" s="447"/>
      <c r="GGY18" s="447"/>
      <c r="GGZ18" s="447"/>
      <c r="GHA18" s="447"/>
      <c r="GHB18" s="447"/>
      <c r="GHC18" s="447"/>
      <c r="GHD18" s="447"/>
      <c r="GHE18" s="447"/>
      <c r="GHF18" s="447"/>
      <c r="GHG18" s="447"/>
      <c r="GHH18" s="447"/>
      <c r="GHI18" s="447"/>
      <c r="GHJ18" s="447"/>
      <c r="GHK18" s="447"/>
      <c r="GHL18" s="447"/>
      <c r="GHM18" s="447"/>
      <c r="GHN18" s="447"/>
      <c r="GHO18" s="447"/>
      <c r="GHP18" s="447"/>
      <c r="GHQ18" s="447"/>
      <c r="GHR18" s="447"/>
      <c r="GHS18" s="447"/>
      <c r="GHT18" s="447"/>
      <c r="GHU18" s="447"/>
      <c r="GHV18" s="447"/>
      <c r="GHW18" s="447"/>
      <c r="GHX18" s="447"/>
      <c r="GHY18" s="447"/>
      <c r="GHZ18" s="447"/>
      <c r="GIA18" s="447"/>
      <c r="GIB18" s="447"/>
      <c r="GIC18" s="447"/>
      <c r="GID18" s="447"/>
      <c r="GIE18" s="447"/>
      <c r="GIF18" s="447"/>
      <c r="GIG18" s="447"/>
      <c r="GIH18" s="447"/>
      <c r="GII18" s="447"/>
      <c r="GIJ18" s="447"/>
      <c r="GIK18" s="447"/>
      <c r="GIL18" s="447"/>
      <c r="GIM18" s="447"/>
      <c r="GIN18" s="447"/>
      <c r="GIO18" s="447"/>
      <c r="GIP18" s="447"/>
      <c r="GIQ18" s="447"/>
      <c r="GIR18" s="447"/>
      <c r="GIS18" s="447"/>
      <c r="GIT18" s="447"/>
      <c r="GIU18" s="447"/>
      <c r="GIV18" s="447"/>
      <c r="GIW18" s="447"/>
      <c r="GIX18" s="447"/>
      <c r="GIY18" s="447"/>
      <c r="GIZ18" s="447"/>
      <c r="GJA18" s="447"/>
      <c r="GJB18" s="447"/>
      <c r="GJC18" s="447"/>
      <c r="GJD18" s="447"/>
      <c r="GJE18" s="447"/>
      <c r="GJF18" s="447"/>
      <c r="GJG18" s="447"/>
      <c r="GJH18" s="447"/>
      <c r="GJI18" s="447"/>
      <c r="GJJ18" s="447"/>
      <c r="GJK18" s="447"/>
      <c r="GJL18" s="447"/>
      <c r="GJM18" s="447"/>
      <c r="GJN18" s="447"/>
      <c r="GJO18" s="447"/>
      <c r="GJP18" s="447"/>
      <c r="GJQ18" s="447"/>
      <c r="GJR18" s="447"/>
      <c r="GJS18" s="447"/>
      <c r="GJT18" s="447"/>
      <c r="GJU18" s="447"/>
      <c r="GJV18" s="447"/>
      <c r="GJW18" s="447"/>
      <c r="GJX18" s="447"/>
      <c r="GJY18" s="447"/>
      <c r="GJZ18" s="447"/>
      <c r="GKA18" s="447"/>
      <c r="GKB18" s="447"/>
      <c r="GKC18" s="447"/>
      <c r="GKD18" s="447"/>
      <c r="GKE18" s="447"/>
      <c r="GKF18" s="447"/>
      <c r="GKG18" s="447"/>
      <c r="GKH18" s="447"/>
      <c r="GKI18" s="447"/>
      <c r="GKJ18" s="447"/>
      <c r="GKK18" s="447"/>
      <c r="GKL18" s="447"/>
      <c r="GKM18" s="447"/>
      <c r="GKN18" s="447"/>
      <c r="GKO18" s="447"/>
      <c r="GKP18" s="447"/>
      <c r="GKQ18" s="447"/>
      <c r="GKR18" s="447"/>
      <c r="GKS18" s="447"/>
      <c r="GKT18" s="447"/>
      <c r="GKU18" s="447"/>
      <c r="GKV18" s="447"/>
      <c r="GKW18" s="447"/>
      <c r="GKX18" s="447"/>
      <c r="GKY18" s="447"/>
      <c r="GKZ18" s="447"/>
      <c r="GLA18" s="447"/>
      <c r="GLB18" s="447"/>
      <c r="GLC18" s="447"/>
      <c r="GLD18" s="447"/>
      <c r="GLE18" s="447"/>
      <c r="GLF18" s="447"/>
      <c r="GLG18" s="447"/>
      <c r="GLH18" s="447"/>
      <c r="GLI18" s="447"/>
      <c r="GLJ18" s="447"/>
      <c r="GLK18" s="447"/>
      <c r="GLL18" s="447"/>
      <c r="GLM18" s="447"/>
      <c r="GLN18" s="447"/>
      <c r="GLO18" s="447"/>
      <c r="GLP18" s="447"/>
      <c r="GLQ18" s="447"/>
      <c r="GLR18" s="447"/>
      <c r="GLS18" s="447"/>
      <c r="GLT18" s="447"/>
      <c r="GLU18" s="447"/>
      <c r="GLV18" s="447"/>
      <c r="GLW18" s="447"/>
      <c r="GLX18" s="447"/>
      <c r="GLY18" s="447"/>
      <c r="GLZ18" s="447"/>
      <c r="GMA18" s="447"/>
      <c r="GMB18" s="447"/>
      <c r="GMC18" s="447"/>
      <c r="GMD18" s="447"/>
      <c r="GME18" s="447"/>
      <c r="GMF18" s="447"/>
      <c r="GMG18" s="447"/>
      <c r="GMH18" s="447"/>
      <c r="GMI18" s="447"/>
      <c r="GMJ18" s="447"/>
      <c r="GMK18" s="447"/>
      <c r="GML18" s="447"/>
      <c r="GMM18" s="447"/>
      <c r="GMN18" s="447"/>
      <c r="GMO18" s="447"/>
      <c r="GMP18" s="447"/>
      <c r="GMQ18" s="447"/>
      <c r="GMR18" s="447"/>
      <c r="GMS18" s="447"/>
      <c r="GMT18" s="447"/>
      <c r="GMU18" s="447"/>
      <c r="GMV18" s="447"/>
      <c r="GMW18" s="447"/>
      <c r="GMX18" s="447"/>
      <c r="GMY18" s="447"/>
      <c r="GMZ18" s="447"/>
      <c r="GNA18" s="447"/>
      <c r="GNB18" s="447"/>
      <c r="GNC18" s="447"/>
      <c r="GND18" s="447"/>
      <c r="GNE18" s="447"/>
      <c r="GNF18" s="447"/>
      <c r="GNG18" s="447"/>
      <c r="GNH18" s="447"/>
      <c r="GNI18" s="447"/>
      <c r="GNJ18" s="447"/>
      <c r="GNK18" s="447"/>
      <c r="GNL18" s="447"/>
      <c r="GNM18" s="447"/>
      <c r="GNN18" s="447"/>
      <c r="GNO18" s="447"/>
      <c r="GNP18" s="447"/>
      <c r="GNQ18" s="447"/>
      <c r="GNR18" s="447"/>
      <c r="GNS18" s="447"/>
      <c r="GNT18" s="447"/>
      <c r="GNU18" s="447"/>
      <c r="GNV18" s="447"/>
      <c r="GNW18" s="447"/>
      <c r="GNX18" s="447"/>
      <c r="GNY18" s="447"/>
      <c r="GNZ18" s="447"/>
      <c r="GOA18" s="447"/>
      <c r="GOB18" s="447"/>
      <c r="GOC18" s="447"/>
      <c r="GOD18" s="447"/>
      <c r="GOE18" s="447"/>
      <c r="GOF18" s="447"/>
      <c r="GOG18" s="447"/>
      <c r="GOH18" s="447"/>
      <c r="GOI18" s="447"/>
      <c r="GOJ18" s="447"/>
      <c r="GOK18" s="447"/>
      <c r="GOL18" s="447"/>
      <c r="GOM18" s="447"/>
      <c r="GON18" s="447"/>
      <c r="GOO18" s="447"/>
      <c r="GOP18" s="447"/>
      <c r="GOQ18" s="447"/>
      <c r="GOR18" s="447"/>
      <c r="GOS18" s="447"/>
      <c r="GOT18" s="447"/>
      <c r="GOU18" s="447"/>
      <c r="GOV18" s="447"/>
      <c r="GOW18" s="447"/>
      <c r="GOX18" s="447"/>
      <c r="GOY18" s="447"/>
      <c r="GOZ18" s="447"/>
      <c r="GPA18" s="447"/>
      <c r="GPB18" s="447"/>
      <c r="GPC18" s="447"/>
      <c r="GPD18" s="447"/>
      <c r="GPE18" s="447"/>
      <c r="GPF18" s="447"/>
      <c r="GPG18" s="447"/>
      <c r="GPH18" s="447"/>
      <c r="GPI18" s="447"/>
      <c r="GPJ18" s="447"/>
      <c r="GPK18" s="447"/>
      <c r="GPL18" s="447"/>
      <c r="GPM18" s="447"/>
      <c r="GPN18" s="447"/>
      <c r="GPO18" s="447"/>
      <c r="GPP18" s="447"/>
      <c r="GPQ18" s="447"/>
      <c r="GPR18" s="447"/>
      <c r="GPS18" s="447"/>
      <c r="GPT18" s="447"/>
      <c r="GPU18" s="447"/>
      <c r="GPV18" s="447"/>
      <c r="GPW18" s="447"/>
      <c r="GPX18" s="447"/>
      <c r="GPY18" s="447"/>
      <c r="GPZ18" s="447"/>
      <c r="GQA18" s="447"/>
      <c r="GQB18" s="447"/>
      <c r="GQC18" s="447"/>
      <c r="GQD18" s="447"/>
      <c r="GQE18" s="447"/>
      <c r="GQF18" s="447"/>
      <c r="GQG18" s="447"/>
      <c r="GQH18" s="447"/>
      <c r="GQI18" s="447"/>
      <c r="GQJ18" s="447"/>
      <c r="GQK18" s="447"/>
      <c r="GQL18" s="447"/>
      <c r="GQM18" s="447"/>
      <c r="GQN18" s="447"/>
      <c r="GQO18" s="447"/>
      <c r="GQP18" s="447"/>
      <c r="GQQ18" s="447"/>
      <c r="GQR18" s="447"/>
      <c r="GQS18" s="447"/>
      <c r="GQT18" s="447"/>
      <c r="GQU18" s="447"/>
      <c r="GQV18" s="447"/>
      <c r="GQW18" s="447"/>
      <c r="GQX18" s="447"/>
      <c r="GQY18" s="447"/>
      <c r="GQZ18" s="447"/>
      <c r="GRA18" s="447"/>
      <c r="GRB18" s="447"/>
      <c r="GRC18" s="447"/>
      <c r="GRD18" s="447"/>
      <c r="GRE18" s="447"/>
      <c r="GRF18" s="447"/>
      <c r="GRG18" s="447"/>
      <c r="GRH18" s="447"/>
      <c r="GRI18" s="447"/>
      <c r="GRJ18" s="447"/>
      <c r="GRK18" s="447"/>
      <c r="GRL18" s="447"/>
      <c r="GRM18" s="447"/>
      <c r="GRN18" s="447"/>
      <c r="GRO18" s="447"/>
      <c r="GRP18" s="447"/>
      <c r="GRQ18" s="447"/>
      <c r="GRR18" s="447"/>
      <c r="GRS18" s="447"/>
      <c r="GRT18" s="447"/>
      <c r="GRU18" s="447"/>
      <c r="GRV18" s="447"/>
      <c r="GRW18" s="447"/>
      <c r="GRX18" s="447"/>
      <c r="GRY18" s="447"/>
      <c r="GRZ18" s="447"/>
      <c r="GSA18" s="447"/>
      <c r="GSB18" s="447"/>
      <c r="GSC18" s="447"/>
      <c r="GSD18" s="447"/>
      <c r="GSE18" s="447"/>
      <c r="GSF18" s="447"/>
      <c r="GSG18" s="447"/>
      <c r="GSH18" s="447"/>
      <c r="GSI18" s="447"/>
      <c r="GSJ18" s="447"/>
      <c r="GSK18" s="447"/>
      <c r="GSL18" s="447"/>
      <c r="GSM18" s="447"/>
      <c r="GSN18" s="447"/>
      <c r="GSO18" s="447"/>
      <c r="GSP18" s="447"/>
      <c r="GSQ18" s="447"/>
      <c r="GSR18" s="447"/>
      <c r="GSS18" s="447"/>
      <c r="GST18" s="447"/>
      <c r="GSU18" s="447"/>
      <c r="GSV18" s="447"/>
      <c r="GSW18" s="447"/>
      <c r="GSX18" s="447"/>
      <c r="GSY18" s="447"/>
      <c r="GSZ18" s="447"/>
      <c r="GTA18" s="447"/>
      <c r="GTB18" s="447"/>
      <c r="GTC18" s="447"/>
      <c r="GTD18" s="447"/>
      <c r="GTE18" s="447"/>
      <c r="GTF18" s="447"/>
      <c r="GTG18" s="447"/>
      <c r="GTH18" s="447"/>
      <c r="GTI18" s="447"/>
      <c r="GTJ18" s="447"/>
      <c r="GTK18" s="447"/>
      <c r="GTL18" s="447"/>
      <c r="GTM18" s="447"/>
      <c r="GTN18" s="447"/>
      <c r="GTO18" s="447"/>
      <c r="GTP18" s="447"/>
      <c r="GTQ18" s="447"/>
      <c r="GTR18" s="447"/>
      <c r="GTS18" s="447"/>
      <c r="GTT18" s="447"/>
      <c r="GTU18" s="447"/>
      <c r="GTV18" s="447"/>
      <c r="GTW18" s="447"/>
      <c r="GTX18" s="447"/>
      <c r="GTY18" s="447"/>
      <c r="GTZ18" s="447"/>
      <c r="GUA18" s="447"/>
      <c r="GUB18" s="447"/>
      <c r="GUC18" s="447"/>
      <c r="GUD18" s="447"/>
      <c r="GUE18" s="447"/>
      <c r="GUF18" s="447"/>
      <c r="GUG18" s="447"/>
      <c r="GUH18" s="447"/>
      <c r="GUI18" s="447"/>
      <c r="GUJ18" s="447"/>
      <c r="GUK18" s="447"/>
      <c r="GUL18" s="447"/>
      <c r="GUM18" s="447"/>
      <c r="GUN18" s="447"/>
      <c r="GUO18" s="447"/>
      <c r="GUP18" s="447"/>
      <c r="GUQ18" s="447"/>
      <c r="GUR18" s="447"/>
      <c r="GUS18" s="447"/>
      <c r="GUT18" s="447"/>
      <c r="GUU18" s="447"/>
      <c r="GUV18" s="447"/>
      <c r="GUW18" s="447"/>
      <c r="GUX18" s="447"/>
      <c r="GUY18" s="447"/>
      <c r="GUZ18" s="447"/>
      <c r="GVA18" s="447"/>
      <c r="GVB18" s="447"/>
      <c r="GVC18" s="447"/>
      <c r="GVD18" s="447"/>
      <c r="GVE18" s="447"/>
      <c r="GVF18" s="447"/>
      <c r="GVG18" s="447"/>
      <c r="GVH18" s="447"/>
      <c r="GVI18" s="447"/>
      <c r="GVJ18" s="447"/>
      <c r="GVK18" s="447"/>
      <c r="GVL18" s="447"/>
      <c r="GVM18" s="447"/>
      <c r="GVN18" s="447"/>
      <c r="GVO18" s="447"/>
      <c r="GVP18" s="447"/>
      <c r="GVQ18" s="447"/>
      <c r="GVR18" s="447"/>
      <c r="GVS18" s="447"/>
      <c r="GVT18" s="447"/>
      <c r="GVU18" s="447"/>
      <c r="GVV18" s="447"/>
      <c r="GVW18" s="447"/>
      <c r="GVX18" s="447"/>
      <c r="GVY18" s="447"/>
      <c r="GVZ18" s="447"/>
      <c r="GWA18" s="447"/>
      <c r="GWB18" s="447"/>
      <c r="GWC18" s="447"/>
      <c r="GWD18" s="447"/>
      <c r="GWE18" s="447"/>
      <c r="GWF18" s="447"/>
      <c r="GWG18" s="447"/>
      <c r="GWH18" s="447"/>
      <c r="GWI18" s="447"/>
      <c r="GWJ18" s="447"/>
      <c r="GWK18" s="447"/>
      <c r="GWL18" s="447"/>
      <c r="GWM18" s="447"/>
      <c r="GWN18" s="447"/>
      <c r="GWO18" s="447"/>
      <c r="GWP18" s="447"/>
      <c r="GWQ18" s="447"/>
      <c r="GWR18" s="447"/>
      <c r="GWS18" s="447"/>
      <c r="GWT18" s="447"/>
      <c r="GWU18" s="447"/>
      <c r="GWV18" s="447"/>
      <c r="GWW18" s="447"/>
      <c r="GWX18" s="447"/>
      <c r="GWY18" s="447"/>
      <c r="GWZ18" s="447"/>
      <c r="GXA18" s="447"/>
      <c r="GXB18" s="447"/>
      <c r="GXC18" s="447"/>
      <c r="GXD18" s="447"/>
      <c r="GXE18" s="447"/>
      <c r="GXF18" s="447"/>
      <c r="GXG18" s="447"/>
      <c r="GXH18" s="447"/>
      <c r="GXI18" s="447"/>
      <c r="GXJ18" s="447"/>
      <c r="GXK18" s="447"/>
      <c r="GXL18" s="447"/>
      <c r="GXM18" s="447"/>
      <c r="GXN18" s="447"/>
      <c r="GXO18" s="447"/>
      <c r="GXP18" s="447"/>
      <c r="GXQ18" s="447"/>
      <c r="GXR18" s="447"/>
      <c r="GXS18" s="447"/>
      <c r="GXT18" s="447"/>
      <c r="GXU18" s="447"/>
      <c r="GXV18" s="447"/>
      <c r="GXW18" s="447"/>
      <c r="GXX18" s="447"/>
      <c r="GXY18" s="447"/>
      <c r="GXZ18" s="447"/>
      <c r="GYA18" s="447"/>
      <c r="GYB18" s="447"/>
      <c r="GYC18" s="447"/>
      <c r="GYD18" s="447"/>
      <c r="GYE18" s="447"/>
      <c r="GYF18" s="447"/>
      <c r="GYG18" s="447"/>
      <c r="GYH18" s="447"/>
      <c r="GYI18" s="447"/>
      <c r="GYJ18" s="447"/>
      <c r="GYK18" s="447"/>
      <c r="GYL18" s="447"/>
      <c r="GYM18" s="447"/>
      <c r="GYN18" s="447"/>
      <c r="GYO18" s="447"/>
      <c r="GYP18" s="447"/>
      <c r="GYQ18" s="447"/>
      <c r="GYR18" s="447"/>
      <c r="GYS18" s="447"/>
      <c r="GYT18" s="447"/>
      <c r="GYU18" s="447"/>
      <c r="GYV18" s="447"/>
      <c r="GYW18" s="447"/>
      <c r="GYX18" s="447"/>
      <c r="GYY18" s="447"/>
      <c r="GYZ18" s="447"/>
      <c r="GZA18" s="447"/>
      <c r="GZB18" s="447"/>
      <c r="GZC18" s="447"/>
      <c r="GZD18" s="447"/>
      <c r="GZE18" s="447"/>
      <c r="GZF18" s="447"/>
      <c r="GZG18" s="447"/>
      <c r="GZH18" s="447"/>
      <c r="GZI18" s="447"/>
      <c r="GZJ18" s="447"/>
      <c r="GZK18" s="447"/>
      <c r="GZL18" s="447"/>
      <c r="GZM18" s="447"/>
      <c r="GZN18" s="447"/>
      <c r="GZO18" s="447"/>
      <c r="GZP18" s="447"/>
      <c r="GZQ18" s="447"/>
      <c r="GZR18" s="447"/>
      <c r="GZS18" s="447"/>
      <c r="GZT18" s="447"/>
      <c r="GZU18" s="447"/>
      <c r="GZV18" s="447"/>
      <c r="GZW18" s="447"/>
      <c r="GZX18" s="447"/>
      <c r="GZY18" s="447"/>
      <c r="GZZ18" s="447"/>
      <c r="HAA18" s="447"/>
      <c r="HAB18" s="447"/>
      <c r="HAC18" s="447"/>
      <c r="HAD18" s="447"/>
      <c r="HAE18" s="447"/>
      <c r="HAF18" s="447"/>
      <c r="HAG18" s="447"/>
      <c r="HAH18" s="447"/>
      <c r="HAI18" s="447"/>
      <c r="HAJ18" s="447"/>
      <c r="HAK18" s="447"/>
      <c r="HAL18" s="447"/>
      <c r="HAM18" s="447"/>
      <c r="HAN18" s="447"/>
      <c r="HAO18" s="447"/>
      <c r="HAP18" s="447"/>
      <c r="HAQ18" s="447"/>
      <c r="HAR18" s="447"/>
      <c r="HAS18" s="447"/>
      <c r="HAT18" s="447"/>
      <c r="HAU18" s="447"/>
      <c r="HAV18" s="447"/>
      <c r="HAW18" s="447"/>
      <c r="HAX18" s="447"/>
      <c r="HAY18" s="447"/>
      <c r="HAZ18" s="447"/>
      <c r="HBA18" s="447"/>
      <c r="HBB18" s="447"/>
      <c r="HBC18" s="447"/>
      <c r="HBD18" s="447"/>
      <c r="HBE18" s="447"/>
      <c r="HBF18" s="447"/>
      <c r="HBG18" s="447"/>
      <c r="HBH18" s="447"/>
      <c r="HBI18" s="447"/>
      <c r="HBJ18" s="447"/>
      <c r="HBK18" s="447"/>
      <c r="HBL18" s="447"/>
      <c r="HBM18" s="447"/>
      <c r="HBN18" s="447"/>
      <c r="HBO18" s="447"/>
      <c r="HBP18" s="447"/>
      <c r="HBQ18" s="447"/>
      <c r="HBR18" s="447"/>
      <c r="HBS18" s="447"/>
      <c r="HBT18" s="447"/>
      <c r="HBU18" s="447"/>
      <c r="HBV18" s="447"/>
      <c r="HBW18" s="447"/>
      <c r="HBX18" s="447"/>
      <c r="HBY18" s="447"/>
      <c r="HBZ18" s="447"/>
      <c r="HCA18" s="447"/>
      <c r="HCB18" s="447"/>
      <c r="HCC18" s="447"/>
      <c r="HCD18" s="447"/>
      <c r="HCE18" s="447"/>
      <c r="HCF18" s="447"/>
      <c r="HCG18" s="447"/>
      <c r="HCH18" s="447"/>
      <c r="HCI18" s="447"/>
      <c r="HCJ18" s="447"/>
      <c r="HCK18" s="447"/>
      <c r="HCL18" s="447"/>
      <c r="HCM18" s="447"/>
      <c r="HCN18" s="447"/>
      <c r="HCO18" s="447"/>
      <c r="HCP18" s="447"/>
      <c r="HCQ18" s="447"/>
      <c r="HCR18" s="447"/>
      <c r="HCS18" s="447"/>
      <c r="HCT18" s="447"/>
      <c r="HCU18" s="447"/>
      <c r="HCV18" s="447"/>
      <c r="HCW18" s="447"/>
      <c r="HCX18" s="447"/>
      <c r="HCY18" s="447"/>
      <c r="HCZ18" s="447"/>
      <c r="HDA18" s="447"/>
      <c r="HDB18" s="447"/>
      <c r="HDC18" s="447"/>
      <c r="HDD18" s="447"/>
      <c r="HDE18" s="447"/>
      <c r="HDF18" s="447"/>
      <c r="HDG18" s="447"/>
      <c r="HDH18" s="447"/>
      <c r="HDI18" s="447"/>
      <c r="HDJ18" s="447"/>
      <c r="HDK18" s="447"/>
      <c r="HDL18" s="447"/>
      <c r="HDM18" s="447"/>
      <c r="HDN18" s="447"/>
      <c r="HDO18" s="447"/>
      <c r="HDP18" s="447"/>
      <c r="HDQ18" s="447"/>
      <c r="HDR18" s="447"/>
      <c r="HDS18" s="447"/>
      <c r="HDT18" s="447"/>
      <c r="HDU18" s="447"/>
      <c r="HDV18" s="447"/>
      <c r="HDW18" s="447"/>
      <c r="HDX18" s="447"/>
      <c r="HDY18" s="447"/>
      <c r="HDZ18" s="447"/>
      <c r="HEA18" s="447"/>
      <c r="HEB18" s="447"/>
      <c r="HEC18" s="447"/>
      <c r="HED18" s="447"/>
      <c r="HEE18" s="447"/>
      <c r="HEF18" s="447"/>
      <c r="HEG18" s="447"/>
      <c r="HEH18" s="447"/>
      <c r="HEI18" s="447"/>
      <c r="HEJ18" s="447"/>
      <c r="HEK18" s="447"/>
      <c r="HEL18" s="447"/>
      <c r="HEM18" s="447"/>
      <c r="HEN18" s="447"/>
      <c r="HEO18" s="447"/>
      <c r="HEP18" s="447"/>
      <c r="HEQ18" s="447"/>
      <c r="HER18" s="447"/>
      <c r="HES18" s="447"/>
      <c r="HET18" s="447"/>
      <c r="HEU18" s="447"/>
      <c r="HEV18" s="447"/>
      <c r="HEW18" s="447"/>
      <c r="HEX18" s="447"/>
      <c r="HEY18" s="447"/>
      <c r="HEZ18" s="447"/>
      <c r="HFA18" s="447"/>
      <c r="HFB18" s="447"/>
      <c r="HFC18" s="447"/>
      <c r="HFD18" s="447"/>
      <c r="HFE18" s="447"/>
      <c r="HFF18" s="447"/>
      <c r="HFG18" s="447"/>
      <c r="HFH18" s="447"/>
      <c r="HFI18" s="447"/>
      <c r="HFJ18" s="447"/>
      <c r="HFK18" s="447"/>
      <c r="HFL18" s="447"/>
      <c r="HFM18" s="447"/>
      <c r="HFN18" s="447"/>
      <c r="HFO18" s="447"/>
      <c r="HFP18" s="447"/>
      <c r="HFQ18" s="447"/>
      <c r="HFR18" s="447"/>
      <c r="HFS18" s="447"/>
      <c r="HFT18" s="447"/>
      <c r="HFU18" s="447"/>
      <c r="HFV18" s="447"/>
      <c r="HFW18" s="447"/>
      <c r="HFX18" s="447"/>
      <c r="HFY18" s="447"/>
      <c r="HFZ18" s="447"/>
      <c r="HGA18" s="447"/>
      <c r="HGB18" s="447"/>
      <c r="HGC18" s="447"/>
      <c r="HGD18" s="447"/>
      <c r="HGE18" s="447"/>
      <c r="HGF18" s="447"/>
      <c r="HGG18" s="447"/>
      <c r="HGH18" s="447"/>
      <c r="HGI18" s="447"/>
      <c r="HGJ18" s="447"/>
      <c r="HGK18" s="447"/>
      <c r="HGL18" s="447"/>
      <c r="HGM18" s="447"/>
      <c r="HGN18" s="447"/>
      <c r="HGO18" s="447"/>
      <c r="HGP18" s="447"/>
      <c r="HGQ18" s="447"/>
      <c r="HGR18" s="447"/>
      <c r="HGS18" s="447"/>
      <c r="HGT18" s="447"/>
      <c r="HGU18" s="447"/>
      <c r="HGV18" s="447"/>
      <c r="HGW18" s="447"/>
      <c r="HGX18" s="447"/>
      <c r="HGY18" s="447"/>
      <c r="HGZ18" s="447"/>
      <c r="HHA18" s="447"/>
      <c r="HHB18" s="447"/>
      <c r="HHC18" s="447"/>
      <c r="HHD18" s="447"/>
      <c r="HHE18" s="447"/>
      <c r="HHF18" s="447"/>
      <c r="HHG18" s="447"/>
      <c r="HHH18" s="447"/>
      <c r="HHI18" s="447"/>
      <c r="HHJ18" s="447"/>
      <c r="HHK18" s="447"/>
      <c r="HHL18" s="447"/>
      <c r="HHM18" s="447"/>
      <c r="HHN18" s="447"/>
      <c r="HHO18" s="447"/>
      <c r="HHP18" s="447"/>
      <c r="HHQ18" s="447"/>
      <c r="HHR18" s="447"/>
      <c r="HHS18" s="447"/>
      <c r="HHT18" s="447"/>
      <c r="HHU18" s="447"/>
      <c r="HHV18" s="447"/>
      <c r="HHW18" s="447"/>
      <c r="HHX18" s="447"/>
      <c r="HHY18" s="447"/>
      <c r="HHZ18" s="447"/>
      <c r="HIA18" s="447"/>
      <c r="HIB18" s="447"/>
      <c r="HIC18" s="447"/>
      <c r="HID18" s="447"/>
      <c r="HIE18" s="447"/>
      <c r="HIF18" s="447"/>
      <c r="HIG18" s="447"/>
      <c r="HIH18" s="447"/>
      <c r="HII18" s="447"/>
      <c r="HIJ18" s="447"/>
      <c r="HIK18" s="447"/>
      <c r="HIL18" s="447"/>
      <c r="HIM18" s="447"/>
      <c r="HIN18" s="447"/>
      <c r="HIO18" s="447"/>
      <c r="HIP18" s="447"/>
      <c r="HIQ18" s="447"/>
      <c r="HIR18" s="447"/>
      <c r="HIS18" s="447"/>
      <c r="HIT18" s="447"/>
      <c r="HIU18" s="447"/>
      <c r="HIV18" s="447"/>
      <c r="HIW18" s="447"/>
      <c r="HIX18" s="447"/>
      <c r="HIY18" s="447"/>
      <c r="HIZ18" s="447"/>
      <c r="HJA18" s="447"/>
      <c r="HJB18" s="447"/>
      <c r="HJC18" s="447"/>
      <c r="HJD18" s="447"/>
      <c r="HJE18" s="447"/>
      <c r="HJF18" s="447"/>
      <c r="HJG18" s="447"/>
      <c r="HJH18" s="447"/>
      <c r="HJI18" s="447"/>
      <c r="HJJ18" s="447"/>
      <c r="HJK18" s="447"/>
      <c r="HJL18" s="447"/>
      <c r="HJM18" s="447"/>
      <c r="HJN18" s="447"/>
      <c r="HJO18" s="447"/>
      <c r="HJP18" s="447"/>
      <c r="HJQ18" s="447"/>
      <c r="HJR18" s="447"/>
      <c r="HJS18" s="447"/>
      <c r="HJT18" s="447"/>
      <c r="HJU18" s="447"/>
      <c r="HJV18" s="447"/>
      <c r="HJW18" s="447"/>
      <c r="HJX18" s="447"/>
      <c r="HJY18" s="447"/>
      <c r="HJZ18" s="447"/>
      <c r="HKA18" s="447"/>
      <c r="HKB18" s="447"/>
      <c r="HKC18" s="447"/>
      <c r="HKD18" s="447"/>
      <c r="HKE18" s="447"/>
      <c r="HKF18" s="447"/>
      <c r="HKG18" s="447"/>
      <c r="HKH18" s="447"/>
      <c r="HKI18" s="447"/>
      <c r="HKJ18" s="447"/>
      <c r="HKK18" s="447"/>
      <c r="HKL18" s="447"/>
      <c r="HKM18" s="447"/>
      <c r="HKN18" s="447"/>
      <c r="HKO18" s="447"/>
      <c r="HKP18" s="447"/>
      <c r="HKQ18" s="447"/>
      <c r="HKR18" s="447"/>
      <c r="HKS18" s="447"/>
      <c r="HKT18" s="447"/>
      <c r="HKU18" s="447"/>
      <c r="HKV18" s="447"/>
      <c r="HKW18" s="447"/>
      <c r="HKX18" s="447"/>
      <c r="HKY18" s="447"/>
      <c r="HKZ18" s="447"/>
      <c r="HLA18" s="447"/>
      <c r="HLB18" s="447"/>
      <c r="HLC18" s="447"/>
      <c r="HLD18" s="447"/>
      <c r="HLE18" s="447"/>
      <c r="HLF18" s="447"/>
      <c r="HLG18" s="447"/>
      <c r="HLH18" s="447"/>
      <c r="HLI18" s="447"/>
      <c r="HLJ18" s="447"/>
      <c r="HLK18" s="447"/>
      <c r="HLL18" s="447"/>
      <c r="HLM18" s="447"/>
      <c r="HLN18" s="447"/>
      <c r="HLO18" s="447"/>
      <c r="HLP18" s="447"/>
      <c r="HLQ18" s="447"/>
      <c r="HLR18" s="447"/>
      <c r="HLS18" s="447"/>
      <c r="HLT18" s="447"/>
      <c r="HLU18" s="447"/>
      <c r="HLV18" s="447"/>
      <c r="HLW18" s="447"/>
      <c r="HLX18" s="447"/>
      <c r="HLY18" s="447"/>
      <c r="HLZ18" s="447"/>
      <c r="HMA18" s="447"/>
      <c r="HMB18" s="447"/>
      <c r="HMC18" s="447"/>
      <c r="HMD18" s="447"/>
      <c r="HME18" s="447"/>
      <c r="HMF18" s="447"/>
      <c r="HMG18" s="447"/>
      <c r="HMH18" s="447"/>
      <c r="HMI18" s="447"/>
      <c r="HMJ18" s="447"/>
      <c r="HMK18" s="447"/>
      <c r="HML18" s="447"/>
      <c r="HMM18" s="447"/>
      <c r="HMN18" s="447"/>
      <c r="HMO18" s="447"/>
      <c r="HMP18" s="447"/>
      <c r="HMQ18" s="447"/>
      <c r="HMR18" s="447"/>
      <c r="HMS18" s="447"/>
      <c r="HMT18" s="447"/>
      <c r="HMU18" s="447"/>
      <c r="HMV18" s="447"/>
      <c r="HMW18" s="447"/>
      <c r="HMX18" s="447"/>
      <c r="HMY18" s="447"/>
      <c r="HMZ18" s="447"/>
      <c r="HNA18" s="447"/>
      <c r="HNB18" s="447"/>
      <c r="HNC18" s="447"/>
      <c r="HND18" s="447"/>
      <c r="HNE18" s="447"/>
      <c r="HNF18" s="447"/>
      <c r="HNG18" s="447"/>
      <c r="HNH18" s="447"/>
      <c r="HNI18" s="447"/>
      <c r="HNJ18" s="447"/>
      <c r="HNK18" s="447"/>
      <c r="HNL18" s="447"/>
      <c r="HNM18" s="447"/>
      <c r="HNN18" s="447"/>
      <c r="HNO18" s="447"/>
      <c r="HNP18" s="447"/>
      <c r="HNQ18" s="447"/>
      <c r="HNR18" s="447"/>
      <c r="HNS18" s="447"/>
      <c r="HNT18" s="447"/>
      <c r="HNU18" s="447"/>
      <c r="HNV18" s="447"/>
      <c r="HNW18" s="447"/>
      <c r="HNX18" s="447"/>
      <c r="HNY18" s="447"/>
      <c r="HNZ18" s="447"/>
      <c r="HOA18" s="447"/>
      <c r="HOB18" s="447"/>
      <c r="HOC18" s="447"/>
      <c r="HOD18" s="447"/>
      <c r="HOE18" s="447"/>
      <c r="HOF18" s="447"/>
      <c r="HOG18" s="447"/>
      <c r="HOH18" s="447"/>
      <c r="HOI18" s="447"/>
      <c r="HOJ18" s="447"/>
      <c r="HOK18" s="447"/>
      <c r="HOL18" s="447"/>
      <c r="HOM18" s="447"/>
      <c r="HON18" s="447"/>
      <c r="HOO18" s="447"/>
      <c r="HOP18" s="447"/>
      <c r="HOQ18" s="447"/>
      <c r="HOR18" s="447"/>
      <c r="HOS18" s="447"/>
      <c r="HOT18" s="447"/>
      <c r="HOU18" s="447"/>
      <c r="HOV18" s="447"/>
      <c r="HOW18" s="447"/>
      <c r="HOX18" s="447"/>
      <c r="HOY18" s="447"/>
      <c r="HOZ18" s="447"/>
      <c r="HPA18" s="447"/>
      <c r="HPB18" s="447"/>
      <c r="HPC18" s="447"/>
      <c r="HPD18" s="447"/>
      <c r="HPE18" s="447"/>
      <c r="HPF18" s="447"/>
      <c r="HPG18" s="447"/>
      <c r="HPH18" s="447"/>
      <c r="HPI18" s="447"/>
      <c r="HPJ18" s="447"/>
      <c r="HPK18" s="447"/>
      <c r="HPL18" s="447"/>
      <c r="HPM18" s="447"/>
      <c r="HPN18" s="447"/>
      <c r="HPO18" s="447"/>
      <c r="HPP18" s="447"/>
      <c r="HPQ18" s="447"/>
      <c r="HPR18" s="447"/>
      <c r="HPS18" s="447"/>
      <c r="HPT18" s="447"/>
      <c r="HPU18" s="447"/>
      <c r="HPV18" s="447"/>
      <c r="HPW18" s="447"/>
      <c r="HPX18" s="447"/>
      <c r="HPY18" s="447"/>
      <c r="HPZ18" s="447"/>
      <c r="HQA18" s="447"/>
      <c r="HQB18" s="447"/>
      <c r="HQC18" s="447"/>
      <c r="HQD18" s="447"/>
      <c r="HQE18" s="447"/>
      <c r="HQF18" s="447"/>
      <c r="HQG18" s="447"/>
      <c r="HQH18" s="447"/>
      <c r="HQI18" s="447"/>
      <c r="HQJ18" s="447"/>
      <c r="HQK18" s="447"/>
      <c r="HQL18" s="447"/>
      <c r="HQM18" s="447"/>
      <c r="HQN18" s="447"/>
      <c r="HQO18" s="447"/>
      <c r="HQP18" s="447"/>
      <c r="HQQ18" s="447"/>
      <c r="HQR18" s="447"/>
      <c r="HQS18" s="447"/>
      <c r="HQT18" s="447"/>
      <c r="HQU18" s="447"/>
      <c r="HQV18" s="447"/>
      <c r="HQW18" s="447"/>
      <c r="HQX18" s="447"/>
      <c r="HQY18" s="447"/>
      <c r="HQZ18" s="447"/>
      <c r="HRA18" s="447"/>
      <c r="HRB18" s="447"/>
      <c r="HRC18" s="447"/>
      <c r="HRD18" s="447"/>
      <c r="HRE18" s="447"/>
      <c r="HRF18" s="447"/>
      <c r="HRG18" s="447"/>
      <c r="HRH18" s="447"/>
      <c r="HRI18" s="447"/>
      <c r="HRJ18" s="447"/>
      <c r="HRK18" s="447"/>
      <c r="HRL18" s="447"/>
      <c r="HRM18" s="447"/>
      <c r="HRN18" s="447"/>
      <c r="HRO18" s="447"/>
      <c r="HRP18" s="447"/>
      <c r="HRQ18" s="447"/>
      <c r="HRR18" s="447"/>
      <c r="HRS18" s="447"/>
      <c r="HRT18" s="447"/>
      <c r="HRU18" s="447"/>
      <c r="HRV18" s="447"/>
      <c r="HRW18" s="447"/>
      <c r="HRX18" s="447"/>
      <c r="HRY18" s="447"/>
      <c r="HRZ18" s="447"/>
      <c r="HSA18" s="447"/>
      <c r="HSB18" s="447"/>
      <c r="HSC18" s="447"/>
      <c r="HSD18" s="447"/>
      <c r="HSE18" s="447"/>
      <c r="HSF18" s="447"/>
      <c r="HSG18" s="447"/>
      <c r="HSH18" s="447"/>
      <c r="HSI18" s="447"/>
      <c r="HSJ18" s="447"/>
      <c r="HSK18" s="447"/>
      <c r="HSL18" s="447"/>
      <c r="HSM18" s="447"/>
      <c r="HSN18" s="447"/>
      <c r="HSO18" s="447"/>
      <c r="HSP18" s="447"/>
      <c r="HSQ18" s="447"/>
      <c r="HSR18" s="447"/>
      <c r="HSS18" s="447"/>
      <c r="HST18" s="447"/>
      <c r="HSU18" s="447"/>
      <c r="HSV18" s="447"/>
      <c r="HSW18" s="447"/>
      <c r="HSX18" s="447"/>
      <c r="HSY18" s="447"/>
      <c r="HSZ18" s="447"/>
      <c r="HTA18" s="447"/>
      <c r="HTB18" s="447"/>
      <c r="HTC18" s="447"/>
      <c r="HTD18" s="447"/>
      <c r="HTE18" s="447"/>
      <c r="HTF18" s="447"/>
      <c r="HTG18" s="447"/>
      <c r="HTH18" s="447"/>
      <c r="HTI18" s="447"/>
      <c r="HTJ18" s="447"/>
      <c r="HTK18" s="447"/>
      <c r="HTL18" s="447"/>
      <c r="HTM18" s="447"/>
      <c r="HTN18" s="447"/>
      <c r="HTO18" s="447"/>
      <c r="HTP18" s="447"/>
      <c r="HTQ18" s="447"/>
      <c r="HTR18" s="447"/>
      <c r="HTS18" s="447"/>
      <c r="HTT18" s="447"/>
      <c r="HTU18" s="447"/>
      <c r="HTV18" s="447"/>
      <c r="HTW18" s="447"/>
      <c r="HTX18" s="447"/>
      <c r="HTY18" s="447"/>
      <c r="HTZ18" s="447"/>
      <c r="HUA18" s="447"/>
      <c r="HUB18" s="447"/>
      <c r="HUC18" s="447"/>
      <c r="HUD18" s="447"/>
      <c r="HUE18" s="447"/>
      <c r="HUF18" s="447"/>
      <c r="HUG18" s="447"/>
      <c r="HUH18" s="447"/>
      <c r="HUI18" s="447"/>
      <c r="HUJ18" s="447"/>
      <c r="HUK18" s="447"/>
      <c r="HUL18" s="447"/>
      <c r="HUM18" s="447"/>
      <c r="HUN18" s="447"/>
      <c r="HUO18" s="447"/>
      <c r="HUP18" s="447"/>
      <c r="HUQ18" s="447"/>
      <c r="HUR18" s="447"/>
      <c r="HUS18" s="447"/>
      <c r="HUT18" s="447"/>
      <c r="HUU18" s="447"/>
      <c r="HUV18" s="447"/>
      <c r="HUW18" s="447"/>
      <c r="HUX18" s="447"/>
      <c r="HUY18" s="447"/>
      <c r="HUZ18" s="447"/>
      <c r="HVA18" s="447"/>
      <c r="HVB18" s="447"/>
      <c r="HVC18" s="447"/>
      <c r="HVD18" s="447"/>
      <c r="HVE18" s="447"/>
      <c r="HVF18" s="447"/>
      <c r="HVG18" s="447"/>
      <c r="HVH18" s="447"/>
      <c r="HVI18" s="447"/>
      <c r="HVJ18" s="447"/>
      <c r="HVK18" s="447"/>
      <c r="HVL18" s="447"/>
      <c r="HVM18" s="447"/>
      <c r="HVN18" s="447"/>
      <c r="HVO18" s="447"/>
      <c r="HVP18" s="447"/>
      <c r="HVQ18" s="447"/>
      <c r="HVR18" s="447"/>
      <c r="HVS18" s="447"/>
      <c r="HVT18" s="447"/>
      <c r="HVU18" s="447"/>
      <c r="HVV18" s="447"/>
      <c r="HVW18" s="447"/>
      <c r="HVX18" s="447"/>
      <c r="HVY18" s="447"/>
      <c r="HVZ18" s="447"/>
      <c r="HWA18" s="447"/>
      <c r="HWB18" s="447"/>
      <c r="HWC18" s="447"/>
      <c r="HWD18" s="447"/>
      <c r="HWE18" s="447"/>
      <c r="HWF18" s="447"/>
      <c r="HWG18" s="447"/>
      <c r="HWH18" s="447"/>
      <c r="HWI18" s="447"/>
      <c r="HWJ18" s="447"/>
      <c r="HWK18" s="447"/>
      <c r="HWL18" s="447"/>
      <c r="HWM18" s="447"/>
      <c r="HWN18" s="447"/>
      <c r="HWO18" s="447"/>
      <c r="HWP18" s="447"/>
      <c r="HWQ18" s="447"/>
      <c r="HWR18" s="447"/>
      <c r="HWS18" s="447"/>
      <c r="HWT18" s="447"/>
      <c r="HWU18" s="447"/>
      <c r="HWV18" s="447"/>
      <c r="HWW18" s="447"/>
      <c r="HWX18" s="447"/>
      <c r="HWY18" s="447"/>
      <c r="HWZ18" s="447"/>
      <c r="HXA18" s="447"/>
      <c r="HXB18" s="447"/>
      <c r="HXC18" s="447"/>
      <c r="HXD18" s="447"/>
      <c r="HXE18" s="447"/>
      <c r="HXF18" s="447"/>
      <c r="HXG18" s="447"/>
      <c r="HXH18" s="447"/>
      <c r="HXI18" s="447"/>
      <c r="HXJ18" s="447"/>
      <c r="HXK18" s="447"/>
      <c r="HXL18" s="447"/>
      <c r="HXM18" s="447"/>
      <c r="HXN18" s="447"/>
      <c r="HXO18" s="447"/>
      <c r="HXP18" s="447"/>
      <c r="HXQ18" s="447"/>
      <c r="HXR18" s="447"/>
      <c r="HXS18" s="447"/>
      <c r="HXT18" s="447"/>
      <c r="HXU18" s="447"/>
      <c r="HXV18" s="447"/>
      <c r="HXW18" s="447"/>
      <c r="HXX18" s="447"/>
      <c r="HXY18" s="447"/>
      <c r="HXZ18" s="447"/>
      <c r="HYA18" s="447"/>
      <c r="HYB18" s="447"/>
      <c r="HYC18" s="447"/>
      <c r="HYD18" s="447"/>
      <c r="HYE18" s="447"/>
      <c r="HYF18" s="447"/>
      <c r="HYG18" s="447"/>
      <c r="HYH18" s="447"/>
      <c r="HYI18" s="447"/>
      <c r="HYJ18" s="447"/>
      <c r="HYK18" s="447"/>
      <c r="HYL18" s="447"/>
      <c r="HYM18" s="447"/>
      <c r="HYN18" s="447"/>
      <c r="HYO18" s="447"/>
      <c r="HYP18" s="447"/>
      <c r="HYQ18" s="447"/>
      <c r="HYR18" s="447"/>
      <c r="HYS18" s="447"/>
      <c r="HYT18" s="447"/>
      <c r="HYU18" s="447"/>
      <c r="HYV18" s="447"/>
      <c r="HYW18" s="447"/>
      <c r="HYX18" s="447"/>
      <c r="HYY18" s="447"/>
      <c r="HYZ18" s="447"/>
      <c r="HZA18" s="447"/>
      <c r="HZB18" s="447"/>
      <c r="HZC18" s="447"/>
      <c r="HZD18" s="447"/>
      <c r="HZE18" s="447"/>
      <c r="HZF18" s="447"/>
      <c r="HZG18" s="447"/>
      <c r="HZH18" s="447"/>
      <c r="HZI18" s="447"/>
      <c r="HZJ18" s="447"/>
      <c r="HZK18" s="447"/>
      <c r="HZL18" s="447"/>
      <c r="HZM18" s="447"/>
      <c r="HZN18" s="447"/>
      <c r="HZO18" s="447"/>
      <c r="HZP18" s="447"/>
      <c r="HZQ18" s="447"/>
      <c r="HZR18" s="447"/>
      <c r="HZS18" s="447"/>
      <c r="HZT18" s="447"/>
      <c r="HZU18" s="447"/>
      <c r="HZV18" s="447"/>
      <c r="HZW18" s="447"/>
      <c r="HZX18" s="447"/>
      <c r="HZY18" s="447"/>
      <c r="HZZ18" s="447"/>
      <c r="IAA18" s="447"/>
      <c r="IAB18" s="447"/>
      <c r="IAC18" s="447"/>
      <c r="IAD18" s="447"/>
      <c r="IAE18" s="447"/>
      <c r="IAF18" s="447"/>
      <c r="IAG18" s="447"/>
      <c r="IAH18" s="447"/>
      <c r="IAI18" s="447"/>
      <c r="IAJ18" s="447"/>
      <c r="IAK18" s="447"/>
      <c r="IAL18" s="447"/>
      <c r="IAM18" s="447"/>
      <c r="IAN18" s="447"/>
      <c r="IAO18" s="447"/>
      <c r="IAP18" s="447"/>
      <c r="IAQ18" s="447"/>
      <c r="IAR18" s="447"/>
      <c r="IAS18" s="447"/>
      <c r="IAT18" s="447"/>
      <c r="IAU18" s="447"/>
      <c r="IAV18" s="447"/>
      <c r="IAW18" s="447"/>
      <c r="IAX18" s="447"/>
      <c r="IAY18" s="447"/>
      <c r="IAZ18" s="447"/>
      <c r="IBA18" s="447"/>
      <c r="IBB18" s="447"/>
      <c r="IBC18" s="447"/>
      <c r="IBD18" s="447"/>
      <c r="IBE18" s="447"/>
      <c r="IBF18" s="447"/>
      <c r="IBG18" s="447"/>
      <c r="IBH18" s="447"/>
      <c r="IBI18" s="447"/>
      <c r="IBJ18" s="447"/>
      <c r="IBK18" s="447"/>
      <c r="IBL18" s="447"/>
      <c r="IBM18" s="447"/>
      <c r="IBN18" s="447"/>
      <c r="IBO18" s="447"/>
      <c r="IBP18" s="447"/>
      <c r="IBQ18" s="447"/>
      <c r="IBR18" s="447"/>
      <c r="IBS18" s="447"/>
      <c r="IBT18" s="447"/>
      <c r="IBU18" s="447"/>
      <c r="IBV18" s="447"/>
      <c r="IBW18" s="447"/>
      <c r="IBX18" s="447"/>
      <c r="IBY18" s="447"/>
      <c r="IBZ18" s="447"/>
      <c r="ICA18" s="447"/>
      <c r="ICB18" s="447"/>
      <c r="ICC18" s="447"/>
      <c r="ICD18" s="447"/>
      <c r="ICE18" s="447"/>
      <c r="ICF18" s="447"/>
      <c r="ICG18" s="447"/>
      <c r="ICH18" s="447"/>
      <c r="ICI18" s="447"/>
      <c r="ICJ18" s="447"/>
      <c r="ICK18" s="447"/>
      <c r="ICL18" s="447"/>
      <c r="ICM18" s="447"/>
      <c r="ICN18" s="447"/>
      <c r="ICO18" s="447"/>
      <c r="ICP18" s="447"/>
      <c r="ICQ18" s="447"/>
      <c r="ICR18" s="447"/>
      <c r="ICS18" s="447"/>
      <c r="ICT18" s="447"/>
      <c r="ICU18" s="447"/>
      <c r="ICV18" s="447"/>
      <c r="ICW18" s="447"/>
      <c r="ICX18" s="447"/>
      <c r="ICY18" s="447"/>
      <c r="ICZ18" s="447"/>
      <c r="IDA18" s="447"/>
      <c r="IDB18" s="447"/>
      <c r="IDC18" s="447"/>
      <c r="IDD18" s="447"/>
      <c r="IDE18" s="447"/>
      <c r="IDF18" s="447"/>
      <c r="IDG18" s="447"/>
      <c r="IDH18" s="447"/>
      <c r="IDI18" s="447"/>
      <c r="IDJ18" s="447"/>
      <c r="IDK18" s="447"/>
      <c r="IDL18" s="447"/>
      <c r="IDM18" s="447"/>
      <c r="IDN18" s="447"/>
      <c r="IDO18" s="447"/>
      <c r="IDP18" s="447"/>
      <c r="IDQ18" s="447"/>
      <c r="IDR18" s="447"/>
      <c r="IDS18" s="447"/>
      <c r="IDT18" s="447"/>
      <c r="IDU18" s="447"/>
      <c r="IDV18" s="447"/>
      <c r="IDW18" s="447"/>
      <c r="IDX18" s="447"/>
      <c r="IDY18" s="447"/>
      <c r="IDZ18" s="447"/>
      <c r="IEA18" s="447"/>
      <c r="IEB18" s="447"/>
      <c r="IEC18" s="447"/>
      <c r="IED18" s="447"/>
      <c r="IEE18" s="447"/>
      <c r="IEF18" s="447"/>
      <c r="IEG18" s="447"/>
      <c r="IEH18" s="447"/>
      <c r="IEI18" s="447"/>
      <c r="IEJ18" s="447"/>
      <c r="IEK18" s="447"/>
      <c r="IEL18" s="447"/>
      <c r="IEM18" s="447"/>
      <c r="IEN18" s="447"/>
      <c r="IEO18" s="447"/>
      <c r="IEP18" s="447"/>
      <c r="IEQ18" s="447"/>
      <c r="IER18" s="447"/>
      <c r="IES18" s="447"/>
      <c r="IET18" s="447"/>
      <c r="IEU18" s="447"/>
      <c r="IEV18" s="447"/>
      <c r="IEW18" s="447"/>
      <c r="IEX18" s="447"/>
      <c r="IEY18" s="447"/>
      <c r="IEZ18" s="447"/>
      <c r="IFA18" s="447"/>
      <c r="IFB18" s="447"/>
      <c r="IFC18" s="447"/>
      <c r="IFD18" s="447"/>
      <c r="IFE18" s="447"/>
      <c r="IFF18" s="447"/>
      <c r="IFG18" s="447"/>
      <c r="IFH18" s="447"/>
      <c r="IFI18" s="447"/>
      <c r="IFJ18" s="447"/>
      <c r="IFK18" s="447"/>
      <c r="IFL18" s="447"/>
      <c r="IFM18" s="447"/>
      <c r="IFN18" s="447"/>
      <c r="IFO18" s="447"/>
      <c r="IFP18" s="447"/>
      <c r="IFQ18" s="447"/>
      <c r="IFR18" s="447"/>
      <c r="IFS18" s="447"/>
      <c r="IFT18" s="447"/>
      <c r="IFU18" s="447"/>
      <c r="IFV18" s="447"/>
      <c r="IFW18" s="447"/>
      <c r="IFX18" s="447"/>
      <c r="IFY18" s="447"/>
      <c r="IFZ18" s="447"/>
      <c r="IGA18" s="447"/>
      <c r="IGB18" s="447"/>
      <c r="IGC18" s="447"/>
      <c r="IGD18" s="447"/>
      <c r="IGE18" s="447"/>
      <c r="IGF18" s="447"/>
      <c r="IGG18" s="447"/>
      <c r="IGH18" s="447"/>
      <c r="IGI18" s="447"/>
      <c r="IGJ18" s="447"/>
      <c r="IGK18" s="447"/>
      <c r="IGL18" s="447"/>
      <c r="IGM18" s="447"/>
      <c r="IGN18" s="447"/>
      <c r="IGO18" s="447"/>
      <c r="IGP18" s="447"/>
      <c r="IGQ18" s="447"/>
      <c r="IGR18" s="447"/>
      <c r="IGS18" s="447"/>
      <c r="IGT18" s="447"/>
      <c r="IGU18" s="447"/>
      <c r="IGV18" s="447"/>
      <c r="IGW18" s="447"/>
      <c r="IGX18" s="447"/>
      <c r="IGY18" s="447"/>
      <c r="IGZ18" s="447"/>
      <c r="IHA18" s="447"/>
      <c r="IHB18" s="447"/>
      <c r="IHC18" s="447"/>
      <c r="IHD18" s="447"/>
      <c r="IHE18" s="447"/>
      <c r="IHF18" s="447"/>
      <c r="IHG18" s="447"/>
      <c r="IHH18" s="447"/>
      <c r="IHI18" s="447"/>
      <c r="IHJ18" s="447"/>
      <c r="IHK18" s="447"/>
      <c r="IHL18" s="447"/>
      <c r="IHM18" s="447"/>
      <c r="IHN18" s="447"/>
      <c r="IHO18" s="447"/>
      <c r="IHP18" s="447"/>
      <c r="IHQ18" s="447"/>
      <c r="IHR18" s="447"/>
      <c r="IHS18" s="447"/>
      <c r="IHT18" s="447"/>
      <c r="IHU18" s="447"/>
      <c r="IHV18" s="447"/>
      <c r="IHW18" s="447"/>
      <c r="IHX18" s="447"/>
      <c r="IHY18" s="447"/>
      <c r="IHZ18" s="447"/>
      <c r="IIA18" s="447"/>
      <c r="IIB18" s="447"/>
      <c r="IIC18" s="447"/>
      <c r="IID18" s="447"/>
      <c r="IIE18" s="447"/>
      <c r="IIF18" s="447"/>
      <c r="IIG18" s="447"/>
      <c r="IIH18" s="447"/>
      <c r="III18" s="447"/>
      <c r="IIJ18" s="447"/>
      <c r="IIK18" s="447"/>
      <c r="IIL18" s="447"/>
      <c r="IIM18" s="447"/>
      <c r="IIN18" s="447"/>
      <c r="IIO18" s="447"/>
      <c r="IIP18" s="447"/>
      <c r="IIQ18" s="447"/>
      <c r="IIR18" s="447"/>
      <c r="IIS18" s="447"/>
      <c r="IIT18" s="447"/>
      <c r="IIU18" s="447"/>
      <c r="IIV18" s="447"/>
      <c r="IIW18" s="447"/>
      <c r="IIX18" s="447"/>
      <c r="IIY18" s="447"/>
      <c r="IIZ18" s="447"/>
      <c r="IJA18" s="447"/>
      <c r="IJB18" s="447"/>
      <c r="IJC18" s="447"/>
      <c r="IJD18" s="447"/>
      <c r="IJE18" s="447"/>
      <c r="IJF18" s="447"/>
      <c r="IJG18" s="447"/>
      <c r="IJH18" s="447"/>
      <c r="IJI18" s="447"/>
      <c r="IJJ18" s="447"/>
      <c r="IJK18" s="447"/>
      <c r="IJL18" s="447"/>
      <c r="IJM18" s="447"/>
      <c r="IJN18" s="447"/>
      <c r="IJO18" s="447"/>
      <c r="IJP18" s="447"/>
      <c r="IJQ18" s="447"/>
      <c r="IJR18" s="447"/>
      <c r="IJS18" s="447"/>
      <c r="IJT18" s="447"/>
      <c r="IJU18" s="447"/>
      <c r="IJV18" s="447"/>
      <c r="IJW18" s="447"/>
      <c r="IJX18" s="447"/>
      <c r="IJY18" s="447"/>
      <c r="IJZ18" s="447"/>
      <c r="IKA18" s="447"/>
      <c r="IKB18" s="447"/>
      <c r="IKC18" s="447"/>
      <c r="IKD18" s="447"/>
      <c r="IKE18" s="447"/>
      <c r="IKF18" s="447"/>
      <c r="IKG18" s="447"/>
      <c r="IKH18" s="447"/>
      <c r="IKI18" s="447"/>
      <c r="IKJ18" s="447"/>
      <c r="IKK18" s="447"/>
      <c r="IKL18" s="447"/>
      <c r="IKM18" s="447"/>
      <c r="IKN18" s="447"/>
      <c r="IKO18" s="447"/>
      <c r="IKP18" s="447"/>
      <c r="IKQ18" s="447"/>
      <c r="IKR18" s="447"/>
      <c r="IKS18" s="447"/>
      <c r="IKT18" s="447"/>
      <c r="IKU18" s="447"/>
      <c r="IKV18" s="447"/>
      <c r="IKW18" s="447"/>
      <c r="IKX18" s="447"/>
      <c r="IKY18" s="447"/>
      <c r="IKZ18" s="447"/>
      <c r="ILA18" s="447"/>
      <c r="ILB18" s="447"/>
      <c r="ILC18" s="447"/>
      <c r="ILD18" s="447"/>
      <c r="ILE18" s="447"/>
      <c r="ILF18" s="447"/>
      <c r="ILG18" s="447"/>
      <c r="ILH18" s="447"/>
      <c r="ILI18" s="447"/>
      <c r="ILJ18" s="447"/>
      <c r="ILK18" s="447"/>
      <c r="ILL18" s="447"/>
      <c r="ILM18" s="447"/>
      <c r="ILN18" s="447"/>
      <c r="ILO18" s="447"/>
      <c r="ILP18" s="447"/>
      <c r="ILQ18" s="447"/>
      <c r="ILR18" s="447"/>
      <c r="ILS18" s="447"/>
      <c r="ILT18" s="447"/>
      <c r="ILU18" s="447"/>
      <c r="ILV18" s="447"/>
      <c r="ILW18" s="447"/>
      <c r="ILX18" s="447"/>
      <c r="ILY18" s="447"/>
      <c r="ILZ18" s="447"/>
      <c r="IMA18" s="447"/>
      <c r="IMB18" s="447"/>
      <c r="IMC18" s="447"/>
      <c r="IMD18" s="447"/>
      <c r="IME18" s="447"/>
      <c r="IMF18" s="447"/>
      <c r="IMG18" s="447"/>
      <c r="IMH18" s="447"/>
      <c r="IMI18" s="447"/>
      <c r="IMJ18" s="447"/>
      <c r="IMK18" s="447"/>
      <c r="IML18" s="447"/>
      <c r="IMM18" s="447"/>
      <c r="IMN18" s="447"/>
      <c r="IMO18" s="447"/>
      <c r="IMP18" s="447"/>
      <c r="IMQ18" s="447"/>
      <c r="IMR18" s="447"/>
      <c r="IMS18" s="447"/>
      <c r="IMT18" s="447"/>
      <c r="IMU18" s="447"/>
      <c r="IMV18" s="447"/>
      <c r="IMW18" s="447"/>
      <c r="IMX18" s="447"/>
      <c r="IMY18" s="447"/>
      <c r="IMZ18" s="447"/>
      <c r="INA18" s="447"/>
      <c r="INB18" s="447"/>
      <c r="INC18" s="447"/>
      <c r="IND18" s="447"/>
      <c r="INE18" s="447"/>
      <c r="INF18" s="447"/>
      <c r="ING18" s="447"/>
      <c r="INH18" s="447"/>
      <c r="INI18" s="447"/>
      <c r="INJ18" s="447"/>
      <c r="INK18" s="447"/>
      <c r="INL18" s="447"/>
      <c r="INM18" s="447"/>
      <c r="INN18" s="447"/>
      <c r="INO18" s="447"/>
      <c r="INP18" s="447"/>
      <c r="INQ18" s="447"/>
      <c r="INR18" s="447"/>
      <c r="INS18" s="447"/>
      <c r="INT18" s="447"/>
      <c r="INU18" s="447"/>
      <c r="INV18" s="447"/>
      <c r="INW18" s="447"/>
      <c r="INX18" s="447"/>
      <c r="INY18" s="447"/>
      <c r="INZ18" s="447"/>
      <c r="IOA18" s="447"/>
      <c r="IOB18" s="447"/>
      <c r="IOC18" s="447"/>
      <c r="IOD18" s="447"/>
      <c r="IOE18" s="447"/>
      <c r="IOF18" s="447"/>
      <c r="IOG18" s="447"/>
      <c r="IOH18" s="447"/>
      <c r="IOI18" s="447"/>
      <c r="IOJ18" s="447"/>
      <c r="IOK18" s="447"/>
      <c r="IOL18" s="447"/>
      <c r="IOM18" s="447"/>
      <c r="ION18" s="447"/>
      <c r="IOO18" s="447"/>
      <c r="IOP18" s="447"/>
      <c r="IOQ18" s="447"/>
      <c r="IOR18" s="447"/>
      <c r="IOS18" s="447"/>
      <c r="IOT18" s="447"/>
      <c r="IOU18" s="447"/>
      <c r="IOV18" s="447"/>
      <c r="IOW18" s="447"/>
      <c r="IOX18" s="447"/>
      <c r="IOY18" s="447"/>
      <c r="IOZ18" s="447"/>
      <c r="IPA18" s="447"/>
      <c r="IPB18" s="447"/>
      <c r="IPC18" s="447"/>
      <c r="IPD18" s="447"/>
      <c r="IPE18" s="447"/>
      <c r="IPF18" s="447"/>
      <c r="IPG18" s="447"/>
      <c r="IPH18" s="447"/>
      <c r="IPI18" s="447"/>
      <c r="IPJ18" s="447"/>
      <c r="IPK18" s="447"/>
      <c r="IPL18" s="447"/>
      <c r="IPM18" s="447"/>
      <c r="IPN18" s="447"/>
      <c r="IPO18" s="447"/>
      <c r="IPP18" s="447"/>
      <c r="IPQ18" s="447"/>
      <c r="IPR18" s="447"/>
      <c r="IPS18" s="447"/>
      <c r="IPT18" s="447"/>
      <c r="IPU18" s="447"/>
      <c r="IPV18" s="447"/>
      <c r="IPW18" s="447"/>
      <c r="IPX18" s="447"/>
      <c r="IPY18" s="447"/>
      <c r="IPZ18" s="447"/>
      <c r="IQA18" s="447"/>
      <c r="IQB18" s="447"/>
      <c r="IQC18" s="447"/>
      <c r="IQD18" s="447"/>
      <c r="IQE18" s="447"/>
      <c r="IQF18" s="447"/>
      <c r="IQG18" s="447"/>
      <c r="IQH18" s="447"/>
      <c r="IQI18" s="447"/>
      <c r="IQJ18" s="447"/>
      <c r="IQK18" s="447"/>
      <c r="IQL18" s="447"/>
      <c r="IQM18" s="447"/>
      <c r="IQN18" s="447"/>
      <c r="IQO18" s="447"/>
      <c r="IQP18" s="447"/>
      <c r="IQQ18" s="447"/>
      <c r="IQR18" s="447"/>
      <c r="IQS18" s="447"/>
      <c r="IQT18" s="447"/>
      <c r="IQU18" s="447"/>
      <c r="IQV18" s="447"/>
      <c r="IQW18" s="447"/>
      <c r="IQX18" s="447"/>
      <c r="IQY18" s="447"/>
      <c r="IQZ18" s="447"/>
      <c r="IRA18" s="447"/>
      <c r="IRB18" s="447"/>
      <c r="IRC18" s="447"/>
      <c r="IRD18" s="447"/>
      <c r="IRE18" s="447"/>
      <c r="IRF18" s="447"/>
      <c r="IRG18" s="447"/>
      <c r="IRH18" s="447"/>
      <c r="IRI18" s="447"/>
      <c r="IRJ18" s="447"/>
      <c r="IRK18" s="447"/>
      <c r="IRL18" s="447"/>
      <c r="IRM18" s="447"/>
      <c r="IRN18" s="447"/>
      <c r="IRO18" s="447"/>
      <c r="IRP18" s="447"/>
      <c r="IRQ18" s="447"/>
      <c r="IRR18" s="447"/>
      <c r="IRS18" s="447"/>
      <c r="IRT18" s="447"/>
      <c r="IRU18" s="447"/>
      <c r="IRV18" s="447"/>
      <c r="IRW18" s="447"/>
      <c r="IRX18" s="447"/>
      <c r="IRY18" s="447"/>
      <c r="IRZ18" s="447"/>
      <c r="ISA18" s="447"/>
      <c r="ISB18" s="447"/>
      <c r="ISC18" s="447"/>
      <c r="ISD18" s="447"/>
      <c r="ISE18" s="447"/>
      <c r="ISF18" s="447"/>
      <c r="ISG18" s="447"/>
      <c r="ISH18" s="447"/>
      <c r="ISI18" s="447"/>
      <c r="ISJ18" s="447"/>
      <c r="ISK18" s="447"/>
      <c r="ISL18" s="447"/>
      <c r="ISM18" s="447"/>
      <c r="ISN18" s="447"/>
      <c r="ISO18" s="447"/>
      <c r="ISP18" s="447"/>
      <c r="ISQ18" s="447"/>
      <c r="ISR18" s="447"/>
      <c r="ISS18" s="447"/>
      <c r="IST18" s="447"/>
      <c r="ISU18" s="447"/>
      <c r="ISV18" s="447"/>
      <c r="ISW18" s="447"/>
      <c r="ISX18" s="447"/>
      <c r="ISY18" s="447"/>
      <c r="ISZ18" s="447"/>
      <c r="ITA18" s="447"/>
      <c r="ITB18" s="447"/>
      <c r="ITC18" s="447"/>
      <c r="ITD18" s="447"/>
      <c r="ITE18" s="447"/>
      <c r="ITF18" s="447"/>
      <c r="ITG18" s="447"/>
      <c r="ITH18" s="447"/>
      <c r="ITI18" s="447"/>
      <c r="ITJ18" s="447"/>
      <c r="ITK18" s="447"/>
      <c r="ITL18" s="447"/>
      <c r="ITM18" s="447"/>
      <c r="ITN18" s="447"/>
      <c r="ITO18" s="447"/>
      <c r="ITP18" s="447"/>
      <c r="ITQ18" s="447"/>
      <c r="ITR18" s="447"/>
      <c r="ITS18" s="447"/>
      <c r="ITT18" s="447"/>
      <c r="ITU18" s="447"/>
      <c r="ITV18" s="447"/>
      <c r="ITW18" s="447"/>
      <c r="ITX18" s="447"/>
      <c r="ITY18" s="447"/>
      <c r="ITZ18" s="447"/>
      <c r="IUA18" s="447"/>
      <c r="IUB18" s="447"/>
      <c r="IUC18" s="447"/>
      <c r="IUD18" s="447"/>
      <c r="IUE18" s="447"/>
      <c r="IUF18" s="447"/>
      <c r="IUG18" s="447"/>
      <c r="IUH18" s="447"/>
      <c r="IUI18" s="447"/>
      <c r="IUJ18" s="447"/>
      <c r="IUK18" s="447"/>
      <c r="IUL18" s="447"/>
      <c r="IUM18" s="447"/>
      <c r="IUN18" s="447"/>
      <c r="IUO18" s="447"/>
      <c r="IUP18" s="447"/>
      <c r="IUQ18" s="447"/>
      <c r="IUR18" s="447"/>
      <c r="IUS18" s="447"/>
      <c r="IUT18" s="447"/>
      <c r="IUU18" s="447"/>
      <c r="IUV18" s="447"/>
      <c r="IUW18" s="447"/>
      <c r="IUX18" s="447"/>
      <c r="IUY18" s="447"/>
      <c r="IUZ18" s="447"/>
      <c r="IVA18" s="447"/>
      <c r="IVB18" s="447"/>
      <c r="IVC18" s="447"/>
      <c r="IVD18" s="447"/>
      <c r="IVE18" s="447"/>
      <c r="IVF18" s="447"/>
      <c r="IVG18" s="447"/>
      <c r="IVH18" s="447"/>
      <c r="IVI18" s="447"/>
      <c r="IVJ18" s="447"/>
      <c r="IVK18" s="447"/>
      <c r="IVL18" s="447"/>
      <c r="IVM18" s="447"/>
      <c r="IVN18" s="447"/>
      <c r="IVO18" s="447"/>
      <c r="IVP18" s="447"/>
      <c r="IVQ18" s="447"/>
      <c r="IVR18" s="447"/>
      <c r="IVS18" s="447"/>
      <c r="IVT18" s="447"/>
      <c r="IVU18" s="447"/>
      <c r="IVV18" s="447"/>
      <c r="IVW18" s="447"/>
      <c r="IVX18" s="447"/>
      <c r="IVY18" s="447"/>
      <c r="IVZ18" s="447"/>
      <c r="IWA18" s="447"/>
      <c r="IWB18" s="447"/>
      <c r="IWC18" s="447"/>
      <c r="IWD18" s="447"/>
      <c r="IWE18" s="447"/>
      <c r="IWF18" s="447"/>
      <c r="IWG18" s="447"/>
      <c r="IWH18" s="447"/>
      <c r="IWI18" s="447"/>
      <c r="IWJ18" s="447"/>
      <c r="IWK18" s="447"/>
      <c r="IWL18" s="447"/>
      <c r="IWM18" s="447"/>
      <c r="IWN18" s="447"/>
      <c r="IWO18" s="447"/>
      <c r="IWP18" s="447"/>
      <c r="IWQ18" s="447"/>
      <c r="IWR18" s="447"/>
      <c r="IWS18" s="447"/>
      <c r="IWT18" s="447"/>
      <c r="IWU18" s="447"/>
      <c r="IWV18" s="447"/>
      <c r="IWW18" s="447"/>
      <c r="IWX18" s="447"/>
      <c r="IWY18" s="447"/>
      <c r="IWZ18" s="447"/>
      <c r="IXA18" s="447"/>
      <c r="IXB18" s="447"/>
      <c r="IXC18" s="447"/>
      <c r="IXD18" s="447"/>
      <c r="IXE18" s="447"/>
      <c r="IXF18" s="447"/>
      <c r="IXG18" s="447"/>
      <c r="IXH18" s="447"/>
      <c r="IXI18" s="447"/>
      <c r="IXJ18" s="447"/>
      <c r="IXK18" s="447"/>
      <c r="IXL18" s="447"/>
      <c r="IXM18" s="447"/>
      <c r="IXN18" s="447"/>
      <c r="IXO18" s="447"/>
      <c r="IXP18" s="447"/>
      <c r="IXQ18" s="447"/>
      <c r="IXR18" s="447"/>
      <c r="IXS18" s="447"/>
      <c r="IXT18" s="447"/>
      <c r="IXU18" s="447"/>
      <c r="IXV18" s="447"/>
      <c r="IXW18" s="447"/>
      <c r="IXX18" s="447"/>
      <c r="IXY18" s="447"/>
      <c r="IXZ18" s="447"/>
      <c r="IYA18" s="447"/>
      <c r="IYB18" s="447"/>
      <c r="IYC18" s="447"/>
      <c r="IYD18" s="447"/>
      <c r="IYE18" s="447"/>
      <c r="IYF18" s="447"/>
      <c r="IYG18" s="447"/>
      <c r="IYH18" s="447"/>
      <c r="IYI18" s="447"/>
      <c r="IYJ18" s="447"/>
      <c r="IYK18" s="447"/>
      <c r="IYL18" s="447"/>
      <c r="IYM18" s="447"/>
      <c r="IYN18" s="447"/>
      <c r="IYO18" s="447"/>
      <c r="IYP18" s="447"/>
      <c r="IYQ18" s="447"/>
      <c r="IYR18" s="447"/>
      <c r="IYS18" s="447"/>
      <c r="IYT18" s="447"/>
      <c r="IYU18" s="447"/>
      <c r="IYV18" s="447"/>
      <c r="IYW18" s="447"/>
      <c r="IYX18" s="447"/>
      <c r="IYY18" s="447"/>
      <c r="IYZ18" s="447"/>
      <c r="IZA18" s="447"/>
      <c r="IZB18" s="447"/>
      <c r="IZC18" s="447"/>
      <c r="IZD18" s="447"/>
      <c r="IZE18" s="447"/>
      <c r="IZF18" s="447"/>
      <c r="IZG18" s="447"/>
      <c r="IZH18" s="447"/>
      <c r="IZI18" s="447"/>
      <c r="IZJ18" s="447"/>
      <c r="IZK18" s="447"/>
      <c r="IZL18" s="447"/>
      <c r="IZM18" s="447"/>
      <c r="IZN18" s="447"/>
      <c r="IZO18" s="447"/>
      <c r="IZP18" s="447"/>
      <c r="IZQ18" s="447"/>
      <c r="IZR18" s="447"/>
      <c r="IZS18" s="447"/>
      <c r="IZT18" s="447"/>
      <c r="IZU18" s="447"/>
      <c r="IZV18" s="447"/>
      <c r="IZW18" s="447"/>
      <c r="IZX18" s="447"/>
      <c r="IZY18" s="447"/>
      <c r="IZZ18" s="447"/>
      <c r="JAA18" s="447"/>
      <c r="JAB18" s="447"/>
      <c r="JAC18" s="447"/>
      <c r="JAD18" s="447"/>
      <c r="JAE18" s="447"/>
      <c r="JAF18" s="447"/>
      <c r="JAG18" s="447"/>
      <c r="JAH18" s="447"/>
      <c r="JAI18" s="447"/>
      <c r="JAJ18" s="447"/>
      <c r="JAK18" s="447"/>
      <c r="JAL18" s="447"/>
      <c r="JAM18" s="447"/>
      <c r="JAN18" s="447"/>
      <c r="JAO18" s="447"/>
      <c r="JAP18" s="447"/>
      <c r="JAQ18" s="447"/>
      <c r="JAR18" s="447"/>
      <c r="JAS18" s="447"/>
      <c r="JAT18" s="447"/>
      <c r="JAU18" s="447"/>
      <c r="JAV18" s="447"/>
      <c r="JAW18" s="447"/>
      <c r="JAX18" s="447"/>
      <c r="JAY18" s="447"/>
      <c r="JAZ18" s="447"/>
      <c r="JBA18" s="447"/>
      <c r="JBB18" s="447"/>
      <c r="JBC18" s="447"/>
      <c r="JBD18" s="447"/>
      <c r="JBE18" s="447"/>
      <c r="JBF18" s="447"/>
      <c r="JBG18" s="447"/>
      <c r="JBH18" s="447"/>
      <c r="JBI18" s="447"/>
      <c r="JBJ18" s="447"/>
      <c r="JBK18" s="447"/>
      <c r="JBL18" s="447"/>
      <c r="JBM18" s="447"/>
      <c r="JBN18" s="447"/>
      <c r="JBO18" s="447"/>
      <c r="JBP18" s="447"/>
      <c r="JBQ18" s="447"/>
      <c r="JBR18" s="447"/>
      <c r="JBS18" s="447"/>
      <c r="JBT18" s="447"/>
      <c r="JBU18" s="447"/>
      <c r="JBV18" s="447"/>
      <c r="JBW18" s="447"/>
      <c r="JBX18" s="447"/>
      <c r="JBY18" s="447"/>
      <c r="JBZ18" s="447"/>
      <c r="JCA18" s="447"/>
      <c r="JCB18" s="447"/>
      <c r="JCC18" s="447"/>
      <c r="JCD18" s="447"/>
      <c r="JCE18" s="447"/>
      <c r="JCF18" s="447"/>
      <c r="JCG18" s="447"/>
      <c r="JCH18" s="447"/>
      <c r="JCI18" s="447"/>
      <c r="JCJ18" s="447"/>
      <c r="JCK18" s="447"/>
      <c r="JCL18" s="447"/>
      <c r="JCM18" s="447"/>
      <c r="JCN18" s="447"/>
      <c r="JCO18" s="447"/>
      <c r="JCP18" s="447"/>
      <c r="JCQ18" s="447"/>
      <c r="JCR18" s="447"/>
      <c r="JCS18" s="447"/>
      <c r="JCT18" s="447"/>
      <c r="JCU18" s="447"/>
      <c r="JCV18" s="447"/>
      <c r="JCW18" s="447"/>
      <c r="JCX18" s="447"/>
      <c r="JCY18" s="447"/>
      <c r="JCZ18" s="447"/>
      <c r="JDA18" s="447"/>
      <c r="JDB18" s="447"/>
      <c r="JDC18" s="447"/>
      <c r="JDD18" s="447"/>
      <c r="JDE18" s="447"/>
      <c r="JDF18" s="447"/>
      <c r="JDG18" s="447"/>
      <c r="JDH18" s="447"/>
      <c r="JDI18" s="447"/>
      <c r="JDJ18" s="447"/>
      <c r="JDK18" s="447"/>
      <c r="JDL18" s="447"/>
      <c r="JDM18" s="447"/>
      <c r="JDN18" s="447"/>
      <c r="JDO18" s="447"/>
      <c r="JDP18" s="447"/>
      <c r="JDQ18" s="447"/>
      <c r="JDR18" s="447"/>
      <c r="JDS18" s="447"/>
      <c r="JDT18" s="447"/>
      <c r="JDU18" s="447"/>
      <c r="JDV18" s="447"/>
      <c r="JDW18" s="447"/>
      <c r="JDX18" s="447"/>
      <c r="JDY18" s="447"/>
      <c r="JDZ18" s="447"/>
      <c r="JEA18" s="447"/>
      <c r="JEB18" s="447"/>
      <c r="JEC18" s="447"/>
      <c r="JED18" s="447"/>
      <c r="JEE18" s="447"/>
      <c r="JEF18" s="447"/>
      <c r="JEG18" s="447"/>
      <c r="JEH18" s="447"/>
      <c r="JEI18" s="447"/>
      <c r="JEJ18" s="447"/>
      <c r="JEK18" s="447"/>
      <c r="JEL18" s="447"/>
      <c r="JEM18" s="447"/>
      <c r="JEN18" s="447"/>
      <c r="JEO18" s="447"/>
      <c r="JEP18" s="447"/>
      <c r="JEQ18" s="447"/>
      <c r="JER18" s="447"/>
      <c r="JES18" s="447"/>
      <c r="JET18" s="447"/>
      <c r="JEU18" s="447"/>
      <c r="JEV18" s="447"/>
      <c r="JEW18" s="447"/>
      <c r="JEX18" s="447"/>
      <c r="JEY18" s="447"/>
      <c r="JEZ18" s="447"/>
      <c r="JFA18" s="447"/>
      <c r="JFB18" s="447"/>
      <c r="JFC18" s="447"/>
      <c r="JFD18" s="447"/>
      <c r="JFE18" s="447"/>
      <c r="JFF18" s="447"/>
      <c r="JFG18" s="447"/>
      <c r="JFH18" s="447"/>
      <c r="JFI18" s="447"/>
      <c r="JFJ18" s="447"/>
      <c r="JFK18" s="447"/>
      <c r="JFL18" s="447"/>
      <c r="JFM18" s="447"/>
      <c r="JFN18" s="447"/>
      <c r="JFO18" s="447"/>
      <c r="JFP18" s="447"/>
      <c r="JFQ18" s="447"/>
      <c r="JFR18" s="447"/>
      <c r="JFS18" s="447"/>
      <c r="JFT18" s="447"/>
      <c r="JFU18" s="447"/>
      <c r="JFV18" s="447"/>
      <c r="JFW18" s="447"/>
      <c r="JFX18" s="447"/>
      <c r="JFY18" s="447"/>
      <c r="JFZ18" s="447"/>
      <c r="JGA18" s="447"/>
      <c r="JGB18" s="447"/>
      <c r="JGC18" s="447"/>
      <c r="JGD18" s="447"/>
      <c r="JGE18" s="447"/>
      <c r="JGF18" s="447"/>
      <c r="JGG18" s="447"/>
      <c r="JGH18" s="447"/>
      <c r="JGI18" s="447"/>
      <c r="JGJ18" s="447"/>
      <c r="JGK18" s="447"/>
      <c r="JGL18" s="447"/>
      <c r="JGM18" s="447"/>
      <c r="JGN18" s="447"/>
      <c r="JGO18" s="447"/>
      <c r="JGP18" s="447"/>
      <c r="JGQ18" s="447"/>
      <c r="JGR18" s="447"/>
      <c r="JGS18" s="447"/>
      <c r="JGT18" s="447"/>
      <c r="JGU18" s="447"/>
      <c r="JGV18" s="447"/>
      <c r="JGW18" s="447"/>
      <c r="JGX18" s="447"/>
      <c r="JGY18" s="447"/>
      <c r="JGZ18" s="447"/>
      <c r="JHA18" s="447"/>
      <c r="JHB18" s="447"/>
      <c r="JHC18" s="447"/>
      <c r="JHD18" s="447"/>
      <c r="JHE18" s="447"/>
      <c r="JHF18" s="447"/>
      <c r="JHG18" s="447"/>
      <c r="JHH18" s="447"/>
      <c r="JHI18" s="447"/>
      <c r="JHJ18" s="447"/>
      <c r="JHK18" s="447"/>
      <c r="JHL18" s="447"/>
      <c r="JHM18" s="447"/>
      <c r="JHN18" s="447"/>
      <c r="JHO18" s="447"/>
      <c r="JHP18" s="447"/>
      <c r="JHQ18" s="447"/>
      <c r="JHR18" s="447"/>
      <c r="JHS18" s="447"/>
      <c r="JHT18" s="447"/>
      <c r="JHU18" s="447"/>
      <c r="JHV18" s="447"/>
      <c r="JHW18" s="447"/>
      <c r="JHX18" s="447"/>
      <c r="JHY18" s="447"/>
      <c r="JHZ18" s="447"/>
      <c r="JIA18" s="447"/>
      <c r="JIB18" s="447"/>
      <c r="JIC18" s="447"/>
      <c r="JID18" s="447"/>
      <c r="JIE18" s="447"/>
      <c r="JIF18" s="447"/>
      <c r="JIG18" s="447"/>
      <c r="JIH18" s="447"/>
      <c r="JII18" s="447"/>
      <c r="JIJ18" s="447"/>
      <c r="JIK18" s="447"/>
      <c r="JIL18" s="447"/>
      <c r="JIM18" s="447"/>
      <c r="JIN18" s="447"/>
      <c r="JIO18" s="447"/>
      <c r="JIP18" s="447"/>
      <c r="JIQ18" s="447"/>
      <c r="JIR18" s="447"/>
      <c r="JIS18" s="447"/>
      <c r="JIT18" s="447"/>
      <c r="JIU18" s="447"/>
      <c r="JIV18" s="447"/>
      <c r="JIW18" s="447"/>
      <c r="JIX18" s="447"/>
      <c r="JIY18" s="447"/>
      <c r="JIZ18" s="447"/>
      <c r="JJA18" s="447"/>
      <c r="JJB18" s="447"/>
      <c r="JJC18" s="447"/>
      <c r="JJD18" s="447"/>
      <c r="JJE18" s="447"/>
      <c r="JJF18" s="447"/>
      <c r="JJG18" s="447"/>
      <c r="JJH18" s="447"/>
      <c r="JJI18" s="447"/>
      <c r="JJJ18" s="447"/>
      <c r="JJK18" s="447"/>
      <c r="JJL18" s="447"/>
      <c r="JJM18" s="447"/>
      <c r="JJN18" s="447"/>
      <c r="JJO18" s="447"/>
      <c r="JJP18" s="447"/>
      <c r="JJQ18" s="447"/>
      <c r="JJR18" s="447"/>
      <c r="JJS18" s="447"/>
      <c r="JJT18" s="447"/>
      <c r="JJU18" s="447"/>
      <c r="JJV18" s="447"/>
      <c r="JJW18" s="447"/>
      <c r="JJX18" s="447"/>
      <c r="JJY18" s="447"/>
      <c r="JJZ18" s="447"/>
      <c r="JKA18" s="447"/>
      <c r="JKB18" s="447"/>
      <c r="JKC18" s="447"/>
      <c r="JKD18" s="447"/>
      <c r="JKE18" s="447"/>
      <c r="JKF18" s="447"/>
      <c r="JKG18" s="447"/>
      <c r="JKH18" s="447"/>
      <c r="JKI18" s="447"/>
      <c r="JKJ18" s="447"/>
      <c r="JKK18" s="447"/>
      <c r="JKL18" s="447"/>
      <c r="JKM18" s="447"/>
      <c r="JKN18" s="447"/>
      <c r="JKO18" s="447"/>
      <c r="JKP18" s="447"/>
      <c r="JKQ18" s="447"/>
      <c r="JKR18" s="447"/>
      <c r="JKS18" s="447"/>
      <c r="JKT18" s="447"/>
      <c r="JKU18" s="447"/>
      <c r="JKV18" s="447"/>
      <c r="JKW18" s="447"/>
      <c r="JKX18" s="447"/>
      <c r="JKY18" s="447"/>
      <c r="JKZ18" s="447"/>
      <c r="JLA18" s="447"/>
      <c r="JLB18" s="447"/>
      <c r="JLC18" s="447"/>
      <c r="JLD18" s="447"/>
      <c r="JLE18" s="447"/>
      <c r="JLF18" s="447"/>
      <c r="JLG18" s="447"/>
      <c r="JLH18" s="447"/>
      <c r="JLI18" s="447"/>
      <c r="JLJ18" s="447"/>
      <c r="JLK18" s="447"/>
      <c r="JLL18" s="447"/>
      <c r="JLM18" s="447"/>
      <c r="JLN18" s="447"/>
      <c r="JLO18" s="447"/>
      <c r="JLP18" s="447"/>
      <c r="JLQ18" s="447"/>
      <c r="JLR18" s="447"/>
      <c r="JLS18" s="447"/>
      <c r="JLT18" s="447"/>
      <c r="JLU18" s="447"/>
      <c r="JLV18" s="447"/>
      <c r="JLW18" s="447"/>
      <c r="JLX18" s="447"/>
      <c r="JLY18" s="447"/>
      <c r="JLZ18" s="447"/>
      <c r="JMA18" s="447"/>
      <c r="JMB18" s="447"/>
      <c r="JMC18" s="447"/>
      <c r="JMD18" s="447"/>
      <c r="JME18" s="447"/>
      <c r="JMF18" s="447"/>
      <c r="JMG18" s="447"/>
      <c r="JMH18" s="447"/>
      <c r="JMI18" s="447"/>
      <c r="JMJ18" s="447"/>
      <c r="JMK18" s="447"/>
      <c r="JML18" s="447"/>
      <c r="JMM18" s="447"/>
      <c r="JMN18" s="447"/>
      <c r="JMO18" s="447"/>
      <c r="JMP18" s="447"/>
      <c r="JMQ18" s="447"/>
      <c r="JMR18" s="447"/>
      <c r="JMS18" s="447"/>
      <c r="JMT18" s="447"/>
      <c r="JMU18" s="447"/>
      <c r="JMV18" s="447"/>
      <c r="JMW18" s="447"/>
      <c r="JMX18" s="447"/>
      <c r="JMY18" s="447"/>
      <c r="JMZ18" s="447"/>
      <c r="JNA18" s="447"/>
      <c r="JNB18" s="447"/>
      <c r="JNC18" s="447"/>
      <c r="JND18" s="447"/>
      <c r="JNE18" s="447"/>
      <c r="JNF18" s="447"/>
      <c r="JNG18" s="447"/>
      <c r="JNH18" s="447"/>
      <c r="JNI18" s="447"/>
      <c r="JNJ18" s="447"/>
      <c r="JNK18" s="447"/>
      <c r="JNL18" s="447"/>
      <c r="JNM18" s="447"/>
      <c r="JNN18" s="447"/>
      <c r="JNO18" s="447"/>
      <c r="JNP18" s="447"/>
      <c r="JNQ18" s="447"/>
      <c r="JNR18" s="447"/>
      <c r="JNS18" s="447"/>
      <c r="JNT18" s="447"/>
      <c r="JNU18" s="447"/>
      <c r="JNV18" s="447"/>
      <c r="JNW18" s="447"/>
      <c r="JNX18" s="447"/>
      <c r="JNY18" s="447"/>
      <c r="JNZ18" s="447"/>
      <c r="JOA18" s="447"/>
      <c r="JOB18" s="447"/>
      <c r="JOC18" s="447"/>
      <c r="JOD18" s="447"/>
      <c r="JOE18" s="447"/>
      <c r="JOF18" s="447"/>
      <c r="JOG18" s="447"/>
      <c r="JOH18" s="447"/>
      <c r="JOI18" s="447"/>
      <c r="JOJ18" s="447"/>
      <c r="JOK18" s="447"/>
      <c r="JOL18" s="447"/>
      <c r="JOM18" s="447"/>
      <c r="JON18" s="447"/>
      <c r="JOO18" s="447"/>
      <c r="JOP18" s="447"/>
      <c r="JOQ18" s="447"/>
      <c r="JOR18" s="447"/>
      <c r="JOS18" s="447"/>
      <c r="JOT18" s="447"/>
      <c r="JOU18" s="447"/>
      <c r="JOV18" s="447"/>
      <c r="JOW18" s="447"/>
      <c r="JOX18" s="447"/>
      <c r="JOY18" s="447"/>
      <c r="JOZ18" s="447"/>
      <c r="JPA18" s="447"/>
      <c r="JPB18" s="447"/>
      <c r="JPC18" s="447"/>
      <c r="JPD18" s="447"/>
      <c r="JPE18" s="447"/>
      <c r="JPF18" s="447"/>
      <c r="JPG18" s="447"/>
      <c r="JPH18" s="447"/>
      <c r="JPI18" s="447"/>
      <c r="JPJ18" s="447"/>
      <c r="JPK18" s="447"/>
      <c r="JPL18" s="447"/>
      <c r="JPM18" s="447"/>
      <c r="JPN18" s="447"/>
      <c r="JPO18" s="447"/>
      <c r="JPP18" s="447"/>
      <c r="JPQ18" s="447"/>
      <c r="JPR18" s="447"/>
      <c r="JPS18" s="447"/>
      <c r="JPT18" s="447"/>
      <c r="JPU18" s="447"/>
      <c r="JPV18" s="447"/>
      <c r="JPW18" s="447"/>
      <c r="JPX18" s="447"/>
      <c r="JPY18" s="447"/>
      <c r="JPZ18" s="447"/>
      <c r="JQA18" s="447"/>
      <c r="JQB18" s="447"/>
      <c r="JQC18" s="447"/>
      <c r="JQD18" s="447"/>
      <c r="JQE18" s="447"/>
      <c r="JQF18" s="447"/>
      <c r="JQG18" s="447"/>
      <c r="JQH18" s="447"/>
      <c r="JQI18" s="447"/>
      <c r="JQJ18" s="447"/>
      <c r="JQK18" s="447"/>
      <c r="JQL18" s="447"/>
      <c r="JQM18" s="447"/>
      <c r="JQN18" s="447"/>
      <c r="JQO18" s="447"/>
      <c r="JQP18" s="447"/>
      <c r="JQQ18" s="447"/>
      <c r="JQR18" s="447"/>
      <c r="JQS18" s="447"/>
      <c r="JQT18" s="447"/>
      <c r="JQU18" s="447"/>
      <c r="JQV18" s="447"/>
      <c r="JQW18" s="447"/>
      <c r="JQX18" s="447"/>
      <c r="JQY18" s="447"/>
      <c r="JQZ18" s="447"/>
      <c r="JRA18" s="447"/>
      <c r="JRB18" s="447"/>
      <c r="JRC18" s="447"/>
      <c r="JRD18" s="447"/>
      <c r="JRE18" s="447"/>
      <c r="JRF18" s="447"/>
      <c r="JRG18" s="447"/>
      <c r="JRH18" s="447"/>
      <c r="JRI18" s="447"/>
      <c r="JRJ18" s="447"/>
      <c r="JRK18" s="447"/>
      <c r="JRL18" s="447"/>
      <c r="JRM18" s="447"/>
      <c r="JRN18" s="447"/>
      <c r="JRO18" s="447"/>
      <c r="JRP18" s="447"/>
      <c r="JRQ18" s="447"/>
      <c r="JRR18" s="447"/>
      <c r="JRS18" s="447"/>
      <c r="JRT18" s="447"/>
      <c r="JRU18" s="447"/>
      <c r="JRV18" s="447"/>
      <c r="JRW18" s="447"/>
      <c r="JRX18" s="447"/>
      <c r="JRY18" s="447"/>
      <c r="JRZ18" s="447"/>
      <c r="JSA18" s="447"/>
      <c r="JSB18" s="447"/>
      <c r="JSC18" s="447"/>
      <c r="JSD18" s="447"/>
      <c r="JSE18" s="447"/>
      <c r="JSF18" s="447"/>
      <c r="JSG18" s="447"/>
      <c r="JSH18" s="447"/>
      <c r="JSI18" s="447"/>
      <c r="JSJ18" s="447"/>
      <c r="JSK18" s="447"/>
      <c r="JSL18" s="447"/>
      <c r="JSM18" s="447"/>
      <c r="JSN18" s="447"/>
      <c r="JSO18" s="447"/>
      <c r="JSP18" s="447"/>
      <c r="JSQ18" s="447"/>
      <c r="JSR18" s="447"/>
      <c r="JSS18" s="447"/>
      <c r="JST18" s="447"/>
      <c r="JSU18" s="447"/>
      <c r="JSV18" s="447"/>
      <c r="JSW18" s="447"/>
      <c r="JSX18" s="447"/>
      <c r="JSY18" s="447"/>
      <c r="JSZ18" s="447"/>
      <c r="JTA18" s="447"/>
      <c r="JTB18" s="447"/>
      <c r="JTC18" s="447"/>
      <c r="JTD18" s="447"/>
      <c r="JTE18" s="447"/>
      <c r="JTF18" s="447"/>
      <c r="JTG18" s="447"/>
      <c r="JTH18" s="447"/>
      <c r="JTI18" s="447"/>
      <c r="JTJ18" s="447"/>
      <c r="JTK18" s="447"/>
      <c r="JTL18" s="447"/>
      <c r="JTM18" s="447"/>
      <c r="JTN18" s="447"/>
      <c r="JTO18" s="447"/>
      <c r="JTP18" s="447"/>
      <c r="JTQ18" s="447"/>
      <c r="JTR18" s="447"/>
      <c r="JTS18" s="447"/>
      <c r="JTT18" s="447"/>
      <c r="JTU18" s="447"/>
      <c r="JTV18" s="447"/>
      <c r="JTW18" s="447"/>
      <c r="JTX18" s="447"/>
      <c r="JTY18" s="447"/>
      <c r="JTZ18" s="447"/>
      <c r="JUA18" s="447"/>
      <c r="JUB18" s="447"/>
      <c r="JUC18" s="447"/>
      <c r="JUD18" s="447"/>
      <c r="JUE18" s="447"/>
      <c r="JUF18" s="447"/>
      <c r="JUG18" s="447"/>
      <c r="JUH18" s="447"/>
      <c r="JUI18" s="447"/>
      <c r="JUJ18" s="447"/>
      <c r="JUK18" s="447"/>
      <c r="JUL18" s="447"/>
      <c r="JUM18" s="447"/>
      <c r="JUN18" s="447"/>
      <c r="JUO18" s="447"/>
      <c r="JUP18" s="447"/>
      <c r="JUQ18" s="447"/>
      <c r="JUR18" s="447"/>
      <c r="JUS18" s="447"/>
      <c r="JUT18" s="447"/>
      <c r="JUU18" s="447"/>
      <c r="JUV18" s="447"/>
      <c r="JUW18" s="447"/>
      <c r="JUX18" s="447"/>
      <c r="JUY18" s="447"/>
      <c r="JUZ18" s="447"/>
      <c r="JVA18" s="447"/>
      <c r="JVB18" s="447"/>
      <c r="JVC18" s="447"/>
      <c r="JVD18" s="447"/>
      <c r="JVE18" s="447"/>
      <c r="JVF18" s="447"/>
      <c r="JVG18" s="447"/>
      <c r="JVH18" s="447"/>
      <c r="JVI18" s="447"/>
      <c r="JVJ18" s="447"/>
      <c r="JVK18" s="447"/>
      <c r="JVL18" s="447"/>
      <c r="JVM18" s="447"/>
      <c r="JVN18" s="447"/>
      <c r="JVO18" s="447"/>
      <c r="JVP18" s="447"/>
      <c r="JVQ18" s="447"/>
      <c r="JVR18" s="447"/>
      <c r="JVS18" s="447"/>
      <c r="JVT18" s="447"/>
      <c r="JVU18" s="447"/>
      <c r="JVV18" s="447"/>
      <c r="JVW18" s="447"/>
      <c r="JVX18" s="447"/>
      <c r="JVY18" s="447"/>
      <c r="JVZ18" s="447"/>
      <c r="JWA18" s="447"/>
      <c r="JWB18" s="447"/>
      <c r="JWC18" s="447"/>
      <c r="JWD18" s="447"/>
      <c r="JWE18" s="447"/>
      <c r="JWF18" s="447"/>
      <c r="JWG18" s="447"/>
      <c r="JWH18" s="447"/>
      <c r="JWI18" s="447"/>
      <c r="JWJ18" s="447"/>
      <c r="JWK18" s="447"/>
      <c r="JWL18" s="447"/>
      <c r="JWM18" s="447"/>
      <c r="JWN18" s="447"/>
      <c r="JWO18" s="447"/>
      <c r="JWP18" s="447"/>
      <c r="JWQ18" s="447"/>
      <c r="JWR18" s="447"/>
      <c r="JWS18" s="447"/>
      <c r="JWT18" s="447"/>
      <c r="JWU18" s="447"/>
      <c r="JWV18" s="447"/>
      <c r="JWW18" s="447"/>
      <c r="JWX18" s="447"/>
      <c r="JWY18" s="447"/>
      <c r="JWZ18" s="447"/>
      <c r="JXA18" s="447"/>
      <c r="JXB18" s="447"/>
      <c r="JXC18" s="447"/>
      <c r="JXD18" s="447"/>
      <c r="JXE18" s="447"/>
      <c r="JXF18" s="447"/>
      <c r="JXG18" s="447"/>
      <c r="JXH18" s="447"/>
      <c r="JXI18" s="447"/>
      <c r="JXJ18" s="447"/>
      <c r="JXK18" s="447"/>
      <c r="JXL18" s="447"/>
      <c r="JXM18" s="447"/>
      <c r="JXN18" s="447"/>
      <c r="JXO18" s="447"/>
      <c r="JXP18" s="447"/>
      <c r="JXQ18" s="447"/>
      <c r="JXR18" s="447"/>
      <c r="JXS18" s="447"/>
      <c r="JXT18" s="447"/>
      <c r="JXU18" s="447"/>
      <c r="JXV18" s="447"/>
      <c r="JXW18" s="447"/>
      <c r="JXX18" s="447"/>
      <c r="JXY18" s="447"/>
      <c r="JXZ18" s="447"/>
      <c r="JYA18" s="447"/>
      <c r="JYB18" s="447"/>
      <c r="JYC18" s="447"/>
      <c r="JYD18" s="447"/>
      <c r="JYE18" s="447"/>
      <c r="JYF18" s="447"/>
      <c r="JYG18" s="447"/>
      <c r="JYH18" s="447"/>
      <c r="JYI18" s="447"/>
      <c r="JYJ18" s="447"/>
      <c r="JYK18" s="447"/>
      <c r="JYL18" s="447"/>
      <c r="JYM18" s="447"/>
      <c r="JYN18" s="447"/>
      <c r="JYO18" s="447"/>
      <c r="JYP18" s="447"/>
      <c r="JYQ18" s="447"/>
      <c r="JYR18" s="447"/>
      <c r="JYS18" s="447"/>
      <c r="JYT18" s="447"/>
      <c r="JYU18" s="447"/>
      <c r="JYV18" s="447"/>
      <c r="JYW18" s="447"/>
      <c r="JYX18" s="447"/>
      <c r="JYY18" s="447"/>
      <c r="JYZ18" s="447"/>
      <c r="JZA18" s="447"/>
      <c r="JZB18" s="447"/>
      <c r="JZC18" s="447"/>
      <c r="JZD18" s="447"/>
      <c r="JZE18" s="447"/>
      <c r="JZF18" s="447"/>
      <c r="JZG18" s="447"/>
      <c r="JZH18" s="447"/>
      <c r="JZI18" s="447"/>
      <c r="JZJ18" s="447"/>
      <c r="JZK18" s="447"/>
      <c r="JZL18" s="447"/>
      <c r="JZM18" s="447"/>
      <c r="JZN18" s="447"/>
      <c r="JZO18" s="447"/>
      <c r="JZP18" s="447"/>
      <c r="JZQ18" s="447"/>
      <c r="JZR18" s="447"/>
      <c r="JZS18" s="447"/>
      <c r="JZT18" s="447"/>
      <c r="JZU18" s="447"/>
      <c r="JZV18" s="447"/>
      <c r="JZW18" s="447"/>
      <c r="JZX18" s="447"/>
      <c r="JZY18" s="447"/>
      <c r="JZZ18" s="447"/>
      <c r="KAA18" s="447"/>
      <c r="KAB18" s="447"/>
      <c r="KAC18" s="447"/>
      <c r="KAD18" s="447"/>
      <c r="KAE18" s="447"/>
      <c r="KAF18" s="447"/>
      <c r="KAG18" s="447"/>
      <c r="KAH18" s="447"/>
      <c r="KAI18" s="447"/>
      <c r="KAJ18" s="447"/>
      <c r="KAK18" s="447"/>
      <c r="KAL18" s="447"/>
      <c r="KAM18" s="447"/>
      <c r="KAN18" s="447"/>
      <c r="KAO18" s="447"/>
      <c r="KAP18" s="447"/>
      <c r="KAQ18" s="447"/>
      <c r="KAR18" s="447"/>
      <c r="KAS18" s="447"/>
      <c r="KAT18" s="447"/>
      <c r="KAU18" s="447"/>
      <c r="KAV18" s="447"/>
      <c r="KAW18" s="447"/>
      <c r="KAX18" s="447"/>
      <c r="KAY18" s="447"/>
      <c r="KAZ18" s="447"/>
      <c r="KBA18" s="447"/>
      <c r="KBB18" s="447"/>
      <c r="KBC18" s="447"/>
      <c r="KBD18" s="447"/>
      <c r="KBE18" s="447"/>
      <c r="KBF18" s="447"/>
      <c r="KBG18" s="447"/>
      <c r="KBH18" s="447"/>
      <c r="KBI18" s="447"/>
      <c r="KBJ18" s="447"/>
      <c r="KBK18" s="447"/>
      <c r="KBL18" s="447"/>
      <c r="KBM18" s="447"/>
      <c r="KBN18" s="447"/>
      <c r="KBO18" s="447"/>
      <c r="KBP18" s="447"/>
      <c r="KBQ18" s="447"/>
      <c r="KBR18" s="447"/>
      <c r="KBS18" s="447"/>
      <c r="KBT18" s="447"/>
      <c r="KBU18" s="447"/>
      <c r="KBV18" s="447"/>
      <c r="KBW18" s="447"/>
      <c r="KBX18" s="447"/>
      <c r="KBY18" s="447"/>
      <c r="KBZ18" s="447"/>
      <c r="KCA18" s="447"/>
      <c r="KCB18" s="447"/>
      <c r="KCC18" s="447"/>
      <c r="KCD18" s="447"/>
      <c r="KCE18" s="447"/>
      <c r="KCF18" s="447"/>
      <c r="KCG18" s="447"/>
      <c r="KCH18" s="447"/>
      <c r="KCI18" s="447"/>
      <c r="KCJ18" s="447"/>
      <c r="KCK18" s="447"/>
      <c r="KCL18" s="447"/>
      <c r="KCM18" s="447"/>
      <c r="KCN18" s="447"/>
      <c r="KCO18" s="447"/>
      <c r="KCP18" s="447"/>
      <c r="KCQ18" s="447"/>
      <c r="KCR18" s="447"/>
      <c r="KCS18" s="447"/>
      <c r="KCT18" s="447"/>
      <c r="KCU18" s="447"/>
      <c r="KCV18" s="447"/>
      <c r="KCW18" s="447"/>
      <c r="KCX18" s="447"/>
      <c r="KCY18" s="447"/>
      <c r="KCZ18" s="447"/>
      <c r="KDA18" s="447"/>
      <c r="KDB18" s="447"/>
      <c r="KDC18" s="447"/>
      <c r="KDD18" s="447"/>
      <c r="KDE18" s="447"/>
      <c r="KDF18" s="447"/>
      <c r="KDG18" s="447"/>
      <c r="KDH18" s="447"/>
      <c r="KDI18" s="447"/>
      <c r="KDJ18" s="447"/>
      <c r="KDK18" s="447"/>
      <c r="KDL18" s="447"/>
      <c r="KDM18" s="447"/>
      <c r="KDN18" s="447"/>
      <c r="KDO18" s="447"/>
      <c r="KDP18" s="447"/>
      <c r="KDQ18" s="447"/>
      <c r="KDR18" s="447"/>
      <c r="KDS18" s="447"/>
      <c r="KDT18" s="447"/>
      <c r="KDU18" s="447"/>
      <c r="KDV18" s="447"/>
      <c r="KDW18" s="447"/>
      <c r="KDX18" s="447"/>
      <c r="KDY18" s="447"/>
      <c r="KDZ18" s="447"/>
      <c r="KEA18" s="447"/>
      <c r="KEB18" s="447"/>
      <c r="KEC18" s="447"/>
      <c r="KED18" s="447"/>
      <c r="KEE18" s="447"/>
      <c r="KEF18" s="447"/>
      <c r="KEG18" s="447"/>
      <c r="KEH18" s="447"/>
      <c r="KEI18" s="447"/>
      <c r="KEJ18" s="447"/>
      <c r="KEK18" s="447"/>
      <c r="KEL18" s="447"/>
      <c r="KEM18" s="447"/>
      <c r="KEN18" s="447"/>
      <c r="KEO18" s="447"/>
      <c r="KEP18" s="447"/>
      <c r="KEQ18" s="447"/>
      <c r="KER18" s="447"/>
      <c r="KES18" s="447"/>
      <c r="KET18" s="447"/>
      <c r="KEU18" s="447"/>
      <c r="KEV18" s="447"/>
      <c r="KEW18" s="447"/>
      <c r="KEX18" s="447"/>
      <c r="KEY18" s="447"/>
      <c r="KEZ18" s="447"/>
      <c r="KFA18" s="447"/>
      <c r="KFB18" s="447"/>
      <c r="KFC18" s="447"/>
      <c r="KFD18" s="447"/>
      <c r="KFE18" s="447"/>
      <c r="KFF18" s="447"/>
      <c r="KFG18" s="447"/>
      <c r="KFH18" s="447"/>
      <c r="KFI18" s="447"/>
      <c r="KFJ18" s="447"/>
      <c r="KFK18" s="447"/>
      <c r="KFL18" s="447"/>
      <c r="KFM18" s="447"/>
      <c r="KFN18" s="447"/>
      <c r="KFO18" s="447"/>
      <c r="KFP18" s="447"/>
      <c r="KFQ18" s="447"/>
      <c r="KFR18" s="447"/>
      <c r="KFS18" s="447"/>
      <c r="KFT18" s="447"/>
      <c r="KFU18" s="447"/>
      <c r="KFV18" s="447"/>
      <c r="KFW18" s="447"/>
      <c r="KFX18" s="447"/>
      <c r="KFY18" s="447"/>
      <c r="KFZ18" s="447"/>
      <c r="KGA18" s="447"/>
      <c r="KGB18" s="447"/>
      <c r="KGC18" s="447"/>
      <c r="KGD18" s="447"/>
      <c r="KGE18" s="447"/>
      <c r="KGF18" s="447"/>
      <c r="KGG18" s="447"/>
      <c r="KGH18" s="447"/>
      <c r="KGI18" s="447"/>
      <c r="KGJ18" s="447"/>
      <c r="KGK18" s="447"/>
      <c r="KGL18" s="447"/>
      <c r="KGM18" s="447"/>
      <c r="KGN18" s="447"/>
      <c r="KGO18" s="447"/>
      <c r="KGP18" s="447"/>
      <c r="KGQ18" s="447"/>
      <c r="KGR18" s="447"/>
      <c r="KGS18" s="447"/>
      <c r="KGT18" s="447"/>
      <c r="KGU18" s="447"/>
      <c r="KGV18" s="447"/>
      <c r="KGW18" s="447"/>
      <c r="KGX18" s="447"/>
      <c r="KGY18" s="447"/>
      <c r="KGZ18" s="447"/>
      <c r="KHA18" s="447"/>
      <c r="KHB18" s="447"/>
      <c r="KHC18" s="447"/>
      <c r="KHD18" s="447"/>
      <c r="KHE18" s="447"/>
      <c r="KHF18" s="447"/>
      <c r="KHG18" s="447"/>
      <c r="KHH18" s="447"/>
      <c r="KHI18" s="447"/>
      <c r="KHJ18" s="447"/>
      <c r="KHK18" s="447"/>
      <c r="KHL18" s="447"/>
      <c r="KHM18" s="447"/>
      <c r="KHN18" s="447"/>
      <c r="KHO18" s="447"/>
      <c r="KHP18" s="447"/>
      <c r="KHQ18" s="447"/>
      <c r="KHR18" s="447"/>
      <c r="KHS18" s="447"/>
      <c r="KHT18" s="447"/>
      <c r="KHU18" s="447"/>
      <c r="KHV18" s="447"/>
      <c r="KHW18" s="447"/>
      <c r="KHX18" s="447"/>
      <c r="KHY18" s="447"/>
      <c r="KHZ18" s="447"/>
      <c r="KIA18" s="447"/>
      <c r="KIB18" s="447"/>
      <c r="KIC18" s="447"/>
      <c r="KID18" s="447"/>
      <c r="KIE18" s="447"/>
      <c r="KIF18" s="447"/>
      <c r="KIG18" s="447"/>
      <c r="KIH18" s="447"/>
      <c r="KII18" s="447"/>
      <c r="KIJ18" s="447"/>
      <c r="KIK18" s="447"/>
      <c r="KIL18" s="447"/>
      <c r="KIM18" s="447"/>
      <c r="KIN18" s="447"/>
      <c r="KIO18" s="447"/>
      <c r="KIP18" s="447"/>
      <c r="KIQ18" s="447"/>
      <c r="KIR18" s="447"/>
      <c r="KIS18" s="447"/>
      <c r="KIT18" s="447"/>
      <c r="KIU18" s="447"/>
      <c r="KIV18" s="447"/>
      <c r="KIW18" s="447"/>
      <c r="KIX18" s="447"/>
      <c r="KIY18" s="447"/>
      <c r="KIZ18" s="447"/>
      <c r="KJA18" s="447"/>
      <c r="KJB18" s="447"/>
      <c r="KJC18" s="447"/>
      <c r="KJD18" s="447"/>
      <c r="KJE18" s="447"/>
      <c r="KJF18" s="447"/>
      <c r="KJG18" s="447"/>
      <c r="KJH18" s="447"/>
      <c r="KJI18" s="447"/>
      <c r="KJJ18" s="447"/>
      <c r="KJK18" s="447"/>
      <c r="KJL18" s="447"/>
      <c r="KJM18" s="447"/>
      <c r="KJN18" s="447"/>
      <c r="KJO18" s="447"/>
      <c r="KJP18" s="447"/>
      <c r="KJQ18" s="447"/>
      <c r="KJR18" s="447"/>
      <c r="KJS18" s="447"/>
      <c r="KJT18" s="447"/>
      <c r="KJU18" s="447"/>
      <c r="KJV18" s="447"/>
      <c r="KJW18" s="447"/>
      <c r="KJX18" s="447"/>
      <c r="KJY18" s="447"/>
      <c r="KJZ18" s="447"/>
      <c r="KKA18" s="447"/>
      <c r="KKB18" s="447"/>
      <c r="KKC18" s="447"/>
      <c r="KKD18" s="447"/>
      <c r="KKE18" s="447"/>
      <c r="KKF18" s="447"/>
      <c r="KKG18" s="447"/>
      <c r="KKH18" s="447"/>
      <c r="KKI18" s="447"/>
      <c r="KKJ18" s="447"/>
      <c r="KKK18" s="447"/>
      <c r="KKL18" s="447"/>
      <c r="KKM18" s="447"/>
      <c r="KKN18" s="447"/>
      <c r="KKO18" s="447"/>
      <c r="KKP18" s="447"/>
      <c r="KKQ18" s="447"/>
      <c r="KKR18" s="447"/>
      <c r="KKS18" s="447"/>
      <c r="KKT18" s="447"/>
      <c r="KKU18" s="447"/>
      <c r="KKV18" s="447"/>
      <c r="KKW18" s="447"/>
      <c r="KKX18" s="447"/>
      <c r="KKY18" s="447"/>
      <c r="KKZ18" s="447"/>
      <c r="KLA18" s="447"/>
      <c r="KLB18" s="447"/>
      <c r="KLC18" s="447"/>
      <c r="KLD18" s="447"/>
      <c r="KLE18" s="447"/>
      <c r="KLF18" s="447"/>
      <c r="KLG18" s="447"/>
      <c r="KLH18" s="447"/>
      <c r="KLI18" s="447"/>
      <c r="KLJ18" s="447"/>
      <c r="KLK18" s="447"/>
      <c r="KLL18" s="447"/>
      <c r="KLM18" s="447"/>
      <c r="KLN18" s="447"/>
      <c r="KLO18" s="447"/>
      <c r="KLP18" s="447"/>
      <c r="KLQ18" s="447"/>
      <c r="KLR18" s="447"/>
      <c r="KLS18" s="447"/>
      <c r="KLT18" s="447"/>
      <c r="KLU18" s="447"/>
      <c r="KLV18" s="447"/>
      <c r="KLW18" s="447"/>
      <c r="KLX18" s="447"/>
      <c r="KLY18" s="447"/>
      <c r="KLZ18" s="447"/>
      <c r="KMA18" s="447"/>
      <c r="KMB18" s="447"/>
      <c r="KMC18" s="447"/>
      <c r="KMD18" s="447"/>
      <c r="KME18" s="447"/>
      <c r="KMF18" s="447"/>
      <c r="KMG18" s="447"/>
      <c r="KMH18" s="447"/>
      <c r="KMI18" s="447"/>
      <c r="KMJ18" s="447"/>
      <c r="KMK18" s="447"/>
      <c r="KML18" s="447"/>
      <c r="KMM18" s="447"/>
      <c r="KMN18" s="447"/>
      <c r="KMO18" s="447"/>
      <c r="KMP18" s="447"/>
      <c r="KMQ18" s="447"/>
      <c r="KMR18" s="447"/>
      <c r="KMS18" s="447"/>
      <c r="KMT18" s="447"/>
      <c r="KMU18" s="447"/>
      <c r="KMV18" s="447"/>
      <c r="KMW18" s="447"/>
      <c r="KMX18" s="447"/>
      <c r="KMY18" s="447"/>
      <c r="KMZ18" s="447"/>
      <c r="KNA18" s="447"/>
      <c r="KNB18" s="447"/>
      <c r="KNC18" s="447"/>
      <c r="KND18" s="447"/>
      <c r="KNE18" s="447"/>
      <c r="KNF18" s="447"/>
      <c r="KNG18" s="447"/>
      <c r="KNH18" s="447"/>
      <c r="KNI18" s="447"/>
      <c r="KNJ18" s="447"/>
      <c r="KNK18" s="447"/>
      <c r="KNL18" s="447"/>
      <c r="KNM18" s="447"/>
      <c r="KNN18" s="447"/>
      <c r="KNO18" s="447"/>
      <c r="KNP18" s="447"/>
      <c r="KNQ18" s="447"/>
      <c r="KNR18" s="447"/>
      <c r="KNS18" s="447"/>
      <c r="KNT18" s="447"/>
      <c r="KNU18" s="447"/>
      <c r="KNV18" s="447"/>
      <c r="KNW18" s="447"/>
      <c r="KNX18" s="447"/>
      <c r="KNY18" s="447"/>
      <c r="KNZ18" s="447"/>
      <c r="KOA18" s="447"/>
      <c r="KOB18" s="447"/>
      <c r="KOC18" s="447"/>
      <c r="KOD18" s="447"/>
      <c r="KOE18" s="447"/>
      <c r="KOF18" s="447"/>
      <c r="KOG18" s="447"/>
      <c r="KOH18" s="447"/>
      <c r="KOI18" s="447"/>
      <c r="KOJ18" s="447"/>
      <c r="KOK18" s="447"/>
      <c r="KOL18" s="447"/>
      <c r="KOM18" s="447"/>
      <c r="KON18" s="447"/>
      <c r="KOO18" s="447"/>
      <c r="KOP18" s="447"/>
      <c r="KOQ18" s="447"/>
      <c r="KOR18" s="447"/>
      <c r="KOS18" s="447"/>
      <c r="KOT18" s="447"/>
      <c r="KOU18" s="447"/>
      <c r="KOV18" s="447"/>
      <c r="KOW18" s="447"/>
      <c r="KOX18" s="447"/>
      <c r="KOY18" s="447"/>
      <c r="KOZ18" s="447"/>
      <c r="KPA18" s="447"/>
      <c r="KPB18" s="447"/>
      <c r="KPC18" s="447"/>
      <c r="KPD18" s="447"/>
      <c r="KPE18" s="447"/>
      <c r="KPF18" s="447"/>
      <c r="KPG18" s="447"/>
      <c r="KPH18" s="447"/>
      <c r="KPI18" s="447"/>
      <c r="KPJ18" s="447"/>
      <c r="KPK18" s="447"/>
      <c r="KPL18" s="447"/>
      <c r="KPM18" s="447"/>
      <c r="KPN18" s="447"/>
      <c r="KPO18" s="447"/>
      <c r="KPP18" s="447"/>
      <c r="KPQ18" s="447"/>
      <c r="KPR18" s="447"/>
      <c r="KPS18" s="447"/>
      <c r="KPT18" s="447"/>
      <c r="KPU18" s="447"/>
      <c r="KPV18" s="447"/>
      <c r="KPW18" s="447"/>
      <c r="KPX18" s="447"/>
      <c r="KPY18" s="447"/>
      <c r="KPZ18" s="447"/>
      <c r="KQA18" s="447"/>
      <c r="KQB18" s="447"/>
      <c r="KQC18" s="447"/>
      <c r="KQD18" s="447"/>
      <c r="KQE18" s="447"/>
      <c r="KQF18" s="447"/>
      <c r="KQG18" s="447"/>
      <c r="KQH18" s="447"/>
      <c r="KQI18" s="447"/>
      <c r="KQJ18" s="447"/>
      <c r="KQK18" s="447"/>
      <c r="KQL18" s="447"/>
      <c r="KQM18" s="447"/>
      <c r="KQN18" s="447"/>
      <c r="KQO18" s="447"/>
      <c r="KQP18" s="447"/>
      <c r="KQQ18" s="447"/>
      <c r="KQR18" s="447"/>
      <c r="KQS18" s="447"/>
      <c r="KQT18" s="447"/>
      <c r="KQU18" s="447"/>
      <c r="KQV18" s="447"/>
      <c r="KQW18" s="447"/>
      <c r="KQX18" s="447"/>
      <c r="KQY18" s="447"/>
      <c r="KQZ18" s="447"/>
      <c r="KRA18" s="447"/>
      <c r="KRB18" s="447"/>
      <c r="KRC18" s="447"/>
      <c r="KRD18" s="447"/>
      <c r="KRE18" s="447"/>
      <c r="KRF18" s="447"/>
      <c r="KRG18" s="447"/>
      <c r="KRH18" s="447"/>
      <c r="KRI18" s="447"/>
      <c r="KRJ18" s="447"/>
      <c r="KRK18" s="447"/>
      <c r="KRL18" s="447"/>
      <c r="KRM18" s="447"/>
      <c r="KRN18" s="447"/>
      <c r="KRO18" s="447"/>
      <c r="KRP18" s="447"/>
      <c r="KRQ18" s="447"/>
      <c r="KRR18" s="447"/>
      <c r="KRS18" s="447"/>
      <c r="KRT18" s="447"/>
      <c r="KRU18" s="447"/>
      <c r="KRV18" s="447"/>
      <c r="KRW18" s="447"/>
      <c r="KRX18" s="447"/>
      <c r="KRY18" s="447"/>
      <c r="KRZ18" s="447"/>
      <c r="KSA18" s="447"/>
      <c r="KSB18" s="447"/>
      <c r="KSC18" s="447"/>
      <c r="KSD18" s="447"/>
      <c r="KSE18" s="447"/>
      <c r="KSF18" s="447"/>
      <c r="KSG18" s="447"/>
      <c r="KSH18" s="447"/>
      <c r="KSI18" s="447"/>
      <c r="KSJ18" s="447"/>
      <c r="KSK18" s="447"/>
      <c r="KSL18" s="447"/>
      <c r="KSM18" s="447"/>
      <c r="KSN18" s="447"/>
      <c r="KSO18" s="447"/>
      <c r="KSP18" s="447"/>
      <c r="KSQ18" s="447"/>
      <c r="KSR18" s="447"/>
      <c r="KSS18" s="447"/>
      <c r="KST18" s="447"/>
      <c r="KSU18" s="447"/>
      <c r="KSV18" s="447"/>
      <c r="KSW18" s="447"/>
      <c r="KSX18" s="447"/>
      <c r="KSY18" s="447"/>
      <c r="KSZ18" s="447"/>
      <c r="KTA18" s="447"/>
      <c r="KTB18" s="447"/>
      <c r="KTC18" s="447"/>
      <c r="KTD18" s="447"/>
      <c r="KTE18" s="447"/>
      <c r="KTF18" s="447"/>
      <c r="KTG18" s="447"/>
      <c r="KTH18" s="447"/>
      <c r="KTI18" s="447"/>
      <c r="KTJ18" s="447"/>
      <c r="KTK18" s="447"/>
      <c r="KTL18" s="447"/>
      <c r="KTM18" s="447"/>
      <c r="KTN18" s="447"/>
      <c r="KTO18" s="447"/>
      <c r="KTP18" s="447"/>
      <c r="KTQ18" s="447"/>
      <c r="KTR18" s="447"/>
      <c r="KTS18" s="447"/>
      <c r="KTT18" s="447"/>
      <c r="KTU18" s="447"/>
      <c r="KTV18" s="447"/>
      <c r="KTW18" s="447"/>
      <c r="KTX18" s="447"/>
      <c r="KTY18" s="447"/>
      <c r="KTZ18" s="447"/>
      <c r="KUA18" s="447"/>
      <c r="KUB18" s="447"/>
      <c r="KUC18" s="447"/>
      <c r="KUD18" s="447"/>
      <c r="KUE18" s="447"/>
      <c r="KUF18" s="447"/>
      <c r="KUG18" s="447"/>
      <c r="KUH18" s="447"/>
      <c r="KUI18" s="447"/>
      <c r="KUJ18" s="447"/>
      <c r="KUK18" s="447"/>
      <c r="KUL18" s="447"/>
      <c r="KUM18" s="447"/>
      <c r="KUN18" s="447"/>
      <c r="KUO18" s="447"/>
      <c r="KUP18" s="447"/>
      <c r="KUQ18" s="447"/>
      <c r="KUR18" s="447"/>
      <c r="KUS18" s="447"/>
      <c r="KUT18" s="447"/>
      <c r="KUU18" s="447"/>
      <c r="KUV18" s="447"/>
      <c r="KUW18" s="447"/>
      <c r="KUX18" s="447"/>
      <c r="KUY18" s="447"/>
      <c r="KUZ18" s="447"/>
      <c r="KVA18" s="447"/>
      <c r="KVB18" s="447"/>
      <c r="KVC18" s="447"/>
      <c r="KVD18" s="447"/>
      <c r="KVE18" s="447"/>
      <c r="KVF18" s="447"/>
      <c r="KVG18" s="447"/>
      <c r="KVH18" s="447"/>
      <c r="KVI18" s="447"/>
      <c r="KVJ18" s="447"/>
      <c r="KVK18" s="447"/>
      <c r="KVL18" s="447"/>
      <c r="KVM18" s="447"/>
      <c r="KVN18" s="447"/>
      <c r="KVO18" s="447"/>
      <c r="KVP18" s="447"/>
      <c r="KVQ18" s="447"/>
      <c r="KVR18" s="447"/>
      <c r="KVS18" s="447"/>
      <c r="KVT18" s="447"/>
      <c r="KVU18" s="447"/>
      <c r="KVV18" s="447"/>
      <c r="KVW18" s="447"/>
      <c r="KVX18" s="447"/>
      <c r="KVY18" s="447"/>
      <c r="KVZ18" s="447"/>
      <c r="KWA18" s="447"/>
      <c r="KWB18" s="447"/>
      <c r="KWC18" s="447"/>
      <c r="KWD18" s="447"/>
      <c r="KWE18" s="447"/>
      <c r="KWF18" s="447"/>
      <c r="KWG18" s="447"/>
      <c r="KWH18" s="447"/>
      <c r="KWI18" s="447"/>
      <c r="KWJ18" s="447"/>
      <c r="KWK18" s="447"/>
      <c r="KWL18" s="447"/>
      <c r="KWM18" s="447"/>
      <c r="KWN18" s="447"/>
      <c r="KWO18" s="447"/>
      <c r="KWP18" s="447"/>
      <c r="KWQ18" s="447"/>
      <c r="KWR18" s="447"/>
      <c r="KWS18" s="447"/>
      <c r="KWT18" s="447"/>
      <c r="KWU18" s="447"/>
      <c r="KWV18" s="447"/>
      <c r="KWW18" s="447"/>
      <c r="KWX18" s="447"/>
      <c r="KWY18" s="447"/>
      <c r="KWZ18" s="447"/>
      <c r="KXA18" s="447"/>
      <c r="KXB18" s="447"/>
      <c r="KXC18" s="447"/>
      <c r="KXD18" s="447"/>
      <c r="KXE18" s="447"/>
      <c r="KXF18" s="447"/>
      <c r="KXG18" s="447"/>
      <c r="KXH18" s="447"/>
      <c r="KXI18" s="447"/>
      <c r="KXJ18" s="447"/>
      <c r="KXK18" s="447"/>
      <c r="KXL18" s="447"/>
      <c r="KXM18" s="447"/>
      <c r="KXN18" s="447"/>
      <c r="KXO18" s="447"/>
      <c r="KXP18" s="447"/>
      <c r="KXQ18" s="447"/>
      <c r="KXR18" s="447"/>
      <c r="KXS18" s="447"/>
      <c r="KXT18" s="447"/>
      <c r="KXU18" s="447"/>
      <c r="KXV18" s="447"/>
      <c r="KXW18" s="447"/>
      <c r="KXX18" s="447"/>
      <c r="KXY18" s="447"/>
      <c r="KXZ18" s="447"/>
      <c r="KYA18" s="447"/>
      <c r="KYB18" s="447"/>
      <c r="KYC18" s="447"/>
      <c r="KYD18" s="447"/>
      <c r="KYE18" s="447"/>
      <c r="KYF18" s="447"/>
      <c r="KYG18" s="447"/>
      <c r="KYH18" s="447"/>
      <c r="KYI18" s="447"/>
      <c r="KYJ18" s="447"/>
      <c r="KYK18" s="447"/>
      <c r="KYL18" s="447"/>
      <c r="KYM18" s="447"/>
      <c r="KYN18" s="447"/>
      <c r="KYO18" s="447"/>
      <c r="KYP18" s="447"/>
      <c r="KYQ18" s="447"/>
      <c r="KYR18" s="447"/>
      <c r="KYS18" s="447"/>
      <c r="KYT18" s="447"/>
      <c r="KYU18" s="447"/>
      <c r="KYV18" s="447"/>
      <c r="KYW18" s="447"/>
      <c r="KYX18" s="447"/>
      <c r="KYY18" s="447"/>
      <c r="KYZ18" s="447"/>
      <c r="KZA18" s="447"/>
      <c r="KZB18" s="447"/>
      <c r="KZC18" s="447"/>
      <c r="KZD18" s="447"/>
      <c r="KZE18" s="447"/>
      <c r="KZF18" s="447"/>
      <c r="KZG18" s="447"/>
      <c r="KZH18" s="447"/>
      <c r="KZI18" s="447"/>
      <c r="KZJ18" s="447"/>
      <c r="KZK18" s="447"/>
      <c r="KZL18" s="447"/>
      <c r="KZM18" s="447"/>
      <c r="KZN18" s="447"/>
      <c r="KZO18" s="447"/>
      <c r="KZP18" s="447"/>
      <c r="KZQ18" s="447"/>
      <c r="KZR18" s="447"/>
      <c r="KZS18" s="447"/>
      <c r="KZT18" s="447"/>
      <c r="KZU18" s="447"/>
      <c r="KZV18" s="447"/>
      <c r="KZW18" s="447"/>
      <c r="KZX18" s="447"/>
      <c r="KZY18" s="447"/>
      <c r="KZZ18" s="447"/>
      <c r="LAA18" s="447"/>
      <c r="LAB18" s="447"/>
      <c r="LAC18" s="447"/>
      <c r="LAD18" s="447"/>
      <c r="LAE18" s="447"/>
      <c r="LAF18" s="447"/>
      <c r="LAG18" s="447"/>
      <c r="LAH18" s="447"/>
      <c r="LAI18" s="447"/>
      <c r="LAJ18" s="447"/>
      <c r="LAK18" s="447"/>
      <c r="LAL18" s="447"/>
      <c r="LAM18" s="447"/>
      <c r="LAN18" s="447"/>
      <c r="LAO18" s="447"/>
      <c r="LAP18" s="447"/>
      <c r="LAQ18" s="447"/>
      <c r="LAR18" s="447"/>
      <c r="LAS18" s="447"/>
      <c r="LAT18" s="447"/>
      <c r="LAU18" s="447"/>
      <c r="LAV18" s="447"/>
      <c r="LAW18" s="447"/>
      <c r="LAX18" s="447"/>
      <c r="LAY18" s="447"/>
      <c r="LAZ18" s="447"/>
      <c r="LBA18" s="447"/>
      <c r="LBB18" s="447"/>
      <c r="LBC18" s="447"/>
      <c r="LBD18" s="447"/>
      <c r="LBE18" s="447"/>
      <c r="LBF18" s="447"/>
      <c r="LBG18" s="447"/>
      <c r="LBH18" s="447"/>
      <c r="LBI18" s="447"/>
      <c r="LBJ18" s="447"/>
      <c r="LBK18" s="447"/>
      <c r="LBL18" s="447"/>
      <c r="LBM18" s="447"/>
      <c r="LBN18" s="447"/>
      <c r="LBO18" s="447"/>
      <c r="LBP18" s="447"/>
      <c r="LBQ18" s="447"/>
      <c r="LBR18" s="447"/>
      <c r="LBS18" s="447"/>
      <c r="LBT18" s="447"/>
      <c r="LBU18" s="447"/>
      <c r="LBV18" s="447"/>
      <c r="LBW18" s="447"/>
      <c r="LBX18" s="447"/>
      <c r="LBY18" s="447"/>
      <c r="LBZ18" s="447"/>
      <c r="LCA18" s="447"/>
      <c r="LCB18" s="447"/>
      <c r="LCC18" s="447"/>
      <c r="LCD18" s="447"/>
      <c r="LCE18" s="447"/>
      <c r="LCF18" s="447"/>
      <c r="LCG18" s="447"/>
      <c r="LCH18" s="447"/>
      <c r="LCI18" s="447"/>
      <c r="LCJ18" s="447"/>
      <c r="LCK18" s="447"/>
      <c r="LCL18" s="447"/>
      <c r="LCM18" s="447"/>
      <c r="LCN18" s="447"/>
      <c r="LCO18" s="447"/>
      <c r="LCP18" s="447"/>
      <c r="LCQ18" s="447"/>
      <c r="LCR18" s="447"/>
      <c r="LCS18" s="447"/>
      <c r="LCT18" s="447"/>
      <c r="LCU18" s="447"/>
      <c r="LCV18" s="447"/>
      <c r="LCW18" s="447"/>
      <c r="LCX18" s="447"/>
      <c r="LCY18" s="447"/>
      <c r="LCZ18" s="447"/>
      <c r="LDA18" s="447"/>
      <c r="LDB18" s="447"/>
      <c r="LDC18" s="447"/>
      <c r="LDD18" s="447"/>
      <c r="LDE18" s="447"/>
      <c r="LDF18" s="447"/>
      <c r="LDG18" s="447"/>
      <c r="LDH18" s="447"/>
      <c r="LDI18" s="447"/>
      <c r="LDJ18" s="447"/>
      <c r="LDK18" s="447"/>
      <c r="LDL18" s="447"/>
      <c r="LDM18" s="447"/>
      <c r="LDN18" s="447"/>
      <c r="LDO18" s="447"/>
      <c r="LDP18" s="447"/>
      <c r="LDQ18" s="447"/>
      <c r="LDR18" s="447"/>
      <c r="LDS18" s="447"/>
      <c r="LDT18" s="447"/>
      <c r="LDU18" s="447"/>
      <c r="LDV18" s="447"/>
      <c r="LDW18" s="447"/>
      <c r="LDX18" s="447"/>
      <c r="LDY18" s="447"/>
      <c r="LDZ18" s="447"/>
      <c r="LEA18" s="447"/>
      <c r="LEB18" s="447"/>
      <c r="LEC18" s="447"/>
      <c r="LED18" s="447"/>
      <c r="LEE18" s="447"/>
      <c r="LEF18" s="447"/>
      <c r="LEG18" s="447"/>
      <c r="LEH18" s="447"/>
      <c r="LEI18" s="447"/>
      <c r="LEJ18" s="447"/>
      <c r="LEK18" s="447"/>
      <c r="LEL18" s="447"/>
      <c r="LEM18" s="447"/>
      <c r="LEN18" s="447"/>
      <c r="LEO18" s="447"/>
      <c r="LEP18" s="447"/>
      <c r="LEQ18" s="447"/>
      <c r="LER18" s="447"/>
      <c r="LES18" s="447"/>
      <c r="LET18" s="447"/>
      <c r="LEU18" s="447"/>
      <c r="LEV18" s="447"/>
      <c r="LEW18" s="447"/>
      <c r="LEX18" s="447"/>
      <c r="LEY18" s="447"/>
      <c r="LEZ18" s="447"/>
      <c r="LFA18" s="447"/>
      <c r="LFB18" s="447"/>
      <c r="LFC18" s="447"/>
      <c r="LFD18" s="447"/>
      <c r="LFE18" s="447"/>
      <c r="LFF18" s="447"/>
      <c r="LFG18" s="447"/>
      <c r="LFH18" s="447"/>
      <c r="LFI18" s="447"/>
      <c r="LFJ18" s="447"/>
      <c r="LFK18" s="447"/>
      <c r="LFL18" s="447"/>
      <c r="LFM18" s="447"/>
      <c r="LFN18" s="447"/>
      <c r="LFO18" s="447"/>
      <c r="LFP18" s="447"/>
      <c r="LFQ18" s="447"/>
      <c r="LFR18" s="447"/>
      <c r="LFS18" s="447"/>
      <c r="LFT18" s="447"/>
      <c r="LFU18" s="447"/>
      <c r="LFV18" s="447"/>
      <c r="LFW18" s="447"/>
      <c r="LFX18" s="447"/>
      <c r="LFY18" s="447"/>
      <c r="LFZ18" s="447"/>
      <c r="LGA18" s="447"/>
      <c r="LGB18" s="447"/>
      <c r="LGC18" s="447"/>
      <c r="LGD18" s="447"/>
      <c r="LGE18" s="447"/>
      <c r="LGF18" s="447"/>
      <c r="LGG18" s="447"/>
      <c r="LGH18" s="447"/>
      <c r="LGI18" s="447"/>
      <c r="LGJ18" s="447"/>
      <c r="LGK18" s="447"/>
      <c r="LGL18" s="447"/>
      <c r="LGM18" s="447"/>
      <c r="LGN18" s="447"/>
      <c r="LGO18" s="447"/>
      <c r="LGP18" s="447"/>
      <c r="LGQ18" s="447"/>
      <c r="LGR18" s="447"/>
      <c r="LGS18" s="447"/>
      <c r="LGT18" s="447"/>
      <c r="LGU18" s="447"/>
      <c r="LGV18" s="447"/>
      <c r="LGW18" s="447"/>
      <c r="LGX18" s="447"/>
      <c r="LGY18" s="447"/>
      <c r="LGZ18" s="447"/>
      <c r="LHA18" s="447"/>
      <c r="LHB18" s="447"/>
      <c r="LHC18" s="447"/>
      <c r="LHD18" s="447"/>
      <c r="LHE18" s="447"/>
      <c r="LHF18" s="447"/>
      <c r="LHG18" s="447"/>
      <c r="LHH18" s="447"/>
      <c r="LHI18" s="447"/>
      <c r="LHJ18" s="447"/>
      <c r="LHK18" s="447"/>
      <c r="LHL18" s="447"/>
      <c r="LHM18" s="447"/>
      <c r="LHN18" s="447"/>
      <c r="LHO18" s="447"/>
      <c r="LHP18" s="447"/>
      <c r="LHQ18" s="447"/>
      <c r="LHR18" s="447"/>
      <c r="LHS18" s="447"/>
      <c r="LHT18" s="447"/>
      <c r="LHU18" s="447"/>
      <c r="LHV18" s="447"/>
      <c r="LHW18" s="447"/>
      <c r="LHX18" s="447"/>
      <c r="LHY18" s="447"/>
      <c r="LHZ18" s="447"/>
      <c r="LIA18" s="447"/>
      <c r="LIB18" s="447"/>
      <c r="LIC18" s="447"/>
      <c r="LID18" s="447"/>
      <c r="LIE18" s="447"/>
      <c r="LIF18" s="447"/>
      <c r="LIG18" s="447"/>
      <c r="LIH18" s="447"/>
      <c r="LII18" s="447"/>
      <c r="LIJ18" s="447"/>
      <c r="LIK18" s="447"/>
      <c r="LIL18" s="447"/>
      <c r="LIM18" s="447"/>
      <c r="LIN18" s="447"/>
      <c r="LIO18" s="447"/>
      <c r="LIP18" s="447"/>
      <c r="LIQ18" s="447"/>
      <c r="LIR18" s="447"/>
      <c r="LIS18" s="447"/>
      <c r="LIT18" s="447"/>
      <c r="LIU18" s="447"/>
      <c r="LIV18" s="447"/>
      <c r="LIW18" s="447"/>
      <c r="LIX18" s="447"/>
      <c r="LIY18" s="447"/>
      <c r="LIZ18" s="447"/>
      <c r="LJA18" s="447"/>
      <c r="LJB18" s="447"/>
      <c r="LJC18" s="447"/>
      <c r="LJD18" s="447"/>
      <c r="LJE18" s="447"/>
      <c r="LJF18" s="447"/>
      <c r="LJG18" s="447"/>
      <c r="LJH18" s="447"/>
      <c r="LJI18" s="447"/>
      <c r="LJJ18" s="447"/>
      <c r="LJK18" s="447"/>
      <c r="LJL18" s="447"/>
      <c r="LJM18" s="447"/>
      <c r="LJN18" s="447"/>
      <c r="LJO18" s="447"/>
      <c r="LJP18" s="447"/>
      <c r="LJQ18" s="447"/>
      <c r="LJR18" s="447"/>
      <c r="LJS18" s="447"/>
      <c r="LJT18" s="447"/>
      <c r="LJU18" s="447"/>
      <c r="LJV18" s="447"/>
      <c r="LJW18" s="447"/>
      <c r="LJX18" s="447"/>
      <c r="LJY18" s="447"/>
      <c r="LJZ18" s="447"/>
      <c r="LKA18" s="447"/>
      <c r="LKB18" s="447"/>
      <c r="LKC18" s="447"/>
      <c r="LKD18" s="447"/>
      <c r="LKE18" s="447"/>
      <c r="LKF18" s="447"/>
      <c r="LKG18" s="447"/>
      <c r="LKH18" s="447"/>
      <c r="LKI18" s="447"/>
      <c r="LKJ18" s="447"/>
      <c r="LKK18" s="447"/>
      <c r="LKL18" s="447"/>
      <c r="LKM18" s="447"/>
      <c r="LKN18" s="447"/>
      <c r="LKO18" s="447"/>
      <c r="LKP18" s="447"/>
      <c r="LKQ18" s="447"/>
      <c r="LKR18" s="447"/>
      <c r="LKS18" s="447"/>
      <c r="LKT18" s="447"/>
      <c r="LKU18" s="447"/>
      <c r="LKV18" s="447"/>
      <c r="LKW18" s="447"/>
      <c r="LKX18" s="447"/>
      <c r="LKY18" s="447"/>
      <c r="LKZ18" s="447"/>
      <c r="LLA18" s="447"/>
      <c r="LLB18" s="447"/>
      <c r="LLC18" s="447"/>
      <c r="LLD18" s="447"/>
      <c r="LLE18" s="447"/>
      <c r="LLF18" s="447"/>
      <c r="LLG18" s="447"/>
      <c r="LLH18" s="447"/>
      <c r="LLI18" s="447"/>
      <c r="LLJ18" s="447"/>
      <c r="LLK18" s="447"/>
      <c r="LLL18" s="447"/>
      <c r="LLM18" s="447"/>
      <c r="LLN18" s="447"/>
      <c r="LLO18" s="447"/>
      <c r="LLP18" s="447"/>
      <c r="LLQ18" s="447"/>
      <c r="LLR18" s="447"/>
      <c r="LLS18" s="447"/>
      <c r="LLT18" s="447"/>
      <c r="LLU18" s="447"/>
      <c r="LLV18" s="447"/>
      <c r="LLW18" s="447"/>
      <c r="LLX18" s="447"/>
      <c r="LLY18" s="447"/>
      <c r="LLZ18" s="447"/>
      <c r="LMA18" s="447"/>
      <c r="LMB18" s="447"/>
      <c r="LMC18" s="447"/>
      <c r="LMD18" s="447"/>
      <c r="LME18" s="447"/>
      <c r="LMF18" s="447"/>
      <c r="LMG18" s="447"/>
      <c r="LMH18" s="447"/>
      <c r="LMI18" s="447"/>
      <c r="LMJ18" s="447"/>
      <c r="LMK18" s="447"/>
      <c r="LML18" s="447"/>
      <c r="LMM18" s="447"/>
      <c r="LMN18" s="447"/>
      <c r="LMO18" s="447"/>
      <c r="LMP18" s="447"/>
      <c r="LMQ18" s="447"/>
      <c r="LMR18" s="447"/>
      <c r="LMS18" s="447"/>
      <c r="LMT18" s="447"/>
      <c r="LMU18" s="447"/>
      <c r="LMV18" s="447"/>
      <c r="LMW18" s="447"/>
      <c r="LMX18" s="447"/>
      <c r="LMY18" s="447"/>
      <c r="LMZ18" s="447"/>
      <c r="LNA18" s="447"/>
      <c r="LNB18" s="447"/>
      <c r="LNC18" s="447"/>
      <c r="LND18" s="447"/>
      <c r="LNE18" s="447"/>
      <c r="LNF18" s="447"/>
      <c r="LNG18" s="447"/>
      <c r="LNH18" s="447"/>
      <c r="LNI18" s="447"/>
      <c r="LNJ18" s="447"/>
      <c r="LNK18" s="447"/>
      <c r="LNL18" s="447"/>
      <c r="LNM18" s="447"/>
      <c r="LNN18" s="447"/>
      <c r="LNO18" s="447"/>
      <c r="LNP18" s="447"/>
      <c r="LNQ18" s="447"/>
      <c r="LNR18" s="447"/>
      <c r="LNS18" s="447"/>
      <c r="LNT18" s="447"/>
      <c r="LNU18" s="447"/>
      <c r="LNV18" s="447"/>
      <c r="LNW18" s="447"/>
      <c r="LNX18" s="447"/>
      <c r="LNY18" s="447"/>
      <c r="LNZ18" s="447"/>
      <c r="LOA18" s="447"/>
      <c r="LOB18" s="447"/>
      <c r="LOC18" s="447"/>
      <c r="LOD18" s="447"/>
      <c r="LOE18" s="447"/>
      <c r="LOF18" s="447"/>
      <c r="LOG18" s="447"/>
      <c r="LOH18" s="447"/>
      <c r="LOI18" s="447"/>
      <c r="LOJ18" s="447"/>
      <c r="LOK18" s="447"/>
      <c r="LOL18" s="447"/>
      <c r="LOM18" s="447"/>
      <c r="LON18" s="447"/>
      <c r="LOO18" s="447"/>
      <c r="LOP18" s="447"/>
      <c r="LOQ18" s="447"/>
      <c r="LOR18" s="447"/>
      <c r="LOS18" s="447"/>
      <c r="LOT18" s="447"/>
      <c r="LOU18" s="447"/>
      <c r="LOV18" s="447"/>
      <c r="LOW18" s="447"/>
      <c r="LOX18" s="447"/>
      <c r="LOY18" s="447"/>
      <c r="LOZ18" s="447"/>
      <c r="LPA18" s="447"/>
      <c r="LPB18" s="447"/>
      <c r="LPC18" s="447"/>
      <c r="LPD18" s="447"/>
      <c r="LPE18" s="447"/>
      <c r="LPF18" s="447"/>
      <c r="LPG18" s="447"/>
      <c r="LPH18" s="447"/>
      <c r="LPI18" s="447"/>
      <c r="LPJ18" s="447"/>
      <c r="LPK18" s="447"/>
      <c r="LPL18" s="447"/>
      <c r="LPM18" s="447"/>
      <c r="LPN18" s="447"/>
      <c r="LPO18" s="447"/>
      <c r="LPP18" s="447"/>
      <c r="LPQ18" s="447"/>
      <c r="LPR18" s="447"/>
      <c r="LPS18" s="447"/>
      <c r="LPT18" s="447"/>
      <c r="LPU18" s="447"/>
      <c r="LPV18" s="447"/>
      <c r="LPW18" s="447"/>
      <c r="LPX18" s="447"/>
      <c r="LPY18" s="447"/>
      <c r="LPZ18" s="447"/>
      <c r="LQA18" s="447"/>
      <c r="LQB18" s="447"/>
      <c r="LQC18" s="447"/>
      <c r="LQD18" s="447"/>
      <c r="LQE18" s="447"/>
      <c r="LQF18" s="447"/>
      <c r="LQG18" s="447"/>
      <c r="LQH18" s="447"/>
      <c r="LQI18" s="447"/>
      <c r="LQJ18" s="447"/>
      <c r="LQK18" s="447"/>
      <c r="LQL18" s="447"/>
      <c r="LQM18" s="447"/>
      <c r="LQN18" s="447"/>
      <c r="LQO18" s="447"/>
      <c r="LQP18" s="447"/>
      <c r="LQQ18" s="447"/>
      <c r="LQR18" s="447"/>
      <c r="LQS18" s="447"/>
      <c r="LQT18" s="447"/>
      <c r="LQU18" s="447"/>
      <c r="LQV18" s="447"/>
      <c r="LQW18" s="447"/>
      <c r="LQX18" s="447"/>
      <c r="LQY18" s="447"/>
      <c r="LQZ18" s="447"/>
      <c r="LRA18" s="447"/>
      <c r="LRB18" s="447"/>
      <c r="LRC18" s="447"/>
      <c r="LRD18" s="447"/>
      <c r="LRE18" s="447"/>
      <c r="LRF18" s="447"/>
      <c r="LRG18" s="447"/>
      <c r="LRH18" s="447"/>
      <c r="LRI18" s="447"/>
      <c r="LRJ18" s="447"/>
      <c r="LRK18" s="447"/>
      <c r="LRL18" s="447"/>
      <c r="LRM18" s="447"/>
      <c r="LRN18" s="447"/>
      <c r="LRO18" s="447"/>
      <c r="LRP18" s="447"/>
      <c r="LRQ18" s="447"/>
      <c r="LRR18" s="447"/>
      <c r="LRS18" s="447"/>
      <c r="LRT18" s="447"/>
      <c r="LRU18" s="447"/>
      <c r="LRV18" s="447"/>
      <c r="LRW18" s="447"/>
      <c r="LRX18" s="447"/>
      <c r="LRY18" s="447"/>
      <c r="LRZ18" s="447"/>
      <c r="LSA18" s="447"/>
      <c r="LSB18" s="447"/>
      <c r="LSC18" s="447"/>
      <c r="LSD18" s="447"/>
      <c r="LSE18" s="447"/>
      <c r="LSF18" s="447"/>
      <c r="LSG18" s="447"/>
      <c r="LSH18" s="447"/>
      <c r="LSI18" s="447"/>
      <c r="LSJ18" s="447"/>
      <c r="LSK18" s="447"/>
      <c r="LSL18" s="447"/>
      <c r="LSM18" s="447"/>
      <c r="LSN18" s="447"/>
      <c r="LSO18" s="447"/>
      <c r="LSP18" s="447"/>
      <c r="LSQ18" s="447"/>
      <c r="LSR18" s="447"/>
      <c r="LSS18" s="447"/>
      <c r="LST18" s="447"/>
      <c r="LSU18" s="447"/>
      <c r="LSV18" s="447"/>
      <c r="LSW18" s="447"/>
      <c r="LSX18" s="447"/>
      <c r="LSY18" s="447"/>
      <c r="LSZ18" s="447"/>
      <c r="LTA18" s="447"/>
      <c r="LTB18" s="447"/>
      <c r="LTC18" s="447"/>
      <c r="LTD18" s="447"/>
      <c r="LTE18" s="447"/>
      <c r="LTF18" s="447"/>
      <c r="LTG18" s="447"/>
      <c r="LTH18" s="447"/>
      <c r="LTI18" s="447"/>
      <c r="LTJ18" s="447"/>
      <c r="LTK18" s="447"/>
      <c r="LTL18" s="447"/>
      <c r="LTM18" s="447"/>
      <c r="LTN18" s="447"/>
      <c r="LTO18" s="447"/>
      <c r="LTP18" s="447"/>
      <c r="LTQ18" s="447"/>
      <c r="LTR18" s="447"/>
      <c r="LTS18" s="447"/>
      <c r="LTT18" s="447"/>
      <c r="LTU18" s="447"/>
      <c r="LTV18" s="447"/>
      <c r="LTW18" s="447"/>
      <c r="LTX18" s="447"/>
      <c r="LTY18" s="447"/>
      <c r="LTZ18" s="447"/>
      <c r="LUA18" s="447"/>
      <c r="LUB18" s="447"/>
      <c r="LUC18" s="447"/>
      <c r="LUD18" s="447"/>
      <c r="LUE18" s="447"/>
      <c r="LUF18" s="447"/>
      <c r="LUG18" s="447"/>
      <c r="LUH18" s="447"/>
      <c r="LUI18" s="447"/>
      <c r="LUJ18" s="447"/>
      <c r="LUK18" s="447"/>
      <c r="LUL18" s="447"/>
      <c r="LUM18" s="447"/>
      <c r="LUN18" s="447"/>
      <c r="LUO18" s="447"/>
      <c r="LUP18" s="447"/>
      <c r="LUQ18" s="447"/>
      <c r="LUR18" s="447"/>
      <c r="LUS18" s="447"/>
      <c r="LUT18" s="447"/>
      <c r="LUU18" s="447"/>
      <c r="LUV18" s="447"/>
      <c r="LUW18" s="447"/>
      <c r="LUX18" s="447"/>
      <c r="LUY18" s="447"/>
      <c r="LUZ18" s="447"/>
      <c r="LVA18" s="447"/>
      <c r="LVB18" s="447"/>
      <c r="LVC18" s="447"/>
      <c r="LVD18" s="447"/>
      <c r="LVE18" s="447"/>
      <c r="LVF18" s="447"/>
      <c r="LVG18" s="447"/>
      <c r="LVH18" s="447"/>
      <c r="LVI18" s="447"/>
      <c r="LVJ18" s="447"/>
      <c r="LVK18" s="447"/>
      <c r="LVL18" s="447"/>
      <c r="LVM18" s="447"/>
      <c r="LVN18" s="447"/>
      <c r="LVO18" s="447"/>
      <c r="LVP18" s="447"/>
      <c r="LVQ18" s="447"/>
      <c r="LVR18" s="447"/>
      <c r="LVS18" s="447"/>
      <c r="LVT18" s="447"/>
      <c r="LVU18" s="447"/>
      <c r="LVV18" s="447"/>
      <c r="LVW18" s="447"/>
      <c r="LVX18" s="447"/>
      <c r="LVY18" s="447"/>
      <c r="LVZ18" s="447"/>
      <c r="LWA18" s="447"/>
      <c r="LWB18" s="447"/>
      <c r="LWC18" s="447"/>
      <c r="LWD18" s="447"/>
      <c r="LWE18" s="447"/>
      <c r="LWF18" s="447"/>
      <c r="LWG18" s="447"/>
      <c r="LWH18" s="447"/>
      <c r="LWI18" s="447"/>
      <c r="LWJ18" s="447"/>
      <c r="LWK18" s="447"/>
      <c r="LWL18" s="447"/>
      <c r="LWM18" s="447"/>
      <c r="LWN18" s="447"/>
      <c r="LWO18" s="447"/>
      <c r="LWP18" s="447"/>
      <c r="LWQ18" s="447"/>
      <c r="LWR18" s="447"/>
      <c r="LWS18" s="447"/>
      <c r="LWT18" s="447"/>
      <c r="LWU18" s="447"/>
      <c r="LWV18" s="447"/>
      <c r="LWW18" s="447"/>
      <c r="LWX18" s="447"/>
      <c r="LWY18" s="447"/>
      <c r="LWZ18" s="447"/>
      <c r="LXA18" s="447"/>
      <c r="LXB18" s="447"/>
      <c r="LXC18" s="447"/>
      <c r="LXD18" s="447"/>
      <c r="LXE18" s="447"/>
      <c r="LXF18" s="447"/>
      <c r="LXG18" s="447"/>
      <c r="LXH18" s="447"/>
      <c r="LXI18" s="447"/>
      <c r="LXJ18" s="447"/>
      <c r="LXK18" s="447"/>
      <c r="LXL18" s="447"/>
      <c r="LXM18" s="447"/>
      <c r="LXN18" s="447"/>
      <c r="LXO18" s="447"/>
      <c r="LXP18" s="447"/>
      <c r="LXQ18" s="447"/>
      <c r="LXR18" s="447"/>
      <c r="LXS18" s="447"/>
      <c r="LXT18" s="447"/>
      <c r="LXU18" s="447"/>
      <c r="LXV18" s="447"/>
      <c r="LXW18" s="447"/>
      <c r="LXX18" s="447"/>
      <c r="LXY18" s="447"/>
      <c r="LXZ18" s="447"/>
      <c r="LYA18" s="447"/>
      <c r="LYB18" s="447"/>
      <c r="LYC18" s="447"/>
      <c r="LYD18" s="447"/>
      <c r="LYE18" s="447"/>
      <c r="LYF18" s="447"/>
      <c r="LYG18" s="447"/>
      <c r="LYH18" s="447"/>
      <c r="LYI18" s="447"/>
      <c r="LYJ18" s="447"/>
      <c r="LYK18" s="447"/>
      <c r="LYL18" s="447"/>
      <c r="LYM18" s="447"/>
      <c r="LYN18" s="447"/>
      <c r="LYO18" s="447"/>
      <c r="LYP18" s="447"/>
      <c r="LYQ18" s="447"/>
      <c r="LYR18" s="447"/>
      <c r="LYS18" s="447"/>
      <c r="LYT18" s="447"/>
      <c r="LYU18" s="447"/>
      <c r="LYV18" s="447"/>
      <c r="LYW18" s="447"/>
      <c r="LYX18" s="447"/>
      <c r="LYY18" s="447"/>
      <c r="LYZ18" s="447"/>
      <c r="LZA18" s="447"/>
      <c r="LZB18" s="447"/>
      <c r="LZC18" s="447"/>
      <c r="LZD18" s="447"/>
      <c r="LZE18" s="447"/>
      <c r="LZF18" s="447"/>
      <c r="LZG18" s="447"/>
      <c r="LZH18" s="447"/>
      <c r="LZI18" s="447"/>
      <c r="LZJ18" s="447"/>
      <c r="LZK18" s="447"/>
      <c r="LZL18" s="447"/>
      <c r="LZM18" s="447"/>
      <c r="LZN18" s="447"/>
      <c r="LZO18" s="447"/>
      <c r="LZP18" s="447"/>
      <c r="LZQ18" s="447"/>
      <c r="LZR18" s="447"/>
      <c r="LZS18" s="447"/>
      <c r="LZT18" s="447"/>
      <c r="LZU18" s="447"/>
      <c r="LZV18" s="447"/>
      <c r="LZW18" s="447"/>
      <c r="LZX18" s="447"/>
      <c r="LZY18" s="447"/>
      <c r="LZZ18" s="447"/>
      <c r="MAA18" s="447"/>
      <c r="MAB18" s="447"/>
      <c r="MAC18" s="447"/>
      <c r="MAD18" s="447"/>
      <c r="MAE18" s="447"/>
      <c r="MAF18" s="447"/>
      <c r="MAG18" s="447"/>
      <c r="MAH18" s="447"/>
      <c r="MAI18" s="447"/>
      <c r="MAJ18" s="447"/>
      <c r="MAK18" s="447"/>
      <c r="MAL18" s="447"/>
      <c r="MAM18" s="447"/>
      <c r="MAN18" s="447"/>
      <c r="MAO18" s="447"/>
      <c r="MAP18" s="447"/>
      <c r="MAQ18" s="447"/>
      <c r="MAR18" s="447"/>
      <c r="MAS18" s="447"/>
      <c r="MAT18" s="447"/>
      <c r="MAU18" s="447"/>
      <c r="MAV18" s="447"/>
      <c r="MAW18" s="447"/>
      <c r="MAX18" s="447"/>
      <c r="MAY18" s="447"/>
      <c r="MAZ18" s="447"/>
      <c r="MBA18" s="447"/>
      <c r="MBB18" s="447"/>
      <c r="MBC18" s="447"/>
      <c r="MBD18" s="447"/>
      <c r="MBE18" s="447"/>
      <c r="MBF18" s="447"/>
      <c r="MBG18" s="447"/>
      <c r="MBH18" s="447"/>
      <c r="MBI18" s="447"/>
      <c r="MBJ18" s="447"/>
      <c r="MBK18" s="447"/>
      <c r="MBL18" s="447"/>
      <c r="MBM18" s="447"/>
      <c r="MBN18" s="447"/>
      <c r="MBO18" s="447"/>
      <c r="MBP18" s="447"/>
      <c r="MBQ18" s="447"/>
      <c r="MBR18" s="447"/>
      <c r="MBS18" s="447"/>
      <c r="MBT18" s="447"/>
      <c r="MBU18" s="447"/>
      <c r="MBV18" s="447"/>
      <c r="MBW18" s="447"/>
      <c r="MBX18" s="447"/>
      <c r="MBY18" s="447"/>
      <c r="MBZ18" s="447"/>
      <c r="MCA18" s="447"/>
      <c r="MCB18" s="447"/>
      <c r="MCC18" s="447"/>
      <c r="MCD18" s="447"/>
      <c r="MCE18" s="447"/>
      <c r="MCF18" s="447"/>
      <c r="MCG18" s="447"/>
      <c r="MCH18" s="447"/>
      <c r="MCI18" s="447"/>
      <c r="MCJ18" s="447"/>
      <c r="MCK18" s="447"/>
      <c r="MCL18" s="447"/>
      <c r="MCM18" s="447"/>
      <c r="MCN18" s="447"/>
      <c r="MCO18" s="447"/>
      <c r="MCP18" s="447"/>
      <c r="MCQ18" s="447"/>
      <c r="MCR18" s="447"/>
      <c r="MCS18" s="447"/>
      <c r="MCT18" s="447"/>
      <c r="MCU18" s="447"/>
      <c r="MCV18" s="447"/>
      <c r="MCW18" s="447"/>
      <c r="MCX18" s="447"/>
      <c r="MCY18" s="447"/>
      <c r="MCZ18" s="447"/>
      <c r="MDA18" s="447"/>
      <c r="MDB18" s="447"/>
      <c r="MDC18" s="447"/>
      <c r="MDD18" s="447"/>
      <c r="MDE18" s="447"/>
      <c r="MDF18" s="447"/>
      <c r="MDG18" s="447"/>
      <c r="MDH18" s="447"/>
      <c r="MDI18" s="447"/>
      <c r="MDJ18" s="447"/>
      <c r="MDK18" s="447"/>
      <c r="MDL18" s="447"/>
      <c r="MDM18" s="447"/>
      <c r="MDN18" s="447"/>
      <c r="MDO18" s="447"/>
      <c r="MDP18" s="447"/>
      <c r="MDQ18" s="447"/>
      <c r="MDR18" s="447"/>
      <c r="MDS18" s="447"/>
      <c r="MDT18" s="447"/>
      <c r="MDU18" s="447"/>
      <c r="MDV18" s="447"/>
      <c r="MDW18" s="447"/>
      <c r="MDX18" s="447"/>
      <c r="MDY18" s="447"/>
      <c r="MDZ18" s="447"/>
      <c r="MEA18" s="447"/>
      <c r="MEB18" s="447"/>
      <c r="MEC18" s="447"/>
      <c r="MED18" s="447"/>
      <c r="MEE18" s="447"/>
      <c r="MEF18" s="447"/>
      <c r="MEG18" s="447"/>
      <c r="MEH18" s="447"/>
      <c r="MEI18" s="447"/>
      <c r="MEJ18" s="447"/>
      <c r="MEK18" s="447"/>
      <c r="MEL18" s="447"/>
      <c r="MEM18" s="447"/>
      <c r="MEN18" s="447"/>
      <c r="MEO18" s="447"/>
      <c r="MEP18" s="447"/>
      <c r="MEQ18" s="447"/>
      <c r="MER18" s="447"/>
      <c r="MES18" s="447"/>
      <c r="MET18" s="447"/>
      <c r="MEU18" s="447"/>
      <c r="MEV18" s="447"/>
      <c r="MEW18" s="447"/>
      <c r="MEX18" s="447"/>
      <c r="MEY18" s="447"/>
      <c r="MEZ18" s="447"/>
      <c r="MFA18" s="447"/>
      <c r="MFB18" s="447"/>
      <c r="MFC18" s="447"/>
      <c r="MFD18" s="447"/>
      <c r="MFE18" s="447"/>
      <c r="MFF18" s="447"/>
      <c r="MFG18" s="447"/>
      <c r="MFH18" s="447"/>
      <c r="MFI18" s="447"/>
      <c r="MFJ18" s="447"/>
      <c r="MFK18" s="447"/>
      <c r="MFL18" s="447"/>
      <c r="MFM18" s="447"/>
      <c r="MFN18" s="447"/>
      <c r="MFO18" s="447"/>
      <c r="MFP18" s="447"/>
      <c r="MFQ18" s="447"/>
      <c r="MFR18" s="447"/>
      <c r="MFS18" s="447"/>
      <c r="MFT18" s="447"/>
      <c r="MFU18" s="447"/>
      <c r="MFV18" s="447"/>
      <c r="MFW18" s="447"/>
      <c r="MFX18" s="447"/>
      <c r="MFY18" s="447"/>
      <c r="MFZ18" s="447"/>
      <c r="MGA18" s="447"/>
      <c r="MGB18" s="447"/>
      <c r="MGC18" s="447"/>
      <c r="MGD18" s="447"/>
      <c r="MGE18" s="447"/>
      <c r="MGF18" s="447"/>
      <c r="MGG18" s="447"/>
      <c r="MGH18" s="447"/>
      <c r="MGI18" s="447"/>
      <c r="MGJ18" s="447"/>
      <c r="MGK18" s="447"/>
      <c r="MGL18" s="447"/>
      <c r="MGM18" s="447"/>
      <c r="MGN18" s="447"/>
      <c r="MGO18" s="447"/>
      <c r="MGP18" s="447"/>
      <c r="MGQ18" s="447"/>
      <c r="MGR18" s="447"/>
      <c r="MGS18" s="447"/>
      <c r="MGT18" s="447"/>
      <c r="MGU18" s="447"/>
      <c r="MGV18" s="447"/>
      <c r="MGW18" s="447"/>
      <c r="MGX18" s="447"/>
      <c r="MGY18" s="447"/>
      <c r="MGZ18" s="447"/>
      <c r="MHA18" s="447"/>
      <c r="MHB18" s="447"/>
      <c r="MHC18" s="447"/>
      <c r="MHD18" s="447"/>
      <c r="MHE18" s="447"/>
      <c r="MHF18" s="447"/>
      <c r="MHG18" s="447"/>
      <c r="MHH18" s="447"/>
      <c r="MHI18" s="447"/>
      <c r="MHJ18" s="447"/>
      <c r="MHK18" s="447"/>
      <c r="MHL18" s="447"/>
      <c r="MHM18" s="447"/>
      <c r="MHN18" s="447"/>
      <c r="MHO18" s="447"/>
      <c r="MHP18" s="447"/>
      <c r="MHQ18" s="447"/>
      <c r="MHR18" s="447"/>
      <c r="MHS18" s="447"/>
      <c r="MHT18" s="447"/>
      <c r="MHU18" s="447"/>
      <c r="MHV18" s="447"/>
      <c r="MHW18" s="447"/>
      <c r="MHX18" s="447"/>
      <c r="MHY18" s="447"/>
      <c r="MHZ18" s="447"/>
      <c r="MIA18" s="447"/>
      <c r="MIB18" s="447"/>
      <c r="MIC18" s="447"/>
      <c r="MID18" s="447"/>
      <c r="MIE18" s="447"/>
      <c r="MIF18" s="447"/>
      <c r="MIG18" s="447"/>
      <c r="MIH18" s="447"/>
      <c r="MII18" s="447"/>
      <c r="MIJ18" s="447"/>
      <c r="MIK18" s="447"/>
      <c r="MIL18" s="447"/>
      <c r="MIM18" s="447"/>
      <c r="MIN18" s="447"/>
      <c r="MIO18" s="447"/>
      <c r="MIP18" s="447"/>
      <c r="MIQ18" s="447"/>
      <c r="MIR18" s="447"/>
      <c r="MIS18" s="447"/>
      <c r="MIT18" s="447"/>
      <c r="MIU18" s="447"/>
      <c r="MIV18" s="447"/>
      <c r="MIW18" s="447"/>
      <c r="MIX18" s="447"/>
      <c r="MIY18" s="447"/>
      <c r="MIZ18" s="447"/>
      <c r="MJA18" s="447"/>
      <c r="MJB18" s="447"/>
      <c r="MJC18" s="447"/>
      <c r="MJD18" s="447"/>
      <c r="MJE18" s="447"/>
      <c r="MJF18" s="447"/>
      <c r="MJG18" s="447"/>
      <c r="MJH18" s="447"/>
      <c r="MJI18" s="447"/>
      <c r="MJJ18" s="447"/>
      <c r="MJK18" s="447"/>
      <c r="MJL18" s="447"/>
      <c r="MJM18" s="447"/>
      <c r="MJN18" s="447"/>
      <c r="MJO18" s="447"/>
      <c r="MJP18" s="447"/>
      <c r="MJQ18" s="447"/>
      <c r="MJR18" s="447"/>
      <c r="MJS18" s="447"/>
      <c r="MJT18" s="447"/>
      <c r="MJU18" s="447"/>
      <c r="MJV18" s="447"/>
      <c r="MJW18" s="447"/>
      <c r="MJX18" s="447"/>
      <c r="MJY18" s="447"/>
      <c r="MJZ18" s="447"/>
      <c r="MKA18" s="447"/>
      <c r="MKB18" s="447"/>
      <c r="MKC18" s="447"/>
      <c r="MKD18" s="447"/>
      <c r="MKE18" s="447"/>
      <c r="MKF18" s="447"/>
      <c r="MKG18" s="447"/>
      <c r="MKH18" s="447"/>
      <c r="MKI18" s="447"/>
      <c r="MKJ18" s="447"/>
      <c r="MKK18" s="447"/>
      <c r="MKL18" s="447"/>
      <c r="MKM18" s="447"/>
      <c r="MKN18" s="447"/>
      <c r="MKO18" s="447"/>
      <c r="MKP18" s="447"/>
      <c r="MKQ18" s="447"/>
      <c r="MKR18" s="447"/>
      <c r="MKS18" s="447"/>
      <c r="MKT18" s="447"/>
      <c r="MKU18" s="447"/>
      <c r="MKV18" s="447"/>
      <c r="MKW18" s="447"/>
      <c r="MKX18" s="447"/>
      <c r="MKY18" s="447"/>
      <c r="MKZ18" s="447"/>
      <c r="MLA18" s="447"/>
      <c r="MLB18" s="447"/>
      <c r="MLC18" s="447"/>
      <c r="MLD18" s="447"/>
      <c r="MLE18" s="447"/>
      <c r="MLF18" s="447"/>
      <c r="MLG18" s="447"/>
      <c r="MLH18" s="447"/>
      <c r="MLI18" s="447"/>
      <c r="MLJ18" s="447"/>
      <c r="MLK18" s="447"/>
      <c r="MLL18" s="447"/>
      <c r="MLM18" s="447"/>
      <c r="MLN18" s="447"/>
      <c r="MLO18" s="447"/>
      <c r="MLP18" s="447"/>
      <c r="MLQ18" s="447"/>
      <c r="MLR18" s="447"/>
      <c r="MLS18" s="447"/>
      <c r="MLT18" s="447"/>
      <c r="MLU18" s="447"/>
      <c r="MLV18" s="447"/>
      <c r="MLW18" s="447"/>
      <c r="MLX18" s="447"/>
      <c r="MLY18" s="447"/>
      <c r="MLZ18" s="447"/>
      <c r="MMA18" s="447"/>
      <c r="MMB18" s="447"/>
      <c r="MMC18" s="447"/>
      <c r="MMD18" s="447"/>
      <c r="MME18" s="447"/>
      <c r="MMF18" s="447"/>
      <c r="MMG18" s="447"/>
      <c r="MMH18" s="447"/>
      <c r="MMI18" s="447"/>
      <c r="MMJ18" s="447"/>
      <c r="MMK18" s="447"/>
      <c r="MML18" s="447"/>
      <c r="MMM18" s="447"/>
      <c r="MMN18" s="447"/>
      <c r="MMO18" s="447"/>
      <c r="MMP18" s="447"/>
      <c r="MMQ18" s="447"/>
      <c r="MMR18" s="447"/>
      <c r="MMS18" s="447"/>
      <c r="MMT18" s="447"/>
      <c r="MMU18" s="447"/>
      <c r="MMV18" s="447"/>
      <c r="MMW18" s="447"/>
      <c r="MMX18" s="447"/>
      <c r="MMY18" s="447"/>
      <c r="MMZ18" s="447"/>
      <c r="MNA18" s="447"/>
      <c r="MNB18" s="447"/>
      <c r="MNC18" s="447"/>
      <c r="MND18" s="447"/>
      <c r="MNE18" s="447"/>
      <c r="MNF18" s="447"/>
      <c r="MNG18" s="447"/>
      <c r="MNH18" s="447"/>
      <c r="MNI18" s="447"/>
      <c r="MNJ18" s="447"/>
      <c r="MNK18" s="447"/>
      <c r="MNL18" s="447"/>
      <c r="MNM18" s="447"/>
      <c r="MNN18" s="447"/>
      <c r="MNO18" s="447"/>
      <c r="MNP18" s="447"/>
      <c r="MNQ18" s="447"/>
      <c r="MNR18" s="447"/>
      <c r="MNS18" s="447"/>
      <c r="MNT18" s="447"/>
      <c r="MNU18" s="447"/>
      <c r="MNV18" s="447"/>
      <c r="MNW18" s="447"/>
      <c r="MNX18" s="447"/>
      <c r="MNY18" s="447"/>
      <c r="MNZ18" s="447"/>
      <c r="MOA18" s="447"/>
      <c r="MOB18" s="447"/>
      <c r="MOC18" s="447"/>
      <c r="MOD18" s="447"/>
      <c r="MOE18" s="447"/>
      <c r="MOF18" s="447"/>
      <c r="MOG18" s="447"/>
      <c r="MOH18" s="447"/>
      <c r="MOI18" s="447"/>
      <c r="MOJ18" s="447"/>
      <c r="MOK18" s="447"/>
      <c r="MOL18" s="447"/>
      <c r="MOM18" s="447"/>
      <c r="MON18" s="447"/>
      <c r="MOO18" s="447"/>
      <c r="MOP18" s="447"/>
      <c r="MOQ18" s="447"/>
      <c r="MOR18" s="447"/>
      <c r="MOS18" s="447"/>
      <c r="MOT18" s="447"/>
      <c r="MOU18" s="447"/>
      <c r="MOV18" s="447"/>
      <c r="MOW18" s="447"/>
      <c r="MOX18" s="447"/>
      <c r="MOY18" s="447"/>
      <c r="MOZ18" s="447"/>
      <c r="MPA18" s="447"/>
      <c r="MPB18" s="447"/>
      <c r="MPC18" s="447"/>
      <c r="MPD18" s="447"/>
      <c r="MPE18" s="447"/>
      <c r="MPF18" s="447"/>
      <c r="MPG18" s="447"/>
      <c r="MPH18" s="447"/>
      <c r="MPI18" s="447"/>
      <c r="MPJ18" s="447"/>
      <c r="MPK18" s="447"/>
      <c r="MPL18" s="447"/>
      <c r="MPM18" s="447"/>
      <c r="MPN18" s="447"/>
      <c r="MPO18" s="447"/>
      <c r="MPP18" s="447"/>
      <c r="MPQ18" s="447"/>
      <c r="MPR18" s="447"/>
      <c r="MPS18" s="447"/>
      <c r="MPT18" s="447"/>
      <c r="MPU18" s="447"/>
      <c r="MPV18" s="447"/>
      <c r="MPW18" s="447"/>
      <c r="MPX18" s="447"/>
      <c r="MPY18" s="447"/>
      <c r="MPZ18" s="447"/>
      <c r="MQA18" s="447"/>
      <c r="MQB18" s="447"/>
      <c r="MQC18" s="447"/>
      <c r="MQD18" s="447"/>
      <c r="MQE18" s="447"/>
      <c r="MQF18" s="447"/>
      <c r="MQG18" s="447"/>
      <c r="MQH18" s="447"/>
      <c r="MQI18" s="447"/>
      <c r="MQJ18" s="447"/>
      <c r="MQK18" s="447"/>
      <c r="MQL18" s="447"/>
      <c r="MQM18" s="447"/>
      <c r="MQN18" s="447"/>
      <c r="MQO18" s="447"/>
      <c r="MQP18" s="447"/>
      <c r="MQQ18" s="447"/>
      <c r="MQR18" s="447"/>
      <c r="MQS18" s="447"/>
      <c r="MQT18" s="447"/>
      <c r="MQU18" s="447"/>
      <c r="MQV18" s="447"/>
      <c r="MQW18" s="447"/>
      <c r="MQX18" s="447"/>
      <c r="MQY18" s="447"/>
      <c r="MQZ18" s="447"/>
      <c r="MRA18" s="447"/>
      <c r="MRB18" s="447"/>
      <c r="MRC18" s="447"/>
      <c r="MRD18" s="447"/>
      <c r="MRE18" s="447"/>
      <c r="MRF18" s="447"/>
      <c r="MRG18" s="447"/>
      <c r="MRH18" s="447"/>
      <c r="MRI18" s="447"/>
      <c r="MRJ18" s="447"/>
      <c r="MRK18" s="447"/>
      <c r="MRL18" s="447"/>
      <c r="MRM18" s="447"/>
      <c r="MRN18" s="447"/>
      <c r="MRO18" s="447"/>
      <c r="MRP18" s="447"/>
      <c r="MRQ18" s="447"/>
      <c r="MRR18" s="447"/>
      <c r="MRS18" s="447"/>
      <c r="MRT18" s="447"/>
      <c r="MRU18" s="447"/>
      <c r="MRV18" s="447"/>
      <c r="MRW18" s="447"/>
      <c r="MRX18" s="447"/>
      <c r="MRY18" s="447"/>
      <c r="MRZ18" s="447"/>
      <c r="MSA18" s="447"/>
      <c r="MSB18" s="447"/>
      <c r="MSC18" s="447"/>
      <c r="MSD18" s="447"/>
      <c r="MSE18" s="447"/>
      <c r="MSF18" s="447"/>
      <c r="MSG18" s="447"/>
      <c r="MSH18" s="447"/>
      <c r="MSI18" s="447"/>
      <c r="MSJ18" s="447"/>
      <c r="MSK18" s="447"/>
      <c r="MSL18" s="447"/>
      <c r="MSM18" s="447"/>
      <c r="MSN18" s="447"/>
      <c r="MSO18" s="447"/>
      <c r="MSP18" s="447"/>
      <c r="MSQ18" s="447"/>
      <c r="MSR18" s="447"/>
      <c r="MSS18" s="447"/>
      <c r="MST18" s="447"/>
      <c r="MSU18" s="447"/>
      <c r="MSV18" s="447"/>
      <c r="MSW18" s="447"/>
      <c r="MSX18" s="447"/>
      <c r="MSY18" s="447"/>
      <c r="MSZ18" s="447"/>
      <c r="MTA18" s="447"/>
      <c r="MTB18" s="447"/>
      <c r="MTC18" s="447"/>
      <c r="MTD18" s="447"/>
      <c r="MTE18" s="447"/>
      <c r="MTF18" s="447"/>
      <c r="MTG18" s="447"/>
      <c r="MTH18" s="447"/>
      <c r="MTI18" s="447"/>
      <c r="MTJ18" s="447"/>
      <c r="MTK18" s="447"/>
      <c r="MTL18" s="447"/>
      <c r="MTM18" s="447"/>
      <c r="MTN18" s="447"/>
      <c r="MTO18" s="447"/>
      <c r="MTP18" s="447"/>
      <c r="MTQ18" s="447"/>
      <c r="MTR18" s="447"/>
      <c r="MTS18" s="447"/>
      <c r="MTT18" s="447"/>
      <c r="MTU18" s="447"/>
      <c r="MTV18" s="447"/>
      <c r="MTW18" s="447"/>
      <c r="MTX18" s="447"/>
      <c r="MTY18" s="447"/>
      <c r="MTZ18" s="447"/>
      <c r="MUA18" s="447"/>
      <c r="MUB18" s="447"/>
      <c r="MUC18" s="447"/>
      <c r="MUD18" s="447"/>
      <c r="MUE18" s="447"/>
      <c r="MUF18" s="447"/>
      <c r="MUG18" s="447"/>
      <c r="MUH18" s="447"/>
      <c r="MUI18" s="447"/>
      <c r="MUJ18" s="447"/>
      <c r="MUK18" s="447"/>
      <c r="MUL18" s="447"/>
      <c r="MUM18" s="447"/>
      <c r="MUN18" s="447"/>
      <c r="MUO18" s="447"/>
      <c r="MUP18" s="447"/>
      <c r="MUQ18" s="447"/>
      <c r="MUR18" s="447"/>
      <c r="MUS18" s="447"/>
      <c r="MUT18" s="447"/>
      <c r="MUU18" s="447"/>
      <c r="MUV18" s="447"/>
      <c r="MUW18" s="447"/>
      <c r="MUX18" s="447"/>
      <c r="MUY18" s="447"/>
      <c r="MUZ18" s="447"/>
      <c r="MVA18" s="447"/>
      <c r="MVB18" s="447"/>
      <c r="MVC18" s="447"/>
      <c r="MVD18" s="447"/>
      <c r="MVE18" s="447"/>
      <c r="MVF18" s="447"/>
      <c r="MVG18" s="447"/>
      <c r="MVH18" s="447"/>
      <c r="MVI18" s="447"/>
      <c r="MVJ18" s="447"/>
      <c r="MVK18" s="447"/>
      <c r="MVL18" s="447"/>
      <c r="MVM18" s="447"/>
      <c r="MVN18" s="447"/>
      <c r="MVO18" s="447"/>
      <c r="MVP18" s="447"/>
      <c r="MVQ18" s="447"/>
      <c r="MVR18" s="447"/>
      <c r="MVS18" s="447"/>
      <c r="MVT18" s="447"/>
      <c r="MVU18" s="447"/>
      <c r="MVV18" s="447"/>
      <c r="MVW18" s="447"/>
      <c r="MVX18" s="447"/>
      <c r="MVY18" s="447"/>
      <c r="MVZ18" s="447"/>
      <c r="MWA18" s="447"/>
      <c r="MWB18" s="447"/>
      <c r="MWC18" s="447"/>
      <c r="MWD18" s="447"/>
      <c r="MWE18" s="447"/>
      <c r="MWF18" s="447"/>
      <c r="MWG18" s="447"/>
      <c r="MWH18" s="447"/>
      <c r="MWI18" s="447"/>
      <c r="MWJ18" s="447"/>
      <c r="MWK18" s="447"/>
      <c r="MWL18" s="447"/>
      <c r="MWM18" s="447"/>
      <c r="MWN18" s="447"/>
      <c r="MWO18" s="447"/>
      <c r="MWP18" s="447"/>
      <c r="MWQ18" s="447"/>
      <c r="MWR18" s="447"/>
      <c r="MWS18" s="447"/>
      <c r="MWT18" s="447"/>
      <c r="MWU18" s="447"/>
      <c r="MWV18" s="447"/>
      <c r="MWW18" s="447"/>
      <c r="MWX18" s="447"/>
      <c r="MWY18" s="447"/>
      <c r="MWZ18" s="447"/>
      <c r="MXA18" s="447"/>
      <c r="MXB18" s="447"/>
      <c r="MXC18" s="447"/>
      <c r="MXD18" s="447"/>
      <c r="MXE18" s="447"/>
      <c r="MXF18" s="447"/>
      <c r="MXG18" s="447"/>
      <c r="MXH18" s="447"/>
      <c r="MXI18" s="447"/>
      <c r="MXJ18" s="447"/>
      <c r="MXK18" s="447"/>
      <c r="MXL18" s="447"/>
      <c r="MXM18" s="447"/>
      <c r="MXN18" s="447"/>
      <c r="MXO18" s="447"/>
      <c r="MXP18" s="447"/>
      <c r="MXQ18" s="447"/>
      <c r="MXR18" s="447"/>
      <c r="MXS18" s="447"/>
      <c r="MXT18" s="447"/>
      <c r="MXU18" s="447"/>
      <c r="MXV18" s="447"/>
      <c r="MXW18" s="447"/>
      <c r="MXX18" s="447"/>
      <c r="MXY18" s="447"/>
      <c r="MXZ18" s="447"/>
      <c r="MYA18" s="447"/>
      <c r="MYB18" s="447"/>
      <c r="MYC18" s="447"/>
      <c r="MYD18" s="447"/>
      <c r="MYE18" s="447"/>
      <c r="MYF18" s="447"/>
      <c r="MYG18" s="447"/>
      <c r="MYH18" s="447"/>
      <c r="MYI18" s="447"/>
      <c r="MYJ18" s="447"/>
      <c r="MYK18" s="447"/>
      <c r="MYL18" s="447"/>
      <c r="MYM18" s="447"/>
      <c r="MYN18" s="447"/>
      <c r="MYO18" s="447"/>
      <c r="MYP18" s="447"/>
      <c r="MYQ18" s="447"/>
      <c r="MYR18" s="447"/>
      <c r="MYS18" s="447"/>
      <c r="MYT18" s="447"/>
      <c r="MYU18" s="447"/>
      <c r="MYV18" s="447"/>
      <c r="MYW18" s="447"/>
      <c r="MYX18" s="447"/>
      <c r="MYY18" s="447"/>
      <c r="MYZ18" s="447"/>
      <c r="MZA18" s="447"/>
      <c r="MZB18" s="447"/>
      <c r="MZC18" s="447"/>
      <c r="MZD18" s="447"/>
      <c r="MZE18" s="447"/>
      <c r="MZF18" s="447"/>
      <c r="MZG18" s="447"/>
      <c r="MZH18" s="447"/>
      <c r="MZI18" s="447"/>
      <c r="MZJ18" s="447"/>
      <c r="MZK18" s="447"/>
      <c r="MZL18" s="447"/>
      <c r="MZM18" s="447"/>
      <c r="MZN18" s="447"/>
      <c r="MZO18" s="447"/>
      <c r="MZP18" s="447"/>
      <c r="MZQ18" s="447"/>
      <c r="MZR18" s="447"/>
      <c r="MZS18" s="447"/>
      <c r="MZT18" s="447"/>
      <c r="MZU18" s="447"/>
      <c r="MZV18" s="447"/>
      <c r="MZW18" s="447"/>
      <c r="MZX18" s="447"/>
      <c r="MZY18" s="447"/>
      <c r="MZZ18" s="447"/>
      <c r="NAA18" s="447"/>
      <c r="NAB18" s="447"/>
      <c r="NAC18" s="447"/>
      <c r="NAD18" s="447"/>
      <c r="NAE18" s="447"/>
      <c r="NAF18" s="447"/>
      <c r="NAG18" s="447"/>
      <c r="NAH18" s="447"/>
      <c r="NAI18" s="447"/>
      <c r="NAJ18" s="447"/>
      <c r="NAK18" s="447"/>
      <c r="NAL18" s="447"/>
      <c r="NAM18" s="447"/>
      <c r="NAN18" s="447"/>
      <c r="NAO18" s="447"/>
      <c r="NAP18" s="447"/>
      <c r="NAQ18" s="447"/>
      <c r="NAR18" s="447"/>
      <c r="NAS18" s="447"/>
      <c r="NAT18" s="447"/>
      <c r="NAU18" s="447"/>
      <c r="NAV18" s="447"/>
      <c r="NAW18" s="447"/>
      <c r="NAX18" s="447"/>
      <c r="NAY18" s="447"/>
      <c r="NAZ18" s="447"/>
      <c r="NBA18" s="447"/>
      <c r="NBB18" s="447"/>
      <c r="NBC18" s="447"/>
      <c r="NBD18" s="447"/>
      <c r="NBE18" s="447"/>
      <c r="NBF18" s="447"/>
      <c r="NBG18" s="447"/>
      <c r="NBH18" s="447"/>
      <c r="NBI18" s="447"/>
      <c r="NBJ18" s="447"/>
      <c r="NBK18" s="447"/>
      <c r="NBL18" s="447"/>
      <c r="NBM18" s="447"/>
      <c r="NBN18" s="447"/>
      <c r="NBO18" s="447"/>
      <c r="NBP18" s="447"/>
      <c r="NBQ18" s="447"/>
      <c r="NBR18" s="447"/>
      <c r="NBS18" s="447"/>
      <c r="NBT18" s="447"/>
      <c r="NBU18" s="447"/>
      <c r="NBV18" s="447"/>
      <c r="NBW18" s="447"/>
      <c r="NBX18" s="447"/>
      <c r="NBY18" s="447"/>
      <c r="NBZ18" s="447"/>
      <c r="NCA18" s="447"/>
      <c r="NCB18" s="447"/>
      <c r="NCC18" s="447"/>
      <c r="NCD18" s="447"/>
      <c r="NCE18" s="447"/>
      <c r="NCF18" s="447"/>
      <c r="NCG18" s="447"/>
      <c r="NCH18" s="447"/>
      <c r="NCI18" s="447"/>
      <c r="NCJ18" s="447"/>
      <c r="NCK18" s="447"/>
      <c r="NCL18" s="447"/>
      <c r="NCM18" s="447"/>
      <c r="NCN18" s="447"/>
      <c r="NCO18" s="447"/>
      <c r="NCP18" s="447"/>
      <c r="NCQ18" s="447"/>
      <c r="NCR18" s="447"/>
      <c r="NCS18" s="447"/>
      <c r="NCT18" s="447"/>
      <c r="NCU18" s="447"/>
      <c r="NCV18" s="447"/>
      <c r="NCW18" s="447"/>
      <c r="NCX18" s="447"/>
      <c r="NCY18" s="447"/>
      <c r="NCZ18" s="447"/>
      <c r="NDA18" s="447"/>
      <c r="NDB18" s="447"/>
      <c r="NDC18" s="447"/>
      <c r="NDD18" s="447"/>
      <c r="NDE18" s="447"/>
      <c r="NDF18" s="447"/>
      <c r="NDG18" s="447"/>
      <c r="NDH18" s="447"/>
      <c r="NDI18" s="447"/>
      <c r="NDJ18" s="447"/>
      <c r="NDK18" s="447"/>
      <c r="NDL18" s="447"/>
      <c r="NDM18" s="447"/>
      <c r="NDN18" s="447"/>
      <c r="NDO18" s="447"/>
      <c r="NDP18" s="447"/>
      <c r="NDQ18" s="447"/>
      <c r="NDR18" s="447"/>
      <c r="NDS18" s="447"/>
      <c r="NDT18" s="447"/>
      <c r="NDU18" s="447"/>
      <c r="NDV18" s="447"/>
      <c r="NDW18" s="447"/>
      <c r="NDX18" s="447"/>
      <c r="NDY18" s="447"/>
      <c r="NDZ18" s="447"/>
      <c r="NEA18" s="447"/>
      <c r="NEB18" s="447"/>
      <c r="NEC18" s="447"/>
      <c r="NED18" s="447"/>
      <c r="NEE18" s="447"/>
      <c r="NEF18" s="447"/>
      <c r="NEG18" s="447"/>
      <c r="NEH18" s="447"/>
      <c r="NEI18" s="447"/>
      <c r="NEJ18" s="447"/>
      <c r="NEK18" s="447"/>
      <c r="NEL18" s="447"/>
      <c r="NEM18" s="447"/>
      <c r="NEN18" s="447"/>
      <c r="NEO18" s="447"/>
      <c r="NEP18" s="447"/>
      <c r="NEQ18" s="447"/>
      <c r="NER18" s="447"/>
      <c r="NES18" s="447"/>
      <c r="NET18" s="447"/>
      <c r="NEU18" s="447"/>
      <c r="NEV18" s="447"/>
      <c r="NEW18" s="447"/>
      <c r="NEX18" s="447"/>
      <c r="NEY18" s="447"/>
      <c r="NEZ18" s="447"/>
      <c r="NFA18" s="447"/>
      <c r="NFB18" s="447"/>
      <c r="NFC18" s="447"/>
      <c r="NFD18" s="447"/>
      <c r="NFE18" s="447"/>
      <c r="NFF18" s="447"/>
      <c r="NFG18" s="447"/>
      <c r="NFH18" s="447"/>
      <c r="NFI18" s="447"/>
      <c r="NFJ18" s="447"/>
      <c r="NFK18" s="447"/>
      <c r="NFL18" s="447"/>
      <c r="NFM18" s="447"/>
      <c r="NFN18" s="447"/>
      <c r="NFO18" s="447"/>
      <c r="NFP18" s="447"/>
      <c r="NFQ18" s="447"/>
      <c r="NFR18" s="447"/>
      <c r="NFS18" s="447"/>
      <c r="NFT18" s="447"/>
      <c r="NFU18" s="447"/>
      <c r="NFV18" s="447"/>
      <c r="NFW18" s="447"/>
      <c r="NFX18" s="447"/>
      <c r="NFY18" s="447"/>
      <c r="NFZ18" s="447"/>
      <c r="NGA18" s="447"/>
      <c r="NGB18" s="447"/>
      <c r="NGC18" s="447"/>
      <c r="NGD18" s="447"/>
      <c r="NGE18" s="447"/>
      <c r="NGF18" s="447"/>
      <c r="NGG18" s="447"/>
      <c r="NGH18" s="447"/>
      <c r="NGI18" s="447"/>
      <c r="NGJ18" s="447"/>
      <c r="NGK18" s="447"/>
      <c r="NGL18" s="447"/>
      <c r="NGM18" s="447"/>
      <c r="NGN18" s="447"/>
      <c r="NGO18" s="447"/>
      <c r="NGP18" s="447"/>
      <c r="NGQ18" s="447"/>
      <c r="NGR18" s="447"/>
      <c r="NGS18" s="447"/>
      <c r="NGT18" s="447"/>
      <c r="NGU18" s="447"/>
      <c r="NGV18" s="447"/>
      <c r="NGW18" s="447"/>
      <c r="NGX18" s="447"/>
      <c r="NGY18" s="447"/>
      <c r="NGZ18" s="447"/>
      <c r="NHA18" s="447"/>
      <c r="NHB18" s="447"/>
      <c r="NHC18" s="447"/>
      <c r="NHD18" s="447"/>
      <c r="NHE18" s="447"/>
      <c r="NHF18" s="447"/>
      <c r="NHG18" s="447"/>
      <c r="NHH18" s="447"/>
      <c r="NHI18" s="447"/>
      <c r="NHJ18" s="447"/>
      <c r="NHK18" s="447"/>
      <c r="NHL18" s="447"/>
      <c r="NHM18" s="447"/>
      <c r="NHN18" s="447"/>
      <c r="NHO18" s="447"/>
      <c r="NHP18" s="447"/>
      <c r="NHQ18" s="447"/>
      <c r="NHR18" s="447"/>
      <c r="NHS18" s="447"/>
      <c r="NHT18" s="447"/>
      <c r="NHU18" s="447"/>
      <c r="NHV18" s="447"/>
      <c r="NHW18" s="447"/>
      <c r="NHX18" s="447"/>
      <c r="NHY18" s="447"/>
      <c r="NHZ18" s="447"/>
      <c r="NIA18" s="447"/>
      <c r="NIB18" s="447"/>
      <c r="NIC18" s="447"/>
      <c r="NID18" s="447"/>
      <c r="NIE18" s="447"/>
      <c r="NIF18" s="447"/>
      <c r="NIG18" s="447"/>
      <c r="NIH18" s="447"/>
      <c r="NII18" s="447"/>
      <c r="NIJ18" s="447"/>
      <c r="NIK18" s="447"/>
      <c r="NIL18" s="447"/>
      <c r="NIM18" s="447"/>
      <c r="NIN18" s="447"/>
      <c r="NIO18" s="447"/>
      <c r="NIP18" s="447"/>
      <c r="NIQ18" s="447"/>
      <c r="NIR18" s="447"/>
      <c r="NIS18" s="447"/>
      <c r="NIT18" s="447"/>
      <c r="NIU18" s="447"/>
      <c r="NIV18" s="447"/>
      <c r="NIW18" s="447"/>
      <c r="NIX18" s="447"/>
      <c r="NIY18" s="447"/>
      <c r="NIZ18" s="447"/>
      <c r="NJA18" s="447"/>
      <c r="NJB18" s="447"/>
      <c r="NJC18" s="447"/>
      <c r="NJD18" s="447"/>
      <c r="NJE18" s="447"/>
      <c r="NJF18" s="447"/>
      <c r="NJG18" s="447"/>
      <c r="NJH18" s="447"/>
      <c r="NJI18" s="447"/>
      <c r="NJJ18" s="447"/>
      <c r="NJK18" s="447"/>
      <c r="NJL18" s="447"/>
      <c r="NJM18" s="447"/>
      <c r="NJN18" s="447"/>
      <c r="NJO18" s="447"/>
      <c r="NJP18" s="447"/>
      <c r="NJQ18" s="447"/>
      <c r="NJR18" s="447"/>
      <c r="NJS18" s="447"/>
      <c r="NJT18" s="447"/>
      <c r="NJU18" s="447"/>
      <c r="NJV18" s="447"/>
      <c r="NJW18" s="447"/>
      <c r="NJX18" s="447"/>
      <c r="NJY18" s="447"/>
      <c r="NJZ18" s="447"/>
      <c r="NKA18" s="447"/>
      <c r="NKB18" s="447"/>
      <c r="NKC18" s="447"/>
      <c r="NKD18" s="447"/>
      <c r="NKE18" s="447"/>
      <c r="NKF18" s="447"/>
      <c r="NKG18" s="447"/>
      <c r="NKH18" s="447"/>
      <c r="NKI18" s="447"/>
      <c r="NKJ18" s="447"/>
      <c r="NKK18" s="447"/>
      <c r="NKL18" s="447"/>
      <c r="NKM18" s="447"/>
      <c r="NKN18" s="447"/>
      <c r="NKO18" s="447"/>
      <c r="NKP18" s="447"/>
      <c r="NKQ18" s="447"/>
      <c r="NKR18" s="447"/>
      <c r="NKS18" s="447"/>
      <c r="NKT18" s="447"/>
      <c r="NKU18" s="447"/>
      <c r="NKV18" s="447"/>
      <c r="NKW18" s="447"/>
      <c r="NKX18" s="447"/>
      <c r="NKY18" s="447"/>
      <c r="NKZ18" s="447"/>
      <c r="NLA18" s="447"/>
      <c r="NLB18" s="447"/>
      <c r="NLC18" s="447"/>
      <c r="NLD18" s="447"/>
      <c r="NLE18" s="447"/>
      <c r="NLF18" s="447"/>
      <c r="NLG18" s="447"/>
      <c r="NLH18" s="447"/>
      <c r="NLI18" s="447"/>
      <c r="NLJ18" s="447"/>
      <c r="NLK18" s="447"/>
      <c r="NLL18" s="447"/>
      <c r="NLM18" s="447"/>
      <c r="NLN18" s="447"/>
      <c r="NLO18" s="447"/>
      <c r="NLP18" s="447"/>
      <c r="NLQ18" s="447"/>
      <c r="NLR18" s="447"/>
      <c r="NLS18" s="447"/>
      <c r="NLT18" s="447"/>
      <c r="NLU18" s="447"/>
      <c r="NLV18" s="447"/>
      <c r="NLW18" s="447"/>
      <c r="NLX18" s="447"/>
      <c r="NLY18" s="447"/>
      <c r="NLZ18" s="447"/>
      <c r="NMA18" s="447"/>
      <c r="NMB18" s="447"/>
      <c r="NMC18" s="447"/>
      <c r="NMD18" s="447"/>
      <c r="NME18" s="447"/>
      <c r="NMF18" s="447"/>
      <c r="NMG18" s="447"/>
      <c r="NMH18" s="447"/>
      <c r="NMI18" s="447"/>
      <c r="NMJ18" s="447"/>
      <c r="NMK18" s="447"/>
      <c r="NML18" s="447"/>
      <c r="NMM18" s="447"/>
      <c r="NMN18" s="447"/>
      <c r="NMO18" s="447"/>
      <c r="NMP18" s="447"/>
      <c r="NMQ18" s="447"/>
      <c r="NMR18" s="447"/>
      <c r="NMS18" s="447"/>
      <c r="NMT18" s="447"/>
      <c r="NMU18" s="447"/>
      <c r="NMV18" s="447"/>
      <c r="NMW18" s="447"/>
      <c r="NMX18" s="447"/>
      <c r="NMY18" s="447"/>
      <c r="NMZ18" s="447"/>
      <c r="NNA18" s="447"/>
      <c r="NNB18" s="447"/>
      <c r="NNC18" s="447"/>
      <c r="NND18" s="447"/>
      <c r="NNE18" s="447"/>
      <c r="NNF18" s="447"/>
      <c r="NNG18" s="447"/>
      <c r="NNH18" s="447"/>
      <c r="NNI18" s="447"/>
      <c r="NNJ18" s="447"/>
      <c r="NNK18" s="447"/>
      <c r="NNL18" s="447"/>
      <c r="NNM18" s="447"/>
      <c r="NNN18" s="447"/>
      <c r="NNO18" s="447"/>
      <c r="NNP18" s="447"/>
      <c r="NNQ18" s="447"/>
      <c r="NNR18" s="447"/>
      <c r="NNS18" s="447"/>
      <c r="NNT18" s="447"/>
      <c r="NNU18" s="447"/>
      <c r="NNV18" s="447"/>
      <c r="NNW18" s="447"/>
      <c r="NNX18" s="447"/>
      <c r="NNY18" s="447"/>
      <c r="NNZ18" s="447"/>
      <c r="NOA18" s="447"/>
      <c r="NOB18" s="447"/>
      <c r="NOC18" s="447"/>
      <c r="NOD18" s="447"/>
      <c r="NOE18" s="447"/>
      <c r="NOF18" s="447"/>
      <c r="NOG18" s="447"/>
      <c r="NOH18" s="447"/>
      <c r="NOI18" s="447"/>
      <c r="NOJ18" s="447"/>
      <c r="NOK18" s="447"/>
      <c r="NOL18" s="447"/>
      <c r="NOM18" s="447"/>
      <c r="NON18" s="447"/>
      <c r="NOO18" s="447"/>
      <c r="NOP18" s="447"/>
      <c r="NOQ18" s="447"/>
      <c r="NOR18" s="447"/>
      <c r="NOS18" s="447"/>
      <c r="NOT18" s="447"/>
      <c r="NOU18" s="447"/>
      <c r="NOV18" s="447"/>
      <c r="NOW18" s="447"/>
      <c r="NOX18" s="447"/>
      <c r="NOY18" s="447"/>
      <c r="NOZ18" s="447"/>
      <c r="NPA18" s="447"/>
      <c r="NPB18" s="447"/>
      <c r="NPC18" s="447"/>
      <c r="NPD18" s="447"/>
      <c r="NPE18" s="447"/>
      <c r="NPF18" s="447"/>
      <c r="NPG18" s="447"/>
      <c r="NPH18" s="447"/>
      <c r="NPI18" s="447"/>
      <c r="NPJ18" s="447"/>
      <c r="NPK18" s="447"/>
      <c r="NPL18" s="447"/>
      <c r="NPM18" s="447"/>
      <c r="NPN18" s="447"/>
      <c r="NPO18" s="447"/>
      <c r="NPP18" s="447"/>
      <c r="NPQ18" s="447"/>
      <c r="NPR18" s="447"/>
      <c r="NPS18" s="447"/>
      <c r="NPT18" s="447"/>
      <c r="NPU18" s="447"/>
      <c r="NPV18" s="447"/>
      <c r="NPW18" s="447"/>
      <c r="NPX18" s="447"/>
      <c r="NPY18" s="447"/>
      <c r="NPZ18" s="447"/>
      <c r="NQA18" s="447"/>
      <c r="NQB18" s="447"/>
      <c r="NQC18" s="447"/>
      <c r="NQD18" s="447"/>
      <c r="NQE18" s="447"/>
      <c r="NQF18" s="447"/>
      <c r="NQG18" s="447"/>
      <c r="NQH18" s="447"/>
      <c r="NQI18" s="447"/>
      <c r="NQJ18" s="447"/>
      <c r="NQK18" s="447"/>
      <c r="NQL18" s="447"/>
      <c r="NQM18" s="447"/>
      <c r="NQN18" s="447"/>
      <c r="NQO18" s="447"/>
      <c r="NQP18" s="447"/>
      <c r="NQQ18" s="447"/>
      <c r="NQR18" s="447"/>
      <c r="NQS18" s="447"/>
      <c r="NQT18" s="447"/>
      <c r="NQU18" s="447"/>
      <c r="NQV18" s="447"/>
      <c r="NQW18" s="447"/>
      <c r="NQX18" s="447"/>
      <c r="NQY18" s="447"/>
      <c r="NQZ18" s="447"/>
      <c r="NRA18" s="447"/>
      <c r="NRB18" s="447"/>
      <c r="NRC18" s="447"/>
      <c r="NRD18" s="447"/>
      <c r="NRE18" s="447"/>
      <c r="NRF18" s="447"/>
      <c r="NRG18" s="447"/>
      <c r="NRH18" s="447"/>
      <c r="NRI18" s="447"/>
      <c r="NRJ18" s="447"/>
      <c r="NRK18" s="447"/>
      <c r="NRL18" s="447"/>
      <c r="NRM18" s="447"/>
      <c r="NRN18" s="447"/>
      <c r="NRO18" s="447"/>
      <c r="NRP18" s="447"/>
      <c r="NRQ18" s="447"/>
      <c r="NRR18" s="447"/>
      <c r="NRS18" s="447"/>
      <c r="NRT18" s="447"/>
      <c r="NRU18" s="447"/>
      <c r="NRV18" s="447"/>
      <c r="NRW18" s="447"/>
      <c r="NRX18" s="447"/>
      <c r="NRY18" s="447"/>
      <c r="NRZ18" s="447"/>
      <c r="NSA18" s="447"/>
      <c r="NSB18" s="447"/>
      <c r="NSC18" s="447"/>
      <c r="NSD18" s="447"/>
      <c r="NSE18" s="447"/>
      <c r="NSF18" s="447"/>
      <c r="NSG18" s="447"/>
      <c r="NSH18" s="447"/>
      <c r="NSI18" s="447"/>
      <c r="NSJ18" s="447"/>
      <c r="NSK18" s="447"/>
      <c r="NSL18" s="447"/>
      <c r="NSM18" s="447"/>
      <c r="NSN18" s="447"/>
      <c r="NSO18" s="447"/>
      <c r="NSP18" s="447"/>
      <c r="NSQ18" s="447"/>
      <c r="NSR18" s="447"/>
      <c r="NSS18" s="447"/>
      <c r="NST18" s="447"/>
      <c r="NSU18" s="447"/>
      <c r="NSV18" s="447"/>
      <c r="NSW18" s="447"/>
      <c r="NSX18" s="447"/>
      <c r="NSY18" s="447"/>
      <c r="NSZ18" s="447"/>
      <c r="NTA18" s="447"/>
      <c r="NTB18" s="447"/>
      <c r="NTC18" s="447"/>
      <c r="NTD18" s="447"/>
      <c r="NTE18" s="447"/>
      <c r="NTF18" s="447"/>
      <c r="NTG18" s="447"/>
      <c r="NTH18" s="447"/>
      <c r="NTI18" s="447"/>
      <c r="NTJ18" s="447"/>
      <c r="NTK18" s="447"/>
      <c r="NTL18" s="447"/>
      <c r="NTM18" s="447"/>
      <c r="NTN18" s="447"/>
      <c r="NTO18" s="447"/>
      <c r="NTP18" s="447"/>
      <c r="NTQ18" s="447"/>
      <c r="NTR18" s="447"/>
      <c r="NTS18" s="447"/>
      <c r="NTT18" s="447"/>
      <c r="NTU18" s="447"/>
      <c r="NTV18" s="447"/>
      <c r="NTW18" s="447"/>
      <c r="NTX18" s="447"/>
      <c r="NTY18" s="447"/>
      <c r="NTZ18" s="447"/>
      <c r="NUA18" s="447"/>
      <c r="NUB18" s="447"/>
      <c r="NUC18" s="447"/>
      <c r="NUD18" s="447"/>
      <c r="NUE18" s="447"/>
      <c r="NUF18" s="447"/>
      <c r="NUG18" s="447"/>
      <c r="NUH18" s="447"/>
      <c r="NUI18" s="447"/>
      <c r="NUJ18" s="447"/>
      <c r="NUK18" s="447"/>
      <c r="NUL18" s="447"/>
      <c r="NUM18" s="447"/>
      <c r="NUN18" s="447"/>
      <c r="NUO18" s="447"/>
      <c r="NUP18" s="447"/>
      <c r="NUQ18" s="447"/>
      <c r="NUR18" s="447"/>
      <c r="NUS18" s="447"/>
      <c r="NUT18" s="447"/>
      <c r="NUU18" s="447"/>
      <c r="NUV18" s="447"/>
      <c r="NUW18" s="447"/>
      <c r="NUX18" s="447"/>
      <c r="NUY18" s="447"/>
      <c r="NUZ18" s="447"/>
      <c r="NVA18" s="447"/>
      <c r="NVB18" s="447"/>
      <c r="NVC18" s="447"/>
      <c r="NVD18" s="447"/>
      <c r="NVE18" s="447"/>
      <c r="NVF18" s="447"/>
      <c r="NVG18" s="447"/>
      <c r="NVH18" s="447"/>
      <c r="NVI18" s="447"/>
      <c r="NVJ18" s="447"/>
      <c r="NVK18" s="447"/>
      <c r="NVL18" s="447"/>
      <c r="NVM18" s="447"/>
      <c r="NVN18" s="447"/>
      <c r="NVO18" s="447"/>
      <c r="NVP18" s="447"/>
      <c r="NVQ18" s="447"/>
      <c r="NVR18" s="447"/>
      <c r="NVS18" s="447"/>
      <c r="NVT18" s="447"/>
      <c r="NVU18" s="447"/>
      <c r="NVV18" s="447"/>
      <c r="NVW18" s="447"/>
      <c r="NVX18" s="447"/>
      <c r="NVY18" s="447"/>
      <c r="NVZ18" s="447"/>
      <c r="NWA18" s="447"/>
      <c r="NWB18" s="447"/>
      <c r="NWC18" s="447"/>
      <c r="NWD18" s="447"/>
      <c r="NWE18" s="447"/>
      <c r="NWF18" s="447"/>
      <c r="NWG18" s="447"/>
      <c r="NWH18" s="447"/>
      <c r="NWI18" s="447"/>
      <c r="NWJ18" s="447"/>
      <c r="NWK18" s="447"/>
      <c r="NWL18" s="447"/>
      <c r="NWM18" s="447"/>
      <c r="NWN18" s="447"/>
      <c r="NWO18" s="447"/>
      <c r="NWP18" s="447"/>
      <c r="NWQ18" s="447"/>
      <c r="NWR18" s="447"/>
      <c r="NWS18" s="447"/>
      <c r="NWT18" s="447"/>
      <c r="NWU18" s="447"/>
      <c r="NWV18" s="447"/>
      <c r="NWW18" s="447"/>
      <c r="NWX18" s="447"/>
      <c r="NWY18" s="447"/>
      <c r="NWZ18" s="447"/>
      <c r="NXA18" s="447"/>
      <c r="NXB18" s="447"/>
      <c r="NXC18" s="447"/>
      <c r="NXD18" s="447"/>
      <c r="NXE18" s="447"/>
      <c r="NXF18" s="447"/>
      <c r="NXG18" s="447"/>
      <c r="NXH18" s="447"/>
      <c r="NXI18" s="447"/>
      <c r="NXJ18" s="447"/>
      <c r="NXK18" s="447"/>
      <c r="NXL18" s="447"/>
      <c r="NXM18" s="447"/>
      <c r="NXN18" s="447"/>
      <c r="NXO18" s="447"/>
      <c r="NXP18" s="447"/>
      <c r="NXQ18" s="447"/>
      <c r="NXR18" s="447"/>
      <c r="NXS18" s="447"/>
      <c r="NXT18" s="447"/>
      <c r="NXU18" s="447"/>
      <c r="NXV18" s="447"/>
      <c r="NXW18" s="447"/>
      <c r="NXX18" s="447"/>
      <c r="NXY18" s="447"/>
      <c r="NXZ18" s="447"/>
      <c r="NYA18" s="447"/>
      <c r="NYB18" s="447"/>
      <c r="NYC18" s="447"/>
      <c r="NYD18" s="447"/>
      <c r="NYE18" s="447"/>
      <c r="NYF18" s="447"/>
      <c r="NYG18" s="447"/>
      <c r="NYH18" s="447"/>
      <c r="NYI18" s="447"/>
      <c r="NYJ18" s="447"/>
      <c r="NYK18" s="447"/>
      <c r="NYL18" s="447"/>
      <c r="NYM18" s="447"/>
      <c r="NYN18" s="447"/>
      <c r="NYO18" s="447"/>
      <c r="NYP18" s="447"/>
      <c r="NYQ18" s="447"/>
      <c r="NYR18" s="447"/>
      <c r="NYS18" s="447"/>
      <c r="NYT18" s="447"/>
      <c r="NYU18" s="447"/>
      <c r="NYV18" s="447"/>
      <c r="NYW18" s="447"/>
      <c r="NYX18" s="447"/>
      <c r="NYY18" s="447"/>
      <c r="NYZ18" s="447"/>
      <c r="NZA18" s="447"/>
      <c r="NZB18" s="447"/>
      <c r="NZC18" s="447"/>
      <c r="NZD18" s="447"/>
      <c r="NZE18" s="447"/>
      <c r="NZF18" s="447"/>
      <c r="NZG18" s="447"/>
      <c r="NZH18" s="447"/>
      <c r="NZI18" s="447"/>
      <c r="NZJ18" s="447"/>
      <c r="NZK18" s="447"/>
      <c r="NZL18" s="447"/>
      <c r="NZM18" s="447"/>
      <c r="NZN18" s="447"/>
      <c r="NZO18" s="447"/>
      <c r="NZP18" s="447"/>
      <c r="NZQ18" s="447"/>
      <c r="NZR18" s="447"/>
      <c r="NZS18" s="447"/>
      <c r="NZT18" s="447"/>
      <c r="NZU18" s="447"/>
      <c r="NZV18" s="447"/>
      <c r="NZW18" s="447"/>
      <c r="NZX18" s="447"/>
      <c r="NZY18" s="447"/>
      <c r="NZZ18" s="447"/>
      <c r="OAA18" s="447"/>
      <c r="OAB18" s="447"/>
      <c r="OAC18" s="447"/>
      <c r="OAD18" s="447"/>
      <c r="OAE18" s="447"/>
      <c r="OAF18" s="447"/>
      <c r="OAG18" s="447"/>
      <c r="OAH18" s="447"/>
      <c r="OAI18" s="447"/>
      <c r="OAJ18" s="447"/>
      <c r="OAK18" s="447"/>
      <c r="OAL18" s="447"/>
      <c r="OAM18" s="447"/>
      <c r="OAN18" s="447"/>
      <c r="OAO18" s="447"/>
      <c r="OAP18" s="447"/>
      <c r="OAQ18" s="447"/>
      <c r="OAR18" s="447"/>
      <c r="OAS18" s="447"/>
      <c r="OAT18" s="447"/>
      <c r="OAU18" s="447"/>
      <c r="OAV18" s="447"/>
      <c r="OAW18" s="447"/>
      <c r="OAX18" s="447"/>
      <c r="OAY18" s="447"/>
      <c r="OAZ18" s="447"/>
      <c r="OBA18" s="447"/>
      <c r="OBB18" s="447"/>
      <c r="OBC18" s="447"/>
      <c r="OBD18" s="447"/>
      <c r="OBE18" s="447"/>
      <c r="OBF18" s="447"/>
      <c r="OBG18" s="447"/>
      <c r="OBH18" s="447"/>
      <c r="OBI18" s="447"/>
      <c r="OBJ18" s="447"/>
      <c r="OBK18" s="447"/>
      <c r="OBL18" s="447"/>
      <c r="OBM18" s="447"/>
      <c r="OBN18" s="447"/>
      <c r="OBO18" s="447"/>
      <c r="OBP18" s="447"/>
      <c r="OBQ18" s="447"/>
      <c r="OBR18" s="447"/>
      <c r="OBS18" s="447"/>
      <c r="OBT18" s="447"/>
      <c r="OBU18" s="447"/>
      <c r="OBV18" s="447"/>
      <c r="OBW18" s="447"/>
      <c r="OBX18" s="447"/>
      <c r="OBY18" s="447"/>
      <c r="OBZ18" s="447"/>
      <c r="OCA18" s="447"/>
      <c r="OCB18" s="447"/>
      <c r="OCC18" s="447"/>
      <c r="OCD18" s="447"/>
      <c r="OCE18" s="447"/>
      <c r="OCF18" s="447"/>
      <c r="OCG18" s="447"/>
      <c r="OCH18" s="447"/>
      <c r="OCI18" s="447"/>
      <c r="OCJ18" s="447"/>
      <c r="OCK18" s="447"/>
      <c r="OCL18" s="447"/>
      <c r="OCM18" s="447"/>
      <c r="OCN18" s="447"/>
      <c r="OCO18" s="447"/>
      <c r="OCP18" s="447"/>
      <c r="OCQ18" s="447"/>
      <c r="OCR18" s="447"/>
      <c r="OCS18" s="447"/>
      <c r="OCT18" s="447"/>
      <c r="OCU18" s="447"/>
      <c r="OCV18" s="447"/>
      <c r="OCW18" s="447"/>
      <c r="OCX18" s="447"/>
      <c r="OCY18" s="447"/>
      <c r="OCZ18" s="447"/>
      <c r="ODA18" s="447"/>
      <c r="ODB18" s="447"/>
      <c r="ODC18" s="447"/>
      <c r="ODD18" s="447"/>
      <c r="ODE18" s="447"/>
      <c r="ODF18" s="447"/>
      <c r="ODG18" s="447"/>
      <c r="ODH18" s="447"/>
      <c r="ODI18" s="447"/>
      <c r="ODJ18" s="447"/>
      <c r="ODK18" s="447"/>
      <c r="ODL18" s="447"/>
      <c r="ODM18" s="447"/>
      <c r="ODN18" s="447"/>
      <c r="ODO18" s="447"/>
      <c r="ODP18" s="447"/>
      <c r="ODQ18" s="447"/>
      <c r="ODR18" s="447"/>
      <c r="ODS18" s="447"/>
      <c r="ODT18" s="447"/>
      <c r="ODU18" s="447"/>
      <c r="ODV18" s="447"/>
      <c r="ODW18" s="447"/>
      <c r="ODX18" s="447"/>
      <c r="ODY18" s="447"/>
      <c r="ODZ18" s="447"/>
      <c r="OEA18" s="447"/>
      <c r="OEB18" s="447"/>
      <c r="OEC18" s="447"/>
      <c r="OED18" s="447"/>
      <c r="OEE18" s="447"/>
      <c r="OEF18" s="447"/>
      <c r="OEG18" s="447"/>
      <c r="OEH18" s="447"/>
      <c r="OEI18" s="447"/>
      <c r="OEJ18" s="447"/>
      <c r="OEK18" s="447"/>
      <c r="OEL18" s="447"/>
      <c r="OEM18" s="447"/>
      <c r="OEN18" s="447"/>
      <c r="OEO18" s="447"/>
      <c r="OEP18" s="447"/>
      <c r="OEQ18" s="447"/>
      <c r="OER18" s="447"/>
      <c r="OES18" s="447"/>
      <c r="OET18" s="447"/>
      <c r="OEU18" s="447"/>
      <c r="OEV18" s="447"/>
      <c r="OEW18" s="447"/>
      <c r="OEX18" s="447"/>
      <c r="OEY18" s="447"/>
      <c r="OEZ18" s="447"/>
      <c r="OFA18" s="447"/>
      <c r="OFB18" s="447"/>
      <c r="OFC18" s="447"/>
      <c r="OFD18" s="447"/>
      <c r="OFE18" s="447"/>
      <c r="OFF18" s="447"/>
      <c r="OFG18" s="447"/>
      <c r="OFH18" s="447"/>
      <c r="OFI18" s="447"/>
      <c r="OFJ18" s="447"/>
      <c r="OFK18" s="447"/>
      <c r="OFL18" s="447"/>
      <c r="OFM18" s="447"/>
      <c r="OFN18" s="447"/>
      <c r="OFO18" s="447"/>
      <c r="OFP18" s="447"/>
      <c r="OFQ18" s="447"/>
      <c r="OFR18" s="447"/>
      <c r="OFS18" s="447"/>
      <c r="OFT18" s="447"/>
      <c r="OFU18" s="447"/>
      <c r="OFV18" s="447"/>
      <c r="OFW18" s="447"/>
      <c r="OFX18" s="447"/>
      <c r="OFY18" s="447"/>
      <c r="OFZ18" s="447"/>
      <c r="OGA18" s="447"/>
      <c r="OGB18" s="447"/>
      <c r="OGC18" s="447"/>
      <c r="OGD18" s="447"/>
      <c r="OGE18" s="447"/>
      <c r="OGF18" s="447"/>
      <c r="OGG18" s="447"/>
      <c r="OGH18" s="447"/>
      <c r="OGI18" s="447"/>
      <c r="OGJ18" s="447"/>
      <c r="OGK18" s="447"/>
      <c r="OGL18" s="447"/>
      <c r="OGM18" s="447"/>
      <c r="OGN18" s="447"/>
      <c r="OGO18" s="447"/>
      <c r="OGP18" s="447"/>
      <c r="OGQ18" s="447"/>
      <c r="OGR18" s="447"/>
      <c r="OGS18" s="447"/>
      <c r="OGT18" s="447"/>
      <c r="OGU18" s="447"/>
      <c r="OGV18" s="447"/>
      <c r="OGW18" s="447"/>
      <c r="OGX18" s="447"/>
      <c r="OGY18" s="447"/>
      <c r="OGZ18" s="447"/>
      <c r="OHA18" s="447"/>
      <c r="OHB18" s="447"/>
      <c r="OHC18" s="447"/>
      <c r="OHD18" s="447"/>
      <c r="OHE18" s="447"/>
      <c r="OHF18" s="447"/>
      <c r="OHG18" s="447"/>
      <c r="OHH18" s="447"/>
      <c r="OHI18" s="447"/>
      <c r="OHJ18" s="447"/>
      <c r="OHK18" s="447"/>
      <c r="OHL18" s="447"/>
      <c r="OHM18" s="447"/>
      <c r="OHN18" s="447"/>
      <c r="OHO18" s="447"/>
      <c r="OHP18" s="447"/>
      <c r="OHQ18" s="447"/>
      <c r="OHR18" s="447"/>
      <c r="OHS18" s="447"/>
      <c r="OHT18" s="447"/>
      <c r="OHU18" s="447"/>
      <c r="OHV18" s="447"/>
      <c r="OHW18" s="447"/>
      <c r="OHX18" s="447"/>
      <c r="OHY18" s="447"/>
      <c r="OHZ18" s="447"/>
      <c r="OIA18" s="447"/>
      <c r="OIB18" s="447"/>
      <c r="OIC18" s="447"/>
      <c r="OID18" s="447"/>
      <c r="OIE18" s="447"/>
      <c r="OIF18" s="447"/>
      <c r="OIG18" s="447"/>
      <c r="OIH18" s="447"/>
      <c r="OII18" s="447"/>
      <c r="OIJ18" s="447"/>
      <c r="OIK18" s="447"/>
      <c r="OIL18" s="447"/>
      <c r="OIM18" s="447"/>
      <c r="OIN18" s="447"/>
      <c r="OIO18" s="447"/>
      <c r="OIP18" s="447"/>
      <c r="OIQ18" s="447"/>
      <c r="OIR18" s="447"/>
      <c r="OIS18" s="447"/>
      <c r="OIT18" s="447"/>
      <c r="OIU18" s="447"/>
      <c r="OIV18" s="447"/>
      <c r="OIW18" s="447"/>
      <c r="OIX18" s="447"/>
      <c r="OIY18" s="447"/>
      <c r="OIZ18" s="447"/>
      <c r="OJA18" s="447"/>
      <c r="OJB18" s="447"/>
      <c r="OJC18" s="447"/>
      <c r="OJD18" s="447"/>
      <c r="OJE18" s="447"/>
      <c r="OJF18" s="447"/>
      <c r="OJG18" s="447"/>
      <c r="OJH18" s="447"/>
      <c r="OJI18" s="447"/>
      <c r="OJJ18" s="447"/>
      <c r="OJK18" s="447"/>
      <c r="OJL18" s="447"/>
      <c r="OJM18" s="447"/>
      <c r="OJN18" s="447"/>
      <c r="OJO18" s="447"/>
      <c r="OJP18" s="447"/>
      <c r="OJQ18" s="447"/>
      <c r="OJR18" s="447"/>
      <c r="OJS18" s="447"/>
      <c r="OJT18" s="447"/>
      <c r="OJU18" s="447"/>
      <c r="OJV18" s="447"/>
      <c r="OJW18" s="447"/>
      <c r="OJX18" s="447"/>
      <c r="OJY18" s="447"/>
      <c r="OJZ18" s="447"/>
      <c r="OKA18" s="447"/>
      <c r="OKB18" s="447"/>
      <c r="OKC18" s="447"/>
      <c r="OKD18" s="447"/>
      <c r="OKE18" s="447"/>
      <c r="OKF18" s="447"/>
      <c r="OKG18" s="447"/>
      <c r="OKH18" s="447"/>
      <c r="OKI18" s="447"/>
      <c r="OKJ18" s="447"/>
      <c r="OKK18" s="447"/>
      <c r="OKL18" s="447"/>
      <c r="OKM18" s="447"/>
      <c r="OKN18" s="447"/>
      <c r="OKO18" s="447"/>
      <c r="OKP18" s="447"/>
      <c r="OKQ18" s="447"/>
      <c r="OKR18" s="447"/>
      <c r="OKS18" s="447"/>
      <c r="OKT18" s="447"/>
      <c r="OKU18" s="447"/>
      <c r="OKV18" s="447"/>
      <c r="OKW18" s="447"/>
      <c r="OKX18" s="447"/>
      <c r="OKY18" s="447"/>
      <c r="OKZ18" s="447"/>
      <c r="OLA18" s="447"/>
      <c r="OLB18" s="447"/>
      <c r="OLC18" s="447"/>
      <c r="OLD18" s="447"/>
      <c r="OLE18" s="447"/>
      <c r="OLF18" s="447"/>
      <c r="OLG18" s="447"/>
      <c r="OLH18" s="447"/>
      <c r="OLI18" s="447"/>
      <c r="OLJ18" s="447"/>
      <c r="OLK18" s="447"/>
      <c r="OLL18" s="447"/>
      <c r="OLM18" s="447"/>
      <c r="OLN18" s="447"/>
      <c r="OLO18" s="447"/>
      <c r="OLP18" s="447"/>
      <c r="OLQ18" s="447"/>
      <c r="OLR18" s="447"/>
      <c r="OLS18" s="447"/>
      <c r="OLT18" s="447"/>
      <c r="OLU18" s="447"/>
      <c r="OLV18" s="447"/>
      <c r="OLW18" s="447"/>
      <c r="OLX18" s="447"/>
      <c r="OLY18" s="447"/>
      <c r="OLZ18" s="447"/>
      <c r="OMA18" s="447"/>
      <c r="OMB18" s="447"/>
      <c r="OMC18" s="447"/>
      <c r="OMD18" s="447"/>
      <c r="OME18" s="447"/>
      <c r="OMF18" s="447"/>
      <c r="OMG18" s="447"/>
      <c r="OMH18" s="447"/>
      <c r="OMI18" s="447"/>
      <c r="OMJ18" s="447"/>
      <c r="OMK18" s="447"/>
      <c r="OML18" s="447"/>
      <c r="OMM18" s="447"/>
      <c r="OMN18" s="447"/>
      <c r="OMO18" s="447"/>
      <c r="OMP18" s="447"/>
      <c r="OMQ18" s="447"/>
      <c r="OMR18" s="447"/>
      <c r="OMS18" s="447"/>
      <c r="OMT18" s="447"/>
      <c r="OMU18" s="447"/>
      <c r="OMV18" s="447"/>
      <c r="OMW18" s="447"/>
      <c r="OMX18" s="447"/>
      <c r="OMY18" s="447"/>
      <c r="OMZ18" s="447"/>
      <c r="ONA18" s="447"/>
      <c r="ONB18" s="447"/>
      <c r="ONC18" s="447"/>
      <c r="OND18" s="447"/>
      <c r="ONE18" s="447"/>
      <c r="ONF18" s="447"/>
      <c r="ONG18" s="447"/>
      <c r="ONH18" s="447"/>
      <c r="ONI18" s="447"/>
      <c r="ONJ18" s="447"/>
      <c r="ONK18" s="447"/>
      <c r="ONL18" s="447"/>
      <c r="ONM18" s="447"/>
      <c r="ONN18" s="447"/>
      <c r="ONO18" s="447"/>
      <c r="ONP18" s="447"/>
      <c r="ONQ18" s="447"/>
      <c r="ONR18" s="447"/>
      <c r="ONS18" s="447"/>
      <c r="ONT18" s="447"/>
      <c r="ONU18" s="447"/>
      <c r="ONV18" s="447"/>
      <c r="ONW18" s="447"/>
      <c r="ONX18" s="447"/>
      <c r="ONY18" s="447"/>
      <c r="ONZ18" s="447"/>
      <c r="OOA18" s="447"/>
      <c r="OOB18" s="447"/>
      <c r="OOC18" s="447"/>
      <c r="OOD18" s="447"/>
      <c r="OOE18" s="447"/>
      <c r="OOF18" s="447"/>
      <c r="OOG18" s="447"/>
      <c r="OOH18" s="447"/>
      <c r="OOI18" s="447"/>
      <c r="OOJ18" s="447"/>
      <c r="OOK18" s="447"/>
      <c r="OOL18" s="447"/>
      <c r="OOM18" s="447"/>
      <c r="OON18" s="447"/>
      <c r="OOO18" s="447"/>
      <c r="OOP18" s="447"/>
      <c r="OOQ18" s="447"/>
      <c r="OOR18" s="447"/>
      <c r="OOS18" s="447"/>
      <c r="OOT18" s="447"/>
      <c r="OOU18" s="447"/>
      <c r="OOV18" s="447"/>
      <c r="OOW18" s="447"/>
      <c r="OOX18" s="447"/>
      <c r="OOY18" s="447"/>
      <c r="OOZ18" s="447"/>
      <c r="OPA18" s="447"/>
      <c r="OPB18" s="447"/>
      <c r="OPC18" s="447"/>
      <c r="OPD18" s="447"/>
      <c r="OPE18" s="447"/>
      <c r="OPF18" s="447"/>
      <c r="OPG18" s="447"/>
      <c r="OPH18" s="447"/>
      <c r="OPI18" s="447"/>
      <c r="OPJ18" s="447"/>
      <c r="OPK18" s="447"/>
      <c r="OPL18" s="447"/>
      <c r="OPM18" s="447"/>
      <c r="OPN18" s="447"/>
      <c r="OPO18" s="447"/>
      <c r="OPP18" s="447"/>
      <c r="OPQ18" s="447"/>
      <c r="OPR18" s="447"/>
      <c r="OPS18" s="447"/>
      <c r="OPT18" s="447"/>
      <c r="OPU18" s="447"/>
      <c r="OPV18" s="447"/>
      <c r="OPW18" s="447"/>
      <c r="OPX18" s="447"/>
      <c r="OPY18" s="447"/>
      <c r="OPZ18" s="447"/>
      <c r="OQA18" s="447"/>
      <c r="OQB18" s="447"/>
      <c r="OQC18" s="447"/>
      <c r="OQD18" s="447"/>
      <c r="OQE18" s="447"/>
      <c r="OQF18" s="447"/>
      <c r="OQG18" s="447"/>
      <c r="OQH18" s="447"/>
      <c r="OQI18" s="447"/>
      <c r="OQJ18" s="447"/>
      <c r="OQK18" s="447"/>
      <c r="OQL18" s="447"/>
      <c r="OQM18" s="447"/>
      <c r="OQN18" s="447"/>
      <c r="OQO18" s="447"/>
      <c r="OQP18" s="447"/>
      <c r="OQQ18" s="447"/>
      <c r="OQR18" s="447"/>
      <c r="OQS18" s="447"/>
      <c r="OQT18" s="447"/>
      <c r="OQU18" s="447"/>
      <c r="OQV18" s="447"/>
      <c r="OQW18" s="447"/>
      <c r="OQX18" s="447"/>
      <c r="OQY18" s="447"/>
      <c r="OQZ18" s="447"/>
      <c r="ORA18" s="447"/>
      <c r="ORB18" s="447"/>
      <c r="ORC18" s="447"/>
      <c r="ORD18" s="447"/>
      <c r="ORE18" s="447"/>
      <c r="ORF18" s="447"/>
      <c r="ORG18" s="447"/>
      <c r="ORH18" s="447"/>
      <c r="ORI18" s="447"/>
      <c r="ORJ18" s="447"/>
      <c r="ORK18" s="447"/>
      <c r="ORL18" s="447"/>
      <c r="ORM18" s="447"/>
      <c r="ORN18" s="447"/>
      <c r="ORO18" s="447"/>
      <c r="ORP18" s="447"/>
      <c r="ORQ18" s="447"/>
      <c r="ORR18" s="447"/>
      <c r="ORS18" s="447"/>
      <c r="ORT18" s="447"/>
      <c r="ORU18" s="447"/>
      <c r="ORV18" s="447"/>
      <c r="ORW18" s="447"/>
      <c r="ORX18" s="447"/>
      <c r="ORY18" s="447"/>
      <c r="ORZ18" s="447"/>
      <c r="OSA18" s="447"/>
      <c r="OSB18" s="447"/>
      <c r="OSC18" s="447"/>
      <c r="OSD18" s="447"/>
      <c r="OSE18" s="447"/>
      <c r="OSF18" s="447"/>
      <c r="OSG18" s="447"/>
      <c r="OSH18" s="447"/>
      <c r="OSI18" s="447"/>
      <c r="OSJ18" s="447"/>
      <c r="OSK18" s="447"/>
      <c r="OSL18" s="447"/>
      <c r="OSM18" s="447"/>
      <c r="OSN18" s="447"/>
      <c r="OSO18" s="447"/>
      <c r="OSP18" s="447"/>
      <c r="OSQ18" s="447"/>
      <c r="OSR18" s="447"/>
      <c r="OSS18" s="447"/>
      <c r="OST18" s="447"/>
      <c r="OSU18" s="447"/>
      <c r="OSV18" s="447"/>
      <c r="OSW18" s="447"/>
      <c r="OSX18" s="447"/>
      <c r="OSY18" s="447"/>
      <c r="OSZ18" s="447"/>
      <c r="OTA18" s="447"/>
      <c r="OTB18" s="447"/>
      <c r="OTC18" s="447"/>
      <c r="OTD18" s="447"/>
      <c r="OTE18" s="447"/>
      <c r="OTF18" s="447"/>
      <c r="OTG18" s="447"/>
      <c r="OTH18" s="447"/>
      <c r="OTI18" s="447"/>
      <c r="OTJ18" s="447"/>
      <c r="OTK18" s="447"/>
      <c r="OTL18" s="447"/>
      <c r="OTM18" s="447"/>
      <c r="OTN18" s="447"/>
      <c r="OTO18" s="447"/>
      <c r="OTP18" s="447"/>
      <c r="OTQ18" s="447"/>
      <c r="OTR18" s="447"/>
      <c r="OTS18" s="447"/>
      <c r="OTT18" s="447"/>
      <c r="OTU18" s="447"/>
      <c r="OTV18" s="447"/>
      <c r="OTW18" s="447"/>
      <c r="OTX18" s="447"/>
      <c r="OTY18" s="447"/>
      <c r="OTZ18" s="447"/>
      <c r="OUA18" s="447"/>
      <c r="OUB18" s="447"/>
      <c r="OUC18" s="447"/>
      <c r="OUD18" s="447"/>
      <c r="OUE18" s="447"/>
      <c r="OUF18" s="447"/>
      <c r="OUG18" s="447"/>
      <c r="OUH18" s="447"/>
      <c r="OUI18" s="447"/>
      <c r="OUJ18" s="447"/>
      <c r="OUK18" s="447"/>
      <c r="OUL18" s="447"/>
      <c r="OUM18" s="447"/>
      <c r="OUN18" s="447"/>
      <c r="OUO18" s="447"/>
      <c r="OUP18" s="447"/>
      <c r="OUQ18" s="447"/>
      <c r="OUR18" s="447"/>
      <c r="OUS18" s="447"/>
      <c r="OUT18" s="447"/>
      <c r="OUU18" s="447"/>
      <c r="OUV18" s="447"/>
      <c r="OUW18" s="447"/>
      <c r="OUX18" s="447"/>
      <c r="OUY18" s="447"/>
      <c r="OUZ18" s="447"/>
      <c r="OVA18" s="447"/>
      <c r="OVB18" s="447"/>
      <c r="OVC18" s="447"/>
      <c r="OVD18" s="447"/>
      <c r="OVE18" s="447"/>
      <c r="OVF18" s="447"/>
      <c r="OVG18" s="447"/>
      <c r="OVH18" s="447"/>
      <c r="OVI18" s="447"/>
      <c r="OVJ18" s="447"/>
      <c r="OVK18" s="447"/>
      <c r="OVL18" s="447"/>
      <c r="OVM18" s="447"/>
      <c r="OVN18" s="447"/>
      <c r="OVO18" s="447"/>
      <c r="OVP18" s="447"/>
      <c r="OVQ18" s="447"/>
      <c r="OVR18" s="447"/>
      <c r="OVS18" s="447"/>
      <c r="OVT18" s="447"/>
      <c r="OVU18" s="447"/>
      <c r="OVV18" s="447"/>
      <c r="OVW18" s="447"/>
      <c r="OVX18" s="447"/>
      <c r="OVY18" s="447"/>
      <c r="OVZ18" s="447"/>
      <c r="OWA18" s="447"/>
      <c r="OWB18" s="447"/>
      <c r="OWC18" s="447"/>
      <c r="OWD18" s="447"/>
      <c r="OWE18" s="447"/>
      <c r="OWF18" s="447"/>
      <c r="OWG18" s="447"/>
      <c r="OWH18" s="447"/>
      <c r="OWI18" s="447"/>
      <c r="OWJ18" s="447"/>
      <c r="OWK18" s="447"/>
      <c r="OWL18" s="447"/>
      <c r="OWM18" s="447"/>
      <c r="OWN18" s="447"/>
      <c r="OWO18" s="447"/>
      <c r="OWP18" s="447"/>
      <c r="OWQ18" s="447"/>
      <c r="OWR18" s="447"/>
      <c r="OWS18" s="447"/>
      <c r="OWT18" s="447"/>
      <c r="OWU18" s="447"/>
      <c r="OWV18" s="447"/>
      <c r="OWW18" s="447"/>
      <c r="OWX18" s="447"/>
      <c r="OWY18" s="447"/>
      <c r="OWZ18" s="447"/>
      <c r="OXA18" s="447"/>
      <c r="OXB18" s="447"/>
      <c r="OXC18" s="447"/>
      <c r="OXD18" s="447"/>
      <c r="OXE18" s="447"/>
      <c r="OXF18" s="447"/>
      <c r="OXG18" s="447"/>
      <c r="OXH18" s="447"/>
      <c r="OXI18" s="447"/>
      <c r="OXJ18" s="447"/>
      <c r="OXK18" s="447"/>
      <c r="OXL18" s="447"/>
      <c r="OXM18" s="447"/>
      <c r="OXN18" s="447"/>
      <c r="OXO18" s="447"/>
      <c r="OXP18" s="447"/>
      <c r="OXQ18" s="447"/>
      <c r="OXR18" s="447"/>
      <c r="OXS18" s="447"/>
      <c r="OXT18" s="447"/>
      <c r="OXU18" s="447"/>
      <c r="OXV18" s="447"/>
      <c r="OXW18" s="447"/>
      <c r="OXX18" s="447"/>
      <c r="OXY18" s="447"/>
      <c r="OXZ18" s="447"/>
      <c r="OYA18" s="447"/>
      <c r="OYB18" s="447"/>
      <c r="OYC18" s="447"/>
      <c r="OYD18" s="447"/>
      <c r="OYE18" s="447"/>
      <c r="OYF18" s="447"/>
      <c r="OYG18" s="447"/>
      <c r="OYH18" s="447"/>
      <c r="OYI18" s="447"/>
      <c r="OYJ18" s="447"/>
      <c r="OYK18" s="447"/>
      <c r="OYL18" s="447"/>
      <c r="OYM18" s="447"/>
      <c r="OYN18" s="447"/>
      <c r="OYO18" s="447"/>
      <c r="OYP18" s="447"/>
      <c r="OYQ18" s="447"/>
      <c r="OYR18" s="447"/>
      <c r="OYS18" s="447"/>
      <c r="OYT18" s="447"/>
      <c r="OYU18" s="447"/>
      <c r="OYV18" s="447"/>
      <c r="OYW18" s="447"/>
      <c r="OYX18" s="447"/>
      <c r="OYY18" s="447"/>
      <c r="OYZ18" s="447"/>
      <c r="OZA18" s="447"/>
      <c r="OZB18" s="447"/>
      <c r="OZC18" s="447"/>
      <c r="OZD18" s="447"/>
      <c r="OZE18" s="447"/>
      <c r="OZF18" s="447"/>
      <c r="OZG18" s="447"/>
      <c r="OZH18" s="447"/>
      <c r="OZI18" s="447"/>
      <c r="OZJ18" s="447"/>
      <c r="OZK18" s="447"/>
      <c r="OZL18" s="447"/>
      <c r="OZM18" s="447"/>
      <c r="OZN18" s="447"/>
      <c r="OZO18" s="447"/>
      <c r="OZP18" s="447"/>
      <c r="OZQ18" s="447"/>
      <c r="OZR18" s="447"/>
      <c r="OZS18" s="447"/>
      <c r="OZT18" s="447"/>
      <c r="OZU18" s="447"/>
      <c r="OZV18" s="447"/>
      <c r="OZW18" s="447"/>
      <c r="OZX18" s="447"/>
      <c r="OZY18" s="447"/>
      <c r="OZZ18" s="447"/>
      <c r="PAA18" s="447"/>
      <c r="PAB18" s="447"/>
      <c r="PAC18" s="447"/>
      <c r="PAD18" s="447"/>
      <c r="PAE18" s="447"/>
      <c r="PAF18" s="447"/>
      <c r="PAG18" s="447"/>
      <c r="PAH18" s="447"/>
      <c r="PAI18" s="447"/>
      <c r="PAJ18" s="447"/>
      <c r="PAK18" s="447"/>
      <c r="PAL18" s="447"/>
      <c r="PAM18" s="447"/>
      <c r="PAN18" s="447"/>
      <c r="PAO18" s="447"/>
      <c r="PAP18" s="447"/>
      <c r="PAQ18" s="447"/>
      <c r="PAR18" s="447"/>
      <c r="PAS18" s="447"/>
      <c r="PAT18" s="447"/>
      <c r="PAU18" s="447"/>
      <c r="PAV18" s="447"/>
      <c r="PAW18" s="447"/>
      <c r="PAX18" s="447"/>
      <c r="PAY18" s="447"/>
      <c r="PAZ18" s="447"/>
      <c r="PBA18" s="447"/>
      <c r="PBB18" s="447"/>
      <c r="PBC18" s="447"/>
      <c r="PBD18" s="447"/>
      <c r="PBE18" s="447"/>
      <c r="PBF18" s="447"/>
      <c r="PBG18" s="447"/>
      <c r="PBH18" s="447"/>
      <c r="PBI18" s="447"/>
      <c r="PBJ18" s="447"/>
      <c r="PBK18" s="447"/>
      <c r="PBL18" s="447"/>
      <c r="PBM18" s="447"/>
      <c r="PBN18" s="447"/>
      <c r="PBO18" s="447"/>
      <c r="PBP18" s="447"/>
      <c r="PBQ18" s="447"/>
      <c r="PBR18" s="447"/>
      <c r="PBS18" s="447"/>
      <c r="PBT18" s="447"/>
      <c r="PBU18" s="447"/>
      <c r="PBV18" s="447"/>
      <c r="PBW18" s="447"/>
      <c r="PBX18" s="447"/>
      <c r="PBY18" s="447"/>
      <c r="PBZ18" s="447"/>
      <c r="PCA18" s="447"/>
      <c r="PCB18" s="447"/>
      <c r="PCC18" s="447"/>
      <c r="PCD18" s="447"/>
      <c r="PCE18" s="447"/>
      <c r="PCF18" s="447"/>
      <c r="PCG18" s="447"/>
      <c r="PCH18" s="447"/>
      <c r="PCI18" s="447"/>
      <c r="PCJ18" s="447"/>
      <c r="PCK18" s="447"/>
      <c r="PCL18" s="447"/>
      <c r="PCM18" s="447"/>
      <c r="PCN18" s="447"/>
      <c r="PCO18" s="447"/>
      <c r="PCP18" s="447"/>
      <c r="PCQ18" s="447"/>
      <c r="PCR18" s="447"/>
      <c r="PCS18" s="447"/>
      <c r="PCT18" s="447"/>
      <c r="PCU18" s="447"/>
      <c r="PCV18" s="447"/>
      <c r="PCW18" s="447"/>
      <c r="PCX18" s="447"/>
      <c r="PCY18" s="447"/>
      <c r="PCZ18" s="447"/>
      <c r="PDA18" s="447"/>
      <c r="PDB18" s="447"/>
      <c r="PDC18" s="447"/>
      <c r="PDD18" s="447"/>
      <c r="PDE18" s="447"/>
      <c r="PDF18" s="447"/>
      <c r="PDG18" s="447"/>
      <c r="PDH18" s="447"/>
      <c r="PDI18" s="447"/>
      <c r="PDJ18" s="447"/>
      <c r="PDK18" s="447"/>
      <c r="PDL18" s="447"/>
      <c r="PDM18" s="447"/>
      <c r="PDN18" s="447"/>
      <c r="PDO18" s="447"/>
      <c r="PDP18" s="447"/>
      <c r="PDQ18" s="447"/>
      <c r="PDR18" s="447"/>
      <c r="PDS18" s="447"/>
      <c r="PDT18" s="447"/>
      <c r="PDU18" s="447"/>
      <c r="PDV18" s="447"/>
      <c r="PDW18" s="447"/>
      <c r="PDX18" s="447"/>
      <c r="PDY18" s="447"/>
      <c r="PDZ18" s="447"/>
      <c r="PEA18" s="447"/>
      <c r="PEB18" s="447"/>
      <c r="PEC18" s="447"/>
      <c r="PED18" s="447"/>
      <c r="PEE18" s="447"/>
      <c r="PEF18" s="447"/>
      <c r="PEG18" s="447"/>
      <c r="PEH18" s="447"/>
      <c r="PEI18" s="447"/>
      <c r="PEJ18" s="447"/>
      <c r="PEK18" s="447"/>
      <c r="PEL18" s="447"/>
      <c r="PEM18" s="447"/>
      <c r="PEN18" s="447"/>
      <c r="PEO18" s="447"/>
      <c r="PEP18" s="447"/>
      <c r="PEQ18" s="447"/>
      <c r="PER18" s="447"/>
      <c r="PES18" s="447"/>
      <c r="PET18" s="447"/>
      <c r="PEU18" s="447"/>
      <c r="PEV18" s="447"/>
      <c r="PEW18" s="447"/>
      <c r="PEX18" s="447"/>
      <c r="PEY18" s="447"/>
      <c r="PEZ18" s="447"/>
      <c r="PFA18" s="447"/>
      <c r="PFB18" s="447"/>
      <c r="PFC18" s="447"/>
      <c r="PFD18" s="447"/>
      <c r="PFE18" s="447"/>
      <c r="PFF18" s="447"/>
      <c r="PFG18" s="447"/>
      <c r="PFH18" s="447"/>
      <c r="PFI18" s="447"/>
      <c r="PFJ18" s="447"/>
      <c r="PFK18" s="447"/>
      <c r="PFL18" s="447"/>
      <c r="PFM18" s="447"/>
      <c r="PFN18" s="447"/>
      <c r="PFO18" s="447"/>
      <c r="PFP18" s="447"/>
      <c r="PFQ18" s="447"/>
      <c r="PFR18" s="447"/>
      <c r="PFS18" s="447"/>
      <c r="PFT18" s="447"/>
      <c r="PFU18" s="447"/>
      <c r="PFV18" s="447"/>
      <c r="PFW18" s="447"/>
      <c r="PFX18" s="447"/>
      <c r="PFY18" s="447"/>
      <c r="PFZ18" s="447"/>
      <c r="PGA18" s="447"/>
      <c r="PGB18" s="447"/>
      <c r="PGC18" s="447"/>
      <c r="PGD18" s="447"/>
      <c r="PGE18" s="447"/>
      <c r="PGF18" s="447"/>
      <c r="PGG18" s="447"/>
      <c r="PGH18" s="447"/>
      <c r="PGI18" s="447"/>
      <c r="PGJ18" s="447"/>
      <c r="PGK18" s="447"/>
      <c r="PGL18" s="447"/>
      <c r="PGM18" s="447"/>
      <c r="PGN18" s="447"/>
      <c r="PGO18" s="447"/>
      <c r="PGP18" s="447"/>
      <c r="PGQ18" s="447"/>
      <c r="PGR18" s="447"/>
      <c r="PGS18" s="447"/>
      <c r="PGT18" s="447"/>
      <c r="PGU18" s="447"/>
      <c r="PGV18" s="447"/>
      <c r="PGW18" s="447"/>
      <c r="PGX18" s="447"/>
      <c r="PGY18" s="447"/>
      <c r="PGZ18" s="447"/>
      <c r="PHA18" s="447"/>
      <c r="PHB18" s="447"/>
      <c r="PHC18" s="447"/>
      <c r="PHD18" s="447"/>
      <c r="PHE18" s="447"/>
      <c r="PHF18" s="447"/>
      <c r="PHG18" s="447"/>
      <c r="PHH18" s="447"/>
      <c r="PHI18" s="447"/>
      <c r="PHJ18" s="447"/>
      <c r="PHK18" s="447"/>
      <c r="PHL18" s="447"/>
      <c r="PHM18" s="447"/>
      <c r="PHN18" s="447"/>
      <c r="PHO18" s="447"/>
      <c r="PHP18" s="447"/>
      <c r="PHQ18" s="447"/>
      <c r="PHR18" s="447"/>
      <c r="PHS18" s="447"/>
      <c r="PHT18" s="447"/>
      <c r="PHU18" s="447"/>
      <c r="PHV18" s="447"/>
      <c r="PHW18" s="447"/>
      <c r="PHX18" s="447"/>
      <c r="PHY18" s="447"/>
      <c r="PHZ18" s="447"/>
      <c r="PIA18" s="447"/>
      <c r="PIB18" s="447"/>
      <c r="PIC18" s="447"/>
      <c r="PID18" s="447"/>
      <c r="PIE18" s="447"/>
      <c r="PIF18" s="447"/>
      <c r="PIG18" s="447"/>
      <c r="PIH18" s="447"/>
      <c r="PII18" s="447"/>
      <c r="PIJ18" s="447"/>
      <c r="PIK18" s="447"/>
      <c r="PIL18" s="447"/>
      <c r="PIM18" s="447"/>
      <c r="PIN18" s="447"/>
      <c r="PIO18" s="447"/>
      <c r="PIP18" s="447"/>
      <c r="PIQ18" s="447"/>
      <c r="PIR18" s="447"/>
      <c r="PIS18" s="447"/>
      <c r="PIT18" s="447"/>
      <c r="PIU18" s="447"/>
      <c r="PIV18" s="447"/>
      <c r="PIW18" s="447"/>
      <c r="PIX18" s="447"/>
      <c r="PIY18" s="447"/>
      <c r="PIZ18" s="447"/>
      <c r="PJA18" s="447"/>
      <c r="PJB18" s="447"/>
      <c r="PJC18" s="447"/>
      <c r="PJD18" s="447"/>
      <c r="PJE18" s="447"/>
      <c r="PJF18" s="447"/>
      <c r="PJG18" s="447"/>
      <c r="PJH18" s="447"/>
      <c r="PJI18" s="447"/>
      <c r="PJJ18" s="447"/>
      <c r="PJK18" s="447"/>
      <c r="PJL18" s="447"/>
      <c r="PJM18" s="447"/>
      <c r="PJN18" s="447"/>
      <c r="PJO18" s="447"/>
      <c r="PJP18" s="447"/>
      <c r="PJQ18" s="447"/>
      <c r="PJR18" s="447"/>
      <c r="PJS18" s="447"/>
      <c r="PJT18" s="447"/>
      <c r="PJU18" s="447"/>
      <c r="PJV18" s="447"/>
      <c r="PJW18" s="447"/>
      <c r="PJX18" s="447"/>
      <c r="PJY18" s="447"/>
      <c r="PJZ18" s="447"/>
      <c r="PKA18" s="447"/>
      <c r="PKB18" s="447"/>
      <c r="PKC18" s="447"/>
      <c r="PKD18" s="447"/>
      <c r="PKE18" s="447"/>
      <c r="PKF18" s="447"/>
      <c r="PKG18" s="447"/>
      <c r="PKH18" s="447"/>
      <c r="PKI18" s="447"/>
      <c r="PKJ18" s="447"/>
      <c r="PKK18" s="447"/>
      <c r="PKL18" s="447"/>
      <c r="PKM18" s="447"/>
      <c r="PKN18" s="447"/>
      <c r="PKO18" s="447"/>
      <c r="PKP18" s="447"/>
      <c r="PKQ18" s="447"/>
      <c r="PKR18" s="447"/>
      <c r="PKS18" s="447"/>
      <c r="PKT18" s="447"/>
      <c r="PKU18" s="447"/>
      <c r="PKV18" s="447"/>
      <c r="PKW18" s="447"/>
      <c r="PKX18" s="447"/>
      <c r="PKY18" s="447"/>
      <c r="PKZ18" s="447"/>
      <c r="PLA18" s="447"/>
      <c r="PLB18" s="447"/>
      <c r="PLC18" s="447"/>
      <c r="PLD18" s="447"/>
      <c r="PLE18" s="447"/>
      <c r="PLF18" s="447"/>
      <c r="PLG18" s="447"/>
      <c r="PLH18" s="447"/>
      <c r="PLI18" s="447"/>
      <c r="PLJ18" s="447"/>
      <c r="PLK18" s="447"/>
      <c r="PLL18" s="447"/>
      <c r="PLM18" s="447"/>
      <c r="PLN18" s="447"/>
      <c r="PLO18" s="447"/>
      <c r="PLP18" s="447"/>
      <c r="PLQ18" s="447"/>
      <c r="PLR18" s="447"/>
      <c r="PLS18" s="447"/>
      <c r="PLT18" s="447"/>
      <c r="PLU18" s="447"/>
      <c r="PLV18" s="447"/>
      <c r="PLW18" s="447"/>
      <c r="PLX18" s="447"/>
      <c r="PLY18" s="447"/>
      <c r="PLZ18" s="447"/>
      <c r="PMA18" s="447"/>
      <c r="PMB18" s="447"/>
      <c r="PMC18" s="447"/>
      <c r="PMD18" s="447"/>
      <c r="PME18" s="447"/>
      <c r="PMF18" s="447"/>
      <c r="PMG18" s="447"/>
      <c r="PMH18" s="447"/>
      <c r="PMI18" s="447"/>
      <c r="PMJ18" s="447"/>
      <c r="PMK18" s="447"/>
      <c r="PML18" s="447"/>
      <c r="PMM18" s="447"/>
      <c r="PMN18" s="447"/>
      <c r="PMO18" s="447"/>
      <c r="PMP18" s="447"/>
      <c r="PMQ18" s="447"/>
      <c r="PMR18" s="447"/>
      <c r="PMS18" s="447"/>
      <c r="PMT18" s="447"/>
      <c r="PMU18" s="447"/>
      <c r="PMV18" s="447"/>
      <c r="PMW18" s="447"/>
      <c r="PMX18" s="447"/>
      <c r="PMY18" s="447"/>
      <c r="PMZ18" s="447"/>
      <c r="PNA18" s="447"/>
      <c r="PNB18" s="447"/>
      <c r="PNC18" s="447"/>
      <c r="PND18" s="447"/>
      <c r="PNE18" s="447"/>
      <c r="PNF18" s="447"/>
      <c r="PNG18" s="447"/>
      <c r="PNH18" s="447"/>
      <c r="PNI18" s="447"/>
      <c r="PNJ18" s="447"/>
      <c r="PNK18" s="447"/>
      <c r="PNL18" s="447"/>
      <c r="PNM18" s="447"/>
      <c r="PNN18" s="447"/>
      <c r="PNO18" s="447"/>
      <c r="PNP18" s="447"/>
      <c r="PNQ18" s="447"/>
      <c r="PNR18" s="447"/>
      <c r="PNS18" s="447"/>
      <c r="PNT18" s="447"/>
      <c r="PNU18" s="447"/>
      <c r="PNV18" s="447"/>
      <c r="PNW18" s="447"/>
      <c r="PNX18" s="447"/>
      <c r="PNY18" s="447"/>
      <c r="PNZ18" s="447"/>
      <c r="POA18" s="447"/>
      <c r="POB18" s="447"/>
      <c r="POC18" s="447"/>
      <c r="POD18" s="447"/>
      <c r="POE18" s="447"/>
      <c r="POF18" s="447"/>
      <c r="POG18" s="447"/>
      <c r="POH18" s="447"/>
      <c r="POI18" s="447"/>
      <c r="POJ18" s="447"/>
      <c r="POK18" s="447"/>
      <c r="POL18" s="447"/>
      <c r="POM18" s="447"/>
      <c r="PON18" s="447"/>
      <c r="POO18" s="447"/>
      <c r="POP18" s="447"/>
      <c r="POQ18" s="447"/>
      <c r="POR18" s="447"/>
      <c r="POS18" s="447"/>
      <c r="POT18" s="447"/>
      <c r="POU18" s="447"/>
      <c r="POV18" s="447"/>
      <c r="POW18" s="447"/>
      <c r="POX18" s="447"/>
      <c r="POY18" s="447"/>
      <c r="POZ18" s="447"/>
      <c r="PPA18" s="447"/>
      <c r="PPB18" s="447"/>
      <c r="PPC18" s="447"/>
      <c r="PPD18" s="447"/>
      <c r="PPE18" s="447"/>
      <c r="PPF18" s="447"/>
      <c r="PPG18" s="447"/>
      <c r="PPH18" s="447"/>
      <c r="PPI18" s="447"/>
      <c r="PPJ18" s="447"/>
      <c r="PPK18" s="447"/>
      <c r="PPL18" s="447"/>
      <c r="PPM18" s="447"/>
      <c r="PPN18" s="447"/>
      <c r="PPO18" s="447"/>
      <c r="PPP18" s="447"/>
      <c r="PPQ18" s="447"/>
      <c r="PPR18" s="447"/>
      <c r="PPS18" s="447"/>
      <c r="PPT18" s="447"/>
      <c r="PPU18" s="447"/>
      <c r="PPV18" s="447"/>
      <c r="PPW18" s="447"/>
      <c r="PPX18" s="447"/>
      <c r="PPY18" s="447"/>
      <c r="PPZ18" s="447"/>
      <c r="PQA18" s="447"/>
      <c r="PQB18" s="447"/>
      <c r="PQC18" s="447"/>
      <c r="PQD18" s="447"/>
      <c r="PQE18" s="447"/>
      <c r="PQF18" s="447"/>
      <c r="PQG18" s="447"/>
      <c r="PQH18" s="447"/>
      <c r="PQI18" s="447"/>
      <c r="PQJ18" s="447"/>
      <c r="PQK18" s="447"/>
      <c r="PQL18" s="447"/>
      <c r="PQM18" s="447"/>
      <c r="PQN18" s="447"/>
      <c r="PQO18" s="447"/>
      <c r="PQP18" s="447"/>
      <c r="PQQ18" s="447"/>
      <c r="PQR18" s="447"/>
      <c r="PQS18" s="447"/>
      <c r="PQT18" s="447"/>
      <c r="PQU18" s="447"/>
      <c r="PQV18" s="447"/>
      <c r="PQW18" s="447"/>
      <c r="PQX18" s="447"/>
      <c r="PQY18" s="447"/>
      <c r="PQZ18" s="447"/>
      <c r="PRA18" s="447"/>
      <c r="PRB18" s="447"/>
      <c r="PRC18" s="447"/>
      <c r="PRD18" s="447"/>
      <c r="PRE18" s="447"/>
      <c r="PRF18" s="447"/>
      <c r="PRG18" s="447"/>
      <c r="PRH18" s="447"/>
      <c r="PRI18" s="447"/>
      <c r="PRJ18" s="447"/>
      <c r="PRK18" s="447"/>
      <c r="PRL18" s="447"/>
      <c r="PRM18" s="447"/>
      <c r="PRN18" s="447"/>
      <c r="PRO18" s="447"/>
      <c r="PRP18" s="447"/>
      <c r="PRQ18" s="447"/>
      <c r="PRR18" s="447"/>
      <c r="PRS18" s="447"/>
      <c r="PRT18" s="447"/>
      <c r="PRU18" s="447"/>
      <c r="PRV18" s="447"/>
      <c r="PRW18" s="447"/>
      <c r="PRX18" s="447"/>
      <c r="PRY18" s="447"/>
      <c r="PRZ18" s="447"/>
      <c r="PSA18" s="447"/>
      <c r="PSB18" s="447"/>
      <c r="PSC18" s="447"/>
      <c r="PSD18" s="447"/>
      <c r="PSE18" s="447"/>
      <c r="PSF18" s="447"/>
      <c r="PSG18" s="447"/>
      <c r="PSH18" s="447"/>
      <c r="PSI18" s="447"/>
      <c r="PSJ18" s="447"/>
      <c r="PSK18" s="447"/>
      <c r="PSL18" s="447"/>
      <c r="PSM18" s="447"/>
      <c r="PSN18" s="447"/>
      <c r="PSO18" s="447"/>
      <c r="PSP18" s="447"/>
      <c r="PSQ18" s="447"/>
      <c r="PSR18" s="447"/>
      <c r="PSS18" s="447"/>
      <c r="PST18" s="447"/>
      <c r="PSU18" s="447"/>
      <c r="PSV18" s="447"/>
      <c r="PSW18" s="447"/>
      <c r="PSX18" s="447"/>
      <c r="PSY18" s="447"/>
      <c r="PSZ18" s="447"/>
      <c r="PTA18" s="447"/>
      <c r="PTB18" s="447"/>
      <c r="PTC18" s="447"/>
      <c r="PTD18" s="447"/>
      <c r="PTE18" s="447"/>
      <c r="PTF18" s="447"/>
      <c r="PTG18" s="447"/>
      <c r="PTH18" s="447"/>
      <c r="PTI18" s="447"/>
      <c r="PTJ18" s="447"/>
      <c r="PTK18" s="447"/>
      <c r="PTL18" s="447"/>
      <c r="PTM18" s="447"/>
      <c r="PTN18" s="447"/>
      <c r="PTO18" s="447"/>
      <c r="PTP18" s="447"/>
      <c r="PTQ18" s="447"/>
      <c r="PTR18" s="447"/>
      <c r="PTS18" s="447"/>
      <c r="PTT18" s="447"/>
      <c r="PTU18" s="447"/>
      <c r="PTV18" s="447"/>
      <c r="PTW18" s="447"/>
      <c r="PTX18" s="447"/>
      <c r="PTY18" s="447"/>
      <c r="PTZ18" s="447"/>
      <c r="PUA18" s="447"/>
      <c r="PUB18" s="447"/>
      <c r="PUC18" s="447"/>
      <c r="PUD18" s="447"/>
      <c r="PUE18" s="447"/>
      <c r="PUF18" s="447"/>
      <c r="PUG18" s="447"/>
      <c r="PUH18" s="447"/>
      <c r="PUI18" s="447"/>
      <c r="PUJ18" s="447"/>
      <c r="PUK18" s="447"/>
      <c r="PUL18" s="447"/>
      <c r="PUM18" s="447"/>
      <c r="PUN18" s="447"/>
      <c r="PUO18" s="447"/>
      <c r="PUP18" s="447"/>
      <c r="PUQ18" s="447"/>
      <c r="PUR18" s="447"/>
      <c r="PUS18" s="447"/>
      <c r="PUT18" s="447"/>
      <c r="PUU18" s="447"/>
      <c r="PUV18" s="447"/>
      <c r="PUW18" s="447"/>
      <c r="PUX18" s="447"/>
      <c r="PUY18" s="447"/>
      <c r="PUZ18" s="447"/>
      <c r="PVA18" s="447"/>
      <c r="PVB18" s="447"/>
      <c r="PVC18" s="447"/>
      <c r="PVD18" s="447"/>
      <c r="PVE18" s="447"/>
      <c r="PVF18" s="447"/>
      <c r="PVG18" s="447"/>
      <c r="PVH18" s="447"/>
      <c r="PVI18" s="447"/>
      <c r="PVJ18" s="447"/>
      <c r="PVK18" s="447"/>
      <c r="PVL18" s="447"/>
      <c r="PVM18" s="447"/>
      <c r="PVN18" s="447"/>
      <c r="PVO18" s="447"/>
      <c r="PVP18" s="447"/>
      <c r="PVQ18" s="447"/>
      <c r="PVR18" s="447"/>
      <c r="PVS18" s="447"/>
      <c r="PVT18" s="447"/>
      <c r="PVU18" s="447"/>
      <c r="PVV18" s="447"/>
      <c r="PVW18" s="447"/>
      <c r="PVX18" s="447"/>
      <c r="PVY18" s="447"/>
      <c r="PVZ18" s="447"/>
      <c r="PWA18" s="447"/>
      <c r="PWB18" s="447"/>
      <c r="PWC18" s="447"/>
      <c r="PWD18" s="447"/>
      <c r="PWE18" s="447"/>
      <c r="PWF18" s="447"/>
      <c r="PWG18" s="447"/>
      <c r="PWH18" s="447"/>
      <c r="PWI18" s="447"/>
      <c r="PWJ18" s="447"/>
      <c r="PWK18" s="447"/>
      <c r="PWL18" s="447"/>
      <c r="PWM18" s="447"/>
      <c r="PWN18" s="447"/>
      <c r="PWO18" s="447"/>
      <c r="PWP18" s="447"/>
      <c r="PWQ18" s="447"/>
      <c r="PWR18" s="447"/>
      <c r="PWS18" s="447"/>
      <c r="PWT18" s="447"/>
      <c r="PWU18" s="447"/>
      <c r="PWV18" s="447"/>
      <c r="PWW18" s="447"/>
      <c r="PWX18" s="447"/>
      <c r="PWY18" s="447"/>
      <c r="PWZ18" s="447"/>
      <c r="PXA18" s="447"/>
      <c r="PXB18" s="447"/>
      <c r="PXC18" s="447"/>
      <c r="PXD18" s="447"/>
      <c r="PXE18" s="447"/>
      <c r="PXF18" s="447"/>
      <c r="PXG18" s="447"/>
      <c r="PXH18" s="447"/>
      <c r="PXI18" s="447"/>
      <c r="PXJ18" s="447"/>
      <c r="PXK18" s="447"/>
      <c r="PXL18" s="447"/>
      <c r="PXM18" s="447"/>
      <c r="PXN18" s="447"/>
      <c r="PXO18" s="447"/>
      <c r="PXP18" s="447"/>
      <c r="PXQ18" s="447"/>
      <c r="PXR18" s="447"/>
      <c r="PXS18" s="447"/>
      <c r="PXT18" s="447"/>
      <c r="PXU18" s="447"/>
      <c r="PXV18" s="447"/>
      <c r="PXW18" s="447"/>
      <c r="PXX18" s="447"/>
      <c r="PXY18" s="447"/>
      <c r="PXZ18" s="447"/>
      <c r="PYA18" s="447"/>
      <c r="PYB18" s="447"/>
      <c r="PYC18" s="447"/>
      <c r="PYD18" s="447"/>
      <c r="PYE18" s="447"/>
      <c r="PYF18" s="447"/>
      <c r="PYG18" s="447"/>
      <c r="PYH18" s="447"/>
      <c r="PYI18" s="447"/>
      <c r="PYJ18" s="447"/>
      <c r="PYK18" s="447"/>
      <c r="PYL18" s="447"/>
      <c r="PYM18" s="447"/>
      <c r="PYN18" s="447"/>
      <c r="PYO18" s="447"/>
      <c r="PYP18" s="447"/>
      <c r="PYQ18" s="447"/>
      <c r="PYR18" s="447"/>
      <c r="PYS18" s="447"/>
      <c r="PYT18" s="447"/>
      <c r="PYU18" s="447"/>
      <c r="PYV18" s="447"/>
      <c r="PYW18" s="447"/>
      <c r="PYX18" s="447"/>
      <c r="PYY18" s="447"/>
      <c r="PYZ18" s="447"/>
      <c r="PZA18" s="447"/>
      <c r="PZB18" s="447"/>
      <c r="PZC18" s="447"/>
      <c r="PZD18" s="447"/>
      <c r="PZE18" s="447"/>
      <c r="PZF18" s="447"/>
      <c r="PZG18" s="447"/>
      <c r="PZH18" s="447"/>
      <c r="PZI18" s="447"/>
      <c r="PZJ18" s="447"/>
      <c r="PZK18" s="447"/>
      <c r="PZL18" s="447"/>
      <c r="PZM18" s="447"/>
      <c r="PZN18" s="447"/>
      <c r="PZO18" s="447"/>
      <c r="PZP18" s="447"/>
      <c r="PZQ18" s="447"/>
      <c r="PZR18" s="447"/>
      <c r="PZS18" s="447"/>
      <c r="PZT18" s="447"/>
      <c r="PZU18" s="447"/>
      <c r="PZV18" s="447"/>
      <c r="PZW18" s="447"/>
      <c r="PZX18" s="447"/>
      <c r="PZY18" s="447"/>
      <c r="PZZ18" s="447"/>
      <c r="QAA18" s="447"/>
      <c r="QAB18" s="447"/>
      <c r="QAC18" s="447"/>
      <c r="QAD18" s="447"/>
      <c r="QAE18" s="447"/>
      <c r="QAF18" s="447"/>
      <c r="QAG18" s="447"/>
      <c r="QAH18" s="447"/>
      <c r="QAI18" s="447"/>
      <c r="QAJ18" s="447"/>
      <c r="QAK18" s="447"/>
      <c r="QAL18" s="447"/>
      <c r="QAM18" s="447"/>
      <c r="QAN18" s="447"/>
      <c r="QAO18" s="447"/>
      <c r="QAP18" s="447"/>
      <c r="QAQ18" s="447"/>
      <c r="QAR18" s="447"/>
      <c r="QAS18" s="447"/>
      <c r="QAT18" s="447"/>
      <c r="QAU18" s="447"/>
      <c r="QAV18" s="447"/>
      <c r="QAW18" s="447"/>
      <c r="QAX18" s="447"/>
      <c r="QAY18" s="447"/>
      <c r="QAZ18" s="447"/>
      <c r="QBA18" s="447"/>
      <c r="QBB18" s="447"/>
      <c r="QBC18" s="447"/>
      <c r="QBD18" s="447"/>
      <c r="QBE18" s="447"/>
      <c r="QBF18" s="447"/>
      <c r="QBG18" s="447"/>
      <c r="QBH18" s="447"/>
      <c r="QBI18" s="447"/>
      <c r="QBJ18" s="447"/>
      <c r="QBK18" s="447"/>
      <c r="QBL18" s="447"/>
      <c r="QBM18" s="447"/>
      <c r="QBN18" s="447"/>
      <c r="QBO18" s="447"/>
      <c r="QBP18" s="447"/>
      <c r="QBQ18" s="447"/>
      <c r="QBR18" s="447"/>
      <c r="QBS18" s="447"/>
      <c r="QBT18" s="447"/>
      <c r="QBU18" s="447"/>
      <c r="QBV18" s="447"/>
      <c r="QBW18" s="447"/>
      <c r="QBX18" s="447"/>
      <c r="QBY18" s="447"/>
      <c r="QBZ18" s="447"/>
      <c r="QCA18" s="447"/>
      <c r="QCB18" s="447"/>
      <c r="QCC18" s="447"/>
      <c r="QCD18" s="447"/>
      <c r="QCE18" s="447"/>
      <c r="QCF18" s="447"/>
      <c r="QCG18" s="447"/>
      <c r="QCH18" s="447"/>
      <c r="QCI18" s="447"/>
      <c r="QCJ18" s="447"/>
      <c r="QCK18" s="447"/>
      <c r="QCL18" s="447"/>
      <c r="QCM18" s="447"/>
      <c r="QCN18" s="447"/>
      <c r="QCO18" s="447"/>
      <c r="QCP18" s="447"/>
      <c r="QCQ18" s="447"/>
      <c r="QCR18" s="447"/>
      <c r="QCS18" s="447"/>
      <c r="QCT18" s="447"/>
      <c r="QCU18" s="447"/>
      <c r="QCV18" s="447"/>
      <c r="QCW18" s="447"/>
      <c r="QCX18" s="447"/>
      <c r="QCY18" s="447"/>
      <c r="QCZ18" s="447"/>
      <c r="QDA18" s="447"/>
      <c r="QDB18" s="447"/>
      <c r="QDC18" s="447"/>
      <c r="QDD18" s="447"/>
      <c r="QDE18" s="447"/>
      <c r="QDF18" s="447"/>
      <c r="QDG18" s="447"/>
      <c r="QDH18" s="447"/>
      <c r="QDI18" s="447"/>
      <c r="QDJ18" s="447"/>
      <c r="QDK18" s="447"/>
      <c r="QDL18" s="447"/>
      <c r="QDM18" s="447"/>
      <c r="QDN18" s="447"/>
      <c r="QDO18" s="447"/>
      <c r="QDP18" s="447"/>
      <c r="QDQ18" s="447"/>
      <c r="QDR18" s="447"/>
      <c r="QDS18" s="447"/>
      <c r="QDT18" s="447"/>
      <c r="QDU18" s="447"/>
      <c r="QDV18" s="447"/>
      <c r="QDW18" s="447"/>
      <c r="QDX18" s="447"/>
      <c r="QDY18" s="447"/>
      <c r="QDZ18" s="447"/>
      <c r="QEA18" s="447"/>
      <c r="QEB18" s="447"/>
      <c r="QEC18" s="447"/>
      <c r="QED18" s="447"/>
      <c r="QEE18" s="447"/>
      <c r="QEF18" s="447"/>
      <c r="QEG18" s="447"/>
      <c r="QEH18" s="447"/>
      <c r="QEI18" s="447"/>
      <c r="QEJ18" s="447"/>
      <c r="QEK18" s="447"/>
      <c r="QEL18" s="447"/>
      <c r="QEM18" s="447"/>
      <c r="QEN18" s="447"/>
      <c r="QEO18" s="447"/>
      <c r="QEP18" s="447"/>
      <c r="QEQ18" s="447"/>
      <c r="QER18" s="447"/>
      <c r="QES18" s="447"/>
      <c r="QET18" s="447"/>
      <c r="QEU18" s="447"/>
      <c r="QEV18" s="447"/>
      <c r="QEW18" s="447"/>
      <c r="QEX18" s="447"/>
      <c r="QEY18" s="447"/>
      <c r="QEZ18" s="447"/>
      <c r="QFA18" s="447"/>
      <c r="QFB18" s="447"/>
      <c r="QFC18" s="447"/>
      <c r="QFD18" s="447"/>
      <c r="QFE18" s="447"/>
      <c r="QFF18" s="447"/>
      <c r="QFG18" s="447"/>
      <c r="QFH18" s="447"/>
      <c r="QFI18" s="447"/>
      <c r="QFJ18" s="447"/>
      <c r="QFK18" s="447"/>
      <c r="QFL18" s="447"/>
      <c r="QFM18" s="447"/>
      <c r="QFN18" s="447"/>
      <c r="QFO18" s="447"/>
      <c r="QFP18" s="447"/>
      <c r="QFQ18" s="447"/>
      <c r="QFR18" s="447"/>
      <c r="QFS18" s="447"/>
      <c r="QFT18" s="447"/>
      <c r="QFU18" s="447"/>
      <c r="QFV18" s="447"/>
      <c r="QFW18" s="447"/>
      <c r="QFX18" s="447"/>
      <c r="QFY18" s="447"/>
      <c r="QFZ18" s="447"/>
      <c r="QGA18" s="447"/>
      <c r="QGB18" s="447"/>
      <c r="QGC18" s="447"/>
      <c r="QGD18" s="447"/>
      <c r="QGE18" s="447"/>
      <c r="QGF18" s="447"/>
      <c r="QGG18" s="447"/>
      <c r="QGH18" s="447"/>
      <c r="QGI18" s="447"/>
      <c r="QGJ18" s="447"/>
      <c r="QGK18" s="447"/>
      <c r="QGL18" s="447"/>
      <c r="QGM18" s="447"/>
      <c r="QGN18" s="447"/>
      <c r="QGO18" s="447"/>
      <c r="QGP18" s="447"/>
      <c r="QGQ18" s="447"/>
      <c r="QGR18" s="447"/>
      <c r="QGS18" s="447"/>
      <c r="QGT18" s="447"/>
      <c r="QGU18" s="447"/>
      <c r="QGV18" s="447"/>
      <c r="QGW18" s="447"/>
      <c r="QGX18" s="447"/>
      <c r="QGY18" s="447"/>
      <c r="QGZ18" s="447"/>
      <c r="QHA18" s="447"/>
      <c r="QHB18" s="447"/>
      <c r="QHC18" s="447"/>
      <c r="QHD18" s="447"/>
      <c r="QHE18" s="447"/>
      <c r="QHF18" s="447"/>
      <c r="QHG18" s="447"/>
      <c r="QHH18" s="447"/>
      <c r="QHI18" s="447"/>
      <c r="QHJ18" s="447"/>
      <c r="QHK18" s="447"/>
      <c r="QHL18" s="447"/>
      <c r="QHM18" s="447"/>
      <c r="QHN18" s="447"/>
      <c r="QHO18" s="447"/>
      <c r="QHP18" s="447"/>
      <c r="QHQ18" s="447"/>
      <c r="QHR18" s="447"/>
      <c r="QHS18" s="447"/>
      <c r="QHT18" s="447"/>
      <c r="QHU18" s="447"/>
      <c r="QHV18" s="447"/>
      <c r="QHW18" s="447"/>
      <c r="QHX18" s="447"/>
      <c r="QHY18" s="447"/>
      <c r="QHZ18" s="447"/>
      <c r="QIA18" s="447"/>
      <c r="QIB18" s="447"/>
      <c r="QIC18" s="447"/>
      <c r="QID18" s="447"/>
      <c r="QIE18" s="447"/>
      <c r="QIF18" s="447"/>
      <c r="QIG18" s="447"/>
      <c r="QIH18" s="447"/>
      <c r="QII18" s="447"/>
      <c r="QIJ18" s="447"/>
      <c r="QIK18" s="447"/>
      <c r="QIL18" s="447"/>
      <c r="QIM18" s="447"/>
      <c r="QIN18" s="447"/>
      <c r="QIO18" s="447"/>
      <c r="QIP18" s="447"/>
      <c r="QIQ18" s="447"/>
      <c r="QIR18" s="447"/>
      <c r="QIS18" s="447"/>
      <c r="QIT18" s="447"/>
      <c r="QIU18" s="447"/>
      <c r="QIV18" s="447"/>
      <c r="QIW18" s="447"/>
      <c r="QIX18" s="447"/>
      <c r="QIY18" s="447"/>
      <c r="QIZ18" s="447"/>
      <c r="QJA18" s="447"/>
      <c r="QJB18" s="447"/>
      <c r="QJC18" s="447"/>
      <c r="QJD18" s="447"/>
      <c r="QJE18" s="447"/>
      <c r="QJF18" s="447"/>
      <c r="QJG18" s="447"/>
      <c r="QJH18" s="447"/>
      <c r="QJI18" s="447"/>
      <c r="QJJ18" s="447"/>
      <c r="QJK18" s="447"/>
      <c r="QJL18" s="447"/>
      <c r="QJM18" s="447"/>
      <c r="QJN18" s="447"/>
      <c r="QJO18" s="447"/>
      <c r="QJP18" s="447"/>
      <c r="QJQ18" s="447"/>
      <c r="QJR18" s="447"/>
      <c r="QJS18" s="447"/>
      <c r="QJT18" s="447"/>
      <c r="QJU18" s="447"/>
      <c r="QJV18" s="447"/>
      <c r="QJW18" s="447"/>
      <c r="QJX18" s="447"/>
      <c r="QJY18" s="447"/>
      <c r="QJZ18" s="447"/>
      <c r="QKA18" s="447"/>
      <c r="QKB18" s="447"/>
      <c r="QKC18" s="447"/>
      <c r="QKD18" s="447"/>
      <c r="QKE18" s="447"/>
      <c r="QKF18" s="447"/>
      <c r="QKG18" s="447"/>
      <c r="QKH18" s="447"/>
      <c r="QKI18" s="447"/>
      <c r="QKJ18" s="447"/>
      <c r="QKK18" s="447"/>
      <c r="QKL18" s="447"/>
      <c r="QKM18" s="447"/>
      <c r="QKN18" s="447"/>
      <c r="QKO18" s="447"/>
      <c r="QKP18" s="447"/>
      <c r="QKQ18" s="447"/>
      <c r="QKR18" s="447"/>
      <c r="QKS18" s="447"/>
      <c r="QKT18" s="447"/>
      <c r="QKU18" s="447"/>
      <c r="QKV18" s="447"/>
      <c r="QKW18" s="447"/>
      <c r="QKX18" s="447"/>
      <c r="QKY18" s="447"/>
      <c r="QKZ18" s="447"/>
      <c r="QLA18" s="447"/>
      <c r="QLB18" s="447"/>
      <c r="QLC18" s="447"/>
      <c r="QLD18" s="447"/>
      <c r="QLE18" s="447"/>
      <c r="QLF18" s="447"/>
      <c r="QLG18" s="447"/>
      <c r="QLH18" s="447"/>
      <c r="QLI18" s="447"/>
      <c r="QLJ18" s="447"/>
      <c r="QLK18" s="447"/>
      <c r="QLL18" s="447"/>
      <c r="QLM18" s="447"/>
      <c r="QLN18" s="447"/>
      <c r="QLO18" s="447"/>
      <c r="QLP18" s="447"/>
      <c r="QLQ18" s="447"/>
      <c r="QLR18" s="447"/>
      <c r="QLS18" s="447"/>
      <c r="QLT18" s="447"/>
      <c r="QLU18" s="447"/>
      <c r="QLV18" s="447"/>
      <c r="QLW18" s="447"/>
      <c r="QLX18" s="447"/>
      <c r="QLY18" s="447"/>
      <c r="QLZ18" s="447"/>
      <c r="QMA18" s="447"/>
      <c r="QMB18" s="447"/>
      <c r="QMC18" s="447"/>
      <c r="QMD18" s="447"/>
      <c r="QME18" s="447"/>
      <c r="QMF18" s="447"/>
      <c r="QMG18" s="447"/>
      <c r="QMH18" s="447"/>
      <c r="QMI18" s="447"/>
      <c r="QMJ18" s="447"/>
      <c r="QMK18" s="447"/>
      <c r="QML18" s="447"/>
      <c r="QMM18" s="447"/>
      <c r="QMN18" s="447"/>
      <c r="QMO18" s="447"/>
      <c r="QMP18" s="447"/>
      <c r="QMQ18" s="447"/>
      <c r="QMR18" s="447"/>
      <c r="QMS18" s="447"/>
      <c r="QMT18" s="447"/>
      <c r="QMU18" s="447"/>
      <c r="QMV18" s="447"/>
      <c r="QMW18" s="447"/>
      <c r="QMX18" s="447"/>
      <c r="QMY18" s="447"/>
      <c r="QMZ18" s="447"/>
      <c r="QNA18" s="447"/>
      <c r="QNB18" s="447"/>
      <c r="QNC18" s="447"/>
      <c r="QND18" s="447"/>
      <c r="QNE18" s="447"/>
      <c r="QNF18" s="447"/>
      <c r="QNG18" s="447"/>
      <c r="QNH18" s="447"/>
      <c r="QNI18" s="447"/>
      <c r="QNJ18" s="447"/>
      <c r="QNK18" s="447"/>
      <c r="QNL18" s="447"/>
      <c r="QNM18" s="447"/>
      <c r="QNN18" s="447"/>
      <c r="QNO18" s="447"/>
      <c r="QNP18" s="447"/>
      <c r="QNQ18" s="447"/>
      <c r="QNR18" s="447"/>
      <c r="QNS18" s="447"/>
      <c r="QNT18" s="447"/>
      <c r="QNU18" s="447"/>
      <c r="QNV18" s="447"/>
      <c r="QNW18" s="447"/>
      <c r="QNX18" s="447"/>
      <c r="QNY18" s="447"/>
      <c r="QNZ18" s="447"/>
      <c r="QOA18" s="447"/>
      <c r="QOB18" s="447"/>
      <c r="QOC18" s="447"/>
      <c r="QOD18" s="447"/>
      <c r="QOE18" s="447"/>
      <c r="QOF18" s="447"/>
      <c r="QOG18" s="447"/>
      <c r="QOH18" s="447"/>
      <c r="QOI18" s="447"/>
      <c r="QOJ18" s="447"/>
      <c r="QOK18" s="447"/>
      <c r="QOL18" s="447"/>
      <c r="QOM18" s="447"/>
      <c r="QON18" s="447"/>
      <c r="QOO18" s="447"/>
      <c r="QOP18" s="447"/>
      <c r="QOQ18" s="447"/>
      <c r="QOR18" s="447"/>
      <c r="QOS18" s="447"/>
      <c r="QOT18" s="447"/>
      <c r="QOU18" s="447"/>
      <c r="QOV18" s="447"/>
      <c r="QOW18" s="447"/>
      <c r="QOX18" s="447"/>
      <c r="QOY18" s="447"/>
      <c r="QOZ18" s="447"/>
      <c r="QPA18" s="447"/>
      <c r="QPB18" s="447"/>
      <c r="QPC18" s="447"/>
      <c r="QPD18" s="447"/>
      <c r="QPE18" s="447"/>
      <c r="QPF18" s="447"/>
      <c r="QPG18" s="447"/>
      <c r="QPH18" s="447"/>
      <c r="QPI18" s="447"/>
      <c r="QPJ18" s="447"/>
      <c r="QPK18" s="447"/>
      <c r="QPL18" s="447"/>
      <c r="QPM18" s="447"/>
      <c r="QPN18" s="447"/>
      <c r="QPO18" s="447"/>
      <c r="QPP18" s="447"/>
      <c r="QPQ18" s="447"/>
      <c r="QPR18" s="447"/>
      <c r="QPS18" s="447"/>
      <c r="QPT18" s="447"/>
      <c r="QPU18" s="447"/>
      <c r="QPV18" s="447"/>
      <c r="QPW18" s="447"/>
      <c r="QPX18" s="447"/>
      <c r="QPY18" s="447"/>
      <c r="QPZ18" s="447"/>
      <c r="QQA18" s="447"/>
      <c r="QQB18" s="447"/>
      <c r="QQC18" s="447"/>
      <c r="QQD18" s="447"/>
      <c r="QQE18" s="447"/>
      <c r="QQF18" s="447"/>
      <c r="QQG18" s="447"/>
      <c r="QQH18" s="447"/>
      <c r="QQI18" s="447"/>
      <c r="QQJ18" s="447"/>
      <c r="QQK18" s="447"/>
      <c r="QQL18" s="447"/>
      <c r="QQM18" s="447"/>
      <c r="QQN18" s="447"/>
      <c r="QQO18" s="447"/>
      <c r="QQP18" s="447"/>
      <c r="QQQ18" s="447"/>
      <c r="QQR18" s="447"/>
      <c r="QQS18" s="447"/>
      <c r="QQT18" s="447"/>
      <c r="QQU18" s="447"/>
      <c r="QQV18" s="447"/>
      <c r="QQW18" s="447"/>
      <c r="QQX18" s="447"/>
      <c r="QQY18" s="447"/>
      <c r="QQZ18" s="447"/>
      <c r="QRA18" s="447"/>
      <c r="QRB18" s="447"/>
      <c r="QRC18" s="447"/>
      <c r="QRD18" s="447"/>
      <c r="QRE18" s="447"/>
      <c r="QRF18" s="447"/>
      <c r="QRG18" s="447"/>
      <c r="QRH18" s="447"/>
      <c r="QRI18" s="447"/>
      <c r="QRJ18" s="447"/>
      <c r="QRK18" s="447"/>
      <c r="QRL18" s="447"/>
      <c r="QRM18" s="447"/>
      <c r="QRN18" s="447"/>
      <c r="QRO18" s="447"/>
      <c r="QRP18" s="447"/>
      <c r="QRQ18" s="447"/>
      <c r="QRR18" s="447"/>
      <c r="QRS18" s="447"/>
      <c r="QRT18" s="447"/>
      <c r="QRU18" s="447"/>
      <c r="QRV18" s="447"/>
      <c r="QRW18" s="447"/>
      <c r="QRX18" s="447"/>
      <c r="QRY18" s="447"/>
      <c r="QRZ18" s="447"/>
      <c r="QSA18" s="447"/>
      <c r="QSB18" s="447"/>
      <c r="QSC18" s="447"/>
      <c r="QSD18" s="447"/>
      <c r="QSE18" s="447"/>
      <c r="QSF18" s="447"/>
      <c r="QSG18" s="447"/>
      <c r="QSH18" s="447"/>
      <c r="QSI18" s="447"/>
      <c r="QSJ18" s="447"/>
      <c r="QSK18" s="447"/>
      <c r="QSL18" s="447"/>
      <c r="QSM18" s="447"/>
      <c r="QSN18" s="447"/>
      <c r="QSO18" s="447"/>
      <c r="QSP18" s="447"/>
      <c r="QSQ18" s="447"/>
      <c r="QSR18" s="447"/>
      <c r="QSS18" s="447"/>
      <c r="QST18" s="447"/>
      <c r="QSU18" s="447"/>
      <c r="QSV18" s="447"/>
      <c r="QSW18" s="447"/>
      <c r="QSX18" s="447"/>
      <c r="QSY18" s="447"/>
      <c r="QSZ18" s="447"/>
      <c r="QTA18" s="447"/>
      <c r="QTB18" s="447"/>
      <c r="QTC18" s="447"/>
      <c r="QTD18" s="447"/>
      <c r="QTE18" s="447"/>
      <c r="QTF18" s="447"/>
      <c r="QTG18" s="447"/>
      <c r="QTH18" s="447"/>
      <c r="QTI18" s="447"/>
      <c r="QTJ18" s="447"/>
      <c r="QTK18" s="447"/>
      <c r="QTL18" s="447"/>
      <c r="QTM18" s="447"/>
      <c r="QTN18" s="447"/>
      <c r="QTO18" s="447"/>
      <c r="QTP18" s="447"/>
      <c r="QTQ18" s="447"/>
      <c r="QTR18" s="447"/>
      <c r="QTS18" s="447"/>
      <c r="QTT18" s="447"/>
      <c r="QTU18" s="447"/>
      <c r="QTV18" s="447"/>
      <c r="QTW18" s="447"/>
      <c r="QTX18" s="447"/>
      <c r="QTY18" s="447"/>
      <c r="QTZ18" s="447"/>
      <c r="QUA18" s="447"/>
      <c r="QUB18" s="447"/>
      <c r="QUC18" s="447"/>
      <c r="QUD18" s="447"/>
      <c r="QUE18" s="447"/>
      <c r="QUF18" s="447"/>
      <c r="QUG18" s="447"/>
      <c r="QUH18" s="447"/>
      <c r="QUI18" s="447"/>
      <c r="QUJ18" s="447"/>
      <c r="QUK18" s="447"/>
      <c r="QUL18" s="447"/>
      <c r="QUM18" s="447"/>
      <c r="QUN18" s="447"/>
      <c r="QUO18" s="447"/>
      <c r="QUP18" s="447"/>
      <c r="QUQ18" s="447"/>
      <c r="QUR18" s="447"/>
      <c r="QUS18" s="447"/>
      <c r="QUT18" s="447"/>
      <c r="QUU18" s="447"/>
      <c r="QUV18" s="447"/>
      <c r="QUW18" s="447"/>
      <c r="QUX18" s="447"/>
      <c r="QUY18" s="447"/>
      <c r="QUZ18" s="447"/>
      <c r="QVA18" s="447"/>
      <c r="QVB18" s="447"/>
      <c r="QVC18" s="447"/>
      <c r="QVD18" s="447"/>
      <c r="QVE18" s="447"/>
      <c r="QVF18" s="447"/>
      <c r="QVG18" s="447"/>
      <c r="QVH18" s="447"/>
      <c r="QVI18" s="447"/>
      <c r="QVJ18" s="447"/>
      <c r="QVK18" s="447"/>
      <c r="QVL18" s="447"/>
      <c r="QVM18" s="447"/>
      <c r="QVN18" s="447"/>
      <c r="QVO18" s="447"/>
      <c r="QVP18" s="447"/>
      <c r="QVQ18" s="447"/>
      <c r="QVR18" s="447"/>
      <c r="QVS18" s="447"/>
      <c r="QVT18" s="447"/>
      <c r="QVU18" s="447"/>
      <c r="QVV18" s="447"/>
      <c r="QVW18" s="447"/>
      <c r="QVX18" s="447"/>
      <c r="QVY18" s="447"/>
      <c r="QVZ18" s="447"/>
      <c r="QWA18" s="447"/>
      <c r="QWB18" s="447"/>
      <c r="QWC18" s="447"/>
      <c r="QWD18" s="447"/>
      <c r="QWE18" s="447"/>
      <c r="QWF18" s="447"/>
      <c r="QWG18" s="447"/>
      <c r="QWH18" s="447"/>
      <c r="QWI18" s="447"/>
      <c r="QWJ18" s="447"/>
      <c r="QWK18" s="447"/>
      <c r="QWL18" s="447"/>
      <c r="QWM18" s="447"/>
      <c r="QWN18" s="447"/>
      <c r="QWO18" s="447"/>
      <c r="QWP18" s="447"/>
      <c r="QWQ18" s="447"/>
      <c r="QWR18" s="447"/>
      <c r="QWS18" s="447"/>
      <c r="QWT18" s="447"/>
      <c r="QWU18" s="447"/>
      <c r="QWV18" s="447"/>
      <c r="QWW18" s="447"/>
      <c r="QWX18" s="447"/>
      <c r="QWY18" s="447"/>
      <c r="QWZ18" s="447"/>
      <c r="QXA18" s="447"/>
      <c r="QXB18" s="447"/>
      <c r="QXC18" s="447"/>
      <c r="QXD18" s="447"/>
      <c r="QXE18" s="447"/>
      <c r="QXF18" s="447"/>
      <c r="QXG18" s="447"/>
      <c r="QXH18" s="447"/>
      <c r="QXI18" s="447"/>
      <c r="QXJ18" s="447"/>
      <c r="QXK18" s="447"/>
      <c r="QXL18" s="447"/>
      <c r="QXM18" s="447"/>
      <c r="QXN18" s="447"/>
      <c r="QXO18" s="447"/>
      <c r="QXP18" s="447"/>
      <c r="QXQ18" s="447"/>
      <c r="QXR18" s="447"/>
      <c r="QXS18" s="447"/>
      <c r="QXT18" s="447"/>
      <c r="QXU18" s="447"/>
      <c r="QXV18" s="447"/>
      <c r="QXW18" s="447"/>
      <c r="QXX18" s="447"/>
      <c r="QXY18" s="447"/>
      <c r="QXZ18" s="447"/>
      <c r="QYA18" s="447"/>
      <c r="QYB18" s="447"/>
      <c r="QYC18" s="447"/>
      <c r="QYD18" s="447"/>
      <c r="QYE18" s="447"/>
      <c r="QYF18" s="447"/>
      <c r="QYG18" s="447"/>
      <c r="QYH18" s="447"/>
      <c r="QYI18" s="447"/>
      <c r="QYJ18" s="447"/>
      <c r="QYK18" s="447"/>
      <c r="QYL18" s="447"/>
      <c r="QYM18" s="447"/>
      <c r="QYN18" s="447"/>
      <c r="QYO18" s="447"/>
      <c r="QYP18" s="447"/>
      <c r="QYQ18" s="447"/>
      <c r="QYR18" s="447"/>
      <c r="QYS18" s="447"/>
      <c r="QYT18" s="447"/>
      <c r="QYU18" s="447"/>
      <c r="QYV18" s="447"/>
      <c r="QYW18" s="447"/>
      <c r="QYX18" s="447"/>
      <c r="QYY18" s="447"/>
      <c r="QYZ18" s="447"/>
      <c r="QZA18" s="447"/>
      <c r="QZB18" s="447"/>
      <c r="QZC18" s="447"/>
      <c r="QZD18" s="447"/>
      <c r="QZE18" s="447"/>
      <c r="QZF18" s="447"/>
      <c r="QZG18" s="447"/>
      <c r="QZH18" s="447"/>
      <c r="QZI18" s="447"/>
      <c r="QZJ18" s="447"/>
      <c r="QZK18" s="447"/>
      <c r="QZL18" s="447"/>
      <c r="QZM18" s="447"/>
      <c r="QZN18" s="447"/>
      <c r="QZO18" s="447"/>
      <c r="QZP18" s="447"/>
      <c r="QZQ18" s="447"/>
      <c r="QZR18" s="447"/>
      <c r="QZS18" s="447"/>
      <c r="QZT18" s="447"/>
      <c r="QZU18" s="447"/>
      <c r="QZV18" s="447"/>
      <c r="QZW18" s="447"/>
      <c r="QZX18" s="447"/>
      <c r="QZY18" s="447"/>
      <c r="QZZ18" s="447"/>
      <c r="RAA18" s="447"/>
      <c r="RAB18" s="447"/>
      <c r="RAC18" s="447"/>
      <c r="RAD18" s="447"/>
      <c r="RAE18" s="447"/>
      <c r="RAF18" s="447"/>
      <c r="RAG18" s="447"/>
      <c r="RAH18" s="447"/>
      <c r="RAI18" s="447"/>
      <c r="RAJ18" s="447"/>
      <c r="RAK18" s="447"/>
      <c r="RAL18" s="447"/>
      <c r="RAM18" s="447"/>
      <c r="RAN18" s="447"/>
      <c r="RAO18" s="447"/>
      <c r="RAP18" s="447"/>
      <c r="RAQ18" s="447"/>
      <c r="RAR18" s="447"/>
      <c r="RAS18" s="447"/>
      <c r="RAT18" s="447"/>
      <c r="RAU18" s="447"/>
      <c r="RAV18" s="447"/>
      <c r="RAW18" s="447"/>
      <c r="RAX18" s="447"/>
      <c r="RAY18" s="447"/>
      <c r="RAZ18" s="447"/>
      <c r="RBA18" s="447"/>
      <c r="RBB18" s="447"/>
      <c r="RBC18" s="447"/>
      <c r="RBD18" s="447"/>
      <c r="RBE18" s="447"/>
      <c r="RBF18" s="447"/>
      <c r="RBG18" s="447"/>
      <c r="RBH18" s="447"/>
      <c r="RBI18" s="447"/>
      <c r="RBJ18" s="447"/>
      <c r="RBK18" s="447"/>
      <c r="RBL18" s="447"/>
      <c r="RBM18" s="447"/>
      <c r="RBN18" s="447"/>
      <c r="RBO18" s="447"/>
      <c r="RBP18" s="447"/>
      <c r="RBQ18" s="447"/>
      <c r="RBR18" s="447"/>
      <c r="RBS18" s="447"/>
      <c r="RBT18" s="447"/>
      <c r="RBU18" s="447"/>
      <c r="RBV18" s="447"/>
      <c r="RBW18" s="447"/>
      <c r="RBX18" s="447"/>
      <c r="RBY18" s="447"/>
      <c r="RBZ18" s="447"/>
      <c r="RCA18" s="447"/>
      <c r="RCB18" s="447"/>
      <c r="RCC18" s="447"/>
      <c r="RCD18" s="447"/>
      <c r="RCE18" s="447"/>
      <c r="RCF18" s="447"/>
      <c r="RCG18" s="447"/>
      <c r="RCH18" s="447"/>
      <c r="RCI18" s="447"/>
      <c r="RCJ18" s="447"/>
      <c r="RCK18" s="447"/>
      <c r="RCL18" s="447"/>
      <c r="RCM18" s="447"/>
      <c r="RCN18" s="447"/>
      <c r="RCO18" s="447"/>
      <c r="RCP18" s="447"/>
      <c r="RCQ18" s="447"/>
      <c r="RCR18" s="447"/>
      <c r="RCS18" s="447"/>
      <c r="RCT18" s="447"/>
      <c r="RCU18" s="447"/>
      <c r="RCV18" s="447"/>
      <c r="RCW18" s="447"/>
      <c r="RCX18" s="447"/>
      <c r="RCY18" s="447"/>
      <c r="RCZ18" s="447"/>
      <c r="RDA18" s="447"/>
      <c r="RDB18" s="447"/>
      <c r="RDC18" s="447"/>
      <c r="RDD18" s="447"/>
      <c r="RDE18" s="447"/>
      <c r="RDF18" s="447"/>
      <c r="RDG18" s="447"/>
      <c r="RDH18" s="447"/>
      <c r="RDI18" s="447"/>
      <c r="RDJ18" s="447"/>
      <c r="RDK18" s="447"/>
      <c r="RDL18" s="447"/>
      <c r="RDM18" s="447"/>
      <c r="RDN18" s="447"/>
      <c r="RDO18" s="447"/>
      <c r="RDP18" s="447"/>
      <c r="RDQ18" s="447"/>
      <c r="RDR18" s="447"/>
      <c r="RDS18" s="447"/>
      <c r="RDT18" s="447"/>
      <c r="RDU18" s="447"/>
      <c r="RDV18" s="447"/>
      <c r="RDW18" s="447"/>
      <c r="RDX18" s="447"/>
      <c r="RDY18" s="447"/>
      <c r="RDZ18" s="447"/>
      <c r="REA18" s="447"/>
      <c r="REB18" s="447"/>
      <c r="REC18" s="447"/>
      <c r="RED18" s="447"/>
      <c r="REE18" s="447"/>
      <c r="REF18" s="447"/>
      <c r="REG18" s="447"/>
      <c r="REH18" s="447"/>
      <c r="REI18" s="447"/>
      <c r="REJ18" s="447"/>
      <c r="REK18" s="447"/>
      <c r="REL18" s="447"/>
      <c r="REM18" s="447"/>
      <c r="REN18" s="447"/>
      <c r="REO18" s="447"/>
      <c r="REP18" s="447"/>
      <c r="REQ18" s="447"/>
      <c r="RER18" s="447"/>
      <c r="RES18" s="447"/>
      <c r="RET18" s="447"/>
      <c r="REU18" s="447"/>
      <c r="REV18" s="447"/>
      <c r="REW18" s="447"/>
      <c r="REX18" s="447"/>
      <c r="REY18" s="447"/>
      <c r="REZ18" s="447"/>
      <c r="RFA18" s="447"/>
      <c r="RFB18" s="447"/>
      <c r="RFC18" s="447"/>
      <c r="RFD18" s="447"/>
      <c r="RFE18" s="447"/>
      <c r="RFF18" s="447"/>
      <c r="RFG18" s="447"/>
      <c r="RFH18" s="447"/>
      <c r="RFI18" s="447"/>
      <c r="RFJ18" s="447"/>
      <c r="RFK18" s="447"/>
      <c r="RFL18" s="447"/>
      <c r="RFM18" s="447"/>
      <c r="RFN18" s="447"/>
      <c r="RFO18" s="447"/>
      <c r="RFP18" s="447"/>
      <c r="RFQ18" s="447"/>
      <c r="RFR18" s="447"/>
      <c r="RFS18" s="447"/>
      <c r="RFT18" s="447"/>
      <c r="RFU18" s="447"/>
      <c r="RFV18" s="447"/>
      <c r="RFW18" s="447"/>
      <c r="RFX18" s="447"/>
      <c r="RFY18" s="447"/>
      <c r="RFZ18" s="447"/>
      <c r="RGA18" s="447"/>
      <c r="RGB18" s="447"/>
      <c r="RGC18" s="447"/>
      <c r="RGD18" s="447"/>
      <c r="RGE18" s="447"/>
      <c r="RGF18" s="447"/>
      <c r="RGG18" s="447"/>
      <c r="RGH18" s="447"/>
      <c r="RGI18" s="447"/>
      <c r="RGJ18" s="447"/>
      <c r="RGK18" s="447"/>
      <c r="RGL18" s="447"/>
      <c r="RGM18" s="447"/>
      <c r="RGN18" s="447"/>
      <c r="RGO18" s="447"/>
      <c r="RGP18" s="447"/>
      <c r="RGQ18" s="447"/>
      <c r="RGR18" s="447"/>
      <c r="RGS18" s="447"/>
      <c r="RGT18" s="447"/>
      <c r="RGU18" s="447"/>
      <c r="RGV18" s="447"/>
      <c r="RGW18" s="447"/>
      <c r="RGX18" s="447"/>
      <c r="RGY18" s="447"/>
      <c r="RGZ18" s="447"/>
      <c r="RHA18" s="447"/>
      <c r="RHB18" s="447"/>
      <c r="RHC18" s="447"/>
      <c r="RHD18" s="447"/>
      <c r="RHE18" s="447"/>
      <c r="RHF18" s="447"/>
      <c r="RHG18" s="447"/>
      <c r="RHH18" s="447"/>
      <c r="RHI18" s="447"/>
      <c r="RHJ18" s="447"/>
      <c r="RHK18" s="447"/>
      <c r="RHL18" s="447"/>
      <c r="RHM18" s="447"/>
      <c r="RHN18" s="447"/>
      <c r="RHO18" s="447"/>
      <c r="RHP18" s="447"/>
      <c r="RHQ18" s="447"/>
      <c r="RHR18" s="447"/>
      <c r="RHS18" s="447"/>
      <c r="RHT18" s="447"/>
      <c r="RHU18" s="447"/>
      <c r="RHV18" s="447"/>
      <c r="RHW18" s="447"/>
      <c r="RHX18" s="447"/>
      <c r="RHY18" s="447"/>
      <c r="RHZ18" s="447"/>
      <c r="RIA18" s="447"/>
      <c r="RIB18" s="447"/>
      <c r="RIC18" s="447"/>
      <c r="RID18" s="447"/>
      <c r="RIE18" s="447"/>
      <c r="RIF18" s="447"/>
      <c r="RIG18" s="447"/>
      <c r="RIH18" s="447"/>
      <c r="RII18" s="447"/>
      <c r="RIJ18" s="447"/>
      <c r="RIK18" s="447"/>
      <c r="RIL18" s="447"/>
      <c r="RIM18" s="447"/>
      <c r="RIN18" s="447"/>
      <c r="RIO18" s="447"/>
      <c r="RIP18" s="447"/>
      <c r="RIQ18" s="447"/>
      <c r="RIR18" s="447"/>
      <c r="RIS18" s="447"/>
      <c r="RIT18" s="447"/>
      <c r="RIU18" s="447"/>
      <c r="RIV18" s="447"/>
      <c r="RIW18" s="447"/>
      <c r="RIX18" s="447"/>
      <c r="RIY18" s="447"/>
      <c r="RIZ18" s="447"/>
      <c r="RJA18" s="447"/>
      <c r="RJB18" s="447"/>
      <c r="RJC18" s="447"/>
      <c r="RJD18" s="447"/>
      <c r="RJE18" s="447"/>
      <c r="RJF18" s="447"/>
      <c r="RJG18" s="447"/>
      <c r="RJH18" s="447"/>
      <c r="RJI18" s="447"/>
      <c r="RJJ18" s="447"/>
      <c r="RJK18" s="447"/>
      <c r="RJL18" s="447"/>
      <c r="RJM18" s="447"/>
      <c r="RJN18" s="447"/>
      <c r="RJO18" s="447"/>
      <c r="RJP18" s="447"/>
      <c r="RJQ18" s="447"/>
      <c r="RJR18" s="447"/>
      <c r="RJS18" s="447"/>
      <c r="RJT18" s="447"/>
      <c r="RJU18" s="447"/>
      <c r="RJV18" s="447"/>
      <c r="RJW18" s="447"/>
      <c r="RJX18" s="447"/>
      <c r="RJY18" s="447"/>
      <c r="RJZ18" s="447"/>
      <c r="RKA18" s="447"/>
      <c r="RKB18" s="447"/>
      <c r="RKC18" s="447"/>
      <c r="RKD18" s="447"/>
      <c r="RKE18" s="447"/>
      <c r="RKF18" s="447"/>
      <c r="RKG18" s="447"/>
      <c r="RKH18" s="447"/>
      <c r="RKI18" s="447"/>
      <c r="RKJ18" s="447"/>
      <c r="RKK18" s="447"/>
      <c r="RKL18" s="447"/>
      <c r="RKM18" s="447"/>
      <c r="RKN18" s="447"/>
      <c r="RKO18" s="447"/>
      <c r="RKP18" s="447"/>
      <c r="RKQ18" s="447"/>
      <c r="RKR18" s="447"/>
      <c r="RKS18" s="447"/>
      <c r="RKT18" s="447"/>
      <c r="RKU18" s="447"/>
      <c r="RKV18" s="447"/>
      <c r="RKW18" s="447"/>
      <c r="RKX18" s="447"/>
      <c r="RKY18" s="447"/>
      <c r="RKZ18" s="447"/>
      <c r="RLA18" s="447"/>
      <c r="RLB18" s="447"/>
      <c r="RLC18" s="447"/>
      <c r="RLD18" s="447"/>
      <c r="RLE18" s="447"/>
      <c r="RLF18" s="447"/>
      <c r="RLG18" s="447"/>
      <c r="RLH18" s="447"/>
      <c r="RLI18" s="447"/>
      <c r="RLJ18" s="447"/>
      <c r="RLK18" s="447"/>
      <c r="RLL18" s="447"/>
      <c r="RLM18" s="447"/>
      <c r="RLN18" s="447"/>
      <c r="RLO18" s="447"/>
      <c r="RLP18" s="447"/>
      <c r="RLQ18" s="447"/>
      <c r="RLR18" s="447"/>
      <c r="RLS18" s="447"/>
      <c r="RLT18" s="447"/>
      <c r="RLU18" s="447"/>
      <c r="RLV18" s="447"/>
      <c r="RLW18" s="447"/>
      <c r="RLX18" s="447"/>
      <c r="RLY18" s="447"/>
      <c r="RLZ18" s="447"/>
      <c r="RMA18" s="447"/>
      <c r="RMB18" s="447"/>
      <c r="RMC18" s="447"/>
      <c r="RMD18" s="447"/>
      <c r="RME18" s="447"/>
      <c r="RMF18" s="447"/>
      <c r="RMG18" s="447"/>
      <c r="RMH18" s="447"/>
      <c r="RMI18" s="447"/>
      <c r="RMJ18" s="447"/>
      <c r="RMK18" s="447"/>
      <c r="RML18" s="447"/>
      <c r="RMM18" s="447"/>
      <c r="RMN18" s="447"/>
      <c r="RMO18" s="447"/>
      <c r="RMP18" s="447"/>
      <c r="RMQ18" s="447"/>
      <c r="RMR18" s="447"/>
      <c r="RMS18" s="447"/>
      <c r="RMT18" s="447"/>
      <c r="RMU18" s="447"/>
      <c r="RMV18" s="447"/>
      <c r="RMW18" s="447"/>
      <c r="RMX18" s="447"/>
      <c r="RMY18" s="447"/>
      <c r="RMZ18" s="447"/>
      <c r="RNA18" s="447"/>
      <c r="RNB18" s="447"/>
      <c r="RNC18" s="447"/>
      <c r="RND18" s="447"/>
      <c r="RNE18" s="447"/>
      <c r="RNF18" s="447"/>
      <c r="RNG18" s="447"/>
      <c r="RNH18" s="447"/>
      <c r="RNI18" s="447"/>
      <c r="RNJ18" s="447"/>
      <c r="RNK18" s="447"/>
      <c r="RNL18" s="447"/>
      <c r="RNM18" s="447"/>
      <c r="RNN18" s="447"/>
      <c r="RNO18" s="447"/>
      <c r="RNP18" s="447"/>
      <c r="RNQ18" s="447"/>
      <c r="RNR18" s="447"/>
      <c r="RNS18" s="447"/>
      <c r="RNT18" s="447"/>
      <c r="RNU18" s="447"/>
      <c r="RNV18" s="447"/>
      <c r="RNW18" s="447"/>
      <c r="RNX18" s="447"/>
      <c r="RNY18" s="447"/>
      <c r="RNZ18" s="447"/>
      <c r="ROA18" s="447"/>
      <c r="ROB18" s="447"/>
      <c r="ROC18" s="447"/>
      <c r="ROD18" s="447"/>
      <c r="ROE18" s="447"/>
      <c r="ROF18" s="447"/>
      <c r="ROG18" s="447"/>
      <c r="ROH18" s="447"/>
      <c r="ROI18" s="447"/>
      <c r="ROJ18" s="447"/>
      <c r="ROK18" s="447"/>
      <c r="ROL18" s="447"/>
      <c r="ROM18" s="447"/>
      <c r="RON18" s="447"/>
      <c r="ROO18" s="447"/>
      <c r="ROP18" s="447"/>
      <c r="ROQ18" s="447"/>
      <c r="ROR18" s="447"/>
      <c r="ROS18" s="447"/>
      <c r="ROT18" s="447"/>
      <c r="ROU18" s="447"/>
      <c r="ROV18" s="447"/>
      <c r="ROW18" s="447"/>
      <c r="ROX18" s="447"/>
      <c r="ROY18" s="447"/>
      <c r="ROZ18" s="447"/>
      <c r="RPA18" s="447"/>
      <c r="RPB18" s="447"/>
      <c r="RPC18" s="447"/>
      <c r="RPD18" s="447"/>
      <c r="RPE18" s="447"/>
      <c r="RPF18" s="447"/>
      <c r="RPG18" s="447"/>
      <c r="RPH18" s="447"/>
      <c r="RPI18" s="447"/>
      <c r="RPJ18" s="447"/>
      <c r="RPK18" s="447"/>
      <c r="RPL18" s="447"/>
      <c r="RPM18" s="447"/>
      <c r="RPN18" s="447"/>
      <c r="RPO18" s="447"/>
      <c r="RPP18" s="447"/>
      <c r="RPQ18" s="447"/>
      <c r="RPR18" s="447"/>
      <c r="RPS18" s="447"/>
      <c r="RPT18" s="447"/>
      <c r="RPU18" s="447"/>
      <c r="RPV18" s="447"/>
      <c r="RPW18" s="447"/>
      <c r="RPX18" s="447"/>
      <c r="RPY18" s="447"/>
      <c r="RPZ18" s="447"/>
      <c r="RQA18" s="447"/>
      <c r="RQB18" s="447"/>
      <c r="RQC18" s="447"/>
      <c r="RQD18" s="447"/>
      <c r="RQE18" s="447"/>
      <c r="RQF18" s="447"/>
      <c r="RQG18" s="447"/>
      <c r="RQH18" s="447"/>
      <c r="RQI18" s="447"/>
      <c r="RQJ18" s="447"/>
      <c r="RQK18" s="447"/>
      <c r="RQL18" s="447"/>
      <c r="RQM18" s="447"/>
      <c r="RQN18" s="447"/>
      <c r="RQO18" s="447"/>
      <c r="RQP18" s="447"/>
      <c r="RQQ18" s="447"/>
      <c r="RQR18" s="447"/>
      <c r="RQS18" s="447"/>
      <c r="RQT18" s="447"/>
      <c r="RQU18" s="447"/>
      <c r="RQV18" s="447"/>
      <c r="RQW18" s="447"/>
      <c r="RQX18" s="447"/>
      <c r="RQY18" s="447"/>
      <c r="RQZ18" s="447"/>
      <c r="RRA18" s="447"/>
      <c r="RRB18" s="447"/>
      <c r="RRC18" s="447"/>
      <c r="RRD18" s="447"/>
      <c r="RRE18" s="447"/>
      <c r="RRF18" s="447"/>
      <c r="RRG18" s="447"/>
      <c r="RRH18" s="447"/>
      <c r="RRI18" s="447"/>
      <c r="RRJ18" s="447"/>
      <c r="RRK18" s="447"/>
      <c r="RRL18" s="447"/>
      <c r="RRM18" s="447"/>
      <c r="RRN18" s="447"/>
      <c r="RRO18" s="447"/>
      <c r="RRP18" s="447"/>
      <c r="RRQ18" s="447"/>
      <c r="RRR18" s="447"/>
      <c r="RRS18" s="447"/>
      <c r="RRT18" s="447"/>
      <c r="RRU18" s="447"/>
      <c r="RRV18" s="447"/>
      <c r="RRW18" s="447"/>
      <c r="RRX18" s="447"/>
      <c r="RRY18" s="447"/>
      <c r="RRZ18" s="447"/>
      <c r="RSA18" s="447"/>
      <c r="RSB18" s="447"/>
      <c r="RSC18" s="447"/>
      <c r="RSD18" s="447"/>
      <c r="RSE18" s="447"/>
      <c r="RSF18" s="447"/>
      <c r="RSG18" s="447"/>
      <c r="RSH18" s="447"/>
      <c r="RSI18" s="447"/>
      <c r="RSJ18" s="447"/>
      <c r="RSK18" s="447"/>
      <c r="RSL18" s="447"/>
      <c r="RSM18" s="447"/>
      <c r="RSN18" s="447"/>
      <c r="RSO18" s="447"/>
      <c r="RSP18" s="447"/>
      <c r="RSQ18" s="447"/>
      <c r="RSR18" s="447"/>
      <c r="RSS18" s="447"/>
      <c r="RST18" s="447"/>
      <c r="RSU18" s="447"/>
      <c r="RSV18" s="447"/>
      <c r="RSW18" s="447"/>
      <c r="RSX18" s="447"/>
      <c r="RSY18" s="447"/>
      <c r="RSZ18" s="447"/>
      <c r="RTA18" s="447"/>
      <c r="RTB18" s="447"/>
      <c r="RTC18" s="447"/>
      <c r="RTD18" s="447"/>
      <c r="RTE18" s="447"/>
      <c r="RTF18" s="447"/>
      <c r="RTG18" s="447"/>
      <c r="RTH18" s="447"/>
      <c r="RTI18" s="447"/>
      <c r="RTJ18" s="447"/>
      <c r="RTK18" s="447"/>
      <c r="RTL18" s="447"/>
      <c r="RTM18" s="447"/>
      <c r="RTN18" s="447"/>
      <c r="RTO18" s="447"/>
      <c r="RTP18" s="447"/>
      <c r="RTQ18" s="447"/>
      <c r="RTR18" s="447"/>
      <c r="RTS18" s="447"/>
      <c r="RTT18" s="447"/>
      <c r="RTU18" s="447"/>
      <c r="RTV18" s="447"/>
      <c r="RTW18" s="447"/>
      <c r="RTX18" s="447"/>
      <c r="RTY18" s="447"/>
      <c r="RTZ18" s="447"/>
      <c r="RUA18" s="447"/>
      <c r="RUB18" s="447"/>
      <c r="RUC18" s="447"/>
      <c r="RUD18" s="447"/>
      <c r="RUE18" s="447"/>
      <c r="RUF18" s="447"/>
      <c r="RUG18" s="447"/>
      <c r="RUH18" s="447"/>
      <c r="RUI18" s="447"/>
      <c r="RUJ18" s="447"/>
      <c r="RUK18" s="447"/>
      <c r="RUL18" s="447"/>
      <c r="RUM18" s="447"/>
      <c r="RUN18" s="447"/>
      <c r="RUO18" s="447"/>
      <c r="RUP18" s="447"/>
      <c r="RUQ18" s="447"/>
      <c r="RUR18" s="447"/>
      <c r="RUS18" s="447"/>
      <c r="RUT18" s="447"/>
      <c r="RUU18" s="447"/>
      <c r="RUV18" s="447"/>
      <c r="RUW18" s="447"/>
      <c r="RUX18" s="447"/>
      <c r="RUY18" s="447"/>
      <c r="RUZ18" s="447"/>
      <c r="RVA18" s="447"/>
      <c r="RVB18" s="447"/>
      <c r="RVC18" s="447"/>
      <c r="RVD18" s="447"/>
      <c r="RVE18" s="447"/>
      <c r="RVF18" s="447"/>
      <c r="RVG18" s="447"/>
      <c r="RVH18" s="447"/>
      <c r="RVI18" s="447"/>
      <c r="RVJ18" s="447"/>
      <c r="RVK18" s="447"/>
      <c r="RVL18" s="447"/>
      <c r="RVM18" s="447"/>
      <c r="RVN18" s="447"/>
      <c r="RVO18" s="447"/>
      <c r="RVP18" s="447"/>
      <c r="RVQ18" s="447"/>
      <c r="RVR18" s="447"/>
      <c r="RVS18" s="447"/>
      <c r="RVT18" s="447"/>
      <c r="RVU18" s="447"/>
      <c r="RVV18" s="447"/>
      <c r="RVW18" s="447"/>
      <c r="RVX18" s="447"/>
      <c r="RVY18" s="447"/>
      <c r="RVZ18" s="447"/>
      <c r="RWA18" s="447"/>
      <c r="RWB18" s="447"/>
      <c r="RWC18" s="447"/>
      <c r="RWD18" s="447"/>
      <c r="RWE18" s="447"/>
      <c r="RWF18" s="447"/>
      <c r="RWG18" s="447"/>
      <c r="RWH18" s="447"/>
      <c r="RWI18" s="447"/>
      <c r="RWJ18" s="447"/>
      <c r="RWK18" s="447"/>
      <c r="RWL18" s="447"/>
      <c r="RWM18" s="447"/>
      <c r="RWN18" s="447"/>
      <c r="RWO18" s="447"/>
      <c r="RWP18" s="447"/>
      <c r="RWQ18" s="447"/>
      <c r="RWR18" s="447"/>
      <c r="RWS18" s="447"/>
      <c r="RWT18" s="447"/>
      <c r="RWU18" s="447"/>
      <c r="RWV18" s="447"/>
      <c r="RWW18" s="447"/>
      <c r="RWX18" s="447"/>
      <c r="RWY18" s="447"/>
      <c r="RWZ18" s="447"/>
      <c r="RXA18" s="447"/>
      <c r="RXB18" s="447"/>
      <c r="RXC18" s="447"/>
      <c r="RXD18" s="447"/>
      <c r="RXE18" s="447"/>
      <c r="RXF18" s="447"/>
      <c r="RXG18" s="447"/>
      <c r="RXH18" s="447"/>
      <c r="RXI18" s="447"/>
      <c r="RXJ18" s="447"/>
      <c r="RXK18" s="447"/>
      <c r="RXL18" s="447"/>
      <c r="RXM18" s="447"/>
      <c r="RXN18" s="447"/>
      <c r="RXO18" s="447"/>
      <c r="RXP18" s="447"/>
      <c r="RXQ18" s="447"/>
      <c r="RXR18" s="447"/>
      <c r="RXS18" s="447"/>
      <c r="RXT18" s="447"/>
      <c r="RXU18" s="447"/>
      <c r="RXV18" s="447"/>
      <c r="RXW18" s="447"/>
      <c r="RXX18" s="447"/>
      <c r="RXY18" s="447"/>
      <c r="RXZ18" s="447"/>
      <c r="RYA18" s="447"/>
      <c r="RYB18" s="447"/>
      <c r="RYC18" s="447"/>
      <c r="RYD18" s="447"/>
      <c r="RYE18" s="447"/>
      <c r="RYF18" s="447"/>
      <c r="RYG18" s="447"/>
      <c r="RYH18" s="447"/>
      <c r="RYI18" s="447"/>
      <c r="RYJ18" s="447"/>
      <c r="RYK18" s="447"/>
      <c r="RYL18" s="447"/>
      <c r="RYM18" s="447"/>
      <c r="RYN18" s="447"/>
      <c r="RYO18" s="447"/>
      <c r="RYP18" s="447"/>
      <c r="RYQ18" s="447"/>
      <c r="RYR18" s="447"/>
      <c r="RYS18" s="447"/>
      <c r="RYT18" s="447"/>
      <c r="RYU18" s="447"/>
      <c r="RYV18" s="447"/>
      <c r="RYW18" s="447"/>
      <c r="RYX18" s="447"/>
      <c r="RYY18" s="447"/>
      <c r="RYZ18" s="447"/>
      <c r="RZA18" s="447"/>
      <c r="RZB18" s="447"/>
      <c r="RZC18" s="447"/>
      <c r="RZD18" s="447"/>
      <c r="RZE18" s="447"/>
      <c r="RZF18" s="447"/>
      <c r="RZG18" s="447"/>
      <c r="RZH18" s="447"/>
      <c r="RZI18" s="447"/>
      <c r="RZJ18" s="447"/>
      <c r="RZK18" s="447"/>
      <c r="RZL18" s="447"/>
      <c r="RZM18" s="447"/>
      <c r="RZN18" s="447"/>
      <c r="RZO18" s="447"/>
      <c r="RZP18" s="447"/>
      <c r="RZQ18" s="447"/>
      <c r="RZR18" s="447"/>
      <c r="RZS18" s="447"/>
      <c r="RZT18" s="447"/>
      <c r="RZU18" s="447"/>
      <c r="RZV18" s="447"/>
      <c r="RZW18" s="447"/>
      <c r="RZX18" s="447"/>
      <c r="RZY18" s="447"/>
      <c r="RZZ18" s="447"/>
      <c r="SAA18" s="447"/>
      <c r="SAB18" s="447"/>
      <c r="SAC18" s="447"/>
      <c r="SAD18" s="447"/>
      <c r="SAE18" s="447"/>
      <c r="SAF18" s="447"/>
      <c r="SAG18" s="447"/>
      <c r="SAH18" s="447"/>
      <c r="SAI18" s="447"/>
      <c r="SAJ18" s="447"/>
      <c r="SAK18" s="447"/>
      <c r="SAL18" s="447"/>
      <c r="SAM18" s="447"/>
      <c r="SAN18" s="447"/>
      <c r="SAO18" s="447"/>
      <c r="SAP18" s="447"/>
      <c r="SAQ18" s="447"/>
      <c r="SAR18" s="447"/>
      <c r="SAS18" s="447"/>
      <c r="SAT18" s="447"/>
      <c r="SAU18" s="447"/>
      <c r="SAV18" s="447"/>
      <c r="SAW18" s="447"/>
      <c r="SAX18" s="447"/>
      <c r="SAY18" s="447"/>
      <c r="SAZ18" s="447"/>
      <c r="SBA18" s="447"/>
      <c r="SBB18" s="447"/>
      <c r="SBC18" s="447"/>
      <c r="SBD18" s="447"/>
      <c r="SBE18" s="447"/>
      <c r="SBF18" s="447"/>
      <c r="SBG18" s="447"/>
      <c r="SBH18" s="447"/>
      <c r="SBI18" s="447"/>
      <c r="SBJ18" s="447"/>
      <c r="SBK18" s="447"/>
      <c r="SBL18" s="447"/>
      <c r="SBM18" s="447"/>
      <c r="SBN18" s="447"/>
      <c r="SBO18" s="447"/>
      <c r="SBP18" s="447"/>
      <c r="SBQ18" s="447"/>
      <c r="SBR18" s="447"/>
      <c r="SBS18" s="447"/>
      <c r="SBT18" s="447"/>
      <c r="SBU18" s="447"/>
      <c r="SBV18" s="447"/>
      <c r="SBW18" s="447"/>
      <c r="SBX18" s="447"/>
      <c r="SBY18" s="447"/>
      <c r="SBZ18" s="447"/>
      <c r="SCA18" s="447"/>
      <c r="SCB18" s="447"/>
      <c r="SCC18" s="447"/>
      <c r="SCD18" s="447"/>
      <c r="SCE18" s="447"/>
      <c r="SCF18" s="447"/>
      <c r="SCG18" s="447"/>
      <c r="SCH18" s="447"/>
      <c r="SCI18" s="447"/>
      <c r="SCJ18" s="447"/>
      <c r="SCK18" s="447"/>
      <c r="SCL18" s="447"/>
      <c r="SCM18" s="447"/>
      <c r="SCN18" s="447"/>
      <c r="SCO18" s="447"/>
      <c r="SCP18" s="447"/>
      <c r="SCQ18" s="447"/>
      <c r="SCR18" s="447"/>
      <c r="SCS18" s="447"/>
      <c r="SCT18" s="447"/>
      <c r="SCU18" s="447"/>
      <c r="SCV18" s="447"/>
      <c r="SCW18" s="447"/>
      <c r="SCX18" s="447"/>
      <c r="SCY18" s="447"/>
      <c r="SCZ18" s="447"/>
      <c r="SDA18" s="447"/>
      <c r="SDB18" s="447"/>
      <c r="SDC18" s="447"/>
      <c r="SDD18" s="447"/>
      <c r="SDE18" s="447"/>
      <c r="SDF18" s="447"/>
      <c r="SDG18" s="447"/>
      <c r="SDH18" s="447"/>
      <c r="SDI18" s="447"/>
      <c r="SDJ18" s="447"/>
      <c r="SDK18" s="447"/>
      <c r="SDL18" s="447"/>
      <c r="SDM18" s="447"/>
      <c r="SDN18" s="447"/>
      <c r="SDO18" s="447"/>
      <c r="SDP18" s="447"/>
      <c r="SDQ18" s="447"/>
      <c r="SDR18" s="447"/>
      <c r="SDS18" s="447"/>
      <c r="SDT18" s="447"/>
      <c r="SDU18" s="447"/>
      <c r="SDV18" s="447"/>
      <c r="SDW18" s="447"/>
      <c r="SDX18" s="447"/>
      <c r="SDY18" s="447"/>
      <c r="SDZ18" s="447"/>
      <c r="SEA18" s="447"/>
      <c r="SEB18" s="447"/>
      <c r="SEC18" s="447"/>
      <c r="SED18" s="447"/>
      <c r="SEE18" s="447"/>
      <c r="SEF18" s="447"/>
      <c r="SEG18" s="447"/>
      <c r="SEH18" s="447"/>
      <c r="SEI18" s="447"/>
      <c r="SEJ18" s="447"/>
      <c r="SEK18" s="447"/>
      <c r="SEL18" s="447"/>
      <c r="SEM18" s="447"/>
      <c r="SEN18" s="447"/>
      <c r="SEO18" s="447"/>
      <c r="SEP18" s="447"/>
      <c r="SEQ18" s="447"/>
      <c r="SER18" s="447"/>
      <c r="SES18" s="447"/>
      <c r="SET18" s="447"/>
      <c r="SEU18" s="447"/>
      <c r="SEV18" s="447"/>
      <c r="SEW18" s="447"/>
      <c r="SEX18" s="447"/>
      <c r="SEY18" s="447"/>
      <c r="SEZ18" s="447"/>
      <c r="SFA18" s="447"/>
      <c r="SFB18" s="447"/>
      <c r="SFC18" s="447"/>
      <c r="SFD18" s="447"/>
      <c r="SFE18" s="447"/>
      <c r="SFF18" s="447"/>
      <c r="SFG18" s="447"/>
      <c r="SFH18" s="447"/>
      <c r="SFI18" s="447"/>
      <c r="SFJ18" s="447"/>
      <c r="SFK18" s="447"/>
      <c r="SFL18" s="447"/>
      <c r="SFM18" s="447"/>
      <c r="SFN18" s="447"/>
      <c r="SFO18" s="447"/>
      <c r="SFP18" s="447"/>
      <c r="SFQ18" s="447"/>
      <c r="SFR18" s="447"/>
      <c r="SFS18" s="447"/>
      <c r="SFT18" s="447"/>
      <c r="SFU18" s="447"/>
      <c r="SFV18" s="447"/>
      <c r="SFW18" s="447"/>
      <c r="SFX18" s="447"/>
      <c r="SFY18" s="447"/>
      <c r="SFZ18" s="447"/>
      <c r="SGA18" s="447"/>
      <c r="SGB18" s="447"/>
      <c r="SGC18" s="447"/>
      <c r="SGD18" s="447"/>
      <c r="SGE18" s="447"/>
      <c r="SGF18" s="447"/>
      <c r="SGG18" s="447"/>
      <c r="SGH18" s="447"/>
      <c r="SGI18" s="447"/>
      <c r="SGJ18" s="447"/>
      <c r="SGK18" s="447"/>
      <c r="SGL18" s="447"/>
      <c r="SGM18" s="447"/>
      <c r="SGN18" s="447"/>
      <c r="SGO18" s="447"/>
      <c r="SGP18" s="447"/>
      <c r="SGQ18" s="447"/>
      <c r="SGR18" s="447"/>
      <c r="SGS18" s="447"/>
      <c r="SGT18" s="447"/>
      <c r="SGU18" s="447"/>
      <c r="SGV18" s="447"/>
      <c r="SGW18" s="447"/>
      <c r="SGX18" s="447"/>
      <c r="SGY18" s="447"/>
      <c r="SGZ18" s="447"/>
      <c r="SHA18" s="447"/>
      <c r="SHB18" s="447"/>
      <c r="SHC18" s="447"/>
      <c r="SHD18" s="447"/>
      <c r="SHE18" s="447"/>
      <c r="SHF18" s="447"/>
      <c r="SHG18" s="447"/>
      <c r="SHH18" s="447"/>
      <c r="SHI18" s="447"/>
      <c r="SHJ18" s="447"/>
      <c r="SHK18" s="447"/>
      <c r="SHL18" s="447"/>
      <c r="SHM18" s="447"/>
      <c r="SHN18" s="447"/>
      <c r="SHO18" s="447"/>
      <c r="SHP18" s="447"/>
      <c r="SHQ18" s="447"/>
      <c r="SHR18" s="447"/>
      <c r="SHS18" s="447"/>
      <c r="SHT18" s="447"/>
      <c r="SHU18" s="447"/>
      <c r="SHV18" s="447"/>
      <c r="SHW18" s="447"/>
      <c r="SHX18" s="447"/>
      <c r="SHY18" s="447"/>
      <c r="SHZ18" s="447"/>
      <c r="SIA18" s="447"/>
      <c r="SIB18" s="447"/>
      <c r="SIC18" s="447"/>
      <c r="SID18" s="447"/>
      <c r="SIE18" s="447"/>
      <c r="SIF18" s="447"/>
      <c r="SIG18" s="447"/>
      <c r="SIH18" s="447"/>
      <c r="SII18" s="447"/>
      <c r="SIJ18" s="447"/>
      <c r="SIK18" s="447"/>
      <c r="SIL18" s="447"/>
      <c r="SIM18" s="447"/>
      <c r="SIN18" s="447"/>
      <c r="SIO18" s="447"/>
      <c r="SIP18" s="447"/>
      <c r="SIQ18" s="447"/>
      <c r="SIR18" s="447"/>
      <c r="SIS18" s="447"/>
      <c r="SIT18" s="447"/>
      <c r="SIU18" s="447"/>
      <c r="SIV18" s="447"/>
      <c r="SIW18" s="447"/>
      <c r="SIX18" s="447"/>
      <c r="SIY18" s="447"/>
      <c r="SIZ18" s="447"/>
      <c r="SJA18" s="447"/>
      <c r="SJB18" s="447"/>
      <c r="SJC18" s="447"/>
      <c r="SJD18" s="447"/>
      <c r="SJE18" s="447"/>
      <c r="SJF18" s="447"/>
      <c r="SJG18" s="447"/>
      <c r="SJH18" s="447"/>
      <c r="SJI18" s="447"/>
      <c r="SJJ18" s="447"/>
      <c r="SJK18" s="447"/>
      <c r="SJL18" s="447"/>
      <c r="SJM18" s="447"/>
      <c r="SJN18" s="447"/>
      <c r="SJO18" s="447"/>
      <c r="SJP18" s="447"/>
      <c r="SJQ18" s="447"/>
      <c r="SJR18" s="447"/>
      <c r="SJS18" s="447"/>
      <c r="SJT18" s="447"/>
      <c r="SJU18" s="447"/>
      <c r="SJV18" s="447"/>
      <c r="SJW18" s="447"/>
      <c r="SJX18" s="447"/>
      <c r="SJY18" s="447"/>
      <c r="SJZ18" s="447"/>
      <c r="SKA18" s="447"/>
      <c r="SKB18" s="447"/>
      <c r="SKC18" s="447"/>
      <c r="SKD18" s="447"/>
      <c r="SKE18" s="447"/>
      <c r="SKF18" s="447"/>
      <c r="SKG18" s="447"/>
      <c r="SKH18" s="447"/>
      <c r="SKI18" s="447"/>
      <c r="SKJ18" s="447"/>
      <c r="SKK18" s="447"/>
      <c r="SKL18" s="447"/>
      <c r="SKM18" s="447"/>
      <c r="SKN18" s="447"/>
      <c r="SKO18" s="447"/>
      <c r="SKP18" s="447"/>
      <c r="SKQ18" s="447"/>
      <c r="SKR18" s="447"/>
      <c r="SKS18" s="447"/>
      <c r="SKT18" s="447"/>
      <c r="SKU18" s="447"/>
      <c r="SKV18" s="447"/>
      <c r="SKW18" s="447"/>
      <c r="SKX18" s="447"/>
      <c r="SKY18" s="447"/>
      <c r="SKZ18" s="447"/>
      <c r="SLA18" s="447"/>
      <c r="SLB18" s="447"/>
      <c r="SLC18" s="447"/>
      <c r="SLD18" s="447"/>
      <c r="SLE18" s="447"/>
      <c r="SLF18" s="447"/>
      <c r="SLG18" s="447"/>
      <c r="SLH18" s="447"/>
      <c r="SLI18" s="447"/>
      <c r="SLJ18" s="447"/>
      <c r="SLK18" s="447"/>
      <c r="SLL18" s="447"/>
      <c r="SLM18" s="447"/>
      <c r="SLN18" s="447"/>
      <c r="SLO18" s="447"/>
      <c r="SLP18" s="447"/>
      <c r="SLQ18" s="447"/>
      <c r="SLR18" s="447"/>
      <c r="SLS18" s="447"/>
      <c r="SLT18" s="447"/>
      <c r="SLU18" s="447"/>
      <c r="SLV18" s="447"/>
      <c r="SLW18" s="447"/>
      <c r="SLX18" s="447"/>
      <c r="SLY18" s="447"/>
      <c r="SLZ18" s="447"/>
      <c r="SMA18" s="447"/>
      <c r="SMB18" s="447"/>
      <c r="SMC18" s="447"/>
      <c r="SMD18" s="447"/>
      <c r="SME18" s="447"/>
      <c r="SMF18" s="447"/>
      <c r="SMG18" s="447"/>
      <c r="SMH18" s="447"/>
      <c r="SMI18" s="447"/>
      <c r="SMJ18" s="447"/>
      <c r="SMK18" s="447"/>
      <c r="SML18" s="447"/>
      <c r="SMM18" s="447"/>
      <c r="SMN18" s="447"/>
      <c r="SMO18" s="447"/>
      <c r="SMP18" s="447"/>
      <c r="SMQ18" s="447"/>
      <c r="SMR18" s="447"/>
      <c r="SMS18" s="447"/>
      <c r="SMT18" s="447"/>
      <c r="SMU18" s="447"/>
      <c r="SMV18" s="447"/>
      <c r="SMW18" s="447"/>
      <c r="SMX18" s="447"/>
      <c r="SMY18" s="447"/>
      <c r="SMZ18" s="447"/>
      <c r="SNA18" s="447"/>
      <c r="SNB18" s="447"/>
      <c r="SNC18" s="447"/>
      <c r="SND18" s="447"/>
      <c r="SNE18" s="447"/>
      <c r="SNF18" s="447"/>
      <c r="SNG18" s="447"/>
      <c r="SNH18" s="447"/>
      <c r="SNI18" s="447"/>
      <c r="SNJ18" s="447"/>
      <c r="SNK18" s="447"/>
      <c r="SNL18" s="447"/>
      <c r="SNM18" s="447"/>
      <c r="SNN18" s="447"/>
      <c r="SNO18" s="447"/>
      <c r="SNP18" s="447"/>
      <c r="SNQ18" s="447"/>
      <c r="SNR18" s="447"/>
      <c r="SNS18" s="447"/>
      <c r="SNT18" s="447"/>
      <c r="SNU18" s="447"/>
      <c r="SNV18" s="447"/>
      <c r="SNW18" s="447"/>
      <c r="SNX18" s="447"/>
      <c r="SNY18" s="447"/>
      <c r="SNZ18" s="447"/>
      <c r="SOA18" s="447"/>
      <c r="SOB18" s="447"/>
      <c r="SOC18" s="447"/>
      <c r="SOD18" s="447"/>
      <c r="SOE18" s="447"/>
      <c r="SOF18" s="447"/>
      <c r="SOG18" s="447"/>
      <c r="SOH18" s="447"/>
      <c r="SOI18" s="447"/>
      <c r="SOJ18" s="447"/>
      <c r="SOK18" s="447"/>
      <c r="SOL18" s="447"/>
      <c r="SOM18" s="447"/>
      <c r="SON18" s="447"/>
      <c r="SOO18" s="447"/>
      <c r="SOP18" s="447"/>
      <c r="SOQ18" s="447"/>
      <c r="SOR18" s="447"/>
      <c r="SOS18" s="447"/>
      <c r="SOT18" s="447"/>
      <c r="SOU18" s="447"/>
      <c r="SOV18" s="447"/>
      <c r="SOW18" s="447"/>
      <c r="SOX18" s="447"/>
      <c r="SOY18" s="447"/>
      <c r="SOZ18" s="447"/>
      <c r="SPA18" s="447"/>
      <c r="SPB18" s="447"/>
      <c r="SPC18" s="447"/>
      <c r="SPD18" s="447"/>
      <c r="SPE18" s="447"/>
      <c r="SPF18" s="447"/>
      <c r="SPG18" s="447"/>
      <c r="SPH18" s="447"/>
      <c r="SPI18" s="447"/>
      <c r="SPJ18" s="447"/>
      <c r="SPK18" s="447"/>
      <c r="SPL18" s="447"/>
      <c r="SPM18" s="447"/>
      <c r="SPN18" s="447"/>
      <c r="SPO18" s="447"/>
      <c r="SPP18" s="447"/>
      <c r="SPQ18" s="447"/>
      <c r="SPR18" s="447"/>
      <c r="SPS18" s="447"/>
      <c r="SPT18" s="447"/>
      <c r="SPU18" s="447"/>
      <c r="SPV18" s="447"/>
      <c r="SPW18" s="447"/>
      <c r="SPX18" s="447"/>
      <c r="SPY18" s="447"/>
      <c r="SPZ18" s="447"/>
      <c r="SQA18" s="447"/>
      <c r="SQB18" s="447"/>
      <c r="SQC18" s="447"/>
      <c r="SQD18" s="447"/>
      <c r="SQE18" s="447"/>
      <c r="SQF18" s="447"/>
      <c r="SQG18" s="447"/>
      <c r="SQH18" s="447"/>
      <c r="SQI18" s="447"/>
      <c r="SQJ18" s="447"/>
      <c r="SQK18" s="447"/>
      <c r="SQL18" s="447"/>
      <c r="SQM18" s="447"/>
      <c r="SQN18" s="447"/>
      <c r="SQO18" s="447"/>
      <c r="SQP18" s="447"/>
      <c r="SQQ18" s="447"/>
      <c r="SQR18" s="447"/>
      <c r="SQS18" s="447"/>
      <c r="SQT18" s="447"/>
      <c r="SQU18" s="447"/>
      <c r="SQV18" s="447"/>
      <c r="SQW18" s="447"/>
      <c r="SQX18" s="447"/>
      <c r="SQY18" s="447"/>
      <c r="SQZ18" s="447"/>
      <c r="SRA18" s="447"/>
      <c r="SRB18" s="447"/>
      <c r="SRC18" s="447"/>
      <c r="SRD18" s="447"/>
      <c r="SRE18" s="447"/>
      <c r="SRF18" s="447"/>
      <c r="SRG18" s="447"/>
      <c r="SRH18" s="447"/>
      <c r="SRI18" s="447"/>
      <c r="SRJ18" s="447"/>
      <c r="SRK18" s="447"/>
      <c r="SRL18" s="447"/>
      <c r="SRM18" s="447"/>
      <c r="SRN18" s="447"/>
      <c r="SRO18" s="447"/>
      <c r="SRP18" s="447"/>
      <c r="SRQ18" s="447"/>
      <c r="SRR18" s="447"/>
      <c r="SRS18" s="447"/>
      <c r="SRT18" s="447"/>
      <c r="SRU18" s="447"/>
      <c r="SRV18" s="447"/>
      <c r="SRW18" s="447"/>
      <c r="SRX18" s="447"/>
      <c r="SRY18" s="447"/>
      <c r="SRZ18" s="447"/>
      <c r="SSA18" s="447"/>
      <c r="SSB18" s="447"/>
      <c r="SSC18" s="447"/>
      <c r="SSD18" s="447"/>
      <c r="SSE18" s="447"/>
      <c r="SSF18" s="447"/>
      <c r="SSG18" s="447"/>
      <c r="SSH18" s="447"/>
      <c r="SSI18" s="447"/>
      <c r="SSJ18" s="447"/>
      <c r="SSK18" s="447"/>
      <c r="SSL18" s="447"/>
      <c r="SSM18" s="447"/>
      <c r="SSN18" s="447"/>
      <c r="SSO18" s="447"/>
      <c r="SSP18" s="447"/>
      <c r="SSQ18" s="447"/>
      <c r="SSR18" s="447"/>
      <c r="SSS18" s="447"/>
      <c r="SST18" s="447"/>
      <c r="SSU18" s="447"/>
      <c r="SSV18" s="447"/>
      <c r="SSW18" s="447"/>
      <c r="SSX18" s="447"/>
      <c r="SSY18" s="447"/>
      <c r="SSZ18" s="447"/>
      <c r="STA18" s="447"/>
      <c r="STB18" s="447"/>
      <c r="STC18" s="447"/>
      <c r="STD18" s="447"/>
      <c r="STE18" s="447"/>
      <c r="STF18" s="447"/>
      <c r="STG18" s="447"/>
      <c r="STH18" s="447"/>
      <c r="STI18" s="447"/>
      <c r="STJ18" s="447"/>
      <c r="STK18" s="447"/>
      <c r="STL18" s="447"/>
      <c r="STM18" s="447"/>
      <c r="STN18" s="447"/>
      <c r="STO18" s="447"/>
      <c r="STP18" s="447"/>
      <c r="STQ18" s="447"/>
      <c r="STR18" s="447"/>
      <c r="STS18" s="447"/>
      <c r="STT18" s="447"/>
      <c r="STU18" s="447"/>
      <c r="STV18" s="447"/>
      <c r="STW18" s="447"/>
      <c r="STX18" s="447"/>
      <c r="STY18" s="447"/>
      <c r="STZ18" s="447"/>
      <c r="SUA18" s="447"/>
      <c r="SUB18" s="447"/>
      <c r="SUC18" s="447"/>
      <c r="SUD18" s="447"/>
      <c r="SUE18" s="447"/>
      <c r="SUF18" s="447"/>
      <c r="SUG18" s="447"/>
      <c r="SUH18" s="447"/>
      <c r="SUI18" s="447"/>
      <c r="SUJ18" s="447"/>
      <c r="SUK18" s="447"/>
      <c r="SUL18" s="447"/>
      <c r="SUM18" s="447"/>
      <c r="SUN18" s="447"/>
      <c r="SUO18" s="447"/>
      <c r="SUP18" s="447"/>
      <c r="SUQ18" s="447"/>
      <c r="SUR18" s="447"/>
      <c r="SUS18" s="447"/>
      <c r="SUT18" s="447"/>
      <c r="SUU18" s="447"/>
      <c r="SUV18" s="447"/>
      <c r="SUW18" s="447"/>
      <c r="SUX18" s="447"/>
      <c r="SUY18" s="447"/>
      <c r="SUZ18" s="447"/>
      <c r="SVA18" s="447"/>
      <c r="SVB18" s="447"/>
      <c r="SVC18" s="447"/>
      <c r="SVD18" s="447"/>
      <c r="SVE18" s="447"/>
      <c r="SVF18" s="447"/>
      <c r="SVG18" s="447"/>
      <c r="SVH18" s="447"/>
      <c r="SVI18" s="447"/>
      <c r="SVJ18" s="447"/>
      <c r="SVK18" s="447"/>
      <c r="SVL18" s="447"/>
      <c r="SVM18" s="447"/>
      <c r="SVN18" s="447"/>
      <c r="SVO18" s="447"/>
      <c r="SVP18" s="447"/>
      <c r="SVQ18" s="447"/>
      <c r="SVR18" s="447"/>
      <c r="SVS18" s="447"/>
      <c r="SVT18" s="447"/>
      <c r="SVU18" s="447"/>
      <c r="SVV18" s="447"/>
      <c r="SVW18" s="447"/>
      <c r="SVX18" s="447"/>
      <c r="SVY18" s="447"/>
      <c r="SVZ18" s="447"/>
      <c r="SWA18" s="447"/>
      <c r="SWB18" s="447"/>
      <c r="SWC18" s="447"/>
      <c r="SWD18" s="447"/>
      <c r="SWE18" s="447"/>
      <c r="SWF18" s="447"/>
      <c r="SWG18" s="447"/>
      <c r="SWH18" s="447"/>
      <c r="SWI18" s="447"/>
      <c r="SWJ18" s="447"/>
      <c r="SWK18" s="447"/>
      <c r="SWL18" s="447"/>
      <c r="SWM18" s="447"/>
      <c r="SWN18" s="447"/>
      <c r="SWO18" s="447"/>
      <c r="SWP18" s="447"/>
      <c r="SWQ18" s="447"/>
      <c r="SWR18" s="447"/>
      <c r="SWS18" s="447"/>
      <c r="SWT18" s="447"/>
      <c r="SWU18" s="447"/>
      <c r="SWV18" s="447"/>
      <c r="SWW18" s="447"/>
      <c r="SWX18" s="447"/>
      <c r="SWY18" s="447"/>
      <c r="SWZ18" s="447"/>
      <c r="SXA18" s="447"/>
      <c r="SXB18" s="447"/>
      <c r="SXC18" s="447"/>
      <c r="SXD18" s="447"/>
      <c r="SXE18" s="447"/>
      <c r="SXF18" s="447"/>
      <c r="SXG18" s="447"/>
      <c r="SXH18" s="447"/>
      <c r="SXI18" s="447"/>
      <c r="SXJ18" s="447"/>
      <c r="SXK18" s="447"/>
      <c r="SXL18" s="447"/>
      <c r="SXM18" s="447"/>
      <c r="SXN18" s="447"/>
      <c r="SXO18" s="447"/>
      <c r="SXP18" s="447"/>
      <c r="SXQ18" s="447"/>
      <c r="SXR18" s="447"/>
      <c r="SXS18" s="447"/>
      <c r="SXT18" s="447"/>
      <c r="SXU18" s="447"/>
      <c r="SXV18" s="447"/>
      <c r="SXW18" s="447"/>
      <c r="SXX18" s="447"/>
      <c r="SXY18" s="447"/>
      <c r="SXZ18" s="447"/>
      <c r="SYA18" s="447"/>
      <c r="SYB18" s="447"/>
      <c r="SYC18" s="447"/>
      <c r="SYD18" s="447"/>
      <c r="SYE18" s="447"/>
      <c r="SYF18" s="447"/>
      <c r="SYG18" s="447"/>
      <c r="SYH18" s="447"/>
      <c r="SYI18" s="447"/>
      <c r="SYJ18" s="447"/>
      <c r="SYK18" s="447"/>
      <c r="SYL18" s="447"/>
      <c r="SYM18" s="447"/>
      <c r="SYN18" s="447"/>
      <c r="SYO18" s="447"/>
      <c r="SYP18" s="447"/>
      <c r="SYQ18" s="447"/>
      <c r="SYR18" s="447"/>
      <c r="SYS18" s="447"/>
      <c r="SYT18" s="447"/>
      <c r="SYU18" s="447"/>
      <c r="SYV18" s="447"/>
      <c r="SYW18" s="447"/>
      <c r="SYX18" s="447"/>
      <c r="SYY18" s="447"/>
      <c r="SYZ18" s="447"/>
      <c r="SZA18" s="447"/>
      <c r="SZB18" s="447"/>
      <c r="SZC18" s="447"/>
      <c r="SZD18" s="447"/>
      <c r="SZE18" s="447"/>
      <c r="SZF18" s="447"/>
      <c r="SZG18" s="447"/>
      <c r="SZH18" s="447"/>
      <c r="SZI18" s="447"/>
      <c r="SZJ18" s="447"/>
      <c r="SZK18" s="447"/>
      <c r="SZL18" s="447"/>
      <c r="SZM18" s="447"/>
      <c r="SZN18" s="447"/>
      <c r="SZO18" s="447"/>
      <c r="SZP18" s="447"/>
      <c r="SZQ18" s="447"/>
      <c r="SZR18" s="447"/>
      <c r="SZS18" s="447"/>
      <c r="SZT18" s="447"/>
      <c r="SZU18" s="447"/>
      <c r="SZV18" s="447"/>
      <c r="SZW18" s="447"/>
      <c r="SZX18" s="447"/>
      <c r="SZY18" s="447"/>
      <c r="SZZ18" s="447"/>
      <c r="TAA18" s="447"/>
      <c r="TAB18" s="447"/>
      <c r="TAC18" s="447"/>
      <c r="TAD18" s="447"/>
      <c r="TAE18" s="447"/>
      <c r="TAF18" s="447"/>
      <c r="TAG18" s="447"/>
      <c r="TAH18" s="447"/>
      <c r="TAI18" s="447"/>
      <c r="TAJ18" s="447"/>
      <c r="TAK18" s="447"/>
      <c r="TAL18" s="447"/>
      <c r="TAM18" s="447"/>
      <c r="TAN18" s="447"/>
      <c r="TAO18" s="447"/>
      <c r="TAP18" s="447"/>
      <c r="TAQ18" s="447"/>
      <c r="TAR18" s="447"/>
      <c r="TAS18" s="447"/>
      <c r="TAT18" s="447"/>
      <c r="TAU18" s="447"/>
      <c r="TAV18" s="447"/>
      <c r="TAW18" s="447"/>
      <c r="TAX18" s="447"/>
      <c r="TAY18" s="447"/>
      <c r="TAZ18" s="447"/>
      <c r="TBA18" s="447"/>
      <c r="TBB18" s="447"/>
      <c r="TBC18" s="447"/>
      <c r="TBD18" s="447"/>
      <c r="TBE18" s="447"/>
      <c r="TBF18" s="447"/>
      <c r="TBG18" s="447"/>
      <c r="TBH18" s="447"/>
      <c r="TBI18" s="447"/>
      <c r="TBJ18" s="447"/>
      <c r="TBK18" s="447"/>
      <c r="TBL18" s="447"/>
      <c r="TBM18" s="447"/>
      <c r="TBN18" s="447"/>
      <c r="TBO18" s="447"/>
      <c r="TBP18" s="447"/>
      <c r="TBQ18" s="447"/>
      <c r="TBR18" s="447"/>
      <c r="TBS18" s="447"/>
      <c r="TBT18" s="447"/>
      <c r="TBU18" s="447"/>
      <c r="TBV18" s="447"/>
      <c r="TBW18" s="447"/>
      <c r="TBX18" s="447"/>
      <c r="TBY18" s="447"/>
      <c r="TBZ18" s="447"/>
      <c r="TCA18" s="447"/>
      <c r="TCB18" s="447"/>
      <c r="TCC18" s="447"/>
      <c r="TCD18" s="447"/>
      <c r="TCE18" s="447"/>
      <c r="TCF18" s="447"/>
      <c r="TCG18" s="447"/>
      <c r="TCH18" s="447"/>
      <c r="TCI18" s="447"/>
      <c r="TCJ18" s="447"/>
      <c r="TCK18" s="447"/>
      <c r="TCL18" s="447"/>
      <c r="TCM18" s="447"/>
      <c r="TCN18" s="447"/>
      <c r="TCO18" s="447"/>
      <c r="TCP18" s="447"/>
      <c r="TCQ18" s="447"/>
      <c r="TCR18" s="447"/>
      <c r="TCS18" s="447"/>
      <c r="TCT18" s="447"/>
      <c r="TCU18" s="447"/>
      <c r="TCV18" s="447"/>
      <c r="TCW18" s="447"/>
      <c r="TCX18" s="447"/>
      <c r="TCY18" s="447"/>
      <c r="TCZ18" s="447"/>
      <c r="TDA18" s="447"/>
      <c r="TDB18" s="447"/>
      <c r="TDC18" s="447"/>
      <c r="TDD18" s="447"/>
      <c r="TDE18" s="447"/>
      <c r="TDF18" s="447"/>
      <c r="TDG18" s="447"/>
      <c r="TDH18" s="447"/>
      <c r="TDI18" s="447"/>
      <c r="TDJ18" s="447"/>
      <c r="TDK18" s="447"/>
      <c r="TDL18" s="447"/>
      <c r="TDM18" s="447"/>
      <c r="TDN18" s="447"/>
      <c r="TDO18" s="447"/>
      <c r="TDP18" s="447"/>
      <c r="TDQ18" s="447"/>
      <c r="TDR18" s="447"/>
      <c r="TDS18" s="447"/>
      <c r="TDT18" s="447"/>
      <c r="TDU18" s="447"/>
      <c r="TDV18" s="447"/>
      <c r="TDW18" s="447"/>
      <c r="TDX18" s="447"/>
      <c r="TDY18" s="447"/>
      <c r="TDZ18" s="447"/>
      <c r="TEA18" s="447"/>
      <c r="TEB18" s="447"/>
      <c r="TEC18" s="447"/>
      <c r="TED18" s="447"/>
      <c r="TEE18" s="447"/>
      <c r="TEF18" s="447"/>
      <c r="TEG18" s="447"/>
      <c r="TEH18" s="447"/>
      <c r="TEI18" s="447"/>
      <c r="TEJ18" s="447"/>
      <c r="TEK18" s="447"/>
      <c r="TEL18" s="447"/>
      <c r="TEM18" s="447"/>
      <c r="TEN18" s="447"/>
      <c r="TEO18" s="447"/>
      <c r="TEP18" s="447"/>
      <c r="TEQ18" s="447"/>
      <c r="TER18" s="447"/>
      <c r="TES18" s="447"/>
      <c r="TET18" s="447"/>
      <c r="TEU18" s="447"/>
      <c r="TEV18" s="447"/>
      <c r="TEW18" s="447"/>
      <c r="TEX18" s="447"/>
      <c r="TEY18" s="447"/>
      <c r="TEZ18" s="447"/>
      <c r="TFA18" s="447"/>
      <c r="TFB18" s="447"/>
      <c r="TFC18" s="447"/>
      <c r="TFD18" s="447"/>
      <c r="TFE18" s="447"/>
      <c r="TFF18" s="447"/>
      <c r="TFG18" s="447"/>
      <c r="TFH18" s="447"/>
      <c r="TFI18" s="447"/>
      <c r="TFJ18" s="447"/>
      <c r="TFK18" s="447"/>
      <c r="TFL18" s="447"/>
      <c r="TFM18" s="447"/>
      <c r="TFN18" s="447"/>
      <c r="TFO18" s="447"/>
      <c r="TFP18" s="447"/>
      <c r="TFQ18" s="447"/>
      <c r="TFR18" s="447"/>
      <c r="TFS18" s="447"/>
      <c r="TFT18" s="447"/>
      <c r="TFU18" s="447"/>
      <c r="TFV18" s="447"/>
      <c r="TFW18" s="447"/>
      <c r="TFX18" s="447"/>
      <c r="TFY18" s="447"/>
      <c r="TFZ18" s="447"/>
      <c r="TGA18" s="447"/>
      <c r="TGB18" s="447"/>
      <c r="TGC18" s="447"/>
      <c r="TGD18" s="447"/>
      <c r="TGE18" s="447"/>
      <c r="TGF18" s="447"/>
      <c r="TGG18" s="447"/>
      <c r="TGH18" s="447"/>
      <c r="TGI18" s="447"/>
      <c r="TGJ18" s="447"/>
      <c r="TGK18" s="447"/>
      <c r="TGL18" s="447"/>
      <c r="TGM18" s="447"/>
      <c r="TGN18" s="447"/>
      <c r="TGO18" s="447"/>
      <c r="TGP18" s="447"/>
      <c r="TGQ18" s="447"/>
      <c r="TGR18" s="447"/>
      <c r="TGS18" s="447"/>
      <c r="TGT18" s="447"/>
      <c r="TGU18" s="447"/>
      <c r="TGV18" s="447"/>
      <c r="TGW18" s="447"/>
      <c r="TGX18" s="447"/>
      <c r="TGY18" s="447"/>
      <c r="TGZ18" s="447"/>
      <c r="THA18" s="447"/>
      <c r="THB18" s="447"/>
      <c r="THC18" s="447"/>
      <c r="THD18" s="447"/>
      <c r="THE18" s="447"/>
      <c r="THF18" s="447"/>
      <c r="THG18" s="447"/>
      <c r="THH18" s="447"/>
      <c r="THI18" s="447"/>
      <c r="THJ18" s="447"/>
      <c r="THK18" s="447"/>
      <c r="THL18" s="447"/>
      <c r="THM18" s="447"/>
      <c r="THN18" s="447"/>
      <c r="THO18" s="447"/>
      <c r="THP18" s="447"/>
      <c r="THQ18" s="447"/>
      <c r="THR18" s="447"/>
      <c r="THS18" s="447"/>
      <c r="THT18" s="447"/>
      <c r="THU18" s="447"/>
      <c r="THV18" s="447"/>
      <c r="THW18" s="447"/>
      <c r="THX18" s="447"/>
      <c r="THY18" s="447"/>
      <c r="THZ18" s="447"/>
      <c r="TIA18" s="447"/>
      <c r="TIB18" s="447"/>
      <c r="TIC18" s="447"/>
      <c r="TID18" s="447"/>
      <c r="TIE18" s="447"/>
      <c r="TIF18" s="447"/>
      <c r="TIG18" s="447"/>
      <c r="TIH18" s="447"/>
      <c r="TII18" s="447"/>
      <c r="TIJ18" s="447"/>
      <c r="TIK18" s="447"/>
      <c r="TIL18" s="447"/>
      <c r="TIM18" s="447"/>
      <c r="TIN18" s="447"/>
      <c r="TIO18" s="447"/>
      <c r="TIP18" s="447"/>
      <c r="TIQ18" s="447"/>
      <c r="TIR18" s="447"/>
      <c r="TIS18" s="447"/>
      <c r="TIT18" s="447"/>
      <c r="TIU18" s="447"/>
      <c r="TIV18" s="447"/>
      <c r="TIW18" s="447"/>
      <c r="TIX18" s="447"/>
      <c r="TIY18" s="447"/>
      <c r="TIZ18" s="447"/>
      <c r="TJA18" s="447"/>
      <c r="TJB18" s="447"/>
      <c r="TJC18" s="447"/>
      <c r="TJD18" s="447"/>
      <c r="TJE18" s="447"/>
      <c r="TJF18" s="447"/>
      <c r="TJG18" s="447"/>
      <c r="TJH18" s="447"/>
      <c r="TJI18" s="447"/>
      <c r="TJJ18" s="447"/>
      <c r="TJK18" s="447"/>
      <c r="TJL18" s="447"/>
      <c r="TJM18" s="447"/>
      <c r="TJN18" s="447"/>
      <c r="TJO18" s="447"/>
      <c r="TJP18" s="447"/>
      <c r="TJQ18" s="447"/>
      <c r="TJR18" s="447"/>
      <c r="TJS18" s="447"/>
      <c r="TJT18" s="447"/>
      <c r="TJU18" s="447"/>
      <c r="TJV18" s="447"/>
      <c r="TJW18" s="447"/>
      <c r="TJX18" s="447"/>
      <c r="TJY18" s="447"/>
      <c r="TJZ18" s="447"/>
      <c r="TKA18" s="447"/>
      <c r="TKB18" s="447"/>
      <c r="TKC18" s="447"/>
      <c r="TKD18" s="447"/>
      <c r="TKE18" s="447"/>
      <c r="TKF18" s="447"/>
      <c r="TKG18" s="447"/>
      <c r="TKH18" s="447"/>
      <c r="TKI18" s="447"/>
      <c r="TKJ18" s="447"/>
      <c r="TKK18" s="447"/>
      <c r="TKL18" s="447"/>
      <c r="TKM18" s="447"/>
      <c r="TKN18" s="447"/>
      <c r="TKO18" s="447"/>
      <c r="TKP18" s="447"/>
      <c r="TKQ18" s="447"/>
      <c r="TKR18" s="447"/>
      <c r="TKS18" s="447"/>
      <c r="TKT18" s="447"/>
      <c r="TKU18" s="447"/>
      <c r="TKV18" s="447"/>
      <c r="TKW18" s="447"/>
      <c r="TKX18" s="447"/>
      <c r="TKY18" s="447"/>
      <c r="TKZ18" s="447"/>
      <c r="TLA18" s="447"/>
      <c r="TLB18" s="447"/>
      <c r="TLC18" s="447"/>
      <c r="TLD18" s="447"/>
      <c r="TLE18" s="447"/>
      <c r="TLF18" s="447"/>
      <c r="TLG18" s="447"/>
      <c r="TLH18" s="447"/>
      <c r="TLI18" s="447"/>
      <c r="TLJ18" s="447"/>
      <c r="TLK18" s="447"/>
      <c r="TLL18" s="447"/>
      <c r="TLM18" s="447"/>
      <c r="TLN18" s="447"/>
      <c r="TLO18" s="447"/>
      <c r="TLP18" s="447"/>
      <c r="TLQ18" s="447"/>
      <c r="TLR18" s="447"/>
      <c r="TLS18" s="447"/>
      <c r="TLT18" s="447"/>
      <c r="TLU18" s="447"/>
      <c r="TLV18" s="447"/>
      <c r="TLW18" s="447"/>
      <c r="TLX18" s="447"/>
      <c r="TLY18" s="447"/>
      <c r="TLZ18" s="447"/>
      <c r="TMA18" s="447"/>
      <c r="TMB18" s="447"/>
      <c r="TMC18" s="447"/>
      <c r="TMD18" s="447"/>
      <c r="TME18" s="447"/>
      <c r="TMF18" s="447"/>
      <c r="TMG18" s="447"/>
      <c r="TMH18" s="447"/>
      <c r="TMI18" s="447"/>
      <c r="TMJ18" s="447"/>
      <c r="TMK18" s="447"/>
      <c r="TML18" s="447"/>
      <c r="TMM18" s="447"/>
      <c r="TMN18" s="447"/>
      <c r="TMO18" s="447"/>
      <c r="TMP18" s="447"/>
      <c r="TMQ18" s="447"/>
      <c r="TMR18" s="447"/>
      <c r="TMS18" s="447"/>
      <c r="TMT18" s="447"/>
      <c r="TMU18" s="447"/>
      <c r="TMV18" s="447"/>
      <c r="TMW18" s="447"/>
      <c r="TMX18" s="447"/>
      <c r="TMY18" s="447"/>
      <c r="TMZ18" s="447"/>
      <c r="TNA18" s="447"/>
      <c r="TNB18" s="447"/>
      <c r="TNC18" s="447"/>
      <c r="TND18" s="447"/>
      <c r="TNE18" s="447"/>
      <c r="TNF18" s="447"/>
      <c r="TNG18" s="447"/>
      <c r="TNH18" s="447"/>
      <c r="TNI18" s="447"/>
      <c r="TNJ18" s="447"/>
      <c r="TNK18" s="447"/>
      <c r="TNL18" s="447"/>
      <c r="TNM18" s="447"/>
      <c r="TNN18" s="447"/>
      <c r="TNO18" s="447"/>
      <c r="TNP18" s="447"/>
      <c r="TNQ18" s="447"/>
      <c r="TNR18" s="447"/>
      <c r="TNS18" s="447"/>
      <c r="TNT18" s="447"/>
      <c r="TNU18" s="447"/>
      <c r="TNV18" s="447"/>
      <c r="TNW18" s="447"/>
      <c r="TNX18" s="447"/>
      <c r="TNY18" s="447"/>
      <c r="TNZ18" s="447"/>
      <c r="TOA18" s="447"/>
      <c r="TOB18" s="447"/>
      <c r="TOC18" s="447"/>
      <c r="TOD18" s="447"/>
      <c r="TOE18" s="447"/>
      <c r="TOF18" s="447"/>
      <c r="TOG18" s="447"/>
      <c r="TOH18" s="447"/>
      <c r="TOI18" s="447"/>
      <c r="TOJ18" s="447"/>
      <c r="TOK18" s="447"/>
      <c r="TOL18" s="447"/>
      <c r="TOM18" s="447"/>
      <c r="TON18" s="447"/>
      <c r="TOO18" s="447"/>
      <c r="TOP18" s="447"/>
      <c r="TOQ18" s="447"/>
      <c r="TOR18" s="447"/>
      <c r="TOS18" s="447"/>
      <c r="TOT18" s="447"/>
      <c r="TOU18" s="447"/>
      <c r="TOV18" s="447"/>
      <c r="TOW18" s="447"/>
      <c r="TOX18" s="447"/>
      <c r="TOY18" s="447"/>
      <c r="TOZ18" s="447"/>
      <c r="TPA18" s="447"/>
      <c r="TPB18" s="447"/>
      <c r="TPC18" s="447"/>
      <c r="TPD18" s="447"/>
      <c r="TPE18" s="447"/>
      <c r="TPF18" s="447"/>
      <c r="TPG18" s="447"/>
      <c r="TPH18" s="447"/>
      <c r="TPI18" s="447"/>
      <c r="TPJ18" s="447"/>
      <c r="TPK18" s="447"/>
      <c r="TPL18" s="447"/>
      <c r="TPM18" s="447"/>
      <c r="TPN18" s="447"/>
      <c r="TPO18" s="447"/>
      <c r="TPP18" s="447"/>
      <c r="TPQ18" s="447"/>
      <c r="TPR18" s="447"/>
      <c r="TPS18" s="447"/>
      <c r="TPT18" s="447"/>
      <c r="TPU18" s="447"/>
      <c r="TPV18" s="447"/>
      <c r="TPW18" s="447"/>
      <c r="TPX18" s="447"/>
      <c r="TPY18" s="447"/>
      <c r="TPZ18" s="447"/>
      <c r="TQA18" s="447"/>
      <c r="TQB18" s="447"/>
      <c r="TQC18" s="447"/>
      <c r="TQD18" s="447"/>
      <c r="TQE18" s="447"/>
      <c r="TQF18" s="447"/>
      <c r="TQG18" s="447"/>
      <c r="TQH18" s="447"/>
      <c r="TQI18" s="447"/>
      <c r="TQJ18" s="447"/>
      <c r="TQK18" s="447"/>
      <c r="TQL18" s="447"/>
      <c r="TQM18" s="447"/>
      <c r="TQN18" s="447"/>
      <c r="TQO18" s="447"/>
      <c r="TQP18" s="447"/>
      <c r="TQQ18" s="447"/>
      <c r="TQR18" s="447"/>
      <c r="TQS18" s="447"/>
      <c r="TQT18" s="447"/>
      <c r="TQU18" s="447"/>
      <c r="TQV18" s="447"/>
      <c r="TQW18" s="447"/>
      <c r="TQX18" s="447"/>
      <c r="TQY18" s="447"/>
      <c r="TQZ18" s="447"/>
      <c r="TRA18" s="447"/>
      <c r="TRB18" s="447"/>
      <c r="TRC18" s="447"/>
      <c r="TRD18" s="447"/>
      <c r="TRE18" s="447"/>
      <c r="TRF18" s="447"/>
      <c r="TRG18" s="447"/>
      <c r="TRH18" s="447"/>
      <c r="TRI18" s="447"/>
      <c r="TRJ18" s="447"/>
      <c r="TRK18" s="447"/>
      <c r="TRL18" s="447"/>
      <c r="TRM18" s="447"/>
      <c r="TRN18" s="447"/>
      <c r="TRO18" s="447"/>
      <c r="TRP18" s="447"/>
      <c r="TRQ18" s="447"/>
      <c r="TRR18" s="447"/>
      <c r="TRS18" s="447"/>
      <c r="TRT18" s="447"/>
      <c r="TRU18" s="447"/>
      <c r="TRV18" s="447"/>
      <c r="TRW18" s="447"/>
      <c r="TRX18" s="447"/>
      <c r="TRY18" s="447"/>
      <c r="TRZ18" s="447"/>
      <c r="TSA18" s="447"/>
      <c r="TSB18" s="447"/>
      <c r="TSC18" s="447"/>
      <c r="TSD18" s="447"/>
      <c r="TSE18" s="447"/>
      <c r="TSF18" s="447"/>
      <c r="TSG18" s="447"/>
      <c r="TSH18" s="447"/>
      <c r="TSI18" s="447"/>
      <c r="TSJ18" s="447"/>
      <c r="TSK18" s="447"/>
      <c r="TSL18" s="447"/>
      <c r="TSM18" s="447"/>
      <c r="TSN18" s="447"/>
      <c r="TSO18" s="447"/>
      <c r="TSP18" s="447"/>
      <c r="TSQ18" s="447"/>
      <c r="TSR18" s="447"/>
      <c r="TSS18" s="447"/>
      <c r="TST18" s="447"/>
      <c r="TSU18" s="447"/>
      <c r="TSV18" s="447"/>
      <c r="TSW18" s="447"/>
      <c r="TSX18" s="447"/>
      <c r="TSY18" s="447"/>
      <c r="TSZ18" s="447"/>
      <c r="TTA18" s="447"/>
      <c r="TTB18" s="447"/>
      <c r="TTC18" s="447"/>
      <c r="TTD18" s="447"/>
      <c r="TTE18" s="447"/>
      <c r="TTF18" s="447"/>
      <c r="TTG18" s="447"/>
      <c r="TTH18" s="447"/>
      <c r="TTI18" s="447"/>
      <c r="TTJ18" s="447"/>
      <c r="TTK18" s="447"/>
      <c r="TTL18" s="447"/>
      <c r="TTM18" s="447"/>
      <c r="TTN18" s="447"/>
      <c r="TTO18" s="447"/>
      <c r="TTP18" s="447"/>
      <c r="TTQ18" s="447"/>
      <c r="TTR18" s="447"/>
      <c r="TTS18" s="447"/>
      <c r="TTT18" s="447"/>
      <c r="TTU18" s="447"/>
      <c r="TTV18" s="447"/>
      <c r="TTW18" s="447"/>
      <c r="TTX18" s="447"/>
      <c r="TTY18" s="447"/>
      <c r="TTZ18" s="447"/>
      <c r="TUA18" s="447"/>
      <c r="TUB18" s="447"/>
      <c r="TUC18" s="447"/>
      <c r="TUD18" s="447"/>
      <c r="TUE18" s="447"/>
      <c r="TUF18" s="447"/>
      <c r="TUG18" s="447"/>
      <c r="TUH18" s="447"/>
      <c r="TUI18" s="447"/>
      <c r="TUJ18" s="447"/>
      <c r="TUK18" s="447"/>
      <c r="TUL18" s="447"/>
      <c r="TUM18" s="447"/>
      <c r="TUN18" s="447"/>
      <c r="TUO18" s="447"/>
      <c r="TUP18" s="447"/>
      <c r="TUQ18" s="447"/>
      <c r="TUR18" s="447"/>
      <c r="TUS18" s="447"/>
      <c r="TUT18" s="447"/>
      <c r="TUU18" s="447"/>
      <c r="TUV18" s="447"/>
      <c r="TUW18" s="447"/>
      <c r="TUX18" s="447"/>
      <c r="TUY18" s="447"/>
      <c r="TUZ18" s="447"/>
      <c r="TVA18" s="447"/>
      <c r="TVB18" s="447"/>
      <c r="TVC18" s="447"/>
      <c r="TVD18" s="447"/>
      <c r="TVE18" s="447"/>
      <c r="TVF18" s="447"/>
      <c r="TVG18" s="447"/>
      <c r="TVH18" s="447"/>
      <c r="TVI18" s="447"/>
      <c r="TVJ18" s="447"/>
      <c r="TVK18" s="447"/>
      <c r="TVL18" s="447"/>
      <c r="TVM18" s="447"/>
      <c r="TVN18" s="447"/>
      <c r="TVO18" s="447"/>
      <c r="TVP18" s="447"/>
      <c r="TVQ18" s="447"/>
      <c r="TVR18" s="447"/>
      <c r="TVS18" s="447"/>
      <c r="TVT18" s="447"/>
      <c r="TVU18" s="447"/>
      <c r="TVV18" s="447"/>
      <c r="TVW18" s="447"/>
      <c r="TVX18" s="447"/>
      <c r="TVY18" s="447"/>
      <c r="TVZ18" s="447"/>
      <c r="TWA18" s="447"/>
      <c r="TWB18" s="447"/>
      <c r="TWC18" s="447"/>
      <c r="TWD18" s="447"/>
      <c r="TWE18" s="447"/>
      <c r="TWF18" s="447"/>
      <c r="TWG18" s="447"/>
      <c r="TWH18" s="447"/>
      <c r="TWI18" s="447"/>
      <c r="TWJ18" s="447"/>
      <c r="TWK18" s="447"/>
      <c r="TWL18" s="447"/>
      <c r="TWM18" s="447"/>
      <c r="TWN18" s="447"/>
      <c r="TWO18" s="447"/>
      <c r="TWP18" s="447"/>
      <c r="TWQ18" s="447"/>
      <c r="TWR18" s="447"/>
      <c r="TWS18" s="447"/>
      <c r="TWT18" s="447"/>
      <c r="TWU18" s="447"/>
      <c r="TWV18" s="447"/>
      <c r="TWW18" s="447"/>
      <c r="TWX18" s="447"/>
      <c r="TWY18" s="447"/>
      <c r="TWZ18" s="447"/>
      <c r="TXA18" s="447"/>
      <c r="TXB18" s="447"/>
      <c r="TXC18" s="447"/>
      <c r="TXD18" s="447"/>
      <c r="TXE18" s="447"/>
      <c r="TXF18" s="447"/>
      <c r="TXG18" s="447"/>
      <c r="TXH18" s="447"/>
      <c r="TXI18" s="447"/>
      <c r="TXJ18" s="447"/>
      <c r="TXK18" s="447"/>
      <c r="TXL18" s="447"/>
      <c r="TXM18" s="447"/>
      <c r="TXN18" s="447"/>
      <c r="TXO18" s="447"/>
      <c r="TXP18" s="447"/>
      <c r="TXQ18" s="447"/>
      <c r="TXR18" s="447"/>
      <c r="TXS18" s="447"/>
      <c r="TXT18" s="447"/>
      <c r="TXU18" s="447"/>
      <c r="TXV18" s="447"/>
      <c r="TXW18" s="447"/>
      <c r="TXX18" s="447"/>
      <c r="TXY18" s="447"/>
      <c r="TXZ18" s="447"/>
      <c r="TYA18" s="447"/>
      <c r="TYB18" s="447"/>
      <c r="TYC18" s="447"/>
      <c r="TYD18" s="447"/>
      <c r="TYE18" s="447"/>
      <c r="TYF18" s="447"/>
      <c r="TYG18" s="447"/>
      <c r="TYH18" s="447"/>
      <c r="TYI18" s="447"/>
      <c r="TYJ18" s="447"/>
      <c r="TYK18" s="447"/>
      <c r="TYL18" s="447"/>
      <c r="TYM18" s="447"/>
      <c r="TYN18" s="447"/>
      <c r="TYO18" s="447"/>
      <c r="TYP18" s="447"/>
      <c r="TYQ18" s="447"/>
      <c r="TYR18" s="447"/>
      <c r="TYS18" s="447"/>
      <c r="TYT18" s="447"/>
      <c r="TYU18" s="447"/>
      <c r="TYV18" s="447"/>
      <c r="TYW18" s="447"/>
      <c r="TYX18" s="447"/>
      <c r="TYY18" s="447"/>
      <c r="TYZ18" s="447"/>
      <c r="TZA18" s="447"/>
      <c r="TZB18" s="447"/>
      <c r="TZC18" s="447"/>
      <c r="TZD18" s="447"/>
      <c r="TZE18" s="447"/>
      <c r="TZF18" s="447"/>
      <c r="TZG18" s="447"/>
      <c r="TZH18" s="447"/>
      <c r="TZI18" s="447"/>
      <c r="TZJ18" s="447"/>
      <c r="TZK18" s="447"/>
      <c r="TZL18" s="447"/>
      <c r="TZM18" s="447"/>
      <c r="TZN18" s="447"/>
      <c r="TZO18" s="447"/>
      <c r="TZP18" s="447"/>
      <c r="TZQ18" s="447"/>
      <c r="TZR18" s="447"/>
      <c r="TZS18" s="447"/>
      <c r="TZT18" s="447"/>
      <c r="TZU18" s="447"/>
      <c r="TZV18" s="447"/>
      <c r="TZW18" s="447"/>
      <c r="TZX18" s="447"/>
      <c r="TZY18" s="447"/>
      <c r="TZZ18" s="447"/>
      <c r="UAA18" s="447"/>
      <c r="UAB18" s="447"/>
      <c r="UAC18" s="447"/>
      <c r="UAD18" s="447"/>
      <c r="UAE18" s="447"/>
      <c r="UAF18" s="447"/>
      <c r="UAG18" s="447"/>
      <c r="UAH18" s="447"/>
      <c r="UAI18" s="447"/>
      <c r="UAJ18" s="447"/>
      <c r="UAK18" s="447"/>
      <c r="UAL18" s="447"/>
      <c r="UAM18" s="447"/>
      <c r="UAN18" s="447"/>
      <c r="UAO18" s="447"/>
      <c r="UAP18" s="447"/>
      <c r="UAQ18" s="447"/>
      <c r="UAR18" s="447"/>
      <c r="UAS18" s="447"/>
      <c r="UAT18" s="447"/>
      <c r="UAU18" s="447"/>
      <c r="UAV18" s="447"/>
      <c r="UAW18" s="447"/>
      <c r="UAX18" s="447"/>
      <c r="UAY18" s="447"/>
      <c r="UAZ18" s="447"/>
      <c r="UBA18" s="447"/>
      <c r="UBB18" s="447"/>
      <c r="UBC18" s="447"/>
      <c r="UBD18" s="447"/>
      <c r="UBE18" s="447"/>
      <c r="UBF18" s="447"/>
      <c r="UBG18" s="447"/>
      <c r="UBH18" s="447"/>
      <c r="UBI18" s="447"/>
      <c r="UBJ18" s="447"/>
      <c r="UBK18" s="447"/>
      <c r="UBL18" s="447"/>
      <c r="UBM18" s="447"/>
      <c r="UBN18" s="447"/>
      <c r="UBO18" s="447"/>
      <c r="UBP18" s="447"/>
      <c r="UBQ18" s="447"/>
      <c r="UBR18" s="447"/>
      <c r="UBS18" s="447"/>
      <c r="UBT18" s="447"/>
      <c r="UBU18" s="447"/>
      <c r="UBV18" s="447"/>
      <c r="UBW18" s="447"/>
      <c r="UBX18" s="447"/>
      <c r="UBY18" s="447"/>
      <c r="UBZ18" s="447"/>
      <c r="UCA18" s="447"/>
      <c r="UCB18" s="447"/>
      <c r="UCC18" s="447"/>
      <c r="UCD18" s="447"/>
      <c r="UCE18" s="447"/>
      <c r="UCF18" s="447"/>
      <c r="UCG18" s="447"/>
      <c r="UCH18" s="447"/>
      <c r="UCI18" s="447"/>
      <c r="UCJ18" s="447"/>
      <c r="UCK18" s="447"/>
      <c r="UCL18" s="447"/>
      <c r="UCM18" s="447"/>
      <c r="UCN18" s="447"/>
      <c r="UCO18" s="447"/>
      <c r="UCP18" s="447"/>
      <c r="UCQ18" s="447"/>
      <c r="UCR18" s="447"/>
      <c r="UCS18" s="447"/>
      <c r="UCT18" s="447"/>
      <c r="UCU18" s="447"/>
      <c r="UCV18" s="447"/>
      <c r="UCW18" s="447"/>
      <c r="UCX18" s="447"/>
      <c r="UCY18" s="447"/>
      <c r="UCZ18" s="447"/>
      <c r="UDA18" s="447"/>
      <c r="UDB18" s="447"/>
      <c r="UDC18" s="447"/>
      <c r="UDD18" s="447"/>
      <c r="UDE18" s="447"/>
      <c r="UDF18" s="447"/>
      <c r="UDG18" s="447"/>
      <c r="UDH18" s="447"/>
      <c r="UDI18" s="447"/>
      <c r="UDJ18" s="447"/>
      <c r="UDK18" s="447"/>
      <c r="UDL18" s="447"/>
      <c r="UDM18" s="447"/>
      <c r="UDN18" s="447"/>
      <c r="UDO18" s="447"/>
      <c r="UDP18" s="447"/>
      <c r="UDQ18" s="447"/>
      <c r="UDR18" s="447"/>
      <c r="UDS18" s="447"/>
      <c r="UDT18" s="447"/>
      <c r="UDU18" s="447"/>
      <c r="UDV18" s="447"/>
      <c r="UDW18" s="447"/>
      <c r="UDX18" s="447"/>
      <c r="UDY18" s="447"/>
      <c r="UDZ18" s="447"/>
      <c r="UEA18" s="447"/>
      <c r="UEB18" s="447"/>
      <c r="UEC18" s="447"/>
      <c r="UED18" s="447"/>
      <c r="UEE18" s="447"/>
      <c r="UEF18" s="447"/>
      <c r="UEG18" s="447"/>
      <c r="UEH18" s="447"/>
      <c r="UEI18" s="447"/>
      <c r="UEJ18" s="447"/>
      <c r="UEK18" s="447"/>
      <c r="UEL18" s="447"/>
      <c r="UEM18" s="447"/>
      <c r="UEN18" s="447"/>
      <c r="UEO18" s="447"/>
      <c r="UEP18" s="447"/>
      <c r="UEQ18" s="447"/>
      <c r="UER18" s="447"/>
      <c r="UES18" s="447"/>
      <c r="UET18" s="447"/>
      <c r="UEU18" s="447"/>
      <c r="UEV18" s="447"/>
      <c r="UEW18" s="447"/>
      <c r="UEX18" s="447"/>
      <c r="UEY18" s="447"/>
      <c r="UEZ18" s="447"/>
      <c r="UFA18" s="447"/>
      <c r="UFB18" s="447"/>
      <c r="UFC18" s="447"/>
      <c r="UFD18" s="447"/>
      <c r="UFE18" s="447"/>
      <c r="UFF18" s="447"/>
      <c r="UFG18" s="447"/>
      <c r="UFH18" s="447"/>
      <c r="UFI18" s="447"/>
      <c r="UFJ18" s="447"/>
      <c r="UFK18" s="447"/>
      <c r="UFL18" s="447"/>
      <c r="UFM18" s="447"/>
      <c r="UFN18" s="447"/>
      <c r="UFO18" s="447"/>
      <c r="UFP18" s="447"/>
      <c r="UFQ18" s="447"/>
      <c r="UFR18" s="447"/>
      <c r="UFS18" s="447"/>
      <c r="UFT18" s="447"/>
      <c r="UFU18" s="447"/>
      <c r="UFV18" s="447"/>
      <c r="UFW18" s="447"/>
      <c r="UFX18" s="447"/>
      <c r="UFY18" s="447"/>
      <c r="UFZ18" s="447"/>
      <c r="UGA18" s="447"/>
      <c r="UGB18" s="447"/>
      <c r="UGC18" s="447"/>
      <c r="UGD18" s="447"/>
      <c r="UGE18" s="447"/>
      <c r="UGF18" s="447"/>
      <c r="UGG18" s="447"/>
      <c r="UGH18" s="447"/>
      <c r="UGI18" s="447"/>
      <c r="UGJ18" s="447"/>
      <c r="UGK18" s="447"/>
      <c r="UGL18" s="447"/>
      <c r="UGM18" s="447"/>
      <c r="UGN18" s="447"/>
      <c r="UGO18" s="447"/>
      <c r="UGP18" s="447"/>
      <c r="UGQ18" s="447"/>
      <c r="UGR18" s="447"/>
      <c r="UGS18" s="447"/>
      <c r="UGT18" s="447"/>
      <c r="UGU18" s="447"/>
      <c r="UGV18" s="447"/>
      <c r="UGW18" s="447"/>
      <c r="UGX18" s="447"/>
      <c r="UGY18" s="447"/>
      <c r="UGZ18" s="447"/>
      <c r="UHA18" s="447"/>
      <c r="UHB18" s="447"/>
      <c r="UHC18" s="447"/>
      <c r="UHD18" s="447"/>
      <c r="UHE18" s="447"/>
      <c r="UHF18" s="447"/>
      <c r="UHG18" s="447"/>
      <c r="UHH18" s="447"/>
      <c r="UHI18" s="447"/>
      <c r="UHJ18" s="447"/>
      <c r="UHK18" s="447"/>
      <c r="UHL18" s="447"/>
      <c r="UHM18" s="447"/>
      <c r="UHN18" s="447"/>
      <c r="UHO18" s="447"/>
      <c r="UHP18" s="447"/>
      <c r="UHQ18" s="447"/>
      <c r="UHR18" s="447"/>
      <c r="UHS18" s="447"/>
      <c r="UHT18" s="447"/>
      <c r="UHU18" s="447"/>
      <c r="UHV18" s="447"/>
      <c r="UHW18" s="447"/>
      <c r="UHX18" s="447"/>
      <c r="UHY18" s="447"/>
      <c r="UHZ18" s="447"/>
      <c r="UIA18" s="447"/>
      <c r="UIB18" s="447"/>
      <c r="UIC18" s="447"/>
      <c r="UID18" s="447"/>
      <c r="UIE18" s="447"/>
      <c r="UIF18" s="447"/>
      <c r="UIG18" s="447"/>
      <c r="UIH18" s="447"/>
      <c r="UII18" s="447"/>
      <c r="UIJ18" s="447"/>
      <c r="UIK18" s="447"/>
      <c r="UIL18" s="447"/>
      <c r="UIM18" s="447"/>
      <c r="UIN18" s="447"/>
      <c r="UIO18" s="447"/>
      <c r="UIP18" s="447"/>
      <c r="UIQ18" s="447"/>
      <c r="UIR18" s="447"/>
      <c r="UIS18" s="447"/>
      <c r="UIT18" s="447"/>
      <c r="UIU18" s="447"/>
      <c r="UIV18" s="447"/>
      <c r="UIW18" s="447"/>
      <c r="UIX18" s="447"/>
      <c r="UIY18" s="447"/>
      <c r="UIZ18" s="447"/>
      <c r="UJA18" s="447"/>
      <c r="UJB18" s="447"/>
      <c r="UJC18" s="447"/>
      <c r="UJD18" s="447"/>
      <c r="UJE18" s="447"/>
      <c r="UJF18" s="447"/>
      <c r="UJG18" s="447"/>
      <c r="UJH18" s="447"/>
      <c r="UJI18" s="447"/>
      <c r="UJJ18" s="447"/>
      <c r="UJK18" s="447"/>
      <c r="UJL18" s="447"/>
      <c r="UJM18" s="447"/>
      <c r="UJN18" s="447"/>
      <c r="UJO18" s="447"/>
      <c r="UJP18" s="447"/>
      <c r="UJQ18" s="447"/>
      <c r="UJR18" s="447"/>
      <c r="UJS18" s="447"/>
      <c r="UJT18" s="447"/>
      <c r="UJU18" s="447"/>
      <c r="UJV18" s="447"/>
      <c r="UJW18" s="447"/>
      <c r="UJX18" s="447"/>
      <c r="UJY18" s="447"/>
      <c r="UJZ18" s="447"/>
      <c r="UKA18" s="447"/>
      <c r="UKB18" s="447"/>
      <c r="UKC18" s="447"/>
      <c r="UKD18" s="447"/>
      <c r="UKE18" s="447"/>
      <c r="UKF18" s="447"/>
      <c r="UKG18" s="447"/>
      <c r="UKH18" s="447"/>
      <c r="UKI18" s="447"/>
      <c r="UKJ18" s="447"/>
      <c r="UKK18" s="447"/>
      <c r="UKL18" s="447"/>
      <c r="UKM18" s="447"/>
      <c r="UKN18" s="447"/>
      <c r="UKO18" s="447"/>
      <c r="UKP18" s="447"/>
      <c r="UKQ18" s="447"/>
      <c r="UKR18" s="447"/>
      <c r="UKS18" s="447"/>
      <c r="UKT18" s="447"/>
      <c r="UKU18" s="447"/>
      <c r="UKV18" s="447"/>
      <c r="UKW18" s="447"/>
      <c r="UKX18" s="447"/>
      <c r="UKY18" s="447"/>
      <c r="UKZ18" s="447"/>
      <c r="ULA18" s="447"/>
      <c r="ULB18" s="447"/>
      <c r="ULC18" s="447"/>
      <c r="ULD18" s="447"/>
      <c r="ULE18" s="447"/>
      <c r="ULF18" s="447"/>
      <c r="ULG18" s="447"/>
      <c r="ULH18" s="447"/>
      <c r="ULI18" s="447"/>
      <c r="ULJ18" s="447"/>
      <c r="ULK18" s="447"/>
      <c r="ULL18" s="447"/>
      <c r="ULM18" s="447"/>
      <c r="ULN18" s="447"/>
      <c r="ULO18" s="447"/>
      <c r="ULP18" s="447"/>
      <c r="ULQ18" s="447"/>
      <c r="ULR18" s="447"/>
      <c r="ULS18" s="447"/>
      <c r="ULT18" s="447"/>
      <c r="ULU18" s="447"/>
      <c r="ULV18" s="447"/>
      <c r="ULW18" s="447"/>
      <c r="ULX18" s="447"/>
      <c r="ULY18" s="447"/>
      <c r="ULZ18" s="447"/>
      <c r="UMA18" s="447"/>
      <c r="UMB18" s="447"/>
      <c r="UMC18" s="447"/>
      <c r="UMD18" s="447"/>
      <c r="UME18" s="447"/>
      <c r="UMF18" s="447"/>
      <c r="UMG18" s="447"/>
      <c r="UMH18" s="447"/>
      <c r="UMI18" s="447"/>
      <c r="UMJ18" s="447"/>
      <c r="UMK18" s="447"/>
      <c r="UML18" s="447"/>
      <c r="UMM18" s="447"/>
      <c r="UMN18" s="447"/>
      <c r="UMO18" s="447"/>
      <c r="UMP18" s="447"/>
      <c r="UMQ18" s="447"/>
      <c r="UMR18" s="447"/>
      <c r="UMS18" s="447"/>
      <c r="UMT18" s="447"/>
      <c r="UMU18" s="447"/>
      <c r="UMV18" s="447"/>
      <c r="UMW18" s="447"/>
      <c r="UMX18" s="447"/>
      <c r="UMY18" s="447"/>
      <c r="UMZ18" s="447"/>
      <c r="UNA18" s="447"/>
      <c r="UNB18" s="447"/>
      <c r="UNC18" s="447"/>
      <c r="UND18" s="447"/>
      <c r="UNE18" s="447"/>
      <c r="UNF18" s="447"/>
      <c r="UNG18" s="447"/>
      <c r="UNH18" s="447"/>
      <c r="UNI18" s="447"/>
      <c r="UNJ18" s="447"/>
      <c r="UNK18" s="447"/>
      <c r="UNL18" s="447"/>
      <c r="UNM18" s="447"/>
      <c r="UNN18" s="447"/>
      <c r="UNO18" s="447"/>
      <c r="UNP18" s="447"/>
      <c r="UNQ18" s="447"/>
      <c r="UNR18" s="447"/>
      <c r="UNS18" s="447"/>
      <c r="UNT18" s="447"/>
      <c r="UNU18" s="447"/>
      <c r="UNV18" s="447"/>
      <c r="UNW18" s="447"/>
      <c r="UNX18" s="447"/>
      <c r="UNY18" s="447"/>
      <c r="UNZ18" s="447"/>
      <c r="UOA18" s="447"/>
      <c r="UOB18" s="447"/>
      <c r="UOC18" s="447"/>
      <c r="UOD18" s="447"/>
      <c r="UOE18" s="447"/>
      <c r="UOF18" s="447"/>
      <c r="UOG18" s="447"/>
      <c r="UOH18" s="447"/>
      <c r="UOI18" s="447"/>
      <c r="UOJ18" s="447"/>
      <c r="UOK18" s="447"/>
      <c r="UOL18" s="447"/>
      <c r="UOM18" s="447"/>
      <c r="UON18" s="447"/>
      <c r="UOO18" s="447"/>
      <c r="UOP18" s="447"/>
      <c r="UOQ18" s="447"/>
      <c r="UOR18" s="447"/>
      <c r="UOS18" s="447"/>
      <c r="UOT18" s="447"/>
      <c r="UOU18" s="447"/>
      <c r="UOV18" s="447"/>
      <c r="UOW18" s="447"/>
      <c r="UOX18" s="447"/>
      <c r="UOY18" s="447"/>
      <c r="UOZ18" s="447"/>
      <c r="UPA18" s="447"/>
      <c r="UPB18" s="447"/>
      <c r="UPC18" s="447"/>
      <c r="UPD18" s="447"/>
      <c r="UPE18" s="447"/>
      <c r="UPF18" s="447"/>
      <c r="UPG18" s="447"/>
      <c r="UPH18" s="447"/>
      <c r="UPI18" s="447"/>
      <c r="UPJ18" s="447"/>
      <c r="UPK18" s="447"/>
      <c r="UPL18" s="447"/>
      <c r="UPM18" s="447"/>
      <c r="UPN18" s="447"/>
      <c r="UPO18" s="447"/>
      <c r="UPP18" s="447"/>
      <c r="UPQ18" s="447"/>
      <c r="UPR18" s="447"/>
      <c r="UPS18" s="447"/>
      <c r="UPT18" s="447"/>
      <c r="UPU18" s="447"/>
      <c r="UPV18" s="447"/>
      <c r="UPW18" s="447"/>
      <c r="UPX18" s="447"/>
      <c r="UPY18" s="447"/>
      <c r="UPZ18" s="447"/>
      <c r="UQA18" s="447"/>
      <c r="UQB18" s="447"/>
      <c r="UQC18" s="447"/>
      <c r="UQD18" s="447"/>
      <c r="UQE18" s="447"/>
      <c r="UQF18" s="447"/>
      <c r="UQG18" s="447"/>
      <c r="UQH18" s="447"/>
      <c r="UQI18" s="447"/>
      <c r="UQJ18" s="447"/>
      <c r="UQK18" s="447"/>
      <c r="UQL18" s="447"/>
      <c r="UQM18" s="447"/>
      <c r="UQN18" s="447"/>
      <c r="UQO18" s="447"/>
      <c r="UQP18" s="447"/>
      <c r="UQQ18" s="447"/>
      <c r="UQR18" s="447"/>
      <c r="UQS18" s="447"/>
      <c r="UQT18" s="447"/>
      <c r="UQU18" s="447"/>
      <c r="UQV18" s="447"/>
      <c r="UQW18" s="447"/>
      <c r="UQX18" s="447"/>
      <c r="UQY18" s="447"/>
      <c r="UQZ18" s="447"/>
      <c r="URA18" s="447"/>
      <c r="URB18" s="447"/>
      <c r="URC18" s="447"/>
      <c r="URD18" s="447"/>
      <c r="URE18" s="447"/>
      <c r="URF18" s="447"/>
      <c r="URG18" s="447"/>
      <c r="URH18" s="447"/>
      <c r="URI18" s="447"/>
      <c r="URJ18" s="447"/>
      <c r="URK18" s="447"/>
      <c r="URL18" s="447"/>
      <c r="URM18" s="447"/>
      <c r="URN18" s="447"/>
      <c r="URO18" s="447"/>
      <c r="URP18" s="447"/>
      <c r="URQ18" s="447"/>
      <c r="URR18" s="447"/>
      <c r="URS18" s="447"/>
      <c r="URT18" s="447"/>
      <c r="URU18" s="447"/>
      <c r="URV18" s="447"/>
      <c r="URW18" s="447"/>
      <c r="URX18" s="447"/>
      <c r="URY18" s="447"/>
      <c r="URZ18" s="447"/>
      <c r="USA18" s="447"/>
      <c r="USB18" s="447"/>
      <c r="USC18" s="447"/>
      <c r="USD18" s="447"/>
      <c r="USE18" s="447"/>
      <c r="USF18" s="447"/>
      <c r="USG18" s="447"/>
      <c r="USH18" s="447"/>
      <c r="USI18" s="447"/>
      <c r="USJ18" s="447"/>
      <c r="USK18" s="447"/>
      <c r="USL18" s="447"/>
      <c r="USM18" s="447"/>
      <c r="USN18" s="447"/>
      <c r="USO18" s="447"/>
      <c r="USP18" s="447"/>
      <c r="USQ18" s="447"/>
      <c r="USR18" s="447"/>
      <c r="USS18" s="447"/>
      <c r="UST18" s="447"/>
      <c r="USU18" s="447"/>
      <c r="USV18" s="447"/>
      <c r="USW18" s="447"/>
      <c r="USX18" s="447"/>
      <c r="USY18" s="447"/>
      <c r="USZ18" s="447"/>
      <c r="UTA18" s="447"/>
      <c r="UTB18" s="447"/>
      <c r="UTC18" s="447"/>
      <c r="UTD18" s="447"/>
      <c r="UTE18" s="447"/>
      <c r="UTF18" s="447"/>
      <c r="UTG18" s="447"/>
      <c r="UTH18" s="447"/>
      <c r="UTI18" s="447"/>
      <c r="UTJ18" s="447"/>
      <c r="UTK18" s="447"/>
      <c r="UTL18" s="447"/>
      <c r="UTM18" s="447"/>
      <c r="UTN18" s="447"/>
      <c r="UTO18" s="447"/>
      <c r="UTP18" s="447"/>
      <c r="UTQ18" s="447"/>
      <c r="UTR18" s="447"/>
      <c r="UTS18" s="447"/>
      <c r="UTT18" s="447"/>
      <c r="UTU18" s="447"/>
      <c r="UTV18" s="447"/>
      <c r="UTW18" s="447"/>
      <c r="UTX18" s="447"/>
      <c r="UTY18" s="447"/>
      <c r="UTZ18" s="447"/>
      <c r="UUA18" s="447"/>
      <c r="UUB18" s="447"/>
      <c r="UUC18" s="447"/>
      <c r="UUD18" s="447"/>
      <c r="UUE18" s="447"/>
      <c r="UUF18" s="447"/>
      <c r="UUG18" s="447"/>
      <c r="UUH18" s="447"/>
      <c r="UUI18" s="447"/>
      <c r="UUJ18" s="447"/>
      <c r="UUK18" s="447"/>
      <c r="UUL18" s="447"/>
      <c r="UUM18" s="447"/>
      <c r="UUN18" s="447"/>
      <c r="UUO18" s="447"/>
      <c r="UUP18" s="447"/>
      <c r="UUQ18" s="447"/>
      <c r="UUR18" s="447"/>
      <c r="UUS18" s="447"/>
      <c r="UUT18" s="447"/>
      <c r="UUU18" s="447"/>
      <c r="UUV18" s="447"/>
      <c r="UUW18" s="447"/>
      <c r="UUX18" s="447"/>
      <c r="UUY18" s="447"/>
      <c r="UUZ18" s="447"/>
      <c r="UVA18" s="447"/>
      <c r="UVB18" s="447"/>
      <c r="UVC18" s="447"/>
      <c r="UVD18" s="447"/>
      <c r="UVE18" s="447"/>
      <c r="UVF18" s="447"/>
      <c r="UVG18" s="447"/>
      <c r="UVH18" s="447"/>
      <c r="UVI18" s="447"/>
      <c r="UVJ18" s="447"/>
      <c r="UVK18" s="447"/>
      <c r="UVL18" s="447"/>
      <c r="UVM18" s="447"/>
      <c r="UVN18" s="447"/>
      <c r="UVO18" s="447"/>
      <c r="UVP18" s="447"/>
      <c r="UVQ18" s="447"/>
      <c r="UVR18" s="447"/>
      <c r="UVS18" s="447"/>
      <c r="UVT18" s="447"/>
      <c r="UVU18" s="447"/>
      <c r="UVV18" s="447"/>
      <c r="UVW18" s="447"/>
      <c r="UVX18" s="447"/>
      <c r="UVY18" s="447"/>
      <c r="UVZ18" s="447"/>
      <c r="UWA18" s="447"/>
      <c r="UWB18" s="447"/>
      <c r="UWC18" s="447"/>
      <c r="UWD18" s="447"/>
      <c r="UWE18" s="447"/>
      <c r="UWF18" s="447"/>
      <c r="UWG18" s="447"/>
      <c r="UWH18" s="447"/>
      <c r="UWI18" s="447"/>
      <c r="UWJ18" s="447"/>
      <c r="UWK18" s="447"/>
      <c r="UWL18" s="447"/>
      <c r="UWM18" s="447"/>
      <c r="UWN18" s="447"/>
      <c r="UWO18" s="447"/>
      <c r="UWP18" s="447"/>
      <c r="UWQ18" s="447"/>
      <c r="UWR18" s="447"/>
      <c r="UWS18" s="447"/>
      <c r="UWT18" s="447"/>
      <c r="UWU18" s="447"/>
      <c r="UWV18" s="447"/>
      <c r="UWW18" s="447"/>
      <c r="UWX18" s="447"/>
      <c r="UWY18" s="447"/>
      <c r="UWZ18" s="447"/>
      <c r="UXA18" s="447"/>
      <c r="UXB18" s="447"/>
      <c r="UXC18" s="447"/>
      <c r="UXD18" s="447"/>
      <c r="UXE18" s="447"/>
      <c r="UXF18" s="447"/>
      <c r="UXG18" s="447"/>
      <c r="UXH18" s="447"/>
      <c r="UXI18" s="447"/>
      <c r="UXJ18" s="447"/>
      <c r="UXK18" s="447"/>
      <c r="UXL18" s="447"/>
      <c r="UXM18" s="447"/>
      <c r="UXN18" s="447"/>
      <c r="UXO18" s="447"/>
      <c r="UXP18" s="447"/>
      <c r="UXQ18" s="447"/>
      <c r="UXR18" s="447"/>
      <c r="UXS18" s="447"/>
      <c r="UXT18" s="447"/>
      <c r="UXU18" s="447"/>
      <c r="UXV18" s="447"/>
      <c r="UXW18" s="447"/>
      <c r="UXX18" s="447"/>
      <c r="UXY18" s="447"/>
      <c r="UXZ18" s="447"/>
      <c r="UYA18" s="447"/>
      <c r="UYB18" s="447"/>
      <c r="UYC18" s="447"/>
      <c r="UYD18" s="447"/>
      <c r="UYE18" s="447"/>
      <c r="UYF18" s="447"/>
      <c r="UYG18" s="447"/>
      <c r="UYH18" s="447"/>
      <c r="UYI18" s="447"/>
      <c r="UYJ18" s="447"/>
      <c r="UYK18" s="447"/>
      <c r="UYL18" s="447"/>
      <c r="UYM18" s="447"/>
      <c r="UYN18" s="447"/>
      <c r="UYO18" s="447"/>
      <c r="UYP18" s="447"/>
      <c r="UYQ18" s="447"/>
      <c r="UYR18" s="447"/>
      <c r="UYS18" s="447"/>
      <c r="UYT18" s="447"/>
      <c r="UYU18" s="447"/>
      <c r="UYV18" s="447"/>
      <c r="UYW18" s="447"/>
      <c r="UYX18" s="447"/>
      <c r="UYY18" s="447"/>
      <c r="UYZ18" s="447"/>
      <c r="UZA18" s="447"/>
      <c r="UZB18" s="447"/>
      <c r="UZC18" s="447"/>
      <c r="UZD18" s="447"/>
      <c r="UZE18" s="447"/>
      <c r="UZF18" s="447"/>
      <c r="UZG18" s="447"/>
      <c r="UZH18" s="447"/>
      <c r="UZI18" s="447"/>
      <c r="UZJ18" s="447"/>
      <c r="UZK18" s="447"/>
      <c r="UZL18" s="447"/>
      <c r="UZM18" s="447"/>
      <c r="UZN18" s="447"/>
      <c r="UZO18" s="447"/>
      <c r="UZP18" s="447"/>
      <c r="UZQ18" s="447"/>
      <c r="UZR18" s="447"/>
      <c r="UZS18" s="447"/>
      <c r="UZT18" s="447"/>
      <c r="UZU18" s="447"/>
      <c r="UZV18" s="447"/>
      <c r="UZW18" s="447"/>
      <c r="UZX18" s="447"/>
      <c r="UZY18" s="447"/>
      <c r="UZZ18" s="447"/>
      <c r="VAA18" s="447"/>
      <c r="VAB18" s="447"/>
      <c r="VAC18" s="447"/>
      <c r="VAD18" s="447"/>
      <c r="VAE18" s="447"/>
      <c r="VAF18" s="447"/>
      <c r="VAG18" s="447"/>
      <c r="VAH18" s="447"/>
      <c r="VAI18" s="447"/>
      <c r="VAJ18" s="447"/>
      <c r="VAK18" s="447"/>
      <c r="VAL18" s="447"/>
      <c r="VAM18" s="447"/>
      <c r="VAN18" s="447"/>
      <c r="VAO18" s="447"/>
      <c r="VAP18" s="447"/>
      <c r="VAQ18" s="447"/>
      <c r="VAR18" s="447"/>
      <c r="VAS18" s="447"/>
      <c r="VAT18" s="447"/>
      <c r="VAU18" s="447"/>
      <c r="VAV18" s="447"/>
      <c r="VAW18" s="447"/>
      <c r="VAX18" s="447"/>
      <c r="VAY18" s="447"/>
      <c r="VAZ18" s="447"/>
      <c r="VBA18" s="447"/>
      <c r="VBB18" s="447"/>
      <c r="VBC18" s="447"/>
      <c r="VBD18" s="447"/>
      <c r="VBE18" s="447"/>
      <c r="VBF18" s="447"/>
      <c r="VBG18" s="447"/>
      <c r="VBH18" s="447"/>
      <c r="VBI18" s="447"/>
      <c r="VBJ18" s="447"/>
      <c r="VBK18" s="447"/>
      <c r="VBL18" s="447"/>
      <c r="VBM18" s="447"/>
      <c r="VBN18" s="447"/>
      <c r="VBO18" s="447"/>
      <c r="VBP18" s="447"/>
      <c r="VBQ18" s="447"/>
      <c r="VBR18" s="447"/>
      <c r="VBS18" s="447"/>
      <c r="VBT18" s="447"/>
      <c r="VBU18" s="447"/>
      <c r="VBV18" s="447"/>
      <c r="VBW18" s="447"/>
      <c r="VBX18" s="447"/>
      <c r="VBY18" s="447"/>
      <c r="VBZ18" s="447"/>
      <c r="VCA18" s="447"/>
      <c r="VCB18" s="447"/>
      <c r="VCC18" s="447"/>
      <c r="VCD18" s="447"/>
      <c r="VCE18" s="447"/>
      <c r="VCF18" s="447"/>
      <c r="VCG18" s="447"/>
      <c r="VCH18" s="447"/>
      <c r="VCI18" s="447"/>
      <c r="VCJ18" s="447"/>
      <c r="VCK18" s="447"/>
      <c r="VCL18" s="447"/>
      <c r="VCM18" s="447"/>
      <c r="VCN18" s="447"/>
      <c r="VCO18" s="447"/>
      <c r="VCP18" s="447"/>
      <c r="VCQ18" s="447"/>
      <c r="VCR18" s="447"/>
      <c r="VCS18" s="447"/>
      <c r="VCT18" s="447"/>
      <c r="VCU18" s="447"/>
      <c r="VCV18" s="447"/>
      <c r="VCW18" s="447"/>
      <c r="VCX18" s="447"/>
      <c r="VCY18" s="447"/>
      <c r="VCZ18" s="447"/>
      <c r="VDA18" s="447"/>
      <c r="VDB18" s="447"/>
      <c r="VDC18" s="447"/>
      <c r="VDD18" s="447"/>
      <c r="VDE18" s="447"/>
      <c r="VDF18" s="447"/>
      <c r="VDG18" s="447"/>
      <c r="VDH18" s="447"/>
      <c r="VDI18" s="447"/>
      <c r="VDJ18" s="447"/>
      <c r="VDK18" s="447"/>
      <c r="VDL18" s="447"/>
      <c r="VDM18" s="447"/>
      <c r="VDN18" s="447"/>
      <c r="VDO18" s="447"/>
      <c r="VDP18" s="447"/>
      <c r="VDQ18" s="447"/>
      <c r="VDR18" s="447"/>
      <c r="VDS18" s="447"/>
      <c r="VDT18" s="447"/>
      <c r="VDU18" s="447"/>
      <c r="VDV18" s="447"/>
      <c r="VDW18" s="447"/>
      <c r="VDX18" s="447"/>
      <c r="VDY18" s="447"/>
      <c r="VDZ18" s="447"/>
      <c r="VEA18" s="447"/>
      <c r="VEB18" s="447"/>
      <c r="VEC18" s="447"/>
      <c r="VED18" s="447"/>
      <c r="VEE18" s="447"/>
      <c r="VEF18" s="447"/>
      <c r="VEG18" s="447"/>
      <c r="VEH18" s="447"/>
      <c r="VEI18" s="447"/>
      <c r="VEJ18" s="447"/>
      <c r="VEK18" s="447"/>
      <c r="VEL18" s="447"/>
      <c r="VEM18" s="447"/>
      <c r="VEN18" s="447"/>
      <c r="VEO18" s="447"/>
      <c r="VEP18" s="447"/>
      <c r="VEQ18" s="447"/>
      <c r="VER18" s="447"/>
      <c r="VES18" s="447"/>
      <c r="VET18" s="447"/>
      <c r="VEU18" s="447"/>
      <c r="VEV18" s="447"/>
      <c r="VEW18" s="447"/>
      <c r="VEX18" s="447"/>
      <c r="VEY18" s="447"/>
      <c r="VEZ18" s="447"/>
      <c r="VFA18" s="447"/>
      <c r="VFB18" s="447"/>
      <c r="VFC18" s="447"/>
      <c r="VFD18" s="447"/>
      <c r="VFE18" s="447"/>
      <c r="VFF18" s="447"/>
      <c r="VFG18" s="447"/>
      <c r="VFH18" s="447"/>
      <c r="VFI18" s="447"/>
      <c r="VFJ18" s="447"/>
      <c r="VFK18" s="447"/>
      <c r="VFL18" s="447"/>
      <c r="VFM18" s="447"/>
      <c r="VFN18" s="447"/>
      <c r="VFO18" s="447"/>
      <c r="VFP18" s="447"/>
      <c r="VFQ18" s="447"/>
      <c r="VFR18" s="447"/>
      <c r="VFS18" s="447"/>
      <c r="VFT18" s="447"/>
      <c r="VFU18" s="447"/>
      <c r="VFV18" s="447"/>
      <c r="VFW18" s="447"/>
      <c r="VFX18" s="447"/>
      <c r="VFY18" s="447"/>
      <c r="VFZ18" s="447"/>
      <c r="VGA18" s="447"/>
      <c r="VGB18" s="447"/>
      <c r="VGC18" s="447"/>
      <c r="VGD18" s="447"/>
      <c r="VGE18" s="447"/>
      <c r="VGF18" s="447"/>
      <c r="VGG18" s="447"/>
      <c r="VGH18" s="447"/>
      <c r="VGI18" s="447"/>
      <c r="VGJ18" s="447"/>
      <c r="VGK18" s="447"/>
      <c r="VGL18" s="447"/>
      <c r="VGM18" s="447"/>
      <c r="VGN18" s="447"/>
      <c r="VGO18" s="447"/>
      <c r="VGP18" s="447"/>
      <c r="VGQ18" s="447"/>
      <c r="VGR18" s="447"/>
      <c r="VGS18" s="447"/>
      <c r="VGT18" s="447"/>
      <c r="VGU18" s="447"/>
      <c r="VGV18" s="447"/>
      <c r="VGW18" s="447"/>
      <c r="VGX18" s="447"/>
      <c r="VGY18" s="447"/>
      <c r="VGZ18" s="447"/>
      <c r="VHA18" s="447"/>
      <c r="VHB18" s="447"/>
      <c r="VHC18" s="447"/>
      <c r="VHD18" s="447"/>
      <c r="VHE18" s="447"/>
      <c r="VHF18" s="447"/>
      <c r="VHG18" s="447"/>
      <c r="VHH18" s="447"/>
      <c r="VHI18" s="447"/>
      <c r="VHJ18" s="447"/>
      <c r="VHK18" s="447"/>
      <c r="VHL18" s="447"/>
      <c r="VHM18" s="447"/>
      <c r="VHN18" s="447"/>
      <c r="VHO18" s="447"/>
      <c r="VHP18" s="447"/>
      <c r="VHQ18" s="447"/>
      <c r="VHR18" s="447"/>
      <c r="VHS18" s="447"/>
      <c r="VHT18" s="447"/>
      <c r="VHU18" s="447"/>
      <c r="VHV18" s="447"/>
      <c r="VHW18" s="447"/>
      <c r="VHX18" s="447"/>
      <c r="VHY18" s="447"/>
      <c r="VHZ18" s="447"/>
      <c r="VIA18" s="447"/>
      <c r="VIB18" s="447"/>
      <c r="VIC18" s="447"/>
      <c r="VID18" s="447"/>
      <c r="VIE18" s="447"/>
      <c r="VIF18" s="447"/>
      <c r="VIG18" s="447"/>
      <c r="VIH18" s="447"/>
      <c r="VII18" s="447"/>
      <c r="VIJ18" s="447"/>
      <c r="VIK18" s="447"/>
      <c r="VIL18" s="447"/>
      <c r="VIM18" s="447"/>
      <c r="VIN18" s="447"/>
      <c r="VIO18" s="447"/>
      <c r="VIP18" s="447"/>
      <c r="VIQ18" s="447"/>
      <c r="VIR18" s="447"/>
      <c r="VIS18" s="447"/>
      <c r="VIT18" s="447"/>
      <c r="VIU18" s="447"/>
      <c r="VIV18" s="447"/>
      <c r="VIW18" s="447"/>
      <c r="VIX18" s="447"/>
      <c r="VIY18" s="447"/>
      <c r="VIZ18" s="447"/>
      <c r="VJA18" s="447"/>
      <c r="VJB18" s="447"/>
      <c r="VJC18" s="447"/>
      <c r="VJD18" s="447"/>
      <c r="VJE18" s="447"/>
      <c r="VJF18" s="447"/>
      <c r="VJG18" s="447"/>
      <c r="VJH18" s="447"/>
      <c r="VJI18" s="447"/>
      <c r="VJJ18" s="447"/>
      <c r="VJK18" s="447"/>
      <c r="VJL18" s="447"/>
      <c r="VJM18" s="447"/>
      <c r="VJN18" s="447"/>
      <c r="VJO18" s="447"/>
      <c r="VJP18" s="447"/>
      <c r="VJQ18" s="447"/>
      <c r="VJR18" s="447"/>
      <c r="VJS18" s="447"/>
      <c r="VJT18" s="447"/>
      <c r="VJU18" s="447"/>
      <c r="VJV18" s="447"/>
      <c r="VJW18" s="447"/>
      <c r="VJX18" s="447"/>
      <c r="VJY18" s="447"/>
      <c r="VJZ18" s="447"/>
      <c r="VKA18" s="447"/>
      <c r="VKB18" s="447"/>
      <c r="VKC18" s="447"/>
      <c r="VKD18" s="447"/>
      <c r="VKE18" s="447"/>
      <c r="VKF18" s="447"/>
      <c r="VKG18" s="447"/>
      <c r="VKH18" s="447"/>
      <c r="VKI18" s="447"/>
      <c r="VKJ18" s="447"/>
      <c r="VKK18" s="447"/>
      <c r="VKL18" s="447"/>
      <c r="VKM18" s="447"/>
      <c r="VKN18" s="447"/>
      <c r="VKO18" s="447"/>
      <c r="VKP18" s="447"/>
      <c r="VKQ18" s="447"/>
      <c r="VKR18" s="447"/>
      <c r="VKS18" s="447"/>
      <c r="VKT18" s="447"/>
      <c r="VKU18" s="447"/>
      <c r="VKV18" s="447"/>
      <c r="VKW18" s="447"/>
      <c r="VKX18" s="447"/>
      <c r="VKY18" s="447"/>
      <c r="VKZ18" s="447"/>
      <c r="VLA18" s="447"/>
      <c r="VLB18" s="447"/>
      <c r="VLC18" s="447"/>
      <c r="VLD18" s="447"/>
      <c r="VLE18" s="447"/>
      <c r="VLF18" s="447"/>
      <c r="VLG18" s="447"/>
      <c r="VLH18" s="447"/>
      <c r="VLI18" s="447"/>
      <c r="VLJ18" s="447"/>
      <c r="VLK18" s="447"/>
      <c r="VLL18" s="447"/>
      <c r="VLM18" s="447"/>
      <c r="VLN18" s="447"/>
      <c r="VLO18" s="447"/>
      <c r="VLP18" s="447"/>
      <c r="VLQ18" s="447"/>
      <c r="VLR18" s="447"/>
      <c r="VLS18" s="447"/>
      <c r="VLT18" s="447"/>
      <c r="VLU18" s="447"/>
      <c r="VLV18" s="447"/>
      <c r="VLW18" s="447"/>
      <c r="VLX18" s="447"/>
      <c r="VLY18" s="447"/>
      <c r="VLZ18" s="447"/>
      <c r="VMA18" s="447"/>
      <c r="VMB18" s="447"/>
      <c r="VMC18" s="447"/>
      <c r="VMD18" s="447"/>
      <c r="VME18" s="447"/>
      <c r="VMF18" s="447"/>
      <c r="VMG18" s="447"/>
      <c r="VMH18" s="447"/>
      <c r="VMI18" s="447"/>
      <c r="VMJ18" s="447"/>
      <c r="VMK18" s="447"/>
      <c r="VML18" s="447"/>
      <c r="VMM18" s="447"/>
      <c r="VMN18" s="447"/>
      <c r="VMO18" s="447"/>
      <c r="VMP18" s="447"/>
      <c r="VMQ18" s="447"/>
      <c r="VMR18" s="447"/>
      <c r="VMS18" s="447"/>
      <c r="VMT18" s="447"/>
      <c r="VMU18" s="447"/>
      <c r="VMV18" s="447"/>
      <c r="VMW18" s="447"/>
      <c r="VMX18" s="447"/>
      <c r="VMY18" s="447"/>
      <c r="VMZ18" s="447"/>
      <c r="VNA18" s="447"/>
      <c r="VNB18" s="447"/>
      <c r="VNC18" s="447"/>
      <c r="VND18" s="447"/>
      <c r="VNE18" s="447"/>
      <c r="VNF18" s="447"/>
      <c r="VNG18" s="447"/>
      <c r="VNH18" s="447"/>
      <c r="VNI18" s="447"/>
      <c r="VNJ18" s="447"/>
      <c r="VNK18" s="447"/>
      <c r="VNL18" s="447"/>
      <c r="VNM18" s="447"/>
      <c r="VNN18" s="447"/>
      <c r="VNO18" s="447"/>
      <c r="VNP18" s="447"/>
      <c r="VNQ18" s="447"/>
      <c r="VNR18" s="447"/>
      <c r="VNS18" s="447"/>
      <c r="VNT18" s="447"/>
      <c r="VNU18" s="447"/>
      <c r="VNV18" s="447"/>
      <c r="VNW18" s="447"/>
      <c r="VNX18" s="447"/>
      <c r="VNY18" s="447"/>
      <c r="VNZ18" s="447"/>
      <c r="VOA18" s="447"/>
      <c r="VOB18" s="447"/>
      <c r="VOC18" s="447"/>
      <c r="VOD18" s="447"/>
      <c r="VOE18" s="447"/>
      <c r="VOF18" s="447"/>
      <c r="VOG18" s="447"/>
      <c r="VOH18" s="447"/>
      <c r="VOI18" s="447"/>
      <c r="VOJ18" s="447"/>
      <c r="VOK18" s="447"/>
      <c r="VOL18" s="447"/>
      <c r="VOM18" s="447"/>
      <c r="VON18" s="447"/>
      <c r="VOO18" s="447"/>
      <c r="VOP18" s="447"/>
      <c r="VOQ18" s="447"/>
      <c r="VOR18" s="447"/>
      <c r="VOS18" s="447"/>
      <c r="VOT18" s="447"/>
      <c r="VOU18" s="447"/>
      <c r="VOV18" s="447"/>
      <c r="VOW18" s="447"/>
      <c r="VOX18" s="447"/>
      <c r="VOY18" s="447"/>
      <c r="VOZ18" s="447"/>
      <c r="VPA18" s="447"/>
      <c r="VPB18" s="447"/>
      <c r="VPC18" s="447"/>
      <c r="VPD18" s="447"/>
      <c r="VPE18" s="447"/>
      <c r="VPF18" s="447"/>
      <c r="VPG18" s="447"/>
      <c r="VPH18" s="447"/>
      <c r="VPI18" s="447"/>
      <c r="VPJ18" s="447"/>
      <c r="VPK18" s="447"/>
      <c r="VPL18" s="447"/>
      <c r="VPM18" s="447"/>
      <c r="VPN18" s="447"/>
      <c r="VPO18" s="447"/>
      <c r="VPP18" s="447"/>
      <c r="VPQ18" s="447"/>
      <c r="VPR18" s="447"/>
      <c r="VPS18" s="447"/>
      <c r="VPT18" s="447"/>
      <c r="VPU18" s="447"/>
      <c r="VPV18" s="447"/>
      <c r="VPW18" s="447"/>
      <c r="VPX18" s="447"/>
      <c r="VPY18" s="447"/>
      <c r="VPZ18" s="447"/>
      <c r="VQA18" s="447"/>
      <c r="VQB18" s="447"/>
      <c r="VQC18" s="447"/>
      <c r="VQD18" s="447"/>
      <c r="VQE18" s="447"/>
      <c r="VQF18" s="447"/>
      <c r="VQG18" s="447"/>
      <c r="VQH18" s="447"/>
      <c r="VQI18" s="447"/>
      <c r="VQJ18" s="447"/>
      <c r="VQK18" s="447"/>
      <c r="VQL18" s="447"/>
      <c r="VQM18" s="447"/>
      <c r="VQN18" s="447"/>
      <c r="VQO18" s="447"/>
      <c r="VQP18" s="447"/>
      <c r="VQQ18" s="447"/>
      <c r="VQR18" s="447"/>
      <c r="VQS18" s="447"/>
      <c r="VQT18" s="447"/>
      <c r="VQU18" s="447"/>
      <c r="VQV18" s="447"/>
      <c r="VQW18" s="447"/>
      <c r="VQX18" s="447"/>
      <c r="VQY18" s="447"/>
      <c r="VQZ18" s="447"/>
      <c r="VRA18" s="447"/>
      <c r="VRB18" s="447"/>
      <c r="VRC18" s="447"/>
      <c r="VRD18" s="447"/>
      <c r="VRE18" s="447"/>
      <c r="VRF18" s="447"/>
      <c r="VRG18" s="447"/>
      <c r="VRH18" s="447"/>
      <c r="VRI18" s="447"/>
      <c r="VRJ18" s="447"/>
      <c r="VRK18" s="447"/>
      <c r="VRL18" s="447"/>
      <c r="VRM18" s="447"/>
      <c r="VRN18" s="447"/>
      <c r="VRO18" s="447"/>
      <c r="VRP18" s="447"/>
      <c r="VRQ18" s="447"/>
      <c r="VRR18" s="447"/>
      <c r="VRS18" s="447"/>
      <c r="VRT18" s="447"/>
      <c r="VRU18" s="447"/>
      <c r="VRV18" s="447"/>
      <c r="VRW18" s="447"/>
      <c r="VRX18" s="447"/>
      <c r="VRY18" s="447"/>
      <c r="VRZ18" s="447"/>
      <c r="VSA18" s="447"/>
      <c r="VSB18" s="447"/>
      <c r="VSC18" s="447"/>
      <c r="VSD18" s="447"/>
      <c r="VSE18" s="447"/>
      <c r="VSF18" s="447"/>
      <c r="VSG18" s="447"/>
      <c r="VSH18" s="447"/>
      <c r="VSI18" s="447"/>
      <c r="VSJ18" s="447"/>
      <c r="VSK18" s="447"/>
      <c r="VSL18" s="447"/>
      <c r="VSM18" s="447"/>
      <c r="VSN18" s="447"/>
      <c r="VSO18" s="447"/>
      <c r="VSP18" s="447"/>
      <c r="VSQ18" s="447"/>
      <c r="VSR18" s="447"/>
      <c r="VSS18" s="447"/>
      <c r="VST18" s="447"/>
      <c r="VSU18" s="447"/>
      <c r="VSV18" s="447"/>
      <c r="VSW18" s="447"/>
      <c r="VSX18" s="447"/>
      <c r="VSY18" s="447"/>
      <c r="VSZ18" s="447"/>
      <c r="VTA18" s="447"/>
      <c r="VTB18" s="447"/>
      <c r="VTC18" s="447"/>
      <c r="VTD18" s="447"/>
      <c r="VTE18" s="447"/>
      <c r="VTF18" s="447"/>
      <c r="VTG18" s="447"/>
      <c r="VTH18" s="447"/>
      <c r="VTI18" s="447"/>
      <c r="VTJ18" s="447"/>
      <c r="VTK18" s="447"/>
      <c r="VTL18" s="447"/>
      <c r="VTM18" s="447"/>
      <c r="VTN18" s="447"/>
      <c r="VTO18" s="447"/>
      <c r="VTP18" s="447"/>
      <c r="VTQ18" s="447"/>
      <c r="VTR18" s="447"/>
      <c r="VTS18" s="447"/>
      <c r="VTT18" s="447"/>
      <c r="VTU18" s="447"/>
      <c r="VTV18" s="447"/>
      <c r="VTW18" s="447"/>
      <c r="VTX18" s="447"/>
      <c r="VTY18" s="447"/>
      <c r="VTZ18" s="447"/>
      <c r="VUA18" s="447"/>
      <c r="VUB18" s="447"/>
      <c r="VUC18" s="447"/>
      <c r="VUD18" s="447"/>
      <c r="VUE18" s="447"/>
      <c r="VUF18" s="447"/>
      <c r="VUG18" s="447"/>
      <c r="VUH18" s="447"/>
      <c r="VUI18" s="447"/>
      <c r="VUJ18" s="447"/>
      <c r="VUK18" s="447"/>
      <c r="VUL18" s="447"/>
      <c r="VUM18" s="447"/>
      <c r="VUN18" s="447"/>
      <c r="VUO18" s="447"/>
      <c r="VUP18" s="447"/>
      <c r="VUQ18" s="447"/>
      <c r="VUR18" s="447"/>
      <c r="VUS18" s="447"/>
      <c r="VUT18" s="447"/>
      <c r="VUU18" s="447"/>
      <c r="VUV18" s="447"/>
      <c r="VUW18" s="447"/>
      <c r="VUX18" s="447"/>
      <c r="VUY18" s="447"/>
      <c r="VUZ18" s="447"/>
      <c r="VVA18" s="447"/>
      <c r="VVB18" s="447"/>
      <c r="VVC18" s="447"/>
      <c r="VVD18" s="447"/>
      <c r="VVE18" s="447"/>
      <c r="VVF18" s="447"/>
      <c r="VVG18" s="447"/>
      <c r="VVH18" s="447"/>
      <c r="VVI18" s="447"/>
      <c r="VVJ18" s="447"/>
      <c r="VVK18" s="447"/>
      <c r="VVL18" s="447"/>
      <c r="VVM18" s="447"/>
      <c r="VVN18" s="447"/>
      <c r="VVO18" s="447"/>
      <c r="VVP18" s="447"/>
      <c r="VVQ18" s="447"/>
      <c r="VVR18" s="447"/>
      <c r="VVS18" s="447"/>
      <c r="VVT18" s="447"/>
      <c r="VVU18" s="447"/>
      <c r="VVV18" s="447"/>
      <c r="VVW18" s="447"/>
      <c r="VVX18" s="447"/>
      <c r="VVY18" s="447"/>
      <c r="VVZ18" s="447"/>
      <c r="VWA18" s="447"/>
      <c r="VWB18" s="447"/>
      <c r="VWC18" s="447"/>
      <c r="VWD18" s="447"/>
      <c r="VWE18" s="447"/>
      <c r="VWF18" s="447"/>
      <c r="VWG18" s="447"/>
      <c r="VWH18" s="447"/>
      <c r="VWI18" s="447"/>
      <c r="VWJ18" s="447"/>
      <c r="VWK18" s="447"/>
      <c r="VWL18" s="447"/>
      <c r="VWM18" s="447"/>
      <c r="VWN18" s="447"/>
      <c r="VWO18" s="447"/>
      <c r="VWP18" s="447"/>
      <c r="VWQ18" s="447"/>
      <c r="VWR18" s="447"/>
      <c r="VWS18" s="447"/>
      <c r="VWT18" s="447"/>
      <c r="VWU18" s="447"/>
      <c r="VWV18" s="447"/>
      <c r="VWW18" s="447"/>
      <c r="VWX18" s="447"/>
      <c r="VWY18" s="447"/>
      <c r="VWZ18" s="447"/>
      <c r="VXA18" s="447"/>
      <c r="VXB18" s="447"/>
      <c r="VXC18" s="447"/>
      <c r="VXD18" s="447"/>
      <c r="VXE18" s="447"/>
      <c r="VXF18" s="447"/>
      <c r="VXG18" s="447"/>
      <c r="VXH18" s="447"/>
      <c r="VXI18" s="447"/>
      <c r="VXJ18" s="447"/>
      <c r="VXK18" s="447"/>
      <c r="VXL18" s="447"/>
      <c r="VXM18" s="447"/>
      <c r="VXN18" s="447"/>
      <c r="VXO18" s="447"/>
      <c r="VXP18" s="447"/>
      <c r="VXQ18" s="447"/>
      <c r="VXR18" s="447"/>
      <c r="VXS18" s="447"/>
      <c r="VXT18" s="447"/>
      <c r="VXU18" s="447"/>
      <c r="VXV18" s="447"/>
      <c r="VXW18" s="447"/>
      <c r="VXX18" s="447"/>
      <c r="VXY18" s="447"/>
      <c r="VXZ18" s="447"/>
      <c r="VYA18" s="447"/>
      <c r="VYB18" s="447"/>
      <c r="VYC18" s="447"/>
      <c r="VYD18" s="447"/>
      <c r="VYE18" s="447"/>
      <c r="VYF18" s="447"/>
      <c r="VYG18" s="447"/>
      <c r="VYH18" s="447"/>
      <c r="VYI18" s="447"/>
      <c r="VYJ18" s="447"/>
      <c r="VYK18" s="447"/>
      <c r="VYL18" s="447"/>
      <c r="VYM18" s="447"/>
      <c r="VYN18" s="447"/>
      <c r="VYO18" s="447"/>
      <c r="VYP18" s="447"/>
      <c r="VYQ18" s="447"/>
      <c r="VYR18" s="447"/>
      <c r="VYS18" s="447"/>
      <c r="VYT18" s="447"/>
      <c r="VYU18" s="447"/>
      <c r="VYV18" s="447"/>
      <c r="VYW18" s="447"/>
      <c r="VYX18" s="447"/>
      <c r="VYY18" s="447"/>
      <c r="VYZ18" s="447"/>
      <c r="VZA18" s="447"/>
      <c r="VZB18" s="447"/>
      <c r="VZC18" s="447"/>
      <c r="VZD18" s="447"/>
      <c r="VZE18" s="447"/>
      <c r="VZF18" s="447"/>
      <c r="VZG18" s="447"/>
      <c r="VZH18" s="447"/>
      <c r="VZI18" s="447"/>
      <c r="VZJ18" s="447"/>
      <c r="VZK18" s="447"/>
      <c r="VZL18" s="447"/>
      <c r="VZM18" s="447"/>
      <c r="VZN18" s="447"/>
      <c r="VZO18" s="447"/>
      <c r="VZP18" s="447"/>
      <c r="VZQ18" s="447"/>
      <c r="VZR18" s="447"/>
      <c r="VZS18" s="447"/>
      <c r="VZT18" s="447"/>
      <c r="VZU18" s="447"/>
      <c r="VZV18" s="447"/>
      <c r="VZW18" s="447"/>
      <c r="VZX18" s="447"/>
      <c r="VZY18" s="447"/>
      <c r="VZZ18" s="447"/>
      <c r="WAA18" s="447"/>
      <c r="WAB18" s="447"/>
      <c r="WAC18" s="447"/>
      <c r="WAD18" s="447"/>
      <c r="WAE18" s="447"/>
      <c r="WAF18" s="447"/>
      <c r="WAG18" s="447"/>
      <c r="WAH18" s="447"/>
      <c r="WAI18" s="447"/>
      <c r="WAJ18" s="447"/>
      <c r="WAK18" s="447"/>
      <c r="WAL18" s="447"/>
      <c r="WAM18" s="447"/>
      <c r="WAN18" s="447"/>
      <c r="WAO18" s="447"/>
      <c r="WAP18" s="447"/>
      <c r="WAQ18" s="447"/>
      <c r="WAR18" s="447"/>
      <c r="WAS18" s="447"/>
      <c r="WAT18" s="447"/>
      <c r="WAU18" s="447"/>
      <c r="WAV18" s="447"/>
      <c r="WAW18" s="447"/>
      <c r="WAX18" s="447"/>
      <c r="WAY18" s="447"/>
      <c r="WAZ18" s="447"/>
      <c r="WBA18" s="447"/>
      <c r="WBB18" s="447"/>
      <c r="WBC18" s="447"/>
      <c r="WBD18" s="447"/>
      <c r="WBE18" s="447"/>
      <c r="WBF18" s="447"/>
      <c r="WBG18" s="447"/>
      <c r="WBH18" s="447"/>
      <c r="WBI18" s="447"/>
      <c r="WBJ18" s="447"/>
      <c r="WBK18" s="447"/>
      <c r="WBL18" s="447"/>
      <c r="WBM18" s="447"/>
      <c r="WBN18" s="447"/>
      <c r="WBO18" s="447"/>
      <c r="WBP18" s="447"/>
      <c r="WBQ18" s="447"/>
      <c r="WBR18" s="447"/>
      <c r="WBS18" s="447"/>
      <c r="WBT18" s="447"/>
      <c r="WBU18" s="447"/>
      <c r="WBV18" s="447"/>
      <c r="WBW18" s="447"/>
      <c r="WBX18" s="447"/>
      <c r="WBY18" s="447"/>
      <c r="WBZ18" s="447"/>
      <c r="WCA18" s="447"/>
      <c r="WCB18" s="447"/>
      <c r="WCC18" s="447"/>
      <c r="WCD18" s="447"/>
      <c r="WCE18" s="447"/>
      <c r="WCF18" s="447"/>
      <c r="WCG18" s="447"/>
      <c r="WCH18" s="447"/>
      <c r="WCI18" s="447"/>
      <c r="WCJ18" s="447"/>
      <c r="WCK18" s="447"/>
      <c r="WCL18" s="447"/>
      <c r="WCM18" s="447"/>
      <c r="WCN18" s="447"/>
      <c r="WCO18" s="447"/>
      <c r="WCP18" s="447"/>
      <c r="WCQ18" s="447"/>
      <c r="WCR18" s="447"/>
      <c r="WCS18" s="447"/>
      <c r="WCT18" s="447"/>
      <c r="WCU18" s="447"/>
      <c r="WCV18" s="447"/>
      <c r="WCW18" s="447"/>
      <c r="WCX18" s="447"/>
      <c r="WCY18" s="447"/>
      <c r="WCZ18" s="447"/>
      <c r="WDA18" s="447"/>
      <c r="WDB18" s="447"/>
      <c r="WDC18" s="447"/>
      <c r="WDD18" s="447"/>
      <c r="WDE18" s="447"/>
      <c r="WDF18" s="447"/>
      <c r="WDG18" s="447"/>
      <c r="WDH18" s="447"/>
      <c r="WDI18" s="447"/>
      <c r="WDJ18" s="447"/>
      <c r="WDK18" s="447"/>
      <c r="WDL18" s="447"/>
      <c r="WDM18" s="447"/>
      <c r="WDN18" s="447"/>
      <c r="WDO18" s="447"/>
      <c r="WDP18" s="447"/>
      <c r="WDQ18" s="447"/>
      <c r="WDR18" s="447"/>
      <c r="WDS18" s="447"/>
      <c r="WDT18" s="447"/>
      <c r="WDU18" s="447"/>
      <c r="WDV18" s="447"/>
      <c r="WDW18" s="447"/>
      <c r="WDX18" s="447"/>
      <c r="WDY18" s="447"/>
      <c r="WDZ18" s="447"/>
      <c r="WEA18" s="447"/>
      <c r="WEB18" s="447"/>
      <c r="WEC18" s="447"/>
      <c r="WED18" s="447"/>
      <c r="WEE18" s="447"/>
      <c r="WEF18" s="447"/>
      <c r="WEG18" s="447"/>
      <c r="WEH18" s="447"/>
      <c r="WEI18" s="447"/>
      <c r="WEJ18" s="447"/>
      <c r="WEK18" s="447"/>
      <c r="WEL18" s="447"/>
      <c r="WEM18" s="447"/>
      <c r="WEN18" s="447"/>
      <c r="WEO18" s="447"/>
      <c r="WEP18" s="447"/>
      <c r="WEQ18" s="447"/>
      <c r="WER18" s="447"/>
      <c r="WES18" s="447"/>
      <c r="WET18" s="447"/>
      <c r="WEU18" s="447"/>
      <c r="WEV18" s="447"/>
      <c r="WEW18" s="447"/>
      <c r="WEX18" s="447"/>
      <c r="WEY18" s="447"/>
      <c r="WEZ18" s="447"/>
      <c r="WFA18" s="447"/>
      <c r="WFB18" s="447"/>
      <c r="WFC18" s="447"/>
      <c r="WFD18" s="447"/>
      <c r="WFE18" s="447"/>
      <c r="WFF18" s="447"/>
      <c r="WFG18" s="447"/>
      <c r="WFH18" s="447"/>
      <c r="WFI18" s="447"/>
      <c r="WFJ18" s="447"/>
      <c r="WFK18" s="447"/>
      <c r="WFL18" s="447"/>
      <c r="WFM18" s="447"/>
      <c r="WFN18" s="447"/>
      <c r="WFO18" s="447"/>
      <c r="WFP18" s="447"/>
      <c r="WFQ18" s="447"/>
      <c r="WFR18" s="447"/>
      <c r="WFS18" s="447"/>
      <c r="WFT18" s="447"/>
      <c r="WFU18" s="447"/>
      <c r="WFV18" s="447"/>
      <c r="WFW18" s="447"/>
      <c r="WFX18" s="447"/>
      <c r="WFY18" s="447"/>
      <c r="WFZ18" s="447"/>
      <c r="WGA18" s="447"/>
      <c r="WGB18" s="447"/>
      <c r="WGC18" s="447"/>
      <c r="WGD18" s="447"/>
      <c r="WGE18" s="447"/>
      <c r="WGF18" s="447"/>
      <c r="WGG18" s="447"/>
      <c r="WGH18" s="447"/>
      <c r="WGI18" s="447"/>
      <c r="WGJ18" s="447"/>
      <c r="WGK18" s="447"/>
      <c r="WGL18" s="447"/>
      <c r="WGM18" s="447"/>
      <c r="WGN18" s="447"/>
      <c r="WGO18" s="447"/>
      <c r="WGP18" s="447"/>
      <c r="WGQ18" s="447"/>
      <c r="WGR18" s="447"/>
      <c r="WGS18" s="447"/>
      <c r="WGT18" s="447"/>
      <c r="WGU18" s="447"/>
      <c r="WGV18" s="447"/>
      <c r="WGW18" s="447"/>
      <c r="WGX18" s="447"/>
      <c r="WGY18" s="447"/>
      <c r="WGZ18" s="447"/>
      <c r="WHA18" s="447"/>
      <c r="WHB18" s="447"/>
      <c r="WHC18" s="447"/>
      <c r="WHD18" s="447"/>
      <c r="WHE18" s="447"/>
      <c r="WHF18" s="447"/>
      <c r="WHG18" s="447"/>
      <c r="WHH18" s="447"/>
      <c r="WHI18" s="447"/>
      <c r="WHJ18" s="447"/>
      <c r="WHK18" s="447"/>
      <c r="WHL18" s="447"/>
      <c r="WHM18" s="447"/>
      <c r="WHN18" s="447"/>
      <c r="WHO18" s="447"/>
      <c r="WHP18" s="447"/>
      <c r="WHQ18" s="447"/>
      <c r="WHR18" s="447"/>
      <c r="WHS18" s="447"/>
      <c r="WHT18" s="447"/>
      <c r="WHU18" s="447"/>
      <c r="WHV18" s="447"/>
      <c r="WHW18" s="447"/>
      <c r="WHX18" s="447"/>
      <c r="WHY18" s="447"/>
      <c r="WHZ18" s="447"/>
      <c r="WIA18" s="447"/>
      <c r="WIB18" s="447"/>
      <c r="WIC18" s="447"/>
      <c r="WID18" s="447"/>
      <c r="WIE18" s="447"/>
      <c r="WIF18" s="447"/>
      <c r="WIG18" s="447"/>
      <c r="WIH18" s="447"/>
      <c r="WII18" s="447"/>
      <c r="WIJ18" s="447"/>
      <c r="WIK18" s="447"/>
      <c r="WIL18" s="447"/>
      <c r="WIM18" s="447"/>
      <c r="WIN18" s="447"/>
      <c r="WIO18" s="447"/>
      <c r="WIP18" s="447"/>
      <c r="WIQ18" s="447"/>
      <c r="WIR18" s="447"/>
      <c r="WIS18" s="447"/>
      <c r="WIT18" s="447"/>
      <c r="WIU18" s="447"/>
      <c r="WIV18" s="447"/>
      <c r="WIW18" s="447"/>
      <c r="WIX18" s="447"/>
      <c r="WIY18" s="447"/>
      <c r="WIZ18" s="447"/>
      <c r="WJA18" s="447"/>
      <c r="WJB18" s="447"/>
      <c r="WJC18" s="447"/>
      <c r="WJD18" s="447"/>
      <c r="WJE18" s="447"/>
      <c r="WJF18" s="447"/>
      <c r="WJG18" s="447"/>
      <c r="WJH18" s="447"/>
      <c r="WJI18" s="447"/>
      <c r="WJJ18" s="447"/>
      <c r="WJK18" s="447"/>
      <c r="WJL18" s="447"/>
      <c r="WJM18" s="447"/>
      <c r="WJN18" s="447"/>
      <c r="WJO18" s="447"/>
      <c r="WJP18" s="447"/>
      <c r="WJQ18" s="447"/>
      <c r="WJR18" s="447"/>
      <c r="WJS18" s="447"/>
      <c r="WJT18" s="447"/>
      <c r="WJU18" s="447"/>
      <c r="WJV18" s="447"/>
      <c r="WJW18" s="447"/>
      <c r="WJX18" s="447"/>
      <c r="WJY18" s="447"/>
      <c r="WJZ18" s="447"/>
      <c r="WKA18" s="447"/>
      <c r="WKB18" s="447"/>
      <c r="WKC18" s="447"/>
      <c r="WKD18" s="447"/>
      <c r="WKE18" s="447"/>
      <c r="WKF18" s="447"/>
      <c r="WKG18" s="447"/>
      <c r="WKH18" s="447"/>
      <c r="WKI18" s="447"/>
      <c r="WKJ18" s="447"/>
      <c r="WKK18" s="447"/>
      <c r="WKL18" s="447"/>
      <c r="WKM18" s="447"/>
      <c r="WKN18" s="447"/>
      <c r="WKO18" s="447"/>
      <c r="WKP18" s="447"/>
      <c r="WKQ18" s="447"/>
      <c r="WKR18" s="447"/>
      <c r="WKS18" s="447"/>
      <c r="WKT18" s="447"/>
      <c r="WKU18" s="447"/>
      <c r="WKV18" s="447"/>
      <c r="WKW18" s="447"/>
      <c r="WKX18" s="447"/>
      <c r="WKY18" s="447"/>
      <c r="WKZ18" s="447"/>
      <c r="WLA18" s="447"/>
      <c r="WLB18" s="447"/>
      <c r="WLC18" s="447"/>
      <c r="WLD18" s="447"/>
      <c r="WLE18" s="447"/>
      <c r="WLF18" s="447"/>
      <c r="WLG18" s="447"/>
      <c r="WLH18" s="447"/>
      <c r="WLI18" s="447"/>
      <c r="WLJ18" s="447"/>
      <c r="WLK18" s="447"/>
      <c r="WLL18" s="447"/>
      <c r="WLM18" s="447"/>
      <c r="WLN18" s="447"/>
      <c r="WLO18" s="447"/>
      <c r="WLP18" s="447"/>
      <c r="WLQ18" s="447"/>
      <c r="WLR18" s="447"/>
      <c r="WLS18" s="447"/>
      <c r="WLT18" s="447"/>
      <c r="WLU18" s="447"/>
      <c r="WLV18" s="447"/>
      <c r="WLW18" s="447"/>
      <c r="WLX18" s="447"/>
      <c r="WLY18" s="447"/>
      <c r="WLZ18" s="447"/>
      <c r="WMA18" s="447"/>
      <c r="WMB18" s="447"/>
      <c r="WMC18" s="447"/>
      <c r="WMD18" s="447"/>
      <c r="WME18" s="447"/>
      <c r="WMF18" s="447"/>
      <c r="WMG18" s="447"/>
      <c r="WMH18" s="447"/>
      <c r="WMI18" s="447"/>
      <c r="WMJ18" s="447"/>
      <c r="WMK18" s="447"/>
      <c r="WML18" s="447"/>
      <c r="WMM18" s="447"/>
      <c r="WMN18" s="447"/>
      <c r="WMO18" s="447"/>
      <c r="WMP18" s="447"/>
      <c r="WMQ18" s="447"/>
      <c r="WMR18" s="447"/>
      <c r="WMS18" s="447"/>
      <c r="WMT18" s="447"/>
      <c r="WMU18" s="447"/>
      <c r="WMV18" s="447"/>
      <c r="WMW18" s="447"/>
      <c r="WMX18" s="447"/>
      <c r="WMY18" s="447"/>
      <c r="WMZ18" s="447"/>
      <c r="WNA18" s="447"/>
      <c r="WNB18" s="447"/>
      <c r="WNC18" s="447"/>
      <c r="WND18" s="447"/>
      <c r="WNE18" s="447"/>
      <c r="WNF18" s="447"/>
      <c r="WNG18" s="447"/>
      <c r="WNH18" s="447"/>
      <c r="WNI18" s="447"/>
      <c r="WNJ18" s="447"/>
      <c r="WNK18" s="447"/>
      <c r="WNL18" s="447"/>
      <c r="WNM18" s="447"/>
      <c r="WNN18" s="447"/>
      <c r="WNO18" s="447"/>
      <c r="WNP18" s="447"/>
      <c r="WNQ18" s="447"/>
      <c r="WNR18" s="447"/>
      <c r="WNS18" s="447"/>
      <c r="WNT18" s="447"/>
      <c r="WNU18" s="447"/>
      <c r="WNV18" s="447"/>
      <c r="WNW18" s="447"/>
      <c r="WNX18" s="447"/>
      <c r="WNY18" s="447"/>
      <c r="WNZ18" s="447"/>
      <c r="WOA18" s="447"/>
      <c r="WOB18" s="447"/>
      <c r="WOC18" s="447"/>
      <c r="WOD18" s="447"/>
      <c r="WOE18" s="447"/>
      <c r="WOF18" s="447"/>
      <c r="WOG18" s="447"/>
      <c r="WOH18" s="447"/>
      <c r="WOI18" s="447"/>
      <c r="WOJ18" s="447"/>
      <c r="WOK18" s="447"/>
      <c r="WOL18" s="447"/>
      <c r="WOM18" s="447"/>
      <c r="WON18" s="447"/>
      <c r="WOO18" s="447"/>
      <c r="WOP18" s="447"/>
      <c r="WOQ18" s="447"/>
      <c r="WOR18" s="447"/>
      <c r="WOS18" s="447"/>
      <c r="WOT18" s="447"/>
      <c r="WOU18" s="447"/>
      <c r="WOV18" s="447"/>
      <c r="WOW18" s="447"/>
      <c r="WOX18" s="447"/>
      <c r="WOY18" s="447"/>
      <c r="WOZ18" s="447"/>
      <c r="WPA18" s="447"/>
      <c r="WPB18" s="447"/>
      <c r="WPC18" s="447"/>
      <c r="WPD18" s="447"/>
      <c r="WPE18" s="447"/>
      <c r="WPF18" s="447"/>
      <c r="WPG18" s="447"/>
      <c r="WPH18" s="447"/>
      <c r="WPI18" s="447"/>
      <c r="WPJ18" s="447"/>
      <c r="WPK18" s="447"/>
      <c r="WPL18" s="447"/>
      <c r="WPM18" s="447"/>
      <c r="WPN18" s="447"/>
      <c r="WPO18" s="447"/>
      <c r="WPP18" s="447"/>
      <c r="WPQ18" s="447"/>
      <c r="WPR18" s="447"/>
      <c r="WPS18" s="447"/>
      <c r="WPT18" s="447"/>
      <c r="WPU18" s="447"/>
      <c r="WPV18" s="447"/>
      <c r="WPW18" s="447"/>
      <c r="WPX18" s="447"/>
      <c r="WPY18" s="447"/>
      <c r="WPZ18" s="447"/>
      <c r="WQA18" s="447"/>
      <c r="WQB18" s="447"/>
      <c r="WQC18" s="447"/>
      <c r="WQD18" s="447"/>
      <c r="WQE18" s="447"/>
      <c r="WQF18" s="447"/>
      <c r="WQG18" s="447"/>
      <c r="WQH18" s="447"/>
      <c r="WQI18" s="447"/>
      <c r="WQJ18" s="447"/>
      <c r="WQK18" s="447"/>
      <c r="WQL18" s="447"/>
      <c r="WQM18" s="447"/>
      <c r="WQN18" s="447"/>
      <c r="WQO18" s="447"/>
      <c r="WQP18" s="447"/>
      <c r="WQQ18" s="447"/>
      <c r="WQR18" s="447"/>
      <c r="WQS18" s="447"/>
      <c r="WQT18" s="447"/>
      <c r="WQU18" s="447"/>
      <c r="WQV18" s="447"/>
      <c r="WQW18" s="447"/>
      <c r="WQX18" s="447"/>
      <c r="WQY18" s="447"/>
      <c r="WQZ18" s="447"/>
      <c r="WRA18" s="447"/>
      <c r="WRB18" s="447"/>
      <c r="WRC18" s="447"/>
      <c r="WRD18" s="447"/>
      <c r="WRE18" s="447"/>
      <c r="WRF18" s="447"/>
      <c r="WRG18" s="447"/>
      <c r="WRH18" s="447"/>
      <c r="WRI18" s="447"/>
      <c r="WRJ18" s="447"/>
      <c r="WRK18" s="447"/>
      <c r="WRL18" s="447"/>
      <c r="WRM18" s="447"/>
      <c r="WRN18" s="447"/>
      <c r="WRO18" s="447"/>
      <c r="WRP18" s="447"/>
      <c r="WRQ18" s="447"/>
      <c r="WRR18" s="447"/>
      <c r="WRS18" s="447"/>
      <c r="WRT18" s="447"/>
      <c r="WRU18" s="447"/>
      <c r="WRV18" s="447"/>
      <c r="WRW18" s="447"/>
      <c r="WRX18" s="447"/>
      <c r="WRY18" s="447"/>
      <c r="WRZ18" s="447"/>
      <c r="WSA18" s="447"/>
      <c r="WSB18" s="447"/>
      <c r="WSC18" s="447"/>
      <c r="WSD18" s="447"/>
      <c r="WSE18" s="447"/>
      <c r="WSF18" s="447"/>
      <c r="WSG18" s="447"/>
      <c r="WSH18" s="447"/>
      <c r="WSI18" s="447"/>
      <c r="WSJ18" s="447"/>
      <c r="WSK18" s="447"/>
      <c r="WSL18" s="447"/>
      <c r="WSM18" s="447"/>
      <c r="WSN18" s="447"/>
      <c r="WSO18" s="447"/>
      <c r="WSP18" s="447"/>
      <c r="WSQ18" s="447"/>
      <c r="WSR18" s="447"/>
      <c r="WSS18" s="447"/>
      <c r="WST18" s="447"/>
      <c r="WSU18" s="447"/>
      <c r="WSV18" s="447"/>
      <c r="WSW18" s="447"/>
      <c r="WSX18" s="447"/>
      <c r="WSY18" s="447"/>
      <c r="WSZ18" s="447"/>
      <c r="WTA18" s="447"/>
      <c r="WTB18" s="447"/>
      <c r="WTC18" s="447"/>
      <c r="WTD18" s="447"/>
      <c r="WTE18" s="447"/>
      <c r="WTF18" s="447"/>
      <c r="WTG18" s="447"/>
      <c r="WTH18" s="447"/>
      <c r="WTI18" s="447"/>
      <c r="WTJ18" s="447"/>
      <c r="WTK18" s="447"/>
      <c r="WTL18" s="447"/>
      <c r="WTM18" s="447"/>
      <c r="WTN18" s="447"/>
      <c r="WTO18" s="447"/>
      <c r="WTP18" s="447"/>
      <c r="WTQ18" s="447"/>
      <c r="WTR18" s="447"/>
      <c r="WTS18" s="447"/>
      <c r="WTT18" s="447"/>
      <c r="WTU18" s="447"/>
      <c r="WTV18" s="447"/>
      <c r="WTW18" s="447"/>
      <c r="WTX18" s="447"/>
      <c r="WTY18" s="447"/>
      <c r="WTZ18" s="447"/>
      <c r="WUA18" s="447"/>
      <c r="WUB18" s="447"/>
      <c r="WUC18" s="447"/>
      <c r="WUD18" s="447"/>
      <c r="WUE18" s="447"/>
      <c r="WUF18" s="447"/>
      <c r="WUG18" s="447"/>
      <c r="WUH18" s="447"/>
      <c r="WUI18" s="447"/>
      <c r="WUJ18" s="447"/>
      <c r="WUK18" s="447"/>
      <c r="WUL18" s="447"/>
      <c r="WUM18" s="447"/>
      <c r="WUN18" s="447"/>
      <c r="WUO18" s="447"/>
      <c r="WUP18" s="447"/>
      <c r="WUQ18" s="447"/>
      <c r="WUR18" s="447"/>
      <c r="WUS18" s="447"/>
      <c r="WUT18" s="447"/>
      <c r="WUU18" s="447"/>
      <c r="WUV18" s="447"/>
      <c r="WUW18" s="447"/>
      <c r="WUX18" s="447"/>
      <c r="WUY18" s="447"/>
      <c r="WUZ18" s="447"/>
      <c r="WVA18" s="447"/>
      <c r="WVB18" s="447"/>
      <c r="WVC18" s="447"/>
      <c r="WVD18" s="447"/>
      <c r="WVE18" s="447"/>
      <c r="WVF18" s="447"/>
      <c r="WVG18" s="447"/>
      <c r="WVH18" s="447"/>
      <c r="WVI18" s="447"/>
      <c r="WVJ18" s="447"/>
      <c r="WVK18" s="447"/>
      <c r="WVL18" s="447"/>
      <c r="WVM18" s="447"/>
      <c r="WVN18" s="447"/>
      <c r="WVO18" s="447"/>
      <c r="WVP18" s="447"/>
      <c r="WVQ18" s="447"/>
      <c r="WVR18" s="447"/>
      <c r="WVS18" s="447"/>
      <c r="WVT18" s="447"/>
      <c r="WVU18" s="447"/>
      <c r="WVV18" s="447"/>
    </row>
    <row r="19" spans="1:16142" s="24" customFormat="1" ht="15.75" x14ac:dyDescent="0.25">
      <c r="A19" s="2375" t="s">
        <v>1395</v>
      </c>
      <c r="B19" s="2376"/>
      <c r="C19" s="2376"/>
      <c r="D19" s="2376"/>
      <c r="E19" s="2376"/>
      <c r="F19" s="2376"/>
      <c r="G19" s="2376"/>
      <c r="H19" s="2376"/>
      <c r="I19" s="2376"/>
      <c r="J19" s="2376"/>
      <c r="K19" s="2376"/>
      <c r="L19" s="2376"/>
      <c r="M19" s="2376"/>
      <c r="N19" s="2376"/>
      <c r="O19" s="2376"/>
    </row>
    <row r="20" spans="1:16142" x14ac:dyDescent="0.25">
      <c r="A20" s="920"/>
      <c r="B20" s="920"/>
      <c r="C20" s="920"/>
      <c r="D20" s="920"/>
      <c r="E20" s="920"/>
      <c r="F20" s="920"/>
      <c r="G20" s="920"/>
      <c r="H20" s="920"/>
      <c r="I20" s="920"/>
      <c r="J20" s="920"/>
      <c r="K20" s="920"/>
      <c r="L20" s="920"/>
      <c r="M20" s="920"/>
      <c r="N20" s="920"/>
      <c r="O20" s="920"/>
      <c r="P20" s="447"/>
      <c r="Q20" s="447"/>
      <c r="R20" s="447"/>
      <c r="S20" s="447"/>
      <c r="T20" s="447"/>
      <c r="U20" s="447"/>
      <c r="V20" s="447"/>
      <c r="W20" s="447"/>
      <c r="X20" s="447"/>
      <c r="Y20" s="447"/>
      <c r="Z20" s="447"/>
      <c r="AA20" s="447"/>
      <c r="AB20" s="447"/>
      <c r="AC20" s="447"/>
      <c r="AD20" s="447"/>
      <c r="AE20" s="447"/>
      <c r="AF20" s="447"/>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447"/>
      <c r="BW20" s="447"/>
      <c r="BX20" s="447"/>
      <c r="BY20" s="447"/>
      <c r="BZ20" s="447"/>
      <c r="CA20" s="447"/>
      <c r="CB20" s="447"/>
      <c r="CC20" s="447"/>
      <c r="CD20" s="447"/>
      <c r="CE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E20" s="447"/>
      <c r="DF20" s="447"/>
      <c r="DG20" s="447"/>
      <c r="DH20" s="447"/>
      <c r="DI20" s="447"/>
      <c r="DJ20" s="447"/>
      <c r="DK20" s="447"/>
      <c r="DL20" s="447"/>
      <c r="DM20" s="447"/>
      <c r="DN20" s="447"/>
      <c r="DO20" s="447"/>
      <c r="DP20" s="447"/>
      <c r="DQ20" s="447"/>
      <c r="DR20" s="447"/>
      <c r="DS20" s="447"/>
      <c r="DT20" s="447"/>
      <c r="DU20" s="447"/>
      <c r="DV20" s="447"/>
      <c r="DW20" s="447"/>
      <c r="DX20" s="447"/>
      <c r="DY20" s="447"/>
      <c r="DZ20" s="447"/>
      <c r="EA20" s="447"/>
      <c r="EB20" s="447"/>
      <c r="EC20" s="447"/>
      <c r="ED20" s="447"/>
      <c r="EE20" s="447"/>
      <c r="EF20" s="447"/>
      <c r="EG20" s="447"/>
      <c r="EH20" s="447"/>
      <c r="EI20" s="447"/>
      <c r="EJ20" s="447"/>
      <c r="EK20" s="447"/>
      <c r="EL20" s="447"/>
      <c r="EM20" s="447"/>
      <c r="EN20" s="447"/>
      <c r="EO20" s="447"/>
      <c r="EP20" s="447"/>
      <c r="EQ20" s="447"/>
      <c r="ER20" s="447"/>
      <c r="ES20" s="447"/>
      <c r="ET20" s="447"/>
      <c r="EU20" s="447"/>
      <c r="EV20" s="447"/>
      <c r="EW20" s="447"/>
      <c r="EX20" s="447"/>
      <c r="EY20" s="447"/>
      <c r="EZ20" s="447"/>
      <c r="FA20" s="447"/>
      <c r="FB20" s="447"/>
      <c r="FC20" s="447"/>
      <c r="FD20" s="447"/>
      <c r="FE20" s="447"/>
      <c r="FF20" s="447"/>
      <c r="FG20" s="447"/>
      <c r="FH20" s="447"/>
      <c r="FI20" s="447"/>
      <c r="FJ20" s="447"/>
      <c r="FK20" s="447"/>
      <c r="FL20" s="447"/>
      <c r="FM20" s="447"/>
      <c r="FN20" s="447"/>
      <c r="FO20" s="447"/>
      <c r="FP20" s="447"/>
      <c r="FQ20" s="447"/>
      <c r="FR20" s="447"/>
      <c r="FS20" s="447"/>
      <c r="FT20" s="447"/>
      <c r="FU20" s="447"/>
      <c r="FV20" s="447"/>
      <c r="FW20" s="447"/>
      <c r="FX20" s="447"/>
      <c r="FY20" s="447"/>
      <c r="FZ20" s="447"/>
      <c r="GA20" s="447"/>
      <c r="GB20" s="447"/>
      <c r="GC20" s="447"/>
      <c r="GD20" s="447"/>
      <c r="GE20" s="447"/>
      <c r="GF20" s="447"/>
      <c r="GG20" s="447"/>
      <c r="GH20" s="447"/>
      <c r="GI20" s="447"/>
      <c r="GJ20" s="447"/>
      <c r="GK20" s="447"/>
      <c r="GL20" s="447"/>
      <c r="GM20" s="447"/>
      <c r="GN20" s="447"/>
      <c r="GO20" s="447"/>
      <c r="GP20" s="447"/>
      <c r="GQ20" s="447"/>
      <c r="GR20" s="447"/>
      <c r="GS20" s="447"/>
      <c r="GT20" s="447"/>
      <c r="GU20" s="447"/>
      <c r="GV20" s="447"/>
      <c r="GW20" s="447"/>
      <c r="GX20" s="447"/>
      <c r="GY20" s="447"/>
      <c r="GZ20" s="447"/>
      <c r="HA20" s="447"/>
      <c r="HB20" s="447"/>
      <c r="HC20" s="447"/>
      <c r="HD20" s="447"/>
      <c r="HE20" s="447"/>
      <c r="HF20" s="447"/>
      <c r="HG20" s="447"/>
      <c r="HH20" s="447"/>
      <c r="HI20" s="447"/>
      <c r="HJ20" s="447"/>
      <c r="HK20" s="447"/>
      <c r="HL20" s="447"/>
      <c r="HM20" s="447"/>
      <c r="HN20" s="447"/>
      <c r="HO20" s="447"/>
      <c r="HP20" s="447"/>
      <c r="HQ20" s="447"/>
      <c r="HR20" s="447"/>
      <c r="HS20" s="447"/>
      <c r="HT20" s="447"/>
      <c r="HU20" s="447"/>
      <c r="HV20" s="447"/>
      <c r="HW20" s="447"/>
      <c r="HX20" s="447"/>
      <c r="HY20" s="447"/>
      <c r="HZ20" s="447"/>
      <c r="IA20" s="447"/>
      <c r="IB20" s="447"/>
      <c r="IC20" s="447"/>
      <c r="ID20" s="447"/>
      <c r="IE20" s="447"/>
      <c r="IF20" s="447"/>
      <c r="IG20" s="447"/>
      <c r="IH20" s="447"/>
      <c r="II20" s="447"/>
      <c r="IJ20" s="447"/>
      <c r="IK20" s="447"/>
      <c r="IL20" s="447"/>
      <c r="IM20" s="447"/>
      <c r="IN20" s="447"/>
      <c r="IO20" s="447"/>
      <c r="IP20" s="447"/>
      <c r="IQ20" s="447"/>
      <c r="IR20" s="447"/>
      <c r="IS20" s="447"/>
      <c r="IT20" s="447"/>
      <c r="IU20" s="447"/>
      <c r="IV20" s="447"/>
      <c r="IW20" s="447"/>
      <c r="IX20" s="447"/>
      <c r="IY20" s="447"/>
      <c r="IZ20" s="447"/>
      <c r="JA20" s="447"/>
      <c r="JB20" s="447"/>
      <c r="JC20" s="447"/>
      <c r="JD20" s="447"/>
      <c r="JE20" s="447"/>
      <c r="JF20" s="447"/>
      <c r="JG20" s="447"/>
      <c r="JH20" s="447"/>
      <c r="JI20" s="447"/>
      <c r="JJ20" s="447"/>
      <c r="JK20" s="447"/>
      <c r="JL20" s="447"/>
      <c r="JM20" s="447"/>
      <c r="JN20" s="447"/>
      <c r="JO20" s="447"/>
      <c r="JP20" s="447"/>
      <c r="JQ20" s="447"/>
      <c r="JR20" s="447"/>
      <c r="JS20" s="447"/>
      <c r="JT20" s="447"/>
      <c r="JU20" s="447"/>
      <c r="JV20" s="447"/>
      <c r="JW20" s="447"/>
      <c r="JX20" s="447"/>
      <c r="JY20" s="447"/>
      <c r="JZ20" s="447"/>
      <c r="KA20" s="447"/>
      <c r="KB20" s="447"/>
      <c r="KC20" s="447"/>
      <c r="KD20" s="447"/>
      <c r="KE20" s="447"/>
      <c r="KF20" s="447"/>
      <c r="KG20" s="447"/>
      <c r="KH20" s="447"/>
      <c r="KI20" s="447"/>
      <c r="KJ20" s="447"/>
      <c r="KK20" s="447"/>
      <c r="KL20" s="447"/>
      <c r="KM20" s="447"/>
      <c r="KN20" s="447"/>
      <c r="KO20" s="447"/>
      <c r="KP20" s="447"/>
      <c r="KQ20" s="447"/>
      <c r="KR20" s="447"/>
      <c r="KS20" s="447"/>
      <c r="KT20" s="447"/>
      <c r="KU20" s="447"/>
      <c r="KV20" s="447"/>
      <c r="KW20" s="447"/>
      <c r="KX20" s="447"/>
      <c r="KY20" s="447"/>
      <c r="KZ20" s="447"/>
      <c r="LA20" s="447"/>
      <c r="LB20" s="447"/>
      <c r="LC20" s="447"/>
      <c r="LD20" s="447"/>
      <c r="LE20" s="447"/>
      <c r="LF20" s="447"/>
      <c r="LG20" s="447"/>
      <c r="LH20" s="447"/>
      <c r="LI20" s="447"/>
      <c r="LJ20" s="447"/>
      <c r="LK20" s="447"/>
      <c r="LL20" s="447"/>
      <c r="LM20" s="447"/>
      <c r="LN20" s="447"/>
      <c r="LO20" s="447"/>
      <c r="LP20" s="447"/>
      <c r="LQ20" s="447"/>
      <c r="LR20" s="447"/>
      <c r="LS20" s="447"/>
      <c r="LT20" s="447"/>
      <c r="LU20" s="447"/>
      <c r="LV20" s="447"/>
      <c r="LW20" s="447"/>
      <c r="LX20" s="447"/>
      <c r="LY20" s="447"/>
      <c r="LZ20" s="447"/>
      <c r="MA20" s="447"/>
      <c r="MB20" s="447"/>
      <c r="MC20" s="447"/>
      <c r="MD20" s="447"/>
      <c r="ME20" s="447"/>
      <c r="MF20" s="447"/>
      <c r="MG20" s="447"/>
      <c r="MH20" s="447"/>
      <c r="MI20" s="447"/>
      <c r="MJ20" s="447"/>
      <c r="MK20" s="447"/>
      <c r="ML20" s="447"/>
      <c r="MM20" s="447"/>
      <c r="MN20" s="447"/>
      <c r="MO20" s="447"/>
      <c r="MP20" s="447"/>
      <c r="MQ20" s="447"/>
      <c r="MR20" s="447"/>
      <c r="MS20" s="447"/>
      <c r="MT20" s="447"/>
      <c r="MU20" s="447"/>
      <c r="MV20" s="447"/>
      <c r="MW20" s="447"/>
      <c r="MX20" s="447"/>
      <c r="MY20" s="447"/>
      <c r="MZ20" s="447"/>
      <c r="NA20" s="447"/>
      <c r="NB20" s="447"/>
      <c r="NC20" s="447"/>
      <c r="ND20" s="447"/>
      <c r="NE20" s="447"/>
      <c r="NF20" s="447"/>
      <c r="NG20" s="447"/>
      <c r="NH20" s="447"/>
      <c r="NI20" s="447"/>
      <c r="NJ20" s="447"/>
      <c r="NK20" s="447"/>
      <c r="NL20" s="447"/>
      <c r="NM20" s="447"/>
      <c r="NN20" s="447"/>
      <c r="NO20" s="447"/>
      <c r="NP20" s="447"/>
      <c r="NQ20" s="447"/>
      <c r="NR20" s="447"/>
      <c r="NS20" s="447"/>
      <c r="NT20" s="447"/>
      <c r="NU20" s="447"/>
      <c r="NV20" s="447"/>
      <c r="NW20" s="447"/>
      <c r="NX20" s="447"/>
      <c r="NY20" s="447"/>
      <c r="NZ20" s="447"/>
      <c r="OA20" s="447"/>
      <c r="OB20" s="447"/>
      <c r="OC20" s="447"/>
      <c r="OD20" s="447"/>
      <c r="OE20" s="447"/>
      <c r="OF20" s="447"/>
      <c r="OG20" s="447"/>
      <c r="OH20" s="447"/>
      <c r="OI20" s="447"/>
      <c r="OJ20" s="447"/>
      <c r="OK20" s="447"/>
      <c r="OL20" s="447"/>
      <c r="OM20" s="447"/>
      <c r="ON20" s="447"/>
      <c r="OO20" s="447"/>
      <c r="OP20" s="447"/>
      <c r="OQ20" s="447"/>
      <c r="OR20" s="447"/>
      <c r="OS20" s="447"/>
      <c r="OT20" s="447"/>
      <c r="OU20" s="447"/>
      <c r="OV20" s="447"/>
      <c r="OW20" s="447"/>
      <c r="OX20" s="447"/>
      <c r="OY20" s="447"/>
      <c r="OZ20" s="447"/>
      <c r="PA20" s="447"/>
      <c r="PB20" s="447"/>
      <c r="PC20" s="447"/>
      <c r="PD20" s="447"/>
      <c r="PE20" s="447"/>
      <c r="PF20" s="447"/>
      <c r="PG20" s="447"/>
      <c r="PH20" s="447"/>
      <c r="PI20" s="447"/>
      <c r="PJ20" s="447"/>
      <c r="PK20" s="447"/>
      <c r="PL20" s="447"/>
      <c r="PM20" s="447"/>
      <c r="PN20" s="447"/>
      <c r="PO20" s="447"/>
      <c r="PP20" s="447"/>
      <c r="PQ20" s="447"/>
      <c r="PR20" s="447"/>
      <c r="PS20" s="447"/>
      <c r="PT20" s="447"/>
      <c r="PU20" s="447"/>
      <c r="PV20" s="447"/>
      <c r="PW20" s="447"/>
      <c r="PX20" s="447"/>
      <c r="PY20" s="447"/>
      <c r="PZ20" s="447"/>
      <c r="QA20" s="447"/>
      <c r="QB20" s="447"/>
      <c r="QC20" s="447"/>
      <c r="QD20" s="447"/>
      <c r="QE20" s="447"/>
      <c r="QF20" s="447"/>
      <c r="QG20" s="447"/>
      <c r="QH20" s="447"/>
      <c r="QI20" s="447"/>
      <c r="QJ20" s="447"/>
      <c r="QK20" s="447"/>
      <c r="QL20" s="447"/>
      <c r="QM20" s="447"/>
      <c r="QN20" s="447"/>
      <c r="QO20" s="447"/>
      <c r="QP20" s="447"/>
      <c r="QQ20" s="447"/>
      <c r="QR20" s="447"/>
      <c r="QS20" s="447"/>
      <c r="QT20" s="447"/>
      <c r="QU20" s="447"/>
      <c r="QV20" s="447"/>
      <c r="QW20" s="447"/>
      <c r="QX20" s="447"/>
      <c r="QY20" s="447"/>
      <c r="QZ20" s="447"/>
      <c r="RA20" s="447"/>
      <c r="RB20" s="447"/>
      <c r="RC20" s="447"/>
      <c r="RD20" s="447"/>
      <c r="RE20" s="447"/>
      <c r="RF20" s="447"/>
      <c r="RG20" s="447"/>
      <c r="RH20" s="447"/>
      <c r="RI20" s="447"/>
      <c r="RJ20" s="447"/>
      <c r="RK20" s="447"/>
      <c r="RL20" s="447"/>
      <c r="RM20" s="447"/>
      <c r="RN20" s="447"/>
      <c r="RO20" s="447"/>
      <c r="RP20" s="447"/>
      <c r="RQ20" s="447"/>
      <c r="RR20" s="447"/>
      <c r="RS20" s="447"/>
      <c r="RT20" s="447"/>
      <c r="RU20" s="447"/>
      <c r="RV20" s="447"/>
      <c r="RW20" s="447"/>
      <c r="RX20" s="447"/>
      <c r="RY20" s="447"/>
      <c r="RZ20" s="447"/>
      <c r="SA20" s="447"/>
      <c r="SB20" s="447"/>
      <c r="SC20" s="447"/>
      <c r="SD20" s="447"/>
      <c r="SE20" s="447"/>
      <c r="SF20" s="447"/>
      <c r="SG20" s="447"/>
      <c r="SH20" s="447"/>
      <c r="SI20" s="447"/>
      <c r="SJ20" s="447"/>
      <c r="SK20" s="447"/>
      <c r="SL20" s="447"/>
      <c r="SM20" s="447"/>
      <c r="SN20" s="447"/>
      <c r="SO20" s="447"/>
      <c r="SP20" s="447"/>
      <c r="SQ20" s="447"/>
      <c r="SR20" s="447"/>
      <c r="SS20" s="447"/>
      <c r="ST20" s="447"/>
      <c r="SU20" s="447"/>
      <c r="SV20" s="447"/>
      <c r="SW20" s="447"/>
      <c r="SX20" s="447"/>
      <c r="SY20" s="447"/>
      <c r="SZ20" s="447"/>
      <c r="TA20" s="447"/>
      <c r="TB20" s="447"/>
      <c r="TC20" s="447"/>
      <c r="TD20" s="447"/>
      <c r="TE20" s="447"/>
      <c r="TF20" s="447"/>
      <c r="TG20" s="447"/>
      <c r="TH20" s="447"/>
      <c r="TI20" s="447"/>
      <c r="TJ20" s="447"/>
      <c r="TK20" s="447"/>
      <c r="TL20" s="447"/>
      <c r="TM20" s="447"/>
      <c r="TN20" s="447"/>
      <c r="TO20" s="447"/>
      <c r="TP20" s="447"/>
      <c r="TQ20" s="447"/>
      <c r="TR20" s="447"/>
      <c r="TS20" s="447"/>
      <c r="TT20" s="447"/>
      <c r="TU20" s="447"/>
      <c r="TV20" s="447"/>
      <c r="TW20" s="447"/>
      <c r="TX20" s="447"/>
      <c r="TY20" s="447"/>
      <c r="TZ20" s="447"/>
      <c r="UA20" s="447"/>
      <c r="UB20" s="447"/>
      <c r="UC20" s="447"/>
      <c r="UD20" s="447"/>
      <c r="UE20" s="447"/>
      <c r="UF20" s="447"/>
      <c r="UG20" s="447"/>
      <c r="UH20" s="447"/>
      <c r="UI20" s="447"/>
      <c r="UJ20" s="447"/>
      <c r="UK20" s="447"/>
      <c r="UL20" s="447"/>
      <c r="UM20" s="447"/>
      <c r="UN20" s="447"/>
      <c r="UO20" s="447"/>
      <c r="UP20" s="447"/>
      <c r="UQ20" s="447"/>
      <c r="UR20" s="447"/>
      <c r="US20" s="447"/>
      <c r="UT20" s="447"/>
      <c r="UU20" s="447"/>
      <c r="UV20" s="447"/>
      <c r="UW20" s="447"/>
      <c r="UX20" s="447"/>
      <c r="UY20" s="447"/>
      <c r="UZ20" s="447"/>
      <c r="VA20" s="447"/>
      <c r="VB20" s="447"/>
      <c r="VC20" s="447"/>
      <c r="VD20" s="447"/>
      <c r="VE20" s="447"/>
      <c r="VF20" s="447"/>
      <c r="VG20" s="447"/>
      <c r="VH20" s="447"/>
      <c r="VI20" s="447"/>
      <c r="VJ20" s="447"/>
      <c r="VK20" s="447"/>
      <c r="VL20" s="447"/>
      <c r="VM20" s="447"/>
      <c r="VN20" s="447"/>
      <c r="VO20" s="447"/>
      <c r="VP20" s="447"/>
      <c r="VQ20" s="447"/>
      <c r="VR20" s="447"/>
      <c r="VS20" s="447"/>
      <c r="VT20" s="447"/>
      <c r="VU20" s="447"/>
      <c r="VV20" s="447"/>
      <c r="VW20" s="447"/>
      <c r="VX20" s="447"/>
      <c r="VY20" s="447"/>
      <c r="VZ20" s="447"/>
      <c r="WA20" s="447"/>
      <c r="WB20" s="447"/>
      <c r="WC20" s="447"/>
      <c r="WD20" s="447"/>
      <c r="WE20" s="447"/>
      <c r="WF20" s="447"/>
      <c r="WG20" s="447"/>
      <c r="WH20" s="447"/>
      <c r="WI20" s="447"/>
      <c r="WJ20" s="447"/>
      <c r="WK20" s="447"/>
      <c r="WL20" s="447"/>
      <c r="WM20" s="447"/>
      <c r="WN20" s="447"/>
      <c r="WO20" s="447"/>
      <c r="WP20" s="447"/>
      <c r="WQ20" s="447"/>
      <c r="WR20" s="447"/>
      <c r="WS20" s="447"/>
      <c r="WT20" s="447"/>
      <c r="WU20" s="447"/>
      <c r="WV20" s="447"/>
      <c r="WW20" s="447"/>
      <c r="WX20" s="447"/>
      <c r="WY20" s="447"/>
      <c r="WZ20" s="447"/>
      <c r="XA20" s="447"/>
      <c r="XB20" s="447"/>
      <c r="XC20" s="447"/>
      <c r="XD20" s="447"/>
      <c r="XE20" s="447"/>
      <c r="XF20" s="447"/>
      <c r="XG20" s="447"/>
      <c r="XH20" s="447"/>
      <c r="XI20" s="447"/>
      <c r="XJ20" s="447"/>
      <c r="XK20" s="447"/>
      <c r="XL20" s="447"/>
      <c r="XM20" s="447"/>
      <c r="XN20" s="447"/>
      <c r="XO20" s="447"/>
      <c r="XP20" s="447"/>
      <c r="XQ20" s="447"/>
      <c r="XR20" s="447"/>
      <c r="XS20" s="447"/>
      <c r="XT20" s="447"/>
      <c r="XU20" s="447"/>
      <c r="XV20" s="447"/>
      <c r="XW20" s="447"/>
      <c r="XX20" s="447"/>
      <c r="XY20" s="447"/>
      <c r="XZ20" s="447"/>
      <c r="YA20" s="447"/>
      <c r="YB20" s="447"/>
      <c r="YC20" s="447"/>
      <c r="YD20" s="447"/>
      <c r="YE20" s="447"/>
      <c r="YF20" s="447"/>
      <c r="YG20" s="447"/>
      <c r="YH20" s="447"/>
      <c r="YI20" s="447"/>
      <c r="YJ20" s="447"/>
      <c r="YK20" s="447"/>
      <c r="YL20" s="447"/>
      <c r="YM20" s="447"/>
      <c r="YN20" s="447"/>
      <c r="YO20" s="447"/>
      <c r="YP20" s="447"/>
      <c r="YQ20" s="447"/>
      <c r="YR20" s="447"/>
      <c r="YS20" s="447"/>
      <c r="YT20" s="447"/>
      <c r="YU20" s="447"/>
      <c r="YV20" s="447"/>
      <c r="YW20" s="447"/>
      <c r="YX20" s="447"/>
      <c r="YY20" s="447"/>
      <c r="YZ20" s="447"/>
      <c r="ZA20" s="447"/>
      <c r="ZB20" s="447"/>
      <c r="ZC20" s="447"/>
      <c r="ZD20" s="447"/>
      <c r="ZE20" s="447"/>
      <c r="ZF20" s="447"/>
      <c r="ZG20" s="447"/>
      <c r="ZH20" s="447"/>
      <c r="ZI20" s="447"/>
      <c r="ZJ20" s="447"/>
      <c r="ZK20" s="447"/>
      <c r="ZL20" s="447"/>
      <c r="ZM20" s="447"/>
      <c r="ZN20" s="447"/>
      <c r="ZO20" s="447"/>
      <c r="ZP20" s="447"/>
      <c r="ZQ20" s="447"/>
      <c r="ZR20" s="447"/>
      <c r="ZS20" s="447"/>
      <c r="ZT20" s="447"/>
      <c r="ZU20" s="447"/>
      <c r="ZV20" s="447"/>
      <c r="ZW20" s="447"/>
      <c r="ZX20" s="447"/>
      <c r="ZY20" s="447"/>
      <c r="ZZ20" s="447"/>
      <c r="AAA20" s="447"/>
      <c r="AAB20" s="447"/>
      <c r="AAC20" s="447"/>
      <c r="AAD20" s="447"/>
      <c r="AAE20" s="447"/>
      <c r="AAF20" s="447"/>
      <c r="AAG20" s="447"/>
      <c r="AAH20" s="447"/>
      <c r="AAI20" s="447"/>
      <c r="AAJ20" s="447"/>
      <c r="AAK20" s="447"/>
      <c r="AAL20" s="447"/>
      <c r="AAM20" s="447"/>
      <c r="AAN20" s="447"/>
      <c r="AAO20" s="447"/>
      <c r="AAP20" s="447"/>
      <c r="AAQ20" s="447"/>
      <c r="AAR20" s="447"/>
      <c r="AAS20" s="447"/>
      <c r="AAT20" s="447"/>
      <c r="AAU20" s="447"/>
      <c r="AAV20" s="447"/>
      <c r="AAW20" s="447"/>
      <c r="AAX20" s="447"/>
      <c r="AAY20" s="447"/>
      <c r="AAZ20" s="447"/>
      <c r="ABA20" s="447"/>
      <c r="ABB20" s="447"/>
      <c r="ABC20" s="447"/>
      <c r="ABD20" s="447"/>
      <c r="ABE20" s="447"/>
      <c r="ABF20" s="447"/>
      <c r="ABG20" s="447"/>
      <c r="ABH20" s="447"/>
      <c r="ABI20" s="447"/>
      <c r="ABJ20" s="447"/>
      <c r="ABK20" s="447"/>
      <c r="ABL20" s="447"/>
      <c r="ABM20" s="447"/>
      <c r="ABN20" s="447"/>
      <c r="ABO20" s="447"/>
      <c r="ABP20" s="447"/>
      <c r="ABQ20" s="447"/>
      <c r="ABR20" s="447"/>
      <c r="ABS20" s="447"/>
      <c r="ABT20" s="447"/>
      <c r="ABU20" s="447"/>
      <c r="ABV20" s="447"/>
      <c r="ABW20" s="447"/>
      <c r="ABX20" s="447"/>
      <c r="ABY20" s="447"/>
      <c r="ABZ20" s="447"/>
      <c r="ACA20" s="447"/>
      <c r="ACB20" s="447"/>
      <c r="ACC20" s="447"/>
      <c r="ACD20" s="447"/>
      <c r="ACE20" s="447"/>
      <c r="ACF20" s="447"/>
      <c r="ACG20" s="447"/>
      <c r="ACH20" s="447"/>
      <c r="ACI20" s="447"/>
      <c r="ACJ20" s="447"/>
      <c r="ACK20" s="447"/>
      <c r="ACL20" s="447"/>
      <c r="ACM20" s="447"/>
      <c r="ACN20" s="447"/>
      <c r="ACO20" s="447"/>
      <c r="ACP20" s="447"/>
      <c r="ACQ20" s="447"/>
      <c r="ACR20" s="447"/>
      <c r="ACS20" s="447"/>
      <c r="ACT20" s="447"/>
      <c r="ACU20" s="447"/>
      <c r="ACV20" s="447"/>
      <c r="ACW20" s="447"/>
      <c r="ACX20" s="447"/>
      <c r="ACY20" s="447"/>
      <c r="ACZ20" s="447"/>
      <c r="ADA20" s="447"/>
      <c r="ADB20" s="447"/>
      <c r="ADC20" s="447"/>
      <c r="ADD20" s="447"/>
      <c r="ADE20" s="447"/>
      <c r="ADF20" s="447"/>
      <c r="ADG20" s="447"/>
      <c r="ADH20" s="447"/>
      <c r="ADI20" s="447"/>
      <c r="ADJ20" s="447"/>
      <c r="ADK20" s="447"/>
      <c r="ADL20" s="447"/>
      <c r="ADM20" s="447"/>
      <c r="ADN20" s="447"/>
      <c r="ADO20" s="447"/>
      <c r="ADP20" s="447"/>
      <c r="ADQ20" s="447"/>
      <c r="ADR20" s="447"/>
      <c r="ADS20" s="447"/>
      <c r="ADT20" s="447"/>
      <c r="ADU20" s="447"/>
      <c r="ADV20" s="447"/>
      <c r="ADW20" s="447"/>
      <c r="ADX20" s="447"/>
      <c r="ADY20" s="447"/>
      <c r="ADZ20" s="447"/>
      <c r="AEA20" s="447"/>
      <c r="AEB20" s="447"/>
      <c r="AEC20" s="447"/>
      <c r="AED20" s="447"/>
      <c r="AEE20" s="447"/>
      <c r="AEF20" s="447"/>
      <c r="AEG20" s="447"/>
      <c r="AEH20" s="447"/>
      <c r="AEI20" s="447"/>
      <c r="AEJ20" s="447"/>
      <c r="AEK20" s="447"/>
      <c r="AEL20" s="447"/>
      <c r="AEM20" s="447"/>
      <c r="AEN20" s="447"/>
      <c r="AEO20" s="447"/>
      <c r="AEP20" s="447"/>
      <c r="AEQ20" s="447"/>
      <c r="AER20" s="447"/>
      <c r="AES20" s="447"/>
      <c r="AET20" s="447"/>
      <c r="AEU20" s="447"/>
      <c r="AEV20" s="447"/>
      <c r="AEW20" s="447"/>
      <c r="AEX20" s="447"/>
      <c r="AEY20" s="447"/>
      <c r="AEZ20" s="447"/>
      <c r="AFA20" s="447"/>
      <c r="AFB20" s="447"/>
      <c r="AFC20" s="447"/>
      <c r="AFD20" s="447"/>
      <c r="AFE20" s="447"/>
      <c r="AFF20" s="447"/>
      <c r="AFG20" s="447"/>
      <c r="AFH20" s="447"/>
      <c r="AFI20" s="447"/>
      <c r="AFJ20" s="447"/>
      <c r="AFK20" s="447"/>
      <c r="AFL20" s="447"/>
      <c r="AFM20" s="447"/>
      <c r="AFN20" s="447"/>
      <c r="AFO20" s="447"/>
      <c r="AFP20" s="447"/>
      <c r="AFQ20" s="447"/>
      <c r="AFR20" s="447"/>
      <c r="AFS20" s="447"/>
      <c r="AFT20" s="447"/>
      <c r="AFU20" s="447"/>
      <c r="AFV20" s="447"/>
      <c r="AFW20" s="447"/>
      <c r="AFX20" s="447"/>
      <c r="AFY20" s="447"/>
      <c r="AFZ20" s="447"/>
      <c r="AGA20" s="447"/>
      <c r="AGB20" s="447"/>
      <c r="AGC20" s="447"/>
      <c r="AGD20" s="447"/>
      <c r="AGE20" s="447"/>
      <c r="AGF20" s="447"/>
      <c r="AGG20" s="447"/>
      <c r="AGH20" s="447"/>
      <c r="AGI20" s="447"/>
      <c r="AGJ20" s="447"/>
      <c r="AGK20" s="447"/>
      <c r="AGL20" s="447"/>
      <c r="AGM20" s="447"/>
      <c r="AGN20" s="447"/>
      <c r="AGO20" s="447"/>
      <c r="AGP20" s="447"/>
      <c r="AGQ20" s="447"/>
      <c r="AGR20" s="447"/>
      <c r="AGS20" s="447"/>
      <c r="AGT20" s="447"/>
      <c r="AGU20" s="447"/>
      <c r="AGV20" s="447"/>
      <c r="AGW20" s="447"/>
      <c r="AGX20" s="447"/>
      <c r="AGY20" s="447"/>
      <c r="AGZ20" s="447"/>
      <c r="AHA20" s="447"/>
      <c r="AHB20" s="447"/>
      <c r="AHC20" s="447"/>
      <c r="AHD20" s="447"/>
      <c r="AHE20" s="447"/>
      <c r="AHF20" s="447"/>
      <c r="AHG20" s="447"/>
      <c r="AHH20" s="447"/>
      <c r="AHI20" s="447"/>
      <c r="AHJ20" s="447"/>
      <c r="AHK20" s="447"/>
      <c r="AHL20" s="447"/>
      <c r="AHM20" s="447"/>
      <c r="AHN20" s="447"/>
      <c r="AHO20" s="447"/>
      <c r="AHP20" s="447"/>
      <c r="AHQ20" s="447"/>
      <c r="AHR20" s="447"/>
      <c r="AHS20" s="447"/>
      <c r="AHT20" s="447"/>
      <c r="AHU20" s="447"/>
      <c r="AHV20" s="447"/>
      <c r="AHW20" s="447"/>
      <c r="AHX20" s="447"/>
      <c r="AHY20" s="447"/>
      <c r="AHZ20" s="447"/>
      <c r="AIA20" s="447"/>
      <c r="AIB20" s="447"/>
      <c r="AIC20" s="447"/>
      <c r="AID20" s="447"/>
      <c r="AIE20" s="447"/>
      <c r="AIF20" s="447"/>
      <c r="AIG20" s="447"/>
      <c r="AIH20" s="447"/>
      <c r="AII20" s="447"/>
      <c r="AIJ20" s="447"/>
      <c r="AIK20" s="447"/>
      <c r="AIL20" s="447"/>
      <c r="AIM20" s="447"/>
      <c r="AIN20" s="447"/>
      <c r="AIO20" s="447"/>
      <c r="AIP20" s="447"/>
      <c r="AIQ20" s="447"/>
      <c r="AIR20" s="447"/>
      <c r="AIS20" s="447"/>
      <c r="AIT20" s="447"/>
      <c r="AIU20" s="447"/>
      <c r="AIV20" s="447"/>
      <c r="AIW20" s="447"/>
      <c r="AIX20" s="447"/>
      <c r="AIY20" s="447"/>
      <c r="AIZ20" s="447"/>
      <c r="AJA20" s="447"/>
      <c r="AJB20" s="447"/>
      <c r="AJC20" s="447"/>
      <c r="AJD20" s="447"/>
      <c r="AJE20" s="447"/>
      <c r="AJF20" s="447"/>
      <c r="AJG20" s="447"/>
      <c r="AJH20" s="447"/>
      <c r="AJI20" s="447"/>
      <c r="AJJ20" s="447"/>
      <c r="AJK20" s="447"/>
      <c r="AJL20" s="447"/>
      <c r="AJM20" s="447"/>
      <c r="AJN20" s="447"/>
      <c r="AJO20" s="447"/>
      <c r="AJP20" s="447"/>
      <c r="AJQ20" s="447"/>
      <c r="AJR20" s="447"/>
      <c r="AJS20" s="447"/>
      <c r="AJT20" s="447"/>
      <c r="AJU20" s="447"/>
      <c r="AJV20" s="447"/>
      <c r="AJW20" s="447"/>
      <c r="AJX20" s="447"/>
      <c r="AJY20" s="447"/>
      <c r="AJZ20" s="447"/>
      <c r="AKA20" s="447"/>
      <c r="AKB20" s="447"/>
      <c r="AKC20" s="447"/>
      <c r="AKD20" s="447"/>
      <c r="AKE20" s="447"/>
      <c r="AKF20" s="447"/>
      <c r="AKG20" s="447"/>
      <c r="AKH20" s="447"/>
      <c r="AKI20" s="447"/>
      <c r="AKJ20" s="447"/>
      <c r="AKK20" s="447"/>
      <c r="AKL20" s="447"/>
      <c r="AKM20" s="447"/>
      <c r="AKN20" s="447"/>
      <c r="AKO20" s="447"/>
      <c r="AKP20" s="447"/>
      <c r="AKQ20" s="447"/>
      <c r="AKR20" s="447"/>
      <c r="AKS20" s="447"/>
      <c r="AKT20" s="447"/>
      <c r="AKU20" s="447"/>
      <c r="AKV20" s="447"/>
      <c r="AKW20" s="447"/>
      <c r="AKX20" s="447"/>
      <c r="AKY20" s="447"/>
      <c r="AKZ20" s="447"/>
      <c r="ALA20" s="447"/>
      <c r="ALB20" s="447"/>
      <c r="ALC20" s="447"/>
      <c r="ALD20" s="447"/>
      <c r="ALE20" s="447"/>
      <c r="ALF20" s="447"/>
      <c r="ALG20" s="447"/>
      <c r="ALH20" s="447"/>
      <c r="ALI20" s="447"/>
      <c r="ALJ20" s="447"/>
      <c r="ALK20" s="447"/>
      <c r="ALL20" s="447"/>
      <c r="ALM20" s="447"/>
      <c r="ALN20" s="447"/>
      <c r="ALO20" s="447"/>
      <c r="ALP20" s="447"/>
      <c r="ALQ20" s="447"/>
      <c r="ALR20" s="447"/>
      <c r="ALS20" s="447"/>
      <c r="ALT20" s="447"/>
      <c r="ALU20" s="447"/>
      <c r="ALV20" s="447"/>
      <c r="ALW20" s="447"/>
      <c r="ALX20" s="447"/>
      <c r="ALY20" s="447"/>
      <c r="ALZ20" s="447"/>
      <c r="AMA20" s="447"/>
      <c r="AMB20" s="447"/>
      <c r="AMC20" s="447"/>
      <c r="AMD20" s="447"/>
      <c r="AME20" s="447"/>
      <c r="AMF20" s="447"/>
      <c r="AMG20" s="447"/>
      <c r="AMH20" s="447"/>
      <c r="AMI20" s="447"/>
      <c r="AMJ20" s="447"/>
      <c r="AMK20" s="447"/>
      <c r="AML20" s="447"/>
      <c r="AMM20" s="447"/>
      <c r="AMN20" s="447"/>
      <c r="AMO20" s="447"/>
      <c r="AMP20" s="447"/>
      <c r="AMQ20" s="447"/>
      <c r="AMR20" s="447"/>
      <c r="AMS20" s="447"/>
      <c r="AMT20" s="447"/>
      <c r="AMU20" s="447"/>
      <c r="AMV20" s="447"/>
      <c r="AMW20" s="447"/>
      <c r="AMX20" s="447"/>
      <c r="AMY20" s="447"/>
      <c r="AMZ20" s="447"/>
      <c r="ANA20" s="447"/>
      <c r="ANB20" s="447"/>
      <c r="ANC20" s="447"/>
      <c r="AND20" s="447"/>
      <c r="ANE20" s="447"/>
      <c r="ANF20" s="447"/>
      <c r="ANG20" s="447"/>
      <c r="ANH20" s="447"/>
      <c r="ANI20" s="447"/>
      <c r="ANJ20" s="447"/>
      <c r="ANK20" s="447"/>
      <c r="ANL20" s="447"/>
      <c r="ANM20" s="447"/>
      <c r="ANN20" s="447"/>
      <c r="ANO20" s="447"/>
      <c r="ANP20" s="447"/>
      <c r="ANQ20" s="447"/>
      <c r="ANR20" s="447"/>
      <c r="ANS20" s="447"/>
      <c r="ANT20" s="447"/>
      <c r="ANU20" s="447"/>
      <c r="ANV20" s="447"/>
      <c r="ANW20" s="447"/>
      <c r="ANX20" s="447"/>
      <c r="ANY20" s="447"/>
      <c r="ANZ20" s="447"/>
      <c r="AOA20" s="447"/>
      <c r="AOB20" s="447"/>
      <c r="AOC20" s="447"/>
      <c r="AOD20" s="447"/>
      <c r="AOE20" s="447"/>
      <c r="AOF20" s="447"/>
      <c r="AOG20" s="447"/>
      <c r="AOH20" s="447"/>
      <c r="AOI20" s="447"/>
      <c r="AOJ20" s="447"/>
      <c r="AOK20" s="447"/>
      <c r="AOL20" s="447"/>
      <c r="AOM20" s="447"/>
      <c r="AON20" s="447"/>
      <c r="AOO20" s="447"/>
      <c r="AOP20" s="447"/>
      <c r="AOQ20" s="447"/>
      <c r="AOR20" s="447"/>
      <c r="AOS20" s="447"/>
      <c r="AOT20" s="447"/>
      <c r="AOU20" s="447"/>
      <c r="AOV20" s="447"/>
      <c r="AOW20" s="447"/>
      <c r="AOX20" s="447"/>
      <c r="AOY20" s="447"/>
      <c r="AOZ20" s="447"/>
      <c r="APA20" s="447"/>
      <c r="APB20" s="447"/>
      <c r="APC20" s="447"/>
      <c r="APD20" s="447"/>
      <c r="APE20" s="447"/>
      <c r="APF20" s="447"/>
      <c r="APG20" s="447"/>
      <c r="APH20" s="447"/>
      <c r="API20" s="447"/>
      <c r="APJ20" s="447"/>
      <c r="APK20" s="447"/>
      <c r="APL20" s="447"/>
      <c r="APM20" s="447"/>
      <c r="APN20" s="447"/>
      <c r="APO20" s="447"/>
      <c r="APP20" s="447"/>
      <c r="APQ20" s="447"/>
      <c r="APR20" s="447"/>
      <c r="APS20" s="447"/>
      <c r="APT20" s="447"/>
      <c r="APU20" s="447"/>
      <c r="APV20" s="447"/>
      <c r="APW20" s="447"/>
      <c r="APX20" s="447"/>
      <c r="APY20" s="447"/>
      <c r="APZ20" s="447"/>
      <c r="AQA20" s="447"/>
      <c r="AQB20" s="447"/>
      <c r="AQC20" s="447"/>
      <c r="AQD20" s="447"/>
      <c r="AQE20" s="447"/>
      <c r="AQF20" s="447"/>
      <c r="AQG20" s="447"/>
      <c r="AQH20" s="447"/>
      <c r="AQI20" s="447"/>
      <c r="AQJ20" s="447"/>
      <c r="AQK20" s="447"/>
      <c r="AQL20" s="447"/>
      <c r="AQM20" s="447"/>
      <c r="AQN20" s="447"/>
      <c r="AQO20" s="447"/>
      <c r="AQP20" s="447"/>
      <c r="AQQ20" s="447"/>
      <c r="AQR20" s="447"/>
      <c r="AQS20" s="447"/>
      <c r="AQT20" s="447"/>
      <c r="AQU20" s="447"/>
      <c r="AQV20" s="447"/>
      <c r="AQW20" s="447"/>
      <c r="AQX20" s="447"/>
      <c r="AQY20" s="447"/>
      <c r="AQZ20" s="447"/>
      <c r="ARA20" s="447"/>
      <c r="ARB20" s="447"/>
      <c r="ARC20" s="447"/>
      <c r="ARD20" s="447"/>
      <c r="ARE20" s="447"/>
      <c r="ARF20" s="447"/>
      <c r="ARG20" s="447"/>
      <c r="ARH20" s="447"/>
      <c r="ARI20" s="447"/>
      <c r="ARJ20" s="447"/>
      <c r="ARK20" s="447"/>
      <c r="ARL20" s="447"/>
      <c r="ARM20" s="447"/>
      <c r="ARN20" s="447"/>
      <c r="ARO20" s="447"/>
      <c r="ARP20" s="447"/>
      <c r="ARQ20" s="447"/>
      <c r="ARR20" s="447"/>
      <c r="ARS20" s="447"/>
      <c r="ART20" s="447"/>
      <c r="ARU20" s="447"/>
      <c r="ARV20" s="447"/>
      <c r="ARW20" s="447"/>
      <c r="ARX20" s="447"/>
      <c r="ARY20" s="447"/>
      <c r="ARZ20" s="447"/>
      <c r="ASA20" s="447"/>
      <c r="ASB20" s="447"/>
      <c r="ASC20" s="447"/>
      <c r="ASD20" s="447"/>
      <c r="ASE20" s="447"/>
      <c r="ASF20" s="447"/>
      <c r="ASG20" s="447"/>
      <c r="ASH20" s="447"/>
      <c r="ASI20" s="447"/>
      <c r="ASJ20" s="447"/>
      <c r="ASK20" s="447"/>
      <c r="ASL20" s="447"/>
      <c r="ASM20" s="447"/>
      <c r="ASN20" s="447"/>
      <c r="ASO20" s="447"/>
      <c r="ASP20" s="447"/>
      <c r="ASQ20" s="447"/>
      <c r="ASR20" s="447"/>
      <c r="ASS20" s="447"/>
      <c r="AST20" s="447"/>
      <c r="ASU20" s="447"/>
      <c r="ASV20" s="447"/>
      <c r="ASW20" s="447"/>
      <c r="ASX20" s="447"/>
      <c r="ASY20" s="447"/>
      <c r="ASZ20" s="447"/>
      <c r="ATA20" s="447"/>
      <c r="ATB20" s="447"/>
      <c r="ATC20" s="447"/>
      <c r="ATD20" s="447"/>
      <c r="ATE20" s="447"/>
      <c r="ATF20" s="447"/>
      <c r="ATG20" s="447"/>
      <c r="ATH20" s="447"/>
      <c r="ATI20" s="447"/>
      <c r="ATJ20" s="447"/>
      <c r="ATK20" s="447"/>
      <c r="ATL20" s="447"/>
      <c r="ATM20" s="447"/>
      <c r="ATN20" s="447"/>
      <c r="ATO20" s="447"/>
      <c r="ATP20" s="447"/>
      <c r="ATQ20" s="447"/>
      <c r="ATR20" s="447"/>
      <c r="ATS20" s="447"/>
      <c r="ATT20" s="447"/>
      <c r="ATU20" s="447"/>
      <c r="ATV20" s="447"/>
      <c r="ATW20" s="447"/>
      <c r="ATX20" s="447"/>
      <c r="ATY20" s="447"/>
      <c r="ATZ20" s="447"/>
      <c r="AUA20" s="447"/>
      <c r="AUB20" s="447"/>
      <c r="AUC20" s="447"/>
      <c r="AUD20" s="447"/>
      <c r="AUE20" s="447"/>
      <c r="AUF20" s="447"/>
      <c r="AUG20" s="447"/>
      <c r="AUH20" s="447"/>
      <c r="AUI20" s="447"/>
      <c r="AUJ20" s="447"/>
      <c r="AUK20" s="447"/>
      <c r="AUL20" s="447"/>
      <c r="AUM20" s="447"/>
      <c r="AUN20" s="447"/>
      <c r="AUO20" s="447"/>
      <c r="AUP20" s="447"/>
      <c r="AUQ20" s="447"/>
      <c r="AUR20" s="447"/>
      <c r="AUS20" s="447"/>
      <c r="AUT20" s="447"/>
      <c r="AUU20" s="447"/>
      <c r="AUV20" s="447"/>
      <c r="AUW20" s="447"/>
      <c r="AUX20" s="447"/>
      <c r="AUY20" s="447"/>
      <c r="AUZ20" s="447"/>
      <c r="AVA20" s="447"/>
      <c r="AVB20" s="447"/>
      <c r="AVC20" s="447"/>
      <c r="AVD20" s="447"/>
      <c r="AVE20" s="447"/>
      <c r="AVF20" s="447"/>
      <c r="AVG20" s="447"/>
      <c r="AVH20" s="447"/>
      <c r="AVI20" s="447"/>
      <c r="AVJ20" s="447"/>
      <c r="AVK20" s="447"/>
      <c r="AVL20" s="447"/>
      <c r="AVM20" s="447"/>
      <c r="AVN20" s="447"/>
      <c r="AVO20" s="447"/>
      <c r="AVP20" s="447"/>
      <c r="AVQ20" s="447"/>
      <c r="AVR20" s="447"/>
      <c r="AVS20" s="447"/>
      <c r="AVT20" s="447"/>
      <c r="AVU20" s="447"/>
      <c r="AVV20" s="447"/>
      <c r="AVW20" s="447"/>
      <c r="AVX20" s="447"/>
      <c r="AVY20" s="447"/>
      <c r="AVZ20" s="447"/>
      <c r="AWA20" s="447"/>
      <c r="AWB20" s="447"/>
      <c r="AWC20" s="447"/>
      <c r="AWD20" s="447"/>
      <c r="AWE20" s="447"/>
      <c r="AWF20" s="447"/>
      <c r="AWG20" s="447"/>
      <c r="AWH20" s="447"/>
      <c r="AWI20" s="447"/>
      <c r="AWJ20" s="447"/>
      <c r="AWK20" s="447"/>
      <c r="AWL20" s="447"/>
      <c r="AWM20" s="447"/>
      <c r="AWN20" s="447"/>
      <c r="AWO20" s="447"/>
      <c r="AWP20" s="447"/>
      <c r="AWQ20" s="447"/>
      <c r="AWR20" s="447"/>
      <c r="AWS20" s="447"/>
      <c r="AWT20" s="447"/>
      <c r="AWU20" s="447"/>
      <c r="AWV20" s="447"/>
      <c r="AWW20" s="447"/>
      <c r="AWX20" s="447"/>
      <c r="AWY20" s="447"/>
      <c r="AWZ20" s="447"/>
      <c r="AXA20" s="447"/>
      <c r="AXB20" s="447"/>
      <c r="AXC20" s="447"/>
      <c r="AXD20" s="447"/>
      <c r="AXE20" s="447"/>
      <c r="AXF20" s="447"/>
      <c r="AXG20" s="447"/>
      <c r="AXH20" s="447"/>
      <c r="AXI20" s="447"/>
      <c r="AXJ20" s="447"/>
      <c r="AXK20" s="447"/>
      <c r="AXL20" s="447"/>
      <c r="AXM20" s="447"/>
      <c r="AXN20" s="447"/>
      <c r="AXO20" s="447"/>
      <c r="AXP20" s="447"/>
      <c r="AXQ20" s="447"/>
      <c r="AXR20" s="447"/>
      <c r="AXS20" s="447"/>
      <c r="AXT20" s="447"/>
      <c r="AXU20" s="447"/>
      <c r="AXV20" s="447"/>
      <c r="AXW20" s="447"/>
      <c r="AXX20" s="447"/>
      <c r="AXY20" s="447"/>
      <c r="AXZ20" s="447"/>
      <c r="AYA20" s="447"/>
      <c r="AYB20" s="447"/>
      <c r="AYC20" s="447"/>
      <c r="AYD20" s="447"/>
      <c r="AYE20" s="447"/>
      <c r="AYF20" s="447"/>
      <c r="AYG20" s="447"/>
      <c r="AYH20" s="447"/>
      <c r="AYI20" s="447"/>
      <c r="AYJ20" s="447"/>
      <c r="AYK20" s="447"/>
      <c r="AYL20" s="447"/>
      <c r="AYM20" s="447"/>
      <c r="AYN20" s="447"/>
      <c r="AYO20" s="447"/>
      <c r="AYP20" s="447"/>
      <c r="AYQ20" s="447"/>
      <c r="AYR20" s="447"/>
      <c r="AYS20" s="447"/>
      <c r="AYT20" s="447"/>
      <c r="AYU20" s="447"/>
      <c r="AYV20" s="447"/>
      <c r="AYW20" s="447"/>
      <c r="AYX20" s="447"/>
      <c r="AYY20" s="447"/>
      <c r="AYZ20" s="447"/>
      <c r="AZA20" s="447"/>
      <c r="AZB20" s="447"/>
      <c r="AZC20" s="447"/>
      <c r="AZD20" s="447"/>
      <c r="AZE20" s="447"/>
      <c r="AZF20" s="447"/>
      <c r="AZG20" s="447"/>
      <c r="AZH20" s="447"/>
      <c r="AZI20" s="447"/>
      <c r="AZJ20" s="447"/>
      <c r="AZK20" s="447"/>
      <c r="AZL20" s="447"/>
      <c r="AZM20" s="447"/>
      <c r="AZN20" s="447"/>
      <c r="AZO20" s="447"/>
      <c r="AZP20" s="447"/>
      <c r="AZQ20" s="447"/>
      <c r="AZR20" s="447"/>
      <c r="AZS20" s="447"/>
      <c r="AZT20" s="447"/>
      <c r="AZU20" s="447"/>
      <c r="AZV20" s="447"/>
      <c r="AZW20" s="447"/>
      <c r="AZX20" s="447"/>
      <c r="AZY20" s="447"/>
      <c r="AZZ20" s="447"/>
      <c r="BAA20" s="447"/>
      <c r="BAB20" s="447"/>
      <c r="BAC20" s="447"/>
      <c r="BAD20" s="447"/>
      <c r="BAE20" s="447"/>
      <c r="BAF20" s="447"/>
      <c r="BAG20" s="447"/>
      <c r="BAH20" s="447"/>
      <c r="BAI20" s="447"/>
      <c r="BAJ20" s="447"/>
      <c r="BAK20" s="447"/>
      <c r="BAL20" s="447"/>
      <c r="BAM20" s="447"/>
      <c r="BAN20" s="447"/>
      <c r="BAO20" s="447"/>
      <c r="BAP20" s="447"/>
      <c r="BAQ20" s="447"/>
      <c r="BAR20" s="447"/>
      <c r="BAS20" s="447"/>
      <c r="BAT20" s="447"/>
      <c r="BAU20" s="447"/>
      <c r="BAV20" s="447"/>
      <c r="BAW20" s="447"/>
      <c r="BAX20" s="447"/>
      <c r="BAY20" s="447"/>
      <c r="BAZ20" s="447"/>
      <c r="BBA20" s="447"/>
      <c r="BBB20" s="447"/>
      <c r="BBC20" s="447"/>
      <c r="BBD20" s="447"/>
      <c r="BBE20" s="447"/>
      <c r="BBF20" s="447"/>
      <c r="BBG20" s="447"/>
      <c r="BBH20" s="447"/>
      <c r="BBI20" s="447"/>
      <c r="BBJ20" s="447"/>
      <c r="BBK20" s="447"/>
      <c r="BBL20" s="447"/>
      <c r="BBM20" s="447"/>
      <c r="BBN20" s="447"/>
      <c r="BBO20" s="447"/>
      <c r="BBP20" s="447"/>
      <c r="BBQ20" s="447"/>
      <c r="BBR20" s="447"/>
      <c r="BBS20" s="447"/>
      <c r="BBT20" s="447"/>
      <c r="BBU20" s="447"/>
      <c r="BBV20" s="447"/>
      <c r="BBW20" s="447"/>
      <c r="BBX20" s="447"/>
      <c r="BBY20" s="447"/>
      <c r="BBZ20" s="447"/>
      <c r="BCA20" s="447"/>
      <c r="BCB20" s="447"/>
      <c r="BCC20" s="447"/>
      <c r="BCD20" s="447"/>
      <c r="BCE20" s="447"/>
      <c r="BCF20" s="447"/>
      <c r="BCG20" s="447"/>
      <c r="BCH20" s="447"/>
      <c r="BCI20" s="447"/>
      <c r="BCJ20" s="447"/>
      <c r="BCK20" s="447"/>
      <c r="BCL20" s="447"/>
      <c r="BCM20" s="447"/>
      <c r="BCN20" s="447"/>
      <c r="BCO20" s="447"/>
      <c r="BCP20" s="447"/>
      <c r="BCQ20" s="447"/>
      <c r="BCR20" s="447"/>
      <c r="BCS20" s="447"/>
      <c r="BCT20" s="447"/>
      <c r="BCU20" s="447"/>
      <c r="BCV20" s="447"/>
      <c r="BCW20" s="447"/>
      <c r="BCX20" s="447"/>
      <c r="BCY20" s="447"/>
      <c r="BCZ20" s="447"/>
      <c r="BDA20" s="447"/>
      <c r="BDB20" s="447"/>
      <c r="BDC20" s="447"/>
      <c r="BDD20" s="447"/>
      <c r="BDE20" s="447"/>
      <c r="BDF20" s="447"/>
      <c r="BDG20" s="447"/>
      <c r="BDH20" s="447"/>
      <c r="BDI20" s="447"/>
      <c r="BDJ20" s="447"/>
      <c r="BDK20" s="447"/>
      <c r="BDL20" s="447"/>
      <c r="BDM20" s="447"/>
      <c r="BDN20" s="447"/>
      <c r="BDO20" s="447"/>
      <c r="BDP20" s="447"/>
      <c r="BDQ20" s="447"/>
      <c r="BDR20" s="447"/>
      <c r="BDS20" s="447"/>
      <c r="BDT20" s="447"/>
      <c r="BDU20" s="447"/>
      <c r="BDV20" s="447"/>
      <c r="BDW20" s="447"/>
      <c r="BDX20" s="447"/>
      <c r="BDY20" s="447"/>
      <c r="BDZ20" s="447"/>
      <c r="BEA20" s="447"/>
      <c r="BEB20" s="447"/>
      <c r="BEC20" s="447"/>
      <c r="BED20" s="447"/>
      <c r="BEE20" s="447"/>
      <c r="BEF20" s="447"/>
      <c r="BEG20" s="447"/>
      <c r="BEH20" s="447"/>
      <c r="BEI20" s="447"/>
      <c r="BEJ20" s="447"/>
      <c r="BEK20" s="447"/>
      <c r="BEL20" s="447"/>
      <c r="BEM20" s="447"/>
      <c r="BEN20" s="447"/>
      <c r="BEO20" s="447"/>
      <c r="BEP20" s="447"/>
      <c r="BEQ20" s="447"/>
      <c r="BER20" s="447"/>
      <c r="BES20" s="447"/>
      <c r="BET20" s="447"/>
      <c r="BEU20" s="447"/>
      <c r="BEV20" s="447"/>
      <c r="BEW20" s="447"/>
      <c r="BEX20" s="447"/>
      <c r="BEY20" s="447"/>
      <c r="BEZ20" s="447"/>
      <c r="BFA20" s="447"/>
      <c r="BFB20" s="447"/>
      <c r="BFC20" s="447"/>
      <c r="BFD20" s="447"/>
      <c r="BFE20" s="447"/>
      <c r="BFF20" s="447"/>
      <c r="BFG20" s="447"/>
      <c r="BFH20" s="447"/>
      <c r="BFI20" s="447"/>
      <c r="BFJ20" s="447"/>
      <c r="BFK20" s="447"/>
      <c r="BFL20" s="447"/>
      <c r="BFM20" s="447"/>
      <c r="BFN20" s="447"/>
      <c r="BFO20" s="447"/>
      <c r="BFP20" s="447"/>
      <c r="BFQ20" s="447"/>
      <c r="BFR20" s="447"/>
      <c r="BFS20" s="447"/>
      <c r="BFT20" s="447"/>
      <c r="BFU20" s="447"/>
      <c r="BFV20" s="447"/>
      <c r="BFW20" s="447"/>
      <c r="BFX20" s="447"/>
      <c r="BFY20" s="447"/>
      <c r="BFZ20" s="447"/>
      <c r="BGA20" s="447"/>
      <c r="BGB20" s="447"/>
      <c r="BGC20" s="447"/>
      <c r="BGD20" s="447"/>
      <c r="BGE20" s="447"/>
      <c r="BGF20" s="447"/>
      <c r="BGG20" s="447"/>
      <c r="BGH20" s="447"/>
      <c r="BGI20" s="447"/>
      <c r="BGJ20" s="447"/>
      <c r="BGK20" s="447"/>
      <c r="BGL20" s="447"/>
      <c r="BGM20" s="447"/>
      <c r="BGN20" s="447"/>
      <c r="BGO20" s="447"/>
      <c r="BGP20" s="447"/>
      <c r="BGQ20" s="447"/>
      <c r="BGR20" s="447"/>
      <c r="BGS20" s="447"/>
      <c r="BGT20" s="447"/>
      <c r="BGU20" s="447"/>
      <c r="BGV20" s="447"/>
      <c r="BGW20" s="447"/>
      <c r="BGX20" s="447"/>
      <c r="BGY20" s="447"/>
      <c r="BGZ20" s="447"/>
      <c r="BHA20" s="447"/>
      <c r="BHB20" s="447"/>
      <c r="BHC20" s="447"/>
      <c r="BHD20" s="447"/>
      <c r="BHE20" s="447"/>
      <c r="BHF20" s="447"/>
      <c r="BHG20" s="447"/>
      <c r="BHH20" s="447"/>
      <c r="BHI20" s="447"/>
      <c r="BHJ20" s="447"/>
      <c r="BHK20" s="447"/>
      <c r="BHL20" s="447"/>
      <c r="BHM20" s="447"/>
      <c r="BHN20" s="447"/>
      <c r="BHO20" s="447"/>
      <c r="BHP20" s="447"/>
      <c r="BHQ20" s="447"/>
      <c r="BHR20" s="447"/>
      <c r="BHS20" s="447"/>
      <c r="BHT20" s="447"/>
      <c r="BHU20" s="447"/>
      <c r="BHV20" s="447"/>
      <c r="BHW20" s="447"/>
      <c r="BHX20" s="447"/>
      <c r="BHY20" s="447"/>
      <c r="BHZ20" s="447"/>
      <c r="BIA20" s="447"/>
      <c r="BIB20" s="447"/>
      <c r="BIC20" s="447"/>
      <c r="BID20" s="447"/>
      <c r="BIE20" s="447"/>
      <c r="BIF20" s="447"/>
      <c r="BIG20" s="447"/>
      <c r="BIH20" s="447"/>
      <c r="BII20" s="447"/>
      <c r="BIJ20" s="447"/>
      <c r="BIK20" s="447"/>
      <c r="BIL20" s="447"/>
      <c r="BIM20" s="447"/>
      <c r="BIN20" s="447"/>
      <c r="BIO20" s="447"/>
      <c r="BIP20" s="447"/>
      <c r="BIQ20" s="447"/>
      <c r="BIR20" s="447"/>
      <c r="BIS20" s="447"/>
      <c r="BIT20" s="447"/>
      <c r="BIU20" s="447"/>
      <c r="BIV20" s="447"/>
      <c r="BIW20" s="447"/>
      <c r="BIX20" s="447"/>
      <c r="BIY20" s="447"/>
      <c r="BIZ20" s="447"/>
      <c r="BJA20" s="447"/>
      <c r="BJB20" s="447"/>
      <c r="BJC20" s="447"/>
      <c r="BJD20" s="447"/>
      <c r="BJE20" s="447"/>
      <c r="BJF20" s="447"/>
      <c r="BJG20" s="447"/>
      <c r="BJH20" s="447"/>
      <c r="BJI20" s="447"/>
      <c r="BJJ20" s="447"/>
      <c r="BJK20" s="447"/>
      <c r="BJL20" s="447"/>
      <c r="BJM20" s="447"/>
      <c r="BJN20" s="447"/>
      <c r="BJO20" s="447"/>
      <c r="BJP20" s="447"/>
      <c r="BJQ20" s="447"/>
      <c r="BJR20" s="447"/>
      <c r="BJS20" s="447"/>
      <c r="BJT20" s="447"/>
      <c r="BJU20" s="447"/>
      <c r="BJV20" s="447"/>
      <c r="BJW20" s="447"/>
      <c r="BJX20" s="447"/>
      <c r="BJY20" s="447"/>
      <c r="BJZ20" s="447"/>
      <c r="BKA20" s="447"/>
      <c r="BKB20" s="447"/>
      <c r="BKC20" s="447"/>
      <c r="BKD20" s="447"/>
      <c r="BKE20" s="447"/>
      <c r="BKF20" s="447"/>
      <c r="BKG20" s="447"/>
      <c r="BKH20" s="447"/>
      <c r="BKI20" s="447"/>
      <c r="BKJ20" s="447"/>
      <c r="BKK20" s="447"/>
      <c r="BKL20" s="447"/>
      <c r="BKM20" s="447"/>
      <c r="BKN20" s="447"/>
      <c r="BKO20" s="447"/>
      <c r="BKP20" s="447"/>
      <c r="BKQ20" s="447"/>
      <c r="BKR20" s="447"/>
      <c r="BKS20" s="447"/>
      <c r="BKT20" s="447"/>
      <c r="BKU20" s="447"/>
      <c r="BKV20" s="447"/>
      <c r="BKW20" s="447"/>
      <c r="BKX20" s="447"/>
      <c r="BKY20" s="447"/>
      <c r="BKZ20" s="447"/>
      <c r="BLA20" s="447"/>
      <c r="BLB20" s="447"/>
      <c r="BLC20" s="447"/>
      <c r="BLD20" s="447"/>
      <c r="BLE20" s="447"/>
      <c r="BLF20" s="447"/>
      <c r="BLG20" s="447"/>
      <c r="BLH20" s="447"/>
      <c r="BLI20" s="447"/>
      <c r="BLJ20" s="447"/>
      <c r="BLK20" s="447"/>
      <c r="BLL20" s="447"/>
      <c r="BLM20" s="447"/>
      <c r="BLN20" s="447"/>
      <c r="BLO20" s="447"/>
      <c r="BLP20" s="447"/>
      <c r="BLQ20" s="447"/>
      <c r="BLR20" s="447"/>
      <c r="BLS20" s="447"/>
      <c r="BLT20" s="447"/>
      <c r="BLU20" s="447"/>
      <c r="BLV20" s="447"/>
      <c r="BLW20" s="447"/>
      <c r="BLX20" s="447"/>
      <c r="BLY20" s="447"/>
      <c r="BLZ20" s="447"/>
      <c r="BMA20" s="447"/>
      <c r="BMB20" s="447"/>
      <c r="BMC20" s="447"/>
      <c r="BMD20" s="447"/>
      <c r="BME20" s="447"/>
      <c r="BMF20" s="447"/>
      <c r="BMG20" s="447"/>
      <c r="BMH20" s="447"/>
      <c r="BMI20" s="447"/>
      <c r="BMJ20" s="447"/>
      <c r="BMK20" s="447"/>
      <c r="BML20" s="447"/>
      <c r="BMM20" s="447"/>
      <c r="BMN20" s="447"/>
      <c r="BMO20" s="447"/>
      <c r="BMP20" s="447"/>
      <c r="BMQ20" s="447"/>
      <c r="BMR20" s="447"/>
      <c r="BMS20" s="447"/>
      <c r="BMT20" s="447"/>
      <c r="BMU20" s="447"/>
      <c r="BMV20" s="447"/>
      <c r="BMW20" s="447"/>
      <c r="BMX20" s="447"/>
      <c r="BMY20" s="447"/>
      <c r="BMZ20" s="447"/>
      <c r="BNA20" s="447"/>
      <c r="BNB20" s="447"/>
      <c r="BNC20" s="447"/>
      <c r="BND20" s="447"/>
      <c r="BNE20" s="447"/>
      <c r="BNF20" s="447"/>
      <c r="BNG20" s="447"/>
      <c r="BNH20" s="447"/>
      <c r="BNI20" s="447"/>
      <c r="BNJ20" s="447"/>
      <c r="BNK20" s="447"/>
      <c r="BNL20" s="447"/>
      <c r="BNM20" s="447"/>
      <c r="BNN20" s="447"/>
      <c r="BNO20" s="447"/>
      <c r="BNP20" s="447"/>
      <c r="BNQ20" s="447"/>
      <c r="BNR20" s="447"/>
      <c r="BNS20" s="447"/>
      <c r="BNT20" s="447"/>
      <c r="BNU20" s="447"/>
      <c r="BNV20" s="447"/>
      <c r="BNW20" s="447"/>
      <c r="BNX20" s="447"/>
      <c r="BNY20" s="447"/>
      <c r="BNZ20" s="447"/>
      <c r="BOA20" s="447"/>
      <c r="BOB20" s="447"/>
      <c r="BOC20" s="447"/>
      <c r="BOD20" s="447"/>
      <c r="BOE20" s="447"/>
      <c r="BOF20" s="447"/>
      <c r="BOG20" s="447"/>
      <c r="BOH20" s="447"/>
      <c r="BOI20" s="447"/>
      <c r="BOJ20" s="447"/>
      <c r="BOK20" s="447"/>
      <c r="BOL20" s="447"/>
      <c r="BOM20" s="447"/>
      <c r="BON20" s="447"/>
      <c r="BOO20" s="447"/>
      <c r="BOP20" s="447"/>
      <c r="BOQ20" s="447"/>
      <c r="BOR20" s="447"/>
      <c r="BOS20" s="447"/>
      <c r="BOT20" s="447"/>
      <c r="BOU20" s="447"/>
      <c r="BOV20" s="447"/>
      <c r="BOW20" s="447"/>
      <c r="BOX20" s="447"/>
      <c r="BOY20" s="447"/>
      <c r="BOZ20" s="447"/>
      <c r="BPA20" s="447"/>
      <c r="BPB20" s="447"/>
      <c r="BPC20" s="447"/>
      <c r="BPD20" s="447"/>
      <c r="BPE20" s="447"/>
      <c r="BPF20" s="447"/>
      <c r="BPG20" s="447"/>
      <c r="BPH20" s="447"/>
      <c r="BPI20" s="447"/>
      <c r="BPJ20" s="447"/>
      <c r="BPK20" s="447"/>
      <c r="BPL20" s="447"/>
      <c r="BPM20" s="447"/>
      <c r="BPN20" s="447"/>
      <c r="BPO20" s="447"/>
      <c r="BPP20" s="447"/>
      <c r="BPQ20" s="447"/>
      <c r="BPR20" s="447"/>
      <c r="BPS20" s="447"/>
      <c r="BPT20" s="447"/>
      <c r="BPU20" s="447"/>
      <c r="BPV20" s="447"/>
      <c r="BPW20" s="447"/>
      <c r="BPX20" s="447"/>
      <c r="BPY20" s="447"/>
      <c r="BPZ20" s="447"/>
      <c r="BQA20" s="447"/>
      <c r="BQB20" s="447"/>
      <c r="BQC20" s="447"/>
      <c r="BQD20" s="447"/>
      <c r="BQE20" s="447"/>
      <c r="BQF20" s="447"/>
      <c r="BQG20" s="447"/>
      <c r="BQH20" s="447"/>
      <c r="BQI20" s="447"/>
      <c r="BQJ20" s="447"/>
      <c r="BQK20" s="447"/>
      <c r="BQL20" s="447"/>
      <c r="BQM20" s="447"/>
      <c r="BQN20" s="447"/>
      <c r="BQO20" s="447"/>
      <c r="BQP20" s="447"/>
      <c r="BQQ20" s="447"/>
      <c r="BQR20" s="447"/>
      <c r="BQS20" s="447"/>
      <c r="BQT20" s="447"/>
      <c r="BQU20" s="447"/>
      <c r="BQV20" s="447"/>
      <c r="BQW20" s="447"/>
      <c r="BQX20" s="447"/>
      <c r="BQY20" s="447"/>
      <c r="BQZ20" s="447"/>
      <c r="BRA20" s="447"/>
      <c r="BRB20" s="447"/>
      <c r="BRC20" s="447"/>
      <c r="BRD20" s="447"/>
      <c r="BRE20" s="447"/>
      <c r="BRF20" s="447"/>
      <c r="BRG20" s="447"/>
      <c r="BRH20" s="447"/>
      <c r="BRI20" s="447"/>
      <c r="BRJ20" s="447"/>
      <c r="BRK20" s="447"/>
      <c r="BRL20" s="447"/>
      <c r="BRM20" s="447"/>
      <c r="BRN20" s="447"/>
      <c r="BRO20" s="447"/>
      <c r="BRP20" s="447"/>
      <c r="BRQ20" s="447"/>
      <c r="BRR20" s="447"/>
      <c r="BRS20" s="447"/>
      <c r="BRT20" s="447"/>
      <c r="BRU20" s="447"/>
      <c r="BRV20" s="447"/>
      <c r="BRW20" s="447"/>
      <c r="BRX20" s="447"/>
      <c r="BRY20" s="447"/>
      <c r="BRZ20" s="447"/>
      <c r="BSA20" s="447"/>
      <c r="BSB20" s="447"/>
      <c r="BSC20" s="447"/>
      <c r="BSD20" s="447"/>
      <c r="BSE20" s="447"/>
      <c r="BSF20" s="447"/>
      <c r="BSG20" s="447"/>
      <c r="BSH20" s="447"/>
      <c r="BSI20" s="447"/>
      <c r="BSJ20" s="447"/>
      <c r="BSK20" s="447"/>
      <c r="BSL20" s="447"/>
      <c r="BSM20" s="447"/>
      <c r="BSN20" s="447"/>
      <c r="BSO20" s="447"/>
      <c r="BSP20" s="447"/>
      <c r="BSQ20" s="447"/>
      <c r="BSR20" s="447"/>
      <c r="BSS20" s="447"/>
      <c r="BST20" s="447"/>
      <c r="BSU20" s="447"/>
      <c r="BSV20" s="447"/>
      <c r="BSW20" s="447"/>
      <c r="BSX20" s="447"/>
      <c r="BSY20" s="447"/>
      <c r="BSZ20" s="447"/>
      <c r="BTA20" s="447"/>
      <c r="BTB20" s="447"/>
      <c r="BTC20" s="447"/>
      <c r="BTD20" s="447"/>
      <c r="BTE20" s="447"/>
      <c r="BTF20" s="447"/>
      <c r="BTG20" s="447"/>
      <c r="BTH20" s="447"/>
      <c r="BTI20" s="447"/>
      <c r="BTJ20" s="447"/>
      <c r="BTK20" s="447"/>
      <c r="BTL20" s="447"/>
      <c r="BTM20" s="447"/>
      <c r="BTN20" s="447"/>
      <c r="BTO20" s="447"/>
      <c r="BTP20" s="447"/>
      <c r="BTQ20" s="447"/>
      <c r="BTR20" s="447"/>
      <c r="BTS20" s="447"/>
      <c r="BTT20" s="447"/>
      <c r="BTU20" s="447"/>
      <c r="BTV20" s="447"/>
      <c r="BTW20" s="447"/>
      <c r="BTX20" s="447"/>
      <c r="BTY20" s="447"/>
      <c r="BTZ20" s="447"/>
      <c r="BUA20" s="447"/>
      <c r="BUB20" s="447"/>
      <c r="BUC20" s="447"/>
      <c r="BUD20" s="447"/>
      <c r="BUE20" s="447"/>
      <c r="BUF20" s="447"/>
      <c r="BUG20" s="447"/>
      <c r="BUH20" s="447"/>
      <c r="BUI20" s="447"/>
      <c r="BUJ20" s="447"/>
      <c r="BUK20" s="447"/>
      <c r="BUL20" s="447"/>
      <c r="BUM20" s="447"/>
      <c r="BUN20" s="447"/>
      <c r="BUO20" s="447"/>
      <c r="BUP20" s="447"/>
      <c r="BUQ20" s="447"/>
      <c r="BUR20" s="447"/>
      <c r="BUS20" s="447"/>
      <c r="BUT20" s="447"/>
      <c r="BUU20" s="447"/>
      <c r="BUV20" s="447"/>
      <c r="BUW20" s="447"/>
      <c r="BUX20" s="447"/>
      <c r="BUY20" s="447"/>
      <c r="BUZ20" s="447"/>
      <c r="BVA20" s="447"/>
      <c r="BVB20" s="447"/>
      <c r="BVC20" s="447"/>
      <c r="BVD20" s="447"/>
      <c r="BVE20" s="447"/>
      <c r="BVF20" s="447"/>
      <c r="BVG20" s="447"/>
      <c r="BVH20" s="447"/>
      <c r="BVI20" s="447"/>
      <c r="BVJ20" s="447"/>
      <c r="BVK20" s="447"/>
      <c r="BVL20" s="447"/>
      <c r="BVM20" s="447"/>
      <c r="BVN20" s="447"/>
      <c r="BVO20" s="447"/>
      <c r="BVP20" s="447"/>
      <c r="BVQ20" s="447"/>
      <c r="BVR20" s="447"/>
      <c r="BVS20" s="447"/>
      <c r="BVT20" s="447"/>
      <c r="BVU20" s="447"/>
      <c r="BVV20" s="447"/>
      <c r="BVW20" s="447"/>
      <c r="BVX20" s="447"/>
      <c r="BVY20" s="447"/>
      <c r="BVZ20" s="447"/>
      <c r="BWA20" s="447"/>
      <c r="BWB20" s="447"/>
      <c r="BWC20" s="447"/>
      <c r="BWD20" s="447"/>
      <c r="BWE20" s="447"/>
      <c r="BWF20" s="447"/>
      <c r="BWG20" s="447"/>
      <c r="BWH20" s="447"/>
      <c r="BWI20" s="447"/>
      <c r="BWJ20" s="447"/>
      <c r="BWK20" s="447"/>
      <c r="BWL20" s="447"/>
      <c r="BWM20" s="447"/>
      <c r="BWN20" s="447"/>
      <c r="BWO20" s="447"/>
      <c r="BWP20" s="447"/>
      <c r="BWQ20" s="447"/>
      <c r="BWR20" s="447"/>
      <c r="BWS20" s="447"/>
      <c r="BWT20" s="447"/>
      <c r="BWU20" s="447"/>
      <c r="BWV20" s="447"/>
      <c r="BWW20" s="447"/>
      <c r="BWX20" s="447"/>
      <c r="BWY20" s="447"/>
      <c r="BWZ20" s="447"/>
      <c r="BXA20" s="447"/>
      <c r="BXB20" s="447"/>
      <c r="BXC20" s="447"/>
      <c r="BXD20" s="447"/>
      <c r="BXE20" s="447"/>
      <c r="BXF20" s="447"/>
      <c r="BXG20" s="447"/>
      <c r="BXH20" s="447"/>
      <c r="BXI20" s="447"/>
      <c r="BXJ20" s="447"/>
      <c r="BXK20" s="447"/>
      <c r="BXL20" s="447"/>
      <c r="BXM20" s="447"/>
      <c r="BXN20" s="447"/>
      <c r="BXO20" s="447"/>
      <c r="BXP20" s="447"/>
      <c r="BXQ20" s="447"/>
      <c r="BXR20" s="447"/>
      <c r="BXS20" s="447"/>
      <c r="BXT20" s="447"/>
      <c r="BXU20" s="447"/>
      <c r="BXV20" s="447"/>
      <c r="BXW20" s="447"/>
      <c r="BXX20" s="447"/>
      <c r="BXY20" s="447"/>
      <c r="BXZ20" s="447"/>
      <c r="BYA20" s="447"/>
      <c r="BYB20" s="447"/>
      <c r="BYC20" s="447"/>
      <c r="BYD20" s="447"/>
      <c r="BYE20" s="447"/>
      <c r="BYF20" s="447"/>
      <c r="BYG20" s="447"/>
      <c r="BYH20" s="447"/>
      <c r="BYI20" s="447"/>
      <c r="BYJ20" s="447"/>
      <c r="BYK20" s="447"/>
      <c r="BYL20" s="447"/>
      <c r="BYM20" s="447"/>
      <c r="BYN20" s="447"/>
      <c r="BYO20" s="447"/>
      <c r="BYP20" s="447"/>
      <c r="BYQ20" s="447"/>
      <c r="BYR20" s="447"/>
      <c r="BYS20" s="447"/>
      <c r="BYT20" s="447"/>
      <c r="BYU20" s="447"/>
      <c r="BYV20" s="447"/>
      <c r="BYW20" s="447"/>
      <c r="BYX20" s="447"/>
      <c r="BYY20" s="447"/>
      <c r="BYZ20" s="447"/>
      <c r="BZA20" s="447"/>
      <c r="BZB20" s="447"/>
      <c r="BZC20" s="447"/>
      <c r="BZD20" s="447"/>
      <c r="BZE20" s="447"/>
      <c r="BZF20" s="447"/>
      <c r="BZG20" s="447"/>
      <c r="BZH20" s="447"/>
      <c r="BZI20" s="447"/>
      <c r="BZJ20" s="447"/>
      <c r="BZK20" s="447"/>
      <c r="BZL20" s="447"/>
      <c r="BZM20" s="447"/>
      <c r="BZN20" s="447"/>
      <c r="BZO20" s="447"/>
      <c r="BZP20" s="447"/>
      <c r="BZQ20" s="447"/>
      <c r="BZR20" s="447"/>
      <c r="BZS20" s="447"/>
      <c r="BZT20" s="447"/>
      <c r="BZU20" s="447"/>
      <c r="BZV20" s="447"/>
      <c r="BZW20" s="447"/>
      <c r="BZX20" s="447"/>
      <c r="BZY20" s="447"/>
      <c r="BZZ20" s="447"/>
      <c r="CAA20" s="447"/>
      <c r="CAB20" s="447"/>
      <c r="CAC20" s="447"/>
      <c r="CAD20" s="447"/>
      <c r="CAE20" s="447"/>
      <c r="CAF20" s="447"/>
      <c r="CAG20" s="447"/>
      <c r="CAH20" s="447"/>
      <c r="CAI20" s="447"/>
      <c r="CAJ20" s="447"/>
      <c r="CAK20" s="447"/>
      <c r="CAL20" s="447"/>
      <c r="CAM20" s="447"/>
      <c r="CAN20" s="447"/>
      <c r="CAO20" s="447"/>
      <c r="CAP20" s="447"/>
      <c r="CAQ20" s="447"/>
      <c r="CAR20" s="447"/>
      <c r="CAS20" s="447"/>
      <c r="CAT20" s="447"/>
      <c r="CAU20" s="447"/>
      <c r="CAV20" s="447"/>
      <c r="CAW20" s="447"/>
      <c r="CAX20" s="447"/>
      <c r="CAY20" s="447"/>
      <c r="CAZ20" s="447"/>
      <c r="CBA20" s="447"/>
      <c r="CBB20" s="447"/>
      <c r="CBC20" s="447"/>
      <c r="CBD20" s="447"/>
      <c r="CBE20" s="447"/>
      <c r="CBF20" s="447"/>
      <c r="CBG20" s="447"/>
      <c r="CBH20" s="447"/>
      <c r="CBI20" s="447"/>
      <c r="CBJ20" s="447"/>
      <c r="CBK20" s="447"/>
      <c r="CBL20" s="447"/>
      <c r="CBM20" s="447"/>
      <c r="CBN20" s="447"/>
      <c r="CBO20" s="447"/>
      <c r="CBP20" s="447"/>
      <c r="CBQ20" s="447"/>
      <c r="CBR20" s="447"/>
      <c r="CBS20" s="447"/>
      <c r="CBT20" s="447"/>
      <c r="CBU20" s="447"/>
      <c r="CBV20" s="447"/>
      <c r="CBW20" s="447"/>
      <c r="CBX20" s="447"/>
      <c r="CBY20" s="447"/>
      <c r="CBZ20" s="447"/>
      <c r="CCA20" s="447"/>
      <c r="CCB20" s="447"/>
      <c r="CCC20" s="447"/>
      <c r="CCD20" s="447"/>
      <c r="CCE20" s="447"/>
      <c r="CCF20" s="447"/>
      <c r="CCG20" s="447"/>
      <c r="CCH20" s="447"/>
      <c r="CCI20" s="447"/>
      <c r="CCJ20" s="447"/>
      <c r="CCK20" s="447"/>
      <c r="CCL20" s="447"/>
      <c r="CCM20" s="447"/>
      <c r="CCN20" s="447"/>
      <c r="CCO20" s="447"/>
      <c r="CCP20" s="447"/>
      <c r="CCQ20" s="447"/>
      <c r="CCR20" s="447"/>
      <c r="CCS20" s="447"/>
      <c r="CCT20" s="447"/>
      <c r="CCU20" s="447"/>
      <c r="CCV20" s="447"/>
      <c r="CCW20" s="447"/>
      <c r="CCX20" s="447"/>
      <c r="CCY20" s="447"/>
      <c r="CCZ20" s="447"/>
      <c r="CDA20" s="447"/>
      <c r="CDB20" s="447"/>
      <c r="CDC20" s="447"/>
      <c r="CDD20" s="447"/>
      <c r="CDE20" s="447"/>
      <c r="CDF20" s="447"/>
      <c r="CDG20" s="447"/>
      <c r="CDH20" s="447"/>
      <c r="CDI20" s="447"/>
      <c r="CDJ20" s="447"/>
      <c r="CDK20" s="447"/>
      <c r="CDL20" s="447"/>
      <c r="CDM20" s="447"/>
      <c r="CDN20" s="447"/>
      <c r="CDO20" s="447"/>
      <c r="CDP20" s="447"/>
      <c r="CDQ20" s="447"/>
      <c r="CDR20" s="447"/>
      <c r="CDS20" s="447"/>
      <c r="CDT20" s="447"/>
      <c r="CDU20" s="447"/>
      <c r="CDV20" s="447"/>
      <c r="CDW20" s="447"/>
      <c r="CDX20" s="447"/>
      <c r="CDY20" s="447"/>
      <c r="CDZ20" s="447"/>
      <c r="CEA20" s="447"/>
      <c r="CEB20" s="447"/>
      <c r="CEC20" s="447"/>
      <c r="CED20" s="447"/>
      <c r="CEE20" s="447"/>
      <c r="CEF20" s="447"/>
      <c r="CEG20" s="447"/>
      <c r="CEH20" s="447"/>
      <c r="CEI20" s="447"/>
      <c r="CEJ20" s="447"/>
      <c r="CEK20" s="447"/>
      <c r="CEL20" s="447"/>
      <c r="CEM20" s="447"/>
      <c r="CEN20" s="447"/>
      <c r="CEO20" s="447"/>
      <c r="CEP20" s="447"/>
      <c r="CEQ20" s="447"/>
      <c r="CER20" s="447"/>
      <c r="CES20" s="447"/>
      <c r="CET20" s="447"/>
      <c r="CEU20" s="447"/>
      <c r="CEV20" s="447"/>
      <c r="CEW20" s="447"/>
      <c r="CEX20" s="447"/>
      <c r="CEY20" s="447"/>
      <c r="CEZ20" s="447"/>
      <c r="CFA20" s="447"/>
      <c r="CFB20" s="447"/>
      <c r="CFC20" s="447"/>
      <c r="CFD20" s="447"/>
      <c r="CFE20" s="447"/>
      <c r="CFF20" s="447"/>
      <c r="CFG20" s="447"/>
      <c r="CFH20" s="447"/>
      <c r="CFI20" s="447"/>
      <c r="CFJ20" s="447"/>
      <c r="CFK20" s="447"/>
      <c r="CFL20" s="447"/>
      <c r="CFM20" s="447"/>
      <c r="CFN20" s="447"/>
      <c r="CFO20" s="447"/>
      <c r="CFP20" s="447"/>
      <c r="CFQ20" s="447"/>
      <c r="CFR20" s="447"/>
      <c r="CFS20" s="447"/>
      <c r="CFT20" s="447"/>
      <c r="CFU20" s="447"/>
      <c r="CFV20" s="447"/>
      <c r="CFW20" s="447"/>
      <c r="CFX20" s="447"/>
      <c r="CFY20" s="447"/>
      <c r="CFZ20" s="447"/>
      <c r="CGA20" s="447"/>
      <c r="CGB20" s="447"/>
      <c r="CGC20" s="447"/>
      <c r="CGD20" s="447"/>
      <c r="CGE20" s="447"/>
      <c r="CGF20" s="447"/>
      <c r="CGG20" s="447"/>
      <c r="CGH20" s="447"/>
      <c r="CGI20" s="447"/>
      <c r="CGJ20" s="447"/>
      <c r="CGK20" s="447"/>
      <c r="CGL20" s="447"/>
      <c r="CGM20" s="447"/>
      <c r="CGN20" s="447"/>
      <c r="CGO20" s="447"/>
      <c r="CGP20" s="447"/>
      <c r="CGQ20" s="447"/>
      <c r="CGR20" s="447"/>
      <c r="CGS20" s="447"/>
      <c r="CGT20" s="447"/>
      <c r="CGU20" s="447"/>
      <c r="CGV20" s="447"/>
      <c r="CGW20" s="447"/>
      <c r="CGX20" s="447"/>
      <c r="CGY20" s="447"/>
      <c r="CGZ20" s="447"/>
      <c r="CHA20" s="447"/>
      <c r="CHB20" s="447"/>
      <c r="CHC20" s="447"/>
      <c r="CHD20" s="447"/>
      <c r="CHE20" s="447"/>
      <c r="CHF20" s="447"/>
      <c r="CHG20" s="447"/>
      <c r="CHH20" s="447"/>
      <c r="CHI20" s="447"/>
      <c r="CHJ20" s="447"/>
      <c r="CHK20" s="447"/>
      <c r="CHL20" s="447"/>
      <c r="CHM20" s="447"/>
      <c r="CHN20" s="447"/>
      <c r="CHO20" s="447"/>
      <c r="CHP20" s="447"/>
      <c r="CHQ20" s="447"/>
      <c r="CHR20" s="447"/>
      <c r="CHS20" s="447"/>
      <c r="CHT20" s="447"/>
      <c r="CHU20" s="447"/>
      <c r="CHV20" s="447"/>
      <c r="CHW20" s="447"/>
      <c r="CHX20" s="447"/>
      <c r="CHY20" s="447"/>
      <c r="CHZ20" s="447"/>
      <c r="CIA20" s="447"/>
      <c r="CIB20" s="447"/>
      <c r="CIC20" s="447"/>
      <c r="CID20" s="447"/>
      <c r="CIE20" s="447"/>
      <c r="CIF20" s="447"/>
      <c r="CIG20" s="447"/>
      <c r="CIH20" s="447"/>
      <c r="CII20" s="447"/>
      <c r="CIJ20" s="447"/>
      <c r="CIK20" s="447"/>
      <c r="CIL20" s="447"/>
      <c r="CIM20" s="447"/>
      <c r="CIN20" s="447"/>
      <c r="CIO20" s="447"/>
      <c r="CIP20" s="447"/>
      <c r="CIQ20" s="447"/>
      <c r="CIR20" s="447"/>
      <c r="CIS20" s="447"/>
      <c r="CIT20" s="447"/>
      <c r="CIU20" s="447"/>
      <c r="CIV20" s="447"/>
      <c r="CIW20" s="447"/>
      <c r="CIX20" s="447"/>
      <c r="CIY20" s="447"/>
      <c r="CIZ20" s="447"/>
      <c r="CJA20" s="447"/>
      <c r="CJB20" s="447"/>
      <c r="CJC20" s="447"/>
      <c r="CJD20" s="447"/>
      <c r="CJE20" s="447"/>
      <c r="CJF20" s="447"/>
      <c r="CJG20" s="447"/>
      <c r="CJH20" s="447"/>
      <c r="CJI20" s="447"/>
      <c r="CJJ20" s="447"/>
      <c r="CJK20" s="447"/>
      <c r="CJL20" s="447"/>
      <c r="CJM20" s="447"/>
      <c r="CJN20" s="447"/>
      <c r="CJO20" s="447"/>
      <c r="CJP20" s="447"/>
      <c r="CJQ20" s="447"/>
      <c r="CJR20" s="447"/>
      <c r="CJS20" s="447"/>
      <c r="CJT20" s="447"/>
      <c r="CJU20" s="447"/>
      <c r="CJV20" s="447"/>
      <c r="CJW20" s="447"/>
      <c r="CJX20" s="447"/>
      <c r="CJY20" s="447"/>
      <c r="CJZ20" s="447"/>
      <c r="CKA20" s="447"/>
      <c r="CKB20" s="447"/>
      <c r="CKC20" s="447"/>
      <c r="CKD20" s="447"/>
      <c r="CKE20" s="447"/>
      <c r="CKF20" s="447"/>
      <c r="CKG20" s="447"/>
      <c r="CKH20" s="447"/>
      <c r="CKI20" s="447"/>
      <c r="CKJ20" s="447"/>
      <c r="CKK20" s="447"/>
      <c r="CKL20" s="447"/>
      <c r="CKM20" s="447"/>
      <c r="CKN20" s="447"/>
      <c r="CKO20" s="447"/>
      <c r="CKP20" s="447"/>
      <c r="CKQ20" s="447"/>
      <c r="CKR20" s="447"/>
      <c r="CKS20" s="447"/>
      <c r="CKT20" s="447"/>
      <c r="CKU20" s="447"/>
      <c r="CKV20" s="447"/>
      <c r="CKW20" s="447"/>
      <c r="CKX20" s="447"/>
      <c r="CKY20" s="447"/>
      <c r="CKZ20" s="447"/>
      <c r="CLA20" s="447"/>
      <c r="CLB20" s="447"/>
      <c r="CLC20" s="447"/>
      <c r="CLD20" s="447"/>
      <c r="CLE20" s="447"/>
      <c r="CLF20" s="447"/>
      <c r="CLG20" s="447"/>
      <c r="CLH20" s="447"/>
      <c r="CLI20" s="447"/>
      <c r="CLJ20" s="447"/>
      <c r="CLK20" s="447"/>
      <c r="CLL20" s="447"/>
      <c r="CLM20" s="447"/>
      <c r="CLN20" s="447"/>
      <c r="CLO20" s="447"/>
      <c r="CLP20" s="447"/>
      <c r="CLQ20" s="447"/>
      <c r="CLR20" s="447"/>
      <c r="CLS20" s="447"/>
      <c r="CLT20" s="447"/>
      <c r="CLU20" s="447"/>
      <c r="CLV20" s="447"/>
      <c r="CLW20" s="447"/>
      <c r="CLX20" s="447"/>
      <c r="CLY20" s="447"/>
      <c r="CLZ20" s="447"/>
      <c r="CMA20" s="447"/>
      <c r="CMB20" s="447"/>
      <c r="CMC20" s="447"/>
      <c r="CMD20" s="447"/>
      <c r="CME20" s="447"/>
      <c r="CMF20" s="447"/>
      <c r="CMG20" s="447"/>
      <c r="CMH20" s="447"/>
      <c r="CMI20" s="447"/>
      <c r="CMJ20" s="447"/>
      <c r="CMK20" s="447"/>
      <c r="CML20" s="447"/>
      <c r="CMM20" s="447"/>
      <c r="CMN20" s="447"/>
      <c r="CMO20" s="447"/>
      <c r="CMP20" s="447"/>
      <c r="CMQ20" s="447"/>
      <c r="CMR20" s="447"/>
      <c r="CMS20" s="447"/>
      <c r="CMT20" s="447"/>
      <c r="CMU20" s="447"/>
      <c r="CMV20" s="447"/>
      <c r="CMW20" s="447"/>
      <c r="CMX20" s="447"/>
      <c r="CMY20" s="447"/>
      <c r="CMZ20" s="447"/>
      <c r="CNA20" s="447"/>
      <c r="CNB20" s="447"/>
      <c r="CNC20" s="447"/>
      <c r="CND20" s="447"/>
      <c r="CNE20" s="447"/>
      <c r="CNF20" s="447"/>
      <c r="CNG20" s="447"/>
      <c r="CNH20" s="447"/>
      <c r="CNI20" s="447"/>
      <c r="CNJ20" s="447"/>
      <c r="CNK20" s="447"/>
      <c r="CNL20" s="447"/>
      <c r="CNM20" s="447"/>
      <c r="CNN20" s="447"/>
      <c r="CNO20" s="447"/>
      <c r="CNP20" s="447"/>
      <c r="CNQ20" s="447"/>
      <c r="CNR20" s="447"/>
      <c r="CNS20" s="447"/>
      <c r="CNT20" s="447"/>
      <c r="CNU20" s="447"/>
      <c r="CNV20" s="447"/>
      <c r="CNW20" s="447"/>
      <c r="CNX20" s="447"/>
      <c r="CNY20" s="447"/>
      <c r="CNZ20" s="447"/>
      <c r="COA20" s="447"/>
      <c r="COB20" s="447"/>
      <c r="COC20" s="447"/>
      <c r="COD20" s="447"/>
      <c r="COE20" s="447"/>
      <c r="COF20" s="447"/>
      <c r="COG20" s="447"/>
      <c r="COH20" s="447"/>
      <c r="COI20" s="447"/>
      <c r="COJ20" s="447"/>
      <c r="COK20" s="447"/>
      <c r="COL20" s="447"/>
      <c r="COM20" s="447"/>
      <c r="CON20" s="447"/>
      <c r="COO20" s="447"/>
      <c r="COP20" s="447"/>
      <c r="COQ20" s="447"/>
      <c r="COR20" s="447"/>
      <c r="COS20" s="447"/>
      <c r="COT20" s="447"/>
      <c r="COU20" s="447"/>
      <c r="COV20" s="447"/>
      <c r="COW20" s="447"/>
      <c r="COX20" s="447"/>
      <c r="COY20" s="447"/>
      <c r="COZ20" s="447"/>
      <c r="CPA20" s="447"/>
      <c r="CPB20" s="447"/>
      <c r="CPC20" s="447"/>
      <c r="CPD20" s="447"/>
      <c r="CPE20" s="447"/>
      <c r="CPF20" s="447"/>
      <c r="CPG20" s="447"/>
      <c r="CPH20" s="447"/>
      <c r="CPI20" s="447"/>
      <c r="CPJ20" s="447"/>
      <c r="CPK20" s="447"/>
      <c r="CPL20" s="447"/>
      <c r="CPM20" s="447"/>
      <c r="CPN20" s="447"/>
      <c r="CPO20" s="447"/>
      <c r="CPP20" s="447"/>
      <c r="CPQ20" s="447"/>
      <c r="CPR20" s="447"/>
      <c r="CPS20" s="447"/>
      <c r="CPT20" s="447"/>
      <c r="CPU20" s="447"/>
      <c r="CPV20" s="447"/>
      <c r="CPW20" s="447"/>
      <c r="CPX20" s="447"/>
      <c r="CPY20" s="447"/>
      <c r="CPZ20" s="447"/>
      <c r="CQA20" s="447"/>
      <c r="CQB20" s="447"/>
      <c r="CQC20" s="447"/>
      <c r="CQD20" s="447"/>
      <c r="CQE20" s="447"/>
      <c r="CQF20" s="447"/>
      <c r="CQG20" s="447"/>
      <c r="CQH20" s="447"/>
      <c r="CQI20" s="447"/>
      <c r="CQJ20" s="447"/>
      <c r="CQK20" s="447"/>
      <c r="CQL20" s="447"/>
      <c r="CQM20" s="447"/>
      <c r="CQN20" s="447"/>
      <c r="CQO20" s="447"/>
      <c r="CQP20" s="447"/>
      <c r="CQQ20" s="447"/>
      <c r="CQR20" s="447"/>
      <c r="CQS20" s="447"/>
      <c r="CQT20" s="447"/>
      <c r="CQU20" s="447"/>
      <c r="CQV20" s="447"/>
      <c r="CQW20" s="447"/>
      <c r="CQX20" s="447"/>
      <c r="CQY20" s="447"/>
      <c r="CQZ20" s="447"/>
      <c r="CRA20" s="447"/>
      <c r="CRB20" s="447"/>
      <c r="CRC20" s="447"/>
      <c r="CRD20" s="447"/>
      <c r="CRE20" s="447"/>
      <c r="CRF20" s="447"/>
      <c r="CRG20" s="447"/>
      <c r="CRH20" s="447"/>
      <c r="CRI20" s="447"/>
      <c r="CRJ20" s="447"/>
      <c r="CRK20" s="447"/>
      <c r="CRL20" s="447"/>
      <c r="CRM20" s="447"/>
      <c r="CRN20" s="447"/>
      <c r="CRO20" s="447"/>
      <c r="CRP20" s="447"/>
      <c r="CRQ20" s="447"/>
      <c r="CRR20" s="447"/>
      <c r="CRS20" s="447"/>
      <c r="CRT20" s="447"/>
      <c r="CRU20" s="447"/>
      <c r="CRV20" s="447"/>
      <c r="CRW20" s="447"/>
      <c r="CRX20" s="447"/>
      <c r="CRY20" s="447"/>
      <c r="CRZ20" s="447"/>
      <c r="CSA20" s="447"/>
      <c r="CSB20" s="447"/>
      <c r="CSC20" s="447"/>
      <c r="CSD20" s="447"/>
      <c r="CSE20" s="447"/>
      <c r="CSF20" s="447"/>
      <c r="CSG20" s="447"/>
      <c r="CSH20" s="447"/>
      <c r="CSI20" s="447"/>
      <c r="CSJ20" s="447"/>
      <c r="CSK20" s="447"/>
      <c r="CSL20" s="447"/>
      <c r="CSM20" s="447"/>
      <c r="CSN20" s="447"/>
      <c r="CSO20" s="447"/>
      <c r="CSP20" s="447"/>
      <c r="CSQ20" s="447"/>
      <c r="CSR20" s="447"/>
      <c r="CSS20" s="447"/>
      <c r="CST20" s="447"/>
      <c r="CSU20" s="447"/>
      <c r="CSV20" s="447"/>
      <c r="CSW20" s="447"/>
      <c r="CSX20" s="447"/>
      <c r="CSY20" s="447"/>
      <c r="CSZ20" s="447"/>
      <c r="CTA20" s="447"/>
      <c r="CTB20" s="447"/>
      <c r="CTC20" s="447"/>
      <c r="CTD20" s="447"/>
      <c r="CTE20" s="447"/>
      <c r="CTF20" s="447"/>
      <c r="CTG20" s="447"/>
      <c r="CTH20" s="447"/>
      <c r="CTI20" s="447"/>
      <c r="CTJ20" s="447"/>
      <c r="CTK20" s="447"/>
      <c r="CTL20" s="447"/>
      <c r="CTM20" s="447"/>
      <c r="CTN20" s="447"/>
      <c r="CTO20" s="447"/>
      <c r="CTP20" s="447"/>
      <c r="CTQ20" s="447"/>
      <c r="CTR20" s="447"/>
      <c r="CTS20" s="447"/>
      <c r="CTT20" s="447"/>
      <c r="CTU20" s="447"/>
      <c r="CTV20" s="447"/>
      <c r="CTW20" s="447"/>
      <c r="CTX20" s="447"/>
      <c r="CTY20" s="447"/>
      <c r="CTZ20" s="447"/>
      <c r="CUA20" s="447"/>
      <c r="CUB20" s="447"/>
      <c r="CUC20" s="447"/>
      <c r="CUD20" s="447"/>
      <c r="CUE20" s="447"/>
      <c r="CUF20" s="447"/>
      <c r="CUG20" s="447"/>
      <c r="CUH20" s="447"/>
      <c r="CUI20" s="447"/>
      <c r="CUJ20" s="447"/>
      <c r="CUK20" s="447"/>
      <c r="CUL20" s="447"/>
      <c r="CUM20" s="447"/>
      <c r="CUN20" s="447"/>
      <c r="CUO20" s="447"/>
      <c r="CUP20" s="447"/>
      <c r="CUQ20" s="447"/>
      <c r="CUR20" s="447"/>
      <c r="CUS20" s="447"/>
      <c r="CUT20" s="447"/>
      <c r="CUU20" s="447"/>
      <c r="CUV20" s="447"/>
      <c r="CUW20" s="447"/>
      <c r="CUX20" s="447"/>
      <c r="CUY20" s="447"/>
      <c r="CUZ20" s="447"/>
      <c r="CVA20" s="447"/>
      <c r="CVB20" s="447"/>
      <c r="CVC20" s="447"/>
      <c r="CVD20" s="447"/>
      <c r="CVE20" s="447"/>
      <c r="CVF20" s="447"/>
      <c r="CVG20" s="447"/>
      <c r="CVH20" s="447"/>
      <c r="CVI20" s="447"/>
      <c r="CVJ20" s="447"/>
      <c r="CVK20" s="447"/>
      <c r="CVL20" s="447"/>
      <c r="CVM20" s="447"/>
      <c r="CVN20" s="447"/>
      <c r="CVO20" s="447"/>
      <c r="CVP20" s="447"/>
      <c r="CVQ20" s="447"/>
      <c r="CVR20" s="447"/>
      <c r="CVS20" s="447"/>
      <c r="CVT20" s="447"/>
      <c r="CVU20" s="447"/>
      <c r="CVV20" s="447"/>
      <c r="CVW20" s="447"/>
      <c r="CVX20" s="447"/>
      <c r="CVY20" s="447"/>
      <c r="CVZ20" s="447"/>
      <c r="CWA20" s="447"/>
      <c r="CWB20" s="447"/>
      <c r="CWC20" s="447"/>
      <c r="CWD20" s="447"/>
      <c r="CWE20" s="447"/>
      <c r="CWF20" s="447"/>
      <c r="CWG20" s="447"/>
      <c r="CWH20" s="447"/>
      <c r="CWI20" s="447"/>
      <c r="CWJ20" s="447"/>
      <c r="CWK20" s="447"/>
      <c r="CWL20" s="447"/>
      <c r="CWM20" s="447"/>
      <c r="CWN20" s="447"/>
      <c r="CWO20" s="447"/>
      <c r="CWP20" s="447"/>
      <c r="CWQ20" s="447"/>
      <c r="CWR20" s="447"/>
      <c r="CWS20" s="447"/>
      <c r="CWT20" s="447"/>
      <c r="CWU20" s="447"/>
      <c r="CWV20" s="447"/>
      <c r="CWW20" s="447"/>
      <c r="CWX20" s="447"/>
      <c r="CWY20" s="447"/>
      <c r="CWZ20" s="447"/>
      <c r="CXA20" s="447"/>
      <c r="CXB20" s="447"/>
      <c r="CXC20" s="447"/>
      <c r="CXD20" s="447"/>
      <c r="CXE20" s="447"/>
      <c r="CXF20" s="447"/>
      <c r="CXG20" s="447"/>
      <c r="CXH20" s="447"/>
      <c r="CXI20" s="447"/>
      <c r="CXJ20" s="447"/>
      <c r="CXK20" s="447"/>
      <c r="CXL20" s="447"/>
      <c r="CXM20" s="447"/>
      <c r="CXN20" s="447"/>
      <c r="CXO20" s="447"/>
      <c r="CXP20" s="447"/>
      <c r="CXQ20" s="447"/>
      <c r="CXR20" s="447"/>
      <c r="CXS20" s="447"/>
      <c r="CXT20" s="447"/>
      <c r="CXU20" s="447"/>
      <c r="CXV20" s="447"/>
      <c r="CXW20" s="447"/>
      <c r="CXX20" s="447"/>
      <c r="CXY20" s="447"/>
      <c r="CXZ20" s="447"/>
      <c r="CYA20" s="447"/>
      <c r="CYB20" s="447"/>
      <c r="CYC20" s="447"/>
      <c r="CYD20" s="447"/>
      <c r="CYE20" s="447"/>
      <c r="CYF20" s="447"/>
      <c r="CYG20" s="447"/>
      <c r="CYH20" s="447"/>
      <c r="CYI20" s="447"/>
      <c r="CYJ20" s="447"/>
      <c r="CYK20" s="447"/>
      <c r="CYL20" s="447"/>
      <c r="CYM20" s="447"/>
      <c r="CYN20" s="447"/>
      <c r="CYO20" s="447"/>
      <c r="CYP20" s="447"/>
      <c r="CYQ20" s="447"/>
      <c r="CYR20" s="447"/>
      <c r="CYS20" s="447"/>
      <c r="CYT20" s="447"/>
      <c r="CYU20" s="447"/>
      <c r="CYV20" s="447"/>
      <c r="CYW20" s="447"/>
      <c r="CYX20" s="447"/>
      <c r="CYY20" s="447"/>
      <c r="CYZ20" s="447"/>
      <c r="CZA20" s="447"/>
      <c r="CZB20" s="447"/>
      <c r="CZC20" s="447"/>
      <c r="CZD20" s="447"/>
      <c r="CZE20" s="447"/>
      <c r="CZF20" s="447"/>
      <c r="CZG20" s="447"/>
      <c r="CZH20" s="447"/>
      <c r="CZI20" s="447"/>
      <c r="CZJ20" s="447"/>
      <c r="CZK20" s="447"/>
      <c r="CZL20" s="447"/>
      <c r="CZM20" s="447"/>
      <c r="CZN20" s="447"/>
      <c r="CZO20" s="447"/>
      <c r="CZP20" s="447"/>
      <c r="CZQ20" s="447"/>
      <c r="CZR20" s="447"/>
      <c r="CZS20" s="447"/>
      <c r="CZT20" s="447"/>
      <c r="CZU20" s="447"/>
      <c r="CZV20" s="447"/>
      <c r="CZW20" s="447"/>
      <c r="CZX20" s="447"/>
      <c r="CZY20" s="447"/>
      <c r="CZZ20" s="447"/>
      <c r="DAA20" s="447"/>
      <c r="DAB20" s="447"/>
      <c r="DAC20" s="447"/>
      <c r="DAD20" s="447"/>
      <c r="DAE20" s="447"/>
      <c r="DAF20" s="447"/>
      <c r="DAG20" s="447"/>
      <c r="DAH20" s="447"/>
      <c r="DAI20" s="447"/>
      <c r="DAJ20" s="447"/>
      <c r="DAK20" s="447"/>
      <c r="DAL20" s="447"/>
      <c r="DAM20" s="447"/>
      <c r="DAN20" s="447"/>
      <c r="DAO20" s="447"/>
      <c r="DAP20" s="447"/>
      <c r="DAQ20" s="447"/>
      <c r="DAR20" s="447"/>
      <c r="DAS20" s="447"/>
      <c r="DAT20" s="447"/>
      <c r="DAU20" s="447"/>
      <c r="DAV20" s="447"/>
      <c r="DAW20" s="447"/>
      <c r="DAX20" s="447"/>
      <c r="DAY20" s="447"/>
      <c r="DAZ20" s="447"/>
      <c r="DBA20" s="447"/>
      <c r="DBB20" s="447"/>
      <c r="DBC20" s="447"/>
      <c r="DBD20" s="447"/>
      <c r="DBE20" s="447"/>
      <c r="DBF20" s="447"/>
      <c r="DBG20" s="447"/>
      <c r="DBH20" s="447"/>
      <c r="DBI20" s="447"/>
      <c r="DBJ20" s="447"/>
      <c r="DBK20" s="447"/>
      <c r="DBL20" s="447"/>
      <c r="DBM20" s="447"/>
      <c r="DBN20" s="447"/>
      <c r="DBO20" s="447"/>
      <c r="DBP20" s="447"/>
      <c r="DBQ20" s="447"/>
      <c r="DBR20" s="447"/>
      <c r="DBS20" s="447"/>
      <c r="DBT20" s="447"/>
      <c r="DBU20" s="447"/>
      <c r="DBV20" s="447"/>
      <c r="DBW20" s="447"/>
      <c r="DBX20" s="447"/>
      <c r="DBY20" s="447"/>
      <c r="DBZ20" s="447"/>
      <c r="DCA20" s="447"/>
      <c r="DCB20" s="447"/>
      <c r="DCC20" s="447"/>
      <c r="DCD20" s="447"/>
      <c r="DCE20" s="447"/>
      <c r="DCF20" s="447"/>
      <c r="DCG20" s="447"/>
      <c r="DCH20" s="447"/>
      <c r="DCI20" s="447"/>
      <c r="DCJ20" s="447"/>
      <c r="DCK20" s="447"/>
      <c r="DCL20" s="447"/>
      <c r="DCM20" s="447"/>
      <c r="DCN20" s="447"/>
      <c r="DCO20" s="447"/>
      <c r="DCP20" s="447"/>
      <c r="DCQ20" s="447"/>
      <c r="DCR20" s="447"/>
      <c r="DCS20" s="447"/>
      <c r="DCT20" s="447"/>
      <c r="DCU20" s="447"/>
      <c r="DCV20" s="447"/>
      <c r="DCW20" s="447"/>
      <c r="DCX20" s="447"/>
      <c r="DCY20" s="447"/>
      <c r="DCZ20" s="447"/>
      <c r="DDA20" s="447"/>
      <c r="DDB20" s="447"/>
      <c r="DDC20" s="447"/>
      <c r="DDD20" s="447"/>
      <c r="DDE20" s="447"/>
      <c r="DDF20" s="447"/>
      <c r="DDG20" s="447"/>
      <c r="DDH20" s="447"/>
      <c r="DDI20" s="447"/>
      <c r="DDJ20" s="447"/>
      <c r="DDK20" s="447"/>
      <c r="DDL20" s="447"/>
      <c r="DDM20" s="447"/>
      <c r="DDN20" s="447"/>
      <c r="DDO20" s="447"/>
      <c r="DDP20" s="447"/>
      <c r="DDQ20" s="447"/>
      <c r="DDR20" s="447"/>
      <c r="DDS20" s="447"/>
      <c r="DDT20" s="447"/>
      <c r="DDU20" s="447"/>
      <c r="DDV20" s="447"/>
      <c r="DDW20" s="447"/>
      <c r="DDX20" s="447"/>
      <c r="DDY20" s="447"/>
      <c r="DDZ20" s="447"/>
      <c r="DEA20" s="447"/>
      <c r="DEB20" s="447"/>
      <c r="DEC20" s="447"/>
      <c r="DED20" s="447"/>
      <c r="DEE20" s="447"/>
      <c r="DEF20" s="447"/>
      <c r="DEG20" s="447"/>
      <c r="DEH20" s="447"/>
      <c r="DEI20" s="447"/>
      <c r="DEJ20" s="447"/>
      <c r="DEK20" s="447"/>
      <c r="DEL20" s="447"/>
      <c r="DEM20" s="447"/>
      <c r="DEN20" s="447"/>
      <c r="DEO20" s="447"/>
      <c r="DEP20" s="447"/>
      <c r="DEQ20" s="447"/>
      <c r="DER20" s="447"/>
      <c r="DES20" s="447"/>
      <c r="DET20" s="447"/>
      <c r="DEU20" s="447"/>
      <c r="DEV20" s="447"/>
      <c r="DEW20" s="447"/>
      <c r="DEX20" s="447"/>
      <c r="DEY20" s="447"/>
      <c r="DEZ20" s="447"/>
      <c r="DFA20" s="447"/>
      <c r="DFB20" s="447"/>
      <c r="DFC20" s="447"/>
      <c r="DFD20" s="447"/>
      <c r="DFE20" s="447"/>
      <c r="DFF20" s="447"/>
      <c r="DFG20" s="447"/>
      <c r="DFH20" s="447"/>
      <c r="DFI20" s="447"/>
      <c r="DFJ20" s="447"/>
      <c r="DFK20" s="447"/>
      <c r="DFL20" s="447"/>
      <c r="DFM20" s="447"/>
      <c r="DFN20" s="447"/>
      <c r="DFO20" s="447"/>
      <c r="DFP20" s="447"/>
      <c r="DFQ20" s="447"/>
      <c r="DFR20" s="447"/>
      <c r="DFS20" s="447"/>
      <c r="DFT20" s="447"/>
      <c r="DFU20" s="447"/>
      <c r="DFV20" s="447"/>
      <c r="DFW20" s="447"/>
      <c r="DFX20" s="447"/>
      <c r="DFY20" s="447"/>
      <c r="DFZ20" s="447"/>
      <c r="DGA20" s="447"/>
      <c r="DGB20" s="447"/>
      <c r="DGC20" s="447"/>
      <c r="DGD20" s="447"/>
      <c r="DGE20" s="447"/>
      <c r="DGF20" s="447"/>
      <c r="DGG20" s="447"/>
      <c r="DGH20" s="447"/>
      <c r="DGI20" s="447"/>
      <c r="DGJ20" s="447"/>
      <c r="DGK20" s="447"/>
      <c r="DGL20" s="447"/>
      <c r="DGM20" s="447"/>
      <c r="DGN20" s="447"/>
      <c r="DGO20" s="447"/>
      <c r="DGP20" s="447"/>
      <c r="DGQ20" s="447"/>
      <c r="DGR20" s="447"/>
      <c r="DGS20" s="447"/>
      <c r="DGT20" s="447"/>
      <c r="DGU20" s="447"/>
      <c r="DGV20" s="447"/>
      <c r="DGW20" s="447"/>
      <c r="DGX20" s="447"/>
      <c r="DGY20" s="447"/>
      <c r="DGZ20" s="447"/>
      <c r="DHA20" s="447"/>
      <c r="DHB20" s="447"/>
      <c r="DHC20" s="447"/>
      <c r="DHD20" s="447"/>
      <c r="DHE20" s="447"/>
      <c r="DHF20" s="447"/>
      <c r="DHG20" s="447"/>
      <c r="DHH20" s="447"/>
      <c r="DHI20" s="447"/>
      <c r="DHJ20" s="447"/>
      <c r="DHK20" s="447"/>
      <c r="DHL20" s="447"/>
      <c r="DHM20" s="447"/>
      <c r="DHN20" s="447"/>
      <c r="DHO20" s="447"/>
      <c r="DHP20" s="447"/>
      <c r="DHQ20" s="447"/>
      <c r="DHR20" s="447"/>
      <c r="DHS20" s="447"/>
      <c r="DHT20" s="447"/>
      <c r="DHU20" s="447"/>
      <c r="DHV20" s="447"/>
      <c r="DHW20" s="447"/>
      <c r="DHX20" s="447"/>
      <c r="DHY20" s="447"/>
      <c r="DHZ20" s="447"/>
      <c r="DIA20" s="447"/>
      <c r="DIB20" s="447"/>
      <c r="DIC20" s="447"/>
      <c r="DID20" s="447"/>
      <c r="DIE20" s="447"/>
      <c r="DIF20" s="447"/>
      <c r="DIG20" s="447"/>
      <c r="DIH20" s="447"/>
      <c r="DII20" s="447"/>
      <c r="DIJ20" s="447"/>
      <c r="DIK20" s="447"/>
      <c r="DIL20" s="447"/>
      <c r="DIM20" s="447"/>
      <c r="DIN20" s="447"/>
      <c r="DIO20" s="447"/>
      <c r="DIP20" s="447"/>
      <c r="DIQ20" s="447"/>
      <c r="DIR20" s="447"/>
      <c r="DIS20" s="447"/>
      <c r="DIT20" s="447"/>
      <c r="DIU20" s="447"/>
      <c r="DIV20" s="447"/>
      <c r="DIW20" s="447"/>
      <c r="DIX20" s="447"/>
      <c r="DIY20" s="447"/>
      <c r="DIZ20" s="447"/>
      <c r="DJA20" s="447"/>
      <c r="DJB20" s="447"/>
      <c r="DJC20" s="447"/>
      <c r="DJD20" s="447"/>
      <c r="DJE20" s="447"/>
      <c r="DJF20" s="447"/>
      <c r="DJG20" s="447"/>
      <c r="DJH20" s="447"/>
      <c r="DJI20" s="447"/>
      <c r="DJJ20" s="447"/>
      <c r="DJK20" s="447"/>
      <c r="DJL20" s="447"/>
      <c r="DJM20" s="447"/>
      <c r="DJN20" s="447"/>
      <c r="DJO20" s="447"/>
      <c r="DJP20" s="447"/>
      <c r="DJQ20" s="447"/>
      <c r="DJR20" s="447"/>
      <c r="DJS20" s="447"/>
      <c r="DJT20" s="447"/>
      <c r="DJU20" s="447"/>
      <c r="DJV20" s="447"/>
      <c r="DJW20" s="447"/>
      <c r="DJX20" s="447"/>
      <c r="DJY20" s="447"/>
      <c r="DJZ20" s="447"/>
      <c r="DKA20" s="447"/>
      <c r="DKB20" s="447"/>
      <c r="DKC20" s="447"/>
      <c r="DKD20" s="447"/>
      <c r="DKE20" s="447"/>
      <c r="DKF20" s="447"/>
      <c r="DKG20" s="447"/>
      <c r="DKH20" s="447"/>
      <c r="DKI20" s="447"/>
      <c r="DKJ20" s="447"/>
      <c r="DKK20" s="447"/>
      <c r="DKL20" s="447"/>
      <c r="DKM20" s="447"/>
      <c r="DKN20" s="447"/>
      <c r="DKO20" s="447"/>
      <c r="DKP20" s="447"/>
      <c r="DKQ20" s="447"/>
      <c r="DKR20" s="447"/>
      <c r="DKS20" s="447"/>
      <c r="DKT20" s="447"/>
      <c r="DKU20" s="447"/>
      <c r="DKV20" s="447"/>
      <c r="DKW20" s="447"/>
      <c r="DKX20" s="447"/>
      <c r="DKY20" s="447"/>
      <c r="DKZ20" s="447"/>
      <c r="DLA20" s="447"/>
      <c r="DLB20" s="447"/>
      <c r="DLC20" s="447"/>
      <c r="DLD20" s="447"/>
      <c r="DLE20" s="447"/>
      <c r="DLF20" s="447"/>
      <c r="DLG20" s="447"/>
      <c r="DLH20" s="447"/>
      <c r="DLI20" s="447"/>
      <c r="DLJ20" s="447"/>
      <c r="DLK20" s="447"/>
      <c r="DLL20" s="447"/>
      <c r="DLM20" s="447"/>
      <c r="DLN20" s="447"/>
      <c r="DLO20" s="447"/>
      <c r="DLP20" s="447"/>
      <c r="DLQ20" s="447"/>
      <c r="DLR20" s="447"/>
      <c r="DLS20" s="447"/>
      <c r="DLT20" s="447"/>
      <c r="DLU20" s="447"/>
      <c r="DLV20" s="447"/>
      <c r="DLW20" s="447"/>
      <c r="DLX20" s="447"/>
      <c r="DLY20" s="447"/>
      <c r="DLZ20" s="447"/>
      <c r="DMA20" s="447"/>
      <c r="DMB20" s="447"/>
      <c r="DMC20" s="447"/>
      <c r="DMD20" s="447"/>
      <c r="DME20" s="447"/>
      <c r="DMF20" s="447"/>
      <c r="DMG20" s="447"/>
      <c r="DMH20" s="447"/>
      <c r="DMI20" s="447"/>
      <c r="DMJ20" s="447"/>
      <c r="DMK20" s="447"/>
      <c r="DML20" s="447"/>
      <c r="DMM20" s="447"/>
      <c r="DMN20" s="447"/>
      <c r="DMO20" s="447"/>
      <c r="DMP20" s="447"/>
      <c r="DMQ20" s="447"/>
      <c r="DMR20" s="447"/>
      <c r="DMS20" s="447"/>
      <c r="DMT20" s="447"/>
      <c r="DMU20" s="447"/>
      <c r="DMV20" s="447"/>
      <c r="DMW20" s="447"/>
      <c r="DMX20" s="447"/>
      <c r="DMY20" s="447"/>
      <c r="DMZ20" s="447"/>
      <c r="DNA20" s="447"/>
      <c r="DNB20" s="447"/>
      <c r="DNC20" s="447"/>
      <c r="DND20" s="447"/>
      <c r="DNE20" s="447"/>
      <c r="DNF20" s="447"/>
      <c r="DNG20" s="447"/>
      <c r="DNH20" s="447"/>
      <c r="DNI20" s="447"/>
      <c r="DNJ20" s="447"/>
      <c r="DNK20" s="447"/>
      <c r="DNL20" s="447"/>
      <c r="DNM20" s="447"/>
      <c r="DNN20" s="447"/>
      <c r="DNO20" s="447"/>
      <c r="DNP20" s="447"/>
      <c r="DNQ20" s="447"/>
      <c r="DNR20" s="447"/>
      <c r="DNS20" s="447"/>
      <c r="DNT20" s="447"/>
      <c r="DNU20" s="447"/>
      <c r="DNV20" s="447"/>
      <c r="DNW20" s="447"/>
      <c r="DNX20" s="447"/>
      <c r="DNY20" s="447"/>
      <c r="DNZ20" s="447"/>
      <c r="DOA20" s="447"/>
      <c r="DOB20" s="447"/>
      <c r="DOC20" s="447"/>
      <c r="DOD20" s="447"/>
      <c r="DOE20" s="447"/>
      <c r="DOF20" s="447"/>
      <c r="DOG20" s="447"/>
      <c r="DOH20" s="447"/>
      <c r="DOI20" s="447"/>
      <c r="DOJ20" s="447"/>
      <c r="DOK20" s="447"/>
      <c r="DOL20" s="447"/>
      <c r="DOM20" s="447"/>
      <c r="DON20" s="447"/>
      <c r="DOO20" s="447"/>
      <c r="DOP20" s="447"/>
      <c r="DOQ20" s="447"/>
      <c r="DOR20" s="447"/>
      <c r="DOS20" s="447"/>
      <c r="DOT20" s="447"/>
      <c r="DOU20" s="447"/>
      <c r="DOV20" s="447"/>
      <c r="DOW20" s="447"/>
      <c r="DOX20" s="447"/>
      <c r="DOY20" s="447"/>
      <c r="DOZ20" s="447"/>
      <c r="DPA20" s="447"/>
      <c r="DPB20" s="447"/>
      <c r="DPC20" s="447"/>
      <c r="DPD20" s="447"/>
      <c r="DPE20" s="447"/>
      <c r="DPF20" s="447"/>
      <c r="DPG20" s="447"/>
      <c r="DPH20" s="447"/>
      <c r="DPI20" s="447"/>
      <c r="DPJ20" s="447"/>
      <c r="DPK20" s="447"/>
      <c r="DPL20" s="447"/>
      <c r="DPM20" s="447"/>
      <c r="DPN20" s="447"/>
      <c r="DPO20" s="447"/>
      <c r="DPP20" s="447"/>
      <c r="DPQ20" s="447"/>
      <c r="DPR20" s="447"/>
      <c r="DPS20" s="447"/>
      <c r="DPT20" s="447"/>
      <c r="DPU20" s="447"/>
      <c r="DPV20" s="447"/>
      <c r="DPW20" s="447"/>
      <c r="DPX20" s="447"/>
      <c r="DPY20" s="447"/>
      <c r="DPZ20" s="447"/>
      <c r="DQA20" s="447"/>
      <c r="DQB20" s="447"/>
      <c r="DQC20" s="447"/>
      <c r="DQD20" s="447"/>
      <c r="DQE20" s="447"/>
      <c r="DQF20" s="447"/>
      <c r="DQG20" s="447"/>
      <c r="DQH20" s="447"/>
      <c r="DQI20" s="447"/>
      <c r="DQJ20" s="447"/>
      <c r="DQK20" s="447"/>
      <c r="DQL20" s="447"/>
      <c r="DQM20" s="447"/>
      <c r="DQN20" s="447"/>
      <c r="DQO20" s="447"/>
      <c r="DQP20" s="447"/>
      <c r="DQQ20" s="447"/>
      <c r="DQR20" s="447"/>
      <c r="DQS20" s="447"/>
      <c r="DQT20" s="447"/>
      <c r="DQU20" s="447"/>
      <c r="DQV20" s="447"/>
      <c r="DQW20" s="447"/>
      <c r="DQX20" s="447"/>
      <c r="DQY20" s="447"/>
      <c r="DQZ20" s="447"/>
      <c r="DRA20" s="447"/>
      <c r="DRB20" s="447"/>
      <c r="DRC20" s="447"/>
      <c r="DRD20" s="447"/>
      <c r="DRE20" s="447"/>
      <c r="DRF20" s="447"/>
      <c r="DRG20" s="447"/>
      <c r="DRH20" s="447"/>
      <c r="DRI20" s="447"/>
      <c r="DRJ20" s="447"/>
      <c r="DRK20" s="447"/>
      <c r="DRL20" s="447"/>
      <c r="DRM20" s="447"/>
      <c r="DRN20" s="447"/>
      <c r="DRO20" s="447"/>
      <c r="DRP20" s="447"/>
      <c r="DRQ20" s="447"/>
      <c r="DRR20" s="447"/>
      <c r="DRS20" s="447"/>
      <c r="DRT20" s="447"/>
      <c r="DRU20" s="447"/>
      <c r="DRV20" s="447"/>
      <c r="DRW20" s="447"/>
      <c r="DRX20" s="447"/>
      <c r="DRY20" s="447"/>
      <c r="DRZ20" s="447"/>
      <c r="DSA20" s="447"/>
      <c r="DSB20" s="447"/>
      <c r="DSC20" s="447"/>
      <c r="DSD20" s="447"/>
      <c r="DSE20" s="447"/>
      <c r="DSF20" s="447"/>
      <c r="DSG20" s="447"/>
      <c r="DSH20" s="447"/>
      <c r="DSI20" s="447"/>
      <c r="DSJ20" s="447"/>
      <c r="DSK20" s="447"/>
      <c r="DSL20" s="447"/>
      <c r="DSM20" s="447"/>
      <c r="DSN20" s="447"/>
      <c r="DSO20" s="447"/>
      <c r="DSP20" s="447"/>
      <c r="DSQ20" s="447"/>
      <c r="DSR20" s="447"/>
      <c r="DSS20" s="447"/>
      <c r="DST20" s="447"/>
      <c r="DSU20" s="447"/>
      <c r="DSV20" s="447"/>
      <c r="DSW20" s="447"/>
      <c r="DSX20" s="447"/>
      <c r="DSY20" s="447"/>
      <c r="DSZ20" s="447"/>
      <c r="DTA20" s="447"/>
      <c r="DTB20" s="447"/>
      <c r="DTC20" s="447"/>
      <c r="DTD20" s="447"/>
      <c r="DTE20" s="447"/>
      <c r="DTF20" s="447"/>
      <c r="DTG20" s="447"/>
      <c r="DTH20" s="447"/>
      <c r="DTI20" s="447"/>
      <c r="DTJ20" s="447"/>
      <c r="DTK20" s="447"/>
      <c r="DTL20" s="447"/>
      <c r="DTM20" s="447"/>
      <c r="DTN20" s="447"/>
      <c r="DTO20" s="447"/>
      <c r="DTP20" s="447"/>
      <c r="DTQ20" s="447"/>
      <c r="DTR20" s="447"/>
      <c r="DTS20" s="447"/>
      <c r="DTT20" s="447"/>
      <c r="DTU20" s="447"/>
      <c r="DTV20" s="447"/>
      <c r="DTW20" s="447"/>
      <c r="DTX20" s="447"/>
      <c r="DTY20" s="447"/>
      <c r="DTZ20" s="447"/>
      <c r="DUA20" s="447"/>
      <c r="DUB20" s="447"/>
      <c r="DUC20" s="447"/>
      <c r="DUD20" s="447"/>
      <c r="DUE20" s="447"/>
      <c r="DUF20" s="447"/>
      <c r="DUG20" s="447"/>
      <c r="DUH20" s="447"/>
      <c r="DUI20" s="447"/>
      <c r="DUJ20" s="447"/>
      <c r="DUK20" s="447"/>
      <c r="DUL20" s="447"/>
      <c r="DUM20" s="447"/>
      <c r="DUN20" s="447"/>
      <c r="DUO20" s="447"/>
      <c r="DUP20" s="447"/>
      <c r="DUQ20" s="447"/>
      <c r="DUR20" s="447"/>
      <c r="DUS20" s="447"/>
      <c r="DUT20" s="447"/>
      <c r="DUU20" s="447"/>
      <c r="DUV20" s="447"/>
      <c r="DUW20" s="447"/>
      <c r="DUX20" s="447"/>
      <c r="DUY20" s="447"/>
      <c r="DUZ20" s="447"/>
      <c r="DVA20" s="447"/>
      <c r="DVB20" s="447"/>
      <c r="DVC20" s="447"/>
      <c r="DVD20" s="447"/>
      <c r="DVE20" s="447"/>
      <c r="DVF20" s="447"/>
      <c r="DVG20" s="447"/>
      <c r="DVH20" s="447"/>
      <c r="DVI20" s="447"/>
      <c r="DVJ20" s="447"/>
      <c r="DVK20" s="447"/>
      <c r="DVL20" s="447"/>
      <c r="DVM20" s="447"/>
      <c r="DVN20" s="447"/>
      <c r="DVO20" s="447"/>
      <c r="DVP20" s="447"/>
      <c r="DVQ20" s="447"/>
      <c r="DVR20" s="447"/>
      <c r="DVS20" s="447"/>
      <c r="DVT20" s="447"/>
      <c r="DVU20" s="447"/>
      <c r="DVV20" s="447"/>
      <c r="DVW20" s="447"/>
      <c r="DVX20" s="447"/>
      <c r="DVY20" s="447"/>
      <c r="DVZ20" s="447"/>
      <c r="DWA20" s="447"/>
      <c r="DWB20" s="447"/>
      <c r="DWC20" s="447"/>
      <c r="DWD20" s="447"/>
      <c r="DWE20" s="447"/>
      <c r="DWF20" s="447"/>
      <c r="DWG20" s="447"/>
      <c r="DWH20" s="447"/>
      <c r="DWI20" s="447"/>
      <c r="DWJ20" s="447"/>
      <c r="DWK20" s="447"/>
      <c r="DWL20" s="447"/>
      <c r="DWM20" s="447"/>
      <c r="DWN20" s="447"/>
      <c r="DWO20" s="447"/>
      <c r="DWP20" s="447"/>
      <c r="DWQ20" s="447"/>
      <c r="DWR20" s="447"/>
      <c r="DWS20" s="447"/>
      <c r="DWT20" s="447"/>
      <c r="DWU20" s="447"/>
      <c r="DWV20" s="447"/>
      <c r="DWW20" s="447"/>
      <c r="DWX20" s="447"/>
      <c r="DWY20" s="447"/>
      <c r="DWZ20" s="447"/>
      <c r="DXA20" s="447"/>
      <c r="DXB20" s="447"/>
      <c r="DXC20" s="447"/>
      <c r="DXD20" s="447"/>
      <c r="DXE20" s="447"/>
      <c r="DXF20" s="447"/>
      <c r="DXG20" s="447"/>
      <c r="DXH20" s="447"/>
      <c r="DXI20" s="447"/>
      <c r="DXJ20" s="447"/>
      <c r="DXK20" s="447"/>
      <c r="DXL20" s="447"/>
      <c r="DXM20" s="447"/>
      <c r="DXN20" s="447"/>
      <c r="DXO20" s="447"/>
      <c r="DXP20" s="447"/>
      <c r="DXQ20" s="447"/>
      <c r="DXR20" s="447"/>
      <c r="DXS20" s="447"/>
      <c r="DXT20" s="447"/>
      <c r="DXU20" s="447"/>
      <c r="DXV20" s="447"/>
      <c r="DXW20" s="447"/>
      <c r="DXX20" s="447"/>
      <c r="DXY20" s="447"/>
      <c r="DXZ20" s="447"/>
      <c r="DYA20" s="447"/>
      <c r="DYB20" s="447"/>
      <c r="DYC20" s="447"/>
      <c r="DYD20" s="447"/>
      <c r="DYE20" s="447"/>
      <c r="DYF20" s="447"/>
      <c r="DYG20" s="447"/>
      <c r="DYH20" s="447"/>
      <c r="DYI20" s="447"/>
      <c r="DYJ20" s="447"/>
      <c r="DYK20" s="447"/>
      <c r="DYL20" s="447"/>
      <c r="DYM20" s="447"/>
      <c r="DYN20" s="447"/>
      <c r="DYO20" s="447"/>
      <c r="DYP20" s="447"/>
      <c r="DYQ20" s="447"/>
      <c r="DYR20" s="447"/>
      <c r="DYS20" s="447"/>
      <c r="DYT20" s="447"/>
      <c r="DYU20" s="447"/>
      <c r="DYV20" s="447"/>
      <c r="DYW20" s="447"/>
      <c r="DYX20" s="447"/>
      <c r="DYY20" s="447"/>
      <c r="DYZ20" s="447"/>
      <c r="DZA20" s="447"/>
      <c r="DZB20" s="447"/>
      <c r="DZC20" s="447"/>
      <c r="DZD20" s="447"/>
      <c r="DZE20" s="447"/>
      <c r="DZF20" s="447"/>
      <c r="DZG20" s="447"/>
      <c r="DZH20" s="447"/>
      <c r="DZI20" s="447"/>
      <c r="DZJ20" s="447"/>
      <c r="DZK20" s="447"/>
      <c r="DZL20" s="447"/>
      <c r="DZM20" s="447"/>
      <c r="DZN20" s="447"/>
      <c r="DZO20" s="447"/>
      <c r="DZP20" s="447"/>
      <c r="DZQ20" s="447"/>
      <c r="DZR20" s="447"/>
      <c r="DZS20" s="447"/>
      <c r="DZT20" s="447"/>
      <c r="DZU20" s="447"/>
      <c r="DZV20" s="447"/>
      <c r="DZW20" s="447"/>
      <c r="DZX20" s="447"/>
      <c r="DZY20" s="447"/>
      <c r="DZZ20" s="447"/>
      <c r="EAA20" s="447"/>
      <c r="EAB20" s="447"/>
      <c r="EAC20" s="447"/>
      <c r="EAD20" s="447"/>
      <c r="EAE20" s="447"/>
      <c r="EAF20" s="447"/>
      <c r="EAG20" s="447"/>
      <c r="EAH20" s="447"/>
      <c r="EAI20" s="447"/>
      <c r="EAJ20" s="447"/>
      <c r="EAK20" s="447"/>
      <c r="EAL20" s="447"/>
      <c r="EAM20" s="447"/>
      <c r="EAN20" s="447"/>
      <c r="EAO20" s="447"/>
      <c r="EAP20" s="447"/>
      <c r="EAQ20" s="447"/>
      <c r="EAR20" s="447"/>
      <c r="EAS20" s="447"/>
      <c r="EAT20" s="447"/>
      <c r="EAU20" s="447"/>
      <c r="EAV20" s="447"/>
      <c r="EAW20" s="447"/>
      <c r="EAX20" s="447"/>
      <c r="EAY20" s="447"/>
      <c r="EAZ20" s="447"/>
      <c r="EBA20" s="447"/>
      <c r="EBB20" s="447"/>
      <c r="EBC20" s="447"/>
      <c r="EBD20" s="447"/>
      <c r="EBE20" s="447"/>
      <c r="EBF20" s="447"/>
      <c r="EBG20" s="447"/>
      <c r="EBH20" s="447"/>
      <c r="EBI20" s="447"/>
      <c r="EBJ20" s="447"/>
      <c r="EBK20" s="447"/>
      <c r="EBL20" s="447"/>
      <c r="EBM20" s="447"/>
      <c r="EBN20" s="447"/>
      <c r="EBO20" s="447"/>
      <c r="EBP20" s="447"/>
      <c r="EBQ20" s="447"/>
      <c r="EBR20" s="447"/>
      <c r="EBS20" s="447"/>
      <c r="EBT20" s="447"/>
      <c r="EBU20" s="447"/>
      <c r="EBV20" s="447"/>
      <c r="EBW20" s="447"/>
      <c r="EBX20" s="447"/>
      <c r="EBY20" s="447"/>
      <c r="EBZ20" s="447"/>
      <c r="ECA20" s="447"/>
      <c r="ECB20" s="447"/>
      <c r="ECC20" s="447"/>
      <c r="ECD20" s="447"/>
      <c r="ECE20" s="447"/>
      <c r="ECF20" s="447"/>
      <c r="ECG20" s="447"/>
      <c r="ECH20" s="447"/>
      <c r="ECI20" s="447"/>
      <c r="ECJ20" s="447"/>
      <c r="ECK20" s="447"/>
      <c r="ECL20" s="447"/>
      <c r="ECM20" s="447"/>
      <c r="ECN20" s="447"/>
      <c r="ECO20" s="447"/>
      <c r="ECP20" s="447"/>
      <c r="ECQ20" s="447"/>
      <c r="ECR20" s="447"/>
      <c r="ECS20" s="447"/>
      <c r="ECT20" s="447"/>
      <c r="ECU20" s="447"/>
      <c r="ECV20" s="447"/>
      <c r="ECW20" s="447"/>
      <c r="ECX20" s="447"/>
      <c r="ECY20" s="447"/>
      <c r="ECZ20" s="447"/>
      <c r="EDA20" s="447"/>
      <c r="EDB20" s="447"/>
      <c r="EDC20" s="447"/>
      <c r="EDD20" s="447"/>
      <c r="EDE20" s="447"/>
      <c r="EDF20" s="447"/>
      <c r="EDG20" s="447"/>
      <c r="EDH20" s="447"/>
      <c r="EDI20" s="447"/>
      <c r="EDJ20" s="447"/>
      <c r="EDK20" s="447"/>
      <c r="EDL20" s="447"/>
      <c r="EDM20" s="447"/>
      <c r="EDN20" s="447"/>
      <c r="EDO20" s="447"/>
      <c r="EDP20" s="447"/>
      <c r="EDQ20" s="447"/>
      <c r="EDR20" s="447"/>
      <c r="EDS20" s="447"/>
      <c r="EDT20" s="447"/>
      <c r="EDU20" s="447"/>
      <c r="EDV20" s="447"/>
      <c r="EDW20" s="447"/>
      <c r="EDX20" s="447"/>
      <c r="EDY20" s="447"/>
      <c r="EDZ20" s="447"/>
      <c r="EEA20" s="447"/>
      <c r="EEB20" s="447"/>
      <c r="EEC20" s="447"/>
      <c r="EED20" s="447"/>
      <c r="EEE20" s="447"/>
      <c r="EEF20" s="447"/>
      <c r="EEG20" s="447"/>
      <c r="EEH20" s="447"/>
      <c r="EEI20" s="447"/>
      <c r="EEJ20" s="447"/>
      <c r="EEK20" s="447"/>
      <c r="EEL20" s="447"/>
      <c r="EEM20" s="447"/>
      <c r="EEN20" s="447"/>
      <c r="EEO20" s="447"/>
      <c r="EEP20" s="447"/>
      <c r="EEQ20" s="447"/>
      <c r="EER20" s="447"/>
      <c r="EES20" s="447"/>
      <c r="EET20" s="447"/>
      <c r="EEU20" s="447"/>
      <c r="EEV20" s="447"/>
      <c r="EEW20" s="447"/>
      <c r="EEX20" s="447"/>
      <c r="EEY20" s="447"/>
      <c r="EEZ20" s="447"/>
      <c r="EFA20" s="447"/>
      <c r="EFB20" s="447"/>
      <c r="EFC20" s="447"/>
      <c r="EFD20" s="447"/>
      <c r="EFE20" s="447"/>
      <c r="EFF20" s="447"/>
      <c r="EFG20" s="447"/>
      <c r="EFH20" s="447"/>
      <c r="EFI20" s="447"/>
      <c r="EFJ20" s="447"/>
      <c r="EFK20" s="447"/>
      <c r="EFL20" s="447"/>
      <c r="EFM20" s="447"/>
      <c r="EFN20" s="447"/>
      <c r="EFO20" s="447"/>
      <c r="EFP20" s="447"/>
      <c r="EFQ20" s="447"/>
      <c r="EFR20" s="447"/>
      <c r="EFS20" s="447"/>
      <c r="EFT20" s="447"/>
      <c r="EFU20" s="447"/>
      <c r="EFV20" s="447"/>
      <c r="EFW20" s="447"/>
      <c r="EFX20" s="447"/>
      <c r="EFY20" s="447"/>
      <c r="EFZ20" s="447"/>
      <c r="EGA20" s="447"/>
      <c r="EGB20" s="447"/>
      <c r="EGC20" s="447"/>
      <c r="EGD20" s="447"/>
      <c r="EGE20" s="447"/>
      <c r="EGF20" s="447"/>
      <c r="EGG20" s="447"/>
      <c r="EGH20" s="447"/>
      <c r="EGI20" s="447"/>
      <c r="EGJ20" s="447"/>
      <c r="EGK20" s="447"/>
      <c r="EGL20" s="447"/>
      <c r="EGM20" s="447"/>
      <c r="EGN20" s="447"/>
      <c r="EGO20" s="447"/>
      <c r="EGP20" s="447"/>
      <c r="EGQ20" s="447"/>
      <c r="EGR20" s="447"/>
      <c r="EGS20" s="447"/>
      <c r="EGT20" s="447"/>
      <c r="EGU20" s="447"/>
      <c r="EGV20" s="447"/>
      <c r="EGW20" s="447"/>
      <c r="EGX20" s="447"/>
      <c r="EGY20" s="447"/>
      <c r="EGZ20" s="447"/>
      <c r="EHA20" s="447"/>
      <c r="EHB20" s="447"/>
      <c r="EHC20" s="447"/>
      <c r="EHD20" s="447"/>
      <c r="EHE20" s="447"/>
      <c r="EHF20" s="447"/>
      <c r="EHG20" s="447"/>
      <c r="EHH20" s="447"/>
      <c r="EHI20" s="447"/>
      <c r="EHJ20" s="447"/>
      <c r="EHK20" s="447"/>
      <c r="EHL20" s="447"/>
      <c r="EHM20" s="447"/>
      <c r="EHN20" s="447"/>
      <c r="EHO20" s="447"/>
      <c r="EHP20" s="447"/>
      <c r="EHQ20" s="447"/>
      <c r="EHR20" s="447"/>
      <c r="EHS20" s="447"/>
      <c r="EHT20" s="447"/>
      <c r="EHU20" s="447"/>
      <c r="EHV20" s="447"/>
      <c r="EHW20" s="447"/>
      <c r="EHX20" s="447"/>
      <c r="EHY20" s="447"/>
      <c r="EHZ20" s="447"/>
      <c r="EIA20" s="447"/>
      <c r="EIB20" s="447"/>
      <c r="EIC20" s="447"/>
      <c r="EID20" s="447"/>
      <c r="EIE20" s="447"/>
      <c r="EIF20" s="447"/>
      <c r="EIG20" s="447"/>
      <c r="EIH20" s="447"/>
      <c r="EII20" s="447"/>
      <c r="EIJ20" s="447"/>
      <c r="EIK20" s="447"/>
      <c r="EIL20" s="447"/>
      <c r="EIM20" s="447"/>
      <c r="EIN20" s="447"/>
      <c r="EIO20" s="447"/>
      <c r="EIP20" s="447"/>
      <c r="EIQ20" s="447"/>
      <c r="EIR20" s="447"/>
      <c r="EIS20" s="447"/>
      <c r="EIT20" s="447"/>
      <c r="EIU20" s="447"/>
      <c r="EIV20" s="447"/>
      <c r="EIW20" s="447"/>
      <c r="EIX20" s="447"/>
      <c r="EIY20" s="447"/>
      <c r="EIZ20" s="447"/>
      <c r="EJA20" s="447"/>
      <c r="EJB20" s="447"/>
      <c r="EJC20" s="447"/>
      <c r="EJD20" s="447"/>
      <c r="EJE20" s="447"/>
      <c r="EJF20" s="447"/>
      <c r="EJG20" s="447"/>
      <c r="EJH20" s="447"/>
      <c r="EJI20" s="447"/>
      <c r="EJJ20" s="447"/>
      <c r="EJK20" s="447"/>
      <c r="EJL20" s="447"/>
      <c r="EJM20" s="447"/>
      <c r="EJN20" s="447"/>
      <c r="EJO20" s="447"/>
      <c r="EJP20" s="447"/>
      <c r="EJQ20" s="447"/>
      <c r="EJR20" s="447"/>
      <c r="EJS20" s="447"/>
      <c r="EJT20" s="447"/>
      <c r="EJU20" s="447"/>
      <c r="EJV20" s="447"/>
      <c r="EJW20" s="447"/>
      <c r="EJX20" s="447"/>
      <c r="EJY20" s="447"/>
      <c r="EJZ20" s="447"/>
      <c r="EKA20" s="447"/>
      <c r="EKB20" s="447"/>
      <c r="EKC20" s="447"/>
      <c r="EKD20" s="447"/>
      <c r="EKE20" s="447"/>
      <c r="EKF20" s="447"/>
      <c r="EKG20" s="447"/>
      <c r="EKH20" s="447"/>
      <c r="EKI20" s="447"/>
      <c r="EKJ20" s="447"/>
      <c r="EKK20" s="447"/>
      <c r="EKL20" s="447"/>
      <c r="EKM20" s="447"/>
      <c r="EKN20" s="447"/>
      <c r="EKO20" s="447"/>
      <c r="EKP20" s="447"/>
      <c r="EKQ20" s="447"/>
      <c r="EKR20" s="447"/>
      <c r="EKS20" s="447"/>
      <c r="EKT20" s="447"/>
      <c r="EKU20" s="447"/>
      <c r="EKV20" s="447"/>
      <c r="EKW20" s="447"/>
      <c r="EKX20" s="447"/>
      <c r="EKY20" s="447"/>
      <c r="EKZ20" s="447"/>
      <c r="ELA20" s="447"/>
      <c r="ELB20" s="447"/>
      <c r="ELC20" s="447"/>
      <c r="ELD20" s="447"/>
      <c r="ELE20" s="447"/>
      <c r="ELF20" s="447"/>
      <c r="ELG20" s="447"/>
      <c r="ELH20" s="447"/>
      <c r="ELI20" s="447"/>
      <c r="ELJ20" s="447"/>
      <c r="ELK20" s="447"/>
      <c r="ELL20" s="447"/>
      <c r="ELM20" s="447"/>
      <c r="ELN20" s="447"/>
      <c r="ELO20" s="447"/>
      <c r="ELP20" s="447"/>
      <c r="ELQ20" s="447"/>
      <c r="ELR20" s="447"/>
      <c r="ELS20" s="447"/>
      <c r="ELT20" s="447"/>
      <c r="ELU20" s="447"/>
      <c r="ELV20" s="447"/>
      <c r="ELW20" s="447"/>
      <c r="ELX20" s="447"/>
      <c r="ELY20" s="447"/>
      <c r="ELZ20" s="447"/>
      <c r="EMA20" s="447"/>
      <c r="EMB20" s="447"/>
      <c r="EMC20" s="447"/>
      <c r="EMD20" s="447"/>
      <c r="EME20" s="447"/>
      <c r="EMF20" s="447"/>
      <c r="EMG20" s="447"/>
      <c r="EMH20" s="447"/>
      <c r="EMI20" s="447"/>
      <c r="EMJ20" s="447"/>
      <c r="EMK20" s="447"/>
      <c r="EML20" s="447"/>
      <c r="EMM20" s="447"/>
      <c r="EMN20" s="447"/>
      <c r="EMO20" s="447"/>
      <c r="EMP20" s="447"/>
      <c r="EMQ20" s="447"/>
      <c r="EMR20" s="447"/>
      <c r="EMS20" s="447"/>
      <c r="EMT20" s="447"/>
      <c r="EMU20" s="447"/>
      <c r="EMV20" s="447"/>
      <c r="EMW20" s="447"/>
      <c r="EMX20" s="447"/>
      <c r="EMY20" s="447"/>
      <c r="EMZ20" s="447"/>
      <c r="ENA20" s="447"/>
      <c r="ENB20" s="447"/>
      <c r="ENC20" s="447"/>
      <c r="END20" s="447"/>
      <c r="ENE20" s="447"/>
      <c r="ENF20" s="447"/>
      <c r="ENG20" s="447"/>
      <c r="ENH20" s="447"/>
      <c r="ENI20" s="447"/>
      <c r="ENJ20" s="447"/>
      <c r="ENK20" s="447"/>
      <c r="ENL20" s="447"/>
      <c r="ENM20" s="447"/>
      <c r="ENN20" s="447"/>
      <c r="ENO20" s="447"/>
      <c r="ENP20" s="447"/>
      <c r="ENQ20" s="447"/>
      <c r="ENR20" s="447"/>
      <c r="ENS20" s="447"/>
      <c r="ENT20" s="447"/>
      <c r="ENU20" s="447"/>
      <c r="ENV20" s="447"/>
      <c r="ENW20" s="447"/>
      <c r="ENX20" s="447"/>
      <c r="ENY20" s="447"/>
      <c r="ENZ20" s="447"/>
      <c r="EOA20" s="447"/>
      <c r="EOB20" s="447"/>
      <c r="EOC20" s="447"/>
      <c r="EOD20" s="447"/>
      <c r="EOE20" s="447"/>
      <c r="EOF20" s="447"/>
      <c r="EOG20" s="447"/>
      <c r="EOH20" s="447"/>
      <c r="EOI20" s="447"/>
      <c r="EOJ20" s="447"/>
      <c r="EOK20" s="447"/>
      <c r="EOL20" s="447"/>
      <c r="EOM20" s="447"/>
      <c r="EON20" s="447"/>
      <c r="EOO20" s="447"/>
      <c r="EOP20" s="447"/>
      <c r="EOQ20" s="447"/>
      <c r="EOR20" s="447"/>
      <c r="EOS20" s="447"/>
      <c r="EOT20" s="447"/>
      <c r="EOU20" s="447"/>
      <c r="EOV20" s="447"/>
      <c r="EOW20" s="447"/>
      <c r="EOX20" s="447"/>
      <c r="EOY20" s="447"/>
      <c r="EOZ20" s="447"/>
      <c r="EPA20" s="447"/>
      <c r="EPB20" s="447"/>
      <c r="EPC20" s="447"/>
      <c r="EPD20" s="447"/>
      <c r="EPE20" s="447"/>
      <c r="EPF20" s="447"/>
      <c r="EPG20" s="447"/>
      <c r="EPH20" s="447"/>
      <c r="EPI20" s="447"/>
      <c r="EPJ20" s="447"/>
      <c r="EPK20" s="447"/>
      <c r="EPL20" s="447"/>
      <c r="EPM20" s="447"/>
      <c r="EPN20" s="447"/>
      <c r="EPO20" s="447"/>
      <c r="EPP20" s="447"/>
      <c r="EPQ20" s="447"/>
      <c r="EPR20" s="447"/>
      <c r="EPS20" s="447"/>
      <c r="EPT20" s="447"/>
      <c r="EPU20" s="447"/>
      <c r="EPV20" s="447"/>
      <c r="EPW20" s="447"/>
      <c r="EPX20" s="447"/>
      <c r="EPY20" s="447"/>
      <c r="EPZ20" s="447"/>
      <c r="EQA20" s="447"/>
      <c r="EQB20" s="447"/>
      <c r="EQC20" s="447"/>
      <c r="EQD20" s="447"/>
      <c r="EQE20" s="447"/>
      <c r="EQF20" s="447"/>
      <c r="EQG20" s="447"/>
      <c r="EQH20" s="447"/>
      <c r="EQI20" s="447"/>
      <c r="EQJ20" s="447"/>
      <c r="EQK20" s="447"/>
      <c r="EQL20" s="447"/>
      <c r="EQM20" s="447"/>
      <c r="EQN20" s="447"/>
      <c r="EQO20" s="447"/>
      <c r="EQP20" s="447"/>
      <c r="EQQ20" s="447"/>
      <c r="EQR20" s="447"/>
      <c r="EQS20" s="447"/>
      <c r="EQT20" s="447"/>
      <c r="EQU20" s="447"/>
      <c r="EQV20" s="447"/>
      <c r="EQW20" s="447"/>
      <c r="EQX20" s="447"/>
      <c r="EQY20" s="447"/>
      <c r="EQZ20" s="447"/>
      <c r="ERA20" s="447"/>
      <c r="ERB20" s="447"/>
      <c r="ERC20" s="447"/>
      <c r="ERD20" s="447"/>
      <c r="ERE20" s="447"/>
      <c r="ERF20" s="447"/>
      <c r="ERG20" s="447"/>
      <c r="ERH20" s="447"/>
      <c r="ERI20" s="447"/>
      <c r="ERJ20" s="447"/>
      <c r="ERK20" s="447"/>
      <c r="ERL20" s="447"/>
      <c r="ERM20" s="447"/>
      <c r="ERN20" s="447"/>
      <c r="ERO20" s="447"/>
      <c r="ERP20" s="447"/>
      <c r="ERQ20" s="447"/>
      <c r="ERR20" s="447"/>
      <c r="ERS20" s="447"/>
      <c r="ERT20" s="447"/>
      <c r="ERU20" s="447"/>
      <c r="ERV20" s="447"/>
      <c r="ERW20" s="447"/>
      <c r="ERX20" s="447"/>
      <c r="ERY20" s="447"/>
      <c r="ERZ20" s="447"/>
      <c r="ESA20" s="447"/>
      <c r="ESB20" s="447"/>
      <c r="ESC20" s="447"/>
      <c r="ESD20" s="447"/>
      <c r="ESE20" s="447"/>
      <c r="ESF20" s="447"/>
      <c r="ESG20" s="447"/>
      <c r="ESH20" s="447"/>
      <c r="ESI20" s="447"/>
      <c r="ESJ20" s="447"/>
      <c r="ESK20" s="447"/>
      <c r="ESL20" s="447"/>
      <c r="ESM20" s="447"/>
      <c r="ESN20" s="447"/>
      <c r="ESO20" s="447"/>
      <c r="ESP20" s="447"/>
      <c r="ESQ20" s="447"/>
      <c r="ESR20" s="447"/>
      <c r="ESS20" s="447"/>
      <c r="EST20" s="447"/>
      <c r="ESU20" s="447"/>
      <c r="ESV20" s="447"/>
      <c r="ESW20" s="447"/>
      <c r="ESX20" s="447"/>
      <c r="ESY20" s="447"/>
      <c r="ESZ20" s="447"/>
      <c r="ETA20" s="447"/>
      <c r="ETB20" s="447"/>
      <c r="ETC20" s="447"/>
      <c r="ETD20" s="447"/>
      <c r="ETE20" s="447"/>
      <c r="ETF20" s="447"/>
      <c r="ETG20" s="447"/>
      <c r="ETH20" s="447"/>
      <c r="ETI20" s="447"/>
      <c r="ETJ20" s="447"/>
      <c r="ETK20" s="447"/>
      <c r="ETL20" s="447"/>
      <c r="ETM20" s="447"/>
      <c r="ETN20" s="447"/>
      <c r="ETO20" s="447"/>
      <c r="ETP20" s="447"/>
      <c r="ETQ20" s="447"/>
      <c r="ETR20" s="447"/>
      <c r="ETS20" s="447"/>
      <c r="ETT20" s="447"/>
      <c r="ETU20" s="447"/>
      <c r="ETV20" s="447"/>
      <c r="ETW20" s="447"/>
      <c r="ETX20" s="447"/>
      <c r="ETY20" s="447"/>
      <c r="ETZ20" s="447"/>
      <c r="EUA20" s="447"/>
      <c r="EUB20" s="447"/>
      <c r="EUC20" s="447"/>
      <c r="EUD20" s="447"/>
      <c r="EUE20" s="447"/>
      <c r="EUF20" s="447"/>
      <c r="EUG20" s="447"/>
      <c r="EUH20" s="447"/>
      <c r="EUI20" s="447"/>
      <c r="EUJ20" s="447"/>
      <c r="EUK20" s="447"/>
      <c r="EUL20" s="447"/>
      <c r="EUM20" s="447"/>
      <c r="EUN20" s="447"/>
      <c r="EUO20" s="447"/>
      <c r="EUP20" s="447"/>
      <c r="EUQ20" s="447"/>
      <c r="EUR20" s="447"/>
      <c r="EUS20" s="447"/>
      <c r="EUT20" s="447"/>
      <c r="EUU20" s="447"/>
      <c r="EUV20" s="447"/>
      <c r="EUW20" s="447"/>
      <c r="EUX20" s="447"/>
      <c r="EUY20" s="447"/>
      <c r="EUZ20" s="447"/>
      <c r="EVA20" s="447"/>
      <c r="EVB20" s="447"/>
      <c r="EVC20" s="447"/>
      <c r="EVD20" s="447"/>
      <c r="EVE20" s="447"/>
      <c r="EVF20" s="447"/>
      <c r="EVG20" s="447"/>
      <c r="EVH20" s="447"/>
      <c r="EVI20" s="447"/>
      <c r="EVJ20" s="447"/>
      <c r="EVK20" s="447"/>
      <c r="EVL20" s="447"/>
      <c r="EVM20" s="447"/>
      <c r="EVN20" s="447"/>
      <c r="EVO20" s="447"/>
      <c r="EVP20" s="447"/>
      <c r="EVQ20" s="447"/>
      <c r="EVR20" s="447"/>
      <c r="EVS20" s="447"/>
      <c r="EVT20" s="447"/>
      <c r="EVU20" s="447"/>
      <c r="EVV20" s="447"/>
      <c r="EVW20" s="447"/>
      <c r="EVX20" s="447"/>
      <c r="EVY20" s="447"/>
      <c r="EVZ20" s="447"/>
      <c r="EWA20" s="447"/>
      <c r="EWB20" s="447"/>
      <c r="EWC20" s="447"/>
      <c r="EWD20" s="447"/>
      <c r="EWE20" s="447"/>
      <c r="EWF20" s="447"/>
      <c r="EWG20" s="447"/>
      <c r="EWH20" s="447"/>
      <c r="EWI20" s="447"/>
      <c r="EWJ20" s="447"/>
      <c r="EWK20" s="447"/>
      <c r="EWL20" s="447"/>
      <c r="EWM20" s="447"/>
      <c r="EWN20" s="447"/>
      <c r="EWO20" s="447"/>
      <c r="EWP20" s="447"/>
      <c r="EWQ20" s="447"/>
      <c r="EWR20" s="447"/>
      <c r="EWS20" s="447"/>
      <c r="EWT20" s="447"/>
      <c r="EWU20" s="447"/>
      <c r="EWV20" s="447"/>
      <c r="EWW20" s="447"/>
      <c r="EWX20" s="447"/>
      <c r="EWY20" s="447"/>
      <c r="EWZ20" s="447"/>
      <c r="EXA20" s="447"/>
      <c r="EXB20" s="447"/>
      <c r="EXC20" s="447"/>
      <c r="EXD20" s="447"/>
      <c r="EXE20" s="447"/>
      <c r="EXF20" s="447"/>
      <c r="EXG20" s="447"/>
      <c r="EXH20" s="447"/>
      <c r="EXI20" s="447"/>
      <c r="EXJ20" s="447"/>
      <c r="EXK20" s="447"/>
      <c r="EXL20" s="447"/>
      <c r="EXM20" s="447"/>
      <c r="EXN20" s="447"/>
      <c r="EXO20" s="447"/>
      <c r="EXP20" s="447"/>
      <c r="EXQ20" s="447"/>
      <c r="EXR20" s="447"/>
      <c r="EXS20" s="447"/>
      <c r="EXT20" s="447"/>
      <c r="EXU20" s="447"/>
      <c r="EXV20" s="447"/>
      <c r="EXW20" s="447"/>
      <c r="EXX20" s="447"/>
      <c r="EXY20" s="447"/>
      <c r="EXZ20" s="447"/>
      <c r="EYA20" s="447"/>
      <c r="EYB20" s="447"/>
      <c r="EYC20" s="447"/>
      <c r="EYD20" s="447"/>
      <c r="EYE20" s="447"/>
      <c r="EYF20" s="447"/>
      <c r="EYG20" s="447"/>
      <c r="EYH20" s="447"/>
      <c r="EYI20" s="447"/>
      <c r="EYJ20" s="447"/>
      <c r="EYK20" s="447"/>
      <c r="EYL20" s="447"/>
      <c r="EYM20" s="447"/>
      <c r="EYN20" s="447"/>
      <c r="EYO20" s="447"/>
      <c r="EYP20" s="447"/>
      <c r="EYQ20" s="447"/>
      <c r="EYR20" s="447"/>
      <c r="EYS20" s="447"/>
      <c r="EYT20" s="447"/>
      <c r="EYU20" s="447"/>
      <c r="EYV20" s="447"/>
      <c r="EYW20" s="447"/>
      <c r="EYX20" s="447"/>
      <c r="EYY20" s="447"/>
      <c r="EYZ20" s="447"/>
      <c r="EZA20" s="447"/>
      <c r="EZB20" s="447"/>
      <c r="EZC20" s="447"/>
      <c r="EZD20" s="447"/>
      <c r="EZE20" s="447"/>
      <c r="EZF20" s="447"/>
      <c r="EZG20" s="447"/>
      <c r="EZH20" s="447"/>
      <c r="EZI20" s="447"/>
      <c r="EZJ20" s="447"/>
      <c r="EZK20" s="447"/>
      <c r="EZL20" s="447"/>
      <c r="EZM20" s="447"/>
      <c r="EZN20" s="447"/>
      <c r="EZO20" s="447"/>
      <c r="EZP20" s="447"/>
      <c r="EZQ20" s="447"/>
      <c r="EZR20" s="447"/>
      <c r="EZS20" s="447"/>
      <c r="EZT20" s="447"/>
      <c r="EZU20" s="447"/>
      <c r="EZV20" s="447"/>
      <c r="EZW20" s="447"/>
      <c r="EZX20" s="447"/>
      <c r="EZY20" s="447"/>
      <c r="EZZ20" s="447"/>
      <c r="FAA20" s="447"/>
      <c r="FAB20" s="447"/>
      <c r="FAC20" s="447"/>
      <c r="FAD20" s="447"/>
      <c r="FAE20" s="447"/>
      <c r="FAF20" s="447"/>
      <c r="FAG20" s="447"/>
      <c r="FAH20" s="447"/>
      <c r="FAI20" s="447"/>
      <c r="FAJ20" s="447"/>
      <c r="FAK20" s="447"/>
      <c r="FAL20" s="447"/>
      <c r="FAM20" s="447"/>
      <c r="FAN20" s="447"/>
      <c r="FAO20" s="447"/>
      <c r="FAP20" s="447"/>
      <c r="FAQ20" s="447"/>
      <c r="FAR20" s="447"/>
      <c r="FAS20" s="447"/>
      <c r="FAT20" s="447"/>
      <c r="FAU20" s="447"/>
      <c r="FAV20" s="447"/>
      <c r="FAW20" s="447"/>
      <c r="FAX20" s="447"/>
      <c r="FAY20" s="447"/>
      <c r="FAZ20" s="447"/>
      <c r="FBA20" s="447"/>
      <c r="FBB20" s="447"/>
      <c r="FBC20" s="447"/>
      <c r="FBD20" s="447"/>
      <c r="FBE20" s="447"/>
      <c r="FBF20" s="447"/>
      <c r="FBG20" s="447"/>
      <c r="FBH20" s="447"/>
      <c r="FBI20" s="447"/>
      <c r="FBJ20" s="447"/>
      <c r="FBK20" s="447"/>
      <c r="FBL20" s="447"/>
      <c r="FBM20" s="447"/>
      <c r="FBN20" s="447"/>
      <c r="FBO20" s="447"/>
      <c r="FBP20" s="447"/>
      <c r="FBQ20" s="447"/>
      <c r="FBR20" s="447"/>
      <c r="FBS20" s="447"/>
      <c r="FBT20" s="447"/>
      <c r="FBU20" s="447"/>
      <c r="FBV20" s="447"/>
      <c r="FBW20" s="447"/>
      <c r="FBX20" s="447"/>
      <c r="FBY20" s="447"/>
      <c r="FBZ20" s="447"/>
      <c r="FCA20" s="447"/>
      <c r="FCB20" s="447"/>
      <c r="FCC20" s="447"/>
      <c r="FCD20" s="447"/>
      <c r="FCE20" s="447"/>
      <c r="FCF20" s="447"/>
      <c r="FCG20" s="447"/>
      <c r="FCH20" s="447"/>
      <c r="FCI20" s="447"/>
      <c r="FCJ20" s="447"/>
      <c r="FCK20" s="447"/>
      <c r="FCL20" s="447"/>
      <c r="FCM20" s="447"/>
      <c r="FCN20" s="447"/>
      <c r="FCO20" s="447"/>
      <c r="FCP20" s="447"/>
      <c r="FCQ20" s="447"/>
      <c r="FCR20" s="447"/>
      <c r="FCS20" s="447"/>
      <c r="FCT20" s="447"/>
      <c r="FCU20" s="447"/>
      <c r="FCV20" s="447"/>
      <c r="FCW20" s="447"/>
      <c r="FCX20" s="447"/>
      <c r="FCY20" s="447"/>
      <c r="FCZ20" s="447"/>
      <c r="FDA20" s="447"/>
      <c r="FDB20" s="447"/>
      <c r="FDC20" s="447"/>
      <c r="FDD20" s="447"/>
      <c r="FDE20" s="447"/>
      <c r="FDF20" s="447"/>
      <c r="FDG20" s="447"/>
      <c r="FDH20" s="447"/>
      <c r="FDI20" s="447"/>
      <c r="FDJ20" s="447"/>
      <c r="FDK20" s="447"/>
      <c r="FDL20" s="447"/>
      <c r="FDM20" s="447"/>
      <c r="FDN20" s="447"/>
      <c r="FDO20" s="447"/>
      <c r="FDP20" s="447"/>
      <c r="FDQ20" s="447"/>
      <c r="FDR20" s="447"/>
      <c r="FDS20" s="447"/>
      <c r="FDT20" s="447"/>
      <c r="FDU20" s="447"/>
      <c r="FDV20" s="447"/>
      <c r="FDW20" s="447"/>
      <c r="FDX20" s="447"/>
      <c r="FDY20" s="447"/>
      <c r="FDZ20" s="447"/>
      <c r="FEA20" s="447"/>
      <c r="FEB20" s="447"/>
      <c r="FEC20" s="447"/>
      <c r="FED20" s="447"/>
      <c r="FEE20" s="447"/>
      <c r="FEF20" s="447"/>
      <c r="FEG20" s="447"/>
      <c r="FEH20" s="447"/>
      <c r="FEI20" s="447"/>
      <c r="FEJ20" s="447"/>
      <c r="FEK20" s="447"/>
      <c r="FEL20" s="447"/>
      <c r="FEM20" s="447"/>
      <c r="FEN20" s="447"/>
      <c r="FEO20" s="447"/>
      <c r="FEP20" s="447"/>
      <c r="FEQ20" s="447"/>
      <c r="FER20" s="447"/>
      <c r="FES20" s="447"/>
      <c r="FET20" s="447"/>
      <c r="FEU20" s="447"/>
      <c r="FEV20" s="447"/>
      <c r="FEW20" s="447"/>
      <c r="FEX20" s="447"/>
      <c r="FEY20" s="447"/>
      <c r="FEZ20" s="447"/>
      <c r="FFA20" s="447"/>
      <c r="FFB20" s="447"/>
      <c r="FFC20" s="447"/>
      <c r="FFD20" s="447"/>
      <c r="FFE20" s="447"/>
      <c r="FFF20" s="447"/>
      <c r="FFG20" s="447"/>
      <c r="FFH20" s="447"/>
      <c r="FFI20" s="447"/>
      <c r="FFJ20" s="447"/>
      <c r="FFK20" s="447"/>
      <c r="FFL20" s="447"/>
      <c r="FFM20" s="447"/>
      <c r="FFN20" s="447"/>
      <c r="FFO20" s="447"/>
      <c r="FFP20" s="447"/>
      <c r="FFQ20" s="447"/>
      <c r="FFR20" s="447"/>
      <c r="FFS20" s="447"/>
      <c r="FFT20" s="447"/>
      <c r="FFU20" s="447"/>
      <c r="FFV20" s="447"/>
      <c r="FFW20" s="447"/>
      <c r="FFX20" s="447"/>
      <c r="FFY20" s="447"/>
      <c r="FFZ20" s="447"/>
      <c r="FGA20" s="447"/>
      <c r="FGB20" s="447"/>
      <c r="FGC20" s="447"/>
      <c r="FGD20" s="447"/>
      <c r="FGE20" s="447"/>
      <c r="FGF20" s="447"/>
      <c r="FGG20" s="447"/>
      <c r="FGH20" s="447"/>
      <c r="FGI20" s="447"/>
      <c r="FGJ20" s="447"/>
      <c r="FGK20" s="447"/>
      <c r="FGL20" s="447"/>
      <c r="FGM20" s="447"/>
      <c r="FGN20" s="447"/>
      <c r="FGO20" s="447"/>
      <c r="FGP20" s="447"/>
      <c r="FGQ20" s="447"/>
      <c r="FGR20" s="447"/>
      <c r="FGS20" s="447"/>
      <c r="FGT20" s="447"/>
      <c r="FGU20" s="447"/>
      <c r="FGV20" s="447"/>
      <c r="FGW20" s="447"/>
      <c r="FGX20" s="447"/>
      <c r="FGY20" s="447"/>
      <c r="FGZ20" s="447"/>
      <c r="FHA20" s="447"/>
      <c r="FHB20" s="447"/>
      <c r="FHC20" s="447"/>
      <c r="FHD20" s="447"/>
      <c r="FHE20" s="447"/>
      <c r="FHF20" s="447"/>
      <c r="FHG20" s="447"/>
      <c r="FHH20" s="447"/>
      <c r="FHI20" s="447"/>
      <c r="FHJ20" s="447"/>
      <c r="FHK20" s="447"/>
      <c r="FHL20" s="447"/>
      <c r="FHM20" s="447"/>
      <c r="FHN20" s="447"/>
      <c r="FHO20" s="447"/>
      <c r="FHP20" s="447"/>
      <c r="FHQ20" s="447"/>
      <c r="FHR20" s="447"/>
      <c r="FHS20" s="447"/>
      <c r="FHT20" s="447"/>
      <c r="FHU20" s="447"/>
      <c r="FHV20" s="447"/>
      <c r="FHW20" s="447"/>
      <c r="FHX20" s="447"/>
      <c r="FHY20" s="447"/>
      <c r="FHZ20" s="447"/>
      <c r="FIA20" s="447"/>
      <c r="FIB20" s="447"/>
      <c r="FIC20" s="447"/>
      <c r="FID20" s="447"/>
      <c r="FIE20" s="447"/>
      <c r="FIF20" s="447"/>
      <c r="FIG20" s="447"/>
      <c r="FIH20" s="447"/>
      <c r="FII20" s="447"/>
      <c r="FIJ20" s="447"/>
      <c r="FIK20" s="447"/>
      <c r="FIL20" s="447"/>
      <c r="FIM20" s="447"/>
      <c r="FIN20" s="447"/>
      <c r="FIO20" s="447"/>
      <c r="FIP20" s="447"/>
      <c r="FIQ20" s="447"/>
      <c r="FIR20" s="447"/>
      <c r="FIS20" s="447"/>
      <c r="FIT20" s="447"/>
      <c r="FIU20" s="447"/>
      <c r="FIV20" s="447"/>
      <c r="FIW20" s="447"/>
      <c r="FIX20" s="447"/>
      <c r="FIY20" s="447"/>
      <c r="FIZ20" s="447"/>
      <c r="FJA20" s="447"/>
      <c r="FJB20" s="447"/>
      <c r="FJC20" s="447"/>
      <c r="FJD20" s="447"/>
      <c r="FJE20" s="447"/>
      <c r="FJF20" s="447"/>
      <c r="FJG20" s="447"/>
      <c r="FJH20" s="447"/>
      <c r="FJI20" s="447"/>
      <c r="FJJ20" s="447"/>
      <c r="FJK20" s="447"/>
      <c r="FJL20" s="447"/>
      <c r="FJM20" s="447"/>
      <c r="FJN20" s="447"/>
      <c r="FJO20" s="447"/>
      <c r="FJP20" s="447"/>
      <c r="FJQ20" s="447"/>
      <c r="FJR20" s="447"/>
      <c r="FJS20" s="447"/>
      <c r="FJT20" s="447"/>
      <c r="FJU20" s="447"/>
      <c r="FJV20" s="447"/>
      <c r="FJW20" s="447"/>
      <c r="FJX20" s="447"/>
      <c r="FJY20" s="447"/>
      <c r="FJZ20" s="447"/>
      <c r="FKA20" s="447"/>
      <c r="FKB20" s="447"/>
      <c r="FKC20" s="447"/>
      <c r="FKD20" s="447"/>
      <c r="FKE20" s="447"/>
      <c r="FKF20" s="447"/>
      <c r="FKG20" s="447"/>
      <c r="FKH20" s="447"/>
      <c r="FKI20" s="447"/>
      <c r="FKJ20" s="447"/>
      <c r="FKK20" s="447"/>
      <c r="FKL20" s="447"/>
      <c r="FKM20" s="447"/>
      <c r="FKN20" s="447"/>
      <c r="FKO20" s="447"/>
      <c r="FKP20" s="447"/>
      <c r="FKQ20" s="447"/>
      <c r="FKR20" s="447"/>
      <c r="FKS20" s="447"/>
      <c r="FKT20" s="447"/>
      <c r="FKU20" s="447"/>
      <c r="FKV20" s="447"/>
      <c r="FKW20" s="447"/>
      <c r="FKX20" s="447"/>
      <c r="FKY20" s="447"/>
      <c r="FKZ20" s="447"/>
      <c r="FLA20" s="447"/>
      <c r="FLB20" s="447"/>
      <c r="FLC20" s="447"/>
      <c r="FLD20" s="447"/>
      <c r="FLE20" s="447"/>
      <c r="FLF20" s="447"/>
      <c r="FLG20" s="447"/>
      <c r="FLH20" s="447"/>
      <c r="FLI20" s="447"/>
      <c r="FLJ20" s="447"/>
      <c r="FLK20" s="447"/>
      <c r="FLL20" s="447"/>
      <c r="FLM20" s="447"/>
      <c r="FLN20" s="447"/>
      <c r="FLO20" s="447"/>
      <c r="FLP20" s="447"/>
      <c r="FLQ20" s="447"/>
      <c r="FLR20" s="447"/>
      <c r="FLS20" s="447"/>
      <c r="FLT20" s="447"/>
      <c r="FLU20" s="447"/>
      <c r="FLV20" s="447"/>
      <c r="FLW20" s="447"/>
      <c r="FLX20" s="447"/>
      <c r="FLY20" s="447"/>
      <c r="FLZ20" s="447"/>
      <c r="FMA20" s="447"/>
      <c r="FMB20" s="447"/>
      <c r="FMC20" s="447"/>
      <c r="FMD20" s="447"/>
      <c r="FME20" s="447"/>
      <c r="FMF20" s="447"/>
      <c r="FMG20" s="447"/>
      <c r="FMH20" s="447"/>
      <c r="FMI20" s="447"/>
      <c r="FMJ20" s="447"/>
      <c r="FMK20" s="447"/>
      <c r="FML20" s="447"/>
      <c r="FMM20" s="447"/>
      <c r="FMN20" s="447"/>
      <c r="FMO20" s="447"/>
      <c r="FMP20" s="447"/>
      <c r="FMQ20" s="447"/>
      <c r="FMR20" s="447"/>
      <c r="FMS20" s="447"/>
      <c r="FMT20" s="447"/>
      <c r="FMU20" s="447"/>
      <c r="FMV20" s="447"/>
      <c r="FMW20" s="447"/>
      <c r="FMX20" s="447"/>
      <c r="FMY20" s="447"/>
      <c r="FMZ20" s="447"/>
      <c r="FNA20" s="447"/>
      <c r="FNB20" s="447"/>
      <c r="FNC20" s="447"/>
      <c r="FND20" s="447"/>
      <c r="FNE20" s="447"/>
      <c r="FNF20" s="447"/>
      <c r="FNG20" s="447"/>
      <c r="FNH20" s="447"/>
      <c r="FNI20" s="447"/>
      <c r="FNJ20" s="447"/>
      <c r="FNK20" s="447"/>
      <c r="FNL20" s="447"/>
      <c r="FNM20" s="447"/>
      <c r="FNN20" s="447"/>
      <c r="FNO20" s="447"/>
      <c r="FNP20" s="447"/>
      <c r="FNQ20" s="447"/>
      <c r="FNR20" s="447"/>
      <c r="FNS20" s="447"/>
      <c r="FNT20" s="447"/>
      <c r="FNU20" s="447"/>
      <c r="FNV20" s="447"/>
      <c r="FNW20" s="447"/>
      <c r="FNX20" s="447"/>
      <c r="FNY20" s="447"/>
      <c r="FNZ20" s="447"/>
      <c r="FOA20" s="447"/>
      <c r="FOB20" s="447"/>
      <c r="FOC20" s="447"/>
      <c r="FOD20" s="447"/>
      <c r="FOE20" s="447"/>
      <c r="FOF20" s="447"/>
      <c r="FOG20" s="447"/>
      <c r="FOH20" s="447"/>
      <c r="FOI20" s="447"/>
      <c r="FOJ20" s="447"/>
      <c r="FOK20" s="447"/>
      <c r="FOL20" s="447"/>
      <c r="FOM20" s="447"/>
      <c r="FON20" s="447"/>
      <c r="FOO20" s="447"/>
      <c r="FOP20" s="447"/>
      <c r="FOQ20" s="447"/>
      <c r="FOR20" s="447"/>
      <c r="FOS20" s="447"/>
      <c r="FOT20" s="447"/>
      <c r="FOU20" s="447"/>
      <c r="FOV20" s="447"/>
      <c r="FOW20" s="447"/>
      <c r="FOX20" s="447"/>
      <c r="FOY20" s="447"/>
      <c r="FOZ20" s="447"/>
      <c r="FPA20" s="447"/>
      <c r="FPB20" s="447"/>
      <c r="FPC20" s="447"/>
      <c r="FPD20" s="447"/>
      <c r="FPE20" s="447"/>
      <c r="FPF20" s="447"/>
      <c r="FPG20" s="447"/>
      <c r="FPH20" s="447"/>
      <c r="FPI20" s="447"/>
      <c r="FPJ20" s="447"/>
      <c r="FPK20" s="447"/>
      <c r="FPL20" s="447"/>
      <c r="FPM20" s="447"/>
      <c r="FPN20" s="447"/>
      <c r="FPO20" s="447"/>
      <c r="FPP20" s="447"/>
      <c r="FPQ20" s="447"/>
      <c r="FPR20" s="447"/>
      <c r="FPS20" s="447"/>
      <c r="FPT20" s="447"/>
      <c r="FPU20" s="447"/>
      <c r="FPV20" s="447"/>
      <c r="FPW20" s="447"/>
      <c r="FPX20" s="447"/>
      <c r="FPY20" s="447"/>
      <c r="FPZ20" s="447"/>
      <c r="FQA20" s="447"/>
      <c r="FQB20" s="447"/>
      <c r="FQC20" s="447"/>
      <c r="FQD20" s="447"/>
      <c r="FQE20" s="447"/>
      <c r="FQF20" s="447"/>
      <c r="FQG20" s="447"/>
      <c r="FQH20" s="447"/>
      <c r="FQI20" s="447"/>
      <c r="FQJ20" s="447"/>
      <c r="FQK20" s="447"/>
      <c r="FQL20" s="447"/>
      <c r="FQM20" s="447"/>
      <c r="FQN20" s="447"/>
      <c r="FQO20" s="447"/>
      <c r="FQP20" s="447"/>
      <c r="FQQ20" s="447"/>
      <c r="FQR20" s="447"/>
      <c r="FQS20" s="447"/>
      <c r="FQT20" s="447"/>
      <c r="FQU20" s="447"/>
      <c r="FQV20" s="447"/>
      <c r="FQW20" s="447"/>
      <c r="FQX20" s="447"/>
      <c r="FQY20" s="447"/>
      <c r="FQZ20" s="447"/>
      <c r="FRA20" s="447"/>
      <c r="FRB20" s="447"/>
      <c r="FRC20" s="447"/>
      <c r="FRD20" s="447"/>
      <c r="FRE20" s="447"/>
      <c r="FRF20" s="447"/>
      <c r="FRG20" s="447"/>
      <c r="FRH20" s="447"/>
      <c r="FRI20" s="447"/>
      <c r="FRJ20" s="447"/>
      <c r="FRK20" s="447"/>
      <c r="FRL20" s="447"/>
      <c r="FRM20" s="447"/>
      <c r="FRN20" s="447"/>
      <c r="FRO20" s="447"/>
      <c r="FRP20" s="447"/>
      <c r="FRQ20" s="447"/>
      <c r="FRR20" s="447"/>
      <c r="FRS20" s="447"/>
      <c r="FRT20" s="447"/>
      <c r="FRU20" s="447"/>
      <c r="FRV20" s="447"/>
      <c r="FRW20" s="447"/>
      <c r="FRX20" s="447"/>
      <c r="FRY20" s="447"/>
      <c r="FRZ20" s="447"/>
      <c r="FSA20" s="447"/>
      <c r="FSB20" s="447"/>
      <c r="FSC20" s="447"/>
      <c r="FSD20" s="447"/>
      <c r="FSE20" s="447"/>
      <c r="FSF20" s="447"/>
      <c r="FSG20" s="447"/>
      <c r="FSH20" s="447"/>
      <c r="FSI20" s="447"/>
      <c r="FSJ20" s="447"/>
      <c r="FSK20" s="447"/>
      <c r="FSL20" s="447"/>
      <c r="FSM20" s="447"/>
      <c r="FSN20" s="447"/>
      <c r="FSO20" s="447"/>
      <c r="FSP20" s="447"/>
      <c r="FSQ20" s="447"/>
      <c r="FSR20" s="447"/>
      <c r="FSS20" s="447"/>
      <c r="FST20" s="447"/>
      <c r="FSU20" s="447"/>
      <c r="FSV20" s="447"/>
      <c r="FSW20" s="447"/>
      <c r="FSX20" s="447"/>
      <c r="FSY20" s="447"/>
      <c r="FSZ20" s="447"/>
      <c r="FTA20" s="447"/>
      <c r="FTB20" s="447"/>
      <c r="FTC20" s="447"/>
      <c r="FTD20" s="447"/>
      <c r="FTE20" s="447"/>
      <c r="FTF20" s="447"/>
      <c r="FTG20" s="447"/>
      <c r="FTH20" s="447"/>
      <c r="FTI20" s="447"/>
      <c r="FTJ20" s="447"/>
      <c r="FTK20" s="447"/>
      <c r="FTL20" s="447"/>
      <c r="FTM20" s="447"/>
      <c r="FTN20" s="447"/>
      <c r="FTO20" s="447"/>
      <c r="FTP20" s="447"/>
      <c r="FTQ20" s="447"/>
      <c r="FTR20" s="447"/>
      <c r="FTS20" s="447"/>
      <c r="FTT20" s="447"/>
      <c r="FTU20" s="447"/>
      <c r="FTV20" s="447"/>
      <c r="FTW20" s="447"/>
      <c r="FTX20" s="447"/>
      <c r="FTY20" s="447"/>
      <c r="FTZ20" s="447"/>
      <c r="FUA20" s="447"/>
      <c r="FUB20" s="447"/>
      <c r="FUC20" s="447"/>
      <c r="FUD20" s="447"/>
      <c r="FUE20" s="447"/>
      <c r="FUF20" s="447"/>
      <c r="FUG20" s="447"/>
      <c r="FUH20" s="447"/>
      <c r="FUI20" s="447"/>
      <c r="FUJ20" s="447"/>
      <c r="FUK20" s="447"/>
      <c r="FUL20" s="447"/>
      <c r="FUM20" s="447"/>
      <c r="FUN20" s="447"/>
      <c r="FUO20" s="447"/>
      <c r="FUP20" s="447"/>
      <c r="FUQ20" s="447"/>
      <c r="FUR20" s="447"/>
      <c r="FUS20" s="447"/>
      <c r="FUT20" s="447"/>
      <c r="FUU20" s="447"/>
      <c r="FUV20" s="447"/>
      <c r="FUW20" s="447"/>
      <c r="FUX20" s="447"/>
      <c r="FUY20" s="447"/>
      <c r="FUZ20" s="447"/>
      <c r="FVA20" s="447"/>
      <c r="FVB20" s="447"/>
      <c r="FVC20" s="447"/>
      <c r="FVD20" s="447"/>
      <c r="FVE20" s="447"/>
      <c r="FVF20" s="447"/>
      <c r="FVG20" s="447"/>
      <c r="FVH20" s="447"/>
      <c r="FVI20" s="447"/>
      <c r="FVJ20" s="447"/>
      <c r="FVK20" s="447"/>
      <c r="FVL20" s="447"/>
      <c r="FVM20" s="447"/>
      <c r="FVN20" s="447"/>
      <c r="FVO20" s="447"/>
      <c r="FVP20" s="447"/>
      <c r="FVQ20" s="447"/>
      <c r="FVR20" s="447"/>
      <c r="FVS20" s="447"/>
      <c r="FVT20" s="447"/>
      <c r="FVU20" s="447"/>
      <c r="FVV20" s="447"/>
      <c r="FVW20" s="447"/>
      <c r="FVX20" s="447"/>
      <c r="FVY20" s="447"/>
      <c r="FVZ20" s="447"/>
      <c r="FWA20" s="447"/>
      <c r="FWB20" s="447"/>
      <c r="FWC20" s="447"/>
      <c r="FWD20" s="447"/>
      <c r="FWE20" s="447"/>
      <c r="FWF20" s="447"/>
      <c r="FWG20" s="447"/>
      <c r="FWH20" s="447"/>
      <c r="FWI20" s="447"/>
      <c r="FWJ20" s="447"/>
      <c r="FWK20" s="447"/>
      <c r="FWL20" s="447"/>
      <c r="FWM20" s="447"/>
      <c r="FWN20" s="447"/>
      <c r="FWO20" s="447"/>
      <c r="FWP20" s="447"/>
      <c r="FWQ20" s="447"/>
      <c r="FWR20" s="447"/>
      <c r="FWS20" s="447"/>
      <c r="FWT20" s="447"/>
      <c r="FWU20" s="447"/>
      <c r="FWV20" s="447"/>
      <c r="FWW20" s="447"/>
      <c r="FWX20" s="447"/>
      <c r="FWY20" s="447"/>
      <c r="FWZ20" s="447"/>
      <c r="FXA20" s="447"/>
      <c r="FXB20" s="447"/>
      <c r="FXC20" s="447"/>
      <c r="FXD20" s="447"/>
      <c r="FXE20" s="447"/>
      <c r="FXF20" s="447"/>
      <c r="FXG20" s="447"/>
      <c r="FXH20" s="447"/>
      <c r="FXI20" s="447"/>
      <c r="FXJ20" s="447"/>
      <c r="FXK20" s="447"/>
      <c r="FXL20" s="447"/>
      <c r="FXM20" s="447"/>
      <c r="FXN20" s="447"/>
      <c r="FXO20" s="447"/>
      <c r="FXP20" s="447"/>
      <c r="FXQ20" s="447"/>
      <c r="FXR20" s="447"/>
      <c r="FXS20" s="447"/>
      <c r="FXT20" s="447"/>
      <c r="FXU20" s="447"/>
      <c r="FXV20" s="447"/>
      <c r="FXW20" s="447"/>
      <c r="FXX20" s="447"/>
      <c r="FXY20" s="447"/>
      <c r="FXZ20" s="447"/>
      <c r="FYA20" s="447"/>
      <c r="FYB20" s="447"/>
      <c r="FYC20" s="447"/>
      <c r="FYD20" s="447"/>
      <c r="FYE20" s="447"/>
      <c r="FYF20" s="447"/>
      <c r="FYG20" s="447"/>
      <c r="FYH20" s="447"/>
      <c r="FYI20" s="447"/>
      <c r="FYJ20" s="447"/>
      <c r="FYK20" s="447"/>
      <c r="FYL20" s="447"/>
      <c r="FYM20" s="447"/>
      <c r="FYN20" s="447"/>
      <c r="FYO20" s="447"/>
      <c r="FYP20" s="447"/>
      <c r="FYQ20" s="447"/>
      <c r="FYR20" s="447"/>
      <c r="FYS20" s="447"/>
      <c r="FYT20" s="447"/>
      <c r="FYU20" s="447"/>
      <c r="FYV20" s="447"/>
      <c r="FYW20" s="447"/>
      <c r="FYX20" s="447"/>
      <c r="FYY20" s="447"/>
      <c r="FYZ20" s="447"/>
      <c r="FZA20" s="447"/>
      <c r="FZB20" s="447"/>
      <c r="FZC20" s="447"/>
      <c r="FZD20" s="447"/>
      <c r="FZE20" s="447"/>
      <c r="FZF20" s="447"/>
      <c r="FZG20" s="447"/>
      <c r="FZH20" s="447"/>
      <c r="FZI20" s="447"/>
      <c r="FZJ20" s="447"/>
      <c r="FZK20" s="447"/>
      <c r="FZL20" s="447"/>
      <c r="FZM20" s="447"/>
      <c r="FZN20" s="447"/>
      <c r="FZO20" s="447"/>
      <c r="FZP20" s="447"/>
      <c r="FZQ20" s="447"/>
      <c r="FZR20" s="447"/>
      <c r="FZS20" s="447"/>
      <c r="FZT20" s="447"/>
      <c r="FZU20" s="447"/>
      <c r="FZV20" s="447"/>
      <c r="FZW20" s="447"/>
      <c r="FZX20" s="447"/>
      <c r="FZY20" s="447"/>
      <c r="FZZ20" s="447"/>
      <c r="GAA20" s="447"/>
      <c r="GAB20" s="447"/>
      <c r="GAC20" s="447"/>
      <c r="GAD20" s="447"/>
      <c r="GAE20" s="447"/>
      <c r="GAF20" s="447"/>
      <c r="GAG20" s="447"/>
      <c r="GAH20" s="447"/>
      <c r="GAI20" s="447"/>
      <c r="GAJ20" s="447"/>
      <c r="GAK20" s="447"/>
      <c r="GAL20" s="447"/>
      <c r="GAM20" s="447"/>
      <c r="GAN20" s="447"/>
      <c r="GAO20" s="447"/>
      <c r="GAP20" s="447"/>
      <c r="GAQ20" s="447"/>
      <c r="GAR20" s="447"/>
      <c r="GAS20" s="447"/>
      <c r="GAT20" s="447"/>
      <c r="GAU20" s="447"/>
      <c r="GAV20" s="447"/>
      <c r="GAW20" s="447"/>
      <c r="GAX20" s="447"/>
      <c r="GAY20" s="447"/>
      <c r="GAZ20" s="447"/>
      <c r="GBA20" s="447"/>
      <c r="GBB20" s="447"/>
      <c r="GBC20" s="447"/>
      <c r="GBD20" s="447"/>
      <c r="GBE20" s="447"/>
      <c r="GBF20" s="447"/>
      <c r="GBG20" s="447"/>
      <c r="GBH20" s="447"/>
      <c r="GBI20" s="447"/>
      <c r="GBJ20" s="447"/>
      <c r="GBK20" s="447"/>
      <c r="GBL20" s="447"/>
      <c r="GBM20" s="447"/>
      <c r="GBN20" s="447"/>
      <c r="GBO20" s="447"/>
      <c r="GBP20" s="447"/>
      <c r="GBQ20" s="447"/>
      <c r="GBR20" s="447"/>
      <c r="GBS20" s="447"/>
      <c r="GBT20" s="447"/>
      <c r="GBU20" s="447"/>
      <c r="GBV20" s="447"/>
      <c r="GBW20" s="447"/>
      <c r="GBX20" s="447"/>
      <c r="GBY20" s="447"/>
      <c r="GBZ20" s="447"/>
      <c r="GCA20" s="447"/>
      <c r="GCB20" s="447"/>
      <c r="GCC20" s="447"/>
      <c r="GCD20" s="447"/>
      <c r="GCE20" s="447"/>
      <c r="GCF20" s="447"/>
      <c r="GCG20" s="447"/>
      <c r="GCH20" s="447"/>
      <c r="GCI20" s="447"/>
      <c r="GCJ20" s="447"/>
      <c r="GCK20" s="447"/>
      <c r="GCL20" s="447"/>
      <c r="GCM20" s="447"/>
      <c r="GCN20" s="447"/>
      <c r="GCO20" s="447"/>
      <c r="GCP20" s="447"/>
      <c r="GCQ20" s="447"/>
      <c r="GCR20" s="447"/>
      <c r="GCS20" s="447"/>
      <c r="GCT20" s="447"/>
      <c r="GCU20" s="447"/>
      <c r="GCV20" s="447"/>
      <c r="GCW20" s="447"/>
      <c r="GCX20" s="447"/>
      <c r="GCY20" s="447"/>
      <c r="GCZ20" s="447"/>
      <c r="GDA20" s="447"/>
      <c r="GDB20" s="447"/>
      <c r="GDC20" s="447"/>
      <c r="GDD20" s="447"/>
      <c r="GDE20" s="447"/>
      <c r="GDF20" s="447"/>
      <c r="GDG20" s="447"/>
      <c r="GDH20" s="447"/>
      <c r="GDI20" s="447"/>
      <c r="GDJ20" s="447"/>
      <c r="GDK20" s="447"/>
      <c r="GDL20" s="447"/>
      <c r="GDM20" s="447"/>
      <c r="GDN20" s="447"/>
      <c r="GDO20" s="447"/>
      <c r="GDP20" s="447"/>
      <c r="GDQ20" s="447"/>
      <c r="GDR20" s="447"/>
      <c r="GDS20" s="447"/>
      <c r="GDT20" s="447"/>
      <c r="GDU20" s="447"/>
      <c r="GDV20" s="447"/>
      <c r="GDW20" s="447"/>
      <c r="GDX20" s="447"/>
      <c r="GDY20" s="447"/>
      <c r="GDZ20" s="447"/>
      <c r="GEA20" s="447"/>
      <c r="GEB20" s="447"/>
      <c r="GEC20" s="447"/>
      <c r="GED20" s="447"/>
      <c r="GEE20" s="447"/>
      <c r="GEF20" s="447"/>
      <c r="GEG20" s="447"/>
      <c r="GEH20" s="447"/>
      <c r="GEI20" s="447"/>
      <c r="GEJ20" s="447"/>
      <c r="GEK20" s="447"/>
      <c r="GEL20" s="447"/>
      <c r="GEM20" s="447"/>
      <c r="GEN20" s="447"/>
      <c r="GEO20" s="447"/>
      <c r="GEP20" s="447"/>
      <c r="GEQ20" s="447"/>
      <c r="GER20" s="447"/>
      <c r="GES20" s="447"/>
      <c r="GET20" s="447"/>
      <c r="GEU20" s="447"/>
      <c r="GEV20" s="447"/>
      <c r="GEW20" s="447"/>
      <c r="GEX20" s="447"/>
      <c r="GEY20" s="447"/>
      <c r="GEZ20" s="447"/>
      <c r="GFA20" s="447"/>
      <c r="GFB20" s="447"/>
      <c r="GFC20" s="447"/>
      <c r="GFD20" s="447"/>
      <c r="GFE20" s="447"/>
      <c r="GFF20" s="447"/>
      <c r="GFG20" s="447"/>
      <c r="GFH20" s="447"/>
      <c r="GFI20" s="447"/>
      <c r="GFJ20" s="447"/>
      <c r="GFK20" s="447"/>
      <c r="GFL20" s="447"/>
      <c r="GFM20" s="447"/>
      <c r="GFN20" s="447"/>
      <c r="GFO20" s="447"/>
      <c r="GFP20" s="447"/>
      <c r="GFQ20" s="447"/>
      <c r="GFR20" s="447"/>
      <c r="GFS20" s="447"/>
      <c r="GFT20" s="447"/>
      <c r="GFU20" s="447"/>
      <c r="GFV20" s="447"/>
      <c r="GFW20" s="447"/>
      <c r="GFX20" s="447"/>
      <c r="GFY20" s="447"/>
      <c r="GFZ20" s="447"/>
      <c r="GGA20" s="447"/>
      <c r="GGB20" s="447"/>
      <c r="GGC20" s="447"/>
      <c r="GGD20" s="447"/>
      <c r="GGE20" s="447"/>
      <c r="GGF20" s="447"/>
      <c r="GGG20" s="447"/>
      <c r="GGH20" s="447"/>
      <c r="GGI20" s="447"/>
      <c r="GGJ20" s="447"/>
      <c r="GGK20" s="447"/>
      <c r="GGL20" s="447"/>
      <c r="GGM20" s="447"/>
      <c r="GGN20" s="447"/>
      <c r="GGO20" s="447"/>
      <c r="GGP20" s="447"/>
      <c r="GGQ20" s="447"/>
      <c r="GGR20" s="447"/>
      <c r="GGS20" s="447"/>
      <c r="GGT20" s="447"/>
      <c r="GGU20" s="447"/>
      <c r="GGV20" s="447"/>
      <c r="GGW20" s="447"/>
      <c r="GGX20" s="447"/>
      <c r="GGY20" s="447"/>
      <c r="GGZ20" s="447"/>
      <c r="GHA20" s="447"/>
      <c r="GHB20" s="447"/>
      <c r="GHC20" s="447"/>
      <c r="GHD20" s="447"/>
      <c r="GHE20" s="447"/>
      <c r="GHF20" s="447"/>
      <c r="GHG20" s="447"/>
      <c r="GHH20" s="447"/>
      <c r="GHI20" s="447"/>
      <c r="GHJ20" s="447"/>
      <c r="GHK20" s="447"/>
      <c r="GHL20" s="447"/>
      <c r="GHM20" s="447"/>
      <c r="GHN20" s="447"/>
      <c r="GHO20" s="447"/>
      <c r="GHP20" s="447"/>
      <c r="GHQ20" s="447"/>
      <c r="GHR20" s="447"/>
      <c r="GHS20" s="447"/>
      <c r="GHT20" s="447"/>
      <c r="GHU20" s="447"/>
      <c r="GHV20" s="447"/>
      <c r="GHW20" s="447"/>
      <c r="GHX20" s="447"/>
      <c r="GHY20" s="447"/>
      <c r="GHZ20" s="447"/>
      <c r="GIA20" s="447"/>
      <c r="GIB20" s="447"/>
      <c r="GIC20" s="447"/>
      <c r="GID20" s="447"/>
      <c r="GIE20" s="447"/>
      <c r="GIF20" s="447"/>
      <c r="GIG20" s="447"/>
      <c r="GIH20" s="447"/>
      <c r="GII20" s="447"/>
      <c r="GIJ20" s="447"/>
      <c r="GIK20" s="447"/>
      <c r="GIL20" s="447"/>
      <c r="GIM20" s="447"/>
      <c r="GIN20" s="447"/>
      <c r="GIO20" s="447"/>
      <c r="GIP20" s="447"/>
      <c r="GIQ20" s="447"/>
      <c r="GIR20" s="447"/>
      <c r="GIS20" s="447"/>
      <c r="GIT20" s="447"/>
      <c r="GIU20" s="447"/>
      <c r="GIV20" s="447"/>
      <c r="GIW20" s="447"/>
      <c r="GIX20" s="447"/>
      <c r="GIY20" s="447"/>
      <c r="GIZ20" s="447"/>
      <c r="GJA20" s="447"/>
      <c r="GJB20" s="447"/>
      <c r="GJC20" s="447"/>
      <c r="GJD20" s="447"/>
      <c r="GJE20" s="447"/>
      <c r="GJF20" s="447"/>
      <c r="GJG20" s="447"/>
      <c r="GJH20" s="447"/>
      <c r="GJI20" s="447"/>
      <c r="GJJ20" s="447"/>
      <c r="GJK20" s="447"/>
      <c r="GJL20" s="447"/>
      <c r="GJM20" s="447"/>
      <c r="GJN20" s="447"/>
      <c r="GJO20" s="447"/>
      <c r="GJP20" s="447"/>
      <c r="GJQ20" s="447"/>
      <c r="GJR20" s="447"/>
      <c r="GJS20" s="447"/>
      <c r="GJT20" s="447"/>
      <c r="GJU20" s="447"/>
      <c r="GJV20" s="447"/>
      <c r="GJW20" s="447"/>
      <c r="GJX20" s="447"/>
      <c r="GJY20" s="447"/>
      <c r="GJZ20" s="447"/>
      <c r="GKA20" s="447"/>
      <c r="GKB20" s="447"/>
      <c r="GKC20" s="447"/>
      <c r="GKD20" s="447"/>
      <c r="GKE20" s="447"/>
      <c r="GKF20" s="447"/>
      <c r="GKG20" s="447"/>
      <c r="GKH20" s="447"/>
      <c r="GKI20" s="447"/>
      <c r="GKJ20" s="447"/>
      <c r="GKK20" s="447"/>
      <c r="GKL20" s="447"/>
      <c r="GKM20" s="447"/>
      <c r="GKN20" s="447"/>
      <c r="GKO20" s="447"/>
      <c r="GKP20" s="447"/>
      <c r="GKQ20" s="447"/>
      <c r="GKR20" s="447"/>
      <c r="GKS20" s="447"/>
      <c r="GKT20" s="447"/>
      <c r="GKU20" s="447"/>
      <c r="GKV20" s="447"/>
      <c r="GKW20" s="447"/>
      <c r="GKX20" s="447"/>
      <c r="GKY20" s="447"/>
      <c r="GKZ20" s="447"/>
      <c r="GLA20" s="447"/>
      <c r="GLB20" s="447"/>
      <c r="GLC20" s="447"/>
      <c r="GLD20" s="447"/>
      <c r="GLE20" s="447"/>
      <c r="GLF20" s="447"/>
      <c r="GLG20" s="447"/>
      <c r="GLH20" s="447"/>
      <c r="GLI20" s="447"/>
      <c r="GLJ20" s="447"/>
      <c r="GLK20" s="447"/>
      <c r="GLL20" s="447"/>
      <c r="GLM20" s="447"/>
      <c r="GLN20" s="447"/>
      <c r="GLO20" s="447"/>
      <c r="GLP20" s="447"/>
      <c r="GLQ20" s="447"/>
      <c r="GLR20" s="447"/>
      <c r="GLS20" s="447"/>
      <c r="GLT20" s="447"/>
      <c r="GLU20" s="447"/>
      <c r="GLV20" s="447"/>
      <c r="GLW20" s="447"/>
      <c r="GLX20" s="447"/>
      <c r="GLY20" s="447"/>
      <c r="GLZ20" s="447"/>
      <c r="GMA20" s="447"/>
      <c r="GMB20" s="447"/>
      <c r="GMC20" s="447"/>
      <c r="GMD20" s="447"/>
      <c r="GME20" s="447"/>
      <c r="GMF20" s="447"/>
      <c r="GMG20" s="447"/>
      <c r="GMH20" s="447"/>
      <c r="GMI20" s="447"/>
      <c r="GMJ20" s="447"/>
      <c r="GMK20" s="447"/>
      <c r="GML20" s="447"/>
      <c r="GMM20" s="447"/>
      <c r="GMN20" s="447"/>
      <c r="GMO20" s="447"/>
      <c r="GMP20" s="447"/>
      <c r="GMQ20" s="447"/>
      <c r="GMR20" s="447"/>
      <c r="GMS20" s="447"/>
      <c r="GMT20" s="447"/>
      <c r="GMU20" s="447"/>
      <c r="GMV20" s="447"/>
      <c r="GMW20" s="447"/>
      <c r="GMX20" s="447"/>
      <c r="GMY20" s="447"/>
      <c r="GMZ20" s="447"/>
      <c r="GNA20" s="447"/>
      <c r="GNB20" s="447"/>
      <c r="GNC20" s="447"/>
      <c r="GND20" s="447"/>
      <c r="GNE20" s="447"/>
      <c r="GNF20" s="447"/>
      <c r="GNG20" s="447"/>
      <c r="GNH20" s="447"/>
      <c r="GNI20" s="447"/>
      <c r="GNJ20" s="447"/>
      <c r="GNK20" s="447"/>
      <c r="GNL20" s="447"/>
      <c r="GNM20" s="447"/>
      <c r="GNN20" s="447"/>
      <c r="GNO20" s="447"/>
      <c r="GNP20" s="447"/>
      <c r="GNQ20" s="447"/>
      <c r="GNR20" s="447"/>
      <c r="GNS20" s="447"/>
      <c r="GNT20" s="447"/>
      <c r="GNU20" s="447"/>
      <c r="GNV20" s="447"/>
      <c r="GNW20" s="447"/>
      <c r="GNX20" s="447"/>
      <c r="GNY20" s="447"/>
      <c r="GNZ20" s="447"/>
      <c r="GOA20" s="447"/>
      <c r="GOB20" s="447"/>
      <c r="GOC20" s="447"/>
      <c r="GOD20" s="447"/>
      <c r="GOE20" s="447"/>
      <c r="GOF20" s="447"/>
      <c r="GOG20" s="447"/>
      <c r="GOH20" s="447"/>
      <c r="GOI20" s="447"/>
      <c r="GOJ20" s="447"/>
      <c r="GOK20" s="447"/>
      <c r="GOL20" s="447"/>
      <c r="GOM20" s="447"/>
      <c r="GON20" s="447"/>
      <c r="GOO20" s="447"/>
      <c r="GOP20" s="447"/>
      <c r="GOQ20" s="447"/>
      <c r="GOR20" s="447"/>
      <c r="GOS20" s="447"/>
      <c r="GOT20" s="447"/>
      <c r="GOU20" s="447"/>
      <c r="GOV20" s="447"/>
      <c r="GOW20" s="447"/>
      <c r="GOX20" s="447"/>
      <c r="GOY20" s="447"/>
      <c r="GOZ20" s="447"/>
      <c r="GPA20" s="447"/>
      <c r="GPB20" s="447"/>
      <c r="GPC20" s="447"/>
      <c r="GPD20" s="447"/>
      <c r="GPE20" s="447"/>
      <c r="GPF20" s="447"/>
      <c r="GPG20" s="447"/>
      <c r="GPH20" s="447"/>
      <c r="GPI20" s="447"/>
      <c r="GPJ20" s="447"/>
      <c r="GPK20" s="447"/>
      <c r="GPL20" s="447"/>
      <c r="GPM20" s="447"/>
      <c r="GPN20" s="447"/>
      <c r="GPO20" s="447"/>
      <c r="GPP20" s="447"/>
      <c r="GPQ20" s="447"/>
      <c r="GPR20" s="447"/>
      <c r="GPS20" s="447"/>
      <c r="GPT20" s="447"/>
      <c r="GPU20" s="447"/>
      <c r="GPV20" s="447"/>
      <c r="GPW20" s="447"/>
      <c r="GPX20" s="447"/>
      <c r="GPY20" s="447"/>
      <c r="GPZ20" s="447"/>
      <c r="GQA20" s="447"/>
      <c r="GQB20" s="447"/>
      <c r="GQC20" s="447"/>
      <c r="GQD20" s="447"/>
      <c r="GQE20" s="447"/>
      <c r="GQF20" s="447"/>
      <c r="GQG20" s="447"/>
      <c r="GQH20" s="447"/>
      <c r="GQI20" s="447"/>
      <c r="GQJ20" s="447"/>
      <c r="GQK20" s="447"/>
      <c r="GQL20" s="447"/>
      <c r="GQM20" s="447"/>
      <c r="GQN20" s="447"/>
      <c r="GQO20" s="447"/>
      <c r="GQP20" s="447"/>
      <c r="GQQ20" s="447"/>
      <c r="GQR20" s="447"/>
      <c r="GQS20" s="447"/>
      <c r="GQT20" s="447"/>
      <c r="GQU20" s="447"/>
      <c r="GQV20" s="447"/>
      <c r="GQW20" s="447"/>
      <c r="GQX20" s="447"/>
      <c r="GQY20" s="447"/>
      <c r="GQZ20" s="447"/>
      <c r="GRA20" s="447"/>
      <c r="GRB20" s="447"/>
      <c r="GRC20" s="447"/>
      <c r="GRD20" s="447"/>
      <c r="GRE20" s="447"/>
      <c r="GRF20" s="447"/>
      <c r="GRG20" s="447"/>
      <c r="GRH20" s="447"/>
      <c r="GRI20" s="447"/>
      <c r="GRJ20" s="447"/>
      <c r="GRK20" s="447"/>
      <c r="GRL20" s="447"/>
      <c r="GRM20" s="447"/>
      <c r="GRN20" s="447"/>
      <c r="GRO20" s="447"/>
      <c r="GRP20" s="447"/>
      <c r="GRQ20" s="447"/>
      <c r="GRR20" s="447"/>
      <c r="GRS20" s="447"/>
      <c r="GRT20" s="447"/>
      <c r="GRU20" s="447"/>
      <c r="GRV20" s="447"/>
      <c r="GRW20" s="447"/>
      <c r="GRX20" s="447"/>
      <c r="GRY20" s="447"/>
      <c r="GRZ20" s="447"/>
      <c r="GSA20" s="447"/>
      <c r="GSB20" s="447"/>
      <c r="GSC20" s="447"/>
      <c r="GSD20" s="447"/>
      <c r="GSE20" s="447"/>
      <c r="GSF20" s="447"/>
      <c r="GSG20" s="447"/>
      <c r="GSH20" s="447"/>
      <c r="GSI20" s="447"/>
      <c r="GSJ20" s="447"/>
      <c r="GSK20" s="447"/>
      <c r="GSL20" s="447"/>
      <c r="GSM20" s="447"/>
      <c r="GSN20" s="447"/>
      <c r="GSO20" s="447"/>
      <c r="GSP20" s="447"/>
      <c r="GSQ20" s="447"/>
      <c r="GSR20" s="447"/>
      <c r="GSS20" s="447"/>
      <c r="GST20" s="447"/>
      <c r="GSU20" s="447"/>
      <c r="GSV20" s="447"/>
      <c r="GSW20" s="447"/>
      <c r="GSX20" s="447"/>
      <c r="GSY20" s="447"/>
      <c r="GSZ20" s="447"/>
      <c r="GTA20" s="447"/>
      <c r="GTB20" s="447"/>
      <c r="GTC20" s="447"/>
      <c r="GTD20" s="447"/>
      <c r="GTE20" s="447"/>
      <c r="GTF20" s="447"/>
      <c r="GTG20" s="447"/>
      <c r="GTH20" s="447"/>
      <c r="GTI20" s="447"/>
      <c r="GTJ20" s="447"/>
      <c r="GTK20" s="447"/>
      <c r="GTL20" s="447"/>
      <c r="GTM20" s="447"/>
      <c r="GTN20" s="447"/>
      <c r="GTO20" s="447"/>
      <c r="GTP20" s="447"/>
      <c r="GTQ20" s="447"/>
      <c r="GTR20" s="447"/>
      <c r="GTS20" s="447"/>
      <c r="GTT20" s="447"/>
      <c r="GTU20" s="447"/>
      <c r="GTV20" s="447"/>
      <c r="GTW20" s="447"/>
      <c r="GTX20" s="447"/>
      <c r="GTY20" s="447"/>
      <c r="GTZ20" s="447"/>
      <c r="GUA20" s="447"/>
      <c r="GUB20" s="447"/>
      <c r="GUC20" s="447"/>
      <c r="GUD20" s="447"/>
      <c r="GUE20" s="447"/>
      <c r="GUF20" s="447"/>
      <c r="GUG20" s="447"/>
      <c r="GUH20" s="447"/>
      <c r="GUI20" s="447"/>
      <c r="GUJ20" s="447"/>
      <c r="GUK20" s="447"/>
      <c r="GUL20" s="447"/>
      <c r="GUM20" s="447"/>
      <c r="GUN20" s="447"/>
      <c r="GUO20" s="447"/>
      <c r="GUP20" s="447"/>
      <c r="GUQ20" s="447"/>
      <c r="GUR20" s="447"/>
      <c r="GUS20" s="447"/>
      <c r="GUT20" s="447"/>
      <c r="GUU20" s="447"/>
      <c r="GUV20" s="447"/>
      <c r="GUW20" s="447"/>
      <c r="GUX20" s="447"/>
      <c r="GUY20" s="447"/>
      <c r="GUZ20" s="447"/>
      <c r="GVA20" s="447"/>
      <c r="GVB20" s="447"/>
      <c r="GVC20" s="447"/>
      <c r="GVD20" s="447"/>
      <c r="GVE20" s="447"/>
      <c r="GVF20" s="447"/>
      <c r="GVG20" s="447"/>
      <c r="GVH20" s="447"/>
      <c r="GVI20" s="447"/>
      <c r="GVJ20" s="447"/>
      <c r="GVK20" s="447"/>
      <c r="GVL20" s="447"/>
      <c r="GVM20" s="447"/>
      <c r="GVN20" s="447"/>
      <c r="GVO20" s="447"/>
      <c r="GVP20" s="447"/>
      <c r="GVQ20" s="447"/>
      <c r="GVR20" s="447"/>
      <c r="GVS20" s="447"/>
      <c r="GVT20" s="447"/>
      <c r="GVU20" s="447"/>
      <c r="GVV20" s="447"/>
      <c r="GVW20" s="447"/>
      <c r="GVX20" s="447"/>
      <c r="GVY20" s="447"/>
      <c r="GVZ20" s="447"/>
      <c r="GWA20" s="447"/>
      <c r="GWB20" s="447"/>
      <c r="GWC20" s="447"/>
      <c r="GWD20" s="447"/>
      <c r="GWE20" s="447"/>
      <c r="GWF20" s="447"/>
      <c r="GWG20" s="447"/>
      <c r="GWH20" s="447"/>
      <c r="GWI20" s="447"/>
      <c r="GWJ20" s="447"/>
      <c r="GWK20" s="447"/>
      <c r="GWL20" s="447"/>
      <c r="GWM20" s="447"/>
      <c r="GWN20" s="447"/>
      <c r="GWO20" s="447"/>
      <c r="GWP20" s="447"/>
      <c r="GWQ20" s="447"/>
      <c r="GWR20" s="447"/>
      <c r="GWS20" s="447"/>
      <c r="GWT20" s="447"/>
      <c r="GWU20" s="447"/>
      <c r="GWV20" s="447"/>
      <c r="GWW20" s="447"/>
      <c r="GWX20" s="447"/>
      <c r="GWY20" s="447"/>
      <c r="GWZ20" s="447"/>
      <c r="GXA20" s="447"/>
      <c r="GXB20" s="447"/>
      <c r="GXC20" s="447"/>
      <c r="GXD20" s="447"/>
      <c r="GXE20" s="447"/>
      <c r="GXF20" s="447"/>
      <c r="GXG20" s="447"/>
      <c r="GXH20" s="447"/>
      <c r="GXI20" s="447"/>
      <c r="GXJ20" s="447"/>
      <c r="GXK20" s="447"/>
      <c r="GXL20" s="447"/>
      <c r="GXM20" s="447"/>
      <c r="GXN20" s="447"/>
      <c r="GXO20" s="447"/>
      <c r="GXP20" s="447"/>
      <c r="GXQ20" s="447"/>
      <c r="GXR20" s="447"/>
      <c r="GXS20" s="447"/>
      <c r="GXT20" s="447"/>
      <c r="GXU20" s="447"/>
      <c r="GXV20" s="447"/>
      <c r="GXW20" s="447"/>
      <c r="GXX20" s="447"/>
      <c r="GXY20" s="447"/>
      <c r="GXZ20" s="447"/>
      <c r="GYA20" s="447"/>
      <c r="GYB20" s="447"/>
      <c r="GYC20" s="447"/>
      <c r="GYD20" s="447"/>
      <c r="GYE20" s="447"/>
      <c r="GYF20" s="447"/>
      <c r="GYG20" s="447"/>
      <c r="GYH20" s="447"/>
      <c r="GYI20" s="447"/>
      <c r="GYJ20" s="447"/>
      <c r="GYK20" s="447"/>
      <c r="GYL20" s="447"/>
      <c r="GYM20" s="447"/>
      <c r="GYN20" s="447"/>
      <c r="GYO20" s="447"/>
      <c r="GYP20" s="447"/>
      <c r="GYQ20" s="447"/>
      <c r="GYR20" s="447"/>
      <c r="GYS20" s="447"/>
      <c r="GYT20" s="447"/>
      <c r="GYU20" s="447"/>
      <c r="GYV20" s="447"/>
      <c r="GYW20" s="447"/>
      <c r="GYX20" s="447"/>
      <c r="GYY20" s="447"/>
      <c r="GYZ20" s="447"/>
      <c r="GZA20" s="447"/>
      <c r="GZB20" s="447"/>
      <c r="GZC20" s="447"/>
      <c r="GZD20" s="447"/>
      <c r="GZE20" s="447"/>
      <c r="GZF20" s="447"/>
      <c r="GZG20" s="447"/>
      <c r="GZH20" s="447"/>
      <c r="GZI20" s="447"/>
      <c r="GZJ20" s="447"/>
      <c r="GZK20" s="447"/>
      <c r="GZL20" s="447"/>
      <c r="GZM20" s="447"/>
      <c r="GZN20" s="447"/>
      <c r="GZO20" s="447"/>
      <c r="GZP20" s="447"/>
      <c r="GZQ20" s="447"/>
      <c r="GZR20" s="447"/>
      <c r="GZS20" s="447"/>
      <c r="GZT20" s="447"/>
      <c r="GZU20" s="447"/>
      <c r="GZV20" s="447"/>
      <c r="GZW20" s="447"/>
      <c r="GZX20" s="447"/>
      <c r="GZY20" s="447"/>
      <c r="GZZ20" s="447"/>
      <c r="HAA20" s="447"/>
      <c r="HAB20" s="447"/>
      <c r="HAC20" s="447"/>
      <c r="HAD20" s="447"/>
      <c r="HAE20" s="447"/>
      <c r="HAF20" s="447"/>
      <c r="HAG20" s="447"/>
      <c r="HAH20" s="447"/>
      <c r="HAI20" s="447"/>
      <c r="HAJ20" s="447"/>
      <c r="HAK20" s="447"/>
      <c r="HAL20" s="447"/>
      <c r="HAM20" s="447"/>
      <c r="HAN20" s="447"/>
      <c r="HAO20" s="447"/>
      <c r="HAP20" s="447"/>
      <c r="HAQ20" s="447"/>
      <c r="HAR20" s="447"/>
      <c r="HAS20" s="447"/>
      <c r="HAT20" s="447"/>
      <c r="HAU20" s="447"/>
      <c r="HAV20" s="447"/>
      <c r="HAW20" s="447"/>
      <c r="HAX20" s="447"/>
      <c r="HAY20" s="447"/>
      <c r="HAZ20" s="447"/>
      <c r="HBA20" s="447"/>
      <c r="HBB20" s="447"/>
      <c r="HBC20" s="447"/>
      <c r="HBD20" s="447"/>
      <c r="HBE20" s="447"/>
      <c r="HBF20" s="447"/>
      <c r="HBG20" s="447"/>
      <c r="HBH20" s="447"/>
      <c r="HBI20" s="447"/>
      <c r="HBJ20" s="447"/>
      <c r="HBK20" s="447"/>
      <c r="HBL20" s="447"/>
      <c r="HBM20" s="447"/>
      <c r="HBN20" s="447"/>
      <c r="HBO20" s="447"/>
      <c r="HBP20" s="447"/>
      <c r="HBQ20" s="447"/>
      <c r="HBR20" s="447"/>
      <c r="HBS20" s="447"/>
      <c r="HBT20" s="447"/>
      <c r="HBU20" s="447"/>
      <c r="HBV20" s="447"/>
      <c r="HBW20" s="447"/>
      <c r="HBX20" s="447"/>
      <c r="HBY20" s="447"/>
      <c r="HBZ20" s="447"/>
      <c r="HCA20" s="447"/>
      <c r="HCB20" s="447"/>
      <c r="HCC20" s="447"/>
      <c r="HCD20" s="447"/>
      <c r="HCE20" s="447"/>
      <c r="HCF20" s="447"/>
      <c r="HCG20" s="447"/>
      <c r="HCH20" s="447"/>
      <c r="HCI20" s="447"/>
      <c r="HCJ20" s="447"/>
      <c r="HCK20" s="447"/>
      <c r="HCL20" s="447"/>
      <c r="HCM20" s="447"/>
      <c r="HCN20" s="447"/>
      <c r="HCO20" s="447"/>
      <c r="HCP20" s="447"/>
      <c r="HCQ20" s="447"/>
      <c r="HCR20" s="447"/>
      <c r="HCS20" s="447"/>
      <c r="HCT20" s="447"/>
      <c r="HCU20" s="447"/>
      <c r="HCV20" s="447"/>
      <c r="HCW20" s="447"/>
      <c r="HCX20" s="447"/>
      <c r="HCY20" s="447"/>
      <c r="HCZ20" s="447"/>
      <c r="HDA20" s="447"/>
      <c r="HDB20" s="447"/>
      <c r="HDC20" s="447"/>
      <c r="HDD20" s="447"/>
      <c r="HDE20" s="447"/>
      <c r="HDF20" s="447"/>
      <c r="HDG20" s="447"/>
      <c r="HDH20" s="447"/>
      <c r="HDI20" s="447"/>
      <c r="HDJ20" s="447"/>
      <c r="HDK20" s="447"/>
      <c r="HDL20" s="447"/>
      <c r="HDM20" s="447"/>
      <c r="HDN20" s="447"/>
      <c r="HDO20" s="447"/>
      <c r="HDP20" s="447"/>
      <c r="HDQ20" s="447"/>
      <c r="HDR20" s="447"/>
      <c r="HDS20" s="447"/>
      <c r="HDT20" s="447"/>
      <c r="HDU20" s="447"/>
      <c r="HDV20" s="447"/>
      <c r="HDW20" s="447"/>
      <c r="HDX20" s="447"/>
      <c r="HDY20" s="447"/>
      <c r="HDZ20" s="447"/>
      <c r="HEA20" s="447"/>
      <c r="HEB20" s="447"/>
      <c r="HEC20" s="447"/>
      <c r="HED20" s="447"/>
      <c r="HEE20" s="447"/>
      <c r="HEF20" s="447"/>
      <c r="HEG20" s="447"/>
      <c r="HEH20" s="447"/>
      <c r="HEI20" s="447"/>
      <c r="HEJ20" s="447"/>
      <c r="HEK20" s="447"/>
      <c r="HEL20" s="447"/>
      <c r="HEM20" s="447"/>
      <c r="HEN20" s="447"/>
      <c r="HEO20" s="447"/>
      <c r="HEP20" s="447"/>
      <c r="HEQ20" s="447"/>
      <c r="HER20" s="447"/>
      <c r="HES20" s="447"/>
      <c r="HET20" s="447"/>
      <c r="HEU20" s="447"/>
      <c r="HEV20" s="447"/>
      <c r="HEW20" s="447"/>
      <c r="HEX20" s="447"/>
      <c r="HEY20" s="447"/>
      <c r="HEZ20" s="447"/>
      <c r="HFA20" s="447"/>
      <c r="HFB20" s="447"/>
      <c r="HFC20" s="447"/>
      <c r="HFD20" s="447"/>
      <c r="HFE20" s="447"/>
      <c r="HFF20" s="447"/>
      <c r="HFG20" s="447"/>
      <c r="HFH20" s="447"/>
      <c r="HFI20" s="447"/>
      <c r="HFJ20" s="447"/>
      <c r="HFK20" s="447"/>
      <c r="HFL20" s="447"/>
      <c r="HFM20" s="447"/>
      <c r="HFN20" s="447"/>
      <c r="HFO20" s="447"/>
      <c r="HFP20" s="447"/>
      <c r="HFQ20" s="447"/>
      <c r="HFR20" s="447"/>
      <c r="HFS20" s="447"/>
      <c r="HFT20" s="447"/>
      <c r="HFU20" s="447"/>
      <c r="HFV20" s="447"/>
      <c r="HFW20" s="447"/>
      <c r="HFX20" s="447"/>
      <c r="HFY20" s="447"/>
      <c r="HFZ20" s="447"/>
      <c r="HGA20" s="447"/>
      <c r="HGB20" s="447"/>
      <c r="HGC20" s="447"/>
      <c r="HGD20" s="447"/>
      <c r="HGE20" s="447"/>
      <c r="HGF20" s="447"/>
      <c r="HGG20" s="447"/>
      <c r="HGH20" s="447"/>
      <c r="HGI20" s="447"/>
      <c r="HGJ20" s="447"/>
      <c r="HGK20" s="447"/>
      <c r="HGL20" s="447"/>
      <c r="HGM20" s="447"/>
      <c r="HGN20" s="447"/>
      <c r="HGO20" s="447"/>
      <c r="HGP20" s="447"/>
      <c r="HGQ20" s="447"/>
      <c r="HGR20" s="447"/>
      <c r="HGS20" s="447"/>
      <c r="HGT20" s="447"/>
      <c r="HGU20" s="447"/>
      <c r="HGV20" s="447"/>
      <c r="HGW20" s="447"/>
      <c r="HGX20" s="447"/>
      <c r="HGY20" s="447"/>
      <c r="HGZ20" s="447"/>
      <c r="HHA20" s="447"/>
      <c r="HHB20" s="447"/>
      <c r="HHC20" s="447"/>
      <c r="HHD20" s="447"/>
      <c r="HHE20" s="447"/>
      <c r="HHF20" s="447"/>
      <c r="HHG20" s="447"/>
      <c r="HHH20" s="447"/>
      <c r="HHI20" s="447"/>
      <c r="HHJ20" s="447"/>
      <c r="HHK20" s="447"/>
      <c r="HHL20" s="447"/>
      <c r="HHM20" s="447"/>
      <c r="HHN20" s="447"/>
      <c r="HHO20" s="447"/>
      <c r="HHP20" s="447"/>
      <c r="HHQ20" s="447"/>
      <c r="HHR20" s="447"/>
      <c r="HHS20" s="447"/>
      <c r="HHT20" s="447"/>
      <c r="HHU20" s="447"/>
      <c r="HHV20" s="447"/>
      <c r="HHW20" s="447"/>
      <c r="HHX20" s="447"/>
      <c r="HHY20" s="447"/>
      <c r="HHZ20" s="447"/>
      <c r="HIA20" s="447"/>
      <c r="HIB20" s="447"/>
      <c r="HIC20" s="447"/>
      <c r="HID20" s="447"/>
      <c r="HIE20" s="447"/>
      <c r="HIF20" s="447"/>
      <c r="HIG20" s="447"/>
      <c r="HIH20" s="447"/>
      <c r="HII20" s="447"/>
      <c r="HIJ20" s="447"/>
      <c r="HIK20" s="447"/>
      <c r="HIL20" s="447"/>
      <c r="HIM20" s="447"/>
      <c r="HIN20" s="447"/>
      <c r="HIO20" s="447"/>
      <c r="HIP20" s="447"/>
      <c r="HIQ20" s="447"/>
      <c r="HIR20" s="447"/>
      <c r="HIS20" s="447"/>
      <c r="HIT20" s="447"/>
      <c r="HIU20" s="447"/>
      <c r="HIV20" s="447"/>
      <c r="HIW20" s="447"/>
      <c r="HIX20" s="447"/>
      <c r="HIY20" s="447"/>
      <c r="HIZ20" s="447"/>
      <c r="HJA20" s="447"/>
      <c r="HJB20" s="447"/>
      <c r="HJC20" s="447"/>
      <c r="HJD20" s="447"/>
      <c r="HJE20" s="447"/>
      <c r="HJF20" s="447"/>
      <c r="HJG20" s="447"/>
      <c r="HJH20" s="447"/>
      <c r="HJI20" s="447"/>
      <c r="HJJ20" s="447"/>
      <c r="HJK20" s="447"/>
      <c r="HJL20" s="447"/>
      <c r="HJM20" s="447"/>
      <c r="HJN20" s="447"/>
      <c r="HJO20" s="447"/>
      <c r="HJP20" s="447"/>
      <c r="HJQ20" s="447"/>
      <c r="HJR20" s="447"/>
      <c r="HJS20" s="447"/>
      <c r="HJT20" s="447"/>
      <c r="HJU20" s="447"/>
      <c r="HJV20" s="447"/>
      <c r="HJW20" s="447"/>
      <c r="HJX20" s="447"/>
      <c r="HJY20" s="447"/>
      <c r="HJZ20" s="447"/>
      <c r="HKA20" s="447"/>
      <c r="HKB20" s="447"/>
      <c r="HKC20" s="447"/>
      <c r="HKD20" s="447"/>
      <c r="HKE20" s="447"/>
      <c r="HKF20" s="447"/>
      <c r="HKG20" s="447"/>
      <c r="HKH20" s="447"/>
      <c r="HKI20" s="447"/>
      <c r="HKJ20" s="447"/>
      <c r="HKK20" s="447"/>
      <c r="HKL20" s="447"/>
      <c r="HKM20" s="447"/>
      <c r="HKN20" s="447"/>
      <c r="HKO20" s="447"/>
      <c r="HKP20" s="447"/>
      <c r="HKQ20" s="447"/>
      <c r="HKR20" s="447"/>
      <c r="HKS20" s="447"/>
      <c r="HKT20" s="447"/>
      <c r="HKU20" s="447"/>
      <c r="HKV20" s="447"/>
      <c r="HKW20" s="447"/>
      <c r="HKX20" s="447"/>
      <c r="HKY20" s="447"/>
      <c r="HKZ20" s="447"/>
      <c r="HLA20" s="447"/>
      <c r="HLB20" s="447"/>
      <c r="HLC20" s="447"/>
      <c r="HLD20" s="447"/>
      <c r="HLE20" s="447"/>
      <c r="HLF20" s="447"/>
      <c r="HLG20" s="447"/>
      <c r="HLH20" s="447"/>
      <c r="HLI20" s="447"/>
      <c r="HLJ20" s="447"/>
      <c r="HLK20" s="447"/>
      <c r="HLL20" s="447"/>
      <c r="HLM20" s="447"/>
      <c r="HLN20" s="447"/>
      <c r="HLO20" s="447"/>
      <c r="HLP20" s="447"/>
      <c r="HLQ20" s="447"/>
      <c r="HLR20" s="447"/>
      <c r="HLS20" s="447"/>
      <c r="HLT20" s="447"/>
      <c r="HLU20" s="447"/>
      <c r="HLV20" s="447"/>
      <c r="HLW20" s="447"/>
      <c r="HLX20" s="447"/>
      <c r="HLY20" s="447"/>
      <c r="HLZ20" s="447"/>
      <c r="HMA20" s="447"/>
      <c r="HMB20" s="447"/>
      <c r="HMC20" s="447"/>
      <c r="HMD20" s="447"/>
      <c r="HME20" s="447"/>
      <c r="HMF20" s="447"/>
      <c r="HMG20" s="447"/>
      <c r="HMH20" s="447"/>
      <c r="HMI20" s="447"/>
      <c r="HMJ20" s="447"/>
      <c r="HMK20" s="447"/>
      <c r="HML20" s="447"/>
      <c r="HMM20" s="447"/>
      <c r="HMN20" s="447"/>
      <c r="HMO20" s="447"/>
      <c r="HMP20" s="447"/>
      <c r="HMQ20" s="447"/>
      <c r="HMR20" s="447"/>
      <c r="HMS20" s="447"/>
      <c r="HMT20" s="447"/>
      <c r="HMU20" s="447"/>
      <c r="HMV20" s="447"/>
      <c r="HMW20" s="447"/>
      <c r="HMX20" s="447"/>
      <c r="HMY20" s="447"/>
      <c r="HMZ20" s="447"/>
      <c r="HNA20" s="447"/>
      <c r="HNB20" s="447"/>
      <c r="HNC20" s="447"/>
      <c r="HND20" s="447"/>
      <c r="HNE20" s="447"/>
      <c r="HNF20" s="447"/>
      <c r="HNG20" s="447"/>
      <c r="HNH20" s="447"/>
      <c r="HNI20" s="447"/>
      <c r="HNJ20" s="447"/>
      <c r="HNK20" s="447"/>
      <c r="HNL20" s="447"/>
      <c r="HNM20" s="447"/>
      <c r="HNN20" s="447"/>
      <c r="HNO20" s="447"/>
      <c r="HNP20" s="447"/>
      <c r="HNQ20" s="447"/>
      <c r="HNR20" s="447"/>
      <c r="HNS20" s="447"/>
      <c r="HNT20" s="447"/>
      <c r="HNU20" s="447"/>
      <c r="HNV20" s="447"/>
      <c r="HNW20" s="447"/>
      <c r="HNX20" s="447"/>
      <c r="HNY20" s="447"/>
      <c r="HNZ20" s="447"/>
      <c r="HOA20" s="447"/>
      <c r="HOB20" s="447"/>
      <c r="HOC20" s="447"/>
      <c r="HOD20" s="447"/>
      <c r="HOE20" s="447"/>
      <c r="HOF20" s="447"/>
      <c r="HOG20" s="447"/>
      <c r="HOH20" s="447"/>
      <c r="HOI20" s="447"/>
      <c r="HOJ20" s="447"/>
      <c r="HOK20" s="447"/>
      <c r="HOL20" s="447"/>
      <c r="HOM20" s="447"/>
      <c r="HON20" s="447"/>
      <c r="HOO20" s="447"/>
      <c r="HOP20" s="447"/>
      <c r="HOQ20" s="447"/>
      <c r="HOR20" s="447"/>
      <c r="HOS20" s="447"/>
      <c r="HOT20" s="447"/>
      <c r="HOU20" s="447"/>
      <c r="HOV20" s="447"/>
      <c r="HOW20" s="447"/>
      <c r="HOX20" s="447"/>
      <c r="HOY20" s="447"/>
      <c r="HOZ20" s="447"/>
      <c r="HPA20" s="447"/>
      <c r="HPB20" s="447"/>
      <c r="HPC20" s="447"/>
      <c r="HPD20" s="447"/>
      <c r="HPE20" s="447"/>
      <c r="HPF20" s="447"/>
      <c r="HPG20" s="447"/>
      <c r="HPH20" s="447"/>
      <c r="HPI20" s="447"/>
      <c r="HPJ20" s="447"/>
      <c r="HPK20" s="447"/>
      <c r="HPL20" s="447"/>
      <c r="HPM20" s="447"/>
      <c r="HPN20" s="447"/>
      <c r="HPO20" s="447"/>
      <c r="HPP20" s="447"/>
      <c r="HPQ20" s="447"/>
      <c r="HPR20" s="447"/>
      <c r="HPS20" s="447"/>
      <c r="HPT20" s="447"/>
      <c r="HPU20" s="447"/>
      <c r="HPV20" s="447"/>
      <c r="HPW20" s="447"/>
      <c r="HPX20" s="447"/>
      <c r="HPY20" s="447"/>
      <c r="HPZ20" s="447"/>
      <c r="HQA20" s="447"/>
      <c r="HQB20" s="447"/>
      <c r="HQC20" s="447"/>
      <c r="HQD20" s="447"/>
      <c r="HQE20" s="447"/>
      <c r="HQF20" s="447"/>
      <c r="HQG20" s="447"/>
      <c r="HQH20" s="447"/>
      <c r="HQI20" s="447"/>
      <c r="HQJ20" s="447"/>
      <c r="HQK20" s="447"/>
      <c r="HQL20" s="447"/>
      <c r="HQM20" s="447"/>
      <c r="HQN20" s="447"/>
      <c r="HQO20" s="447"/>
      <c r="HQP20" s="447"/>
      <c r="HQQ20" s="447"/>
      <c r="HQR20" s="447"/>
      <c r="HQS20" s="447"/>
      <c r="HQT20" s="447"/>
      <c r="HQU20" s="447"/>
      <c r="HQV20" s="447"/>
      <c r="HQW20" s="447"/>
      <c r="HQX20" s="447"/>
      <c r="HQY20" s="447"/>
      <c r="HQZ20" s="447"/>
      <c r="HRA20" s="447"/>
      <c r="HRB20" s="447"/>
      <c r="HRC20" s="447"/>
      <c r="HRD20" s="447"/>
      <c r="HRE20" s="447"/>
      <c r="HRF20" s="447"/>
      <c r="HRG20" s="447"/>
      <c r="HRH20" s="447"/>
      <c r="HRI20" s="447"/>
      <c r="HRJ20" s="447"/>
      <c r="HRK20" s="447"/>
      <c r="HRL20" s="447"/>
      <c r="HRM20" s="447"/>
      <c r="HRN20" s="447"/>
      <c r="HRO20" s="447"/>
      <c r="HRP20" s="447"/>
      <c r="HRQ20" s="447"/>
      <c r="HRR20" s="447"/>
      <c r="HRS20" s="447"/>
      <c r="HRT20" s="447"/>
      <c r="HRU20" s="447"/>
      <c r="HRV20" s="447"/>
      <c r="HRW20" s="447"/>
      <c r="HRX20" s="447"/>
      <c r="HRY20" s="447"/>
      <c r="HRZ20" s="447"/>
      <c r="HSA20" s="447"/>
      <c r="HSB20" s="447"/>
      <c r="HSC20" s="447"/>
      <c r="HSD20" s="447"/>
      <c r="HSE20" s="447"/>
      <c r="HSF20" s="447"/>
      <c r="HSG20" s="447"/>
      <c r="HSH20" s="447"/>
      <c r="HSI20" s="447"/>
      <c r="HSJ20" s="447"/>
      <c r="HSK20" s="447"/>
      <c r="HSL20" s="447"/>
      <c r="HSM20" s="447"/>
      <c r="HSN20" s="447"/>
      <c r="HSO20" s="447"/>
      <c r="HSP20" s="447"/>
      <c r="HSQ20" s="447"/>
      <c r="HSR20" s="447"/>
      <c r="HSS20" s="447"/>
      <c r="HST20" s="447"/>
      <c r="HSU20" s="447"/>
      <c r="HSV20" s="447"/>
      <c r="HSW20" s="447"/>
      <c r="HSX20" s="447"/>
      <c r="HSY20" s="447"/>
      <c r="HSZ20" s="447"/>
      <c r="HTA20" s="447"/>
      <c r="HTB20" s="447"/>
      <c r="HTC20" s="447"/>
      <c r="HTD20" s="447"/>
      <c r="HTE20" s="447"/>
      <c r="HTF20" s="447"/>
      <c r="HTG20" s="447"/>
      <c r="HTH20" s="447"/>
      <c r="HTI20" s="447"/>
      <c r="HTJ20" s="447"/>
      <c r="HTK20" s="447"/>
      <c r="HTL20" s="447"/>
      <c r="HTM20" s="447"/>
      <c r="HTN20" s="447"/>
      <c r="HTO20" s="447"/>
      <c r="HTP20" s="447"/>
      <c r="HTQ20" s="447"/>
      <c r="HTR20" s="447"/>
      <c r="HTS20" s="447"/>
      <c r="HTT20" s="447"/>
      <c r="HTU20" s="447"/>
      <c r="HTV20" s="447"/>
      <c r="HTW20" s="447"/>
      <c r="HTX20" s="447"/>
      <c r="HTY20" s="447"/>
      <c r="HTZ20" s="447"/>
      <c r="HUA20" s="447"/>
      <c r="HUB20" s="447"/>
      <c r="HUC20" s="447"/>
      <c r="HUD20" s="447"/>
      <c r="HUE20" s="447"/>
      <c r="HUF20" s="447"/>
      <c r="HUG20" s="447"/>
      <c r="HUH20" s="447"/>
      <c r="HUI20" s="447"/>
      <c r="HUJ20" s="447"/>
      <c r="HUK20" s="447"/>
      <c r="HUL20" s="447"/>
      <c r="HUM20" s="447"/>
      <c r="HUN20" s="447"/>
      <c r="HUO20" s="447"/>
      <c r="HUP20" s="447"/>
      <c r="HUQ20" s="447"/>
      <c r="HUR20" s="447"/>
      <c r="HUS20" s="447"/>
      <c r="HUT20" s="447"/>
      <c r="HUU20" s="447"/>
      <c r="HUV20" s="447"/>
      <c r="HUW20" s="447"/>
      <c r="HUX20" s="447"/>
      <c r="HUY20" s="447"/>
      <c r="HUZ20" s="447"/>
      <c r="HVA20" s="447"/>
      <c r="HVB20" s="447"/>
      <c r="HVC20" s="447"/>
      <c r="HVD20" s="447"/>
      <c r="HVE20" s="447"/>
      <c r="HVF20" s="447"/>
      <c r="HVG20" s="447"/>
      <c r="HVH20" s="447"/>
      <c r="HVI20" s="447"/>
      <c r="HVJ20" s="447"/>
      <c r="HVK20" s="447"/>
      <c r="HVL20" s="447"/>
      <c r="HVM20" s="447"/>
      <c r="HVN20" s="447"/>
      <c r="HVO20" s="447"/>
      <c r="HVP20" s="447"/>
      <c r="HVQ20" s="447"/>
      <c r="HVR20" s="447"/>
      <c r="HVS20" s="447"/>
      <c r="HVT20" s="447"/>
      <c r="HVU20" s="447"/>
      <c r="HVV20" s="447"/>
      <c r="HVW20" s="447"/>
      <c r="HVX20" s="447"/>
      <c r="HVY20" s="447"/>
      <c r="HVZ20" s="447"/>
      <c r="HWA20" s="447"/>
      <c r="HWB20" s="447"/>
      <c r="HWC20" s="447"/>
      <c r="HWD20" s="447"/>
      <c r="HWE20" s="447"/>
      <c r="HWF20" s="447"/>
      <c r="HWG20" s="447"/>
      <c r="HWH20" s="447"/>
      <c r="HWI20" s="447"/>
      <c r="HWJ20" s="447"/>
      <c r="HWK20" s="447"/>
      <c r="HWL20" s="447"/>
      <c r="HWM20" s="447"/>
      <c r="HWN20" s="447"/>
      <c r="HWO20" s="447"/>
      <c r="HWP20" s="447"/>
      <c r="HWQ20" s="447"/>
      <c r="HWR20" s="447"/>
      <c r="HWS20" s="447"/>
      <c r="HWT20" s="447"/>
      <c r="HWU20" s="447"/>
      <c r="HWV20" s="447"/>
      <c r="HWW20" s="447"/>
      <c r="HWX20" s="447"/>
      <c r="HWY20" s="447"/>
      <c r="HWZ20" s="447"/>
      <c r="HXA20" s="447"/>
      <c r="HXB20" s="447"/>
      <c r="HXC20" s="447"/>
      <c r="HXD20" s="447"/>
      <c r="HXE20" s="447"/>
      <c r="HXF20" s="447"/>
      <c r="HXG20" s="447"/>
      <c r="HXH20" s="447"/>
      <c r="HXI20" s="447"/>
      <c r="HXJ20" s="447"/>
      <c r="HXK20" s="447"/>
      <c r="HXL20" s="447"/>
      <c r="HXM20" s="447"/>
      <c r="HXN20" s="447"/>
      <c r="HXO20" s="447"/>
      <c r="HXP20" s="447"/>
      <c r="HXQ20" s="447"/>
      <c r="HXR20" s="447"/>
      <c r="HXS20" s="447"/>
      <c r="HXT20" s="447"/>
      <c r="HXU20" s="447"/>
      <c r="HXV20" s="447"/>
      <c r="HXW20" s="447"/>
      <c r="HXX20" s="447"/>
      <c r="HXY20" s="447"/>
      <c r="HXZ20" s="447"/>
      <c r="HYA20" s="447"/>
      <c r="HYB20" s="447"/>
      <c r="HYC20" s="447"/>
      <c r="HYD20" s="447"/>
      <c r="HYE20" s="447"/>
      <c r="HYF20" s="447"/>
      <c r="HYG20" s="447"/>
      <c r="HYH20" s="447"/>
      <c r="HYI20" s="447"/>
      <c r="HYJ20" s="447"/>
      <c r="HYK20" s="447"/>
      <c r="HYL20" s="447"/>
      <c r="HYM20" s="447"/>
      <c r="HYN20" s="447"/>
      <c r="HYO20" s="447"/>
      <c r="HYP20" s="447"/>
      <c r="HYQ20" s="447"/>
      <c r="HYR20" s="447"/>
      <c r="HYS20" s="447"/>
      <c r="HYT20" s="447"/>
      <c r="HYU20" s="447"/>
      <c r="HYV20" s="447"/>
      <c r="HYW20" s="447"/>
      <c r="HYX20" s="447"/>
      <c r="HYY20" s="447"/>
      <c r="HYZ20" s="447"/>
      <c r="HZA20" s="447"/>
      <c r="HZB20" s="447"/>
      <c r="HZC20" s="447"/>
      <c r="HZD20" s="447"/>
      <c r="HZE20" s="447"/>
      <c r="HZF20" s="447"/>
      <c r="HZG20" s="447"/>
      <c r="HZH20" s="447"/>
      <c r="HZI20" s="447"/>
      <c r="HZJ20" s="447"/>
      <c r="HZK20" s="447"/>
      <c r="HZL20" s="447"/>
      <c r="HZM20" s="447"/>
      <c r="HZN20" s="447"/>
      <c r="HZO20" s="447"/>
      <c r="HZP20" s="447"/>
      <c r="HZQ20" s="447"/>
      <c r="HZR20" s="447"/>
      <c r="HZS20" s="447"/>
      <c r="HZT20" s="447"/>
      <c r="HZU20" s="447"/>
      <c r="HZV20" s="447"/>
      <c r="HZW20" s="447"/>
      <c r="HZX20" s="447"/>
      <c r="HZY20" s="447"/>
      <c r="HZZ20" s="447"/>
      <c r="IAA20" s="447"/>
      <c r="IAB20" s="447"/>
      <c r="IAC20" s="447"/>
      <c r="IAD20" s="447"/>
      <c r="IAE20" s="447"/>
      <c r="IAF20" s="447"/>
      <c r="IAG20" s="447"/>
      <c r="IAH20" s="447"/>
      <c r="IAI20" s="447"/>
      <c r="IAJ20" s="447"/>
      <c r="IAK20" s="447"/>
      <c r="IAL20" s="447"/>
      <c r="IAM20" s="447"/>
      <c r="IAN20" s="447"/>
      <c r="IAO20" s="447"/>
      <c r="IAP20" s="447"/>
      <c r="IAQ20" s="447"/>
      <c r="IAR20" s="447"/>
      <c r="IAS20" s="447"/>
      <c r="IAT20" s="447"/>
      <c r="IAU20" s="447"/>
      <c r="IAV20" s="447"/>
      <c r="IAW20" s="447"/>
      <c r="IAX20" s="447"/>
      <c r="IAY20" s="447"/>
      <c r="IAZ20" s="447"/>
      <c r="IBA20" s="447"/>
      <c r="IBB20" s="447"/>
      <c r="IBC20" s="447"/>
      <c r="IBD20" s="447"/>
      <c r="IBE20" s="447"/>
      <c r="IBF20" s="447"/>
      <c r="IBG20" s="447"/>
      <c r="IBH20" s="447"/>
      <c r="IBI20" s="447"/>
      <c r="IBJ20" s="447"/>
      <c r="IBK20" s="447"/>
      <c r="IBL20" s="447"/>
      <c r="IBM20" s="447"/>
      <c r="IBN20" s="447"/>
      <c r="IBO20" s="447"/>
      <c r="IBP20" s="447"/>
      <c r="IBQ20" s="447"/>
      <c r="IBR20" s="447"/>
      <c r="IBS20" s="447"/>
      <c r="IBT20" s="447"/>
      <c r="IBU20" s="447"/>
      <c r="IBV20" s="447"/>
      <c r="IBW20" s="447"/>
      <c r="IBX20" s="447"/>
      <c r="IBY20" s="447"/>
      <c r="IBZ20" s="447"/>
      <c r="ICA20" s="447"/>
      <c r="ICB20" s="447"/>
      <c r="ICC20" s="447"/>
      <c r="ICD20" s="447"/>
      <c r="ICE20" s="447"/>
      <c r="ICF20" s="447"/>
      <c r="ICG20" s="447"/>
      <c r="ICH20" s="447"/>
      <c r="ICI20" s="447"/>
      <c r="ICJ20" s="447"/>
      <c r="ICK20" s="447"/>
      <c r="ICL20" s="447"/>
      <c r="ICM20" s="447"/>
      <c r="ICN20" s="447"/>
      <c r="ICO20" s="447"/>
      <c r="ICP20" s="447"/>
      <c r="ICQ20" s="447"/>
      <c r="ICR20" s="447"/>
      <c r="ICS20" s="447"/>
      <c r="ICT20" s="447"/>
      <c r="ICU20" s="447"/>
      <c r="ICV20" s="447"/>
      <c r="ICW20" s="447"/>
      <c r="ICX20" s="447"/>
      <c r="ICY20" s="447"/>
      <c r="ICZ20" s="447"/>
      <c r="IDA20" s="447"/>
      <c r="IDB20" s="447"/>
      <c r="IDC20" s="447"/>
      <c r="IDD20" s="447"/>
      <c r="IDE20" s="447"/>
      <c r="IDF20" s="447"/>
      <c r="IDG20" s="447"/>
      <c r="IDH20" s="447"/>
      <c r="IDI20" s="447"/>
      <c r="IDJ20" s="447"/>
      <c r="IDK20" s="447"/>
      <c r="IDL20" s="447"/>
      <c r="IDM20" s="447"/>
      <c r="IDN20" s="447"/>
      <c r="IDO20" s="447"/>
      <c r="IDP20" s="447"/>
      <c r="IDQ20" s="447"/>
      <c r="IDR20" s="447"/>
      <c r="IDS20" s="447"/>
      <c r="IDT20" s="447"/>
      <c r="IDU20" s="447"/>
      <c r="IDV20" s="447"/>
      <c r="IDW20" s="447"/>
      <c r="IDX20" s="447"/>
      <c r="IDY20" s="447"/>
      <c r="IDZ20" s="447"/>
      <c r="IEA20" s="447"/>
      <c r="IEB20" s="447"/>
      <c r="IEC20" s="447"/>
      <c r="IED20" s="447"/>
      <c r="IEE20" s="447"/>
      <c r="IEF20" s="447"/>
      <c r="IEG20" s="447"/>
      <c r="IEH20" s="447"/>
      <c r="IEI20" s="447"/>
      <c r="IEJ20" s="447"/>
      <c r="IEK20" s="447"/>
      <c r="IEL20" s="447"/>
      <c r="IEM20" s="447"/>
      <c r="IEN20" s="447"/>
      <c r="IEO20" s="447"/>
      <c r="IEP20" s="447"/>
      <c r="IEQ20" s="447"/>
      <c r="IER20" s="447"/>
      <c r="IES20" s="447"/>
      <c r="IET20" s="447"/>
      <c r="IEU20" s="447"/>
      <c r="IEV20" s="447"/>
      <c r="IEW20" s="447"/>
      <c r="IEX20" s="447"/>
      <c r="IEY20" s="447"/>
      <c r="IEZ20" s="447"/>
      <c r="IFA20" s="447"/>
      <c r="IFB20" s="447"/>
      <c r="IFC20" s="447"/>
      <c r="IFD20" s="447"/>
      <c r="IFE20" s="447"/>
      <c r="IFF20" s="447"/>
      <c r="IFG20" s="447"/>
      <c r="IFH20" s="447"/>
      <c r="IFI20" s="447"/>
      <c r="IFJ20" s="447"/>
      <c r="IFK20" s="447"/>
      <c r="IFL20" s="447"/>
      <c r="IFM20" s="447"/>
      <c r="IFN20" s="447"/>
      <c r="IFO20" s="447"/>
      <c r="IFP20" s="447"/>
      <c r="IFQ20" s="447"/>
      <c r="IFR20" s="447"/>
      <c r="IFS20" s="447"/>
      <c r="IFT20" s="447"/>
      <c r="IFU20" s="447"/>
      <c r="IFV20" s="447"/>
      <c r="IFW20" s="447"/>
      <c r="IFX20" s="447"/>
      <c r="IFY20" s="447"/>
      <c r="IFZ20" s="447"/>
      <c r="IGA20" s="447"/>
      <c r="IGB20" s="447"/>
      <c r="IGC20" s="447"/>
      <c r="IGD20" s="447"/>
      <c r="IGE20" s="447"/>
      <c r="IGF20" s="447"/>
      <c r="IGG20" s="447"/>
      <c r="IGH20" s="447"/>
      <c r="IGI20" s="447"/>
      <c r="IGJ20" s="447"/>
      <c r="IGK20" s="447"/>
      <c r="IGL20" s="447"/>
      <c r="IGM20" s="447"/>
      <c r="IGN20" s="447"/>
      <c r="IGO20" s="447"/>
      <c r="IGP20" s="447"/>
      <c r="IGQ20" s="447"/>
      <c r="IGR20" s="447"/>
      <c r="IGS20" s="447"/>
      <c r="IGT20" s="447"/>
      <c r="IGU20" s="447"/>
      <c r="IGV20" s="447"/>
      <c r="IGW20" s="447"/>
      <c r="IGX20" s="447"/>
      <c r="IGY20" s="447"/>
      <c r="IGZ20" s="447"/>
      <c r="IHA20" s="447"/>
      <c r="IHB20" s="447"/>
      <c r="IHC20" s="447"/>
      <c r="IHD20" s="447"/>
      <c r="IHE20" s="447"/>
      <c r="IHF20" s="447"/>
      <c r="IHG20" s="447"/>
      <c r="IHH20" s="447"/>
      <c r="IHI20" s="447"/>
      <c r="IHJ20" s="447"/>
      <c r="IHK20" s="447"/>
      <c r="IHL20" s="447"/>
      <c r="IHM20" s="447"/>
      <c r="IHN20" s="447"/>
      <c r="IHO20" s="447"/>
      <c r="IHP20" s="447"/>
      <c r="IHQ20" s="447"/>
      <c r="IHR20" s="447"/>
      <c r="IHS20" s="447"/>
      <c r="IHT20" s="447"/>
      <c r="IHU20" s="447"/>
      <c r="IHV20" s="447"/>
      <c r="IHW20" s="447"/>
      <c r="IHX20" s="447"/>
      <c r="IHY20" s="447"/>
      <c r="IHZ20" s="447"/>
      <c r="IIA20" s="447"/>
      <c r="IIB20" s="447"/>
      <c r="IIC20" s="447"/>
      <c r="IID20" s="447"/>
      <c r="IIE20" s="447"/>
      <c r="IIF20" s="447"/>
      <c r="IIG20" s="447"/>
      <c r="IIH20" s="447"/>
      <c r="III20" s="447"/>
      <c r="IIJ20" s="447"/>
      <c r="IIK20" s="447"/>
      <c r="IIL20" s="447"/>
      <c r="IIM20" s="447"/>
      <c r="IIN20" s="447"/>
      <c r="IIO20" s="447"/>
      <c r="IIP20" s="447"/>
      <c r="IIQ20" s="447"/>
      <c r="IIR20" s="447"/>
      <c r="IIS20" s="447"/>
      <c r="IIT20" s="447"/>
      <c r="IIU20" s="447"/>
      <c r="IIV20" s="447"/>
      <c r="IIW20" s="447"/>
      <c r="IIX20" s="447"/>
      <c r="IIY20" s="447"/>
      <c r="IIZ20" s="447"/>
      <c r="IJA20" s="447"/>
      <c r="IJB20" s="447"/>
      <c r="IJC20" s="447"/>
      <c r="IJD20" s="447"/>
      <c r="IJE20" s="447"/>
      <c r="IJF20" s="447"/>
      <c r="IJG20" s="447"/>
      <c r="IJH20" s="447"/>
      <c r="IJI20" s="447"/>
      <c r="IJJ20" s="447"/>
      <c r="IJK20" s="447"/>
      <c r="IJL20" s="447"/>
      <c r="IJM20" s="447"/>
      <c r="IJN20" s="447"/>
      <c r="IJO20" s="447"/>
      <c r="IJP20" s="447"/>
      <c r="IJQ20" s="447"/>
      <c r="IJR20" s="447"/>
      <c r="IJS20" s="447"/>
      <c r="IJT20" s="447"/>
      <c r="IJU20" s="447"/>
      <c r="IJV20" s="447"/>
      <c r="IJW20" s="447"/>
      <c r="IJX20" s="447"/>
      <c r="IJY20" s="447"/>
      <c r="IJZ20" s="447"/>
      <c r="IKA20" s="447"/>
      <c r="IKB20" s="447"/>
      <c r="IKC20" s="447"/>
      <c r="IKD20" s="447"/>
      <c r="IKE20" s="447"/>
      <c r="IKF20" s="447"/>
      <c r="IKG20" s="447"/>
      <c r="IKH20" s="447"/>
      <c r="IKI20" s="447"/>
      <c r="IKJ20" s="447"/>
      <c r="IKK20" s="447"/>
      <c r="IKL20" s="447"/>
      <c r="IKM20" s="447"/>
      <c r="IKN20" s="447"/>
      <c r="IKO20" s="447"/>
      <c r="IKP20" s="447"/>
      <c r="IKQ20" s="447"/>
      <c r="IKR20" s="447"/>
      <c r="IKS20" s="447"/>
      <c r="IKT20" s="447"/>
      <c r="IKU20" s="447"/>
      <c r="IKV20" s="447"/>
      <c r="IKW20" s="447"/>
      <c r="IKX20" s="447"/>
      <c r="IKY20" s="447"/>
      <c r="IKZ20" s="447"/>
      <c r="ILA20" s="447"/>
      <c r="ILB20" s="447"/>
      <c r="ILC20" s="447"/>
      <c r="ILD20" s="447"/>
      <c r="ILE20" s="447"/>
      <c r="ILF20" s="447"/>
      <c r="ILG20" s="447"/>
      <c r="ILH20" s="447"/>
      <c r="ILI20" s="447"/>
      <c r="ILJ20" s="447"/>
      <c r="ILK20" s="447"/>
      <c r="ILL20" s="447"/>
      <c r="ILM20" s="447"/>
      <c r="ILN20" s="447"/>
      <c r="ILO20" s="447"/>
      <c r="ILP20" s="447"/>
      <c r="ILQ20" s="447"/>
      <c r="ILR20" s="447"/>
      <c r="ILS20" s="447"/>
      <c r="ILT20" s="447"/>
      <c r="ILU20" s="447"/>
      <c r="ILV20" s="447"/>
      <c r="ILW20" s="447"/>
      <c r="ILX20" s="447"/>
      <c r="ILY20" s="447"/>
      <c r="ILZ20" s="447"/>
      <c r="IMA20" s="447"/>
      <c r="IMB20" s="447"/>
      <c r="IMC20" s="447"/>
      <c r="IMD20" s="447"/>
      <c r="IME20" s="447"/>
      <c r="IMF20" s="447"/>
      <c r="IMG20" s="447"/>
      <c r="IMH20" s="447"/>
      <c r="IMI20" s="447"/>
      <c r="IMJ20" s="447"/>
      <c r="IMK20" s="447"/>
      <c r="IML20" s="447"/>
      <c r="IMM20" s="447"/>
      <c r="IMN20" s="447"/>
      <c r="IMO20" s="447"/>
      <c r="IMP20" s="447"/>
      <c r="IMQ20" s="447"/>
      <c r="IMR20" s="447"/>
      <c r="IMS20" s="447"/>
      <c r="IMT20" s="447"/>
      <c r="IMU20" s="447"/>
      <c r="IMV20" s="447"/>
      <c r="IMW20" s="447"/>
      <c r="IMX20" s="447"/>
      <c r="IMY20" s="447"/>
      <c r="IMZ20" s="447"/>
      <c r="INA20" s="447"/>
      <c r="INB20" s="447"/>
      <c r="INC20" s="447"/>
      <c r="IND20" s="447"/>
      <c r="INE20" s="447"/>
      <c r="INF20" s="447"/>
      <c r="ING20" s="447"/>
      <c r="INH20" s="447"/>
      <c r="INI20" s="447"/>
      <c r="INJ20" s="447"/>
      <c r="INK20" s="447"/>
      <c r="INL20" s="447"/>
      <c r="INM20" s="447"/>
      <c r="INN20" s="447"/>
      <c r="INO20" s="447"/>
      <c r="INP20" s="447"/>
      <c r="INQ20" s="447"/>
      <c r="INR20" s="447"/>
      <c r="INS20" s="447"/>
      <c r="INT20" s="447"/>
      <c r="INU20" s="447"/>
      <c r="INV20" s="447"/>
      <c r="INW20" s="447"/>
      <c r="INX20" s="447"/>
      <c r="INY20" s="447"/>
      <c r="INZ20" s="447"/>
      <c r="IOA20" s="447"/>
      <c r="IOB20" s="447"/>
      <c r="IOC20" s="447"/>
      <c r="IOD20" s="447"/>
      <c r="IOE20" s="447"/>
      <c r="IOF20" s="447"/>
      <c r="IOG20" s="447"/>
      <c r="IOH20" s="447"/>
      <c r="IOI20" s="447"/>
      <c r="IOJ20" s="447"/>
      <c r="IOK20" s="447"/>
      <c r="IOL20" s="447"/>
      <c r="IOM20" s="447"/>
      <c r="ION20" s="447"/>
      <c r="IOO20" s="447"/>
      <c r="IOP20" s="447"/>
      <c r="IOQ20" s="447"/>
      <c r="IOR20" s="447"/>
      <c r="IOS20" s="447"/>
      <c r="IOT20" s="447"/>
      <c r="IOU20" s="447"/>
      <c r="IOV20" s="447"/>
      <c r="IOW20" s="447"/>
      <c r="IOX20" s="447"/>
      <c r="IOY20" s="447"/>
      <c r="IOZ20" s="447"/>
      <c r="IPA20" s="447"/>
      <c r="IPB20" s="447"/>
      <c r="IPC20" s="447"/>
      <c r="IPD20" s="447"/>
      <c r="IPE20" s="447"/>
      <c r="IPF20" s="447"/>
      <c r="IPG20" s="447"/>
      <c r="IPH20" s="447"/>
      <c r="IPI20" s="447"/>
      <c r="IPJ20" s="447"/>
      <c r="IPK20" s="447"/>
      <c r="IPL20" s="447"/>
      <c r="IPM20" s="447"/>
      <c r="IPN20" s="447"/>
      <c r="IPO20" s="447"/>
      <c r="IPP20" s="447"/>
      <c r="IPQ20" s="447"/>
      <c r="IPR20" s="447"/>
      <c r="IPS20" s="447"/>
      <c r="IPT20" s="447"/>
      <c r="IPU20" s="447"/>
      <c r="IPV20" s="447"/>
      <c r="IPW20" s="447"/>
      <c r="IPX20" s="447"/>
      <c r="IPY20" s="447"/>
      <c r="IPZ20" s="447"/>
      <c r="IQA20" s="447"/>
      <c r="IQB20" s="447"/>
      <c r="IQC20" s="447"/>
      <c r="IQD20" s="447"/>
      <c r="IQE20" s="447"/>
      <c r="IQF20" s="447"/>
      <c r="IQG20" s="447"/>
      <c r="IQH20" s="447"/>
      <c r="IQI20" s="447"/>
      <c r="IQJ20" s="447"/>
      <c r="IQK20" s="447"/>
      <c r="IQL20" s="447"/>
      <c r="IQM20" s="447"/>
      <c r="IQN20" s="447"/>
      <c r="IQO20" s="447"/>
      <c r="IQP20" s="447"/>
      <c r="IQQ20" s="447"/>
      <c r="IQR20" s="447"/>
      <c r="IQS20" s="447"/>
      <c r="IQT20" s="447"/>
      <c r="IQU20" s="447"/>
      <c r="IQV20" s="447"/>
      <c r="IQW20" s="447"/>
      <c r="IQX20" s="447"/>
      <c r="IQY20" s="447"/>
      <c r="IQZ20" s="447"/>
      <c r="IRA20" s="447"/>
      <c r="IRB20" s="447"/>
      <c r="IRC20" s="447"/>
      <c r="IRD20" s="447"/>
      <c r="IRE20" s="447"/>
      <c r="IRF20" s="447"/>
      <c r="IRG20" s="447"/>
      <c r="IRH20" s="447"/>
      <c r="IRI20" s="447"/>
      <c r="IRJ20" s="447"/>
      <c r="IRK20" s="447"/>
      <c r="IRL20" s="447"/>
      <c r="IRM20" s="447"/>
      <c r="IRN20" s="447"/>
      <c r="IRO20" s="447"/>
      <c r="IRP20" s="447"/>
      <c r="IRQ20" s="447"/>
      <c r="IRR20" s="447"/>
      <c r="IRS20" s="447"/>
      <c r="IRT20" s="447"/>
      <c r="IRU20" s="447"/>
      <c r="IRV20" s="447"/>
      <c r="IRW20" s="447"/>
      <c r="IRX20" s="447"/>
      <c r="IRY20" s="447"/>
      <c r="IRZ20" s="447"/>
      <c r="ISA20" s="447"/>
      <c r="ISB20" s="447"/>
      <c r="ISC20" s="447"/>
      <c r="ISD20" s="447"/>
      <c r="ISE20" s="447"/>
      <c r="ISF20" s="447"/>
      <c r="ISG20" s="447"/>
      <c r="ISH20" s="447"/>
      <c r="ISI20" s="447"/>
      <c r="ISJ20" s="447"/>
      <c r="ISK20" s="447"/>
      <c r="ISL20" s="447"/>
      <c r="ISM20" s="447"/>
      <c r="ISN20" s="447"/>
      <c r="ISO20" s="447"/>
      <c r="ISP20" s="447"/>
      <c r="ISQ20" s="447"/>
      <c r="ISR20" s="447"/>
      <c r="ISS20" s="447"/>
      <c r="IST20" s="447"/>
      <c r="ISU20" s="447"/>
      <c r="ISV20" s="447"/>
      <c r="ISW20" s="447"/>
      <c r="ISX20" s="447"/>
      <c r="ISY20" s="447"/>
      <c r="ISZ20" s="447"/>
      <c r="ITA20" s="447"/>
      <c r="ITB20" s="447"/>
      <c r="ITC20" s="447"/>
      <c r="ITD20" s="447"/>
      <c r="ITE20" s="447"/>
      <c r="ITF20" s="447"/>
      <c r="ITG20" s="447"/>
      <c r="ITH20" s="447"/>
      <c r="ITI20" s="447"/>
      <c r="ITJ20" s="447"/>
      <c r="ITK20" s="447"/>
      <c r="ITL20" s="447"/>
      <c r="ITM20" s="447"/>
      <c r="ITN20" s="447"/>
      <c r="ITO20" s="447"/>
      <c r="ITP20" s="447"/>
      <c r="ITQ20" s="447"/>
      <c r="ITR20" s="447"/>
      <c r="ITS20" s="447"/>
      <c r="ITT20" s="447"/>
      <c r="ITU20" s="447"/>
      <c r="ITV20" s="447"/>
      <c r="ITW20" s="447"/>
      <c r="ITX20" s="447"/>
      <c r="ITY20" s="447"/>
      <c r="ITZ20" s="447"/>
      <c r="IUA20" s="447"/>
      <c r="IUB20" s="447"/>
      <c r="IUC20" s="447"/>
      <c r="IUD20" s="447"/>
      <c r="IUE20" s="447"/>
      <c r="IUF20" s="447"/>
      <c r="IUG20" s="447"/>
      <c r="IUH20" s="447"/>
      <c r="IUI20" s="447"/>
      <c r="IUJ20" s="447"/>
      <c r="IUK20" s="447"/>
      <c r="IUL20" s="447"/>
      <c r="IUM20" s="447"/>
      <c r="IUN20" s="447"/>
      <c r="IUO20" s="447"/>
      <c r="IUP20" s="447"/>
      <c r="IUQ20" s="447"/>
      <c r="IUR20" s="447"/>
      <c r="IUS20" s="447"/>
      <c r="IUT20" s="447"/>
      <c r="IUU20" s="447"/>
      <c r="IUV20" s="447"/>
      <c r="IUW20" s="447"/>
      <c r="IUX20" s="447"/>
      <c r="IUY20" s="447"/>
      <c r="IUZ20" s="447"/>
      <c r="IVA20" s="447"/>
      <c r="IVB20" s="447"/>
      <c r="IVC20" s="447"/>
      <c r="IVD20" s="447"/>
      <c r="IVE20" s="447"/>
      <c r="IVF20" s="447"/>
      <c r="IVG20" s="447"/>
      <c r="IVH20" s="447"/>
      <c r="IVI20" s="447"/>
      <c r="IVJ20" s="447"/>
      <c r="IVK20" s="447"/>
      <c r="IVL20" s="447"/>
      <c r="IVM20" s="447"/>
      <c r="IVN20" s="447"/>
      <c r="IVO20" s="447"/>
      <c r="IVP20" s="447"/>
      <c r="IVQ20" s="447"/>
      <c r="IVR20" s="447"/>
      <c r="IVS20" s="447"/>
      <c r="IVT20" s="447"/>
      <c r="IVU20" s="447"/>
      <c r="IVV20" s="447"/>
      <c r="IVW20" s="447"/>
      <c r="IVX20" s="447"/>
      <c r="IVY20" s="447"/>
      <c r="IVZ20" s="447"/>
      <c r="IWA20" s="447"/>
      <c r="IWB20" s="447"/>
      <c r="IWC20" s="447"/>
      <c r="IWD20" s="447"/>
      <c r="IWE20" s="447"/>
      <c r="IWF20" s="447"/>
      <c r="IWG20" s="447"/>
      <c r="IWH20" s="447"/>
      <c r="IWI20" s="447"/>
      <c r="IWJ20" s="447"/>
      <c r="IWK20" s="447"/>
      <c r="IWL20" s="447"/>
      <c r="IWM20" s="447"/>
      <c r="IWN20" s="447"/>
      <c r="IWO20" s="447"/>
      <c r="IWP20" s="447"/>
      <c r="IWQ20" s="447"/>
      <c r="IWR20" s="447"/>
      <c r="IWS20" s="447"/>
      <c r="IWT20" s="447"/>
      <c r="IWU20" s="447"/>
      <c r="IWV20" s="447"/>
      <c r="IWW20" s="447"/>
      <c r="IWX20" s="447"/>
      <c r="IWY20" s="447"/>
      <c r="IWZ20" s="447"/>
      <c r="IXA20" s="447"/>
      <c r="IXB20" s="447"/>
      <c r="IXC20" s="447"/>
      <c r="IXD20" s="447"/>
      <c r="IXE20" s="447"/>
      <c r="IXF20" s="447"/>
      <c r="IXG20" s="447"/>
      <c r="IXH20" s="447"/>
      <c r="IXI20" s="447"/>
      <c r="IXJ20" s="447"/>
      <c r="IXK20" s="447"/>
      <c r="IXL20" s="447"/>
      <c r="IXM20" s="447"/>
      <c r="IXN20" s="447"/>
      <c r="IXO20" s="447"/>
      <c r="IXP20" s="447"/>
      <c r="IXQ20" s="447"/>
      <c r="IXR20" s="447"/>
      <c r="IXS20" s="447"/>
      <c r="IXT20" s="447"/>
      <c r="IXU20" s="447"/>
      <c r="IXV20" s="447"/>
      <c r="IXW20" s="447"/>
      <c r="IXX20" s="447"/>
      <c r="IXY20" s="447"/>
      <c r="IXZ20" s="447"/>
      <c r="IYA20" s="447"/>
      <c r="IYB20" s="447"/>
      <c r="IYC20" s="447"/>
      <c r="IYD20" s="447"/>
      <c r="IYE20" s="447"/>
      <c r="IYF20" s="447"/>
      <c r="IYG20" s="447"/>
      <c r="IYH20" s="447"/>
      <c r="IYI20" s="447"/>
      <c r="IYJ20" s="447"/>
      <c r="IYK20" s="447"/>
      <c r="IYL20" s="447"/>
      <c r="IYM20" s="447"/>
      <c r="IYN20" s="447"/>
      <c r="IYO20" s="447"/>
      <c r="IYP20" s="447"/>
      <c r="IYQ20" s="447"/>
      <c r="IYR20" s="447"/>
      <c r="IYS20" s="447"/>
      <c r="IYT20" s="447"/>
      <c r="IYU20" s="447"/>
      <c r="IYV20" s="447"/>
      <c r="IYW20" s="447"/>
      <c r="IYX20" s="447"/>
      <c r="IYY20" s="447"/>
      <c r="IYZ20" s="447"/>
      <c r="IZA20" s="447"/>
      <c r="IZB20" s="447"/>
      <c r="IZC20" s="447"/>
      <c r="IZD20" s="447"/>
      <c r="IZE20" s="447"/>
      <c r="IZF20" s="447"/>
      <c r="IZG20" s="447"/>
      <c r="IZH20" s="447"/>
      <c r="IZI20" s="447"/>
      <c r="IZJ20" s="447"/>
      <c r="IZK20" s="447"/>
      <c r="IZL20" s="447"/>
      <c r="IZM20" s="447"/>
      <c r="IZN20" s="447"/>
      <c r="IZO20" s="447"/>
      <c r="IZP20" s="447"/>
      <c r="IZQ20" s="447"/>
      <c r="IZR20" s="447"/>
      <c r="IZS20" s="447"/>
      <c r="IZT20" s="447"/>
      <c r="IZU20" s="447"/>
      <c r="IZV20" s="447"/>
      <c r="IZW20" s="447"/>
      <c r="IZX20" s="447"/>
      <c r="IZY20" s="447"/>
      <c r="IZZ20" s="447"/>
      <c r="JAA20" s="447"/>
      <c r="JAB20" s="447"/>
      <c r="JAC20" s="447"/>
      <c r="JAD20" s="447"/>
      <c r="JAE20" s="447"/>
      <c r="JAF20" s="447"/>
      <c r="JAG20" s="447"/>
      <c r="JAH20" s="447"/>
      <c r="JAI20" s="447"/>
      <c r="JAJ20" s="447"/>
      <c r="JAK20" s="447"/>
      <c r="JAL20" s="447"/>
      <c r="JAM20" s="447"/>
      <c r="JAN20" s="447"/>
      <c r="JAO20" s="447"/>
      <c r="JAP20" s="447"/>
      <c r="JAQ20" s="447"/>
      <c r="JAR20" s="447"/>
      <c r="JAS20" s="447"/>
      <c r="JAT20" s="447"/>
      <c r="JAU20" s="447"/>
      <c r="JAV20" s="447"/>
      <c r="JAW20" s="447"/>
      <c r="JAX20" s="447"/>
      <c r="JAY20" s="447"/>
      <c r="JAZ20" s="447"/>
      <c r="JBA20" s="447"/>
      <c r="JBB20" s="447"/>
      <c r="JBC20" s="447"/>
      <c r="JBD20" s="447"/>
      <c r="JBE20" s="447"/>
      <c r="JBF20" s="447"/>
      <c r="JBG20" s="447"/>
      <c r="JBH20" s="447"/>
      <c r="JBI20" s="447"/>
      <c r="JBJ20" s="447"/>
      <c r="JBK20" s="447"/>
      <c r="JBL20" s="447"/>
      <c r="JBM20" s="447"/>
      <c r="JBN20" s="447"/>
      <c r="JBO20" s="447"/>
      <c r="JBP20" s="447"/>
      <c r="JBQ20" s="447"/>
      <c r="JBR20" s="447"/>
      <c r="JBS20" s="447"/>
      <c r="JBT20" s="447"/>
      <c r="JBU20" s="447"/>
      <c r="JBV20" s="447"/>
      <c r="JBW20" s="447"/>
      <c r="JBX20" s="447"/>
      <c r="JBY20" s="447"/>
      <c r="JBZ20" s="447"/>
      <c r="JCA20" s="447"/>
      <c r="JCB20" s="447"/>
      <c r="JCC20" s="447"/>
      <c r="JCD20" s="447"/>
      <c r="JCE20" s="447"/>
      <c r="JCF20" s="447"/>
      <c r="JCG20" s="447"/>
      <c r="JCH20" s="447"/>
      <c r="JCI20" s="447"/>
      <c r="JCJ20" s="447"/>
      <c r="JCK20" s="447"/>
      <c r="JCL20" s="447"/>
      <c r="JCM20" s="447"/>
      <c r="JCN20" s="447"/>
      <c r="JCO20" s="447"/>
      <c r="JCP20" s="447"/>
      <c r="JCQ20" s="447"/>
      <c r="JCR20" s="447"/>
      <c r="JCS20" s="447"/>
      <c r="JCT20" s="447"/>
      <c r="JCU20" s="447"/>
      <c r="JCV20" s="447"/>
      <c r="JCW20" s="447"/>
      <c r="JCX20" s="447"/>
      <c r="JCY20" s="447"/>
      <c r="JCZ20" s="447"/>
      <c r="JDA20" s="447"/>
      <c r="JDB20" s="447"/>
      <c r="JDC20" s="447"/>
      <c r="JDD20" s="447"/>
      <c r="JDE20" s="447"/>
      <c r="JDF20" s="447"/>
      <c r="JDG20" s="447"/>
      <c r="JDH20" s="447"/>
      <c r="JDI20" s="447"/>
      <c r="JDJ20" s="447"/>
      <c r="JDK20" s="447"/>
      <c r="JDL20" s="447"/>
      <c r="JDM20" s="447"/>
      <c r="JDN20" s="447"/>
      <c r="JDO20" s="447"/>
      <c r="JDP20" s="447"/>
      <c r="JDQ20" s="447"/>
      <c r="JDR20" s="447"/>
      <c r="JDS20" s="447"/>
      <c r="JDT20" s="447"/>
      <c r="JDU20" s="447"/>
      <c r="JDV20" s="447"/>
      <c r="JDW20" s="447"/>
      <c r="JDX20" s="447"/>
      <c r="JDY20" s="447"/>
      <c r="JDZ20" s="447"/>
      <c r="JEA20" s="447"/>
      <c r="JEB20" s="447"/>
      <c r="JEC20" s="447"/>
      <c r="JED20" s="447"/>
      <c r="JEE20" s="447"/>
      <c r="JEF20" s="447"/>
      <c r="JEG20" s="447"/>
      <c r="JEH20" s="447"/>
      <c r="JEI20" s="447"/>
      <c r="JEJ20" s="447"/>
      <c r="JEK20" s="447"/>
      <c r="JEL20" s="447"/>
      <c r="JEM20" s="447"/>
      <c r="JEN20" s="447"/>
      <c r="JEO20" s="447"/>
      <c r="JEP20" s="447"/>
      <c r="JEQ20" s="447"/>
      <c r="JER20" s="447"/>
      <c r="JES20" s="447"/>
      <c r="JET20" s="447"/>
      <c r="JEU20" s="447"/>
      <c r="JEV20" s="447"/>
      <c r="JEW20" s="447"/>
      <c r="JEX20" s="447"/>
      <c r="JEY20" s="447"/>
      <c r="JEZ20" s="447"/>
      <c r="JFA20" s="447"/>
      <c r="JFB20" s="447"/>
      <c r="JFC20" s="447"/>
      <c r="JFD20" s="447"/>
      <c r="JFE20" s="447"/>
      <c r="JFF20" s="447"/>
      <c r="JFG20" s="447"/>
      <c r="JFH20" s="447"/>
      <c r="JFI20" s="447"/>
      <c r="JFJ20" s="447"/>
      <c r="JFK20" s="447"/>
      <c r="JFL20" s="447"/>
      <c r="JFM20" s="447"/>
      <c r="JFN20" s="447"/>
      <c r="JFO20" s="447"/>
      <c r="JFP20" s="447"/>
      <c r="JFQ20" s="447"/>
      <c r="JFR20" s="447"/>
      <c r="JFS20" s="447"/>
      <c r="JFT20" s="447"/>
      <c r="JFU20" s="447"/>
      <c r="JFV20" s="447"/>
      <c r="JFW20" s="447"/>
      <c r="JFX20" s="447"/>
      <c r="JFY20" s="447"/>
      <c r="JFZ20" s="447"/>
      <c r="JGA20" s="447"/>
      <c r="JGB20" s="447"/>
      <c r="JGC20" s="447"/>
      <c r="JGD20" s="447"/>
      <c r="JGE20" s="447"/>
      <c r="JGF20" s="447"/>
      <c r="JGG20" s="447"/>
      <c r="JGH20" s="447"/>
      <c r="JGI20" s="447"/>
      <c r="JGJ20" s="447"/>
      <c r="JGK20" s="447"/>
      <c r="JGL20" s="447"/>
      <c r="JGM20" s="447"/>
      <c r="JGN20" s="447"/>
      <c r="JGO20" s="447"/>
      <c r="JGP20" s="447"/>
      <c r="JGQ20" s="447"/>
      <c r="JGR20" s="447"/>
      <c r="JGS20" s="447"/>
      <c r="JGT20" s="447"/>
      <c r="JGU20" s="447"/>
      <c r="JGV20" s="447"/>
      <c r="JGW20" s="447"/>
      <c r="JGX20" s="447"/>
      <c r="JGY20" s="447"/>
      <c r="JGZ20" s="447"/>
      <c r="JHA20" s="447"/>
      <c r="JHB20" s="447"/>
      <c r="JHC20" s="447"/>
      <c r="JHD20" s="447"/>
      <c r="JHE20" s="447"/>
      <c r="JHF20" s="447"/>
      <c r="JHG20" s="447"/>
      <c r="JHH20" s="447"/>
      <c r="JHI20" s="447"/>
      <c r="JHJ20" s="447"/>
      <c r="JHK20" s="447"/>
      <c r="JHL20" s="447"/>
      <c r="JHM20" s="447"/>
      <c r="JHN20" s="447"/>
      <c r="JHO20" s="447"/>
      <c r="JHP20" s="447"/>
      <c r="JHQ20" s="447"/>
      <c r="JHR20" s="447"/>
      <c r="JHS20" s="447"/>
      <c r="JHT20" s="447"/>
      <c r="JHU20" s="447"/>
      <c r="JHV20" s="447"/>
      <c r="JHW20" s="447"/>
      <c r="JHX20" s="447"/>
      <c r="JHY20" s="447"/>
      <c r="JHZ20" s="447"/>
      <c r="JIA20" s="447"/>
      <c r="JIB20" s="447"/>
      <c r="JIC20" s="447"/>
      <c r="JID20" s="447"/>
      <c r="JIE20" s="447"/>
      <c r="JIF20" s="447"/>
      <c r="JIG20" s="447"/>
      <c r="JIH20" s="447"/>
      <c r="JII20" s="447"/>
      <c r="JIJ20" s="447"/>
      <c r="JIK20" s="447"/>
      <c r="JIL20" s="447"/>
      <c r="JIM20" s="447"/>
      <c r="JIN20" s="447"/>
      <c r="JIO20" s="447"/>
      <c r="JIP20" s="447"/>
      <c r="JIQ20" s="447"/>
      <c r="JIR20" s="447"/>
      <c r="JIS20" s="447"/>
      <c r="JIT20" s="447"/>
      <c r="JIU20" s="447"/>
      <c r="JIV20" s="447"/>
      <c r="JIW20" s="447"/>
      <c r="JIX20" s="447"/>
      <c r="JIY20" s="447"/>
      <c r="JIZ20" s="447"/>
      <c r="JJA20" s="447"/>
      <c r="JJB20" s="447"/>
      <c r="JJC20" s="447"/>
      <c r="JJD20" s="447"/>
      <c r="JJE20" s="447"/>
      <c r="JJF20" s="447"/>
      <c r="JJG20" s="447"/>
      <c r="JJH20" s="447"/>
      <c r="JJI20" s="447"/>
      <c r="JJJ20" s="447"/>
      <c r="JJK20" s="447"/>
      <c r="JJL20" s="447"/>
      <c r="JJM20" s="447"/>
      <c r="JJN20" s="447"/>
      <c r="JJO20" s="447"/>
      <c r="JJP20" s="447"/>
      <c r="JJQ20" s="447"/>
      <c r="JJR20" s="447"/>
      <c r="JJS20" s="447"/>
      <c r="JJT20" s="447"/>
      <c r="JJU20" s="447"/>
      <c r="JJV20" s="447"/>
      <c r="JJW20" s="447"/>
      <c r="JJX20" s="447"/>
      <c r="JJY20" s="447"/>
      <c r="JJZ20" s="447"/>
      <c r="JKA20" s="447"/>
      <c r="JKB20" s="447"/>
      <c r="JKC20" s="447"/>
      <c r="JKD20" s="447"/>
      <c r="JKE20" s="447"/>
      <c r="JKF20" s="447"/>
      <c r="JKG20" s="447"/>
      <c r="JKH20" s="447"/>
      <c r="JKI20" s="447"/>
      <c r="JKJ20" s="447"/>
      <c r="JKK20" s="447"/>
      <c r="JKL20" s="447"/>
      <c r="JKM20" s="447"/>
      <c r="JKN20" s="447"/>
      <c r="JKO20" s="447"/>
      <c r="JKP20" s="447"/>
      <c r="JKQ20" s="447"/>
      <c r="JKR20" s="447"/>
      <c r="JKS20" s="447"/>
      <c r="JKT20" s="447"/>
      <c r="JKU20" s="447"/>
      <c r="JKV20" s="447"/>
      <c r="JKW20" s="447"/>
      <c r="JKX20" s="447"/>
      <c r="JKY20" s="447"/>
      <c r="JKZ20" s="447"/>
      <c r="JLA20" s="447"/>
      <c r="JLB20" s="447"/>
      <c r="JLC20" s="447"/>
      <c r="JLD20" s="447"/>
      <c r="JLE20" s="447"/>
      <c r="JLF20" s="447"/>
      <c r="JLG20" s="447"/>
      <c r="JLH20" s="447"/>
      <c r="JLI20" s="447"/>
      <c r="JLJ20" s="447"/>
      <c r="JLK20" s="447"/>
      <c r="JLL20" s="447"/>
      <c r="JLM20" s="447"/>
      <c r="JLN20" s="447"/>
      <c r="JLO20" s="447"/>
      <c r="JLP20" s="447"/>
      <c r="JLQ20" s="447"/>
      <c r="JLR20" s="447"/>
      <c r="JLS20" s="447"/>
      <c r="JLT20" s="447"/>
      <c r="JLU20" s="447"/>
      <c r="JLV20" s="447"/>
      <c r="JLW20" s="447"/>
      <c r="JLX20" s="447"/>
      <c r="JLY20" s="447"/>
      <c r="JLZ20" s="447"/>
      <c r="JMA20" s="447"/>
      <c r="JMB20" s="447"/>
      <c r="JMC20" s="447"/>
      <c r="JMD20" s="447"/>
      <c r="JME20" s="447"/>
      <c r="JMF20" s="447"/>
      <c r="JMG20" s="447"/>
      <c r="JMH20" s="447"/>
      <c r="JMI20" s="447"/>
      <c r="JMJ20" s="447"/>
      <c r="JMK20" s="447"/>
      <c r="JML20" s="447"/>
      <c r="JMM20" s="447"/>
      <c r="JMN20" s="447"/>
      <c r="JMO20" s="447"/>
      <c r="JMP20" s="447"/>
      <c r="JMQ20" s="447"/>
      <c r="JMR20" s="447"/>
      <c r="JMS20" s="447"/>
      <c r="JMT20" s="447"/>
      <c r="JMU20" s="447"/>
      <c r="JMV20" s="447"/>
      <c r="JMW20" s="447"/>
      <c r="JMX20" s="447"/>
      <c r="JMY20" s="447"/>
      <c r="JMZ20" s="447"/>
      <c r="JNA20" s="447"/>
      <c r="JNB20" s="447"/>
      <c r="JNC20" s="447"/>
      <c r="JND20" s="447"/>
      <c r="JNE20" s="447"/>
      <c r="JNF20" s="447"/>
      <c r="JNG20" s="447"/>
      <c r="JNH20" s="447"/>
      <c r="JNI20" s="447"/>
      <c r="JNJ20" s="447"/>
      <c r="JNK20" s="447"/>
      <c r="JNL20" s="447"/>
      <c r="JNM20" s="447"/>
      <c r="JNN20" s="447"/>
      <c r="JNO20" s="447"/>
      <c r="JNP20" s="447"/>
      <c r="JNQ20" s="447"/>
      <c r="JNR20" s="447"/>
      <c r="JNS20" s="447"/>
      <c r="JNT20" s="447"/>
      <c r="JNU20" s="447"/>
      <c r="JNV20" s="447"/>
      <c r="JNW20" s="447"/>
      <c r="JNX20" s="447"/>
      <c r="JNY20" s="447"/>
      <c r="JNZ20" s="447"/>
      <c r="JOA20" s="447"/>
      <c r="JOB20" s="447"/>
      <c r="JOC20" s="447"/>
      <c r="JOD20" s="447"/>
      <c r="JOE20" s="447"/>
      <c r="JOF20" s="447"/>
      <c r="JOG20" s="447"/>
      <c r="JOH20" s="447"/>
      <c r="JOI20" s="447"/>
      <c r="JOJ20" s="447"/>
      <c r="JOK20" s="447"/>
      <c r="JOL20" s="447"/>
      <c r="JOM20" s="447"/>
      <c r="JON20" s="447"/>
      <c r="JOO20" s="447"/>
      <c r="JOP20" s="447"/>
      <c r="JOQ20" s="447"/>
      <c r="JOR20" s="447"/>
      <c r="JOS20" s="447"/>
      <c r="JOT20" s="447"/>
      <c r="JOU20" s="447"/>
      <c r="JOV20" s="447"/>
      <c r="JOW20" s="447"/>
      <c r="JOX20" s="447"/>
      <c r="JOY20" s="447"/>
      <c r="JOZ20" s="447"/>
      <c r="JPA20" s="447"/>
      <c r="JPB20" s="447"/>
      <c r="JPC20" s="447"/>
      <c r="JPD20" s="447"/>
      <c r="JPE20" s="447"/>
      <c r="JPF20" s="447"/>
      <c r="JPG20" s="447"/>
      <c r="JPH20" s="447"/>
      <c r="JPI20" s="447"/>
      <c r="JPJ20" s="447"/>
      <c r="JPK20" s="447"/>
      <c r="JPL20" s="447"/>
      <c r="JPM20" s="447"/>
      <c r="JPN20" s="447"/>
      <c r="JPO20" s="447"/>
      <c r="JPP20" s="447"/>
      <c r="JPQ20" s="447"/>
      <c r="JPR20" s="447"/>
      <c r="JPS20" s="447"/>
      <c r="JPT20" s="447"/>
      <c r="JPU20" s="447"/>
      <c r="JPV20" s="447"/>
      <c r="JPW20" s="447"/>
      <c r="JPX20" s="447"/>
      <c r="JPY20" s="447"/>
      <c r="JPZ20" s="447"/>
      <c r="JQA20" s="447"/>
      <c r="JQB20" s="447"/>
      <c r="JQC20" s="447"/>
      <c r="JQD20" s="447"/>
      <c r="JQE20" s="447"/>
      <c r="JQF20" s="447"/>
      <c r="JQG20" s="447"/>
      <c r="JQH20" s="447"/>
      <c r="JQI20" s="447"/>
      <c r="JQJ20" s="447"/>
      <c r="JQK20" s="447"/>
      <c r="JQL20" s="447"/>
      <c r="JQM20" s="447"/>
      <c r="JQN20" s="447"/>
      <c r="JQO20" s="447"/>
      <c r="JQP20" s="447"/>
      <c r="JQQ20" s="447"/>
      <c r="JQR20" s="447"/>
      <c r="JQS20" s="447"/>
      <c r="JQT20" s="447"/>
      <c r="JQU20" s="447"/>
      <c r="JQV20" s="447"/>
      <c r="JQW20" s="447"/>
      <c r="JQX20" s="447"/>
      <c r="JQY20" s="447"/>
      <c r="JQZ20" s="447"/>
      <c r="JRA20" s="447"/>
      <c r="JRB20" s="447"/>
      <c r="JRC20" s="447"/>
      <c r="JRD20" s="447"/>
      <c r="JRE20" s="447"/>
      <c r="JRF20" s="447"/>
      <c r="JRG20" s="447"/>
      <c r="JRH20" s="447"/>
      <c r="JRI20" s="447"/>
      <c r="JRJ20" s="447"/>
      <c r="JRK20" s="447"/>
      <c r="JRL20" s="447"/>
      <c r="JRM20" s="447"/>
      <c r="JRN20" s="447"/>
      <c r="JRO20" s="447"/>
      <c r="JRP20" s="447"/>
      <c r="JRQ20" s="447"/>
      <c r="JRR20" s="447"/>
      <c r="JRS20" s="447"/>
      <c r="JRT20" s="447"/>
      <c r="JRU20" s="447"/>
      <c r="JRV20" s="447"/>
      <c r="JRW20" s="447"/>
      <c r="JRX20" s="447"/>
      <c r="JRY20" s="447"/>
      <c r="JRZ20" s="447"/>
      <c r="JSA20" s="447"/>
      <c r="JSB20" s="447"/>
      <c r="JSC20" s="447"/>
      <c r="JSD20" s="447"/>
      <c r="JSE20" s="447"/>
      <c r="JSF20" s="447"/>
      <c r="JSG20" s="447"/>
      <c r="JSH20" s="447"/>
      <c r="JSI20" s="447"/>
      <c r="JSJ20" s="447"/>
      <c r="JSK20" s="447"/>
      <c r="JSL20" s="447"/>
      <c r="JSM20" s="447"/>
      <c r="JSN20" s="447"/>
      <c r="JSO20" s="447"/>
      <c r="JSP20" s="447"/>
      <c r="JSQ20" s="447"/>
      <c r="JSR20" s="447"/>
      <c r="JSS20" s="447"/>
      <c r="JST20" s="447"/>
      <c r="JSU20" s="447"/>
      <c r="JSV20" s="447"/>
      <c r="JSW20" s="447"/>
      <c r="JSX20" s="447"/>
      <c r="JSY20" s="447"/>
      <c r="JSZ20" s="447"/>
      <c r="JTA20" s="447"/>
      <c r="JTB20" s="447"/>
      <c r="JTC20" s="447"/>
      <c r="JTD20" s="447"/>
      <c r="JTE20" s="447"/>
      <c r="JTF20" s="447"/>
      <c r="JTG20" s="447"/>
      <c r="JTH20" s="447"/>
      <c r="JTI20" s="447"/>
      <c r="JTJ20" s="447"/>
      <c r="JTK20" s="447"/>
      <c r="JTL20" s="447"/>
      <c r="JTM20" s="447"/>
      <c r="JTN20" s="447"/>
      <c r="JTO20" s="447"/>
      <c r="JTP20" s="447"/>
      <c r="JTQ20" s="447"/>
      <c r="JTR20" s="447"/>
      <c r="JTS20" s="447"/>
      <c r="JTT20" s="447"/>
      <c r="JTU20" s="447"/>
      <c r="JTV20" s="447"/>
      <c r="JTW20" s="447"/>
      <c r="JTX20" s="447"/>
      <c r="JTY20" s="447"/>
      <c r="JTZ20" s="447"/>
      <c r="JUA20" s="447"/>
      <c r="JUB20" s="447"/>
      <c r="JUC20" s="447"/>
      <c r="JUD20" s="447"/>
      <c r="JUE20" s="447"/>
      <c r="JUF20" s="447"/>
      <c r="JUG20" s="447"/>
      <c r="JUH20" s="447"/>
      <c r="JUI20" s="447"/>
      <c r="JUJ20" s="447"/>
      <c r="JUK20" s="447"/>
      <c r="JUL20" s="447"/>
      <c r="JUM20" s="447"/>
      <c r="JUN20" s="447"/>
      <c r="JUO20" s="447"/>
      <c r="JUP20" s="447"/>
      <c r="JUQ20" s="447"/>
      <c r="JUR20" s="447"/>
      <c r="JUS20" s="447"/>
      <c r="JUT20" s="447"/>
      <c r="JUU20" s="447"/>
      <c r="JUV20" s="447"/>
      <c r="JUW20" s="447"/>
      <c r="JUX20" s="447"/>
      <c r="JUY20" s="447"/>
      <c r="JUZ20" s="447"/>
      <c r="JVA20" s="447"/>
      <c r="JVB20" s="447"/>
      <c r="JVC20" s="447"/>
      <c r="JVD20" s="447"/>
      <c r="JVE20" s="447"/>
      <c r="JVF20" s="447"/>
      <c r="JVG20" s="447"/>
      <c r="JVH20" s="447"/>
      <c r="JVI20" s="447"/>
      <c r="JVJ20" s="447"/>
      <c r="JVK20" s="447"/>
      <c r="JVL20" s="447"/>
      <c r="JVM20" s="447"/>
      <c r="JVN20" s="447"/>
      <c r="JVO20" s="447"/>
      <c r="JVP20" s="447"/>
      <c r="JVQ20" s="447"/>
      <c r="JVR20" s="447"/>
      <c r="JVS20" s="447"/>
      <c r="JVT20" s="447"/>
      <c r="JVU20" s="447"/>
      <c r="JVV20" s="447"/>
      <c r="JVW20" s="447"/>
      <c r="JVX20" s="447"/>
      <c r="JVY20" s="447"/>
      <c r="JVZ20" s="447"/>
      <c r="JWA20" s="447"/>
      <c r="JWB20" s="447"/>
      <c r="JWC20" s="447"/>
      <c r="JWD20" s="447"/>
      <c r="JWE20" s="447"/>
      <c r="JWF20" s="447"/>
      <c r="JWG20" s="447"/>
      <c r="JWH20" s="447"/>
      <c r="JWI20" s="447"/>
      <c r="JWJ20" s="447"/>
      <c r="JWK20" s="447"/>
      <c r="JWL20" s="447"/>
      <c r="JWM20" s="447"/>
      <c r="JWN20" s="447"/>
      <c r="JWO20" s="447"/>
      <c r="JWP20" s="447"/>
      <c r="JWQ20" s="447"/>
      <c r="JWR20" s="447"/>
      <c r="JWS20" s="447"/>
      <c r="JWT20" s="447"/>
      <c r="JWU20" s="447"/>
      <c r="JWV20" s="447"/>
      <c r="JWW20" s="447"/>
      <c r="JWX20" s="447"/>
      <c r="JWY20" s="447"/>
      <c r="JWZ20" s="447"/>
      <c r="JXA20" s="447"/>
      <c r="JXB20" s="447"/>
      <c r="JXC20" s="447"/>
      <c r="JXD20" s="447"/>
      <c r="JXE20" s="447"/>
      <c r="JXF20" s="447"/>
      <c r="JXG20" s="447"/>
      <c r="JXH20" s="447"/>
      <c r="JXI20" s="447"/>
      <c r="JXJ20" s="447"/>
      <c r="JXK20" s="447"/>
      <c r="JXL20" s="447"/>
      <c r="JXM20" s="447"/>
      <c r="JXN20" s="447"/>
      <c r="JXO20" s="447"/>
      <c r="JXP20" s="447"/>
      <c r="JXQ20" s="447"/>
      <c r="JXR20" s="447"/>
      <c r="JXS20" s="447"/>
      <c r="JXT20" s="447"/>
      <c r="JXU20" s="447"/>
      <c r="JXV20" s="447"/>
      <c r="JXW20" s="447"/>
      <c r="JXX20" s="447"/>
      <c r="JXY20" s="447"/>
      <c r="JXZ20" s="447"/>
      <c r="JYA20" s="447"/>
      <c r="JYB20" s="447"/>
      <c r="JYC20" s="447"/>
      <c r="JYD20" s="447"/>
      <c r="JYE20" s="447"/>
      <c r="JYF20" s="447"/>
      <c r="JYG20" s="447"/>
      <c r="JYH20" s="447"/>
      <c r="JYI20" s="447"/>
      <c r="JYJ20" s="447"/>
      <c r="JYK20" s="447"/>
      <c r="JYL20" s="447"/>
      <c r="JYM20" s="447"/>
      <c r="JYN20" s="447"/>
      <c r="JYO20" s="447"/>
      <c r="JYP20" s="447"/>
      <c r="JYQ20" s="447"/>
      <c r="JYR20" s="447"/>
      <c r="JYS20" s="447"/>
      <c r="JYT20" s="447"/>
      <c r="JYU20" s="447"/>
      <c r="JYV20" s="447"/>
      <c r="JYW20" s="447"/>
      <c r="JYX20" s="447"/>
      <c r="JYY20" s="447"/>
      <c r="JYZ20" s="447"/>
      <c r="JZA20" s="447"/>
      <c r="JZB20" s="447"/>
      <c r="JZC20" s="447"/>
      <c r="JZD20" s="447"/>
      <c r="JZE20" s="447"/>
      <c r="JZF20" s="447"/>
      <c r="JZG20" s="447"/>
      <c r="JZH20" s="447"/>
      <c r="JZI20" s="447"/>
      <c r="JZJ20" s="447"/>
      <c r="JZK20" s="447"/>
      <c r="JZL20" s="447"/>
      <c r="JZM20" s="447"/>
      <c r="JZN20" s="447"/>
      <c r="JZO20" s="447"/>
      <c r="JZP20" s="447"/>
      <c r="JZQ20" s="447"/>
      <c r="JZR20" s="447"/>
      <c r="JZS20" s="447"/>
      <c r="JZT20" s="447"/>
      <c r="JZU20" s="447"/>
      <c r="JZV20" s="447"/>
      <c r="JZW20" s="447"/>
      <c r="JZX20" s="447"/>
      <c r="JZY20" s="447"/>
      <c r="JZZ20" s="447"/>
      <c r="KAA20" s="447"/>
      <c r="KAB20" s="447"/>
      <c r="KAC20" s="447"/>
      <c r="KAD20" s="447"/>
      <c r="KAE20" s="447"/>
      <c r="KAF20" s="447"/>
      <c r="KAG20" s="447"/>
      <c r="KAH20" s="447"/>
      <c r="KAI20" s="447"/>
      <c r="KAJ20" s="447"/>
      <c r="KAK20" s="447"/>
      <c r="KAL20" s="447"/>
      <c r="KAM20" s="447"/>
      <c r="KAN20" s="447"/>
      <c r="KAO20" s="447"/>
      <c r="KAP20" s="447"/>
      <c r="KAQ20" s="447"/>
      <c r="KAR20" s="447"/>
      <c r="KAS20" s="447"/>
      <c r="KAT20" s="447"/>
      <c r="KAU20" s="447"/>
      <c r="KAV20" s="447"/>
      <c r="KAW20" s="447"/>
      <c r="KAX20" s="447"/>
      <c r="KAY20" s="447"/>
      <c r="KAZ20" s="447"/>
      <c r="KBA20" s="447"/>
      <c r="KBB20" s="447"/>
      <c r="KBC20" s="447"/>
      <c r="KBD20" s="447"/>
      <c r="KBE20" s="447"/>
      <c r="KBF20" s="447"/>
      <c r="KBG20" s="447"/>
      <c r="KBH20" s="447"/>
      <c r="KBI20" s="447"/>
      <c r="KBJ20" s="447"/>
      <c r="KBK20" s="447"/>
      <c r="KBL20" s="447"/>
      <c r="KBM20" s="447"/>
      <c r="KBN20" s="447"/>
      <c r="KBO20" s="447"/>
      <c r="KBP20" s="447"/>
      <c r="KBQ20" s="447"/>
      <c r="KBR20" s="447"/>
      <c r="KBS20" s="447"/>
      <c r="KBT20" s="447"/>
      <c r="KBU20" s="447"/>
      <c r="KBV20" s="447"/>
      <c r="KBW20" s="447"/>
      <c r="KBX20" s="447"/>
      <c r="KBY20" s="447"/>
      <c r="KBZ20" s="447"/>
      <c r="KCA20" s="447"/>
      <c r="KCB20" s="447"/>
      <c r="KCC20" s="447"/>
      <c r="KCD20" s="447"/>
      <c r="KCE20" s="447"/>
      <c r="KCF20" s="447"/>
      <c r="KCG20" s="447"/>
      <c r="KCH20" s="447"/>
      <c r="KCI20" s="447"/>
      <c r="KCJ20" s="447"/>
      <c r="KCK20" s="447"/>
      <c r="KCL20" s="447"/>
      <c r="KCM20" s="447"/>
      <c r="KCN20" s="447"/>
      <c r="KCO20" s="447"/>
      <c r="KCP20" s="447"/>
      <c r="KCQ20" s="447"/>
      <c r="KCR20" s="447"/>
      <c r="KCS20" s="447"/>
      <c r="KCT20" s="447"/>
      <c r="KCU20" s="447"/>
      <c r="KCV20" s="447"/>
      <c r="KCW20" s="447"/>
      <c r="KCX20" s="447"/>
      <c r="KCY20" s="447"/>
      <c r="KCZ20" s="447"/>
      <c r="KDA20" s="447"/>
      <c r="KDB20" s="447"/>
      <c r="KDC20" s="447"/>
      <c r="KDD20" s="447"/>
      <c r="KDE20" s="447"/>
      <c r="KDF20" s="447"/>
      <c r="KDG20" s="447"/>
      <c r="KDH20" s="447"/>
      <c r="KDI20" s="447"/>
      <c r="KDJ20" s="447"/>
      <c r="KDK20" s="447"/>
      <c r="KDL20" s="447"/>
      <c r="KDM20" s="447"/>
      <c r="KDN20" s="447"/>
      <c r="KDO20" s="447"/>
      <c r="KDP20" s="447"/>
      <c r="KDQ20" s="447"/>
      <c r="KDR20" s="447"/>
      <c r="KDS20" s="447"/>
      <c r="KDT20" s="447"/>
      <c r="KDU20" s="447"/>
      <c r="KDV20" s="447"/>
      <c r="KDW20" s="447"/>
      <c r="KDX20" s="447"/>
      <c r="KDY20" s="447"/>
      <c r="KDZ20" s="447"/>
      <c r="KEA20" s="447"/>
      <c r="KEB20" s="447"/>
      <c r="KEC20" s="447"/>
      <c r="KED20" s="447"/>
      <c r="KEE20" s="447"/>
      <c r="KEF20" s="447"/>
      <c r="KEG20" s="447"/>
      <c r="KEH20" s="447"/>
      <c r="KEI20" s="447"/>
      <c r="KEJ20" s="447"/>
      <c r="KEK20" s="447"/>
      <c r="KEL20" s="447"/>
      <c r="KEM20" s="447"/>
      <c r="KEN20" s="447"/>
      <c r="KEO20" s="447"/>
      <c r="KEP20" s="447"/>
      <c r="KEQ20" s="447"/>
      <c r="KER20" s="447"/>
      <c r="KES20" s="447"/>
      <c r="KET20" s="447"/>
      <c r="KEU20" s="447"/>
      <c r="KEV20" s="447"/>
      <c r="KEW20" s="447"/>
      <c r="KEX20" s="447"/>
      <c r="KEY20" s="447"/>
      <c r="KEZ20" s="447"/>
      <c r="KFA20" s="447"/>
      <c r="KFB20" s="447"/>
      <c r="KFC20" s="447"/>
      <c r="KFD20" s="447"/>
      <c r="KFE20" s="447"/>
      <c r="KFF20" s="447"/>
      <c r="KFG20" s="447"/>
      <c r="KFH20" s="447"/>
      <c r="KFI20" s="447"/>
      <c r="KFJ20" s="447"/>
      <c r="KFK20" s="447"/>
      <c r="KFL20" s="447"/>
      <c r="KFM20" s="447"/>
      <c r="KFN20" s="447"/>
      <c r="KFO20" s="447"/>
      <c r="KFP20" s="447"/>
      <c r="KFQ20" s="447"/>
      <c r="KFR20" s="447"/>
      <c r="KFS20" s="447"/>
      <c r="KFT20" s="447"/>
      <c r="KFU20" s="447"/>
      <c r="KFV20" s="447"/>
      <c r="KFW20" s="447"/>
      <c r="KFX20" s="447"/>
      <c r="KFY20" s="447"/>
      <c r="KFZ20" s="447"/>
      <c r="KGA20" s="447"/>
      <c r="KGB20" s="447"/>
      <c r="KGC20" s="447"/>
      <c r="KGD20" s="447"/>
      <c r="KGE20" s="447"/>
      <c r="KGF20" s="447"/>
      <c r="KGG20" s="447"/>
      <c r="KGH20" s="447"/>
      <c r="KGI20" s="447"/>
      <c r="KGJ20" s="447"/>
      <c r="KGK20" s="447"/>
      <c r="KGL20" s="447"/>
      <c r="KGM20" s="447"/>
      <c r="KGN20" s="447"/>
      <c r="KGO20" s="447"/>
      <c r="KGP20" s="447"/>
      <c r="KGQ20" s="447"/>
      <c r="KGR20" s="447"/>
      <c r="KGS20" s="447"/>
      <c r="KGT20" s="447"/>
      <c r="KGU20" s="447"/>
      <c r="KGV20" s="447"/>
      <c r="KGW20" s="447"/>
      <c r="KGX20" s="447"/>
      <c r="KGY20" s="447"/>
      <c r="KGZ20" s="447"/>
      <c r="KHA20" s="447"/>
      <c r="KHB20" s="447"/>
      <c r="KHC20" s="447"/>
      <c r="KHD20" s="447"/>
      <c r="KHE20" s="447"/>
      <c r="KHF20" s="447"/>
      <c r="KHG20" s="447"/>
      <c r="KHH20" s="447"/>
      <c r="KHI20" s="447"/>
      <c r="KHJ20" s="447"/>
      <c r="KHK20" s="447"/>
      <c r="KHL20" s="447"/>
      <c r="KHM20" s="447"/>
      <c r="KHN20" s="447"/>
      <c r="KHO20" s="447"/>
      <c r="KHP20" s="447"/>
      <c r="KHQ20" s="447"/>
      <c r="KHR20" s="447"/>
      <c r="KHS20" s="447"/>
      <c r="KHT20" s="447"/>
      <c r="KHU20" s="447"/>
      <c r="KHV20" s="447"/>
      <c r="KHW20" s="447"/>
      <c r="KHX20" s="447"/>
      <c r="KHY20" s="447"/>
      <c r="KHZ20" s="447"/>
      <c r="KIA20" s="447"/>
      <c r="KIB20" s="447"/>
      <c r="KIC20" s="447"/>
      <c r="KID20" s="447"/>
      <c r="KIE20" s="447"/>
      <c r="KIF20" s="447"/>
      <c r="KIG20" s="447"/>
      <c r="KIH20" s="447"/>
      <c r="KII20" s="447"/>
      <c r="KIJ20" s="447"/>
      <c r="KIK20" s="447"/>
      <c r="KIL20" s="447"/>
      <c r="KIM20" s="447"/>
      <c r="KIN20" s="447"/>
      <c r="KIO20" s="447"/>
      <c r="KIP20" s="447"/>
      <c r="KIQ20" s="447"/>
      <c r="KIR20" s="447"/>
      <c r="KIS20" s="447"/>
      <c r="KIT20" s="447"/>
      <c r="KIU20" s="447"/>
      <c r="KIV20" s="447"/>
      <c r="KIW20" s="447"/>
      <c r="KIX20" s="447"/>
      <c r="KIY20" s="447"/>
      <c r="KIZ20" s="447"/>
      <c r="KJA20" s="447"/>
      <c r="KJB20" s="447"/>
      <c r="KJC20" s="447"/>
      <c r="KJD20" s="447"/>
      <c r="KJE20" s="447"/>
      <c r="KJF20" s="447"/>
      <c r="KJG20" s="447"/>
      <c r="KJH20" s="447"/>
      <c r="KJI20" s="447"/>
      <c r="KJJ20" s="447"/>
      <c r="KJK20" s="447"/>
      <c r="KJL20" s="447"/>
      <c r="KJM20" s="447"/>
      <c r="KJN20" s="447"/>
      <c r="KJO20" s="447"/>
      <c r="KJP20" s="447"/>
      <c r="KJQ20" s="447"/>
      <c r="KJR20" s="447"/>
      <c r="KJS20" s="447"/>
      <c r="KJT20" s="447"/>
      <c r="KJU20" s="447"/>
      <c r="KJV20" s="447"/>
      <c r="KJW20" s="447"/>
      <c r="KJX20" s="447"/>
      <c r="KJY20" s="447"/>
      <c r="KJZ20" s="447"/>
      <c r="KKA20" s="447"/>
      <c r="KKB20" s="447"/>
      <c r="KKC20" s="447"/>
      <c r="KKD20" s="447"/>
      <c r="KKE20" s="447"/>
      <c r="KKF20" s="447"/>
      <c r="KKG20" s="447"/>
      <c r="KKH20" s="447"/>
      <c r="KKI20" s="447"/>
      <c r="KKJ20" s="447"/>
      <c r="KKK20" s="447"/>
      <c r="KKL20" s="447"/>
      <c r="KKM20" s="447"/>
      <c r="KKN20" s="447"/>
      <c r="KKO20" s="447"/>
      <c r="KKP20" s="447"/>
      <c r="KKQ20" s="447"/>
      <c r="KKR20" s="447"/>
      <c r="KKS20" s="447"/>
      <c r="KKT20" s="447"/>
      <c r="KKU20" s="447"/>
      <c r="KKV20" s="447"/>
      <c r="KKW20" s="447"/>
      <c r="KKX20" s="447"/>
      <c r="KKY20" s="447"/>
      <c r="KKZ20" s="447"/>
      <c r="KLA20" s="447"/>
      <c r="KLB20" s="447"/>
      <c r="KLC20" s="447"/>
      <c r="KLD20" s="447"/>
      <c r="KLE20" s="447"/>
      <c r="KLF20" s="447"/>
      <c r="KLG20" s="447"/>
      <c r="KLH20" s="447"/>
      <c r="KLI20" s="447"/>
      <c r="KLJ20" s="447"/>
      <c r="KLK20" s="447"/>
      <c r="KLL20" s="447"/>
      <c r="KLM20" s="447"/>
      <c r="KLN20" s="447"/>
      <c r="KLO20" s="447"/>
      <c r="KLP20" s="447"/>
      <c r="KLQ20" s="447"/>
      <c r="KLR20" s="447"/>
      <c r="KLS20" s="447"/>
      <c r="KLT20" s="447"/>
      <c r="KLU20" s="447"/>
      <c r="KLV20" s="447"/>
      <c r="KLW20" s="447"/>
      <c r="KLX20" s="447"/>
      <c r="KLY20" s="447"/>
      <c r="KLZ20" s="447"/>
      <c r="KMA20" s="447"/>
      <c r="KMB20" s="447"/>
      <c r="KMC20" s="447"/>
      <c r="KMD20" s="447"/>
      <c r="KME20" s="447"/>
      <c r="KMF20" s="447"/>
      <c r="KMG20" s="447"/>
      <c r="KMH20" s="447"/>
      <c r="KMI20" s="447"/>
      <c r="KMJ20" s="447"/>
      <c r="KMK20" s="447"/>
      <c r="KML20" s="447"/>
      <c r="KMM20" s="447"/>
      <c r="KMN20" s="447"/>
      <c r="KMO20" s="447"/>
      <c r="KMP20" s="447"/>
      <c r="KMQ20" s="447"/>
      <c r="KMR20" s="447"/>
      <c r="KMS20" s="447"/>
      <c r="KMT20" s="447"/>
      <c r="KMU20" s="447"/>
      <c r="KMV20" s="447"/>
      <c r="KMW20" s="447"/>
      <c r="KMX20" s="447"/>
      <c r="KMY20" s="447"/>
      <c r="KMZ20" s="447"/>
      <c r="KNA20" s="447"/>
      <c r="KNB20" s="447"/>
      <c r="KNC20" s="447"/>
      <c r="KND20" s="447"/>
      <c r="KNE20" s="447"/>
      <c r="KNF20" s="447"/>
      <c r="KNG20" s="447"/>
      <c r="KNH20" s="447"/>
      <c r="KNI20" s="447"/>
      <c r="KNJ20" s="447"/>
      <c r="KNK20" s="447"/>
      <c r="KNL20" s="447"/>
      <c r="KNM20" s="447"/>
      <c r="KNN20" s="447"/>
      <c r="KNO20" s="447"/>
      <c r="KNP20" s="447"/>
      <c r="KNQ20" s="447"/>
      <c r="KNR20" s="447"/>
      <c r="KNS20" s="447"/>
      <c r="KNT20" s="447"/>
      <c r="KNU20" s="447"/>
      <c r="KNV20" s="447"/>
      <c r="KNW20" s="447"/>
      <c r="KNX20" s="447"/>
      <c r="KNY20" s="447"/>
      <c r="KNZ20" s="447"/>
      <c r="KOA20" s="447"/>
      <c r="KOB20" s="447"/>
      <c r="KOC20" s="447"/>
      <c r="KOD20" s="447"/>
      <c r="KOE20" s="447"/>
      <c r="KOF20" s="447"/>
      <c r="KOG20" s="447"/>
      <c r="KOH20" s="447"/>
      <c r="KOI20" s="447"/>
      <c r="KOJ20" s="447"/>
      <c r="KOK20" s="447"/>
      <c r="KOL20" s="447"/>
      <c r="KOM20" s="447"/>
      <c r="KON20" s="447"/>
      <c r="KOO20" s="447"/>
      <c r="KOP20" s="447"/>
      <c r="KOQ20" s="447"/>
      <c r="KOR20" s="447"/>
      <c r="KOS20" s="447"/>
      <c r="KOT20" s="447"/>
      <c r="KOU20" s="447"/>
      <c r="KOV20" s="447"/>
      <c r="KOW20" s="447"/>
      <c r="KOX20" s="447"/>
      <c r="KOY20" s="447"/>
      <c r="KOZ20" s="447"/>
      <c r="KPA20" s="447"/>
      <c r="KPB20" s="447"/>
      <c r="KPC20" s="447"/>
      <c r="KPD20" s="447"/>
      <c r="KPE20" s="447"/>
      <c r="KPF20" s="447"/>
      <c r="KPG20" s="447"/>
      <c r="KPH20" s="447"/>
      <c r="KPI20" s="447"/>
      <c r="KPJ20" s="447"/>
      <c r="KPK20" s="447"/>
      <c r="KPL20" s="447"/>
      <c r="KPM20" s="447"/>
      <c r="KPN20" s="447"/>
      <c r="KPO20" s="447"/>
      <c r="KPP20" s="447"/>
      <c r="KPQ20" s="447"/>
      <c r="KPR20" s="447"/>
      <c r="KPS20" s="447"/>
      <c r="KPT20" s="447"/>
      <c r="KPU20" s="447"/>
      <c r="KPV20" s="447"/>
      <c r="KPW20" s="447"/>
      <c r="KPX20" s="447"/>
      <c r="KPY20" s="447"/>
      <c r="KPZ20" s="447"/>
      <c r="KQA20" s="447"/>
      <c r="KQB20" s="447"/>
      <c r="KQC20" s="447"/>
      <c r="KQD20" s="447"/>
      <c r="KQE20" s="447"/>
      <c r="KQF20" s="447"/>
      <c r="KQG20" s="447"/>
      <c r="KQH20" s="447"/>
      <c r="KQI20" s="447"/>
      <c r="KQJ20" s="447"/>
      <c r="KQK20" s="447"/>
      <c r="KQL20" s="447"/>
      <c r="KQM20" s="447"/>
      <c r="KQN20" s="447"/>
      <c r="KQO20" s="447"/>
      <c r="KQP20" s="447"/>
      <c r="KQQ20" s="447"/>
      <c r="KQR20" s="447"/>
      <c r="KQS20" s="447"/>
      <c r="KQT20" s="447"/>
      <c r="KQU20" s="447"/>
      <c r="KQV20" s="447"/>
      <c r="KQW20" s="447"/>
      <c r="KQX20" s="447"/>
      <c r="KQY20" s="447"/>
      <c r="KQZ20" s="447"/>
      <c r="KRA20" s="447"/>
      <c r="KRB20" s="447"/>
      <c r="KRC20" s="447"/>
      <c r="KRD20" s="447"/>
      <c r="KRE20" s="447"/>
      <c r="KRF20" s="447"/>
      <c r="KRG20" s="447"/>
      <c r="KRH20" s="447"/>
      <c r="KRI20" s="447"/>
      <c r="KRJ20" s="447"/>
      <c r="KRK20" s="447"/>
      <c r="KRL20" s="447"/>
      <c r="KRM20" s="447"/>
      <c r="KRN20" s="447"/>
      <c r="KRO20" s="447"/>
      <c r="KRP20" s="447"/>
      <c r="KRQ20" s="447"/>
      <c r="KRR20" s="447"/>
      <c r="KRS20" s="447"/>
      <c r="KRT20" s="447"/>
      <c r="KRU20" s="447"/>
      <c r="KRV20" s="447"/>
      <c r="KRW20" s="447"/>
      <c r="KRX20" s="447"/>
      <c r="KRY20" s="447"/>
      <c r="KRZ20" s="447"/>
      <c r="KSA20" s="447"/>
      <c r="KSB20" s="447"/>
      <c r="KSC20" s="447"/>
      <c r="KSD20" s="447"/>
      <c r="KSE20" s="447"/>
      <c r="KSF20" s="447"/>
      <c r="KSG20" s="447"/>
      <c r="KSH20" s="447"/>
      <c r="KSI20" s="447"/>
      <c r="KSJ20" s="447"/>
      <c r="KSK20" s="447"/>
      <c r="KSL20" s="447"/>
      <c r="KSM20" s="447"/>
      <c r="KSN20" s="447"/>
      <c r="KSO20" s="447"/>
      <c r="KSP20" s="447"/>
      <c r="KSQ20" s="447"/>
      <c r="KSR20" s="447"/>
      <c r="KSS20" s="447"/>
      <c r="KST20" s="447"/>
      <c r="KSU20" s="447"/>
      <c r="KSV20" s="447"/>
      <c r="KSW20" s="447"/>
      <c r="KSX20" s="447"/>
      <c r="KSY20" s="447"/>
      <c r="KSZ20" s="447"/>
      <c r="KTA20" s="447"/>
      <c r="KTB20" s="447"/>
      <c r="KTC20" s="447"/>
      <c r="KTD20" s="447"/>
      <c r="KTE20" s="447"/>
      <c r="KTF20" s="447"/>
      <c r="KTG20" s="447"/>
      <c r="KTH20" s="447"/>
      <c r="KTI20" s="447"/>
      <c r="KTJ20" s="447"/>
      <c r="KTK20" s="447"/>
      <c r="KTL20" s="447"/>
      <c r="KTM20" s="447"/>
      <c r="KTN20" s="447"/>
      <c r="KTO20" s="447"/>
      <c r="KTP20" s="447"/>
      <c r="KTQ20" s="447"/>
      <c r="KTR20" s="447"/>
      <c r="KTS20" s="447"/>
      <c r="KTT20" s="447"/>
      <c r="KTU20" s="447"/>
      <c r="KTV20" s="447"/>
      <c r="KTW20" s="447"/>
      <c r="KTX20" s="447"/>
      <c r="KTY20" s="447"/>
      <c r="KTZ20" s="447"/>
      <c r="KUA20" s="447"/>
      <c r="KUB20" s="447"/>
      <c r="KUC20" s="447"/>
      <c r="KUD20" s="447"/>
      <c r="KUE20" s="447"/>
      <c r="KUF20" s="447"/>
      <c r="KUG20" s="447"/>
      <c r="KUH20" s="447"/>
      <c r="KUI20" s="447"/>
      <c r="KUJ20" s="447"/>
      <c r="KUK20" s="447"/>
      <c r="KUL20" s="447"/>
      <c r="KUM20" s="447"/>
      <c r="KUN20" s="447"/>
      <c r="KUO20" s="447"/>
      <c r="KUP20" s="447"/>
      <c r="KUQ20" s="447"/>
      <c r="KUR20" s="447"/>
      <c r="KUS20" s="447"/>
      <c r="KUT20" s="447"/>
      <c r="KUU20" s="447"/>
      <c r="KUV20" s="447"/>
      <c r="KUW20" s="447"/>
      <c r="KUX20" s="447"/>
      <c r="KUY20" s="447"/>
      <c r="KUZ20" s="447"/>
      <c r="KVA20" s="447"/>
      <c r="KVB20" s="447"/>
      <c r="KVC20" s="447"/>
      <c r="KVD20" s="447"/>
      <c r="KVE20" s="447"/>
      <c r="KVF20" s="447"/>
      <c r="KVG20" s="447"/>
      <c r="KVH20" s="447"/>
      <c r="KVI20" s="447"/>
      <c r="KVJ20" s="447"/>
      <c r="KVK20" s="447"/>
      <c r="KVL20" s="447"/>
      <c r="KVM20" s="447"/>
      <c r="KVN20" s="447"/>
      <c r="KVO20" s="447"/>
      <c r="KVP20" s="447"/>
      <c r="KVQ20" s="447"/>
      <c r="KVR20" s="447"/>
      <c r="KVS20" s="447"/>
      <c r="KVT20" s="447"/>
      <c r="KVU20" s="447"/>
      <c r="KVV20" s="447"/>
      <c r="KVW20" s="447"/>
      <c r="KVX20" s="447"/>
      <c r="KVY20" s="447"/>
      <c r="KVZ20" s="447"/>
      <c r="KWA20" s="447"/>
      <c r="KWB20" s="447"/>
      <c r="KWC20" s="447"/>
      <c r="KWD20" s="447"/>
      <c r="KWE20" s="447"/>
      <c r="KWF20" s="447"/>
      <c r="KWG20" s="447"/>
      <c r="KWH20" s="447"/>
      <c r="KWI20" s="447"/>
      <c r="KWJ20" s="447"/>
      <c r="KWK20" s="447"/>
      <c r="KWL20" s="447"/>
      <c r="KWM20" s="447"/>
      <c r="KWN20" s="447"/>
      <c r="KWO20" s="447"/>
      <c r="KWP20" s="447"/>
      <c r="KWQ20" s="447"/>
      <c r="KWR20" s="447"/>
      <c r="KWS20" s="447"/>
      <c r="KWT20" s="447"/>
      <c r="KWU20" s="447"/>
      <c r="KWV20" s="447"/>
      <c r="KWW20" s="447"/>
      <c r="KWX20" s="447"/>
      <c r="KWY20" s="447"/>
      <c r="KWZ20" s="447"/>
      <c r="KXA20" s="447"/>
      <c r="KXB20" s="447"/>
      <c r="KXC20" s="447"/>
      <c r="KXD20" s="447"/>
      <c r="KXE20" s="447"/>
      <c r="KXF20" s="447"/>
      <c r="KXG20" s="447"/>
      <c r="KXH20" s="447"/>
      <c r="KXI20" s="447"/>
      <c r="KXJ20" s="447"/>
      <c r="KXK20" s="447"/>
      <c r="KXL20" s="447"/>
      <c r="KXM20" s="447"/>
      <c r="KXN20" s="447"/>
      <c r="KXO20" s="447"/>
      <c r="KXP20" s="447"/>
      <c r="KXQ20" s="447"/>
      <c r="KXR20" s="447"/>
      <c r="KXS20" s="447"/>
      <c r="KXT20" s="447"/>
      <c r="KXU20" s="447"/>
      <c r="KXV20" s="447"/>
      <c r="KXW20" s="447"/>
      <c r="KXX20" s="447"/>
      <c r="KXY20" s="447"/>
      <c r="KXZ20" s="447"/>
      <c r="KYA20" s="447"/>
      <c r="KYB20" s="447"/>
      <c r="KYC20" s="447"/>
      <c r="KYD20" s="447"/>
      <c r="KYE20" s="447"/>
      <c r="KYF20" s="447"/>
      <c r="KYG20" s="447"/>
      <c r="KYH20" s="447"/>
      <c r="KYI20" s="447"/>
      <c r="KYJ20" s="447"/>
      <c r="KYK20" s="447"/>
      <c r="KYL20" s="447"/>
      <c r="KYM20" s="447"/>
      <c r="KYN20" s="447"/>
      <c r="KYO20" s="447"/>
      <c r="KYP20" s="447"/>
      <c r="KYQ20" s="447"/>
      <c r="KYR20" s="447"/>
      <c r="KYS20" s="447"/>
      <c r="KYT20" s="447"/>
      <c r="KYU20" s="447"/>
      <c r="KYV20" s="447"/>
      <c r="KYW20" s="447"/>
      <c r="KYX20" s="447"/>
      <c r="KYY20" s="447"/>
      <c r="KYZ20" s="447"/>
      <c r="KZA20" s="447"/>
      <c r="KZB20" s="447"/>
      <c r="KZC20" s="447"/>
      <c r="KZD20" s="447"/>
      <c r="KZE20" s="447"/>
      <c r="KZF20" s="447"/>
      <c r="KZG20" s="447"/>
      <c r="KZH20" s="447"/>
      <c r="KZI20" s="447"/>
      <c r="KZJ20" s="447"/>
      <c r="KZK20" s="447"/>
      <c r="KZL20" s="447"/>
      <c r="KZM20" s="447"/>
      <c r="KZN20" s="447"/>
      <c r="KZO20" s="447"/>
      <c r="KZP20" s="447"/>
      <c r="KZQ20" s="447"/>
      <c r="KZR20" s="447"/>
      <c r="KZS20" s="447"/>
      <c r="KZT20" s="447"/>
      <c r="KZU20" s="447"/>
      <c r="KZV20" s="447"/>
      <c r="KZW20" s="447"/>
      <c r="KZX20" s="447"/>
      <c r="KZY20" s="447"/>
      <c r="KZZ20" s="447"/>
      <c r="LAA20" s="447"/>
      <c r="LAB20" s="447"/>
      <c r="LAC20" s="447"/>
      <c r="LAD20" s="447"/>
      <c r="LAE20" s="447"/>
      <c r="LAF20" s="447"/>
      <c r="LAG20" s="447"/>
      <c r="LAH20" s="447"/>
      <c r="LAI20" s="447"/>
      <c r="LAJ20" s="447"/>
      <c r="LAK20" s="447"/>
      <c r="LAL20" s="447"/>
      <c r="LAM20" s="447"/>
      <c r="LAN20" s="447"/>
      <c r="LAO20" s="447"/>
      <c r="LAP20" s="447"/>
      <c r="LAQ20" s="447"/>
      <c r="LAR20" s="447"/>
      <c r="LAS20" s="447"/>
      <c r="LAT20" s="447"/>
      <c r="LAU20" s="447"/>
      <c r="LAV20" s="447"/>
      <c r="LAW20" s="447"/>
      <c r="LAX20" s="447"/>
      <c r="LAY20" s="447"/>
      <c r="LAZ20" s="447"/>
      <c r="LBA20" s="447"/>
      <c r="LBB20" s="447"/>
      <c r="LBC20" s="447"/>
      <c r="LBD20" s="447"/>
      <c r="LBE20" s="447"/>
      <c r="LBF20" s="447"/>
      <c r="LBG20" s="447"/>
      <c r="LBH20" s="447"/>
      <c r="LBI20" s="447"/>
      <c r="LBJ20" s="447"/>
      <c r="LBK20" s="447"/>
      <c r="LBL20" s="447"/>
      <c r="LBM20" s="447"/>
      <c r="LBN20" s="447"/>
      <c r="LBO20" s="447"/>
      <c r="LBP20" s="447"/>
      <c r="LBQ20" s="447"/>
      <c r="LBR20" s="447"/>
      <c r="LBS20" s="447"/>
      <c r="LBT20" s="447"/>
      <c r="LBU20" s="447"/>
      <c r="LBV20" s="447"/>
      <c r="LBW20" s="447"/>
      <c r="LBX20" s="447"/>
      <c r="LBY20" s="447"/>
      <c r="LBZ20" s="447"/>
      <c r="LCA20" s="447"/>
      <c r="LCB20" s="447"/>
      <c r="LCC20" s="447"/>
      <c r="LCD20" s="447"/>
      <c r="LCE20" s="447"/>
      <c r="LCF20" s="447"/>
      <c r="LCG20" s="447"/>
      <c r="LCH20" s="447"/>
      <c r="LCI20" s="447"/>
      <c r="LCJ20" s="447"/>
      <c r="LCK20" s="447"/>
      <c r="LCL20" s="447"/>
      <c r="LCM20" s="447"/>
      <c r="LCN20" s="447"/>
      <c r="LCO20" s="447"/>
      <c r="LCP20" s="447"/>
      <c r="LCQ20" s="447"/>
      <c r="LCR20" s="447"/>
      <c r="LCS20" s="447"/>
      <c r="LCT20" s="447"/>
      <c r="LCU20" s="447"/>
      <c r="LCV20" s="447"/>
      <c r="LCW20" s="447"/>
      <c r="LCX20" s="447"/>
      <c r="LCY20" s="447"/>
      <c r="LCZ20" s="447"/>
      <c r="LDA20" s="447"/>
      <c r="LDB20" s="447"/>
      <c r="LDC20" s="447"/>
      <c r="LDD20" s="447"/>
      <c r="LDE20" s="447"/>
      <c r="LDF20" s="447"/>
      <c r="LDG20" s="447"/>
      <c r="LDH20" s="447"/>
      <c r="LDI20" s="447"/>
      <c r="LDJ20" s="447"/>
      <c r="LDK20" s="447"/>
      <c r="LDL20" s="447"/>
      <c r="LDM20" s="447"/>
      <c r="LDN20" s="447"/>
      <c r="LDO20" s="447"/>
      <c r="LDP20" s="447"/>
      <c r="LDQ20" s="447"/>
      <c r="LDR20" s="447"/>
      <c r="LDS20" s="447"/>
      <c r="LDT20" s="447"/>
      <c r="LDU20" s="447"/>
      <c r="LDV20" s="447"/>
      <c r="LDW20" s="447"/>
      <c r="LDX20" s="447"/>
      <c r="LDY20" s="447"/>
      <c r="LDZ20" s="447"/>
      <c r="LEA20" s="447"/>
      <c r="LEB20" s="447"/>
      <c r="LEC20" s="447"/>
      <c r="LED20" s="447"/>
      <c r="LEE20" s="447"/>
      <c r="LEF20" s="447"/>
      <c r="LEG20" s="447"/>
      <c r="LEH20" s="447"/>
      <c r="LEI20" s="447"/>
      <c r="LEJ20" s="447"/>
      <c r="LEK20" s="447"/>
      <c r="LEL20" s="447"/>
      <c r="LEM20" s="447"/>
      <c r="LEN20" s="447"/>
      <c r="LEO20" s="447"/>
      <c r="LEP20" s="447"/>
      <c r="LEQ20" s="447"/>
      <c r="LER20" s="447"/>
      <c r="LES20" s="447"/>
      <c r="LET20" s="447"/>
      <c r="LEU20" s="447"/>
      <c r="LEV20" s="447"/>
      <c r="LEW20" s="447"/>
      <c r="LEX20" s="447"/>
      <c r="LEY20" s="447"/>
      <c r="LEZ20" s="447"/>
      <c r="LFA20" s="447"/>
      <c r="LFB20" s="447"/>
      <c r="LFC20" s="447"/>
      <c r="LFD20" s="447"/>
      <c r="LFE20" s="447"/>
      <c r="LFF20" s="447"/>
      <c r="LFG20" s="447"/>
      <c r="LFH20" s="447"/>
      <c r="LFI20" s="447"/>
      <c r="LFJ20" s="447"/>
      <c r="LFK20" s="447"/>
      <c r="LFL20" s="447"/>
      <c r="LFM20" s="447"/>
      <c r="LFN20" s="447"/>
      <c r="LFO20" s="447"/>
      <c r="LFP20" s="447"/>
      <c r="LFQ20" s="447"/>
      <c r="LFR20" s="447"/>
      <c r="LFS20" s="447"/>
      <c r="LFT20" s="447"/>
      <c r="LFU20" s="447"/>
      <c r="LFV20" s="447"/>
      <c r="LFW20" s="447"/>
      <c r="LFX20" s="447"/>
      <c r="LFY20" s="447"/>
      <c r="LFZ20" s="447"/>
      <c r="LGA20" s="447"/>
      <c r="LGB20" s="447"/>
      <c r="LGC20" s="447"/>
      <c r="LGD20" s="447"/>
      <c r="LGE20" s="447"/>
      <c r="LGF20" s="447"/>
      <c r="LGG20" s="447"/>
      <c r="LGH20" s="447"/>
      <c r="LGI20" s="447"/>
      <c r="LGJ20" s="447"/>
      <c r="LGK20" s="447"/>
      <c r="LGL20" s="447"/>
      <c r="LGM20" s="447"/>
      <c r="LGN20" s="447"/>
      <c r="LGO20" s="447"/>
      <c r="LGP20" s="447"/>
      <c r="LGQ20" s="447"/>
      <c r="LGR20" s="447"/>
      <c r="LGS20" s="447"/>
      <c r="LGT20" s="447"/>
      <c r="LGU20" s="447"/>
      <c r="LGV20" s="447"/>
      <c r="LGW20" s="447"/>
      <c r="LGX20" s="447"/>
      <c r="LGY20" s="447"/>
      <c r="LGZ20" s="447"/>
      <c r="LHA20" s="447"/>
      <c r="LHB20" s="447"/>
      <c r="LHC20" s="447"/>
      <c r="LHD20" s="447"/>
      <c r="LHE20" s="447"/>
      <c r="LHF20" s="447"/>
      <c r="LHG20" s="447"/>
      <c r="LHH20" s="447"/>
      <c r="LHI20" s="447"/>
      <c r="LHJ20" s="447"/>
      <c r="LHK20" s="447"/>
      <c r="LHL20" s="447"/>
      <c r="LHM20" s="447"/>
      <c r="LHN20" s="447"/>
      <c r="LHO20" s="447"/>
      <c r="LHP20" s="447"/>
      <c r="LHQ20" s="447"/>
      <c r="LHR20" s="447"/>
      <c r="LHS20" s="447"/>
      <c r="LHT20" s="447"/>
      <c r="LHU20" s="447"/>
      <c r="LHV20" s="447"/>
      <c r="LHW20" s="447"/>
      <c r="LHX20" s="447"/>
      <c r="LHY20" s="447"/>
      <c r="LHZ20" s="447"/>
      <c r="LIA20" s="447"/>
      <c r="LIB20" s="447"/>
      <c r="LIC20" s="447"/>
      <c r="LID20" s="447"/>
      <c r="LIE20" s="447"/>
      <c r="LIF20" s="447"/>
      <c r="LIG20" s="447"/>
      <c r="LIH20" s="447"/>
      <c r="LII20" s="447"/>
      <c r="LIJ20" s="447"/>
      <c r="LIK20" s="447"/>
      <c r="LIL20" s="447"/>
      <c r="LIM20" s="447"/>
      <c r="LIN20" s="447"/>
      <c r="LIO20" s="447"/>
      <c r="LIP20" s="447"/>
      <c r="LIQ20" s="447"/>
      <c r="LIR20" s="447"/>
      <c r="LIS20" s="447"/>
      <c r="LIT20" s="447"/>
      <c r="LIU20" s="447"/>
      <c r="LIV20" s="447"/>
      <c r="LIW20" s="447"/>
      <c r="LIX20" s="447"/>
      <c r="LIY20" s="447"/>
      <c r="LIZ20" s="447"/>
      <c r="LJA20" s="447"/>
      <c r="LJB20" s="447"/>
      <c r="LJC20" s="447"/>
      <c r="LJD20" s="447"/>
      <c r="LJE20" s="447"/>
      <c r="LJF20" s="447"/>
      <c r="LJG20" s="447"/>
      <c r="LJH20" s="447"/>
      <c r="LJI20" s="447"/>
      <c r="LJJ20" s="447"/>
      <c r="LJK20" s="447"/>
      <c r="LJL20" s="447"/>
      <c r="LJM20" s="447"/>
      <c r="LJN20" s="447"/>
      <c r="LJO20" s="447"/>
      <c r="LJP20" s="447"/>
      <c r="LJQ20" s="447"/>
      <c r="LJR20" s="447"/>
      <c r="LJS20" s="447"/>
      <c r="LJT20" s="447"/>
      <c r="LJU20" s="447"/>
      <c r="LJV20" s="447"/>
      <c r="LJW20" s="447"/>
      <c r="LJX20" s="447"/>
      <c r="LJY20" s="447"/>
      <c r="LJZ20" s="447"/>
      <c r="LKA20" s="447"/>
      <c r="LKB20" s="447"/>
      <c r="LKC20" s="447"/>
      <c r="LKD20" s="447"/>
      <c r="LKE20" s="447"/>
      <c r="LKF20" s="447"/>
      <c r="LKG20" s="447"/>
      <c r="LKH20" s="447"/>
      <c r="LKI20" s="447"/>
      <c r="LKJ20" s="447"/>
      <c r="LKK20" s="447"/>
      <c r="LKL20" s="447"/>
      <c r="LKM20" s="447"/>
      <c r="LKN20" s="447"/>
      <c r="LKO20" s="447"/>
      <c r="LKP20" s="447"/>
      <c r="LKQ20" s="447"/>
      <c r="LKR20" s="447"/>
      <c r="LKS20" s="447"/>
      <c r="LKT20" s="447"/>
      <c r="LKU20" s="447"/>
      <c r="LKV20" s="447"/>
      <c r="LKW20" s="447"/>
      <c r="LKX20" s="447"/>
      <c r="LKY20" s="447"/>
      <c r="LKZ20" s="447"/>
      <c r="LLA20" s="447"/>
      <c r="LLB20" s="447"/>
      <c r="LLC20" s="447"/>
      <c r="LLD20" s="447"/>
      <c r="LLE20" s="447"/>
      <c r="LLF20" s="447"/>
      <c r="LLG20" s="447"/>
      <c r="LLH20" s="447"/>
      <c r="LLI20" s="447"/>
      <c r="LLJ20" s="447"/>
      <c r="LLK20" s="447"/>
      <c r="LLL20" s="447"/>
      <c r="LLM20" s="447"/>
      <c r="LLN20" s="447"/>
      <c r="LLO20" s="447"/>
      <c r="LLP20" s="447"/>
      <c r="LLQ20" s="447"/>
      <c r="LLR20" s="447"/>
      <c r="LLS20" s="447"/>
      <c r="LLT20" s="447"/>
      <c r="LLU20" s="447"/>
      <c r="LLV20" s="447"/>
      <c r="LLW20" s="447"/>
      <c r="LLX20" s="447"/>
      <c r="LLY20" s="447"/>
      <c r="LLZ20" s="447"/>
      <c r="LMA20" s="447"/>
      <c r="LMB20" s="447"/>
      <c r="LMC20" s="447"/>
      <c r="LMD20" s="447"/>
      <c r="LME20" s="447"/>
      <c r="LMF20" s="447"/>
      <c r="LMG20" s="447"/>
      <c r="LMH20" s="447"/>
      <c r="LMI20" s="447"/>
      <c r="LMJ20" s="447"/>
      <c r="LMK20" s="447"/>
      <c r="LML20" s="447"/>
      <c r="LMM20" s="447"/>
      <c r="LMN20" s="447"/>
      <c r="LMO20" s="447"/>
      <c r="LMP20" s="447"/>
      <c r="LMQ20" s="447"/>
      <c r="LMR20" s="447"/>
      <c r="LMS20" s="447"/>
      <c r="LMT20" s="447"/>
      <c r="LMU20" s="447"/>
      <c r="LMV20" s="447"/>
      <c r="LMW20" s="447"/>
      <c r="LMX20" s="447"/>
      <c r="LMY20" s="447"/>
      <c r="LMZ20" s="447"/>
      <c r="LNA20" s="447"/>
      <c r="LNB20" s="447"/>
      <c r="LNC20" s="447"/>
      <c r="LND20" s="447"/>
      <c r="LNE20" s="447"/>
      <c r="LNF20" s="447"/>
      <c r="LNG20" s="447"/>
      <c r="LNH20" s="447"/>
      <c r="LNI20" s="447"/>
      <c r="LNJ20" s="447"/>
      <c r="LNK20" s="447"/>
      <c r="LNL20" s="447"/>
      <c r="LNM20" s="447"/>
      <c r="LNN20" s="447"/>
      <c r="LNO20" s="447"/>
      <c r="LNP20" s="447"/>
      <c r="LNQ20" s="447"/>
      <c r="LNR20" s="447"/>
      <c r="LNS20" s="447"/>
      <c r="LNT20" s="447"/>
      <c r="LNU20" s="447"/>
      <c r="LNV20" s="447"/>
      <c r="LNW20" s="447"/>
      <c r="LNX20" s="447"/>
      <c r="LNY20" s="447"/>
      <c r="LNZ20" s="447"/>
      <c r="LOA20" s="447"/>
      <c r="LOB20" s="447"/>
      <c r="LOC20" s="447"/>
      <c r="LOD20" s="447"/>
      <c r="LOE20" s="447"/>
      <c r="LOF20" s="447"/>
      <c r="LOG20" s="447"/>
      <c r="LOH20" s="447"/>
      <c r="LOI20" s="447"/>
      <c r="LOJ20" s="447"/>
      <c r="LOK20" s="447"/>
      <c r="LOL20" s="447"/>
      <c r="LOM20" s="447"/>
      <c r="LON20" s="447"/>
      <c r="LOO20" s="447"/>
      <c r="LOP20" s="447"/>
      <c r="LOQ20" s="447"/>
      <c r="LOR20" s="447"/>
      <c r="LOS20" s="447"/>
      <c r="LOT20" s="447"/>
      <c r="LOU20" s="447"/>
      <c r="LOV20" s="447"/>
      <c r="LOW20" s="447"/>
      <c r="LOX20" s="447"/>
      <c r="LOY20" s="447"/>
      <c r="LOZ20" s="447"/>
      <c r="LPA20" s="447"/>
      <c r="LPB20" s="447"/>
      <c r="LPC20" s="447"/>
      <c r="LPD20" s="447"/>
      <c r="LPE20" s="447"/>
      <c r="LPF20" s="447"/>
      <c r="LPG20" s="447"/>
      <c r="LPH20" s="447"/>
      <c r="LPI20" s="447"/>
      <c r="LPJ20" s="447"/>
      <c r="LPK20" s="447"/>
      <c r="LPL20" s="447"/>
      <c r="LPM20" s="447"/>
      <c r="LPN20" s="447"/>
      <c r="LPO20" s="447"/>
      <c r="LPP20" s="447"/>
      <c r="LPQ20" s="447"/>
      <c r="LPR20" s="447"/>
      <c r="LPS20" s="447"/>
      <c r="LPT20" s="447"/>
      <c r="LPU20" s="447"/>
      <c r="LPV20" s="447"/>
      <c r="LPW20" s="447"/>
      <c r="LPX20" s="447"/>
      <c r="LPY20" s="447"/>
      <c r="LPZ20" s="447"/>
      <c r="LQA20" s="447"/>
      <c r="LQB20" s="447"/>
      <c r="LQC20" s="447"/>
      <c r="LQD20" s="447"/>
      <c r="LQE20" s="447"/>
      <c r="LQF20" s="447"/>
      <c r="LQG20" s="447"/>
      <c r="LQH20" s="447"/>
      <c r="LQI20" s="447"/>
      <c r="LQJ20" s="447"/>
      <c r="LQK20" s="447"/>
      <c r="LQL20" s="447"/>
      <c r="LQM20" s="447"/>
      <c r="LQN20" s="447"/>
      <c r="LQO20" s="447"/>
      <c r="LQP20" s="447"/>
      <c r="LQQ20" s="447"/>
      <c r="LQR20" s="447"/>
      <c r="LQS20" s="447"/>
      <c r="LQT20" s="447"/>
      <c r="LQU20" s="447"/>
      <c r="LQV20" s="447"/>
      <c r="LQW20" s="447"/>
      <c r="LQX20" s="447"/>
      <c r="LQY20" s="447"/>
      <c r="LQZ20" s="447"/>
      <c r="LRA20" s="447"/>
      <c r="LRB20" s="447"/>
      <c r="LRC20" s="447"/>
      <c r="LRD20" s="447"/>
      <c r="LRE20" s="447"/>
      <c r="LRF20" s="447"/>
      <c r="LRG20" s="447"/>
      <c r="LRH20" s="447"/>
      <c r="LRI20" s="447"/>
      <c r="LRJ20" s="447"/>
      <c r="LRK20" s="447"/>
      <c r="LRL20" s="447"/>
      <c r="LRM20" s="447"/>
      <c r="LRN20" s="447"/>
      <c r="LRO20" s="447"/>
      <c r="LRP20" s="447"/>
      <c r="LRQ20" s="447"/>
      <c r="LRR20" s="447"/>
      <c r="LRS20" s="447"/>
      <c r="LRT20" s="447"/>
      <c r="LRU20" s="447"/>
      <c r="LRV20" s="447"/>
      <c r="LRW20" s="447"/>
      <c r="LRX20" s="447"/>
      <c r="LRY20" s="447"/>
      <c r="LRZ20" s="447"/>
      <c r="LSA20" s="447"/>
      <c r="LSB20" s="447"/>
      <c r="LSC20" s="447"/>
      <c r="LSD20" s="447"/>
      <c r="LSE20" s="447"/>
      <c r="LSF20" s="447"/>
      <c r="LSG20" s="447"/>
      <c r="LSH20" s="447"/>
      <c r="LSI20" s="447"/>
      <c r="LSJ20" s="447"/>
      <c r="LSK20" s="447"/>
      <c r="LSL20" s="447"/>
      <c r="LSM20" s="447"/>
      <c r="LSN20" s="447"/>
      <c r="LSO20" s="447"/>
      <c r="LSP20" s="447"/>
      <c r="LSQ20" s="447"/>
      <c r="LSR20" s="447"/>
      <c r="LSS20" s="447"/>
      <c r="LST20" s="447"/>
      <c r="LSU20" s="447"/>
      <c r="LSV20" s="447"/>
      <c r="LSW20" s="447"/>
      <c r="LSX20" s="447"/>
      <c r="LSY20" s="447"/>
      <c r="LSZ20" s="447"/>
      <c r="LTA20" s="447"/>
      <c r="LTB20" s="447"/>
      <c r="LTC20" s="447"/>
      <c r="LTD20" s="447"/>
      <c r="LTE20" s="447"/>
      <c r="LTF20" s="447"/>
      <c r="LTG20" s="447"/>
      <c r="LTH20" s="447"/>
      <c r="LTI20" s="447"/>
      <c r="LTJ20" s="447"/>
      <c r="LTK20" s="447"/>
      <c r="LTL20" s="447"/>
      <c r="LTM20" s="447"/>
      <c r="LTN20" s="447"/>
      <c r="LTO20" s="447"/>
      <c r="LTP20" s="447"/>
      <c r="LTQ20" s="447"/>
      <c r="LTR20" s="447"/>
      <c r="LTS20" s="447"/>
      <c r="LTT20" s="447"/>
      <c r="LTU20" s="447"/>
      <c r="LTV20" s="447"/>
      <c r="LTW20" s="447"/>
      <c r="LTX20" s="447"/>
      <c r="LTY20" s="447"/>
      <c r="LTZ20" s="447"/>
      <c r="LUA20" s="447"/>
      <c r="LUB20" s="447"/>
      <c r="LUC20" s="447"/>
      <c r="LUD20" s="447"/>
      <c r="LUE20" s="447"/>
      <c r="LUF20" s="447"/>
      <c r="LUG20" s="447"/>
      <c r="LUH20" s="447"/>
      <c r="LUI20" s="447"/>
      <c r="LUJ20" s="447"/>
      <c r="LUK20" s="447"/>
      <c r="LUL20" s="447"/>
      <c r="LUM20" s="447"/>
      <c r="LUN20" s="447"/>
      <c r="LUO20" s="447"/>
      <c r="LUP20" s="447"/>
      <c r="LUQ20" s="447"/>
      <c r="LUR20" s="447"/>
      <c r="LUS20" s="447"/>
      <c r="LUT20" s="447"/>
      <c r="LUU20" s="447"/>
      <c r="LUV20" s="447"/>
      <c r="LUW20" s="447"/>
      <c r="LUX20" s="447"/>
      <c r="LUY20" s="447"/>
      <c r="LUZ20" s="447"/>
      <c r="LVA20" s="447"/>
      <c r="LVB20" s="447"/>
      <c r="LVC20" s="447"/>
      <c r="LVD20" s="447"/>
      <c r="LVE20" s="447"/>
      <c r="LVF20" s="447"/>
      <c r="LVG20" s="447"/>
      <c r="LVH20" s="447"/>
      <c r="LVI20" s="447"/>
      <c r="LVJ20" s="447"/>
      <c r="LVK20" s="447"/>
      <c r="LVL20" s="447"/>
      <c r="LVM20" s="447"/>
      <c r="LVN20" s="447"/>
      <c r="LVO20" s="447"/>
      <c r="LVP20" s="447"/>
      <c r="LVQ20" s="447"/>
      <c r="LVR20" s="447"/>
      <c r="LVS20" s="447"/>
      <c r="LVT20" s="447"/>
      <c r="LVU20" s="447"/>
      <c r="LVV20" s="447"/>
      <c r="LVW20" s="447"/>
      <c r="LVX20" s="447"/>
      <c r="LVY20" s="447"/>
      <c r="LVZ20" s="447"/>
      <c r="LWA20" s="447"/>
      <c r="LWB20" s="447"/>
      <c r="LWC20" s="447"/>
      <c r="LWD20" s="447"/>
      <c r="LWE20" s="447"/>
      <c r="LWF20" s="447"/>
      <c r="LWG20" s="447"/>
      <c r="LWH20" s="447"/>
      <c r="LWI20" s="447"/>
      <c r="LWJ20" s="447"/>
      <c r="LWK20" s="447"/>
      <c r="LWL20" s="447"/>
      <c r="LWM20" s="447"/>
      <c r="LWN20" s="447"/>
      <c r="LWO20" s="447"/>
      <c r="LWP20" s="447"/>
      <c r="LWQ20" s="447"/>
      <c r="LWR20" s="447"/>
      <c r="LWS20" s="447"/>
      <c r="LWT20" s="447"/>
      <c r="LWU20" s="447"/>
      <c r="LWV20" s="447"/>
      <c r="LWW20" s="447"/>
      <c r="LWX20" s="447"/>
      <c r="LWY20" s="447"/>
      <c r="LWZ20" s="447"/>
      <c r="LXA20" s="447"/>
      <c r="LXB20" s="447"/>
      <c r="LXC20" s="447"/>
      <c r="LXD20" s="447"/>
      <c r="LXE20" s="447"/>
      <c r="LXF20" s="447"/>
      <c r="LXG20" s="447"/>
      <c r="LXH20" s="447"/>
      <c r="LXI20" s="447"/>
      <c r="LXJ20" s="447"/>
      <c r="LXK20" s="447"/>
      <c r="LXL20" s="447"/>
      <c r="LXM20" s="447"/>
      <c r="LXN20" s="447"/>
      <c r="LXO20" s="447"/>
      <c r="LXP20" s="447"/>
      <c r="LXQ20" s="447"/>
      <c r="LXR20" s="447"/>
      <c r="LXS20" s="447"/>
      <c r="LXT20" s="447"/>
      <c r="LXU20" s="447"/>
      <c r="LXV20" s="447"/>
      <c r="LXW20" s="447"/>
      <c r="LXX20" s="447"/>
      <c r="LXY20" s="447"/>
      <c r="LXZ20" s="447"/>
      <c r="LYA20" s="447"/>
      <c r="LYB20" s="447"/>
      <c r="LYC20" s="447"/>
      <c r="LYD20" s="447"/>
      <c r="LYE20" s="447"/>
      <c r="LYF20" s="447"/>
      <c r="LYG20" s="447"/>
      <c r="LYH20" s="447"/>
      <c r="LYI20" s="447"/>
      <c r="LYJ20" s="447"/>
      <c r="LYK20" s="447"/>
      <c r="LYL20" s="447"/>
      <c r="LYM20" s="447"/>
      <c r="LYN20" s="447"/>
      <c r="LYO20" s="447"/>
      <c r="LYP20" s="447"/>
      <c r="LYQ20" s="447"/>
      <c r="LYR20" s="447"/>
      <c r="LYS20" s="447"/>
      <c r="LYT20" s="447"/>
      <c r="LYU20" s="447"/>
      <c r="LYV20" s="447"/>
      <c r="LYW20" s="447"/>
      <c r="LYX20" s="447"/>
      <c r="LYY20" s="447"/>
      <c r="LYZ20" s="447"/>
      <c r="LZA20" s="447"/>
      <c r="LZB20" s="447"/>
      <c r="LZC20" s="447"/>
      <c r="LZD20" s="447"/>
      <c r="LZE20" s="447"/>
      <c r="LZF20" s="447"/>
      <c r="LZG20" s="447"/>
      <c r="LZH20" s="447"/>
      <c r="LZI20" s="447"/>
      <c r="LZJ20" s="447"/>
      <c r="LZK20" s="447"/>
      <c r="LZL20" s="447"/>
      <c r="LZM20" s="447"/>
      <c r="LZN20" s="447"/>
      <c r="LZO20" s="447"/>
      <c r="LZP20" s="447"/>
      <c r="LZQ20" s="447"/>
      <c r="LZR20" s="447"/>
      <c r="LZS20" s="447"/>
      <c r="LZT20" s="447"/>
      <c r="LZU20" s="447"/>
      <c r="LZV20" s="447"/>
      <c r="LZW20" s="447"/>
      <c r="LZX20" s="447"/>
      <c r="LZY20" s="447"/>
      <c r="LZZ20" s="447"/>
      <c r="MAA20" s="447"/>
      <c r="MAB20" s="447"/>
      <c r="MAC20" s="447"/>
      <c r="MAD20" s="447"/>
      <c r="MAE20" s="447"/>
      <c r="MAF20" s="447"/>
      <c r="MAG20" s="447"/>
      <c r="MAH20" s="447"/>
      <c r="MAI20" s="447"/>
      <c r="MAJ20" s="447"/>
      <c r="MAK20" s="447"/>
      <c r="MAL20" s="447"/>
      <c r="MAM20" s="447"/>
      <c r="MAN20" s="447"/>
      <c r="MAO20" s="447"/>
      <c r="MAP20" s="447"/>
      <c r="MAQ20" s="447"/>
      <c r="MAR20" s="447"/>
      <c r="MAS20" s="447"/>
      <c r="MAT20" s="447"/>
      <c r="MAU20" s="447"/>
      <c r="MAV20" s="447"/>
      <c r="MAW20" s="447"/>
      <c r="MAX20" s="447"/>
      <c r="MAY20" s="447"/>
      <c r="MAZ20" s="447"/>
      <c r="MBA20" s="447"/>
      <c r="MBB20" s="447"/>
      <c r="MBC20" s="447"/>
      <c r="MBD20" s="447"/>
      <c r="MBE20" s="447"/>
      <c r="MBF20" s="447"/>
      <c r="MBG20" s="447"/>
      <c r="MBH20" s="447"/>
      <c r="MBI20" s="447"/>
      <c r="MBJ20" s="447"/>
      <c r="MBK20" s="447"/>
      <c r="MBL20" s="447"/>
      <c r="MBM20" s="447"/>
      <c r="MBN20" s="447"/>
      <c r="MBO20" s="447"/>
      <c r="MBP20" s="447"/>
      <c r="MBQ20" s="447"/>
      <c r="MBR20" s="447"/>
      <c r="MBS20" s="447"/>
      <c r="MBT20" s="447"/>
      <c r="MBU20" s="447"/>
      <c r="MBV20" s="447"/>
      <c r="MBW20" s="447"/>
      <c r="MBX20" s="447"/>
      <c r="MBY20" s="447"/>
      <c r="MBZ20" s="447"/>
      <c r="MCA20" s="447"/>
      <c r="MCB20" s="447"/>
      <c r="MCC20" s="447"/>
      <c r="MCD20" s="447"/>
      <c r="MCE20" s="447"/>
      <c r="MCF20" s="447"/>
      <c r="MCG20" s="447"/>
      <c r="MCH20" s="447"/>
      <c r="MCI20" s="447"/>
      <c r="MCJ20" s="447"/>
      <c r="MCK20" s="447"/>
      <c r="MCL20" s="447"/>
      <c r="MCM20" s="447"/>
      <c r="MCN20" s="447"/>
      <c r="MCO20" s="447"/>
      <c r="MCP20" s="447"/>
      <c r="MCQ20" s="447"/>
      <c r="MCR20" s="447"/>
      <c r="MCS20" s="447"/>
      <c r="MCT20" s="447"/>
      <c r="MCU20" s="447"/>
      <c r="MCV20" s="447"/>
      <c r="MCW20" s="447"/>
      <c r="MCX20" s="447"/>
      <c r="MCY20" s="447"/>
      <c r="MCZ20" s="447"/>
      <c r="MDA20" s="447"/>
      <c r="MDB20" s="447"/>
      <c r="MDC20" s="447"/>
      <c r="MDD20" s="447"/>
      <c r="MDE20" s="447"/>
      <c r="MDF20" s="447"/>
      <c r="MDG20" s="447"/>
      <c r="MDH20" s="447"/>
      <c r="MDI20" s="447"/>
      <c r="MDJ20" s="447"/>
      <c r="MDK20" s="447"/>
      <c r="MDL20" s="447"/>
      <c r="MDM20" s="447"/>
      <c r="MDN20" s="447"/>
      <c r="MDO20" s="447"/>
      <c r="MDP20" s="447"/>
      <c r="MDQ20" s="447"/>
      <c r="MDR20" s="447"/>
      <c r="MDS20" s="447"/>
      <c r="MDT20" s="447"/>
      <c r="MDU20" s="447"/>
      <c r="MDV20" s="447"/>
      <c r="MDW20" s="447"/>
      <c r="MDX20" s="447"/>
      <c r="MDY20" s="447"/>
      <c r="MDZ20" s="447"/>
      <c r="MEA20" s="447"/>
      <c r="MEB20" s="447"/>
      <c r="MEC20" s="447"/>
      <c r="MED20" s="447"/>
      <c r="MEE20" s="447"/>
      <c r="MEF20" s="447"/>
      <c r="MEG20" s="447"/>
      <c r="MEH20" s="447"/>
      <c r="MEI20" s="447"/>
      <c r="MEJ20" s="447"/>
      <c r="MEK20" s="447"/>
      <c r="MEL20" s="447"/>
      <c r="MEM20" s="447"/>
      <c r="MEN20" s="447"/>
      <c r="MEO20" s="447"/>
      <c r="MEP20" s="447"/>
      <c r="MEQ20" s="447"/>
      <c r="MER20" s="447"/>
      <c r="MES20" s="447"/>
      <c r="MET20" s="447"/>
      <c r="MEU20" s="447"/>
      <c r="MEV20" s="447"/>
      <c r="MEW20" s="447"/>
      <c r="MEX20" s="447"/>
      <c r="MEY20" s="447"/>
      <c r="MEZ20" s="447"/>
      <c r="MFA20" s="447"/>
      <c r="MFB20" s="447"/>
      <c r="MFC20" s="447"/>
      <c r="MFD20" s="447"/>
      <c r="MFE20" s="447"/>
      <c r="MFF20" s="447"/>
      <c r="MFG20" s="447"/>
      <c r="MFH20" s="447"/>
      <c r="MFI20" s="447"/>
      <c r="MFJ20" s="447"/>
      <c r="MFK20" s="447"/>
      <c r="MFL20" s="447"/>
      <c r="MFM20" s="447"/>
      <c r="MFN20" s="447"/>
      <c r="MFO20" s="447"/>
      <c r="MFP20" s="447"/>
      <c r="MFQ20" s="447"/>
      <c r="MFR20" s="447"/>
      <c r="MFS20" s="447"/>
      <c r="MFT20" s="447"/>
      <c r="MFU20" s="447"/>
      <c r="MFV20" s="447"/>
      <c r="MFW20" s="447"/>
      <c r="MFX20" s="447"/>
      <c r="MFY20" s="447"/>
      <c r="MFZ20" s="447"/>
      <c r="MGA20" s="447"/>
      <c r="MGB20" s="447"/>
      <c r="MGC20" s="447"/>
      <c r="MGD20" s="447"/>
      <c r="MGE20" s="447"/>
      <c r="MGF20" s="447"/>
      <c r="MGG20" s="447"/>
      <c r="MGH20" s="447"/>
      <c r="MGI20" s="447"/>
      <c r="MGJ20" s="447"/>
      <c r="MGK20" s="447"/>
      <c r="MGL20" s="447"/>
      <c r="MGM20" s="447"/>
      <c r="MGN20" s="447"/>
      <c r="MGO20" s="447"/>
      <c r="MGP20" s="447"/>
      <c r="MGQ20" s="447"/>
      <c r="MGR20" s="447"/>
      <c r="MGS20" s="447"/>
      <c r="MGT20" s="447"/>
      <c r="MGU20" s="447"/>
      <c r="MGV20" s="447"/>
      <c r="MGW20" s="447"/>
      <c r="MGX20" s="447"/>
      <c r="MGY20" s="447"/>
      <c r="MGZ20" s="447"/>
      <c r="MHA20" s="447"/>
      <c r="MHB20" s="447"/>
      <c r="MHC20" s="447"/>
      <c r="MHD20" s="447"/>
      <c r="MHE20" s="447"/>
      <c r="MHF20" s="447"/>
      <c r="MHG20" s="447"/>
      <c r="MHH20" s="447"/>
      <c r="MHI20" s="447"/>
      <c r="MHJ20" s="447"/>
      <c r="MHK20" s="447"/>
      <c r="MHL20" s="447"/>
      <c r="MHM20" s="447"/>
      <c r="MHN20" s="447"/>
      <c r="MHO20" s="447"/>
      <c r="MHP20" s="447"/>
      <c r="MHQ20" s="447"/>
      <c r="MHR20" s="447"/>
      <c r="MHS20" s="447"/>
      <c r="MHT20" s="447"/>
      <c r="MHU20" s="447"/>
      <c r="MHV20" s="447"/>
      <c r="MHW20" s="447"/>
      <c r="MHX20" s="447"/>
      <c r="MHY20" s="447"/>
      <c r="MHZ20" s="447"/>
      <c r="MIA20" s="447"/>
      <c r="MIB20" s="447"/>
      <c r="MIC20" s="447"/>
      <c r="MID20" s="447"/>
      <c r="MIE20" s="447"/>
      <c r="MIF20" s="447"/>
      <c r="MIG20" s="447"/>
      <c r="MIH20" s="447"/>
      <c r="MII20" s="447"/>
      <c r="MIJ20" s="447"/>
      <c r="MIK20" s="447"/>
      <c r="MIL20" s="447"/>
      <c r="MIM20" s="447"/>
      <c r="MIN20" s="447"/>
      <c r="MIO20" s="447"/>
      <c r="MIP20" s="447"/>
      <c r="MIQ20" s="447"/>
      <c r="MIR20" s="447"/>
      <c r="MIS20" s="447"/>
      <c r="MIT20" s="447"/>
      <c r="MIU20" s="447"/>
      <c r="MIV20" s="447"/>
      <c r="MIW20" s="447"/>
      <c r="MIX20" s="447"/>
      <c r="MIY20" s="447"/>
      <c r="MIZ20" s="447"/>
      <c r="MJA20" s="447"/>
      <c r="MJB20" s="447"/>
      <c r="MJC20" s="447"/>
      <c r="MJD20" s="447"/>
      <c r="MJE20" s="447"/>
      <c r="MJF20" s="447"/>
      <c r="MJG20" s="447"/>
      <c r="MJH20" s="447"/>
      <c r="MJI20" s="447"/>
      <c r="MJJ20" s="447"/>
      <c r="MJK20" s="447"/>
      <c r="MJL20" s="447"/>
      <c r="MJM20" s="447"/>
      <c r="MJN20" s="447"/>
      <c r="MJO20" s="447"/>
      <c r="MJP20" s="447"/>
      <c r="MJQ20" s="447"/>
      <c r="MJR20" s="447"/>
      <c r="MJS20" s="447"/>
      <c r="MJT20" s="447"/>
      <c r="MJU20" s="447"/>
      <c r="MJV20" s="447"/>
      <c r="MJW20" s="447"/>
      <c r="MJX20" s="447"/>
      <c r="MJY20" s="447"/>
      <c r="MJZ20" s="447"/>
      <c r="MKA20" s="447"/>
      <c r="MKB20" s="447"/>
      <c r="MKC20" s="447"/>
      <c r="MKD20" s="447"/>
      <c r="MKE20" s="447"/>
      <c r="MKF20" s="447"/>
      <c r="MKG20" s="447"/>
      <c r="MKH20" s="447"/>
      <c r="MKI20" s="447"/>
      <c r="MKJ20" s="447"/>
      <c r="MKK20" s="447"/>
      <c r="MKL20" s="447"/>
      <c r="MKM20" s="447"/>
      <c r="MKN20" s="447"/>
      <c r="MKO20" s="447"/>
      <c r="MKP20" s="447"/>
      <c r="MKQ20" s="447"/>
      <c r="MKR20" s="447"/>
      <c r="MKS20" s="447"/>
      <c r="MKT20" s="447"/>
      <c r="MKU20" s="447"/>
      <c r="MKV20" s="447"/>
      <c r="MKW20" s="447"/>
      <c r="MKX20" s="447"/>
      <c r="MKY20" s="447"/>
      <c r="MKZ20" s="447"/>
      <c r="MLA20" s="447"/>
      <c r="MLB20" s="447"/>
      <c r="MLC20" s="447"/>
      <c r="MLD20" s="447"/>
      <c r="MLE20" s="447"/>
      <c r="MLF20" s="447"/>
      <c r="MLG20" s="447"/>
      <c r="MLH20" s="447"/>
      <c r="MLI20" s="447"/>
      <c r="MLJ20" s="447"/>
      <c r="MLK20" s="447"/>
      <c r="MLL20" s="447"/>
      <c r="MLM20" s="447"/>
      <c r="MLN20" s="447"/>
      <c r="MLO20" s="447"/>
      <c r="MLP20" s="447"/>
      <c r="MLQ20" s="447"/>
      <c r="MLR20" s="447"/>
      <c r="MLS20" s="447"/>
      <c r="MLT20" s="447"/>
      <c r="MLU20" s="447"/>
      <c r="MLV20" s="447"/>
      <c r="MLW20" s="447"/>
      <c r="MLX20" s="447"/>
      <c r="MLY20" s="447"/>
      <c r="MLZ20" s="447"/>
      <c r="MMA20" s="447"/>
      <c r="MMB20" s="447"/>
      <c r="MMC20" s="447"/>
      <c r="MMD20" s="447"/>
      <c r="MME20" s="447"/>
      <c r="MMF20" s="447"/>
      <c r="MMG20" s="447"/>
      <c r="MMH20" s="447"/>
      <c r="MMI20" s="447"/>
      <c r="MMJ20" s="447"/>
      <c r="MMK20" s="447"/>
      <c r="MML20" s="447"/>
      <c r="MMM20" s="447"/>
      <c r="MMN20" s="447"/>
      <c r="MMO20" s="447"/>
      <c r="MMP20" s="447"/>
      <c r="MMQ20" s="447"/>
      <c r="MMR20" s="447"/>
      <c r="MMS20" s="447"/>
      <c r="MMT20" s="447"/>
      <c r="MMU20" s="447"/>
      <c r="MMV20" s="447"/>
      <c r="MMW20" s="447"/>
      <c r="MMX20" s="447"/>
      <c r="MMY20" s="447"/>
      <c r="MMZ20" s="447"/>
      <c r="MNA20" s="447"/>
      <c r="MNB20" s="447"/>
      <c r="MNC20" s="447"/>
      <c r="MND20" s="447"/>
      <c r="MNE20" s="447"/>
      <c r="MNF20" s="447"/>
      <c r="MNG20" s="447"/>
      <c r="MNH20" s="447"/>
      <c r="MNI20" s="447"/>
      <c r="MNJ20" s="447"/>
      <c r="MNK20" s="447"/>
      <c r="MNL20" s="447"/>
      <c r="MNM20" s="447"/>
      <c r="MNN20" s="447"/>
      <c r="MNO20" s="447"/>
      <c r="MNP20" s="447"/>
      <c r="MNQ20" s="447"/>
      <c r="MNR20" s="447"/>
      <c r="MNS20" s="447"/>
      <c r="MNT20" s="447"/>
      <c r="MNU20" s="447"/>
      <c r="MNV20" s="447"/>
      <c r="MNW20" s="447"/>
      <c r="MNX20" s="447"/>
      <c r="MNY20" s="447"/>
      <c r="MNZ20" s="447"/>
      <c r="MOA20" s="447"/>
      <c r="MOB20" s="447"/>
      <c r="MOC20" s="447"/>
      <c r="MOD20" s="447"/>
      <c r="MOE20" s="447"/>
      <c r="MOF20" s="447"/>
      <c r="MOG20" s="447"/>
      <c r="MOH20" s="447"/>
      <c r="MOI20" s="447"/>
      <c r="MOJ20" s="447"/>
      <c r="MOK20" s="447"/>
      <c r="MOL20" s="447"/>
      <c r="MOM20" s="447"/>
      <c r="MON20" s="447"/>
      <c r="MOO20" s="447"/>
      <c r="MOP20" s="447"/>
      <c r="MOQ20" s="447"/>
      <c r="MOR20" s="447"/>
      <c r="MOS20" s="447"/>
      <c r="MOT20" s="447"/>
      <c r="MOU20" s="447"/>
      <c r="MOV20" s="447"/>
      <c r="MOW20" s="447"/>
      <c r="MOX20" s="447"/>
      <c r="MOY20" s="447"/>
      <c r="MOZ20" s="447"/>
      <c r="MPA20" s="447"/>
      <c r="MPB20" s="447"/>
      <c r="MPC20" s="447"/>
      <c r="MPD20" s="447"/>
      <c r="MPE20" s="447"/>
      <c r="MPF20" s="447"/>
      <c r="MPG20" s="447"/>
      <c r="MPH20" s="447"/>
      <c r="MPI20" s="447"/>
      <c r="MPJ20" s="447"/>
      <c r="MPK20" s="447"/>
      <c r="MPL20" s="447"/>
      <c r="MPM20" s="447"/>
      <c r="MPN20" s="447"/>
      <c r="MPO20" s="447"/>
      <c r="MPP20" s="447"/>
      <c r="MPQ20" s="447"/>
      <c r="MPR20" s="447"/>
      <c r="MPS20" s="447"/>
      <c r="MPT20" s="447"/>
      <c r="MPU20" s="447"/>
      <c r="MPV20" s="447"/>
      <c r="MPW20" s="447"/>
      <c r="MPX20" s="447"/>
      <c r="MPY20" s="447"/>
      <c r="MPZ20" s="447"/>
      <c r="MQA20" s="447"/>
      <c r="MQB20" s="447"/>
      <c r="MQC20" s="447"/>
      <c r="MQD20" s="447"/>
      <c r="MQE20" s="447"/>
      <c r="MQF20" s="447"/>
      <c r="MQG20" s="447"/>
      <c r="MQH20" s="447"/>
      <c r="MQI20" s="447"/>
      <c r="MQJ20" s="447"/>
      <c r="MQK20" s="447"/>
      <c r="MQL20" s="447"/>
      <c r="MQM20" s="447"/>
      <c r="MQN20" s="447"/>
      <c r="MQO20" s="447"/>
      <c r="MQP20" s="447"/>
      <c r="MQQ20" s="447"/>
      <c r="MQR20" s="447"/>
      <c r="MQS20" s="447"/>
      <c r="MQT20" s="447"/>
      <c r="MQU20" s="447"/>
      <c r="MQV20" s="447"/>
      <c r="MQW20" s="447"/>
      <c r="MQX20" s="447"/>
      <c r="MQY20" s="447"/>
      <c r="MQZ20" s="447"/>
      <c r="MRA20" s="447"/>
      <c r="MRB20" s="447"/>
      <c r="MRC20" s="447"/>
      <c r="MRD20" s="447"/>
      <c r="MRE20" s="447"/>
      <c r="MRF20" s="447"/>
      <c r="MRG20" s="447"/>
      <c r="MRH20" s="447"/>
      <c r="MRI20" s="447"/>
      <c r="MRJ20" s="447"/>
      <c r="MRK20" s="447"/>
      <c r="MRL20" s="447"/>
      <c r="MRM20" s="447"/>
      <c r="MRN20" s="447"/>
      <c r="MRO20" s="447"/>
      <c r="MRP20" s="447"/>
      <c r="MRQ20" s="447"/>
      <c r="MRR20" s="447"/>
      <c r="MRS20" s="447"/>
      <c r="MRT20" s="447"/>
      <c r="MRU20" s="447"/>
      <c r="MRV20" s="447"/>
      <c r="MRW20" s="447"/>
      <c r="MRX20" s="447"/>
      <c r="MRY20" s="447"/>
      <c r="MRZ20" s="447"/>
      <c r="MSA20" s="447"/>
      <c r="MSB20" s="447"/>
      <c r="MSC20" s="447"/>
      <c r="MSD20" s="447"/>
      <c r="MSE20" s="447"/>
      <c r="MSF20" s="447"/>
      <c r="MSG20" s="447"/>
      <c r="MSH20" s="447"/>
      <c r="MSI20" s="447"/>
      <c r="MSJ20" s="447"/>
      <c r="MSK20" s="447"/>
      <c r="MSL20" s="447"/>
      <c r="MSM20" s="447"/>
      <c r="MSN20" s="447"/>
      <c r="MSO20" s="447"/>
      <c r="MSP20" s="447"/>
      <c r="MSQ20" s="447"/>
      <c r="MSR20" s="447"/>
      <c r="MSS20" s="447"/>
      <c r="MST20" s="447"/>
      <c r="MSU20" s="447"/>
      <c r="MSV20" s="447"/>
      <c r="MSW20" s="447"/>
      <c r="MSX20" s="447"/>
      <c r="MSY20" s="447"/>
      <c r="MSZ20" s="447"/>
      <c r="MTA20" s="447"/>
      <c r="MTB20" s="447"/>
      <c r="MTC20" s="447"/>
      <c r="MTD20" s="447"/>
      <c r="MTE20" s="447"/>
      <c r="MTF20" s="447"/>
      <c r="MTG20" s="447"/>
      <c r="MTH20" s="447"/>
      <c r="MTI20" s="447"/>
      <c r="MTJ20" s="447"/>
      <c r="MTK20" s="447"/>
      <c r="MTL20" s="447"/>
      <c r="MTM20" s="447"/>
      <c r="MTN20" s="447"/>
      <c r="MTO20" s="447"/>
      <c r="MTP20" s="447"/>
      <c r="MTQ20" s="447"/>
      <c r="MTR20" s="447"/>
      <c r="MTS20" s="447"/>
      <c r="MTT20" s="447"/>
      <c r="MTU20" s="447"/>
      <c r="MTV20" s="447"/>
      <c r="MTW20" s="447"/>
      <c r="MTX20" s="447"/>
      <c r="MTY20" s="447"/>
      <c r="MTZ20" s="447"/>
      <c r="MUA20" s="447"/>
      <c r="MUB20" s="447"/>
      <c r="MUC20" s="447"/>
      <c r="MUD20" s="447"/>
      <c r="MUE20" s="447"/>
      <c r="MUF20" s="447"/>
      <c r="MUG20" s="447"/>
      <c r="MUH20" s="447"/>
      <c r="MUI20" s="447"/>
      <c r="MUJ20" s="447"/>
      <c r="MUK20" s="447"/>
      <c r="MUL20" s="447"/>
      <c r="MUM20" s="447"/>
      <c r="MUN20" s="447"/>
      <c r="MUO20" s="447"/>
      <c r="MUP20" s="447"/>
      <c r="MUQ20" s="447"/>
      <c r="MUR20" s="447"/>
      <c r="MUS20" s="447"/>
      <c r="MUT20" s="447"/>
      <c r="MUU20" s="447"/>
      <c r="MUV20" s="447"/>
      <c r="MUW20" s="447"/>
      <c r="MUX20" s="447"/>
      <c r="MUY20" s="447"/>
      <c r="MUZ20" s="447"/>
      <c r="MVA20" s="447"/>
      <c r="MVB20" s="447"/>
      <c r="MVC20" s="447"/>
      <c r="MVD20" s="447"/>
      <c r="MVE20" s="447"/>
      <c r="MVF20" s="447"/>
      <c r="MVG20" s="447"/>
      <c r="MVH20" s="447"/>
      <c r="MVI20" s="447"/>
      <c r="MVJ20" s="447"/>
      <c r="MVK20" s="447"/>
      <c r="MVL20" s="447"/>
      <c r="MVM20" s="447"/>
      <c r="MVN20" s="447"/>
      <c r="MVO20" s="447"/>
      <c r="MVP20" s="447"/>
      <c r="MVQ20" s="447"/>
      <c r="MVR20" s="447"/>
      <c r="MVS20" s="447"/>
      <c r="MVT20" s="447"/>
      <c r="MVU20" s="447"/>
      <c r="MVV20" s="447"/>
      <c r="MVW20" s="447"/>
      <c r="MVX20" s="447"/>
      <c r="MVY20" s="447"/>
      <c r="MVZ20" s="447"/>
      <c r="MWA20" s="447"/>
      <c r="MWB20" s="447"/>
      <c r="MWC20" s="447"/>
      <c r="MWD20" s="447"/>
      <c r="MWE20" s="447"/>
      <c r="MWF20" s="447"/>
      <c r="MWG20" s="447"/>
      <c r="MWH20" s="447"/>
      <c r="MWI20" s="447"/>
      <c r="MWJ20" s="447"/>
      <c r="MWK20" s="447"/>
      <c r="MWL20" s="447"/>
      <c r="MWM20" s="447"/>
      <c r="MWN20" s="447"/>
      <c r="MWO20" s="447"/>
      <c r="MWP20" s="447"/>
      <c r="MWQ20" s="447"/>
      <c r="MWR20" s="447"/>
      <c r="MWS20" s="447"/>
      <c r="MWT20" s="447"/>
      <c r="MWU20" s="447"/>
      <c r="MWV20" s="447"/>
      <c r="MWW20" s="447"/>
      <c r="MWX20" s="447"/>
      <c r="MWY20" s="447"/>
      <c r="MWZ20" s="447"/>
      <c r="MXA20" s="447"/>
      <c r="MXB20" s="447"/>
      <c r="MXC20" s="447"/>
      <c r="MXD20" s="447"/>
      <c r="MXE20" s="447"/>
      <c r="MXF20" s="447"/>
      <c r="MXG20" s="447"/>
      <c r="MXH20" s="447"/>
      <c r="MXI20" s="447"/>
      <c r="MXJ20" s="447"/>
      <c r="MXK20" s="447"/>
      <c r="MXL20" s="447"/>
      <c r="MXM20" s="447"/>
      <c r="MXN20" s="447"/>
      <c r="MXO20" s="447"/>
      <c r="MXP20" s="447"/>
      <c r="MXQ20" s="447"/>
      <c r="MXR20" s="447"/>
      <c r="MXS20" s="447"/>
      <c r="MXT20" s="447"/>
      <c r="MXU20" s="447"/>
      <c r="MXV20" s="447"/>
      <c r="MXW20" s="447"/>
      <c r="MXX20" s="447"/>
      <c r="MXY20" s="447"/>
      <c r="MXZ20" s="447"/>
      <c r="MYA20" s="447"/>
      <c r="MYB20" s="447"/>
      <c r="MYC20" s="447"/>
      <c r="MYD20" s="447"/>
      <c r="MYE20" s="447"/>
      <c r="MYF20" s="447"/>
      <c r="MYG20" s="447"/>
      <c r="MYH20" s="447"/>
      <c r="MYI20" s="447"/>
      <c r="MYJ20" s="447"/>
      <c r="MYK20" s="447"/>
      <c r="MYL20" s="447"/>
      <c r="MYM20" s="447"/>
      <c r="MYN20" s="447"/>
      <c r="MYO20" s="447"/>
      <c r="MYP20" s="447"/>
      <c r="MYQ20" s="447"/>
      <c r="MYR20" s="447"/>
      <c r="MYS20" s="447"/>
      <c r="MYT20" s="447"/>
      <c r="MYU20" s="447"/>
      <c r="MYV20" s="447"/>
      <c r="MYW20" s="447"/>
      <c r="MYX20" s="447"/>
      <c r="MYY20" s="447"/>
      <c r="MYZ20" s="447"/>
      <c r="MZA20" s="447"/>
      <c r="MZB20" s="447"/>
      <c r="MZC20" s="447"/>
      <c r="MZD20" s="447"/>
      <c r="MZE20" s="447"/>
      <c r="MZF20" s="447"/>
      <c r="MZG20" s="447"/>
      <c r="MZH20" s="447"/>
      <c r="MZI20" s="447"/>
      <c r="MZJ20" s="447"/>
      <c r="MZK20" s="447"/>
      <c r="MZL20" s="447"/>
      <c r="MZM20" s="447"/>
      <c r="MZN20" s="447"/>
      <c r="MZO20" s="447"/>
      <c r="MZP20" s="447"/>
      <c r="MZQ20" s="447"/>
      <c r="MZR20" s="447"/>
      <c r="MZS20" s="447"/>
      <c r="MZT20" s="447"/>
      <c r="MZU20" s="447"/>
      <c r="MZV20" s="447"/>
      <c r="MZW20" s="447"/>
      <c r="MZX20" s="447"/>
      <c r="MZY20" s="447"/>
      <c r="MZZ20" s="447"/>
      <c r="NAA20" s="447"/>
      <c r="NAB20" s="447"/>
      <c r="NAC20" s="447"/>
      <c r="NAD20" s="447"/>
      <c r="NAE20" s="447"/>
      <c r="NAF20" s="447"/>
      <c r="NAG20" s="447"/>
      <c r="NAH20" s="447"/>
      <c r="NAI20" s="447"/>
      <c r="NAJ20" s="447"/>
      <c r="NAK20" s="447"/>
      <c r="NAL20" s="447"/>
      <c r="NAM20" s="447"/>
      <c r="NAN20" s="447"/>
      <c r="NAO20" s="447"/>
      <c r="NAP20" s="447"/>
      <c r="NAQ20" s="447"/>
      <c r="NAR20" s="447"/>
      <c r="NAS20" s="447"/>
      <c r="NAT20" s="447"/>
      <c r="NAU20" s="447"/>
      <c r="NAV20" s="447"/>
      <c r="NAW20" s="447"/>
      <c r="NAX20" s="447"/>
      <c r="NAY20" s="447"/>
      <c r="NAZ20" s="447"/>
      <c r="NBA20" s="447"/>
      <c r="NBB20" s="447"/>
      <c r="NBC20" s="447"/>
      <c r="NBD20" s="447"/>
      <c r="NBE20" s="447"/>
      <c r="NBF20" s="447"/>
      <c r="NBG20" s="447"/>
      <c r="NBH20" s="447"/>
      <c r="NBI20" s="447"/>
      <c r="NBJ20" s="447"/>
      <c r="NBK20" s="447"/>
      <c r="NBL20" s="447"/>
      <c r="NBM20" s="447"/>
      <c r="NBN20" s="447"/>
      <c r="NBO20" s="447"/>
      <c r="NBP20" s="447"/>
      <c r="NBQ20" s="447"/>
      <c r="NBR20" s="447"/>
      <c r="NBS20" s="447"/>
      <c r="NBT20" s="447"/>
      <c r="NBU20" s="447"/>
      <c r="NBV20" s="447"/>
      <c r="NBW20" s="447"/>
      <c r="NBX20" s="447"/>
      <c r="NBY20" s="447"/>
      <c r="NBZ20" s="447"/>
      <c r="NCA20" s="447"/>
      <c r="NCB20" s="447"/>
      <c r="NCC20" s="447"/>
      <c r="NCD20" s="447"/>
      <c r="NCE20" s="447"/>
      <c r="NCF20" s="447"/>
      <c r="NCG20" s="447"/>
      <c r="NCH20" s="447"/>
      <c r="NCI20" s="447"/>
      <c r="NCJ20" s="447"/>
      <c r="NCK20" s="447"/>
      <c r="NCL20" s="447"/>
      <c r="NCM20" s="447"/>
      <c r="NCN20" s="447"/>
      <c r="NCO20" s="447"/>
      <c r="NCP20" s="447"/>
      <c r="NCQ20" s="447"/>
      <c r="NCR20" s="447"/>
      <c r="NCS20" s="447"/>
      <c r="NCT20" s="447"/>
      <c r="NCU20" s="447"/>
      <c r="NCV20" s="447"/>
      <c r="NCW20" s="447"/>
      <c r="NCX20" s="447"/>
      <c r="NCY20" s="447"/>
      <c r="NCZ20" s="447"/>
      <c r="NDA20" s="447"/>
      <c r="NDB20" s="447"/>
      <c r="NDC20" s="447"/>
      <c r="NDD20" s="447"/>
      <c r="NDE20" s="447"/>
      <c r="NDF20" s="447"/>
      <c r="NDG20" s="447"/>
      <c r="NDH20" s="447"/>
      <c r="NDI20" s="447"/>
      <c r="NDJ20" s="447"/>
      <c r="NDK20" s="447"/>
      <c r="NDL20" s="447"/>
      <c r="NDM20" s="447"/>
      <c r="NDN20" s="447"/>
      <c r="NDO20" s="447"/>
      <c r="NDP20" s="447"/>
      <c r="NDQ20" s="447"/>
      <c r="NDR20" s="447"/>
      <c r="NDS20" s="447"/>
      <c r="NDT20" s="447"/>
      <c r="NDU20" s="447"/>
      <c r="NDV20" s="447"/>
      <c r="NDW20" s="447"/>
      <c r="NDX20" s="447"/>
      <c r="NDY20" s="447"/>
      <c r="NDZ20" s="447"/>
      <c r="NEA20" s="447"/>
      <c r="NEB20" s="447"/>
      <c r="NEC20" s="447"/>
      <c r="NED20" s="447"/>
      <c r="NEE20" s="447"/>
      <c r="NEF20" s="447"/>
      <c r="NEG20" s="447"/>
      <c r="NEH20" s="447"/>
      <c r="NEI20" s="447"/>
      <c r="NEJ20" s="447"/>
      <c r="NEK20" s="447"/>
      <c r="NEL20" s="447"/>
      <c r="NEM20" s="447"/>
      <c r="NEN20" s="447"/>
      <c r="NEO20" s="447"/>
      <c r="NEP20" s="447"/>
      <c r="NEQ20" s="447"/>
      <c r="NER20" s="447"/>
      <c r="NES20" s="447"/>
      <c r="NET20" s="447"/>
      <c r="NEU20" s="447"/>
      <c r="NEV20" s="447"/>
      <c r="NEW20" s="447"/>
      <c r="NEX20" s="447"/>
      <c r="NEY20" s="447"/>
      <c r="NEZ20" s="447"/>
      <c r="NFA20" s="447"/>
      <c r="NFB20" s="447"/>
      <c r="NFC20" s="447"/>
      <c r="NFD20" s="447"/>
      <c r="NFE20" s="447"/>
      <c r="NFF20" s="447"/>
      <c r="NFG20" s="447"/>
      <c r="NFH20" s="447"/>
      <c r="NFI20" s="447"/>
      <c r="NFJ20" s="447"/>
      <c r="NFK20" s="447"/>
      <c r="NFL20" s="447"/>
      <c r="NFM20" s="447"/>
      <c r="NFN20" s="447"/>
      <c r="NFO20" s="447"/>
      <c r="NFP20" s="447"/>
      <c r="NFQ20" s="447"/>
      <c r="NFR20" s="447"/>
      <c r="NFS20" s="447"/>
      <c r="NFT20" s="447"/>
      <c r="NFU20" s="447"/>
      <c r="NFV20" s="447"/>
      <c r="NFW20" s="447"/>
      <c r="NFX20" s="447"/>
      <c r="NFY20" s="447"/>
      <c r="NFZ20" s="447"/>
      <c r="NGA20" s="447"/>
      <c r="NGB20" s="447"/>
      <c r="NGC20" s="447"/>
      <c r="NGD20" s="447"/>
      <c r="NGE20" s="447"/>
      <c r="NGF20" s="447"/>
      <c r="NGG20" s="447"/>
      <c r="NGH20" s="447"/>
      <c r="NGI20" s="447"/>
      <c r="NGJ20" s="447"/>
      <c r="NGK20" s="447"/>
      <c r="NGL20" s="447"/>
      <c r="NGM20" s="447"/>
      <c r="NGN20" s="447"/>
      <c r="NGO20" s="447"/>
      <c r="NGP20" s="447"/>
      <c r="NGQ20" s="447"/>
      <c r="NGR20" s="447"/>
      <c r="NGS20" s="447"/>
      <c r="NGT20" s="447"/>
      <c r="NGU20" s="447"/>
      <c r="NGV20" s="447"/>
      <c r="NGW20" s="447"/>
      <c r="NGX20" s="447"/>
      <c r="NGY20" s="447"/>
      <c r="NGZ20" s="447"/>
      <c r="NHA20" s="447"/>
      <c r="NHB20" s="447"/>
      <c r="NHC20" s="447"/>
      <c r="NHD20" s="447"/>
      <c r="NHE20" s="447"/>
      <c r="NHF20" s="447"/>
      <c r="NHG20" s="447"/>
      <c r="NHH20" s="447"/>
      <c r="NHI20" s="447"/>
      <c r="NHJ20" s="447"/>
      <c r="NHK20" s="447"/>
      <c r="NHL20" s="447"/>
      <c r="NHM20" s="447"/>
      <c r="NHN20" s="447"/>
      <c r="NHO20" s="447"/>
      <c r="NHP20" s="447"/>
      <c r="NHQ20" s="447"/>
      <c r="NHR20" s="447"/>
      <c r="NHS20" s="447"/>
      <c r="NHT20" s="447"/>
      <c r="NHU20" s="447"/>
      <c r="NHV20" s="447"/>
      <c r="NHW20" s="447"/>
      <c r="NHX20" s="447"/>
      <c r="NHY20" s="447"/>
      <c r="NHZ20" s="447"/>
      <c r="NIA20" s="447"/>
      <c r="NIB20" s="447"/>
      <c r="NIC20" s="447"/>
      <c r="NID20" s="447"/>
      <c r="NIE20" s="447"/>
      <c r="NIF20" s="447"/>
      <c r="NIG20" s="447"/>
      <c r="NIH20" s="447"/>
      <c r="NII20" s="447"/>
      <c r="NIJ20" s="447"/>
      <c r="NIK20" s="447"/>
      <c r="NIL20" s="447"/>
      <c r="NIM20" s="447"/>
      <c r="NIN20" s="447"/>
      <c r="NIO20" s="447"/>
      <c r="NIP20" s="447"/>
      <c r="NIQ20" s="447"/>
      <c r="NIR20" s="447"/>
      <c r="NIS20" s="447"/>
      <c r="NIT20" s="447"/>
      <c r="NIU20" s="447"/>
      <c r="NIV20" s="447"/>
      <c r="NIW20" s="447"/>
      <c r="NIX20" s="447"/>
      <c r="NIY20" s="447"/>
      <c r="NIZ20" s="447"/>
      <c r="NJA20" s="447"/>
      <c r="NJB20" s="447"/>
      <c r="NJC20" s="447"/>
      <c r="NJD20" s="447"/>
      <c r="NJE20" s="447"/>
      <c r="NJF20" s="447"/>
      <c r="NJG20" s="447"/>
      <c r="NJH20" s="447"/>
      <c r="NJI20" s="447"/>
      <c r="NJJ20" s="447"/>
      <c r="NJK20" s="447"/>
      <c r="NJL20" s="447"/>
      <c r="NJM20" s="447"/>
      <c r="NJN20" s="447"/>
      <c r="NJO20" s="447"/>
      <c r="NJP20" s="447"/>
      <c r="NJQ20" s="447"/>
      <c r="NJR20" s="447"/>
      <c r="NJS20" s="447"/>
      <c r="NJT20" s="447"/>
      <c r="NJU20" s="447"/>
      <c r="NJV20" s="447"/>
      <c r="NJW20" s="447"/>
      <c r="NJX20" s="447"/>
      <c r="NJY20" s="447"/>
      <c r="NJZ20" s="447"/>
      <c r="NKA20" s="447"/>
      <c r="NKB20" s="447"/>
      <c r="NKC20" s="447"/>
      <c r="NKD20" s="447"/>
      <c r="NKE20" s="447"/>
      <c r="NKF20" s="447"/>
      <c r="NKG20" s="447"/>
      <c r="NKH20" s="447"/>
      <c r="NKI20" s="447"/>
      <c r="NKJ20" s="447"/>
      <c r="NKK20" s="447"/>
      <c r="NKL20" s="447"/>
      <c r="NKM20" s="447"/>
      <c r="NKN20" s="447"/>
      <c r="NKO20" s="447"/>
      <c r="NKP20" s="447"/>
      <c r="NKQ20" s="447"/>
      <c r="NKR20" s="447"/>
      <c r="NKS20" s="447"/>
      <c r="NKT20" s="447"/>
      <c r="NKU20" s="447"/>
      <c r="NKV20" s="447"/>
      <c r="NKW20" s="447"/>
      <c r="NKX20" s="447"/>
      <c r="NKY20" s="447"/>
      <c r="NKZ20" s="447"/>
      <c r="NLA20" s="447"/>
      <c r="NLB20" s="447"/>
      <c r="NLC20" s="447"/>
      <c r="NLD20" s="447"/>
      <c r="NLE20" s="447"/>
      <c r="NLF20" s="447"/>
      <c r="NLG20" s="447"/>
      <c r="NLH20" s="447"/>
      <c r="NLI20" s="447"/>
      <c r="NLJ20" s="447"/>
      <c r="NLK20" s="447"/>
      <c r="NLL20" s="447"/>
      <c r="NLM20" s="447"/>
      <c r="NLN20" s="447"/>
      <c r="NLO20" s="447"/>
      <c r="NLP20" s="447"/>
      <c r="NLQ20" s="447"/>
      <c r="NLR20" s="447"/>
      <c r="NLS20" s="447"/>
      <c r="NLT20" s="447"/>
      <c r="NLU20" s="447"/>
      <c r="NLV20" s="447"/>
      <c r="NLW20" s="447"/>
      <c r="NLX20" s="447"/>
      <c r="NLY20" s="447"/>
      <c r="NLZ20" s="447"/>
      <c r="NMA20" s="447"/>
      <c r="NMB20" s="447"/>
      <c r="NMC20" s="447"/>
      <c r="NMD20" s="447"/>
      <c r="NME20" s="447"/>
      <c r="NMF20" s="447"/>
      <c r="NMG20" s="447"/>
      <c r="NMH20" s="447"/>
      <c r="NMI20" s="447"/>
      <c r="NMJ20" s="447"/>
      <c r="NMK20" s="447"/>
      <c r="NML20" s="447"/>
      <c r="NMM20" s="447"/>
      <c r="NMN20" s="447"/>
      <c r="NMO20" s="447"/>
      <c r="NMP20" s="447"/>
      <c r="NMQ20" s="447"/>
      <c r="NMR20" s="447"/>
      <c r="NMS20" s="447"/>
      <c r="NMT20" s="447"/>
      <c r="NMU20" s="447"/>
      <c r="NMV20" s="447"/>
      <c r="NMW20" s="447"/>
      <c r="NMX20" s="447"/>
      <c r="NMY20" s="447"/>
      <c r="NMZ20" s="447"/>
      <c r="NNA20" s="447"/>
      <c r="NNB20" s="447"/>
      <c r="NNC20" s="447"/>
      <c r="NND20" s="447"/>
      <c r="NNE20" s="447"/>
      <c r="NNF20" s="447"/>
      <c r="NNG20" s="447"/>
      <c r="NNH20" s="447"/>
      <c r="NNI20" s="447"/>
      <c r="NNJ20" s="447"/>
      <c r="NNK20" s="447"/>
      <c r="NNL20" s="447"/>
      <c r="NNM20" s="447"/>
      <c r="NNN20" s="447"/>
      <c r="NNO20" s="447"/>
      <c r="NNP20" s="447"/>
      <c r="NNQ20" s="447"/>
      <c r="NNR20" s="447"/>
      <c r="NNS20" s="447"/>
      <c r="NNT20" s="447"/>
      <c r="NNU20" s="447"/>
      <c r="NNV20" s="447"/>
      <c r="NNW20" s="447"/>
      <c r="NNX20" s="447"/>
      <c r="NNY20" s="447"/>
      <c r="NNZ20" s="447"/>
      <c r="NOA20" s="447"/>
      <c r="NOB20" s="447"/>
      <c r="NOC20" s="447"/>
      <c r="NOD20" s="447"/>
      <c r="NOE20" s="447"/>
      <c r="NOF20" s="447"/>
      <c r="NOG20" s="447"/>
      <c r="NOH20" s="447"/>
      <c r="NOI20" s="447"/>
      <c r="NOJ20" s="447"/>
      <c r="NOK20" s="447"/>
      <c r="NOL20" s="447"/>
      <c r="NOM20" s="447"/>
      <c r="NON20" s="447"/>
      <c r="NOO20" s="447"/>
      <c r="NOP20" s="447"/>
      <c r="NOQ20" s="447"/>
      <c r="NOR20" s="447"/>
      <c r="NOS20" s="447"/>
      <c r="NOT20" s="447"/>
      <c r="NOU20" s="447"/>
      <c r="NOV20" s="447"/>
      <c r="NOW20" s="447"/>
      <c r="NOX20" s="447"/>
      <c r="NOY20" s="447"/>
      <c r="NOZ20" s="447"/>
      <c r="NPA20" s="447"/>
      <c r="NPB20" s="447"/>
      <c r="NPC20" s="447"/>
      <c r="NPD20" s="447"/>
      <c r="NPE20" s="447"/>
      <c r="NPF20" s="447"/>
      <c r="NPG20" s="447"/>
      <c r="NPH20" s="447"/>
      <c r="NPI20" s="447"/>
      <c r="NPJ20" s="447"/>
      <c r="NPK20" s="447"/>
      <c r="NPL20" s="447"/>
      <c r="NPM20" s="447"/>
      <c r="NPN20" s="447"/>
      <c r="NPO20" s="447"/>
      <c r="NPP20" s="447"/>
      <c r="NPQ20" s="447"/>
      <c r="NPR20" s="447"/>
      <c r="NPS20" s="447"/>
      <c r="NPT20" s="447"/>
      <c r="NPU20" s="447"/>
      <c r="NPV20" s="447"/>
      <c r="NPW20" s="447"/>
      <c r="NPX20" s="447"/>
      <c r="NPY20" s="447"/>
      <c r="NPZ20" s="447"/>
      <c r="NQA20" s="447"/>
      <c r="NQB20" s="447"/>
      <c r="NQC20" s="447"/>
      <c r="NQD20" s="447"/>
      <c r="NQE20" s="447"/>
      <c r="NQF20" s="447"/>
      <c r="NQG20" s="447"/>
      <c r="NQH20" s="447"/>
      <c r="NQI20" s="447"/>
      <c r="NQJ20" s="447"/>
      <c r="NQK20" s="447"/>
      <c r="NQL20" s="447"/>
      <c r="NQM20" s="447"/>
      <c r="NQN20" s="447"/>
      <c r="NQO20" s="447"/>
      <c r="NQP20" s="447"/>
      <c r="NQQ20" s="447"/>
      <c r="NQR20" s="447"/>
      <c r="NQS20" s="447"/>
      <c r="NQT20" s="447"/>
      <c r="NQU20" s="447"/>
      <c r="NQV20" s="447"/>
      <c r="NQW20" s="447"/>
      <c r="NQX20" s="447"/>
      <c r="NQY20" s="447"/>
      <c r="NQZ20" s="447"/>
      <c r="NRA20" s="447"/>
      <c r="NRB20" s="447"/>
      <c r="NRC20" s="447"/>
      <c r="NRD20" s="447"/>
      <c r="NRE20" s="447"/>
      <c r="NRF20" s="447"/>
      <c r="NRG20" s="447"/>
      <c r="NRH20" s="447"/>
      <c r="NRI20" s="447"/>
      <c r="NRJ20" s="447"/>
      <c r="NRK20" s="447"/>
      <c r="NRL20" s="447"/>
      <c r="NRM20" s="447"/>
      <c r="NRN20" s="447"/>
      <c r="NRO20" s="447"/>
      <c r="NRP20" s="447"/>
      <c r="NRQ20" s="447"/>
      <c r="NRR20" s="447"/>
      <c r="NRS20" s="447"/>
      <c r="NRT20" s="447"/>
      <c r="NRU20" s="447"/>
      <c r="NRV20" s="447"/>
      <c r="NRW20" s="447"/>
      <c r="NRX20" s="447"/>
      <c r="NRY20" s="447"/>
      <c r="NRZ20" s="447"/>
      <c r="NSA20" s="447"/>
      <c r="NSB20" s="447"/>
      <c r="NSC20" s="447"/>
      <c r="NSD20" s="447"/>
      <c r="NSE20" s="447"/>
      <c r="NSF20" s="447"/>
      <c r="NSG20" s="447"/>
      <c r="NSH20" s="447"/>
      <c r="NSI20" s="447"/>
      <c r="NSJ20" s="447"/>
      <c r="NSK20" s="447"/>
      <c r="NSL20" s="447"/>
      <c r="NSM20" s="447"/>
      <c r="NSN20" s="447"/>
      <c r="NSO20" s="447"/>
      <c r="NSP20" s="447"/>
      <c r="NSQ20" s="447"/>
      <c r="NSR20" s="447"/>
      <c r="NSS20" s="447"/>
      <c r="NST20" s="447"/>
      <c r="NSU20" s="447"/>
      <c r="NSV20" s="447"/>
      <c r="NSW20" s="447"/>
      <c r="NSX20" s="447"/>
      <c r="NSY20" s="447"/>
      <c r="NSZ20" s="447"/>
      <c r="NTA20" s="447"/>
      <c r="NTB20" s="447"/>
      <c r="NTC20" s="447"/>
      <c r="NTD20" s="447"/>
      <c r="NTE20" s="447"/>
      <c r="NTF20" s="447"/>
      <c r="NTG20" s="447"/>
      <c r="NTH20" s="447"/>
      <c r="NTI20" s="447"/>
      <c r="NTJ20" s="447"/>
      <c r="NTK20" s="447"/>
      <c r="NTL20" s="447"/>
      <c r="NTM20" s="447"/>
      <c r="NTN20" s="447"/>
      <c r="NTO20" s="447"/>
      <c r="NTP20" s="447"/>
      <c r="NTQ20" s="447"/>
      <c r="NTR20" s="447"/>
      <c r="NTS20" s="447"/>
      <c r="NTT20" s="447"/>
      <c r="NTU20" s="447"/>
      <c r="NTV20" s="447"/>
      <c r="NTW20" s="447"/>
      <c r="NTX20" s="447"/>
      <c r="NTY20" s="447"/>
      <c r="NTZ20" s="447"/>
      <c r="NUA20" s="447"/>
      <c r="NUB20" s="447"/>
      <c r="NUC20" s="447"/>
      <c r="NUD20" s="447"/>
      <c r="NUE20" s="447"/>
      <c r="NUF20" s="447"/>
      <c r="NUG20" s="447"/>
      <c r="NUH20" s="447"/>
      <c r="NUI20" s="447"/>
      <c r="NUJ20" s="447"/>
      <c r="NUK20" s="447"/>
      <c r="NUL20" s="447"/>
      <c r="NUM20" s="447"/>
      <c r="NUN20" s="447"/>
      <c r="NUO20" s="447"/>
      <c r="NUP20" s="447"/>
      <c r="NUQ20" s="447"/>
      <c r="NUR20" s="447"/>
      <c r="NUS20" s="447"/>
      <c r="NUT20" s="447"/>
      <c r="NUU20" s="447"/>
      <c r="NUV20" s="447"/>
      <c r="NUW20" s="447"/>
      <c r="NUX20" s="447"/>
      <c r="NUY20" s="447"/>
      <c r="NUZ20" s="447"/>
      <c r="NVA20" s="447"/>
      <c r="NVB20" s="447"/>
      <c r="NVC20" s="447"/>
      <c r="NVD20" s="447"/>
      <c r="NVE20" s="447"/>
      <c r="NVF20" s="447"/>
      <c r="NVG20" s="447"/>
      <c r="NVH20" s="447"/>
      <c r="NVI20" s="447"/>
      <c r="NVJ20" s="447"/>
      <c r="NVK20" s="447"/>
      <c r="NVL20" s="447"/>
      <c r="NVM20" s="447"/>
      <c r="NVN20" s="447"/>
      <c r="NVO20" s="447"/>
      <c r="NVP20" s="447"/>
      <c r="NVQ20" s="447"/>
      <c r="NVR20" s="447"/>
      <c r="NVS20" s="447"/>
      <c r="NVT20" s="447"/>
      <c r="NVU20" s="447"/>
      <c r="NVV20" s="447"/>
      <c r="NVW20" s="447"/>
      <c r="NVX20" s="447"/>
      <c r="NVY20" s="447"/>
      <c r="NVZ20" s="447"/>
      <c r="NWA20" s="447"/>
      <c r="NWB20" s="447"/>
      <c r="NWC20" s="447"/>
      <c r="NWD20" s="447"/>
      <c r="NWE20" s="447"/>
      <c r="NWF20" s="447"/>
      <c r="NWG20" s="447"/>
      <c r="NWH20" s="447"/>
      <c r="NWI20" s="447"/>
      <c r="NWJ20" s="447"/>
      <c r="NWK20" s="447"/>
      <c r="NWL20" s="447"/>
      <c r="NWM20" s="447"/>
      <c r="NWN20" s="447"/>
      <c r="NWO20" s="447"/>
      <c r="NWP20" s="447"/>
      <c r="NWQ20" s="447"/>
      <c r="NWR20" s="447"/>
      <c r="NWS20" s="447"/>
      <c r="NWT20" s="447"/>
      <c r="NWU20" s="447"/>
      <c r="NWV20" s="447"/>
      <c r="NWW20" s="447"/>
      <c r="NWX20" s="447"/>
      <c r="NWY20" s="447"/>
      <c r="NWZ20" s="447"/>
      <c r="NXA20" s="447"/>
      <c r="NXB20" s="447"/>
      <c r="NXC20" s="447"/>
      <c r="NXD20" s="447"/>
      <c r="NXE20" s="447"/>
      <c r="NXF20" s="447"/>
      <c r="NXG20" s="447"/>
      <c r="NXH20" s="447"/>
      <c r="NXI20" s="447"/>
      <c r="NXJ20" s="447"/>
      <c r="NXK20" s="447"/>
      <c r="NXL20" s="447"/>
      <c r="NXM20" s="447"/>
      <c r="NXN20" s="447"/>
      <c r="NXO20" s="447"/>
      <c r="NXP20" s="447"/>
      <c r="NXQ20" s="447"/>
      <c r="NXR20" s="447"/>
      <c r="NXS20" s="447"/>
      <c r="NXT20" s="447"/>
      <c r="NXU20" s="447"/>
      <c r="NXV20" s="447"/>
      <c r="NXW20" s="447"/>
      <c r="NXX20" s="447"/>
      <c r="NXY20" s="447"/>
      <c r="NXZ20" s="447"/>
      <c r="NYA20" s="447"/>
      <c r="NYB20" s="447"/>
      <c r="NYC20" s="447"/>
      <c r="NYD20" s="447"/>
      <c r="NYE20" s="447"/>
      <c r="NYF20" s="447"/>
      <c r="NYG20" s="447"/>
      <c r="NYH20" s="447"/>
      <c r="NYI20" s="447"/>
      <c r="NYJ20" s="447"/>
      <c r="NYK20" s="447"/>
      <c r="NYL20" s="447"/>
      <c r="NYM20" s="447"/>
      <c r="NYN20" s="447"/>
      <c r="NYO20" s="447"/>
      <c r="NYP20" s="447"/>
      <c r="NYQ20" s="447"/>
      <c r="NYR20" s="447"/>
      <c r="NYS20" s="447"/>
      <c r="NYT20" s="447"/>
      <c r="NYU20" s="447"/>
      <c r="NYV20" s="447"/>
      <c r="NYW20" s="447"/>
      <c r="NYX20" s="447"/>
      <c r="NYY20" s="447"/>
      <c r="NYZ20" s="447"/>
      <c r="NZA20" s="447"/>
      <c r="NZB20" s="447"/>
      <c r="NZC20" s="447"/>
      <c r="NZD20" s="447"/>
      <c r="NZE20" s="447"/>
      <c r="NZF20" s="447"/>
      <c r="NZG20" s="447"/>
      <c r="NZH20" s="447"/>
      <c r="NZI20" s="447"/>
      <c r="NZJ20" s="447"/>
      <c r="NZK20" s="447"/>
      <c r="NZL20" s="447"/>
      <c r="NZM20" s="447"/>
      <c r="NZN20" s="447"/>
      <c r="NZO20" s="447"/>
      <c r="NZP20" s="447"/>
      <c r="NZQ20" s="447"/>
      <c r="NZR20" s="447"/>
      <c r="NZS20" s="447"/>
      <c r="NZT20" s="447"/>
      <c r="NZU20" s="447"/>
      <c r="NZV20" s="447"/>
      <c r="NZW20" s="447"/>
      <c r="NZX20" s="447"/>
      <c r="NZY20" s="447"/>
      <c r="NZZ20" s="447"/>
      <c r="OAA20" s="447"/>
      <c r="OAB20" s="447"/>
      <c r="OAC20" s="447"/>
      <c r="OAD20" s="447"/>
      <c r="OAE20" s="447"/>
      <c r="OAF20" s="447"/>
      <c r="OAG20" s="447"/>
      <c r="OAH20" s="447"/>
      <c r="OAI20" s="447"/>
      <c r="OAJ20" s="447"/>
      <c r="OAK20" s="447"/>
      <c r="OAL20" s="447"/>
      <c r="OAM20" s="447"/>
      <c r="OAN20" s="447"/>
      <c r="OAO20" s="447"/>
      <c r="OAP20" s="447"/>
      <c r="OAQ20" s="447"/>
      <c r="OAR20" s="447"/>
      <c r="OAS20" s="447"/>
      <c r="OAT20" s="447"/>
      <c r="OAU20" s="447"/>
      <c r="OAV20" s="447"/>
      <c r="OAW20" s="447"/>
      <c r="OAX20" s="447"/>
      <c r="OAY20" s="447"/>
      <c r="OAZ20" s="447"/>
      <c r="OBA20" s="447"/>
      <c r="OBB20" s="447"/>
      <c r="OBC20" s="447"/>
      <c r="OBD20" s="447"/>
      <c r="OBE20" s="447"/>
      <c r="OBF20" s="447"/>
      <c r="OBG20" s="447"/>
      <c r="OBH20" s="447"/>
      <c r="OBI20" s="447"/>
      <c r="OBJ20" s="447"/>
      <c r="OBK20" s="447"/>
      <c r="OBL20" s="447"/>
      <c r="OBM20" s="447"/>
      <c r="OBN20" s="447"/>
      <c r="OBO20" s="447"/>
      <c r="OBP20" s="447"/>
      <c r="OBQ20" s="447"/>
      <c r="OBR20" s="447"/>
      <c r="OBS20" s="447"/>
      <c r="OBT20" s="447"/>
      <c r="OBU20" s="447"/>
      <c r="OBV20" s="447"/>
      <c r="OBW20" s="447"/>
      <c r="OBX20" s="447"/>
      <c r="OBY20" s="447"/>
      <c r="OBZ20" s="447"/>
      <c r="OCA20" s="447"/>
      <c r="OCB20" s="447"/>
      <c r="OCC20" s="447"/>
      <c r="OCD20" s="447"/>
      <c r="OCE20" s="447"/>
      <c r="OCF20" s="447"/>
      <c r="OCG20" s="447"/>
      <c r="OCH20" s="447"/>
      <c r="OCI20" s="447"/>
      <c r="OCJ20" s="447"/>
      <c r="OCK20" s="447"/>
      <c r="OCL20" s="447"/>
      <c r="OCM20" s="447"/>
      <c r="OCN20" s="447"/>
      <c r="OCO20" s="447"/>
      <c r="OCP20" s="447"/>
      <c r="OCQ20" s="447"/>
      <c r="OCR20" s="447"/>
      <c r="OCS20" s="447"/>
      <c r="OCT20" s="447"/>
      <c r="OCU20" s="447"/>
      <c r="OCV20" s="447"/>
      <c r="OCW20" s="447"/>
      <c r="OCX20" s="447"/>
      <c r="OCY20" s="447"/>
      <c r="OCZ20" s="447"/>
      <c r="ODA20" s="447"/>
      <c r="ODB20" s="447"/>
      <c r="ODC20" s="447"/>
      <c r="ODD20" s="447"/>
      <c r="ODE20" s="447"/>
      <c r="ODF20" s="447"/>
      <c r="ODG20" s="447"/>
      <c r="ODH20" s="447"/>
      <c r="ODI20" s="447"/>
      <c r="ODJ20" s="447"/>
      <c r="ODK20" s="447"/>
      <c r="ODL20" s="447"/>
      <c r="ODM20" s="447"/>
      <c r="ODN20" s="447"/>
      <c r="ODO20" s="447"/>
      <c r="ODP20" s="447"/>
      <c r="ODQ20" s="447"/>
      <c r="ODR20" s="447"/>
      <c r="ODS20" s="447"/>
      <c r="ODT20" s="447"/>
      <c r="ODU20" s="447"/>
      <c r="ODV20" s="447"/>
      <c r="ODW20" s="447"/>
      <c r="ODX20" s="447"/>
      <c r="ODY20" s="447"/>
      <c r="ODZ20" s="447"/>
      <c r="OEA20" s="447"/>
      <c r="OEB20" s="447"/>
      <c r="OEC20" s="447"/>
      <c r="OED20" s="447"/>
      <c r="OEE20" s="447"/>
      <c r="OEF20" s="447"/>
      <c r="OEG20" s="447"/>
      <c r="OEH20" s="447"/>
      <c r="OEI20" s="447"/>
      <c r="OEJ20" s="447"/>
      <c r="OEK20" s="447"/>
      <c r="OEL20" s="447"/>
      <c r="OEM20" s="447"/>
      <c r="OEN20" s="447"/>
      <c r="OEO20" s="447"/>
      <c r="OEP20" s="447"/>
      <c r="OEQ20" s="447"/>
      <c r="OER20" s="447"/>
      <c r="OES20" s="447"/>
      <c r="OET20" s="447"/>
      <c r="OEU20" s="447"/>
      <c r="OEV20" s="447"/>
      <c r="OEW20" s="447"/>
      <c r="OEX20" s="447"/>
      <c r="OEY20" s="447"/>
      <c r="OEZ20" s="447"/>
      <c r="OFA20" s="447"/>
      <c r="OFB20" s="447"/>
      <c r="OFC20" s="447"/>
      <c r="OFD20" s="447"/>
      <c r="OFE20" s="447"/>
      <c r="OFF20" s="447"/>
      <c r="OFG20" s="447"/>
      <c r="OFH20" s="447"/>
      <c r="OFI20" s="447"/>
      <c r="OFJ20" s="447"/>
      <c r="OFK20" s="447"/>
      <c r="OFL20" s="447"/>
      <c r="OFM20" s="447"/>
      <c r="OFN20" s="447"/>
      <c r="OFO20" s="447"/>
      <c r="OFP20" s="447"/>
      <c r="OFQ20" s="447"/>
      <c r="OFR20" s="447"/>
      <c r="OFS20" s="447"/>
      <c r="OFT20" s="447"/>
      <c r="OFU20" s="447"/>
      <c r="OFV20" s="447"/>
      <c r="OFW20" s="447"/>
      <c r="OFX20" s="447"/>
      <c r="OFY20" s="447"/>
      <c r="OFZ20" s="447"/>
      <c r="OGA20" s="447"/>
      <c r="OGB20" s="447"/>
      <c r="OGC20" s="447"/>
      <c r="OGD20" s="447"/>
      <c r="OGE20" s="447"/>
      <c r="OGF20" s="447"/>
      <c r="OGG20" s="447"/>
      <c r="OGH20" s="447"/>
      <c r="OGI20" s="447"/>
      <c r="OGJ20" s="447"/>
      <c r="OGK20" s="447"/>
      <c r="OGL20" s="447"/>
      <c r="OGM20" s="447"/>
      <c r="OGN20" s="447"/>
      <c r="OGO20" s="447"/>
      <c r="OGP20" s="447"/>
      <c r="OGQ20" s="447"/>
      <c r="OGR20" s="447"/>
      <c r="OGS20" s="447"/>
      <c r="OGT20" s="447"/>
      <c r="OGU20" s="447"/>
      <c r="OGV20" s="447"/>
      <c r="OGW20" s="447"/>
      <c r="OGX20" s="447"/>
      <c r="OGY20" s="447"/>
      <c r="OGZ20" s="447"/>
      <c r="OHA20" s="447"/>
      <c r="OHB20" s="447"/>
      <c r="OHC20" s="447"/>
      <c r="OHD20" s="447"/>
      <c r="OHE20" s="447"/>
      <c r="OHF20" s="447"/>
      <c r="OHG20" s="447"/>
      <c r="OHH20" s="447"/>
      <c r="OHI20" s="447"/>
      <c r="OHJ20" s="447"/>
      <c r="OHK20" s="447"/>
      <c r="OHL20" s="447"/>
      <c r="OHM20" s="447"/>
      <c r="OHN20" s="447"/>
      <c r="OHO20" s="447"/>
      <c r="OHP20" s="447"/>
      <c r="OHQ20" s="447"/>
      <c r="OHR20" s="447"/>
      <c r="OHS20" s="447"/>
      <c r="OHT20" s="447"/>
      <c r="OHU20" s="447"/>
      <c r="OHV20" s="447"/>
      <c r="OHW20" s="447"/>
      <c r="OHX20" s="447"/>
      <c r="OHY20" s="447"/>
      <c r="OHZ20" s="447"/>
      <c r="OIA20" s="447"/>
      <c r="OIB20" s="447"/>
      <c r="OIC20" s="447"/>
      <c r="OID20" s="447"/>
      <c r="OIE20" s="447"/>
      <c r="OIF20" s="447"/>
      <c r="OIG20" s="447"/>
      <c r="OIH20" s="447"/>
      <c r="OII20" s="447"/>
      <c r="OIJ20" s="447"/>
      <c r="OIK20" s="447"/>
      <c r="OIL20" s="447"/>
      <c r="OIM20" s="447"/>
      <c r="OIN20" s="447"/>
      <c r="OIO20" s="447"/>
      <c r="OIP20" s="447"/>
      <c r="OIQ20" s="447"/>
      <c r="OIR20" s="447"/>
      <c r="OIS20" s="447"/>
      <c r="OIT20" s="447"/>
      <c r="OIU20" s="447"/>
      <c r="OIV20" s="447"/>
      <c r="OIW20" s="447"/>
      <c r="OIX20" s="447"/>
      <c r="OIY20" s="447"/>
      <c r="OIZ20" s="447"/>
      <c r="OJA20" s="447"/>
      <c r="OJB20" s="447"/>
      <c r="OJC20" s="447"/>
      <c r="OJD20" s="447"/>
      <c r="OJE20" s="447"/>
      <c r="OJF20" s="447"/>
      <c r="OJG20" s="447"/>
      <c r="OJH20" s="447"/>
      <c r="OJI20" s="447"/>
      <c r="OJJ20" s="447"/>
      <c r="OJK20" s="447"/>
      <c r="OJL20" s="447"/>
      <c r="OJM20" s="447"/>
      <c r="OJN20" s="447"/>
      <c r="OJO20" s="447"/>
      <c r="OJP20" s="447"/>
      <c r="OJQ20" s="447"/>
      <c r="OJR20" s="447"/>
      <c r="OJS20" s="447"/>
      <c r="OJT20" s="447"/>
      <c r="OJU20" s="447"/>
      <c r="OJV20" s="447"/>
      <c r="OJW20" s="447"/>
      <c r="OJX20" s="447"/>
      <c r="OJY20" s="447"/>
      <c r="OJZ20" s="447"/>
      <c r="OKA20" s="447"/>
      <c r="OKB20" s="447"/>
      <c r="OKC20" s="447"/>
      <c r="OKD20" s="447"/>
      <c r="OKE20" s="447"/>
      <c r="OKF20" s="447"/>
      <c r="OKG20" s="447"/>
      <c r="OKH20" s="447"/>
      <c r="OKI20" s="447"/>
      <c r="OKJ20" s="447"/>
      <c r="OKK20" s="447"/>
      <c r="OKL20" s="447"/>
      <c r="OKM20" s="447"/>
      <c r="OKN20" s="447"/>
      <c r="OKO20" s="447"/>
      <c r="OKP20" s="447"/>
      <c r="OKQ20" s="447"/>
      <c r="OKR20" s="447"/>
      <c r="OKS20" s="447"/>
      <c r="OKT20" s="447"/>
      <c r="OKU20" s="447"/>
      <c r="OKV20" s="447"/>
      <c r="OKW20" s="447"/>
      <c r="OKX20" s="447"/>
      <c r="OKY20" s="447"/>
      <c r="OKZ20" s="447"/>
      <c r="OLA20" s="447"/>
      <c r="OLB20" s="447"/>
      <c r="OLC20" s="447"/>
      <c r="OLD20" s="447"/>
      <c r="OLE20" s="447"/>
      <c r="OLF20" s="447"/>
      <c r="OLG20" s="447"/>
      <c r="OLH20" s="447"/>
      <c r="OLI20" s="447"/>
      <c r="OLJ20" s="447"/>
      <c r="OLK20" s="447"/>
      <c r="OLL20" s="447"/>
      <c r="OLM20" s="447"/>
      <c r="OLN20" s="447"/>
      <c r="OLO20" s="447"/>
      <c r="OLP20" s="447"/>
      <c r="OLQ20" s="447"/>
      <c r="OLR20" s="447"/>
      <c r="OLS20" s="447"/>
      <c r="OLT20" s="447"/>
      <c r="OLU20" s="447"/>
      <c r="OLV20" s="447"/>
      <c r="OLW20" s="447"/>
      <c r="OLX20" s="447"/>
      <c r="OLY20" s="447"/>
      <c r="OLZ20" s="447"/>
      <c r="OMA20" s="447"/>
      <c r="OMB20" s="447"/>
      <c r="OMC20" s="447"/>
      <c r="OMD20" s="447"/>
      <c r="OME20" s="447"/>
      <c r="OMF20" s="447"/>
      <c r="OMG20" s="447"/>
      <c r="OMH20" s="447"/>
      <c r="OMI20" s="447"/>
      <c r="OMJ20" s="447"/>
      <c r="OMK20" s="447"/>
      <c r="OML20" s="447"/>
      <c r="OMM20" s="447"/>
      <c r="OMN20" s="447"/>
      <c r="OMO20" s="447"/>
      <c r="OMP20" s="447"/>
      <c r="OMQ20" s="447"/>
      <c r="OMR20" s="447"/>
      <c r="OMS20" s="447"/>
      <c r="OMT20" s="447"/>
      <c r="OMU20" s="447"/>
      <c r="OMV20" s="447"/>
      <c r="OMW20" s="447"/>
      <c r="OMX20" s="447"/>
      <c r="OMY20" s="447"/>
      <c r="OMZ20" s="447"/>
      <c r="ONA20" s="447"/>
      <c r="ONB20" s="447"/>
      <c r="ONC20" s="447"/>
      <c r="OND20" s="447"/>
      <c r="ONE20" s="447"/>
      <c r="ONF20" s="447"/>
      <c r="ONG20" s="447"/>
      <c r="ONH20" s="447"/>
      <c r="ONI20" s="447"/>
      <c r="ONJ20" s="447"/>
      <c r="ONK20" s="447"/>
      <c r="ONL20" s="447"/>
      <c r="ONM20" s="447"/>
      <c r="ONN20" s="447"/>
      <c r="ONO20" s="447"/>
      <c r="ONP20" s="447"/>
      <c r="ONQ20" s="447"/>
      <c r="ONR20" s="447"/>
      <c r="ONS20" s="447"/>
      <c r="ONT20" s="447"/>
      <c r="ONU20" s="447"/>
      <c r="ONV20" s="447"/>
      <c r="ONW20" s="447"/>
      <c r="ONX20" s="447"/>
      <c r="ONY20" s="447"/>
      <c r="ONZ20" s="447"/>
      <c r="OOA20" s="447"/>
      <c r="OOB20" s="447"/>
      <c r="OOC20" s="447"/>
      <c r="OOD20" s="447"/>
      <c r="OOE20" s="447"/>
      <c r="OOF20" s="447"/>
      <c r="OOG20" s="447"/>
      <c r="OOH20" s="447"/>
      <c r="OOI20" s="447"/>
      <c r="OOJ20" s="447"/>
      <c r="OOK20" s="447"/>
      <c r="OOL20" s="447"/>
      <c r="OOM20" s="447"/>
      <c r="OON20" s="447"/>
      <c r="OOO20" s="447"/>
      <c r="OOP20" s="447"/>
      <c r="OOQ20" s="447"/>
      <c r="OOR20" s="447"/>
      <c r="OOS20" s="447"/>
      <c r="OOT20" s="447"/>
      <c r="OOU20" s="447"/>
      <c r="OOV20" s="447"/>
      <c r="OOW20" s="447"/>
      <c r="OOX20" s="447"/>
      <c r="OOY20" s="447"/>
      <c r="OOZ20" s="447"/>
      <c r="OPA20" s="447"/>
      <c r="OPB20" s="447"/>
      <c r="OPC20" s="447"/>
      <c r="OPD20" s="447"/>
      <c r="OPE20" s="447"/>
      <c r="OPF20" s="447"/>
      <c r="OPG20" s="447"/>
      <c r="OPH20" s="447"/>
      <c r="OPI20" s="447"/>
      <c r="OPJ20" s="447"/>
      <c r="OPK20" s="447"/>
      <c r="OPL20" s="447"/>
      <c r="OPM20" s="447"/>
      <c r="OPN20" s="447"/>
      <c r="OPO20" s="447"/>
      <c r="OPP20" s="447"/>
      <c r="OPQ20" s="447"/>
      <c r="OPR20" s="447"/>
      <c r="OPS20" s="447"/>
      <c r="OPT20" s="447"/>
      <c r="OPU20" s="447"/>
      <c r="OPV20" s="447"/>
      <c r="OPW20" s="447"/>
      <c r="OPX20" s="447"/>
      <c r="OPY20" s="447"/>
      <c r="OPZ20" s="447"/>
      <c r="OQA20" s="447"/>
      <c r="OQB20" s="447"/>
      <c r="OQC20" s="447"/>
      <c r="OQD20" s="447"/>
      <c r="OQE20" s="447"/>
      <c r="OQF20" s="447"/>
      <c r="OQG20" s="447"/>
      <c r="OQH20" s="447"/>
      <c r="OQI20" s="447"/>
      <c r="OQJ20" s="447"/>
      <c r="OQK20" s="447"/>
      <c r="OQL20" s="447"/>
      <c r="OQM20" s="447"/>
      <c r="OQN20" s="447"/>
      <c r="OQO20" s="447"/>
      <c r="OQP20" s="447"/>
      <c r="OQQ20" s="447"/>
      <c r="OQR20" s="447"/>
      <c r="OQS20" s="447"/>
      <c r="OQT20" s="447"/>
      <c r="OQU20" s="447"/>
      <c r="OQV20" s="447"/>
      <c r="OQW20" s="447"/>
      <c r="OQX20" s="447"/>
      <c r="OQY20" s="447"/>
      <c r="OQZ20" s="447"/>
      <c r="ORA20" s="447"/>
      <c r="ORB20" s="447"/>
      <c r="ORC20" s="447"/>
      <c r="ORD20" s="447"/>
      <c r="ORE20" s="447"/>
      <c r="ORF20" s="447"/>
      <c r="ORG20" s="447"/>
      <c r="ORH20" s="447"/>
      <c r="ORI20" s="447"/>
      <c r="ORJ20" s="447"/>
      <c r="ORK20" s="447"/>
      <c r="ORL20" s="447"/>
      <c r="ORM20" s="447"/>
      <c r="ORN20" s="447"/>
      <c r="ORO20" s="447"/>
      <c r="ORP20" s="447"/>
      <c r="ORQ20" s="447"/>
      <c r="ORR20" s="447"/>
      <c r="ORS20" s="447"/>
      <c r="ORT20" s="447"/>
      <c r="ORU20" s="447"/>
      <c r="ORV20" s="447"/>
      <c r="ORW20" s="447"/>
      <c r="ORX20" s="447"/>
      <c r="ORY20" s="447"/>
      <c r="ORZ20" s="447"/>
      <c r="OSA20" s="447"/>
      <c r="OSB20" s="447"/>
      <c r="OSC20" s="447"/>
      <c r="OSD20" s="447"/>
      <c r="OSE20" s="447"/>
      <c r="OSF20" s="447"/>
      <c r="OSG20" s="447"/>
      <c r="OSH20" s="447"/>
      <c r="OSI20" s="447"/>
      <c r="OSJ20" s="447"/>
      <c r="OSK20" s="447"/>
      <c r="OSL20" s="447"/>
      <c r="OSM20" s="447"/>
      <c r="OSN20" s="447"/>
      <c r="OSO20" s="447"/>
      <c r="OSP20" s="447"/>
      <c r="OSQ20" s="447"/>
      <c r="OSR20" s="447"/>
      <c r="OSS20" s="447"/>
      <c r="OST20" s="447"/>
      <c r="OSU20" s="447"/>
      <c r="OSV20" s="447"/>
      <c r="OSW20" s="447"/>
      <c r="OSX20" s="447"/>
      <c r="OSY20" s="447"/>
      <c r="OSZ20" s="447"/>
      <c r="OTA20" s="447"/>
      <c r="OTB20" s="447"/>
      <c r="OTC20" s="447"/>
      <c r="OTD20" s="447"/>
      <c r="OTE20" s="447"/>
      <c r="OTF20" s="447"/>
      <c r="OTG20" s="447"/>
      <c r="OTH20" s="447"/>
      <c r="OTI20" s="447"/>
      <c r="OTJ20" s="447"/>
      <c r="OTK20" s="447"/>
      <c r="OTL20" s="447"/>
      <c r="OTM20" s="447"/>
      <c r="OTN20" s="447"/>
      <c r="OTO20" s="447"/>
      <c r="OTP20" s="447"/>
      <c r="OTQ20" s="447"/>
      <c r="OTR20" s="447"/>
      <c r="OTS20" s="447"/>
      <c r="OTT20" s="447"/>
      <c r="OTU20" s="447"/>
      <c r="OTV20" s="447"/>
      <c r="OTW20" s="447"/>
      <c r="OTX20" s="447"/>
      <c r="OTY20" s="447"/>
      <c r="OTZ20" s="447"/>
      <c r="OUA20" s="447"/>
      <c r="OUB20" s="447"/>
      <c r="OUC20" s="447"/>
      <c r="OUD20" s="447"/>
      <c r="OUE20" s="447"/>
      <c r="OUF20" s="447"/>
      <c r="OUG20" s="447"/>
      <c r="OUH20" s="447"/>
      <c r="OUI20" s="447"/>
      <c r="OUJ20" s="447"/>
      <c r="OUK20" s="447"/>
      <c r="OUL20" s="447"/>
      <c r="OUM20" s="447"/>
      <c r="OUN20" s="447"/>
      <c r="OUO20" s="447"/>
      <c r="OUP20" s="447"/>
      <c r="OUQ20" s="447"/>
      <c r="OUR20" s="447"/>
      <c r="OUS20" s="447"/>
      <c r="OUT20" s="447"/>
      <c r="OUU20" s="447"/>
      <c r="OUV20" s="447"/>
      <c r="OUW20" s="447"/>
      <c r="OUX20" s="447"/>
      <c r="OUY20" s="447"/>
      <c r="OUZ20" s="447"/>
      <c r="OVA20" s="447"/>
      <c r="OVB20" s="447"/>
      <c r="OVC20" s="447"/>
      <c r="OVD20" s="447"/>
      <c r="OVE20" s="447"/>
      <c r="OVF20" s="447"/>
      <c r="OVG20" s="447"/>
      <c r="OVH20" s="447"/>
      <c r="OVI20" s="447"/>
      <c r="OVJ20" s="447"/>
      <c r="OVK20" s="447"/>
      <c r="OVL20" s="447"/>
      <c r="OVM20" s="447"/>
      <c r="OVN20" s="447"/>
      <c r="OVO20" s="447"/>
      <c r="OVP20" s="447"/>
      <c r="OVQ20" s="447"/>
      <c r="OVR20" s="447"/>
      <c r="OVS20" s="447"/>
      <c r="OVT20" s="447"/>
      <c r="OVU20" s="447"/>
      <c r="OVV20" s="447"/>
      <c r="OVW20" s="447"/>
      <c r="OVX20" s="447"/>
      <c r="OVY20" s="447"/>
      <c r="OVZ20" s="447"/>
      <c r="OWA20" s="447"/>
      <c r="OWB20" s="447"/>
      <c r="OWC20" s="447"/>
      <c r="OWD20" s="447"/>
      <c r="OWE20" s="447"/>
      <c r="OWF20" s="447"/>
      <c r="OWG20" s="447"/>
      <c r="OWH20" s="447"/>
      <c r="OWI20" s="447"/>
      <c r="OWJ20" s="447"/>
      <c r="OWK20" s="447"/>
      <c r="OWL20" s="447"/>
      <c r="OWM20" s="447"/>
      <c r="OWN20" s="447"/>
      <c r="OWO20" s="447"/>
      <c r="OWP20" s="447"/>
      <c r="OWQ20" s="447"/>
      <c r="OWR20" s="447"/>
      <c r="OWS20" s="447"/>
      <c r="OWT20" s="447"/>
      <c r="OWU20" s="447"/>
      <c r="OWV20" s="447"/>
      <c r="OWW20" s="447"/>
      <c r="OWX20" s="447"/>
      <c r="OWY20" s="447"/>
      <c r="OWZ20" s="447"/>
      <c r="OXA20" s="447"/>
      <c r="OXB20" s="447"/>
      <c r="OXC20" s="447"/>
      <c r="OXD20" s="447"/>
      <c r="OXE20" s="447"/>
      <c r="OXF20" s="447"/>
      <c r="OXG20" s="447"/>
      <c r="OXH20" s="447"/>
      <c r="OXI20" s="447"/>
      <c r="OXJ20" s="447"/>
      <c r="OXK20" s="447"/>
      <c r="OXL20" s="447"/>
      <c r="OXM20" s="447"/>
      <c r="OXN20" s="447"/>
      <c r="OXO20" s="447"/>
      <c r="OXP20" s="447"/>
      <c r="OXQ20" s="447"/>
      <c r="OXR20" s="447"/>
      <c r="OXS20" s="447"/>
      <c r="OXT20" s="447"/>
      <c r="OXU20" s="447"/>
      <c r="OXV20" s="447"/>
      <c r="OXW20" s="447"/>
      <c r="OXX20" s="447"/>
      <c r="OXY20" s="447"/>
      <c r="OXZ20" s="447"/>
      <c r="OYA20" s="447"/>
      <c r="OYB20" s="447"/>
      <c r="OYC20" s="447"/>
      <c r="OYD20" s="447"/>
      <c r="OYE20" s="447"/>
      <c r="OYF20" s="447"/>
      <c r="OYG20" s="447"/>
      <c r="OYH20" s="447"/>
      <c r="OYI20" s="447"/>
      <c r="OYJ20" s="447"/>
      <c r="OYK20" s="447"/>
      <c r="OYL20" s="447"/>
      <c r="OYM20" s="447"/>
      <c r="OYN20" s="447"/>
      <c r="OYO20" s="447"/>
      <c r="OYP20" s="447"/>
      <c r="OYQ20" s="447"/>
      <c r="OYR20" s="447"/>
      <c r="OYS20" s="447"/>
      <c r="OYT20" s="447"/>
      <c r="OYU20" s="447"/>
      <c r="OYV20" s="447"/>
      <c r="OYW20" s="447"/>
      <c r="OYX20" s="447"/>
      <c r="OYY20" s="447"/>
      <c r="OYZ20" s="447"/>
      <c r="OZA20" s="447"/>
      <c r="OZB20" s="447"/>
      <c r="OZC20" s="447"/>
      <c r="OZD20" s="447"/>
      <c r="OZE20" s="447"/>
      <c r="OZF20" s="447"/>
      <c r="OZG20" s="447"/>
      <c r="OZH20" s="447"/>
      <c r="OZI20" s="447"/>
      <c r="OZJ20" s="447"/>
      <c r="OZK20" s="447"/>
      <c r="OZL20" s="447"/>
      <c r="OZM20" s="447"/>
      <c r="OZN20" s="447"/>
      <c r="OZO20" s="447"/>
      <c r="OZP20" s="447"/>
      <c r="OZQ20" s="447"/>
      <c r="OZR20" s="447"/>
      <c r="OZS20" s="447"/>
      <c r="OZT20" s="447"/>
      <c r="OZU20" s="447"/>
      <c r="OZV20" s="447"/>
      <c r="OZW20" s="447"/>
      <c r="OZX20" s="447"/>
      <c r="OZY20" s="447"/>
      <c r="OZZ20" s="447"/>
      <c r="PAA20" s="447"/>
      <c r="PAB20" s="447"/>
      <c r="PAC20" s="447"/>
      <c r="PAD20" s="447"/>
      <c r="PAE20" s="447"/>
      <c r="PAF20" s="447"/>
      <c r="PAG20" s="447"/>
      <c r="PAH20" s="447"/>
      <c r="PAI20" s="447"/>
      <c r="PAJ20" s="447"/>
      <c r="PAK20" s="447"/>
      <c r="PAL20" s="447"/>
      <c r="PAM20" s="447"/>
      <c r="PAN20" s="447"/>
      <c r="PAO20" s="447"/>
      <c r="PAP20" s="447"/>
      <c r="PAQ20" s="447"/>
      <c r="PAR20" s="447"/>
      <c r="PAS20" s="447"/>
      <c r="PAT20" s="447"/>
      <c r="PAU20" s="447"/>
      <c r="PAV20" s="447"/>
      <c r="PAW20" s="447"/>
      <c r="PAX20" s="447"/>
      <c r="PAY20" s="447"/>
      <c r="PAZ20" s="447"/>
      <c r="PBA20" s="447"/>
      <c r="PBB20" s="447"/>
      <c r="PBC20" s="447"/>
      <c r="PBD20" s="447"/>
      <c r="PBE20" s="447"/>
      <c r="PBF20" s="447"/>
      <c r="PBG20" s="447"/>
      <c r="PBH20" s="447"/>
      <c r="PBI20" s="447"/>
      <c r="PBJ20" s="447"/>
      <c r="PBK20" s="447"/>
      <c r="PBL20" s="447"/>
      <c r="PBM20" s="447"/>
      <c r="PBN20" s="447"/>
      <c r="PBO20" s="447"/>
      <c r="PBP20" s="447"/>
      <c r="PBQ20" s="447"/>
      <c r="PBR20" s="447"/>
      <c r="PBS20" s="447"/>
      <c r="PBT20" s="447"/>
      <c r="PBU20" s="447"/>
      <c r="PBV20" s="447"/>
      <c r="PBW20" s="447"/>
      <c r="PBX20" s="447"/>
      <c r="PBY20" s="447"/>
      <c r="PBZ20" s="447"/>
      <c r="PCA20" s="447"/>
      <c r="PCB20" s="447"/>
      <c r="PCC20" s="447"/>
      <c r="PCD20" s="447"/>
      <c r="PCE20" s="447"/>
      <c r="PCF20" s="447"/>
      <c r="PCG20" s="447"/>
      <c r="PCH20" s="447"/>
      <c r="PCI20" s="447"/>
      <c r="PCJ20" s="447"/>
      <c r="PCK20" s="447"/>
      <c r="PCL20" s="447"/>
      <c r="PCM20" s="447"/>
      <c r="PCN20" s="447"/>
      <c r="PCO20" s="447"/>
      <c r="PCP20" s="447"/>
      <c r="PCQ20" s="447"/>
      <c r="PCR20" s="447"/>
      <c r="PCS20" s="447"/>
      <c r="PCT20" s="447"/>
      <c r="PCU20" s="447"/>
      <c r="PCV20" s="447"/>
      <c r="PCW20" s="447"/>
      <c r="PCX20" s="447"/>
      <c r="PCY20" s="447"/>
      <c r="PCZ20" s="447"/>
      <c r="PDA20" s="447"/>
      <c r="PDB20" s="447"/>
      <c r="PDC20" s="447"/>
      <c r="PDD20" s="447"/>
      <c r="PDE20" s="447"/>
      <c r="PDF20" s="447"/>
      <c r="PDG20" s="447"/>
      <c r="PDH20" s="447"/>
      <c r="PDI20" s="447"/>
      <c r="PDJ20" s="447"/>
      <c r="PDK20" s="447"/>
      <c r="PDL20" s="447"/>
      <c r="PDM20" s="447"/>
      <c r="PDN20" s="447"/>
      <c r="PDO20" s="447"/>
      <c r="PDP20" s="447"/>
      <c r="PDQ20" s="447"/>
      <c r="PDR20" s="447"/>
      <c r="PDS20" s="447"/>
      <c r="PDT20" s="447"/>
      <c r="PDU20" s="447"/>
      <c r="PDV20" s="447"/>
      <c r="PDW20" s="447"/>
      <c r="PDX20" s="447"/>
      <c r="PDY20" s="447"/>
      <c r="PDZ20" s="447"/>
      <c r="PEA20" s="447"/>
      <c r="PEB20" s="447"/>
      <c r="PEC20" s="447"/>
      <c r="PED20" s="447"/>
      <c r="PEE20" s="447"/>
      <c r="PEF20" s="447"/>
      <c r="PEG20" s="447"/>
      <c r="PEH20" s="447"/>
      <c r="PEI20" s="447"/>
      <c r="PEJ20" s="447"/>
      <c r="PEK20" s="447"/>
      <c r="PEL20" s="447"/>
      <c r="PEM20" s="447"/>
      <c r="PEN20" s="447"/>
      <c r="PEO20" s="447"/>
      <c r="PEP20" s="447"/>
      <c r="PEQ20" s="447"/>
      <c r="PER20" s="447"/>
      <c r="PES20" s="447"/>
      <c r="PET20" s="447"/>
      <c r="PEU20" s="447"/>
      <c r="PEV20" s="447"/>
      <c r="PEW20" s="447"/>
      <c r="PEX20" s="447"/>
      <c r="PEY20" s="447"/>
      <c r="PEZ20" s="447"/>
      <c r="PFA20" s="447"/>
      <c r="PFB20" s="447"/>
      <c r="PFC20" s="447"/>
      <c r="PFD20" s="447"/>
      <c r="PFE20" s="447"/>
      <c r="PFF20" s="447"/>
      <c r="PFG20" s="447"/>
      <c r="PFH20" s="447"/>
      <c r="PFI20" s="447"/>
      <c r="PFJ20" s="447"/>
      <c r="PFK20" s="447"/>
      <c r="PFL20" s="447"/>
      <c r="PFM20" s="447"/>
      <c r="PFN20" s="447"/>
      <c r="PFO20" s="447"/>
      <c r="PFP20" s="447"/>
      <c r="PFQ20" s="447"/>
      <c r="PFR20" s="447"/>
      <c r="PFS20" s="447"/>
      <c r="PFT20" s="447"/>
      <c r="PFU20" s="447"/>
      <c r="PFV20" s="447"/>
      <c r="PFW20" s="447"/>
      <c r="PFX20" s="447"/>
      <c r="PFY20" s="447"/>
      <c r="PFZ20" s="447"/>
      <c r="PGA20" s="447"/>
      <c r="PGB20" s="447"/>
      <c r="PGC20" s="447"/>
      <c r="PGD20" s="447"/>
      <c r="PGE20" s="447"/>
      <c r="PGF20" s="447"/>
      <c r="PGG20" s="447"/>
      <c r="PGH20" s="447"/>
      <c r="PGI20" s="447"/>
      <c r="PGJ20" s="447"/>
      <c r="PGK20" s="447"/>
      <c r="PGL20" s="447"/>
      <c r="PGM20" s="447"/>
      <c r="PGN20" s="447"/>
      <c r="PGO20" s="447"/>
      <c r="PGP20" s="447"/>
      <c r="PGQ20" s="447"/>
      <c r="PGR20" s="447"/>
      <c r="PGS20" s="447"/>
      <c r="PGT20" s="447"/>
      <c r="PGU20" s="447"/>
      <c r="PGV20" s="447"/>
      <c r="PGW20" s="447"/>
      <c r="PGX20" s="447"/>
      <c r="PGY20" s="447"/>
      <c r="PGZ20" s="447"/>
      <c r="PHA20" s="447"/>
      <c r="PHB20" s="447"/>
      <c r="PHC20" s="447"/>
      <c r="PHD20" s="447"/>
      <c r="PHE20" s="447"/>
      <c r="PHF20" s="447"/>
      <c r="PHG20" s="447"/>
      <c r="PHH20" s="447"/>
      <c r="PHI20" s="447"/>
      <c r="PHJ20" s="447"/>
      <c r="PHK20" s="447"/>
      <c r="PHL20" s="447"/>
      <c r="PHM20" s="447"/>
      <c r="PHN20" s="447"/>
      <c r="PHO20" s="447"/>
      <c r="PHP20" s="447"/>
      <c r="PHQ20" s="447"/>
      <c r="PHR20" s="447"/>
      <c r="PHS20" s="447"/>
      <c r="PHT20" s="447"/>
      <c r="PHU20" s="447"/>
      <c r="PHV20" s="447"/>
      <c r="PHW20" s="447"/>
      <c r="PHX20" s="447"/>
      <c r="PHY20" s="447"/>
      <c r="PHZ20" s="447"/>
      <c r="PIA20" s="447"/>
      <c r="PIB20" s="447"/>
      <c r="PIC20" s="447"/>
      <c r="PID20" s="447"/>
      <c r="PIE20" s="447"/>
      <c r="PIF20" s="447"/>
      <c r="PIG20" s="447"/>
      <c r="PIH20" s="447"/>
      <c r="PII20" s="447"/>
      <c r="PIJ20" s="447"/>
      <c r="PIK20" s="447"/>
      <c r="PIL20" s="447"/>
      <c r="PIM20" s="447"/>
      <c r="PIN20" s="447"/>
      <c r="PIO20" s="447"/>
      <c r="PIP20" s="447"/>
      <c r="PIQ20" s="447"/>
      <c r="PIR20" s="447"/>
      <c r="PIS20" s="447"/>
      <c r="PIT20" s="447"/>
      <c r="PIU20" s="447"/>
      <c r="PIV20" s="447"/>
      <c r="PIW20" s="447"/>
      <c r="PIX20" s="447"/>
      <c r="PIY20" s="447"/>
      <c r="PIZ20" s="447"/>
      <c r="PJA20" s="447"/>
      <c r="PJB20" s="447"/>
      <c r="PJC20" s="447"/>
      <c r="PJD20" s="447"/>
      <c r="PJE20" s="447"/>
      <c r="PJF20" s="447"/>
      <c r="PJG20" s="447"/>
      <c r="PJH20" s="447"/>
      <c r="PJI20" s="447"/>
      <c r="PJJ20" s="447"/>
      <c r="PJK20" s="447"/>
      <c r="PJL20" s="447"/>
      <c r="PJM20" s="447"/>
      <c r="PJN20" s="447"/>
      <c r="PJO20" s="447"/>
      <c r="PJP20" s="447"/>
      <c r="PJQ20" s="447"/>
      <c r="PJR20" s="447"/>
      <c r="PJS20" s="447"/>
      <c r="PJT20" s="447"/>
      <c r="PJU20" s="447"/>
      <c r="PJV20" s="447"/>
      <c r="PJW20" s="447"/>
      <c r="PJX20" s="447"/>
      <c r="PJY20" s="447"/>
      <c r="PJZ20" s="447"/>
      <c r="PKA20" s="447"/>
      <c r="PKB20" s="447"/>
      <c r="PKC20" s="447"/>
      <c r="PKD20" s="447"/>
      <c r="PKE20" s="447"/>
      <c r="PKF20" s="447"/>
      <c r="PKG20" s="447"/>
      <c r="PKH20" s="447"/>
      <c r="PKI20" s="447"/>
      <c r="PKJ20" s="447"/>
      <c r="PKK20" s="447"/>
      <c r="PKL20" s="447"/>
      <c r="PKM20" s="447"/>
      <c r="PKN20" s="447"/>
      <c r="PKO20" s="447"/>
      <c r="PKP20" s="447"/>
      <c r="PKQ20" s="447"/>
      <c r="PKR20" s="447"/>
      <c r="PKS20" s="447"/>
      <c r="PKT20" s="447"/>
      <c r="PKU20" s="447"/>
      <c r="PKV20" s="447"/>
      <c r="PKW20" s="447"/>
      <c r="PKX20" s="447"/>
      <c r="PKY20" s="447"/>
      <c r="PKZ20" s="447"/>
      <c r="PLA20" s="447"/>
      <c r="PLB20" s="447"/>
      <c r="PLC20" s="447"/>
      <c r="PLD20" s="447"/>
      <c r="PLE20" s="447"/>
      <c r="PLF20" s="447"/>
      <c r="PLG20" s="447"/>
      <c r="PLH20" s="447"/>
      <c r="PLI20" s="447"/>
      <c r="PLJ20" s="447"/>
      <c r="PLK20" s="447"/>
      <c r="PLL20" s="447"/>
      <c r="PLM20" s="447"/>
      <c r="PLN20" s="447"/>
      <c r="PLO20" s="447"/>
      <c r="PLP20" s="447"/>
      <c r="PLQ20" s="447"/>
      <c r="PLR20" s="447"/>
      <c r="PLS20" s="447"/>
      <c r="PLT20" s="447"/>
      <c r="PLU20" s="447"/>
      <c r="PLV20" s="447"/>
      <c r="PLW20" s="447"/>
      <c r="PLX20" s="447"/>
      <c r="PLY20" s="447"/>
      <c r="PLZ20" s="447"/>
      <c r="PMA20" s="447"/>
      <c r="PMB20" s="447"/>
      <c r="PMC20" s="447"/>
      <c r="PMD20" s="447"/>
      <c r="PME20" s="447"/>
      <c r="PMF20" s="447"/>
      <c r="PMG20" s="447"/>
      <c r="PMH20" s="447"/>
      <c r="PMI20" s="447"/>
      <c r="PMJ20" s="447"/>
      <c r="PMK20" s="447"/>
      <c r="PML20" s="447"/>
      <c r="PMM20" s="447"/>
      <c r="PMN20" s="447"/>
      <c r="PMO20" s="447"/>
      <c r="PMP20" s="447"/>
      <c r="PMQ20" s="447"/>
      <c r="PMR20" s="447"/>
      <c r="PMS20" s="447"/>
      <c r="PMT20" s="447"/>
      <c r="PMU20" s="447"/>
      <c r="PMV20" s="447"/>
      <c r="PMW20" s="447"/>
      <c r="PMX20" s="447"/>
      <c r="PMY20" s="447"/>
      <c r="PMZ20" s="447"/>
      <c r="PNA20" s="447"/>
      <c r="PNB20" s="447"/>
      <c r="PNC20" s="447"/>
      <c r="PND20" s="447"/>
      <c r="PNE20" s="447"/>
      <c r="PNF20" s="447"/>
      <c r="PNG20" s="447"/>
      <c r="PNH20" s="447"/>
      <c r="PNI20" s="447"/>
      <c r="PNJ20" s="447"/>
      <c r="PNK20" s="447"/>
      <c r="PNL20" s="447"/>
      <c r="PNM20" s="447"/>
      <c r="PNN20" s="447"/>
      <c r="PNO20" s="447"/>
      <c r="PNP20" s="447"/>
      <c r="PNQ20" s="447"/>
      <c r="PNR20" s="447"/>
      <c r="PNS20" s="447"/>
      <c r="PNT20" s="447"/>
      <c r="PNU20" s="447"/>
      <c r="PNV20" s="447"/>
      <c r="PNW20" s="447"/>
      <c r="PNX20" s="447"/>
      <c r="PNY20" s="447"/>
      <c r="PNZ20" s="447"/>
      <c r="POA20" s="447"/>
      <c r="POB20" s="447"/>
      <c r="POC20" s="447"/>
      <c r="POD20" s="447"/>
      <c r="POE20" s="447"/>
      <c r="POF20" s="447"/>
      <c r="POG20" s="447"/>
      <c r="POH20" s="447"/>
      <c r="POI20" s="447"/>
      <c r="POJ20" s="447"/>
      <c r="POK20" s="447"/>
      <c r="POL20" s="447"/>
      <c r="POM20" s="447"/>
      <c r="PON20" s="447"/>
      <c r="POO20" s="447"/>
      <c r="POP20" s="447"/>
      <c r="POQ20" s="447"/>
      <c r="POR20" s="447"/>
      <c r="POS20" s="447"/>
      <c r="POT20" s="447"/>
      <c r="POU20" s="447"/>
      <c r="POV20" s="447"/>
      <c r="POW20" s="447"/>
      <c r="POX20" s="447"/>
      <c r="POY20" s="447"/>
      <c r="POZ20" s="447"/>
      <c r="PPA20" s="447"/>
      <c r="PPB20" s="447"/>
      <c r="PPC20" s="447"/>
      <c r="PPD20" s="447"/>
      <c r="PPE20" s="447"/>
      <c r="PPF20" s="447"/>
      <c r="PPG20" s="447"/>
      <c r="PPH20" s="447"/>
      <c r="PPI20" s="447"/>
      <c r="PPJ20" s="447"/>
      <c r="PPK20" s="447"/>
      <c r="PPL20" s="447"/>
      <c r="PPM20" s="447"/>
      <c r="PPN20" s="447"/>
      <c r="PPO20" s="447"/>
      <c r="PPP20" s="447"/>
      <c r="PPQ20" s="447"/>
      <c r="PPR20" s="447"/>
      <c r="PPS20" s="447"/>
      <c r="PPT20" s="447"/>
      <c r="PPU20" s="447"/>
      <c r="PPV20" s="447"/>
      <c r="PPW20" s="447"/>
      <c r="PPX20" s="447"/>
      <c r="PPY20" s="447"/>
      <c r="PPZ20" s="447"/>
      <c r="PQA20" s="447"/>
      <c r="PQB20" s="447"/>
      <c r="PQC20" s="447"/>
      <c r="PQD20" s="447"/>
      <c r="PQE20" s="447"/>
      <c r="PQF20" s="447"/>
      <c r="PQG20" s="447"/>
      <c r="PQH20" s="447"/>
      <c r="PQI20" s="447"/>
      <c r="PQJ20" s="447"/>
      <c r="PQK20" s="447"/>
      <c r="PQL20" s="447"/>
      <c r="PQM20" s="447"/>
      <c r="PQN20" s="447"/>
      <c r="PQO20" s="447"/>
      <c r="PQP20" s="447"/>
      <c r="PQQ20" s="447"/>
      <c r="PQR20" s="447"/>
      <c r="PQS20" s="447"/>
      <c r="PQT20" s="447"/>
      <c r="PQU20" s="447"/>
      <c r="PQV20" s="447"/>
      <c r="PQW20" s="447"/>
      <c r="PQX20" s="447"/>
      <c r="PQY20" s="447"/>
      <c r="PQZ20" s="447"/>
      <c r="PRA20" s="447"/>
      <c r="PRB20" s="447"/>
      <c r="PRC20" s="447"/>
      <c r="PRD20" s="447"/>
      <c r="PRE20" s="447"/>
      <c r="PRF20" s="447"/>
      <c r="PRG20" s="447"/>
      <c r="PRH20" s="447"/>
      <c r="PRI20" s="447"/>
      <c r="PRJ20" s="447"/>
      <c r="PRK20" s="447"/>
      <c r="PRL20" s="447"/>
      <c r="PRM20" s="447"/>
      <c r="PRN20" s="447"/>
      <c r="PRO20" s="447"/>
      <c r="PRP20" s="447"/>
      <c r="PRQ20" s="447"/>
      <c r="PRR20" s="447"/>
      <c r="PRS20" s="447"/>
      <c r="PRT20" s="447"/>
      <c r="PRU20" s="447"/>
      <c r="PRV20" s="447"/>
      <c r="PRW20" s="447"/>
      <c r="PRX20" s="447"/>
      <c r="PRY20" s="447"/>
      <c r="PRZ20" s="447"/>
      <c r="PSA20" s="447"/>
      <c r="PSB20" s="447"/>
      <c r="PSC20" s="447"/>
      <c r="PSD20" s="447"/>
      <c r="PSE20" s="447"/>
      <c r="PSF20" s="447"/>
      <c r="PSG20" s="447"/>
      <c r="PSH20" s="447"/>
      <c r="PSI20" s="447"/>
      <c r="PSJ20" s="447"/>
      <c r="PSK20" s="447"/>
      <c r="PSL20" s="447"/>
      <c r="PSM20" s="447"/>
      <c r="PSN20" s="447"/>
      <c r="PSO20" s="447"/>
      <c r="PSP20" s="447"/>
      <c r="PSQ20" s="447"/>
      <c r="PSR20" s="447"/>
      <c r="PSS20" s="447"/>
      <c r="PST20" s="447"/>
      <c r="PSU20" s="447"/>
      <c r="PSV20" s="447"/>
      <c r="PSW20" s="447"/>
      <c r="PSX20" s="447"/>
      <c r="PSY20" s="447"/>
      <c r="PSZ20" s="447"/>
      <c r="PTA20" s="447"/>
      <c r="PTB20" s="447"/>
      <c r="PTC20" s="447"/>
      <c r="PTD20" s="447"/>
      <c r="PTE20" s="447"/>
      <c r="PTF20" s="447"/>
      <c r="PTG20" s="447"/>
      <c r="PTH20" s="447"/>
      <c r="PTI20" s="447"/>
      <c r="PTJ20" s="447"/>
      <c r="PTK20" s="447"/>
      <c r="PTL20" s="447"/>
      <c r="PTM20" s="447"/>
      <c r="PTN20" s="447"/>
      <c r="PTO20" s="447"/>
      <c r="PTP20" s="447"/>
      <c r="PTQ20" s="447"/>
      <c r="PTR20" s="447"/>
      <c r="PTS20" s="447"/>
      <c r="PTT20" s="447"/>
      <c r="PTU20" s="447"/>
      <c r="PTV20" s="447"/>
      <c r="PTW20" s="447"/>
      <c r="PTX20" s="447"/>
      <c r="PTY20" s="447"/>
      <c r="PTZ20" s="447"/>
      <c r="PUA20" s="447"/>
      <c r="PUB20" s="447"/>
      <c r="PUC20" s="447"/>
      <c r="PUD20" s="447"/>
      <c r="PUE20" s="447"/>
      <c r="PUF20" s="447"/>
      <c r="PUG20" s="447"/>
      <c r="PUH20" s="447"/>
      <c r="PUI20" s="447"/>
      <c r="PUJ20" s="447"/>
      <c r="PUK20" s="447"/>
      <c r="PUL20" s="447"/>
      <c r="PUM20" s="447"/>
      <c r="PUN20" s="447"/>
      <c r="PUO20" s="447"/>
      <c r="PUP20" s="447"/>
      <c r="PUQ20" s="447"/>
      <c r="PUR20" s="447"/>
      <c r="PUS20" s="447"/>
      <c r="PUT20" s="447"/>
      <c r="PUU20" s="447"/>
      <c r="PUV20" s="447"/>
      <c r="PUW20" s="447"/>
      <c r="PUX20" s="447"/>
      <c r="PUY20" s="447"/>
      <c r="PUZ20" s="447"/>
      <c r="PVA20" s="447"/>
      <c r="PVB20" s="447"/>
      <c r="PVC20" s="447"/>
      <c r="PVD20" s="447"/>
      <c r="PVE20" s="447"/>
      <c r="PVF20" s="447"/>
      <c r="PVG20" s="447"/>
      <c r="PVH20" s="447"/>
      <c r="PVI20" s="447"/>
      <c r="PVJ20" s="447"/>
      <c r="PVK20" s="447"/>
      <c r="PVL20" s="447"/>
      <c r="PVM20" s="447"/>
      <c r="PVN20" s="447"/>
      <c r="PVO20" s="447"/>
      <c r="PVP20" s="447"/>
      <c r="PVQ20" s="447"/>
      <c r="PVR20" s="447"/>
      <c r="PVS20" s="447"/>
      <c r="PVT20" s="447"/>
      <c r="PVU20" s="447"/>
      <c r="PVV20" s="447"/>
      <c r="PVW20" s="447"/>
      <c r="PVX20" s="447"/>
      <c r="PVY20" s="447"/>
      <c r="PVZ20" s="447"/>
      <c r="PWA20" s="447"/>
      <c r="PWB20" s="447"/>
      <c r="PWC20" s="447"/>
      <c r="PWD20" s="447"/>
      <c r="PWE20" s="447"/>
      <c r="PWF20" s="447"/>
      <c r="PWG20" s="447"/>
      <c r="PWH20" s="447"/>
      <c r="PWI20" s="447"/>
      <c r="PWJ20" s="447"/>
      <c r="PWK20" s="447"/>
      <c r="PWL20" s="447"/>
      <c r="PWM20" s="447"/>
      <c r="PWN20" s="447"/>
      <c r="PWO20" s="447"/>
      <c r="PWP20" s="447"/>
      <c r="PWQ20" s="447"/>
      <c r="PWR20" s="447"/>
      <c r="PWS20" s="447"/>
      <c r="PWT20" s="447"/>
      <c r="PWU20" s="447"/>
      <c r="PWV20" s="447"/>
      <c r="PWW20" s="447"/>
      <c r="PWX20" s="447"/>
      <c r="PWY20" s="447"/>
      <c r="PWZ20" s="447"/>
      <c r="PXA20" s="447"/>
      <c r="PXB20" s="447"/>
      <c r="PXC20" s="447"/>
      <c r="PXD20" s="447"/>
      <c r="PXE20" s="447"/>
      <c r="PXF20" s="447"/>
      <c r="PXG20" s="447"/>
      <c r="PXH20" s="447"/>
      <c r="PXI20" s="447"/>
      <c r="PXJ20" s="447"/>
      <c r="PXK20" s="447"/>
      <c r="PXL20" s="447"/>
      <c r="PXM20" s="447"/>
      <c r="PXN20" s="447"/>
      <c r="PXO20" s="447"/>
      <c r="PXP20" s="447"/>
      <c r="PXQ20" s="447"/>
      <c r="PXR20" s="447"/>
      <c r="PXS20" s="447"/>
      <c r="PXT20" s="447"/>
      <c r="PXU20" s="447"/>
      <c r="PXV20" s="447"/>
      <c r="PXW20" s="447"/>
      <c r="PXX20" s="447"/>
      <c r="PXY20" s="447"/>
      <c r="PXZ20" s="447"/>
      <c r="PYA20" s="447"/>
      <c r="PYB20" s="447"/>
      <c r="PYC20" s="447"/>
      <c r="PYD20" s="447"/>
      <c r="PYE20" s="447"/>
      <c r="PYF20" s="447"/>
      <c r="PYG20" s="447"/>
      <c r="PYH20" s="447"/>
      <c r="PYI20" s="447"/>
      <c r="PYJ20" s="447"/>
      <c r="PYK20" s="447"/>
      <c r="PYL20" s="447"/>
      <c r="PYM20" s="447"/>
      <c r="PYN20" s="447"/>
      <c r="PYO20" s="447"/>
      <c r="PYP20" s="447"/>
      <c r="PYQ20" s="447"/>
      <c r="PYR20" s="447"/>
      <c r="PYS20" s="447"/>
      <c r="PYT20" s="447"/>
      <c r="PYU20" s="447"/>
      <c r="PYV20" s="447"/>
      <c r="PYW20" s="447"/>
      <c r="PYX20" s="447"/>
      <c r="PYY20" s="447"/>
      <c r="PYZ20" s="447"/>
      <c r="PZA20" s="447"/>
      <c r="PZB20" s="447"/>
      <c r="PZC20" s="447"/>
      <c r="PZD20" s="447"/>
      <c r="PZE20" s="447"/>
      <c r="PZF20" s="447"/>
      <c r="PZG20" s="447"/>
      <c r="PZH20" s="447"/>
      <c r="PZI20" s="447"/>
      <c r="PZJ20" s="447"/>
      <c r="PZK20" s="447"/>
      <c r="PZL20" s="447"/>
      <c r="PZM20" s="447"/>
      <c r="PZN20" s="447"/>
      <c r="PZO20" s="447"/>
      <c r="PZP20" s="447"/>
      <c r="PZQ20" s="447"/>
      <c r="PZR20" s="447"/>
      <c r="PZS20" s="447"/>
      <c r="PZT20" s="447"/>
      <c r="PZU20" s="447"/>
      <c r="PZV20" s="447"/>
      <c r="PZW20" s="447"/>
      <c r="PZX20" s="447"/>
      <c r="PZY20" s="447"/>
      <c r="PZZ20" s="447"/>
      <c r="QAA20" s="447"/>
      <c r="QAB20" s="447"/>
      <c r="QAC20" s="447"/>
      <c r="QAD20" s="447"/>
      <c r="QAE20" s="447"/>
      <c r="QAF20" s="447"/>
      <c r="QAG20" s="447"/>
      <c r="QAH20" s="447"/>
      <c r="QAI20" s="447"/>
      <c r="QAJ20" s="447"/>
      <c r="QAK20" s="447"/>
      <c r="QAL20" s="447"/>
      <c r="QAM20" s="447"/>
      <c r="QAN20" s="447"/>
      <c r="QAO20" s="447"/>
      <c r="QAP20" s="447"/>
      <c r="QAQ20" s="447"/>
      <c r="QAR20" s="447"/>
      <c r="QAS20" s="447"/>
      <c r="QAT20" s="447"/>
      <c r="QAU20" s="447"/>
      <c r="QAV20" s="447"/>
      <c r="QAW20" s="447"/>
      <c r="QAX20" s="447"/>
      <c r="QAY20" s="447"/>
      <c r="QAZ20" s="447"/>
      <c r="QBA20" s="447"/>
      <c r="QBB20" s="447"/>
      <c r="QBC20" s="447"/>
      <c r="QBD20" s="447"/>
      <c r="QBE20" s="447"/>
      <c r="QBF20" s="447"/>
      <c r="QBG20" s="447"/>
      <c r="QBH20" s="447"/>
      <c r="QBI20" s="447"/>
      <c r="QBJ20" s="447"/>
      <c r="QBK20" s="447"/>
      <c r="QBL20" s="447"/>
      <c r="QBM20" s="447"/>
      <c r="QBN20" s="447"/>
      <c r="QBO20" s="447"/>
      <c r="QBP20" s="447"/>
      <c r="QBQ20" s="447"/>
      <c r="QBR20" s="447"/>
      <c r="QBS20" s="447"/>
      <c r="QBT20" s="447"/>
      <c r="QBU20" s="447"/>
      <c r="QBV20" s="447"/>
      <c r="QBW20" s="447"/>
      <c r="QBX20" s="447"/>
      <c r="QBY20" s="447"/>
      <c r="QBZ20" s="447"/>
      <c r="QCA20" s="447"/>
      <c r="QCB20" s="447"/>
      <c r="QCC20" s="447"/>
      <c r="QCD20" s="447"/>
      <c r="QCE20" s="447"/>
      <c r="QCF20" s="447"/>
      <c r="QCG20" s="447"/>
      <c r="QCH20" s="447"/>
      <c r="QCI20" s="447"/>
      <c r="QCJ20" s="447"/>
      <c r="QCK20" s="447"/>
      <c r="QCL20" s="447"/>
      <c r="QCM20" s="447"/>
      <c r="QCN20" s="447"/>
      <c r="QCO20" s="447"/>
      <c r="QCP20" s="447"/>
      <c r="QCQ20" s="447"/>
      <c r="QCR20" s="447"/>
      <c r="QCS20" s="447"/>
      <c r="QCT20" s="447"/>
      <c r="QCU20" s="447"/>
      <c r="QCV20" s="447"/>
      <c r="QCW20" s="447"/>
      <c r="QCX20" s="447"/>
      <c r="QCY20" s="447"/>
      <c r="QCZ20" s="447"/>
      <c r="QDA20" s="447"/>
      <c r="QDB20" s="447"/>
      <c r="QDC20" s="447"/>
      <c r="QDD20" s="447"/>
      <c r="QDE20" s="447"/>
      <c r="QDF20" s="447"/>
      <c r="QDG20" s="447"/>
      <c r="QDH20" s="447"/>
      <c r="QDI20" s="447"/>
      <c r="QDJ20" s="447"/>
      <c r="QDK20" s="447"/>
      <c r="QDL20" s="447"/>
      <c r="QDM20" s="447"/>
      <c r="QDN20" s="447"/>
      <c r="QDO20" s="447"/>
      <c r="QDP20" s="447"/>
      <c r="QDQ20" s="447"/>
      <c r="QDR20" s="447"/>
      <c r="QDS20" s="447"/>
      <c r="QDT20" s="447"/>
      <c r="QDU20" s="447"/>
      <c r="QDV20" s="447"/>
      <c r="QDW20" s="447"/>
      <c r="QDX20" s="447"/>
      <c r="QDY20" s="447"/>
      <c r="QDZ20" s="447"/>
      <c r="QEA20" s="447"/>
      <c r="QEB20" s="447"/>
      <c r="QEC20" s="447"/>
      <c r="QED20" s="447"/>
      <c r="QEE20" s="447"/>
      <c r="QEF20" s="447"/>
      <c r="QEG20" s="447"/>
      <c r="QEH20" s="447"/>
      <c r="QEI20" s="447"/>
      <c r="QEJ20" s="447"/>
      <c r="QEK20" s="447"/>
      <c r="QEL20" s="447"/>
      <c r="QEM20" s="447"/>
      <c r="QEN20" s="447"/>
      <c r="QEO20" s="447"/>
      <c r="QEP20" s="447"/>
      <c r="QEQ20" s="447"/>
      <c r="QER20" s="447"/>
      <c r="QES20" s="447"/>
      <c r="QET20" s="447"/>
      <c r="QEU20" s="447"/>
      <c r="QEV20" s="447"/>
      <c r="QEW20" s="447"/>
      <c r="QEX20" s="447"/>
      <c r="QEY20" s="447"/>
      <c r="QEZ20" s="447"/>
      <c r="QFA20" s="447"/>
      <c r="QFB20" s="447"/>
      <c r="QFC20" s="447"/>
      <c r="QFD20" s="447"/>
      <c r="QFE20" s="447"/>
      <c r="QFF20" s="447"/>
      <c r="QFG20" s="447"/>
      <c r="QFH20" s="447"/>
      <c r="QFI20" s="447"/>
      <c r="QFJ20" s="447"/>
      <c r="QFK20" s="447"/>
      <c r="QFL20" s="447"/>
      <c r="QFM20" s="447"/>
      <c r="QFN20" s="447"/>
      <c r="QFO20" s="447"/>
      <c r="QFP20" s="447"/>
      <c r="QFQ20" s="447"/>
      <c r="QFR20" s="447"/>
      <c r="QFS20" s="447"/>
      <c r="QFT20" s="447"/>
      <c r="QFU20" s="447"/>
      <c r="QFV20" s="447"/>
      <c r="QFW20" s="447"/>
      <c r="QFX20" s="447"/>
      <c r="QFY20" s="447"/>
      <c r="QFZ20" s="447"/>
      <c r="QGA20" s="447"/>
      <c r="QGB20" s="447"/>
      <c r="QGC20" s="447"/>
      <c r="QGD20" s="447"/>
      <c r="QGE20" s="447"/>
      <c r="QGF20" s="447"/>
      <c r="QGG20" s="447"/>
      <c r="QGH20" s="447"/>
      <c r="QGI20" s="447"/>
      <c r="QGJ20" s="447"/>
      <c r="QGK20" s="447"/>
      <c r="QGL20" s="447"/>
      <c r="QGM20" s="447"/>
      <c r="QGN20" s="447"/>
      <c r="QGO20" s="447"/>
      <c r="QGP20" s="447"/>
      <c r="QGQ20" s="447"/>
      <c r="QGR20" s="447"/>
      <c r="QGS20" s="447"/>
      <c r="QGT20" s="447"/>
      <c r="QGU20" s="447"/>
      <c r="QGV20" s="447"/>
      <c r="QGW20" s="447"/>
      <c r="QGX20" s="447"/>
      <c r="QGY20" s="447"/>
      <c r="QGZ20" s="447"/>
      <c r="QHA20" s="447"/>
      <c r="QHB20" s="447"/>
      <c r="QHC20" s="447"/>
      <c r="QHD20" s="447"/>
      <c r="QHE20" s="447"/>
      <c r="QHF20" s="447"/>
      <c r="QHG20" s="447"/>
      <c r="QHH20" s="447"/>
      <c r="QHI20" s="447"/>
      <c r="QHJ20" s="447"/>
      <c r="QHK20" s="447"/>
      <c r="QHL20" s="447"/>
      <c r="QHM20" s="447"/>
      <c r="QHN20" s="447"/>
      <c r="QHO20" s="447"/>
      <c r="QHP20" s="447"/>
      <c r="QHQ20" s="447"/>
      <c r="QHR20" s="447"/>
      <c r="QHS20" s="447"/>
      <c r="QHT20" s="447"/>
      <c r="QHU20" s="447"/>
      <c r="QHV20" s="447"/>
      <c r="QHW20" s="447"/>
      <c r="QHX20" s="447"/>
      <c r="QHY20" s="447"/>
      <c r="QHZ20" s="447"/>
      <c r="QIA20" s="447"/>
      <c r="QIB20" s="447"/>
      <c r="QIC20" s="447"/>
      <c r="QID20" s="447"/>
      <c r="QIE20" s="447"/>
      <c r="QIF20" s="447"/>
      <c r="QIG20" s="447"/>
      <c r="QIH20" s="447"/>
      <c r="QII20" s="447"/>
      <c r="QIJ20" s="447"/>
      <c r="QIK20" s="447"/>
      <c r="QIL20" s="447"/>
      <c r="QIM20" s="447"/>
      <c r="QIN20" s="447"/>
      <c r="QIO20" s="447"/>
      <c r="QIP20" s="447"/>
      <c r="QIQ20" s="447"/>
      <c r="QIR20" s="447"/>
      <c r="QIS20" s="447"/>
      <c r="QIT20" s="447"/>
      <c r="QIU20" s="447"/>
      <c r="QIV20" s="447"/>
      <c r="QIW20" s="447"/>
      <c r="QIX20" s="447"/>
      <c r="QIY20" s="447"/>
      <c r="QIZ20" s="447"/>
      <c r="QJA20" s="447"/>
      <c r="QJB20" s="447"/>
      <c r="QJC20" s="447"/>
      <c r="QJD20" s="447"/>
      <c r="QJE20" s="447"/>
      <c r="QJF20" s="447"/>
      <c r="QJG20" s="447"/>
      <c r="QJH20" s="447"/>
      <c r="QJI20" s="447"/>
      <c r="QJJ20" s="447"/>
      <c r="QJK20" s="447"/>
      <c r="QJL20" s="447"/>
      <c r="QJM20" s="447"/>
      <c r="QJN20" s="447"/>
      <c r="QJO20" s="447"/>
      <c r="QJP20" s="447"/>
      <c r="QJQ20" s="447"/>
      <c r="QJR20" s="447"/>
      <c r="QJS20" s="447"/>
      <c r="QJT20" s="447"/>
      <c r="QJU20" s="447"/>
      <c r="QJV20" s="447"/>
      <c r="QJW20" s="447"/>
      <c r="QJX20" s="447"/>
      <c r="QJY20" s="447"/>
      <c r="QJZ20" s="447"/>
      <c r="QKA20" s="447"/>
      <c r="QKB20" s="447"/>
      <c r="QKC20" s="447"/>
      <c r="QKD20" s="447"/>
      <c r="QKE20" s="447"/>
      <c r="QKF20" s="447"/>
      <c r="QKG20" s="447"/>
      <c r="QKH20" s="447"/>
      <c r="QKI20" s="447"/>
      <c r="QKJ20" s="447"/>
      <c r="QKK20" s="447"/>
      <c r="QKL20" s="447"/>
      <c r="QKM20" s="447"/>
      <c r="QKN20" s="447"/>
      <c r="QKO20" s="447"/>
      <c r="QKP20" s="447"/>
      <c r="QKQ20" s="447"/>
      <c r="QKR20" s="447"/>
      <c r="QKS20" s="447"/>
      <c r="QKT20" s="447"/>
      <c r="QKU20" s="447"/>
      <c r="QKV20" s="447"/>
      <c r="QKW20" s="447"/>
      <c r="QKX20" s="447"/>
      <c r="QKY20" s="447"/>
      <c r="QKZ20" s="447"/>
      <c r="QLA20" s="447"/>
      <c r="QLB20" s="447"/>
      <c r="QLC20" s="447"/>
      <c r="QLD20" s="447"/>
      <c r="QLE20" s="447"/>
      <c r="QLF20" s="447"/>
      <c r="QLG20" s="447"/>
      <c r="QLH20" s="447"/>
      <c r="QLI20" s="447"/>
      <c r="QLJ20" s="447"/>
      <c r="QLK20" s="447"/>
      <c r="QLL20" s="447"/>
      <c r="QLM20" s="447"/>
      <c r="QLN20" s="447"/>
      <c r="QLO20" s="447"/>
      <c r="QLP20" s="447"/>
      <c r="QLQ20" s="447"/>
      <c r="QLR20" s="447"/>
      <c r="QLS20" s="447"/>
      <c r="QLT20" s="447"/>
      <c r="QLU20" s="447"/>
      <c r="QLV20" s="447"/>
      <c r="QLW20" s="447"/>
      <c r="QLX20" s="447"/>
      <c r="QLY20" s="447"/>
      <c r="QLZ20" s="447"/>
      <c r="QMA20" s="447"/>
      <c r="QMB20" s="447"/>
      <c r="QMC20" s="447"/>
      <c r="QMD20" s="447"/>
      <c r="QME20" s="447"/>
      <c r="QMF20" s="447"/>
      <c r="QMG20" s="447"/>
      <c r="QMH20" s="447"/>
      <c r="QMI20" s="447"/>
      <c r="QMJ20" s="447"/>
      <c r="QMK20" s="447"/>
      <c r="QML20" s="447"/>
      <c r="QMM20" s="447"/>
      <c r="QMN20" s="447"/>
      <c r="QMO20" s="447"/>
      <c r="QMP20" s="447"/>
      <c r="QMQ20" s="447"/>
      <c r="QMR20" s="447"/>
      <c r="QMS20" s="447"/>
      <c r="QMT20" s="447"/>
      <c r="QMU20" s="447"/>
      <c r="QMV20" s="447"/>
      <c r="QMW20" s="447"/>
      <c r="QMX20" s="447"/>
      <c r="QMY20" s="447"/>
      <c r="QMZ20" s="447"/>
      <c r="QNA20" s="447"/>
      <c r="QNB20" s="447"/>
      <c r="QNC20" s="447"/>
      <c r="QND20" s="447"/>
      <c r="QNE20" s="447"/>
      <c r="QNF20" s="447"/>
      <c r="QNG20" s="447"/>
      <c r="QNH20" s="447"/>
      <c r="QNI20" s="447"/>
      <c r="QNJ20" s="447"/>
      <c r="QNK20" s="447"/>
      <c r="QNL20" s="447"/>
      <c r="QNM20" s="447"/>
      <c r="QNN20" s="447"/>
      <c r="QNO20" s="447"/>
      <c r="QNP20" s="447"/>
      <c r="QNQ20" s="447"/>
      <c r="QNR20" s="447"/>
      <c r="QNS20" s="447"/>
      <c r="QNT20" s="447"/>
      <c r="QNU20" s="447"/>
      <c r="QNV20" s="447"/>
      <c r="QNW20" s="447"/>
      <c r="QNX20" s="447"/>
      <c r="QNY20" s="447"/>
      <c r="QNZ20" s="447"/>
      <c r="QOA20" s="447"/>
      <c r="QOB20" s="447"/>
      <c r="QOC20" s="447"/>
      <c r="QOD20" s="447"/>
      <c r="QOE20" s="447"/>
      <c r="QOF20" s="447"/>
      <c r="QOG20" s="447"/>
      <c r="QOH20" s="447"/>
      <c r="QOI20" s="447"/>
      <c r="QOJ20" s="447"/>
      <c r="QOK20" s="447"/>
      <c r="QOL20" s="447"/>
      <c r="QOM20" s="447"/>
      <c r="QON20" s="447"/>
      <c r="QOO20" s="447"/>
      <c r="QOP20" s="447"/>
      <c r="QOQ20" s="447"/>
      <c r="QOR20" s="447"/>
      <c r="QOS20" s="447"/>
      <c r="QOT20" s="447"/>
      <c r="QOU20" s="447"/>
      <c r="QOV20" s="447"/>
      <c r="QOW20" s="447"/>
      <c r="QOX20" s="447"/>
      <c r="QOY20" s="447"/>
      <c r="QOZ20" s="447"/>
      <c r="QPA20" s="447"/>
      <c r="QPB20" s="447"/>
      <c r="QPC20" s="447"/>
      <c r="QPD20" s="447"/>
      <c r="QPE20" s="447"/>
      <c r="QPF20" s="447"/>
      <c r="QPG20" s="447"/>
      <c r="QPH20" s="447"/>
      <c r="QPI20" s="447"/>
      <c r="QPJ20" s="447"/>
      <c r="QPK20" s="447"/>
      <c r="QPL20" s="447"/>
      <c r="QPM20" s="447"/>
      <c r="QPN20" s="447"/>
      <c r="QPO20" s="447"/>
      <c r="QPP20" s="447"/>
      <c r="QPQ20" s="447"/>
      <c r="QPR20" s="447"/>
      <c r="QPS20" s="447"/>
      <c r="QPT20" s="447"/>
      <c r="QPU20" s="447"/>
      <c r="QPV20" s="447"/>
      <c r="QPW20" s="447"/>
      <c r="QPX20" s="447"/>
      <c r="QPY20" s="447"/>
      <c r="QPZ20" s="447"/>
      <c r="QQA20" s="447"/>
      <c r="QQB20" s="447"/>
      <c r="QQC20" s="447"/>
      <c r="QQD20" s="447"/>
      <c r="QQE20" s="447"/>
      <c r="QQF20" s="447"/>
      <c r="QQG20" s="447"/>
      <c r="QQH20" s="447"/>
      <c r="QQI20" s="447"/>
      <c r="QQJ20" s="447"/>
      <c r="QQK20" s="447"/>
      <c r="QQL20" s="447"/>
      <c r="QQM20" s="447"/>
      <c r="QQN20" s="447"/>
      <c r="QQO20" s="447"/>
      <c r="QQP20" s="447"/>
      <c r="QQQ20" s="447"/>
      <c r="QQR20" s="447"/>
      <c r="QQS20" s="447"/>
      <c r="QQT20" s="447"/>
      <c r="QQU20" s="447"/>
      <c r="QQV20" s="447"/>
      <c r="QQW20" s="447"/>
      <c r="QQX20" s="447"/>
      <c r="QQY20" s="447"/>
      <c r="QQZ20" s="447"/>
      <c r="QRA20" s="447"/>
      <c r="QRB20" s="447"/>
      <c r="QRC20" s="447"/>
      <c r="QRD20" s="447"/>
      <c r="QRE20" s="447"/>
      <c r="QRF20" s="447"/>
      <c r="QRG20" s="447"/>
      <c r="QRH20" s="447"/>
      <c r="QRI20" s="447"/>
      <c r="QRJ20" s="447"/>
      <c r="QRK20" s="447"/>
      <c r="QRL20" s="447"/>
      <c r="QRM20" s="447"/>
      <c r="QRN20" s="447"/>
      <c r="QRO20" s="447"/>
      <c r="QRP20" s="447"/>
      <c r="QRQ20" s="447"/>
      <c r="QRR20" s="447"/>
      <c r="QRS20" s="447"/>
      <c r="QRT20" s="447"/>
      <c r="QRU20" s="447"/>
      <c r="QRV20" s="447"/>
      <c r="QRW20" s="447"/>
      <c r="QRX20" s="447"/>
      <c r="QRY20" s="447"/>
      <c r="QRZ20" s="447"/>
      <c r="QSA20" s="447"/>
      <c r="QSB20" s="447"/>
      <c r="QSC20" s="447"/>
      <c r="QSD20" s="447"/>
      <c r="QSE20" s="447"/>
      <c r="QSF20" s="447"/>
      <c r="QSG20" s="447"/>
      <c r="QSH20" s="447"/>
      <c r="QSI20" s="447"/>
      <c r="QSJ20" s="447"/>
      <c r="QSK20" s="447"/>
      <c r="QSL20" s="447"/>
      <c r="QSM20" s="447"/>
      <c r="QSN20" s="447"/>
      <c r="QSO20" s="447"/>
      <c r="QSP20" s="447"/>
      <c r="QSQ20" s="447"/>
      <c r="QSR20" s="447"/>
      <c r="QSS20" s="447"/>
      <c r="QST20" s="447"/>
      <c r="QSU20" s="447"/>
      <c r="QSV20" s="447"/>
      <c r="QSW20" s="447"/>
      <c r="QSX20" s="447"/>
      <c r="QSY20" s="447"/>
      <c r="QSZ20" s="447"/>
      <c r="QTA20" s="447"/>
      <c r="QTB20" s="447"/>
      <c r="QTC20" s="447"/>
      <c r="QTD20" s="447"/>
      <c r="QTE20" s="447"/>
      <c r="QTF20" s="447"/>
      <c r="QTG20" s="447"/>
      <c r="QTH20" s="447"/>
      <c r="QTI20" s="447"/>
      <c r="QTJ20" s="447"/>
      <c r="QTK20" s="447"/>
      <c r="QTL20" s="447"/>
      <c r="QTM20" s="447"/>
      <c r="QTN20" s="447"/>
      <c r="QTO20" s="447"/>
      <c r="QTP20" s="447"/>
      <c r="QTQ20" s="447"/>
      <c r="QTR20" s="447"/>
      <c r="QTS20" s="447"/>
      <c r="QTT20" s="447"/>
      <c r="QTU20" s="447"/>
      <c r="QTV20" s="447"/>
      <c r="QTW20" s="447"/>
      <c r="QTX20" s="447"/>
      <c r="QTY20" s="447"/>
      <c r="QTZ20" s="447"/>
      <c r="QUA20" s="447"/>
      <c r="QUB20" s="447"/>
      <c r="QUC20" s="447"/>
      <c r="QUD20" s="447"/>
      <c r="QUE20" s="447"/>
      <c r="QUF20" s="447"/>
      <c r="QUG20" s="447"/>
      <c r="QUH20" s="447"/>
      <c r="QUI20" s="447"/>
      <c r="QUJ20" s="447"/>
      <c r="QUK20" s="447"/>
      <c r="QUL20" s="447"/>
      <c r="QUM20" s="447"/>
      <c r="QUN20" s="447"/>
      <c r="QUO20" s="447"/>
      <c r="QUP20" s="447"/>
      <c r="QUQ20" s="447"/>
      <c r="QUR20" s="447"/>
      <c r="QUS20" s="447"/>
      <c r="QUT20" s="447"/>
      <c r="QUU20" s="447"/>
      <c r="QUV20" s="447"/>
      <c r="QUW20" s="447"/>
      <c r="QUX20" s="447"/>
      <c r="QUY20" s="447"/>
      <c r="QUZ20" s="447"/>
      <c r="QVA20" s="447"/>
      <c r="QVB20" s="447"/>
      <c r="QVC20" s="447"/>
      <c r="QVD20" s="447"/>
      <c r="QVE20" s="447"/>
      <c r="QVF20" s="447"/>
      <c r="QVG20" s="447"/>
      <c r="QVH20" s="447"/>
      <c r="QVI20" s="447"/>
      <c r="QVJ20" s="447"/>
      <c r="QVK20" s="447"/>
      <c r="QVL20" s="447"/>
      <c r="QVM20" s="447"/>
      <c r="QVN20" s="447"/>
      <c r="QVO20" s="447"/>
      <c r="QVP20" s="447"/>
      <c r="QVQ20" s="447"/>
      <c r="QVR20" s="447"/>
      <c r="QVS20" s="447"/>
      <c r="QVT20" s="447"/>
      <c r="QVU20" s="447"/>
      <c r="QVV20" s="447"/>
      <c r="QVW20" s="447"/>
      <c r="QVX20" s="447"/>
      <c r="QVY20" s="447"/>
      <c r="QVZ20" s="447"/>
      <c r="QWA20" s="447"/>
      <c r="QWB20" s="447"/>
      <c r="QWC20" s="447"/>
      <c r="QWD20" s="447"/>
      <c r="QWE20" s="447"/>
      <c r="QWF20" s="447"/>
      <c r="QWG20" s="447"/>
      <c r="QWH20" s="447"/>
      <c r="QWI20" s="447"/>
      <c r="QWJ20" s="447"/>
      <c r="QWK20" s="447"/>
      <c r="QWL20" s="447"/>
      <c r="QWM20" s="447"/>
      <c r="QWN20" s="447"/>
      <c r="QWO20" s="447"/>
      <c r="QWP20" s="447"/>
      <c r="QWQ20" s="447"/>
      <c r="QWR20" s="447"/>
      <c r="QWS20" s="447"/>
      <c r="QWT20" s="447"/>
      <c r="QWU20" s="447"/>
      <c r="QWV20" s="447"/>
      <c r="QWW20" s="447"/>
      <c r="QWX20" s="447"/>
      <c r="QWY20" s="447"/>
      <c r="QWZ20" s="447"/>
      <c r="QXA20" s="447"/>
      <c r="QXB20" s="447"/>
      <c r="QXC20" s="447"/>
      <c r="QXD20" s="447"/>
      <c r="QXE20" s="447"/>
      <c r="QXF20" s="447"/>
      <c r="QXG20" s="447"/>
      <c r="QXH20" s="447"/>
      <c r="QXI20" s="447"/>
      <c r="QXJ20" s="447"/>
      <c r="QXK20" s="447"/>
      <c r="QXL20" s="447"/>
      <c r="QXM20" s="447"/>
      <c r="QXN20" s="447"/>
      <c r="QXO20" s="447"/>
      <c r="QXP20" s="447"/>
      <c r="QXQ20" s="447"/>
      <c r="QXR20" s="447"/>
      <c r="QXS20" s="447"/>
      <c r="QXT20" s="447"/>
      <c r="QXU20" s="447"/>
      <c r="QXV20" s="447"/>
      <c r="QXW20" s="447"/>
      <c r="QXX20" s="447"/>
      <c r="QXY20" s="447"/>
      <c r="QXZ20" s="447"/>
      <c r="QYA20" s="447"/>
      <c r="QYB20" s="447"/>
      <c r="QYC20" s="447"/>
      <c r="QYD20" s="447"/>
      <c r="QYE20" s="447"/>
      <c r="QYF20" s="447"/>
      <c r="QYG20" s="447"/>
      <c r="QYH20" s="447"/>
      <c r="QYI20" s="447"/>
      <c r="QYJ20" s="447"/>
      <c r="QYK20" s="447"/>
      <c r="QYL20" s="447"/>
      <c r="QYM20" s="447"/>
      <c r="QYN20" s="447"/>
      <c r="QYO20" s="447"/>
      <c r="QYP20" s="447"/>
      <c r="QYQ20" s="447"/>
      <c r="QYR20" s="447"/>
      <c r="QYS20" s="447"/>
      <c r="QYT20" s="447"/>
      <c r="QYU20" s="447"/>
      <c r="QYV20" s="447"/>
      <c r="QYW20" s="447"/>
      <c r="QYX20" s="447"/>
      <c r="QYY20" s="447"/>
      <c r="QYZ20" s="447"/>
      <c r="QZA20" s="447"/>
      <c r="QZB20" s="447"/>
      <c r="QZC20" s="447"/>
      <c r="QZD20" s="447"/>
      <c r="QZE20" s="447"/>
      <c r="QZF20" s="447"/>
      <c r="QZG20" s="447"/>
      <c r="QZH20" s="447"/>
      <c r="QZI20" s="447"/>
      <c r="QZJ20" s="447"/>
      <c r="QZK20" s="447"/>
      <c r="QZL20" s="447"/>
      <c r="QZM20" s="447"/>
      <c r="QZN20" s="447"/>
      <c r="QZO20" s="447"/>
      <c r="QZP20" s="447"/>
      <c r="QZQ20" s="447"/>
      <c r="QZR20" s="447"/>
      <c r="QZS20" s="447"/>
      <c r="QZT20" s="447"/>
      <c r="QZU20" s="447"/>
      <c r="QZV20" s="447"/>
      <c r="QZW20" s="447"/>
      <c r="QZX20" s="447"/>
      <c r="QZY20" s="447"/>
      <c r="QZZ20" s="447"/>
      <c r="RAA20" s="447"/>
      <c r="RAB20" s="447"/>
      <c r="RAC20" s="447"/>
      <c r="RAD20" s="447"/>
      <c r="RAE20" s="447"/>
      <c r="RAF20" s="447"/>
      <c r="RAG20" s="447"/>
      <c r="RAH20" s="447"/>
      <c r="RAI20" s="447"/>
      <c r="RAJ20" s="447"/>
      <c r="RAK20" s="447"/>
      <c r="RAL20" s="447"/>
      <c r="RAM20" s="447"/>
      <c r="RAN20" s="447"/>
      <c r="RAO20" s="447"/>
      <c r="RAP20" s="447"/>
      <c r="RAQ20" s="447"/>
      <c r="RAR20" s="447"/>
      <c r="RAS20" s="447"/>
      <c r="RAT20" s="447"/>
      <c r="RAU20" s="447"/>
      <c r="RAV20" s="447"/>
      <c r="RAW20" s="447"/>
      <c r="RAX20" s="447"/>
      <c r="RAY20" s="447"/>
      <c r="RAZ20" s="447"/>
      <c r="RBA20" s="447"/>
      <c r="RBB20" s="447"/>
      <c r="RBC20" s="447"/>
      <c r="RBD20" s="447"/>
      <c r="RBE20" s="447"/>
      <c r="RBF20" s="447"/>
      <c r="RBG20" s="447"/>
      <c r="RBH20" s="447"/>
      <c r="RBI20" s="447"/>
      <c r="RBJ20" s="447"/>
      <c r="RBK20" s="447"/>
      <c r="RBL20" s="447"/>
      <c r="RBM20" s="447"/>
      <c r="RBN20" s="447"/>
      <c r="RBO20" s="447"/>
      <c r="RBP20" s="447"/>
      <c r="RBQ20" s="447"/>
      <c r="RBR20" s="447"/>
      <c r="RBS20" s="447"/>
      <c r="RBT20" s="447"/>
      <c r="RBU20" s="447"/>
      <c r="RBV20" s="447"/>
      <c r="RBW20" s="447"/>
      <c r="RBX20" s="447"/>
      <c r="RBY20" s="447"/>
      <c r="RBZ20" s="447"/>
      <c r="RCA20" s="447"/>
      <c r="RCB20" s="447"/>
      <c r="RCC20" s="447"/>
      <c r="RCD20" s="447"/>
      <c r="RCE20" s="447"/>
      <c r="RCF20" s="447"/>
      <c r="RCG20" s="447"/>
      <c r="RCH20" s="447"/>
      <c r="RCI20" s="447"/>
      <c r="RCJ20" s="447"/>
      <c r="RCK20" s="447"/>
      <c r="RCL20" s="447"/>
      <c r="RCM20" s="447"/>
      <c r="RCN20" s="447"/>
      <c r="RCO20" s="447"/>
      <c r="RCP20" s="447"/>
      <c r="RCQ20" s="447"/>
      <c r="RCR20" s="447"/>
      <c r="RCS20" s="447"/>
      <c r="RCT20" s="447"/>
      <c r="RCU20" s="447"/>
      <c r="RCV20" s="447"/>
      <c r="RCW20" s="447"/>
      <c r="RCX20" s="447"/>
      <c r="RCY20" s="447"/>
      <c r="RCZ20" s="447"/>
      <c r="RDA20" s="447"/>
      <c r="RDB20" s="447"/>
      <c r="RDC20" s="447"/>
      <c r="RDD20" s="447"/>
      <c r="RDE20" s="447"/>
      <c r="RDF20" s="447"/>
      <c r="RDG20" s="447"/>
      <c r="RDH20" s="447"/>
      <c r="RDI20" s="447"/>
      <c r="RDJ20" s="447"/>
      <c r="RDK20" s="447"/>
      <c r="RDL20" s="447"/>
      <c r="RDM20" s="447"/>
      <c r="RDN20" s="447"/>
      <c r="RDO20" s="447"/>
      <c r="RDP20" s="447"/>
      <c r="RDQ20" s="447"/>
      <c r="RDR20" s="447"/>
      <c r="RDS20" s="447"/>
      <c r="RDT20" s="447"/>
      <c r="RDU20" s="447"/>
      <c r="RDV20" s="447"/>
      <c r="RDW20" s="447"/>
      <c r="RDX20" s="447"/>
      <c r="RDY20" s="447"/>
      <c r="RDZ20" s="447"/>
      <c r="REA20" s="447"/>
      <c r="REB20" s="447"/>
      <c r="REC20" s="447"/>
      <c r="RED20" s="447"/>
      <c r="REE20" s="447"/>
      <c r="REF20" s="447"/>
      <c r="REG20" s="447"/>
      <c r="REH20" s="447"/>
      <c r="REI20" s="447"/>
      <c r="REJ20" s="447"/>
      <c r="REK20" s="447"/>
      <c r="REL20" s="447"/>
      <c r="REM20" s="447"/>
      <c r="REN20" s="447"/>
      <c r="REO20" s="447"/>
      <c r="REP20" s="447"/>
      <c r="REQ20" s="447"/>
      <c r="RER20" s="447"/>
      <c r="RES20" s="447"/>
      <c r="RET20" s="447"/>
      <c r="REU20" s="447"/>
      <c r="REV20" s="447"/>
      <c r="REW20" s="447"/>
      <c r="REX20" s="447"/>
      <c r="REY20" s="447"/>
      <c r="REZ20" s="447"/>
      <c r="RFA20" s="447"/>
      <c r="RFB20" s="447"/>
      <c r="RFC20" s="447"/>
      <c r="RFD20" s="447"/>
      <c r="RFE20" s="447"/>
      <c r="RFF20" s="447"/>
      <c r="RFG20" s="447"/>
      <c r="RFH20" s="447"/>
      <c r="RFI20" s="447"/>
      <c r="RFJ20" s="447"/>
      <c r="RFK20" s="447"/>
      <c r="RFL20" s="447"/>
      <c r="RFM20" s="447"/>
      <c r="RFN20" s="447"/>
      <c r="RFO20" s="447"/>
      <c r="RFP20" s="447"/>
      <c r="RFQ20" s="447"/>
      <c r="RFR20" s="447"/>
      <c r="RFS20" s="447"/>
      <c r="RFT20" s="447"/>
      <c r="RFU20" s="447"/>
      <c r="RFV20" s="447"/>
      <c r="RFW20" s="447"/>
      <c r="RFX20" s="447"/>
      <c r="RFY20" s="447"/>
      <c r="RFZ20" s="447"/>
      <c r="RGA20" s="447"/>
      <c r="RGB20" s="447"/>
      <c r="RGC20" s="447"/>
      <c r="RGD20" s="447"/>
      <c r="RGE20" s="447"/>
      <c r="RGF20" s="447"/>
      <c r="RGG20" s="447"/>
      <c r="RGH20" s="447"/>
      <c r="RGI20" s="447"/>
      <c r="RGJ20" s="447"/>
      <c r="RGK20" s="447"/>
      <c r="RGL20" s="447"/>
      <c r="RGM20" s="447"/>
      <c r="RGN20" s="447"/>
      <c r="RGO20" s="447"/>
      <c r="RGP20" s="447"/>
      <c r="RGQ20" s="447"/>
      <c r="RGR20" s="447"/>
      <c r="RGS20" s="447"/>
      <c r="RGT20" s="447"/>
      <c r="RGU20" s="447"/>
      <c r="RGV20" s="447"/>
      <c r="RGW20" s="447"/>
      <c r="RGX20" s="447"/>
      <c r="RGY20" s="447"/>
      <c r="RGZ20" s="447"/>
      <c r="RHA20" s="447"/>
      <c r="RHB20" s="447"/>
      <c r="RHC20" s="447"/>
      <c r="RHD20" s="447"/>
      <c r="RHE20" s="447"/>
      <c r="RHF20" s="447"/>
      <c r="RHG20" s="447"/>
      <c r="RHH20" s="447"/>
      <c r="RHI20" s="447"/>
      <c r="RHJ20" s="447"/>
      <c r="RHK20" s="447"/>
      <c r="RHL20" s="447"/>
      <c r="RHM20" s="447"/>
      <c r="RHN20" s="447"/>
      <c r="RHO20" s="447"/>
      <c r="RHP20" s="447"/>
      <c r="RHQ20" s="447"/>
      <c r="RHR20" s="447"/>
      <c r="RHS20" s="447"/>
      <c r="RHT20" s="447"/>
      <c r="RHU20" s="447"/>
      <c r="RHV20" s="447"/>
      <c r="RHW20" s="447"/>
      <c r="RHX20" s="447"/>
      <c r="RHY20" s="447"/>
      <c r="RHZ20" s="447"/>
      <c r="RIA20" s="447"/>
      <c r="RIB20" s="447"/>
      <c r="RIC20" s="447"/>
      <c r="RID20" s="447"/>
      <c r="RIE20" s="447"/>
      <c r="RIF20" s="447"/>
      <c r="RIG20" s="447"/>
      <c r="RIH20" s="447"/>
      <c r="RII20" s="447"/>
      <c r="RIJ20" s="447"/>
      <c r="RIK20" s="447"/>
      <c r="RIL20" s="447"/>
      <c r="RIM20" s="447"/>
      <c r="RIN20" s="447"/>
      <c r="RIO20" s="447"/>
      <c r="RIP20" s="447"/>
      <c r="RIQ20" s="447"/>
      <c r="RIR20" s="447"/>
      <c r="RIS20" s="447"/>
      <c r="RIT20" s="447"/>
      <c r="RIU20" s="447"/>
      <c r="RIV20" s="447"/>
      <c r="RIW20" s="447"/>
      <c r="RIX20" s="447"/>
      <c r="RIY20" s="447"/>
      <c r="RIZ20" s="447"/>
      <c r="RJA20" s="447"/>
      <c r="RJB20" s="447"/>
      <c r="RJC20" s="447"/>
      <c r="RJD20" s="447"/>
      <c r="RJE20" s="447"/>
      <c r="RJF20" s="447"/>
      <c r="RJG20" s="447"/>
      <c r="RJH20" s="447"/>
      <c r="RJI20" s="447"/>
      <c r="RJJ20" s="447"/>
      <c r="RJK20" s="447"/>
      <c r="RJL20" s="447"/>
      <c r="RJM20" s="447"/>
      <c r="RJN20" s="447"/>
      <c r="RJO20" s="447"/>
      <c r="RJP20" s="447"/>
      <c r="RJQ20" s="447"/>
      <c r="RJR20" s="447"/>
      <c r="RJS20" s="447"/>
      <c r="RJT20" s="447"/>
      <c r="RJU20" s="447"/>
      <c r="RJV20" s="447"/>
      <c r="RJW20" s="447"/>
      <c r="RJX20" s="447"/>
      <c r="RJY20" s="447"/>
      <c r="RJZ20" s="447"/>
      <c r="RKA20" s="447"/>
      <c r="RKB20" s="447"/>
      <c r="RKC20" s="447"/>
      <c r="RKD20" s="447"/>
      <c r="RKE20" s="447"/>
      <c r="RKF20" s="447"/>
      <c r="RKG20" s="447"/>
      <c r="RKH20" s="447"/>
      <c r="RKI20" s="447"/>
      <c r="RKJ20" s="447"/>
      <c r="RKK20" s="447"/>
      <c r="RKL20" s="447"/>
      <c r="RKM20" s="447"/>
      <c r="RKN20" s="447"/>
      <c r="RKO20" s="447"/>
      <c r="RKP20" s="447"/>
      <c r="RKQ20" s="447"/>
      <c r="RKR20" s="447"/>
      <c r="RKS20" s="447"/>
      <c r="RKT20" s="447"/>
      <c r="RKU20" s="447"/>
      <c r="RKV20" s="447"/>
      <c r="RKW20" s="447"/>
      <c r="RKX20" s="447"/>
      <c r="RKY20" s="447"/>
      <c r="RKZ20" s="447"/>
      <c r="RLA20" s="447"/>
      <c r="RLB20" s="447"/>
      <c r="RLC20" s="447"/>
      <c r="RLD20" s="447"/>
      <c r="RLE20" s="447"/>
      <c r="RLF20" s="447"/>
      <c r="RLG20" s="447"/>
      <c r="RLH20" s="447"/>
      <c r="RLI20" s="447"/>
      <c r="RLJ20" s="447"/>
      <c r="RLK20" s="447"/>
      <c r="RLL20" s="447"/>
      <c r="RLM20" s="447"/>
      <c r="RLN20" s="447"/>
      <c r="RLO20" s="447"/>
      <c r="RLP20" s="447"/>
      <c r="RLQ20" s="447"/>
      <c r="RLR20" s="447"/>
      <c r="RLS20" s="447"/>
      <c r="RLT20" s="447"/>
      <c r="RLU20" s="447"/>
      <c r="RLV20" s="447"/>
      <c r="RLW20" s="447"/>
      <c r="RLX20" s="447"/>
      <c r="RLY20" s="447"/>
      <c r="RLZ20" s="447"/>
      <c r="RMA20" s="447"/>
      <c r="RMB20" s="447"/>
      <c r="RMC20" s="447"/>
      <c r="RMD20" s="447"/>
      <c r="RME20" s="447"/>
      <c r="RMF20" s="447"/>
      <c r="RMG20" s="447"/>
      <c r="RMH20" s="447"/>
      <c r="RMI20" s="447"/>
      <c r="RMJ20" s="447"/>
      <c r="RMK20" s="447"/>
      <c r="RML20" s="447"/>
      <c r="RMM20" s="447"/>
      <c r="RMN20" s="447"/>
      <c r="RMO20" s="447"/>
      <c r="RMP20" s="447"/>
      <c r="RMQ20" s="447"/>
      <c r="RMR20" s="447"/>
      <c r="RMS20" s="447"/>
      <c r="RMT20" s="447"/>
      <c r="RMU20" s="447"/>
      <c r="RMV20" s="447"/>
      <c r="RMW20" s="447"/>
      <c r="RMX20" s="447"/>
      <c r="RMY20" s="447"/>
      <c r="RMZ20" s="447"/>
      <c r="RNA20" s="447"/>
      <c r="RNB20" s="447"/>
      <c r="RNC20" s="447"/>
      <c r="RND20" s="447"/>
      <c r="RNE20" s="447"/>
      <c r="RNF20" s="447"/>
      <c r="RNG20" s="447"/>
      <c r="RNH20" s="447"/>
      <c r="RNI20" s="447"/>
      <c r="RNJ20" s="447"/>
      <c r="RNK20" s="447"/>
      <c r="RNL20" s="447"/>
      <c r="RNM20" s="447"/>
      <c r="RNN20" s="447"/>
      <c r="RNO20" s="447"/>
      <c r="RNP20" s="447"/>
      <c r="RNQ20" s="447"/>
      <c r="RNR20" s="447"/>
      <c r="RNS20" s="447"/>
      <c r="RNT20" s="447"/>
      <c r="RNU20" s="447"/>
      <c r="RNV20" s="447"/>
      <c r="RNW20" s="447"/>
      <c r="RNX20" s="447"/>
      <c r="RNY20" s="447"/>
      <c r="RNZ20" s="447"/>
      <c r="ROA20" s="447"/>
      <c r="ROB20" s="447"/>
      <c r="ROC20" s="447"/>
      <c r="ROD20" s="447"/>
      <c r="ROE20" s="447"/>
      <c r="ROF20" s="447"/>
      <c r="ROG20" s="447"/>
      <c r="ROH20" s="447"/>
      <c r="ROI20" s="447"/>
      <c r="ROJ20" s="447"/>
      <c r="ROK20" s="447"/>
      <c r="ROL20" s="447"/>
      <c r="ROM20" s="447"/>
      <c r="RON20" s="447"/>
      <c r="ROO20" s="447"/>
      <c r="ROP20" s="447"/>
      <c r="ROQ20" s="447"/>
      <c r="ROR20" s="447"/>
      <c r="ROS20" s="447"/>
      <c r="ROT20" s="447"/>
      <c r="ROU20" s="447"/>
      <c r="ROV20" s="447"/>
      <c r="ROW20" s="447"/>
      <c r="ROX20" s="447"/>
      <c r="ROY20" s="447"/>
      <c r="ROZ20" s="447"/>
      <c r="RPA20" s="447"/>
      <c r="RPB20" s="447"/>
      <c r="RPC20" s="447"/>
      <c r="RPD20" s="447"/>
      <c r="RPE20" s="447"/>
      <c r="RPF20" s="447"/>
      <c r="RPG20" s="447"/>
      <c r="RPH20" s="447"/>
      <c r="RPI20" s="447"/>
      <c r="RPJ20" s="447"/>
      <c r="RPK20" s="447"/>
      <c r="RPL20" s="447"/>
      <c r="RPM20" s="447"/>
      <c r="RPN20" s="447"/>
      <c r="RPO20" s="447"/>
      <c r="RPP20" s="447"/>
      <c r="RPQ20" s="447"/>
      <c r="RPR20" s="447"/>
      <c r="RPS20" s="447"/>
      <c r="RPT20" s="447"/>
      <c r="RPU20" s="447"/>
      <c r="RPV20" s="447"/>
      <c r="RPW20" s="447"/>
      <c r="RPX20" s="447"/>
      <c r="RPY20" s="447"/>
      <c r="RPZ20" s="447"/>
      <c r="RQA20" s="447"/>
      <c r="RQB20" s="447"/>
      <c r="RQC20" s="447"/>
      <c r="RQD20" s="447"/>
      <c r="RQE20" s="447"/>
      <c r="RQF20" s="447"/>
      <c r="RQG20" s="447"/>
      <c r="RQH20" s="447"/>
      <c r="RQI20" s="447"/>
      <c r="RQJ20" s="447"/>
      <c r="RQK20" s="447"/>
      <c r="RQL20" s="447"/>
      <c r="RQM20" s="447"/>
      <c r="RQN20" s="447"/>
      <c r="RQO20" s="447"/>
      <c r="RQP20" s="447"/>
      <c r="RQQ20" s="447"/>
      <c r="RQR20" s="447"/>
      <c r="RQS20" s="447"/>
      <c r="RQT20" s="447"/>
      <c r="RQU20" s="447"/>
      <c r="RQV20" s="447"/>
      <c r="RQW20" s="447"/>
      <c r="RQX20" s="447"/>
      <c r="RQY20" s="447"/>
      <c r="RQZ20" s="447"/>
      <c r="RRA20" s="447"/>
      <c r="RRB20" s="447"/>
      <c r="RRC20" s="447"/>
      <c r="RRD20" s="447"/>
      <c r="RRE20" s="447"/>
      <c r="RRF20" s="447"/>
      <c r="RRG20" s="447"/>
      <c r="RRH20" s="447"/>
      <c r="RRI20" s="447"/>
      <c r="RRJ20" s="447"/>
      <c r="RRK20" s="447"/>
      <c r="RRL20" s="447"/>
      <c r="RRM20" s="447"/>
      <c r="RRN20" s="447"/>
      <c r="RRO20" s="447"/>
      <c r="RRP20" s="447"/>
      <c r="RRQ20" s="447"/>
      <c r="RRR20" s="447"/>
      <c r="RRS20" s="447"/>
      <c r="RRT20" s="447"/>
      <c r="RRU20" s="447"/>
      <c r="RRV20" s="447"/>
      <c r="RRW20" s="447"/>
      <c r="RRX20" s="447"/>
      <c r="RRY20" s="447"/>
      <c r="RRZ20" s="447"/>
      <c r="RSA20" s="447"/>
      <c r="RSB20" s="447"/>
      <c r="RSC20" s="447"/>
      <c r="RSD20" s="447"/>
      <c r="RSE20" s="447"/>
      <c r="RSF20" s="447"/>
      <c r="RSG20" s="447"/>
      <c r="RSH20" s="447"/>
      <c r="RSI20" s="447"/>
      <c r="RSJ20" s="447"/>
      <c r="RSK20" s="447"/>
      <c r="RSL20" s="447"/>
      <c r="RSM20" s="447"/>
      <c r="RSN20" s="447"/>
      <c r="RSO20" s="447"/>
      <c r="RSP20" s="447"/>
      <c r="RSQ20" s="447"/>
      <c r="RSR20" s="447"/>
      <c r="RSS20" s="447"/>
      <c r="RST20" s="447"/>
      <c r="RSU20" s="447"/>
      <c r="RSV20" s="447"/>
      <c r="RSW20" s="447"/>
      <c r="RSX20" s="447"/>
      <c r="RSY20" s="447"/>
      <c r="RSZ20" s="447"/>
      <c r="RTA20" s="447"/>
      <c r="RTB20" s="447"/>
      <c r="RTC20" s="447"/>
      <c r="RTD20" s="447"/>
      <c r="RTE20" s="447"/>
      <c r="RTF20" s="447"/>
      <c r="RTG20" s="447"/>
      <c r="RTH20" s="447"/>
      <c r="RTI20" s="447"/>
      <c r="RTJ20" s="447"/>
      <c r="RTK20" s="447"/>
      <c r="RTL20" s="447"/>
      <c r="RTM20" s="447"/>
      <c r="RTN20" s="447"/>
      <c r="RTO20" s="447"/>
      <c r="RTP20" s="447"/>
      <c r="RTQ20" s="447"/>
      <c r="RTR20" s="447"/>
      <c r="RTS20" s="447"/>
      <c r="RTT20" s="447"/>
      <c r="RTU20" s="447"/>
      <c r="RTV20" s="447"/>
      <c r="RTW20" s="447"/>
      <c r="RTX20" s="447"/>
      <c r="RTY20" s="447"/>
      <c r="RTZ20" s="447"/>
      <c r="RUA20" s="447"/>
      <c r="RUB20" s="447"/>
      <c r="RUC20" s="447"/>
      <c r="RUD20" s="447"/>
      <c r="RUE20" s="447"/>
      <c r="RUF20" s="447"/>
      <c r="RUG20" s="447"/>
      <c r="RUH20" s="447"/>
      <c r="RUI20" s="447"/>
      <c r="RUJ20" s="447"/>
      <c r="RUK20" s="447"/>
      <c r="RUL20" s="447"/>
      <c r="RUM20" s="447"/>
      <c r="RUN20" s="447"/>
      <c r="RUO20" s="447"/>
      <c r="RUP20" s="447"/>
      <c r="RUQ20" s="447"/>
      <c r="RUR20" s="447"/>
      <c r="RUS20" s="447"/>
      <c r="RUT20" s="447"/>
      <c r="RUU20" s="447"/>
      <c r="RUV20" s="447"/>
      <c r="RUW20" s="447"/>
      <c r="RUX20" s="447"/>
      <c r="RUY20" s="447"/>
      <c r="RUZ20" s="447"/>
      <c r="RVA20" s="447"/>
      <c r="RVB20" s="447"/>
      <c r="RVC20" s="447"/>
      <c r="RVD20" s="447"/>
      <c r="RVE20" s="447"/>
      <c r="RVF20" s="447"/>
      <c r="RVG20" s="447"/>
      <c r="RVH20" s="447"/>
      <c r="RVI20" s="447"/>
      <c r="RVJ20" s="447"/>
      <c r="RVK20" s="447"/>
      <c r="RVL20" s="447"/>
      <c r="RVM20" s="447"/>
      <c r="RVN20" s="447"/>
      <c r="RVO20" s="447"/>
      <c r="RVP20" s="447"/>
      <c r="RVQ20" s="447"/>
      <c r="RVR20" s="447"/>
      <c r="RVS20" s="447"/>
      <c r="RVT20" s="447"/>
      <c r="RVU20" s="447"/>
      <c r="RVV20" s="447"/>
      <c r="RVW20" s="447"/>
      <c r="RVX20" s="447"/>
      <c r="RVY20" s="447"/>
      <c r="RVZ20" s="447"/>
      <c r="RWA20" s="447"/>
      <c r="RWB20" s="447"/>
      <c r="RWC20" s="447"/>
      <c r="RWD20" s="447"/>
      <c r="RWE20" s="447"/>
      <c r="RWF20" s="447"/>
      <c r="RWG20" s="447"/>
      <c r="RWH20" s="447"/>
      <c r="RWI20" s="447"/>
      <c r="RWJ20" s="447"/>
      <c r="RWK20" s="447"/>
      <c r="RWL20" s="447"/>
      <c r="RWM20" s="447"/>
      <c r="RWN20" s="447"/>
      <c r="RWO20" s="447"/>
      <c r="RWP20" s="447"/>
      <c r="RWQ20" s="447"/>
      <c r="RWR20" s="447"/>
      <c r="RWS20" s="447"/>
      <c r="RWT20" s="447"/>
      <c r="RWU20" s="447"/>
      <c r="RWV20" s="447"/>
      <c r="RWW20" s="447"/>
      <c r="RWX20" s="447"/>
      <c r="RWY20" s="447"/>
      <c r="RWZ20" s="447"/>
      <c r="RXA20" s="447"/>
      <c r="RXB20" s="447"/>
      <c r="RXC20" s="447"/>
      <c r="RXD20" s="447"/>
      <c r="RXE20" s="447"/>
      <c r="RXF20" s="447"/>
      <c r="RXG20" s="447"/>
      <c r="RXH20" s="447"/>
      <c r="RXI20" s="447"/>
      <c r="RXJ20" s="447"/>
      <c r="RXK20" s="447"/>
      <c r="RXL20" s="447"/>
      <c r="RXM20" s="447"/>
      <c r="RXN20" s="447"/>
      <c r="RXO20" s="447"/>
      <c r="RXP20" s="447"/>
      <c r="RXQ20" s="447"/>
      <c r="RXR20" s="447"/>
      <c r="RXS20" s="447"/>
      <c r="RXT20" s="447"/>
      <c r="RXU20" s="447"/>
      <c r="RXV20" s="447"/>
      <c r="RXW20" s="447"/>
      <c r="RXX20" s="447"/>
      <c r="RXY20" s="447"/>
      <c r="RXZ20" s="447"/>
      <c r="RYA20" s="447"/>
      <c r="RYB20" s="447"/>
      <c r="RYC20" s="447"/>
      <c r="RYD20" s="447"/>
      <c r="RYE20" s="447"/>
      <c r="RYF20" s="447"/>
      <c r="RYG20" s="447"/>
      <c r="RYH20" s="447"/>
      <c r="RYI20" s="447"/>
      <c r="RYJ20" s="447"/>
      <c r="RYK20" s="447"/>
      <c r="RYL20" s="447"/>
      <c r="RYM20" s="447"/>
      <c r="RYN20" s="447"/>
      <c r="RYO20" s="447"/>
      <c r="RYP20" s="447"/>
      <c r="RYQ20" s="447"/>
      <c r="RYR20" s="447"/>
      <c r="RYS20" s="447"/>
      <c r="RYT20" s="447"/>
      <c r="RYU20" s="447"/>
      <c r="RYV20" s="447"/>
      <c r="RYW20" s="447"/>
      <c r="RYX20" s="447"/>
      <c r="RYY20" s="447"/>
      <c r="RYZ20" s="447"/>
      <c r="RZA20" s="447"/>
      <c r="RZB20" s="447"/>
      <c r="RZC20" s="447"/>
      <c r="RZD20" s="447"/>
      <c r="RZE20" s="447"/>
      <c r="RZF20" s="447"/>
      <c r="RZG20" s="447"/>
      <c r="RZH20" s="447"/>
      <c r="RZI20" s="447"/>
      <c r="RZJ20" s="447"/>
      <c r="RZK20" s="447"/>
      <c r="RZL20" s="447"/>
      <c r="RZM20" s="447"/>
      <c r="RZN20" s="447"/>
      <c r="RZO20" s="447"/>
      <c r="RZP20" s="447"/>
      <c r="RZQ20" s="447"/>
      <c r="RZR20" s="447"/>
      <c r="RZS20" s="447"/>
      <c r="RZT20" s="447"/>
      <c r="RZU20" s="447"/>
      <c r="RZV20" s="447"/>
      <c r="RZW20" s="447"/>
      <c r="RZX20" s="447"/>
      <c r="RZY20" s="447"/>
      <c r="RZZ20" s="447"/>
      <c r="SAA20" s="447"/>
      <c r="SAB20" s="447"/>
      <c r="SAC20" s="447"/>
      <c r="SAD20" s="447"/>
      <c r="SAE20" s="447"/>
      <c r="SAF20" s="447"/>
      <c r="SAG20" s="447"/>
      <c r="SAH20" s="447"/>
      <c r="SAI20" s="447"/>
      <c r="SAJ20" s="447"/>
      <c r="SAK20" s="447"/>
      <c r="SAL20" s="447"/>
      <c r="SAM20" s="447"/>
      <c r="SAN20" s="447"/>
      <c r="SAO20" s="447"/>
      <c r="SAP20" s="447"/>
      <c r="SAQ20" s="447"/>
      <c r="SAR20" s="447"/>
      <c r="SAS20" s="447"/>
      <c r="SAT20" s="447"/>
      <c r="SAU20" s="447"/>
      <c r="SAV20" s="447"/>
      <c r="SAW20" s="447"/>
      <c r="SAX20" s="447"/>
      <c r="SAY20" s="447"/>
      <c r="SAZ20" s="447"/>
      <c r="SBA20" s="447"/>
      <c r="SBB20" s="447"/>
      <c r="SBC20" s="447"/>
      <c r="SBD20" s="447"/>
      <c r="SBE20" s="447"/>
      <c r="SBF20" s="447"/>
      <c r="SBG20" s="447"/>
      <c r="SBH20" s="447"/>
      <c r="SBI20" s="447"/>
      <c r="SBJ20" s="447"/>
      <c r="SBK20" s="447"/>
      <c r="SBL20" s="447"/>
      <c r="SBM20" s="447"/>
      <c r="SBN20" s="447"/>
      <c r="SBO20" s="447"/>
      <c r="SBP20" s="447"/>
      <c r="SBQ20" s="447"/>
      <c r="SBR20" s="447"/>
      <c r="SBS20" s="447"/>
      <c r="SBT20" s="447"/>
      <c r="SBU20" s="447"/>
      <c r="SBV20" s="447"/>
      <c r="SBW20" s="447"/>
      <c r="SBX20" s="447"/>
      <c r="SBY20" s="447"/>
      <c r="SBZ20" s="447"/>
      <c r="SCA20" s="447"/>
      <c r="SCB20" s="447"/>
      <c r="SCC20" s="447"/>
      <c r="SCD20" s="447"/>
      <c r="SCE20" s="447"/>
      <c r="SCF20" s="447"/>
      <c r="SCG20" s="447"/>
      <c r="SCH20" s="447"/>
      <c r="SCI20" s="447"/>
      <c r="SCJ20" s="447"/>
      <c r="SCK20" s="447"/>
      <c r="SCL20" s="447"/>
      <c r="SCM20" s="447"/>
      <c r="SCN20" s="447"/>
      <c r="SCO20" s="447"/>
      <c r="SCP20" s="447"/>
      <c r="SCQ20" s="447"/>
      <c r="SCR20" s="447"/>
      <c r="SCS20" s="447"/>
      <c r="SCT20" s="447"/>
      <c r="SCU20" s="447"/>
      <c r="SCV20" s="447"/>
      <c r="SCW20" s="447"/>
      <c r="SCX20" s="447"/>
      <c r="SCY20" s="447"/>
      <c r="SCZ20" s="447"/>
      <c r="SDA20" s="447"/>
      <c r="SDB20" s="447"/>
      <c r="SDC20" s="447"/>
      <c r="SDD20" s="447"/>
      <c r="SDE20" s="447"/>
      <c r="SDF20" s="447"/>
      <c r="SDG20" s="447"/>
      <c r="SDH20" s="447"/>
      <c r="SDI20" s="447"/>
      <c r="SDJ20" s="447"/>
      <c r="SDK20" s="447"/>
      <c r="SDL20" s="447"/>
      <c r="SDM20" s="447"/>
      <c r="SDN20" s="447"/>
      <c r="SDO20" s="447"/>
      <c r="SDP20" s="447"/>
      <c r="SDQ20" s="447"/>
      <c r="SDR20" s="447"/>
      <c r="SDS20" s="447"/>
      <c r="SDT20" s="447"/>
      <c r="SDU20" s="447"/>
      <c r="SDV20" s="447"/>
      <c r="SDW20" s="447"/>
      <c r="SDX20" s="447"/>
      <c r="SDY20" s="447"/>
      <c r="SDZ20" s="447"/>
      <c r="SEA20" s="447"/>
      <c r="SEB20" s="447"/>
      <c r="SEC20" s="447"/>
      <c r="SED20" s="447"/>
      <c r="SEE20" s="447"/>
      <c r="SEF20" s="447"/>
      <c r="SEG20" s="447"/>
      <c r="SEH20" s="447"/>
      <c r="SEI20" s="447"/>
      <c r="SEJ20" s="447"/>
      <c r="SEK20" s="447"/>
      <c r="SEL20" s="447"/>
      <c r="SEM20" s="447"/>
      <c r="SEN20" s="447"/>
      <c r="SEO20" s="447"/>
      <c r="SEP20" s="447"/>
      <c r="SEQ20" s="447"/>
      <c r="SER20" s="447"/>
      <c r="SES20" s="447"/>
      <c r="SET20" s="447"/>
      <c r="SEU20" s="447"/>
      <c r="SEV20" s="447"/>
      <c r="SEW20" s="447"/>
      <c r="SEX20" s="447"/>
      <c r="SEY20" s="447"/>
      <c r="SEZ20" s="447"/>
      <c r="SFA20" s="447"/>
      <c r="SFB20" s="447"/>
      <c r="SFC20" s="447"/>
      <c r="SFD20" s="447"/>
      <c r="SFE20" s="447"/>
      <c r="SFF20" s="447"/>
      <c r="SFG20" s="447"/>
      <c r="SFH20" s="447"/>
      <c r="SFI20" s="447"/>
      <c r="SFJ20" s="447"/>
      <c r="SFK20" s="447"/>
      <c r="SFL20" s="447"/>
      <c r="SFM20" s="447"/>
      <c r="SFN20" s="447"/>
      <c r="SFO20" s="447"/>
      <c r="SFP20" s="447"/>
      <c r="SFQ20" s="447"/>
      <c r="SFR20" s="447"/>
      <c r="SFS20" s="447"/>
      <c r="SFT20" s="447"/>
      <c r="SFU20" s="447"/>
      <c r="SFV20" s="447"/>
      <c r="SFW20" s="447"/>
      <c r="SFX20" s="447"/>
      <c r="SFY20" s="447"/>
      <c r="SFZ20" s="447"/>
      <c r="SGA20" s="447"/>
      <c r="SGB20" s="447"/>
      <c r="SGC20" s="447"/>
      <c r="SGD20" s="447"/>
      <c r="SGE20" s="447"/>
      <c r="SGF20" s="447"/>
      <c r="SGG20" s="447"/>
      <c r="SGH20" s="447"/>
      <c r="SGI20" s="447"/>
      <c r="SGJ20" s="447"/>
      <c r="SGK20" s="447"/>
      <c r="SGL20" s="447"/>
      <c r="SGM20" s="447"/>
      <c r="SGN20" s="447"/>
      <c r="SGO20" s="447"/>
      <c r="SGP20" s="447"/>
      <c r="SGQ20" s="447"/>
      <c r="SGR20" s="447"/>
      <c r="SGS20" s="447"/>
      <c r="SGT20" s="447"/>
      <c r="SGU20" s="447"/>
      <c r="SGV20" s="447"/>
      <c r="SGW20" s="447"/>
      <c r="SGX20" s="447"/>
      <c r="SGY20" s="447"/>
      <c r="SGZ20" s="447"/>
      <c r="SHA20" s="447"/>
      <c r="SHB20" s="447"/>
      <c r="SHC20" s="447"/>
      <c r="SHD20" s="447"/>
      <c r="SHE20" s="447"/>
      <c r="SHF20" s="447"/>
      <c r="SHG20" s="447"/>
      <c r="SHH20" s="447"/>
      <c r="SHI20" s="447"/>
      <c r="SHJ20" s="447"/>
      <c r="SHK20" s="447"/>
      <c r="SHL20" s="447"/>
      <c r="SHM20" s="447"/>
      <c r="SHN20" s="447"/>
      <c r="SHO20" s="447"/>
      <c r="SHP20" s="447"/>
      <c r="SHQ20" s="447"/>
      <c r="SHR20" s="447"/>
      <c r="SHS20" s="447"/>
      <c r="SHT20" s="447"/>
      <c r="SHU20" s="447"/>
      <c r="SHV20" s="447"/>
      <c r="SHW20" s="447"/>
      <c r="SHX20" s="447"/>
      <c r="SHY20" s="447"/>
      <c r="SHZ20" s="447"/>
      <c r="SIA20" s="447"/>
      <c r="SIB20" s="447"/>
      <c r="SIC20" s="447"/>
      <c r="SID20" s="447"/>
      <c r="SIE20" s="447"/>
      <c r="SIF20" s="447"/>
      <c r="SIG20" s="447"/>
      <c r="SIH20" s="447"/>
      <c r="SII20" s="447"/>
      <c r="SIJ20" s="447"/>
      <c r="SIK20" s="447"/>
      <c r="SIL20" s="447"/>
      <c r="SIM20" s="447"/>
      <c r="SIN20" s="447"/>
      <c r="SIO20" s="447"/>
      <c r="SIP20" s="447"/>
      <c r="SIQ20" s="447"/>
      <c r="SIR20" s="447"/>
      <c r="SIS20" s="447"/>
      <c r="SIT20" s="447"/>
      <c r="SIU20" s="447"/>
      <c r="SIV20" s="447"/>
      <c r="SIW20" s="447"/>
      <c r="SIX20" s="447"/>
      <c r="SIY20" s="447"/>
      <c r="SIZ20" s="447"/>
      <c r="SJA20" s="447"/>
      <c r="SJB20" s="447"/>
      <c r="SJC20" s="447"/>
      <c r="SJD20" s="447"/>
      <c r="SJE20" s="447"/>
      <c r="SJF20" s="447"/>
      <c r="SJG20" s="447"/>
      <c r="SJH20" s="447"/>
      <c r="SJI20" s="447"/>
      <c r="SJJ20" s="447"/>
      <c r="SJK20" s="447"/>
      <c r="SJL20" s="447"/>
      <c r="SJM20" s="447"/>
      <c r="SJN20" s="447"/>
      <c r="SJO20" s="447"/>
      <c r="SJP20" s="447"/>
      <c r="SJQ20" s="447"/>
      <c r="SJR20" s="447"/>
      <c r="SJS20" s="447"/>
      <c r="SJT20" s="447"/>
      <c r="SJU20" s="447"/>
      <c r="SJV20" s="447"/>
      <c r="SJW20" s="447"/>
      <c r="SJX20" s="447"/>
      <c r="SJY20" s="447"/>
      <c r="SJZ20" s="447"/>
      <c r="SKA20" s="447"/>
      <c r="SKB20" s="447"/>
      <c r="SKC20" s="447"/>
      <c r="SKD20" s="447"/>
      <c r="SKE20" s="447"/>
      <c r="SKF20" s="447"/>
      <c r="SKG20" s="447"/>
      <c r="SKH20" s="447"/>
      <c r="SKI20" s="447"/>
      <c r="SKJ20" s="447"/>
      <c r="SKK20" s="447"/>
      <c r="SKL20" s="447"/>
      <c r="SKM20" s="447"/>
      <c r="SKN20" s="447"/>
      <c r="SKO20" s="447"/>
      <c r="SKP20" s="447"/>
      <c r="SKQ20" s="447"/>
      <c r="SKR20" s="447"/>
      <c r="SKS20" s="447"/>
      <c r="SKT20" s="447"/>
      <c r="SKU20" s="447"/>
      <c r="SKV20" s="447"/>
      <c r="SKW20" s="447"/>
      <c r="SKX20" s="447"/>
      <c r="SKY20" s="447"/>
      <c r="SKZ20" s="447"/>
      <c r="SLA20" s="447"/>
      <c r="SLB20" s="447"/>
      <c r="SLC20" s="447"/>
      <c r="SLD20" s="447"/>
      <c r="SLE20" s="447"/>
      <c r="SLF20" s="447"/>
      <c r="SLG20" s="447"/>
      <c r="SLH20" s="447"/>
      <c r="SLI20" s="447"/>
      <c r="SLJ20" s="447"/>
      <c r="SLK20" s="447"/>
      <c r="SLL20" s="447"/>
      <c r="SLM20" s="447"/>
      <c r="SLN20" s="447"/>
      <c r="SLO20" s="447"/>
      <c r="SLP20" s="447"/>
      <c r="SLQ20" s="447"/>
      <c r="SLR20" s="447"/>
      <c r="SLS20" s="447"/>
      <c r="SLT20" s="447"/>
      <c r="SLU20" s="447"/>
      <c r="SLV20" s="447"/>
      <c r="SLW20" s="447"/>
      <c r="SLX20" s="447"/>
      <c r="SLY20" s="447"/>
      <c r="SLZ20" s="447"/>
      <c r="SMA20" s="447"/>
      <c r="SMB20" s="447"/>
      <c r="SMC20" s="447"/>
      <c r="SMD20" s="447"/>
      <c r="SME20" s="447"/>
      <c r="SMF20" s="447"/>
      <c r="SMG20" s="447"/>
      <c r="SMH20" s="447"/>
      <c r="SMI20" s="447"/>
      <c r="SMJ20" s="447"/>
      <c r="SMK20" s="447"/>
      <c r="SML20" s="447"/>
      <c r="SMM20" s="447"/>
      <c r="SMN20" s="447"/>
      <c r="SMO20" s="447"/>
      <c r="SMP20" s="447"/>
      <c r="SMQ20" s="447"/>
      <c r="SMR20" s="447"/>
      <c r="SMS20" s="447"/>
      <c r="SMT20" s="447"/>
      <c r="SMU20" s="447"/>
      <c r="SMV20" s="447"/>
      <c r="SMW20" s="447"/>
      <c r="SMX20" s="447"/>
      <c r="SMY20" s="447"/>
      <c r="SMZ20" s="447"/>
      <c r="SNA20" s="447"/>
      <c r="SNB20" s="447"/>
      <c r="SNC20" s="447"/>
      <c r="SND20" s="447"/>
      <c r="SNE20" s="447"/>
      <c r="SNF20" s="447"/>
      <c r="SNG20" s="447"/>
      <c r="SNH20" s="447"/>
      <c r="SNI20" s="447"/>
      <c r="SNJ20" s="447"/>
      <c r="SNK20" s="447"/>
      <c r="SNL20" s="447"/>
      <c r="SNM20" s="447"/>
      <c r="SNN20" s="447"/>
      <c r="SNO20" s="447"/>
      <c r="SNP20" s="447"/>
      <c r="SNQ20" s="447"/>
      <c r="SNR20" s="447"/>
      <c r="SNS20" s="447"/>
      <c r="SNT20" s="447"/>
      <c r="SNU20" s="447"/>
      <c r="SNV20" s="447"/>
      <c r="SNW20" s="447"/>
      <c r="SNX20" s="447"/>
      <c r="SNY20" s="447"/>
      <c r="SNZ20" s="447"/>
      <c r="SOA20" s="447"/>
      <c r="SOB20" s="447"/>
      <c r="SOC20" s="447"/>
      <c r="SOD20" s="447"/>
      <c r="SOE20" s="447"/>
      <c r="SOF20" s="447"/>
      <c r="SOG20" s="447"/>
      <c r="SOH20" s="447"/>
      <c r="SOI20" s="447"/>
      <c r="SOJ20" s="447"/>
      <c r="SOK20" s="447"/>
      <c r="SOL20" s="447"/>
      <c r="SOM20" s="447"/>
      <c r="SON20" s="447"/>
      <c r="SOO20" s="447"/>
      <c r="SOP20" s="447"/>
      <c r="SOQ20" s="447"/>
      <c r="SOR20" s="447"/>
      <c r="SOS20" s="447"/>
      <c r="SOT20" s="447"/>
      <c r="SOU20" s="447"/>
      <c r="SOV20" s="447"/>
      <c r="SOW20" s="447"/>
      <c r="SOX20" s="447"/>
      <c r="SOY20" s="447"/>
      <c r="SOZ20" s="447"/>
      <c r="SPA20" s="447"/>
      <c r="SPB20" s="447"/>
      <c r="SPC20" s="447"/>
      <c r="SPD20" s="447"/>
      <c r="SPE20" s="447"/>
      <c r="SPF20" s="447"/>
      <c r="SPG20" s="447"/>
      <c r="SPH20" s="447"/>
      <c r="SPI20" s="447"/>
      <c r="SPJ20" s="447"/>
      <c r="SPK20" s="447"/>
      <c r="SPL20" s="447"/>
      <c r="SPM20" s="447"/>
      <c r="SPN20" s="447"/>
      <c r="SPO20" s="447"/>
      <c r="SPP20" s="447"/>
      <c r="SPQ20" s="447"/>
      <c r="SPR20" s="447"/>
      <c r="SPS20" s="447"/>
      <c r="SPT20" s="447"/>
      <c r="SPU20" s="447"/>
      <c r="SPV20" s="447"/>
      <c r="SPW20" s="447"/>
      <c r="SPX20" s="447"/>
      <c r="SPY20" s="447"/>
      <c r="SPZ20" s="447"/>
      <c r="SQA20" s="447"/>
      <c r="SQB20" s="447"/>
      <c r="SQC20" s="447"/>
      <c r="SQD20" s="447"/>
      <c r="SQE20" s="447"/>
      <c r="SQF20" s="447"/>
      <c r="SQG20" s="447"/>
      <c r="SQH20" s="447"/>
      <c r="SQI20" s="447"/>
      <c r="SQJ20" s="447"/>
      <c r="SQK20" s="447"/>
      <c r="SQL20" s="447"/>
      <c r="SQM20" s="447"/>
      <c r="SQN20" s="447"/>
      <c r="SQO20" s="447"/>
      <c r="SQP20" s="447"/>
      <c r="SQQ20" s="447"/>
      <c r="SQR20" s="447"/>
      <c r="SQS20" s="447"/>
      <c r="SQT20" s="447"/>
      <c r="SQU20" s="447"/>
      <c r="SQV20" s="447"/>
      <c r="SQW20" s="447"/>
      <c r="SQX20" s="447"/>
      <c r="SQY20" s="447"/>
      <c r="SQZ20" s="447"/>
      <c r="SRA20" s="447"/>
      <c r="SRB20" s="447"/>
      <c r="SRC20" s="447"/>
      <c r="SRD20" s="447"/>
      <c r="SRE20" s="447"/>
      <c r="SRF20" s="447"/>
      <c r="SRG20" s="447"/>
      <c r="SRH20" s="447"/>
      <c r="SRI20" s="447"/>
      <c r="SRJ20" s="447"/>
      <c r="SRK20" s="447"/>
      <c r="SRL20" s="447"/>
      <c r="SRM20" s="447"/>
      <c r="SRN20" s="447"/>
      <c r="SRO20" s="447"/>
      <c r="SRP20" s="447"/>
      <c r="SRQ20" s="447"/>
      <c r="SRR20" s="447"/>
      <c r="SRS20" s="447"/>
      <c r="SRT20" s="447"/>
      <c r="SRU20" s="447"/>
      <c r="SRV20" s="447"/>
      <c r="SRW20" s="447"/>
      <c r="SRX20" s="447"/>
      <c r="SRY20" s="447"/>
      <c r="SRZ20" s="447"/>
      <c r="SSA20" s="447"/>
      <c r="SSB20" s="447"/>
      <c r="SSC20" s="447"/>
      <c r="SSD20" s="447"/>
      <c r="SSE20" s="447"/>
      <c r="SSF20" s="447"/>
      <c r="SSG20" s="447"/>
      <c r="SSH20" s="447"/>
      <c r="SSI20" s="447"/>
      <c r="SSJ20" s="447"/>
      <c r="SSK20" s="447"/>
      <c r="SSL20" s="447"/>
      <c r="SSM20" s="447"/>
      <c r="SSN20" s="447"/>
      <c r="SSO20" s="447"/>
      <c r="SSP20" s="447"/>
      <c r="SSQ20" s="447"/>
      <c r="SSR20" s="447"/>
      <c r="SSS20" s="447"/>
      <c r="SST20" s="447"/>
      <c r="SSU20" s="447"/>
      <c r="SSV20" s="447"/>
      <c r="SSW20" s="447"/>
      <c r="SSX20" s="447"/>
      <c r="SSY20" s="447"/>
      <c r="SSZ20" s="447"/>
      <c r="STA20" s="447"/>
      <c r="STB20" s="447"/>
      <c r="STC20" s="447"/>
      <c r="STD20" s="447"/>
      <c r="STE20" s="447"/>
      <c r="STF20" s="447"/>
      <c r="STG20" s="447"/>
      <c r="STH20" s="447"/>
      <c r="STI20" s="447"/>
      <c r="STJ20" s="447"/>
      <c r="STK20" s="447"/>
      <c r="STL20" s="447"/>
      <c r="STM20" s="447"/>
      <c r="STN20" s="447"/>
      <c r="STO20" s="447"/>
      <c r="STP20" s="447"/>
      <c r="STQ20" s="447"/>
      <c r="STR20" s="447"/>
      <c r="STS20" s="447"/>
      <c r="STT20" s="447"/>
      <c r="STU20" s="447"/>
      <c r="STV20" s="447"/>
      <c r="STW20" s="447"/>
      <c r="STX20" s="447"/>
      <c r="STY20" s="447"/>
      <c r="STZ20" s="447"/>
      <c r="SUA20" s="447"/>
      <c r="SUB20" s="447"/>
      <c r="SUC20" s="447"/>
      <c r="SUD20" s="447"/>
      <c r="SUE20" s="447"/>
      <c r="SUF20" s="447"/>
      <c r="SUG20" s="447"/>
      <c r="SUH20" s="447"/>
      <c r="SUI20" s="447"/>
      <c r="SUJ20" s="447"/>
      <c r="SUK20" s="447"/>
      <c r="SUL20" s="447"/>
      <c r="SUM20" s="447"/>
      <c r="SUN20" s="447"/>
      <c r="SUO20" s="447"/>
      <c r="SUP20" s="447"/>
      <c r="SUQ20" s="447"/>
      <c r="SUR20" s="447"/>
      <c r="SUS20" s="447"/>
      <c r="SUT20" s="447"/>
      <c r="SUU20" s="447"/>
      <c r="SUV20" s="447"/>
      <c r="SUW20" s="447"/>
      <c r="SUX20" s="447"/>
      <c r="SUY20" s="447"/>
      <c r="SUZ20" s="447"/>
      <c r="SVA20" s="447"/>
      <c r="SVB20" s="447"/>
      <c r="SVC20" s="447"/>
      <c r="SVD20" s="447"/>
      <c r="SVE20" s="447"/>
      <c r="SVF20" s="447"/>
      <c r="SVG20" s="447"/>
      <c r="SVH20" s="447"/>
      <c r="SVI20" s="447"/>
      <c r="SVJ20" s="447"/>
      <c r="SVK20" s="447"/>
      <c r="SVL20" s="447"/>
      <c r="SVM20" s="447"/>
      <c r="SVN20" s="447"/>
      <c r="SVO20" s="447"/>
      <c r="SVP20" s="447"/>
      <c r="SVQ20" s="447"/>
      <c r="SVR20" s="447"/>
      <c r="SVS20" s="447"/>
      <c r="SVT20" s="447"/>
      <c r="SVU20" s="447"/>
      <c r="SVV20" s="447"/>
      <c r="SVW20" s="447"/>
      <c r="SVX20" s="447"/>
      <c r="SVY20" s="447"/>
      <c r="SVZ20" s="447"/>
      <c r="SWA20" s="447"/>
      <c r="SWB20" s="447"/>
      <c r="SWC20" s="447"/>
      <c r="SWD20" s="447"/>
      <c r="SWE20" s="447"/>
      <c r="SWF20" s="447"/>
      <c r="SWG20" s="447"/>
      <c r="SWH20" s="447"/>
      <c r="SWI20" s="447"/>
      <c r="SWJ20" s="447"/>
      <c r="SWK20" s="447"/>
      <c r="SWL20" s="447"/>
      <c r="SWM20" s="447"/>
      <c r="SWN20" s="447"/>
      <c r="SWO20" s="447"/>
      <c r="SWP20" s="447"/>
      <c r="SWQ20" s="447"/>
      <c r="SWR20" s="447"/>
      <c r="SWS20" s="447"/>
      <c r="SWT20" s="447"/>
      <c r="SWU20" s="447"/>
      <c r="SWV20" s="447"/>
      <c r="SWW20" s="447"/>
      <c r="SWX20" s="447"/>
      <c r="SWY20" s="447"/>
      <c r="SWZ20" s="447"/>
      <c r="SXA20" s="447"/>
      <c r="SXB20" s="447"/>
      <c r="SXC20" s="447"/>
      <c r="SXD20" s="447"/>
      <c r="SXE20" s="447"/>
      <c r="SXF20" s="447"/>
      <c r="SXG20" s="447"/>
      <c r="SXH20" s="447"/>
      <c r="SXI20" s="447"/>
      <c r="SXJ20" s="447"/>
      <c r="SXK20" s="447"/>
      <c r="SXL20" s="447"/>
      <c r="SXM20" s="447"/>
      <c r="SXN20" s="447"/>
      <c r="SXO20" s="447"/>
      <c r="SXP20" s="447"/>
      <c r="SXQ20" s="447"/>
      <c r="SXR20" s="447"/>
      <c r="SXS20" s="447"/>
      <c r="SXT20" s="447"/>
      <c r="SXU20" s="447"/>
      <c r="SXV20" s="447"/>
      <c r="SXW20" s="447"/>
      <c r="SXX20" s="447"/>
      <c r="SXY20" s="447"/>
      <c r="SXZ20" s="447"/>
      <c r="SYA20" s="447"/>
      <c r="SYB20" s="447"/>
      <c r="SYC20" s="447"/>
      <c r="SYD20" s="447"/>
      <c r="SYE20" s="447"/>
      <c r="SYF20" s="447"/>
      <c r="SYG20" s="447"/>
      <c r="SYH20" s="447"/>
      <c r="SYI20" s="447"/>
      <c r="SYJ20" s="447"/>
      <c r="SYK20" s="447"/>
      <c r="SYL20" s="447"/>
      <c r="SYM20" s="447"/>
      <c r="SYN20" s="447"/>
      <c r="SYO20" s="447"/>
      <c r="SYP20" s="447"/>
      <c r="SYQ20" s="447"/>
      <c r="SYR20" s="447"/>
      <c r="SYS20" s="447"/>
      <c r="SYT20" s="447"/>
      <c r="SYU20" s="447"/>
      <c r="SYV20" s="447"/>
      <c r="SYW20" s="447"/>
      <c r="SYX20" s="447"/>
      <c r="SYY20" s="447"/>
      <c r="SYZ20" s="447"/>
      <c r="SZA20" s="447"/>
      <c r="SZB20" s="447"/>
      <c r="SZC20" s="447"/>
      <c r="SZD20" s="447"/>
      <c r="SZE20" s="447"/>
      <c r="SZF20" s="447"/>
      <c r="SZG20" s="447"/>
      <c r="SZH20" s="447"/>
      <c r="SZI20" s="447"/>
      <c r="SZJ20" s="447"/>
      <c r="SZK20" s="447"/>
      <c r="SZL20" s="447"/>
      <c r="SZM20" s="447"/>
      <c r="SZN20" s="447"/>
      <c r="SZO20" s="447"/>
      <c r="SZP20" s="447"/>
      <c r="SZQ20" s="447"/>
      <c r="SZR20" s="447"/>
      <c r="SZS20" s="447"/>
      <c r="SZT20" s="447"/>
      <c r="SZU20" s="447"/>
      <c r="SZV20" s="447"/>
      <c r="SZW20" s="447"/>
      <c r="SZX20" s="447"/>
      <c r="SZY20" s="447"/>
      <c r="SZZ20" s="447"/>
      <c r="TAA20" s="447"/>
      <c r="TAB20" s="447"/>
      <c r="TAC20" s="447"/>
      <c r="TAD20" s="447"/>
      <c r="TAE20" s="447"/>
      <c r="TAF20" s="447"/>
      <c r="TAG20" s="447"/>
      <c r="TAH20" s="447"/>
      <c r="TAI20" s="447"/>
      <c r="TAJ20" s="447"/>
      <c r="TAK20" s="447"/>
      <c r="TAL20" s="447"/>
      <c r="TAM20" s="447"/>
      <c r="TAN20" s="447"/>
      <c r="TAO20" s="447"/>
      <c r="TAP20" s="447"/>
      <c r="TAQ20" s="447"/>
      <c r="TAR20" s="447"/>
      <c r="TAS20" s="447"/>
      <c r="TAT20" s="447"/>
      <c r="TAU20" s="447"/>
      <c r="TAV20" s="447"/>
      <c r="TAW20" s="447"/>
      <c r="TAX20" s="447"/>
      <c r="TAY20" s="447"/>
      <c r="TAZ20" s="447"/>
      <c r="TBA20" s="447"/>
      <c r="TBB20" s="447"/>
      <c r="TBC20" s="447"/>
      <c r="TBD20" s="447"/>
      <c r="TBE20" s="447"/>
      <c r="TBF20" s="447"/>
      <c r="TBG20" s="447"/>
      <c r="TBH20" s="447"/>
      <c r="TBI20" s="447"/>
      <c r="TBJ20" s="447"/>
      <c r="TBK20" s="447"/>
      <c r="TBL20" s="447"/>
      <c r="TBM20" s="447"/>
      <c r="TBN20" s="447"/>
      <c r="TBO20" s="447"/>
      <c r="TBP20" s="447"/>
      <c r="TBQ20" s="447"/>
      <c r="TBR20" s="447"/>
      <c r="TBS20" s="447"/>
      <c r="TBT20" s="447"/>
      <c r="TBU20" s="447"/>
      <c r="TBV20" s="447"/>
      <c r="TBW20" s="447"/>
      <c r="TBX20" s="447"/>
      <c r="TBY20" s="447"/>
      <c r="TBZ20" s="447"/>
      <c r="TCA20" s="447"/>
      <c r="TCB20" s="447"/>
      <c r="TCC20" s="447"/>
      <c r="TCD20" s="447"/>
      <c r="TCE20" s="447"/>
      <c r="TCF20" s="447"/>
      <c r="TCG20" s="447"/>
      <c r="TCH20" s="447"/>
      <c r="TCI20" s="447"/>
      <c r="TCJ20" s="447"/>
      <c r="TCK20" s="447"/>
      <c r="TCL20" s="447"/>
      <c r="TCM20" s="447"/>
      <c r="TCN20" s="447"/>
      <c r="TCO20" s="447"/>
      <c r="TCP20" s="447"/>
      <c r="TCQ20" s="447"/>
      <c r="TCR20" s="447"/>
      <c r="TCS20" s="447"/>
      <c r="TCT20" s="447"/>
      <c r="TCU20" s="447"/>
      <c r="TCV20" s="447"/>
      <c r="TCW20" s="447"/>
      <c r="TCX20" s="447"/>
      <c r="TCY20" s="447"/>
      <c r="TCZ20" s="447"/>
      <c r="TDA20" s="447"/>
      <c r="TDB20" s="447"/>
      <c r="TDC20" s="447"/>
      <c r="TDD20" s="447"/>
      <c r="TDE20" s="447"/>
      <c r="TDF20" s="447"/>
      <c r="TDG20" s="447"/>
      <c r="TDH20" s="447"/>
      <c r="TDI20" s="447"/>
      <c r="TDJ20" s="447"/>
      <c r="TDK20" s="447"/>
      <c r="TDL20" s="447"/>
      <c r="TDM20" s="447"/>
      <c r="TDN20" s="447"/>
      <c r="TDO20" s="447"/>
      <c r="TDP20" s="447"/>
      <c r="TDQ20" s="447"/>
      <c r="TDR20" s="447"/>
      <c r="TDS20" s="447"/>
      <c r="TDT20" s="447"/>
      <c r="TDU20" s="447"/>
      <c r="TDV20" s="447"/>
      <c r="TDW20" s="447"/>
      <c r="TDX20" s="447"/>
      <c r="TDY20" s="447"/>
      <c r="TDZ20" s="447"/>
      <c r="TEA20" s="447"/>
      <c r="TEB20" s="447"/>
      <c r="TEC20" s="447"/>
      <c r="TED20" s="447"/>
      <c r="TEE20" s="447"/>
      <c r="TEF20" s="447"/>
      <c r="TEG20" s="447"/>
      <c r="TEH20" s="447"/>
      <c r="TEI20" s="447"/>
      <c r="TEJ20" s="447"/>
      <c r="TEK20" s="447"/>
      <c r="TEL20" s="447"/>
      <c r="TEM20" s="447"/>
      <c r="TEN20" s="447"/>
      <c r="TEO20" s="447"/>
      <c r="TEP20" s="447"/>
      <c r="TEQ20" s="447"/>
      <c r="TER20" s="447"/>
      <c r="TES20" s="447"/>
      <c r="TET20" s="447"/>
      <c r="TEU20" s="447"/>
      <c r="TEV20" s="447"/>
      <c r="TEW20" s="447"/>
      <c r="TEX20" s="447"/>
      <c r="TEY20" s="447"/>
      <c r="TEZ20" s="447"/>
      <c r="TFA20" s="447"/>
      <c r="TFB20" s="447"/>
      <c r="TFC20" s="447"/>
      <c r="TFD20" s="447"/>
      <c r="TFE20" s="447"/>
      <c r="TFF20" s="447"/>
      <c r="TFG20" s="447"/>
      <c r="TFH20" s="447"/>
      <c r="TFI20" s="447"/>
      <c r="TFJ20" s="447"/>
      <c r="TFK20" s="447"/>
      <c r="TFL20" s="447"/>
      <c r="TFM20" s="447"/>
      <c r="TFN20" s="447"/>
      <c r="TFO20" s="447"/>
      <c r="TFP20" s="447"/>
      <c r="TFQ20" s="447"/>
      <c r="TFR20" s="447"/>
      <c r="TFS20" s="447"/>
      <c r="TFT20" s="447"/>
      <c r="TFU20" s="447"/>
      <c r="TFV20" s="447"/>
      <c r="TFW20" s="447"/>
      <c r="TFX20" s="447"/>
      <c r="TFY20" s="447"/>
      <c r="TFZ20" s="447"/>
      <c r="TGA20" s="447"/>
      <c r="TGB20" s="447"/>
      <c r="TGC20" s="447"/>
      <c r="TGD20" s="447"/>
      <c r="TGE20" s="447"/>
      <c r="TGF20" s="447"/>
      <c r="TGG20" s="447"/>
      <c r="TGH20" s="447"/>
      <c r="TGI20" s="447"/>
      <c r="TGJ20" s="447"/>
      <c r="TGK20" s="447"/>
      <c r="TGL20" s="447"/>
      <c r="TGM20" s="447"/>
      <c r="TGN20" s="447"/>
      <c r="TGO20" s="447"/>
      <c r="TGP20" s="447"/>
      <c r="TGQ20" s="447"/>
      <c r="TGR20" s="447"/>
      <c r="TGS20" s="447"/>
      <c r="TGT20" s="447"/>
      <c r="TGU20" s="447"/>
      <c r="TGV20" s="447"/>
      <c r="TGW20" s="447"/>
      <c r="TGX20" s="447"/>
      <c r="TGY20" s="447"/>
      <c r="TGZ20" s="447"/>
      <c r="THA20" s="447"/>
      <c r="THB20" s="447"/>
      <c r="THC20" s="447"/>
      <c r="THD20" s="447"/>
      <c r="THE20" s="447"/>
      <c r="THF20" s="447"/>
      <c r="THG20" s="447"/>
      <c r="THH20" s="447"/>
      <c r="THI20" s="447"/>
      <c r="THJ20" s="447"/>
      <c r="THK20" s="447"/>
      <c r="THL20" s="447"/>
      <c r="THM20" s="447"/>
      <c r="THN20" s="447"/>
      <c r="THO20" s="447"/>
      <c r="THP20" s="447"/>
      <c r="THQ20" s="447"/>
      <c r="THR20" s="447"/>
      <c r="THS20" s="447"/>
      <c r="THT20" s="447"/>
      <c r="THU20" s="447"/>
      <c r="THV20" s="447"/>
      <c r="THW20" s="447"/>
      <c r="THX20" s="447"/>
      <c r="THY20" s="447"/>
      <c r="THZ20" s="447"/>
      <c r="TIA20" s="447"/>
      <c r="TIB20" s="447"/>
      <c r="TIC20" s="447"/>
      <c r="TID20" s="447"/>
      <c r="TIE20" s="447"/>
      <c r="TIF20" s="447"/>
      <c r="TIG20" s="447"/>
      <c r="TIH20" s="447"/>
      <c r="TII20" s="447"/>
      <c r="TIJ20" s="447"/>
      <c r="TIK20" s="447"/>
      <c r="TIL20" s="447"/>
      <c r="TIM20" s="447"/>
      <c r="TIN20" s="447"/>
      <c r="TIO20" s="447"/>
      <c r="TIP20" s="447"/>
      <c r="TIQ20" s="447"/>
      <c r="TIR20" s="447"/>
      <c r="TIS20" s="447"/>
      <c r="TIT20" s="447"/>
      <c r="TIU20" s="447"/>
      <c r="TIV20" s="447"/>
      <c r="TIW20" s="447"/>
      <c r="TIX20" s="447"/>
      <c r="TIY20" s="447"/>
      <c r="TIZ20" s="447"/>
      <c r="TJA20" s="447"/>
      <c r="TJB20" s="447"/>
      <c r="TJC20" s="447"/>
      <c r="TJD20" s="447"/>
      <c r="TJE20" s="447"/>
      <c r="TJF20" s="447"/>
      <c r="TJG20" s="447"/>
      <c r="TJH20" s="447"/>
      <c r="TJI20" s="447"/>
      <c r="TJJ20" s="447"/>
      <c r="TJK20" s="447"/>
      <c r="TJL20" s="447"/>
      <c r="TJM20" s="447"/>
      <c r="TJN20" s="447"/>
      <c r="TJO20" s="447"/>
      <c r="TJP20" s="447"/>
      <c r="TJQ20" s="447"/>
      <c r="TJR20" s="447"/>
      <c r="TJS20" s="447"/>
      <c r="TJT20" s="447"/>
      <c r="TJU20" s="447"/>
      <c r="TJV20" s="447"/>
      <c r="TJW20" s="447"/>
      <c r="TJX20" s="447"/>
      <c r="TJY20" s="447"/>
      <c r="TJZ20" s="447"/>
      <c r="TKA20" s="447"/>
      <c r="TKB20" s="447"/>
      <c r="TKC20" s="447"/>
      <c r="TKD20" s="447"/>
      <c r="TKE20" s="447"/>
      <c r="TKF20" s="447"/>
      <c r="TKG20" s="447"/>
      <c r="TKH20" s="447"/>
      <c r="TKI20" s="447"/>
      <c r="TKJ20" s="447"/>
      <c r="TKK20" s="447"/>
      <c r="TKL20" s="447"/>
      <c r="TKM20" s="447"/>
      <c r="TKN20" s="447"/>
      <c r="TKO20" s="447"/>
      <c r="TKP20" s="447"/>
      <c r="TKQ20" s="447"/>
      <c r="TKR20" s="447"/>
      <c r="TKS20" s="447"/>
      <c r="TKT20" s="447"/>
      <c r="TKU20" s="447"/>
      <c r="TKV20" s="447"/>
      <c r="TKW20" s="447"/>
      <c r="TKX20" s="447"/>
      <c r="TKY20" s="447"/>
      <c r="TKZ20" s="447"/>
      <c r="TLA20" s="447"/>
      <c r="TLB20" s="447"/>
      <c r="TLC20" s="447"/>
      <c r="TLD20" s="447"/>
      <c r="TLE20" s="447"/>
      <c r="TLF20" s="447"/>
      <c r="TLG20" s="447"/>
      <c r="TLH20" s="447"/>
      <c r="TLI20" s="447"/>
      <c r="TLJ20" s="447"/>
      <c r="TLK20" s="447"/>
      <c r="TLL20" s="447"/>
      <c r="TLM20" s="447"/>
      <c r="TLN20" s="447"/>
      <c r="TLO20" s="447"/>
      <c r="TLP20" s="447"/>
      <c r="TLQ20" s="447"/>
      <c r="TLR20" s="447"/>
      <c r="TLS20" s="447"/>
      <c r="TLT20" s="447"/>
      <c r="TLU20" s="447"/>
      <c r="TLV20" s="447"/>
      <c r="TLW20" s="447"/>
      <c r="TLX20" s="447"/>
      <c r="TLY20" s="447"/>
      <c r="TLZ20" s="447"/>
      <c r="TMA20" s="447"/>
      <c r="TMB20" s="447"/>
      <c r="TMC20" s="447"/>
      <c r="TMD20" s="447"/>
      <c r="TME20" s="447"/>
      <c r="TMF20" s="447"/>
      <c r="TMG20" s="447"/>
      <c r="TMH20" s="447"/>
      <c r="TMI20" s="447"/>
      <c r="TMJ20" s="447"/>
      <c r="TMK20" s="447"/>
      <c r="TML20" s="447"/>
      <c r="TMM20" s="447"/>
      <c r="TMN20" s="447"/>
      <c r="TMO20" s="447"/>
      <c r="TMP20" s="447"/>
      <c r="TMQ20" s="447"/>
      <c r="TMR20" s="447"/>
      <c r="TMS20" s="447"/>
      <c r="TMT20" s="447"/>
      <c r="TMU20" s="447"/>
      <c r="TMV20" s="447"/>
      <c r="TMW20" s="447"/>
      <c r="TMX20" s="447"/>
      <c r="TMY20" s="447"/>
      <c r="TMZ20" s="447"/>
      <c r="TNA20" s="447"/>
      <c r="TNB20" s="447"/>
      <c r="TNC20" s="447"/>
      <c r="TND20" s="447"/>
      <c r="TNE20" s="447"/>
      <c r="TNF20" s="447"/>
      <c r="TNG20" s="447"/>
      <c r="TNH20" s="447"/>
      <c r="TNI20" s="447"/>
      <c r="TNJ20" s="447"/>
      <c r="TNK20" s="447"/>
      <c r="TNL20" s="447"/>
      <c r="TNM20" s="447"/>
      <c r="TNN20" s="447"/>
      <c r="TNO20" s="447"/>
      <c r="TNP20" s="447"/>
      <c r="TNQ20" s="447"/>
      <c r="TNR20" s="447"/>
      <c r="TNS20" s="447"/>
      <c r="TNT20" s="447"/>
      <c r="TNU20" s="447"/>
      <c r="TNV20" s="447"/>
      <c r="TNW20" s="447"/>
      <c r="TNX20" s="447"/>
      <c r="TNY20" s="447"/>
      <c r="TNZ20" s="447"/>
      <c r="TOA20" s="447"/>
      <c r="TOB20" s="447"/>
      <c r="TOC20" s="447"/>
      <c r="TOD20" s="447"/>
      <c r="TOE20" s="447"/>
      <c r="TOF20" s="447"/>
      <c r="TOG20" s="447"/>
      <c r="TOH20" s="447"/>
      <c r="TOI20" s="447"/>
      <c r="TOJ20" s="447"/>
      <c r="TOK20" s="447"/>
      <c r="TOL20" s="447"/>
      <c r="TOM20" s="447"/>
      <c r="TON20" s="447"/>
      <c r="TOO20" s="447"/>
      <c r="TOP20" s="447"/>
      <c r="TOQ20" s="447"/>
      <c r="TOR20" s="447"/>
      <c r="TOS20" s="447"/>
      <c r="TOT20" s="447"/>
      <c r="TOU20" s="447"/>
      <c r="TOV20" s="447"/>
      <c r="TOW20" s="447"/>
      <c r="TOX20" s="447"/>
      <c r="TOY20" s="447"/>
      <c r="TOZ20" s="447"/>
      <c r="TPA20" s="447"/>
      <c r="TPB20" s="447"/>
      <c r="TPC20" s="447"/>
      <c r="TPD20" s="447"/>
      <c r="TPE20" s="447"/>
      <c r="TPF20" s="447"/>
      <c r="TPG20" s="447"/>
      <c r="TPH20" s="447"/>
      <c r="TPI20" s="447"/>
      <c r="TPJ20" s="447"/>
      <c r="TPK20" s="447"/>
      <c r="TPL20" s="447"/>
      <c r="TPM20" s="447"/>
      <c r="TPN20" s="447"/>
      <c r="TPO20" s="447"/>
      <c r="TPP20" s="447"/>
      <c r="TPQ20" s="447"/>
      <c r="TPR20" s="447"/>
      <c r="TPS20" s="447"/>
      <c r="TPT20" s="447"/>
      <c r="TPU20" s="447"/>
      <c r="TPV20" s="447"/>
      <c r="TPW20" s="447"/>
      <c r="TPX20" s="447"/>
      <c r="TPY20" s="447"/>
      <c r="TPZ20" s="447"/>
      <c r="TQA20" s="447"/>
      <c r="TQB20" s="447"/>
      <c r="TQC20" s="447"/>
      <c r="TQD20" s="447"/>
      <c r="TQE20" s="447"/>
      <c r="TQF20" s="447"/>
      <c r="TQG20" s="447"/>
      <c r="TQH20" s="447"/>
      <c r="TQI20" s="447"/>
      <c r="TQJ20" s="447"/>
      <c r="TQK20" s="447"/>
      <c r="TQL20" s="447"/>
      <c r="TQM20" s="447"/>
      <c r="TQN20" s="447"/>
      <c r="TQO20" s="447"/>
      <c r="TQP20" s="447"/>
      <c r="TQQ20" s="447"/>
      <c r="TQR20" s="447"/>
      <c r="TQS20" s="447"/>
      <c r="TQT20" s="447"/>
      <c r="TQU20" s="447"/>
      <c r="TQV20" s="447"/>
      <c r="TQW20" s="447"/>
      <c r="TQX20" s="447"/>
      <c r="TQY20" s="447"/>
      <c r="TQZ20" s="447"/>
      <c r="TRA20" s="447"/>
      <c r="TRB20" s="447"/>
      <c r="TRC20" s="447"/>
      <c r="TRD20" s="447"/>
      <c r="TRE20" s="447"/>
      <c r="TRF20" s="447"/>
      <c r="TRG20" s="447"/>
      <c r="TRH20" s="447"/>
      <c r="TRI20" s="447"/>
      <c r="TRJ20" s="447"/>
      <c r="TRK20" s="447"/>
      <c r="TRL20" s="447"/>
      <c r="TRM20" s="447"/>
      <c r="TRN20" s="447"/>
      <c r="TRO20" s="447"/>
      <c r="TRP20" s="447"/>
      <c r="TRQ20" s="447"/>
      <c r="TRR20" s="447"/>
      <c r="TRS20" s="447"/>
      <c r="TRT20" s="447"/>
      <c r="TRU20" s="447"/>
      <c r="TRV20" s="447"/>
      <c r="TRW20" s="447"/>
      <c r="TRX20" s="447"/>
      <c r="TRY20" s="447"/>
      <c r="TRZ20" s="447"/>
      <c r="TSA20" s="447"/>
      <c r="TSB20" s="447"/>
      <c r="TSC20" s="447"/>
      <c r="TSD20" s="447"/>
      <c r="TSE20" s="447"/>
      <c r="TSF20" s="447"/>
      <c r="TSG20" s="447"/>
      <c r="TSH20" s="447"/>
      <c r="TSI20" s="447"/>
      <c r="TSJ20" s="447"/>
      <c r="TSK20" s="447"/>
      <c r="TSL20" s="447"/>
      <c r="TSM20" s="447"/>
      <c r="TSN20" s="447"/>
      <c r="TSO20" s="447"/>
      <c r="TSP20" s="447"/>
      <c r="TSQ20" s="447"/>
      <c r="TSR20" s="447"/>
      <c r="TSS20" s="447"/>
      <c r="TST20" s="447"/>
      <c r="TSU20" s="447"/>
      <c r="TSV20" s="447"/>
      <c r="TSW20" s="447"/>
      <c r="TSX20" s="447"/>
      <c r="TSY20" s="447"/>
      <c r="TSZ20" s="447"/>
      <c r="TTA20" s="447"/>
      <c r="TTB20" s="447"/>
      <c r="TTC20" s="447"/>
      <c r="TTD20" s="447"/>
      <c r="TTE20" s="447"/>
      <c r="TTF20" s="447"/>
      <c r="TTG20" s="447"/>
      <c r="TTH20" s="447"/>
      <c r="TTI20" s="447"/>
      <c r="TTJ20" s="447"/>
      <c r="TTK20" s="447"/>
      <c r="TTL20" s="447"/>
      <c r="TTM20" s="447"/>
      <c r="TTN20" s="447"/>
      <c r="TTO20" s="447"/>
      <c r="TTP20" s="447"/>
      <c r="TTQ20" s="447"/>
      <c r="TTR20" s="447"/>
      <c r="TTS20" s="447"/>
      <c r="TTT20" s="447"/>
      <c r="TTU20" s="447"/>
      <c r="TTV20" s="447"/>
      <c r="TTW20" s="447"/>
      <c r="TTX20" s="447"/>
      <c r="TTY20" s="447"/>
      <c r="TTZ20" s="447"/>
      <c r="TUA20" s="447"/>
      <c r="TUB20" s="447"/>
      <c r="TUC20" s="447"/>
      <c r="TUD20" s="447"/>
      <c r="TUE20" s="447"/>
      <c r="TUF20" s="447"/>
      <c r="TUG20" s="447"/>
      <c r="TUH20" s="447"/>
      <c r="TUI20" s="447"/>
      <c r="TUJ20" s="447"/>
      <c r="TUK20" s="447"/>
      <c r="TUL20" s="447"/>
      <c r="TUM20" s="447"/>
      <c r="TUN20" s="447"/>
      <c r="TUO20" s="447"/>
      <c r="TUP20" s="447"/>
      <c r="TUQ20" s="447"/>
      <c r="TUR20" s="447"/>
      <c r="TUS20" s="447"/>
      <c r="TUT20" s="447"/>
      <c r="TUU20" s="447"/>
      <c r="TUV20" s="447"/>
      <c r="TUW20" s="447"/>
      <c r="TUX20" s="447"/>
      <c r="TUY20" s="447"/>
      <c r="TUZ20" s="447"/>
      <c r="TVA20" s="447"/>
      <c r="TVB20" s="447"/>
      <c r="TVC20" s="447"/>
      <c r="TVD20" s="447"/>
      <c r="TVE20" s="447"/>
      <c r="TVF20" s="447"/>
      <c r="TVG20" s="447"/>
      <c r="TVH20" s="447"/>
      <c r="TVI20" s="447"/>
      <c r="TVJ20" s="447"/>
      <c r="TVK20" s="447"/>
      <c r="TVL20" s="447"/>
      <c r="TVM20" s="447"/>
      <c r="TVN20" s="447"/>
      <c r="TVO20" s="447"/>
      <c r="TVP20" s="447"/>
      <c r="TVQ20" s="447"/>
      <c r="TVR20" s="447"/>
      <c r="TVS20" s="447"/>
      <c r="TVT20" s="447"/>
      <c r="TVU20" s="447"/>
      <c r="TVV20" s="447"/>
      <c r="TVW20" s="447"/>
      <c r="TVX20" s="447"/>
      <c r="TVY20" s="447"/>
      <c r="TVZ20" s="447"/>
      <c r="TWA20" s="447"/>
      <c r="TWB20" s="447"/>
      <c r="TWC20" s="447"/>
      <c r="TWD20" s="447"/>
      <c r="TWE20" s="447"/>
      <c r="TWF20" s="447"/>
      <c r="TWG20" s="447"/>
      <c r="TWH20" s="447"/>
      <c r="TWI20" s="447"/>
      <c r="TWJ20" s="447"/>
      <c r="TWK20" s="447"/>
      <c r="TWL20" s="447"/>
      <c r="TWM20" s="447"/>
      <c r="TWN20" s="447"/>
      <c r="TWO20" s="447"/>
      <c r="TWP20" s="447"/>
      <c r="TWQ20" s="447"/>
      <c r="TWR20" s="447"/>
      <c r="TWS20" s="447"/>
      <c r="TWT20" s="447"/>
      <c r="TWU20" s="447"/>
      <c r="TWV20" s="447"/>
      <c r="TWW20" s="447"/>
      <c r="TWX20" s="447"/>
      <c r="TWY20" s="447"/>
      <c r="TWZ20" s="447"/>
      <c r="TXA20" s="447"/>
      <c r="TXB20" s="447"/>
      <c r="TXC20" s="447"/>
      <c r="TXD20" s="447"/>
      <c r="TXE20" s="447"/>
      <c r="TXF20" s="447"/>
      <c r="TXG20" s="447"/>
      <c r="TXH20" s="447"/>
      <c r="TXI20" s="447"/>
      <c r="TXJ20" s="447"/>
      <c r="TXK20" s="447"/>
      <c r="TXL20" s="447"/>
      <c r="TXM20" s="447"/>
      <c r="TXN20" s="447"/>
      <c r="TXO20" s="447"/>
      <c r="TXP20" s="447"/>
      <c r="TXQ20" s="447"/>
      <c r="TXR20" s="447"/>
      <c r="TXS20" s="447"/>
      <c r="TXT20" s="447"/>
      <c r="TXU20" s="447"/>
      <c r="TXV20" s="447"/>
      <c r="TXW20" s="447"/>
      <c r="TXX20" s="447"/>
      <c r="TXY20" s="447"/>
      <c r="TXZ20" s="447"/>
      <c r="TYA20" s="447"/>
      <c r="TYB20" s="447"/>
      <c r="TYC20" s="447"/>
      <c r="TYD20" s="447"/>
      <c r="TYE20" s="447"/>
      <c r="TYF20" s="447"/>
      <c r="TYG20" s="447"/>
      <c r="TYH20" s="447"/>
      <c r="TYI20" s="447"/>
      <c r="TYJ20" s="447"/>
      <c r="TYK20" s="447"/>
      <c r="TYL20" s="447"/>
      <c r="TYM20" s="447"/>
      <c r="TYN20" s="447"/>
      <c r="TYO20" s="447"/>
      <c r="TYP20" s="447"/>
      <c r="TYQ20" s="447"/>
      <c r="TYR20" s="447"/>
      <c r="TYS20" s="447"/>
      <c r="TYT20" s="447"/>
      <c r="TYU20" s="447"/>
      <c r="TYV20" s="447"/>
      <c r="TYW20" s="447"/>
      <c r="TYX20" s="447"/>
      <c r="TYY20" s="447"/>
      <c r="TYZ20" s="447"/>
      <c r="TZA20" s="447"/>
      <c r="TZB20" s="447"/>
      <c r="TZC20" s="447"/>
      <c r="TZD20" s="447"/>
      <c r="TZE20" s="447"/>
      <c r="TZF20" s="447"/>
      <c r="TZG20" s="447"/>
      <c r="TZH20" s="447"/>
      <c r="TZI20" s="447"/>
      <c r="TZJ20" s="447"/>
      <c r="TZK20" s="447"/>
      <c r="TZL20" s="447"/>
      <c r="TZM20" s="447"/>
      <c r="TZN20" s="447"/>
      <c r="TZO20" s="447"/>
      <c r="TZP20" s="447"/>
      <c r="TZQ20" s="447"/>
      <c r="TZR20" s="447"/>
      <c r="TZS20" s="447"/>
      <c r="TZT20" s="447"/>
      <c r="TZU20" s="447"/>
      <c r="TZV20" s="447"/>
      <c r="TZW20" s="447"/>
      <c r="TZX20" s="447"/>
      <c r="TZY20" s="447"/>
      <c r="TZZ20" s="447"/>
      <c r="UAA20" s="447"/>
      <c r="UAB20" s="447"/>
      <c r="UAC20" s="447"/>
      <c r="UAD20" s="447"/>
      <c r="UAE20" s="447"/>
      <c r="UAF20" s="447"/>
      <c r="UAG20" s="447"/>
      <c r="UAH20" s="447"/>
      <c r="UAI20" s="447"/>
      <c r="UAJ20" s="447"/>
      <c r="UAK20" s="447"/>
      <c r="UAL20" s="447"/>
      <c r="UAM20" s="447"/>
      <c r="UAN20" s="447"/>
      <c r="UAO20" s="447"/>
      <c r="UAP20" s="447"/>
      <c r="UAQ20" s="447"/>
      <c r="UAR20" s="447"/>
      <c r="UAS20" s="447"/>
      <c r="UAT20" s="447"/>
      <c r="UAU20" s="447"/>
      <c r="UAV20" s="447"/>
      <c r="UAW20" s="447"/>
      <c r="UAX20" s="447"/>
      <c r="UAY20" s="447"/>
      <c r="UAZ20" s="447"/>
      <c r="UBA20" s="447"/>
      <c r="UBB20" s="447"/>
      <c r="UBC20" s="447"/>
      <c r="UBD20" s="447"/>
      <c r="UBE20" s="447"/>
      <c r="UBF20" s="447"/>
      <c r="UBG20" s="447"/>
      <c r="UBH20" s="447"/>
      <c r="UBI20" s="447"/>
      <c r="UBJ20" s="447"/>
      <c r="UBK20" s="447"/>
      <c r="UBL20" s="447"/>
      <c r="UBM20" s="447"/>
      <c r="UBN20" s="447"/>
      <c r="UBO20" s="447"/>
      <c r="UBP20" s="447"/>
      <c r="UBQ20" s="447"/>
      <c r="UBR20" s="447"/>
      <c r="UBS20" s="447"/>
      <c r="UBT20" s="447"/>
      <c r="UBU20" s="447"/>
      <c r="UBV20" s="447"/>
      <c r="UBW20" s="447"/>
      <c r="UBX20" s="447"/>
      <c r="UBY20" s="447"/>
      <c r="UBZ20" s="447"/>
      <c r="UCA20" s="447"/>
      <c r="UCB20" s="447"/>
      <c r="UCC20" s="447"/>
      <c r="UCD20" s="447"/>
      <c r="UCE20" s="447"/>
      <c r="UCF20" s="447"/>
      <c r="UCG20" s="447"/>
      <c r="UCH20" s="447"/>
      <c r="UCI20" s="447"/>
      <c r="UCJ20" s="447"/>
      <c r="UCK20" s="447"/>
      <c r="UCL20" s="447"/>
      <c r="UCM20" s="447"/>
      <c r="UCN20" s="447"/>
      <c r="UCO20" s="447"/>
      <c r="UCP20" s="447"/>
      <c r="UCQ20" s="447"/>
      <c r="UCR20" s="447"/>
      <c r="UCS20" s="447"/>
      <c r="UCT20" s="447"/>
      <c r="UCU20" s="447"/>
      <c r="UCV20" s="447"/>
      <c r="UCW20" s="447"/>
      <c r="UCX20" s="447"/>
      <c r="UCY20" s="447"/>
      <c r="UCZ20" s="447"/>
      <c r="UDA20" s="447"/>
      <c r="UDB20" s="447"/>
      <c r="UDC20" s="447"/>
      <c r="UDD20" s="447"/>
      <c r="UDE20" s="447"/>
      <c r="UDF20" s="447"/>
      <c r="UDG20" s="447"/>
      <c r="UDH20" s="447"/>
      <c r="UDI20" s="447"/>
      <c r="UDJ20" s="447"/>
      <c r="UDK20" s="447"/>
      <c r="UDL20" s="447"/>
      <c r="UDM20" s="447"/>
      <c r="UDN20" s="447"/>
      <c r="UDO20" s="447"/>
      <c r="UDP20" s="447"/>
      <c r="UDQ20" s="447"/>
      <c r="UDR20" s="447"/>
      <c r="UDS20" s="447"/>
      <c r="UDT20" s="447"/>
      <c r="UDU20" s="447"/>
      <c r="UDV20" s="447"/>
      <c r="UDW20" s="447"/>
      <c r="UDX20" s="447"/>
      <c r="UDY20" s="447"/>
      <c r="UDZ20" s="447"/>
      <c r="UEA20" s="447"/>
      <c r="UEB20" s="447"/>
      <c r="UEC20" s="447"/>
      <c r="UED20" s="447"/>
      <c r="UEE20" s="447"/>
      <c r="UEF20" s="447"/>
      <c r="UEG20" s="447"/>
      <c r="UEH20" s="447"/>
      <c r="UEI20" s="447"/>
      <c r="UEJ20" s="447"/>
      <c r="UEK20" s="447"/>
      <c r="UEL20" s="447"/>
      <c r="UEM20" s="447"/>
      <c r="UEN20" s="447"/>
      <c r="UEO20" s="447"/>
      <c r="UEP20" s="447"/>
      <c r="UEQ20" s="447"/>
      <c r="UER20" s="447"/>
      <c r="UES20" s="447"/>
      <c r="UET20" s="447"/>
      <c r="UEU20" s="447"/>
      <c r="UEV20" s="447"/>
      <c r="UEW20" s="447"/>
      <c r="UEX20" s="447"/>
      <c r="UEY20" s="447"/>
      <c r="UEZ20" s="447"/>
      <c r="UFA20" s="447"/>
      <c r="UFB20" s="447"/>
      <c r="UFC20" s="447"/>
      <c r="UFD20" s="447"/>
      <c r="UFE20" s="447"/>
      <c r="UFF20" s="447"/>
      <c r="UFG20" s="447"/>
      <c r="UFH20" s="447"/>
      <c r="UFI20" s="447"/>
      <c r="UFJ20" s="447"/>
      <c r="UFK20" s="447"/>
      <c r="UFL20" s="447"/>
      <c r="UFM20" s="447"/>
      <c r="UFN20" s="447"/>
      <c r="UFO20" s="447"/>
      <c r="UFP20" s="447"/>
      <c r="UFQ20" s="447"/>
      <c r="UFR20" s="447"/>
      <c r="UFS20" s="447"/>
      <c r="UFT20" s="447"/>
      <c r="UFU20" s="447"/>
      <c r="UFV20" s="447"/>
      <c r="UFW20" s="447"/>
      <c r="UFX20" s="447"/>
      <c r="UFY20" s="447"/>
      <c r="UFZ20" s="447"/>
      <c r="UGA20" s="447"/>
      <c r="UGB20" s="447"/>
      <c r="UGC20" s="447"/>
      <c r="UGD20" s="447"/>
      <c r="UGE20" s="447"/>
      <c r="UGF20" s="447"/>
      <c r="UGG20" s="447"/>
      <c r="UGH20" s="447"/>
      <c r="UGI20" s="447"/>
      <c r="UGJ20" s="447"/>
      <c r="UGK20" s="447"/>
      <c r="UGL20" s="447"/>
      <c r="UGM20" s="447"/>
      <c r="UGN20" s="447"/>
      <c r="UGO20" s="447"/>
      <c r="UGP20" s="447"/>
      <c r="UGQ20" s="447"/>
      <c r="UGR20" s="447"/>
      <c r="UGS20" s="447"/>
      <c r="UGT20" s="447"/>
      <c r="UGU20" s="447"/>
      <c r="UGV20" s="447"/>
      <c r="UGW20" s="447"/>
      <c r="UGX20" s="447"/>
      <c r="UGY20" s="447"/>
      <c r="UGZ20" s="447"/>
      <c r="UHA20" s="447"/>
      <c r="UHB20" s="447"/>
      <c r="UHC20" s="447"/>
      <c r="UHD20" s="447"/>
      <c r="UHE20" s="447"/>
      <c r="UHF20" s="447"/>
      <c r="UHG20" s="447"/>
      <c r="UHH20" s="447"/>
      <c r="UHI20" s="447"/>
      <c r="UHJ20" s="447"/>
      <c r="UHK20" s="447"/>
      <c r="UHL20" s="447"/>
      <c r="UHM20" s="447"/>
      <c r="UHN20" s="447"/>
      <c r="UHO20" s="447"/>
      <c r="UHP20" s="447"/>
      <c r="UHQ20" s="447"/>
      <c r="UHR20" s="447"/>
      <c r="UHS20" s="447"/>
      <c r="UHT20" s="447"/>
      <c r="UHU20" s="447"/>
      <c r="UHV20" s="447"/>
      <c r="UHW20" s="447"/>
      <c r="UHX20" s="447"/>
      <c r="UHY20" s="447"/>
      <c r="UHZ20" s="447"/>
      <c r="UIA20" s="447"/>
      <c r="UIB20" s="447"/>
      <c r="UIC20" s="447"/>
      <c r="UID20" s="447"/>
      <c r="UIE20" s="447"/>
      <c r="UIF20" s="447"/>
      <c r="UIG20" s="447"/>
      <c r="UIH20" s="447"/>
      <c r="UII20" s="447"/>
      <c r="UIJ20" s="447"/>
      <c r="UIK20" s="447"/>
      <c r="UIL20" s="447"/>
      <c r="UIM20" s="447"/>
      <c r="UIN20" s="447"/>
      <c r="UIO20" s="447"/>
      <c r="UIP20" s="447"/>
      <c r="UIQ20" s="447"/>
      <c r="UIR20" s="447"/>
      <c r="UIS20" s="447"/>
      <c r="UIT20" s="447"/>
      <c r="UIU20" s="447"/>
      <c r="UIV20" s="447"/>
      <c r="UIW20" s="447"/>
      <c r="UIX20" s="447"/>
      <c r="UIY20" s="447"/>
      <c r="UIZ20" s="447"/>
      <c r="UJA20" s="447"/>
      <c r="UJB20" s="447"/>
      <c r="UJC20" s="447"/>
      <c r="UJD20" s="447"/>
      <c r="UJE20" s="447"/>
      <c r="UJF20" s="447"/>
      <c r="UJG20" s="447"/>
      <c r="UJH20" s="447"/>
      <c r="UJI20" s="447"/>
      <c r="UJJ20" s="447"/>
      <c r="UJK20" s="447"/>
      <c r="UJL20" s="447"/>
      <c r="UJM20" s="447"/>
      <c r="UJN20" s="447"/>
      <c r="UJO20" s="447"/>
      <c r="UJP20" s="447"/>
      <c r="UJQ20" s="447"/>
      <c r="UJR20" s="447"/>
      <c r="UJS20" s="447"/>
      <c r="UJT20" s="447"/>
      <c r="UJU20" s="447"/>
      <c r="UJV20" s="447"/>
      <c r="UJW20" s="447"/>
      <c r="UJX20" s="447"/>
      <c r="UJY20" s="447"/>
      <c r="UJZ20" s="447"/>
      <c r="UKA20" s="447"/>
      <c r="UKB20" s="447"/>
      <c r="UKC20" s="447"/>
      <c r="UKD20" s="447"/>
      <c r="UKE20" s="447"/>
      <c r="UKF20" s="447"/>
      <c r="UKG20" s="447"/>
      <c r="UKH20" s="447"/>
      <c r="UKI20" s="447"/>
      <c r="UKJ20" s="447"/>
      <c r="UKK20" s="447"/>
      <c r="UKL20" s="447"/>
      <c r="UKM20" s="447"/>
      <c r="UKN20" s="447"/>
      <c r="UKO20" s="447"/>
      <c r="UKP20" s="447"/>
      <c r="UKQ20" s="447"/>
      <c r="UKR20" s="447"/>
      <c r="UKS20" s="447"/>
      <c r="UKT20" s="447"/>
      <c r="UKU20" s="447"/>
      <c r="UKV20" s="447"/>
      <c r="UKW20" s="447"/>
      <c r="UKX20" s="447"/>
      <c r="UKY20" s="447"/>
      <c r="UKZ20" s="447"/>
      <c r="ULA20" s="447"/>
      <c r="ULB20" s="447"/>
      <c r="ULC20" s="447"/>
      <c r="ULD20" s="447"/>
      <c r="ULE20" s="447"/>
      <c r="ULF20" s="447"/>
      <c r="ULG20" s="447"/>
      <c r="ULH20" s="447"/>
      <c r="ULI20" s="447"/>
      <c r="ULJ20" s="447"/>
      <c r="ULK20" s="447"/>
      <c r="ULL20" s="447"/>
      <c r="ULM20" s="447"/>
      <c r="ULN20" s="447"/>
      <c r="ULO20" s="447"/>
      <c r="ULP20" s="447"/>
      <c r="ULQ20" s="447"/>
      <c r="ULR20" s="447"/>
      <c r="ULS20" s="447"/>
      <c r="ULT20" s="447"/>
      <c r="ULU20" s="447"/>
      <c r="ULV20" s="447"/>
      <c r="ULW20" s="447"/>
      <c r="ULX20" s="447"/>
      <c r="ULY20" s="447"/>
      <c r="ULZ20" s="447"/>
      <c r="UMA20" s="447"/>
      <c r="UMB20" s="447"/>
      <c r="UMC20" s="447"/>
      <c r="UMD20" s="447"/>
      <c r="UME20" s="447"/>
      <c r="UMF20" s="447"/>
      <c r="UMG20" s="447"/>
      <c r="UMH20" s="447"/>
      <c r="UMI20" s="447"/>
      <c r="UMJ20" s="447"/>
      <c r="UMK20" s="447"/>
      <c r="UML20" s="447"/>
      <c r="UMM20" s="447"/>
      <c r="UMN20" s="447"/>
      <c r="UMO20" s="447"/>
      <c r="UMP20" s="447"/>
      <c r="UMQ20" s="447"/>
      <c r="UMR20" s="447"/>
      <c r="UMS20" s="447"/>
      <c r="UMT20" s="447"/>
      <c r="UMU20" s="447"/>
      <c r="UMV20" s="447"/>
      <c r="UMW20" s="447"/>
      <c r="UMX20" s="447"/>
      <c r="UMY20" s="447"/>
      <c r="UMZ20" s="447"/>
      <c r="UNA20" s="447"/>
      <c r="UNB20" s="447"/>
      <c r="UNC20" s="447"/>
      <c r="UND20" s="447"/>
      <c r="UNE20" s="447"/>
      <c r="UNF20" s="447"/>
      <c r="UNG20" s="447"/>
      <c r="UNH20" s="447"/>
      <c r="UNI20" s="447"/>
      <c r="UNJ20" s="447"/>
      <c r="UNK20" s="447"/>
      <c r="UNL20" s="447"/>
      <c r="UNM20" s="447"/>
      <c r="UNN20" s="447"/>
      <c r="UNO20" s="447"/>
      <c r="UNP20" s="447"/>
      <c r="UNQ20" s="447"/>
      <c r="UNR20" s="447"/>
      <c r="UNS20" s="447"/>
      <c r="UNT20" s="447"/>
      <c r="UNU20" s="447"/>
      <c r="UNV20" s="447"/>
      <c r="UNW20" s="447"/>
      <c r="UNX20" s="447"/>
      <c r="UNY20" s="447"/>
      <c r="UNZ20" s="447"/>
      <c r="UOA20" s="447"/>
      <c r="UOB20" s="447"/>
      <c r="UOC20" s="447"/>
      <c r="UOD20" s="447"/>
      <c r="UOE20" s="447"/>
      <c r="UOF20" s="447"/>
      <c r="UOG20" s="447"/>
      <c r="UOH20" s="447"/>
      <c r="UOI20" s="447"/>
      <c r="UOJ20" s="447"/>
      <c r="UOK20" s="447"/>
      <c r="UOL20" s="447"/>
      <c r="UOM20" s="447"/>
      <c r="UON20" s="447"/>
      <c r="UOO20" s="447"/>
      <c r="UOP20" s="447"/>
      <c r="UOQ20" s="447"/>
      <c r="UOR20" s="447"/>
      <c r="UOS20" s="447"/>
      <c r="UOT20" s="447"/>
      <c r="UOU20" s="447"/>
      <c r="UOV20" s="447"/>
      <c r="UOW20" s="447"/>
      <c r="UOX20" s="447"/>
      <c r="UOY20" s="447"/>
      <c r="UOZ20" s="447"/>
      <c r="UPA20" s="447"/>
      <c r="UPB20" s="447"/>
      <c r="UPC20" s="447"/>
      <c r="UPD20" s="447"/>
      <c r="UPE20" s="447"/>
      <c r="UPF20" s="447"/>
      <c r="UPG20" s="447"/>
      <c r="UPH20" s="447"/>
      <c r="UPI20" s="447"/>
      <c r="UPJ20" s="447"/>
      <c r="UPK20" s="447"/>
      <c r="UPL20" s="447"/>
      <c r="UPM20" s="447"/>
      <c r="UPN20" s="447"/>
      <c r="UPO20" s="447"/>
      <c r="UPP20" s="447"/>
      <c r="UPQ20" s="447"/>
      <c r="UPR20" s="447"/>
      <c r="UPS20" s="447"/>
      <c r="UPT20" s="447"/>
      <c r="UPU20" s="447"/>
      <c r="UPV20" s="447"/>
      <c r="UPW20" s="447"/>
      <c r="UPX20" s="447"/>
      <c r="UPY20" s="447"/>
      <c r="UPZ20" s="447"/>
      <c r="UQA20" s="447"/>
      <c r="UQB20" s="447"/>
      <c r="UQC20" s="447"/>
      <c r="UQD20" s="447"/>
      <c r="UQE20" s="447"/>
      <c r="UQF20" s="447"/>
      <c r="UQG20" s="447"/>
      <c r="UQH20" s="447"/>
      <c r="UQI20" s="447"/>
      <c r="UQJ20" s="447"/>
      <c r="UQK20" s="447"/>
      <c r="UQL20" s="447"/>
      <c r="UQM20" s="447"/>
      <c r="UQN20" s="447"/>
      <c r="UQO20" s="447"/>
      <c r="UQP20" s="447"/>
      <c r="UQQ20" s="447"/>
      <c r="UQR20" s="447"/>
      <c r="UQS20" s="447"/>
      <c r="UQT20" s="447"/>
      <c r="UQU20" s="447"/>
      <c r="UQV20" s="447"/>
      <c r="UQW20" s="447"/>
      <c r="UQX20" s="447"/>
      <c r="UQY20" s="447"/>
      <c r="UQZ20" s="447"/>
      <c r="URA20" s="447"/>
      <c r="URB20" s="447"/>
      <c r="URC20" s="447"/>
      <c r="URD20" s="447"/>
      <c r="URE20" s="447"/>
      <c r="URF20" s="447"/>
      <c r="URG20" s="447"/>
      <c r="URH20" s="447"/>
      <c r="URI20" s="447"/>
      <c r="URJ20" s="447"/>
      <c r="URK20" s="447"/>
      <c r="URL20" s="447"/>
      <c r="URM20" s="447"/>
      <c r="URN20" s="447"/>
      <c r="URO20" s="447"/>
      <c r="URP20" s="447"/>
      <c r="URQ20" s="447"/>
      <c r="URR20" s="447"/>
      <c r="URS20" s="447"/>
      <c r="URT20" s="447"/>
      <c r="URU20" s="447"/>
      <c r="URV20" s="447"/>
      <c r="URW20" s="447"/>
      <c r="URX20" s="447"/>
      <c r="URY20" s="447"/>
      <c r="URZ20" s="447"/>
      <c r="USA20" s="447"/>
      <c r="USB20" s="447"/>
      <c r="USC20" s="447"/>
      <c r="USD20" s="447"/>
      <c r="USE20" s="447"/>
      <c r="USF20" s="447"/>
      <c r="USG20" s="447"/>
      <c r="USH20" s="447"/>
      <c r="USI20" s="447"/>
      <c r="USJ20" s="447"/>
      <c r="USK20" s="447"/>
      <c r="USL20" s="447"/>
      <c r="USM20" s="447"/>
      <c r="USN20" s="447"/>
      <c r="USO20" s="447"/>
      <c r="USP20" s="447"/>
      <c r="USQ20" s="447"/>
      <c r="USR20" s="447"/>
      <c r="USS20" s="447"/>
      <c r="UST20" s="447"/>
      <c r="USU20" s="447"/>
      <c r="USV20" s="447"/>
      <c r="USW20" s="447"/>
      <c r="USX20" s="447"/>
      <c r="USY20" s="447"/>
      <c r="USZ20" s="447"/>
      <c r="UTA20" s="447"/>
      <c r="UTB20" s="447"/>
      <c r="UTC20" s="447"/>
      <c r="UTD20" s="447"/>
      <c r="UTE20" s="447"/>
      <c r="UTF20" s="447"/>
      <c r="UTG20" s="447"/>
      <c r="UTH20" s="447"/>
      <c r="UTI20" s="447"/>
      <c r="UTJ20" s="447"/>
      <c r="UTK20" s="447"/>
      <c r="UTL20" s="447"/>
      <c r="UTM20" s="447"/>
      <c r="UTN20" s="447"/>
      <c r="UTO20" s="447"/>
      <c r="UTP20" s="447"/>
      <c r="UTQ20" s="447"/>
      <c r="UTR20" s="447"/>
      <c r="UTS20" s="447"/>
      <c r="UTT20" s="447"/>
      <c r="UTU20" s="447"/>
      <c r="UTV20" s="447"/>
      <c r="UTW20" s="447"/>
      <c r="UTX20" s="447"/>
      <c r="UTY20" s="447"/>
      <c r="UTZ20" s="447"/>
      <c r="UUA20" s="447"/>
      <c r="UUB20" s="447"/>
      <c r="UUC20" s="447"/>
      <c r="UUD20" s="447"/>
      <c r="UUE20" s="447"/>
      <c r="UUF20" s="447"/>
      <c r="UUG20" s="447"/>
      <c r="UUH20" s="447"/>
      <c r="UUI20" s="447"/>
      <c r="UUJ20" s="447"/>
      <c r="UUK20" s="447"/>
      <c r="UUL20" s="447"/>
      <c r="UUM20" s="447"/>
      <c r="UUN20" s="447"/>
      <c r="UUO20" s="447"/>
      <c r="UUP20" s="447"/>
      <c r="UUQ20" s="447"/>
      <c r="UUR20" s="447"/>
      <c r="UUS20" s="447"/>
      <c r="UUT20" s="447"/>
      <c r="UUU20" s="447"/>
      <c r="UUV20" s="447"/>
      <c r="UUW20" s="447"/>
      <c r="UUX20" s="447"/>
      <c r="UUY20" s="447"/>
      <c r="UUZ20" s="447"/>
      <c r="UVA20" s="447"/>
      <c r="UVB20" s="447"/>
      <c r="UVC20" s="447"/>
      <c r="UVD20" s="447"/>
      <c r="UVE20" s="447"/>
      <c r="UVF20" s="447"/>
      <c r="UVG20" s="447"/>
      <c r="UVH20" s="447"/>
      <c r="UVI20" s="447"/>
      <c r="UVJ20" s="447"/>
      <c r="UVK20" s="447"/>
      <c r="UVL20" s="447"/>
      <c r="UVM20" s="447"/>
      <c r="UVN20" s="447"/>
      <c r="UVO20" s="447"/>
      <c r="UVP20" s="447"/>
      <c r="UVQ20" s="447"/>
      <c r="UVR20" s="447"/>
      <c r="UVS20" s="447"/>
      <c r="UVT20" s="447"/>
      <c r="UVU20" s="447"/>
      <c r="UVV20" s="447"/>
      <c r="UVW20" s="447"/>
      <c r="UVX20" s="447"/>
      <c r="UVY20" s="447"/>
      <c r="UVZ20" s="447"/>
      <c r="UWA20" s="447"/>
      <c r="UWB20" s="447"/>
      <c r="UWC20" s="447"/>
      <c r="UWD20" s="447"/>
      <c r="UWE20" s="447"/>
      <c r="UWF20" s="447"/>
      <c r="UWG20" s="447"/>
      <c r="UWH20" s="447"/>
      <c r="UWI20" s="447"/>
      <c r="UWJ20" s="447"/>
      <c r="UWK20" s="447"/>
      <c r="UWL20" s="447"/>
      <c r="UWM20" s="447"/>
      <c r="UWN20" s="447"/>
      <c r="UWO20" s="447"/>
      <c r="UWP20" s="447"/>
      <c r="UWQ20" s="447"/>
      <c r="UWR20" s="447"/>
      <c r="UWS20" s="447"/>
      <c r="UWT20" s="447"/>
      <c r="UWU20" s="447"/>
      <c r="UWV20" s="447"/>
      <c r="UWW20" s="447"/>
      <c r="UWX20" s="447"/>
      <c r="UWY20" s="447"/>
      <c r="UWZ20" s="447"/>
      <c r="UXA20" s="447"/>
      <c r="UXB20" s="447"/>
      <c r="UXC20" s="447"/>
      <c r="UXD20" s="447"/>
      <c r="UXE20" s="447"/>
      <c r="UXF20" s="447"/>
      <c r="UXG20" s="447"/>
      <c r="UXH20" s="447"/>
      <c r="UXI20" s="447"/>
      <c r="UXJ20" s="447"/>
      <c r="UXK20" s="447"/>
      <c r="UXL20" s="447"/>
      <c r="UXM20" s="447"/>
      <c r="UXN20" s="447"/>
      <c r="UXO20" s="447"/>
      <c r="UXP20" s="447"/>
      <c r="UXQ20" s="447"/>
      <c r="UXR20" s="447"/>
      <c r="UXS20" s="447"/>
      <c r="UXT20" s="447"/>
      <c r="UXU20" s="447"/>
      <c r="UXV20" s="447"/>
      <c r="UXW20" s="447"/>
      <c r="UXX20" s="447"/>
      <c r="UXY20" s="447"/>
      <c r="UXZ20" s="447"/>
      <c r="UYA20" s="447"/>
      <c r="UYB20" s="447"/>
      <c r="UYC20" s="447"/>
      <c r="UYD20" s="447"/>
      <c r="UYE20" s="447"/>
      <c r="UYF20" s="447"/>
      <c r="UYG20" s="447"/>
      <c r="UYH20" s="447"/>
      <c r="UYI20" s="447"/>
      <c r="UYJ20" s="447"/>
      <c r="UYK20" s="447"/>
      <c r="UYL20" s="447"/>
      <c r="UYM20" s="447"/>
      <c r="UYN20" s="447"/>
      <c r="UYO20" s="447"/>
      <c r="UYP20" s="447"/>
      <c r="UYQ20" s="447"/>
      <c r="UYR20" s="447"/>
      <c r="UYS20" s="447"/>
      <c r="UYT20" s="447"/>
      <c r="UYU20" s="447"/>
      <c r="UYV20" s="447"/>
      <c r="UYW20" s="447"/>
      <c r="UYX20" s="447"/>
      <c r="UYY20" s="447"/>
      <c r="UYZ20" s="447"/>
      <c r="UZA20" s="447"/>
      <c r="UZB20" s="447"/>
      <c r="UZC20" s="447"/>
      <c r="UZD20" s="447"/>
      <c r="UZE20" s="447"/>
      <c r="UZF20" s="447"/>
      <c r="UZG20" s="447"/>
      <c r="UZH20" s="447"/>
      <c r="UZI20" s="447"/>
      <c r="UZJ20" s="447"/>
      <c r="UZK20" s="447"/>
      <c r="UZL20" s="447"/>
      <c r="UZM20" s="447"/>
      <c r="UZN20" s="447"/>
      <c r="UZO20" s="447"/>
      <c r="UZP20" s="447"/>
      <c r="UZQ20" s="447"/>
      <c r="UZR20" s="447"/>
      <c r="UZS20" s="447"/>
      <c r="UZT20" s="447"/>
      <c r="UZU20" s="447"/>
      <c r="UZV20" s="447"/>
      <c r="UZW20" s="447"/>
      <c r="UZX20" s="447"/>
      <c r="UZY20" s="447"/>
      <c r="UZZ20" s="447"/>
      <c r="VAA20" s="447"/>
      <c r="VAB20" s="447"/>
      <c r="VAC20" s="447"/>
      <c r="VAD20" s="447"/>
      <c r="VAE20" s="447"/>
      <c r="VAF20" s="447"/>
      <c r="VAG20" s="447"/>
      <c r="VAH20" s="447"/>
      <c r="VAI20" s="447"/>
      <c r="VAJ20" s="447"/>
      <c r="VAK20" s="447"/>
      <c r="VAL20" s="447"/>
      <c r="VAM20" s="447"/>
      <c r="VAN20" s="447"/>
      <c r="VAO20" s="447"/>
      <c r="VAP20" s="447"/>
      <c r="VAQ20" s="447"/>
      <c r="VAR20" s="447"/>
      <c r="VAS20" s="447"/>
      <c r="VAT20" s="447"/>
      <c r="VAU20" s="447"/>
      <c r="VAV20" s="447"/>
      <c r="VAW20" s="447"/>
      <c r="VAX20" s="447"/>
      <c r="VAY20" s="447"/>
      <c r="VAZ20" s="447"/>
      <c r="VBA20" s="447"/>
      <c r="VBB20" s="447"/>
      <c r="VBC20" s="447"/>
      <c r="VBD20" s="447"/>
      <c r="VBE20" s="447"/>
      <c r="VBF20" s="447"/>
      <c r="VBG20" s="447"/>
      <c r="VBH20" s="447"/>
      <c r="VBI20" s="447"/>
      <c r="VBJ20" s="447"/>
      <c r="VBK20" s="447"/>
      <c r="VBL20" s="447"/>
      <c r="VBM20" s="447"/>
      <c r="VBN20" s="447"/>
      <c r="VBO20" s="447"/>
      <c r="VBP20" s="447"/>
      <c r="VBQ20" s="447"/>
      <c r="VBR20" s="447"/>
      <c r="VBS20" s="447"/>
      <c r="VBT20" s="447"/>
      <c r="VBU20" s="447"/>
      <c r="VBV20" s="447"/>
      <c r="VBW20" s="447"/>
      <c r="VBX20" s="447"/>
      <c r="VBY20" s="447"/>
      <c r="VBZ20" s="447"/>
      <c r="VCA20" s="447"/>
      <c r="VCB20" s="447"/>
      <c r="VCC20" s="447"/>
      <c r="VCD20" s="447"/>
      <c r="VCE20" s="447"/>
      <c r="VCF20" s="447"/>
      <c r="VCG20" s="447"/>
      <c r="VCH20" s="447"/>
      <c r="VCI20" s="447"/>
      <c r="VCJ20" s="447"/>
      <c r="VCK20" s="447"/>
      <c r="VCL20" s="447"/>
      <c r="VCM20" s="447"/>
      <c r="VCN20" s="447"/>
      <c r="VCO20" s="447"/>
      <c r="VCP20" s="447"/>
      <c r="VCQ20" s="447"/>
      <c r="VCR20" s="447"/>
      <c r="VCS20" s="447"/>
      <c r="VCT20" s="447"/>
      <c r="VCU20" s="447"/>
      <c r="VCV20" s="447"/>
      <c r="VCW20" s="447"/>
      <c r="VCX20" s="447"/>
      <c r="VCY20" s="447"/>
      <c r="VCZ20" s="447"/>
      <c r="VDA20" s="447"/>
      <c r="VDB20" s="447"/>
      <c r="VDC20" s="447"/>
      <c r="VDD20" s="447"/>
      <c r="VDE20" s="447"/>
      <c r="VDF20" s="447"/>
      <c r="VDG20" s="447"/>
      <c r="VDH20" s="447"/>
      <c r="VDI20" s="447"/>
      <c r="VDJ20" s="447"/>
      <c r="VDK20" s="447"/>
      <c r="VDL20" s="447"/>
      <c r="VDM20" s="447"/>
      <c r="VDN20" s="447"/>
      <c r="VDO20" s="447"/>
      <c r="VDP20" s="447"/>
      <c r="VDQ20" s="447"/>
      <c r="VDR20" s="447"/>
      <c r="VDS20" s="447"/>
      <c r="VDT20" s="447"/>
      <c r="VDU20" s="447"/>
      <c r="VDV20" s="447"/>
      <c r="VDW20" s="447"/>
      <c r="VDX20" s="447"/>
      <c r="VDY20" s="447"/>
      <c r="VDZ20" s="447"/>
      <c r="VEA20" s="447"/>
      <c r="VEB20" s="447"/>
      <c r="VEC20" s="447"/>
      <c r="VED20" s="447"/>
      <c r="VEE20" s="447"/>
      <c r="VEF20" s="447"/>
      <c r="VEG20" s="447"/>
      <c r="VEH20" s="447"/>
      <c r="VEI20" s="447"/>
      <c r="VEJ20" s="447"/>
      <c r="VEK20" s="447"/>
      <c r="VEL20" s="447"/>
      <c r="VEM20" s="447"/>
      <c r="VEN20" s="447"/>
      <c r="VEO20" s="447"/>
      <c r="VEP20" s="447"/>
      <c r="VEQ20" s="447"/>
      <c r="VER20" s="447"/>
      <c r="VES20" s="447"/>
      <c r="VET20" s="447"/>
      <c r="VEU20" s="447"/>
      <c r="VEV20" s="447"/>
      <c r="VEW20" s="447"/>
      <c r="VEX20" s="447"/>
      <c r="VEY20" s="447"/>
      <c r="VEZ20" s="447"/>
      <c r="VFA20" s="447"/>
      <c r="VFB20" s="447"/>
      <c r="VFC20" s="447"/>
      <c r="VFD20" s="447"/>
      <c r="VFE20" s="447"/>
      <c r="VFF20" s="447"/>
      <c r="VFG20" s="447"/>
      <c r="VFH20" s="447"/>
      <c r="VFI20" s="447"/>
      <c r="VFJ20" s="447"/>
      <c r="VFK20" s="447"/>
      <c r="VFL20" s="447"/>
      <c r="VFM20" s="447"/>
      <c r="VFN20" s="447"/>
      <c r="VFO20" s="447"/>
      <c r="VFP20" s="447"/>
      <c r="VFQ20" s="447"/>
      <c r="VFR20" s="447"/>
      <c r="VFS20" s="447"/>
      <c r="VFT20" s="447"/>
      <c r="VFU20" s="447"/>
      <c r="VFV20" s="447"/>
      <c r="VFW20" s="447"/>
      <c r="VFX20" s="447"/>
      <c r="VFY20" s="447"/>
      <c r="VFZ20" s="447"/>
      <c r="VGA20" s="447"/>
      <c r="VGB20" s="447"/>
      <c r="VGC20" s="447"/>
      <c r="VGD20" s="447"/>
      <c r="VGE20" s="447"/>
      <c r="VGF20" s="447"/>
      <c r="VGG20" s="447"/>
      <c r="VGH20" s="447"/>
      <c r="VGI20" s="447"/>
      <c r="VGJ20" s="447"/>
      <c r="VGK20" s="447"/>
      <c r="VGL20" s="447"/>
      <c r="VGM20" s="447"/>
      <c r="VGN20" s="447"/>
      <c r="VGO20" s="447"/>
      <c r="VGP20" s="447"/>
      <c r="VGQ20" s="447"/>
      <c r="VGR20" s="447"/>
      <c r="VGS20" s="447"/>
      <c r="VGT20" s="447"/>
      <c r="VGU20" s="447"/>
      <c r="VGV20" s="447"/>
      <c r="VGW20" s="447"/>
      <c r="VGX20" s="447"/>
      <c r="VGY20" s="447"/>
      <c r="VGZ20" s="447"/>
      <c r="VHA20" s="447"/>
      <c r="VHB20" s="447"/>
      <c r="VHC20" s="447"/>
      <c r="VHD20" s="447"/>
      <c r="VHE20" s="447"/>
      <c r="VHF20" s="447"/>
      <c r="VHG20" s="447"/>
      <c r="VHH20" s="447"/>
      <c r="VHI20" s="447"/>
      <c r="VHJ20" s="447"/>
      <c r="VHK20" s="447"/>
      <c r="VHL20" s="447"/>
      <c r="VHM20" s="447"/>
      <c r="VHN20" s="447"/>
      <c r="VHO20" s="447"/>
      <c r="VHP20" s="447"/>
      <c r="VHQ20" s="447"/>
      <c r="VHR20" s="447"/>
      <c r="VHS20" s="447"/>
      <c r="VHT20" s="447"/>
      <c r="VHU20" s="447"/>
      <c r="VHV20" s="447"/>
      <c r="VHW20" s="447"/>
      <c r="VHX20" s="447"/>
      <c r="VHY20" s="447"/>
      <c r="VHZ20" s="447"/>
      <c r="VIA20" s="447"/>
      <c r="VIB20" s="447"/>
      <c r="VIC20" s="447"/>
      <c r="VID20" s="447"/>
      <c r="VIE20" s="447"/>
      <c r="VIF20" s="447"/>
      <c r="VIG20" s="447"/>
      <c r="VIH20" s="447"/>
      <c r="VII20" s="447"/>
      <c r="VIJ20" s="447"/>
      <c r="VIK20" s="447"/>
      <c r="VIL20" s="447"/>
      <c r="VIM20" s="447"/>
      <c r="VIN20" s="447"/>
      <c r="VIO20" s="447"/>
      <c r="VIP20" s="447"/>
      <c r="VIQ20" s="447"/>
      <c r="VIR20" s="447"/>
      <c r="VIS20" s="447"/>
      <c r="VIT20" s="447"/>
      <c r="VIU20" s="447"/>
      <c r="VIV20" s="447"/>
      <c r="VIW20" s="447"/>
      <c r="VIX20" s="447"/>
      <c r="VIY20" s="447"/>
      <c r="VIZ20" s="447"/>
      <c r="VJA20" s="447"/>
      <c r="VJB20" s="447"/>
      <c r="VJC20" s="447"/>
      <c r="VJD20" s="447"/>
      <c r="VJE20" s="447"/>
      <c r="VJF20" s="447"/>
      <c r="VJG20" s="447"/>
      <c r="VJH20" s="447"/>
      <c r="VJI20" s="447"/>
      <c r="VJJ20" s="447"/>
      <c r="VJK20" s="447"/>
      <c r="VJL20" s="447"/>
      <c r="VJM20" s="447"/>
      <c r="VJN20" s="447"/>
      <c r="VJO20" s="447"/>
      <c r="VJP20" s="447"/>
      <c r="VJQ20" s="447"/>
      <c r="VJR20" s="447"/>
      <c r="VJS20" s="447"/>
      <c r="VJT20" s="447"/>
      <c r="VJU20" s="447"/>
      <c r="VJV20" s="447"/>
      <c r="VJW20" s="447"/>
      <c r="VJX20" s="447"/>
      <c r="VJY20" s="447"/>
      <c r="VJZ20" s="447"/>
      <c r="VKA20" s="447"/>
      <c r="VKB20" s="447"/>
      <c r="VKC20" s="447"/>
      <c r="VKD20" s="447"/>
      <c r="VKE20" s="447"/>
      <c r="VKF20" s="447"/>
      <c r="VKG20" s="447"/>
      <c r="VKH20" s="447"/>
      <c r="VKI20" s="447"/>
      <c r="VKJ20" s="447"/>
      <c r="VKK20" s="447"/>
      <c r="VKL20" s="447"/>
      <c r="VKM20" s="447"/>
      <c r="VKN20" s="447"/>
      <c r="VKO20" s="447"/>
      <c r="VKP20" s="447"/>
      <c r="VKQ20" s="447"/>
      <c r="VKR20" s="447"/>
      <c r="VKS20" s="447"/>
      <c r="VKT20" s="447"/>
      <c r="VKU20" s="447"/>
      <c r="VKV20" s="447"/>
      <c r="VKW20" s="447"/>
      <c r="VKX20" s="447"/>
      <c r="VKY20" s="447"/>
      <c r="VKZ20" s="447"/>
      <c r="VLA20" s="447"/>
      <c r="VLB20" s="447"/>
      <c r="VLC20" s="447"/>
      <c r="VLD20" s="447"/>
      <c r="VLE20" s="447"/>
      <c r="VLF20" s="447"/>
      <c r="VLG20" s="447"/>
      <c r="VLH20" s="447"/>
      <c r="VLI20" s="447"/>
      <c r="VLJ20" s="447"/>
      <c r="VLK20" s="447"/>
      <c r="VLL20" s="447"/>
      <c r="VLM20" s="447"/>
      <c r="VLN20" s="447"/>
      <c r="VLO20" s="447"/>
      <c r="VLP20" s="447"/>
      <c r="VLQ20" s="447"/>
      <c r="VLR20" s="447"/>
      <c r="VLS20" s="447"/>
      <c r="VLT20" s="447"/>
      <c r="VLU20" s="447"/>
      <c r="VLV20" s="447"/>
      <c r="VLW20" s="447"/>
      <c r="VLX20" s="447"/>
      <c r="VLY20" s="447"/>
      <c r="VLZ20" s="447"/>
      <c r="VMA20" s="447"/>
      <c r="VMB20" s="447"/>
      <c r="VMC20" s="447"/>
      <c r="VMD20" s="447"/>
      <c r="VME20" s="447"/>
      <c r="VMF20" s="447"/>
      <c r="VMG20" s="447"/>
      <c r="VMH20" s="447"/>
      <c r="VMI20" s="447"/>
      <c r="VMJ20" s="447"/>
      <c r="VMK20" s="447"/>
      <c r="VML20" s="447"/>
      <c r="VMM20" s="447"/>
      <c r="VMN20" s="447"/>
      <c r="VMO20" s="447"/>
      <c r="VMP20" s="447"/>
      <c r="VMQ20" s="447"/>
      <c r="VMR20" s="447"/>
      <c r="VMS20" s="447"/>
      <c r="VMT20" s="447"/>
      <c r="VMU20" s="447"/>
      <c r="VMV20" s="447"/>
      <c r="VMW20" s="447"/>
      <c r="VMX20" s="447"/>
      <c r="VMY20" s="447"/>
      <c r="VMZ20" s="447"/>
      <c r="VNA20" s="447"/>
      <c r="VNB20" s="447"/>
      <c r="VNC20" s="447"/>
      <c r="VND20" s="447"/>
      <c r="VNE20" s="447"/>
      <c r="VNF20" s="447"/>
      <c r="VNG20" s="447"/>
      <c r="VNH20" s="447"/>
      <c r="VNI20" s="447"/>
      <c r="VNJ20" s="447"/>
      <c r="VNK20" s="447"/>
      <c r="VNL20" s="447"/>
      <c r="VNM20" s="447"/>
      <c r="VNN20" s="447"/>
      <c r="VNO20" s="447"/>
      <c r="VNP20" s="447"/>
      <c r="VNQ20" s="447"/>
      <c r="VNR20" s="447"/>
      <c r="VNS20" s="447"/>
      <c r="VNT20" s="447"/>
      <c r="VNU20" s="447"/>
      <c r="VNV20" s="447"/>
      <c r="VNW20" s="447"/>
      <c r="VNX20" s="447"/>
      <c r="VNY20" s="447"/>
      <c r="VNZ20" s="447"/>
      <c r="VOA20" s="447"/>
      <c r="VOB20" s="447"/>
      <c r="VOC20" s="447"/>
      <c r="VOD20" s="447"/>
      <c r="VOE20" s="447"/>
      <c r="VOF20" s="447"/>
      <c r="VOG20" s="447"/>
      <c r="VOH20" s="447"/>
      <c r="VOI20" s="447"/>
      <c r="VOJ20" s="447"/>
      <c r="VOK20" s="447"/>
      <c r="VOL20" s="447"/>
      <c r="VOM20" s="447"/>
      <c r="VON20" s="447"/>
      <c r="VOO20" s="447"/>
      <c r="VOP20" s="447"/>
      <c r="VOQ20" s="447"/>
      <c r="VOR20" s="447"/>
      <c r="VOS20" s="447"/>
      <c r="VOT20" s="447"/>
      <c r="VOU20" s="447"/>
      <c r="VOV20" s="447"/>
      <c r="VOW20" s="447"/>
      <c r="VOX20" s="447"/>
      <c r="VOY20" s="447"/>
      <c r="VOZ20" s="447"/>
      <c r="VPA20" s="447"/>
      <c r="VPB20" s="447"/>
      <c r="VPC20" s="447"/>
      <c r="VPD20" s="447"/>
      <c r="VPE20" s="447"/>
      <c r="VPF20" s="447"/>
      <c r="VPG20" s="447"/>
      <c r="VPH20" s="447"/>
      <c r="VPI20" s="447"/>
      <c r="VPJ20" s="447"/>
      <c r="VPK20" s="447"/>
      <c r="VPL20" s="447"/>
      <c r="VPM20" s="447"/>
      <c r="VPN20" s="447"/>
      <c r="VPO20" s="447"/>
      <c r="VPP20" s="447"/>
      <c r="VPQ20" s="447"/>
      <c r="VPR20" s="447"/>
      <c r="VPS20" s="447"/>
      <c r="VPT20" s="447"/>
      <c r="VPU20" s="447"/>
      <c r="VPV20" s="447"/>
      <c r="VPW20" s="447"/>
      <c r="VPX20" s="447"/>
      <c r="VPY20" s="447"/>
      <c r="VPZ20" s="447"/>
      <c r="VQA20" s="447"/>
      <c r="VQB20" s="447"/>
      <c r="VQC20" s="447"/>
      <c r="VQD20" s="447"/>
      <c r="VQE20" s="447"/>
      <c r="VQF20" s="447"/>
      <c r="VQG20" s="447"/>
      <c r="VQH20" s="447"/>
      <c r="VQI20" s="447"/>
      <c r="VQJ20" s="447"/>
      <c r="VQK20" s="447"/>
      <c r="VQL20" s="447"/>
      <c r="VQM20" s="447"/>
      <c r="VQN20" s="447"/>
      <c r="VQO20" s="447"/>
      <c r="VQP20" s="447"/>
      <c r="VQQ20" s="447"/>
      <c r="VQR20" s="447"/>
      <c r="VQS20" s="447"/>
      <c r="VQT20" s="447"/>
      <c r="VQU20" s="447"/>
      <c r="VQV20" s="447"/>
      <c r="VQW20" s="447"/>
      <c r="VQX20" s="447"/>
      <c r="VQY20" s="447"/>
      <c r="VQZ20" s="447"/>
      <c r="VRA20" s="447"/>
      <c r="VRB20" s="447"/>
      <c r="VRC20" s="447"/>
      <c r="VRD20" s="447"/>
      <c r="VRE20" s="447"/>
      <c r="VRF20" s="447"/>
      <c r="VRG20" s="447"/>
      <c r="VRH20" s="447"/>
      <c r="VRI20" s="447"/>
      <c r="VRJ20" s="447"/>
      <c r="VRK20" s="447"/>
      <c r="VRL20" s="447"/>
      <c r="VRM20" s="447"/>
      <c r="VRN20" s="447"/>
      <c r="VRO20" s="447"/>
      <c r="VRP20" s="447"/>
      <c r="VRQ20" s="447"/>
      <c r="VRR20" s="447"/>
      <c r="VRS20" s="447"/>
      <c r="VRT20" s="447"/>
      <c r="VRU20" s="447"/>
      <c r="VRV20" s="447"/>
      <c r="VRW20" s="447"/>
      <c r="VRX20" s="447"/>
      <c r="VRY20" s="447"/>
      <c r="VRZ20" s="447"/>
      <c r="VSA20" s="447"/>
      <c r="VSB20" s="447"/>
      <c r="VSC20" s="447"/>
      <c r="VSD20" s="447"/>
      <c r="VSE20" s="447"/>
      <c r="VSF20" s="447"/>
      <c r="VSG20" s="447"/>
      <c r="VSH20" s="447"/>
      <c r="VSI20" s="447"/>
      <c r="VSJ20" s="447"/>
      <c r="VSK20" s="447"/>
      <c r="VSL20" s="447"/>
      <c r="VSM20" s="447"/>
      <c r="VSN20" s="447"/>
      <c r="VSO20" s="447"/>
      <c r="VSP20" s="447"/>
      <c r="VSQ20" s="447"/>
      <c r="VSR20" s="447"/>
      <c r="VSS20" s="447"/>
      <c r="VST20" s="447"/>
      <c r="VSU20" s="447"/>
      <c r="VSV20" s="447"/>
      <c r="VSW20" s="447"/>
      <c r="VSX20" s="447"/>
      <c r="VSY20" s="447"/>
      <c r="VSZ20" s="447"/>
      <c r="VTA20" s="447"/>
      <c r="VTB20" s="447"/>
      <c r="VTC20" s="447"/>
      <c r="VTD20" s="447"/>
      <c r="VTE20" s="447"/>
      <c r="VTF20" s="447"/>
      <c r="VTG20" s="447"/>
      <c r="VTH20" s="447"/>
      <c r="VTI20" s="447"/>
      <c r="VTJ20" s="447"/>
      <c r="VTK20" s="447"/>
      <c r="VTL20" s="447"/>
      <c r="VTM20" s="447"/>
      <c r="VTN20" s="447"/>
      <c r="VTO20" s="447"/>
      <c r="VTP20" s="447"/>
      <c r="VTQ20" s="447"/>
      <c r="VTR20" s="447"/>
      <c r="VTS20" s="447"/>
      <c r="VTT20" s="447"/>
      <c r="VTU20" s="447"/>
      <c r="VTV20" s="447"/>
      <c r="VTW20" s="447"/>
      <c r="VTX20" s="447"/>
      <c r="VTY20" s="447"/>
      <c r="VTZ20" s="447"/>
      <c r="VUA20" s="447"/>
      <c r="VUB20" s="447"/>
      <c r="VUC20" s="447"/>
      <c r="VUD20" s="447"/>
      <c r="VUE20" s="447"/>
      <c r="VUF20" s="447"/>
      <c r="VUG20" s="447"/>
      <c r="VUH20" s="447"/>
      <c r="VUI20" s="447"/>
      <c r="VUJ20" s="447"/>
      <c r="VUK20" s="447"/>
      <c r="VUL20" s="447"/>
      <c r="VUM20" s="447"/>
      <c r="VUN20" s="447"/>
      <c r="VUO20" s="447"/>
      <c r="VUP20" s="447"/>
      <c r="VUQ20" s="447"/>
      <c r="VUR20" s="447"/>
      <c r="VUS20" s="447"/>
      <c r="VUT20" s="447"/>
      <c r="VUU20" s="447"/>
      <c r="VUV20" s="447"/>
      <c r="VUW20" s="447"/>
      <c r="VUX20" s="447"/>
      <c r="VUY20" s="447"/>
      <c r="VUZ20" s="447"/>
      <c r="VVA20" s="447"/>
      <c r="VVB20" s="447"/>
      <c r="VVC20" s="447"/>
      <c r="VVD20" s="447"/>
      <c r="VVE20" s="447"/>
      <c r="VVF20" s="447"/>
      <c r="VVG20" s="447"/>
      <c r="VVH20" s="447"/>
      <c r="VVI20" s="447"/>
      <c r="VVJ20" s="447"/>
      <c r="VVK20" s="447"/>
      <c r="VVL20" s="447"/>
      <c r="VVM20" s="447"/>
      <c r="VVN20" s="447"/>
      <c r="VVO20" s="447"/>
      <c r="VVP20" s="447"/>
      <c r="VVQ20" s="447"/>
      <c r="VVR20" s="447"/>
      <c r="VVS20" s="447"/>
      <c r="VVT20" s="447"/>
      <c r="VVU20" s="447"/>
      <c r="VVV20" s="447"/>
      <c r="VVW20" s="447"/>
      <c r="VVX20" s="447"/>
      <c r="VVY20" s="447"/>
      <c r="VVZ20" s="447"/>
      <c r="VWA20" s="447"/>
      <c r="VWB20" s="447"/>
      <c r="VWC20" s="447"/>
      <c r="VWD20" s="447"/>
      <c r="VWE20" s="447"/>
      <c r="VWF20" s="447"/>
      <c r="VWG20" s="447"/>
      <c r="VWH20" s="447"/>
      <c r="VWI20" s="447"/>
      <c r="VWJ20" s="447"/>
      <c r="VWK20" s="447"/>
      <c r="VWL20" s="447"/>
      <c r="VWM20" s="447"/>
      <c r="VWN20" s="447"/>
      <c r="VWO20" s="447"/>
      <c r="VWP20" s="447"/>
      <c r="VWQ20" s="447"/>
      <c r="VWR20" s="447"/>
      <c r="VWS20" s="447"/>
      <c r="VWT20" s="447"/>
      <c r="VWU20" s="447"/>
      <c r="VWV20" s="447"/>
      <c r="VWW20" s="447"/>
      <c r="VWX20" s="447"/>
      <c r="VWY20" s="447"/>
      <c r="VWZ20" s="447"/>
      <c r="VXA20" s="447"/>
      <c r="VXB20" s="447"/>
      <c r="VXC20" s="447"/>
      <c r="VXD20" s="447"/>
      <c r="VXE20" s="447"/>
      <c r="VXF20" s="447"/>
      <c r="VXG20" s="447"/>
      <c r="VXH20" s="447"/>
      <c r="VXI20" s="447"/>
      <c r="VXJ20" s="447"/>
      <c r="VXK20" s="447"/>
      <c r="VXL20" s="447"/>
      <c r="VXM20" s="447"/>
      <c r="VXN20" s="447"/>
      <c r="VXO20" s="447"/>
      <c r="VXP20" s="447"/>
      <c r="VXQ20" s="447"/>
      <c r="VXR20" s="447"/>
      <c r="VXS20" s="447"/>
      <c r="VXT20" s="447"/>
      <c r="VXU20" s="447"/>
      <c r="VXV20" s="447"/>
      <c r="VXW20" s="447"/>
      <c r="VXX20" s="447"/>
      <c r="VXY20" s="447"/>
      <c r="VXZ20" s="447"/>
      <c r="VYA20" s="447"/>
      <c r="VYB20" s="447"/>
      <c r="VYC20" s="447"/>
      <c r="VYD20" s="447"/>
      <c r="VYE20" s="447"/>
      <c r="VYF20" s="447"/>
      <c r="VYG20" s="447"/>
      <c r="VYH20" s="447"/>
      <c r="VYI20" s="447"/>
      <c r="VYJ20" s="447"/>
      <c r="VYK20" s="447"/>
      <c r="VYL20" s="447"/>
      <c r="VYM20" s="447"/>
      <c r="VYN20" s="447"/>
      <c r="VYO20" s="447"/>
      <c r="VYP20" s="447"/>
      <c r="VYQ20" s="447"/>
      <c r="VYR20" s="447"/>
      <c r="VYS20" s="447"/>
      <c r="VYT20" s="447"/>
      <c r="VYU20" s="447"/>
      <c r="VYV20" s="447"/>
      <c r="VYW20" s="447"/>
      <c r="VYX20" s="447"/>
      <c r="VYY20" s="447"/>
      <c r="VYZ20" s="447"/>
      <c r="VZA20" s="447"/>
      <c r="VZB20" s="447"/>
      <c r="VZC20" s="447"/>
      <c r="VZD20" s="447"/>
      <c r="VZE20" s="447"/>
      <c r="VZF20" s="447"/>
      <c r="VZG20" s="447"/>
      <c r="VZH20" s="447"/>
      <c r="VZI20" s="447"/>
      <c r="VZJ20" s="447"/>
      <c r="VZK20" s="447"/>
      <c r="VZL20" s="447"/>
      <c r="VZM20" s="447"/>
      <c r="VZN20" s="447"/>
      <c r="VZO20" s="447"/>
      <c r="VZP20" s="447"/>
      <c r="VZQ20" s="447"/>
      <c r="VZR20" s="447"/>
      <c r="VZS20" s="447"/>
      <c r="VZT20" s="447"/>
      <c r="VZU20" s="447"/>
      <c r="VZV20" s="447"/>
      <c r="VZW20" s="447"/>
      <c r="VZX20" s="447"/>
      <c r="VZY20" s="447"/>
      <c r="VZZ20" s="447"/>
      <c r="WAA20" s="447"/>
      <c r="WAB20" s="447"/>
      <c r="WAC20" s="447"/>
      <c r="WAD20" s="447"/>
      <c r="WAE20" s="447"/>
      <c r="WAF20" s="447"/>
      <c r="WAG20" s="447"/>
      <c r="WAH20" s="447"/>
      <c r="WAI20" s="447"/>
      <c r="WAJ20" s="447"/>
      <c r="WAK20" s="447"/>
      <c r="WAL20" s="447"/>
      <c r="WAM20" s="447"/>
      <c r="WAN20" s="447"/>
      <c r="WAO20" s="447"/>
      <c r="WAP20" s="447"/>
      <c r="WAQ20" s="447"/>
      <c r="WAR20" s="447"/>
      <c r="WAS20" s="447"/>
      <c r="WAT20" s="447"/>
      <c r="WAU20" s="447"/>
      <c r="WAV20" s="447"/>
      <c r="WAW20" s="447"/>
      <c r="WAX20" s="447"/>
      <c r="WAY20" s="447"/>
      <c r="WAZ20" s="447"/>
      <c r="WBA20" s="447"/>
      <c r="WBB20" s="447"/>
      <c r="WBC20" s="447"/>
      <c r="WBD20" s="447"/>
      <c r="WBE20" s="447"/>
      <c r="WBF20" s="447"/>
      <c r="WBG20" s="447"/>
      <c r="WBH20" s="447"/>
      <c r="WBI20" s="447"/>
      <c r="WBJ20" s="447"/>
      <c r="WBK20" s="447"/>
      <c r="WBL20" s="447"/>
      <c r="WBM20" s="447"/>
      <c r="WBN20" s="447"/>
      <c r="WBO20" s="447"/>
      <c r="WBP20" s="447"/>
      <c r="WBQ20" s="447"/>
      <c r="WBR20" s="447"/>
      <c r="WBS20" s="447"/>
      <c r="WBT20" s="447"/>
      <c r="WBU20" s="447"/>
      <c r="WBV20" s="447"/>
      <c r="WBW20" s="447"/>
      <c r="WBX20" s="447"/>
      <c r="WBY20" s="447"/>
      <c r="WBZ20" s="447"/>
      <c r="WCA20" s="447"/>
      <c r="WCB20" s="447"/>
      <c r="WCC20" s="447"/>
      <c r="WCD20" s="447"/>
      <c r="WCE20" s="447"/>
      <c r="WCF20" s="447"/>
      <c r="WCG20" s="447"/>
      <c r="WCH20" s="447"/>
      <c r="WCI20" s="447"/>
      <c r="WCJ20" s="447"/>
      <c r="WCK20" s="447"/>
      <c r="WCL20" s="447"/>
      <c r="WCM20" s="447"/>
      <c r="WCN20" s="447"/>
      <c r="WCO20" s="447"/>
      <c r="WCP20" s="447"/>
      <c r="WCQ20" s="447"/>
      <c r="WCR20" s="447"/>
      <c r="WCS20" s="447"/>
      <c r="WCT20" s="447"/>
      <c r="WCU20" s="447"/>
      <c r="WCV20" s="447"/>
      <c r="WCW20" s="447"/>
      <c r="WCX20" s="447"/>
      <c r="WCY20" s="447"/>
      <c r="WCZ20" s="447"/>
      <c r="WDA20" s="447"/>
      <c r="WDB20" s="447"/>
      <c r="WDC20" s="447"/>
      <c r="WDD20" s="447"/>
      <c r="WDE20" s="447"/>
      <c r="WDF20" s="447"/>
      <c r="WDG20" s="447"/>
      <c r="WDH20" s="447"/>
      <c r="WDI20" s="447"/>
      <c r="WDJ20" s="447"/>
      <c r="WDK20" s="447"/>
      <c r="WDL20" s="447"/>
      <c r="WDM20" s="447"/>
      <c r="WDN20" s="447"/>
      <c r="WDO20" s="447"/>
      <c r="WDP20" s="447"/>
      <c r="WDQ20" s="447"/>
      <c r="WDR20" s="447"/>
      <c r="WDS20" s="447"/>
      <c r="WDT20" s="447"/>
      <c r="WDU20" s="447"/>
      <c r="WDV20" s="447"/>
      <c r="WDW20" s="447"/>
      <c r="WDX20" s="447"/>
      <c r="WDY20" s="447"/>
      <c r="WDZ20" s="447"/>
      <c r="WEA20" s="447"/>
      <c r="WEB20" s="447"/>
      <c r="WEC20" s="447"/>
      <c r="WED20" s="447"/>
      <c r="WEE20" s="447"/>
      <c r="WEF20" s="447"/>
      <c r="WEG20" s="447"/>
      <c r="WEH20" s="447"/>
      <c r="WEI20" s="447"/>
      <c r="WEJ20" s="447"/>
      <c r="WEK20" s="447"/>
      <c r="WEL20" s="447"/>
      <c r="WEM20" s="447"/>
      <c r="WEN20" s="447"/>
      <c r="WEO20" s="447"/>
      <c r="WEP20" s="447"/>
      <c r="WEQ20" s="447"/>
      <c r="WER20" s="447"/>
      <c r="WES20" s="447"/>
      <c r="WET20" s="447"/>
      <c r="WEU20" s="447"/>
      <c r="WEV20" s="447"/>
      <c r="WEW20" s="447"/>
      <c r="WEX20" s="447"/>
      <c r="WEY20" s="447"/>
      <c r="WEZ20" s="447"/>
      <c r="WFA20" s="447"/>
      <c r="WFB20" s="447"/>
      <c r="WFC20" s="447"/>
      <c r="WFD20" s="447"/>
      <c r="WFE20" s="447"/>
      <c r="WFF20" s="447"/>
      <c r="WFG20" s="447"/>
      <c r="WFH20" s="447"/>
      <c r="WFI20" s="447"/>
      <c r="WFJ20" s="447"/>
      <c r="WFK20" s="447"/>
      <c r="WFL20" s="447"/>
      <c r="WFM20" s="447"/>
      <c r="WFN20" s="447"/>
      <c r="WFO20" s="447"/>
      <c r="WFP20" s="447"/>
      <c r="WFQ20" s="447"/>
      <c r="WFR20" s="447"/>
      <c r="WFS20" s="447"/>
      <c r="WFT20" s="447"/>
      <c r="WFU20" s="447"/>
      <c r="WFV20" s="447"/>
      <c r="WFW20" s="447"/>
      <c r="WFX20" s="447"/>
      <c r="WFY20" s="447"/>
      <c r="WFZ20" s="447"/>
      <c r="WGA20" s="447"/>
      <c r="WGB20" s="447"/>
      <c r="WGC20" s="447"/>
      <c r="WGD20" s="447"/>
      <c r="WGE20" s="447"/>
      <c r="WGF20" s="447"/>
      <c r="WGG20" s="447"/>
      <c r="WGH20" s="447"/>
      <c r="WGI20" s="447"/>
      <c r="WGJ20" s="447"/>
      <c r="WGK20" s="447"/>
      <c r="WGL20" s="447"/>
      <c r="WGM20" s="447"/>
      <c r="WGN20" s="447"/>
      <c r="WGO20" s="447"/>
      <c r="WGP20" s="447"/>
      <c r="WGQ20" s="447"/>
      <c r="WGR20" s="447"/>
      <c r="WGS20" s="447"/>
      <c r="WGT20" s="447"/>
      <c r="WGU20" s="447"/>
      <c r="WGV20" s="447"/>
      <c r="WGW20" s="447"/>
      <c r="WGX20" s="447"/>
      <c r="WGY20" s="447"/>
      <c r="WGZ20" s="447"/>
      <c r="WHA20" s="447"/>
      <c r="WHB20" s="447"/>
      <c r="WHC20" s="447"/>
      <c r="WHD20" s="447"/>
      <c r="WHE20" s="447"/>
      <c r="WHF20" s="447"/>
      <c r="WHG20" s="447"/>
      <c r="WHH20" s="447"/>
      <c r="WHI20" s="447"/>
      <c r="WHJ20" s="447"/>
      <c r="WHK20" s="447"/>
      <c r="WHL20" s="447"/>
      <c r="WHM20" s="447"/>
      <c r="WHN20" s="447"/>
      <c r="WHO20" s="447"/>
      <c r="WHP20" s="447"/>
      <c r="WHQ20" s="447"/>
      <c r="WHR20" s="447"/>
      <c r="WHS20" s="447"/>
      <c r="WHT20" s="447"/>
      <c r="WHU20" s="447"/>
      <c r="WHV20" s="447"/>
      <c r="WHW20" s="447"/>
      <c r="WHX20" s="447"/>
      <c r="WHY20" s="447"/>
      <c r="WHZ20" s="447"/>
      <c r="WIA20" s="447"/>
      <c r="WIB20" s="447"/>
      <c r="WIC20" s="447"/>
      <c r="WID20" s="447"/>
      <c r="WIE20" s="447"/>
      <c r="WIF20" s="447"/>
      <c r="WIG20" s="447"/>
      <c r="WIH20" s="447"/>
      <c r="WII20" s="447"/>
      <c r="WIJ20" s="447"/>
      <c r="WIK20" s="447"/>
      <c r="WIL20" s="447"/>
      <c r="WIM20" s="447"/>
      <c r="WIN20" s="447"/>
      <c r="WIO20" s="447"/>
      <c r="WIP20" s="447"/>
      <c r="WIQ20" s="447"/>
      <c r="WIR20" s="447"/>
      <c r="WIS20" s="447"/>
      <c r="WIT20" s="447"/>
      <c r="WIU20" s="447"/>
      <c r="WIV20" s="447"/>
      <c r="WIW20" s="447"/>
      <c r="WIX20" s="447"/>
      <c r="WIY20" s="447"/>
      <c r="WIZ20" s="447"/>
      <c r="WJA20" s="447"/>
      <c r="WJB20" s="447"/>
      <c r="WJC20" s="447"/>
      <c r="WJD20" s="447"/>
      <c r="WJE20" s="447"/>
      <c r="WJF20" s="447"/>
      <c r="WJG20" s="447"/>
      <c r="WJH20" s="447"/>
      <c r="WJI20" s="447"/>
      <c r="WJJ20" s="447"/>
      <c r="WJK20" s="447"/>
      <c r="WJL20" s="447"/>
      <c r="WJM20" s="447"/>
      <c r="WJN20" s="447"/>
      <c r="WJO20" s="447"/>
      <c r="WJP20" s="447"/>
      <c r="WJQ20" s="447"/>
      <c r="WJR20" s="447"/>
      <c r="WJS20" s="447"/>
      <c r="WJT20" s="447"/>
      <c r="WJU20" s="447"/>
      <c r="WJV20" s="447"/>
      <c r="WJW20" s="447"/>
      <c r="WJX20" s="447"/>
      <c r="WJY20" s="447"/>
      <c r="WJZ20" s="447"/>
      <c r="WKA20" s="447"/>
      <c r="WKB20" s="447"/>
      <c r="WKC20" s="447"/>
      <c r="WKD20" s="447"/>
      <c r="WKE20" s="447"/>
      <c r="WKF20" s="447"/>
      <c r="WKG20" s="447"/>
      <c r="WKH20" s="447"/>
      <c r="WKI20" s="447"/>
      <c r="WKJ20" s="447"/>
      <c r="WKK20" s="447"/>
      <c r="WKL20" s="447"/>
      <c r="WKM20" s="447"/>
      <c r="WKN20" s="447"/>
      <c r="WKO20" s="447"/>
      <c r="WKP20" s="447"/>
      <c r="WKQ20" s="447"/>
      <c r="WKR20" s="447"/>
      <c r="WKS20" s="447"/>
      <c r="WKT20" s="447"/>
      <c r="WKU20" s="447"/>
      <c r="WKV20" s="447"/>
      <c r="WKW20" s="447"/>
      <c r="WKX20" s="447"/>
      <c r="WKY20" s="447"/>
      <c r="WKZ20" s="447"/>
      <c r="WLA20" s="447"/>
      <c r="WLB20" s="447"/>
      <c r="WLC20" s="447"/>
      <c r="WLD20" s="447"/>
      <c r="WLE20" s="447"/>
      <c r="WLF20" s="447"/>
      <c r="WLG20" s="447"/>
      <c r="WLH20" s="447"/>
      <c r="WLI20" s="447"/>
      <c r="WLJ20" s="447"/>
      <c r="WLK20" s="447"/>
      <c r="WLL20" s="447"/>
      <c r="WLM20" s="447"/>
      <c r="WLN20" s="447"/>
      <c r="WLO20" s="447"/>
      <c r="WLP20" s="447"/>
      <c r="WLQ20" s="447"/>
      <c r="WLR20" s="447"/>
      <c r="WLS20" s="447"/>
      <c r="WLT20" s="447"/>
      <c r="WLU20" s="447"/>
      <c r="WLV20" s="447"/>
      <c r="WLW20" s="447"/>
      <c r="WLX20" s="447"/>
      <c r="WLY20" s="447"/>
      <c r="WLZ20" s="447"/>
      <c r="WMA20" s="447"/>
      <c r="WMB20" s="447"/>
      <c r="WMC20" s="447"/>
      <c r="WMD20" s="447"/>
      <c r="WME20" s="447"/>
      <c r="WMF20" s="447"/>
      <c r="WMG20" s="447"/>
      <c r="WMH20" s="447"/>
      <c r="WMI20" s="447"/>
      <c r="WMJ20" s="447"/>
      <c r="WMK20" s="447"/>
      <c r="WML20" s="447"/>
      <c r="WMM20" s="447"/>
      <c r="WMN20" s="447"/>
      <c r="WMO20" s="447"/>
      <c r="WMP20" s="447"/>
      <c r="WMQ20" s="447"/>
      <c r="WMR20" s="447"/>
      <c r="WMS20" s="447"/>
      <c r="WMT20" s="447"/>
      <c r="WMU20" s="447"/>
      <c r="WMV20" s="447"/>
      <c r="WMW20" s="447"/>
      <c r="WMX20" s="447"/>
      <c r="WMY20" s="447"/>
      <c r="WMZ20" s="447"/>
      <c r="WNA20" s="447"/>
      <c r="WNB20" s="447"/>
      <c r="WNC20" s="447"/>
      <c r="WND20" s="447"/>
      <c r="WNE20" s="447"/>
      <c r="WNF20" s="447"/>
      <c r="WNG20" s="447"/>
      <c r="WNH20" s="447"/>
      <c r="WNI20" s="447"/>
      <c r="WNJ20" s="447"/>
      <c r="WNK20" s="447"/>
      <c r="WNL20" s="447"/>
      <c r="WNM20" s="447"/>
      <c r="WNN20" s="447"/>
      <c r="WNO20" s="447"/>
      <c r="WNP20" s="447"/>
      <c r="WNQ20" s="447"/>
      <c r="WNR20" s="447"/>
      <c r="WNS20" s="447"/>
      <c r="WNT20" s="447"/>
      <c r="WNU20" s="447"/>
      <c r="WNV20" s="447"/>
      <c r="WNW20" s="447"/>
      <c r="WNX20" s="447"/>
      <c r="WNY20" s="447"/>
      <c r="WNZ20" s="447"/>
      <c r="WOA20" s="447"/>
      <c r="WOB20" s="447"/>
      <c r="WOC20" s="447"/>
      <c r="WOD20" s="447"/>
      <c r="WOE20" s="447"/>
      <c r="WOF20" s="447"/>
      <c r="WOG20" s="447"/>
      <c r="WOH20" s="447"/>
      <c r="WOI20" s="447"/>
      <c r="WOJ20" s="447"/>
      <c r="WOK20" s="447"/>
      <c r="WOL20" s="447"/>
      <c r="WOM20" s="447"/>
      <c r="WON20" s="447"/>
      <c r="WOO20" s="447"/>
      <c r="WOP20" s="447"/>
      <c r="WOQ20" s="447"/>
      <c r="WOR20" s="447"/>
      <c r="WOS20" s="447"/>
      <c r="WOT20" s="447"/>
      <c r="WOU20" s="447"/>
      <c r="WOV20" s="447"/>
      <c r="WOW20" s="447"/>
      <c r="WOX20" s="447"/>
      <c r="WOY20" s="447"/>
      <c r="WOZ20" s="447"/>
      <c r="WPA20" s="447"/>
      <c r="WPB20" s="447"/>
      <c r="WPC20" s="447"/>
      <c r="WPD20" s="447"/>
      <c r="WPE20" s="447"/>
      <c r="WPF20" s="447"/>
      <c r="WPG20" s="447"/>
      <c r="WPH20" s="447"/>
      <c r="WPI20" s="447"/>
      <c r="WPJ20" s="447"/>
      <c r="WPK20" s="447"/>
      <c r="WPL20" s="447"/>
      <c r="WPM20" s="447"/>
      <c r="WPN20" s="447"/>
      <c r="WPO20" s="447"/>
      <c r="WPP20" s="447"/>
      <c r="WPQ20" s="447"/>
      <c r="WPR20" s="447"/>
      <c r="WPS20" s="447"/>
      <c r="WPT20" s="447"/>
      <c r="WPU20" s="447"/>
      <c r="WPV20" s="447"/>
      <c r="WPW20" s="447"/>
      <c r="WPX20" s="447"/>
      <c r="WPY20" s="447"/>
      <c r="WPZ20" s="447"/>
      <c r="WQA20" s="447"/>
      <c r="WQB20" s="447"/>
      <c r="WQC20" s="447"/>
      <c r="WQD20" s="447"/>
      <c r="WQE20" s="447"/>
      <c r="WQF20" s="447"/>
      <c r="WQG20" s="447"/>
      <c r="WQH20" s="447"/>
      <c r="WQI20" s="447"/>
      <c r="WQJ20" s="447"/>
      <c r="WQK20" s="447"/>
      <c r="WQL20" s="447"/>
      <c r="WQM20" s="447"/>
      <c r="WQN20" s="447"/>
      <c r="WQO20" s="447"/>
      <c r="WQP20" s="447"/>
      <c r="WQQ20" s="447"/>
      <c r="WQR20" s="447"/>
      <c r="WQS20" s="447"/>
      <c r="WQT20" s="447"/>
      <c r="WQU20" s="447"/>
      <c r="WQV20" s="447"/>
      <c r="WQW20" s="447"/>
      <c r="WQX20" s="447"/>
      <c r="WQY20" s="447"/>
      <c r="WQZ20" s="447"/>
      <c r="WRA20" s="447"/>
      <c r="WRB20" s="447"/>
      <c r="WRC20" s="447"/>
      <c r="WRD20" s="447"/>
      <c r="WRE20" s="447"/>
      <c r="WRF20" s="447"/>
      <c r="WRG20" s="447"/>
      <c r="WRH20" s="447"/>
      <c r="WRI20" s="447"/>
      <c r="WRJ20" s="447"/>
      <c r="WRK20" s="447"/>
      <c r="WRL20" s="447"/>
      <c r="WRM20" s="447"/>
      <c r="WRN20" s="447"/>
      <c r="WRO20" s="447"/>
      <c r="WRP20" s="447"/>
      <c r="WRQ20" s="447"/>
      <c r="WRR20" s="447"/>
      <c r="WRS20" s="447"/>
      <c r="WRT20" s="447"/>
      <c r="WRU20" s="447"/>
      <c r="WRV20" s="447"/>
      <c r="WRW20" s="447"/>
      <c r="WRX20" s="447"/>
      <c r="WRY20" s="447"/>
      <c r="WRZ20" s="447"/>
      <c r="WSA20" s="447"/>
      <c r="WSB20" s="447"/>
      <c r="WSC20" s="447"/>
      <c r="WSD20" s="447"/>
      <c r="WSE20" s="447"/>
      <c r="WSF20" s="447"/>
      <c r="WSG20" s="447"/>
      <c r="WSH20" s="447"/>
      <c r="WSI20" s="447"/>
      <c r="WSJ20" s="447"/>
      <c r="WSK20" s="447"/>
      <c r="WSL20" s="447"/>
      <c r="WSM20" s="447"/>
      <c r="WSN20" s="447"/>
      <c r="WSO20" s="447"/>
      <c r="WSP20" s="447"/>
      <c r="WSQ20" s="447"/>
      <c r="WSR20" s="447"/>
      <c r="WSS20" s="447"/>
      <c r="WST20" s="447"/>
      <c r="WSU20" s="447"/>
      <c r="WSV20" s="447"/>
      <c r="WSW20" s="447"/>
      <c r="WSX20" s="447"/>
      <c r="WSY20" s="447"/>
      <c r="WSZ20" s="447"/>
      <c r="WTA20" s="447"/>
      <c r="WTB20" s="447"/>
      <c r="WTC20" s="447"/>
      <c r="WTD20" s="447"/>
      <c r="WTE20" s="447"/>
      <c r="WTF20" s="447"/>
      <c r="WTG20" s="447"/>
      <c r="WTH20" s="447"/>
      <c r="WTI20" s="447"/>
      <c r="WTJ20" s="447"/>
      <c r="WTK20" s="447"/>
      <c r="WTL20" s="447"/>
      <c r="WTM20" s="447"/>
      <c r="WTN20" s="447"/>
      <c r="WTO20" s="447"/>
      <c r="WTP20" s="447"/>
      <c r="WTQ20" s="447"/>
      <c r="WTR20" s="447"/>
      <c r="WTS20" s="447"/>
      <c r="WTT20" s="447"/>
      <c r="WTU20" s="447"/>
      <c r="WTV20" s="447"/>
      <c r="WTW20" s="447"/>
      <c r="WTX20" s="447"/>
      <c r="WTY20" s="447"/>
      <c r="WTZ20" s="447"/>
      <c r="WUA20" s="447"/>
      <c r="WUB20" s="447"/>
      <c r="WUC20" s="447"/>
      <c r="WUD20" s="447"/>
      <c r="WUE20" s="447"/>
      <c r="WUF20" s="447"/>
      <c r="WUG20" s="447"/>
      <c r="WUH20" s="447"/>
      <c r="WUI20" s="447"/>
      <c r="WUJ20" s="447"/>
      <c r="WUK20" s="447"/>
      <c r="WUL20" s="447"/>
      <c r="WUM20" s="447"/>
      <c r="WUN20" s="447"/>
      <c r="WUO20" s="447"/>
      <c r="WUP20" s="447"/>
      <c r="WUQ20" s="447"/>
      <c r="WUR20" s="447"/>
      <c r="WUS20" s="447"/>
      <c r="WUT20" s="447"/>
      <c r="WUU20" s="447"/>
      <c r="WUV20" s="447"/>
      <c r="WUW20" s="447"/>
      <c r="WUX20" s="447"/>
      <c r="WUY20" s="447"/>
      <c r="WUZ20" s="447"/>
      <c r="WVA20" s="447"/>
      <c r="WVB20" s="447"/>
      <c r="WVC20" s="447"/>
      <c r="WVD20" s="447"/>
      <c r="WVE20" s="447"/>
      <c r="WVF20" s="447"/>
      <c r="WVG20" s="447"/>
      <c r="WVH20" s="447"/>
      <c r="WVI20" s="447"/>
      <c r="WVJ20" s="447"/>
      <c r="WVK20" s="447"/>
      <c r="WVL20" s="447"/>
      <c r="WVM20" s="447"/>
      <c r="WVN20" s="447"/>
      <c r="WVO20" s="447"/>
      <c r="WVP20" s="447"/>
      <c r="WVQ20" s="447"/>
      <c r="WVR20" s="447"/>
      <c r="WVS20" s="447"/>
      <c r="WVT20" s="447"/>
      <c r="WVU20" s="447"/>
      <c r="WVV20" s="447"/>
    </row>
    <row r="21" spans="1:16142" s="34" customFormat="1" ht="15.75" x14ac:dyDescent="0.25">
      <c r="A21" s="2372" t="s">
        <v>1590</v>
      </c>
      <c r="B21" s="2373"/>
      <c r="C21" s="2373"/>
      <c r="D21" s="2373"/>
      <c r="E21" s="2373"/>
      <c r="F21" s="2373"/>
      <c r="G21" s="2373"/>
      <c r="H21" s="2373"/>
      <c r="I21" s="2373"/>
      <c r="J21" s="2373"/>
      <c r="K21" s="2373"/>
      <c r="L21" s="2373"/>
      <c r="M21" s="2373"/>
      <c r="N21" s="2373"/>
      <c r="O21" s="2374"/>
    </row>
    <row r="22" spans="1:16142" s="34" customFormat="1" ht="15.75" x14ac:dyDescent="0.25">
      <c r="A22" s="2372"/>
      <c r="B22" s="2373"/>
      <c r="C22" s="2373"/>
      <c r="D22" s="2373"/>
      <c r="E22" s="2373"/>
      <c r="F22" s="2373"/>
      <c r="G22" s="2373"/>
      <c r="H22" s="2373"/>
      <c r="I22" s="2373"/>
      <c r="J22" s="2373"/>
      <c r="K22" s="2373"/>
      <c r="L22" s="2373"/>
      <c r="M22" s="2373"/>
      <c r="N22" s="2373"/>
      <c r="O22" s="2374"/>
    </row>
    <row r="23" spans="1:16142" s="34" customFormat="1" ht="15.75" x14ac:dyDescent="0.25">
      <c r="A23" s="2372" t="s">
        <v>1789</v>
      </c>
      <c r="B23" s="2373"/>
      <c r="C23" s="2373"/>
      <c r="D23" s="2373"/>
      <c r="E23" s="2373"/>
      <c r="F23" s="2373"/>
      <c r="G23" s="2373"/>
      <c r="H23" s="2373"/>
      <c r="I23" s="2373"/>
      <c r="J23" s="2373"/>
      <c r="K23" s="2373"/>
      <c r="L23" s="2373"/>
      <c r="M23" s="2373"/>
      <c r="N23" s="2373"/>
      <c r="O23" s="2374"/>
    </row>
    <row r="24" spans="1:16142" s="34" customFormat="1" ht="15.75" x14ac:dyDescent="0.25">
      <c r="A24" s="2340"/>
      <c r="B24" s="2341"/>
      <c r="C24" s="2341"/>
      <c r="D24" s="2341"/>
      <c r="E24" s="2341"/>
      <c r="F24" s="2341"/>
      <c r="G24" s="2341"/>
      <c r="H24" s="2341"/>
      <c r="I24" s="2341"/>
      <c r="J24" s="2341"/>
      <c r="K24" s="2341"/>
      <c r="L24" s="2341"/>
      <c r="M24" s="2341"/>
      <c r="N24" s="2341"/>
      <c r="O24" s="2342"/>
    </row>
    <row r="25" spans="1:16142" s="34" customFormat="1" ht="15.75" x14ac:dyDescent="0.25">
      <c r="A25" s="2337" t="s">
        <v>1841</v>
      </c>
      <c r="B25" s="2338"/>
      <c r="C25" s="2338"/>
      <c r="D25" s="2338"/>
      <c r="E25" s="2338"/>
      <c r="F25" s="2338"/>
      <c r="G25" s="2338"/>
      <c r="H25" s="2338"/>
      <c r="I25" s="2338"/>
      <c r="J25" s="2338"/>
      <c r="K25" s="2338"/>
      <c r="L25" s="2338"/>
      <c r="M25" s="2338"/>
      <c r="N25" s="2338"/>
      <c r="O25" s="2339"/>
    </row>
    <row r="26" spans="1:16142" s="34" customFormat="1" ht="15.75" x14ac:dyDescent="0.25">
      <c r="A26" s="2337" t="s">
        <v>1790</v>
      </c>
      <c r="B26" s="2338"/>
      <c r="C26" s="2338"/>
      <c r="D26" s="2338"/>
      <c r="E26" s="2338"/>
      <c r="F26" s="2338"/>
      <c r="G26" s="2338"/>
      <c r="H26" s="2338"/>
      <c r="I26" s="2338"/>
      <c r="J26" s="2338"/>
      <c r="K26" s="2338"/>
      <c r="L26" s="2338"/>
      <c r="M26" s="2338"/>
      <c r="N26" s="2338"/>
      <c r="O26" s="2339"/>
    </row>
    <row r="27" spans="1:16142" s="34" customFormat="1" ht="31.5" x14ac:dyDescent="0.25">
      <c r="A27" s="945" t="s">
        <v>1791</v>
      </c>
      <c r="B27" s="945" t="s">
        <v>1702</v>
      </c>
      <c r="C27" s="2358" t="s">
        <v>1792</v>
      </c>
      <c r="D27" s="2359"/>
      <c r="E27" s="2359"/>
      <c r="F27" s="2359"/>
      <c r="G27" s="2359"/>
      <c r="H27" s="2359"/>
      <c r="I27" s="2360"/>
      <c r="J27" s="945" t="s">
        <v>1793</v>
      </c>
      <c r="K27" s="947" t="s">
        <v>1794</v>
      </c>
      <c r="L27" s="947" t="s">
        <v>1842</v>
      </c>
      <c r="M27" s="947" t="s">
        <v>1843</v>
      </c>
      <c r="N27" s="2358" t="s">
        <v>919</v>
      </c>
      <c r="O27" s="2360"/>
    </row>
    <row r="28" spans="1:16142" s="34" customFormat="1" ht="47.25" x14ac:dyDescent="0.25">
      <c r="A28" s="943">
        <v>1</v>
      </c>
      <c r="B28" s="945" t="s">
        <v>1844</v>
      </c>
      <c r="C28" s="2355" t="s">
        <v>1845</v>
      </c>
      <c r="D28" s="2356"/>
      <c r="E28" s="2356"/>
      <c r="F28" s="2356"/>
      <c r="G28" s="2356"/>
      <c r="H28" s="2356"/>
      <c r="I28" s="2357"/>
      <c r="J28" s="945" t="s">
        <v>1795</v>
      </c>
      <c r="K28" s="944"/>
      <c r="L28" s="944"/>
      <c r="M28" s="944"/>
      <c r="N28" s="2343"/>
      <c r="O28" s="2344"/>
    </row>
    <row r="29" spans="1:16142" s="34" customFormat="1" ht="94.5" x14ac:dyDescent="0.25">
      <c r="A29" s="943">
        <v>2</v>
      </c>
      <c r="B29" s="945" t="s">
        <v>1846</v>
      </c>
      <c r="C29" s="2355" t="s">
        <v>1847</v>
      </c>
      <c r="D29" s="2356"/>
      <c r="E29" s="2356"/>
      <c r="F29" s="2356"/>
      <c r="G29" s="2356"/>
      <c r="H29" s="2356"/>
      <c r="I29" s="2357"/>
      <c r="J29" s="945" t="s">
        <v>1795</v>
      </c>
      <c r="K29" s="944"/>
      <c r="L29" s="944"/>
      <c r="M29" s="944"/>
      <c r="N29" s="2343"/>
      <c r="O29" s="2344"/>
    </row>
    <row r="30" spans="1:16142" s="34" customFormat="1" ht="47.25" x14ac:dyDescent="0.25">
      <c r="A30" s="946">
        <v>3</v>
      </c>
      <c r="B30" s="945" t="s">
        <v>1848</v>
      </c>
      <c r="C30" s="2355" t="s">
        <v>1796</v>
      </c>
      <c r="D30" s="2356"/>
      <c r="E30" s="2356"/>
      <c r="F30" s="2356"/>
      <c r="G30" s="2356"/>
      <c r="H30" s="2356"/>
      <c r="I30" s="2357"/>
      <c r="J30" s="945" t="s">
        <v>1795</v>
      </c>
      <c r="K30" s="944"/>
      <c r="L30" s="944"/>
      <c r="M30" s="944"/>
      <c r="N30" s="2343"/>
      <c r="O30" s="2344"/>
    </row>
    <row r="31" spans="1:16142" s="34" customFormat="1" ht="31.5" x14ac:dyDescent="0.25">
      <c r="A31" s="947">
        <v>4</v>
      </c>
      <c r="B31" s="945" t="s">
        <v>1797</v>
      </c>
      <c r="C31" s="2355" t="s">
        <v>1849</v>
      </c>
      <c r="D31" s="2356"/>
      <c r="E31" s="2356"/>
      <c r="F31" s="2356"/>
      <c r="G31" s="2356"/>
      <c r="H31" s="2356"/>
      <c r="I31" s="2357"/>
      <c r="J31" s="945" t="s">
        <v>185</v>
      </c>
      <c r="K31" s="944"/>
      <c r="L31" s="944"/>
      <c r="M31" s="944"/>
      <c r="N31" s="2343"/>
      <c r="O31" s="2344"/>
    </row>
    <row r="32" spans="1:16142" s="34" customFormat="1" ht="15.75" x14ac:dyDescent="0.25">
      <c r="A32" s="2354" t="s">
        <v>1850</v>
      </c>
      <c r="B32" s="2354"/>
      <c r="C32" s="2354"/>
      <c r="D32" s="2354"/>
      <c r="E32" s="2354"/>
      <c r="F32" s="2354"/>
      <c r="G32" s="2354"/>
      <c r="H32" s="2354"/>
      <c r="I32" s="2354"/>
      <c r="J32" s="2354"/>
      <c r="K32" s="2354"/>
      <c r="L32" s="2354"/>
      <c r="M32" s="2354"/>
      <c r="N32" s="2354"/>
      <c r="O32" s="2354"/>
    </row>
    <row r="33" spans="1:15" s="34" customFormat="1" ht="15.75" x14ac:dyDescent="0.25">
      <c r="A33" s="950"/>
      <c r="B33" s="950"/>
      <c r="C33" s="950"/>
      <c r="D33" s="950"/>
      <c r="E33" s="950"/>
      <c r="F33" s="950"/>
      <c r="G33" s="950"/>
      <c r="H33" s="950"/>
      <c r="I33" s="950"/>
      <c r="J33" s="950"/>
      <c r="K33" s="950"/>
      <c r="L33" s="950"/>
      <c r="M33" s="940"/>
      <c r="N33" s="940"/>
      <c r="O33" s="940"/>
    </row>
    <row r="34" spans="1:15" s="34" customFormat="1" ht="15.75" x14ac:dyDescent="0.25">
      <c r="A34" s="2353" t="s">
        <v>1851</v>
      </c>
      <c r="B34" s="2353"/>
      <c r="C34" s="2353"/>
      <c r="D34" s="2353"/>
      <c r="E34" s="2353"/>
      <c r="F34" s="2353"/>
      <c r="G34" s="2353"/>
      <c r="H34" s="2353"/>
      <c r="I34" s="2353"/>
      <c r="J34" s="2353"/>
      <c r="K34" s="2353"/>
      <c r="L34" s="2353"/>
      <c r="M34" s="2353"/>
      <c r="N34" s="2353"/>
      <c r="O34" s="2353"/>
    </row>
    <row r="35" spans="1:15" s="34" customFormat="1" ht="19.5" x14ac:dyDescent="0.25">
      <c r="A35" s="2347" t="s">
        <v>1852</v>
      </c>
      <c r="B35" s="2348"/>
      <c r="C35" s="2348"/>
      <c r="D35" s="2348"/>
      <c r="E35" s="2348"/>
      <c r="F35" s="2348"/>
      <c r="G35" s="2348"/>
      <c r="H35" s="2348"/>
      <c r="I35" s="2348"/>
      <c r="J35" s="2348"/>
      <c r="K35" s="2348"/>
      <c r="L35" s="2348"/>
      <c r="M35" s="2348"/>
      <c r="N35" s="2348"/>
      <c r="O35" s="2348"/>
    </row>
    <row r="36" spans="1:15" s="34" customFormat="1" ht="19.5" x14ac:dyDescent="0.25">
      <c r="A36" s="2349"/>
      <c r="B36" s="2350"/>
      <c r="C36" s="2350"/>
      <c r="D36" s="2350"/>
      <c r="E36" s="2350"/>
      <c r="F36" s="2350"/>
      <c r="G36" s="2350"/>
      <c r="H36" s="2350"/>
      <c r="I36" s="2350"/>
      <c r="J36" s="2350"/>
      <c r="K36" s="2350"/>
      <c r="L36" s="2350"/>
      <c r="M36" s="2350"/>
      <c r="N36" s="2350"/>
      <c r="O36" s="2350"/>
    </row>
    <row r="37" spans="1:15" s="34" customFormat="1" ht="18.75" x14ac:dyDescent="0.25">
      <c r="A37" s="2351" t="s">
        <v>1853</v>
      </c>
      <c r="B37" s="2352"/>
      <c r="C37" s="2352"/>
      <c r="D37" s="2352"/>
      <c r="E37" s="2352"/>
      <c r="F37" s="2352"/>
      <c r="G37" s="2352"/>
      <c r="H37" s="2352"/>
      <c r="I37" s="2352"/>
      <c r="J37" s="2352"/>
      <c r="K37" s="2352"/>
      <c r="L37" s="2352"/>
      <c r="M37" s="2352"/>
      <c r="N37" s="2352"/>
      <c r="O37" s="2352"/>
    </row>
    <row r="38" spans="1:15" s="34" customFormat="1" ht="15.75" x14ac:dyDescent="0.25">
      <c r="A38" s="2345" t="s">
        <v>1864</v>
      </c>
      <c r="B38" s="2346"/>
      <c r="C38" s="2346"/>
      <c r="D38" s="2346"/>
      <c r="E38" s="2346"/>
      <c r="F38" s="2346"/>
      <c r="G38" s="2346"/>
      <c r="H38" s="2346"/>
      <c r="I38" s="2346"/>
      <c r="J38" s="2346"/>
      <c r="K38" s="2346"/>
      <c r="L38" s="2346"/>
      <c r="M38" s="2346"/>
      <c r="N38" s="2346"/>
      <c r="O38" s="2346"/>
    </row>
    <row r="39" spans="1:15" s="34" customFormat="1" ht="15.75" x14ac:dyDescent="0.25">
      <c r="A39" s="2372" t="s">
        <v>1798</v>
      </c>
      <c r="B39" s="2373"/>
      <c r="C39" s="2373"/>
      <c r="D39" s="2373"/>
      <c r="E39" s="2373"/>
      <c r="F39" s="2373"/>
      <c r="G39" s="2373"/>
      <c r="H39" s="2373"/>
      <c r="I39" s="2373"/>
      <c r="J39" s="2373"/>
      <c r="K39" s="2373"/>
      <c r="L39" s="2373"/>
      <c r="M39" s="2373"/>
      <c r="N39" s="2373"/>
      <c r="O39" s="2374"/>
    </row>
    <row r="40" spans="1:15" s="34" customFormat="1" ht="141" customHeight="1" x14ac:dyDescent="0.25">
      <c r="A40" s="2361" t="s">
        <v>1854</v>
      </c>
      <c r="B40" s="2362"/>
      <c r="C40" s="2362"/>
      <c r="D40" s="2362"/>
      <c r="E40" s="2362"/>
      <c r="F40" s="2362"/>
      <c r="G40" s="2362"/>
      <c r="H40" s="2362"/>
      <c r="I40" s="2362"/>
      <c r="J40" s="2362"/>
      <c r="K40" s="2362"/>
      <c r="L40" s="2362"/>
      <c r="M40" s="2362"/>
      <c r="N40" s="2362"/>
      <c r="O40" s="2363"/>
    </row>
    <row r="41" spans="1:15" s="34" customFormat="1" ht="68.25" customHeight="1" x14ac:dyDescent="0.25">
      <c r="A41" s="2361" t="s">
        <v>1397</v>
      </c>
      <c r="B41" s="2362"/>
      <c r="C41" s="2362"/>
      <c r="D41" s="2362"/>
      <c r="E41" s="2362"/>
      <c r="F41" s="2362"/>
      <c r="G41" s="2362"/>
      <c r="H41" s="2362"/>
      <c r="I41" s="2362"/>
      <c r="J41" s="2362"/>
      <c r="K41" s="2362"/>
      <c r="L41" s="2362"/>
      <c r="M41" s="2362"/>
      <c r="N41" s="2362"/>
      <c r="O41" s="2363"/>
    </row>
    <row r="42" spans="1:15" s="34" customFormat="1" ht="15.75" x14ac:dyDescent="0.25">
      <c r="A42" s="928"/>
      <c r="B42" s="928"/>
      <c r="C42" s="928"/>
      <c r="D42" s="928"/>
      <c r="E42" s="928"/>
      <c r="F42" s="928"/>
      <c r="G42" s="928"/>
      <c r="H42" s="928"/>
      <c r="I42" s="928"/>
      <c r="J42" s="928"/>
      <c r="K42" s="928"/>
      <c r="L42" s="928"/>
      <c r="M42" s="928"/>
      <c r="N42" s="928"/>
      <c r="O42" s="928"/>
    </row>
    <row r="43" spans="1:15" s="34" customFormat="1" ht="18.75" x14ac:dyDescent="0.25">
      <c r="A43" s="2364" t="s">
        <v>1109</v>
      </c>
      <c r="B43" s="2364"/>
      <c r="C43" s="2364"/>
      <c r="D43" s="2364"/>
      <c r="E43" s="2364"/>
      <c r="F43" s="2364"/>
      <c r="G43" s="2364"/>
      <c r="H43" s="2364"/>
      <c r="I43" s="2364"/>
      <c r="J43" s="2364"/>
      <c r="K43" s="2364"/>
      <c r="L43" s="2364"/>
      <c r="M43" s="2364"/>
      <c r="N43" s="2364"/>
      <c r="O43" s="2364"/>
    </row>
    <row r="44" spans="1:15" s="34" customFormat="1" ht="18.75" x14ac:dyDescent="0.25">
      <c r="A44" s="2391" t="s">
        <v>184</v>
      </c>
      <c r="B44" s="2391"/>
      <c r="C44" s="2391"/>
      <c r="D44" s="2391" t="s">
        <v>185</v>
      </c>
      <c r="E44" s="2391"/>
      <c r="F44" s="2365" t="s">
        <v>1855</v>
      </c>
      <c r="G44" s="2367"/>
      <c r="H44" s="2403" t="s">
        <v>1856</v>
      </c>
      <c r="I44" s="2404"/>
      <c r="J44" s="2365" t="s">
        <v>1857</v>
      </c>
      <c r="K44" s="2366"/>
      <c r="L44" s="2367"/>
      <c r="M44" s="922"/>
      <c r="N44" s="922"/>
      <c r="O44" s="922"/>
    </row>
    <row r="45" spans="1:15" s="34" customFormat="1" ht="15.75" x14ac:dyDescent="0.25">
      <c r="A45" s="2391"/>
      <c r="B45" s="2391"/>
      <c r="C45" s="2391"/>
      <c r="D45" s="2405"/>
      <c r="E45" s="2405"/>
      <c r="F45" s="2365"/>
      <c r="G45" s="2367"/>
      <c r="H45" s="2403"/>
      <c r="I45" s="2404"/>
      <c r="J45" s="2406">
        <v>0</v>
      </c>
      <c r="K45" s="2407"/>
      <c r="L45" s="2408"/>
      <c r="M45" s="922"/>
      <c r="N45" s="922"/>
      <c r="O45" s="922"/>
    </row>
    <row r="46" spans="1:15" s="34" customFormat="1" ht="15.75" x14ac:dyDescent="0.25">
      <c r="A46" s="2391"/>
      <c r="B46" s="2391"/>
      <c r="C46" s="2391"/>
      <c r="D46" s="2405"/>
      <c r="E46" s="2405"/>
      <c r="F46" s="2365"/>
      <c r="G46" s="2367"/>
      <c r="H46" s="2403"/>
      <c r="I46" s="2404"/>
      <c r="J46" s="2406">
        <v>0</v>
      </c>
      <c r="K46" s="2407"/>
      <c r="L46" s="2408"/>
      <c r="M46" s="922"/>
      <c r="N46" s="922"/>
      <c r="O46" s="922"/>
    </row>
    <row r="47" spans="1:15" s="900" customFormat="1" ht="15.75" x14ac:dyDescent="0.25">
      <c r="A47" s="2391"/>
      <c r="B47" s="2391"/>
      <c r="C47" s="2391"/>
      <c r="D47" s="2405"/>
      <c r="E47" s="2405"/>
      <c r="F47" s="2391"/>
      <c r="G47" s="2391"/>
      <c r="H47" s="2391"/>
      <c r="I47" s="2391"/>
      <c r="J47" s="2392">
        <v>0</v>
      </c>
      <c r="K47" s="2392"/>
      <c r="L47" s="2392"/>
      <c r="M47" s="922"/>
      <c r="N47" s="922"/>
      <c r="O47" s="922"/>
    </row>
    <row r="48" spans="1:15" s="900" customFormat="1" ht="15.75" x14ac:dyDescent="0.25">
      <c r="A48" s="2391"/>
      <c r="B48" s="2391"/>
      <c r="C48" s="2391"/>
      <c r="D48" s="2393"/>
      <c r="E48" s="2393"/>
      <c r="F48" s="2391"/>
      <c r="G48" s="2391"/>
      <c r="H48" s="2391"/>
      <c r="I48" s="2391"/>
      <c r="J48" s="2392">
        <v>0</v>
      </c>
      <c r="K48" s="2392"/>
      <c r="L48" s="2392"/>
      <c r="M48" s="922"/>
      <c r="N48" s="922"/>
      <c r="O48" s="922"/>
    </row>
    <row r="49" spans="1:16142" s="900" customFormat="1" x14ac:dyDescent="0.25">
      <c r="A49" s="2354" t="s">
        <v>1858</v>
      </c>
      <c r="B49" s="2354"/>
      <c r="C49" s="2354"/>
      <c r="D49" s="2354"/>
      <c r="E49" s="2354"/>
      <c r="F49" s="2354"/>
      <c r="G49" s="2354"/>
      <c r="H49" s="2354"/>
      <c r="I49" s="2354"/>
      <c r="J49" s="2354"/>
      <c r="K49" s="2354"/>
      <c r="L49" s="2354"/>
      <c r="M49" s="2354"/>
      <c r="N49" s="2354"/>
      <c r="O49" s="2354"/>
    </row>
    <row r="50" spans="1:16142" s="900" customFormat="1" x14ac:dyDescent="0.25">
      <c r="A50" s="2354" t="s">
        <v>1859</v>
      </c>
      <c r="B50" s="2354"/>
      <c r="C50" s="2354"/>
      <c r="D50" s="2354"/>
      <c r="E50" s="2354"/>
      <c r="F50" s="2354"/>
      <c r="G50" s="2354"/>
      <c r="H50" s="2354"/>
      <c r="I50" s="2354"/>
      <c r="J50" s="2354"/>
      <c r="K50" s="2354"/>
      <c r="L50" s="2354"/>
      <c r="M50" s="2354"/>
      <c r="N50" s="2354"/>
      <c r="O50" s="2354"/>
    </row>
    <row r="51" spans="1:16142" s="900" customFormat="1" ht="15.75" x14ac:dyDescent="0.25">
      <c r="A51" s="950" t="s">
        <v>1860</v>
      </c>
      <c r="B51" s="950"/>
      <c r="C51" s="950"/>
      <c r="D51" s="950"/>
      <c r="E51" s="950"/>
      <c r="F51" s="950"/>
      <c r="G51" s="950"/>
      <c r="H51" s="950"/>
      <c r="I51" s="950"/>
      <c r="J51" s="950"/>
      <c r="K51" s="950"/>
      <c r="L51" s="950"/>
      <c r="M51" s="940"/>
      <c r="N51" s="940"/>
      <c r="O51" s="940"/>
    </row>
    <row r="52" spans="1:16142" s="900" customFormat="1" ht="19.5" x14ac:dyDescent="0.25">
      <c r="A52" s="929"/>
      <c r="B52" s="929"/>
      <c r="C52" s="929"/>
      <c r="D52" s="929"/>
      <c r="E52" s="930"/>
      <c r="F52" s="930"/>
      <c r="G52" s="930"/>
      <c r="H52" s="930"/>
      <c r="I52" s="929"/>
      <c r="J52" s="929"/>
      <c r="K52" s="929"/>
      <c r="L52" s="929"/>
      <c r="M52" s="929"/>
      <c r="N52" s="929"/>
      <c r="O52" s="929"/>
    </row>
    <row r="53" spans="1:16142" s="900" customFormat="1" ht="18.75" x14ac:dyDescent="0.25">
      <c r="A53" s="2371" t="s">
        <v>1591</v>
      </c>
      <c r="B53" s="2371"/>
      <c r="C53" s="2371"/>
      <c r="D53" s="2371"/>
      <c r="E53" s="2371"/>
      <c r="F53" s="2371"/>
      <c r="G53" s="2371"/>
      <c r="H53" s="2371"/>
      <c r="I53" s="2371"/>
      <c r="J53" s="2371"/>
      <c r="K53" s="2371"/>
      <c r="L53" s="2371"/>
      <c r="M53" s="2371"/>
      <c r="N53" s="2371"/>
      <c r="O53" s="2371"/>
    </row>
    <row r="54" spans="1:16142" s="900" customFormat="1" ht="66.75" customHeight="1" x14ac:dyDescent="0.25">
      <c r="A54" s="2354" t="s">
        <v>1799</v>
      </c>
      <c r="B54" s="2354"/>
      <c r="C54" s="2354"/>
      <c r="D54" s="2354"/>
      <c r="E54" s="2354"/>
      <c r="F54" s="2354"/>
      <c r="G54" s="2354"/>
      <c r="H54" s="2354"/>
      <c r="I54" s="2354"/>
      <c r="J54" s="2354"/>
      <c r="K54" s="2354"/>
      <c r="L54" s="2354"/>
      <c r="M54" s="2354"/>
      <c r="N54" s="2354"/>
      <c r="O54" s="2354"/>
    </row>
    <row r="55" spans="1:16142" s="900" customFormat="1" ht="19.5" x14ac:dyDescent="0.25">
      <c r="A55" s="929"/>
      <c r="B55" s="929"/>
      <c r="C55" s="929"/>
      <c r="D55" s="929"/>
      <c r="E55" s="930"/>
      <c r="F55" s="930"/>
      <c r="G55" s="930"/>
      <c r="H55" s="930"/>
      <c r="I55" s="929"/>
      <c r="J55" s="929"/>
      <c r="K55" s="929"/>
      <c r="L55" s="929"/>
      <c r="M55" s="929"/>
      <c r="N55" s="929"/>
      <c r="O55" s="929"/>
    </row>
    <row r="56" spans="1:16142" s="900" customFormat="1" ht="18.75" x14ac:dyDescent="0.25">
      <c r="A56" s="2371" t="s">
        <v>1800</v>
      </c>
      <c r="B56" s="2371"/>
      <c r="C56" s="2371"/>
      <c r="D56" s="2371"/>
      <c r="E56" s="2371"/>
      <c r="F56" s="2371"/>
      <c r="G56" s="2371"/>
      <c r="H56" s="2371"/>
      <c r="I56" s="2371"/>
      <c r="J56" s="2371"/>
      <c r="K56" s="2371"/>
      <c r="L56" s="2371"/>
      <c r="M56" s="2371"/>
      <c r="N56" s="2371"/>
      <c r="O56" s="2371"/>
    </row>
    <row r="57" spans="1:16142" s="900" customFormat="1" ht="15.75" x14ac:dyDescent="0.25">
      <c r="A57" s="2369" t="s">
        <v>1401</v>
      </c>
      <c r="B57" s="2369"/>
      <c r="C57" s="2369"/>
      <c r="D57" s="2369"/>
      <c r="E57" s="2369" t="s">
        <v>1861</v>
      </c>
      <c r="F57" s="2369"/>
      <c r="G57" s="2369"/>
      <c r="H57" s="2369" t="s">
        <v>1598</v>
      </c>
      <c r="I57" s="2369"/>
      <c r="J57" s="2369"/>
      <c r="K57" s="2390" t="s">
        <v>1862</v>
      </c>
      <c r="L57" s="2390"/>
      <c r="M57" s="2390"/>
      <c r="N57" s="2369" t="s">
        <v>362</v>
      </c>
      <c r="O57" s="2369"/>
    </row>
    <row r="58" spans="1:16142" ht="15.75" x14ac:dyDescent="0.25">
      <c r="A58" s="2381" t="s">
        <v>363</v>
      </c>
      <c r="B58" s="2389"/>
      <c r="C58" s="2389"/>
      <c r="D58" s="2389"/>
      <c r="E58" s="2389"/>
      <c r="F58" s="2389"/>
      <c r="G58" s="2389"/>
      <c r="H58" s="2389"/>
      <c r="I58" s="2389"/>
      <c r="J58" s="2389"/>
      <c r="K58" s="2389"/>
      <c r="L58" s="2389"/>
      <c r="M58" s="2389"/>
      <c r="N58" s="2389"/>
      <c r="O58" s="2382"/>
      <c r="P58" s="447"/>
      <c r="Q58" s="447"/>
      <c r="R58" s="447"/>
      <c r="S58" s="447"/>
      <c r="T58" s="447"/>
      <c r="U58" s="447"/>
      <c r="V58" s="447"/>
      <c r="W58" s="447"/>
      <c r="X58" s="447"/>
      <c r="Y58" s="447"/>
      <c r="Z58" s="447"/>
      <c r="AA58" s="447"/>
      <c r="AB58" s="447"/>
      <c r="AC58" s="447"/>
      <c r="AD58" s="447"/>
      <c r="AE58" s="447"/>
      <c r="AF58" s="447"/>
      <c r="AG58" s="447"/>
      <c r="AH58" s="447"/>
      <c r="AI58" s="447"/>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7"/>
      <c r="CF58" s="447"/>
      <c r="CG58" s="447"/>
      <c r="CH58" s="447"/>
      <c r="CI58" s="447"/>
      <c r="CJ58" s="447"/>
      <c r="CK58" s="447"/>
      <c r="CL58" s="447"/>
      <c r="CM58" s="447"/>
      <c r="CN58" s="447"/>
      <c r="CO58" s="447"/>
      <c r="CP58" s="447"/>
      <c r="CQ58" s="447"/>
      <c r="CR58" s="447"/>
      <c r="CS58" s="447"/>
      <c r="CT58" s="447"/>
      <c r="CU58" s="447"/>
      <c r="CV58" s="447"/>
      <c r="CW58" s="447"/>
      <c r="CX58" s="447"/>
      <c r="CY58" s="447"/>
      <c r="CZ58" s="447"/>
      <c r="DA58" s="447"/>
      <c r="DB58" s="447"/>
      <c r="DC58" s="447"/>
      <c r="DD58" s="447"/>
      <c r="DE58" s="447"/>
      <c r="DF58" s="447"/>
      <c r="DG58" s="447"/>
      <c r="DH58" s="447"/>
      <c r="DI58" s="447"/>
      <c r="DJ58" s="447"/>
      <c r="DK58" s="447"/>
      <c r="DL58" s="447"/>
      <c r="DM58" s="447"/>
      <c r="DN58" s="447"/>
      <c r="DO58" s="447"/>
      <c r="DP58" s="447"/>
      <c r="DQ58" s="447"/>
      <c r="DR58" s="447"/>
      <c r="DS58" s="447"/>
      <c r="DT58" s="447"/>
      <c r="DU58" s="447"/>
      <c r="DV58" s="447"/>
      <c r="DW58" s="447"/>
      <c r="DX58" s="447"/>
      <c r="DY58" s="447"/>
      <c r="DZ58" s="447"/>
      <c r="EA58" s="447"/>
      <c r="EB58" s="447"/>
      <c r="EC58" s="447"/>
      <c r="ED58" s="447"/>
      <c r="EE58" s="447"/>
      <c r="EF58" s="447"/>
      <c r="EG58" s="447"/>
      <c r="EH58" s="447"/>
      <c r="EI58" s="447"/>
      <c r="EJ58" s="447"/>
      <c r="EK58" s="447"/>
      <c r="EL58" s="447"/>
      <c r="EM58" s="447"/>
      <c r="EN58" s="447"/>
      <c r="EO58" s="447"/>
      <c r="EP58" s="447"/>
      <c r="EQ58" s="447"/>
      <c r="ER58" s="447"/>
      <c r="ES58" s="447"/>
      <c r="ET58" s="447"/>
      <c r="EU58" s="447"/>
      <c r="EV58" s="447"/>
      <c r="EW58" s="447"/>
      <c r="EX58" s="447"/>
      <c r="EY58" s="447"/>
      <c r="EZ58" s="447"/>
      <c r="FA58" s="447"/>
      <c r="FB58" s="447"/>
      <c r="FC58" s="447"/>
      <c r="FD58" s="447"/>
      <c r="FE58" s="447"/>
      <c r="FF58" s="447"/>
      <c r="FG58" s="447"/>
      <c r="FH58" s="447"/>
      <c r="FI58" s="447"/>
      <c r="FJ58" s="447"/>
      <c r="FK58" s="447"/>
      <c r="FL58" s="447"/>
      <c r="FM58" s="447"/>
      <c r="FN58" s="447"/>
      <c r="FO58" s="447"/>
      <c r="FP58" s="447"/>
      <c r="FQ58" s="447"/>
      <c r="FR58" s="447"/>
      <c r="FS58" s="447"/>
      <c r="FT58" s="447"/>
      <c r="FU58" s="447"/>
      <c r="FV58" s="447"/>
      <c r="FW58" s="447"/>
      <c r="FX58" s="447"/>
      <c r="FY58" s="447"/>
      <c r="FZ58" s="447"/>
      <c r="GA58" s="447"/>
      <c r="GB58" s="447"/>
      <c r="GC58" s="447"/>
      <c r="GD58" s="447"/>
      <c r="GE58" s="447"/>
      <c r="GF58" s="447"/>
      <c r="GG58" s="447"/>
      <c r="GH58" s="447"/>
      <c r="GI58" s="447"/>
      <c r="GJ58" s="447"/>
      <c r="GK58" s="447"/>
      <c r="GL58" s="447"/>
      <c r="GM58" s="447"/>
      <c r="GN58" s="447"/>
      <c r="GO58" s="447"/>
      <c r="GP58" s="447"/>
      <c r="GQ58" s="447"/>
      <c r="GR58" s="447"/>
      <c r="GS58" s="447"/>
      <c r="GT58" s="447"/>
      <c r="GU58" s="447"/>
      <c r="GV58" s="447"/>
      <c r="GW58" s="447"/>
      <c r="GX58" s="447"/>
      <c r="GY58" s="447"/>
      <c r="GZ58" s="447"/>
      <c r="HA58" s="447"/>
      <c r="HB58" s="447"/>
      <c r="HC58" s="447"/>
      <c r="HD58" s="447"/>
      <c r="HE58" s="447"/>
      <c r="HF58" s="447"/>
      <c r="HG58" s="447"/>
      <c r="HH58" s="447"/>
      <c r="HI58" s="447"/>
      <c r="HJ58" s="447"/>
      <c r="HK58" s="447"/>
      <c r="HL58" s="447"/>
      <c r="HM58" s="447"/>
      <c r="HN58" s="447"/>
      <c r="HO58" s="447"/>
      <c r="HP58" s="447"/>
      <c r="HQ58" s="447"/>
      <c r="HR58" s="447"/>
      <c r="HS58" s="447"/>
      <c r="HT58" s="447"/>
      <c r="HU58" s="447"/>
      <c r="HV58" s="447"/>
      <c r="HW58" s="447"/>
      <c r="HX58" s="447"/>
      <c r="HY58" s="447"/>
      <c r="HZ58" s="447"/>
      <c r="IA58" s="447"/>
      <c r="IB58" s="447"/>
      <c r="IC58" s="447"/>
      <c r="ID58" s="447"/>
      <c r="IE58" s="447"/>
      <c r="IF58" s="447"/>
      <c r="IG58" s="447"/>
      <c r="IH58" s="447"/>
      <c r="II58" s="447"/>
      <c r="IJ58" s="447"/>
      <c r="IK58" s="447"/>
      <c r="IL58" s="447"/>
      <c r="IM58" s="447"/>
      <c r="IN58" s="447"/>
      <c r="IO58" s="447"/>
      <c r="IP58" s="447"/>
      <c r="IQ58" s="447"/>
      <c r="IR58" s="447"/>
      <c r="IS58" s="447"/>
      <c r="IT58" s="447"/>
      <c r="IU58" s="447"/>
      <c r="IV58" s="447"/>
      <c r="IW58" s="447"/>
      <c r="IX58" s="447"/>
      <c r="IY58" s="447"/>
      <c r="IZ58" s="447"/>
      <c r="JA58" s="447"/>
      <c r="JB58" s="447"/>
      <c r="JC58" s="447"/>
      <c r="JD58" s="447"/>
      <c r="JE58" s="447"/>
      <c r="JF58" s="447"/>
      <c r="JG58" s="447"/>
      <c r="JH58" s="447"/>
      <c r="JI58" s="447"/>
      <c r="JJ58" s="447"/>
      <c r="JK58" s="447"/>
      <c r="JL58" s="447"/>
      <c r="JM58" s="447"/>
      <c r="JN58" s="447"/>
      <c r="JO58" s="447"/>
      <c r="JP58" s="447"/>
      <c r="JQ58" s="447"/>
      <c r="JR58" s="447"/>
      <c r="JS58" s="447"/>
      <c r="JT58" s="447"/>
      <c r="JU58" s="447"/>
      <c r="JV58" s="447"/>
      <c r="JW58" s="447"/>
      <c r="JX58" s="447"/>
      <c r="JY58" s="447"/>
      <c r="JZ58" s="447"/>
      <c r="KA58" s="447"/>
      <c r="KB58" s="447"/>
      <c r="KC58" s="447"/>
      <c r="KD58" s="447"/>
      <c r="KE58" s="447"/>
      <c r="KF58" s="447"/>
      <c r="KG58" s="447"/>
      <c r="KH58" s="447"/>
      <c r="KI58" s="447"/>
      <c r="KJ58" s="447"/>
      <c r="KK58" s="447"/>
      <c r="KL58" s="447"/>
      <c r="KM58" s="447"/>
      <c r="KN58" s="447"/>
      <c r="KO58" s="447"/>
      <c r="KP58" s="447"/>
      <c r="KQ58" s="447"/>
      <c r="KR58" s="447"/>
      <c r="KS58" s="447"/>
      <c r="KT58" s="447"/>
      <c r="KU58" s="447"/>
      <c r="KV58" s="447"/>
      <c r="KW58" s="447"/>
      <c r="KX58" s="447"/>
      <c r="KY58" s="447"/>
      <c r="KZ58" s="447"/>
      <c r="LA58" s="447"/>
      <c r="LB58" s="447"/>
      <c r="LC58" s="447"/>
      <c r="LD58" s="447"/>
      <c r="LE58" s="447"/>
      <c r="LF58" s="447"/>
      <c r="LG58" s="447"/>
      <c r="LH58" s="447"/>
      <c r="LI58" s="447"/>
      <c r="LJ58" s="447"/>
      <c r="LK58" s="447"/>
      <c r="LL58" s="447"/>
      <c r="LM58" s="447"/>
      <c r="LN58" s="447"/>
      <c r="LO58" s="447"/>
      <c r="LP58" s="447"/>
      <c r="LQ58" s="447"/>
      <c r="LR58" s="447"/>
      <c r="LS58" s="447"/>
      <c r="LT58" s="447"/>
      <c r="LU58" s="447"/>
      <c r="LV58" s="447"/>
      <c r="LW58" s="447"/>
      <c r="LX58" s="447"/>
      <c r="LY58" s="447"/>
      <c r="LZ58" s="447"/>
      <c r="MA58" s="447"/>
      <c r="MB58" s="447"/>
      <c r="MC58" s="447"/>
      <c r="MD58" s="447"/>
      <c r="ME58" s="447"/>
      <c r="MF58" s="447"/>
      <c r="MG58" s="447"/>
      <c r="MH58" s="447"/>
      <c r="MI58" s="447"/>
      <c r="MJ58" s="447"/>
      <c r="MK58" s="447"/>
      <c r="ML58" s="447"/>
      <c r="MM58" s="447"/>
      <c r="MN58" s="447"/>
      <c r="MO58" s="447"/>
      <c r="MP58" s="447"/>
      <c r="MQ58" s="447"/>
      <c r="MR58" s="447"/>
      <c r="MS58" s="447"/>
      <c r="MT58" s="447"/>
      <c r="MU58" s="447"/>
      <c r="MV58" s="447"/>
      <c r="MW58" s="447"/>
      <c r="MX58" s="447"/>
      <c r="MY58" s="447"/>
      <c r="MZ58" s="447"/>
      <c r="NA58" s="447"/>
      <c r="NB58" s="447"/>
      <c r="NC58" s="447"/>
      <c r="ND58" s="447"/>
      <c r="NE58" s="447"/>
      <c r="NF58" s="447"/>
      <c r="NG58" s="447"/>
      <c r="NH58" s="447"/>
      <c r="NI58" s="447"/>
      <c r="NJ58" s="447"/>
      <c r="NK58" s="447"/>
      <c r="NL58" s="447"/>
      <c r="NM58" s="447"/>
      <c r="NN58" s="447"/>
      <c r="NO58" s="447"/>
      <c r="NP58" s="447"/>
      <c r="NQ58" s="447"/>
      <c r="NR58" s="447"/>
      <c r="NS58" s="447"/>
      <c r="NT58" s="447"/>
      <c r="NU58" s="447"/>
      <c r="NV58" s="447"/>
      <c r="NW58" s="447"/>
      <c r="NX58" s="447"/>
      <c r="NY58" s="447"/>
      <c r="NZ58" s="447"/>
      <c r="OA58" s="447"/>
      <c r="OB58" s="447"/>
      <c r="OC58" s="447"/>
      <c r="OD58" s="447"/>
      <c r="OE58" s="447"/>
      <c r="OF58" s="447"/>
      <c r="OG58" s="447"/>
      <c r="OH58" s="447"/>
      <c r="OI58" s="447"/>
      <c r="OJ58" s="447"/>
      <c r="OK58" s="447"/>
      <c r="OL58" s="447"/>
      <c r="OM58" s="447"/>
      <c r="ON58" s="447"/>
      <c r="OO58" s="447"/>
      <c r="OP58" s="447"/>
      <c r="OQ58" s="447"/>
      <c r="OR58" s="447"/>
      <c r="OS58" s="447"/>
      <c r="OT58" s="447"/>
      <c r="OU58" s="447"/>
      <c r="OV58" s="447"/>
      <c r="OW58" s="447"/>
      <c r="OX58" s="447"/>
      <c r="OY58" s="447"/>
      <c r="OZ58" s="447"/>
      <c r="PA58" s="447"/>
      <c r="PB58" s="447"/>
      <c r="PC58" s="447"/>
      <c r="PD58" s="447"/>
      <c r="PE58" s="447"/>
      <c r="PF58" s="447"/>
      <c r="PG58" s="447"/>
      <c r="PH58" s="447"/>
      <c r="PI58" s="447"/>
      <c r="PJ58" s="447"/>
      <c r="PK58" s="447"/>
      <c r="PL58" s="447"/>
      <c r="PM58" s="447"/>
      <c r="PN58" s="447"/>
      <c r="PO58" s="447"/>
      <c r="PP58" s="447"/>
      <c r="PQ58" s="447"/>
      <c r="PR58" s="447"/>
      <c r="PS58" s="447"/>
      <c r="PT58" s="447"/>
      <c r="PU58" s="447"/>
      <c r="PV58" s="447"/>
      <c r="PW58" s="447"/>
      <c r="PX58" s="447"/>
      <c r="PY58" s="447"/>
      <c r="PZ58" s="447"/>
      <c r="QA58" s="447"/>
      <c r="QB58" s="447"/>
      <c r="QC58" s="447"/>
      <c r="QD58" s="447"/>
      <c r="QE58" s="447"/>
      <c r="QF58" s="447"/>
      <c r="QG58" s="447"/>
      <c r="QH58" s="447"/>
      <c r="QI58" s="447"/>
      <c r="QJ58" s="447"/>
      <c r="QK58" s="447"/>
      <c r="QL58" s="447"/>
      <c r="QM58" s="447"/>
      <c r="QN58" s="447"/>
      <c r="QO58" s="447"/>
      <c r="QP58" s="447"/>
      <c r="QQ58" s="447"/>
      <c r="QR58" s="447"/>
      <c r="QS58" s="447"/>
      <c r="QT58" s="447"/>
      <c r="QU58" s="447"/>
      <c r="QV58" s="447"/>
      <c r="QW58" s="447"/>
      <c r="QX58" s="447"/>
      <c r="QY58" s="447"/>
      <c r="QZ58" s="447"/>
      <c r="RA58" s="447"/>
      <c r="RB58" s="447"/>
      <c r="RC58" s="447"/>
      <c r="RD58" s="447"/>
      <c r="RE58" s="447"/>
      <c r="RF58" s="447"/>
      <c r="RG58" s="447"/>
      <c r="RH58" s="447"/>
      <c r="RI58" s="447"/>
      <c r="RJ58" s="447"/>
      <c r="RK58" s="447"/>
      <c r="RL58" s="447"/>
      <c r="RM58" s="447"/>
      <c r="RN58" s="447"/>
      <c r="RO58" s="447"/>
      <c r="RP58" s="447"/>
      <c r="RQ58" s="447"/>
      <c r="RR58" s="447"/>
      <c r="RS58" s="447"/>
      <c r="RT58" s="447"/>
      <c r="RU58" s="447"/>
      <c r="RV58" s="447"/>
      <c r="RW58" s="447"/>
      <c r="RX58" s="447"/>
      <c r="RY58" s="447"/>
      <c r="RZ58" s="447"/>
      <c r="SA58" s="447"/>
      <c r="SB58" s="447"/>
      <c r="SC58" s="447"/>
      <c r="SD58" s="447"/>
      <c r="SE58" s="447"/>
      <c r="SF58" s="447"/>
      <c r="SG58" s="447"/>
      <c r="SH58" s="447"/>
      <c r="SI58" s="447"/>
      <c r="SJ58" s="447"/>
      <c r="SK58" s="447"/>
      <c r="SL58" s="447"/>
      <c r="SM58" s="447"/>
      <c r="SN58" s="447"/>
      <c r="SO58" s="447"/>
      <c r="SP58" s="447"/>
      <c r="SQ58" s="447"/>
      <c r="SR58" s="447"/>
      <c r="SS58" s="447"/>
      <c r="ST58" s="447"/>
      <c r="SU58" s="447"/>
      <c r="SV58" s="447"/>
      <c r="SW58" s="447"/>
      <c r="SX58" s="447"/>
      <c r="SY58" s="447"/>
      <c r="SZ58" s="447"/>
      <c r="TA58" s="447"/>
      <c r="TB58" s="447"/>
      <c r="TC58" s="447"/>
      <c r="TD58" s="447"/>
      <c r="TE58" s="447"/>
      <c r="TF58" s="447"/>
      <c r="TG58" s="447"/>
      <c r="TH58" s="447"/>
      <c r="TI58" s="447"/>
      <c r="TJ58" s="447"/>
      <c r="TK58" s="447"/>
      <c r="TL58" s="447"/>
      <c r="TM58" s="447"/>
      <c r="TN58" s="447"/>
      <c r="TO58" s="447"/>
      <c r="TP58" s="447"/>
      <c r="TQ58" s="447"/>
      <c r="TR58" s="447"/>
      <c r="TS58" s="447"/>
      <c r="TT58" s="447"/>
      <c r="TU58" s="447"/>
      <c r="TV58" s="447"/>
      <c r="TW58" s="447"/>
      <c r="TX58" s="447"/>
      <c r="TY58" s="447"/>
      <c r="TZ58" s="447"/>
      <c r="UA58" s="447"/>
      <c r="UB58" s="447"/>
      <c r="UC58" s="447"/>
      <c r="UD58" s="447"/>
      <c r="UE58" s="447"/>
      <c r="UF58" s="447"/>
      <c r="UG58" s="447"/>
      <c r="UH58" s="447"/>
      <c r="UI58" s="447"/>
      <c r="UJ58" s="447"/>
      <c r="UK58" s="447"/>
      <c r="UL58" s="447"/>
      <c r="UM58" s="447"/>
      <c r="UN58" s="447"/>
      <c r="UO58" s="447"/>
      <c r="UP58" s="447"/>
      <c r="UQ58" s="447"/>
      <c r="UR58" s="447"/>
      <c r="US58" s="447"/>
      <c r="UT58" s="447"/>
      <c r="UU58" s="447"/>
      <c r="UV58" s="447"/>
      <c r="UW58" s="447"/>
      <c r="UX58" s="447"/>
      <c r="UY58" s="447"/>
      <c r="UZ58" s="447"/>
      <c r="VA58" s="447"/>
      <c r="VB58" s="447"/>
      <c r="VC58" s="447"/>
      <c r="VD58" s="447"/>
      <c r="VE58" s="447"/>
      <c r="VF58" s="447"/>
      <c r="VG58" s="447"/>
      <c r="VH58" s="447"/>
      <c r="VI58" s="447"/>
      <c r="VJ58" s="447"/>
      <c r="VK58" s="447"/>
      <c r="VL58" s="447"/>
      <c r="VM58" s="447"/>
      <c r="VN58" s="447"/>
      <c r="VO58" s="447"/>
      <c r="VP58" s="447"/>
      <c r="VQ58" s="447"/>
      <c r="VR58" s="447"/>
      <c r="VS58" s="447"/>
      <c r="VT58" s="447"/>
      <c r="VU58" s="447"/>
      <c r="VV58" s="447"/>
      <c r="VW58" s="447"/>
      <c r="VX58" s="447"/>
      <c r="VY58" s="447"/>
      <c r="VZ58" s="447"/>
      <c r="WA58" s="447"/>
      <c r="WB58" s="447"/>
      <c r="WC58" s="447"/>
      <c r="WD58" s="447"/>
      <c r="WE58" s="447"/>
      <c r="WF58" s="447"/>
      <c r="WG58" s="447"/>
      <c r="WH58" s="447"/>
      <c r="WI58" s="447"/>
      <c r="WJ58" s="447"/>
      <c r="WK58" s="447"/>
      <c r="WL58" s="447"/>
      <c r="WM58" s="447"/>
      <c r="WN58" s="447"/>
      <c r="WO58" s="447"/>
      <c r="WP58" s="447"/>
      <c r="WQ58" s="447"/>
      <c r="WR58" s="447"/>
      <c r="WS58" s="447"/>
      <c r="WT58" s="447"/>
      <c r="WU58" s="447"/>
      <c r="WV58" s="447"/>
      <c r="WW58" s="447"/>
      <c r="WX58" s="447"/>
      <c r="WY58" s="447"/>
      <c r="WZ58" s="447"/>
      <c r="XA58" s="447"/>
      <c r="XB58" s="447"/>
      <c r="XC58" s="447"/>
      <c r="XD58" s="447"/>
      <c r="XE58" s="447"/>
      <c r="XF58" s="447"/>
      <c r="XG58" s="447"/>
      <c r="XH58" s="447"/>
      <c r="XI58" s="447"/>
      <c r="XJ58" s="447"/>
      <c r="XK58" s="447"/>
      <c r="XL58" s="447"/>
      <c r="XM58" s="447"/>
      <c r="XN58" s="447"/>
      <c r="XO58" s="447"/>
      <c r="XP58" s="447"/>
      <c r="XQ58" s="447"/>
      <c r="XR58" s="447"/>
      <c r="XS58" s="447"/>
      <c r="XT58" s="447"/>
      <c r="XU58" s="447"/>
      <c r="XV58" s="447"/>
      <c r="XW58" s="447"/>
      <c r="XX58" s="447"/>
      <c r="XY58" s="447"/>
      <c r="XZ58" s="447"/>
      <c r="YA58" s="447"/>
      <c r="YB58" s="447"/>
      <c r="YC58" s="447"/>
      <c r="YD58" s="447"/>
      <c r="YE58" s="447"/>
      <c r="YF58" s="447"/>
      <c r="YG58" s="447"/>
      <c r="YH58" s="447"/>
      <c r="YI58" s="447"/>
      <c r="YJ58" s="447"/>
      <c r="YK58" s="447"/>
      <c r="YL58" s="447"/>
      <c r="YM58" s="447"/>
      <c r="YN58" s="447"/>
      <c r="YO58" s="447"/>
      <c r="YP58" s="447"/>
      <c r="YQ58" s="447"/>
      <c r="YR58" s="447"/>
      <c r="YS58" s="447"/>
      <c r="YT58" s="447"/>
      <c r="YU58" s="447"/>
      <c r="YV58" s="447"/>
      <c r="YW58" s="447"/>
      <c r="YX58" s="447"/>
      <c r="YY58" s="447"/>
      <c r="YZ58" s="447"/>
      <c r="ZA58" s="447"/>
      <c r="ZB58" s="447"/>
      <c r="ZC58" s="447"/>
      <c r="ZD58" s="447"/>
      <c r="ZE58" s="447"/>
      <c r="ZF58" s="447"/>
      <c r="ZG58" s="447"/>
      <c r="ZH58" s="447"/>
      <c r="ZI58" s="447"/>
      <c r="ZJ58" s="447"/>
      <c r="ZK58" s="447"/>
      <c r="ZL58" s="447"/>
      <c r="ZM58" s="447"/>
      <c r="ZN58" s="447"/>
      <c r="ZO58" s="447"/>
      <c r="ZP58" s="447"/>
      <c r="ZQ58" s="447"/>
      <c r="ZR58" s="447"/>
      <c r="ZS58" s="447"/>
      <c r="ZT58" s="447"/>
      <c r="ZU58" s="447"/>
      <c r="ZV58" s="447"/>
      <c r="ZW58" s="447"/>
      <c r="ZX58" s="447"/>
      <c r="ZY58" s="447"/>
      <c r="ZZ58" s="447"/>
      <c r="AAA58" s="447"/>
      <c r="AAB58" s="447"/>
      <c r="AAC58" s="447"/>
      <c r="AAD58" s="447"/>
      <c r="AAE58" s="447"/>
      <c r="AAF58" s="447"/>
      <c r="AAG58" s="447"/>
      <c r="AAH58" s="447"/>
      <c r="AAI58" s="447"/>
      <c r="AAJ58" s="447"/>
      <c r="AAK58" s="447"/>
      <c r="AAL58" s="447"/>
      <c r="AAM58" s="447"/>
      <c r="AAN58" s="447"/>
      <c r="AAO58" s="447"/>
      <c r="AAP58" s="447"/>
      <c r="AAQ58" s="447"/>
      <c r="AAR58" s="447"/>
      <c r="AAS58" s="447"/>
      <c r="AAT58" s="447"/>
      <c r="AAU58" s="447"/>
      <c r="AAV58" s="447"/>
      <c r="AAW58" s="447"/>
      <c r="AAX58" s="447"/>
      <c r="AAY58" s="447"/>
      <c r="AAZ58" s="447"/>
      <c r="ABA58" s="447"/>
      <c r="ABB58" s="447"/>
      <c r="ABC58" s="447"/>
      <c r="ABD58" s="447"/>
      <c r="ABE58" s="447"/>
      <c r="ABF58" s="447"/>
      <c r="ABG58" s="447"/>
      <c r="ABH58" s="447"/>
      <c r="ABI58" s="447"/>
      <c r="ABJ58" s="447"/>
      <c r="ABK58" s="447"/>
      <c r="ABL58" s="447"/>
      <c r="ABM58" s="447"/>
      <c r="ABN58" s="447"/>
      <c r="ABO58" s="447"/>
      <c r="ABP58" s="447"/>
      <c r="ABQ58" s="447"/>
      <c r="ABR58" s="447"/>
      <c r="ABS58" s="447"/>
      <c r="ABT58" s="447"/>
      <c r="ABU58" s="447"/>
      <c r="ABV58" s="447"/>
      <c r="ABW58" s="447"/>
      <c r="ABX58" s="447"/>
      <c r="ABY58" s="447"/>
      <c r="ABZ58" s="447"/>
      <c r="ACA58" s="447"/>
      <c r="ACB58" s="447"/>
      <c r="ACC58" s="447"/>
      <c r="ACD58" s="447"/>
      <c r="ACE58" s="447"/>
      <c r="ACF58" s="447"/>
      <c r="ACG58" s="447"/>
      <c r="ACH58" s="447"/>
      <c r="ACI58" s="447"/>
      <c r="ACJ58" s="447"/>
      <c r="ACK58" s="447"/>
      <c r="ACL58" s="447"/>
      <c r="ACM58" s="447"/>
      <c r="ACN58" s="447"/>
      <c r="ACO58" s="447"/>
      <c r="ACP58" s="447"/>
      <c r="ACQ58" s="447"/>
      <c r="ACR58" s="447"/>
      <c r="ACS58" s="447"/>
      <c r="ACT58" s="447"/>
      <c r="ACU58" s="447"/>
      <c r="ACV58" s="447"/>
      <c r="ACW58" s="447"/>
      <c r="ACX58" s="447"/>
      <c r="ACY58" s="447"/>
      <c r="ACZ58" s="447"/>
      <c r="ADA58" s="447"/>
      <c r="ADB58" s="447"/>
      <c r="ADC58" s="447"/>
      <c r="ADD58" s="447"/>
      <c r="ADE58" s="447"/>
      <c r="ADF58" s="447"/>
      <c r="ADG58" s="447"/>
      <c r="ADH58" s="447"/>
      <c r="ADI58" s="447"/>
      <c r="ADJ58" s="447"/>
      <c r="ADK58" s="447"/>
      <c r="ADL58" s="447"/>
      <c r="ADM58" s="447"/>
      <c r="ADN58" s="447"/>
      <c r="ADO58" s="447"/>
      <c r="ADP58" s="447"/>
      <c r="ADQ58" s="447"/>
      <c r="ADR58" s="447"/>
      <c r="ADS58" s="447"/>
      <c r="ADT58" s="447"/>
      <c r="ADU58" s="447"/>
      <c r="ADV58" s="447"/>
      <c r="ADW58" s="447"/>
      <c r="ADX58" s="447"/>
      <c r="ADY58" s="447"/>
      <c r="ADZ58" s="447"/>
      <c r="AEA58" s="447"/>
      <c r="AEB58" s="447"/>
      <c r="AEC58" s="447"/>
      <c r="AED58" s="447"/>
      <c r="AEE58" s="447"/>
      <c r="AEF58" s="447"/>
      <c r="AEG58" s="447"/>
      <c r="AEH58" s="447"/>
      <c r="AEI58" s="447"/>
      <c r="AEJ58" s="447"/>
      <c r="AEK58" s="447"/>
      <c r="AEL58" s="447"/>
      <c r="AEM58" s="447"/>
      <c r="AEN58" s="447"/>
      <c r="AEO58" s="447"/>
      <c r="AEP58" s="447"/>
      <c r="AEQ58" s="447"/>
      <c r="AER58" s="447"/>
      <c r="AES58" s="447"/>
      <c r="AET58" s="447"/>
      <c r="AEU58" s="447"/>
      <c r="AEV58" s="447"/>
      <c r="AEW58" s="447"/>
      <c r="AEX58" s="447"/>
      <c r="AEY58" s="447"/>
      <c r="AEZ58" s="447"/>
      <c r="AFA58" s="447"/>
      <c r="AFB58" s="447"/>
      <c r="AFC58" s="447"/>
      <c r="AFD58" s="447"/>
      <c r="AFE58" s="447"/>
      <c r="AFF58" s="447"/>
      <c r="AFG58" s="447"/>
      <c r="AFH58" s="447"/>
      <c r="AFI58" s="447"/>
      <c r="AFJ58" s="447"/>
      <c r="AFK58" s="447"/>
      <c r="AFL58" s="447"/>
      <c r="AFM58" s="447"/>
      <c r="AFN58" s="447"/>
      <c r="AFO58" s="447"/>
      <c r="AFP58" s="447"/>
      <c r="AFQ58" s="447"/>
      <c r="AFR58" s="447"/>
      <c r="AFS58" s="447"/>
      <c r="AFT58" s="447"/>
      <c r="AFU58" s="447"/>
      <c r="AFV58" s="447"/>
      <c r="AFW58" s="447"/>
      <c r="AFX58" s="447"/>
      <c r="AFY58" s="447"/>
      <c r="AFZ58" s="447"/>
      <c r="AGA58" s="447"/>
      <c r="AGB58" s="447"/>
      <c r="AGC58" s="447"/>
      <c r="AGD58" s="447"/>
      <c r="AGE58" s="447"/>
      <c r="AGF58" s="447"/>
      <c r="AGG58" s="447"/>
      <c r="AGH58" s="447"/>
      <c r="AGI58" s="447"/>
      <c r="AGJ58" s="447"/>
      <c r="AGK58" s="447"/>
      <c r="AGL58" s="447"/>
      <c r="AGM58" s="447"/>
      <c r="AGN58" s="447"/>
      <c r="AGO58" s="447"/>
      <c r="AGP58" s="447"/>
      <c r="AGQ58" s="447"/>
      <c r="AGR58" s="447"/>
      <c r="AGS58" s="447"/>
      <c r="AGT58" s="447"/>
      <c r="AGU58" s="447"/>
      <c r="AGV58" s="447"/>
      <c r="AGW58" s="447"/>
      <c r="AGX58" s="447"/>
      <c r="AGY58" s="447"/>
      <c r="AGZ58" s="447"/>
      <c r="AHA58" s="447"/>
      <c r="AHB58" s="447"/>
      <c r="AHC58" s="447"/>
      <c r="AHD58" s="447"/>
      <c r="AHE58" s="447"/>
      <c r="AHF58" s="447"/>
      <c r="AHG58" s="447"/>
      <c r="AHH58" s="447"/>
      <c r="AHI58" s="447"/>
      <c r="AHJ58" s="447"/>
      <c r="AHK58" s="447"/>
      <c r="AHL58" s="447"/>
      <c r="AHM58" s="447"/>
      <c r="AHN58" s="447"/>
      <c r="AHO58" s="447"/>
      <c r="AHP58" s="447"/>
      <c r="AHQ58" s="447"/>
      <c r="AHR58" s="447"/>
      <c r="AHS58" s="447"/>
      <c r="AHT58" s="447"/>
      <c r="AHU58" s="447"/>
      <c r="AHV58" s="447"/>
      <c r="AHW58" s="447"/>
      <c r="AHX58" s="447"/>
      <c r="AHY58" s="447"/>
      <c r="AHZ58" s="447"/>
      <c r="AIA58" s="447"/>
      <c r="AIB58" s="447"/>
      <c r="AIC58" s="447"/>
      <c r="AID58" s="447"/>
      <c r="AIE58" s="447"/>
      <c r="AIF58" s="447"/>
      <c r="AIG58" s="447"/>
      <c r="AIH58" s="447"/>
      <c r="AII58" s="447"/>
      <c r="AIJ58" s="447"/>
      <c r="AIK58" s="447"/>
      <c r="AIL58" s="447"/>
      <c r="AIM58" s="447"/>
      <c r="AIN58" s="447"/>
      <c r="AIO58" s="447"/>
      <c r="AIP58" s="447"/>
      <c r="AIQ58" s="447"/>
      <c r="AIR58" s="447"/>
      <c r="AIS58" s="447"/>
      <c r="AIT58" s="447"/>
      <c r="AIU58" s="447"/>
      <c r="AIV58" s="447"/>
      <c r="AIW58" s="447"/>
      <c r="AIX58" s="447"/>
      <c r="AIY58" s="447"/>
      <c r="AIZ58" s="447"/>
      <c r="AJA58" s="447"/>
      <c r="AJB58" s="447"/>
      <c r="AJC58" s="447"/>
      <c r="AJD58" s="447"/>
      <c r="AJE58" s="447"/>
      <c r="AJF58" s="447"/>
      <c r="AJG58" s="447"/>
      <c r="AJH58" s="447"/>
      <c r="AJI58" s="447"/>
      <c r="AJJ58" s="447"/>
      <c r="AJK58" s="447"/>
      <c r="AJL58" s="447"/>
      <c r="AJM58" s="447"/>
      <c r="AJN58" s="447"/>
      <c r="AJO58" s="447"/>
      <c r="AJP58" s="447"/>
      <c r="AJQ58" s="447"/>
      <c r="AJR58" s="447"/>
      <c r="AJS58" s="447"/>
      <c r="AJT58" s="447"/>
      <c r="AJU58" s="447"/>
      <c r="AJV58" s="447"/>
      <c r="AJW58" s="447"/>
      <c r="AJX58" s="447"/>
      <c r="AJY58" s="447"/>
      <c r="AJZ58" s="447"/>
      <c r="AKA58" s="447"/>
      <c r="AKB58" s="447"/>
      <c r="AKC58" s="447"/>
      <c r="AKD58" s="447"/>
      <c r="AKE58" s="447"/>
      <c r="AKF58" s="447"/>
      <c r="AKG58" s="447"/>
      <c r="AKH58" s="447"/>
      <c r="AKI58" s="447"/>
      <c r="AKJ58" s="447"/>
      <c r="AKK58" s="447"/>
      <c r="AKL58" s="447"/>
      <c r="AKM58" s="447"/>
      <c r="AKN58" s="447"/>
      <c r="AKO58" s="447"/>
      <c r="AKP58" s="447"/>
      <c r="AKQ58" s="447"/>
      <c r="AKR58" s="447"/>
      <c r="AKS58" s="447"/>
      <c r="AKT58" s="447"/>
      <c r="AKU58" s="447"/>
      <c r="AKV58" s="447"/>
      <c r="AKW58" s="447"/>
      <c r="AKX58" s="447"/>
      <c r="AKY58" s="447"/>
      <c r="AKZ58" s="447"/>
      <c r="ALA58" s="447"/>
      <c r="ALB58" s="447"/>
      <c r="ALC58" s="447"/>
      <c r="ALD58" s="447"/>
      <c r="ALE58" s="447"/>
      <c r="ALF58" s="447"/>
      <c r="ALG58" s="447"/>
      <c r="ALH58" s="447"/>
      <c r="ALI58" s="447"/>
      <c r="ALJ58" s="447"/>
      <c r="ALK58" s="447"/>
      <c r="ALL58" s="447"/>
      <c r="ALM58" s="447"/>
      <c r="ALN58" s="447"/>
      <c r="ALO58" s="447"/>
      <c r="ALP58" s="447"/>
      <c r="ALQ58" s="447"/>
      <c r="ALR58" s="447"/>
      <c r="ALS58" s="447"/>
      <c r="ALT58" s="447"/>
      <c r="ALU58" s="447"/>
      <c r="ALV58" s="447"/>
      <c r="ALW58" s="447"/>
      <c r="ALX58" s="447"/>
      <c r="ALY58" s="447"/>
      <c r="ALZ58" s="447"/>
      <c r="AMA58" s="447"/>
      <c r="AMB58" s="447"/>
      <c r="AMC58" s="447"/>
      <c r="AMD58" s="447"/>
      <c r="AME58" s="447"/>
      <c r="AMF58" s="447"/>
      <c r="AMG58" s="447"/>
      <c r="AMH58" s="447"/>
      <c r="AMI58" s="447"/>
      <c r="AMJ58" s="447"/>
      <c r="AMK58" s="447"/>
      <c r="AML58" s="447"/>
      <c r="AMM58" s="447"/>
      <c r="AMN58" s="447"/>
      <c r="AMO58" s="447"/>
      <c r="AMP58" s="447"/>
      <c r="AMQ58" s="447"/>
      <c r="AMR58" s="447"/>
      <c r="AMS58" s="447"/>
      <c r="AMT58" s="447"/>
      <c r="AMU58" s="447"/>
      <c r="AMV58" s="447"/>
      <c r="AMW58" s="447"/>
      <c r="AMX58" s="447"/>
      <c r="AMY58" s="447"/>
      <c r="AMZ58" s="447"/>
      <c r="ANA58" s="447"/>
      <c r="ANB58" s="447"/>
      <c r="ANC58" s="447"/>
      <c r="AND58" s="447"/>
      <c r="ANE58" s="447"/>
      <c r="ANF58" s="447"/>
      <c r="ANG58" s="447"/>
      <c r="ANH58" s="447"/>
      <c r="ANI58" s="447"/>
      <c r="ANJ58" s="447"/>
      <c r="ANK58" s="447"/>
      <c r="ANL58" s="447"/>
      <c r="ANM58" s="447"/>
      <c r="ANN58" s="447"/>
      <c r="ANO58" s="447"/>
      <c r="ANP58" s="447"/>
      <c r="ANQ58" s="447"/>
      <c r="ANR58" s="447"/>
      <c r="ANS58" s="447"/>
      <c r="ANT58" s="447"/>
      <c r="ANU58" s="447"/>
      <c r="ANV58" s="447"/>
      <c r="ANW58" s="447"/>
      <c r="ANX58" s="447"/>
      <c r="ANY58" s="447"/>
      <c r="ANZ58" s="447"/>
      <c r="AOA58" s="447"/>
      <c r="AOB58" s="447"/>
      <c r="AOC58" s="447"/>
      <c r="AOD58" s="447"/>
      <c r="AOE58" s="447"/>
      <c r="AOF58" s="447"/>
      <c r="AOG58" s="447"/>
      <c r="AOH58" s="447"/>
      <c r="AOI58" s="447"/>
      <c r="AOJ58" s="447"/>
      <c r="AOK58" s="447"/>
      <c r="AOL58" s="447"/>
      <c r="AOM58" s="447"/>
      <c r="AON58" s="447"/>
      <c r="AOO58" s="447"/>
      <c r="AOP58" s="447"/>
      <c r="AOQ58" s="447"/>
      <c r="AOR58" s="447"/>
      <c r="AOS58" s="447"/>
      <c r="AOT58" s="447"/>
      <c r="AOU58" s="447"/>
      <c r="AOV58" s="447"/>
      <c r="AOW58" s="447"/>
      <c r="AOX58" s="447"/>
      <c r="AOY58" s="447"/>
      <c r="AOZ58" s="447"/>
      <c r="APA58" s="447"/>
      <c r="APB58" s="447"/>
      <c r="APC58" s="447"/>
      <c r="APD58" s="447"/>
      <c r="APE58" s="447"/>
      <c r="APF58" s="447"/>
      <c r="APG58" s="447"/>
      <c r="APH58" s="447"/>
      <c r="API58" s="447"/>
      <c r="APJ58" s="447"/>
      <c r="APK58" s="447"/>
      <c r="APL58" s="447"/>
      <c r="APM58" s="447"/>
      <c r="APN58" s="447"/>
      <c r="APO58" s="447"/>
      <c r="APP58" s="447"/>
      <c r="APQ58" s="447"/>
      <c r="APR58" s="447"/>
      <c r="APS58" s="447"/>
      <c r="APT58" s="447"/>
      <c r="APU58" s="447"/>
      <c r="APV58" s="447"/>
      <c r="APW58" s="447"/>
      <c r="APX58" s="447"/>
      <c r="APY58" s="447"/>
      <c r="APZ58" s="447"/>
      <c r="AQA58" s="447"/>
      <c r="AQB58" s="447"/>
      <c r="AQC58" s="447"/>
      <c r="AQD58" s="447"/>
      <c r="AQE58" s="447"/>
      <c r="AQF58" s="447"/>
      <c r="AQG58" s="447"/>
      <c r="AQH58" s="447"/>
      <c r="AQI58" s="447"/>
      <c r="AQJ58" s="447"/>
      <c r="AQK58" s="447"/>
      <c r="AQL58" s="447"/>
      <c r="AQM58" s="447"/>
      <c r="AQN58" s="447"/>
      <c r="AQO58" s="447"/>
      <c r="AQP58" s="447"/>
      <c r="AQQ58" s="447"/>
      <c r="AQR58" s="447"/>
      <c r="AQS58" s="447"/>
      <c r="AQT58" s="447"/>
      <c r="AQU58" s="447"/>
      <c r="AQV58" s="447"/>
      <c r="AQW58" s="447"/>
      <c r="AQX58" s="447"/>
      <c r="AQY58" s="447"/>
      <c r="AQZ58" s="447"/>
      <c r="ARA58" s="447"/>
      <c r="ARB58" s="447"/>
      <c r="ARC58" s="447"/>
      <c r="ARD58" s="447"/>
      <c r="ARE58" s="447"/>
      <c r="ARF58" s="447"/>
      <c r="ARG58" s="447"/>
      <c r="ARH58" s="447"/>
      <c r="ARI58" s="447"/>
      <c r="ARJ58" s="447"/>
      <c r="ARK58" s="447"/>
      <c r="ARL58" s="447"/>
      <c r="ARM58" s="447"/>
      <c r="ARN58" s="447"/>
      <c r="ARO58" s="447"/>
      <c r="ARP58" s="447"/>
      <c r="ARQ58" s="447"/>
      <c r="ARR58" s="447"/>
      <c r="ARS58" s="447"/>
      <c r="ART58" s="447"/>
      <c r="ARU58" s="447"/>
      <c r="ARV58" s="447"/>
      <c r="ARW58" s="447"/>
      <c r="ARX58" s="447"/>
      <c r="ARY58" s="447"/>
      <c r="ARZ58" s="447"/>
      <c r="ASA58" s="447"/>
      <c r="ASB58" s="447"/>
      <c r="ASC58" s="447"/>
      <c r="ASD58" s="447"/>
      <c r="ASE58" s="447"/>
      <c r="ASF58" s="447"/>
      <c r="ASG58" s="447"/>
      <c r="ASH58" s="447"/>
      <c r="ASI58" s="447"/>
      <c r="ASJ58" s="447"/>
      <c r="ASK58" s="447"/>
      <c r="ASL58" s="447"/>
      <c r="ASM58" s="447"/>
      <c r="ASN58" s="447"/>
      <c r="ASO58" s="447"/>
      <c r="ASP58" s="447"/>
      <c r="ASQ58" s="447"/>
      <c r="ASR58" s="447"/>
      <c r="ASS58" s="447"/>
      <c r="AST58" s="447"/>
      <c r="ASU58" s="447"/>
      <c r="ASV58" s="447"/>
      <c r="ASW58" s="447"/>
      <c r="ASX58" s="447"/>
      <c r="ASY58" s="447"/>
      <c r="ASZ58" s="447"/>
      <c r="ATA58" s="447"/>
      <c r="ATB58" s="447"/>
      <c r="ATC58" s="447"/>
      <c r="ATD58" s="447"/>
      <c r="ATE58" s="447"/>
      <c r="ATF58" s="447"/>
      <c r="ATG58" s="447"/>
      <c r="ATH58" s="447"/>
      <c r="ATI58" s="447"/>
      <c r="ATJ58" s="447"/>
      <c r="ATK58" s="447"/>
      <c r="ATL58" s="447"/>
      <c r="ATM58" s="447"/>
      <c r="ATN58" s="447"/>
      <c r="ATO58" s="447"/>
      <c r="ATP58" s="447"/>
      <c r="ATQ58" s="447"/>
      <c r="ATR58" s="447"/>
      <c r="ATS58" s="447"/>
      <c r="ATT58" s="447"/>
      <c r="ATU58" s="447"/>
      <c r="ATV58" s="447"/>
      <c r="ATW58" s="447"/>
      <c r="ATX58" s="447"/>
      <c r="ATY58" s="447"/>
      <c r="ATZ58" s="447"/>
      <c r="AUA58" s="447"/>
      <c r="AUB58" s="447"/>
      <c r="AUC58" s="447"/>
      <c r="AUD58" s="447"/>
      <c r="AUE58" s="447"/>
      <c r="AUF58" s="447"/>
      <c r="AUG58" s="447"/>
      <c r="AUH58" s="447"/>
      <c r="AUI58" s="447"/>
      <c r="AUJ58" s="447"/>
      <c r="AUK58" s="447"/>
      <c r="AUL58" s="447"/>
      <c r="AUM58" s="447"/>
      <c r="AUN58" s="447"/>
      <c r="AUO58" s="447"/>
      <c r="AUP58" s="447"/>
      <c r="AUQ58" s="447"/>
      <c r="AUR58" s="447"/>
      <c r="AUS58" s="447"/>
      <c r="AUT58" s="447"/>
      <c r="AUU58" s="447"/>
      <c r="AUV58" s="447"/>
      <c r="AUW58" s="447"/>
      <c r="AUX58" s="447"/>
      <c r="AUY58" s="447"/>
      <c r="AUZ58" s="447"/>
      <c r="AVA58" s="447"/>
      <c r="AVB58" s="447"/>
      <c r="AVC58" s="447"/>
      <c r="AVD58" s="447"/>
      <c r="AVE58" s="447"/>
      <c r="AVF58" s="447"/>
      <c r="AVG58" s="447"/>
      <c r="AVH58" s="447"/>
      <c r="AVI58" s="447"/>
      <c r="AVJ58" s="447"/>
      <c r="AVK58" s="447"/>
      <c r="AVL58" s="447"/>
      <c r="AVM58" s="447"/>
      <c r="AVN58" s="447"/>
      <c r="AVO58" s="447"/>
      <c r="AVP58" s="447"/>
      <c r="AVQ58" s="447"/>
      <c r="AVR58" s="447"/>
      <c r="AVS58" s="447"/>
      <c r="AVT58" s="447"/>
      <c r="AVU58" s="447"/>
      <c r="AVV58" s="447"/>
      <c r="AVW58" s="447"/>
      <c r="AVX58" s="447"/>
      <c r="AVY58" s="447"/>
      <c r="AVZ58" s="447"/>
      <c r="AWA58" s="447"/>
      <c r="AWB58" s="447"/>
      <c r="AWC58" s="447"/>
      <c r="AWD58" s="447"/>
      <c r="AWE58" s="447"/>
      <c r="AWF58" s="447"/>
      <c r="AWG58" s="447"/>
      <c r="AWH58" s="447"/>
      <c r="AWI58" s="447"/>
      <c r="AWJ58" s="447"/>
      <c r="AWK58" s="447"/>
      <c r="AWL58" s="447"/>
      <c r="AWM58" s="447"/>
      <c r="AWN58" s="447"/>
      <c r="AWO58" s="447"/>
      <c r="AWP58" s="447"/>
      <c r="AWQ58" s="447"/>
      <c r="AWR58" s="447"/>
      <c r="AWS58" s="447"/>
      <c r="AWT58" s="447"/>
      <c r="AWU58" s="447"/>
      <c r="AWV58" s="447"/>
      <c r="AWW58" s="447"/>
      <c r="AWX58" s="447"/>
      <c r="AWY58" s="447"/>
      <c r="AWZ58" s="447"/>
      <c r="AXA58" s="447"/>
      <c r="AXB58" s="447"/>
      <c r="AXC58" s="447"/>
      <c r="AXD58" s="447"/>
      <c r="AXE58" s="447"/>
      <c r="AXF58" s="447"/>
      <c r="AXG58" s="447"/>
      <c r="AXH58" s="447"/>
      <c r="AXI58" s="447"/>
      <c r="AXJ58" s="447"/>
      <c r="AXK58" s="447"/>
      <c r="AXL58" s="447"/>
      <c r="AXM58" s="447"/>
      <c r="AXN58" s="447"/>
      <c r="AXO58" s="447"/>
      <c r="AXP58" s="447"/>
      <c r="AXQ58" s="447"/>
      <c r="AXR58" s="447"/>
      <c r="AXS58" s="447"/>
      <c r="AXT58" s="447"/>
      <c r="AXU58" s="447"/>
      <c r="AXV58" s="447"/>
      <c r="AXW58" s="447"/>
      <c r="AXX58" s="447"/>
      <c r="AXY58" s="447"/>
      <c r="AXZ58" s="447"/>
      <c r="AYA58" s="447"/>
      <c r="AYB58" s="447"/>
      <c r="AYC58" s="447"/>
      <c r="AYD58" s="447"/>
      <c r="AYE58" s="447"/>
      <c r="AYF58" s="447"/>
      <c r="AYG58" s="447"/>
      <c r="AYH58" s="447"/>
      <c r="AYI58" s="447"/>
      <c r="AYJ58" s="447"/>
      <c r="AYK58" s="447"/>
      <c r="AYL58" s="447"/>
      <c r="AYM58" s="447"/>
      <c r="AYN58" s="447"/>
      <c r="AYO58" s="447"/>
      <c r="AYP58" s="447"/>
      <c r="AYQ58" s="447"/>
      <c r="AYR58" s="447"/>
      <c r="AYS58" s="447"/>
      <c r="AYT58" s="447"/>
      <c r="AYU58" s="447"/>
      <c r="AYV58" s="447"/>
      <c r="AYW58" s="447"/>
      <c r="AYX58" s="447"/>
      <c r="AYY58" s="447"/>
      <c r="AYZ58" s="447"/>
      <c r="AZA58" s="447"/>
      <c r="AZB58" s="447"/>
      <c r="AZC58" s="447"/>
      <c r="AZD58" s="447"/>
      <c r="AZE58" s="447"/>
      <c r="AZF58" s="447"/>
      <c r="AZG58" s="447"/>
      <c r="AZH58" s="447"/>
      <c r="AZI58" s="447"/>
      <c r="AZJ58" s="447"/>
      <c r="AZK58" s="447"/>
      <c r="AZL58" s="447"/>
      <c r="AZM58" s="447"/>
      <c r="AZN58" s="447"/>
      <c r="AZO58" s="447"/>
      <c r="AZP58" s="447"/>
      <c r="AZQ58" s="447"/>
      <c r="AZR58" s="447"/>
      <c r="AZS58" s="447"/>
      <c r="AZT58" s="447"/>
      <c r="AZU58" s="447"/>
      <c r="AZV58" s="447"/>
      <c r="AZW58" s="447"/>
      <c r="AZX58" s="447"/>
      <c r="AZY58" s="447"/>
      <c r="AZZ58" s="447"/>
      <c r="BAA58" s="447"/>
      <c r="BAB58" s="447"/>
      <c r="BAC58" s="447"/>
      <c r="BAD58" s="447"/>
      <c r="BAE58" s="447"/>
      <c r="BAF58" s="447"/>
      <c r="BAG58" s="447"/>
      <c r="BAH58" s="447"/>
      <c r="BAI58" s="447"/>
      <c r="BAJ58" s="447"/>
      <c r="BAK58" s="447"/>
      <c r="BAL58" s="447"/>
      <c r="BAM58" s="447"/>
      <c r="BAN58" s="447"/>
      <c r="BAO58" s="447"/>
      <c r="BAP58" s="447"/>
      <c r="BAQ58" s="447"/>
      <c r="BAR58" s="447"/>
      <c r="BAS58" s="447"/>
      <c r="BAT58" s="447"/>
      <c r="BAU58" s="447"/>
      <c r="BAV58" s="447"/>
      <c r="BAW58" s="447"/>
      <c r="BAX58" s="447"/>
      <c r="BAY58" s="447"/>
      <c r="BAZ58" s="447"/>
      <c r="BBA58" s="447"/>
      <c r="BBB58" s="447"/>
      <c r="BBC58" s="447"/>
      <c r="BBD58" s="447"/>
      <c r="BBE58" s="447"/>
      <c r="BBF58" s="447"/>
      <c r="BBG58" s="447"/>
      <c r="BBH58" s="447"/>
      <c r="BBI58" s="447"/>
      <c r="BBJ58" s="447"/>
      <c r="BBK58" s="447"/>
      <c r="BBL58" s="447"/>
      <c r="BBM58" s="447"/>
      <c r="BBN58" s="447"/>
      <c r="BBO58" s="447"/>
      <c r="BBP58" s="447"/>
      <c r="BBQ58" s="447"/>
      <c r="BBR58" s="447"/>
      <c r="BBS58" s="447"/>
      <c r="BBT58" s="447"/>
      <c r="BBU58" s="447"/>
      <c r="BBV58" s="447"/>
      <c r="BBW58" s="447"/>
      <c r="BBX58" s="447"/>
      <c r="BBY58" s="447"/>
      <c r="BBZ58" s="447"/>
      <c r="BCA58" s="447"/>
      <c r="BCB58" s="447"/>
      <c r="BCC58" s="447"/>
      <c r="BCD58" s="447"/>
      <c r="BCE58" s="447"/>
      <c r="BCF58" s="447"/>
      <c r="BCG58" s="447"/>
      <c r="BCH58" s="447"/>
      <c r="BCI58" s="447"/>
      <c r="BCJ58" s="447"/>
      <c r="BCK58" s="447"/>
      <c r="BCL58" s="447"/>
      <c r="BCM58" s="447"/>
      <c r="BCN58" s="447"/>
      <c r="BCO58" s="447"/>
      <c r="BCP58" s="447"/>
      <c r="BCQ58" s="447"/>
      <c r="BCR58" s="447"/>
      <c r="BCS58" s="447"/>
      <c r="BCT58" s="447"/>
      <c r="BCU58" s="447"/>
      <c r="BCV58" s="447"/>
      <c r="BCW58" s="447"/>
      <c r="BCX58" s="447"/>
      <c r="BCY58" s="447"/>
      <c r="BCZ58" s="447"/>
      <c r="BDA58" s="447"/>
      <c r="BDB58" s="447"/>
      <c r="BDC58" s="447"/>
      <c r="BDD58" s="447"/>
      <c r="BDE58" s="447"/>
      <c r="BDF58" s="447"/>
      <c r="BDG58" s="447"/>
      <c r="BDH58" s="447"/>
      <c r="BDI58" s="447"/>
      <c r="BDJ58" s="447"/>
      <c r="BDK58" s="447"/>
      <c r="BDL58" s="447"/>
      <c r="BDM58" s="447"/>
      <c r="BDN58" s="447"/>
      <c r="BDO58" s="447"/>
      <c r="BDP58" s="447"/>
      <c r="BDQ58" s="447"/>
      <c r="BDR58" s="447"/>
      <c r="BDS58" s="447"/>
      <c r="BDT58" s="447"/>
      <c r="BDU58" s="447"/>
      <c r="BDV58" s="447"/>
      <c r="BDW58" s="447"/>
      <c r="BDX58" s="447"/>
      <c r="BDY58" s="447"/>
      <c r="BDZ58" s="447"/>
      <c r="BEA58" s="447"/>
      <c r="BEB58" s="447"/>
      <c r="BEC58" s="447"/>
      <c r="BED58" s="447"/>
      <c r="BEE58" s="447"/>
      <c r="BEF58" s="447"/>
      <c r="BEG58" s="447"/>
      <c r="BEH58" s="447"/>
      <c r="BEI58" s="447"/>
      <c r="BEJ58" s="447"/>
      <c r="BEK58" s="447"/>
      <c r="BEL58" s="447"/>
      <c r="BEM58" s="447"/>
      <c r="BEN58" s="447"/>
      <c r="BEO58" s="447"/>
      <c r="BEP58" s="447"/>
      <c r="BEQ58" s="447"/>
      <c r="BER58" s="447"/>
      <c r="BES58" s="447"/>
      <c r="BET58" s="447"/>
      <c r="BEU58" s="447"/>
      <c r="BEV58" s="447"/>
      <c r="BEW58" s="447"/>
      <c r="BEX58" s="447"/>
      <c r="BEY58" s="447"/>
      <c r="BEZ58" s="447"/>
      <c r="BFA58" s="447"/>
      <c r="BFB58" s="447"/>
      <c r="BFC58" s="447"/>
      <c r="BFD58" s="447"/>
      <c r="BFE58" s="447"/>
      <c r="BFF58" s="447"/>
      <c r="BFG58" s="447"/>
      <c r="BFH58" s="447"/>
      <c r="BFI58" s="447"/>
      <c r="BFJ58" s="447"/>
      <c r="BFK58" s="447"/>
      <c r="BFL58" s="447"/>
      <c r="BFM58" s="447"/>
      <c r="BFN58" s="447"/>
      <c r="BFO58" s="447"/>
      <c r="BFP58" s="447"/>
      <c r="BFQ58" s="447"/>
      <c r="BFR58" s="447"/>
      <c r="BFS58" s="447"/>
      <c r="BFT58" s="447"/>
      <c r="BFU58" s="447"/>
      <c r="BFV58" s="447"/>
      <c r="BFW58" s="447"/>
      <c r="BFX58" s="447"/>
      <c r="BFY58" s="447"/>
      <c r="BFZ58" s="447"/>
      <c r="BGA58" s="447"/>
      <c r="BGB58" s="447"/>
      <c r="BGC58" s="447"/>
      <c r="BGD58" s="447"/>
      <c r="BGE58" s="447"/>
      <c r="BGF58" s="447"/>
      <c r="BGG58" s="447"/>
      <c r="BGH58" s="447"/>
      <c r="BGI58" s="447"/>
      <c r="BGJ58" s="447"/>
      <c r="BGK58" s="447"/>
      <c r="BGL58" s="447"/>
      <c r="BGM58" s="447"/>
      <c r="BGN58" s="447"/>
      <c r="BGO58" s="447"/>
      <c r="BGP58" s="447"/>
      <c r="BGQ58" s="447"/>
      <c r="BGR58" s="447"/>
      <c r="BGS58" s="447"/>
      <c r="BGT58" s="447"/>
      <c r="BGU58" s="447"/>
      <c r="BGV58" s="447"/>
      <c r="BGW58" s="447"/>
      <c r="BGX58" s="447"/>
      <c r="BGY58" s="447"/>
      <c r="BGZ58" s="447"/>
      <c r="BHA58" s="447"/>
      <c r="BHB58" s="447"/>
      <c r="BHC58" s="447"/>
      <c r="BHD58" s="447"/>
      <c r="BHE58" s="447"/>
      <c r="BHF58" s="447"/>
      <c r="BHG58" s="447"/>
      <c r="BHH58" s="447"/>
      <c r="BHI58" s="447"/>
      <c r="BHJ58" s="447"/>
      <c r="BHK58" s="447"/>
      <c r="BHL58" s="447"/>
      <c r="BHM58" s="447"/>
      <c r="BHN58" s="447"/>
      <c r="BHO58" s="447"/>
      <c r="BHP58" s="447"/>
      <c r="BHQ58" s="447"/>
      <c r="BHR58" s="447"/>
      <c r="BHS58" s="447"/>
      <c r="BHT58" s="447"/>
      <c r="BHU58" s="447"/>
      <c r="BHV58" s="447"/>
      <c r="BHW58" s="447"/>
      <c r="BHX58" s="447"/>
      <c r="BHY58" s="447"/>
      <c r="BHZ58" s="447"/>
      <c r="BIA58" s="447"/>
      <c r="BIB58" s="447"/>
      <c r="BIC58" s="447"/>
      <c r="BID58" s="447"/>
      <c r="BIE58" s="447"/>
      <c r="BIF58" s="447"/>
      <c r="BIG58" s="447"/>
      <c r="BIH58" s="447"/>
      <c r="BII58" s="447"/>
      <c r="BIJ58" s="447"/>
      <c r="BIK58" s="447"/>
      <c r="BIL58" s="447"/>
      <c r="BIM58" s="447"/>
      <c r="BIN58" s="447"/>
      <c r="BIO58" s="447"/>
      <c r="BIP58" s="447"/>
      <c r="BIQ58" s="447"/>
      <c r="BIR58" s="447"/>
      <c r="BIS58" s="447"/>
      <c r="BIT58" s="447"/>
      <c r="BIU58" s="447"/>
      <c r="BIV58" s="447"/>
      <c r="BIW58" s="447"/>
      <c r="BIX58" s="447"/>
      <c r="BIY58" s="447"/>
      <c r="BIZ58" s="447"/>
      <c r="BJA58" s="447"/>
      <c r="BJB58" s="447"/>
      <c r="BJC58" s="447"/>
      <c r="BJD58" s="447"/>
      <c r="BJE58" s="447"/>
      <c r="BJF58" s="447"/>
      <c r="BJG58" s="447"/>
      <c r="BJH58" s="447"/>
      <c r="BJI58" s="447"/>
      <c r="BJJ58" s="447"/>
      <c r="BJK58" s="447"/>
      <c r="BJL58" s="447"/>
      <c r="BJM58" s="447"/>
      <c r="BJN58" s="447"/>
      <c r="BJO58" s="447"/>
      <c r="BJP58" s="447"/>
      <c r="BJQ58" s="447"/>
      <c r="BJR58" s="447"/>
      <c r="BJS58" s="447"/>
      <c r="BJT58" s="447"/>
      <c r="BJU58" s="447"/>
      <c r="BJV58" s="447"/>
      <c r="BJW58" s="447"/>
      <c r="BJX58" s="447"/>
      <c r="BJY58" s="447"/>
      <c r="BJZ58" s="447"/>
      <c r="BKA58" s="447"/>
      <c r="BKB58" s="447"/>
      <c r="BKC58" s="447"/>
      <c r="BKD58" s="447"/>
      <c r="BKE58" s="447"/>
      <c r="BKF58" s="447"/>
      <c r="BKG58" s="447"/>
      <c r="BKH58" s="447"/>
      <c r="BKI58" s="447"/>
      <c r="BKJ58" s="447"/>
      <c r="BKK58" s="447"/>
      <c r="BKL58" s="447"/>
      <c r="BKM58" s="447"/>
      <c r="BKN58" s="447"/>
      <c r="BKO58" s="447"/>
      <c r="BKP58" s="447"/>
      <c r="BKQ58" s="447"/>
      <c r="BKR58" s="447"/>
      <c r="BKS58" s="447"/>
      <c r="BKT58" s="447"/>
      <c r="BKU58" s="447"/>
      <c r="BKV58" s="447"/>
      <c r="BKW58" s="447"/>
      <c r="BKX58" s="447"/>
      <c r="BKY58" s="447"/>
      <c r="BKZ58" s="447"/>
      <c r="BLA58" s="447"/>
      <c r="BLB58" s="447"/>
      <c r="BLC58" s="447"/>
      <c r="BLD58" s="447"/>
      <c r="BLE58" s="447"/>
      <c r="BLF58" s="447"/>
      <c r="BLG58" s="447"/>
      <c r="BLH58" s="447"/>
      <c r="BLI58" s="447"/>
      <c r="BLJ58" s="447"/>
      <c r="BLK58" s="447"/>
      <c r="BLL58" s="447"/>
      <c r="BLM58" s="447"/>
      <c r="BLN58" s="447"/>
      <c r="BLO58" s="447"/>
      <c r="BLP58" s="447"/>
      <c r="BLQ58" s="447"/>
      <c r="BLR58" s="447"/>
      <c r="BLS58" s="447"/>
      <c r="BLT58" s="447"/>
      <c r="BLU58" s="447"/>
      <c r="BLV58" s="447"/>
      <c r="BLW58" s="447"/>
      <c r="BLX58" s="447"/>
      <c r="BLY58" s="447"/>
      <c r="BLZ58" s="447"/>
      <c r="BMA58" s="447"/>
      <c r="BMB58" s="447"/>
      <c r="BMC58" s="447"/>
      <c r="BMD58" s="447"/>
      <c r="BME58" s="447"/>
      <c r="BMF58" s="447"/>
      <c r="BMG58" s="447"/>
      <c r="BMH58" s="447"/>
      <c r="BMI58" s="447"/>
      <c r="BMJ58" s="447"/>
      <c r="BMK58" s="447"/>
      <c r="BML58" s="447"/>
      <c r="BMM58" s="447"/>
      <c r="BMN58" s="447"/>
      <c r="BMO58" s="447"/>
      <c r="BMP58" s="447"/>
      <c r="BMQ58" s="447"/>
      <c r="BMR58" s="447"/>
      <c r="BMS58" s="447"/>
      <c r="BMT58" s="447"/>
      <c r="BMU58" s="447"/>
      <c r="BMV58" s="447"/>
      <c r="BMW58" s="447"/>
      <c r="BMX58" s="447"/>
      <c r="BMY58" s="447"/>
      <c r="BMZ58" s="447"/>
      <c r="BNA58" s="447"/>
      <c r="BNB58" s="447"/>
      <c r="BNC58" s="447"/>
      <c r="BND58" s="447"/>
      <c r="BNE58" s="447"/>
      <c r="BNF58" s="447"/>
      <c r="BNG58" s="447"/>
      <c r="BNH58" s="447"/>
      <c r="BNI58" s="447"/>
      <c r="BNJ58" s="447"/>
      <c r="BNK58" s="447"/>
      <c r="BNL58" s="447"/>
      <c r="BNM58" s="447"/>
      <c r="BNN58" s="447"/>
      <c r="BNO58" s="447"/>
      <c r="BNP58" s="447"/>
      <c r="BNQ58" s="447"/>
      <c r="BNR58" s="447"/>
      <c r="BNS58" s="447"/>
      <c r="BNT58" s="447"/>
      <c r="BNU58" s="447"/>
      <c r="BNV58" s="447"/>
      <c r="BNW58" s="447"/>
      <c r="BNX58" s="447"/>
      <c r="BNY58" s="447"/>
      <c r="BNZ58" s="447"/>
      <c r="BOA58" s="447"/>
      <c r="BOB58" s="447"/>
      <c r="BOC58" s="447"/>
      <c r="BOD58" s="447"/>
      <c r="BOE58" s="447"/>
      <c r="BOF58" s="447"/>
      <c r="BOG58" s="447"/>
      <c r="BOH58" s="447"/>
      <c r="BOI58" s="447"/>
      <c r="BOJ58" s="447"/>
      <c r="BOK58" s="447"/>
      <c r="BOL58" s="447"/>
      <c r="BOM58" s="447"/>
      <c r="BON58" s="447"/>
      <c r="BOO58" s="447"/>
      <c r="BOP58" s="447"/>
      <c r="BOQ58" s="447"/>
      <c r="BOR58" s="447"/>
      <c r="BOS58" s="447"/>
      <c r="BOT58" s="447"/>
      <c r="BOU58" s="447"/>
      <c r="BOV58" s="447"/>
      <c r="BOW58" s="447"/>
      <c r="BOX58" s="447"/>
      <c r="BOY58" s="447"/>
      <c r="BOZ58" s="447"/>
      <c r="BPA58" s="447"/>
      <c r="BPB58" s="447"/>
      <c r="BPC58" s="447"/>
      <c r="BPD58" s="447"/>
      <c r="BPE58" s="447"/>
      <c r="BPF58" s="447"/>
      <c r="BPG58" s="447"/>
      <c r="BPH58" s="447"/>
      <c r="BPI58" s="447"/>
      <c r="BPJ58" s="447"/>
      <c r="BPK58" s="447"/>
      <c r="BPL58" s="447"/>
      <c r="BPM58" s="447"/>
      <c r="BPN58" s="447"/>
      <c r="BPO58" s="447"/>
      <c r="BPP58" s="447"/>
      <c r="BPQ58" s="447"/>
      <c r="BPR58" s="447"/>
      <c r="BPS58" s="447"/>
      <c r="BPT58" s="447"/>
      <c r="BPU58" s="447"/>
      <c r="BPV58" s="447"/>
      <c r="BPW58" s="447"/>
      <c r="BPX58" s="447"/>
      <c r="BPY58" s="447"/>
      <c r="BPZ58" s="447"/>
      <c r="BQA58" s="447"/>
      <c r="BQB58" s="447"/>
      <c r="BQC58" s="447"/>
      <c r="BQD58" s="447"/>
      <c r="BQE58" s="447"/>
      <c r="BQF58" s="447"/>
      <c r="BQG58" s="447"/>
      <c r="BQH58" s="447"/>
      <c r="BQI58" s="447"/>
      <c r="BQJ58" s="447"/>
      <c r="BQK58" s="447"/>
      <c r="BQL58" s="447"/>
      <c r="BQM58" s="447"/>
      <c r="BQN58" s="447"/>
      <c r="BQO58" s="447"/>
      <c r="BQP58" s="447"/>
      <c r="BQQ58" s="447"/>
      <c r="BQR58" s="447"/>
      <c r="BQS58" s="447"/>
      <c r="BQT58" s="447"/>
      <c r="BQU58" s="447"/>
      <c r="BQV58" s="447"/>
      <c r="BQW58" s="447"/>
      <c r="BQX58" s="447"/>
      <c r="BQY58" s="447"/>
      <c r="BQZ58" s="447"/>
      <c r="BRA58" s="447"/>
      <c r="BRB58" s="447"/>
      <c r="BRC58" s="447"/>
      <c r="BRD58" s="447"/>
      <c r="BRE58" s="447"/>
      <c r="BRF58" s="447"/>
      <c r="BRG58" s="447"/>
      <c r="BRH58" s="447"/>
      <c r="BRI58" s="447"/>
      <c r="BRJ58" s="447"/>
      <c r="BRK58" s="447"/>
      <c r="BRL58" s="447"/>
      <c r="BRM58" s="447"/>
      <c r="BRN58" s="447"/>
      <c r="BRO58" s="447"/>
      <c r="BRP58" s="447"/>
      <c r="BRQ58" s="447"/>
      <c r="BRR58" s="447"/>
      <c r="BRS58" s="447"/>
      <c r="BRT58" s="447"/>
      <c r="BRU58" s="447"/>
      <c r="BRV58" s="447"/>
      <c r="BRW58" s="447"/>
      <c r="BRX58" s="447"/>
      <c r="BRY58" s="447"/>
      <c r="BRZ58" s="447"/>
      <c r="BSA58" s="447"/>
      <c r="BSB58" s="447"/>
      <c r="BSC58" s="447"/>
      <c r="BSD58" s="447"/>
      <c r="BSE58" s="447"/>
      <c r="BSF58" s="447"/>
      <c r="BSG58" s="447"/>
      <c r="BSH58" s="447"/>
      <c r="BSI58" s="447"/>
      <c r="BSJ58" s="447"/>
      <c r="BSK58" s="447"/>
      <c r="BSL58" s="447"/>
      <c r="BSM58" s="447"/>
      <c r="BSN58" s="447"/>
      <c r="BSO58" s="447"/>
      <c r="BSP58" s="447"/>
      <c r="BSQ58" s="447"/>
      <c r="BSR58" s="447"/>
      <c r="BSS58" s="447"/>
      <c r="BST58" s="447"/>
      <c r="BSU58" s="447"/>
      <c r="BSV58" s="447"/>
      <c r="BSW58" s="447"/>
      <c r="BSX58" s="447"/>
      <c r="BSY58" s="447"/>
      <c r="BSZ58" s="447"/>
      <c r="BTA58" s="447"/>
      <c r="BTB58" s="447"/>
      <c r="BTC58" s="447"/>
      <c r="BTD58" s="447"/>
      <c r="BTE58" s="447"/>
      <c r="BTF58" s="447"/>
      <c r="BTG58" s="447"/>
      <c r="BTH58" s="447"/>
      <c r="BTI58" s="447"/>
      <c r="BTJ58" s="447"/>
      <c r="BTK58" s="447"/>
      <c r="BTL58" s="447"/>
      <c r="BTM58" s="447"/>
      <c r="BTN58" s="447"/>
      <c r="BTO58" s="447"/>
      <c r="BTP58" s="447"/>
      <c r="BTQ58" s="447"/>
      <c r="BTR58" s="447"/>
      <c r="BTS58" s="447"/>
      <c r="BTT58" s="447"/>
      <c r="BTU58" s="447"/>
      <c r="BTV58" s="447"/>
      <c r="BTW58" s="447"/>
      <c r="BTX58" s="447"/>
      <c r="BTY58" s="447"/>
      <c r="BTZ58" s="447"/>
      <c r="BUA58" s="447"/>
      <c r="BUB58" s="447"/>
      <c r="BUC58" s="447"/>
      <c r="BUD58" s="447"/>
      <c r="BUE58" s="447"/>
      <c r="BUF58" s="447"/>
      <c r="BUG58" s="447"/>
      <c r="BUH58" s="447"/>
      <c r="BUI58" s="447"/>
      <c r="BUJ58" s="447"/>
      <c r="BUK58" s="447"/>
      <c r="BUL58" s="447"/>
      <c r="BUM58" s="447"/>
      <c r="BUN58" s="447"/>
      <c r="BUO58" s="447"/>
      <c r="BUP58" s="447"/>
      <c r="BUQ58" s="447"/>
      <c r="BUR58" s="447"/>
      <c r="BUS58" s="447"/>
      <c r="BUT58" s="447"/>
      <c r="BUU58" s="447"/>
      <c r="BUV58" s="447"/>
      <c r="BUW58" s="447"/>
      <c r="BUX58" s="447"/>
      <c r="BUY58" s="447"/>
      <c r="BUZ58" s="447"/>
      <c r="BVA58" s="447"/>
      <c r="BVB58" s="447"/>
      <c r="BVC58" s="447"/>
      <c r="BVD58" s="447"/>
      <c r="BVE58" s="447"/>
      <c r="BVF58" s="447"/>
      <c r="BVG58" s="447"/>
      <c r="BVH58" s="447"/>
      <c r="BVI58" s="447"/>
      <c r="BVJ58" s="447"/>
      <c r="BVK58" s="447"/>
      <c r="BVL58" s="447"/>
      <c r="BVM58" s="447"/>
      <c r="BVN58" s="447"/>
      <c r="BVO58" s="447"/>
      <c r="BVP58" s="447"/>
      <c r="BVQ58" s="447"/>
      <c r="BVR58" s="447"/>
      <c r="BVS58" s="447"/>
      <c r="BVT58" s="447"/>
      <c r="BVU58" s="447"/>
      <c r="BVV58" s="447"/>
      <c r="BVW58" s="447"/>
      <c r="BVX58" s="447"/>
      <c r="BVY58" s="447"/>
      <c r="BVZ58" s="447"/>
      <c r="BWA58" s="447"/>
      <c r="BWB58" s="447"/>
      <c r="BWC58" s="447"/>
      <c r="BWD58" s="447"/>
      <c r="BWE58" s="447"/>
      <c r="BWF58" s="447"/>
      <c r="BWG58" s="447"/>
      <c r="BWH58" s="447"/>
      <c r="BWI58" s="447"/>
      <c r="BWJ58" s="447"/>
      <c r="BWK58" s="447"/>
      <c r="BWL58" s="447"/>
      <c r="BWM58" s="447"/>
      <c r="BWN58" s="447"/>
      <c r="BWO58" s="447"/>
      <c r="BWP58" s="447"/>
      <c r="BWQ58" s="447"/>
      <c r="BWR58" s="447"/>
      <c r="BWS58" s="447"/>
      <c r="BWT58" s="447"/>
      <c r="BWU58" s="447"/>
      <c r="BWV58" s="447"/>
      <c r="BWW58" s="447"/>
      <c r="BWX58" s="447"/>
      <c r="BWY58" s="447"/>
      <c r="BWZ58" s="447"/>
      <c r="BXA58" s="447"/>
      <c r="BXB58" s="447"/>
      <c r="BXC58" s="447"/>
      <c r="BXD58" s="447"/>
      <c r="BXE58" s="447"/>
      <c r="BXF58" s="447"/>
      <c r="BXG58" s="447"/>
      <c r="BXH58" s="447"/>
      <c r="BXI58" s="447"/>
      <c r="BXJ58" s="447"/>
      <c r="BXK58" s="447"/>
      <c r="BXL58" s="447"/>
      <c r="BXM58" s="447"/>
      <c r="BXN58" s="447"/>
      <c r="BXO58" s="447"/>
      <c r="BXP58" s="447"/>
      <c r="BXQ58" s="447"/>
      <c r="BXR58" s="447"/>
      <c r="BXS58" s="447"/>
      <c r="BXT58" s="447"/>
      <c r="BXU58" s="447"/>
      <c r="BXV58" s="447"/>
      <c r="BXW58" s="447"/>
      <c r="BXX58" s="447"/>
      <c r="BXY58" s="447"/>
      <c r="BXZ58" s="447"/>
      <c r="BYA58" s="447"/>
      <c r="BYB58" s="447"/>
      <c r="BYC58" s="447"/>
      <c r="BYD58" s="447"/>
      <c r="BYE58" s="447"/>
      <c r="BYF58" s="447"/>
      <c r="BYG58" s="447"/>
      <c r="BYH58" s="447"/>
      <c r="BYI58" s="447"/>
      <c r="BYJ58" s="447"/>
      <c r="BYK58" s="447"/>
      <c r="BYL58" s="447"/>
      <c r="BYM58" s="447"/>
      <c r="BYN58" s="447"/>
      <c r="BYO58" s="447"/>
      <c r="BYP58" s="447"/>
      <c r="BYQ58" s="447"/>
      <c r="BYR58" s="447"/>
      <c r="BYS58" s="447"/>
      <c r="BYT58" s="447"/>
      <c r="BYU58" s="447"/>
      <c r="BYV58" s="447"/>
      <c r="BYW58" s="447"/>
      <c r="BYX58" s="447"/>
      <c r="BYY58" s="447"/>
      <c r="BYZ58" s="447"/>
      <c r="BZA58" s="447"/>
      <c r="BZB58" s="447"/>
      <c r="BZC58" s="447"/>
      <c r="BZD58" s="447"/>
      <c r="BZE58" s="447"/>
      <c r="BZF58" s="447"/>
      <c r="BZG58" s="447"/>
      <c r="BZH58" s="447"/>
      <c r="BZI58" s="447"/>
      <c r="BZJ58" s="447"/>
      <c r="BZK58" s="447"/>
      <c r="BZL58" s="447"/>
      <c r="BZM58" s="447"/>
      <c r="BZN58" s="447"/>
      <c r="BZO58" s="447"/>
      <c r="BZP58" s="447"/>
      <c r="BZQ58" s="447"/>
      <c r="BZR58" s="447"/>
      <c r="BZS58" s="447"/>
      <c r="BZT58" s="447"/>
      <c r="BZU58" s="447"/>
      <c r="BZV58" s="447"/>
      <c r="BZW58" s="447"/>
      <c r="BZX58" s="447"/>
      <c r="BZY58" s="447"/>
      <c r="BZZ58" s="447"/>
      <c r="CAA58" s="447"/>
      <c r="CAB58" s="447"/>
      <c r="CAC58" s="447"/>
      <c r="CAD58" s="447"/>
      <c r="CAE58" s="447"/>
      <c r="CAF58" s="447"/>
      <c r="CAG58" s="447"/>
      <c r="CAH58" s="447"/>
      <c r="CAI58" s="447"/>
      <c r="CAJ58" s="447"/>
      <c r="CAK58" s="447"/>
      <c r="CAL58" s="447"/>
      <c r="CAM58" s="447"/>
      <c r="CAN58" s="447"/>
      <c r="CAO58" s="447"/>
      <c r="CAP58" s="447"/>
      <c r="CAQ58" s="447"/>
      <c r="CAR58" s="447"/>
      <c r="CAS58" s="447"/>
      <c r="CAT58" s="447"/>
      <c r="CAU58" s="447"/>
      <c r="CAV58" s="447"/>
      <c r="CAW58" s="447"/>
      <c r="CAX58" s="447"/>
      <c r="CAY58" s="447"/>
      <c r="CAZ58" s="447"/>
      <c r="CBA58" s="447"/>
      <c r="CBB58" s="447"/>
      <c r="CBC58" s="447"/>
      <c r="CBD58" s="447"/>
      <c r="CBE58" s="447"/>
      <c r="CBF58" s="447"/>
      <c r="CBG58" s="447"/>
      <c r="CBH58" s="447"/>
      <c r="CBI58" s="447"/>
      <c r="CBJ58" s="447"/>
      <c r="CBK58" s="447"/>
      <c r="CBL58" s="447"/>
      <c r="CBM58" s="447"/>
      <c r="CBN58" s="447"/>
      <c r="CBO58" s="447"/>
      <c r="CBP58" s="447"/>
      <c r="CBQ58" s="447"/>
      <c r="CBR58" s="447"/>
      <c r="CBS58" s="447"/>
      <c r="CBT58" s="447"/>
      <c r="CBU58" s="447"/>
      <c r="CBV58" s="447"/>
      <c r="CBW58" s="447"/>
      <c r="CBX58" s="447"/>
      <c r="CBY58" s="447"/>
      <c r="CBZ58" s="447"/>
      <c r="CCA58" s="447"/>
      <c r="CCB58" s="447"/>
      <c r="CCC58" s="447"/>
      <c r="CCD58" s="447"/>
      <c r="CCE58" s="447"/>
      <c r="CCF58" s="447"/>
      <c r="CCG58" s="447"/>
      <c r="CCH58" s="447"/>
      <c r="CCI58" s="447"/>
      <c r="CCJ58" s="447"/>
      <c r="CCK58" s="447"/>
      <c r="CCL58" s="447"/>
      <c r="CCM58" s="447"/>
      <c r="CCN58" s="447"/>
      <c r="CCO58" s="447"/>
      <c r="CCP58" s="447"/>
      <c r="CCQ58" s="447"/>
      <c r="CCR58" s="447"/>
      <c r="CCS58" s="447"/>
      <c r="CCT58" s="447"/>
      <c r="CCU58" s="447"/>
      <c r="CCV58" s="447"/>
      <c r="CCW58" s="447"/>
      <c r="CCX58" s="447"/>
      <c r="CCY58" s="447"/>
      <c r="CCZ58" s="447"/>
      <c r="CDA58" s="447"/>
      <c r="CDB58" s="447"/>
      <c r="CDC58" s="447"/>
      <c r="CDD58" s="447"/>
      <c r="CDE58" s="447"/>
      <c r="CDF58" s="447"/>
      <c r="CDG58" s="447"/>
      <c r="CDH58" s="447"/>
      <c r="CDI58" s="447"/>
      <c r="CDJ58" s="447"/>
      <c r="CDK58" s="447"/>
      <c r="CDL58" s="447"/>
      <c r="CDM58" s="447"/>
      <c r="CDN58" s="447"/>
      <c r="CDO58" s="447"/>
      <c r="CDP58" s="447"/>
      <c r="CDQ58" s="447"/>
      <c r="CDR58" s="447"/>
      <c r="CDS58" s="447"/>
      <c r="CDT58" s="447"/>
      <c r="CDU58" s="447"/>
      <c r="CDV58" s="447"/>
      <c r="CDW58" s="447"/>
      <c r="CDX58" s="447"/>
      <c r="CDY58" s="447"/>
      <c r="CDZ58" s="447"/>
      <c r="CEA58" s="447"/>
      <c r="CEB58" s="447"/>
      <c r="CEC58" s="447"/>
      <c r="CED58" s="447"/>
      <c r="CEE58" s="447"/>
      <c r="CEF58" s="447"/>
      <c r="CEG58" s="447"/>
      <c r="CEH58" s="447"/>
      <c r="CEI58" s="447"/>
      <c r="CEJ58" s="447"/>
      <c r="CEK58" s="447"/>
      <c r="CEL58" s="447"/>
      <c r="CEM58" s="447"/>
      <c r="CEN58" s="447"/>
      <c r="CEO58" s="447"/>
      <c r="CEP58" s="447"/>
      <c r="CEQ58" s="447"/>
      <c r="CER58" s="447"/>
      <c r="CES58" s="447"/>
      <c r="CET58" s="447"/>
      <c r="CEU58" s="447"/>
      <c r="CEV58" s="447"/>
      <c r="CEW58" s="447"/>
      <c r="CEX58" s="447"/>
      <c r="CEY58" s="447"/>
      <c r="CEZ58" s="447"/>
      <c r="CFA58" s="447"/>
      <c r="CFB58" s="447"/>
      <c r="CFC58" s="447"/>
      <c r="CFD58" s="447"/>
      <c r="CFE58" s="447"/>
      <c r="CFF58" s="447"/>
      <c r="CFG58" s="447"/>
      <c r="CFH58" s="447"/>
      <c r="CFI58" s="447"/>
      <c r="CFJ58" s="447"/>
      <c r="CFK58" s="447"/>
      <c r="CFL58" s="447"/>
      <c r="CFM58" s="447"/>
      <c r="CFN58" s="447"/>
      <c r="CFO58" s="447"/>
      <c r="CFP58" s="447"/>
      <c r="CFQ58" s="447"/>
      <c r="CFR58" s="447"/>
      <c r="CFS58" s="447"/>
      <c r="CFT58" s="447"/>
      <c r="CFU58" s="447"/>
      <c r="CFV58" s="447"/>
      <c r="CFW58" s="447"/>
      <c r="CFX58" s="447"/>
      <c r="CFY58" s="447"/>
      <c r="CFZ58" s="447"/>
      <c r="CGA58" s="447"/>
      <c r="CGB58" s="447"/>
      <c r="CGC58" s="447"/>
      <c r="CGD58" s="447"/>
      <c r="CGE58" s="447"/>
      <c r="CGF58" s="447"/>
      <c r="CGG58" s="447"/>
      <c r="CGH58" s="447"/>
      <c r="CGI58" s="447"/>
      <c r="CGJ58" s="447"/>
      <c r="CGK58" s="447"/>
      <c r="CGL58" s="447"/>
      <c r="CGM58" s="447"/>
      <c r="CGN58" s="447"/>
      <c r="CGO58" s="447"/>
      <c r="CGP58" s="447"/>
      <c r="CGQ58" s="447"/>
      <c r="CGR58" s="447"/>
      <c r="CGS58" s="447"/>
      <c r="CGT58" s="447"/>
      <c r="CGU58" s="447"/>
      <c r="CGV58" s="447"/>
      <c r="CGW58" s="447"/>
      <c r="CGX58" s="447"/>
      <c r="CGY58" s="447"/>
      <c r="CGZ58" s="447"/>
      <c r="CHA58" s="447"/>
      <c r="CHB58" s="447"/>
      <c r="CHC58" s="447"/>
      <c r="CHD58" s="447"/>
      <c r="CHE58" s="447"/>
      <c r="CHF58" s="447"/>
      <c r="CHG58" s="447"/>
      <c r="CHH58" s="447"/>
      <c r="CHI58" s="447"/>
      <c r="CHJ58" s="447"/>
      <c r="CHK58" s="447"/>
      <c r="CHL58" s="447"/>
      <c r="CHM58" s="447"/>
      <c r="CHN58" s="447"/>
      <c r="CHO58" s="447"/>
      <c r="CHP58" s="447"/>
      <c r="CHQ58" s="447"/>
      <c r="CHR58" s="447"/>
      <c r="CHS58" s="447"/>
      <c r="CHT58" s="447"/>
      <c r="CHU58" s="447"/>
      <c r="CHV58" s="447"/>
      <c r="CHW58" s="447"/>
      <c r="CHX58" s="447"/>
      <c r="CHY58" s="447"/>
      <c r="CHZ58" s="447"/>
      <c r="CIA58" s="447"/>
      <c r="CIB58" s="447"/>
      <c r="CIC58" s="447"/>
      <c r="CID58" s="447"/>
      <c r="CIE58" s="447"/>
      <c r="CIF58" s="447"/>
      <c r="CIG58" s="447"/>
      <c r="CIH58" s="447"/>
      <c r="CII58" s="447"/>
      <c r="CIJ58" s="447"/>
      <c r="CIK58" s="447"/>
      <c r="CIL58" s="447"/>
      <c r="CIM58" s="447"/>
      <c r="CIN58" s="447"/>
      <c r="CIO58" s="447"/>
      <c r="CIP58" s="447"/>
      <c r="CIQ58" s="447"/>
      <c r="CIR58" s="447"/>
      <c r="CIS58" s="447"/>
      <c r="CIT58" s="447"/>
      <c r="CIU58" s="447"/>
      <c r="CIV58" s="447"/>
      <c r="CIW58" s="447"/>
      <c r="CIX58" s="447"/>
      <c r="CIY58" s="447"/>
      <c r="CIZ58" s="447"/>
      <c r="CJA58" s="447"/>
      <c r="CJB58" s="447"/>
      <c r="CJC58" s="447"/>
      <c r="CJD58" s="447"/>
      <c r="CJE58" s="447"/>
      <c r="CJF58" s="447"/>
      <c r="CJG58" s="447"/>
      <c r="CJH58" s="447"/>
      <c r="CJI58" s="447"/>
      <c r="CJJ58" s="447"/>
      <c r="CJK58" s="447"/>
      <c r="CJL58" s="447"/>
      <c r="CJM58" s="447"/>
      <c r="CJN58" s="447"/>
      <c r="CJO58" s="447"/>
      <c r="CJP58" s="447"/>
      <c r="CJQ58" s="447"/>
      <c r="CJR58" s="447"/>
      <c r="CJS58" s="447"/>
      <c r="CJT58" s="447"/>
      <c r="CJU58" s="447"/>
      <c r="CJV58" s="447"/>
      <c r="CJW58" s="447"/>
      <c r="CJX58" s="447"/>
      <c r="CJY58" s="447"/>
      <c r="CJZ58" s="447"/>
      <c r="CKA58" s="447"/>
      <c r="CKB58" s="447"/>
      <c r="CKC58" s="447"/>
      <c r="CKD58" s="447"/>
      <c r="CKE58" s="447"/>
      <c r="CKF58" s="447"/>
      <c r="CKG58" s="447"/>
      <c r="CKH58" s="447"/>
      <c r="CKI58" s="447"/>
      <c r="CKJ58" s="447"/>
      <c r="CKK58" s="447"/>
      <c r="CKL58" s="447"/>
      <c r="CKM58" s="447"/>
      <c r="CKN58" s="447"/>
      <c r="CKO58" s="447"/>
      <c r="CKP58" s="447"/>
      <c r="CKQ58" s="447"/>
      <c r="CKR58" s="447"/>
      <c r="CKS58" s="447"/>
      <c r="CKT58" s="447"/>
      <c r="CKU58" s="447"/>
      <c r="CKV58" s="447"/>
      <c r="CKW58" s="447"/>
      <c r="CKX58" s="447"/>
      <c r="CKY58" s="447"/>
      <c r="CKZ58" s="447"/>
      <c r="CLA58" s="447"/>
      <c r="CLB58" s="447"/>
      <c r="CLC58" s="447"/>
      <c r="CLD58" s="447"/>
      <c r="CLE58" s="447"/>
      <c r="CLF58" s="447"/>
      <c r="CLG58" s="447"/>
      <c r="CLH58" s="447"/>
      <c r="CLI58" s="447"/>
      <c r="CLJ58" s="447"/>
      <c r="CLK58" s="447"/>
      <c r="CLL58" s="447"/>
      <c r="CLM58" s="447"/>
      <c r="CLN58" s="447"/>
      <c r="CLO58" s="447"/>
      <c r="CLP58" s="447"/>
      <c r="CLQ58" s="447"/>
      <c r="CLR58" s="447"/>
      <c r="CLS58" s="447"/>
      <c r="CLT58" s="447"/>
      <c r="CLU58" s="447"/>
      <c r="CLV58" s="447"/>
      <c r="CLW58" s="447"/>
      <c r="CLX58" s="447"/>
      <c r="CLY58" s="447"/>
      <c r="CLZ58" s="447"/>
      <c r="CMA58" s="447"/>
      <c r="CMB58" s="447"/>
      <c r="CMC58" s="447"/>
      <c r="CMD58" s="447"/>
      <c r="CME58" s="447"/>
      <c r="CMF58" s="447"/>
      <c r="CMG58" s="447"/>
      <c r="CMH58" s="447"/>
      <c r="CMI58" s="447"/>
      <c r="CMJ58" s="447"/>
      <c r="CMK58" s="447"/>
      <c r="CML58" s="447"/>
      <c r="CMM58" s="447"/>
      <c r="CMN58" s="447"/>
      <c r="CMO58" s="447"/>
      <c r="CMP58" s="447"/>
      <c r="CMQ58" s="447"/>
      <c r="CMR58" s="447"/>
      <c r="CMS58" s="447"/>
      <c r="CMT58" s="447"/>
      <c r="CMU58" s="447"/>
      <c r="CMV58" s="447"/>
      <c r="CMW58" s="447"/>
      <c r="CMX58" s="447"/>
      <c r="CMY58" s="447"/>
      <c r="CMZ58" s="447"/>
      <c r="CNA58" s="447"/>
      <c r="CNB58" s="447"/>
      <c r="CNC58" s="447"/>
      <c r="CND58" s="447"/>
      <c r="CNE58" s="447"/>
      <c r="CNF58" s="447"/>
      <c r="CNG58" s="447"/>
      <c r="CNH58" s="447"/>
      <c r="CNI58" s="447"/>
      <c r="CNJ58" s="447"/>
      <c r="CNK58" s="447"/>
      <c r="CNL58" s="447"/>
      <c r="CNM58" s="447"/>
      <c r="CNN58" s="447"/>
      <c r="CNO58" s="447"/>
      <c r="CNP58" s="447"/>
      <c r="CNQ58" s="447"/>
      <c r="CNR58" s="447"/>
      <c r="CNS58" s="447"/>
      <c r="CNT58" s="447"/>
      <c r="CNU58" s="447"/>
      <c r="CNV58" s="447"/>
      <c r="CNW58" s="447"/>
      <c r="CNX58" s="447"/>
      <c r="CNY58" s="447"/>
      <c r="CNZ58" s="447"/>
      <c r="COA58" s="447"/>
      <c r="COB58" s="447"/>
      <c r="COC58" s="447"/>
      <c r="COD58" s="447"/>
      <c r="COE58" s="447"/>
      <c r="COF58" s="447"/>
      <c r="COG58" s="447"/>
      <c r="COH58" s="447"/>
      <c r="COI58" s="447"/>
      <c r="COJ58" s="447"/>
      <c r="COK58" s="447"/>
      <c r="COL58" s="447"/>
      <c r="COM58" s="447"/>
      <c r="CON58" s="447"/>
      <c r="COO58" s="447"/>
      <c r="COP58" s="447"/>
      <c r="COQ58" s="447"/>
      <c r="COR58" s="447"/>
      <c r="COS58" s="447"/>
      <c r="COT58" s="447"/>
      <c r="COU58" s="447"/>
      <c r="COV58" s="447"/>
      <c r="COW58" s="447"/>
      <c r="COX58" s="447"/>
      <c r="COY58" s="447"/>
      <c r="COZ58" s="447"/>
      <c r="CPA58" s="447"/>
      <c r="CPB58" s="447"/>
      <c r="CPC58" s="447"/>
      <c r="CPD58" s="447"/>
      <c r="CPE58" s="447"/>
      <c r="CPF58" s="447"/>
      <c r="CPG58" s="447"/>
      <c r="CPH58" s="447"/>
      <c r="CPI58" s="447"/>
      <c r="CPJ58" s="447"/>
      <c r="CPK58" s="447"/>
      <c r="CPL58" s="447"/>
      <c r="CPM58" s="447"/>
      <c r="CPN58" s="447"/>
      <c r="CPO58" s="447"/>
      <c r="CPP58" s="447"/>
      <c r="CPQ58" s="447"/>
      <c r="CPR58" s="447"/>
      <c r="CPS58" s="447"/>
      <c r="CPT58" s="447"/>
      <c r="CPU58" s="447"/>
      <c r="CPV58" s="447"/>
      <c r="CPW58" s="447"/>
      <c r="CPX58" s="447"/>
      <c r="CPY58" s="447"/>
      <c r="CPZ58" s="447"/>
      <c r="CQA58" s="447"/>
      <c r="CQB58" s="447"/>
      <c r="CQC58" s="447"/>
      <c r="CQD58" s="447"/>
      <c r="CQE58" s="447"/>
      <c r="CQF58" s="447"/>
      <c r="CQG58" s="447"/>
      <c r="CQH58" s="447"/>
      <c r="CQI58" s="447"/>
      <c r="CQJ58" s="447"/>
      <c r="CQK58" s="447"/>
      <c r="CQL58" s="447"/>
      <c r="CQM58" s="447"/>
      <c r="CQN58" s="447"/>
      <c r="CQO58" s="447"/>
      <c r="CQP58" s="447"/>
      <c r="CQQ58" s="447"/>
      <c r="CQR58" s="447"/>
      <c r="CQS58" s="447"/>
      <c r="CQT58" s="447"/>
      <c r="CQU58" s="447"/>
      <c r="CQV58" s="447"/>
      <c r="CQW58" s="447"/>
      <c r="CQX58" s="447"/>
      <c r="CQY58" s="447"/>
      <c r="CQZ58" s="447"/>
      <c r="CRA58" s="447"/>
      <c r="CRB58" s="447"/>
      <c r="CRC58" s="447"/>
      <c r="CRD58" s="447"/>
      <c r="CRE58" s="447"/>
      <c r="CRF58" s="447"/>
      <c r="CRG58" s="447"/>
      <c r="CRH58" s="447"/>
      <c r="CRI58" s="447"/>
      <c r="CRJ58" s="447"/>
      <c r="CRK58" s="447"/>
      <c r="CRL58" s="447"/>
      <c r="CRM58" s="447"/>
      <c r="CRN58" s="447"/>
      <c r="CRO58" s="447"/>
      <c r="CRP58" s="447"/>
      <c r="CRQ58" s="447"/>
      <c r="CRR58" s="447"/>
      <c r="CRS58" s="447"/>
      <c r="CRT58" s="447"/>
      <c r="CRU58" s="447"/>
      <c r="CRV58" s="447"/>
      <c r="CRW58" s="447"/>
      <c r="CRX58" s="447"/>
      <c r="CRY58" s="447"/>
      <c r="CRZ58" s="447"/>
      <c r="CSA58" s="447"/>
      <c r="CSB58" s="447"/>
      <c r="CSC58" s="447"/>
      <c r="CSD58" s="447"/>
      <c r="CSE58" s="447"/>
      <c r="CSF58" s="447"/>
      <c r="CSG58" s="447"/>
      <c r="CSH58" s="447"/>
      <c r="CSI58" s="447"/>
      <c r="CSJ58" s="447"/>
      <c r="CSK58" s="447"/>
      <c r="CSL58" s="447"/>
      <c r="CSM58" s="447"/>
      <c r="CSN58" s="447"/>
      <c r="CSO58" s="447"/>
      <c r="CSP58" s="447"/>
      <c r="CSQ58" s="447"/>
      <c r="CSR58" s="447"/>
      <c r="CSS58" s="447"/>
      <c r="CST58" s="447"/>
      <c r="CSU58" s="447"/>
      <c r="CSV58" s="447"/>
      <c r="CSW58" s="447"/>
      <c r="CSX58" s="447"/>
      <c r="CSY58" s="447"/>
      <c r="CSZ58" s="447"/>
      <c r="CTA58" s="447"/>
      <c r="CTB58" s="447"/>
      <c r="CTC58" s="447"/>
      <c r="CTD58" s="447"/>
      <c r="CTE58" s="447"/>
      <c r="CTF58" s="447"/>
      <c r="CTG58" s="447"/>
      <c r="CTH58" s="447"/>
      <c r="CTI58" s="447"/>
      <c r="CTJ58" s="447"/>
      <c r="CTK58" s="447"/>
      <c r="CTL58" s="447"/>
      <c r="CTM58" s="447"/>
      <c r="CTN58" s="447"/>
      <c r="CTO58" s="447"/>
      <c r="CTP58" s="447"/>
      <c r="CTQ58" s="447"/>
      <c r="CTR58" s="447"/>
      <c r="CTS58" s="447"/>
      <c r="CTT58" s="447"/>
      <c r="CTU58" s="447"/>
      <c r="CTV58" s="447"/>
      <c r="CTW58" s="447"/>
      <c r="CTX58" s="447"/>
      <c r="CTY58" s="447"/>
      <c r="CTZ58" s="447"/>
      <c r="CUA58" s="447"/>
      <c r="CUB58" s="447"/>
      <c r="CUC58" s="447"/>
      <c r="CUD58" s="447"/>
      <c r="CUE58" s="447"/>
      <c r="CUF58" s="447"/>
      <c r="CUG58" s="447"/>
      <c r="CUH58" s="447"/>
      <c r="CUI58" s="447"/>
      <c r="CUJ58" s="447"/>
      <c r="CUK58" s="447"/>
      <c r="CUL58" s="447"/>
      <c r="CUM58" s="447"/>
      <c r="CUN58" s="447"/>
      <c r="CUO58" s="447"/>
      <c r="CUP58" s="447"/>
      <c r="CUQ58" s="447"/>
      <c r="CUR58" s="447"/>
      <c r="CUS58" s="447"/>
      <c r="CUT58" s="447"/>
      <c r="CUU58" s="447"/>
      <c r="CUV58" s="447"/>
      <c r="CUW58" s="447"/>
      <c r="CUX58" s="447"/>
      <c r="CUY58" s="447"/>
      <c r="CUZ58" s="447"/>
      <c r="CVA58" s="447"/>
      <c r="CVB58" s="447"/>
      <c r="CVC58" s="447"/>
      <c r="CVD58" s="447"/>
      <c r="CVE58" s="447"/>
      <c r="CVF58" s="447"/>
      <c r="CVG58" s="447"/>
      <c r="CVH58" s="447"/>
      <c r="CVI58" s="447"/>
      <c r="CVJ58" s="447"/>
      <c r="CVK58" s="447"/>
      <c r="CVL58" s="447"/>
      <c r="CVM58" s="447"/>
      <c r="CVN58" s="447"/>
      <c r="CVO58" s="447"/>
      <c r="CVP58" s="447"/>
      <c r="CVQ58" s="447"/>
      <c r="CVR58" s="447"/>
      <c r="CVS58" s="447"/>
      <c r="CVT58" s="447"/>
      <c r="CVU58" s="447"/>
      <c r="CVV58" s="447"/>
      <c r="CVW58" s="447"/>
      <c r="CVX58" s="447"/>
      <c r="CVY58" s="447"/>
      <c r="CVZ58" s="447"/>
      <c r="CWA58" s="447"/>
      <c r="CWB58" s="447"/>
      <c r="CWC58" s="447"/>
      <c r="CWD58" s="447"/>
      <c r="CWE58" s="447"/>
      <c r="CWF58" s="447"/>
      <c r="CWG58" s="447"/>
      <c r="CWH58" s="447"/>
      <c r="CWI58" s="447"/>
      <c r="CWJ58" s="447"/>
      <c r="CWK58" s="447"/>
      <c r="CWL58" s="447"/>
      <c r="CWM58" s="447"/>
      <c r="CWN58" s="447"/>
      <c r="CWO58" s="447"/>
      <c r="CWP58" s="447"/>
      <c r="CWQ58" s="447"/>
      <c r="CWR58" s="447"/>
      <c r="CWS58" s="447"/>
      <c r="CWT58" s="447"/>
      <c r="CWU58" s="447"/>
      <c r="CWV58" s="447"/>
      <c r="CWW58" s="447"/>
      <c r="CWX58" s="447"/>
      <c r="CWY58" s="447"/>
      <c r="CWZ58" s="447"/>
      <c r="CXA58" s="447"/>
      <c r="CXB58" s="447"/>
      <c r="CXC58" s="447"/>
      <c r="CXD58" s="447"/>
      <c r="CXE58" s="447"/>
      <c r="CXF58" s="447"/>
      <c r="CXG58" s="447"/>
      <c r="CXH58" s="447"/>
      <c r="CXI58" s="447"/>
      <c r="CXJ58" s="447"/>
      <c r="CXK58" s="447"/>
      <c r="CXL58" s="447"/>
      <c r="CXM58" s="447"/>
      <c r="CXN58" s="447"/>
      <c r="CXO58" s="447"/>
      <c r="CXP58" s="447"/>
      <c r="CXQ58" s="447"/>
      <c r="CXR58" s="447"/>
      <c r="CXS58" s="447"/>
      <c r="CXT58" s="447"/>
      <c r="CXU58" s="447"/>
      <c r="CXV58" s="447"/>
      <c r="CXW58" s="447"/>
      <c r="CXX58" s="447"/>
      <c r="CXY58" s="447"/>
      <c r="CXZ58" s="447"/>
      <c r="CYA58" s="447"/>
      <c r="CYB58" s="447"/>
      <c r="CYC58" s="447"/>
      <c r="CYD58" s="447"/>
      <c r="CYE58" s="447"/>
      <c r="CYF58" s="447"/>
      <c r="CYG58" s="447"/>
      <c r="CYH58" s="447"/>
      <c r="CYI58" s="447"/>
      <c r="CYJ58" s="447"/>
      <c r="CYK58" s="447"/>
      <c r="CYL58" s="447"/>
      <c r="CYM58" s="447"/>
      <c r="CYN58" s="447"/>
      <c r="CYO58" s="447"/>
      <c r="CYP58" s="447"/>
      <c r="CYQ58" s="447"/>
      <c r="CYR58" s="447"/>
      <c r="CYS58" s="447"/>
      <c r="CYT58" s="447"/>
      <c r="CYU58" s="447"/>
      <c r="CYV58" s="447"/>
      <c r="CYW58" s="447"/>
      <c r="CYX58" s="447"/>
      <c r="CYY58" s="447"/>
      <c r="CYZ58" s="447"/>
      <c r="CZA58" s="447"/>
      <c r="CZB58" s="447"/>
      <c r="CZC58" s="447"/>
      <c r="CZD58" s="447"/>
      <c r="CZE58" s="447"/>
      <c r="CZF58" s="447"/>
      <c r="CZG58" s="447"/>
      <c r="CZH58" s="447"/>
      <c r="CZI58" s="447"/>
      <c r="CZJ58" s="447"/>
      <c r="CZK58" s="447"/>
      <c r="CZL58" s="447"/>
      <c r="CZM58" s="447"/>
      <c r="CZN58" s="447"/>
      <c r="CZO58" s="447"/>
      <c r="CZP58" s="447"/>
      <c r="CZQ58" s="447"/>
      <c r="CZR58" s="447"/>
      <c r="CZS58" s="447"/>
      <c r="CZT58" s="447"/>
      <c r="CZU58" s="447"/>
      <c r="CZV58" s="447"/>
      <c r="CZW58" s="447"/>
      <c r="CZX58" s="447"/>
      <c r="CZY58" s="447"/>
      <c r="CZZ58" s="447"/>
      <c r="DAA58" s="447"/>
      <c r="DAB58" s="447"/>
      <c r="DAC58" s="447"/>
      <c r="DAD58" s="447"/>
      <c r="DAE58" s="447"/>
      <c r="DAF58" s="447"/>
      <c r="DAG58" s="447"/>
      <c r="DAH58" s="447"/>
      <c r="DAI58" s="447"/>
      <c r="DAJ58" s="447"/>
      <c r="DAK58" s="447"/>
      <c r="DAL58" s="447"/>
      <c r="DAM58" s="447"/>
      <c r="DAN58" s="447"/>
      <c r="DAO58" s="447"/>
      <c r="DAP58" s="447"/>
      <c r="DAQ58" s="447"/>
      <c r="DAR58" s="447"/>
      <c r="DAS58" s="447"/>
      <c r="DAT58" s="447"/>
      <c r="DAU58" s="447"/>
      <c r="DAV58" s="447"/>
      <c r="DAW58" s="447"/>
      <c r="DAX58" s="447"/>
      <c r="DAY58" s="447"/>
      <c r="DAZ58" s="447"/>
      <c r="DBA58" s="447"/>
      <c r="DBB58" s="447"/>
      <c r="DBC58" s="447"/>
      <c r="DBD58" s="447"/>
      <c r="DBE58" s="447"/>
      <c r="DBF58" s="447"/>
      <c r="DBG58" s="447"/>
      <c r="DBH58" s="447"/>
      <c r="DBI58" s="447"/>
      <c r="DBJ58" s="447"/>
      <c r="DBK58" s="447"/>
      <c r="DBL58" s="447"/>
      <c r="DBM58" s="447"/>
      <c r="DBN58" s="447"/>
      <c r="DBO58" s="447"/>
      <c r="DBP58" s="447"/>
      <c r="DBQ58" s="447"/>
      <c r="DBR58" s="447"/>
      <c r="DBS58" s="447"/>
      <c r="DBT58" s="447"/>
      <c r="DBU58" s="447"/>
      <c r="DBV58" s="447"/>
      <c r="DBW58" s="447"/>
      <c r="DBX58" s="447"/>
      <c r="DBY58" s="447"/>
      <c r="DBZ58" s="447"/>
      <c r="DCA58" s="447"/>
      <c r="DCB58" s="447"/>
      <c r="DCC58" s="447"/>
      <c r="DCD58" s="447"/>
      <c r="DCE58" s="447"/>
      <c r="DCF58" s="447"/>
      <c r="DCG58" s="447"/>
      <c r="DCH58" s="447"/>
      <c r="DCI58" s="447"/>
      <c r="DCJ58" s="447"/>
      <c r="DCK58" s="447"/>
      <c r="DCL58" s="447"/>
      <c r="DCM58" s="447"/>
      <c r="DCN58" s="447"/>
      <c r="DCO58" s="447"/>
      <c r="DCP58" s="447"/>
      <c r="DCQ58" s="447"/>
      <c r="DCR58" s="447"/>
      <c r="DCS58" s="447"/>
      <c r="DCT58" s="447"/>
      <c r="DCU58" s="447"/>
      <c r="DCV58" s="447"/>
      <c r="DCW58" s="447"/>
      <c r="DCX58" s="447"/>
      <c r="DCY58" s="447"/>
      <c r="DCZ58" s="447"/>
      <c r="DDA58" s="447"/>
      <c r="DDB58" s="447"/>
      <c r="DDC58" s="447"/>
      <c r="DDD58" s="447"/>
      <c r="DDE58" s="447"/>
      <c r="DDF58" s="447"/>
      <c r="DDG58" s="447"/>
      <c r="DDH58" s="447"/>
      <c r="DDI58" s="447"/>
      <c r="DDJ58" s="447"/>
      <c r="DDK58" s="447"/>
      <c r="DDL58" s="447"/>
      <c r="DDM58" s="447"/>
      <c r="DDN58" s="447"/>
      <c r="DDO58" s="447"/>
      <c r="DDP58" s="447"/>
      <c r="DDQ58" s="447"/>
      <c r="DDR58" s="447"/>
      <c r="DDS58" s="447"/>
      <c r="DDT58" s="447"/>
      <c r="DDU58" s="447"/>
      <c r="DDV58" s="447"/>
      <c r="DDW58" s="447"/>
      <c r="DDX58" s="447"/>
      <c r="DDY58" s="447"/>
      <c r="DDZ58" s="447"/>
      <c r="DEA58" s="447"/>
      <c r="DEB58" s="447"/>
      <c r="DEC58" s="447"/>
      <c r="DED58" s="447"/>
      <c r="DEE58" s="447"/>
      <c r="DEF58" s="447"/>
      <c r="DEG58" s="447"/>
      <c r="DEH58" s="447"/>
      <c r="DEI58" s="447"/>
      <c r="DEJ58" s="447"/>
      <c r="DEK58" s="447"/>
      <c r="DEL58" s="447"/>
      <c r="DEM58" s="447"/>
      <c r="DEN58" s="447"/>
      <c r="DEO58" s="447"/>
      <c r="DEP58" s="447"/>
      <c r="DEQ58" s="447"/>
      <c r="DER58" s="447"/>
      <c r="DES58" s="447"/>
      <c r="DET58" s="447"/>
      <c r="DEU58" s="447"/>
      <c r="DEV58" s="447"/>
      <c r="DEW58" s="447"/>
      <c r="DEX58" s="447"/>
      <c r="DEY58" s="447"/>
      <c r="DEZ58" s="447"/>
      <c r="DFA58" s="447"/>
      <c r="DFB58" s="447"/>
      <c r="DFC58" s="447"/>
      <c r="DFD58" s="447"/>
      <c r="DFE58" s="447"/>
      <c r="DFF58" s="447"/>
      <c r="DFG58" s="447"/>
      <c r="DFH58" s="447"/>
      <c r="DFI58" s="447"/>
      <c r="DFJ58" s="447"/>
      <c r="DFK58" s="447"/>
      <c r="DFL58" s="447"/>
      <c r="DFM58" s="447"/>
      <c r="DFN58" s="447"/>
      <c r="DFO58" s="447"/>
      <c r="DFP58" s="447"/>
      <c r="DFQ58" s="447"/>
      <c r="DFR58" s="447"/>
      <c r="DFS58" s="447"/>
      <c r="DFT58" s="447"/>
      <c r="DFU58" s="447"/>
      <c r="DFV58" s="447"/>
      <c r="DFW58" s="447"/>
      <c r="DFX58" s="447"/>
      <c r="DFY58" s="447"/>
      <c r="DFZ58" s="447"/>
      <c r="DGA58" s="447"/>
      <c r="DGB58" s="447"/>
      <c r="DGC58" s="447"/>
      <c r="DGD58" s="447"/>
      <c r="DGE58" s="447"/>
      <c r="DGF58" s="447"/>
      <c r="DGG58" s="447"/>
      <c r="DGH58" s="447"/>
      <c r="DGI58" s="447"/>
      <c r="DGJ58" s="447"/>
      <c r="DGK58" s="447"/>
      <c r="DGL58" s="447"/>
      <c r="DGM58" s="447"/>
      <c r="DGN58" s="447"/>
      <c r="DGO58" s="447"/>
      <c r="DGP58" s="447"/>
      <c r="DGQ58" s="447"/>
      <c r="DGR58" s="447"/>
      <c r="DGS58" s="447"/>
      <c r="DGT58" s="447"/>
      <c r="DGU58" s="447"/>
      <c r="DGV58" s="447"/>
      <c r="DGW58" s="447"/>
      <c r="DGX58" s="447"/>
      <c r="DGY58" s="447"/>
      <c r="DGZ58" s="447"/>
      <c r="DHA58" s="447"/>
      <c r="DHB58" s="447"/>
      <c r="DHC58" s="447"/>
      <c r="DHD58" s="447"/>
      <c r="DHE58" s="447"/>
      <c r="DHF58" s="447"/>
      <c r="DHG58" s="447"/>
      <c r="DHH58" s="447"/>
      <c r="DHI58" s="447"/>
      <c r="DHJ58" s="447"/>
      <c r="DHK58" s="447"/>
      <c r="DHL58" s="447"/>
      <c r="DHM58" s="447"/>
      <c r="DHN58" s="447"/>
      <c r="DHO58" s="447"/>
      <c r="DHP58" s="447"/>
      <c r="DHQ58" s="447"/>
      <c r="DHR58" s="447"/>
      <c r="DHS58" s="447"/>
      <c r="DHT58" s="447"/>
      <c r="DHU58" s="447"/>
      <c r="DHV58" s="447"/>
      <c r="DHW58" s="447"/>
      <c r="DHX58" s="447"/>
      <c r="DHY58" s="447"/>
      <c r="DHZ58" s="447"/>
      <c r="DIA58" s="447"/>
      <c r="DIB58" s="447"/>
      <c r="DIC58" s="447"/>
      <c r="DID58" s="447"/>
      <c r="DIE58" s="447"/>
      <c r="DIF58" s="447"/>
      <c r="DIG58" s="447"/>
      <c r="DIH58" s="447"/>
      <c r="DII58" s="447"/>
      <c r="DIJ58" s="447"/>
      <c r="DIK58" s="447"/>
      <c r="DIL58" s="447"/>
      <c r="DIM58" s="447"/>
      <c r="DIN58" s="447"/>
      <c r="DIO58" s="447"/>
      <c r="DIP58" s="447"/>
      <c r="DIQ58" s="447"/>
      <c r="DIR58" s="447"/>
      <c r="DIS58" s="447"/>
      <c r="DIT58" s="447"/>
      <c r="DIU58" s="447"/>
      <c r="DIV58" s="447"/>
      <c r="DIW58" s="447"/>
      <c r="DIX58" s="447"/>
      <c r="DIY58" s="447"/>
      <c r="DIZ58" s="447"/>
      <c r="DJA58" s="447"/>
      <c r="DJB58" s="447"/>
      <c r="DJC58" s="447"/>
      <c r="DJD58" s="447"/>
      <c r="DJE58" s="447"/>
      <c r="DJF58" s="447"/>
      <c r="DJG58" s="447"/>
      <c r="DJH58" s="447"/>
      <c r="DJI58" s="447"/>
      <c r="DJJ58" s="447"/>
      <c r="DJK58" s="447"/>
      <c r="DJL58" s="447"/>
      <c r="DJM58" s="447"/>
      <c r="DJN58" s="447"/>
      <c r="DJO58" s="447"/>
      <c r="DJP58" s="447"/>
      <c r="DJQ58" s="447"/>
      <c r="DJR58" s="447"/>
      <c r="DJS58" s="447"/>
      <c r="DJT58" s="447"/>
      <c r="DJU58" s="447"/>
      <c r="DJV58" s="447"/>
      <c r="DJW58" s="447"/>
      <c r="DJX58" s="447"/>
      <c r="DJY58" s="447"/>
      <c r="DJZ58" s="447"/>
      <c r="DKA58" s="447"/>
      <c r="DKB58" s="447"/>
      <c r="DKC58" s="447"/>
      <c r="DKD58" s="447"/>
      <c r="DKE58" s="447"/>
      <c r="DKF58" s="447"/>
      <c r="DKG58" s="447"/>
      <c r="DKH58" s="447"/>
      <c r="DKI58" s="447"/>
      <c r="DKJ58" s="447"/>
      <c r="DKK58" s="447"/>
      <c r="DKL58" s="447"/>
      <c r="DKM58" s="447"/>
      <c r="DKN58" s="447"/>
      <c r="DKO58" s="447"/>
      <c r="DKP58" s="447"/>
      <c r="DKQ58" s="447"/>
      <c r="DKR58" s="447"/>
      <c r="DKS58" s="447"/>
      <c r="DKT58" s="447"/>
      <c r="DKU58" s="447"/>
      <c r="DKV58" s="447"/>
      <c r="DKW58" s="447"/>
      <c r="DKX58" s="447"/>
      <c r="DKY58" s="447"/>
      <c r="DKZ58" s="447"/>
      <c r="DLA58" s="447"/>
      <c r="DLB58" s="447"/>
      <c r="DLC58" s="447"/>
      <c r="DLD58" s="447"/>
      <c r="DLE58" s="447"/>
      <c r="DLF58" s="447"/>
      <c r="DLG58" s="447"/>
      <c r="DLH58" s="447"/>
      <c r="DLI58" s="447"/>
      <c r="DLJ58" s="447"/>
      <c r="DLK58" s="447"/>
      <c r="DLL58" s="447"/>
      <c r="DLM58" s="447"/>
      <c r="DLN58" s="447"/>
      <c r="DLO58" s="447"/>
      <c r="DLP58" s="447"/>
      <c r="DLQ58" s="447"/>
      <c r="DLR58" s="447"/>
      <c r="DLS58" s="447"/>
      <c r="DLT58" s="447"/>
      <c r="DLU58" s="447"/>
      <c r="DLV58" s="447"/>
      <c r="DLW58" s="447"/>
      <c r="DLX58" s="447"/>
      <c r="DLY58" s="447"/>
      <c r="DLZ58" s="447"/>
      <c r="DMA58" s="447"/>
      <c r="DMB58" s="447"/>
      <c r="DMC58" s="447"/>
      <c r="DMD58" s="447"/>
      <c r="DME58" s="447"/>
      <c r="DMF58" s="447"/>
      <c r="DMG58" s="447"/>
      <c r="DMH58" s="447"/>
      <c r="DMI58" s="447"/>
      <c r="DMJ58" s="447"/>
      <c r="DMK58" s="447"/>
      <c r="DML58" s="447"/>
      <c r="DMM58" s="447"/>
      <c r="DMN58" s="447"/>
      <c r="DMO58" s="447"/>
      <c r="DMP58" s="447"/>
      <c r="DMQ58" s="447"/>
      <c r="DMR58" s="447"/>
      <c r="DMS58" s="447"/>
      <c r="DMT58" s="447"/>
      <c r="DMU58" s="447"/>
      <c r="DMV58" s="447"/>
      <c r="DMW58" s="447"/>
      <c r="DMX58" s="447"/>
      <c r="DMY58" s="447"/>
      <c r="DMZ58" s="447"/>
      <c r="DNA58" s="447"/>
      <c r="DNB58" s="447"/>
      <c r="DNC58" s="447"/>
      <c r="DND58" s="447"/>
      <c r="DNE58" s="447"/>
      <c r="DNF58" s="447"/>
      <c r="DNG58" s="447"/>
      <c r="DNH58" s="447"/>
      <c r="DNI58" s="447"/>
      <c r="DNJ58" s="447"/>
      <c r="DNK58" s="447"/>
      <c r="DNL58" s="447"/>
      <c r="DNM58" s="447"/>
      <c r="DNN58" s="447"/>
      <c r="DNO58" s="447"/>
      <c r="DNP58" s="447"/>
      <c r="DNQ58" s="447"/>
      <c r="DNR58" s="447"/>
      <c r="DNS58" s="447"/>
      <c r="DNT58" s="447"/>
      <c r="DNU58" s="447"/>
      <c r="DNV58" s="447"/>
      <c r="DNW58" s="447"/>
      <c r="DNX58" s="447"/>
      <c r="DNY58" s="447"/>
      <c r="DNZ58" s="447"/>
      <c r="DOA58" s="447"/>
      <c r="DOB58" s="447"/>
      <c r="DOC58" s="447"/>
      <c r="DOD58" s="447"/>
      <c r="DOE58" s="447"/>
      <c r="DOF58" s="447"/>
      <c r="DOG58" s="447"/>
      <c r="DOH58" s="447"/>
      <c r="DOI58" s="447"/>
      <c r="DOJ58" s="447"/>
      <c r="DOK58" s="447"/>
      <c r="DOL58" s="447"/>
      <c r="DOM58" s="447"/>
      <c r="DON58" s="447"/>
      <c r="DOO58" s="447"/>
      <c r="DOP58" s="447"/>
      <c r="DOQ58" s="447"/>
      <c r="DOR58" s="447"/>
      <c r="DOS58" s="447"/>
      <c r="DOT58" s="447"/>
      <c r="DOU58" s="447"/>
      <c r="DOV58" s="447"/>
      <c r="DOW58" s="447"/>
      <c r="DOX58" s="447"/>
      <c r="DOY58" s="447"/>
      <c r="DOZ58" s="447"/>
      <c r="DPA58" s="447"/>
      <c r="DPB58" s="447"/>
      <c r="DPC58" s="447"/>
      <c r="DPD58" s="447"/>
      <c r="DPE58" s="447"/>
      <c r="DPF58" s="447"/>
      <c r="DPG58" s="447"/>
      <c r="DPH58" s="447"/>
      <c r="DPI58" s="447"/>
      <c r="DPJ58" s="447"/>
      <c r="DPK58" s="447"/>
      <c r="DPL58" s="447"/>
      <c r="DPM58" s="447"/>
      <c r="DPN58" s="447"/>
      <c r="DPO58" s="447"/>
      <c r="DPP58" s="447"/>
      <c r="DPQ58" s="447"/>
      <c r="DPR58" s="447"/>
      <c r="DPS58" s="447"/>
      <c r="DPT58" s="447"/>
      <c r="DPU58" s="447"/>
      <c r="DPV58" s="447"/>
      <c r="DPW58" s="447"/>
      <c r="DPX58" s="447"/>
      <c r="DPY58" s="447"/>
      <c r="DPZ58" s="447"/>
      <c r="DQA58" s="447"/>
      <c r="DQB58" s="447"/>
      <c r="DQC58" s="447"/>
      <c r="DQD58" s="447"/>
      <c r="DQE58" s="447"/>
      <c r="DQF58" s="447"/>
      <c r="DQG58" s="447"/>
      <c r="DQH58" s="447"/>
      <c r="DQI58" s="447"/>
      <c r="DQJ58" s="447"/>
      <c r="DQK58" s="447"/>
      <c r="DQL58" s="447"/>
      <c r="DQM58" s="447"/>
      <c r="DQN58" s="447"/>
      <c r="DQO58" s="447"/>
      <c r="DQP58" s="447"/>
      <c r="DQQ58" s="447"/>
      <c r="DQR58" s="447"/>
      <c r="DQS58" s="447"/>
      <c r="DQT58" s="447"/>
      <c r="DQU58" s="447"/>
      <c r="DQV58" s="447"/>
      <c r="DQW58" s="447"/>
      <c r="DQX58" s="447"/>
      <c r="DQY58" s="447"/>
      <c r="DQZ58" s="447"/>
      <c r="DRA58" s="447"/>
      <c r="DRB58" s="447"/>
      <c r="DRC58" s="447"/>
      <c r="DRD58" s="447"/>
      <c r="DRE58" s="447"/>
      <c r="DRF58" s="447"/>
      <c r="DRG58" s="447"/>
      <c r="DRH58" s="447"/>
      <c r="DRI58" s="447"/>
      <c r="DRJ58" s="447"/>
      <c r="DRK58" s="447"/>
      <c r="DRL58" s="447"/>
      <c r="DRM58" s="447"/>
      <c r="DRN58" s="447"/>
      <c r="DRO58" s="447"/>
      <c r="DRP58" s="447"/>
      <c r="DRQ58" s="447"/>
      <c r="DRR58" s="447"/>
      <c r="DRS58" s="447"/>
      <c r="DRT58" s="447"/>
      <c r="DRU58" s="447"/>
      <c r="DRV58" s="447"/>
      <c r="DRW58" s="447"/>
      <c r="DRX58" s="447"/>
      <c r="DRY58" s="447"/>
      <c r="DRZ58" s="447"/>
      <c r="DSA58" s="447"/>
      <c r="DSB58" s="447"/>
      <c r="DSC58" s="447"/>
      <c r="DSD58" s="447"/>
      <c r="DSE58" s="447"/>
      <c r="DSF58" s="447"/>
      <c r="DSG58" s="447"/>
      <c r="DSH58" s="447"/>
      <c r="DSI58" s="447"/>
      <c r="DSJ58" s="447"/>
      <c r="DSK58" s="447"/>
      <c r="DSL58" s="447"/>
      <c r="DSM58" s="447"/>
      <c r="DSN58" s="447"/>
      <c r="DSO58" s="447"/>
      <c r="DSP58" s="447"/>
      <c r="DSQ58" s="447"/>
      <c r="DSR58" s="447"/>
      <c r="DSS58" s="447"/>
      <c r="DST58" s="447"/>
      <c r="DSU58" s="447"/>
      <c r="DSV58" s="447"/>
      <c r="DSW58" s="447"/>
      <c r="DSX58" s="447"/>
      <c r="DSY58" s="447"/>
      <c r="DSZ58" s="447"/>
      <c r="DTA58" s="447"/>
      <c r="DTB58" s="447"/>
      <c r="DTC58" s="447"/>
      <c r="DTD58" s="447"/>
      <c r="DTE58" s="447"/>
      <c r="DTF58" s="447"/>
      <c r="DTG58" s="447"/>
      <c r="DTH58" s="447"/>
      <c r="DTI58" s="447"/>
      <c r="DTJ58" s="447"/>
      <c r="DTK58" s="447"/>
      <c r="DTL58" s="447"/>
      <c r="DTM58" s="447"/>
      <c r="DTN58" s="447"/>
      <c r="DTO58" s="447"/>
      <c r="DTP58" s="447"/>
      <c r="DTQ58" s="447"/>
      <c r="DTR58" s="447"/>
      <c r="DTS58" s="447"/>
      <c r="DTT58" s="447"/>
      <c r="DTU58" s="447"/>
      <c r="DTV58" s="447"/>
      <c r="DTW58" s="447"/>
      <c r="DTX58" s="447"/>
      <c r="DTY58" s="447"/>
      <c r="DTZ58" s="447"/>
      <c r="DUA58" s="447"/>
      <c r="DUB58" s="447"/>
      <c r="DUC58" s="447"/>
      <c r="DUD58" s="447"/>
      <c r="DUE58" s="447"/>
      <c r="DUF58" s="447"/>
      <c r="DUG58" s="447"/>
      <c r="DUH58" s="447"/>
      <c r="DUI58" s="447"/>
      <c r="DUJ58" s="447"/>
      <c r="DUK58" s="447"/>
      <c r="DUL58" s="447"/>
      <c r="DUM58" s="447"/>
      <c r="DUN58" s="447"/>
      <c r="DUO58" s="447"/>
      <c r="DUP58" s="447"/>
      <c r="DUQ58" s="447"/>
      <c r="DUR58" s="447"/>
      <c r="DUS58" s="447"/>
      <c r="DUT58" s="447"/>
      <c r="DUU58" s="447"/>
      <c r="DUV58" s="447"/>
      <c r="DUW58" s="447"/>
      <c r="DUX58" s="447"/>
      <c r="DUY58" s="447"/>
      <c r="DUZ58" s="447"/>
      <c r="DVA58" s="447"/>
      <c r="DVB58" s="447"/>
      <c r="DVC58" s="447"/>
      <c r="DVD58" s="447"/>
      <c r="DVE58" s="447"/>
      <c r="DVF58" s="447"/>
      <c r="DVG58" s="447"/>
      <c r="DVH58" s="447"/>
      <c r="DVI58" s="447"/>
      <c r="DVJ58" s="447"/>
      <c r="DVK58" s="447"/>
      <c r="DVL58" s="447"/>
      <c r="DVM58" s="447"/>
      <c r="DVN58" s="447"/>
      <c r="DVO58" s="447"/>
      <c r="DVP58" s="447"/>
      <c r="DVQ58" s="447"/>
      <c r="DVR58" s="447"/>
      <c r="DVS58" s="447"/>
      <c r="DVT58" s="447"/>
      <c r="DVU58" s="447"/>
      <c r="DVV58" s="447"/>
      <c r="DVW58" s="447"/>
      <c r="DVX58" s="447"/>
      <c r="DVY58" s="447"/>
      <c r="DVZ58" s="447"/>
      <c r="DWA58" s="447"/>
      <c r="DWB58" s="447"/>
      <c r="DWC58" s="447"/>
      <c r="DWD58" s="447"/>
      <c r="DWE58" s="447"/>
      <c r="DWF58" s="447"/>
      <c r="DWG58" s="447"/>
      <c r="DWH58" s="447"/>
      <c r="DWI58" s="447"/>
      <c r="DWJ58" s="447"/>
      <c r="DWK58" s="447"/>
      <c r="DWL58" s="447"/>
      <c r="DWM58" s="447"/>
      <c r="DWN58" s="447"/>
      <c r="DWO58" s="447"/>
      <c r="DWP58" s="447"/>
      <c r="DWQ58" s="447"/>
      <c r="DWR58" s="447"/>
      <c r="DWS58" s="447"/>
      <c r="DWT58" s="447"/>
      <c r="DWU58" s="447"/>
      <c r="DWV58" s="447"/>
      <c r="DWW58" s="447"/>
      <c r="DWX58" s="447"/>
      <c r="DWY58" s="447"/>
      <c r="DWZ58" s="447"/>
      <c r="DXA58" s="447"/>
      <c r="DXB58" s="447"/>
      <c r="DXC58" s="447"/>
      <c r="DXD58" s="447"/>
      <c r="DXE58" s="447"/>
      <c r="DXF58" s="447"/>
      <c r="DXG58" s="447"/>
      <c r="DXH58" s="447"/>
      <c r="DXI58" s="447"/>
      <c r="DXJ58" s="447"/>
      <c r="DXK58" s="447"/>
      <c r="DXL58" s="447"/>
      <c r="DXM58" s="447"/>
      <c r="DXN58" s="447"/>
      <c r="DXO58" s="447"/>
      <c r="DXP58" s="447"/>
      <c r="DXQ58" s="447"/>
      <c r="DXR58" s="447"/>
      <c r="DXS58" s="447"/>
      <c r="DXT58" s="447"/>
      <c r="DXU58" s="447"/>
      <c r="DXV58" s="447"/>
      <c r="DXW58" s="447"/>
      <c r="DXX58" s="447"/>
      <c r="DXY58" s="447"/>
      <c r="DXZ58" s="447"/>
      <c r="DYA58" s="447"/>
      <c r="DYB58" s="447"/>
      <c r="DYC58" s="447"/>
      <c r="DYD58" s="447"/>
      <c r="DYE58" s="447"/>
      <c r="DYF58" s="447"/>
      <c r="DYG58" s="447"/>
      <c r="DYH58" s="447"/>
      <c r="DYI58" s="447"/>
      <c r="DYJ58" s="447"/>
      <c r="DYK58" s="447"/>
      <c r="DYL58" s="447"/>
      <c r="DYM58" s="447"/>
      <c r="DYN58" s="447"/>
      <c r="DYO58" s="447"/>
      <c r="DYP58" s="447"/>
      <c r="DYQ58" s="447"/>
      <c r="DYR58" s="447"/>
      <c r="DYS58" s="447"/>
      <c r="DYT58" s="447"/>
      <c r="DYU58" s="447"/>
      <c r="DYV58" s="447"/>
      <c r="DYW58" s="447"/>
      <c r="DYX58" s="447"/>
      <c r="DYY58" s="447"/>
      <c r="DYZ58" s="447"/>
      <c r="DZA58" s="447"/>
      <c r="DZB58" s="447"/>
      <c r="DZC58" s="447"/>
      <c r="DZD58" s="447"/>
      <c r="DZE58" s="447"/>
      <c r="DZF58" s="447"/>
      <c r="DZG58" s="447"/>
      <c r="DZH58" s="447"/>
      <c r="DZI58" s="447"/>
      <c r="DZJ58" s="447"/>
      <c r="DZK58" s="447"/>
      <c r="DZL58" s="447"/>
      <c r="DZM58" s="447"/>
      <c r="DZN58" s="447"/>
      <c r="DZO58" s="447"/>
      <c r="DZP58" s="447"/>
      <c r="DZQ58" s="447"/>
      <c r="DZR58" s="447"/>
      <c r="DZS58" s="447"/>
      <c r="DZT58" s="447"/>
      <c r="DZU58" s="447"/>
      <c r="DZV58" s="447"/>
      <c r="DZW58" s="447"/>
      <c r="DZX58" s="447"/>
      <c r="DZY58" s="447"/>
      <c r="DZZ58" s="447"/>
      <c r="EAA58" s="447"/>
      <c r="EAB58" s="447"/>
      <c r="EAC58" s="447"/>
      <c r="EAD58" s="447"/>
      <c r="EAE58" s="447"/>
      <c r="EAF58" s="447"/>
      <c r="EAG58" s="447"/>
      <c r="EAH58" s="447"/>
      <c r="EAI58" s="447"/>
      <c r="EAJ58" s="447"/>
      <c r="EAK58" s="447"/>
      <c r="EAL58" s="447"/>
      <c r="EAM58" s="447"/>
      <c r="EAN58" s="447"/>
      <c r="EAO58" s="447"/>
      <c r="EAP58" s="447"/>
      <c r="EAQ58" s="447"/>
      <c r="EAR58" s="447"/>
      <c r="EAS58" s="447"/>
      <c r="EAT58" s="447"/>
      <c r="EAU58" s="447"/>
      <c r="EAV58" s="447"/>
      <c r="EAW58" s="447"/>
      <c r="EAX58" s="447"/>
      <c r="EAY58" s="447"/>
      <c r="EAZ58" s="447"/>
      <c r="EBA58" s="447"/>
      <c r="EBB58" s="447"/>
      <c r="EBC58" s="447"/>
      <c r="EBD58" s="447"/>
      <c r="EBE58" s="447"/>
      <c r="EBF58" s="447"/>
      <c r="EBG58" s="447"/>
      <c r="EBH58" s="447"/>
      <c r="EBI58" s="447"/>
      <c r="EBJ58" s="447"/>
      <c r="EBK58" s="447"/>
      <c r="EBL58" s="447"/>
      <c r="EBM58" s="447"/>
      <c r="EBN58" s="447"/>
      <c r="EBO58" s="447"/>
      <c r="EBP58" s="447"/>
      <c r="EBQ58" s="447"/>
      <c r="EBR58" s="447"/>
      <c r="EBS58" s="447"/>
      <c r="EBT58" s="447"/>
      <c r="EBU58" s="447"/>
      <c r="EBV58" s="447"/>
      <c r="EBW58" s="447"/>
      <c r="EBX58" s="447"/>
      <c r="EBY58" s="447"/>
      <c r="EBZ58" s="447"/>
      <c r="ECA58" s="447"/>
      <c r="ECB58" s="447"/>
      <c r="ECC58" s="447"/>
      <c r="ECD58" s="447"/>
      <c r="ECE58" s="447"/>
      <c r="ECF58" s="447"/>
      <c r="ECG58" s="447"/>
      <c r="ECH58" s="447"/>
      <c r="ECI58" s="447"/>
      <c r="ECJ58" s="447"/>
      <c r="ECK58" s="447"/>
      <c r="ECL58" s="447"/>
      <c r="ECM58" s="447"/>
      <c r="ECN58" s="447"/>
      <c r="ECO58" s="447"/>
      <c r="ECP58" s="447"/>
      <c r="ECQ58" s="447"/>
      <c r="ECR58" s="447"/>
      <c r="ECS58" s="447"/>
      <c r="ECT58" s="447"/>
      <c r="ECU58" s="447"/>
      <c r="ECV58" s="447"/>
      <c r="ECW58" s="447"/>
      <c r="ECX58" s="447"/>
      <c r="ECY58" s="447"/>
      <c r="ECZ58" s="447"/>
      <c r="EDA58" s="447"/>
      <c r="EDB58" s="447"/>
      <c r="EDC58" s="447"/>
      <c r="EDD58" s="447"/>
      <c r="EDE58" s="447"/>
      <c r="EDF58" s="447"/>
      <c r="EDG58" s="447"/>
      <c r="EDH58" s="447"/>
      <c r="EDI58" s="447"/>
      <c r="EDJ58" s="447"/>
      <c r="EDK58" s="447"/>
      <c r="EDL58" s="447"/>
      <c r="EDM58" s="447"/>
      <c r="EDN58" s="447"/>
      <c r="EDO58" s="447"/>
      <c r="EDP58" s="447"/>
      <c r="EDQ58" s="447"/>
      <c r="EDR58" s="447"/>
      <c r="EDS58" s="447"/>
      <c r="EDT58" s="447"/>
      <c r="EDU58" s="447"/>
      <c r="EDV58" s="447"/>
      <c r="EDW58" s="447"/>
      <c r="EDX58" s="447"/>
      <c r="EDY58" s="447"/>
      <c r="EDZ58" s="447"/>
      <c r="EEA58" s="447"/>
      <c r="EEB58" s="447"/>
      <c r="EEC58" s="447"/>
      <c r="EED58" s="447"/>
      <c r="EEE58" s="447"/>
      <c r="EEF58" s="447"/>
      <c r="EEG58" s="447"/>
      <c r="EEH58" s="447"/>
      <c r="EEI58" s="447"/>
      <c r="EEJ58" s="447"/>
      <c r="EEK58" s="447"/>
      <c r="EEL58" s="447"/>
      <c r="EEM58" s="447"/>
      <c r="EEN58" s="447"/>
      <c r="EEO58" s="447"/>
      <c r="EEP58" s="447"/>
      <c r="EEQ58" s="447"/>
      <c r="EER58" s="447"/>
      <c r="EES58" s="447"/>
      <c r="EET58" s="447"/>
      <c r="EEU58" s="447"/>
      <c r="EEV58" s="447"/>
      <c r="EEW58" s="447"/>
      <c r="EEX58" s="447"/>
      <c r="EEY58" s="447"/>
      <c r="EEZ58" s="447"/>
      <c r="EFA58" s="447"/>
      <c r="EFB58" s="447"/>
      <c r="EFC58" s="447"/>
      <c r="EFD58" s="447"/>
      <c r="EFE58" s="447"/>
      <c r="EFF58" s="447"/>
      <c r="EFG58" s="447"/>
      <c r="EFH58" s="447"/>
      <c r="EFI58" s="447"/>
      <c r="EFJ58" s="447"/>
      <c r="EFK58" s="447"/>
      <c r="EFL58" s="447"/>
      <c r="EFM58" s="447"/>
      <c r="EFN58" s="447"/>
      <c r="EFO58" s="447"/>
      <c r="EFP58" s="447"/>
      <c r="EFQ58" s="447"/>
      <c r="EFR58" s="447"/>
      <c r="EFS58" s="447"/>
      <c r="EFT58" s="447"/>
      <c r="EFU58" s="447"/>
      <c r="EFV58" s="447"/>
      <c r="EFW58" s="447"/>
      <c r="EFX58" s="447"/>
      <c r="EFY58" s="447"/>
      <c r="EFZ58" s="447"/>
      <c r="EGA58" s="447"/>
      <c r="EGB58" s="447"/>
      <c r="EGC58" s="447"/>
      <c r="EGD58" s="447"/>
      <c r="EGE58" s="447"/>
      <c r="EGF58" s="447"/>
      <c r="EGG58" s="447"/>
      <c r="EGH58" s="447"/>
      <c r="EGI58" s="447"/>
      <c r="EGJ58" s="447"/>
      <c r="EGK58" s="447"/>
      <c r="EGL58" s="447"/>
      <c r="EGM58" s="447"/>
      <c r="EGN58" s="447"/>
      <c r="EGO58" s="447"/>
      <c r="EGP58" s="447"/>
      <c r="EGQ58" s="447"/>
      <c r="EGR58" s="447"/>
      <c r="EGS58" s="447"/>
      <c r="EGT58" s="447"/>
      <c r="EGU58" s="447"/>
      <c r="EGV58" s="447"/>
      <c r="EGW58" s="447"/>
      <c r="EGX58" s="447"/>
      <c r="EGY58" s="447"/>
      <c r="EGZ58" s="447"/>
      <c r="EHA58" s="447"/>
      <c r="EHB58" s="447"/>
      <c r="EHC58" s="447"/>
      <c r="EHD58" s="447"/>
      <c r="EHE58" s="447"/>
      <c r="EHF58" s="447"/>
      <c r="EHG58" s="447"/>
      <c r="EHH58" s="447"/>
      <c r="EHI58" s="447"/>
      <c r="EHJ58" s="447"/>
      <c r="EHK58" s="447"/>
      <c r="EHL58" s="447"/>
      <c r="EHM58" s="447"/>
      <c r="EHN58" s="447"/>
      <c r="EHO58" s="447"/>
      <c r="EHP58" s="447"/>
      <c r="EHQ58" s="447"/>
      <c r="EHR58" s="447"/>
      <c r="EHS58" s="447"/>
      <c r="EHT58" s="447"/>
      <c r="EHU58" s="447"/>
      <c r="EHV58" s="447"/>
      <c r="EHW58" s="447"/>
      <c r="EHX58" s="447"/>
      <c r="EHY58" s="447"/>
      <c r="EHZ58" s="447"/>
      <c r="EIA58" s="447"/>
      <c r="EIB58" s="447"/>
      <c r="EIC58" s="447"/>
      <c r="EID58" s="447"/>
      <c r="EIE58" s="447"/>
      <c r="EIF58" s="447"/>
      <c r="EIG58" s="447"/>
      <c r="EIH58" s="447"/>
      <c r="EII58" s="447"/>
      <c r="EIJ58" s="447"/>
      <c r="EIK58" s="447"/>
      <c r="EIL58" s="447"/>
      <c r="EIM58" s="447"/>
      <c r="EIN58" s="447"/>
      <c r="EIO58" s="447"/>
      <c r="EIP58" s="447"/>
      <c r="EIQ58" s="447"/>
      <c r="EIR58" s="447"/>
      <c r="EIS58" s="447"/>
      <c r="EIT58" s="447"/>
      <c r="EIU58" s="447"/>
      <c r="EIV58" s="447"/>
      <c r="EIW58" s="447"/>
      <c r="EIX58" s="447"/>
      <c r="EIY58" s="447"/>
      <c r="EIZ58" s="447"/>
      <c r="EJA58" s="447"/>
      <c r="EJB58" s="447"/>
      <c r="EJC58" s="447"/>
      <c r="EJD58" s="447"/>
      <c r="EJE58" s="447"/>
      <c r="EJF58" s="447"/>
      <c r="EJG58" s="447"/>
      <c r="EJH58" s="447"/>
      <c r="EJI58" s="447"/>
      <c r="EJJ58" s="447"/>
      <c r="EJK58" s="447"/>
      <c r="EJL58" s="447"/>
      <c r="EJM58" s="447"/>
      <c r="EJN58" s="447"/>
      <c r="EJO58" s="447"/>
      <c r="EJP58" s="447"/>
      <c r="EJQ58" s="447"/>
      <c r="EJR58" s="447"/>
      <c r="EJS58" s="447"/>
      <c r="EJT58" s="447"/>
      <c r="EJU58" s="447"/>
      <c r="EJV58" s="447"/>
      <c r="EJW58" s="447"/>
      <c r="EJX58" s="447"/>
      <c r="EJY58" s="447"/>
      <c r="EJZ58" s="447"/>
      <c r="EKA58" s="447"/>
      <c r="EKB58" s="447"/>
      <c r="EKC58" s="447"/>
      <c r="EKD58" s="447"/>
      <c r="EKE58" s="447"/>
      <c r="EKF58" s="447"/>
      <c r="EKG58" s="447"/>
      <c r="EKH58" s="447"/>
      <c r="EKI58" s="447"/>
      <c r="EKJ58" s="447"/>
      <c r="EKK58" s="447"/>
      <c r="EKL58" s="447"/>
      <c r="EKM58" s="447"/>
      <c r="EKN58" s="447"/>
      <c r="EKO58" s="447"/>
      <c r="EKP58" s="447"/>
      <c r="EKQ58" s="447"/>
      <c r="EKR58" s="447"/>
      <c r="EKS58" s="447"/>
      <c r="EKT58" s="447"/>
      <c r="EKU58" s="447"/>
      <c r="EKV58" s="447"/>
      <c r="EKW58" s="447"/>
      <c r="EKX58" s="447"/>
      <c r="EKY58" s="447"/>
      <c r="EKZ58" s="447"/>
      <c r="ELA58" s="447"/>
      <c r="ELB58" s="447"/>
      <c r="ELC58" s="447"/>
      <c r="ELD58" s="447"/>
      <c r="ELE58" s="447"/>
      <c r="ELF58" s="447"/>
      <c r="ELG58" s="447"/>
      <c r="ELH58" s="447"/>
      <c r="ELI58" s="447"/>
      <c r="ELJ58" s="447"/>
      <c r="ELK58" s="447"/>
      <c r="ELL58" s="447"/>
      <c r="ELM58" s="447"/>
      <c r="ELN58" s="447"/>
      <c r="ELO58" s="447"/>
      <c r="ELP58" s="447"/>
      <c r="ELQ58" s="447"/>
      <c r="ELR58" s="447"/>
      <c r="ELS58" s="447"/>
      <c r="ELT58" s="447"/>
      <c r="ELU58" s="447"/>
      <c r="ELV58" s="447"/>
      <c r="ELW58" s="447"/>
      <c r="ELX58" s="447"/>
      <c r="ELY58" s="447"/>
      <c r="ELZ58" s="447"/>
      <c r="EMA58" s="447"/>
      <c r="EMB58" s="447"/>
      <c r="EMC58" s="447"/>
      <c r="EMD58" s="447"/>
      <c r="EME58" s="447"/>
      <c r="EMF58" s="447"/>
      <c r="EMG58" s="447"/>
      <c r="EMH58" s="447"/>
      <c r="EMI58" s="447"/>
      <c r="EMJ58" s="447"/>
      <c r="EMK58" s="447"/>
      <c r="EML58" s="447"/>
      <c r="EMM58" s="447"/>
      <c r="EMN58" s="447"/>
      <c r="EMO58" s="447"/>
      <c r="EMP58" s="447"/>
      <c r="EMQ58" s="447"/>
      <c r="EMR58" s="447"/>
      <c r="EMS58" s="447"/>
      <c r="EMT58" s="447"/>
      <c r="EMU58" s="447"/>
      <c r="EMV58" s="447"/>
      <c r="EMW58" s="447"/>
      <c r="EMX58" s="447"/>
      <c r="EMY58" s="447"/>
      <c r="EMZ58" s="447"/>
      <c r="ENA58" s="447"/>
      <c r="ENB58" s="447"/>
      <c r="ENC58" s="447"/>
      <c r="END58" s="447"/>
      <c r="ENE58" s="447"/>
      <c r="ENF58" s="447"/>
      <c r="ENG58" s="447"/>
      <c r="ENH58" s="447"/>
      <c r="ENI58" s="447"/>
      <c r="ENJ58" s="447"/>
      <c r="ENK58" s="447"/>
      <c r="ENL58" s="447"/>
      <c r="ENM58" s="447"/>
      <c r="ENN58" s="447"/>
      <c r="ENO58" s="447"/>
      <c r="ENP58" s="447"/>
      <c r="ENQ58" s="447"/>
      <c r="ENR58" s="447"/>
      <c r="ENS58" s="447"/>
      <c r="ENT58" s="447"/>
      <c r="ENU58" s="447"/>
      <c r="ENV58" s="447"/>
      <c r="ENW58" s="447"/>
      <c r="ENX58" s="447"/>
      <c r="ENY58" s="447"/>
      <c r="ENZ58" s="447"/>
      <c r="EOA58" s="447"/>
      <c r="EOB58" s="447"/>
      <c r="EOC58" s="447"/>
      <c r="EOD58" s="447"/>
      <c r="EOE58" s="447"/>
      <c r="EOF58" s="447"/>
      <c r="EOG58" s="447"/>
      <c r="EOH58" s="447"/>
      <c r="EOI58" s="447"/>
      <c r="EOJ58" s="447"/>
      <c r="EOK58" s="447"/>
      <c r="EOL58" s="447"/>
      <c r="EOM58" s="447"/>
      <c r="EON58" s="447"/>
      <c r="EOO58" s="447"/>
      <c r="EOP58" s="447"/>
      <c r="EOQ58" s="447"/>
      <c r="EOR58" s="447"/>
      <c r="EOS58" s="447"/>
      <c r="EOT58" s="447"/>
      <c r="EOU58" s="447"/>
      <c r="EOV58" s="447"/>
      <c r="EOW58" s="447"/>
      <c r="EOX58" s="447"/>
      <c r="EOY58" s="447"/>
      <c r="EOZ58" s="447"/>
      <c r="EPA58" s="447"/>
      <c r="EPB58" s="447"/>
      <c r="EPC58" s="447"/>
      <c r="EPD58" s="447"/>
      <c r="EPE58" s="447"/>
      <c r="EPF58" s="447"/>
      <c r="EPG58" s="447"/>
      <c r="EPH58" s="447"/>
      <c r="EPI58" s="447"/>
      <c r="EPJ58" s="447"/>
      <c r="EPK58" s="447"/>
      <c r="EPL58" s="447"/>
      <c r="EPM58" s="447"/>
      <c r="EPN58" s="447"/>
      <c r="EPO58" s="447"/>
      <c r="EPP58" s="447"/>
      <c r="EPQ58" s="447"/>
      <c r="EPR58" s="447"/>
      <c r="EPS58" s="447"/>
      <c r="EPT58" s="447"/>
      <c r="EPU58" s="447"/>
      <c r="EPV58" s="447"/>
      <c r="EPW58" s="447"/>
      <c r="EPX58" s="447"/>
      <c r="EPY58" s="447"/>
      <c r="EPZ58" s="447"/>
      <c r="EQA58" s="447"/>
      <c r="EQB58" s="447"/>
      <c r="EQC58" s="447"/>
      <c r="EQD58" s="447"/>
      <c r="EQE58" s="447"/>
      <c r="EQF58" s="447"/>
      <c r="EQG58" s="447"/>
      <c r="EQH58" s="447"/>
      <c r="EQI58" s="447"/>
      <c r="EQJ58" s="447"/>
      <c r="EQK58" s="447"/>
      <c r="EQL58" s="447"/>
      <c r="EQM58" s="447"/>
      <c r="EQN58" s="447"/>
      <c r="EQO58" s="447"/>
      <c r="EQP58" s="447"/>
      <c r="EQQ58" s="447"/>
      <c r="EQR58" s="447"/>
      <c r="EQS58" s="447"/>
      <c r="EQT58" s="447"/>
      <c r="EQU58" s="447"/>
      <c r="EQV58" s="447"/>
      <c r="EQW58" s="447"/>
      <c r="EQX58" s="447"/>
      <c r="EQY58" s="447"/>
      <c r="EQZ58" s="447"/>
      <c r="ERA58" s="447"/>
      <c r="ERB58" s="447"/>
      <c r="ERC58" s="447"/>
      <c r="ERD58" s="447"/>
      <c r="ERE58" s="447"/>
      <c r="ERF58" s="447"/>
      <c r="ERG58" s="447"/>
      <c r="ERH58" s="447"/>
      <c r="ERI58" s="447"/>
      <c r="ERJ58" s="447"/>
      <c r="ERK58" s="447"/>
      <c r="ERL58" s="447"/>
      <c r="ERM58" s="447"/>
      <c r="ERN58" s="447"/>
      <c r="ERO58" s="447"/>
      <c r="ERP58" s="447"/>
      <c r="ERQ58" s="447"/>
      <c r="ERR58" s="447"/>
      <c r="ERS58" s="447"/>
      <c r="ERT58" s="447"/>
      <c r="ERU58" s="447"/>
      <c r="ERV58" s="447"/>
      <c r="ERW58" s="447"/>
      <c r="ERX58" s="447"/>
      <c r="ERY58" s="447"/>
      <c r="ERZ58" s="447"/>
      <c r="ESA58" s="447"/>
      <c r="ESB58" s="447"/>
      <c r="ESC58" s="447"/>
      <c r="ESD58" s="447"/>
      <c r="ESE58" s="447"/>
      <c r="ESF58" s="447"/>
      <c r="ESG58" s="447"/>
      <c r="ESH58" s="447"/>
      <c r="ESI58" s="447"/>
      <c r="ESJ58" s="447"/>
      <c r="ESK58" s="447"/>
      <c r="ESL58" s="447"/>
      <c r="ESM58" s="447"/>
      <c r="ESN58" s="447"/>
      <c r="ESO58" s="447"/>
      <c r="ESP58" s="447"/>
      <c r="ESQ58" s="447"/>
      <c r="ESR58" s="447"/>
      <c r="ESS58" s="447"/>
      <c r="EST58" s="447"/>
      <c r="ESU58" s="447"/>
      <c r="ESV58" s="447"/>
      <c r="ESW58" s="447"/>
      <c r="ESX58" s="447"/>
      <c r="ESY58" s="447"/>
      <c r="ESZ58" s="447"/>
      <c r="ETA58" s="447"/>
      <c r="ETB58" s="447"/>
      <c r="ETC58" s="447"/>
      <c r="ETD58" s="447"/>
      <c r="ETE58" s="447"/>
      <c r="ETF58" s="447"/>
      <c r="ETG58" s="447"/>
      <c r="ETH58" s="447"/>
      <c r="ETI58" s="447"/>
      <c r="ETJ58" s="447"/>
      <c r="ETK58" s="447"/>
      <c r="ETL58" s="447"/>
      <c r="ETM58" s="447"/>
      <c r="ETN58" s="447"/>
      <c r="ETO58" s="447"/>
      <c r="ETP58" s="447"/>
      <c r="ETQ58" s="447"/>
      <c r="ETR58" s="447"/>
      <c r="ETS58" s="447"/>
      <c r="ETT58" s="447"/>
      <c r="ETU58" s="447"/>
      <c r="ETV58" s="447"/>
      <c r="ETW58" s="447"/>
      <c r="ETX58" s="447"/>
      <c r="ETY58" s="447"/>
      <c r="ETZ58" s="447"/>
      <c r="EUA58" s="447"/>
      <c r="EUB58" s="447"/>
      <c r="EUC58" s="447"/>
      <c r="EUD58" s="447"/>
      <c r="EUE58" s="447"/>
      <c r="EUF58" s="447"/>
      <c r="EUG58" s="447"/>
      <c r="EUH58" s="447"/>
      <c r="EUI58" s="447"/>
      <c r="EUJ58" s="447"/>
      <c r="EUK58" s="447"/>
      <c r="EUL58" s="447"/>
      <c r="EUM58" s="447"/>
      <c r="EUN58" s="447"/>
      <c r="EUO58" s="447"/>
      <c r="EUP58" s="447"/>
      <c r="EUQ58" s="447"/>
      <c r="EUR58" s="447"/>
      <c r="EUS58" s="447"/>
      <c r="EUT58" s="447"/>
      <c r="EUU58" s="447"/>
      <c r="EUV58" s="447"/>
      <c r="EUW58" s="447"/>
      <c r="EUX58" s="447"/>
      <c r="EUY58" s="447"/>
      <c r="EUZ58" s="447"/>
      <c r="EVA58" s="447"/>
      <c r="EVB58" s="447"/>
      <c r="EVC58" s="447"/>
      <c r="EVD58" s="447"/>
      <c r="EVE58" s="447"/>
      <c r="EVF58" s="447"/>
      <c r="EVG58" s="447"/>
      <c r="EVH58" s="447"/>
      <c r="EVI58" s="447"/>
      <c r="EVJ58" s="447"/>
      <c r="EVK58" s="447"/>
      <c r="EVL58" s="447"/>
      <c r="EVM58" s="447"/>
      <c r="EVN58" s="447"/>
      <c r="EVO58" s="447"/>
      <c r="EVP58" s="447"/>
      <c r="EVQ58" s="447"/>
      <c r="EVR58" s="447"/>
      <c r="EVS58" s="447"/>
      <c r="EVT58" s="447"/>
      <c r="EVU58" s="447"/>
      <c r="EVV58" s="447"/>
      <c r="EVW58" s="447"/>
      <c r="EVX58" s="447"/>
      <c r="EVY58" s="447"/>
      <c r="EVZ58" s="447"/>
      <c r="EWA58" s="447"/>
      <c r="EWB58" s="447"/>
      <c r="EWC58" s="447"/>
      <c r="EWD58" s="447"/>
      <c r="EWE58" s="447"/>
      <c r="EWF58" s="447"/>
      <c r="EWG58" s="447"/>
      <c r="EWH58" s="447"/>
      <c r="EWI58" s="447"/>
      <c r="EWJ58" s="447"/>
      <c r="EWK58" s="447"/>
      <c r="EWL58" s="447"/>
      <c r="EWM58" s="447"/>
      <c r="EWN58" s="447"/>
      <c r="EWO58" s="447"/>
      <c r="EWP58" s="447"/>
      <c r="EWQ58" s="447"/>
      <c r="EWR58" s="447"/>
      <c r="EWS58" s="447"/>
      <c r="EWT58" s="447"/>
      <c r="EWU58" s="447"/>
      <c r="EWV58" s="447"/>
      <c r="EWW58" s="447"/>
      <c r="EWX58" s="447"/>
      <c r="EWY58" s="447"/>
      <c r="EWZ58" s="447"/>
      <c r="EXA58" s="447"/>
      <c r="EXB58" s="447"/>
      <c r="EXC58" s="447"/>
      <c r="EXD58" s="447"/>
      <c r="EXE58" s="447"/>
      <c r="EXF58" s="447"/>
      <c r="EXG58" s="447"/>
      <c r="EXH58" s="447"/>
      <c r="EXI58" s="447"/>
      <c r="EXJ58" s="447"/>
      <c r="EXK58" s="447"/>
      <c r="EXL58" s="447"/>
      <c r="EXM58" s="447"/>
      <c r="EXN58" s="447"/>
      <c r="EXO58" s="447"/>
      <c r="EXP58" s="447"/>
      <c r="EXQ58" s="447"/>
      <c r="EXR58" s="447"/>
      <c r="EXS58" s="447"/>
      <c r="EXT58" s="447"/>
      <c r="EXU58" s="447"/>
      <c r="EXV58" s="447"/>
      <c r="EXW58" s="447"/>
      <c r="EXX58" s="447"/>
      <c r="EXY58" s="447"/>
      <c r="EXZ58" s="447"/>
      <c r="EYA58" s="447"/>
      <c r="EYB58" s="447"/>
      <c r="EYC58" s="447"/>
      <c r="EYD58" s="447"/>
      <c r="EYE58" s="447"/>
      <c r="EYF58" s="447"/>
      <c r="EYG58" s="447"/>
      <c r="EYH58" s="447"/>
      <c r="EYI58" s="447"/>
      <c r="EYJ58" s="447"/>
      <c r="EYK58" s="447"/>
      <c r="EYL58" s="447"/>
      <c r="EYM58" s="447"/>
      <c r="EYN58" s="447"/>
      <c r="EYO58" s="447"/>
      <c r="EYP58" s="447"/>
      <c r="EYQ58" s="447"/>
      <c r="EYR58" s="447"/>
      <c r="EYS58" s="447"/>
      <c r="EYT58" s="447"/>
      <c r="EYU58" s="447"/>
      <c r="EYV58" s="447"/>
      <c r="EYW58" s="447"/>
      <c r="EYX58" s="447"/>
      <c r="EYY58" s="447"/>
      <c r="EYZ58" s="447"/>
      <c r="EZA58" s="447"/>
      <c r="EZB58" s="447"/>
      <c r="EZC58" s="447"/>
      <c r="EZD58" s="447"/>
      <c r="EZE58" s="447"/>
      <c r="EZF58" s="447"/>
      <c r="EZG58" s="447"/>
      <c r="EZH58" s="447"/>
      <c r="EZI58" s="447"/>
      <c r="EZJ58" s="447"/>
      <c r="EZK58" s="447"/>
      <c r="EZL58" s="447"/>
      <c r="EZM58" s="447"/>
      <c r="EZN58" s="447"/>
      <c r="EZO58" s="447"/>
      <c r="EZP58" s="447"/>
      <c r="EZQ58" s="447"/>
      <c r="EZR58" s="447"/>
      <c r="EZS58" s="447"/>
      <c r="EZT58" s="447"/>
      <c r="EZU58" s="447"/>
      <c r="EZV58" s="447"/>
      <c r="EZW58" s="447"/>
      <c r="EZX58" s="447"/>
      <c r="EZY58" s="447"/>
      <c r="EZZ58" s="447"/>
      <c r="FAA58" s="447"/>
      <c r="FAB58" s="447"/>
      <c r="FAC58" s="447"/>
      <c r="FAD58" s="447"/>
      <c r="FAE58" s="447"/>
      <c r="FAF58" s="447"/>
      <c r="FAG58" s="447"/>
      <c r="FAH58" s="447"/>
      <c r="FAI58" s="447"/>
      <c r="FAJ58" s="447"/>
      <c r="FAK58" s="447"/>
      <c r="FAL58" s="447"/>
      <c r="FAM58" s="447"/>
      <c r="FAN58" s="447"/>
      <c r="FAO58" s="447"/>
      <c r="FAP58" s="447"/>
      <c r="FAQ58" s="447"/>
      <c r="FAR58" s="447"/>
      <c r="FAS58" s="447"/>
      <c r="FAT58" s="447"/>
      <c r="FAU58" s="447"/>
      <c r="FAV58" s="447"/>
      <c r="FAW58" s="447"/>
      <c r="FAX58" s="447"/>
      <c r="FAY58" s="447"/>
      <c r="FAZ58" s="447"/>
      <c r="FBA58" s="447"/>
      <c r="FBB58" s="447"/>
      <c r="FBC58" s="447"/>
      <c r="FBD58" s="447"/>
      <c r="FBE58" s="447"/>
      <c r="FBF58" s="447"/>
      <c r="FBG58" s="447"/>
      <c r="FBH58" s="447"/>
      <c r="FBI58" s="447"/>
      <c r="FBJ58" s="447"/>
      <c r="FBK58" s="447"/>
      <c r="FBL58" s="447"/>
      <c r="FBM58" s="447"/>
      <c r="FBN58" s="447"/>
      <c r="FBO58" s="447"/>
      <c r="FBP58" s="447"/>
      <c r="FBQ58" s="447"/>
      <c r="FBR58" s="447"/>
      <c r="FBS58" s="447"/>
      <c r="FBT58" s="447"/>
      <c r="FBU58" s="447"/>
      <c r="FBV58" s="447"/>
      <c r="FBW58" s="447"/>
      <c r="FBX58" s="447"/>
      <c r="FBY58" s="447"/>
      <c r="FBZ58" s="447"/>
      <c r="FCA58" s="447"/>
      <c r="FCB58" s="447"/>
      <c r="FCC58" s="447"/>
      <c r="FCD58" s="447"/>
      <c r="FCE58" s="447"/>
      <c r="FCF58" s="447"/>
      <c r="FCG58" s="447"/>
      <c r="FCH58" s="447"/>
      <c r="FCI58" s="447"/>
      <c r="FCJ58" s="447"/>
      <c r="FCK58" s="447"/>
      <c r="FCL58" s="447"/>
      <c r="FCM58" s="447"/>
      <c r="FCN58" s="447"/>
      <c r="FCO58" s="447"/>
      <c r="FCP58" s="447"/>
      <c r="FCQ58" s="447"/>
      <c r="FCR58" s="447"/>
      <c r="FCS58" s="447"/>
      <c r="FCT58" s="447"/>
      <c r="FCU58" s="447"/>
      <c r="FCV58" s="447"/>
      <c r="FCW58" s="447"/>
      <c r="FCX58" s="447"/>
      <c r="FCY58" s="447"/>
      <c r="FCZ58" s="447"/>
      <c r="FDA58" s="447"/>
      <c r="FDB58" s="447"/>
      <c r="FDC58" s="447"/>
      <c r="FDD58" s="447"/>
      <c r="FDE58" s="447"/>
      <c r="FDF58" s="447"/>
      <c r="FDG58" s="447"/>
      <c r="FDH58" s="447"/>
      <c r="FDI58" s="447"/>
      <c r="FDJ58" s="447"/>
      <c r="FDK58" s="447"/>
      <c r="FDL58" s="447"/>
      <c r="FDM58" s="447"/>
      <c r="FDN58" s="447"/>
      <c r="FDO58" s="447"/>
      <c r="FDP58" s="447"/>
      <c r="FDQ58" s="447"/>
      <c r="FDR58" s="447"/>
      <c r="FDS58" s="447"/>
      <c r="FDT58" s="447"/>
      <c r="FDU58" s="447"/>
      <c r="FDV58" s="447"/>
      <c r="FDW58" s="447"/>
      <c r="FDX58" s="447"/>
      <c r="FDY58" s="447"/>
      <c r="FDZ58" s="447"/>
      <c r="FEA58" s="447"/>
      <c r="FEB58" s="447"/>
      <c r="FEC58" s="447"/>
      <c r="FED58" s="447"/>
      <c r="FEE58" s="447"/>
      <c r="FEF58" s="447"/>
      <c r="FEG58" s="447"/>
      <c r="FEH58" s="447"/>
      <c r="FEI58" s="447"/>
      <c r="FEJ58" s="447"/>
      <c r="FEK58" s="447"/>
      <c r="FEL58" s="447"/>
      <c r="FEM58" s="447"/>
      <c r="FEN58" s="447"/>
      <c r="FEO58" s="447"/>
      <c r="FEP58" s="447"/>
      <c r="FEQ58" s="447"/>
      <c r="FER58" s="447"/>
      <c r="FES58" s="447"/>
      <c r="FET58" s="447"/>
      <c r="FEU58" s="447"/>
      <c r="FEV58" s="447"/>
      <c r="FEW58" s="447"/>
      <c r="FEX58" s="447"/>
      <c r="FEY58" s="447"/>
      <c r="FEZ58" s="447"/>
      <c r="FFA58" s="447"/>
      <c r="FFB58" s="447"/>
      <c r="FFC58" s="447"/>
      <c r="FFD58" s="447"/>
      <c r="FFE58" s="447"/>
      <c r="FFF58" s="447"/>
      <c r="FFG58" s="447"/>
      <c r="FFH58" s="447"/>
      <c r="FFI58" s="447"/>
      <c r="FFJ58" s="447"/>
      <c r="FFK58" s="447"/>
      <c r="FFL58" s="447"/>
      <c r="FFM58" s="447"/>
      <c r="FFN58" s="447"/>
      <c r="FFO58" s="447"/>
      <c r="FFP58" s="447"/>
      <c r="FFQ58" s="447"/>
      <c r="FFR58" s="447"/>
      <c r="FFS58" s="447"/>
      <c r="FFT58" s="447"/>
      <c r="FFU58" s="447"/>
      <c r="FFV58" s="447"/>
      <c r="FFW58" s="447"/>
      <c r="FFX58" s="447"/>
      <c r="FFY58" s="447"/>
      <c r="FFZ58" s="447"/>
      <c r="FGA58" s="447"/>
      <c r="FGB58" s="447"/>
      <c r="FGC58" s="447"/>
      <c r="FGD58" s="447"/>
      <c r="FGE58" s="447"/>
      <c r="FGF58" s="447"/>
      <c r="FGG58" s="447"/>
      <c r="FGH58" s="447"/>
      <c r="FGI58" s="447"/>
      <c r="FGJ58" s="447"/>
      <c r="FGK58" s="447"/>
      <c r="FGL58" s="447"/>
      <c r="FGM58" s="447"/>
      <c r="FGN58" s="447"/>
      <c r="FGO58" s="447"/>
      <c r="FGP58" s="447"/>
      <c r="FGQ58" s="447"/>
      <c r="FGR58" s="447"/>
      <c r="FGS58" s="447"/>
      <c r="FGT58" s="447"/>
      <c r="FGU58" s="447"/>
      <c r="FGV58" s="447"/>
      <c r="FGW58" s="447"/>
      <c r="FGX58" s="447"/>
      <c r="FGY58" s="447"/>
      <c r="FGZ58" s="447"/>
      <c r="FHA58" s="447"/>
      <c r="FHB58" s="447"/>
      <c r="FHC58" s="447"/>
      <c r="FHD58" s="447"/>
      <c r="FHE58" s="447"/>
      <c r="FHF58" s="447"/>
      <c r="FHG58" s="447"/>
      <c r="FHH58" s="447"/>
      <c r="FHI58" s="447"/>
      <c r="FHJ58" s="447"/>
      <c r="FHK58" s="447"/>
      <c r="FHL58" s="447"/>
      <c r="FHM58" s="447"/>
      <c r="FHN58" s="447"/>
      <c r="FHO58" s="447"/>
      <c r="FHP58" s="447"/>
      <c r="FHQ58" s="447"/>
      <c r="FHR58" s="447"/>
      <c r="FHS58" s="447"/>
      <c r="FHT58" s="447"/>
      <c r="FHU58" s="447"/>
      <c r="FHV58" s="447"/>
      <c r="FHW58" s="447"/>
      <c r="FHX58" s="447"/>
      <c r="FHY58" s="447"/>
      <c r="FHZ58" s="447"/>
      <c r="FIA58" s="447"/>
      <c r="FIB58" s="447"/>
      <c r="FIC58" s="447"/>
      <c r="FID58" s="447"/>
      <c r="FIE58" s="447"/>
      <c r="FIF58" s="447"/>
      <c r="FIG58" s="447"/>
      <c r="FIH58" s="447"/>
      <c r="FII58" s="447"/>
      <c r="FIJ58" s="447"/>
      <c r="FIK58" s="447"/>
      <c r="FIL58" s="447"/>
      <c r="FIM58" s="447"/>
      <c r="FIN58" s="447"/>
      <c r="FIO58" s="447"/>
      <c r="FIP58" s="447"/>
      <c r="FIQ58" s="447"/>
      <c r="FIR58" s="447"/>
      <c r="FIS58" s="447"/>
      <c r="FIT58" s="447"/>
      <c r="FIU58" s="447"/>
      <c r="FIV58" s="447"/>
      <c r="FIW58" s="447"/>
      <c r="FIX58" s="447"/>
      <c r="FIY58" s="447"/>
      <c r="FIZ58" s="447"/>
      <c r="FJA58" s="447"/>
      <c r="FJB58" s="447"/>
      <c r="FJC58" s="447"/>
      <c r="FJD58" s="447"/>
      <c r="FJE58" s="447"/>
      <c r="FJF58" s="447"/>
      <c r="FJG58" s="447"/>
      <c r="FJH58" s="447"/>
      <c r="FJI58" s="447"/>
      <c r="FJJ58" s="447"/>
      <c r="FJK58" s="447"/>
      <c r="FJL58" s="447"/>
      <c r="FJM58" s="447"/>
      <c r="FJN58" s="447"/>
      <c r="FJO58" s="447"/>
      <c r="FJP58" s="447"/>
      <c r="FJQ58" s="447"/>
      <c r="FJR58" s="447"/>
      <c r="FJS58" s="447"/>
      <c r="FJT58" s="447"/>
      <c r="FJU58" s="447"/>
      <c r="FJV58" s="447"/>
      <c r="FJW58" s="447"/>
      <c r="FJX58" s="447"/>
      <c r="FJY58" s="447"/>
      <c r="FJZ58" s="447"/>
      <c r="FKA58" s="447"/>
      <c r="FKB58" s="447"/>
      <c r="FKC58" s="447"/>
      <c r="FKD58" s="447"/>
      <c r="FKE58" s="447"/>
      <c r="FKF58" s="447"/>
      <c r="FKG58" s="447"/>
      <c r="FKH58" s="447"/>
      <c r="FKI58" s="447"/>
      <c r="FKJ58" s="447"/>
      <c r="FKK58" s="447"/>
      <c r="FKL58" s="447"/>
      <c r="FKM58" s="447"/>
      <c r="FKN58" s="447"/>
      <c r="FKO58" s="447"/>
      <c r="FKP58" s="447"/>
      <c r="FKQ58" s="447"/>
      <c r="FKR58" s="447"/>
      <c r="FKS58" s="447"/>
      <c r="FKT58" s="447"/>
      <c r="FKU58" s="447"/>
      <c r="FKV58" s="447"/>
      <c r="FKW58" s="447"/>
      <c r="FKX58" s="447"/>
      <c r="FKY58" s="447"/>
      <c r="FKZ58" s="447"/>
      <c r="FLA58" s="447"/>
      <c r="FLB58" s="447"/>
      <c r="FLC58" s="447"/>
      <c r="FLD58" s="447"/>
      <c r="FLE58" s="447"/>
      <c r="FLF58" s="447"/>
      <c r="FLG58" s="447"/>
      <c r="FLH58" s="447"/>
      <c r="FLI58" s="447"/>
      <c r="FLJ58" s="447"/>
      <c r="FLK58" s="447"/>
      <c r="FLL58" s="447"/>
      <c r="FLM58" s="447"/>
      <c r="FLN58" s="447"/>
      <c r="FLO58" s="447"/>
      <c r="FLP58" s="447"/>
      <c r="FLQ58" s="447"/>
      <c r="FLR58" s="447"/>
      <c r="FLS58" s="447"/>
      <c r="FLT58" s="447"/>
      <c r="FLU58" s="447"/>
      <c r="FLV58" s="447"/>
      <c r="FLW58" s="447"/>
      <c r="FLX58" s="447"/>
      <c r="FLY58" s="447"/>
      <c r="FLZ58" s="447"/>
      <c r="FMA58" s="447"/>
      <c r="FMB58" s="447"/>
      <c r="FMC58" s="447"/>
      <c r="FMD58" s="447"/>
      <c r="FME58" s="447"/>
      <c r="FMF58" s="447"/>
      <c r="FMG58" s="447"/>
      <c r="FMH58" s="447"/>
      <c r="FMI58" s="447"/>
      <c r="FMJ58" s="447"/>
      <c r="FMK58" s="447"/>
      <c r="FML58" s="447"/>
      <c r="FMM58" s="447"/>
      <c r="FMN58" s="447"/>
      <c r="FMO58" s="447"/>
      <c r="FMP58" s="447"/>
      <c r="FMQ58" s="447"/>
      <c r="FMR58" s="447"/>
      <c r="FMS58" s="447"/>
      <c r="FMT58" s="447"/>
      <c r="FMU58" s="447"/>
      <c r="FMV58" s="447"/>
      <c r="FMW58" s="447"/>
      <c r="FMX58" s="447"/>
      <c r="FMY58" s="447"/>
      <c r="FMZ58" s="447"/>
      <c r="FNA58" s="447"/>
      <c r="FNB58" s="447"/>
      <c r="FNC58" s="447"/>
      <c r="FND58" s="447"/>
      <c r="FNE58" s="447"/>
      <c r="FNF58" s="447"/>
      <c r="FNG58" s="447"/>
      <c r="FNH58" s="447"/>
      <c r="FNI58" s="447"/>
      <c r="FNJ58" s="447"/>
      <c r="FNK58" s="447"/>
      <c r="FNL58" s="447"/>
      <c r="FNM58" s="447"/>
      <c r="FNN58" s="447"/>
      <c r="FNO58" s="447"/>
      <c r="FNP58" s="447"/>
      <c r="FNQ58" s="447"/>
      <c r="FNR58" s="447"/>
      <c r="FNS58" s="447"/>
      <c r="FNT58" s="447"/>
      <c r="FNU58" s="447"/>
      <c r="FNV58" s="447"/>
      <c r="FNW58" s="447"/>
      <c r="FNX58" s="447"/>
      <c r="FNY58" s="447"/>
      <c r="FNZ58" s="447"/>
      <c r="FOA58" s="447"/>
      <c r="FOB58" s="447"/>
      <c r="FOC58" s="447"/>
      <c r="FOD58" s="447"/>
      <c r="FOE58" s="447"/>
      <c r="FOF58" s="447"/>
      <c r="FOG58" s="447"/>
      <c r="FOH58" s="447"/>
      <c r="FOI58" s="447"/>
      <c r="FOJ58" s="447"/>
      <c r="FOK58" s="447"/>
      <c r="FOL58" s="447"/>
      <c r="FOM58" s="447"/>
      <c r="FON58" s="447"/>
      <c r="FOO58" s="447"/>
      <c r="FOP58" s="447"/>
      <c r="FOQ58" s="447"/>
      <c r="FOR58" s="447"/>
      <c r="FOS58" s="447"/>
      <c r="FOT58" s="447"/>
      <c r="FOU58" s="447"/>
      <c r="FOV58" s="447"/>
      <c r="FOW58" s="447"/>
      <c r="FOX58" s="447"/>
      <c r="FOY58" s="447"/>
      <c r="FOZ58" s="447"/>
      <c r="FPA58" s="447"/>
      <c r="FPB58" s="447"/>
      <c r="FPC58" s="447"/>
      <c r="FPD58" s="447"/>
      <c r="FPE58" s="447"/>
      <c r="FPF58" s="447"/>
      <c r="FPG58" s="447"/>
      <c r="FPH58" s="447"/>
      <c r="FPI58" s="447"/>
      <c r="FPJ58" s="447"/>
      <c r="FPK58" s="447"/>
      <c r="FPL58" s="447"/>
      <c r="FPM58" s="447"/>
      <c r="FPN58" s="447"/>
      <c r="FPO58" s="447"/>
      <c r="FPP58" s="447"/>
      <c r="FPQ58" s="447"/>
      <c r="FPR58" s="447"/>
      <c r="FPS58" s="447"/>
      <c r="FPT58" s="447"/>
      <c r="FPU58" s="447"/>
      <c r="FPV58" s="447"/>
      <c r="FPW58" s="447"/>
      <c r="FPX58" s="447"/>
      <c r="FPY58" s="447"/>
      <c r="FPZ58" s="447"/>
      <c r="FQA58" s="447"/>
      <c r="FQB58" s="447"/>
      <c r="FQC58" s="447"/>
      <c r="FQD58" s="447"/>
      <c r="FQE58" s="447"/>
      <c r="FQF58" s="447"/>
      <c r="FQG58" s="447"/>
      <c r="FQH58" s="447"/>
      <c r="FQI58" s="447"/>
      <c r="FQJ58" s="447"/>
      <c r="FQK58" s="447"/>
      <c r="FQL58" s="447"/>
      <c r="FQM58" s="447"/>
      <c r="FQN58" s="447"/>
      <c r="FQO58" s="447"/>
      <c r="FQP58" s="447"/>
      <c r="FQQ58" s="447"/>
      <c r="FQR58" s="447"/>
      <c r="FQS58" s="447"/>
      <c r="FQT58" s="447"/>
      <c r="FQU58" s="447"/>
      <c r="FQV58" s="447"/>
      <c r="FQW58" s="447"/>
      <c r="FQX58" s="447"/>
      <c r="FQY58" s="447"/>
      <c r="FQZ58" s="447"/>
      <c r="FRA58" s="447"/>
      <c r="FRB58" s="447"/>
      <c r="FRC58" s="447"/>
      <c r="FRD58" s="447"/>
      <c r="FRE58" s="447"/>
      <c r="FRF58" s="447"/>
      <c r="FRG58" s="447"/>
      <c r="FRH58" s="447"/>
      <c r="FRI58" s="447"/>
      <c r="FRJ58" s="447"/>
      <c r="FRK58" s="447"/>
      <c r="FRL58" s="447"/>
      <c r="FRM58" s="447"/>
      <c r="FRN58" s="447"/>
      <c r="FRO58" s="447"/>
      <c r="FRP58" s="447"/>
      <c r="FRQ58" s="447"/>
      <c r="FRR58" s="447"/>
      <c r="FRS58" s="447"/>
      <c r="FRT58" s="447"/>
      <c r="FRU58" s="447"/>
      <c r="FRV58" s="447"/>
      <c r="FRW58" s="447"/>
      <c r="FRX58" s="447"/>
      <c r="FRY58" s="447"/>
      <c r="FRZ58" s="447"/>
      <c r="FSA58" s="447"/>
      <c r="FSB58" s="447"/>
      <c r="FSC58" s="447"/>
      <c r="FSD58" s="447"/>
      <c r="FSE58" s="447"/>
      <c r="FSF58" s="447"/>
      <c r="FSG58" s="447"/>
      <c r="FSH58" s="447"/>
      <c r="FSI58" s="447"/>
      <c r="FSJ58" s="447"/>
      <c r="FSK58" s="447"/>
      <c r="FSL58" s="447"/>
      <c r="FSM58" s="447"/>
      <c r="FSN58" s="447"/>
      <c r="FSO58" s="447"/>
      <c r="FSP58" s="447"/>
      <c r="FSQ58" s="447"/>
      <c r="FSR58" s="447"/>
      <c r="FSS58" s="447"/>
      <c r="FST58" s="447"/>
      <c r="FSU58" s="447"/>
      <c r="FSV58" s="447"/>
      <c r="FSW58" s="447"/>
      <c r="FSX58" s="447"/>
      <c r="FSY58" s="447"/>
      <c r="FSZ58" s="447"/>
      <c r="FTA58" s="447"/>
      <c r="FTB58" s="447"/>
      <c r="FTC58" s="447"/>
      <c r="FTD58" s="447"/>
      <c r="FTE58" s="447"/>
      <c r="FTF58" s="447"/>
      <c r="FTG58" s="447"/>
      <c r="FTH58" s="447"/>
      <c r="FTI58" s="447"/>
      <c r="FTJ58" s="447"/>
      <c r="FTK58" s="447"/>
      <c r="FTL58" s="447"/>
      <c r="FTM58" s="447"/>
      <c r="FTN58" s="447"/>
      <c r="FTO58" s="447"/>
      <c r="FTP58" s="447"/>
      <c r="FTQ58" s="447"/>
      <c r="FTR58" s="447"/>
      <c r="FTS58" s="447"/>
      <c r="FTT58" s="447"/>
      <c r="FTU58" s="447"/>
      <c r="FTV58" s="447"/>
      <c r="FTW58" s="447"/>
      <c r="FTX58" s="447"/>
      <c r="FTY58" s="447"/>
      <c r="FTZ58" s="447"/>
      <c r="FUA58" s="447"/>
      <c r="FUB58" s="447"/>
      <c r="FUC58" s="447"/>
      <c r="FUD58" s="447"/>
      <c r="FUE58" s="447"/>
      <c r="FUF58" s="447"/>
      <c r="FUG58" s="447"/>
      <c r="FUH58" s="447"/>
      <c r="FUI58" s="447"/>
      <c r="FUJ58" s="447"/>
      <c r="FUK58" s="447"/>
      <c r="FUL58" s="447"/>
      <c r="FUM58" s="447"/>
      <c r="FUN58" s="447"/>
      <c r="FUO58" s="447"/>
      <c r="FUP58" s="447"/>
      <c r="FUQ58" s="447"/>
      <c r="FUR58" s="447"/>
      <c r="FUS58" s="447"/>
      <c r="FUT58" s="447"/>
      <c r="FUU58" s="447"/>
      <c r="FUV58" s="447"/>
      <c r="FUW58" s="447"/>
      <c r="FUX58" s="447"/>
      <c r="FUY58" s="447"/>
      <c r="FUZ58" s="447"/>
      <c r="FVA58" s="447"/>
      <c r="FVB58" s="447"/>
      <c r="FVC58" s="447"/>
      <c r="FVD58" s="447"/>
      <c r="FVE58" s="447"/>
      <c r="FVF58" s="447"/>
      <c r="FVG58" s="447"/>
      <c r="FVH58" s="447"/>
      <c r="FVI58" s="447"/>
      <c r="FVJ58" s="447"/>
      <c r="FVK58" s="447"/>
      <c r="FVL58" s="447"/>
      <c r="FVM58" s="447"/>
      <c r="FVN58" s="447"/>
      <c r="FVO58" s="447"/>
      <c r="FVP58" s="447"/>
      <c r="FVQ58" s="447"/>
      <c r="FVR58" s="447"/>
      <c r="FVS58" s="447"/>
      <c r="FVT58" s="447"/>
      <c r="FVU58" s="447"/>
      <c r="FVV58" s="447"/>
      <c r="FVW58" s="447"/>
      <c r="FVX58" s="447"/>
      <c r="FVY58" s="447"/>
      <c r="FVZ58" s="447"/>
      <c r="FWA58" s="447"/>
      <c r="FWB58" s="447"/>
      <c r="FWC58" s="447"/>
      <c r="FWD58" s="447"/>
      <c r="FWE58" s="447"/>
      <c r="FWF58" s="447"/>
      <c r="FWG58" s="447"/>
      <c r="FWH58" s="447"/>
      <c r="FWI58" s="447"/>
      <c r="FWJ58" s="447"/>
      <c r="FWK58" s="447"/>
      <c r="FWL58" s="447"/>
      <c r="FWM58" s="447"/>
      <c r="FWN58" s="447"/>
      <c r="FWO58" s="447"/>
      <c r="FWP58" s="447"/>
      <c r="FWQ58" s="447"/>
      <c r="FWR58" s="447"/>
      <c r="FWS58" s="447"/>
      <c r="FWT58" s="447"/>
      <c r="FWU58" s="447"/>
      <c r="FWV58" s="447"/>
      <c r="FWW58" s="447"/>
      <c r="FWX58" s="447"/>
      <c r="FWY58" s="447"/>
      <c r="FWZ58" s="447"/>
      <c r="FXA58" s="447"/>
      <c r="FXB58" s="447"/>
      <c r="FXC58" s="447"/>
      <c r="FXD58" s="447"/>
      <c r="FXE58" s="447"/>
      <c r="FXF58" s="447"/>
      <c r="FXG58" s="447"/>
      <c r="FXH58" s="447"/>
      <c r="FXI58" s="447"/>
      <c r="FXJ58" s="447"/>
      <c r="FXK58" s="447"/>
      <c r="FXL58" s="447"/>
      <c r="FXM58" s="447"/>
      <c r="FXN58" s="447"/>
      <c r="FXO58" s="447"/>
      <c r="FXP58" s="447"/>
      <c r="FXQ58" s="447"/>
      <c r="FXR58" s="447"/>
      <c r="FXS58" s="447"/>
      <c r="FXT58" s="447"/>
      <c r="FXU58" s="447"/>
      <c r="FXV58" s="447"/>
      <c r="FXW58" s="447"/>
      <c r="FXX58" s="447"/>
      <c r="FXY58" s="447"/>
      <c r="FXZ58" s="447"/>
      <c r="FYA58" s="447"/>
      <c r="FYB58" s="447"/>
      <c r="FYC58" s="447"/>
      <c r="FYD58" s="447"/>
      <c r="FYE58" s="447"/>
      <c r="FYF58" s="447"/>
      <c r="FYG58" s="447"/>
      <c r="FYH58" s="447"/>
      <c r="FYI58" s="447"/>
      <c r="FYJ58" s="447"/>
      <c r="FYK58" s="447"/>
      <c r="FYL58" s="447"/>
      <c r="FYM58" s="447"/>
      <c r="FYN58" s="447"/>
      <c r="FYO58" s="447"/>
      <c r="FYP58" s="447"/>
      <c r="FYQ58" s="447"/>
      <c r="FYR58" s="447"/>
      <c r="FYS58" s="447"/>
      <c r="FYT58" s="447"/>
      <c r="FYU58" s="447"/>
      <c r="FYV58" s="447"/>
      <c r="FYW58" s="447"/>
      <c r="FYX58" s="447"/>
      <c r="FYY58" s="447"/>
      <c r="FYZ58" s="447"/>
      <c r="FZA58" s="447"/>
      <c r="FZB58" s="447"/>
      <c r="FZC58" s="447"/>
      <c r="FZD58" s="447"/>
      <c r="FZE58" s="447"/>
      <c r="FZF58" s="447"/>
      <c r="FZG58" s="447"/>
      <c r="FZH58" s="447"/>
      <c r="FZI58" s="447"/>
      <c r="FZJ58" s="447"/>
      <c r="FZK58" s="447"/>
      <c r="FZL58" s="447"/>
      <c r="FZM58" s="447"/>
      <c r="FZN58" s="447"/>
      <c r="FZO58" s="447"/>
      <c r="FZP58" s="447"/>
      <c r="FZQ58" s="447"/>
      <c r="FZR58" s="447"/>
      <c r="FZS58" s="447"/>
      <c r="FZT58" s="447"/>
      <c r="FZU58" s="447"/>
      <c r="FZV58" s="447"/>
      <c r="FZW58" s="447"/>
      <c r="FZX58" s="447"/>
      <c r="FZY58" s="447"/>
      <c r="FZZ58" s="447"/>
      <c r="GAA58" s="447"/>
      <c r="GAB58" s="447"/>
      <c r="GAC58" s="447"/>
      <c r="GAD58" s="447"/>
      <c r="GAE58" s="447"/>
      <c r="GAF58" s="447"/>
      <c r="GAG58" s="447"/>
      <c r="GAH58" s="447"/>
      <c r="GAI58" s="447"/>
      <c r="GAJ58" s="447"/>
      <c r="GAK58" s="447"/>
      <c r="GAL58" s="447"/>
      <c r="GAM58" s="447"/>
      <c r="GAN58" s="447"/>
      <c r="GAO58" s="447"/>
      <c r="GAP58" s="447"/>
      <c r="GAQ58" s="447"/>
      <c r="GAR58" s="447"/>
      <c r="GAS58" s="447"/>
      <c r="GAT58" s="447"/>
      <c r="GAU58" s="447"/>
      <c r="GAV58" s="447"/>
      <c r="GAW58" s="447"/>
      <c r="GAX58" s="447"/>
      <c r="GAY58" s="447"/>
      <c r="GAZ58" s="447"/>
      <c r="GBA58" s="447"/>
      <c r="GBB58" s="447"/>
      <c r="GBC58" s="447"/>
      <c r="GBD58" s="447"/>
      <c r="GBE58" s="447"/>
      <c r="GBF58" s="447"/>
      <c r="GBG58" s="447"/>
      <c r="GBH58" s="447"/>
      <c r="GBI58" s="447"/>
      <c r="GBJ58" s="447"/>
      <c r="GBK58" s="447"/>
      <c r="GBL58" s="447"/>
      <c r="GBM58" s="447"/>
      <c r="GBN58" s="447"/>
      <c r="GBO58" s="447"/>
      <c r="GBP58" s="447"/>
      <c r="GBQ58" s="447"/>
      <c r="GBR58" s="447"/>
      <c r="GBS58" s="447"/>
      <c r="GBT58" s="447"/>
      <c r="GBU58" s="447"/>
      <c r="GBV58" s="447"/>
      <c r="GBW58" s="447"/>
      <c r="GBX58" s="447"/>
      <c r="GBY58" s="447"/>
      <c r="GBZ58" s="447"/>
      <c r="GCA58" s="447"/>
      <c r="GCB58" s="447"/>
      <c r="GCC58" s="447"/>
      <c r="GCD58" s="447"/>
      <c r="GCE58" s="447"/>
      <c r="GCF58" s="447"/>
      <c r="GCG58" s="447"/>
      <c r="GCH58" s="447"/>
      <c r="GCI58" s="447"/>
      <c r="GCJ58" s="447"/>
      <c r="GCK58" s="447"/>
      <c r="GCL58" s="447"/>
      <c r="GCM58" s="447"/>
      <c r="GCN58" s="447"/>
      <c r="GCO58" s="447"/>
      <c r="GCP58" s="447"/>
      <c r="GCQ58" s="447"/>
      <c r="GCR58" s="447"/>
      <c r="GCS58" s="447"/>
      <c r="GCT58" s="447"/>
      <c r="GCU58" s="447"/>
      <c r="GCV58" s="447"/>
      <c r="GCW58" s="447"/>
      <c r="GCX58" s="447"/>
      <c r="GCY58" s="447"/>
      <c r="GCZ58" s="447"/>
      <c r="GDA58" s="447"/>
      <c r="GDB58" s="447"/>
      <c r="GDC58" s="447"/>
      <c r="GDD58" s="447"/>
      <c r="GDE58" s="447"/>
      <c r="GDF58" s="447"/>
      <c r="GDG58" s="447"/>
      <c r="GDH58" s="447"/>
      <c r="GDI58" s="447"/>
      <c r="GDJ58" s="447"/>
      <c r="GDK58" s="447"/>
      <c r="GDL58" s="447"/>
      <c r="GDM58" s="447"/>
      <c r="GDN58" s="447"/>
      <c r="GDO58" s="447"/>
      <c r="GDP58" s="447"/>
      <c r="GDQ58" s="447"/>
      <c r="GDR58" s="447"/>
      <c r="GDS58" s="447"/>
      <c r="GDT58" s="447"/>
      <c r="GDU58" s="447"/>
      <c r="GDV58" s="447"/>
      <c r="GDW58" s="447"/>
      <c r="GDX58" s="447"/>
      <c r="GDY58" s="447"/>
      <c r="GDZ58" s="447"/>
      <c r="GEA58" s="447"/>
      <c r="GEB58" s="447"/>
      <c r="GEC58" s="447"/>
      <c r="GED58" s="447"/>
      <c r="GEE58" s="447"/>
      <c r="GEF58" s="447"/>
      <c r="GEG58" s="447"/>
      <c r="GEH58" s="447"/>
      <c r="GEI58" s="447"/>
      <c r="GEJ58" s="447"/>
      <c r="GEK58" s="447"/>
      <c r="GEL58" s="447"/>
      <c r="GEM58" s="447"/>
      <c r="GEN58" s="447"/>
      <c r="GEO58" s="447"/>
      <c r="GEP58" s="447"/>
      <c r="GEQ58" s="447"/>
      <c r="GER58" s="447"/>
      <c r="GES58" s="447"/>
      <c r="GET58" s="447"/>
      <c r="GEU58" s="447"/>
      <c r="GEV58" s="447"/>
      <c r="GEW58" s="447"/>
      <c r="GEX58" s="447"/>
      <c r="GEY58" s="447"/>
      <c r="GEZ58" s="447"/>
      <c r="GFA58" s="447"/>
      <c r="GFB58" s="447"/>
      <c r="GFC58" s="447"/>
      <c r="GFD58" s="447"/>
      <c r="GFE58" s="447"/>
      <c r="GFF58" s="447"/>
      <c r="GFG58" s="447"/>
      <c r="GFH58" s="447"/>
      <c r="GFI58" s="447"/>
      <c r="GFJ58" s="447"/>
      <c r="GFK58" s="447"/>
      <c r="GFL58" s="447"/>
      <c r="GFM58" s="447"/>
      <c r="GFN58" s="447"/>
      <c r="GFO58" s="447"/>
      <c r="GFP58" s="447"/>
      <c r="GFQ58" s="447"/>
      <c r="GFR58" s="447"/>
      <c r="GFS58" s="447"/>
      <c r="GFT58" s="447"/>
      <c r="GFU58" s="447"/>
      <c r="GFV58" s="447"/>
      <c r="GFW58" s="447"/>
      <c r="GFX58" s="447"/>
      <c r="GFY58" s="447"/>
      <c r="GFZ58" s="447"/>
      <c r="GGA58" s="447"/>
      <c r="GGB58" s="447"/>
      <c r="GGC58" s="447"/>
      <c r="GGD58" s="447"/>
      <c r="GGE58" s="447"/>
      <c r="GGF58" s="447"/>
      <c r="GGG58" s="447"/>
      <c r="GGH58" s="447"/>
      <c r="GGI58" s="447"/>
      <c r="GGJ58" s="447"/>
      <c r="GGK58" s="447"/>
      <c r="GGL58" s="447"/>
      <c r="GGM58" s="447"/>
      <c r="GGN58" s="447"/>
      <c r="GGO58" s="447"/>
      <c r="GGP58" s="447"/>
      <c r="GGQ58" s="447"/>
      <c r="GGR58" s="447"/>
      <c r="GGS58" s="447"/>
      <c r="GGT58" s="447"/>
      <c r="GGU58" s="447"/>
      <c r="GGV58" s="447"/>
      <c r="GGW58" s="447"/>
      <c r="GGX58" s="447"/>
      <c r="GGY58" s="447"/>
      <c r="GGZ58" s="447"/>
      <c r="GHA58" s="447"/>
      <c r="GHB58" s="447"/>
      <c r="GHC58" s="447"/>
      <c r="GHD58" s="447"/>
      <c r="GHE58" s="447"/>
      <c r="GHF58" s="447"/>
      <c r="GHG58" s="447"/>
      <c r="GHH58" s="447"/>
      <c r="GHI58" s="447"/>
      <c r="GHJ58" s="447"/>
      <c r="GHK58" s="447"/>
      <c r="GHL58" s="447"/>
      <c r="GHM58" s="447"/>
      <c r="GHN58" s="447"/>
      <c r="GHO58" s="447"/>
      <c r="GHP58" s="447"/>
      <c r="GHQ58" s="447"/>
      <c r="GHR58" s="447"/>
      <c r="GHS58" s="447"/>
      <c r="GHT58" s="447"/>
      <c r="GHU58" s="447"/>
      <c r="GHV58" s="447"/>
      <c r="GHW58" s="447"/>
      <c r="GHX58" s="447"/>
      <c r="GHY58" s="447"/>
      <c r="GHZ58" s="447"/>
      <c r="GIA58" s="447"/>
      <c r="GIB58" s="447"/>
      <c r="GIC58" s="447"/>
      <c r="GID58" s="447"/>
      <c r="GIE58" s="447"/>
      <c r="GIF58" s="447"/>
      <c r="GIG58" s="447"/>
      <c r="GIH58" s="447"/>
      <c r="GII58" s="447"/>
      <c r="GIJ58" s="447"/>
      <c r="GIK58" s="447"/>
      <c r="GIL58" s="447"/>
      <c r="GIM58" s="447"/>
      <c r="GIN58" s="447"/>
      <c r="GIO58" s="447"/>
      <c r="GIP58" s="447"/>
      <c r="GIQ58" s="447"/>
      <c r="GIR58" s="447"/>
      <c r="GIS58" s="447"/>
      <c r="GIT58" s="447"/>
      <c r="GIU58" s="447"/>
      <c r="GIV58" s="447"/>
      <c r="GIW58" s="447"/>
      <c r="GIX58" s="447"/>
      <c r="GIY58" s="447"/>
      <c r="GIZ58" s="447"/>
      <c r="GJA58" s="447"/>
      <c r="GJB58" s="447"/>
      <c r="GJC58" s="447"/>
      <c r="GJD58" s="447"/>
      <c r="GJE58" s="447"/>
      <c r="GJF58" s="447"/>
      <c r="GJG58" s="447"/>
      <c r="GJH58" s="447"/>
      <c r="GJI58" s="447"/>
      <c r="GJJ58" s="447"/>
      <c r="GJK58" s="447"/>
      <c r="GJL58" s="447"/>
      <c r="GJM58" s="447"/>
      <c r="GJN58" s="447"/>
      <c r="GJO58" s="447"/>
      <c r="GJP58" s="447"/>
      <c r="GJQ58" s="447"/>
      <c r="GJR58" s="447"/>
      <c r="GJS58" s="447"/>
      <c r="GJT58" s="447"/>
      <c r="GJU58" s="447"/>
      <c r="GJV58" s="447"/>
      <c r="GJW58" s="447"/>
      <c r="GJX58" s="447"/>
      <c r="GJY58" s="447"/>
      <c r="GJZ58" s="447"/>
      <c r="GKA58" s="447"/>
      <c r="GKB58" s="447"/>
      <c r="GKC58" s="447"/>
      <c r="GKD58" s="447"/>
      <c r="GKE58" s="447"/>
      <c r="GKF58" s="447"/>
      <c r="GKG58" s="447"/>
      <c r="GKH58" s="447"/>
      <c r="GKI58" s="447"/>
      <c r="GKJ58" s="447"/>
      <c r="GKK58" s="447"/>
      <c r="GKL58" s="447"/>
      <c r="GKM58" s="447"/>
      <c r="GKN58" s="447"/>
      <c r="GKO58" s="447"/>
      <c r="GKP58" s="447"/>
      <c r="GKQ58" s="447"/>
      <c r="GKR58" s="447"/>
      <c r="GKS58" s="447"/>
      <c r="GKT58" s="447"/>
      <c r="GKU58" s="447"/>
      <c r="GKV58" s="447"/>
      <c r="GKW58" s="447"/>
      <c r="GKX58" s="447"/>
      <c r="GKY58" s="447"/>
      <c r="GKZ58" s="447"/>
      <c r="GLA58" s="447"/>
      <c r="GLB58" s="447"/>
      <c r="GLC58" s="447"/>
      <c r="GLD58" s="447"/>
      <c r="GLE58" s="447"/>
      <c r="GLF58" s="447"/>
      <c r="GLG58" s="447"/>
      <c r="GLH58" s="447"/>
      <c r="GLI58" s="447"/>
      <c r="GLJ58" s="447"/>
      <c r="GLK58" s="447"/>
      <c r="GLL58" s="447"/>
      <c r="GLM58" s="447"/>
      <c r="GLN58" s="447"/>
      <c r="GLO58" s="447"/>
      <c r="GLP58" s="447"/>
      <c r="GLQ58" s="447"/>
      <c r="GLR58" s="447"/>
      <c r="GLS58" s="447"/>
      <c r="GLT58" s="447"/>
      <c r="GLU58" s="447"/>
      <c r="GLV58" s="447"/>
      <c r="GLW58" s="447"/>
      <c r="GLX58" s="447"/>
      <c r="GLY58" s="447"/>
      <c r="GLZ58" s="447"/>
      <c r="GMA58" s="447"/>
      <c r="GMB58" s="447"/>
      <c r="GMC58" s="447"/>
      <c r="GMD58" s="447"/>
      <c r="GME58" s="447"/>
      <c r="GMF58" s="447"/>
      <c r="GMG58" s="447"/>
      <c r="GMH58" s="447"/>
      <c r="GMI58" s="447"/>
      <c r="GMJ58" s="447"/>
      <c r="GMK58" s="447"/>
      <c r="GML58" s="447"/>
      <c r="GMM58" s="447"/>
      <c r="GMN58" s="447"/>
      <c r="GMO58" s="447"/>
      <c r="GMP58" s="447"/>
      <c r="GMQ58" s="447"/>
      <c r="GMR58" s="447"/>
      <c r="GMS58" s="447"/>
      <c r="GMT58" s="447"/>
      <c r="GMU58" s="447"/>
      <c r="GMV58" s="447"/>
      <c r="GMW58" s="447"/>
      <c r="GMX58" s="447"/>
      <c r="GMY58" s="447"/>
      <c r="GMZ58" s="447"/>
      <c r="GNA58" s="447"/>
      <c r="GNB58" s="447"/>
      <c r="GNC58" s="447"/>
      <c r="GND58" s="447"/>
      <c r="GNE58" s="447"/>
      <c r="GNF58" s="447"/>
      <c r="GNG58" s="447"/>
      <c r="GNH58" s="447"/>
      <c r="GNI58" s="447"/>
      <c r="GNJ58" s="447"/>
      <c r="GNK58" s="447"/>
      <c r="GNL58" s="447"/>
      <c r="GNM58" s="447"/>
      <c r="GNN58" s="447"/>
      <c r="GNO58" s="447"/>
      <c r="GNP58" s="447"/>
      <c r="GNQ58" s="447"/>
      <c r="GNR58" s="447"/>
      <c r="GNS58" s="447"/>
      <c r="GNT58" s="447"/>
      <c r="GNU58" s="447"/>
      <c r="GNV58" s="447"/>
      <c r="GNW58" s="447"/>
      <c r="GNX58" s="447"/>
      <c r="GNY58" s="447"/>
      <c r="GNZ58" s="447"/>
      <c r="GOA58" s="447"/>
      <c r="GOB58" s="447"/>
      <c r="GOC58" s="447"/>
      <c r="GOD58" s="447"/>
      <c r="GOE58" s="447"/>
      <c r="GOF58" s="447"/>
      <c r="GOG58" s="447"/>
      <c r="GOH58" s="447"/>
      <c r="GOI58" s="447"/>
      <c r="GOJ58" s="447"/>
      <c r="GOK58" s="447"/>
      <c r="GOL58" s="447"/>
      <c r="GOM58" s="447"/>
      <c r="GON58" s="447"/>
      <c r="GOO58" s="447"/>
      <c r="GOP58" s="447"/>
      <c r="GOQ58" s="447"/>
      <c r="GOR58" s="447"/>
      <c r="GOS58" s="447"/>
      <c r="GOT58" s="447"/>
      <c r="GOU58" s="447"/>
      <c r="GOV58" s="447"/>
      <c r="GOW58" s="447"/>
      <c r="GOX58" s="447"/>
      <c r="GOY58" s="447"/>
      <c r="GOZ58" s="447"/>
      <c r="GPA58" s="447"/>
      <c r="GPB58" s="447"/>
      <c r="GPC58" s="447"/>
      <c r="GPD58" s="447"/>
      <c r="GPE58" s="447"/>
      <c r="GPF58" s="447"/>
      <c r="GPG58" s="447"/>
      <c r="GPH58" s="447"/>
      <c r="GPI58" s="447"/>
      <c r="GPJ58" s="447"/>
      <c r="GPK58" s="447"/>
      <c r="GPL58" s="447"/>
      <c r="GPM58" s="447"/>
      <c r="GPN58" s="447"/>
      <c r="GPO58" s="447"/>
      <c r="GPP58" s="447"/>
      <c r="GPQ58" s="447"/>
      <c r="GPR58" s="447"/>
      <c r="GPS58" s="447"/>
      <c r="GPT58" s="447"/>
      <c r="GPU58" s="447"/>
      <c r="GPV58" s="447"/>
      <c r="GPW58" s="447"/>
      <c r="GPX58" s="447"/>
      <c r="GPY58" s="447"/>
      <c r="GPZ58" s="447"/>
      <c r="GQA58" s="447"/>
      <c r="GQB58" s="447"/>
      <c r="GQC58" s="447"/>
      <c r="GQD58" s="447"/>
      <c r="GQE58" s="447"/>
      <c r="GQF58" s="447"/>
      <c r="GQG58" s="447"/>
      <c r="GQH58" s="447"/>
      <c r="GQI58" s="447"/>
      <c r="GQJ58" s="447"/>
      <c r="GQK58" s="447"/>
      <c r="GQL58" s="447"/>
      <c r="GQM58" s="447"/>
      <c r="GQN58" s="447"/>
      <c r="GQO58" s="447"/>
      <c r="GQP58" s="447"/>
      <c r="GQQ58" s="447"/>
      <c r="GQR58" s="447"/>
      <c r="GQS58" s="447"/>
      <c r="GQT58" s="447"/>
      <c r="GQU58" s="447"/>
      <c r="GQV58" s="447"/>
      <c r="GQW58" s="447"/>
      <c r="GQX58" s="447"/>
      <c r="GQY58" s="447"/>
      <c r="GQZ58" s="447"/>
      <c r="GRA58" s="447"/>
      <c r="GRB58" s="447"/>
      <c r="GRC58" s="447"/>
      <c r="GRD58" s="447"/>
      <c r="GRE58" s="447"/>
      <c r="GRF58" s="447"/>
      <c r="GRG58" s="447"/>
      <c r="GRH58" s="447"/>
      <c r="GRI58" s="447"/>
      <c r="GRJ58" s="447"/>
      <c r="GRK58" s="447"/>
      <c r="GRL58" s="447"/>
      <c r="GRM58" s="447"/>
      <c r="GRN58" s="447"/>
      <c r="GRO58" s="447"/>
      <c r="GRP58" s="447"/>
      <c r="GRQ58" s="447"/>
      <c r="GRR58" s="447"/>
      <c r="GRS58" s="447"/>
      <c r="GRT58" s="447"/>
      <c r="GRU58" s="447"/>
      <c r="GRV58" s="447"/>
      <c r="GRW58" s="447"/>
      <c r="GRX58" s="447"/>
      <c r="GRY58" s="447"/>
      <c r="GRZ58" s="447"/>
      <c r="GSA58" s="447"/>
      <c r="GSB58" s="447"/>
      <c r="GSC58" s="447"/>
      <c r="GSD58" s="447"/>
      <c r="GSE58" s="447"/>
      <c r="GSF58" s="447"/>
      <c r="GSG58" s="447"/>
      <c r="GSH58" s="447"/>
      <c r="GSI58" s="447"/>
      <c r="GSJ58" s="447"/>
      <c r="GSK58" s="447"/>
      <c r="GSL58" s="447"/>
      <c r="GSM58" s="447"/>
      <c r="GSN58" s="447"/>
      <c r="GSO58" s="447"/>
      <c r="GSP58" s="447"/>
      <c r="GSQ58" s="447"/>
      <c r="GSR58" s="447"/>
      <c r="GSS58" s="447"/>
      <c r="GST58" s="447"/>
      <c r="GSU58" s="447"/>
      <c r="GSV58" s="447"/>
      <c r="GSW58" s="447"/>
      <c r="GSX58" s="447"/>
      <c r="GSY58" s="447"/>
      <c r="GSZ58" s="447"/>
      <c r="GTA58" s="447"/>
      <c r="GTB58" s="447"/>
      <c r="GTC58" s="447"/>
      <c r="GTD58" s="447"/>
      <c r="GTE58" s="447"/>
      <c r="GTF58" s="447"/>
      <c r="GTG58" s="447"/>
      <c r="GTH58" s="447"/>
      <c r="GTI58" s="447"/>
      <c r="GTJ58" s="447"/>
      <c r="GTK58" s="447"/>
      <c r="GTL58" s="447"/>
      <c r="GTM58" s="447"/>
      <c r="GTN58" s="447"/>
      <c r="GTO58" s="447"/>
      <c r="GTP58" s="447"/>
      <c r="GTQ58" s="447"/>
      <c r="GTR58" s="447"/>
      <c r="GTS58" s="447"/>
      <c r="GTT58" s="447"/>
      <c r="GTU58" s="447"/>
      <c r="GTV58" s="447"/>
      <c r="GTW58" s="447"/>
      <c r="GTX58" s="447"/>
      <c r="GTY58" s="447"/>
      <c r="GTZ58" s="447"/>
      <c r="GUA58" s="447"/>
      <c r="GUB58" s="447"/>
      <c r="GUC58" s="447"/>
      <c r="GUD58" s="447"/>
      <c r="GUE58" s="447"/>
      <c r="GUF58" s="447"/>
      <c r="GUG58" s="447"/>
      <c r="GUH58" s="447"/>
      <c r="GUI58" s="447"/>
      <c r="GUJ58" s="447"/>
      <c r="GUK58" s="447"/>
      <c r="GUL58" s="447"/>
      <c r="GUM58" s="447"/>
      <c r="GUN58" s="447"/>
      <c r="GUO58" s="447"/>
      <c r="GUP58" s="447"/>
      <c r="GUQ58" s="447"/>
      <c r="GUR58" s="447"/>
      <c r="GUS58" s="447"/>
      <c r="GUT58" s="447"/>
      <c r="GUU58" s="447"/>
      <c r="GUV58" s="447"/>
      <c r="GUW58" s="447"/>
      <c r="GUX58" s="447"/>
      <c r="GUY58" s="447"/>
      <c r="GUZ58" s="447"/>
      <c r="GVA58" s="447"/>
      <c r="GVB58" s="447"/>
      <c r="GVC58" s="447"/>
      <c r="GVD58" s="447"/>
      <c r="GVE58" s="447"/>
      <c r="GVF58" s="447"/>
      <c r="GVG58" s="447"/>
      <c r="GVH58" s="447"/>
      <c r="GVI58" s="447"/>
      <c r="GVJ58" s="447"/>
      <c r="GVK58" s="447"/>
      <c r="GVL58" s="447"/>
      <c r="GVM58" s="447"/>
      <c r="GVN58" s="447"/>
      <c r="GVO58" s="447"/>
      <c r="GVP58" s="447"/>
      <c r="GVQ58" s="447"/>
      <c r="GVR58" s="447"/>
      <c r="GVS58" s="447"/>
      <c r="GVT58" s="447"/>
      <c r="GVU58" s="447"/>
      <c r="GVV58" s="447"/>
      <c r="GVW58" s="447"/>
      <c r="GVX58" s="447"/>
      <c r="GVY58" s="447"/>
      <c r="GVZ58" s="447"/>
      <c r="GWA58" s="447"/>
      <c r="GWB58" s="447"/>
      <c r="GWC58" s="447"/>
      <c r="GWD58" s="447"/>
      <c r="GWE58" s="447"/>
      <c r="GWF58" s="447"/>
      <c r="GWG58" s="447"/>
      <c r="GWH58" s="447"/>
      <c r="GWI58" s="447"/>
      <c r="GWJ58" s="447"/>
      <c r="GWK58" s="447"/>
      <c r="GWL58" s="447"/>
      <c r="GWM58" s="447"/>
      <c r="GWN58" s="447"/>
      <c r="GWO58" s="447"/>
      <c r="GWP58" s="447"/>
      <c r="GWQ58" s="447"/>
      <c r="GWR58" s="447"/>
      <c r="GWS58" s="447"/>
      <c r="GWT58" s="447"/>
      <c r="GWU58" s="447"/>
      <c r="GWV58" s="447"/>
      <c r="GWW58" s="447"/>
      <c r="GWX58" s="447"/>
      <c r="GWY58" s="447"/>
      <c r="GWZ58" s="447"/>
      <c r="GXA58" s="447"/>
      <c r="GXB58" s="447"/>
      <c r="GXC58" s="447"/>
      <c r="GXD58" s="447"/>
      <c r="GXE58" s="447"/>
      <c r="GXF58" s="447"/>
      <c r="GXG58" s="447"/>
      <c r="GXH58" s="447"/>
      <c r="GXI58" s="447"/>
      <c r="GXJ58" s="447"/>
      <c r="GXK58" s="447"/>
      <c r="GXL58" s="447"/>
      <c r="GXM58" s="447"/>
      <c r="GXN58" s="447"/>
      <c r="GXO58" s="447"/>
      <c r="GXP58" s="447"/>
      <c r="GXQ58" s="447"/>
      <c r="GXR58" s="447"/>
      <c r="GXS58" s="447"/>
      <c r="GXT58" s="447"/>
      <c r="GXU58" s="447"/>
      <c r="GXV58" s="447"/>
      <c r="GXW58" s="447"/>
      <c r="GXX58" s="447"/>
      <c r="GXY58" s="447"/>
      <c r="GXZ58" s="447"/>
      <c r="GYA58" s="447"/>
      <c r="GYB58" s="447"/>
      <c r="GYC58" s="447"/>
      <c r="GYD58" s="447"/>
      <c r="GYE58" s="447"/>
      <c r="GYF58" s="447"/>
      <c r="GYG58" s="447"/>
      <c r="GYH58" s="447"/>
      <c r="GYI58" s="447"/>
      <c r="GYJ58" s="447"/>
      <c r="GYK58" s="447"/>
      <c r="GYL58" s="447"/>
      <c r="GYM58" s="447"/>
      <c r="GYN58" s="447"/>
      <c r="GYO58" s="447"/>
      <c r="GYP58" s="447"/>
      <c r="GYQ58" s="447"/>
      <c r="GYR58" s="447"/>
      <c r="GYS58" s="447"/>
      <c r="GYT58" s="447"/>
      <c r="GYU58" s="447"/>
      <c r="GYV58" s="447"/>
      <c r="GYW58" s="447"/>
      <c r="GYX58" s="447"/>
      <c r="GYY58" s="447"/>
      <c r="GYZ58" s="447"/>
      <c r="GZA58" s="447"/>
      <c r="GZB58" s="447"/>
      <c r="GZC58" s="447"/>
      <c r="GZD58" s="447"/>
      <c r="GZE58" s="447"/>
      <c r="GZF58" s="447"/>
      <c r="GZG58" s="447"/>
      <c r="GZH58" s="447"/>
      <c r="GZI58" s="447"/>
      <c r="GZJ58" s="447"/>
      <c r="GZK58" s="447"/>
      <c r="GZL58" s="447"/>
      <c r="GZM58" s="447"/>
      <c r="GZN58" s="447"/>
      <c r="GZO58" s="447"/>
      <c r="GZP58" s="447"/>
      <c r="GZQ58" s="447"/>
      <c r="GZR58" s="447"/>
      <c r="GZS58" s="447"/>
      <c r="GZT58" s="447"/>
      <c r="GZU58" s="447"/>
      <c r="GZV58" s="447"/>
      <c r="GZW58" s="447"/>
      <c r="GZX58" s="447"/>
      <c r="GZY58" s="447"/>
      <c r="GZZ58" s="447"/>
      <c r="HAA58" s="447"/>
      <c r="HAB58" s="447"/>
      <c r="HAC58" s="447"/>
      <c r="HAD58" s="447"/>
      <c r="HAE58" s="447"/>
      <c r="HAF58" s="447"/>
      <c r="HAG58" s="447"/>
      <c r="HAH58" s="447"/>
      <c r="HAI58" s="447"/>
      <c r="HAJ58" s="447"/>
      <c r="HAK58" s="447"/>
      <c r="HAL58" s="447"/>
      <c r="HAM58" s="447"/>
      <c r="HAN58" s="447"/>
      <c r="HAO58" s="447"/>
      <c r="HAP58" s="447"/>
      <c r="HAQ58" s="447"/>
      <c r="HAR58" s="447"/>
      <c r="HAS58" s="447"/>
      <c r="HAT58" s="447"/>
      <c r="HAU58" s="447"/>
      <c r="HAV58" s="447"/>
      <c r="HAW58" s="447"/>
      <c r="HAX58" s="447"/>
      <c r="HAY58" s="447"/>
      <c r="HAZ58" s="447"/>
      <c r="HBA58" s="447"/>
      <c r="HBB58" s="447"/>
      <c r="HBC58" s="447"/>
      <c r="HBD58" s="447"/>
      <c r="HBE58" s="447"/>
      <c r="HBF58" s="447"/>
      <c r="HBG58" s="447"/>
      <c r="HBH58" s="447"/>
      <c r="HBI58" s="447"/>
      <c r="HBJ58" s="447"/>
      <c r="HBK58" s="447"/>
      <c r="HBL58" s="447"/>
      <c r="HBM58" s="447"/>
      <c r="HBN58" s="447"/>
      <c r="HBO58" s="447"/>
      <c r="HBP58" s="447"/>
      <c r="HBQ58" s="447"/>
      <c r="HBR58" s="447"/>
      <c r="HBS58" s="447"/>
      <c r="HBT58" s="447"/>
      <c r="HBU58" s="447"/>
      <c r="HBV58" s="447"/>
      <c r="HBW58" s="447"/>
      <c r="HBX58" s="447"/>
      <c r="HBY58" s="447"/>
      <c r="HBZ58" s="447"/>
      <c r="HCA58" s="447"/>
      <c r="HCB58" s="447"/>
      <c r="HCC58" s="447"/>
      <c r="HCD58" s="447"/>
      <c r="HCE58" s="447"/>
      <c r="HCF58" s="447"/>
      <c r="HCG58" s="447"/>
      <c r="HCH58" s="447"/>
      <c r="HCI58" s="447"/>
      <c r="HCJ58" s="447"/>
      <c r="HCK58" s="447"/>
      <c r="HCL58" s="447"/>
      <c r="HCM58" s="447"/>
      <c r="HCN58" s="447"/>
      <c r="HCO58" s="447"/>
      <c r="HCP58" s="447"/>
      <c r="HCQ58" s="447"/>
      <c r="HCR58" s="447"/>
      <c r="HCS58" s="447"/>
      <c r="HCT58" s="447"/>
      <c r="HCU58" s="447"/>
      <c r="HCV58" s="447"/>
      <c r="HCW58" s="447"/>
      <c r="HCX58" s="447"/>
      <c r="HCY58" s="447"/>
      <c r="HCZ58" s="447"/>
      <c r="HDA58" s="447"/>
      <c r="HDB58" s="447"/>
      <c r="HDC58" s="447"/>
      <c r="HDD58" s="447"/>
      <c r="HDE58" s="447"/>
      <c r="HDF58" s="447"/>
      <c r="HDG58" s="447"/>
      <c r="HDH58" s="447"/>
      <c r="HDI58" s="447"/>
      <c r="HDJ58" s="447"/>
      <c r="HDK58" s="447"/>
      <c r="HDL58" s="447"/>
      <c r="HDM58" s="447"/>
      <c r="HDN58" s="447"/>
      <c r="HDO58" s="447"/>
      <c r="HDP58" s="447"/>
      <c r="HDQ58" s="447"/>
      <c r="HDR58" s="447"/>
      <c r="HDS58" s="447"/>
      <c r="HDT58" s="447"/>
      <c r="HDU58" s="447"/>
      <c r="HDV58" s="447"/>
      <c r="HDW58" s="447"/>
      <c r="HDX58" s="447"/>
      <c r="HDY58" s="447"/>
      <c r="HDZ58" s="447"/>
      <c r="HEA58" s="447"/>
      <c r="HEB58" s="447"/>
      <c r="HEC58" s="447"/>
      <c r="HED58" s="447"/>
      <c r="HEE58" s="447"/>
      <c r="HEF58" s="447"/>
      <c r="HEG58" s="447"/>
      <c r="HEH58" s="447"/>
      <c r="HEI58" s="447"/>
      <c r="HEJ58" s="447"/>
      <c r="HEK58" s="447"/>
      <c r="HEL58" s="447"/>
      <c r="HEM58" s="447"/>
      <c r="HEN58" s="447"/>
      <c r="HEO58" s="447"/>
      <c r="HEP58" s="447"/>
      <c r="HEQ58" s="447"/>
      <c r="HER58" s="447"/>
      <c r="HES58" s="447"/>
      <c r="HET58" s="447"/>
      <c r="HEU58" s="447"/>
      <c r="HEV58" s="447"/>
      <c r="HEW58" s="447"/>
      <c r="HEX58" s="447"/>
      <c r="HEY58" s="447"/>
      <c r="HEZ58" s="447"/>
      <c r="HFA58" s="447"/>
      <c r="HFB58" s="447"/>
      <c r="HFC58" s="447"/>
      <c r="HFD58" s="447"/>
      <c r="HFE58" s="447"/>
      <c r="HFF58" s="447"/>
      <c r="HFG58" s="447"/>
      <c r="HFH58" s="447"/>
      <c r="HFI58" s="447"/>
      <c r="HFJ58" s="447"/>
      <c r="HFK58" s="447"/>
      <c r="HFL58" s="447"/>
      <c r="HFM58" s="447"/>
      <c r="HFN58" s="447"/>
      <c r="HFO58" s="447"/>
      <c r="HFP58" s="447"/>
      <c r="HFQ58" s="447"/>
      <c r="HFR58" s="447"/>
      <c r="HFS58" s="447"/>
      <c r="HFT58" s="447"/>
      <c r="HFU58" s="447"/>
      <c r="HFV58" s="447"/>
      <c r="HFW58" s="447"/>
      <c r="HFX58" s="447"/>
      <c r="HFY58" s="447"/>
      <c r="HFZ58" s="447"/>
      <c r="HGA58" s="447"/>
      <c r="HGB58" s="447"/>
      <c r="HGC58" s="447"/>
      <c r="HGD58" s="447"/>
      <c r="HGE58" s="447"/>
      <c r="HGF58" s="447"/>
      <c r="HGG58" s="447"/>
      <c r="HGH58" s="447"/>
      <c r="HGI58" s="447"/>
      <c r="HGJ58" s="447"/>
      <c r="HGK58" s="447"/>
      <c r="HGL58" s="447"/>
      <c r="HGM58" s="447"/>
      <c r="HGN58" s="447"/>
      <c r="HGO58" s="447"/>
      <c r="HGP58" s="447"/>
      <c r="HGQ58" s="447"/>
      <c r="HGR58" s="447"/>
      <c r="HGS58" s="447"/>
      <c r="HGT58" s="447"/>
      <c r="HGU58" s="447"/>
      <c r="HGV58" s="447"/>
      <c r="HGW58" s="447"/>
      <c r="HGX58" s="447"/>
      <c r="HGY58" s="447"/>
      <c r="HGZ58" s="447"/>
      <c r="HHA58" s="447"/>
      <c r="HHB58" s="447"/>
      <c r="HHC58" s="447"/>
      <c r="HHD58" s="447"/>
      <c r="HHE58" s="447"/>
      <c r="HHF58" s="447"/>
      <c r="HHG58" s="447"/>
      <c r="HHH58" s="447"/>
      <c r="HHI58" s="447"/>
      <c r="HHJ58" s="447"/>
      <c r="HHK58" s="447"/>
      <c r="HHL58" s="447"/>
      <c r="HHM58" s="447"/>
      <c r="HHN58" s="447"/>
      <c r="HHO58" s="447"/>
      <c r="HHP58" s="447"/>
      <c r="HHQ58" s="447"/>
      <c r="HHR58" s="447"/>
      <c r="HHS58" s="447"/>
      <c r="HHT58" s="447"/>
      <c r="HHU58" s="447"/>
      <c r="HHV58" s="447"/>
      <c r="HHW58" s="447"/>
      <c r="HHX58" s="447"/>
      <c r="HHY58" s="447"/>
      <c r="HHZ58" s="447"/>
      <c r="HIA58" s="447"/>
      <c r="HIB58" s="447"/>
      <c r="HIC58" s="447"/>
      <c r="HID58" s="447"/>
      <c r="HIE58" s="447"/>
      <c r="HIF58" s="447"/>
      <c r="HIG58" s="447"/>
      <c r="HIH58" s="447"/>
      <c r="HII58" s="447"/>
      <c r="HIJ58" s="447"/>
      <c r="HIK58" s="447"/>
      <c r="HIL58" s="447"/>
      <c r="HIM58" s="447"/>
      <c r="HIN58" s="447"/>
      <c r="HIO58" s="447"/>
      <c r="HIP58" s="447"/>
      <c r="HIQ58" s="447"/>
      <c r="HIR58" s="447"/>
      <c r="HIS58" s="447"/>
      <c r="HIT58" s="447"/>
      <c r="HIU58" s="447"/>
      <c r="HIV58" s="447"/>
      <c r="HIW58" s="447"/>
      <c r="HIX58" s="447"/>
      <c r="HIY58" s="447"/>
      <c r="HIZ58" s="447"/>
      <c r="HJA58" s="447"/>
      <c r="HJB58" s="447"/>
      <c r="HJC58" s="447"/>
      <c r="HJD58" s="447"/>
      <c r="HJE58" s="447"/>
      <c r="HJF58" s="447"/>
      <c r="HJG58" s="447"/>
      <c r="HJH58" s="447"/>
      <c r="HJI58" s="447"/>
      <c r="HJJ58" s="447"/>
      <c r="HJK58" s="447"/>
      <c r="HJL58" s="447"/>
      <c r="HJM58" s="447"/>
      <c r="HJN58" s="447"/>
      <c r="HJO58" s="447"/>
      <c r="HJP58" s="447"/>
      <c r="HJQ58" s="447"/>
      <c r="HJR58" s="447"/>
      <c r="HJS58" s="447"/>
      <c r="HJT58" s="447"/>
      <c r="HJU58" s="447"/>
      <c r="HJV58" s="447"/>
      <c r="HJW58" s="447"/>
      <c r="HJX58" s="447"/>
      <c r="HJY58" s="447"/>
      <c r="HJZ58" s="447"/>
      <c r="HKA58" s="447"/>
      <c r="HKB58" s="447"/>
      <c r="HKC58" s="447"/>
      <c r="HKD58" s="447"/>
      <c r="HKE58" s="447"/>
      <c r="HKF58" s="447"/>
      <c r="HKG58" s="447"/>
      <c r="HKH58" s="447"/>
      <c r="HKI58" s="447"/>
      <c r="HKJ58" s="447"/>
      <c r="HKK58" s="447"/>
      <c r="HKL58" s="447"/>
      <c r="HKM58" s="447"/>
      <c r="HKN58" s="447"/>
      <c r="HKO58" s="447"/>
      <c r="HKP58" s="447"/>
      <c r="HKQ58" s="447"/>
      <c r="HKR58" s="447"/>
      <c r="HKS58" s="447"/>
      <c r="HKT58" s="447"/>
      <c r="HKU58" s="447"/>
      <c r="HKV58" s="447"/>
      <c r="HKW58" s="447"/>
      <c r="HKX58" s="447"/>
      <c r="HKY58" s="447"/>
      <c r="HKZ58" s="447"/>
      <c r="HLA58" s="447"/>
      <c r="HLB58" s="447"/>
      <c r="HLC58" s="447"/>
      <c r="HLD58" s="447"/>
      <c r="HLE58" s="447"/>
      <c r="HLF58" s="447"/>
      <c r="HLG58" s="447"/>
      <c r="HLH58" s="447"/>
      <c r="HLI58" s="447"/>
      <c r="HLJ58" s="447"/>
      <c r="HLK58" s="447"/>
      <c r="HLL58" s="447"/>
      <c r="HLM58" s="447"/>
      <c r="HLN58" s="447"/>
      <c r="HLO58" s="447"/>
      <c r="HLP58" s="447"/>
      <c r="HLQ58" s="447"/>
      <c r="HLR58" s="447"/>
      <c r="HLS58" s="447"/>
      <c r="HLT58" s="447"/>
      <c r="HLU58" s="447"/>
      <c r="HLV58" s="447"/>
      <c r="HLW58" s="447"/>
      <c r="HLX58" s="447"/>
      <c r="HLY58" s="447"/>
      <c r="HLZ58" s="447"/>
      <c r="HMA58" s="447"/>
      <c r="HMB58" s="447"/>
      <c r="HMC58" s="447"/>
      <c r="HMD58" s="447"/>
      <c r="HME58" s="447"/>
      <c r="HMF58" s="447"/>
      <c r="HMG58" s="447"/>
      <c r="HMH58" s="447"/>
      <c r="HMI58" s="447"/>
      <c r="HMJ58" s="447"/>
      <c r="HMK58" s="447"/>
      <c r="HML58" s="447"/>
      <c r="HMM58" s="447"/>
      <c r="HMN58" s="447"/>
      <c r="HMO58" s="447"/>
      <c r="HMP58" s="447"/>
      <c r="HMQ58" s="447"/>
      <c r="HMR58" s="447"/>
      <c r="HMS58" s="447"/>
      <c r="HMT58" s="447"/>
      <c r="HMU58" s="447"/>
      <c r="HMV58" s="447"/>
      <c r="HMW58" s="447"/>
      <c r="HMX58" s="447"/>
      <c r="HMY58" s="447"/>
      <c r="HMZ58" s="447"/>
      <c r="HNA58" s="447"/>
      <c r="HNB58" s="447"/>
      <c r="HNC58" s="447"/>
      <c r="HND58" s="447"/>
      <c r="HNE58" s="447"/>
      <c r="HNF58" s="447"/>
      <c r="HNG58" s="447"/>
      <c r="HNH58" s="447"/>
      <c r="HNI58" s="447"/>
      <c r="HNJ58" s="447"/>
      <c r="HNK58" s="447"/>
      <c r="HNL58" s="447"/>
      <c r="HNM58" s="447"/>
      <c r="HNN58" s="447"/>
      <c r="HNO58" s="447"/>
      <c r="HNP58" s="447"/>
      <c r="HNQ58" s="447"/>
      <c r="HNR58" s="447"/>
      <c r="HNS58" s="447"/>
      <c r="HNT58" s="447"/>
      <c r="HNU58" s="447"/>
      <c r="HNV58" s="447"/>
      <c r="HNW58" s="447"/>
      <c r="HNX58" s="447"/>
      <c r="HNY58" s="447"/>
      <c r="HNZ58" s="447"/>
      <c r="HOA58" s="447"/>
      <c r="HOB58" s="447"/>
      <c r="HOC58" s="447"/>
      <c r="HOD58" s="447"/>
      <c r="HOE58" s="447"/>
      <c r="HOF58" s="447"/>
      <c r="HOG58" s="447"/>
      <c r="HOH58" s="447"/>
      <c r="HOI58" s="447"/>
      <c r="HOJ58" s="447"/>
      <c r="HOK58" s="447"/>
      <c r="HOL58" s="447"/>
      <c r="HOM58" s="447"/>
      <c r="HON58" s="447"/>
      <c r="HOO58" s="447"/>
      <c r="HOP58" s="447"/>
      <c r="HOQ58" s="447"/>
      <c r="HOR58" s="447"/>
      <c r="HOS58" s="447"/>
      <c r="HOT58" s="447"/>
      <c r="HOU58" s="447"/>
      <c r="HOV58" s="447"/>
      <c r="HOW58" s="447"/>
      <c r="HOX58" s="447"/>
      <c r="HOY58" s="447"/>
      <c r="HOZ58" s="447"/>
      <c r="HPA58" s="447"/>
      <c r="HPB58" s="447"/>
      <c r="HPC58" s="447"/>
      <c r="HPD58" s="447"/>
      <c r="HPE58" s="447"/>
      <c r="HPF58" s="447"/>
      <c r="HPG58" s="447"/>
      <c r="HPH58" s="447"/>
      <c r="HPI58" s="447"/>
      <c r="HPJ58" s="447"/>
      <c r="HPK58" s="447"/>
      <c r="HPL58" s="447"/>
      <c r="HPM58" s="447"/>
      <c r="HPN58" s="447"/>
      <c r="HPO58" s="447"/>
      <c r="HPP58" s="447"/>
      <c r="HPQ58" s="447"/>
      <c r="HPR58" s="447"/>
      <c r="HPS58" s="447"/>
      <c r="HPT58" s="447"/>
      <c r="HPU58" s="447"/>
      <c r="HPV58" s="447"/>
      <c r="HPW58" s="447"/>
      <c r="HPX58" s="447"/>
      <c r="HPY58" s="447"/>
      <c r="HPZ58" s="447"/>
      <c r="HQA58" s="447"/>
      <c r="HQB58" s="447"/>
      <c r="HQC58" s="447"/>
      <c r="HQD58" s="447"/>
      <c r="HQE58" s="447"/>
      <c r="HQF58" s="447"/>
      <c r="HQG58" s="447"/>
      <c r="HQH58" s="447"/>
      <c r="HQI58" s="447"/>
      <c r="HQJ58" s="447"/>
      <c r="HQK58" s="447"/>
      <c r="HQL58" s="447"/>
      <c r="HQM58" s="447"/>
      <c r="HQN58" s="447"/>
      <c r="HQO58" s="447"/>
      <c r="HQP58" s="447"/>
      <c r="HQQ58" s="447"/>
      <c r="HQR58" s="447"/>
      <c r="HQS58" s="447"/>
      <c r="HQT58" s="447"/>
      <c r="HQU58" s="447"/>
      <c r="HQV58" s="447"/>
      <c r="HQW58" s="447"/>
      <c r="HQX58" s="447"/>
      <c r="HQY58" s="447"/>
      <c r="HQZ58" s="447"/>
      <c r="HRA58" s="447"/>
      <c r="HRB58" s="447"/>
      <c r="HRC58" s="447"/>
      <c r="HRD58" s="447"/>
      <c r="HRE58" s="447"/>
      <c r="HRF58" s="447"/>
      <c r="HRG58" s="447"/>
      <c r="HRH58" s="447"/>
      <c r="HRI58" s="447"/>
      <c r="HRJ58" s="447"/>
      <c r="HRK58" s="447"/>
      <c r="HRL58" s="447"/>
      <c r="HRM58" s="447"/>
      <c r="HRN58" s="447"/>
      <c r="HRO58" s="447"/>
      <c r="HRP58" s="447"/>
      <c r="HRQ58" s="447"/>
      <c r="HRR58" s="447"/>
      <c r="HRS58" s="447"/>
      <c r="HRT58" s="447"/>
      <c r="HRU58" s="447"/>
      <c r="HRV58" s="447"/>
      <c r="HRW58" s="447"/>
      <c r="HRX58" s="447"/>
      <c r="HRY58" s="447"/>
      <c r="HRZ58" s="447"/>
      <c r="HSA58" s="447"/>
      <c r="HSB58" s="447"/>
      <c r="HSC58" s="447"/>
      <c r="HSD58" s="447"/>
      <c r="HSE58" s="447"/>
      <c r="HSF58" s="447"/>
      <c r="HSG58" s="447"/>
      <c r="HSH58" s="447"/>
      <c r="HSI58" s="447"/>
      <c r="HSJ58" s="447"/>
      <c r="HSK58" s="447"/>
      <c r="HSL58" s="447"/>
      <c r="HSM58" s="447"/>
      <c r="HSN58" s="447"/>
      <c r="HSO58" s="447"/>
      <c r="HSP58" s="447"/>
      <c r="HSQ58" s="447"/>
      <c r="HSR58" s="447"/>
      <c r="HSS58" s="447"/>
      <c r="HST58" s="447"/>
      <c r="HSU58" s="447"/>
      <c r="HSV58" s="447"/>
      <c r="HSW58" s="447"/>
      <c r="HSX58" s="447"/>
      <c r="HSY58" s="447"/>
      <c r="HSZ58" s="447"/>
      <c r="HTA58" s="447"/>
      <c r="HTB58" s="447"/>
      <c r="HTC58" s="447"/>
      <c r="HTD58" s="447"/>
      <c r="HTE58" s="447"/>
      <c r="HTF58" s="447"/>
      <c r="HTG58" s="447"/>
      <c r="HTH58" s="447"/>
      <c r="HTI58" s="447"/>
      <c r="HTJ58" s="447"/>
      <c r="HTK58" s="447"/>
      <c r="HTL58" s="447"/>
      <c r="HTM58" s="447"/>
      <c r="HTN58" s="447"/>
      <c r="HTO58" s="447"/>
      <c r="HTP58" s="447"/>
      <c r="HTQ58" s="447"/>
      <c r="HTR58" s="447"/>
      <c r="HTS58" s="447"/>
      <c r="HTT58" s="447"/>
      <c r="HTU58" s="447"/>
      <c r="HTV58" s="447"/>
      <c r="HTW58" s="447"/>
      <c r="HTX58" s="447"/>
      <c r="HTY58" s="447"/>
      <c r="HTZ58" s="447"/>
      <c r="HUA58" s="447"/>
      <c r="HUB58" s="447"/>
      <c r="HUC58" s="447"/>
      <c r="HUD58" s="447"/>
      <c r="HUE58" s="447"/>
      <c r="HUF58" s="447"/>
      <c r="HUG58" s="447"/>
      <c r="HUH58" s="447"/>
      <c r="HUI58" s="447"/>
      <c r="HUJ58" s="447"/>
      <c r="HUK58" s="447"/>
      <c r="HUL58" s="447"/>
      <c r="HUM58" s="447"/>
      <c r="HUN58" s="447"/>
      <c r="HUO58" s="447"/>
      <c r="HUP58" s="447"/>
      <c r="HUQ58" s="447"/>
      <c r="HUR58" s="447"/>
      <c r="HUS58" s="447"/>
      <c r="HUT58" s="447"/>
      <c r="HUU58" s="447"/>
      <c r="HUV58" s="447"/>
      <c r="HUW58" s="447"/>
      <c r="HUX58" s="447"/>
      <c r="HUY58" s="447"/>
      <c r="HUZ58" s="447"/>
      <c r="HVA58" s="447"/>
      <c r="HVB58" s="447"/>
      <c r="HVC58" s="447"/>
      <c r="HVD58" s="447"/>
      <c r="HVE58" s="447"/>
      <c r="HVF58" s="447"/>
      <c r="HVG58" s="447"/>
      <c r="HVH58" s="447"/>
      <c r="HVI58" s="447"/>
      <c r="HVJ58" s="447"/>
      <c r="HVK58" s="447"/>
      <c r="HVL58" s="447"/>
      <c r="HVM58" s="447"/>
      <c r="HVN58" s="447"/>
      <c r="HVO58" s="447"/>
      <c r="HVP58" s="447"/>
      <c r="HVQ58" s="447"/>
      <c r="HVR58" s="447"/>
      <c r="HVS58" s="447"/>
      <c r="HVT58" s="447"/>
      <c r="HVU58" s="447"/>
      <c r="HVV58" s="447"/>
      <c r="HVW58" s="447"/>
      <c r="HVX58" s="447"/>
      <c r="HVY58" s="447"/>
      <c r="HVZ58" s="447"/>
      <c r="HWA58" s="447"/>
      <c r="HWB58" s="447"/>
      <c r="HWC58" s="447"/>
      <c r="HWD58" s="447"/>
      <c r="HWE58" s="447"/>
      <c r="HWF58" s="447"/>
      <c r="HWG58" s="447"/>
      <c r="HWH58" s="447"/>
      <c r="HWI58" s="447"/>
      <c r="HWJ58" s="447"/>
      <c r="HWK58" s="447"/>
      <c r="HWL58" s="447"/>
      <c r="HWM58" s="447"/>
      <c r="HWN58" s="447"/>
      <c r="HWO58" s="447"/>
      <c r="HWP58" s="447"/>
      <c r="HWQ58" s="447"/>
      <c r="HWR58" s="447"/>
      <c r="HWS58" s="447"/>
      <c r="HWT58" s="447"/>
      <c r="HWU58" s="447"/>
      <c r="HWV58" s="447"/>
      <c r="HWW58" s="447"/>
      <c r="HWX58" s="447"/>
      <c r="HWY58" s="447"/>
      <c r="HWZ58" s="447"/>
      <c r="HXA58" s="447"/>
      <c r="HXB58" s="447"/>
      <c r="HXC58" s="447"/>
      <c r="HXD58" s="447"/>
      <c r="HXE58" s="447"/>
      <c r="HXF58" s="447"/>
      <c r="HXG58" s="447"/>
      <c r="HXH58" s="447"/>
      <c r="HXI58" s="447"/>
      <c r="HXJ58" s="447"/>
      <c r="HXK58" s="447"/>
      <c r="HXL58" s="447"/>
      <c r="HXM58" s="447"/>
      <c r="HXN58" s="447"/>
      <c r="HXO58" s="447"/>
      <c r="HXP58" s="447"/>
      <c r="HXQ58" s="447"/>
      <c r="HXR58" s="447"/>
      <c r="HXS58" s="447"/>
      <c r="HXT58" s="447"/>
      <c r="HXU58" s="447"/>
      <c r="HXV58" s="447"/>
      <c r="HXW58" s="447"/>
      <c r="HXX58" s="447"/>
      <c r="HXY58" s="447"/>
      <c r="HXZ58" s="447"/>
      <c r="HYA58" s="447"/>
      <c r="HYB58" s="447"/>
      <c r="HYC58" s="447"/>
      <c r="HYD58" s="447"/>
      <c r="HYE58" s="447"/>
      <c r="HYF58" s="447"/>
      <c r="HYG58" s="447"/>
      <c r="HYH58" s="447"/>
      <c r="HYI58" s="447"/>
      <c r="HYJ58" s="447"/>
      <c r="HYK58" s="447"/>
      <c r="HYL58" s="447"/>
      <c r="HYM58" s="447"/>
      <c r="HYN58" s="447"/>
      <c r="HYO58" s="447"/>
      <c r="HYP58" s="447"/>
      <c r="HYQ58" s="447"/>
      <c r="HYR58" s="447"/>
      <c r="HYS58" s="447"/>
      <c r="HYT58" s="447"/>
      <c r="HYU58" s="447"/>
      <c r="HYV58" s="447"/>
      <c r="HYW58" s="447"/>
      <c r="HYX58" s="447"/>
      <c r="HYY58" s="447"/>
      <c r="HYZ58" s="447"/>
      <c r="HZA58" s="447"/>
      <c r="HZB58" s="447"/>
      <c r="HZC58" s="447"/>
      <c r="HZD58" s="447"/>
      <c r="HZE58" s="447"/>
      <c r="HZF58" s="447"/>
      <c r="HZG58" s="447"/>
      <c r="HZH58" s="447"/>
      <c r="HZI58" s="447"/>
      <c r="HZJ58" s="447"/>
      <c r="HZK58" s="447"/>
      <c r="HZL58" s="447"/>
      <c r="HZM58" s="447"/>
      <c r="HZN58" s="447"/>
      <c r="HZO58" s="447"/>
      <c r="HZP58" s="447"/>
      <c r="HZQ58" s="447"/>
      <c r="HZR58" s="447"/>
      <c r="HZS58" s="447"/>
      <c r="HZT58" s="447"/>
      <c r="HZU58" s="447"/>
      <c r="HZV58" s="447"/>
      <c r="HZW58" s="447"/>
      <c r="HZX58" s="447"/>
      <c r="HZY58" s="447"/>
      <c r="HZZ58" s="447"/>
      <c r="IAA58" s="447"/>
      <c r="IAB58" s="447"/>
      <c r="IAC58" s="447"/>
      <c r="IAD58" s="447"/>
      <c r="IAE58" s="447"/>
      <c r="IAF58" s="447"/>
      <c r="IAG58" s="447"/>
      <c r="IAH58" s="447"/>
      <c r="IAI58" s="447"/>
      <c r="IAJ58" s="447"/>
      <c r="IAK58" s="447"/>
      <c r="IAL58" s="447"/>
      <c r="IAM58" s="447"/>
      <c r="IAN58" s="447"/>
      <c r="IAO58" s="447"/>
      <c r="IAP58" s="447"/>
      <c r="IAQ58" s="447"/>
      <c r="IAR58" s="447"/>
      <c r="IAS58" s="447"/>
      <c r="IAT58" s="447"/>
      <c r="IAU58" s="447"/>
      <c r="IAV58" s="447"/>
      <c r="IAW58" s="447"/>
      <c r="IAX58" s="447"/>
      <c r="IAY58" s="447"/>
      <c r="IAZ58" s="447"/>
      <c r="IBA58" s="447"/>
      <c r="IBB58" s="447"/>
      <c r="IBC58" s="447"/>
      <c r="IBD58" s="447"/>
      <c r="IBE58" s="447"/>
      <c r="IBF58" s="447"/>
      <c r="IBG58" s="447"/>
      <c r="IBH58" s="447"/>
      <c r="IBI58" s="447"/>
      <c r="IBJ58" s="447"/>
      <c r="IBK58" s="447"/>
      <c r="IBL58" s="447"/>
      <c r="IBM58" s="447"/>
      <c r="IBN58" s="447"/>
      <c r="IBO58" s="447"/>
      <c r="IBP58" s="447"/>
      <c r="IBQ58" s="447"/>
      <c r="IBR58" s="447"/>
      <c r="IBS58" s="447"/>
      <c r="IBT58" s="447"/>
      <c r="IBU58" s="447"/>
      <c r="IBV58" s="447"/>
      <c r="IBW58" s="447"/>
      <c r="IBX58" s="447"/>
      <c r="IBY58" s="447"/>
      <c r="IBZ58" s="447"/>
      <c r="ICA58" s="447"/>
      <c r="ICB58" s="447"/>
      <c r="ICC58" s="447"/>
      <c r="ICD58" s="447"/>
      <c r="ICE58" s="447"/>
      <c r="ICF58" s="447"/>
      <c r="ICG58" s="447"/>
      <c r="ICH58" s="447"/>
      <c r="ICI58" s="447"/>
      <c r="ICJ58" s="447"/>
      <c r="ICK58" s="447"/>
      <c r="ICL58" s="447"/>
      <c r="ICM58" s="447"/>
      <c r="ICN58" s="447"/>
      <c r="ICO58" s="447"/>
      <c r="ICP58" s="447"/>
      <c r="ICQ58" s="447"/>
      <c r="ICR58" s="447"/>
      <c r="ICS58" s="447"/>
      <c r="ICT58" s="447"/>
      <c r="ICU58" s="447"/>
      <c r="ICV58" s="447"/>
      <c r="ICW58" s="447"/>
      <c r="ICX58" s="447"/>
      <c r="ICY58" s="447"/>
      <c r="ICZ58" s="447"/>
      <c r="IDA58" s="447"/>
      <c r="IDB58" s="447"/>
      <c r="IDC58" s="447"/>
      <c r="IDD58" s="447"/>
      <c r="IDE58" s="447"/>
      <c r="IDF58" s="447"/>
      <c r="IDG58" s="447"/>
      <c r="IDH58" s="447"/>
      <c r="IDI58" s="447"/>
      <c r="IDJ58" s="447"/>
      <c r="IDK58" s="447"/>
      <c r="IDL58" s="447"/>
      <c r="IDM58" s="447"/>
      <c r="IDN58" s="447"/>
      <c r="IDO58" s="447"/>
      <c r="IDP58" s="447"/>
      <c r="IDQ58" s="447"/>
      <c r="IDR58" s="447"/>
      <c r="IDS58" s="447"/>
      <c r="IDT58" s="447"/>
      <c r="IDU58" s="447"/>
      <c r="IDV58" s="447"/>
      <c r="IDW58" s="447"/>
      <c r="IDX58" s="447"/>
      <c r="IDY58" s="447"/>
      <c r="IDZ58" s="447"/>
      <c r="IEA58" s="447"/>
      <c r="IEB58" s="447"/>
      <c r="IEC58" s="447"/>
      <c r="IED58" s="447"/>
      <c r="IEE58" s="447"/>
      <c r="IEF58" s="447"/>
      <c r="IEG58" s="447"/>
      <c r="IEH58" s="447"/>
      <c r="IEI58" s="447"/>
      <c r="IEJ58" s="447"/>
      <c r="IEK58" s="447"/>
      <c r="IEL58" s="447"/>
      <c r="IEM58" s="447"/>
      <c r="IEN58" s="447"/>
      <c r="IEO58" s="447"/>
      <c r="IEP58" s="447"/>
      <c r="IEQ58" s="447"/>
      <c r="IER58" s="447"/>
      <c r="IES58" s="447"/>
      <c r="IET58" s="447"/>
      <c r="IEU58" s="447"/>
      <c r="IEV58" s="447"/>
      <c r="IEW58" s="447"/>
      <c r="IEX58" s="447"/>
      <c r="IEY58" s="447"/>
      <c r="IEZ58" s="447"/>
      <c r="IFA58" s="447"/>
      <c r="IFB58" s="447"/>
      <c r="IFC58" s="447"/>
      <c r="IFD58" s="447"/>
      <c r="IFE58" s="447"/>
      <c r="IFF58" s="447"/>
      <c r="IFG58" s="447"/>
      <c r="IFH58" s="447"/>
      <c r="IFI58" s="447"/>
      <c r="IFJ58" s="447"/>
      <c r="IFK58" s="447"/>
      <c r="IFL58" s="447"/>
      <c r="IFM58" s="447"/>
      <c r="IFN58" s="447"/>
      <c r="IFO58" s="447"/>
      <c r="IFP58" s="447"/>
      <c r="IFQ58" s="447"/>
      <c r="IFR58" s="447"/>
      <c r="IFS58" s="447"/>
      <c r="IFT58" s="447"/>
      <c r="IFU58" s="447"/>
      <c r="IFV58" s="447"/>
      <c r="IFW58" s="447"/>
      <c r="IFX58" s="447"/>
      <c r="IFY58" s="447"/>
      <c r="IFZ58" s="447"/>
      <c r="IGA58" s="447"/>
      <c r="IGB58" s="447"/>
      <c r="IGC58" s="447"/>
      <c r="IGD58" s="447"/>
      <c r="IGE58" s="447"/>
      <c r="IGF58" s="447"/>
      <c r="IGG58" s="447"/>
      <c r="IGH58" s="447"/>
      <c r="IGI58" s="447"/>
      <c r="IGJ58" s="447"/>
      <c r="IGK58" s="447"/>
      <c r="IGL58" s="447"/>
      <c r="IGM58" s="447"/>
      <c r="IGN58" s="447"/>
      <c r="IGO58" s="447"/>
      <c r="IGP58" s="447"/>
      <c r="IGQ58" s="447"/>
      <c r="IGR58" s="447"/>
      <c r="IGS58" s="447"/>
      <c r="IGT58" s="447"/>
      <c r="IGU58" s="447"/>
      <c r="IGV58" s="447"/>
      <c r="IGW58" s="447"/>
      <c r="IGX58" s="447"/>
      <c r="IGY58" s="447"/>
      <c r="IGZ58" s="447"/>
      <c r="IHA58" s="447"/>
      <c r="IHB58" s="447"/>
      <c r="IHC58" s="447"/>
      <c r="IHD58" s="447"/>
      <c r="IHE58" s="447"/>
      <c r="IHF58" s="447"/>
      <c r="IHG58" s="447"/>
      <c r="IHH58" s="447"/>
      <c r="IHI58" s="447"/>
      <c r="IHJ58" s="447"/>
      <c r="IHK58" s="447"/>
      <c r="IHL58" s="447"/>
      <c r="IHM58" s="447"/>
      <c r="IHN58" s="447"/>
      <c r="IHO58" s="447"/>
      <c r="IHP58" s="447"/>
      <c r="IHQ58" s="447"/>
      <c r="IHR58" s="447"/>
      <c r="IHS58" s="447"/>
      <c r="IHT58" s="447"/>
      <c r="IHU58" s="447"/>
      <c r="IHV58" s="447"/>
      <c r="IHW58" s="447"/>
      <c r="IHX58" s="447"/>
      <c r="IHY58" s="447"/>
      <c r="IHZ58" s="447"/>
      <c r="IIA58" s="447"/>
      <c r="IIB58" s="447"/>
      <c r="IIC58" s="447"/>
      <c r="IID58" s="447"/>
      <c r="IIE58" s="447"/>
      <c r="IIF58" s="447"/>
      <c r="IIG58" s="447"/>
      <c r="IIH58" s="447"/>
      <c r="III58" s="447"/>
      <c r="IIJ58" s="447"/>
      <c r="IIK58" s="447"/>
      <c r="IIL58" s="447"/>
      <c r="IIM58" s="447"/>
      <c r="IIN58" s="447"/>
      <c r="IIO58" s="447"/>
      <c r="IIP58" s="447"/>
      <c r="IIQ58" s="447"/>
      <c r="IIR58" s="447"/>
      <c r="IIS58" s="447"/>
      <c r="IIT58" s="447"/>
      <c r="IIU58" s="447"/>
      <c r="IIV58" s="447"/>
      <c r="IIW58" s="447"/>
      <c r="IIX58" s="447"/>
      <c r="IIY58" s="447"/>
      <c r="IIZ58" s="447"/>
      <c r="IJA58" s="447"/>
      <c r="IJB58" s="447"/>
      <c r="IJC58" s="447"/>
      <c r="IJD58" s="447"/>
      <c r="IJE58" s="447"/>
      <c r="IJF58" s="447"/>
      <c r="IJG58" s="447"/>
      <c r="IJH58" s="447"/>
      <c r="IJI58" s="447"/>
      <c r="IJJ58" s="447"/>
      <c r="IJK58" s="447"/>
      <c r="IJL58" s="447"/>
      <c r="IJM58" s="447"/>
      <c r="IJN58" s="447"/>
      <c r="IJO58" s="447"/>
      <c r="IJP58" s="447"/>
      <c r="IJQ58" s="447"/>
      <c r="IJR58" s="447"/>
      <c r="IJS58" s="447"/>
      <c r="IJT58" s="447"/>
      <c r="IJU58" s="447"/>
      <c r="IJV58" s="447"/>
      <c r="IJW58" s="447"/>
      <c r="IJX58" s="447"/>
      <c r="IJY58" s="447"/>
      <c r="IJZ58" s="447"/>
      <c r="IKA58" s="447"/>
      <c r="IKB58" s="447"/>
      <c r="IKC58" s="447"/>
      <c r="IKD58" s="447"/>
      <c r="IKE58" s="447"/>
      <c r="IKF58" s="447"/>
      <c r="IKG58" s="447"/>
      <c r="IKH58" s="447"/>
      <c r="IKI58" s="447"/>
      <c r="IKJ58" s="447"/>
      <c r="IKK58" s="447"/>
      <c r="IKL58" s="447"/>
      <c r="IKM58" s="447"/>
      <c r="IKN58" s="447"/>
      <c r="IKO58" s="447"/>
      <c r="IKP58" s="447"/>
      <c r="IKQ58" s="447"/>
      <c r="IKR58" s="447"/>
      <c r="IKS58" s="447"/>
      <c r="IKT58" s="447"/>
      <c r="IKU58" s="447"/>
      <c r="IKV58" s="447"/>
      <c r="IKW58" s="447"/>
      <c r="IKX58" s="447"/>
      <c r="IKY58" s="447"/>
      <c r="IKZ58" s="447"/>
      <c r="ILA58" s="447"/>
      <c r="ILB58" s="447"/>
      <c r="ILC58" s="447"/>
      <c r="ILD58" s="447"/>
      <c r="ILE58" s="447"/>
      <c r="ILF58" s="447"/>
      <c r="ILG58" s="447"/>
      <c r="ILH58" s="447"/>
      <c r="ILI58" s="447"/>
      <c r="ILJ58" s="447"/>
      <c r="ILK58" s="447"/>
      <c r="ILL58" s="447"/>
      <c r="ILM58" s="447"/>
      <c r="ILN58" s="447"/>
      <c r="ILO58" s="447"/>
      <c r="ILP58" s="447"/>
      <c r="ILQ58" s="447"/>
      <c r="ILR58" s="447"/>
      <c r="ILS58" s="447"/>
      <c r="ILT58" s="447"/>
      <c r="ILU58" s="447"/>
      <c r="ILV58" s="447"/>
      <c r="ILW58" s="447"/>
      <c r="ILX58" s="447"/>
      <c r="ILY58" s="447"/>
      <c r="ILZ58" s="447"/>
      <c r="IMA58" s="447"/>
      <c r="IMB58" s="447"/>
      <c r="IMC58" s="447"/>
      <c r="IMD58" s="447"/>
      <c r="IME58" s="447"/>
      <c r="IMF58" s="447"/>
      <c r="IMG58" s="447"/>
      <c r="IMH58" s="447"/>
      <c r="IMI58" s="447"/>
      <c r="IMJ58" s="447"/>
      <c r="IMK58" s="447"/>
      <c r="IML58" s="447"/>
      <c r="IMM58" s="447"/>
      <c r="IMN58" s="447"/>
      <c r="IMO58" s="447"/>
      <c r="IMP58" s="447"/>
      <c r="IMQ58" s="447"/>
      <c r="IMR58" s="447"/>
      <c r="IMS58" s="447"/>
      <c r="IMT58" s="447"/>
      <c r="IMU58" s="447"/>
      <c r="IMV58" s="447"/>
      <c r="IMW58" s="447"/>
      <c r="IMX58" s="447"/>
      <c r="IMY58" s="447"/>
      <c r="IMZ58" s="447"/>
      <c r="INA58" s="447"/>
      <c r="INB58" s="447"/>
      <c r="INC58" s="447"/>
      <c r="IND58" s="447"/>
      <c r="INE58" s="447"/>
      <c r="INF58" s="447"/>
      <c r="ING58" s="447"/>
      <c r="INH58" s="447"/>
      <c r="INI58" s="447"/>
      <c r="INJ58" s="447"/>
      <c r="INK58" s="447"/>
      <c r="INL58" s="447"/>
      <c r="INM58" s="447"/>
      <c r="INN58" s="447"/>
      <c r="INO58" s="447"/>
      <c r="INP58" s="447"/>
      <c r="INQ58" s="447"/>
      <c r="INR58" s="447"/>
      <c r="INS58" s="447"/>
      <c r="INT58" s="447"/>
      <c r="INU58" s="447"/>
      <c r="INV58" s="447"/>
      <c r="INW58" s="447"/>
      <c r="INX58" s="447"/>
      <c r="INY58" s="447"/>
      <c r="INZ58" s="447"/>
      <c r="IOA58" s="447"/>
      <c r="IOB58" s="447"/>
      <c r="IOC58" s="447"/>
      <c r="IOD58" s="447"/>
      <c r="IOE58" s="447"/>
      <c r="IOF58" s="447"/>
      <c r="IOG58" s="447"/>
      <c r="IOH58" s="447"/>
      <c r="IOI58" s="447"/>
      <c r="IOJ58" s="447"/>
      <c r="IOK58" s="447"/>
      <c r="IOL58" s="447"/>
      <c r="IOM58" s="447"/>
      <c r="ION58" s="447"/>
      <c r="IOO58" s="447"/>
      <c r="IOP58" s="447"/>
      <c r="IOQ58" s="447"/>
      <c r="IOR58" s="447"/>
      <c r="IOS58" s="447"/>
      <c r="IOT58" s="447"/>
      <c r="IOU58" s="447"/>
      <c r="IOV58" s="447"/>
      <c r="IOW58" s="447"/>
      <c r="IOX58" s="447"/>
      <c r="IOY58" s="447"/>
      <c r="IOZ58" s="447"/>
      <c r="IPA58" s="447"/>
      <c r="IPB58" s="447"/>
      <c r="IPC58" s="447"/>
      <c r="IPD58" s="447"/>
      <c r="IPE58" s="447"/>
      <c r="IPF58" s="447"/>
      <c r="IPG58" s="447"/>
      <c r="IPH58" s="447"/>
      <c r="IPI58" s="447"/>
      <c r="IPJ58" s="447"/>
      <c r="IPK58" s="447"/>
      <c r="IPL58" s="447"/>
      <c r="IPM58" s="447"/>
      <c r="IPN58" s="447"/>
      <c r="IPO58" s="447"/>
      <c r="IPP58" s="447"/>
      <c r="IPQ58" s="447"/>
      <c r="IPR58" s="447"/>
      <c r="IPS58" s="447"/>
      <c r="IPT58" s="447"/>
      <c r="IPU58" s="447"/>
      <c r="IPV58" s="447"/>
      <c r="IPW58" s="447"/>
      <c r="IPX58" s="447"/>
      <c r="IPY58" s="447"/>
      <c r="IPZ58" s="447"/>
      <c r="IQA58" s="447"/>
      <c r="IQB58" s="447"/>
      <c r="IQC58" s="447"/>
      <c r="IQD58" s="447"/>
      <c r="IQE58" s="447"/>
      <c r="IQF58" s="447"/>
      <c r="IQG58" s="447"/>
      <c r="IQH58" s="447"/>
      <c r="IQI58" s="447"/>
      <c r="IQJ58" s="447"/>
      <c r="IQK58" s="447"/>
      <c r="IQL58" s="447"/>
      <c r="IQM58" s="447"/>
      <c r="IQN58" s="447"/>
      <c r="IQO58" s="447"/>
      <c r="IQP58" s="447"/>
      <c r="IQQ58" s="447"/>
      <c r="IQR58" s="447"/>
      <c r="IQS58" s="447"/>
      <c r="IQT58" s="447"/>
      <c r="IQU58" s="447"/>
      <c r="IQV58" s="447"/>
      <c r="IQW58" s="447"/>
      <c r="IQX58" s="447"/>
      <c r="IQY58" s="447"/>
      <c r="IQZ58" s="447"/>
      <c r="IRA58" s="447"/>
      <c r="IRB58" s="447"/>
      <c r="IRC58" s="447"/>
      <c r="IRD58" s="447"/>
      <c r="IRE58" s="447"/>
      <c r="IRF58" s="447"/>
      <c r="IRG58" s="447"/>
      <c r="IRH58" s="447"/>
      <c r="IRI58" s="447"/>
      <c r="IRJ58" s="447"/>
      <c r="IRK58" s="447"/>
      <c r="IRL58" s="447"/>
      <c r="IRM58" s="447"/>
      <c r="IRN58" s="447"/>
      <c r="IRO58" s="447"/>
      <c r="IRP58" s="447"/>
      <c r="IRQ58" s="447"/>
      <c r="IRR58" s="447"/>
      <c r="IRS58" s="447"/>
      <c r="IRT58" s="447"/>
      <c r="IRU58" s="447"/>
      <c r="IRV58" s="447"/>
      <c r="IRW58" s="447"/>
      <c r="IRX58" s="447"/>
      <c r="IRY58" s="447"/>
      <c r="IRZ58" s="447"/>
      <c r="ISA58" s="447"/>
      <c r="ISB58" s="447"/>
      <c r="ISC58" s="447"/>
      <c r="ISD58" s="447"/>
      <c r="ISE58" s="447"/>
      <c r="ISF58" s="447"/>
      <c r="ISG58" s="447"/>
      <c r="ISH58" s="447"/>
      <c r="ISI58" s="447"/>
      <c r="ISJ58" s="447"/>
      <c r="ISK58" s="447"/>
      <c r="ISL58" s="447"/>
      <c r="ISM58" s="447"/>
      <c r="ISN58" s="447"/>
      <c r="ISO58" s="447"/>
      <c r="ISP58" s="447"/>
      <c r="ISQ58" s="447"/>
      <c r="ISR58" s="447"/>
      <c r="ISS58" s="447"/>
      <c r="IST58" s="447"/>
      <c r="ISU58" s="447"/>
      <c r="ISV58" s="447"/>
      <c r="ISW58" s="447"/>
      <c r="ISX58" s="447"/>
      <c r="ISY58" s="447"/>
      <c r="ISZ58" s="447"/>
      <c r="ITA58" s="447"/>
      <c r="ITB58" s="447"/>
      <c r="ITC58" s="447"/>
      <c r="ITD58" s="447"/>
      <c r="ITE58" s="447"/>
      <c r="ITF58" s="447"/>
      <c r="ITG58" s="447"/>
      <c r="ITH58" s="447"/>
      <c r="ITI58" s="447"/>
      <c r="ITJ58" s="447"/>
      <c r="ITK58" s="447"/>
      <c r="ITL58" s="447"/>
      <c r="ITM58" s="447"/>
      <c r="ITN58" s="447"/>
      <c r="ITO58" s="447"/>
      <c r="ITP58" s="447"/>
      <c r="ITQ58" s="447"/>
      <c r="ITR58" s="447"/>
      <c r="ITS58" s="447"/>
      <c r="ITT58" s="447"/>
      <c r="ITU58" s="447"/>
      <c r="ITV58" s="447"/>
      <c r="ITW58" s="447"/>
      <c r="ITX58" s="447"/>
      <c r="ITY58" s="447"/>
      <c r="ITZ58" s="447"/>
      <c r="IUA58" s="447"/>
      <c r="IUB58" s="447"/>
      <c r="IUC58" s="447"/>
      <c r="IUD58" s="447"/>
      <c r="IUE58" s="447"/>
      <c r="IUF58" s="447"/>
      <c r="IUG58" s="447"/>
      <c r="IUH58" s="447"/>
      <c r="IUI58" s="447"/>
      <c r="IUJ58" s="447"/>
      <c r="IUK58" s="447"/>
      <c r="IUL58" s="447"/>
      <c r="IUM58" s="447"/>
      <c r="IUN58" s="447"/>
      <c r="IUO58" s="447"/>
      <c r="IUP58" s="447"/>
      <c r="IUQ58" s="447"/>
      <c r="IUR58" s="447"/>
      <c r="IUS58" s="447"/>
      <c r="IUT58" s="447"/>
      <c r="IUU58" s="447"/>
      <c r="IUV58" s="447"/>
      <c r="IUW58" s="447"/>
      <c r="IUX58" s="447"/>
      <c r="IUY58" s="447"/>
      <c r="IUZ58" s="447"/>
      <c r="IVA58" s="447"/>
      <c r="IVB58" s="447"/>
      <c r="IVC58" s="447"/>
      <c r="IVD58" s="447"/>
      <c r="IVE58" s="447"/>
      <c r="IVF58" s="447"/>
      <c r="IVG58" s="447"/>
      <c r="IVH58" s="447"/>
      <c r="IVI58" s="447"/>
      <c r="IVJ58" s="447"/>
      <c r="IVK58" s="447"/>
      <c r="IVL58" s="447"/>
      <c r="IVM58" s="447"/>
      <c r="IVN58" s="447"/>
      <c r="IVO58" s="447"/>
      <c r="IVP58" s="447"/>
      <c r="IVQ58" s="447"/>
      <c r="IVR58" s="447"/>
      <c r="IVS58" s="447"/>
      <c r="IVT58" s="447"/>
      <c r="IVU58" s="447"/>
      <c r="IVV58" s="447"/>
      <c r="IVW58" s="447"/>
      <c r="IVX58" s="447"/>
      <c r="IVY58" s="447"/>
      <c r="IVZ58" s="447"/>
      <c r="IWA58" s="447"/>
      <c r="IWB58" s="447"/>
      <c r="IWC58" s="447"/>
      <c r="IWD58" s="447"/>
      <c r="IWE58" s="447"/>
      <c r="IWF58" s="447"/>
      <c r="IWG58" s="447"/>
      <c r="IWH58" s="447"/>
      <c r="IWI58" s="447"/>
      <c r="IWJ58" s="447"/>
      <c r="IWK58" s="447"/>
      <c r="IWL58" s="447"/>
      <c r="IWM58" s="447"/>
      <c r="IWN58" s="447"/>
      <c r="IWO58" s="447"/>
      <c r="IWP58" s="447"/>
      <c r="IWQ58" s="447"/>
      <c r="IWR58" s="447"/>
      <c r="IWS58" s="447"/>
      <c r="IWT58" s="447"/>
      <c r="IWU58" s="447"/>
      <c r="IWV58" s="447"/>
      <c r="IWW58" s="447"/>
      <c r="IWX58" s="447"/>
      <c r="IWY58" s="447"/>
      <c r="IWZ58" s="447"/>
      <c r="IXA58" s="447"/>
      <c r="IXB58" s="447"/>
      <c r="IXC58" s="447"/>
      <c r="IXD58" s="447"/>
      <c r="IXE58" s="447"/>
      <c r="IXF58" s="447"/>
      <c r="IXG58" s="447"/>
      <c r="IXH58" s="447"/>
      <c r="IXI58" s="447"/>
      <c r="IXJ58" s="447"/>
      <c r="IXK58" s="447"/>
      <c r="IXL58" s="447"/>
      <c r="IXM58" s="447"/>
      <c r="IXN58" s="447"/>
      <c r="IXO58" s="447"/>
      <c r="IXP58" s="447"/>
      <c r="IXQ58" s="447"/>
      <c r="IXR58" s="447"/>
      <c r="IXS58" s="447"/>
      <c r="IXT58" s="447"/>
      <c r="IXU58" s="447"/>
      <c r="IXV58" s="447"/>
      <c r="IXW58" s="447"/>
      <c r="IXX58" s="447"/>
      <c r="IXY58" s="447"/>
      <c r="IXZ58" s="447"/>
      <c r="IYA58" s="447"/>
      <c r="IYB58" s="447"/>
      <c r="IYC58" s="447"/>
      <c r="IYD58" s="447"/>
      <c r="IYE58" s="447"/>
      <c r="IYF58" s="447"/>
      <c r="IYG58" s="447"/>
      <c r="IYH58" s="447"/>
      <c r="IYI58" s="447"/>
      <c r="IYJ58" s="447"/>
      <c r="IYK58" s="447"/>
      <c r="IYL58" s="447"/>
      <c r="IYM58" s="447"/>
      <c r="IYN58" s="447"/>
      <c r="IYO58" s="447"/>
      <c r="IYP58" s="447"/>
      <c r="IYQ58" s="447"/>
      <c r="IYR58" s="447"/>
      <c r="IYS58" s="447"/>
      <c r="IYT58" s="447"/>
      <c r="IYU58" s="447"/>
      <c r="IYV58" s="447"/>
      <c r="IYW58" s="447"/>
      <c r="IYX58" s="447"/>
      <c r="IYY58" s="447"/>
      <c r="IYZ58" s="447"/>
      <c r="IZA58" s="447"/>
      <c r="IZB58" s="447"/>
      <c r="IZC58" s="447"/>
      <c r="IZD58" s="447"/>
      <c r="IZE58" s="447"/>
      <c r="IZF58" s="447"/>
      <c r="IZG58" s="447"/>
      <c r="IZH58" s="447"/>
      <c r="IZI58" s="447"/>
      <c r="IZJ58" s="447"/>
      <c r="IZK58" s="447"/>
      <c r="IZL58" s="447"/>
      <c r="IZM58" s="447"/>
      <c r="IZN58" s="447"/>
      <c r="IZO58" s="447"/>
      <c r="IZP58" s="447"/>
      <c r="IZQ58" s="447"/>
      <c r="IZR58" s="447"/>
      <c r="IZS58" s="447"/>
      <c r="IZT58" s="447"/>
      <c r="IZU58" s="447"/>
      <c r="IZV58" s="447"/>
      <c r="IZW58" s="447"/>
      <c r="IZX58" s="447"/>
      <c r="IZY58" s="447"/>
      <c r="IZZ58" s="447"/>
      <c r="JAA58" s="447"/>
      <c r="JAB58" s="447"/>
      <c r="JAC58" s="447"/>
      <c r="JAD58" s="447"/>
      <c r="JAE58" s="447"/>
      <c r="JAF58" s="447"/>
      <c r="JAG58" s="447"/>
      <c r="JAH58" s="447"/>
      <c r="JAI58" s="447"/>
      <c r="JAJ58" s="447"/>
      <c r="JAK58" s="447"/>
      <c r="JAL58" s="447"/>
      <c r="JAM58" s="447"/>
      <c r="JAN58" s="447"/>
      <c r="JAO58" s="447"/>
      <c r="JAP58" s="447"/>
      <c r="JAQ58" s="447"/>
      <c r="JAR58" s="447"/>
      <c r="JAS58" s="447"/>
      <c r="JAT58" s="447"/>
      <c r="JAU58" s="447"/>
      <c r="JAV58" s="447"/>
      <c r="JAW58" s="447"/>
      <c r="JAX58" s="447"/>
      <c r="JAY58" s="447"/>
      <c r="JAZ58" s="447"/>
      <c r="JBA58" s="447"/>
      <c r="JBB58" s="447"/>
      <c r="JBC58" s="447"/>
      <c r="JBD58" s="447"/>
      <c r="JBE58" s="447"/>
      <c r="JBF58" s="447"/>
      <c r="JBG58" s="447"/>
      <c r="JBH58" s="447"/>
      <c r="JBI58" s="447"/>
      <c r="JBJ58" s="447"/>
      <c r="JBK58" s="447"/>
      <c r="JBL58" s="447"/>
      <c r="JBM58" s="447"/>
      <c r="JBN58" s="447"/>
      <c r="JBO58" s="447"/>
      <c r="JBP58" s="447"/>
      <c r="JBQ58" s="447"/>
      <c r="JBR58" s="447"/>
      <c r="JBS58" s="447"/>
      <c r="JBT58" s="447"/>
      <c r="JBU58" s="447"/>
      <c r="JBV58" s="447"/>
      <c r="JBW58" s="447"/>
      <c r="JBX58" s="447"/>
      <c r="JBY58" s="447"/>
      <c r="JBZ58" s="447"/>
      <c r="JCA58" s="447"/>
      <c r="JCB58" s="447"/>
      <c r="JCC58" s="447"/>
      <c r="JCD58" s="447"/>
      <c r="JCE58" s="447"/>
      <c r="JCF58" s="447"/>
      <c r="JCG58" s="447"/>
      <c r="JCH58" s="447"/>
      <c r="JCI58" s="447"/>
      <c r="JCJ58" s="447"/>
      <c r="JCK58" s="447"/>
      <c r="JCL58" s="447"/>
      <c r="JCM58" s="447"/>
      <c r="JCN58" s="447"/>
      <c r="JCO58" s="447"/>
      <c r="JCP58" s="447"/>
      <c r="JCQ58" s="447"/>
      <c r="JCR58" s="447"/>
      <c r="JCS58" s="447"/>
      <c r="JCT58" s="447"/>
      <c r="JCU58" s="447"/>
      <c r="JCV58" s="447"/>
      <c r="JCW58" s="447"/>
      <c r="JCX58" s="447"/>
      <c r="JCY58" s="447"/>
      <c r="JCZ58" s="447"/>
      <c r="JDA58" s="447"/>
      <c r="JDB58" s="447"/>
      <c r="JDC58" s="447"/>
      <c r="JDD58" s="447"/>
      <c r="JDE58" s="447"/>
      <c r="JDF58" s="447"/>
      <c r="JDG58" s="447"/>
      <c r="JDH58" s="447"/>
      <c r="JDI58" s="447"/>
      <c r="JDJ58" s="447"/>
      <c r="JDK58" s="447"/>
      <c r="JDL58" s="447"/>
      <c r="JDM58" s="447"/>
      <c r="JDN58" s="447"/>
      <c r="JDO58" s="447"/>
      <c r="JDP58" s="447"/>
      <c r="JDQ58" s="447"/>
      <c r="JDR58" s="447"/>
      <c r="JDS58" s="447"/>
      <c r="JDT58" s="447"/>
      <c r="JDU58" s="447"/>
      <c r="JDV58" s="447"/>
      <c r="JDW58" s="447"/>
      <c r="JDX58" s="447"/>
      <c r="JDY58" s="447"/>
      <c r="JDZ58" s="447"/>
      <c r="JEA58" s="447"/>
      <c r="JEB58" s="447"/>
      <c r="JEC58" s="447"/>
      <c r="JED58" s="447"/>
      <c r="JEE58" s="447"/>
      <c r="JEF58" s="447"/>
      <c r="JEG58" s="447"/>
      <c r="JEH58" s="447"/>
      <c r="JEI58" s="447"/>
      <c r="JEJ58" s="447"/>
      <c r="JEK58" s="447"/>
      <c r="JEL58" s="447"/>
      <c r="JEM58" s="447"/>
      <c r="JEN58" s="447"/>
      <c r="JEO58" s="447"/>
      <c r="JEP58" s="447"/>
      <c r="JEQ58" s="447"/>
      <c r="JER58" s="447"/>
      <c r="JES58" s="447"/>
      <c r="JET58" s="447"/>
      <c r="JEU58" s="447"/>
      <c r="JEV58" s="447"/>
      <c r="JEW58" s="447"/>
      <c r="JEX58" s="447"/>
      <c r="JEY58" s="447"/>
      <c r="JEZ58" s="447"/>
      <c r="JFA58" s="447"/>
      <c r="JFB58" s="447"/>
      <c r="JFC58" s="447"/>
      <c r="JFD58" s="447"/>
      <c r="JFE58" s="447"/>
      <c r="JFF58" s="447"/>
      <c r="JFG58" s="447"/>
      <c r="JFH58" s="447"/>
      <c r="JFI58" s="447"/>
      <c r="JFJ58" s="447"/>
      <c r="JFK58" s="447"/>
      <c r="JFL58" s="447"/>
      <c r="JFM58" s="447"/>
      <c r="JFN58" s="447"/>
      <c r="JFO58" s="447"/>
      <c r="JFP58" s="447"/>
      <c r="JFQ58" s="447"/>
      <c r="JFR58" s="447"/>
      <c r="JFS58" s="447"/>
      <c r="JFT58" s="447"/>
      <c r="JFU58" s="447"/>
      <c r="JFV58" s="447"/>
      <c r="JFW58" s="447"/>
      <c r="JFX58" s="447"/>
      <c r="JFY58" s="447"/>
      <c r="JFZ58" s="447"/>
      <c r="JGA58" s="447"/>
      <c r="JGB58" s="447"/>
      <c r="JGC58" s="447"/>
      <c r="JGD58" s="447"/>
      <c r="JGE58" s="447"/>
      <c r="JGF58" s="447"/>
      <c r="JGG58" s="447"/>
      <c r="JGH58" s="447"/>
      <c r="JGI58" s="447"/>
      <c r="JGJ58" s="447"/>
      <c r="JGK58" s="447"/>
      <c r="JGL58" s="447"/>
      <c r="JGM58" s="447"/>
      <c r="JGN58" s="447"/>
      <c r="JGO58" s="447"/>
      <c r="JGP58" s="447"/>
      <c r="JGQ58" s="447"/>
      <c r="JGR58" s="447"/>
      <c r="JGS58" s="447"/>
      <c r="JGT58" s="447"/>
      <c r="JGU58" s="447"/>
      <c r="JGV58" s="447"/>
      <c r="JGW58" s="447"/>
      <c r="JGX58" s="447"/>
      <c r="JGY58" s="447"/>
      <c r="JGZ58" s="447"/>
      <c r="JHA58" s="447"/>
      <c r="JHB58" s="447"/>
      <c r="JHC58" s="447"/>
      <c r="JHD58" s="447"/>
      <c r="JHE58" s="447"/>
      <c r="JHF58" s="447"/>
      <c r="JHG58" s="447"/>
      <c r="JHH58" s="447"/>
      <c r="JHI58" s="447"/>
      <c r="JHJ58" s="447"/>
      <c r="JHK58" s="447"/>
      <c r="JHL58" s="447"/>
      <c r="JHM58" s="447"/>
      <c r="JHN58" s="447"/>
      <c r="JHO58" s="447"/>
      <c r="JHP58" s="447"/>
      <c r="JHQ58" s="447"/>
      <c r="JHR58" s="447"/>
      <c r="JHS58" s="447"/>
      <c r="JHT58" s="447"/>
      <c r="JHU58" s="447"/>
      <c r="JHV58" s="447"/>
      <c r="JHW58" s="447"/>
      <c r="JHX58" s="447"/>
      <c r="JHY58" s="447"/>
      <c r="JHZ58" s="447"/>
      <c r="JIA58" s="447"/>
      <c r="JIB58" s="447"/>
      <c r="JIC58" s="447"/>
      <c r="JID58" s="447"/>
      <c r="JIE58" s="447"/>
      <c r="JIF58" s="447"/>
      <c r="JIG58" s="447"/>
      <c r="JIH58" s="447"/>
      <c r="JII58" s="447"/>
      <c r="JIJ58" s="447"/>
      <c r="JIK58" s="447"/>
      <c r="JIL58" s="447"/>
      <c r="JIM58" s="447"/>
      <c r="JIN58" s="447"/>
      <c r="JIO58" s="447"/>
      <c r="JIP58" s="447"/>
      <c r="JIQ58" s="447"/>
      <c r="JIR58" s="447"/>
      <c r="JIS58" s="447"/>
      <c r="JIT58" s="447"/>
      <c r="JIU58" s="447"/>
      <c r="JIV58" s="447"/>
      <c r="JIW58" s="447"/>
      <c r="JIX58" s="447"/>
      <c r="JIY58" s="447"/>
      <c r="JIZ58" s="447"/>
      <c r="JJA58" s="447"/>
      <c r="JJB58" s="447"/>
      <c r="JJC58" s="447"/>
      <c r="JJD58" s="447"/>
      <c r="JJE58" s="447"/>
      <c r="JJF58" s="447"/>
      <c r="JJG58" s="447"/>
      <c r="JJH58" s="447"/>
      <c r="JJI58" s="447"/>
      <c r="JJJ58" s="447"/>
      <c r="JJK58" s="447"/>
      <c r="JJL58" s="447"/>
      <c r="JJM58" s="447"/>
      <c r="JJN58" s="447"/>
      <c r="JJO58" s="447"/>
      <c r="JJP58" s="447"/>
      <c r="JJQ58" s="447"/>
      <c r="JJR58" s="447"/>
      <c r="JJS58" s="447"/>
      <c r="JJT58" s="447"/>
      <c r="JJU58" s="447"/>
      <c r="JJV58" s="447"/>
      <c r="JJW58" s="447"/>
      <c r="JJX58" s="447"/>
      <c r="JJY58" s="447"/>
      <c r="JJZ58" s="447"/>
      <c r="JKA58" s="447"/>
      <c r="JKB58" s="447"/>
      <c r="JKC58" s="447"/>
      <c r="JKD58" s="447"/>
      <c r="JKE58" s="447"/>
      <c r="JKF58" s="447"/>
      <c r="JKG58" s="447"/>
      <c r="JKH58" s="447"/>
      <c r="JKI58" s="447"/>
      <c r="JKJ58" s="447"/>
      <c r="JKK58" s="447"/>
      <c r="JKL58" s="447"/>
      <c r="JKM58" s="447"/>
      <c r="JKN58" s="447"/>
      <c r="JKO58" s="447"/>
      <c r="JKP58" s="447"/>
      <c r="JKQ58" s="447"/>
      <c r="JKR58" s="447"/>
      <c r="JKS58" s="447"/>
      <c r="JKT58" s="447"/>
      <c r="JKU58" s="447"/>
      <c r="JKV58" s="447"/>
      <c r="JKW58" s="447"/>
      <c r="JKX58" s="447"/>
      <c r="JKY58" s="447"/>
      <c r="JKZ58" s="447"/>
      <c r="JLA58" s="447"/>
      <c r="JLB58" s="447"/>
      <c r="JLC58" s="447"/>
      <c r="JLD58" s="447"/>
      <c r="JLE58" s="447"/>
      <c r="JLF58" s="447"/>
      <c r="JLG58" s="447"/>
      <c r="JLH58" s="447"/>
      <c r="JLI58" s="447"/>
      <c r="JLJ58" s="447"/>
      <c r="JLK58" s="447"/>
      <c r="JLL58" s="447"/>
      <c r="JLM58" s="447"/>
      <c r="JLN58" s="447"/>
      <c r="JLO58" s="447"/>
      <c r="JLP58" s="447"/>
      <c r="JLQ58" s="447"/>
      <c r="JLR58" s="447"/>
      <c r="JLS58" s="447"/>
      <c r="JLT58" s="447"/>
      <c r="JLU58" s="447"/>
      <c r="JLV58" s="447"/>
      <c r="JLW58" s="447"/>
      <c r="JLX58" s="447"/>
      <c r="JLY58" s="447"/>
      <c r="JLZ58" s="447"/>
      <c r="JMA58" s="447"/>
      <c r="JMB58" s="447"/>
      <c r="JMC58" s="447"/>
      <c r="JMD58" s="447"/>
      <c r="JME58" s="447"/>
      <c r="JMF58" s="447"/>
      <c r="JMG58" s="447"/>
      <c r="JMH58" s="447"/>
      <c r="JMI58" s="447"/>
      <c r="JMJ58" s="447"/>
      <c r="JMK58" s="447"/>
      <c r="JML58" s="447"/>
      <c r="JMM58" s="447"/>
      <c r="JMN58" s="447"/>
      <c r="JMO58" s="447"/>
      <c r="JMP58" s="447"/>
      <c r="JMQ58" s="447"/>
      <c r="JMR58" s="447"/>
      <c r="JMS58" s="447"/>
      <c r="JMT58" s="447"/>
      <c r="JMU58" s="447"/>
      <c r="JMV58" s="447"/>
      <c r="JMW58" s="447"/>
      <c r="JMX58" s="447"/>
      <c r="JMY58" s="447"/>
      <c r="JMZ58" s="447"/>
      <c r="JNA58" s="447"/>
      <c r="JNB58" s="447"/>
      <c r="JNC58" s="447"/>
      <c r="JND58" s="447"/>
      <c r="JNE58" s="447"/>
      <c r="JNF58" s="447"/>
      <c r="JNG58" s="447"/>
      <c r="JNH58" s="447"/>
      <c r="JNI58" s="447"/>
      <c r="JNJ58" s="447"/>
      <c r="JNK58" s="447"/>
      <c r="JNL58" s="447"/>
      <c r="JNM58" s="447"/>
      <c r="JNN58" s="447"/>
      <c r="JNO58" s="447"/>
      <c r="JNP58" s="447"/>
      <c r="JNQ58" s="447"/>
      <c r="JNR58" s="447"/>
      <c r="JNS58" s="447"/>
      <c r="JNT58" s="447"/>
      <c r="JNU58" s="447"/>
      <c r="JNV58" s="447"/>
      <c r="JNW58" s="447"/>
      <c r="JNX58" s="447"/>
      <c r="JNY58" s="447"/>
      <c r="JNZ58" s="447"/>
      <c r="JOA58" s="447"/>
      <c r="JOB58" s="447"/>
      <c r="JOC58" s="447"/>
      <c r="JOD58" s="447"/>
      <c r="JOE58" s="447"/>
      <c r="JOF58" s="447"/>
      <c r="JOG58" s="447"/>
      <c r="JOH58" s="447"/>
      <c r="JOI58" s="447"/>
      <c r="JOJ58" s="447"/>
      <c r="JOK58" s="447"/>
      <c r="JOL58" s="447"/>
      <c r="JOM58" s="447"/>
      <c r="JON58" s="447"/>
      <c r="JOO58" s="447"/>
      <c r="JOP58" s="447"/>
      <c r="JOQ58" s="447"/>
      <c r="JOR58" s="447"/>
      <c r="JOS58" s="447"/>
      <c r="JOT58" s="447"/>
      <c r="JOU58" s="447"/>
      <c r="JOV58" s="447"/>
      <c r="JOW58" s="447"/>
      <c r="JOX58" s="447"/>
      <c r="JOY58" s="447"/>
      <c r="JOZ58" s="447"/>
      <c r="JPA58" s="447"/>
      <c r="JPB58" s="447"/>
      <c r="JPC58" s="447"/>
      <c r="JPD58" s="447"/>
      <c r="JPE58" s="447"/>
      <c r="JPF58" s="447"/>
      <c r="JPG58" s="447"/>
      <c r="JPH58" s="447"/>
      <c r="JPI58" s="447"/>
      <c r="JPJ58" s="447"/>
      <c r="JPK58" s="447"/>
      <c r="JPL58" s="447"/>
      <c r="JPM58" s="447"/>
      <c r="JPN58" s="447"/>
      <c r="JPO58" s="447"/>
      <c r="JPP58" s="447"/>
      <c r="JPQ58" s="447"/>
      <c r="JPR58" s="447"/>
      <c r="JPS58" s="447"/>
      <c r="JPT58" s="447"/>
      <c r="JPU58" s="447"/>
      <c r="JPV58" s="447"/>
      <c r="JPW58" s="447"/>
      <c r="JPX58" s="447"/>
      <c r="JPY58" s="447"/>
      <c r="JPZ58" s="447"/>
      <c r="JQA58" s="447"/>
      <c r="JQB58" s="447"/>
      <c r="JQC58" s="447"/>
      <c r="JQD58" s="447"/>
      <c r="JQE58" s="447"/>
      <c r="JQF58" s="447"/>
      <c r="JQG58" s="447"/>
      <c r="JQH58" s="447"/>
      <c r="JQI58" s="447"/>
      <c r="JQJ58" s="447"/>
      <c r="JQK58" s="447"/>
      <c r="JQL58" s="447"/>
      <c r="JQM58" s="447"/>
      <c r="JQN58" s="447"/>
      <c r="JQO58" s="447"/>
      <c r="JQP58" s="447"/>
      <c r="JQQ58" s="447"/>
      <c r="JQR58" s="447"/>
      <c r="JQS58" s="447"/>
      <c r="JQT58" s="447"/>
      <c r="JQU58" s="447"/>
      <c r="JQV58" s="447"/>
      <c r="JQW58" s="447"/>
      <c r="JQX58" s="447"/>
      <c r="JQY58" s="447"/>
      <c r="JQZ58" s="447"/>
      <c r="JRA58" s="447"/>
      <c r="JRB58" s="447"/>
      <c r="JRC58" s="447"/>
      <c r="JRD58" s="447"/>
      <c r="JRE58" s="447"/>
      <c r="JRF58" s="447"/>
      <c r="JRG58" s="447"/>
      <c r="JRH58" s="447"/>
      <c r="JRI58" s="447"/>
      <c r="JRJ58" s="447"/>
      <c r="JRK58" s="447"/>
      <c r="JRL58" s="447"/>
      <c r="JRM58" s="447"/>
      <c r="JRN58" s="447"/>
      <c r="JRO58" s="447"/>
      <c r="JRP58" s="447"/>
      <c r="JRQ58" s="447"/>
      <c r="JRR58" s="447"/>
      <c r="JRS58" s="447"/>
      <c r="JRT58" s="447"/>
      <c r="JRU58" s="447"/>
      <c r="JRV58" s="447"/>
      <c r="JRW58" s="447"/>
      <c r="JRX58" s="447"/>
      <c r="JRY58" s="447"/>
      <c r="JRZ58" s="447"/>
      <c r="JSA58" s="447"/>
      <c r="JSB58" s="447"/>
      <c r="JSC58" s="447"/>
      <c r="JSD58" s="447"/>
      <c r="JSE58" s="447"/>
      <c r="JSF58" s="447"/>
      <c r="JSG58" s="447"/>
      <c r="JSH58" s="447"/>
      <c r="JSI58" s="447"/>
      <c r="JSJ58" s="447"/>
      <c r="JSK58" s="447"/>
      <c r="JSL58" s="447"/>
      <c r="JSM58" s="447"/>
      <c r="JSN58" s="447"/>
      <c r="JSO58" s="447"/>
      <c r="JSP58" s="447"/>
      <c r="JSQ58" s="447"/>
      <c r="JSR58" s="447"/>
      <c r="JSS58" s="447"/>
      <c r="JST58" s="447"/>
      <c r="JSU58" s="447"/>
      <c r="JSV58" s="447"/>
      <c r="JSW58" s="447"/>
      <c r="JSX58" s="447"/>
      <c r="JSY58" s="447"/>
      <c r="JSZ58" s="447"/>
      <c r="JTA58" s="447"/>
      <c r="JTB58" s="447"/>
      <c r="JTC58" s="447"/>
      <c r="JTD58" s="447"/>
      <c r="JTE58" s="447"/>
      <c r="JTF58" s="447"/>
      <c r="JTG58" s="447"/>
      <c r="JTH58" s="447"/>
      <c r="JTI58" s="447"/>
      <c r="JTJ58" s="447"/>
      <c r="JTK58" s="447"/>
      <c r="JTL58" s="447"/>
      <c r="JTM58" s="447"/>
      <c r="JTN58" s="447"/>
      <c r="JTO58" s="447"/>
      <c r="JTP58" s="447"/>
      <c r="JTQ58" s="447"/>
      <c r="JTR58" s="447"/>
      <c r="JTS58" s="447"/>
      <c r="JTT58" s="447"/>
      <c r="JTU58" s="447"/>
      <c r="JTV58" s="447"/>
      <c r="JTW58" s="447"/>
      <c r="JTX58" s="447"/>
      <c r="JTY58" s="447"/>
      <c r="JTZ58" s="447"/>
      <c r="JUA58" s="447"/>
      <c r="JUB58" s="447"/>
      <c r="JUC58" s="447"/>
      <c r="JUD58" s="447"/>
      <c r="JUE58" s="447"/>
      <c r="JUF58" s="447"/>
      <c r="JUG58" s="447"/>
      <c r="JUH58" s="447"/>
      <c r="JUI58" s="447"/>
      <c r="JUJ58" s="447"/>
      <c r="JUK58" s="447"/>
      <c r="JUL58" s="447"/>
      <c r="JUM58" s="447"/>
      <c r="JUN58" s="447"/>
      <c r="JUO58" s="447"/>
      <c r="JUP58" s="447"/>
      <c r="JUQ58" s="447"/>
      <c r="JUR58" s="447"/>
      <c r="JUS58" s="447"/>
      <c r="JUT58" s="447"/>
      <c r="JUU58" s="447"/>
      <c r="JUV58" s="447"/>
      <c r="JUW58" s="447"/>
      <c r="JUX58" s="447"/>
      <c r="JUY58" s="447"/>
      <c r="JUZ58" s="447"/>
      <c r="JVA58" s="447"/>
      <c r="JVB58" s="447"/>
      <c r="JVC58" s="447"/>
      <c r="JVD58" s="447"/>
      <c r="JVE58" s="447"/>
      <c r="JVF58" s="447"/>
      <c r="JVG58" s="447"/>
      <c r="JVH58" s="447"/>
      <c r="JVI58" s="447"/>
      <c r="JVJ58" s="447"/>
      <c r="JVK58" s="447"/>
      <c r="JVL58" s="447"/>
      <c r="JVM58" s="447"/>
      <c r="JVN58" s="447"/>
      <c r="JVO58" s="447"/>
      <c r="JVP58" s="447"/>
      <c r="JVQ58" s="447"/>
      <c r="JVR58" s="447"/>
      <c r="JVS58" s="447"/>
      <c r="JVT58" s="447"/>
      <c r="JVU58" s="447"/>
      <c r="JVV58" s="447"/>
      <c r="JVW58" s="447"/>
      <c r="JVX58" s="447"/>
      <c r="JVY58" s="447"/>
      <c r="JVZ58" s="447"/>
      <c r="JWA58" s="447"/>
      <c r="JWB58" s="447"/>
      <c r="JWC58" s="447"/>
      <c r="JWD58" s="447"/>
      <c r="JWE58" s="447"/>
      <c r="JWF58" s="447"/>
      <c r="JWG58" s="447"/>
      <c r="JWH58" s="447"/>
      <c r="JWI58" s="447"/>
      <c r="JWJ58" s="447"/>
      <c r="JWK58" s="447"/>
      <c r="JWL58" s="447"/>
      <c r="JWM58" s="447"/>
      <c r="JWN58" s="447"/>
      <c r="JWO58" s="447"/>
      <c r="JWP58" s="447"/>
      <c r="JWQ58" s="447"/>
      <c r="JWR58" s="447"/>
      <c r="JWS58" s="447"/>
      <c r="JWT58" s="447"/>
      <c r="JWU58" s="447"/>
      <c r="JWV58" s="447"/>
      <c r="JWW58" s="447"/>
      <c r="JWX58" s="447"/>
      <c r="JWY58" s="447"/>
      <c r="JWZ58" s="447"/>
      <c r="JXA58" s="447"/>
      <c r="JXB58" s="447"/>
      <c r="JXC58" s="447"/>
      <c r="JXD58" s="447"/>
      <c r="JXE58" s="447"/>
      <c r="JXF58" s="447"/>
      <c r="JXG58" s="447"/>
      <c r="JXH58" s="447"/>
      <c r="JXI58" s="447"/>
      <c r="JXJ58" s="447"/>
      <c r="JXK58" s="447"/>
      <c r="JXL58" s="447"/>
      <c r="JXM58" s="447"/>
      <c r="JXN58" s="447"/>
      <c r="JXO58" s="447"/>
      <c r="JXP58" s="447"/>
      <c r="JXQ58" s="447"/>
      <c r="JXR58" s="447"/>
      <c r="JXS58" s="447"/>
      <c r="JXT58" s="447"/>
      <c r="JXU58" s="447"/>
      <c r="JXV58" s="447"/>
      <c r="JXW58" s="447"/>
      <c r="JXX58" s="447"/>
      <c r="JXY58" s="447"/>
      <c r="JXZ58" s="447"/>
      <c r="JYA58" s="447"/>
      <c r="JYB58" s="447"/>
      <c r="JYC58" s="447"/>
      <c r="JYD58" s="447"/>
      <c r="JYE58" s="447"/>
      <c r="JYF58" s="447"/>
      <c r="JYG58" s="447"/>
      <c r="JYH58" s="447"/>
      <c r="JYI58" s="447"/>
      <c r="JYJ58" s="447"/>
      <c r="JYK58" s="447"/>
      <c r="JYL58" s="447"/>
      <c r="JYM58" s="447"/>
      <c r="JYN58" s="447"/>
      <c r="JYO58" s="447"/>
      <c r="JYP58" s="447"/>
      <c r="JYQ58" s="447"/>
      <c r="JYR58" s="447"/>
      <c r="JYS58" s="447"/>
      <c r="JYT58" s="447"/>
      <c r="JYU58" s="447"/>
      <c r="JYV58" s="447"/>
      <c r="JYW58" s="447"/>
      <c r="JYX58" s="447"/>
      <c r="JYY58" s="447"/>
      <c r="JYZ58" s="447"/>
      <c r="JZA58" s="447"/>
      <c r="JZB58" s="447"/>
      <c r="JZC58" s="447"/>
      <c r="JZD58" s="447"/>
      <c r="JZE58" s="447"/>
      <c r="JZF58" s="447"/>
      <c r="JZG58" s="447"/>
      <c r="JZH58" s="447"/>
      <c r="JZI58" s="447"/>
      <c r="JZJ58" s="447"/>
      <c r="JZK58" s="447"/>
      <c r="JZL58" s="447"/>
      <c r="JZM58" s="447"/>
      <c r="JZN58" s="447"/>
      <c r="JZO58" s="447"/>
      <c r="JZP58" s="447"/>
      <c r="JZQ58" s="447"/>
      <c r="JZR58" s="447"/>
      <c r="JZS58" s="447"/>
      <c r="JZT58" s="447"/>
      <c r="JZU58" s="447"/>
      <c r="JZV58" s="447"/>
      <c r="JZW58" s="447"/>
      <c r="JZX58" s="447"/>
      <c r="JZY58" s="447"/>
      <c r="JZZ58" s="447"/>
      <c r="KAA58" s="447"/>
      <c r="KAB58" s="447"/>
      <c r="KAC58" s="447"/>
      <c r="KAD58" s="447"/>
      <c r="KAE58" s="447"/>
      <c r="KAF58" s="447"/>
      <c r="KAG58" s="447"/>
      <c r="KAH58" s="447"/>
      <c r="KAI58" s="447"/>
      <c r="KAJ58" s="447"/>
      <c r="KAK58" s="447"/>
      <c r="KAL58" s="447"/>
      <c r="KAM58" s="447"/>
      <c r="KAN58" s="447"/>
      <c r="KAO58" s="447"/>
      <c r="KAP58" s="447"/>
      <c r="KAQ58" s="447"/>
      <c r="KAR58" s="447"/>
      <c r="KAS58" s="447"/>
      <c r="KAT58" s="447"/>
      <c r="KAU58" s="447"/>
      <c r="KAV58" s="447"/>
      <c r="KAW58" s="447"/>
      <c r="KAX58" s="447"/>
      <c r="KAY58" s="447"/>
      <c r="KAZ58" s="447"/>
      <c r="KBA58" s="447"/>
      <c r="KBB58" s="447"/>
      <c r="KBC58" s="447"/>
      <c r="KBD58" s="447"/>
      <c r="KBE58" s="447"/>
      <c r="KBF58" s="447"/>
      <c r="KBG58" s="447"/>
      <c r="KBH58" s="447"/>
      <c r="KBI58" s="447"/>
      <c r="KBJ58" s="447"/>
      <c r="KBK58" s="447"/>
      <c r="KBL58" s="447"/>
      <c r="KBM58" s="447"/>
      <c r="KBN58" s="447"/>
      <c r="KBO58" s="447"/>
      <c r="KBP58" s="447"/>
      <c r="KBQ58" s="447"/>
      <c r="KBR58" s="447"/>
      <c r="KBS58" s="447"/>
      <c r="KBT58" s="447"/>
      <c r="KBU58" s="447"/>
      <c r="KBV58" s="447"/>
      <c r="KBW58" s="447"/>
      <c r="KBX58" s="447"/>
      <c r="KBY58" s="447"/>
      <c r="KBZ58" s="447"/>
      <c r="KCA58" s="447"/>
      <c r="KCB58" s="447"/>
      <c r="KCC58" s="447"/>
      <c r="KCD58" s="447"/>
      <c r="KCE58" s="447"/>
      <c r="KCF58" s="447"/>
      <c r="KCG58" s="447"/>
      <c r="KCH58" s="447"/>
      <c r="KCI58" s="447"/>
      <c r="KCJ58" s="447"/>
      <c r="KCK58" s="447"/>
      <c r="KCL58" s="447"/>
      <c r="KCM58" s="447"/>
      <c r="KCN58" s="447"/>
      <c r="KCO58" s="447"/>
      <c r="KCP58" s="447"/>
      <c r="KCQ58" s="447"/>
      <c r="KCR58" s="447"/>
      <c r="KCS58" s="447"/>
      <c r="KCT58" s="447"/>
      <c r="KCU58" s="447"/>
      <c r="KCV58" s="447"/>
      <c r="KCW58" s="447"/>
      <c r="KCX58" s="447"/>
      <c r="KCY58" s="447"/>
      <c r="KCZ58" s="447"/>
      <c r="KDA58" s="447"/>
      <c r="KDB58" s="447"/>
      <c r="KDC58" s="447"/>
      <c r="KDD58" s="447"/>
      <c r="KDE58" s="447"/>
      <c r="KDF58" s="447"/>
      <c r="KDG58" s="447"/>
      <c r="KDH58" s="447"/>
      <c r="KDI58" s="447"/>
      <c r="KDJ58" s="447"/>
      <c r="KDK58" s="447"/>
      <c r="KDL58" s="447"/>
      <c r="KDM58" s="447"/>
      <c r="KDN58" s="447"/>
      <c r="KDO58" s="447"/>
      <c r="KDP58" s="447"/>
      <c r="KDQ58" s="447"/>
      <c r="KDR58" s="447"/>
      <c r="KDS58" s="447"/>
      <c r="KDT58" s="447"/>
      <c r="KDU58" s="447"/>
      <c r="KDV58" s="447"/>
      <c r="KDW58" s="447"/>
      <c r="KDX58" s="447"/>
      <c r="KDY58" s="447"/>
      <c r="KDZ58" s="447"/>
      <c r="KEA58" s="447"/>
      <c r="KEB58" s="447"/>
      <c r="KEC58" s="447"/>
      <c r="KED58" s="447"/>
      <c r="KEE58" s="447"/>
      <c r="KEF58" s="447"/>
      <c r="KEG58" s="447"/>
      <c r="KEH58" s="447"/>
      <c r="KEI58" s="447"/>
      <c r="KEJ58" s="447"/>
      <c r="KEK58" s="447"/>
      <c r="KEL58" s="447"/>
      <c r="KEM58" s="447"/>
      <c r="KEN58" s="447"/>
      <c r="KEO58" s="447"/>
      <c r="KEP58" s="447"/>
      <c r="KEQ58" s="447"/>
      <c r="KER58" s="447"/>
      <c r="KES58" s="447"/>
      <c r="KET58" s="447"/>
      <c r="KEU58" s="447"/>
      <c r="KEV58" s="447"/>
      <c r="KEW58" s="447"/>
      <c r="KEX58" s="447"/>
      <c r="KEY58" s="447"/>
      <c r="KEZ58" s="447"/>
      <c r="KFA58" s="447"/>
      <c r="KFB58" s="447"/>
      <c r="KFC58" s="447"/>
      <c r="KFD58" s="447"/>
      <c r="KFE58" s="447"/>
      <c r="KFF58" s="447"/>
      <c r="KFG58" s="447"/>
      <c r="KFH58" s="447"/>
      <c r="KFI58" s="447"/>
      <c r="KFJ58" s="447"/>
      <c r="KFK58" s="447"/>
      <c r="KFL58" s="447"/>
      <c r="KFM58" s="447"/>
      <c r="KFN58" s="447"/>
      <c r="KFO58" s="447"/>
      <c r="KFP58" s="447"/>
      <c r="KFQ58" s="447"/>
      <c r="KFR58" s="447"/>
      <c r="KFS58" s="447"/>
      <c r="KFT58" s="447"/>
      <c r="KFU58" s="447"/>
      <c r="KFV58" s="447"/>
      <c r="KFW58" s="447"/>
      <c r="KFX58" s="447"/>
      <c r="KFY58" s="447"/>
      <c r="KFZ58" s="447"/>
      <c r="KGA58" s="447"/>
      <c r="KGB58" s="447"/>
      <c r="KGC58" s="447"/>
      <c r="KGD58" s="447"/>
      <c r="KGE58" s="447"/>
      <c r="KGF58" s="447"/>
      <c r="KGG58" s="447"/>
      <c r="KGH58" s="447"/>
      <c r="KGI58" s="447"/>
      <c r="KGJ58" s="447"/>
      <c r="KGK58" s="447"/>
      <c r="KGL58" s="447"/>
      <c r="KGM58" s="447"/>
      <c r="KGN58" s="447"/>
      <c r="KGO58" s="447"/>
      <c r="KGP58" s="447"/>
      <c r="KGQ58" s="447"/>
      <c r="KGR58" s="447"/>
      <c r="KGS58" s="447"/>
      <c r="KGT58" s="447"/>
      <c r="KGU58" s="447"/>
      <c r="KGV58" s="447"/>
      <c r="KGW58" s="447"/>
      <c r="KGX58" s="447"/>
      <c r="KGY58" s="447"/>
      <c r="KGZ58" s="447"/>
      <c r="KHA58" s="447"/>
      <c r="KHB58" s="447"/>
      <c r="KHC58" s="447"/>
      <c r="KHD58" s="447"/>
      <c r="KHE58" s="447"/>
      <c r="KHF58" s="447"/>
      <c r="KHG58" s="447"/>
      <c r="KHH58" s="447"/>
      <c r="KHI58" s="447"/>
      <c r="KHJ58" s="447"/>
      <c r="KHK58" s="447"/>
      <c r="KHL58" s="447"/>
      <c r="KHM58" s="447"/>
      <c r="KHN58" s="447"/>
      <c r="KHO58" s="447"/>
      <c r="KHP58" s="447"/>
      <c r="KHQ58" s="447"/>
      <c r="KHR58" s="447"/>
      <c r="KHS58" s="447"/>
      <c r="KHT58" s="447"/>
      <c r="KHU58" s="447"/>
      <c r="KHV58" s="447"/>
      <c r="KHW58" s="447"/>
      <c r="KHX58" s="447"/>
      <c r="KHY58" s="447"/>
      <c r="KHZ58" s="447"/>
      <c r="KIA58" s="447"/>
      <c r="KIB58" s="447"/>
      <c r="KIC58" s="447"/>
      <c r="KID58" s="447"/>
      <c r="KIE58" s="447"/>
      <c r="KIF58" s="447"/>
      <c r="KIG58" s="447"/>
      <c r="KIH58" s="447"/>
      <c r="KII58" s="447"/>
      <c r="KIJ58" s="447"/>
      <c r="KIK58" s="447"/>
      <c r="KIL58" s="447"/>
      <c r="KIM58" s="447"/>
      <c r="KIN58" s="447"/>
      <c r="KIO58" s="447"/>
      <c r="KIP58" s="447"/>
      <c r="KIQ58" s="447"/>
      <c r="KIR58" s="447"/>
      <c r="KIS58" s="447"/>
      <c r="KIT58" s="447"/>
      <c r="KIU58" s="447"/>
      <c r="KIV58" s="447"/>
      <c r="KIW58" s="447"/>
      <c r="KIX58" s="447"/>
      <c r="KIY58" s="447"/>
      <c r="KIZ58" s="447"/>
      <c r="KJA58" s="447"/>
      <c r="KJB58" s="447"/>
      <c r="KJC58" s="447"/>
      <c r="KJD58" s="447"/>
      <c r="KJE58" s="447"/>
      <c r="KJF58" s="447"/>
      <c r="KJG58" s="447"/>
      <c r="KJH58" s="447"/>
      <c r="KJI58" s="447"/>
      <c r="KJJ58" s="447"/>
      <c r="KJK58" s="447"/>
      <c r="KJL58" s="447"/>
      <c r="KJM58" s="447"/>
      <c r="KJN58" s="447"/>
      <c r="KJO58" s="447"/>
      <c r="KJP58" s="447"/>
      <c r="KJQ58" s="447"/>
      <c r="KJR58" s="447"/>
      <c r="KJS58" s="447"/>
      <c r="KJT58" s="447"/>
      <c r="KJU58" s="447"/>
      <c r="KJV58" s="447"/>
      <c r="KJW58" s="447"/>
      <c r="KJX58" s="447"/>
      <c r="KJY58" s="447"/>
      <c r="KJZ58" s="447"/>
      <c r="KKA58" s="447"/>
      <c r="KKB58" s="447"/>
      <c r="KKC58" s="447"/>
      <c r="KKD58" s="447"/>
      <c r="KKE58" s="447"/>
      <c r="KKF58" s="447"/>
      <c r="KKG58" s="447"/>
      <c r="KKH58" s="447"/>
      <c r="KKI58" s="447"/>
      <c r="KKJ58" s="447"/>
      <c r="KKK58" s="447"/>
      <c r="KKL58" s="447"/>
      <c r="KKM58" s="447"/>
      <c r="KKN58" s="447"/>
      <c r="KKO58" s="447"/>
      <c r="KKP58" s="447"/>
      <c r="KKQ58" s="447"/>
      <c r="KKR58" s="447"/>
      <c r="KKS58" s="447"/>
      <c r="KKT58" s="447"/>
      <c r="KKU58" s="447"/>
      <c r="KKV58" s="447"/>
      <c r="KKW58" s="447"/>
      <c r="KKX58" s="447"/>
      <c r="KKY58" s="447"/>
      <c r="KKZ58" s="447"/>
      <c r="KLA58" s="447"/>
      <c r="KLB58" s="447"/>
      <c r="KLC58" s="447"/>
      <c r="KLD58" s="447"/>
      <c r="KLE58" s="447"/>
      <c r="KLF58" s="447"/>
      <c r="KLG58" s="447"/>
      <c r="KLH58" s="447"/>
      <c r="KLI58" s="447"/>
      <c r="KLJ58" s="447"/>
      <c r="KLK58" s="447"/>
      <c r="KLL58" s="447"/>
      <c r="KLM58" s="447"/>
      <c r="KLN58" s="447"/>
      <c r="KLO58" s="447"/>
      <c r="KLP58" s="447"/>
      <c r="KLQ58" s="447"/>
      <c r="KLR58" s="447"/>
      <c r="KLS58" s="447"/>
      <c r="KLT58" s="447"/>
      <c r="KLU58" s="447"/>
      <c r="KLV58" s="447"/>
      <c r="KLW58" s="447"/>
      <c r="KLX58" s="447"/>
      <c r="KLY58" s="447"/>
      <c r="KLZ58" s="447"/>
      <c r="KMA58" s="447"/>
      <c r="KMB58" s="447"/>
      <c r="KMC58" s="447"/>
      <c r="KMD58" s="447"/>
      <c r="KME58" s="447"/>
      <c r="KMF58" s="447"/>
      <c r="KMG58" s="447"/>
      <c r="KMH58" s="447"/>
      <c r="KMI58" s="447"/>
      <c r="KMJ58" s="447"/>
      <c r="KMK58" s="447"/>
      <c r="KML58" s="447"/>
      <c r="KMM58" s="447"/>
      <c r="KMN58" s="447"/>
      <c r="KMO58" s="447"/>
      <c r="KMP58" s="447"/>
      <c r="KMQ58" s="447"/>
      <c r="KMR58" s="447"/>
      <c r="KMS58" s="447"/>
      <c r="KMT58" s="447"/>
      <c r="KMU58" s="447"/>
      <c r="KMV58" s="447"/>
      <c r="KMW58" s="447"/>
      <c r="KMX58" s="447"/>
      <c r="KMY58" s="447"/>
      <c r="KMZ58" s="447"/>
      <c r="KNA58" s="447"/>
      <c r="KNB58" s="447"/>
      <c r="KNC58" s="447"/>
      <c r="KND58" s="447"/>
      <c r="KNE58" s="447"/>
      <c r="KNF58" s="447"/>
      <c r="KNG58" s="447"/>
      <c r="KNH58" s="447"/>
      <c r="KNI58" s="447"/>
      <c r="KNJ58" s="447"/>
      <c r="KNK58" s="447"/>
      <c r="KNL58" s="447"/>
      <c r="KNM58" s="447"/>
      <c r="KNN58" s="447"/>
      <c r="KNO58" s="447"/>
      <c r="KNP58" s="447"/>
      <c r="KNQ58" s="447"/>
      <c r="KNR58" s="447"/>
      <c r="KNS58" s="447"/>
      <c r="KNT58" s="447"/>
      <c r="KNU58" s="447"/>
      <c r="KNV58" s="447"/>
      <c r="KNW58" s="447"/>
      <c r="KNX58" s="447"/>
      <c r="KNY58" s="447"/>
      <c r="KNZ58" s="447"/>
      <c r="KOA58" s="447"/>
      <c r="KOB58" s="447"/>
      <c r="KOC58" s="447"/>
      <c r="KOD58" s="447"/>
      <c r="KOE58" s="447"/>
      <c r="KOF58" s="447"/>
      <c r="KOG58" s="447"/>
      <c r="KOH58" s="447"/>
      <c r="KOI58" s="447"/>
      <c r="KOJ58" s="447"/>
      <c r="KOK58" s="447"/>
      <c r="KOL58" s="447"/>
      <c r="KOM58" s="447"/>
      <c r="KON58" s="447"/>
      <c r="KOO58" s="447"/>
      <c r="KOP58" s="447"/>
      <c r="KOQ58" s="447"/>
      <c r="KOR58" s="447"/>
      <c r="KOS58" s="447"/>
      <c r="KOT58" s="447"/>
      <c r="KOU58" s="447"/>
      <c r="KOV58" s="447"/>
      <c r="KOW58" s="447"/>
      <c r="KOX58" s="447"/>
      <c r="KOY58" s="447"/>
      <c r="KOZ58" s="447"/>
      <c r="KPA58" s="447"/>
      <c r="KPB58" s="447"/>
      <c r="KPC58" s="447"/>
      <c r="KPD58" s="447"/>
      <c r="KPE58" s="447"/>
      <c r="KPF58" s="447"/>
      <c r="KPG58" s="447"/>
      <c r="KPH58" s="447"/>
      <c r="KPI58" s="447"/>
      <c r="KPJ58" s="447"/>
      <c r="KPK58" s="447"/>
      <c r="KPL58" s="447"/>
      <c r="KPM58" s="447"/>
      <c r="KPN58" s="447"/>
      <c r="KPO58" s="447"/>
      <c r="KPP58" s="447"/>
      <c r="KPQ58" s="447"/>
      <c r="KPR58" s="447"/>
      <c r="KPS58" s="447"/>
      <c r="KPT58" s="447"/>
      <c r="KPU58" s="447"/>
      <c r="KPV58" s="447"/>
      <c r="KPW58" s="447"/>
      <c r="KPX58" s="447"/>
      <c r="KPY58" s="447"/>
      <c r="KPZ58" s="447"/>
      <c r="KQA58" s="447"/>
      <c r="KQB58" s="447"/>
      <c r="KQC58" s="447"/>
      <c r="KQD58" s="447"/>
      <c r="KQE58" s="447"/>
      <c r="KQF58" s="447"/>
      <c r="KQG58" s="447"/>
      <c r="KQH58" s="447"/>
      <c r="KQI58" s="447"/>
      <c r="KQJ58" s="447"/>
      <c r="KQK58" s="447"/>
      <c r="KQL58" s="447"/>
      <c r="KQM58" s="447"/>
      <c r="KQN58" s="447"/>
      <c r="KQO58" s="447"/>
      <c r="KQP58" s="447"/>
      <c r="KQQ58" s="447"/>
      <c r="KQR58" s="447"/>
      <c r="KQS58" s="447"/>
      <c r="KQT58" s="447"/>
      <c r="KQU58" s="447"/>
      <c r="KQV58" s="447"/>
      <c r="KQW58" s="447"/>
      <c r="KQX58" s="447"/>
      <c r="KQY58" s="447"/>
      <c r="KQZ58" s="447"/>
      <c r="KRA58" s="447"/>
      <c r="KRB58" s="447"/>
      <c r="KRC58" s="447"/>
      <c r="KRD58" s="447"/>
      <c r="KRE58" s="447"/>
      <c r="KRF58" s="447"/>
      <c r="KRG58" s="447"/>
      <c r="KRH58" s="447"/>
      <c r="KRI58" s="447"/>
      <c r="KRJ58" s="447"/>
      <c r="KRK58" s="447"/>
      <c r="KRL58" s="447"/>
      <c r="KRM58" s="447"/>
      <c r="KRN58" s="447"/>
      <c r="KRO58" s="447"/>
      <c r="KRP58" s="447"/>
      <c r="KRQ58" s="447"/>
      <c r="KRR58" s="447"/>
      <c r="KRS58" s="447"/>
      <c r="KRT58" s="447"/>
      <c r="KRU58" s="447"/>
      <c r="KRV58" s="447"/>
      <c r="KRW58" s="447"/>
      <c r="KRX58" s="447"/>
      <c r="KRY58" s="447"/>
      <c r="KRZ58" s="447"/>
      <c r="KSA58" s="447"/>
      <c r="KSB58" s="447"/>
      <c r="KSC58" s="447"/>
      <c r="KSD58" s="447"/>
      <c r="KSE58" s="447"/>
      <c r="KSF58" s="447"/>
      <c r="KSG58" s="447"/>
      <c r="KSH58" s="447"/>
      <c r="KSI58" s="447"/>
      <c r="KSJ58" s="447"/>
      <c r="KSK58" s="447"/>
      <c r="KSL58" s="447"/>
      <c r="KSM58" s="447"/>
      <c r="KSN58" s="447"/>
      <c r="KSO58" s="447"/>
      <c r="KSP58" s="447"/>
      <c r="KSQ58" s="447"/>
      <c r="KSR58" s="447"/>
      <c r="KSS58" s="447"/>
      <c r="KST58" s="447"/>
      <c r="KSU58" s="447"/>
      <c r="KSV58" s="447"/>
      <c r="KSW58" s="447"/>
      <c r="KSX58" s="447"/>
      <c r="KSY58" s="447"/>
      <c r="KSZ58" s="447"/>
      <c r="KTA58" s="447"/>
      <c r="KTB58" s="447"/>
      <c r="KTC58" s="447"/>
      <c r="KTD58" s="447"/>
      <c r="KTE58" s="447"/>
      <c r="KTF58" s="447"/>
      <c r="KTG58" s="447"/>
      <c r="KTH58" s="447"/>
      <c r="KTI58" s="447"/>
      <c r="KTJ58" s="447"/>
      <c r="KTK58" s="447"/>
      <c r="KTL58" s="447"/>
      <c r="KTM58" s="447"/>
      <c r="KTN58" s="447"/>
      <c r="KTO58" s="447"/>
      <c r="KTP58" s="447"/>
      <c r="KTQ58" s="447"/>
      <c r="KTR58" s="447"/>
      <c r="KTS58" s="447"/>
      <c r="KTT58" s="447"/>
      <c r="KTU58" s="447"/>
      <c r="KTV58" s="447"/>
      <c r="KTW58" s="447"/>
      <c r="KTX58" s="447"/>
      <c r="KTY58" s="447"/>
      <c r="KTZ58" s="447"/>
      <c r="KUA58" s="447"/>
      <c r="KUB58" s="447"/>
      <c r="KUC58" s="447"/>
      <c r="KUD58" s="447"/>
      <c r="KUE58" s="447"/>
      <c r="KUF58" s="447"/>
      <c r="KUG58" s="447"/>
      <c r="KUH58" s="447"/>
      <c r="KUI58" s="447"/>
      <c r="KUJ58" s="447"/>
      <c r="KUK58" s="447"/>
      <c r="KUL58" s="447"/>
      <c r="KUM58" s="447"/>
      <c r="KUN58" s="447"/>
      <c r="KUO58" s="447"/>
      <c r="KUP58" s="447"/>
      <c r="KUQ58" s="447"/>
      <c r="KUR58" s="447"/>
      <c r="KUS58" s="447"/>
      <c r="KUT58" s="447"/>
      <c r="KUU58" s="447"/>
      <c r="KUV58" s="447"/>
      <c r="KUW58" s="447"/>
      <c r="KUX58" s="447"/>
      <c r="KUY58" s="447"/>
      <c r="KUZ58" s="447"/>
      <c r="KVA58" s="447"/>
      <c r="KVB58" s="447"/>
      <c r="KVC58" s="447"/>
      <c r="KVD58" s="447"/>
      <c r="KVE58" s="447"/>
      <c r="KVF58" s="447"/>
      <c r="KVG58" s="447"/>
      <c r="KVH58" s="447"/>
      <c r="KVI58" s="447"/>
      <c r="KVJ58" s="447"/>
      <c r="KVK58" s="447"/>
      <c r="KVL58" s="447"/>
      <c r="KVM58" s="447"/>
      <c r="KVN58" s="447"/>
      <c r="KVO58" s="447"/>
      <c r="KVP58" s="447"/>
      <c r="KVQ58" s="447"/>
      <c r="KVR58" s="447"/>
      <c r="KVS58" s="447"/>
      <c r="KVT58" s="447"/>
      <c r="KVU58" s="447"/>
      <c r="KVV58" s="447"/>
      <c r="KVW58" s="447"/>
      <c r="KVX58" s="447"/>
      <c r="KVY58" s="447"/>
      <c r="KVZ58" s="447"/>
      <c r="KWA58" s="447"/>
      <c r="KWB58" s="447"/>
      <c r="KWC58" s="447"/>
      <c r="KWD58" s="447"/>
      <c r="KWE58" s="447"/>
      <c r="KWF58" s="447"/>
      <c r="KWG58" s="447"/>
      <c r="KWH58" s="447"/>
      <c r="KWI58" s="447"/>
      <c r="KWJ58" s="447"/>
      <c r="KWK58" s="447"/>
      <c r="KWL58" s="447"/>
      <c r="KWM58" s="447"/>
      <c r="KWN58" s="447"/>
      <c r="KWO58" s="447"/>
      <c r="KWP58" s="447"/>
      <c r="KWQ58" s="447"/>
      <c r="KWR58" s="447"/>
      <c r="KWS58" s="447"/>
      <c r="KWT58" s="447"/>
      <c r="KWU58" s="447"/>
      <c r="KWV58" s="447"/>
      <c r="KWW58" s="447"/>
      <c r="KWX58" s="447"/>
      <c r="KWY58" s="447"/>
      <c r="KWZ58" s="447"/>
      <c r="KXA58" s="447"/>
      <c r="KXB58" s="447"/>
      <c r="KXC58" s="447"/>
      <c r="KXD58" s="447"/>
      <c r="KXE58" s="447"/>
      <c r="KXF58" s="447"/>
      <c r="KXG58" s="447"/>
      <c r="KXH58" s="447"/>
      <c r="KXI58" s="447"/>
      <c r="KXJ58" s="447"/>
      <c r="KXK58" s="447"/>
      <c r="KXL58" s="447"/>
      <c r="KXM58" s="447"/>
      <c r="KXN58" s="447"/>
      <c r="KXO58" s="447"/>
      <c r="KXP58" s="447"/>
      <c r="KXQ58" s="447"/>
      <c r="KXR58" s="447"/>
      <c r="KXS58" s="447"/>
      <c r="KXT58" s="447"/>
      <c r="KXU58" s="447"/>
      <c r="KXV58" s="447"/>
      <c r="KXW58" s="447"/>
      <c r="KXX58" s="447"/>
      <c r="KXY58" s="447"/>
      <c r="KXZ58" s="447"/>
      <c r="KYA58" s="447"/>
      <c r="KYB58" s="447"/>
      <c r="KYC58" s="447"/>
      <c r="KYD58" s="447"/>
      <c r="KYE58" s="447"/>
      <c r="KYF58" s="447"/>
      <c r="KYG58" s="447"/>
      <c r="KYH58" s="447"/>
      <c r="KYI58" s="447"/>
      <c r="KYJ58" s="447"/>
      <c r="KYK58" s="447"/>
      <c r="KYL58" s="447"/>
      <c r="KYM58" s="447"/>
      <c r="KYN58" s="447"/>
      <c r="KYO58" s="447"/>
      <c r="KYP58" s="447"/>
      <c r="KYQ58" s="447"/>
      <c r="KYR58" s="447"/>
      <c r="KYS58" s="447"/>
      <c r="KYT58" s="447"/>
      <c r="KYU58" s="447"/>
      <c r="KYV58" s="447"/>
      <c r="KYW58" s="447"/>
      <c r="KYX58" s="447"/>
      <c r="KYY58" s="447"/>
      <c r="KYZ58" s="447"/>
      <c r="KZA58" s="447"/>
      <c r="KZB58" s="447"/>
      <c r="KZC58" s="447"/>
      <c r="KZD58" s="447"/>
      <c r="KZE58" s="447"/>
      <c r="KZF58" s="447"/>
      <c r="KZG58" s="447"/>
      <c r="KZH58" s="447"/>
      <c r="KZI58" s="447"/>
      <c r="KZJ58" s="447"/>
      <c r="KZK58" s="447"/>
      <c r="KZL58" s="447"/>
      <c r="KZM58" s="447"/>
      <c r="KZN58" s="447"/>
      <c r="KZO58" s="447"/>
      <c r="KZP58" s="447"/>
      <c r="KZQ58" s="447"/>
      <c r="KZR58" s="447"/>
      <c r="KZS58" s="447"/>
      <c r="KZT58" s="447"/>
      <c r="KZU58" s="447"/>
      <c r="KZV58" s="447"/>
      <c r="KZW58" s="447"/>
      <c r="KZX58" s="447"/>
      <c r="KZY58" s="447"/>
      <c r="KZZ58" s="447"/>
      <c r="LAA58" s="447"/>
      <c r="LAB58" s="447"/>
      <c r="LAC58" s="447"/>
      <c r="LAD58" s="447"/>
      <c r="LAE58" s="447"/>
      <c r="LAF58" s="447"/>
      <c r="LAG58" s="447"/>
      <c r="LAH58" s="447"/>
      <c r="LAI58" s="447"/>
      <c r="LAJ58" s="447"/>
      <c r="LAK58" s="447"/>
      <c r="LAL58" s="447"/>
      <c r="LAM58" s="447"/>
      <c r="LAN58" s="447"/>
      <c r="LAO58" s="447"/>
      <c r="LAP58" s="447"/>
      <c r="LAQ58" s="447"/>
      <c r="LAR58" s="447"/>
      <c r="LAS58" s="447"/>
      <c r="LAT58" s="447"/>
      <c r="LAU58" s="447"/>
      <c r="LAV58" s="447"/>
      <c r="LAW58" s="447"/>
      <c r="LAX58" s="447"/>
      <c r="LAY58" s="447"/>
      <c r="LAZ58" s="447"/>
      <c r="LBA58" s="447"/>
      <c r="LBB58" s="447"/>
      <c r="LBC58" s="447"/>
      <c r="LBD58" s="447"/>
      <c r="LBE58" s="447"/>
      <c r="LBF58" s="447"/>
      <c r="LBG58" s="447"/>
      <c r="LBH58" s="447"/>
      <c r="LBI58" s="447"/>
      <c r="LBJ58" s="447"/>
      <c r="LBK58" s="447"/>
      <c r="LBL58" s="447"/>
      <c r="LBM58" s="447"/>
      <c r="LBN58" s="447"/>
      <c r="LBO58" s="447"/>
      <c r="LBP58" s="447"/>
      <c r="LBQ58" s="447"/>
      <c r="LBR58" s="447"/>
      <c r="LBS58" s="447"/>
      <c r="LBT58" s="447"/>
      <c r="LBU58" s="447"/>
      <c r="LBV58" s="447"/>
      <c r="LBW58" s="447"/>
      <c r="LBX58" s="447"/>
      <c r="LBY58" s="447"/>
      <c r="LBZ58" s="447"/>
      <c r="LCA58" s="447"/>
      <c r="LCB58" s="447"/>
      <c r="LCC58" s="447"/>
      <c r="LCD58" s="447"/>
      <c r="LCE58" s="447"/>
      <c r="LCF58" s="447"/>
      <c r="LCG58" s="447"/>
      <c r="LCH58" s="447"/>
      <c r="LCI58" s="447"/>
      <c r="LCJ58" s="447"/>
      <c r="LCK58" s="447"/>
      <c r="LCL58" s="447"/>
      <c r="LCM58" s="447"/>
      <c r="LCN58" s="447"/>
      <c r="LCO58" s="447"/>
      <c r="LCP58" s="447"/>
      <c r="LCQ58" s="447"/>
      <c r="LCR58" s="447"/>
      <c r="LCS58" s="447"/>
      <c r="LCT58" s="447"/>
      <c r="LCU58" s="447"/>
      <c r="LCV58" s="447"/>
      <c r="LCW58" s="447"/>
      <c r="LCX58" s="447"/>
      <c r="LCY58" s="447"/>
      <c r="LCZ58" s="447"/>
      <c r="LDA58" s="447"/>
      <c r="LDB58" s="447"/>
      <c r="LDC58" s="447"/>
      <c r="LDD58" s="447"/>
      <c r="LDE58" s="447"/>
      <c r="LDF58" s="447"/>
      <c r="LDG58" s="447"/>
      <c r="LDH58" s="447"/>
      <c r="LDI58" s="447"/>
      <c r="LDJ58" s="447"/>
      <c r="LDK58" s="447"/>
      <c r="LDL58" s="447"/>
      <c r="LDM58" s="447"/>
      <c r="LDN58" s="447"/>
      <c r="LDO58" s="447"/>
      <c r="LDP58" s="447"/>
      <c r="LDQ58" s="447"/>
      <c r="LDR58" s="447"/>
      <c r="LDS58" s="447"/>
      <c r="LDT58" s="447"/>
      <c r="LDU58" s="447"/>
      <c r="LDV58" s="447"/>
      <c r="LDW58" s="447"/>
      <c r="LDX58" s="447"/>
      <c r="LDY58" s="447"/>
      <c r="LDZ58" s="447"/>
      <c r="LEA58" s="447"/>
      <c r="LEB58" s="447"/>
      <c r="LEC58" s="447"/>
      <c r="LED58" s="447"/>
      <c r="LEE58" s="447"/>
      <c r="LEF58" s="447"/>
      <c r="LEG58" s="447"/>
      <c r="LEH58" s="447"/>
      <c r="LEI58" s="447"/>
      <c r="LEJ58" s="447"/>
      <c r="LEK58" s="447"/>
      <c r="LEL58" s="447"/>
      <c r="LEM58" s="447"/>
      <c r="LEN58" s="447"/>
      <c r="LEO58" s="447"/>
      <c r="LEP58" s="447"/>
      <c r="LEQ58" s="447"/>
      <c r="LER58" s="447"/>
      <c r="LES58" s="447"/>
      <c r="LET58" s="447"/>
      <c r="LEU58" s="447"/>
      <c r="LEV58" s="447"/>
      <c r="LEW58" s="447"/>
      <c r="LEX58" s="447"/>
      <c r="LEY58" s="447"/>
      <c r="LEZ58" s="447"/>
      <c r="LFA58" s="447"/>
      <c r="LFB58" s="447"/>
      <c r="LFC58" s="447"/>
      <c r="LFD58" s="447"/>
      <c r="LFE58" s="447"/>
      <c r="LFF58" s="447"/>
      <c r="LFG58" s="447"/>
      <c r="LFH58" s="447"/>
      <c r="LFI58" s="447"/>
      <c r="LFJ58" s="447"/>
      <c r="LFK58" s="447"/>
      <c r="LFL58" s="447"/>
      <c r="LFM58" s="447"/>
      <c r="LFN58" s="447"/>
      <c r="LFO58" s="447"/>
      <c r="LFP58" s="447"/>
      <c r="LFQ58" s="447"/>
      <c r="LFR58" s="447"/>
      <c r="LFS58" s="447"/>
      <c r="LFT58" s="447"/>
      <c r="LFU58" s="447"/>
      <c r="LFV58" s="447"/>
      <c r="LFW58" s="447"/>
      <c r="LFX58" s="447"/>
      <c r="LFY58" s="447"/>
      <c r="LFZ58" s="447"/>
      <c r="LGA58" s="447"/>
      <c r="LGB58" s="447"/>
      <c r="LGC58" s="447"/>
      <c r="LGD58" s="447"/>
      <c r="LGE58" s="447"/>
      <c r="LGF58" s="447"/>
      <c r="LGG58" s="447"/>
      <c r="LGH58" s="447"/>
      <c r="LGI58" s="447"/>
      <c r="LGJ58" s="447"/>
      <c r="LGK58" s="447"/>
      <c r="LGL58" s="447"/>
      <c r="LGM58" s="447"/>
      <c r="LGN58" s="447"/>
      <c r="LGO58" s="447"/>
      <c r="LGP58" s="447"/>
      <c r="LGQ58" s="447"/>
      <c r="LGR58" s="447"/>
      <c r="LGS58" s="447"/>
      <c r="LGT58" s="447"/>
      <c r="LGU58" s="447"/>
      <c r="LGV58" s="447"/>
      <c r="LGW58" s="447"/>
      <c r="LGX58" s="447"/>
      <c r="LGY58" s="447"/>
      <c r="LGZ58" s="447"/>
      <c r="LHA58" s="447"/>
      <c r="LHB58" s="447"/>
      <c r="LHC58" s="447"/>
      <c r="LHD58" s="447"/>
      <c r="LHE58" s="447"/>
      <c r="LHF58" s="447"/>
      <c r="LHG58" s="447"/>
      <c r="LHH58" s="447"/>
      <c r="LHI58" s="447"/>
      <c r="LHJ58" s="447"/>
      <c r="LHK58" s="447"/>
      <c r="LHL58" s="447"/>
      <c r="LHM58" s="447"/>
      <c r="LHN58" s="447"/>
      <c r="LHO58" s="447"/>
      <c r="LHP58" s="447"/>
      <c r="LHQ58" s="447"/>
      <c r="LHR58" s="447"/>
      <c r="LHS58" s="447"/>
      <c r="LHT58" s="447"/>
      <c r="LHU58" s="447"/>
      <c r="LHV58" s="447"/>
      <c r="LHW58" s="447"/>
      <c r="LHX58" s="447"/>
      <c r="LHY58" s="447"/>
      <c r="LHZ58" s="447"/>
      <c r="LIA58" s="447"/>
      <c r="LIB58" s="447"/>
      <c r="LIC58" s="447"/>
      <c r="LID58" s="447"/>
      <c r="LIE58" s="447"/>
      <c r="LIF58" s="447"/>
      <c r="LIG58" s="447"/>
      <c r="LIH58" s="447"/>
      <c r="LII58" s="447"/>
      <c r="LIJ58" s="447"/>
      <c r="LIK58" s="447"/>
      <c r="LIL58" s="447"/>
      <c r="LIM58" s="447"/>
      <c r="LIN58" s="447"/>
      <c r="LIO58" s="447"/>
      <c r="LIP58" s="447"/>
      <c r="LIQ58" s="447"/>
      <c r="LIR58" s="447"/>
      <c r="LIS58" s="447"/>
      <c r="LIT58" s="447"/>
      <c r="LIU58" s="447"/>
      <c r="LIV58" s="447"/>
      <c r="LIW58" s="447"/>
      <c r="LIX58" s="447"/>
      <c r="LIY58" s="447"/>
      <c r="LIZ58" s="447"/>
      <c r="LJA58" s="447"/>
      <c r="LJB58" s="447"/>
      <c r="LJC58" s="447"/>
      <c r="LJD58" s="447"/>
      <c r="LJE58" s="447"/>
      <c r="LJF58" s="447"/>
      <c r="LJG58" s="447"/>
      <c r="LJH58" s="447"/>
      <c r="LJI58" s="447"/>
      <c r="LJJ58" s="447"/>
      <c r="LJK58" s="447"/>
      <c r="LJL58" s="447"/>
      <c r="LJM58" s="447"/>
      <c r="LJN58" s="447"/>
      <c r="LJO58" s="447"/>
      <c r="LJP58" s="447"/>
      <c r="LJQ58" s="447"/>
      <c r="LJR58" s="447"/>
      <c r="LJS58" s="447"/>
      <c r="LJT58" s="447"/>
      <c r="LJU58" s="447"/>
      <c r="LJV58" s="447"/>
      <c r="LJW58" s="447"/>
      <c r="LJX58" s="447"/>
      <c r="LJY58" s="447"/>
      <c r="LJZ58" s="447"/>
      <c r="LKA58" s="447"/>
      <c r="LKB58" s="447"/>
      <c r="LKC58" s="447"/>
      <c r="LKD58" s="447"/>
      <c r="LKE58" s="447"/>
      <c r="LKF58" s="447"/>
      <c r="LKG58" s="447"/>
      <c r="LKH58" s="447"/>
      <c r="LKI58" s="447"/>
      <c r="LKJ58" s="447"/>
      <c r="LKK58" s="447"/>
      <c r="LKL58" s="447"/>
      <c r="LKM58" s="447"/>
      <c r="LKN58" s="447"/>
      <c r="LKO58" s="447"/>
      <c r="LKP58" s="447"/>
      <c r="LKQ58" s="447"/>
      <c r="LKR58" s="447"/>
      <c r="LKS58" s="447"/>
      <c r="LKT58" s="447"/>
      <c r="LKU58" s="447"/>
      <c r="LKV58" s="447"/>
      <c r="LKW58" s="447"/>
      <c r="LKX58" s="447"/>
      <c r="LKY58" s="447"/>
      <c r="LKZ58" s="447"/>
      <c r="LLA58" s="447"/>
      <c r="LLB58" s="447"/>
      <c r="LLC58" s="447"/>
      <c r="LLD58" s="447"/>
      <c r="LLE58" s="447"/>
      <c r="LLF58" s="447"/>
      <c r="LLG58" s="447"/>
      <c r="LLH58" s="447"/>
      <c r="LLI58" s="447"/>
      <c r="LLJ58" s="447"/>
      <c r="LLK58" s="447"/>
      <c r="LLL58" s="447"/>
      <c r="LLM58" s="447"/>
      <c r="LLN58" s="447"/>
      <c r="LLO58" s="447"/>
      <c r="LLP58" s="447"/>
      <c r="LLQ58" s="447"/>
      <c r="LLR58" s="447"/>
      <c r="LLS58" s="447"/>
      <c r="LLT58" s="447"/>
      <c r="LLU58" s="447"/>
      <c r="LLV58" s="447"/>
      <c r="LLW58" s="447"/>
      <c r="LLX58" s="447"/>
      <c r="LLY58" s="447"/>
      <c r="LLZ58" s="447"/>
      <c r="LMA58" s="447"/>
      <c r="LMB58" s="447"/>
      <c r="LMC58" s="447"/>
      <c r="LMD58" s="447"/>
      <c r="LME58" s="447"/>
      <c r="LMF58" s="447"/>
      <c r="LMG58" s="447"/>
      <c r="LMH58" s="447"/>
      <c r="LMI58" s="447"/>
      <c r="LMJ58" s="447"/>
      <c r="LMK58" s="447"/>
      <c r="LML58" s="447"/>
      <c r="LMM58" s="447"/>
      <c r="LMN58" s="447"/>
      <c r="LMO58" s="447"/>
      <c r="LMP58" s="447"/>
      <c r="LMQ58" s="447"/>
      <c r="LMR58" s="447"/>
      <c r="LMS58" s="447"/>
      <c r="LMT58" s="447"/>
      <c r="LMU58" s="447"/>
      <c r="LMV58" s="447"/>
      <c r="LMW58" s="447"/>
      <c r="LMX58" s="447"/>
      <c r="LMY58" s="447"/>
      <c r="LMZ58" s="447"/>
      <c r="LNA58" s="447"/>
      <c r="LNB58" s="447"/>
      <c r="LNC58" s="447"/>
      <c r="LND58" s="447"/>
      <c r="LNE58" s="447"/>
      <c r="LNF58" s="447"/>
      <c r="LNG58" s="447"/>
      <c r="LNH58" s="447"/>
      <c r="LNI58" s="447"/>
      <c r="LNJ58" s="447"/>
      <c r="LNK58" s="447"/>
      <c r="LNL58" s="447"/>
      <c r="LNM58" s="447"/>
      <c r="LNN58" s="447"/>
      <c r="LNO58" s="447"/>
      <c r="LNP58" s="447"/>
      <c r="LNQ58" s="447"/>
      <c r="LNR58" s="447"/>
      <c r="LNS58" s="447"/>
      <c r="LNT58" s="447"/>
      <c r="LNU58" s="447"/>
      <c r="LNV58" s="447"/>
      <c r="LNW58" s="447"/>
      <c r="LNX58" s="447"/>
      <c r="LNY58" s="447"/>
      <c r="LNZ58" s="447"/>
      <c r="LOA58" s="447"/>
      <c r="LOB58" s="447"/>
      <c r="LOC58" s="447"/>
      <c r="LOD58" s="447"/>
      <c r="LOE58" s="447"/>
      <c r="LOF58" s="447"/>
      <c r="LOG58" s="447"/>
      <c r="LOH58" s="447"/>
      <c r="LOI58" s="447"/>
      <c r="LOJ58" s="447"/>
      <c r="LOK58" s="447"/>
      <c r="LOL58" s="447"/>
      <c r="LOM58" s="447"/>
      <c r="LON58" s="447"/>
      <c r="LOO58" s="447"/>
      <c r="LOP58" s="447"/>
      <c r="LOQ58" s="447"/>
      <c r="LOR58" s="447"/>
      <c r="LOS58" s="447"/>
      <c r="LOT58" s="447"/>
      <c r="LOU58" s="447"/>
      <c r="LOV58" s="447"/>
      <c r="LOW58" s="447"/>
      <c r="LOX58" s="447"/>
      <c r="LOY58" s="447"/>
      <c r="LOZ58" s="447"/>
      <c r="LPA58" s="447"/>
      <c r="LPB58" s="447"/>
      <c r="LPC58" s="447"/>
      <c r="LPD58" s="447"/>
      <c r="LPE58" s="447"/>
      <c r="LPF58" s="447"/>
      <c r="LPG58" s="447"/>
      <c r="LPH58" s="447"/>
      <c r="LPI58" s="447"/>
      <c r="LPJ58" s="447"/>
      <c r="LPK58" s="447"/>
      <c r="LPL58" s="447"/>
      <c r="LPM58" s="447"/>
      <c r="LPN58" s="447"/>
      <c r="LPO58" s="447"/>
      <c r="LPP58" s="447"/>
      <c r="LPQ58" s="447"/>
      <c r="LPR58" s="447"/>
      <c r="LPS58" s="447"/>
      <c r="LPT58" s="447"/>
      <c r="LPU58" s="447"/>
      <c r="LPV58" s="447"/>
      <c r="LPW58" s="447"/>
      <c r="LPX58" s="447"/>
      <c r="LPY58" s="447"/>
      <c r="LPZ58" s="447"/>
      <c r="LQA58" s="447"/>
      <c r="LQB58" s="447"/>
      <c r="LQC58" s="447"/>
      <c r="LQD58" s="447"/>
      <c r="LQE58" s="447"/>
      <c r="LQF58" s="447"/>
      <c r="LQG58" s="447"/>
      <c r="LQH58" s="447"/>
      <c r="LQI58" s="447"/>
      <c r="LQJ58" s="447"/>
      <c r="LQK58" s="447"/>
      <c r="LQL58" s="447"/>
      <c r="LQM58" s="447"/>
      <c r="LQN58" s="447"/>
      <c r="LQO58" s="447"/>
      <c r="LQP58" s="447"/>
      <c r="LQQ58" s="447"/>
      <c r="LQR58" s="447"/>
      <c r="LQS58" s="447"/>
      <c r="LQT58" s="447"/>
      <c r="LQU58" s="447"/>
      <c r="LQV58" s="447"/>
      <c r="LQW58" s="447"/>
      <c r="LQX58" s="447"/>
      <c r="LQY58" s="447"/>
      <c r="LQZ58" s="447"/>
      <c r="LRA58" s="447"/>
      <c r="LRB58" s="447"/>
      <c r="LRC58" s="447"/>
      <c r="LRD58" s="447"/>
      <c r="LRE58" s="447"/>
      <c r="LRF58" s="447"/>
      <c r="LRG58" s="447"/>
      <c r="LRH58" s="447"/>
      <c r="LRI58" s="447"/>
      <c r="LRJ58" s="447"/>
      <c r="LRK58" s="447"/>
      <c r="LRL58" s="447"/>
      <c r="LRM58" s="447"/>
      <c r="LRN58" s="447"/>
      <c r="LRO58" s="447"/>
      <c r="LRP58" s="447"/>
      <c r="LRQ58" s="447"/>
      <c r="LRR58" s="447"/>
      <c r="LRS58" s="447"/>
      <c r="LRT58" s="447"/>
      <c r="LRU58" s="447"/>
      <c r="LRV58" s="447"/>
      <c r="LRW58" s="447"/>
      <c r="LRX58" s="447"/>
      <c r="LRY58" s="447"/>
      <c r="LRZ58" s="447"/>
      <c r="LSA58" s="447"/>
      <c r="LSB58" s="447"/>
      <c r="LSC58" s="447"/>
      <c r="LSD58" s="447"/>
      <c r="LSE58" s="447"/>
      <c r="LSF58" s="447"/>
      <c r="LSG58" s="447"/>
      <c r="LSH58" s="447"/>
      <c r="LSI58" s="447"/>
      <c r="LSJ58" s="447"/>
      <c r="LSK58" s="447"/>
      <c r="LSL58" s="447"/>
      <c r="LSM58" s="447"/>
      <c r="LSN58" s="447"/>
      <c r="LSO58" s="447"/>
      <c r="LSP58" s="447"/>
      <c r="LSQ58" s="447"/>
      <c r="LSR58" s="447"/>
      <c r="LSS58" s="447"/>
      <c r="LST58" s="447"/>
      <c r="LSU58" s="447"/>
      <c r="LSV58" s="447"/>
      <c r="LSW58" s="447"/>
      <c r="LSX58" s="447"/>
      <c r="LSY58" s="447"/>
      <c r="LSZ58" s="447"/>
      <c r="LTA58" s="447"/>
      <c r="LTB58" s="447"/>
      <c r="LTC58" s="447"/>
      <c r="LTD58" s="447"/>
      <c r="LTE58" s="447"/>
      <c r="LTF58" s="447"/>
      <c r="LTG58" s="447"/>
      <c r="LTH58" s="447"/>
      <c r="LTI58" s="447"/>
      <c r="LTJ58" s="447"/>
      <c r="LTK58" s="447"/>
      <c r="LTL58" s="447"/>
      <c r="LTM58" s="447"/>
      <c r="LTN58" s="447"/>
      <c r="LTO58" s="447"/>
      <c r="LTP58" s="447"/>
      <c r="LTQ58" s="447"/>
      <c r="LTR58" s="447"/>
      <c r="LTS58" s="447"/>
      <c r="LTT58" s="447"/>
      <c r="LTU58" s="447"/>
      <c r="LTV58" s="447"/>
      <c r="LTW58" s="447"/>
      <c r="LTX58" s="447"/>
      <c r="LTY58" s="447"/>
      <c r="LTZ58" s="447"/>
      <c r="LUA58" s="447"/>
      <c r="LUB58" s="447"/>
      <c r="LUC58" s="447"/>
      <c r="LUD58" s="447"/>
      <c r="LUE58" s="447"/>
      <c r="LUF58" s="447"/>
      <c r="LUG58" s="447"/>
      <c r="LUH58" s="447"/>
      <c r="LUI58" s="447"/>
      <c r="LUJ58" s="447"/>
      <c r="LUK58" s="447"/>
      <c r="LUL58" s="447"/>
      <c r="LUM58" s="447"/>
      <c r="LUN58" s="447"/>
      <c r="LUO58" s="447"/>
      <c r="LUP58" s="447"/>
      <c r="LUQ58" s="447"/>
      <c r="LUR58" s="447"/>
      <c r="LUS58" s="447"/>
      <c r="LUT58" s="447"/>
      <c r="LUU58" s="447"/>
      <c r="LUV58" s="447"/>
      <c r="LUW58" s="447"/>
      <c r="LUX58" s="447"/>
      <c r="LUY58" s="447"/>
      <c r="LUZ58" s="447"/>
      <c r="LVA58" s="447"/>
      <c r="LVB58" s="447"/>
      <c r="LVC58" s="447"/>
      <c r="LVD58" s="447"/>
      <c r="LVE58" s="447"/>
      <c r="LVF58" s="447"/>
      <c r="LVG58" s="447"/>
      <c r="LVH58" s="447"/>
      <c r="LVI58" s="447"/>
      <c r="LVJ58" s="447"/>
      <c r="LVK58" s="447"/>
      <c r="LVL58" s="447"/>
      <c r="LVM58" s="447"/>
      <c r="LVN58" s="447"/>
      <c r="LVO58" s="447"/>
      <c r="LVP58" s="447"/>
      <c r="LVQ58" s="447"/>
      <c r="LVR58" s="447"/>
      <c r="LVS58" s="447"/>
      <c r="LVT58" s="447"/>
      <c r="LVU58" s="447"/>
      <c r="LVV58" s="447"/>
      <c r="LVW58" s="447"/>
      <c r="LVX58" s="447"/>
      <c r="LVY58" s="447"/>
      <c r="LVZ58" s="447"/>
      <c r="LWA58" s="447"/>
      <c r="LWB58" s="447"/>
      <c r="LWC58" s="447"/>
      <c r="LWD58" s="447"/>
      <c r="LWE58" s="447"/>
      <c r="LWF58" s="447"/>
      <c r="LWG58" s="447"/>
      <c r="LWH58" s="447"/>
      <c r="LWI58" s="447"/>
      <c r="LWJ58" s="447"/>
      <c r="LWK58" s="447"/>
      <c r="LWL58" s="447"/>
      <c r="LWM58" s="447"/>
      <c r="LWN58" s="447"/>
      <c r="LWO58" s="447"/>
      <c r="LWP58" s="447"/>
      <c r="LWQ58" s="447"/>
      <c r="LWR58" s="447"/>
      <c r="LWS58" s="447"/>
      <c r="LWT58" s="447"/>
      <c r="LWU58" s="447"/>
      <c r="LWV58" s="447"/>
      <c r="LWW58" s="447"/>
      <c r="LWX58" s="447"/>
      <c r="LWY58" s="447"/>
      <c r="LWZ58" s="447"/>
      <c r="LXA58" s="447"/>
      <c r="LXB58" s="447"/>
      <c r="LXC58" s="447"/>
      <c r="LXD58" s="447"/>
      <c r="LXE58" s="447"/>
      <c r="LXF58" s="447"/>
      <c r="LXG58" s="447"/>
      <c r="LXH58" s="447"/>
      <c r="LXI58" s="447"/>
      <c r="LXJ58" s="447"/>
      <c r="LXK58" s="447"/>
      <c r="LXL58" s="447"/>
      <c r="LXM58" s="447"/>
      <c r="LXN58" s="447"/>
      <c r="LXO58" s="447"/>
      <c r="LXP58" s="447"/>
      <c r="LXQ58" s="447"/>
      <c r="LXR58" s="447"/>
      <c r="LXS58" s="447"/>
      <c r="LXT58" s="447"/>
      <c r="LXU58" s="447"/>
      <c r="LXV58" s="447"/>
      <c r="LXW58" s="447"/>
      <c r="LXX58" s="447"/>
      <c r="LXY58" s="447"/>
      <c r="LXZ58" s="447"/>
      <c r="LYA58" s="447"/>
      <c r="LYB58" s="447"/>
      <c r="LYC58" s="447"/>
      <c r="LYD58" s="447"/>
      <c r="LYE58" s="447"/>
      <c r="LYF58" s="447"/>
      <c r="LYG58" s="447"/>
      <c r="LYH58" s="447"/>
      <c r="LYI58" s="447"/>
      <c r="LYJ58" s="447"/>
      <c r="LYK58" s="447"/>
      <c r="LYL58" s="447"/>
      <c r="LYM58" s="447"/>
      <c r="LYN58" s="447"/>
      <c r="LYO58" s="447"/>
      <c r="LYP58" s="447"/>
      <c r="LYQ58" s="447"/>
      <c r="LYR58" s="447"/>
      <c r="LYS58" s="447"/>
      <c r="LYT58" s="447"/>
      <c r="LYU58" s="447"/>
      <c r="LYV58" s="447"/>
      <c r="LYW58" s="447"/>
      <c r="LYX58" s="447"/>
      <c r="LYY58" s="447"/>
      <c r="LYZ58" s="447"/>
      <c r="LZA58" s="447"/>
      <c r="LZB58" s="447"/>
      <c r="LZC58" s="447"/>
      <c r="LZD58" s="447"/>
      <c r="LZE58" s="447"/>
      <c r="LZF58" s="447"/>
      <c r="LZG58" s="447"/>
      <c r="LZH58" s="447"/>
      <c r="LZI58" s="447"/>
      <c r="LZJ58" s="447"/>
      <c r="LZK58" s="447"/>
      <c r="LZL58" s="447"/>
      <c r="LZM58" s="447"/>
      <c r="LZN58" s="447"/>
      <c r="LZO58" s="447"/>
      <c r="LZP58" s="447"/>
      <c r="LZQ58" s="447"/>
      <c r="LZR58" s="447"/>
      <c r="LZS58" s="447"/>
      <c r="LZT58" s="447"/>
      <c r="LZU58" s="447"/>
      <c r="LZV58" s="447"/>
      <c r="LZW58" s="447"/>
      <c r="LZX58" s="447"/>
      <c r="LZY58" s="447"/>
      <c r="LZZ58" s="447"/>
      <c r="MAA58" s="447"/>
      <c r="MAB58" s="447"/>
      <c r="MAC58" s="447"/>
      <c r="MAD58" s="447"/>
      <c r="MAE58" s="447"/>
      <c r="MAF58" s="447"/>
      <c r="MAG58" s="447"/>
      <c r="MAH58" s="447"/>
      <c r="MAI58" s="447"/>
      <c r="MAJ58" s="447"/>
      <c r="MAK58" s="447"/>
      <c r="MAL58" s="447"/>
      <c r="MAM58" s="447"/>
      <c r="MAN58" s="447"/>
      <c r="MAO58" s="447"/>
      <c r="MAP58" s="447"/>
      <c r="MAQ58" s="447"/>
      <c r="MAR58" s="447"/>
      <c r="MAS58" s="447"/>
      <c r="MAT58" s="447"/>
      <c r="MAU58" s="447"/>
      <c r="MAV58" s="447"/>
      <c r="MAW58" s="447"/>
      <c r="MAX58" s="447"/>
      <c r="MAY58" s="447"/>
      <c r="MAZ58" s="447"/>
      <c r="MBA58" s="447"/>
      <c r="MBB58" s="447"/>
      <c r="MBC58" s="447"/>
      <c r="MBD58" s="447"/>
      <c r="MBE58" s="447"/>
      <c r="MBF58" s="447"/>
      <c r="MBG58" s="447"/>
      <c r="MBH58" s="447"/>
      <c r="MBI58" s="447"/>
      <c r="MBJ58" s="447"/>
      <c r="MBK58" s="447"/>
      <c r="MBL58" s="447"/>
      <c r="MBM58" s="447"/>
      <c r="MBN58" s="447"/>
      <c r="MBO58" s="447"/>
      <c r="MBP58" s="447"/>
      <c r="MBQ58" s="447"/>
      <c r="MBR58" s="447"/>
      <c r="MBS58" s="447"/>
      <c r="MBT58" s="447"/>
      <c r="MBU58" s="447"/>
      <c r="MBV58" s="447"/>
      <c r="MBW58" s="447"/>
      <c r="MBX58" s="447"/>
      <c r="MBY58" s="447"/>
      <c r="MBZ58" s="447"/>
      <c r="MCA58" s="447"/>
      <c r="MCB58" s="447"/>
      <c r="MCC58" s="447"/>
      <c r="MCD58" s="447"/>
      <c r="MCE58" s="447"/>
      <c r="MCF58" s="447"/>
      <c r="MCG58" s="447"/>
      <c r="MCH58" s="447"/>
      <c r="MCI58" s="447"/>
      <c r="MCJ58" s="447"/>
      <c r="MCK58" s="447"/>
      <c r="MCL58" s="447"/>
      <c r="MCM58" s="447"/>
      <c r="MCN58" s="447"/>
      <c r="MCO58" s="447"/>
      <c r="MCP58" s="447"/>
      <c r="MCQ58" s="447"/>
      <c r="MCR58" s="447"/>
      <c r="MCS58" s="447"/>
      <c r="MCT58" s="447"/>
      <c r="MCU58" s="447"/>
      <c r="MCV58" s="447"/>
      <c r="MCW58" s="447"/>
      <c r="MCX58" s="447"/>
      <c r="MCY58" s="447"/>
      <c r="MCZ58" s="447"/>
      <c r="MDA58" s="447"/>
      <c r="MDB58" s="447"/>
      <c r="MDC58" s="447"/>
      <c r="MDD58" s="447"/>
      <c r="MDE58" s="447"/>
      <c r="MDF58" s="447"/>
      <c r="MDG58" s="447"/>
      <c r="MDH58" s="447"/>
      <c r="MDI58" s="447"/>
      <c r="MDJ58" s="447"/>
      <c r="MDK58" s="447"/>
      <c r="MDL58" s="447"/>
      <c r="MDM58" s="447"/>
      <c r="MDN58" s="447"/>
      <c r="MDO58" s="447"/>
      <c r="MDP58" s="447"/>
      <c r="MDQ58" s="447"/>
      <c r="MDR58" s="447"/>
      <c r="MDS58" s="447"/>
      <c r="MDT58" s="447"/>
      <c r="MDU58" s="447"/>
      <c r="MDV58" s="447"/>
      <c r="MDW58" s="447"/>
      <c r="MDX58" s="447"/>
      <c r="MDY58" s="447"/>
      <c r="MDZ58" s="447"/>
      <c r="MEA58" s="447"/>
      <c r="MEB58" s="447"/>
      <c r="MEC58" s="447"/>
      <c r="MED58" s="447"/>
      <c r="MEE58" s="447"/>
      <c r="MEF58" s="447"/>
      <c r="MEG58" s="447"/>
      <c r="MEH58" s="447"/>
      <c r="MEI58" s="447"/>
      <c r="MEJ58" s="447"/>
      <c r="MEK58" s="447"/>
      <c r="MEL58" s="447"/>
      <c r="MEM58" s="447"/>
      <c r="MEN58" s="447"/>
      <c r="MEO58" s="447"/>
      <c r="MEP58" s="447"/>
      <c r="MEQ58" s="447"/>
      <c r="MER58" s="447"/>
      <c r="MES58" s="447"/>
      <c r="MET58" s="447"/>
      <c r="MEU58" s="447"/>
      <c r="MEV58" s="447"/>
      <c r="MEW58" s="447"/>
      <c r="MEX58" s="447"/>
      <c r="MEY58" s="447"/>
      <c r="MEZ58" s="447"/>
      <c r="MFA58" s="447"/>
      <c r="MFB58" s="447"/>
      <c r="MFC58" s="447"/>
      <c r="MFD58" s="447"/>
      <c r="MFE58" s="447"/>
      <c r="MFF58" s="447"/>
      <c r="MFG58" s="447"/>
      <c r="MFH58" s="447"/>
      <c r="MFI58" s="447"/>
      <c r="MFJ58" s="447"/>
      <c r="MFK58" s="447"/>
      <c r="MFL58" s="447"/>
      <c r="MFM58" s="447"/>
      <c r="MFN58" s="447"/>
      <c r="MFO58" s="447"/>
      <c r="MFP58" s="447"/>
      <c r="MFQ58" s="447"/>
      <c r="MFR58" s="447"/>
      <c r="MFS58" s="447"/>
      <c r="MFT58" s="447"/>
      <c r="MFU58" s="447"/>
      <c r="MFV58" s="447"/>
      <c r="MFW58" s="447"/>
      <c r="MFX58" s="447"/>
      <c r="MFY58" s="447"/>
      <c r="MFZ58" s="447"/>
      <c r="MGA58" s="447"/>
      <c r="MGB58" s="447"/>
      <c r="MGC58" s="447"/>
      <c r="MGD58" s="447"/>
      <c r="MGE58" s="447"/>
      <c r="MGF58" s="447"/>
      <c r="MGG58" s="447"/>
      <c r="MGH58" s="447"/>
      <c r="MGI58" s="447"/>
      <c r="MGJ58" s="447"/>
      <c r="MGK58" s="447"/>
      <c r="MGL58" s="447"/>
      <c r="MGM58" s="447"/>
      <c r="MGN58" s="447"/>
      <c r="MGO58" s="447"/>
      <c r="MGP58" s="447"/>
      <c r="MGQ58" s="447"/>
      <c r="MGR58" s="447"/>
      <c r="MGS58" s="447"/>
      <c r="MGT58" s="447"/>
      <c r="MGU58" s="447"/>
      <c r="MGV58" s="447"/>
      <c r="MGW58" s="447"/>
      <c r="MGX58" s="447"/>
      <c r="MGY58" s="447"/>
      <c r="MGZ58" s="447"/>
      <c r="MHA58" s="447"/>
      <c r="MHB58" s="447"/>
      <c r="MHC58" s="447"/>
      <c r="MHD58" s="447"/>
      <c r="MHE58" s="447"/>
      <c r="MHF58" s="447"/>
      <c r="MHG58" s="447"/>
      <c r="MHH58" s="447"/>
      <c r="MHI58" s="447"/>
      <c r="MHJ58" s="447"/>
      <c r="MHK58" s="447"/>
      <c r="MHL58" s="447"/>
      <c r="MHM58" s="447"/>
      <c r="MHN58" s="447"/>
      <c r="MHO58" s="447"/>
      <c r="MHP58" s="447"/>
      <c r="MHQ58" s="447"/>
      <c r="MHR58" s="447"/>
      <c r="MHS58" s="447"/>
      <c r="MHT58" s="447"/>
      <c r="MHU58" s="447"/>
      <c r="MHV58" s="447"/>
      <c r="MHW58" s="447"/>
      <c r="MHX58" s="447"/>
      <c r="MHY58" s="447"/>
      <c r="MHZ58" s="447"/>
      <c r="MIA58" s="447"/>
      <c r="MIB58" s="447"/>
      <c r="MIC58" s="447"/>
      <c r="MID58" s="447"/>
      <c r="MIE58" s="447"/>
      <c r="MIF58" s="447"/>
      <c r="MIG58" s="447"/>
      <c r="MIH58" s="447"/>
      <c r="MII58" s="447"/>
      <c r="MIJ58" s="447"/>
      <c r="MIK58" s="447"/>
      <c r="MIL58" s="447"/>
      <c r="MIM58" s="447"/>
      <c r="MIN58" s="447"/>
      <c r="MIO58" s="447"/>
      <c r="MIP58" s="447"/>
      <c r="MIQ58" s="447"/>
      <c r="MIR58" s="447"/>
      <c r="MIS58" s="447"/>
      <c r="MIT58" s="447"/>
      <c r="MIU58" s="447"/>
      <c r="MIV58" s="447"/>
      <c r="MIW58" s="447"/>
      <c r="MIX58" s="447"/>
      <c r="MIY58" s="447"/>
      <c r="MIZ58" s="447"/>
      <c r="MJA58" s="447"/>
      <c r="MJB58" s="447"/>
      <c r="MJC58" s="447"/>
      <c r="MJD58" s="447"/>
      <c r="MJE58" s="447"/>
      <c r="MJF58" s="447"/>
      <c r="MJG58" s="447"/>
      <c r="MJH58" s="447"/>
      <c r="MJI58" s="447"/>
      <c r="MJJ58" s="447"/>
      <c r="MJK58" s="447"/>
      <c r="MJL58" s="447"/>
      <c r="MJM58" s="447"/>
      <c r="MJN58" s="447"/>
      <c r="MJO58" s="447"/>
      <c r="MJP58" s="447"/>
      <c r="MJQ58" s="447"/>
      <c r="MJR58" s="447"/>
      <c r="MJS58" s="447"/>
      <c r="MJT58" s="447"/>
      <c r="MJU58" s="447"/>
      <c r="MJV58" s="447"/>
      <c r="MJW58" s="447"/>
      <c r="MJX58" s="447"/>
      <c r="MJY58" s="447"/>
      <c r="MJZ58" s="447"/>
      <c r="MKA58" s="447"/>
      <c r="MKB58" s="447"/>
      <c r="MKC58" s="447"/>
      <c r="MKD58" s="447"/>
      <c r="MKE58" s="447"/>
      <c r="MKF58" s="447"/>
      <c r="MKG58" s="447"/>
      <c r="MKH58" s="447"/>
      <c r="MKI58" s="447"/>
      <c r="MKJ58" s="447"/>
      <c r="MKK58" s="447"/>
      <c r="MKL58" s="447"/>
      <c r="MKM58" s="447"/>
      <c r="MKN58" s="447"/>
      <c r="MKO58" s="447"/>
      <c r="MKP58" s="447"/>
      <c r="MKQ58" s="447"/>
      <c r="MKR58" s="447"/>
      <c r="MKS58" s="447"/>
      <c r="MKT58" s="447"/>
      <c r="MKU58" s="447"/>
      <c r="MKV58" s="447"/>
      <c r="MKW58" s="447"/>
      <c r="MKX58" s="447"/>
      <c r="MKY58" s="447"/>
      <c r="MKZ58" s="447"/>
      <c r="MLA58" s="447"/>
      <c r="MLB58" s="447"/>
      <c r="MLC58" s="447"/>
      <c r="MLD58" s="447"/>
      <c r="MLE58" s="447"/>
      <c r="MLF58" s="447"/>
      <c r="MLG58" s="447"/>
      <c r="MLH58" s="447"/>
      <c r="MLI58" s="447"/>
      <c r="MLJ58" s="447"/>
      <c r="MLK58" s="447"/>
      <c r="MLL58" s="447"/>
      <c r="MLM58" s="447"/>
      <c r="MLN58" s="447"/>
      <c r="MLO58" s="447"/>
      <c r="MLP58" s="447"/>
      <c r="MLQ58" s="447"/>
      <c r="MLR58" s="447"/>
      <c r="MLS58" s="447"/>
      <c r="MLT58" s="447"/>
      <c r="MLU58" s="447"/>
      <c r="MLV58" s="447"/>
      <c r="MLW58" s="447"/>
      <c r="MLX58" s="447"/>
      <c r="MLY58" s="447"/>
      <c r="MLZ58" s="447"/>
      <c r="MMA58" s="447"/>
      <c r="MMB58" s="447"/>
      <c r="MMC58" s="447"/>
      <c r="MMD58" s="447"/>
      <c r="MME58" s="447"/>
      <c r="MMF58" s="447"/>
      <c r="MMG58" s="447"/>
      <c r="MMH58" s="447"/>
      <c r="MMI58" s="447"/>
      <c r="MMJ58" s="447"/>
      <c r="MMK58" s="447"/>
      <c r="MML58" s="447"/>
      <c r="MMM58" s="447"/>
      <c r="MMN58" s="447"/>
      <c r="MMO58" s="447"/>
      <c r="MMP58" s="447"/>
      <c r="MMQ58" s="447"/>
      <c r="MMR58" s="447"/>
      <c r="MMS58" s="447"/>
      <c r="MMT58" s="447"/>
      <c r="MMU58" s="447"/>
      <c r="MMV58" s="447"/>
      <c r="MMW58" s="447"/>
      <c r="MMX58" s="447"/>
      <c r="MMY58" s="447"/>
      <c r="MMZ58" s="447"/>
      <c r="MNA58" s="447"/>
      <c r="MNB58" s="447"/>
      <c r="MNC58" s="447"/>
      <c r="MND58" s="447"/>
      <c r="MNE58" s="447"/>
      <c r="MNF58" s="447"/>
      <c r="MNG58" s="447"/>
      <c r="MNH58" s="447"/>
      <c r="MNI58" s="447"/>
      <c r="MNJ58" s="447"/>
      <c r="MNK58" s="447"/>
      <c r="MNL58" s="447"/>
      <c r="MNM58" s="447"/>
      <c r="MNN58" s="447"/>
      <c r="MNO58" s="447"/>
      <c r="MNP58" s="447"/>
      <c r="MNQ58" s="447"/>
      <c r="MNR58" s="447"/>
      <c r="MNS58" s="447"/>
      <c r="MNT58" s="447"/>
      <c r="MNU58" s="447"/>
      <c r="MNV58" s="447"/>
      <c r="MNW58" s="447"/>
      <c r="MNX58" s="447"/>
      <c r="MNY58" s="447"/>
      <c r="MNZ58" s="447"/>
      <c r="MOA58" s="447"/>
      <c r="MOB58" s="447"/>
      <c r="MOC58" s="447"/>
      <c r="MOD58" s="447"/>
      <c r="MOE58" s="447"/>
      <c r="MOF58" s="447"/>
      <c r="MOG58" s="447"/>
      <c r="MOH58" s="447"/>
      <c r="MOI58" s="447"/>
      <c r="MOJ58" s="447"/>
      <c r="MOK58" s="447"/>
      <c r="MOL58" s="447"/>
      <c r="MOM58" s="447"/>
      <c r="MON58" s="447"/>
      <c r="MOO58" s="447"/>
      <c r="MOP58" s="447"/>
      <c r="MOQ58" s="447"/>
      <c r="MOR58" s="447"/>
      <c r="MOS58" s="447"/>
      <c r="MOT58" s="447"/>
      <c r="MOU58" s="447"/>
      <c r="MOV58" s="447"/>
      <c r="MOW58" s="447"/>
      <c r="MOX58" s="447"/>
      <c r="MOY58" s="447"/>
      <c r="MOZ58" s="447"/>
      <c r="MPA58" s="447"/>
      <c r="MPB58" s="447"/>
      <c r="MPC58" s="447"/>
      <c r="MPD58" s="447"/>
      <c r="MPE58" s="447"/>
      <c r="MPF58" s="447"/>
      <c r="MPG58" s="447"/>
      <c r="MPH58" s="447"/>
      <c r="MPI58" s="447"/>
      <c r="MPJ58" s="447"/>
      <c r="MPK58" s="447"/>
      <c r="MPL58" s="447"/>
      <c r="MPM58" s="447"/>
      <c r="MPN58" s="447"/>
      <c r="MPO58" s="447"/>
      <c r="MPP58" s="447"/>
      <c r="MPQ58" s="447"/>
      <c r="MPR58" s="447"/>
      <c r="MPS58" s="447"/>
      <c r="MPT58" s="447"/>
      <c r="MPU58" s="447"/>
      <c r="MPV58" s="447"/>
      <c r="MPW58" s="447"/>
      <c r="MPX58" s="447"/>
      <c r="MPY58" s="447"/>
      <c r="MPZ58" s="447"/>
      <c r="MQA58" s="447"/>
      <c r="MQB58" s="447"/>
      <c r="MQC58" s="447"/>
      <c r="MQD58" s="447"/>
      <c r="MQE58" s="447"/>
      <c r="MQF58" s="447"/>
      <c r="MQG58" s="447"/>
      <c r="MQH58" s="447"/>
      <c r="MQI58" s="447"/>
      <c r="MQJ58" s="447"/>
      <c r="MQK58" s="447"/>
      <c r="MQL58" s="447"/>
      <c r="MQM58" s="447"/>
      <c r="MQN58" s="447"/>
      <c r="MQO58" s="447"/>
      <c r="MQP58" s="447"/>
      <c r="MQQ58" s="447"/>
      <c r="MQR58" s="447"/>
      <c r="MQS58" s="447"/>
      <c r="MQT58" s="447"/>
      <c r="MQU58" s="447"/>
      <c r="MQV58" s="447"/>
      <c r="MQW58" s="447"/>
      <c r="MQX58" s="447"/>
      <c r="MQY58" s="447"/>
      <c r="MQZ58" s="447"/>
      <c r="MRA58" s="447"/>
      <c r="MRB58" s="447"/>
      <c r="MRC58" s="447"/>
      <c r="MRD58" s="447"/>
      <c r="MRE58" s="447"/>
      <c r="MRF58" s="447"/>
      <c r="MRG58" s="447"/>
      <c r="MRH58" s="447"/>
      <c r="MRI58" s="447"/>
      <c r="MRJ58" s="447"/>
      <c r="MRK58" s="447"/>
      <c r="MRL58" s="447"/>
      <c r="MRM58" s="447"/>
      <c r="MRN58" s="447"/>
      <c r="MRO58" s="447"/>
      <c r="MRP58" s="447"/>
      <c r="MRQ58" s="447"/>
      <c r="MRR58" s="447"/>
      <c r="MRS58" s="447"/>
      <c r="MRT58" s="447"/>
      <c r="MRU58" s="447"/>
      <c r="MRV58" s="447"/>
      <c r="MRW58" s="447"/>
      <c r="MRX58" s="447"/>
      <c r="MRY58" s="447"/>
      <c r="MRZ58" s="447"/>
      <c r="MSA58" s="447"/>
      <c r="MSB58" s="447"/>
      <c r="MSC58" s="447"/>
      <c r="MSD58" s="447"/>
      <c r="MSE58" s="447"/>
      <c r="MSF58" s="447"/>
      <c r="MSG58" s="447"/>
      <c r="MSH58" s="447"/>
      <c r="MSI58" s="447"/>
      <c r="MSJ58" s="447"/>
      <c r="MSK58" s="447"/>
      <c r="MSL58" s="447"/>
      <c r="MSM58" s="447"/>
      <c r="MSN58" s="447"/>
      <c r="MSO58" s="447"/>
      <c r="MSP58" s="447"/>
      <c r="MSQ58" s="447"/>
      <c r="MSR58" s="447"/>
      <c r="MSS58" s="447"/>
      <c r="MST58" s="447"/>
      <c r="MSU58" s="447"/>
      <c r="MSV58" s="447"/>
      <c r="MSW58" s="447"/>
      <c r="MSX58" s="447"/>
      <c r="MSY58" s="447"/>
      <c r="MSZ58" s="447"/>
      <c r="MTA58" s="447"/>
      <c r="MTB58" s="447"/>
      <c r="MTC58" s="447"/>
      <c r="MTD58" s="447"/>
      <c r="MTE58" s="447"/>
      <c r="MTF58" s="447"/>
      <c r="MTG58" s="447"/>
      <c r="MTH58" s="447"/>
      <c r="MTI58" s="447"/>
      <c r="MTJ58" s="447"/>
      <c r="MTK58" s="447"/>
      <c r="MTL58" s="447"/>
      <c r="MTM58" s="447"/>
      <c r="MTN58" s="447"/>
      <c r="MTO58" s="447"/>
      <c r="MTP58" s="447"/>
      <c r="MTQ58" s="447"/>
      <c r="MTR58" s="447"/>
      <c r="MTS58" s="447"/>
      <c r="MTT58" s="447"/>
      <c r="MTU58" s="447"/>
      <c r="MTV58" s="447"/>
      <c r="MTW58" s="447"/>
      <c r="MTX58" s="447"/>
      <c r="MTY58" s="447"/>
      <c r="MTZ58" s="447"/>
      <c r="MUA58" s="447"/>
      <c r="MUB58" s="447"/>
      <c r="MUC58" s="447"/>
      <c r="MUD58" s="447"/>
      <c r="MUE58" s="447"/>
      <c r="MUF58" s="447"/>
      <c r="MUG58" s="447"/>
      <c r="MUH58" s="447"/>
      <c r="MUI58" s="447"/>
      <c r="MUJ58" s="447"/>
      <c r="MUK58" s="447"/>
      <c r="MUL58" s="447"/>
      <c r="MUM58" s="447"/>
      <c r="MUN58" s="447"/>
      <c r="MUO58" s="447"/>
      <c r="MUP58" s="447"/>
      <c r="MUQ58" s="447"/>
      <c r="MUR58" s="447"/>
      <c r="MUS58" s="447"/>
      <c r="MUT58" s="447"/>
      <c r="MUU58" s="447"/>
      <c r="MUV58" s="447"/>
      <c r="MUW58" s="447"/>
      <c r="MUX58" s="447"/>
      <c r="MUY58" s="447"/>
      <c r="MUZ58" s="447"/>
      <c r="MVA58" s="447"/>
      <c r="MVB58" s="447"/>
      <c r="MVC58" s="447"/>
      <c r="MVD58" s="447"/>
      <c r="MVE58" s="447"/>
      <c r="MVF58" s="447"/>
      <c r="MVG58" s="447"/>
      <c r="MVH58" s="447"/>
      <c r="MVI58" s="447"/>
      <c r="MVJ58" s="447"/>
      <c r="MVK58" s="447"/>
      <c r="MVL58" s="447"/>
      <c r="MVM58" s="447"/>
      <c r="MVN58" s="447"/>
      <c r="MVO58" s="447"/>
      <c r="MVP58" s="447"/>
      <c r="MVQ58" s="447"/>
      <c r="MVR58" s="447"/>
      <c r="MVS58" s="447"/>
      <c r="MVT58" s="447"/>
      <c r="MVU58" s="447"/>
      <c r="MVV58" s="447"/>
      <c r="MVW58" s="447"/>
      <c r="MVX58" s="447"/>
      <c r="MVY58" s="447"/>
      <c r="MVZ58" s="447"/>
      <c r="MWA58" s="447"/>
      <c r="MWB58" s="447"/>
      <c r="MWC58" s="447"/>
      <c r="MWD58" s="447"/>
      <c r="MWE58" s="447"/>
      <c r="MWF58" s="447"/>
      <c r="MWG58" s="447"/>
      <c r="MWH58" s="447"/>
      <c r="MWI58" s="447"/>
      <c r="MWJ58" s="447"/>
      <c r="MWK58" s="447"/>
      <c r="MWL58" s="447"/>
      <c r="MWM58" s="447"/>
      <c r="MWN58" s="447"/>
      <c r="MWO58" s="447"/>
      <c r="MWP58" s="447"/>
      <c r="MWQ58" s="447"/>
      <c r="MWR58" s="447"/>
      <c r="MWS58" s="447"/>
      <c r="MWT58" s="447"/>
      <c r="MWU58" s="447"/>
      <c r="MWV58" s="447"/>
      <c r="MWW58" s="447"/>
      <c r="MWX58" s="447"/>
      <c r="MWY58" s="447"/>
      <c r="MWZ58" s="447"/>
      <c r="MXA58" s="447"/>
      <c r="MXB58" s="447"/>
      <c r="MXC58" s="447"/>
      <c r="MXD58" s="447"/>
      <c r="MXE58" s="447"/>
      <c r="MXF58" s="447"/>
      <c r="MXG58" s="447"/>
      <c r="MXH58" s="447"/>
      <c r="MXI58" s="447"/>
      <c r="MXJ58" s="447"/>
      <c r="MXK58" s="447"/>
      <c r="MXL58" s="447"/>
      <c r="MXM58" s="447"/>
      <c r="MXN58" s="447"/>
      <c r="MXO58" s="447"/>
      <c r="MXP58" s="447"/>
      <c r="MXQ58" s="447"/>
      <c r="MXR58" s="447"/>
      <c r="MXS58" s="447"/>
      <c r="MXT58" s="447"/>
      <c r="MXU58" s="447"/>
      <c r="MXV58" s="447"/>
      <c r="MXW58" s="447"/>
      <c r="MXX58" s="447"/>
      <c r="MXY58" s="447"/>
      <c r="MXZ58" s="447"/>
      <c r="MYA58" s="447"/>
      <c r="MYB58" s="447"/>
      <c r="MYC58" s="447"/>
      <c r="MYD58" s="447"/>
      <c r="MYE58" s="447"/>
      <c r="MYF58" s="447"/>
      <c r="MYG58" s="447"/>
      <c r="MYH58" s="447"/>
      <c r="MYI58" s="447"/>
      <c r="MYJ58" s="447"/>
      <c r="MYK58" s="447"/>
      <c r="MYL58" s="447"/>
      <c r="MYM58" s="447"/>
      <c r="MYN58" s="447"/>
      <c r="MYO58" s="447"/>
      <c r="MYP58" s="447"/>
      <c r="MYQ58" s="447"/>
      <c r="MYR58" s="447"/>
      <c r="MYS58" s="447"/>
      <c r="MYT58" s="447"/>
      <c r="MYU58" s="447"/>
      <c r="MYV58" s="447"/>
      <c r="MYW58" s="447"/>
      <c r="MYX58" s="447"/>
      <c r="MYY58" s="447"/>
      <c r="MYZ58" s="447"/>
      <c r="MZA58" s="447"/>
      <c r="MZB58" s="447"/>
      <c r="MZC58" s="447"/>
      <c r="MZD58" s="447"/>
      <c r="MZE58" s="447"/>
      <c r="MZF58" s="447"/>
      <c r="MZG58" s="447"/>
      <c r="MZH58" s="447"/>
      <c r="MZI58" s="447"/>
      <c r="MZJ58" s="447"/>
      <c r="MZK58" s="447"/>
      <c r="MZL58" s="447"/>
      <c r="MZM58" s="447"/>
      <c r="MZN58" s="447"/>
      <c r="MZO58" s="447"/>
      <c r="MZP58" s="447"/>
      <c r="MZQ58" s="447"/>
      <c r="MZR58" s="447"/>
      <c r="MZS58" s="447"/>
      <c r="MZT58" s="447"/>
      <c r="MZU58" s="447"/>
      <c r="MZV58" s="447"/>
      <c r="MZW58" s="447"/>
      <c r="MZX58" s="447"/>
      <c r="MZY58" s="447"/>
      <c r="MZZ58" s="447"/>
      <c r="NAA58" s="447"/>
      <c r="NAB58" s="447"/>
      <c r="NAC58" s="447"/>
      <c r="NAD58" s="447"/>
      <c r="NAE58" s="447"/>
      <c r="NAF58" s="447"/>
      <c r="NAG58" s="447"/>
      <c r="NAH58" s="447"/>
      <c r="NAI58" s="447"/>
      <c r="NAJ58" s="447"/>
      <c r="NAK58" s="447"/>
      <c r="NAL58" s="447"/>
      <c r="NAM58" s="447"/>
      <c r="NAN58" s="447"/>
      <c r="NAO58" s="447"/>
      <c r="NAP58" s="447"/>
      <c r="NAQ58" s="447"/>
      <c r="NAR58" s="447"/>
      <c r="NAS58" s="447"/>
      <c r="NAT58" s="447"/>
      <c r="NAU58" s="447"/>
      <c r="NAV58" s="447"/>
      <c r="NAW58" s="447"/>
      <c r="NAX58" s="447"/>
      <c r="NAY58" s="447"/>
      <c r="NAZ58" s="447"/>
      <c r="NBA58" s="447"/>
      <c r="NBB58" s="447"/>
      <c r="NBC58" s="447"/>
      <c r="NBD58" s="447"/>
      <c r="NBE58" s="447"/>
      <c r="NBF58" s="447"/>
      <c r="NBG58" s="447"/>
      <c r="NBH58" s="447"/>
      <c r="NBI58" s="447"/>
      <c r="NBJ58" s="447"/>
      <c r="NBK58" s="447"/>
      <c r="NBL58" s="447"/>
      <c r="NBM58" s="447"/>
      <c r="NBN58" s="447"/>
      <c r="NBO58" s="447"/>
      <c r="NBP58" s="447"/>
      <c r="NBQ58" s="447"/>
      <c r="NBR58" s="447"/>
      <c r="NBS58" s="447"/>
      <c r="NBT58" s="447"/>
      <c r="NBU58" s="447"/>
      <c r="NBV58" s="447"/>
      <c r="NBW58" s="447"/>
      <c r="NBX58" s="447"/>
      <c r="NBY58" s="447"/>
      <c r="NBZ58" s="447"/>
      <c r="NCA58" s="447"/>
      <c r="NCB58" s="447"/>
      <c r="NCC58" s="447"/>
      <c r="NCD58" s="447"/>
      <c r="NCE58" s="447"/>
      <c r="NCF58" s="447"/>
      <c r="NCG58" s="447"/>
      <c r="NCH58" s="447"/>
      <c r="NCI58" s="447"/>
      <c r="NCJ58" s="447"/>
      <c r="NCK58" s="447"/>
      <c r="NCL58" s="447"/>
      <c r="NCM58" s="447"/>
      <c r="NCN58" s="447"/>
      <c r="NCO58" s="447"/>
      <c r="NCP58" s="447"/>
      <c r="NCQ58" s="447"/>
      <c r="NCR58" s="447"/>
      <c r="NCS58" s="447"/>
      <c r="NCT58" s="447"/>
      <c r="NCU58" s="447"/>
      <c r="NCV58" s="447"/>
      <c r="NCW58" s="447"/>
      <c r="NCX58" s="447"/>
      <c r="NCY58" s="447"/>
      <c r="NCZ58" s="447"/>
      <c r="NDA58" s="447"/>
      <c r="NDB58" s="447"/>
      <c r="NDC58" s="447"/>
      <c r="NDD58" s="447"/>
      <c r="NDE58" s="447"/>
      <c r="NDF58" s="447"/>
      <c r="NDG58" s="447"/>
      <c r="NDH58" s="447"/>
      <c r="NDI58" s="447"/>
      <c r="NDJ58" s="447"/>
      <c r="NDK58" s="447"/>
      <c r="NDL58" s="447"/>
      <c r="NDM58" s="447"/>
      <c r="NDN58" s="447"/>
      <c r="NDO58" s="447"/>
      <c r="NDP58" s="447"/>
      <c r="NDQ58" s="447"/>
      <c r="NDR58" s="447"/>
      <c r="NDS58" s="447"/>
      <c r="NDT58" s="447"/>
      <c r="NDU58" s="447"/>
      <c r="NDV58" s="447"/>
      <c r="NDW58" s="447"/>
      <c r="NDX58" s="447"/>
      <c r="NDY58" s="447"/>
      <c r="NDZ58" s="447"/>
      <c r="NEA58" s="447"/>
      <c r="NEB58" s="447"/>
      <c r="NEC58" s="447"/>
      <c r="NED58" s="447"/>
      <c r="NEE58" s="447"/>
      <c r="NEF58" s="447"/>
      <c r="NEG58" s="447"/>
      <c r="NEH58" s="447"/>
      <c r="NEI58" s="447"/>
      <c r="NEJ58" s="447"/>
      <c r="NEK58" s="447"/>
      <c r="NEL58" s="447"/>
      <c r="NEM58" s="447"/>
      <c r="NEN58" s="447"/>
      <c r="NEO58" s="447"/>
      <c r="NEP58" s="447"/>
      <c r="NEQ58" s="447"/>
      <c r="NER58" s="447"/>
      <c r="NES58" s="447"/>
      <c r="NET58" s="447"/>
      <c r="NEU58" s="447"/>
      <c r="NEV58" s="447"/>
      <c r="NEW58" s="447"/>
      <c r="NEX58" s="447"/>
      <c r="NEY58" s="447"/>
      <c r="NEZ58" s="447"/>
      <c r="NFA58" s="447"/>
      <c r="NFB58" s="447"/>
      <c r="NFC58" s="447"/>
      <c r="NFD58" s="447"/>
      <c r="NFE58" s="447"/>
      <c r="NFF58" s="447"/>
      <c r="NFG58" s="447"/>
      <c r="NFH58" s="447"/>
      <c r="NFI58" s="447"/>
      <c r="NFJ58" s="447"/>
      <c r="NFK58" s="447"/>
      <c r="NFL58" s="447"/>
      <c r="NFM58" s="447"/>
      <c r="NFN58" s="447"/>
      <c r="NFO58" s="447"/>
      <c r="NFP58" s="447"/>
      <c r="NFQ58" s="447"/>
      <c r="NFR58" s="447"/>
      <c r="NFS58" s="447"/>
      <c r="NFT58" s="447"/>
      <c r="NFU58" s="447"/>
      <c r="NFV58" s="447"/>
      <c r="NFW58" s="447"/>
      <c r="NFX58" s="447"/>
      <c r="NFY58" s="447"/>
      <c r="NFZ58" s="447"/>
      <c r="NGA58" s="447"/>
      <c r="NGB58" s="447"/>
      <c r="NGC58" s="447"/>
      <c r="NGD58" s="447"/>
      <c r="NGE58" s="447"/>
      <c r="NGF58" s="447"/>
      <c r="NGG58" s="447"/>
      <c r="NGH58" s="447"/>
      <c r="NGI58" s="447"/>
      <c r="NGJ58" s="447"/>
      <c r="NGK58" s="447"/>
      <c r="NGL58" s="447"/>
      <c r="NGM58" s="447"/>
      <c r="NGN58" s="447"/>
      <c r="NGO58" s="447"/>
      <c r="NGP58" s="447"/>
      <c r="NGQ58" s="447"/>
      <c r="NGR58" s="447"/>
      <c r="NGS58" s="447"/>
      <c r="NGT58" s="447"/>
      <c r="NGU58" s="447"/>
      <c r="NGV58" s="447"/>
      <c r="NGW58" s="447"/>
      <c r="NGX58" s="447"/>
      <c r="NGY58" s="447"/>
      <c r="NGZ58" s="447"/>
      <c r="NHA58" s="447"/>
      <c r="NHB58" s="447"/>
      <c r="NHC58" s="447"/>
      <c r="NHD58" s="447"/>
      <c r="NHE58" s="447"/>
      <c r="NHF58" s="447"/>
      <c r="NHG58" s="447"/>
      <c r="NHH58" s="447"/>
      <c r="NHI58" s="447"/>
      <c r="NHJ58" s="447"/>
      <c r="NHK58" s="447"/>
      <c r="NHL58" s="447"/>
      <c r="NHM58" s="447"/>
      <c r="NHN58" s="447"/>
      <c r="NHO58" s="447"/>
      <c r="NHP58" s="447"/>
      <c r="NHQ58" s="447"/>
      <c r="NHR58" s="447"/>
      <c r="NHS58" s="447"/>
      <c r="NHT58" s="447"/>
      <c r="NHU58" s="447"/>
      <c r="NHV58" s="447"/>
      <c r="NHW58" s="447"/>
      <c r="NHX58" s="447"/>
      <c r="NHY58" s="447"/>
      <c r="NHZ58" s="447"/>
      <c r="NIA58" s="447"/>
      <c r="NIB58" s="447"/>
      <c r="NIC58" s="447"/>
      <c r="NID58" s="447"/>
      <c r="NIE58" s="447"/>
      <c r="NIF58" s="447"/>
      <c r="NIG58" s="447"/>
      <c r="NIH58" s="447"/>
      <c r="NII58" s="447"/>
      <c r="NIJ58" s="447"/>
      <c r="NIK58" s="447"/>
      <c r="NIL58" s="447"/>
      <c r="NIM58" s="447"/>
      <c r="NIN58" s="447"/>
      <c r="NIO58" s="447"/>
      <c r="NIP58" s="447"/>
      <c r="NIQ58" s="447"/>
      <c r="NIR58" s="447"/>
      <c r="NIS58" s="447"/>
      <c r="NIT58" s="447"/>
      <c r="NIU58" s="447"/>
      <c r="NIV58" s="447"/>
      <c r="NIW58" s="447"/>
      <c r="NIX58" s="447"/>
      <c r="NIY58" s="447"/>
      <c r="NIZ58" s="447"/>
      <c r="NJA58" s="447"/>
      <c r="NJB58" s="447"/>
      <c r="NJC58" s="447"/>
      <c r="NJD58" s="447"/>
      <c r="NJE58" s="447"/>
      <c r="NJF58" s="447"/>
      <c r="NJG58" s="447"/>
      <c r="NJH58" s="447"/>
      <c r="NJI58" s="447"/>
      <c r="NJJ58" s="447"/>
      <c r="NJK58" s="447"/>
      <c r="NJL58" s="447"/>
      <c r="NJM58" s="447"/>
      <c r="NJN58" s="447"/>
      <c r="NJO58" s="447"/>
      <c r="NJP58" s="447"/>
      <c r="NJQ58" s="447"/>
      <c r="NJR58" s="447"/>
      <c r="NJS58" s="447"/>
      <c r="NJT58" s="447"/>
      <c r="NJU58" s="447"/>
      <c r="NJV58" s="447"/>
      <c r="NJW58" s="447"/>
      <c r="NJX58" s="447"/>
      <c r="NJY58" s="447"/>
      <c r="NJZ58" s="447"/>
      <c r="NKA58" s="447"/>
      <c r="NKB58" s="447"/>
      <c r="NKC58" s="447"/>
      <c r="NKD58" s="447"/>
      <c r="NKE58" s="447"/>
      <c r="NKF58" s="447"/>
      <c r="NKG58" s="447"/>
      <c r="NKH58" s="447"/>
      <c r="NKI58" s="447"/>
      <c r="NKJ58" s="447"/>
      <c r="NKK58" s="447"/>
      <c r="NKL58" s="447"/>
      <c r="NKM58" s="447"/>
      <c r="NKN58" s="447"/>
      <c r="NKO58" s="447"/>
      <c r="NKP58" s="447"/>
      <c r="NKQ58" s="447"/>
      <c r="NKR58" s="447"/>
      <c r="NKS58" s="447"/>
      <c r="NKT58" s="447"/>
      <c r="NKU58" s="447"/>
      <c r="NKV58" s="447"/>
      <c r="NKW58" s="447"/>
      <c r="NKX58" s="447"/>
      <c r="NKY58" s="447"/>
      <c r="NKZ58" s="447"/>
      <c r="NLA58" s="447"/>
      <c r="NLB58" s="447"/>
      <c r="NLC58" s="447"/>
      <c r="NLD58" s="447"/>
      <c r="NLE58" s="447"/>
      <c r="NLF58" s="447"/>
      <c r="NLG58" s="447"/>
      <c r="NLH58" s="447"/>
      <c r="NLI58" s="447"/>
      <c r="NLJ58" s="447"/>
      <c r="NLK58" s="447"/>
      <c r="NLL58" s="447"/>
      <c r="NLM58" s="447"/>
      <c r="NLN58" s="447"/>
      <c r="NLO58" s="447"/>
      <c r="NLP58" s="447"/>
      <c r="NLQ58" s="447"/>
      <c r="NLR58" s="447"/>
      <c r="NLS58" s="447"/>
      <c r="NLT58" s="447"/>
      <c r="NLU58" s="447"/>
      <c r="NLV58" s="447"/>
      <c r="NLW58" s="447"/>
      <c r="NLX58" s="447"/>
      <c r="NLY58" s="447"/>
      <c r="NLZ58" s="447"/>
      <c r="NMA58" s="447"/>
      <c r="NMB58" s="447"/>
      <c r="NMC58" s="447"/>
      <c r="NMD58" s="447"/>
      <c r="NME58" s="447"/>
      <c r="NMF58" s="447"/>
      <c r="NMG58" s="447"/>
      <c r="NMH58" s="447"/>
      <c r="NMI58" s="447"/>
      <c r="NMJ58" s="447"/>
      <c r="NMK58" s="447"/>
      <c r="NML58" s="447"/>
      <c r="NMM58" s="447"/>
      <c r="NMN58" s="447"/>
      <c r="NMO58" s="447"/>
      <c r="NMP58" s="447"/>
      <c r="NMQ58" s="447"/>
      <c r="NMR58" s="447"/>
      <c r="NMS58" s="447"/>
      <c r="NMT58" s="447"/>
      <c r="NMU58" s="447"/>
      <c r="NMV58" s="447"/>
      <c r="NMW58" s="447"/>
      <c r="NMX58" s="447"/>
      <c r="NMY58" s="447"/>
      <c r="NMZ58" s="447"/>
      <c r="NNA58" s="447"/>
      <c r="NNB58" s="447"/>
      <c r="NNC58" s="447"/>
      <c r="NND58" s="447"/>
      <c r="NNE58" s="447"/>
      <c r="NNF58" s="447"/>
      <c r="NNG58" s="447"/>
      <c r="NNH58" s="447"/>
      <c r="NNI58" s="447"/>
      <c r="NNJ58" s="447"/>
      <c r="NNK58" s="447"/>
      <c r="NNL58" s="447"/>
      <c r="NNM58" s="447"/>
      <c r="NNN58" s="447"/>
      <c r="NNO58" s="447"/>
      <c r="NNP58" s="447"/>
      <c r="NNQ58" s="447"/>
      <c r="NNR58" s="447"/>
      <c r="NNS58" s="447"/>
      <c r="NNT58" s="447"/>
      <c r="NNU58" s="447"/>
      <c r="NNV58" s="447"/>
      <c r="NNW58" s="447"/>
      <c r="NNX58" s="447"/>
      <c r="NNY58" s="447"/>
      <c r="NNZ58" s="447"/>
      <c r="NOA58" s="447"/>
      <c r="NOB58" s="447"/>
      <c r="NOC58" s="447"/>
      <c r="NOD58" s="447"/>
      <c r="NOE58" s="447"/>
      <c r="NOF58" s="447"/>
      <c r="NOG58" s="447"/>
      <c r="NOH58" s="447"/>
      <c r="NOI58" s="447"/>
      <c r="NOJ58" s="447"/>
      <c r="NOK58" s="447"/>
      <c r="NOL58" s="447"/>
      <c r="NOM58" s="447"/>
      <c r="NON58" s="447"/>
      <c r="NOO58" s="447"/>
      <c r="NOP58" s="447"/>
      <c r="NOQ58" s="447"/>
      <c r="NOR58" s="447"/>
      <c r="NOS58" s="447"/>
      <c r="NOT58" s="447"/>
      <c r="NOU58" s="447"/>
      <c r="NOV58" s="447"/>
      <c r="NOW58" s="447"/>
      <c r="NOX58" s="447"/>
      <c r="NOY58" s="447"/>
      <c r="NOZ58" s="447"/>
      <c r="NPA58" s="447"/>
      <c r="NPB58" s="447"/>
      <c r="NPC58" s="447"/>
      <c r="NPD58" s="447"/>
      <c r="NPE58" s="447"/>
      <c r="NPF58" s="447"/>
      <c r="NPG58" s="447"/>
      <c r="NPH58" s="447"/>
      <c r="NPI58" s="447"/>
      <c r="NPJ58" s="447"/>
      <c r="NPK58" s="447"/>
      <c r="NPL58" s="447"/>
      <c r="NPM58" s="447"/>
      <c r="NPN58" s="447"/>
      <c r="NPO58" s="447"/>
      <c r="NPP58" s="447"/>
      <c r="NPQ58" s="447"/>
      <c r="NPR58" s="447"/>
      <c r="NPS58" s="447"/>
      <c r="NPT58" s="447"/>
      <c r="NPU58" s="447"/>
      <c r="NPV58" s="447"/>
      <c r="NPW58" s="447"/>
      <c r="NPX58" s="447"/>
      <c r="NPY58" s="447"/>
      <c r="NPZ58" s="447"/>
      <c r="NQA58" s="447"/>
      <c r="NQB58" s="447"/>
      <c r="NQC58" s="447"/>
      <c r="NQD58" s="447"/>
      <c r="NQE58" s="447"/>
      <c r="NQF58" s="447"/>
      <c r="NQG58" s="447"/>
      <c r="NQH58" s="447"/>
      <c r="NQI58" s="447"/>
      <c r="NQJ58" s="447"/>
      <c r="NQK58" s="447"/>
      <c r="NQL58" s="447"/>
      <c r="NQM58" s="447"/>
      <c r="NQN58" s="447"/>
      <c r="NQO58" s="447"/>
      <c r="NQP58" s="447"/>
      <c r="NQQ58" s="447"/>
      <c r="NQR58" s="447"/>
      <c r="NQS58" s="447"/>
      <c r="NQT58" s="447"/>
      <c r="NQU58" s="447"/>
      <c r="NQV58" s="447"/>
      <c r="NQW58" s="447"/>
      <c r="NQX58" s="447"/>
      <c r="NQY58" s="447"/>
      <c r="NQZ58" s="447"/>
      <c r="NRA58" s="447"/>
      <c r="NRB58" s="447"/>
      <c r="NRC58" s="447"/>
      <c r="NRD58" s="447"/>
      <c r="NRE58" s="447"/>
      <c r="NRF58" s="447"/>
      <c r="NRG58" s="447"/>
      <c r="NRH58" s="447"/>
      <c r="NRI58" s="447"/>
      <c r="NRJ58" s="447"/>
      <c r="NRK58" s="447"/>
      <c r="NRL58" s="447"/>
      <c r="NRM58" s="447"/>
      <c r="NRN58" s="447"/>
      <c r="NRO58" s="447"/>
      <c r="NRP58" s="447"/>
      <c r="NRQ58" s="447"/>
      <c r="NRR58" s="447"/>
      <c r="NRS58" s="447"/>
      <c r="NRT58" s="447"/>
      <c r="NRU58" s="447"/>
      <c r="NRV58" s="447"/>
      <c r="NRW58" s="447"/>
      <c r="NRX58" s="447"/>
      <c r="NRY58" s="447"/>
      <c r="NRZ58" s="447"/>
      <c r="NSA58" s="447"/>
      <c r="NSB58" s="447"/>
      <c r="NSC58" s="447"/>
      <c r="NSD58" s="447"/>
      <c r="NSE58" s="447"/>
      <c r="NSF58" s="447"/>
      <c r="NSG58" s="447"/>
      <c r="NSH58" s="447"/>
      <c r="NSI58" s="447"/>
      <c r="NSJ58" s="447"/>
      <c r="NSK58" s="447"/>
      <c r="NSL58" s="447"/>
      <c r="NSM58" s="447"/>
      <c r="NSN58" s="447"/>
      <c r="NSO58" s="447"/>
      <c r="NSP58" s="447"/>
      <c r="NSQ58" s="447"/>
      <c r="NSR58" s="447"/>
      <c r="NSS58" s="447"/>
      <c r="NST58" s="447"/>
      <c r="NSU58" s="447"/>
      <c r="NSV58" s="447"/>
      <c r="NSW58" s="447"/>
      <c r="NSX58" s="447"/>
      <c r="NSY58" s="447"/>
      <c r="NSZ58" s="447"/>
      <c r="NTA58" s="447"/>
      <c r="NTB58" s="447"/>
      <c r="NTC58" s="447"/>
      <c r="NTD58" s="447"/>
      <c r="NTE58" s="447"/>
      <c r="NTF58" s="447"/>
      <c r="NTG58" s="447"/>
      <c r="NTH58" s="447"/>
      <c r="NTI58" s="447"/>
      <c r="NTJ58" s="447"/>
      <c r="NTK58" s="447"/>
      <c r="NTL58" s="447"/>
      <c r="NTM58" s="447"/>
      <c r="NTN58" s="447"/>
      <c r="NTO58" s="447"/>
      <c r="NTP58" s="447"/>
      <c r="NTQ58" s="447"/>
      <c r="NTR58" s="447"/>
      <c r="NTS58" s="447"/>
      <c r="NTT58" s="447"/>
      <c r="NTU58" s="447"/>
      <c r="NTV58" s="447"/>
      <c r="NTW58" s="447"/>
      <c r="NTX58" s="447"/>
      <c r="NTY58" s="447"/>
      <c r="NTZ58" s="447"/>
      <c r="NUA58" s="447"/>
      <c r="NUB58" s="447"/>
      <c r="NUC58" s="447"/>
      <c r="NUD58" s="447"/>
      <c r="NUE58" s="447"/>
      <c r="NUF58" s="447"/>
      <c r="NUG58" s="447"/>
      <c r="NUH58" s="447"/>
      <c r="NUI58" s="447"/>
      <c r="NUJ58" s="447"/>
      <c r="NUK58" s="447"/>
      <c r="NUL58" s="447"/>
      <c r="NUM58" s="447"/>
      <c r="NUN58" s="447"/>
      <c r="NUO58" s="447"/>
      <c r="NUP58" s="447"/>
      <c r="NUQ58" s="447"/>
      <c r="NUR58" s="447"/>
      <c r="NUS58" s="447"/>
      <c r="NUT58" s="447"/>
      <c r="NUU58" s="447"/>
      <c r="NUV58" s="447"/>
      <c r="NUW58" s="447"/>
      <c r="NUX58" s="447"/>
      <c r="NUY58" s="447"/>
      <c r="NUZ58" s="447"/>
      <c r="NVA58" s="447"/>
      <c r="NVB58" s="447"/>
      <c r="NVC58" s="447"/>
      <c r="NVD58" s="447"/>
      <c r="NVE58" s="447"/>
      <c r="NVF58" s="447"/>
      <c r="NVG58" s="447"/>
      <c r="NVH58" s="447"/>
      <c r="NVI58" s="447"/>
      <c r="NVJ58" s="447"/>
      <c r="NVK58" s="447"/>
      <c r="NVL58" s="447"/>
      <c r="NVM58" s="447"/>
      <c r="NVN58" s="447"/>
      <c r="NVO58" s="447"/>
      <c r="NVP58" s="447"/>
      <c r="NVQ58" s="447"/>
      <c r="NVR58" s="447"/>
      <c r="NVS58" s="447"/>
      <c r="NVT58" s="447"/>
      <c r="NVU58" s="447"/>
      <c r="NVV58" s="447"/>
      <c r="NVW58" s="447"/>
      <c r="NVX58" s="447"/>
      <c r="NVY58" s="447"/>
      <c r="NVZ58" s="447"/>
      <c r="NWA58" s="447"/>
      <c r="NWB58" s="447"/>
      <c r="NWC58" s="447"/>
      <c r="NWD58" s="447"/>
      <c r="NWE58" s="447"/>
      <c r="NWF58" s="447"/>
      <c r="NWG58" s="447"/>
      <c r="NWH58" s="447"/>
      <c r="NWI58" s="447"/>
      <c r="NWJ58" s="447"/>
      <c r="NWK58" s="447"/>
      <c r="NWL58" s="447"/>
      <c r="NWM58" s="447"/>
      <c r="NWN58" s="447"/>
      <c r="NWO58" s="447"/>
      <c r="NWP58" s="447"/>
      <c r="NWQ58" s="447"/>
      <c r="NWR58" s="447"/>
      <c r="NWS58" s="447"/>
      <c r="NWT58" s="447"/>
      <c r="NWU58" s="447"/>
      <c r="NWV58" s="447"/>
      <c r="NWW58" s="447"/>
      <c r="NWX58" s="447"/>
      <c r="NWY58" s="447"/>
      <c r="NWZ58" s="447"/>
      <c r="NXA58" s="447"/>
      <c r="NXB58" s="447"/>
      <c r="NXC58" s="447"/>
      <c r="NXD58" s="447"/>
      <c r="NXE58" s="447"/>
      <c r="NXF58" s="447"/>
      <c r="NXG58" s="447"/>
      <c r="NXH58" s="447"/>
      <c r="NXI58" s="447"/>
      <c r="NXJ58" s="447"/>
      <c r="NXK58" s="447"/>
      <c r="NXL58" s="447"/>
      <c r="NXM58" s="447"/>
      <c r="NXN58" s="447"/>
      <c r="NXO58" s="447"/>
      <c r="NXP58" s="447"/>
      <c r="NXQ58" s="447"/>
      <c r="NXR58" s="447"/>
      <c r="NXS58" s="447"/>
      <c r="NXT58" s="447"/>
      <c r="NXU58" s="447"/>
      <c r="NXV58" s="447"/>
      <c r="NXW58" s="447"/>
      <c r="NXX58" s="447"/>
      <c r="NXY58" s="447"/>
      <c r="NXZ58" s="447"/>
      <c r="NYA58" s="447"/>
      <c r="NYB58" s="447"/>
      <c r="NYC58" s="447"/>
      <c r="NYD58" s="447"/>
      <c r="NYE58" s="447"/>
      <c r="NYF58" s="447"/>
      <c r="NYG58" s="447"/>
      <c r="NYH58" s="447"/>
      <c r="NYI58" s="447"/>
      <c r="NYJ58" s="447"/>
      <c r="NYK58" s="447"/>
      <c r="NYL58" s="447"/>
      <c r="NYM58" s="447"/>
      <c r="NYN58" s="447"/>
      <c r="NYO58" s="447"/>
      <c r="NYP58" s="447"/>
      <c r="NYQ58" s="447"/>
      <c r="NYR58" s="447"/>
      <c r="NYS58" s="447"/>
      <c r="NYT58" s="447"/>
      <c r="NYU58" s="447"/>
      <c r="NYV58" s="447"/>
      <c r="NYW58" s="447"/>
      <c r="NYX58" s="447"/>
      <c r="NYY58" s="447"/>
      <c r="NYZ58" s="447"/>
      <c r="NZA58" s="447"/>
      <c r="NZB58" s="447"/>
      <c r="NZC58" s="447"/>
      <c r="NZD58" s="447"/>
      <c r="NZE58" s="447"/>
      <c r="NZF58" s="447"/>
      <c r="NZG58" s="447"/>
      <c r="NZH58" s="447"/>
      <c r="NZI58" s="447"/>
      <c r="NZJ58" s="447"/>
      <c r="NZK58" s="447"/>
      <c r="NZL58" s="447"/>
      <c r="NZM58" s="447"/>
      <c r="NZN58" s="447"/>
      <c r="NZO58" s="447"/>
      <c r="NZP58" s="447"/>
      <c r="NZQ58" s="447"/>
      <c r="NZR58" s="447"/>
      <c r="NZS58" s="447"/>
      <c r="NZT58" s="447"/>
      <c r="NZU58" s="447"/>
      <c r="NZV58" s="447"/>
      <c r="NZW58" s="447"/>
      <c r="NZX58" s="447"/>
      <c r="NZY58" s="447"/>
      <c r="NZZ58" s="447"/>
      <c r="OAA58" s="447"/>
      <c r="OAB58" s="447"/>
      <c r="OAC58" s="447"/>
      <c r="OAD58" s="447"/>
      <c r="OAE58" s="447"/>
      <c r="OAF58" s="447"/>
      <c r="OAG58" s="447"/>
      <c r="OAH58" s="447"/>
      <c r="OAI58" s="447"/>
      <c r="OAJ58" s="447"/>
      <c r="OAK58" s="447"/>
      <c r="OAL58" s="447"/>
      <c r="OAM58" s="447"/>
      <c r="OAN58" s="447"/>
      <c r="OAO58" s="447"/>
      <c r="OAP58" s="447"/>
      <c r="OAQ58" s="447"/>
      <c r="OAR58" s="447"/>
      <c r="OAS58" s="447"/>
      <c r="OAT58" s="447"/>
      <c r="OAU58" s="447"/>
      <c r="OAV58" s="447"/>
      <c r="OAW58" s="447"/>
      <c r="OAX58" s="447"/>
      <c r="OAY58" s="447"/>
      <c r="OAZ58" s="447"/>
      <c r="OBA58" s="447"/>
      <c r="OBB58" s="447"/>
      <c r="OBC58" s="447"/>
      <c r="OBD58" s="447"/>
      <c r="OBE58" s="447"/>
      <c r="OBF58" s="447"/>
      <c r="OBG58" s="447"/>
      <c r="OBH58" s="447"/>
      <c r="OBI58" s="447"/>
      <c r="OBJ58" s="447"/>
      <c r="OBK58" s="447"/>
      <c r="OBL58" s="447"/>
      <c r="OBM58" s="447"/>
      <c r="OBN58" s="447"/>
      <c r="OBO58" s="447"/>
      <c r="OBP58" s="447"/>
      <c r="OBQ58" s="447"/>
      <c r="OBR58" s="447"/>
      <c r="OBS58" s="447"/>
      <c r="OBT58" s="447"/>
      <c r="OBU58" s="447"/>
      <c r="OBV58" s="447"/>
      <c r="OBW58" s="447"/>
      <c r="OBX58" s="447"/>
      <c r="OBY58" s="447"/>
      <c r="OBZ58" s="447"/>
      <c r="OCA58" s="447"/>
      <c r="OCB58" s="447"/>
      <c r="OCC58" s="447"/>
      <c r="OCD58" s="447"/>
      <c r="OCE58" s="447"/>
      <c r="OCF58" s="447"/>
      <c r="OCG58" s="447"/>
      <c r="OCH58" s="447"/>
      <c r="OCI58" s="447"/>
      <c r="OCJ58" s="447"/>
      <c r="OCK58" s="447"/>
      <c r="OCL58" s="447"/>
      <c r="OCM58" s="447"/>
      <c r="OCN58" s="447"/>
      <c r="OCO58" s="447"/>
      <c r="OCP58" s="447"/>
      <c r="OCQ58" s="447"/>
      <c r="OCR58" s="447"/>
      <c r="OCS58" s="447"/>
      <c r="OCT58" s="447"/>
      <c r="OCU58" s="447"/>
      <c r="OCV58" s="447"/>
      <c r="OCW58" s="447"/>
      <c r="OCX58" s="447"/>
      <c r="OCY58" s="447"/>
      <c r="OCZ58" s="447"/>
      <c r="ODA58" s="447"/>
      <c r="ODB58" s="447"/>
      <c r="ODC58" s="447"/>
      <c r="ODD58" s="447"/>
      <c r="ODE58" s="447"/>
      <c r="ODF58" s="447"/>
      <c r="ODG58" s="447"/>
      <c r="ODH58" s="447"/>
      <c r="ODI58" s="447"/>
      <c r="ODJ58" s="447"/>
      <c r="ODK58" s="447"/>
      <c r="ODL58" s="447"/>
      <c r="ODM58" s="447"/>
      <c r="ODN58" s="447"/>
      <c r="ODO58" s="447"/>
      <c r="ODP58" s="447"/>
      <c r="ODQ58" s="447"/>
      <c r="ODR58" s="447"/>
      <c r="ODS58" s="447"/>
      <c r="ODT58" s="447"/>
      <c r="ODU58" s="447"/>
      <c r="ODV58" s="447"/>
      <c r="ODW58" s="447"/>
      <c r="ODX58" s="447"/>
      <c r="ODY58" s="447"/>
      <c r="ODZ58" s="447"/>
      <c r="OEA58" s="447"/>
      <c r="OEB58" s="447"/>
      <c r="OEC58" s="447"/>
      <c r="OED58" s="447"/>
      <c r="OEE58" s="447"/>
      <c r="OEF58" s="447"/>
      <c r="OEG58" s="447"/>
      <c r="OEH58" s="447"/>
      <c r="OEI58" s="447"/>
      <c r="OEJ58" s="447"/>
      <c r="OEK58" s="447"/>
      <c r="OEL58" s="447"/>
      <c r="OEM58" s="447"/>
      <c r="OEN58" s="447"/>
      <c r="OEO58" s="447"/>
      <c r="OEP58" s="447"/>
      <c r="OEQ58" s="447"/>
      <c r="OER58" s="447"/>
      <c r="OES58" s="447"/>
      <c r="OET58" s="447"/>
      <c r="OEU58" s="447"/>
      <c r="OEV58" s="447"/>
      <c r="OEW58" s="447"/>
      <c r="OEX58" s="447"/>
      <c r="OEY58" s="447"/>
      <c r="OEZ58" s="447"/>
      <c r="OFA58" s="447"/>
      <c r="OFB58" s="447"/>
      <c r="OFC58" s="447"/>
      <c r="OFD58" s="447"/>
      <c r="OFE58" s="447"/>
      <c r="OFF58" s="447"/>
      <c r="OFG58" s="447"/>
      <c r="OFH58" s="447"/>
      <c r="OFI58" s="447"/>
      <c r="OFJ58" s="447"/>
      <c r="OFK58" s="447"/>
      <c r="OFL58" s="447"/>
      <c r="OFM58" s="447"/>
      <c r="OFN58" s="447"/>
      <c r="OFO58" s="447"/>
      <c r="OFP58" s="447"/>
      <c r="OFQ58" s="447"/>
      <c r="OFR58" s="447"/>
      <c r="OFS58" s="447"/>
      <c r="OFT58" s="447"/>
      <c r="OFU58" s="447"/>
      <c r="OFV58" s="447"/>
      <c r="OFW58" s="447"/>
      <c r="OFX58" s="447"/>
      <c r="OFY58" s="447"/>
      <c r="OFZ58" s="447"/>
      <c r="OGA58" s="447"/>
      <c r="OGB58" s="447"/>
      <c r="OGC58" s="447"/>
      <c r="OGD58" s="447"/>
      <c r="OGE58" s="447"/>
      <c r="OGF58" s="447"/>
      <c r="OGG58" s="447"/>
      <c r="OGH58" s="447"/>
      <c r="OGI58" s="447"/>
      <c r="OGJ58" s="447"/>
      <c r="OGK58" s="447"/>
      <c r="OGL58" s="447"/>
      <c r="OGM58" s="447"/>
      <c r="OGN58" s="447"/>
      <c r="OGO58" s="447"/>
      <c r="OGP58" s="447"/>
      <c r="OGQ58" s="447"/>
      <c r="OGR58" s="447"/>
      <c r="OGS58" s="447"/>
      <c r="OGT58" s="447"/>
      <c r="OGU58" s="447"/>
      <c r="OGV58" s="447"/>
      <c r="OGW58" s="447"/>
      <c r="OGX58" s="447"/>
      <c r="OGY58" s="447"/>
      <c r="OGZ58" s="447"/>
      <c r="OHA58" s="447"/>
      <c r="OHB58" s="447"/>
      <c r="OHC58" s="447"/>
      <c r="OHD58" s="447"/>
      <c r="OHE58" s="447"/>
      <c r="OHF58" s="447"/>
      <c r="OHG58" s="447"/>
      <c r="OHH58" s="447"/>
      <c r="OHI58" s="447"/>
      <c r="OHJ58" s="447"/>
      <c r="OHK58" s="447"/>
      <c r="OHL58" s="447"/>
      <c r="OHM58" s="447"/>
      <c r="OHN58" s="447"/>
      <c r="OHO58" s="447"/>
      <c r="OHP58" s="447"/>
      <c r="OHQ58" s="447"/>
      <c r="OHR58" s="447"/>
      <c r="OHS58" s="447"/>
      <c r="OHT58" s="447"/>
      <c r="OHU58" s="447"/>
      <c r="OHV58" s="447"/>
      <c r="OHW58" s="447"/>
      <c r="OHX58" s="447"/>
      <c r="OHY58" s="447"/>
      <c r="OHZ58" s="447"/>
      <c r="OIA58" s="447"/>
      <c r="OIB58" s="447"/>
      <c r="OIC58" s="447"/>
      <c r="OID58" s="447"/>
      <c r="OIE58" s="447"/>
      <c r="OIF58" s="447"/>
      <c r="OIG58" s="447"/>
      <c r="OIH58" s="447"/>
      <c r="OII58" s="447"/>
      <c r="OIJ58" s="447"/>
      <c r="OIK58" s="447"/>
      <c r="OIL58" s="447"/>
      <c r="OIM58" s="447"/>
      <c r="OIN58" s="447"/>
      <c r="OIO58" s="447"/>
      <c r="OIP58" s="447"/>
      <c r="OIQ58" s="447"/>
      <c r="OIR58" s="447"/>
      <c r="OIS58" s="447"/>
      <c r="OIT58" s="447"/>
      <c r="OIU58" s="447"/>
      <c r="OIV58" s="447"/>
      <c r="OIW58" s="447"/>
      <c r="OIX58" s="447"/>
      <c r="OIY58" s="447"/>
      <c r="OIZ58" s="447"/>
      <c r="OJA58" s="447"/>
      <c r="OJB58" s="447"/>
      <c r="OJC58" s="447"/>
      <c r="OJD58" s="447"/>
      <c r="OJE58" s="447"/>
      <c r="OJF58" s="447"/>
      <c r="OJG58" s="447"/>
      <c r="OJH58" s="447"/>
      <c r="OJI58" s="447"/>
      <c r="OJJ58" s="447"/>
      <c r="OJK58" s="447"/>
      <c r="OJL58" s="447"/>
      <c r="OJM58" s="447"/>
      <c r="OJN58" s="447"/>
      <c r="OJO58" s="447"/>
      <c r="OJP58" s="447"/>
      <c r="OJQ58" s="447"/>
      <c r="OJR58" s="447"/>
      <c r="OJS58" s="447"/>
      <c r="OJT58" s="447"/>
      <c r="OJU58" s="447"/>
      <c r="OJV58" s="447"/>
      <c r="OJW58" s="447"/>
      <c r="OJX58" s="447"/>
      <c r="OJY58" s="447"/>
      <c r="OJZ58" s="447"/>
      <c r="OKA58" s="447"/>
      <c r="OKB58" s="447"/>
      <c r="OKC58" s="447"/>
      <c r="OKD58" s="447"/>
      <c r="OKE58" s="447"/>
      <c r="OKF58" s="447"/>
      <c r="OKG58" s="447"/>
      <c r="OKH58" s="447"/>
      <c r="OKI58" s="447"/>
      <c r="OKJ58" s="447"/>
      <c r="OKK58" s="447"/>
      <c r="OKL58" s="447"/>
      <c r="OKM58" s="447"/>
      <c r="OKN58" s="447"/>
      <c r="OKO58" s="447"/>
      <c r="OKP58" s="447"/>
      <c r="OKQ58" s="447"/>
      <c r="OKR58" s="447"/>
      <c r="OKS58" s="447"/>
      <c r="OKT58" s="447"/>
      <c r="OKU58" s="447"/>
      <c r="OKV58" s="447"/>
      <c r="OKW58" s="447"/>
      <c r="OKX58" s="447"/>
      <c r="OKY58" s="447"/>
      <c r="OKZ58" s="447"/>
      <c r="OLA58" s="447"/>
      <c r="OLB58" s="447"/>
      <c r="OLC58" s="447"/>
      <c r="OLD58" s="447"/>
      <c r="OLE58" s="447"/>
      <c r="OLF58" s="447"/>
      <c r="OLG58" s="447"/>
      <c r="OLH58" s="447"/>
      <c r="OLI58" s="447"/>
      <c r="OLJ58" s="447"/>
      <c r="OLK58" s="447"/>
      <c r="OLL58" s="447"/>
      <c r="OLM58" s="447"/>
      <c r="OLN58" s="447"/>
      <c r="OLO58" s="447"/>
      <c r="OLP58" s="447"/>
      <c r="OLQ58" s="447"/>
      <c r="OLR58" s="447"/>
      <c r="OLS58" s="447"/>
      <c r="OLT58" s="447"/>
      <c r="OLU58" s="447"/>
      <c r="OLV58" s="447"/>
      <c r="OLW58" s="447"/>
      <c r="OLX58" s="447"/>
      <c r="OLY58" s="447"/>
      <c r="OLZ58" s="447"/>
      <c r="OMA58" s="447"/>
      <c r="OMB58" s="447"/>
      <c r="OMC58" s="447"/>
      <c r="OMD58" s="447"/>
      <c r="OME58" s="447"/>
      <c r="OMF58" s="447"/>
      <c r="OMG58" s="447"/>
      <c r="OMH58" s="447"/>
      <c r="OMI58" s="447"/>
      <c r="OMJ58" s="447"/>
      <c r="OMK58" s="447"/>
      <c r="OML58" s="447"/>
      <c r="OMM58" s="447"/>
      <c r="OMN58" s="447"/>
      <c r="OMO58" s="447"/>
      <c r="OMP58" s="447"/>
      <c r="OMQ58" s="447"/>
      <c r="OMR58" s="447"/>
      <c r="OMS58" s="447"/>
      <c r="OMT58" s="447"/>
      <c r="OMU58" s="447"/>
      <c r="OMV58" s="447"/>
      <c r="OMW58" s="447"/>
      <c r="OMX58" s="447"/>
      <c r="OMY58" s="447"/>
      <c r="OMZ58" s="447"/>
      <c r="ONA58" s="447"/>
      <c r="ONB58" s="447"/>
      <c r="ONC58" s="447"/>
      <c r="OND58" s="447"/>
      <c r="ONE58" s="447"/>
      <c r="ONF58" s="447"/>
      <c r="ONG58" s="447"/>
      <c r="ONH58" s="447"/>
      <c r="ONI58" s="447"/>
      <c r="ONJ58" s="447"/>
      <c r="ONK58" s="447"/>
      <c r="ONL58" s="447"/>
      <c r="ONM58" s="447"/>
      <c r="ONN58" s="447"/>
      <c r="ONO58" s="447"/>
      <c r="ONP58" s="447"/>
      <c r="ONQ58" s="447"/>
      <c r="ONR58" s="447"/>
      <c r="ONS58" s="447"/>
      <c r="ONT58" s="447"/>
      <c r="ONU58" s="447"/>
      <c r="ONV58" s="447"/>
      <c r="ONW58" s="447"/>
      <c r="ONX58" s="447"/>
      <c r="ONY58" s="447"/>
      <c r="ONZ58" s="447"/>
      <c r="OOA58" s="447"/>
      <c r="OOB58" s="447"/>
      <c r="OOC58" s="447"/>
      <c r="OOD58" s="447"/>
      <c r="OOE58" s="447"/>
      <c r="OOF58" s="447"/>
      <c r="OOG58" s="447"/>
      <c r="OOH58" s="447"/>
      <c r="OOI58" s="447"/>
      <c r="OOJ58" s="447"/>
      <c r="OOK58" s="447"/>
      <c r="OOL58" s="447"/>
      <c r="OOM58" s="447"/>
      <c r="OON58" s="447"/>
      <c r="OOO58" s="447"/>
      <c r="OOP58" s="447"/>
      <c r="OOQ58" s="447"/>
      <c r="OOR58" s="447"/>
      <c r="OOS58" s="447"/>
      <c r="OOT58" s="447"/>
      <c r="OOU58" s="447"/>
      <c r="OOV58" s="447"/>
      <c r="OOW58" s="447"/>
      <c r="OOX58" s="447"/>
      <c r="OOY58" s="447"/>
      <c r="OOZ58" s="447"/>
      <c r="OPA58" s="447"/>
      <c r="OPB58" s="447"/>
      <c r="OPC58" s="447"/>
      <c r="OPD58" s="447"/>
      <c r="OPE58" s="447"/>
      <c r="OPF58" s="447"/>
      <c r="OPG58" s="447"/>
      <c r="OPH58" s="447"/>
      <c r="OPI58" s="447"/>
      <c r="OPJ58" s="447"/>
      <c r="OPK58" s="447"/>
      <c r="OPL58" s="447"/>
      <c r="OPM58" s="447"/>
      <c r="OPN58" s="447"/>
      <c r="OPO58" s="447"/>
      <c r="OPP58" s="447"/>
      <c r="OPQ58" s="447"/>
      <c r="OPR58" s="447"/>
      <c r="OPS58" s="447"/>
      <c r="OPT58" s="447"/>
      <c r="OPU58" s="447"/>
      <c r="OPV58" s="447"/>
      <c r="OPW58" s="447"/>
      <c r="OPX58" s="447"/>
      <c r="OPY58" s="447"/>
      <c r="OPZ58" s="447"/>
      <c r="OQA58" s="447"/>
      <c r="OQB58" s="447"/>
      <c r="OQC58" s="447"/>
      <c r="OQD58" s="447"/>
      <c r="OQE58" s="447"/>
      <c r="OQF58" s="447"/>
      <c r="OQG58" s="447"/>
      <c r="OQH58" s="447"/>
      <c r="OQI58" s="447"/>
      <c r="OQJ58" s="447"/>
      <c r="OQK58" s="447"/>
      <c r="OQL58" s="447"/>
      <c r="OQM58" s="447"/>
      <c r="OQN58" s="447"/>
      <c r="OQO58" s="447"/>
      <c r="OQP58" s="447"/>
      <c r="OQQ58" s="447"/>
      <c r="OQR58" s="447"/>
      <c r="OQS58" s="447"/>
      <c r="OQT58" s="447"/>
      <c r="OQU58" s="447"/>
      <c r="OQV58" s="447"/>
      <c r="OQW58" s="447"/>
      <c r="OQX58" s="447"/>
      <c r="OQY58" s="447"/>
      <c r="OQZ58" s="447"/>
      <c r="ORA58" s="447"/>
      <c r="ORB58" s="447"/>
      <c r="ORC58" s="447"/>
      <c r="ORD58" s="447"/>
      <c r="ORE58" s="447"/>
      <c r="ORF58" s="447"/>
      <c r="ORG58" s="447"/>
      <c r="ORH58" s="447"/>
      <c r="ORI58" s="447"/>
      <c r="ORJ58" s="447"/>
      <c r="ORK58" s="447"/>
      <c r="ORL58" s="447"/>
      <c r="ORM58" s="447"/>
      <c r="ORN58" s="447"/>
      <c r="ORO58" s="447"/>
      <c r="ORP58" s="447"/>
      <c r="ORQ58" s="447"/>
      <c r="ORR58" s="447"/>
      <c r="ORS58" s="447"/>
      <c r="ORT58" s="447"/>
      <c r="ORU58" s="447"/>
      <c r="ORV58" s="447"/>
      <c r="ORW58" s="447"/>
      <c r="ORX58" s="447"/>
      <c r="ORY58" s="447"/>
      <c r="ORZ58" s="447"/>
      <c r="OSA58" s="447"/>
      <c r="OSB58" s="447"/>
      <c r="OSC58" s="447"/>
      <c r="OSD58" s="447"/>
      <c r="OSE58" s="447"/>
      <c r="OSF58" s="447"/>
      <c r="OSG58" s="447"/>
      <c r="OSH58" s="447"/>
      <c r="OSI58" s="447"/>
      <c r="OSJ58" s="447"/>
      <c r="OSK58" s="447"/>
      <c r="OSL58" s="447"/>
      <c r="OSM58" s="447"/>
      <c r="OSN58" s="447"/>
      <c r="OSO58" s="447"/>
      <c r="OSP58" s="447"/>
      <c r="OSQ58" s="447"/>
      <c r="OSR58" s="447"/>
      <c r="OSS58" s="447"/>
      <c r="OST58" s="447"/>
      <c r="OSU58" s="447"/>
      <c r="OSV58" s="447"/>
      <c r="OSW58" s="447"/>
      <c r="OSX58" s="447"/>
      <c r="OSY58" s="447"/>
      <c r="OSZ58" s="447"/>
      <c r="OTA58" s="447"/>
      <c r="OTB58" s="447"/>
      <c r="OTC58" s="447"/>
      <c r="OTD58" s="447"/>
      <c r="OTE58" s="447"/>
      <c r="OTF58" s="447"/>
      <c r="OTG58" s="447"/>
      <c r="OTH58" s="447"/>
      <c r="OTI58" s="447"/>
      <c r="OTJ58" s="447"/>
      <c r="OTK58" s="447"/>
      <c r="OTL58" s="447"/>
      <c r="OTM58" s="447"/>
      <c r="OTN58" s="447"/>
      <c r="OTO58" s="447"/>
      <c r="OTP58" s="447"/>
      <c r="OTQ58" s="447"/>
      <c r="OTR58" s="447"/>
      <c r="OTS58" s="447"/>
      <c r="OTT58" s="447"/>
      <c r="OTU58" s="447"/>
      <c r="OTV58" s="447"/>
      <c r="OTW58" s="447"/>
      <c r="OTX58" s="447"/>
      <c r="OTY58" s="447"/>
      <c r="OTZ58" s="447"/>
      <c r="OUA58" s="447"/>
      <c r="OUB58" s="447"/>
      <c r="OUC58" s="447"/>
      <c r="OUD58" s="447"/>
      <c r="OUE58" s="447"/>
      <c r="OUF58" s="447"/>
      <c r="OUG58" s="447"/>
      <c r="OUH58" s="447"/>
      <c r="OUI58" s="447"/>
      <c r="OUJ58" s="447"/>
      <c r="OUK58" s="447"/>
      <c r="OUL58" s="447"/>
      <c r="OUM58" s="447"/>
      <c r="OUN58" s="447"/>
      <c r="OUO58" s="447"/>
      <c r="OUP58" s="447"/>
      <c r="OUQ58" s="447"/>
      <c r="OUR58" s="447"/>
      <c r="OUS58" s="447"/>
      <c r="OUT58" s="447"/>
      <c r="OUU58" s="447"/>
      <c r="OUV58" s="447"/>
      <c r="OUW58" s="447"/>
      <c r="OUX58" s="447"/>
      <c r="OUY58" s="447"/>
      <c r="OUZ58" s="447"/>
      <c r="OVA58" s="447"/>
      <c r="OVB58" s="447"/>
      <c r="OVC58" s="447"/>
      <c r="OVD58" s="447"/>
      <c r="OVE58" s="447"/>
      <c r="OVF58" s="447"/>
      <c r="OVG58" s="447"/>
      <c r="OVH58" s="447"/>
      <c r="OVI58" s="447"/>
      <c r="OVJ58" s="447"/>
      <c r="OVK58" s="447"/>
      <c r="OVL58" s="447"/>
      <c r="OVM58" s="447"/>
      <c r="OVN58" s="447"/>
      <c r="OVO58" s="447"/>
      <c r="OVP58" s="447"/>
      <c r="OVQ58" s="447"/>
      <c r="OVR58" s="447"/>
      <c r="OVS58" s="447"/>
      <c r="OVT58" s="447"/>
      <c r="OVU58" s="447"/>
      <c r="OVV58" s="447"/>
      <c r="OVW58" s="447"/>
      <c r="OVX58" s="447"/>
      <c r="OVY58" s="447"/>
      <c r="OVZ58" s="447"/>
      <c r="OWA58" s="447"/>
      <c r="OWB58" s="447"/>
      <c r="OWC58" s="447"/>
      <c r="OWD58" s="447"/>
      <c r="OWE58" s="447"/>
      <c r="OWF58" s="447"/>
      <c r="OWG58" s="447"/>
      <c r="OWH58" s="447"/>
      <c r="OWI58" s="447"/>
      <c r="OWJ58" s="447"/>
      <c r="OWK58" s="447"/>
      <c r="OWL58" s="447"/>
      <c r="OWM58" s="447"/>
      <c r="OWN58" s="447"/>
      <c r="OWO58" s="447"/>
      <c r="OWP58" s="447"/>
      <c r="OWQ58" s="447"/>
      <c r="OWR58" s="447"/>
      <c r="OWS58" s="447"/>
      <c r="OWT58" s="447"/>
      <c r="OWU58" s="447"/>
      <c r="OWV58" s="447"/>
      <c r="OWW58" s="447"/>
      <c r="OWX58" s="447"/>
      <c r="OWY58" s="447"/>
      <c r="OWZ58" s="447"/>
      <c r="OXA58" s="447"/>
      <c r="OXB58" s="447"/>
      <c r="OXC58" s="447"/>
      <c r="OXD58" s="447"/>
      <c r="OXE58" s="447"/>
      <c r="OXF58" s="447"/>
      <c r="OXG58" s="447"/>
      <c r="OXH58" s="447"/>
      <c r="OXI58" s="447"/>
      <c r="OXJ58" s="447"/>
      <c r="OXK58" s="447"/>
      <c r="OXL58" s="447"/>
      <c r="OXM58" s="447"/>
      <c r="OXN58" s="447"/>
      <c r="OXO58" s="447"/>
      <c r="OXP58" s="447"/>
      <c r="OXQ58" s="447"/>
      <c r="OXR58" s="447"/>
      <c r="OXS58" s="447"/>
      <c r="OXT58" s="447"/>
      <c r="OXU58" s="447"/>
      <c r="OXV58" s="447"/>
      <c r="OXW58" s="447"/>
      <c r="OXX58" s="447"/>
      <c r="OXY58" s="447"/>
      <c r="OXZ58" s="447"/>
      <c r="OYA58" s="447"/>
      <c r="OYB58" s="447"/>
      <c r="OYC58" s="447"/>
      <c r="OYD58" s="447"/>
      <c r="OYE58" s="447"/>
      <c r="OYF58" s="447"/>
      <c r="OYG58" s="447"/>
      <c r="OYH58" s="447"/>
      <c r="OYI58" s="447"/>
      <c r="OYJ58" s="447"/>
      <c r="OYK58" s="447"/>
      <c r="OYL58" s="447"/>
      <c r="OYM58" s="447"/>
      <c r="OYN58" s="447"/>
      <c r="OYO58" s="447"/>
      <c r="OYP58" s="447"/>
      <c r="OYQ58" s="447"/>
      <c r="OYR58" s="447"/>
      <c r="OYS58" s="447"/>
      <c r="OYT58" s="447"/>
      <c r="OYU58" s="447"/>
      <c r="OYV58" s="447"/>
      <c r="OYW58" s="447"/>
      <c r="OYX58" s="447"/>
      <c r="OYY58" s="447"/>
      <c r="OYZ58" s="447"/>
      <c r="OZA58" s="447"/>
      <c r="OZB58" s="447"/>
      <c r="OZC58" s="447"/>
      <c r="OZD58" s="447"/>
      <c r="OZE58" s="447"/>
      <c r="OZF58" s="447"/>
      <c r="OZG58" s="447"/>
      <c r="OZH58" s="447"/>
      <c r="OZI58" s="447"/>
      <c r="OZJ58" s="447"/>
      <c r="OZK58" s="447"/>
      <c r="OZL58" s="447"/>
      <c r="OZM58" s="447"/>
      <c r="OZN58" s="447"/>
      <c r="OZO58" s="447"/>
      <c r="OZP58" s="447"/>
      <c r="OZQ58" s="447"/>
      <c r="OZR58" s="447"/>
      <c r="OZS58" s="447"/>
      <c r="OZT58" s="447"/>
      <c r="OZU58" s="447"/>
      <c r="OZV58" s="447"/>
      <c r="OZW58" s="447"/>
      <c r="OZX58" s="447"/>
      <c r="OZY58" s="447"/>
      <c r="OZZ58" s="447"/>
      <c r="PAA58" s="447"/>
      <c r="PAB58" s="447"/>
      <c r="PAC58" s="447"/>
      <c r="PAD58" s="447"/>
      <c r="PAE58" s="447"/>
      <c r="PAF58" s="447"/>
      <c r="PAG58" s="447"/>
      <c r="PAH58" s="447"/>
      <c r="PAI58" s="447"/>
      <c r="PAJ58" s="447"/>
      <c r="PAK58" s="447"/>
      <c r="PAL58" s="447"/>
      <c r="PAM58" s="447"/>
      <c r="PAN58" s="447"/>
      <c r="PAO58" s="447"/>
      <c r="PAP58" s="447"/>
      <c r="PAQ58" s="447"/>
      <c r="PAR58" s="447"/>
      <c r="PAS58" s="447"/>
      <c r="PAT58" s="447"/>
      <c r="PAU58" s="447"/>
      <c r="PAV58" s="447"/>
      <c r="PAW58" s="447"/>
      <c r="PAX58" s="447"/>
      <c r="PAY58" s="447"/>
      <c r="PAZ58" s="447"/>
      <c r="PBA58" s="447"/>
      <c r="PBB58" s="447"/>
      <c r="PBC58" s="447"/>
      <c r="PBD58" s="447"/>
      <c r="PBE58" s="447"/>
      <c r="PBF58" s="447"/>
      <c r="PBG58" s="447"/>
      <c r="PBH58" s="447"/>
      <c r="PBI58" s="447"/>
      <c r="PBJ58" s="447"/>
      <c r="PBK58" s="447"/>
      <c r="PBL58" s="447"/>
      <c r="PBM58" s="447"/>
      <c r="PBN58" s="447"/>
      <c r="PBO58" s="447"/>
      <c r="PBP58" s="447"/>
      <c r="PBQ58" s="447"/>
      <c r="PBR58" s="447"/>
      <c r="PBS58" s="447"/>
      <c r="PBT58" s="447"/>
      <c r="PBU58" s="447"/>
      <c r="PBV58" s="447"/>
      <c r="PBW58" s="447"/>
      <c r="PBX58" s="447"/>
      <c r="PBY58" s="447"/>
      <c r="PBZ58" s="447"/>
      <c r="PCA58" s="447"/>
      <c r="PCB58" s="447"/>
      <c r="PCC58" s="447"/>
      <c r="PCD58" s="447"/>
      <c r="PCE58" s="447"/>
      <c r="PCF58" s="447"/>
      <c r="PCG58" s="447"/>
      <c r="PCH58" s="447"/>
      <c r="PCI58" s="447"/>
      <c r="PCJ58" s="447"/>
      <c r="PCK58" s="447"/>
      <c r="PCL58" s="447"/>
      <c r="PCM58" s="447"/>
      <c r="PCN58" s="447"/>
      <c r="PCO58" s="447"/>
      <c r="PCP58" s="447"/>
      <c r="PCQ58" s="447"/>
      <c r="PCR58" s="447"/>
      <c r="PCS58" s="447"/>
      <c r="PCT58" s="447"/>
      <c r="PCU58" s="447"/>
      <c r="PCV58" s="447"/>
      <c r="PCW58" s="447"/>
      <c r="PCX58" s="447"/>
      <c r="PCY58" s="447"/>
      <c r="PCZ58" s="447"/>
      <c r="PDA58" s="447"/>
      <c r="PDB58" s="447"/>
      <c r="PDC58" s="447"/>
      <c r="PDD58" s="447"/>
      <c r="PDE58" s="447"/>
      <c r="PDF58" s="447"/>
      <c r="PDG58" s="447"/>
      <c r="PDH58" s="447"/>
      <c r="PDI58" s="447"/>
      <c r="PDJ58" s="447"/>
      <c r="PDK58" s="447"/>
      <c r="PDL58" s="447"/>
      <c r="PDM58" s="447"/>
      <c r="PDN58" s="447"/>
      <c r="PDO58" s="447"/>
      <c r="PDP58" s="447"/>
      <c r="PDQ58" s="447"/>
      <c r="PDR58" s="447"/>
      <c r="PDS58" s="447"/>
      <c r="PDT58" s="447"/>
      <c r="PDU58" s="447"/>
      <c r="PDV58" s="447"/>
      <c r="PDW58" s="447"/>
      <c r="PDX58" s="447"/>
      <c r="PDY58" s="447"/>
      <c r="PDZ58" s="447"/>
      <c r="PEA58" s="447"/>
      <c r="PEB58" s="447"/>
      <c r="PEC58" s="447"/>
      <c r="PED58" s="447"/>
      <c r="PEE58" s="447"/>
      <c r="PEF58" s="447"/>
      <c r="PEG58" s="447"/>
      <c r="PEH58" s="447"/>
      <c r="PEI58" s="447"/>
      <c r="PEJ58" s="447"/>
      <c r="PEK58" s="447"/>
      <c r="PEL58" s="447"/>
      <c r="PEM58" s="447"/>
      <c r="PEN58" s="447"/>
      <c r="PEO58" s="447"/>
      <c r="PEP58" s="447"/>
      <c r="PEQ58" s="447"/>
      <c r="PER58" s="447"/>
      <c r="PES58" s="447"/>
      <c r="PET58" s="447"/>
      <c r="PEU58" s="447"/>
      <c r="PEV58" s="447"/>
      <c r="PEW58" s="447"/>
      <c r="PEX58" s="447"/>
      <c r="PEY58" s="447"/>
      <c r="PEZ58" s="447"/>
      <c r="PFA58" s="447"/>
      <c r="PFB58" s="447"/>
      <c r="PFC58" s="447"/>
      <c r="PFD58" s="447"/>
      <c r="PFE58" s="447"/>
      <c r="PFF58" s="447"/>
      <c r="PFG58" s="447"/>
      <c r="PFH58" s="447"/>
      <c r="PFI58" s="447"/>
      <c r="PFJ58" s="447"/>
      <c r="PFK58" s="447"/>
      <c r="PFL58" s="447"/>
      <c r="PFM58" s="447"/>
      <c r="PFN58" s="447"/>
      <c r="PFO58" s="447"/>
      <c r="PFP58" s="447"/>
      <c r="PFQ58" s="447"/>
      <c r="PFR58" s="447"/>
      <c r="PFS58" s="447"/>
      <c r="PFT58" s="447"/>
      <c r="PFU58" s="447"/>
      <c r="PFV58" s="447"/>
      <c r="PFW58" s="447"/>
      <c r="PFX58" s="447"/>
      <c r="PFY58" s="447"/>
      <c r="PFZ58" s="447"/>
      <c r="PGA58" s="447"/>
      <c r="PGB58" s="447"/>
      <c r="PGC58" s="447"/>
      <c r="PGD58" s="447"/>
      <c r="PGE58" s="447"/>
      <c r="PGF58" s="447"/>
      <c r="PGG58" s="447"/>
      <c r="PGH58" s="447"/>
      <c r="PGI58" s="447"/>
      <c r="PGJ58" s="447"/>
      <c r="PGK58" s="447"/>
      <c r="PGL58" s="447"/>
      <c r="PGM58" s="447"/>
      <c r="PGN58" s="447"/>
      <c r="PGO58" s="447"/>
      <c r="PGP58" s="447"/>
      <c r="PGQ58" s="447"/>
      <c r="PGR58" s="447"/>
      <c r="PGS58" s="447"/>
      <c r="PGT58" s="447"/>
      <c r="PGU58" s="447"/>
      <c r="PGV58" s="447"/>
      <c r="PGW58" s="447"/>
      <c r="PGX58" s="447"/>
      <c r="PGY58" s="447"/>
      <c r="PGZ58" s="447"/>
      <c r="PHA58" s="447"/>
      <c r="PHB58" s="447"/>
      <c r="PHC58" s="447"/>
      <c r="PHD58" s="447"/>
      <c r="PHE58" s="447"/>
      <c r="PHF58" s="447"/>
      <c r="PHG58" s="447"/>
      <c r="PHH58" s="447"/>
      <c r="PHI58" s="447"/>
      <c r="PHJ58" s="447"/>
      <c r="PHK58" s="447"/>
      <c r="PHL58" s="447"/>
      <c r="PHM58" s="447"/>
      <c r="PHN58" s="447"/>
      <c r="PHO58" s="447"/>
      <c r="PHP58" s="447"/>
      <c r="PHQ58" s="447"/>
      <c r="PHR58" s="447"/>
      <c r="PHS58" s="447"/>
      <c r="PHT58" s="447"/>
      <c r="PHU58" s="447"/>
      <c r="PHV58" s="447"/>
      <c r="PHW58" s="447"/>
      <c r="PHX58" s="447"/>
      <c r="PHY58" s="447"/>
      <c r="PHZ58" s="447"/>
      <c r="PIA58" s="447"/>
      <c r="PIB58" s="447"/>
      <c r="PIC58" s="447"/>
      <c r="PID58" s="447"/>
      <c r="PIE58" s="447"/>
      <c r="PIF58" s="447"/>
      <c r="PIG58" s="447"/>
      <c r="PIH58" s="447"/>
      <c r="PII58" s="447"/>
      <c r="PIJ58" s="447"/>
      <c r="PIK58" s="447"/>
      <c r="PIL58" s="447"/>
      <c r="PIM58" s="447"/>
      <c r="PIN58" s="447"/>
      <c r="PIO58" s="447"/>
      <c r="PIP58" s="447"/>
      <c r="PIQ58" s="447"/>
      <c r="PIR58" s="447"/>
      <c r="PIS58" s="447"/>
      <c r="PIT58" s="447"/>
      <c r="PIU58" s="447"/>
      <c r="PIV58" s="447"/>
      <c r="PIW58" s="447"/>
      <c r="PIX58" s="447"/>
      <c r="PIY58" s="447"/>
      <c r="PIZ58" s="447"/>
      <c r="PJA58" s="447"/>
      <c r="PJB58" s="447"/>
      <c r="PJC58" s="447"/>
      <c r="PJD58" s="447"/>
      <c r="PJE58" s="447"/>
      <c r="PJF58" s="447"/>
      <c r="PJG58" s="447"/>
      <c r="PJH58" s="447"/>
      <c r="PJI58" s="447"/>
      <c r="PJJ58" s="447"/>
      <c r="PJK58" s="447"/>
      <c r="PJL58" s="447"/>
      <c r="PJM58" s="447"/>
      <c r="PJN58" s="447"/>
      <c r="PJO58" s="447"/>
      <c r="PJP58" s="447"/>
      <c r="PJQ58" s="447"/>
      <c r="PJR58" s="447"/>
      <c r="PJS58" s="447"/>
      <c r="PJT58" s="447"/>
      <c r="PJU58" s="447"/>
      <c r="PJV58" s="447"/>
      <c r="PJW58" s="447"/>
      <c r="PJX58" s="447"/>
      <c r="PJY58" s="447"/>
      <c r="PJZ58" s="447"/>
      <c r="PKA58" s="447"/>
      <c r="PKB58" s="447"/>
      <c r="PKC58" s="447"/>
      <c r="PKD58" s="447"/>
      <c r="PKE58" s="447"/>
      <c r="PKF58" s="447"/>
      <c r="PKG58" s="447"/>
      <c r="PKH58" s="447"/>
      <c r="PKI58" s="447"/>
      <c r="PKJ58" s="447"/>
      <c r="PKK58" s="447"/>
      <c r="PKL58" s="447"/>
      <c r="PKM58" s="447"/>
      <c r="PKN58" s="447"/>
      <c r="PKO58" s="447"/>
      <c r="PKP58" s="447"/>
      <c r="PKQ58" s="447"/>
      <c r="PKR58" s="447"/>
      <c r="PKS58" s="447"/>
      <c r="PKT58" s="447"/>
      <c r="PKU58" s="447"/>
      <c r="PKV58" s="447"/>
      <c r="PKW58" s="447"/>
      <c r="PKX58" s="447"/>
      <c r="PKY58" s="447"/>
      <c r="PKZ58" s="447"/>
      <c r="PLA58" s="447"/>
      <c r="PLB58" s="447"/>
      <c r="PLC58" s="447"/>
      <c r="PLD58" s="447"/>
      <c r="PLE58" s="447"/>
      <c r="PLF58" s="447"/>
      <c r="PLG58" s="447"/>
      <c r="PLH58" s="447"/>
      <c r="PLI58" s="447"/>
      <c r="PLJ58" s="447"/>
      <c r="PLK58" s="447"/>
      <c r="PLL58" s="447"/>
      <c r="PLM58" s="447"/>
      <c r="PLN58" s="447"/>
      <c r="PLO58" s="447"/>
      <c r="PLP58" s="447"/>
      <c r="PLQ58" s="447"/>
      <c r="PLR58" s="447"/>
      <c r="PLS58" s="447"/>
      <c r="PLT58" s="447"/>
      <c r="PLU58" s="447"/>
      <c r="PLV58" s="447"/>
      <c r="PLW58" s="447"/>
      <c r="PLX58" s="447"/>
      <c r="PLY58" s="447"/>
      <c r="PLZ58" s="447"/>
      <c r="PMA58" s="447"/>
      <c r="PMB58" s="447"/>
      <c r="PMC58" s="447"/>
      <c r="PMD58" s="447"/>
      <c r="PME58" s="447"/>
      <c r="PMF58" s="447"/>
      <c r="PMG58" s="447"/>
      <c r="PMH58" s="447"/>
      <c r="PMI58" s="447"/>
      <c r="PMJ58" s="447"/>
      <c r="PMK58" s="447"/>
      <c r="PML58" s="447"/>
      <c r="PMM58" s="447"/>
      <c r="PMN58" s="447"/>
      <c r="PMO58" s="447"/>
      <c r="PMP58" s="447"/>
      <c r="PMQ58" s="447"/>
      <c r="PMR58" s="447"/>
      <c r="PMS58" s="447"/>
      <c r="PMT58" s="447"/>
      <c r="PMU58" s="447"/>
      <c r="PMV58" s="447"/>
      <c r="PMW58" s="447"/>
      <c r="PMX58" s="447"/>
      <c r="PMY58" s="447"/>
      <c r="PMZ58" s="447"/>
      <c r="PNA58" s="447"/>
      <c r="PNB58" s="447"/>
      <c r="PNC58" s="447"/>
      <c r="PND58" s="447"/>
      <c r="PNE58" s="447"/>
      <c r="PNF58" s="447"/>
      <c r="PNG58" s="447"/>
      <c r="PNH58" s="447"/>
      <c r="PNI58" s="447"/>
      <c r="PNJ58" s="447"/>
      <c r="PNK58" s="447"/>
      <c r="PNL58" s="447"/>
      <c r="PNM58" s="447"/>
      <c r="PNN58" s="447"/>
      <c r="PNO58" s="447"/>
      <c r="PNP58" s="447"/>
      <c r="PNQ58" s="447"/>
      <c r="PNR58" s="447"/>
      <c r="PNS58" s="447"/>
      <c r="PNT58" s="447"/>
      <c r="PNU58" s="447"/>
      <c r="PNV58" s="447"/>
      <c r="PNW58" s="447"/>
      <c r="PNX58" s="447"/>
      <c r="PNY58" s="447"/>
      <c r="PNZ58" s="447"/>
      <c r="POA58" s="447"/>
      <c r="POB58" s="447"/>
      <c r="POC58" s="447"/>
      <c r="POD58" s="447"/>
      <c r="POE58" s="447"/>
      <c r="POF58" s="447"/>
      <c r="POG58" s="447"/>
      <c r="POH58" s="447"/>
      <c r="POI58" s="447"/>
      <c r="POJ58" s="447"/>
      <c r="POK58" s="447"/>
      <c r="POL58" s="447"/>
      <c r="POM58" s="447"/>
      <c r="PON58" s="447"/>
      <c r="POO58" s="447"/>
      <c r="POP58" s="447"/>
      <c r="POQ58" s="447"/>
      <c r="POR58" s="447"/>
      <c r="POS58" s="447"/>
      <c r="POT58" s="447"/>
      <c r="POU58" s="447"/>
      <c r="POV58" s="447"/>
      <c r="POW58" s="447"/>
      <c r="POX58" s="447"/>
      <c r="POY58" s="447"/>
      <c r="POZ58" s="447"/>
      <c r="PPA58" s="447"/>
      <c r="PPB58" s="447"/>
      <c r="PPC58" s="447"/>
      <c r="PPD58" s="447"/>
      <c r="PPE58" s="447"/>
      <c r="PPF58" s="447"/>
      <c r="PPG58" s="447"/>
      <c r="PPH58" s="447"/>
      <c r="PPI58" s="447"/>
      <c r="PPJ58" s="447"/>
      <c r="PPK58" s="447"/>
      <c r="PPL58" s="447"/>
      <c r="PPM58" s="447"/>
      <c r="PPN58" s="447"/>
      <c r="PPO58" s="447"/>
      <c r="PPP58" s="447"/>
      <c r="PPQ58" s="447"/>
      <c r="PPR58" s="447"/>
      <c r="PPS58" s="447"/>
      <c r="PPT58" s="447"/>
      <c r="PPU58" s="447"/>
      <c r="PPV58" s="447"/>
      <c r="PPW58" s="447"/>
      <c r="PPX58" s="447"/>
      <c r="PPY58" s="447"/>
      <c r="PPZ58" s="447"/>
      <c r="PQA58" s="447"/>
      <c r="PQB58" s="447"/>
      <c r="PQC58" s="447"/>
      <c r="PQD58" s="447"/>
      <c r="PQE58" s="447"/>
      <c r="PQF58" s="447"/>
      <c r="PQG58" s="447"/>
      <c r="PQH58" s="447"/>
      <c r="PQI58" s="447"/>
      <c r="PQJ58" s="447"/>
      <c r="PQK58" s="447"/>
      <c r="PQL58" s="447"/>
      <c r="PQM58" s="447"/>
      <c r="PQN58" s="447"/>
      <c r="PQO58" s="447"/>
      <c r="PQP58" s="447"/>
      <c r="PQQ58" s="447"/>
      <c r="PQR58" s="447"/>
      <c r="PQS58" s="447"/>
      <c r="PQT58" s="447"/>
      <c r="PQU58" s="447"/>
      <c r="PQV58" s="447"/>
      <c r="PQW58" s="447"/>
      <c r="PQX58" s="447"/>
      <c r="PQY58" s="447"/>
      <c r="PQZ58" s="447"/>
      <c r="PRA58" s="447"/>
      <c r="PRB58" s="447"/>
      <c r="PRC58" s="447"/>
      <c r="PRD58" s="447"/>
      <c r="PRE58" s="447"/>
      <c r="PRF58" s="447"/>
      <c r="PRG58" s="447"/>
      <c r="PRH58" s="447"/>
      <c r="PRI58" s="447"/>
      <c r="PRJ58" s="447"/>
      <c r="PRK58" s="447"/>
      <c r="PRL58" s="447"/>
      <c r="PRM58" s="447"/>
      <c r="PRN58" s="447"/>
      <c r="PRO58" s="447"/>
      <c r="PRP58" s="447"/>
      <c r="PRQ58" s="447"/>
      <c r="PRR58" s="447"/>
      <c r="PRS58" s="447"/>
      <c r="PRT58" s="447"/>
      <c r="PRU58" s="447"/>
      <c r="PRV58" s="447"/>
      <c r="PRW58" s="447"/>
      <c r="PRX58" s="447"/>
      <c r="PRY58" s="447"/>
      <c r="PRZ58" s="447"/>
      <c r="PSA58" s="447"/>
      <c r="PSB58" s="447"/>
      <c r="PSC58" s="447"/>
      <c r="PSD58" s="447"/>
      <c r="PSE58" s="447"/>
      <c r="PSF58" s="447"/>
      <c r="PSG58" s="447"/>
      <c r="PSH58" s="447"/>
      <c r="PSI58" s="447"/>
      <c r="PSJ58" s="447"/>
      <c r="PSK58" s="447"/>
      <c r="PSL58" s="447"/>
      <c r="PSM58" s="447"/>
      <c r="PSN58" s="447"/>
      <c r="PSO58" s="447"/>
      <c r="PSP58" s="447"/>
      <c r="PSQ58" s="447"/>
      <c r="PSR58" s="447"/>
      <c r="PSS58" s="447"/>
      <c r="PST58" s="447"/>
      <c r="PSU58" s="447"/>
      <c r="PSV58" s="447"/>
      <c r="PSW58" s="447"/>
      <c r="PSX58" s="447"/>
      <c r="PSY58" s="447"/>
      <c r="PSZ58" s="447"/>
      <c r="PTA58" s="447"/>
      <c r="PTB58" s="447"/>
      <c r="PTC58" s="447"/>
      <c r="PTD58" s="447"/>
      <c r="PTE58" s="447"/>
      <c r="PTF58" s="447"/>
      <c r="PTG58" s="447"/>
      <c r="PTH58" s="447"/>
      <c r="PTI58" s="447"/>
      <c r="PTJ58" s="447"/>
      <c r="PTK58" s="447"/>
      <c r="PTL58" s="447"/>
      <c r="PTM58" s="447"/>
      <c r="PTN58" s="447"/>
      <c r="PTO58" s="447"/>
      <c r="PTP58" s="447"/>
      <c r="PTQ58" s="447"/>
      <c r="PTR58" s="447"/>
      <c r="PTS58" s="447"/>
      <c r="PTT58" s="447"/>
      <c r="PTU58" s="447"/>
      <c r="PTV58" s="447"/>
      <c r="PTW58" s="447"/>
      <c r="PTX58" s="447"/>
      <c r="PTY58" s="447"/>
      <c r="PTZ58" s="447"/>
      <c r="PUA58" s="447"/>
      <c r="PUB58" s="447"/>
      <c r="PUC58" s="447"/>
      <c r="PUD58" s="447"/>
      <c r="PUE58" s="447"/>
      <c r="PUF58" s="447"/>
      <c r="PUG58" s="447"/>
      <c r="PUH58" s="447"/>
      <c r="PUI58" s="447"/>
      <c r="PUJ58" s="447"/>
      <c r="PUK58" s="447"/>
      <c r="PUL58" s="447"/>
      <c r="PUM58" s="447"/>
      <c r="PUN58" s="447"/>
      <c r="PUO58" s="447"/>
      <c r="PUP58" s="447"/>
      <c r="PUQ58" s="447"/>
      <c r="PUR58" s="447"/>
      <c r="PUS58" s="447"/>
      <c r="PUT58" s="447"/>
      <c r="PUU58" s="447"/>
      <c r="PUV58" s="447"/>
      <c r="PUW58" s="447"/>
      <c r="PUX58" s="447"/>
      <c r="PUY58" s="447"/>
      <c r="PUZ58" s="447"/>
      <c r="PVA58" s="447"/>
      <c r="PVB58" s="447"/>
      <c r="PVC58" s="447"/>
      <c r="PVD58" s="447"/>
      <c r="PVE58" s="447"/>
      <c r="PVF58" s="447"/>
      <c r="PVG58" s="447"/>
      <c r="PVH58" s="447"/>
      <c r="PVI58" s="447"/>
      <c r="PVJ58" s="447"/>
      <c r="PVK58" s="447"/>
      <c r="PVL58" s="447"/>
      <c r="PVM58" s="447"/>
      <c r="PVN58" s="447"/>
      <c r="PVO58" s="447"/>
      <c r="PVP58" s="447"/>
      <c r="PVQ58" s="447"/>
      <c r="PVR58" s="447"/>
      <c r="PVS58" s="447"/>
      <c r="PVT58" s="447"/>
      <c r="PVU58" s="447"/>
      <c r="PVV58" s="447"/>
      <c r="PVW58" s="447"/>
      <c r="PVX58" s="447"/>
      <c r="PVY58" s="447"/>
      <c r="PVZ58" s="447"/>
      <c r="PWA58" s="447"/>
      <c r="PWB58" s="447"/>
      <c r="PWC58" s="447"/>
      <c r="PWD58" s="447"/>
      <c r="PWE58" s="447"/>
      <c r="PWF58" s="447"/>
      <c r="PWG58" s="447"/>
      <c r="PWH58" s="447"/>
      <c r="PWI58" s="447"/>
      <c r="PWJ58" s="447"/>
      <c r="PWK58" s="447"/>
      <c r="PWL58" s="447"/>
      <c r="PWM58" s="447"/>
      <c r="PWN58" s="447"/>
      <c r="PWO58" s="447"/>
      <c r="PWP58" s="447"/>
      <c r="PWQ58" s="447"/>
      <c r="PWR58" s="447"/>
      <c r="PWS58" s="447"/>
      <c r="PWT58" s="447"/>
      <c r="PWU58" s="447"/>
      <c r="PWV58" s="447"/>
      <c r="PWW58" s="447"/>
      <c r="PWX58" s="447"/>
      <c r="PWY58" s="447"/>
      <c r="PWZ58" s="447"/>
      <c r="PXA58" s="447"/>
      <c r="PXB58" s="447"/>
      <c r="PXC58" s="447"/>
      <c r="PXD58" s="447"/>
      <c r="PXE58" s="447"/>
      <c r="PXF58" s="447"/>
      <c r="PXG58" s="447"/>
      <c r="PXH58" s="447"/>
      <c r="PXI58" s="447"/>
      <c r="PXJ58" s="447"/>
      <c r="PXK58" s="447"/>
      <c r="PXL58" s="447"/>
      <c r="PXM58" s="447"/>
      <c r="PXN58" s="447"/>
      <c r="PXO58" s="447"/>
      <c r="PXP58" s="447"/>
      <c r="PXQ58" s="447"/>
      <c r="PXR58" s="447"/>
      <c r="PXS58" s="447"/>
      <c r="PXT58" s="447"/>
      <c r="PXU58" s="447"/>
      <c r="PXV58" s="447"/>
      <c r="PXW58" s="447"/>
      <c r="PXX58" s="447"/>
      <c r="PXY58" s="447"/>
      <c r="PXZ58" s="447"/>
      <c r="PYA58" s="447"/>
      <c r="PYB58" s="447"/>
      <c r="PYC58" s="447"/>
      <c r="PYD58" s="447"/>
      <c r="PYE58" s="447"/>
      <c r="PYF58" s="447"/>
      <c r="PYG58" s="447"/>
      <c r="PYH58" s="447"/>
      <c r="PYI58" s="447"/>
      <c r="PYJ58" s="447"/>
      <c r="PYK58" s="447"/>
      <c r="PYL58" s="447"/>
      <c r="PYM58" s="447"/>
      <c r="PYN58" s="447"/>
      <c r="PYO58" s="447"/>
      <c r="PYP58" s="447"/>
      <c r="PYQ58" s="447"/>
      <c r="PYR58" s="447"/>
      <c r="PYS58" s="447"/>
      <c r="PYT58" s="447"/>
      <c r="PYU58" s="447"/>
      <c r="PYV58" s="447"/>
      <c r="PYW58" s="447"/>
      <c r="PYX58" s="447"/>
      <c r="PYY58" s="447"/>
      <c r="PYZ58" s="447"/>
      <c r="PZA58" s="447"/>
      <c r="PZB58" s="447"/>
      <c r="PZC58" s="447"/>
      <c r="PZD58" s="447"/>
      <c r="PZE58" s="447"/>
      <c r="PZF58" s="447"/>
      <c r="PZG58" s="447"/>
      <c r="PZH58" s="447"/>
      <c r="PZI58" s="447"/>
      <c r="PZJ58" s="447"/>
      <c r="PZK58" s="447"/>
      <c r="PZL58" s="447"/>
      <c r="PZM58" s="447"/>
      <c r="PZN58" s="447"/>
      <c r="PZO58" s="447"/>
      <c r="PZP58" s="447"/>
      <c r="PZQ58" s="447"/>
      <c r="PZR58" s="447"/>
      <c r="PZS58" s="447"/>
      <c r="PZT58" s="447"/>
      <c r="PZU58" s="447"/>
      <c r="PZV58" s="447"/>
      <c r="PZW58" s="447"/>
      <c r="PZX58" s="447"/>
      <c r="PZY58" s="447"/>
      <c r="PZZ58" s="447"/>
      <c r="QAA58" s="447"/>
      <c r="QAB58" s="447"/>
      <c r="QAC58" s="447"/>
      <c r="QAD58" s="447"/>
      <c r="QAE58" s="447"/>
      <c r="QAF58" s="447"/>
      <c r="QAG58" s="447"/>
      <c r="QAH58" s="447"/>
      <c r="QAI58" s="447"/>
      <c r="QAJ58" s="447"/>
      <c r="QAK58" s="447"/>
      <c r="QAL58" s="447"/>
      <c r="QAM58" s="447"/>
      <c r="QAN58" s="447"/>
      <c r="QAO58" s="447"/>
      <c r="QAP58" s="447"/>
      <c r="QAQ58" s="447"/>
      <c r="QAR58" s="447"/>
      <c r="QAS58" s="447"/>
      <c r="QAT58" s="447"/>
      <c r="QAU58" s="447"/>
      <c r="QAV58" s="447"/>
      <c r="QAW58" s="447"/>
      <c r="QAX58" s="447"/>
      <c r="QAY58" s="447"/>
      <c r="QAZ58" s="447"/>
      <c r="QBA58" s="447"/>
      <c r="QBB58" s="447"/>
      <c r="QBC58" s="447"/>
      <c r="QBD58" s="447"/>
      <c r="QBE58" s="447"/>
      <c r="QBF58" s="447"/>
      <c r="QBG58" s="447"/>
      <c r="QBH58" s="447"/>
      <c r="QBI58" s="447"/>
      <c r="QBJ58" s="447"/>
      <c r="QBK58" s="447"/>
      <c r="QBL58" s="447"/>
      <c r="QBM58" s="447"/>
      <c r="QBN58" s="447"/>
      <c r="QBO58" s="447"/>
      <c r="QBP58" s="447"/>
      <c r="QBQ58" s="447"/>
      <c r="QBR58" s="447"/>
      <c r="QBS58" s="447"/>
      <c r="QBT58" s="447"/>
      <c r="QBU58" s="447"/>
      <c r="QBV58" s="447"/>
      <c r="QBW58" s="447"/>
      <c r="QBX58" s="447"/>
      <c r="QBY58" s="447"/>
      <c r="QBZ58" s="447"/>
      <c r="QCA58" s="447"/>
      <c r="QCB58" s="447"/>
      <c r="QCC58" s="447"/>
      <c r="QCD58" s="447"/>
      <c r="QCE58" s="447"/>
      <c r="QCF58" s="447"/>
      <c r="QCG58" s="447"/>
      <c r="QCH58" s="447"/>
      <c r="QCI58" s="447"/>
      <c r="QCJ58" s="447"/>
      <c r="QCK58" s="447"/>
      <c r="QCL58" s="447"/>
      <c r="QCM58" s="447"/>
      <c r="QCN58" s="447"/>
      <c r="QCO58" s="447"/>
      <c r="QCP58" s="447"/>
      <c r="QCQ58" s="447"/>
      <c r="QCR58" s="447"/>
      <c r="QCS58" s="447"/>
      <c r="QCT58" s="447"/>
      <c r="QCU58" s="447"/>
      <c r="QCV58" s="447"/>
      <c r="QCW58" s="447"/>
      <c r="QCX58" s="447"/>
      <c r="QCY58" s="447"/>
      <c r="QCZ58" s="447"/>
      <c r="QDA58" s="447"/>
      <c r="QDB58" s="447"/>
      <c r="QDC58" s="447"/>
      <c r="QDD58" s="447"/>
      <c r="QDE58" s="447"/>
      <c r="QDF58" s="447"/>
      <c r="QDG58" s="447"/>
      <c r="QDH58" s="447"/>
      <c r="QDI58" s="447"/>
      <c r="QDJ58" s="447"/>
      <c r="QDK58" s="447"/>
      <c r="QDL58" s="447"/>
      <c r="QDM58" s="447"/>
      <c r="QDN58" s="447"/>
      <c r="QDO58" s="447"/>
      <c r="QDP58" s="447"/>
      <c r="QDQ58" s="447"/>
      <c r="QDR58" s="447"/>
      <c r="QDS58" s="447"/>
      <c r="QDT58" s="447"/>
      <c r="QDU58" s="447"/>
      <c r="QDV58" s="447"/>
      <c r="QDW58" s="447"/>
      <c r="QDX58" s="447"/>
      <c r="QDY58" s="447"/>
      <c r="QDZ58" s="447"/>
      <c r="QEA58" s="447"/>
      <c r="QEB58" s="447"/>
      <c r="QEC58" s="447"/>
      <c r="QED58" s="447"/>
      <c r="QEE58" s="447"/>
      <c r="QEF58" s="447"/>
      <c r="QEG58" s="447"/>
      <c r="QEH58" s="447"/>
      <c r="QEI58" s="447"/>
      <c r="QEJ58" s="447"/>
      <c r="QEK58" s="447"/>
      <c r="QEL58" s="447"/>
      <c r="QEM58" s="447"/>
      <c r="QEN58" s="447"/>
      <c r="QEO58" s="447"/>
      <c r="QEP58" s="447"/>
      <c r="QEQ58" s="447"/>
      <c r="QER58" s="447"/>
      <c r="QES58" s="447"/>
      <c r="QET58" s="447"/>
      <c r="QEU58" s="447"/>
      <c r="QEV58" s="447"/>
      <c r="QEW58" s="447"/>
      <c r="QEX58" s="447"/>
      <c r="QEY58" s="447"/>
      <c r="QEZ58" s="447"/>
      <c r="QFA58" s="447"/>
      <c r="QFB58" s="447"/>
      <c r="QFC58" s="447"/>
      <c r="QFD58" s="447"/>
      <c r="QFE58" s="447"/>
      <c r="QFF58" s="447"/>
      <c r="QFG58" s="447"/>
      <c r="QFH58" s="447"/>
      <c r="QFI58" s="447"/>
      <c r="QFJ58" s="447"/>
      <c r="QFK58" s="447"/>
      <c r="QFL58" s="447"/>
      <c r="QFM58" s="447"/>
      <c r="QFN58" s="447"/>
      <c r="QFO58" s="447"/>
      <c r="QFP58" s="447"/>
      <c r="QFQ58" s="447"/>
      <c r="QFR58" s="447"/>
      <c r="QFS58" s="447"/>
      <c r="QFT58" s="447"/>
      <c r="QFU58" s="447"/>
      <c r="QFV58" s="447"/>
      <c r="QFW58" s="447"/>
      <c r="QFX58" s="447"/>
      <c r="QFY58" s="447"/>
      <c r="QFZ58" s="447"/>
      <c r="QGA58" s="447"/>
      <c r="QGB58" s="447"/>
      <c r="QGC58" s="447"/>
      <c r="QGD58" s="447"/>
      <c r="QGE58" s="447"/>
      <c r="QGF58" s="447"/>
      <c r="QGG58" s="447"/>
      <c r="QGH58" s="447"/>
      <c r="QGI58" s="447"/>
      <c r="QGJ58" s="447"/>
      <c r="QGK58" s="447"/>
      <c r="QGL58" s="447"/>
      <c r="QGM58" s="447"/>
      <c r="QGN58" s="447"/>
      <c r="QGO58" s="447"/>
      <c r="QGP58" s="447"/>
      <c r="QGQ58" s="447"/>
      <c r="QGR58" s="447"/>
      <c r="QGS58" s="447"/>
      <c r="QGT58" s="447"/>
      <c r="QGU58" s="447"/>
      <c r="QGV58" s="447"/>
      <c r="QGW58" s="447"/>
      <c r="QGX58" s="447"/>
      <c r="QGY58" s="447"/>
      <c r="QGZ58" s="447"/>
      <c r="QHA58" s="447"/>
      <c r="QHB58" s="447"/>
      <c r="QHC58" s="447"/>
      <c r="QHD58" s="447"/>
      <c r="QHE58" s="447"/>
      <c r="QHF58" s="447"/>
      <c r="QHG58" s="447"/>
      <c r="QHH58" s="447"/>
      <c r="QHI58" s="447"/>
      <c r="QHJ58" s="447"/>
      <c r="QHK58" s="447"/>
      <c r="QHL58" s="447"/>
      <c r="QHM58" s="447"/>
      <c r="QHN58" s="447"/>
      <c r="QHO58" s="447"/>
      <c r="QHP58" s="447"/>
      <c r="QHQ58" s="447"/>
      <c r="QHR58" s="447"/>
      <c r="QHS58" s="447"/>
      <c r="QHT58" s="447"/>
      <c r="QHU58" s="447"/>
      <c r="QHV58" s="447"/>
      <c r="QHW58" s="447"/>
      <c r="QHX58" s="447"/>
      <c r="QHY58" s="447"/>
      <c r="QHZ58" s="447"/>
      <c r="QIA58" s="447"/>
      <c r="QIB58" s="447"/>
      <c r="QIC58" s="447"/>
      <c r="QID58" s="447"/>
      <c r="QIE58" s="447"/>
      <c r="QIF58" s="447"/>
      <c r="QIG58" s="447"/>
      <c r="QIH58" s="447"/>
      <c r="QII58" s="447"/>
      <c r="QIJ58" s="447"/>
      <c r="QIK58" s="447"/>
      <c r="QIL58" s="447"/>
      <c r="QIM58" s="447"/>
      <c r="QIN58" s="447"/>
      <c r="QIO58" s="447"/>
      <c r="QIP58" s="447"/>
      <c r="QIQ58" s="447"/>
      <c r="QIR58" s="447"/>
      <c r="QIS58" s="447"/>
      <c r="QIT58" s="447"/>
      <c r="QIU58" s="447"/>
      <c r="QIV58" s="447"/>
      <c r="QIW58" s="447"/>
      <c r="QIX58" s="447"/>
      <c r="QIY58" s="447"/>
      <c r="QIZ58" s="447"/>
      <c r="QJA58" s="447"/>
      <c r="QJB58" s="447"/>
      <c r="QJC58" s="447"/>
      <c r="QJD58" s="447"/>
      <c r="QJE58" s="447"/>
      <c r="QJF58" s="447"/>
      <c r="QJG58" s="447"/>
      <c r="QJH58" s="447"/>
      <c r="QJI58" s="447"/>
      <c r="QJJ58" s="447"/>
      <c r="QJK58" s="447"/>
      <c r="QJL58" s="447"/>
      <c r="QJM58" s="447"/>
      <c r="QJN58" s="447"/>
      <c r="QJO58" s="447"/>
      <c r="QJP58" s="447"/>
      <c r="QJQ58" s="447"/>
      <c r="QJR58" s="447"/>
      <c r="QJS58" s="447"/>
      <c r="QJT58" s="447"/>
      <c r="QJU58" s="447"/>
      <c r="QJV58" s="447"/>
      <c r="QJW58" s="447"/>
      <c r="QJX58" s="447"/>
      <c r="QJY58" s="447"/>
      <c r="QJZ58" s="447"/>
      <c r="QKA58" s="447"/>
      <c r="QKB58" s="447"/>
      <c r="QKC58" s="447"/>
      <c r="QKD58" s="447"/>
      <c r="QKE58" s="447"/>
      <c r="QKF58" s="447"/>
      <c r="QKG58" s="447"/>
      <c r="QKH58" s="447"/>
      <c r="QKI58" s="447"/>
      <c r="QKJ58" s="447"/>
      <c r="QKK58" s="447"/>
      <c r="QKL58" s="447"/>
      <c r="QKM58" s="447"/>
      <c r="QKN58" s="447"/>
      <c r="QKO58" s="447"/>
      <c r="QKP58" s="447"/>
      <c r="QKQ58" s="447"/>
      <c r="QKR58" s="447"/>
      <c r="QKS58" s="447"/>
      <c r="QKT58" s="447"/>
      <c r="QKU58" s="447"/>
      <c r="QKV58" s="447"/>
      <c r="QKW58" s="447"/>
      <c r="QKX58" s="447"/>
      <c r="QKY58" s="447"/>
      <c r="QKZ58" s="447"/>
      <c r="QLA58" s="447"/>
      <c r="QLB58" s="447"/>
      <c r="QLC58" s="447"/>
      <c r="QLD58" s="447"/>
      <c r="QLE58" s="447"/>
      <c r="QLF58" s="447"/>
      <c r="QLG58" s="447"/>
      <c r="QLH58" s="447"/>
      <c r="QLI58" s="447"/>
      <c r="QLJ58" s="447"/>
      <c r="QLK58" s="447"/>
      <c r="QLL58" s="447"/>
      <c r="QLM58" s="447"/>
      <c r="QLN58" s="447"/>
      <c r="QLO58" s="447"/>
      <c r="QLP58" s="447"/>
      <c r="QLQ58" s="447"/>
      <c r="QLR58" s="447"/>
      <c r="QLS58" s="447"/>
      <c r="QLT58" s="447"/>
      <c r="QLU58" s="447"/>
      <c r="QLV58" s="447"/>
      <c r="QLW58" s="447"/>
      <c r="QLX58" s="447"/>
      <c r="QLY58" s="447"/>
      <c r="QLZ58" s="447"/>
      <c r="QMA58" s="447"/>
      <c r="QMB58" s="447"/>
      <c r="QMC58" s="447"/>
      <c r="QMD58" s="447"/>
      <c r="QME58" s="447"/>
      <c r="QMF58" s="447"/>
      <c r="QMG58" s="447"/>
      <c r="QMH58" s="447"/>
      <c r="QMI58" s="447"/>
      <c r="QMJ58" s="447"/>
      <c r="QMK58" s="447"/>
      <c r="QML58" s="447"/>
      <c r="QMM58" s="447"/>
      <c r="QMN58" s="447"/>
      <c r="QMO58" s="447"/>
      <c r="QMP58" s="447"/>
      <c r="QMQ58" s="447"/>
      <c r="QMR58" s="447"/>
      <c r="QMS58" s="447"/>
      <c r="QMT58" s="447"/>
      <c r="QMU58" s="447"/>
      <c r="QMV58" s="447"/>
      <c r="QMW58" s="447"/>
      <c r="QMX58" s="447"/>
      <c r="QMY58" s="447"/>
      <c r="QMZ58" s="447"/>
      <c r="QNA58" s="447"/>
      <c r="QNB58" s="447"/>
      <c r="QNC58" s="447"/>
      <c r="QND58" s="447"/>
      <c r="QNE58" s="447"/>
      <c r="QNF58" s="447"/>
      <c r="QNG58" s="447"/>
      <c r="QNH58" s="447"/>
      <c r="QNI58" s="447"/>
      <c r="QNJ58" s="447"/>
      <c r="QNK58" s="447"/>
      <c r="QNL58" s="447"/>
      <c r="QNM58" s="447"/>
      <c r="QNN58" s="447"/>
      <c r="QNO58" s="447"/>
      <c r="QNP58" s="447"/>
      <c r="QNQ58" s="447"/>
      <c r="QNR58" s="447"/>
      <c r="QNS58" s="447"/>
      <c r="QNT58" s="447"/>
      <c r="QNU58" s="447"/>
      <c r="QNV58" s="447"/>
      <c r="QNW58" s="447"/>
      <c r="QNX58" s="447"/>
      <c r="QNY58" s="447"/>
      <c r="QNZ58" s="447"/>
      <c r="QOA58" s="447"/>
      <c r="QOB58" s="447"/>
      <c r="QOC58" s="447"/>
      <c r="QOD58" s="447"/>
      <c r="QOE58" s="447"/>
      <c r="QOF58" s="447"/>
      <c r="QOG58" s="447"/>
      <c r="QOH58" s="447"/>
      <c r="QOI58" s="447"/>
      <c r="QOJ58" s="447"/>
      <c r="QOK58" s="447"/>
      <c r="QOL58" s="447"/>
      <c r="QOM58" s="447"/>
      <c r="QON58" s="447"/>
      <c r="QOO58" s="447"/>
      <c r="QOP58" s="447"/>
      <c r="QOQ58" s="447"/>
      <c r="QOR58" s="447"/>
      <c r="QOS58" s="447"/>
      <c r="QOT58" s="447"/>
      <c r="QOU58" s="447"/>
      <c r="QOV58" s="447"/>
      <c r="QOW58" s="447"/>
      <c r="QOX58" s="447"/>
      <c r="QOY58" s="447"/>
      <c r="QOZ58" s="447"/>
      <c r="QPA58" s="447"/>
      <c r="QPB58" s="447"/>
      <c r="QPC58" s="447"/>
      <c r="QPD58" s="447"/>
      <c r="QPE58" s="447"/>
      <c r="QPF58" s="447"/>
      <c r="QPG58" s="447"/>
      <c r="QPH58" s="447"/>
      <c r="QPI58" s="447"/>
      <c r="QPJ58" s="447"/>
      <c r="QPK58" s="447"/>
      <c r="QPL58" s="447"/>
      <c r="QPM58" s="447"/>
      <c r="QPN58" s="447"/>
      <c r="QPO58" s="447"/>
      <c r="QPP58" s="447"/>
      <c r="QPQ58" s="447"/>
      <c r="QPR58" s="447"/>
      <c r="QPS58" s="447"/>
      <c r="QPT58" s="447"/>
      <c r="QPU58" s="447"/>
      <c r="QPV58" s="447"/>
      <c r="QPW58" s="447"/>
      <c r="QPX58" s="447"/>
      <c r="QPY58" s="447"/>
      <c r="QPZ58" s="447"/>
      <c r="QQA58" s="447"/>
      <c r="QQB58" s="447"/>
      <c r="QQC58" s="447"/>
      <c r="QQD58" s="447"/>
      <c r="QQE58" s="447"/>
      <c r="QQF58" s="447"/>
      <c r="QQG58" s="447"/>
      <c r="QQH58" s="447"/>
      <c r="QQI58" s="447"/>
      <c r="QQJ58" s="447"/>
      <c r="QQK58" s="447"/>
      <c r="QQL58" s="447"/>
      <c r="QQM58" s="447"/>
      <c r="QQN58" s="447"/>
      <c r="QQO58" s="447"/>
      <c r="QQP58" s="447"/>
      <c r="QQQ58" s="447"/>
      <c r="QQR58" s="447"/>
      <c r="QQS58" s="447"/>
      <c r="QQT58" s="447"/>
      <c r="QQU58" s="447"/>
      <c r="QQV58" s="447"/>
      <c r="QQW58" s="447"/>
      <c r="QQX58" s="447"/>
      <c r="QQY58" s="447"/>
      <c r="QQZ58" s="447"/>
      <c r="QRA58" s="447"/>
      <c r="QRB58" s="447"/>
      <c r="QRC58" s="447"/>
      <c r="QRD58" s="447"/>
      <c r="QRE58" s="447"/>
      <c r="QRF58" s="447"/>
      <c r="QRG58" s="447"/>
      <c r="QRH58" s="447"/>
      <c r="QRI58" s="447"/>
      <c r="QRJ58" s="447"/>
      <c r="QRK58" s="447"/>
      <c r="QRL58" s="447"/>
      <c r="QRM58" s="447"/>
      <c r="QRN58" s="447"/>
      <c r="QRO58" s="447"/>
      <c r="QRP58" s="447"/>
      <c r="QRQ58" s="447"/>
      <c r="QRR58" s="447"/>
      <c r="QRS58" s="447"/>
      <c r="QRT58" s="447"/>
      <c r="QRU58" s="447"/>
      <c r="QRV58" s="447"/>
      <c r="QRW58" s="447"/>
      <c r="QRX58" s="447"/>
      <c r="QRY58" s="447"/>
      <c r="QRZ58" s="447"/>
      <c r="QSA58" s="447"/>
      <c r="QSB58" s="447"/>
      <c r="QSC58" s="447"/>
      <c r="QSD58" s="447"/>
      <c r="QSE58" s="447"/>
      <c r="QSF58" s="447"/>
      <c r="QSG58" s="447"/>
      <c r="QSH58" s="447"/>
      <c r="QSI58" s="447"/>
      <c r="QSJ58" s="447"/>
      <c r="QSK58" s="447"/>
      <c r="QSL58" s="447"/>
      <c r="QSM58" s="447"/>
      <c r="QSN58" s="447"/>
      <c r="QSO58" s="447"/>
      <c r="QSP58" s="447"/>
      <c r="QSQ58" s="447"/>
      <c r="QSR58" s="447"/>
      <c r="QSS58" s="447"/>
      <c r="QST58" s="447"/>
      <c r="QSU58" s="447"/>
      <c r="QSV58" s="447"/>
      <c r="QSW58" s="447"/>
      <c r="QSX58" s="447"/>
      <c r="QSY58" s="447"/>
      <c r="QSZ58" s="447"/>
      <c r="QTA58" s="447"/>
      <c r="QTB58" s="447"/>
      <c r="QTC58" s="447"/>
      <c r="QTD58" s="447"/>
      <c r="QTE58" s="447"/>
      <c r="QTF58" s="447"/>
      <c r="QTG58" s="447"/>
      <c r="QTH58" s="447"/>
      <c r="QTI58" s="447"/>
      <c r="QTJ58" s="447"/>
      <c r="QTK58" s="447"/>
      <c r="QTL58" s="447"/>
      <c r="QTM58" s="447"/>
      <c r="QTN58" s="447"/>
      <c r="QTO58" s="447"/>
      <c r="QTP58" s="447"/>
      <c r="QTQ58" s="447"/>
      <c r="QTR58" s="447"/>
      <c r="QTS58" s="447"/>
      <c r="QTT58" s="447"/>
      <c r="QTU58" s="447"/>
      <c r="QTV58" s="447"/>
      <c r="QTW58" s="447"/>
      <c r="QTX58" s="447"/>
      <c r="QTY58" s="447"/>
      <c r="QTZ58" s="447"/>
      <c r="QUA58" s="447"/>
      <c r="QUB58" s="447"/>
      <c r="QUC58" s="447"/>
      <c r="QUD58" s="447"/>
      <c r="QUE58" s="447"/>
      <c r="QUF58" s="447"/>
      <c r="QUG58" s="447"/>
      <c r="QUH58" s="447"/>
      <c r="QUI58" s="447"/>
      <c r="QUJ58" s="447"/>
      <c r="QUK58" s="447"/>
      <c r="QUL58" s="447"/>
      <c r="QUM58" s="447"/>
      <c r="QUN58" s="447"/>
      <c r="QUO58" s="447"/>
      <c r="QUP58" s="447"/>
      <c r="QUQ58" s="447"/>
      <c r="QUR58" s="447"/>
      <c r="QUS58" s="447"/>
      <c r="QUT58" s="447"/>
      <c r="QUU58" s="447"/>
      <c r="QUV58" s="447"/>
      <c r="QUW58" s="447"/>
      <c r="QUX58" s="447"/>
      <c r="QUY58" s="447"/>
      <c r="QUZ58" s="447"/>
      <c r="QVA58" s="447"/>
      <c r="QVB58" s="447"/>
      <c r="QVC58" s="447"/>
      <c r="QVD58" s="447"/>
      <c r="QVE58" s="447"/>
      <c r="QVF58" s="447"/>
      <c r="QVG58" s="447"/>
      <c r="QVH58" s="447"/>
      <c r="QVI58" s="447"/>
      <c r="QVJ58" s="447"/>
      <c r="QVK58" s="447"/>
      <c r="QVL58" s="447"/>
      <c r="QVM58" s="447"/>
      <c r="QVN58" s="447"/>
      <c r="QVO58" s="447"/>
      <c r="QVP58" s="447"/>
      <c r="QVQ58" s="447"/>
      <c r="QVR58" s="447"/>
      <c r="QVS58" s="447"/>
      <c r="QVT58" s="447"/>
      <c r="QVU58" s="447"/>
      <c r="QVV58" s="447"/>
      <c r="QVW58" s="447"/>
      <c r="QVX58" s="447"/>
      <c r="QVY58" s="447"/>
      <c r="QVZ58" s="447"/>
      <c r="QWA58" s="447"/>
      <c r="QWB58" s="447"/>
      <c r="QWC58" s="447"/>
      <c r="QWD58" s="447"/>
      <c r="QWE58" s="447"/>
      <c r="QWF58" s="447"/>
      <c r="QWG58" s="447"/>
      <c r="QWH58" s="447"/>
      <c r="QWI58" s="447"/>
      <c r="QWJ58" s="447"/>
      <c r="QWK58" s="447"/>
      <c r="QWL58" s="447"/>
      <c r="QWM58" s="447"/>
      <c r="QWN58" s="447"/>
      <c r="QWO58" s="447"/>
      <c r="QWP58" s="447"/>
      <c r="QWQ58" s="447"/>
      <c r="QWR58" s="447"/>
      <c r="QWS58" s="447"/>
      <c r="QWT58" s="447"/>
      <c r="QWU58" s="447"/>
      <c r="QWV58" s="447"/>
      <c r="QWW58" s="447"/>
      <c r="QWX58" s="447"/>
      <c r="QWY58" s="447"/>
      <c r="QWZ58" s="447"/>
      <c r="QXA58" s="447"/>
      <c r="QXB58" s="447"/>
      <c r="QXC58" s="447"/>
      <c r="QXD58" s="447"/>
      <c r="QXE58" s="447"/>
      <c r="QXF58" s="447"/>
      <c r="QXG58" s="447"/>
      <c r="QXH58" s="447"/>
      <c r="QXI58" s="447"/>
      <c r="QXJ58" s="447"/>
      <c r="QXK58" s="447"/>
      <c r="QXL58" s="447"/>
      <c r="QXM58" s="447"/>
      <c r="QXN58" s="447"/>
      <c r="QXO58" s="447"/>
      <c r="QXP58" s="447"/>
      <c r="QXQ58" s="447"/>
      <c r="QXR58" s="447"/>
      <c r="QXS58" s="447"/>
      <c r="QXT58" s="447"/>
      <c r="QXU58" s="447"/>
      <c r="QXV58" s="447"/>
      <c r="QXW58" s="447"/>
      <c r="QXX58" s="447"/>
      <c r="QXY58" s="447"/>
      <c r="QXZ58" s="447"/>
      <c r="QYA58" s="447"/>
      <c r="QYB58" s="447"/>
      <c r="QYC58" s="447"/>
      <c r="QYD58" s="447"/>
      <c r="QYE58" s="447"/>
      <c r="QYF58" s="447"/>
      <c r="QYG58" s="447"/>
      <c r="QYH58" s="447"/>
      <c r="QYI58" s="447"/>
      <c r="QYJ58" s="447"/>
      <c r="QYK58" s="447"/>
      <c r="QYL58" s="447"/>
      <c r="QYM58" s="447"/>
      <c r="QYN58" s="447"/>
      <c r="QYO58" s="447"/>
      <c r="QYP58" s="447"/>
      <c r="QYQ58" s="447"/>
      <c r="QYR58" s="447"/>
      <c r="QYS58" s="447"/>
      <c r="QYT58" s="447"/>
      <c r="QYU58" s="447"/>
      <c r="QYV58" s="447"/>
      <c r="QYW58" s="447"/>
      <c r="QYX58" s="447"/>
      <c r="QYY58" s="447"/>
      <c r="QYZ58" s="447"/>
      <c r="QZA58" s="447"/>
      <c r="QZB58" s="447"/>
      <c r="QZC58" s="447"/>
      <c r="QZD58" s="447"/>
      <c r="QZE58" s="447"/>
      <c r="QZF58" s="447"/>
      <c r="QZG58" s="447"/>
      <c r="QZH58" s="447"/>
      <c r="QZI58" s="447"/>
      <c r="QZJ58" s="447"/>
      <c r="QZK58" s="447"/>
      <c r="QZL58" s="447"/>
      <c r="QZM58" s="447"/>
      <c r="QZN58" s="447"/>
      <c r="QZO58" s="447"/>
      <c r="QZP58" s="447"/>
      <c r="QZQ58" s="447"/>
      <c r="QZR58" s="447"/>
      <c r="QZS58" s="447"/>
      <c r="QZT58" s="447"/>
      <c r="QZU58" s="447"/>
      <c r="QZV58" s="447"/>
      <c r="QZW58" s="447"/>
      <c r="QZX58" s="447"/>
      <c r="QZY58" s="447"/>
      <c r="QZZ58" s="447"/>
      <c r="RAA58" s="447"/>
      <c r="RAB58" s="447"/>
      <c r="RAC58" s="447"/>
      <c r="RAD58" s="447"/>
      <c r="RAE58" s="447"/>
      <c r="RAF58" s="447"/>
      <c r="RAG58" s="447"/>
      <c r="RAH58" s="447"/>
      <c r="RAI58" s="447"/>
      <c r="RAJ58" s="447"/>
      <c r="RAK58" s="447"/>
      <c r="RAL58" s="447"/>
      <c r="RAM58" s="447"/>
      <c r="RAN58" s="447"/>
      <c r="RAO58" s="447"/>
      <c r="RAP58" s="447"/>
      <c r="RAQ58" s="447"/>
      <c r="RAR58" s="447"/>
      <c r="RAS58" s="447"/>
      <c r="RAT58" s="447"/>
      <c r="RAU58" s="447"/>
      <c r="RAV58" s="447"/>
      <c r="RAW58" s="447"/>
      <c r="RAX58" s="447"/>
      <c r="RAY58" s="447"/>
      <c r="RAZ58" s="447"/>
      <c r="RBA58" s="447"/>
      <c r="RBB58" s="447"/>
      <c r="RBC58" s="447"/>
      <c r="RBD58" s="447"/>
      <c r="RBE58" s="447"/>
      <c r="RBF58" s="447"/>
      <c r="RBG58" s="447"/>
      <c r="RBH58" s="447"/>
      <c r="RBI58" s="447"/>
      <c r="RBJ58" s="447"/>
      <c r="RBK58" s="447"/>
      <c r="RBL58" s="447"/>
      <c r="RBM58" s="447"/>
      <c r="RBN58" s="447"/>
      <c r="RBO58" s="447"/>
      <c r="RBP58" s="447"/>
      <c r="RBQ58" s="447"/>
      <c r="RBR58" s="447"/>
      <c r="RBS58" s="447"/>
      <c r="RBT58" s="447"/>
      <c r="RBU58" s="447"/>
      <c r="RBV58" s="447"/>
      <c r="RBW58" s="447"/>
      <c r="RBX58" s="447"/>
      <c r="RBY58" s="447"/>
      <c r="RBZ58" s="447"/>
      <c r="RCA58" s="447"/>
      <c r="RCB58" s="447"/>
      <c r="RCC58" s="447"/>
      <c r="RCD58" s="447"/>
      <c r="RCE58" s="447"/>
      <c r="RCF58" s="447"/>
      <c r="RCG58" s="447"/>
      <c r="RCH58" s="447"/>
      <c r="RCI58" s="447"/>
      <c r="RCJ58" s="447"/>
      <c r="RCK58" s="447"/>
      <c r="RCL58" s="447"/>
      <c r="RCM58" s="447"/>
      <c r="RCN58" s="447"/>
      <c r="RCO58" s="447"/>
      <c r="RCP58" s="447"/>
      <c r="RCQ58" s="447"/>
      <c r="RCR58" s="447"/>
      <c r="RCS58" s="447"/>
      <c r="RCT58" s="447"/>
      <c r="RCU58" s="447"/>
      <c r="RCV58" s="447"/>
      <c r="RCW58" s="447"/>
      <c r="RCX58" s="447"/>
      <c r="RCY58" s="447"/>
      <c r="RCZ58" s="447"/>
      <c r="RDA58" s="447"/>
      <c r="RDB58" s="447"/>
      <c r="RDC58" s="447"/>
      <c r="RDD58" s="447"/>
      <c r="RDE58" s="447"/>
      <c r="RDF58" s="447"/>
      <c r="RDG58" s="447"/>
      <c r="RDH58" s="447"/>
      <c r="RDI58" s="447"/>
      <c r="RDJ58" s="447"/>
      <c r="RDK58" s="447"/>
      <c r="RDL58" s="447"/>
      <c r="RDM58" s="447"/>
      <c r="RDN58" s="447"/>
      <c r="RDO58" s="447"/>
      <c r="RDP58" s="447"/>
      <c r="RDQ58" s="447"/>
      <c r="RDR58" s="447"/>
      <c r="RDS58" s="447"/>
      <c r="RDT58" s="447"/>
      <c r="RDU58" s="447"/>
      <c r="RDV58" s="447"/>
      <c r="RDW58" s="447"/>
      <c r="RDX58" s="447"/>
      <c r="RDY58" s="447"/>
      <c r="RDZ58" s="447"/>
      <c r="REA58" s="447"/>
      <c r="REB58" s="447"/>
      <c r="REC58" s="447"/>
      <c r="RED58" s="447"/>
      <c r="REE58" s="447"/>
      <c r="REF58" s="447"/>
      <c r="REG58" s="447"/>
      <c r="REH58" s="447"/>
      <c r="REI58" s="447"/>
      <c r="REJ58" s="447"/>
      <c r="REK58" s="447"/>
      <c r="REL58" s="447"/>
      <c r="REM58" s="447"/>
      <c r="REN58" s="447"/>
      <c r="REO58" s="447"/>
      <c r="REP58" s="447"/>
      <c r="REQ58" s="447"/>
      <c r="RER58" s="447"/>
      <c r="RES58" s="447"/>
      <c r="RET58" s="447"/>
      <c r="REU58" s="447"/>
      <c r="REV58" s="447"/>
      <c r="REW58" s="447"/>
      <c r="REX58" s="447"/>
      <c r="REY58" s="447"/>
      <c r="REZ58" s="447"/>
      <c r="RFA58" s="447"/>
      <c r="RFB58" s="447"/>
      <c r="RFC58" s="447"/>
      <c r="RFD58" s="447"/>
      <c r="RFE58" s="447"/>
      <c r="RFF58" s="447"/>
      <c r="RFG58" s="447"/>
      <c r="RFH58" s="447"/>
      <c r="RFI58" s="447"/>
      <c r="RFJ58" s="447"/>
      <c r="RFK58" s="447"/>
      <c r="RFL58" s="447"/>
      <c r="RFM58" s="447"/>
      <c r="RFN58" s="447"/>
      <c r="RFO58" s="447"/>
      <c r="RFP58" s="447"/>
      <c r="RFQ58" s="447"/>
      <c r="RFR58" s="447"/>
      <c r="RFS58" s="447"/>
      <c r="RFT58" s="447"/>
      <c r="RFU58" s="447"/>
      <c r="RFV58" s="447"/>
      <c r="RFW58" s="447"/>
      <c r="RFX58" s="447"/>
      <c r="RFY58" s="447"/>
      <c r="RFZ58" s="447"/>
      <c r="RGA58" s="447"/>
      <c r="RGB58" s="447"/>
      <c r="RGC58" s="447"/>
      <c r="RGD58" s="447"/>
      <c r="RGE58" s="447"/>
      <c r="RGF58" s="447"/>
      <c r="RGG58" s="447"/>
      <c r="RGH58" s="447"/>
      <c r="RGI58" s="447"/>
      <c r="RGJ58" s="447"/>
      <c r="RGK58" s="447"/>
      <c r="RGL58" s="447"/>
      <c r="RGM58" s="447"/>
      <c r="RGN58" s="447"/>
      <c r="RGO58" s="447"/>
      <c r="RGP58" s="447"/>
      <c r="RGQ58" s="447"/>
      <c r="RGR58" s="447"/>
      <c r="RGS58" s="447"/>
      <c r="RGT58" s="447"/>
      <c r="RGU58" s="447"/>
      <c r="RGV58" s="447"/>
      <c r="RGW58" s="447"/>
      <c r="RGX58" s="447"/>
      <c r="RGY58" s="447"/>
      <c r="RGZ58" s="447"/>
      <c r="RHA58" s="447"/>
      <c r="RHB58" s="447"/>
      <c r="RHC58" s="447"/>
      <c r="RHD58" s="447"/>
      <c r="RHE58" s="447"/>
      <c r="RHF58" s="447"/>
      <c r="RHG58" s="447"/>
      <c r="RHH58" s="447"/>
      <c r="RHI58" s="447"/>
      <c r="RHJ58" s="447"/>
      <c r="RHK58" s="447"/>
      <c r="RHL58" s="447"/>
      <c r="RHM58" s="447"/>
      <c r="RHN58" s="447"/>
      <c r="RHO58" s="447"/>
      <c r="RHP58" s="447"/>
      <c r="RHQ58" s="447"/>
      <c r="RHR58" s="447"/>
      <c r="RHS58" s="447"/>
      <c r="RHT58" s="447"/>
      <c r="RHU58" s="447"/>
      <c r="RHV58" s="447"/>
      <c r="RHW58" s="447"/>
      <c r="RHX58" s="447"/>
      <c r="RHY58" s="447"/>
      <c r="RHZ58" s="447"/>
      <c r="RIA58" s="447"/>
      <c r="RIB58" s="447"/>
      <c r="RIC58" s="447"/>
      <c r="RID58" s="447"/>
      <c r="RIE58" s="447"/>
      <c r="RIF58" s="447"/>
      <c r="RIG58" s="447"/>
      <c r="RIH58" s="447"/>
      <c r="RII58" s="447"/>
      <c r="RIJ58" s="447"/>
      <c r="RIK58" s="447"/>
      <c r="RIL58" s="447"/>
      <c r="RIM58" s="447"/>
      <c r="RIN58" s="447"/>
      <c r="RIO58" s="447"/>
      <c r="RIP58" s="447"/>
      <c r="RIQ58" s="447"/>
      <c r="RIR58" s="447"/>
      <c r="RIS58" s="447"/>
      <c r="RIT58" s="447"/>
      <c r="RIU58" s="447"/>
      <c r="RIV58" s="447"/>
      <c r="RIW58" s="447"/>
      <c r="RIX58" s="447"/>
      <c r="RIY58" s="447"/>
      <c r="RIZ58" s="447"/>
      <c r="RJA58" s="447"/>
      <c r="RJB58" s="447"/>
      <c r="RJC58" s="447"/>
      <c r="RJD58" s="447"/>
      <c r="RJE58" s="447"/>
      <c r="RJF58" s="447"/>
      <c r="RJG58" s="447"/>
      <c r="RJH58" s="447"/>
      <c r="RJI58" s="447"/>
      <c r="RJJ58" s="447"/>
      <c r="RJK58" s="447"/>
      <c r="RJL58" s="447"/>
      <c r="RJM58" s="447"/>
      <c r="RJN58" s="447"/>
      <c r="RJO58" s="447"/>
      <c r="RJP58" s="447"/>
      <c r="RJQ58" s="447"/>
      <c r="RJR58" s="447"/>
      <c r="RJS58" s="447"/>
      <c r="RJT58" s="447"/>
      <c r="RJU58" s="447"/>
      <c r="RJV58" s="447"/>
      <c r="RJW58" s="447"/>
      <c r="RJX58" s="447"/>
      <c r="RJY58" s="447"/>
      <c r="RJZ58" s="447"/>
      <c r="RKA58" s="447"/>
      <c r="RKB58" s="447"/>
      <c r="RKC58" s="447"/>
      <c r="RKD58" s="447"/>
      <c r="RKE58" s="447"/>
      <c r="RKF58" s="447"/>
      <c r="RKG58" s="447"/>
      <c r="RKH58" s="447"/>
      <c r="RKI58" s="447"/>
      <c r="RKJ58" s="447"/>
      <c r="RKK58" s="447"/>
      <c r="RKL58" s="447"/>
      <c r="RKM58" s="447"/>
      <c r="RKN58" s="447"/>
      <c r="RKO58" s="447"/>
      <c r="RKP58" s="447"/>
      <c r="RKQ58" s="447"/>
      <c r="RKR58" s="447"/>
      <c r="RKS58" s="447"/>
      <c r="RKT58" s="447"/>
      <c r="RKU58" s="447"/>
      <c r="RKV58" s="447"/>
      <c r="RKW58" s="447"/>
      <c r="RKX58" s="447"/>
      <c r="RKY58" s="447"/>
      <c r="RKZ58" s="447"/>
      <c r="RLA58" s="447"/>
      <c r="RLB58" s="447"/>
      <c r="RLC58" s="447"/>
      <c r="RLD58" s="447"/>
      <c r="RLE58" s="447"/>
      <c r="RLF58" s="447"/>
      <c r="RLG58" s="447"/>
      <c r="RLH58" s="447"/>
      <c r="RLI58" s="447"/>
      <c r="RLJ58" s="447"/>
      <c r="RLK58" s="447"/>
      <c r="RLL58" s="447"/>
      <c r="RLM58" s="447"/>
      <c r="RLN58" s="447"/>
      <c r="RLO58" s="447"/>
      <c r="RLP58" s="447"/>
      <c r="RLQ58" s="447"/>
      <c r="RLR58" s="447"/>
      <c r="RLS58" s="447"/>
      <c r="RLT58" s="447"/>
      <c r="RLU58" s="447"/>
      <c r="RLV58" s="447"/>
      <c r="RLW58" s="447"/>
      <c r="RLX58" s="447"/>
      <c r="RLY58" s="447"/>
      <c r="RLZ58" s="447"/>
      <c r="RMA58" s="447"/>
      <c r="RMB58" s="447"/>
      <c r="RMC58" s="447"/>
      <c r="RMD58" s="447"/>
      <c r="RME58" s="447"/>
      <c r="RMF58" s="447"/>
      <c r="RMG58" s="447"/>
      <c r="RMH58" s="447"/>
      <c r="RMI58" s="447"/>
      <c r="RMJ58" s="447"/>
      <c r="RMK58" s="447"/>
      <c r="RML58" s="447"/>
      <c r="RMM58" s="447"/>
      <c r="RMN58" s="447"/>
      <c r="RMO58" s="447"/>
      <c r="RMP58" s="447"/>
      <c r="RMQ58" s="447"/>
      <c r="RMR58" s="447"/>
      <c r="RMS58" s="447"/>
      <c r="RMT58" s="447"/>
      <c r="RMU58" s="447"/>
      <c r="RMV58" s="447"/>
      <c r="RMW58" s="447"/>
      <c r="RMX58" s="447"/>
      <c r="RMY58" s="447"/>
      <c r="RMZ58" s="447"/>
      <c r="RNA58" s="447"/>
      <c r="RNB58" s="447"/>
      <c r="RNC58" s="447"/>
      <c r="RND58" s="447"/>
      <c r="RNE58" s="447"/>
      <c r="RNF58" s="447"/>
      <c r="RNG58" s="447"/>
      <c r="RNH58" s="447"/>
      <c r="RNI58" s="447"/>
      <c r="RNJ58" s="447"/>
      <c r="RNK58" s="447"/>
      <c r="RNL58" s="447"/>
      <c r="RNM58" s="447"/>
      <c r="RNN58" s="447"/>
      <c r="RNO58" s="447"/>
      <c r="RNP58" s="447"/>
      <c r="RNQ58" s="447"/>
      <c r="RNR58" s="447"/>
      <c r="RNS58" s="447"/>
      <c r="RNT58" s="447"/>
      <c r="RNU58" s="447"/>
      <c r="RNV58" s="447"/>
      <c r="RNW58" s="447"/>
      <c r="RNX58" s="447"/>
      <c r="RNY58" s="447"/>
      <c r="RNZ58" s="447"/>
      <c r="ROA58" s="447"/>
      <c r="ROB58" s="447"/>
      <c r="ROC58" s="447"/>
      <c r="ROD58" s="447"/>
      <c r="ROE58" s="447"/>
      <c r="ROF58" s="447"/>
      <c r="ROG58" s="447"/>
      <c r="ROH58" s="447"/>
      <c r="ROI58" s="447"/>
      <c r="ROJ58" s="447"/>
      <c r="ROK58" s="447"/>
      <c r="ROL58" s="447"/>
      <c r="ROM58" s="447"/>
      <c r="RON58" s="447"/>
      <c r="ROO58" s="447"/>
      <c r="ROP58" s="447"/>
      <c r="ROQ58" s="447"/>
      <c r="ROR58" s="447"/>
      <c r="ROS58" s="447"/>
      <c r="ROT58" s="447"/>
      <c r="ROU58" s="447"/>
      <c r="ROV58" s="447"/>
      <c r="ROW58" s="447"/>
      <c r="ROX58" s="447"/>
      <c r="ROY58" s="447"/>
      <c r="ROZ58" s="447"/>
      <c r="RPA58" s="447"/>
      <c r="RPB58" s="447"/>
      <c r="RPC58" s="447"/>
      <c r="RPD58" s="447"/>
      <c r="RPE58" s="447"/>
      <c r="RPF58" s="447"/>
      <c r="RPG58" s="447"/>
      <c r="RPH58" s="447"/>
      <c r="RPI58" s="447"/>
      <c r="RPJ58" s="447"/>
      <c r="RPK58" s="447"/>
      <c r="RPL58" s="447"/>
      <c r="RPM58" s="447"/>
      <c r="RPN58" s="447"/>
      <c r="RPO58" s="447"/>
      <c r="RPP58" s="447"/>
      <c r="RPQ58" s="447"/>
      <c r="RPR58" s="447"/>
      <c r="RPS58" s="447"/>
      <c r="RPT58" s="447"/>
      <c r="RPU58" s="447"/>
      <c r="RPV58" s="447"/>
      <c r="RPW58" s="447"/>
      <c r="RPX58" s="447"/>
      <c r="RPY58" s="447"/>
      <c r="RPZ58" s="447"/>
      <c r="RQA58" s="447"/>
      <c r="RQB58" s="447"/>
      <c r="RQC58" s="447"/>
      <c r="RQD58" s="447"/>
      <c r="RQE58" s="447"/>
      <c r="RQF58" s="447"/>
      <c r="RQG58" s="447"/>
      <c r="RQH58" s="447"/>
      <c r="RQI58" s="447"/>
      <c r="RQJ58" s="447"/>
      <c r="RQK58" s="447"/>
      <c r="RQL58" s="447"/>
      <c r="RQM58" s="447"/>
      <c r="RQN58" s="447"/>
      <c r="RQO58" s="447"/>
      <c r="RQP58" s="447"/>
      <c r="RQQ58" s="447"/>
      <c r="RQR58" s="447"/>
      <c r="RQS58" s="447"/>
      <c r="RQT58" s="447"/>
      <c r="RQU58" s="447"/>
      <c r="RQV58" s="447"/>
      <c r="RQW58" s="447"/>
      <c r="RQX58" s="447"/>
      <c r="RQY58" s="447"/>
      <c r="RQZ58" s="447"/>
      <c r="RRA58" s="447"/>
      <c r="RRB58" s="447"/>
      <c r="RRC58" s="447"/>
      <c r="RRD58" s="447"/>
      <c r="RRE58" s="447"/>
      <c r="RRF58" s="447"/>
      <c r="RRG58" s="447"/>
      <c r="RRH58" s="447"/>
      <c r="RRI58" s="447"/>
      <c r="RRJ58" s="447"/>
      <c r="RRK58" s="447"/>
      <c r="RRL58" s="447"/>
      <c r="RRM58" s="447"/>
      <c r="RRN58" s="447"/>
      <c r="RRO58" s="447"/>
      <c r="RRP58" s="447"/>
      <c r="RRQ58" s="447"/>
      <c r="RRR58" s="447"/>
      <c r="RRS58" s="447"/>
      <c r="RRT58" s="447"/>
      <c r="RRU58" s="447"/>
      <c r="RRV58" s="447"/>
      <c r="RRW58" s="447"/>
      <c r="RRX58" s="447"/>
      <c r="RRY58" s="447"/>
      <c r="RRZ58" s="447"/>
      <c r="RSA58" s="447"/>
      <c r="RSB58" s="447"/>
      <c r="RSC58" s="447"/>
      <c r="RSD58" s="447"/>
      <c r="RSE58" s="447"/>
      <c r="RSF58" s="447"/>
      <c r="RSG58" s="447"/>
      <c r="RSH58" s="447"/>
      <c r="RSI58" s="447"/>
      <c r="RSJ58" s="447"/>
      <c r="RSK58" s="447"/>
      <c r="RSL58" s="447"/>
      <c r="RSM58" s="447"/>
      <c r="RSN58" s="447"/>
      <c r="RSO58" s="447"/>
      <c r="RSP58" s="447"/>
      <c r="RSQ58" s="447"/>
      <c r="RSR58" s="447"/>
      <c r="RSS58" s="447"/>
      <c r="RST58" s="447"/>
      <c r="RSU58" s="447"/>
      <c r="RSV58" s="447"/>
      <c r="RSW58" s="447"/>
      <c r="RSX58" s="447"/>
      <c r="RSY58" s="447"/>
      <c r="RSZ58" s="447"/>
      <c r="RTA58" s="447"/>
      <c r="RTB58" s="447"/>
      <c r="RTC58" s="447"/>
      <c r="RTD58" s="447"/>
      <c r="RTE58" s="447"/>
      <c r="RTF58" s="447"/>
      <c r="RTG58" s="447"/>
      <c r="RTH58" s="447"/>
      <c r="RTI58" s="447"/>
      <c r="RTJ58" s="447"/>
      <c r="RTK58" s="447"/>
      <c r="RTL58" s="447"/>
      <c r="RTM58" s="447"/>
      <c r="RTN58" s="447"/>
      <c r="RTO58" s="447"/>
      <c r="RTP58" s="447"/>
      <c r="RTQ58" s="447"/>
      <c r="RTR58" s="447"/>
      <c r="RTS58" s="447"/>
      <c r="RTT58" s="447"/>
      <c r="RTU58" s="447"/>
      <c r="RTV58" s="447"/>
      <c r="RTW58" s="447"/>
      <c r="RTX58" s="447"/>
      <c r="RTY58" s="447"/>
      <c r="RTZ58" s="447"/>
      <c r="RUA58" s="447"/>
      <c r="RUB58" s="447"/>
      <c r="RUC58" s="447"/>
      <c r="RUD58" s="447"/>
      <c r="RUE58" s="447"/>
      <c r="RUF58" s="447"/>
      <c r="RUG58" s="447"/>
      <c r="RUH58" s="447"/>
      <c r="RUI58" s="447"/>
      <c r="RUJ58" s="447"/>
      <c r="RUK58" s="447"/>
      <c r="RUL58" s="447"/>
      <c r="RUM58" s="447"/>
      <c r="RUN58" s="447"/>
      <c r="RUO58" s="447"/>
      <c r="RUP58" s="447"/>
      <c r="RUQ58" s="447"/>
      <c r="RUR58" s="447"/>
      <c r="RUS58" s="447"/>
      <c r="RUT58" s="447"/>
      <c r="RUU58" s="447"/>
      <c r="RUV58" s="447"/>
      <c r="RUW58" s="447"/>
      <c r="RUX58" s="447"/>
      <c r="RUY58" s="447"/>
      <c r="RUZ58" s="447"/>
      <c r="RVA58" s="447"/>
      <c r="RVB58" s="447"/>
      <c r="RVC58" s="447"/>
      <c r="RVD58" s="447"/>
      <c r="RVE58" s="447"/>
      <c r="RVF58" s="447"/>
      <c r="RVG58" s="447"/>
      <c r="RVH58" s="447"/>
      <c r="RVI58" s="447"/>
      <c r="RVJ58" s="447"/>
      <c r="RVK58" s="447"/>
      <c r="RVL58" s="447"/>
      <c r="RVM58" s="447"/>
      <c r="RVN58" s="447"/>
      <c r="RVO58" s="447"/>
      <c r="RVP58" s="447"/>
      <c r="RVQ58" s="447"/>
      <c r="RVR58" s="447"/>
      <c r="RVS58" s="447"/>
      <c r="RVT58" s="447"/>
      <c r="RVU58" s="447"/>
      <c r="RVV58" s="447"/>
      <c r="RVW58" s="447"/>
      <c r="RVX58" s="447"/>
      <c r="RVY58" s="447"/>
      <c r="RVZ58" s="447"/>
      <c r="RWA58" s="447"/>
      <c r="RWB58" s="447"/>
      <c r="RWC58" s="447"/>
      <c r="RWD58" s="447"/>
      <c r="RWE58" s="447"/>
      <c r="RWF58" s="447"/>
      <c r="RWG58" s="447"/>
      <c r="RWH58" s="447"/>
      <c r="RWI58" s="447"/>
      <c r="RWJ58" s="447"/>
      <c r="RWK58" s="447"/>
      <c r="RWL58" s="447"/>
      <c r="RWM58" s="447"/>
      <c r="RWN58" s="447"/>
      <c r="RWO58" s="447"/>
      <c r="RWP58" s="447"/>
      <c r="RWQ58" s="447"/>
      <c r="RWR58" s="447"/>
      <c r="RWS58" s="447"/>
      <c r="RWT58" s="447"/>
      <c r="RWU58" s="447"/>
      <c r="RWV58" s="447"/>
      <c r="RWW58" s="447"/>
      <c r="RWX58" s="447"/>
      <c r="RWY58" s="447"/>
      <c r="RWZ58" s="447"/>
      <c r="RXA58" s="447"/>
      <c r="RXB58" s="447"/>
      <c r="RXC58" s="447"/>
      <c r="RXD58" s="447"/>
      <c r="RXE58" s="447"/>
      <c r="RXF58" s="447"/>
      <c r="RXG58" s="447"/>
      <c r="RXH58" s="447"/>
      <c r="RXI58" s="447"/>
      <c r="RXJ58" s="447"/>
      <c r="RXK58" s="447"/>
      <c r="RXL58" s="447"/>
      <c r="RXM58" s="447"/>
      <c r="RXN58" s="447"/>
      <c r="RXO58" s="447"/>
      <c r="RXP58" s="447"/>
      <c r="RXQ58" s="447"/>
      <c r="RXR58" s="447"/>
      <c r="RXS58" s="447"/>
      <c r="RXT58" s="447"/>
      <c r="RXU58" s="447"/>
      <c r="RXV58" s="447"/>
      <c r="RXW58" s="447"/>
      <c r="RXX58" s="447"/>
      <c r="RXY58" s="447"/>
      <c r="RXZ58" s="447"/>
      <c r="RYA58" s="447"/>
      <c r="RYB58" s="447"/>
      <c r="RYC58" s="447"/>
      <c r="RYD58" s="447"/>
      <c r="RYE58" s="447"/>
      <c r="RYF58" s="447"/>
      <c r="RYG58" s="447"/>
      <c r="RYH58" s="447"/>
      <c r="RYI58" s="447"/>
      <c r="RYJ58" s="447"/>
      <c r="RYK58" s="447"/>
      <c r="RYL58" s="447"/>
      <c r="RYM58" s="447"/>
      <c r="RYN58" s="447"/>
      <c r="RYO58" s="447"/>
      <c r="RYP58" s="447"/>
      <c r="RYQ58" s="447"/>
      <c r="RYR58" s="447"/>
      <c r="RYS58" s="447"/>
      <c r="RYT58" s="447"/>
      <c r="RYU58" s="447"/>
      <c r="RYV58" s="447"/>
      <c r="RYW58" s="447"/>
      <c r="RYX58" s="447"/>
      <c r="RYY58" s="447"/>
      <c r="RYZ58" s="447"/>
      <c r="RZA58" s="447"/>
      <c r="RZB58" s="447"/>
      <c r="RZC58" s="447"/>
      <c r="RZD58" s="447"/>
      <c r="RZE58" s="447"/>
      <c r="RZF58" s="447"/>
      <c r="RZG58" s="447"/>
      <c r="RZH58" s="447"/>
      <c r="RZI58" s="447"/>
      <c r="RZJ58" s="447"/>
      <c r="RZK58" s="447"/>
      <c r="RZL58" s="447"/>
      <c r="RZM58" s="447"/>
      <c r="RZN58" s="447"/>
      <c r="RZO58" s="447"/>
      <c r="RZP58" s="447"/>
      <c r="RZQ58" s="447"/>
      <c r="RZR58" s="447"/>
      <c r="RZS58" s="447"/>
      <c r="RZT58" s="447"/>
      <c r="RZU58" s="447"/>
      <c r="RZV58" s="447"/>
      <c r="RZW58" s="447"/>
      <c r="RZX58" s="447"/>
      <c r="RZY58" s="447"/>
      <c r="RZZ58" s="447"/>
      <c r="SAA58" s="447"/>
      <c r="SAB58" s="447"/>
      <c r="SAC58" s="447"/>
      <c r="SAD58" s="447"/>
      <c r="SAE58" s="447"/>
      <c r="SAF58" s="447"/>
      <c r="SAG58" s="447"/>
      <c r="SAH58" s="447"/>
      <c r="SAI58" s="447"/>
      <c r="SAJ58" s="447"/>
      <c r="SAK58" s="447"/>
      <c r="SAL58" s="447"/>
      <c r="SAM58" s="447"/>
      <c r="SAN58" s="447"/>
      <c r="SAO58" s="447"/>
      <c r="SAP58" s="447"/>
      <c r="SAQ58" s="447"/>
      <c r="SAR58" s="447"/>
      <c r="SAS58" s="447"/>
      <c r="SAT58" s="447"/>
      <c r="SAU58" s="447"/>
      <c r="SAV58" s="447"/>
      <c r="SAW58" s="447"/>
      <c r="SAX58" s="447"/>
      <c r="SAY58" s="447"/>
      <c r="SAZ58" s="447"/>
      <c r="SBA58" s="447"/>
      <c r="SBB58" s="447"/>
      <c r="SBC58" s="447"/>
      <c r="SBD58" s="447"/>
      <c r="SBE58" s="447"/>
      <c r="SBF58" s="447"/>
      <c r="SBG58" s="447"/>
      <c r="SBH58" s="447"/>
      <c r="SBI58" s="447"/>
      <c r="SBJ58" s="447"/>
      <c r="SBK58" s="447"/>
      <c r="SBL58" s="447"/>
      <c r="SBM58" s="447"/>
      <c r="SBN58" s="447"/>
      <c r="SBO58" s="447"/>
      <c r="SBP58" s="447"/>
      <c r="SBQ58" s="447"/>
      <c r="SBR58" s="447"/>
      <c r="SBS58" s="447"/>
      <c r="SBT58" s="447"/>
      <c r="SBU58" s="447"/>
      <c r="SBV58" s="447"/>
      <c r="SBW58" s="447"/>
      <c r="SBX58" s="447"/>
      <c r="SBY58" s="447"/>
      <c r="SBZ58" s="447"/>
      <c r="SCA58" s="447"/>
      <c r="SCB58" s="447"/>
      <c r="SCC58" s="447"/>
      <c r="SCD58" s="447"/>
      <c r="SCE58" s="447"/>
      <c r="SCF58" s="447"/>
      <c r="SCG58" s="447"/>
      <c r="SCH58" s="447"/>
      <c r="SCI58" s="447"/>
      <c r="SCJ58" s="447"/>
      <c r="SCK58" s="447"/>
      <c r="SCL58" s="447"/>
      <c r="SCM58" s="447"/>
      <c r="SCN58" s="447"/>
      <c r="SCO58" s="447"/>
      <c r="SCP58" s="447"/>
      <c r="SCQ58" s="447"/>
      <c r="SCR58" s="447"/>
      <c r="SCS58" s="447"/>
      <c r="SCT58" s="447"/>
      <c r="SCU58" s="447"/>
      <c r="SCV58" s="447"/>
      <c r="SCW58" s="447"/>
      <c r="SCX58" s="447"/>
      <c r="SCY58" s="447"/>
      <c r="SCZ58" s="447"/>
      <c r="SDA58" s="447"/>
      <c r="SDB58" s="447"/>
      <c r="SDC58" s="447"/>
      <c r="SDD58" s="447"/>
      <c r="SDE58" s="447"/>
      <c r="SDF58" s="447"/>
      <c r="SDG58" s="447"/>
      <c r="SDH58" s="447"/>
      <c r="SDI58" s="447"/>
      <c r="SDJ58" s="447"/>
      <c r="SDK58" s="447"/>
      <c r="SDL58" s="447"/>
      <c r="SDM58" s="447"/>
      <c r="SDN58" s="447"/>
      <c r="SDO58" s="447"/>
      <c r="SDP58" s="447"/>
      <c r="SDQ58" s="447"/>
      <c r="SDR58" s="447"/>
      <c r="SDS58" s="447"/>
      <c r="SDT58" s="447"/>
      <c r="SDU58" s="447"/>
      <c r="SDV58" s="447"/>
      <c r="SDW58" s="447"/>
      <c r="SDX58" s="447"/>
      <c r="SDY58" s="447"/>
      <c r="SDZ58" s="447"/>
      <c r="SEA58" s="447"/>
      <c r="SEB58" s="447"/>
      <c r="SEC58" s="447"/>
      <c r="SED58" s="447"/>
      <c r="SEE58" s="447"/>
      <c r="SEF58" s="447"/>
      <c r="SEG58" s="447"/>
      <c r="SEH58" s="447"/>
      <c r="SEI58" s="447"/>
      <c r="SEJ58" s="447"/>
      <c r="SEK58" s="447"/>
      <c r="SEL58" s="447"/>
      <c r="SEM58" s="447"/>
      <c r="SEN58" s="447"/>
      <c r="SEO58" s="447"/>
      <c r="SEP58" s="447"/>
      <c r="SEQ58" s="447"/>
      <c r="SER58" s="447"/>
      <c r="SES58" s="447"/>
      <c r="SET58" s="447"/>
      <c r="SEU58" s="447"/>
      <c r="SEV58" s="447"/>
      <c r="SEW58" s="447"/>
      <c r="SEX58" s="447"/>
      <c r="SEY58" s="447"/>
      <c r="SEZ58" s="447"/>
      <c r="SFA58" s="447"/>
      <c r="SFB58" s="447"/>
      <c r="SFC58" s="447"/>
      <c r="SFD58" s="447"/>
      <c r="SFE58" s="447"/>
      <c r="SFF58" s="447"/>
      <c r="SFG58" s="447"/>
      <c r="SFH58" s="447"/>
      <c r="SFI58" s="447"/>
      <c r="SFJ58" s="447"/>
      <c r="SFK58" s="447"/>
      <c r="SFL58" s="447"/>
      <c r="SFM58" s="447"/>
      <c r="SFN58" s="447"/>
      <c r="SFO58" s="447"/>
      <c r="SFP58" s="447"/>
      <c r="SFQ58" s="447"/>
      <c r="SFR58" s="447"/>
      <c r="SFS58" s="447"/>
      <c r="SFT58" s="447"/>
      <c r="SFU58" s="447"/>
      <c r="SFV58" s="447"/>
      <c r="SFW58" s="447"/>
      <c r="SFX58" s="447"/>
      <c r="SFY58" s="447"/>
      <c r="SFZ58" s="447"/>
      <c r="SGA58" s="447"/>
      <c r="SGB58" s="447"/>
      <c r="SGC58" s="447"/>
      <c r="SGD58" s="447"/>
      <c r="SGE58" s="447"/>
      <c r="SGF58" s="447"/>
      <c r="SGG58" s="447"/>
      <c r="SGH58" s="447"/>
      <c r="SGI58" s="447"/>
      <c r="SGJ58" s="447"/>
      <c r="SGK58" s="447"/>
      <c r="SGL58" s="447"/>
      <c r="SGM58" s="447"/>
      <c r="SGN58" s="447"/>
      <c r="SGO58" s="447"/>
      <c r="SGP58" s="447"/>
      <c r="SGQ58" s="447"/>
      <c r="SGR58" s="447"/>
      <c r="SGS58" s="447"/>
      <c r="SGT58" s="447"/>
      <c r="SGU58" s="447"/>
      <c r="SGV58" s="447"/>
      <c r="SGW58" s="447"/>
      <c r="SGX58" s="447"/>
      <c r="SGY58" s="447"/>
      <c r="SGZ58" s="447"/>
      <c r="SHA58" s="447"/>
      <c r="SHB58" s="447"/>
      <c r="SHC58" s="447"/>
      <c r="SHD58" s="447"/>
      <c r="SHE58" s="447"/>
      <c r="SHF58" s="447"/>
      <c r="SHG58" s="447"/>
      <c r="SHH58" s="447"/>
      <c r="SHI58" s="447"/>
      <c r="SHJ58" s="447"/>
      <c r="SHK58" s="447"/>
      <c r="SHL58" s="447"/>
      <c r="SHM58" s="447"/>
      <c r="SHN58" s="447"/>
      <c r="SHO58" s="447"/>
      <c r="SHP58" s="447"/>
      <c r="SHQ58" s="447"/>
      <c r="SHR58" s="447"/>
      <c r="SHS58" s="447"/>
      <c r="SHT58" s="447"/>
      <c r="SHU58" s="447"/>
      <c r="SHV58" s="447"/>
      <c r="SHW58" s="447"/>
      <c r="SHX58" s="447"/>
      <c r="SHY58" s="447"/>
      <c r="SHZ58" s="447"/>
      <c r="SIA58" s="447"/>
      <c r="SIB58" s="447"/>
      <c r="SIC58" s="447"/>
      <c r="SID58" s="447"/>
      <c r="SIE58" s="447"/>
      <c r="SIF58" s="447"/>
      <c r="SIG58" s="447"/>
      <c r="SIH58" s="447"/>
      <c r="SII58" s="447"/>
      <c r="SIJ58" s="447"/>
      <c r="SIK58" s="447"/>
      <c r="SIL58" s="447"/>
      <c r="SIM58" s="447"/>
      <c r="SIN58" s="447"/>
      <c r="SIO58" s="447"/>
      <c r="SIP58" s="447"/>
      <c r="SIQ58" s="447"/>
      <c r="SIR58" s="447"/>
      <c r="SIS58" s="447"/>
      <c r="SIT58" s="447"/>
      <c r="SIU58" s="447"/>
      <c r="SIV58" s="447"/>
      <c r="SIW58" s="447"/>
      <c r="SIX58" s="447"/>
      <c r="SIY58" s="447"/>
      <c r="SIZ58" s="447"/>
      <c r="SJA58" s="447"/>
      <c r="SJB58" s="447"/>
      <c r="SJC58" s="447"/>
      <c r="SJD58" s="447"/>
      <c r="SJE58" s="447"/>
      <c r="SJF58" s="447"/>
      <c r="SJG58" s="447"/>
      <c r="SJH58" s="447"/>
      <c r="SJI58" s="447"/>
      <c r="SJJ58" s="447"/>
      <c r="SJK58" s="447"/>
      <c r="SJL58" s="447"/>
      <c r="SJM58" s="447"/>
      <c r="SJN58" s="447"/>
      <c r="SJO58" s="447"/>
      <c r="SJP58" s="447"/>
      <c r="SJQ58" s="447"/>
      <c r="SJR58" s="447"/>
      <c r="SJS58" s="447"/>
      <c r="SJT58" s="447"/>
      <c r="SJU58" s="447"/>
      <c r="SJV58" s="447"/>
      <c r="SJW58" s="447"/>
      <c r="SJX58" s="447"/>
      <c r="SJY58" s="447"/>
      <c r="SJZ58" s="447"/>
      <c r="SKA58" s="447"/>
      <c r="SKB58" s="447"/>
      <c r="SKC58" s="447"/>
      <c r="SKD58" s="447"/>
      <c r="SKE58" s="447"/>
      <c r="SKF58" s="447"/>
      <c r="SKG58" s="447"/>
      <c r="SKH58" s="447"/>
      <c r="SKI58" s="447"/>
      <c r="SKJ58" s="447"/>
      <c r="SKK58" s="447"/>
      <c r="SKL58" s="447"/>
      <c r="SKM58" s="447"/>
      <c r="SKN58" s="447"/>
      <c r="SKO58" s="447"/>
      <c r="SKP58" s="447"/>
      <c r="SKQ58" s="447"/>
      <c r="SKR58" s="447"/>
      <c r="SKS58" s="447"/>
      <c r="SKT58" s="447"/>
      <c r="SKU58" s="447"/>
      <c r="SKV58" s="447"/>
      <c r="SKW58" s="447"/>
      <c r="SKX58" s="447"/>
      <c r="SKY58" s="447"/>
      <c r="SKZ58" s="447"/>
      <c r="SLA58" s="447"/>
      <c r="SLB58" s="447"/>
      <c r="SLC58" s="447"/>
      <c r="SLD58" s="447"/>
      <c r="SLE58" s="447"/>
      <c r="SLF58" s="447"/>
      <c r="SLG58" s="447"/>
      <c r="SLH58" s="447"/>
      <c r="SLI58" s="447"/>
      <c r="SLJ58" s="447"/>
      <c r="SLK58" s="447"/>
      <c r="SLL58" s="447"/>
      <c r="SLM58" s="447"/>
      <c r="SLN58" s="447"/>
      <c r="SLO58" s="447"/>
      <c r="SLP58" s="447"/>
      <c r="SLQ58" s="447"/>
      <c r="SLR58" s="447"/>
      <c r="SLS58" s="447"/>
      <c r="SLT58" s="447"/>
      <c r="SLU58" s="447"/>
      <c r="SLV58" s="447"/>
      <c r="SLW58" s="447"/>
      <c r="SLX58" s="447"/>
      <c r="SLY58" s="447"/>
      <c r="SLZ58" s="447"/>
      <c r="SMA58" s="447"/>
      <c r="SMB58" s="447"/>
      <c r="SMC58" s="447"/>
      <c r="SMD58" s="447"/>
      <c r="SME58" s="447"/>
      <c r="SMF58" s="447"/>
      <c r="SMG58" s="447"/>
      <c r="SMH58" s="447"/>
      <c r="SMI58" s="447"/>
      <c r="SMJ58" s="447"/>
      <c r="SMK58" s="447"/>
      <c r="SML58" s="447"/>
      <c r="SMM58" s="447"/>
      <c r="SMN58" s="447"/>
      <c r="SMO58" s="447"/>
      <c r="SMP58" s="447"/>
      <c r="SMQ58" s="447"/>
      <c r="SMR58" s="447"/>
      <c r="SMS58" s="447"/>
      <c r="SMT58" s="447"/>
      <c r="SMU58" s="447"/>
      <c r="SMV58" s="447"/>
      <c r="SMW58" s="447"/>
      <c r="SMX58" s="447"/>
      <c r="SMY58" s="447"/>
      <c r="SMZ58" s="447"/>
      <c r="SNA58" s="447"/>
      <c r="SNB58" s="447"/>
      <c r="SNC58" s="447"/>
      <c r="SND58" s="447"/>
      <c r="SNE58" s="447"/>
      <c r="SNF58" s="447"/>
      <c r="SNG58" s="447"/>
      <c r="SNH58" s="447"/>
      <c r="SNI58" s="447"/>
      <c r="SNJ58" s="447"/>
      <c r="SNK58" s="447"/>
      <c r="SNL58" s="447"/>
      <c r="SNM58" s="447"/>
      <c r="SNN58" s="447"/>
      <c r="SNO58" s="447"/>
      <c r="SNP58" s="447"/>
      <c r="SNQ58" s="447"/>
      <c r="SNR58" s="447"/>
      <c r="SNS58" s="447"/>
      <c r="SNT58" s="447"/>
      <c r="SNU58" s="447"/>
      <c r="SNV58" s="447"/>
      <c r="SNW58" s="447"/>
      <c r="SNX58" s="447"/>
      <c r="SNY58" s="447"/>
      <c r="SNZ58" s="447"/>
      <c r="SOA58" s="447"/>
      <c r="SOB58" s="447"/>
      <c r="SOC58" s="447"/>
      <c r="SOD58" s="447"/>
      <c r="SOE58" s="447"/>
      <c r="SOF58" s="447"/>
      <c r="SOG58" s="447"/>
      <c r="SOH58" s="447"/>
      <c r="SOI58" s="447"/>
      <c r="SOJ58" s="447"/>
      <c r="SOK58" s="447"/>
      <c r="SOL58" s="447"/>
      <c r="SOM58" s="447"/>
      <c r="SON58" s="447"/>
      <c r="SOO58" s="447"/>
      <c r="SOP58" s="447"/>
      <c r="SOQ58" s="447"/>
      <c r="SOR58" s="447"/>
      <c r="SOS58" s="447"/>
      <c r="SOT58" s="447"/>
      <c r="SOU58" s="447"/>
      <c r="SOV58" s="447"/>
      <c r="SOW58" s="447"/>
      <c r="SOX58" s="447"/>
      <c r="SOY58" s="447"/>
      <c r="SOZ58" s="447"/>
      <c r="SPA58" s="447"/>
      <c r="SPB58" s="447"/>
      <c r="SPC58" s="447"/>
      <c r="SPD58" s="447"/>
      <c r="SPE58" s="447"/>
      <c r="SPF58" s="447"/>
      <c r="SPG58" s="447"/>
      <c r="SPH58" s="447"/>
      <c r="SPI58" s="447"/>
      <c r="SPJ58" s="447"/>
      <c r="SPK58" s="447"/>
      <c r="SPL58" s="447"/>
      <c r="SPM58" s="447"/>
      <c r="SPN58" s="447"/>
      <c r="SPO58" s="447"/>
      <c r="SPP58" s="447"/>
      <c r="SPQ58" s="447"/>
      <c r="SPR58" s="447"/>
      <c r="SPS58" s="447"/>
      <c r="SPT58" s="447"/>
      <c r="SPU58" s="447"/>
      <c r="SPV58" s="447"/>
      <c r="SPW58" s="447"/>
      <c r="SPX58" s="447"/>
      <c r="SPY58" s="447"/>
      <c r="SPZ58" s="447"/>
      <c r="SQA58" s="447"/>
      <c r="SQB58" s="447"/>
      <c r="SQC58" s="447"/>
      <c r="SQD58" s="447"/>
      <c r="SQE58" s="447"/>
      <c r="SQF58" s="447"/>
      <c r="SQG58" s="447"/>
      <c r="SQH58" s="447"/>
      <c r="SQI58" s="447"/>
      <c r="SQJ58" s="447"/>
      <c r="SQK58" s="447"/>
      <c r="SQL58" s="447"/>
      <c r="SQM58" s="447"/>
      <c r="SQN58" s="447"/>
      <c r="SQO58" s="447"/>
      <c r="SQP58" s="447"/>
      <c r="SQQ58" s="447"/>
      <c r="SQR58" s="447"/>
      <c r="SQS58" s="447"/>
      <c r="SQT58" s="447"/>
      <c r="SQU58" s="447"/>
      <c r="SQV58" s="447"/>
      <c r="SQW58" s="447"/>
      <c r="SQX58" s="447"/>
      <c r="SQY58" s="447"/>
      <c r="SQZ58" s="447"/>
      <c r="SRA58" s="447"/>
      <c r="SRB58" s="447"/>
      <c r="SRC58" s="447"/>
      <c r="SRD58" s="447"/>
      <c r="SRE58" s="447"/>
      <c r="SRF58" s="447"/>
      <c r="SRG58" s="447"/>
      <c r="SRH58" s="447"/>
      <c r="SRI58" s="447"/>
      <c r="SRJ58" s="447"/>
      <c r="SRK58" s="447"/>
      <c r="SRL58" s="447"/>
      <c r="SRM58" s="447"/>
      <c r="SRN58" s="447"/>
      <c r="SRO58" s="447"/>
      <c r="SRP58" s="447"/>
      <c r="SRQ58" s="447"/>
      <c r="SRR58" s="447"/>
      <c r="SRS58" s="447"/>
      <c r="SRT58" s="447"/>
      <c r="SRU58" s="447"/>
      <c r="SRV58" s="447"/>
      <c r="SRW58" s="447"/>
      <c r="SRX58" s="447"/>
      <c r="SRY58" s="447"/>
      <c r="SRZ58" s="447"/>
      <c r="SSA58" s="447"/>
      <c r="SSB58" s="447"/>
      <c r="SSC58" s="447"/>
      <c r="SSD58" s="447"/>
      <c r="SSE58" s="447"/>
      <c r="SSF58" s="447"/>
      <c r="SSG58" s="447"/>
      <c r="SSH58" s="447"/>
      <c r="SSI58" s="447"/>
      <c r="SSJ58" s="447"/>
      <c r="SSK58" s="447"/>
      <c r="SSL58" s="447"/>
      <c r="SSM58" s="447"/>
      <c r="SSN58" s="447"/>
      <c r="SSO58" s="447"/>
      <c r="SSP58" s="447"/>
      <c r="SSQ58" s="447"/>
      <c r="SSR58" s="447"/>
      <c r="SSS58" s="447"/>
      <c r="SST58" s="447"/>
      <c r="SSU58" s="447"/>
      <c r="SSV58" s="447"/>
      <c r="SSW58" s="447"/>
      <c r="SSX58" s="447"/>
      <c r="SSY58" s="447"/>
      <c r="SSZ58" s="447"/>
      <c r="STA58" s="447"/>
      <c r="STB58" s="447"/>
      <c r="STC58" s="447"/>
      <c r="STD58" s="447"/>
      <c r="STE58" s="447"/>
      <c r="STF58" s="447"/>
      <c r="STG58" s="447"/>
      <c r="STH58" s="447"/>
      <c r="STI58" s="447"/>
      <c r="STJ58" s="447"/>
      <c r="STK58" s="447"/>
      <c r="STL58" s="447"/>
      <c r="STM58" s="447"/>
      <c r="STN58" s="447"/>
      <c r="STO58" s="447"/>
      <c r="STP58" s="447"/>
      <c r="STQ58" s="447"/>
      <c r="STR58" s="447"/>
      <c r="STS58" s="447"/>
      <c r="STT58" s="447"/>
      <c r="STU58" s="447"/>
      <c r="STV58" s="447"/>
      <c r="STW58" s="447"/>
      <c r="STX58" s="447"/>
      <c r="STY58" s="447"/>
      <c r="STZ58" s="447"/>
      <c r="SUA58" s="447"/>
      <c r="SUB58" s="447"/>
      <c r="SUC58" s="447"/>
      <c r="SUD58" s="447"/>
      <c r="SUE58" s="447"/>
      <c r="SUF58" s="447"/>
      <c r="SUG58" s="447"/>
      <c r="SUH58" s="447"/>
      <c r="SUI58" s="447"/>
      <c r="SUJ58" s="447"/>
      <c r="SUK58" s="447"/>
      <c r="SUL58" s="447"/>
      <c r="SUM58" s="447"/>
      <c r="SUN58" s="447"/>
      <c r="SUO58" s="447"/>
      <c r="SUP58" s="447"/>
      <c r="SUQ58" s="447"/>
      <c r="SUR58" s="447"/>
      <c r="SUS58" s="447"/>
      <c r="SUT58" s="447"/>
      <c r="SUU58" s="447"/>
      <c r="SUV58" s="447"/>
      <c r="SUW58" s="447"/>
      <c r="SUX58" s="447"/>
      <c r="SUY58" s="447"/>
      <c r="SUZ58" s="447"/>
      <c r="SVA58" s="447"/>
      <c r="SVB58" s="447"/>
      <c r="SVC58" s="447"/>
      <c r="SVD58" s="447"/>
      <c r="SVE58" s="447"/>
      <c r="SVF58" s="447"/>
      <c r="SVG58" s="447"/>
      <c r="SVH58" s="447"/>
      <c r="SVI58" s="447"/>
      <c r="SVJ58" s="447"/>
      <c r="SVK58" s="447"/>
      <c r="SVL58" s="447"/>
      <c r="SVM58" s="447"/>
      <c r="SVN58" s="447"/>
      <c r="SVO58" s="447"/>
      <c r="SVP58" s="447"/>
      <c r="SVQ58" s="447"/>
      <c r="SVR58" s="447"/>
      <c r="SVS58" s="447"/>
      <c r="SVT58" s="447"/>
      <c r="SVU58" s="447"/>
      <c r="SVV58" s="447"/>
      <c r="SVW58" s="447"/>
      <c r="SVX58" s="447"/>
      <c r="SVY58" s="447"/>
      <c r="SVZ58" s="447"/>
      <c r="SWA58" s="447"/>
      <c r="SWB58" s="447"/>
      <c r="SWC58" s="447"/>
      <c r="SWD58" s="447"/>
      <c r="SWE58" s="447"/>
      <c r="SWF58" s="447"/>
      <c r="SWG58" s="447"/>
      <c r="SWH58" s="447"/>
      <c r="SWI58" s="447"/>
      <c r="SWJ58" s="447"/>
      <c r="SWK58" s="447"/>
      <c r="SWL58" s="447"/>
      <c r="SWM58" s="447"/>
      <c r="SWN58" s="447"/>
      <c r="SWO58" s="447"/>
      <c r="SWP58" s="447"/>
      <c r="SWQ58" s="447"/>
      <c r="SWR58" s="447"/>
      <c r="SWS58" s="447"/>
      <c r="SWT58" s="447"/>
      <c r="SWU58" s="447"/>
      <c r="SWV58" s="447"/>
      <c r="SWW58" s="447"/>
      <c r="SWX58" s="447"/>
      <c r="SWY58" s="447"/>
      <c r="SWZ58" s="447"/>
      <c r="SXA58" s="447"/>
      <c r="SXB58" s="447"/>
      <c r="SXC58" s="447"/>
      <c r="SXD58" s="447"/>
      <c r="SXE58" s="447"/>
      <c r="SXF58" s="447"/>
      <c r="SXG58" s="447"/>
      <c r="SXH58" s="447"/>
      <c r="SXI58" s="447"/>
      <c r="SXJ58" s="447"/>
      <c r="SXK58" s="447"/>
      <c r="SXL58" s="447"/>
      <c r="SXM58" s="447"/>
      <c r="SXN58" s="447"/>
      <c r="SXO58" s="447"/>
      <c r="SXP58" s="447"/>
      <c r="SXQ58" s="447"/>
      <c r="SXR58" s="447"/>
      <c r="SXS58" s="447"/>
      <c r="SXT58" s="447"/>
      <c r="SXU58" s="447"/>
      <c r="SXV58" s="447"/>
      <c r="SXW58" s="447"/>
      <c r="SXX58" s="447"/>
      <c r="SXY58" s="447"/>
      <c r="SXZ58" s="447"/>
      <c r="SYA58" s="447"/>
      <c r="SYB58" s="447"/>
      <c r="SYC58" s="447"/>
      <c r="SYD58" s="447"/>
      <c r="SYE58" s="447"/>
      <c r="SYF58" s="447"/>
      <c r="SYG58" s="447"/>
      <c r="SYH58" s="447"/>
      <c r="SYI58" s="447"/>
      <c r="SYJ58" s="447"/>
      <c r="SYK58" s="447"/>
      <c r="SYL58" s="447"/>
      <c r="SYM58" s="447"/>
      <c r="SYN58" s="447"/>
      <c r="SYO58" s="447"/>
      <c r="SYP58" s="447"/>
      <c r="SYQ58" s="447"/>
      <c r="SYR58" s="447"/>
      <c r="SYS58" s="447"/>
      <c r="SYT58" s="447"/>
      <c r="SYU58" s="447"/>
      <c r="SYV58" s="447"/>
      <c r="SYW58" s="447"/>
      <c r="SYX58" s="447"/>
      <c r="SYY58" s="447"/>
      <c r="SYZ58" s="447"/>
      <c r="SZA58" s="447"/>
      <c r="SZB58" s="447"/>
      <c r="SZC58" s="447"/>
      <c r="SZD58" s="447"/>
      <c r="SZE58" s="447"/>
      <c r="SZF58" s="447"/>
      <c r="SZG58" s="447"/>
      <c r="SZH58" s="447"/>
      <c r="SZI58" s="447"/>
      <c r="SZJ58" s="447"/>
      <c r="SZK58" s="447"/>
      <c r="SZL58" s="447"/>
      <c r="SZM58" s="447"/>
      <c r="SZN58" s="447"/>
      <c r="SZO58" s="447"/>
      <c r="SZP58" s="447"/>
      <c r="SZQ58" s="447"/>
      <c r="SZR58" s="447"/>
      <c r="SZS58" s="447"/>
      <c r="SZT58" s="447"/>
      <c r="SZU58" s="447"/>
      <c r="SZV58" s="447"/>
      <c r="SZW58" s="447"/>
      <c r="SZX58" s="447"/>
      <c r="SZY58" s="447"/>
      <c r="SZZ58" s="447"/>
      <c r="TAA58" s="447"/>
      <c r="TAB58" s="447"/>
      <c r="TAC58" s="447"/>
      <c r="TAD58" s="447"/>
      <c r="TAE58" s="447"/>
      <c r="TAF58" s="447"/>
      <c r="TAG58" s="447"/>
      <c r="TAH58" s="447"/>
      <c r="TAI58" s="447"/>
      <c r="TAJ58" s="447"/>
      <c r="TAK58" s="447"/>
      <c r="TAL58" s="447"/>
      <c r="TAM58" s="447"/>
      <c r="TAN58" s="447"/>
      <c r="TAO58" s="447"/>
      <c r="TAP58" s="447"/>
      <c r="TAQ58" s="447"/>
      <c r="TAR58" s="447"/>
      <c r="TAS58" s="447"/>
      <c r="TAT58" s="447"/>
      <c r="TAU58" s="447"/>
      <c r="TAV58" s="447"/>
      <c r="TAW58" s="447"/>
      <c r="TAX58" s="447"/>
      <c r="TAY58" s="447"/>
      <c r="TAZ58" s="447"/>
      <c r="TBA58" s="447"/>
      <c r="TBB58" s="447"/>
      <c r="TBC58" s="447"/>
      <c r="TBD58" s="447"/>
      <c r="TBE58" s="447"/>
      <c r="TBF58" s="447"/>
      <c r="TBG58" s="447"/>
      <c r="TBH58" s="447"/>
      <c r="TBI58" s="447"/>
      <c r="TBJ58" s="447"/>
      <c r="TBK58" s="447"/>
      <c r="TBL58" s="447"/>
      <c r="TBM58" s="447"/>
      <c r="TBN58" s="447"/>
      <c r="TBO58" s="447"/>
      <c r="TBP58" s="447"/>
      <c r="TBQ58" s="447"/>
      <c r="TBR58" s="447"/>
      <c r="TBS58" s="447"/>
      <c r="TBT58" s="447"/>
      <c r="TBU58" s="447"/>
      <c r="TBV58" s="447"/>
      <c r="TBW58" s="447"/>
      <c r="TBX58" s="447"/>
      <c r="TBY58" s="447"/>
      <c r="TBZ58" s="447"/>
      <c r="TCA58" s="447"/>
      <c r="TCB58" s="447"/>
      <c r="TCC58" s="447"/>
      <c r="TCD58" s="447"/>
      <c r="TCE58" s="447"/>
      <c r="TCF58" s="447"/>
      <c r="TCG58" s="447"/>
      <c r="TCH58" s="447"/>
      <c r="TCI58" s="447"/>
      <c r="TCJ58" s="447"/>
      <c r="TCK58" s="447"/>
      <c r="TCL58" s="447"/>
      <c r="TCM58" s="447"/>
      <c r="TCN58" s="447"/>
      <c r="TCO58" s="447"/>
      <c r="TCP58" s="447"/>
      <c r="TCQ58" s="447"/>
      <c r="TCR58" s="447"/>
      <c r="TCS58" s="447"/>
      <c r="TCT58" s="447"/>
      <c r="TCU58" s="447"/>
      <c r="TCV58" s="447"/>
      <c r="TCW58" s="447"/>
      <c r="TCX58" s="447"/>
      <c r="TCY58" s="447"/>
      <c r="TCZ58" s="447"/>
      <c r="TDA58" s="447"/>
      <c r="TDB58" s="447"/>
      <c r="TDC58" s="447"/>
      <c r="TDD58" s="447"/>
      <c r="TDE58" s="447"/>
      <c r="TDF58" s="447"/>
      <c r="TDG58" s="447"/>
      <c r="TDH58" s="447"/>
      <c r="TDI58" s="447"/>
      <c r="TDJ58" s="447"/>
      <c r="TDK58" s="447"/>
      <c r="TDL58" s="447"/>
      <c r="TDM58" s="447"/>
      <c r="TDN58" s="447"/>
      <c r="TDO58" s="447"/>
      <c r="TDP58" s="447"/>
      <c r="TDQ58" s="447"/>
      <c r="TDR58" s="447"/>
      <c r="TDS58" s="447"/>
      <c r="TDT58" s="447"/>
      <c r="TDU58" s="447"/>
      <c r="TDV58" s="447"/>
      <c r="TDW58" s="447"/>
      <c r="TDX58" s="447"/>
      <c r="TDY58" s="447"/>
      <c r="TDZ58" s="447"/>
      <c r="TEA58" s="447"/>
      <c r="TEB58" s="447"/>
      <c r="TEC58" s="447"/>
      <c r="TED58" s="447"/>
      <c r="TEE58" s="447"/>
      <c r="TEF58" s="447"/>
      <c r="TEG58" s="447"/>
      <c r="TEH58" s="447"/>
      <c r="TEI58" s="447"/>
      <c r="TEJ58" s="447"/>
      <c r="TEK58" s="447"/>
      <c r="TEL58" s="447"/>
      <c r="TEM58" s="447"/>
      <c r="TEN58" s="447"/>
      <c r="TEO58" s="447"/>
      <c r="TEP58" s="447"/>
      <c r="TEQ58" s="447"/>
      <c r="TER58" s="447"/>
      <c r="TES58" s="447"/>
      <c r="TET58" s="447"/>
      <c r="TEU58" s="447"/>
      <c r="TEV58" s="447"/>
      <c r="TEW58" s="447"/>
      <c r="TEX58" s="447"/>
      <c r="TEY58" s="447"/>
      <c r="TEZ58" s="447"/>
      <c r="TFA58" s="447"/>
      <c r="TFB58" s="447"/>
      <c r="TFC58" s="447"/>
      <c r="TFD58" s="447"/>
      <c r="TFE58" s="447"/>
      <c r="TFF58" s="447"/>
      <c r="TFG58" s="447"/>
      <c r="TFH58" s="447"/>
      <c r="TFI58" s="447"/>
      <c r="TFJ58" s="447"/>
      <c r="TFK58" s="447"/>
      <c r="TFL58" s="447"/>
      <c r="TFM58" s="447"/>
      <c r="TFN58" s="447"/>
      <c r="TFO58" s="447"/>
      <c r="TFP58" s="447"/>
      <c r="TFQ58" s="447"/>
      <c r="TFR58" s="447"/>
      <c r="TFS58" s="447"/>
      <c r="TFT58" s="447"/>
      <c r="TFU58" s="447"/>
      <c r="TFV58" s="447"/>
      <c r="TFW58" s="447"/>
      <c r="TFX58" s="447"/>
      <c r="TFY58" s="447"/>
      <c r="TFZ58" s="447"/>
      <c r="TGA58" s="447"/>
      <c r="TGB58" s="447"/>
      <c r="TGC58" s="447"/>
      <c r="TGD58" s="447"/>
      <c r="TGE58" s="447"/>
      <c r="TGF58" s="447"/>
      <c r="TGG58" s="447"/>
      <c r="TGH58" s="447"/>
      <c r="TGI58" s="447"/>
      <c r="TGJ58" s="447"/>
      <c r="TGK58" s="447"/>
      <c r="TGL58" s="447"/>
      <c r="TGM58" s="447"/>
      <c r="TGN58" s="447"/>
      <c r="TGO58" s="447"/>
      <c r="TGP58" s="447"/>
      <c r="TGQ58" s="447"/>
      <c r="TGR58" s="447"/>
      <c r="TGS58" s="447"/>
      <c r="TGT58" s="447"/>
      <c r="TGU58" s="447"/>
      <c r="TGV58" s="447"/>
      <c r="TGW58" s="447"/>
      <c r="TGX58" s="447"/>
      <c r="TGY58" s="447"/>
      <c r="TGZ58" s="447"/>
      <c r="THA58" s="447"/>
      <c r="THB58" s="447"/>
      <c r="THC58" s="447"/>
      <c r="THD58" s="447"/>
      <c r="THE58" s="447"/>
      <c r="THF58" s="447"/>
      <c r="THG58" s="447"/>
      <c r="THH58" s="447"/>
      <c r="THI58" s="447"/>
      <c r="THJ58" s="447"/>
      <c r="THK58" s="447"/>
      <c r="THL58" s="447"/>
      <c r="THM58" s="447"/>
      <c r="THN58" s="447"/>
      <c r="THO58" s="447"/>
      <c r="THP58" s="447"/>
      <c r="THQ58" s="447"/>
      <c r="THR58" s="447"/>
      <c r="THS58" s="447"/>
      <c r="THT58" s="447"/>
      <c r="THU58" s="447"/>
      <c r="THV58" s="447"/>
      <c r="THW58" s="447"/>
      <c r="THX58" s="447"/>
      <c r="THY58" s="447"/>
      <c r="THZ58" s="447"/>
      <c r="TIA58" s="447"/>
      <c r="TIB58" s="447"/>
      <c r="TIC58" s="447"/>
      <c r="TID58" s="447"/>
      <c r="TIE58" s="447"/>
      <c r="TIF58" s="447"/>
      <c r="TIG58" s="447"/>
      <c r="TIH58" s="447"/>
      <c r="TII58" s="447"/>
      <c r="TIJ58" s="447"/>
      <c r="TIK58" s="447"/>
      <c r="TIL58" s="447"/>
      <c r="TIM58" s="447"/>
      <c r="TIN58" s="447"/>
      <c r="TIO58" s="447"/>
      <c r="TIP58" s="447"/>
      <c r="TIQ58" s="447"/>
      <c r="TIR58" s="447"/>
      <c r="TIS58" s="447"/>
      <c r="TIT58" s="447"/>
      <c r="TIU58" s="447"/>
      <c r="TIV58" s="447"/>
      <c r="TIW58" s="447"/>
      <c r="TIX58" s="447"/>
      <c r="TIY58" s="447"/>
      <c r="TIZ58" s="447"/>
      <c r="TJA58" s="447"/>
      <c r="TJB58" s="447"/>
      <c r="TJC58" s="447"/>
      <c r="TJD58" s="447"/>
      <c r="TJE58" s="447"/>
      <c r="TJF58" s="447"/>
      <c r="TJG58" s="447"/>
      <c r="TJH58" s="447"/>
      <c r="TJI58" s="447"/>
      <c r="TJJ58" s="447"/>
      <c r="TJK58" s="447"/>
      <c r="TJL58" s="447"/>
      <c r="TJM58" s="447"/>
      <c r="TJN58" s="447"/>
      <c r="TJO58" s="447"/>
      <c r="TJP58" s="447"/>
      <c r="TJQ58" s="447"/>
      <c r="TJR58" s="447"/>
      <c r="TJS58" s="447"/>
      <c r="TJT58" s="447"/>
      <c r="TJU58" s="447"/>
      <c r="TJV58" s="447"/>
      <c r="TJW58" s="447"/>
      <c r="TJX58" s="447"/>
      <c r="TJY58" s="447"/>
      <c r="TJZ58" s="447"/>
      <c r="TKA58" s="447"/>
      <c r="TKB58" s="447"/>
      <c r="TKC58" s="447"/>
      <c r="TKD58" s="447"/>
      <c r="TKE58" s="447"/>
      <c r="TKF58" s="447"/>
      <c r="TKG58" s="447"/>
      <c r="TKH58" s="447"/>
      <c r="TKI58" s="447"/>
      <c r="TKJ58" s="447"/>
      <c r="TKK58" s="447"/>
      <c r="TKL58" s="447"/>
      <c r="TKM58" s="447"/>
      <c r="TKN58" s="447"/>
      <c r="TKO58" s="447"/>
      <c r="TKP58" s="447"/>
      <c r="TKQ58" s="447"/>
      <c r="TKR58" s="447"/>
      <c r="TKS58" s="447"/>
      <c r="TKT58" s="447"/>
      <c r="TKU58" s="447"/>
      <c r="TKV58" s="447"/>
      <c r="TKW58" s="447"/>
      <c r="TKX58" s="447"/>
      <c r="TKY58" s="447"/>
      <c r="TKZ58" s="447"/>
      <c r="TLA58" s="447"/>
      <c r="TLB58" s="447"/>
      <c r="TLC58" s="447"/>
      <c r="TLD58" s="447"/>
      <c r="TLE58" s="447"/>
      <c r="TLF58" s="447"/>
      <c r="TLG58" s="447"/>
      <c r="TLH58" s="447"/>
      <c r="TLI58" s="447"/>
      <c r="TLJ58" s="447"/>
      <c r="TLK58" s="447"/>
      <c r="TLL58" s="447"/>
      <c r="TLM58" s="447"/>
      <c r="TLN58" s="447"/>
      <c r="TLO58" s="447"/>
      <c r="TLP58" s="447"/>
      <c r="TLQ58" s="447"/>
      <c r="TLR58" s="447"/>
      <c r="TLS58" s="447"/>
      <c r="TLT58" s="447"/>
      <c r="TLU58" s="447"/>
      <c r="TLV58" s="447"/>
      <c r="TLW58" s="447"/>
      <c r="TLX58" s="447"/>
      <c r="TLY58" s="447"/>
      <c r="TLZ58" s="447"/>
      <c r="TMA58" s="447"/>
      <c r="TMB58" s="447"/>
      <c r="TMC58" s="447"/>
      <c r="TMD58" s="447"/>
      <c r="TME58" s="447"/>
      <c r="TMF58" s="447"/>
      <c r="TMG58" s="447"/>
      <c r="TMH58" s="447"/>
      <c r="TMI58" s="447"/>
      <c r="TMJ58" s="447"/>
      <c r="TMK58" s="447"/>
      <c r="TML58" s="447"/>
      <c r="TMM58" s="447"/>
      <c r="TMN58" s="447"/>
      <c r="TMO58" s="447"/>
      <c r="TMP58" s="447"/>
      <c r="TMQ58" s="447"/>
      <c r="TMR58" s="447"/>
      <c r="TMS58" s="447"/>
      <c r="TMT58" s="447"/>
      <c r="TMU58" s="447"/>
      <c r="TMV58" s="447"/>
      <c r="TMW58" s="447"/>
      <c r="TMX58" s="447"/>
      <c r="TMY58" s="447"/>
      <c r="TMZ58" s="447"/>
      <c r="TNA58" s="447"/>
      <c r="TNB58" s="447"/>
      <c r="TNC58" s="447"/>
      <c r="TND58" s="447"/>
      <c r="TNE58" s="447"/>
      <c r="TNF58" s="447"/>
      <c r="TNG58" s="447"/>
      <c r="TNH58" s="447"/>
      <c r="TNI58" s="447"/>
      <c r="TNJ58" s="447"/>
      <c r="TNK58" s="447"/>
      <c r="TNL58" s="447"/>
      <c r="TNM58" s="447"/>
      <c r="TNN58" s="447"/>
      <c r="TNO58" s="447"/>
      <c r="TNP58" s="447"/>
      <c r="TNQ58" s="447"/>
      <c r="TNR58" s="447"/>
      <c r="TNS58" s="447"/>
      <c r="TNT58" s="447"/>
      <c r="TNU58" s="447"/>
      <c r="TNV58" s="447"/>
      <c r="TNW58" s="447"/>
      <c r="TNX58" s="447"/>
      <c r="TNY58" s="447"/>
      <c r="TNZ58" s="447"/>
      <c r="TOA58" s="447"/>
      <c r="TOB58" s="447"/>
      <c r="TOC58" s="447"/>
      <c r="TOD58" s="447"/>
      <c r="TOE58" s="447"/>
      <c r="TOF58" s="447"/>
      <c r="TOG58" s="447"/>
      <c r="TOH58" s="447"/>
      <c r="TOI58" s="447"/>
      <c r="TOJ58" s="447"/>
      <c r="TOK58" s="447"/>
      <c r="TOL58" s="447"/>
      <c r="TOM58" s="447"/>
      <c r="TON58" s="447"/>
      <c r="TOO58" s="447"/>
      <c r="TOP58" s="447"/>
      <c r="TOQ58" s="447"/>
      <c r="TOR58" s="447"/>
      <c r="TOS58" s="447"/>
      <c r="TOT58" s="447"/>
      <c r="TOU58" s="447"/>
      <c r="TOV58" s="447"/>
      <c r="TOW58" s="447"/>
      <c r="TOX58" s="447"/>
      <c r="TOY58" s="447"/>
      <c r="TOZ58" s="447"/>
      <c r="TPA58" s="447"/>
      <c r="TPB58" s="447"/>
      <c r="TPC58" s="447"/>
      <c r="TPD58" s="447"/>
      <c r="TPE58" s="447"/>
      <c r="TPF58" s="447"/>
      <c r="TPG58" s="447"/>
      <c r="TPH58" s="447"/>
      <c r="TPI58" s="447"/>
      <c r="TPJ58" s="447"/>
      <c r="TPK58" s="447"/>
      <c r="TPL58" s="447"/>
      <c r="TPM58" s="447"/>
      <c r="TPN58" s="447"/>
      <c r="TPO58" s="447"/>
      <c r="TPP58" s="447"/>
      <c r="TPQ58" s="447"/>
      <c r="TPR58" s="447"/>
      <c r="TPS58" s="447"/>
      <c r="TPT58" s="447"/>
      <c r="TPU58" s="447"/>
      <c r="TPV58" s="447"/>
      <c r="TPW58" s="447"/>
      <c r="TPX58" s="447"/>
      <c r="TPY58" s="447"/>
      <c r="TPZ58" s="447"/>
      <c r="TQA58" s="447"/>
      <c r="TQB58" s="447"/>
      <c r="TQC58" s="447"/>
      <c r="TQD58" s="447"/>
      <c r="TQE58" s="447"/>
      <c r="TQF58" s="447"/>
      <c r="TQG58" s="447"/>
      <c r="TQH58" s="447"/>
      <c r="TQI58" s="447"/>
      <c r="TQJ58" s="447"/>
      <c r="TQK58" s="447"/>
      <c r="TQL58" s="447"/>
      <c r="TQM58" s="447"/>
      <c r="TQN58" s="447"/>
      <c r="TQO58" s="447"/>
      <c r="TQP58" s="447"/>
      <c r="TQQ58" s="447"/>
      <c r="TQR58" s="447"/>
      <c r="TQS58" s="447"/>
      <c r="TQT58" s="447"/>
      <c r="TQU58" s="447"/>
      <c r="TQV58" s="447"/>
      <c r="TQW58" s="447"/>
      <c r="TQX58" s="447"/>
      <c r="TQY58" s="447"/>
      <c r="TQZ58" s="447"/>
      <c r="TRA58" s="447"/>
      <c r="TRB58" s="447"/>
      <c r="TRC58" s="447"/>
      <c r="TRD58" s="447"/>
      <c r="TRE58" s="447"/>
      <c r="TRF58" s="447"/>
      <c r="TRG58" s="447"/>
      <c r="TRH58" s="447"/>
      <c r="TRI58" s="447"/>
      <c r="TRJ58" s="447"/>
      <c r="TRK58" s="447"/>
      <c r="TRL58" s="447"/>
      <c r="TRM58" s="447"/>
      <c r="TRN58" s="447"/>
      <c r="TRO58" s="447"/>
      <c r="TRP58" s="447"/>
      <c r="TRQ58" s="447"/>
      <c r="TRR58" s="447"/>
      <c r="TRS58" s="447"/>
      <c r="TRT58" s="447"/>
      <c r="TRU58" s="447"/>
      <c r="TRV58" s="447"/>
      <c r="TRW58" s="447"/>
      <c r="TRX58" s="447"/>
      <c r="TRY58" s="447"/>
      <c r="TRZ58" s="447"/>
      <c r="TSA58" s="447"/>
      <c r="TSB58" s="447"/>
      <c r="TSC58" s="447"/>
      <c r="TSD58" s="447"/>
      <c r="TSE58" s="447"/>
      <c r="TSF58" s="447"/>
      <c r="TSG58" s="447"/>
      <c r="TSH58" s="447"/>
      <c r="TSI58" s="447"/>
      <c r="TSJ58" s="447"/>
      <c r="TSK58" s="447"/>
      <c r="TSL58" s="447"/>
      <c r="TSM58" s="447"/>
      <c r="TSN58" s="447"/>
      <c r="TSO58" s="447"/>
      <c r="TSP58" s="447"/>
      <c r="TSQ58" s="447"/>
      <c r="TSR58" s="447"/>
      <c r="TSS58" s="447"/>
      <c r="TST58" s="447"/>
      <c r="TSU58" s="447"/>
      <c r="TSV58" s="447"/>
      <c r="TSW58" s="447"/>
      <c r="TSX58" s="447"/>
      <c r="TSY58" s="447"/>
      <c r="TSZ58" s="447"/>
      <c r="TTA58" s="447"/>
      <c r="TTB58" s="447"/>
      <c r="TTC58" s="447"/>
      <c r="TTD58" s="447"/>
      <c r="TTE58" s="447"/>
      <c r="TTF58" s="447"/>
      <c r="TTG58" s="447"/>
      <c r="TTH58" s="447"/>
      <c r="TTI58" s="447"/>
      <c r="TTJ58" s="447"/>
      <c r="TTK58" s="447"/>
      <c r="TTL58" s="447"/>
      <c r="TTM58" s="447"/>
      <c r="TTN58" s="447"/>
      <c r="TTO58" s="447"/>
      <c r="TTP58" s="447"/>
      <c r="TTQ58" s="447"/>
      <c r="TTR58" s="447"/>
      <c r="TTS58" s="447"/>
      <c r="TTT58" s="447"/>
      <c r="TTU58" s="447"/>
      <c r="TTV58" s="447"/>
      <c r="TTW58" s="447"/>
      <c r="TTX58" s="447"/>
      <c r="TTY58" s="447"/>
      <c r="TTZ58" s="447"/>
      <c r="TUA58" s="447"/>
      <c r="TUB58" s="447"/>
      <c r="TUC58" s="447"/>
      <c r="TUD58" s="447"/>
      <c r="TUE58" s="447"/>
      <c r="TUF58" s="447"/>
      <c r="TUG58" s="447"/>
      <c r="TUH58" s="447"/>
      <c r="TUI58" s="447"/>
      <c r="TUJ58" s="447"/>
      <c r="TUK58" s="447"/>
      <c r="TUL58" s="447"/>
      <c r="TUM58" s="447"/>
      <c r="TUN58" s="447"/>
      <c r="TUO58" s="447"/>
      <c r="TUP58" s="447"/>
      <c r="TUQ58" s="447"/>
      <c r="TUR58" s="447"/>
      <c r="TUS58" s="447"/>
      <c r="TUT58" s="447"/>
      <c r="TUU58" s="447"/>
      <c r="TUV58" s="447"/>
      <c r="TUW58" s="447"/>
      <c r="TUX58" s="447"/>
      <c r="TUY58" s="447"/>
      <c r="TUZ58" s="447"/>
      <c r="TVA58" s="447"/>
      <c r="TVB58" s="447"/>
      <c r="TVC58" s="447"/>
      <c r="TVD58" s="447"/>
      <c r="TVE58" s="447"/>
      <c r="TVF58" s="447"/>
      <c r="TVG58" s="447"/>
      <c r="TVH58" s="447"/>
      <c r="TVI58" s="447"/>
      <c r="TVJ58" s="447"/>
      <c r="TVK58" s="447"/>
      <c r="TVL58" s="447"/>
      <c r="TVM58" s="447"/>
      <c r="TVN58" s="447"/>
      <c r="TVO58" s="447"/>
      <c r="TVP58" s="447"/>
      <c r="TVQ58" s="447"/>
      <c r="TVR58" s="447"/>
      <c r="TVS58" s="447"/>
      <c r="TVT58" s="447"/>
      <c r="TVU58" s="447"/>
      <c r="TVV58" s="447"/>
      <c r="TVW58" s="447"/>
      <c r="TVX58" s="447"/>
      <c r="TVY58" s="447"/>
      <c r="TVZ58" s="447"/>
      <c r="TWA58" s="447"/>
      <c r="TWB58" s="447"/>
      <c r="TWC58" s="447"/>
      <c r="TWD58" s="447"/>
      <c r="TWE58" s="447"/>
      <c r="TWF58" s="447"/>
      <c r="TWG58" s="447"/>
      <c r="TWH58" s="447"/>
      <c r="TWI58" s="447"/>
      <c r="TWJ58" s="447"/>
      <c r="TWK58" s="447"/>
      <c r="TWL58" s="447"/>
      <c r="TWM58" s="447"/>
      <c r="TWN58" s="447"/>
      <c r="TWO58" s="447"/>
      <c r="TWP58" s="447"/>
      <c r="TWQ58" s="447"/>
      <c r="TWR58" s="447"/>
      <c r="TWS58" s="447"/>
      <c r="TWT58" s="447"/>
      <c r="TWU58" s="447"/>
      <c r="TWV58" s="447"/>
      <c r="TWW58" s="447"/>
      <c r="TWX58" s="447"/>
      <c r="TWY58" s="447"/>
      <c r="TWZ58" s="447"/>
      <c r="TXA58" s="447"/>
      <c r="TXB58" s="447"/>
      <c r="TXC58" s="447"/>
      <c r="TXD58" s="447"/>
      <c r="TXE58" s="447"/>
      <c r="TXF58" s="447"/>
      <c r="TXG58" s="447"/>
      <c r="TXH58" s="447"/>
      <c r="TXI58" s="447"/>
      <c r="TXJ58" s="447"/>
      <c r="TXK58" s="447"/>
      <c r="TXL58" s="447"/>
      <c r="TXM58" s="447"/>
      <c r="TXN58" s="447"/>
      <c r="TXO58" s="447"/>
      <c r="TXP58" s="447"/>
      <c r="TXQ58" s="447"/>
      <c r="TXR58" s="447"/>
      <c r="TXS58" s="447"/>
      <c r="TXT58" s="447"/>
      <c r="TXU58" s="447"/>
      <c r="TXV58" s="447"/>
      <c r="TXW58" s="447"/>
      <c r="TXX58" s="447"/>
      <c r="TXY58" s="447"/>
      <c r="TXZ58" s="447"/>
      <c r="TYA58" s="447"/>
      <c r="TYB58" s="447"/>
      <c r="TYC58" s="447"/>
      <c r="TYD58" s="447"/>
      <c r="TYE58" s="447"/>
      <c r="TYF58" s="447"/>
      <c r="TYG58" s="447"/>
      <c r="TYH58" s="447"/>
      <c r="TYI58" s="447"/>
      <c r="TYJ58" s="447"/>
      <c r="TYK58" s="447"/>
      <c r="TYL58" s="447"/>
      <c r="TYM58" s="447"/>
      <c r="TYN58" s="447"/>
      <c r="TYO58" s="447"/>
      <c r="TYP58" s="447"/>
      <c r="TYQ58" s="447"/>
      <c r="TYR58" s="447"/>
      <c r="TYS58" s="447"/>
      <c r="TYT58" s="447"/>
      <c r="TYU58" s="447"/>
      <c r="TYV58" s="447"/>
      <c r="TYW58" s="447"/>
      <c r="TYX58" s="447"/>
      <c r="TYY58" s="447"/>
      <c r="TYZ58" s="447"/>
      <c r="TZA58" s="447"/>
      <c r="TZB58" s="447"/>
      <c r="TZC58" s="447"/>
      <c r="TZD58" s="447"/>
      <c r="TZE58" s="447"/>
      <c r="TZF58" s="447"/>
      <c r="TZG58" s="447"/>
      <c r="TZH58" s="447"/>
      <c r="TZI58" s="447"/>
      <c r="TZJ58" s="447"/>
      <c r="TZK58" s="447"/>
      <c r="TZL58" s="447"/>
      <c r="TZM58" s="447"/>
      <c r="TZN58" s="447"/>
      <c r="TZO58" s="447"/>
      <c r="TZP58" s="447"/>
      <c r="TZQ58" s="447"/>
      <c r="TZR58" s="447"/>
      <c r="TZS58" s="447"/>
      <c r="TZT58" s="447"/>
      <c r="TZU58" s="447"/>
      <c r="TZV58" s="447"/>
      <c r="TZW58" s="447"/>
      <c r="TZX58" s="447"/>
      <c r="TZY58" s="447"/>
      <c r="TZZ58" s="447"/>
      <c r="UAA58" s="447"/>
      <c r="UAB58" s="447"/>
      <c r="UAC58" s="447"/>
      <c r="UAD58" s="447"/>
      <c r="UAE58" s="447"/>
      <c r="UAF58" s="447"/>
      <c r="UAG58" s="447"/>
      <c r="UAH58" s="447"/>
      <c r="UAI58" s="447"/>
      <c r="UAJ58" s="447"/>
      <c r="UAK58" s="447"/>
      <c r="UAL58" s="447"/>
      <c r="UAM58" s="447"/>
      <c r="UAN58" s="447"/>
      <c r="UAO58" s="447"/>
      <c r="UAP58" s="447"/>
      <c r="UAQ58" s="447"/>
      <c r="UAR58" s="447"/>
      <c r="UAS58" s="447"/>
      <c r="UAT58" s="447"/>
      <c r="UAU58" s="447"/>
      <c r="UAV58" s="447"/>
      <c r="UAW58" s="447"/>
      <c r="UAX58" s="447"/>
      <c r="UAY58" s="447"/>
      <c r="UAZ58" s="447"/>
      <c r="UBA58" s="447"/>
      <c r="UBB58" s="447"/>
      <c r="UBC58" s="447"/>
      <c r="UBD58" s="447"/>
      <c r="UBE58" s="447"/>
      <c r="UBF58" s="447"/>
      <c r="UBG58" s="447"/>
      <c r="UBH58" s="447"/>
      <c r="UBI58" s="447"/>
      <c r="UBJ58" s="447"/>
      <c r="UBK58" s="447"/>
      <c r="UBL58" s="447"/>
      <c r="UBM58" s="447"/>
      <c r="UBN58" s="447"/>
      <c r="UBO58" s="447"/>
      <c r="UBP58" s="447"/>
      <c r="UBQ58" s="447"/>
      <c r="UBR58" s="447"/>
      <c r="UBS58" s="447"/>
      <c r="UBT58" s="447"/>
      <c r="UBU58" s="447"/>
      <c r="UBV58" s="447"/>
      <c r="UBW58" s="447"/>
      <c r="UBX58" s="447"/>
      <c r="UBY58" s="447"/>
      <c r="UBZ58" s="447"/>
      <c r="UCA58" s="447"/>
      <c r="UCB58" s="447"/>
      <c r="UCC58" s="447"/>
      <c r="UCD58" s="447"/>
      <c r="UCE58" s="447"/>
      <c r="UCF58" s="447"/>
      <c r="UCG58" s="447"/>
      <c r="UCH58" s="447"/>
      <c r="UCI58" s="447"/>
      <c r="UCJ58" s="447"/>
      <c r="UCK58" s="447"/>
      <c r="UCL58" s="447"/>
      <c r="UCM58" s="447"/>
      <c r="UCN58" s="447"/>
      <c r="UCO58" s="447"/>
      <c r="UCP58" s="447"/>
      <c r="UCQ58" s="447"/>
      <c r="UCR58" s="447"/>
      <c r="UCS58" s="447"/>
      <c r="UCT58" s="447"/>
      <c r="UCU58" s="447"/>
      <c r="UCV58" s="447"/>
      <c r="UCW58" s="447"/>
      <c r="UCX58" s="447"/>
      <c r="UCY58" s="447"/>
      <c r="UCZ58" s="447"/>
      <c r="UDA58" s="447"/>
      <c r="UDB58" s="447"/>
      <c r="UDC58" s="447"/>
      <c r="UDD58" s="447"/>
      <c r="UDE58" s="447"/>
      <c r="UDF58" s="447"/>
      <c r="UDG58" s="447"/>
      <c r="UDH58" s="447"/>
      <c r="UDI58" s="447"/>
      <c r="UDJ58" s="447"/>
      <c r="UDK58" s="447"/>
      <c r="UDL58" s="447"/>
      <c r="UDM58" s="447"/>
      <c r="UDN58" s="447"/>
      <c r="UDO58" s="447"/>
      <c r="UDP58" s="447"/>
      <c r="UDQ58" s="447"/>
      <c r="UDR58" s="447"/>
      <c r="UDS58" s="447"/>
      <c r="UDT58" s="447"/>
      <c r="UDU58" s="447"/>
      <c r="UDV58" s="447"/>
      <c r="UDW58" s="447"/>
      <c r="UDX58" s="447"/>
      <c r="UDY58" s="447"/>
      <c r="UDZ58" s="447"/>
      <c r="UEA58" s="447"/>
      <c r="UEB58" s="447"/>
      <c r="UEC58" s="447"/>
      <c r="UED58" s="447"/>
      <c r="UEE58" s="447"/>
      <c r="UEF58" s="447"/>
      <c r="UEG58" s="447"/>
      <c r="UEH58" s="447"/>
      <c r="UEI58" s="447"/>
      <c r="UEJ58" s="447"/>
      <c r="UEK58" s="447"/>
      <c r="UEL58" s="447"/>
      <c r="UEM58" s="447"/>
      <c r="UEN58" s="447"/>
      <c r="UEO58" s="447"/>
      <c r="UEP58" s="447"/>
      <c r="UEQ58" s="447"/>
      <c r="UER58" s="447"/>
      <c r="UES58" s="447"/>
      <c r="UET58" s="447"/>
      <c r="UEU58" s="447"/>
      <c r="UEV58" s="447"/>
      <c r="UEW58" s="447"/>
      <c r="UEX58" s="447"/>
      <c r="UEY58" s="447"/>
      <c r="UEZ58" s="447"/>
      <c r="UFA58" s="447"/>
      <c r="UFB58" s="447"/>
      <c r="UFC58" s="447"/>
      <c r="UFD58" s="447"/>
      <c r="UFE58" s="447"/>
      <c r="UFF58" s="447"/>
      <c r="UFG58" s="447"/>
      <c r="UFH58" s="447"/>
      <c r="UFI58" s="447"/>
      <c r="UFJ58" s="447"/>
      <c r="UFK58" s="447"/>
      <c r="UFL58" s="447"/>
      <c r="UFM58" s="447"/>
      <c r="UFN58" s="447"/>
      <c r="UFO58" s="447"/>
      <c r="UFP58" s="447"/>
      <c r="UFQ58" s="447"/>
      <c r="UFR58" s="447"/>
      <c r="UFS58" s="447"/>
      <c r="UFT58" s="447"/>
      <c r="UFU58" s="447"/>
      <c r="UFV58" s="447"/>
      <c r="UFW58" s="447"/>
      <c r="UFX58" s="447"/>
      <c r="UFY58" s="447"/>
      <c r="UFZ58" s="447"/>
      <c r="UGA58" s="447"/>
      <c r="UGB58" s="447"/>
      <c r="UGC58" s="447"/>
      <c r="UGD58" s="447"/>
      <c r="UGE58" s="447"/>
      <c r="UGF58" s="447"/>
      <c r="UGG58" s="447"/>
      <c r="UGH58" s="447"/>
      <c r="UGI58" s="447"/>
      <c r="UGJ58" s="447"/>
      <c r="UGK58" s="447"/>
      <c r="UGL58" s="447"/>
      <c r="UGM58" s="447"/>
      <c r="UGN58" s="447"/>
      <c r="UGO58" s="447"/>
      <c r="UGP58" s="447"/>
      <c r="UGQ58" s="447"/>
      <c r="UGR58" s="447"/>
      <c r="UGS58" s="447"/>
      <c r="UGT58" s="447"/>
      <c r="UGU58" s="447"/>
      <c r="UGV58" s="447"/>
      <c r="UGW58" s="447"/>
      <c r="UGX58" s="447"/>
      <c r="UGY58" s="447"/>
      <c r="UGZ58" s="447"/>
      <c r="UHA58" s="447"/>
      <c r="UHB58" s="447"/>
      <c r="UHC58" s="447"/>
      <c r="UHD58" s="447"/>
      <c r="UHE58" s="447"/>
      <c r="UHF58" s="447"/>
      <c r="UHG58" s="447"/>
      <c r="UHH58" s="447"/>
      <c r="UHI58" s="447"/>
      <c r="UHJ58" s="447"/>
      <c r="UHK58" s="447"/>
      <c r="UHL58" s="447"/>
      <c r="UHM58" s="447"/>
      <c r="UHN58" s="447"/>
      <c r="UHO58" s="447"/>
      <c r="UHP58" s="447"/>
      <c r="UHQ58" s="447"/>
      <c r="UHR58" s="447"/>
      <c r="UHS58" s="447"/>
      <c r="UHT58" s="447"/>
      <c r="UHU58" s="447"/>
      <c r="UHV58" s="447"/>
      <c r="UHW58" s="447"/>
      <c r="UHX58" s="447"/>
      <c r="UHY58" s="447"/>
      <c r="UHZ58" s="447"/>
      <c r="UIA58" s="447"/>
      <c r="UIB58" s="447"/>
      <c r="UIC58" s="447"/>
      <c r="UID58" s="447"/>
      <c r="UIE58" s="447"/>
      <c r="UIF58" s="447"/>
      <c r="UIG58" s="447"/>
      <c r="UIH58" s="447"/>
      <c r="UII58" s="447"/>
      <c r="UIJ58" s="447"/>
      <c r="UIK58" s="447"/>
      <c r="UIL58" s="447"/>
      <c r="UIM58" s="447"/>
      <c r="UIN58" s="447"/>
      <c r="UIO58" s="447"/>
      <c r="UIP58" s="447"/>
      <c r="UIQ58" s="447"/>
      <c r="UIR58" s="447"/>
      <c r="UIS58" s="447"/>
      <c r="UIT58" s="447"/>
      <c r="UIU58" s="447"/>
      <c r="UIV58" s="447"/>
      <c r="UIW58" s="447"/>
      <c r="UIX58" s="447"/>
      <c r="UIY58" s="447"/>
      <c r="UIZ58" s="447"/>
      <c r="UJA58" s="447"/>
      <c r="UJB58" s="447"/>
      <c r="UJC58" s="447"/>
      <c r="UJD58" s="447"/>
      <c r="UJE58" s="447"/>
      <c r="UJF58" s="447"/>
      <c r="UJG58" s="447"/>
      <c r="UJH58" s="447"/>
      <c r="UJI58" s="447"/>
      <c r="UJJ58" s="447"/>
      <c r="UJK58" s="447"/>
      <c r="UJL58" s="447"/>
      <c r="UJM58" s="447"/>
      <c r="UJN58" s="447"/>
      <c r="UJO58" s="447"/>
      <c r="UJP58" s="447"/>
      <c r="UJQ58" s="447"/>
      <c r="UJR58" s="447"/>
      <c r="UJS58" s="447"/>
      <c r="UJT58" s="447"/>
      <c r="UJU58" s="447"/>
      <c r="UJV58" s="447"/>
      <c r="UJW58" s="447"/>
      <c r="UJX58" s="447"/>
      <c r="UJY58" s="447"/>
      <c r="UJZ58" s="447"/>
      <c r="UKA58" s="447"/>
      <c r="UKB58" s="447"/>
      <c r="UKC58" s="447"/>
      <c r="UKD58" s="447"/>
      <c r="UKE58" s="447"/>
      <c r="UKF58" s="447"/>
      <c r="UKG58" s="447"/>
      <c r="UKH58" s="447"/>
      <c r="UKI58" s="447"/>
      <c r="UKJ58" s="447"/>
      <c r="UKK58" s="447"/>
      <c r="UKL58" s="447"/>
      <c r="UKM58" s="447"/>
      <c r="UKN58" s="447"/>
      <c r="UKO58" s="447"/>
      <c r="UKP58" s="447"/>
      <c r="UKQ58" s="447"/>
      <c r="UKR58" s="447"/>
      <c r="UKS58" s="447"/>
      <c r="UKT58" s="447"/>
      <c r="UKU58" s="447"/>
      <c r="UKV58" s="447"/>
      <c r="UKW58" s="447"/>
      <c r="UKX58" s="447"/>
      <c r="UKY58" s="447"/>
      <c r="UKZ58" s="447"/>
      <c r="ULA58" s="447"/>
      <c r="ULB58" s="447"/>
      <c r="ULC58" s="447"/>
      <c r="ULD58" s="447"/>
      <c r="ULE58" s="447"/>
      <c r="ULF58" s="447"/>
      <c r="ULG58" s="447"/>
      <c r="ULH58" s="447"/>
      <c r="ULI58" s="447"/>
      <c r="ULJ58" s="447"/>
      <c r="ULK58" s="447"/>
      <c r="ULL58" s="447"/>
      <c r="ULM58" s="447"/>
      <c r="ULN58" s="447"/>
      <c r="ULO58" s="447"/>
      <c r="ULP58" s="447"/>
      <c r="ULQ58" s="447"/>
      <c r="ULR58" s="447"/>
      <c r="ULS58" s="447"/>
      <c r="ULT58" s="447"/>
      <c r="ULU58" s="447"/>
      <c r="ULV58" s="447"/>
      <c r="ULW58" s="447"/>
      <c r="ULX58" s="447"/>
      <c r="ULY58" s="447"/>
      <c r="ULZ58" s="447"/>
      <c r="UMA58" s="447"/>
      <c r="UMB58" s="447"/>
      <c r="UMC58" s="447"/>
      <c r="UMD58" s="447"/>
      <c r="UME58" s="447"/>
      <c r="UMF58" s="447"/>
      <c r="UMG58" s="447"/>
      <c r="UMH58" s="447"/>
      <c r="UMI58" s="447"/>
      <c r="UMJ58" s="447"/>
      <c r="UMK58" s="447"/>
      <c r="UML58" s="447"/>
      <c r="UMM58" s="447"/>
      <c r="UMN58" s="447"/>
      <c r="UMO58" s="447"/>
      <c r="UMP58" s="447"/>
      <c r="UMQ58" s="447"/>
      <c r="UMR58" s="447"/>
      <c r="UMS58" s="447"/>
      <c r="UMT58" s="447"/>
      <c r="UMU58" s="447"/>
      <c r="UMV58" s="447"/>
      <c r="UMW58" s="447"/>
      <c r="UMX58" s="447"/>
      <c r="UMY58" s="447"/>
      <c r="UMZ58" s="447"/>
      <c r="UNA58" s="447"/>
      <c r="UNB58" s="447"/>
      <c r="UNC58" s="447"/>
      <c r="UND58" s="447"/>
      <c r="UNE58" s="447"/>
      <c r="UNF58" s="447"/>
      <c r="UNG58" s="447"/>
      <c r="UNH58" s="447"/>
      <c r="UNI58" s="447"/>
      <c r="UNJ58" s="447"/>
      <c r="UNK58" s="447"/>
      <c r="UNL58" s="447"/>
      <c r="UNM58" s="447"/>
      <c r="UNN58" s="447"/>
      <c r="UNO58" s="447"/>
      <c r="UNP58" s="447"/>
      <c r="UNQ58" s="447"/>
      <c r="UNR58" s="447"/>
      <c r="UNS58" s="447"/>
      <c r="UNT58" s="447"/>
      <c r="UNU58" s="447"/>
      <c r="UNV58" s="447"/>
      <c r="UNW58" s="447"/>
      <c r="UNX58" s="447"/>
      <c r="UNY58" s="447"/>
      <c r="UNZ58" s="447"/>
      <c r="UOA58" s="447"/>
      <c r="UOB58" s="447"/>
      <c r="UOC58" s="447"/>
      <c r="UOD58" s="447"/>
      <c r="UOE58" s="447"/>
      <c r="UOF58" s="447"/>
      <c r="UOG58" s="447"/>
      <c r="UOH58" s="447"/>
      <c r="UOI58" s="447"/>
      <c r="UOJ58" s="447"/>
      <c r="UOK58" s="447"/>
      <c r="UOL58" s="447"/>
      <c r="UOM58" s="447"/>
      <c r="UON58" s="447"/>
      <c r="UOO58" s="447"/>
      <c r="UOP58" s="447"/>
      <c r="UOQ58" s="447"/>
      <c r="UOR58" s="447"/>
      <c r="UOS58" s="447"/>
      <c r="UOT58" s="447"/>
      <c r="UOU58" s="447"/>
      <c r="UOV58" s="447"/>
      <c r="UOW58" s="447"/>
      <c r="UOX58" s="447"/>
      <c r="UOY58" s="447"/>
      <c r="UOZ58" s="447"/>
      <c r="UPA58" s="447"/>
      <c r="UPB58" s="447"/>
      <c r="UPC58" s="447"/>
      <c r="UPD58" s="447"/>
      <c r="UPE58" s="447"/>
      <c r="UPF58" s="447"/>
      <c r="UPG58" s="447"/>
      <c r="UPH58" s="447"/>
      <c r="UPI58" s="447"/>
      <c r="UPJ58" s="447"/>
      <c r="UPK58" s="447"/>
      <c r="UPL58" s="447"/>
      <c r="UPM58" s="447"/>
      <c r="UPN58" s="447"/>
      <c r="UPO58" s="447"/>
      <c r="UPP58" s="447"/>
      <c r="UPQ58" s="447"/>
      <c r="UPR58" s="447"/>
      <c r="UPS58" s="447"/>
      <c r="UPT58" s="447"/>
      <c r="UPU58" s="447"/>
      <c r="UPV58" s="447"/>
      <c r="UPW58" s="447"/>
      <c r="UPX58" s="447"/>
      <c r="UPY58" s="447"/>
      <c r="UPZ58" s="447"/>
      <c r="UQA58" s="447"/>
      <c r="UQB58" s="447"/>
      <c r="UQC58" s="447"/>
      <c r="UQD58" s="447"/>
      <c r="UQE58" s="447"/>
      <c r="UQF58" s="447"/>
      <c r="UQG58" s="447"/>
      <c r="UQH58" s="447"/>
      <c r="UQI58" s="447"/>
      <c r="UQJ58" s="447"/>
      <c r="UQK58" s="447"/>
      <c r="UQL58" s="447"/>
      <c r="UQM58" s="447"/>
      <c r="UQN58" s="447"/>
      <c r="UQO58" s="447"/>
      <c r="UQP58" s="447"/>
      <c r="UQQ58" s="447"/>
      <c r="UQR58" s="447"/>
      <c r="UQS58" s="447"/>
      <c r="UQT58" s="447"/>
      <c r="UQU58" s="447"/>
      <c r="UQV58" s="447"/>
      <c r="UQW58" s="447"/>
      <c r="UQX58" s="447"/>
      <c r="UQY58" s="447"/>
      <c r="UQZ58" s="447"/>
      <c r="URA58" s="447"/>
      <c r="URB58" s="447"/>
      <c r="URC58" s="447"/>
      <c r="URD58" s="447"/>
      <c r="URE58" s="447"/>
      <c r="URF58" s="447"/>
      <c r="URG58" s="447"/>
      <c r="URH58" s="447"/>
      <c r="URI58" s="447"/>
      <c r="URJ58" s="447"/>
      <c r="URK58" s="447"/>
      <c r="URL58" s="447"/>
      <c r="URM58" s="447"/>
      <c r="URN58" s="447"/>
      <c r="URO58" s="447"/>
      <c r="URP58" s="447"/>
      <c r="URQ58" s="447"/>
      <c r="URR58" s="447"/>
      <c r="URS58" s="447"/>
      <c r="URT58" s="447"/>
      <c r="URU58" s="447"/>
      <c r="URV58" s="447"/>
      <c r="URW58" s="447"/>
      <c r="URX58" s="447"/>
      <c r="URY58" s="447"/>
      <c r="URZ58" s="447"/>
      <c r="USA58" s="447"/>
      <c r="USB58" s="447"/>
      <c r="USC58" s="447"/>
      <c r="USD58" s="447"/>
      <c r="USE58" s="447"/>
      <c r="USF58" s="447"/>
      <c r="USG58" s="447"/>
      <c r="USH58" s="447"/>
      <c r="USI58" s="447"/>
      <c r="USJ58" s="447"/>
      <c r="USK58" s="447"/>
      <c r="USL58" s="447"/>
      <c r="USM58" s="447"/>
      <c r="USN58" s="447"/>
      <c r="USO58" s="447"/>
      <c r="USP58" s="447"/>
      <c r="USQ58" s="447"/>
      <c r="USR58" s="447"/>
      <c r="USS58" s="447"/>
      <c r="UST58" s="447"/>
      <c r="USU58" s="447"/>
      <c r="USV58" s="447"/>
      <c r="USW58" s="447"/>
      <c r="USX58" s="447"/>
      <c r="USY58" s="447"/>
      <c r="USZ58" s="447"/>
      <c r="UTA58" s="447"/>
      <c r="UTB58" s="447"/>
      <c r="UTC58" s="447"/>
      <c r="UTD58" s="447"/>
      <c r="UTE58" s="447"/>
      <c r="UTF58" s="447"/>
      <c r="UTG58" s="447"/>
      <c r="UTH58" s="447"/>
      <c r="UTI58" s="447"/>
      <c r="UTJ58" s="447"/>
      <c r="UTK58" s="447"/>
      <c r="UTL58" s="447"/>
      <c r="UTM58" s="447"/>
      <c r="UTN58" s="447"/>
      <c r="UTO58" s="447"/>
      <c r="UTP58" s="447"/>
      <c r="UTQ58" s="447"/>
      <c r="UTR58" s="447"/>
      <c r="UTS58" s="447"/>
      <c r="UTT58" s="447"/>
      <c r="UTU58" s="447"/>
      <c r="UTV58" s="447"/>
      <c r="UTW58" s="447"/>
      <c r="UTX58" s="447"/>
      <c r="UTY58" s="447"/>
      <c r="UTZ58" s="447"/>
      <c r="UUA58" s="447"/>
      <c r="UUB58" s="447"/>
      <c r="UUC58" s="447"/>
      <c r="UUD58" s="447"/>
      <c r="UUE58" s="447"/>
      <c r="UUF58" s="447"/>
      <c r="UUG58" s="447"/>
      <c r="UUH58" s="447"/>
      <c r="UUI58" s="447"/>
      <c r="UUJ58" s="447"/>
      <c r="UUK58" s="447"/>
      <c r="UUL58" s="447"/>
      <c r="UUM58" s="447"/>
      <c r="UUN58" s="447"/>
      <c r="UUO58" s="447"/>
      <c r="UUP58" s="447"/>
      <c r="UUQ58" s="447"/>
      <c r="UUR58" s="447"/>
      <c r="UUS58" s="447"/>
      <c r="UUT58" s="447"/>
      <c r="UUU58" s="447"/>
      <c r="UUV58" s="447"/>
      <c r="UUW58" s="447"/>
      <c r="UUX58" s="447"/>
      <c r="UUY58" s="447"/>
      <c r="UUZ58" s="447"/>
      <c r="UVA58" s="447"/>
      <c r="UVB58" s="447"/>
      <c r="UVC58" s="447"/>
      <c r="UVD58" s="447"/>
      <c r="UVE58" s="447"/>
      <c r="UVF58" s="447"/>
      <c r="UVG58" s="447"/>
      <c r="UVH58" s="447"/>
      <c r="UVI58" s="447"/>
      <c r="UVJ58" s="447"/>
      <c r="UVK58" s="447"/>
      <c r="UVL58" s="447"/>
      <c r="UVM58" s="447"/>
      <c r="UVN58" s="447"/>
      <c r="UVO58" s="447"/>
      <c r="UVP58" s="447"/>
      <c r="UVQ58" s="447"/>
      <c r="UVR58" s="447"/>
      <c r="UVS58" s="447"/>
      <c r="UVT58" s="447"/>
      <c r="UVU58" s="447"/>
      <c r="UVV58" s="447"/>
      <c r="UVW58" s="447"/>
      <c r="UVX58" s="447"/>
      <c r="UVY58" s="447"/>
      <c r="UVZ58" s="447"/>
      <c r="UWA58" s="447"/>
      <c r="UWB58" s="447"/>
      <c r="UWC58" s="447"/>
      <c r="UWD58" s="447"/>
      <c r="UWE58" s="447"/>
      <c r="UWF58" s="447"/>
      <c r="UWG58" s="447"/>
      <c r="UWH58" s="447"/>
      <c r="UWI58" s="447"/>
      <c r="UWJ58" s="447"/>
      <c r="UWK58" s="447"/>
      <c r="UWL58" s="447"/>
      <c r="UWM58" s="447"/>
      <c r="UWN58" s="447"/>
      <c r="UWO58" s="447"/>
      <c r="UWP58" s="447"/>
      <c r="UWQ58" s="447"/>
      <c r="UWR58" s="447"/>
      <c r="UWS58" s="447"/>
      <c r="UWT58" s="447"/>
      <c r="UWU58" s="447"/>
      <c r="UWV58" s="447"/>
      <c r="UWW58" s="447"/>
      <c r="UWX58" s="447"/>
      <c r="UWY58" s="447"/>
      <c r="UWZ58" s="447"/>
      <c r="UXA58" s="447"/>
      <c r="UXB58" s="447"/>
      <c r="UXC58" s="447"/>
      <c r="UXD58" s="447"/>
      <c r="UXE58" s="447"/>
      <c r="UXF58" s="447"/>
      <c r="UXG58" s="447"/>
      <c r="UXH58" s="447"/>
      <c r="UXI58" s="447"/>
      <c r="UXJ58" s="447"/>
      <c r="UXK58" s="447"/>
      <c r="UXL58" s="447"/>
      <c r="UXM58" s="447"/>
      <c r="UXN58" s="447"/>
      <c r="UXO58" s="447"/>
      <c r="UXP58" s="447"/>
      <c r="UXQ58" s="447"/>
      <c r="UXR58" s="447"/>
      <c r="UXS58" s="447"/>
      <c r="UXT58" s="447"/>
      <c r="UXU58" s="447"/>
      <c r="UXV58" s="447"/>
      <c r="UXW58" s="447"/>
      <c r="UXX58" s="447"/>
      <c r="UXY58" s="447"/>
      <c r="UXZ58" s="447"/>
      <c r="UYA58" s="447"/>
      <c r="UYB58" s="447"/>
      <c r="UYC58" s="447"/>
      <c r="UYD58" s="447"/>
      <c r="UYE58" s="447"/>
      <c r="UYF58" s="447"/>
      <c r="UYG58" s="447"/>
      <c r="UYH58" s="447"/>
      <c r="UYI58" s="447"/>
      <c r="UYJ58" s="447"/>
      <c r="UYK58" s="447"/>
      <c r="UYL58" s="447"/>
      <c r="UYM58" s="447"/>
      <c r="UYN58" s="447"/>
      <c r="UYO58" s="447"/>
      <c r="UYP58" s="447"/>
      <c r="UYQ58" s="447"/>
      <c r="UYR58" s="447"/>
      <c r="UYS58" s="447"/>
      <c r="UYT58" s="447"/>
      <c r="UYU58" s="447"/>
      <c r="UYV58" s="447"/>
      <c r="UYW58" s="447"/>
      <c r="UYX58" s="447"/>
      <c r="UYY58" s="447"/>
      <c r="UYZ58" s="447"/>
      <c r="UZA58" s="447"/>
      <c r="UZB58" s="447"/>
      <c r="UZC58" s="447"/>
      <c r="UZD58" s="447"/>
      <c r="UZE58" s="447"/>
      <c r="UZF58" s="447"/>
      <c r="UZG58" s="447"/>
      <c r="UZH58" s="447"/>
      <c r="UZI58" s="447"/>
      <c r="UZJ58" s="447"/>
      <c r="UZK58" s="447"/>
      <c r="UZL58" s="447"/>
      <c r="UZM58" s="447"/>
      <c r="UZN58" s="447"/>
      <c r="UZO58" s="447"/>
      <c r="UZP58" s="447"/>
      <c r="UZQ58" s="447"/>
      <c r="UZR58" s="447"/>
      <c r="UZS58" s="447"/>
      <c r="UZT58" s="447"/>
      <c r="UZU58" s="447"/>
      <c r="UZV58" s="447"/>
      <c r="UZW58" s="447"/>
      <c r="UZX58" s="447"/>
      <c r="UZY58" s="447"/>
      <c r="UZZ58" s="447"/>
      <c r="VAA58" s="447"/>
      <c r="VAB58" s="447"/>
      <c r="VAC58" s="447"/>
      <c r="VAD58" s="447"/>
      <c r="VAE58" s="447"/>
      <c r="VAF58" s="447"/>
      <c r="VAG58" s="447"/>
      <c r="VAH58" s="447"/>
      <c r="VAI58" s="447"/>
      <c r="VAJ58" s="447"/>
      <c r="VAK58" s="447"/>
      <c r="VAL58" s="447"/>
      <c r="VAM58" s="447"/>
      <c r="VAN58" s="447"/>
      <c r="VAO58" s="447"/>
      <c r="VAP58" s="447"/>
      <c r="VAQ58" s="447"/>
      <c r="VAR58" s="447"/>
      <c r="VAS58" s="447"/>
      <c r="VAT58" s="447"/>
      <c r="VAU58" s="447"/>
      <c r="VAV58" s="447"/>
      <c r="VAW58" s="447"/>
      <c r="VAX58" s="447"/>
      <c r="VAY58" s="447"/>
      <c r="VAZ58" s="447"/>
      <c r="VBA58" s="447"/>
      <c r="VBB58" s="447"/>
      <c r="VBC58" s="447"/>
      <c r="VBD58" s="447"/>
      <c r="VBE58" s="447"/>
      <c r="VBF58" s="447"/>
      <c r="VBG58" s="447"/>
      <c r="VBH58" s="447"/>
      <c r="VBI58" s="447"/>
      <c r="VBJ58" s="447"/>
      <c r="VBK58" s="447"/>
      <c r="VBL58" s="447"/>
      <c r="VBM58" s="447"/>
      <c r="VBN58" s="447"/>
      <c r="VBO58" s="447"/>
      <c r="VBP58" s="447"/>
      <c r="VBQ58" s="447"/>
      <c r="VBR58" s="447"/>
      <c r="VBS58" s="447"/>
      <c r="VBT58" s="447"/>
      <c r="VBU58" s="447"/>
      <c r="VBV58" s="447"/>
      <c r="VBW58" s="447"/>
      <c r="VBX58" s="447"/>
      <c r="VBY58" s="447"/>
      <c r="VBZ58" s="447"/>
      <c r="VCA58" s="447"/>
      <c r="VCB58" s="447"/>
      <c r="VCC58" s="447"/>
      <c r="VCD58" s="447"/>
      <c r="VCE58" s="447"/>
      <c r="VCF58" s="447"/>
      <c r="VCG58" s="447"/>
      <c r="VCH58" s="447"/>
      <c r="VCI58" s="447"/>
      <c r="VCJ58" s="447"/>
      <c r="VCK58" s="447"/>
      <c r="VCL58" s="447"/>
      <c r="VCM58" s="447"/>
      <c r="VCN58" s="447"/>
      <c r="VCO58" s="447"/>
      <c r="VCP58" s="447"/>
      <c r="VCQ58" s="447"/>
      <c r="VCR58" s="447"/>
      <c r="VCS58" s="447"/>
      <c r="VCT58" s="447"/>
      <c r="VCU58" s="447"/>
      <c r="VCV58" s="447"/>
      <c r="VCW58" s="447"/>
      <c r="VCX58" s="447"/>
      <c r="VCY58" s="447"/>
      <c r="VCZ58" s="447"/>
      <c r="VDA58" s="447"/>
      <c r="VDB58" s="447"/>
      <c r="VDC58" s="447"/>
      <c r="VDD58" s="447"/>
      <c r="VDE58" s="447"/>
      <c r="VDF58" s="447"/>
      <c r="VDG58" s="447"/>
      <c r="VDH58" s="447"/>
      <c r="VDI58" s="447"/>
      <c r="VDJ58" s="447"/>
      <c r="VDK58" s="447"/>
      <c r="VDL58" s="447"/>
      <c r="VDM58" s="447"/>
      <c r="VDN58" s="447"/>
      <c r="VDO58" s="447"/>
      <c r="VDP58" s="447"/>
      <c r="VDQ58" s="447"/>
      <c r="VDR58" s="447"/>
      <c r="VDS58" s="447"/>
      <c r="VDT58" s="447"/>
      <c r="VDU58" s="447"/>
      <c r="VDV58" s="447"/>
      <c r="VDW58" s="447"/>
      <c r="VDX58" s="447"/>
      <c r="VDY58" s="447"/>
      <c r="VDZ58" s="447"/>
      <c r="VEA58" s="447"/>
      <c r="VEB58" s="447"/>
      <c r="VEC58" s="447"/>
      <c r="VED58" s="447"/>
      <c r="VEE58" s="447"/>
      <c r="VEF58" s="447"/>
      <c r="VEG58" s="447"/>
      <c r="VEH58" s="447"/>
      <c r="VEI58" s="447"/>
      <c r="VEJ58" s="447"/>
      <c r="VEK58" s="447"/>
      <c r="VEL58" s="447"/>
      <c r="VEM58" s="447"/>
      <c r="VEN58" s="447"/>
      <c r="VEO58" s="447"/>
      <c r="VEP58" s="447"/>
      <c r="VEQ58" s="447"/>
      <c r="VER58" s="447"/>
      <c r="VES58" s="447"/>
      <c r="VET58" s="447"/>
      <c r="VEU58" s="447"/>
      <c r="VEV58" s="447"/>
      <c r="VEW58" s="447"/>
      <c r="VEX58" s="447"/>
      <c r="VEY58" s="447"/>
      <c r="VEZ58" s="447"/>
      <c r="VFA58" s="447"/>
      <c r="VFB58" s="447"/>
      <c r="VFC58" s="447"/>
      <c r="VFD58" s="447"/>
      <c r="VFE58" s="447"/>
      <c r="VFF58" s="447"/>
      <c r="VFG58" s="447"/>
      <c r="VFH58" s="447"/>
      <c r="VFI58" s="447"/>
      <c r="VFJ58" s="447"/>
      <c r="VFK58" s="447"/>
      <c r="VFL58" s="447"/>
      <c r="VFM58" s="447"/>
      <c r="VFN58" s="447"/>
      <c r="VFO58" s="447"/>
      <c r="VFP58" s="447"/>
      <c r="VFQ58" s="447"/>
      <c r="VFR58" s="447"/>
      <c r="VFS58" s="447"/>
      <c r="VFT58" s="447"/>
      <c r="VFU58" s="447"/>
      <c r="VFV58" s="447"/>
      <c r="VFW58" s="447"/>
      <c r="VFX58" s="447"/>
      <c r="VFY58" s="447"/>
      <c r="VFZ58" s="447"/>
      <c r="VGA58" s="447"/>
      <c r="VGB58" s="447"/>
      <c r="VGC58" s="447"/>
      <c r="VGD58" s="447"/>
      <c r="VGE58" s="447"/>
      <c r="VGF58" s="447"/>
      <c r="VGG58" s="447"/>
      <c r="VGH58" s="447"/>
      <c r="VGI58" s="447"/>
      <c r="VGJ58" s="447"/>
      <c r="VGK58" s="447"/>
      <c r="VGL58" s="447"/>
      <c r="VGM58" s="447"/>
      <c r="VGN58" s="447"/>
      <c r="VGO58" s="447"/>
      <c r="VGP58" s="447"/>
      <c r="VGQ58" s="447"/>
      <c r="VGR58" s="447"/>
      <c r="VGS58" s="447"/>
      <c r="VGT58" s="447"/>
      <c r="VGU58" s="447"/>
      <c r="VGV58" s="447"/>
      <c r="VGW58" s="447"/>
      <c r="VGX58" s="447"/>
      <c r="VGY58" s="447"/>
      <c r="VGZ58" s="447"/>
      <c r="VHA58" s="447"/>
      <c r="VHB58" s="447"/>
      <c r="VHC58" s="447"/>
      <c r="VHD58" s="447"/>
      <c r="VHE58" s="447"/>
      <c r="VHF58" s="447"/>
      <c r="VHG58" s="447"/>
      <c r="VHH58" s="447"/>
      <c r="VHI58" s="447"/>
      <c r="VHJ58" s="447"/>
      <c r="VHK58" s="447"/>
      <c r="VHL58" s="447"/>
      <c r="VHM58" s="447"/>
      <c r="VHN58" s="447"/>
      <c r="VHO58" s="447"/>
      <c r="VHP58" s="447"/>
      <c r="VHQ58" s="447"/>
      <c r="VHR58" s="447"/>
      <c r="VHS58" s="447"/>
      <c r="VHT58" s="447"/>
      <c r="VHU58" s="447"/>
      <c r="VHV58" s="447"/>
      <c r="VHW58" s="447"/>
      <c r="VHX58" s="447"/>
      <c r="VHY58" s="447"/>
      <c r="VHZ58" s="447"/>
      <c r="VIA58" s="447"/>
      <c r="VIB58" s="447"/>
      <c r="VIC58" s="447"/>
      <c r="VID58" s="447"/>
      <c r="VIE58" s="447"/>
      <c r="VIF58" s="447"/>
      <c r="VIG58" s="447"/>
      <c r="VIH58" s="447"/>
      <c r="VII58" s="447"/>
      <c r="VIJ58" s="447"/>
      <c r="VIK58" s="447"/>
      <c r="VIL58" s="447"/>
      <c r="VIM58" s="447"/>
      <c r="VIN58" s="447"/>
      <c r="VIO58" s="447"/>
      <c r="VIP58" s="447"/>
      <c r="VIQ58" s="447"/>
      <c r="VIR58" s="447"/>
      <c r="VIS58" s="447"/>
      <c r="VIT58" s="447"/>
      <c r="VIU58" s="447"/>
      <c r="VIV58" s="447"/>
      <c r="VIW58" s="447"/>
      <c r="VIX58" s="447"/>
      <c r="VIY58" s="447"/>
      <c r="VIZ58" s="447"/>
      <c r="VJA58" s="447"/>
      <c r="VJB58" s="447"/>
      <c r="VJC58" s="447"/>
      <c r="VJD58" s="447"/>
      <c r="VJE58" s="447"/>
      <c r="VJF58" s="447"/>
      <c r="VJG58" s="447"/>
      <c r="VJH58" s="447"/>
      <c r="VJI58" s="447"/>
      <c r="VJJ58" s="447"/>
      <c r="VJK58" s="447"/>
      <c r="VJL58" s="447"/>
      <c r="VJM58" s="447"/>
      <c r="VJN58" s="447"/>
      <c r="VJO58" s="447"/>
      <c r="VJP58" s="447"/>
      <c r="VJQ58" s="447"/>
      <c r="VJR58" s="447"/>
      <c r="VJS58" s="447"/>
      <c r="VJT58" s="447"/>
      <c r="VJU58" s="447"/>
      <c r="VJV58" s="447"/>
      <c r="VJW58" s="447"/>
      <c r="VJX58" s="447"/>
      <c r="VJY58" s="447"/>
      <c r="VJZ58" s="447"/>
      <c r="VKA58" s="447"/>
      <c r="VKB58" s="447"/>
      <c r="VKC58" s="447"/>
      <c r="VKD58" s="447"/>
      <c r="VKE58" s="447"/>
      <c r="VKF58" s="447"/>
      <c r="VKG58" s="447"/>
      <c r="VKH58" s="447"/>
      <c r="VKI58" s="447"/>
      <c r="VKJ58" s="447"/>
      <c r="VKK58" s="447"/>
      <c r="VKL58" s="447"/>
      <c r="VKM58" s="447"/>
      <c r="VKN58" s="447"/>
      <c r="VKO58" s="447"/>
      <c r="VKP58" s="447"/>
      <c r="VKQ58" s="447"/>
      <c r="VKR58" s="447"/>
      <c r="VKS58" s="447"/>
      <c r="VKT58" s="447"/>
      <c r="VKU58" s="447"/>
      <c r="VKV58" s="447"/>
      <c r="VKW58" s="447"/>
      <c r="VKX58" s="447"/>
      <c r="VKY58" s="447"/>
      <c r="VKZ58" s="447"/>
      <c r="VLA58" s="447"/>
      <c r="VLB58" s="447"/>
      <c r="VLC58" s="447"/>
      <c r="VLD58" s="447"/>
      <c r="VLE58" s="447"/>
      <c r="VLF58" s="447"/>
      <c r="VLG58" s="447"/>
      <c r="VLH58" s="447"/>
      <c r="VLI58" s="447"/>
      <c r="VLJ58" s="447"/>
      <c r="VLK58" s="447"/>
      <c r="VLL58" s="447"/>
      <c r="VLM58" s="447"/>
      <c r="VLN58" s="447"/>
      <c r="VLO58" s="447"/>
      <c r="VLP58" s="447"/>
      <c r="VLQ58" s="447"/>
      <c r="VLR58" s="447"/>
      <c r="VLS58" s="447"/>
      <c r="VLT58" s="447"/>
      <c r="VLU58" s="447"/>
      <c r="VLV58" s="447"/>
      <c r="VLW58" s="447"/>
      <c r="VLX58" s="447"/>
      <c r="VLY58" s="447"/>
      <c r="VLZ58" s="447"/>
      <c r="VMA58" s="447"/>
      <c r="VMB58" s="447"/>
      <c r="VMC58" s="447"/>
      <c r="VMD58" s="447"/>
      <c r="VME58" s="447"/>
      <c r="VMF58" s="447"/>
      <c r="VMG58" s="447"/>
      <c r="VMH58" s="447"/>
      <c r="VMI58" s="447"/>
      <c r="VMJ58" s="447"/>
      <c r="VMK58" s="447"/>
      <c r="VML58" s="447"/>
      <c r="VMM58" s="447"/>
      <c r="VMN58" s="447"/>
      <c r="VMO58" s="447"/>
      <c r="VMP58" s="447"/>
      <c r="VMQ58" s="447"/>
      <c r="VMR58" s="447"/>
      <c r="VMS58" s="447"/>
      <c r="VMT58" s="447"/>
      <c r="VMU58" s="447"/>
      <c r="VMV58" s="447"/>
      <c r="VMW58" s="447"/>
      <c r="VMX58" s="447"/>
      <c r="VMY58" s="447"/>
      <c r="VMZ58" s="447"/>
      <c r="VNA58" s="447"/>
      <c r="VNB58" s="447"/>
      <c r="VNC58" s="447"/>
      <c r="VND58" s="447"/>
      <c r="VNE58" s="447"/>
      <c r="VNF58" s="447"/>
      <c r="VNG58" s="447"/>
      <c r="VNH58" s="447"/>
      <c r="VNI58" s="447"/>
      <c r="VNJ58" s="447"/>
      <c r="VNK58" s="447"/>
      <c r="VNL58" s="447"/>
      <c r="VNM58" s="447"/>
      <c r="VNN58" s="447"/>
      <c r="VNO58" s="447"/>
      <c r="VNP58" s="447"/>
      <c r="VNQ58" s="447"/>
      <c r="VNR58" s="447"/>
      <c r="VNS58" s="447"/>
      <c r="VNT58" s="447"/>
      <c r="VNU58" s="447"/>
      <c r="VNV58" s="447"/>
      <c r="VNW58" s="447"/>
      <c r="VNX58" s="447"/>
      <c r="VNY58" s="447"/>
      <c r="VNZ58" s="447"/>
      <c r="VOA58" s="447"/>
      <c r="VOB58" s="447"/>
      <c r="VOC58" s="447"/>
      <c r="VOD58" s="447"/>
      <c r="VOE58" s="447"/>
      <c r="VOF58" s="447"/>
      <c r="VOG58" s="447"/>
      <c r="VOH58" s="447"/>
      <c r="VOI58" s="447"/>
      <c r="VOJ58" s="447"/>
      <c r="VOK58" s="447"/>
      <c r="VOL58" s="447"/>
      <c r="VOM58" s="447"/>
      <c r="VON58" s="447"/>
      <c r="VOO58" s="447"/>
      <c r="VOP58" s="447"/>
      <c r="VOQ58" s="447"/>
      <c r="VOR58" s="447"/>
      <c r="VOS58" s="447"/>
      <c r="VOT58" s="447"/>
      <c r="VOU58" s="447"/>
      <c r="VOV58" s="447"/>
      <c r="VOW58" s="447"/>
      <c r="VOX58" s="447"/>
      <c r="VOY58" s="447"/>
      <c r="VOZ58" s="447"/>
      <c r="VPA58" s="447"/>
      <c r="VPB58" s="447"/>
      <c r="VPC58" s="447"/>
      <c r="VPD58" s="447"/>
      <c r="VPE58" s="447"/>
      <c r="VPF58" s="447"/>
      <c r="VPG58" s="447"/>
      <c r="VPH58" s="447"/>
      <c r="VPI58" s="447"/>
      <c r="VPJ58" s="447"/>
      <c r="VPK58" s="447"/>
      <c r="VPL58" s="447"/>
      <c r="VPM58" s="447"/>
      <c r="VPN58" s="447"/>
      <c r="VPO58" s="447"/>
      <c r="VPP58" s="447"/>
      <c r="VPQ58" s="447"/>
      <c r="VPR58" s="447"/>
      <c r="VPS58" s="447"/>
      <c r="VPT58" s="447"/>
      <c r="VPU58" s="447"/>
      <c r="VPV58" s="447"/>
      <c r="VPW58" s="447"/>
      <c r="VPX58" s="447"/>
      <c r="VPY58" s="447"/>
      <c r="VPZ58" s="447"/>
      <c r="VQA58" s="447"/>
      <c r="VQB58" s="447"/>
      <c r="VQC58" s="447"/>
      <c r="VQD58" s="447"/>
      <c r="VQE58" s="447"/>
      <c r="VQF58" s="447"/>
      <c r="VQG58" s="447"/>
      <c r="VQH58" s="447"/>
      <c r="VQI58" s="447"/>
      <c r="VQJ58" s="447"/>
      <c r="VQK58" s="447"/>
      <c r="VQL58" s="447"/>
      <c r="VQM58" s="447"/>
      <c r="VQN58" s="447"/>
      <c r="VQO58" s="447"/>
      <c r="VQP58" s="447"/>
      <c r="VQQ58" s="447"/>
      <c r="VQR58" s="447"/>
      <c r="VQS58" s="447"/>
      <c r="VQT58" s="447"/>
      <c r="VQU58" s="447"/>
      <c r="VQV58" s="447"/>
      <c r="VQW58" s="447"/>
      <c r="VQX58" s="447"/>
      <c r="VQY58" s="447"/>
      <c r="VQZ58" s="447"/>
      <c r="VRA58" s="447"/>
      <c r="VRB58" s="447"/>
      <c r="VRC58" s="447"/>
      <c r="VRD58" s="447"/>
      <c r="VRE58" s="447"/>
      <c r="VRF58" s="447"/>
      <c r="VRG58" s="447"/>
      <c r="VRH58" s="447"/>
      <c r="VRI58" s="447"/>
      <c r="VRJ58" s="447"/>
      <c r="VRK58" s="447"/>
      <c r="VRL58" s="447"/>
      <c r="VRM58" s="447"/>
      <c r="VRN58" s="447"/>
      <c r="VRO58" s="447"/>
      <c r="VRP58" s="447"/>
      <c r="VRQ58" s="447"/>
      <c r="VRR58" s="447"/>
      <c r="VRS58" s="447"/>
      <c r="VRT58" s="447"/>
      <c r="VRU58" s="447"/>
      <c r="VRV58" s="447"/>
      <c r="VRW58" s="447"/>
      <c r="VRX58" s="447"/>
      <c r="VRY58" s="447"/>
      <c r="VRZ58" s="447"/>
      <c r="VSA58" s="447"/>
      <c r="VSB58" s="447"/>
      <c r="VSC58" s="447"/>
      <c r="VSD58" s="447"/>
      <c r="VSE58" s="447"/>
      <c r="VSF58" s="447"/>
      <c r="VSG58" s="447"/>
      <c r="VSH58" s="447"/>
      <c r="VSI58" s="447"/>
      <c r="VSJ58" s="447"/>
      <c r="VSK58" s="447"/>
      <c r="VSL58" s="447"/>
      <c r="VSM58" s="447"/>
      <c r="VSN58" s="447"/>
      <c r="VSO58" s="447"/>
      <c r="VSP58" s="447"/>
      <c r="VSQ58" s="447"/>
      <c r="VSR58" s="447"/>
      <c r="VSS58" s="447"/>
      <c r="VST58" s="447"/>
      <c r="VSU58" s="447"/>
      <c r="VSV58" s="447"/>
      <c r="VSW58" s="447"/>
      <c r="VSX58" s="447"/>
      <c r="VSY58" s="447"/>
      <c r="VSZ58" s="447"/>
      <c r="VTA58" s="447"/>
      <c r="VTB58" s="447"/>
      <c r="VTC58" s="447"/>
      <c r="VTD58" s="447"/>
      <c r="VTE58" s="447"/>
      <c r="VTF58" s="447"/>
      <c r="VTG58" s="447"/>
      <c r="VTH58" s="447"/>
      <c r="VTI58" s="447"/>
      <c r="VTJ58" s="447"/>
      <c r="VTK58" s="447"/>
      <c r="VTL58" s="447"/>
      <c r="VTM58" s="447"/>
      <c r="VTN58" s="447"/>
      <c r="VTO58" s="447"/>
      <c r="VTP58" s="447"/>
      <c r="VTQ58" s="447"/>
      <c r="VTR58" s="447"/>
      <c r="VTS58" s="447"/>
      <c r="VTT58" s="447"/>
      <c r="VTU58" s="447"/>
      <c r="VTV58" s="447"/>
      <c r="VTW58" s="447"/>
      <c r="VTX58" s="447"/>
      <c r="VTY58" s="447"/>
      <c r="VTZ58" s="447"/>
      <c r="VUA58" s="447"/>
      <c r="VUB58" s="447"/>
      <c r="VUC58" s="447"/>
      <c r="VUD58" s="447"/>
      <c r="VUE58" s="447"/>
      <c r="VUF58" s="447"/>
      <c r="VUG58" s="447"/>
      <c r="VUH58" s="447"/>
      <c r="VUI58" s="447"/>
      <c r="VUJ58" s="447"/>
      <c r="VUK58" s="447"/>
      <c r="VUL58" s="447"/>
      <c r="VUM58" s="447"/>
      <c r="VUN58" s="447"/>
      <c r="VUO58" s="447"/>
      <c r="VUP58" s="447"/>
      <c r="VUQ58" s="447"/>
      <c r="VUR58" s="447"/>
      <c r="VUS58" s="447"/>
      <c r="VUT58" s="447"/>
      <c r="VUU58" s="447"/>
      <c r="VUV58" s="447"/>
      <c r="VUW58" s="447"/>
      <c r="VUX58" s="447"/>
      <c r="VUY58" s="447"/>
      <c r="VUZ58" s="447"/>
      <c r="VVA58" s="447"/>
      <c r="VVB58" s="447"/>
      <c r="VVC58" s="447"/>
      <c r="VVD58" s="447"/>
      <c r="VVE58" s="447"/>
      <c r="VVF58" s="447"/>
      <c r="VVG58" s="447"/>
      <c r="VVH58" s="447"/>
      <c r="VVI58" s="447"/>
      <c r="VVJ58" s="447"/>
      <c r="VVK58" s="447"/>
      <c r="VVL58" s="447"/>
      <c r="VVM58" s="447"/>
      <c r="VVN58" s="447"/>
      <c r="VVO58" s="447"/>
      <c r="VVP58" s="447"/>
      <c r="VVQ58" s="447"/>
      <c r="VVR58" s="447"/>
      <c r="VVS58" s="447"/>
      <c r="VVT58" s="447"/>
      <c r="VVU58" s="447"/>
      <c r="VVV58" s="447"/>
      <c r="VVW58" s="447"/>
      <c r="VVX58" s="447"/>
      <c r="VVY58" s="447"/>
      <c r="VVZ58" s="447"/>
      <c r="VWA58" s="447"/>
      <c r="VWB58" s="447"/>
      <c r="VWC58" s="447"/>
      <c r="VWD58" s="447"/>
      <c r="VWE58" s="447"/>
      <c r="VWF58" s="447"/>
      <c r="VWG58" s="447"/>
      <c r="VWH58" s="447"/>
      <c r="VWI58" s="447"/>
      <c r="VWJ58" s="447"/>
      <c r="VWK58" s="447"/>
      <c r="VWL58" s="447"/>
      <c r="VWM58" s="447"/>
      <c r="VWN58" s="447"/>
      <c r="VWO58" s="447"/>
      <c r="VWP58" s="447"/>
      <c r="VWQ58" s="447"/>
      <c r="VWR58" s="447"/>
      <c r="VWS58" s="447"/>
      <c r="VWT58" s="447"/>
      <c r="VWU58" s="447"/>
      <c r="VWV58" s="447"/>
      <c r="VWW58" s="447"/>
      <c r="VWX58" s="447"/>
      <c r="VWY58" s="447"/>
      <c r="VWZ58" s="447"/>
      <c r="VXA58" s="447"/>
      <c r="VXB58" s="447"/>
      <c r="VXC58" s="447"/>
      <c r="VXD58" s="447"/>
      <c r="VXE58" s="447"/>
      <c r="VXF58" s="447"/>
      <c r="VXG58" s="447"/>
      <c r="VXH58" s="447"/>
      <c r="VXI58" s="447"/>
      <c r="VXJ58" s="447"/>
      <c r="VXK58" s="447"/>
      <c r="VXL58" s="447"/>
      <c r="VXM58" s="447"/>
      <c r="VXN58" s="447"/>
      <c r="VXO58" s="447"/>
      <c r="VXP58" s="447"/>
      <c r="VXQ58" s="447"/>
      <c r="VXR58" s="447"/>
      <c r="VXS58" s="447"/>
      <c r="VXT58" s="447"/>
      <c r="VXU58" s="447"/>
      <c r="VXV58" s="447"/>
      <c r="VXW58" s="447"/>
      <c r="VXX58" s="447"/>
      <c r="VXY58" s="447"/>
      <c r="VXZ58" s="447"/>
      <c r="VYA58" s="447"/>
      <c r="VYB58" s="447"/>
      <c r="VYC58" s="447"/>
      <c r="VYD58" s="447"/>
      <c r="VYE58" s="447"/>
      <c r="VYF58" s="447"/>
      <c r="VYG58" s="447"/>
      <c r="VYH58" s="447"/>
      <c r="VYI58" s="447"/>
      <c r="VYJ58" s="447"/>
      <c r="VYK58" s="447"/>
      <c r="VYL58" s="447"/>
      <c r="VYM58" s="447"/>
      <c r="VYN58" s="447"/>
      <c r="VYO58" s="447"/>
      <c r="VYP58" s="447"/>
      <c r="VYQ58" s="447"/>
      <c r="VYR58" s="447"/>
      <c r="VYS58" s="447"/>
      <c r="VYT58" s="447"/>
      <c r="VYU58" s="447"/>
      <c r="VYV58" s="447"/>
      <c r="VYW58" s="447"/>
      <c r="VYX58" s="447"/>
      <c r="VYY58" s="447"/>
      <c r="VYZ58" s="447"/>
      <c r="VZA58" s="447"/>
      <c r="VZB58" s="447"/>
      <c r="VZC58" s="447"/>
      <c r="VZD58" s="447"/>
      <c r="VZE58" s="447"/>
      <c r="VZF58" s="447"/>
      <c r="VZG58" s="447"/>
      <c r="VZH58" s="447"/>
      <c r="VZI58" s="447"/>
      <c r="VZJ58" s="447"/>
      <c r="VZK58" s="447"/>
      <c r="VZL58" s="447"/>
      <c r="VZM58" s="447"/>
      <c r="VZN58" s="447"/>
      <c r="VZO58" s="447"/>
      <c r="VZP58" s="447"/>
      <c r="VZQ58" s="447"/>
      <c r="VZR58" s="447"/>
      <c r="VZS58" s="447"/>
      <c r="VZT58" s="447"/>
      <c r="VZU58" s="447"/>
      <c r="VZV58" s="447"/>
      <c r="VZW58" s="447"/>
      <c r="VZX58" s="447"/>
      <c r="VZY58" s="447"/>
      <c r="VZZ58" s="447"/>
      <c r="WAA58" s="447"/>
      <c r="WAB58" s="447"/>
      <c r="WAC58" s="447"/>
      <c r="WAD58" s="447"/>
      <c r="WAE58" s="447"/>
      <c r="WAF58" s="447"/>
      <c r="WAG58" s="447"/>
      <c r="WAH58" s="447"/>
      <c r="WAI58" s="447"/>
      <c r="WAJ58" s="447"/>
      <c r="WAK58" s="447"/>
      <c r="WAL58" s="447"/>
      <c r="WAM58" s="447"/>
      <c r="WAN58" s="447"/>
      <c r="WAO58" s="447"/>
      <c r="WAP58" s="447"/>
      <c r="WAQ58" s="447"/>
      <c r="WAR58" s="447"/>
      <c r="WAS58" s="447"/>
      <c r="WAT58" s="447"/>
      <c r="WAU58" s="447"/>
      <c r="WAV58" s="447"/>
      <c r="WAW58" s="447"/>
      <c r="WAX58" s="447"/>
      <c r="WAY58" s="447"/>
      <c r="WAZ58" s="447"/>
      <c r="WBA58" s="447"/>
      <c r="WBB58" s="447"/>
      <c r="WBC58" s="447"/>
      <c r="WBD58" s="447"/>
      <c r="WBE58" s="447"/>
      <c r="WBF58" s="447"/>
      <c r="WBG58" s="447"/>
      <c r="WBH58" s="447"/>
      <c r="WBI58" s="447"/>
      <c r="WBJ58" s="447"/>
      <c r="WBK58" s="447"/>
      <c r="WBL58" s="447"/>
      <c r="WBM58" s="447"/>
      <c r="WBN58" s="447"/>
      <c r="WBO58" s="447"/>
      <c r="WBP58" s="447"/>
      <c r="WBQ58" s="447"/>
      <c r="WBR58" s="447"/>
      <c r="WBS58" s="447"/>
      <c r="WBT58" s="447"/>
      <c r="WBU58" s="447"/>
      <c r="WBV58" s="447"/>
      <c r="WBW58" s="447"/>
      <c r="WBX58" s="447"/>
      <c r="WBY58" s="447"/>
      <c r="WBZ58" s="447"/>
      <c r="WCA58" s="447"/>
      <c r="WCB58" s="447"/>
      <c r="WCC58" s="447"/>
      <c r="WCD58" s="447"/>
      <c r="WCE58" s="447"/>
      <c r="WCF58" s="447"/>
      <c r="WCG58" s="447"/>
      <c r="WCH58" s="447"/>
      <c r="WCI58" s="447"/>
      <c r="WCJ58" s="447"/>
      <c r="WCK58" s="447"/>
      <c r="WCL58" s="447"/>
      <c r="WCM58" s="447"/>
      <c r="WCN58" s="447"/>
      <c r="WCO58" s="447"/>
      <c r="WCP58" s="447"/>
      <c r="WCQ58" s="447"/>
      <c r="WCR58" s="447"/>
      <c r="WCS58" s="447"/>
      <c r="WCT58" s="447"/>
      <c r="WCU58" s="447"/>
      <c r="WCV58" s="447"/>
      <c r="WCW58" s="447"/>
      <c r="WCX58" s="447"/>
      <c r="WCY58" s="447"/>
      <c r="WCZ58" s="447"/>
      <c r="WDA58" s="447"/>
      <c r="WDB58" s="447"/>
      <c r="WDC58" s="447"/>
      <c r="WDD58" s="447"/>
      <c r="WDE58" s="447"/>
      <c r="WDF58" s="447"/>
      <c r="WDG58" s="447"/>
      <c r="WDH58" s="447"/>
      <c r="WDI58" s="447"/>
      <c r="WDJ58" s="447"/>
      <c r="WDK58" s="447"/>
      <c r="WDL58" s="447"/>
      <c r="WDM58" s="447"/>
      <c r="WDN58" s="447"/>
      <c r="WDO58" s="447"/>
      <c r="WDP58" s="447"/>
      <c r="WDQ58" s="447"/>
      <c r="WDR58" s="447"/>
      <c r="WDS58" s="447"/>
      <c r="WDT58" s="447"/>
      <c r="WDU58" s="447"/>
      <c r="WDV58" s="447"/>
      <c r="WDW58" s="447"/>
      <c r="WDX58" s="447"/>
      <c r="WDY58" s="447"/>
      <c r="WDZ58" s="447"/>
      <c r="WEA58" s="447"/>
      <c r="WEB58" s="447"/>
      <c r="WEC58" s="447"/>
      <c r="WED58" s="447"/>
      <c r="WEE58" s="447"/>
      <c r="WEF58" s="447"/>
      <c r="WEG58" s="447"/>
      <c r="WEH58" s="447"/>
      <c r="WEI58" s="447"/>
      <c r="WEJ58" s="447"/>
      <c r="WEK58" s="447"/>
      <c r="WEL58" s="447"/>
      <c r="WEM58" s="447"/>
      <c r="WEN58" s="447"/>
      <c r="WEO58" s="447"/>
      <c r="WEP58" s="447"/>
      <c r="WEQ58" s="447"/>
      <c r="WER58" s="447"/>
      <c r="WES58" s="447"/>
      <c r="WET58" s="447"/>
      <c r="WEU58" s="447"/>
      <c r="WEV58" s="447"/>
      <c r="WEW58" s="447"/>
      <c r="WEX58" s="447"/>
      <c r="WEY58" s="447"/>
      <c r="WEZ58" s="447"/>
      <c r="WFA58" s="447"/>
      <c r="WFB58" s="447"/>
      <c r="WFC58" s="447"/>
      <c r="WFD58" s="447"/>
      <c r="WFE58" s="447"/>
      <c r="WFF58" s="447"/>
      <c r="WFG58" s="447"/>
      <c r="WFH58" s="447"/>
      <c r="WFI58" s="447"/>
      <c r="WFJ58" s="447"/>
      <c r="WFK58" s="447"/>
      <c r="WFL58" s="447"/>
      <c r="WFM58" s="447"/>
      <c r="WFN58" s="447"/>
      <c r="WFO58" s="447"/>
      <c r="WFP58" s="447"/>
      <c r="WFQ58" s="447"/>
      <c r="WFR58" s="447"/>
      <c r="WFS58" s="447"/>
      <c r="WFT58" s="447"/>
      <c r="WFU58" s="447"/>
      <c r="WFV58" s="447"/>
      <c r="WFW58" s="447"/>
      <c r="WFX58" s="447"/>
      <c r="WFY58" s="447"/>
      <c r="WFZ58" s="447"/>
      <c r="WGA58" s="447"/>
      <c r="WGB58" s="447"/>
      <c r="WGC58" s="447"/>
      <c r="WGD58" s="447"/>
      <c r="WGE58" s="447"/>
      <c r="WGF58" s="447"/>
      <c r="WGG58" s="447"/>
      <c r="WGH58" s="447"/>
      <c r="WGI58" s="447"/>
      <c r="WGJ58" s="447"/>
      <c r="WGK58" s="447"/>
      <c r="WGL58" s="447"/>
      <c r="WGM58" s="447"/>
      <c r="WGN58" s="447"/>
      <c r="WGO58" s="447"/>
      <c r="WGP58" s="447"/>
      <c r="WGQ58" s="447"/>
      <c r="WGR58" s="447"/>
      <c r="WGS58" s="447"/>
      <c r="WGT58" s="447"/>
      <c r="WGU58" s="447"/>
      <c r="WGV58" s="447"/>
      <c r="WGW58" s="447"/>
      <c r="WGX58" s="447"/>
      <c r="WGY58" s="447"/>
      <c r="WGZ58" s="447"/>
      <c r="WHA58" s="447"/>
      <c r="WHB58" s="447"/>
      <c r="WHC58" s="447"/>
      <c r="WHD58" s="447"/>
      <c r="WHE58" s="447"/>
      <c r="WHF58" s="447"/>
      <c r="WHG58" s="447"/>
      <c r="WHH58" s="447"/>
      <c r="WHI58" s="447"/>
      <c r="WHJ58" s="447"/>
      <c r="WHK58" s="447"/>
      <c r="WHL58" s="447"/>
      <c r="WHM58" s="447"/>
      <c r="WHN58" s="447"/>
      <c r="WHO58" s="447"/>
      <c r="WHP58" s="447"/>
      <c r="WHQ58" s="447"/>
      <c r="WHR58" s="447"/>
      <c r="WHS58" s="447"/>
      <c r="WHT58" s="447"/>
      <c r="WHU58" s="447"/>
      <c r="WHV58" s="447"/>
      <c r="WHW58" s="447"/>
      <c r="WHX58" s="447"/>
      <c r="WHY58" s="447"/>
      <c r="WHZ58" s="447"/>
      <c r="WIA58" s="447"/>
      <c r="WIB58" s="447"/>
      <c r="WIC58" s="447"/>
      <c r="WID58" s="447"/>
      <c r="WIE58" s="447"/>
      <c r="WIF58" s="447"/>
      <c r="WIG58" s="447"/>
      <c r="WIH58" s="447"/>
      <c r="WII58" s="447"/>
      <c r="WIJ58" s="447"/>
      <c r="WIK58" s="447"/>
      <c r="WIL58" s="447"/>
      <c r="WIM58" s="447"/>
      <c r="WIN58" s="447"/>
      <c r="WIO58" s="447"/>
      <c r="WIP58" s="447"/>
      <c r="WIQ58" s="447"/>
      <c r="WIR58" s="447"/>
      <c r="WIS58" s="447"/>
      <c r="WIT58" s="447"/>
      <c r="WIU58" s="447"/>
      <c r="WIV58" s="447"/>
      <c r="WIW58" s="447"/>
      <c r="WIX58" s="447"/>
      <c r="WIY58" s="447"/>
      <c r="WIZ58" s="447"/>
      <c r="WJA58" s="447"/>
      <c r="WJB58" s="447"/>
      <c r="WJC58" s="447"/>
      <c r="WJD58" s="447"/>
      <c r="WJE58" s="447"/>
      <c r="WJF58" s="447"/>
      <c r="WJG58" s="447"/>
      <c r="WJH58" s="447"/>
      <c r="WJI58" s="447"/>
      <c r="WJJ58" s="447"/>
      <c r="WJK58" s="447"/>
      <c r="WJL58" s="447"/>
      <c r="WJM58" s="447"/>
      <c r="WJN58" s="447"/>
      <c r="WJO58" s="447"/>
      <c r="WJP58" s="447"/>
      <c r="WJQ58" s="447"/>
      <c r="WJR58" s="447"/>
      <c r="WJS58" s="447"/>
      <c r="WJT58" s="447"/>
      <c r="WJU58" s="447"/>
      <c r="WJV58" s="447"/>
      <c r="WJW58" s="447"/>
      <c r="WJX58" s="447"/>
      <c r="WJY58" s="447"/>
      <c r="WJZ58" s="447"/>
      <c r="WKA58" s="447"/>
      <c r="WKB58" s="447"/>
      <c r="WKC58" s="447"/>
      <c r="WKD58" s="447"/>
      <c r="WKE58" s="447"/>
      <c r="WKF58" s="447"/>
      <c r="WKG58" s="447"/>
      <c r="WKH58" s="447"/>
      <c r="WKI58" s="447"/>
      <c r="WKJ58" s="447"/>
      <c r="WKK58" s="447"/>
      <c r="WKL58" s="447"/>
      <c r="WKM58" s="447"/>
      <c r="WKN58" s="447"/>
      <c r="WKO58" s="447"/>
      <c r="WKP58" s="447"/>
      <c r="WKQ58" s="447"/>
      <c r="WKR58" s="447"/>
      <c r="WKS58" s="447"/>
      <c r="WKT58" s="447"/>
      <c r="WKU58" s="447"/>
      <c r="WKV58" s="447"/>
      <c r="WKW58" s="447"/>
      <c r="WKX58" s="447"/>
      <c r="WKY58" s="447"/>
      <c r="WKZ58" s="447"/>
      <c r="WLA58" s="447"/>
      <c r="WLB58" s="447"/>
      <c r="WLC58" s="447"/>
      <c r="WLD58" s="447"/>
      <c r="WLE58" s="447"/>
      <c r="WLF58" s="447"/>
      <c r="WLG58" s="447"/>
      <c r="WLH58" s="447"/>
      <c r="WLI58" s="447"/>
      <c r="WLJ58" s="447"/>
      <c r="WLK58" s="447"/>
      <c r="WLL58" s="447"/>
      <c r="WLM58" s="447"/>
      <c r="WLN58" s="447"/>
      <c r="WLO58" s="447"/>
      <c r="WLP58" s="447"/>
      <c r="WLQ58" s="447"/>
      <c r="WLR58" s="447"/>
      <c r="WLS58" s="447"/>
      <c r="WLT58" s="447"/>
      <c r="WLU58" s="447"/>
      <c r="WLV58" s="447"/>
      <c r="WLW58" s="447"/>
      <c r="WLX58" s="447"/>
      <c r="WLY58" s="447"/>
      <c r="WLZ58" s="447"/>
      <c r="WMA58" s="447"/>
      <c r="WMB58" s="447"/>
      <c r="WMC58" s="447"/>
      <c r="WMD58" s="447"/>
      <c r="WME58" s="447"/>
      <c r="WMF58" s="447"/>
      <c r="WMG58" s="447"/>
      <c r="WMH58" s="447"/>
      <c r="WMI58" s="447"/>
      <c r="WMJ58" s="447"/>
      <c r="WMK58" s="447"/>
      <c r="WML58" s="447"/>
      <c r="WMM58" s="447"/>
      <c r="WMN58" s="447"/>
      <c r="WMO58" s="447"/>
      <c r="WMP58" s="447"/>
      <c r="WMQ58" s="447"/>
      <c r="WMR58" s="447"/>
      <c r="WMS58" s="447"/>
      <c r="WMT58" s="447"/>
      <c r="WMU58" s="447"/>
      <c r="WMV58" s="447"/>
      <c r="WMW58" s="447"/>
      <c r="WMX58" s="447"/>
      <c r="WMY58" s="447"/>
      <c r="WMZ58" s="447"/>
      <c r="WNA58" s="447"/>
      <c r="WNB58" s="447"/>
      <c r="WNC58" s="447"/>
      <c r="WND58" s="447"/>
      <c r="WNE58" s="447"/>
      <c r="WNF58" s="447"/>
      <c r="WNG58" s="447"/>
      <c r="WNH58" s="447"/>
      <c r="WNI58" s="447"/>
      <c r="WNJ58" s="447"/>
      <c r="WNK58" s="447"/>
      <c r="WNL58" s="447"/>
      <c r="WNM58" s="447"/>
      <c r="WNN58" s="447"/>
      <c r="WNO58" s="447"/>
      <c r="WNP58" s="447"/>
      <c r="WNQ58" s="447"/>
      <c r="WNR58" s="447"/>
      <c r="WNS58" s="447"/>
      <c r="WNT58" s="447"/>
      <c r="WNU58" s="447"/>
      <c r="WNV58" s="447"/>
      <c r="WNW58" s="447"/>
      <c r="WNX58" s="447"/>
      <c r="WNY58" s="447"/>
      <c r="WNZ58" s="447"/>
      <c r="WOA58" s="447"/>
      <c r="WOB58" s="447"/>
      <c r="WOC58" s="447"/>
      <c r="WOD58" s="447"/>
      <c r="WOE58" s="447"/>
      <c r="WOF58" s="447"/>
      <c r="WOG58" s="447"/>
      <c r="WOH58" s="447"/>
      <c r="WOI58" s="447"/>
      <c r="WOJ58" s="447"/>
      <c r="WOK58" s="447"/>
      <c r="WOL58" s="447"/>
      <c r="WOM58" s="447"/>
      <c r="WON58" s="447"/>
      <c r="WOO58" s="447"/>
      <c r="WOP58" s="447"/>
      <c r="WOQ58" s="447"/>
      <c r="WOR58" s="447"/>
      <c r="WOS58" s="447"/>
      <c r="WOT58" s="447"/>
      <c r="WOU58" s="447"/>
      <c r="WOV58" s="447"/>
      <c r="WOW58" s="447"/>
      <c r="WOX58" s="447"/>
      <c r="WOY58" s="447"/>
      <c r="WOZ58" s="447"/>
      <c r="WPA58" s="447"/>
      <c r="WPB58" s="447"/>
      <c r="WPC58" s="447"/>
      <c r="WPD58" s="447"/>
      <c r="WPE58" s="447"/>
      <c r="WPF58" s="447"/>
      <c r="WPG58" s="447"/>
      <c r="WPH58" s="447"/>
      <c r="WPI58" s="447"/>
      <c r="WPJ58" s="447"/>
      <c r="WPK58" s="447"/>
      <c r="WPL58" s="447"/>
      <c r="WPM58" s="447"/>
      <c r="WPN58" s="447"/>
      <c r="WPO58" s="447"/>
      <c r="WPP58" s="447"/>
      <c r="WPQ58" s="447"/>
      <c r="WPR58" s="447"/>
      <c r="WPS58" s="447"/>
      <c r="WPT58" s="447"/>
      <c r="WPU58" s="447"/>
      <c r="WPV58" s="447"/>
      <c r="WPW58" s="447"/>
      <c r="WPX58" s="447"/>
      <c r="WPY58" s="447"/>
      <c r="WPZ58" s="447"/>
      <c r="WQA58" s="447"/>
      <c r="WQB58" s="447"/>
      <c r="WQC58" s="447"/>
      <c r="WQD58" s="447"/>
      <c r="WQE58" s="447"/>
      <c r="WQF58" s="447"/>
      <c r="WQG58" s="447"/>
      <c r="WQH58" s="447"/>
      <c r="WQI58" s="447"/>
      <c r="WQJ58" s="447"/>
      <c r="WQK58" s="447"/>
      <c r="WQL58" s="447"/>
      <c r="WQM58" s="447"/>
      <c r="WQN58" s="447"/>
      <c r="WQO58" s="447"/>
      <c r="WQP58" s="447"/>
      <c r="WQQ58" s="447"/>
      <c r="WQR58" s="447"/>
      <c r="WQS58" s="447"/>
      <c r="WQT58" s="447"/>
      <c r="WQU58" s="447"/>
      <c r="WQV58" s="447"/>
      <c r="WQW58" s="447"/>
      <c r="WQX58" s="447"/>
      <c r="WQY58" s="447"/>
      <c r="WQZ58" s="447"/>
      <c r="WRA58" s="447"/>
      <c r="WRB58" s="447"/>
      <c r="WRC58" s="447"/>
      <c r="WRD58" s="447"/>
      <c r="WRE58" s="447"/>
      <c r="WRF58" s="447"/>
      <c r="WRG58" s="447"/>
      <c r="WRH58" s="447"/>
      <c r="WRI58" s="447"/>
      <c r="WRJ58" s="447"/>
      <c r="WRK58" s="447"/>
      <c r="WRL58" s="447"/>
      <c r="WRM58" s="447"/>
      <c r="WRN58" s="447"/>
      <c r="WRO58" s="447"/>
      <c r="WRP58" s="447"/>
      <c r="WRQ58" s="447"/>
      <c r="WRR58" s="447"/>
      <c r="WRS58" s="447"/>
      <c r="WRT58" s="447"/>
      <c r="WRU58" s="447"/>
      <c r="WRV58" s="447"/>
      <c r="WRW58" s="447"/>
      <c r="WRX58" s="447"/>
      <c r="WRY58" s="447"/>
      <c r="WRZ58" s="447"/>
      <c r="WSA58" s="447"/>
      <c r="WSB58" s="447"/>
      <c r="WSC58" s="447"/>
      <c r="WSD58" s="447"/>
      <c r="WSE58" s="447"/>
      <c r="WSF58" s="447"/>
      <c r="WSG58" s="447"/>
      <c r="WSH58" s="447"/>
      <c r="WSI58" s="447"/>
      <c r="WSJ58" s="447"/>
      <c r="WSK58" s="447"/>
      <c r="WSL58" s="447"/>
      <c r="WSM58" s="447"/>
      <c r="WSN58" s="447"/>
      <c r="WSO58" s="447"/>
      <c r="WSP58" s="447"/>
      <c r="WSQ58" s="447"/>
      <c r="WSR58" s="447"/>
      <c r="WSS58" s="447"/>
      <c r="WST58" s="447"/>
      <c r="WSU58" s="447"/>
      <c r="WSV58" s="447"/>
      <c r="WSW58" s="447"/>
      <c r="WSX58" s="447"/>
      <c r="WSY58" s="447"/>
      <c r="WSZ58" s="447"/>
      <c r="WTA58" s="447"/>
      <c r="WTB58" s="447"/>
      <c r="WTC58" s="447"/>
      <c r="WTD58" s="447"/>
      <c r="WTE58" s="447"/>
      <c r="WTF58" s="447"/>
      <c r="WTG58" s="447"/>
      <c r="WTH58" s="447"/>
      <c r="WTI58" s="447"/>
      <c r="WTJ58" s="447"/>
      <c r="WTK58" s="447"/>
      <c r="WTL58" s="447"/>
      <c r="WTM58" s="447"/>
      <c r="WTN58" s="447"/>
      <c r="WTO58" s="447"/>
      <c r="WTP58" s="447"/>
      <c r="WTQ58" s="447"/>
      <c r="WTR58" s="447"/>
      <c r="WTS58" s="447"/>
      <c r="WTT58" s="447"/>
      <c r="WTU58" s="447"/>
      <c r="WTV58" s="447"/>
      <c r="WTW58" s="447"/>
      <c r="WTX58" s="447"/>
      <c r="WTY58" s="447"/>
      <c r="WTZ58" s="447"/>
      <c r="WUA58" s="447"/>
      <c r="WUB58" s="447"/>
      <c r="WUC58" s="447"/>
      <c r="WUD58" s="447"/>
      <c r="WUE58" s="447"/>
      <c r="WUF58" s="447"/>
      <c r="WUG58" s="447"/>
      <c r="WUH58" s="447"/>
      <c r="WUI58" s="447"/>
      <c r="WUJ58" s="447"/>
      <c r="WUK58" s="447"/>
      <c r="WUL58" s="447"/>
      <c r="WUM58" s="447"/>
      <c r="WUN58" s="447"/>
      <c r="WUO58" s="447"/>
      <c r="WUP58" s="447"/>
      <c r="WUQ58" s="447"/>
      <c r="WUR58" s="447"/>
      <c r="WUS58" s="447"/>
      <c r="WUT58" s="447"/>
      <c r="WUU58" s="447"/>
      <c r="WUV58" s="447"/>
      <c r="WUW58" s="447"/>
      <c r="WUX58" s="447"/>
      <c r="WUY58" s="447"/>
      <c r="WUZ58" s="447"/>
      <c r="WVA58" s="447"/>
      <c r="WVB58" s="447"/>
      <c r="WVC58" s="447"/>
      <c r="WVD58" s="447"/>
      <c r="WVE58" s="447"/>
      <c r="WVF58" s="447"/>
      <c r="WVG58" s="447"/>
      <c r="WVH58" s="447"/>
      <c r="WVI58" s="447"/>
      <c r="WVJ58" s="447"/>
      <c r="WVK58" s="447"/>
      <c r="WVL58" s="447"/>
      <c r="WVM58" s="447"/>
      <c r="WVN58" s="447"/>
      <c r="WVO58" s="447"/>
      <c r="WVP58" s="447"/>
      <c r="WVQ58" s="447"/>
      <c r="WVR58" s="447"/>
      <c r="WVS58" s="447"/>
      <c r="WVT58" s="447"/>
      <c r="WVU58" s="447"/>
      <c r="WVV58" s="447"/>
    </row>
    <row r="59" spans="1:16142" ht="15.75" x14ac:dyDescent="0.25">
      <c r="A59" s="2369"/>
      <c r="B59" s="2369"/>
      <c r="C59" s="2369"/>
      <c r="D59" s="2369"/>
      <c r="E59" s="2369"/>
      <c r="F59" s="2369"/>
      <c r="G59" s="2369"/>
      <c r="H59" s="2369"/>
      <c r="I59" s="2369"/>
      <c r="J59" s="2369"/>
      <c r="K59" s="2395"/>
      <c r="L59" s="2395"/>
      <c r="M59" s="2395"/>
      <c r="N59" s="2369"/>
      <c r="O59" s="2369"/>
      <c r="P59" s="447"/>
      <c r="Q59" s="447"/>
      <c r="R59" s="447"/>
      <c r="S59" s="447"/>
      <c r="T59" s="447"/>
      <c r="U59" s="447"/>
      <c r="V59" s="447"/>
      <c r="W59" s="447"/>
      <c r="X59" s="447"/>
      <c r="Y59" s="447"/>
      <c r="Z59" s="447"/>
      <c r="AA59" s="447"/>
      <c r="AB59" s="447"/>
      <c r="AC59" s="447"/>
      <c r="AD59" s="447"/>
      <c r="AE59" s="447"/>
      <c r="AF59" s="447"/>
      <c r="AG59" s="447"/>
      <c r="AH59" s="447"/>
      <c r="AI59" s="447"/>
      <c r="AJ59" s="447"/>
      <c r="AK59" s="447"/>
      <c r="AL59" s="447"/>
      <c r="AM59" s="447"/>
      <c r="AN59" s="447"/>
      <c r="AO59" s="447"/>
      <c r="AP59" s="447"/>
      <c r="AQ59" s="447"/>
      <c r="AR59" s="447"/>
      <c r="AS59" s="447"/>
      <c r="AT59" s="447"/>
      <c r="AU59" s="447"/>
      <c r="AV59" s="447"/>
      <c r="AW59" s="447"/>
      <c r="AX59" s="447"/>
      <c r="AY59" s="447"/>
      <c r="AZ59" s="447"/>
      <c r="BA59" s="447"/>
      <c r="BB59" s="447"/>
      <c r="BC59" s="447"/>
      <c r="BD59" s="447"/>
      <c r="BE59" s="447"/>
      <c r="BF59" s="447"/>
      <c r="BG59" s="447"/>
      <c r="BH59" s="447"/>
      <c r="BI59" s="447"/>
      <c r="BJ59" s="447"/>
      <c r="BK59" s="447"/>
      <c r="BL59" s="447"/>
      <c r="BM59" s="447"/>
      <c r="BN59" s="447"/>
      <c r="BO59" s="447"/>
      <c r="BP59" s="447"/>
      <c r="BQ59" s="447"/>
      <c r="BR59" s="447"/>
      <c r="BS59" s="447"/>
      <c r="BT59" s="447"/>
      <c r="BU59" s="447"/>
      <c r="BV59" s="447"/>
      <c r="BW59" s="447"/>
      <c r="BX59" s="447"/>
      <c r="BY59" s="447"/>
      <c r="BZ59" s="447"/>
      <c r="CA59" s="447"/>
      <c r="CB59" s="447"/>
      <c r="CC59" s="447"/>
      <c r="CD59" s="447"/>
      <c r="CE59" s="447"/>
      <c r="CF59" s="447"/>
      <c r="CG59" s="447"/>
      <c r="CH59" s="447"/>
      <c r="CI59" s="447"/>
      <c r="CJ59" s="447"/>
      <c r="CK59" s="447"/>
      <c r="CL59" s="447"/>
      <c r="CM59" s="447"/>
      <c r="CN59" s="447"/>
      <c r="CO59" s="447"/>
      <c r="CP59" s="447"/>
      <c r="CQ59" s="447"/>
      <c r="CR59" s="447"/>
      <c r="CS59" s="447"/>
      <c r="CT59" s="447"/>
      <c r="CU59" s="447"/>
      <c r="CV59" s="447"/>
      <c r="CW59" s="447"/>
      <c r="CX59" s="447"/>
      <c r="CY59" s="447"/>
      <c r="CZ59" s="447"/>
      <c r="DA59" s="447"/>
      <c r="DB59" s="447"/>
      <c r="DC59" s="447"/>
      <c r="DD59" s="447"/>
      <c r="DE59" s="447"/>
      <c r="DF59" s="447"/>
      <c r="DG59" s="447"/>
      <c r="DH59" s="447"/>
      <c r="DI59" s="447"/>
      <c r="DJ59" s="447"/>
      <c r="DK59" s="447"/>
      <c r="DL59" s="447"/>
      <c r="DM59" s="447"/>
      <c r="DN59" s="447"/>
      <c r="DO59" s="447"/>
      <c r="DP59" s="447"/>
      <c r="DQ59" s="447"/>
      <c r="DR59" s="447"/>
      <c r="DS59" s="447"/>
      <c r="DT59" s="447"/>
      <c r="DU59" s="447"/>
      <c r="DV59" s="447"/>
      <c r="DW59" s="447"/>
      <c r="DX59" s="447"/>
      <c r="DY59" s="447"/>
      <c r="DZ59" s="447"/>
      <c r="EA59" s="447"/>
      <c r="EB59" s="447"/>
      <c r="EC59" s="447"/>
      <c r="ED59" s="447"/>
      <c r="EE59" s="447"/>
      <c r="EF59" s="447"/>
      <c r="EG59" s="447"/>
      <c r="EH59" s="447"/>
      <c r="EI59" s="447"/>
      <c r="EJ59" s="447"/>
      <c r="EK59" s="447"/>
      <c r="EL59" s="447"/>
      <c r="EM59" s="447"/>
      <c r="EN59" s="447"/>
      <c r="EO59" s="447"/>
      <c r="EP59" s="447"/>
      <c r="EQ59" s="447"/>
      <c r="ER59" s="447"/>
      <c r="ES59" s="447"/>
      <c r="ET59" s="447"/>
      <c r="EU59" s="447"/>
      <c r="EV59" s="447"/>
      <c r="EW59" s="447"/>
      <c r="EX59" s="447"/>
      <c r="EY59" s="447"/>
      <c r="EZ59" s="447"/>
      <c r="FA59" s="447"/>
      <c r="FB59" s="447"/>
      <c r="FC59" s="447"/>
      <c r="FD59" s="447"/>
      <c r="FE59" s="447"/>
      <c r="FF59" s="447"/>
      <c r="FG59" s="447"/>
      <c r="FH59" s="447"/>
      <c r="FI59" s="447"/>
      <c r="FJ59" s="447"/>
      <c r="FK59" s="447"/>
      <c r="FL59" s="447"/>
      <c r="FM59" s="447"/>
      <c r="FN59" s="447"/>
      <c r="FO59" s="447"/>
      <c r="FP59" s="447"/>
      <c r="FQ59" s="447"/>
      <c r="FR59" s="447"/>
      <c r="FS59" s="447"/>
      <c r="FT59" s="447"/>
      <c r="FU59" s="447"/>
      <c r="FV59" s="447"/>
      <c r="FW59" s="447"/>
      <c r="FX59" s="447"/>
      <c r="FY59" s="447"/>
      <c r="FZ59" s="447"/>
      <c r="GA59" s="447"/>
      <c r="GB59" s="447"/>
      <c r="GC59" s="447"/>
      <c r="GD59" s="447"/>
      <c r="GE59" s="447"/>
      <c r="GF59" s="447"/>
      <c r="GG59" s="447"/>
      <c r="GH59" s="447"/>
      <c r="GI59" s="447"/>
      <c r="GJ59" s="447"/>
      <c r="GK59" s="447"/>
      <c r="GL59" s="447"/>
      <c r="GM59" s="447"/>
      <c r="GN59" s="447"/>
      <c r="GO59" s="447"/>
      <c r="GP59" s="447"/>
      <c r="GQ59" s="447"/>
      <c r="GR59" s="447"/>
      <c r="GS59" s="447"/>
      <c r="GT59" s="447"/>
      <c r="GU59" s="447"/>
      <c r="GV59" s="447"/>
      <c r="GW59" s="447"/>
      <c r="GX59" s="447"/>
      <c r="GY59" s="447"/>
      <c r="GZ59" s="447"/>
      <c r="HA59" s="447"/>
      <c r="HB59" s="447"/>
      <c r="HC59" s="447"/>
      <c r="HD59" s="447"/>
      <c r="HE59" s="447"/>
      <c r="HF59" s="447"/>
      <c r="HG59" s="447"/>
      <c r="HH59" s="447"/>
      <c r="HI59" s="447"/>
      <c r="HJ59" s="447"/>
      <c r="HK59" s="447"/>
      <c r="HL59" s="447"/>
      <c r="HM59" s="447"/>
      <c r="HN59" s="447"/>
      <c r="HO59" s="447"/>
      <c r="HP59" s="447"/>
      <c r="HQ59" s="447"/>
      <c r="HR59" s="447"/>
      <c r="HS59" s="447"/>
      <c r="HT59" s="447"/>
      <c r="HU59" s="447"/>
      <c r="HV59" s="447"/>
      <c r="HW59" s="447"/>
      <c r="HX59" s="447"/>
      <c r="HY59" s="447"/>
      <c r="HZ59" s="447"/>
      <c r="IA59" s="447"/>
      <c r="IB59" s="447"/>
      <c r="IC59" s="447"/>
      <c r="ID59" s="447"/>
      <c r="IE59" s="447"/>
      <c r="IF59" s="447"/>
      <c r="IG59" s="447"/>
      <c r="IH59" s="447"/>
      <c r="II59" s="447"/>
      <c r="IJ59" s="447"/>
      <c r="IK59" s="447"/>
      <c r="IL59" s="447"/>
      <c r="IM59" s="447"/>
      <c r="IN59" s="447"/>
      <c r="IO59" s="447"/>
      <c r="IP59" s="447"/>
      <c r="IQ59" s="447"/>
      <c r="IR59" s="447"/>
      <c r="IS59" s="447"/>
      <c r="IT59" s="447"/>
      <c r="IU59" s="447"/>
      <c r="IV59" s="447"/>
      <c r="IW59" s="447"/>
      <c r="IX59" s="447"/>
      <c r="IY59" s="447"/>
      <c r="IZ59" s="447"/>
      <c r="JA59" s="447"/>
      <c r="JB59" s="447"/>
      <c r="JC59" s="447"/>
      <c r="JD59" s="447"/>
      <c r="JE59" s="447"/>
      <c r="JF59" s="447"/>
      <c r="JG59" s="447"/>
      <c r="JH59" s="447"/>
      <c r="JI59" s="447"/>
      <c r="JJ59" s="447"/>
      <c r="JK59" s="447"/>
      <c r="JL59" s="447"/>
      <c r="JM59" s="447"/>
      <c r="JN59" s="447"/>
      <c r="JO59" s="447"/>
      <c r="JP59" s="447"/>
      <c r="JQ59" s="447"/>
      <c r="JR59" s="447"/>
      <c r="JS59" s="447"/>
      <c r="JT59" s="447"/>
      <c r="JU59" s="447"/>
      <c r="JV59" s="447"/>
      <c r="JW59" s="447"/>
      <c r="JX59" s="447"/>
      <c r="JY59" s="447"/>
      <c r="JZ59" s="447"/>
      <c r="KA59" s="447"/>
      <c r="KB59" s="447"/>
      <c r="KC59" s="447"/>
      <c r="KD59" s="447"/>
      <c r="KE59" s="447"/>
      <c r="KF59" s="447"/>
      <c r="KG59" s="447"/>
      <c r="KH59" s="447"/>
      <c r="KI59" s="447"/>
      <c r="KJ59" s="447"/>
      <c r="KK59" s="447"/>
      <c r="KL59" s="447"/>
      <c r="KM59" s="447"/>
      <c r="KN59" s="447"/>
      <c r="KO59" s="447"/>
      <c r="KP59" s="447"/>
      <c r="KQ59" s="447"/>
      <c r="KR59" s="447"/>
      <c r="KS59" s="447"/>
      <c r="KT59" s="447"/>
      <c r="KU59" s="447"/>
      <c r="KV59" s="447"/>
      <c r="KW59" s="447"/>
      <c r="KX59" s="447"/>
      <c r="KY59" s="447"/>
      <c r="KZ59" s="447"/>
      <c r="LA59" s="447"/>
      <c r="LB59" s="447"/>
      <c r="LC59" s="447"/>
      <c r="LD59" s="447"/>
      <c r="LE59" s="447"/>
      <c r="LF59" s="447"/>
      <c r="LG59" s="447"/>
      <c r="LH59" s="447"/>
      <c r="LI59" s="447"/>
      <c r="LJ59" s="447"/>
      <c r="LK59" s="447"/>
      <c r="LL59" s="447"/>
      <c r="LM59" s="447"/>
      <c r="LN59" s="447"/>
      <c r="LO59" s="447"/>
      <c r="LP59" s="447"/>
      <c r="LQ59" s="447"/>
      <c r="LR59" s="447"/>
      <c r="LS59" s="447"/>
      <c r="LT59" s="447"/>
      <c r="LU59" s="447"/>
      <c r="LV59" s="447"/>
      <c r="LW59" s="447"/>
      <c r="LX59" s="447"/>
      <c r="LY59" s="447"/>
      <c r="LZ59" s="447"/>
      <c r="MA59" s="447"/>
      <c r="MB59" s="447"/>
      <c r="MC59" s="447"/>
      <c r="MD59" s="447"/>
      <c r="ME59" s="447"/>
      <c r="MF59" s="447"/>
      <c r="MG59" s="447"/>
      <c r="MH59" s="447"/>
      <c r="MI59" s="447"/>
      <c r="MJ59" s="447"/>
      <c r="MK59" s="447"/>
      <c r="ML59" s="447"/>
      <c r="MM59" s="447"/>
      <c r="MN59" s="447"/>
      <c r="MO59" s="447"/>
      <c r="MP59" s="447"/>
      <c r="MQ59" s="447"/>
      <c r="MR59" s="447"/>
      <c r="MS59" s="447"/>
      <c r="MT59" s="447"/>
      <c r="MU59" s="447"/>
      <c r="MV59" s="447"/>
      <c r="MW59" s="447"/>
      <c r="MX59" s="447"/>
      <c r="MY59" s="447"/>
      <c r="MZ59" s="447"/>
      <c r="NA59" s="447"/>
      <c r="NB59" s="447"/>
      <c r="NC59" s="447"/>
      <c r="ND59" s="447"/>
      <c r="NE59" s="447"/>
      <c r="NF59" s="447"/>
      <c r="NG59" s="447"/>
      <c r="NH59" s="447"/>
      <c r="NI59" s="447"/>
      <c r="NJ59" s="447"/>
      <c r="NK59" s="447"/>
      <c r="NL59" s="447"/>
      <c r="NM59" s="447"/>
      <c r="NN59" s="447"/>
      <c r="NO59" s="447"/>
      <c r="NP59" s="447"/>
      <c r="NQ59" s="447"/>
      <c r="NR59" s="447"/>
      <c r="NS59" s="447"/>
      <c r="NT59" s="447"/>
      <c r="NU59" s="447"/>
      <c r="NV59" s="447"/>
      <c r="NW59" s="447"/>
      <c r="NX59" s="447"/>
      <c r="NY59" s="447"/>
      <c r="NZ59" s="447"/>
      <c r="OA59" s="447"/>
      <c r="OB59" s="447"/>
      <c r="OC59" s="447"/>
      <c r="OD59" s="447"/>
      <c r="OE59" s="447"/>
      <c r="OF59" s="447"/>
      <c r="OG59" s="447"/>
      <c r="OH59" s="447"/>
      <c r="OI59" s="447"/>
      <c r="OJ59" s="447"/>
      <c r="OK59" s="447"/>
      <c r="OL59" s="447"/>
      <c r="OM59" s="447"/>
      <c r="ON59" s="447"/>
      <c r="OO59" s="447"/>
      <c r="OP59" s="447"/>
      <c r="OQ59" s="447"/>
      <c r="OR59" s="447"/>
      <c r="OS59" s="447"/>
      <c r="OT59" s="447"/>
      <c r="OU59" s="447"/>
      <c r="OV59" s="447"/>
      <c r="OW59" s="447"/>
      <c r="OX59" s="447"/>
      <c r="OY59" s="447"/>
      <c r="OZ59" s="447"/>
      <c r="PA59" s="447"/>
      <c r="PB59" s="447"/>
      <c r="PC59" s="447"/>
      <c r="PD59" s="447"/>
      <c r="PE59" s="447"/>
      <c r="PF59" s="447"/>
      <c r="PG59" s="447"/>
      <c r="PH59" s="447"/>
      <c r="PI59" s="447"/>
      <c r="PJ59" s="447"/>
      <c r="PK59" s="447"/>
      <c r="PL59" s="447"/>
      <c r="PM59" s="447"/>
      <c r="PN59" s="447"/>
      <c r="PO59" s="447"/>
      <c r="PP59" s="447"/>
      <c r="PQ59" s="447"/>
      <c r="PR59" s="447"/>
      <c r="PS59" s="447"/>
      <c r="PT59" s="447"/>
      <c r="PU59" s="447"/>
      <c r="PV59" s="447"/>
      <c r="PW59" s="447"/>
      <c r="PX59" s="447"/>
      <c r="PY59" s="447"/>
      <c r="PZ59" s="447"/>
      <c r="QA59" s="447"/>
      <c r="QB59" s="447"/>
      <c r="QC59" s="447"/>
      <c r="QD59" s="447"/>
      <c r="QE59" s="447"/>
      <c r="QF59" s="447"/>
      <c r="QG59" s="447"/>
      <c r="QH59" s="447"/>
      <c r="QI59" s="447"/>
      <c r="QJ59" s="447"/>
      <c r="QK59" s="447"/>
      <c r="QL59" s="447"/>
      <c r="QM59" s="447"/>
      <c r="QN59" s="447"/>
      <c r="QO59" s="447"/>
      <c r="QP59" s="447"/>
      <c r="QQ59" s="447"/>
      <c r="QR59" s="447"/>
      <c r="QS59" s="447"/>
      <c r="QT59" s="447"/>
      <c r="QU59" s="447"/>
      <c r="QV59" s="447"/>
      <c r="QW59" s="447"/>
      <c r="QX59" s="447"/>
      <c r="QY59" s="447"/>
      <c r="QZ59" s="447"/>
      <c r="RA59" s="447"/>
      <c r="RB59" s="447"/>
      <c r="RC59" s="447"/>
      <c r="RD59" s="447"/>
      <c r="RE59" s="447"/>
      <c r="RF59" s="447"/>
      <c r="RG59" s="447"/>
      <c r="RH59" s="447"/>
      <c r="RI59" s="447"/>
      <c r="RJ59" s="447"/>
      <c r="RK59" s="447"/>
      <c r="RL59" s="447"/>
      <c r="RM59" s="447"/>
      <c r="RN59" s="447"/>
      <c r="RO59" s="447"/>
      <c r="RP59" s="447"/>
      <c r="RQ59" s="447"/>
      <c r="RR59" s="447"/>
      <c r="RS59" s="447"/>
      <c r="RT59" s="447"/>
      <c r="RU59" s="447"/>
      <c r="RV59" s="447"/>
      <c r="RW59" s="447"/>
      <c r="RX59" s="447"/>
      <c r="RY59" s="447"/>
      <c r="RZ59" s="447"/>
      <c r="SA59" s="447"/>
      <c r="SB59" s="447"/>
      <c r="SC59" s="447"/>
      <c r="SD59" s="447"/>
      <c r="SE59" s="447"/>
      <c r="SF59" s="447"/>
      <c r="SG59" s="447"/>
      <c r="SH59" s="447"/>
      <c r="SI59" s="447"/>
      <c r="SJ59" s="447"/>
      <c r="SK59" s="447"/>
      <c r="SL59" s="447"/>
      <c r="SM59" s="447"/>
      <c r="SN59" s="447"/>
      <c r="SO59" s="447"/>
      <c r="SP59" s="447"/>
      <c r="SQ59" s="447"/>
      <c r="SR59" s="447"/>
      <c r="SS59" s="447"/>
      <c r="ST59" s="447"/>
      <c r="SU59" s="447"/>
      <c r="SV59" s="447"/>
      <c r="SW59" s="447"/>
      <c r="SX59" s="447"/>
      <c r="SY59" s="447"/>
      <c r="SZ59" s="447"/>
      <c r="TA59" s="447"/>
      <c r="TB59" s="447"/>
      <c r="TC59" s="447"/>
      <c r="TD59" s="447"/>
      <c r="TE59" s="447"/>
      <c r="TF59" s="447"/>
      <c r="TG59" s="447"/>
      <c r="TH59" s="447"/>
      <c r="TI59" s="447"/>
      <c r="TJ59" s="447"/>
      <c r="TK59" s="447"/>
      <c r="TL59" s="447"/>
      <c r="TM59" s="447"/>
      <c r="TN59" s="447"/>
      <c r="TO59" s="447"/>
      <c r="TP59" s="447"/>
      <c r="TQ59" s="447"/>
      <c r="TR59" s="447"/>
      <c r="TS59" s="447"/>
      <c r="TT59" s="447"/>
      <c r="TU59" s="447"/>
      <c r="TV59" s="447"/>
      <c r="TW59" s="447"/>
      <c r="TX59" s="447"/>
      <c r="TY59" s="447"/>
      <c r="TZ59" s="447"/>
      <c r="UA59" s="447"/>
      <c r="UB59" s="447"/>
      <c r="UC59" s="447"/>
      <c r="UD59" s="447"/>
      <c r="UE59" s="447"/>
      <c r="UF59" s="447"/>
      <c r="UG59" s="447"/>
      <c r="UH59" s="447"/>
      <c r="UI59" s="447"/>
      <c r="UJ59" s="447"/>
      <c r="UK59" s="447"/>
      <c r="UL59" s="447"/>
      <c r="UM59" s="447"/>
      <c r="UN59" s="447"/>
      <c r="UO59" s="447"/>
      <c r="UP59" s="447"/>
      <c r="UQ59" s="447"/>
      <c r="UR59" s="447"/>
      <c r="US59" s="447"/>
      <c r="UT59" s="447"/>
      <c r="UU59" s="447"/>
      <c r="UV59" s="447"/>
      <c r="UW59" s="447"/>
      <c r="UX59" s="447"/>
      <c r="UY59" s="447"/>
      <c r="UZ59" s="447"/>
      <c r="VA59" s="447"/>
      <c r="VB59" s="447"/>
      <c r="VC59" s="447"/>
      <c r="VD59" s="447"/>
      <c r="VE59" s="447"/>
      <c r="VF59" s="447"/>
      <c r="VG59" s="447"/>
      <c r="VH59" s="447"/>
      <c r="VI59" s="447"/>
      <c r="VJ59" s="447"/>
      <c r="VK59" s="447"/>
      <c r="VL59" s="447"/>
      <c r="VM59" s="447"/>
      <c r="VN59" s="447"/>
      <c r="VO59" s="447"/>
      <c r="VP59" s="447"/>
      <c r="VQ59" s="447"/>
      <c r="VR59" s="447"/>
      <c r="VS59" s="447"/>
      <c r="VT59" s="447"/>
      <c r="VU59" s="447"/>
      <c r="VV59" s="447"/>
      <c r="VW59" s="447"/>
      <c r="VX59" s="447"/>
      <c r="VY59" s="447"/>
      <c r="VZ59" s="447"/>
      <c r="WA59" s="447"/>
      <c r="WB59" s="447"/>
      <c r="WC59" s="447"/>
      <c r="WD59" s="447"/>
      <c r="WE59" s="447"/>
      <c r="WF59" s="447"/>
      <c r="WG59" s="447"/>
      <c r="WH59" s="447"/>
      <c r="WI59" s="447"/>
      <c r="WJ59" s="447"/>
      <c r="WK59" s="447"/>
      <c r="WL59" s="447"/>
      <c r="WM59" s="447"/>
      <c r="WN59" s="447"/>
      <c r="WO59" s="447"/>
      <c r="WP59" s="447"/>
      <c r="WQ59" s="447"/>
      <c r="WR59" s="447"/>
      <c r="WS59" s="447"/>
      <c r="WT59" s="447"/>
      <c r="WU59" s="447"/>
      <c r="WV59" s="447"/>
      <c r="WW59" s="447"/>
      <c r="WX59" s="447"/>
      <c r="WY59" s="447"/>
      <c r="WZ59" s="447"/>
      <c r="XA59" s="447"/>
      <c r="XB59" s="447"/>
      <c r="XC59" s="447"/>
      <c r="XD59" s="447"/>
      <c r="XE59" s="447"/>
      <c r="XF59" s="447"/>
      <c r="XG59" s="447"/>
      <c r="XH59" s="447"/>
      <c r="XI59" s="447"/>
      <c r="XJ59" s="447"/>
      <c r="XK59" s="447"/>
      <c r="XL59" s="447"/>
      <c r="XM59" s="447"/>
      <c r="XN59" s="447"/>
      <c r="XO59" s="447"/>
      <c r="XP59" s="447"/>
      <c r="XQ59" s="447"/>
      <c r="XR59" s="447"/>
      <c r="XS59" s="447"/>
      <c r="XT59" s="447"/>
      <c r="XU59" s="447"/>
      <c r="XV59" s="447"/>
      <c r="XW59" s="447"/>
      <c r="XX59" s="447"/>
      <c r="XY59" s="447"/>
      <c r="XZ59" s="447"/>
      <c r="YA59" s="447"/>
      <c r="YB59" s="447"/>
      <c r="YC59" s="447"/>
      <c r="YD59" s="447"/>
      <c r="YE59" s="447"/>
      <c r="YF59" s="447"/>
      <c r="YG59" s="447"/>
      <c r="YH59" s="447"/>
      <c r="YI59" s="447"/>
      <c r="YJ59" s="447"/>
      <c r="YK59" s="447"/>
      <c r="YL59" s="447"/>
      <c r="YM59" s="447"/>
      <c r="YN59" s="447"/>
      <c r="YO59" s="447"/>
      <c r="YP59" s="447"/>
      <c r="YQ59" s="447"/>
      <c r="YR59" s="447"/>
      <c r="YS59" s="447"/>
      <c r="YT59" s="447"/>
      <c r="YU59" s="447"/>
      <c r="YV59" s="447"/>
      <c r="YW59" s="447"/>
      <c r="YX59" s="447"/>
      <c r="YY59" s="447"/>
      <c r="YZ59" s="447"/>
      <c r="ZA59" s="447"/>
      <c r="ZB59" s="447"/>
      <c r="ZC59" s="447"/>
      <c r="ZD59" s="447"/>
      <c r="ZE59" s="447"/>
      <c r="ZF59" s="447"/>
      <c r="ZG59" s="447"/>
      <c r="ZH59" s="447"/>
      <c r="ZI59" s="447"/>
      <c r="ZJ59" s="447"/>
      <c r="ZK59" s="447"/>
      <c r="ZL59" s="447"/>
      <c r="ZM59" s="447"/>
      <c r="ZN59" s="447"/>
      <c r="ZO59" s="447"/>
      <c r="ZP59" s="447"/>
      <c r="ZQ59" s="447"/>
      <c r="ZR59" s="447"/>
      <c r="ZS59" s="447"/>
      <c r="ZT59" s="447"/>
      <c r="ZU59" s="447"/>
      <c r="ZV59" s="447"/>
      <c r="ZW59" s="447"/>
      <c r="ZX59" s="447"/>
      <c r="ZY59" s="447"/>
      <c r="ZZ59" s="447"/>
      <c r="AAA59" s="447"/>
      <c r="AAB59" s="447"/>
      <c r="AAC59" s="447"/>
      <c r="AAD59" s="447"/>
      <c r="AAE59" s="447"/>
      <c r="AAF59" s="447"/>
      <c r="AAG59" s="447"/>
      <c r="AAH59" s="447"/>
      <c r="AAI59" s="447"/>
      <c r="AAJ59" s="447"/>
      <c r="AAK59" s="447"/>
      <c r="AAL59" s="447"/>
      <c r="AAM59" s="447"/>
      <c r="AAN59" s="447"/>
      <c r="AAO59" s="447"/>
      <c r="AAP59" s="447"/>
      <c r="AAQ59" s="447"/>
      <c r="AAR59" s="447"/>
      <c r="AAS59" s="447"/>
      <c r="AAT59" s="447"/>
      <c r="AAU59" s="447"/>
      <c r="AAV59" s="447"/>
      <c r="AAW59" s="447"/>
      <c r="AAX59" s="447"/>
      <c r="AAY59" s="447"/>
      <c r="AAZ59" s="447"/>
      <c r="ABA59" s="447"/>
      <c r="ABB59" s="447"/>
      <c r="ABC59" s="447"/>
      <c r="ABD59" s="447"/>
      <c r="ABE59" s="447"/>
      <c r="ABF59" s="447"/>
      <c r="ABG59" s="447"/>
      <c r="ABH59" s="447"/>
      <c r="ABI59" s="447"/>
      <c r="ABJ59" s="447"/>
      <c r="ABK59" s="447"/>
      <c r="ABL59" s="447"/>
      <c r="ABM59" s="447"/>
      <c r="ABN59" s="447"/>
      <c r="ABO59" s="447"/>
      <c r="ABP59" s="447"/>
      <c r="ABQ59" s="447"/>
      <c r="ABR59" s="447"/>
      <c r="ABS59" s="447"/>
      <c r="ABT59" s="447"/>
      <c r="ABU59" s="447"/>
      <c r="ABV59" s="447"/>
      <c r="ABW59" s="447"/>
      <c r="ABX59" s="447"/>
      <c r="ABY59" s="447"/>
      <c r="ABZ59" s="447"/>
      <c r="ACA59" s="447"/>
      <c r="ACB59" s="447"/>
      <c r="ACC59" s="447"/>
      <c r="ACD59" s="447"/>
      <c r="ACE59" s="447"/>
      <c r="ACF59" s="447"/>
      <c r="ACG59" s="447"/>
      <c r="ACH59" s="447"/>
      <c r="ACI59" s="447"/>
      <c r="ACJ59" s="447"/>
      <c r="ACK59" s="447"/>
      <c r="ACL59" s="447"/>
      <c r="ACM59" s="447"/>
      <c r="ACN59" s="447"/>
      <c r="ACO59" s="447"/>
      <c r="ACP59" s="447"/>
      <c r="ACQ59" s="447"/>
      <c r="ACR59" s="447"/>
      <c r="ACS59" s="447"/>
      <c r="ACT59" s="447"/>
      <c r="ACU59" s="447"/>
      <c r="ACV59" s="447"/>
      <c r="ACW59" s="447"/>
      <c r="ACX59" s="447"/>
      <c r="ACY59" s="447"/>
      <c r="ACZ59" s="447"/>
      <c r="ADA59" s="447"/>
      <c r="ADB59" s="447"/>
      <c r="ADC59" s="447"/>
      <c r="ADD59" s="447"/>
      <c r="ADE59" s="447"/>
      <c r="ADF59" s="447"/>
      <c r="ADG59" s="447"/>
      <c r="ADH59" s="447"/>
      <c r="ADI59" s="447"/>
      <c r="ADJ59" s="447"/>
      <c r="ADK59" s="447"/>
      <c r="ADL59" s="447"/>
      <c r="ADM59" s="447"/>
      <c r="ADN59" s="447"/>
      <c r="ADO59" s="447"/>
      <c r="ADP59" s="447"/>
      <c r="ADQ59" s="447"/>
      <c r="ADR59" s="447"/>
      <c r="ADS59" s="447"/>
      <c r="ADT59" s="447"/>
      <c r="ADU59" s="447"/>
      <c r="ADV59" s="447"/>
      <c r="ADW59" s="447"/>
      <c r="ADX59" s="447"/>
      <c r="ADY59" s="447"/>
      <c r="ADZ59" s="447"/>
      <c r="AEA59" s="447"/>
      <c r="AEB59" s="447"/>
      <c r="AEC59" s="447"/>
      <c r="AED59" s="447"/>
      <c r="AEE59" s="447"/>
      <c r="AEF59" s="447"/>
      <c r="AEG59" s="447"/>
      <c r="AEH59" s="447"/>
      <c r="AEI59" s="447"/>
      <c r="AEJ59" s="447"/>
      <c r="AEK59" s="447"/>
      <c r="AEL59" s="447"/>
      <c r="AEM59" s="447"/>
      <c r="AEN59" s="447"/>
      <c r="AEO59" s="447"/>
      <c r="AEP59" s="447"/>
      <c r="AEQ59" s="447"/>
      <c r="AER59" s="447"/>
      <c r="AES59" s="447"/>
      <c r="AET59" s="447"/>
      <c r="AEU59" s="447"/>
      <c r="AEV59" s="447"/>
      <c r="AEW59" s="447"/>
      <c r="AEX59" s="447"/>
      <c r="AEY59" s="447"/>
      <c r="AEZ59" s="447"/>
      <c r="AFA59" s="447"/>
      <c r="AFB59" s="447"/>
      <c r="AFC59" s="447"/>
      <c r="AFD59" s="447"/>
      <c r="AFE59" s="447"/>
      <c r="AFF59" s="447"/>
      <c r="AFG59" s="447"/>
      <c r="AFH59" s="447"/>
      <c r="AFI59" s="447"/>
      <c r="AFJ59" s="447"/>
      <c r="AFK59" s="447"/>
      <c r="AFL59" s="447"/>
      <c r="AFM59" s="447"/>
      <c r="AFN59" s="447"/>
      <c r="AFO59" s="447"/>
      <c r="AFP59" s="447"/>
      <c r="AFQ59" s="447"/>
      <c r="AFR59" s="447"/>
      <c r="AFS59" s="447"/>
      <c r="AFT59" s="447"/>
      <c r="AFU59" s="447"/>
      <c r="AFV59" s="447"/>
      <c r="AFW59" s="447"/>
      <c r="AFX59" s="447"/>
      <c r="AFY59" s="447"/>
      <c r="AFZ59" s="447"/>
      <c r="AGA59" s="447"/>
      <c r="AGB59" s="447"/>
      <c r="AGC59" s="447"/>
      <c r="AGD59" s="447"/>
      <c r="AGE59" s="447"/>
      <c r="AGF59" s="447"/>
      <c r="AGG59" s="447"/>
      <c r="AGH59" s="447"/>
      <c r="AGI59" s="447"/>
      <c r="AGJ59" s="447"/>
      <c r="AGK59" s="447"/>
      <c r="AGL59" s="447"/>
      <c r="AGM59" s="447"/>
      <c r="AGN59" s="447"/>
      <c r="AGO59" s="447"/>
      <c r="AGP59" s="447"/>
      <c r="AGQ59" s="447"/>
      <c r="AGR59" s="447"/>
      <c r="AGS59" s="447"/>
      <c r="AGT59" s="447"/>
      <c r="AGU59" s="447"/>
      <c r="AGV59" s="447"/>
      <c r="AGW59" s="447"/>
      <c r="AGX59" s="447"/>
      <c r="AGY59" s="447"/>
      <c r="AGZ59" s="447"/>
      <c r="AHA59" s="447"/>
      <c r="AHB59" s="447"/>
      <c r="AHC59" s="447"/>
      <c r="AHD59" s="447"/>
      <c r="AHE59" s="447"/>
      <c r="AHF59" s="447"/>
      <c r="AHG59" s="447"/>
      <c r="AHH59" s="447"/>
      <c r="AHI59" s="447"/>
      <c r="AHJ59" s="447"/>
      <c r="AHK59" s="447"/>
      <c r="AHL59" s="447"/>
      <c r="AHM59" s="447"/>
      <c r="AHN59" s="447"/>
      <c r="AHO59" s="447"/>
      <c r="AHP59" s="447"/>
      <c r="AHQ59" s="447"/>
      <c r="AHR59" s="447"/>
      <c r="AHS59" s="447"/>
      <c r="AHT59" s="447"/>
      <c r="AHU59" s="447"/>
      <c r="AHV59" s="447"/>
      <c r="AHW59" s="447"/>
      <c r="AHX59" s="447"/>
      <c r="AHY59" s="447"/>
      <c r="AHZ59" s="447"/>
      <c r="AIA59" s="447"/>
      <c r="AIB59" s="447"/>
      <c r="AIC59" s="447"/>
      <c r="AID59" s="447"/>
      <c r="AIE59" s="447"/>
      <c r="AIF59" s="447"/>
      <c r="AIG59" s="447"/>
      <c r="AIH59" s="447"/>
      <c r="AII59" s="447"/>
      <c r="AIJ59" s="447"/>
      <c r="AIK59" s="447"/>
      <c r="AIL59" s="447"/>
      <c r="AIM59" s="447"/>
      <c r="AIN59" s="447"/>
      <c r="AIO59" s="447"/>
      <c r="AIP59" s="447"/>
      <c r="AIQ59" s="447"/>
      <c r="AIR59" s="447"/>
      <c r="AIS59" s="447"/>
      <c r="AIT59" s="447"/>
      <c r="AIU59" s="447"/>
      <c r="AIV59" s="447"/>
      <c r="AIW59" s="447"/>
      <c r="AIX59" s="447"/>
      <c r="AIY59" s="447"/>
      <c r="AIZ59" s="447"/>
      <c r="AJA59" s="447"/>
      <c r="AJB59" s="447"/>
      <c r="AJC59" s="447"/>
      <c r="AJD59" s="447"/>
      <c r="AJE59" s="447"/>
      <c r="AJF59" s="447"/>
      <c r="AJG59" s="447"/>
      <c r="AJH59" s="447"/>
      <c r="AJI59" s="447"/>
      <c r="AJJ59" s="447"/>
      <c r="AJK59" s="447"/>
      <c r="AJL59" s="447"/>
      <c r="AJM59" s="447"/>
      <c r="AJN59" s="447"/>
      <c r="AJO59" s="447"/>
      <c r="AJP59" s="447"/>
      <c r="AJQ59" s="447"/>
      <c r="AJR59" s="447"/>
      <c r="AJS59" s="447"/>
      <c r="AJT59" s="447"/>
      <c r="AJU59" s="447"/>
      <c r="AJV59" s="447"/>
      <c r="AJW59" s="447"/>
      <c r="AJX59" s="447"/>
      <c r="AJY59" s="447"/>
      <c r="AJZ59" s="447"/>
      <c r="AKA59" s="447"/>
      <c r="AKB59" s="447"/>
      <c r="AKC59" s="447"/>
      <c r="AKD59" s="447"/>
      <c r="AKE59" s="447"/>
      <c r="AKF59" s="447"/>
      <c r="AKG59" s="447"/>
      <c r="AKH59" s="447"/>
      <c r="AKI59" s="447"/>
      <c r="AKJ59" s="447"/>
      <c r="AKK59" s="447"/>
      <c r="AKL59" s="447"/>
      <c r="AKM59" s="447"/>
      <c r="AKN59" s="447"/>
      <c r="AKO59" s="447"/>
      <c r="AKP59" s="447"/>
      <c r="AKQ59" s="447"/>
      <c r="AKR59" s="447"/>
      <c r="AKS59" s="447"/>
      <c r="AKT59" s="447"/>
      <c r="AKU59" s="447"/>
      <c r="AKV59" s="447"/>
      <c r="AKW59" s="447"/>
      <c r="AKX59" s="447"/>
      <c r="AKY59" s="447"/>
      <c r="AKZ59" s="447"/>
      <c r="ALA59" s="447"/>
      <c r="ALB59" s="447"/>
      <c r="ALC59" s="447"/>
      <c r="ALD59" s="447"/>
      <c r="ALE59" s="447"/>
      <c r="ALF59" s="447"/>
      <c r="ALG59" s="447"/>
      <c r="ALH59" s="447"/>
      <c r="ALI59" s="447"/>
      <c r="ALJ59" s="447"/>
      <c r="ALK59" s="447"/>
      <c r="ALL59" s="447"/>
      <c r="ALM59" s="447"/>
      <c r="ALN59" s="447"/>
      <c r="ALO59" s="447"/>
      <c r="ALP59" s="447"/>
      <c r="ALQ59" s="447"/>
      <c r="ALR59" s="447"/>
      <c r="ALS59" s="447"/>
      <c r="ALT59" s="447"/>
      <c r="ALU59" s="447"/>
      <c r="ALV59" s="447"/>
      <c r="ALW59" s="447"/>
      <c r="ALX59" s="447"/>
      <c r="ALY59" s="447"/>
      <c r="ALZ59" s="447"/>
      <c r="AMA59" s="447"/>
      <c r="AMB59" s="447"/>
      <c r="AMC59" s="447"/>
      <c r="AMD59" s="447"/>
      <c r="AME59" s="447"/>
      <c r="AMF59" s="447"/>
      <c r="AMG59" s="447"/>
      <c r="AMH59" s="447"/>
      <c r="AMI59" s="447"/>
      <c r="AMJ59" s="447"/>
      <c r="AMK59" s="447"/>
      <c r="AML59" s="447"/>
      <c r="AMM59" s="447"/>
      <c r="AMN59" s="447"/>
      <c r="AMO59" s="447"/>
      <c r="AMP59" s="447"/>
      <c r="AMQ59" s="447"/>
      <c r="AMR59" s="447"/>
      <c r="AMS59" s="447"/>
      <c r="AMT59" s="447"/>
      <c r="AMU59" s="447"/>
      <c r="AMV59" s="447"/>
      <c r="AMW59" s="447"/>
      <c r="AMX59" s="447"/>
      <c r="AMY59" s="447"/>
      <c r="AMZ59" s="447"/>
      <c r="ANA59" s="447"/>
      <c r="ANB59" s="447"/>
      <c r="ANC59" s="447"/>
      <c r="AND59" s="447"/>
      <c r="ANE59" s="447"/>
      <c r="ANF59" s="447"/>
      <c r="ANG59" s="447"/>
      <c r="ANH59" s="447"/>
      <c r="ANI59" s="447"/>
      <c r="ANJ59" s="447"/>
      <c r="ANK59" s="447"/>
      <c r="ANL59" s="447"/>
      <c r="ANM59" s="447"/>
      <c r="ANN59" s="447"/>
      <c r="ANO59" s="447"/>
      <c r="ANP59" s="447"/>
      <c r="ANQ59" s="447"/>
      <c r="ANR59" s="447"/>
      <c r="ANS59" s="447"/>
      <c r="ANT59" s="447"/>
      <c r="ANU59" s="447"/>
      <c r="ANV59" s="447"/>
      <c r="ANW59" s="447"/>
      <c r="ANX59" s="447"/>
      <c r="ANY59" s="447"/>
      <c r="ANZ59" s="447"/>
      <c r="AOA59" s="447"/>
      <c r="AOB59" s="447"/>
      <c r="AOC59" s="447"/>
      <c r="AOD59" s="447"/>
      <c r="AOE59" s="447"/>
      <c r="AOF59" s="447"/>
      <c r="AOG59" s="447"/>
      <c r="AOH59" s="447"/>
      <c r="AOI59" s="447"/>
      <c r="AOJ59" s="447"/>
      <c r="AOK59" s="447"/>
      <c r="AOL59" s="447"/>
      <c r="AOM59" s="447"/>
      <c r="AON59" s="447"/>
      <c r="AOO59" s="447"/>
      <c r="AOP59" s="447"/>
      <c r="AOQ59" s="447"/>
      <c r="AOR59" s="447"/>
      <c r="AOS59" s="447"/>
      <c r="AOT59" s="447"/>
      <c r="AOU59" s="447"/>
      <c r="AOV59" s="447"/>
      <c r="AOW59" s="447"/>
      <c r="AOX59" s="447"/>
      <c r="AOY59" s="447"/>
      <c r="AOZ59" s="447"/>
      <c r="APA59" s="447"/>
      <c r="APB59" s="447"/>
      <c r="APC59" s="447"/>
      <c r="APD59" s="447"/>
      <c r="APE59" s="447"/>
      <c r="APF59" s="447"/>
      <c r="APG59" s="447"/>
      <c r="APH59" s="447"/>
      <c r="API59" s="447"/>
      <c r="APJ59" s="447"/>
      <c r="APK59" s="447"/>
      <c r="APL59" s="447"/>
      <c r="APM59" s="447"/>
      <c r="APN59" s="447"/>
      <c r="APO59" s="447"/>
      <c r="APP59" s="447"/>
      <c r="APQ59" s="447"/>
      <c r="APR59" s="447"/>
      <c r="APS59" s="447"/>
      <c r="APT59" s="447"/>
      <c r="APU59" s="447"/>
      <c r="APV59" s="447"/>
      <c r="APW59" s="447"/>
      <c r="APX59" s="447"/>
      <c r="APY59" s="447"/>
      <c r="APZ59" s="447"/>
      <c r="AQA59" s="447"/>
      <c r="AQB59" s="447"/>
      <c r="AQC59" s="447"/>
      <c r="AQD59" s="447"/>
      <c r="AQE59" s="447"/>
      <c r="AQF59" s="447"/>
      <c r="AQG59" s="447"/>
      <c r="AQH59" s="447"/>
      <c r="AQI59" s="447"/>
      <c r="AQJ59" s="447"/>
      <c r="AQK59" s="447"/>
      <c r="AQL59" s="447"/>
      <c r="AQM59" s="447"/>
      <c r="AQN59" s="447"/>
      <c r="AQO59" s="447"/>
      <c r="AQP59" s="447"/>
      <c r="AQQ59" s="447"/>
      <c r="AQR59" s="447"/>
      <c r="AQS59" s="447"/>
      <c r="AQT59" s="447"/>
      <c r="AQU59" s="447"/>
      <c r="AQV59" s="447"/>
      <c r="AQW59" s="447"/>
      <c r="AQX59" s="447"/>
      <c r="AQY59" s="447"/>
      <c r="AQZ59" s="447"/>
      <c r="ARA59" s="447"/>
      <c r="ARB59" s="447"/>
      <c r="ARC59" s="447"/>
      <c r="ARD59" s="447"/>
      <c r="ARE59" s="447"/>
      <c r="ARF59" s="447"/>
      <c r="ARG59" s="447"/>
      <c r="ARH59" s="447"/>
      <c r="ARI59" s="447"/>
      <c r="ARJ59" s="447"/>
      <c r="ARK59" s="447"/>
      <c r="ARL59" s="447"/>
      <c r="ARM59" s="447"/>
      <c r="ARN59" s="447"/>
      <c r="ARO59" s="447"/>
      <c r="ARP59" s="447"/>
      <c r="ARQ59" s="447"/>
      <c r="ARR59" s="447"/>
      <c r="ARS59" s="447"/>
      <c r="ART59" s="447"/>
      <c r="ARU59" s="447"/>
      <c r="ARV59" s="447"/>
      <c r="ARW59" s="447"/>
      <c r="ARX59" s="447"/>
      <c r="ARY59" s="447"/>
      <c r="ARZ59" s="447"/>
      <c r="ASA59" s="447"/>
      <c r="ASB59" s="447"/>
      <c r="ASC59" s="447"/>
      <c r="ASD59" s="447"/>
      <c r="ASE59" s="447"/>
      <c r="ASF59" s="447"/>
      <c r="ASG59" s="447"/>
      <c r="ASH59" s="447"/>
      <c r="ASI59" s="447"/>
      <c r="ASJ59" s="447"/>
      <c r="ASK59" s="447"/>
      <c r="ASL59" s="447"/>
      <c r="ASM59" s="447"/>
      <c r="ASN59" s="447"/>
      <c r="ASO59" s="447"/>
      <c r="ASP59" s="447"/>
      <c r="ASQ59" s="447"/>
      <c r="ASR59" s="447"/>
      <c r="ASS59" s="447"/>
      <c r="AST59" s="447"/>
      <c r="ASU59" s="447"/>
      <c r="ASV59" s="447"/>
      <c r="ASW59" s="447"/>
      <c r="ASX59" s="447"/>
      <c r="ASY59" s="447"/>
      <c r="ASZ59" s="447"/>
      <c r="ATA59" s="447"/>
      <c r="ATB59" s="447"/>
      <c r="ATC59" s="447"/>
      <c r="ATD59" s="447"/>
      <c r="ATE59" s="447"/>
      <c r="ATF59" s="447"/>
      <c r="ATG59" s="447"/>
      <c r="ATH59" s="447"/>
      <c r="ATI59" s="447"/>
      <c r="ATJ59" s="447"/>
      <c r="ATK59" s="447"/>
      <c r="ATL59" s="447"/>
      <c r="ATM59" s="447"/>
      <c r="ATN59" s="447"/>
      <c r="ATO59" s="447"/>
      <c r="ATP59" s="447"/>
      <c r="ATQ59" s="447"/>
      <c r="ATR59" s="447"/>
      <c r="ATS59" s="447"/>
      <c r="ATT59" s="447"/>
      <c r="ATU59" s="447"/>
      <c r="ATV59" s="447"/>
      <c r="ATW59" s="447"/>
      <c r="ATX59" s="447"/>
      <c r="ATY59" s="447"/>
      <c r="ATZ59" s="447"/>
      <c r="AUA59" s="447"/>
      <c r="AUB59" s="447"/>
      <c r="AUC59" s="447"/>
      <c r="AUD59" s="447"/>
      <c r="AUE59" s="447"/>
      <c r="AUF59" s="447"/>
      <c r="AUG59" s="447"/>
      <c r="AUH59" s="447"/>
      <c r="AUI59" s="447"/>
      <c r="AUJ59" s="447"/>
      <c r="AUK59" s="447"/>
      <c r="AUL59" s="447"/>
      <c r="AUM59" s="447"/>
      <c r="AUN59" s="447"/>
      <c r="AUO59" s="447"/>
      <c r="AUP59" s="447"/>
      <c r="AUQ59" s="447"/>
      <c r="AUR59" s="447"/>
      <c r="AUS59" s="447"/>
      <c r="AUT59" s="447"/>
      <c r="AUU59" s="447"/>
      <c r="AUV59" s="447"/>
      <c r="AUW59" s="447"/>
      <c r="AUX59" s="447"/>
      <c r="AUY59" s="447"/>
      <c r="AUZ59" s="447"/>
      <c r="AVA59" s="447"/>
      <c r="AVB59" s="447"/>
      <c r="AVC59" s="447"/>
      <c r="AVD59" s="447"/>
      <c r="AVE59" s="447"/>
      <c r="AVF59" s="447"/>
      <c r="AVG59" s="447"/>
      <c r="AVH59" s="447"/>
      <c r="AVI59" s="447"/>
      <c r="AVJ59" s="447"/>
      <c r="AVK59" s="447"/>
      <c r="AVL59" s="447"/>
      <c r="AVM59" s="447"/>
      <c r="AVN59" s="447"/>
      <c r="AVO59" s="447"/>
      <c r="AVP59" s="447"/>
      <c r="AVQ59" s="447"/>
      <c r="AVR59" s="447"/>
      <c r="AVS59" s="447"/>
      <c r="AVT59" s="447"/>
      <c r="AVU59" s="447"/>
      <c r="AVV59" s="447"/>
      <c r="AVW59" s="447"/>
      <c r="AVX59" s="447"/>
      <c r="AVY59" s="447"/>
      <c r="AVZ59" s="447"/>
      <c r="AWA59" s="447"/>
      <c r="AWB59" s="447"/>
      <c r="AWC59" s="447"/>
      <c r="AWD59" s="447"/>
      <c r="AWE59" s="447"/>
      <c r="AWF59" s="447"/>
      <c r="AWG59" s="447"/>
      <c r="AWH59" s="447"/>
      <c r="AWI59" s="447"/>
      <c r="AWJ59" s="447"/>
      <c r="AWK59" s="447"/>
      <c r="AWL59" s="447"/>
      <c r="AWM59" s="447"/>
      <c r="AWN59" s="447"/>
      <c r="AWO59" s="447"/>
      <c r="AWP59" s="447"/>
      <c r="AWQ59" s="447"/>
      <c r="AWR59" s="447"/>
      <c r="AWS59" s="447"/>
      <c r="AWT59" s="447"/>
      <c r="AWU59" s="447"/>
      <c r="AWV59" s="447"/>
      <c r="AWW59" s="447"/>
      <c r="AWX59" s="447"/>
      <c r="AWY59" s="447"/>
      <c r="AWZ59" s="447"/>
      <c r="AXA59" s="447"/>
      <c r="AXB59" s="447"/>
      <c r="AXC59" s="447"/>
      <c r="AXD59" s="447"/>
      <c r="AXE59" s="447"/>
      <c r="AXF59" s="447"/>
      <c r="AXG59" s="447"/>
      <c r="AXH59" s="447"/>
      <c r="AXI59" s="447"/>
      <c r="AXJ59" s="447"/>
      <c r="AXK59" s="447"/>
      <c r="AXL59" s="447"/>
      <c r="AXM59" s="447"/>
      <c r="AXN59" s="447"/>
      <c r="AXO59" s="447"/>
      <c r="AXP59" s="447"/>
      <c r="AXQ59" s="447"/>
      <c r="AXR59" s="447"/>
      <c r="AXS59" s="447"/>
      <c r="AXT59" s="447"/>
      <c r="AXU59" s="447"/>
      <c r="AXV59" s="447"/>
      <c r="AXW59" s="447"/>
      <c r="AXX59" s="447"/>
      <c r="AXY59" s="447"/>
      <c r="AXZ59" s="447"/>
      <c r="AYA59" s="447"/>
      <c r="AYB59" s="447"/>
      <c r="AYC59" s="447"/>
      <c r="AYD59" s="447"/>
      <c r="AYE59" s="447"/>
      <c r="AYF59" s="447"/>
      <c r="AYG59" s="447"/>
      <c r="AYH59" s="447"/>
      <c r="AYI59" s="447"/>
      <c r="AYJ59" s="447"/>
      <c r="AYK59" s="447"/>
      <c r="AYL59" s="447"/>
      <c r="AYM59" s="447"/>
      <c r="AYN59" s="447"/>
      <c r="AYO59" s="447"/>
      <c r="AYP59" s="447"/>
      <c r="AYQ59" s="447"/>
      <c r="AYR59" s="447"/>
      <c r="AYS59" s="447"/>
      <c r="AYT59" s="447"/>
      <c r="AYU59" s="447"/>
      <c r="AYV59" s="447"/>
      <c r="AYW59" s="447"/>
      <c r="AYX59" s="447"/>
      <c r="AYY59" s="447"/>
      <c r="AYZ59" s="447"/>
      <c r="AZA59" s="447"/>
      <c r="AZB59" s="447"/>
      <c r="AZC59" s="447"/>
      <c r="AZD59" s="447"/>
      <c r="AZE59" s="447"/>
      <c r="AZF59" s="447"/>
      <c r="AZG59" s="447"/>
      <c r="AZH59" s="447"/>
      <c r="AZI59" s="447"/>
      <c r="AZJ59" s="447"/>
      <c r="AZK59" s="447"/>
      <c r="AZL59" s="447"/>
      <c r="AZM59" s="447"/>
      <c r="AZN59" s="447"/>
      <c r="AZO59" s="447"/>
      <c r="AZP59" s="447"/>
      <c r="AZQ59" s="447"/>
      <c r="AZR59" s="447"/>
      <c r="AZS59" s="447"/>
      <c r="AZT59" s="447"/>
      <c r="AZU59" s="447"/>
      <c r="AZV59" s="447"/>
      <c r="AZW59" s="447"/>
      <c r="AZX59" s="447"/>
      <c r="AZY59" s="447"/>
      <c r="AZZ59" s="447"/>
      <c r="BAA59" s="447"/>
      <c r="BAB59" s="447"/>
      <c r="BAC59" s="447"/>
      <c r="BAD59" s="447"/>
      <c r="BAE59" s="447"/>
      <c r="BAF59" s="447"/>
      <c r="BAG59" s="447"/>
      <c r="BAH59" s="447"/>
      <c r="BAI59" s="447"/>
      <c r="BAJ59" s="447"/>
      <c r="BAK59" s="447"/>
      <c r="BAL59" s="447"/>
      <c r="BAM59" s="447"/>
      <c r="BAN59" s="447"/>
      <c r="BAO59" s="447"/>
      <c r="BAP59" s="447"/>
      <c r="BAQ59" s="447"/>
      <c r="BAR59" s="447"/>
      <c r="BAS59" s="447"/>
      <c r="BAT59" s="447"/>
      <c r="BAU59" s="447"/>
      <c r="BAV59" s="447"/>
      <c r="BAW59" s="447"/>
      <c r="BAX59" s="447"/>
      <c r="BAY59" s="447"/>
      <c r="BAZ59" s="447"/>
      <c r="BBA59" s="447"/>
      <c r="BBB59" s="447"/>
      <c r="BBC59" s="447"/>
      <c r="BBD59" s="447"/>
      <c r="BBE59" s="447"/>
      <c r="BBF59" s="447"/>
      <c r="BBG59" s="447"/>
      <c r="BBH59" s="447"/>
      <c r="BBI59" s="447"/>
      <c r="BBJ59" s="447"/>
      <c r="BBK59" s="447"/>
      <c r="BBL59" s="447"/>
      <c r="BBM59" s="447"/>
      <c r="BBN59" s="447"/>
      <c r="BBO59" s="447"/>
      <c r="BBP59" s="447"/>
      <c r="BBQ59" s="447"/>
      <c r="BBR59" s="447"/>
      <c r="BBS59" s="447"/>
      <c r="BBT59" s="447"/>
      <c r="BBU59" s="447"/>
      <c r="BBV59" s="447"/>
      <c r="BBW59" s="447"/>
      <c r="BBX59" s="447"/>
      <c r="BBY59" s="447"/>
      <c r="BBZ59" s="447"/>
      <c r="BCA59" s="447"/>
      <c r="BCB59" s="447"/>
      <c r="BCC59" s="447"/>
      <c r="BCD59" s="447"/>
      <c r="BCE59" s="447"/>
      <c r="BCF59" s="447"/>
      <c r="BCG59" s="447"/>
      <c r="BCH59" s="447"/>
      <c r="BCI59" s="447"/>
      <c r="BCJ59" s="447"/>
      <c r="BCK59" s="447"/>
      <c r="BCL59" s="447"/>
      <c r="BCM59" s="447"/>
      <c r="BCN59" s="447"/>
      <c r="BCO59" s="447"/>
      <c r="BCP59" s="447"/>
      <c r="BCQ59" s="447"/>
      <c r="BCR59" s="447"/>
      <c r="BCS59" s="447"/>
      <c r="BCT59" s="447"/>
      <c r="BCU59" s="447"/>
      <c r="BCV59" s="447"/>
      <c r="BCW59" s="447"/>
      <c r="BCX59" s="447"/>
      <c r="BCY59" s="447"/>
      <c r="BCZ59" s="447"/>
      <c r="BDA59" s="447"/>
      <c r="BDB59" s="447"/>
      <c r="BDC59" s="447"/>
      <c r="BDD59" s="447"/>
      <c r="BDE59" s="447"/>
      <c r="BDF59" s="447"/>
      <c r="BDG59" s="447"/>
      <c r="BDH59" s="447"/>
      <c r="BDI59" s="447"/>
      <c r="BDJ59" s="447"/>
      <c r="BDK59" s="447"/>
      <c r="BDL59" s="447"/>
      <c r="BDM59" s="447"/>
      <c r="BDN59" s="447"/>
      <c r="BDO59" s="447"/>
      <c r="BDP59" s="447"/>
      <c r="BDQ59" s="447"/>
      <c r="BDR59" s="447"/>
      <c r="BDS59" s="447"/>
      <c r="BDT59" s="447"/>
      <c r="BDU59" s="447"/>
      <c r="BDV59" s="447"/>
      <c r="BDW59" s="447"/>
      <c r="BDX59" s="447"/>
      <c r="BDY59" s="447"/>
      <c r="BDZ59" s="447"/>
      <c r="BEA59" s="447"/>
      <c r="BEB59" s="447"/>
      <c r="BEC59" s="447"/>
      <c r="BED59" s="447"/>
      <c r="BEE59" s="447"/>
      <c r="BEF59" s="447"/>
      <c r="BEG59" s="447"/>
      <c r="BEH59" s="447"/>
      <c r="BEI59" s="447"/>
      <c r="BEJ59" s="447"/>
      <c r="BEK59" s="447"/>
      <c r="BEL59" s="447"/>
      <c r="BEM59" s="447"/>
      <c r="BEN59" s="447"/>
      <c r="BEO59" s="447"/>
      <c r="BEP59" s="447"/>
      <c r="BEQ59" s="447"/>
      <c r="BER59" s="447"/>
      <c r="BES59" s="447"/>
      <c r="BET59" s="447"/>
      <c r="BEU59" s="447"/>
      <c r="BEV59" s="447"/>
      <c r="BEW59" s="447"/>
      <c r="BEX59" s="447"/>
      <c r="BEY59" s="447"/>
      <c r="BEZ59" s="447"/>
      <c r="BFA59" s="447"/>
      <c r="BFB59" s="447"/>
      <c r="BFC59" s="447"/>
      <c r="BFD59" s="447"/>
      <c r="BFE59" s="447"/>
      <c r="BFF59" s="447"/>
      <c r="BFG59" s="447"/>
      <c r="BFH59" s="447"/>
      <c r="BFI59" s="447"/>
      <c r="BFJ59" s="447"/>
      <c r="BFK59" s="447"/>
      <c r="BFL59" s="447"/>
      <c r="BFM59" s="447"/>
      <c r="BFN59" s="447"/>
      <c r="BFO59" s="447"/>
      <c r="BFP59" s="447"/>
      <c r="BFQ59" s="447"/>
      <c r="BFR59" s="447"/>
      <c r="BFS59" s="447"/>
      <c r="BFT59" s="447"/>
      <c r="BFU59" s="447"/>
      <c r="BFV59" s="447"/>
      <c r="BFW59" s="447"/>
      <c r="BFX59" s="447"/>
      <c r="BFY59" s="447"/>
      <c r="BFZ59" s="447"/>
      <c r="BGA59" s="447"/>
      <c r="BGB59" s="447"/>
      <c r="BGC59" s="447"/>
      <c r="BGD59" s="447"/>
      <c r="BGE59" s="447"/>
      <c r="BGF59" s="447"/>
      <c r="BGG59" s="447"/>
      <c r="BGH59" s="447"/>
      <c r="BGI59" s="447"/>
      <c r="BGJ59" s="447"/>
      <c r="BGK59" s="447"/>
      <c r="BGL59" s="447"/>
      <c r="BGM59" s="447"/>
      <c r="BGN59" s="447"/>
      <c r="BGO59" s="447"/>
      <c r="BGP59" s="447"/>
      <c r="BGQ59" s="447"/>
      <c r="BGR59" s="447"/>
      <c r="BGS59" s="447"/>
      <c r="BGT59" s="447"/>
      <c r="BGU59" s="447"/>
      <c r="BGV59" s="447"/>
      <c r="BGW59" s="447"/>
      <c r="BGX59" s="447"/>
      <c r="BGY59" s="447"/>
      <c r="BGZ59" s="447"/>
      <c r="BHA59" s="447"/>
      <c r="BHB59" s="447"/>
      <c r="BHC59" s="447"/>
      <c r="BHD59" s="447"/>
      <c r="BHE59" s="447"/>
      <c r="BHF59" s="447"/>
      <c r="BHG59" s="447"/>
      <c r="BHH59" s="447"/>
      <c r="BHI59" s="447"/>
      <c r="BHJ59" s="447"/>
      <c r="BHK59" s="447"/>
      <c r="BHL59" s="447"/>
      <c r="BHM59" s="447"/>
      <c r="BHN59" s="447"/>
      <c r="BHO59" s="447"/>
      <c r="BHP59" s="447"/>
      <c r="BHQ59" s="447"/>
      <c r="BHR59" s="447"/>
      <c r="BHS59" s="447"/>
      <c r="BHT59" s="447"/>
      <c r="BHU59" s="447"/>
      <c r="BHV59" s="447"/>
      <c r="BHW59" s="447"/>
      <c r="BHX59" s="447"/>
      <c r="BHY59" s="447"/>
      <c r="BHZ59" s="447"/>
      <c r="BIA59" s="447"/>
      <c r="BIB59" s="447"/>
      <c r="BIC59" s="447"/>
      <c r="BID59" s="447"/>
      <c r="BIE59" s="447"/>
      <c r="BIF59" s="447"/>
      <c r="BIG59" s="447"/>
      <c r="BIH59" s="447"/>
      <c r="BII59" s="447"/>
      <c r="BIJ59" s="447"/>
      <c r="BIK59" s="447"/>
      <c r="BIL59" s="447"/>
      <c r="BIM59" s="447"/>
      <c r="BIN59" s="447"/>
      <c r="BIO59" s="447"/>
      <c r="BIP59" s="447"/>
      <c r="BIQ59" s="447"/>
      <c r="BIR59" s="447"/>
      <c r="BIS59" s="447"/>
      <c r="BIT59" s="447"/>
      <c r="BIU59" s="447"/>
      <c r="BIV59" s="447"/>
      <c r="BIW59" s="447"/>
      <c r="BIX59" s="447"/>
      <c r="BIY59" s="447"/>
      <c r="BIZ59" s="447"/>
      <c r="BJA59" s="447"/>
      <c r="BJB59" s="447"/>
      <c r="BJC59" s="447"/>
      <c r="BJD59" s="447"/>
      <c r="BJE59" s="447"/>
      <c r="BJF59" s="447"/>
      <c r="BJG59" s="447"/>
      <c r="BJH59" s="447"/>
      <c r="BJI59" s="447"/>
      <c r="BJJ59" s="447"/>
      <c r="BJK59" s="447"/>
      <c r="BJL59" s="447"/>
      <c r="BJM59" s="447"/>
      <c r="BJN59" s="447"/>
      <c r="BJO59" s="447"/>
      <c r="BJP59" s="447"/>
      <c r="BJQ59" s="447"/>
      <c r="BJR59" s="447"/>
      <c r="BJS59" s="447"/>
      <c r="BJT59" s="447"/>
      <c r="BJU59" s="447"/>
      <c r="BJV59" s="447"/>
      <c r="BJW59" s="447"/>
      <c r="BJX59" s="447"/>
      <c r="BJY59" s="447"/>
      <c r="BJZ59" s="447"/>
      <c r="BKA59" s="447"/>
      <c r="BKB59" s="447"/>
      <c r="BKC59" s="447"/>
      <c r="BKD59" s="447"/>
      <c r="BKE59" s="447"/>
      <c r="BKF59" s="447"/>
      <c r="BKG59" s="447"/>
      <c r="BKH59" s="447"/>
      <c r="BKI59" s="447"/>
      <c r="BKJ59" s="447"/>
      <c r="BKK59" s="447"/>
      <c r="BKL59" s="447"/>
      <c r="BKM59" s="447"/>
      <c r="BKN59" s="447"/>
      <c r="BKO59" s="447"/>
      <c r="BKP59" s="447"/>
      <c r="BKQ59" s="447"/>
      <c r="BKR59" s="447"/>
      <c r="BKS59" s="447"/>
      <c r="BKT59" s="447"/>
      <c r="BKU59" s="447"/>
      <c r="BKV59" s="447"/>
      <c r="BKW59" s="447"/>
      <c r="BKX59" s="447"/>
      <c r="BKY59" s="447"/>
      <c r="BKZ59" s="447"/>
      <c r="BLA59" s="447"/>
      <c r="BLB59" s="447"/>
      <c r="BLC59" s="447"/>
      <c r="BLD59" s="447"/>
      <c r="BLE59" s="447"/>
      <c r="BLF59" s="447"/>
      <c r="BLG59" s="447"/>
      <c r="BLH59" s="447"/>
      <c r="BLI59" s="447"/>
      <c r="BLJ59" s="447"/>
      <c r="BLK59" s="447"/>
      <c r="BLL59" s="447"/>
      <c r="BLM59" s="447"/>
      <c r="BLN59" s="447"/>
      <c r="BLO59" s="447"/>
      <c r="BLP59" s="447"/>
      <c r="BLQ59" s="447"/>
      <c r="BLR59" s="447"/>
      <c r="BLS59" s="447"/>
      <c r="BLT59" s="447"/>
      <c r="BLU59" s="447"/>
      <c r="BLV59" s="447"/>
      <c r="BLW59" s="447"/>
      <c r="BLX59" s="447"/>
      <c r="BLY59" s="447"/>
      <c r="BLZ59" s="447"/>
      <c r="BMA59" s="447"/>
      <c r="BMB59" s="447"/>
      <c r="BMC59" s="447"/>
      <c r="BMD59" s="447"/>
      <c r="BME59" s="447"/>
      <c r="BMF59" s="447"/>
      <c r="BMG59" s="447"/>
      <c r="BMH59" s="447"/>
      <c r="BMI59" s="447"/>
      <c r="BMJ59" s="447"/>
      <c r="BMK59" s="447"/>
      <c r="BML59" s="447"/>
      <c r="BMM59" s="447"/>
      <c r="BMN59" s="447"/>
      <c r="BMO59" s="447"/>
      <c r="BMP59" s="447"/>
      <c r="BMQ59" s="447"/>
      <c r="BMR59" s="447"/>
      <c r="BMS59" s="447"/>
      <c r="BMT59" s="447"/>
      <c r="BMU59" s="447"/>
      <c r="BMV59" s="447"/>
      <c r="BMW59" s="447"/>
      <c r="BMX59" s="447"/>
      <c r="BMY59" s="447"/>
      <c r="BMZ59" s="447"/>
      <c r="BNA59" s="447"/>
      <c r="BNB59" s="447"/>
      <c r="BNC59" s="447"/>
      <c r="BND59" s="447"/>
      <c r="BNE59" s="447"/>
      <c r="BNF59" s="447"/>
      <c r="BNG59" s="447"/>
      <c r="BNH59" s="447"/>
      <c r="BNI59" s="447"/>
      <c r="BNJ59" s="447"/>
      <c r="BNK59" s="447"/>
      <c r="BNL59" s="447"/>
      <c r="BNM59" s="447"/>
      <c r="BNN59" s="447"/>
      <c r="BNO59" s="447"/>
      <c r="BNP59" s="447"/>
      <c r="BNQ59" s="447"/>
      <c r="BNR59" s="447"/>
      <c r="BNS59" s="447"/>
      <c r="BNT59" s="447"/>
      <c r="BNU59" s="447"/>
      <c r="BNV59" s="447"/>
      <c r="BNW59" s="447"/>
      <c r="BNX59" s="447"/>
      <c r="BNY59" s="447"/>
      <c r="BNZ59" s="447"/>
      <c r="BOA59" s="447"/>
      <c r="BOB59" s="447"/>
      <c r="BOC59" s="447"/>
      <c r="BOD59" s="447"/>
      <c r="BOE59" s="447"/>
      <c r="BOF59" s="447"/>
      <c r="BOG59" s="447"/>
      <c r="BOH59" s="447"/>
      <c r="BOI59" s="447"/>
      <c r="BOJ59" s="447"/>
      <c r="BOK59" s="447"/>
      <c r="BOL59" s="447"/>
      <c r="BOM59" s="447"/>
      <c r="BON59" s="447"/>
      <c r="BOO59" s="447"/>
      <c r="BOP59" s="447"/>
      <c r="BOQ59" s="447"/>
      <c r="BOR59" s="447"/>
      <c r="BOS59" s="447"/>
      <c r="BOT59" s="447"/>
      <c r="BOU59" s="447"/>
      <c r="BOV59" s="447"/>
      <c r="BOW59" s="447"/>
      <c r="BOX59" s="447"/>
      <c r="BOY59" s="447"/>
      <c r="BOZ59" s="447"/>
      <c r="BPA59" s="447"/>
      <c r="BPB59" s="447"/>
      <c r="BPC59" s="447"/>
      <c r="BPD59" s="447"/>
      <c r="BPE59" s="447"/>
      <c r="BPF59" s="447"/>
      <c r="BPG59" s="447"/>
      <c r="BPH59" s="447"/>
      <c r="BPI59" s="447"/>
      <c r="BPJ59" s="447"/>
      <c r="BPK59" s="447"/>
      <c r="BPL59" s="447"/>
      <c r="BPM59" s="447"/>
      <c r="BPN59" s="447"/>
      <c r="BPO59" s="447"/>
      <c r="BPP59" s="447"/>
      <c r="BPQ59" s="447"/>
      <c r="BPR59" s="447"/>
      <c r="BPS59" s="447"/>
      <c r="BPT59" s="447"/>
      <c r="BPU59" s="447"/>
      <c r="BPV59" s="447"/>
      <c r="BPW59" s="447"/>
      <c r="BPX59" s="447"/>
      <c r="BPY59" s="447"/>
      <c r="BPZ59" s="447"/>
      <c r="BQA59" s="447"/>
      <c r="BQB59" s="447"/>
      <c r="BQC59" s="447"/>
      <c r="BQD59" s="447"/>
      <c r="BQE59" s="447"/>
      <c r="BQF59" s="447"/>
      <c r="BQG59" s="447"/>
      <c r="BQH59" s="447"/>
      <c r="BQI59" s="447"/>
      <c r="BQJ59" s="447"/>
      <c r="BQK59" s="447"/>
      <c r="BQL59" s="447"/>
      <c r="BQM59" s="447"/>
      <c r="BQN59" s="447"/>
      <c r="BQO59" s="447"/>
      <c r="BQP59" s="447"/>
      <c r="BQQ59" s="447"/>
      <c r="BQR59" s="447"/>
      <c r="BQS59" s="447"/>
      <c r="BQT59" s="447"/>
      <c r="BQU59" s="447"/>
      <c r="BQV59" s="447"/>
      <c r="BQW59" s="447"/>
      <c r="BQX59" s="447"/>
      <c r="BQY59" s="447"/>
      <c r="BQZ59" s="447"/>
      <c r="BRA59" s="447"/>
      <c r="BRB59" s="447"/>
      <c r="BRC59" s="447"/>
      <c r="BRD59" s="447"/>
      <c r="BRE59" s="447"/>
      <c r="BRF59" s="447"/>
      <c r="BRG59" s="447"/>
      <c r="BRH59" s="447"/>
      <c r="BRI59" s="447"/>
      <c r="BRJ59" s="447"/>
      <c r="BRK59" s="447"/>
      <c r="BRL59" s="447"/>
      <c r="BRM59" s="447"/>
      <c r="BRN59" s="447"/>
      <c r="BRO59" s="447"/>
      <c r="BRP59" s="447"/>
      <c r="BRQ59" s="447"/>
      <c r="BRR59" s="447"/>
      <c r="BRS59" s="447"/>
      <c r="BRT59" s="447"/>
      <c r="BRU59" s="447"/>
      <c r="BRV59" s="447"/>
      <c r="BRW59" s="447"/>
      <c r="BRX59" s="447"/>
      <c r="BRY59" s="447"/>
      <c r="BRZ59" s="447"/>
      <c r="BSA59" s="447"/>
      <c r="BSB59" s="447"/>
      <c r="BSC59" s="447"/>
      <c r="BSD59" s="447"/>
      <c r="BSE59" s="447"/>
      <c r="BSF59" s="447"/>
      <c r="BSG59" s="447"/>
      <c r="BSH59" s="447"/>
      <c r="BSI59" s="447"/>
      <c r="BSJ59" s="447"/>
      <c r="BSK59" s="447"/>
      <c r="BSL59" s="447"/>
      <c r="BSM59" s="447"/>
      <c r="BSN59" s="447"/>
      <c r="BSO59" s="447"/>
      <c r="BSP59" s="447"/>
      <c r="BSQ59" s="447"/>
      <c r="BSR59" s="447"/>
      <c r="BSS59" s="447"/>
      <c r="BST59" s="447"/>
      <c r="BSU59" s="447"/>
      <c r="BSV59" s="447"/>
      <c r="BSW59" s="447"/>
      <c r="BSX59" s="447"/>
      <c r="BSY59" s="447"/>
      <c r="BSZ59" s="447"/>
      <c r="BTA59" s="447"/>
      <c r="BTB59" s="447"/>
      <c r="BTC59" s="447"/>
      <c r="BTD59" s="447"/>
      <c r="BTE59" s="447"/>
      <c r="BTF59" s="447"/>
      <c r="BTG59" s="447"/>
      <c r="BTH59" s="447"/>
      <c r="BTI59" s="447"/>
      <c r="BTJ59" s="447"/>
      <c r="BTK59" s="447"/>
      <c r="BTL59" s="447"/>
      <c r="BTM59" s="447"/>
      <c r="BTN59" s="447"/>
      <c r="BTO59" s="447"/>
      <c r="BTP59" s="447"/>
      <c r="BTQ59" s="447"/>
      <c r="BTR59" s="447"/>
      <c r="BTS59" s="447"/>
      <c r="BTT59" s="447"/>
      <c r="BTU59" s="447"/>
      <c r="BTV59" s="447"/>
      <c r="BTW59" s="447"/>
      <c r="BTX59" s="447"/>
      <c r="BTY59" s="447"/>
      <c r="BTZ59" s="447"/>
      <c r="BUA59" s="447"/>
      <c r="BUB59" s="447"/>
      <c r="BUC59" s="447"/>
      <c r="BUD59" s="447"/>
      <c r="BUE59" s="447"/>
      <c r="BUF59" s="447"/>
      <c r="BUG59" s="447"/>
      <c r="BUH59" s="447"/>
      <c r="BUI59" s="447"/>
      <c r="BUJ59" s="447"/>
      <c r="BUK59" s="447"/>
      <c r="BUL59" s="447"/>
      <c r="BUM59" s="447"/>
      <c r="BUN59" s="447"/>
      <c r="BUO59" s="447"/>
      <c r="BUP59" s="447"/>
      <c r="BUQ59" s="447"/>
      <c r="BUR59" s="447"/>
      <c r="BUS59" s="447"/>
      <c r="BUT59" s="447"/>
      <c r="BUU59" s="447"/>
      <c r="BUV59" s="447"/>
      <c r="BUW59" s="447"/>
      <c r="BUX59" s="447"/>
      <c r="BUY59" s="447"/>
      <c r="BUZ59" s="447"/>
      <c r="BVA59" s="447"/>
      <c r="BVB59" s="447"/>
      <c r="BVC59" s="447"/>
      <c r="BVD59" s="447"/>
      <c r="BVE59" s="447"/>
      <c r="BVF59" s="447"/>
      <c r="BVG59" s="447"/>
      <c r="BVH59" s="447"/>
      <c r="BVI59" s="447"/>
      <c r="BVJ59" s="447"/>
      <c r="BVK59" s="447"/>
      <c r="BVL59" s="447"/>
      <c r="BVM59" s="447"/>
      <c r="BVN59" s="447"/>
      <c r="BVO59" s="447"/>
      <c r="BVP59" s="447"/>
      <c r="BVQ59" s="447"/>
      <c r="BVR59" s="447"/>
      <c r="BVS59" s="447"/>
      <c r="BVT59" s="447"/>
      <c r="BVU59" s="447"/>
      <c r="BVV59" s="447"/>
      <c r="BVW59" s="447"/>
      <c r="BVX59" s="447"/>
      <c r="BVY59" s="447"/>
      <c r="BVZ59" s="447"/>
      <c r="BWA59" s="447"/>
      <c r="BWB59" s="447"/>
      <c r="BWC59" s="447"/>
      <c r="BWD59" s="447"/>
      <c r="BWE59" s="447"/>
      <c r="BWF59" s="447"/>
      <c r="BWG59" s="447"/>
      <c r="BWH59" s="447"/>
      <c r="BWI59" s="447"/>
      <c r="BWJ59" s="447"/>
      <c r="BWK59" s="447"/>
      <c r="BWL59" s="447"/>
      <c r="BWM59" s="447"/>
      <c r="BWN59" s="447"/>
      <c r="BWO59" s="447"/>
      <c r="BWP59" s="447"/>
      <c r="BWQ59" s="447"/>
      <c r="BWR59" s="447"/>
      <c r="BWS59" s="447"/>
      <c r="BWT59" s="447"/>
      <c r="BWU59" s="447"/>
      <c r="BWV59" s="447"/>
      <c r="BWW59" s="447"/>
      <c r="BWX59" s="447"/>
      <c r="BWY59" s="447"/>
      <c r="BWZ59" s="447"/>
      <c r="BXA59" s="447"/>
      <c r="BXB59" s="447"/>
      <c r="BXC59" s="447"/>
      <c r="BXD59" s="447"/>
      <c r="BXE59" s="447"/>
      <c r="BXF59" s="447"/>
      <c r="BXG59" s="447"/>
      <c r="BXH59" s="447"/>
      <c r="BXI59" s="447"/>
      <c r="BXJ59" s="447"/>
      <c r="BXK59" s="447"/>
      <c r="BXL59" s="447"/>
      <c r="BXM59" s="447"/>
      <c r="BXN59" s="447"/>
      <c r="BXO59" s="447"/>
      <c r="BXP59" s="447"/>
      <c r="BXQ59" s="447"/>
      <c r="BXR59" s="447"/>
      <c r="BXS59" s="447"/>
      <c r="BXT59" s="447"/>
      <c r="BXU59" s="447"/>
      <c r="BXV59" s="447"/>
      <c r="BXW59" s="447"/>
      <c r="BXX59" s="447"/>
      <c r="BXY59" s="447"/>
      <c r="BXZ59" s="447"/>
      <c r="BYA59" s="447"/>
      <c r="BYB59" s="447"/>
      <c r="BYC59" s="447"/>
      <c r="BYD59" s="447"/>
      <c r="BYE59" s="447"/>
      <c r="BYF59" s="447"/>
      <c r="BYG59" s="447"/>
      <c r="BYH59" s="447"/>
      <c r="BYI59" s="447"/>
      <c r="BYJ59" s="447"/>
      <c r="BYK59" s="447"/>
      <c r="BYL59" s="447"/>
      <c r="BYM59" s="447"/>
      <c r="BYN59" s="447"/>
      <c r="BYO59" s="447"/>
      <c r="BYP59" s="447"/>
      <c r="BYQ59" s="447"/>
      <c r="BYR59" s="447"/>
      <c r="BYS59" s="447"/>
      <c r="BYT59" s="447"/>
      <c r="BYU59" s="447"/>
      <c r="BYV59" s="447"/>
      <c r="BYW59" s="447"/>
      <c r="BYX59" s="447"/>
      <c r="BYY59" s="447"/>
      <c r="BYZ59" s="447"/>
      <c r="BZA59" s="447"/>
      <c r="BZB59" s="447"/>
      <c r="BZC59" s="447"/>
      <c r="BZD59" s="447"/>
      <c r="BZE59" s="447"/>
      <c r="BZF59" s="447"/>
      <c r="BZG59" s="447"/>
      <c r="BZH59" s="447"/>
      <c r="BZI59" s="447"/>
      <c r="BZJ59" s="447"/>
      <c r="BZK59" s="447"/>
      <c r="BZL59" s="447"/>
      <c r="BZM59" s="447"/>
      <c r="BZN59" s="447"/>
      <c r="BZO59" s="447"/>
      <c r="BZP59" s="447"/>
      <c r="BZQ59" s="447"/>
      <c r="BZR59" s="447"/>
      <c r="BZS59" s="447"/>
      <c r="BZT59" s="447"/>
      <c r="BZU59" s="447"/>
      <c r="BZV59" s="447"/>
      <c r="BZW59" s="447"/>
      <c r="BZX59" s="447"/>
      <c r="BZY59" s="447"/>
      <c r="BZZ59" s="447"/>
      <c r="CAA59" s="447"/>
      <c r="CAB59" s="447"/>
      <c r="CAC59" s="447"/>
      <c r="CAD59" s="447"/>
      <c r="CAE59" s="447"/>
      <c r="CAF59" s="447"/>
      <c r="CAG59" s="447"/>
      <c r="CAH59" s="447"/>
      <c r="CAI59" s="447"/>
      <c r="CAJ59" s="447"/>
      <c r="CAK59" s="447"/>
      <c r="CAL59" s="447"/>
      <c r="CAM59" s="447"/>
      <c r="CAN59" s="447"/>
      <c r="CAO59" s="447"/>
      <c r="CAP59" s="447"/>
      <c r="CAQ59" s="447"/>
      <c r="CAR59" s="447"/>
      <c r="CAS59" s="447"/>
      <c r="CAT59" s="447"/>
      <c r="CAU59" s="447"/>
      <c r="CAV59" s="447"/>
      <c r="CAW59" s="447"/>
      <c r="CAX59" s="447"/>
      <c r="CAY59" s="447"/>
      <c r="CAZ59" s="447"/>
      <c r="CBA59" s="447"/>
      <c r="CBB59" s="447"/>
      <c r="CBC59" s="447"/>
      <c r="CBD59" s="447"/>
      <c r="CBE59" s="447"/>
      <c r="CBF59" s="447"/>
      <c r="CBG59" s="447"/>
      <c r="CBH59" s="447"/>
      <c r="CBI59" s="447"/>
      <c r="CBJ59" s="447"/>
      <c r="CBK59" s="447"/>
      <c r="CBL59" s="447"/>
      <c r="CBM59" s="447"/>
      <c r="CBN59" s="447"/>
      <c r="CBO59" s="447"/>
      <c r="CBP59" s="447"/>
      <c r="CBQ59" s="447"/>
      <c r="CBR59" s="447"/>
      <c r="CBS59" s="447"/>
      <c r="CBT59" s="447"/>
      <c r="CBU59" s="447"/>
      <c r="CBV59" s="447"/>
      <c r="CBW59" s="447"/>
      <c r="CBX59" s="447"/>
      <c r="CBY59" s="447"/>
      <c r="CBZ59" s="447"/>
      <c r="CCA59" s="447"/>
      <c r="CCB59" s="447"/>
      <c r="CCC59" s="447"/>
      <c r="CCD59" s="447"/>
      <c r="CCE59" s="447"/>
      <c r="CCF59" s="447"/>
      <c r="CCG59" s="447"/>
      <c r="CCH59" s="447"/>
      <c r="CCI59" s="447"/>
      <c r="CCJ59" s="447"/>
      <c r="CCK59" s="447"/>
      <c r="CCL59" s="447"/>
      <c r="CCM59" s="447"/>
      <c r="CCN59" s="447"/>
      <c r="CCO59" s="447"/>
      <c r="CCP59" s="447"/>
      <c r="CCQ59" s="447"/>
      <c r="CCR59" s="447"/>
      <c r="CCS59" s="447"/>
      <c r="CCT59" s="447"/>
      <c r="CCU59" s="447"/>
      <c r="CCV59" s="447"/>
      <c r="CCW59" s="447"/>
      <c r="CCX59" s="447"/>
      <c r="CCY59" s="447"/>
      <c r="CCZ59" s="447"/>
      <c r="CDA59" s="447"/>
      <c r="CDB59" s="447"/>
      <c r="CDC59" s="447"/>
      <c r="CDD59" s="447"/>
      <c r="CDE59" s="447"/>
      <c r="CDF59" s="447"/>
      <c r="CDG59" s="447"/>
      <c r="CDH59" s="447"/>
      <c r="CDI59" s="447"/>
      <c r="CDJ59" s="447"/>
      <c r="CDK59" s="447"/>
      <c r="CDL59" s="447"/>
      <c r="CDM59" s="447"/>
      <c r="CDN59" s="447"/>
      <c r="CDO59" s="447"/>
      <c r="CDP59" s="447"/>
      <c r="CDQ59" s="447"/>
      <c r="CDR59" s="447"/>
      <c r="CDS59" s="447"/>
      <c r="CDT59" s="447"/>
      <c r="CDU59" s="447"/>
      <c r="CDV59" s="447"/>
      <c r="CDW59" s="447"/>
      <c r="CDX59" s="447"/>
      <c r="CDY59" s="447"/>
      <c r="CDZ59" s="447"/>
      <c r="CEA59" s="447"/>
      <c r="CEB59" s="447"/>
      <c r="CEC59" s="447"/>
      <c r="CED59" s="447"/>
      <c r="CEE59" s="447"/>
      <c r="CEF59" s="447"/>
      <c r="CEG59" s="447"/>
      <c r="CEH59" s="447"/>
      <c r="CEI59" s="447"/>
      <c r="CEJ59" s="447"/>
      <c r="CEK59" s="447"/>
      <c r="CEL59" s="447"/>
      <c r="CEM59" s="447"/>
      <c r="CEN59" s="447"/>
      <c r="CEO59" s="447"/>
      <c r="CEP59" s="447"/>
      <c r="CEQ59" s="447"/>
      <c r="CER59" s="447"/>
      <c r="CES59" s="447"/>
      <c r="CET59" s="447"/>
      <c r="CEU59" s="447"/>
      <c r="CEV59" s="447"/>
      <c r="CEW59" s="447"/>
      <c r="CEX59" s="447"/>
      <c r="CEY59" s="447"/>
      <c r="CEZ59" s="447"/>
      <c r="CFA59" s="447"/>
      <c r="CFB59" s="447"/>
      <c r="CFC59" s="447"/>
      <c r="CFD59" s="447"/>
      <c r="CFE59" s="447"/>
      <c r="CFF59" s="447"/>
      <c r="CFG59" s="447"/>
      <c r="CFH59" s="447"/>
      <c r="CFI59" s="447"/>
      <c r="CFJ59" s="447"/>
      <c r="CFK59" s="447"/>
      <c r="CFL59" s="447"/>
      <c r="CFM59" s="447"/>
      <c r="CFN59" s="447"/>
      <c r="CFO59" s="447"/>
      <c r="CFP59" s="447"/>
      <c r="CFQ59" s="447"/>
      <c r="CFR59" s="447"/>
      <c r="CFS59" s="447"/>
      <c r="CFT59" s="447"/>
      <c r="CFU59" s="447"/>
      <c r="CFV59" s="447"/>
      <c r="CFW59" s="447"/>
      <c r="CFX59" s="447"/>
      <c r="CFY59" s="447"/>
      <c r="CFZ59" s="447"/>
      <c r="CGA59" s="447"/>
      <c r="CGB59" s="447"/>
      <c r="CGC59" s="447"/>
      <c r="CGD59" s="447"/>
      <c r="CGE59" s="447"/>
      <c r="CGF59" s="447"/>
      <c r="CGG59" s="447"/>
      <c r="CGH59" s="447"/>
      <c r="CGI59" s="447"/>
      <c r="CGJ59" s="447"/>
      <c r="CGK59" s="447"/>
      <c r="CGL59" s="447"/>
      <c r="CGM59" s="447"/>
      <c r="CGN59" s="447"/>
      <c r="CGO59" s="447"/>
      <c r="CGP59" s="447"/>
      <c r="CGQ59" s="447"/>
      <c r="CGR59" s="447"/>
      <c r="CGS59" s="447"/>
      <c r="CGT59" s="447"/>
      <c r="CGU59" s="447"/>
      <c r="CGV59" s="447"/>
      <c r="CGW59" s="447"/>
      <c r="CGX59" s="447"/>
      <c r="CGY59" s="447"/>
      <c r="CGZ59" s="447"/>
      <c r="CHA59" s="447"/>
      <c r="CHB59" s="447"/>
      <c r="CHC59" s="447"/>
      <c r="CHD59" s="447"/>
      <c r="CHE59" s="447"/>
      <c r="CHF59" s="447"/>
      <c r="CHG59" s="447"/>
      <c r="CHH59" s="447"/>
      <c r="CHI59" s="447"/>
      <c r="CHJ59" s="447"/>
      <c r="CHK59" s="447"/>
      <c r="CHL59" s="447"/>
      <c r="CHM59" s="447"/>
      <c r="CHN59" s="447"/>
      <c r="CHO59" s="447"/>
      <c r="CHP59" s="447"/>
      <c r="CHQ59" s="447"/>
      <c r="CHR59" s="447"/>
      <c r="CHS59" s="447"/>
      <c r="CHT59" s="447"/>
      <c r="CHU59" s="447"/>
      <c r="CHV59" s="447"/>
      <c r="CHW59" s="447"/>
      <c r="CHX59" s="447"/>
      <c r="CHY59" s="447"/>
      <c r="CHZ59" s="447"/>
      <c r="CIA59" s="447"/>
      <c r="CIB59" s="447"/>
      <c r="CIC59" s="447"/>
      <c r="CID59" s="447"/>
      <c r="CIE59" s="447"/>
      <c r="CIF59" s="447"/>
      <c r="CIG59" s="447"/>
      <c r="CIH59" s="447"/>
      <c r="CII59" s="447"/>
      <c r="CIJ59" s="447"/>
      <c r="CIK59" s="447"/>
      <c r="CIL59" s="447"/>
      <c r="CIM59" s="447"/>
      <c r="CIN59" s="447"/>
      <c r="CIO59" s="447"/>
      <c r="CIP59" s="447"/>
      <c r="CIQ59" s="447"/>
      <c r="CIR59" s="447"/>
      <c r="CIS59" s="447"/>
      <c r="CIT59" s="447"/>
      <c r="CIU59" s="447"/>
      <c r="CIV59" s="447"/>
      <c r="CIW59" s="447"/>
      <c r="CIX59" s="447"/>
      <c r="CIY59" s="447"/>
      <c r="CIZ59" s="447"/>
      <c r="CJA59" s="447"/>
      <c r="CJB59" s="447"/>
      <c r="CJC59" s="447"/>
      <c r="CJD59" s="447"/>
      <c r="CJE59" s="447"/>
      <c r="CJF59" s="447"/>
      <c r="CJG59" s="447"/>
      <c r="CJH59" s="447"/>
      <c r="CJI59" s="447"/>
      <c r="CJJ59" s="447"/>
      <c r="CJK59" s="447"/>
      <c r="CJL59" s="447"/>
      <c r="CJM59" s="447"/>
      <c r="CJN59" s="447"/>
      <c r="CJO59" s="447"/>
      <c r="CJP59" s="447"/>
      <c r="CJQ59" s="447"/>
      <c r="CJR59" s="447"/>
      <c r="CJS59" s="447"/>
      <c r="CJT59" s="447"/>
      <c r="CJU59" s="447"/>
      <c r="CJV59" s="447"/>
      <c r="CJW59" s="447"/>
      <c r="CJX59" s="447"/>
      <c r="CJY59" s="447"/>
      <c r="CJZ59" s="447"/>
      <c r="CKA59" s="447"/>
      <c r="CKB59" s="447"/>
      <c r="CKC59" s="447"/>
      <c r="CKD59" s="447"/>
      <c r="CKE59" s="447"/>
      <c r="CKF59" s="447"/>
      <c r="CKG59" s="447"/>
      <c r="CKH59" s="447"/>
      <c r="CKI59" s="447"/>
      <c r="CKJ59" s="447"/>
      <c r="CKK59" s="447"/>
      <c r="CKL59" s="447"/>
      <c r="CKM59" s="447"/>
      <c r="CKN59" s="447"/>
      <c r="CKO59" s="447"/>
      <c r="CKP59" s="447"/>
      <c r="CKQ59" s="447"/>
      <c r="CKR59" s="447"/>
      <c r="CKS59" s="447"/>
      <c r="CKT59" s="447"/>
      <c r="CKU59" s="447"/>
      <c r="CKV59" s="447"/>
      <c r="CKW59" s="447"/>
      <c r="CKX59" s="447"/>
      <c r="CKY59" s="447"/>
      <c r="CKZ59" s="447"/>
      <c r="CLA59" s="447"/>
      <c r="CLB59" s="447"/>
      <c r="CLC59" s="447"/>
      <c r="CLD59" s="447"/>
      <c r="CLE59" s="447"/>
      <c r="CLF59" s="447"/>
      <c r="CLG59" s="447"/>
      <c r="CLH59" s="447"/>
      <c r="CLI59" s="447"/>
      <c r="CLJ59" s="447"/>
      <c r="CLK59" s="447"/>
      <c r="CLL59" s="447"/>
      <c r="CLM59" s="447"/>
      <c r="CLN59" s="447"/>
      <c r="CLO59" s="447"/>
      <c r="CLP59" s="447"/>
      <c r="CLQ59" s="447"/>
      <c r="CLR59" s="447"/>
      <c r="CLS59" s="447"/>
      <c r="CLT59" s="447"/>
      <c r="CLU59" s="447"/>
      <c r="CLV59" s="447"/>
      <c r="CLW59" s="447"/>
      <c r="CLX59" s="447"/>
      <c r="CLY59" s="447"/>
      <c r="CLZ59" s="447"/>
      <c r="CMA59" s="447"/>
      <c r="CMB59" s="447"/>
      <c r="CMC59" s="447"/>
      <c r="CMD59" s="447"/>
      <c r="CME59" s="447"/>
      <c r="CMF59" s="447"/>
      <c r="CMG59" s="447"/>
      <c r="CMH59" s="447"/>
      <c r="CMI59" s="447"/>
      <c r="CMJ59" s="447"/>
      <c r="CMK59" s="447"/>
      <c r="CML59" s="447"/>
      <c r="CMM59" s="447"/>
      <c r="CMN59" s="447"/>
      <c r="CMO59" s="447"/>
      <c r="CMP59" s="447"/>
      <c r="CMQ59" s="447"/>
      <c r="CMR59" s="447"/>
      <c r="CMS59" s="447"/>
      <c r="CMT59" s="447"/>
      <c r="CMU59" s="447"/>
      <c r="CMV59" s="447"/>
      <c r="CMW59" s="447"/>
      <c r="CMX59" s="447"/>
      <c r="CMY59" s="447"/>
      <c r="CMZ59" s="447"/>
      <c r="CNA59" s="447"/>
      <c r="CNB59" s="447"/>
      <c r="CNC59" s="447"/>
      <c r="CND59" s="447"/>
      <c r="CNE59" s="447"/>
      <c r="CNF59" s="447"/>
      <c r="CNG59" s="447"/>
      <c r="CNH59" s="447"/>
      <c r="CNI59" s="447"/>
      <c r="CNJ59" s="447"/>
      <c r="CNK59" s="447"/>
      <c r="CNL59" s="447"/>
      <c r="CNM59" s="447"/>
      <c r="CNN59" s="447"/>
      <c r="CNO59" s="447"/>
      <c r="CNP59" s="447"/>
      <c r="CNQ59" s="447"/>
      <c r="CNR59" s="447"/>
      <c r="CNS59" s="447"/>
      <c r="CNT59" s="447"/>
      <c r="CNU59" s="447"/>
      <c r="CNV59" s="447"/>
      <c r="CNW59" s="447"/>
      <c r="CNX59" s="447"/>
      <c r="CNY59" s="447"/>
      <c r="CNZ59" s="447"/>
      <c r="COA59" s="447"/>
      <c r="COB59" s="447"/>
      <c r="COC59" s="447"/>
      <c r="COD59" s="447"/>
      <c r="COE59" s="447"/>
      <c r="COF59" s="447"/>
      <c r="COG59" s="447"/>
      <c r="COH59" s="447"/>
      <c r="COI59" s="447"/>
      <c r="COJ59" s="447"/>
      <c r="COK59" s="447"/>
      <c r="COL59" s="447"/>
      <c r="COM59" s="447"/>
      <c r="CON59" s="447"/>
      <c r="COO59" s="447"/>
      <c r="COP59" s="447"/>
      <c r="COQ59" s="447"/>
      <c r="COR59" s="447"/>
      <c r="COS59" s="447"/>
      <c r="COT59" s="447"/>
      <c r="COU59" s="447"/>
      <c r="COV59" s="447"/>
      <c r="COW59" s="447"/>
      <c r="COX59" s="447"/>
      <c r="COY59" s="447"/>
      <c r="COZ59" s="447"/>
      <c r="CPA59" s="447"/>
      <c r="CPB59" s="447"/>
      <c r="CPC59" s="447"/>
      <c r="CPD59" s="447"/>
      <c r="CPE59" s="447"/>
      <c r="CPF59" s="447"/>
      <c r="CPG59" s="447"/>
      <c r="CPH59" s="447"/>
      <c r="CPI59" s="447"/>
      <c r="CPJ59" s="447"/>
      <c r="CPK59" s="447"/>
      <c r="CPL59" s="447"/>
      <c r="CPM59" s="447"/>
      <c r="CPN59" s="447"/>
      <c r="CPO59" s="447"/>
      <c r="CPP59" s="447"/>
      <c r="CPQ59" s="447"/>
      <c r="CPR59" s="447"/>
      <c r="CPS59" s="447"/>
      <c r="CPT59" s="447"/>
      <c r="CPU59" s="447"/>
      <c r="CPV59" s="447"/>
      <c r="CPW59" s="447"/>
      <c r="CPX59" s="447"/>
      <c r="CPY59" s="447"/>
      <c r="CPZ59" s="447"/>
      <c r="CQA59" s="447"/>
      <c r="CQB59" s="447"/>
      <c r="CQC59" s="447"/>
      <c r="CQD59" s="447"/>
      <c r="CQE59" s="447"/>
      <c r="CQF59" s="447"/>
      <c r="CQG59" s="447"/>
      <c r="CQH59" s="447"/>
      <c r="CQI59" s="447"/>
      <c r="CQJ59" s="447"/>
      <c r="CQK59" s="447"/>
      <c r="CQL59" s="447"/>
      <c r="CQM59" s="447"/>
      <c r="CQN59" s="447"/>
      <c r="CQO59" s="447"/>
      <c r="CQP59" s="447"/>
      <c r="CQQ59" s="447"/>
      <c r="CQR59" s="447"/>
      <c r="CQS59" s="447"/>
      <c r="CQT59" s="447"/>
      <c r="CQU59" s="447"/>
      <c r="CQV59" s="447"/>
      <c r="CQW59" s="447"/>
      <c r="CQX59" s="447"/>
      <c r="CQY59" s="447"/>
      <c r="CQZ59" s="447"/>
      <c r="CRA59" s="447"/>
      <c r="CRB59" s="447"/>
      <c r="CRC59" s="447"/>
      <c r="CRD59" s="447"/>
      <c r="CRE59" s="447"/>
      <c r="CRF59" s="447"/>
      <c r="CRG59" s="447"/>
      <c r="CRH59" s="447"/>
      <c r="CRI59" s="447"/>
      <c r="CRJ59" s="447"/>
      <c r="CRK59" s="447"/>
      <c r="CRL59" s="447"/>
      <c r="CRM59" s="447"/>
      <c r="CRN59" s="447"/>
      <c r="CRO59" s="447"/>
      <c r="CRP59" s="447"/>
      <c r="CRQ59" s="447"/>
      <c r="CRR59" s="447"/>
      <c r="CRS59" s="447"/>
      <c r="CRT59" s="447"/>
      <c r="CRU59" s="447"/>
      <c r="CRV59" s="447"/>
      <c r="CRW59" s="447"/>
      <c r="CRX59" s="447"/>
      <c r="CRY59" s="447"/>
      <c r="CRZ59" s="447"/>
      <c r="CSA59" s="447"/>
      <c r="CSB59" s="447"/>
      <c r="CSC59" s="447"/>
      <c r="CSD59" s="447"/>
      <c r="CSE59" s="447"/>
      <c r="CSF59" s="447"/>
      <c r="CSG59" s="447"/>
      <c r="CSH59" s="447"/>
      <c r="CSI59" s="447"/>
      <c r="CSJ59" s="447"/>
      <c r="CSK59" s="447"/>
      <c r="CSL59" s="447"/>
      <c r="CSM59" s="447"/>
      <c r="CSN59" s="447"/>
      <c r="CSO59" s="447"/>
      <c r="CSP59" s="447"/>
      <c r="CSQ59" s="447"/>
      <c r="CSR59" s="447"/>
      <c r="CSS59" s="447"/>
      <c r="CST59" s="447"/>
      <c r="CSU59" s="447"/>
      <c r="CSV59" s="447"/>
      <c r="CSW59" s="447"/>
      <c r="CSX59" s="447"/>
      <c r="CSY59" s="447"/>
      <c r="CSZ59" s="447"/>
      <c r="CTA59" s="447"/>
      <c r="CTB59" s="447"/>
      <c r="CTC59" s="447"/>
      <c r="CTD59" s="447"/>
      <c r="CTE59" s="447"/>
      <c r="CTF59" s="447"/>
      <c r="CTG59" s="447"/>
      <c r="CTH59" s="447"/>
      <c r="CTI59" s="447"/>
      <c r="CTJ59" s="447"/>
      <c r="CTK59" s="447"/>
      <c r="CTL59" s="447"/>
      <c r="CTM59" s="447"/>
      <c r="CTN59" s="447"/>
      <c r="CTO59" s="447"/>
      <c r="CTP59" s="447"/>
      <c r="CTQ59" s="447"/>
      <c r="CTR59" s="447"/>
      <c r="CTS59" s="447"/>
      <c r="CTT59" s="447"/>
      <c r="CTU59" s="447"/>
      <c r="CTV59" s="447"/>
      <c r="CTW59" s="447"/>
      <c r="CTX59" s="447"/>
      <c r="CTY59" s="447"/>
      <c r="CTZ59" s="447"/>
      <c r="CUA59" s="447"/>
      <c r="CUB59" s="447"/>
      <c r="CUC59" s="447"/>
      <c r="CUD59" s="447"/>
      <c r="CUE59" s="447"/>
      <c r="CUF59" s="447"/>
      <c r="CUG59" s="447"/>
      <c r="CUH59" s="447"/>
      <c r="CUI59" s="447"/>
      <c r="CUJ59" s="447"/>
      <c r="CUK59" s="447"/>
      <c r="CUL59" s="447"/>
      <c r="CUM59" s="447"/>
      <c r="CUN59" s="447"/>
      <c r="CUO59" s="447"/>
      <c r="CUP59" s="447"/>
      <c r="CUQ59" s="447"/>
      <c r="CUR59" s="447"/>
      <c r="CUS59" s="447"/>
      <c r="CUT59" s="447"/>
      <c r="CUU59" s="447"/>
      <c r="CUV59" s="447"/>
      <c r="CUW59" s="447"/>
      <c r="CUX59" s="447"/>
      <c r="CUY59" s="447"/>
      <c r="CUZ59" s="447"/>
      <c r="CVA59" s="447"/>
      <c r="CVB59" s="447"/>
      <c r="CVC59" s="447"/>
      <c r="CVD59" s="447"/>
      <c r="CVE59" s="447"/>
      <c r="CVF59" s="447"/>
      <c r="CVG59" s="447"/>
      <c r="CVH59" s="447"/>
      <c r="CVI59" s="447"/>
      <c r="CVJ59" s="447"/>
      <c r="CVK59" s="447"/>
      <c r="CVL59" s="447"/>
      <c r="CVM59" s="447"/>
      <c r="CVN59" s="447"/>
      <c r="CVO59" s="447"/>
      <c r="CVP59" s="447"/>
      <c r="CVQ59" s="447"/>
      <c r="CVR59" s="447"/>
      <c r="CVS59" s="447"/>
      <c r="CVT59" s="447"/>
      <c r="CVU59" s="447"/>
      <c r="CVV59" s="447"/>
      <c r="CVW59" s="447"/>
      <c r="CVX59" s="447"/>
      <c r="CVY59" s="447"/>
      <c r="CVZ59" s="447"/>
      <c r="CWA59" s="447"/>
      <c r="CWB59" s="447"/>
      <c r="CWC59" s="447"/>
      <c r="CWD59" s="447"/>
      <c r="CWE59" s="447"/>
      <c r="CWF59" s="447"/>
      <c r="CWG59" s="447"/>
      <c r="CWH59" s="447"/>
      <c r="CWI59" s="447"/>
      <c r="CWJ59" s="447"/>
      <c r="CWK59" s="447"/>
      <c r="CWL59" s="447"/>
      <c r="CWM59" s="447"/>
      <c r="CWN59" s="447"/>
      <c r="CWO59" s="447"/>
      <c r="CWP59" s="447"/>
      <c r="CWQ59" s="447"/>
      <c r="CWR59" s="447"/>
      <c r="CWS59" s="447"/>
      <c r="CWT59" s="447"/>
      <c r="CWU59" s="447"/>
      <c r="CWV59" s="447"/>
      <c r="CWW59" s="447"/>
      <c r="CWX59" s="447"/>
      <c r="CWY59" s="447"/>
      <c r="CWZ59" s="447"/>
      <c r="CXA59" s="447"/>
      <c r="CXB59" s="447"/>
      <c r="CXC59" s="447"/>
      <c r="CXD59" s="447"/>
      <c r="CXE59" s="447"/>
      <c r="CXF59" s="447"/>
      <c r="CXG59" s="447"/>
      <c r="CXH59" s="447"/>
      <c r="CXI59" s="447"/>
      <c r="CXJ59" s="447"/>
      <c r="CXK59" s="447"/>
      <c r="CXL59" s="447"/>
      <c r="CXM59" s="447"/>
      <c r="CXN59" s="447"/>
      <c r="CXO59" s="447"/>
      <c r="CXP59" s="447"/>
      <c r="CXQ59" s="447"/>
      <c r="CXR59" s="447"/>
      <c r="CXS59" s="447"/>
      <c r="CXT59" s="447"/>
      <c r="CXU59" s="447"/>
      <c r="CXV59" s="447"/>
      <c r="CXW59" s="447"/>
      <c r="CXX59" s="447"/>
      <c r="CXY59" s="447"/>
      <c r="CXZ59" s="447"/>
      <c r="CYA59" s="447"/>
      <c r="CYB59" s="447"/>
      <c r="CYC59" s="447"/>
      <c r="CYD59" s="447"/>
      <c r="CYE59" s="447"/>
      <c r="CYF59" s="447"/>
      <c r="CYG59" s="447"/>
      <c r="CYH59" s="447"/>
      <c r="CYI59" s="447"/>
      <c r="CYJ59" s="447"/>
      <c r="CYK59" s="447"/>
      <c r="CYL59" s="447"/>
      <c r="CYM59" s="447"/>
      <c r="CYN59" s="447"/>
      <c r="CYO59" s="447"/>
      <c r="CYP59" s="447"/>
      <c r="CYQ59" s="447"/>
      <c r="CYR59" s="447"/>
      <c r="CYS59" s="447"/>
      <c r="CYT59" s="447"/>
      <c r="CYU59" s="447"/>
      <c r="CYV59" s="447"/>
      <c r="CYW59" s="447"/>
      <c r="CYX59" s="447"/>
      <c r="CYY59" s="447"/>
      <c r="CYZ59" s="447"/>
      <c r="CZA59" s="447"/>
      <c r="CZB59" s="447"/>
      <c r="CZC59" s="447"/>
      <c r="CZD59" s="447"/>
      <c r="CZE59" s="447"/>
      <c r="CZF59" s="447"/>
      <c r="CZG59" s="447"/>
      <c r="CZH59" s="447"/>
      <c r="CZI59" s="447"/>
      <c r="CZJ59" s="447"/>
      <c r="CZK59" s="447"/>
      <c r="CZL59" s="447"/>
      <c r="CZM59" s="447"/>
      <c r="CZN59" s="447"/>
      <c r="CZO59" s="447"/>
      <c r="CZP59" s="447"/>
      <c r="CZQ59" s="447"/>
      <c r="CZR59" s="447"/>
      <c r="CZS59" s="447"/>
      <c r="CZT59" s="447"/>
      <c r="CZU59" s="447"/>
      <c r="CZV59" s="447"/>
      <c r="CZW59" s="447"/>
      <c r="CZX59" s="447"/>
      <c r="CZY59" s="447"/>
      <c r="CZZ59" s="447"/>
      <c r="DAA59" s="447"/>
      <c r="DAB59" s="447"/>
      <c r="DAC59" s="447"/>
      <c r="DAD59" s="447"/>
      <c r="DAE59" s="447"/>
      <c r="DAF59" s="447"/>
      <c r="DAG59" s="447"/>
      <c r="DAH59" s="447"/>
      <c r="DAI59" s="447"/>
      <c r="DAJ59" s="447"/>
      <c r="DAK59" s="447"/>
      <c r="DAL59" s="447"/>
      <c r="DAM59" s="447"/>
      <c r="DAN59" s="447"/>
      <c r="DAO59" s="447"/>
      <c r="DAP59" s="447"/>
      <c r="DAQ59" s="447"/>
      <c r="DAR59" s="447"/>
      <c r="DAS59" s="447"/>
      <c r="DAT59" s="447"/>
      <c r="DAU59" s="447"/>
      <c r="DAV59" s="447"/>
      <c r="DAW59" s="447"/>
      <c r="DAX59" s="447"/>
      <c r="DAY59" s="447"/>
      <c r="DAZ59" s="447"/>
      <c r="DBA59" s="447"/>
      <c r="DBB59" s="447"/>
      <c r="DBC59" s="447"/>
      <c r="DBD59" s="447"/>
      <c r="DBE59" s="447"/>
      <c r="DBF59" s="447"/>
      <c r="DBG59" s="447"/>
      <c r="DBH59" s="447"/>
      <c r="DBI59" s="447"/>
      <c r="DBJ59" s="447"/>
      <c r="DBK59" s="447"/>
      <c r="DBL59" s="447"/>
      <c r="DBM59" s="447"/>
      <c r="DBN59" s="447"/>
      <c r="DBO59" s="447"/>
      <c r="DBP59" s="447"/>
      <c r="DBQ59" s="447"/>
      <c r="DBR59" s="447"/>
      <c r="DBS59" s="447"/>
      <c r="DBT59" s="447"/>
      <c r="DBU59" s="447"/>
      <c r="DBV59" s="447"/>
      <c r="DBW59" s="447"/>
      <c r="DBX59" s="447"/>
      <c r="DBY59" s="447"/>
      <c r="DBZ59" s="447"/>
      <c r="DCA59" s="447"/>
      <c r="DCB59" s="447"/>
      <c r="DCC59" s="447"/>
      <c r="DCD59" s="447"/>
      <c r="DCE59" s="447"/>
      <c r="DCF59" s="447"/>
      <c r="DCG59" s="447"/>
      <c r="DCH59" s="447"/>
      <c r="DCI59" s="447"/>
      <c r="DCJ59" s="447"/>
      <c r="DCK59" s="447"/>
      <c r="DCL59" s="447"/>
      <c r="DCM59" s="447"/>
      <c r="DCN59" s="447"/>
      <c r="DCO59" s="447"/>
      <c r="DCP59" s="447"/>
      <c r="DCQ59" s="447"/>
      <c r="DCR59" s="447"/>
      <c r="DCS59" s="447"/>
      <c r="DCT59" s="447"/>
      <c r="DCU59" s="447"/>
      <c r="DCV59" s="447"/>
      <c r="DCW59" s="447"/>
      <c r="DCX59" s="447"/>
      <c r="DCY59" s="447"/>
      <c r="DCZ59" s="447"/>
      <c r="DDA59" s="447"/>
      <c r="DDB59" s="447"/>
      <c r="DDC59" s="447"/>
      <c r="DDD59" s="447"/>
      <c r="DDE59" s="447"/>
      <c r="DDF59" s="447"/>
      <c r="DDG59" s="447"/>
      <c r="DDH59" s="447"/>
      <c r="DDI59" s="447"/>
      <c r="DDJ59" s="447"/>
      <c r="DDK59" s="447"/>
      <c r="DDL59" s="447"/>
      <c r="DDM59" s="447"/>
      <c r="DDN59" s="447"/>
      <c r="DDO59" s="447"/>
      <c r="DDP59" s="447"/>
      <c r="DDQ59" s="447"/>
      <c r="DDR59" s="447"/>
      <c r="DDS59" s="447"/>
      <c r="DDT59" s="447"/>
      <c r="DDU59" s="447"/>
      <c r="DDV59" s="447"/>
      <c r="DDW59" s="447"/>
      <c r="DDX59" s="447"/>
      <c r="DDY59" s="447"/>
      <c r="DDZ59" s="447"/>
      <c r="DEA59" s="447"/>
      <c r="DEB59" s="447"/>
      <c r="DEC59" s="447"/>
      <c r="DED59" s="447"/>
      <c r="DEE59" s="447"/>
      <c r="DEF59" s="447"/>
      <c r="DEG59" s="447"/>
      <c r="DEH59" s="447"/>
      <c r="DEI59" s="447"/>
      <c r="DEJ59" s="447"/>
      <c r="DEK59" s="447"/>
      <c r="DEL59" s="447"/>
      <c r="DEM59" s="447"/>
      <c r="DEN59" s="447"/>
      <c r="DEO59" s="447"/>
      <c r="DEP59" s="447"/>
      <c r="DEQ59" s="447"/>
      <c r="DER59" s="447"/>
      <c r="DES59" s="447"/>
      <c r="DET59" s="447"/>
      <c r="DEU59" s="447"/>
      <c r="DEV59" s="447"/>
      <c r="DEW59" s="447"/>
      <c r="DEX59" s="447"/>
      <c r="DEY59" s="447"/>
      <c r="DEZ59" s="447"/>
      <c r="DFA59" s="447"/>
      <c r="DFB59" s="447"/>
      <c r="DFC59" s="447"/>
      <c r="DFD59" s="447"/>
      <c r="DFE59" s="447"/>
      <c r="DFF59" s="447"/>
      <c r="DFG59" s="447"/>
      <c r="DFH59" s="447"/>
      <c r="DFI59" s="447"/>
      <c r="DFJ59" s="447"/>
      <c r="DFK59" s="447"/>
      <c r="DFL59" s="447"/>
      <c r="DFM59" s="447"/>
      <c r="DFN59" s="447"/>
      <c r="DFO59" s="447"/>
      <c r="DFP59" s="447"/>
      <c r="DFQ59" s="447"/>
      <c r="DFR59" s="447"/>
      <c r="DFS59" s="447"/>
      <c r="DFT59" s="447"/>
      <c r="DFU59" s="447"/>
      <c r="DFV59" s="447"/>
      <c r="DFW59" s="447"/>
      <c r="DFX59" s="447"/>
      <c r="DFY59" s="447"/>
      <c r="DFZ59" s="447"/>
      <c r="DGA59" s="447"/>
      <c r="DGB59" s="447"/>
      <c r="DGC59" s="447"/>
      <c r="DGD59" s="447"/>
      <c r="DGE59" s="447"/>
      <c r="DGF59" s="447"/>
      <c r="DGG59" s="447"/>
      <c r="DGH59" s="447"/>
      <c r="DGI59" s="447"/>
      <c r="DGJ59" s="447"/>
      <c r="DGK59" s="447"/>
      <c r="DGL59" s="447"/>
      <c r="DGM59" s="447"/>
      <c r="DGN59" s="447"/>
      <c r="DGO59" s="447"/>
      <c r="DGP59" s="447"/>
      <c r="DGQ59" s="447"/>
      <c r="DGR59" s="447"/>
      <c r="DGS59" s="447"/>
      <c r="DGT59" s="447"/>
      <c r="DGU59" s="447"/>
      <c r="DGV59" s="447"/>
      <c r="DGW59" s="447"/>
      <c r="DGX59" s="447"/>
      <c r="DGY59" s="447"/>
      <c r="DGZ59" s="447"/>
      <c r="DHA59" s="447"/>
      <c r="DHB59" s="447"/>
      <c r="DHC59" s="447"/>
      <c r="DHD59" s="447"/>
      <c r="DHE59" s="447"/>
      <c r="DHF59" s="447"/>
      <c r="DHG59" s="447"/>
      <c r="DHH59" s="447"/>
      <c r="DHI59" s="447"/>
      <c r="DHJ59" s="447"/>
      <c r="DHK59" s="447"/>
      <c r="DHL59" s="447"/>
      <c r="DHM59" s="447"/>
      <c r="DHN59" s="447"/>
      <c r="DHO59" s="447"/>
      <c r="DHP59" s="447"/>
      <c r="DHQ59" s="447"/>
      <c r="DHR59" s="447"/>
      <c r="DHS59" s="447"/>
      <c r="DHT59" s="447"/>
      <c r="DHU59" s="447"/>
      <c r="DHV59" s="447"/>
      <c r="DHW59" s="447"/>
      <c r="DHX59" s="447"/>
      <c r="DHY59" s="447"/>
      <c r="DHZ59" s="447"/>
      <c r="DIA59" s="447"/>
      <c r="DIB59" s="447"/>
      <c r="DIC59" s="447"/>
      <c r="DID59" s="447"/>
      <c r="DIE59" s="447"/>
      <c r="DIF59" s="447"/>
      <c r="DIG59" s="447"/>
      <c r="DIH59" s="447"/>
      <c r="DII59" s="447"/>
      <c r="DIJ59" s="447"/>
      <c r="DIK59" s="447"/>
      <c r="DIL59" s="447"/>
      <c r="DIM59" s="447"/>
      <c r="DIN59" s="447"/>
      <c r="DIO59" s="447"/>
      <c r="DIP59" s="447"/>
      <c r="DIQ59" s="447"/>
      <c r="DIR59" s="447"/>
      <c r="DIS59" s="447"/>
      <c r="DIT59" s="447"/>
      <c r="DIU59" s="447"/>
      <c r="DIV59" s="447"/>
      <c r="DIW59" s="447"/>
      <c r="DIX59" s="447"/>
      <c r="DIY59" s="447"/>
      <c r="DIZ59" s="447"/>
      <c r="DJA59" s="447"/>
      <c r="DJB59" s="447"/>
      <c r="DJC59" s="447"/>
      <c r="DJD59" s="447"/>
      <c r="DJE59" s="447"/>
      <c r="DJF59" s="447"/>
      <c r="DJG59" s="447"/>
      <c r="DJH59" s="447"/>
      <c r="DJI59" s="447"/>
      <c r="DJJ59" s="447"/>
      <c r="DJK59" s="447"/>
      <c r="DJL59" s="447"/>
      <c r="DJM59" s="447"/>
      <c r="DJN59" s="447"/>
      <c r="DJO59" s="447"/>
      <c r="DJP59" s="447"/>
      <c r="DJQ59" s="447"/>
      <c r="DJR59" s="447"/>
      <c r="DJS59" s="447"/>
      <c r="DJT59" s="447"/>
      <c r="DJU59" s="447"/>
      <c r="DJV59" s="447"/>
      <c r="DJW59" s="447"/>
      <c r="DJX59" s="447"/>
      <c r="DJY59" s="447"/>
      <c r="DJZ59" s="447"/>
      <c r="DKA59" s="447"/>
      <c r="DKB59" s="447"/>
      <c r="DKC59" s="447"/>
      <c r="DKD59" s="447"/>
      <c r="DKE59" s="447"/>
      <c r="DKF59" s="447"/>
      <c r="DKG59" s="447"/>
      <c r="DKH59" s="447"/>
      <c r="DKI59" s="447"/>
      <c r="DKJ59" s="447"/>
      <c r="DKK59" s="447"/>
      <c r="DKL59" s="447"/>
      <c r="DKM59" s="447"/>
      <c r="DKN59" s="447"/>
      <c r="DKO59" s="447"/>
      <c r="DKP59" s="447"/>
      <c r="DKQ59" s="447"/>
      <c r="DKR59" s="447"/>
      <c r="DKS59" s="447"/>
      <c r="DKT59" s="447"/>
      <c r="DKU59" s="447"/>
      <c r="DKV59" s="447"/>
      <c r="DKW59" s="447"/>
      <c r="DKX59" s="447"/>
      <c r="DKY59" s="447"/>
      <c r="DKZ59" s="447"/>
      <c r="DLA59" s="447"/>
      <c r="DLB59" s="447"/>
      <c r="DLC59" s="447"/>
      <c r="DLD59" s="447"/>
      <c r="DLE59" s="447"/>
      <c r="DLF59" s="447"/>
      <c r="DLG59" s="447"/>
      <c r="DLH59" s="447"/>
      <c r="DLI59" s="447"/>
      <c r="DLJ59" s="447"/>
      <c r="DLK59" s="447"/>
      <c r="DLL59" s="447"/>
      <c r="DLM59" s="447"/>
      <c r="DLN59" s="447"/>
      <c r="DLO59" s="447"/>
      <c r="DLP59" s="447"/>
      <c r="DLQ59" s="447"/>
      <c r="DLR59" s="447"/>
      <c r="DLS59" s="447"/>
      <c r="DLT59" s="447"/>
      <c r="DLU59" s="447"/>
      <c r="DLV59" s="447"/>
      <c r="DLW59" s="447"/>
      <c r="DLX59" s="447"/>
      <c r="DLY59" s="447"/>
      <c r="DLZ59" s="447"/>
      <c r="DMA59" s="447"/>
      <c r="DMB59" s="447"/>
      <c r="DMC59" s="447"/>
      <c r="DMD59" s="447"/>
      <c r="DME59" s="447"/>
      <c r="DMF59" s="447"/>
      <c r="DMG59" s="447"/>
      <c r="DMH59" s="447"/>
      <c r="DMI59" s="447"/>
      <c r="DMJ59" s="447"/>
      <c r="DMK59" s="447"/>
      <c r="DML59" s="447"/>
      <c r="DMM59" s="447"/>
      <c r="DMN59" s="447"/>
      <c r="DMO59" s="447"/>
      <c r="DMP59" s="447"/>
      <c r="DMQ59" s="447"/>
      <c r="DMR59" s="447"/>
      <c r="DMS59" s="447"/>
      <c r="DMT59" s="447"/>
      <c r="DMU59" s="447"/>
      <c r="DMV59" s="447"/>
      <c r="DMW59" s="447"/>
      <c r="DMX59" s="447"/>
      <c r="DMY59" s="447"/>
      <c r="DMZ59" s="447"/>
      <c r="DNA59" s="447"/>
      <c r="DNB59" s="447"/>
      <c r="DNC59" s="447"/>
      <c r="DND59" s="447"/>
      <c r="DNE59" s="447"/>
      <c r="DNF59" s="447"/>
      <c r="DNG59" s="447"/>
      <c r="DNH59" s="447"/>
      <c r="DNI59" s="447"/>
      <c r="DNJ59" s="447"/>
      <c r="DNK59" s="447"/>
      <c r="DNL59" s="447"/>
      <c r="DNM59" s="447"/>
      <c r="DNN59" s="447"/>
      <c r="DNO59" s="447"/>
      <c r="DNP59" s="447"/>
      <c r="DNQ59" s="447"/>
      <c r="DNR59" s="447"/>
      <c r="DNS59" s="447"/>
      <c r="DNT59" s="447"/>
      <c r="DNU59" s="447"/>
      <c r="DNV59" s="447"/>
      <c r="DNW59" s="447"/>
      <c r="DNX59" s="447"/>
      <c r="DNY59" s="447"/>
      <c r="DNZ59" s="447"/>
      <c r="DOA59" s="447"/>
      <c r="DOB59" s="447"/>
      <c r="DOC59" s="447"/>
      <c r="DOD59" s="447"/>
      <c r="DOE59" s="447"/>
      <c r="DOF59" s="447"/>
      <c r="DOG59" s="447"/>
      <c r="DOH59" s="447"/>
      <c r="DOI59" s="447"/>
      <c r="DOJ59" s="447"/>
      <c r="DOK59" s="447"/>
      <c r="DOL59" s="447"/>
      <c r="DOM59" s="447"/>
      <c r="DON59" s="447"/>
      <c r="DOO59" s="447"/>
      <c r="DOP59" s="447"/>
      <c r="DOQ59" s="447"/>
      <c r="DOR59" s="447"/>
      <c r="DOS59" s="447"/>
      <c r="DOT59" s="447"/>
      <c r="DOU59" s="447"/>
      <c r="DOV59" s="447"/>
      <c r="DOW59" s="447"/>
      <c r="DOX59" s="447"/>
      <c r="DOY59" s="447"/>
      <c r="DOZ59" s="447"/>
      <c r="DPA59" s="447"/>
      <c r="DPB59" s="447"/>
      <c r="DPC59" s="447"/>
      <c r="DPD59" s="447"/>
      <c r="DPE59" s="447"/>
      <c r="DPF59" s="447"/>
      <c r="DPG59" s="447"/>
      <c r="DPH59" s="447"/>
      <c r="DPI59" s="447"/>
      <c r="DPJ59" s="447"/>
      <c r="DPK59" s="447"/>
      <c r="DPL59" s="447"/>
      <c r="DPM59" s="447"/>
      <c r="DPN59" s="447"/>
      <c r="DPO59" s="447"/>
      <c r="DPP59" s="447"/>
      <c r="DPQ59" s="447"/>
      <c r="DPR59" s="447"/>
      <c r="DPS59" s="447"/>
      <c r="DPT59" s="447"/>
      <c r="DPU59" s="447"/>
      <c r="DPV59" s="447"/>
      <c r="DPW59" s="447"/>
      <c r="DPX59" s="447"/>
      <c r="DPY59" s="447"/>
      <c r="DPZ59" s="447"/>
      <c r="DQA59" s="447"/>
      <c r="DQB59" s="447"/>
      <c r="DQC59" s="447"/>
      <c r="DQD59" s="447"/>
      <c r="DQE59" s="447"/>
      <c r="DQF59" s="447"/>
      <c r="DQG59" s="447"/>
      <c r="DQH59" s="447"/>
      <c r="DQI59" s="447"/>
      <c r="DQJ59" s="447"/>
      <c r="DQK59" s="447"/>
      <c r="DQL59" s="447"/>
      <c r="DQM59" s="447"/>
      <c r="DQN59" s="447"/>
      <c r="DQO59" s="447"/>
      <c r="DQP59" s="447"/>
      <c r="DQQ59" s="447"/>
      <c r="DQR59" s="447"/>
      <c r="DQS59" s="447"/>
      <c r="DQT59" s="447"/>
      <c r="DQU59" s="447"/>
      <c r="DQV59" s="447"/>
      <c r="DQW59" s="447"/>
      <c r="DQX59" s="447"/>
      <c r="DQY59" s="447"/>
      <c r="DQZ59" s="447"/>
      <c r="DRA59" s="447"/>
      <c r="DRB59" s="447"/>
      <c r="DRC59" s="447"/>
      <c r="DRD59" s="447"/>
      <c r="DRE59" s="447"/>
      <c r="DRF59" s="447"/>
      <c r="DRG59" s="447"/>
      <c r="DRH59" s="447"/>
      <c r="DRI59" s="447"/>
      <c r="DRJ59" s="447"/>
      <c r="DRK59" s="447"/>
      <c r="DRL59" s="447"/>
      <c r="DRM59" s="447"/>
      <c r="DRN59" s="447"/>
      <c r="DRO59" s="447"/>
      <c r="DRP59" s="447"/>
      <c r="DRQ59" s="447"/>
      <c r="DRR59" s="447"/>
      <c r="DRS59" s="447"/>
      <c r="DRT59" s="447"/>
      <c r="DRU59" s="447"/>
      <c r="DRV59" s="447"/>
      <c r="DRW59" s="447"/>
      <c r="DRX59" s="447"/>
      <c r="DRY59" s="447"/>
      <c r="DRZ59" s="447"/>
      <c r="DSA59" s="447"/>
      <c r="DSB59" s="447"/>
      <c r="DSC59" s="447"/>
      <c r="DSD59" s="447"/>
      <c r="DSE59" s="447"/>
      <c r="DSF59" s="447"/>
      <c r="DSG59" s="447"/>
      <c r="DSH59" s="447"/>
      <c r="DSI59" s="447"/>
      <c r="DSJ59" s="447"/>
      <c r="DSK59" s="447"/>
      <c r="DSL59" s="447"/>
      <c r="DSM59" s="447"/>
      <c r="DSN59" s="447"/>
      <c r="DSO59" s="447"/>
      <c r="DSP59" s="447"/>
      <c r="DSQ59" s="447"/>
      <c r="DSR59" s="447"/>
      <c r="DSS59" s="447"/>
      <c r="DST59" s="447"/>
      <c r="DSU59" s="447"/>
      <c r="DSV59" s="447"/>
      <c r="DSW59" s="447"/>
      <c r="DSX59" s="447"/>
      <c r="DSY59" s="447"/>
      <c r="DSZ59" s="447"/>
      <c r="DTA59" s="447"/>
      <c r="DTB59" s="447"/>
      <c r="DTC59" s="447"/>
      <c r="DTD59" s="447"/>
      <c r="DTE59" s="447"/>
      <c r="DTF59" s="447"/>
      <c r="DTG59" s="447"/>
      <c r="DTH59" s="447"/>
      <c r="DTI59" s="447"/>
      <c r="DTJ59" s="447"/>
      <c r="DTK59" s="447"/>
      <c r="DTL59" s="447"/>
      <c r="DTM59" s="447"/>
      <c r="DTN59" s="447"/>
      <c r="DTO59" s="447"/>
      <c r="DTP59" s="447"/>
      <c r="DTQ59" s="447"/>
      <c r="DTR59" s="447"/>
      <c r="DTS59" s="447"/>
      <c r="DTT59" s="447"/>
      <c r="DTU59" s="447"/>
      <c r="DTV59" s="447"/>
      <c r="DTW59" s="447"/>
      <c r="DTX59" s="447"/>
      <c r="DTY59" s="447"/>
      <c r="DTZ59" s="447"/>
      <c r="DUA59" s="447"/>
      <c r="DUB59" s="447"/>
      <c r="DUC59" s="447"/>
      <c r="DUD59" s="447"/>
      <c r="DUE59" s="447"/>
      <c r="DUF59" s="447"/>
      <c r="DUG59" s="447"/>
      <c r="DUH59" s="447"/>
      <c r="DUI59" s="447"/>
      <c r="DUJ59" s="447"/>
      <c r="DUK59" s="447"/>
      <c r="DUL59" s="447"/>
      <c r="DUM59" s="447"/>
      <c r="DUN59" s="447"/>
      <c r="DUO59" s="447"/>
      <c r="DUP59" s="447"/>
      <c r="DUQ59" s="447"/>
      <c r="DUR59" s="447"/>
      <c r="DUS59" s="447"/>
      <c r="DUT59" s="447"/>
      <c r="DUU59" s="447"/>
      <c r="DUV59" s="447"/>
      <c r="DUW59" s="447"/>
      <c r="DUX59" s="447"/>
      <c r="DUY59" s="447"/>
      <c r="DUZ59" s="447"/>
      <c r="DVA59" s="447"/>
      <c r="DVB59" s="447"/>
      <c r="DVC59" s="447"/>
      <c r="DVD59" s="447"/>
      <c r="DVE59" s="447"/>
      <c r="DVF59" s="447"/>
      <c r="DVG59" s="447"/>
      <c r="DVH59" s="447"/>
      <c r="DVI59" s="447"/>
      <c r="DVJ59" s="447"/>
      <c r="DVK59" s="447"/>
      <c r="DVL59" s="447"/>
      <c r="DVM59" s="447"/>
      <c r="DVN59" s="447"/>
      <c r="DVO59" s="447"/>
      <c r="DVP59" s="447"/>
      <c r="DVQ59" s="447"/>
      <c r="DVR59" s="447"/>
      <c r="DVS59" s="447"/>
      <c r="DVT59" s="447"/>
      <c r="DVU59" s="447"/>
      <c r="DVV59" s="447"/>
      <c r="DVW59" s="447"/>
      <c r="DVX59" s="447"/>
      <c r="DVY59" s="447"/>
      <c r="DVZ59" s="447"/>
      <c r="DWA59" s="447"/>
      <c r="DWB59" s="447"/>
      <c r="DWC59" s="447"/>
      <c r="DWD59" s="447"/>
      <c r="DWE59" s="447"/>
      <c r="DWF59" s="447"/>
      <c r="DWG59" s="447"/>
      <c r="DWH59" s="447"/>
      <c r="DWI59" s="447"/>
      <c r="DWJ59" s="447"/>
      <c r="DWK59" s="447"/>
      <c r="DWL59" s="447"/>
      <c r="DWM59" s="447"/>
      <c r="DWN59" s="447"/>
      <c r="DWO59" s="447"/>
      <c r="DWP59" s="447"/>
      <c r="DWQ59" s="447"/>
      <c r="DWR59" s="447"/>
      <c r="DWS59" s="447"/>
      <c r="DWT59" s="447"/>
      <c r="DWU59" s="447"/>
      <c r="DWV59" s="447"/>
      <c r="DWW59" s="447"/>
      <c r="DWX59" s="447"/>
      <c r="DWY59" s="447"/>
      <c r="DWZ59" s="447"/>
      <c r="DXA59" s="447"/>
      <c r="DXB59" s="447"/>
      <c r="DXC59" s="447"/>
      <c r="DXD59" s="447"/>
      <c r="DXE59" s="447"/>
      <c r="DXF59" s="447"/>
      <c r="DXG59" s="447"/>
      <c r="DXH59" s="447"/>
      <c r="DXI59" s="447"/>
      <c r="DXJ59" s="447"/>
      <c r="DXK59" s="447"/>
      <c r="DXL59" s="447"/>
      <c r="DXM59" s="447"/>
      <c r="DXN59" s="447"/>
      <c r="DXO59" s="447"/>
      <c r="DXP59" s="447"/>
      <c r="DXQ59" s="447"/>
      <c r="DXR59" s="447"/>
      <c r="DXS59" s="447"/>
      <c r="DXT59" s="447"/>
      <c r="DXU59" s="447"/>
      <c r="DXV59" s="447"/>
      <c r="DXW59" s="447"/>
      <c r="DXX59" s="447"/>
      <c r="DXY59" s="447"/>
      <c r="DXZ59" s="447"/>
      <c r="DYA59" s="447"/>
      <c r="DYB59" s="447"/>
      <c r="DYC59" s="447"/>
      <c r="DYD59" s="447"/>
      <c r="DYE59" s="447"/>
      <c r="DYF59" s="447"/>
      <c r="DYG59" s="447"/>
      <c r="DYH59" s="447"/>
      <c r="DYI59" s="447"/>
      <c r="DYJ59" s="447"/>
      <c r="DYK59" s="447"/>
      <c r="DYL59" s="447"/>
      <c r="DYM59" s="447"/>
      <c r="DYN59" s="447"/>
      <c r="DYO59" s="447"/>
      <c r="DYP59" s="447"/>
      <c r="DYQ59" s="447"/>
      <c r="DYR59" s="447"/>
      <c r="DYS59" s="447"/>
      <c r="DYT59" s="447"/>
      <c r="DYU59" s="447"/>
      <c r="DYV59" s="447"/>
      <c r="DYW59" s="447"/>
      <c r="DYX59" s="447"/>
      <c r="DYY59" s="447"/>
      <c r="DYZ59" s="447"/>
      <c r="DZA59" s="447"/>
      <c r="DZB59" s="447"/>
      <c r="DZC59" s="447"/>
      <c r="DZD59" s="447"/>
      <c r="DZE59" s="447"/>
      <c r="DZF59" s="447"/>
      <c r="DZG59" s="447"/>
      <c r="DZH59" s="447"/>
      <c r="DZI59" s="447"/>
      <c r="DZJ59" s="447"/>
      <c r="DZK59" s="447"/>
      <c r="DZL59" s="447"/>
      <c r="DZM59" s="447"/>
      <c r="DZN59" s="447"/>
      <c r="DZO59" s="447"/>
      <c r="DZP59" s="447"/>
      <c r="DZQ59" s="447"/>
      <c r="DZR59" s="447"/>
      <c r="DZS59" s="447"/>
      <c r="DZT59" s="447"/>
      <c r="DZU59" s="447"/>
      <c r="DZV59" s="447"/>
      <c r="DZW59" s="447"/>
      <c r="DZX59" s="447"/>
      <c r="DZY59" s="447"/>
      <c r="DZZ59" s="447"/>
      <c r="EAA59" s="447"/>
      <c r="EAB59" s="447"/>
      <c r="EAC59" s="447"/>
      <c r="EAD59" s="447"/>
      <c r="EAE59" s="447"/>
      <c r="EAF59" s="447"/>
      <c r="EAG59" s="447"/>
      <c r="EAH59" s="447"/>
      <c r="EAI59" s="447"/>
      <c r="EAJ59" s="447"/>
      <c r="EAK59" s="447"/>
      <c r="EAL59" s="447"/>
      <c r="EAM59" s="447"/>
      <c r="EAN59" s="447"/>
      <c r="EAO59" s="447"/>
      <c r="EAP59" s="447"/>
      <c r="EAQ59" s="447"/>
      <c r="EAR59" s="447"/>
      <c r="EAS59" s="447"/>
      <c r="EAT59" s="447"/>
      <c r="EAU59" s="447"/>
      <c r="EAV59" s="447"/>
      <c r="EAW59" s="447"/>
      <c r="EAX59" s="447"/>
      <c r="EAY59" s="447"/>
      <c r="EAZ59" s="447"/>
      <c r="EBA59" s="447"/>
      <c r="EBB59" s="447"/>
      <c r="EBC59" s="447"/>
      <c r="EBD59" s="447"/>
      <c r="EBE59" s="447"/>
      <c r="EBF59" s="447"/>
      <c r="EBG59" s="447"/>
      <c r="EBH59" s="447"/>
      <c r="EBI59" s="447"/>
      <c r="EBJ59" s="447"/>
      <c r="EBK59" s="447"/>
      <c r="EBL59" s="447"/>
      <c r="EBM59" s="447"/>
      <c r="EBN59" s="447"/>
      <c r="EBO59" s="447"/>
      <c r="EBP59" s="447"/>
      <c r="EBQ59" s="447"/>
      <c r="EBR59" s="447"/>
      <c r="EBS59" s="447"/>
      <c r="EBT59" s="447"/>
      <c r="EBU59" s="447"/>
      <c r="EBV59" s="447"/>
      <c r="EBW59" s="447"/>
      <c r="EBX59" s="447"/>
      <c r="EBY59" s="447"/>
      <c r="EBZ59" s="447"/>
      <c r="ECA59" s="447"/>
      <c r="ECB59" s="447"/>
      <c r="ECC59" s="447"/>
      <c r="ECD59" s="447"/>
      <c r="ECE59" s="447"/>
      <c r="ECF59" s="447"/>
      <c r="ECG59" s="447"/>
      <c r="ECH59" s="447"/>
      <c r="ECI59" s="447"/>
      <c r="ECJ59" s="447"/>
      <c r="ECK59" s="447"/>
      <c r="ECL59" s="447"/>
      <c r="ECM59" s="447"/>
      <c r="ECN59" s="447"/>
      <c r="ECO59" s="447"/>
      <c r="ECP59" s="447"/>
      <c r="ECQ59" s="447"/>
      <c r="ECR59" s="447"/>
      <c r="ECS59" s="447"/>
      <c r="ECT59" s="447"/>
      <c r="ECU59" s="447"/>
      <c r="ECV59" s="447"/>
      <c r="ECW59" s="447"/>
      <c r="ECX59" s="447"/>
      <c r="ECY59" s="447"/>
      <c r="ECZ59" s="447"/>
      <c r="EDA59" s="447"/>
      <c r="EDB59" s="447"/>
      <c r="EDC59" s="447"/>
      <c r="EDD59" s="447"/>
      <c r="EDE59" s="447"/>
      <c r="EDF59" s="447"/>
      <c r="EDG59" s="447"/>
      <c r="EDH59" s="447"/>
      <c r="EDI59" s="447"/>
      <c r="EDJ59" s="447"/>
      <c r="EDK59" s="447"/>
      <c r="EDL59" s="447"/>
      <c r="EDM59" s="447"/>
      <c r="EDN59" s="447"/>
      <c r="EDO59" s="447"/>
      <c r="EDP59" s="447"/>
      <c r="EDQ59" s="447"/>
      <c r="EDR59" s="447"/>
      <c r="EDS59" s="447"/>
      <c r="EDT59" s="447"/>
      <c r="EDU59" s="447"/>
      <c r="EDV59" s="447"/>
      <c r="EDW59" s="447"/>
      <c r="EDX59" s="447"/>
      <c r="EDY59" s="447"/>
      <c r="EDZ59" s="447"/>
      <c r="EEA59" s="447"/>
      <c r="EEB59" s="447"/>
      <c r="EEC59" s="447"/>
      <c r="EED59" s="447"/>
      <c r="EEE59" s="447"/>
      <c r="EEF59" s="447"/>
      <c r="EEG59" s="447"/>
      <c r="EEH59" s="447"/>
      <c r="EEI59" s="447"/>
      <c r="EEJ59" s="447"/>
      <c r="EEK59" s="447"/>
      <c r="EEL59" s="447"/>
      <c r="EEM59" s="447"/>
      <c r="EEN59" s="447"/>
      <c r="EEO59" s="447"/>
      <c r="EEP59" s="447"/>
      <c r="EEQ59" s="447"/>
      <c r="EER59" s="447"/>
      <c r="EES59" s="447"/>
      <c r="EET59" s="447"/>
      <c r="EEU59" s="447"/>
      <c r="EEV59" s="447"/>
      <c r="EEW59" s="447"/>
      <c r="EEX59" s="447"/>
      <c r="EEY59" s="447"/>
      <c r="EEZ59" s="447"/>
      <c r="EFA59" s="447"/>
      <c r="EFB59" s="447"/>
      <c r="EFC59" s="447"/>
      <c r="EFD59" s="447"/>
      <c r="EFE59" s="447"/>
      <c r="EFF59" s="447"/>
      <c r="EFG59" s="447"/>
      <c r="EFH59" s="447"/>
      <c r="EFI59" s="447"/>
      <c r="EFJ59" s="447"/>
      <c r="EFK59" s="447"/>
      <c r="EFL59" s="447"/>
      <c r="EFM59" s="447"/>
      <c r="EFN59" s="447"/>
      <c r="EFO59" s="447"/>
      <c r="EFP59" s="447"/>
      <c r="EFQ59" s="447"/>
      <c r="EFR59" s="447"/>
      <c r="EFS59" s="447"/>
      <c r="EFT59" s="447"/>
      <c r="EFU59" s="447"/>
      <c r="EFV59" s="447"/>
      <c r="EFW59" s="447"/>
      <c r="EFX59" s="447"/>
      <c r="EFY59" s="447"/>
      <c r="EFZ59" s="447"/>
      <c r="EGA59" s="447"/>
      <c r="EGB59" s="447"/>
      <c r="EGC59" s="447"/>
      <c r="EGD59" s="447"/>
      <c r="EGE59" s="447"/>
      <c r="EGF59" s="447"/>
      <c r="EGG59" s="447"/>
      <c r="EGH59" s="447"/>
      <c r="EGI59" s="447"/>
      <c r="EGJ59" s="447"/>
      <c r="EGK59" s="447"/>
      <c r="EGL59" s="447"/>
      <c r="EGM59" s="447"/>
      <c r="EGN59" s="447"/>
      <c r="EGO59" s="447"/>
      <c r="EGP59" s="447"/>
      <c r="EGQ59" s="447"/>
      <c r="EGR59" s="447"/>
      <c r="EGS59" s="447"/>
      <c r="EGT59" s="447"/>
      <c r="EGU59" s="447"/>
      <c r="EGV59" s="447"/>
      <c r="EGW59" s="447"/>
      <c r="EGX59" s="447"/>
      <c r="EGY59" s="447"/>
      <c r="EGZ59" s="447"/>
      <c r="EHA59" s="447"/>
      <c r="EHB59" s="447"/>
      <c r="EHC59" s="447"/>
      <c r="EHD59" s="447"/>
      <c r="EHE59" s="447"/>
      <c r="EHF59" s="447"/>
      <c r="EHG59" s="447"/>
      <c r="EHH59" s="447"/>
      <c r="EHI59" s="447"/>
      <c r="EHJ59" s="447"/>
      <c r="EHK59" s="447"/>
      <c r="EHL59" s="447"/>
      <c r="EHM59" s="447"/>
      <c r="EHN59" s="447"/>
      <c r="EHO59" s="447"/>
      <c r="EHP59" s="447"/>
      <c r="EHQ59" s="447"/>
      <c r="EHR59" s="447"/>
      <c r="EHS59" s="447"/>
      <c r="EHT59" s="447"/>
      <c r="EHU59" s="447"/>
      <c r="EHV59" s="447"/>
      <c r="EHW59" s="447"/>
      <c r="EHX59" s="447"/>
      <c r="EHY59" s="447"/>
      <c r="EHZ59" s="447"/>
      <c r="EIA59" s="447"/>
      <c r="EIB59" s="447"/>
      <c r="EIC59" s="447"/>
      <c r="EID59" s="447"/>
      <c r="EIE59" s="447"/>
      <c r="EIF59" s="447"/>
      <c r="EIG59" s="447"/>
      <c r="EIH59" s="447"/>
      <c r="EII59" s="447"/>
      <c r="EIJ59" s="447"/>
      <c r="EIK59" s="447"/>
      <c r="EIL59" s="447"/>
      <c r="EIM59" s="447"/>
      <c r="EIN59" s="447"/>
      <c r="EIO59" s="447"/>
      <c r="EIP59" s="447"/>
      <c r="EIQ59" s="447"/>
      <c r="EIR59" s="447"/>
      <c r="EIS59" s="447"/>
      <c r="EIT59" s="447"/>
      <c r="EIU59" s="447"/>
      <c r="EIV59" s="447"/>
      <c r="EIW59" s="447"/>
      <c r="EIX59" s="447"/>
      <c r="EIY59" s="447"/>
      <c r="EIZ59" s="447"/>
      <c r="EJA59" s="447"/>
      <c r="EJB59" s="447"/>
      <c r="EJC59" s="447"/>
      <c r="EJD59" s="447"/>
      <c r="EJE59" s="447"/>
      <c r="EJF59" s="447"/>
      <c r="EJG59" s="447"/>
      <c r="EJH59" s="447"/>
      <c r="EJI59" s="447"/>
      <c r="EJJ59" s="447"/>
      <c r="EJK59" s="447"/>
      <c r="EJL59" s="447"/>
      <c r="EJM59" s="447"/>
      <c r="EJN59" s="447"/>
      <c r="EJO59" s="447"/>
      <c r="EJP59" s="447"/>
      <c r="EJQ59" s="447"/>
      <c r="EJR59" s="447"/>
      <c r="EJS59" s="447"/>
      <c r="EJT59" s="447"/>
      <c r="EJU59" s="447"/>
      <c r="EJV59" s="447"/>
      <c r="EJW59" s="447"/>
      <c r="EJX59" s="447"/>
      <c r="EJY59" s="447"/>
      <c r="EJZ59" s="447"/>
      <c r="EKA59" s="447"/>
      <c r="EKB59" s="447"/>
      <c r="EKC59" s="447"/>
      <c r="EKD59" s="447"/>
      <c r="EKE59" s="447"/>
      <c r="EKF59" s="447"/>
      <c r="EKG59" s="447"/>
      <c r="EKH59" s="447"/>
      <c r="EKI59" s="447"/>
      <c r="EKJ59" s="447"/>
      <c r="EKK59" s="447"/>
      <c r="EKL59" s="447"/>
      <c r="EKM59" s="447"/>
      <c r="EKN59" s="447"/>
      <c r="EKO59" s="447"/>
      <c r="EKP59" s="447"/>
      <c r="EKQ59" s="447"/>
      <c r="EKR59" s="447"/>
      <c r="EKS59" s="447"/>
      <c r="EKT59" s="447"/>
      <c r="EKU59" s="447"/>
      <c r="EKV59" s="447"/>
      <c r="EKW59" s="447"/>
      <c r="EKX59" s="447"/>
      <c r="EKY59" s="447"/>
      <c r="EKZ59" s="447"/>
      <c r="ELA59" s="447"/>
      <c r="ELB59" s="447"/>
      <c r="ELC59" s="447"/>
      <c r="ELD59" s="447"/>
      <c r="ELE59" s="447"/>
      <c r="ELF59" s="447"/>
      <c r="ELG59" s="447"/>
      <c r="ELH59" s="447"/>
      <c r="ELI59" s="447"/>
      <c r="ELJ59" s="447"/>
      <c r="ELK59" s="447"/>
      <c r="ELL59" s="447"/>
      <c r="ELM59" s="447"/>
      <c r="ELN59" s="447"/>
      <c r="ELO59" s="447"/>
      <c r="ELP59" s="447"/>
      <c r="ELQ59" s="447"/>
      <c r="ELR59" s="447"/>
      <c r="ELS59" s="447"/>
      <c r="ELT59" s="447"/>
      <c r="ELU59" s="447"/>
      <c r="ELV59" s="447"/>
      <c r="ELW59" s="447"/>
      <c r="ELX59" s="447"/>
      <c r="ELY59" s="447"/>
      <c r="ELZ59" s="447"/>
      <c r="EMA59" s="447"/>
      <c r="EMB59" s="447"/>
      <c r="EMC59" s="447"/>
      <c r="EMD59" s="447"/>
      <c r="EME59" s="447"/>
      <c r="EMF59" s="447"/>
      <c r="EMG59" s="447"/>
      <c r="EMH59" s="447"/>
      <c r="EMI59" s="447"/>
      <c r="EMJ59" s="447"/>
      <c r="EMK59" s="447"/>
      <c r="EML59" s="447"/>
      <c r="EMM59" s="447"/>
      <c r="EMN59" s="447"/>
      <c r="EMO59" s="447"/>
      <c r="EMP59" s="447"/>
      <c r="EMQ59" s="447"/>
      <c r="EMR59" s="447"/>
      <c r="EMS59" s="447"/>
      <c r="EMT59" s="447"/>
      <c r="EMU59" s="447"/>
      <c r="EMV59" s="447"/>
      <c r="EMW59" s="447"/>
      <c r="EMX59" s="447"/>
      <c r="EMY59" s="447"/>
      <c r="EMZ59" s="447"/>
      <c r="ENA59" s="447"/>
      <c r="ENB59" s="447"/>
      <c r="ENC59" s="447"/>
      <c r="END59" s="447"/>
      <c r="ENE59" s="447"/>
      <c r="ENF59" s="447"/>
      <c r="ENG59" s="447"/>
      <c r="ENH59" s="447"/>
      <c r="ENI59" s="447"/>
      <c r="ENJ59" s="447"/>
      <c r="ENK59" s="447"/>
      <c r="ENL59" s="447"/>
      <c r="ENM59" s="447"/>
      <c r="ENN59" s="447"/>
      <c r="ENO59" s="447"/>
      <c r="ENP59" s="447"/>
      <c r="ENQ59" s="447"/>
      <c r="ENR59" s="447"/>
      <c r="ENS59" s="447"/>
      <c r="ENT59" s="447"/>
      <c r="ENU59" s="447"/>
      <c r="ENV59" s="447"/>
      <c r="ENW59" s="447"/>
      <c r="ENX59" s="447"/>
      <c r="ENY59" s="447"/>
      <c r="ENZ59" s="447"/>
      <c r="EOA59" s="447"/>
      <c r="EOB59" s="447"/>
      <c r="EOC59" s="447"/>
      <c r="EOD59" s="447"/>
      <c r="EOE59" s="447"/>
      <c r="EOF59" s="447"/>
      <c r="EOG59" s="447"/>
      <c r="EOH59" s="447"/>
      <c r="EOI59" s="447"/>
      <c r="EOJ59" s="447"/>
      <c r="EOK59" s="447"/>
      <c r="EOL59" s="447"/>
      <c r="EOM59" s="447"/>
      <c r="EON59" s="447"/>
      <c r="EOO59" s="447"/>
      <c r="EOP59" s="447"/>
      <c r="EOQ59" s="447"/>
      <c r="EOR59" s="447"/>
      <c r="EOS59" s="447"/>
      <c r="EOT59" s="447"/>
      <c r="EOU59" s="447"/>
      <c r="EOV59" s="447"/>
      <c r="EOW59" s="447"/>
      <c r="EOX59" s="447"/>
      <c r="EOY59" s="447"/>
      <c r="EOZ59" s="447"/>
      <c r="EPA59" s="447"/>
      <c r="EPB59" s="447"/>
      <c r="EPC59" s="447"/>
      <c r="EPD59" s="447"/>
      <c r="EPE59" s="447"/>
      <c r="EPF59" s="447"/>
      <c r="EPG59" s="447"/>
      <c r="EPH59" s="447"/>
      <c r="EPI59" s="447"/>
      <c r="EPJ59" s="447"/>
      <c r="EPK59" s="447"/>
      <c r="EPL59" s="447"/>
      <c r="EPM59" s="447"/>
      <c r="EPN59" s="447"/>
      <c r="EPO59" s="447"/>
      <c r="EPP59" s="447"/>
      <c r="EPQ59" s="447"/>
      <c r="EPR59" s="447"/>
      <c r="EPS59" s="447"/>
      <c r="EPT59" s="447"/>
      <c r="EPU59" s="447"/>
      <c r="EPV59" s="447"/>
      <c r="EPW59" s="447"/>
      <c r="EPX59" s="447"/>
      <c r="EPY59" s="447"/>
      <c r="EPZ59" s="447"/>
      <c r="EQA59" s="447"/>
      <c r="EQB59" s="447"/>
      <c r="EQC59" s="447"/>
      <c r="EQD59" s="447"/>
      <c r="EQE59" s="447"/>
      <c r="EQF59" s="447"/>
      <c r="EQG59" s="447"/>
      <c r="EQH59" s="447"/>
      <c r="EQI59" s="447"/>
      <c r="EQJ59" s="447"/>
      <c r="EQK59" s="447"/>
      <c r="EQL59" s="447"/>
      <c r="EQM59" s="447"/>
      <c r="EQN59" s="447"/>
      <c r="EQO59" s="447"/>
      <c r="EQP59" s="447"/>
      <c r="EQQ59" s="447"/>
      <c r="EQR59" s="447"/>
      <c r="EQS59" s="447"/>
      <c r="EQT59" s="447"/>
      <c r="EQU59" s="447"/>
      <c r="EQV59" s="447"/>
      <c r="EQW59" s="447"/>
      <c r="EQX59" s="447"/>
      <c r="EQY59" s="447"/>
      <c r="EQZ59" s="447"/>
      <c r="ERA59" s="447"/>
      <c r="ERB59" s="447"/>
      <c r="ERC59" s="447"/>
      <c r="ERD59" s="447"/>
      <c r="ERE59" s="447"/>
      <c r="ERF59" s="447"/>
      <c r="ERG59" s="447"/>
      <c r="ERH59" s="447"/>
      <c r="ERI59" s="447"/>
      <c r="ERJ59" s="447"/>
      <c r="ERK59" s="447"/>
      <c r="ERL59" s="447"/>
      <c r="ERM59" s="447"/>
      <c r="ERN59" s="447"/>
      <c r="ERO59" s="447"/>
      <c r="ERP59" s="447"/>
      <c r="ERQ59" s="447"/>
      <c r="ERR59" s="447"/>
      <c r="ERS59" s="447"/>
      <c r="ERT59" s="447"/>
      <c r="ERU59" s="447"/>
      <c r="ERV59" s="447"/>
      <c r="ERW59" s="447"/>
      <c r="ERX59" s="447"/>
      <c r="ERY59" s="447"/>
      <c r="ERZ59" s="447"/>
      <c r="ESA59" s="447"/>
      <c r="ESB59" s="447"/>
      <c r="ESC59" s="447"/>
      <c r="ESD59" s="447"/>
      <c r="ESE59" s="447"/>
      <c r="ESF59" s="447"/>
      <c r="ESG59" s="447"/>
      <c r="ESH59" s="447"/>
      <c r="ESI59" s="447"/>
      <c r="ESJ59" s="447"/>
      <c r="ESK59" s="447"/>
      <c r="ESL59" s="447"/>
      <c r="ESM59" s="447"/>
      <c r="ESN59" s="447"/>
      <c r="ESO59" s="447"/>
      <c r="ESP59" s="447"/>
      <c r="ESQ59" s="447"/>
      <c r="ESR59" s="447"/>
      <c r="ESS59" s="447"/>
      <c r="EST59" s="447"/>
      <c r="ESU59" s="447"/>
      <c r="ESV59" s="447"/>
      <c r="ESW59" s="447"/>
      <c r="ESX59" s="447"/>
      <c r="ESY59" s="447"/>
      <c r="ESZ59" s="447"/>
      <c r="ETA59" s="447"/>
      <c r="ETB59" s="447"/>
      <c r="ETC59" s="447"/>
      <c r="ETD59" s="447"/>
      <c r="ETE59" s="447"/>
      <c r="ETF59" s="447"/>
      <c r="ETG59" s="447"/>
      <c r="ETH59" s="447"/>
      <c r="ETI59" s="447"/>
      <c r="ETJ59" s="447"/>
      <c r="ETK59" s="447"/>
      <c r="ETL59" s="447"/>
      <c r="ETM59" s="447"/>
      <c r="ETN59" s="447"/>
      <c r="ETO59" s="447"/>
      <c r="ETP59" s="447"/>
      <c r="ETQ59" s="447"/>
      <c r="ETR59" s="447"/>
      <c r="ETS59" s="447"/>
      <c r="ETT59" s="447"/>
      <c r="ETU59" s="447"/>
      <c r="ETV59" s="447"/>
      <c r="ETW59" s="447"/>
      <c r="ETX59" s="447"/>
      <c r="ETY59" s="447"/>
      <c r="ETZ59" s="447"/>
      <c r="EUA59" s="447"/>
      <c r="EUB59" s="447"/>
      <c r="EUC59" s="447"/>
      <c r="EUD59" s="447"/>
      <c r="EUE59" s="447"/>
      <c r="EUF59" s="447"/>
      <c r="EUG59" s="447"/>
      <c r="EUH59" s="447"/>
      <c r="EUI59" s="447"/>
      <c r="EUJ59" s="447"/>
      <c r="EUK59" s="447"/>
      <c r="EUL59" s="447"/>
      <c r="EUM59" s="447"/>
      <c r="EUN59" s="447"/>
      <c r="EUO59" s="447"/>
      <c r="EUP59" s="447"/>
      <c r="EUQ59" s="447"/>
      <c r="EUR59" s="447"/>
      <c r="EUS59" s="447"/>
      <c r="EUT59" s="447"/>
      <c r="EUU59" s="447"/>
      <c r="EUV59" s="447"/>
      <c r="EUW59" s="447"/>
      <c r="EUX59" s="447"/>
      <c r="EUY59" s="447"/>
      <c r="EUZ59" s="447"/>
      <c r="EVA59" s="447"/>
      <c r="EVB59" s="447"/>
      <c r="EVC59" s="447"/>
      <c r="EVD59" s="447"/>
      <c r="EVE59" s="447"/>
      <c r="EVF59" s="447"/>
      <c r="EVG59" s="447"/>
      <c r="EVH59" s="447"/>
      <c r="EVI59" s="447"/>
      <c r="EVJ59" s="447"/>
      <c r="EVK59" s="447"/>
      <c r="EVL59" s="447"/>
      <c r="EVM59" s="447"/>
      <c r="EVN59" s="447"/>
      <c r="EVO59" s="447"/>
      <c r="EVP59" s="447"/>
      <c r="EVQ59" s="447"/>
      <c r="EVR59" s="447"/>
      <c r="EVS59" s="447"/>
      <c r="EVT59" s="447"/>
      <c r="EVU59" s="447"/>
      <c r="EVV59" s="447"/>
      <c r="EVW59" s="447"/>
      <c r="EVX59" s="447"/>
      <c r="EVY59" s="447"/>
      <c r="EVZ59" s="447"/>
      <c r="EWA59" s="447"/>
      <c r="EWB59" s="447"/>
      <c r="EWC59" s="447"/>
      <c r="EWD59" s="447"/>
      <c r="EWE59" s="447"/>
      <c r="EWF59" s="447"/>
      <c r="EWG59" s="447"/>
      <c r="EWH59" s="447"/>
      <c r="EWI59" s="447"/>
      <c r="EWJ59" s="447"/>
      <c r="EWK59" s="447"/>
      <c r="EWL59" s="447"/>
      <c r="EWM59" s="447"/>
      <c r="EWN59" s="447"/>
      <c r="EWO59" s="447"/>
      <c r="EWP59" s="447"/>
      <c r="EWQ59" s="447"/>
      <c r="EWR59" s="447"/>
      <c r="EWS59" s="447"/>
      <c r="EWT59" s="447"/>
      <c r="EWU59" s="447"/>
      <c r="EWV59" s="447"/>
      <c r="EWW59" s="447"/>
      <c r="EWX59" s="447"/>
      <c r="EWY59" s="447"/>
      <c r="EWZ59" s="447"/>
      <c r="EXA59" s="447"/>
      <c r="EXB59" s="447"/>
      <c r="EXC59" s="447"/>
      <c r="EXD59" s="447"/>
      <c r="EXE59" s="447"/>
      <c r="EXF59" s="447"/>
      <c r="EXG59" s="447"/>
      <c r="EXH59" s="447"/>
      <c r="EXI59" s="447"/>
      <c r="EXJ59" s="447"/>
      <c r="EXK59" s="447"/>
      <c r="EXL59" s="447"/>
      <c r="EXM59" s="447"/>
      <c r="EXN59" s="447"/>
      <c r="EXO59" s="447"/>
      <c r="EXP59" s="447"/>
      <c r="EXQ59" s="447"/>
      <c r="EXR59" s="447"/>
      <c r="EXS59" s="447"/>
      <c r="EXT59" s="447"/>
      <c r="EXU59" s="447"/>
      <c r="EXV59" s="447"/>
      <c r="EXW59" s="447"/>
      <c r="EXX59" s="447"/>
      <c r="EXY59" s="447"/>
      <c r="EXZ59" s="447"/>
      <c r="EYA59" s="447"/>
      <c r="EYB59" s="447"/>
      <c r="EYC59" s="447"/>
      <c r="EYD59" s="447"/>
      <c r="EYE59" s="447"/>
      <c r="EYF59" s="447"/>
      <c r="EYG59" s="447"/>
      <c r="EYH59" s="447"/>
      <c r="EYI59" s="447"/>
      <c r="EYJ59" s="447"/>
      <c r="EYK59" s="447"/>
      <c r="EYL59" s="447"/>
      <c r="EYM59" s="447"/>
      <c r="EYN59" s="447"/>
      <c r="EYO59" s="447"/>
      <c r="EYP59" s="447"/>
      <c r="EYQ59" s="447"/>
      <c r="EYR59" s="447"/>
      <c r="EYS59" s="447"/>
      <c r="EYT59" s="447"/>
      <c r="EYU59" s="447"/>
      <c r="EYV59" s="447"/>
      <c r="EYW59" s="447"/>
      <c r="EYX59" s="447"/>
      <c r="EYY59" s="447"/>
      <c r="EYZ59" s="447"/>
      <c r="EZA59" s="447"/>
      <c r="EZB59" s="447"/>
      <c r="EZC59" s="447"/>
      <c r="EZD59" s="447"/>
      <c r="EZE59" s="447"/>
      <c r="EZF59" s="447"/>
      <c r="EZG59" s="447"/>
      <c r="EZH59" s="447"/>
      <c r="EZI59" s="447"/>
      <c r="EZJ59" s="447"/>
      <c r="EZK59" s="447"/>
      <c r="EZL59" s="447"/>
      <c r="EZM59" s="447"/>
      <c r="EZN59" s="447"/>
      <c r="EZO59" s="447"/>
      <c r="EZP59" s="447"/>
      <c r="EZQ59" s="447"/>
      <c r="EZR59" s="447"/>
      <c r="EZS59" s="447"/>
      <c r="EZT59" s="447"/>
      <c r="EZU59" s="447"/>
      <c r="EZV59" s="447"/>
      <c r="EZW59" s="447"/>
      <c r="EZX59" s="447"/>
      <c r="EZY59" s="447"/>
      <c r="EZZ59" s="447"/>
      <c r="FAA59" s="447"/>
      <c r="FAB59" s="447"/>
      <c r="FAC59" s="447"/>
      <c r="FAD59" s="447"/>
      <c r="FAE59" s="447"/>
      <c r="FAF59" s="447"/>
      <c r="FAG59" s="447"/>
      <c r="FAH59" s="447"/>
      <c r="FAI59" s="447"/>
      <c r="FAJ59" s="447"/>
      <c r="FAK59" s="447"/>
      <c r="FAL59" s="447"/>
      <c r="FAM59" s="447"/>
      <c r="FAN59" s="447"/>
      <c r="FAO59" s="447"/>
      <c r="FAP59" s="447"/>
      <c r="FAQ59" s="447"/>
      <c r="FAR59" s="447"/>
      <c r="FAS59" s="447"/>
      <c r="FAT59" s="447"/>
      <c r="FAU59" s="447"/>
      <c r="FAV59" s="447"/>
      <c r="FAW59" s="447"/>
      <c r="FAX59" s="447"/>
      <c r="FAY59" s="447"/>
      <c r="FAZ59" s="447"/>
      <c r="FBA59" s="447"/>
      <c r="FBB59" s="447"/>
      <c r="FBC59" s="447"/>
      <c r="FBD59" s="447"/>
      <c r="FBE59" s="447"/>
      <c r="FBF59" s="447"/>
      <c r="FBG59" s="447"/>
      <c r="FBH59" s="447"/>
      <c r="FBI59" s="447"/>
      <c r="FBJ59" s="447"/>
      <c r="FBK59" s="447"/>
      <c r="FBL59" s="447"/>
      <c r="FBM59" s="447"/>
      <c r="FBN59" s="447"/>
      <c r="FBO59" s="447"/>
      <c r="FBP59" s="447"/>
      <c r="FBQ59" s="447"/>
      <c r="FBR59" s="447"/>
      <c r="FBS59" s="447"/>
      <c r="FBT59" s="447"/>
      <c r="FBU59" s="447"/>
      <c r="FBV59" s="447"/>
      <c r="FBW59" s="447"/>
      <c r="FBX59" s="447"/>
      <c r="FBY59" s="447"/>
      <c r="FBZ59" s="447"/>
      <c r="FCA59" s="447"/>
      <c r="FCB59" s="447"/>
      <c r="FCC59" s="447"/>
      <c r="FCD59" s="447"/>
      <c r="FCE59" s="447"/>
      <c r="FCF59" s="447"/>
      <c r="FCG59" s="447"/>
      <c r="FCH59" s="447"/>
      <c r="FCI59" s="447"/>
      <c r="FCJ59" s="447"/>
      <c r="FCK59" s="447"/>
      <c r="FCL59" s="447"/>
      <c r="FCM59" s="447"/>
      <c r="FCN59" s="447"/>
      <c r="FCO59" s="447"/>
      <c r="FCP59" s="447"/>
      <c r="FCQ59" s="447"/>
      <c r="FCR59" s="447"/>
      <c r="FCS59" s="447"/>
      <c r="FCT59" s="447"/>
      <c r="FCU59" s="447"/>
      <c r="FCV59" s="447"/>
      <c r="FCW59" s="447"/>
      <c r="FCX59" s="447"/>
      <c r="FCY59" s="447"/>
      <c r="FCZ59" s="447"/>
      <c r="FDA59" s="447"/>
      <c r="FDB59" s="447"/>
      <c r="FDC59" s="447"/>
      <c r="FDD59" s="447"/>
      <c r="FDE59" s="447"/>
      <c r="FDF59" s="447"/>
      <c r="FDG59" s="447"/>
      <c r="FDH59" s="447"/>
      <c r="FDI59" s="447"/>
      <c r="FDJ59" s="447"/>
      <c r="FDK59" s="447"/>
      <c r="FDL59" s="447"/>
      <c r="FDM59" s="447"/>
      <c r="FDN59" s="447"/>
      <c r="FDO59" s="447"/>
      <c r="FDP59" s="447"/>
      <c r="FDQ59" s="447"/>
      <c r="FDR59" s="447"/>
      <c r="FDS59" s="447"/>
      <c r="FDT59" s="447"/>
      <c r="FDU59" s="447"/>
      <c r="FDV59" s="447"/>
      <c r="FDW59" s="447"/>
      <c r="FDX59" s="447"/>
      <c r="FDY59" s="447"/>
      <c r="FDZ59" s="447"/>
      <c r="FEA59" s="447"/>
      <c r="FEB59" s="447"/>
      <c r="FEC59" s="447"/>
      <c r="FED59" s="447"/>
      <c r="FEE59" s="447"/>
      <c r="FEF59" s="447"/>
      <c r="FEG59" s="447"/>
      <c r="FEH59" s="447"/>
      <c r="FEI59" s="447"/>
      <c r="FEJ59" s="447"/>
      <c r="FEK59" s="447"/>
      <c r="FEL59" s="447"/>
      <c r="FEM59" s="447"/>
      <c r="FEN59" s="447"/>
      <c r="FEO59" s="447"/>
      <c r="FEP59" s="447"/>
      <c r="FEQ59" s="447"/>
      <c r="FER59" s="447"/>
      <c r="FES59" s="447"/>
      <c r="FET59" s="447"/>
      <c r="FEU59" s="447"/>
      <c r="FEV59" s="447"/>
      <c r="FEW59" s="447"/>
      <c r="FEX59" s="447"/>
      <c r="FEY59" s="447"/>
      <c r="FEZ59" s="447"/>
      <c r="FFA59" s="447"/>
      <c r="FFB59" s="447"/>
      <c r="FFC59" s="447"/>
      <c r="FFD59" s="447"/>
      <c r="FFE59" s="447"/>
      <c r="FFF59" s="447"/>
      <c r="FFG59" s="447"/>
      <c r="FFH59" s="447"/>
      <c r="FFI59" s="447"/>
      <c r="FFJ59" s="447"/>
      <c r="FFK59" s="447"/>
      <c r="FFL59" s="447"/>
      <c r="FFM59" s="447"/>
      <c r="FFN59" s="447"/>
      <c r="FFO59" s="447"/>
      <c r="FFP59" s="447"/>
      <c r="FFQ59" s="447"/>
      <c r="FFR59" s="447"/>
      <c r="FFS59" s="447"/>
      <c r="FFT59" s="447"/>
      <c r="FFU59" s="447"/>
      <c r="FFV59" s="447"/>
      <c r="FFW59" s="447"/>
      <c r="FFX59" s="447"/>
      <c r="FFY59" s="447"/>
      <c r="FFZ59" s="447"/>
      <c r="FGA59" s="447"/>
      <c r="FGB59" s="447"/>
      <c r="FGC59" s="447"/>
      <c r="FGD59" s="447"/>
      <c r="FGE59" s="447"/>
      <c r="FGF59" s="447"/>
      <c r="FGG59" s="447"/>
      <c r="FGH59" s="447"/>
      <c r="FGI59" s="447"/>
      <c r="FGJ59" s="447"/>
      <c r="FGK59" s="447"/>
      <c r="FGL59" s="447"/>
      <c r="FGM59" s="447"/>
      <c r="FGN59" s="447"/>
      <c r="FGO59" s="447"/>
      <c r="FGP59" s="447"/>
      <c r="FGQ59" s="447"/>
      <c r="FGR59" s="447"/>
      <c r="FGS59" s="447"/>
      <c r="FGT59" s="447"/>
      <c r="FGU59" s="447"/>
      <c r="FGV59" s="447"/>
      <c r="FGW59" s="447"/>
      <c r="FGX59" s="447"/>
      <c r="FGY59" s="447"/>
      <c r="FGZ59" s="447"/>
      <c r="FHA59" s="447"/>
      <c r="FHB59" s="447"/>
      <c r="FHC59" s="447"/>
      <c r="FHD59" s="447"/>
      <c r="FHE59" s="447"/>
      <c r="FHF59" s="447"/>
      <c r="FHG59" s="447"/>
      <c r="FHH59" s="447"/>
      <c r="FHI59" s="447"/>
      <c r="FHJ59" s="447"/>
      <c r="FHK59" s="447"/>
      <c r="FHL59" s="447"/>
      <c r="FHM59" s="447"/>
      <c r="FHN59" s="447"/>
      <c r="FHO59" s="447"/>
      <c r="FHP59" s="447"/>
      <c r="FHQ59" s="447"/>
      <c r="FHR59" s="447"/>
      <c r="FHS59" s="447"/>
      <c r="FHT59" s="447"/>
      <c r="FHU59" s="447"/>
      <c r="FHV59" s="447"/>
      <c r="FHW59" s="447"/>
      <c r="FHX59" s="447"/>
      <c r="FHY59" s="447"/>
      <c r="FHZ59" s="447"/>
      <c r="FIA59" s="447"/>
      <c r="FIB59" s="447"/>
      <c r="FIC59" s="447"/>
      <c r="FID59" s="447"/>
      <c r="FIE59" s="447"/>
      <c r="FIF59" s="447"/>
      <c r="FIG59" s="447"/>
      <c r="FIH59" s="447"/>
      <c r="FII59" s="447"/>
      <c r="FIJ59" s="447"/>
      <c r="FIK59" s="447"/>
      <c r="FIL59" s="447"/>
      <c r="FIM59" s="447"/>
      <c r="FIN59" s="447"/>
      <c r="FIO59" s="447"/>
      <c r="FIP59" s="447"/>
      <c r="FIQ59" s="447"/>
      <c r="FIR59" s="447"/>
      <c r="FIS59" s="447"/>
      <c r="FIT59" s="447"/>
      <c r="FIU59" s="447"/>
      <c r="FIV59" s="447"/>
      <c r="FIW59" s="447"/>
      <c r="FIX59" s="447"/>
      <c r="FIY59" s="447"/>
      <c r="FIZ59" s="447"/>
      <c r="FJA59" s="447"/>
      <c r="FJB59" s="447"/>
      <c r="FJC59" s="447"/>
      <c r="FJD59" s="447"/>
      <c r="FJE59" s="447"/>
      <c r="FJF59" s="447"/>
      <c r="FJG59" s="447"/>
      <c r="FJH59" s="447"/>
      <c r="FJI59" s="447"/>
      <c r="FJJ59" s="447"/>
      <c r="FJK59" s="447"/>
      <c r="FJL59" s="447"/>
      <c r="FJM59" s="447"/>
      <c r="FJN59" s="447"/>
      <c r="FJO59" s="447"/>
      <c r="FJP59" s="447"/>
      <c r="FJQ59" s="447"/>
      <c r="FJR59" s="447"/>
      <c r="FJS59" s="447"/>
      <c r="FJT59" s="447"/>
      <c r="FJU59" s="447"/>
      <c r="FJV59" s="447"/>
      <c r="FJW59" s="447"/>
      <c r="FJX59" s="447"/>
      <c r="FJY59" s="447"/>
      <c r="FJZ59" s="447"/>
      <c r="FKA59" s="447"/>
      <c r="FKB59" s="447"/>
      <c r="FKC59" s="447"/>
      <c r="FKD59" s="447"/>
      <c r="FKE59" s="447"/>
      <c r="FKF59" s="447"/>
      <c r="FKG59" s="447"/>
      <c r="FKH59" s="447"/>
      <c r="FKI59" s="447"/>
      <c r="FKJ59" s="447"/>
      <c r="FKK59" s="447"/>
      <c r="FKL59" s="447"/>
      <c r="FKM59" s="447"/>
      <c r="FKN59" s="447"/>
      <c r="FKO59" s="447"/>
      <c r="FKP59" s="447"/>
      <c r="FKQ59" s="447"/>
      <c r="FKR59" s="447"/>
      <c r="FKS59" s="447"/>
      <c r="FKT59" s="447"/>
      <c r="FKU59" s="447"/>
      <c r="FKV59" s="447"/>
      <c r="FKW59" s="447"/>
      <c r="FKX59" s="447"/>
      <c r="FKY59" s="447"/>
      <c r="FKZ59" s="447"/>
      <c r="FLA59" s="447"/>
      <c r="FLB59" s="447"/>
      <c r="FLC59" s="447"/>
      <c r="FLD59" s="447"/>
      <c r="FLE59" s="447"/>
      <c r="FLF59" s="447"/>
      <c r="FLG59" s="447"/>
      <c r="FLH59" s="447"/>
      <c r="FLI59" s="447"/>
      <c r="FLJ59" s="447"/>
      <c r="FLK59" s="447"/>
      <c r="FLL59" s="447"/>
      <c r="FLM59" s="447"/>
      <c r="FLN59" s="447"/>
      <c r="FLO59" s="447"/>
      <c r="FLP59" s="447"/>
      <c r="FLQ59" s="447"/>
      <c r="FLR59" s="447"/>
      <c r="FLS59" s="447"/>
      <c r="FLT59" s="447"/>
      <c r="FLU59" s="447"/>
      <c r="FLV59" s="447"/>
      <c r="FLW59" s="447"/>
      <c r="FLX59" s="447"/>
      <c r="FLY59" s="447"/>
      <c r="FLZ59" s="447"/>
      <c r="FMA59" s="447"/>
      <c r="FMB59" s="447"/>
      <c r="FMC59" s="447"/>
      <c r="FMD59" s="447"/>
      <c r="FME59" s="447"/>
      <c r="FMF59" s="447"/>
      <c r="FMG59" s="447"/>
      <c r="FMH59" s="447"/>
      <c r="FMI59" s="447"/>
      <c r="FMJ59" s="447"/>
      <c r="FMK59" s="447"/>
      <c r="FML59" s="447"/>
      <c r="FMM59" s="447"/>
      <c r="FMN59" s="447"/>
      <c r="FMO59" s="447"/>
      <c r="FMP59" s="447"/>
      <c r="FMQ59" s="447"/>
      <c r="FMR59" s="447"/>
      <c r="FMS59" s="447"/>
      <c r="FMT59" s="447"/>
      <c r="FMU59" s="447"/>
      <c r="FMV59" s="447"/>
      <c r="FMW59" s="447"/>
      <c r="FMX59" s="447"/>
      <c r="FMY59" s="447"/>
      <c r="FMZ59" s="447"/>
      <c r="FNA59" s="447"/>
      <c r="FNB59" s="447"/>
      <c r="FNC59" s="447"/>
      <c r="FND59" s="447"/>
      <c r="FNE59" s="447"/>
      <c r="FNF59" s="447"/>
      <c r="FNG59" s="447"/>
      <c r="FNH59" s="447"/>
      <c r="FNI59" s="447"/>
      <c r="FNJ59" s="447"/>
      <c r="FNK59" s="447"/>
      <c r="FNL59" s="447"/>
      <c r="FNM59" s="447"/>
      <c r="FNN59" s="447"/>
      <c r="FNO59" s="447"/>
      <c r="FNP59" s="447"/>
      <c r="FNQ59" s="447"/>
      <c r="FNR59" s="447"/>
      <c r="FNS59" s="447"/>
      <c r="FNT59" s="447"/>
      <c r="FNU59" s="447"/>
      <c r="FNV59" s="447"/>
      <c r="FNW59" s="447"/>
      <c r="FNX59" s="447"/>
      <c r="FNY59" s="447"/>
      <c r="FNZ59" s="447"/>
      <c r="FOA59" s="447"/>
      <c r="FOB59" s="447"/>
      <c r="FOC59" s="447"/>
      <c r="FOD59" s="447"/>
      <c r="FOE59" s="447"/>
      <c r="FOF59" s="447"/>
      <c r="FOG59" s="447"/>
      <c r="FOH59" s="447"/>
      <c r="FOI59" s="447"/>
      <c r="FOJ59" s="447"/>
      <c r="FOK59" s="447"/>
      <c r="FOL59" s="447"/>
      <c r="FOM59" s="447"/>
      <c r="FON59" s="447"/>
      <c r="FOO59" s="447"/>
      <c r="FOP59" s="447"/>
      <c r="FOQ59" s="447"/>
      <c r="FOR59" s="447"/>
      <c r="FOS59" s="447"/>
      <c r="FOT59" s="447"/>
      <c r="FOU59" s="447"/>
      <c r="FOV59" s="447"/>
      <c r="FOW59" s="447"/>
      <c r="FOX59" s="447"/>
      <c r="FOY59" s="447"/>
      <c r="FOZ59" s="447"/>
      <c r="FPA59" s="447"/>
      <c r="FPB59" s="447"/>
      <c r="FPC59" s="447"/>
      <c r="FPD59" s="447"/>
      <c r="FPE59" s="447"/>
      <c r="FPF59" s="447"/>
      <c r="FPG59" s="447"/>
      <c r="FPH59" s="447"/>
      <c r="FPI59" s="447"/>
      <c r="FPJ59" s="447"/>
      <c r="FPK59" s="447"/>
      <c r="FPL59" s="447"/>
      <c r="FPM59" s="447"/>
      <c r="FPN59" s="447"/>
      <c r="FPO59" s="447"/>
      <c r="FPP59" s="447"/>
      <c r="FPQ59" s="447"/>
      <c r="FPR59" s="447"/>
      <c r="FPS59" s="447"/>
      <c r="FPT59" s="447"/>
      <c r="FPU59" s="447"/>
      <c r="FPV59" s="447"/>
      <c r="FPW59" s="447"/>
      <c r="FPX59" s="447"/>
      <c r="FPY59" s="447"/>
      <c r="FPZ59" s="447"/>
      <c r="FQA59" s="447"/>
      <c r="FQB59" s="447"/>
      <c r="FQC59" s="447"/>
      <c r="FQD59" s="447"/>
      <c r="FQE59" s="447"/>
      <c r="FQF59" s="447"/>
      <c r="FQG59" s="447"/>
      <c r="FQH59" s="447"/>
      <c r="FQI59" s="447"/>
      <c r="FQJ59" s="447"/>
      <c r="FQK59" s="447"/>
      <c r="FQL59" s="447"/>
      <c r="FQM59" s="447"/>
      <c r="FQN59" s="447"/>
      <c r="FQO59" s="447"/>
      <c r="FQP59" s="447"/>
      <c r="FQQ59" s="447"/>
      <c r="FQR59" s="447"/>
      <c r="FQS59" s="447"/>
      <c r="FQT59" s="447"/>
      <c r="FQU59" s="447"/>
      <c r="FQV59" s="447"/>
      <c r="FQW59" s="447"/>
      <c r="FQX59" s="447"/>
      <c r="FQY59" s="447"/>
      <c r="FQZ59" s="447"/>
      <c r="FRA59" s="447"/>
      <c r="FRB59" s="447"/>
      <c r="FRC59" s="447"/>
      <c r="FRD59" s="447"/>
      <c r="FRE59" s="447"/>
      <c r="FRF59" s="447"/>
      <c r="FRG59" s="447"/>
      <c r="FRH59" s="447"/>
      <c r="FRI59" s="447"/>
      <c r="FRJ59" s="447"/>
      <c r="FRK59" s="447"/>
      <c r="FRL59" s="447"/>
      <c r="FRM59" s="447"/>
      <c r="FRN59" s="447"/>
      <c r="FRO59" s="447"/>
      <c r="FRP59" s="447"/>
      <c r="FRQ59" s="447"/>
      <c r="FRR59" s="447"/>
      <c r="FRS59" s="447"/>
      <c r="FRT59" s="447"/>
      <c r="FRU59" s="447"/>
      <c r="FRV59" s="447"/>
      <c r="FRW59" s="447"/>
      <c r="FRX59" s="447"/>
      <c r="FRY59" s="447"/>
      <c r="FRZ59" s="447"/>
      <c r="FSA59" s="447"/>
      <c r="FSB59" s="447"/>
      <c r="FSC59" s="447"/>
      <c r="FSD59" s="447"/>
      <c r="FSE59" s="447"/>
      <c r="FSF59" s="447"/>
      <c r="FSG59" s="447"/>
      <c r="FSH59" s="447"/>
      <c r="FSI59" s="447"/>
      <c r="FSJ59" s="447"/>
      <c r="FSK59" s="447"/>
      <c r="FSL59" s="447"/>
      <c r="FSM59" s="447"/>
      <c r="FSN59" s="447"/>
      <c r="FSO59" s="447"/>
      <c r="FSP59" s="447"/>
      <c r="FSQ59" s="447"/>
      <c r="FSR59" s="447"/>
      <c r="FSS59" s="447"/>
      <c r="FST59" s="447"/>
      <c r="FSU59" s="447"/>
      <c r="FSV59" s="447"/>
      <c r="FSW59" s="447"/>
      <c r="FSX59" s="447"/>
      <c r="FSY59" s="447"/>
      <c r="FSZ59" s="447"/>
      <c r="FTA59" s="447"/>
      <c r="FTB59" s="447"/>
      <c r="FTC59" s="447"/>
      <c r="FTD59" s="447"/>
      <c r="FTE59" s="447"/>
      <c r="FTF59" s="447"/>
      <c r="FTG59" s="447"/>
      <c r="FTH59" s="447"/>
      <c r="FTI59" s="447"/>
      <c r="FTJ59" s="447"/>
      <c r="FTK59" s="447"/>
      <c r="FTL59" s="447"/>
      <c r="FTM59" s="447"/>
      <c r="FTN59" s="447"/>
      <c r="FTO59" s="447"/>
      <c r="FTP59" s="447"/>
      <c r="FTQ59" s="447"/>
      <c r="FTR59" s="447"/>
      <c r="FTS59" s="447"/>
      <c r="FTT59" s="447"/>
      <c r="FTU59" s="447"/>
      <c r="FTV59" s="447"/>
      <c r="FTW59" s="447"/>
      <c r="FTX59" s="447"/>
      <c r="FTY59" s="447"/>
      <c r="FTZ59" s="447"/>
      <c r="FUA59" s="447"/>
      <c r="FUB59" s="447"/>
      <c r="FUC59" s="447"/>
      <c r="FUD59" s="447"/>
      <c r="FUE59" s="447"/>
      <c r="FUF59" s="447"/>
      <c r="FUG59" s="447"/>
      <c r="FUH59" s="447"/>
      <c r="FUI59" s="447"/>
      <c r="FUJ59" s="447"/>
      <c r="FUK59" s="447"/>
      <c r="FUL59" s="447"/>
      <c r="FUM59" s="447"/>
      <c r="FUN59" s="447"/>
      <c r="FUO59" s="447"/>
      <c r="FUP59" s="447"/>
      <c r="FUQ59" s="447"/>
      <c r="FUR59" s="447"/>
      <c r="FUS59" s="447"/>
      <c r="FUT59" s="447"/>
      <c r="FUU59" s="447"/>
      <c r="FUV59" s="447"/>
      <c r="FUW59" s="447"/>
      <c r="FUX59" s="447"/>
      <c r="FUY59" s="447"/>
      <c r="FUZ59" s="447"/>
      <c r="FVA59" s="447"/>
      <c r="FVB59" s="447"/>
      <c r="FVC59" s="447"/>
      <c r="FVD59" s="447"/>
      <c r="FVE59" s="447"/>
      <c r="FVF59" s="447"/>
      <c r="FVG59" s="447"/>
      <c r="FVH59" s="447"/>
      <c r="FVI59" s="447"/>
      <c r="FVJ59" s="447"/>
      <c r="FVK59" s="447"/>
      <c r="FVL59" s="447"/>
      <c r="FVM59" s="447"/>
      <c r="FVN59" s="447"/>
      <c r="FVO59" s="447"/>
      <c r="FVP59" s="447"/>
      <c r="FVQ59" s="447"/>
      <c r="FVR59" s="447"/>
      <c r="FVS59" s="447"/>
      <c r="FVT59" s="447"/>
      <c r="FVU59" s="447"/>
      <c r="FVV59" s="447"/>
      <c r="FVW59" s="447"/>
      <c r="FVX59" s="447"/>
      <c r="FVY59" s="447"/>
      <c r="FVZ59" s="447"/>
      <c r="FWA59" s="447"/>
      <c r="FWB59" s="447"/>
      <c r="FWC59" s="447"/>
      <c r="FWD59" s="447"/>
      <c r="FWE59" s="447"/>
      <c r="FWF59" s="447"/>
      <c r="FWG59" s="447"/>
      <c r="FWH59" s="447"/>
      <c r="FWI59" s="447"/>
      <c r="FWJ59" s="447"/>
      <c r="FWK59" s="447"/>
      <c r="FWL59" s="447"/>
      <c r="FWM59" s="447"/>
      <c r="FWN59" s="447"/>
      <c r="FWO59" s="447"/>
      <c r="FWP59" s="447"/>
      <c r="FWQ59" s="447"/>
      <c r="FWR59" s="447"/>
      <c r="FWS59" s="447"/>
      <c r="FWT59" s="447"/>
      <c r="FWU59" s="447"/>
      <c r="FWV59" s="447"/>
      <c r="FWW59" s="447"/>
      <c r="FWX59" s="447"/>
      <c r="FWY59" s="447"/>
      <c r="FWZ59" s="447"/>
      <c r="FXA59" s="447"/>
      <c r="FXB59" s="447"/>
      <c r="FXC59" s="447"/>
      <c r="FXD59" s="447"/>
      <c r="FXE59" s="447"/>
      <c r="FXF59" s="447"/>
      <c r="FXG59" s="447"/>
      <c r="FXH59" s="447"/>
      <c r="FXI59" s="447"/>
      <c r="FXJ59" s="447"/>
      <c r="FXK59" s="447"/>
      <c r="FXL59" s="447"/>
      <c r="FXM59" s="447"/>
      <c r="FXN59" s="447"/>
      <c r="FXO59" s="447"/>
      <c r="FXP59" s="447"/>
      <c r="FXQ59" s="447"/>
      <c r="FXR59" s="447"/>
      <c r="FXS59" s="447"/>
      <c r="FXT59" s="447"/>
      <c r="FXU59" s="447"/>
      <c r="FXV59" s="447"/>
      <c r="FXW59" s="447"/>
      <c r="FXX59" s="447"/>
      <c r="FXY59" s="447"/>
      <c r="FXZ59" s="447"/>
      <c r="FYA59" s="447"/>
      <c r="FYB59" s="447"/>
      <c r="FYC59" s="447"/>
      <c r="FYD59" s="447"/>
      <c r="FYE59" s="447"/>
      <c r="FYF59" s="447"/>
      <c r="FYG59" s="447"/>
      <c r="FYH59" s="447"/>
      <c r="FYI59" s="447"/>
      <c r="FYJ59" s="447"/>
      <c r="FYK59" s="447"/>
      <c r="FYL59" s="447"/>
      <c r="FYM59" s="447"/>
      <c r="FYN59" s="447"/>
      <c r="FYO59" s="447"/>
      <c r="FYP59" s="447"/>
      <c r="FYQ59" s="447"/>
      <c r="FYR59" s="447"/>
      <c r="FYS59" s="447"/>
      <c r="FYT59" s="447"/>
      <c r="FYU59" s="447"/>
      <c r="FYV59" s="447"/>
      <c r="FYW59" s="447"/>
      <c r="FYX59" s="447"/>
      <c r="FYY59" s="447"/>
      <c r="FYZ59" s="447"/>
      <c r="FZA59" s="447"/>
      <c r="FZB59" s="447"/>
      <c r="FZC59" s="447"/>
      <c r="FZD59" s="447"/>
      <c r="FZE59" s="447"/>
      <c r="FZF59" s="447"/>
      <c r="FZG59" s="447"/>
      <c r="FZH59" s="447"/>
      <c r="FZI59" s="447"/>
      <c r="FZJ59" s="447"/>
      <c r="FZK59" s="447"/>
      <c r="FZL59" s="447"/>
      <c r="FZM59" s="447"/>
      <c r="FZN59" s="447"/>
      <c r="FZO59" s="447"/>
      <c r="FZP59" s="447"/>
      <c r="FZQ59" s="447"/>
      <c r="FZR59" s="447"/>
      <c r="FZS59" s="447"/>
      <c r="FZT59" s="447"/>
      <c r="FZU59" s="447"/>
      <c r="FZV59" s="447"/>
      <c r="FZW59" s="447"/>
      <c r="FZX59" s="447"/>
      <c r="FZY59" s="447"/>
      <c r="FZZ59" s="447"/>
      <c r="GAA59" s="447"/>
      <c r="GAB59" s="447"/>
      <c r="GAC59" s="447"/>
      <c r="GAD59" s="447"/>
      <c r="GAE59" s="447"/>
      <c r="GAF59" s="447"/>
      <c r="GAG59" s="447"/>
      <c r="GAH59" s="447"/>
      <c r="GAI59" s="447"/>
      <c r="GAJ59" s="447"/>
      <c r="GAK59" s="447"/>
      <c r="GAL59" s="447"/>
      <c r="GAM59" s="447"/>
      <c r="GAN59" s="447"/>
      <c r="GAO59" s="447"/>
      <c r="GAP59" s="447"/>
      <c r="GAQ59" s="447"/>
      <c r="GAR59" s="447"/>
      <c r="GAS59" s="447"/>
      <c r="GAT59" s="447"/>
      <c r="GAU59" s="447"/>
      <c r="GAV59" s="447"/>
      <c r="GAW59" s="447"/>
      <c r="GAX59" s="447"/>
      <c r="GAY59" s="447"/>
      <c r="GAZ59" s="447"/>
      <c r="GBA59" s="447"/>
      <c r="GBB59" s="447"/>
      <c r="GBC59" s="447"/>
      <c r="GBD59" s="447"/>
      <c r="GBE59" s="447"/>
      <c r="GBF59" s="447"/>
      <c r="GBG59" s="447"/>
      <c r="GBH59" s="447"/>
      <c r="GBI59" s="447"/>
      <c r="GBJ59" s="447"/>
      <c r="GBK59" s="447"/>
      <c r="GBL59" s="447"/>
      <c r="GBM59" s="447"/>
      <c r="GBN59" s="447"/>
      <c r="GBO59" s="447"/>
      <c r="GBP59" s="447"/>
      <c r="GBQ59" s="447"/>
      <c r="GBR59" s="447"/>
      <c r="GBS59" s="447"/>
      <c r="GBT59" s="447"/>
      <c r="GBU59" s="447"/>
      <c r="GBV59" s="447"/>
      <c r="GBW59" s="447"/>
      <c r="GBX59" s="447"/>
      <c r="GBY59" s="447"/>
      <c r="GBZ59" s="447"/>
      <c r="GCA59" s="447"/>
      <c r="GCB59" s="447"/>
      <c r="GCC59" s="447"/>
      <c r="GCD59" s="447"/>
      <c r="GCE59" s="447"/>
      <c r="GCF59" s="447"/>
      <c r="GCG59" s="447"/>
      <c r="GCH59" s="447"/>
      <c r="GCI59" s="447"/>
      <c r="GCJ59" s="447"/>
      <c r="GCK59" s="447"/>
      <c r="GCL59" s="447"/>
      <c r="GCM59" s="447"/>
      <c r="GCN59" s="447"/>
      <c r="GCO59" s="447"/>
      <c r="GCP59" s="447"/>
      <c r="GCQ59" s="447"/>
      <c r="GCR59" s="447"/>
      <c r="GCS59" s="447"/>
      <c r="GCT59" s="447"/>
      <c r="GCU59" s="447"/>
      <c r="GCV59" s="447"/>
      <c r="GCW59" s="447"/>
      <c r="GCX59" s="447"/>
      <c r="GCY59" s="447"/>
      <c r="GCZ59" s="447"/>
      <c r="GDA59" s="447"/>
      <c r="GDB59" s="447"/>
      <c r="GDC59" s="447"/>
      <c r="GDD59" s="447"/>
      <c r="GDE59" s="447"/>
      <c r="GDF59" s="447"/>
      <c r="GDG59" s="447"/>
      <c r="GDH59" s="447"/>
      <c r="GDI59" s="447"/>
      <c r="GDJ59" s="447"/>
      <c r="GDK59" s="447"/>
      <c r="GDL59" s="447"/>
      <c r="GDM59" s="447"/>
      <c r="GDN59" s="447"/>
      <c r="GDO59" s="447"/>
      <c r="GDP59" s="447"/>
      <c r="GDQ59" s="447"/>
      <c r="GDR59" s="447"/>
      <c r="GDS59" s="447"/>
      <c r="GDT59" s="447"/>
      <c r="GDU59" s="447"/>
      <c r="GDV59" s="447"/>
      <c r="GDW59" s="447"/>
      <c r="GDX59" s="447"/>
      <c r="GDY59" s="447"/>
      <c r="GDZ59" s="447"/>
      <c r="GEA59" s="447"/>
      <c r="GEB59" s="447"/>
      <c r="GEC59" s="447"/>
      <c r="GED59" s="447"/>
      <c r="GEE59" s="447"/>
      <c r="GEF59" s="447"/>
      <c r="GEG59" s="447"/>
      <c r="GEH59" s="447"/>
      <c r="GEI59" s="447"/>
      <c r="GEJ59" s="447"/>
      <c r="GEK59" s="447"/>
      <c r="GEL59" s="447"/>
      <c r="GEM59" s="447"/>
      <c r="GEN59" s="447"/>
      <c r="GEO59" s="447"/>
      <c r="GEP59" s="447"/>
      <c r="GEQ59" s="447"/>
      <c r="GER59" s="447"/>
      <c r="GES59" s="447"/>
      <c r="GET59" s="447"/>
      <c r="GEU59" s="447"/>
      <c r="GEV59" s="447"/>
      <c r="GEW59" s="447"/>
      <c r="GEX59" s="447"/>
      <c r="GEY59" s="447"/>
      <c r="GEZ59" s="447"/>
      <c r="GFA59" s="447"/>
      <c r="GFB59" s="447"/>
      <c r="GFC59" s="447"/>
      <c r="GFD59" s="447"/>
      <c r="GFE59" s="447"/>
      <c r="GFF59" s="447"/>
      <c r="GFG59" s="447"/>
      <c r="GFH59" s="447"/>
      <c r="GFI59" s="447"/>
      <c r="GFJ59" s="447"/>
      <c r="GFK59" s="447"/>
      <c r="GFL59" s="447"/>
      <c r="GFM59" s="447"/>
      <c r="GFN59" s="447"/>
      <c r="GFO59" s="447"/>
      <c r="GFP59" s="447"/>
      <c r="GFQ59" s="447"/>
      <c r="GFR59" s="447"/>
      <c r="GFS59" s="447"/>
      <c r="GFT59" s="447"/>
      <c r="GFU59" s="447"/>
      <c r="GFV59" s="447"/>
      <c r="GFW59" s="447"/>
      <c r="GFX59" s="447"/>
      <c r="GFY59" s="447"/>
      <c r="GFZ59" s="447"/>
      <c r="GGA59" s="447"/>
      <c r="GGB59" s="447"/>
      <c r="GGC59" s="447"/>
      <c r="GGD59" s="447"/>
      <c r="GGE59" s="447"/>
      <c r="GGF59" s="447"/>
      <c r="GGG59" s="447"/>
      <c r="GGH59" s="447"/>
      <c r="GGI59" s="447"/>
      <c r="GGJ59" s="447"/>
      <c r="GGK59" s="447"/>
      <c r="GGL59" s="447"/>
      <c r="GGM59" s="447"/>
      <c r="GGN59" s="447"/>
      <c r="GGO59" s="447"/>
      <c r="GGP59" s="447"/>
      <c r="GGQ59" s="447"/>
      <c r="GGR59" s="447"/>
      <c r="GGS59" s="447"/>
      <c r="GGT59" s="447"/>
      <c r="GGU59" s="447"/>
      <c r="GGV59" s="447"/>
      <c r="GGW59" s="447"/>
      <c r="GGX59" s="447"/>
      <c r="GGY59" s="447"/>
      <c r="GGZ59" s="447"/>
      <c r="GHA59" s="447"/>
      <c r="GHB59" s="447"/>
      <c r="GHC59" s="447"/>
      <c r="GHD59" s="447"/>
      <c r="GHE59" s="447"/>
      <c r="GHF59" s="447"/>
      <c r="GHG59" s="447"/>
      <c r="GHH59" s="447"/>
      <c r="GHI59" s="447"/>
      <c r="GHJ59" s="447"/>
      <c r="GHK59" s="447"/>
      <c r="GHL59" s="447"/>
      <c r="GHM59" s="447"/>
      <c r="GHN59" s="447"/>
      <c r="GHO59" s="447"/>
      <c r="GHP59" s="447"/>
      <c r="GHQ59" s="447"/>
      <c r="GHR59" s="447"/>
      <c r="GHS59" s="447"/>
      <c r="GHT59" s="447"/>
      <c r="GHU59" s="447"/>
      <c r="GHV59" s="447"/>
      <c r="GHW59" s="447"/>
      <c r="GHX59" s="447"/>
      <c r="GHY59" s="447"/>
      <c r="GHZ59" s="447"/>
      <c r="GIA59" s="447"/>
      <c r="GIB59" s="447"/>
      <c r="GIC59" s="447"/>
      <c r="GID59" s="447"/>
      <c r="GIE59" s="447"/>
      <c r="GIF59" s="447"/>
      <c r="GIG59" s="447"/>
      <c r="GIH59" s="447"/>
      <c r="GII59" s="447"/>
      <c r="GIJ59" s="447"/>
      <c r="GIK59" s="447"/>
      <c r="GIL59" s="447"/>
      <c r="GIM59" s="447"/>
      <c r="GIN59" s="447"/>
      <c r="GIO59" s="447"/>
      <c r="GIP59" s="447"/>
      <c r="GIQ59" s="447"/>
      <c r="GIR59" s="447"/>
      <c r="GIS59" s="447"/>
      <c r="GIT59" s="447"/>
      <c r="GIU59" s="447"/>
      <c r="GIV59" s="447"/>
      <c r="GIW59" s="447"/>
      <c r="GIX59" s="447"/>
      <c r="GIY59" s="447"/>
      <c r="GIZ59" s="447"/>
      <c r="GJA59" s="447"/>
      <c r="GJB59" s="447"/>
      <c r="GJC59" s="447"/>
      <c r="GJD59" s="447"/>
      <c r="GJE59" s="447"/>
      <c r="GJF59" s="447"/>
      <c r="GJG59" s="447"/>
      <c r="GJH59" s="447"/>
      <c r="GJI59" s="447"/>
      <c r="GJJ59" s="447"/>
      <c r="GJK59" s="447"/>
      <c r="GJL59" s="447"/>
      <c r="GJM59" s="447"/>
      <c r="GJN59" s="447"/>
      <c r="GJO59" s="447"/>
      <c r="GJP59" s="447"/>
      <c r="GJQ59" s="447"/>
      <c r="GJR59" s="447"/>
      <c r="GJS59" s="447"/>
      <c r="GJT59" s="447"/>
      <c r="GJU59" s="447"/>
      <c r="GJV59" s="447"/>
      <c r="GJW59" s="447"/>
      <c r="GJX59" s="447"/>
      <c r="GJY59" s="447"/>
      <c r="GJZ59" s="447"/>
      <c r="GKA59" s="447"/>
      <c r="GKB59" s="447"/>
      <c r="GKC59" s="447"/>
      <c r="GKD59" s="447"/>
      <c r="GKE59" s="447"/>
      <c r="GKF59" s="447"/>
      <c r="GKG59" s="447"/>
      <c r="GKH59" s="447"/>
      <c r="GKI59" s="447"/>
      <c r="GKJ59" s="447"/>
      <c r="GKK59" s="447"/>
      <c r="GKL59" s="447"/>
      <c r="GKM59" s="447"/>
      <c r="GKN59" s="447"/>
      <c r="GKO59" s="447"/>
      <c r="GKP59" s="447"/>
      <c r="GKQ59" s="447"/>
      <c r="GKR59" s="447"/>
      <c r="GKS59" s="447"/>
      <c r="GKT59" s="447"/>
      <c r="GKU59" s="447"/>
      <c r="GKV59" s="447"/>
      <c r="GKW59" s="447"/>
      <c r="GKX59" s="447"/>
      <c r="GKY59" s="447"/>
      <c r="GKZ59" s="447"/>
      <c r="GLA59" s="447"/>
      <c r="GLB59" s="447"/>
      <c r="GLC59" s="447"/>
      <c r="GLD59" s="447"/>
      <c r="GLE59" s="447"/>
      <c r="GLF59" s="447"/>
      <c r="GLG59" s="447"/>
      <c r="GLH59" s="447"/>
      <c r="GLI59" s="447"/>
      <c r="GLJ59" s="447"/>
      <c r="GLK59" s="447"/>
      <c r="GLL59" s="447"/>
      <c r="GLM59" s="447"/>
      <c r="GLN59" s="447"/>
      <c r="GLO59" s="447"/>
      <c r="GLP59" s="447"/>
      <c r="GLQ59" s="447"/>
      <c r="GLR59" s="447"/>
      <c r="GLS59" s="447"/>
      <c r="GLT59" s="447"/>
      <c r="GLU59" s="447"/>
      <c r="GLV59" s="447"/>
      <c r="GLW59" s="447"/>
      <c r="GLX59" s="447"/>
      <c r="GLY59" s="447"/>
      <c r="GLZ59" s="447"/>
      <c r="GMA59" s="447"/>
      <c r="GMB59" s="447"/>
      <c r="GMC59" s="447"/>
      <c r="GMD59" s="447"/>
      <c r="GME59" s="447"/>
      <c r="GMF59" s="447"/>
      <c r="GMG59" s="447"/>
      <c r="GMH59" s="447"/>
      <c r="GMI59" s="447"/>
      <c r="GMJ59" s="447"/>
      <c r="GMK59" s="447"/>
      <c r="GML59" s="447"/>
      <c r="GMM59" s="447"/>
      <c r="GMN59" s="447"/>
      <c r="GMO59" s="447"/>
      <c r="GMP59" s="447"/>
      <c r="GMQ59" s="447"/>
      <c r="GMR59" s="447"/>
      <c r="GMS59" s="447"/>
      <c r="GMT59" s="447"/>
      <c r="GMU59" s="447"/>
      <c r="GMV59" s="447"/>
      <c r="GMW59" s="447"/>
      <c r="GMX59" s="447"/>
      <c r="GMY59" s="447"/>
      <c r="GMZ59" s="447"/>
      <c r="GNA59" s="447"/>
      <c r="GNB59" s="447"/>
      <c r="GNC59" s="447"/>
      <c r="GND59" s="447"/>
      <c r="GNE59" s="447"/>
      <c r="GNF59" s="447"/>
      <c r="GNG59" s="447"/>
      <c r="GNH59" s="447"/>
      <c r="GNI59" s="447"/>
      <c r="GNJ59" s="447"/>
      <c r="GNK59" s="447"/>
      <c r="GNL59" s="447"/>
      <c r="GNM59" s="447"/>
      <c r="GNN59" s="447"/>
      <c r="GNO59" s="447"/>
      <c r="GNP59" s="447"/>
      <c r="GNQ59" s="447"/>
      <c r="GNR59" s="447"/>
      <c r="GNS59" s="447"/>
      <c r="GNT59" s="447"/>
      <c r="GNU59" s="447"/>
      <c r="GNV59" s="447"/>
      <c r="GNW59" s="447"/>
      <c r="GNX59" s="447"/>
      <c r="GNY59" s="447"/>
      <c r="GNZ59" s="447"/>
      <c r="GOA59" s="447"/>
      <c r="GOB59" s="447"/>
      <c r="GOC59" s="447"/>
      <c r="GOD59" s="447"/>
      <c r="GOE59" s="447"/>
      <c r="GOF59" s="447"/>
      <c r="GOG59" s="447"/>
      <c r="GOH59" s="447"/>
      <c r="GOI59" s="447"/>
      <c r="GOJ59" s="447"/>
      <c r="GOK59" s="447"/>
      <c r="GOL59" s="447"/>
      <c r="GOM59" s="447"/>
      <c r="GON59" s="447"/>
      <c r="GOO59" s="447"/>
      <c r="GOP59" s="447"/>
      <c r="GOQ59" s="447"/>
      <c r="GOR59" s="447"/>
      <c r="GOS59" s="447"/>
      <c r="GOT59" s="447"/>
      <c r="GOU59" s="447"/>
      <c r="GOV59" s="447"/>
      <c r="GOW59" s="447"/>
      <c r="GOX59" s="447"/>
      <c r="GOY59" s="447"/>
      <c r="GOZ59" s="447"/>
      <c r="GPA59" s="447"/>
      <c r="GPB59" s="447"/>
      <c r="GPC59" s="447"/>
      <c r="GPD59" s="447"/>
      <c r="GPE59" s="447"/>
      <c r="GPF59" s="447"/>
      <c r="GPG59" s="447"/>
      <c r="GPH59" s="447"/>
      <c r="GPI59" s="447"/>
      <c r="GPJ59" s="447"/>
      <c r="GPK59" s="447"/>
      <c r="GPL59" s="447"/>
      <c r="GPM59" s="447"/>
      <c r="GPN59" s="447"/>
      <c r="GPO59" s="447"/>
      <c r="GPP59" s="447"/>
      <c r="GPQ59" s="447"/>
      <c r="GPR59" s="447"/>
      <c r="GPS59" s="447"/>
      <c r="GPT59" s="447"/>
      <c r="GPU59" s="447"/>
      <c r="GPV59" s="447"/>
      <c r="GPW59" s="447"/>
      <c r="GPX59" s="447"/>
      <c r="GPY59" s="447"/>
      <c r="GPZ59" s="447"/>
      <c r="GQA59" s="447"/>
      <c r="GQB59" s="447"/>
      <c r="GQC59" s="447"/>
      <c r="GQD59" s="447"/>
      <c r="GQE59" s="447"/>
      <c r="GQF59" s="447"/>
      <c r="GQG59" s="447"/>
      <c r="GQH59" s="447"/>
      <c r="GQI59" s="447"/>
      <c r="GQJ59" s="447"/>
      <c r="GQK59" s="447"/>
      <c r="GQL59" s="447"/>
      <c r="GQM59" s="447"/>
      <c r="GQN59" s="447"/>
      <c r="GQO59" s="447"/>
      <c r="GQP59" s="447"/>
      <c r="GQQ59" s="447"/>
      <c r="GQR59" s="447"/>
      <c r="GQS59" s="447"/>
      <c r="GQT59" s="447"/>
      <c r="GQU59" s="447"/>
      <c r="GQV59" s="447"/>
      <c r="GQW59" s="447"/>
      <c r="GQX59" s="447"/>
      <c r="GQY59" s="447"/>
      <c r="GQZ59" s="447"/>
      <c r="GRA59" s="447"/>
      <c r="GRB59" s="447"/>
      <c r="GRC59" s="447"/>
      <c r="GRD59" s="447"/>
      <c r="GRE59" s="447"/>
      <c r="GRF59" s="447"/>
      <c r="GRG59" s="447"/>
      <c r="GRH59" s="447"/>
      <c r="GRI59" s="447"/>
      <c r="GRJ59" s="447"/>
      <c r="GRK59" s="447"/>
      <c r="GRL59" s="447"/>
      <c r="GRM59" s="447"/>
      <c r="GRN59" s="447"/>
      <c r="GRO59" s="447"/>
      <c r="GRP59" s="447"/>
      <c r="GRQ59" s="447"/>
      <c r="GRR59" s="447"/>
      <c r="GRS59" s="447"/>
      <c r="GRT59" s="447"/>
      <c r="GRU59" s="447"/>
      <c r="GRV59" s="447"/>
      <c r="GRW59" s="447"/>
      <c r="GRX59" s="447"/>
      <c r="GRY59" s="447"/>
      <c r="GRZ59" s="447"/>
      <c r="GSA59" s="447"/>
      <c r="GSB59" s="447"/>
      <c r="GSC59" s="447"/>
      <c r="GSD59" s="447"/>
      <c r="GSE59" s="447"/>
      <c r="GSF59" s="447"/>
      <c r="GSG59" s="447"/>
      <c r="GSH59" s="447"/>
      <c r="GSI59" s="447"/>
      <c r="GSJ59" s="447"/>
      <c r="GSK59" s="447"/>
      <c r="GSL59" s="447"/>
      <c r="GSM59" s="447"/>
      <c r="GSN59" s="447"/>
      <c r="GSO59" s="447"/>
      <c r="GSP59" s="447"/>
      <c r="GSQ59" s="447"/>
      <c r="GSR59" s="447"/>
      <c r="GSS59" s="447"/>
      <c r="GST59" s="447"/>
      <c r="GSU59" s="447"/>
      <c r="GSV59" s="447"/>
      <c r="GSW59" s="447"/>
      <c r="GSX59" s="447"/>
      <c r="GSY59" s="447"/>
      <c r="GSZ59" s="447"/>
      <c r="GTA59" s="447"/>
      <c r="GTB59" s="447"/>
      <c r="GTC59" s="447"/>
      <c r="GTD59" s="447"/>
      <c r="GTE59" s="447"/>
      <c r="GTF59" s="447"/>
      <c r="GTG59" s="447"/>
      <c r="GTH59" s="447"/>
      <c r="GTI59" s="447"/>
      <c r="GTJ59" s="447"/>
      <c r="GTK59" s="447"/>
      <c r="GTL59" s="447"/>
      <c r="GTM59" s="447"/>
      <c r="GTN59" s="447"/>
      <c r="GTO59" s="447"/>
      <c r="GTP59" s="447"/>
      <c r="GTQ59" s="447"/>
      <c r="GTR59" s="447"/>
      <c r="GTS59" s="447"/>
      <c r="GTT59" s="447"/>
      <c r="GTU59" s="447"/>
      <c r="GTV59" s="447"/>
      <c r="GTW59" s="447"/>
      <c r="GTX59" s="447"/>
      <c r="GTY59" s="447"/>
      <c r="GTZ59" s="447"/>
      <c r="GUA59" s="447"/>
      <c r="GUB59" s="447"/>
      <c r="GUC59" s="447"/>
      <c r="GUD59" s="447"/>
      <c r="GUE59" s="447"/>
      <c r="GUF59" s="447"/>
      <c r="GUG59" s="447"/>
      <c r="GUH59" s="447"/>
      <c r="GUI59" s="447"/>
      <c r="GUJ59" s="447"/>
      <c r="GUK59" s="447"/>
      <c r="GUL59" s="447"/>
      <c r="GUM59" s="447"/>
      <c r="GUN59" s="447"/>
      <c r="GUO59" s="447"/>
      <c r="GUP59" s="447"/>
      <c r="GUQ59" s="447"/>
      <c r="GUR59" s="447"/>
      <c r="GUS59" s="447"/>
      <c r="GUT59" s="447"/>
      <c r="GUU59" s="447"/>
      <c r="GUV59" s="447"/>
      <c r="GUW59" s="447"/>
      <c r="GUX59" s="447"/>
      <c r="GUY59" s="447"/>
      <c r="GUZ59" s="447"/>
      <c r="GVA59" s="447"/>
      <c r="GVB59" s="447"/>
      <c r="GVC59" s="447"/>
      <c r="GVD59" s="447"/>
      <c r="GVE59" s="447"/>
      <c r="GVF59" s="447"/>
      <c r="GVG59" s="447"/>
      <c r="GVH59" s="447"/>
      <c r="GVI59" s="447"/>
      <c r="GVJ59" s="447"/>
      <c r="GVK59" s="447"/>
      <c r="GVL59" s="447"/>
      <c r="GVM59" s="447"/>
      <c r="GVN59" s="447"/>
      <c r="GVO59" s="447"/>
      <c r="GVP59" s="447"/>
      <c r="GVQ59" s="447"/>
      <c r="GVR59" s="447"/>
      <c r="GVS59" s="447"/>
      <c r="GVT59" s="447"/>
      <c r="GVU59" s="447"/>
      <c r="GVV59" s="447"/>
      <c r="GVW59" s="447"/>
      <c r="GVX59" s="447"/>
      <c r="GVY59" s="447"/>
      <c r="GVZ59" s="447"/>
      <c r="GWA59" s="447"/>
      <c r="GWB59" s="447"/>
      <c r="GWC59" s="447"/>
      <c r="GWD59" s="447"/>
      <c r="GWE59" s="447"/>
      <c r="GWF59" s="447"/>
      <c r="GWG59" s="447"/>
      <c r="GWH59" s="447"/>
      <c r="GWI59" s="447"/>
      <c r="GWJ59" s="447"/>
      <c r="GWK59" s="447"/>
      <c r="GWL59" s="447"/>
      <c r="GWM59" s="447"/>
      <c r="GWN59" s="447"/>
      <c r="GWO59" s="447"/>
      <c r="GWP59" s="447"/>
      <c r="GWQ59" s="447"/>
      <c r="GWR59" s="447"/>
      <c r="GWS59" s="447"/>
      <c r="GWT59" s="447"/>
      <c r="GWU59" s="447"/>
      <c r="GWV59" s="447"/>
      <c r="GWW59" s="447"/>
      <c r="GWX59" s="447"/>
      <c r="GWY59" s="447"/>
      <c r="GWZ59" s="447"/>
      <c r="GXA59" s="447"/>
      <c r="GXB59" s="447"/>
      <c r="GXC59" s="447"/>
      <c r="GXD59" s="447"/>
      <c r="GXE59" s="447"/>
      <c r="GXF59" s="447"/>
      <c r="GXG59" s="447"/>
      <c r="GXH59" s="447"/>
      <c r="GXI59" s="447"/>
      <c r="GXJ59" s="447"/>
      <c r="GXK59" s="447"/>
      <c r="GXL59" s="447"/>
      <c r="GXM59" s="447"/>
      <c r="GXN59" s="447"/>
      <c r="GXO59" s="447"/>
      <c r="GXP59" s="447"/>
      <c r="GXQ59" s="447"/>
      <c r="GXR59" s="447"/>
      <c r="GXS59" s="447"/>
      <c r="GXT59" s="447"/>
      <c r="GXU59" s="447"/>
      <c r="GXV59" s="447"/>
      <c r="GXW59" s="447"/>
      <c r="GXX59" s="447"/>
      <c r="GXY59" s="447"/>
      <c r="GXZ59" s="447"/>
      <c r="GYA59" s="447"/>
      <c r="GYB59" s="447"/>
      <c r="GYC59" s="447"/>
      <c r="GYD59" s="447"/>
      <c r="GYE59" s="447"/>
      <c r="GYF59" s="447"/>
      <c r="GYG59" s="447"/>
      <c r="GYH59" s="447"/>
      <c r="GYI59" s="447"/>
      <c r="GYJ59" s="447"/>
      <c r="GYK59" s="447"/>
      <c r="GYL59" s="447"/>
      <c r="GYM59" s="447"/>
      <c r="GYN59" s="447"/>
      <c r="GYO59" s="447"/>
      <c r="GYP59" s="447"/>
      <c r="GYQ59" s="447"/>
      <c r="GYR59" s="447"/>
      <c r="GYS59" s="447"/>
      <c r="GYT59" s="447"/>
      <c r="GYU59" s="447"/>
      <c r="GYV59" s="447"/>
      <c r="GYW59" s="447"/>
      <c r="GYX59" s="447"/>
      <c r="GYY59" s="447"/>
      <c r="GYZ59" s="447"/>
      <c r="GZA59" s="447"/>
      <c r="GZB59" s="447"/>
      <c r="GZC59" s="447"/>
      <c r="GZD59" s="447"/>
      <c r="GZE59" s="447"/>
      <c r="GZF59" s="447"/>
      <c r="GZG59" s="447"/>
      <c r="GZH59" s="447"/>
      <c r="GZI59" s="447"/>
      <c r="GZJ59" s="447"/>
      <c r="GZK59" s="447"/>
      <c r="GZL59" s="447"/>
      <c r="GZM59" s="447"/>
      <c r="GZN59" s="447"/>
      <c r="GZO59" s="447"/>
      <c r="GZP59" s="447"/>
      <c r="GZQ59" s="447"/>
      <c r="GZR59" s="447"/>
      <c r="GZS59" s="447"/>
      <c r="GZT59" s="447"/>
      <c r="GZU59" s="447"/>
      <c r="GZV59" s="447"/>
      <c r="GZW59" s="447"/>
      <c r="GZX59" s="447"/>
      <c r="GZY59" s="447"/>
      <c r="GZZ59" s="447"/>
      <c r="HAA59" s="447"/>
      <c r="HAB59" s="447"/>
      <c r="HAC59" s="447"/>
      <c r="HAD59" s="447"/>
      <c r="HAE59" s="447"/>
      <c r="HAF59" s="447"/>
      <c r="HAG59" s="447"/>
      <c r="HAH59" s="447"/>
      <c r="HAI59" s="447"/>
      <c r="HAJ59" s="447"/>
      <c r="HAK59" s="447"/>
      <c r="HAL59" s="447"/>
      <c r="HAM59" s="447"/>
      <c r="HAN59" s="447"/>
      <c r="HAO59" s="447"/>
      <c r="HAP59" s="447"/>
      <c r="HAQ59" s="447"/>
      <c r="HAR59" s="447"/>
      <c r="HAS59" s="447"/>
      <c r="HAT59" s="447"/>
      <c r="HAU59" s="447"/>
      <c r="HAV59" s="447"/>
      <c r="HAW59" s="447"/>
      <c r="HAX59" s="447"/>
      <c r="HAY59" s="447"/>
      <c r="HAZ59" s="447"/>
      <c r="HBA59" s="447"/>
      <c r="HBB59" s="447"/>
      <c r="HBC59" s="447"/>
      <c r="HBD59" s="447"/>
      <c r="HBE59" s="447"/>
      <c r="HBF59" s="447"/>
      <c r="HBG59" s="447"/>
      <c r="HBH59" s="447"/>
      <c r="HBI59" s="447"/>
      <c r="HBJ59" s="447"/>
      <c r="HBK59" s="447"/>
      <c r="HBL59" s="447"/>
      <c r="HBM59" s="447"/>
      <c r="HBN59" s="447"/>
      <c r="HBO59" s="447"/>
      <c r="HBP59" s="447"/>
      <c r="HBQ59" s="447"/>
      <c r="HBR59" s="447"/>
      <c r="HBS59" s="447"/>
      <c r="HBT59" s="447"/>
      <c r="HBU59" s="447"/>
      <c r="HBV59" s="447"/>
      <c r="HBW59" s="447"/>
      <c r="HBX59" s="447"/>
      <c r="HBY59" s="447"/>
      <c r="HBZ59" s="447"/>
      <c r="HCA59" s="447"/>
      <c r="HCB59" s="447"/>
      <c r="HCC59" s="447"/>
      <c r="HCD59" s="447"/>
      <c r="HCE59" s="447"/>
      <c r="HCF59" s="447"/>
      <c r="HCG59" s="447"/>
      <c r="HCH59" s="447"/>
      <c r="HCI59" s="447"/>
      <c r="HCJ59" s="447"/>
      <c r="HCK59" s="447"/>
      <c r="HCL59" s="447"/>
      <c r="HCM59" s="447"/>
      <c r="HCN59" s="447"/>
      <c r="HCO59" s="447"/>
      <c r="HCP59" s="447"/>
      <c r="HCQ59" s="447"/>
      <c r="HCR59" s="447"/>
      <c r="HCS59" s="447"/>
      <c r="HCT59" s="447"/>
      <c r="HCU59" s="447"/>
      <c r="HCV59" s="447"/>
      <c r="HCW59" s="447"/>
      <c r="HCX59" s="447"/>
      <c r="HCY59" s="447"/>
      <c r="HCZ59" s="447"/>
      <c r="HDA59" s="447"/>
      <c r="HDB59" s="447"/>
      <c r="HDC59" s="447"/>
      <c r="HDD59" s="447"/>
      <c r="HDE59" s="447"/>
      <c r="HDF59" s="447"/>
      <c r="HDG59" s="447"/>
      <c r="HDH59" s="447"/>
      <c r="HDI59" s="447"/>
      <c r="HDJ59" s="447"/>
      <c r="HDK59" s="447"/>
      <c r="HDL59" s="447"/>
      <c r="HDM59" s="447"/>
      <c r="HDN59" s="447"/>
      <c r="HDO59" s="447"/>
      <c r="HDP59" s="447"/>
      <c r="HDQ59" s="447"/>
      <c r="HDR59" s="447"/>
      <c r="HDS59" s="447"/>
      <c r="HDT59" s="447"/>
      <c r="HDU59" s="447"/>
      <c r="HDV59" s="447"/>
      <c r="HDW59" s="447"/>
      <c r="HDX59" s="447"/>
      <c r="HDY59" s="447"/>
      <c r="HDZ59" s="447"/>
      <c r="HEA59" s="447"/>
      <c r="HEB59" s="447"/>
      <c r="HEC59" s="447"/>
      <c r="HED59" s="447"/>
      <c r="HEE59" s="447"/>
      <c r="HEF59" s="447"/>
      <c r="HEG59" s="447"/>
      <c r="HEH59" s="447"/>
      <c r="HEI59" s="447"/>
      <c r="HEJ59" s="447"/>
      <c r="HEK59" s="447"/>
      <c r="HEL59" s="447"/>
      <c r="HEM59" s="447"/>
      <c r="HEN59" s="447"/>
      <c r="HEO59" s="447"/>
      <c r="HEP59" s="447"/>
      <c r="HEQ59" s="447"/>
      <c r="HER59" s="447"/>
      <c r="HES59" s="447"/>
      <c r="HET59" s="447"/>
      <c r="HEU59" s="447"/>
      <c r="HEV59" s="447"/>
      <c r="HEW59" s="447"/>
      <c r="HEX59" s="447"/>
      <c r="HEY59" s="447"/>
      <c r="HEZ59" s="447"/>
      <c r="HFA59" s="447"/>
      <c r="HFB59" s="447"/>
      <c r="HFC59" s="447"/>
      <c r="HFD59" s="447"/>
      <c r="HFE59" s="447"/>
      <c r="HFF59" s="447"/>
      <c r="HFG59" s="447"/>
      <c r="HFH59" s="447"/>
      <c r="HFI59" s="447"/>
      <c r="HFJ59" s="447"/>
      <c r="HFK59" s="447"/>
      <c r="HFL59" s="447"/>
      <c r="HFM59" s="447"/>
      <c r="HFN59" s="447"/>
      <c r="HFO59" s="447"/>
      <c r="HFP59" s="447"/>
      <c r="HFQ59" s="447"/>
      <c r="HFR59" s="447"/>
      <c r="HFS59" s="447"/>
      <c r="HFT59" s="447"/>
      <c r="HFU59" s="447"/>
      <c r="HFV59" s="447"/>
      <c r="HFW59" s="447"/>
      <c r="HFX59" s="447"/>
      <c r="HFY59" s="447"/>
      <c r="HFZ59" s="447"/>
      <c r="HGA59" s="447"/>
      <c r="HGB59" s="447"/>
      <c r="HGC59" s="447"/>
      <c r="HGD59" s="447"/>
      <c r="HGE59" s="447"/>
      <c r="HGF59" s="447"/>
      <c r="HGG59" s="447"/>
      <c r="HGH59" s="447"/>
      <c r="HGI59" s="447"/>
      <c r="HGJ59" s="447"/>
      <c r="HGK59" s="447"/>
      <c r="HGL59" s="447"/>
      <c r="HGM59" s="447"/>
      <c r="HGN59" s="447"/>
      <c r="HGO59" s="447"/>
      <c r="HGP59" s="447"/>
      <c r="HGQ59" s="447"/>
      <c r="HGR59" s="447"/>
      <c r="HGS59" s="447"/>
      <c r="HGT59" s="447"/>
      <c r="HGU59" s="447"/>
      <c r="HGV59" s="447"/>
      <c r="HGW59" s="447"/>
      <c r="HGX59" s="447"/>
      <c r="HGY59" s="447"/>
      <c r="HGZ59" s="447"/>
      <c r="HHA59" s="447"/>
      <c r="HHB59" s="447"/>
      <c r="HHC59" s="447"/>
      <c r="HHD59" s="447"/>
      <c r="HHE59" s="447"/>
      <c r="HHF59" s="447"/>
      <c r="HHG59" s="447"/>
      <c r="HHH59" s="447"/>
      <c r="HHI59" s="447"/>
      <c r="HHJ59" s="447"/>
      <c r="HHK59" s="447"/>
      <c r="HHL59" s="447"/>
      <c r="HHM59" s="447"/>
      <c r="HHN59" s="447"/>
      <c r="HHO59" s="447"/>
      <c r="HHP59" s="447"/>
      <c r="HHQ59" s="447"/>
      <c r="HHR59" s="447"/>
      <c r="HHS59" s="447"/>
      <c r="HHT59" s="447"/>
      <c r="HHU59" s="447"/>
      <c r="HHV59" s="447"/>
      <c r="HHW59" s="447"/>
      <c r="HHX59" s="447"/>
      <c r="HHY59" s="447"/>
      <c r="HHZ59" s="447"/>
      <c r="HIA59" s="447"/>
      <c r="HIB59" s="447"/>
      <c r="HIC59" s="447"/>
      <c r="HID59" s="447"/>
      <c r="HIE59" s="447"/>
      <c r="HIF59" s="447"/>
      <c r="HIG59" s="447"/>
      <c r="HIH59" s="447"/>
      <c r="HII59" s="447"/>
      <c r="HIJ59" s="447"/>
      <c r="HIK59" s="447"/>
      <c r="HIL59" s="447"/>
      <c r="HIM59" s="447"/>
      <c r="HIN59" s="447"/>
      <c r="HIO59" s="447"/>
      <c r="HIP59" s="447"/>
      <c r="HIQ59" s="447"/>
      <c r="HIR59" s="447"/>
      <c r="HIS59" s="447"/>
      <c r="HIT59" s="447"/>
      <c r="HIU59" s="447"/>
      <c r="HIV59" s="447"/>
      <c r="HIW59" s="447"/>
      <c r="HIX59" s="447"/>
      <c r="HIY59" s="447"/>
      <c r="HIZ59" s="447"/>
      <c r="HJA59" s="447"/>
      <c r="HJB59" s="447"/>
      <c r="HJC59" s="447"/>
      <c r="HJD59" s="447"/>
      <c r="HJE59" s="447"/>
      <c r="HJF59" s="447"/>
      <c r="HJG59" s="447"/>
      <c r="HJH59" s="447"/>
      <c r="HJI59" s="447"/>
      <c r="HJJ59" s="447"/>
      <c r="HJK59" s="447"/>
      <c r="HJL59" s="447"/>
      <c r="HJM59" s="447"/>
      <c r="HJN59" s="447"/>
      <c r="HJO59" s="447"/>
      <c r="HJP59" s="447"/>
      <c r="HJQ59" s="447"/>
      <c r="HJR59" s="447"/>
      <c r="HJS59" s="447"/>
      <c r="HJT59" s="447"/>
      <c r="HJU59" s="447"/>
      <c r="HJV59" s="447"/>
      <c r="HJW59" s="447"/>
      <c r="HJX59" s="447"/>
      <c r="HJY59" s="447"/>
      <c r="HJZ59" s="447"/>
      <c r="HKA59" s="447"/>
      <c r="HKB59" s="447"/>
      <c r="HKC59" s="447"/>
      <c r="HKD59" s="447"/>
      <c r="HKE59" s="447"/>
      <c r="HKF59" s="447"/>
      <c r="HKG59" s="447"/>
      <c r="HKH59" s="447"/>
      <c r="HKI59" s="447"/>
      <c r="HKJ59" s="447"/>
      <c r="HKK59" s="447"/>
      <c r="HKL59" s="447"/>
      <c r="HKM59" s="447"/>
      <c r="HKN59" s="447"/>
      <c r="HKO59" s="447"/>
      <c r="HKP59" s="447"/>
      <c r="HKQ59" s="447"/>
      <c r="HKR59" s="447"/>
      <c r="HKS59" s="447"/>
      <c r="HKT59" s="447"/>
      <c r="HKU59" s="447"/>
      <c r="HKV59" s="447"/>
      <c r="HKW59" s="447"/>
      <c r="HKX59" s="447"/>
      <c r="HKY59" s="447"/>
      <c r="HKZ59" s="447"/>
      <c r="HLA59" s="447"/>
      <c r="HLB59" s="447"/>
      <c r="HLC59" s="447"/>
      <c r="HLD59" s="447"/>
      <c r="HLE59" s="447"/>
      <c r="HLF59" s="447"/>
      <c r="HLG59" s="447"/>
      <c r="HLH59" s="447"/>
      <c r="HLI59" s="447"/>
      <c r="HLJ59" s="447"/>
      <c r="HLK59" s="447"/>
      <c r="HLL59" s="447"/>
      <c r="HLM59" s="447"/>
      <c r="HLN59" s="447"/>
      <c r="HLO59" s="447"/>
      <c r="HLP59" s="447"/>
      <c r="HLQ59" s="447"/>
      <c r="HLR59" s="447"/>
      <c r="HLS59" s="447"/>
      <c r="HLT59" s="447"/>
      <c r="HLU59" s="447"/>
      <c r="HLV59" s="447"/>
      <c r="HLW59" s="447"/>
      <c r="HLX59" s="447"/>
      <c r="HLY59" s="447"/>
      <c r="HLZ59" s="447"/>
      <c r="HMA59" s="447"/>
      <c r="HMB59" s="447"/>
      <c r="HMC59" s="447"/>
      <c r="HMD59" s="447"/>
      <c r="HME59" s="447"/>
      <c r="HMF59" s="447"/>
      <c r="HMG59" s="447"/>
      <c r="HMH59" s="447"/>
      <c r="HMI59" s="447"/>
      <c r="HMJ59" s="447"/>
      <c r="HMK59" s="447"/>
      <c r="HML59" s="447"/>
      <c r="HMM59" s="447"/>
      <c r="HMN59" s="447"/>
      <c r="HMO59" s="447"/>
      <c r="HMP59" s="447"/>
      <c r="HMQ59" s="447"/>
      <c r="HMR59" s="447"/>
      <c r="HMS59" s="447"/>
      <c r="HMT59" s="447"/>
      <c r="HMU59" s="447"/>
      <c r="HMV59" s="447"/>
      <c r="HMW59" s="447"/>
      <c r="HMX59" s="447"/>
      <c r="HMY59" s="447"/>
      <c r="HMZ59" s="447"/>
      <c r="HNA59" s="447"/>
      <c r="HNB59" s="447"/>
      <c r="HNC59" s="447"/>
      <c r="HND59" s="447"/>
      <c r="HNE59" s="447"/>
      <c r="HNF59" s="447"/>
      <c r="HNG59" s="447"/>
      <c r="HNH59" s="447"/>
      <c r="HNI59" s="447"/>
      <c r="HNJ59" s="447"/>
      <c r="HNK59" s="447"/>
      <c r="HNL59" s="447"/>
      <c r="HNM59" s="447"/>
      <c r="HNN59" s="447"/>
      <c r="HNO59" s="447"/>
      <c r="HNP59" s="447"/>
      <c r="HNQ59" s="447"/>
      <c r="HNR59" s="447"/>
      <c r="HNS59" s="447"/>
      <c r="HNT59" s="447"/>
      <c r="HNU59" s="447"/>
      <c r="HNV59" s="447"/>
      <c r="HNW59" s="447"/>
      <c r="HNX59" s="447"/>
      <c r="HNY59" s="447"/>
      <c r="HNZ59" s="447"/>
      <c r="HOA59" s="447"/>
      <c r="HOB59" s="447"/>
      <c r="HOC59" s="447"/>
      <c r="HOD59" s="447"/>
      <c r="HOE59" s="447"/>
      <c r="HOF59" s="447"/>
      <c r="HOG59" s="447"/>
      <c r="HOH59" s="447"/>
      <c r="HOI59" s="447"/>
      <c r="HOJ59" s="447"/>
      <c r="HOK59" s="447"/>
      <c r="HOL59" s="447"/>
      <c r="HOM59" s="447"/>
      <c r="HON59" s="447"/>
      <c r="HOO59" s="447"/>
      <c r="HOP59" s="447"/>
      <c r="HOQ59" s="447"/>
      <c r="HOR59" s="447"/>
      <c r="HOS59" s="447"/>
      <c r="HOT59" s="447"/>
      <c r="HOU59" s="447"/>
      <c r="HOV59" s="447"/>
      <c r="HOW59" s="447"/>
      <c r="HOX59" s="447"/>
      <c r="HOY59" s="447"/>
      <c r="HOZ59" s="447"/>
      <c r="HPA59" s="447"/>
      <c r="HPB59" s="447"/>
      <c r="HPC59" s="447"/>
      <c r="HPD59" s="447"/>
      <c r="HPE59" s="447"/>
      <c r="HPF59" s="447"/>
      <c r="HPG59" s="447"/>
      <c r="HPH59" s="447"/>
      <c r="HPI59" s="447"/>
      <c r="HPJ59" s="447"/>
      <c r="HPK59" s="447"/>
      <c r="HPL59" s="447"/>
      <c r="HPM59" s="447"/>
      <c r="HPN59" s="447"/>
      <c r="HPO59" s="447"/>
      <c r="HPP59" s="447"/>
      <c r="HPQ59" s="447"/>
      <c r="HPR59" s="447"/>
      <c r="HPS59" s="447"/>
      <c r="HPT59" s="447"/>
      <c r="HPU59" s="447"/>
      <c r="HPV59" s="447"/>
      <c r="HPW59" s="447"/>
      <c r="HPX59" s="447"/>
      <c r="HPY59" s="447"/>
      <c r="HPZ59" s="447"/>
      <c r="HQA59" s="447"/>
      <c r="HQB59" s="447"/>
      <c r="HQC59" s="447"/>
      <c r="HQD59" s="447"/>
      <c r="HQE59" s="447"/>
      <c r="HQF59" s="447"/>
      <c r="HQG59" s="447"/>
      <c r="HQH59" s="447"/>
      <c r="HQI59" s="447"/>
      <c r="HQJ59" s="447"/>
      <c r="HQK59" s="447"/>
      <c r="HQL59" s="447"/>
      <c r="HQM59" s="447"/>
      <c r="HQN59" s="447"/>
      <c r="HQO59" s="447"/>
      <c r="HQP59" s="447"/>
      <c r="HQQ59" s="447"/>
      <c r="HQR59" s="447"/>
      <c r="HQS59" s="447"/>
      <c r="HQT59" s="447"/>
      <c r="HQU59" s="447"/>
      <c r="HQV59" s="447"/>
      <c r="HQW59" s="447"/>
      <c r="HQX59" s="447"/>
      <c r="HQY59" s="447"/>
      <c r="HQZ59" s="447"/>
      <c r="HRA59" s="447"/>
      <c r="HRB59" s="447"/>
      <c r="HRC59" s="447"/>
      <c r="HRD59" s="447"/>
      <c r="HRE59" s="447"/>
      <c r="HRF59" s="447"/>
      <c r="HRG59" s="447"/>
      <c r="HRH59" s="447"/>
      <c r="HRI59" s="447"/>
      <c r="HRJ59" s="447"/>
      <c r="HRK59" s="447"/>
      <c r="HRL59" s="447"/>
      <c r="HRM59" s="447"/>
      <c r="HRN59" s="447"/>
      <c r="HRO59" s="447"/>
      <c r="HRP59" s="447"/>
      <c r="HRQ59" s="447"/>
      <c r="HRR59" s="447"/>
      <c r="HRS59" s="447"/>
      <c r="HRT59" s="447"/>
      <c r="HRU59" s="447"/>
      <c r="HRV59" s="447"/>
      <c r="HRW59" s="447"/>
      <c r="HRX59" s="447"/>
      <c r="HRY59" s="447"/>
      <c r="HRZ59" s="447"/>
      <c r="HSA59" s="447"/>
      <c r="HSB59" s="447"/>
      <c r="HSC59" s="447"/>
      <c r="HSD59" s="447"/>
      <c r="HSE59" s="447"/>
      <c r="HSF59" s="447"/>
      <c r="HSG59" s="447"/>
      <c r="HSH59" s="447"/>
      <c r="HSI59" s="447"/>
      <c r="HSJ59" s="447"/>
      <c r="HSK59" s="447"/>
      <c r="HSL59" s="447"/>
      <c r="HSM59" s="447"/>
      <c r="HSN59" s="447"/>
      <c r="HSO59" s="447"/>
      <c r="HSP59" s="447"/>
      <c r="HSQ59" s="447"/>
      <c r="HSR59" s="447"/>
      <c r="HSS59" s="447"/>
      <c r="HST59" s="447"/>
      <c r="HSU59" s="447"/>
      <c r="HSV59" s="447"/>
      <c r="HSW59" s="447"/>
      <c r="HSX59" s="447"/>
      <c r="HSY59" s="447"/>
      <c r="HSZ59" s="447"/>
      <c r="HTA59" s="447"/>
      <c r="HTB59" s="447"/>
      <c r="HTC59" s="447"/>
      <c r="HTD59" s="447"/>
      <c r="HTE59" s="447"/>
      <c r="HTF59" s="447"/>
      <c r="HTG59" s="447"/>
      <c r="HTH59" s="447"/>
      <c r="HTI59" s="447"/>
      <c r="HTJ59" s="447"/>
      <c r="HTK59" s="447"/>
      <c r="HTL59" s="447"/>
      <c r="HTM59" s="447"/>
      <c r="HTN59" s="447"/>
      <c r="HTO59" s="447"/>
      <c r="HTP59" s="447"/>
      <c r="HTQ59" s="447"/>
      <c r="HTR59" s="447"/>
      <c r="HTS59" s="447"/>
      <c r="HTT59" s="447"/>
      <c r="HTU59" s="447"/>
      <c r="HTV59" s="447"/>
      <c r="HTW59" s="447"/>
      <c r="HTX59" s="447"/>
      <c r="HTY59" s="447"/>
      <c r="HTZ59" s="447"/>
      <c r="HUA59" s="447"/>
      <c r="HUB59" s="447"/>
      <c r="HUC59" s="447"/>
      <c r="HUD59" s="447"/>
      <c r="HUE59" s="447"/>
      <c r="HUF59" s="447"/>
      <c r="HUG59" s="447"/>
      <c r="HUH59" s="447"/>
      <c r="HUI59" s="447"/>
      <c r="HUJ59" s="447"/>
      <c r="HUK59" s="447"/>
      <c r="HUL59" s="447"/>
      <c r="HUM59" s="447"/>
      <c r="HUN59" s="447"/>
      <c r="HUO59" s="447"/>
      <c r="HUP59" s="447"/>
      <c r="HUQ59" s="447"/>
      <c r="HUR59" s="447"/>
      <c r="HUS59" s="447"/>
      <c r="HUT59" s="447"/>
      <c r="HUU59" s="447"/>
      <c r="HUV59" s="447"/>
      <c r="HUW59" s="447"/>
      <c r="HUX59" s="447"/>
      <c r="HUY59" s="447"/>
      <c r="HUZ59" s="447"/>
      <c r="HVA59" s="447"/>
      <c r="HVB59" s="447"/>
      <c r="HVC59" s="447"/>
      <c r="HVD59" s="447"/>
      <c r="HVE59" s="447"/>
      <c r="HVF59" s="447"/>
      <c r="HVG59" s="447"/>
      <c r="HVH59" s="447"/>
      <c r="HVI59" s="447"/>
      <c r="HVJ59" s="447"/>
      <c r="HVK59" s="447"/>
      <c r="HVL59" s="447"/>
      <c r="HVM59" s="447"/>
      <c r="HVN59" s="447"/>
      <c r="HVO59" s="447"/>
      <c r="HVP59" s="447"/>
      <c r="HVQ59" s="447"/>
      <c r="HVR59" s="447"/>
      <c r="HVS59" s="447"/>
      <c r="HVT59" s="447"/>
      <c r="HVU59" s="447"/>
      <c r="HVV59" s="447"/>
      <c r="HVW59" s="447"/>
      <c r="HVX59" s="447"/>
      <c r="HVY59" s="447"/>
      <c r="HVZ59" s="447"/>
      <c r="HWA59" s="447"/>
      <c r="HWB59" s="447"/>
      <c r="HWC59" s="447"/>
      <c r="HWD59" s="447"/>
      <c r="HWE59" s="447"/>
      <c r="HWF59" s="447"/>
      <c r="HWG59" s="447"/>
      <c r="HWH59" s="447"/>
      <c r="HWI59" s="447"/>
      <c r="HWJ59" s="447"/>
      <c r="HWK59" s="447"/>
      <c r="HWL59" s="447"/>
      <c r="HWM59" s="447"/>
      <c r="HWN59" s="447"/>
      <c r="HWO59" s="447"/>
      <c r="HWP59" s="447"/>
      <c r="HWQ59" s="447"/>
      <c r="HWR59" s="447"/>
      <c r="HWS59" s="447"/>
      <c r="HWT59" s="447"/>
      <c r="HWU59" s="447"/>
      <c r="HWV59" s="447"/>
      <c r="HWW59" s="447"/>
      <c r="HWX59" s="447"/>
      <c r="HWY59" s="447"/>
      <c r="HWZ59" s="447"/>
      <c r="HXA59" s="447"/>
      <c r="HXB59" s="447"/>
      <c r="HXC59" s="447"/>
      <c r="HXD59" s="447"/>
      <c r="HXE59" s="447"/>
      <c r="HXF59" s="447"/>
      <c r="HXG59" s="447"/>
      <c r="HXH59" s="447"/>
      <c r="HXI59" s="447"/>
      <c r="HXJ59" s="447"/>
      <c r="HXK59" s="447"/>
      <c r="HXL59" s="447"/>
      <c r="HXM59" s="447"/>
      <c r="HXN59" s="447"/>
      <c r="HXO59" s="447"/>
      <c r="HXP59" s="447"/>
      <c r="HXQ59" s="447"/>
      <c r="HXR59" s="447"/>
      <c r="HXS59" s="447"/>
      <c r="HXT59" s="447"/>
      <c r="HXU59" s="447"/>
      <c r="HXV59" s="447"/>
      <c r="HXW59" s="447"/>
      <c r="HXX59" s="447"/>
      <c r="HXY59" s="447"/>
      <c r="HXZ59" s="447"/>
      <c r="HYA59" s="447"/>
      <c r="HYB59" s="447"/>
      <c r="HYC59" s="447"/>
      <c r="HYD59" s="447"/>
      <c r="HYE59" s="447"/>
      <c r="HYF59" s="447"/>
      <c r="HYG59" s="447"/>
      <c r="HYH59" s="447"/>
      <c r="HYI59" s="447"/>
      <c r="HYJ59" s="447"/>
      <c r="HYK59" s="447"/>
      <c r="HYL59" s="447"/>
      <c r="HYM59" s="447"/>
      <c r="HYN59" s="447"/>
      <c r="HYO59" s="447"/>
      <c r="HYP59" s="447"/>
      <c r="HYQ59" s="447"/>
      <c r="HYR59" s="447"/>
      <c r="HYS59" s="447"/>
      <c r="HYT59" s="447"/>
      <c r="HYU59" s="447"/>
      <c r="HYV59" s="447"/>
      <c r="HYW59" s="447"/>
      <c r="HYX59" s="447"/>
      <c r="HYY59" s="447"/>
      <c r="HYZ59" s="447"/>
      <c r="HZA59" s="447"/>
      <c r="HZB59" s="447"/>
      <c r="HZC59" s="447"/>
      <c r="HZD59" s="447"/>
      <c r="HZE59" s="447"/>
      <c r="HZF59" s="447"/>
      <c r="HZG59" s="447"/>
      <c r="HZH59" s="447"/>
      <c r="HZI59" s="447"/>
      <c r="HZJ59" s="447"/>
      <c r="HZK59" s="447"/>
      <c r="HZL59" s="447"/>
      <c r="HZM59" s="447"/>
      <c r="HZN59" s="447"/>
      <c r="HZO59" s="447"/>
      <c r="HZP59" s="447"/>
      <c r="HZQ59" s="447"/>
      <c r="HZR59" s="447"/>
      <c r="HZS59" s="447"/>
      <c r="HZT59" s="447"/>
      <c r="HZU59" s="447"/>
      <c r="HZV59" s="447"/>
      <c r="HZW59" s="447"/>
      <c r="HZX59" s="447"/>
      <c r="HZY59" s="447"/>
      <c r="HZZ59" s="447"/>
      <c r="IAA59" s="447"/>
      <c r="IAB59" s="447"/>
      <c r="IAC59" s="447"/>
      <c r="IAD59" s="447"/>
      <c r="IAE59" s="447"/>
      <c r="IAF59" s="447"/>
      <c r="IAG59" s="447"/>
      <c r="IAH59" s="447"/>
      <c r="IAI59" s="447"/>
      <c r="IAJ59" s="447"/>
      <c r="IAK59" s="447"/>
      <c r="IAL59" s="447"/>
      <c r="IAM59" s="447"/>
      <c r="IAN59" s="447"/>
      <c r="IAO59" s="447"/>
      <c r="IAP59" s="447"/>
      <c r="IAQ59" s="447"/>
      <c r="IAR59" s="447"/>
      <c r="IAS59" s="447"/>
      <c r="IAT59" s="447"/>
      <c r="IAU59" s="447"/>
      <c r="IAV59" s="447"/>
      <c r="IAW59" s="447"/>
      <c r="IAX59" s="447"/>
      <c r="IAY59" s="447"/>
      <c r="IAZ59" s="447"/>
      <c r="IBA59" s="447"/>
      <c r="IBB59" s="447"/>
      <c r="IBC59" s="447"/>
      <c r="IBD59" s="447"/>
      <c r="IBE59" s="447"/>
      <c r="IBF59" s="447"/>
      <c r="IBG59" s="447"/>
      <c r="IBH59" s="447"/>
      <c r="IBI59" s="447"/>
      <c r="IBJ59" s="447"/>
      <c r="IBK59" s="447"/>
      <c r="IBL59" s="447"/>
      <c r="IBM59" s="447"/>
      <c r="IBN59" s="447"/>
      <c r="IBO59" s="447"/>
      <c r="IBP59" s="447"/>
      <c r="IBQ59" s="447"/>
      <c r="IBR59" s="447"/>
      <c r="IBS59" s="447"/>
      <c r="IBT59" s="447"/>
      <c r="IBU59" s="447"/>
      <c r="IBV59" s="447"/>
      <c r="IBW59" s="447"/>
      <c r="IBX59" s="447"/>
      <c r="IBY59" s="447"/>
      <c r="IBZ59" s="447"/>
      <c r="ICA59" s="447"/>
      <c r="ICB59" s="447"/>
      <c r="ICC59" s="447"/>
      <c r="ICD59" s="447"/>
      <c r="ICE59" s="447"/>
      <c r="ICF59" s="447"/>
      <c r="ICG59" s="447"/>
      <c r="ICH59" s="447"/>
      <c r="ICI59" s="447"/>
      <c r="ICJ59" s="447"/>
      <c r="ICK59" s="447"/>
      <c r="ICL59" s="447"/>
      <c r="ICM59" s="447"/>
      <c r="ICN59" s="447"/>
      <c r="ICO59" s="447"/>
      <c r="ICP59" s="447"/>
      <c r="ICQ59" s="447"/>
      <c r="ICR59" s="447"/>
      <c r="ICS59" s="447"/>
      <c r="ICT59" s="447"/>
      <c r="ICU59" s="447"/>
      <c r="ICV59" s="447"/>
      <c r="ICW59" s="447"/>
      <c r="ICX59" s="447"/>
      <c r="ICY59" s="447"/>
      <c r="ICZ59" s="447"/>
      <c r="IDA59" s="447"/>
      <c r="IDB59" s="447"/>
      <c r="IDC59" s="447"/>
      <c r="IDD59" s="447"/>
      <c r="IDE59" s="447"/>
      <c r="IDF59" s="447"/>
      <c r="IDG59" s="447"/>
      <c r="IDH59" s="447"/>
      <c r="IDI59" s="447"/>
      <c r="IDJ59" s="447"/>
      <c r="IDK59" s="447"/>
      <c r="IDL59" s="447"/>
      <c r="IDM59" s="447"/>
      <c r="IDN59" s="447"/>
      <c r="IDO59" s="447"/>
      <c r="IDP59" s="447"/>
      <c r="IDQ59" s="447"/>
      <c r="IDR59" s="447"/>
      <c r="IDS59" s="447"/>
      <c r="IDT59" s="447"/>
      <c r="IDU59" s="447"/>
      <c r="IDV59" s="447"/>
      <c r="IDW59" s="447"/>
      <c r="IDX59" s="447"/>
      <c r="IDY59" s="447"/>
      <c r="IDZ59" s="447"/>
      <c r="IEA59" s="447"/>
      <c r="IEB59" s="447"/>
      <c r="IEC59" s="447"/>
      <c r="IED59" s="447"/>
      <c r="IEE59" s="447"/>
      <c r="IEF59" s="447"/>
      <c r="IEG59" s="447"/>
      <c r="IEH59" s="447"/>
      <c r="IEI59" s="447"/>
      <c r="IEJ59" s="447"/>
      <c r="IEK59" s="447"/>
      <c r="IEL59" s="447"/>
      <c r="IEM59" s="447"/>
      <c r="IEN59" s="447"/>
      <c r="IEO59" s="447"/>
      <c r="IEP59" s="447"/>
      <c r="IEQ59" s="447"/>
      <c r="IER59" s="447"/>
      <c r="IES59" s="447"/>
      <c r="IET59" s="447"/>
      <c r="IEU59" s="447"/>
      <c r="IEV59" s="447"/>
      <c r="IEW59" s="447"/>
      <c r="IEX59" s="447"/>
      <c r="IEY59" s="447"/>
      <c r="IEZ59" s="447"/>
      <c r="IFA59" s="447"/>
      <c r="IFB59" s="447"/>
      <c r="IFC59" s="447"/>
      <c r="IFD59" s="447"/>
      <c r="IFE59" s="447"/>
      <c r="IFF59" s="447"/>
      <c r="IFG59" s="447"/>
      <c r="IFH59" s="447"/>
      <c r="IFI59" s="447"/>
      <c r="IFJ59" s="447"/>
      <c r="IFK59" s="447"/>
      <c r="IFL59" s="447"/>
      <c r="IFM59" s="447"/>
      <c r="IFN59" s="447"/>
      <c r="IFO59" s="447"/>
      <c r="IFP59" s="447"/>
      <c r="IFQ59" s="447"/>
      <c r="IFR59" s="447"/>
      <c r="IFS59" s="447"/>
      <c r="IFT59" s="447"/>
      <c r="IFU59" s="447"/>
      <c r="IFV59" s="447"/>
      <c r="IFW59" s="447"/>
      <c r="IFX59" s="447"/>
      <c r="IFY59" s="447"/>
      <c r="IFZ59" s="447"/>
      <c r="IGA59" s="447"/>
      <c r="IGB59" s="447"/>
      <c r="IGC59" s="447"/>
      <c r="IGD59" s="447"/>
      <c r="IGE59" s="447"/>
      <c r="IGF59" s="447"/>
      <c r="IGG59" s="447"/>
      <c r="IGH59" s="447"/>
      <c r="IGI59" s="447"/>
      <c r="IGJ59" s="447"/>
      <c r="IGK59" s="447"/>
      <c r="IGL59" s="447"/>
      <c r="IGM59" s="447"/>
      <c r="IGN59" s="447"/>
      <c r="IGO59" s="447"/>
      <c r="IGP59" s="447"/>
      <c r="IGQ59" s="447"/>
      <c r="IGR59" s="447"/>
      <c r="IGS59" s="447"/>
      <c r="IGT59" s="447"/>
      <c r="IGU59" s="447"/>
      <c r="IGV59" s="447"/>
      <c r="IGW59" s="447"/>
      <c r="IGX59" s="447"/>
      <c r="IGY59" s="447"/>
      <c r="IGZ59" s="447"/>
      <c r="IHA59" s="447"/>
      <c r="IHB59" s="447"/>
      <c r="IHC59" s="447"/>
      <c r="IHD59" s="447"/>
      <c r="IHE59" s="447"/>
      <c r="IHF59" s="447"/>
      <c r="IHG59" s="447"/>
      <c r="IHH59" s="447"/>
      <c r="IHI59" s="447"/>
      <c r="IHJ59" s="447"/>
      <c r="IHK59" s="447"/>
      <c r="IHL59" s="447"/>
      <c r="IHM59" s="447"/>
      <c r="IHN59" s="447"/>
      <c r="IHO59" s="447"/>
      <c r="IHP59" s="447"/>
      <c r="IHQ59" s="447"/>
      <c r="IHR59" s="447"/>
      <c r="IHS59" s="447"/>
      <c r="IHT59" s="447"/>
      <c r="IHU59" s="447"/>
      <c r="IHV59" s="447"/>
      <c r="IHW59" s="447"/>
      <c r="IHX59" s="447"/>
      <c r="IHY59" s="447"/>
      <c r="IHZ59" s="447"/>
      <c r="IIA59" s="447"/>
      <c r="IIB59" s="447"/>
      <c r="IIC59" s="447"/>
      <c r="IID59" s="447"/>
      <c r="IIE59" s="447"/>
      <c r="IIF59" s="447"/>
      <c r="IIG59" s="447"/>
      <c r="IIH59" s="447"/>
      <c r="III59" s="447"/>
      <c r="IIJ59" s="447"/>
      <c r="IIK59" s="447"/>
      <c r="IIL59" s="447"/>
      <c r="IIM59" s="447"/>
      <c r="IIN59" s="447"/>
      <c r="IIO59" s="447"/>
      <c r="IIP59" s="447"/>
      <c r="IIQ59" s="447"/>
      <c r="IIR59" s="447"/>
      <c r="IIS59" s="447"/>
      <c r="IIT59" s="447"/>
      <c r="IIU59" s="447"/>
      <c r="IIV59" s="447"/>
      <c r="IIW59" s="447"/>
      <c r="IIX59" s="447"/>
      <c r="IIY59" s="447"/>
      <c r="IIZ59" s="447"/>
      <c r="IJA59" s="447"/>
      <c r="IJB59" s="447"/>
      <c r="IJC59" s="447"/>
      <c r="IJD59" s="447"/>
      <c r="IJE59" s="447"/>
      <c r="IJF59" s="447"/>
      <c r="IJG59" s="447"/>
      <c r="IJH59" s="447"/>
      <c r="IJI59" s="447"/>
      <c r="IJJ59" s="447"/>
      <c r="IJK59" s="447"/>
      <c r="IJL59" s="447"/>
      <c r="IJM59" s="447"/>
      <c r="IJN59" s="447"/>
      <c r="IJO59" s="447"/>
      <c r="IJP59" s="447"/>
      <c r="IJQ59" s="447"/>
      <c r="IJR59" s="447"/>
      <c r="IJS59" s="447"/>
      <c r="IJT59" s="447"/>
      <c r="IJU59" s="447"/>
      <c r="IJV59" s="447"/>
      <c r="IJW59" s="447"/>
      <c r="IJX59" s="447"/>
      <c r="IJY59" s="447"/>
      <c r="IJZ59" s="447"/>
      <c r="IKA59" s="447"/>
      <c r="IKB59" s="447"/>
      <c r="IKC59" s="447"/>
      <c r="IKD59" s="447"/>
      <c r="IKE59" s="447"/>
      <c r="IKF59" s="447"/>
      <c r="IKG59" s="447"/>
      <c r="IKH59" s="447"/>
      <c r="IKI59" s="447"/>
      <c r="IKJ59" s="447"/>
      <c r="IKK59" s="447"/>
      <c r="IKL59" s="447"/>
      <c r="IKM59" s="447"/>
      <c r="IKN59" s="447"/>
      <c r="IKO59" s="447"/>
      <c r="IKP59" s="447"/>
      <c r="IKQ59" s="447"/>
      <c r="IKR59" s="447"/>
      <c r="IKS59" s="447"/>
      <c r="IKT59" s="447"/>
      <c r="IKU59" s="447"/>
      <c r="IKV59" s="447"/>
      <c r="IKW59" s="447"/>
      <c r="IKX59" s="447"/>
      <c r="IKY59" s="447"/>
      <c r="IKZ59" s="447"/>
      <c r="ILA59" s="447"/>
      <c r="ILB59" s="447"/>
      <c r="ILC59" s="447"/>
      <c r="ILD59" s="447"/>
      <c r="ILE59" s="447"/>
      <c r="ILF59" s="447"/>
      <c r="ILG59" s="447"/>
      <c r="ILH59" s="447"/>
      <c r="ILI59" s="447"/>
      <c r="ILJ59" s="447"/>
      <c r="ILK59" s="447"/>
      <c r="ILL59" s="447"/>
      <c r="ILM59" s="447"/>
      <c r="ILN59" s="447"/>
      <c r="ILO59" s="447"/>
      <c r="ILP59" s="447"/>
      <c r="ILQ59" s="447"/>
      <c r="ILR59" s="447"/>
      <c r="ILS59" s="447"/>
      <c r="ILT59" s="447"/>
      <c r="ILU59" s="447"/>
      <c r="ILV59" s="447"/>
      <c r="ILW59" s="447"/>
      <c r="ILX59" s="447"/>
      <c r="ILY59" s="447"/>
      <c r="ILZ59" s="447"/>
      <c r="IMA59" s="447"/>
      <c r="IMB59" s="447"/>
      <c r="IMC59" s="447"/>
      <c r="IMD59" s="447"/>
      <c r="IME59" s="447"/>
      <c r="IMF59" s="447"/>
      <c r="IMG59" s="447"/>
      <c r="IMH59" s="447"/>
      <c r="IMI59" s="447"/>
      <c r="IMJ59" s="447"/>
      <c r="IMK59" s="447"/>
      <c r="IML59" s="447"/>
      <c r="IMM59" s="447"/>
      <c r="IMN59" s="447"/>
      <c r="IMO59" s="447"/>
      <c r="IMP59" s="447"/>
      <c r="IMQ59" s="447"/>
      <c r="IMR59" s="447"/>
      <c r="IMS59" s="447"/>
      <c r="IMT59" s="447"/>
      <c r="IMU59" s="447"/>
      <c r="IMV59" s="447"/>
      <c r="IMW59" s="447"/>
      <c r="IMX59" s="447"/>
      <c r="IMY59" s="447"/>
      <c r="IMZ59" s="447"/>
      <c r="INA59" s="447"/>
      <c r="INB59" s="447"/>
      <c r="INC59" s="447"/>
      <c r="IND59" s="447"/>
      <c r="INE59" s="447"/>
      <c r="INF59" s="447"/>
      <c r="ING59" s="447"/>
      <c r="INH59" s="447"/>
      <c r="INI59" s="447"/>
      <c r="INJ59" s="447"/>
      <c r="INK59" s="447"/>
      <c r="INL59" s="447"/>
      <c r="INM59" s="447"/>
      <c r="INN59" s="447"/>
      <c r="INO59" s="447"/>
      <c r="INP59" s="447"/>
      <c r="INQ59" s="447"/>
      <c r="INR59" s="447"/>
      <c r="INS59" s="447"/>
      <c r="INT59" s="447"/>
      <c r="INU59" s="447"/>
      <c r="INV59" s="447"/>
      <c r="INW59" s="447"/>
      <c r="INX59" s="447"/>
      <c r="INY59" s="447"/>
      <c r="INZ59" s="447"/>
      <c r="IOA59" s="447"/>
      <c r="IOB59" s="447"/>
      <c r="IOC59" s="447"/>
      <c r="IOD59" s="447"/>
      <c r="IOE59" s="447"/>
      <c r="IOF59" s="447"/>
      <c r="IOG59" s="447"/>
      <c r="IOH59" s="447"/>
      <c r="IOI59" s="447"/>
      <c r="IOJ59" s="447"/>
      <c r="IOK59" s="447"/>
      <c r="IOL59" s="447"/>
      <c r="IOM59" s="447"/>
      <c r="ION59" s="447"/>
      <c r="IOO59" s="447"/>
      <c r="IOP59" s="447"/>
      <c r="IOQ59" s="447"/>
      <c r="IOR59" s="447"/>
      <c r="IOS59" s="447"/>
      <c r="IOT59" s="447"/>
      <c r="IOU59" s="447"/>
      <c r="IOV59" s="447"/>
      <c r="IOW59" s="447"/>
      <c r="IOX59" s="447"/>
      <c r="IOY59" s="447"/>
      <c r="IOZ59" s="447"/>
      <c r="IPA59" s="447"/>
      <c r="IPB59" s="447"/>
      <c r="IPC59" s="447"/>
      <c r="IPD59" s="447"/>
      <c r="IPE59" s="447"/>
      <c r="IPF59" s="447"/>
      <c r="IPG59" s="447"/>
      <c r="IPH59" s="447"/>
      <c r="IPI59" s="447"/>
      <c r="IPJ59" s="447"/>
      <c r="IPK59" s="447"/>
      <c r="IPL59" s="447"/>
      <c r="IPM59" s="447"/>
      <c r="IPN59" s="447"/>
      <c r="IPO59" s="447"/>
      <c r="IPP59" s="447"/>
      <c r="IPQ59" s="447"/>
      <c r="IPR59" s="447"/>
      <c r="IPS59" s="447"/>
      <c r="IPT59" s="447"/>
      <c r="IPU59" s="447"/>
      <c r="IPV59" s="447"/>
      <c r="IPW59" s="447"/>
      <c r="IPX59" s="447"/>
      <c r="IPY59" s="447"/>
      <c r="IPZ59" s="447"/>
      <c r="IQA59" s="447"/>
      <c r="IQB59" s="447"/>
      <c r="IQC59" s="447"/>
      <c r="IQD59" s="447"/>
      <c r="IQE59" s="447"/>
      <c r="IQF59" s="447"/>
      <c r="IQG59" s="447"/>
      <c r="IQH59" s="447"/>
      <c r="IQI59" s="447"/>
      <c r="IQJ59" s="447"/>
      <c r="IQK59" s="447"/>
      <c r="IQL59" s="447"/>
      <c r="IQM59" s="447"/>
      <c r="IQN59" s="447"/>
      <c r="IQO59" s="447"/>
      <c r="IQP59" s="447"/>
      <c r="IQQ59" s="447"/>
      <c r="IQR59" s="447"/>
      <c r="IQS59" s="447"/>
      <c r="IQT59" s="447"/>
      <c r="IQU59" s="447"/>
      <c r="IQV59" s="447"/>
      <c r="IQW59" s="447"/>
      <c r="IQX59" s="447"/>
      <c r="IQY59" s="447"/>
      <c r="IQZ59" s="447"/>
      <c r="IRA59" s="447"/>
      <c r="IRB59" s="447"/>
      <c r="IRC59" s="447"/>
      <c r="IRD59" s="447"/>
      <c r="IRE59" s="447"/>
      <c r="IRF59" s="447"/>
      <c r="IRG59" s="447"/>
      <c r="IRH59" s="447"/>
      <c r="IRI59" s="447"/>
      <c r="IRJ59" s="447"/>
      <c r="IRK59" s="447"/>
      <c r="IRL59" s="447"/>
      <c r="IRM59" s="447"/>
      <c r="IRN59" s="447"/>
      <c r="IRO59" s="447"/>
      <c r="IRP59" s="447"/>
      <c r="IRQ59" s="447"/>
      <c r="IRR59" s="447"/>
      <c r="IRS59" s="447"/>
      <c r="IRT59" s="447"/>
      <c r="IRU59" s="447"/>
      <c r="IRV59" s="447"/>
      <c r="IRW59" s="447"/>
      <c r="IRX59" s="447"/>
      <c r="IRY59" s="447"/>
      <c r="IRZ59" s="447"/>
      <c r="ISA59" s="447"/>
      <c r="ISB59" s="447"/>
      <c r="ISC59" s="447"/>
      <c r="ISD59" s="447"/>
      <c r="ISE59" s="447"/>
      <c r="ISF59" s="447"/>
      <c r="ISG59" s="447"/>
      <c r="ISH59" s="447"/>
      <c r="ISI59" s="447"/>
      <c r="ISJ59" s="447"/>
      <c r="ISK59" s="447"/>
      <c r="ISL59" s="447"/>
      <c r="ISM59" s="447"/>
      <c r="ISN59" s="447"/>
      <c r="ISO59" s="447"/>
      <c r="ISP59" s="447"/>
      <c r="ISQ59" s="447"/>
      <c r="ISR59" s="447"/>
      <c r="ISS59" s="447"/>
      <c r="IST59" s="447"/>
      <c r="ISU59" s="447"/>
      <c r="ISV59" s="447"/>
      <c r="ISW59" s="447"/>
      <c r="ISX59" s="447"/>
      <c r="ISY59" s="447"/>
      <c r="ISZ59" s="447"/>
      <c r="ITA59" s="447"/>
      <c r="ITB59" s="447"/>
      <c r="ITC59" s="447"/>
      <c r="ITD59" s="447"/>
      <c r="ITE59" s="447"/>
      <c r="ITF59" s="447"/>
      <c r="ITG59" s="447"/>
      <c r="ITH59" s="447"/>
      <c r="ITI59" s="447"/>
      <c r="ITJ59" s="447"/>
      <c r="ITK59" s="447"/>
      <c r="ITL59" s="447"/>
      <c r="ITM59" s="447"/>
      <c r="ITN59" s="447"/>
      <c r="ITO59" s="447"/>
      <c r="ITP59" s="447"/>
      <c r="ITQ59" s="447"/>
      <c r="ITR59" s="447"/>
      <c r="ITS59" s="447"/>
      <c r="ITT59" s="447"/>
      <c r="ITU59" s="447"/>
      <c r="ITV59" s="447"/>
      <c r="ITW59" s="447"/>
      <c r="ITX59" s="447"/>
      <c r="ITY59" s="447"/>
      <c r="ITZ59" s="447"/>
      <c r="IUA59" s="447"/>
      <c r="IUB59" s="447"/>
      <c r="IUC59" s="447"/>
      <c r="IUD59" s="447"/>
      <c r="IUE59" s="447"/>
      <c r="IUF59" s="447"/>
      <c r="IUG59" s="447"/>
      <c r="IUH59" s="447"/>
      <c r="IUI59" s="447"/>
      <c r="IUJ59" s="447"/>
      <c r="IUK59" s="447"/>
      <c r="IUL59" s="447"/>
      <c r="IUM59" s="447"/>
      <c r="IUN59" s="447"/>
      <c r="IUO59" s="447"/>
      <c r="IUP59" s="447"/>
      <c r="IUQ59" s="447"/>
      <c r="IUR59" s="447"/>
      <c r="IUS59" s="447"/>
      <c r="IUT59" s="447"/>
      <c r="IUU59" s="447"/>
      <c r="IUV59" s="447"/>
      <c r="IUW59" s="447"/>
      <c r="IUX59" s="447"/>
      <c r="IUY59" s="447"/>
      <c r="IUZ59" s="447"/>
      <c r="IVA59" s="447"/>
      <c r="IVB59" s="447"/>
      <c r="IVC59" s="447"/>
      <c r="IVD59" s="447"/>
      <c r="IVE59" s="447"/>
      <c r="IVF59" s="447"/>
      <c r="IVG59" s="447"/>
      <c r="IVH59" s="447"/>
      <c r="IVI59" s="447"/>
      <c r="IVJ59" s="447"/>
      <c r="IVK59" s="447"/>
      <c r="IVL59" s="447"/>
      <c r="IVM59" s="447"/>
      <c r="IVN59" s="447"/>
      <c r="IVO59" s="447"/>
      <c r="IVP59" s="447"/>
      <c r="IVQ59" s="447"/>
      <c r="IVR59" s="447"/>
      <c r="IVS59" s="447"/>
      <c r="IVT59" s="447"/>
      <c r="IVU59" s="447"/>
      <c r="IVV59" s="447"/>
      <c r="IVW59" s="447"/>
      <c r="IVX59" s="447"/>
      <c r="IVY59" s="447"/>
      <c r="IVZ59" s="447"/>
      <c r="IWA59" s="447"/>
      <c r="IWB59" s="447"/>
      <c r="IWC59" s="447"/>
      <c r="IWD59" s="447"/>
      <c r="IWE59" s="447"/>
      <c r="IWF59" s="447"/>
      <c r="IWG59" s="447"/>
      <c r="IWH59" s="447"/>
      <c r="IWI59" s="447"/>
      <c r="IWJ59" s="447"/>
      <c r="IWK59" s="447"/>
      <c r="IWL59" s="447"/>
      <c r="IWM59" s="447"/>
      <c r="IWN59" s="447"/>
      <c r="IWO59" s="447"/>
      <c r="IWP59" s="447"/>
      <c r="IWQ59" s="447"/>
      <c r="IWR59" s="447"/>
      <c r="IWS59" s="447"/>
      <c r="IWT59" s="447"/>
      <c r="IWU59" s="447"/>
      <c r="IWV59" s="447"/>
      <c r="IWW59" s="447"/>
      <c r="IWX59" s="447"/>
      <c r="IWY59" s="447"/>
      <c r="IWZ59" s="447"/>
      <c r="IXA59" s="447"/>
      <c r="IXB59" s="447"/>
      <c r="IXC59" s="447"/>
      <c r="IXD59" s="447"/>
      <c r="IXE59" s="447"/>
      <c r="IXF59" s="447"/>
      <c r="IXG59" s="447"/>
      <c r="IXH59" s="447"/>
      <c r="IXI59" s="447"/>
      <c r="IXJ59" s="447"/>
      <c r="IXK59" s="447"/>
      <c r="IXL59" s="447"/>
      <c r="IXM59" s="447"/>
      <c r="IXN59" s="447"/>
      <c r="IXO59" s="447"/>
      <c r="IXP59" s="447"/>
      <c r="IXQ59" s="447"/>
      <c r="IXR59" s="447"/>
      <c r="IXS59" s="447"/>
      <c r="IXT59" s="447"/>
      <c r="IXU59" s="447"/>
      <c r="IXV59" s="447"/>
      <c r="IXW59" s="447"/>
      <c r="IXX59" s="447"/>
      <c r="IXY59" s="447"/>
      <c r="IXZ59" s="447"/>
      <c r="IYA59" s="447"/>
      <c r="IYB59" s="447"/>
      <c r="IYC59" s="447"/>
      <c r="IYD59" s="447"/>
      <c r="IYE59" s="447"/>
      <c r="IYF59" s="447"/>
      <c r="IYG59" s="447"/>
      <c r="IYH59" s="447"/>
      <c r="IYI59" s="447"/>
      <c r="IYJ59" s="447"/>
      <c r="IYK59" s="447"/>
      <c r="IYL59" s="447"/>
      <c r="IYM59" s="447"/>
      <c r="IYN59" s="447"/>
      <c r="IYO59" s="447"/>
      <c r="IYP59" s="447"/>
      <c r="IYQ59" s="447"/>
      <c r="IYR59" s="447"/>
      <c r="IYS59" s="447"/>
      <c r="IYT59" s="447"/>
      <c r="IYU59" s="447"/>
      <c r="IYV59" s="447"/>
      <c r="IYW59" s="447"/>
      <c r="IYX59" s="447"/>
      <c r="IYY59" s="447"/>
      <c r="IYZ59" s="447"/>
      <c r="IZA59" s="447"/>
      <c r="IZB59" s="447"/>
      <c r="IZC59" s="447"/>
      <c r="IZD59" s="447"/>
      <c r="IZE59" s="447"/>
      <c r="IZF59" s="447"/>
      <c r="IZG59" s="447"/>
      <c r="IZH59" s="447"/>
      <c r="IZI59" s="447"/>
      <c r="IZJ59" s="447"/>
      <c r="IZK59" s="447"/>
      <c r="IZL59" s="447"/>
      <c r="IZM59" s="447"/>
      <c r="IZN59" s="447"/>
      <c r="IZO59" s="447"/>
      <c r="IZP59" s="447"/>
      <c r="IZQ59" s="447"/>
      <c r="IZR59" s="447"/>
      <c r="IZS59" s="447"/>
      <c r="IZT59" s="447"/>
      <c r="IZU59" s="447"/>
      <c r="IZV59" s="447"/>
      <c r="IZW59" s="447"/>
      <c r="IZX59" s="447"/>
      <c r="IZY59" s="447"/>
      <c r="IZZ59" s="447"/>
      <c r="JAA59" s="447"/>
      <c r="JAB59" s="447"/>
      <c r="JAC59" s="447"/>
      <c r="JAD59" s="447"/>
      <c r="JAE59" s="447"/>
      <c r="JAF59" s="447"/>
      <c r="JAG59" s="447"/>
      <c r="JAH59" s="447"/>
      <c r="JAI59" s="447"/>
      <c r="JAJ59" s="447"/>
      <c r="JAK59" s="447"/>
      <c r="JAL59" s="447"/>
      <c r="JAM59" s="447"/>
      <c r="JAN59" s="447"/>
      <c r="JAO59" s="447"/>
      <c r="JAP59" s="447"/>
      <c r="JAQ59" s="447"/>
      <c r="JAR59" s="447"/>
      <c r="JAS59" s="447"/>
      <c r="JAT59" s="447"/>
      <c r="JAU59" s="447"/>
      <c r="JAV59" s="447"/>
      <c r="JAW59" s="447"/>
      <c r="JAX59" s="447"/>
      <c r="JAY59" s="447"/>
      <c r="JAZ59" s="447"/>
      <c r="JBA59" s="447"/>
      <c r="JBB59" s="447"/>
      <c r="JBC59" s="447"/>
      <c r="JBD59" s="447"/>
      <c r="JBE59" s="447"/>
      <c r="JBF59" s="447"/>
      <c r="JBG59" s="447"/>
      <c r="JBH59" s="447"/>
      <c r="JBI59" s="447"/>
      <c r="JBJ59" s="447"/>
      <c r="JBK59" s="447"/>
      <c r="JBL59" s="447"/>
      <c r="JBM59" s="447"/>
      <c r="JBN59" s="447"/>
      <c r="JBO59" s="447"/>
      <c r="JBP59" s="447"/>
      <c r="JBQ59" s="447"/>
      <c r="JBR59" s="447"/>
      <c r="JBS59" s="447"/>
      <c r="JBT59" s="447"/>
      <c r="JBU59" s="447"/>
      <c r="JBV59" s="447"/>
      <c r="JBW59" s="447"/>
      <c r="JBX59" s="447"/>
      <c r="JBY59" s="447"/>
      <c r="JBZ59" s="447"/>
      <c r="JCA59" s="447"/>
      <c r="JCB59" s="447"/>
      <c r="JCC59" s="447"/>
      <c r="JCD59" s="447"/>
      <c r="JCE59" s="447"/>
      <c r="JCF59" s="447"/>
      <c r="JCG59" s="447"/>
      <c r="JCH59" s="447"/>
      <c r="JCI59" s="447"/>
      <c r="JCJ59" s="447"/>
      <c r="JCK59" s="447"/>
      <c r="JCL59" s="447"/>
      <c r="JCM59" s="447"/>
      <c r="JCN59" s="447"/>
      <c r="JCO59" s="447"/>
      <c r="JCP59" s="447"/>
      <c r="JCQ59" s="447"/>
      <c r="JCR59" s="447"/>
      <c r="JCS59" s="447"/>
      <c r="JCT59" s="447"/>
      <c r="JCU59" s="447"/>
      <c r="JCV59" s="447"/>
      <c r="JCW59" s="447"/>
      <c r="JCX59" s="447"/>
      <c r="JCY59" s="447"/>
      <c r="JCZ59" s="447"/>
      <c r="JDA59" s="447"/>
      <c r="JDB59" s="447"/>
      <c r="JDC59" s="447"/>
      <c r="JDD59" s="447"/>
      <c r="JDE59" s="447"/>
      <c r="JDF59" s="447"/>
      <c r="JDG59" s="447"/>
      <c r="JDH59" s="447"/>
      <c r="JDI59" s="447"/>
      <c r="JDJ59" s="447"/>
      <c r="JDK59" s="447"/>
      <c r="JDL59" s="447"/>
      <c r="JDM59" s="447"/>
      <c r="JDN59" s="447"/>
      <c r="JDO59" s="447"/>
      <c r="JDP59" s="447"/>
      <c r="JDQ59" s="447"/>
      <c r="JDR59" s="447"/>
      <c r="JDS59" s="447"/>
      <c r="JDT59" s="447"/>
      <c r="JDU59" s="447"/>
      <c r="JDV59" s="447"/>
      <c r="JDW59" s="447"/>
      <c r="JDX59" s="447"/>
      <c r="JDY59" s="447"/>
      <c r="JDZ59" s="447"/>
      <c r="JEA59" s="447"/>
      <c r="JEB59" s="447"/>
      <c r="JEC59" s="447"/>
      <c r="JED59" s="447"/>
      <c r="JEE59" s="447"/>
      <c r="JEF59" s="447"/>
      <c r="JEG59" s="447"/>
      <c r="JEH59" s="447"/>
      <c r="JEI59" s="447"/>
      <c r="JEJ59" s="447"/>
      <c r="JEK59" s="447"/>
      <c r="JEL59" s="447"/>
      <c r="JEM59" s="447"/>
      <c r="JEN59" s="447"/>
      <c r="JEO59" s="447"/>
      <c r="JEP59" s="447"/>
      <c r="JEQ59" s="447"/>
      <c r="JER59" s="447"/>
      <c r="JES59" s="447"/>
      <c r="JET59" s="447"/>
      <c r="JEU59" s="447"/>
      <c r="JEV59" s="447"/>
      <c r="JEW59" s="447"/>
      <c r="JEX59" s="447"/>
      <c r="JEY59" s="447"/>
      <c r="JEZ59" s="447"/>
      <c r="JFA59" s="447"/>
      <c r="JFB59" s="447"/>
      <c r="JFC59" s="447"/>
      <c r="JFD59" s="447"/>
      <c r="JFE59" s="447"/>
      <c r="JFF59" s="447"/>
      <c r="JFG59" s="447"/>
      <c r="JFH59" s="447"/>
      <c r="JFI59" s="447"/>
      <c r="JFJ59" s="447"/>
      <c r="JFK59" s="447"/>
      <c r="JFL59" s="447"/>
      <c r="JFM59" s="447"/>
      <c r="JFN59" s="447"/>
      <c r="JFO59" s="447"/>
      <c r="JFP59" s="447"/>
      <c r="JFQ59" s="447"/>
      <c r="JFR59" s="447"/>
      <c r="JFS59" s="447"/>
      <c r="JFT59" s="447"/>
      <c r="JFU59" s="447"/>
      <c r="JFV59" s="447"/>
      <c r="JFW59" s="447"/>
      <c r="JFX59" s="447"/>
      <c r="JFY59" s="447"/>
      <c r="JFZ59" s="447"/>
      <c r="JGA59" s="447"/>
      <c r="JGB59" s="447"/>
      <c r="JGC59" s="447"/>
      <c r="JGD59" s="447"/>
      <c r="JGE59" s="447"/>
      <c r="JGF59" s="447"/>
      <c r="JGG59" s="447"/>
      <c r="JGH59" s="447"/>
      <c r="JGI59" s="447"/>
      <c r="JGJ59" s="447"/>
      <c r="JGK59" s="447"/>
      <c r="JGL59" s="447"/>
      <c r="JGM59" s="447"/>
      <c r="JGN59" s="447"/>
      <c r="JGO59" s="447"/>
      <c r="JGP59" s="447"/>
      <c r="JGQ59" s="447"/>
      <c r="JGR59" s="447"/>
      <c r="JGS59" s="447"/>
      <c r="JGT59" s="447"/>
      <c r="JGU59" s="447"/>
      <c r="JGV59" s="447"/>
      <c r="JGW59" s="447"/>
      <c r="JGX59" s="447"/>
      <c r="JGY59" s="447"/>
      <c r="JGZ59" s="447"/>
      <c r="JHA59" s="447"/>
      <c r="JHB59" s="447"/>
      <c r="JHC59" s="447"/>
      <c r="JHD59" s="447"/>
      <c r="JHE59" s="447"/>
      <c r="JHF59" s="447"/>
      <c r="JHG59" s="447"/>
      <c r="JHH59" s="447"/>
      <c r="JHI59" s="447"/>
      <c r="JHJ59" s="447"/>
      <c r="JHK59" s="447"/>
      <c r="JHL59" s="447"/>
      <c r="JHM59" s="447"/>
      <c r="JHN59" s="447"/>
      <c r="JHO59" s="447"/>
      <c r="JHP59" s="447"/>
      <c r="JHQ59" s="447"/>
      <c r="JHR59" s="447"/>
      <c r="JHS59" s="447"/>
      <c r="JHT59" s="447"/>
      <c r="JHU59" s="447"/>
      <c r="JHV59" s="447"/>
      <c r="JHW59" s="447"/>
      <c r="JHX59" s="447"/>
      <c r="JHY59" s="447"/>
      <c r="JHZ59" s="447"/>
      <c r="JIA59" s="447"/>
      <c r="JIB59" s="447"/>
      <c r="JIC59" s="447"/>
      <c r="JID59" s="447"/>
      <c r="JIE59" s="447"/>
      <c r="JIF59" s="447"/>
      <c r="JIG59" s="447"/>
      <c r="JIH59" s="447"/>
      <c r="JII59" s="447"/>
      <c r="JIJ59" s="447"/>
      <c r="JIK59" s="447"/>
      <c r="JIL59" s="447"/>
      <c r="JIM59" s="447"/>
      <c r="JIN59" s="447"/>
      <c r="JIO59" s="447"/>
      <c r="JIP59" s="447"/>
      <c r="JIQ59" s="447"/>
      <c r="JIR59" s="447"/>
      <c r="JIS59" s="447"/>
      <c r="JIT59" s="447"/>
      <c r="JIU59" s="447"/>
      <c r="JIV59" s="447"/>
      <c r="JIW59" s="447"/>
      <c r="JIX59" s="447"/>
      <c r="JIY59" s="447"/>
      <c r="JIZ59" s="447"/>
      <c r="JJA59" s="447"/>
      <c r="JJB59" s="447"/>
      <c r="JJC59" s="447"/>
      <c r="JJD59" s="447"/>
      <c r="JJE59" s="447"/>
      <c r="JJF59" s="447"/>
      <c r="JJG59" s="447"/>
      <c r="JJH59" s="447"/>
      <c r="JJI59" s="447"/>
      <c r="JJJ59" s="447"/>
      <c r="JJK59" s="447"/>
      <c r="JJL59" s="447"/>
      <c r="JJM59" s="447"/>
      <c r="JJN59" s="447"/>
      <c r="JJO59" s="447"/>
      <c r="JJP59" s="447"/>
      <c r="JJQ59" s="447"/>
      <c r="JJR59" s="447"/>
      <c r="JJS59" s="447"/>
      <c r="JJT59" s="447"/>
      <c r="JJU59" s="447"/>
      <c r="JJV59" s="447"/>
      <c r="JJW59" s="447"/>
      <c r="JJX59" s="447"/>
      <c r="JJY59" s="447"/>
      <c r="JJZ59" s="447"/>
      <c r="JKA59" s="447"/>
      <c r="JKB59" s="447"/>
      <c r="JKC59" s="447"/>
      <c r="JKD59" s="447"/>
      <c r="JKE59" s="447"/>
      <c r="JKF59" s="447"/>
      <c r="JKG59" s="447"/>
      <c r="JKH59" s="447"/>
      <c r="JKI59" s="447"/>
      <c r="JKJ59" s="447"/>
      <c r="JKK59" s="447"/>
      <c r="JKL59" s="447"/>
      <c r="JKM59" s="447"/>
      <c r="JKN59" s="447"/>
      <c r="JKO59" s="447"/>
      <c r="JKP59" s="447"/>
      <c r="JKQ59" s="447"/>
      <c r="JKR59" s="447"/>
      <c r="JKS59" s="447"/>
      <c r="JKT59" s="447"/>
      <c r="JKU59" s="447"/>
      <c r="JKV59" s="447"/>
      <c r="JKW59" s="447"/>
      <c r="JKX59" s="447"/>
      <c r="JKY59" s="447"/>
      <c r="JKZ59" s="447"/>
      <c r="JLA59" s="447"/>
      <c r="JLB59" s="447"/>
      <c r="JLC59" s="447"/>
      <c r="JLD59" s="447"/>
      <c r="JLE59" s="447"/>
      <c r="JLF59" s="447"/>
      <c r="JLG59" s="447"/>
      <c r="JLH59" s="447"/>
      <c r="JLI59" s="447"/>
      <c r="JLJ59" s="447"/>
      <c r="JLK59" s="447"/>
      <c r="JLL59" s="447"/>
      <c r="JLM59" s="447"/>
      <c r="JLN59" s="447"/>
      <c r="JLO59" s="447"/>
      <c r="JLP59" s="447"/>
      <c r="JLQ59" s="447"/>
      <c r="JLR59" s="447"/>
      <c r="JLS59" s="447"/>
      <c r="JLT59" s="447"/>
      <c r="JLU59" s="447"/>
      <c r="JLV59" s="447"/>
      <c r="JLW59" s="447"/>
      <c r="JLX59" s="447"/>
      <c r="JLY59" s="447"/>
      <c r="JLZ59" s="447"/>
      <c r="JMA59" s="447"/>
      <c r="JMB59" s="447"/>
      <c r="JMC59" s="447"/>
      <c r="JMD59" s="447"/>
      <c r="JME59" s="447"/>
      <c r="JMF59" s="447"/>
      <c r="JMG59" s="447"/>
      <c r="JMH59" s="447"/>
      <c r="JMI59" s="447"/>
      <c r="JMJ59" s="447"/>
      <c r="JMK59" s="447"/>
      <c r="JML59" s="447"/>
      <c r="JMM59" s="447"/>
      <c r="JMN59" s="447"/>
      <c r="JMO59" s="447"/>
      <c r="JMP59" s="447"/>
      <c r="JMQ59" s="447"/>
      <c r="JMR59" s="447"/>
      <c r="JMS59" s="447"/>
      <c r="JMT59" s="447"/>
      <c r="JMU59" s="447"/>
      <c r="JMV59" s="447"/>
      <c r="JMW59" s="447"/>
      <c r="JMX59" s="447"/>
      <c r="JMY59" s="447"/>
      <c r="JMZ59" s="447"/>
      <c r="JNA59" s="447"/>
      <c r="JNB59" s="447"/>
      <c r="JNC59" s="447"/>
      <c r="JND59" s="447"/>
      <c r="JNE59" s="447"/>
      <c r="JNF59" s="447"/>
      <c r="JNG59" s="447"/>
      <c r="JNH59" s="447"/>
      <c r="JNI59" s="447"/>
      <c r="JNJ59" s="447"/>
      <c r="JNK59" s="447"/>
      <c r="JNL59" s="447"/>
      <c r="JNM59" s="447"/>
      <c r="JNN59" s="447"/>
      <c r="JNO59" s="447"/>
      <c r="JNP59" s="447"/>
      <c r="JNQ59" s="447"/>
      <c r="JNR59" s="447"/>
      <c r="JNS59" s="447"/>
      <c r="JNT59" s="447"/>
      <c r="JNU59" s="447"/>
      <c r="JNV59" s="447"/>
      <c r="JNW59" s="447"/>
      <c r="JNX59" s="447"/>
      <c r="JNY59" s="447"/>
      <c r="JNZ59" s="447"/>
      <c r="JOA59" s="447"/>
      <c r="JOB59" s="447"/>
      <c r="JOC59" s="447"/>
      <c r="JOD59" s="447"/>
      <c r="JOE59" s="447"/>
      <c r="JOF59" s="447"/>
      <c r="JOG59" s="447"/>
      <c r="JOH59" s="447"/>
      <c r="JOI59" s="447"/>
      <c r="JOJ59" s="447"/>
      <c r="JOK59" s="447"/>
      <c r="JOL59" s="447"/>
      <c r="JOM59" s="447"/>
      <c r="JON59" s="447"/>
      <c r="JOO59" s="447"/>
      <c r="JOP59" s="447"/>
      <c r="JOQ59" s="447"/>
      <c r="JOR59" s="447"/>
      <c r="JOS59" s="447"/>
      <c r="JOT59" s="447"/>
      <c r="JOU59" s="447"/>
      <c r="JOV59" s="447"/>
      <c r="JOW59" s="447"/>
      <c r="JOX59" s="447"/>
      <c r="JOY59" s="447"/>
      <c r="JOZ59" s="447"/>
      <c r="JPA59" s="447"/>
      <c r="JPB59" s="447"/>
      <c r="JPC59" s="447"/>
      <c r="JPD59" s="447"/>
      <c r="JPE59" s="447"/>
      <c r="JPF59" s="447"/>
      <c r="JPG59" s="447"/>
      <c r="JPH59" s="447"/>
      <c r="JPI59" s="447"/>
      <c r="JPJ59" s="447"/>
      <c r="JPK59" s="447"/>
      <c r="JPL59" s="447"/>
      <c r="JPM59" s="447"/>
      <c r="JPN59" s="447"/>
      <c r="JPO59" s="447"/>
      <c r="JPP59" s="447"/>
      <c r="JPQ59" s="447"/>
      <c r="JPR59" s="447"/>
      <c r="JPS59" s="447"/>
      <c r="JPT59" s="447"/>
      <c r="JPU59" s="447"/>
      <c r="JPV59" s="447"/>
      <c r="JPW59" s="447"/>
      <c r="JPX59" s="447"/>
      <c r="JPY59" s="447"/>
      <c r="JPZ59" s="447"/>
      <c r="JQA59" s="447"/>
      <c r="JQB59" s="447"/>
      <c r="JQC59" s="447"/>
      <c r="JQD59" s="447"/>
      <c r="JQE59" s="447"/>
      <c r="JQF59" s="447"/>
      <c r="JQG59" s="447"/>
      <c r="JQH59" s="447"/>
      <c r="JQI59" s="447"/>
      <c r="JQJ59" s="447"/>
      <c r="JQK59" s="447"/>
      <c r="JQL59" s="447"/>
      <c r="JQM59" s="447"/>
      <c r="JQN59" s="447"/>
      <c r="JQO59" s="447"/>
      <c r="JQP59" s="447"/>
      <c r="JQQ59" s="447"/>
      <c r="JQR59" s="447"/>
      <c r="JQS59" s="447"/>
      <c r="JQT59" s="447"/>
      <c r="JQU59" s="447"/>
      <c r="JQV59" s="447"/>
      <c r="JQW59" s="447"/>
      <c r="JQX59" s="447"/>
      <c r="JQY59" s="447"/>
      <c r="JQZ59" s="447"/>
      <c r="JRA59" s="447"/>
      <c r="JRB59" s="447"/>
      <c r="JRC59" s="447"/>
      <c r="JRD59" s="447"/>
      <c r="JRE59" s="447"/>
      <c r="JRF59" s="447"/>
      <c r="JRG59" s="447"/>
      <c r="JRH59" s="447"/>
      <c r="JRI59" s="447"/>
      <c r="JRJ59" s="447"/>
      <c r="JRK59" s="447"/>
      <c r="JRL59" s="447"/>
      <c r="JRM59" s="447"/>
      <c r="JRN59" s="447"/>
      <c r="JRO59" s="447"/>
      <c r="JRP59" s="447"/>
      <c r="JRQ59" s="447"/>
      <c r="JRR59" s="447"/>
      <c r="JRS59" s="447"/>
      <c r="JRT59" s="447"/>
      <c r="JRU59" s="447"/>
      <c r="JRV59" s="447"/>
      <c r="JRW59" s="447"/>
      <c r="JRX59" s="447"/>
      <c r="JRY59" s="447"/>
      <c r="JRZ59" s="447"/>
      <c r="JSA59" s="447"/>
      <c r="JSB59" s="447"/>
      <c r="JSC59" s="447"/>
      <c r="JSD59" s="447"/>
      <c r="JSE59" s="447"/>
      <c r="JSF59" s="447"/>
      <c r="JSG59" s="447"/>
      <c r="JSH59" s="447"/>
      <c r="JSI59" s="447"/>
      <c r="JSJ59" s="447"/>
      <c r="JSK59" s="447"/>
      <c r="JSL59" s="447"/>
      <c r="JSM59" s="447"/>
      <c r="JSN59" s="447"/>
      <c r="JSO59" s="447"/>
      <c r="JSP59" s="447"/>
      <c r="JSQ59" s="447"/>
      <c r="JSR59" s="447"/>
      <c r="JSS59" s="447"/>
      <c r="JST59" s="447"/>
      <c r="JSU59" s="447"/>
      <c r="JSV59" s="447"/>
      <c r="JSW59" s="447"/>
      <c r="JSX59" s="447"/>
      <c r="JSY59" s="447"/>
      <c r="JSZ59" s="447"/>
      <c r="JTA59" s="447"/>
      <c r="JTB59" s="447"/>
      <c r="JTC59" s="447"/>
      <c r="JTD59" s="447"/>
      <c r="JTE59" s="447"/>
      <c r="JTF59" s="447"/>
      <c r="JTG59" s="447"/>
      <c r="JTH59" s="447"/>
      <c r="JTI59" s="447"/>
      <c r="JTJ59" s="447"/>
      <c r="JTK59" s="447"/>
      <c r="JTL59" s="447"/>
      <c r="JTM59" s="447"/>
      <c r="JTN59" s="447"/>
      <c r="JTO59" s="447"/>
      <c r="JTP59" s="447"/>
      <c r="JTQ59" s="447"/>
      <c r="JTR59" s="447"/>
      <c r="JTS59" s="447"/>
      <c r="JTT59" s="447"/>
      <c r="JTU59" s="447"/>
      <c r="JTV59" s="447"/>
      <c r="JTW59" s="447"/>
      <c r="JTX59" s="447"/>
      <c r="JTY59" s="447"/>
      <c r="JTZ59" s="447"/>
      <c r="JUA59" s="447"/>
      <c r="JUB59" s="447"/>
      <c r="JUC59" s="447"/>
      <c r="JUD59" s="447"/>
      <c r="JUE59" s="447"/>
      <c r="JUF59" s="447"/>
      <c r="JUG59" s="447"/>
      <c r="JUH59" s="447"/>
      <c r="JUI59" s="447"/>
      <c r="JUJ59" s="447"/>
      <c r="JUK59" s="447"/>
      <c r="JUL59" s="447"/>
      <c r="JUM59" s="447"/>
      <c r="JUN59" s="447"/>
      <c r="JUO59" s="447"/>
      <c r="JUP59" s="447"/>
      <c r="JUQ59" s="447"/>
      <c r="JUR59" s="447"/>
      <c r="JUS59" s="447"/>
      <c r="JUT59" s="447"/>
      <c r="JUU59" s="447"/>
      <c r="JUV59" s="447"/>
      <c r="JUW59" s="447"/>
      <c r="JUX59" s="447"/>
      <c r="JUY59" s="447"/>
      <c r="JUZ59" s="447"/>
      <c r="JVA59" s="447"/>
      <c r="JVB59" s="447"/>
      <c r="JVC59" s="447"/>
      <c r="JVD59" s="447"/>
      <c r="JVE59" s="447"/>
      <c r="JVF59" s="447"/>
      <c r="JVG59" s="447"/>
      <c r="JVH59" s="447"/>
      <c r="JVI59" s="447"/>
      <c r="JVJ59" s="447"/>
      <c r="JVK59" s="447"/>
      <c r="JVL59" s="447"/>
      <c r="JVM59" s="447"/>
      <c r="JVN59" s="447"/>
      <c r="JVO59" s="447"/>
      <c r="JVP59" s="447"/>
      <c r="JVQ59" s="447"/>
      <c r="JVR59" s="447"/>
      <c r="JVS59" s="447"/>
      <c r="JVT59" s="447"/>
      <c r="JVU59" s="447"/>
      <c r="JVV59" s="447"/>
      <c r="JVW59" s="447"/>
      <c r="JVX59" s="447"/>
      <c r="JVY59" s="447"/>
      <c r="JVZ59" s="447"/>
      <c r="JWA59" s="447"/>
      <c r="JWB59" s="447"/>
      <c r="JWC59" s="447"/>
      <c r="JWD59" s="447"/>
      <c r="JWE59" s="447"/>
      <c r="JWF59" s="447"/>
      <c r="JWG59" s="447"/>
      <c r="JWH59" s="447"/>
      <c r="JWI59" s="447"/>
      <c r="JWJ59" s="447"/>
      <c r="JWK59" s="447"/>
      <c r="JWL59" s="447"/>
      <c r="JWM59" s="447"/>
      <c r="JWN59" s="447"/>
      <c r="JWO59" s="447"/>
      <c r="JWP59" s="447"/>
      <c r="JWQ59" s="447"/>
      <c r="JWR59" s="447"/>
      <c r="JWS59" s="447"/>
      <c r="JWT59" s="447"/>
      <c r="JWU59" s="447"/>
      <c r="JWV59" s="447"/>
      <c r="JWW59" s="447"/>
      <c r="JWX59" s="447"/>
      <c r="JWY59" s="447"/>
      <c r="JWZ59" s="447"/>
      <c r="JXA59" s="447"/>
      <c r="JXB59" s="447"/>
      <c r="JXC59" s="447"/>
      <c r="JXD59" s="447"/>
      <c r="JXE59" s="447"/>
      <c r="JXF59" s="447"/>
      <c r="JXG59" s="447"/>
      <c r="JXH59" s="447"/>
      <c r="JXI59" s="447"/>
      <c r="JXJ59" s="447"/>
      <c r="JXK59" s="447"/>
      <c r="JXL59" s="447"/>
      <c r="JXM59" s="447"/>
      <c r="JXN59" s="447"/>
      <c r="JXO59" s="447"/>
      <c r="JXP59" s="447"/>
      <c r="JXQ59" s="447"/>
      <c r="JXR59" s="447"/>
      <c r="JXS59" s="447"/>
      <c r="JXT59" s="447"/>
      <c r="JXU59" s="447"/>
      <c r="JXV59" s="447"/>
      <c r="JXW59" s="447"/>
      <c r="JXX59" s="447"/>
      <c r="JXY59" s="447"/>
      <c r="JXZ59" s="447"/>
      <c r="JYA59" s="447"/>
      <c r="JYB59" s="447"/>
      <c r="JYC59" s="447"/>
      <c r="JYD59" s="447"/>
      <c r="JYE59" s="447"/>
      <c r="JYF59" s="447"/>
      <c r="JYG59" s="447"/>
      <c r="JYH59" s="447"/>
      <c r="JYI59" s="447"/>
      <c r="JYJ59" s="447"/>
      <c r="JYK59" s="447"/>
      <c r="JYL59" s="447"/>
      <c r="JYM59" s="447"/>
      <c r="JYN59" s="447"/>
      <c r="JYO59" s="447"/>
      <c r="JYP59" s="447"/>
      <c r="JYQ59" s="447"/>
      <c r="JYR59" s="447"/>
      <c r="JYS59" s="447"/>
      <c r="JYT59" s="447"/>
      <c r="JYU59" s="447"/>
      <c r="JYV59" s="447"/>
      <c r="JYW59" s="447"/>
      <c r="JYX59" s="447"/>
      <c r="JYY59" s="447"/>
      <c r="JYZ59" s="447"/>
      <c r="JZA59" s="447"/>
      <c r="JZB59" s="447"/>
      <c r="JZC59" s="447"/>
      <c r="JZD59" s="447"/>
      <c r="JZE59" s="447"/>
      <c r="JZF59" s="447"/>
      <c r="JZG59" s="447"/>
      <c r="JZH59" s="447"/>
      <c r="JZI59" s="447"/>
      <c r="JZJ59" s="447"/>
      <c r="JZK59" s="447"/>
      <c r="JZL59" s="447"/>
      <c r="JZM59" s="447"/>
      <c r="JZN59" s="447"/>
      <c r="JZO59" s="447"/>
      <c r="JZP59" s="447"/>
      <c r="JZQ59" s="447"/>
      <c r="JZR59" s="447"/>
      <c r="JZS59" s="447"/>
      <c r="JZT59" s="447"/>
      <c r="JZU59" s="447"/>
      <c r="JZV59" s="447"/>
      <c r="JZW59" s="447"/>
      <c r="JZX59" s="447"/>
      <c r="JZY59" s="447"/>
      <c r="JZZ59" s="447"/>
      <c r="KAA59" s="447"/>
      <c r="KAB59" s="447"/>
      <c r="KAC59" s="447"/>
      <c r="KAD59" s="447"/>
      <c r="KAE59" s="447"/>
      <c r="KAF59" s="447"/>
      <c r="KAG59" s="447"/>
      <c r="KAH59" s="447"/>
      <c r="KAI59" s="447"/>
      <c r="KAJ59" s="447"/>
      <c r="KAK59" s="447"/>
      <c r="KAL59" s="447"/>
      <c r="KAM59" s="447"/>
      <c r="KAN59" s="447"/>
      <c r="KAO59" s="447"/>
      <c r="KAP59" s="447"/>
      <c r="KAQ59" s="447"/>
      <c r="KAR59" s="447"/>
      <c r="KAS59" s="447"/>
      <c r="KAT59" s="447"/>
      <c r="KAU59" s="447"/>
      <c r="KAV59" s="447"/>
      <c r="KAW59" s="447"/>
      <c r="KAX59" s="447"/>
      <c r="KAY59" s="447"/>
      <c r="KAZ59" s="447"/>
      <c r="KBA59" s="447"/>
      <c r="KBB59" s="447"/>
      <c r="KBC59" s="447"/>
      <c r="KBD59" s="447"/>
      <c r="KBE59" s="447"/>
      <c r="KBF59" s="447"/>
      <c r="KBG59" s="447"/>
      <c r="KBH59" s="447"/>
      <c r="KBI59" s="447"/>
      <c r="KBJ59" s="447"/>
      <c r="KBK59" s="447"/>
      <c r="KBL59" s="447"/>
      <c r="KBM59" s="447"/>
      <c r="KBN59" s="447"/>
      <c r="KBO59" s="447"/>
      <c r="KBP59" s="447"/>
      <c r="KBQ59" s="447"/>
      <c r="KBR59" s="447"/>
      <c r="KBS59" s="447"/>
      <c r="KBT59" s="447"/>
      <c r="KBU59" s="447"/>
      <c r="KBV59" s="447"/>
      <c r="KBW59" s="447"/>
      <c r="KBX59" s="447"/>
      <c r="KBY59" s="447"/>
      <c r="KBZ59" s="447"/>
      <c r="KCA59" s="447"/>
      <c r="KCB59" s="447"/>
      <c r="KCC59" s="447"/>
      <c r="KCD59" s="447"/>
      <c r="KCE59" s="447"/>
      <c r="KCF59" s="447"/>
      <c r="KCG59" s="447"/>
      <c r="KCH59" s="447"/>
      <c r="KCI59" s="447"/>
      <c r="KCJ59" s="447"/>
      <c r="KCK59" s="447"/>
      <c r="KCL59" s="447"/>
      <c r="KCM59" s="447"/>
      <c r="KCN59" s="447"/>
      <c r="KCO59" s="447"/>
      <c r="KCP59" s="447"/>
      <c r="KCQ59" s="447"/>
      <c r="KCR59" s="447"/>
      <c r="KCS59" s="447"/>
      <c r="KCT59" s="447"/>
      <c r="KCU59" s="447"/>
      <c r="KCV59" s="447"/>
      <c r="KCW59" s="447"/>
      <c r="KCX59" s="447"/>
      <c r="KCY59" s="447"/>
      <c r="KCZ59" s="447"/>
      <c r="KDA59" s="447"/>
      <c r="KDB59" s="447"/>
      <c r="KDC59" s="447"/>
      <c r="KDD59" s="447"/>
      <c r="KDE59" s="447"/>
      <c r="KDF59" s="447"/>
      <c r="KDG59" s="447"/>
      <c r="KDH59" s="447"/>
      <c r="KDI59" s="447"/>
      <c r="KDJ59" s="447"/>
      <c r="KDK59" s="447"/>
      <c r="KDL59" s="447"/>
      <c r="KDM59" s="447"/>
      <c r="KDN59" s="447"/>
      <c r="KDO59" s="447"/>
      <c r="KDP59" s="447"/>
      <c r="KDQ59" s="447"/>
      <c r="KDR59" s="447"/>
      <c r="KDS59" s="447"/>
      <c r="KDT59" s="447"/>
      <c r="KDU59" s="447"/>
      <c r="KDV59" s="447"/>
      <c r="KDW59" s="447"/>
      <c r="KDX59" s="447"/>
      <c r="KDY59" s="447"/>
      <c r="KDZ59" s="447"/>
      <c r="KEA59" s="447"/>
      <c r="KEB59" s="447"/>
      <c r="KEC59" s="447"/>
      <c r="KED59" s="447"/>
      <c r="KEE59" s="447"/>
      <c r="KEF59" s="447"/>
      <c r="KEG59" s="447"/>
      <c r="KEH59" s="447"/>
      <c r="KEI59" s="447"/>
      <c r="KEJ59" s="447"/>
      <c r="KEK59" s="447"/>
      <c r="KEL59" s="447"/>
      <c r="KEM59" s="447"/>
      <c r="KEN59" s="447"/>
      <c r="KEO59" s="447"/>
      <c r="KEP59" s="447"/>
      <c r="KEQ59" s="447"/>
      <c r="KER59" s="447"/>
      <c r="KES59" s="447"/>
      <c r="KET59" s="447"/>
      <c r="KEU59" s="447"/>
      <c r="KEV59" s="447"/>
      <c r="KEW59" s="447"/>
      <c r="KEX59" s="447"/>
      <c r="KEY59" s="447"/>
      <c r="KEZ59" s="447"/>
      <c r="KFA59" s="447"/>
      <c r="KFB59" s="447"/>
      <c r="KFC59" s="447"/>
      <c r="KFD59" s="447"/>
      <c r="KFE59" s="447"/>
      <c r="KFF59" s="447"/>
      <c r="KFG59" s="447"/>
      <c r="KFH59" s="447"/>
      <c r="KFI59" s="447"/>
      <c r="KFJ59" s="447"/>
      <c r="KFK59" s="447"/>
      <c r="KFL59" s="447"/>
      <c r="KFM59" s="447"/>
      <c r="KFN59" s="447"/>
      <c r="KFO59" s="447"/>
      <c r="KFP59" s="447"/>
      <c r="KFQ59" s="447"/>
      <c r="KFR59" s="447"/>
      <c r="KFS59" s="447"/>
      <c r="KFT59" s="447"/>
      <c r="KFU59" s="447"/>
      <c r="KFV59" s="447"/>
      <c r="KFW59" s="447"/>
      <c r="KFX59" s="447"/>
      <c r="KFY59" s="447"/>
      <c r="KFZ59" s="447"/>
      <c r="KGA59" s="447"/>
      <c r="KGB59" s="447"/>
      <c r="KGC59" s="447"/>
      <c r="KGD59" s="447"/>
      <c r="KGE59" s="447"/>
      <c r="KGF59" s="447"/>
      <c r="KGG59" s="447"/>
      <c r="KGH59" s="447"/>
      <c r="KGI59" s="447"/>
      <c r="KGJ59" s="447"/>
      <c r="KGK59" s="447"/>
      <c r="KGL59" s="447"/>
      <c r="KGM59" s="447"/>
      <c r="KGN59" s="447"/>
      <c r="KGO59" s="447"/>
      <c r="KGP59" s="447"/>
      <c r="KGQ59" s="447"/>
      <c r="KGR59" s="447"/>
      <c r="KGS59" s="447"/>
      <c r="KGT59" s="447"/>
      <c r="KGU59" s="447"/>
      <c r="KGV59" s="447"/>
      <c r="KGW59" s="447"/>
      <c r="KGX59" s="447"/>
      <c r="KGY59" s="447"/>
      <c r="KGZ59" s="447"/>
      <c r="KHA59" s="447"/>
      <c r="KHB59" s="447"/>
      <c r="KHC59" s="447"/>
      <c r="KHD59" s="447"/>
      <c r="KHE59" s="447"/>
      <c r="KHF59" s="447"/>
      <c r="KHG59" s="447"/>
      <c r="KHH59" s="447"/>
      <c r="KHI59" s="447"/>
      <c r="KHJ59" s="447"/>
      <c r="KHK59" s="447"/>
      <c r="KHL59" s="447"/>
      <c r="KHM59" s="447"/>
      <c r="KHN59" s="447"/>
      <c r="KHO59" s="447"/>
      <c r="KHP59" s="447"/>
      <c r="KHQ59" s="447"/>
      <c r="KHR59" s="447"/>
      <c r="KHS59" s="447"/>
      <c r="KHT59" s="447"/>
      <c r="KHU59" s="447"/>
      <c r="KHV59" s="447"/>
      <c r="KHW59" s="447"/>
      <c r="KHX59" s="447"/>
      <c r="KHY59" s="447"/>
      <c r="KHZ59" s="447"/>
      <c r="KIA59" s="447"/>
      <c r="KIB59" s="447"/>
      <c r="KIC59" s="447"/>
      <c r="KID59" s="447"/>
      <c r="KIE59" s="447"/>
      <c r="KIF59" s="447"/>
      <c r="KIG59" s="447"/>
      <c r="KIH59" s="447"/>
      <c r="KII59" s="447"/>
      <c r="KIJ59" s="447"/>
      <c r="KIK59" s="447"/>
      <c r="KIL59" s="447"/>
      <c r="KIM59" s="447"/>
      <c r="KIN59" s="447"/>
      <c r="KIO59" s="447"/>
      <c r="KIP59" s="447"/>
      <c r="KIQ59" s="447"/>
      <c r="KIR59" s="447"/>
      <c r="KIS59" s="447"/>
      <c r="KIT59" s="447"/>
      <c r="KIU59" s="447"/>
      <c r="KIV59" s="447"/>
      <c r="KIW59" s="447"/>
      <c r="KIX59" s="447"/>
      <c r="KIY59" s="447"/>
      <c r="KIZ59" s="447"/>
      <c r="KJA59" s="447"/>
      <c r="KJB59" s="447"/>
      <c r="KJC59" s="447"/>
      <c r="KJD59" s="447"/>
      <c r="KJE59" s="447"/>
      <c r="KJF59" s="447"/>
      <c r="KJG59" s="447"/>
      <c r="KJH59" s="447"/>
      <c r="KJI59" s="447"/>
      <c r="KJJ59" s="447"/>
      <c r="KJK59" s="447"/>
      <c r="KJL59" s="447"/>
      <c r="KJM59" s="447"/>
      <c r="KJN59" s="447"/>
      <c r="KJO59" s="447"/>
      <c r="KJP59" s="447"/>
      <c r="KJQ59" s="447"/>
      <c r="KJR59" s="447"/>
      <c r="KJS59" s="447"/>
      <c r="KJT59" s="447"/>
      <c r="KJU59" s="447"/>
      <c r="KJV59" s="447"/>
      <c r="KJW59" s="447"/>
      <c r="KJX59" s="447"/>
      <c r="KJY59" s="447"/>
      <c r="KJZ59" s="447"/>
      <c r="KKA59" s="447"/>
      <c r="KKB59" s="447"/>
      <c r="KKC59" s="447"/>
      <c r="KKD59" s="447"/>
      <c r="KKE59" s="447"/>
      <c r="KKF59" s="447"/>
      <c r="KKG59" s="447"/>
      <c r="KKH59" s="447"/>
      <c r="KKI59" s="447"/>
      <c r="KKJ59" s="447"/>
      <c r="KKK59" s="447"/>
      <c r="KKL59" s="447"/>
      <c r="KKM59" s="447"/>
      <c r="KKN59" s="447"/>
      <c r="KKO59" s="447"/>
      <c r="KKP59" s="447"/>
      <c r="KKQ59" s="447"/>
      <c r="KKR59" s="447"/>
      <c r="KKS59" s="447"/>
      <c r="KKT59" s="447"/>
      <c r="KKU59" s="447"/>
      <c r="KKV59" s="447"/>
      <c r="KKW59" s="447"/>
      <c r="KKX59" s="447"/>
      <c r="KKY59" s="447"/>
      <c r="KKZ59" s="447"/>
      <c r="KLA59" s="447"/>
      <c r="KLB59" s="447"/>
      <c r="KLC59" s="447"/>
      <c r="KLD59" s="447"/>
      <c r="KLE59" s="447"/>
      <c r="KLF59" s="447"/>
      <c r="KLG59" s="447"/>
      <c r="KLH59" s="447"/>
      <c r="KLI59" s="447"/>
      <c r="KLJ59" s="447"/>
      <c r="KLK59" s="447"/>
      <c r="KLL59" s="447"/>
      <c r="KLM59" s="447"/>
      <c r="KLN59" s="447"/>
      <c r="KLO59" s="447"/>
      <c r="KLP59" s="447"/>
      <c r="KLQ59" s="447"/>
      <c r="KLR59" s="447"/>
      <c r="KLS59" s="447"/>
      <c r="KLT59" s="447"/>
      <c r="KLU59" s="447"/>
      <c r="KLV59" s="447"/>
      <c r="KLW59" s="447"/>
      <c r="KLX59" s="447"/>
      <c r="KLY59" s="447"/>
      <c r="KLZ59" s="447"/>
      <c r="KMA59" s="447"/>
      <c r="KMB59" s="447"/>
      <c r="KMC59" s="447"/>
      <c r="KMD59" s="447"/>
      <c r="KME59" s="447"/>
      <c r="KMF59" s="447"/>
      <c r="KMG59" s="447"/>
      <c r="KMH59" s="447"/>
      <c r="KMI59" s="447"/>
      <c r="KMJ59" s="447"/>
      <c r="KMK59" s="447"/>
      <c r="KML59" s="447"/>
      <c r="KMM59" s="447"/>
      <c r="KMN59" s="447"/>
      <c r="KMO59" s="447"/>
      <c r="KMP59" s="447"/>
      <c r="KMQ59" s="447"/>
      <c r="KMR59" s="447"/>
      <c r="KMS59" s="447"/>
      <c r="KMT59" s="447"/>
      <c r="KMU59" s="447"/>
      <c r="KMV59" s="447"/>
      <c r="KMW59" s="447"/>
      <c r="KMX59" s="447"/>
      <c r="KMY59" s="447"/>
      <c r="KMZ59" s="447"/>
      <c r="KNA59" s="447"/>
      <c r="KNB59" s="447"/>
      <c r="KNC59" s="447"/>
      <c r="KND59" s="447"/>
      <c r="KNE59" s="447"/>
      <c r="KNF59" s="447"/>
      <c r="KNG59" s="447"/>
      <c r="KNH59" s="447"/>
      <c r="KNI59" s="447"/>
      <c r="KNJ59" s="447"/>
      <c r="KNK59" s="447"/>
      <c r="KNL59" s="447"/>
      <c r="KNM59" s="447"/>
      <c r="KNN59" s="447"/>
      <c r="KNO59" s="447"/>
      <c r="KNP59" s="447"/>
      <c r="KNQ59" s="447"/>
      <c r="KNR59" s="447"/>
      <c r="KNS59" s="447"/>
      <c r="KNT59" s="447"/>
      <c r="KNU59" s="447"/>
      <c r="KNV59" s="447"/>
      <c r="KNW59" s="447"/>
      <c r="KNX59" s="447"/>
      <c r="KNY59" s="447"/>
      <c r="KNZ59" s="447"/>
      <c r="KOA59" s="447"/>
      <c r="KOB59" s="447"/>
      <c r="KOC59" s="447"/>
      <c r="KOD59" s="447"/>
      <c r="KOE59" s="447"/>
      <c r="KOF59" s="447"/>
      <c r="KOG59" s="447"/>
      <c r="KOH59" s="447"/>
      <c r="KOI59" s="447"/>
      <c r="KOJ59" s="447"/>
      <c r="KOK59" s="447"/>
      <c r="KOL59" s="447"/>
      <c r="KOM59" s="447"/>
      <c r="KON59" s="447"/>
      <c r="KOO59" s="447"/>
      <c r="KOP59" s="447"/>
      <c r="KOQ59" s="447"/>
      <c r="KOR59" s="447"/>
      <c r="KOS59" s="447"/>
      <c r="KOT59" s="447"/>
      <c r="KOU59" s="447"/>
      <c r="KOV59" s="447"/>
      <c r="KOW59" s="447"/>
      <c r="KOX59" s="447"/>
      <c r="KOY59" s="447"/>
      <c r="KOZ59" s="447"/>
      <c r="KPA59" s="447"/>
      <c r="KPB59" s="447"/>
      <c r="KPC59" s="447"/>
      <c r="KPD59" s="447"/>
      <c r="KPE59" s="447"/>
      <c r="KPF59" s="447"/>
      <c r="KPG59" s="447"/>
      <c r="KPH59" s="447"/>
      <c r="KPI59" s="447"/>
      <c r="KPJ59" s="447"/>
      <c r="KPK59" s="447"/>
      <c r="KPL59" s="447"/>
      <c r="KPM59" s="447"/>
      <c r="KPN59" s="447"/>
      <c r="KPO59" s="447"/>
      <c r="KPP59" s="447"/>
      <c r="KPQ59" s="447"/>
      <c r="KPR59" s="447"/>
      <c r="KPS59" s="447"/>
      <c r="KPT59" s="447"/>
      <c r="KPU59" s="447"/>
      <c r="KPV59" s="447"/>
      <c r="KPW59" s="447"/>
      <c r="KPX59" s="447"/>
      <c r="KPY59" s="447"/>
      <c r="KPZ59" s="447"/>
      <c r="KQA59" s="447"/>
      <c r="KQB59" s="447"/>
      <c r="KQC59" s="447"/>
      <c r="KQD59" s="447"/>
      <c r="KQE59" s="447"/>
      <c r="KQF59" s="447"/>
      <c r="KQG59" s="447"/>
      <c r="KQH59" s="447"/>
      <c r="KQI59" s="447"/>
      <c r="KQJ59" s="447"/>
      <c r="KQK59" s="447"/>
      <c r="KQL59" s="447"/>
      <c r="KQM59" s="447"/>
      <c r="KQN59" s="447"/>
      <c r="KQO59" s="447"/>
      <c r="KQP59" s="447"/>
      <c r="KQQ59" s="447"/>
      <c r="KQR59" s="447"/>
      <c r="KQS59" s="447"/>
      <c r="KQT59" s="447"/>
      <c r="KQU59" s="447"/>
      <c r="KQV59" s="447"/>
      <c r="KQW59" s="447"/>
      <c r="KQX59" s="447"/>
      <c r="KQY59" s="447"/>
      <c r="KQZ59" s="447"/>
      <c r="KRA59" s="447"/>
      <c r="KRB59" s="447"/>
      <c r="KRC59" s="447"/>
      <c r="KRD59" s="447"/>
      <c r="KRE59" s="447"/>
      <c r="KRF59" s="447"/>
      <c r="KRG59" s="447"/>
      <c r="KRH59" s="447"/>
      <c r="KRI59" s="447"/>
      <c r="KRJ59" s="447"/>
      <c r="KRK59" s="447"/>
      <c r="KRL59" s="447"/>
      <c r="KRM59" s="447"/>
      <c r="KRN59" s="447"/>
      <c r="KRO59" s="447"/>
      <c r="KRP59" s="447"/>
      <c r="KRQ59" s="447"/>
      <c r="KRR59" s="447"/>
      <c r="KRS59" s="447"/>
      <c r="KRT59" s="447"/>
      <c r="KRU59" s="447"/>
      <c r="KRV59" s="447"/>
      <c r="KRW59" s="447"/>
      <c r="KRX59" s="447"/>
      <c r="KRY59" s="447"/>
      <c r="KRZ59" s="447"/>
      <c r="KSA59" s="447"/>
      <c r="KSB59" s="447"/>
      <c r="KSC59" s="447"/>
      <c r="KSD59" s="447"/>
      <c r="KSE59" s="447"/>
      <c r="KSF59" s="447"/>
      <c r="KSG59" s="447"/>
      <c r="KSH59" s="447"/>
      <c r="KSI59" s="447"/>
      <c r="KSJ59" s="447"/>
      <c r="KSK59" s="447"/>
      <c r="KSL59" s="447"/>
      <c r="KSM59" s="447"/>
      <c r="KSN59" s="447"/>
      <c r="KSO59" s="447"/>
      <c r="KSP59" s="447"/>
      <c r="KSQ59" s="447"/>
      <c r="KSR59" s="447"/>
      <c r="KSS59" s="447"/>
      <c r="KST59" s="447"/>
      <c r="KSU59" s="447"/>
      <c r="KSV59" s="447"/>
      <c r="KSW59" s="447"/>
      <c r="KSX59" s="447"/>
      <c r="KSY59" s="447"/>
      <c r="KSZ59" s="447"/>
      <c r="KTA59" s="447"/>
      <c r="KTB59" s="447"/>
      <c r="KTC59" s="447"/>
      <c r="KTD59" s="447"/>
      <c r="KTE59" s="447"/>
      <c r="KTF59" s="447"/>
      <c r="KTG59" s="447"/>
      <c r="KTH59" s="447"/>
      <c r="KTI59" s="447"/>
      <c r="KTJ59" s="447"/>
      <c r="KTK59" s="447"/>
      <c r="KTL59" s="447"/>
      <c r="KTM59" s="447"/>
      <c r="KTN59" s="447"/>
      <c r="KTO59" s="447"/>
      <c r="KTP59" s="447"/>
      <c r="KTQ59" s="447"/>
      <c r="KTR59" s="447"/>
      <c r="KTS59" s="447"/>
      <c r="KTT59" s="447"/>
      <c r="KTU59" s="447"/>
      <c r="KTV59" s="447"/>
      <c r="KTW59" s="447"/>
      <c r="KTX59" s="447"/>
      <c r="KTY59" s="447"/>
      <c r="KTZ59" s="447"/>
      <c r="KUA59" s="447"/>
      <c r="KUB59" s="447"/>
      <c r="KUC59" s="447"/>
      <c r="KUD59" s="447"/>
      <c r="KUE59" s="447"/>
      <c r="KUF59" s="447"/>
      <c r="KUG59" s="447"/>
      <c r="KUH59" s="447"/>
      <c r="KUI59" s="447"/>
      <c r="KUJ59" s="447"/>
      <c r="KUK59" s="447"/>
      <c r="KUL59" s="447"/>
      <c r="KUM59" s="447"/>
      <c r="KUN59" s="447"/>
      <c r="KUO59" s="447"/>
      <c r="KUP59" s="447"/>
      <c r="KUQ59" s="447"/>
      <c r="KUR59" s="447"/>
      <c r="KUS59" s="447"/>
      <c r="KUT59" s="447"/>
      <c r="KUU59" s="447"/>
      <c r="KUV59" s="447"/>
      <c r="KUW59" s="447"/>
      <c r="KUX59" s="447"/>
      <c r="KUY59" s="447"/>
      <c r="KUZ59" s="447"/>
      <c r="KVA59" s="447"/>
      <c r="KVB59" s="447"/>
      <c r="KVC59" s="447"/>
      <c r="KVD59" s="447"/>
      <c r="KVE59" s="447"/>
      <c r="KVF59" s="447"/>
      <c r="KVG59" s="447"/>
      <c r="KVH59" s="447"/>
      <c r="KVI59" s="447"/>
      <c r="KVJ59" s="447"/>
      <c r="KVK59" s="447"/>
      <c r="KVL59" s="447"/>
      <c r="KVM59" s="447"/>
      <c r="KVN59" s="447"/>
      <c r="KVO59" s="447"/>
      <c r="KVP59" s="447"/>
      <c r="KVQ59" s="447"/>
      <c r="KVR59" s="447"/>
      <c r="KVS59" s="447"/>
      <c r="KVT59" s="447"/>
      <c r="KVU59" s="447"/>
      <c r="KVV59" s="447"/>
      <c r="KVW59" s="447"/>
      <c r="KVX59" s="447"/>
      <c r="KVY59" s="447"/>
      <c r="KVZ59" s="447"/>
      <c r="KWA59" s="447"/>
      <c r="KWB59" s="447"/>
      <c r="KWC59" s="447"/>
      <c r="KWD59" s="447"/>
      <c r="KWE59" s="447"/>
      <c r="KWF59" s="447"/>
      <c r="KWG59" s="447"/>
      <c r="KWH59" s="447"/>
      <c r="KWI59" s="447"/>
      <c r="KWJ59" s="447"/>
      <c r="KWK59" s="447"/>
      <c r="KWL59" s="447"/>
      <c r="KWM59" s="447"/>
      <c r="KWN59" s="447"/>
      <c r="KWO59" s="447"/>
      <c r="KWP59" s="447"/>
      <c r="KWQ59" s="447"/>
      <c r="KWR59" s="447"/>
      <c r="KWS59" s="447"/>
      <c r="KWT59" s="447"/>
      <c r="KWU59" s="447"/>
      <c r="KWV59" s="447"/>
      <c r="KWW59" s="447"/>
      <c r="KWX59" s="447"/>
      <c r="KWY59" s="447"/>
      <c r="KWZ59" s="447"/>
      <c r="KXA59" s="447"/>
      <c r="KXB59" s="447"/>
      <c r="KXC59" s="447"/>
      <c r="KXD59" s="447"/>
      <c r="KXE59" s="447"/>
      <c r="KXF59" s="447"/>
      <c r="KXG59" s="447"/>
      <c r="KXH59" s="447"/>
      <c r="KXI59" s="447"/>
      <c r="KXJ59" s="447"/>
      <c r="KXK59" s="447"/>
      <c r="KXL59" s="447"/>
      <c r="KXM59" s="447"/>
      <c r="KXN59" s="447"/>
      <c r="KXO59" s="447"/>
      <c r="KXP59" s="447"/>
      <c r="KXQ59" s="447"/>
      <c r="KXR59" s="447"/>
      <c r="KXS59" s="447"/>
      <c r="KXT59" s="447"/>
      <c r="KXU59" s="447"/>
      <c r="KXV59" s="447"/>
      <c r="KXW59" s="447"/>
      <c r="KXX59" s="447"/>
      <c r="KXY59" s="447"/>
      <c r="KXZ59" s="447"/>
      <c r="KYA59" s="447"/>
      <c r="KYB59" s="447"/>
      <c r="KYC59" s="447"/>
      <c r="KYD59" s="447"/>
      <c r="KYE59" s="447"/>
      <c r="KYF59" s="447"/>
      <c r="KYG59" s="447"/>
      <c r="KYH59" s="447"/>
      <c r="KYI59" s="447"/>
      <c r="KYJ59" s="447"/>
      <c r="KYK59" s="447"/>
      <c r="KYL59" s="447"/>
      <c r="KYM59" s="447"/>
      <c r="KYN59" s="447"/>
      <c r="KYO59" s="447"/>
      <c r="KYP59" s="447"/>
      <c r="KYQ59" s="447"/>
      <c r="KYR59" s="447"/>
      <c r="KYS59" s="447"/>
      <c r="KYT59" s="447"/>
      <c r="KYU59" s="447"/>
      <c r="KYV59" s="447"/>
      <c r="KYW59" s="447"/>
      <c r="KYX59" s="447"/>
      <c r="KYY59" s="447"/>
      <c r="KYZ59" s="447"/>
      <c r="KZA59" s="447"/>
      <c r="KZB59" s="447"/>
      <c r="KZC59" s="447"/>
      <c r="KZD59" s="447"/>
      <c r="KZE59" s="447"/>
      <c r="KZF59" s="447"/>
      <c r="KZG59" s="447"/>
      <c r="KZH59" s="447"/>
      <c r="KZI59" s="447"/>
      <c r="KZJ59" s="447"/>
      <c r="KZK59" s="447"/>
      <c r="KZL59" s="447"/>
      <c r="KZM59" s="447"/>
      <c r="KZN59" s="447"/>
      <c r="KZO59" s="447"/>
      <c r="KZP59" s="447"/>
      <c r="KZQ59" s="447"/>
      <c r="KZR59" s="447"/>
      <c r="KZS59" s="447"/>
      <c r="KZT59" s="447"/>
      <c r="KZU59" s="447"/>
      <c r="KZV59" s="447"/>
      <c r="KZW59" s="447"/>
      <c r="KZX59" s="447"/>
      <c r="KZY59" s="447"/>
      <c r="KZZ59" s="447"/>
      <c r="LAA59" s="447"/>
      <c r="LAB59" s="447"/>
      <c r="LAC59" s="447"/>
      <c r="LAD59" s="447"/>
      <c r="LAE59" s="447"/>
      <c r="LAF59" s="447"/>
      <c r="LAG59" s="447"/>
      <c r="LAH59" s="447"/>
      <c r="LAI59" s="447"/>
      <c r="LAJ59" s="447"/>
      <c r="LAK59" s="447"/>
      <c r="LAL59" s="447"/>
      <c r="LAM59" s="447"/>
      <c r="LAN59" s="447"/>
      <c r="LAO59" s="447"/>
      <c r="LAP59" s="447"/>
      <c r="LAQ59" s="447"/>
      <c r="LAR59" s="447"/>
      <c r="LAS59" s="447"/>
      <c r="LAT59" s="447"/>
      <c r="LAU59" s="447"/>
      <c r="LAV59" s="447"/>
      <c r="LAW59" s="447"/>
      <c r="LAX59" s="447"/>
      <c r="LAY59" s="447"/>
      <c r="LAZ59" s="447"/>
      <c r="LBA59" s="447"/>
      <c r="LBB59" s="447"/>
      <c r="LBC59" s="447"/>
      <c r="LBD59" s="447"/>
      <c r="LBE59" s="447"/>
      <c r="LBF59" s="447"/>
      <c r="LBG59" s="447"/>
      <c r="LBH59" s="447"/>
      <c r="LBI59" s="447"/>
      <c r="LBJ59" s="447"/>
      <c r="LBK59" s="447"/>
      <c r="LBL59" s="447"/>
      <c r="LBM59" s="447"/>
      <c r="LBN59" s="447"/>
      <c r="LBO59" s="447"/>
      <c r="LBP59" s="447"/>
      <c r="LBQ59" s="447"/>
      <c r="LBR59" s="447"/>
      <c r="LBS59" s="447"/>
      <c r="LBT59" s="447"/>
      <c r="LBU59" s="447"/>
      <c r="LBV59" s="447"/>
      <c r="LBW59" s="447"/>
      <c r="LBX59" s="447"/>
      <c r="LBY59" s="447"/>
      <c r="LBZ59" s="447"/>
      <c r="LCA59" s="447"/>
      <c r="LCB59" s="447"/>
      <c r="LCC59" s="447"/>
      <c r="LCD59" s="447"/>
      <c r="LCE59" s="447"/>
      <c r="LCF59" s="447"/>
      <c r="LCG59" s="447"/>
      <c r="LCH59" s="447"/>
      <c r="LCI59" s="447"/>
      <c r="LCJ59" s="447"/>
      <c r="LCK59" s="447"/>
      <c r="LCL59" s="447"/>
      <c r="LCM59" s="447"/>
      <c r="LCN59" s="447"/>
      <c r="LCO59" s="447"/>
      <c r="LCP59" s="447"/>
      <c r="LCQ59" s="447"/>
      <c r="LCR59" s="447"/>
      <c r="LCS59" s="447"/>
      <c r="LCT59" s="447"/>
      <c r="LCU59" s="447"/>
      <c r="LCV59" s="447"/>
      <c r="LCW59" s="447"/>
      <c r="LCX59" s="447"/>
      <c r="LCY59" s="447"/>
      <c r="LCZ59" s="447"/>
      <c r="LDA59" s="447"/>
      <c r="LDB59" s="447"/>
      <c r="LDC59" s="447"/>
      <c r="LDD59" s="447"/>
      <c r="LDE59" s="447"/>
      <c r="LDF59" s="447"/>
      <c r="LDG59" s="447"/>
      <c r="LDH59" s="447"/>
      <c r="LDI59" s="447"/>
      <c r="LDJ59" s="447"/>
      <c r="LDK59" s="447"/>
      <c r="LDL59" s="447"/>
      <c r="LDM59" s="447"/>
      <c r="LDN59" s="447"/>
      <c r="LDO59" s="447"/>
      <c r="LDP59" s="447"/>
      <c r="LDQ59" s="447"/>
      <c r="LDR59" s="447"/>
      <c r="LDS59" s="447"/>
      <c r="LDT59" s="447"/>
      <c r="LDU59" s="447"/>
      <c r="LDV59" s="447"/>
      <c r="LDW59" s="447"/>
      <c r="LDX59" s="447"/>
      <c r="LDY59" s="447"/>
      <c r="LDZ59" s="447"/>
      <c r="LEA59" s="447"/>
      <c r="LEB59" s="447"/>
      <c r="LEC59" s="447"/>
      <c r="LED59" s="447"/>
      <c r="LEE59" s="447"/>
      <c r="LEF59" s="447"/>
      <c r="LEG59" s="447"/>
      <c r="LEH59" s="447"/>
      <c r="LEI59" s="447"/>
      <c r="LEJ59" s="447"/>
      <c r="LEK59" s="447"/>
      <c r="LEL59" s="447"/>
      <c r="LEM59" s="447"/>
      <c r="LEN59" s="447"/>
      <c r="LEO59" s="447"/>
      <c r="LEP59" s="447"/>
      <c r="LEQ59" s="447"/>
      <c r="LER59" s="447"/>
      <c r="LES59" s="447"/>
      <c r="LET59" s="447"/>
      <c r="LEU59" s="447"/>
      <c r="LEV59" s="447"/>
      <c r="LEW59" s="447"/>
      <c r="LEX59" s="447"/>
      <c r="LEY59" s="447"/>
      <c r="LEZ59" s="447"/>
      <c r="LFA59" s="447"/>
      <c r="LFB59" s="447"/>
      <c r="LFC59" s="447"/>
      <c r="LFD59" s="447"/>
      <c r="LFE59" s="447"/>
      <c r="LFF59" s="447"/>
      <c r="LFG59" s="447"/>
      <c r="LFH59" s="447"/>
      <c r="LFI59" s="447"/>
      <c r="LFJ59" s="447"/>
      <c r="LFK59" s="447"/>
      <c r="LFL59" s="447"/>
      <c r="LFM59" s="447"/>
      <c r="LFN59" s="447"/>
      <c r="LFO59" s="447"/>
      <c r="LFP59" s="447"/>
      <c r="LFQ59" s="447"/>
      <c r="LFR59" s="447"/>
      <c r="LFS59" s="447"/>
      <c r="LFT59" s="447"/>
      <c r="LFU59" s="447"/>
      <c r="LFV59" s="447"/>
      <c r="LFW59" s="447"/>
      <c r="LFX59" s="447"/>
      <c r="LFY59" s="447"/>
      <c r="LFZ59" s="447"/>
      <c r="LGA59" s="447"/>
      <c r="LGB59" s="447"/>
      <c r="LGC59" s="447"/>
      <c r="LGD59" s="447"/>
      <c r="LGE59" s="447"/>
      <c r="LGF59" s="447"/>
      <c r="LGG59" s="447"/>
      <c r="LGH59" s="447"/>
      <c r="LGI59" s="447"/>
      <c r="LGJ59" s="447"/>
      <c r="LGK59" s="447"/>
      <c r="LGL59" s="447"/>
      <c r="LGM59" s="447"/>
      <c r="LGN59" s="447"/>
      <c r="LGO59" s="447"/>
      <c r="LGP59" s="447"/>
      <c r="LGQ59" s="447"/>
      <c r="LGR59" s="447"/>
      <c r="LGS59" s="447"/>
      <c r="LGT59" s="447"/>
      <c r="LGU59" s="447"/>
      <c r="LGV59" s="447"/>
      <c r="LGW59" s="447"/>
      <c r="LGX59" s="447"/>
      <c r="LGY59" s="447"/>
      <c r="LGZ59" s="447"/>
      <c r="LHA59" s="447"/>
      <c r="LHB59" s="447"/>
      <c r="LHC59" s="447"/>
      <c r="LHD59" s="447"/>
      <c r="LHE59" s="447"/>
      <c r="LHF59" s="447"/>
      <c r="LHG59" s="447"/>
      <c r="LHH59" s="447"/>
      <c r="LHI59" s="447"/>
      <c r="LHJ59" s="447"/>
      <c r="LHK59" s="447"/>
      <c r="LHL59" s="447"/>
      <c r="LHM59" s="447"/>
      <c r="LHN59" s="447"/>
      <c r="LHO59" s="447"/>
      <c r="LHP59" s="447"/>
      <c r="LHQ59" s="447"/>
      <c r="LHR59" s="447"/>
      <c r="LHS59" s="447"/>
      <c r="LHT59" s="447"/>
      <c r="LHU59" s="447"/>
      <c r="LHV59" s="447"/>
      <c r="LHW59" s="447"/>
      <c r="LHX59" s="447"/>
      <c r="LHY59" s="447"/>
      <c r="LHZ59" s="447"/>
      <c r="LIA59" s="447"/>
      <c r="LIB59" s="447"/>
      <c r="LIC59" s="447"/>
      <c r="LID59" s="447"/>
      <c r="LIE59" s="447"/>
      <c r="LIF59" s="447"/>
      <c r="LIG59" s="447"/>
      <c r="LIH59" s="447"/>
      <c r="LII59" s="447"/>
      <c r="LIJ59" s="447"/>
      <c r="LIK59" s="447"/>
      <c r="LIL59" s="447"/>
      <c r="LIM59" s="447"/>
      <c r="LIN59" s="447"/>
      <c r="LIO59" s="447"/>
      <c r="LIP59" s="447"/>
      <c r="LIQ59" s="447"/>
      <c r="LIR59" s="447"/>
      <c r="LIS59" s="447"/>
      <c r="LIT59" s="447"/>
      <c r="LIU59" s="447"/>
      <c r="LIV59" s="447"/>
      <c r="LIW59" s="447"/>
      <c r="LIX59" s="447"/>
      <c r="LIY59" s="447"/>
      <c r="LIZ59" s="447"/>
      <c r="LJA59" s="447"/>
      <c r="LJB59" s="447"/>
      <c r="LJC59" s="447"/>
      <c r="LJD59" s="447"/>
      <c r="LJE59" s="447"/>
      <c r="LJF59" s="447"/>
      <c r="LJG59" s="447"/>
      <c r="LJH59" s="447"/>
      <c r="LJI59" s="447"/>
      <c r="LJJ59" s="447"/>
      <c r="LJK59" s="447"/>
      <c r="LJL59" s="447"/>
      <c r="LJM59" s="447"/>
      <c r="LJN59" s="447"/>
      <c r="LJO59" s="447"/>
      <c r="LJP59" s="447"/>
      <c r="LJQ59" s="447"/>
      <c r="LJR59" s="447"/>
      <c r="LJS59" s="447"/>
      <c r="LJT59" s="447"/>
      <c r="LJU59" s="447"/>
      <c r="LJV59" s="447"/>
      <c r="LJW59" s="447"/>
      <c r="LJX59" s="447"/>
      <c r="LJY59" s="447"/>
      <c r="LJZ59" s="447"/>
      <c r="LKA59" s="447"/>
      <c r="LKB59" s="447"/>
      <c r="LKC59" s="447"/>
      <c r="LKD59" s="447"/>
      <c r="LKE59" s="447"/>
      <c r="LKF59" s="447"/>
      <c r="LKG59" s="447"/>
      <c r="LKH59" s="447"/>
      <c r="LKI59" s="447"/>
      <c r="LKJ59" s="447"/>
      <c r="LKK59" s="447"/>
      <c r="LKL59" s="447"/>
      <c r="LKM59" s="447"/>
      <c r="LKN59" s="447"/>
      <c r="LKO59" s="447"/>
      <c r="LKP59" s="447"/>
      <c r="LKQ59" s="447"/>
      <c r="LKR59" s="447"/>
      <c r="LKS59" s="447"/>
      <c r="LKT59" s="447"/>
      <c r="LKU59" s="447"/>
      <c r="LKV59" s="447"/>
      <c r="LKW59" s="447"/>
      <c r="LKX59" s="447"/>
      <c r="LKY59" s="447"/>
      <c r="LKZ59" s="447"/>
      <c r="LLA59" s="447"/>
      <c r="LLB59" s="447"/>
      <c r="LLC59" s="447"/>
      <c r="LLD59" s="447"/>
      <c r="LLE59" s="447"/>
      <c r="LLF59" s="447"/>
      <c r="LLG59" s="447"/>
      <c r="LLH59" s="447"/>
      <c r="LLI59" s="447"/>
      <c r="LLJ59" s="447"/>
      <c r="LLK59" s="447"/>
      <c r="LLL59" s="447"/>
      <c r="LLM59" s="447"/>
      <c r="LLN59" s="447"/>
      <c r="LLO59" s="447"/>
      <c r="LLP59" s="447"/>
      <c r="LLQ59" s="447"/>
      <c r="LLR59" s="447"/>
      <c r="LLS59" s="447"/>
      <c r="LLT59" s="447"/>
      <c r="LLU59" s="447"/>
      <c r="LLV59" s="447"/>
      <c r="LLW59" s="447"/>
      <c r="LLX59" s="447"/>
      <c r="LLY59" s="447"/>
      <c r="LLZ59" s="447"/>
      <c r="LMA59" s="447"/>
      <c r="LMB59" s="447"/>
      <c r="LMC59" s="447"/>
      <c r="LMD59" s="447"/>
      <c r="LME59" s="447"/>
      <c r="LMF59" s="447"/>
      <c r="LMG59" s="447"/>
      <c r="LMH59" s="447"/>
      <c r="LMI59" s="447"/>
      <c r="LMJ59" s="447"/>
      <c r="LMK59" s="447"/>
      <c r="LML59" s="447"/>
      <c r="LMM59" s="447"/>
      <c r="LMN59" s="447"/>
      <c r="LMO59" s="447"/>
      <c r="LMP59" s="447"/>
      <c r="LMQ59" s="447"/>
      <c r="LMR59" s="447"/>
      <c r="LMS59" s="447"/>
      <c r="LMT59" s="447"/>
      <c r="LMU59" s="447"/>
      <c r="LMV59" s="447"/>
      <c r="LMW59" s="447"/>
      <c r="LMX59" s="447"/>
      <c r="LMY59" s="447"/>
      <c r="LMZ59" s="447"/>
      <c r="LNA59" s="447"/>
      <c r="LNB59" s="447"/>
      <c r="LNC59" s="447"/>
      <c r="LND59" s="447"/>
      <c r="LNE59" s="447"/>
      <c r="LNF59" s="447"/>
      <c r="LNG59" s="447"/>
      <c r="LNH59" s="447"/>
      <c r="LNI59" s="447"/>
      <c r="LNJ59" s="447"/>
      <c r="LNK59" s="447"/>
      <c r="LNL59" s="447"/>
      <c r="LNM59" s="447"/>
      <c r="LNN59" s="447"/>
      <c r="LNO59" s="447"/>
      <c r="LNP59" s="447"/>
      <c r="LNQ59" s="447"/>
      <c r="LNR59" s="447"/>
      <c r="LNS59" s="447"/>
      <c r="LNT59" s="447"/>
      <c r="LNU59" s="447"/>
      <c r="LNV59" s="447"/>
      <c r="LNW59" s="447"/>
      <c r="LNX59" s="447"/>
      <c r="LNY59" s="447"/>
      <c r="LNZ59" s="447"/>
      <c r="LOA59" s="447"/>
      <c r="LOB59" s="447"/>
      <c r="LOC59" s="447"/>
      <c r="LOD59" s="447"/>
      <c r="LOE59" s="447"/>
      <c r="LOF59" s="447"/>
      <c r="LOG59" s="447"/>
      <c r="LOH59" s="447"/>
      <c r="LOI59" s="447"/>
      <c r="LOJ59" s="447"/>
      <c r="LOK59" s="447"/>
      <c r="LOL59" s="447"/>
      <c r="LOM59" s="447"/>
      <c r="LON59" s="447"/>
      <c r="LOO59" s="447"/>
      <c r="LOP59" s="447"/>
      <c r="LOQ59" s="447"/>
      <c r="LOR59" s="447"/>
      <c r="LOS59" s="447"/>
      <c r="LOT59" s="447"/>
      <c r="LOU59" s="447"/>
      <c r="LOV59" s="447"/>
      <c r="LOW59" s="447"/>
      <c r="LOX59" s="447"/>
      <c r="LOY59" s="447"/>
      <c r="LOZ59" s="447"/>
      <c r="LPA59" s="447"/>
      <c r="LPB59" s="447"/>
      <c r="LPC59" s="447"/>
      <c r="LPD59" s="447"/>
      <c r="LPE59" s="447"/>
      <c r="LPF59" s="447"/>
      <c r="LPG59" s="447"/>
      <c r="LPH59" s="447"/>
      <c r="LPI59" s="447"/>
      <c r="LPJ59" s="447"/>
      <c r="LPK59" s="447"/>
      <c r="LPL59" s="447"/>
      <c r="LPM59" s="447"/>
      <c r="LPN59" s="447"/>
      <c r="LPO59" s="447"/>
      <c r="LPP59" s="447"/>
      <c r="LPQ59" s="447"/>
      <c r="LPR59" s="447"/>
      <c r="LPS59" s="447"/>
      <c r="LPT59" s="447"/>
      <c r="LPU59" s="447"/>
      <c r="LPV59" s="447"/>
      <c r="LPW59" s="447"/>
      <c r="LPX59" s="447"/>
      <c r="LPY59" s="447"/>
      <c r="LPZ59" s="447"/>
      <c r="LQA59" s="447"/>
      <c r="LQB59" s="447"/>
      <c r="LQC59" s="447"/>
      <c r="LQD59" s="447"/>
      <c r="LQE59" s="447"/>
      <c r="LQF59" s="447"/>
      <c r="LQG59" s="447"/>
      <c r="LQH59" s="447"/>
      <c r="LQI59" s="447"/>
      <c r="LQJ59" s="447"/>
      <c r="LQK59" s="447"/>
      <c r="LQL59" s="447"/>
      <c r="LQM59" s="447"/>
      <c r="LQN59" s="447"/>
      <c r="LQO59" s="447"/>
      <c r="LQP59" s="447"/>
      <c r="LQQ59" s="447"/>
      <c r="LQR59" s="447"/>
      <c r="LQS59" s="447"/>
      <c r="LQT59" s="447"/>
      <c r="LQU59" s="447"/>
      <c r="LQV59" s="447"/>
      <c r="LQW59" s="447"/>
      <c r="LQX59" s="447"/>
      <c r="LQY59" s="447"/>
      <c r="LQZ59" s="447"/>
      <c r="LRA59" s="447"/>
      <c r="LRB59" s="447"/>
      <c r="LRC59" s="447"/>
      <c r="LRD59" s="447"/>
      <c r="LRE59" s="447"/>
      <c r="LRF59" s="447"/>
      <c r="LRG59" s="447"/>
      <c r="LRH59" s="447"/>
      <c r="LRI59" s="447"/>
      <c r="LRJ59" s="447"/>
      <c r="LRK59" s="447"/>
      <c r="LRL59" s="447"/>
      <c r="LRM59" s="447"/>
      <c r="LRN59" s="447"/>
      <c r="LRO59" s="447"/>
      <c r="LRP59" s="447"/>
      <c r="LRQ59" s="447"/>
      <c r="LRR59" s="447"/>
      <c r="LRS59" s="447"/>
      <c r="LRT59" s="447"/>
      <c r="LRU59" s="447"/>
      <c r="LRV59" s="447"/>
      <c r="LRW59" s="447"/>
      <c r="LRX59" s="447"/>
      <c r="LRY59" s="447"/>
      <c r="LRZ59" s="447"/>
      <c r="LSA59" s="447"/>
      <c r="LSB59" s="447"/>
      <c r="LSC59" s="447"/>
      <c r="LSD59" s="447"/>
      <c r="LSE59" s="447"/>
      <c r="LSF59" s="447"/>
      <c r="LSG59" s="447"/>
      <c r="LSH59" s="447"/>
      <c r="LSI59" s="447"/>
      <c r="LSJ59" s="447"/>
      <c r="LSK59" s="447"/>
      <c r="LSL59" s="447"/>
      <c r="LSM59" s="447"/>
      <c r="LSN59" s="447"/>
      <c r="LSO59" s="447"/>
      <c r="LSP59" s="447"/>
      <c r="LSQ59" s="447"/>
      <c r="LSR59" s="447"/>
      <c r="LSS59" s="447"/>
      <c r="LST59" s="447"/>
      <c r="LSU59" s="447"/>
      <c r="LSV59" s="447"/>
      <c r="LSW59" s="447"/>
      <c r="LSX59" s="447"/>
      <c r="LSY59" s="447"/>
      <c r="LSZ59" s="447"/>
      <c r="LTA59" s="447"/>
      <c r="LTB59" s="447"/>
      <c r="LTC59" s="447"/>
      <c r="LTD59" s="447"/>
      <c r="LTE59" s="447"/>
      <c r="LTF59" s="447"/>
      <c r="LTG59" s="447"/>
      <c r="LTH59" s="447"/>
      <c r="LTI59" s="447"/>
      <c r="LTJ59" s="447"/>
      <c r="LTK59" s="447"/>
      <c r="LTL59" s="447"/>
      <c r="LTM59" s="447"/>
      <c r="LTN59" s="447"/>
      <c r="LTO59" s="447"/>
      <c r="LTP59" s="447"/>
      <c r="LTQ59" s="447"/>
      <c r="LTR59" s="447"/>
      <c r="LTS59" s="447"/>
      <c r="LTT59" s="447"/>
      <c r="LTU59" s="447"/>
      <c r="LTV59" s="447"/>
      <c r="LTW59" s="447"/>
      <c r="LTX59" s="447"/>
      <c r="LTY59" s="447"/>
      <c r="LTZ59" s="447"/>
      <c r="LUA59" s="447"/>
      <c r="LUB59" s="447"/>
      <c r="LUC59" s="447"/>
      <c r="LUD59" s="447"/>
      <c r="LUE59" s="447"/>
      <c r="LUF59" s="447"/>
      <c r="LUG59" s="447"/>
      <c r="LUH59" s="447"/>
      <c r="LUI59" s="447"/>
      <c r="LUJ59" s="447"/>
      <c r="LUK59" s="447"/>
      <c r="LUL59" s="447"/>
      <c r="LUM59" s="447"/>
      <c r="LUN59" s="447"/>
      <c r="LUO59" s="447"/>
      <c r="LUP59" s="447"/>
      <c r="LUQ59" s="447"/>
      <c r="LUR59" s="447"/>
      <c r="LUS59" s="447"/>
      <c r="LUT59" s="447"/>
      <c r="LUU59" s="447"/>
      <c r="LUV59" s="447"/>
      <c r="LUW59" s="447"/>
      <c r="LUX59" s="447"/>
      <c r="LUY59" s="447"/>
      <c r="LUZ59" s="447"/>
      <c r="LVA59" s="447"/>
      <c r="LVB59" s="447"/>
      <c r="LVC59" s="447"/>
      <c r="LVD59" s="447"/>
      <c r="LVE59" s="447"/>
      <c r="LVF59" s="447"/>
      <c r="LVG59" s="447"/>
      <c r="LVH59" s="447"/>
      <c r="LVI59" s="447"/>
      <c r="LVJ59" s="447"/>
      <c r="LVK59" s="447"/>
      <c r="LVL59" s="447"/>
      <c r="LVM59" s="447"/>
      <c r="LVN59" s="447"/>
      <c r="LVO59" s="447"/>
      <c r="LVP59" s="447"/>
      <c r="LVQ59" s="447"/>
      <c r="LVR59" s="447"/>
      <c r="LVS59" s="447"/>
      <c r="LVT59" s="447"/>
      <c r="LVU59" s="447"/>
      <c r="LVV59" s="447"/>
      <c r="LVW59" s="447"/>
      <c r="LVX59" s="447"/>
      <c r="LVY59" s="447"/>
      <c r="LVZ59" s="447"/>
      <c r="LWA59" s="447"/>
      <c r="LWB59" s="447"/>
      <c r="LWC59" s="447"/>
      <c r="LWD59" s="447"/>
      <c r="LWE59" s="447"/>
      <c r="LWF59" s="447"/>
      <c r="LWG59" s="447"/>
      <c r="LWH59" s="447"/>
      <c r="LWI59" s="447"/>
      <c r="LWJ59" s="447"/>
      <c r="LWK59" s="447"/>
      <c r="LWL59" s="447"/>
      <c r="LWM59" s="447"/>
      <c r="LWN59" s="447"/>
      <c r="LWO59" s="447"/>
      <c r="LWP59" s="447"/>
      <c r="LWQ59" s="447"/>
      <c r="LWR59" s="447"/>
      <c r="LWS59" s="447"/>
      <c r="LWT59" s="447"/>
      <c r="LWU59" s="447"/>
      <c r="LWV59" s="447"/>
      <c r="LWW59" s="447"/>
      <c r="LWX59" s="447"/>
      <c r="LWY59" s="447"/>
      <c r="LWZ59" s="447"/>
      <c r="LXA59" s="447"/>
      <c r="LXB59" s="447"/>
      <c r="LXC59" s="447"/>
      <c r="LXD59" s="447"/>
      <c r="LXE59" s="447"/>
      <c r="LXF59" s="447"/>
      <c r="LXG59" s="447"/>
      <c r="LXH59" s="447"/>
      <c r="LXI59" s="447"/>
      <c r="LXJ59" s="447"/>
      <c r="LXK59" s="447"/>
      <c r="LXL59" s="447"/>
      <c r="LXM59" s="447"/>
      <c r="LXN59" s="447"/>
      <c r="LXO59" s="447"/>
      <c r="LXP59" s="447"/>
      <c r="LXQ59" s="447"/>
      <c r="LXR59" s="447"/>
      <c r="LXS59" s="447"/>
      <c r="LXT59" s="447"/>
      <c r="LXU59" s="447"/>
      <c r="LXV59" s="447"/>
      <c r="LXW59" s="447"/>
      <c r="LXX59" s="447"/>
      <c r="LXY59" s="447"/>
      <c r="LXZ59" s="447"/>
      <c r="LYA59" s="447"/>
      <c r="LYB59" s="447"/>
      <c r="LYC59" s="447"/>
      <c r="LYD59" s="447"/>
      <c r="LYE59" s="447"/>
      <c r="LYF59" s="447"/>
      <c r="LYG59" s="447"/>
      <c r="LYH59" s="447"/>
      <c r="LYI59" s="447"/>
      <c r="LYJ59" s="447"/>
      <c r="LYK59" s="447"/>
      <c r="LYL59" s="447"/>
      <c r="LYM59" s="447"/>
      <c r="LYN59" s="447"/>
      <c r="LYO59" s="447"/>
      <c r="LYP59" s="447"/>
      <c r="LYQ59" s="447"/>
      <c r="LYR59" s="447"/>
      <c r="LYS59" s="447"/>
      <c r="LYT59" s="447"/>
      <c r="LYU59" s="447"/>
      <c r="LYV59" s="447"/>
      <c r="LYW59" s="447"/>
      <c r="LYX59" s="447"/>
      <c r="LYY59" s="447"/>
      <c r="LYZ59" s="447"/>
      <c r="LZA59" s="447"/>
      <c r="LZB59" s="447"/>
      <c r="LZC59" s="447"/>
      <c r="LZD59" s="447"/>
      <c r="LZE59" s="447"/>
      <c r="LZF59" s="447"/>
      <c r="LZG59" s="447"/>
      <c r="LZH59" s="447"/>
      <c r="LZI59" s="447"/>
      <c r="LZJ59" s="447"/>
      <c r="LZK59" s="447"/>
      <c r="LZL59" s="447"/>
      <c r="LZM59" s="447"/>
      <c r="LZN59" s="447"/>
      <c r="LZO59" s="447"/>
      <c r="LZP59" s="447"/>
      <c r="LZQ59" s="447"/>
      <c r="LZR59" s="447"/>
      <c r="LZS59" s="447"/>
      <c r="LZT59" s="447"/>
      <c r="LZU59" s="447"/>
      <c r="LZV59" s="447"/>
      <c r="LZW59" s="447"/>
      <c r="LZX59" s="447"/>
      <c r="LZY59" s="447"/>
      <c r="LZZ59" s="447"/>
      <c r="MAA59" s="447"/>
      <c r="MAB59" s="447"/>
      <c r="MAC59" s="447"/>
      <c r="MAD59" s="447"/>
      <c r="MAE59" s="447"/>
      <c r="MAF59" s="447"/>
      <c r="MAG59" s="447"/>
      <c r="MAH59" s="447"/>
      <c r="MAI59" s="447"/>
      <c r="MAJ59" s="447"/>
      <c r="MAK59" s="447"/>
      <c r="MAL59" s="447"/>
      <c r="MAM59" s="447"/>
      <c r="MAN59" s="447"/>
      <c r="MAO59" s="447"/>
      <c r="MAP59" s="447"/>
      <c r="MAQ59" s="447"/>
      <c r="MAR59" s="447"/>
      <c r="MAS59" s="447"/>
      <c r="MAT59" s="447"/>
      <c r="MAU59" s="447"/>
      <c r="MAV59" s="447"/>
      <c r="MAW59" s="447"/>
      <c r="MAX59" s="447"/>
      <c r="MAY59" s="447"/>
      <c r="MAZ59" s="447"/>
      <c r="MBA59" s="447"/>
      <c r="MBB59" s="447"/>
      <c r="MBC59" s="447"/>
      <c r="MBD59" s="447"/>
      <c r="MBE59" s="447"/>
      <c r="MBF59" s="447"/>
      <c r="MBG59" s="447"/>
      <c r="MBH59" s="447"/>
      <c r="MBI59" s="447"/>
      <c r="MBJ59" s="447"/>
      <c r="MBK59" s="447"/>
      <c r="MBL59" s="447"/>
      <c r="MBM59" s="447"/>
      <c r="MBN59" s="447"/>
      <c r="MBO59" s="447"/>
      <c r="MBP59" s="447"/>
      <c r="MBQ59" s="447"/>
      <c r="MBR59" s="447"/>
      <c r="MBS59" s="447"/>
      <c r="MBT59" s="447"/>
      <c r="MBU59" s="447"/>
      <c r="MBV59" s="447"/>
      <c r="MBW59" s="447"/>
      <c r="MBX59" s="447"/>
      <c r="MBY59" s="447"/>
      <c r="MBZ59" s="447"/>
      <c r="MCA59" s="447"/>
      <c r="MCB59" s="447"/>
      <c r="MCC59" s="447"/>
      <c r="MCD59" s="447"/>
      <c r="MCE59" s="447"/>
      <c r="MCF59" s="447"/>
      <c r="MCG59" s="447"/>
      <c r="MCH59" s="447"/>
      <c r="MCI59" s="447"/>
      <c r="MCJ59" s="447"/>
      <c r="MCK59" s="447"/>
      <c r="MCL59" s="447"/>
      <c r="MCM59" s="447"/>
      <c r="MCN59" s="447"/>
      <c r="MCO59" s="447"/>
      <c r="MCP59" s="447"/>
      <c r="MCQ59" s="447"/>
      <c r="MCR59" s="447"/>
      <c r="MCS59" s="447"/>
      <c r="MCT59" s="447"/>
      <c r="MCU59" s="447"/>
      <c r="MCV59" s="447"/>
      <c r="MCW59" s="447"/>
      <c r="MCX59" s="447"/>
      <c r="MCY59" s="447"/>
      <c r="MCZ59" s="447"/>
      <c r="MDA59" s="447"/>
      <c r="MDB59" s="447"/>
      <c r="MDC59" s="447"/>
      <c r="MDD59" s="447"/>
      <c r="MDE59" s="447"/>
      <c r="MDF59" s="447"/>
      <c r="MDG59" s="447"/>
      <c r="MDH59" s="447"/>
      <c r="MDI59" s="447"/>
      <c r="MDJ59" s="447"/>
      <c r="MDK59" s="447"/>
      <c r="MDL59" s="447"/>
      <c r="MDM59" s="447"/>
      <c r="MDN59" s="447"/>
      <c r="MDO59" s="447"/>
      <c r="MDP59" s="447"/>
      <c r="MDQ59" s="447"/>
      <c r="MDR59" s="447"/>
      <c r="MDS59" s="447"/>
      <c r="MDT59" s="447"/>
      <c r="MDU59" s="447"/>
      <c r="MDV59" s="447"/>
      <c r="MDW59" s="447"/>
      <c r="MDX59" s="447"/>
      <c r="MDY59" s="447"/>
      <c r="MDZ59" s="447"/>
      <c r="MEA59" s="447"/>
      <c r="MEB59" s="447"/>
      <c r="MEC59" s="447"/>
      <c r="MED59" s="447"/>
      <c r="MEE59" s="447"/>
      <c r="MEF59" s="447"/>
      <c r="MEG59" s="447"/>
      <c r="MEH59" s="447"/>
      <c r="MEI59" s="447"/>
      <c r="MEJ59" s="447"/>
      <c r="MEK59" s="447"/>
      <c r="MEL59" s="447"/>
      <c r="MEM59" s="447"/>
      <c r="MEN59" s="447"/>
      <c r="MEO59" s="447"/>
      <c r="MEP59" s="447"/>
      <c r="MEQ59" s="447"/>
      <c r="MER59" s="447"/>
      <c r="MES59" s="447"/>
      <c r="MET59" s="447"/>
      <c r="MEU59" s="447"/>
      <c r="MEV59" s="447"/>
      <c r="MEW59" s="447"/>
      <c r="MEX59" s="447"/>
      <c r="MEY59" s="447"/>
      <c r="MEZ59" s="447"/>
      <c r="MFA59" s="447"/>
      <c r="MFB59" s="447"/>
      <c r="MFC59" s="447"/>
      <c r="MFD59" s="447"/>
      <c r="MFE59" s="447"/>
      <c r="MFF59" s="447"/>
      <c r="MFG59" s="447"/>
      <c r="MFH59" s="447"/>
      <c r="MFI59" s="447"/>
      <c r="MFJ59" s="447"/>
      <c r="MFK59" s="447"/>
      <c r="MFL59" s="447"/>
      <c r="MFM59" s="447"/>
      <c r="MFN59" s="447"/>
      <c r="MFO59" s="447"/>
      <c r="MFP59" s="447"/>
      <c r="MFQ59" s="447"/>
      <c r="MFR59" s="447"/>
      <c r="MFS59" s="447"/>
      <c r="MFT59" s="447"/>
      <c r="MFU59" s="447"/>
      <c r="MFV59" s="447"/>
      <c r="MFW59" s="447"/>
      <c r="MFX59" s="447"/>
      <c r="MFY59" s="447"/>
      <c r="MFZ59" s="447"/>
      <c r="MGA59" s="447"/>
      <c r="MGB59" s="447"/>
      <c r="MGC59" s="447"/>
      <c r="MGD59" s="447"/>
      <c r="MGE59" s="447"/>
      <c r="MGF59" s="447"/>
      <c r="MGG59" s="447"/>
      <c r="MGH59" s="447"/>
      <c r="MGI59" s="447"/>
      <c r="MGJ59" s="447"/>
      <c r="MGK59" s="447"/>
      <c r="MGL59" s="447"/>
      <c r="MGM59" s="447"/>
      <c r="MGN59" s="447"/>
      <c r="MGO59" s="447"/>
      <c r="MGP59" s="447"/>
      <c r="MGQ59" s="447"/>
      <c r="MGR59" s="447"/>
      <c r="MGS59" s="447"/>
      <c r="MGT59" s="447"/>
      <c r="MGU59" s="447"/>
      <c r="MGV59" s="447"/>
      <c r="MGW59" s="447"/>
      <c r="MGX59" s="447"/>
      <c r="MGY59" s="447"/>
      <c r="MGZ59" s="447"/>
      <c r="MHA59" s="447"/>
      <c r="MHB59" s="447"/>
      <c r="MHC59" s="447"/>
      <c r="MHD59" s="447"/>
      <c r="MHE59" s="447"/>
      <c r="MHF59" s="447"/>
      <c r="MHG59" s="447"/>
      <c r="MHH59" s="447"/>
      <c r="MHI59" s="447"/>
      <c r="MHJ59" s="447"/>
      <c r="MHK59" s="447"/>
      <c r="MHL59" s="447"/>
      <c r="MHM59" s="447"/>
      <c r="MHN59" s="447"/>
      <c r="MHO59" s="447"/>
      <c r="MHP59" s="447"/>
      <c r="MHQ59" s="447"/>
      <c r="MHR59" s="447"/>
      <c r="MHS59" s="447"/>
      <c r="MHT59" s="447"/>
      <c r="MHU59" s="447"/>
      <c r="MHV59" s="447"/>
      <c r="MHW59" s="447"/>
      <c r="MHX59" s="447"/>
      <c r="MHY59" s="447"/>
      <c r="MHZ59" s="447"/>
      <c r="MIA59" s="447"/>
      <c r="MIB59" s="447"/>
      <c r="MIC59" s="447"/>
      <c r="MID59" s="447"/>
      <c r="MIE59" s="447"/>
      <c r="MIF59" s="447"/>
      <c r="MIG59" s="447"/>
      <c r="MIH59" s="447"/>
      <c r="MII59" s="447"/>
      <c r="MIJ59" s="447"/>
      <c r="MIK59" s="447"/>
      <c r="MIL59" s="447"/>
      <c r="MIM59" s="447"/>
      <c r="MIN59" s="447"/>
      <c r="MIO59" s="447"/>
      <c r="MIP59" s="447"/>
      <c r="MIQ59" s="447"/>
      <c r="MIR59" s="447"/>
      <c r="MIS59" s="447"/>
      <c r="MIT59" s="447"/>
      <c r="MIU59" s="447"/>
      <c r="MIV59" s="447"/>
      <c r="MIW59" s="447"/>
      <c r="MIX59" s="447"/>
      <c r="MIY59" s="447"/>
      <c r="MIZ59" s="447"/>
      <c r="MJA59" s="447"/>
      <c r="MJB59" s="447"/>
      <c r="MJC59" s="447"/>
      <c r="MJD59" s="447"/>
      <c r="MJE59" s="447"/>
      <c r="MJF59" s="447"/>
      <c r="MJG59" s="447"/>
      <c r="MJH59" s="447"/>
      <c r="MJI59" s="447"/>
      <c r="MJJ59" s="447"/>
      <c r="MJK59" s="447"/>
      <c r="MJL59" s="447"/>
      <c r="MJM59" s="447"/>
      <c r="MJN59" s="447"/>
      <c r="MJO59" s="447"/>
      <c r="MJP59" s="447"/>
      <c r="MJQ59" s="447"/>
      <c r="MJR59" s="447"/>
      <c r="MJS59" s="447"/>
      <c r="MJT59" s="447"/>
      <c r="MJU59" s="447"/>
      <c r="MJV59" s="447"/>
      <c r="MJW59" s="447"/>
      <c r="MJX59" s="447"/>
      <c r="MJY59" s="447"/>
      <c r="MJZ59" s="447"/>
      <c r="MKA59" s="447"/>
      <c r="MKB59" s="447"/>
      <c r="MKC59" s="447"/>
      <c r="MKD59" s="447"/>
      <c r="MKE59" s="447"/>
      <c r="MKF59" s="447"/>
      <c r="MKG59" s="447"/>
      <c r="MKH59" s="447"/>
      <c r="MKI59" s="447"/>
      <c r="MKJ59" s="447"/>
      <c r="MKK59" s="447"/>
      <c r="MKL59" s="447"/>
      <c r="MKM59" s="447"/>
      <c r="MKN59" s="447"/>
      <c r="MKO59" s="447"/>
      <c r="MKP59" s="447"/>
      <c r="MKQ59" s="447"/>
      <c r="MKR59" s="447"/>
      <c r="MKS59" s="447"/>
      <c r="MKT59" s="447"/>
      <c r="MKU59" s="447"/>
      <c r="MKV59" s="447"/>
      <c r="MKW59" s="447"/>
      <c r="MKX59" s="447"/>
      <c r="MKY59" s="447"/>
      <c r="MKZ59" s="447"/>
      <c r="MLA59" s="447"/>
      <c r="MLB59" s="447"/>
      <c r="MLC59" s="447"/>
      <c r="MLD59" s="447"/>
      <c r="MLE59" s="447"/>
      <c r="MLF59" s="447"/>
      <c r="MLG59" s="447"/>
      <c r="MLH59" s="447"/>
      <c r="MLI59" s="447"/>
      <c r="MLJ59" s="447"/>
      <c r="MLK59" s="447"/>
      <c r="MLL59" s="447"/>
      <c r="MLM59" s="447"/>
      <c r="MLN59" s="447"/>
      <c r="MLO59" s="447"/>
      <c r="MLP59" s="447"/>
      <c r="MLQ59" s="447"/>
      <c r="MLR59" s="447"/>
      <c r="MLS59" s="447"/>
      <c r="MLT59" s="447"/>
      <c r="MLU59" s="447"/>
      <c r="MLV59" s="447"/>
      <c r="MLW59" s="447"/>
      <c r="MLX59" s="447"/>
      <c r="MLY59" s="447"/>
      <c r="MLZ59" s="447"/>
      <c r="MMA59" s="447"/>
      <c r="MMB59" s="447"/>
      <c r="MMC59" s="447"/>
      <c r="MMD59" s="447"/>
      <c r="MME59" s="447"/>
      <c r="MMF59" s="447"/>
      <c r="MMG59" s="447"/>
      <c r="MMH59" s="447"/>
      <c r="MMI59" s="447"/>
      <c r="MMJ59" s="447"/>
      <c r="MMK59" s="447"/>
      <c r="MML59" s="447"/>
      <c r="MMM59" s="447"/>
      <c r="MMN59" s="447"/>
      <c r="MMO59" s="447"/>
      <c r="MMP59" s="447"/>
      <c r="MMQ59" s="447"/>
      <c r="MMR59" s="447"/>
      <c r="MMS59" s="447"/>
      <c r="MMT59" s="447"/>
      <c r="MMU59" s="447"/>
      <c r="MMV59" s="447"/>
      <c r="MMW59" s="447"/>
      <c r="MMX59" s="447"/>
      <c r="MMY59" s="447"/>
      <c r="MMZ59" s="447"/>
      <c r="MNA59" s="447"/>
      <c r="MNB59" s="447"/>
      <c r="MNC59" s="447"/>
      <c r="MND59" s="447"/>
      <c r="MNE59" s="447"/>
      <c r="MNF59" s="447"/>
      <c r="MNG59" s="447"/>
      <c r="MNH59" s="447"/>
      <c r="MNI59" s="447"/>
      <c r="MNJ59" s="447"/>
      <c r="MNK59" s="447"/>
      <c r="MNL59" s="447"/>
      <c r="MNM59" s="447"/>
      <c r="MNN59" s="447"/>
      <c r="MNO59" s="447"/>
      <c r="MNP59" s="447"/>
      <c r="MNQ59" s="447"/>
      <c r="MNR59" s="447"/>
      <c r="MNS59" s="447"/>
      <c r="MNT59" s="447"/>
      <c r="MNU59" s="447"/>
      <c r="MNV59" s="447"/>
      <c r="MNW59" s="447"/>
      <c r="MNX59" s="447"/>
      <c r="MNY59" s="447"/>
      <c r="MNZ59" s="447"/>
      <c r="MOA59" s="447"/>
      <c r="MOB59" s="447"/>
      <c r="MOC59" s="447"/>
      <c r="MOD59" s="447"/>
      <c r="MOE59" s="447"/>
      <c r="MOF59" s="447"/>
      <c r="MOG59" s="447"/>
      <c r="MOH59" s="447"/>
      <c r="MOI59" s="447"/>
      <c r="MOJ59" s="447"/>
      <c r="MOK59" s="447"/>
      <c r="MOL59" s="447"/>
      <c r="MOM59" s="447"/>
      <c r="MON59" s="447"/>
      <c r="MOO59" s="447"/>
      <c r="MOP59" s="447"/>
      <c r="MOQ59" s="447"/>
      <c r="MOR59" s="447"/>
      <c r="MOS59" s="447"/>
      <c r="MOT59" s="447"/>
      <c r="MOU59" s="447"/>
      <c r="MOV59" s="447"/>
      <c r="MOW59" s="447"/>
      <c r="MOX59" s="447"/>
      <c r="MOY59" s="447"/>
      <c r="MOZ59" s="447"/>
      <c r="MPA59" s="447"/>
      <c r="MPB59" s="447"/>
      <c r="MPC59" s="447"/>
      <c r="MPD59" s="447"/>
      <c r="MPE59" s="447"/>
      <c r="MPF59" s="447"/>
      <c r="MPG59" s="447"/>
      <c r="MPH59" s="447"/>
      <c r="MPI59" s="447"/>
      <c r="MPJ59" s="447"/>
      <c r="MPK59" s="447"/>
      <c r="MPL59" s="447"/>
      <c r="MPM59" s="447"/>
      <c r="MPN59" s="447"/>
      <c r="MPO59" s="447"/>
      <c r="MPP59" s="447"/>
      <c r="MPQ59" s="447"/>
      <c r="MPR59" s="447"/>
      <c r="MPS59" s="447"/>
      <c r="MPT59" s="447"/>
      <c r="MPU59" s="447"/>
      <c r="MPV59" s="447"/>
      <c r="MPW59" s="447"/>
      <c r="MPX59" s="447"/>
      <c r="MPY59" s="447"/>
      <c r="MPZ59" s="447"/>
      <c r="MQA59" s="447"/>
      <c r="MQB59" s="447"/>
      <c r="MQC59" s="447"/>
      <c r="MQD59" s="447"/>
      <c r="MQE59" s="447"/>
      <c r="MQF59" s="447"/>
      <c r="MQG59" s="447"/>
      <c r="MQH59" s="447"/>
      <c r="MQI59" s="447"/>
      <c r="MQJ59" s="447"/>
      <c r="MQK59" s="447"/>
      <c r="MQL59" s="447"/>
      <c r="MQM59" s="447"/>
      <c r="MQN59" s="447"/>
      <c r="MQO59" s="447"/>
      <c r="MQP59" s="447"/>
      <c r="MQQ59" s="447"/>
      <c r="MQR59" s="447"/>
      <c r="MQS59" s="447"/>
      <c r="MQT59" s="447"/>
      <c r="MQU59" s="447"/>
      <c r="MQV59" s="447"/>
      <c r="MQW59" s="447"/>
      <c r="MQX59" s="447"/>
      <c r="MQY59" s="447"/>
      <c r="MQZ59" s="447"/>
      <c r="MRA59" s="447"/>
      <c r="MRB59" s="447"/>
      <c r="MRC59" s="447"/>
      <c r="MRD59" s="447"/>
      <c r="MRE59" s="447"/>
      <c r="MRF59" s="447"/>
      <c r="MRG59" s="447"/>
      <c r="MRH59" s="447"/>
      <c r="MRI59" s="447"/>
      <c r="MRJ59" s="447"/>
      <c r="MRK59" s="447"/>
      <c r="MRL59" s="447"/>
      <c r="MRM59" s="447"/>
      <c r="MRN59" s="447"/>
      <c r="MRO59" s="447"/>
      <c r="MRP59" s="447"/>
      <c r="MRQ59" s="447"/>
      <c r="MRR59" s="447"/>
      <c r="MRS59" s="447"/>
      <c r="MRT59" s="447"/>
      <c r="MRU59" s="447"/>
      <c r="MRV59" s="447"/>
      <c r="MRW59" s="447"/>
      <c r="MRX59" s="447"/>
      <c r="MRY59" s="447"/>
      <c r="MRZ59" s="447"/>
      <c r="MSA59" s="447"/>
      <c r="MSB59" s="447"/>
      <c r="MSC59" s="447"/>
      <c r="MSD59" s="447"/>
      <c r="MSE59" s="447"/>
      <c r="MSF59" s="447"/>
      <c r="MSG59" s="447"/>
      <c r="MSH59" s="447"/>
      <c r="MSI59" s="447"/>
      <c r="MSJ59" s="447"/>
      <c r="MSK59" s="447"/>
      <c r="MSL59" s="447"/>
      <c r="MSM59" s="447"/>
      <c r="MSN59" s="447"/>
      <c r="MSO59" s="447"/>
      <c r="MSP59" s="447"/>
      <c r="MSQ59" s="447"/>
      <c r="MSR59" s="447"/>
      <c r="MSS59" s="447"/>
      <c r="MST59" s="447"/>
      <c r="MSU59" s="447"/>
      <c r="MSV59" s="447"/>
      <c r="MSW59" s="447"/>
      <c r="MSX59" s="447"/>
      <c r="MSY59" s="447"/>
      <c r="MSZ59" s="447"/>
      <c r="MTA59" s="447"/>
      <c r="MTB59" s="447"/>
      <c r="MTC59" s="447"/>
      <c r="MTD59" s="447"/>
      <c r="MTE59" s="447"/>
      <c r="MTF59" s="447"/>
      <c r="MTG59" s="447"/>
      <c r="MTH59" s="447"/>
      <c r="MTI59" s="447"/>
      <c r="MTJ59" s="447"/>
      <c r="MTK59" s="447"/>
      <c r="MTL59" s="447"/>
      <c r="MTM59" s="447"/>
      <c r="MTN59" s="447"/>
      <c r="MTO59" s="447"/>
      <c r="MTP59" s="447"/>
      <c r="MTQ59" s="447"/>
      <c r="MTR59" s="447"/>
      <c r="MTS59" s="447"/>
      <c r="MTT59" s="447"/>
      <c r="MTU59" s="447"/>
      <c r="MTV59" s="447"/>
      <c r="MTW59" s="447"/>
      <c r="MTX59" s="447"/>
      <c r="MTY59" s="447"/>
      <c r="MTZ59" s="447"/>
      <c r="MUA59" s="447"/>
      <c r="MUB59" s="447"/>
      <c r="MUC59" s="447"/>
      <c r="MUD59" s="447"/>
      <c r="MUE59" s="447"/>
      <c r="MUF59" s="447"/>
      <c r="MUG59" s="447"/>
      <c r="MUH59" s="447"/>
      <c r="MUI59" s="447"/>
      <c r="MUJ59" s="447"/>
      <c r="MUK59" s="447"/>
      <c r="MUL59" s="447"/>
      <c r="MUM59" s="447"/>
      <c r="MUN59" s="447"/>
      <c r="MUO59" s="447"/>
      <c r="MUP59" s="447"/>
      <c r="MUQ59" s="447"/>
      <c r="MUR59" s="447"/>
      <c r="MUS59" s="447"/>
      <c r="MUT59" s="447"/>
      <c r="MUU59" s="447"/>
      <c r="MUV59" s="447"/>
      <c r="MUW59" s="447"/>
      <c r="MUX59" s="447"/>
      <c r="MUY59" s="447"/>
      <c r="MUZ59" s="447"/>
      <c r="MVA59" s="447"/>
      <c r="MVB59" s="447"/>
      <c r="MVC59" s="447"/>
      <c r="MVD59" s="447"/>
      <c r="MVE59" s="447"/>
      <c r="MVF59" s="447"/>
      <c r="MVG59" s="447"/>
      <c r="MVH59" s="447"/>
      <c r="MVI59" s="447"/>
      <c r="MVJ59" s="447"/>
      <c r="MVK59" s="447"/>
      <c r="MVL59" s="447"/>
      <c r="MVM59" s="447"/>
      <c r="MVN59" s="447"/>
      <c r="MVO59" s="447"/>
      <c r="MVP59" s="447"/>
      <c r="MVQ59" s="447"/>
      <c r="MVR59" s="447"/>
      <c r="MVS59" s="447"/>
      <c r="MVT59" s="447"/>
      <c r="MVU59" s="447"/>
      <c r="MVV59" s="447"/>
      <c r="MVW59" s="447"/>
      <c r="MVX59" s="447"/>
      <c r="MVY59" s="447"/>
      <c r="MVZ59" s="447"/>
      <c r="MWA59" s="447"/>
      <c r="MWB59" s="447"/>
      <c r="MWC59" s="447"/>
      <c r="MWD59" s="447"/>
      <c r="MWE59" s="447"/>
      <c r="MWF59" s="447"/>
      <c r="MWG59" s="447"/>
      <c r="MWH59" s="447"/>
      <c r="MWI59" s="447"/>
      <c r="MWJ59" s="447"/>
      <c r="MWK59" s="447"/>
      <c r="MWL59" s="447"/>
      <c r="MWM59" s="447"/>
      <c r="MWN59" s="447"/>
      <c r="MWO59" s="447"/>
      <c r="MWP59" s="447"/>
      <c r="MWQ59" s="447"/>
      <c r="MWR59" s="447"/>
      <c r="MWS59" s="447"/>
      <c r="MWT59" s="447"/>
      <c r="MWU59" s="447"/>
      <c r="MWV59" s="447"/>
      <c r="MWW59" s="447"/>
      <c r="MWX59" s="447"/>
      <c r="MWY59" s="447"/>
      <c r="MWZ59" s="447"/>
      <c r="MXA59" s="447"/>
      <c r="MXB59" s="447"/>
      <c r="MXC59" s="447"/>
      <c r="MXD59" s="447"/>
      <c r="MXE59" s="447"/>
      <c r="MXF59" s="447"/>
      <c r="MXG59" s="447"/>
      <c r="MXH59" s="447"/>
      <c r="MXI59" s="447"/>
      <c r="MXJ59" s="447"/>
      <c r="MXK59" s="447"/>
      <c r="MXL59" s="447"/>
      <c r="MXM59" s="447"/>
      <c r="MXN59" s="447"/>
      <c r="MXO59" s="447"/>
      <c r="MXP59" s="447"/>
      <c r="MXQ59" s="447"/>
      <c r="MXR59" s="447"/>
      <c r="MXS59" s="447"/>
      <c r="MXT59" s="447"/>
      <c r="MXU59" s="447"/>
      <c r="MXV59" s="447"/>
      <c r="MXW59" s="447"/>
      <c r="MXX59" s="447"/>
      <c r="MXY59" s="447"/>
      <c r="MXZ59" s="447"/>
      <c r="MYA59" s="447"/>
      <c r="MYB59" s="447"/>
      <c r="MYC59" s="447"/>
      <c r="MYD59" s="447"/>
      <c r="MYE59" s="447"/>
      <c r="MYF59" s="447"/>
      <c r="MYG59" s="447"/>
      <c r="MYH59" s="447"/>
      <c r="MYI59" s="447"/>
      <c r="MYJ59" s="447"/>
      <c r="MYK59" s="447"/>
      <c r="MYL59" s="447"/>
      <c r="MYM59" s="447"/>
      <c r="MYN59" s="447"/>
      <c r="MYO59" s="447"/>
      <c r="MYP59" s="447"/>
      <c r="MYQ59" s="447"/>
      <c r="MYR59" s="447"/>
      <c r="MYS59" s="447"/>
      <c r="MYT59" s="447"/>
      <c r="MYU59" s="447"/>
      <c r="MYV59" s="447"/>
      <c r="MYW59" s="447"/>
      <c r="MYX59" s="447"/>
      <c r="MYY59" s="447"/>
      <c r="MYZ59" s="447"/>
      <c r="MZA59" s="447"/>
      <c r="MZB59" s="447"/>
      <c r="MZC59" s="447"/>
      <c r="MZD59" s="447"/>
      <c r="MZE59" s="447"/>
      <c r="MZF59" s="447"/>
      <c r="MZG59" s="447"/>
      <c r="MZH59" s="447"/>
      <c r="MZI59" s="447"/>
      <c r="MZJ59" s="447"/>
      <c r="MZK59" s="447"/>
      <c r="MZL59" s="447"/>
      <c r="MZM59" s="447"/>
      <c r="MZN59" s="447"/>
      <c r="MZO59" s="447"/>
      <c r="MZP59" s="447"/>
      <c r="MZQ59" s="447"/>
      <c r="MZR59" s="447"/>
      <c r="MZS59" s="447"/>
      <c r="MZT59" s="447"/>
      <c r="MZU59" s="447"/>
      <c r="MZV59" s="447"/>
      <c r="MZW59" s="447"/>
      <c r="MZX59" s="447"/>
      <c r="MZY59" s="447"/>
      <c r="MZZ59" s="447"/>
      <c r="NAA59" s="447"/>
      <c r="NAB59" s="447"/>
      <c r="NAC59" s="447"/>
      <c r="NAD59" s="447"/>
      <c r="NAE59" s="447"/>
      <c r="NAF59" s="447"/>
      <c r="NAG59" s="447"/>
      <c r="NAH59" s="447"/>
      <c r="NAI59" s="447"/>
      <c r="NAJ59" s="447"/>
      <c r="NAK59" s="447"/>
      <c r="NAL59" s="447"/>
      <c r="NAM59" s="447"/>
      <c r="NAN59" s="447"/>
      <c r="NAO59" s="447"/>
      <c r="NAP59" s="447"/>
      <c r="NAQ59" s="447"/>
      <c r="NAR59" s="447"/>
      <c r="NAS59" s="447"/>
      <c r="NAT59" s="447"/>
      <c r="NAU59" s="447"/>
      <c r="NAV59" s="447"/>
      <c r="NAW59" s="447"/>
      <c r="NAX59" s="447"/>
      <c r="NAY59" s="447"/>
      <c r="NAZ59" s="447"/>
      <c r="NBA59" s="447"/>
      <c r="NBB59" s="447"/>
      <c r="NBC59" s="447"/>
      <c r="NBD59" s="447"/>
      <c r="NBE59" s="447"/>
      <c r="NBF59" s="447"/>
      <c r="NBG59" s="447"/>
      <c r="NBH59" s="447"/>
      <c r="NBI59" s="447"/>
      <c r="NBJ59" s="447"/>
      <c r="NBK59" s="447"/>
      <c r="NBL59" s="447"/>
      <c r="NBM59" s="447"/>
      <c r="NBN59" s="447"/>
      <c r="NBO59" s="447"/>
      <c r="NBP59" s="447"/>
      <c r="NBQ59" s="447"/>
      <c r="NBR59" s="447"/>
      <c r="NBS59" s="447"/>
      <c r="NBT59" s="447"/>
      <c r="NBU59" s="447"/>
      <c r="NBV59" s="447"/>
      <c r="NBW59" s="447"/>
      <c r="NBX59" s="447"/>
      <c r="NBY59" s="447"/>
      <c r="NBZ59" s="447"/>
      <c r="NCA59" s="447"/>
      <c r="NCB59" s="447"/>
      <c r="NCC59" s="447"/>
      <c r="NCD59" s="447"/>
      <c r="NCE59" s="447"/>
      <c r="NCF59" s="447"/>
      <c r="NCG59" s="447"/>
      <c r="NCH59" s="447"/>
      <c r="NCI59" s="447"/>
      <c r="NCJ59" s="447"/>
      <c r="NCK59" s="447"/>
      <c r="NCL59" s="447"/>
      <c r="NCM59" s="447"/>
      <c r="NCN59" s="447"/>
      <c r="NCO59" s="447"/>
      <c r="NCP59" s="447"/>
      <c r="NCQ59" s="447"/>
      <c r="NCR59" s="447"/>
      <c r="NCS59" s="447"/>
      <c r="NCT59" s="447"/>
      <c r="NCU59" s="447"/>
      <c r="NCV59" s="447"/>
      <c r="NCW59" s="447"/>
      <c r="NCX59" s="447"/>
      <c r="NCY59" s="447"/>
      <c r="NCZ59" s="447"/>
      <c r="NDA59" s="447"/>
      <c r="NDB59" s="447"/>
      <c r="NDC59" s="447"/>
      <c r="NDD59" s="447"/>
      <c r="NDE59" s="447"/>
      <c r="NDF59" s="447"/>
      <c r="NDG59" s="447"/>
      <c r="NDH59" s="447"/>
      <c r="NDI59" s="447"/>
      <c r="NDJ59" s="447"/>
      <c r="NDK59" s="447"/>
      <c r="NDL59" s="447"/>
      <c r="NDM59" s="447"/>
      <c r="NDN59" s="447"/>
      <c r="NDO59" s="447"/>
      <c r="NDP59" s="447"/>
      <c r="NDQ59" s="447"/>
      <c r="NDR59" s="447"/>
      <c r="NDS59" s="447"/>
      <c r="NDT59" s="447"/>
      <c r="NDU59" s="447"/>
      <c r="NDV59" s="447"/>
      <c r="NDW59" s="447"/>
      <c r="NDX59" s="447"/>
      <c r="NDY59" s="447"/>
      <c r="NDZ59" s="447"/>
      <c r="NEA59" s="447"/>
      <c r="NEB59" s="447"/>
      <c r="NEC59" s="447"/>
      <c r="NED59" s="447"/>
      <c r="NEE59" s="447"/>
      <c r="NEF59" s="447"/>
      <c r="NEG59" s="447"/>
      <c r="NEH59" s="447"/>
      <c r="NEI59" s="447"/>
      <c r="NEJ59" s="447"/>
      <c r="NEK59" s="447"/>
      <c r="NEL59" s="447"/>
      <c r="NEM59" s="447"/>
      <c r="NEN59" s="447"/>
      <c r="NEO59" s="447"/>
      <c r="NEP59" s="447"/>
      <c r="NEQ59" s="447"/>
      <c r="NER59" s="447"/>
      <c r="NES59" s="447"/>
      <c r="NET59" s="447"/>
      <c r="NEU59" s="447"/>
      <c r="NEV59" s="447"/>
      <c r="NEW59" s="447"/>
      <c r="NEX59" s="447"/>
      <c r="NEY59" s="447"/>
      <c r="NEZ59" s="447"/>
      <c r="NFA59" s="447"/>
      <c r="NFB59" s="447"/>
      <c r="NFC59" s="447"/>
      <c r="NFD59" s="447"/>
      <c r="NFE59" s="447"/>
      <c r="NFF59" s="447"/>
      <c r="NFG59" s="447"/>
      <c r="NFH59" s="447"/>
      <c r="NFI59" s="447"/>
      <c r="NFJ59" s="447"/>
      <c r="NFK59" s="447"/>
      <c r="NFL59" s="447"/>
      <c r="NFM59" s="447"/>
      <c r="NFN59" s="447"/>
      <c r="NFO59" s="447"/>
      <c r="NFP59" s="447"/>
      <c r="NFQ59" s="447"/>
      <c r="NFR59" s="447"/>
      <c r="NFS59" s="447"/>
      <c r="NFT59" s="447"/>
      <c r="NFU59" s="447"/>
      <c r="NFV59" s="447"/>
      <c r="NFW59" s="447"/>
      <c r="NFX59" s="447"/>
      <c r="NFY59" s="447"/>
      <c r="NFZ59" s="447"/>
      <c r="NGA59" s="447"/>
      <c r="NGB59" s="447"/>
      <c r="NGC59" s="447"/>
      <c r="NGD59" s="447"/>
      <c r="NGE59" s="447"/>
      <c r="NGF59" s="447"/>
      <c r="NGG59" s="447"/>
      <c r="NGH59" s="447"/>
      <c r="NGI59" s="447"/>
      <c r="NGJ59" s="447"/>
      <c r="NGK59" s="447"/>
      <c r="NGL59" s="447"/>
      <c r="NGM59" s="447"/>
      <c r="NGN59" s="447"/>
      <c r="NGO59" s="447"/>
      <c r="NGP59" s="447"/>
      <c r="NGQ59" s="447"/>
      <c r="NGR59" s="447"/>
      <c r="NGS59" s="447"/>
      <c r="NGT59" s="447"/>
      <c r="NGU59" s="447"/>
      <c r="NGV59" s="447"/>
      <c r="NGW59" s="447"/>
      <c r="NGX59" s="447"/>
      <c r="NGY59" s="447"/>
      <c r="NGZ59" s="447"/>
      <c r="NHA59" s="447"/>
      <c r="NHB59" s="447"/>
      <c r="NHC59" s="447"/>
      <c r="NHD59" s="447"/>
      <c r="NHE59" s="447"/>
      <c r="NHF59" s="447"/>
      <c r="NHG59" s="447"/>
      <c r="NHH59" s="447"/>
      <c r="NHI59" s="447"/>
      <c r="NHJ59" s="447"/>
      <c r="NHK59" s="447"/>
      <c r="NHL59" s="447"/>
      <c r="NHM59" s="447"/>
      <c r="NHN59" s="447"/>
      <c r="NHO59" s="447"/>
      <c r="NHP59" s="447"/>
      <c r="NHQ59" s="447"/>
      <c r="NHR59" s="447"/>
      <c r="NHS59" s="447"/>
      <c r="NHT59" s="447"/>
      <c r="NHU59" s="447"/>
      <c r="NHV59" s="447"/>
      <c r="NHW59" s="447"/>
      <c r="NHX59" s="447"/>
      <c r="NHY59" s="447"/>
      <c r="NHZ59" s="447"/>
      <c r="NIA59" s="447"/>
      <c r="NIB59" s="447"/>
      <c r="NIC59" s="447"/>
      <c r="NID59" s="447"/>
      <c r="NIE59" s="447"/>
      <c r="NIF59" s="447"/>
      <c r="NIG59" s="447"/>
      <c r="NIH59" s="447"/>
      <c r="NII59" s="447"/>
      <c r="NIJ59" s="447"/>
      <c r="NIK59" s="447"/>
      <c r="NIL59" s="447"/>
      <c r="NIM59" s="447"/>
      <c r="NIN59" s="447"/>
      <c r="NIO59" s="447"/>
      <c r="NIP59" s="447"/>
      <c r="NIQ59" s="447"/>
      <c r="NIR59" s="447"/>
      <c r="NIS59" s="447"/>
      <c r="NIT59" s="447"/>
      <c r="NIU59" s="447"/>
      <c r="NIV59" s="447"/>
      <c r="NIW59" s="447"/>
      <c r="NIX59" s="447"/>
      <c r="NIY59" s="447"/>
      <c r="NIZ59" s="447"/>
      <c r="NJA59" s="447"/>
      <c r="NJB59" s="447"/>
      <c r="NJC59" s="447"/>
      <c r="NJD59" s="447"/>
      <c r="NJE59" s="447"/>
      <c r="NJF59" s="447"/>
      <c r="NJG59" s="447"/>
      <c r="NJH59" s="447"/>
      <c r="NJI59" s="447"/>
      <c r="NJJ59" s="447"/>
      <c r="NJK59" s="447"/>
      <c r="NJL59" s="447"/>
      <c r="NJM59" s="447"/>
      <c r="NJN59" s="447"/>
      <c r="NJO59" s="447"/>
      <c r="NJP59" s="447"/>
      <c r="NJQ59" s="447"/>
      <c r="NJR59" s="447"/>
      <c r="NJS59" s="447"/>
      <c r="NJT59" s="447"/>
      <c r="NJU59" s="447"/>
      <c r="NJV59" s="447"/>
      <c r="NJW59" s="447"/>
      <c r="NJX59" s="447"/>
      <c r="NJY59" s="447"/>
      <c r="NJZ59" s="447"/>
      <c r="NKA59" s="447"/>
      <c r="NKB59" s="447"/>
      <c r="NKC59" s="447"/>
      <c r="NKD59" s="447"/>
      <c r="NKE59" s="447"/>
      <c r="NKF59" s="447"/>
      <c r="NKG59" s="447"/>
      <c r="NKH59" s="447"/>
      <c r="NKI59" s="447"/>
      <c r="NKJ59" s="447"/>
      <c r="NKK59" s="447"/>
      <c r="NKL59" s="447"/>
      <c r="NKM59" s="447"/>
      <c r="NKN59" s="447"/>
      <c r="NKO59" s="447"/>
      <c r="NKP59" s="447"/>
      <c r="NKQ59" s="447"/>
      <c r="NKR59" s="447"/>
      <c r="NKS59" s="447"/>
      <c r="NKT59" s="447"/>
      <c r="NKU59" s="447"/>
      <c r="NKV59" s="447"/>
      <c r="NKW59" s="447"/>
      <c r="NKX59" s="447"/>
      <c r="NKY59" s="447"/>
      <c r="NKZ59" s="447"/>
      <c r="NLA59" s="447"/>
      <c r="NLB59" s="447"/>
      <c r="NLC59" s="447"/>
      <c r="NLD59" s="447"/>
      <c r="NLE59" s="447"/>
      <c r="NLF59" s="447"/>
      <c r="NLG59" s="447"/>
      <c r="NLH59" s="447"/>
      <c r="NLI59" s="447"/>
      <c r="NLJ59" s="447"/>
      <c r="NLK59" s="447"/>
      <c r="NLL59" s="447"/>
      <c r="NLM59" s="447"/>
      <c r="NLN59" s="447"/>
      <c r="NLO59" s="447"/>
      <c r="NLP59" s="447"/>
      <c r="NLQ59" s="447"/>
      <c r="NLR59" s="447"/>
      <c r="NLS59" s="447"/>
      <c r="NLT59" s="447"/>
      <c r="NLU59" s="447"/>
      <c r="NLV59" s="447"/>
      <c r="NLW59" s="447"/>
      <c r="NLX59" s="447"/>
      <c r="NLY59" s="447"/>
      <c r="NLZ59" s="447"/>
      <c r="NMA59" s="447"/>
      <c r="NMB59" s="447"/>
      <c r="NMC59" s="447"/>
      <c r="NMD59" s="447"/>
      <c r="NME59" s="447"/>
      <c r="NMF59" s="447"/>
      <c r="NMG59" s="447"/>
      <c r="NMH59" s="447"/>
      <c r="NMI59" s="447"/>
      <c r="NMJ59" s="447"/>
      <c r="NMK59" s="447"/>
      <c r="NML59" s="447"/>
      <c r="NMM59" s="447"/>
      <c r="NMN59" s="447"/>
      <c r="NMO59" s="447"/>
      <c r="NMP59" s="447"/>
      <c r="NMQ59" s="447"/>
      <c r="NMR59" s="447"/>
      <c r="NMS59" s="447"/>
      <c r="NMT59" s="447"/>
      <c r="NMU59" s="447"/>
      <c r="NMV59" s="447"/>
      <c r="NMW59" s="447"/>
      <c r="NMX59" s="447"/>
      <c r="NMY59" s="447"/>
      <c r="NMZ59" s="447"/>
      <c r="NNA59" s="447"/>
      <c r="NNB59" s="447"/>
      <c r="NNC59" s="447"/>
      <c r="NND59" s="447"/>
      <c r="NNE59" s="447"/>
      <c r="NNF59" s="447"/>
      <c r="NNG59" s="447"/>
      <c r="NNH59" s="447"/>
      <c r="NNI59" s="447"/>
      <c r="NNJ59" s="447"/>
      <c r="NNK59" s="447"/>
      <c r="NNL59" s="447"/>
      <c r="NNM59" s="447"/>
      <c r="NNN59" s="447"/>
      <c r="NNO59" s="447"/>
      <c r="NNP59" s="447"/>
      <c r="NNQ59" s="447"/>
      <c r="NNR59" s="447"/>
      <c r="NNS59" s="447"/>
      <c r="NNT59" s="447"/>
      <c r="NNU59" s="447"/>
      <c r="NNV59" s="447"/>
      <c r="NNW59" s="447"/>
      <c r="NNX59" s="447"/>
      <c r="NNY59" s="447"/>
      <c r="NNZ59" s="447"/>
      <c r="NOA59" s="447"/>
      <c r="NOB59" s="447"/>
      <c r="NOC59" s="447"/>
      <c r="NOD59" s="447"/>
      <c r="NOE59" s="447"/>
      <c r="NOF59" s="447"/>
      <c r="NOG59" s="447"/>
      <c r="NOH59" s="447"/>
      <c r="NOI59" s="447"/>
      <c r="NOJ59" s="447"/>
      <c r="NOK59" s="447"/>
      <c r="NOL59" s="447"/>
      <c r="NOM59" s="447"/>
      <c r="NON59" s="447"/>
      <c r="NOO59" s="447"/>
      <c r="NOP59" s="447"/>
      <c r="NOQ59" s="447"/>
      <c r="NOR59" s="447"/>
      <c r="NOS59" s="447"/>
      <c r="NOT59" s="447"/>
      <c r="NOU59" s="447"/>
      <c r="NOV59" s="447"/>
      <c r="NOW59" s="447"/>
      <c r="NOX59" s="447"/>
      <c r="NOY59" s="447"/>
      <c r="NOZ59" s="447"/>
      <c r="NPA59" s="447"/>
      <c r="NPB59" s="447"/>
      <c r="NPC59" s="447"/>
      <c r="NPD59" s="447"/>
      <c r="NPE59" s="447"/>
      <c r="NPF59" s="447"/>
      <c r="NPG59" s="447"/>
      <c r="NPH59" s="447"/>
      <c r="NPI59" s="447"/>
      <c r="NPJ59" s="447"/>
      <c r="NPK59" s="447"/>
      <c r="NPL59" s="447"/>
      <c r="NPM59" s="447"/>
      <c r="NPN59" s="447"/>
      <c r="NPO59" s="447"/>
      <c r="NPP59" s="447"/>
      <c r="NPQ59" s="447"/>
      <c r="NPR59" s="447"/>
      <c r="NPS59" s="447"/>
      <c r="NPT59" s="447"/>
      <c r="NPU59" s="447"/>
      <c r="NPV59" s="447"/>
      <c r="NPW59" s="447"/>
      <c r="NPX59" s="447"/>
      <c r="NPY59" s="447"/>
      <c r="NPZ59" s="447"/>
      <c r="NQA59" s="447"/>
      <c r="NQB59" s="447"/>
      <c r="NQC59" s="447"/>
      <c r="NQD59" s="447"/>
      <c r="NQE59" s="447"/>
      <c r="NQF59" s="447"/>
      <c r="NQG59" s="447"/>
      <c r="NQH59" s="447"/>
      <c r="NQI59" s="447"/>
      <c r="NQJ59" s="447"/>
      <c r="NQK59" s="447"/>
      <c r="NQL59" s="447"/>
      <c r="NQM59" s="447"/>
      <c r="NQN59" s="447"/>
      <c r="NQO59" s="447"/>
      <c r="NQP59" s="447"/>
      <c r="NQQ59" s="447"/>
      <c r="NQR59" s="447"/>
      <c r="NQS59" s="447"/>
      <c r="NQT59" s="447"/>
      <c r="NQU59" s="447"/>
      <c r="NQV59" s="447"/>
      <c r="NQW59" s="447"/>
      <c r="NQX59" s="447"/>
      <c r="NQY59" s="447"/>
      <c r="NQZ59" s="447"/>
      <c r="NRA59" s="447"/>
      <c r="NRB59" s="447"/>
      <c r="NRC59" s="447"/>
      <c r="NRD59" s="447"/>
      <c r="NRE59" s="447"/>
      <c r="NRF59" s="447"/>
      <c r="NRG59" s="447"/>
      <c r="NRH59" s="447"/>
      <c r="NRI59" s="447"/>
      <c r="NRJ59" s="447"/>
      <c r="NRK59" s="447"/>
      <c r="NRL59" s="447"/>
      <c r="NRM59" s="447"/>
      <c r="NRN59" s="447"/>
      <c r="NRO59" s="447"/>
      <c r="NRP59" s="447"/>
      <c r="NRQ59" s="447"/>
      <c r="NRR59" s="447"/>
      <c r="NRS59" s="447"/>
      <c r="NRT59" s="447"/>
      <c r="NRU59" s="447"/>
      <c r="NRV59" s="447"/>
      <c r="NRW59" s="447"/>
      <c r="NRX59" s="447"/>
      <c r="NRY59" s="447"/>
      <c r="NRZ59" s="447"/>
      <c r="NSA59" s="447"/>
      <c r="NSB59" s="447"/>
      <c r="NSC59" s="447"/>
      <c r="NSD59" s="447"/>
      <c r="NSE59" s="447"/>
      <c r="NSF59" s="447"/>
      <c r="NSG59" s="447"/>
      <c r="NSH59" s="447"/>
      <c r="NSI59" s="447"/>
      <c r="NSJ59" s="447"/>
      <c r="NSK59" s="447"/>
      <c r="NSL59" s="447"/>
      <c r="NSM59" s="447"/>
      <c r="NSN59" s="447"/>
      <c r="NSO59" s="447"/>
      <c r="NSP59" s="447"/>
      <c r="NSQ59" s="447"/>
      <c r="NSR59" s="447"/>
      <c r="NSS59" s="447"/>
      <c r="NST59" s="447"/>
      <c r="NSU59" s="447"/>
      <c r="NSV59" s="447"/>
      <c r="NSW59" s="447"/>
      <c r="NSX59" s="447"/>
      <c r="NSY59" s="447"/>
      <c r="NSZ59" s="447"/>
      <c r="NTA59" s="447"/>
      <c r="NTB59" s="447"/>
      <c r="NTC59" s="447"/>
      <c r="NTD59" s="447"/>
      <c r="NTE59" s="447"/>
      <c r="NTF59" s="447"/>
      <c r="NTG59" s="447"/>
      <c r="NTH59" s="447"/>
      <c r="NTI59" s="447"/>
      <c r="NTJ59" s="447"/>
      <c r="NTK59" s="447"/>
      <c r="NTL59" s="447"/>
      <c r="NTM59" s="447"/>
      <c r="NTN59" s="447"/>
      <c r="NTO59" s="447"/>
      <c r="NTP59" s="447"/>
      <c r="NTQ59" s="447"/>
      <c r="NTR59" s="447"/>
      <c r="NTS59" s="447"/>
      <c r="NTT59" s="447"/>
      <c r="NTU59" s="447"/>
      <c r="NTV59" s="447"/>
      <c r="NTW59" s="447"/>
      <c r="NTX59" s="447"/>
      <c r="NTY59" s="447"/>
      <c r="NTZ59" s="447"/>
      <c r="NUA59" s="447"/>
      <c r="NUB59" s="447"/>
      <c r="NUC59" s="447"/>
      <c r="NUD59" s="447"/>
      <c r="NUE59" s="447"/>
      <c r="NUF59" s="447"/>
      <c r="NUG59" s="447"/>
      <c r="NUH59" s="447"/>
      <c r="NUI59" s="447"/>
      <c r="NUJ59" s="447"/>
      <c r="NUK59" s="447"/>
      <c r="NUL59" s="447"/>
      <c r="NUM59" s="447"/>
      <c r="NUN59" s="447"/>
      <c r="NUO59" s="447"/>
      <c r="NUP59" s="447"/>
      <c r="NUQ59" s="447"/>
      <c r="NUR59" s="447"/>
      <c r="NUS59" s="447"/>
      <c r="NUT59" s="447"/>
      <c r="NUU59" s="447"/>
      <c r="NUV59" s="447"/>
      <c r="NUW59" s="447"/>
      <c r="NUX59" s="447"/>
      <c r="NUY59" s="447"/>
      <c r="NUZ59" s="447"/>
      <c r="NVA59" s="447"/>
      <c r="NVB59" s="447"/>
      <c r="NVC59" s="447"/>
      <c r="NVD59" s="447"/>
      <c r="NVE59" s="447"/>
      <c r="NVF59" s="447"/>
      <c r="NVG59" s="447"/>
      <c r="NVH59" s="447"/>
      <c r="NVI59" s="447"/>
      <c r="NVJ59" s="447"/>
      <c r="NVK59" s="447"/>
      <c r="NVL59" s="447"/>
      <c r="NVM59" s="447"/>
      <c r="NVN59" s="447"/>
      <c r="NVO59" s="447"/>
      <c r="NVP59" s="447"/>
      <c r="NVQ59" s="447"/>
      <c r="NVR59" s="447"/>
      <c r="NVS59" s="447"/>
      <c r="NVT59" s="447"/>
      <c r="NVU59" s="447"/>
      <c r="NVV59" s="447"/>
      <c r="NVW59" s="447"/>
      <c r="NVX59" s="447"/>
      <c r="NVY59" s="447"/>
      <c r="NVZ59" s="447"/>
      <c r="NWA59" s="447"/>
      <c r="NWB59" s="447"/>
      <c r="NWC59" s="447"/>
      <c r="NWD59" s="447"/>
      <c r="NWE59" s="447"/>
      <c r="NWF59" s="447"/>
      <c r="NWG59" s="447"/>
      <c r="NWH59" s="447"/>
      <c r="NWI59" s="447"/>
      <c r="NWJ59" s="447"/>
      <c r="NWK59" s="447"/>
      <c r="NWL59" s="447"/>
      <c r="NWM59" s="447"/>
      <c r="NWN59" s="447"/>
      <c r="NWO59" s="447"/>
      <c r="NWP59" s="447"/>
      <c r="NWQ59" s="447"/>
      <c r="NWR59" s="447"/>
      <c r="NWS59" s="447"/>
      <c r="NWT59" s="447"/>
      <c r="NWU59" s="447"/>
      <c r="NWV59" s="447"/>
      <c r="NWW59" s="447"/>
      <c r="NWX59" s="447"/>
      <c r="NWY59" s="447"/>
      <c r="NWZ59" s="447"/>
      <c r="NXA59" s="447"/>
      <c r="NXB59" s="447"/>
      <c r="NXC59" s="447"/>
      <c r="NXD59" s="447"/>
      <c r="NXE59" s="447"/>
      <c r="NXF59" s="447"/>
      <c r="NXG59" s="447"/>
      <c r="NXH59" s="447"/>
      <c r="NXI59" s="447"/>
      <c r="NXJ59" s="447"/>
      <c r="NXK59" s="447"/>
      <c r="NXL59" s="447"/>
      <c r="NXM59" s="447"/>
      <c r="NXN59" s="447"/>
      <c r="NXO59" s="447"/>
      <c r="NXP59" s="447"/>
      <c r="NXQ59" s="447"/>
      <c r="NXR59" s="447"/>
      <c r="NXS59" s="447"/>
      <c r="NXT59" s="447"/>
      <c r="NXU59" s="447"/>
      <c r="NXV59" s="447"/>
      <c r="NXW59" s="447"/>
      <c r="NXX59" s="447"/>
      <c r="NXY59" s="447"/>
      <c r="NXZ59" s="447"/>
      <c r="NYA59" s="447"/>
      <c r="NYB59" s="447"/>
      <c r="NYC59" s="447"/>
      <c r="NYD59" s="447"/>
      <c r="NYE59" s="447"/>
      <c r="NYF59" s="447"/>
      <c r="NYG59" s="447"/>
      <c r="NYH59" s="447"/>
      <c r="NYI59" s="447"/>
      <c r="NYJ59" s="447"/>
      <c r="NYK59" s="447"/>
      <c r="NYL59" s="447"/>
      <c r="NYM59" s="447"/>
      <c r="NYN59" s="447"/>
      <c r="NYO59" s="447"/>
      <c r="NYP59" s="447"/>
      <c r="NYQ59" s="447"/>
      <c r="NYR59" s="447"/>
      <c r="NYS59" s="447"/>
      <c r="NYT59" s="447"/>
      <c r="NYU59" s="447"/>
      <c r="NYV59" s="447"/>
      <c r="NYW59" s="447"/>
      <c r="NYX59" s="447"/>
      <c r="NYY59" s="447"/>
      <c r="NYZ59" s="447"/>
      <c r="NZA59" s="447"/>
      <c r="NZB59" s="447"/>
      <c r="NZC59" s="447"/>
      <c r="NZD59" s="447"/>
      <c r="NZE59" s="447"/>
      <c r="NZF59" s="447"/>
      <c r="NZG59" s="447"/>
      <c r="NZH59" s="447"/>
      <c r="NZI59" s="447"/>
      <c r="NZJ59" s="447"/>
      <c r="NZK59" s="447"/>
      <c r="NZL59" s="447"/>
      <c r="NZM59" s="447"/>
      <c r="NZN59" s="447"/>
      <c r="NZO59" s="447"/>
      <c r="NZP59" s="447"/>
      <c r="NZQ59" s="447"/>
      <c r="NZR59" s="447"/>
      <c r="NZS59" s="447"/>
      <c r="NZT59" s="447"/>
      <c r="NZU59" s="447"/>
      <c r="NZV59" s="447"/>
      <c r="NZW59" s="447"/>
      <c r="NZX59" s="447"/>
      <c r="NZY59" s="447"/>
      <c r="NZZ59" s="447"/>
      <c r="OAA59" s="447"/>
      <c r="OAB59" s="447"/>
      <c r="OAC59" s="447"/>
      <c r="OAD59" s="447"/>
      <c r="OAE59" s="447"/>
      <c r="OAF59" s="447"/>
      <c r="OAG59" s="447"/>
      <c r="OAH59" s="447"/>
      <c r="OAI59" s="447"/>
      <c r="OAJ59" s="447"/>
      <c r="OAK59" s="447"/>
      <c r="OAL59" s="447"/>
      <c r="OAM59" s="447"/>
      <c r="OAN59" s="447"/>
      <c r="OAO59" s="447"/>
      <c r="OAP59" s="447"/>
      <c r="OAQ59" s="447"/>
      <c r="OAR59" s="447"/>
      <c r="OAS59" s="447"/>
      <c r="OAT59" s="447"/>
      <c r="OAU59" s="447"/>
      <c r="OAV59" s="447"/>
      <c r="OAW59" s="447"/>
      <c r="OAX59" s="447"/>
      <c r="OAY59" s="447"/>
      <c r="OAZ59" s="447"/>
      <c r="OBA59" s="447"/>
      <c r="OBB59" s="447"/>
      <c r="OBC59" s="447"/>
      <c r="OBD59" s="447"/>
      <c r="OBE59" s="447"/>
      <c r="OBF59" s="447"/>
      <c r="OBG59" s="447"/>
      <c r="OBH59" s="447"/>
      <c r="OBI59" s="447"/>
      <c r="OBJ59" s="447"/>
      <c r="OBK59" s="447"/>
      <c r="OBL59" s="447"/>
      <c r="OBM59" s="447"/>
      <c r="OBN59" s="447"/>
      <c r="OBO59" s="447"/>
      <c r="OBP59" s="447"/>
      <c r="OBQ59" s="447"/>
      <c r="OBR59" s="447"/>
      <c r="OBS59" s="447"/>
      <c r="OBT59" s="447"/>
      <c r="OBU59" s="447"/>
      <c r="OBV59" s="447"/>
      <c r="OBW59" s="447"/>
      <c r="OBX59" s="447"/>
      <c r="OBY59" s="447"/>
      <c r="OBZ59" s="447"/>
      <c r="OCA59" s="447"/>
      <c r="OCB59" s="447"/>
      <c r="OCC59" s="447"/>
      <c r="OCD59" s="447"/>
      <c r="OCE59" s="447"/>
      <c r="OCF59" s="447"/>
      <c r="OCG59" s="447"/>
      <c r="OCH59" s="447"/>
      <c r="OCI59" s="447"/>
      <c r="OCJ59" s="447"/>
      <c r="OCK59" s="447"/>
      <c r="OCL59" s="447"/>
      <c r="OCM59" s="447"/>
      <c r="OCN59" s="447"/>
      <c r="OCO59" s="447"/>
      <c r="OCP59" s="447"/>
      <c r="OCQ59" s="447"/>
      <c r="OCR59" s="447"/>
      <c r="OCS59" s="447"/>
      <c r="OCT59" s="447"/>
      <c r="OCU59" s="447"/>
      <c r="OCV59" s="447"/>
      <c r="OCW59" s="447"/>
      <c r="OCX59" s="447"/>
      <c r="OCY59" s="447"/>
      <c r="OCZ59" s="447"/>
      <c r="ODA59" s="447"/>
      <c r="ODB59" s="447"/>
      <c r="ODC59" s="447"/>
      <c r="ODD59" s="447"/>
      <c r="ODE59" s="447"/>
      <c r="ODF59" s="447"/>
      <c r="ODG59" s="447"/>
      <c r="ODH59" s="447"/>
      <c r="ODI59" s="447"/>
      <c r="ODJ59" s="447"/>
      <c r="ODK59" s="447"/>
      <c r="ODL59" s="447"/>
      <c r="ODM59" s="447"/>
      <c r="ODN59" s="447"/>
      <c r="ODO59" s="447"/>
      <c r="ODP59" s="447"/>
      <c r="ODQ59" s="447"/>
      <c r="ODR59" s="447"/>
      <c r="ODS59" s="447"/>
      <c r="ODT59" s="447"/>
      <c r="ODU59" s="447"/>
      <c r="ODV59" s="447"/>
      <c r="ODW59" s="447"/>
      <c r="ODX59" s="447"/>
      <c r="ODY59" s="447"/>
      <c r="ODZ59" s="447"/>
      <c r="OEA59" s="447"/>
      <c r="OEB59" s="447"/>
      <c r="OEC59" s="447"/>
      <c r="OED59" s="447"/>
      <c r="OEE59" s="447"/>
      <c r="OEF59" s="447"/>
      <c r="OEG59" s="447"/>
      <c r="OEH59" s="447"/>
      <c r="OEI59" s="447"/>
      <c r="OEJ59" s="447"/>
      <c r="OEK59" s="447"/>
      <c r="OEL59" s="447"/>
      <c r="OEM59" s="447"/>
      <c r="OEN59" s="447"/>
      <c r="OEO59" s="447"/>
      <c r="OEP59" s="447"/>
      <c r="OEQ59" s="447"/>
      <c r="OER59" s="447"/>
      <c r="OES59" s="447"/>
      <c r="OET59" s="447"/>
      <c r="OEU59" s="447"/>
      <c r="OEV59" s="447"/>
      <c r="OEW59" s="447"/>
      <c r="OEX59" s="447"/>
      <c r="OEY59" s="447"/>
      <c r="OEZ59" s="447"/>
      <c r="OFA59" s="447"/>
      <c r="OFB59" s="447"/>
      <c r="OFC59" s="447"/>
      <c r="OFD59" s="447"/>
      <c r="OFE59" s="447"/>
      <c r="OFF59" s="447"/>
      <c r="OFG59" s="447"/>
      <c r="OFH59" s="447"/>
      <c r="OFI59" s="447"/>
      <c r="OFJ59" s="447"/>
      <c r="OFK59" s="447"/>
      <c r="OFL59" s="447"/>
      <c r="OFM59" s="447"/>
      <c r="OFN59" s="447"/>
      <c r="OFO59" s="447"/>
      <c r="OFP59" s="447"/>
      <c r="OFQ59" s="447"/>
      <c r="OFR59" s="447"/>
      <c r="OFS59" s="447"/>
      <c r="OFT59" s="447"/>
      <c r="OFU59" s="447"/>
      <c r="OFV59" s="447"/>
      <c r="OFW59" s="447"/>
      <c r="OFX59" s="447"/>
      <c r="OFY59" s="447"/>
      <c r="OFZ59" s="447"/>
      <c r="OGA59" s="447"/>
      <c r="OGB59" s="447"/>
      <c r="OGC59" s="447"/>
      <c r="OGD59" s="447"/>
      <c r="OGE59" s="447"/>
      <c r="OGF59" s="447"/>
      <c r="OGG59" s="447"/>
      <c r="OGH59" s="447"/>
      <c r="OGI59" s="447"/>
      <c r="OGJ59" s="447"/>
      <c r="OGK59" s="447"/>
      <c r="OGL59" s="447"/>
      <c r="OGM59" s="447"/>
      <c r="OGN59" s="447"/>
      <c r="OGO59" s="447"/>
      <c r="OGP59" s="447"/>
      <c r="OGQ59" s="447"/>
      <c r="OGR59" s="447"/>
      <c r="OGS59" s="447"/>
      <c r="OGT59" s="447"/>
      <c r="OGU59" s="447"/>
      <c r="OGV59" s="447"/>
      <c r="OGW59" s="447"/>
      <c r="OGX59" s="447"/>
      <c r="OGY59" s="447"/>
      <c r="OGZ59" s="447"/>
      <c r="OHA59" s="447"/>
      <c r="OHB59" s="447"/>
      <c r="OHC59" s="447"/>
      <c r="OHD59" s="447"/>
      <c r="OHE59" s="447"/>
      <c r="OHF59" s="447"/>
      <c r="OHG59" s="447"/>
      <c r="OHH59" s="447"/>
      <c r="OHI59" s="447"/>
      <c r="OHJ59" s="447"/>
      <c r="OHK59" s="447"/>
      <c r="OHL59" s="447"/>
      <c r="OHM59" s="447"/>
      <c r="OHN59" s="447"/>
      <c r="OHO59" s="447"/>
      <c r="OHP59" s="447"/>
      <c r="OHQ59" s="447"/>
      <c r="OHR59" s="447"/>
      <c r="OHS59" s="447"/>
      <c r="OHT59" s="447"/>
      <c r="OHU59" s="447"/>
      <c r="OHV59" s="447"/>
      <c r="OHW59" s="447"/>
      <c r="OHX59" s="447"/>
      <c r="OHY59" s="447"/>
      <c r="OHZ59" s="447"/>
      <c r="OIA59" s="447"/>
      <c r="OIB59" s="447"/>
      <c r="OIC59" s="447"/>
      <c r="OID59" s="447"/>
      <c r="OIE59" s="447"/>
      <c r="OIF59" s="447"/>
      <c r="OIG59" s="447"/>
      <c r="OIH59" s="447"/>
      <c r="OII59" s="447"/>
      <c r="OIJ59" s="447"/>
      <c r="OIK59" s="447"/>
      <c r="OIL59" s="447"/>
      <c r="OIM59" s="447"/>
      <c r="OIN59" s="447"/>
      <c r="OIO59" s="447"/>
      <c r="OIP59" s="447"/>
      <c r="OIQ59" s="447"/>
      <c r="OIR59" s="447"/>
      <c r="OIS59" s="447"/>
      <c r="OIT59" s="447"/>
      <c r="OIU59" s="447"/>
      <c r="OIV59" s="447"/>
      <c r="OIW59" s="447"/>
      <c r="OIX59" s="447"/>
      <c r="OIY59" s="447"/>
      <c r="OIZ59" s="447"/>
      <c r="OJA59" s="447"/>
      <c r="OJB59" s="447"/>
      <c r="OJC59" s="447"/>
      <c r="OJD59" s="447"/>
      <c r="OJE59" s="447"/>
      <c r="OJF59" s="447"/>
      <c r="OJG59" s="447"/>
      <c r="OJH59" s="447"/>
      <c r="OJI59" s="447"/>
      <c r="OJJ59" s="447"/>
      <c r="OJK59" s="447"/>
      <c r="OJL59" s="447"/>
      <c r="OJM59" s="447"/>
      <c r="OJN59" s="447"/>
      <c r="OJO59" s="447"/>
      <c r="OJP59" s="447"/>
      <c r="OJQ59" s="447"/>
      <c r="OJR59" s="447"/>
      <c r="OJS59" s="447"/>
      <c r="OJT59" s="447"/>
      <c r="OJU59" s="447"/>
      <c r="OJV59" s="447"/>
      <c r="OJW59" s="447"/>
      <c r="OJX59" s="447"/>
      <c r="OJY59" s="447"/>
      <c r="OJZ59" s="447"/>
      <c r="OKA59" s="447"/>
      <c r="OKB59" s="447"/>
      <c r="OKC59" s="447"/>
      <c r="OKD59" s="447"/>
      <c r="OKE59" s="447"/>
      <c r="OKF59" s="447"/>
      <c r="OKG59" s="447"/>
      <c r="OKH59" s="447"/>
      <c r="OKI59" s="447"/>
      <c r="OKJ59" s="447"/>
      <c r="OKK59" s="447"/>
      <c r="OKL59" s="447"/>
      <c r="OKM59" s="447"/>
      <c r="OKN59" s="447"/>
      <c r="OKO59" s="447"/>
      <c r="OKP59" s="447"/>
      <c r="OKQ59" s="447"/>
      <c r="OKR59" s="447"/>
      <c r="OKS59" s="447"/>
      <c r="OKT59" s="447"/>
      <c r="OKU59" s="447"/>
      <c r="OKV59" s="447"/>
      <c r="OKW59" s="447"/>
      <c r="OKX59" s="447"/>
      <c r="OKY59" s="447"/>
      <c r="OKZ59" s="447"/>
      <c r="OLA59" s="447"/>
      <c r="OLB59" s="447"/>
      <c r="OLC59" s="447"/>
      <c r="OLD59" s="447"/>
      <c r="OLE59" s="447"/>
      <c r="OLF59" s="447"/>
      <c r="OLG59" s="447"/>
      <c r="OLH59" s="447"/>
      <c r="OLI59" s="447"/>
      <c r="OLJ59" s="447"/>
      <c r="OLK59" s="447"/>
      <c r="OLL59" s="447"/>
      <c r="OLM59" s="447"/>
      <c r="OLN59" s="447"/>
      <c r="OLO59" s="447"/>
      <c r="OLP59" s="447"/>
      <c r="OLQ59" s="447"/>
      <c r="OLR59" s="447"/>
      <c r="OLS59" s="447"/>
      <c r="OLT59" s="447"/>
      <c r="OLU59" s="447"/>
      <c r="OLV59" s="447"/>
      <c r="OLW59" s="447"/>
      <c r="OLX59" s="447"/>
      <c r="OLY59" s="447"/>
      <c r="OLZ59" s="447"/>
      <c r="OMA59" s="447"/>
      <c r="OMB59" s="447"/>
      <c r="OMC59" s="447"/>
      <c r="OMD59" s="447"/>
      <c r="OME59" s="447"/>
      <c r="OMF59" s="447"/>
      <c r="OMG59" s="447"/>
      <c r="OMH59" s="447"/>
      <c r="OMI59" s="447"/>
      <c r="OMJ59" s="447"/>
      <c r="OMK59" s="447"/>
      <c r="OML59" s="447"/>
      <c r="OMM59" s="447"/>
      <c r="OMN59" s="447"/>
      <c r="OMO59" s="447"/>
      <c r="OMP59" s="447"/>
      <c r="OMQ59" s="447"/>
      <c r="OMR59" s="447"/>
      <c r="OMS59" s="447"/>
      <c r="OMT59" s="447"/>
      <c r="OMU59" s="447"/>
      <c r="OMV59" s="447"/>
      <c r="OMW59" s="447"/>
      <c r="OMX59" s="447"/>
      <c r="OMY59" s="447"/>
      <c r="OMZ59" s="447"/>
      <c r="ONA59" s="447"/>
      <c r="ONB59" s="447"/>
      <c r="ONC59" s="447"/>
      <c r="OND59" s="447"/>
      <c r="ONE59" s="447"/>
      <c r="ONF59" s="447"/>
      <c r="ONG59" s="447"/>
      <c r="ONH59" s="447"/>
      <c r="ONI59" s="447"/>
      <c r="ONJ59" s="447"/>
      <c r="ONK59" s="447"/>
      <c r="ONL59" s="447"/>
      <c r="ONM59" s="447"/>
      <c r="ONN59" s="447"/>
      <c r="ONO59" s="447"/>
      <c r="ONP59" s="447"/>
      <c r="ONQ59" s="447"/>
      <c r="ONR59" s="447"/>
      <c r="ONS59" s="447"/>
      <c r="ONT59" s="447"/>
      <c r="ONU59" s="447"/>
      <c r="ONV59" s="447"/>
      <c r="ONW59" s="447"/>
      <c r="ONX59" s="447"/>
      <c r="ONY59" s="447"/>
      <c r="ONZ59" s="447"/>
      <c r="OOA59" s="447"/>
      <c r="OOB59" s="447"/>
      <c r="OOC59" s="447"/>
      <c r="OOD59" s="447"/>
      <c r="OOE59" s="447"/>
      <c r="OOF59" s="447"/>
      <c r="OOG59" s="447"/>
      <c r="OOH59" s="447"/>
      <c r="OOI59" s="447"/>
      <c r="OOJ59" s="447"/>
      <c r="OOK59" s="447"/>
      <c r="OOL59" s="447"/>
      <c r="OOM59" s="447"/>
      <c r="OON59" s="447"/>
      <c r="OOO59" s="447"/>
      <c r="OOP59" s="447"/>
      <c r="OOQ59" s="447"/>
      <c r="OOR59" s="447"/>
      <c r="OOS59" s="447"/>
      <c r="OOT59" s="447"/>
      <c r="OOU59" s="447"/>
      <c r="OOV59" s="447"/>
      <c r="OOW59" s="447"/>
      <c r="OOX59" s="447"/>
      <c r="OOY59" s="447"/>
      <c r="OOZ59" s="447"/>
      <c r="OPA59" s="447"/>
      <c r="OPB59" s="447"/>
      <c r="OPC59" s="447"/>
      <c r="OPD59" s="447"/>
      <c r="OPE59" s="447"/>
      <c r="OPF59" s="447"/>
      <c r="OPG59" s="447"/>
      <c r="OPH59" s="447"/>
      <c r="OPI59" s="447"/>
      <c r="OPJ59" s="447"/>
      <c r="OPK59" s="447"/>
      <c r="OPL59" s="447"/>
      <c r="OPM59" s="447"/>
      <c r="OPN59" s="447"/>
      <c r="OPO59" s="447"/>
      <c r="OPP59" s="447"/>
      <c r="OPQ59" s="447"/>
      <c r="OPR59" s="447"/>
      <c r="OPS59" s="447"/>
      <c r="OPT59" s="447"/>
      <c r="OPU59" s="447"/>
      <c r="OPV59" s="447"/>
      <c r="OPW59" s="447"/>
      <c r="OPX59" s="447"/>
      <c r="OPY59" s="447"/>
      <c r="OPZ59" s="447"/>
      <c r="OQA59" s="447"/>
      <c r="OQB59" s="447"/>
      <c r="OQC59" s="447"/>
      <c r="OQD59" s="447"/>
      <c r="OQE59" s="447"/>
      <c r="OQF59" s="447"/>
      <c r="OQG59" s="447"/>
      <c r="OQH59" s="447"/>
      <c r="OQI59" s="447"/>
      <c r="OQJ59" s="447"/>
      <c r="OQK59" s="447"/>
      <c r="OQL59" s="447"/>
      <c r="OQM59" s="447"/>
      <c r="OQN59" s="447"/>
      <c r="OQO59" s="447"/>
      <c r="OQP59" s="447"/>
      <c r="OQQ59" s="447"/>
      <c r="OQR59" s="447"/>
      <c r="OQS59" s="447"/>
      <c r="OQT59" s="447"/>
      <c r="OQU59" s="447"/>
      <c r="OQV59" s="447"/>
      <c r="OQW59" s="447"/>
      <c r="OQX59" s="447"/>
      <c r="OQY59" s="447"/>
      <c r="OQZ59" s="447"/>
      <c r="ORA59" s="447"/>
      <c r="ORB59" s="447"/>
      <c r="ORC59" s="447"/>
      <c r="ORD59" s="447"/>
      <c r="ORE59" s="447"/>
      <c r="ORF59" s="447"/>
      <c r="ORG59" s="447"/>
      <c r="ORH59" s="447"/>
      <c r="ORI59" s="447"/>
      <c r="ORJ59" s="447"/>
      <c r="ORK59" s="447"/>
      <c r="ORL59" s="447"/>
      <c r="ORM59" s="447"/>
      <c r="ORN59" s="447"/>
      <c r="ORO59" s="447"/>
      <c r="ORP59" s="447"/>
      <c r="ORQ59" s="447"/>
      <c r="ORR59" s="447"/>
      <c r="ORS59" s="447"/>
      <c r="ORT59" s="447"/>
      <c r="ORU59" s="447"/>
      <c r="ORV59" s="447"/>
      <c r="ORW59" s="447"/>
      <c r="ORX59" s="447"/>
      <c r="ORY59" s="447"/>
      <c r="ORZ59" s="447"/>
      <c r="OSA59" s="447"/>
      <c r="OSB59" s="447"/>
      <c r="OSC59" s="447"/>
      <c r="OSD59" s="447"/>
      <c r="OSE59" s="447"/>
      <c r="OSF59" s="447"/>
      <c r="OSG59" s="447"/>
      <c r="OSH59" s="447"/>
      <c r="OSI59" s="447"/>
      <c r="OSJ59" s="447"/>
      <c r="OSK59" s="447"/>
      <c r="OSL59" s="447"/>
      <c r="OSM59" s="447"/>
      <c r="OSN59" s="447"/>
      <c r="OSO59" s="447"/>
      <c r="OSP59" s="447"/>
      <c r="OSQ59" s="447"/>
      <c r="OSR59" s="447"/>
      <c r="OSS59" s="447"/>
      <c r="OST59" s="447"/>
      <c r="OSU59" s="447"/>
      <c r="OSV59" s="447"/>
      <c r="OSW59" s="447"/>
      <c r="OSX59" s="447"/>
      <c r="OSY59" s="447"/>
      <c r="OSZ59" s="447"/>
      <c r="OTA59" s="447"/>
      <c r="OTB59" s="447"/>
      <c r="OTC59" s="447"/>
      <c r="OTD59" s="447"/>
      <c r="OTE59" s="447"/>
      <c r="OTF59" s="447"/>
      <c r="OTG59" s="447"/>
      <c r="OTH59" s="447"/>
      <c r="OTI59" s="447"/>
      <c r="OTJ59" s="447"/>
      <c r="OTK59" s="447"/>
      <c r="OTL59" s="447"/>
      <c r="OTM59" s="447"/>
      <c r="OTN59" s="447"/>
      <c r="OTO59" s="447"/>
      <c r="OTP59" s="447"/>
      <c r="OTQ59" s="447"/>
      <c r="OTR59" s="447"/>
      <c r="OTS59" s="447"/>
      <c r="OTT59" s="447"/>
      <c r="OTU59" s="447"/>
      <c r="OTV59" s="447"/>
      <c r="OTW59" s="447"/>
      <c r="OTX59" s="447"/>
      <c r="OTY59" s="447"/>
      <c r="OTZ59" s="447"/>
      <c r="OUA59" s="447"/>
      <c r="OUB59" s="447"/>
      <c r="OUC59" s="447"/>
      <c r="OUD59" s="447"/>
      <c r="OUE59" s="447"/>
      <c r="OUF59" s="447"/>
      <c r="OUG59" s="447"/>
      <c r="OUH59" s="447"/>
      <c r="OUI59" s="447"/>
      <c r="OUJ59" s="447"/>
      <c r="OUK59" s="447"/>
      <c r="OUL59" s="447"/>
      <c r="OUM59" s="447"/>
      <c r="OUN59" s="447"/>
      <c r="OUO59" s="447"/>
      <c r="OUP59" s="447"/>
      <c r="OUQ59" s="447"/>
      <c r="OUR59" s="447"/>
      <c r="OUS59" s="447"/>
      <c r="OUT59" s="447"/>
      <c r="OUU59" s="447"/>
      <c r="OUV59" s="447"/>
      <c r="OUW59" s="447"/>
      <c r="OUX59" s="447"/>
      <c r="OUY59" s="447"/>
      <c r="OUZ59" s="447"/>
      <c r="OVA59" s="447"/>
      <c r="OVB59" s="447"/>
      <c r="OVC59" s="447"/>
      <c r="OVD59" s="447"/>
      <c r="OVE59" s="447"/>
      <c r="OVF59" s="447"/>
      <c r="OVG59" s="447"/>
      <c r="OVH59" s="447"/>
      <c r="OVI59" s="447"/>
      <c r="OVJ59" s="447"/>
      <c r="OVK59" s="447"/>
      <c r="OVL59" s="447"/>
      <c r="OVM59" s="447"/>
      <c r="OVN59" s="447"/>
      <c r="OVO59" s="447"/>
      <c r="OVP59" s="447"/>
      <c r="OVQ59" s="447"/>
      <c r="OVR59" s="447"/>
      <c r="OVS59" s="447"/>
      <c r="OVT59" s="447"/>
      <c r="OVU59" s="447"/>
      <c r="OVV59" s="447"/>
      <c r="OVW59" s="447"/>
      <c r="OVX59" s="447"/>
      <c r="OVY59" s="447"/>
      <c r="OVZ59" s="447"/>
      <c r="OWA59" s="447"/>
      <c r="OWB59" s="447"/>
      <c r="OWC59" s="447"/>
      <c r="OWD59" s="447"/>
      <c r="OWE59" s="447"/>
      <c r="OWF59" s="447"/>
      <c r="OWG59" s="447"/>
      <c r="OWH59" s="447"/>
      <c r="OWI59" s="447"/>
      <c r="OWJ59" s="447"/>
      <c r="OWK59" s="447"/>
      <c r="OWL59" s="447"/>
      <c r="OWM59" s="447"/>
      <c r="OWN59" s="447"/>
      <c r="OWO59" s="447"/>
      <c r="OWP59" s="447"/>
      <c r="OWQ59" s="447"/>
      <c r="OWR59" s="447"/>
      <c r="OWS59" s="447"/>
      <c r="OWT59" s="447"/>
      <c r="OWU59" s="447"/>
      <c r="OWV59" s="447"/>
      <c r="OWW59" s="447"/>
      <c r="OWX59" s="447"/>
      <c r="OWY59" s="447"/>
      <c r="OWZ59" s="447"/>
      <c r="OXA59" s="447"/>
      <c r="OXB59" s="447"/>
      <c r="OXC59" s="447"/>
      <c r="OXD59" s="447"/>
      <c r="OXE59" s="447"/>
      <c r="OXF59" s="447"/>
      <c r="OXG59" s="447"/>
      <c r="OXH59" s="447"/>
      <c r="OXI59" s="447"/>
      <c r="OXJ59" s="447"/>
      <c r="OXK59" s="447"/>
      <c r="OXL59" s="447"/>
      <c r="OXM59" s="447"/>
      <c r="OXN59" s="447"/>
      <c r="OXO59" s="447"/>
      <c r="OXP59" s="447"/>
      <c r="OXQ59" s="447"/>
      <c r="OXR59" s="447"/>
      <c r="OXS59" s="447"/>
      <c r="OXT59" s="447"/>
      <c r="OXU59" s="447"/>
      <c r="OXV59" s="447"/>
      <c r="OXW59" s="447"/>
      <c r="OXX59" s="447"/>
      <c r="OXY59" s="447"/>
      <c r="OXZ59" s="447"/>
      <c r="OYA59" s="447"/>
      <c r="OYB59" s="447"/>
      <c r="OYC59" s="447"/>
      <c r="OYD59" s="447"/>
      <c r="OYE59" s="447"/>
      <c r="OYF59" s="447"/>
      <c r="OYG59" s="447"/>
      <c r="OYH59" s="447"/>
      <c r="OYI59" s="447"/>
      <c r="OYJ59" s="447"/>
      <c r="OYK59" s="447"/>
      <c r="OYL59" s="447"/>
      <c r="OYM59" s="447"/>
      <c r="OYN59" s="447"/>
      <c r="OYO59" s="447"/>
      <c r="OYP59" s="447"/>
      <c r="OYQ59" s="447"/>
      <c r="OYR59" s="447"/>
      <c r="OYS59" s="447"/>
      <c r="OYT59" s="447"/>
      <c r="OYU59" s="447"/>
      <c r="OYV59" s="447"/>
      <c r="OYW59" s="447"/>
      <c r="OYX59" s="447"/>
      <c r="OYY59" s="447"/>
      <c r="OYZ59" s="447"/>
      <c r="OZA59" s="447"/>
      <c r="OZB59" s="447"/>
      <c r="OZC59" s="447"/>
      <c r="OZD59" s="447"/>
      <c r="OZE59" s="447"/>
      <c r="OZF59" s="447"/>
      <c r="OZG59" s="447"/>
      <c r="OZH59" s="447"/>
      <c r="OZI59" s="447"/>
      <c r="OZJ59" s="447"/>
      <c r="OZK59" s="447"/>
      <c r="OZL59" s="447"/>
      <c r="OZM59" s="447"/>
      <c r="OZN59" s="447"/>
      <c r="OZO59" s="447"/>
      <c r="OZP59" s="447"/>
      <c r="OZQ59" s="447"/>
      <c r="OZR59" s="447"/>
      <c r="OZS59" s="447"/>
      <c r="OZT59" s="447"/>
      <c r="OZU59" s="447"/>
      <c r="OZV59" s="447"/>
      <c r="OZW59" s="447"/>
      <c r="OZX59" s="447"/>
      <c r="OZY59" s="447"/>
      <c r="OZZ59" s="447"/>
      <c r="PAA59" s="447"/>
      <c r="PAB59" s="447"/>
      <c r="PAC59" s="447"/>
      <c r="PAD59" s="447"/>
      <c r="PAE59" s="447"/>
      <c r="PAF59" s="447"/>
      <c r="PAG59" s="447"/>
      <c r="PAH59" s="447"/>
      <c r="PAI59" s="447"/>
      <c r="PAJ59" s="447"/>
      <c r="PAK59" s="447"/>
      <c r="PAL59" s="447"/>
      <c r="PAM59" s="447"/>
      <c r="PAN59" s="447"/>
      <c r="PAO59" s="447"/>
      <c r="PAP59" s="447"/>
      <c r="PAQ59" s="447"/>
      <c r="PAR59" s="447"/>
      <c r="PAS59" s="447"/>
      <c r="PAT59" s="447"/>
      <c r="PAU59" s="447"/>
      <c r="PAV59" s="447"/>
      <c r="PAW59" s="447"/>
      <c r="PAX59" s="447"/>
      <c r="PAY59" s="447"/>
      <c r="PAZ59" s="447"/>
      <c r="PBA59" s="447"/>
      <c r="PBB59" s="447"/>
      <c r="PBC59" s="447"/>
      <c r="PBD59" s="447"/>
      <c r="PBE59" s="447"/>
      <c r="PBF59" s="447"/>
      <c r="PBG59" s="447"/>
      <c r="PBH59" s="447"/>
      <c r="PBI59" s="447"/>
      <c r="PBJ59" s="447"/>
      <c r="PBK59" s="447"/>
      <c r="PBL59" s="447"/>
      <c r="PBM59" s="447"/>
      <c r="PBN59" s="447"/>
      <c r="PBO59" s="447"/>
      <c r="PBP59" s="447"/>
      <c r="PBQ59" s="447"/>
      <c r="PBR59" s="447"/>
      <c r="PBS59" s="447"/>
      <c r="PBT59" s="447"/>
      <c r="PBU59" s="447"/>
      <c r="PBV59" s="447"/>
      <c r="PBW59" s="447"/>
      <c r="PBX59" s="447"/>
      <c r="PBY59" s="447"/>
      <c r="PBZ59" s="447"/>
      <c r="PCA59" s="447"/>
      <c r="PCB59" s="447"/>
      <c r="PCC59" s="447"/>
      <c r="PCD59" s="447"/>
      <c r="PCE59" s="447"/>
      <c r="PCF59" s="447"/>
      <c r="PCG59" s="447"/>
      <c r="PCH59" s="447"/>
      <c r="PCI59" s="447"/>
      <c r="PCJ59" s="447"/>
      <c r="PCK59" s="447"/>
      <c r="PCL59" s="447"/>
      <c r="PCM59" s="447"/>
      <c r="PCN59" s="447"/>
      <c r="PCO59" s="447"/>
      <c r="PCP59" s="447"/>
      <c r="PCQ59" s="447"/>
      <c r="PCR59" s="447"/>
      <c r="PCS59" s="447"/>
      <c r="PCT59" s="447"/>
      <c r="PCU59" s="447"/>
      <c r="PCV59" s="447"/>
      <c r="PCW59" s="447"/>
      <c r="PCX59" s="447"/>
      <c r="PCY59" s="447"/>
      <c r="PCZ59" s="447"/>
      <c r="PDA59" s="447"/>
      <c r="PDB59" s="447"/>
      <c r="PDC59" s="447"/>
      <c r="PDD59" s="447"/>
      <c r="PDE59" s="447"/>
      <c r="PDF59" s="447"/>
      <c r="PDG59" s="447"/>
      <c r="PDH59" s="447"/>
      <c r="PDI59" s="447"/>
      <c r="PDJ59" s="447"/>
      <c r="PDK59" s="447"/>
      <c r="PDL59" s="447"/>
      <c r="PDM59" s="447"/>
      <c r="PDN59" s="447"/>
      <c r="PDO59" s="447"/>
      <c r="PDP59" s="447"/>
      <c r="PDQ59" s="447"/>
      <c r="PDR59" s="447"/>
      <c r="PDS59" s="447"/>
      <c r="PDT59" s="447"/>
      <c r="PDU59" s="447"/>
      <c r="PDV59" s="447"/>
      <c r="PDW59" s="447"/>
      <c r="PDX59" s="447"/>
      <c r="PDY59" s="447"/>
      <c r="PDZ59" s="447"/>
      <c r="PEA59" s="447"/>
      <c r="PEB59" s="447"/>
      <c r="PEC59" s="447"/>
      <c r="PED59" s="447"/>
      <c r="PEE59" s="447"/>
      <c r="PEF59" s="447"/>
      <c r="PEG59" s="447"/>
      <c r="PEH59" s="447"/>
      <c r="PEI59" s="447"/>
      <c r="PEJ59" s="447"/>
      <c r="PEK59" s="447"/>
      <c r="PEL59" s="447"/>
      <c r="PEM59" s="447"/>
      <c r="PEN59" s="447"/>
      <c r="PEO59" s="447"/>
      <c r="PEP59" s="447"/>
      <c r="PEQ59" s="447"/>
      <c r="PER59" s="447"/>
      <c r="PES59" s="447"/>
      <c r="PET59" s="447"/>
      <c r="PEU59" s="447"/>
      <c r="PEV59" s="447"/>
      <c r="PEW59" s="447"/>
      <c r="PEX59" s="447"/>
      <c r="PEY59" s="447"/>
      <c r="PEZ59" s="447"/>
      <c r="PFA59" s="447"/>
      <c r="PFB59" s="447"/>
      <c r="PFC59" s="447"/>
      <c r="PFD59" s="447"/>
      <c r="PFE59" s="447"/>
      <c r="PFF59" s="447"/>
      <c r="PFG59" s="447"/>
      <c r="PFH59" s="447"/>
      <c r="PFI59" s="447"/>
      <c r="PFJ59" s="447"/>
      <c r="PFK59" s="447"/>
      <c r="PFL59" s="447"/>
      <c r="PFM59" s="447"/>
      <c r="PFN59" s="447"/>
      <c r="PFO59" s="447"/>
      <c r="PFP59" s="447"/>
      <c r="PFQ59" s="447"/>
      <c r="PFR59" s="447"/>
      <c r="PFS59" s="447"/>
      <c r="PFT59" s="447"/>
      <c r="PFU59" s="447"/>
      <c r="PFV59" s="447"/>
      <c r="PFW59" s="447"/>
      <c r="PFX59" s="447"/>
      <c r="PFY59" s="447"/>
      <c r="PFZ59" s="447"/>
      <c r="PGA59" s="447"/>
      <c r="PGB59" s="447"/>
      <c r="PGC59" s="447"/>
      <c r="PGD59" s="447"/>
      <c r="PGE59" s="447"/>
      <c r="PGF59" s="447"/>
      <c r="PGG59" s="447"/>
      <c r="PGH59" s="447"/>
      <c r="PGI59" s="447"/>
      <c r="PGJ59" s="447"/>
      <c r="PGK59" s="447"/>
      <c r="PGL59" s="447"/>
      <c r="PGM59" s="447"/>
      <c r="PGN59" s="447"/>
      <c r="PGO59" s="447"/>
      <c r="PGP59" s="447"/>
      <c r="PGQ59" s="447"/>
      <c r="PGR59" s="447"/>
      <c r="PGS59" s="447"/>
      <c r="PGT59" s="447"/>
      <c r="PGU59" s="447"/>
      <c r="PGV59" s="447"/>
      <c r="PGW59" s="447"/>
      <c r="PGX59" s="447"/>
      <c r="PGY59" s="447"/>
      <c r="PGZ59" s="447"/>
      <c r="PHA59" s="447"/>
      <c r="PHB59" s="447"/>
      <c r="PHC59" s="447"/>
      <c r="PHD59" s="447"/>
      <c r="PHE59" s="447"/>
      <c r="PHF59" s="447"/>
      <c r="PHG59" s="447"/>
      <c r="PHH59" s="447"/>
      <c r="PHI59" s="447"/>
      <c r="PHJ59" s="447"/>
      <c r="PHK59" s="447"/>
      <c r="PHL59" s="447"/>
      <c r="PHM59" s="447"/>
      <c r="PHN59" s="447"/>
      <c r="PHO59" s="447"/>
      <c r="PHP59" s="447"/>
      <c r="PHQ59" s="447"/>
      <c r="PHR59" s="447"/>
      <c r="PHS59" s="447"/>
      <c r="PHT59" s="447"/>
      <c r="PHU59" s="447"/>
      <c r="PHV59" s="447"/>
      <c r="PHW59" s="447"/>
      <c r="PHX59" s="447"/>
      <c r="PHY59" s="447"/>
      <c r="PHZ59" s="447"/>
      <c r="PIA59" s="447"/>
      <c r="PIB59" s="447"/>
      <c r="PIC59" s="447"/>
      <c r="PID59" s="447"/>
      <c r="PIE59" s="447"/>
      <c r="PIF59" s="447"/>
      <c r="PIG59" s="447"/>
      <c r="PIH59" s="447"/>
      <c r="PII59" s="447"/>
      <c r="PIJ59" s="447"/>
      <c r="PIK59" s="447"/>
      <c r="PIL59" s="447"/>
      <c r="PIM59" s="447"/>
      <c r="PIN59" s="447"/>
      <c r="PIO59" s="447"/>
      <c r="PIP59" s="447"/>
      <c r="PIQ59" s="447"/>
      <c r="PIR59" s="447"/>
      <c r="PIS59" s="447"/>
      <c r="PIT59" s="447"/>
      <c r="PIU59" s="447"/>
      <c r="PIV59" s="447"/>
      <c r="PIW59" s="447"/>
      <c r="PIX59" s="447"/>
      <c r="PIY59" s="447"/>
      <c r="PIZ59" s="447"/>
      <c r="PJA59" s="447"/>
      <c r="PJB59" s="447"/>
      <c r="PJC59" s="447"/>
      <c r="PJD59" s="447"/>
      <c r="PJE59" s="447"/>
      <c r="PJF59" s="447"/>
      <c r="PJG59" s="447"/>
      <c r="PJH59" s="447"/>
      <c r="PJI59" s="447"/>
      <c r="PJJ59" s="447"/>
      <c r="PJK59" s="447"/>
      <c r="PJL59" s="447"/>
      <c r="PJM59" s="447"/>
      <c r="PJN59" s="447"/>
      <c r="PJO59" s="447"/>
      <c r="PJP59" s="447"/>
      <c r="PJQ59" s="447"/>
      <c r="PJR59" s="447"/>
      <c r="PJS59" s="447"/>
      <c r="PJT59" s="447"/>
      <c r="PJU59" s="447"/>
      <c r="PJV59" s="447"/>
      <c r="PJW59" s="447"/>
      <c r="PJX59" s="447"/>
      <c r="PJY59" s="447"/>
      <c r="PJZ59" s="447"/>
      <c r="PKA59" s="447"/>
      <c r="PKB59" s="447"/>
      <c r="PKC59" s="447"/>
      <c r="PKD59" s="447"/>
      <c r="PKE59" s="447"/>
      <c r="PKF59" s="447"/>
      <c r="PKG59" s="447"/>
      <c r="PKH59" s="447"/>
      <c r="PKI59" s="447"/>
      <c r="PKJ59" s="447"/>
      <c r="PKK59" s="447"/>
      <c r="PKL59" s="447"/>
      <c r="PKM59" s="447"/>
      <c r="PKN59" s="447"/>
      <c r="PKO59" s="447"/>
      <c r="PKP59" s="447"/>
      <c r="PKQ59" s="447"/>
      <c r="PKR59" s="447"/>
      <c r="PKS59" s="447"/>
      <c r="PKT59" s="447"/>
      <c r="PKU59" s="447"/>
      <c r="PKV59" s="447"/>
      <c r="PKW59" s="447"/>
      <c r="PKX59" s="447"/>
      <c r="PKY59" s="447"/>
      <c r="PKZ59" s="447"/>
      <c r="PLA59" s="447"/>
      <c r="PLB59" s="447"/>
      <c r="PLC59" s="447"/>
      <c r="PLD59" s="447"/>
      <c r="PLE59" s="447"/>
      <c r="PLF59" s="447"/>
      <c r="PLG59" s="447"/>
      <c r="PLH59" s="447"/>
      <c r="PLI59" s="447"/>
      <c r="PLJ59" s="447"/>
      <c r="PLK59" s="447"/>
      <c r="PLL59" s="447"/>
      <c r="PLM59" s="447"/>
      <c r="PLN59" s="447"/>
      <c r="PLO59" s="447"/>
      <c r="PLP59" s="447"/>
      <c r="PLQ59" s="447"/>
      <c r="PLR59" s="447"/>
      <c r="PLS59" s="447"/>
      <c r="PLT59" s="447"/>
      <c r="PLU59" s="447"/>
      <c r="PLV59" s="447"/>
      <c r="PLW59" s="447"/>
      <c r="PLX59" s="447"/>
      <c r="PLY59" s="447"/>
      <c r="PLZ59" s="447"/>
      <c r="PMA59" s="447"/>
      <c r="PMB59" s="447"/>
      <c r="PMC59" s="447"/>
      <c r="PMD59" s="447"/>
      <c r="PME59" s="447"/>
      <c r="PMF59" s="447"/>
      <c r="PMG59" s="447"/>
      <c r="PMH59" s="447"/>
      <c r="PMI59" s="447"/>
      <c r="PMJ59" s="447"/>
      <c r="PMK59" s="447"/>
      <c r="PML59" s="447"/>
      <c r="PMM59" s="447"/>
      <c r="PMN59" s="447"/>
      <c r="PMO59" s="447"/>
      <c r="PMP59" s="447"/>
      <c r="PMQ59" s="447"/>
      <c r="PMR59" s="447"/>
      <c r="PMS59" s="447"/>
      <c r="PMT59" s="447"/>
      <c r="PMU59" s="447"/>
      <c r="PMV59" s="447"/>
      <c r="PMW59" s="447"/>
      <c r="PMX59" s="447"/>
      <c r="PMY59" s="447"/>
      <c r="PMZ59" s="447"/>
      <c r="PNA59" s="447"/>
      <c r="PNB59" s="447"/>
      <c r="PNC59" s="447"/>
      <c r="PND59" s="447"/>
      <c r="PNE59" s="447"/>
      <c r="PNF59" s="447"/>
      <c r="PNG59" s="447"/>
      <c r="PNH59" s="447"/>
      <c r="PNI59" s="447"/>
      <c r="PNJ59" s="447"/>
      <c r="PNK59" s="447"/>
      <c r="PNL59" s="447"/>
      <c r="PNM59" s="447"/>
      <c r="PNN59" s="447"/>
      <c r="PNO59" s="447"/>
      <c r="PNP59" s="447"/>
      <c r="PNQ59" s="447"/>
      <c r="PNR59" s="447"/>
      <c r="PNS59" s="447"/>
      <c r="PNT59" s="447"/>
      <c r="PNU59" s="447"/>
      <c r="PNV59" s="447"/>
      <c r="PNW59" s="447"/>
      <c r="PNX59" s="447"/>
      <c r="PNY59" s="447"/>
      <c r="PNZ59" s="447"/>
      <c r="POA59" s="447"/>
      <c r="POB59" s="447"/>
      <c r="POC59" s="447"/>
      <c r="POD59" s="447"/>
      <c r="POE59" s="447"/>
      <c r="POF59" s="447"/>
      <c r="POG59" s="447"/>
      <c r="POH59" s="447"/>
      <c r="POI59" s="447"/>
      <c r="POJ59" s="447"/>
      <c r="POK59" s="447"/>
      <c r="POL59" s="447"/>
      <c r="POM59" s="447"/>
      <c r="PON59" s="447"/>
      <c r="POO59" s="447"/>
      <c r="POP59" s="447"/>
      <c r="POQ59" s="447"/>
      <c r="POR59" s="447"/>
      <c r="POS59" s="447"/>
      <c r="POT59" s="447"/>
      <c r="POU59" s="447"/>
      <c r="POV59" s="447"/>
      <c r="POW59" s="447"/>
      <c r="POX59" s="447"/>
      <c r="POY59" s="447"/>
      <c r="POZ59" s="447"/>
      <c r="PPA59" s="447"/>
      <c r="PPB59" s="447"/>
      <c r="PPC59" s="447"/>
      <c r="PPD59" s="447"/>
      <c r="PPE59" s="447"/>
      <c r="PPF59" s="447"/>
      <c r="PPG59" s="447"/>
      <c r="PPH59" s="447"/>
      <c r="PPI59" s="447"/>
      <c r="PPJ59" s="447"/>
      <c r="PPK59" s="447"/>
      <c r="PPL59" s="447"/>
      <c r="PPM59" s="447"/>
      <c r="PPN59" s="447"/>
      <c r="PPO59" s="447"/>
      <c r="PPP59" s="447"/>
      <c r="PPQ59" s="447"/>
      <c r="PPR59" s="447"/>
      <c r="PPS59" s="447"/>
      <c r="PPT59" s="447"/>
      <c r="PPU59" s="447"/>
      <c r="PPV59" s="447"/>
      <c r="PPW59" s="447"/>
      <c r="PPX59" s="447"/>
      <c r="PPY59" s="447"/>
      <c r="PPZ59" s="447"/>
      <c r="PQA59" s="447"/>
      <c r="PQB59" s="447"/>
      <c r="PQC59" s="447"/>
      <c r="PQD59" s="447"/>
      <c r="PQE59" s="447"/>
      <c r="PQF59" s="447"/>
      <c r="PQG59" s="447"/>
      <c r="PQH59" s="447"/>
      <c r="PQI59" s="447"/>
      <c r="PQJ59" s="447"/>
      <c r="PQK59" s="447"/>
      <c r="PQL59" s="447"/>
      <c r="PQM59" s="447"/>
      <c r="PQN59" s="447"/>
      <c r="PQO59" s="447"/>
      <c r="PQP59" s="447"/>
      <c r="PQQ59" s="447"/>
      <c r="PQR59" s="447"/>
      <c r="PQS59" s="447"/>
      <c r="PQT59" s="447"/>
      <c r="PQU59" s="447"/>
      <c r="PQV59" s="447"/>
      <c r="PQW59" s="447"/>
      <c r="PQX59" s="447"/>
      <c r="PQY59" s="447"/>
      <c r="PQZ59" s="447"/>
      <c r="PRA59" s="447"/>
      <c r="PRB59" s="447"/>
      <c r="PRC59" s="447"/>
      <c r="PRD59" s="447"/>
      <c r="PRE59" s="447"/>
      <c r="PRF59" s="447"/>
      <c r="PRG59" s="447"/>
      <c r="PRH59" s="447"/>
      <c r="PRI59" s="447"/>
      <c r="PRJ59" s="447"/>
      <c r="PRK59" s="447"/>
      <c r="PRL59" s="447"/>
      <c r="PRM59" s="447"/>
      <c r="PRN59" s="447"/>
      <c r="PRO59" s="447"/>
      <c r="PRP59" s="447"/>
      <c r="PRQ59" s="447"/>
      <c r="PRR59" s="447"/>
      <c r="PRS59" s="447"/>
      <c r="PRT59" s="447"/>
      <c r="PRU59" s="447"/>
      <c r="PRV59" s="447"/>
      <c r="PRW59" s="447"/>
      <c r="PRX59" s="447"/>
      <c r="PRY59" s="447"/>
      <c r="PRZ59" s="447"/>
      <c r="PSA59" s="447"/>
      <c r="PSB59" s="447"/>
      <c r="PSC59" s="447"/>
      <c r="PSD59" s="447"/>
      <c r="PSE59" s="447"/>
      <c r="PSF59" s="447"/>
      <c r="PSG59" s="447"/>
      <c r="PSH59" s="447"/>
      <c r="PSI59" s="447"/>
      <c r="PSJ59" s="447"/>
      <c r="PSK59" s="447"/>
      <c r="PSL59" s="447"/>
      <c r="PSM59" s="447"/>
      <c r="PSN59" s="447"/>
      <c r="PSO59" s="447"/>
      <c r="PSP59" s="447"/>
      <c r="PSQ59" s="447"/>
      <c r="PSR59" s="447"/>
      <c r="PSS59" s="447"/>
      <c r="PST59" s="447"/>
      <c r="PSU59" s="447"/>
      <c r="PSV59" s="447"/>
      <c r="PSW59" s="447"/>
      <c r="PSX59" s="447"/>
      <c r="PSY59" s="447"/>
      <c r="PSZ59" s="447"/>
      <c r="PTA59" s="447"/>
      <c r="PTB59" s="447"/>
      <c r="PTC59" s="447"/>
      <c r="PTD59" s="447"/>
      <c r="PTE59" s="447"/>
      <c r="PTF59" s="447"/>
      <c r="PTG59" s="447"/>
      <c r="PTH59" s="447"/>
      <c r="PTI59" s="447"/>
      <c r="PTJ59" s="447"/>
      <c r="PTK59" s="447"/>
      <c r="PTL59" s="447"/>
      <c r="PTM59" s="447"/>
      <c r="PTN59" s="447"/>
      <c r="PTO59" s="447"/>
      <c r="PTP59" s="447"/>
      <c r="PTQ59" s="447"/>
      <c r="PTR59" s="447"/>
      <c r="PTS59" s="447"/>
      <c r="PTT59" s="447"/>
      <c r="PTU59" s="447"/>
      <c r="PTV59" s="447"/>
      <c r="PTW59" s="447"/>
      <c r="PTX59" s="447"/>
      <c r="PTY59" s="447"/>
      <c r="PTZ59" s="447"/>
      <c r="PUA59" s="447"/>
      <c r="PUB59" s="447"/>
      <c r="PUC59" s="447"/>
      <c r="PUD59" s="447"/>
      <c r="PUE59" s="447"/>
      <c r="PUF59" s="447"/>
      <c r="PUG59" s="447"/>
      <c r="PUH59" s="447"/>
      <c r="PUI59" s="447"/>
      <c r="PUJ59" s="447"/>
      <c r="PUK59" s="447"/>
      <c r="PUL59" s="447"/>
      <c r="PUM59" s="447"/>
      <c r="PUN59" s="447"/>
      <c r="PUO59" s="447"/>
      <c r="PUP59" s="447"/>
      <c r="PUQ59" s="447"/>
      <c r="PUR59" s="447"/>
      <c r="PUS59" s="447"/>
      <c r="PUT59" s="447"/>
      <c r="PUU59" s="447"/>
      <c r="PUV59" s="447"/>
      <c r="PUW59" s="447"/>
      <c r="PUX59" s="447"/>
      <c r="PUY59" s="447"/>
      <c r="PUZ59" s="447"/>
      <c r="PVA59" s="447"/>
      <c r="PVB59" s="447"/>
      <c r="PVC59" s="447"/>
      <c r="PVD59" s="447"/>
      <c r="PVE59" s="447"/>
      <c r="PVF59" s="447"/>
      <c r="PVG59" s="447"/>
      <c r="PVH59" s="447"/>
      <c r="PVI59" s="447"/>
      <c r="PVJ59" s="447"/>
      <c r="PVK59" s="447"/>
      <c r="PVL59" s="447"/>
      <c r="PVM59" s="447"/>
      <c r="PVN59" s="447"/>
      <c r="PVO59" s="447"/>
      <c r="PVP59" s="447"/>
      <c r="PVQ59" s="447"/>
      <c r="PVR59" s="447"/>
      <c r="PVS59" s="447"/>
      <c r="PVT59" s="447"/>
      <c r="PVU59" s="447"/>
      <c r="PVV59" s="447"/>
      <c r="PVW59" s="447"/>
      <c r="PVX59" s="447"/>
      <c r="PVY59" s="447"/>
      <c r="PVZ59" s="447"/>
      <c r="PWA59" s="447"/>
      <c r="PWB59" s="447"/>
      <c r="PWC59" s="447"/>
      <c r="PWD59" s="447"/>
      <c r="PWE59" s="447"/>
      <c r="PWF59" s="447"/>
      <c r="PWG59" s="447"/>
      <c r="PWH59" s="447"/>
      <c r="PWI59" s="447"/>
      <c r="PWJ59" s="447"/>
      <c r="PWK59" s="447"/>
      <c r="PWL59" s="447"/>
      <c r="PWM59" s="447"/>
      <c r="PWN59" s="447"/>
      <c r="PWO59" s="447"/>
      <c r="PWP59" s="447"/>
      <c r="PWQ59" s="447"/>
      <c r="PWR59" s="447"/>
      <c r="PWS59" s="447"/>
      <c r="PWT59" s="447"/>
      <c r="PWU59" s="447"/>
      <c r="PWV59" s="447"/>
      <c r="PWW59" s="447"/>
      <c r="PWX59" s="447"/>
      <c r="PWY59" s="447"/>
      <c r="PWZ59" s="447"/>
      <c r="PXA59" s="447"/>
      <c r="PXB59" s="447"/>
      <c r="PXC59" s="447"/>
      <c r="PXD59" s="447"/>
      <c r="PXE59" s="447"/>
      <c r="PXF59" s="447"/>
      <c r="PXG59" s="447"/>
      <c r="PXH59" s="447"/>
      <c r="PXI59" s="447"/>
      <c r="PXJ59" s="447"/>
      <c r="PXK59" s="447"/>
      <c r="PXL59" s="447"/>
      <c r="PXM59" s="447"/>
      <c r="PXN59" s="447"/>
      <c r="PXO59" s="447"/>
      <c r="PXP59" s="447"/>
      <c r="PXQ59" s="447"/>
      <c r="PXR59" s="447"/>
      <c r="PXS59" s="447"/>
      <c r="PXT59" s="447"/>
      <c r="PXU59" s="447"/>
      <c r="PXV59" s="447"/>
      <c r="PXW59" s="447"/>
      <c r="PXX59" s="447"/>
      <c r="PXY59" s="447"/>
      <c r="PXZ59" s="447"/>
      <c r="PYA59" s="447"/>
      <c r="PYB59" s="447"/>
      <c r="PYC59" s="447"/>
      <c r="PYD59" s="447"/>
      <c r="PYE59" s="447"/>
      <c r="PYF59" s="447"/>
      <c r="PYG59" s="447"/>
      <c r="PYH59" s="447"/>
      <c r="PYI59" s="447"/>
      <c r="PYJ59" s="447"/>
      <c r="PYK59" s="447"/>
      <c r="PYL59" s="447"/>
      <c r="PYM59" s="447"/>
      <c r="PYN59" s="447"/>
      <c r="PYO59" s="447"/>
      <c r="PYP59" s="447"/>
      <c r="PYQ59" s="447"/>
      <c r="PYR59" s="447"/>
      <c r="PYS59" s="447"/>
      <c r="PYT59" s="447"/>
      <c r="PYU59" s="447"/>
      <c r="PYV59" s="447"/>
      <c r="PYW59" s="447"/>
      <c r="PYX59" s="447"/>
      <c r="PYY59" s="447"/>
      <c r="PYZ59" s="447"/>
      <c r="PZA59" s="447"/>
      <c r="PZB59" s="447"/>
      <c r="PZC59" s="447"/>
      <c r="PZD59" s="447"/>
      <c r="PZE59" s="447"/>
      <c r="PZF59" s="447"/>
      <c r="PZG59" s="447"/>
      <c r="PZH59" s="447"/>
      <c r="PZI59" s="447"/>
      <c r="PZJ59" s="447"/>
      <c r="PZK59" s="447"/>
      <c r="PZL59" s="447"/>
      <c r="PZM59" s="447"/>
      <c r="PZN59" s="447"/>
      <c r="PZO59" s="447"/>
      <c r="PZP59" s="447"/>
      <c r="PZQ59" s="447"/>
      <c r="PZR59" s="447"/>
      <c r="PZS59" s="447"/>
      <c r="PZT59" s="447"/>
      <c r="PZU59" s="447"/>
      <c r="PZV59" s="447"/>
      <c r="PZW59" s="447"/>
      <c r="PZX59" s="447"/>
      <c r="PZY59" s="447"/>
      <c r="PZZ59" s="447"/>
      <c r="QAA59" s="447"/>
      <c r="QAB59" s="447"/>
      <c r="QAC59" s="447"/>
      <c r="QAD59" s="447"/>
      <c r="QAE59" s="447"/>
      <c r="QAF59" s="447"/>
      <c r="QAG59" s="447"/>
      <c r="QAH59" s="447"/>
      <c r="QAI59" s="447"/>
      <c r="QAJ59" s="447"/>
      <c r="QAK59" s="447"/>
      <c r="QAL59" s="447"/>
      <c r="QAM59" s="447"/>
      <c r="QAN59" s="447"/>
      <c r="QAO59" s="447"/>
      <c r="QAP59" s="447"/>
      <c r="QAQ59" s="447"/>
      <c r="QAR59" s="447"/>
      <c r="QAS59" s="447"/>
      <c r="QAT59" s="447"/>
      <c r="QAU59" s="447"/>
      <c r="QAV59" s="447"/>
      <c r="QAW59" s="447"/>
      <c r="QAX59" s="447"/>
      <c r="QAY59" s="447"/>
      <c r="QAZ59" s="447"/>
      <c r="QBA59" s="447"/>
      <c r="QBB59" s="447"/>
      <c r="QBC59" s="447"/>
      <c r="QBD59" s="447"/>
      <c r="QBE59" s="447"/>
      <c r="QBF59" s="447"/>
      <c r="QBG59" s="447"/>
      <c r="QBH59" s="447"/>
      <c r="QBI59" s="447"/>
      <c r="QBJ59" s="447"/>
      <c r="QBK59" s="447"/>
      <c r="QBL59" s="447"/>
      <c r="QBM59" s="447"/>
      <c r="QBN59" s="447"/>
      <c r="QBO59" s="447"/>
      <c r="QBP59" s="447"/>
      <c r="QBQ59" s="447"/>
      <c r="QBR59" s="447"/>
      <c r="QBS59" s="447"/>
      <c r="QBT59" s="447"/>
      <c r="QBU59" s="447"/>
      <c r="QBV59" s="447"/>
      <c r="QBW59" s="447"/>
      <c r="QBX59" s="447"/>
      <c r="QBY59" s="447"/>
      <c r="QBZ59" s="447"/>
      <c r="QCA59" s="447"/>
      <c r="QCB59" s="447"/>
      <c r="QCC59" s="447"/>
      <c r="QCD59" s="447"/>
      <c r="QCE59" s="447"/>
      <c r="QCF59" s="447"/>
      <c r="QCG59" s="447"/>
      <c r="QCH59" s="447"/>
      <c r="QCI59" s="447"/>
      <c r="QCJ59" s="447"/>
      <c r="QCK59" s="447"/>
      <c r="QCL59" s="447"/>
      <c r="QCM59" s="447"/>
      <c r="QCN59" s="447"/>
      <c r="QCO59" s="447"/>
      <c r="QCP59" s="447"/>
      <c r="QCQ59" s="447"/>
      <c r="QCR59" s="447"/>
      <c r="QCS59" s="447"/>
      <c r="QCT59" s="447"/>
      <c r="QCU59" s="447"/>
      <c r="QCV59" s="447"/>
      <c r="QCW59" s="447"/>
      <c r="QCX59" s="447"/>
      <c r="QCY59" s="447"/>
      <c r="QCZ59" s="447"/>
      <c r="QDA59" s="447"/>
      <c r="QDB59" s="447"/>
      <c r="QDC59" s="447"/>
      <c r="QDD59" s="447"/>
      <c r="QDE59" s="447"/>
      <c r="QDF59" s="447"/>
      <c r="QDG59" s="447"/>
      <c r="QDH59" s="447"/>
      <c r="QDI59" s="447"/>
      <c r="QDJ59" s="447"/>
      <c r="QDK59" s="447"/>
      <c r="QDL59" s="447"/>
      <c r="QDM59" s="447"/>
      <c r="QDN59" s="447"/>
      <c r="QDO59" s="447"/>
      <c r="QDP59" s="447"/>
      <c r="QDQ59" s="447"/>
      <c r="QDR59" s="447"/>
      <c r="QDS59" s="447"/>
      <c r="QDT59" s="447"/>
      <c r="QDU59" s="447"/>
      <c r="QDV59" s="447"/>
      <c r="QDW59" s="447"/>
      <c r="QDX59" s="447"/>
      <c r="QDY59" s="447"/>
      <c r="QDZ59" s="447"/>
      <c r="QEA59" s="447"/>
      <c r="QEB59" s="447"/>
      <c r="QEC59" s="447"/>
      <c r="QED59" s="447"/>
      <c r="QEE59" s="447"/>
      <c r="QEF59" s="447"/>
      <c r="QEG59" s="447"/>
      <c r="QEH59" s="447"/>
      <c r="QEI59" s="447"/>
      <c r="QEJ59" s="447"/>
      <c r="QEK59" s="447"/>
      <c r="QEL59" s="447"/>
      <c r="QEM59" s="447"/>
      <c r="QEN59" s="447"/>
      <c r="QEO59" s="447"/>
      <c r="QEP59" s="447"/>
      <c r="QEQ59" s="447"/>
      <c r="QER59" s="447"/>
      <c r="QES59" s="447"/>
      <c r="QET59" s="447"/>
      <c r="QEU59" s="447"/>
      <c r="QEV59" s="447"/>
      <c r="QEW59" s="447"/>
      <c r="QEX59" s="447"/>
      <c r="QEY59" s="447"/>
      <c r="QEZ59" s="447"/>
      <c r="QFA59" s="447"/>
      <c r="QFB59" s="447"/>
      <c r="QFC59" s="447"/>
      <c r="QFD59" s="447"/>
      <c r="QFE59" s="447"/>
      <c r="QFF59" s="447"/>
      <c r="QFG59" s="447"/>
      <c r="QFH59" s="447"/>
      <c r="QFI59" s="447"/>
      <c r="QFJ59" s="447"/>
      <c r="QFK59" s="447"/>
      <c r="QFL59" s="447"/>
      <c r="QFM59" s="447"/>
      <c r="QFN59" s="447"/>
      <c r="QFO59" s="447"/>
      <c r="QFP59" s="447"/>
      <c r="QFQ59" s="447"/>
      <c r="QFR59" s="447"/>
      <c r="QFS59" s="447"/>
      <c r="QFT59" s="447"/>
      <c r="QFU59" s="447"/>
      <c r="QFV59" s="447"/>
      <c r="QFW59" s="447"/>
      <c r="QFX59" s="447"/>
      <c r="QFY59" s="447"/>
      <c r="QFZ59" s="447"/>
      <c r="QGA59" s="447"/>
      <c r="QGB59" s="447"/>
      <c r="QGC59" s="447"/>
      <c r="QGD59" s="447"/>
      <c r="QGE59" s="447"/>
      <c r="QGF59" s="447"/>
      <c r="QGG59" s="447"/>
      <c r="QGH59" s="447"/>
      <c r="QGI59" s="447"/>
      <c r="QGJ59" s="447"/>
      <c r="QGK59" s="447"/>
      <c r="QGL59" s="447"/>
      <c r="QGM59" s="447"/>
      <c r="QGN59" s="447"/>
      <c r="QGO59" s="447"/>
      <c r="QGP59" s="447"/>
      <c r="QGQ59" s="447"/>
      <c r="QGR59" s="447"/>
      <c r="QGS59" s="447"/>
      <c r="QGT59" s="447"/>
      <c r="QGU59" s="447"/>
      <c r="QGV59" s="447"/>
      <c r="QGW59" s="447"/>
      <c r="QGX59" s="447"/>
      <c r="QGY59" s="447"/>
      <c r="QGZ59" s="447"/>
      <c r="QHA59" s="447"/>
      <c r="QHB59" s="447"/>
      <c r="QHC59" s="447"/>
      <c r="QHD59" s="447"/>
      <c r="QHE59" s="447"/>
      <c r="QHF59" s="447"/>
      <c r="QHG59" s="447"/>
      <c r="QHH59" s="447"/>
      <c r="QHI59" s="447"/>
      <c r="QHJ59" s="447"/>
      <c r="QHK59" s="447"/>
      <c r="QHL59" s="447"/>
      <c r="QHM59" s="447"/>
      <c r="QHN59" s="447"/>
      <c r="QHO59" s="447"/>
      <c r="QHP59" s="447"/>
      <c r="QHQ59" s="447"/>
      <c r="QHR59" s="447"/>
      <c r="QHS59" s="447"/>
      <c r="QHT59" s="447"/>
      <c r="QHU59" s="447"/>
      <c r="QHV59" s="447"/>
      <c r="QHW59" s="447"/>
      <c r="QHX59" s="447"/>
      <c r="QHY59" s="447"/>
      <c r="QHZ59" s="447"/>
      <c r="QIA59" s="447"/>
      <c r="QIB59" s="447"/>
      <c r="QIC59" s="447"/>
      <c r="QID59" s="447"/>
      <c r="QIE59" s="447"/>
      <c r="QIF59" s="447"/>
      <c r="QIG59" s="447"/>
      <c r="QIH59" s="447"/>
      <c r="QII59" s="447"/>
      <c r="QIJ59" s="447"/>
      <c r="QIK59" s="447"/>
      <c r="QIL59" s="447"/>
      <c r="QIM59" s="447"/>
      <c r="QIN59" s="447"/>
      <c r="QIO59" s="447"/>
      <c r="QIP59" s="447"/>
      <c r="QIQ59" s="447"/>
      <c r="QIR59" s="447"/>
      <c r="QIS59" s="447"/>
      <c r="QIT59" s="447"/>
      <c r="QIU59" s="447"/>
      <c r="QIV59" s="447"/>
      <c r="QIW59" s="447"/>
      <c r="QIX59" s="447"/>
      <c r="QIY59" s="447"/>
      <c r="QIZ59" s="447"/>
      <c r="QJA59" s="447"/>
      <c r="QJB59" s="447"/>
      <c r="QJC59" s="447"/>
      <c r="QJD59" s="447"/>
      <c r="QJE59" s="447"/>
      <c r="QJF59" s="447"/>
      <c r="QJG59" s="447"/>
      <c r="QJH59" s="447"/>
      <c r="QJI59" s="447"/>
      <c r="QJJ59" s="447"/>
      <c r="QJK59" s="447"/>
      <c r="QJL59" s="447"/>
      <c r="QJM59" s="447"/>
      <c r="QJN59" s="447"/>
      <c r="QJO59" s="447"/>
      <c r="QJP59" s="447"/>
      <c r="QJQ59" s="447"/>
      <c r="QJR59" s="447"/>
      <c r="QJS59" s="447"/>
      <c r="QJT59" s="447"/>
      <c r="QJU59" s="447"/>
      <c r="QJV59" s="447"/>
      <c r="QJW59" s="447"/>
      <c r="QJX59" s="447"/>
      <c r="QJY59" s="447"/>
      <c r="QJZ59" s="447"/>
      <c r="QKA59" s="447"/>
      <c r="QKB59" s="447"/>
      <c r="QKC59" s="447"/>
      <c r="QKD59" s="447"/>
      <c r="QKE59" s="447"/>
      <c r="QKF59" s="447"/>
      <c r="QKG59" s="447"/>
      <c r="QKH59" s="447"/>
      <c r="QKI59" s="447"/>
      <c r="QKJ59" s="447"/>
      <c r="QKK59" s="447"/>
      <c r="QKL59" s="447"/>
      <c r="QKM59" s="447"/>
      <c r="QKN59" s="447"/>
      <c r="QKO59" s="447"/>
      <c r="QKP59" s="447"/>
      <c r="QKQ59" s="447"/>
      <c r="QKR59" s="447"/>
      <c r="QKS59" s="447"/>
      <c r="QKT59" s="447"/>
      <c r="QKU59" s="447"/>
      <c r="QKV59" s="447"/>
      <c r="QKW59" s="447"/>
      <c r="QKX59" s="447"/>
      <c r="QKY59" s="447"/>
      <c r="QKZ59" s="447"/>
      <c r="QLA59" s="447"/>
      <c r="QLB59" s="447"/>
      <c r="QLC59" s="447"/>
      <c r="QLD59" s="447"/>
      <c r="QLE59" s="447"/>
      <c r="QLF59" s="447"/>
      <c r="QLG59" s="447"/>
      <c r="QLH59" s="447"/>
      <c r="QLI59" s="447"/>
      <c r="QLJ59" s="447"/>
      <c r="QLK59" s="447"/>
      <c r="QLL59" s="447"/>
      <c r="QLM59" s="447"/>
      <c r="QLN59" s="447"/>
      <c r="QLO59" s="447"/>
      <c r="QLP59" s="447"/>
      <c r="QLQ59" s="447"/>
      <c r="QLR59" s="447"/>
      <c r="QLS59" s="447"/>
      <c r="QLT59" s="447"/>
      <c r="QLU59" s="447"/>
      <c r="QLV59" s="447"/>
      <c r="QLW59" s="447"/>
      <c r="QLX59" s="447"/>
      <c r="QLY59" s="447"/>
      <c r="QLZ59" s="447"/>
      <c r="QMA59" s="447"/>
      <c r="QMB59" s="447"/>
      <c r="QMC59" s="447"/>
      <c r="QMD59" s="447"/>
      <c r="QME59" s="447"/>
      <c r="QMF59" s="447"/>
      <c r="QMG59" s="447"/>
      <c r="QMH59" s="447"/>
      <c r="QMI59" s="447"/>
      <c r="QMJ59" s="447"/>
      <c r="QMK59" s="447"/>
      <c r="QML59" s="447"/>
      <c r="QMM59" s="447"/>
      <c r="QMN59" s="447"/>
      <c r="QMO59" s="447"/>
      <c r="QMP59" s="447"/>
      <c r="QMQ59" s="447"/>
      <c r="QMR59" s="447"/>
      <c r="QMS59" s="447"/>
      <c r="QMT59" s="447"/>
      <c r="QMU59" s="447"/>
      <c r="QMV59" s="447"/>
      <c r="QMW59" s="447"/>
      <c r="QMX59" s="447"/>
      <c r="QMY59" s="447"/>
      <c r="QMZ59" s="447"/>
      <c r="QNA59" s="447"/>
      <c r="QNB59" s="447"/>
      <c r="QNC59" s="447"/>
      <c r="QND59" s="447"/>
      <c r="QNE59" s="447"/>
      <c r="QNF59" s="447"/>
      <c r="QNG59" s="447"/>
      <c r="QNH59" s="447"/>
      <c r="QNI59" s="447"/>
      <c r="QNJ59" s="447"/>
      <c r="QNK59" s="447"/>
      <c r="QNL59" s="447"/>
      <c r="QNM59" s="447"/>
      <c r="QNN59" s="447"/>
      <c r="QNO59" s="447"/>
      <c r="QNP59" s="447"/>
      <c r="QNQ59" s="447"/>
      <c r="QNR59" s="447"/>
      <c r="QNS59" s="447"/>
      <c r="QNT59" s="447"/>
      <c r="QNU59" s="447"/>
      <c r="QNV59" s="447"/>
      <c r="QNW59" s="447"/>
      <c r="QNX59" s="447"/>
      <c r="QNY59" s="447"/>
      <c r="QNZ59" s="447"/>
      <c r="QOA59" s="447"/>
      <c r="QOB59" s="447"/>
      <c r="QOC59" s="447"/>
      <c r="QOD59" s="447"/>
      <c r="QOE59" s="447"/>
      <c r="QOF59" s="447"/>
      <c r="QOG59" s="447"/>
      <c r="QOH59" s="447"/>
      <c r="QOI59" s="447"/>
      <c r="QOJ59" s="447"/>
      <c r="QOK59" s="447"/>
      <c r="QOL59" s="447"/>
      <c r="QOM59" s="447"/>
      <c r="QON59" s="447"/>
      <c r="QOO59" s="447"/>
      <c r="QOP59" s="447"/>
      <c r="QOQ59" s="447"/>
      <c r="QOR59" s="447"/>
      <c r="QOS59" s="447"/>
      <c r="QOT59" s="447"/>
      <c r="QOU59" s="447"/>
      <c r="QOV59" s="447"/>
      <c r="QOW59" s="447"/>
      <c r="QOX59" s="447"/>
      <c r="QOY59" s="447"/>
      <c r="QOZ59" s="447"/>
      <c r="QPA59" s="447"/>
      <c r="QPB59" s="447"/>
      <c r="QPC59" s="447"/>
      <c r="QPD59" s="447"/>
      <c r="QPE59" s="447"/>
      <c r="QPF59" s="447"/>
      <c r="QPG59" s="447"/>
      <c r="QPH59" s="447"/>
      <c r="QPI59" s="447"/>
      <c r="QPJ59" s="447"/>
      <c r="QPK59" s="447"/>
      <c r="QPL59" s="447"/>
      <c r="QPM59" s="447"/>
      <c r="QPN59" s="447"/>
      <c r="QPO59" s="447"/>
      <c r="QPP59" s="447"/>
      <c r="QPQ59" s="447"/>
      <c r="QPR59" s="447"/>
      <c r="QPS59" s="447"/>
      <c r="QPT59" s="447"/>
      <c r="QPU59" s="447"/>
      <c r="QPV59" s="447"/>
      <c r="QPW59" s="447"/>
      <c r="QPX59" s="447"/>
      <c r="QPY59" s="447"/>
      <c r="QPZ59" s="447"/>
      <c r="QQA59" s="447"/>
      <c r="QQB59" s="447"/>
      <c r="QQC59" s="447"/>
      <c r="QQD59" s="447"/>
      <c r="QQE59" s="447"/>
      <c r="QQF59" s="447"/>
      <c r="QQG59" s="447"/>
      <c r="QQH59" s="447"/>
      <c r="QQI59" s="447"/>
      <c r="QQJ59" s="447"/>
      <c r="QQK59" s="447"/>
      <c r="QQL59" s="447"/>
      <c r="QQM59" s="447"/>
      <c r="QQN59" s="447"/>
      <c r="QQO59" s="447"/>
      <c r="QQP59" s="447"/>
      <c r="QQQ59" s="447"/>
      <c r="QQR59" s="447"/>
      <c r="QQS59" s="447"/>
      <c r="QQT59" s="447"/>
      <c r="QQU59" s="447"/>
      <c r="QQV59" s="447"/>
      <c r="QQW59" s="447"/>
      <c r="QQX59" s="447"/>
      <c r="QQY59" s="447"/>
      <c r="QQZ59" s="447"/>
      <c r="QRA59" s="447"/>
      <c r="QRB59" s="447"/>
      <c r="QRC59" s="447"/>
      <c r="QRD59" s="447"/>
      <c r="QRE59" s="447"/>
      <c r="QRF59" s="447"/>
      <c r="QRG59" s="447"/>
      <c r="QRH59" s="447"/>
      <c r="QRI59" s="447"/>
      <c r="QRJ59" s="447"/>
      <c r="QRK59" s="447"/>
      <c r="QRL59" s="447"/>
      <c r="QRM59" s="447"/>
      <c r="QRN59" s="447"/>
      <c r="QRO59" s="447"/>
      <c r="QRP59" s="447"/>
      <c r="QRQ59" s="447"/>
      <c r="QRR59" s="447"/>
      <c r="QRS59" s="447"/>
      <c r="QRT59" s="447"/>
      <c r="QRU59" s="447"/>
      <c r="QRV59" s="447"/>
      <c r="QRW59" s="447"/>
      <c r="QRX59" s="447"/>
      <c r="QRY59" s="447"/>
      <c r="QRZ59" s="447"/>
      <c r="QSA59" s="447"/>
      <c r="QSB59" s="447"/>
      <c r="QSC59" s="447"/>
      <c r="QSD59" s="447"/>
      <c r="QSE59" s="447"/>
      <c r="QSF59" s="447"/>
      <c r="QSG59" s="447"/>
      <c r="QSH59" s="447"/>
      <c r="QSI59" s="447"/>
      <c r="QSJ59" s="447"/>
      <c r="QSK59" s="447"/>
      <c r="QSL59" s="447"/>
      <c r="QSM59" s="447"/>
      <c r="QSN59" s="447"/>
      <c r="QSO59" s="447"/>
      <c r="QSP59" s="447"/>
      <c r="QSQ59" s="447"/>
      <c r="QSR59" s="447"/>
      <c r="QSS59" s="447"/>
      <c r="QST59" s="447"/>
      <c r="QSU59" s="447"/>
      <c r="QSV59" s="447"/>
      <c r="QSW59" s="447"/>
      <c r="QSX59" s="447"/>
      <c r="QSY59" s="447"/>
      <c r="QSZ59" s="447"/>
      <c r="QTA59" s="447"/>
      <c r="QTB59" s="447"/>
      <c r="QTC59" s="447"/>
      <c r="QTD59" s="447"/>
      <c r="QTE59" s="447"/>
      <c r="QTF59" s="447"/>
      <c r="QTG59" s="447"/>
      <c r="QTH59" s="447"/>
      <c r="QTI59" s="447"/>
      <c r="QTJ59" s="447"/>
      <c r="QTK59" s="447"/>
      <c r="QTL59" s="447"/>
      <c r="QTM59" s="447"/>
      <c r="QTN59" s="447"/>
      <c r="QTO59" s="447"/>
      <c r="QTP59" s="447"/>
      <c r="QTQ59" s="447"/>
      <c r="QTR59" s="447"/>
      <c r="QTS59" s="447"/>
      <c r="QTT59" s="447"/>
      <c r="QTU59" s="447"/>
      <c r="QTV59" s="447"/>
      <c r="QTW59" s="447"/>
      <c r="QTX59" s="447"/>
      <c r="QTY59" s="447"/>
      <c r="QTZ59" s="447"/>
      <c r="QUA59" s="447"/>
      <c r="QUB59" s="447"/>
      <c r="QUC59" s="447"/>
      <c r="QUD59" s="447"/>
      <c r="QUE59" s="447"/>
      <c r="QUF59" s="447"/>
      <c r="QUG59" s="447"/>
      <c r="QUH59" s="447"/>
      <c r="QUI59" s="447"/>
      <c r="QUJ59" s="447"/>
      <c r="QUK59" s="447"/>
      <c r="QUL59" s="447"/>
      <c r="QUM59" s="447"/>
      <c r="QUN59" s="447"/>
      <c r="QUO59" s="447"/>
      <c r="QUP59" s="447"/>
      <c r="QUQ59" s="447"/>
      <c r="QUR59" s="447"/>
      <c r="QUS59" s="447"/>
      <c r="QUT59" s="447"/>
      <c r="QUU59" s="447"/>
      <c r="QUV59" s="447"/>
      <c r="QUW59" s="447"/>
      <c r="QUX59" s="447"/>
      <c r="QUY59" s="447"/>
      <c r="QUZ59" s="447"/>
      <c r="QVA59" s="447"/>
      <c r="QVB59" s="447"/>
      <c r="QVC59" s="447"/>
      <c r="QVD59" s="447"/>
      <c r="QVE59" s="447"/>
      <c r="QVF59" s="447"/>
      <c r="QVG59" s="447"/>
      <c r="QVH59" s="447"/>
      <c r="QVI59" s="447"/>
      <c r="QVJ59" s="447"/>
      <c r="QVK59" s="447"/>
      <c r="QVL59" s="447"/>
      <c r="QVM59" s="447"/>
      <c r="QVN59" s="447"/>
      <c r="QVO59" s="447"/>
      <c r="QVP59" s="447"/>
      <c r="QVQ59" s="447"/>
      <c r="QVR59" s="447"/>
      <c r="QVS59" s="447"/>
      <c r="QVT59" s="447"/>
      <c r="QVU59" s="447"/>
      <c r="QVV59" s="447"/>
      <c r="QVW59" s="447"/>
      <c r="QVX59" s="447"/>
      <c r="QVY59" s="447"/>
      <c r="QVZ59" s="447"/>
      <c r="QWA59" s="447"/>
      <c r="QWB59" s="447"/>
      <c r="QWC59" s="447"/>
      <c r="QWD59" s="447"/>
      <c r="QWE59" s="447"/>
      <c r="QWF59" s="447"/>
      <c r="QWG59" s="447"/>
      <c r="QWH59" s="447"/>
      <c r="QWI59" s="447"/>
      <c r="QWJ59" s="447"/>
      <c r="QWK59" s="447"/>
      <c r="QWL59" s="447"/>
      <c r="QWM59" s="447"/>
      <c r="QWN59" s="447"/>
      <c r="QWO59" s="447"/>
      <c r="QWP59" s="447"/>
      <c r="QWQ59" s="447"/>
      <c r="QWR59" s="447"/>
      <c r="QWS59" s="447"/>
      <c r="QWT59" s="447"/>
      <c r="QWU59" s="447"/>
      <c r="QWV59" s="447"/>
      <c r="QWW59" s="447"/>
      <c r="QWX59" s="447"/>
      <c r="QWY59" s="447"/>
      <c r="QWZ59" s="447"/>
      <c r="QXA59" s="447"/>
      <c r="QXB59" s="447"/>
      <c r="QXC59" s="447"/>
      <c r="QXD59" s="447"/>
      <c r="QXE59" s="447"/>
      <c r="QXF59" s="447"/>
      <c r="QXG59" s="447"/>
      <c r="QXH59" s="447"/>
      <c r="QXI59" s="447"/>
      <c r="QXJ59" s="447"/>
      <c r="QXK59" s="447"/>
      <c r="QXL59" s="447"/>
      <c r="QXM59" s="447"/>
      <c r="QXN59" s="447"/>
      <c r="QXO59" s="447"/>
      <c r="QXP59" s="447"/>
      <c r="QXQ59" s="447"/>
      <c r="QXR59" s="447"/>
      <c r="QXS59" s="447"/>
      <c r="QXT59" s="447"/>
      <c r="QXU59" s="447"/>
      <c r="QXV59" s="447"/>
      <c r="QXW59" s="447"/>
      <c r="QXX59" s="447"/>
      <c r="QXY59" s="447"/>
      <c r="QXZ59" s="447"/>
      <c r="QYA59" s="447"/>
      <c r="QYB59" s="447"/>
      <c r="QYC59" s="447"/>
      <c r="QYD59" s="447"/>
      <c r="QYE59" s="447"/>
      <c r="QYF59" s="447"/>
      <c r="QYG59" s="447"/>
      <c r="QYH59" s="447"/>
      <c r="QYI59" s="447"/>
      <c r="QYJ59" s="447"/>
      <c r="QYK59" s="447"/>
      <c r="QYL59" s="447"/>
      <c r="QYM59" s="447"/>
      <c r="QYN59" s="447"/>
      <c r="QYO59" s="447"/>
      <c r="QYP59" s="447"/>
      <c r="QYQ59" s="447"/>
      <c r="QYR59" s="447"/>
      <c r="QYS59" s="447"/>
      <c r="QYT59" s="447"/>
      <c r="QYU59" s="447"/>
      <c r="QYV59" s="447"/>
      <c r="QYW59" s="447"/>
      <c r="QYX59" s="447"/>
      <c r="QYY59" s="447"/>
      <c r="QYZ59" s="447"/>
      <c r="QZA59" s="447"/>
      <c r="QZB59" s="447"/>
      <c r="QZC59" s="447"/>
      <c r="QZD59" s="447"/>
      <c r="QZE59" s="447"/>
      <c r="QZF59" s="447"/>
      <c r="QZG59" s="447"/>
      <c r="QZH59" s="447"/>
      <c r="QZI59" s="447"/>
      <c r="QZJ59" s="447"/>
      <c r="QZK59" s="447"/>
      <c r="QZL59" s="447"/>
      <c r="QZM59" s="447"/>
      <c r="QZN59" s="447"/>
      <c r="QZO59" s="447"/>
      <c r="QZP59" s="447"/>
      <c r="QZQ59" s="447"/>
      <c r="QZR59" s="447"/>
      <c r="QZS59" s="447"/>
      <c r="QZT59" s="447"/>
      <c r="QZU59" s="447"/>
      <c r="QZV59" s="447"/>
      <c r="QZW59" s="447"/>
      <c r="QZX59" s="447"/>
      <c r="QZY59" s="447"/>
      <c r="QZZ59" s="447"/>
      <c r="RAA59" s="447"/>
      <c r="RAB59" s="447"/>
      <c r="RAC59" s="447"/>
      <c r="RAD59" s="447"/>
      <c r="RAE59" s="447"/>
      <c r="RAF59" s="447"/>
      <c r="RAG59" s="447"/>
      <c r="RAH59" s="447"/>
      <c r="RAI59" s="447"/>
      <c r="RAJ59" s="447"/>
      <c r="RAK59" s="447"/>
      <c r="RAL59" s="447"/>
      <c r="RAM59" s="447"/>
      <c r="RAN59" s="447"/>
      <c r="RAO59" s="447"/>
      <c r="RAP59" s="447"/>
      <c r="RAQ59" s="447"/>
      <c r="RAR59" s="447"/>
      <c r="RAS59" s="447"/>
      <c r="RAT59" s="447"/>
      <c r="RAU59" s="447"/>
      <c r="RAV59" s="447"/>
      <c r="RAW59" s="447"/>
      <c r="RAX59" s="447"/>
      <c r="RAY59" s="447"/>
      <c r="RAZ59" s="447"/>
      <c r="RBA59" s="447"/>
      <c r="RBB59" s="447"/>
      <c r="RBC59" s="447"/>
      <c r="RBD59" s="447"/>
      <c r="RBE59" s="447"/>
      <c r="RBF59" s="447"/>
      <c r="RBG59" s="447"/>
      <c r="RBH59" s="447"/>
      <c r="RBI59" s="447"/>
      <c r="RBJ59" s="447"/>
      <c r="RBK59" s="447"/>
      <c r="RBL59" s="447"/>
      <c r="RBM59" s="447"/>
      <c r="RBN59" s="447"/>
      <c r="RBO59" s="447"/>
      <c r="RBP59" s="447"/>
      <c r="RBQ59" s="447"/>
      <c r="RBR59" s="447"/>
      <c r="RBS59" s="447"/>
      <c r="RBT59" s="447"/>
      <c r="RBU59" s="447"/>
      <c r="RBV59" s="447"/>
      <c r="RBW59" s="447"/>
      <c r="RBX59" s="447"/>
      <c r="RBY59" s="447"/>
      <c r="RBZ59" s="447"/>
      <c r="RCA59" s="447"/>
      <c r="RCB59" s="447"/>
      <c r="RCC59" s="447"/>
      <c r="RCD59" s="447"/>
      <c r="RCE59" s="447"/>
      <c r="RCF59" s="447"/>
      <c r="RCG59" s="447"/>
      <c r="RCH59" s="447"/>
      <c r="RCI59" s="447"/>
      <c r="RCJ59" s="447"/>
      <c r="RCK59" s="447"/>
      <c r="RCL59" s="447"/>
      <c r="RCM59" s="447"/>
      <c r="RCN59" s="447"/>
      <c r="RCO59" s="447"/>
      <c r="RCP59" s="447"/>
      <c r="RCQ59" s="447"/>
      <c r="RCR59" s="447"/>
      <c r="RCS59" s="447"/>
      <c r="RCT59" s="447"/>
      <c r="RCU59" s="447"/>
      <c r="RCV59" s="447"/>
      <c r="RCW59" s="447"/>
      <c r="RCX59" s="447"/>
      <c r="RCY59" s="447"/>
      <c r="RCZ59" s="447"/>
      <c r="RDA59" s="447"/>
      <c r="RDB59" s="447"/>
      <c r="RDC59" s="447"/>
      <c r="RDD59" s="447"/>
      <c r="RDE59" s="447"/>
      <c r="RDF59" s="447"/>
      <c r="RDG59" s="447"/>
      <c r="RDH59" s="447"/>
      <c r="RDI59" s="447"/>
      <c r="RDJ59" s="447"/>
      <c r="RDK59" s="447"/>
      <c r="RDL59" s="447"/>
      <c r="RDM59" s="447"/>
      <c r="RDN59" s="447"/>
      <c r="RDO59" s="447"/>
      <c r="RDP59" s="447"/>
      <c r="RDQ59" s="447"/>
      <c r="RDR59" s="447"/>
      <c r="RDS59" s="447"/>
      <c r="RDT59" s="447"/>
      <c r="RDU59" s="447"/>
      <c r="RDV59" s="447"/>
      <c r="RDW59" s="447"/>
      <c r="RDX59" s="447"/>
      <c r="RDY59" s="447"/>
      <c r="RDZ59" s="447"/>
      <c r="REA59" s="447"/>
      <c r="REB59" s="447"/>
      <c r="REC59" s="447"/>
      <c r="RED59" s="447"/>
      <c r="REE59" s="447"/>
      <c r="REF59" s="447"/>
      <c r="REG59" s="447"/>
      <c r="REH59" s="447"/>
      <c r="REI59" s="447"/>
      <c r="REJ59" s="447"/>
      <c r="REK59" s="447"/>
      <c r="REL59" s="447"/>
      <c r="REM59" s="447"/>
      <c r="REN59" s="447"/>
      <c r="REO59" s="447"/>
      <c r="REP59" s="447"/>
      <c r="REQ59" s="447"/>
      <c r="RER59" s="447"/>
      <c r="RES59" s="447"/>
      <c r="RET59" s="447"/>
      <c r="REU59" s="447"/>
      <c r="REV59" s="447"/>
      <c r="REW59" s="447"/>
      <c r="REX59" s="447"/>
      <c r="REY59" s="447"/>
      <c r="REZ59" s="447"/>
      <c r="RFA59" s="447"/>
      <c r="RFB59" s="447"/>
      <c r="RFC59" s="447"/>
      <c r="RFD59" s="447"/>
      <c r="RFE59" s="447"/>
      <c r="RFF59" s="447"/>
      <c r="RFG59" s="447"/>
      <c r="RFH59" s="447"/>
      <c r="RFI59" s="447"/>
      <c r="RFJ59" s="447"/>
      <c r="RFK59" s="447"/>
      <c r="RFL59" s="447"/>
      <c r="RFM59" s="447"/>
      <c r="RFN59" s="447"/>
      <c r="RFO59" s="447"/>
      <c r="RFP59" s="447"/>
      <c r="RFQ59" s="447"/>
      <c r="RFR59" s="447"/>
      <c r="RFS59" s="447"/>
      <c r="RFT59" s="447"/>
      <c r="RFU59" s="447"/>
      <c r="RFV59" s="447"/>
      <c r="RFW59" s="447"/>
      <c r="RFX59" s="447"/>
      <c r="RFY59" s="447"/>
      <c r="RFZ59" s="447"/>
      <c r="RGA59" s="447"/>
      <c r="RGB59" s="447"/>
      <c r="RGC59" s="447"/>
      <c r="RGD59" s="447"/>
      <c r="RGE59" s="447"/>
      <c r="RGF59" s="447"/>
      <c r="RGG59" s="447"/>
      <c r="RGH59" s="447"/>
      <c r="RGI59" s="447"/>
      <c r="RGJ59" s="447"/>
      <c r="RGK59" s="447"/>
      <c r="RGL59" s="447"/>
      <c r="RGM59" s="447"/>
      <c r="RGN59" s="447"/>
      <c r="RGO59" s="447"/>
      <c r="RGP59" s="447"/>
      <c r="RGQ59" s="447"/>
      <c r="RGR59" s="447"/>
      <c r="RGS59" s="447"/>
      <c r="RGT59" s="447"/>
      <c r="RGU59" s="447"/>
      <c r="RGV59" s="447"/>
      <c r="RGW59" s="447"/>
      <c r="RGX59" s="447"/>
      <c r="RGY59" s="447"/>
      <c r="RGZ59" s="447"/>
      <c r="RHA59" s="447"/>
      <c r="RHB59" s="447"/>
      <c r="RHC59" s="447"/>
      <c r="RHD59" s="447"/>
      <c r="RHE59" s="447"/>
      <c r="RHF59" s="447"/>
      <c r="RHG59" s="447"/>
      <c r="RHH59" s="447"/>
      <c r="RHI59" s="447"/>
      <c r="RHJ59" s="447"/>
      <c r="RHK59" s="447"/>
      <c r="RHL59" s="447"/>
      <c r="RHM59" s="447"/>
      <c r="RHN59" s="447"/>
      <c r="RHO59" s="447"/>
      <c r="RHP59" s="447"/>
      <c r="RHQ59" s="447"/>
      <c r="RHR59" s="447"/>
      <c r="RHS59" s="447"/>
      <c r="RHT59" s="447"/>
      <c r="RHU59" s="447"/>
      <c r="RHV59" s="447"/>
      <c r="RHW59" s="447"/>
      <c r="RHX59" s="447"/>
      <c r="RHY59" s="447"/>
      <c r="RHZ59" s="447"/>
      <c r="RIA59" s="447"/>
      <c r="RIB59" s="447"/>
      <c r="RIC59" s="447"/>
      <c r="RID59" s="447"/>
      <c r="RIE59" s="447"/>
      <c r="RIF59" s="447"/>
      <c r="RIG59" s="447"/>
      <c r="RIH59" s="447"/>
      <c r="RII59" s="447"/>
      <c r="RIJ59" s="447"/>
      <c r="RIK59" s="447"/>
      <c r="RIL59" s="447"/>
      <c r="RIM59" s="447"/>
      <c r="RIN59" s="447"/>
      <c r="RIO59" s="447"/>
      <c r="RIP59" s="447"/>
      <c r="RIQ59" s="447"/>
      <c r="RIR59" s="447"/>
      <c r="RIS59" s="447"/>
      <c r="RIT59" s="447"/>
      <c r="RIU59" s="447"/>
      <c r="RIV59" s="447"/>
      <c r="RIW59" s="447"/>
      <c r="RIX59" s="447"/>
      <c r="RIY59" s="447"/>
      <c r="RIZ59" s="447"/>
      <c r="RJA59" s="447"/>
      <c r="RJB59" s="447"/>
      <c r="RJC59" s="447"/>
      <c r="RJD59" s="447"/>
      <c r="RJE59" s="447"/>
      <c r="RJF59" s="447"/>
      <c r="RJG59" s="447"/>
      <c r="RJH59" s="447"/>
      <c r="RJI59" s="447"/>
      <c r="RJJ59" s="447"/>
      <c r="RJK59" s="447"/>
      <c r="RJL59" s="447"/>
      <c r="RJM59" s="447"/>
      <c r="RJN59" s="447"/>
      <c r="RJO59" s="447"/>
      <c r="RJP59" s="447"/>
      <c r="RJQ59" s="447"/>
      <c r="RJR59" s="447"/>
      <c r="RJS59" s="447"/>
      <c r="RJT59" s="447"/>
      <c r="RJU59" s="447"/>
      <c r="RJV59" s="447"/>
      <c r="RJW59" s="447"/>
      <c r="RJX59" s="447"/>
      <c r="RJY59" s="447"/>
      <c r="RJZ59" s="447"/>
      <c r="RKA59" s="447"/>
      <c r="RKB59" s="447"/>
      <c r="RKC59" s="447"/>
      <c r="RKD59" s="447"/>
      <c r="RKE59" s="447"/>
      <c r="RKF59" s="447"/>
      <c r="RKG59" s="447"/>
      <c r="RKH59" s="447"/>
      <c r="RKI59" s="447"/>
      <c r="RKJ59" s="447"/>
      <c r="RKK59" s="447"/>
      <c r="RKL59" s="447"/>
      <c r="RKM59" s="447"/>
      <c r="RKN59" s="447"/>
      <c r="RKO59" s="447"/>
      <c r="RKP59" s="447"/>
      <c r="RKQ59" s="447"/>
      <c r="RKR59" s="447"/>
      <c r="RKS59" s="447"/>
      <c r="RKT59" s="447"/>
      <c r="RKU59" s="447"/>
      <c r="RKV59" s="447"/>
      <c r="RKW59" s="447"/>
      <c r="RKX59" s="447"/>
      <c r="RKY59" s="447"/>
      <c r="RKZ59" s="447"/>
      <c r="RLA59" s="447"/>
      <c r="RLB59" s="447"/>
      <c r="RLC59" s="447"/>
      <c r="RLD59" s="447"/>
      <c r="RLE59" s="447"/>
      <c r="RLF59" s="447"/>
      <c r="RLG59" s="447"/>
      <c r="RLH59" s="447"/>
      <c r="RLI59" s="447"/>
      <c r="RLJ59" s="447"/>
      <c r="RLK59" s="447"/>
      <c r="RLL59" s="447"/>
      <c r="RLM59" s="447"/>
      <c r="RLN59" s="447"/>
      <c r="RLO59" s="447"/>
      <c r="RLP59" s="447"/>
      <c r="RLQ59" s="447"/>
      <c r="RLR59" s="447"/>
      <c r="RLS59" s="447"/>
      <c r="RLT59" s="447"/>
      <c r="RLU59" s="447"/>
      <c r="RLV59" s="447"/>
      <c r="RLW59" s="447"/>
      <c r="RLX59" s="447"/>
      <c r="RLY59" s="447"/>
      <c r="RLZ59" s="447"/>
      <c r="RMA59" s="447"/>
      <c r="RMB59" s="447"/>
      <c r="RMC59" s="447"/>
      <c r="RMD59" s="447"/>
      <c r="RME59" s="447"/>
      <c r="RMF59" s="447"/>
      <c r="RMG59" s="447"/>
      <c r="RMH59" s="447"/>
      <c r="RMI59" s="447"/>
      <c r="RMJ59" s="447"/>
      <c r="RMK59" s="447"/>
      <c r="RML59" s="447"/>
      <c r="RMM59" s="447"/>
      <c r="RMN59" s="447"/>
      <c r="RMO59" s="447"/>
      <c r="RMP59" s="447"/>
      <c r="RMQ59" s="447"/>
      <c r="RMR59" s="447"/>
      <c r="RMS59" s="447"/>
      <c r="RMT59" s="447"/>
      <c r="RMU59" s="447"/>
      <c r="RMV59" s="447"/>
      <c r="RMW59" s="447"/>
      <c r="RMX59" s="447"/>
      <c r="RMY59" s="447"/>
      <c r="RMZ59" s="447"/>
      <c r="RNA59" s="447"/>
      <c r="RNB59" s="447"/>
      <c r="RNC59" s="447"/>
      <c r="RND59" s="447"/>
      <c r="RNE59" s="447"/>
      <c r="RNF59" s="447"/>
      <c r="RNG59" s="447"/>
      <c r="RNH59" s="447"/>
      <c r="RNI59" s="447"/>
      <c r="RNJ59" s="447"/>
      <c r="RNK59" s="447"/>
      <c r="RNL59" s="447"/>
      <c r="RNM59" s="447"/>
      <c r="RNN59" s="447"/>
      <c r="RNO59" s="447"/>
      <c r="RNP59" s="447"/>
      <c r="RNQ59" s="447"/>
      <c r="RNR59" s="447"/>
      <c r="RNS59" s="447"/>
      <c r="RNT59" s="447"/>
      <c r="RNU59" s="447"/>
      <c r="RNV59" s="447"/>
      <c r="RNW59" s="447"/>
      <c r="RNX59" s="447"/>
      <c r="RNY59" s="447"/>
      <c r="RNZ59" s="447"/>
      <c r="ROA59" s="447"/>
      <c r="ROB59" s="447"/>
      <c r="ROC59" s="447"/>
      <c r="ROD59" s="447"/>
      <c r="ROE59" s="447"/>
      <c r="ROF59" s="447"/>
      <c r="ROG59" s="447"/>
      <c r="ROH59" s="447"/>
      <c r="ROI59" s="447"/>
      <c r="ROJ59" s="447"/>
      <c r="ROK59" s="447"/>
      <c r="ROL59" s="447"/>
      <c r="ROM59" s="447"/>
      <c r="RON59" s="447"/>
      <c r="ROO59" s="447"/>
      <c r="ROP59" s="447"/>
      <c r="ROQ59" s="447"/>
      <c r="ROR59" s="447"/>
      <c r="ROS59" s="447"/>
      <c r="ROT59" s="447"/>
      <c r="ROU59" s="447"/>
      <c r="ROV59" s="447"/>
      <c r="ROW59" s="447"/>
      <c r="ROX59" s="447"/>
      <c r="ROY59" s="447"/>
      <c r="ROZ59" s="447"/>
      <c r="RPA59" s="447"/>
      <c r="RPB59" s="447"/>
      <c r="RPC59" s="447"/>
      <c r="RPD59" s="447"/>
      <c r="RPE59" s="447"/>
      <c r="RPF59" s="447"/>
      <c r="RPG59" s="447"/>
      <c r="RPH59" s="447"/>
      <c r="RPI59" s="447"/>
      <c r="RPJ59" s="447"/>
      <c r="RPK59" s="447"/>
      <c r="RPL59" s="447"/>
      <c r="RPM59" s="447"/>
      <c r="RPN59" s="447"/>
      <c r="RPO59" s="447"/>
      <c r="RPP59" s="447"/>
      <c r="RPQ59" s="447"/>
      <c r="RPR59" s="447"/>
      <c r="RPS59" s="447"/>
      <c r="RPT59" s="447"/>
      <c r="RPU59" s="447"/>
      <c r="RPV59" s="447"/>
      <c r="RPW59" s="447"/>
      <c r="RPX59" s="447"/>
      <c r="RPY59" s="447"/>
      <c r="RPZ59" s="447"/>
      <c r="RQA59" s="447"/>
      <c r="RQB59" s="447"/>
      <c r="RQC59" s="447"/>
      <c r="RQD59" s="447"/>
      <c r="RQE59" s="447"/>
      <c r="RQF59" s="447"/>
      <c r="RQG59" s="447"/>
      <c r="RQH59" s="447"/>
      <c r="RQI59" s="447"/>
      <c r="RQJ59" s="447"/>
      <c r="RQK59" s="447"/>
      <c r="RQL59" s="447"/>
      <c r="RQM59" s="447"/>
      <c r="RQN59" s="447"/>
      <c r="RQO59" s="447"/>
      <c r="RQP59" s="447"/>
      <c r="RQQ59" s="447"/>
      <c r="RQR59" s="447"/>
      <c r="RQS59" s="447"/>
      <c r="RQT59" s="447"/>
      <c r="RQU59" s="447"/>
      <c r="RQV59" s="447"/>
      <c r="RQW59" s="447"/>
      <c r="RQX59" s="447"/>
      <c r="RQY59" s="447"/>
      <c r="RQZ59" s="447"/>
      <c r="RRA59" s="447"/>
      <c r="RRB59" s="447"/>
      <c r="RRC59" s="447"/>
      <c r="RRD59" s="447"/>
      <c r="RRE59" s="447"/>
      <c r="RRF59" s="447"/>
      <c r="RRG59" s="447"/>
      <c r="RRH59" s="447"/>
      <c r="RRI59" s="447"/>
      <c r="RRJ59" s="447"/>
      <c r="RRK59" s="447"/>
      <c r="RRL59" s="447"/>
      <c r="RRM59" s="447"/>
      <c r="RRN59" s="447"/>
      <c r="RRO59" s="447"/>
      <c r="RRP59" s="447"/>
      <c r="RRQ59" s="447"/>
      <c r="RRR59" s="447"/>
      <c r="RRS59" s="447"/>
      <c r="RRT59" s="447"/>
      <c r="RRU59" s="447"/>
      <c r="RRV59" s="447"/>
      <c r="RRW59" s="447"/>
      <c r="RRX59" s="447"/>
      <c r="RRY59" s="447"/>
      <c r="RRZ59" s="447"/>
      <c r="RSA59" s="447"/>
      <c r="RSB59" s="447"/>
      <c r="RSC59" s="447"/>
      <c r="RSD59" s="447"/>
      <c r="RSE59" s="447"/>
      <c r="RSF59" s="447"/>
      <c r="RSG59" s="447"/>
      <c r="RSH59" s="447"/>
      <c r="RSI59" s="447"/>
      <c r="RSJ59" s="447"/>
      <c r="RSK59" s="447"/>
      <c r="RSL59" s="447"/>
      <c r="RSM59" s="447"/>
      <c r="RSN59" s="447"/>
      <c r="RSO59" s="447"/>
      <c r="RSP59" s="447"/>
      <c r="RSQ59" s="447"/>
      <c r="RSR59" s="447"/>
      <c r="RSS59" s="447"/>
      <c r="RST59" s="447"/>
      <c r="RSU59" s="447"/>
      <c r="RSV59" s="447"/>
      <c r="RSW59" s="447"/>
      <c r="RSX59" s="447"/>
      <c r="RSY59" s="447"/>
      <c r="RSZ59" s="447"/>
      <c r="RTA59" s="447"/>
      <c r="RTB59" s="447"/>
      <c r="RTC59" s="447"/>
      <c r="RTD59" s="447"/>
      <c r="RTE59" s="447"/>
      <c r="RTF59" s="447"/>
      <c r="RTG59" s="447"/>
      <c r="RTH59" s="447"/>
      <c r="RTI59" s="447"/>
      <c r="RTJ59" s="447"/>
      <c r="RTK59" s="447"/>
      <c r="RTL59" s="447"/>
      <c r="RTM59" s="447"/>
      <c r="RTN59" s="447"/>
      <c r="RTO59" s="447"/>
      <c r="RTP59" s="447"/>
      <c r="RTQ59" s="447"/>
      <c r="RTR59" s="447"/>
      <c r="RTS59" s="447"/>
      <c r="RTT59" s="447"/>
      <c r="RTU59" s="447"/>
      <c r="RTV59" s="447"/>
      <c r="RTW59" s="447"/>
      <c r="RTX59" s="447"/>
      <c r="RTY59" s="447"/>
      <c r="RTZ59" s="447"/>
      <c r="RUA59" s="447"/>
      <c r="RUB59" s="447"/>
      <c r="RUC59" s="447"/>
      <c r="RUD59" s="447"/>
      <c r="RUE59" s="447"/>
      <c r="RUF59" s="447"/>
      <c r="RUG59" s="447"/>
      <c r="RUH59" s="447"/>
      <c r="RUI59" s="447"/>
      <c r="RUJ59" s="447"/>
      <c r="RUK59" s="447"/>
      <c r="RUL59" s="447"/>
      <c r="RUM59" s="447"/>
      <c r="RUN59" s="447"/>
      <c r="RUO59" s="447"/>
      <c r="RUP59" s="447"/>
      <c r="RUQ59" s="447"/>
      <c r="RUR59" s="447"/>
      <c r="RUS59" s="447"/>
      <c r="RUT59" s="447"/>
      <c r="RUU59" s="447"/>
      <c r="RUV59" s="447"/>
      <c r="RUW59" s="447"/>
      <c r="RUX59" s="447"/>
      <c r="RUY59" s="447"/>
      <c r="RUZ59" s="447"/>
      <c r="RVA59" s="447"/>
      <c r="RVB59" s="447"/>
      <c r="RVC59" s="447"/>
      <c r="RVD59" s="447"/>
      <c r="RVE59" s="447"/>
      <c r="RVF59" s="447"/>
      <c r="RVG59" s="447"/>
      <c r="RVH59" s="447"/>
      <c r="RVI59" s="447"/>
      <c r="RVJ59" s="447"/>
      <c r="RVK59" s="447"/>
      <c r="RVL59" s="447"/>
      <c r="RVM59" s="447"/>
      <c r="RVN59" s="447"/>
      <c r="RVO59" s="447"/>
      <c r="RVP59" s="447"/>
      <c r="RVQ59" s="447"/>
      <c r="RVR59" s="447"/>
      <c r="RVS59" s="447"/>
      <c r="RVT59" s="447"/>
      <c r="RVU59" s="447"/>
      <c r="RVV59" s="447"/>
      <c r="RVW59" s="447"/>
      <c r="RVX59" s="447"/>
      <c r="RVY59" s="447"/>
      <c r="RVZ59" s="447"/>
      <c r="RWA59" s="447"/>
      <c r="RWB59" s="447"/>
      <c r="RWC59" s="447"/>
      <c r="RWD59" s="447"/>
      <c r="RWE59" s="447"/>
      <c r="RWF59" s="447"/>
      <c r="RWG59" s="447"/>
      <c r="RWH59" s="447"/>
      <c r="RWI59" s="447"/>
      <c r="RWJ59" s="447"/>
      <c r="RWK59" s="447"/>
      <c r="RWL59" s="447"/>
      <c r="RWM59" s="447"/>
      <c r="RWN59" s="447"/>
      <c r="RWO59" s="447"/>
      <c r="RWP59" s="447"/>
      <c r="RWQ59" s="447"/>
      <c r="RWR59" s="447"/>
      <c r="RWS59" s="447"/>
      <c r="RWT59" s="447"/>
      <c r="RWU59" s="447"/>
      <c r="RWV59" s="447"/>
      <c r="RWW59" s="447"/>
      <c r="RWX59" s="447"/>
      <c r="RWY59" s="447"/>
      <c r="RWZ59" s="447"/>
      <c r="RXA59" s="447"/>
      <c r="RXB59" s="447"/>
      <c r="RXC59" s="447"/>
      <c r="RXD59" s="447"/>
      <c r="RXE59" s="447"/>
      <c r="RXF59" s="447"/>
      <c r="RXG59" s="447"/>
      <c r="RXH59" s="447"/>
      <c r="RXI59" s="447"/>
      <c r="RXJ59" s="447"/>
      <c r="RXK59" s="447"/>
      <c r="RXL59" s="447"/>
      <c r="RXM59" s="447"/>
      <c r="RXN59" s="447"/>
      <c r="RXO59" s="447"/>
      <c r="RXP59" s="447"/>
      <c r="RXQ59" s="447"/>
      <c r="RXR59" s="447"/>
      <c r="RXS59" s="447"/>
      <c r="RXT59" s="447"/>
      <c r="RXU59" s="447"/>
      <c r="RXV59" s="447"/>
      <c r="RXW59" s="447"/>
      <c r="RXX59" s="447"/>
      <c r="RXY59" s="447"/>
      <c r="RXZ59" s="447"/>
      <c r="RYA59" s="447"/>
      <c r="RYB59" s="447"/>
      <c r="RYC59" s="447"/>
      <c r="RYD59" s="447"/>
      <c r="RYE59" s="447"/>
      <c r="RYF59" s="447"/>
      <c r="RYG59" s="447"/>
      <c r="RYH59" s="447"/>
      <c r="RYI59" s="447"/>
      <c r="RYJ59" s="447"/>
      <c r="RYK59" s="447"/>
      <c r="RYL59" s="447"/>
      <c r="RYM59" s="447"/>
      <c r="RYN59" s="447"/>
      <c r="RYO59" s="447"/>
      <c r="RYP59" s="447"/>
      <c r="RYQ59" s="447"/>
      <c r="RYR59" s="447"/>
      <c r="RYS59" s="447"/>
      <c r="RYT59" s="447"/>
      <c r="RYU59" s="447"/>
      <c r="RYV59" s="447"/>
      <c r="RYW59" s="447"/>
      <c r="RYX59" s="447"/>
      <c r="RYY59" s="447"/>
      <c r="RYZ59" s="447"/>
      <c r="RZA59" s="447"/>
      <c r="RZB59" s="447"/>
      <c r="RZC59" s="447"/>
      <c r="RZD59" s="447"/>
      <c r="RZE59" s="447"/>
      <c r="RZF59" s="447"/>
      <c r="RZG59" s="447"/>
      <c r="RZH59" s="447"/>
      <c r="RZI59" s="447"/>
      <c r="RZJ59" s="447"/>
      <c r="RZK59" s="447"/>
      <c r="RZL59" s="447"/>
      <c r="RZM59" s="447"/>
      <c r="RZN59" s="447"/>
      <c r="RZO59" s="447"/>
      <c r="RZP59" s="447"/>
      <c r="RZQ59" s="447"/>
      <c r="RZR59" s="447"/>
      <c r="RZS59" s="447"/>
      <c r="RZT59" s="447"/>
      <c r="RZU59" s="447"/>
      <c r="RZV59" s="447"/>
      <c r="RZW59" s="447"/>
      <c r="RZX59" s="447"/>
      <c r="RZY59" s="447"/>
      <c r="RZZ59" s="447"/>
      <c r="SAA59" s="447"/>
      <c r="SAB59" s="447"/>
      <c r="SAC59" s="447"/>
      <c r="SAD59" s="447"/>
      <c r="SAE59" s="447"/>
      <c r="SAF59" s="447"/>
      <c r="SAG59" s="447"/>
      <c r="SAH59" s="447"/>
      <c r="SAI59" s="447"/>
      <c r="SAJ59" s="447"/>
      <c r="SAK59" s="447"/>
      <c r="SAL59" s="447"/>
      <c r="SAM59" s="447"/>
      <c r="SAN59" s="447"/>
      <c r="SAO59" s="447"/>
      <c r="SAP59" s="447"/>
      <c r="SAQ59" s="447"/>
      <c r="SAR59" s="447"/>
      <c r="SAS59" s="447"/>
      <c r="SAT59" s="447"/>
      <c r="SAU59" s="447"/>
      <c r="SAV59" s="447"/>
      <c r="SAW59" s="447"/>
      <c r="SAX59" s="447"/>
      <c r="SAY59" s="447"/>
      <c r="SAZ59" s="447"/>
      <c r="SBA59" s="447"/>
      <c r="SBB59" s="447"/>
      <c r="SBC59" s="447"/>
      <c r="SBD59" s="447"/>
      <c r="SBE59" s="447"/>
      <c r="SBF59" s="447"/>
      <c r="SBG59" s="447"/>
      <c r="SBH59" s="447"/>
      <c r="SBI59" s="447"/>
      <c r="SBJ59" s="447"/>
      <c r="SBK59" s="447"/>
      <c r="SBL59" s="447"/>
      <c r="SBM59" s="447"/>
      <c r="SBN59" s="447"/>
      <c r="SBO59" s="447"/>
      <c r="SBP59" s="447"/>
      <c r="SBQ59" s="447"/>
      <c r="SBR59" s="447"/>
      <c r="SBS59" s="447"/>
      <c r="SBT59" s="447"/>
      <c r="SBU59" s="447"/>
      <c r="SBV59" s="447"/>
      <c r="SBW59" s="447"/>
      <c r="SBX59" s="447"/>
      <c r="SBY59" s="447"/>
      <c r="SBZ59" s="447"/>
      <c r="SCA59" s="447"/>
      <c r="SCB59" s="447"/>
      <c r="SCC59" s="447"/>
      <c r="SCD59" s="447"/>
      <c r="SCE59" s="447"/>
      <c r="SCF59" s="447"/>
      <c r="SCG59" s="447"/>
      <c r="SCH59" s="447"/>
      <c r="SCI59" s="447"/>
      <c r="SCJ59" s="447"/>
      <c r="SCK59" s="447"/>
      <c r="SCL59" s="447"/>
      <c r="SCM59" s="447"/>
      <c r="SCN59" s="447"/>
      <c r="SCO59" s="447"/>
      <c r="SCP59" s="447"/>
      <c r="SCQ59" s="447"/>
      <c r="SCR59" s="447"/>
      <c r="SCS59" s="447"/>
      <c r="SCT59" s="447"/>
      <c r="SCU59" s="447"/>
      <c r="SCV59" s="447"/>
      <c r="SCW59" s="447"/>
      <c r="SCX59" s="447"/>
      <c r="SCY59" s="447"/>
      <c r="SCZ59" s="447"/>
      <c r="SDA59" s="447"/>
      <c r="SDB59" s="447"/>
      <c r="SDC59" s="447"/>
      <c r="SDD59" s="447"/>
      <c r="SDE59" s="447"/>
      <c r="SDF59" s="447"/>
      <c r="SDG59" s="447"/>
      <c r="SDH59" s="447"/>
      <c r="SDI59" s="447"/>
      <c r="SDJ59" s="447"/>
      <c r="SDK59" s="447"/>
      <c r="SDL59" s="447"/>
      <c r="SDM59" s="447"/>
      <c r="SDN59" s="447"/>
      <c r="SDO59" s="447"/>
      <c r="SDP59" s="447"/>
      <c r="SDQ59" s="447"/>
      <c r="SDR59" s="447"/>
      <c r="SDS59" s="447"/>
      <c r="SDT59" s="447"/>
      <c r="SDU59" s="447"/>
      <c r="SDV59" s="447"/>
      <c r="SDW59" s="447"/>
      <c r="SDX59" s="447"/>
      <c r="SDY59" s="447"/>
      <c r="SDZ59" s="447"/>
      <c r="SEA59" s="447"/>
      <c r="SEB59" s="447"/>
      <c r="SEC59" s="447"/>
      <c r="SED59" s="447"/>
      <c r="SEE59" s="447"/>
      <c r="SEF59" s="447"/>
      <c r="SEG59" s="447"/>
      <c r="SEH59" s="447"/>
      <c r="SEI59" s="447"/>
      <c r="SEJ59" s="447"/>
      <c r="SEK59" s="447"/>
      <c r="SEL59" s="447"/>
      <c r="SEM59" s="447"/>
      <c r="SEN59" s="447"/>
      <c r="SEO59" s="447"/>
      <c r="SEP59" s="447"/>
      <c r="SEQ59" s="447"/>
      <c r="SER59" s="447"/>
      <c r="SES59" s="447"/>
      <c r="SET59" s="447"/>
      <c r="SEU59" s="447"/>
      <c r="SEV59" s="447"/>
      <c r="SEW59" s="447"/>
      <c r="SEX59" s="447"/>
      <c r="SEY59" s="447"/>
      <c r="SEZ59" s="447"/>
      <c r="SFA59" s="447"/>
      <c r="SFB59" s="447"/>
      <c r="SFC59" s="447"/>
      <c r="SFD59" s="447"/>
      <c r="SFE59" s="447"/>
      <c r="SFF59" s="447"/>
      <c r="SFG59" s="447"/>
      <c r="SFH59" s="447"/>
      <c r="SFI59" s="447"/>
      <c r="SFJ59" s="447"/>
      <c r="SFK59" s="447"/>
      <c r="SFL59" s="447"/>
      <c r="SFM59" s="447"/>
      <c r="SFN59" s="447"/>
      <c r="SFO59" s="447"/>
      <c r="SFP59" s="447"/>
      <c r="SFQ59" s="447"/>
      <c r="SFR59" s="447"/>
      <c r="SFS59" s="447"/>
      <c r="SFT59" s="447"/>
      <c r="SFU59" s="447"/>
      <c r="SFV59" s="447"/>
      <c r="SFW59" s="447"/>
      <c r="SFX59" s="447"/>
      <c r="SFY59" s="447"/>
      <c r="SFZ59" s="447"/>
      <c r="SGA59" s="447"/>
      <c r="SGB59" s="447"/>
      <c r="SGC59" s="447"/>
      <c r="SGD59" s="447"/>
      <c r="SGE59" s="447"/>
      <c r="SGF59" s="447"/>
      <c r="SGG59" s="447"/>
      <c r="SGH59" s="447"/>
      <c r="SGI59" s="447"/>
      <c r="SGJ59" s="447"/>
      <c r="SGK59" s="447"/>
      <c r="SGL59" s="447"/>
      <c r="SGM59" s="447"/>
      <c r="SGN59" s="447"/>
      <c r="SGO59" s="447"/>
      <c r="SGP59" s="447"/>
      <c r="SGQ59" s="447"/>
      <c r="SGR59" s="447"/>
      <c r="SGS59" s="447"/>
      <c r="SGT59" s="447"/>
      <c r="SGU59" s="447"/>
      <c r="SGV59" s="447"/>
      <c r="SGW59" s="447"/>
      <c r="SGX59" s="447"/>
      <c r="SGY59" s="447"/>
      <c r="SGZ59" s="447"/>
      <c r="SHA59" s="447"/>
      <c r="SHB59" s="447"/>
      <c r="SHC59" s="447"/>
      <c r="SHD59" s="447"/>
      <c r="SHE59" s="447"/>
      <c r="SHF59" s="447"/>
      <c r="SHG59" s="447"/>
      <c r="SHH59" s="447"/>
      <c r="SHI59" s="447"/>
      <c r="SHJ59" s="447"/>
      <c r="SHK59" s="447"/>
      <c r="SHL59" s="447"/>
      <c r="SHM59" s="447"/>
      <c r="SHN59" s="447"/>
      <c r="SHO59" s="447"/>
      <c r="SHP59" s="447"/>
      <c r="SHQ59" s="447"/>
      <c r="SHR59" s="447"/>
      <c r="SHS59" s="447"/>
      <c r="SHT59" s="447"/>
      <c r="SHU59" s="447"/>
      <c r="SHV59" s="447"/>
      <c r="SHW59" s="447"/>
      <c r="SHX59" s="447"/>
      <c r="SHY59" s="447"/>
      <c r="SHZ59" s="447"/>
      <c r="SIA59" s="447"/>
      <c r="SIB59" s="447"/>
      <c r="SIC59" s="447"/>
      <c r="SID59" s="447"/>
      <c r="SIE59" s="447"/>
      <c r="SIF59" s="447"/>
      <c r="SIG59" s="447"/>
      <c r="SIH59" s="447"/>
      <c r="SII59" s="447"/>
      <c r="SIJ59" s="447"/>
      <c r="SIK59" s="447"/>
      <c r="SIL59" s="447"/>
      <c r="SIM59" s="447"/>
      <c r="SIN59" s="447"/>
      <c r="SIO59" s="447"/>
      <c r="SIP59" s="447"/>
      <c r="SIQ59" s="447"/>
      <c r="SIR59" s="447"/>
      <c r="SIS59" s="447"/>
      <c r="SIT59" s="447"/>
      <c r="SIU59" s="447"/>
      <c r="SIV59" s="447"/>
      <c r="SIW59" s="447"/>
      <c r="SIX59" s="447"/>
      <c r="SIY59" s="447"/>
      <c r="SIZ59" s="447"/>
      <c r="SJA59" s="447"/>
      <c r="SJB59" s="447"/>
      <c r="SJC59" s="447"/>
      <c r="SJD59" s="447"/>
      <c r="SJE59" s="447"/>
      <c r="SJF59" s="447"/>
      <c r="SJG59" s="447"/>
      <c r="SJH59" s="447"/>
      <c r="SJI59" s="447"/>
      <c r="SJJ59" s="447"/>
      <c r="SJK59" s="447"/>
      <c r="SJL59" s="447"/>
      <c r="SJM59" s="447"/>
      <c r="SJN59" s="447"/>
      <c r="SJO59" s="447"/>
      <c r="SJP59" s="447"/>
      <c r="SJQ59" s="447"/>
      <c r="SJR59" s="447"/>
      <c r="SJS59" s="447"/>
      <c r="SJT59" s="447"/>
      <c r="SJU59" s="447"/>
      <c r="SJV59" s="447"/>
      <c r="SJW59" s="447"/>
      <c r="SJX59" s="447"/>
      <c r="SJY59" s="447"/>
      <c r="SJZ59" s="447"/>
      <c r="SKA59" s="447"/>
      <c r="SKB59" s="447"/>
      <c r="SKC59" s="447"/>
      <c r="SKD59" s="447"/>
      <c r="SKE59" s="447"/>
      <c r="SKF59" s="447"/>
      <c r="SKG59" s="447"/>
      <c r="SKH59" s="447"/>
      <c r="SKI59" s="447"/>
      <c r="SKJ59" s="447"/>
      <c r="SKK59" s="447"/>
      <c r="SKL59" s="447"/>
      <c r="SKM59" s="447"/>
      <c r="SKN59" s="447"/>
      <c r="SKO59" s="447"/>
      <c r="SKP59" s="447"/>
      <c r="SKQ59" s="447"/>
      <c r="SKR59" s="447"/>
      <c r="SKS59" s="447"/>
      <c r="SKT59" s="447"/>
      <c r="SKU59" s="447"/>
      <c r="SKV59" s="447"/>
      <c r="SKW59" s="447"/>
      <c r="SKX59" s="447"/>
      <c r="SKY59" s="447"/>
      <c r="SKZ59" s="447"/>
      <c r="SLA59" s="447"/>
      <c r="SLB59" s="447"/>
      <c r="SLC59" s="447"/>
      <c r="SLD59" s="447"/>
      <c r="SLE59" s="447"/>
      <c r="SLF59" s="447"/>
      <c r="SLG59" s="447"/>
      <c r="SLH59" s="447"/>
      <c r="SLI59" s="447"/>
      <c r="SLJ59" s="447"/>
      <c r="SLK59" s="447"/>
      <c r="SLL59" s="447"/>
      <c r="SLM59" s="447"/>
      <c r="SLN59" s="447"/>
      <c r="SLO59" s="447"/>
      <c r="SLP59" s="447"/>
      <c r="SLQ59" s="447"/>
      <c r="SLR59" s="447"/>
      <c r="SLS59" s="447"/>
      <c r="SLT59" s="447"/>
      <c r="SLU59" s="447"/>
      <c r="SLV59" s="447"/>
      <c r="SLW59" s="447"/>
      <c r="SLX59" s="447"/>
      <c r="SLY59" s="447"/>
      <c r="SLZ59" s="447"/>
      <c r="SMA59" s="447"/>
      <c r="SMB59" s="447"/>
      <c r="SMC59" s="447"/>
      <c r="SMD59" s="447"/>
      <c r="SME59" s="447"/>
      <c r="SMF59" s="447"/>
      <c r="SMG59" s="447"/>
      <c r="SMH59" s="447"/>
      <c r="SMI59" s="447"/>
      <c r="SMJ59" s="447"/>
      <c r="SMK59" s="447"/>
      <c r="SML59" s="447"/>
      <c r="SMM59" s="447"/>
      <c r="SMN59" s="447"/>
      <c r="SMO59" s="447"/>
      <c r="SMP59" s="447"/>
      <c r="SMQ59" s="447"/>
      <c r="SMR59" s="447"/>
      <c r="SMS59" s="447"/>
      <c r="SMT59" s="447"/>
      <c r="SMU59" s="447"/>
      <c r="SMV59" s="447"/>
      <c r="SMW59" s="447"/>
      <c r="SMX59" s="447"/>
      <c r="SMY59" s="447"/>
      <c r="SMZ59" s="447"/>
      <c r="SNA59" s="447"/>
      <c r="SNB59" s="447"/>
      <c r="SNC59" s="447"/>
      <c r="SND59" s="447"/>
      <c r="SNE59" s="447"/>
      <c r="SNF59" s="447"/>
      <c r="SNG59" s="447"/>
      <c r="SNH59" s="447"/>
      <c r="SNI59" s="447"/>
      <c r="SNJ59" s="447"/>
      <c r="SNK59" s="447"/>
      <c r="SNL59" s="447"/>
      <c r="SNM59" s="447"/>
      <c r="SNN59" s="447"/>
      <c r="SNO59" s="447"/>
      <c r="SNP59" s="447"/>
      <c r="SNQ59" s="447"/>
      <c r="SNR59" s="447"/>
      <c r="SNS59" s="447"/>
      <c r="SNT59" s="447"/>
      <c r="SNU59" s="447"/>
      <c r="SNV59" s="447"/>
      <c r="SNW59" s="447"/>
      <c r="SNX59" s="447"/>
      <c r="SNY59" s="447"/>
      <c r="SNZ59" s="447"/>
      <c r="SOA59" s="447"/>
      <c r="SOB59" s="447"/>
      <c r="SOC59" s="447"/>
      <c r="SOD59" s="447"/>
      <c r="SOE59" s="447"/>
      <c r="SOF59" s="447"/>
      <c r="SOG59" s="447"/>
      <c r="SOH59" s="447"/>
      <c r="SOI59" s="447"/>
      <c r="SOJ59" s="447"/>
      <c r="SOK59" s="447"/>
      <c r="SOL59" s="447"/>
      <c r="SOM59" s="447"/>
      <c r="SON59" s="447"/>
      <c r="SOO59" s="447"/>
      <c r="SOP59" s="447"/>
      <c r="SOQ59" s="447"/>
      <c r="SOR59" s="447"/>
      <c r="SOS59" s="447"/>
      <c r="SOT59" s="447"/>
      <c r="SOU59" s="447"/>
      <c r="SOV59" s="447"/>
      <c r="SOW59" s="447"/>
      <c r="SOX59" s="447"/>
      <c r="SOY59" s="447"/>
      <c r="SOZ59" s="447"/>
      <c r="SPA59" s="447"/>
      <c r="SPB59" s="447"/>
      <c r="SPC59" s="447"/>
      <c r="SPD59" s="447"/>
      <c r="SPE59" s="447"/>
      <c r="SPF59" s="447"/>
      <c r="SPG59" s="447"/>
      <c r="SPH59" s="447"/>
      <c r="SPI59" s="447"/>
      <c r="SPJ59" s="447"/>
      <c r="SPK59" s="447"/>
      <c r="SPL59" s="447"/>
      <c r="SPM59" s="447"/>
      <c r="SPN59" s="447"/>
      <c r="SPO59" s="447"/>
      <c r="SPP59" s="447"/>
      <c r="SPQ59" s="447"/>
      <c r="SPR59" s="447"/>
      <c r="SPS59" s="447"/>
      <c r="SPT59" s="447"/>
      <c r="SPU59" s="447"/>
      <c r="SPV59" s="447"/>
      <c r="SPW59" s="447"/>
      <c r="SPX59" s="447"/>
      <c r="SPY59" s="447"/>
      <c r="SPZ59" s="447"/>
      <c r="SQA59" s="447"/>
      <c r="SQB59" s="447"/>
      <c r="SQC59" s="447"/>
      <c r="SQD59" s="447"/>
      <c r="SQE59" s="447"/>
      <c r="SQF59" s="447"/>
      <c r="SQG59" s="447"/>
      <c r="SQH59" s="447"/>
      <c r="SQI59" s="447"/>
      <c r="SQJ59" s="447"/>
      <c r="SQK59" s="447"/>
      <c r="SQL59" s="447"/>
      <c r="SQM59" s="447"/>
      <c r="SQN59" s="447"/>
      <c r="SQO59" s="447"/>
      <c r="SQP59" s="447"/>
      <c r="SQQ59" s="447"/>
      <c r="SQR59" s="447"/>
      <c r="SQS59" s="447"/>
      <c r="SQT59" s="447"/>
      <c r="SQU59" s="447"/>
      <c r="SQV59" s="447"/>
      <c r="SQW59" s="447"/>
      <c r="SQX59" s="447"/>
      <c r="SQY59" s="447"/>
      <c r="SQZ59" s="447"/>
      <c r="SRA59" s="447"/>
      <c r="SRB59" s="447"/>
      <c r="SRC59" s="447"/>
      <c r="SRD59" s="447"/>
      <c r="SRE59" s="447"/>
      <c r="SRF59" s="447"/>
      <c r="SRG59" s="447"/>
      <c r="SRH59" s="447"/>
      <c r="SRI59" s="447"/>
      <c r="SRJ59" s="447"/>
      <c r="SRK59" s="447"/>
      <c r="SRL59" s="447"/>
      <c r="SRM59" s="447"/>
      <c r="SRN59" s="447"/>
      <c r="SRO59" s="447"/>
      <c r="SRP59" s="447"/>
      <c r="SRQ59" s="447"/>
      <c r="SRR59" s="447"/>
      <c r="SRS59" s="447"/>
      <c r="SRT59" s="447"/>
      <c r="SRU59" s="447"/>
      <c r="SRV59" s="447"/>
      <c r="SRW59" s="447"/>
      <c r="SRX59" s="447"/>
      <c r="SRY59" s="447"/>
      <c r="SRZ59" s="447"/>
      <c r="SSA59" s="447"/>
      <c r="SSB59" s="447"/>
      <c r="SSC59" s="447"/>
      <c r="SSD59" s="447"/>
      <c r="SSE59" s="447"/>
      <c r="SSF59" s="447"/>
      <c r="SSG59" s="447"/>
      <c r="SSH59" s="447"/>
      <c r="SSI59" s="447"/>
      <c r="SSJ59" s="447"/>
      <c r="SSK59" s="447"/>
      <c r="SSL59" s="447"/>
      <c r="SSM59" s="447"/>
      <c r="SSN59" s="447"/>
      <c r="SSO59" s="447"/>
      <c r="SSP59" s="447"/>
      <c r="SSQ59" s="447"/>
      <c r="SSR59" s="447"/>
      <c r="SSS59" s="447"/>
      <c r="SST59" s="447"/>
      <c r="SSU59" s="447"/>
      <c r="SSV59" s="447"/>
      <c r="SSW59" s="447"/>
      <c r="SSX59" s="447"/>
      <c r="SSY59" s="447"/>
      <c r="SSZ59" s="447"/>
      <c r="STA59" s="447"/>
      <c r="STB59" s="447"/>
      <c r="STC59" s="447"/>
      <c r="STD59" s="447"/>
      <c r="STE59" s="447"/>
      <c r="STF59" s="447"/>
      <c r="STG59" s="447"/>
      <c r="STH59" s="447"/>
      <c r="STI59" s="447"/>
      <c r="STJ59" s="447"/>
      <c r="STK59" s="447"/>
      <c r="STL59" s="447"/>
      <c r="STM59" s="447"/>
      <c r="STN59" s="447"/>
      <c r="STO59" s="447"/>
      <c r="STP59" s="447"/>
      <c r="STQ59" s="447"/>
      <c r="STR59" s="447"/>
      <c r="STS59" s="447"/>
      <c r="STT59" s="447"/>
      <c r="STU59" s="447"/>
      <c r="STV59" s="447"/>
      <c r="STW59" s="447"/>
      <c r="STX59" s="447"/>
      <c r="STY59" s="447"/>
      <c r="STZ59" s="447"/>
      <c r="SUA59" s="447"/>
      <c r="SUB59" s="447"/>
      <c r="SUC59" s="447"/>
      <c r="SUD59" s="447"/>
      <c r="SUE59" s="447"/>
      <c r="SUF59" s="447"/>
      <c r="SUG59" s="447"/>
      <c r="SUH59" s="447"/>
      <c r="SUI59" s="447"/>
      <c r="SUJ59" s="447"/>
      <c r="SUK59" s="447"/>
      <c r="SUL59" s="447"/>
      <c r="SUM59" s="447"/>
      <c r="SUN59" s="447"/>
      <c r="SUO59" s="447"/>
      <c r="SUP59" s="447"/>
      <c r="SUQ59" s="447"/>
      <c r="SUR59" s="447"/>
      <c r="SUS59" s="447"/>
      <c r="SUT59" s="447"/>
      <c r="SUU59" s="447"/>
      <c r="SUV59" s="447"/>
      <c r="SUW59" s="447"/>
      <c r="SUX59" s="447"/>
      <c r="SUY59" s="447"/>
      <c r="SUZ59" s="447"/>
      <c r="SVA59" s="447"/>
      <c r="SVB59" s="447"/>
      <c r="SVC59" s="447"/>
      <c r="SVD59" s="447"/>
      <c r="SVE59" s="447"/>
      <c r="SVF59" s="447"/>
      <c r="SVG59" s="447"/>
      <c r="SVH59" s="447"/>
      <c r="SVI59" s="447"/>
      <c r="SVJ59" s="447"/>
      <c r="SVK59" s="447"/>
      <c r="SVL59" s="447"/>
      <c r="SVM59" s="447"/>
      <c r="SVN59" s="447"/>
      <c r="SVO59" s="447"/>
      <c r="SVP59" s="447"/>
      <c r="SVQ59" s="447"/>
      <c r="SVR59" s="447"/>
      <c r="SVS59" s="447"/>
      <c r="SVT59" s="447"/>
      <c r="SVU59" s="447"/>
      <c r="SVV59" s="447"/>
      <c r="SVW59" s="447"/>
      <c r="SVX59" s="447"/>
      <c r="SVY59" s="447"/>
      <c r="SVZ59" s="447"/>
      <c r="SWA59" s="447"/>
      <c r="SWB59" s="447"/>
      <c r="SWC59" s="447"/>
      <c r="SWD59" s="447"/>
      <c r="SWE59" s="447"/>
      <c r="SWF59" s="447"/>
      <c r="SWG59" s="447"/>
      <c r="SWH59" s="447"/>
      <c r="SWI59" s="447"/>
      <c r="SWJ59" s="447"/>
      <c r="SWK59" s="447"/>
      <c r="SWL59" s="447"/>
      <c r="SWM59" s="447"/>
      <c r="SWN59" s="447"/>
      <c r="SWO59" s="447"/>
      <c r="SWP59" s="447"/>
      <c r="SWQ59" s="447"/>
      <c r="SWR59" s="447"/>
      <c r="SWS59" s="447"/>
      <c r="SWT59" s="447"/>
      <c r="SWU59" s="447"/>
      <c r="SWV59" s="447"/>
      <c r="SWW59" s="447"/>
      <c r="SWX59" s="447"/>
      <c r="SWY59" s="447"/>
      <c r="SWZ59" s="447"/>
      <c r="SXA59" s="447"/>
      <c r="SXB59" s="447"/>
      <c r="SXC59" s="447"/>
      <c r="SXD59" s="447"/>
      <c r="SXE59" s="447"/>
      <c r="SXF59" s="447"/>
      <c r="SXG59" s="447"/>
      <c r="SXH59" s="447"/>
      <c r="SXI59" s="447"/>
      <c r="SXJ59" s="447"/>
      <c r="SXK59" s="447"/>
      <c r="SXL59" s="447"/>
      <c r="SXM59" s="447"/>
      <c r="SXN59" s="447"/>
      <c r="SXO59" s="447"/>
      <c r="SXP59" s="447"/>
      <c r="SXQ59" s="447"/>
      <c r="SXR59" s="447"/>
      <c r="SXS59" s="447"/>
      <c r="SXT59" s="447"/>
      <c r="SXU59" s="447"/>
      <c r="SXV59" s="447"/>
      <c r="SXW59" s="447"/>
      <c r="SXX59" s="447"/>
      <c r="SXY59" s="447"/>
      <c r="SXZ59" s="447"/>
      <c r="SYA59" s="447"/>
      <c r="SYB59" s="447"/>
      <c r="SYC59" s="447"/>
      <c r="SYD59" s="447"/>
      <c r="SYE59" s="447"/>
      <c r="SYF59" s="447"/>
      <c r="SYG59" s="447"/>
      <c r="SYH59" s="447"/>
      <c r="SYI59" s="447"/>
      <c r="SYJ59" s="447"/>
      <c r="SYK59" s="447"/>
      <c r="SYL59" s="447"/>
      <c r="SYM59" s="447"/>
      <c r="SYN59" s="447"/>
      <c r="SYO59" s="447"/>
      <c r="SYP59" s="447"/>
      <c r="SYQ59" s="447"/>
      <c r="SYR59" s="447"/>
      <c r="SYS59" s="447"/>
      <c r="SYT59" s="447"/>
      <c r="SYU59" s="447"/>
      <c r="SYV59" s="447"/>
      <c r="SYW59" s="447"/>
      <c r="SYX59" s="447"/>
      <c r="SYY59" s="447"/>
      <c r="SYZ59" s="447"/>
      <c r="SZA59" s="447"/>
      <c r="SZB59" s="447"/>
      <c r="SZC59" s="447"/>
      <c r="SZD59" s="447"/>
      <c r="SZE59" s="447"/>
      <c r="SZF59" s="447"/>
      <c r="SZG59" s="447"/>
      <c r="SZH59" s="447"/>
      <c r="SZI59" s="447"/>
      <c r="SZJ59" s="447"/>
      <c r="SZK59" s="447"/>
      <c r="SZL59" s="447"/>
      <c r="SZM59" s="447"/>
      <c r="SZN59" s="447"/>
      <c r="SZO59" s="447"/>
      <c r="SZP59" s="447"/>
      <c r="SZQ59" s="447"/>
      <c r="SZR59" s="447"/>
      <c r="SZS59" s="447"/>
      <c r="SZT59" s="447"/>
      <c r="SZU59" s="447"/>
      <c r="SZV59" s="447"/>
      <c r="SZW59" s="447"/>
      <c r="SZX59" s="447"/>
      <c r="SZY59" s="447"/>
      <c r="SZZ59" s="447"/>
      <c r="TAA59" s="447"/>
      <c r="TAB59" s="447"/>
      <c r="TAC59" s="447"/>
      <c r="TAD59" s="447"/>
      <c r="TAE59" s="447"/>
      <c r="TAF59" s="447"/>
      <c r="TAG59" s="447"/>
      <c r="TAH59" s="447"/>
      <c r="TAI59" s="447"/>
      <c r="TAJ59" s="447"/>
      <c r="TAK59" s="447"/>
      <c r="TAL59" s="447"/>
      <c r="TAM59" s="447"/>
      <c r="TAN59" s="447"/>
      <c r="TAO59" s="447"/>
      <c r="TAP59" s="447"/>
      <c r="TAQ59" s="447"/>
      <c r="TAR59" s="447"/>
      <c r="TAS59" s="447"/>
      <c r="TAT59" s="447"/>
      <c r="TAU59" s="447"/>
      <c r="TAV59" s="447"/>
      <c r="TAW59" s="447"/>
      <c r="TAX59" s="447"/>
      <c r="TAY59" s="447"/>
      <c r="TAZ59" s="447"/>
      <c r="TBA59" s="447"/>
      <c r="TBB59" s="447"/>
      <c r="TBC59" s="447"/>
      <c r="TBD59" s="447"/>
      <c r="TBE59" s="447"/>
      <c r="TBF59" s="447"/>
      <c r="TBG59" s="447"/>
      <c r="TBH59" s="447"/>
      <c r="TBI59" s="447"/>
      <c r="TBJ59" s="447"/>
      <c r="TBK59" s="447"/>
      <c r="TBL59" s="447"/>
      <c r="TBM59" s="447"/>
      <c r="TBN59" s="447"/>
      <c r="TBO59" s="447"/>
      <c r="TBP59" s="447"/>
      <c r="TBQ59" s="447"/>
      <c r="TBR59" s="447"/>
      <c r="TBS59" s="447"/>
      <c r="TBT59" s="447"/>
      <c r="TBU59" s="447"/>
      <c r="TBV59" s="447"/>
      <c r="TBW59" s="447"/>
      <c r="TBX59" s="447"/>
      <c r="TBY59" s="447"/>
      <c r="TBZ59" s="447"/>
      <c r="TCA59" s="447"/>
      <c r="TCB59" s="447"/>
      <c r="TCC59" s="447"/>
      <c r="TCD59" s="447"/>
      <c r="TCE59" s="447"/>
      <c r="TCF59" s="447"/>
      <c r="TCG59" s="447"/>
      <c r="TCH59" s="447"/>
      <c r="TCI59" s="447"/>
      <c r="TCJ59" s="447"/>
      <c r="TCK59" s="447"/>
      <c r="TCL59" s="447"/>
      <c r="TCM59" s="447"/>
      <c r="TCN59" s="447"/>
      <c r="TCO59" s="447"/>
      <c r="TCP59" s="447"/>
      <c r="TCQ59" s="447"/>
      <c r="TCR59" s="447"/>
      <c r="TCS59" s="447"/>
      <c r="TCT59" s="447"/>
      <c r="TCU59" s="447"/>
      <c r="TCV59" s="447"/>
      <c r="TCW59" s="447"/>
      <c r="TCX59" s="447"/>
      <c r="TCY59" s="447"/>
      <c r="TCZ59" s="447"/>
      <c r="TDA59" s="447"/>
      <c r="TDB59" s="447"/>
      <c r="TDC59" s="447"/>
      <c r="TDD59" s="447"/>
      <c r="TDE59" s="447"/>
      <c r="TDF59" s="447"/>
      <c r="TDG59" s="447"/>
      <c r="TDH59" s="447"/>
      <c r="TDI59" s="447"/>
      <c r="TDJ59" s="447"/>
      <c r="TDK59" s="447"/>
      <c r="TDL59" s="447"/>
      <c r="TDM59" s="447"/>
      <c r="TDN59" s="447"/>
      <c r="TDO59" s="447"/>
      <c r="TDP59" s="447"/>
      <c r="TDQ59" s="447"/>
      <c r="TDR59" s="447"/>
      <c r="TDS59" s="447"/>
      <c r="TDT59" s="447"/>
      <c r="TDU59" s="447"/>
      <c r="TDV59" s="447"/>
      <c r="TDW59" s="447"/>
      <c r="TDX59" s="447"/>
      <c r="TDY59" s="447"/>
      <c r="TDZ59" s="447"/>
      <c r="TEA59" s="447"/>
      <c r="TEB59" s="447"/>
      <c r="TEC59" s="447"/>
      <c r="TED59" s="447"/>
      <c r="TEE59" s="447"/>
      <c r="TEF59" s="447"/>
      <c r="TEG59" s="447"/>
      <c r="TEH59" s="447"/>
      <c r="TEI59" s="447"/>
      <c r="TEJ59" s="447"/>
      <c r="TEK59" s="447"/>
      <c r="TEL59" s="447"/>
      <c r="TEM59" s="447"/>
      <c r="TEN59" s="447"/>
      <c r="TEO59" s="447"/>
      <c r="TEP59" s="447"/>
      <c r="TEQ59" s="447"/>
      <c r="TER59" s="447"/>
      <c r="TES59" s="447"/>
      <c r="TET59" s="447"/>
      <c r="TEU59" s="447"/>
      <c r="TEV59" s="447"/>
      <c r="TEW59" s="447"/>
      <c r="TEX59" s="447"/>
      <c r="TEY59" s="447"/>
      <c r="TEZ59" s="447"/>
      <c r="TFA59" s="447"/>
      <c r="TFB59" s="447"/>
      <c r="TFC59" s="447"/>
      <c r="TFD59" s="447"/>
      <c r="TFE59" s="447"/>
      <c r="TFF59" s="447"/>
      <c r="TFG59" s="447"/>
      <c r="TFH59" s="447"/>
      <c r="TFI59" s="447"/>
      <c r="TFJ59" s="447"/>
      <c r="TFK59" s="447"/>
      <c r="TFL59" s="447"/>
      <c r="TFM59" s="447"/>
      <c r="TFN59" s="447"/>
      <c r="TFO59" s="447"/>
      <c r="TFP59" s="447"/>
      <c r="TFQ59" s="447"/>
      <c r="TFR59" s="447"/>
      <c r="TFS59" s="447"/>
      <c r="TFT59" s="447"/>
      <c r="TFU59" s="447"/>
      <c r="TFV59" s="447"/>
      <c r="TFW59" s="447"/>
      <c r="TFX59" s="447"/>
      <c r="TFY59" s="447"/>
      <c r="TFZ59" s="447"/>
      <c r="TGA59" s="447"/>
      <c r="TGB59" s="447"/>
      <c r="TGC59" s="447"/>
      <c r="TGD59" s="447"/>
      <c r="TGE59" s="447"/>
      <c r="TGF59" s="447"/>
      <c r="TGG59" s="447"/>
      <c r="TGH59" s="447"/>
      <c r="TGI59" s="447"/>
      <c r="TGJ59" s="447"/>
      <c r="TGK59" s="447"/>
      <c r="TGL59" s="447"/>
      <c r="TGM59" s="447"/>
      <c r="TGN59" s="447"/>
      <c r="TGO59" s="447"/>
      <c r="TGP59" s="447"/>
      <c r="TGQ59" s="447"/>
      <c r="TGR59" s="447"/>
      <c r="TGS59" s="447"/>
      <c r="TGT59" s="447"/>
      <c r="TGU59" s="447"/>
      <c r="TGV59" s="447"/>
      <c r="TGW59" s="447"/>
      <c r="TGX59" s="447"/>
      <c r="TGY59" s="447"/>
      <c r="TGZ59" s="447"/>
      <c r="THA59" s="447"/>
      <c r="THB59" s="447"/>
      <c r="THC59" s="447"/>
      <c r="THD59" s="447"/>
      <c r="THE59" s="447"/>
      <c r="THF59" s="447"/>
      <c r="THG59" s="447"/>
      <c r="THH59" s="447"/>
      <c r="THI59" s="447"/>
      <c r="THJ59" s="447"/>
      <c r="THK59" s="447"/>
      <c r="THL59" s="447"/>
      <c r="THM59" s="447"/>
      <c r="THN59" s="447"/>
      <c r="THO59" s="447"/>
      <c r="THP59" s="447"/>
      <c r="THQ59" s="447"/>
      <c r="THR59" s="447"/>
      <c r="THS59" s="447"/>
      <c r="THT59" s="447"/>
      <c r="THU59" s="447"/>
      <c r="THV59" s="447"/>
      <c r="THW59" s="447"/>
      <c r="THX59" s="447"/>
      <c r="THY59" s="447"/>
      <c r="THZ59" s="447"/>
      <c r="TIA59" s="447"/>
      <c r="TIB59" s="447"/>
      <c r="TIC59" s="447"/>
      <c r="TID59" s="447"/>
      <c r="TIE59" s="447"/>
      <c r="TIF59" s="447"/>
      <c r="TIG59" s="447"/>
      <c r="TIH59" s="447"/>
      <c r="TII59" s="447"/>
      <c r="TIJ59" s="447"/>
      <c r="TIK59" s="447"/>
      <c r="TIL59" s="447"/>
      <c r="TIM59" s="447"/>
      <c r="TIN59" s="447"/>
      <c r="TIO59" s="447"/>
      <c r="TIP59" s="447"/>
      <c r="TIQ59" s="447"/>
      <c r="TIR59" s="447"/>
      <c r="TIS59" s="447"/>
      <c r="TIT59" s="447"/>
      <c r="TIU59" s="447"/>
      <c r="TIV59" s="447"/>
      <c r="TIW59" s="447"/>
      <c r="TIX59" s="447"/>
      <c r="TIY59" s="447"/>
      <c r="TIZ59" s="447"/>
      <c r="TJA59" s="447"/>
      <c r="TJB59" s="447"/>
      <c r="TJC59" s="447"/>
      <c r="TJD59" s="447"/>
      <c r="TJE59" s="447"/>
      <c r="TJF59" s="447"/>
      <c r="TJG59" s="447"/>
      <c r="TJH59" s="447"/>
      <c r="TJI59" s="447"/>
      <c r="TJJ59" s="447"/>
      <c r="TJK59" s="447"/>
      <c r="TJL59" s="447"/>
      <c r="TJM59" s="447"/>
      <c r="TJN59" s="447"/>
      <c r="TJO59" s="447"/>
      <c r="TJP59" s="447"/>
      <c r="TJQ59" s="447"/>
      <c r="TJR59" s="447"/>
      <c r="TJS59" s="447"/>
      <c r="TJT59" s="447"/>
      <c r="TJU59" s="447"/>
      <c r="TJV59" s="447"/>
      <c r="TJW59" s="447"/>
      <c r="TJX59" s="447"/>
      <c r="TJY59" s="447"/>
      <c r="TJZ59" s="447"/>
      <c r="TKA59" s="447"/>
      <c r="TKB59" s="447"/>
      <c r="TKC59" s="447"/>
      <c r="TKD59" s="447"/>
      <c r="TKE59" s="447"/>
      <c r="TKF59" s="447"/>
      <c r="TKG59" s="447"/>
      <c r="TKH59" s="447"/>
      <c r="TKI59" s="447"/>
      <c r="TKJ59" s="447"/>
      <c r="TKK59" s="447"/>
      <c r="TKL59" s="447"/>
      <c r="TKM59" s="447"/>
      <c r="TKN59" s="447"/>
      <c r="TKO59" s="447"/>
      <c r="TKP59" s="447"/>
      <c r="TKQ59" s="447"/>
      <c r="TKR59" s="447"/>
      <c r="TKS59" s="447"/>
      <c r="TKT59" s="447"/>
      <c r="TKU59" s="447"/>
      <c r="TKV59" s="447"/>
      <c r="TKW59" s="447"/>
      <c r="TKX59" s="447"/>
      <c r="TKY59" s="447"/>
      <c r="TKZ59" s="447"/>
      <c r="TLA59" s="447"/>
      <c r="TLB59" s="447"/>
      <c r="TLC59" s="447"/>
      <c r="TLD59" s="447"/>
      <c r="TLE59" s="447"/>
      <c r="TLF59" s="447"/>
      <c r="TLG59" s="447"/>
      <c r="TLH59" s="447"/>
      <c r="TLI59" s="447"/>
      <c r="TLJ59" s="447"/>
      <c r="TLK59" s="447"/>
      <c r="TLL59" s="447"/>
      <c r="TLM59" s="447"/>
      <c r="TLN59" s="447"/>
      <c r="TLO59" s="447"/>
      <c r="TLP59" s="447"/>
      <c r="TLQ59" s="447"/>
      <c r="TLR59" s="447"/>
      <c r="TLS59" s="447"/>
      <c r="TLT59" s="447"/>
      <c r="TLU59" s="447"/>
      <c r="TLV59" s="447"/>
      <c r="TLW59" s="447"/>
      <c r="TLX59" s="447"/>
      <c r="TLY59" s="447"/>
      <c r="TLZ59" s="447"/>
      <c r="TMA59" s="447"/>
      <c r="TMB59" s="447"/>
      <c r="TMC59" s="447"/>
      <c r="TMD59" s="447"/>
      <c r="TME59" s="447"/>
      <c r="TMF59" s="447"/>
      <c r="TMG59" s="447"/>
      <c r="TMH59" s="447"/>
      <c r="TMI59" s="447"/>
      <c r="TMJ59" s="447"/>
      <c r="TMK59" s="447"/>
      <c r="TML59" s="447"/>
      <c r="TMM59" s="447"/>
      <c r="TMN59" s="447"/>
      <c r="TMO59" s="447"/>
      <c r="TMP59" s="447"/>
      <c r="TMQ59" s="447"/>
      <c r="TMR59" s="447"/>
      <c r="TMS59" s="447"/>
      <c r="TMT59" s="447"/>
      <c r="TMU59" s="447"/>
      <c r="TMV59" s="447"/>
      <c r="TMW59" s="447"/>
      <c r="TMX59" s="447"/>
      <c r="TMY59" s="447"/>
      <c r="TMZ59" s="447"/>
      <c r="TNA59" s="447"/>
      <c r="TNB59" s="447"/>
      <c r="TNC59" s="447"/>
      <c r="TND59" s="447"/>
      <c r="TNE59" s="447"/>
      <c r="TNF59" s="447"/>
      <c r="TNG59" s="447"/>
      <c r="TNH59" s="447"/>
      <c r="TNI59" s="447"/>
      <c r="TNJ59" s="447"/>
      <c r="TNK59" s="447"/>
      <c r="TNL59" s="447"/>
      <c r="TNM59" s="447"/>
      <c r="TNN59" s="447"/>
      <c r="TNO59" s="447"/>
      <c r="TNP59" s="447"/>
      <c r="TNQ59" s="447"/>
      <c r="TNR59" s="447"/>
      <c r="TNS59" s="447"/>
      <c r="TNT59" s="447"/>
      <c r="TNU59" s="447"/>
      <c r="TNV59" s="447"/>
      <c r="TNW59" s="447"/>
      <c r="TNX59" s="447"/>
      <c r="TNY59" s="447"/>
      <c r="TNZ59" s="447"/>
      <c r="TOA59" s="447"/>
      <c r="TOB59" s="447"/>
      <c r="TOC59" s="447"/>
      <c r="TOD59" s="447"/>
      <c r="TOE59" s="447"/>
      <c r="TOF59" s="447"/>
      <c r="TOG59" s="447"/>
      <c r="TOH59" s="447"/>
      <c r="TOI59" s="447"/>
      <c r="TOJ59" s="447"/>
      <c r="TOK59" s="447"/>
      <c r="TOL59" s="447"/>
      <c r="TOM59" s="447"/>
      <c r="TON59" s="447"/>
      <c r="TOO59" s="447"/>
      <c r="TOP59" s="447"/>
      <c r="TOQ59" s="447"/>
      <c r="TOR59" s="447"/>
      <c r="TOS59" s="447"/>
      <c r="TOT59" s="447"/>
      <c r="TOU59" s="447"/>
      <c r="TOV59" s="447"/>
      <c r="TOW59" s="447"/>
      <c r="TOX59" s="447"/>
      <c r="TOY59" s="447"/>
      <c r="TOZ59" s="447"/>
      <c r="TPA59" s="447"/>
      <c r="TPB59" s="447"/>
      <c r="TPC59" s="447"/>
      <c r="TPD59" s="447"/>
      <c r="TPE59" s="447"/>
      <c r="TPF59" s="447"/>
      <c r="TPG59" s="447"/>
      <c r="TPH59" s="447"/>
      <c r="TPI59" s="447"/>
      <c r="TPJ59" s="447"/>
      <c r="TPK59" s="447"/>
      <c r="TPL59" s="447"/>
      <c r="TPM59" s="447"/>
      <c r="TPN59" s="447"/>
      <c r="TPO59" s="447"/>
      <c r="TPP59" s="447"/>
      <c r="TPQ59" s="447"/>
      <c r="TPR59" s="447"/>
      <c r="TPS59" s="447"/>
      <c r="TPT59" s="447"/>
      <c r="TPU59" s="447"/>
      <c r="TPV59" s="447"/>
      <c r="TPW59" s="447"/>
      <c r="TPX59" s="447"/>
      <c r="TPY59" s="447"/>
      <c r="TPZ59" s="447"/>
      <c r="TQA59" s="447"/>
      <c r="TQB59" s="447"/>
      <c r="TQC59" s="447"/>
      <c r="TQD59" s="447"/>
      <c r="TQE59" s="447"/>
      <c r="TQF59" s="447"/>
      <c r="TQG59" s="447"/>
      <c r="TQH59" s="447"/>
      <c r="TQI59" s="447"/>
      <c r="TQJ59" s="447"/>
      <c r="TQK59" s="447"/>
      <c r="TQL59" s="447"/>
      <c r="TQM59" s="447"/>
      <c r="TQN59" s="447"/>
      <c r="TQO59" s="447"/>
      <c r="TQP59" s="447"/>
      <c r="TQQ59" s="447"/>
      <c r="TQR59" s="447"/>
      <c r="TQS59" s="447"/>
      <c r="TQT59" s="447"/>
      <c r="TQU59" s="447"/>
      <c r="TQV59" s="447"/>
      <c r="TQW59" s="447"/>
      <c r="TQX59" s="447"/>
      <c r="TQY59" s="447"/>
      <c r="TQZ59" s="447"/>
      <c r="TRA59" s="447"/>
      <c r="TRB59" s="447"/>
      <c r="TRC59" s="447"/>
      <c r="TRD59" s="447"/>
      <c r="TRE59" s="447"/>
      <c r="TRF59" s="447"/>
      <c r="TRG59" s="447"/>
      <c r="TRH59" s="447"/>
      <c r="TRI59" s="447"/>
      <c r="TRJ59" s="447"/>
      <c r="TRK59" s="447"/>
      <c r="TRL59" s="447"/>
      <c r="TRM59" s="447"/>
      <c r="TRN59" s="447"/>
      <c r="TRO59" s="447"/>
      <c r="TRP59" s="447"/>
      <c r="TRQ59" s="447"/>
      <c r="TRR59" s="447"/>
      <c r="TRS59" s="447"/>
      <c r="TRT59" s="447"/>
      <c r="TRU59" s="447"/>
      <c r="TRV59" s="447"/>
      <c r="TRW59" s="447"/>
      <c r="TRX59" s="447"/>
      <c r="TRY59" s="447"/>
      <c r="TRZ59" s="447"/>
      <c r="TSA59" s="447"/>
      <c r="TSB59" s="447"/>
      <c r="TSC59" s="447"/>
      <c r="TSD59" s="447"/>
      <c r="TSE59" s="447"/>
      <c r="TSF59" s="447"/>
      <c r="TSG59" s="447"/>
      <c r="TSH59" s="447"/>
      <c r="TSI59" s="447"/>
      <c r="TSJ59" s="447"/>
      <c r="TSK59" s="447"/>
      <c r="TSL59" s="447"/>
      <c r="TSM59" s="447"/>
      <c r="TSN59" s="447"/>
      <c r="TSO59" s="447"/>
      <c r="TSP59" s="447"/>
      <c r="TSQ59" s="447"/>
      <c r="TSR59" s="447"/>
      <c r="TSS59" s="447"/>
      <c r="TST59" s="447"/>
      <c r="TSU59" s="447"/>
      <c r="TSV59" s="447"/>
      <c r="TSW59" s="447"/>
      <c r="TSX59" s="447"/>
      <c r="TSY59" s="447"/>
      <c r="TSZ59" s="447"/>
      <c r="TTA59" s="447"/>
      <c r="TTB59" s="447"/>
      <c r="TTC59" s="447"/>
      <c r="TTD59" s="447"/>
      <c r="TTE59" s="447"/>
      <c r="TTF59" s="447"/>
      <c r="TTG59" s="447"/>
      <c r="TTH59" s="447"/>
      <c r="TTI59" s="447"/>
      <c r="TTJ59" s="447"/>
      <c r="TTK59" s="447"/>
      <c r="TTL59" s="447"/>
      <c r="TTM59" s="447"/>
      <c r="TTN59" s="447"/>
      <c r="TTO59" s="447"/>
      <c r="TTP59" s="447"/>
      <c r="TTQ59" s="447"/>
      <c r="TTR59" s="447"/>
      <c r="TTS59" s="447"/>
      <c r="TTT59" s="447"/>
      <c r="TTU59" s="447"/>
      <c r="TTV59" s="447"/>
      <c r="TTW59" s="447"/>
      <c r="TTX59" s="447"/>
      <c r="TTY59" s="447"/>
      <c r="TTZ59" s="447"/>
      <c r="TUA59" s="447"/>
      <c r="TUB59" s="447"/>
      <c r="TUC59" s="447"/>
      <c r="TUD59" s="447"/>
      <c r="TUE59" s="447"/>
      <c r="TUF59" s="447"/>
      <c r="TUG59" s="447"/>
      <c r="TUH59" s="447"/>
      <c r="TUI59" s="447"/>
      <c r="TUJ59" s="447"/>
      <c r="TUK59" s="447"/>
      <c r="TUL59" s="447"/>
      <c r="TUM59" s="447"/>
      <c r="TUN59" s="447"/>
      <c r="TUO59" s="447"/>
      <c r="TUP59" s="447"/>
      <c r="TUQ59" s="447"/>
      <c r="TUR59" s="447"/>
      <c r="TUS59" s="447"/>
      <c r="TUT59" s="447"/>
      <c r="TUU59" s="447"/>
      <c r="TUV59" s="447"/>
      <c r="TUW59" s="447"/>
      <c r="TUX59" s="447"/>
      <c r="TUY59" s="447"/>
      <c r="TUZ59" s="447"/>
      <c r="TVA59" s="447"/>
      <c r="TVB59" s="447"/>
      <c r="TVC59" s="447"/>
      <c r="TVD59" s="447"/>
      <c r="TVE59" s="447"/>
      <c r="TVF59" s="447"/>
      <c r="TVG59" s="447"/>
      <c r="TVH59" s="447"/>
      <c r="TVI59" s="447"/>
      <c r="TVJ59" s="447"/>
      <c r="TVK59" s="447"/>
      <c r="TVL59" s="447"/>
      <c r="TVM59" s="447"/>
      <c r="TVN59" s="447"/>
      <c r="TVO59" s="447"/>
      <c r="TVP59" s="447"/>
      <c r="TVQ59" s="447"/>
      <c r="TVR59" s="447"/>
      <c r="TVS59" s="447"/>
      <c r="TVT59" s="447"/>
      <c r="TVU59" s="447"/>
      <c r="TVV59" s="447"/>
      <c r="TVW59" s="447"/>
      <c r="TVX59" s="447"/>
      <c r="TVY59" s="447"/>
      <c r="TVZ59" s="447"/>
      <c r="TWA59" s="447"/>
      <c r="TWB59" s="447"/>
      <c r="TWC59" s="447"/>
      <c r="TWD59" s="447"/>
      <c r="TWE59" s="447"/>
      <c r="TWF59" s="447"/>
      <c r="TWG59" s="447"/>
      <c r="TWH59" s="447"/>
      <c r="TWI59" s="447"/>
      <c r="TWJ59" s="447"/>
      <c r="TWK59" s="447"/>
      <c r="TWL59" s="447"/>
      <c r="TWM59" s="447"/>
      <c r="TWN59" s="447"/>
      <c r="TWO59" s="447"/>
      <c r="TWP59" s="447"/>
      <c r="TWQ59" s="447"/>
      <c r="TWR59" s="447"/>
      <c r="TWS59" s="447"/>
      <c r="TWT59" s="447"/>
      <c r="TWU59" s="447"/>
      <c r="TWV59" s="447"/>
      <c r="TWW59" s="447"/>
      <c r="TWX59" s="447"/>
      <c r="TWY59" s="447"/>
      <c r="TWZ59" s="447"/>
      <c r="TXA59" s="447"/>
      <c r="TXB59" s="447"/>
      <c r="TXC59" s="447"/>
      <c r="TXD59" s="447"/>
      <c r="TXE59" s="447"/>
      <c r="TXF59" s="447"/>
      <c r="TXG59" s="447"/>
      <c r="TXH59" s="447"/>
      <c r="TXI59" s="447"/>
      <c r="TXJ59" s="447"/>
      <c r="TXK59" s="447"/>
      <c r="TXL59" s="447"/>
      <c r="TXM59" s="447"/>
      <c r="TXN59" s="447"/>
      <c r="TXO59" s="447"/>
      <c r="TXP59" s="447"/>
      <c r="TXQ59" s="447"/>
      <c r="TXR59" s="447"/>
      <c r="TXS59" s="447"/>
      <c r="TXT59" s="447"/>
      <c r="TXU59" s="447"/>
      <c r="TXV59" s="447"/>
      <c r="TXW59" s="447"/>
      <c r="TXX59" s="447"/>
      <c r="TXY59" s="447"/>
      <c r="TXZ59" s="447"/>
      <c r="TYA59" s="447"/>
      <c r="TYB59" s="447"/>
      <c r="TYC59" s="447"/>
      <c r="TYD59" s="447"/>
      <c r="TYE59" s="447"/>
      <c r="TYF59" s="447"/>
      <c r="TYG59" s="447"/>
      <c r="TYH59" s="447"/>
      <c r="TYI59" s="447"/>
      <c r="TYJ59" s="447"/>
      <c r="TYK59" s="447"/>
      <c r="TYL59" s="447"/>
      <c r="TYM59" s="447"/>
      <c r="TYN59" s="447"/>
      <c r="TYO59" s="447"/>
      <c r="TYP59" s="447"/>
      <c r="TYQ59" s="447"/>
      <c r="TYR59" s="447"/>
      <c r="TYS59" s="447"/>
      <c r="TYT59" s="447"/>
      <c r="TYU59" s="447"/>
      <c r="TYV59" s="447"/>
      <c r="TYW59" s="447"/>
      <c r="TYX59" s="447"/>
      <c r="TYY59" s="447"/>
      <c r="TYZ59" s="447"/>
      <c r="TZA59" s="447"/>
      <c r="TZB59" s="447"/>
      <c r="TZC59" s="447"/>
      <c r="TZD59" s="447"/>
      <c r="TZE59" s="447"/>
      <c r="TZF59" s="447"/>
      <c r="TZG59" s="447"/>
      <c r="TZH59" s="447"/>
      <c r="TZI59" s="447"/>
      <c r="TZJ59" s="447"/>
      <c r="TZK59" s="447"/>
      <c r="TZL59" s="447"/>
      <c r="TZM59" s="447"/>
      <c r="TZN59" s="447"/>
      <c r="TZO59" s="447"/>
      <c r="TZP59" s="447"/>
      <c r="TZQ59" s="447"/>
      <c r="TZR59" s="447"/>
      <c r="TZS59" s="447"/>
      <c r="TZT59" s="447"/>
      <c r="TZU59" s="447"/>
      <c r="TZV59" s="447"/>
      <c r="TZW59" s="447"/>
      <c r="TZX59" s="447"/>
      <c r="TZY59" s="447"/>
      <c r="TZZ59" s="447"/>
      <c r="UAA59" s="447"/>
      <c r="UAB59" s="447"/>
      <c r="UAC59" s="447"/>
      <c r="UAD59" s="447"/>
      <c r="UAE59" s="447"/>
      <c r="UAF59" s="447"/>
      <c r="UAG59" s="447"/>
      <c r="UAH59" s="447"/>
      <c r="UAI59" s="447"/>
      <c r="UAJ59" s="447"/>
      <c r="UAK59" s="447"/>
      <c r="UAL59" s="447"/>
      <c r="UAM59" s="447"/>
      <c r="UAN59" s="447"/>
      <c r="UAO59" s="447"/>
      <c r="UAP59" s="447"/>
      <c r="UAQ59" s="447"/>
      <c r="UAR59" s="447"/>
      <c r="UAS59" s="447"/>
      <c r="UAT59" s="447"/>
      <c r="UAU59" s="447"/>
      <c r="UAV59" s="447"/>
      <c r="UAW59" s="447"/>
      <c r="UAX59" s="447"/>
      <c r="UAY59" s="447"/>
      <c r="UAZ59" s="447"/>
      <c r="UBA59" s="447"/>
      <c r="UBB59" s="447"/>
      <c r="UBC59" s="447"/>
      <c r="UBD59" s="447"/>
      <c r="UBE59" s="447"/>
      <c r="UBF59" s="447"/>
      <c r="UBG59" s="447"/>
      <c r="UBH59" s="447"/>
      <c r="UBI59" s="447"/>
      <c r="UBJ59" s="447"/>
      <c r="UBK59" s="447"/>
      <c r="UBL59" s="447"/>
      <c r="UBM59" s="447"/>
      <c r="UBN59" s="447"/>
      <c r="UBO59" s="447"/>
      <c r="UBP59" s="447"/>
      <c r="UBQ59" s="447"/>
      <c r="UBR59" s="447"/>
      <c r="UBS59" s="447"/>
      <c r="UBT59" s="447"/>
      <c r="UBU59" s="447"/>
      <c r="UBV59" s="447"/>
      <c r="UBW59" s="447"/>
      <c r="UBX59" s="447"/>
      <c r="UBY59" s="447"/>
      <c r="UBZ59" s="447"/>
      <c r="UCA59" s="447"/>
      <c r="UCB59" s="447"/>
      <c r="UCC59" s="447"/>
      <c r="UCD59" s="447"/>
      <c r="UCE59" s="447"/>
      <c r="UCF59" s="447"/>
      <c r="UCG59" s="447"/>
      <c r="UCH59" s="447"/>
      <c r="UCI59" s="447"/>
      <c r="UCJ59" s="447"/>
      <c r="UCK59" s="447"/>
      <c r="UCL59" s="447"/>
      <c r="UCM59" s="447"/>
      <c r="UCN59" s="447"/>
      <c r="UCO59" s="447"/>
      <c r="UCP59" s="447"/>
      <c r="UCQ59" s="447"/>
      <c r="UCR59" s="447"/>
      <c r="UCS59" s="447"/>
      <c r="UCT59" s="447"/>
      <c r="UCU59" s="447"/>
      <c r="UCV59" s="447"/>
      <c r="UCW59" s="447"/>
      <c r="UCX59" s="447"/>
      <c r="UCY59" s="447"/>
      <c r="UCZ59" s="447"/>
      <c r="UDA59" s="447"/>
      <c r="UDB59" s="447"/>
      <c r="UDC59" s="447"/>
      <c r="UDD59" s="447"/>
      <c r="UDE59" s="447"/>
      <c r="UDF59" s="447"/>
      <c r="UDG59" s="447"/>
      <c r="UDH59" s="447"/>
      <c r="UDI59" s="447"/>
      <c r="UDJ59" s="447"/>
      <c r="UDK59" s="447"/>
      <c r="UDL59" s="447"/>
      <c r="UDM59" s="447"/>
      <c r="UDN59" s="447"/>
      <c r="UDO59" s="447"/>
      <c r="UDP59" s="447"/>
      <c r="UDQ59" s="447"/>
      <c r="UDR59" s="447"/>
      <c r="UDS59" s="447"/>
      <c r="UDT59" s="447"/>
      <c r="UDU59" s="447"/>
      <c r="UDV59" s="447"/>
      <c r="UDW59" s="447"/>
      <c r="UDX59" s="447"/>
      <c r="UDY59" s="447"/>
      <c r="UDZ59" s="447"/>
      <c r="UEA59" s="447"/>
      <c r="UEB59" s="447"/>
      <c r="UEC59" s="447"/>
      <c r="UED59" s="447"/>
      <c r="UEE59" s="447"/>
      <c r="UEF59" s="447"/>
      <c r="UEG59" s="447"/>
      <c r="UEH59" s="447"/>
      <c r="UEI59" s="447"/>
      <c r="UEJ59" s="447"/>
      <c r="UEK59" s="447"/>
      <c r="UEL59" s="447"/>
      <c r="UEM59" s="447"/>
      <c r="UEN59" s="447"/>
      <c r="UEO59" s="447"/>
      <c r="UEP59" s="447"/>
      <c r="UEQ59" s="447"/>
      <c r="UER59" s="447"/>
      <c r="UES59" s="447"/>
      <c r="UET59" s="447"/>
      <c r="UEU59" s="447"/>
      <c r="UEV59" s="447"/>
      <c r="UEW59" s="447"/>
      <c r="UEX59" s="447"/>
      <c r="UEY59" s="447"/>
      <c r="UEZ59" s="447"/>
      <c r="UFA59" s="447"/>
      <c r="UFB59" s="447"/>
      <c r="UFC59" s="447"/>
      <c r="UFD59" s="447"/>
      <c r="UFE59" s="447"/>
      <c r="UFF59" s="447"/>
      <c r="UFG59" s="447"/>
      <c r="UFH59" s="447"/>
      <c r="UFI59" s="447"/>
      <c r="UFJ59" s="447"/>
      <c r="UFK59" s="447"/>
      <c r="UFL59" s="447"/>
      <c r="UFM59" s="447"/>
      <c r="UFN59" s="447"/>
      <c r="UFO59" s="447"/>
      <c r="UFP59" s="447"/>
      <c r="UFQ59" s="447"/>
      <c r="UFR59" s="447"/>
      <c r="UFS59" s="447"/>
      <c r="UFT59" s="447"/>
      <c r="UFU59" s="447"/>
      <c r="UFV59" s="447"/>
      <c r="UFW59" s="447"/>
      <c r="UFX59" s="447"/>
      <c r="UFY59" s="447"/>
      <c r="UFZ59" s="447"/>
      <c r="UGA59" s="447"/>
      <c r="UGB59" s="447"/>
      <c r="UGC59" s="447"/>
      <c r="UGD59" s="447"/>
      <c r="UGE59" s="447"/>
      <c r="UGF59" s="447"/>
      <c r="UGG59" s="447"/>
      <c r="UGH59" s="447"/>
      <c r="UGI59" s="447"/>
      <c r="UGJ59" s="447"/>
      <c r="UGK59" s="447"/>
      <c r="UGL59" s="447"/>
      <c r="UGM59" s="447"/>
      <c r="UGN59" s="447"/>
      <c r="UGO59" s="447"/>
      <c r="UGP59" s="447"/>
      <c r="UGQ59" s="447"/>
      <c r="UGR59" s="447"/>
      <c r="UGS59" s="447"/>
      <c r="UGT59" s="447"/>
      <c r="UGU59" s="447"/>
      <c r="UGV59" s="447"/>
      <c r="UGW59" s="447"/>
      <c r="UGX59" s="447"/>
      <c r="UGY59" s="447"/>
      <c r="UGZ59" s="447"/>
      <c r="UHA59" s="447"/>
      <c r="UHB59" s="447"/>
      <c r="UHC59" s="447"/>
      <c r="UHD59" s="447"/>
      <c r="UHE59" s="447"/>
      <c r="UHF59" s="447"/>
      <c r="UHG59" s="447"/>
      <c r="UHH59" s="447"/>
      <c r="UHI59" s="447"/>
      <c r="UHJ59" s="447"/>
      <c r="UHK59" s="447"/>
      <c r="UHL59" s="447"/>
      <c r="UHM59" s="447"/>
      <c r="UHN59" s="447"/>
      <c r="UHO59" s="447"/>
      <c r="UHP59" s="447"/>
      <c r="UHQ59" s="447"/>
      <c r="UHR59" s="447"/>
      <c r="UHS59" s="447"/>
      <c r="UHT59" s="447"/>
      <c r="UHU59" s="447"/>
      <c r="UHV59" s="447"/>
      <c r="UHW59" s="447"/>
      <c r="UHX59" s="447"/>
      <c r="UHY59" s="447"/>
      <c r="UHZ59" s="447"/>
      <c r="UIA59" s="447"/>
      <c r="UIB59" s="447"/>
      <c r="UIC59" s="447"/>
      <c r="UID59" s="447"/>
      <c r="UIE59" s="447"/>
      <c r="UIF59" s="447"/>
      <c r="UIG59" s="447"/>
      <c r="UIH59" s="447"/>
      <c r="UII59" s="447"/>
      <c r="UIJ59" s="447"/>
      <c r="UIK59" s="447"/>
      <c r="UIL59" s="447"/>
      <c r="UIM59" s="447"/>
      <c r="UIN59" s="447"/>
      <c r="UIO59" s="447"/>
      <c r="UIP59" s="447"/>
      <c r="UIQ59" s="447"/>
      <c r="UIR59" s="447"/>
      <c r="UIS59" s="447"/>
      <c r="UIT59" s="447"/>
      <c r="UIU59" s="447"/>
      <c r="UIV59" s="447"/>
      <c r="UIW59" s="447"/>
      <c r="UIX59" s="447"/>
      <c r="UIY59" s="447"/>
      <c r="UIZ59" s="447"/>
      <c r="UJA59" s="447"/>
      <c r="UJB59" s="447"/>
      <c r="UJC59" s="447"/>
      <c r="UJD59" s="447"/>
      <c r="UJE59" s="447"/>
      <c r="UJF59" s="447"/>
      <c r="UJG59" s="447"/>
      <c r="UJH59" s="447"/>
      <c r="UJI59" s="447"/>
      <c r="UJJ59" s="447"/>
      <c r="UJK59" s="447"/>
      <c r="UJL59" s="447"/>
      <c r="UJM59" s="447"/>
      <c r="UJN59" s="447"/>
      <c r="UJO59" s="447"/>
      <c r="UJP59" s="447"/>
      <c r="UJQ59" s="447"/>
      <c r="UJR59" s="447"/>
      <c r="UJS59" s="447"/>
      <c r="UJT59" s="447"/>
      <c r="UJU59" s="447"/>
      <c r="UJV59" s="447"/>
      <c r="UJW59" s="447"/>
      <c r="UJX59" s="447"/>
      <c r="UJY59" s="447"/>
      <c r="UJZ59" s="447"/>
      <c r="UKA59" s="447"/>
      <c r="UKB59" s="447"/>
      <c r="UKC59" s="447"/>
      <c r="UKD59" s="447"/>
      <c r="UKE59" s="447"/>
      <c r="UKF59" s="447"/>
      <c r="UKG59" s="447"/>
      <c r="UKH59" s="447"/>
      <c r="UKI59" s="447"/>
      <c r="UKJ59" s="447"/>
      <c r="UKK59" s="447"/>
      <c r="UKL59" s="447"/>
      <c r="UKM59" s="447"/>
      <c r="UKN59" s="447"/>
      <c r="UKO59" s="447"/>
      <c r="UKP59" s="447"/>
      <c r="UKQ59" s="447"/>
      <c r="UKR59" s="447"/>
      <c r="UKS59" s="447"/>
      <c r="UKT59" s="447"/>
      <c r="UKU59" s="447"/>
      <c r="UKV59" s="447"/>
      <c r="UKW59" s="447"/>
      <c r="UKX59" s="447"/>
      <c r="UKY59" s="447"/>
      <c r="UKZ59" s="447"/>
      <c r="ULA59" s="447"/>
      <c r="ULB59" s="447"/>
      <c r="ULC59" s="447"/>
      <c r="ULD59" s="447"/>
      <c r="ULE59" s="447"/>
      <c r="ULF59" s="447"/>
      <c r="ULG59" s="447"/>
      <c r="ULH59" s="447"/>
      <c r="ULI59" s="447"/>
      <c r="ULJ59" s="447"/>
      <c r="ULK59" s="447"/>
      <c r="ULL59" s="447"/>
      <c r="ULM59" s="447"/>
      <c r="ULN59" s="447"/>
      <c r="ULO59" s="447"/>
      <c r="ULP59" s="447"/>
      <c r="ULQ59" s="447"/>
      <c r="ULR59" s="447"/>
      <c r="ULS59" s="447"/>
      <c r="ULT59" s="447"/>
      <c r="ULU59" s="447"/>
      <c r="ULV59" s="447"/>
      <c r="ULW59" s="447"/>
      <c r="ULX59" s="447"/>
      <c r="ULY59" s="447"/>
      <c r="ULZ59" s="447"/>
      <c r="UMA59" s="447"/>
      <c r="UMB59" s="447"/>
      <c r="UMC59" s="447"/>
      <c r="UMD59" s="447"/>
      <c r="UME59" s="447"/>
      <c r="UMF59" s="447"/>
      <c r="UMG59" s="447"/>
      <c r="UMH59" s="447"/>
      <c r="UMI59" s="447"/>
      <c r="UMJ59" s="447"/>
      <c r="UMK59" s="447"/>
      <c r="UML59" s="447"/>
      <c r="UMM59" s="447"/>
      <c r="UMN59" s="447"/>
      <c r="UMO59" s="447"/>
      <c r="UMP59" s="447"/>
      <c r="UMQ59" s="447"/>
      <c r="UMR59" s="447"/>
      <c r="UMS59" s="447"/>
      <c r="UMT59" s="447"/>
      <c r="UMU59" s="447"/>
      <c r="UMV59" s="447"/>
      <c r="UMW59" s="447"/>
      <c r="UMX59" s="447"/>
      <c r="UMY59" s="447"/>
      <c r="UMZ59" s="447"/>
      <c r="UNA59" s="447"/>
      <c r="UNB59" s="447"/>
      <c r="UNC59" s="447"/>
      <c r="UND59" s="447"/>
      <c r="UNE59" s="447"/>
      <c r="UNF59" s="447"/>
      <c r="UNG59" s="447"/>
      <c r="UNH59" s="447"/>
      <c r="UNI59" s="447"/>
      <c r="UNJ59" s="447"/>
      <c r="UNK59" s="447"/>
      <c r="UNL59" s="447"/>
      <c r="UNM59" s="447"/>
      <c r="UNN59" s="447"/>
      <c r="UNO59" s="447"/>
      <c r="UNP59" s="447"/>
      <c r="UNQ59" s="447"/>
      <c r="UNR59" s="447"/>
      <c r="UNS59" s="447"/>
      <c r="UNT59" s="447"/>
      <c r="UNU59" s="447"/>
      <c r="UNV59" s="447"/>
      <c r="UNW59" s="447"/>
      <c r="UNX59" s="447"/>
      <c r="UNY59" s="447"/>
      <c r="UNZ59" s="447"/>
      <c r="UOA59" s="447"/>
      <c r="UOB59" s="447"/>
      <c r="UOC59" s="447"/>
      <c r="UOD59" s="447"/>
      <c r="UOE59" s="447"/>
      <c r="UOF59" s="447"/>
      <c r="UOG59" s="447"/>
      <c r="UOH59" s="447"/>
      <c r="UOI59" s="447"/>
      <c r="UOJ59" s="447"/>
      <c r="UOK59" s="447"/>
      <c r="UOL59" s="447"/>
      <c r="UOM59" s="447"/>
      <c r="UON59" s="447"/>
      <c r="UOO59" s="447"/>
      <c r="UOP59" s="447"/>
      <c r="UOQ59" s="447"/>
      <c r="UOR59" s="447"/>
      <c r="UOS59" s="447"/>
      <c r="UOT59" s="447"/>
      <c r="UOU59" s="447"/>
      <c r="UOV59" s="447"/>
      <c r="UOW59" s="447"/>
      <c r="UOX59" s="447"/>
      <c r="UOY59" s="447"/>
      <c r="UOZ59" s="447"/>
      <c r="UPA59" s="447"/>
      <c r="UPB59" s="447"/>
      <c r="UPC59" s="447"/>
      <c r="UPD59" s="447"/>
      <c r="UPE59" s="447"/>
      <c r="UPF59" s="447"/>
      <c r="UPG59" s="447"/>
      <c r="UPH59" s="447"/>
      <c r="UPI59" s="447"/>
      <c r="UPJ59" s="447"/>
      <c r="UPK59" s="447"/>
      <c r="UPL59" s="447"/>
      <c r="UPM59" s="447"/>
      <c r="UPN59" s="447"/>
      <c r="UPO59" s="447"/>
      <c r="UPP59" s="447"/>
      <c r="UPQ59" s="447"/>
      <c r="UPR59" s="447"/>
      <c r="UPS59" s="447"/>
      <c r="UPT59" s="447"/>
      <c r="UPU59" s="447"/>
      <c r="UPV59" s="447"/>
      <c r="UPW59" s="447"/>
      <c r="UPX59" s="447"/>
      <c r="UPY59" s="447"/>
      <c r="UPZ59" s="447"/>
      <c r="UQA59" s="447"/>
      <c r="UQB59" s="447"/>
      <c r="UQC59" s="447"/>
      <c r="UQD59" s="447"/>
      <c r="UQE59" s="447"/>
      <c r="UQF59" s="447"/>
      <c r="UQG59" s="447"/>
      <c r="UQH59" s="447"/>
      <c r="UQI59" s="447"/>
      <c r="UQJ59" s="447"/>
      <c r="UQK59" s="447"/>
      <c r="UQL59" s="447"/>
      <c r="UQM59" s="447"/>
      <c r="UQN59" s="447"/>
      <c r="UQO59" s="447"/>
      <c r="UQP59" s="447"/>
      <c r="UQQ59" s="447"/>
      <c r="UQR59" s="447"/>
      <c r="UQS59" s="447"/>
      <c r="UQT59" s="447"/>
      <c r="UQU59" s="447"/>
      <c r="UQV59" s="447"/>
      <c r="UQW59" s="447"/>
      <c r="UQX59" s="447"/>
      <c r="UQY59" s="447"/>
      <c r="UQZ59" s="447"/>
      <c r="URA59" s="447"/>
      <c r="URB59" s="447"/>
      <c r="URC59" s="447"/>
      <c r="URD59" s="447"/>
      <c r="URE59" s="447"/>
      <c r="URF59" s="447"/>
      <c r="URG59" s="447"/>
      <c r="URH59" s="447"/>
      <c r="URI59" s="447"/>
      <c r="URJ59" s="447"/>
      <c r="URK59" s="447"/>
      <c r="URL59" s="447"/>
      <c r="URM59" s="447"/>
      <c r="URN59" s="447"/>
      <c r="URO59" s="447"/>
      <c r="URP59" s="447"/>
      <c r="URQ59" s="447"/>
      <c r="URR59" s="447"/>
      <c r="URS59" s="447"/>
      <c r="URT59" s="447"/>
      <c r="URU59" s="447"/>
      <c r="URV59" s="447"/>
      <c r="URW59" s="447"/>
      <c r="URX59" s="447"/>
      <c r="URY59" s="447"/>
      <c r="URZ59" s="447"/>
      <c r="USA59" s="447"/>
      <c r="USB59" s="447"/>
      <c r="USC59" s="447"/>
      <c r="USD59" s="447"/>
      <c r="USE59" s="447"/>
      <c r="USF59" s="447"/>
      <c r="USG59" s="447"/>
      <c r="USH59" s="447"/>
      <c r="USI59" s="447"/>
      <c r="USJ59" s="447"/>
      <c r="USK59" s="447"/>
      <c r="USL59" s="447"/>
      <c r="USM59" s="447"/>
      <c r="USN59" s="447"/>
      <c r="USO59" s="447"/>
      <c r="USP59" s="447"/>
      <c r="USQ59" s="447"/>
      <c r="USR59" s="447"/>
      <c r="USS59" s="447"/>
      <c r="UST59" s="447"/>
      <c r="USU59" s="447"/>
      <c r="USV59" s="447"/>
      <c r="USW59" s="447"/>
      <c r="USX59" s="447"/>
      <c r="USY59" s="447"/>
      <c r="USZ59" s="447"/>
      <c r="UTA59" s="447"/>
      <c r="UTB59" s="447"/>
      <c r="UTC59" s="447"/>
      <c r="UTD59" s="447"/>
      <c r="UTE59" s="447"/>
      <c r="UTF59" s="447"/>
      <c r="UTG59" s="447"/>
      <c r="UTH59" s="447"/>
      <c r="UTI59" s="447"/>
      <c r="UTJ59" s="447"/>
      <c r="UTK59" s="447"/>
      <c r="UTL59" s="447"/>
      <c r="UTM59" s="447"/>
      <c r="UTN59" s="447"/>
      <c r="UTO59" s="447"/>
      <c r="UTP59" s="447"/>
      <c r="UTQ59" s="447"/>
      <c r="UTR59" s="447"/>
      <c r="UTS59" s="447"/>
      <c r="UTT59" s="447"/>
      <c r="UTU59" s="447"/>
      <c r="UTV59" s="447"/>
      <c r="UTW59" s="447"/>
      <c r="UTX59" s="447"/>
      <c r="UTY59" s="447"/>
      <c r="UTZ59" s="447"/>
      <c r="UUA59" s="447"/>
      <c r="UUB59" s="447"/>
      <c r="UUC59" s="447"/>
      <c r="UUD59" s="447"/>
      <c r="UUE59" s="447"/>
      <c r="UUF59" s="447"/>
      <c r="UUG59" s="447"/>
      <c r="UUH59" s="447"/>
      <c r="UUI59" s="447"/>
      <c r="UUJ59" s="447"/>
      <c r="UUK59" s="447"/>
      <c r="UUL59" s="447"/>
      <c r="UUM59" s="447"/>
      <c r="UUN59" s="447"/>
      <c r="UUO59" s="447"/>
      <c r="UUP59" s="447"/>
      <c r="UUQ59" s="447"/>
      <c r="UUR59" s="447"/>
      <c r="UUS59" s="447"/>
      <c r="UUT59" s="447"/>
      <c r="UUU59" s="447"/>
      <c r="UUV59" s="447"/>
      <c r="UUW59" s="447"/>
      <c r="UUX59" s="447"/>
      <c r="UUY59" s="447"/>
      <c r="UUZ59" s="447"/>
      <c r="UVA59" s="447"/>
      <c r="UVB59" s="447"/>
      <c r="UVC59" s="447"/>
      <c r="UVD59" s="447"/>
      <c r="UVE59" s="447"/>
      <c r="UVF59" s="447"/>
      <c r="UVG59" s="447"/>
      <c r="UVH59" s="447"/>
      <c r="UVI59" s="447"/>
      <c r="UVJ59" s="447"/>
      <c r="UVK59" s="447"/>
      <c r="UVL59" s="447"/>
      <c r="UVM59" s="447"/>
      <c r="UVN59" s="447"/>
      <c r="UVO59" s="447"/>
      <c r="UVP59" s="447"/>
      <c r="UVQ59" s="447"/>
      <c r="UVR59" s="447"/>
      <c r="UVS59" s="447"/>
      <c r="UVT59" s="447"/>
      <c r="UVU59" s="447"/>
      <c r="UVV59" s="447"/>
      <c r="UVW59" s="447"/>
      <c r="UVX59" s="447"/>
      <c r="UVY59" s="447"/>
      <c r="UVZ59" s="447"/>
      <c r="UWA59" s="447"/>
      <c r="UWB59" s="447"/>
      <c r="UWC59" s="447"/>
      <c r="UWD59" s="447"/>
      <c r="UWE59" s="447"/>
      <c r="UWF59" s="447"/>
      <c r="UWG59" s="447"/>
      <c r="UWH59" s="447"/>
      <c r="UWI59" s="447"/>
      <c r="UWJ59" s="447"/>
      <c r="UWK59" s="447"/>
      <c r="UWL59" s="447"/>
      <c r="UWM59" s="447"/>
      <c r="UWN59" s="447"/>
      <c r="UWO59" s="447"/>
      <c r="UWP59" s="447"/>
      <c r="UWQ59" s="447"/>
      <c r="UWR59" s="447"/>
      <c r="UWS59" s="447"/>
      <c r="UWT59" s="447"/>
      <c r="UWU59" s="447"/>
      <c r="UWV59" s="447"/>
      <c r="UWW59" s="447"/>
      <c r="UWX59" s="447"/>
      <c r="UWY59" s="447"/>
      <c r="UWZ59" s="447"/>
      <c r="UXA59" s="447"/>
      <c r="UXB59" s="447"/>
      <c r="UXC59" s="447"/>
      <c r="UXD59" s="447"/>
      <c r="UXE59" s="447"/>
      <c r="UXF59" s="447"/>
      <c r="UXG59" s="447"/>
      <c r="UXH59" s="447"/>
      <c r="UXI59" s="447"/>
      <c r="UXJ59" s="447"/>
      <c r="UXK59" s="447"/>
      <c r="UXL59" s="447"/>
      <c r="UXM59" s="447"/>
      <c r="UXN59" s="447"/>
      <c r="UXO59" s="447"/>
      <c r="UXP59" s="447"/>
      <c r="UXQ59" s="447"/>
      <c r="UXR59" s="447"/>
      <c r="UXS59" s="447"/>
      <c r="UXT59" s="447"/>
      <c r="UXU59" s="447"/>
      <c r="UXV59" s="447"/>
      <c r="UXW59" s="447"/>
      <c r="UXX59" s="447"/>
      <c r="UXY59" s="447"/>
      <c r="UXZ59" s="447"/>
      <c r="UYA59" s="447"/>
      <c r="UYB59" s="447"/>
      <c r="UYC59" s="447"/>
      <c r="UYD59" s="447"/>
      <c r="UYE59" s="447"/>
      <c r="UYF59" s="447"/>
      <c r="UYG59" s="447"/>
      <c r="UYH59" s="447"/>
      <c r="UYI59" s="447"/>
      <c r="UYJ59" s="447"/>
      <c r="UYK59" s="447"/>
      <c r="UYL59" s="447"/>
      <c r="UYM59" s="447"/>
      <c r="UYN59" s="447"/>
      <c r="UYO59" s="447"/>
      <c r="UYP59" s="447"/>
      <c r="UYQ59" s="447"/>
      <c r="UYR59" s="447"/>
      <c r="UYS59" s="447"/>
      <c r="UYT59" s="447"/>
      <c r="UYU59" s="447"/>
      <c r="UYV59" s="447"/>
      <c r="UYW59" s="447"/>
      <c r="UYX59" s="447"/>
      <c r="UYY59" s="447"/>
      <c r="UYZ59" s="447"/>
      <c r="UZA59" s="447"/>
      <c r="UZB59" s="447"/>
      <c r="UZC59" s="447"/>
      <c r="UZD59" s="447"/>
      <c r="UZE59" s="447"/>
      <c r="UZF59" s="447"/>
      <c r="UZG59" s="447"/>
      <c r="UZH59" s="447"/>
      <c r="UZI59" s="447"/>
      <c r="UZJ59" s="447"/>
      <c r="UZK59" s="447"/>
      <c r="UZL59" s="447"/>
      <c r="UZM59" s="447"/>
      <c r="UZN59" s="447"/>
      <c r="UZO59" s="447"/>
      <c r="UZP59" s="447"/>
      <c r="UZQ59" s="447"/>
      <c r="UZR59" s="447"/>
      <c r="UZS59" s="447"/>
      <c r="UZT59" s="447"/>
      <c r="UZU59" s="447"/>
      <c r="UZV59" s="447"/>
      <c r="UZW59" s="447"/>
      <c r="UZX59" s="447"/>
      <c r="UZY59" s="447"/>
      <c r="UZZ59" s="447"/>
      <c r="VAA59" s="447"/>
      <c r="VAB59" s="447"/>
      <c r="VAC59" s="447"/>
      <c r="VAD59" s="447"/>
      <c r="VAE59" s="447"/>
      <c r="VAF59" s="447"/>
      <c r="VAG59" s="447"/>
      <c r="VAH59" s="447"/>
      <c r="VAI59" s="447"/>
      <c r="VAJ59" s="447"/>
      <c r="VAK59" s="447"/>
      <c r="VAL59" s="447"/>
      <c r="VAM59" s="447"/>
      <c r="VAN59" s="447"/>
      <c r="VAO59" s="447"/>
      <c r="VAP59" s="447"/>
      <c r="VAQ59" s="447"/>
      <c r="VAR59" s="447"/>
      <c r="VAS59" s="447"/>
      <c r="VAT59" s="447"/>
      <c r="VAU59" s="447"/>
      <c r="VAV59" s="447"/>
      <c r="VAW59" s="447"/>
      <c r="VAX59" s="447"/>
      <c r="VAY59" s="447"/>
      <c r="VAZ59" s="447"/>
      <c r="VBA59" s="447"/>
      <c r="VBB59" s="447"/>
      <c r="VBC59" s="447"/>
      <c r="VBD59" s="447"/>
      <c r="VBE59" s="447"/>
      <c r="VBF59" s="447"/>
      <c r="VBG59" s="447"/>
      <c r="VBH59" s="447"/>
      <c r="VBI59" s="447"/>
      <c r="VBJ59" s="447"/>
      <c r="VBK59" s="447"/>
      <c r="VBL59" s="447"/>
      <c r="VBM59" s="447"/>
      <c r="VBN59" s="447"/>
      <c r="VBO59" s="447"/>
      <c r="VBP59" s="447"/>
      <c r="VBQ59" s="447"/>
      <c r="VBR59" s="447"/>
      <c r="VBS59" s="447"/>
      <c r="VBT59" s="447"/>
      <c r="VBU59" s="447"/>
      <c r="VBV59" s="447"/>
      <c r="VBW59" s="447"/>
      <c r="VBX59" s="447"/>
      <c r="VBY59" s="447"/>
      <c r="VBZ59" s="447"/>
      <c r="VCA59" s="447"/>
      <c r="VCB59" s="447"/>
      <c r="VCC59" s="447"/>
      <c r="VCD59" s="447"/>
      <c r="VCE59" s="447"/>
      <c r="VCF59" s="447"/>
      <c r="VCG59" s="447"/>
      <c r="VCH59" s="447"/>
      <c r="VCI59" s="447"/>
      <c r="VCJ59" s="447"/>
      <c r="VCK59" s="447"/>
      <c r="VCL59" s="447"/>
      <c r="VCM59" s="447"/>
      <c r="VCN59" s="447"/>
      <c r="VCO59" s="447"/>
      <c r="VCP59" s="447"/>
      <c r="VCQ59" s="447"/>
      <c r="VCR59" s="447"/>
      <c r="VCS59" s="447"/>
      <c r="VCT59" s="447"/>
      <c r="VCU59" s="447"/>
      <c r="VCV59" s="447"/>
      <c r="VCW59" s="447"/>
      <c r="VCX59" s="447"/>
      <c r="VCY59" s="447"/>
      <c r="VCZ59" s="447"/>
      <c r="VDA59" s="447"/>
      <c r="VDB59" s="447"/>
      <c r="VDC59" s="447"/>
      <c r="VDD59" s="447"/>
      <c r="VDE59" s="447"/>
      <c r="VDF59" s="447"/>
      <c r="VDG59" s="447"/>
      <c r="VDH59" s="447"/>
      <c r="VDI59" s="447"/>
      <c r="VDJ59" s="447"/>
      <c r="VDK59" s="447"/>
      <c r="VDL59" s="447"/>
      <c r="VDM59" s="447"/>
      <c r="VDN59" s="447"/>
      <c r="VDO59" s="447"/>
      <c r="VDP59" s="447"/>
      <c r="VDQ59" s="447"/>
      <c r="VDR59" s="447"/>
      <c r="VDS59" s="447"/>
      <c r="VDT59" s="447"/>
      <c r="VDU59" s="447"/>
      <c r="VDV59" s="447"/>
      <c r="VDW59" s="447"/>
      <c r="VDX59" s="447"/>
      <c r="VDY59" s="447"/>
      <c r="VDZ59" s="447"/>
      <c r="VEA59" s="447"/>
      <c r="VEB59" s="447"/>
      <c r="VEC59" s="447"/>
      <c r="VED59" s="447"/>
      <c r="VEE59" s="447"/>
      <c r="VEF59" s="447"/>
      <c r="VEG59" s="447"/>
      <c r="VEH59" s="447"/>
      <c r="VEI59" s="447"/>
      <c r="VEJ59" s="447"/>
      <c r="VEK59" s="447"/>
      <c r="VEL59" s="447"/>
      <c r="VEM59" s="447"/>
      <c r="VEN59" s="447"/>
      <c r="VEO59" s="447"/>
      <c r="VEP59" s="447"/>
      <c r="VEQ59" s="447"/>
      <c r="VER59" s="447"/>
      <c r="VES59" s="447"/>
      <c r="VET59" s="447"/>
      <c r="VEU59" s="447"/>
      <c r="VEV59" s="447"/>
      <c r="VEW59" s="447"/>
      <c r="VEX59" s="447"/>
      <c r="VEY59" s="447"/>
      <c r="VEZ59" s="447"/>
      <c r="VFA59" s="447"/>
      <c r="VFB59" s="447"/>
      <c r="VFC59" s="447"/>
      <c r="VFD59" s="447"/>
      <c r="VFE59" s="447"/>
      <c r="VFF59" s="447"/>
      <c r="VFG59" s="447"/>
      <c r="VFH59" s="447"/>
      <c r="VFI59" s="447"/>
      <c r="VFJ59" s="447"/>
      <c r="VFK59" s="447"/>
      <c r="VFL59" s="447"/>
      <c r="VFM59" s="447"/>
      <c r="VFN59" s="447"/>
      <c r="VFO59" s="447"/>
      <c r="VFP59" s="447"/>
      <c r="VFQ59" s="447"/>
      <c r="VFR59" s="447"/>
      <c r="VFS59" s="447"/>
      <c r="VFT59" s="447"/>
      <c r="VFU59" s="447"/>
      <c r="VFV59" s="447"/>
      <c r="VFW59" s="447"/>
      <c r="VFX59" s="447"/>
      <c r="VFY59" s="447"/>
      <c r="VFZ59" s="447"/>
      <c r="VGA59" s="447"/>
      <c r="VGB59" s="447"/>
      <c r="VGC59" s="447"/>
      <c r="VGD59" s="447"/>
      <c r="VGE59" s="447"/>
      <c r="VGF59" s="447"/>
      <c r="VGG59" s="447"/>
      <c r="VGH59" s="447"/>
      <c r="VGI59" s="447"/>
      <c r="VGJ59" s="447"/>
      <c r="VGK59" s="447"/>
      <c r="VGL59" s="447"/>
      <c r="VGM59" s="447"/>
      <c r="VGN59" s="447"/>
      <c r="VGO59" s="447"/>
      <c r="VGP59" s="447"/>
      <c r="VGQ59" s="447"/>
      <c r="VGR59" s="447"/>
      <c r="VGS59" s="447"/>
      <c r="VGT59" s="447"/>
      <c r="VGU59" s="447"/>
      <c r="VGV59" s="447"/>
      <c r="VGW59" s="447"/>
      <c r="VGX59" s="447"/>
      <c r="VGY59" s="447"/>
      <c r="VGZ59" s="447"/>
      <c r="VHA59" s="447"/>
      <c r="VHB59" s="447"/>
      <c r="VHC59" s="447"/>
      <c r="VHD59" s="447"/>
      <c r="VHE59" s="447"/>
      <c r="VHF59" s="447"/>
      <c r="VHG59" s="447"/>
      <c r="VHH59" s="447"/>
      <c r="VHI59" s="447"/>
      <c r="VHJ59" s="447"/>
      <c r="VHK59" s="447"/>
      <c r="VHL59" s="447"/>
      <c r="VHM59" s="447"/>
      <c r="VHN59" s="447"/>
      <c r="VHO59" s="447"/>
      <c r="VHP59" s="447"/>
      <c r="VHQ59" s="447"/>
      <c r="VHR59" s="447"/>
      <c r="VHS59" s="447"/>
      <c r="VHT59" s="447"/>
      <c r="VHU59" s="447"/>
      <c r="VHV59" s="447"/>
      <c r="VHW59" s="447"/>
      <c r="VHX59" s="447"/>
      <c r="VHY59" s="447"/>
      <c r="VHZ59" s="447"/>
      <c r="VIA59" s="447"/>
      <c r="VIB59" s="447"/>
      <c r="VIC59" s="447"/>
      <c r="VID59" s="447"/>
      <c r="VIE59" s="447"/>
      <c r="VIF59" s="447"/>
      <c r="VIG59" s="447"/>
      <c r="VIH59" s="447"/>
      <c r="VII59" s="447"/>
      <c r="VIJ59" s="447"/>
      <c r="VIK59" s="447"/>
      <c r="VIL59" s="447"/>
      <c r="VIM59" s="447"/>
      <c r="VIN59" s="447"/>
      <c r="VIO59" s="447"/>
      <c r="VIP59" s="447"/>
      <c r="VIQ59" s="447"/>
      <c r="VIR59" s="447"/>
      <c r="VIS59" s="447"/>
      <c r="VIT59" s="447"/>
      <c r="VIU59" s="447"/>
      <c r="VIV59" s="447"/>
      <c r="VIW59" s="447"/>
      <c r="VIX59" s="447"/>
      <c r="VIY59" s="447"/>
      <c r="VIZ59" s="447"/>
      <c r="VJA59" s="447"/>
      <c r="VJB59" s="447"/>
      <c r="VJC59" s="447"/>
      <c r="VJD59" s="447"/>
      <c r="VJE59" s="447"/>
      <c r="VJF59" s="447"/>
      <c r="VJG59" s="447"/>
      <c r="VJH59" s="447"/>
      <c r="VJI59" s="447"/>
      <c r="VJJ59" s="447"/>
      <c r="VJK59" s="447"/>
      <c r="VJL59" s="447"/>
      <c r="VJM59" s="447"/>
      <c r="VJN59" s="447"/>
      <c r="VJO59" s="447"/>
      <c r="VJP59" s="447"/>
      <c r="VJQ59" s="447"/>
      <c r="VJR59" s="447"/>
      <c r="VJS59" s="447"/>
      <c r="VJT59" s="447"/>
      <c r="VJU59" s="447"/>
      <c r="VJV59" s="447"/>
      <c r="VJW59" s="447"/>
      <c r="VJX59" s="447"/>
      <c r="VJY59" s="447"/>
      <c r="VJZ59" s="447"/>
      <c r="VKA59" s="447"/>
      <c r="VKB59" s="447"/>
      <c r="VKC59" s="447"/>
      <c r="VKD59" s="447"/>
      <c r="VKE59" s="447"/>
      <c r="VKF59" s="447"/>
      <c r="VKG59" s="447"/>
      <c r="VKH59" s="447"/>
      <c r="VKI59" s="447"/>
      <c r="VKJ59" s="447"/>
      <c r="VKK59" s="447"/>
      <c r="VKL59" s="447"/>
      <c r="VKM59" s="447"/>
      <c r="VKN59" s="447"/>
      <c r="VKO59" s="447"/>
      <c r="VKP59" s="447"/>
      <c r="VKQ59" s="447"/>
      <c r="VKR59" s="447"/>
      <c r="VKS59" s="447"/>
      <c r="VKT59" s="447"/>
      <c r="VKU59" s="447"/>
      <c r="VKV59" s="447"/>
      <c r="VKW59" s="447"/>
      <c r="VKX59" s="447"/>
      <c r="VKY59" s="447"/>
      <c r="VKZ59" s="447"/>
      <c r="VLA59" s="447"/>
      <c r="VLB59" s="447"/>
      <c r="VLC59" s="447"/>
      <c r="VLD59" s="447"/>
      <c r="VLE59" s="447"/>
      <c r="VLF59" s="447"/>
      <c r="VLG59" s="447"/>
      <c r="VLH59" s="447"/>
      <c r="VLI59" s="447"/>
      <c r="VLJ59" s="447"/>
      <c r="VLK59" s="447"/>
      <c r="VLL59" s="447"/>
      <c r="VLM59" s="447"/>
      <c r="VLN59" s="447"/>
      <c r="VLO59" s="447"/>
      <c r="VLP59" s="447"/>
      <c r="VLQ59" s="447"/>
      <c r="VLR59" s="447"/>
      <c r="VLS59" s="447"/>
      <c r="VLT59" s="447"/>
      <c r="VLU59" s="447"/>
      <c r="VLV59" s="447"/>
      <c r="VLW59" s="447"/>
      <c r="VLX59" s="447"/>
      <c r="VLY59" s="447"/>
      <c r="VLZ59" s="447"/>
      <c r="VMA59" s="447"/>
      <c r="VMB59" s="447"/>
      <c r="VMC59" s="447"/>
      <c r="VMD59" s="447"/>
      <c r="VME59" s="447"/>
      <c r="VMF59" s="447"/>
      <c r="VMG59" s="447"/>
      <c r="VMH59" s="447"/>
      <c r="VMI59" s="447"/>
      <c r="VMJ59" s="447"/>
      <c r="VMK59" s="447"/>
      <c r="VML59" s="447"/>
      <c r="VMM59" s="447"/>
      <c r="VMN59" s="447"/>
      <c r="VMO59" s="447"/>
      <c r="VMP59" s="447"/>
      <c r="VMQ59" s="447"/>
      <c r="VMR59" s="447"/>
      <c r="VMS59" s="447"/>
      <c r="VMT59" s="447"/>
      <c r="VMU59" s="447"/>
      <c r="VMV59" s="447"/>
      <c r="VMW59" s="447"/>
      <c r="VMX59" s="447"/>
      <c r="VMY59" s="447"/>
      <c r="VMZ59" s="447"/>
      <c r="VNA59" s="447"/>
      <c r="VNB59" s="447"/>
      <c r="VNC59" s="447"/>
      <c r="VND59" s="447"/>
      <c r="VNE59" s="447"/>
      <c r="VNF59" s="447"/>
      <c r="VNG59" s="447"/>
      <c r="VNH59" s="447"/>
      <c r="VNI59" s="447"/>
      <c r="VNJ59" s="447"/>
      <c r="VNK59" s="447"/>
      <c r="VNL59" s="447"/>
      <c r="VNM59" s="447"/>
      <c r="VNN59" s="447"/>
      <c r="VNO59" s="447"/>
      <c r="VNP59" s="447"/>
      <c r="VNQ59" s="447"/>
      <c r="VNR59" s="447"/>
      <c r="VNS59" s="447"/>
      <c r="VNT59" s="447"/>
      <c r="VNU59" s="447"/>
      <c r="VNV59" s="447"/>
      <c r="VNW59" s="447"/>
      <c r="VNX59" s="447"/>
      <c r="VNY59" s="447"/>
      <c r="VNZ59" s="447"/>
      <c r="VOA59" s="447"/>
      <c r="VOB59" s="447"/>
      <c r="VOC59" s="447"/>
      <c r="VOD59" s="447"/>
      <c r="VOE59" s="447"/>
      <c r="VOF59" s="447"/>
      <c r="VOG59" s="447"/>
      <c r="VOH59" s="447"/>
      <c r="VOI59" s="447"/>
      <c r="VOJ59" s="447"/>
      <c r="VOK59" s="447"/>
      <c r="VOL59" s="447"/>
      <c r="VOM59" s="447"/>
      <c r="VON59" s="447"/>
      <c r="VOO59" s="447"/>
      <c r="VOP59" s="447"/>
      <c r="VOQ59" s="447"/>
      <c r="VOR59" s="447"/>
      <c r="VOS59" s="447"/>
      <c r="VOT59" s="447"/>
      <c r="VOU59" s="447"/>
      <c r="VOV59" s="447"/>
      <c r="VOW59" s="447"/>
      <c r="VOX59" s="447"/>
      <c r="VOY59" s="447"/>
      <c r="VOZ59" s="447"/>
      <c r="VPA59" s="447"/>
      <c r="VPB59" s="447"/>
      <c r="VPC59" s="447"/>
      <c r="VPD59" s="447"/>
      <c r="VPE59" s="447"/>
      <c r="VPF59" s="447"/>
      <c r="VPG59" s="447"/>
      <c r="VPH59" s="447"/>
      <c r="VPI59" s="447"/>
      <c r="VPJ59" s="447"/>
      <c r="VPK59" s="447"/>
      <c r="VPL59" s="447"/>
      <c r="VPM59" s="447"/>
      <c r="VPN59" s="447"/>
      <c r="VPO59" s="447"/>
      <c r="VPP59" s="447"/>
      <c r="VPQ59" s="447"/>
      <c r="VPR59" s="447"/>
      <c r="VPS59" s="447"/>
      <c r="VPT59" s="447"/>
      <c r="VPU59" s="447"/>
      <c r="VPV59" s="447"/>
      <c r="VPW59" s="447"/>
      <c r="VPX59" s="447"/>
      <c r="VPY59" s="447"/>
      <c r="VPZ59" s="447"/>
      <c r="VQA59" s="447"/>
      <c r="VQB59" s="447"/>
      <c r="VQC59" s="447"/>
      <c r="VQD59" s="447"/>
      <c r="VQE59" s="447"/>
      <c r="VQF59" s="447"/>
      <c r="VQG59" s="447"/>
      <c r="VQH59" s="447"/>
      <c r="VQI59" s="447"/>
      <c r="VQJ59" s="447"/>
      <c r="VQK59" s="447"/>
      <c r="VQL59" s="447"/>
      <c r="VQM59" s="447"/>
      <c r="VQN59" s="447"/>
      <c r="VQO59" s="447"/>
      <c r="VQP59" s="447"/>
      <c r="VQQ59" s="447"/>
      <c r="VQR59" s="447"/>
      <c r="VQS59" s="447"/>
      <c r="VQT59" s="447"/>
      <c r="VQU59" s="447"/>
      <c r="VQV59" s="447"/>
      <c r="VQW59" s="447"/>
      <c r="VQX59" s="447"/>
      <c r="VQY59" s="447"/>
      <c r="VQZ59" s="447"/>
      <c r="VRA59" s="447"/>
      <c r="VRB59" s="447"/>
      <c r="VRC59" s="447"/>
      <c r="VRD59" s="447"/>
      <c r="VRE59" s="447"/>
      <c r="VRF59" s="447"/>
      <c r="VRG59" s="447"/>
      <c r="VRH59" s="447"/>
      <c r="VRI59" s="447"/>
      <c r="VRJ59" s="447"/>
      <c r="VRK59" s="447"/>
      <c r="VRL59" s="447"/>
      <c r="VRM59" s="447"/>
      <c r="VRN59" s="447"/>
      <c r="VRO59" s="447"/>
      <c r="VRP59" s="447"/>
      <c r="VRQ59" s="447"/>
      <c r="VRR59" s="447"/>
      <c r="VRS59" s="447"/>
      <c r="VRT59" s="447"/>
      <c r="VRU59" s="447"/>
      <c r="VRV59" s="447"/>
      <c r="VRW59" s="447"/>
      <c r="VRX59" s="447"/>
      <c r="VRY59" s="447"/>
      <c r="VRZ59" s="447"/>
      <c r="VSA59" s="447"/>
      <c r="VSB59" s="447"/>
      <c r="VSC59" s="447"/>
      <c r="VSD59" s="447"/>
      <c r="VSE59" s="447"/>
      <c r="VSF59" s="447"/>
      <c r="VSG59" s="447"/>
      <c r="VSH59" s="447"/>
      <c r="VSI59" s="447"/>
      <c r="VSJ59" s="447"/>
      <c r="VSK59" s="447"/>
      <c r="VSL59" s="447"/>
      <c r="VSM59" s="447"/>
      <c r="VSN59" s="447"/>
      <c r="VSO59" s="447"/>
      <c r="VSP59" s="447"/>
      <c r="VSQ59" s="447"/>
      <c r="VSR59" s="447"/>
      <c r="VSS59" s="447"/>
      <c r="VST59" s="447"/>
      <c r="VSU59" s="447"/>
      <c r="VSV59" s="447"/>
      <c r="VSW59" s="447"/>
      <c r="VSX59" s="447"/>
      <c r="VSY59" s="447"/>
      <c r="VSZ59" s="447"/>
      <c r="VTA59" s="447"/>
      <c r="VTB59" s="447"/>
      <c r="VTC59" s="447"/>
      <c r="VTD59" s="447"/>
      <c r="VTE59" s="447"/>
      <c r="VTF59" s="447"/>
      <c r="VTG59" s="447"/>
      <c r="VTH59" s="447"/>
      <c r="VTI59" s="447"/>
      <c r="VTJ59" s="447"/>
      <c r="VTK59" s="447"/>
      <c r="VTL59" s="447"/>
      <c r="VTM59" s="447"/>
      <c r="VTN59" s="447"/>
      <c r="VTO59" s="447"/>
      <c r="VTP59" s="447"/>
      <c r="VTQ59" s="447"/>
      <c r="VTR59" s="447"/>
      <c r="VTS59" s="447"/>
      <c r="VTT59" s="447"/>
      <c r="VTU59" s="447"/>
      <c r="VTV59" s="447"/>
      <c r="VTW59" s="447"/>
      <c r="VTX59" s="447"/>
      <c r="VTY59" s="447"/>
      <c r="VTZ59" s="447"/>
      <c r="VUA59" s="447"/>
      <c r="VUB59" s="447"/>
      <c r="VUC59" s="447"/>
      <c r="VUD59" s="447"/>
      <c r="VUE59" s="447"/>
      <c r="VUF59" s="447"/>
      <c r="VUG59" s="447"/>
      <c r="VUH59" s="447"/>
      <c r="VUI59" s="447"/>
      <c r="VUJ59" s="447"/>
      <c r="VUK59" s="447"/>
      <c r="VUL59" s="447"/>
      <c r="VUM59" s="447"/>
      <c r="VUN59" s="447"/>
      <c r="VUO59" s="447"/>
      <c r="VUP59" s="447"/>
      <c r="VUQ59" s="447"/>
      <c r="VUR59" s="447"/>
      <c r="VUS59" s="447"/>
      <c r="VUT59" s="447"/>
      <c r="VUU59" s="447"/>
      <c r="VUV59" s="447"/>
      <c r="VUW59" s="447"/>
      <c r="VUX59" s="447"/>
      <c r="VUY59" s="447"/>
      <c r="VUZ59" s="447"/>
      <c r="VVA59" s="447"/>
      <c r="VVB59" s="447"/>
      <c r="VVC59" s="447"/>
      <c r="VVD59" s="447"/>
      <c r="VVE59" s="447"/>
      <c r="VVF59" s="447"/>
      <c r="VVG59" s="447"/>
      <c r="VVH59" s="447"/>
      <c r="VVI59" s="447"/>
      <c r="VVJ59" s="447"/>
      <c r="VVK59" s="447"/>
      <c r="VVL59" s="447"/>
      <c r="VVM59" s="447"/>
      <c r="VVN59" s="447"/>
      <c r="VVO59" s="447"/>
      <c r="VVP59" s="447"/>
      <c r="VVQ59" s="447"/>
      <c r="VVR59" s="447"/>
      <c r="VVS59" s="447"/>
      <c r="VVT59" s="447"/>
      <c r="VVU59" s="447"/>
      <c r="VVV59" s="447"/>
      <c r="VVW59" s="447"/>
      <c r="VVX59" s="447"/>
      <c r="VVY59" s="447"/>
      <c r="VVZ59" s="447"/>
      <c r="VWA59" s="447"/>
      <c r="VWB59" s="447"/>
      <c r="VWC59" s="447"/>
      <c r="VWD59" s="447"/>
      <c r="VWE59" s="447"/>
      <c r="VWF59" s="447"/>
      <c r="VWG59" s="447"/>
      <c r="VWH59" s="447"/>
      <c r="VWI59" s="447"/>
      <c r="VWJ59" s="447"/>
      <c r="VWK59" s="447"/>
      <c r="VWL59" s="447"/>
      <c r="VWM59" s="447"/>
      <c r="VWN59" s="447"/>
      <c r="VWO59" s="447"/>
      <c r="VWP59" s="447"/>
      <c r="VWQ59" s="447"/>
      <c r="VWR59" s="447"/>
      <c r="VWS59" s="447"/>
      <c r="VWT59" s="447"/>
      <c r="VWU59" s="447"/>
      <c r="VWV59" s="447"/>
      <c r="VWW59" s="447"/>
      <c r="VWX59" s="447"/>
      <c r="VWY59" s="447"/>
      <c r="VWZ59" s="447"/>
      <c r="VXA59" s="447"/>
      <c r="VXB59" s="447"/>
      <c r="VXC59" s="447"/>
      <c r="VXD59" s="447"/>
      <c r="VXE59" s="447"/>
      <c r="VXF59" s="447"/>
      <c r="VXG59" s="447"/>
      <c r="VXH59" s="447"/>
      <c r="VXI59" s="447"/>
      <c r="VXJ59" s="447"/>
      <c r="VXK59" s="447"/>
      <c r="VXL59" s="447"/>
      <c r="VXM59" s="447"/>
      <c r="VXN59" s="447"/>
      <c r="VXO59" s="447"/>
      <c r="VXP59" s="447"/>
      <c r="VXQ59" s="447"/>
      <c r="VXR59" s="447"/>
      <c r="VXS59" s="447"/>
      <c r="VXT59" s="447"/>
      <c r="VXU59" s="447"/>
      <c r="VXV59" s="447"/>
      <c r="VXW59" s="447"/>
      <c r="VXX59" s="447"/>
      <c r="VXY59" s="447"/>
      <c r="VXZ59" s="447"/>
      <c r="VYA59" s="447"/>
      <c r="VYB59" s="447"/>
      <c r="VYC59" s="447"/>
      <c r="VYD59" s="447"/>
      <c r="VYE59" s="447"/>
      <c r="VYF59" s="447"/>
      <c r="VYG59" s="447"/>
      <c r="VYH59" s="447"/>
      <c r="VYI59" s="447"/>
      <c r="VYJ59" s="447"/>
      <c r="VYK59" s="447"/>
      <c r="VYL59" s="447"/>
      <c r="VYM59" s="447"/>
      <c r="VYN59" s="447"/>
      <c r="VYO59" s="447"/>
      <c r="VYP59" s="447"/>
      <c r="VYQ59" s="447"/>
      <c r="VYR59" s="447"/>
      <c r="VYS59" s="447"/>
      <c r="VYT59" s="447"/>
      <c r="VYU59" s="447"/>
      <c r="VYV59" s="447"/>
      <c r="VYW59" s="447"/>
      <c r="VYX59" s="447"/>
      <c r="VYY59" s="447"/>
      <c r="VYZ59" s="447"/>
      <c r="VZA59" s="447"/>
      <c r="VZB59" s="447"/>
      <c r="VZC59" s="447"/>
      <c r="VZD59" s="447"/>
      <c r="VZE59" s="447"/>
      <c r="VZF59" s="447"/>
      <c r="VZG59" s="447"/>
      <c r="VZH59" s="447"/>
      <c r="VZI59" s="447"/>
      <c r="VZJ59" s="447"/>
      <c r="VZK59" s="447"/>
      <c r="VZL59" s="447"/>
      <c r="VZM59" s="447"/>
      <c r="VZN59" s="447"/>
      <c r="VZO59" s="447"/>
      <c r="VZP59" s="447"/>
      <c r="VZQ59" s="447"/>
      <c r="VZR59" s="447"/>
      <c r="VZS59" s="447"/>
      <c r="VZT59" s="447"/>
      <c r="VZU59" s="447"/>
      <c r="VZV59" s="447"/>
      <c r="VZW59" s="447"/>
      <c r="VZX59" s="447"/>
      <c r="VZY59" s="447"/>
      <c r="VZZ59" s="447"/>
      <c r="WAA59" s="447"/>
      <c r="WAB59" s="447"/>
      <c r="WAC59" s="447"/>
      <c r="WAD59" s="447"/>
      <c r="WAE59" s="447"/>
      <c r="WAF59" s="447"/>
      <c r="WAG59" s="447"/>
      <c r="WAH59" s="447"/>
      <c r="WAI59" s="447"/>
      <c r="WAJ59" s="447"/>
      <c r="WAK59" s="447"/>
      <c r="WAL59" s="447"/>
      <c r="WAM59" s="447"/>
      <c r="WAN59" s="447"/>
      <c r="WAO59" s="447"/>
      <c r="WAP59" s="447"/>
      <c r="WAQ59" s="447"/>
      <c r="WAR59" s="447"/>
      <c r="WAS59" s="447"/>
      <c r="WAT59" s="447"/>
      <c r="WAU59" s="447"/>
      <c r="WAV59" s="447"/>
      <c r="WAW59" s="447"/>
      <c r="WAX59" s="447"/>
      <c r="WAY59" s="447"/>
      <c r="WAZ59" s="447"/>
      <c r="WBA59" s="447"/>
      <c r="WBB59" s="447"/>
      <c r="WBC59" s="447"/>
      <c r="WBD59" s="447"/>
      <c r="WBE59" s="447"/>
      <c r="WBF59" s="447"/>
      <c r="WBG59" s="447"/>
      <c r="WBH59" s="447"/>
      <c r="WBI59" s="447"/>
      <c r="WBJ59" s="447"/>
      <c r="WBK59" s="447"/>
      <c r="WBL59" s="447"/>
      <c r="WBM59" s="447"/>
      <c r="WBN59" s="447"/>
      <c r="WBO59" s="447"/>
      <c r="WBP59" s="447"/>
      <c r="WBQ59" s="447"/>
      <c r="WBR59" s="447"/>
      <c r="WBS59" s="447"/>
      <c r="WBT59" s="447"/>
      <c r="WBU59" s="447"/>
      <c r="WBV59" s="447"/>
      <c r="WBW59" s="447"/>
      <c r="WBX59" s="447"/>
      <c r="WBY59" s="447"/>
      <c r="WBZ59" s="447"/>
      <c r="WCA59" s="447"/>
      <c r="WCB59" s="447"/>
      <c r="WCC59" s="447"/>
      <c r="WCD59" s="447"/>
      <c r="WCE59" s="447"/>
      <c r="WCF59" s="447"/>
      <c r="WCG59" s="447"/>
      <c r="WCH59" s="447"/>
      <c r="WCI59" s="447"/>
      <c r="WCJ59" s="447"/>
      <c r="WCK59" s="447"/>
      <c r="WCL59" s="447"/>
      <c r="WCM59" s="447"/>
      <c r="WCN59" s="447"/>
      <c r="WCO59" s="447"/>
      <c r="WCP59" s="447"/>
      <c r="WCQ59" s="447"/>
      <c r="WCR59" s="447"/>
      <c r="WCS59" s="447"/>
      <c r="WCT59" s="447"/>
      <c r="WCU59" s="447"/>
      <c r="WCV59" s="447"/>
      <c r="WCW59" s="447"/>
      <c r="WCX59" s="447"/>
      <c r="WCY59" s="447"/>
      <c r="WCZ59" s="447"/>
      <c r="WDA59" s="447"/>
      <c r="WDB59" s="447"/>
      <c r="WDC59" s="447"/>
      <c r="WDD59" s="447"/>
      <c r="WDE59" s="447"/>
      <c r="WDF59" s="447"/>
      <c r="WDG59" s="447"/>
      <c r="WDH59" s="447"/>
      <c r="WDI59" s="447"/>
      <c r="WDJ59" s="447"/>
      <c r="WDK59" s="447"/>
      <c r="WDL59" s="447"/>
      <c r="WDM59" s="447"/>
      <c r="WDN59" s="447"/>
      <c r="WDO59" s="447"/>
      <c r="WDP59" s="447"/>
      <c r="WDQ59" s="447"/>
      <c r="WDR59" s="447"/>
      <c r="WDS59" s="447"/>
      <c r="WDT59" s="447"/>
      <c r="WDU59" s="447"/>
      <c r="WDV59" s="447"/>
      <c r="WDW59" s="447"/>
      <c r="WDX59" s="447"/>
      <c r="WDY59" s="447"/>
      <c r="WDZ59" s="447"/>
      <c r="WEA59" s="447"/>
      <c r="WEB59" s="447"/>
      <c r="WEC59" s="447"/>
      <c r="WED59" s="447"/>
      <c r="WEE59" s="447"/>
      <c r="WEF59" s="447"/>
      <c r="WEG59" s="447"/>
      <c r="WEH59" s="447"/>
      <c r="WEI59" s="447"/>
      <c r="WEJ59" s="447"/>
      <c r="WEK59" s="447"/>
      <c r="WEL59" s="447"/>
      <c r="WEM59" s="447"/>
      <c r="WEN59" s="447"/>
      <c r="WEO59" s="447"/>
      <c r="WEP59" s="447"/>
      <c r="WEQ59" s="447"/>
      <c r="WER59" s="447"/>
      <c r="WES59" s="447"/>
      <c r="WET59" s="447"/>
      <c r="WEU59" s="447"/>
      <c r="WEV59" s="447"/>
      <c r="WEW59" s="447"/>
      <c r="WEX59" s="447"/>
      <c r="WEY59" s="447"/>
      <c r="WEZ59" s="447"/>
      <c r="WFA59" s="447"/>
      <c r="WFB59" s="447"/>
      <c r="WFC59" s="447"/>
      <c r="WFD59" s="447"/>
      <c r="WFE59" s="447"/>
      <c r="WFF59" s="447"/>
      <c r="WFG59" s="447"/>
      <c r="WFH59" s="447"/>
      <c r="WFI59" s="447"/>
      <c r="WFJ59" s="447"/>
      <c r="WFK59" s="447"/>
      <c r="WFL59" s="447"/>
      <c r="WFM59" s="447"/>
      <c r="WFN59" s="447"/>
      <c r="WFO59" s="447"/>
      <c r="WFP59" s="447"/>
      <c r="WFQ59" s="447"/>
      <c r="WFR59" s="447"/>
      <c r="WFS59" s="447"/>
      <c r="WFT59" s="447"/>
      <c r="WFU59" s="447"/>
      <c r="WFV59" s="447"/>
      <c r="WFW59" s="447"/>
      <c r="WFX59" s="447"/>
      <c r="WFY59" s="447"/>
      <c r="WFZ59" s="447"/>
      <c r="WGA59" s="447"/>
      <c r="WGB59" s="447"/>
      <c r="WGC59" s="447"/>
      <c r="WGD59" s="447"/>
      <c r="WGE59" s="447"/>
      <c r="WGF59" s="447"/>
      <c r="WGG59" s="447"/>
      <c r="WGH59" s="447"/>
      <c r="WGI59" s="447"/>
      <c r="WGJ59" s="447"/>
      <c r="WGK59" s="447"/>
      <c r="WGL59" s="447"/>
      <c r="WGM59" s="447"/>
      <c r="WGN59" s="447"/>
      <c r="WGO59" s="447"/>
      <c r="WGP59" s="447"/>
      <c r="WGQ59" s="447"/>
      <c r="WGR59" s="447"/>
      <c r="WGS59" s="447"/>
      <c r="WGT59" s="447"/>
      <c r="WGU59" s="447"/>
      <c r="WGV59" s="447"/>
      <c r="WGW59" s="447"/>
      <c r="WGX59" s="447"/>
      <c r="WGY59" s="447"/>
      <c r="WGZ59" s="447"/>
      <c r="WHA59" s="447"/>
      <c r="WHB59" s="447"/>
      <c r="WHC59" s="447"/>
      <c r="WHD59" s="447"/>
      <c r="WHE59" s="447"/>
      <c r="WHF59" s="447"/>
      <c r="WHG59" s="447"/>
      <c r="WHH59" s="447"/>
      <c r="WHI59" s="447"/>
      <c r="WHJ59" s="447"/>
      <c r="WHK59" s="447"/>
      <c r="WHL59" s="447"/>
      <c r="WHM59" s="447"/>
      <c r="WHN59" s="447"/>
      <c r="WHO59" s="447"/>
      <c r="WHP59" s="447"/>
      <c r="WHQ59" s="447"/>
      <c r="WHR59" s="447"/>
      <c r="WHS59" s="447"/>
      <c r="WHT59" s="447"/>
      <c r="WHU59" s="447"/>
      <c r="WHV59" s="447"/>
      <c r="WHW59" s="447"/>
      <c r="WHX59" s="447"/>
      <c r="WHY59" s="447"/>
      <c r="WHZ59" s="447"/>
      <c r="WIA59" s="447"/>
      <c r="WIB59" s="447"/>
      <c r="WIC59" s="447"/>
      <c r="WID59" s="447"/>
      <c r="WIE59" s="447"/>
      <c r="WIF59" s="447"/>
      <c r="WIG59" s="447"/>
      <c r="WIH59" s="447"/>
      <c r="WII59" s="447"/>
      <c r="WIJ59" s="447"/>
      <c r="WIK59" s="447"/>
      <c r="WIL59" s="447"/>
      <c r="WIM59" s="447"/>
      <c r="WIN59" s="447"/>
      <c r="WIO59" s="447"/>
      <c r="WIP59" s="447"/>
      <c r="WIQ59" s="447"/>
      <c r="WIR59" s="447"/>
      <c r="WIS59" s="447"/>
      <c r="WIT59" s="447"/>
      <c r="WIU59" s="447"/>
      <c r="WIV59" s="447"/>
      <c r="WIW59" s="447"/>
      <c r="WIX59" s="447"/>
      <c r="WIY59" s="447"/>
      <c r="WIZ59" s="447"/>
      <c r="WJA59" s="447"/>
      <c r="WJB59" s="447"/>
      <c r="WJC59" s="447"/>
      <c r="WJD59" s="447"/>
      <c r="WJE59" s="447"/>
      <c r="WJF59" s="447"/>
      <c r="WJG59" s="447"/>
      <c r="WJH59" s="447"/>
      <c r="WJI59" s="447"/>
      <c r="WJJ59" s="447"/>
      <c r="WJK59" s="447"/>
      <c r="WJL59" s="447"/>
      <c r="WJM59" s="447"/>
      <c r="WJN59" s="447"/>
      <c r="WJO59" s="447"/>
      <c r="WJP59" s="447"/>
      <c r="WJQ59" s="447"/>
      <c r="WJR59" s="447"/>
      <c r="WJS59" s="447"/>
      <c r="WJT59" s="447"/>
      <c r="WJU59" s="447"/>
      <c r="WJV59" s="447"/>
      <c r="WJW59" s="447"/>
      <c r="WJX59" s="447"/>
      <c r="WJY59" s="447"/>
      <c r="WJZ59" s="447"/>
      <c r="WKA59" s="447"/>
      <c r="WKB59" s="447"/>
      <c r="WKC59" s="447"/>
      <c r="WKD59" s="447"/>
      <c r="WKE59" s="447"/>
      <c r="WKF59" s="447"/>
      <c r="WKG59" s="447"/>
      <c r="WKH59" s="447"/>
      <c r="WKI59" s="447"/>
      <c r="WKJ59" s="447"/>
      <c r="WKK59" s="447"/>
      <c r="WKL59" s="447"/>
      <c r="WKM59" s="447"/>
      <c r="WKN59" s="447"/>
      <c r="WKO59" s="447"/>
      <c r="WKP59" s="447"/>
      <c r="WKQ59" s="447"/>
      <c r="WKR59" s="447"/>
      <c r="WKS59" s="447"/>
      <c r="WKT59" s="447"/>
      <c r="WKU59" s="447"/>
      <c r="WKV59" s="447"/>
      <c r="WKW59" s="447"/>
      <c r="WKX59" s="447"/>
      <c r="WKY59" s="447"/>
      <c r="WKZ59" s="447"/>
      <c r="WLA59" s="447"/>
      <c r="WLB59" s="447"/>
      <c r="WLC59" s="447"/>
      <c r="WLD59" s="447"/>
      <c r="WLE59" s="447"/>
      <c r="WLF59" s="447"/>
      <c r="WLG59" s="447"/>
      <c r="WLH59" s="447"/>
      <c r="WLI59" s="447"/>
      <c r="WLJ59" s="447"/>
      <c r="WLK59" s="447"/>
      <c r="WLL59" s="447"/>
      <c r="WLM59" s="447"/>
      <c r="WLN59" s="447"/>
      <c r="WLO59" s="447"/>
      <c r="WLP59" s="447"/>
      <c r="WLQ59" s="447"/>
      <c r="WLR59" s="447"/>
      <c r="WLS59" s="447"/>
      <c r="WLT59" s="447"/>
      <c r="WLU59" s="447"/>
      <c r="WLV59" s="447"/>
      <c r="WLW59" s="447"/>
      <c r="WLX59" s="447"/>
      <c r="WLY59" s="447"/>
      <c r="WLZ59" s="447"/>
      <c r="WMA59" s="447"/>
      <c r="WMB59" s="447"/>
      <c r="WMC59" s="447"/>
      <c r="WMD59" s="447"/>
      <c r="WME59" s="447"/>
      <c r="WMF59" s="447"/>
      <c r="WMG59" s="447"/>
      <c r="WMH59" s="447"/>
      <c r="WMI59" s="447"/>
      <c r="WMJ59" s="447"/>
      <c r="WMK59" s="447"/>
      <c r="WML59" s="447"/>
      <c r="WMM59" s="447"/>
      <c r="WMN59" s="447"/>
      <c r="WMO59" s="447"/>
      <c r="WMP59" s="447"/>
      <c r="WMQ59" s="447"/>
      <c r="WMR59" s="447"/>
      <c r="WMS59" s="447"/>
      <c r="WMT59" s="447"/>
      <c r="WMU59" s="447"/>
      <c r="WMV59" s="447"/>
      <c r="WMW59" s="447"/>
      <c r="WMX59" s="447"/>
      <c r="WMY59" s="447"/>
      <c r="WMZ59" s="447"/>
      <c r="WNA59" s="447"/>
      <c r="WNB59" s="447"/>
      <c r="WNC59" s="447"/>
      <c r="WND59" s="447"/>
      <c r="WNE59" s="447"/>
      <c r="WNF59" s="447"/>
      <c r="WNG59" s="447"/>
      <c r="WNH59" s="447"/>
      <c r="WNI59" s="447"/>
      <c r="WNJ59" s="447"/>
      <c r="WNK59" s="447"/>
      <c r="WNL59" s="447"/>
      <c r="WNM59" s="447"/>
      <c r="WNN59" s="447"/>
      <c r="WNO59" s="447"/>
      <c r="WNP59" s="447"/>
      <c r="WNQ59" s="447"/>
      <c r="WNR59" s="447"/>
      <c r="WNS59" s="447"/>
      <c r="WNT59" s="447"/>
      <c r="WNU59" s="447"/>
      <c r="WNV59" s="447"/>
      <c r="WNW59" s="447"/>
      <c r="WNX59" s="447"/>
      <c r="WNY59" s="447"/>
      <c r="WNZ59" s="447"/>
      <c r="WOA59" s="447"/>
      <c r="WOB59" s="447"/>
      <c r="WOC59" s="447"/>
      <c r="WOD59" s="447"/>
      <c r="WOE59" s="447"/>
      <c r="WOF59" s="447"/>
      <c r="WOG59" s="447"/>
      <c r="WOH59" s="447"/>
      <c r="WOI59" s="447"/>
      <c r="WOJ59" s="447"/>
      <c r="WOK59" s="447"/>
      <c r="WOL59" s="447"/>
      <c r="WOM59" s="447"/>
      <c r="WON59" s="447"/>
      <c r="WOO59" s="447"/>
      <c r="WOP59" s="447"/>
      <c r="WOQ59" s="447"/>
      <c r="WOR59" s="447"/>
      <c r="WOS59" s="447"/>
      <c r="WOT59" s="447"/>
      <c r="WOU59" s="447"/>
      <c r="WOV59" s="447"/>
      <c r="WOW59" s="447"/>
      <c r="WOX59" s="447"/>
      <c r="WOY59" s="447"/>
      <c r="WOZ59" s="447"/>
      <c r="WPA59" s="447"/>
      <c r="WPB59" s="447"/>
      <c r="WPC59" s="447"/>
      <c r="WPD59" s="447"/>
      <c r="WPE59" s="447"/>
      <c r="WPF59" s="447"/>
      <c r="WPG59" s="447"/>
      <c r="WPH59" s="447"/>
      <c r="WPI59" s="447"/>
      <c r="WPJ59" s="447"/>
      <c r="WPK59" s="447"/>
      <c r="WPL59" s="447"/>
      <c r="WPM59" s="447"/>
      <c r="WPN59" s="447"/>
      <c r="WPO59" s="447"/>
      <c r="WPP59" s="447"/>
      <c r="WPQ59" s="447"/>
      <c r="WPR59" s="447"/>
      <c r="WPS59" s="447"/>
      <c r="WPT59" s="447"/>
      <c r="WPU59" s="447"/>
      <c r="WPV59" s="447"/>
      <c r="WPW59" s="447"/>
      <c r="WPX59" s="447"/>
      <c r="WPY59" s="447"/>
      <c r="WPZ59" s="447"/>
      <c r="WQA59" s="447"/>
      <c r="WQB59" s="447"/>
      <c r="WQC59" s="447"/>
      <c r="WQD59" s="447"/>
      <c r="WQE59" s="447"/>
      <c r="WQF59" s="447"/>
      <c r="WQG59" s="447"/>
      <c r="WQH59" s="447"/>
      <c r="WQI59" s="447"/>
      <c r="WQJ59" s="447"/>
      <c r="WQK59" s="447"/>
      <c r="WQL59" s="447"/>
      <c r="WQM59" s="447"/>
      <c r="WQN59" s="447"/>
      <c r="WQO59" s="447"/>
      <c r="WQP59" s="447"/>
      <c r="WQQ59" s="447"/>
      <c r="WQR59" s="447"/>
      <c r="WQS59" s="447"/>
      <c r="WQT59" s="447"/>
      <c r="WQU59" s="447"/>
      <c r="WQV59" s="447"/>
      <c r="WQW59" s="447"/>
      <c r="WQX59" s="447"/>
      <c r="WQY59" s="447"/>
      <c r="WQZ59" s="447"/>
      <c r="WRA59" s="447"/>
      <c r="WRB59" s="447"/>
      <c r="WRC59" s="447"/>
      <c r="WRD59" s="447"/>
      <c r="WRE59" s="447"/>
      <c r="WRF59" s="447"/>
      <c r="WRG59" s="447"/>
      <c r="WRH59" s="447"/>
      <c r="WRI59" s="447"/>
      <c r="WRJ59" s="447"/>
      <c r="WRK59" s="447"/>
      <c r="WRL59" s="447"/>
      <c r="WRM59" s="447"/>
      <c r="WRN59" s="447"/>
      <c r="WRO59" s="447"/>
      <c r="WRP59" s="447"/>
      <c r="WRQ59" s="447"/>
      <c r="WRR59" s="447"/>
      <c r="WRS59" s="447"/>
      <c r="WRT59" s="447"/>
      <c r="WRU59" s="447"/>
      <c r="WRV59" s="447"/>
      <c r="WRW59" s="447"/>
      <c r="WRX59" s="447"/>
      <c r="WRY59" s="447"/>
      <c r="WRZ59" s="447"/>
      <c r="WSA59" s="447"/>
      <c r="WSB59" s="447"/>
      <c r="WSC59" s="447"/>
      <c r="WSD59" s="447"/>
      <c r="WSE59" s="447"/>
      <c r="WSF59" s="447"/>
      <c r="WSG59" s="447"/>
      <c r="WSH59" s="447"/>
      <c r="WSI59" s="447"/>
      <c r="WSJ59" s="447"/>
      <c r="WSK59" s="447"/>
      <c r="WSL59" s="447"/>
      <c r="WSM59" s="447"/>
      <c r="WSN59" s="447"/>
      <c r="WSO59" s="447"/>
      <c r="WSP59" s="447"/>
      <c r="WSQ59" s="447"/>
      <c r="WSR59" s="447"/>
      <c r="WSS59" s="447"/>
      <c r="WST59" s="447"/>
      <c r="WSU59" s="447"/>
      <c r="WSV59" s="447"/>
      <c r="WSW59" s="447"/>
      <c r="WSX59" s="447"/>
      <c r="WSY59" s="447"/>
      <c r="WSZ59" s="447"/>
      <c r="WTA59" s="447"/>
      <c r="WTB59" s="447"/>
      <c r="WTC59" s="447"/>
      <c r="WTD59" s="447"/>
      <c r="WTE59" s="447"/>
      <c r="WTF59" s="447"/>
      <c r="WTG59" s="447"/>
      <c r="WTH59" s="447"/>
      <c r="WTI59" s="447"/>
      <c r="WTJ59" s="447"/>
      <c r="WTK59" s="447"/>
      <c r="WTL59" s="447"/>
      <c r="WTM59" s="447"/>
      <c r="WTN59" s="447"/>
      <c r="WTO59" s="447"/>
      <c r="WTP59" s="447"/>
      <c r="WTQ59" s="447"/>
      <c r="WTR59" s="447"/>
      <c r="WTS59" s="447"/>
      <c r="WTT59" s="447"/>
      <c r="WTU59" s="447"/>
      <c r="WTV59" s="447"/>
      <c r="WTW59" s="447"/>
      <c r="WTX59" s="447"/>
      <c r="WTY59" s="447"/>
      <c r="WTZ59" s="447"/>
      <c r="WUA59" s="447"/>
      <c r="WUB59" s="447"/>
      <c r="WUC59" s="447"/>
      <c r="WUD59" s="447"/>
      <c r="WUE59" s="447"/>
      <c r="WUF59" s="447"/>
      <c r="WUG59" s="447"/>
      <c r="WUH59" s="447"/>
      <c r="WUI59" s="447"/>
      <c r="WUJ59" s="447"/>
      <c r="WUK59" s="447"/>
      <c r="WUL59" s="447"/>
      <c r="WUM59" s="447"/>
      <c r="WUN59" s="447"/>
      <c r="WUO59" s="447"/>
      <c r="WUP59" s="447"/>
      <c r="WUQ59" s="447"/>
      <c r="WUR59" s="447"/>
      <c r="WUS59" s="447"/>
      <c r="WUT59" s="447"/>
      <c r="WUU59" s="447"/>
      <c r="WUV59" s="447"/>
      <c r="WUW59" s="447"/>
      <c r="WUX59" s="447"/>
      <c r="WUY59" s="447"/>
      <c r="WUZ59" s="447"/>
      <c r="WVA59" s="447"/>
      <c r="WVB59" s="447"/>
      <c r="WVC59" s="447"/>
      <c r="WVD59" s="447"/>
      <c r="WVE59" s="447"/>
      <c r="WVF59" s="447"/>
      <c r="WVG59" s="447"/>
      <c r="WVH59" s="447"/>
      <c r="WVI59" s="447"/>
      <c r="WVJ59" s="447"/>
      <c r="WVK59" s="447"/>
      <c r="WVL59" s="447"/>
      <c r="WVM59" s="447"/>
      <c r="WVN59" s="447"/>
      <c r="WVO59" s="447"/>
      <c r="WVP59" s="447"/>
      <c r="WVQ59" s="447"/>
      <c r="WVR59" s="447"/>
      <c r="WVS59" s="447"/>
      <c r="WVT59" s="447"/>
      <c r="WVU59" s="447"/>
      <c r="WVV59" s="447"/>
    </row>
    <row r="60" spans="1:16142" ht="15.75" x14ac:dyDescent="0.25">
      <c r="A60" s="2369"/>
      <c r="B60" s="2369"/>
      <c r="C60" s="2369"/>
      <c r="D60" s="2369"/>
      <c r="E60" s="2369"/>
      <c r="F60" s="2369"/>
      <c r="G60" s="2369"/>
      <c r="H60" s="2369"/>
      <c r="I60" s="2369"/>
      <c r="J60" s="2369"/>
      <c r="K60" s="2395"/>
      <c r="L60" s="2395"/>
      <c r="M60" s="2395"/>
      <c r="N60" s="2369"/>
      <c r="O60" s="2369"/>
      <c r="P60" s="447"/>
      <c r="Q60" s="447"/>
      <c r="R60" s="447"/>
      <c r="S60" s="447"/>
      <c r="T60" s="447"/>
      <c r="U60" s="447"/>
      <c r="V60" s="447"/>
      <c r="W60" s="447"/>
      <c r="X60" s="447"/>
      <c r="Y60" s="447"/>
      <c r="Z60" s="447"/>
      <c r="AA60" s="447"/>
      <c r="AB60" s="447"/>
      <c r="AC60" s="447"/>
      <c r="AD60" s="447"/>
      <c r="AE60" s="447"/>
      <c r="AF60" s="447"/>
      <c r="AG60" s="447"/>
      <c r="AH60" s="447"/>
      <c r="AI60" s="447"/>
      <c r="AJ60" s="447"/>
      <c r="AK60" s="447"/>
      <c r="AL60" s="447"/>
      <c r="AM60" s="447"/>
      <c r="AN60" s="447"/>
      <c r="AO60" s="447"/>
      <c r="AP60" s="447"/>
      <c r="AQ60" s="447"/>
      <c r="AR60" s="447"/>
      <c r="AS60" s="447"/>
      <c r="AT60" s="447"/>
      <c r="AU60" s="447"/>
      <c r="AV60" s="447"/>
      <c r="AW60" s="447"/>
      <c r="AX60" s="447"/>
      <c r="AY60" s="447"/>
      <c r="AZ60" s="447"/>
      <c r="BA60" s="447"/>
      <c r="BB60" s="447"/>
      <c r="BC60" s="447"/>
      <c r="BD60" s="447"/>
      <c r="BE60" s="447"/>
      <c r="BF60" s="447"/>
      <c r="BG60" s="447"/>
      <c r="BH60" s="447"/>
      <c r="BI60" s="447"/>
      <c r="BJ60" s="447"/>
      <c r="BK60" s="447"/>
      <c r="BL60" s="447"/>
      <c r="BM60" s="447"/>
      <c r="BN60" s="447"/>
      <c r="BO60" s="447"/>
      <c r="BP60" s="447"/>
      <c r="BQ60" s="447"/>
      <c r="BR60" s="447"/>
      <c r="BS60" s="447"/>
      <c r="BT60" s="447"/>
      <c r="BU60" s="447"/>
      <c r="BV60" s="447"/>
      <c r="BW60" s="447"/>
      <c r="BX60" s="447"/>
      <c r="BY60" s="447"/>
      <c r="BZ60" s="447"/>
      <c r="CA60" s="447"/>
      <c r="CB60" s="447"/>
      <c r="CC60" s="447"/>
      <c r="CD60" s="447"/>
      <c r="CE60" s="447"/>
      <c r="CF60" s="447"/>
      <c r="CG60" s="447"/>
      <c r="CH60" s="447"/>
      <c r="CI60" s="447"/>
      <c r="CJ60" s="447"/>
      <c r="CK60" s="447"/>
      <c r="CL60" s="447"/>
      <c r="CM60" s="447"/>
      <c r="CN60" s="447"/>
      <c r="CO60" s="447"/>
      <c r="CP60" s="447"/>
      <c r="CQ60" s="447"/>
      <c r="CR60" s="447"/>
      <c r="CS60" s="447"/>
      <c r="CT60" s="447"/>
      <c r="CU60" s="447"/>
      <c r="CV60" s="447"/>
      <c r="CW60" s="447"/>
      <c r="CX60" s="447"/>
      <c r="CY60" s="447"/>
      <c r="CZ60" s="447"/>
      <c r="DA60" s="447"/>
      <c r="DB60" s="447"/>
      <c r="DC60" s="447"/>
      <c r="DD60" s="447"/>
      <c r="DE60" s="447"/>
      <c r="DF60" s="447"/>
      <c r="DG60" s="447"/>
      <c r="DH60" s="447"/>
      <c r="DI60" s="447"/>
      <c r="DJ60" s="447"/>
      <c r="DK60" s="447"/>
      <c r="DL60" s="447"/>
      <c r="DM60" s="447"/>
      <c r="DN60" s="447"/>
      <c r="DO60" s="447"/>
      <c r="DP60" s="447"/>
      <c r="DQ60" s="447"/>
      <c r="DR60" s="447"/>
      <c r="DS60" s="447"/>
      <c r="DT60" s="447"/>
      <c r="DU60" s="447"/>
      <c r="DV60" s="447"/>
      <c r="DW60" s="447"/>
      <c r="DX60" s="447"/>
      <c r="DY60" s="447"/>
      <c r="DZ60" s="447"/>
      <c r="EA60" s="447"/>
      <c r="EB60" s="447"/>
      <c r="EC60" s="447"/>
      <c r="ED60" s="447"/>
      <c r="EE60" s="447"/>
      <c r="EF60" s="447"/>
      <c r="EG60" s="447"/>
      <c r="EH60" s="447"/>
      <c r="EI60" s="447"/>
      <c r="EJ60" s="447"/>
      <c r="EK60" s="447"/>
      <c r="EL60" s="447"/>
      <c r="EM60" s="447"/>
      <c r="EN60" s="447"/>
      <c r="EO60" s="447"/>
      <c r="EP60" s="447"/>
      <c r="EQ60" s="447"/>
      <c r="ER60" s="447"/>
      <c r="ES60" s="447"/>
      <c r="ET60" s="447"/>
      <c r="EU60" s="447"/>
      <c r="EV60" s="447"/>
      <c r="EW60" s="447"/>
      <c r="EX60" s="447"/>
      <c r="EY60" s="447"/>
      <c r="EZ60" s="447"/>
      <c r="FA60" s="447"/>
      <c r="FB60" s="447"/>
      <c r="FC60" s="447"/>
      <c r="FD60" s="447"/>
      <c r="FE60" s="447"/>
      <c r="FF60" s="447"/>
      <c r="FG60" s="447"/>
      <c r="FH60" s="447"/>
      <c r="FI60" s="447"/>
      <c r="FJ60" s="447"/>
      <c r="FK60" s="447"/>
      <c r="FL60" s="447"/>
      <c r="FM60" s="447"/>
      <c r="FN60" s="447"/>
      <c r="FO60" s="447"/>
      <c r="FP60" s="447"/>
      <c r="FQ60" s="447"/>
      <c r="FR60" s="447"/>
      <c r="FS60" s="447"/>
      <c r="FT60" s="447"/>
      <c r="FU60" s="447"/>
      <c r="FV60" s="447"/>
      <c r="FW60" s="447"/>
      <c r="FX60" s="447"/>
      <c r="FY60" s="447"/>
      <c r="FZ60" s="447"/>
      <c r="GA60" s="447"/>
      <c r="GB60" s="447"/>
      <c r="GC60" s="447"/>
      <c r="GD60" s="447"/>
      <c r="GE60" s="447"/>
      <c r="GF60" s="447"/>
      <c r="GG60" s="447"/>
      <c r="GH60" s="447"/>
      <c r="GI60" s="447"/>
      <c r="GJ60" s="447"/>
      <c r="GK60" s="447"/>
      <c r="GL60" s="447"/>
      <c r="GM60" s="447"/>
      <c r="GN60" s="447"/>
      <c r="GO60" s="447"/>
      <c r="GP60" s="447"/>
      <c r="GQ60" s="447"/>
      <c r="GR60" s="447"/>
      <c r="GS60" s="447"/>
      <c r="GT60" s="447"/>
      <c r="GU60" s="447"/>
      <c r="GV60" s="447"/>
      <c r="GW60" s="447"/>
      <c r="GX60" s="447"/>
      <c r="GY60" s="447"/>
      <c r="GZ60" s="447"/>
      <c r="HA60" s="447"/>
      <c r="HB60" s="447"/>
      <c r="HC60" s="447"/>
      <c r="HD60" s="447"/>
      <c r="HE60" s="447"/>
      <c r="HF60" s="447"/>
      <c r="HG60" s="447"/>
      <c r="HH60" s="447"/>
      <c r="HI60" s="447"/>
      <c r="HJ60" s="447"/>
      <c r="HK60" s="447"/>
      <c r="HL60" s="447"/>
      <c r="HM60" s="447"/>
      <c r="HN60" s="447"/>
      <c r="HO60" s="447"/>
      <c r="HP60" s="447"/>
      <c r="HQ60" s="447"/>
      <c r="HR60" s="447"/>
      <c r="HS60" s="447"/>
      <c r="HT60" s="447"/>
      <c r="HU60" s="447"/>
      <c r="HV60" s="447"/>
      <c r="HW60" s="447"/>
      <c r="HX60" s="447"/>
      <c r="HY60" s="447"/>
      <c r="HZ60" s="447"/>
      <c r="IA60" s="447"/>
      <c r="IB60" s="447"/>
      <c r="IC60" s="447"/>
      <c r="ID60" s="447"/>
      <c r="IE60" s="447"/>
      <c r="IF60" s="447"/>
      <c r="IG60" s="447"/>
      <c r="IH60" s="447"/>
      <c r="II60" s="447"/>
      <c r="IJ60" s="447"/>
      <c r="IK60" s="447"/>
      <c r="IL60" s="447"/>
      <c r="IM60" s="447"/>
      <c r="IN60" s="447"/>
      <c r="IO60" s="447"/>
      <c r="IP60" s="447"/>
      <c r="IQ60" s="447"/>
      <c r="IR60" s="447"/>
      <c r="IS60" s="447"/>
      <c r="IT60" s="447"/>
      <c r="IU60" s="447"/>
      <c r="IV60" s="447"/>
      <c r="IW60" s="447"/>
      <c r="IX60" s="447"/>
      <c r="IY60" s="447"/>
      <c r="IZ60" s="447"/>
      <c r="JA60" s="447"/>
      <c r="JB60" s="447"/>
      <c r="JC60" s="447"/>
      <c r="JD60" s="447"/>
      <c r="JE60" s="447"/>
      <c r="JF60" s="447"/>
      <c r="JG60" s="447"/>
      <c r="JH60" s="447"/>
      <c r="JI60" s="447"/>
      <c r="JJ60" s="447"/>
      <c r="JK60" s="447"/>
      <c r="JL60" s="447"/>
      <c r="JM60" s="447"/>
      <c r="JN60" s="447"/>
      <c r="JO60" s="447"/>
      <c r="JP60" s="447"/>
      <c r="JQ60" s="447"/>
      <c r="JR60" s="447"/>
      <c r="JS60" s="447"/>
      <c r="JT60" s="447"/>
      <c r="JU60" s="447"/>
      <c r="JV60" s="447"/>
      <c r="JW60" s="447"/>
      <c r="JX60" s="447"/>
      <c r="JY60" s="447"/>
      <c r="JZ60" s="447"/>
      <c r="KA60" s="447"/>
      <c r="KB60" s="447"/>
      <c r="KC60" s="447"/>
      <c r="KD60" s="447"/>
      <c r="KE60" s="447"/>
      <c r="KF60" s="447"/>
      <c r="KG60" s="447"/>
      <c r="KH60" s="447"/>
      <c r="KI60" s="447"/>
      <c r="KJ60" s="447"/>
      <c r="KK60" s="447"/>
      <c r="KL60" s="447"/>
      <c r="KM60" s="447"/>
      <c r="KN60" s="447"/>
      <c r="KO60" s="447"/>
      <c r="KP60" s="447"/>
      <c r="KQ60" s="447"/>
      <c r="KR60" s="447"/>
      <c r="KS60" s="447"/>
      <c r="KT60" s="447"/>
      <c r="KU60" s="447"/>
      <c r="KV60" s="447"/>
      <c r="KW60" s="447"/>
      <c r="KX60" s="447"/>
      <c r="KY60" s="447"/>
      <c r="KZ60" s="447"/>
      <c r="LA60" s="447"/>
      <c r="LB60" s="447"/>
      <c r="LC60" s="447"/>
      <c r="LD60" s="447"/>
      <c r="LE60" s="447"/>
      <c r="LF60" s="447"/>
      <c r="LG60" s="447"/>
      <c r="LH60" s="447"/>
      <c r="LI60" s="447"/>
      <c r="LJ60" s="447"/>
      <c r="LK60" s="447"/>
      <c r="LL60" s="447"/>
      <c r="LM60" s="447"/>
      <c r="LN60" s="447"/>
      <c r="LO60" s="447"/>
      <c r="LP60" s="447"/>
      <c r="LQ60" s="447"/>
      <c r="LR60" s="447"/>
      <c r="LS60" s="447"/>
      <c r="LT60" s="447"/>
      <c r="LU60" s="447"/>
      <c r="LV60" s="447"/>
      <c r="LW60" s="447"/>
      <c r="LX60" s="447"/>
      <c r="LY60" s="447"/>
      <c r="LZ60" s="447"/>
      <c r="MA60" s="447"/>
      <c r="MB60" s="447"/>
      <c r="MC60" s="447"/>
      <c r="MD60" s="447"/>
      <c r="ME60" s="447"/>
      <c r="MF60" s="447"/>
      <c r="MG60" s="447"/>
      <c r="MH60" s="447"/>
      <c r="MI60" s="447"/>
      <c r="MJ60" s="447"/>
      <c r="MK60" s="447"/>
      <c r="ML60" s="447"/>
      <c r="MM60" s="447"/>
      <c r="MN60" s="447"/>
      <c r="MO60" s="447"/>
      <c r="MP60" s="447"/>
      <c r="MQ60" s="447"/>
      <c r="MR60" s="447"/>
      <c r="MS60" s="447"/>
      <c r="MT60" s="447"/>
      <c r="MU60" s="447"/>
      <c r="MV60" s="447"/>
      <c r="MW60" s="447"/>
      <c r="MX60" s="447"/>
      <c r="MY60" s="447"/>
      <c r="MZ60" s="447"/>
      <c r="NA60" s="447"/>
      <c r="NB60" s="447"/>
      <c r="NC60" s="447"/>
      <c r="ND60" s="447"/>
      <c r="NE60" s="447"/>
      <c r="NF60" s="447"/>
      <c r="NG60" s="447"/>
      <c r="NH60" s="447"/>
      <c r="NI60" s="447"/>
      <c r="NJ60" s="447"/>
      <c r="NK60" s="447"/>
      <c r="NL60" s="447"/>
      <c r="NM60" s="447"/>
      <c r="NN60" s="447"/>
      <c r="NO60" s="447"/>
      <c r="NP60" s="447"/>
      <c r="NQ60" s="447"/>
      <c r="NR60" s="447"/>
      <c r="NS60" s="447"/>
      <c r="NT60" s="447"/>
      <c r="NU60" s="447"/>
      <c r="NV60" s="447"/>
      <c r="NW60" s="447"/>
      <c r="NX60" s="447"/>
      <c r="NY60" s="447"/>
      <c r="NZ60" s="447"/>
      <c r="OA60" s="447"/>
      <c r="OB60" s="447"/>
      <c r="OC60" s="447"/>
      <c r="OD60" s="447"/>
      <c r="OE60" s="447"/>
      <c r="OF60" s="447"/>
      <c r="OG60" s="447"/>
      <c r="OH60" s="447"/>
      <c r="OI60" s="447"/>
      <c r="OJ60" s="447"/>
      <c r="OK60" s="447"/>
      <c r="OL60" s="447"/>
      <c r="OM60" s="447"/>
      <c r="ON60" s="447"/>
      <c r="OO60" s="447"/>
      <c r="OP60" s="447"/>
      <c r="OQ60" s="447"/>
      <c r="OR60" s="447"/>
      <c r="OS60" s="447"/>
      <c r="OT60" s="447"/>
      <c r="OU60" s="447"/>
      <c r="OV60" s="447"/>
      <c r="OW60" s="447"/>
      <c r="OX60" s="447"/>
      <c r="OY60" s="447"/>
      <c r="OZ60" s="447"/>
      <c r="PA60" s="447"/>
      <c r="PB60" s="447"/>
      <c r="PC60" s="447"/>
      <c r="PD60" s="447"/>
      <c r="PE60" s="447"/>
      <c r="PF60" s="447"/>
      <c r="PG60" s="447"/>
      <c r="PH60" s="447"/>
      <c r="PI60" s="447"/>
      <c r="PJ60" s="447"/>
      <c r="PK60" s="447"/>
      <c r="PL60" s="447"/>
      <c r="PM60" s="447"/>
      <c r="PN60" s="447"/>
      <c r="PO60" s="447"/>
      <c r="PP60" s="447"/>
      <c r="PQ60" s="447"/>
      <c r="PR60" s="447"/>
      <c r="PS60" s="447"/>
      <c r="PT60" s="447"/>
      <c r="PU60" s="447"/>
      <c r="PV60" s="447"/>
      <c r="PW60" s="447"/>
      <c r="PX60" s="447"/>
      <c r="PY60" s="447"/>
      <c r="PZ60" s="447"/>
      <c r="QA60" s="447"/>
      <c r="QB60" s="447"/>
      <c r="QC60" s="447"/>
      <c r="QD60" s="447"/>
      <c r="QE60" s="447"/>
      <c r="QF60" s="447"/>
      <c r="QG60" s="447"/>
      <c r="QH60" s="447"/>
      <c r="QI60" s="447"/>
      <c r="QJ60" s="447"/>
      <c r="QK60" s="447"/>
      <c r="QL60" s="447"/>
      <c r="QM60" s="447"/>
      <c r="QN60" s="447"/>
      <c r="QO60" s="447"/>
      <c r="QP60" s="447"/>
      <c r="QQ60" s="447"/>
      <c r="QR60" s="447"/>
      <c r="QS60" s="447"/>
      <c r="QT60" s="447"/>
      <c r="QU60" s="447"/>
      <c r="QV60" s="447"/>
      <c r="QW60" s="447"/>
      <c r="QX60" s="447"/>
      <c r="QY60" s="447"/>
      <c r="QZ60" s="447"/>
      <c r="RA60" s="447"/>
      <c r="RB60" s="447"/>
      <c r="RC60" s="447"/>
      <c r="RD60" s="447"/>
      <c r="RE60" s="447"/>
      <c r="RF60" s="447"/>
      <c r="RG60" s="447"/>
      <c r="RH60" s="447"/>
      <c r="RI60" s="447"/>
      <c r="RJ60" s="447"/>
      <c r="RK60" s="447"/>
      <c r="RL60" s="447"/>
      <c r="RM60" s="447"/>
      <c r="RN60" s="447"/>
      <c r="RO60" s="447"/>
      <c r="RP60" s="447"/>
      <c r="RQ60" s="447"/>
      <c r="RR60" s="447"/>
      <c r="RS60" s="447"/>
      <c r="RT60" s="447"/>
      <c r="RU60" s="447"/>
      <c r="RV60" s="447"/>
      <c r="RW60" s="447"/>
      <c r="RX60" s="447"/>
      <c r="RY60" s="447"/>
      <c r="RZ60" s="447"/>
      <c r="SA60" s="447"/>
      <c r="SB60" s="447"/>
      <c r="SC60" s="447"/>
      <c r="SD60" s="447"/>
      <c r="SE60" s="447"/>
      <c r="SF60" s="447"/>
      <c r="SG60" s="447"/>
      <c r="SH60" s="447"/>
      <c r="SI60" s="447"/>
      <c r="SJ60" s="447"/>
      <c r="SK60" s="447"/>
      <c r="SL60" s="447"/>
      <c r="SM60" s="447"/>
      <c r="SN60" s="447"/>
      <c r="SO60" s="447"/>
      <c r="SP60" s="447"/>
      <c r="SQ60" s="447"/>
      <c r="SR60" s="447"/>
      <c r="SS60" s="447"/>
      <c r="ST60" s="447"/>
      <c r="SU60" s="447"/>
      <c r="SV60" s="447"/>
      <c r="SW60" s="447"/>
      <c r="SX60" s="447"/>
      <c r="SY60" s="447"/>
      <c r="SZ60" s="447"/>
      <c r="TA60" s="447"/>
      <c r="TB60" s="447"/>
      <c r="TC60" s="447"/>
      <c r="TD60" s="447"/>
      <c r="TE60" s="447"/>
      <c r="TF60" s="447"/>
      <c r="TG60" s="447"/>
      <c r="TH60" s="447"/>
      <c r="TI60" s="447"/>
      <c r="TJ60" s="447"/>
      <c r="TK60" s="447"/>
      <c r="TL60" s="447"/>
      <c r="TM60" s="447"/>
      <c r="TN60" s="447"/>
      <c r="TO60" s="447"/>
      <c r="TP60" s="447"/>
      <c r="TQ60" s="447"/>
      <c r="TR60" s="447"/>
      <c r="TS60" s="447"/>
      <c r="TT60" s="447"/>
      <c r="TU60" s="447"/>
      <c r="TV60" s="447"/>
      <c r="TW60" s="447"/>
      <c r="TX60" s="447"/>
      <c r="TY60" s="447"/>
      <c r="TZ60" s="447"/>
      <c r="UA60" s="447"/>
      <c r="UB60" s="447"/>
      <c r="UC60" s="447"/>
      <c r="UD60" s="447"/>
      <c r="UE60" s="447"/>
      <c r="UF60" s="447"/>
      <c r="UG60" s="447"/>
      <c r="UH60" s="447"/>
      <c r="UI60" s="447"/>
      <c r="UJ60" s="447"/>
      <c r="UK60" s="447"/>
      <c r="UL60" s="447"/>
      <c r="UM60" s="447"/>
      <c r="UN60" s="447"/>
      <c r="UO60" s="447"/>
      <c r="UP60" s="447"/>
      <c r="UQ60" s="447"/>
      <c r="UR60" s="447"/>
      <c r="US60" s="447"/>
      <c r="UT60" s="447"/>
      <c r="UU60" s="447"/>
      <c r="UV60" s="447"/>
      <c r="UW60" s="447"/>
      <c r="UX60" s="447"/>
      <c r="UY60" s="447"/>
      <c r="UZ60" s="447"/>
      <c r="VA60" s="447"/>
      <c r="VB60" s="447"/>
      <c r="VC60" s="447"/>
      <c r="VD60" s="447"/>
      <c r="VE60" s="447"/>
      <c r="VF60" s="447"/>
      <c r="VG60" s="447"/>
      <c r="VH60" s="447"/>
      <c r="VI60" s="447"/>
      <c r="VJ60" s="447"/>
      <c r="VK60" s="447"/>
      <c r="VL60" s="447"/>
      <c r="VM60" s="447"/>
      <c r="VN60" s="447"/>
      <c r="VO60" s="447"/>
      <c r="VP60" s="447"/>
      <c r="VQ60" s="447"/>
      <c r="VR60" s="447"/>
      <c r="VS60" s="447"/>
      <c r="VT60" s="447"/>
      <c r="VU60" s="447"/>
      <c r="VV60" s="447"/>
      <c r="VW60" s="447"/>
      <c r="VX60" s="447"/>
      <c r="VY60" s="447"/>
      <c r="VZ60" s="447"/>
      <c r="WA60" s="447"/>
      <c r="WB60" s="447"/>
      <c r="WC60" s="447"/>
      <c r="WD60" s="447"/>
      <c r="WE60" s="447"/>
      <c r="WF60" s="447"/>
      <c r="WG60" s="447"/>
      <c r="WH60" s="447"/>
      <c r="WI60" s="447"/>
      <c r="WJ60" s="447"/>
      <c r="WK60" s="447"/>
      <c r="WL60" s="447"/>
      <c r="WM60" s="447"/>
      <c r="WN60" s="447"/>
      <c r="WO60" s="447"/>
      <c r="WP60" s="447"/>
      <c r="WQ60" s="447"/>
      <c r="WR60" s="447"/>
      <c r="WS60" s="447"/>
      <c r="WT60" s="447"/>
      <c r="WU60" s="447"/>
      <c r="WV60" s="447"/>
      <c r="WW60" s="447"/>
      <c r="WX60" s="447"/>
      <c r="WY60" s="447"/>
      <c r="WZ60" s="447"/>
      <c r="XA60" s="447"/>
      <c r="XB60" s="447"/>
      <c r="XC60" s="447"/>
      <c r="XD60" s="447"/>
      <c r="XE60" s="447"/>
      <c r="XF60" s="447"/>
      <c r="XG60" s="447"/>
      <c r="XH60" s="447"/>
      <c r="XI60" s="447"/>
      <c r="XJ60" s="447"/>
      <c r="XK60" s="447"/>
      <c r="XL60" s="447"/>
      <c r="XM60" s="447"/>
      <c r="XN60" s="447"/>
      <c r="XO60" s="447"/>
      <c r="XP60" s="447"/>
      <c r="XQ60" s="447"/>
      <c r="XR60" s="447"/>
      <c r="XS60" s="447"/>
      <c r="XT60" s="447"/>
      <c r="XU60" s="447"/>
      <c r="XV60" s="447"/>
      <c r="XW60" s="447"/>
      <c r="XX60" s="447"/>
      <c r="XY60" s="447"/>
      <c r="XZ60" s="447"/>
      <c r="YA60" s="447"/>
      <c r="YB60" s="447"/>
      <c r="YC60" s="447"/>
      <c r="YD60" s="447"/>
      <c r="YE60" s="447"/>
      <c r="YF60" s="447"/>
      <c r="YG60" s="447"/>
      <c r="YH60" s="447"/>
      <c r="YI60" s="447"/>
      <c r="YJ60" s="447"/>
      <c r="YK60" s="447"/>
      <c r="YL60" s="447"/>
      <c r="YM60" s="447"/>
      <c r="YN60" s="447"/>
      <c r="YO60" s="447"/>
      <c r="YP60" s="447"/>
      <c r="YQ60" s="447"/>
      <c r="YR60" s="447"/>
      <c r="YS60" s="447"/>
      <c r="YT60" s="447"/>
      <c r="YU60" s="447"/>
      <c r="YV60" s="447"/>
      <c r="YW60" s="447"/>
      <c r="YX60" s="447"/>
      <c r="YY60" s="447"/>
      <c r="YZ60" s="447"/>
      <c r="ZA60" s="447"/>
      <c r="ZB60" s="447"/>
      <c r="ZC60" s="447"/>
      <c r="ZD60" s="447"/>
      <c r="ZE60" s="447"/>
      <c r="ZF60" s="447"/>
      <c r="ZG60" s="447"/>
      <c r="ZH60" s="447"/>
      <c r="ZI60" s="447"/>
      <c r="ZJ60" s="447"/>
      <c r="ZK60" s="447"/>
      <c r="ZL60" s="447"/>
      <c r="ZM60" s="447"/>
      <c r="ZN60" s="447"/>
      <c r="ZO60" s="447"/>
      <c r="ZP60" s="447"/>
      <c r="ZQ60" s="447"/>
      <c r="ZR60" s="447"/>
      <c r="ZS60" s="447"/>
      <c r="ZT60" s="447"/>
      <c r="ZU60" s="447"/>
      <c r="ZV60" s="447"/>
      <c r="ZW60" s="447"/>
      <c r="ZX60" s="447"/>
      <c r="ZY60" s="447"/>
      <c r="ZZ60" s="447"/>
      <c r="AAA60" s="447"/>
      <c r="AAB60" s="447"/>
      <c r="AAC60" s="447"/>
      <c r="AAD60" s="447"/>
      <c r="AAE60" s="447"/>
      <c r="AAF60" s="447"/>
      <c r="AAG60" s="447"/>
      <c r="AAH60" s="447"/>
      <c r="AAI60" s="447"/>
      <c r="AAJ60" s="447"/>
      <c r="AAK60" s="447"/>
      <c r="AAL60" s="447"/>
      <c r="AAM60" s="447"/>
      <c r="AAN60" s="447"/>
      <c r="AAO60" s="447"/>
      <c r="AAP60" s="447"/>
      <c r="AAQ60" s="447"/>
      <c r="AAR60" s="447"/>
      <c r="AAS60" s="447"/>
      <c r="AAT60" s="447"/>
      <c r="AAU60" s="447"/>
      <c r="AAV60" s="447"/>
      <c r="AAW60" s="447"/>
      <c r="AAX60" s="447"/>
      <c r="AAY60" s="447"/>
      <c r="AAZ60" s="447"/>
      <c r="ABA60" s="447"/>
      <c r="ABB60" s="447"/>
      <c r="ABC60" s="447"/>
      <c r="ABD60" s="447"/>
      <c r="ABE60" s="447"/>
      <c r="ABF60" s="447"/>
      <c r="ABG60" s="447"/>
      <c r="ABH60" s="447"/>
      <c r="ABI60" s="447"/>
      <c r="ABJ60" s="447"/>
      <c r="ABK60" s="447"/>
      <c r="ABL60" s="447"/>
      <c r="ABM60" s="447"/>
      <c r="ABN60" s="447"/>
      <c r="ABO60" s="447"/>
      <c r="ABP60" s="447"/>
      <c r="ABQ60" s="447"/>
      <c r="ABR60" s="447"/>
      <c r="ABS60" s="447"/>
      <c r="ABT60" s="447"/>
      <c r="ABU60" s="447"/>
      <c r="ABV60" s="447"/>
      <c r="ABW60" s="447"/>
      <c r="ABX60" s="447"/>
      <c r="ABY60" s="447"/>
      <c r="ABZ60" s="447"/>
      <c r="ACA60" s="447"/>
      <c r="ACB60" s="447"/>
      <c r="ACC60" s="447"/>
      <c r="ACD60" s="447"/>
      <c r="ACE60" s="447"/>
      <c r="ACF60" s="447"/>
      <c r="ACG60" s="447"/>
      <c r="ACH60" s="447"/>
      <c r="ACI60" s="447"/>
      <c r="ACJ60" s="447"/>
      <c r="ACK60" s="447"/>
      <c r="ACL60" s="447"/>
      <c r="ACM60" s="447"/>
      <c r="ACN60" s="447"/>
      <c r="ACO60" s="447"/>
      <c r="ACP60" s="447"/>
      <c r="ACQ60" s="447"/>
      <c r="ACR60" s="447"/>
      <c r="ACS60" s="447"/>
      <c r="ACT60" s="447"/>
      <c r="ACU60" s="447"/>
      <c r="ACV60" s="447"/>
      <c r="ACW60" s="447"/>
      <c r="ACX60" s="447"/>
      <c r="ACY60" s="447"/>
      <c r="ACZ60" s="447"/>
      <c r="ADA60" s="447"/>
      <c r="ADB60" s="447"/>
      <c r="ADC60" s="447"/>
      <c r="ADD60" s="447"/>
      <c r="ADE60" s="447"/>
      <c r="ADF60" s="447"/>
      <c r="ADG60" s="447"/>
      <c r="ADH60" s="447"/>
      <c r="ADI60" s="447"/>
      <c r="ADJ60" s="447"/>
      <c r="ADK60" s="447"/>
      <c r="ADL60" s="447"/>
      <c r="ADM60" s="447"/>
      <c r="ADN60" s="447"/>
      <c r="ADO60" s="447"/>
      <c r="ADP60" s="447"/>
      <c r="ADQ60" s="447"/>
      <c r="ADR60" s="447"/>
      <c r="ADS60" s="447"/>
      <c r="ADT60" s="447"/>
      <c r="ADU60" s="447"/>
      <c r="ADV60" s="447"/>
      <c r="ADW60" s="447"/>
      <c r="ADX60" s="447"/>
      <c r="ADY60" s="447"/>
      <c r="ADZ60" s="447"/>
      <c r="AEA60" s="447"/>
      <c r="AEB60" s="447"/>
      <c r="AEC60" s="447"/>
      <c r="AED60" s="447"/>
      <c r="AEE60" s="447"/>
      <c r="AEF60" s="447"/>
      <c r="AEG60" s="447"/>
      <c r="AEH60" s="447"/>
      <c r="AEI60" s="447"/>
      <c r="AEJ60" s="447"/>
      <c r="AEK60" s="447"/>
      <c r="AEL60" s="447"/>
      <c r="AEM60" s="447"/>
      <c r="AEN60" s="447"/>
      <c r="AEO60" s="447"/>
      <c r="AEP60" s="447"/>
      <c r="AEQ60" s="447"/>
      <c r="AER60" s="447"/>
      <c r="AES60" s="447"/>
      <c r="AET60" s="447"/>
      <c r="AEU60" s="447"/>
      <c r="AEV60" s="447"/>
      <c r="AEW60" s="447"/>
      <c r="AEX60" s="447"/>
      <c r="AEY60" s="447"/>
      <c r="AEZ60" s="447"/>
      <c r="AFA60" s="447"/>
      <c r="AFB60" s="447"/>
      <c r="AFC60" s="447"/>
      <c r="AFD60" s="447"/>
      <c r="AFE60" s="447"/>
      <c r="AFF60" s="447"/>
      <c r="AFG60" s="447"/>
      <c r="AFH60" s="447"/>
      <c r="AFI60" s="447"/>
      <c r="AFJ60" s="447"/>
      <c r="AFK60" s="447"/>
      <c r="AFL60" s="447"/>
      <c r="AFM60" s="447"/>
      <c r="AFN60" s="447"/>
      <c r="AFO60" s="447"/>
      <c r="AFP60" s="447"/>
      <c r="AFQ60" s="447"/>
      <c r="AFR60" s="447"/>
      <c r="AFS60" s="447"/>
      <c r="AFT60" s="447"/>
      <c r="AFU60" s="447"/>
      <c r="AFV60" s="447"/>
      <c r="AFW60" s="447"/>
      <c r="AFX60" s="447"/>
      <c r="AFY60" s="447"/>
      <c r="AFZ60" s="447"/>
      <c r="AGA60" s="447"/>
      <c r="AGB60" s="447"/>
      <c r="AGC60" s="447"/>
      <c r="AGD60" s="447"/>
      <c r="AGE60" s="447"/>
      <c r="AGF60" s="447"/>
      <c r="AGG60" s="447"/>
      <c r="AGH60" s="447"/>
      <c r="AGI60" s="447"/>
      <c r="AGJ60" s="447"/>
      <c r="AGK60" s="447"/>
      <c r="AGL60" s="447"/>
      <c r="AGM60" s="447"/>
      <c r="AGN60" s="447"/>
      <c r="AGO60" s="447"/>
      <c r="AGP60" s="447"/>
      <c r="AGQ60" s="447"/>
      <c r="AGR60" s="447"/>
      <c r="AGS60" s="447"/>
      <c r="AGT60" s="447"/>
      <c r="AGU60" s="447"/>
      <c r="AGV60" s="447"/>
      <c r="AGW60" s="447"/>
      <c r="AGX60" s="447"/>
      <c r="AGY60" s="447"/>
      <c r="AGZ60" s="447"/>
      <c r="AHA60" s="447"/>
      <c r="AHB60" s="447"/>
      <c r="AHC60" s="447"/>
      <c r="AHD60" s="447"/>
      <c r="AHE60" s="447"/>
      <c r="AHF60" s="447"/>
      <c r="AHG60" s="447"/>
      <c r="AHH60" s="447"/>
      <c r="AHI60" s="447"/>
      <c r="AHJ60" s="447"/>
      <c r="AHK60" s="447"/>
      <c r="AHL60" s="447"/>
      <c r="AHM60" s="447"/>
      <c r="AHN60" s="447"/>
      <c r="AHO60" s="447"/>
      <c r="AHP60" s="447"/>
      <c r="AHQ60" s="447"/>
      <c r="AHR60" s="447"/>
      <c r="AHS60" s="447"/>
      <c r="AHT60" s="447"/>
      <c r="AHU60" s="447"/>
      <c r="AHV60" s="447"/>
      <c r="AHW60" s="447"/>
      <c r="AHX60" s="447"/>
      <c r="AHY60" s="447"/>
      <c r="AHZ60" s="447"/>
      <c r="AIA60" s="447"/>
      <c r="AIB60" s="447"/>
      <c r="AIC60" s="447"/>
      <c r="AID60" s="447"/>
      <c r="AIE60" s="447"/>
      <c r="AIF60" s="447"/>
      <c r="AIG60" s="447"/>
      <c r="AIH60" s="447"/>
      <c r="AII60" s="447"/>
      <c r="AIJ60" s="447"/>
      <c r="AIK60" s="447"/>
      <c r="AIL60" s="447"/>
      <c r="AIM60" s="447"/>
      <c r="AIN60" s="447"/>
      <c r="AIO60" s="447"/>
      <c r="AIP60" s="447"/>
      <c r="AIQ60" s="447"/>
      <c r="AIR60" s="447"/>
      <c r="AIS60" s="447"/>
      <c r="AIT60" s="447"/>
      <c r="AIU60" s="447"/>
      <c r="AIV60" s="447"/>
      <c r="AIW60" s="447"/>
      <c r="AIX60" s="447"/>
      <c r="AIY60" s="447"/>
      <c r="AIZ60" s="447"/>
      <c r="AJA60" s="447"/>
      <c r="AJB60" s="447"/>
      <c r="AJC60" s="447"/>
      <c r="AJD60" s="447"/>
      <c r="AJE60" s="447"/>
      <c r="AJF60" s="447"/>
      <c r="AJG60" s="447"/>
      <c r="AJH60" s="447"/>
      <c r="AJI60" s="447"/>
      <c r="AJJ60" s="447"/>
      <c r="AJK60" s="447"/>
      <c r="AJL60" s="447"/>
      <c r="AJM60" s="447"/>
      <c r="AJN60" s="447"/>
      <c r="AJO60" s="447"/>
      <c r="AJP60" s="447"/>
      <c r="AJQ60" s="447"/>
      <c r="AJR60" s="447"/>
      <c r="AJS60" s="447"/>
      <c r="AJT60" s="447"/>
      <c r="AJU60" s="447"/>
      <c r="AJV60" s="447"/>
      <c r="AJW60" s="447"/>
      <c r="AJX60" s="447"/>
      <c r="AJY60" s="447"/>
      <c r="AJZ60" s="447"/>
      <c r="AKA60" s="447"/>
      <c r="AKB60" s="447"/>
      <c r="AKC60" s="447"/>
      <c r="AKD60" s="447"/>
      <c r="AKE60" s="447"/>
      <c r="AKF60" s="447"/>
      <c r="AKG60" s="447"/>
      <c r="AKH60" s="447"/>
      <c r="AKI60" s="447"/>
      <c r="AKJ60" s="447"/>
      <c r="AKK60" s="447"/>
      <c r="AKL60" s="447"/>
      <c r="AKM60" s="447"/>
      <c r="AKN60" s="447"/>
      <c r="AKO60" s="447"/>
      <c r="AKP60" s="447"/>
      <c r="AKQ60" s="447"/>
      <c r="AKR60" s="447"/>
      <c r="AKS60" s="447"/>
      <c r="AKT60" s="447"/>
      <c r="AKU60" s="447"/>
      <c r="AKV60" s="447"/>
      <c r="AKW60" s="447"/>
      <c r="AKX60" s="447"/>
      <c r="AKY60" s="447"/>
      <c r="AKZ60" s="447"/>
      <c r="ALA60" s="447"/>
      <c r="ALB60" s="447"/>
      <c r="ALC60" s="447"/>
      <c r="ALD60" s="447"/>
      <c r="ALE60" s="447"/>
      <c r="ALF60" s="447"/>
      <c r="ALG60" s="447"/>
      <c r="ALH60" s="447"/>
      <c r="ALI60" s="447"/>
      <c r="ALJ60" s="447"/>
      <c r="ALK60" s="447"/>
      <c r="ALL60" s="447"/>
      <c r="ALM60" s="447"/>
      <c r="ALN60" s="447"/>
      <c r="ALO60" s="447"/>
      <c r="ALP60" s="447"/>
      <c r="ALQ60" s="447"/>
      <c r="ALR60" s="447"/>
      <c r="ALS60" s="447"/>
      <c r="ALT60" s="447"/>
      <c r="ALU60" s="447"/>
      <c r="ALV60" s="447"/>
      <c r="ALW60" s="447"/>
      <c r="ALX60" s="447"/>
      <c r="ALY60" s="447"/>
      <c r="ALZ60" s="447"/>
      <c r="AMA60" s="447"/>
      <c r="AMB60" s="447"/>
      <c r="AMC60" s="447"/>
      <c r="AMD60" s="447"/>
      <c r="AME60" s="447"/>
      <c r="AMF60" s="447"/>
      <c r="AMG60" s="447"/>
      <c r="AMH60" s="447"/>
      <c r="AMI60" s="447"/>
      <c r="AMJ60" s="447"/>
      <c r="AMK60" s="447"/>
      <c r="AML60" s="447"/>
      <c r="AMM60" s="447"/>
      <c r="AMN60" s="447"/>
      <c r="AMO60" s="447"/>
      <c r="AMP60" s="447"/>
      <c r="AMQ60" s="447"/>
      <c r="AMR60" s="447"/>
      <c r="AMS60" s="447"/>
      <c r="AMT60" s="447"/>
      <c r="AMU60" s="447"/>
      <c r="AMV60" s="447"/>
      <c r="AMW60" s="447"/>
      <c r="AMX60" s="447"/>
      <c r="AMY60" s="447"/>
      <c r="AMZ60" s="447"/>
      <c r="ANA60" s="447"/>
      <c r="ANB60" s="447"/>
      <c r="ANC60" s="447"/>
      <c r="AND60" s="447"/>
      <c r="ANE60" s="447"/>
      <c r="ANF60" s="447"/>
      <c r="ANG60" s="447"/>
      <c r="ANH60" s="447"/>
      <c r="ANI60" s="447"/>
      <c r="ANJ60" s="447"/>
      <c r="ANK60" s="447"/>
      <c r="ANL60" s="447"/>
      <c r="ANM60" s="447"/>
      <c r="ANN60" s="447"/>
      <c r="ANO60" s="447"/>
      <c r="ANP60" s="447"/>
      <c r="ANQ60" s="447"/>
      <c r="ANR60" s="447"/>
      <c r="ANS60" s="447"/>
      <c r="ANT60" s="447"/>
      <c r="ANU60" s="447"/>
      <c r="ANV60" s="447"/>
      <c r="ANW60" s="447"/>
      <c r="ANX60" s="447"/>
      <c r="ANY60" s="447"/>
      <c r="ANZ60" s="447"/>
      <c r="AOA60" s="447"/>
      <c r="AOB60" s="447"/>
      <c r="AOC60" s="447"/>
      <c r="AOD60" s="447"/>
      <c r="AOE60" s="447"/>
      <c r="AOF60" s="447"/>
      <c r="AOG60" s="447"/>
      <c r="AOH60" s="447"/>
      <c r="AOI60" s="447"/>
      <c r="AOJ60" s="447"/>
      <c r="AOK60" s="447"/>
      <c r="AOL60" s="447"/>
      <c r="AOM60" s="447"/>
      <c r="AON60" s="447"/>
      <c r="AOO60" s="447"/>
      <c r="AOP60" s="447"/>
      <c r="AOQ60" s="447"/>
      <c r="AOR60" s="447"/>
      <c r="AOS60" s="447"/>
      <c r="AOT60" s="447"/>
      <c r="AOU60" s="447"/>
      <c r="AOV60" s="447"/>
      <c r="AOW60" s="447"/>
      <c r="AOX60" s="447"/>
      <c r="AOY60" s="447"/>
      <c r="AOZ60" s="447"/>
      <c r="APA60" s="447"/>
      <c r="APB60" s="447"/>
      <c r="APC60" s="447"/>
      <c r="APD60" s="447"/>
      <c r="APE60" s="447"/>
      <c r="APF60" s="447"/>
      <c r="APG60" s="447"/>
      <c r="APH60" s="447"/>
      <c r="API60" s="447"/>
      <c r="APJ60" s="447"/>
      <c r="APK60" s="447"/>
      <c r="APL60" s="447"/>
      <c r="APM60" s="447"/>
      <c r="APN60" s="447"/>
      <c r="APO60" s="447"/>
      <c r="APP60" s="447"/>
      <c r="APQ60" s="447"/>
      <c r="APR60" s="447"/>
      <c r="APS60" s="447"/>
      <c r="APT60" s="447"/>
      <c r="APU60" s="447"/>
      <c r="APV60" s="447"/>
      <c r="APW60" s="447"/>
      <c r="APX60" s="447"/>
      <c r="APY60" s="447"/>
      <c r="APZ60" s="447"/>
      <c r="AQA60" s="447"/>
      <c r="AQB60" s="447"/>
      <c r="AQC60" s="447"/>
      <c r="AQD60" s="447"/>
      <c r="AQE60" s="447"/>
      <c r="AQF60" s="447"/>
      <c r="AQG60" s="447"/>
      <c r="AQH60" s="447"/>
      <c r="AQI60" s="447"/>
      <c r="AQJ60" s="447"/>
      <c r="AQK60" s="447"/>
      <c r="AQL60" s="447"/>
      <c r="AQM60" s="447"/>
      <c r="AQN60" s="447"/>
      <c r="AQO60" s="447"/>
      <c r="AQP60" s="447"/>
      <c r="AQQ60" s="447"/>
      <c r="AQR60" s="447"/>
      <c r="AQS60" s="447"/>
      <c r="AQT60" s="447"/>
      <c r="AQU60" s="447"/>
      <c r="AQV60" s="447"/>
      <c r="AQW60" s="447"/>
      <c r="AQX60" s="447"/>
      <c r="AQY60" s="447"/>
      <c r="AQZ60" s="447"/>
      <c r="ARA60" s="447"/>
      <c r="ARB60" s="447"/>
      <c r="ARC60" s="447"/>
      <c r="ARD60" s="447"/>
      <c r="ARE60" s="447"/>
      <c r="ARF60" s="447"/>
      <c r="ARG60" s="447"/>
      <c r="ARH60" s="447"/>
      <c r="ARI60" s="447"/>
      <c r="ARJ60" s="447"/>
      <c r="ARK60" s="447"/>
      <c r="ARL60" s="447"/>
      <c r="ARM60" s="447"/>
      <c r="ARN60" s="447"/>
      <c r="ARO60" s="447"/>
      <c r="ARP60" s="447"/>
      <c r="ARQ60" s="447"/>
      <c r="ARR60" s="447"/>
      <c r="ARS60" s="447"/>
      <c r="ART60" s="447"/>
      <c r="ARU60" s="447"/>
      <c r="ARV60" s="447"/>
      <c r="ARW60" s="447"/>
      <c r="ARX60" s="447"/>
      <c r="ARY60" s="447"/>
      <c r="ARZ60" s="447"/>
      <c r="ASA60" s="447"/>
      <c r="ASB60" s="447"/>
      <c r="ASC60" s="447"/>
      <c r="ASD60" s="447"/>
      <c r="ASE60" s="447"/>
      <c r="ASF60" s="447"/>
      <c r="ASG60" s="447"/>
      <c r="ASH60" s="447"/>
      <c r="ASI60" s="447"/>
      <c r="ASJ60" s="447"/>
      <c r="ASK60" s="447"/>
      <c r="ASL60" s="447"/>
      <c r="ASM60" s="447"/>
      <c r="ASN60" s="447"/>
      <c r="ASO60" s="447"/>
      <c r="ASP60" s="447"/>
      <c r="ASQ60" s="447"/>
      <c r="ASR60" s="447"/>
      <c r="ASS60" s="447"/>
      <c r="AST60" s="447"/>
      <c r="ASU60" s="447"/>
      <c r="ASV60" s="447"/>
      <c r="ASW60" s="447"/>
      <c r="ASX60" s="447"/>
      <c r="ASY60" s="447"/>
      <c r="ASZ60" s="447"/>
      <c r="ATA60" s="447"/>
      <c r="ATB60" s="447"/>
      <c r="ATC60" s="447"/>
      <c r="ATD60" s="447"/>
      <c r="ATE60" s="447"/>
      <c r="ATF60" s="447"/>
      <c r="ATG60" s="447"/>
      <c r="ATH60" s="447"/>
      <c r="ATI60" s="447"/>
      <c r="ATJ60" s="447"/>
      <c r="ATK60" s="447"/>
      <c r="ATL60" s="447"/>
      <c r="ATM60" s="447"/>
      <c r="ATN60" s="447"/>
      <c r="ATO60" s="447"/>
      <c r="ATP60" s="447"/>
      <c r="ATQ60" s="447"/>
      <c r="ATR60" s="447"/>
      <c r="ATS60" s="447"/>
      <c r="ATT60" s="447"/>
      <c r="ATU60" s="447"/>
      <c r="ATV60" s="447"/>
      <c r="ATW60" s="447"/>
      <c r="ATX60" s="447"/>
      <c r="ATY60" s="447"/>
      <c r="ATZ60" s="447"/>
      <c r="AUA60" s="447"/>
      <c r="AUB60" s="447"/>
      <c r="AUC60" s="447"/>
      <c r="AUD60" s="447"/>
      <c r="AUE60" s="447"/>
      <c r="AUF60" s="447"/>
      <c r="AUG60" s="447"/>
      <c r="AUH60" s="447"/>
      <c r="AUI60" s="447"/>
      <c r="AUJ60" s="447"/>
      <c r="AUK60" s="447"/>
      <c r="AUL60" s="447"/>
      <c r="AUM60" s="447"/>
      <c r="AUN60" s="447"/>
      <c r="AUO60" s="447"/>
      <c r="AUP60" s="447"/>
      <c r="AUQ60" s="447"/>
      <c r="AUR60" s="447"/>
      <c r="AUS60" s="447"/>
      <c r="AUT60" s="447"/>
      <c r="AUU60" s="447"/>
      <c r="AUV60" s="447"/>
      <c r="AUW60" s="447"/>
      <c r="AUX60" s="447"/>
      <c r="AUY60" s="447"/>
      <c r="AUZ60" s="447"/>
      <c r="AVA60" s="447"/>
      <c r="AVB60" s="447"/>
      <c r="AVC60" s="447"/>
      <c r="AVD60" s="447"/>
      <c r="AVE60" s="447"/>
      <c r="AVF60" s="447"/>
      <c r="AVG60" s="447"/>
      <c r="AVH60" s="447"/>
      <c r="AVI60" s="447"/>
      <c r="AVJ60" s="447"/>
      <c r="AVK60" s="447"/>
      <c r="AVL60" s="447"/>
      <c r="AVM60" s="447"/>
      <c r="AVN60" s="447"/>
      <c r="AVO60" s="447"/>
      <c r="AVP60" s="447"/>
      <c r="AVQ60" s="447"/>
      <c r="AVR60" s="447"/>
      <c r="AVS60" s="447"/>
      <c r="AVT60" s="447"/>
      <c r="AVU60" s="447"/>
      <c r="AVV60" s="447"/>
      <c r="AVW60" s="447"/>
      <c r="AVX60" s="447"/>
      <c r="AVY60" s="447"/>
      <c r="AVZ60" s="447"/>
      <c r="AWA60" s="447"/>
      <c r="AWB60" s="447"/>
      <c r="AWC60" s="447"/>
      <c r="AWD60" s="447"/>
      <c r="AWE60" s="447"/>
      <c r="AWF60" s="447"/>
      <c r="AWG60" s="447"/>
      <c r="AWH60" s="447"/>
      <c r="AWI60" s="447"/>
      <c r="AWJ60" s="447"/>
      <c r="AWK60" s="447"/>
      <c r="AWL60" s="447"/>
      <c r="AWM60" s="447"/>
      <c r="AWN60" s="447"/>
      <c r="AWO60" s="447"/>
      <c r="AWP60" s="447"/>
      <c r="AWQ60" s="447"/>
      <c r="AWR60" s="447"/>
      <c r="AWS60" s="447"/>
      <c r="AWT60" s="447"/>
      <c r="AWU60" s="447"/>
      <c r="AWV60" s="447"/>
      <c r="AWW60" s="447"/>
      <c r="AWX60" s="447"/>
      <c r="AWY60" s="447"/>
      <c r="AWZ60" s="447"/>
      <c r="AXA60" s="447"/>
      <c r="AXB60" s="447"/>
      <c r="AXC60" s="447"/>
      <c r="AXD60" s="447"/>
      <c r="AXE60" s="447"/>
      <c r="AXF60" s="447"/>
      <c r="AXG60" s="447"/>
      <c r="AXH60" s="447"/>
      <c r="AXI60" s="447"/>
      <c r="AXJ60" s="447"/>
      <c r="AXK60" s="447"/>
      <c r="AXL60" s="447"/>
      <c r="AXM60" s="447"/>
      <c r="AXN60" s="447"/>
      <c r="AXO60" s="447"/>
      <c r="AXP60" s="447"/>
      <c r="AXQ60" s="447"/>
      <c r="AXR60" s="447"/>
      <c r="AXS60" s="447"/>
      <c r="AXT60" s="447"/>
      <c r="AXU60" s="447"/>
      <c r="AXV60" s="447"/>
      <c r="AXW60" s="447"/>
      <c r="AXX60" s="447"/>
      <c r="AXY60" s="447"/>
      <c r="AXZ60" s="447"/>
      <c r="AYA60" s="447"/>
      <c r="AYB60" s="447"/>
      <c r="AYC60" s="447"/>
      <c r="AYD60" s="447"/>
      <c r="AYE60" s="447"/>
      <c r="AYF60" s="447"/>
      <c r="AYG60" s="447"/>
      <c r="AYH60" s="447"/>
      <c r="AYI60" s="447"/>
      <c r="AYJ60" s="447"/>
      <c r="AYK60" s="447"/>
      <c r="AYL60" s="447"/>
      <c r="AYM60" s="447"/>
      <c r="AYN60" s="447"/>
      <c r="AYO60" s="447"/>
      <c r="AYP60" s="447"/>
      <c r="AYQ60" s="447"/>
      <c r="AYR60" s="447"/>
      <c r="AYS60" s="447"/>
      <c r="AYT60" s="447"/>
      <c r="AYU60" s="447"/>
      <c r="AYV60" s="447"/>
      <c r="AYW60" s="447"/>
      <c r="AYX60" s="447"/>
      <c r="AYY60" s="447"/>
      <c r="AYZ60" s="447"/>
      <c r="AZA60" s="447"/>
      <c r="AZB60" s="447"/>
      <c r="AZC60" s="447"/>
      <c r="AZD60" s="447"/>
      <c r="AZE60" s="447"/>
      <c r="AZF60" s="447"/>
      <c r="AZG60" s="447"/>
      <c r="AZH60" s="447"/>
      <c r="AZI60" s="447"/>
      <c r="AZJ60" s="447"/>
      <c r="AZK60" s="447"/>
      <c r="AZL60" s="447"/>
      <c r="AZM60" s="447"/>
      <c r="AZN60" s="447"/>
      <c r="AZO60" s="447"/>
      <c r="AZP60" s="447"/>
      <c r="AZQ60" s="447"/>
      <c r="AZR60" s="447"/>
      <c r="AZS60" s="447"/>
      <c r="AZT60" s="447"/>
      <c r="AZU60" s="447"/>
      <c r="AZV60" s="447"/>
      <c r="AZW60" s="447"/>
      <c r="AZX60" s="447"/>
      <c r="AZY60" s="447"/>
      <c r="AZZ60" s="447"/>
      <c r="BAA60" s="447"/>
      <c r="BAB60" s="447"/>
      <c r="BAC60" s="447"/>
      <c r="BAD60" s="447"/>
      <c r="BAE60" s="447"/>
      <c r="BAF60" s="447"/>
      <c r="BAG60" s="447"/>
      <c r="BAH60" s="447"/>
      <c r="BAI60" s="447"/>
      <c r="BAJ60" s="447"/>
      <c r="BAK60" s="447"/>
      <c r="BAL60" s="447"/>
      <c r="BAM60" s="447"/>
      <c r="BAN60" s="447"/>
      <c r="BAO60" s="447"/>
      <c r="BAP60" s="447"/>
      <c r="BAQ60" s="447"/>
      <c r="BAR60" s="447"/>
      <c r="BAS60" s="447"/>
      <c r="BAT60" s="447"/>
      <c r="BAU60" s="447"/>
      <c r="BAV60" s="447"/>
      <c r="BAW60" s="447"/>
      <c r="BAX60" s="447"/>
      <c r="BAY60" s="447"/>
      <c r="BAZ60" s="447"/>
      <c r="BBA60" s="447"/>
      <c r="BBB60" s="447"/>
      <c r="BBC60" s="447"/>
      <c r="BBD60" s="447"/>
      <c r="BBE60" s="447"/>
      <c r="BBF60" s="447"/>
      <c r="BBG60" s="447"/>
      <c r="BBH60" s="447"/>
      <c r="BBI60" s="447"/>
      <c r="BBJ60" s="447"/>
      <c r="BBK60" s="447"/>
      <c r="BBL60" s="447"/>
      <c r="BBM60" s="447"/>
      <c r="BBN60" s="447"/>
      <c r="BBO60" s="447"/>
      <c r="BBP60" s="447"/>
      <c r="BBQ60" s="447"/>
      <c r="BBR60" s="447"/>
      <c r="BBS60" s="447"/>
      <c r="BBT60" s="447"/>
      <c r="BBU60" s="447"/>
      <c r="BBV60" s="447"/>
      <c r="BBW60" s="447"/>
      <c r="BBX60" s="447"/>
      <c r="BBY60" s="447"/>
      <c r="BBZ60" s="447"/>
      <c r="BCA60" s="447"/>
      <c r="BCB60" s="447"/>
      <c r="BCC60" s="447"/>
      <c r="BCD60" s="447"/>
      <c r="BCE60" s="447"/>
      <c r="BCF60" s="447"/>
      <c r="BCG60" s="447"/>
      <c r="BCH60" s="447"/>
      <c r="BCI60" s="447"/>
      <c r="BCJ60" s="447"/>
      <c r="BCK60" s="447"/>
      <c r="BCL60" s="447"/>
      <c r="BCM60" s="447"/>
      <c r="BCN60" s="447"/>
      <c r="BCO60" s="447"/>
      <c r="BCP60" s="447"/>
      <c r="BCQ60" s="447"/>
      <c r="BCR60" s="447"/>
      <c r="BCS60" s="447"/>
      <c r="BCT60" s="447"/>
      <c r="BCU60" s="447"/>
      <c r="BCV60" s="447"/>
      <c r="BCW60" s="447"/>
      <c r="BCX60" s="447"/>
      <c r="BCY60" s="447"/>
      <c r="BCZ60" s="447"/>
      <c r="BDA60" s="447"/>
      <c r="BDB60" s="447"/>
      <c r="BDC60" s="447"/>
      <c r="BDD60" s="447"/>
      <c r="BDE60" s="447"/>
      <c r="BDF60" s="447"/>
      <c r="BDG60" s="447"/>
      <c r="BDH60" s="447"/>
      <c r="BDI60" s="447"/>
      <c r="BDJ60" s="447"/>
      <c r="BDK60" s="447"/>
      <c r="BDL60" s="447"/>
      <c r="BDM60" s="447"/>
      <c r="BDN60" s="447"/>
      <c r="BDO60" s="447"/>
      <c r="BDP60" s="447"/>
      <c r="BDQ60" s="447"/>
      <c r="BDR60" s="447"/>
      <c r="BDS60" s="447"/>
      <c r="BDT60" s="447"/>
      <c r="BDU60" s="447"/>
      <c r="BDV60" s="447"/>
      <c r="BDW60" s="447"/>
      <c r="BDX60" s="447"/>
      <c r="BDY60" s="447"/>
      <c r="BDZ60" s="447"/>
      <c r="BEA60" s="447"/>
      <c r="BEB60" s="447"/>
      <c r="BEC60" s="447"/>
      <c r="BED60" s="447"/>
      <c r="BEE60" s="447"/>
      <c r="BEF60" s="447"/>
      <c r="BEG60" s="447"/>
      <c r="BEH60" s="447"/>
      <c r="BEI60" s="447"/>
      <c r="BEJ60" s="447"/>
      <c r="BEK60" s="447"/>
      <c r="BEL60" s="447"/>
      <c r="BEM60" s="447"/>
      <c r="BEN60" s="447"/>
      <c r="BEO60" s="447"/>
      <c r="BEP60" s="447"/>
      <c r="BEQ60" s="447"/>
      <c r="BER60" s="447"/>
      <c r="BES60" s="447"/>
      <c r="BET60" s="447"/>
      <c r="BEU60" s="447"/>
      <c r="BEV60" s="447"/>
      <c r="BEW60" s="447"/>
      <c r="BEX60" s="447"/>
      <c r="BEY60" s="447"/>
      <c r="BEZ60" s="447"/>
      <c r="BFA60" s="447"/>
      <c r="BFB60" s="447"/>
      <c r="BFC60" s="447"/>
      <c r="BFD60" s="447"/>
      <c r="BFE60" s="447"/>
      <c r="BFF60" s="447"/>
      <c r="BFG60" s="447"/>
      <c r="BFH60" s="447"/>
      <c r="BFI60" s="447"/>
      <c r="BFJ60" s="447"/>
      <c r="BFK60" s="447"/>
      <c r="BFL60" s="447"/>
      <c r="BFM60" s="447"/>
      <c r="BFN60" s="447"/>
      <c r="BFO60" s="447"/>
      <c r="BFP60" s="447"/>
      <c r="BFQ60" s="447"/>
      <c r="BFR60" s="447"/>
      <c r="BFS60" s="447"/>
      <c r="BFT60" s="447"/>
      <c r="BFU60" s="447"/>
      <c r="BFV60" s="447"/>
      <c r="BFW60" s="447"/>
      <c r="BFX60" s="447"/>
      <c r="BFY60" s="447"/>
      <c r="BFZ60" s="447"/>
      <c r="BGA60" s="447"/>
      <c r="BGB60" s="447"/>
      <c r="BGC60" s="447"/>
      <c r="BGD60" s="447"/>
      <c r="BGE60" s="447"/>
      <c r="BGF60" s="447"/>
      <c r="BGG60" s="447"/>
      <c r="BGH60" s="447"/>
      <c r="BGI60" s="447"/>
      <c r="BGJ60" s="447"/>
      <c r="BGK60" s="447"/>
      <c r="BGL60" s="447"/>
      <c r="BGM60" s="447"/>
      <c r="BGN60" s="447"/>
      <c r="BGO60" s="447"/>
      <c r="BGP60" s="447"/>
      <c r="BGQ60" s="447"/>
      <c r="BGR60" s="447"/>
      <c r="BGS60" s="447"/>
      <c r="BGT60" s="447"/>
      <c r="BGU60" s="447"/>
      <c r="BGV60" s="447"/>
      <c r="BGW60" s="447"/>
      <c r="BGX60" s="447"/>
      <c r="BGY60" s="447"/>
      <c r="BGZ60" s="447"/>
      <c r="BHA60" s="447"/>
      <c r="BHB60" s="447"/>
      <c r="BHC60" s="447"/>
      <c r="BHD60" s="447"/>
      <c r="BHE60" s="447"/>
      <c r="BHF60" s="447"/>
      <c r="BHG60" s="447"/>
      <c r="BHH60" s="447"/>
      <c r="BHI60" s="447"/>
      <c r="BHJ60" s="447"/>
      <c r="BHK60" s="447"/>
      <c r="BHL60" s="447"/>
      <c r="BHM60" s="447"/>
      <c r="BHN60" s="447"/>
      <c r="BHO60" s="447"/>
      <c r="BHP60" s="447"/>
      <c r="BHQ60" s="447"/>
      <c r="BHR60" s="447"/>
      <c r="BHS60" s="447"/>
      <c r="BHT60" s="447"/>
      <c r="BHU60" s="447"/>
      <c r="BHV60" s="447"/>
      <c r="BHW60" s="447"/>
      <c r="BHX60" s="447"/>
      <c r="BHY60" s="447"/>
      <c r="BHZ60" s="447"/>
      <c r="BIA60" s="447"/>
      <c r="BIB60" s="447"/>
      <c r="BIC60" s="447"/>
      <c r="BID60" s="447"/>
      <c r="BIE60" s="447"/>
      <c r="BIF60" s="447"/>
      <c r="BIG60" s="447"/>
      <c r="BIH60" s="447"/>
      <c r="BII60" s="447"/>
      <c r="BIJ60" s="447"/>
      <c r="BIK60" s="447"/>
      <c r="BIL60" s="447"/>
      <c r="BIM60" s="447"/>
      <c r="BIN60" s="447"/>
      <c r="BIO60" s="447"/>
      <c r="BIP60" s="447"/>
      <c r="BIQ60" s="447"/>
      <c r="BIR60" s="447"/>
      <c r="BIS60" s="447"/>
      <c r="BIT60" s="447"/>
      <c r="BIU60" s="447"/>
      <c r="BIV60" s="447"/>
      <c r="BIW60" s="447"/>
      <c r="BIX60" s="447"/>
      <c r="BIY60" s="447"/>
      <c r="BIZ60" s="447"/>
      <c r="BJA60" s="447"/>
      <c r="BJB60" s="447"/>
      <c r="BJC60" s="447"/>
      <c r="BJD60" s="447"/>
      <c r="BJE60" s="447"/>
      <c r="BJF60" s="447"/>
      <c r="BJG60" s="447"/>
      <c r="BJH60" s="447"/>
      <c r="BJI60" s="447"/>
      <c r="BJJ60" s="447"/>
      <c r="BJK60" s="447"/>
      <c r="BJL60" s="447"/>
      <c r="BJM60" s="447"/>
      <c r="BJN60" s="447"/>
      <c r="BJO60" s="447"/>
      <c r="BJP60" s="447"/>
      <c r="BJQ60" s="447"/>
      <c r="BJR60" s="447"/>
      <c r="BJS60" s="447"/>
      <c r="BJT60" s="447"/>
      <c r="BJU60" s="447"/>
      <c r="BJV60" s="447"/>
      <c r="BJW60" s="447"/>
      <c r="BJX60" s="447"/>
      <c r="BJY60" s="447"/>
      <c r="BJZ60" s="447"/>
      <c r="BKA60" s="447"/>
      <c r="BKB60" s="447"/>
      <c r="BKC60" s="447"/>
      <c r="BKD60" s="447"/>
      <c r="BKE60" s="447"/>
      <c r="BKF60" s="447"/>
      <c r="BKG60" s="447"/>
      <c r="BKH60" s="447"/>
      <c r="BKI60" s="447"/>
      <c r="BKJ60" s="447"/>
      <c r="BKK60" s="447"/>
      <c r="BKL60" s="447"/>
      <c r="BKM60" s="447"/>
      <c r="BKN60" s="447"/>
      <c r="BKO60" s="447"/>
      <c r="BKP60" s="447"/>
      <c r="BKQ60" s="447"/>
      <c r="BKR60" s="447"/>
      <c r="BKS60" s="447"/>
      <c r="BKT60" s="447"/>
      <c r="BKU60" s="447"/>
      <c r="BKV60" s="447"/>
      <c r="BKW60" s="447"/>
      <c r="BKX60" s="447"/>
      <c r="BKY60" s="447"/>
      <c r="BKZ60" s="447"/>
      <c r="BLA60" s="447"/>
      <c r="BLB60" s="447"/>
      <c r="BLC60" s="447"/>
      <c r="BLD60" s="447"/>
      <c r="BLE60" s="447"/>
      <c r="BLF60" s="447"/>
      <c r="BLG60" s="447"/>
      <c r="BLH60" s="447"/>
      <c r="BLI60" s="447"/>
      <c r="BLJ60" s="447"/>
      <c r="BLK60" s="447"/>
      <c r="BLL60" s="447"/>
      <c r="BLM60" s="447"/>
      <c r="BLN60" s="447"/>
      <c r="BLO60" s="447"/>
      <c r="BLP60" s="447"/>
      <c r="BLQ60" s="447"/>
      <c r="BLR60" s="447"/>
      <c r="BLS60" s="447"/>
      <c r="BLT60" s="447"/>
      <c r="BLU60" s="447"/>
      <c r="BLV60" s="447"/>
      <c r="BLW60" s="447"/>
      <c r="BLX60" s="447"/>
      <c r="BLY60" s="447"/>
      <c r="BLZ60" s="447"/>
      <c r="BMA60" s="447"/>
      <c r="BMB60" s="447"/>
      <c r="BMC60" s="447"/>
      <c r="BMD60" s="447"/>
      <c r="BME60" s="447"/>
      <c r="BMF60" s="447"/>
      <c r="BMG60" s="447"/>
      <c r="BMH60" s="447"/>
      <c r="BMI60" s="447"/>
      <c r="BMJ60" s="447"/>
      <c r="BMK60" s="447"/>
      <c r="BML60" s="447"/>
      <c r="BMM60" s="447"/>
      <c r="BMN60" s="447"/>
      <c r="BMO60" s="447"/>
      <c r="BMP60" s="447"/>
      <c r="BMQ60" s="447"/>
      <c r="BMR60" s="447"/>
      <c r="BMS60" s="447"/>
      <c r="BMT60" s="447"/>
      <c r="BMU60" s="447"/>
      <c r="BMV60" s="447"/>
      <c r="BMW60" s="447"/>
      <c r="BMX60" s="447"/>
      <c r="BMY60" s="447"/>
      <c r="BMZ60" s="447"/>
      <c r="BNA60" s="447"/>
      <c r="BNB60" s="447"/>
      <c r="BNC60" s="447"/>
      <c r="BND60" s="447"/>
      <c r="BNE60" s="447"/>
      <c r="BNF60" s="447"/>
      <c r="BNG60" s="447"/>
      <c r="BNH60" s="447"/>
      <c r="BNI60" s="447"/>
      <c r="BNJ60" s="447"/>
      <c r="BNK60" s="447"/>
      <c r="BNL60" s="447"/>
      <c r="BNM60" s="447"/>
      <c r="BNN60" s="447"/>
      <c r="BNO60" s="447"/>
      <c r="BNP60" s="447"/>
      <c r="BNQ60" s="447"/>
      <c r="BNR60" s="447"/>
      <c r="BNS60" s="447"/>
      <c r="BNT60" s="447"/>
      <c r="BNU60" s="447"/>
      <c r="BNV60" s="447"/>
      <c r="BNW60" s="447"/>
      <c r="BNX60" s="447"/>
      <c r="BNY60" s="447"/>
      <c r="BNZ60" s="447"/>
      <c r="BOA60" s="447"/>
      <c r="BOB60" s="447"/>
      <c r="BOC60" s="447"/>
      <c r="BOD60" s="447"/>
      <c r="BOE60" s="447"/>
      <c r="BOF60" s="447"/>
      <c r="BOG60" s="447"/>
      <c r="BOH60" s="447"/>
      <c r="BOI60" s="447"/>
      <c r="BOJ60" s="447"/>
      <c r="BOK60" s="447"/>
      <c r="BOL60" s="447"/>
      <c r="BOM60" s="447"/>
      <c r="BON60" s="447"/>
      <c r="BOO60" s="447"/>
      <c r="BOP60" s="447"/>
      <c r="BOQ60" s="447"/>
      <c r="BOR60" s="447"/>
      <c r="BOS60" s="447"/>
      <c r="BOT60" s="447"/>
      <c r="BOU60" s="447"/>
      <c r="BOV60" s="447"/>
      <c r="BOW60" s="447"/>
      <c r="BOX60" s="447"/>
      <c r="BOY60" s="447"/>
      <c r="BOZ60" s="447"/>
      <c r="BPA60" s="447"/>
      <c r="BPB60" s="447"/>
      <c r="BPC60" s="447"/>
      <c r="BPD60" s="447"/>
      <c r="BPE60" s="447"/>
      <c r="BPF60" s="447"/>
      <c r="BPG60" s="447"/>
      <c r="BPH60" s="447"/>
      <c r="BPI60" s="447"/>
      <c r="BPJ60" s="447"/>
      <c r="BPK60" s="447"/>
      <c r="BPL60" s="447"/>
      <c r="BPM60" s="447"/>
      <c r="BPN60" s="447"/>
      <c r="BPO60" s="447"/>
      <c r="BPP60" s="447"/>
      <c r="BPQ60" s="447"/>
      <c r="BPR60" s="447"/>
      <c r="BPS60" s="447"/>
      <c r="BPT60" s="447"/>
      <c r="BPU60" s="447"/>
      <c r="BPV60" s="447"/>
      <c r="BPW60" s="447"/>
      <c r="BPX60" s="447"/>
      <c r="BPY60" s="447"/>
      <c r="BPZ60" s="447"/>
      <c r="BQA60" s="447"/>
      <c r="BQB60" s="447"/>
      <c r="BQC60" s="447"/>
      <c r="BQD60" s="447"/>
      <c r="BQE60" s="447"/>
      <c r="BQF60" s="447"/>
      <c r="BQG60" s="447"/>
      <c r="BQH60" s="447"/>
      <c r="BQI60" s="447"/>
      <c r="BQJ60" s="447"/>
      <c r="BQK60" s="447"/>
      <c r="BQL60" s="447"/>
      <c r="BQM60" s="447"/>
      <c r="BQN60" s="447"/>
      <c r="BQO60" s="447"/>
      <c r="BQP60" s="447"/>
      <c r="BQQ60" s="447"/>
      <c r="BQR60" s="447"/>
      <c r="BQS60" s="447"/>
      <c r="BQT60" s="447"/>
      <c r="BQU60" s="447"/>
      <c r="BQV60" s="447"/>
      <c r="BQW60" s="447"/>
      <c r="BQX60" s="447"/>
      <c r="BQY60" s="447"/>
      <c r="BQZ60" s="447"/>
      <c r="BRA60" s="447"/>
      <c r="BRB60" s="447"/>
      <c r="BRC60" s="447"/>
      <c r="BRD60" s="447"/>
      <c r="BRE60" s="447"/>
      <c r="BRF60" s="447"/>
      <c r="BRG60" s="447"/>
      <c r="BRH60" s="447"/>
      <c r="BRI60" s="447"/>
      <c r="BRJ60" s="447"/>
      <c r="BRK60" s="447"/>
      <c r="BRL60" s="447"/>
      <c r="BRM60" s="447"/>
      <c r="BRN60" s="447"/>
      <c r="BRO60" s="447"/>
      <c r="BRP60" s="447"/>
      <c r="BRQ60" s="447"/>
      <c r="BRR60" s="447"/>
      <c r="BRS60" s="447"/>
      <c r="BRT60" s="447"/>
      <c r="BRU60" s="447"/>
      <c r="BRV60" s="447"/>
      <c r="BRW60" s="447"/>
      <c r="BRX60" s="447"/>
      <c r="BRY60" s="447"/>
      <c r="BRZ60" s="447"/>
      <c r="BSA60" s="447"/>
      <c r="BSB60" s="447"/>
      <c r="BSC60" s="447"/>
      <c r="BSD60" s="447"/>
      <c r="BSE60" s="447"/>
      <c r="BSF60" s="447"/>
      <c r="BSG60" s="447"/>
      <c r="BSH60" s="447"/>
      <c r="BSI60" s="447"/>
      <c r="BSJ60" s="447"/>
      <c r="BSK60" s="447"/>
      <c r="BSL60" s="447"/>
      <c r="BSM60" s="447"/>
      <c r="BSN60" s="447"/>
      <c r="BSO60" s="447"/>
      <c r="BSP60" s="447"/>
      <c r="BSQ60" s="447"/>
      <c r="BSR60" s="447"/>
      <c r="BSS60" s="447"/>
      <c r="BST60" s="447"/>
      <c r="BSU60" s="447"/>
      <c r="BSV60" s="447"/>
      <c r="BSW60" s="447"/>
      <c r="BSX60" s="447"/>
      <c r="BSY60" s="447"/>
      <c r="BSZ60" s="447"/>
      <c r="BTA60" s="447"/>
      <c r="BTB60" s="447"/>
      <c r="BTC60" s="447"/>
      <c r="BTD60" s="447"/>
      <c r="BTE60" s="447"/>
      <c r="BTF60" s="447"/>
      <c r="BTG60" s="447"/>
      <c r="BTH60" s="447"/>
      <c r="BTI60" s="447"/>
      <c r="BTJ60" s="447"/>
      <c r="BTK60" s="447"/>
      <c r="BTL60" s="447"/>
      <c r="BTM60" s="447"/>
      <c r="BTN60" s="447"/>
      <c r="BTO60" s="447"/>
      <c r="BTP60" s="447"/>
      <c r="BTQ60" s="447"/>
      <c r="BTR60" s="447"/>
      <c r="BTS60" s="447"/>
      <c r="BTT60" s="447"/>
      <c r="BTU60" s="447"/>
      <c r="BTV60" s="447"/>
      <c r="BTW60" s="447"/>
      <c r="BTX60" s="447"/>
      <c r="BTY60" s="447"/>
      <c r="BTZ60" s="447"/>
      <c r="BUA60" s="447"/>
      <c r="BUB60" s="447"/>
      <c r="BUC60" s="447"/>
      <c r="BUD60" s="447"/>
      <c r="BUE60" s="447"/>
      <c r="BUF60" s="447"/>
      <c r="BUG60" s="447"/>
      <c r="BUH60" s="447"/>
      <c r="BUI60" s="447"/>
      <c r="BUJ60" s="447"/>
      <c r="BUK60" s="447"/>
      <c r="BUL60" s="447"/>
      <c r="BUM60" s="447"/>
      <c r="BUN60" s="447"/>
      <c r="BUO60" s="447"/>
      <c r="BUP60" s="447"/>
      <c r="BUQ60" s="447"/>
      <c r="BUR60" s="447"/>
      <c r="BUS60" s="447"/>
      <c r="BUT60" s="447"/>
      <c r="BUU60" s="447"/>
      <c r="BUV60" s="447"/>
      <c r="BUW60" s="447"/>
      <c r="BUX60" s="447"/>
      <c r="BUY60" s="447"/>
      <c r="BUZ60" s="447"/>
      <c r="BVA60" s="447"/>
      <c r="BVB60" s="447"/>
      <c r="BVC60" s="447"/>
      <c r="BVD60" s="447"/>
      <c r="BVE60" s="447"/>
      <c r="BVF60" s="447"/>
      <c r="BVG60" s="447"/>
      <c r="BVH60" s="447"/>
      <c r="BVI60" s="447"/>
      <c r="BVJ60" s="447"/>
      <c r="BVK60" s="447"/>
      <c r="BVL60" s="447"/>
      <c r="BVM60" s="447"/>
      <c r="BVN60" s="447"/>
      <c r="BVO60" s="447"/>
      <c r="BVP60" s="447"/>
      <c r="BVQ60" s="447"/>
      <c r="BVR60" s="447"/>
      <c r="BVS60" s="447"/>
      <c r="BVT60" s="447"/>
      <c r="BVU60" s="447"/>
      <c r="BVV60" s="447"/>
      <c r="BVW60" s="447"/>
      <c r="BVX60" s="447"/>
      <c r="BVY60" s="447"/>
      <c r="BVZ60" s="447"/>
      <c r="BWA60" s="447"/>
      <c r="BWB60" s="447"/>
      <c r="BWC60" s="447"/>
      <c r="BWD60" s="447"/>
      <c r="BWE60" s="447"/>
      <c r="BWF60" s="447"/>
      <c r="BWG60" s="447"/>
      <c r="BWH60" s="447"/>
      <c r="BWI60" s="447"/>
      <c r="BWJ60" s="447"/>
      <c r="BWK60" s="447"/>
      <c r="BWL60" s="447"/>
      <c r="BWM60" s="447"/>
      <c r="BWN60" s="447"/>
      <c r="BWO60" s="447"/>
      <c r="BWP60" s="447"/>
      <c r="BWQ60" s="447"/>
      <c r="BWR60" s="447"/>
      <c r="BWS60" s="447"/>
      <c r="BWT60" s="447"/>
      <c r="BWU60" s="447"/>
      <c r="BWV60" s="447"/>
      <c r="BWW60" s="447"/>
      <c r="BWX60" s="447"/>
      <c r="BWY60" s="447"/>
      <c r="BWZ60" s="447"/>
      <c r="BXA60" s="447"/>
      <c r="BXB60" s="447"/>
      <c r="BXC60" s="447"/>
      <c r="BXD60" s="447"/>
      <c r="BXE60" s="447"/>
      <c r="BXF60" s="447"/>
      <c r="BXG60" s="447"/>
      <c r="BXH60" s="447"/>
      <c r="BXI60" s="447"/>
      <c r="BXJ60" s="447"/>
      <c r="BXK60" s="447"/>
      <c r="BXL60" s="447"/>
      <c r="BXM60" s="447"/>
      <c r="BXN60" s="447"/>
      <c r="BXO60" s="447"/>
      <c r="BXP60" s="447"/>
      <c r="BXQ60" s="447"/>
      <c r="BXR60" s="447"/>
      <c r="BXS60" s="447"/>
      <c r="BXT60" s="447"/>
      <c r="BXU60" s="447"/>
      <c r="BXV60" s="447"/>
      <c r="BXW60" s="447"/>
      <c r="BXX60" s="447"/>
      <c r="BXY60" s="447"/>
      <c r="BXZ60" s="447"/>
      <c r="BYA60" s="447"/>
      <c r="BYB60" s="447"/>
      <c r="BYC60" s="447"/>
      <c r="BYD60" s="447"/>
      <c r="BYE60" s="447"/>
      <c r="BYF60" s="447"/>
      <c r="BYG60" s="447"/>
      <c r="BYH60" s="447"/>
      <c r="BYI60" s="447"/>
      <c r="BYJ60" s="447"/>
      <c r="BYK60" s="447"/>
      <c r="BYL60" s="447"/>
      <c r="BYM60" s="447"/>
      <c r="BYN60" s="447"/>
      <c r="BYO60" s="447"/>
      <c r="BYP60" s="447"/>
      <c r="BYQ60" s="447"/>
      <c r="BYR60" s="447"/>
      <c r="BYS60" s="447"/>
      <c r="BYT60" s="447"/>
      <c r="BYU60" s="447"/>
      <c r="BYV60" s="447"/>
      <c r="BYW60" s="447"/>
      <c r="BYX60" s="447"/>
      <c r="BYY60" s="447"/>
      <c r="BYZ60" s="447"/>
      <c r="BZA60" s="447"/>
      <c r="BZB60" s="447"/>
      <c r="BZC60" s="447"/>
      <c r="BZD60" s="447"/>
      <c r="BZE60" s="447"/>
      <c r="BZF60" s="447"/>
      <c r="BZG60" s="447"/>
      <c r="BZH60" s="447"/>
      <c r="BZI60" s="447"/>
      <c r="BZJ60" s="447"/>
      <c r="BZK60" s="447"/>
      <c r="BZL60" s="447"/>
      <c r="BZM60" s="447"/>
      <c r="BZN60" s="447"/>
      <c r="BZO60" s="447"/>
      <c r="BZP60" s="447"/>
      <c r="BZQ60" s="447"/>
      <c r="BZR60" s="447"/>
      <c r="BZS60" s="447"/>
      <c r="BZT60" s="447"/>
      <c r="BZU60" s="447"/>
      <c r="BZV60" s="447"/>
      <c r="BZW60" s="447"/>
      <c r="BZX60" s="447"/>
      <c r="BZY60" s="447"/>
      <c r="BZZ60" s="447"/>
      <c r="CAA60" s="447"/>
      <c r="CAB60" s="447"/>
      <c r="CAC60" s="447"/>
      <c r="CAD60" s="447"/>
      <c r="CAE60" s="447"/>
      <c r="CAF60" s="447"/>
      <c r="CAG60" s="447"/>
      <c r="CAH60" s="447"/>
      <c r="CAI60" s="447"/>
      <c r="CAJ60" s="447"/>
      <c r="CAK60" s="447"/>
      <c r="CAL60" s="447"/>
      <c r="CAM60" s="447"/>
      <c r="CAN60" s="447"/>
      <c r="CAO60" s="447"/>
      <c r="CAP60" s="447"/>
      <c r="CAQ60" s="447"/>
      <c r="CAR60" s="447"/>
      <c r="CAS60" s="447"/>
      <c r="CAT60" s="447"/>
      <c r="CAU60" s="447"/>
      <c r="CAV60" s="447"/>
      <c r="CAW60" s="447"/>
      <c r="CAX60" s="447"/>
      <c r="CAY60" s="447"/>
      <c r="CAZ60" s="447"/>
      <c r="CBA60" s="447"/>
      <c r="CBB60" s="447"/>
      <c r="CBC60" s="447"/>
      <c r="CBD60" s="447"/>
      <c r="CBE60" s="447"/>
      <c r="CBF60" s="447"/>
      <c r="CBG60" s="447"/>
      <c r="CBH60" s="447"/>
      <c r="CBI60" s="447"/>
      <c r="CBJ60" s="447"/>
      <c r="CBK60" s="447"/>
      <c r="CBL60" s="447"/>
      <c r="CBM60" s="447"/>
      <c r="CBN60" s="447"/>
      <c r="CBO60" s="447"/>
      <c r="CBP60" s="447"/>
      <c r="CBQ60" s="447"/>
      <c r="CBR60" s="447"/>
      <c r="CBS60" s="447"/>
      <c r="CBT60" s="447"/>
      <c r="CBU60" s="447"/>
      <c r="CBV60" s="447"/>
      <c r="CBW60" s="447"/>
      <c r="CBX60" s="447"/>
      <c r="CBY60" s="447"/>
      <c r="CBZ60" s="447"/>
      <c r="CCA60" s="447"/>
      <c r="CCB60" s="447"/>
      <c r="CCC60" s="447"/>
      <c r="CCD60" s="447"/>
      <c r="CCE60" s="447"/>
      <c r="CCF60" s="447"/>
      <c r="CCG60" s="447"/>
      <c r="CCH60" s="447"/>
      <c r="CCI60" s="447"/>
      <c r="CCJ60" s="447"/>
      <c r="CCK60" s="447"/>
      <c r="CCL60" s="447"/>
      <c r="CCM60" s="447"/>
      <c r="CCN60" s="447"/>
      <c r="CCO60" s="447"/>
      <c r="CCP60" s="447"/>
      <c r="CCQ60" s="447"/>
      <c r="CCR60" s="447"/>
      <c r="CCS60" s="447"/>
      <c r="CCT60" s="447"/>
      <c r="CCU60" s="447"/>
      <c r="CCV60" s="447"/>
      <c r="CCW60" s="447"/>
      <c r="CCX60" s="447"/>
      <c r="CCY60" s="447"/>
      <c r="CCZ60" s="447"/>
      <c r="CDA60" s="447"/>
      <c r="CDB60" s="447"/>
      <c r="CDC60" s="447"/>
      <c r="CDD60" s="447"/>
      <c r="CDE60" s="447"/>
      <c r="CDF60" s="447"/>
      <c r="CDG60" s="447"/>
      <c r="CDH60" s="447"/>
      <c r="CDI60" s="447"/>
      <c r="CDJ60" s="447"/>
      <c r="CDK60" s="447"/>
      <c r="CDL60" s="447"/>
      <c r="CDM60" s="447"/>
      <c r="CDN60" s="447"/>
      <c r="CDO60" s="447"/>
      <c r="CDP60" s="447"/>
      <c r="CDQ60" s="447"/>
      <c r="CDR60" s="447"/>
      <c r="CDS60" s="447"/>
      <c r="CDT60" s="447"/>
      <c r="CDU60" s="447"/>
      <c r="CDV60" s="447"/>
      <c r="CDW60" s="447"/>
      <c r="CDX60" s="447"/>
      <c r="CDY60" s="447"/>
      <c r="CDZ60" s="447"/>
      <c r="CEA60" s="447"/>
      <c r="CEB60" s="447"/>
      <c r="CEC60" s="447"/>
      <c r="CED60" s="447"/>
      <c r="CEE60" s="447"/>
      <c r="CEF60" s="447"/>
      <c r="CEG60" s="447"/>
      <c r="CEH60" s="447"/>
      <c r="CEI60" s="447"/>
      <c r="CEJ60" s="447"/>
      <c r="CEK60" s="447"/>
      <c r="CEL60" s="447"/>
      <c r="CEM60" s="447"/>
      <c r="CEN60" s="447"/>
      <c r="CEO60" s="447"/>
      <c r="CEP60" s="447"/>
      <c r="CEQ60" s="447"/>
      <c r="CER60" s="447"/>
      <c r="CES60" s="447"/>
      <c r="CET60" s="447"/>
      <c r="CEU60" s="447"/>
      <c r="CEV60" s="447"/>
      <c r="CEW60" s="447"/>
      <c r="CEX60" s="447"/>
      <c r="CEY60" s="447"/>
      <c r="CEZ60" s="447"/>
      <c r="CFA60" s="447"/>
      <c r="CFB60" s="447"/>
      <c r="CFC60" s="447"/>
      <c r="CFD60" s="447"/>
      <c r="CFE60" s="447"/>
      <c r="CFF60" s="447"/>
      <c r="CFG60" s="447"/>
      <c r="CFH60" s="447"/>
      <c r="CFI60" s="447"/>
      <c r="CFJ60" s="447"/>
      <c r="CFK60" s="447"/>
      <c r="CFL60" s="447"/>
      <c r="CFM60" s="447"/>
      <c r="CFN60" s="447"/>
      <c r="CFO60" s="447"/>
      <c r="CFP60" s="447"/>
      <c r="CFQ60" s="447"/>
      <c r="CFR60" s="447"/>
      <c r="CFS60" s="447"/>
      <c r="CFT60" s="447"/>
      <c r="CFU60" s="447"/>
      <c r="CFV60" s="447"/>
      <c r="CFW60" s="447"/>
      <c r="CFX60" s="447"/>
      <c r="CFY60" s="447"/>
      <c r="CFZ60" s="447"/>
      <c r="CGA60" s="447"/>
      <c r="CGB60" s="447"/>
      <c r="CGC60" s="447"/>
      <c r="CGD60" s="447"/>
      <c r="CGE60" s="447"/>
      <c r="CGF60" s="447"/>
      <c r="CGG60" s="447"/>
      <c r="CGH60" s="447"/>
      <c r="CGI60" s="447"/>
      <c r="CGJ60" s="447"/>
      <c r="CGK60" s="447"/>
      <c r="CGL60" s="447"/>
      <c r="CGM60" s="447"/>
      <c r="CGN60" s="447"/>
      <c r="CGO60" s="447"/>
      <c r="CGP60" s="447"/>
      <c r="CGQ60" s="447"/>
      <c r="CGR60" s="447"/>
      <c r="CGS60" s="447"/>
      <c r="CGT60" s="447"/>
      <c r="CGU60" s="447"/>
      <c r="CGV60" s="447"/>
      <c r="CGW60" s="447"/>
      <c r="CGX60" s="447"/>
      <c r="CGY60" s="447"/>
      <c r="CGZ60" s="447"/>
      <c r="CHA60" s="447"/>
      <c r="CHB60" s="447"/>
      <c r="CHC60" s="447"/>
      <c r="CHD60" s="447"/>
      <c r="CHE60" s="447"/>
      <c r="CHF60" s="447"/>
      <c r="CHG60" s="447"/>
      <c r="CHH60" s="447"/>
      <c r="CHI60" s="447"/>
      <c r="CHJ60" s="447"/>
      <c r="CHK60" s="447"/>
      <c r="CHL60" s="447"/>
      <c r="CHM60" s="447"/>
      <c r="CHN60" s="447"/>
      <c r="CHO60" s="447"/>
      <c r="CHP60" s="447"/>
      <c r="CHQ60" s="447"/>
      <c r="CHR60" s="447"/>
      <c r="CHS60" s="447"/>
      <c r="CHT60" s="447"/>
      <c r="CHU60" s="447"/>
      <c r="CHV60" s="447"/>
      <c r="CHW60" s="447"/>
      <c r="CHX60" s="447"/>
      <c r="CHY60" s="447"/>
      <c r="CHZ60" s="447"/>
      <c r="CIA60" s="447"/>
      <c r="CIB60" s="447"/>
      <c r="CIC60" s="447"/>
      <c r="CID60" s="447"/>
      <c r="CIE60" s="447"/>
      <c r="CIF60" s="447"/>
      <c r="CIG60" s="447"/>
      <c r="CIH60" s="447"/>
      <c r="CII60" s="447"/>
      <c r="CIJ60" s="447"/>
      <c r="CIK60" s="447"/>
      <c r="CIL60" s="447"/>
      <c r="CIM60" s="447"/>
      <c r="CIN60" s="447"/>
      <c r="CIO60" s="447"/>
      <c r="CIP60" s="447"/>
      <c r="CIQ60" s="447"/>
      <c r="CIR60" s="447"/>
      <c r="CIS60" s="447"/>
      <c r="CIT60" s="447"/>
      <c r="CIU60" s="447"/>
      <c r="CIV60" s="447"/>
      <c r="CIW60" s="447"/>
      <c r="CIX60" s="447"/>
      <c r="CIY60" s="447"/>
      <c r="CIZ60" s="447"/>
      <c r="CJA60" s="447"/>
      <c r="CJB60" s="447"/>
      <c r="CJC60" s="447"/>
      <c r="CJD60" s="447"/>
      <c r="CJE60" s="447"/>
      <c r="CJF60" s="447"/>
      <c r="CJG60" s="447"/>
      <c r="CJH60" s="447"/>
      <c r="CJI60" s="447"/>
      <c r="CJJ60" s="447"/>
      <c r="CJK60" s="447"/>
      <c r="CJL60" s="447"/>
      <c r="CJM60" s="447"/>
      <c r="CJN60" s="447"/>
      <c r="CJO60" s="447"/>
      <c r="CJP60" s="447"/>
      <c r="CJQ60" s="447"/>
      <c r="CJR60" s="447"/>
      <c r="CJS60" s="447"/>
      <c r="CJT60" s="447"/>
      <c r="CJU60" s="447"/>
      <c r="CJV60" s="447"/>
      <c r="CJW60" s="447"/>
      <c r="CJX60" s="447"/>
      <c r="CJY60" s="447"/>
      <c r="CJZ60" s="447"/>
      <c r="CKA60" s="447"/>
      <c r="CKB60" s="447"/>
      <c r="CKC60" s="447"/>
      <c r="CKD60" s="447"/>
      <c r="CKE60" s="447"/>
      <c r="CKF60" s="447"/>
      <c r="CKG60" s="447"/>
      <c r="CKH60" s="447"/>
      <c r="CKI60" s="447"/>
      <c r="CKJ60" s="447"/>
      <c r="CKK60" s="447"/>
      <c r="CKL60" s="447"/>
      <c r="CKM60" s="447"/>
      <c r="CKN60" s="447"/>
      <c r="CKO60" s="447"/>
      <c r="CKP60" s="447"/>
      <c r="CKQ60" s="447"/>
      <c r="CKR60" s="447"/>
      <c r="CKS60" s="447"/>
      <c r="CKT60" s="447"/>
      <c r="CKU60" s="447"/>
      <c r="CKV60" s="447"/>
      <c r="CKW60" s="447"/>
      <c r="CKX60" s="447"/>
      <c r="CKY60" s="447"/>
      <c r="CKZ60" s="447"/>
      <c r="CLA60" s="447"/>
      <c r="CLB60" s="447"/>
      <c r="CLC60" s="447"/>
      <c r="CLD60" s="447"/>
      <c r="CLE60" s="447"/>
      <c r="CLF60" s="447"/>
      <c r="CLG60" s="447"/>
      <c r="CLH60" s="447"/>
      <c r="CLI60" s="447"/>
      <c r="CLJ60" s="447"/>
      <c r="CLK60" s="447"/>
      <c r="CLL60" s="447"/>
      <c r="CLM60" s="447"/>
      <c r="CLN60" s="447"/>
      <c r="CLO60" s="447"/>
      <c r="CLP60" s="447"/>
      <c r="CLQ60" s="447"/>
      <c r="CLR60" s="447"/>
      <c r="CLS60" s="447"/>
      <c r="CLT60" s="447"/>
      <c r="CLU60" s="447"/>
      <c r="CLV60" s="447"/>
      <c r="CLW60" s="447"/>
      <c r="CLX60" s="447"/>
      <c r="CLY60" s="447"/>
      <c r="CLZ60" s="447"/>
      <c r="CMA60" s="447"/>
      <c r="CMB60" s="447"/>
      <c r="CMC60" s="447"/>
      <c r="CMD60" s="447"/>
      <c r="CME60" s="447"/>
      <c r="CMF60" s="447"/>
      <c r="CMG60" s="447"/>
      <c r="CMH60" s="447"/>
      <c r="CMI60" s="447"/>
      <c r="CMJ60" s="447"/>
      <c r="CMK60" s="447"/>
      <c r="CML60" s="447"/>
      <c r="CMM60" s="447"/>
      <c r="CMN60" s="447"/>
      <c r="CMO60" s="447"/>
      <c r="CMP60" s="447"/>
      <c r="CMQ60" s="447"/>
      <c r="CMR60" s="447"/>
      <c r="CMS60" s="447"/>
      <c r="CMT60" s="447"/>
      <c r="CMU60" s="447"/>
      <c r="CMV60" s="447"/>
      <c r="CMW60" s="447"/>
      <c r="CMX60" s="447"/>
      <c r="CMY60" s="447"/>
      <c r="CMZ60" s="447"/>
      <c r="CNA60" s="447"/>
      <c r="CNB60" s="447"/>
      <c r="CNC60" s="447"/>
      <c r="CND60" s="447"/>
      <c r="CNE60" s="447"/>
      <c r="CNF60" s="447"/>
      <c r="CNG60" s="447"/>
      <c r="CNH60" s="447"/>
      <c r="CNI60" s="447"/>
      <c r="CNJ60" s="447"/>
      <c r="CNK60" s="447"/>
      <c r="CNL60" s="447"/>
      <c r="CNM60" s="447"/>
      <c r="CNN60" s="447"/>
      <c r="CNO60" s="447"/>
      <c r="CNP60" s="447"/>
      <c r="CNQ60" s="447"/>
      <c r="CNR60" s="447"/>
      <c r="CNS60" s="447"/>
      <c r="CNT60" s="447"/>
      <c r="CNU60" s="447"/>
      <c r="CNV60" s="447"/>
      <c r="CNW60" s="447"/>
      <c r="CNX60" s="447"/>
      <c r="CNY60" s="447"/>
      <c r="CNZ60" s="447"/>
      <c r="COA60" s="447"/>
      <c r="COB60" s="447"/>
      <c r="COC60" s="447"/>
      <c r="COD60" s="447"/>
      <c r="COE60" s="447"/>
      <c r="COF60" s="447"/>
      <c r="COG60" s="447"/>
      <c r="COH60" s="447"/>
      <c r="COI60" s="447"/>
      <c r="COJ60" s="447"/>
      <c r="COK60" s="447"/>
      <c r="COL60" s="447"/>
      <c r="COM60" s="447"/>
      <c r="CON60" s="447"/>
      <c r="COO60" s="447"/>
      <c r="COP60" s="447"/>
      <c r="COQ60" s="447"/>
      <c r="COR60" s="447"/>
      <c r="COS60" s="447"/>
      <c r="COT60" s="447"/>
      <c r="COU60" s="447"/>
      <c r="COV60" s="447"/>
      <c r="COW60" s="447"/>
      <c r="COX60" s="447"/>
      <c r="COY60" s="447"/>
      <c r="COZ60" s="447"/>
      <c r="CPA60" s="447"/>
      <c r="CPB60" s="447"/>
      <c r="CPC60" s="447"/>
      <c r="CPD60" s="447"/>
      <c r="CPE60" s="447"/>
      <c r="CPF60" s="447"/>
      <c r="CPG60" s="447"/>
      <c r="CPH60" s="447"/>
      <c r="CPI60" s="447"/>
      <c r="CPJ60" s="447"/>
      <c r="CPK60" s="447"/>
      <c r="CPL60" s="447"/>
      <c r="CPM60" s="447"/>
      <c r="CPN60" s="447"/>
      <c r="CPO60" s="447"/>
      <c r="CPP60" s="447"/>
      <c r="CPQ60" s="447"/>
      <c r="CPR60" s="447"/>
      <c r="CPS60" s="447"/>
      <c r="CPT60" s="447"/>
      <c r="CPU60" s="447"/>
      <c r="CPV60" s="447"/>
      <c r="CPW60" s="447"/>
      <c r="CPX60" s="447"/>
      <c r="CPY60" s="447"/>
      <c r="CPZ60" s="447"/>
      <c r="CQA60" s="447"/>
      <c r="CQB60" s="447"/>
      <c r="CQC60" s="447"/>
      <c r="CQD60" s="447"/>
      <c r="CQE60" s="447"/>
      <c r="CQF60" s="447"/>
      <c r="CQG60" s="447"/>
      <c r="CQH60" s="447"/>
      <c r="CQI60" s="447"/>
      <c r="CQJ60" s="447"/>
      <c r="CQK60" s="447"/>
      <c r="CQL60" s="447"/>
      <c r="CQM60" s="447"/>
      <c r="CQN60" s="447"/>
      <c r="CQO60" s="447"/>
      <c r="CQP60" s="447"/>
      <c r="CQQ60" s="447"/>
      <c r="CQR60" s="447"/>
      <c r="CQS60" s="447"/>
      <c r="CQT60" s="447"/>
      <c r="CQU60" s="447"/>
      <c r="CQV60" s="447"/>
      <c r="CQW60" s="447"/>
      <c r="CQX60" s="447"/>
      <c r="CQY60" s="447"/>
      <c r="CQZ60" s="447"/>
      <c r="CRA60" s="447"/>
      <c r="CRB60" s="447"/>
      <c r="CRC60" s="447"/>
      <c r="CRD60" s="447"/>
      <c r="CRE60" s="447"/>
      <c r="CRF60" s="447"/>
      <c r="CRG60" s="447"/>
      <c r="CRH60" s="447"/>
      <c r="CRI60" s="447"/>
      <c r="CRJ60" s="447"/>
      <c r="CRK60" s="447"/>
      <c r="CRL60" s="447"/>
      <c r="CRM60" s="447"/>
      <c r="CRN60" s="447"/>
      <c r="CRO60" s="447"/>
      <c r="CRP60" s="447"/>
      <c r="CRQ60" s="447"/>
      <c r="CRR60" s="447"/>
      <c r="CRS60" s="447"/>
      <c r="CRT60" s="447"/>
      <c r="CRU60" s="447"/>
      <c r="CRV60" s="447"/>
      <c r="CRW60" s="447"/>
      <c r="CRX60" s="447"/>
      <c r="CRY60" s="447"/>
      <c r="CRZ60" s="447"/>
      <c r="CSA60" s="447"/>
      <c r="CSB60" s="447"/>
      <c r="CSC60" s="447"/>
      <c r="CSD60" s="447"/>
      <c r="CSE60" s="447"/>
      <c r="CSF60" s="447"/>
      <c r="CSG60" s="447"/>
      <c r="CSH60" s="447"/>
      <c r="CSI60" s="447"/>
      <c r="CSJ60" s="447"/>
      <c r="CSK60" s="447"/>
      <c r="CSL60" s="447"/>
      <c r="CSM60" s="447"/>
      <c r="CSN60" s="447"/>
      <c r="CSO60" s="447"/>
      <c r="CSP60" s="447"/>
      <c r="CSQ60" s="447"/>
      <c r="CSR60" s="447"/>
      <c r="CSS60" s="447"/>
      <c r="CST60" s="447"/>
      <c r="CSU60" s="447"/>
      <c r="CSV60" s="447"/>
      <c r="CSW60" s="447"/>
      <c r="CSX60" s="447"/>
      <c r="CSY60" s="447"/>
      <c r="CSZ60" s="447"/>
      <c r="CTA60" s="447"/>
      <c r="CTB60" s="447"/>
      <c r="CTC60" s="447"/>
      <c r="CTD60" s="447"/>
      <c r="CTE60" s="447"/>
      <c r="CTF60" s="447"/>
      <c r="CTG60" s="447"/>
      <c r="CTH60" s="447"/>
      <c r="CTI60" s="447"/>
      <c r="CTJ60" s="447"/>
      <c r="CTK60" s="447"/>
      <c r="CTL60" s="447"/>
      <c r="CTM60" s="447"/>
      <c r="CTN60" s="447"/>
      <c r="CTO60" s="447"/>
      <c r="CTP60" s="447"/>
      <c r="CTQ60" s="447"/>
      <c r="CTR60" s="447"/>
      <c r="CTS60" s="447"/>
      <c r="CTT60" s="447"/>
      <c r="CTU60" s="447"/>
      <c r="CTV60" s="447"/>
      <c r="CTW60" s="447"/>
      <c r="CTX60" s="447"/>
      <c r="CTY60" s="447"/>
      <c r="CTZ60" s="447"/>
      <c r="CUA60" s="447"/>
      <c r="CUB60" s="447"/>
      <c r="CUC60" s="447"/>
      <c r="CUD60" s="447"/>
      <c r="CUE60" s="447"/>
      <c r="CUF60" s="447"/>
      <c r="CUG60" s="447"/>
      <c r="CUH60" s="447"/>
      <c r="CUI60" s="447"/>
      <c r="CUJ60" s="447"/>
      <c r="CUK60" s="447"/>
      <c r="CUL60" s="447"/>
      <c r="CUM60" s="447"/>
      <c r="CUN60" s="447"/>
      <c r="CUO60" s="447"/>
      <c r="CUP60" s="447"/>
      <c r="CUQ60" s="447"/>
      <c r="CUR60" s="447"/>
      <c r="CUS60" s="447"/>
      <c r="CUT60" s="447"/>
      <c r="CUU60" s="447"/>
      <c r="CUV60" s="447"/>
      <c r="CUW60" s="447"/>
      <c r="CUX60" s="447"/>
      <c r="CUY60" s="447"/>
      <c r="CUZ60" s="447"/>
      <c r="CVA60" s="447"/>
      <c r="CVB60" s="447"/>
      <c r="CVC60" s="447"/>
      <c r="CVD60" s="447"/>
      <c r="CVE60" s="447"/>
      <c r="CVF60" s="447"/>
      <c r="CVG60" s="447"/>
      <c r="CVH60" s="447"/>
      <c r="CVI60" s="447"/>
      <c r="CVJ60" s="447"/>
      <c r="CVK60" s="447"/>
      <c r="CVL60" s="447"/>
      <c r="CVM60" s="447"/>
      <c r="CVN60" s="447"/>
      <c r="CVO60" s="447"/>
      <c r="CVP60" s="447"/>
      <c r="CVQ60" s="447"/>
      <c r="CVR60" s="447"/>
      <c r="CVS60" s="447"/>
      <c r="CVT60" s="447"/>
      <c r="CVU60" s="447"/>
      <c r="CVV60" s="447"/>
      <c r="CVW60" s="447"/>
      <c r="CVX60" s="447"/>
      <c r="CVY60" s="447"/>
      <c r="CVZ60" s="447"/>
      <c r="CWA60" s="447"/>
      <c r="CWB60" s="447"/>
      <c r="CWC60" s="447"/>
      <c r="CWD60" s="447"/>
      <c r="CWE60" s="447"/>
      <c r="CWF60" s="447"/>
      <c r="CWG60" s="447"/>
      <c r="CWH60" s="447"/>
      <c r="CWI60" s="447"/>
      <c r="CWJ60" s="447"/>
      <c r="CWK60" s="447"/>
      <c r="CWL60" s="447"/>
      <c r="CWM60" s="447"/>
      <c r="CWN60" s="447"/>
      <c r="CWO60" s="447"/>
      <c r="CWP60" s="447"/>
      <c r="CWQ60" s="447"/>
      <c r="CWR60" s="447"/>
      <c r="CWS60" s="447"/>
      <c r="CWT60" s="447"/>
      <c r="CWU60" s="447"/>
      <c r="CWV60" s="447"/>
      <c r="CWW60" s="447"/>
      <c r="CWX60" s="447"/>
      <c r="CWY60" s="447"/>
      <c r="CWZ60" s="447"/>
      <c r="CXA60" s="447"/>
      <c r="CXB60" s="447"/>
      <c r="CXC60" s="447"/>
      <c r="CXD60" s="447"/>
      <c r="CXE60" s="447"/>
      <c r="CXF60" s="447"/>
      <c r="CXG60" s="447"/>
      <c r="CXH60" s="447"/>
      <c r="CXI60" s="447"/>
      <c r="CXJ60" s="447"/>
      <c r="CXK60" s="447"/>
      <c r="CXL60" s="447"/>
      <c r="CXM60" s="447"/>
      <c r="CXN60" s="447"/>
      <c r="CXO60" s="447"/>
      <c r="CXP60" s="447"/>
      <c r="CXQ60" s="447"/>
      <c r="CXR60" s="447"/>
      <c r="CXS60" s="447"/>
      <c r="CXT60" s="447"/>
      <c r="CXU60" s="447"/>
      <c r="CXV60" s="447"/>
      <c r="CXW60" s="447"/>
      <c r="CXX60" s="447"/>
      <c r="CXY60" s="447"/>
      <c r="CXZ60" s="447"/>
      <c r="CYA60" s="447"/>
      <c r="CYB60" s="447"/>
      <c r="CYC60" s="447"/>
      <c r="CYD60" s="447"/>
      <c r="CYE60" s="447"/>
      <c r="CYF60" s="447"/>
      <c r="CYG60" s="447"/>
      <c r="CYH60" s="447"/>
      <c r="CYI60" s="447"/>
      <c r="CYJ60" s="447"/>
      <c r="CYK60" s="447"/>
      <c r="CYL60" s="447"/>
      <c r="CYM60" s="447"/>
      <c r="CYN60" s="447"/>
      <c r="CYO60" s="447"/>
      <c r="CYP60" s="447"/>
      <c r="CYQ60" s="447"/>
      <c r="CYR60" s="447"/>
      <c r="CYS60" s="447"/>
      <c r="CYT60" s="447"/>
      <c r="CYU60" s="447"/>
      <c r="CYV60" s="447"/>
      <c r="CYW60" s="447"/>
      <c r="CYX60" s="447"/>
      <c r="CYY60" s="447"/>
      <c r="CYZ60" s="447"/>
      <c r="CZA60" s="447"/>
      <c r="CZB60" s="447"/>
      <c r="CZC60" s="447"/>
      <c r="CZD60" s="447"/>
      <c r="CZE60" s="447"/>
      <c r="CZF60" s="447"/>
      <c r="CZG60" s="447"/>
      <c r="CZH60" s="447"/>
      <c r="CZI60" s="447"/>
      <c r="CZJ60" s="447"/>
      <c r="CZK60" s="447"/>
      <c r="CZL60" s="447"/>
      <c r="CZM60" s="447"/>
      <c r="CZN60" s="447"/>
      <c r="CZO60" s="447"/>
      <c r="CZP60" s="447"/>
      <c r="CZQ60" s="447"/>
      <c r="CZR60" s="447"/>
      <c r="CZS60" s="447"/>
      <c r="CZT60" s="447"/>
      <c r="CZU60" s="447"/>
      <c r="CZV60" s="447"/>
      <c r="CZW60" s="447"/>
      <c r="CZX60" s="447"/>
      <c r="CZY60" s="447"/>
      <c r="CZZ60" s="447"/>
      <c r="DAA60" s="447"/>
      <c r="DAB60" s="447"/>
      <c r="DAC60" s="447"/>
      <c r="DAD60" s="447"/>
      <c r="DAE60" s="447"/>
      <c r="DAF60" s="447"/>
      <c r="DAG60" s="447"/>
      <c r="DAH60" s="447"/>
      <c r="DAI60" s="447"/>
      <c r="DAJ60" s="447"/>
      <c r="DAK60" s="447"/>
      <c r="DAL60" s="447"/>
      <c r="DAM60" s="447"/>
      <c r="DAN60" s="447"/>
      <c r="DAO60" s="447"/>
      <c r="DAP60" s="447"/>
      <c r="DAQ60" s="447"/>
      <c r="DAR60" s="447"/>
      <c r="DAS60" s="447"/>
      <c r="DAT60" s="447"/>
      <c r="DAU60" s="447"/>
      <c r="DAV60" s="447"/>
      <c r="DAW60" s="447"/>
      <c r="DAX60" s="447"/>
      <c r="DAY60" s="447"/>
      <c r="DAZ60" s="447"/>
      <c r="DBA60" s="447"/>
      <c r="DBB60" s="447"/>
      <c r="DBC60" s="447"/>
      <c r="DBD60" s="447"/>
      <c r="DBE60" s="447"/>
      <c r="DBF60" s="447"/>
      <c r="DBG60" s="447"/>
      <c r="DBH60" s="447"/>
      <c r="DBI60" s="447"/>
      <c r="DBJ60" s="447"/>
      <c r="DBK60" s="447"/>
      <c r="DBL60" s="447"/>
      <c r="DBM60" s="447"/>
      <c r="DBN60" s="447"/>
      <c r="DBO60" s="447"/>
      <c r="DBP60" s="447"/>
      <c r="DBQ60" s="447"/>
      <c r="DBR60" s="447"/>
      <c r="DBS60" s="447"/>
      <c r="DBT60" s="447"/>
      <c r="DBU60" s="447"/>
      <c r="DBV60" s="447"/>
      <c r="DBW60" s="447"/>
      <c r="DBX60" s="447"/>
      <c r="DBY60" s="447"/>
      <c r="DBZ60" s="447"/>
      <c r="DCA60" s="447"/>
      <c r="DCB60" s="447"/>
      <c r="DCC60" s="447"/>
      <c r="DCD60" s="447"/>
      <c r="DCE60" s="447"/>
      <c r="DCF60" s="447"/>
      <c r="DCG60" s="447"/>
      <c r="DCH60" s="447"/>
      <c r="DCI60" s="447"/>
      <c r="DCJ60" s="447"/>
      <c r="DCK60" s="447"/>
      <c r="DCL60" s="447"/>
      <c r="DCM60" s="447"/>
      <c r="DCN60" s="447"/>
      <c r="DCO60" s="447"/>
      <c r="DCP60" s="447"/>
      <c r="DCQ60" s="447"/>
      <c r="DCR60" s="447"/>
      <c r="DCS60" s="447"/>
      <c r="DCT60" s="447"/>
      <c r="DCU60" s="447"/>
      <c r="DCV60" s="447"/>
      <c r="DCW60" s="447"/>
      <c r="DCX60" s="447"/>
      <c r="DCY60" s="447"/>
      <c r="DCZ60" s="447"/>
      <c r="DDA60" s="447"/>
      <c r="DDB60" s="447"/>
      <c r="DDC60" s="447"/>
      <c r="DDD60" s="447"/>
      <c r="DDE60" s="447"/>
      <c r="DDF60" s="447"/>
      <c r="DDG60" s="447"/>
      <c r="DDH60" s="447"/>
      <c r="DDI60" s="447"/>
      <c r="DDJ60" s="447"/>
      <c r="DDK60" s="447"/>
      <c r="DDL60" s="447"/>
      <c r="DDM60" s="447"/>
      <c r="DDN60" s="447"/>
      <c r="DDO60" s="447"/>
      <c r="DDP60" s="447"/>
      <c r="DDQ60" s="447"/>
      <c r="DDR60" s="447"/>
      <c r="DDS60" s="447"/>
      <c r="DDT60" s="447"/>
      <c r="DDU60" s="447"/>
      <c r="DDV60" s="447"/>
      <c r="DDW60" s="447"/>
      <c r="DDX60" s="447"/>
      <c r="DDY60" s="447"/>
      <c r="DDZ60" s="447"/>
      <c r="DEA60" s="447"/>
      <c r="DEB60" s="447"/>
      <c r="DEC60" s="447"/>
      <c r="DED60" s="447"/>
      <c r="DEE60" s="447"/>
      <c r="DEF60" s="447"/>
      <c r="DEG60" s="447"/>
      <c r="DEH60" s="447"/>
      <c r="DEI60" s="447"/>
      <c r="DEJ60" s="447"/>
      <c r="DEK60" s="447"/>
      <c r="DEL60" s="447"/>
      <c r="DEM60" s="447"/>
      <c r="DEN60" s="447"/>
      <c r="DEO60" s="447"/>
      <c r="DEP60" s="447"/>
      <c r="DEQ60" s="447"/>
      <c r="DER60" s="447"/>
      <c r="DES60" s="447"/>
      <c r="DET60" s="447"/>
      <c r="DEU60" s="447"/>
      <c r="DEV60" s="447"/>
      <c r="DEW60" s="447"/>
      <c r="DEX60" s="447"/>
      <c r="DEY60" s="447"/>
      <c r="DEZ60" s="447"/>
      <c r="DFA60" s="447"/>
      <c r="DFB60" s="447"/>
      <c r="DFC60" s="447"/>
      <c r="DFD60" s="447"/>
      <c r="DFE60" s="447"/>
      <c r="DFF60" s="447"/>
      <c r="DFG60" s="447"/>
      <c r="DFH60" s="447"/>
      <c r="DFI60" s="447"/>
      <c r="DFJ60" s="447"/>
      <c r="DFK60" s="447"/>
      <c r="DFL60" s="447"/>
      <c r="DFM60" s="447"/>
      <c r="DFN60" s="447"/>
      <c r="DFO60" s="447"/>
      <c r="DFP60" s="447"/>
      <c r="DFQ60" s="447"/>
      <c r="DFR60" s="447"/>
      <c r="DFS60" s="447"/>
      <c r="DFT60" s="447"/>
      <c r="DFU60" s="447"/>
      <c r="DFV60" s="447"/>
      <c r="DFW60" s="447"/>
      <c r="DFX60" s="447"/>
      <c r="DFY60" s="447"/>
      <c r="DFZ60" s="447"/>
      <c r="DGA60" s="447"/>
      <c r="DGB60" s="447"/>
      <c r="DGC60" s="447"/>
      <c r="DGD60" s="447"/>
      <c r="DGE60" s="447"/>
      <c r="DGF60" s="447"/>
      <c r="DGG60" s="447"/>
      <c r="DGH60" s="447"/>
      <c r="DGI60" s="447"/>
      <c r="DGJ60" s="447"/>
      <c r="DGK60" s="447"/>
      <c r="DGL60" s="447"/>
      <c r="DGM60" s="447"/>
      <c r="DGN60" s="447"/>
      <c r="DGO60" s="447"/>
      <c r="DGP60" s="447"/>
      <c r="DGQ60" s="447"/>
      <c r="DGR60" s="447"/>
      <c r="DGS60" s="447"/>
      <c r="DGT60" s="447"/>
      <c r="DGU60" s="447"/>
      <c r="DGV60" s="447"/>
      <c r="DGW60" s="447"/>
      <c r="DGX60" s="447"/>
      <c r="DGY60" s="447"/>
      <c r="DGZ60" s="447"/>
      <c r="DHA60" s="447"/>
      <c r="DHB60" s="447"/>
      <c r="DHC60" s="447"/>
      <c r="DHD60" s="447"/>
      <c r="DHE60" s="447"/>
      <c r="DHF60" s="447"/>
      <c r="DHG60" s="447"/>
      <c r="DHH60" s="447"/>
      <c r="DHI60" s="447"/>
      <c r="DHJ60" s="447"/>
      <c r="DHK60" s="447"/>
      <c r="DHL60" s="447"/>
      <c r="DHM60" s="447"/>
      <c r="DHN60" s="447"/>
      <c r="DHO60" s="447"/>
      <c r="DHP60" s="447"/>
      <c r="DHQ60" s="447"/>
      <c r="DHR60" s="447"/>
      <c r="DHS60" s="447"/>
      <c r="DHT60" s="447"/>
      <c r="DHU60" s="447"/>
      <c r="DHV60" s="447"/>
      <c r="DHW60" s="447"/>
      <c r="DHX60" s="447"/>
      <c r="DHY60" s="447"/>
      <c r="DHZ60" s="447"/>
      <c r="DIA60" s="447"/>
      <c r="DIB60" s="447"/>
      <c r="DIC60" s="447"/>
      <c r="DID60" s="447"/>
      <c r="DIE60" s="447"/>
      <c r="DIF60" s="447"/>
      <c r="DIG60" s="447"/>
      <c r="DIH60" s="447"/>
      <c r="DII60" s="447"/>
      <c r="DIJ60" s="447"/>
      <c r="DIK60" s="447"/>
      <c r="DIL60" s="447"/>
      <c r="DIM60" s="447"/>
      <c r="DIN60" s="447"/>
      <c r="DIO60" s="447"/>
      <c r="DIP60" s="447"/>
      <c r="DIQ60" s="447"/>
      <c r="DIR60" s="447"/>
      <c r="DIS60" s="447"/>
      <c r="DIT60" s="447"/>
      <c r="DIU60" s="447"/>
      <c r="DIV60" s="447"/>
      <c r="DIW60" s="447"/>
      <c r="DIX60" s="447"/>
      <c r="DIY60" s="447"/>
      <c r="DIZ60" s="447"/>
      <c r="DJA60" s="447"/>
      <c r="DJB60" s="447"/>
      <c r="DJC60" s="447"/>
      <c r="DJD60" s="447"/>
      <c r="DJE60" s="447"/>
      <c r="DJF60" s="447"/>
      <c r="DJG60" s="447"/>
      <c r="DJH60" s="447"/>
      <c r="DJI60" s="447"/>
      <c r="DJJ60" s="447"/>
      <c r="DJK60" s="447"/>
      <c r="DJL60" s="447"/>
      <c r="DJM60" s="447"/>
      <c r="DJN60" s="447"/>
      <c r="DJO60" s="447"/>
      <c r="DJP60" s="447"/>
      <c r="DJQ60" s="447"/>
      <c r="DJR60" s="447"/>
      <c r="DJS60" s="447"/>
      <c r="DJT60" s="447"/>
      <c r="DJU60" s="447"/>
      <c r="DJV60" s="447"/>
      <c r="DJW60" s="447"/>
      <c r="DJX60" s="447"/>
      <c r="DJY60" s="447"/>
      <c r="DJZ60" s="447"/>
      <c r="DKA60" s="447"/>
      <c r="DKB60" s="447"/>
      <c r="DKC60" s="447"/>
      <c r="DKD60" s="447"/>
      <c r="DKE60" s="447"/>
      <c r="DKF60" s="447"/>
      <c r="DKG60" s="447"/>
      <c r="DKH60" s="447"/>
      <c r="DKI60" s="447"/>
      <c r="DKJ60" s="447"/>
      <c r="DKK60" s="447"/>
      <c r="DKL60" s="447"/>
      <c r="DKM60" s="447"/>
      <c r="DKN60" s="447"/>
      <c r="DKO60" s="447"/>
      <c r="DKP60" s="447"/>
      <c r="DKQ60" s="447"/>
      <c r="DKR60" s="447"/>
      <c r="DKS60" s="447"/>
      <c r="DKT60" s="447"/>
      <c r="DKU60" s="447"/>
      <c r="DKV60" s="447"/>
      <c r="DKW60" s="447"/>
      <c r="DKX60" s="447"/>
      <c r="DKY60" s="447"/>
      <c r="DKZ60" s="447"/>
      <c r="DLA60" s="447"/>
      <c r="DLB60" s="447"/>
      <c r="DLC60" s="447"/>
      <c r="DLD60" s="447"/>
      <c r="DLE60" s="447"/>
      <c r="DLF60" s="447"/>
      <c r="DLG60" s="447"/>
      <c r="DLH60" s="447"/>
      <c r="DLI60" s="447"/>
      <c r="DLJ60" s="447"/>
      <c r="DLK60" s="447"/>
      <c r="DLL60" s="447"/>
      <c r="DLM60" s="447"/>
      <c r="DLN60" s="447"/>
      <c r="DLO60" s="447"/>
      <c r="DLP60" s="447"/>
      <c r="DLQ60" s="447"/>
      <c r="DLR60" s="447"/>
      <c r="DLS60" s="447"/>
      <c r="DLT60" s="447"/>
      <c r="DLU60" s="447"/>
      <c r="DLV60" s="447"/>
      <c r="DLW60" s="447"/>
      <c r="DLX60" s="447"/>
      <c r="DLY60" s="447"/>
      <c r="DLZ60" s="447"/>
      <c r="DMA60" s="447"/>
      <c r="DMB60" s="447"/>
      <c r="DMC60" s="447"/>
      <c r="DMD60" s="447"/>
      <c r="DME60" s="447"/>
      <c r="DMF60" s="447"/>
      <c r="DMG60" s="447"/>
      <c r="DMH60" s="447"/>
      <c r="DMI60" s="447"/>
      <c r="DMJ60" s="447"/>
      <c r="DMK60" s="447"/>
      <c r="DML60" s="447"/>
      <c r="DMM60" s="447"/>
      <c r="DMN60" s="447"/>
      <c r="DMO60" s="447"/>
      <c r="DMP60" s="447"/>
      <c r="DMQ60" s="447"/>
      <c r="DMR60" s="447"/>
      <c r="DMS60" s="447"/>
      <c r="DMT60" s="447"/>
      <c r="DMU60" s="447"/>
      <c r="DMV60" s="447"/>
      <c r="DMW60" s="447"/>
      <c r="DMX60" s="447"/>
      <c r="DMY60" s="447"/>
      <c r="DMZ60" s="447"/>
      <c r="DNA60" s="447"/>
      <c r="DNB60" s="447"/>
      <c r="DNC60" s="447"/>
      <c r="DND60" s="447"/>
      <c r="DNE60" s="447"/>
      <c r="DNF60" s="447"/>
      <c r="DNG60" s="447"/>
      <c r="DNH60" s="447"/>
      <c r="DNI60" s="447"/>
      <c r="DNJ60" s="447"/>
      <c r="DNK60" s="447"/>
      <c r="DNL60" s="447"/>
      <c r="DNM60" s="447"/>
      <c r="DNN60" s="447"/>
      <c r="DNO60" s="447"/>
      <c r="DNP60" s="447"/>
      <c r="DNQ60" s="447"/>
      <c r="DNR60" s="447"/>
      <c r="DNS60" s="447"/>
      <c r="DNT60" s="447"/>
      <c r="DNU60" s="447"/>
      <c r="DNV60" s="447"/>
      <c r="DNW60" s="447"/>
      <c r="DNX60" s="447"/>
      <c r="DNY60" s="447"/>
      <c r="DNZ60" s="447"/>
      <c r="DOA60" s="447"/>
      <c r="DOB60" s="447"/>
      <c r="DOC60" s="447"/>
      <c r="DOD60" s="447"/>
      <c r="DOE60" s="447"/>
      <c r="DOF60" s="447"/>
      <c r="DOG60" s="447"/>
      <c r="DOH60" s="447"/>
      <c r="DOI60" s="447"/>
      <c r="DOJ60" s="447"/>
      <c r="DOK60" s="447"/>
      <c r="DOL60" s="447"/>
      <c r="DOM60" s="447"/>
      <c r="DON60" s="447"/>
      <c r="DOO60" s="447"/>
      <c r="DOP60" s="447"/>
      <c r="DOQ60" s="447"/>
      <c r="DOR60" s="447"/>
      <c r="DOS60" s="447"/>
      <c r="DOT60" s="447"/>
      <c r="DOU60" s="447"/>
      <c r="DOV60" s="447"/>
      <c r="DOW60" s="447"/>
      <c r="DOX60" s="447"/>
      <c r="DOY60" s="447"/>
      <c r="DOZ60" s="447"/>
      <c r="DPA60" s="447"/>
      <c r="DPB60" s="447"/>
      <c r="DPC60" s="447"/>
      <c r="DPD60" s="447"/>
      <c r="DPE60" s="447"/>
      <c r="DPF60" s="447"/>
      <c r="DPG60" s="447"/>
      <c r="DPH60" s="447"/>
      <c r="DPI60" s="447"/>
      <c r="DPJ60" s="447"/>
      <c r="DPK60" s="447"/>
      <c r="DPL60" s="447"/>
      <c r="DPM60" s="447"/>
      <c r="DPN60" s="447"/>
      <c r="DPO60" s="447"/>
      <c r="DPP60" s="447"/>
      <c r="DPQ60" s="447"/>
      <c r="DPR60" s="447"/>
      <c r="DPS60" s="447"/>
      <c r="DPT60" s="447"/>
      <c r="DPU60" s="447"/>
      <c r="DPV60" s="447"/>
      <c r="DPW60" s="447"/>
      <c r="DPX60" s="447"/>
      <c r="DPY60" s="447"/>
      <c r="DPZ60" s="447"/>
      <c r="DQA60" s="447"/>
      <c r="DQB60" s="447"/>
      <c r="DQC60" s="447"/>
      <c r="DQD60" s="447"/>
      <c r="DQE60" s="447"/>
      <c r="DQF60" s="447"/>
      <c r="DQG60" s="447"/>
      <c r="DQH60" s="447"/>
      <c r="DQI60" s="447"/>
      <c r="DQJ60" s="447"/>
      <c r="DQK60" s="447"/>
      <c r="DQL60" s="447"/>
      <c r="DQM60" s="447"/>
      <c r="DQN60" s="447"/>
      <c r="DQO60" s="447"/>
      <c r="DQP60" s="447"/>
      <c r="DQQ60" s="447"/>
      <c r="DQR60" s="447"/>
      <c r="DQS60" s="447"/>
      <c r="DQT60" s="447"/>
      <c r="DQU60" s="447"/>
      <c r="DQV60" s="447"/>
      <c r="DQW60" s="447"/>
      <c r="DQX60" s="447"/>
      <c r="DQY60" s="447"/>
      <c r="DQZ60" s="447"/>
      <c r="DRA60" s="447"/>
      <c r="DRB60" s="447"/>
      <c r="DRC60" s="447"/>
      <c r="DRD60" s="447"/>
      <c r="DRE60" s="447"/>
      <c r="DRF60" s="447"/>
      <c r="DRG60" s="447"/>
      <c r="DRH60" s="447"/>
      <c r="DRI60" s="447"/>
      <c r="DRJ60" s="447"/>
      <c r="DRK60" s="447"/>
      <c r="DRL60" s="447"/>
      <c r="DRM60" s="447"/>
      <c r="DRN60" s="447"/>
      <c r="DRO60" s="447"/>
      <c r="DRP60" s="447"/>
      <c r="DRQ60" s="447"/>
      <c r="DRR60" s="447"/>
      <c r="DRS60" s="447"/>
      <c r="DRT60" s="447"/>
      <c r="DRU60" s="447"/>
      <c r="DRV60" s="447"/>
      <c r="DRW60" s="447"/>
      <c r="DRX60" s="447"/>
      <c r="DRY60" s="447"/>
      <c r="DRZ60" s="447"/>
      <c r="DSA60" s="447"/>
      <c r="DSB60" s="447"/>
      <c r="DSC60" s="447"/>
      <c r="DSD60" s="447"/>
      <c r="DSE60" s="447"/>
      <c r="DSF60" s="447"/>
      <c r="DSG60" s="447"/>
      <c r="DSH60" s="447"/>
      <c r="DSI60" s="447"/>
      <c r="DSJ60" s="447"/>
      <c r="DSK60" s="447"/>
      <c r="DSL60" s="447"/>
      <c r="DSM60" s="447"/>
      <c r="DSN60" s="447"/>
      <c r="DSO60" s="447"/>
      <c r="DSP60" s="447"/>
      <c r="DSQ60" s="447"/>
      <c r="DSR60" s="447"/>
      <c r="DSS60" s="447"/>
      <c r="DST60" s="447"/>
      <c r="DSU60" s="447"/>
      <c r="DSV60" s="447"/>
      <c r="DSW60" s="447"/>
      <c r="DSX60" s="447"/>
      <c r="DSY60" s="447"/>
      <c r="DSZ60" s="447"/>
      <c r="DTA60" s="447"/>
      <c r="DTB60" s="447"/>
      <c r="DTC60" s="447"/>
      <c r="DTD60" s="447"/>
      <c r="DTE60" s="447"/>
      <c r="DTF60" s="447"/>
      <c r="DTG60" s="447"/>
      <c r="DTH60" s="447"/>
      <c r="DTI60" s="447"/>
      <c r="DTJ60" s="447"/>
      <c r="DTK60" s="447"/>
      <c r="DTL60" s="447"/>
      <c r="DTM60" s="447"/>
      <c r="DTN60" s="447"/>
      <c r="DTO60" s="447"/>
      <c r="DTP60" s="447"/>
      <c r="DTQ60" s="447"/>
      <c r="DTR60" s="447"/>
      <c r="DTS60" s="447"/>
      <c r="DTT60" s="447"/>
      <c r="DTU60" s="447"/>
      <c r="DTV60" s="447"/>
      <c r="DTW60" s="447"/>
      <c r="DTX60" s="447"/>
      <c r="DTY60" s="447"/>
      <c r="DTZ60" s="447"/>
      <c r="DUA60" s="447"/>
      <c r="DUB60" s="447"/>
      <c r="DUC60" s="447"/>
      <c r="DUD60" s="447"/>
      <c r="DUE60" s="447"/>
      <c r="DUF60" s="447"/>
      <c r="DUG60" s="447"/>
      <c r="DUH60" s="447"/>
      <c r="DUI60" s="447"/>
      <c r="DUJ60" s="447"/>
      <c r="DUK60" s="447"/>
      <c r="DUL60" s="447"/>
      <c r="DUM60" s="447"/>
      <c r="DUN60" s="447"/>
      <c r="DUO60" s="447"/>
      <c r="DUP60" s="447"/>
      <c r="DUQ60" s="447"/>
      <c r="DUR60" s="447"/>
      <c r="DUS60" s="447"/>
      <c r="DUT60" s="447"/>
      <c r="DUU60" s="447"/>
      <c r="DUV60" s="447"/>
      <c r="DUW60" s="447"/>
      <c r="DUX60" s="447"/>
      <c r="DUY60" s="447"/>
      <c r="DUZ60" s="447"/>
      <c r="DVA60" s="447"/>
      <c r="DVB60" s="447"/>
      <c r="DVC60" s="447"/>
      <c r="DVD60" s="447"/>
      <c r="DVE60" s="447"/>
      <c r="DVF60" s="447"/>
      <c r="DVG60" s="447"/>
      <c r="DVH60" s="447"/>
      <c r="DVI60" s="447"/>
      <c r="DVJ60" s="447"/>
      <c r="DVK60" s="447"/>
      <c r="DVL60" s="447"/>
      <c r="DVM60" s="447"/>
      <c r="DVN60" s="447"/>
      <c r="DVO60" s="447"/>
      <c r="DVP60" s="447"/>
      <c r="DVQ60" s="447"/>
      <c r="DVR60" s="447"/>
      <c r="DVS60" s="447"/>
      <c r="DVT60" s="447"/>
      <c r="DVU60" s="447"/>
      <c r="DVV60" s="447"/>
      <c r="DVW60" s="447"/>
      <c r="DVX60" s="447"/>
      <c r="DVY60" s="447"/>
      <c r="DVZ60" s="447"/>
      <c r="DWA60" s="447"/>
      <c r="DWB60" s="447"/>
      <c r="DWC60" s="447"/>
      <c r="DWD60" s="447"/>
      <c r="DWE60" s="447"/>
      <c r="DWF60" s="447"/>
      <c r="DWG60" s="447"/>
      <c r="DWH60" s="447"/>
      <c r="DWI60" s="447"/>
      <c r="DWJ60" s="447"/>
      <c r="DWK60" s="447"/>
      <c r="DWL60" s="447"/>
      <c r="DWM60" s="447"/>
      <c r="DWN60" s="447"/>
      <c r="DWO60" s="447"/>
      <c r="DWP60" s="447"/>
      <c r="DWQ60" s="447"/>
      <c r="DWR60" s="447"/>
      <c r="DWS60" s="447"/>
      <c r="DWT60" s="447"/>
      <c r="DWU60" s="447"/>
      <c r="DWV60" s="447"/>
      <c r="DWW60" s="447"/>
      <c r="DWX60" s="447"/>
      <c r="DWY60" s="447"/>
      <c r="DWZ60" s="447"/>
      <c r="DXA60" s="447"/>
      <c r="DXB60" s="447"/>
      <c r="DXC60" s="447"/>
      <c r="DXD60" s="447"/>
      <c r="DXE60" s="447"/>
      <c r="DXF60" s="447"/>
      <c r="DXG60" s="447"/>
      <c r="DXH60" s="447"/>
      <c r="DXI60" s="447"/>
      <c r="DXJ60" s="447"/>
      <c r="DXK60" s="447"/>
      <c r="DXL60" s="447"/>
      <c r="DXM60" s="447"/>
      <c r="DXN60" s="447"/>
      <c r="DXO60" s="447"/>
      <c r="DXP60" s="447"/>
      <c r="DXQ60" s="447"/>
      <c r="DXR60" s="447"/>
      <c r="DXS60" s="447"/>
      <c r="DXT60" s="447"/>
      <c r="DXU60" s="447"/>
      <c r="DXV60" s="447"/>
      <c r="DXW60" s="447"/>
      <c r="DXX60" s="447"/>
      <c r="DXY60" s="447"/>
      <c r="DXZ60" s="447"/>
      <c r="DYA60" s="447"/>
      <c r="DYB60" s="447"/>
      <c r="DYC60" s="447"/>
      <c r="DYD60" s="447"/>
      <c r="DYE60" s="447"/>
      <c r="DYF60" s="447"/>
      <c r="DYG60" s="447"/>
      <c r="DYH60" s="447"/>
      <c r="DYI60" s="447"/>
      <c r="DYJ60" s="447"/>
      <c r="DYK60" s="447"/>
      <c r="DYL60" s="447"/>
      <c r="DYM60" s="447"/>
      <c r="DYN60" s="447"/>
      <c r="DYO60" s="447"/>
      <c r="DYP60" s="447"/>
      <c r="DYQ60" s="447"/>
      <c r="DYR60" s="447"/>
      <c r="DYS60" s="447"/>
      <c r="DYT60" s="447"/>
      <c r="DYU60" s="447"/>
      <c r="DYV60" s="447"/>
      <c r="DYW60" s="447"/>
      <c r="DYX60" s="447"/>
      <c r="DYY60" s="447"/>
      <c r="DYZ60" s="447"/>
      <c r="DZA60" s="447"/>
      <c r="DZB60" s="447"/>
      <c r="DZC60" s="447"/>
      <c r="DZD60" s="447"/>
      <c r="DZE60" s="447"/>
      <c r="DZF60" s="447"/>
      <c r="DZG60" s="447"/>
      <c r="DZH60" s="447"/>
      <c r="DZI60" s="447"/>
      <c r="DZJ60" s="447"/>
      <c r="DZK60" s="447"/>
      <c r="DZL60" s="447"/>
      <c r="DZM60" s="447"/>
      <c r="DZN60" s="447"/>
      <c r="DZO60" s="447"/>
      <c r="DZP60" s="447"/>
      <c r="DZQ60" s="447"/>
      <c r="DZR60" s="447"/>
      <c r="DZS60" s="447"/>
      <c r="DZT60" s="447"/>
      <c r="DZU60" s="447"/>
      <c r="DZV60" s="447"/>
      <c r="DZW60" s="447"/>
      <c r="DZX60" s="447"/>
      <c r="DZY60" s="447"/>
      <c r="DZZ60" s="447"/>
      <c r="EAA60" s="447"/>
      <c r="EAB60" s="447"/>
      <c r="EAC60" s="447"/>
      <c r="EAD60" s="447"/>
      <c r="EAE60" s="447"/>
      <c r="EAF60" s="447"/>
      <c r="EAG60" s="447"/>
      <c r="EAH60" s="447"/>
      <c r="EAI60" s="447"/>
      <c r="EAJ60" s="447"/>
      <c r="EAK60" s="447"/>
      <c r="EAL60" s="447"/>
      <c r="EAM60" s="447"/>
      <c r="EAN60" s="447"/>
      <c r="EAO60" s="447"/>
      <c r="EAP60" s="447"/>
      <c r="EAQ60" s="447"/>
      <c r="EAR60" s="447"/>
      <c r="EAS60" s="447"/>
      <c r="EAT60" s="447"/>
      <c r="EAU60" s="447"/>
      <c r="EAV60" s="447"/>
      <c r="EAW60" s="447"/>
      <c r="EAX60" s="447"/>
      <c r="EAY60" s="447"/>
      <c r="EAZ60" s="447"/>
      <c r="EBA60" s="447"/>
      <c r="EBB60" s="447"/>
      <c r="EBC60" s="447"/>
      <c r="EBD60" s="447"/>
      <c r="EBE60" s="447"/>
      <c r="EBF60" s="447"/>
      <c r="EBG60" s="447"/>
      <c r="EBH60" s="447"/>
      <c r="EBI60" s="447"/>
      <c r="EBJ60" s="447"/>
      <c r="EBK60" s="447"/>
      <c r="EBL60" s="447"/>
      <c r="EBM60" s="447"/>
      <c r="EBN60" s="447"/>
      <c r="EBO60" s="447"/>
      <c r="EBP60" s="447"/>
      <c r="EBQ60" s="447"/>
      <c r="EBR60" s="447"/>
      <c r="EBS60" s="447"/>
      <c r="EBT60" s="447"/>
      <c r="EBU60" s="447"/>
      <c r="EBV60" s="447"/>
      <c r="EBW60" s="447"/>
      <c r="EBX60" s="447"/>
      <c r="EBY60" s="447"/>
      <c r="EBZ60" s="447"/>
      <c r="ECA60" s="447"/>
      <c r="ECB60" s="447"/>
      <c r="ECC60" s="447"/>
      <c r="ECD60" s="447"/>
      <c r="ECE60" s="447"/>
      <c r="ECF60" s="447"/>
      <c r="ECG60" s="447"/>
      <c r="ECH60" s="447"/>
      <c r="ECI60" s="447"/>
      <c r="ECJ60" s="447"/>
      <c r="ECK60" s="447"/>
      <c r="ECL60" s="447"/>
      <c r="ECM60" s="447"/>
      <c r="ECN60" s="447"/>
      <c r="ECO60" s="447"/>
      <c r="ECP60" s="447"/>
      <c r="ECQ60" s="447"/>
      <c r="ECR60" s="447"/>
      <c r="ECS60" s="447"/>
      <c r="ECT60" s="447"/>
      <c r="ECU60" s="447"/>
      <c r="ECV60" s="447"/>
      <c r="ECW60" s="447"/>
      <c r="ECX60" s="447"/>
      <c r="ECY60" s="447"/>
      <c r="ECZ60" s="447"/>
      <c r="EDA60" s="447"/>
      <c r="EDB60" s="447"/>
      <c r="EDC60" s="447"/>
      <c r="EDD60" s="447"/>
      <c r="EDE60" s="447"/>
      <c r="EDF60" s="447"/>
      <c r="EDG60" s="447"/>
      <c r="EDH60" s="447"/>
      <c r="EDI60" s="447"/>
      <c r="EDJ60" s="447"/>
      <c r="EDK60" s="447"/>
      <c r="EDL60" s="447"/>
      <c r="EDM60" s="447"/>
      <c r="EDN60" s="447"/>
      <c r="EDO60" s="447"/>
      <c r="EDP60" s="447"/>
      <c r="EDQ60" s="447"/>
      <c r="EDR60" s="447"/>
      <c r="EDS60" s="447"/>
      <c r="EDT60" s="447"/>
      <c r="EDU60" s="447"/>
      <c r="EDV60" s="447"/>
      <c r="EDW60" s="447"/>
      <c r="EDX60" s="447"/>
      <c r="EDY60" s="447"/>
      <c r="EDZ60" s="447"/>
      <c r="EEA60" s="447"/>
      <c r="EEB60" s="447"/>
      <c r="EEC60" s="447"/>
      <c r="EED60" s="447"/>
      <c r="EEE60" s="447"/>
      <c r="EEF60" s="447"/>
      <c r="EEG60" s="447"/>
      <c r="EEH60" s="447"/>
      <c r="EEI60" s="447"/>
      <c r="EEJ60" s="447"/>
      <c r="EEK60" s="447"/>
      <c r="EEL60" s="447"/>
      <c r="EEM60" s="447"/>
      <c r="EEN60" s="447"/>
      <c r="EEO60" s="447"/>
      <c r="EEP60" s="447"/>
      <c r="EEQ60" s="447"/>
      <c r="EER60" s="447"/>
      <c r="EES60" s="447"/>
      <c r="EET60" s="447"/>
      <c r="EEU60" s="447"/>
      <c r="EEV60" s="447"/>
      <c r="EEW60" s="447"/>
      <c r="EEX60" s="447"/>
      <c r="EEY60" s="447"/>
      <c r="EEZ60" s="447"/>
      <c r="EFA60" s="447"/>
      <c r="EFB60" s="447"/>
      <c r="EFC60" s="447"/>
      <c r="EFD60" s="447"/>
      <c r="EFE60" s="447"/>
      <c r="EFF60" s="447"/>
      <c r="EFG60" s="447"/>
      <c r="EFH60" s="447"/>
      <c r="EFI60" s="447"/>
      <c r="EFJ60" s="447"/>
      <c r="EFK60" s="447"/>
      <c r="EFL60" s="447"/>
      <c r="EFM60" s="447"/>
      <c r="EFN60" s="447"/>
      <c r="EFO60" s="447"/>
      <c r="EFP60" s="447"/>
      <c r="EFQ60" s="447"/>
      <c r="EFR60" s="447"/>
      <c r="EFS60" s="447"/>
      <c r="EFT60" s="447"/>
      <c r="EFU60" s="447"/>
      <c r="EFV60" s="447"/>
      <c r="EFW60" s="447"/>
      <c r="EFX60" s="447"/>
      <c r="EFY60" s="447"/>
      <c r="EFZ60" s="447"/>
      <c r="EGA60" s="447"/>
      <c r="EGB60" s="447"/>
      <c r="EGC60" s="447"/>
      <c r="EGD60" s="447"/>
      <c r="EGE60" s="447"/>
      <c r="EGF60" s="447"/>
      <c r="EGG60" s="447"/>
      <c r="EGH60" s="447"/>
      <c r="EGI60" s="447"/>
      <c r="EGJ60" s="447"/>
      <c r="EGK60" s="447"/>
      <c r="EGL60" s="447"/>
      <c r="EGM60" s="447"/>
      <c r="EGN60" s="447"/>
      <c r="EGO60" s="447"/>
      <c r="EGP60" s="447"/>
      <c r="EGQ60" s="447"/>
      <c r="EGR60" s="447"/>
      <c r="EGS60" s="447"/>
      <c r="EGT60" s="447"/>
      <c r="EGU60" s="447"/>
      <c r="EGV60" s="447"/>
      <c r="EGW60" s="447"/>
      <c r="EGX60" s="447"/>
      <c r="EGY60" s="447"/>
      <c r="EGZ60" s="447"/>
      <c r="EHA60" s="447"/>
      <c r="EHB60" s="447"/>
      <c r="EHC60" s="447"/>
      <c r="EHD60" s="447"/>
      <c r="EHE60" s="447"/>
      <c r="EHF60" s="447"/>
      <c r="EHG60" s="447"/>
      <c r="EHH60" s="447"/>
      <c r="EHI60" s="447"/>
      <c r="EHJ60" s="447"/>
      <c r="EHK60" s="447"/>
      <c r="EHL60" s="447"/>
      <c r="EHM60" s="447"/>
      <c r="EHN60" s="447"/>
      <c r="EHO60" s="447"/>
      <c r="EHP60" s="447"/>
      <c r="EHQ60" s="447"/>
      <c r="EHR60" s="447"/>
      <c r="EHS60" s="447"/>
      <c r="EHT60" s="447"/>
      <c r="EHU60" s="447"/>
      <c r="EHV60" s="447"/>
      <c r="EHW60" s="447"/>
      <c r="EHX60" s="447"/>
      <c r="EHY60" s="447"/>
      <c r="EHZ60" s="447"/>
      <c r="EIA60" s="447"/>
      <c r="EIB60" s="447"/>
      <c r="EIC60" s="447"/>
      <c r="EID60" s="447"/>
      <c r="EIE60" s="447"/>
      <c r="EIF60" s="447"/>
      <c r="EIG60" s="447"/>
      <c r="EIH60" s="447"/>
      <c r="EII60" s="447"/>
      <c r="EIJ60" s="447"/>
      <c r="EIK60" s="447"/>
      <c r="EIL60" s="447"/>
      <c r="EIM60" s="447"/>
      <c r="EIN60" s="447"/>
      <c r="EIO60" s="447"/>
      <c r="EIP60" s="447"/>
      <c r="EIQ60" s="447"/>
      <c r="EIR60" s="447"/>
      <c r="EIS60" s="447"/>
      <c r="EIT60" s="447"/>
      <c r="EIU60" s="447"/>
      <c r="EIV60" s="447"/>
      <c r="EIW60" s="447"/>
      <c r="EIX60" s="447"/>
      <c r="EIY60" s="447"/>
      <c r="EIZ60" s="447"/>
      <c r="EJA60" s="447"/>
      <c r="EJB60" s="447"/>
      <c r="EJC60" s="447"/>
      <c r="EJD60" s="447"/>
      <c r="EJE60" s="447"/>
      <c r="EJF60" s="447"/>
      <c r="EJG60" s="447"/>
      <c r="EJH60" s="447"/>
      <c r="EJI60" s="447"/>
      <c r="EJJ60" s="447"/>
      <c r="EJK60" s="447"/>
      <c r="EJL60" s="447"/>
      <c r="EJM60" s="447"/>
      <c r="EJN60" s="447"/>
      <c r="EJO60" s="447"/>
      <c r="EJP60" s="447"/>
      <c r="EJQ60" s="447"/>
      <c r="EJR60" s="447"/>
      <c r="EJS60" s="447"/>
      <c r="EJT60" s="447"/>
      <c r="EJU60" s="447"/>
      <c r="EJV60" s="447"/>
      <c r="EJW60" s="447"/>
      <c r="EJX60" s="447"/>
      <c r="EJY60" s="447"/>
      <c r="EJZ60" s="447"/>
      <c r="EKA60" s="447"/>
      <c r="EKB60" s="447"/>
      <c r="EKC60" s="447"/>
      <c r="EKD60" s="447"/>
      <c r="EKE60" s="447"/>
      <c r="EKF60" s="447"/>
      <c r="EKG60" s="447"/>
      <c r="EKH60" s="447"/>
      <c r="EKI60" s="447"/>
      <c r="EKJ60" s="447"/>
      <c r="EKK60" s="447"/>
      <c r="EKL60" s="447"/>
      <c r="EKM60" s="447"/>
      <c r="EKN60" s="447"/>
      <c r="EKO60" s="447"/>
      <c r="EKP60" s="447"/>
      <c r="EKQ60" s="447"/>
      <c r="EKR60" s="447"/>
      <c r="EKS60" s="447"/>
      <c r="EKT60" s="447"/>
      <c r="EKU60" s="447"/>
      <c r="EKV60" s="447"/>
      <c r="EKW60" s="447"/>
      <c r="EKX60" s="447"/>
      <c r="EKY60" s="447"/>
      <c r="EKZ60" s="447"/>
      <c r="ELA60" s="447"/>
      <c r="ELB60" s="447"/>
      <c r="ELC60" s="447"/>
      <c r="ELD60" s="447"/>
      <c r="ELE60" s="447"/>
      <c r="ELF60" s="447"/>
      <c r="ELG60" s="447"/>
      <c r="ELH60" s="447"/>
      <c r="ELI60" s="447"/>
      <c r="ELJ60" s="447"/>
      <c r="ELK60" s="447"/>
      <c r="ELL60" s="447"/>
      <c r="ELM60" s="447"/>
      <c r="ELN60" s="447"/>
      <c r="ELO60" s="447"/>
      <c r="ELP60" s="447"/>
      <c r="ELQ60" s="447"/>
      <c r="ELR60" s="447"/>
      <c r="ELS60" s="447"/>
      <c r="ELT60" s="447"/>
      <c r="ELU60" s="447"/>
      <c r="ELV60" s="447"/>
      <c r="ELW60" s="447"/>
      <c r="ELX60" s="447"/>
      <c r="ELY60" s="447"/>
      <c r="ELZ60" s="447"/>
      <c r="EMA60" s="447"/>
      <c r="EMB60" s="447"/>
      <c r="EMC60" s="447"/>
      <c r="EMD60" s="447"/>
      <c r="EME60" s="447"/>
      <c r="EMF60" s="447"/>
      <c r="EMG60" s="447"/>
      <c r="EMH60" s="447"/>
      <c r="EMI60" s="447"/>
      <c r="EMJ60" s="447"/>
      <c r="EMK60" s="447"/>
      <c r="EML60" s="447"/>
      <c r="EMM60" s="447"/>
      <c r="EMN60" s="447"/>
      <c r="EMO60" s="447"/>
      <c r="EMP60" s="447"/>
      <c r="EMQ60" s="447"/>
      <c r="EMR60" s="447"/>
      <c r="EMS60" s="447"/>
      <c r="EMT60" s="447"/>
      <c r="EMU60" s="447"/>
      <c r="EMV60" s="447"/>
      <c r="EMW60" s="447"/>
      <c r="EMX60" s="447"/>
      <c r="EMY60" s="447"/>
      <c r="EMZ60" s="447"/>
      <c r="ENA60" s="447"/>
      <c r="ENB60" s="447"/>
      <c r="ENC60" s="447"/>
      <c r="END60" s="447"/>
      <c r="ENE60" s="447"/>
      <c r="ENF60" s="447"/>
      <c r="ENG60" s="447"/>
      <c r="ENH60" s="447"/>
      <c r="ENI60" s="447"/>
      <c r="ENJ60" s="447"/>
      <c r="ENK60" s="447"/>
      <c r="ENL60" s="447"/>
      <c r="ENM60" s="447"/>
      <c r="ENN60" s="447"/>
      <c r="ENO60" s="447"/>
      <c r="ENP60" s="447"/>
      <c r="ENQ60" s="447"/>
      <c r="ENR60" s="447"/>
      <c r="ENS60" s="447"/>
      <c r="ENT60" s="447"/>
      <c r="ENU60" s="447"/>
      <c r="ENV60" s="447"/>
      <c r="ENW60" s="447"/>
      <c r="ENX60" s="447"/>
      <c r="ENY60" s="447"/>
      <c r="ENZ60" s="447"/>
      <c r="EOA60" s="447"/>
      <c r="EOB60" s="447"/>
      <c r="EOC60" s="447"/>
      <c r="EOD60" s="447"/>
      <c r="EOE60" s="447"/>
      <c r="EOF60" s="447"/>
      <c r="EOG60" s="447"/>
      <c r="EOH60" s="447"/>
      <c r="EOI60" s="447"/>
      <c r="EOJ60" s="447"/>
      <c r="EOK60" s="447"/>
      <c r="EOL60" s="447"/>
      <c r="EOM60" s="447"/>
      <c r="EON60" s="447"/>
      <c r="EOO60" s="447"/>
      <c r="EOP60" s="447"/>
      <c r="EOQ60" s="447"/>
      <c r="EOR60" s="447"/>
      <c r="EOS60" s="447"/>
      <c r="EOT60" s="447"/>
      <c r="EOU60" s="447"/>
      <c r="EOV60" s="447"/>
      <c r="EOW60" s="447"/>
      <c r="EOX60" s="447"/>
      <c r="EOY60" s="447"/>
      <c r="EOZ60" s="447"/>
      <c r="EPA60" s="447"/>
      <c r="EPB60" s="447"/>
      <c r="EPC60" s="447"/>
      <c r="EPD60" s="447"/>
      <c r="EPE60" s="447"/>
      <c r="EPF60" s="447"/>
      <c r="EPG60" s="447"/>
      <c r="EPH60" s="447"/>
      <c r="EPI60" s="447"/>
      <c r="EPJ60" s="447"/>
      <c r="EPK60" s="447"/>
      <c r="EPL60" s="447"/>
      <c r="EPM60" s="447"/>
      <c r="EPN60" s="447"/>
      <c r="EPO60" s="447"/>
      <c r="EPP60" s="447"/>
      <c r="EPQ60" s="447"/>
      <c r="EPR60" s="447"/>
      <c r="EPS60" s="447"/>
      <c r="EPT60" s="447"/>
      <c r="EPU60" s="447"/>
      <c r="EPV60" s="447"/>
      <c r="EPW60" s="447"/>
      <c r="EPX60" s="447"/>
      <c r="EPY60" s="447"/>
      <c r="EPZ60" s="447"/>
      <c r="EQA60" s="447"/>
      <c r="EQB60" s="447"/>
      <c r="EQC60" s="447"/>
      <c r="EQD60" s="447"/>
      <c r="EQE60" s="447"/>
      <c r="EQF60" s="447"/>
      <c r="EQG60" s="447"/>
      <c r="EQH60" s="447"/>
      <c r="EQI60" s="447"/>
      <c r="EQJ60" s="447"/>
      <c r="EQK60" s="447"/>
      <c r="EQL60" s="447"/>
      <c r="EQM60" s="447"/>
      <c r="EQN60" s="447"/>
      <c r="EQO60" s="447"/>
      <c r="EQP60" s="447"/>
      <c r="EQQ60" s="447"/>
      <c r="EQR60" s="447"/>
      <c r="EQS60" s="447"/>
      <c r="EQT60" s="447"/>
      <c r="EQU60" s="447"/>
      <c r="EQV60" s="447"/>
      <c r="EQW60" s="447"/>
      <c r="EQX60" s="447"/>
      <c r="EQY60" s="447"/>
      <c r="EQZ60" s="447"/>
      <c r="ERA60" s="447"/>
      <c r="ERB60" s="447"/>
      <c r="ERC60" s="447"/>
      <c r="ERD60" s="447"/>
      <c r="ERE60" s="447"/>
      <c r="ERF60" s="447"/>
      <c r="ERG60" s="447"/>
      <c r="ERH60" s="447"/>
      <c r="ERI60" s="447"/>
      <c r="ERJ60" s="447"/>
      <c r="ERK60" s="447"/>
      <c r="ERL60" s="447"/>
      <c r="ERM60" s="447"/>
      <c r="ERN60" s="447"/>
      <c r="ERO60" s="447"/>
      <c r="ERP60" s="447"/>
      <c r="ERQ60" s="447"/>
      <c r="ERR60" s="447"/>
      <c r="ERS60" s="447"/>
      <c r="ERT60" s="447"/>
      <c r="ERU60" s="447"/>
      <c r="ERV60" s="447"/>
      <c r="ERW60" s="447"/>
      <c r="ERX60" s="447"/>
      <c r="ERY60" s="447"/>
      <c r="ERZ60" s="447"/>
      <c r="ESA60" s="447"/>
      <c r="ESB60" s="447"/>
      <c r="ESC60" s="447"/>
      <c r="ESD60" s="447"/>
      <c r="ESE60" s="447"/>
      <c r="ESF60" s="447"/>
      <c r="ESG60" s="447"/>
      <c r="ESH60" s="447"/>
      <c r="ESI60" s="447"/>
      <c r="ESJ60" s="447"/>
      <c r="ESK60" s="447"/>
      <c r="ESL60" s="447"/>
      <c r="ESM60" s="447"/>
      <c r="ESN60" s="447"/>
      <c r="ESO60" s="447"/>
      <c r="ESP60" s="447"/>
      <c r="ESQ60" s="447"/>
      <c r="ESR60" s="447"/>
      <c r="ESS60" s="447"/>
      <c r="EST60" s="447"/>
      <c r="ESU60" s="447"/>
      <c r="ESV60" s="447"/>
      <c r="ESW60" s="447"/>
      <c r="ESX60" s="447"/>
      <c r="ESY60" s="447"/>
      <c r="ESZ60" s="447"/>
      <c r="ETA60" s="447"/>
      <c r="ETB60" s="447"/>
      <c r="ETC60" s="447"/>
      <c r="ETD60" s="447"/>
      <c r="ETE60" s="447"/>
      <c r="ETF60" s="447"/>
      <c r="ETG60" s="447"/>
      <c r="ETH60" s="447"/>
      <c r="ETI60" s="447"/>
      <c r="ETJ60" s="447"/>
      <c r="ETK60" s="447"/>
      <c r="ETL60" s="447"/>
      <c r="ETM60" s="447"/>
      <c r="ETN60" s="447"/>
      <c r="ETO60" s="447"/>
      <c r="ETP60" s="447"/>
      <c r="ETQ60" s="447"/>
      <c r="ETR60" s="447"/>
      <c r="ETS60" s="447"/>
      <c r="ETT60" s="447"/>
      <c r="ETU60" s="447"/>
      <c r="ETV60" s="447"/>
      <c r="ETW60" s="447"/>
      <c r="ETX60" s="447"/>
      <c r="ETY60" s="447"/>
      <c r="ETZ60" s="447"/>
      <c r="EUA60" s="447"/>
      <c r="EUB60" s="447"/>
      <c r="EUC60" s="447"/>
      <c r="EUD60" s="447"/>
      <c r="EUE60" s="447"/>
      <c r="EUF60" s="447"/>
      <c r="EUG60" s="447"/>
      <c r="EUH60" s="447"/>
      <c r="EUI60" s="447"/>
      <c r="EUJ60" s="447"/>
      <c r="EUK60" s="447"/>
      <c r="EUL60" s="447"/>
      <c r="EUM60" s="447"/>
      <c r="EUN60" s="447"/>
      <c r="EUO60" s="447"/>
      <c r="EUP60" s="447"/>
      <c r="EUQ60" s="447"/>
      <c r="EUR60" s="447"/>
      <c r="EUS60" s="447"/>
      <c r="EUT60" s="447"/>
      <c r="EUU60" s="447"/>
      <c r="EUV60" s="447"/>
      <c r="EUW60" s="447"/>
      <c r="EUX60" s="447"/>
      <c r="EUY60" s="447"/>
      <c r="EUZ60" s="447"/>
      <c r="EVA60" s="447"/>
      <c r="EVB60" s="447"/>
      <c r="EVC60" s="447"/>
      <c r="EVD60" s="447"/>
      <c r="EVE60" s="447"/>
      <c r="EVF60" s="447"/>
      <c r="EVG60" s="447"/>
      <c r="EVH60" s="447"/>
      <c r="EVI60" s="447"/>
      <c r="EVJ60" s="447"/>
      <c r="EVK60" s="447"/>
      <c r="EVL60" s="447"/>
      <c r="EVM60" s="447"/>
      <c r="EVN60" s="447"/>
      <c r="EVO60" s="447"/>
      <c r="EVP60" s="447"/>
      <c r="EVQ60" s="447"/>
      <c r="EVR60" s="447"/>
      <c r="EVS60" s="447"/>
      <c r="EVT60" s="447"/>
      <c r="EVU60" s="447"/>
      <c r="EVV60" s="447"/>
      <c r="EVW60" s="447"/>
      <c r="EVX60" s="447"/>
      <c r="EVY60" s="447"/>
      <c r="EVZ60" s="447"/>
      <c r="EWA60" s="447"/>
      <c r="EWB60" s="447"/>
      <c r="EWC60" s="447"/>
      <c r="EWD60" s="447"/>
      <c r="EWE60" s="447"/>
      <c r="EWF60" s="447"/>
      <c r="EWG60" s="447"/>
      <c r="EWH60" s="447"/>
      <c r="EWI60" s="447"/>
      <c r="EWJ60" s="447"/>
      <c r="EWK60" s="447"/>
      <c r="EWL60" s="447"/>
      <c r="EWM60" s="447"/>
      <c r="EWN60" s="447"/>
      <c r="EWO60" s="447"/>
      <c r="EWP60" s="447"/>
      <c r="EWQ60" s="447"/>
      <c r="EWR60" s="447"/>
      <c r="EWS60" s="447"/>
      <c r="EWT60" s="447"/>
      <c r="EWU60" s="447"/>
      <c r="EWV60" s="447"/>
      <c r="EWW60" s="447"/>
      <c r="EWX60" s="447"/>
      <c r="EWY60" s="447"/>
      <c r="EWZ60" s="447"/>
      <c r="EXA60" s="447"/>
      <c r="EXB60" s="447"/>
      <c r="EXC60" s="447"/>
      <c r="EXD60" s="447"/>
      <c r="EXE60" s="447"/>
      <c r="EXF60" s="447"/>
      <c r="EXG60" s="447"/>
      <c r="EXH60" s="447"/>
      <c r="EXI60" s="447"/>
      <c r="EXJ60" s="447"/>
      <c r="EXK60" s="447"/>
      <c r="EXL60" s="447"/>
      <c r="EXM60" s="447"/>
      <c r="EXN60" s="447"/>
      <c r="EXO60" s="447"/>
      <c r="EXP60" s="447"/>
      <c r="EXQ60" s="447"/>
      <c r="EXR60" s="447"/>
      <c r="EXS60" s="447"/>
      <c r="EXT60" s="447"/>
      <c r="EXU60" s="447"/>
      <c r="EXV60" s="447"/>
      <c r="EXW60" s="447"/>
      <c r="EXX60" s="447"/>
      <c r="EXY60" s="447"/>
      <c r="EXZ60" s="447"/>
      <c r="EYA60" s="447"/>
      <c r="EYB60" s="447"/>
      <c r="EYC60" s="447"/>
      <c r="EYD60" s="447"/>
      <c r="EYE60" s="447"/>
      <c r="EYF60" s="447"/>
      <c r="EYG60" s="447"/>
      <c r="EYH60" s="447"/>
      <c r="EYI60" s="447"/>
      <c r="EYJ60" s="447"/>
      <c r="EYK60" s="447"/>
      <c r="EYL60" s="447"/>
      <c r="EYM60" s="447"/>
      <c r="EYN60" s="447"/>
      <c r="EYO60" s="447"/>
      <c r="EYP60" s="447"/>
      <c r="EYQ60" s="447"/>
      <c r="EYR60" s="447"/>
      <c r="EYS60" s="447"/>
      <c r="EYT60" s="447"/>
      <c r="EYU60" s="447"/>
      <c r="EYV60" s="447"/>
      <c r="EYW60" s="447"/>
      <c r="EYX60" s="447"/>
      <c r="EYY60" s="447"/>
      <c r="EYZ60" s="447"/>
      <c r="EZA60" s="447"/>
      <c r="EZB60" s="447"/>
      <c r="EZC60" s="447"/>
      <c r="EZD60" s="447"/>
      <c r="EZE60" s="447"/>
      <c r="EZF60" s="447"/>
      <c r="EZG60" s="447"/>
      <c r="EZH60" s="447"/>
      <c r="EZI60" s="447"/>
      <c r="EZJ60" s="447"/>
      <c r="EZK60" s="447"/>
      <c r="EZL60" s="447"/>
      <c r="EZM60" s="447"/>
      <c r="EZN60" s="447"/>
      <c r="EZO60" s="447"/>
      <c r="EZP60" s="447"/>
      <c r="EZQ60" s="447"/>
      <c r="EZR60" s="447"/>
      <c r="EZS60" s="447"/>
      <c r="EZT60" s="447"/>
      <c r="EZU60" s="447"/>
      <c r="EZV60" s="447"/>
      <c r="EZW60" s="447"/>
      <c r="EZX60" s="447"/>
      <c r="EZY60" s="447"/>
      <c r="EZZ60" s="447"/>
      <c r="FAA60" s="447"/>
      <c r="FAB60" s="447"/>
      <c r="FAC60" s="447"/>
      <c r="FAD60" s="447"/>
      <c r="FAE60" s="447"/>
      <c r="FAF60" s="447"/>
      <c r="FAG60" s="447"/>
      <c r="FAH60" s="447"/>
      <c r="FAI60" s="447"/>
      <c r="FAJ60" s="447"/>
      <c r="FAK60" s="447"/>
      <c r="FAL60" s="447"/>
      <c r="FAM60" s="447"/>
      <c r="FAN60" s="447"/>
      <c r="FAO60" s="447"/>
      <c r="FAP60" s="447"/>
      <c r="FAQ60" s="447"/>
      <c r="FAR60" s="447"/>
      <c r="FAS60" s="447"/>
      <c r="FAT60" s="447"/>
      <c r="FAU60" s="447"/>
      <c r="FAV60" s="447"/>
      <c r="FAW60" s="447"/>
      <c r="FAX60" s="447"/>
      <c r="FAY60" s="447"/>
      <c r="FAZ60" s="447"/>
      <c r="FBA60" s="447"/>
      <c r="FBB60" s="447"/>
      <c r="FBC60" s="447"/>
      <c r="FBD60" s="447"/>
      <c r="FBE60" s="447"/>
      <c r="FBF60" s="447"/>
      <c r="FBG60" s="447"/>
      <c r="FBH60" s="447"/>
      <c r="FBI60" s="447"/>
      <c r="FBJ60" s="447"/>
      <c r="FBK60" s="447"/>
      <c r="FBL60" s="447"/>
      <c r="FBM60" s="447"/>
      <c r="FBN60" s="447"/>
      <c r="FBO60" s="447"/>
      <c r="FBP60" s="447"/>
      <c r="FBQ60" s="447"/>
      <c r="FBR60" s="447"/>
      <c r="FBS60" s="447"/>
      <c r="FBT60" s="447"/>
      <c r="FBU60" s="447"/>
      <c r="FBV60" s="447"/>
      <c r="FBW60" s="447"/>
      <c r="FBX60" s="447"/>
      <c r="FBY60" s="447"/>
      <c r="FBZ60" s="447"/>
      <c r="FCA60" s="447"/>
      <c r="FCB60" s="447"/>
      <c r="FCC60" s="447"/>
      <c r="FCD60" s="447"/>
      <c r="FCE60" s="447"/>
      <c r="FCF60" s="447"/>
      <c r="FCG60" s="447"/>
      <c r="FCH60" s="447"/>
      <c r="FCI60" s="447"/>
      <c r="FCJ60" s="447"/>
      <c r="FCK60" s="447"/>
      <c r="FCL60" s="447"/>
      <c r="FCM60" s="447"/>
      <c r="FCN60" s="447"/>
      <c r="FCO60" s="447"/>
      <c r="FCP60" s="447"/>
      <c r="FCQ60" s="447"/>
      <c r="FCR60" s="447"/>
      <c r="FCS60" s="447"/>
      <c r="FCT60" s="447"/>
      <c r="FCU60" s="447"/>
      <c r="FCV60" s="447"/>
      <c r="FCW60" s="447"/>
      <c r="FCX60" s="447"/>
      <c r="FCY60" s="447"/>
      <c r="FCZ60" s="447"/>
      <c r="FDA60" s="447"/>
      <c r="FDB60" s="447"/>
      <c r="FDC60" s="447"/>
      <c r="FDD60" s="447"/>
      <c r="FDE60" s="447"/>
      <c r="FDF60" s="447"/>
      <c r="FDG60" s="447"/>
      <c r="FDH60" s="447"/>
      <c r="FDI60" s="447"/>
      <c r="FDJ60" s="447"/>
      <c r="FDK60" s="447"/>
      <c r="FDL60" s="447"/>
      <c r="FDM60" s="447"/>
      <c r="FDN60" s="447"/>
      <c r="FDO60" s="447"/>
      <c r="FDP60" s="447"/>
      <c r="FDQ60" s="447"/>
      <c r="FDR60" s="447"/>
      <c r="FDS60" s="447"/>
      <c r="FDT60" s="447"/>
      <c r="FDU60" s="447"/>
      <c r="FDV60" s="447"/>
      <c r="FDW60" s="447"/>
      <c r="FDX60" s="447"/>
      <c r="FDY60" s="447"/>
      <c r="FDZ60" s="447"/>
      <c r="FEA60" s="447"/>
      <c r="FEB60" s="447"/>
      <c r="FEC60" s="447"/>
      <c r="FED60" s="447"/>
      <c r="FEE60" s="447"/>
      <c r="FEF60" s="447"/>
      <c r="FEG60" s="447"/>
      <c r="FEH60" s="447"/>
      <c r="FEI60" s="447"/>
      <c r="FEJ60" s="447"/>
      <c r="FEK60" s="447"/>
      <c r="FEL60" s="447"/>
      <c r="FEM60" s="447"/>
      <c r="FEN60" s="447"/>
      <c r="FEO60" s="447"/>
      <c r="FEP60" s="447"/>
      <c r="FEQ60" s="447"/>
      <c r="FER60" s="447"/>
      <c r="FES60" s="447"/>
      <c r="FET60" s="447"/>
      <c r="FEU60" s="447"/>
      <c r="FEV60" s="447"/>
      <c r="FEW60" s="447"/>
      <c r="FEX60" s="447"/>
      <c r="FEY60" s="447"/>
      <c r="FEZ60" s="447"/>
      <c r="FFA60" s="447"/>
      <c r="FFB60" s="447"/>
      <c r="FFC60" s="447"/>
      <c r="FFD60" s="447"/>
      <c r="FFE60" s="447"/>
      <c r="FFF60" s="447"/>
      <c r="FFG60" s="447"/>
      <c r="FFH60" s="447"/>
      <c r="FFI60" s="447"/>
      <c r="FFJ60" s="447"/>
      <c r="FFK60" s="447"/>
      <c r="FFL60" s="447"/>
      <c r="FFM60" s="447"/>
      <c r="FFN60" s="447"/>
      <c r="FFO60" s="447"/>
      <c r="FFP60" s="447"/>
      <c r="FFQ60" s="447"/>
      <c r="FFR60" s="447"/>
      <c r="FFS60" s="447"/>
      <c r="FFT60" s="447"/>
      <c r="FFU60" s="447"/>
      <c r="FFV60" s="447"/>
      <c r="FFW60" s="447"/>
      <c r="FFX60" s="447"/>
      <c r="FFY60" s="447"/>
      <c r="FFZ60" s="447"/>
      <c r="FGA60" s="447"/>
      <c r="FGB60" s="447"/>
      <c r="FGC60" s="447"/>
      <c r="FGD60" s="447"/>
      <c r="FGE60" s="447"/>
      <c r="FGF60" s="447"/>
      <c r="FGG60" s="447"/>
      <c r="FGH60" s="447"/>
      <c r="FGI60" s="447"/>
      <c r="FGJ60" s="447"/>
      <c r="FGK60" s="447"/>
      <c r="FGL60" s="447"/>
      <c r="FGM60" s="447"/>
      <c r="FGN60" s="447"/>
      <c r="FGO60" s="447"/>
      <c r="FGP60" s="447"/>
      <c r="FGQ60" s="447"/>
      <c r="FGR60" s="447"/>
      <c r="FGS60" s="447"/>
      <c r="FGT60" s="447"/>
      <c r="FGU60" s="447"/>
      <c r="FGV60" s="447"/>
      <c r="FGW60" s="447"/>
      <c r="FGX60" s="447"/>
      <c r="FGY60" s="447"/>
      <c r="FGZ60" s="447"/>
      <c r="FHA60" s="447"/>
      <c r="FHB60" s="447"/>
      <c r="FHC60" s="447"/>
      <c r="FHD60" s="447"/>
      <c r="FHE60" s="447"/>
      <c r="FHF60" s="447"/>
      <c r="FHG60" s="447"/>
      <c r="FHH60" s="447"/>
      <c r="FHI60" s="447"/>
      <c r="FHJ60" s="447"/>
      <c r="FHK60" s="447"/>
      <c r="FHL60" s="447"/>
      <c r="FHM60" s="447"/>
      <c r="FHN60" s="447"/>
      <c r="FHO60" s="447"/>
      <c r="FHP60" s="447"/>
      <c r="FHQ60" s="447"/>
      <c r="FHR60" s="447"/>
      <c r="FHS60" s="447"/>
      <c r="FHT60" s="447"/>
      <c r="FHU60" s="447"/>
      <c r="FHV60" s="447"/>
      <c r="FHW60" s="447"/>
      <c r="FHX60" s="447"/>
      <c r="FHY60" s="447"/>
      <c r="FHZ60" s="447"/>
      <c r="FIA60" s="447"/>
      <c r="FIB60" s="447"/>
      <c r="FIC60" s="447"/>
      <c r="FID60" s="447"/>
      <c r="FIE60" s="447"/>
      <c r="FIF60" s="447"/>
      <c r="FIG60" s="447"/>
      <c r="FIH60" s="447"/>
      <c r="FII60" s="447"/>
      <c r="FIJ60" s="447"/>
      <c r="FIK60" s="447"/>
      <c r="FIL60" s="447"/>
      <c r="FIM60" s="447"/>
      <c r="FIN60" s="447"/>
      <c r="FIO60" s="447"/>
      <c r="FIP60" s="447"/>
      <c r="FIQ60" s="447"/>
      <c r="FIR60" s="447"/>
      <c r="FIS60" s="447"/>
      <c r="FIT60" s="447"/>
      <c r="FIU60" s="447"/>
      <c r="FIV60" s="447"/>
      <c r="FIW60" s="447"/>
      <c r="FIX60" s="447"/>
      <c r="FIY60" s="447"/>
      <c r="FIZ60" s="447"/>
      <c r="FJA60" s="447"/>
      <c r="FJB60" s="447"/>
      <c r="FJC60" s="447"/>
      <c r="FJD60" s="447"/>
      <c r="FJE60" s="447"/>
      <c r="FJF60" s="447"/>
      <c r="FJG60" s="447"/>
      <c r="FJH60" s="447"/>
      <c r="FJI60" s="447"/>
      <c r="FJJ60" s="447"/>
      <c r="FJK60" s="447"/>
      <c r="FJL60" s="447"/>
      <c r="FJM60" s="447"/>
      <c r="FJN60" s="447"/>
      <c r="FJO60" s="447"/>
      <c r="FJP60" s="447"/>
      <c r="FJQ60" s="447"/>
      <c r="FJR60" s="447"/>
      <c r="FJS60" s="447"/>
      <c r="FJT60" s="447"/>
      <c r="FJU60" s="447"/>
      <c r="FJV60" s="447"/>
      <c r="FJW60" s="447"/>
      <c r="FJX60" s="447"/>
      <c r="FJY60" s="447"/>
      <c r="FJZ60" s="447"/>
      <c r="FKA60" s="447"/>
      <c r="FKB60" s="447"/>
      <c r="FKC60" s="447"/>
      <c r="FKD60" s="447"/>
      <c r="FKE60" s="447"/>
      <c r="FKF60" s="447"/>
      <c r="FKG60" s="447"/>
      <c r="FKH60" s="447"/>
      <c r="FKI60" s="447"/>
      <c r="FKJ60" s="447"/>
      <c r="FKK60" s="447"/>
      <c r="FKL60" s="447"/>
      <c r="FKM60" s="447"/>
      <c r="FKN60" s="447"/>
      <c r="FKO60" s="447"/>
      <c r="FKP60" s="447"/>
      <c r="FKQ60" s="447"/>
      <c r="FKR60" s="447"/>
      <c r="FKS60" s="447"/>
      <c r="FKT60" s="447"/>
      <c r="FKU60" s="447"/>
      <c r="FKV60" s="447"/>
      <c r="FKW60" s="447"/>
      <c r="FKX60" s="447"/>
      <c r="FKY60" s="447"/>
      <c r="FKZ60" s="447"/>
      <c r="FLA60" s="447"/>
      <c r="FLB60" s="447"/>
      <c r="FLC60" s="447"/>
      <c r="FLD60" s="447"/>
      <c r="FLE60" s="447"/>
      <c r="FLF60" s="447"/>
      <c r="FLG60" s="447"/>
      <c r="FLH60" s="447"/>
      <c r="FLI60" s="447"/>
      <c r="FLJ60" s="447"/>
      <c r="FLK60" s="447"/>
      <c r="FLL60" s="447"/>
      <c r="FLM60" s="447"/>
      <c r="FLN60" s="447"/>
      <c r="FLO60" s="447"/>
      <c r="FLP60" s="447"/>
      <c r="FLQ60" s="447"/>
      <c r="FLR60" s="447"/>
      <c r="FLS60" s="447"/>
      <c r="FLT60" s="447"/>
      <c r="FLU60" s="447"/>
      <c r="FLV60" s="447"/>
      <c r="FLW60" s="447"/>
      <c r="FLX60" s="447"/>
      <c r="FLY60" s="447"/>
      <c r="FLZ60" s="447"/>
      <c r="FMA60" s="447"/>
      <c r="FMB60" s="447"/>
      <c r="FMC60" s="447"/>
      <c r="FMD60" s="447"/>
      <c r="FME60" s="447"/>
      <c r="FMF60" s="447"/>
      <c r="FMG60" s="447"/>
      <c r="FMH60" s="447"/>
      <c r="FMI60" s="447"/>
      <c r="FMJ60" s="447"/>
      <c r="FMK60" s="447"/>
      <c r="FML60" s="447"/>
      <c r="FMM60" s="447"/>
      <c r="FMN60" s="447"/>
      <c r="FMO60" s="447"/>
      <c r="FMP60" s="447"/>
      <c r="FMQ60" s="447"/>
      <c r="FMR60" s="447"/>
      <c r="FMS60" s="447"/>
      <c r="FMT60" s="447"/>
      <c r="FMU60" s="447"/>
      <c r="FMV60" s="447"/>
      <c r="FMW60" s="447"/>
      <c r="FMX60" s="447"/>
      <c r="FMY60" s="447"/>
      <c r="FMZ60" s="447"/>
      <c r="FNA60" s="447"/>
      <c r="FNB60" s="447"/>
      <c r="FNC60" s="447"/>
      <c r="FND60" s="447"/>
      <c r="FNE60" s="447"/>
      <c r="FNF60" s="447"/>
      <c r="FNG60" s="447"/>
      <c r="FNH60" s="447"/>
      <c r="FNI60" s="447"/>
      <c r="FNJ60" s="447"/>
      <c r="FNK60" s="447"/>
      <c r="FNL60" s="447"/>
      <c r="FNM60" s="447"/>
      <c r="FNN60" s="447"/>
      <c r="FNO60" s="447"/>
      <c r="FNP60" s="447"/>
      <c r="FNQ60" s="447"/>
      <c r="FNR60" s="447"/>
      <c r="FNS60" s="447"/>
      <c r="FNT60" s="447"/>
      <c r="FNU60" s="447"/>
      <c r="FNV60" s="447"/>
      <c r="FNW60" s="447"/>
      <c r="FNX60" s="447"/>
      <c r="FNY60" s="447"/>
      <c r="FNZ60" s="447"/>
      <c r="FOA60" s="447"/>
      <c r="FOB60" s="447"/>
      <c r="FOC60" s="447"/>
      <c r="FOD60" s="447"/>
      <c r="FOE60" s="447"/>
      <c r="FOF60" s="447"/>
      <c r="FOG60" s="447"/>
      <c r="FOH60" s="447"/>
      <c r="FOI60" s="447"/>
      <c r="FOJ60" s="447"/>
      <c r="FOK60" s="447"/>
      <c r="FOL60" s="447"/>
      <c r="FOM60" s="447"/>
      <c r="FON60" s="447"/>
      <c r="FOO60" s="447"/>
      <c r="FOP60" s="447"/>
      <c r="FOQ60" s="447"/>
      <c r="FOR60" s="447"/>
      <c r="FOS60" s="447"/>
      <c r="FOT60" s="447"/>
      <c r="FOU60" s="447"/>
      <c r="FOV60" s="447"/>
      <c r="FOW60" s="447"/>
      <c r="FOX60" s="447"/>
      <c r="FOY60" s="447"/>
      <c r="FOZ60" s="447"/>
      <c r="FPA60" s="447"/>
      <c r="FPB60" s="447"/>
      <c r="FPC60" s="447"/>
      <c r="FPD60" s="447"/>
      <c r="FPE60" s="447"/>
      <c r="FPF60" s="447"/>
      <c r="FPG60" s="447"/>
      <c r="FPH60" s="447"/>
      <c r="FPI60" s="447"/>
      <c r="FPJ60" s="447"/>
      <c r="FPK60" s="447"/>
      <c r="FPL60" s="447"/>
      <c r="FPM60" s="447"/>
      <c r="FPN60" s="447"/>
      <c r="FPO60" s="447"/>
      <c r="FPP60" s="447"/>
      <c r="FPQ60" s="447"/>
      <c r="FPR60" s="447"/>
      <c r="FPS60" s="447"/>
      <c r="FPT60" s="447"/>
      <c r="FPU60" s="447"/>
      <c r="FPV60" s="447"/>
      <c r="FPW60" s="447"/>
      <c r="FPX60" s="447"/>
      <c r="FPY60" s="447"/>
      <c r="FPZ60" s="447"/>
      <c r="FQA60" s="447"/>
      <c r="FQB60" s="447"/>
      <c r="FQC60" s="447"/>
      <c r="FQD60" s="447"/>
      <c r="FQE60" s="447"/>
      <c r="FQF60" s="447"/>
      <c r="FQG60" s="447"/>
      <c r="FQH60" s="447"/>
      <c r="FQI60" s="447"/>
      <c r="FQJ60" s="447"/>
      <c r="FQK60" s="447"/>
      <c r="FQL60" s="447"/>
      <c r="FQM60" s="447"/>
      <c r="FQN60" s="447"/>
      <c r="FQO60" s="447"/>
      <c r="FQP60" s="447"/>
      <c r="FQQ60" s="447"/>
      <c r="FQR60" s="447"/>
      <c r="FQS60" s="447"/>
      <c r="FQT60" s="447"/>
      <c r="FQU60" s="447"/>
      <c r="FQV60" s="447"/>
      <c r="FQW60" s="447"/>
      <c r="FQX60" s="447"/>
      <c r="FQY60" s="447"/>
      <c r="FQZ60" s="447"/>
      <c r="FRA60" s="447"/>
      <c r="FRB60" s="447"/>
      <c r="FRC60" s="447"/>
      <c r="FRD60" s="447"/>
      <c r="FRE60" s="447"/>
      <c r="FRF60" s="447"/>
      <c r="FRG60" s="447"/>
      <c r="FRH60" s="447"/>
      <c r="FRI60" s="447"/>
      <c r="FRJ60" s="447"/>
      <c r="FRK60" s="447"/>
      <c r="FRL60" s="447"/>
      <c r="FRM60" s="447"/>
      <c r="FRN60" s="447"/>
      <c r="FRO60" s="447"/>
      <c r="FRP60" s="447"/>
      <c r="FRQ60" s="447"/>
      <c r="FRR60" s="447"/>
      <c r="FRS60" s="447"/>
      <c r="FRT60" s="447"/>
      <c r="FRU60" s="447"/>
      <c r="FRV60" s="447"/>
      <c r="FRW60" s="447"/>
      <c r="FRX60" s="447"/>
      <c r="FRY60" s="447"/>
      <c r="FRZ60" s="447"/>
      <c r="FSA60" s="447"/>
      <c r="FSB60" s="447"/>
      <c r="FSC60" s="447"/>
      <c r="FSD60" s="447"/>
      <c r="FSE60" s="447"/>
      <c r="FSF60" s="447"/>
      <c r="FSG60" s="447"/>
      <c r="FSH60" s="447"/>
      <c r="FSI60" s="447"/>
      <c r="FSJ60" s="447"/>
      <c r="FSK60" s="447"/>
      <c r="FSL60" s="447"/>
      <c r="FSM60" s="447"/>
      <c r="FSN60" s="447"/>
      <c r="FSO60" s="447"/>
      <c r="FSP60" s="447"/>
      <c r="FSQ60" s="447"/>
      <c r="FSR60" s="447"/>
      <c r="FSS60" s="447"/>
      <c r="FST60" s="447"/>
      <c r="FSU60" s="447"/>
      <c r="FSV60" s="447"/>
      <c r="FSW60" s="447"/>
      <c r="FSX60" s="447"/>
      <c r="FSY60" s="447"/>
      <c r="FSZ60" s="447"/>
      <c r="FTA60" s="447"/>
      <c r="FTB60" s="447"/>
      <c r="FTC60" s="447"/>
      <c r="FTD60" s="447"/>
      <c r="FTE60" s="447"/>
      <c r="FTF60" s="447"/>
      <c r="FTG60" s="447"/>
      <c r="FTH60" s="447"/>
      <c r="FTI60" s="447"/>
      <c r="FTJ60" s="447"/>
      <c r="FTK60" s="447"/>
      <c r="FTL60" s="447"/>
      <c r="FTM60" s="447"/>
      <c r="FTN60" s="447"/>
      <c r="FTO60" s="447"/>
      <c r="FTP60" s="447"/>
      <c r="FTQ60" s="447"/>
      <c r="FTR60" s="447"/>
      <c r="FTS60" s="447"/>
      <c r="FTT60" s="447"/>
      <c r="FTU60" s="447"/>
      <c r="FTV60" s="447"/>
      <c r="FTW60" s="447"/>
      <c r="FTX60" s="447"/>
      <c r="FTY60" s="447"/>
      <c r="FTZ60" s="447"/>
      <c r="FUA60" s="447"/>
      <c r="FUB60" s="447"/>
      <c r="FUC60" s="447"/>
      <c r="FUD60" s="447"/>
      <c r="FUE60" s="447"/>
      <c r="FUF60" s="447"/>
      <c r="FUG60" s="447"/>
      <c r="FUH60" s="447"/>
      <c r="FUI60" s="447"/>
      <c r="FUJ60" s="447"/>
      <c r="FUK60" s="447"/>
      <c r="FUL60" s="447"/>
      <c r="FUM60" s="447"/>
      <c r="FUN60" s="447"/>
      <c r="FUO60" s="447"/>
      <c r="FUP60" s="447"/>
      <c r="FUQ60" s="447"/>
      <c r="FUR60" s="447"/>
      <c r="FUS60" s="447"/>
      <c r="FUT60" s="447"/>
      <c r="FUU60" s="447"/>
      <c r="FUV60" s="447"/>
      <c r="FUW60" s="447"/>
      <c r="FUX60" s="447"/>
      <c r="FUY60" s="447"/>
      <c r="FUZ60" s="447"/>
      <c r="FVA60" s="447"/>
      <c r="FVB60" s="447"/>
      <c r="FVC60" s="447"/>
      <c r="FVD60" s="447"/>
      <c r="FVE60" s="447"/>
      <c r="FVF60" s="447"/>
      <c r="FVG60" s="447"/>
      <c r="FVH60" s="447"/>
      <c r="FVI60" s="447"/>
      <c r="FVJ60" s="447"/>
      <c r="FVK60" s="447"/>
      <c r="FVL60" s="447"/>
      <c r="FVM60" s="447"/>
      <c r="FVN60" s="447"/>
      <c r="FVO60" s="447"/>
      <c r="FVP60" s="447"/>
      <c r="FVQ60" s="447"/>
      <c r="FVR60" s="447"/>
      <c r="FVS60" s="447"/>
      <c r="FVT60" s="447"/>
      <c r="FVU60" s="447"/>
      <c r="FVV60" s="447"/>
      <c r="FVW60" s="447"/>
      <c r="FVX60" s="447"/>
      <c r="FVY60" s="447"/>
      <c r="FVZ60" s="447"/>
      <c r="FWA60" s="447"/>
      <c r="FWB60" s="447"/>
      <c r="FWC60" s="447"/>
      <c r="FWD60" s="447"/>
      <c r="FWE60" s="447"/>
      <c r="FWF60" s="447"/>
      <c r="FWG60" s="447"/>
      <c r="FWH60" s="447"/>
      <c r="FWI60" s="447"/>
      <c r="FWJ60" s="447"/>
      <c r="FWK60" s="447"/>
      <c r="FWL60" s="447"/>
      <c r="FWM60" s="447"/>
      <c r="FWN60" s="447"/>
      <c r="FWO60" s="447"/>
      <c r="FWP60" s="447"/>
      <c r="FWQ60" s="447"/>
      <c r="FWR60" s="447"/>
      <c r="FWS60" s="447"/>
      <c r="FWT60" s="447"/>
      <c r="FWU60" s="447"/>
      <c r="FWV60" s="447"/>
      <c r="FWW60" s="447"/>
      <c r="FWX60" s="447"/>
      <c r="FWY60" s="447"/>
      <c r="FWZ60" s="447"/>
      <c r="FXA60" s="447"/>
      <c r="FXB60" s="447"/>
      <c r="FXC60" s="447"/>
      <c r="FXD60" s="447"/>
      <c r="FXE60" s="447"/>
      <c r="FXF60" s="447"/>
      <c r="FXG60" s="447"/>
      <c r="FXH60" s="447"/>
      <c r="FXI60" s="447"/>
      <c r="FXJ60" s="447"/>
      <c r="FXK60" s="447"/>
      <c r="FXL60" s="447"/>
      <c r="FXM60" s="447"/>
      <c r="FXN60" s="447"/>
      <c r="FXO60" s="447"/>
      <c r="FXP60" s="447"/>
      <c r="FXQ60" s="447"/>
      <c r="FXR60" s="447"/>
      <c r="FXS60" s="447"/>
      <c r="FXT60" s="447"/>
      <c r="FXU60" s="447"/>
      <c r="FXV60" s="447"/>
      <c r="FXW60" s="447"/>
      <c r="FXX60" s="447"/>
      <c r="FXY60" s="447"/>
      <c r="FXZ60" s="447"/>
      <c r="FYA60" s="447"/>
      <c r="FYB60" s="447"/>
      <c r="FYC60" s="447"/>
      <c r="FYD60" s="447"/>
      <c r="FYE60" s="447"/>
      <c r="FYF60" s="447"/>
      <c r="FYG60" s="447"/>
      <c r="FYH60" s="447"/>
      <c r="FYI60" s="447"/>
      <c r="FYJ60" s="447"/>
      <c r="FYK60" s="447"/>
      <c r="FYL60" s="447"/>
      <c r="FYM60" s="447"/>
      <c r="FYN60" s="447"/>
      <c r="FYO60" s="447"/>
      <c r="FYP60" s="447"/>
      <c r="FYQ60" s="447"/>
      <c r="FYR60" s="447"/>
      <c r="FYS60" s="447"/>
      <c r="FYT60" s="447"/>
      <c r="FYU60" s="447"/>
      <c r="FYV60" s="447"/>
      <c r="FYW60" s="447"/>
      <c r="FYX60" s="447"/>
      <c r="FYY60" s="447"/>
      <c r="FYZ60" s="447"/>
      <c r="FZA60" s="447"/>
      <c r="FZB60" s="447"/>
      <c r="FZC60" s="447"/>
      <c r="FZD60" s="447"/>
      <c r="FZE60" s="447"/>
      <c r="FZF60" s="447"/>
      <c r="FZG60" s="447"/>
      <c r="FZH60" s="447"/>
      <c r="FZI60" s="447"/>
      <c r="FZJ60" s="447"/>
      <c r="FZK60" s="447"/>
      <c r="FZL60" s="447"/>
      <c r="FZM60" s="447"/>
      <c r="FZN60" s="447"/>
      <c r="FZO60" s="447"/>
      <c r="FZP60" s="447"/>
      <c r="FZQ60" s="447"/>
      <c r="FZR60" s="447"/>
      <c r="FZS60" s="447"/>
      <c r="FZT60" s="447"/>
      <c r="FZU60" s="447"/>
      <c r="FZV60" s="447"/>
      <c r="FZW60" s="447"/>
      <c r="FZX60" s="447"/>
      <c r="FZY60" s="447"/>
      <c r="FZZ60" s="447"/>
      <c r="GAA60" s="447"/>
      <c r="GAB60" s="447"/>
      <c r="GAC60" s="447"/>
      <c r="GAD60" s="447"/>
      <c r="GAE60" s="447"/>
      <c r="GAF60" s="447"/>
      <c r="GAG60" s="447"/>
      <c r="GAH60" s="447"/>
      <c r="GAI60" s="447"/>
      <c r="GAJ60" s="447"/>
      <c r="GAK60" s="447"/>
      <c r="GAL60" s="447"/>
      <c r="GAM60" s="447"/>
      <c r="GAN60" s="447"/>
      <c r="GAO60" s="447"/>
      <c r="GAP60" s="447"/>
      <c r="GAQ60" s="447"/>
      <c r="GAR60" s="447"/>
      <c r="GAS60" s="447"/>
      <c r="GAT60" s="447"/>
      <c r="GAU60" s="447"/>
      <c r="GAV60" s="447"/>
      <c r="GAW60" s="447"/>
      <c r="GAX60" s="447"/>
      <c r="GAY60" s="447"/>
      <c r="GAZ60" s="447"/>
      <c r="GBA60" s="447"/>
      <c r="GBB60" s="447"/>
      <c r="GBC60" s="447"/>
      <c r="GBD60" s="447"/>
      <c r="GBE60" s="447"/>
      <c r="GBF60" s="447"/>
      <c r="GBG60" s="447"/>
      <c r="GBH60" s="447"/>
      <c r="GBI60" s="447"/>
      <c r="GBJ60" s="447"/>
      <c r="GBK60" s="447"/>
      <c r="GBL60" s="447"/>
      <c r="GBM60" s="447"/>
      <c r="GBN60" s="447"/>
      <c r="GBO60" s="447"/>
      <c r="GBP60" s="447"/>
      <c r="GBQ60" s="447"/>
      <c r="GBR60" s="447"/>
      <c r="GBS60" s="447"/>
      <c r="GBT60" s="447"/>
      <c r="GBU60" s="447"/>
      <c r="GBV60" s="447"/>
      <c r="GBW60" s="447"/>
      <c r="GBX60" s="447"/>
      <c r="GBY60" s="447"/>
      <c r="GBZ60" s="447"/>
      <c r="GCA60" s="447"/>
      <c r="GCB60" s="447"/>
      <c r="GCC60" s="447"/>
      <c r="GCD60" s="447"/>
      <c r="GCE60" s="447"/>
      <c r="GCF60" s="447"/>
      <c r="GCG60" s="447"/>
      <c r="GCH60" s="447"/>
      <c r="GCI60" s="447"/>
      <c r="GCJ60" s="447"/>
      <c r="GCK60" s="447"/>
      <c r="GCL60" s="447"/>
      <c r="GCM60" s="447"/>
      <c r="GCN60" s="447"/>
      <c r="GCO60" s="447"/>
      <c r="GCP60" s="447"/>
      <c r="GCQ60" s="447"/>
      <c r="GCR60" s="447"/>
      <c r="GCS60" s="447"/>
      <c r="GCT60" s="447"/>
      <c r="GCU60" s="447"/>
      <c r="GCV60" s="447"/>
      <c r="GCW60" s="447"/>
      <c r="GCX60" s="447"/>
      <c r="GCY60" s="447"/>
      <c r="GCZ60" s="447"/>
      <c r="GDA60" s="447"/>
      <c r="GDB60" s="447"/>
      <c r="GDC60" s="447"/>
      <c r="GDD60" s="447"/>
      <c r="GDE60" s="447"/>
      <c r="GDF60" s="447"/>
      <c r="GDG60" s="447"/>
      <c r="GDH60" s="447"/>
      <c r="GDI60" s="447"/>
      <c r="GDJ60" s="447"/>
      <c r="GDK60" s="447"/>
      <c r="GDL60" s="447"/>
      <c r="GDM60" s="447"/>
      <c r="GDN60" s="447"/>
      <c r="GDO60" s="447"/>
      <c r="GDP60" s="447"/>
      <c r="GDQ60" s="447"/>
      <c r="GDR60" s="447"/>
      <c r="GDS60" s="447"/>
      <c r="GDT60" s="447"/>
      <c r="GDU60" s="447"/>
      <c r="GDV60" s="447"/>
      <c r="GDW60" s="447"/>
      <c r="GDX60" s="447"/>
      <c r="GDY60" s="447"/>
      <c r="GDZ60" s="447"/>
      <c r="GEA60" s="447"/>
      <c r="GEB60" s="447"/>
      <c r="GEC60" s="447"/>
      <c r="GED60" s="447"/>
      <c r="GEE60" s="447"/>
      <c r="GEF60" s="447"/>
      <c r="GEG60" s="447"/>
      <c r="GEH60" s="447"/>
      <c r="GEI60" s="447"/>
      <c r="GEJ60" s="447"/>
      <c r="GEK60" s="447"/>
      <c r="GEL60" s="447"/>
      <c r="GEM60" s="447"/>
      <c r="GEN60" s="447"/>
      <c r="GEO60" s="447"/>
      <c r="GEP60" s="447"/>
      <c r="GEQ60" s="447"/>
      <c r="GER60" s="447"/>
      <c r="GES60" s="447"/>
      <c r="GET60" s="447"/>
      <c r="GEU60" s="447"/>
      <c r="GEV60" s="447"/>
      <c r="GEW60" s="447"/>
      <c r="GEX60" s="447"/>
      <c r="GEY60" s="447"/>
      <c r="GEZ60" s="447"/>
      <c r="GFA60" s="447"/>
      <c r="GFB60" s="447"/>
      <c r="GFC60" s="447"/>
      <c r="GFD60" s="447"/>
      <c r="GFE60" s="447"/>
      <c r="GFF60" s="447"/>
      <c r="GFG60" s="447"/>
      <c r="GFH60" s="447"/>
      <c r="GFI60" s="447"/>
      <c r="GFJ60" s="447"/>
      <c r="GFK60" s="447"/>
      <c r="GFL60" s="447"/>
      <c r="GFM60" s="447"/>
      <c r="GFN60" s="447"/>
      <c r="GFO60" s="447"/>
      <c r="GFP60" s="447"/>
      <c r="GFQ60" s="447"/>
      <c r="GFR60" s="447"/>
      <c r="GFS60" s="447"/>
      <c r="GFT60" s="447"/>
      <c r="GFU60" s="447"/>
      <c r="GFV60" s="447"/>
      <c r="GFW60" s="447"/>
      <c r="GFX60" s="447"/>
      <c r="GFY60" s="447"/>
      <c r="GFZ60" s="447"/>
      <c r="GGA60" s="447"/>
      <c r="GGB60" s="447"/>
      <c r="GGC60" s="447"/>
      <c r="GGD60" s="447"/>
      <c r="GGE60" s="447"/>
      <c r="GGF60" s="447"/>
      <c r="GGG60" s="447"/>
      <c r="GGH60" s="447"/>
      <c r="GGI60" s="447"/>
      <c r="GGJ60" s="447"/>
      <c r="GGK60" s="447"/>
      <c r="GGL60" s="447"/>
      <c r="GGM60" s="447"/>
      <c r="GGN60" s="447"/>
      <c r="GGO60" s="447"/>
      <c r="GGP60" s="447"/>
      <c r="GGQ60" s="447"/>
      <c r="GGR60" s="447"/>
      <c r="GGS60" s="447"/>
      <c r="GGT60" s="447"/>
      <c r="GGU60" s="447"/>
      <c r="GGV60" s="447"/>
      <c r="GGW60" s="447"/>
      <c r="GGX60" s="447"/>
      <c r="GGY60" s="447"/>
      <c r="GGZ60" s="447"/>
      <c r="GHA60" s="447"/>
      <c r="GHB60" s="447"/>
      <c r="GHC60" s="447"/>
      <c r="GHD60" s="447"/>
      <c r="GHE60" s="447"/>
      <c r="GHF60" s="447"/>
      <c r="GHG60" s="447"/>
      <c r="GHH60" s="447"/>
      <c r="GHI60" s="447"/>
      <c r="GHJ60" s="447"/>
      <c r="GHK60" s="447"/>
      <c r="GHL60" s="447"/>
      <c r="GHM60" s="447"/>
      <c r="GHN60" s="447"/>
      <c r="GHO60" s="447"/>
      <c r="GHP60" s="447"/>
      <c r="GHQ60" s="447"/>
      <c r="GHR60" s="447"/>
      <c r="GHS60" s="447"/>
      <c r="GHT60" s="447"/>
      <c r="GHU60" s="447"/>
      <c r="GHV60" s="447"/>
      <c r="GHW60" s="447"/>
      <c r="GHX60" s="447"/>
      <c r="GHY60" s="447"/>
      <c r="GHZ60" s="447"/>
      <c r="GIA60" s="447"/>
      <c r="GIB60" s="447"/>
      <c r="GIC60" s="447"/>
      <c r="GID60" s="447"/>
      <c r="GIE60" s="447"/>
      <c r="GIF60" s="447"/>
      <c r="GIG60" s="447"/>
      <c r="GIH60" s="447"/>
      <c r="GII60" s="447"/>
      <c r="GIJ60" s="447"/>
      <c r="GIK60" s="447"/>
      <c r="GIL60" s="447"/>
      <c r="GIM60" s="447"/>
      <c r="GIN60" s="447"/>
      <c r="GIO60" s="447"/>
      <c r="GIP60" s="447"/>
      <c r="GIQ60" s="447"/>
      <c r="GIR60" s="447"/>
      <c r="GIS60" s="447"/>
      <c r="GIT60" s="447"/>
      <c r="GIU60" s="447"/>
      <c r="GIV60" s="447"/>
      <c r="GIW60" s="447"/>
      <c r="GIX60" s="447"/>
      <c r="GIY60" s="447"/>
      <c r="GIZ60" s="447"/>
      <c r="GJA60" s="447"/>
      <c r="GJB60" s="447"/>
      <c r="GJC60" s="447"/>
      <c r="GJD60" s="447"/>
      <c r="GJE60" s="447"/>
      <c r="GJF60" s="447"/>
      <c r="GJG60" s="447"/>
      <c r="GJH60" s="447"/>
      <c r="GJI60" s="447"/>
      <c r="GJJ60" s="447"/>
      <c r="GJK60" s="447"/>
      <c r="GJL60" s="447"/>
      <c r="GJM60" s="447"/>
      <c r="GJN60" s="447"/>
      <c r="GJO60" s="447"/>
      <c r="GJP60" s="447"/>
      <c r="GJQ60" s="447"/>
      <c r="GJR60" s="447"/>
      <c r="GJS60" s="447"/>
      <c r="GJT60" s="447"/>
      <c r="GJU60" s="447"/>
      <c r="GJV60" s="447"/>
      <c r="GJW60" s="447"/>
      <c r="GJX60" s="447"/>
      <c r="GJY60" s="447"/>
      <c r="GJZ60" s="447"/>
      <c r="GKA60" s="447"/>
      <c r="GKB60" s="447"/>
      <c r="GKC60" s="447"/>
      <c r="GKD60" s="447"/>
      <c r="GKE60" s="447"/>
      <c r="GKF60" s="447"/>
      <c r="GKG60" s="447"/>
      <c r="GKH60" s="447"/>
      <c r="GKI60" s="447"/>
      <c r="GKJ60" s="447"/>
      <c r="GKK60" s="447"/>
      <c r="GKL60" s="447"/>
      <c r="GKM60" s="447"/>
      <c r="GKN60" s="447"/>
      <c r="GKO60" s="447"/>
      <c r="GKP60" s="447"/>
      <c r="GKQ60" s="447"/>
      <c r="GKR60" s="447"/>
      <c r="GKS60" s="447"/>
      <c r="GKT60" s="447"/>
      <c r="GKU60" s="447"/>
      <c r="GKV60" s="447"/>
      <c r="GKW60" s="447"/>
      <c r="GKX60" s="447"/>
      <c r="GKY60" s="447"/>
      <c r="GKZ60" s="447"/>
      <c r="GLA60" s="447"/>
      <c r="GLB60" s="447"/>
      <c r="GLC60" s="447"/>
      <c r="GLD60" s="447"/>
      <c r="GLE60" s="447"/>
      <c r="GLF60" s="447"/>
      <c r="GLG60" s="447"/>
      <c r="GLH60" s="447"/>
      <c r="GLI60" s="447"/>
      <c r="GLJ60" s="447"/>
      <c r="GLK60" s="447"/>
      <c r="GLL60" s="447"/>
      <c r="GLM60" s="447"/>
      <c r="GLN60" s="447"/>
      <c r="GLO60" s="447"/>
      <c r="GLP60" s="447"/>
      <c r="GLQ60" s="447"/>
      <c r="GLR60" s="447"/>
      <c r="GLS60" s="447"/>
      <c r="GLT60" s="447"/>
      <c r="GLU60" s="447"/>
      <c r="GLV60" s="447"/>
      <c r="GLW60" s="447"/>
      <c r="GLX60" s="447"/>
      <c r="GLY60" s="447"/>
      <c r="GLZ60" s="447"/>
      <c r="GMA60" s="447"/>
      <c r="GMB60" s="447"/>
      <c r="GMC60" s="447"/>
      <c r="GMD60" s="447"/>
      <c r="GME60" s="447"/>
      <c r="GMF60" s="447"/>
      <c r="GMG60" s="447"/>
      <c r="GMH60" s="447"/>
      <c r="GMI60" s="447"/>
      <c r="GMJ60" s="447"/>
      <c r="GMK60" s="447"/>
      <c r="GML60" s="447"/>
      <c r="GMM60" s="447"/>
      <c r="GMN60" s="447"/>
      <c r="GMO60" s="447"/>
      <c r="GMP60" s="447"/>
      <c r="GMQ60" s="447"/>
      <c r="GMR60" s="447"/>
      <c r="GMS60" s="447"/>
      <c r="GMT60" s="447"/>
      <c r="GMU60" s="447"/>
      <c r="GMV60" s="447"/>
      <c r="GMW60" s="447"/>
      <c r="GMX60" s="447"/>
      <c r="GMY60" s="447"/>
      <c r="GMZ60" s="447"/>
      <c r="GNA60" s="447"/>
      <c r="GNB60" s="447"/>
      <c r="GNC60" s="447"/>
      <c r="GND60" s="447"/>
      <c r="GNE60" s="447"/>
      <c r="GNF60" s="447"/>
      <c r="GNG60" s="447"/>
      <c r="GNH60" s="447"/>
      <c r="GNI60" s="447"/>
      <c r="GNJ60" s="447"/>
      <c r="GNK60" s="447"/>
      <c r="GNL60" s="447"/>
      <c r="GNM60" s="447"/>
      <c r="GNN60" s="447"/>
      <c r="GNO60" s="447"/>
      <c r="GNP60" s="447"/>
      <c r="GNQ60" s="447"/>
      <c r="GNR60" s="447"/>
      <c r="GNS60" s="447"/>
      <c r="GNT60" s="447"/>
      <c r="GNU60" s="447"/>
      <c r="GNV60" s="447"/>
      <c r="GNW60" s="447"/>
      <c r="GNX60" s="447"/>
      <c r="GNY60" s="447"/>
      <c r="GNZ60" s="447"/>
      <c r="GOA60" s="447"/>
      <c r="GOB60" s="447"/>
      <c r="GOC60" s="447"/>
      <c r="GOD60" s="447"/>
      <c r="GOE60" s="447"/>
      <c r="GOF60" s="447"/>
      <c r="GOG60" s="447"/>
      <c r="GOH60" s="447"/>
      <c r="GOI60" s="447"/>
      <c r="GOJ60" s="447"/>
      <c r="GOK60" s="447"/>
      <c r="GOL60" s="447"/>
      <c r="GOM60" s="447"/>
      <c r="GON60" s="447"/>
      <c r="GOO60" s="447"/>
      <c r="GOP60" s="447"/>
      <c r="GOQ60" s="447"/>
      <c r="GOR60" s="447"/>
      <c r="GOS60" s="447"/>
      <c r="GOT60" s="447"/>
      <c r="GOU60" s="447"/>
      <c r="GOV60" s="447"/>
      <c r="GOW60" s="447"/>
      <c r="GOX60" s="447"/>
      <c r="GOY60" s="447"/>
      <c r="GOZ60" s="447"/>
      <c r="GPA60" s="447"/>
      <c r="GPB60" s="447"/>
      <c r="GPC60" s="447"/>
      <c r="GPD60" s="447"/>
      <c r="GPE60" s="447"/>
      <c r="GPF60" s="447"/>
      <c r="GPG60" s="447"/>
      <c r="GPH60" s="447"/>
      <c r="GPI60" s="447"/>
      <c r="GPJ60" s="447"/>
      <c r="GPK60" s="447"/>
      <c r="GPL60" s="447"/>
      <c r="GPM60" s="447"/>
      <c r="GPN60" s="447"/>
      <c r="GPO60" s="447"/>
      <c r="GPP60" s="447"/>
      <c r="GPQ60" s="447"/>
      <c r="GPR60" s="447"/>
      <c r="GPS60" s="447"/>
      <c r="GPT60" s="447"/>
      <c r="GPU60" s="447"/>
      <c r="GPV60" s="447"/>
      <c r="GPW60" s="447"/>
      <c r="GPX60" s="447"/>
      <c r="GPY60" s="447"/>
      <c r="GPZ60" s="447"/>
      <c r="GQA60" s="447"/>
      <c r="GQB60" s="447"/>
      <c r="GQC60" s="447"/>
      <c r="GQD60" s="447"/>
      <c r="GQE60" s="447"/>
      <c r="GQF60" s="447"/>
      <c r="GQG60" s="447"/>
      <c r="GQH60" s="447"/>
      <c r="GQI60" s="447"/>
      <c r="GQJ60" s="447"/>
      <c r="GQK60" s="447"/>
      <c r="GQL60" s="447"/>
      <c r="GQM60" s="447"/>
      <c r="GQN60" s="447"/>
      <c r="GQO60" s="447"/>
      <c r="GQP60" s="447"/>
      <c r="GQQ60" s="447"/>
      <c r="GQR60" s="447"/>
      <c r="GQS60" s="447"/>
      <c r="GQT60" s="447"/>
      <c r="GQU60" s="447"/>
      <c r="GQV60" s="447"/>
      <c r="GQW60" s="447"/>
      <c r="GQX60" s="447"/>
      <c r="GQY60" s="447"/>
      <c r="GQZ60" s="447"/>
      <c r="GRA60" s="447"/>
      <c r="GRB60" s="447"/>
      <c r="GRC60" s="447"/>
      <c r="GRD60" s="447"/>
      <c r="GRE60" s="447"/>
      <c r="GRF60" s="447"/>
      <c r="GRG60" s="447"/>
      <c r="GRH60" s="447"/>
      <c r="GRI60" s="447"/>
      <c r="GRJ60" s="447"/>
      <c r="GRK60" s="447"/>
      <c r="GRL60" s="447"/>
      <c r="GRM60" s="447"/>
      <c r="GRN60" s="447"/>
      <c r="GRO60" s="447"/>
      <c r="GRP60" s="447"/>
      <c r="GRQ60" s="447"/>
      <c r="GRR60" s="447"/>
      <c r="GRS60" s="447"/>
      <c r="GRT60" s="447"/>
      <c r="GRU60" s="447"/>
      <c r="GRV60" s="447"/>
      <c r="GRW60" s="447"/>
      <c r="GRX60" s="447"/>
      <c r="GRY60" s="447"/>
      <c r="GRZ60" s="447"/>
      <c r="GSA60" s="447"/>
      <c r="GSB60" s="447"/>
      <c r="GSC60" s="447"/>
      <c r="GSD60" s="447"/>
      <c r="GSE60" s="447"/>
      <c r="GSF60" s="447"/>
      <c r="GSG60" s="447"/>
      <c r="GSH60" s="447"/>
      <c r="GSI60" s="447"/>
      <c r="GSJ60" s="447"/>
      <c r="GSK60" s="447"/>
      <c r="GSL60" s="447"/>
      <c r="GSM60" s="447"/>
      <c r="GSN60" s="447"/>
      <c r="GSO60" s="447"/>
      <c r="GSP60" s="447"/>
      <c r="GSQ60" s="447"/>
      <c r="GSR60" s="447"/>
      <c r="GSS60" s="447"/>
      <c r="GST60" s="447"/>
      <c r="GSU60" s="447"/>
      <c r="GSV60" s="447"/>
      <c r="GSW60" s="447"/>
      <c r="GSX60" s="447"/>
      <c r="GSY60" s="447"/>
      <c r="GSZ60" s="447"/>
      <c r="GTA60" s="447"/>
      <c r="GTB60" s="447"/>
      <c r="GTC60" s="447"/>
      <c r="GTD60" s="447"/>
      <c r="GTE60" s="447"/>
      <c r="GTF60" s="447"/>
      <c r="GTG60" s="447"/>
      <c r="GTH60" s="447"/>
      <c r="GTI60" s="447"/>
      <c r="GTJ60" s="447"/>
      <c r="GTK60" s="447"/>
      <c r="GTL60" s="447"/>
      <c r="GTM60" s="447"/>
      <c r="GTN60" s="447"/>
      <c r="GTO60" s="447"/>
      <c r="GTP60" s="447"/>
      <c r="GTQ60" s="447"/>
      <c r="GTR60" s="447"/>
      <c r="GTS60" s="447"/>
      <c r="GTT60" s="447"/>
      <c r="GTU60" s="447"/>
      <c r="GTV60" s="447"/>
      <c r="GTW60" s="447"/>
      <c r="GTX60" s="447"/>
      <c r="GTY60" s="447"/>
      <c r="GTZ60" s="447"/>
      <c r="GUA60" s="447"/>
      <c r="GUB60" s="447"/>
      <c r="GUC60" s="447"/>
      <c r="GUD60" s="447"/>
      <c r="GUE60" s="447"/>
      <c r="GUF60" s="447"/>
      <c r="GUG60" s="447"/>
      <c r="GUH60" s="447"/>
      <c r="GUI60" s="447"/>
      <c r="GUJ60" s="447"/>
      <c r="GUK60" s="447"/>
      <c r="GUL60" s="447"/>
      <c r="GUM60" s="447"/>
      <c r="GUN60" s="447"/>
      <c r="GUO60" s="447"/>
      <c r="GUP60" s="447"/>
      <c r="GUQ60" s="447"/>
      <c r="GUR60" s="447"/>
      <c r="GUS60" s="447"/>
      <c r="GUT60" s="447"/>
      <c r="GUU60" s="447"/>
      <c r="GUV60" s="447"/>
      <c r="GUW60" s="447"/>
      <c r="GUX60" s="447"/>
      <c r="GUY60" s="447"/>
      <c r="GUZ60" s="447"/>
      <c r="GVA60" s="447"/>
      <c r="GVB60" s="447"/>
      <c r="GVC60" s="447"/>
      <c r="GVD60" s="447"/>
      <c r="GVE60" s="447"/>
      <c r="GVF60" s="447"/>
      <c r="GVG60" s="447"/>
      <c r="GVH60" s="447"/>
      <c r="GVI60" s="447"/>
      <c r="GVJ60" s="447"/>
      <c r="GVK60" s="447"/>
      <c r="GVL60" s="447"/>
      <c r="GVM60" s="447"/>
      <c r="GVN60" s="447"/>
      <c r="GVO60" s="447"/>
      <c r="GVP60" s="447"/>
      <c r="GVQ60" s="447"/>
      <c r="GVR60" s="447"/>
      <c r="GVS60" s="447"/>
      <c r="GVT60" s="447"/>
      <c r="GVU60" s="447"/>
      <c r="GVV60" s="447"/>
      <c r="GVW60" s="447"/>
      <c r="GVX60" s="447"/>
      <c r="GVY60" s="447"/>
      <c r="GVZ60" s="447"/>
      <c r="GWA60" s="447"/>
      <c r="GWB60" s="447"/>
      <c r="GWC60" s="447"/>
      <c r="GWD60" s="447"/>
      <c r="GWE60" s="447"/>
      <c r="GWF60" s="447"/>
      <c r="GWG60" s="447"/>
      <c r="GWH60" s="447"/>
      <c r="GWI60" s="447"/>
      <c r="GWJ60" s="447"/>
      <c r="GWK60" s="447"/>
      <c r="GWL60" s="447"/>
      <c r="GWM60" s="447"/>
      <c r="GWN60" s="447"/>
      <c r="GWO60" s="447"/>
      <c r="GWP60" s="447"/>
      <c r="GWQ60" s="447"/>
      <c r="GWR60" s="447"/>
      <c r="GWS60" s="447"/>
      <c r="GWT60" s="447"/>
      <c r="GWU60" s="447"/>
      <c r="GWV60" s="447"/>
      <c r="GWW60" s="447"/>
      <c r="GWX60" s="447"/>
      <c r="GWY60" s="447"/>
      <c r="GWZ60" s="447"/>
      <c r="GXA60" s="447"/>
      <c r="GXB60" s="447"/>
      <c r="GXC60" s="447"/>
      <c r="GXD60" s="447"/>
      <c r="GXE60" s="447"/>
      <c r="GXF60" s="447"/>
      <c r="GXG60" s="447"/>
      <c r="GXH60" s="447"/>
      <c r="GXI60" s="447"/>
      <c r="GXJ60" s="447"/>
      <c r="GXK60" s="447"/>
      <c r="GXL60" s="447"/>
      <c r="GXM60" s="447"/>
      <c r="GXN60" s="447"/>
      <c r="GXO60" s="447"/>
      <c r="GXP60" s="447"/>
      <c r="GXQ60" s="447"/>
      <c r="GXR60" s="447"/>
      <c r="GXS60" s="447"/>
      <c r="GXT60" s="447"/>
      <c r="GXU60" s="447"/>
      <c r="GXV60" s="447"/>
      <c r="GXW60" s="447"/>
      <c r="GXX60" s="447"/>
      <c r="GXY60" s="447"/>
      <c r="GXZ60" s="447"/>
      <c r="GYA60" s="447"/>
      <c r="GYB60" s="447"/>
      <c r="GYC60" s="447"/>
      <c r="GYD60" s="447"/>
      <c r="GYE60" s="447"/>
      <c r="GYF60" s="447"/>
      <c r="GYG60" s="447"/>
      <c r="GYH60" s="447"/>
      <c r="GYI60" s="447"/>
      <c r="GYJ60" s="447"/>
      <c r="GYK60" s="447"/>
      <c r="GYL60" s="447"/>
      <c r="GYM60" s="447"/>
      <c r="GYN60" s="447"/>
      <c r="GYO60" s="447"/>
      <c r="GYP60" s="447"/>
      <c r="GYQ60" s="447"/>
      <c r="GYR60" s="447"/>
      <c r="GYS60" s="447"/>
      <c r="GYT60" s="447"/>
      <c r="GYU60" s="447"/>
      <c r="GYV60" s="447"/>
      <c r="GYW60" s="447"/>
      <c r="GYX60" s="447"/>
      <c r="GYY60" s="447"/>
      <c r="GYZ60" s="447"/>
      <c r="GZA60" s="447"/>
      <c r="GZB60" s="447"/>
      <c r="GZC60" s="447"/>
      <c r="GZD60" s="447"/>
      <c r="GZE60" s="447"/>
      <c r="GZF60" s="447"/>
      <c r="GZG60" s="447"/>
      <c r="GZH60" s="447"/>
      <c r="GZI60" s="447"/>
      <c r="GZJ60" s="447"/>
      <c r="GZK60" s="447"/>
      <c r="GZL60" s="447"/>
      <c r="GZM60" s="447"/>
      <c r="GZN60" s="447"/>
      <c r="GZO60" s="447"/>
      <c r="GZP60" s="447"/>
      <c r="GZQ60" s="447"/>
      <c r="GZR60" s="447"/>
      <c r="GZS60" s="447"/>
      <c r="GZT60" s="447"/>
      <c r="GZU60" s="447"/>
      <c r="GZV60" s="447"/>
      <c r="GZW60" s="447"/>
      <c r="GZX60" s="447"/>
      <c r="GZY60" s="447"/>
      <c r="GZZ60" s="447"/>
      <c r="HAA60" s="447"/>
      <c r="HAB60" s="447"/>
      <c r="HAC60" s="447"/>
      <c r="HAD60" s="447"/>
      <c r="HAE60" s="447"/>
      <c r="HAF60" s="447"/>
      <c r="HAG60" s="447"/>
      <c r="HAH60" s="447"/>
      <c r="HAI60" s="447"/>
      <c r="HAJ60" s="447"/>
      <c r="HAK60" s="447"/>
      <c r="HAL60" s="447"/>
      <c r="HAM60" s="447"/>
      <c r="HAN60" s="447"/>
      <c r="HAO60" s="447"/>
      <c r="HAP60" s="447"/>
      <c r="HAQ60" s="447"/>
      <c r="HAR60" s="447"/>
      <c r="HAS60" s="447"/>
      <c r="HAT60" s="447"/>
      <c r="HAU60" s="447"/>
      <c r="HAV60" s="447"/>
      <c r="HAW60" s="447"/>
      <c r="HAX60" s="447"/>
      <c r="HAY60" s="447"/>
      <c r="HAZ60" s="447"/>
      <c r="HBA60" s="447"/>
      <c r="HBB60" s="447"/>
      <c r="HBC60" s="447"/>
      <c r="HBD60" s="447"/>
      <c r="HBE60" s="447"/>
      <c r="HBF60" s="447"/>
      <c r="HBG60" s="447"/>
      <c r="HBH60" s="447"/>
      <c r="HBI60" s="447"/>
      <c r="HBJ60" s="447"/>
      <c r="HBK60" s="447"/>
      <c r="HBL60" s="447"/>
      <c r="HBM60" s="447"/>
      <c r="HBN60" s="447"/>
      <c r="HBO60" s="447"/>
      <c r="HBP60" s="447"/>
      <c r="HBQ60" s="447"/>
      <c r="HBR60" s="447"/>
      <c r="HBS60" s="447"/>
      <c r="HBT60" s="447"/>
      <c r="HBU60" s="447"/>
      <c r="HBV60" s="447"/>
      <c r="HBW60" s="447"/>
      <c r="HBX60" s="447"/>
      <c r="HBY60" s="447"/>
      <c r="HBZ60" s="447"/>
      <c r="HCA60" s="447"/>
      <c r="HCB60" s="447"/>
      <c r="HCC60" s="447"/>
      <c r="HCD60" s="447"/>
      <c r="HCE60" s="447"/>
      <c r="HCF60" s="447"/>
      <c r="HCG60" s="447"/>
      <c r="HCH60" s="447"/>
      <c r="HCI60" s="447"/>
      <c r="HCJ60" s="447"/>
      <c r="HCK60" s="447"/>
      <c r="HCL60" s="447"/>
      <c r="HCM60" s="447"/>
      <c r="HCN60" s="447"/>
      <c r="HCO60" s="447"/>
      <c r="HCP60" s="447"/>
      <c r="HCQ60" s="447"/>
      <c r="HCR60" s="447"/>
      <c r="HCS60" s="447"/>
      <c r="HCT60" s="447"/>
      <c r="HCU60" s="447"/>
      <c r="HCV60" s="447"/>
      <c r="HCW60" s="447"/>
      <c r="HCX60" s="447"/>
      <c r="HCY60" s="447"/>
      <c r="HCZ60" s="447"/>
      <c r="HDA60" s="447"/>
      <c r="HDB60" s="447"/>
      <c r="HDC60" s="447"/>
      <c r="HDD60" s="447"/>
      <c r="HDE60" s="447"/>
      <c r="HDF60" s="447"/>
      <c r="HDG60" s="447"/>
      <c r="HDH60" s="447"/>
      <c r="HDI60" s="447"/>
      <c r="HDJ60" s="447"/>
      <c r="HDK60" s="447"/>
      <c r="HDL60" s="447"/>
      <c r="HDM60" s="447"/>
      <c r="HDN60" s="447"/>
      <c r="HDO60" s="447"/>
      <c r="HDP60" s="447"/>
      <c r="HDQ60" s="447"/>
      <c r="HDR60" s="447"/>
      <c r="HDS60" s="447"/>
      <c r="HDT60" s="447"/>
      <c r="HDU60" s="447"/>
      <c r="HDV60" s="447"/>
      <c r="HDW60" s="447"/>
      <c r="HDX60" s="447"/>
      <c r="HDY60" s="447"/>
      <c r="HDZ60" s="447"/>
      <c r="HEA60" s="447"/>
      <c r="HEB60" s="447"/>
      <c r="HEC60" s="447"/>
      <c r="HED60" s="447"/>
      <c r="HEE60" s="447"/>
      <c r="HEF60" s="447"/>
      <c r="HEG60" s="447"/>
      <c r="HEH60" s="447"/>
      <c r="HEI60" s="447"/>
      <c r="HEJ60" s="447"/>
      <c r="HEK60" s="447"/>
      <c r="HEL60" s="447"/>
      <c r="HEM60" s="447"/>
      <c r="HEN60" s="447"/>
      <c r="HEO60" s="447"/>
      <c r="HEP60" s="447"/>
      <c r="HEQ60" s="447"/>
      <c r="HER60" s="447"/>
      <c r="HES60" s="447"/>
      <c r="HET60" s="447"/>
      <c r="HEU60" s="447"/>
      <c r="HEV60" s="447"/>
      <c r="HEW60" s="447"/>
      <c r="HEX60" s="447"/>
      <c r="HEY60" s="447"/>
      <c r="HEZ60" s="447"/>
      <c r="HFA60" s="447"/>
      <c r="HFB60" s="447"/>
      <c r="HFC60" s="447"/>
      <c r="HFD60" s="447"/>
      <c r="HFE60" s="447"/>
      <c r="HFF60" s="447"/>
      <c r="HFG60" s="447"/>
      <c r="HFH60" s="447"/>
      <c r="HFI60" s="447"/>
      <c r="HFJ60" s="447"/>
      <c r="HFK60" s="447"/>
      <c r="HFL60" s="447"/>
      <c r="HFM60" s="447"/>
      <c r="HFN60" s="447"/>
      <c r="HFO60" s="447"/>
      <c r="HFP60" s="447"/>
      <c r="HFQ60" s="447"/>
      <c r="HFR60" s="447"/>
      <c r="HFS60" s="447"/>
      <c r="HFT60" s="447"/>
      <c r="HFU60" s="447"/>
      <c r="HFV60" s="447"/>
      <c r="HFW60" s="447"/>
      <c r="HFX60" s="447"/>
      <c r="HFY60" s="447"/>
      <c r="HFZ60" s="447"/>
      <c r="HGA60" s="447"/>
      <c r="HGB60" s="447"/>
      <c r="HGC60" s="447"/>
      <c r="HGD60" s="447"/>
      <c r="HGE60" s="447"/>
      <c r="HGF60" s="447"/>
      <c r="HGG60" s="447"/>
      <c r="HGH60" s="447"/>
      <c r="HGI60" s="447"/>
      <c r="HGJ60" s="447"/>
      <c r="HGK60" s="447"/>
      <c r="HGL60" s="447"/>
      <c r="HGM60" s="447"/>
      <c r="HGN60" s="447"/>
      <c r="HGO60" s="447"/>
      <c r="HGP60" s="447"/>
      <c r="HGQ60" s="447"/>
      <c r="HGR60" s="447"/>
      <c r="HGS60" s="447"/>
      <c r="HGT60" s="447"/>
      <c r="HGU60" s="447"/>
      <c r="HGV60" s="447"/>
      <c r="HGW60" s="447"/>
      <c r="HGX60" s="447"/>
      <c r="HGY60" s="447"/>
      <c r="HGZ60" s="447"/>
      <c r="HHA60" s="447"/>
      <c r="HHB60" s="447"/>
      <c r="HHC60" s="447"/>
      <c r="HHD60" s="447"/>
      <c r="HHE60" s="447"/>
      <c r="HHF60" s="447"/>
      <c r="HHG60" s="447"/>
      <c r="HHH60" s="447"/>
      <c r="HHI60" s="447"/>
      <c r="HHJ60" s="447"/>
      <c r="HHK60" s="447"/>
      <c r="HHL60" s="447"/>
      <c r="HHM60" s="447"/>
      <c r="HHN60" s="447"/>
      <c r="HHO60" s="447"/>
      <c r="HHP60" s="447"/>
      <c r="HHQ60" s="447"/>
      <c r="HHR60" s="447"/>
      <c r="HHS60" s="447"/>
      <c r="HHT60" s="447"/>
      <c r="HHU60" s="447"/>
      <c r="HHV60" s="447"/>
      <c r="HHW60" s="447"/>
      <c r="HHX60" s="447"/>
      <c r="HHY60" s="447"/>
      <c r="HHZ60" s="447"/>
      <c r="HIA60" s="447"/>
      <c r="HIB60" s="447"/>
      <c r="HIC60" s="447"/>
      <c r="HID60" s="447"/>
      <c r="HIE60" s="447"/>
      <c r="HIF60" s="447"/>
      <c r="HIG60" s="447"/>
      <c r="HIH60" s="447"/>
      <c r="HII60" s="447"/>
      <c r="HIJ60" s="447"/>
      <c r="HIK60" s="447"/>
      <c r="HIL60" s="447"/>
      <c r="HIM60" s="447"/>
      <c r="HIN60" s="447"/>
      <c r="HIO60" s="447"/>
      <c r="HIP60" s="447"/>
      <c r="HIQ60" s="447"/>
      <c r="HIR60" s="447"/>
      <c r="HIS60" s="447"/>
      <c r="HIT60" s="447"/>
      <c r="HIU60" s="447"/>
      <c r="HIV60" s="447"/>
      <c r="HIW60" s="447"/>
      <c r="HIX60" s="447"/>
      <c r="HIY60" s="447"/>
      <c r="HIZ60" s="447"/>
      <c r="HJA60" s="447"/>
      <c r="HJB60" s="447"/>
      <c r="HJC60" s="447"/>
      <c r="HJD60" s="447"/>
      <c r="HJE60" s="447"/>
      <c r="HJF60" s="447"/>
      <c r="HJG60" s="447"/>
      <c r="HJH60" s="447"/>
      <c r="HJI60" s="447"/>
      <c r="HJJ60" s="447"/>
      <c r="HJK60" s="447"/>
      <c r="HJL60" s="447"/>
      <c r="HJM60" s="447"/>
      <c r="HJN60" s="447"/>
      <c r="HJO60" s="447"/>
      <c r="HJP60" s="447"/>
      <c r="HJQ60" s="447"/>
      <c r="HJR60" s="447"/>
      <c r="HJS60" s="447"/>
      <c r="HJT60" s="447"/>
      <c r="HJU60" s="447"/>
      <c r="HJV60" s="447"/>
      <c r="HJW60" s="447"/>
      <c r="HJX60" s="447"/>
      <c r="HJY60" s="447"/>
      <c r="HJZ60" s="447"/>
      <c r="HKA60" s="447"/>
      <c r="HKB60" s="447"/>
      <c r="HKC60" s="447"/>
      <c r="HKD60" s="447"/>
      <c r="HKE60" s="447"/>
      <c r="HKF60" s="447"/>
      <c r="HKG60" s="447"/>
      <c r="HKH60" s="447"/>
      <c r="HKI60" s="447"/>
      <c r="HKJ60" s="447"/>
      <c r="HKK60" s="447"/>
      <c r="HKL60" s="447"/>
      <c r="HKM60" s="447"/>
      <c r="HKN60" s="447"/>
      <c r="HKO60" s="447"/>
      <c r="HKP60" s="447"/>
      <c r="HKQ60" s="447"/>
      <c r="HKR60" s="447"/>
      <c r="HKS60" s="447"/>
      <c r="HKT60" s="447"/>
      <c r="HKU60" s="447"/>
      <c r="HKV60" s="447"/>
      <c r="HKW60" s="447"/>
      <c r="HKX60" s="447"/>
      <c r="HKY60" s="447"/>
      <c r="HKZ60" s="447"/>
      <c r="HLA60" s="447"/>
      <c r="HLB60" s="447"/>
      <c r="HLC60" s="447"/>
      <c r="HLD60" s="447"/>
      <c r="HLE60" s="447"/>
      <c r="HLF60" s="447"/>
      <c r="HLG60" s="447"/>
      <c r="HLH60" s="447"/>
      <c r="HLI60" s="447"/>
      <c r="HLJ60" s="447"/>
      <c r="HLK60" s="447"/>
      <c r="HLL60" s="447"/>
      <c r="HLM60" s="447"/>
      <c r="HLN60" s="447"/>
      <c r="HLO60" s="447"/>
      <c r="HLP60" s="447"/>
      <c r="HLQ60" s="447"/>
      <c r="HLR60" s="447"/>
      <c r="HLS60" s="447"/>
      <c r="HLT60" s="447"/>
      <c r="HLU60" s="447"/>
      <c r="HLV60" s="447"/>
      <c r="HLW60" s="447"/>
      <c r="HLX60" s="447"/>
      <c r="HLY60" s="447"/>
      <c r="HLZ60" s="447"/>
      <c r="HMA60" s="447"/>
      <c r="HMB60" s="447"/>
      <c r="HMC60" s="447"/>
      <c r="HMD60" s="447"/>
      <c r="HME60" s="447"/>
      <c r="HMF60" s="447"/>
      <c r="HMG60" s="447"/>
      <c r="HMH60" s="447"/>
      <c r="HMI60" s="447"/>
      <c r="HMJ60" s="447"/>
      <c r="HMK60" s="447"/>
      <c r="HML60" s="447"/>
      <c r="HMM60" s="447"/>
      <c r="HMN60" s="447"/>
      <c r="HMO60" s="447"/>
      <c r="HMP60" s="447"/>
      <c r="HMQ60" s="447"/>
      <c r="HMR60" s="447"/>
      <c r="HMS60" s="447"/>
      <c r="HMT60" s="447"/>
      <c r="HMU60" s="447"/>
      <c r="HMV60" s="447"/>
      <c r="HMW60" s="447"/>
      <c r="HMX60" s="447"/>
      <c r="HMY60" s="447"/>
      <c r="HMZ60" s="447"/>
      <c r="HNA60" s="447"/>
      <c r="HNB60" s="447"/>
      <c r="HNC60" s="447"/>
      <c r="HND60" s="447"/>
      <c r="HNE60" s="447"/>
      <c r="HNF60" s="447"/>
      <c r="HNG60" s="447"/>
      <c r="HNH60" s="447"/>
      <c r="HNI60" s="447"/>
      <c r="HNJ60" s="447"/>
      <c r="HNK60" s="447"/>
      <c r="HNL60" s="447"/>
      <c r="HNM60" s="447"/>
      <c r="HNN60" s="447"/>
      <c r="HNO60" s="447"/>
      <c r="HNP60" s="447"/>
      <c r="HNQ60" s="447"/>
      <c r="HNR60" s="447"/>
      <c r="HNS60" s="447"/>
      <c r="HNT60" s="447"/>
      <c r="HNU60" s="447"/>
      <c r="HNV60" s="447"/>
      <c r="HNW60" s="447"/>
      <c r="HNX60" s="447"/>
      <c r="HNY60" s="447"/>
      <c r="HNZ60" s="447"/>
      <c r="HOA60" s="447"/>
      <c r="HOB60" s="447"/>
      <c r="HOC60" s="447"/>
      <c r="HOD60" s="447"/>
      <c r="HOE60" s="447"/>
      <c r="HOF60" s="447"/>
      <c r="HOG60" s="447"/>
      <c r="HOH60" s="447"/>
      <c r="HOI60" s="447"/>
      <c r="HOJ60" s="447"/>
      <c r="HOK60" s="447"/>
      <c r="HOL60" s="447"/>
      <c r="HOM60" s="447"/>
      <c r="HON60" s="447"/>
      <c r="HOO60" s="447"/>
      <c r="HOP60" s="447"/>
      <c r="HOQ60" s="447"/>
      <c r="HOR60" s="447"/>
      <c r="HOS60" s="447"/>
      <c r="HOT60" s="447"/>
      <c r="HOU60" s="447"/>
      <c r="HOV60" s="447"/>
      <c r="HOW60" s="447"/>
      <c r="HOX60" s="447"/>
      <c r="HOY60" s="447"/>
      <c r="HOZ60" s="447"/>
      <c r="HPA60" s="447"/>
      <c r="HPB60" s="447"/>
      <c r="HPC60" s="447"/>
      <c r="HPD60" s="447"/>
      <c r="HPE60" s="447"/>
      <c r="HPF60" s="447"/>
      <c r="HPG60" s="447"/>
      <c r="HPH60" s="447"/>
      <c r="HPI60" s="447"/>
      <c r="HPJ60" s="447"/>
      <c r="HPK60" s="447"/>
      <c r="HPL60" s="447"/>
      <c r="HPM60" s="447"/>
      <c r="HPN60" s="447"/>
      <c r="HPO60" s="447"/>
      <c r="HPP60" s="447"/>
      <c r="HPQ60" s="447"/>
      <c r="HPR60" s="447"/>
      <c r="HPS60" s="447"/>
      <c r="HPT60" s="447"/>
      <c r="HPU60" s="447"/>
      <c r="HPV60" s="447"/>
      <c r="HPW60" s="447"/>
      <c r="HPX60" s="447"/>
      <c r="HPY60" s="447"/>
      <c r="HPZ60" s="447"/>
      <c r="HQA60" s="447"/>
      <c r="HQB60" s="447"/>
      <c r="HQC60" s="447"/>
      <c r="HQD60" s="447"/>
      <c r="HQE60" s="447"/>
      <c r="HQF60" s="447"/>
      <c r="HQG60" s="447"/>
      <c r="HQH60" s="447"/>
      <c r="HQI60" s="447"/>
      <c r="HQJ60" s="447"/>
      <c r="HQK60" s="447"/>
      <c r="HQL60" s="447"/>
      <c r="HQM60" s="447"/>
      <c r="HQN60" s="447"/>
      <c r="HQO60" s="447"/>
      <c r="HQP60" s="447"/>
      <c r="HQQ60" s="447"/>
      <c r="HQR60" s="447"/>
      <c r="HQS60" s="447"/>
      <c r="HQT60" s="447"/>
      <c r="HQU60" s="447"/>
      <c r="HQV60" s="447"/>
      <c r="HQW60" s="447"/>
      <c r="HQX60" s="447"/>
      <c r="HQY60" s="447"/>
      <c r="HQZ60" s="447"/>
      <c r="HRA60" s="447"/>
      <c r="HRB60" s="447"/>
      <c r="HRC60" s="447"/>
      <c r="HRD60" s="447"/>
      <c r="HRE60" s="447"/>
      <c r="HRF60" s="447"/>
      <c r="HRG60" s="447"/>
      <c r="HRH60" s="447"/>
      <c r="HRI60" s="447"/>
      <c r="HRJ60" s="447"/>
      <c r="HRK60" s="447"/>
      <c r="HRL60" s="447"/>
      <c r="HRM60" s="447"/>
      <c r="HRN60" s="447"/>
      <c r="HRO60" s="447"/>
      <c r="HRP60" s="447"/>
      <c r="HRQ60" s="447"/>
      <c r="HRR60" s="447"/>
      <c r="HRS60" s="447"/>
      <c r="HRT60" s="447"/>
      <c r="HRU60" s="447"/>
      <c r="HRV60" s="447"/>
      <c r="HRW60" s="447"/>
      <c r="HRX60" s="447"/>
      <c r="HRY60" s="447"/>
      <c r="HRZ60" s="447"/>
      <c r="HSA60" s="447"/>
      <c r="HSB60" s="447"/>
      <c r="HSC60" s="447"/>
      <c r="HSD60" s="447"/>
      <c r="HSE60" s="447"/>
      <c r="HSF60" s="447"/>
      <c r="HSG60" s="447"/>
      <c r="HSH60" s="447"/>
      <c r="HSI60" s="447"/>
      <c r="HSJ60" s="447"/>
      <c r="HSK60" s="447"/>
      <c r="HSL60" s="447"/>
      <c r="HSM60" s="447"/>
      <c r="HSN60" s="447"/>
      <c r="HSO60" s="447"/>
      <c r="HSP60" s="447"/>
      <c r="HSQ60" s="447"/>
      <c r="HSR60" s="447"/>
      <c r="HSS60" s="447"/>
      <c r="HST60" s="447"/>
      <c r="HSU60" s="447"/>
      <c r="HSV60" s="447"/>
      <c r="HSW60" s="447"/>
      <c r="HSX60" s="447"/>
      <c r="HSY60" s="447"/>
      <c r="HSZ60" s="447"/>
      <c r="HTA60" s="447"/>
      <c r="HTB60" s="447"/>
      <c r="HTC60" s="447"/>
      <c r="HTD60" s="447"/>
      <c r="HTE60" s="447"/>
      <c r="HTF60" s="447"/>
      <c r="HTG60" s="447"/>
      <c r="HTH60" s="447"/>
      <c r="HTI60" s="447"/>
      <c r="HTJ60" s="447"/>
      <c r="HTK60" s="447"/>
      <c r="HTL60" s="447"/>
      <c r="HTM60" s="447"/>
      <c r="HTN60" s="447"/>
      <c r="HTO60" s="447"/>
      <c r="HTP60" s="447"/>
      <c r="HTQ60" s="447"/>
      <c r="HTR60" s="447"/>
      <c r="HTS60" s="447"/>
      <c r="HTT60" s="447"/>
      <c r="HTU60" s="447"/>
      <c r="HTV60" s="447"/>
      <c r="HTW60" s="447"/>
      <c r="HTX60" s="447"/>
      <c r="HTY60" s="447"/>
      <c r="HTZ60" s="447"/>
      <c r="HUA60" s="447"/>
      <c r="HUB60" s="447"/>
      <c r="HUC60" s="447"/>
      <c r="HUD60" s="447"/>
      <c r="HUE60" s="447"/>
      <c r="HUF60" s="447"/>
      <c r="HUG60" s="447"/>
      <c r="HUH60" s="447"/>
      <c r="HUI60" s="447"/>
      <c r="HUJ60" s="447"/>
      <c r="HUK60" s="447"/>
      <c r="HUL60" s="447"/>
      <c r="HUM60" s="447"/>
      <c r="HUN60" s="447"/>
      <c r="HUO60" s="447"/>
      <c r="HUP60" s="447"/>
      <c r="HUQ60" s="447"/>
      <c r="HUR60" s="447"/>
      <c r="HUS60" s="447"/>
      <c r="HUT60" s="447"/>
      <c r="HUU60" s="447"/>
      <c r="HUV60" s="447"/>
      <c r="HUW60" s="447"/>
      <c r="HUX60" s="447"/>
      <c r="HUY60" s="447"/>
      <c r="HUZ60" s="447"/>
      <c r="HVA60" s="447"/>
      <c r="HVB60" s="447"/>
      <c r="HVC60" s="447"/>
      <c r="HVD60" s="447"/>
      <c r="HVE60" s="447"/>
      <c r="HVF60" s="447"/>
      <c r="HVG60" s="447"/>
      <c r="HVH60" s="447"/>
      <c r="HVI60" s="447"/>
      <c r="HVJ60" s="447"/>
      <c r="HVK60" s="447"/>
      <c r="HVL60" s="447"/>
      <c r="HVM60" s="447"/>
      <c r="HVN60" s="447"/>
      <c r="HVO60" s="447"/>
      <c r="HVP60" s="447"/>
      <c r="HVQ60" s="447"/>
      <c r="HVR60" s="447"/>
      <c r="HVS60" s="447"/>
      <c r="HVT60" s="447"/>
      <c r="HVU60" s="447"/>
      <c r="HVV60" s="447"/>
      <c r="HVW60" s="447"/>
      <c r="HVX60" s="447"/>
      <c r="HVY60" s="447"/>
      <c r="HVZ60" s="447"/>
      <c r="HWA60" s="447"/>
      <c r="HWB60" s="447"/>
      <c r="HWC60" s="447"/>
      <c r="HWD60" s="447"/>
      <c r="HWE60" s="447"/>
      <c r="HWF60" s="447"/>
      <c r="HWG60" s="447"/>
      <c r="HWH60" s="447"/>
      <c r="HWI60" s="447"/>
      <c r="HWJ60" s="447"/>
      <c r="HWK60" s="447"/>
      <c r="HWL60" s="447"/>
      <c r="HWM60" s="447"/>
      <c r="HWN60" s="447"/>
      <c r="HWO60" s="447"/>
      <c r="HWP60" s="447"/>
      <c r="HWQ60" s="447"/>
      <c r="HWR60" s="447"/>
      <c r="HWS60" s="447"/>
      <c r="HWT60" s="447"/>
      <c r="HWU60" s="447"/>
      <c r="HWV60" s="447"/>
      <c r="HWW60" s="447"/>
      <c r="HWX60" s="447"/>
      <c r="HWY60" s="447"/>
      <c r="HWZ60" s="447"/>
      <c r="HXA60" s="447"/>
      <c r="HXB60" s="447"/>
      <c r="HXC60" s="447"/>
      <c r="HXD60" s="447"/>
      <c r="HXE60" s="447"/>
      <c r="HXF60" s="447"/>
      <c r="HXG60" s="447"/>
      <c r="HXH60" s="447"/>
      <c r="HXI60" s="447"/>
      <c r="HXJ60" s="447"/>
      <c r="HXK60" s="447"/>
      <c r="HXL60" s="447"/>
      <c r="HXM60" s="447"/>
      <c r="HXN60" s="447"/>
      <c r="HXO60" s="447"/>
      <c r="HXP60" s="447"/>
      <c r="HXQ60" s="447"/>
      <c r="HXR60" s="447"/>
      <c r="HXS60" s="447"/>
      <c r="HXT60" s="447"/>
      <c r="HXU60" s="447"/>
      <c r="HXV60" s="447"/>
      <c r="HXW60" s="447"/>
      <c r="HXX60" s="447"/>
      <c r="HXY60" s="447"/>
      <c r="HXZ60" s="447"/>
      <c r="HYA60" s="447"/>
      <c r="HYB60" s="447"/>
      <c r="HYC60" s="447"/>
      <c r="HYD60" s="447"/>
      <c r="HYE60" s="447"/>
      <c r="HYF60" s="447"/>
      <c r="HYG60" s="447"/>
      <c r="HYH60" s="447"/>
      <c r="HYI60" s="447"/>
      <c r="HYJ60" s="447"/>
      <c r="HYK60" s="447"/>
      <c r="HYL60" s="447"/>
      <c r="HYM60" s="447"/>
      <c r="HYN60" s="447"/>
      <c r="HYO60" s="447"/>
      <c r="HYP60" s="447"/>
      <c r="HYQ60" s="447"/>
      <c r="HYR60" s="447"/>
      <c r="HYS60" s="447"/>
      <c r="HYT60" s="447"/>
      <c r="HYU60" s="447"/>
      <c r="HYV60" s="447"/>
      <c r="HYW60" s="447"/>
      <c r="HYX60" s="447"/>
      <c r="HYY60" s="447"/>
      <c r="HYZ60" s="447"/>
      <c r="HZA60" s="447"/>
      <c r="HZB60" s="447"/>
      <c r="HZC60" s="447"/>
      <c r="HZD60" s="447"/>
      <c r="HZE60" s="447"/>
      <c r="HZF60" s="447"/>
      <c r="HZG60" s="447"/>
      <c r="HZH60" s="447"/>
      <c r="HZI60" s="447"/>
      <c r="HZJ60" s="447"/>
      <c r="HZK60" s="447"/>
      <c r="HZL60" s="447"/>
      <c r="HZM60" s="447"/>
      <c r="HZN60" s="447"/>
      <c r="HZO60" s="447"/>
      <c r="HZP60" s="447"/>
      <c r="HZQ60" s="447"/>
      <c r="HZR60" s="447"/>
      <c r="HZS60" s="447"/>
      <c r="HZT60" s="447"/>
      <c r="HZU60" s="447"/>
      <c r="HZV60" s="447"/>
      <c r="HZW60" s="447"/>
      <c r="HZX60" s="447"/>
      <c r="HZY60" s="447"/>
      <c r="HZZ60" s="447"/>
      <c r="IAA60" s="447"/>
      <c r="IAB60" s="447"/>
      <c r="IAC60" s="447"/>
      <c r="IAD60" s="447"/>
      <c r="IAE60" s="447"/>
      <c r="IAF60" s="447"/>
      <c r="IAG60" s="447"/>
      <c r="IAH60" s="447"/>
      <c r="IAI60" s="447"/>
      <c r="IAJ60" s="447"/>
      <c r="IAK60" s="447"/>
      <c r="IAL60" s="447"/>
      <c r="IAM60" s="447"/>
      <c r="IAN60" s="447"/>
      <c r="IAO60" s="447"/>
      <c r="IAP60" s="447"/>
      <c r="IAQ60" s="447"/>
      <c r="IAR60" s="447"/>
      <c r="IAS60" s="447"/>
      <c r="IAT60" s="447"/>
      <c r="IAU60" s="447"/>
      <c r="IAV60" s="447"/>
      <c r="IAW60" s="447"/>
      <c r="IAX60" s="447"/>
      <c r="IAY60" s="447"/>
      <c r="IAZ60" s="447"/>
      <c r="IBA60" s="447"/>
      <c r="IBB60" s="447"/>
      <c r="IBC60" s="447"/>
      <c r="IBD60" s="447"/>
      <c r="IBE60" s="447"/>
      <c r="IBF60" s="447"/>
      <c r="IBG60" s="447"/>
      <c r="IBH60" s="447"/>
      <c r="IBI60" s="447"/>
      <c r="IBJ60" s="447"/>
      <c r="IBK60" s="447"/>
      <c r="IBL60" s="447"/>
      <c r="IBM60" s="447"/>
      <c r="IBN60" s="447"/>
      <c r="IBO60" s="447"/>
      <c r="IBP60" s="447"/>
      <c r="IBQ60" s="447"/>
      <c r="IBR60" s="447"/>
      <c r="IBS60" s="447"/>
      <c r="IBT60" s="447"/>
      <c r="IBU60" s="447"/>
      <c r="IBV60" s="447"/>
      <c r="IBW60" s="447"/>
      <c r="IBX60" s="447"/>
      <c r="IBY60" s="447"/>
      <c r="IBZ60" s="447"/>
      <c r="ICA60" s="447"/>
      <c r="ICB60" s="447"/>
      <c r="ICC60" s="447"/>
      <c r="ICD60" s="447"/>
      <c r="ICE60" s="447"/>
      <c r="ICF60" s="447"/>
      <c r="ICG60" s="447"/>
      <c r="ICH60" s="447"/>
      <c r="ICI60" s="447"/>
      <c r="ICJ60" s="447"/>
      <c r="ICK60" s="447"/>
      <c r="ICL60" s="447"/>
      <c r="ICM60" s="447"/>
      <c r="ICN60" s="447"/>
      <c r="ICO60" s="447"/>
      <c r="ICP60" s="447"/>
      <c r="ICQ60" s="447"/>
      <c r="ICR60" s="447"/>
      <c r="ICS60" s="447"/>
      <c r="ICT60" s="447"/>
      <c r="ICU60" s="447"/>
      <c r="ICV60" s="447"/>
      <c r="ICW60" s="447"/>
      <c r="ICX60" s="447"/>
      <c r="ICY60" s="447"/>
      <c r="ICZ60" s="447"/>
      <c r="IDA60" s="447"/>
      <c r="IDB60" s="447"/>
      <c r="IDC60" s="447"/>
      <c r="IDD60" s="447"/>
      <c r="IDE60" s="447"/>
      <c r="IDF60" s="447"/>
      <c r="IDG60" s="447"/>
      <c r="IDH60" s="447"/>
      <c r="IDI60" s="447"/>
      <c r="IDJ60" s="447"/>
      <c r="IDK60" s="447"/>
      <c r="IDL60" s="447"/>
      <c r="IDM60" s="447"/>
      <c r="IDN60" s="447"/>
      <c r="IDO60" s="447"/>
      <c r="IDP60" s="447"/>
      <c r="IDQ60" s="447"/>
      <c r="IDR60" s="447"/>
      <c r="IDS60" s="447"/>
      <c r="IDT60" s="447"/>
      <c r="IDU60" s="447"/>
      <c r="IDV60" s="447"/>
      <c r="IDW60" s="447"/>
      <c r="IDX60" s="447"/>
      <c r="IDY60" s="447"/>
      <c r="IDZ60" s="447"/>
      <c r="IEA60" s="447"/>
      <c r="IEB60" s="447"/>
      <c r="IEC60" s="447"/>
      <c r="IED60" s="447"/>
      <c r="IEE60" s="447"/>
      <c r="IEF60" s="447"/>
      <c r="IEG60" s="447"/>
      <c r="IEH60" s="447"/>
      <c r="IEI60" s="447"/>
      <c r="IEJ60" s="447"/>
      <c r="IEK60" s="447"/>
      <c r="IEL60" s="447"/>
      <c r="IEM60" s="447"/>
      <c r="IEN60" s="447"/>
      <c r="IEO60" s="447"/>
      <c r="IEP60" s="447"/>
      <c r="IEQ60" s="447"/>
      <c r="IER60" s="447"/>
      <c r="IES60" s="447"/>
      <c r="IET60" s="447"/>
      <c r="IEU60" s="447"/>
      <c r="IEV60" s="447"/>
      <c r="IEW60" s="447"/>
      <c r="IEX60" s="447"/>
      <c r="IEY60" s="447"/>
      <c r="IEZ60" s="447"/>
      <c r="IFA60" s="447"/>
      <c r="IFB60" s="447"/>
      <c r="IFC60" s="447"/>
      <c r="IFD60" s="447"/>
      <c r="IFE60" s="447"/>
      <c r="IFF60" s="447"/>
      <c r="IFG60" s="447"/>
      <c r="IFH60" s="447"/>
      <c r="IFI60" s="447"/>
      <c r="IFJ60" s="447"/>
      <c r="IFK60" s="447"/>
      <c r="IFL60" s="447"/>
      <c r="IFM60" s="447"/>
      <c r="IFN60" s="447"/>
      <c r="IFO60" s="447"/>
      <c r="IFP60" s="447"/>
      <c r="IFQ60" s="447"/>
      <c r="IFR60" s="447"/>
      <c r="IFS60" s="447"/>
      <c r="IFT60" s="447"/>
      <c r="IFU60" s="447"/>
      <c r="IFV60" s="447"/>
      <c r="IFW60" s="447"/>
      <c r="IFX60" s="447"/>
      <c r="IFY60" s="447"/>
      <c r="IFZ60" s="447"/>
      <c r="IGA60" s="447"/>
      <c r="IGB60" s="447"/>
      <c r="IGC60" s="447"/>
      <c r="IGD60" s="447"/>
      <c r="IGE60" s="447"/>
      <c r="IGF60" s="447"/>
      <c r="IGG60" s="447"/>
      <c r="IGH60" s="447"/>
      <c r="IGI60" s="447"/>
      <c r="IGJ60" s="447"/>
      <c r="IGK60" s="447"/>
      <c r="IGL60" s="447"/>
      <c r="IGM60" s="447"/>
      <c r="IGN60" s="447"/>
      <c r="IGO60" s="447"/>
      <c r="IGP60" s="447"/>
      <c r="IGQ60" s="447"/>
      <c r="IGR60" s="447"/>
      <c r="IGS60" s="447"/>
      <c r="IGT60" s="447"/>
      <c r="IGU60" s="447"/>
      <c r="IGV60" s="447"/>
      <c r="IGW60" s="447"/>
      <c r="IGX60" s="447"/>
      <c r="IGY60" s="447"/>
      <c r="IGZ60" s="447"/>
      <c r="IHA60" s="447"/>
      <c r="IHB60" s="447"/>
      <c r="IHC60" s="447"/>
      <c r="IHD60" s="447"/>
      <c r="IHE60" s="447"/>
      <c r="IHF60" s="447"/>
      <c r="IHG60" s="447"/>
      <c r="IHH60" s="447"/>
      <c r="IHI60" s="447"/>
      <c r="IHJ60" s="447"/>
      <c r="IHK60" s="447"/>
      <c r="IHL60" s="447"/>
      <c r="IHM60" s="447"/>
      <c r="IHN60" s="447"/>
      <c r="IHO60" s="447"/>
      <c r="IHP60" s="447"/>
      <c r="IHQ60" s="447"/>
      <c r="IHR60" s="447"/>
      <c r="IHS60" s="447"/>
      <c r="IHT60" s="447"/>
      <c r="IHU60" s="447"/>
      <c r="IHV60" s="447"/>
      <c r="IHW60" s="447"/>
      <c r="IHX60" s="447"/>
      <c r="IHY60" s="447"/>
      <c r="IHZ60" s="447"/>
      <c r="IIA60" s="447"/>
      <c r="IIB60" s="447"/>
      <c r="IIC60" s="447"/>
      <c r="IID60" s="447"/>
      <c r="IIE60" s="447"/>
      <c r="IIF60" s="447"/>
      <c r="IIG60" s="447"/>
      <c r="IIH60" s="447"/>
      <c r="III60" s="447"/>
      <c r="IIJ60" s="447"/>
      <c r="IIK60" s="447"/>
      <c r="IIL60" s="447"/>
      <c r="IIM60" s="447"/>
      <c r="IIN60" s="447"/>
      <c r="IIO60" s="447"/>
      <c r="IIP60" s="447"/>
      <c r="IIQ60" s="447"/>
      <c r="IIR60" s="447"/>
      <c r="IIS60" s="447"/>
      <c r="IIT60" s="447"/>
      <c r="IIU60" s="447"/>
      <c r="IIV60" s="447"/>
      <c r="IIW60" s="447"/>
      <c r="IIX60" s="447"/>
      <c r="IIY60" s="447"/>
      <c r="IIZ60" s="447"/>
      <c r="IJA60" s="447"/>
      <c r="IJB60" s="447"/>
      <c r="IJC60" s="447"/>
      <c r="IJD60" s="447"/>
      <c r="IJE60" s="447"/>
      <c r="IJF60" s="447"/>
      <c r="IJG60" s="447"/>
      <c r="IJH60" s="447"/>
      <c r="IJI60" s="447"/>
      <c r="IJJ60" s="447"/>
      <c r="IJK60" s="447"/>
      <c r="IJL60" s="447"/>
      <c r="IJM60" s="447"/>
      <c r="IJN60" s="447"/>
      <c r="IJO60" s="447"/>
      <c r="IJP60" s="447"/>
      <c r="IJQ60" s="447"/>
      <c r="IJR60" s="447"/>
      <c r="IJS60" s="447"/>
      <c r="IJT60" s="447"/>
      <c r="IJU60" s="447"/>
      <c r="IJV60" s="447"/>
      <c r="IJW60" s="447"/>
      <c r="IJX60" s="447"/>
      <c r="IJY60" s="447"/>
      <c r="IJZ60" s="447"/>
      <c r="IKA60" s="447"/>
      <c r="IKB60" s="447"/>
      <c r="IKC60" s="447"/>
      <c r="IKD60" s="447"/>
      <c r="IKE60" s="447"/>
      <c r="IKF60" s="447"/>
      <c r="IKG60" s="447"/>
      <c r="IKH60" s="447"/>
      <c r="IKI60" s="447"/>
      <c r="IKJ60" s="447"/>
      <c r="IKK60" s="447"/>
      <c r="IKL60" s="447"/>
      <c r="IKM60" s="447"/>
      <c r="IKN60" s="447"/>
      <c r="IKO60" s="447"/>
      <c r="IKP60" s="447"/>
      <c r="IKQ60" s="447"/>
      <c r="IKR60" s="447"/>
      <c r="IKS60" s="447"/>
      <c r="IKT60" s="447"/>
      <c r="IKU60" s="447"/>
      <c r="IKV60" s="447"/>
      <c r="IKW60" s="447"/>
      <c r="IKX60" s="447"/>
      <c r="IKY60" s="447"/>
      <c r="IKZ60" s="447"/>
      <c r="ILA60" s="447"/>
      <c r="ILB60" s="447"/>
      <c r="ILC60" s="447"/>
      <c r="ILD60" s="447"/>
      <c r="ILE60" s="447"/>
      <c r="ILF60" s="447"/>
      <c r="ILG60" s="447"/>
      <c r="ILH60" s="447"/>
      <c r="ILI60" s="447"/>
      <c r="ILJ60" s="447"/>
      <c r="ILK60" s="447"/>
      <c r="ILL60" s="447"/>
      <c r="ILM60" s="447"/>
      <c r="ILN60" s="447"/>
      <c r="ILO60" s="447"/>
      <c r="ILP60" s="447"/>
      <c r="ILQ60" s="447"/>
      <c r="ILR60" s="447"/>
      <c r="ILS60" s="447"/>
      <c r="ILT60" s="447"/>
      <c r="ILU60" s="447"/>
      <c r="ILV60" s="447"/>
      <c r="ILW60" s="447"/>
      <c r="ILX60" s="447"/>
      <c r="ILY60" s="447"/>
      <c r="ILZ60" s="447"/>
      <c r="IMA60" s="447"/>
      <c r="IMB60" s="447"/>
      <c r="IMC60" s="447"/>
      <c r="IMD60" s="447"/>
      <c r="IME60" s="447"/>
      <c r="IMF60" s="447"/>
      <c r="IMG60" s="447"/>
      <c r="IMH60" s="447"/>
      <c r="IMI60" s="447"/>
      <c r="IMJ60" s="447"/>
      <c r="IMK60" s="447"/>
      <c r="IML60" s="447"/>
      <c r="IMM60" s="447"/>
      <c r="IMN60" s="447"/>
      <c r="IMO60" s="447"/>
      <c r="IMP60" s="447"/>
      <c r="IMQ60" s="447"/>
      <c r="IMR60" s="447"/>
      <c r="IMS60" s="447"/>
      <c r="IMT60" s="447"/>
      <c r="IMU60" s="447"/>
      <c r="IMV60" s="447"/>
      <c r="IMW60" s="447"/>
      <c r="IMX60" s="447"/>
      <c r="IMY60" s="447"/>
      <c r="IMZ60" s="447"/>
      <c r="INA60" s="447"/>
      <c r="INB60" s="447"/>
      <c r="INC60" s="447"/>
      <c r="IND60" s="447"/>
      <c r="INE60" s="447"/>
      <c r="INF60" s="447"/>
      <c r="ING60" s="447"/>
      <c r="INH60" s="447"/>
      <c r="INI60" s="447"/>
      <c r="INJ60" s="447"/>
      <c r="INK60" s="447"/>
      <c r="INL60" s="447"/>
      <c r="INM60" s="447"/>
      <c r="INN60" s="447"/>
      <c r="INO60" s="447"/>
      <c r="INP60" s="447"/>
      <c r="INQ60" s="447"/>
      <c r="INR60" s="447"/>
      <c r="INS60" s="447"/>
      <c r="INT60" s="447"/>
      <c r="INU60" s="447"/>
      <c r="INV60" s="447"/>
      <c r="INW60" s="447"/>
      <c r="INX60" s="447"/>
      <c r="INY60" s="447"/>
      <c r="INZ60" s="447"/>
      <c r="IOA60" s="447"/>
      <c r="IOB60" s="447"/>
      <c r="IOC60" s="447"/>
      <c r="IOD60" s="447"/>
      <c r="IOE60" s="447"/>
      <c r="IOF60" s="447"/>
      <c r="IOG60" s="447"/>
      <c r="IOH60" s="447"/>
      <c r="IOI60" s="447"/>
      <c r="IOJ60" s="447"/>
      <c r="IOK60" s="447"/>
      <c r="IOL60" s="447"/>
      <c r="IOM60" s="447"/>
      <c r="ION60" s="447"/>
      <c r="IOO60" s="447"/>
      <c r="IOP60" s="447"/>
      <c r="IOQ60" s="447"/>
      <c r="IOR60" s="447"/>
      <c r="IOS60" s="447"/>
      <c r="IOT60" s="447"/>
      <c r="IOU60" s="447"/>
      <c r="IOV60" s="447"/>
      <c r="IOW60" s="447"/>
      <c r="IOX60" s="447"/>
      <c r="IOY60" s="447"/>
      <c r="IOZ60" s="447"/>
      <c r="IPA60" s="447"/>
      <c r="IPB60" s="447"/>
      <c r="IPC60" s="447"/>
      <c r="IPD60" s="447"/>
      <c r="IPE60" s="447"/>
      <c r="IPF60" s="447"/>
      <c r="IPG60" s="447"/>
      <c r="IPH60" s="447"/>
      <c r="IPI60" s="447"/>
      <c r="IPJ60" s="447"/>
      <c r="IPK60" s="447"/>
      <c r="IPL60" s="447"/>
      <c r="IPM60" s="447"/>
      <c r="IPN60" s="447"/>
      <c r="IPO60" s="447"/>
      <c r="IPP60" s="447"/>
      <c r="IPQ60" s="447"/>
      <c r="IPR60" s="447"/>
      <c r="IPS60" s="447"/>
      <c r="IPT60" s="447"/>
      <c r="IPU60" s="447"/>
      <c r="IPV60" s="447"/>
      <c r="IPW60" s="447"/>
      <c r="IPX60" s="447"/>
      <c r="IPY60" s="447"/>
      <c r="IPZ60" s="447"/>
      <c r="IQA60" s="447"/>
      <c r="IQB60" s="447"/>
      <c r="IQC60" s="447"/>
      <c r="IQD60" s="447"/>
      <c r="IQE60" s="447"/>
      <c r="IQF60" s="447"/>
      <c r="IQG60" s="447"/>
      <c r="IQH60" s="447"/>
      <c r="IQI60" s="447"/>
      <c r="IQJ60" s="447"/>
      <c r="IQK60" s="447"/>
      <c r="IQL60" s="447"/>
      <c r="IQM60" s="447"/>
      <c r="IQN60" s="447"/>
      <c r="IQO60" s="447"/>
      <c r="IQP60" s="447"/>
      <c r="IQQ60" s="447"/>
      <c r="IQR60" s="447"/>
      <c r="IQS60" s="447"/>
      <c r="IQT60" s="447"/>
      <c r="IQU60" s="447"/>
      <c r="IQV60" s="447"/>
      <c r="IQW60" s="447"/>
      <c r="IQX60" s="447"/>
      <c r="IQY60" s="447"/>
      <c r="IQZ60" s="447"/>
      <c r="IRA60" s="447"/>
      <c r="IRB60" s="447"/>
      <c r="IRC60" s="447"/>
      <c r="IRD60" s="447"/>
      <c r="IRE60" s="447"/>
      <c r="IRF60" s="447"/>
      <c r="IRG60" s="447"/>
      <c r="IRH60" s="447"/>
      <c r="IRI60" s="447"/>
      <c r="IRJ60" s="447"/>
      <c r="IRK60" s="447"/>
      <c r="IRL60" s="447"/>
      <c r="IRM60" s="447"/>
      <c r="IRN60" s="447"/>
      <c r="IRO60" s="447"/>
      <c r="IRP60" s="447"/>
      <c r="IRQ60" s="447"/>
      <c r="IRR60" s="447"/>
      <c r="IRS60" s="447"/>
      <c r="IRT60" s="447"/>
      <c r="IRU60" s="447"/>
      <c r="IRV60" s="447"/>
      <c r="IRW60" s="447"/>
      <c r="IRX60" s="447"/>
      <c r="IRY60" s="447"/>
      <c r="IRZ60" s="447"/>
      <c r="ISA60" s="447"/>
      <c r="ISB60" s="447"/>
      <c r="ISC60" s="447"/>
      <c r="ISD60" s="447"/>
      <c r="ISE60" s="447"/>
      <c r="ISF60" s="447"/>
      <c r="ISG60" s="447"/>
      <c r="ISH60" s="447"/>
      <c r="ISI60" s="447"/>
      <c r="ISJ60" s="447"/>
      <c r="ISK60" s="447"/>
      <c r="ISL60" s="447"/>
      <c r="ISM60" s="447"/>
      <c r="ISN60" s="447"/>
      <c r="ISO60" s="447"/>
      <c r="ISP60" s="447"/>
      <c r="ISQ60" s="447"/>
      <c r="ISR60" s="447"/>
      <c r="ISS60" s="447"/>
      <c r="IST60" s="447"/>
      <c r="ISU60" s="447"/>
      <c r="ISV60" s="447"/>
      <c r="ISW60" s="447"/>
      <c r="ISX60" s="447"/>
      <c r="ISY60" s="447"/>
      <c r="ISZ60" s="447"/>
      <c r="ITA60" s="447"/>
      <c r="ITB60" s="447"/>
      <c r="ITC60" s="447"/>
      <c r="ITD60" s="447"/>
      <c r="ITE60" s="447"/>
      <c r="ITF60" s="447"/>
      <c r="ITG60" s="447"/>
      <c r="ITH60" s="447"/>
      <c r="ITI60" s="447"/>
      <c r="ITJ60" s="447"/>
      <c r="ITK60" s="447"/>
      <c r="ITL60" s="447"/>
      <c r="ITM60" s="447"/>
      <c r="ITN60" s="447"/>
      <c r="ITO60" s="447"/>
      <c r="ITP60" s="447"/>
      <c r="ITQ60" s="447"/>
      <c r="ITR60" s="447"/>
      <c r="ITS60" s="447"/>
      <c r="ITT60" s="447"/>
      <c r="ITU60" s="447"/>
      <c r="ITV60" s="447"/>
      <c r="ITW60" s="447"/>
      <c r="ITX60" s="447"/>
      <c r="ITY60" s="447"/>
      <c r="ITZ60" s="447"/>
      <c r="IUA60" s="447"/>
      <c r="IUB60" s="447"/>
      <c r="IUC60" s="447"/>
      <c r="IUD60" s="447"/>
      <c r="IUE60" s="447"/>
      <c r="IUF60" s="447"/>
      <c r="IUG60" s="447"/>
      <c r="IUH60" s="447"/>
      <c r="IUI60" s="447"/>
      <c r="IUJ60" s="447"/>
      <c r="IUK60" s="447"/>
      <c r="IUL60" s="447"/>
      <c r="IUM60" s="447"/>
      <c r="IUN60" s="447"/>
      <c r="IUO60" s="447"/>
      <c r="IUP60" s="447"/>
      <c r="IUQ60" s="447"/>
      <c r="IUR60" s="447"/>
      <c r="IUS60" s="447"/>
      <c r="IUT60" s="447"/>
      <c r="IUU60" s="447"/>
      <c r="IUV60" s="447"/>
      <c r="IUW60" s="447"/>
      <c r="IUX60" s="447"/>
      <c r="IUY60" s="447"/>
      <c r="IUZ60" s="447"/>
      <c r="IVA60" s="447"/>
      <c r="IVB60" s="447"/>
      <c r="IVC60" s="447"/>
      <c r="IVD60" s="447"/>
      <c r="IVE60" s="447"/>
      <c r="IVF60" s="447"/>
      <c r="IVG60" s="447"/>
      <c r="IVH60" s="447"/>
      <c r="IVI60" s="447"/>
      <c r="IVJ60" s="447"/>
      <c r="IVK60" s="447"/>
      <c r="IVL60" s="447"/>
      <c r="IVM60" s="447"/>
      <c r="IVN60" s="447"/>
      <c r="IVO60" s="447"/>
      <c r="IVP60" s="447"/>
      <c r="IVQ60" s="447"/>
      <c r="IVR60" s="447"/>
      <c r="IVS60" s="447"/>
      <c r="IVT60" s="447"/>
      <c r="IVU60" s="447"/>
      <c r="IVV60" s="447"/>
      <c r="IVW60" s="447"/>
      <c r="IVX60" s="447"/>
      <c r="IVY60" s="447"/>
      <c r="IVZ60" s="447"/>
      <c r="IWA60" s="447"/>
      <c r="IWB60" s="447"/>
      <c r="IWC60" s="447"/>
      <c r="IWD60" s="447"/>
      <c r="IWE60" s="447"/>
      <c r="IWF60" s="447"/>
      <c r="IWG60" s="447"/>
      <c r="IWH60" s="447"/>
      <c r="IWI60" s="447"/>
      <c r="IWJ60" s="447"/>
      <c r="IWK60" s="447"/>
      <c r="IWL60" s="447"/>
      <c r="IWM60" s="447"/>
      <c r="IWN60" s="447"/>
      <c r="IWO60" s="447"/>
      <c r="IWP60" s="447"/>
      <c r="IWQ60" s="447"/>
      <c r="IWR60" s="447"/>
      <c r="IWS60" s="447"/>
      <c r="IWT60" s="447"/>
      <c r="IWU60" s="447"/>
      <c r="IWV60" s="447"/>
      <c r="IWW60" s="447"/>
      <c r="IWX60" s="447"/>
      <c r="IWY60" s="447"/>
      <c r="IWZ60" s="447"/>
      <c r="IXA60" s="447"/>
      <c r="IXB60" s="447"/>
      <c r="IXC60" s="447"/>
      <c r="IXD60" s="447"/>
      <c r="IXE60" s="447"/>
      <c r="IXF60" s="447"/>
      <c r="IXG60" s="447"/>
      <c r="IXH60" s="447"/>
      <c r="IXI60" s="447"/>
      <c r="IXJ60" s="447"/>
      <c r="IXK60" s="447"/>
      <c r="IXL60" s="447"/>
      <c r="IXM60" s="447"/>
      <c r="IXN60" s="447"/>
      <c r="IXO60" s="447"/>
      <c r="IXP60" s="447"/>
      <c r="IXQ60" s="447"/>
      <c r="IXR60" s="447"/>
      <c r="IXS60" s="447"/>
      <c r="IXT60" s="447"/>
      <c r="IXU60" s="447"/>
      <c r="IXV60" s="447"/>
      <c r="IXW60" s="447"/>
      <c r="IXX60" s="447"/>
      <c r="IXY60" s="447"/>
      <c r="IXZ60" s="447"/>
      <c r="IYA60" s="447"/>
      <c r="IYB60" s="447"/>
      <c r="IYC60" s="447"/>
      <c r="IYD60" s="447"/>
      <c r="IYE60" s="447"/>
      <c r="IYF60" s="447"/>
      <c r="IYG60" s="447"/>
      <c r="IYH60" s="447"/>
      <c r="IYI60" s="447"/>
      <c r="IYJ60" s="447"/>
      <c r="IYK60" s="447"/>
      <c r="IYL60" s="447"/>
      <c r="IYM60" s="447"/>
      <c r="IYN60" s="447"/>
      <c r="IYO60" s="447"/>
      <c r="IYP60" s="447"/>
      <c r="IYQ60" s="447"/>
      <c r="IYR60" s="447"/>
      <c r="IYS60" s="447"/>
      <c r="IYT60" s="447"/>
      <c r="IYU60" s="447"/>
      <c r="IYV60" s="447"/>
      <c r="IYW60" s="447"/>
      <c r="IYX60" s="447"/>
      <c r="IYY60" s="447"/>
      <c r="IYZ60" s="447"/>
      <c r="IZA60" s="447"/>
      <c r="IZB60" s="447"/>
      <c r="IZC60" s="447"/>
      <c r="IZD60" s="447"/>
      <c r="IZE60" s="447"/>
      <c r="IZF60" s="447"/>
      <c r="IZG60" s="447"/>
      <c r="IZH60" s="447"/>
      <c r="IZI60" s="447"/>
      <c r="IZJ60" s="447"/>
      <c r="IZK60" s="447"/>
      <c r="IZL60" s="447"/>
      <c r="IZM60" s="447"/>
      <c r="IZN60" s="447"/>
      <c r="IZO60" s="447"/>
      <c r="IZP60" s="447"/>
      <c r="IZQ60" s="447"/>
      <c r="IZR60" s="447"/>
      <c r="IZS60" s="447"/>
      <c r="IZT60" s="447"/>
      <c r="IZU60" s="447"/>
      <c r="IZV60" s="447"/>
      <c r="IZW60" s="447"/>
      <c r="IZX60" s="447"/>
      <c r="IZY60" s="447"/>
      <c r="IZZ60" s="447"/>
      <c r="JAA60" s="447"/>
      <c r="JAB60" s="447"/>
      <c r="JAC60" s="447"/>
      <c r="JAD60" s="447"/>
      <c r="JAE60" s="447"/>
      <c r="JAF60" s="447"/>
      <c r="JAG60" s="447"/>
      <c r="JAH60" s="447"/>
      <c r="JAI60" s="447"/>
      <c r="JAJ60" s="447"/>
      <c r="JAK60" s="447"/>
      <c r="JAL60" s="447"/>
      <c r="JAM60" s="447"/>
      <c r="JAN60" s="447"/>
      <c r="JAO60" s="447"/>
      <c r="JAP60" s="447"/>
      <c r="JAQ60" s="447"/>
      <c r="JAR60" s="447"/>
      <c r="JAS60" s="447"/>
      <c r="JAT60" s="447"/>
      <c r="JAU60" s="447"/>
      <c r="JAV60" s="447"/>
      <c r="JAW60" s="447"/>
      <c r="JAX60" s="447"/>
      <c r="JAY60" s="447"/>
      <c r="JAZ60" s="447"/>
      <c r="JBA60" s="447"/>
      <c r="JBB60" s="447"/>
      <c r="JBC60" s="447"/>
      <c r="JBD60" s="447"/>
      <c r="JBE60" s="447"/>
      <c r="JBF60" s="447"/>
      <c r="JBG60" s="447"/>
      <c r="JBH60" s="447"/>
      <c r="JBI60" s="447"/>
      <c r="JBJ60" s="447"/>
      <c r="JBK60" s="447"/>
      <c r="JBL60" s="447"/>
      <c r="JBM60" s="447"/>
      <c r="JBN60" s="447"/>
      <c r="JBO60" s="447"/>
      <c r="JBP60" s="447"/>
      <c r="JBQ60" s="447"/>
      <c r="JBR60" s="447"/>
      <c r="JBS60" s="447"/>
      <c r="JBT60" s="447"/>
      <c r="JBU60" s="447"/>
      <c r="JBV60" s="447"/>
      <c r="JBW60" s="447"/>
      <c r="JBX60" s="447"/>
      <c r="JBY60" s="447"/>
      <c r="JBZ60" s="447"/>
      <c r="JCA60" s="447"/>
      <c r="JCB60" s="447"/>
      <c r="JCC60" s="447"/>
      <c r="JCD60" s="447"/>
      <c r="JCE60" s="447"/>
      <c r="JCF60" s="447"/>
      <c r="JCG60" s="447"/>
      <c r="JCH60" s="447"/>
      <c r="JCI60" s="447"/>
      <c r="JCJ60" s="447"/>
      <c r="JCK60" s="447"/>
      <c r="JCL60" s="447"/>
      <c r="JCM60" s="447"/>
      <c r="JCN60" s="447"/>
      <c r="JCO60" s="447"/>
      <c r="JCP60" s="447"/>
      <c r="JCQ60" s="447"/>
      <c r="JCR60" s="447"/>
      <c r="JCS60" s="447"/>
      <c r="JCT60" s="447"/>
      <c r="JCU60" s="447"/>
      <c r="JCV60" s="447"/>
      <c r="JCW60" s="447"/>
      <c r="JCX60" s="447"/>
      <c r="JCY60" s="447"/>
      <c r="JCZ60" s="447"/>
      <c r="JDA60" s="447"/>
      <c r="JDB60" s="447"/>
      <c r="JDC60" s="447"/>
      <c r="JDD60" s="447"/>
      <c r="JDE60" s="447"/>
      <c r="JDF60" s="447"/>
      <c r="JDG60" s="447"/>
      <c r="JDH60" s="447"/>
      <c r="JDI60" s="447"/>
      <c r="JDJ60" s="447"/>
      <c r="JDK60" s="447"/>
      <c r="JDL60" s="447"/>
      <c r="JDM60" s="447"/>
      <c r="JDN60" s="447"/>
      <c r="JDO60" s="447"/>
      <c r="JDP60" s="447"/>
      <c r="JDQ60" s="447"/>
      <c r="JDR60" s="447"/>
      <c r="JDS60" s="447"/>
      <c r="JDT60" s="447"/>
      <c r="JDU60" s="447"/>
      <c r="JDV60" s="447"/>
      <c r="JDW60" s="447"/>
      <c r="JDX60" s="447"/>
      <c r="JDY60" s="447"/>
      <c r="JDZ60" s="447"/>
      <c r="JEA60" s="447"/>
      <c r="JEB60" s="447"/>
      <c r="JEC60" s="447"/>
      <c r="JED60" s="447"/>
      <c r="JEE60" s="447"/>
      <c r="JEF60" s="447"/>
      <c r="JEG60" s="447"/>
      <c r="JEH60" s="447"/>
      <c r="JEI60" s="447"/>
      <c r="JEJ60" s="447"/>
      <c r="JEK60" s="447"/>
      <c r="JEL60" s="447"/>
      <c r="JEM60" s="447"/>
      <c r="JEN60" s="447"/>
      <c r="JEO60" s="447"/>
      <c r="JEP60" s="447"/>
      <c r="JEQ60" s="447"/>
      <c r="JER60" s="447"/>
      <c r="JES60" s="447"/>
      <c r="JET60" s="447"/>
      <c r="JEU60" s="447"/>
      <c r="JEV60" s="447"/>
      <c r="JEW60" s="447"/>
      <c r="JEX60" s="447"/>
      <c r="JEY60" s="447"/>
      <c r="JEZ60" s="447"/>
      <c r="JFA60" s="447"/>
      <c r="JFB60" s="447"/>
      <c r="JFC60" s="447"/>
      <c r="JFD60" s="447"/>
      <c r="JFE60" s="447"/>
      <c r="JFF60" s="447"/>
      <c r="JFG60" s="447"/>
      <c r="JFH60" s="447"/>
      <c r="JFI60" s="447"/>
      <c r="JFJ60" s="447"/>
      <c r="JFK60" s="447"/>
      <c r="JFL60" s="447"/>
      <c r="JFM60" s="447"/>
      <c r="JFN60" s="447"/>
      <c r="JFO60" s="447"/>
      <c r="JFP60" s="447"/>
      <c r="JFQ60" s="447"/>
      <c r="JFR60" s="447"/>
      <c r="JFS60" s="447"/>
      <c r="JFT60" s="447"/>
      <c r="JFU60" s="447"/>
      <c r="JFV60" s="447"/>
      <c r="JFW60" s="447"/>
      <c r="JFX60" s="447"/>
      <c r="JFY60" s="447"/>
      <c r="JFZ60" s="447"/>
      <c r="JGA60" s="447"/>
      <c r="JGB60" s="447"/>
      <c r="JGC60" s="447"/>
      <c r="JGD60" s="447"/>
      <c r="JGE60" s="447"/>
      <c r="JGF60" s="447"/>
      <c r="JGG60" s="447"/>
      <c r="JGH60" s="447"/>
      <c r="JGI60" s="447"/>
      <c r="JGJ60" s="447"/>
      <c r="JGK60" s="447"/>
      <c r="JGL60" s="447"/>
      <c r="JGM60" s="447"/>
      <c r="JGN60" s="447"/>
      <c r="JGO60" s="447"/>
      <c r="JGP60" s="447"/>
      <c r="JGQ60" s="447"/>
      <c r="JGR60" s="447"/>
      <c r="JGS60" s="447"/>
      <c r="JGT60" s="447"/>
      <c r="JGU60" s="447"/>
      <c r="JGV60" s="447"/>
      <c r="JGW60" s="447"/>
      <c r="JGX60" s="447"/>
      <c r="JGY60" s="447"/>
      <c r="JGZ60" s="447"/>
      <c r="JHA60" s="447"/>
      <c r="JHB60" s="447"/>
      <c r="JHC60" s="447"/>
      <c r="JHD60" s="447"/>
      <c r="JHE60" s="447"/>
      <c r="JHF60" s="447"/>
      <c r="JHG60" s="447"/>
      <c r="JHH60" s="447"/>
      <c r="JHI60" s="447"/>
      <c r="JHJ60" s="447"/>
      <c r="JHK60" s="447"/>
      <c r="JHL60" s="447"/>
      <c r="JHM60" s="447"/>
      <c r="JHN60" s="447"/>
      <c r="JHO60" s="447"/>
      <c r="JHP60" s="447"/>
      <c r="JHQ60" s="447"/>
      <c r="JHR60" s="447"/>
      <c r="JHS60" s="447"/>
      <c r="JHT60" s="447"/>
      <c r="JHU60" s="447"/>
      <c r="JHV60" s="447"/>
      <c r="JHW60" s="447"/>
      <c r="JHX60" s="447"/>
      <c r="JHY60" s="447"/>
      <c r="JHZ60" s="447"/>
      <c r="JIA60" s="447"/>
      <c r="JIB60" s="447"/>
      <c r="JIC60" s="447"/>
      <c r="JID60" s="447"/>
      <c r="JIE60" s="447"/>
      <c r="JIF60" s="447"/>
      <c r="JIG60" s="447"/>
      <c r="JIH60" s="447"/>
      <c r="JII60" s="447"/>
      <c r="JIJ60" s="447"/>
      <c r="JIK60" s="447"/>
      <c r="JIL60" s="447"/>
      <c r="JIM60" s="447"/>
      <c r="JIN60" s="447"/>
      <c r="JIO60" s="447"/>
      <c r="JIP60" s="447"/>
      <c r="JIQ60" s="447"/>
      <c r="JIR60" s="447"/>
      <c r="JIS60" s="447"/>
      <c r="JIT60" s="447"/>
      <c r="JIU60" s="447"/>
      <c r="JIV60" s="447"/>
      <c r="JIW60" s="447"/>
      <c r="JIX60" s="447"/>
      <c r="JIY60" s="447"/>
      <c r="JIZ60" s="447"/>
      <c r="JJA60" s="447"/>
      <c r="JJB60" s="447"/>
      <c r="JJC60" s="447"/>
      <c r="JJD60" s="447"/>
      <c r="JJE60" s="447"/>
      <c r="JJF60" s="447"/>
      <c r="JJG60" s="447"/>
      <c r="JJH60" s="447"/>
      <c r="JJI60" s="447"/>
      <c r="JJJ60" s="447"/>
      <c r="JJK60" s="447"/>
      <c r="JJL60" s="447"/>
      <c r="JJM60" s="447"/>
      <c r="JJN60" s="447"/>
      <c r="JJO60" s="447"/>
      <c r="JJP60" s="447"/>
      <c r="JJQ60" s="447"/>
      <c r="JJR60" s="447"/>
      <c r="JJS60" s="447"/>
      <c r="JJT60" s="447"/>
      <c r="JJU60" s="447"/>
      <c r="JJV60" s="447"/>
      <c r="JJW60" s="447"/>
      <c r="JJX60" s="447"/>
      <c r="JJY60" s="447"/>
      <c r="JJZ60" s="447"/>
      <c r="JKA60" s="447"/>
      <c r="JKB60" s="447"/>
      <c r="JKC60" s="447"/>
      <c r="JKD60" s="447"/>
      <c r="JKE60" s="447"/>
      <c r="JKF60" s="447"/>
      <c r="JKG60" s="447"/>
      <c r="JKH60" s="447"/>
      <c r="JKI60" s="447"/>
      <c r="JKJ60" s="447"/>
      <c r="JKK60" s="447"/>
      <c r="JKL60" s="447"/>
      <c r="JKM60" s="447"/>
      <c r="JKN60" s="447"/>
      <c r="JKO60" s="447"/>
      <c r="JKP60" s="447"/>
      <c r="JKQ60" s="447"/>
      <c r="JKR60" s="447"/>
      <c r="JKS60" s="447"/>
      <c r="JKT60" s="447"/>
      <c r="JKU60" s="447"/>
      <c r="JKV60" s="447"/>
      <c r="JKW60" s="447"/>
      <c r="JKX60" s="447"/>
      <c r="JKY60" s="447"/>
      <c r="JKZ60" s="447"/>
      <c r="JLA60" s="447"/>
      <c r="JLB60" s="447"/>
      <c r="JLC60" s="447"/>
      <c r="JLD60" s="447"/>
      <c r="JLE60" s="447"/>
      <c r="JLF60" s="447"/>
      <c r="JLG60" s="447"/>
      <c r="JLH60" s="447"/>
      <c r="JLI60" s="447"/>
      <c r="JLJ60" s="447"/>
      <c r="JLK60" s="447"/>
      <c r="JLL60" s="447"/>
      <c r="JLM60" s="447"/>
      <c r="JLN60" s="447"/>
      <c r="JLO60" s="447"/>
      <c r="JLP60" s="447"/>
      <c r="JLQ60" s="447"/>
      <c r="JLR60" s="447"/>
      <c r="JLS60" s="447"/>
      <c r="JLT60" s="447"/>
      <c r="JLU60" s="447"/>
      <c r="JLV60" s="447"/>
      <c r="JLW60" s="447"/>
      <c r="JLX60" s="447"/>
      <c r="JLY60" s="447"/>
      <c r="JLZ60" s="447"/>
      <c r="JMA60" s="447"/>
      <c r="JMB60" s="447"/>
      <c r="JMC60" s="447"/>
      <c r="JMD60" s="447"/>
      <c r="JME60" s="447"/>
      <c r="JMF60" s="447"/>
      <c r="JMG60" s="447"/>
      <c r="JMH60" s="447"/>
      <c r="JMI60" s="447"/>
      <c r="JMJ60" s="447"/>
      <c r="JMK60" s="447"/>
      <c r="JML60" s="447"/>
      <c r="JMM60" s="447"/>
      <c r="JMN60" s="447"/>
      <c r="JMO60" s="447"/>
      <c r="JMP60" s="447"/>
      <c r="JMQ60" s="447"/>
      <c r="JMR60" s="447"/>
      <c r="JMS60" s="447"/>
      <c r="JMT60" s="447"/>
      <c r="JMU60" s="447"/>
      <c r="JMV60" s="447"/>
      <c r="JMW60" s="447"/>
      <c r="JMX60" s="447"/>
      <c r="JMY60" s="447"/>
      <c r="JMZ60" s="447"/>
      <c r="JNA60" s="447"/>
      <c r="JNB60" s="447"/>
      <c r="JNC60" s="447"/>
      <c r="JND60" s="447"/>
      <c r="JNE60" s="447"/>
      <c r="JNF60" s="447"/>
      <c r="JNG60" s="447"/>
      <c r="JNH60" s="447"/>
      <c r="JNI60" s="447"/>
      <c r="JNJ60" s="447"/>
      <c r="JNK60" s="447"/>
      <c r="JNL60" s="447"/>
      <c r="JNM60" s="447"/>
      <c r="JNN60" s="447"/>
      <c r="JNO60" s="447"/>
      <c r="JNP60" s="447"/>
      <c r="JNQ60" s="447"/>
      <c r="JNR60" s="447"/>
      <c r="JNS60" s="447"/>
      <c r="JNT60" s="447"/>
      <c r="JNU60" s="447"/>
      <c r="JNV60" s="447"/>
      <c r="JNW60" s="447"/>
      <c r="JNX60" s="447"/>
      <c r="JNY60" s="447"/>
      <c r="JNZ60" s="447"/>
      <c r="JOA60" s="447"/>
      <c r="JOB60" s="447"/>
      <c r="JOC60" s="447"/>
      <c r="JOD60" s="447"/>
      <c r="JOE60" s="447"/>
      <c r="JOF60" s="447"/>
      <c r="JOG60" s="447"/>
      <c r="JOH60" s="447"/>
      <c r="JOI60" s="447"/>
      <c r="JOJ60" s="447"/>
      <c r="JOK60" s="447"/>
      <c r="JOL60" s="447"/>
      <c r="JOM60" s="447"/>
      <c r="JON60" s="447"/>
      <c r="JOO60" s="447"/>
      <c r="JOP60" s="447"/>
      <c r="JOQ60" s="447"/>
      <c r="JOR60" s="447"/>
      <c r="JOS60" s="447"/>
      <c r="JOT60" s="447"/>
      <c r="JOU60" s="447"/>
      <c r="JOV60" s="447"/>
      <c r="JOW60" s="447"/>
      <c r="JOX60" s="447"/>
      <c r="JOY60" s="447"/>
      <c r="JOZ60" s="447"/>
      <c r="JPA60" s="447"/>
      <c r="JPB60" s="447"/>
      <c r="JPC60" s="447"/>
      <c r="JPD60" s="447"/>
      <c r="JPE60" s="447"/>
      <c r="JPF60" s="447"/>
      <c r="JPG60" s="447"/>
      <c r="JPH60" s="447"/>
      <c r="JPI60" s="447"/>
      <c r="JPJ60" s="447"/>
      <c r="JPK60" s="447"/>
      <c r="JPL60" s="447"/>
      <c r="JPM60" s="447"/>
      <c r="JPN60" s="447"/>
      <c r="JPO60" s="447"/>
      <c r="JPP60" s="447"/>
      <c r="JPQ60" s="447"/>
      <c r="JPR60" s="447"/>
      <c r="JPS60" s="447"/>
      <c r="JPT60" s="447"/>
      <c r="JPU60" s="447"/>
      <c r="JPV60" s="447"/>
      <c r="JPW60" s="447"/>
      <c r="JPX60" s="447"/>
      <c r="JPY60" s="447"/>
      <c r="JPZ60" s="447"/>
      <c r="JQA60" s="447"/>
      <c r="JQB60" s="447"/>
      <c r="JQC60" s="447"/>
      <c r="JQD60" s="447"/>
      <c r="JQE60" s="447"/>
      <c r="JQF60" s="447"/>
      <c r="JQG60" s="447"/>
      <c r="JQH60" s="447"/>
      <c r="JQI60" s="447"/>
      <c r="JQJ60" s="447"/>
      <c r="JQK60" s="447"/>
      <c r="JQL60" s="447"/>
      <c r="JQM60" s="447"/>
      <c r="JQN60" s="447"/>
      <c r="JQO60" s="447"/>
      <c r="JQP60" s="447"/>
      <c r="JQQ60" s="447"/>
      <c r="JQR60" s="447"/>
      <c r="JQS60" s="447"/>
      <c r="JQT60" s="447"/>
      <c r="JQU60" s="447"/>
      <c r="JQV60" s="447"/>
      <c r="JQW60" s="447"/>
      <c r="JQX60" s="447"/>
      <c r="JQY60" s="447"/>
      <c r="JQZ60" s="447"/>
      <c r="JRA60" s="447"/>
      <c r="JRB60" s="447"/>
      <c r="JRC60" s="447"/>
      <c r="JRD60" s="447"/>
      <c r="JRE60" s="447"/>
      <c r="JRF60" s="447"/>
      <c r="JRG60" s="447"/>
      <c r="JRH60" s="447"/>
      <c r="JRI60" s="447"/>
      <c r="JRJ60" s="447"/>
      <c r="JRK60" s="447"/>
      <c r="JRL60" s="447"/>
      <c r="JRM60" s="447"/>
      <c r="JRN60" s="447"/>
      <c r="JRO60" s="447"/>
      <c r="JRP60" s="447"/>
      <c r="JRQ60" s="447"/>
      <c r="JRR60" s="447"/>
      <c r="JRS60" s="447"/>
      <c r="JRT60" s="447"/>
      <c r="JRU60" s="447"/>
      <c r="JRV60" s="447"/>
      <c r="JRW60" s="447"/>
      <c r="JRX60" s="447"/>
      <c r="JRY60" s="447"/>
      <c r="JRZ60" s="447"/>
      <c r="JSA60" s="447"/>
      <c r="JSB60" s="447"/>
      <c r="JSC60" s="447"/>
      <c r="JSD60" s="447"/>
      <c r="JSE60" s="447"/>
      <c r="JSF60" s="447"/>
      <c r="JSG60" s="447"/>
      <c r="JSH60" s="447"/>
      <c r="JSI60" s="447"/>
      <c r="JSJ60" s="447"/>
      <c r="JSK60" s="447"/>
      <c r="JSL60" s="447"/>
      <c r="JSM60" s="447"/>
      <c r="JSN60" s="447"/>
      <c r="JSO60" s="447"/>
      <c r="JSP60" s="447"/>
      <c r="JSQ60" s="447"/>
      <c r="JSR60" s="447"/>
      <c r="JSS60" s="447"/>
      <c r="JST60" s="447"/>
      <c r="JSU60" s="447"/>
      <c r="JSV60" s="447"/>
      <c r="JSW60" s="447"/>
      <c r="JSX60" s="447"/>
      <c r="JSY60" s="447"/>
      <c r="JSZ60" s="447"/>
      <c r="JTA60" s="447"/>
      <c r="JTB60" s="447"/>
      <c r="JTC60" s="447"/>
      <c r="JTD60" s="447"/>
      <c r="JTE60" s="447"/>
      <c r="JTF60" s="447"/>
      <c r="JTG60" s="447"/>
      <c r="JTH60" s="447"/>
      <c r="JTI60" s="447"/>
      <c r="JTJ60" s="447"/>
      <c r="JTK60" s="447"/>
      <c r="JTL60" s="447"/>
      <c r="JTM60" s="447"/>
      <c r="JTN60" s="447"/>
      <c r="JTO60" s="447"/>
      <c r="JTP60" s="447"/>
      <c r="JTQ60" s="447"/>
      <c r="JTR60" s="447"/>
      <c r="JTS60" s="447"/>
      <c r="JTT60" s="447"/>
      <c r="JTU60" s="447"/>
      <c r="JTV60" s="447"/>
      <c r="JTW60" s="447"/>
      <c r="JTX60" s="447"/>
      <c r="JTY60" s="447"/>
      <c r="JTZ60" s="447"/>
      <c r="JUA60" s="447"/>
      <c r="JUB60" s="447"/>
      <c r="JUC60" s="447"/>
      <c r="JUD60" s="447"/>
      <c r="JUE60" s="447"/>
      <c r="JUF60" s="447"/>
      <c r="JUG60" s="447"/>
      <c r="JUH60" s="447"/>
      <c r="JUI60" s="447"/>
      <c r="JUJ60" s="447"/>
      <c r="JUK60" s="447"/>
      <c r="JUL60" s="447"/>
      <c r="JUM60" s="447"/>
      <c r="JUN60" s="447"/>
      <c r="JUO60" s="447"/>
      <c r="JUP60" s="447"/>
      <c r="JUQ60" s="447"/>
      <c r="JUR60" s="447"/>
      <c r="JUS60" s="447"/>
      <c r="JUT60" s="447"/>
      <c r="JUU60" s="447"/>
      <c r="JUV60" s="447"/>
      <c r="JUW60" s="447"/>
      <c r="JUX60" s="447"/>
      <c r="JUY60" s="447"/>
      <c r="JUZ60" s="447"/>
      <c r="JVA60" s="447"/>
      <c r="JVB60" s="447"/>
      <c r="JVC60" s="447"/>
      <c r="JVD60" s="447"/>
      <c r="JVE60" s="447"/>
      <c r="JVF60" s="447"/>
      <c r="JVG60" s="447"/>
      <c r="JVH60" s="447"/>
      <c r="JVI60" s="447"/>
      <c r="JVJ60" s="447"/>
      <c r="JVK60" s="447"/>
      <c r="JVL60" s="447"/>
      <c r="JVM60" s="447"/>
      <c r="JVN60" s="447"/>
      <c r="JVO60" s="447"/>
      <c r="JVP60" s="447"/>
      <c r="JVQ60" s="447"/>
      <c r="JVR60" s="447"/>
      <c r="JVS60" s="447"/>
      <c r="JVT60" s="447"/>
      <c r="JVU60" s="447"/>
      <c r="JVV60" s="447"/>
      <c r="JVW60" s="447"/>
      <c r="JVX60" s="447"/>
      <c r="JVY60" s="447"/>
      <c r="JVZ60" s="447"/>
      <c r="JWA60" s="447"/>
      <c r="JWB60" s="447"/>
      <c r="JWC60" s="447"/>
      <c r="JWD60" s="447"/>
      <c r="JWE60" s="447"/>
      <c r="JWF60" s="447"/>
      <c r="JWG60" s="447"/>
      <c r="JWH60" s="447"/>
      <c r="JWI60" s="447"/>
      <c r="JWJ60" s="447"/>
      <c r="JWK60" s="447"/>
      <c r="JWL60" s="447"/>
      <c r="JWM60" s="447"/>
      <c r="JWN60" s="447"/>
      <c r="JWO60" s="447"/>
      <c r="JWP60" s="447"/>
      <c r="JWQ60" s="447"/>
      <c r="JWR60" s="447"/>
      <c r="JWS60" s="447"/>
      <c r="JWT60" s="447"/>
      <c r="JWU60" s="447"/>
      <c r="JWV60" s="447"/>
      <c r="JWW60" s="447"/>
      <c r="JWX60" s="447"/>
      <c r="JWY60" s="447"/>
      <c r="JWZ60" s="447"/>
      <c r="JXA60" s="447"/>
      <c r="JXB60" s="447"/>
      <c r="JXC60" s="447"/>
      <c r="JXD60" s="447"/>
      <c r="JXE60" s="447"/>
      <c r="JXF60" s="447"/>
      <c r="JXG60" s="447"/>
      <c r="JXH60" s="447"/>
      <c r="JXI60" s="447"/>
      <c r="JXJ60" s="447"/>
      <c r="JXK60" s="447"/>
      <c r="JXL60" s="447"/>
      <c r="JXM60" s="447"/>
      <c r="JXN60" s="447"/>
      <c r="JXO60" s="447"/>
      <c r="JXP60" s="447"/>
      <c r="JXQ60" s="447"/>
      <c r="JXR60" s="447"/>
      <c r="JXS60" s="447"/>
      <c r="JXT60" s="447"/>
      <c r="JXU60" s="447"/>
      <c r="JXV60" s="447"/>
      <c r="JXW60" s="447"/>
      <c r="JXX60" s="447"/>
      <c r="JXY60" s="447"/>
      <c r="JXZ60" s="447"/>
      <c r="JYA60" s="447"/>
      <c r="JYB60" s="447"/>
      <c r="JYC60" s="447"/>
      <c r="JYD60" s="447"/>
      <c r="JYE60" s="447"/>
      <c r="JYF60" s="447"/>
      <c r="JYG60" s="447"/>
      <c r="JYH60" s="447"/>
      <c r="JYI60" s="447"/>
      <c r="JYJ60" s="447"/>
      <c r="JYK60" s="447"/>
      <c r="JYL60" s="447"/>
      <c r="JYM60" s="447"/>
      <c r="JYN60" s="447"/>
      <c r="JYO60" s="447"/>
      <c r="JYP60" s="447"/>
      <c r="JYQ60" s="447"/>
      <c r="JYR60" s="447"/>
      <c r="JYS60" s="447"/>
      <c r="JYT60" s="447"/>
      <c r="JYU60" s="447"/>
      <c r="JYV60" s="447"/>
      <c r="JYW60" s="447"/>
      <c r="JYX60" s="447"/>
      <c r="JYY60" s="447"/>
      <c r="JYZ60" s="447"/>
      <c r="JZA60" s="447"/>
      <c r="JZB60" s="447"/>
      <c r="JZC60" s="447"/>
      <c r="JZD60" s="447"/>
      <c r="JZE60" s="447"/>
      <c r="JZF60" s="447"/>
      <c r="JZG60" s="447"/>
      <c r="JZH60" s="447"/>
      <c r="JZI60" s="447"/>
      <c r="JZJ60" s="447"/>
      <c r="JZK60" s="447"/>
      <c r="JZL60" s="447"/>
      <c r="JZM60" s="447"/>
      <c r="JZN60" s="447"/>
      <c r="JZO60" s="447"/>
      <c r="JZP60" s="447"/>
      <c r="JZQ60" s="447"/>
      <c r="JZR60" s="447"/>
      <c r="JZS60" s="447"/>
      <c r="JZT60" s="447"/>
      <c r="JZU60" s="447"/>
      <c r="JZV60" s="447"/>
      <c r="JZW60" s="447"/>
      <c r="JZX60" s="447"/>
      <c r="JZY60" s="447"/>
      <c r="JZZ60" s="447"/>
      <c r="KAA60" s="447"/>
      <c r="KAB60" s="447"/>
      <c r="KAC60" s="447"/>
      <c r="KAD60" s="447"/>
      <c r="KAE60" s="447"/>
      <c r="KAF60" s="447"/>
      <c r="KAG60" s="447"/>
      <c r="KAH60" s="447"/>
      <c r="KAI60" s="447"/>
      <c r="KAJ60" s="447"/>
      <c r="KAK60" s="447"/>
      <c r="KAL60" s="447"/>
      <c r="KAM60" s="447"/>
      <c r="KAN60" s="447"/>
      <c r="KAO60" s="447"/>
      <c r="KAP60" s="447"/>
      <c r="KAQ60" s="447"/>
      <c r="KAR60" s="447"/>
      <c r="KAS60" s="447"/>
      <c r="KAT60" s="447"/>
      <c r="KAU60" s="447"/>
      <c r="KAV60" s="447"/>
      <c r="KAW60" s="447"/>
      <c r="KAX60" s="447"/>
      <c r="KAY60" s="447"/>
      <c r="KAZ60" s="447"/>
      <c r="KBA60" s="447"/>
      <c r="KBB60" s="447"/>
      <c r="KBC60" s="447"/>
      <c r="KBD60" s="447"/>
      <c r="KBE60" s="447"/>
      <c r="KBF60" s="447"/>
      <c r="KBG60" s="447"/>
      <c r="KBH60" s="447"/>
      <c r="KBI60" s="447"/>
      <c r="KBJ60" s="447"/>
      <c r="KBK60" s="447"/>
      <c r="KBL60" s="447"/>
      <c r="KBM60" s="447"/>
      <c r="KBN60" s="447"/>
      <c r="KBO60" s="447"/>
      <c r="KBP60" s="447"/>
      <c r="KBQ60" s="447"/>
      <c r="KBR60" s="447"/>
      <c r="KBS60" s="447"/>
      <c r="KBT60" s="447"/>
      <c r="KBU60" s="447"/>
      <c r="KBV60" s="447"/>
      <c r="KBW60" s="447"/>
      <c r="KBX60" s="447"/>
      <c r="KBY60" s="447"/>
      <c r="KBZ60" s="447"/>
      <c r="KCA60" s="447"/>
      <c r="KCB60" s="447"/>
      <c r="KCC60" s="447"/>
      <c r="KCD60" s="447"/>
      <c r="KCE60" s="447"/>
      <c r="KCF60" s="447"/>
      <c r="KCG60" s="447"/>
      <c r="KCH60" s="447"/>
      <c r="KCI60" s="447"/>
      <c r="KCJ60" s="447"/>
      <c r="KCK60" s="447"/>
      <c r="KCL60" s="447"/>
      <c r="KCM60" s="447"/>
      <c r="KCN60" s="447"/>
      <c r="KCO60" s="447"/>
      <c r="KCP60" s="447"/>
      <c r="KCQ60" s="447"/>
      <c r="KCR60" s="447"/>
      <c r="KCS60" s="447"/>
      <c r="KCT60" s="447"/>
      <c r="KCU60" s="447"/>
      <c r="KCV60" s="447"/>
      <c r="KCW60" s="447"/>
      <c r="KCX60" s="447"/>
      <c r="KCY60" s="447"/>
      <c r="KCZ60" s="447"/>
      <c r="KDA60" s="447"/>
      <c r="KDB60" s="447"/>
      <c r="KDC60" s="447"/>
      <c r="KDD60" s="447"/>
      <c r="KDE60" s="447"/>
      <c r="KDF60" s="447"/>
      <c r="KDG60" s="447"/>
      <c r="KDH60" s="447"/>
      <c r="KDI60" s="447"/>
      <c r="KDJ60" s="447"/>
      <c r="KDK60" s="447"/>
      <c r="KDL60" s="447"/>
      <c r="KDM60" s="447"/>
      <c r="KDN60" s="447"/>
      <c r="KDO60" s="447"/>
      <c r="KDP60" s="447"/>
      <c r="KDQ60" s="447"/>
      <c r="KDR60" s="447"/>
      <c r="KDS60" s="447"/>
      <c r="KDT60" s="447"/>
      <c r="KDU60" s="447"/>
      <c r="KDV60" s="447"/>
      <c r="KDW60" s="447"/>
      <c r="KDX60" s="447"/>
      <c r="KDY60" s="447"/>
      <c r="KDZ60" s="447"/>
      <c r="KEA60" s="447"/>
      <c r="KEB60" s="447"/>
      <c r="KEC60" s="447"/>
      <c r="KED60" s="447"/>
      <c r="KEE60" s="447"/>
      <c r="KEF60" s="447"/>
      <c r="KEG60" s="447"/>
      <c r="KEH60" s="447"/>
      <c r="KEI60" s="447"/>
      <c r="KEJ60" s="447"/>
      <c r="KEK60" s="447"/>
      <c r="KEL60" s="447"/>
      <c r="KEM60" s="447"/>
      <c r="KEN60" s="447"/>
      <c r="KEO60" s="447"/>
      <c r="KEP60" s="447"/>
      <c r="KEQ60" s="447"/>
      <c r="KER60" s="447"/>
      <c r="KES60" s="447"/>
      <c r="KET60" s="447"/>
      <c r="KEU60" s="447"/>
      <c r="KEV60" s="447"/>
      <c r="KEW60" s="447"/>
      <c r="KEX60" s="447"/>
      <c r="KEY60" s="447"/>
      <c r="KEZ60" s="447"/>
      <c r="KFA60" s="447"/>
      <c r="KFB60" s="447"/>
      <c r="KFC60" s="447"/>
      <c r="KFD60" s="447"/>
      <c r="KFE60" s="447"/>
      <c r="KFF60" s="447"/>
      <c r="KFG60" s="447"/>
      <c r="KFH60" s="447"/>
      <c r="KFI60" s="447"/>
      <c r="KFJ60" s="447"/>
      <c r="KFK60" s="447"/>
      <c r="KFL60" s="447"/>
      <c r="KFM60" s="447"/>
      <c r="KFN60" s="447"/>
      <c r="KFO60" s="447"/>
      <c r="KFP60" s="447"/>
      <c r="KFQ60" s="447"/>
      <c r="KFR60" s="447"/>
      <c r="KFS60" s="447"/>
      <c r="KFT60" s="447"/>
      <c r="KFU60" s="447"/>
      <c r="KFV60" s="447"/>
      <c r="KFW60" s="447"/>
      <c r="KFX60" s="447"/>
      <c r="KFY60" s="447"/>
      <c r="KFZ60" s="447"/>
      <c r="KGA60" s="447"/>
      <c r="KGB60" s="447"/>
      <c r="KGC60" s="447"/>
      <c r="KGD60" s="447"/>
      <c r="KGE60" s="447"/>
      <c r="KGF60" s="447"/>
      <c r="KGG60" s="447"/>
      <c r="KGH60" s="447"/>
      <c r="KGI60" s="447"/>
      <c r="KGJ60" s="447"/>
      <c r="KGK60" s="447"/>
      <c r="KGL60" s="447"/>
      <c r="KGM60" s="447"/>
      <c r="KGN60" s="447"/>
      <c r="KGO60" s="447"/>
      <c r="KGP60" s="447"/>
      <c r="KGQ60" s="447"/>
      <c r="KGR60" s="447"/>
      <c r="KGS60" s="447"/>
      <c r="KGT60" s="447"/>
      <c r="KGU60" s="447"/>
      <c r="KGV60" s="447"/>
      <c r="KGW60" s="447"/>
      <c r="KGX60" s="447"/>
      <c r="KGY60" s="447"/>
      <c r="KGZ60" s="447"/>
      <c r="KHA60" s="447"/>
      <c r="KHB60" s="447"/>
      <c r="KHC60" s="447"/>
      <c r="KHD60" s="447"/>
      <c r="KHE60" s="447"/>
      <c r="KHF60" s="447"/>
      <c r="KHG60" s="447"/>
      <c r="KHH60" s="447"/>
      <c r="KHI60" s="447"/>
      <c r="KHJ60" s="447"/>
      <c r="KHK60" s="447"/>
      <c r="KHL60" s="447"/>
      <c r="KHM60" s="447"/>
      <c r="KHN60" s="447"/>
      <c r="KHO60" s="447"/>
      <c r="KHP60" s="447"/>
      <c r="KHQ60" s="447"/>
      <c r="KHR60" s="447"/>
      <c r="KHS60" s="447"/>
      <c r="KHT60" s="447"/>
      <c r="KHU60" s="447"/>
      <c r="KHV60" s="447"/>
      <c r="KHW60" s="447"/>
      <c r="KHX60" s="447"/>
      <c r="KHY60" s="447"/>
      <c r="KHZ60" s="447"/>
      <c r="KIA60" s="447"/>
      <c r="KIB60" s="447"/>
      <c r="KIC60" s="447"/>
      <c r="KID60" s="447"/>
      <c r="KIE60" s="447"/>
      <c r="KIF60" s="447"/>
      <c r="KIG60" s="447"/>
      <c r="KIH60" s="447"/>
      <c r="KII60" s="447"/>
      <c r="KIJ60" s="447"/>
      <c r="KIK60" s="447"/>
      <c r="KIL60" s="447"/>
      <c r="KIM60" s="447"/>
      <c r="KIN60" s="447"/>
      <c r="KIO60" s="447"/>
      <c r="KIP60" s="447"/>
      <c r="KIQ60" s="447"/>
      <c r="KIR60" s="447"/>
      <c r="KIS60" s="447"/>
      <c r="KIT60" s="447"/>
      <c r="KIU60" s="447"/>
      <c r="KIV60" s="447"/>
      <c r="KIW60" s="447"/>
      <c r="KIX60" s="447"/>
      <c r="KIY60" s="447"/>
      <c r="KIZ60" s="447"/>
      <c r="KJA60" s="447"/>
      <c r="KJB60" s="447"/>
      <c r="KJC60" s="447"/>
      <c r="KJD60" s="447"/>
      <c r="KJE60" s="447"/>
      <c r="KJF60" s="447"/>
      <c r="KJG60" s="447"/>
      <c r="KJH60" s="447"/>
      <c r="KJI60" s="447"/>
      <c r="KJJ60" s="447"/>
      <c r="KJK60" s="447"/>
      <c r="KJL60" s="447"/>
      <c r="KJM60" s="447"/>
      <c r="KJN60" s="447"/>
      <c r="KJO60" s="447"/>
      <c r="KJP60" s="447"/>
      <c r="KJQ60" s="447"/>
      <c r="KJR60" s="447"/>
      <c r="KJS60" s="447"/>
      <c r="KJT60" s="447"/>
      <c r="KJU60" s="447"/>
      <c r="KJV60" s="447"/>
      <c r="KJW60" s="447"/>
      <c r="KJX60" s="447"/>
      <c r="KJY60" s="447"/>
      <c r="KJZ60" s="447"/>
      <c r="KKA60" s="447"/>
      <c r="KKB60" s="447"/>
      <c r="KKC60" s="447"/>
      <c r="KKD60" s="447"/>
      <c r="KKE60" s="447"/>
      <c r="KKF60" s="447"/>
      <c r="KKG60" s="447"/>
      <c r="KKH60" s="447"/>
      <c r="KKI60" s="447"/>
      <c r="KKJ60" s="447"/>
      <c r="KKK60" s="447"/>
      <c r="KKL60" s="447"/>
      <c r="KKM60" s="447"/>
      <c r="KKN60" s="447"/>
      <c r="KKO60" s="447"/>
      <c r="KKP60" s="447"/>
      <c r="KKQ60" s="447"/>
      <c r="KKR60" s="447"/>
      <c r="KKS60" s="447"/>
      <c r="KKT60" s="447"/>
      <c r="KKU60" s="447"/>
      <c r="KKV60" s="447"/>
      <c r="KKW60" s="447"/>
      <c r="KKX60" s="447"/>
      <c r="KKY60" s="447"/>
      <c r="KKZ60" s="447"/>
      <c r="KLA60" s="447"/>
      <c r="KLB60" s="447"/>
      <c r="KLC60" s="447"/>
      <c r="KLD60" s="447"/>
      <c r="KLE60" s="447"/>
      <c r="KLF60" s="447"/>
      <c r="KLG60" s="447"/>
      <c r="KLH60" s="447"/>
      <c r="KLI60" s="447"/>
      <c r="KLJ60" s="447"/>
      <c r="KLK60" s="447"/>
      <c r="KLL60" s="447"/>
      <c r="KLM60" s="447"/>
      <c r="KLN60" s="447"/>
      <c r="KLO60" s="447"/>
      <c r="KLP60" s="447"/>
      <c r="KLQ60" s="447"/>
      <c r="KLR60" s="447"/>
      <c r="KLS60" s="447"/>
      <c r="KLT60" s="447"/>
      <c r="KLU60" s="447"/>
      <c r="KLV60" s="447"/>
      <c r="KLW60" s="447"/>
      <c r="KLX60" s="447"/>
      <c r="KLY60" s="447"/>
      <c r="KLZ60" s="447"/>
      <c r="KMA60" s="447"/>
      <c r="KMB60" s="447"/>
      <c r="KMC60" s="447"/>
      <c r="KMD60" s="447"/>
      <c r="KME60" s="447"/>
      <c r="KMF60" s="447"/>
      <c r="KMG60" s="447"/>
      <c r="KMH60" s="447"/>
      <c r="KMI60" s="447"/>
      <c r="KMJ60" s="447"/>
      <c r="KMK60" s="447"/>
      <c r="KML60" s="447"/>
      <c r="KMM60" s="447"/>
      <c r="KMN60" s="447"/>
      <c r="KMO60" s="447"/>
      <c r="KMP60" s="447"/>
      <c r="KMQ60" s="447"/>
      <c r="KMR60" s="447"/>
      <c r="KMS60" s="447"/>
      <c r="KMT60" s="447"/>
      <c r="KMU60" s="447"/>
      <c r="KMV60" s="447"/>
      <c r="KMW60" s="447"/>
      <c r="KMX60" s="447"/>
      <c r="KMY60" s="447"/>
      <c r="KMZ60" s="447"/>
      <c r="KNA60" s="447"/>
      <c r="KNB60" s="447"/>
      <c r="KNC60" s="447"/>
      <c r="KND60" s="447"/>
      <c r="KNE60" s="447"/>
      <c r="KNF60" s="447"/>
      <c r="KNG60" s="447"/>
      <c r="KNH60" s="447"/>
      <c r="KNI60" s="447"/>
      <c r="KNJ60" s="447"/>
      <c r="KNK60" s="447"/>
      <c r="KNL60" s="447"/>
      <c r="KNM60" s="447"/>
      <c r="KNN60" s="447"/>
      <c r="KNO60" s="447"/>
      <c r="KNP60" s="447"/>
      <c r="KNQ60" s="447"/>
      <c r="KNR60" s="447"/>
      <c r="KNS60" s="447"/>
      <c r="KNT60" s="447"/>
      <c r="KNU60" s="447"/>
      <c r="KNV60" s="447"/>
      <c r="KNW60" s="447"/>
      <c r="KNX60" s="447"/>
      <c r="KNY60" s="447"/>
      <c r="KNZ60" s="447"/>
      <c r="KOA60" s="447"/>
      <c r="KOB60" s="447"/>
      <c r="KOC60" s="447"/>
      <c r="KOD60" s="447"/>
      <c r="KOE60" s="447"/>
      <c r="KOF60" s="447"/>
      <c r="KOG60" s="447"/>
      <c r="KOH60" s="447"/>
      <c r="KOI60" s="447"/>
      <c r="KOJ60" s="447"/>
      <c r="KOK60" s="447"/>
      <c r="KOL60" s="447"/>
      <c r="KOM60" s="447"/>
      <c r="KON60" s="447"/>
      <c r="KOO60" s="447"/>
      <c r="KOP60" s="447"/>
      <c r="KOQ60" s="447"/>
      <c r="KOR60" s="447"/>
      <c r="KOS60" s="447"/>
      <c r="KOT60" s="447"/>
      <c r="KOU60" s="447"/>
      <c r="KOV60" s="447"/>
      <c r="KOW60" s="447"/>
      <c r="KOX60" s="447"/>
      <c r="KOY60" s="447"/>
      <c r="KOZ60" s="447"/>
      <c r="KPA60" s="447"/>
      <c r="KPB60" s="447"/>
      <c r="KPC60" s="447"/>
      <c r="KPD60" s="447"/>
      <c r="KPE60" s="447"/>
      <c r="KPF60" s="447"/>
      <c r="KPG60" s="447"/>
      <c r="KPH60" s="447"/>
      <c r="KPI60" s="447"/>
      <c r="KPJ60" s="447"/>
      <c r="KPK60" s="447"/>
      <c r="KPL60" s="447"/>
      <c r="KPM60" s="447"/>
      <c r="KPN60" s="447"/>
      <c r="KPO60" s="447"/>
      <c r="KPP60" s="447"/>
      <c r="KPQ60" s="447"/>
      <c r="KPR60" s="447"/>
      <c r="KPS60" s="447"/>
      <c r="KPT60" s="447"/>
      <c r="KPU60" s="447"/>
      <c r="KPV60" s="447"/>
      <c r="KPW60" s="447"/>
      <c r="KPX60" s="447"/>
      <c r="KPY60" s="447"/>
      <c r="KPZ60" s="447"/>
      <c r="KQA60" s="447"/>
      <c r="KQB60" s="447"/>
      <c r="KQC60" s="447"/>
      <c r="KQD60" s="447"/>
      <c r="KQE60" s="447"/>
      <c r="KQF60" s="447"/>
      <c r="KQG60" s="447"/>
      <c r="KQH60" s="447"/>
      <c r="KQI60" s="447"/>
      <c r="KQJ60" s="447"/>
      <c r="KQK60" s="447"/>
      <c r="KQL60" s="447"/>
      <c r="KQM60" s="447"/>
      <c r="KQN60" s="447"/>
      <c r="KQO60" s="447"/>
      <c r="KQP60" s="447"/>
      <c r="KQQ60" s="447"/>
      <c r="KQR60" s="447"/>
      <c r="KQS60" s="447"/>
      <c r="KQT60" s="447"/>
      <c r="KQU60" s="447"/>
      <c r="KQV60" s="447"/>
      <c r="KQW60" s="447"/>
      <c r="KQX60" s="447"/>
      <c r="KQY60" s="447"/>
      <c r="KQZ60" s="447"/>
      <c r="KRA60" s="447"/>
      <c r="KRB60" s="447"/>
      <c r="KRC60" s="447"/>
      <c r="KRD60" s="447"/>
      <c r="KRE60" s="447"/>
      <c r="KRF60" s="447"/>
      <c r="KRG60" s="447"/>
      <c r="KRH60" s="447"/>
      <c r="KRI60" s="447"/>
      <c r="KRJ60" s="447"/>
      <c r="KRK60" s="447"/>
      <c r="KRL60" s="447"/>
      <c r="KRM60" s="447"/>
      <c r="KRN60" s="447"/>
      <c r="KRO60" s="447"/>
      <c r="KRP60" s="447"/>
      <c r="KRQ60" s="447"/>
      <c r="KRR60" s="447"/>
      <c r="KRS60" s="447"/>
      <c r="KRT60" s="447"/>
      <c r="KRU60" s="447"/>
      <c r="KRV60" s="447"/>
      <c r="KRW60" s="447"/>
      <c r="KRX60" s="447"/>
      <c r="KRY60" s="447"/>
      <c r="KRZ60" s="447"/>
      <c r="KSA60" s="447"/>
      <c r="KSB60" s="447"/>
      <c r="KSC60" s="447"/>
      <c r="KSD60" s="447"/>
      <c r="KSE60" s="447"/>
      <c r="KSF60" s="447"/>
      <c r="KSG60" s="447"/>
      <c r="KSH60" s="447"/>
      <c r="KSI60" s="447"/>
      <c r="KSJ60" s="447"/>
      <c r="KSK60" s="447"/>
      <c r="KSL60" s="447"/>
      <c r="KSM60" s="447"/>
      <c r="KSN60" s="447"/>
      <c r="KSO60" s="447"/>
      <c r="KSP60" s="447"/>
      <c r="KSQ60" s="447"/>
      <c r="KSR60" s="447"/>
      <c r="KSS60" s="447"/>
      <c r="KST60" s="447"/>
      <c r="KSU60" s="447"/>
      <c r="KSV60" s="447"/>
      <c r="KSW60" s="447"/>
      <c r="KSX60" s="447"/>
      <c r="KSY60" s="447"/>
      <c r="KSZ60" s="447"/>
      <c r="KTA60" s="447"/>
      <c r="KTB60" s="447"/>
      <c r="KTC60" s="447"/>
      <c r="KTD60" s="447"/>
      <c r="KTE60" s="447"/>
      <c r="KTF60" s="447"/>
      <c r="KTG60" s="447"/>
      <c r="KTH60" s="447"/>
      <c r="KTI60" s="447"/>
      <c r="KTJ60" s="447"/>
      <c r="KTK60" s="447"/>
      <c r="KTL60" s="447"/>
      <c r="KTM60" s="447"/>
      <c r="KTN60" s="447"/>
      <c r="KTO60" s="447"/>
      <c r="KTP60" s="447"/>
      <c r="KTQ60" s="447"/>
      <c r="KTR60" s="447"/>
      <c r="KTS60" s="447"/>
      <c r="KTT60" s="447"/>
      <c r="KTU60" s="447"/>
      <c r="KTV60" s="447"/>
      <c r="KTW60" s="447"/>
      <c r="KTX60" s="447"/>
      <c r="KTY60" s="447"/>
      <c r="KTZ60" s="447"/>
      <c r="KUA60" s="447"/>
      <c r="KUB60" s="447"/>
      <c r="KUC60" s="447"/>
      <c r="KUD60" s="447"/>
      <c r="KUE60" s="447"/>
      <c r="KUF60" s="447"/>
      <c r="KUG60" s="447"/>
      <c r="KUH60" s="447"/>
      <c r="KUI60" s="447"/>
      <c r="KUJ60" s="447"/>
      <c r="KUK60" s="447"/>
      <c r="KUL60" s="447"/>
      <c r="KUM60" s="447"/>
      <c r="KUN60" s="447"/>
      <c r="KUO60" s="447"/>
      <c r="KUP60" s="447"/>
      <c r="KUQ60" s="447"/>
      <c r="KUR60" s="447"/>
      <c r="KUS60" s="447"/>
      <c r="KUT60" s="447"/>
      <c r="KUU60" s="447"/>
      <c r="KUV60" s="447"/>
      <c r="KUW60" s="447"/>
      <c r="KUX60" s="447"/>
      <c r="KUY60" s="447"/>
      <c r="KUZ60" s="447"/>
      <c r="KVA60" s="447"/>
      <c r="KVB60" s="447"/>
      <c r="KVC60" s="447"/>
      <c r="KVD60" s="447"/>
      <c r="KVE60" s="447"/>
      <c r="KVF60" s="447"/>
      <c r="KVG60" s="447"/>
      <c r="KVH60" s="447"/>
      <c r="KVI60" s="447"/>
      <c r="KVJ60" s="447"/>
      <c r="KVK60" s="447"/>
      <c r="KVL60" s="447"/>
      <c r="KVM60" s="447"/>
      <c r="KVN60" s="447"/>
      <c r="KVO60" s="447"/>
      <c r="KVP60" s="447"/>
      <c r="KVQ60" s="447"/>
      <c r="KVR60" s="447"/>
      <c r="KVS60" s="447"/>
      <c r="KVT60" s="447"/>
      <c r="KVU60" s="447"/>
      <c r="KVV60" s="447"/>
      <c r="KVW60" s="447"/>
      <c r="KVX60" s="447"/>
      <c r="KVY60" s="447"/>
      <c r="KVZ60" s="447"/>
      <c r="KWA60" s="447"/>
      <c r="KWB60" s="447"/>
      <c r="KWC60" s="447"/>
      <c r="KWD60" s="447"/>
      <c r="KWE60" s="447"/>
      <c r="KWF60" s="447"/>
      <c r="KWG60" s="447"/>
      <c r="KWH60" s="447"/>
      <c r="KWI60" s="447"/>
      <c r="KWJ60" s="447"/>
      <c r="KWK60" s="447"/>
      <c r="KWL60" s="447"/>
      <c r="KWM60" s="447"/>
      <c r="KWN60" s="447"/>
      <c r="KWO60" s="447"/>
      <c r="KWP60" s="447"/>
      <c r="KWQ60" s="447"/>
      <c r="KWR60" s="447"/>
      <c r="KWS60" s="447"/>
      <c r="KWT60" s="447"/>
      <c r="KWU60" s="447"/>
      <c r="KWV60" s="447"/>
      <c r="KWW60" s="447"/>
      <c r="KWX60" s="447"/>
      <c r="KWY60" s="447"/>
      <c r="KWZ60" s="447"/>
      <c r="KXA60" s="447"/>
      <c r="KXB60" s="447"/>
      <c r="KXC60" s="447"/>
      <c r="KXD60" s="447"/>
      <c r="KXE60" s="447"/>
      <c r="KXF60" s="447"/>
      <c r="KXG60" s="447"/>
      <c r="KXH60" s="447"/>
      <c r="KXI60" s="447"/>
      <c r="KXJ60" s="447"/>
      <c r="KXK60" s="447"/>
      <c r="KXL60" s="447"/>
      <c r="KXM60" s="447"/>
      <c r="KXN60" s="447"/>
      <c r="KXO60" s="447"/>
      <c r="KXP60" s="447"/>
      <c r="KXQ60" s="447"/>
      <c r="KXR60" s="447"/>
      <c r="KXS60" s="447"/>
      <c r="KXT60" s="447"/>
      <c r="KXU60" s="447"/>
      <c r="KXV60" s="447"/>
      <c r="KXW60" s="447"/>
      <c r="KXX60" s="447"/>
      <c r="KXY60" s="447"/>
      <c r="KXZ60" s="447"/>
      <c r="KYA60" s="447"/>
      <c r="KYB60" s="447"/>
      <c r="KYC60" s="447"/>
      <c r="KYD60" s="447"/>
      <c r="KYE60" s="447"/>
      <c r="KYF60" s="447"/>
      <c r="KYG60" s="447"/>
      <c r="KYH60" s="447"/>
      <c r="KYI60" s="447"/>
      <c r="KYJ60" s="447"/>
      <c r="KYK60" s="447"/>
      <c r="KYL60" s="447"/>
      <c r="KYM60" s="447"/>
      <c r="KYN60" s="447"/>
      <c r="KYO60" s="447"/>
      <c r="KYP60" s="447"/>
      <c r="KYQ60" s="447"/>
      <c r="KYR60" s="447"/>
      <c r="KYS60" s="447"/>
      <c r="KYT60" s="447"/>
      <c r="KYU60" s="447"/>
      <c r="KYV60" s="447"/>
      <c r="KYW60" s="447"/>
      <c r="KYX60" s="447"/>
      <c r="KYY60" s="447"/>
      <c r="KYZ60" s="447"/>
      <c r="KZA60" s="447"/>
      <c r="KZB60" s="447"/>
      <c r="KZC60" s="447"/>
      <c r="KZD60" s="447"/>
      <c r="KZE60" s="447"/>
      <c r="KZF60" s="447"/>
      <c r="KZG60" s="447"/>
      <c r="KZH60" s="447"/>
      <c r="KZI60" s="447"/>
      <c r="KZJ60" s="447"/>
      <c r="KZK60" s="447"/>
      <c r="KZL60" s="447"/>
      <c r="KZM60" s="447"/>
      <c r="KZN60" s="447"/>
      <c r="KZO60" s="447"/>
      <c r="KZP60" s="447"/>
      <c r="KZQ60" s="447"/>
      <c r="KZR60" s="447"/>
      <c r="KZS60" s="447"/>
      <c r="KZT60" s="447"/>
      <c r="KZU60" s="447"/>
      <c r="KZV60" s="447"/>
      <c r="KZW60" s="447"/>
      <c r="KZX60" s="447"/>
      <c r="KZY60" s="447"/>
      <c r="KZZ60" s="447"/>
      <c r="LAA60" s="447"/>
      <c r="LAB60" s="447"/>
      <c r="LAC60" s="447"/>
      <c r="LAD60" s="447"/>
      <c r="LAE60" s="447"/>
      <c r="LAF60" s="447"/>
      <c r="LAG60" s="447"/>
      <c r="LAH60" s="447"/>
      <c r="LAI60" s="447"/>
      <c r="LAJ60" s="447"/>
      <c r="LAK60" s="447"/>
      <c r="LAL60" s="447"/>
      <c r="LAM60" s="447"/>
      <c r="LAN60" s="447"/>
      <c r="LAO60" s="447"/>
      <c r="LAP60" s="447"/>
      <c r="LAQ60" s="447"/>
      <c r="LAR60" s="447"/>
      <c r="LAS60" s="447"/>
      <c r="LAT60" s="447"/>
      <c r="LAU60" s="447"/>
      <c r="LAV60" s="447"/>
      <c r="LAW60" s="447"/>
      <c r="LAX60" s="447"/>
      <c r="LAY60" s="447"/>
      <c r="LAZ60" s="447"/>
      <c r="LBA60" s="447"/>
      <c r="LBB60" s="447"/>
      <c r="LBC60" s="447"/>
      <c r="LBD60" s="447"/>
      <c r="LBE60" s="447"/>
      <c r="LBF60" s="447"/>
      <c r="LBG60" s="447"/>
      <c r="LBH60" s="447"/>
      <c r="LBI60" s="447"/>
      <c r="LBJ60" s="447"/>
      <c r="LBK60" s="447"/>
      <c r="LBL60" s="447"/>
      <c r="LBM60" s="447"/>
      <c r="LBN60" s="447"/>
      <c r="LBO60" s="447"/>
      <c r="LBP60" s="447"/>
      <c r="LBQ60" s="447"/>
      <c r="LBR60" s="447"/>
      <c r="LBS60" s="447"/>
      <c r="LBT60" s="447"/>
      <c r="LBU60" s="447"/>
      <c r="LBV60" s="447"/>
      <c r="LBW60" s="447"/>
      <c r="LBX60" s="447"/>
      <c r="LBY60" s="447"/>
      <c r="LBZ60" s="447"/>
      <c r="LCA60" s="447"/>
      <c r="LCB60" s="447"/>
      <c r="LCC60" s="447"/>
      <c r="LCD60" s="447"/>
      <c r="LCE60" s="447"/>
      <c r="LCF60" s="447"/>
      <c r="LCG60" s="447"/>
      <c r="LCH60" s="447"/>
      <c r="LCI60" s="447"/>
      <c r="LCJ60" s="447"/>
      <c r="LCK60" s="447"/>
      <c r="LCL60" s="447"/>
      <c r="LCM60" s="447"/>
      <c r="LCN60" s="447"/>
      <c r="LCO60" s="447"/>
      <c r="LCP60" s="447"/>
      <c r="LCQ60" s="447"/>
      <c r="LCR60" s="447"/>
      <c r="LCS60" s="447"/>
      <c r="LCT60" s="447"/>
      <c r="LCU60" s="447"/>
      <c r="LCV60" s="447"/>
      <c r="LCW60" s="447"/>
      <c r="LCX60" s="447"/>
      <c r="LCY60" s="447"/>
      <c r="LCZ60" s="447"/>
      <c r="LDA60" s="447"/>
      <c r="LDB60" s="447"/>
      <c r="LDC60" s="447"/>
      <c r="LDD60" s="447"/>
      <c r="LDE60" s="447"/>
      <c r="LDF60" s="447"/>
      <c r="LDG60" s="447"/>
      <c r="LDH60" s="447"/>
      <c r="LDI60" s="447"/>
      <c r="LDJ60" s="447"/>
      <c r="LDK60" s="447"/>
      <c r="LDL60" s="447"/>
      <c r="LDM60" s="447"/>
      <c r="LDN60" s="447"/>
      <c r="LDO60" s="447"/>
      <c r="LDP60" s="447"/>
      <c r="LDQ60" s="447"/>
      <c r="LDR60" s="447"/>
      <c r="LDS60" s="447"/>
      <c r="LDT60" s="447"/>
      <c r="LDU60" s="447"/>
      <c r="LDV60" s="447"/>
      <c r="LDW60" s="447"/>
      <c r="LDX60" s="447"/>
      <c r="LDY60" s="447"/>
      <c r="LDZ60" s="447"/>
      <c r="LEA60" s="447"/>
      <c r="LEB60" s="447"/>
      <c r="LEC60" s="447"/>
      <c r="LED60" s="447"/>
      <c r="LEE60" s="447"/>
      <c r="LEF60" s="447"/>
      <c r="LEG60" s="447"/>
      <c r="LEH60" s="447"/>
      <c r="LEI60" s="447"/>
      <c r="LEJ60" s="447"/>
      <c r="LEK60" s="447"/>
      <c r="LEL60" s="447"/>
      <c r="LEM60" s="447"/>
      <c r="LEN60" s="447"/>
      <c r="LEO60" s="447"/>
      <c r="LEP60" s="447"/>
      <c r="LEQ60" s="447"/>
      <c r="LER60" s="447"/>
      <c r="LES60" s="447"/>
      <c r="LET60" s="447"/>
      <c r="LEU60" s="447"/>
      <c r="LEV60" s="447"/>
      <c r="LEW60" s="447"/>
      <c r="LEX60" s="447"/>
      <c r="LEY60" s="447"/>
      <c r="LEZ60" s="447"/>
      <c r="LFA60" s="447"/>
      <c r="LFB60" s="447"/>
      <c r="LFC60" s="447"/>
      <c r="LFD60" s="447"/>
      <c r="LFE60" s="447"/>
      <c r="LFF60" s="447"/>
      <c r="LFG60" s="447"/>
      <c r="LFH60" s="447"/>
      <c r="LFI60" s="447"/>
      <c r="LFJ60" s="447"/>
      <c r="LFK60" s="447"/>
      <c r="LFL60" s="447"/>
      <c r="LFM60" s="447"/>
      <c r="LFN60" s="447"/>
      <c r="LFO60" s="447"/>
      <c r="LFP60" s="447"/>
      <c r="LFQ60" s="447"/>
      <c r="LFR60" s="447"/>
      <c r="LFS60" s="447"/>
      <c r="LFT60" s="447"/>
      <c r="LFU60" s="447"/>
      <c r="LFV60" s="447"/>
      <c r="LFW60" s="447"/>
      <c r="LFX60" s="447"/>
      <c r="LFY60" s="447"/>
      <c r="LFZ60" s="447"/>
      <c r="LGA60" s="447"/>
      <c r="LGB60" s="447"/>
      <c r="LGC60" s="447"/>
      <c r="LGD60" s="447"/>
      <c r="LGE60" s="447"/>
      <c r="LGF60" s="447"/>
      <c r="LGG60" s="447"/>
      <c r="LGH60" s="447"/>
      <c r="LGI60" s="447"/>
      <c r="LGJ60" s="447"/>
      <c r="LGK60" s="447"/>
      <c r="LGL60" s="447"/>
      <c r="LGM60" s="447"/>
      <c r="LGN60" s="447"/>
      <c r="LGO60" s="447"/>
      <c r="LGP60" s="447"/>
      <c r="LGQ60" s="447"/>
      <c r="LGR60" s="447"/>
      <c r="LGS60" s="447"/>
      <c r="LGT60" s="447"/>
      <c r="LGU60" s="447"/>
      <c r="LGV60" s="447"/>
      <c r="LGW60" s="447"/>
      <c r="LGX60" s="447"/>
      <c r="LGY60" s="447"/>
      <c r="LGZ60" s="447"/>
      <c r="LHA60" s="447"/>
      <c r="LHB60" s="447"/>
      <c r="LHC60" s="447"/>
      <c r="LHD60" s="447"/>
      <c r="LHE60" s="447"/>
      <c r="LHF60" s="447"/>
      <c r="LHG60" s="447"/>
      <c r="LHH60" s="447"/>
      <c r="LHI60" s="447"/>
      <c r="LHJ60" s="447"/>
      <c r="LHK60" s="447"/>
      <c r="LHL60" s="447"/>
      <c r="LHM60" s="447"/>
      <c r="LHN60" s="447"/>
      <c r="LHO60" s="447"/>
      <c r="LHP60" s="447"/>
      <c r="LHQ60" s="447"/>
      <c r="LHR60" s="447"/>
      <c r="LHS60" s="447"/>
      <c r="LHT60" s="447"/>
      <c r="LHU60" s="447"/>
      <c r="LHV60" s="447"/>
      <c r="LHW60" s="447"/>
      <c r="LHX60" s="447"/>
      <c r="LHY60" s="447"/>
      <c r="LHZ60" s="447"/>
      <c r="LIA60" s="447"/>
      <c r="LIB60" s="447"/>
      <c r="LIC60" s="447"/>
      <c r="LID60" s="447"/>
      <c r="LIE60" s="447"/>
      <c r="LIF60" s="447"/>
      <c r="LIG60" s="447"/>
      <c r="LIH60" s="447"/>
      <c r="LII60" s="447"/>
      <c r="LIJ60" s="447"/>
      <c r="LIK60" s="447"/>
      <c r="LIL60" s="447"/>
      <c r="LIM60" s="447"/>
      <c r="LIN60" s="447"/>
      <c r="LIO60" s="447"/>
      <c r="LIP60" s="447"/>
      <c r="LIQ60" s="447"/>
      <c r="LIR60" s="447"/>
      <c r="LIS60" s="447"/>
      <c r="LIT60" s="447"/>
      <c r="LIU60" s="447"/>
      <c r="LIV60" s="447"/>
      <c r="LIW60" s="447"/>
      <c r="LIX60" s="447"/>
      <c r="LIY60" s="447"/>
      <c r="LIZ60" s="447"/>
      <c r="LJA60" s="447"/>
      <c r="LJB60" s="447"/>
      <c r="LJC60" s="447"/>
      <c r="LJD60" s="447"/>
      <c r="LJE60" s="447"/>
      <c r="LJF60" s="447"/>
      <c r="LJG60" s="447"/>
      <c r="LJH60" s="447"/>
      <c r="LJI60" s="447"/>
      <c r="LJJ60" s="447"/>
      <c r="LJK60" s="447"/>
      <c r="LJL60" s="447"/>
      <c r="LJM60" s="447"/>
      <c r="LJN60" s="447"/>
      <c r="LJO60" s="447"/>
      <c r="LJP60" s="447"/>
      <c r="LJQ60" s="447"/>
      <c r="LJR60" s="447"/>
      <c r="LJS60" s="447"/>
      <c r="LJT60" s="447"/>
      <c r="LJU60" s="447"/>
      <c r="LJV60" s="447"/>
      <c r="LJW60" s="447"/>
      <c r="LJX60" s="447"/>
      <c r="LJY60" s="447"/>
      <c r="LJZ60" s="447"/>
      <c r="LKA60" s="447"/>
      <c r="LKB60" s="447"/>
      <c r="LKC60" s="447"/>
      <c r="LKD60" s="447"/>
      <c r="LKE60" s="447"/>
      <c r="LKF60" s="447"/>
      <c r="LKG60" s="447"/>
      <c r="LKH60" s="447"/>
      <c r="LKI60" s="447"/>
      <c r="LKJ60" s="447"/>
      <c r="LKK60" s="447"/>
      <c r="LKL60" s="447"/>
      <c r="LKM60" s="447"/>
      <c r="LKN60" s="447"/>
      <c r="LKO60" s="447"/>
      <c r="LKP60" s="447"/>
      <c r="LKQ60" s="447"/>
      <c r="LKR60" s="447"/>
      <c r="LKS60" s="447"/>
      <c r="LKT60" s="447"/>
      <c r="LKU60" s="447"/>
      <c r="LKV60" s="447"/>
      <c r="LKW60" s="447"/>
      <c r="LKX60" s="447"/>
      <c r="LKY60" s="447"/>
      <c r="LKZ60" s="447"/>
      <c r="LLA60" s="447"/>
      <c r="LLB60" s="447"/>
      <c r="LLC60" s="447"/>
      <c r="LLD60" s="447"/>
      <c r="LLE60" s="447"/>
      <c r="LLF60" s="447"/>
      <c r="LLG60" s="447"/>
      <c r="LLH60" s="447"/>
      <c r="LLI60" s="447"/>
      <c r="LLJ60" s="447"/>
      <c r="LLK60" s="447"/>
      <c r="LLL60" s="447"/>
      <c r="LLM60" s="447"/>
      <c r="LLN60" s="447"/>
      <c r="LLO60" s="447"/>
      <c r="LLP60" s="447"/>
      <c r="LLQ60" s="447"/>
      <c r="LLR60" s="447"/>
      <c r="LLS60" s="447"/>
      <c r="LLT60" s="447"/>
      <c r="LLU60" s="447"/>
      <c r="LLV60" s="447"/>
      <c r="LLW60" s="447"/>
      <c r="LLX60" s="447"/>
      <c r="LLY60" s="447"/>
      <c r="LLZ60" s="447"/>
      <c r="LMA60" s="447"/>
      <c r="LMB60" s="447"/>
      <c r="LMC60" s="447"/>
      <c r="LMD60" s="447"/>
      <c r="LME60" s="447"/>
      <c r="LMF60" s="447"/>
      <c r="LMG60" s="447"/>
      <c r="LMH60" s="447"/>
      <c r="LMI60" s="447"/>
      <c r="LMJ60" s="447"/>
      <c r="LMK60" s="447"/>
      <c r="LML60" s="447"/>
      <c r="LMM60" s="447"/>
      <c r="LMN60" s="447"/>
      <c r="LMO60" s="447"/>
      <c r="LMP60" s="447"/>
      <c r="LMQ60" s="447"/>
      <c r="LMR60" s="447"/>
      <c r="LMS60" s="447"/>
      <c r="LMT60" s="447"/>
      <c r="LMU60" s="447"/>
      <c r="LMV60" s="447"/>
      <c r="LMW60" s="447"/>
      <c r="LMX60" s="447"/>
      <c r="LMY60" s="447"/>
      <c r="LMZ60" s="447"/>
      <c r="LNA60" s="447"/>
      <c r="LNB60" s="447"/>
      <c r="LNC60" s="447"/>
      <c r="LND60" s="447"/>
      <c r="LNE60" s="447"/>
      <c r="LNF60" s="447"/>
      <c r="LNG60" s="447"/>
      <c r="LNH60" s="447"/>
      <c r="LNI60" s="447"/>
      <c r="LNJ60" s="447"/>
      <c r="LNK60" s="447"/>
      <c r="LNL60" s="447"/>
      <c r="LNM60" s="447"/>
      <c r="LNN60" s="447"/>
      <c r="LNO60" s="447"/>
      <c r="LNP60" s="447"/>
      <c r="LNQ60" s="447"/>
      <c r="LNR60" s="447"/>
      <c r="LNS60" s="447"/>
      <c r="LNT60" s="447"/>
      <c r="LNU60" s="447"/>
      <c r="LNV60" s="447"/>
      <c r="LNW60" s="447"/>
      <c r="LNX60" s="447"/>
      <c r="LNY60" s="447"/>
      <c r="LNZ60" s="447"/>
      <c r="LOA60" s="447"/>
      <c r="LOB60" s="447"/>
      <c r="LOC60" s="447"/>
      <c r="LOD60" s="447"/>
      <c r="LOE60" s="447"/>
      <c r="LOF60" s="447"/>
      <c r="LOG60" s="447"/>
      <c r="LOH60" s="447"/>
      <c r="LOI60" s="447"/>
      <c r="LOJ60" s="447"/>
      <c r="LOK60" s="447"/>
      <c r="LOL60" s="447"/>
      <c r="LOM60" s="447"/>
      <c r="LON60" s="447"/>
      <c r="LOO60" s="447"/>
      <c r="LOP60" s="447"/>
      <c r="LOQ60" s="447"/>
      <c r="LOR60" s="447"/>
      <c r="LOS60" s="447"/>
      <c r="LOT60" s="447"/>
      <c r="LOU60" s="447"/>
      <c r="LOV60" s="447"/>
      <c r="LOW60" s="447"/>
      <c r="LOX60" s="447"/>
      <c r="LOY60" s="447"/>
      <c r="LOZ60" s="447"/>
      <c r="LPA60" s="447"/>
      <c r="LPB60" s="447"/>
      <c r="LPC60" s="447"/>
      <c r="LPD60" s="447"/>
      <c r="LPE60" s="447"/>
      <c r="LPF60" s="447"/>
      <c r="LPG60" s="447"/>
      <c r="LPH60" s="447"/>
      <c r="LPI60" s="447"/>
      <c r="LPJ60" s="447"/>
      <c r="LPK60" s="447"/>
      <c r="LPL60" s="447"/>
      <c r="LPM60" s="447"/>
      <c r="LPN60" s="447"/>
      <c r="LPO60" s="447"/>
      <c r="LPP60" s="447"/>
      <c r="LPQ60" s="447"/>
      <c r="LPR60" s="447"/>
      <c r="LPS60" s="447"/>
      <c r="LPT60" s="447"/>
      <c r="LPU60" s="447"/>
      <c r="LPV60" s="447"/>
      <c r="LPW60" s="447"/>
      <c r="LPX60" s="447"/>
      <c r="LPY60" s="447"/>
      <c r="LPZ60" s="447"/>
      <c r="LQA60" s="447"/>
      <c r="LQB60" s="447"/>
      <c r="LQC60" s="447"/>
      <c r="LQD60" s="447"/>
      <c r="LQE60" s="447"/>
      <c r="LQF60" s="447"/>
      <c r="LQG60" s="447"/>
      <c r="LQH60" s="447"/>
      <c r="LQI60" s="447"/>
      <c r="LQJ60" s="447"/>
      <c r="LQK60" s="447"/>
      <c r="LQL60" s="447"/>
      <c r="LQM60" s="447"/>
      <c r="LQN60" s="447"/>
      <c r="LQO60" s="447"/>
      <c r="LQP60" s="447"/>
      <c r="LQQ60" s="447"/>
      <c r="LQR60" s="447"/>
      <c r="LQS60" s="447"/>
      <c r="LQT60" s="447"/>
      <c r="LQU60" s="447"/>
      <c r="LQV60" s="447"/>
      <c r="LQW60" s="447"/>
      <c r="LQX60" s="447"/>
      <c r="LQY60" s="447"/>
      <c r="LQZ60" s="447"/>
      <c r="LRA60" s="447"/>
      <c r="LRB60" s="447"/>
      <c r="LRC60" s="447"/>
      <c r="LRD60" s="447"/>
      <c r="LRE60" s="447"/>
      <c r="LRF60" s="447"/>
      <c r="LRG60" s="447"/>
      <c r="LRH60" s="447"/>
      <c r="LRI60" s="447"/>
      <c r="LRJ60" s="447"/>
      <c r="LRK60" s="447"/>
      <c r="LRL60" s="447"/>
      <c r="LRM60" s="447"/>
      <c r="LRN60" s="447"/>
      <c r="LRO60" s="447"/>
      <c r="LRP60" s="447"/>
      <c r="LRQ60" s="447"/>
      <c r="LRR60" s="447"/>
      <c r="LRS60" s="447"/>
      <c r="LRT60" s="447"/>
      <c r="LRU60" s="447"/>
      <c r="LRV60" s="447"/>
      <c r="LRW60" s="447"/>
      <c r="LRX60" s="447"/>
      <c r="LRY60" s="447"/>
      <c r="LRZ60" s="447"/>
      <c r="LSA60" s="447"/>
      <c r="LSB60" s="447"/>
      <c r="LSC60" s="447"/>
      <c r="LSD60" s="447"/>
      <c r="LSE60" s="447"/>
      <c r="LSF60" s="447"/>
      <c r="LSG60" s="447"/>
      <c r="LSH60" s="447"/>
      <c r="LSI60" s="447"/>
      <c r="LSJ60" s="447"/>
      <c r="LSK60" s="447"/>
      <c r="LSL60" s="447"/>
      <c r="LSM60" s="447"/>
      <c r="LSN60" s="447"/>
      <c r="LSO60" s="447"/>
      <c r="LSP60" s="447"/>
      <c r="LSQ60" s="447"/>
      <c r="LSR60" s="447"/>
      <c r="LSS60" s="447"/>
      <c r="LST60" s="447"/>
      <c r="LSU60" s="447"/>
      <c r="LSV60" s="447"/>
      <c r="LSW60" s="447"/>
      <c r="LSX60" s="447"/>
      <c r="LSY60" s="447"/>
      <c r="LSZ60" s="447"/>
      <c r="LTA60" s="447"/>
      <c r="LTB60" s="447"/>
      <c r="LTC60" s="447"/>
      <c r="LTD60" s="447"/>
      <c r="LTE60" s="447"/>
      <c r="LTF60" s="447"/>
      <c r="LTG60" s="447"/>
      <c r="LTH60" s="447"/>
      <c r="LTI60" s="447"/>
      <c r="LTJ60" s="447"/>
      <c r="LTK60" s="447"/>
      <c r="LTL60" s="447"/>
      <c r="LTM60" s="447"/>
      <c r="LTN60" s="447"/>
      <c r="LTO60" s="447"/>
      <c r="LTP60" s="447"/>
      <c r="LTQ60" s="447"/>
      <c r="LTR60" s="447"/>
      <c r="LTS60" s="447"/>
      <c r="LTT60" s="447"/>
      <c r="LTU60" s="447"/>
      <c r="LTV60" s="447"/>
      <c r="LTW60" s="447"/>
      <c r="LTX60" s="447"/>
      <c r="LTY60" s="447"/>
      <c r="LTZ60" s="447"/>
      <c r="LUA60" s="447"/>
      <c r="LUB60" s="447"/>
      <c r="LUC60" s="447"/>
      <c r="LUD60" s="447"/>
      <c r="LUE60" s="447"/>
      <c r="LUF60" s="447"/>
      <c r="LUG60" s="447"/>
      <c r="LUH60" s="447"/>
      <c r="LUI60" s="447"/>
      <c r="LUJ60" s="447"/>
      <c r="LUK60" s="447"/>
      <c r="LUL60" s="447"/>
      <c r="LUM60" s="447"/>
      <c r="LUN60" s="447"/>
      <c r="LUO60" s="447"/>
      <c r="LUP60" s="447"/>
      <c r="LUQ60" s="447"/>
      <c r="LUR60" s="447"/>
      <c r="LUS60" s="447"/>
      <c r="LUT60" s="447"/>
      <c r="LUU60" s="447"/>
      <c r="LUV60" s="447"/>
      <c r="LUW60" s="447"/>
      <c r="LUX60" s="447"/>
      <c r="LUY60" s="447"/>
      <c r="LUZ60" s="447"/>
      <c r="LVA60" s="447"/>
      <c r="LVB60" s="447"/>
      <c r="LVC60" s="447"/>
      <c r="LVD60" s="447"/>
      <c r="LVE60" s="447"/>
      <c r="LVF60" s="447"/>
      <c r="LVG60" s="447"/>
      <c r="LVH60" s="447"/>
      <c r="LVI60" s="447"/>
      <c r="LVJ60" s="447"/>
      <c r="LVK60" s="447"/>
      <c r="LVL60" s="447"/>
      <c r="LVM60" s="447"/>
      <c r="LVN60" s="447"/>
      <c r="LVO60" s="447"/>
      <c r="LVP60" s="447"/>
      <c r="LVQ60" s="447"/>
      <c r="LVR60" s="447"/>
      <c r="LVS60" s="447"/>
      <c r="LVT60" s="447"/>
      <c r="LVU60" s="447"/>
      <c r="LVV60" s="447"/>
      <c r="LVW60" s="447"/>
      <c r="LVX60" s="447"/>
      <c r="LVY60" s="447"/>
      <c r="LVZ60" s="447"/>
      <c r="LWA60" s="447"/>
      <c r="LWB60" s="447"/>
      <c r="LWC60" s="447"/>
      <c r="LWD60" s="447"/>
      <c r="LWE60" s="447"/>
      <c r="LWF60" s="447"/>
      <c r="LWG60" s="447"/>
      <c r="LWH60" s="447"/>
      <c r="LWI60" s="447"/>
      <c r="LWJ60" s="447"/>
      <c r="LWK60" s="447"/>
      <c r="LWL60" s="447"/>
      <c r="LWM60" s="447"/>
      <c r="LWN60" s="447"/>
      <c r="LWO60" s="447"/>
      <c r="LWP60" s="447"/>
      <c r="LWQ60" s="447"/>
      <c r="LWR60" s="447"/>
      <c r="LWS60" s="447"/>
      <c r="LWT60" s="447"/>
      <c r="LWU60" s="447"/>
      <c r="LWV60" s="447"/>
      <c r="LWW60" s="447"/>
      <c r="LWX60" s="447"/>
      <c r="LWY60" s="447"/>
      <c r="LWZ60" s="447"/>
      <c r="LXA60" s="447"/>
      <c r="LXB60" s="447"/>
      <c r="LXC60" s="447"/>
      <c r="LXD60" s="447"/>
      <c r="LXE60" s="447"/>
      <c r="LXF60" s="447"/>
      <c r="LXG60" s="447"/>
      <c r="LXH60" s="447"/>
      <c r="LXI60" s="447"/>
      <c r="LXJ60" s="447"/>
      <c r="LXK60" s="447"/>
      <c r="LXL60" s="447"/>
      <c r="LXM60" s="447"/>
      <c r="LXN60" s="447"/>
      <c r="LXO60" s="447"/>
      <c r="LXP60" s="447"/>
      <c r="LXQ60" s="447"/>
      <c r="LXR60" s="447"/>
      <c r="LXS60" s="447"/>
      <c r="LXT60" s="447"/>
      <c r="LXU60" s="447"/>
      <c r="LXV60" s="447"/>
      <c r="LXW60" s="447"/>
      <c r="LXX60" s="447"/>
      <c r="LXY60" s="447"/>
      <c r="LXZ60" s="447"/>
      <c r="LYA60" s="447"/>
      <c r="LYB60" s="447"/>
      <c r="LYC60" s="447"/>
      <c r="LYD60" s="447"/>
      <c r="LYE60" s="447"/>
      <c r="LYF60" s="447"/>
      <c r="LYG60" s="447"/>
      <c r="LYH60" s="447"/>
      <c r="LYI60" s="447"/>
      <c r="LYJ60" s="447"/>
      <c r="LYK60" s="447"/>
      <c r="LYL60" s="447"/>
      <c r="LYM60" s="447"/>
      <c r="LYN60" s="447"/>
      <c r="LYO60" s="447"/>
      <c r="LYP60" s="447"/>
      <c r="LYQ60" s="447"/>
      <c r="LYR60" s="447"/>
      <c r="LYS60" s="447"/>
      <c r="LYT60" s="447"/>
      <c r="LYU60" s="447"/>
      <c r="LYV60" s="447"/>
      <c r="LYW60" s="447"/>
      <c r="LYX60" s="447"/>
      <c r="LYY60" s="447"/>
      <c r="LYZ60" s="447"/>
      <c r="LZA60" s="447"/>
      <c r="LZB60" s="447"/>
      <c r="LZC60" s="447"/>
      <c r="LZD60" s="447"/>
      <c r="LZE60" s="447"/>
      <c r="LZF60" s="447"/>
      <c r="LZG60" s="447"/>
      <c r="LZH60" s="447"/>
      <c r="LZI60" s="447"/>
      <c r="LZJ60" s="447"/>
      <c r="LZK60" s="447"/>
      <c r="LZL60" s="447"/>
      <c r="LZM60" s="447"/>
      <c r="LZN60" s="447"/>
      <c r="LZO60" s="447"/>
      <c r="LZP60" s="447"/>
      <c r="LZQ60" s="447"/>
      <c r="LZR60" s="447"/>
      <c r="LZS60" s="447"/>
      <c r="LZT60" s="447"/>
      <c r="LZU60" s="447"/>
      <c r="LZV60" s="447"/>
      <c r="LZW60" s="447"/>
      <c r="LZX60" s="447"/>
      <c r="LZY60" s="447"/>
      <c r="LZZ60" s="447"/>
      <c r="MAA60" s="447"/>
      <c r="MAB60" s="447"/>
      <c r="MAC60" s="447"/>
      <c r="MAD60" s="447"/>
      <c r="MAE60" s="447"/>
      <c r="MAF60" s="447"/>
      <c r="MAG60" s="447"/>
      <c r="MAH60" s="447"/>
      <c r="MAI60" s="447"/>
      <c r="MAJ60" s="447"/>
      <c r="MAK60" s="447"/>
      <c r="MAL60" s="447"/>
      <c r="MAM60" s="447"/>
      <c r="MAN60" s="447"/>
      <c r="MAO60" s="447"/>
      <c r="MAP60" s="447"/>
      <c r="MAQ60" s="447"/>
      <c r="MAR60" s="447"/>
      <c r="MAS60" s="447"/>
      <c r="MAT60" s="447"/>
      <c r="MAU60" s="447"/>
      <c r="MAV60" s="447"/>
      <c r="MAW60" s="447"/>
      <c r="MAX60" s="447"/>
      <c r="MAY60" s="447"/>
      <c r="MAZ60" s="447"/>
      <c r="MBA60" s="447"/>
      <c r="MBB60" s="447"/>
      <c r="MBC60" s="447"/>
      <c r="MBD60" s="447"/>
      <c r="MBE60" s="447"/>
      <c r="MBF60" s="447"/>
      <c r="MBG60" s="447"/>
      <c r="MBH60" s="447"/>
      <c r="MBI60" s="447"/>
      <c r="MBJ60" s="447"/>
      <c r="MBK60" s="447"/>
      <c r="MBL60" s="447"/>
      <c r="MBM60" s="447"/>
      <c r="MBN60" s="447"/>
      <c r="MBO60" s="447"/>
      <c r="MBP60" s="447"/>
      <c r="MBQ60" s="447"/>
      <c r="MBR60" s="447"/>
      <c r="MBS60" s="447"/>
      <c r="MBT60" s="447"/>
      <c r="MBU60" s="447"/>
      <c r="MBV60" s="447"/>
      <c r="MBW60" s="447"/>
      <c r="MBX60" s="447"/>
      <c r="MBY60" s="447"/>
      <c r="MBZ60" s="447"/>
      <c r="MCA60" s="447"/>
      <c r="MCB60" s="447"/>
      <c r="MCC60" s="447"/>
      <c r="MCD60" s="447"/>
      <c r="MCE60" s="447"/>
      <c r="MCF60" s="447"/>
      <c r="MCG60" s="447"/>
      <c r="MCH60" s="447"/>
      <c r="MCI60" s="447"/>
      <c r="MCJ60" s="447"/>
      <c r="MCK60" s="447"/>
      <c r="MCL60" s="447"/>
      <c r="MCM60" s="447"/>
      <c r="MCN60" s="447"/>
      <c r="MCO60" s="447"/>
      <c r="MCP60" s="447"/>
      <c r="MCQ60" s="447"/>
      <c r="MCR60" s="447"/>
      <c r="MCS60" s="447"/>
      <c r="MCT60" s="447"/>
      <c r="MCU60" s="447"/>
      <c r="MCV60" s="447"/>
      <c r="MCW60" s="447"/>
      <c r="MCX60" s="447"/>
      <c r="MCY60" s="447"/>
      <c r="MCZ60" s="447"/>
      <c r="MDA60" s="447"/>
      <c r="MDB60" s="447"/>
      <c r="MDC60" s="447"/>
      <c r="MDD60" s="447"/>
      <c r="MDE60" s="447"/>
      <c r="MDF60" s="447"/>
      <c r="MDG60" s="447"/>
      <c r="MDH60" s="447"/>
      <c r="MDI60" s="447"/>
      <c r="MDJ60" s="447"/>
      <c r="MDK60" s="447"/>
      <c r="MDL60" s="447"/>
      <c r="MDM60" s="447"/>
      <c r="MDN60" s="447"/>
      <c r="MDO60" s="447"/>
      <c r="MDP60" s="447"/>
      <c r="MDQ60" s="447"/>
      <c r="MDR60" s="447"/>
      <c r="MDS60" s="447"/>
      <c r="MDT60" s="447"/>
      <c r="MDU60" s="447"/>
      <c r="MDV60" s="447"/>
      <c r="MDW60" s="447"/>
      <c r="MDX60" s="447"/>
      <c r="MDY60" s="447"/>
      <c r="MDZ60" s="447"/>
      <c r="MEA60" s="447"/>
      <c r="MEB60" s="447"/>
      <c r="MEC60" s="447"/>
      <c r="MED60" s="447"/>
      <c r="MEE60" s="447"/>
      <c r="MEF60" s="447"/>
      <c r="MEG60" s="447"/>
      <c r="MEH60" s="447"/>
      <c r="MEI60" s="447"/>
      <c r="MEJ60" s="447"/>
      <c r="MEK60" s="447"/>
      <c r="MEL60" s="447"/>
      <c r="MEM60" s="447"/>
      <c r="MEN60" s="447"/>
      <c r="MEO60" s="447"/>
      <c r="MEP60" s="447"/>
      <c r="MEQ60" s="447"/>
      <c r="MER60" s="447"/>
      <c r="MES60" s="447"/>
      <c r="MET60" s="447"/>
      <c r="MEU60" s="447"/>
      <c r="MEV60" s="447"/>
      <c r="MEW60" s="447"/>
      <c r="MEX60" s="447"/>
      <c r="MEY60" s="447"/>
      <c r="MEZ60" s="447"/>
      <c r="MFA60" s="447"/>
      <c r="MFB60" s="447"/>
      <c r="MFC60" s="447"/>
      <c r="MFD60" s="447"/>
      <c r="MFE60" s="447"/>
      <c r="MFF60" s="447"/>
      <c r="MFG60" s="447"/>
      <c r="MFH60" s="447"/>
      <c r="MFI60" s="447"/>
      <c r="MFJ60" s="447"/>
      <c r="MFK60" s="447"/>
      <c r="MFL60" s="447"/>
      <c r="MFM60" s="447"/>
      <c r="MFN60" s="447"/>
      <c r="MFO60" s="447"/>
      <c r="MFP60" s="447"/>
      <c r="MFQ60" s="447"/>
      <c r="MFR60" s="447"/>
      <c r="MFS60" s="447"/>
      <c r="MFT60" s="447"/>
      <c r="MFU60" s="447"/>
      <c r="MFV60" s="447"/>
      <c r="MFW60" s="447"/>
      <c r="MFX60" s="447"/>
      <c r="MFY60" s="447"/>
      <c r="MFZ60" s="447"/>
      <c r="MGA60" s="447"/>
      <c r="MGB60" s="447"/>
      <c r="MGC60" s="447"/>
      <c r="MGD60" s="447"/>
      <c r="MGE60" s="447"/>
      <c r="MGF60" s="447"/>
      <c r="MGG60" s="447"/>
      <c r="MGH60" s="447"/>
      <c r="MGI60" s="447"/>
      <c r="MGJ60" s="447"/>
      <c r="MGK60" s="447"/>
      <c r="MGL60" s="447"/>
      <c r="MGM60" s="447"/>
      <c r="MGN60" s="447"/>
      <c r="MGO60" s="447"/>
      <c r="MGP60" s="447"/>
      <c r="MGQ60" s="447"/>
      <c r="MGR60" s="447"/>
      <c r="MGS60" s="447"/>
      <c r="MGT60" s="447"/>
      <c r="MGU60" s="447"/>
      <c r="MGV60" s="447"/>
      <c r="MGW60" s="447"/>
      <c r="MGX60" s="447"/>
      <c r="MGY60" s="447"/>
      <c r="MGZ60" s="447"/>
      <c r="MHA60" s="447"/>
      <c r="MHB60" s="447"/>
      <c r="MHC60" s="447"/>
      <c r="MHD60" s="447"/>
      <c r="MHE60" s="447"/>
      <c r="MHF60" s="447"/>
      <c r="MHG60" s="447"/>
      <c r="MHH60" s="447"/>
      <c r="MHI60" s="447"/>
      <c r="MHJ60" s="447"/>
      <c r="MHK60" s="447"/>
      <c r="MHL60" s="447"/>
      <c r="MHM60" s="447"/>
      <c r="MHN60" s="447"/>
      <c r="MHO60" s="447"/>
      <c r="MHP60" s="447"/>
      <c r="MHQ60" s="447"/>
      <c r="MHR60" s="447"/>
      <c r="MHS60" s="447"/>
      <c r="MHT60" s="447"/>
      <c r="MHU60" s="447"/>
      <c r="MHV60" s="447"/>
      <c r="MHW60" s="447"/>
      <c r="MHX60" s="447"/>
      <c r="MHY60" s="447"/>
      <c r="MHZ60" s="447"/>
      <c r="MIA60" s="447"/>
      <c r="MIB60" s="447"/>
      <c r="MIC60" s="447"/>
      <c r="MID60" s="447"/>
      <c r="MIE60" s="447"/>
      <c r="MIF60" s="447"/>
      <c r="MIG60" s="447"/>
      <c r="MIH60" s="447"/>
      <c r="MII60" s="447"/>
      <c r="MIJ60" s="447"/>
      <c r="MIK60" s="447"/>
      <c r="MIL60" s="447"/>
      <c r="MIM60" s="447"/>
      <c r="MIN60" s="447"/>
      <c r="MIO60" s="447"/>
      <c r="MIP60" s="447"/>
      <c r="MIQ60" s="447"/>
      <c r="MIR60" s="447"/>
      <c r="MIS60" s="447"/>
      <c r="MIT60" s="447"/>
      <c r="MIU60" s="447"/>
      <c r="MIV60" s="447"/>
      <c r="MIW60" s="447"/>
      <c r="MIX60" s="447"/>
      <c r="MIY60" s="447"/>
      <c r="MIZ60" s="447"/>
      <c r="MJA60" s="447"/>
      <c r="MJB60" s="447"/>
      <c r="MJC60" s="447"/>
      <c r="MJD60" s="447"/>
      <c r="MJE60" s="447"/>
      <c r="MJF60" s="447"/>
      <c r="MJG60" s="447"/>
      <c r="MJH60" s="447"/>
      <c r="MJI60" s="447"/>
      <c r="MJJ60" s="447"/>
      <c r="MJK60" s="447"/>
      <c r="MJL60" s="447"/>
      <c r="MJM60" s="447"/>
      <c r="MJN60" s="447"/>
      <c r="MJO60" s="447"/>
      <c r="MJP60" s="447"/>
      <c r="MJQ60" s="447"/>
      <c r="MJR60" s="447"/>
      <c r="MJS60" s="447"/>
      <c r="MJT60" s="447"/>
      <c r="MJU60" s="447"/>
      <c r="MJV60" s="447"/>
      <c r="MJW60" s="447"/>
      <c r="MJX60" s="447"/>
      <c r="MJY60" s="447"/>
      <c r="MJZ60" s="447"/>
      <c r="MKA60" s="447"/>
      <c r="MKB60" s="447"/>
      <c r="MKC60" s="447"/>
      <c r="MKD60" s="447"/>
      <c r="MKE60" s="447"/>
      <c r="MKF60" s="447"/>
      <c r="MKG60" s="447"/>
      <c r="MKH60" s="447"/>
      <c r="MKI60" s="447"/>
      <c r="MKJ60" s="447"/>
      <c r="MKK60" s="447"/>
      <c r="MKL60" s="447"/>
      <c r="MKM60" s="447"/>
      <c r="MKN60" s="447"/>
      <c r="MKO60" s="447"/>
      <c r="MKP60" s="447"/>
      <c r="MKQ60" s="447"/>
      <c r="MKR60" s="447"/>
      <c r="MKS60" s="447"/>
      <c r="MKT60" s="447"/>
      <c r="MKU60" s="447"/>
      <c r="MKV60" s="447"/>
      <c r="MKW60" s="447"/>
      <c r="MKX60" s="447"/>
      <c r="MKY60" s="447"/>
      <c r="MKZ60" s="447"/>
      <c r="MLA60" s="447"/>
      <c r="MLB60" s="447"/>
      <c r="MLC60" s="447"/>
      <c r="MLD60" s="447"/>
      <c r="MLE60" s="447"/>
      <c r="MLF60" s="447"/>
      <c r="MLG60" s="447"/>
      <c r="MLH60" s="447"/>
      <c r="MLI60" s="447"/>
      <c r="MLJ60" s="447"/>
      <c r="MLK60" s="447"/>
      <c r="MLL60" s="447"/>
      <c r="MLM60" s="447"/>
      <c r="MLN60" s="447"/>
      <c r="MLO60" s="447"/>
      <c r="MLP60" s="447"/>
      <c r="MLQ60" s="447"/>
      <c r="MLR60" s="447"/>
      <c r="MLS60" s="447"/>
      <c r="MLT60" s="447"/>
      <c r="MLU60" s="447"/>
      <c r="MLV60" s="447"/>
      <c r="MLW60" s="447"/>
      <c r="MLX60" s="447"/>
      <c r="MLY60" s="447"/>
      <c r="MLZ60" s="447"/>
      <c r="MMA60" s="447"/>
      <c r="MMB60" s="447"/>
      <c r="MMC60" s="447"/>
      <c r="MMD60" s="447"/>
      <c r="MME60" s="447"/>
      <c r="MMF60" s="447"/>
      <c r="MMG60" s="447"/>
      <c r="MMH60" s="447"/>
      <c r="MMI60" s="447"/>
      <c r="MMJ60" s="447"/>
      <c r="MMK60" s="447"/>
      <c r="MML60" s="447"/>
      <c r="MMM60" s="447"/>
      <c r="MMN60" s="447"/>
      <c r="MMO60" s="447"/>
      <c r="MMP60" s="447"/>
      <c r="MMQ60" s="447"/>
      <c r="MMR60" s="447"/>
      <c r="MMS60" s="447"/>
      <c r="MMT60" s="447"/>
      <c r="MMU60" s="447"/>
      <c r="MMV60" s="447"/>
      <c r="MMW60" s="447"/>
      <c r="MMX60" s="447"/>
      <c r="MMY60" s="447"/>
      <c r="MMZ60" s="447"/>
      <c r="MNA60" s="447"/>
      <c r="MNB60" s="447"/>
      <c r="MNC60" s="447"/>
      <c r="MND60" s="447"/>
      <c r="MNE60" s="447"/>
      <c r="MNF60" s="447"/>
      <c r="MNG60" s="447"/>
      <c r="MNH60" s="447"/>
      <c r="MNI60" s="447"/>
      <c r="MNJ60" s="447"/>
      <c r="MNK60" s="447"/>
      <c r="MNL60" s="447"/>
      <c r="MNM60" s="447"/>
      <c r="MNN60" s="447"/>
      <c r="MNO60" s="447"/>
      <c r="MNP60" s="447"/>
      <c r="MNQ60" s="447"/>
      <c r="MNR60" s="447"/>
      <c r="MNS60" s="447"/>
      <c r="MNT60" s="447"/>
      <c r="MNU60" s="447"/>
      <c r="MNV60" s="447"/>
      <c r="MNW60" s="447"/>
      <c r="MNX60" s="447"/>
      <c r="MNY60" s="447"/>
      <c r="MNZ60" s="447"/>
      <c r="MOA60" s="447"/>
      <c r="MOB60" s="447"/>
      <c r="MOC60" s="447"/>
      <c r="MOD60" s="447"/>
      <c r="MOE60" s="447"/>
      <c r="MOF60" s="447"/>
      <c r="MOG60" s="447"/>
      <c r="MOH60" s="447"/>
      <c r="MOI60" s="447"/>
      <c r="MOJ60" s="447"/>
      <c r="MOK60" s="447"/>
      <c r="MOL60" s="447"/>
      <c r="MOM60" s="447"/>
      <c r="MON60" s="447"/>
      <c r="MOO60" s="447"/>
      <c r="MOP60" s="447"/>
      <c r="MOQ60" s="447"/>
      <c r="MOR60" s="447"/>
      <c r="MOS60" s="447"/>
      <c r="MOT60" s="447"/>
      <c r="MOU60" s="447"/>
      <c r="MOV60" s="447"/>
      <c r="MOW60" s="447"/>
      <c r="MOX60" s="447"/>
      <c r="MOY60" s="447"/>
      <c r="MOZ60" s="447"/>
      <c r="MPA60" s="447"/>
      <c r="MPB60" s="447"/>
      <c r="MPC60" s="447"/>
      <c r="MPD60" s="447"/>
      <c r="MPE60" s="447"/>
      <c r="MPF60" s="447"/>
      <c r="MPG60" s="447"/>
      <c r="MPH60" s="447"/>
      <c r="MPI60" s="447"/>
      <c r="MPJ60" s="447"/>
      <c r="MPK60" s="447"/>
      <c r="MPL60" s="447"/>
      <c r="MPM60" s="447"/>
      <c r="MPN60" s="447"/>
      <c r="MPO60" s="447"/>
      <c r="MPP60" s="447"/>
      <c r="MPQ60" s="447"/>
      <c r="MPR60" s="447"/>
      <c r="MPS60" s="447"/>
      <c r="MPT60" s="447"/>
      <c r="MPU60" s="447"/>
      <c r="MPV60" s="447"/>
      <c r="MPW60" s="447"/>
      <c r="MPX60" s="447"/>
      <c r="MPY60" s="447"/>
      <c r="MPZ60" s="447"/>
      <c r="MQA60" s="447"/>
      <c r="MQB60" s="447"/>
      <c r="MQC60" s="447"/>
      <c r="MQD60" s="447"/>
      <c r="MQE60" s="447"/>
      <c r="MQF60" s="447"/>
      <c r="MQG60" s="447"/>
      <c r="MQH60" s="447"/>
      <c r="MQI60" s="447"/>
      <c r="MQJ60" s="447"/>
      <c r="MQK60" s="447"/>
      <c r="MQL60" s="447"/>
      <c r="MQM60" s="447"/>
      <c r="MQN60" s="447"/>
      <c r="MQO60" s="447"/>
      <c r="MQP60" s="447"/>
      <c r="MQQ60" s="447"/>
      <c r="MQR60" s="447"/>
      <c r="MQS60" s="447"/>
      <c r="MQT60" s="447"/>
      <c r="MQU60" s="447"/>
      <c r="MQV60" s="447"/>
      <c r="MQW60" s="447"/>
      <c r="MQX60" s="447"/>
      <c r="MQY60" s="447"/>
      <c r="MQZ60" s="447"/>
      <c r="MRA60" s="447"/>
      <c r="MRB60" s="447"/>
      <c r="MRC60" s="447"/>
      <c r="MRD60" s="447"/>
      <c r="MRE60" s="447"/>
      <c r="MRF60" s="447"/>
      <c r="MRG60" s="447"/>
      <c r="MRH60" s="447"/>
      <c r="MRI60" s="447"/>
      <c r="MRJ60" s="447"/>
      <c r="MRK60" s="447"/>
      <c r="MRL60" s="447"/>
      <c r="MRM60" s="447"/>
      <c r="MRN60" s="447"/>
      <c r="MRO60" s="447"/>
      <c r="MRP60" s="447"/>
      <c r="MRQ60" s="447"/>
      <c r="MRR60" s="447"/>
      <c r="MRS60" s="447"/>
      <c r="MRT60" s="447"/>
      <c r="MRU60" s="447"/>
      <c r="MRV60" s="447"/>
      <c r="MRW60" s="447"/>
      <c r="MRX60" s="447"/>
      <c r="MRY60" s="447"/>
      <c r="MRZ60" s="447"/>
      <c r="MSA60" s="447"/>
      <c r="MSB60" s="447"/>
      <c r="MSC60" s="447"/>
      <c r="MSD60" s="447"/>
      <c r="MSE60" s="447"/>
      <c r="MSF60" s="447"/>
      <c r="MSG60" s="447"/>
      <c r="MSH60" s="447"/>
      <c r="MSI60" s="447"/>
      <c r="MSJ60" s="447"/>
      <c r="MSK60" s="447"/>
      <c r="MSL60" s="447"/>
      <c r="MSM60" s="447"/>
      <c r="MSN60" s="447"/>
      <c r="MSO60" s="447"/>
      <c r="MSP60" s="447"/>
      <c r="MSQ60" s="447"/>
      <c r="MSR60" s="447"/>
      <c r="MSS60" s="447"/>
      <c r="MST60" s="447"/>
      <c r="MSU60" s="447"/>
      <c r="MSV60" s="447"/>
      <c r="MSW60" s="447"/>
      <c r="MSX60" s="447"/>
      <c r="MSY60" s="447"/>
      <c r="MSZ60" s="447"/>
      <c r="MTA60" s="447"/>
      <c r="MTB60" s="447"/>
      <c r="MTC60" s="447"/>
      <c r="MTD60" s="447"/>
      <c r="MTE60" s="447"/>
      <c r="MTF60" s="447"/>
      <c r="MTG60" s="447"/>
      <c r="MTH60" s="447"/>
      <c r="MTI60" s="447"/>
      <c r="MTJ60" s="447"/>
      <c r="MTK60" s="447"/>
      <c r="MTL60" s="447"/>
      <c r="MTM60" s="447"/>
      <c r="MTN60" s="447"/>
      <c r="MTO60" s="447"/>
      <c r="MTP60" s="447"/>
      <c r="MTQ60" s="447"/>
      <c r="MTR60" s="447"/>
      <c r="MTS60" s="447"/>
      <c r="MTT60" s="447"/>
      <c r="MTU60" s="447"/>
      <c r="MTV60" s="447"/>
      <c r="MTW60" s="447"/>
      <c r="MTX60" s="447"/>
      <c r="MTY60" s="447"/>
      <c r="MTZ60" s="447"/>
      <c r="MUA60" s="447"/>
      <c r="MUB60" s="447"/>
      <c r="MUC60" s="447"/>
      <c r="MUD60" s="447"/>
      <c r="MUE60" s="447"/>
      <c r="MUF60" s="447"/>
      <c r="MUG60" s="447"/>
      <c r="MUH60" s="447"/>
      <c r="MUI60" s="447"/>
      <c r="MUJ60" s="447"/>
      <c r="MUK60" s="447"/>
      <c r="MUL60" s="447"/>
      <c r="MUM60" s="447"/>
      <c r="MUN60" s="447"/>
      <c r="MUO60" s="447"/>
      <c r="MUP60" s="447"/>
      <c r="MUQ60" s="447"/>
      <c r="MUR60" s="447"/>
      <c r="MUS60" s="447"/>
      <c r="MUT60" s="447"/>
      <c r="MUU60" s="447"/>
      <c r="MUV60" s="447"/>
      <c r="MUW60" s="447"/>
      <c r="MUX60" s="447"/>
      <c r="MUY60" s="447"/>
      <c r="MUZ60" s="447"/>
      <c r="MVA60" s="447"/>
      <c r="MVB60" s="447"/>
      <c r="MVC60" s="447"/>
      <c r="MVD60" s="447"/>
      <c r="MVE60" s="447"/>
      <c r="MVF60" s="447"/>
      <c r="MVG60" s="447"/>
      <c r="MVH60" s="447"/>
      <c r="MVI60" s="447"/>
      <c r="MVJ60" s="447"/>
      <c r="MVK60" s="447"/>
      <c r="MVL60" s="447"/>
      <c r="MVM60" s="447"/>
      <c r="MVN60" s="447"/>
      <c r="MVO60" s="447"/>
      <c r="MVP60" s="447"/>
      <c r="MVQ60" s="447"/>
      <c r="MVR60" s="447"/>
      <c r="MVS60" s="447"/>
      <c r="MVT60" s="447"/>
      <c r="MVU60" s="447"/>
      <c r="MVV60" s="447"/>
      <c r="MVW60" s="447"/>
      <c r="MVX60" s="447"/>
      <c r="MVY60" s="447"/>
      <c r="MVZ60" s="447"/>
      <c r="MWA60" s="447"/>
      <c r="MWB60" s="447"/>
      <c r="MWC60" s="447"/>
      <c r="MWD60" s="447"/>
      <c r="MWE60" s="447"/>
      <c r="MWF60" s="447"/>
      <c r="MWG60" s="447"/>
      <c r="MWH60" s="447"/>
      <c r="MWI60" s="447"/>
      <c r="MWJ60" s="447"/>
      <c r="MWK60" s="447"/>
      <c r="MWL60" s="447"/>
      <c r="MWM60" s="447"/>
      <c r="MWN60" s="447"/>
      <c r="MWO60" s="447"/>
      <c r="MWP60" s="447"/>
      <c r="MWQ60" s="447"/>
      <c r="MWR60" s="447"/>
      <c r="MWS60" s="447"/>
      <c r="MWT60" s="447"/>
      <c r="MWU60" s="447"/>
      <c r="MWV60" s="447"/>
      <c r="MWW60" s="447"/>
      <c r="MWX60" s="447"/>
      <c r="MWY60" s="447"/>
      <c r="MWZ60" s="447"/>
      <c r="MXA60" s="447"/>
      <c r="MXB60" s="447"/>
      <c r="MXC60" s="447"/>
      <c r="MXD60" s="447"/>
      <c r="MXE60" s="447"/>
      <c r="MXF60" s="447"/>
      <c r="MXG60" s="447"/>
      <c r="MXH60" s="447"/>
      <c r="MXI60" s="447"/>
      <c r="MXJ60" s="447"/>
      <c r="MXK60" s="447"/>
      <c r="MXL60" s="447"/>
      <c r="MXM60" s="447"/>
      <c r="MXN60" s="447"/>
      <c r="MXO60" s="447"/>
      <c r="MXP60" s="447"/>
      <c r="MXQ60" s="447"/>
      <c r="MXR60" s="447"/>
      <c r="MXS60" s="447"/>
      <c r="MXT60" s="447"/>
      <c r="MXU60" s="447"/>
      <c r="MXV60" s="447"/>
      <c r="MXW60" s="447"/>
      <c r="MXX60" s="447"/>
      <c r="MXY60" s="447"/>
      <c r="MXZ60" s="447"/>
      <c r="MYA60" s="447"/>
      <c r="MYB60" s="447"/>
      <c r="MYC60" s="447"/>
      <c r="MYD60" s="447"/>
      <c r="MYE60" s="447"/>
      <c r="MYF60" s="447"/>
      <c r="MYG60" s="447"/>
      <c r="MYH60" s="447"/>
      <c r="MYI60" s="447"/>
      <c r="MYJ60" s="447"/>
      <c r="MYK60" s="447"/>
      <c r="MYL60" s="447"/>
      <c r="MYM60" s="447"/>
      <c r="MYN60" s="447"/>
      <c r="MYO60" s="447"/>
      <c r="MYP60" s="447"/>
      <c r="MYQ60" s="447"/>
      <c r="MYR60" s="447"/>
      <c r="MYS60" s="447"/>
      <c r="MYT60" s="447"/>
      <c r="MYU60" s="447"/>
      <c r="MYV60" s="447"/>
      <c r="MYW60" s="447"/>
      <c r="MYX60" s="447"/>
      <c r="MYY60" s="447"/>
      <c r="MYZ60" s="447"/>
      <c r="MZA60" s="447"/>
      <c r="MZB60" s="447"/>
      <c r="MZC60" s="447"/>
      <c r="MZD60" s="447"/>
      <c r="MZE60" s="447"/>
      <c r="MZF60" s="447"/>
      <c r="MZG60" s="447"/>
      <c r="MZH60" s="447"/>
      <c r="MZI60" s="447"/>
      <c r="MZJ60" s="447"/>
      <c r="MZK60" s="447"/>
      <c r="MZL60" s="447"/>
      <c r="MZM60" s="447"/>
      <c r="MZN60" s="447"/>
      <c r="MZO60" s="447"/>
      <c r="MZP60" s="447"/>
      <c r="MZQ60" s="447"/>
      <c r="MZR60" s="447"/>
      <c r="MZS60" s="447"/>
      <c r="MZT60" s="447"/>
      <c r="MZU60" s="447"/>
      <c r="MZV60" s="447"/>
      <c r="MZW60" s="447"/>
      <c r="MZX60" s="447"/>
      <c r="MZY60" s="447"/>
      <c r="MZZ60" s="447"/>
      <c r="NAA60" s="447"/>
      <c r="NAB60" s="447"/>
      <c r="NAC60" s="447"/>
      <c r="NAD60" s="447"/>
      <c r="NAE60" s="447"/>
      <c r="NAF60" s="447"/>
      <c r="NAG60" s="447"/>
      <c r="NAH60" s="447"/>
      <c r="NAI60" s="447"/>
      <c r="NAJ60" s="447"/>
      <c r="NAK60" s="447"/>
      <c r="NAL60" s="447"/>
      <c r="NAM60" s="447"/>
      <c r="NAN60" s="447"/>
      <c r="NAO60" s="447"/>
      <c r="NAP60" s="447"/>
      <c r="NAQ60" s="447"/>
      <c r="NAR60" s="447"/>
      <c r="NAS60" s="447"/>
      <c r="NAT60" s="447"/>
      <c r="NAU60" s="447"/>
      <c r="NAV60" s="447"/>
      <c r="NAW60" s="447"/>
      <c r="NAX60" s="447"/>
      <c r="NAY60" s="447"/>
      <c r="NAZ60" s="447"/>
      <c r="NBA60" s="447"/>
      <c r="NBB60" s="447"/>
      <c r="NBC60" s="447"/>
      <c r="NBD60" s="447"/>
      <c r="NBE60" s="447"/>
      <c r="NBF60" s="447"/>
      <c r="NBG60" s="447"/>
      <c r="NBH60" s="447"/>
      <c r="NBI60" s="447"/>
      <c r="NBJ60" s="447"/>
      <c r="NBK60" s="447"/>
      <c r="NBL60" s="447"/>
      <c r="NBM60" s="447"/>
      <c r="NBN60" s="447"/>
      <c r="NBO60" s="447"/>
      <c r="NBP60" s="447"/>
      <c r="NBQ60" s="447"/>
      <c r="NBR60" s="447"/>
      <c r="NBS60" s="447"/>
      <c r="NBT60" s="447"/>
      <c r="NBU60" s="447"/>
      <c r="NBV60" s="447"/>
      <c r="NBW60" s="447"/>
      <c r="NBX60" s="447"/>
      <c r="NBY60" s="447"/>
      <c r="NBZ60" s="447"/>
      <c r="NCA60" s="447"/>
      <c r="NCB60" s="447"/>
      <c r="NCC60" s="447"/>
      <c r="NCD60" s="447"/>
      <c r="NCE60" s="447"/>
      <c r="NCF60" s="447"/>
      <c r="NCG60" s="447"/>
      <c r="NCH60" s="447"/>
      <c r="NCI60" s="447"/>
      <c r="NCJ60" s="447"/>
      <c r="NCK60" s="447"/>
      <c r="NCL60" s="447"/>
      <c r="NCM60" s="447"/>
      <c r="NCN60" s="447"/>
      <c r="NCO60" s="447"/>
      <c r="NCP60" s="447"/>
      <c r="NCQ60" s="447"/>
      <c r="NCR60" s="447"/>
      <c r="NCS60" s="447"/>
      <c r="NCT60" s="447"/>
      <c r="NCU60" s="447"/>
      <c r="NCV60" s="447"/>
      <c r="NCW60" s="447"/>
      <c r="NCX60" s="447"/>
      <c r="NCY60" s="447"/>
      <c r="NCZ60" s="447"/>
      <c r="NDA60" s="447"/>
      <c r="NDB60" s="447"/>
      <c r="NDC60" s="447"/>
      <c r="NDD60" s="447"/>
      <c r="NDE60" s="447"/>
      <c r="NDF60" s="447"/>
      <c r="NDG60" s="447"/>
      <c r="NDH60" s="447"/>
      <c r="NDI60" s="447"/>
      <c r="NDJ60" s="447"/>
      <c r="NDK60" s="447"/>
      <c r="NDL60" s="447"/>
      <c r="NDM60" s="447"/>
      <c r="NDN60" s="447"/>
      <c r="NDO60" s="447"/>
      <c r="NDP60" s="447"/>
      <c r="NDQ60" s="447"/>
      <c r="NDR60" s="447"/>
      <c r="NDS60" s="447"/>
      <c r="NDT60" s="447"/>
      <c r="NDU60" s="447"/>
      <c r="NDV60" s="447"/>
      <c r="NDW60" s="447"/>
      <c r="NDX60" s="447"/>
      <c r="NDY60" s="447"/>
      <c r="NDZ60" s="447"/>
      <c r="NEA60" s="447"/>
      <c r="NEB60" s="447"/>
      <c r="NEC60" s="447"/>
      <c r="NED60" s="447"/>
      <c r="NEE60" s="447"/>
      <c r="NEF60" s="447"/>
      <c r="NEG60" s="447"/>
      <c r="NEH60" s="447"/>
      <c r="NEI60" s="447"/>
      <c r="NEJ60" s="447"/>
      <c r="NEK60" s="447"/>
      <c r="NEL60" s="447"/>
      <c r="NEM60" s="447"/>
      <c r="NEN60" s="447"/>
      <c r="NEO60" s="447"/>
      <c r="NEP60" s="447"/>
      <c r="NEQ60" s="447"/>
      <c r="NER60" s="447"/>
      <c r="NES60" s="447"/>
      <c r="NET60" s="447"/>
      <c r="NEU60" s="447"/>
      <c r="NEV60" s="447"/>
      <c r="NEW60" s="447"/>
      <c r="NEX60" s="447"/>
      <c r="NEY60" s="447"/>
      <c r="NEZ60" s="447"/>
      <c r="NFA60" s="447"/>
      <c r="NFB60" s="447"/>
      <c r="NFC60" s="447"/>
      <c r="NFD60" s="447"/>
      <c r="NFE60" s="447"/>
      <c r="NFF60" s="447"/>
      <c r="NFG60" s="447"/>
      <c r="NFH60" s="447"/>
      <c r="NFI60" s="447"/>
      <c r="NFJ60" s="447"/>
      <c r="NFK60" s="447"/>
      <c r="NFL60" s="447"/>
      <c r="NFM60" s="447"/>
      <c r="NFN60" s="447"/>
      <c r="NFO60" s="447"/>
      <c r="NFP60" s="447"/>
      <c r="NFQ60" s="447"/>
      <c r="NFR60" s="447"/>
      <c r="NFS60" s="447"/>
      <c r="NFT60" s="447"/>
      <c r="NFU60" s="447"/>
      <c r="NFV60" s="447"/>
      <c r="NFW60" s="447"/>
      <c r="NFX60" s="447"/>
      <c r="NFY60" s="447"/>
      <c r="NFZ60" s="447"/>
      <c r="NGA60" s="447"/>
      <c r="NGB60" s="447"/>
      <c r="NGC60" s="447"/>
      <c r="NGD60" s="447"/>
      <c r="NGE60" s="447"/>
      <c r="NGF60" s="447"/>
      <c r="NGG60" s="447"/>
      <c r="NGH60" s="447"/>
      <c r="NGI60" s="447"/>
      <c r="NGJ60" s="447"/>
      <c r="NGK60" s="447"/>
      <c r="NGL60" s="447"/>
      <c r="NGM60" s="447"/>
      <c r="NGN60" s="447"/>
      <c r="NGO60" s="447"/>
      <c r="NGP60" s="447"/>
      <c r="NGQ60" s="447"/>
      <c r="NGR60" s="447"/>
      <c r="NGS60" s="447"/>
      <c r="NGT60" s="447"/>
      <c r="NGU60" s="447"/>
      <c r="NGV60" s="447"/>
      <c r="NGW60" s="447"/>
      <c r="NGX60" s="447"/>
      <c r="NGY60" s="447"/>
      <c r="NGZ60" s="447"/>
      <c r="NHA60" s="447"/>
      <c r="NHB60" s="447"/>
      <c r="NHC60" s="447"/>
      <c r="NHD60" s="447"/>
      <c r="NHE60" s="447"/>
      <c r="NHF60" s="447"/>
      <c r="NHG60" s="447"/>
      <c r="NHH60" s="447"/>
      <c r="NHI60" s="447"/>
      <c r="NHJ60" s="447"/>
      <c r="NHK60" s="447"/>
      <c r="NHL60" s="447"/>
      <c r="NHM60" s="447"/>
      <c r="NHN60" s="447"/>
      <c r="NHO60" s="447"/>
      <c r="NHP60" s="447"/>
      <c r="NHQ60" s="447"/>
      <c r="NHR60" s="447"/>
      <c r="NHS60" s="447"/>
      <c r="NHT60" s="447"/>
      <c r="NHU60" s="447"/>
      <c r="NHV60" s="447"/>
      <c r="NHW60" s="447"/>
      <c r="NHX60" s="447"/>
      <c r="NHY60" s="447"/>
      <c r="NHZ60" s="447"/>
      <c r="NIA60" s="447"/>
      <c r="NIB60" s="447"/>
      <c r="NIC60" s="447"/>
      <c r="NID60" s="447"/>
      <c r="NIE60" s="447"/>
      <c r="NIF60" s="447"/>
      <c r="NIG60" s="447"/>
      <c r="NIH60" s="447"/>
      <c r="NII60" s="447"/>
      <c r="NIJ60" s="447"/>
      <c r="NIK60" s="447"/>
      <c r="NIL60" s="447"/>
      <c r="NIM60" s="447"/>
      <c r="NIN60" s="447"/>
      <c r="NIO60" s="447"/>
      <c r="NIP60" s="447"/>
      <c r="NIQ60" s="447"/>
      <c r="NIR60" s="447"/>
      <c r="NIS60" s="447"/>
      <c r="NIT60" s="447"/>
      <c r="NIU60" s="447"/>
      <c r="NIV60" s="447"/>
      <c r="NIW60" s="447"/>
      <c r="NIX60" s="447"/>
      <c r="NIY60" s="447"/>
      <c r="NIZ60" s="447"/>
      <c r="NJA60" s="447"/>
      <c r="NJB60" s="447"/>
      <c r="NJC60" s="447"/>
      <c r="NJD60" s="447"/>
      <c r="NJE60" s="447"/>
      <c r="NJF60" s="447"/>
      <c r="NJG60" s="447"/>
      <c r="NJH60" s="447"/>
      <c r="NJI60" s="447"/>
      <c r="NJJ60" s="447"/>
      <c r="NJK60" s="447"/>
      <c r="NJL60" s="447"/>
      <c r="NJM60" s="447"/>
      <c r="NJN60" s="447"/>
      <c r="NJO60" s="447"/>
      <c r="NJP60" s="447"/>
      <c r="NJQ60" s="447"/>
      <c r="NJR60" s="447"/>
      <c r="NJS60" s="447"/>
      <c r="NJT60" s="447"/>
      <c r="NJU60" s="447"/>
      <c r="NJV60" s="447"/>
      <c r="NJW60" s="447"/>
      <c r="NJX60" s="447"/>
      <c r="NJY60" s="447"/>
      <c r="NJZ60" s="447"/>
      <c r="NKA60" s="447"/>
      <c r="NKB60" s="447"/>
      <c r="NKC60" s="447"/>
      <c r="NKD60" s="447"/>
      <c r="NKE60" s="447"/>
      <c r="NKF60" s="447"/>
      <c r="NKG60" s="447"/>
      <c r="NKH60" s="447"/>
      <c r="NKI60" s="447"/>
      <c r="NKJ60" s="447"/>
      <c r="NKK60" s="447"/>
      <c r="NKL60" s="447"/>
      <c r="NKM60" s="447"/>
      <c r="NKN60" s="447"/>
      <c r="NKO60" s="447"/>
      <c r="NKP60" s="447"/>
      <c r="NKQ60" s="447"/>
      <c r="NKR60" s="447"/>
      <c r="NKS60" s="447"/>
      <c r="NKT60" s="447"/>
      <c r="NKU60" s="447"/>
      <c r="NKV60" s="447"/>
      <c r="NKW60" s="447"/>
      <c r="NKX60" s="447"/>
      <c r="NKY60" s="447"/>
      <c r="NKZ60" s="447"/>
      <c r="NLA60" s="447"/>
      <c r="NLB60" s="447"/>
      <c r="NLC60" s="447"/>
      <c r="NLD60" s="447"/>
      <c r="NLE60" s="447"/>
      <c r="NLF60" s="447"/>
      <c r="NLG60" s="447"/>
      <c r="NLH60" s="447"/>
      <c r="NLI60" s="447"/>
      <c r="NLJ60" s="447"/>
      <c r="NLK60" s="447"/>
      <c r="NLL60" s="447"/>
      <c r="NLM60" s="447"/>
      <c r="NLN60" s="447"/>
      <c r="NLO60" s="447"/>
      <c r="NLP60" s="447"/>
      <c r="NLQ60" s="447"/>
      <c r="NLR60" s="447"/>
      <c r="NLS60" s="447"/>
      <c r="NLT60" s="447"/>
      <c r="NLU60" s="447"/>
      <c r="NLV60" s="447"/>
      <c r="NLW60" s="447"/>
      <c r="NLX60" s="447"/>
      <c r="NLY60" s="447"/>
      <c r="NLZ60" s="447"/>
      <c r="NMA60" s="447"/>
      <c r="NMB60" s="447"/>
      <c r="NMC60" s="447"/>
      <c r="NMD60" s="447"/>
      <c r="NME60" s="447"/>
      <c r="NMF60" s="447"/>
      <c r="NMG60" s="447"/>
      <c r="NMH60" s="447"/>
      <c r="NMI60" s="447"/>
      <c r="NMJ60" s="447"/>
      <c r="NMK60" s="447"/>
      <c r="NML60" s="447"/>
      <c r="NMM60" s="447"/>
      <c r="NMN60" s="447"/>
      <c r="NMO60" s="447"/>
      <c r="NMP60" s="447"/>
      <c r="NMQ60" s="447"/>
      <c r="NMR60" s="447"/>
      <c r="NMS60" s="447"/>
      <c r="NMT60" s="447"/>
      <c r="NMU60" s="447"/>
      <c r="NMV60" s="447"/>
      <c r="NMW60" s="447"/>
      <c r="NMX60" s="447"/>
      <c r="NMY60" s="447"/>
      <c r="NMZ60" s="447"/>
      <c r="NNA60" s="447"/>
      <c r="NNB60" s="447"/>
      <c r="NNC60" s="447"/>
      <c r="NND60" s="447"/>
      <c r="NNE60" s="447"/>
      <c r="NNF60" s="447"/>
      <c r="NNG60" s="447"/>
      <c r="NNH60" s="447"/>
      <c r="NNI60" s="447"/>
      <c r="NNJ60" s="447"/>
      <c r="NNK60" s="447"/>
      <c r="NNL60" s="447"/>
      <c r="NNM60" s="447"/>
      <c r="NNN60" s="447"/>
      <c r="NNO60" s="447"/>
      <c r="NNP60" s="447"/>
      <c r="NNQ60" s="447"/>
      <c r="NNR60" s="447"/>
      <c r="NNS60" s="447"/>
      <c r="NNT60" s="447"/>
      <c r="NNU60" s="447"/>
      <c r="NNV60" s="447"/>
      <c r="NNW60" s="447"/>
      <c r="NNX60" s="447"/>
      <c r="NNY60" s="447"/>
      <c r="NNZ60" s="447"/>
      <c r="NOA60" s="447"/>
      <c r="NOB60" s="447"/>
      <c r="NOC60" s="447"/>
      <c r="NOD60" s="447"/>
      <c r="NOE60" s="447"/>
      <c r="NOF60" s="447"/>
      <c r="NOG60" s="447"/>
      <c r="NOH60" s="447"/>
      <c r="NOI60" s="447"/>
      <c r="NOJ60" s="447"/>
      <c r="NOK60" s="447"/>
      <c r="NOL60" s="447"/>
      <c r="NOM60" s="447"/>
      <c r="NON60" s="447"/>
      <c r="NOO60" s="447"/>
      <c r="NOP60" s="447"/>
      <c r="NOQ60" s="447"/>
      <c r="NOR60" s="447"/>
      <c r="NOS60" s="447"/>
      <c r="NOT60" s="447"/>
      <c r="NOU60" s="447"/>
      <c r="NOV60" s="447"/>
      <c r="NOW60" s="447"/>
      <c r="NOX60" s="447"/>
      <c r="NOY60" s="447"/>
      <c r="NOZ60" s="447"/>
      <c r="NPA60" s="447"/>
      <c r="NPB60" s="447"/>
      <c r="NPC60" s="447"/>
      <c r="NPD60" s="447"/>
      <c r="NPE60" s="447"/>
      <c r="NPF60" s="447"/>
      <c r="NPG60" s="447"/>
      <c r="NPH60" s="447"/>
      <c r="NPI60" s="447"/>
      <c r="NPJ60" s="447"/>
      <c r="NPK60" s="447"/>
      <c r="NPL60" s="447"/>
      <c r="NPM60" s="447"/>
      <c r="NPN60" s="447"/>
      <c r="NPO60" s="447"/>
      <c r="NPP60" s="447"/>
      <c r="NPQ60" s="447"/>
      <c r="NPR60" s="447"/>
      <c r="NPS60" s="447"/>
      <c r="NPT60" s="447"/>
      <c r="NPU60" s="447"/>
      <c r="NPV60" s="447"/>
      <c r="NPW60" s="447"/>
      <c r="NPX60" s="447"/>
      <c r="NPY60" s="447"/>
      <c r="NPZ60" s="447"/>
      <c r="NQA60" s="447"/>
      <c r="NQB60" s="447"/>
      <c r="NQC60" s="447"/>
      <c r="NQD60" s="447"/>
      <c r="NQE60" s="447"/>
      <c r="NQF60" s="447"/>
      <c r="NQG60" s="447"/>
      <c r="NQH60" s="447"/>
      <c r="NQI60" s="447"/>
      <c r="NQJ60" s="447"/>
      <c r="NQK60" s="447"/>
      <c r="NQL60" s="447"/>
      <c r="NQM60" s="447"/>
      <c r="NQN60" s="447"/>
      <c r="NQO60" s="447"/>
      <c r="NQP60" s="447"/>
      <c r="NQQ60" s="447"/>
      <c r="NQR60" s="447"/>
      <c r="NQS60" s="447"/>
      <c r="NQT60" s="447"/>
      <c r="NQU60" s="447"/>
      <c r="NQV60" s="447"/>
      <c r="NQW60" s="447"/>
      <c r="NQX60" s="447"/>
      <c r="NQY60" s="447"/>
      <c r="NQZ60" s="447"/>
      <c r="NRA60" s="447"/>
      <c r="NRB60" s="447"/>
      <c r="NRC60" s="447"/>
      <c r="NRD60" s="447"/>
      <c r="NRE60" s="447"/>
      <c r="NRF60" s="447"/>
      <c r="NRG60" s="447"/>
      <c r="NRH60" s="447"/>
      <c r="NRI60" s="447"/>
      <c r="NRJ60" s="447"/>
      <c r="NRK60" s="447"/>
      <c r="NRL60" s="447"/>
      <c r="NRM60" s="447"/>
      <c r="NRN60" s="447"/>
      <c r="NRO60" s="447"/>
      <c r="NRP60" s="447"/>
      <c r="NRQ60" s="447"/>
      <c r="NRR60" s="447"/>
      <c r="NRS60" s="447"/>
      <c r="NRT60" s="447"/>
      <c r="NRU60" s="447"/>
      <c r="NRV60" s="447"/>
      <c r="NRW60" s="447"/>
      <c r="NRX60" s="447"/>
      <c r="NRY60" s="447"/>
      <c r="NRZ60" s="447"/>
      <c r="NSA60" s="447"/>
      <c r="NSB60" s="447"/>
      <c r="NSC60" s="447"/>
      <c r="NSD60" s="447"/>
      <c r="NSE60" s="447"/>
      <c r="NSF60" s="447"/>
      <c r="NSG60" s="447"/>
      <c r="NSH60" s="447"/>
      <c r="NSI60" s="447"/>
      <c r="NSJ60" s="447"/>
      <c r="NSK60" s="447"/>
      <c r="NSL60" s="447"/>
      <c r="NSM60" s="447"/>
      <c r="NSN60" s="447"/>
      <c r="NSO60" s="447"/>
      <c r="NSP60" s="447"/>
      <c r="NSQ60" s="447"/>
      <c r="NSR60" s="447"/>
      <c r="NSS60" s="447"/>
      <c r="NST60" s="447"/>
      <c r="NSU60" s="447"/>
      <c r="NSV60" s="447"/>
      <c r="NSW60" s="447"/>
      <c r="NSX60" s="447"/>
      <c r="NSY60" s="447"/>
      <c r="NSZ60" s="447"/>
      <c r="NTA60" s="447"/>
      <c r="NTB60" s="447"/>
      <c r="NTC60" s="447"/>
      <c r="NTD60" s="447"/>
      <c r="NTE60" s="447"/>
      <c r="NTF60" s="447"/>
      <c r="NTG60" s="447"/>
      <c r="NTH60" s="447"/>
      <c r="NTI60" s="447"/>
      <c r="NTJ60" s="447"/>
      <c r="NTK60" s="447"/>
      <c r="NTL60" s="447"/>
      <c r="NTM60" s="447"/>
      <c r="NTN60" s="447"/>
      <c r="NTO60" s="447"/>
      <c r="NTP60" s="447"/>
      <c r="NTQ60" s="447"/>
      <c r="NTR60" s="447"/>
      <c r="NTS60" s="447"/>
      <c r="NTT60" s="447"/>
      <c r="NTU60" s="447"/>
      <c r="NTV60" s="447"/>
      <c r="NTW60" s="447"/>
      <c r="NTX60" s="447"/>
      <c r="NTY60" s="447"/>
      <c r="NTZ60" s="447"/>
      <c r="NUA60" s="447"/>
      <c r="NUB60" s="447"/>
      <c r="NUC60" s="447"/>
      <c r="NUD60" s="447"/>
      <c r="NUE60" s="447"/>
      <c r="NUF60" s="447"/>
      <c r="NUG60" s="447"/>
      <c r="NUH60" s="447"/>
      <c r="NUI60" s="447"/>
      <c r="NUJ60" s="447"/>
      <c r="NUK60" s="447"/>
      <c r="NUL60" s="447"/>
      <c r="NUM60" s="447"/>
      <c r="NUN60" s="447"/>
      <c r="NUO60" s="447"/>
      <c r="NUP60" s="447"/>
      <c r="NUQ60" s="447"/>
      <c r="NUR60" s="447"/>
      <c r="NUS60" s="447"/>
      <c r="NUT60" s="447"/>
      <c r="NUU60" s="447"/>
      <c r="NUV60" s="447"/>
      <c r="NUW60" s="447"/>
      <c r="NUX60" s="447"/>
      <c r="NUY60" s="447"/>
      <c r="NUZ60" s="447"/>
      <c r="NVA60" s="447"/>
      <c r="NVB60" s="447"/>
      <c r="NVC60" s="447"/>
      <c r="NVD60" s="447"/>
      <c r="NVE60" s="447"/>
      <c r="NVF60" s="447"/>
      <c r="NVG60" s="447"/>
      <c r="NVH60" s="447"/>
      <c r="NVI60" s="447"/>
      <c r="NVJ60" s="447"/>
      <c r="NVK60" s="447"/>
      <c r="NVL60" s="447"/>
      <c r="NVM60" s="447"/>
      <c r="NVN60" s="447"/>
      <c r="NVO60" s="447"/>
      <c r="NVP60" s="447"/>
      <c r="NVQ60" s="447"/>
      <c r="NVR60" s="447"/>
      <c r="NVS60" s="447"/>
      <c r="NVT60" s="447"/>
      <c r="NVU60" s="447"/>
      <c r="NVV60" s="447"/>
      <c r="NVW60" s="447"/>
      <c r="NVX60" s="447"/>
      <c r="NVY60" s="447"/>
      <c r="NVZ60" s="447"/>
      <c r="NWA60" s="447"/>
      <c r="NWB60" s="447"/>
      <c r="NWC60" s="447"/>
      <c r="NWD60" s="447"/>
      <c r="NWE60" s="447"/>
      <c r="NWF60" s="447"/>
      <c r="NWG60" s="447"/>
      <c r="NWH60" s="447"/>
      <c r="NWI60" s="447"/>
      <c r="NWJ60" s="447"/>
      <c r="NWK60" s="447"/>
      <c r="NWL60" s="447"/>
      <c r="NWM60" s="447"/>
      <c r="NWN60" s="447"/>
      <c r="NWO60" s="447"/>
      <c r="NWP60" s="447"/>
      <c r="NWQ60" s="447"/>
      <c r="NWR60" s="447"/>
      <c r="NWS60" s="447"/>
      <c r="NWT60" s="447"/>
      <c r="NWU60" s="447"/>
      <c r="NWV60" s="447"/>
      <c r="NWW60" s="447"/>
      <c r="NWX60" s="447"/>
      <c r="NWY60" s="447"/>
      <c r="NWZ60" s="447"/>
      <c r="NXA60" s="447"/>
      <c r="NXB60" s="447"/>
      <c r="NXC60" s="447"/>
      <c r="NXD60" s="447"/>
      <c r="NXE60" s="447"/>
      <c r="NXF60" s="447"/>
      <c r="NXG60" s="447"/>
      <c r="NXH60" s="447"/>
      <c r="NXI60" s="447"/>
      <c r="NXJ60" s="447"/>
      <c r="NXK60" s="447"/>
      <c r="NXL60" s="447"/>
      <c r="NXM60" s="447"/>
      <c r="NXN60" s="447"/>
      <c r="NXO60" s="447"/>
      <c r="NXP60" s="447"/>
      <c r="NXQ60" s="447"/>
      <c r="NXR60" s="447"/>
      <c r="NXS60" s="447"/>
      <c r="NXT60" s="447"/>
      <c r="NXU60" s="447"/>
      <c r="NXV60" s="447"/>
      <c r="NXW60" s="447"/>
      <c r="NXX60" s="447"/>
      <c r="NXY60" s="447"/>
      <c r="NXZ60" s="447"/>
      <c r="NYA60" s="447"/>
      <c r="NYB60" s="447"/>
      <c r="NYC60" s="447"/>
      <c r="NYD60" s="447"/>
      <c r="NYE60" s="447"/>
      <c r="NYF60" s="447"/>
      <c r="NYG60" s="447"/>
      <c r="NYH60" s="447"/>
      <c r="NYI60" s="447"/>
      <c r="NYJ60" s="447"/>
      <c r="NYK60" s="447"/>
      <c r="NYL60" s="447"/>
      <c r="NYM60" s="447"/>
      <c r="NYN60" s="447"/>
      <c r="NYO60" s="447"/>
      <c r="NYP60" s="447"/>
      <c r="NYQ60" s="447"/>
      <c r="NYR60" s="447"/>
      <c r="NYS60" s="447"/>
      <c r="NYT60" s="447"/>
      <c r="NYU60" s="447"/>
      <c r="NYV60" s="447"/>
      <c r="NYW60" s="447"/>
      <c r="NYX60" s="447"/>
      <c r="NYY60" s="447"/>
      <c r="NYZ60" s="447"/>
      <c r="NZA60" s="447"/>
      <c r="NZB60" s="447"/>
      <c r="NZC60" s="447"/>
      <c r="NZD60" s="447"/>
      <c r="NZE60" s="447"/>
      <c r="NZF60" s="447"/>
      <c r="NZG60" s="447"/>
      <c r="NZH60" s="447"/>
      <c r="NZI60" s="447"/>
      <c r="NZJ60" s="447"/>
      <c r="NZK60" s="447"/>
      <c r="NZL60" s="447"/>
      <c r="NZM60" s="447"/>
      <c r="NZN60" s="447"/>
      <c r="NZO60" s="447"/>
      <c r="NZP60" s="447"/>
      <c r="NZQ60" s="447"/>
      <c r="NZR60" s="447"/>
      <c r="NZS60" s="447"/>
      <c r="NZT60" s="447"/>
      <c r="NZU60" s="447"/>
      <c r="NZV60" s="447"/>
      <c r="NZW60" s="447"/>
      <c r="NZX60" s="447"/>
      <c r="NZY60" s="447"/>
      <c r="NZZ60" s="447"/>
      <c r="OAA60" s="447"/>
      <c r="OAB60" s="447"/>
      <c r="OAC60" s="447"/>
      <c r="OAD60" s="447"/>
      <c r="OAE60" s="447"/>
      <c r="OAF60" s="447"/>
      <c r="OAG60" s="447"/>
      <c r="OAH60" s="447"/>
      <c r="OAI60" s="447"/>
      <c r="OAJ60" s="447"/>
      <c r="OAK60" s="447"/>
      <c r="OAL60" s="447"/>
      <c r="OAM60" s="447"/>
      <c r="OAN60" s="447"/>
      <c r="OAO60" s="447"/>
      <c r="OAP60" s="447"/>
      <c r="OAQ60" s="447"/>
      <c r="OAR60" s="447"/>
      <c r="OAS60" s="447"/>
      <c r="OAT60" s="447"/>
      <c r="OAU60" s="447"/>
      <c r="OAV60" s="447"/>
      <c r="OAW60" s="447"/>
      <c r="OAX60" s="447"/>
      <c r="OAY60" s="447"/>
      <c r="OAZ60" s="447"/>
      <c r="OBA60" s="447"/>
      <c r="OBB60" s="447"/>
      <c r="OBC60" s="447"/>
      <c r="OBD60" s="447"/>
      <c r="OBE60" s="447"/>
      <c r="OBF60" s="447"/>
      <c r="OBG60" s="447"/>
      <c r="OBH60" s="447"/>
      <c r="OBI60" s="447"/>
      <c r="OBJ60" s="447"/>
      <c r="OBK60" s="447"/>
      <c r="OBL60" s="447"/>
      <c r="OBM60" s="447"/>
      <c r="OBN60" s="447"/>
      <c r="OBO60" s="447"/>
      <c r="OBP60" s="447"/>
      <c r="OBQ60" s="447"/>
      <c r="OBR60" s="447"/>
      <c r="OBS60" s="447"/>
      <c r="OBT60" s="447"/>
      <c r="OBU60" s="447"/>
      <c r="OBV60" s="447"/>
      <c r="OBW60" s="447"/>
      <c r="OBX60" s="447"/>
      <c r="OBY60" s="447"/>
      <c r="OBZ60" s="447"/>
      <c r="OCA60" s="447"/>
      <c r="OCB60" s="447"/>
      <c r="OCC60" s="447"/>
      <c r="OCD60" s="447"/>
      <c r="OCE60" s="447"/>
      <c r="OCF60" s="447"/>
      <c r="OCG60" s="447"/>
      <c r="OCH60" s="447"/>
      <c r="OCI60" s="447"/>
      <c r="OCJ60" s="447"/>
      <c r="OCK60" s="447"/>
      <c r="OCL60" s="447"/>
      <c r="OCM60" s="447"/>
      <c r="OCN60" s="447"/>
      <c r="OCO60" s="447"/>
      <c r="OCP60" s="447"/>
      <c r="OCQ60" s="447"/>
      <c r="OCR60" s="447"/>
      <c r="OCS60" s="447"/>
      <c r="OCT60" s="447"/>
      <c r="OCU60" s="447"/>
      <c r="OCV60" s="447"/>
      <c r="OCW60" s="447"/>
      <c r="OCX60" s="447"/>
      <c r="OCY60" s="447"/>
      <c r="OCZ60" s="447"/>
      <c r="ODA60" s="447"/>
      <c r="ODB60" s="447"/>
      <c r="ODC60" s="447"/>
      <c r="ODD60" s="447"/>
      <c r="ODE60" s="447"/>
      <c r="ODF60" s="447"/>
      <c r="ODG60" s="447"/>
      <c r="ODH60" s="447"/>
      <c r="ODI60" s="447"/>
      <c r="ODJ60" s="447"/>
      <c r="ODK60" s="447"/>
      <c r="ODL60" s="447"/>
      <c r="ODM60" s="447"/>
      <c r="ODN60" s="447"/>
      <c r="ODO60" s="447"/>
      <c r="ODP60" s="447"/>
      <c r="ODQ60" s="447"/>
      <c r="ODR60" s="447"/>
      <c r="ODS60" s="447"/>
      <c r="ODT60" s="447"/>
      <c r="ODU60" s="447"/>
      <c r="ODV60" s="447"/>
      <c r="ODW60" s="447"/>
      <c r="ODX60" s="447"/>
      <c r="ODY60" s="447"/>
      <c r="ODZ60" s="447"/>
      <c r="OEA60" s="447"/>
      <c r="OEB60" s="447"/>
      <c r="OEC60" s="447"/>
      <c r="OED60" s="447"/>
      <c r="OEE60" s="447"/>
      <c r="OEF60" s="447"/>
      <c r="OEG60" s="447"/>
      <c r="OEH60" s="447"/>
      <c r="OEI60" s="447"/>
      <c r="OEJ60" s="447"/>
      <c r="OEK60" s="447"/>
      <c r="OEL60" s="447"/>
      <c r="OEM60" s="447"/>
      <c r="OEN60" s="447"/>
      <c r="OEO60" s="447"/>
      <c r="OEP60" s="447"/>
      <c r="OEQ60" s="447"/>
      <c r="OER60" s="447"/>
      <c r="OES60" s="447"/>
      <c r="OET60" s="447"/>
      <c r="OEU60" s="447"/>
      <c r="OEV60" s="447"/>
      <c r="OEW60" s="447"/>
      <c r="OEX60" s="447"/>
      <c r="OEY60" s="447"/>
      <c r="OEZ60" s="447"/>
      <c r="OFA60" s="447"/>
      <c r="OFB60" s="447"/>
      <c r="OFC60" s="447"/>
      <c r="OFD60" s="447"/>
      <c r="OFE60" s="447"/>
      <c r="OFF60" s="447"/>
      <c r="OFG60" s="447"/>
      <c r="OFH60" s="447"/>
      <c r="OFI60" s="447"/>
      <c r="OFJ60" s="447"/>
      <c r="OFK60" s="447"/>
      <c r="OFL60" s="447"/>
      <c r="OFM60" s="447"/>
      <c r="OFN60" s="447"/>
      <c r="OFO60" s="447"/>
      <c r="OFP60" s="447"/>
      <c r="OFQ60" s="447"/>
      <c r="OFR60" s="447"/>
      <c r="OFS60" s="447"/>
      <c r="OFT60" s="447"/>
      <c r="OFU60" s="447"/>
      <c r="OFV60" s="447"/>
      <c r="OFW60" s="447"/>
      <c r="OFX60" s="447"/>
      <c r="OFY60" s="447"/>
      <c r="OFZ60" s="447"/>
      <c r="OGA60" s="447"/>
      <c r="OGB60" s="447"/>
      <c r="OGC60" s="447"/>
      <c r="OGD60" s="447"/>
      <c r="OGE60" s="447"/>
      <c r="OGF60" s="447"/>
      <c r="OGG60" s="447"/>
      <c r="OGH60" s="447"/>
      <c r="OGI60" s="447"/>
      <c r="OGJ60" s="447"/>
      <c r="OGK60" s="447"/>
      <c r="OGL60" s="447"/>
      <c r="OGM60" s="447"/>
      <c r="OGN60" s="447"/>
      <c r="OGO60" s="447"/>
      <c r="OGP60" s="447"/>
      <c r="OGQ60" s="447"/>
      <c r="OGR60" s="447"/>
      <c r="OGS60" s="447"/>
      <c r="OGT60" s="447"/>
      <c r="OGU60" s="447"/>
      <c r="OGV60" s="447"/>
      <c r="OGW60" s="447"/>
      <c r="OGX60" s="447"/>
      <c r="OGY60" s="447"/>
      <c r="OGZ60" s="447"/>
      <c r="OHA60" s="447"/>
      <c r="OHB60" s="447"/>
      <c r="OHC60" s="447"/>
      <c r="OHD60" s="447"/>
      <c r="OHE60" s="447"/>
      <c r="OHF60" s="447"/>
      <c r="OHG60" s="447"/>
      <c r="OHH60" s="447"/>
      <c r="OHI60" s="447"/>
      <c r="OHJ60" s="447"/>
      <c r="OHK60" s="447"/>
      <c r="OHL60" s="447"/>
      <c r="OHM60" s="447"/>
      <c r="OHN60" s="447"/>
      <c r="OHO60" s="447"/>
      <c r="OHP60" s="447"/>
      <c r="OHQ60" s="447"/>
      <c r="OHR60" s="447"/>
      <c r="OHS60" s="447"/>
      <c r="OHT60" s="447"/>
      <c r="OHU60" s="447"/>
      <c r="OHV60" s="447"/>
      <c r="OHW60" s="447"/>
      <c r="OHX60" s="447"/>
      <c r="OHY60" s="447"/>
      <c r="OHZ60" s="447"/>
      <c r="OIA60" s="447"/>
      <c r="OIB60" s="447"/>
      <c r="OIC60" s="447"/>
      <c r="OID60" s="447"/>
      <c r="OIE60" s="447"/>
      <c r="OIF60" s="447"/>
      <c r="OIG60" s="447"/>
      <c r="OIH60" s="447"/>
      <c r="OII60" s="447"/>
      <c r="OIJ60" s="447"/>
      <c r="OIK60" s="447"/>
      <c r="OIL60" s="447"/>
      <c r="OIM60" s="447"/>
      <c r="OIN60" s="447"/>
      <c r="OIO60" s="447"/>
      <c r="OIP60" s="447"/>
      <c r="OIQ60" s="447"/>
      <c r="OIR60" s="447"/>
      <c r="OIS60" s="447"/>
      <c r="OIT60" s="447"/>
      <c r="OIU60" s="447"/>
      <c r="OIV60" s="447"/>
      <c r="OIW60" s="447"/>
      <c r="OIX60" s="447"/>
      <c r="OIY60" s="447"/>
      <c r="OIZ60" s="447"/>
      <c r="OJA60" s="447"/>
      <c r="OJB60" s="447"/>
      <c r="OJC60" s="447"/>
      <c r="OJD60" s="447"/>
      <c r="OJE60" s="447"/>
      <c r="OJF60" s="447"/>
      <c r="OJG60" s="447"/>
      <c r="OJH60" s="447"/>
      <c r="OJI60" s="447"/>
      <c r="OJJ60" s="447"/>
      <c r="OJK60" s="447"/>
      <c r="OJL60" s="447"/>
      <c r="OJM60" s="447"/>
      <c r="OJN60" s="447"/>
      <c r="OJO60" s="447"/>
      <c r="OJP60" s="447"/>
      <c r="OJQ60" s="447"/>
      <c r="OJR60" s="447"/>
      <c r="OJS60" s="447"/>
      <c r="OJT60" s="447"/>
      <c r="OJU60" s="447"/>
      <c r="OJV60" s="447"/>
      <c r="OJW60" s="447"/>
      <c r="OJX60" s="447"/>
      <c r="OJY60" s="447"/>
      <c r="OJZ60" s="447"/>
      <c r="OKA60" s="447"/>
      <c r="OKB60" s="447"/>
      <c r="OKC60" s="447"/>
      <c r="OKD60" s="447"/>
      <c r="OKE60" s="447"/>
      <c r="OKF60" s="447"/>
      <c r="OKG60" s="447"/>
      <c r="OKH60" s="447"/>
      <c r="OKI60" s="447"/>
      <c r="OKJ60" s="447"/>
      <c r="OKK60" s="447"/>
      <c r="OKL60" s="447"/>
      <c r="OKM60" s="447"/>
      <c r="OKN60" s="447"/>
      <c r="OKO60" s="447"/>
      <c r="OKP60" s="447"/>
      <c r="OKQ60" s="447"/>
      <c r="OKR60" s="447"/>
      <c r="OKS60" s="447"/>
      <c r="OKT60" s="447"/>
      <c r="OKU60" s="447"/>
      <c r="OKV60" s="447"/>
      <c r="OKW60" s="447"/>
      <c r="OKX60" s="447"/>
      <c r="OKY60" s="447"/>
      <c r="OKZ60" s="447"/>
      <c r="OLA60" s="447"/>
      <c r="OLB60" s="447"/>
      <c r="OLC60" s="447"/>
      <c r="OLD60" s="447"/>
      <c r="OLE60" s="447"/>
      <c r="OLF60" s="447"/>
      <c r="OLG60" s="447"/>
      <c r="OLH60" s="447"/>
      <c r="OLI60" s="447"/>
      <c r="OLJ60" s="447"/>
      <c r="OLK60" s="447"/>
      <c r="OLL60" s="447"/>
      <c r="OLM60" s="447"/>
      <c r="OLN60" s="447"/>
      <c r="OLO60" s="447"/>
      <c r="OLP60" s="447"/>
      <c r="OLQ60" s="447"/>
      <c r="OLR60" s="447"/>
      <c r="OLS60" s="447"/>
      <c r="OLT60" s="447"/>
      <c r="OLU60" s="447"/>
      <c r="OLV60" s="447"/>
      <c r="OLW60" s="447"/>
      <c r="OLX60" s="447"/>
      <c r="OLY60" s="447"/>
      <c r="OLZ60" s="447"/>
      <c r="OMA60" s="447"/>
      <c r="OMB60" s="447"/>
      <c r="OMC60" s="447"/>
      <c r="OMD60" s="447"/>
      <c r="OME60" s="447"/>
      <c r="OMF60" s="447"/>
      <c r="OMG60" s="447"/>
      <c r="OMH60" s="447"/>
      <c r="OMI60" s="447"/>
      <c r="OMJ60" s="447"/>
      <c r="OMK60" s="447"/>
      <c r="OML60" s="447"/>
      <c r="OMM60" s="447"/>
      <c r="OMN60" s="447"/>
      <c r="OMO60" s="447"/>
      <c r="OMP60" s="447"/>
      <c r="OMQ60" s="447"/>
      <c r="OMR60" s="447"/>
      <c r="OMS60" s="447"/>
      <c r="OMT60" s="447"/>
      <c r="OMU60" s="447"/>
      <c r="OMV60" s="447"/>
      <c r="OMW60" s="447"/>
      <c r="OMX60" s="447"/>
      <c r="OMY60" s="447"/>
      <c r="OMZ60" s="447"/>
      <c r="ONA60" s="447"/>
      <c r="ONB60" s="447"/>
      <c r="ONC60" s="447"/>
      <c r="OND60" s="447"/>
      <c r="ONE60" s="447"/>
      <c r="ONF60" s="447"/>
      <c r="ONG60" s="447"/>
      <c r="ONH60" s="447"/>
      <c r="ONI60" s="447"/>
      <c r="ONJ60" s="447"/>
      <c r="ONK60" s="447"/>
      <c r="ONL60" s="447"/>
      <c r="ONM60" s="447"/>
      <c r="ONN60" s="447"/>
      <c r="ONO60" s="447"/>
      <c r="ONP60" s="447"/>
      <c r="ONQ60" s="447"/>
      <c r="ONR60" s="447"/>
      <c r="ONS60" s="447"/>
      <c r="ONT60" s="447"/>
      <c r="ONU60" s="447"/>
      <c r="ONV60" s="447"/>
      <c r="ONW60" s="447"/>
      <c r="ONX60" s="447"/>
      <c r="ONY60" s="447"/>
      <c r="ONZ60" s="447"/>
      <c r="OOA60" s="447"/>
      <c r="OOB60" s="447"/>
      <c r="OOC60" s="447"/>
      <c r="OOD60" s="447"/>
      <c r="OOE60" s="447"/>
      <c r="OOF60" s="447"/>
      <c r="OOG60" s="447"/>
      <c r="OOH60" s="447"/>
      <c r="OOI60" s="447"/>
      <c r="OOJ60" s="447"/>
      <c r="OOK60" s="447"/>
      <c r="OOL60" s="447"/>
      <c r="OOM60" s="447"/>
      <c r="OON60" s="447"/>
      <c r="OOO60" s="447"/>
      <c r="OOP60" s="447"/>
      <c r="OOQ60" s="447"/>
      <c r="OOR60" s="447"/>
      <c r="OOS60" s="447"/>
      <c r="OOT60" s="447"/>
      <c r="OOU60" s="447"/>
      <c r="OOV60" s="447"/>
      <c r="OOW60" s="447"/>
      <c r="OOX60" s="447"/>
      <c r="OOY60" s="447"/>
      <c r="OOZ60" s="447"/>
      <c r="OPA60" s="447"/>
      <c r="OPB60" s="447"/>
      <c r="OPC60" s="447"/>
      <c r="OPD60" s="447"/>
      <c r="OPE60" s="447"/>
      <c r="OPF60" s="447"/>
      <c r="OPG60" s="447"/>
      <c r="OPH60" s="447"/>
      <c r="OPI60" s="447"/>
      <c r="OPJ60" s="447"/>
      <c r="OPK60" s="447"/>
      <c r="OPL60" s="447"/>
      <c r="OPM60" s="447"/>
      <c r="OPN60" s="447"/>
      <c r="OPO60" s="447"/>
      <c r="OPP60" s="447"/>
      <c r="OPQ60" s="447"/>
      <c r="OPR60" s="447"/>
      <c r="OPS60" s="447"/>
      <c r="OPT60" s="447"/>
      <c r="OPU60" s="447"/>
      <c r="OPV60" s="447"/>
      <c r="OPW60" s="447"/>
      <c r="OPX60" s="447"/>
      <c r="OPY60" s="447"/>
      <c r="OPZ60" s="447"/>
      <c r="OQA60" s="447"/>
      <c r="OQB60" s="447"/>
      <c r="OQC60" s="447"/>
      <c r="OQD60" s="447"/>
      <c r="OQE60" s="447"/>
      <c r="OQF60" s="447"/>
      <c r="OQG60" s="447"/>
      <c r="OQH60" s="447"/>
      <c r="OQI60" s="447"/>
      <c r="OQJ60" s="447"/>
      <c r="OQK60" s="447"/>
      <c r="OQL60" s="447"/>
      <c r="OQM60" s="447"/>
      <c r="OQN60" s="447"/>
      <c r="OQO60" s="447"/>
      <c r="OQP60" s="447"/>
      <c r="OQQ60" s="447"/>
      <c r="OQR60" s="447"/>
      <c r="OQS60" s="447"/>
      <c r="OQT60" s="447"/>
      <c r="OQU60" s="447"/>
      <c r="OQV60" s="447"/>
      <c r="OQW60" s="447"/>
      <c r="OQX60" s="447"/>
      <c r="OQY60" s="447"/>
      <c r="OQZ60" s="447"/>
      <c r="ORA60" s="447"/>
      <c r="ORB60" s="447"/>
      <c r="ORC60" s="447"/>
      <c r="ORD60" s="447"/>
      <c r="ORE60" s="447"/>
      <c r="ORF60" s="447"/>
      <c r="ORG60" s="447"/>
      <c r="ORH60" s="447"/>
      <c r="ORI60" s="447"/>
      <c r="ORJ60" s="447"/>
      <c r="ORK60" s="447"/>
      <c r="ORL60" s="447"/>
      <c r="ORM60" s="447"/>
      <c r="ORN60" s="447"/>
      <c r="ORO60" s="447"/>
      <c r="ORP60" s="447"/>
      <c r="ORQ60" s="447"/>
      <c r="ORR60" s="447"/>
      <c r="ORS60" s="447"/>
      <c r="ORT60" s="447"/>
      <c r="ORU60" s="447"/>
      <c r="ORV60" s="447"/>
      <c r="ORW60" s="447"/>
      <c r="ORX60" s="447"/>
      <c r="ORY60" s="447"/>
      <c r="ORZ60" s="447"/>
      <c r="OSA60" s="447"/>
      <c r="OSB60" s="447"/>
      <c r="OSC60" s="447"/>
      <c r="OSD60" s="447"/>
      <c r="OSE60" s="447"/>
      <c r="OSF60" s="447"/>
      <c r="OSG60" s="447"/>
      <c r="OSH60" s="447"/>
      <c r="OSI60" s="447"/>
      <c r="OSJ60" s="447"/>
      <c r="OSK60" s="447"/>
      <c r="OSL60" s="447"/>
      <c r="OSM60" s="447"/>
      <c r="OSN60" s="447"/>
      <c r="OSO60" s="447"/>
      <c r="OSP60" s="447"/>
      <c r="OSQ60" s="447"/>
      <c r="OSR60" s="447"/>
      <c r="OSS60" s="447"/>
      <c r="OST60" s="447"/>
      <c r="OSU60" s="447"/>
      <c r="OSV60" s="447"/>
      <c r="OSW60" s="447"/>
      <c r="OSX60" s="447"/>
      <c r="OSY60" s="447"/>
      <c r="OSZ60" s="447"/>
      <c r="OTA60" s="447"/>
      <c r="OTB60" s="447"/>
      <c r="OTC60" s="447"/>
      <c r="OTD60" s="447"/>
      <c r="OTE60" s="447"/>
      <c r="OTF60" s="447"/>
      <c r="OTG60" s="447"/>
      <c r="OTH60" s="447"/>
      <c r="OTI60" s="447"/>
      <c r="OTJ60" s="447"/>
      <c r="OTK60" s="447"/>
      <c r="OTL60" s="447"/>
      <c r="OTM60" s="447"/>
      <c r="OTN60" s="447"/>
      <c r="OTO60" s="447"/>
      <c r="OTP60" s="447"/>
      <c r="OTQ60" s="447"/>
      <c r="OTR60" s="447"/>
      <c r="OTS60" s="447"/>
      <c r="OTT60" s="447"/>
      <c r="OTU60" s="447"/>
      <c r="OTV60" s="447"/>
      <c r="OTW60" s="447"/>
      <c r="OTX60" s="447"/>
      <c r="OTY60" s="447"/>
      <c r="OTZ60" s="447"/>
      <c r="OUA60" s="447"/>
      <c r="OUB60" s="447"/>
      <c r="OUC60" s="447"/>
      <c r="OUD60" s="447"/>
      <c r="OUE60" s="447"/>
      <c r="OUF60" s="447"/>
      <c r="OUG60" s="447"/>
      <c r="OUH60" s="447"/>
      <c r="OUI60" s="447"/>
      <c r="OUJ60" s="447"/>
      <c r="OUK60" s="447"/>
      <c r="OUL60" s="447"/>
      <c r="OUM60" s="447"/>
      <c r="OUN60" s="447"/>
      <c r="OUO60" s="447"/>
      <c r="OUP60" s="447"/>
      <c r="OUQ60" s="447"/>
      <c r="OUR60" s="447"/>
      <c r="OUS60" s="447"/>
      <c r="OUT60" s="447"/>
      <c r="OUU60" s="447"/>
      <c r="OUV60" s="447"/>
      <c r="OUW60" s="447"/>
      <c r="OUX60" s="447"/>
      <c r="OUY60" s="447"/>
      <c r="OUZ60" s="447"/>
      <c r="OVA60" s="447"/>
      <c r="OVB60" s="447"/>
      <c r="OVC60" s="447"/>
      <c r="OVD60" s="447"/>
      <c r="OVE60" s="447"/>
      <c r="OVF60" s="447"/>
      <c r="OVG60" s="447"/>
      <c r="OVH60" s="447"/>
      <c r="OVI60" s="447"/>
      <c r="OVJ60" s="447"/>
      <c r="OVK60" s="447"/>
      <c r="OVL60" s="447"/>
      <c r="OVM60" s="447"/>
      <c r="OVN60" s="447"/>
      <c r="OVO60" s="447"/>
      <c r="OVP60" s="447"/>
      <c r="OVQ60" s="447"/>
      <c r="OVR60" s="447"/>
      <c r="OVS60" s="447"/>
      <c r="OVT60" s="447"/>
      <c r="OVU60" s="447"/>
      <c r="OVV60" s="447"/>
      <c r="OVW60" s="447"/>
      <c r="OVX60" s="447"/>
      <c r="OVY60" s="447"/>
      <c r="OVZ60" s="447"/>
      <c r="OWA60" s="447"/>
      <c r="OWB60" s="447"/>
      <c r="OWC60" s="447"/>
      <c r="OWD60" s="447"/>
      <c r="OWE60" s="447"/>
      <c r="OWF60" s="447"/>
      <c r="OWG60" s="447"/>
      <c r="OWH60" s="447"/>
      <c r="OWI60" s="447"/>
      <c r="OWJ60" s="447"/>
      <c r="OWK60" s="447"/>
      <c r="OWL60" s="447"/>
      <c r="OWM60" s="447"/>
      <c r="OWN60" s="447"/>
      <c r="OWO60" s="447"/>
      <c r="OWP60" s="447"/>
      <c r="OWQ60" s="447"/>
      <c r="OWR60" s="447"/>
      <c r="OWS60" s="447"/>
      <c r="OWT60" s="447"/>
      <c r="OWU60" s="447"/>
      <c r="OWV60" s="447"/>
      <c r="OWW60" s="447"/>
      <c r="OWX60" s="447"/>
      <c r="OWY60" s="447"/>
      <c r="OWZ60" s="447"/>
      <c r="OXA60" s="447"/>
      <c r="OXB60" s="447"/>
      <c r="OXC60" s="447"/>
      <c r="OXD60" s="447"/>
      <c r="OXE60" s="447"/>
      <c r="OXF60" s="447"/>
      <c r="OXG60" s="447"/>
      <c r="OXH60" s="447"/>
      <c r="OXI60" s="447"/>
      <c r="OXJ60" s="447"/>
      <c r="OXK60" s="447"/>
      <c r="OXL60" s="447"/>
      <c r="OXM60" s="447"/>
      <c r="OXN60" s="447"/>
      <c r="OXO60" s="447"/>
      <c r="OXP60" s="447"/>
      <c r="OXQ60" s="447"/>
      <c r="OXR60" s="447"/>
      <c r="OXS60" s="447"/>
      <c r="OXT60" s="447"/>
      <c r="OXU60" s="447"/>
      <c r="OXV60" s="447"/>
      <c r="OXW60" s="447"/>
      <c r="OXX60" s="447"/>
      <c r="OXY60" s="447"/>
      <c r="OXZ60" s="447"/>
      <c r="OYA60" s="447"/>
      <c r="OYB60" s="447"/>
      <c r="OYC60" s="447"/>
      <c r="OYD60" s="447"/>
      <c r="OYE60" s="447"/>
      <c r="OYF60" s="447"/>
      <c r="OYG60" s="447"/>
      <c r="OYH60" s="447"/>
      <c r="OYI60" s="447"/>
      <c r="OYJ60" s="447"/>
      <c r="OYK60" s="447"/>
      <c r="OYL60" s="447"/>
      <c r="OYM60" s="447"/>
      <c r="OYN60" s="447"/>
      <c r="OYO60" s="447"/>
      <c r="OYP60" s="447"/>
      <c r="OYQ60" s="447"/>
      <c r="OYR60" s="447"/>
      <c r="OYS60" s="447"/>
      <c r="OYT60" s="447"/>
      <c r="OYU60" s="447"/>
      <c r="OYV60" s="447"/>
      <c r="OYW60" s="447"/>
      <c r="OYX60" s="447"/>
      <c r="OYY60" s="447"/>
      <c r="OYZ60" s="447"/>
      <c r="OZA60" s="447"/>
      <c r="OZB60" s="447"/>
      <c r="OZC60" s="447"/>
      <c r="OZD60" s="447"/>
      <c r="OZE60" s="447"/>
      <c r="OZF60" s="447"/>
      <c r="OZG60" s="447"/>
      <c r="OZH60" s="447"/>
      <c r="OZI60" s="447"/>
      <c r="OZJ60" s="447"/>
      <c r="OZK60" s="447"/>
      <c r="OZL60" s="447"/>
      <c r="OZM60" s="447"/>
      <c r="OZN60" s="447"/>
      <c r="OZO60" s="447"/>
      <c r="OZP60" s="447"/>
      <c r="OZQ60" s="447"/>
      <c r="OZR60" s="447"/>
      <c r="OZS60" s="447"/>
      <c r="OZT60" s="447"/>
      <c r="OZU60" s="447"/>
      <c r="OZV60" s="447"/>
      <c r="OZW60" s="447"/>
      <c r="OZX60" s="447"/>
      <c r="OZY60" s="447"/>
      <c r="OZZ60" s="447"/>
      <c r="PAA60" s="447"/>
      <c r="PAB60" s="447"/>
      <c r="PAC60" s="447"/>
      <c r="PAD60" s="447"/>
      <c r="PAE60" s="447"/>
      <c r="PAF60" s="447"/>
      <c r="PAG60" s="447"/>
      <c r="PAH60" s="447"/>
      <c r="PAI60" s="447"/>
      <c r="PAJ60" s="447"/>
      <c r="PAK60" s="447"/>
      <c r="PAL60" s="447"/>
      <c r="PAM60" s="447"/>
      <c r="PAN60" s="447"/>
      <c r="PAO60" s="447"/>
      <c r="PAP60" s="447"/>
      <c r="PAQ60" s="447"/>
      <c r="PAR60" s="447"/>
      <c r="PAS60" s="447"/>
      <c r="PAT60" s="447"/>
      <c r="PAU60" s="447"/>
      <c r="PAV60" s="447"/>
      <c r="PAW60" s="447"/>
      <c r="PAX60" s="447"/>
      <c r="PAY60" s="447"/>
      <c r="PAZ60" s="447"/>
      <c r="PBA60" s="447"/>
      <c r="PBB60" s="447"/>
      <c r="PBC60" s="447"/>
      <c r="PBD60" s="447"/>
      <c r="PBE60" s="447"/>
      <c r="PBF60" s="447"/>
      <c r="PBG60" s="447"/>
      <c r="PBH60" s="447"/>
      <c r="PBI60" s="447"/>
      <c r="PBJ60" s="447"/>
      <c r="PBK60" s="447"/>
      <c r="PBL60" s="447"/>
      <c r="PBM60" s="447"/>
      <c r="PBN60" s="447"/>
      <c r="PBO60" s="447"/>
      <c r="PBP60" s="447"/>
      <c r="PBQ60" s="447"/>
      <c r="PBR60" s="447"/>
      <c r="PBS60" s="447"/>
      <c r="PBT60" s="447"/>
      <c r="PBU60" s="447"/>
      <c r="PBV60" s="447"/>
      <c r="PBW60" s="447"/>
      <c r="PBX60" s="447"/>
      <c r="PBY60" s="447"/>
      <c r="PBZ60" s="447"/>
      <c r="PCA60" s="447"/>
      <c r="PCB60" s="447"/>
      <c r="PCC60" s="447"/>
      <c r="PCD60" s="447"/>
      <c r="PCE60" s="447"/>
      <c r="PCF60" s="447"/>
      <c r="PCG60" s="447"/>
      <c r="PCH60" s="447"/>
      <c r="PCI60" s="447"/>
      <c r="PCJ60" s="447"/>
      <c r="PCK60" s="447"/>
      <c r="PCL60" s="447"/>
      <c r="PCM60" s="447"/>
      <c r="PCN60" s="447"/>
      <c r="PCO60" s="447"/>
      <c r="PCP60" s="447"/>
      <c r="PCQ60" s="447"/>
      <c r="PCR60" s="447"/>
      <c r="PCS60" s="447"/>
      <c r="PCT60" s="447"/>
      <c r="PCU60" s="447"/>
      <c r="PCV60" s="447"/>
      <c r="PCW60" s="447"/>
      <c r="PCX60" s="447"/>
      <c r="PCY60" s="447"/>
      <c r="PCZ60" s="447"/>
      <c r="PDA60" s="447"/>
      <c r="PDB60" s="447"/>
      <c r="PDC60" s="447"/>
      <c r="PDD60" s="447"/>
      <c r="PDE60" s="447"/>
      <c r="PDF60" s="447"/>
      <c r="PDG60" s="447"/>
      <c r="PDH60" s="447"/>
      <c r="PDI60" s="447"/>
      <c r="PDJ60" s="447"/>
      <c r="PDK60" s="447"/>
      <c r="PDL60" s="447"/>
      <c r="PDM60" s="447"/>
      <c r="PDN60" s="447"/>
      <c r="PDO60" s="447"/>
      <c r="PDP60" s="447"/>
      <c r="PDQ60" s="447"/>
      <c r="PDR60" s="447"/>
      <c r="PDS60" s="447"/>
      <c r="PDT60" s="447"/>
      <c r="PDU60" s="447"/>
      <c r="PDV60" s="447"/>
      <c r="PDW60" s="447"/>
      <c r="PDX60" s="447"/>
      <c r="PDY60" s="447"/>
      <c r="PDZ60" s="447"/>
      <c r="PEA60" s="447"/>
      <c r="PEB60" s="447"/>
      <c r="PEC60" s="447"/>
      <c r="PED60" s="447"/>
      <c r="PEE60" s="447"/>
      <c r="PEF60" s="447"/>
      <c r="PEG60" s="447"/>
      <c r="PEH60" s="447"/>
      <c r="PEI60" s="447"/>
      <c r="PEJ60" s="447"/>
      <c r="PEK60" s="447"/>
      <c r="PEL60" s="447"/>
      <c r="PEM60" s="447"/>
      <c r="PEN60" s="447"/>
      <c r="PEO60" s="447"/>
      <c r="PEP60" s="447"/>
      <c r="PEQ60" s="447"/>
      <c r="PER60" s="447"/>
      <c r="PES60" s="447"/>
      <c r="PET60" s="447"/>
      <c r="PEU60" s="447"/>
      <c r="PEV60" s="447"/>
      <c r="PEW60" s="447"/>
      <c r="PEX60" s="447"/>
      <c r="PEY60" s="447"/>
      <c r="PEZ60" s="447"/>
      <c r="PFA60" s="447"/>
      <c r="PFB60" s="447"/>
      <c r="PFC60" s="447"/>
      <c r="PFD60" s="447"/>
      <c r="PFE60" s="447"/>
      <c r="PFF60" s="447"/>
      <c r="PFG60" s="447"/>
      <c r="PFH60" s="447"/>
      <c r="PFI60" s="447"/>
      <c r="PFJ60" s="447"/>
      <c r="PFK60" s="447"/>
      <c r="PFL60" s="447"/>
      <c r="PFM60" s="447"/>
      <c r="PFN60" s="447"/>
      <c r="PFO60" s="447"/>
      <c r="PFP60" s="447"/>
      <c r="PFQ60" s="447"/>
      <c r="PFR60" s="447"/>
      <c r="PFS60" s="447"/>
      <c r="PFT60" s="447"/>
      <c r="PFU60" s="447"/>
      <c r="PFV60" s="447"/>
      <c r="PFW60" s="447"/>
      <c r="PFX60" s="447"/>
      <c r="PFY60" s="447"/>
      <c r="PFZ60" s="447"/>
      <c r="PGA60" s="447"/>
      <c r="PGB60" s="447"/>
      <c r="PGC60" s="447"/>
      <c r="PGD60" s="447"/>
      <c r="PGE60" s="447"/>
      <c r="PGF60" s="447"/>
      <c r="PGG60" s="447"/>
      <c r="PGH60" s="447"/>
      <c r="PGI60" s="447"/>
      <c r="PGJ60" s="447"/>
      <c r="PGK60" s="447"/>
      <c r="PGL60" s="447"/>
      <c r="PGM60" s="447"/>
      <c r="PGN60" s="447"/>
      <c r="PGO60" s="447"/>
      <c r="PGP60" s="447"/>
      <c r="PGQ60" s="447"/>
      <c r="PGR60" s="447"/>
      <c r="PGS60" s="447"/>
      <c r="PGT60" s="447"/>
      <c r="PGU60" s="447"/>
      <c r="PGV60" s="447"/>
      <c r="PGW60" s="447"/>
      <c r="PGX60" s="447"/>
      <c r="PGY60" s="447"/>
      <c r="PGZ60" s="447"/>
      <c r="PHA60" s="447"/>
      <c r="PHB60" s="447"/>
      <c r="PHC60" s="447"/>
      <c r="PHD60" s="447"/>
      <c r="PHE60" s="447"/>
      <c r="PHF60" s="447"/>
      <c r="PHG60" s="447"/>
      <c r="PHH60" s="447"/>
      <c r="PHI60" s="447"/>
      <c r="PHJ60" s="447"/>
      <c r="PHK60" s="447"/>
      <c r="PHL60" s="447"/>
      <c r="PHM60" s="447"/>
      <c r="PHN60" s="447"/>
      <c r="PHO60" s="447"/>
      <c r="PHP60" s="447"/>
      <c r="PHQ60" s="447"/>
      <c r="PHR60" s="447"/>
      <c r="PHS60" s="447"/>
      <c r="PHT60" s="447"/>
      <c r="PHU60" s="447"/>
      <c r="PHV60" s="447"/>
      <c r="PHW60" s="447"/>
      <c r="PHX60" s="447"/>
      <c r="PHY60" s="447"/>
      <c r="PHZ60" s="447"/>
      <c r="PIA60" s="447"/>
      <c r="PIB60" s="447"/>
      <c r="PIC60" s="447"/>
      <c r="PID60" s="447"/>
      <c r="PIE60" s="447"/>
      <c r="PIF60" s="447"/>
      <c r="PIG60" s="447"/>
      <c r="PIH60" s="447"/>
      <c r="PII60" s="447"/>
      <c r="PIJ60" s="447"/>
      <c r="PIK60" s="447"/>
      <c r="PIL60" s="447"/>
      <c r="PIM60" s="447"/>
      <c r="PIN60" s="447"/>
      <c r="PIO60" s="447"/>
      <c r="PIP60" s="447"/>
      <c r="PIQ60" s="447"/>
      <c r="PIR60" s="447"/>
      <c r="PIS60" s="447"/>
      <c r="PIT60" s="447"/>
      <c r="PIU60" s="447"/>
      <c r="PIV60" s="447"/>
      <c r="PIW60" s="447"/>
      <c r="PIX60" s="447"/>
      <c r="PIY60" s="447"/>
      <c r="PIZ60" s="447"/>
      <c r="PJA60" s="447"/>
      <c r="PJB60" s="447"/>
      <c r="PJC60" s="447"/>
      <c r="PJD60" s="447"/>
      <c r="PJE60" s="447"/>
      <c r="PJF60" s="447"/>
      <c r="PJG60" s="447"/>
      <c r="PJH60" s="447"/>
      <c r="PJI60" s="447"/>
      <c r="PJJ60" s="447"/>
      <c r="PJK60" s="447"/>
      <c r="PJL60" s="447"/>
      <c r="PJM60" s="447"/>
      <c r="PJN60" s="447"/>
      <c r="PJO60" s="447"/>
      <c r="PJP60" s="447"/>
      <c r="PJQ60" s="447"/>
      <c r="PJR60" s="447"/>
      <c r="PJS60" s="447"/>
      <c r="PJT60" s="447"/>
      <c r="PJU60" s="447"/>
      <c r="PJV60" s="447"/>
      <c r="PJW60" s="447"/>
      <c r="PJX60" s="447"/>
      <c r="PJY60" s="447"/>
      <c r="PJZ60" s="447"/>
      <c r="PKA60" s="447"/>
      <c r="PKB60" s="447"/>
      <c r="PKC60" s="447"/>
      <c r="PKD60" s="447"/>
      <c r="PKE60" s="447"/>
      <c r="PKF60" s="447"/>
      <c r="PKG60" s="447"/>
      <c r="PKH60" s="447"/>
      <c r="PKI60" s="447"/>
      <c r="PKJ60" s="447"/>
      <c r="PKK60" s="447"/>
      <c r="PKL60" s="447"/>
      <c r="PKM60" s="447"/>
      <c r="PKN60" s="447"/>
      <c r="PKO60" s="447"/>
      <c r="PKP60" s="447"/>
      <c r="PKQ60" s="447"/>
      <c r="PKR60" s="447"/>
      <c r="PKS60" s="447"/>
      <c r="PKT60" s="447"/>
      <c r="PKU60" s="447"/>
      <c r="PKV60" s="447"/>
      <c r="PKW60" s="447"/>
      <c r="PKX60" s="447"/>
      <c r="PKY60" s="447"/>
      <c r="PKZ60" s="447"/>
      <c r="PLA60" s="447"/>
      <c r="PLB60" s="447"/>
      <c r="PLC60" s="447"/>
      <c r="PLD60" s="447"/>
      <c r="PLE60" s="447"/>
      <c r="PLF60" s="447"/>
      <c r="PLG60" s="447"/>
      <c r="PLH60" s="447"/>
      <c r="PLI60" s="447"/>
      <c r="PLJ60" s="447"/>
      <c r="PLK60" s="447"/>
      <c r="PLL60" s="447"/>
      <c r="PLM60" s="447"/>
      <c r="PLN60" s="447"/>
      <c r="PLO60" s="447"/>
      <c r="PLP60" s="447"/>
      <c r="PLQ60" s="447"/>
      <c r="PLR60" s="447"/>
      <c r="PLS60" s="447"/>
      <c r="PLT60" s="447"/>
      <c r="PLU60" s="447"/>
      <c r="PLV60" s="447"/>
      <c r="PLW60" s="447"/>
      <c r="PLX60" s="447"/>
      <c r="PLY60" s="447"/>
      <c r="PLZ60" s="447"/>
      <c r="PMA60" s="447"/>
      <c r="PMB60" s="447"/>
      <c r="PMC60" s="447"/>
      <c r="PMD60" s="447"/>
      <c r="PME60" s="447"/>
      <c r="PMF60" s="447"/>
      <c r="PMG60" s="447"/>
      <c r="PMH60" s="447"/>
      <c r="PMI60" s="447"/>
      <c r="PMJ60" s="447"/>
      <c r="PMK60" s="447"/>
      <c r="PML60" s="447"/>
      <c r="PMM60" s="447"/>
      <c r="PMN60" s="447"/>
      <c r="PMO60" s="447"/>
      <c r="PMP60" s="447"/>
      <c r="PMQ60" s="447"/>
      <c r="PMR60" s="447"/>
      <c r="PMS60" s="447"/>
      <c r="PMT60" s="447"/>
      <c r="PMU60" s="447"/>
      <c r="PMV60" s="447"/>
      <c r="PMW60" s="447"/>
      <c r="PMX60" s="447"/>
      <c r="PMY60" s="447"/>
      <c r="PMZ60" s="447"/>
      <c r="PNA60" s="447"/>
      <c r="PNB60" s="447"/>
      <c r="PNC60" s="447"/>
      <c r="PND60" s="447"/>
      <c r="PNE60" s="447"/>
      <c r="PNF60" s="447"/>
      <c r="PNG60" s="447"/>
      <c r="PNH60" s="447"/>
      <c r="PNI60" s="447"/>
      <c r="PNJ60" s="447"/>
      <c r="PNK60" s="447"/>
      <c r="PNL60" s="447"/>
      <c r="PNM60" s="447"/>
      <c r="PNN60" s="447"/>
      <c r="PNO60" s="447"/>
      <c r="PNP60" s="447"/>
      <c r="PNQ60" s="447"/>
      <c r="PNR60" s="447"/>
      <c r="PNS60" s="447"/>
      <c r="PNT60" s="447"/>
      <c r="PNU60" s="447"/>
      <c r="PNV60" s="447"/>
      <c r="PNW60" s="447"/>
      <c r="PNX60" s="447"/>
      <c r="PNY60" s="447"/>
      <c r="PNZ60" s="447"/>
      <c r="POA60" s="447"/>
      <c r="POB60" s="447"/>
      <c r="POC60" s="447"/>
      <c r="POD60" s="447"/>
      <c r="POE60" s="447"/>
      <c r="POF60" s="447"/>
      <c r="POG60" s="447"/>
      <c r="POH60" s="447"/>
      <c r="POI60" s="447"/>
      <c r="POJ60" s="447"/>
      <c r="POK60" s="447"/>
      <c r="POL60" s="447"/>
      <c r="POM60" s="447"/>
      <c r="PON60" s="447"/>
      <c r="POO60" s="447"/>
      <c r="POP60" s="447"/>
      <c r="POQ60" s="447"/>
      <c r="POR60" s="447"/>
      <c r="POS60" s="447"/>
      <c r="POT60" s="447"/>
      <c r="POU60" s="447"/>
      <c r="POV60" s="447"/>
      <c r="POW60" s="447"/>
      <c r="POX60" s="447"/>
      <c r="POY60" s="447"/>
      <c r="POZ60" s="447"/>
      <c r="PPA60" s="447"/>
      <c r="PPB60" s="447"/>
      <c r="PPC60" s="447"/>
      <c r="PPD60" s="447"/>
      <c r="PPE60" s="447"/>
      <c r="PPF60" s="447"/>
      <c r="PPG60" s="447"/>
      <c r="PPH60" s="447"/>
      <c r="PPI60" s="447"/>
      <c r="PPJ60" s="447"/>
      <c r="PPK60" s="447"/>
      <c r="PPL60" s="447"/>
      <c r="PPM60" s="447"/>
      <c r="PPN60" s="447"/>
      <c r="PPO60" s="447"/>
      <c r="PPP60" s="447"/>
      <c r="PPQ60" s="447"/>
      <c r="PPR60" s="447"/>
      <c r="PPS60" s="447"/>
      <c r="PPT60" s="447"/>
      <c r="PPU60" s="447"/>
      <c r="PPV60" s="447"/>
      <c r="PPW60" s="447"/>
      <c r="PPX60" s="447"/>
      <c r="PPY60" s="447"/>
      <c r="PPZ60" s="447"/>
      <c r="PQA60" s="447"/>
      <c r="PQB60" s="447"/>
      <c r="PQC60" s="447"/>
      <c r="PQD60" s="447"/>
      <c r="PQE60" s="447"/>
      <c r="PQF60" s="447"/>
      <c r="PQG60" s="447"/>
      <c r="PQH60" s="447"/>
      <c r="PQI60" s="447"/>
      <c r="PQJ60" s="447"/>
      <c r="PQK60" s="447"/>
      <c r="PQL60" s="447"/>
      <c r="PQM60" s="447"/>
      <c r="PQN60" s="447"/>
      <c r="PQO60" s="447"/>
      <c r="PQP60" s="447"/>
      <c r="PQQ60" s="447"/>
      <c r="PQR60" s="447"/>
      <c r="PQS60" s="447"/>
      <c r="PQT60" s="447"/>
      <c r="PQU60" s="447"/>
      <c r="PQV60" s="447"/>
      <c r="PQW60" s="447"/>
      <c r="PQX60" s="447"/>
      <c r="PQY60" s="447"/>
      <c r="PQZ60" s="447"/>
      <c r="PRA60" s="447"/>
      <c r="PRB60" s="447"/>
      <c r="PRC60" s="447"/>
      <c r="PRD60" s="447"/>
      <c r="PRE60" s="447"/>
      <c r="PRF60" s="447"/>
      <c r="PRG60" s="447"/>
      <c r="PRH60" s="447"/>
      <c r="PRI60" s="447"/>
      <c r="PRJ60" s="447"/>
      <c r="PRK60" s="447"/>
      <c r="PRL60" s="447"/>
      <c r="PRM60" s="447"/>
      <c r="PRN60" s="447"/>
      <c r="PRO60" s="447"/>
      <c r="PRP60" s="447"/>
      <c r="PRQ60" s="447"/>
      <c r="PRR60" s="447"/>
      <c r="PRS60" s="447"/>
      <c r="PRT60" s="447"/>
      <c r="PRU60" s="447"/>
      <c r="PRV60" s="447"/>
      <c r="PRW60" s="447"/>
      <c r="PRX60" s="447"/>
      <c r="PRY60" s="447"/>
      <c r="PRZ60" s="447"/>
      <c r="PSA60" s="447"/>
      <c r="PSB60" s="447"/>
      <c r="PSC60" s="447"/>
      <c r="PSD60" s="447"/>
      <c r="PSE60" s="447"/>
      <c r="PSF60" s="447"/>
      <c r="PSG60" s="447"/>
      <c r="PSH60" s="447"/>
      <c r="PSI60" s="447"/>
      <c r="PSJ60" s="447"/>
      <c r="PSK60" s="447"/>
      <c r="PSL60" s="447"/>
      <c r="PSM60" s="447"/>
      <c r="PSN60" s="447"/>
      <c r="PSO60" s="447"/>
      <c r="PSP60" s="447"/>
      <c r="PSQ60" s="447"/>
      <c r="PSR60" s="447"/>
      <c r="PSS60" s="447"/>
      <c r="PST60" s="447"/>
      <c r="PSU60" s="447"/>
      <c r="PSV60" s="447"/>
      <c r="PSW60" s="447"/>
      <c r="PSX60" s="447"/>
      <c r="PSY60" s="447"/>
      <c r="PSZ60" s="447"/>
      <c r="PTA60" s="447"/>
      <c r="PTB60" s="447"/>
      <c r="PTC60" s="447"/>
      <c r="PTD60" s="447"/>
      <c r="PTE60" s="447"/>
      <c r="PTF60" s="447"/>
      <c r="PTG60" s="447"/>
      <c r="PTH60" s="447"/>
      <c r="PTI60" s="447"/>
      <c r="PTJ60" s="447"/>
      <c r="PTK60" s="447"/>
      <c r="PTL60" s="447"/>
      <c r="PTM60" s="447"/>
      <c r="PTN60" s="447"/>
      <c r="PTO60" s="447"/>
      <c r="PTP60" s="447"/>
      <c r="PTQ60" s="447"/>
      <c r="PTR60" s="447"/>
      <c r="PTS60" s="447"/>
      <c r="PTT60" s="447"/>
      <c r="PTU60" s="447"/>
      <c r="PTV60" s="447"/>
      <c r="PTW60" s="447"/>
      <c r="PTX60" s="447"/>
      <c r="PTY60" s="447"/>
      <c r="PTZ60" s="447"/>
      <c r="PUA60" s="447"/>
      <c r="PUB60" s="447"/>
      <c r="PUC60" s="447"/>
      <c r="PUD60" s="447"/>
      <c r="PUE60" s="447"/>
      <c r="PUF60" s="447"/>
      <c r="PUG60" s="447"/>
      <c r="PUH60" s="447"/>
      <c r="PUI60" s="447"/>
      <c r="PUJ60" s="447"/>
      <c r="PUK60" s="447"/>
      <c r="PUL60" s="447"/>
      <c r="PUM60" s="447"/>
      <c r="PUN60" s="447"/>
      <c r="PUO60" s="447"/>
      <c r="PUP60" s="447"/>
      <c r="PUQ60" s="447"/>
      <c r="PUR60" s="447"/>
      <c r="PUS60" s="447"/>
      <c r="PUT60" s="447"/>
      <c r="PUU60" s="447"/>
      <c r="PUV60" s="447"/>
      <c r="PUW60" s="447"/>
      <c r="PUX60" s="447"/>
      <c r="PUY60" s="447"/>
      <c r="PUZ60" s="447"/>
      <c r="PVA60" s="447"/>
      <c r="PVB60" s="447"/>
      <c r="PVC60" s="447"/>
      <c r="PVD60" s="447"/>
      <c r="PVE60" s="447"/>
      <c r="PVF60" s="447"/>
      <c r="PVG60" s="447"/>
      <c r="PVH60" s="447"/>
      <c r="PVI60" s="447"/>
      <c r="PVJ60" s="447"/>
      <c r="PVK60" s="447"/>
      <c r="PVL60" s="447"/>
      <c r="PVM60" s="447"/>
      <c r="PVN60" s="447"/>
      <c r="PVO60" s="447"/>
      <c r="PVP60" s="447"/>
      <c r="PVQ60" s="447"/>
      <c r="PVR60" s="447"/>
      <c r="PVS60" s="447"/>
      <c r="PVT60" s="447"/>
      <c r="PVU60" s="447"/>
      <c r="PVV60" s="447"/>
      <c r="PVW60" s="447"/>
      <c r="PVX60" s="447"/>
      <c r="PVY60" s="447"/>
      <c r="PVZ60" s="447"/>
      <c r="PWA60" s="447"/>
      <c r="PWB60" s="447"/>
      <c r="PWC60" s="447"/>
      <c r="PWD60" s="447"/>
      <c r="PWE60" s="447"/>
      <c r="PWF60" s="447"/>
      <c r="PWG60" s="447"/>
      <c r="PWH60" s="447"/>
      <c r="PWI60" s="447"/>
      <c r="PWJ60" s="447"/>
      <c r="PWK60" s="447"/>
      <c r="PWL60" s="447"/>
      <c r="PWM60" s="447"/>
      <c r="PWN60" s="447"/>
      <c r="PWO60" s="447"/>
      <c r="PWP60" s="447"/>
      <c r="PWQ60" s="447"/>
      <c r="PWR60" s="447"/>
      <c r="PWS60" s="447"/>
      <c r="PWT60" s="447"/>
      <c r="PWU60" s="447"/>
      <c r="PWV60" s="447"/>
      <c r="PWW60" s="447"/>
      <c r="PWX60" s="447"/>
      <c r="PWY60" s="447"/>
      <c r="PWZ60" s="447"/>
      <c r="PXA60" s="447"/>
      <c r="PXB60" s="447"/>
      <c r="PXC60" s="447"/>
      <c r="PXD60" s="447"/>
      <c r="PXE60" s="447"/>
      <c r="PXF60" s="447"/>
      <c r="PXG60" s="447"/>
      <c r="PXH60" s="447"/>
      <c r="PXI60" s="447"/>
      <c r="PXJ60" s="447"/>
      <c r="PXK60" s="447"/>
      <c r="PXL60" s="447"/>
      <c r="PXM60" s="447"/>
      <c r="PXN60" s="447"/>
      <c r="PXO60" s="447"/>
      <c r="PXP60" s="447"/>
      <c r="PXQ60" s="447"/>
      <c r="PXR60" s="447"/>
      <c r="PXS60" s="447"/>
      <c r="PXT60" s="447"/>
      <c r="PXU60" s="447"/>
      <c r="PXV60" s="447"/>
      <c r="PXW60" s="447"/>
      <c r="PXX60" s="447"/>
      <c r="PXY60" s="447"/>
      <c r="PXZ60" s="447"/>
      <c r="PYA60" s="447"/>
      <c r="PYB60" s="447"/>
      <c r="PYC60" s="447"/>
      <c r="PYD60" s="447"/>
      <c r="PYE60" s="447"/>
      <c r="PYF60" s="447"/>
      <c r="PYG60" s="447"/>
      <c r="PYH60" s="447"/>
      <c r="PYI60" s="447"/>
      <c r="PYJ60" s="447"/>
      <c r="PYK60" s="447"/>
      <c r="PYL60" s="447"/>
      <c r="PYM60" s="447"/>
      <c r="PYN60" s="447"/>
      <c r="PYO60" s="447"/>
      <c r="PYP60" s="447"/>
      <c r="PYQ60" s="447"/>
      <c r="PYR60" s="447"/>
      <c r="PYS60" s="447"/>
      <c r="PYT60" s="447"/>
      <c r="PYU60" s="447"/>
      <c r="PYV60" s="447"/>
      <c r="PYW60" s="447"/>
      <c r="PYX60" s="447"/>
      <c r="PYY60" s="447"/>
      <c r="PYZ60" s="447"/>
      <c r="PZA60" s="447"/>
      <c r="PZB60" s="447"/>
      <c r="PZC60" s="447"/>
      <c r="PZD60" s="447"/>
      <c r="PZE60" s="447"/>
      <c r="PZF60" s="447"/>
      <c r="PZG60" s="447"/>
      <c r="PZH60" s="447"/>
      <c r="PZI60" s="447"/>
      <c r="PZJ60" s="447"/>
      <c r="PZK60" s="447"/>
      <c r="PZL60" s="447"/>
      <c r="PZM60" s="447"/>
      <c r="PZN60" s="447"/>
      <c r="PZO60" s="447"/>
      <c r="PZP60" s="447"/>
      <c r="PZQ60" s="447"/>
      <c r="PZR60" s="447"/>
      <c r="PZS60" s="447"/>
      <c r="PZT60" s="447"/>
      <c r="PZU60" s="447"/>
      <c r="PZV60" s="447"/>
      <c r="PZW60" s="447"/>
      <c r="PZX60" s="447"/>
      <c r="PZY60" s="447"/>
      <c r="PZZ60" s="447"/>
      <c r="QAA60" s="447"/>
      <c r="QAB60" s="447"/>
      <c r="QAC60" s="447"/>
      <c r="QAD60" s="447"/>
      <c r="QAE60" s="447"/>
      <c r="QAF60" s="447"/>
      <c r="QAG60" s="447"/>
      <c r="QAH60" s="447"/>
      <c r="QAI60" s="447"/>
      <c r="QAJ60" s="447"/>
      <c r="QAK60" s="447"/>
      <c r="QAL60" s="447"/>
      <c r="QAM60" s="447"/>
      <c r="QAN60" s="447"/>
      <c r="QAO60" s="447"/>
      <c r="QAP60" s="447"/>
      <c r="QAQ60" s="447"/>
      <c r="QAR60" s="447"/>
      <c r="QAS60" s="447"/>
      <c r="QAT60" s="447"/>
      <c r="QAU60" s="447"/>
      <c r="QAV60" s="447"/>
      <c r="QAW60" s="447"/>
      <c r="QAX60" s="447"/>
      <c r="QAY60" s="447"/>
      <c r="QAZ60" s="447"/>
      <c r="QBA60" s="447"/>
      <c r="QBB60" s="447"/>
      <c r="QBC60" s="447"/>
      <c r="QBD60" s="447"/>
      <c r="QBE60" s="447"/>
      <c r="QBF60" s="447"/>
      <c r="QBG60" s="447"/>
      <c r="QBH60" s="447"/>
      <c r="QBI60" s="447"/>
      <c r="QBJ60" s="447"/>
      <c r="QBK60" s="447"/>
      <c r="QBL60" s="447"/>
      <c r="QBM60" s="447"/>
      <c r="QBN60" s="447"/>
      <c r="QBO60" s="447"/>
      <c r="QBP60" s="447"/>
      <c r="QBQ60" s="447"/>
      <c r="QBR60" s="447"/>
      <c r="QBS60" s="447"/>
      <c r="QBT60" s="447"/>
      <c r="QBU60" s="447"/>
      <c r="QBV60" s="447"/>
      <c r="QBW60" s="447"/>
      <c r="QBX60" s="447"/>
      <c r="QBY60" s="447"/>
      <c r="QBZ60" s="447"/>
      <c r="QCA60" s="447"/>
      <c r="QCB60" s="447"/>
      <c r="QCC60" s="447"/>
      <c r="QCD60" s="447"/>
      <c r="QCE60" s="447"/>
      <c r="QCF60" s="447"/>
      <c r="QCG60" s="447"/>
      <c r="QCH60" s="447"/>
      <c r="QCI60" s="447"/>
      <c r="QCJ60" s="447"/>
      <c r="QCK60" s="447"/>
      <c r="QCL60" s="447"/>
      <c r="QCM60" s="447"/>
      <c r="QCN60" s="447"/>
      <c r="QCO60" s="447"/>
      <c r="QCP60" s="447"/>
      <c r="QCQ60" s="447"/>
      <c r="QCR60" s="447"/>
      <c r="QCS60" s="447"/>
      <c r="QCT60" s="447"/>
      <c r="QCU60" s="447"/>
      <c r="QCV60" s="447"/>
      <c r="QCW60" s="447"/>
      <c r="QCX60" s="447"/>
      <c r="QCY60" s="447"/>
      <c r="QCZ60" s="447"/>
      <c r="QDA60" s="447"/>
      <c r="QDB60" s="447"/>
      <c r="QDC60" s="447"/>
      <c r="QDD60" s="447"/>
      <c r="QDE60" s="447"/>
      <c r="QDF60" s="447"/>
      <c r="QDG60" s="447"/>
      <c r="QDH60" s="447"/>
      <c r="QDI60" s="447"/>
      <c r="QDJ60" s="447"/>
      <c r="QDK60" s="447"/>
      <c r="QDL60" s="447"/>
      <c r="QDM60" s="447"/>
      <c r="QDN60" s="447"/>
      <c r="QDO60" s="447"/>
      <c r="QDP60" s="447"/>
      <c r="QDQ60" s="447"/>
      <c r="QDR60" s="447"/>
      <c r="QDS60" s="447"/>
      <c r="QDT60" s="447"/>
      <c r="QDU60" s="447"/>
      <c r="QDV60" s="447"/>
      <c r="QDW60" s="447"/>
      <c r="QDX60" s="447"/>
      <c r="QDY60" s="447"/>
      <c r="QDZ60" s="447"/>
      <c r="QEA60" s="447"/>
      <c r="QEB60" s="447"/>
      <c r="QEC60" s="447"/>
      <c r="QED60" s="447"/>
      <c r="QEE60" s="447"/>
      <c r="QEF60" s="447"/>
      <c r="QEG60" s="447"/>
      <c r="QEH60" s="447"/>
      <c r="QEI60" s="447"/>
      <c r="QEJ60" s="447"/>
      <c r="QEK60" s="447"/>
      <c r="QEL60" s="447"/>
      <c r="QEM60" s="447"/>
      <c r="QEN60" s="447"/>
      <c r="QEO60" s="447"/>
      <c r="QEP60" s="447"/>
      <c r="QEQ60" s="447"/>
      <c r="QER60" s="447"/>
      <c r="QES60" s="447"/>
      <c r="QET60" s="447"/>
      <c r="QEU60" s="447"/>
      <c r="QEV60" s="447"/>
      <c r="QEW60" s="447"/>
      <c r="QEX60" s="447"/>
      <c r="QEY60" s="447"/>
      <c r="QEZ60" s="447"/>
      <c r="QFA60" s="447"/>
      <c r="QFB60" s="447"/>
      <c r="QFC60" s="447"/>
      <c r="QFD60" s="447"/>
      <c r="QFE60" s="447"/>
      <c r="QFF60" s="447"/>
      <c r="QFG60" s="447"/>
      <c r="QFH60" s="447"/>
      <c r="QFI60" s="447"/>
      <c r="QFJ60" s="447"/>
      <c r="QFK60" s="447"/>
      <c r="QFL60" s="447"/>
      <c r="QFM60" s="447"/>
      <c r="QFN60" s="447"/>
      <c r="QFO60" s="447"/>
      <c r="QFP60" s="447"/>
      <c r="QFQ60" s="447"/>
      <c r="QFR60" s="447"/>
      <c r="QFS60" s="447"/>
      <c r="QFT60" s="447"/>
      <c r="QFU60" s="447"/>
      <c r="QFV60" s="447"/>
      <c r="QFW60" s="447"/>
      <c r="QFX60" s="447"/>
      <c r="QFY60" s="447"/>
      <c r="QFZ60" s="447"/>
      <c r="QGA60" s="447"/>
      <c r="QGB60" s="447"/>
      <c r="QGC60" s="447"/>
      <c r="QGD60" s="447"/>
      <c r="QGE60" s="447"/>
      <c r="QGF60" s="447"/>
      <c r="QGG60" s="447"/>
      <c r="QGH60" s="447"/>
      <c r="QGI60" s="447"/>
      <c r="QGJ60" s="447"/>
      <c r="QGK60" s="447"/>
      <c r="QGL60" s="447"/>
      <c r="QGM60" s="447"/>
      <c r="QGN60" s="447"/>
      <c r="QGO60" s="447"/>
      <c r="QGP60" s="447"/>
      <c r="QGQ60" s="447"/>
      <c r="QGR60" s="447"/>
      <c r="QGS60" s="447"/>
      <c r="QGT60" s="447"/>
      <c r="QGU60" s="447"/>
      <c r="QGV60" s="447"/>
      <c r="QGW60" s="447"/>
      <c r="QGX60" s="447"/>
      <c r="QGY60" s="447"/>
      <c r="QGZ60" s="447"/>
      <c r="QHA60" s="447"/>
      <c r="QHB60" s="447"/>
      <c r="QHC60" s="447"/>
      <c r="QHD60" s="447"/>
      <c r="QHE60" s="447"/>
      <c r="QHF60" s="447"/>
      <c r="QHG60" s="447"/>
      <c r="QHH60" s="447"/>
      <c r="QHI60" s="447"/>
      <c r="QHJ60" s="447"/>
      <c r="QHK60" s="447"/>
      <c r="QHL60" s="447"/>
      <c r="QHM60" s="447"/>
      <c r="QHN60" s="447"/>
      <c r="QHO60" s="447"/>
      <c r="QHP60" s="447"/>
      <c r="QHQ60" s="447"/>
      <c r="QHR60" s="447"/>
      <c r="QHS60" s="447"/>
      <c r="QHT60" s="447"/>
      <c r="QHU60" s="447"/>
      <c r="QHV60" s="447"/>
      <c r="QHW60" s="447"/>
      <c r="QHX60" s="447"/>
      <c r="QHY60" s="447"/>
      <c r="QHZ60" s="447"/>
      <c r="QIA60" s="447"/>
      <c r="QIB60" s="447"/>
      <c r="QIC60" s="447"/>
      <c r="QID60" s="447"/>
      <c r="QIE60" s="447"/>
      <c r="QIF60" s="447"/>
      <c r="QIG60" s="447"/>
      <c r="QIH60" s="447"/>
      <c r="QII60" s="447"/>
      <c r="QIJ60" s="447"/>
      <c r="QIK60" s="447"/>
      <c r="QIL60" s="447"/>
      <c r="QIM60" s="447"/>
      <c r="QIN60" s="447"/>
      <c r="QIO60" s="447"/>
      <c r="QIP60" s="447"/>
      <c r="QIQ60" s="447"/>
      <c r="QIR60" s="447"/>
      <c r="QIS60" s="447"/>
      <c r="QIT60" s="447"/>
      <c r="QIU60" s="447"/>
      <c r="QIV60" s="447"/>
      <c r="QIW60" s="447"/>
      <c r="QIX60" s="447"/>
      <c r="QIY60" s="447"/>
      <c r="QIZ60" s="447"/>
      <c r="QJA60" s="447"/>
      <c r="QJB60" s="447"/>
      <c r="QJC60" s="447"/>
      <c r="QJD60" s="447"/>
      <c r="QJE60" s="447"/>
      <c r="QJF60" s="447"/>
      <c r="QJG60" s="447"/>
      <c r="QJH60" s="447"/>
      <c r="QJI60" s="447"/>
      <c r="QJJ60" s="447"/>
      <c r="QJK60" s="447"/>
      <c r="QJL60" s="447"/>
      <c r="QJM60" s="447"/>
      <c r="QJN60" s="447"/>
      <c r="QJO60" s="447"/>
      <c r="QJP60" s="447"/>
      <c r="QJQ60" s="447"/>
      <c r="QJR60" s="447"/>
      <c r="QJS60" s="447"/>
      <c r="QJT60" s="447"/>
      <c r="QJU60" s="447"/>
      <c r="QJV60" s="447"/>
      <c r="QJW60" s="447"/>
      <c r="QJX60" s="447"/>
      <c r="QJY60" s="447"/>
      <c r="QJZ60" s="447"/>
      <c r="QKA60" s="447"/>
      <c r="QKB60" s="447"/>
      <c r="QKC60" s="447"/>
      <c r="QKD60" s="447"/>
      <c r="QKE60" s="447"/>
      <c r="QKF60" s="447"/>
      <c r="QKG60" s="447"/>
      <c r="QKH60" s="447"/>
      <c r="QKI60" s="447"/>
      <c r="QKJ60" s="447"/>
      <c r="QKK60" s="447"/>
      <c r="QKL60" s="447"/>
      <c r="QKM60" s="447"/>
      <c r="QKN60" s="447"/>
      <c r="QKO60" s="447"/>
      <c r="QKP60" s="447"/>
      <c r="QKQ60" s="447"/>
      <c r="QKR60" s="447"/>
      <c r="QKS60" s="447"/>
      <c r="QKT60" s="447"/>
      <c r="QKU60" s="447"/>
      <c r="QKV60" s="447"/>
      <c r="QKW60" s="447"/>
      <c r="QKX60" s="447"/>
      <c r="QKY60" s="447"/>
      <c r="QKZ60" s="447"/>
      <c r="QLA60" s="447"/>
      <c r="QLB60" s="447"/>
      <c r="QLC60" s="447"/>
      <c r="QLD60" s="447"/>
      <c r="QLE60" s="447"/>
      <c r="QLF60" s="447"/>
      <c r="QLG60" s="447"/>
      <c r="QLH60" s="447"/>
      <c r="QLI60" s="447"/>
      <c r="QLJ60" s="447"/>
      <c r="QLK60" s="447"/>
      <c r="QLL60" s="447"/>
      <c r="QLM60" s="447"/>
      <c r="QLN60" s="447"/>
      <c r="QLO60" s="447"/>
      <c r="QLP60" s="447"/>
      <c r="QLQ60" s="447"/>
      <c r="QLR60" s="447"/>
      <c r="QLS60" s="447"/>
      <c r="QLT60" s="447"/>
      <c r="QLU60" s="447"/>
      <c r="QLV60" s="447"/>
      <c r="QLW60" s="447"/>
      <c r="QLX60" s="447"/>
      <c r="QLY60" s="447"/>
      <c r="QLZ60" s="447"/>
      <c r="QMA60" s="447"/>
      <c r="QMB60" s="447"/>
      <c r="QMC60" s="447"/>
      <c r="QMD60" s="447"/>
      <c r="QME60" s="447"/>
      <c r="QMF60" s="447"/>
      <c r="QMG60" s="447"/>
      <c r="QMH60" s="447"/>
      <c r="QMI60" s="447"/>
      <c r="QMJ60" s="447"/>
      <c r="QMK60" s="447"/>
      <c r="QML60" s="447"/>
      <c r="QMM60" s="447"/>
      <c r="QMN60" s="447"/>
      <c r="QMO60" s="447"/>
      <c r="QMP60" s="447"/>
      <c r="QMQ60" s="447"/>
      <c r="QMR60" s="447"/>
      <c r="QMS60" s="447"/>
      <c r="QMT60" s="447"/>
      <c r="QMU60" s="447"/>
      <c r="QMV60" s="447"/>
      <c r="QMW60" s="447"/>
      <c r="QMX60" s="447"/>
      <c r="QMY60" s="447"/>
      <c r="QMZ60" s="447"/>
      <c r="QNA60" s="447"/>
      <c r="QNB60" s="447"/>
      <c r="QNC60" s="447"/>
      <c r="QND60" s="447"/>
      <c r="QNE60" s="447"/>
      <c r="QNF60" s="447"/>
      <c r="QNG60" s="447"/>
      <c r="QNH60" s="447"/>
      <c r="QNI60" s="447"/>
      <c r="QNJ60" s="447"/>
      <c r="QNK60" s="447"/>
      <c r="QNL60" s="447"/>
      <c r="QNM60" s="447"/>
      <c r="QNN60" s="447"/>
      <c r="QNO60" s="447"/>
      <c r="QNP60" s="447"/>
      <c r="QNQ60" s="447"/>
      <c r="QNR60" s="447"/>
      <c r="QNS60" s="447"/>
      <c r="QNT60" s="447"/>
      <c r="QNU60" s="447"/>
      <c r="QNV60" s="447"/>
      <c r="QNW60" s="447"/>
      <c r="QNX60" s="447"/>
      <c r="QNY60" s="447"/>
      <c r="QNZ60" s="447"/>
      <c r="QOA60" s="447"/>
      <c r="QOB60" s="447"/>
      <c r="QOC60" s="447"/>
      <c r="QOD60" s="447"/>
      <c r="QOE60" s="447"/>
      <c r="QOF60" s="447"/>
      <c r="QOG60" s="447"/>
      <c r="QOH60" s="447"/>
      <c r="QOI60" s="447"/>
      <c r="QOJ60" s="447"/>
      <c r="QOK60" s="447"/>
      <c r="QOL60" s="447"/>
      <c r="QOM60" s="447"/>
      <c r="QON60" s="447"/>
      <c r="QOO60" s="447"/>
      <c r="QOP60" s="447"/>
      <c r="QOQ60" s="447"/>
      <c r="QOR60" s="447"/>
      <c r="QOS60" s="447"/>
      <c r="QOT60" s="447"/>
      <c r="QOU60" s="447"/>
      <c r="QOV60" s="447"/>
      <c r="QOW60" s="447"/>
      <c r="QOX60" s="447"/>
      <c r="QOY60" s="447"/>
      <c r="QOZ60" s="447"/>
      <c r="QPA60" s="447"/>
      <c r="QPB60" s="447"/>
      <c r="QPC60" s="447"/>
      <c r="QPD60" s="447"/>
      <c r="QPE60" s="447"/>
      <c r="QPF60" s="447"/>
      <c r="QPG60" s="447"/>
      <c r="QPH60" s="447"/>
      <c r="QPI60" s="447"/>
      <c r="QPJ60" s="447"/>
      <c r="QPK60" s="447"/>
      <c r="QPL60" s="447"/>
      <c r="QPM60" s="447"/>
      <c r="QPN60" s="447"/>
      <c r="QPO60" s="447"/>
      <c r="QPP60" s="447"/>
      <c r="QPQ60" s="447"/>
      <c r="QPR60" s="447"/>
      <c r="QPS60" s="447"/>
      <c r="QPT60" s="447"/>
      <c r="QPU60" s="447"/>
      <c r="QPV60" s="447"/>
      <c r="QPW60" s="447"/>
      <c r="QPX60" s="447"/>
      <c r="QPY60" s="447"/>
      <c r="QPZ60" s="447"/>
      <c r="QQA60" s="447"/>
      <c r="QQB60" s="447"/>
      <c r="QQC60" s="447"/>
      <c r="QQD60" s="447"/>
      <c r="QQE60" s="447"/>
      <c r="QQF60" s="447"/>
      <c r="QQG60" s="447"/>
      <c r="QQH60" s="447"/>
      <c r="QQI60" s="447"/>
      <c r="QQJ60" s="447"/>
      <c r="QQK60" s="447"/>
      <c r="QQL60" s="447"/>
      <c r="QQM60" s="447"/>
      <c r="QQN60" s="447"/>
      <c r="QQO60" s="447"/>
      <c r="QQP60" s="447"/>
      <c r="QQQ60" s="447"/>
      <c r="QQR60" s="447"/>
      <c r="QQS60" s="447"/>
      <c r="QQT60" s="447"/>
      <c r="QQU60" s="447"/>
      <c r="QQV60" s="447"/>
      <c r="QQW60" s="447"/>
      <c r="QQX60" s="447"/>
      <c r="QQY60" s="447"/>
      <c r="QQZ60" s="447"/>
      <c r="QRA60" s="447"/>
      <c r="QRB60" s="447"/>
      <c r="QRC60" s="447"/>
      <c r="QRD60" s="447"/>
      <c r="QRE60" s="447"/>
      <c r="QRF60" s="447"/>
      <c r="QRG60" s="447"/>
      <c r="QRH60" s="447"/>
      <c r="QRI60" s="447"/>
      <c r="QRJ60" s="447"/>
      <c r="QRK60" s="447"/>
      <c r="QRL60" s="447"/>
      <c r="QRM60" s="447"/>
      <c r="QRN60" s="447"/>
      <c r="QRO60" s="447"/>
      <c r="QRP60" s="447"/>
      <c r="QRQ60" s="447"/>
      <c r="QRR60" s="447"/>
      <c r="QRS60" s="447"/>
      <c r="QRT60" s="447"/>
      <c r="QRU60" s="447"/>
      <c r="QRV60" s="447"/>
      <c r="QRW60" s="447"/>
      <c r="QRX60" s="447"/>
      <c r="QRY60" s="447"/>
      <c r="QRZ60" s="447"/>
      <c r="QSA60" s="447"/>
      <c r="QSB60" s="447"/>
      <c r="QSC60" s="447"/>
      <c r="QSD60" s="447"/>
      <c r="QSE60" s="447"/>
      <c r="QSF60" s="447"/>
      <c r="QSG60" s="447"/>
      <c r="QSH60" s="447"/>
      <c r="QSI60" s="447"/>
      <c r="QSJ60" s="447"/>
      <c r="QSK60" s="447"/>
      <c r="QSL60" s="447"/>
      <c r="QSM60" s="447"/>
      <c r="QSN60" s="447"/>
      <c r="QSO60" s="447"/>
      <c r="QSP60" s="447"/>
      <c r="QSQ60" s="447"/>
      <c r="QSR60" s="447"/>
      <c r="QSS60" s="447"/>
      <c r="QST60" s="447"/>
      <c r="QSU60" s="447"/>
      <c r="QSV60" s="447"/>
      <c r="QSW60" s="447"/>
      <c r="QSX60" s="447"/>
      <c r="QSY60" s="447"/>
      <c r="QSZ60" s="447"/>
      <c r="QTA60" s="447"/>
      <c r="QTB60" s="447"/>
      <c r="QTC60" s="447"/>
      <c r="QTD60" s="447"/>
      <c r="QTE60" s="447"/>
      <c r="QTF60" s="447"/>
      <c r="QTG60" s="447"/>
      <c r="QTH60" s="447"/>
      <c r="QTI60" s="447"/>
      <c r="QTJ60" s="447"/>
      <c r="QTK60" s="447"/>
      <c r="QTL60" s="447"/>
      <c r="QTM60" s="447"/>
      <c r="QTN60" s="447"/>
      <c r="QTO60" s="447"/>
      <c r="QTP60" s="447"/>
      <c r="QTQ60" s="447"/>
      <c r="QTR60" s="447"/>
      <c r="QTS60" s="447"/>
      <c r="QTT60" s="447"/>
      <c r="QTU60" s="447"/>
      <c r="QTV60" s="447"/>
      <c r="QTW60" s="447"/>
      <c r="QTX60" s="447"/>
      <c r="QTY60" s="447"/>
      <c r="QTZ60" s="447"/>
      <c r="QUA60" s="447"/>
      <c r="QUB60" s="447"/>
      <c r="QUC60" s="447"/>
      <c r="QUD60" s="447"/>
      <c r="QUE60" s="447"/>
      <c r="QUF60" s="447"/>
      <c r="QUG60" s="447"/>
      <c r="QUH60" s="447"/>
      <c r="QUI60" s="447"/>
      <c r="QUJ60" s="447"/>
      <c r="QUK60" s="447"/>
      <c r="QUL60" s="447"/>
      <c r="QUM60" s="447"/>
      <c r="QUN60" s="447"/>
      <c r="QUO60" s="447"/>
      <c r="QUP60" s="447"/>
      <c r="QUQ60" s="447"/>
      <c r="QUR60" s="447"/>
      <c r="QUS60" s="447"/>
      <c r="QUT60" s="447"/>
      <c r="QUU60" s="447"/>
      <c r="QUV60" s="447"/>
      <c r="QUW60" s="447"/>
      <c r="QUX60" s="447"/>
      <c r="QUY60" s="447"/>
      <c r="QUZ60" s="447"/>
      <c r="QVA60" s="447"/>
      <c r="QVB60" s="447"/>
      <c r="QVC60" s="447"/>
      <c r="QVD60" s="447"/>
      <c r="QVE60" s="447"/>
      <c r="QVF60" s="447"/>
      <c r="QVG60" s="447"/>
      <c r="QVH60" s="447"/>
      <c r="QVI60" s="447"/>
      <c r="QVJ60" s="447"/>
      <c r="QVK60" s="447"/>
      <c r="QVL60" s="447"/>
      <c r="QVM60" s="447"/>
      <c r="QVN60" s="447"/>
      <c r="QVO60" s="447"/>
      <c r="QVP60" s="447"/>
      <c r="QVQ60" s="447"/>
      <c r="QVR60" s="447"/>
      <c r="QVS60" s="447"/>
      <c r="QVT60" s="447"/>
      <c r="QVU60" s="447"/>
      <c r="QVV60" s="447"/>
      <c r="QVW60" s="447"/>
      <c r="QVX60" s="447"/>
      <c r="QVY60" s="447"/>
      <c r="QVZ60" s="447"/>
      <c r="QWA60" s="447"/>
      <c r="QWB60" s="447"/>
      <c r="QWC60" s="447"/>
      <c r="QWD60" s="447"/>
      <c r="QWE60" s="447"/>
      <c r="QWF60" s="447"/>
      <c r="QWG60" s="447"/>
      <c r="QWH60" s="447"/>
      <c r="QWI60" s="447"/>
      <c r="QWJ60" s="447"/>
      <c r="QWK60" s="447"/>
      <c r="QWL60" s="447"/>
      <c r="QWM60" s="447"/>
      <c r="QWN60" s="447"/>
      <c r="QWO60" s="447"/>
      <c r="QWP60" s="447"/>
      <c r="QWQ60" s="447"/>
      <c r="QWR60" s="447"/>
      <c r="QWS60" s="447"/>
      <c r="QWT60" s="447"/>
      <c r="QWU60" s="447"/>
      <c r="QWV60" s="447"/>
      <c r="QWW60" s="447"/>
      <c r="QWX60" s="447"/>
      <c r="QWY60" s="447"/>
      <c r="QWZ60" s="447"/>
      <c r="QXA60" s="447"/>
      <c r="QXB60" s="447"/>
      <c r="QXC60" s="447"/>
      <c r="QXD60" s="447"/>
      <c r="QXE60" s="447"/>
      <c r="QXF60" s="447"/>
      <c r="QXG60" s="447"/>
      <c r="QXH60" s="447"/>
      <c r="QXI60" s="447"/>
      <c r="QXJ60" s="447"/>
      <c r="QXK60" s="447"/>
      <c r="QXL60" s="447"/>
      <c r="QXM60" s="447"/>
      <c r="QXN60" s="447"/>
      <c r="QXO60" s="447"/>
      <c r="QXP60" s="447"/>
      <c r="QXQ60" s="447"/>
      <c r="QXR60" s="447"/>
      <c r="QXS60" s="447"/>
      <c r="QXT60" s="447"/>
      <c r="QXU60" s="447"/>
      <c r="QXV60" s="447"/>
      <c r="QXW60" s="447"/>
      <c r="QXX60" s="447"/>
      <c r="QXY60" s="447"/>
      <c r="QXZ60" s="447"/>
      <c r="QYA60" s="447"/>
      <c r="QYB60" s="447"/>
      <c r="QYC60" s="447"/>
      <c r="QYD60" s="447"/>
      <c r="QYE60" s="447"/>
      <c r="QYF60" s="447"/>
      <c r="QYG60" s="447"/>
      <c r="QYH60" s="447"/>
      <c r="QYI60" s="447"/>
      <c r="QYJ60" s="447"/>
      <c r="QYK60" s="447"/>
      <c r="QYL60" s="447"/>
      <c r="QYM60" s="447"/>
      <c r="QYN60" s="447"/>
      <c r="QYO60" s="447"/>
      <c r="QYP60" s="447"/>
      <c r="QYQ60" s="447"/>
      <c r="QYR60" s="447"/>
      <c r="QYS60" s="447"/>
      <c r="QYT60" s="447"/>
      <c r="QYU60" s="447"/>
      <c r="QYV60" s="447"/>
      <c r="QYW60" s="447"/>
      <c r="QYX60" s="447"/>
      <c r="QYY60" s="447"/>
      <c r="QYZ60" s="447"/>
      <c r="QZA60" s="447"/>
      <c r="QZB60" s="447"/>
      <c r="QZC60" s="447"/>
      <c r="QZD60" s="447"/>
      <c r="QZE60" s="447"/>
      <c r="QZF60" s="447"/>
      <c r="QZG60" s="447"/>
      <c r="QZH60" s="447"/>
      <c r="QZI60" s="447"/>
      <c r="QZJ60" s="447"/>
      <c r="QZK60" s="447"/>
      <c r="QZL60" s="447"/>
      <c r="QZM60" s="447"/>
      <c r="QZN60" s="447"/>
      <c r="QZO60" s="447"/>
      <c r="QZP60" s="447"/>
      <c r="QZQ60" s="447"/>
      <c r="QZR60" s="447"/>
      <c r="QZS60" s="447"/>
      <c r="QZT60" s="447"/>
      <c r="QZU60" s="447"/>
      <c r="QZV60" s="447"/>
      <c r="QZW60" s="447"/>
      <c r="QZX60" s="447"/>
      <c r="QZY60" s="447"/>
      <c r="QZZ60" s="447"/>
      <c r="RAA60" s="447"/>
      <c r="RAB60" s="447"/>
      <c r="RAC60" s="447"/>
      <c r="RAD60" s="447"/>
      <c r="RAE60" s="447"/>
      <c r="RAF60" s="447"/>
      <c r="RAG60" s="447"/>
      <c r="RAH60" s="447"/>
      <c r="RAI60" s="447"/>
      <c r="RAJ60" s="447"/>
      <c r="RAK60" s="447"/>
      <c r="RAL60" s="447"/>
      <c r="RAM60" s="447"/>
      <c r="RAN60" s="447"/>
      <c r="RAO60" s="447"/>
      <c r="RAP60" s="447"/>
      <c r="RAQ60" s="447"/>
      <c r="RAR60" s="447"/>
      <c r="RAS60" s="447"/>
      <c r="RAT60" s="447"/>
      <c r="RAU60" s="447"/>
      <c r="RAV60" s="447"/>
      <c r="RAW60" s="447"/>
      <c r="RAX60" s="447"/>
      <c r="RAY60" s="447"/>
      <c r="RAZ60" s="447"/>
      <c r="RBA60" s="447"/>
      <c r="RBB60" s="447"/>
      <c r="RBC60" s="447"/>
      <c r="RBD60" s="447"/>
      <c r="RBE60" s="447"/>
      <c r="RBF60" s="447"/>
      <c r="RBG60" s="447"/>
      <c r="RBH60" s="447"/>
      <c r="RBI60" s="447"/>
      <c r="RBJ60" s="447"/>
      <c r="RBK60" s="447"/>
      <c r="RBL60" s="447"/>
      <c r="RBM60" s="447"/>
      <c r="RBN60" s="447"/>
      <c r="RBO60" s="447"/>
      <c r="RBP60" s="447"/>
      <c r="RBQ60" s="447"/>
      <c r="RBR60" s="447"/>
      <c r="RBS60" s="447"/>
      <c r="RBT60" s="447"/>
      <c r="RBU60" s="447"/>
      <c r="RBV60" s="447"/>
      <c r="RBW60" s="447"/>
      <c r="RBX60" s="447"/>
      <c r="RBY60" s="447"/>
      <c r="RBZ60" s="447"/>
      <c r="RCA60" s="447"/>
      <c r="RCB60" s="447"/>
      <c r="RCC60" s="447"/>
      <c r="RCD60" s="447"/>
      <c r="RCE60" s="447"/>
      <c r="RCF60" s="447"/>
      <c r="RCG60" s="447"/>
      <c r="RCH60" s="447"/>
      <c r="RCI60" s="447"/>
      <c r="RCJ60" s="447"/>
      <c r="RCK60" s="447"/>
      <c r="RCL60" s="447"/>
      <c r="RCM60" s="447"/>
      <c r="RCN60" s="447"/>
      <c r="RCO60" s="447"/>
      <c r="RCP60" s="447"/>
      <c r="RCQ60" s="447"/>
      <c r="RCR60" s="447"/>
      <c r="RCS60" s="447"/>
      <c r="RCT60" s="447"/>
      <c r="RCU60" s="447"/>
      <c r="RCV60" s="447"/>
      <c r="RCW60" s="447"/>
      <c r="RCX60" s="447"/>
      <c r="RCY60" s="447"/>
      <c r="RCZ60" s="447"/>
      <c r="RDA60" s="447"/>
      <c r="RDB60" s="447"/>
      <c r="RDC60" s="447"/>
      <c r="RDD60" s="447"/>
      <c r="RDE60" s="447"/>
      <c r="RDF60" s="447"/>
      <c r="RDG60" s="447"/>
      <c r="RDH60" s="447"/>
      <c r="RDI60" s="447"/>
      <c r="RDJ60" s="447"/>
      <c r="RDK60" s="447"/>
      <c r="RDL60" s="447"/>
      <c r="RDM60" s="447"/>
      <c r="RDN60" s="447"/>
      <c r="RDO60" s="447"/>
      <c r="RDP60" s="447"/>
      <c r="RDQ60" s="447"/>
      <c r="RDR60" s="447"/>
      <c r="RDS60" s="447"/>
      <c r="RDT60" s="447"/>
      <c r="RDU60" s="447"/>
      <c r="RDV60" s="447"/>
      <c r="RDW60" s="447"/>
      <c r="RDX60" s="447"/>
      <c r="RDY60" s="447"/>
      <c r="RDZ60" s="447"/>
      <c r="REA60" s="447"/>
      <c r="REB60" s="447"/>
      <c r="REC60" s="447"/>
      <c r="RED60" s="447"/>
      <c r="REE60" s="447"/>
      <c r="REF60" s="447"/>
      <c r="REG60" s="447"/>
      <c r="REH60" s="447"/>
      <c r="REI60" s="447"/>
      <c r="REJ60" s="447"/>
      <c r="REK60" s="447"/>
      <c r="REL60" s="447"/>
      <c r="REM60" s="447"/>
      <c r="REN60" s="447"/>
      <c r="REO60" s="447"/>
      <c r="REP60" s="447"/>
      <c r="REQ60" s="447"/>
      <c r="RER60" s="447"/>
      <c r="RES60" s="447"/>
      <c r="RET60" s="447"/>
      <c r="REU60" s="447"/>
      <c r="REV60" s="447"/>
      <c r="REW60" s="447"/>
      <c r="REX60" s="447"/>
      <c r="REY60" s="447"/>
      <c r="REZ60" s="447"/>
      <c r="RFA60" s="447"/>
      <c r="RFB60" s="447"/>
      <c r="RFC60" s="447"/>
      <c r="RFD60" s="447"/>
      <c r="RFE60" s="447"/>
      <c r="RFF60" s="447"/>
      <c r="RFG60" s="447"/>
      <c r="RFH60" s="447"/>
      <c r="RFI60" s="447"/>
      <c r="RFJ60" s="447"/>
      <c r="RFK60" s="447"/>
      <c r="RFL60" s="447"/>
      <c r="RFM60" s="447"/>
      <c r="RFN60" s="447"/>
      <c r="RFO60" s="447"/>
      <c r="RFP60" s="447"/>
      <c r="RFQ60" s="447"/>
      <c r="RFR60" s="447"/>
      <c r="RFS60" s="447"/>
      <c r="RFT60" s="447"/>
      <c r="RFU60" s="447"/>
      <c r="RFV60" s="447"/>
      <c r="RFW60" s="447"/>
      <c r="RFX60" s="447"/>
      <c r="RFY60" s="447"/>
      <c r="RFZ60" s="447"/>
      <c r="RGA60" s="447"/>
      <c r="RGB60" s="447"/>
      <c r="RGC60" s="447"/>
      <c r="RGD60" s="447"/>
      <c r="RGE60" s="447"/>
      <c r="RGF60" s="447"/>
      <c r="RGG60" s="447"/>
      <c r="RGH60" s="447"/>
      <c r="RGI60" s="447"/>
      <c r="RGJ60" s="447"/>
      <c r="RGK60" s="447"/>
      <c r="RGL60" s="447"/>
      <c r="RGM60" s="447"/>
      <c r="RGN60" s="447"/>
      <c r="RGO60" s="447"/>
      <c r="RGP60" s="447"/>
      <c r="RGQ60" s="447"/>
      <c r="RGR60" s="447"/>
      <c r="RGS60" s="447"/>
      <c r="RGT60" s="447"/>
      <c r="RGU60" s="447"/>
      <c r="RGV60" s="447"/>
      <c r="RGW60" s="447"/>
      <c r="RGX60" s="447"/>
      <c r="RGY60" s="447"/>
      <c r="RGZ60" s="447"/>
      <c r="RHA60" s="447"/>
      <c r="RHB60" s="447"/>
      <c r="RHC60" s="447"/>
      <c r="RHD60" s="447"/>
      <c r="RHE60" s="447"/>
      <c r="RHF60" s="447"/>
      <c r="RHG60" s="447"/>
      <c r="RHH60" s="447"/>
      <c r="RHI60" s="447"/>
      <c r="RHJ60" s="447"/>
      <c r="RHK60" s="447"/>
      <c r="RHL60" s="447"/>
      <c r="RHM60" s="447"/>
      <c r="RHN60" s="447"/>
      <c r="RHO60" s="447"/>
      <c r="RHP60" s="447"/>
      <c r="RHQ60" s="447"/>
      <c r="RHR60" s="447"/>
      <c r="RHS60" s="447"/>
      <c r="RHT60" s="447"/>
      <c r="RHU60" s="447"/>
      <c r="RHV60" s="447"/>
      <c r="RHW60" s="447"/>
      <c r="RHX60" s="447"/>
      <c r="RHY60" s="447"/>
      <c r="RHZ60" s="447"/>
      <c r="RIA60" s="447"/>
      <c r="RIB60" s="447"/>
      <c r="RIC60" s="447"/>
      <c r="RID60" s="447"/>
      <c r="RIE60" s="447"/>
      <c r="RIF60" s="447"/>
      <c r="RIG60" s="447"/>
      <c r="RIH60" s="447"/>
      <c r="RII60" s="447"/>
      <c r="RIJ60" s="447"/>
      <c r="RIK60" s="447"/>
      <c r="RIL60" s="447"/>
      <c r="RIM60" s="447"/>
      <c r="RIN60" s="447"/>
      <c r="RIO60" s="447"/>
      <c r="RIP60" s="447"/>
      <c r="RIQ60" s="447"/>
      <c r="RIR60" s="447"/>
      <c r="RIS60" s="447"/>
      <c r="RIT60" s="447"/>
      <c r="RIU60" s="447"/>
      <c r="RIV60" s="447"/>
      <c r="RIW60" s="447"/>
      <c r="RIX60" s="447"/>
      <c r="RIY60" s="447"/>
      <c r="RIZ60" s="447"/>
      <c r="RJA60" s="447"/>
      <c r="RJB60" s="447"/>
      <c r="RJC60" s="447"/>
      <c r="RJD60" s="447"/>
      <c r="RJE60" s="447"/>
      <c r="RJF60" s="447"/>
      <c r="RJG60" s="447"/>
      <c r="RJH60" s="447"/>
      <c r="RJI60" s="447"/>
      <c r="RJJ60" s="447"/>
      <c r="RJK60" s="447"/>
      <c r="RJL60" s="447"/>
      <c r="RJM60" s="447"/>
      <c r="RJN60" s="447"/>
      <c r="RJO60" s="447"/>
      <c r="RJP60" s="447"/>
      <c r="RJQ60" s="447"/>
      <c r="RJR60" s="447"/>
      <c r="RJS60" s="447"/>
      <c r="RJT60" s="447"/>
      <c r="RJU60" s="447"/>
      <c r="RJV60" s="447"/>
      <c r="RJW60" s="447"/>
      <c r="RJX60" s="447"/>
      <c r="RJY60" s="447"/>
      <c r="RJZ60" s="447"/>
      <c r="RKA60" s="447"/>
      <c r="RKB60" s="447"/>
      <c r="RKC60" s="447"/>
      <c r="RKD60" s="447"/>
      <c r="RKE60" s="447"/>
      <c r="RKF60" s="447"/>
      <c r="RKG60" s="447"/>
      <c r="RKH60" s="447"/>
      <c r="RKI60" s="447"/>
      <c r="RKJ60" s="447"/>
      <c r="RKK60" s="447"/>
      <c r="RKL60" s="447"/>
      <c r="RKM60" s="447"/>
      <c r="RKN60" s="447"/>
      <c r="RKO60" s="447"/>
      <c r="RKP60" s="447"/>
      <c r="RKQ60" s="447"/>
      <c r="RKR60" s="447"/>
      <c r="RKS60" s="447"/>
      <c r="RKT60" s="447"/>
      <c r="RKU60" s="447"/>
      <c r="RKV60" s="447"/>
      <c r="RKW60" s="447"/>
      <c r="RKX60" s="447"/>
      <c r="RKY60" s="447"/>
      <c r="RKZ60" s="447"/>
      <c r="RLA60" s="447"/>
      <c r="RLB60" s="447"/>
      <c r="RLC60" s="447"/>
      <c r="RLD60" s="447"/>
      <c r="RLE60" s="447"/>
      <c r="RLF60" s="447"/>
      <c r="RLG60" s="447"/>
      <c r="RLH60" s="447"/>
      <c r="RLI60" s="447"/>
      <c r="RLJ60" s="447"/>
      <c r="RLK60" s="447"/>
      <c r="RLL60" s="447"/>
      <c r="RLM60" s="447"/>
      <c r="RLN60" s="447"/>
      <c r="RLO60" s="447"/>
      <c r="RLP60" s="447"/>
      <c r="RLQ60" s="447"/>
      <c r="RLR60" s="447"/>
      <c r="RLS60" s="447"/>
      <c r="RLT60" s="447"/>
      <c r="RLU60" s="447"/>
      <c r="RLV60" s="447"/>
      <c r="RLW60" s="447"/>
      <c r="RLX60" s="447"/>
      <c r="RLY60" s="447"/>
      <c r="RLZ60" s="447"/>
      <c r="RMA60" s="447"/>
      <c r="RMB60" s="447"/>
      <c r="RMC60" s="447"/>
      <c r="RMD60" s="447"/>
      <c r="RME60" s="447"/>
      <c r="RMF60" s="447"/>
      <c r="RMG60" s="447"/>
      <c r="RMH60" s="447"/>
      <c r="RMI60" s="447"/>
      <c r="RMJ60" s="447"/>
      <c r="RMK60" s="447"/>
      <c r="RML60" s="447"/>
      <c r="RMM60" s="447"/>
      <c r="RMN60" s="447"/>
      <c r="RMO60" s="447"/>
      <c r="RMP60" s="447"/>
      <c r="RMQ60" s="447"/>
      <c r="RMR60" s="447"/>
      <c r="RMS60" s="447"/>
      <c r="RMT60" s="447"/>
      <c r="RMU60" s="447"/>
      <c r="RMV60" s="447"/>
      <c r="RMW60" s="447"/>
      <c r="RMX60" s="447"/>
      <c r="RMY60" s="447"/>
      <c r="RMZ60" s="447"/>
      <c r="RNA60" s="447"/>
      <c r="RNB60" s="447"/>
      <c r="RNC60" s="447"/>
      <c r="RND60" s="447"/>
      <c r="RNE60" s="447"/>
      <c r="RNF60" s="447"/>
      <c r="RNG60" s="447"/>
      <c r="RNH60" s="447"/>
      <c r="RNI60" s="447"/>
      <c r="RNJ60" s="447"/>
      <c r="RNK60" s="447"/>
      <c r="RNL60" s="447"/>
      <c r="RNM60" s="447"/>
      <c r="RNN60" s="447"/>
      <c r="RNO60" s="447"/>
      <c r="RNP60" s="447"/>
      <c r="RNQ60" s="447"/>
      <c r="RNR60" s="447"/>
      <c r="RNS60" s="447"/>
      <c r="RNT60" s="447"/>
      <c r="RNU60" s="447"/>
      <c r="RNV60" s="447"/>
      <c r="RNW60" s="447"/>
      <c r="RNX60" s="447"/>
      <c r="RNY60" s="447"/>
      <c r="RNZ60" s="447"/>
      <c r="ROA60" s="447"/>
      <c r="ROB60" s="447"/>
      <c r="ROC60" s="447"/>
      <c r="ROD60" s="447"/>
      <c r="ROE60" s="447"/>
      <c r="ROF60" s="447"/>
      <c r="ROG60" s="447"/>
      <c r="ROH60" s="447"/>
      <c r="ROI60" s="447"/>
      <c r="ROJ60" s="447"/>
      <c r="ROK60" s="447"/>
      <c r="ROL60" s="447"/>
      <c r="ROM60" s="447"/>
      <c r="RON60" s="447"/>
      <c r="ROO60" s="447"/>
      <c r="ROP60" s="447"/>
      <c r="ROQ60" s="447"/>
      <c r="ROR60" s="447"/>
      <c r="ROS60" s="447"/>
      <c r="ROT60" s="447"/>
      <c r="ROU60" s="447"/>
      <c r="ROV60" s="447"/>
      <c r="ROW60" s="447"/>
      <c r="ROX60" s="447"/>
      <c r="ROY60" s="447"/>
      <c r="ROZ60" s="447"/>
      <c r="RPA60" s="447"/>
      <c r="RPB60" s="447"/>
      <c r="RPC60" s="447"/>
      <c r="RPD60" s="447"/>
      <c r="RPE60" s="447"/>
      <c r="RPF60" s="447"/>
      <c r="RPG60" s="447"/>
      <c r="RPH60" s="447"/>
      <c r="RPI60" s="447"/>
      <c r="RPJ60" s="447"/>
      <c r="RPK60" s="447"/>
      <c r="RPL60" s="447"/>
      <c r="RPM60" s="447"/>
      <c r="RPN60" s="447"/>
      <c r="RPO60" s="447"/>
      <c r="RPP60" s="447"/>
      <c r="RPQ60" s="447"/>
      <c r="RPR60" s="447"/>
      <c r="RPS60" s="447"/>
      <c r="RPT60" s="447"/>
      <c r="RPU60" s="447"/>
      <c r="RPV60" s="447"/>
      <c r="RPW60" s="447"/>
      <c r="RPX60" s="447"/>
      <c r="RPY60" s="447"/>
      <c r="RPZ60" s="447"/>
      <c r="RQA60" s="447"/>
      <c r="RQB60" s="447"/>
      <c r="RQC60" s="447"/>
      <c r="RQD60" s="447"/>
      <c r="RQE60" s="447"/>
      <c r="RQF60" s="447"/>
      <c r="RQG60" s="447"/>
      <c r="RQH60" s="447"/>
      <c r="RQI60" s="447"/>
      <c r="RQJ60" s="447"/>
      <c r="RQK60" s="447"/>
      <c r="RQL60" s="447"/>
      <c r="RQM60" s="447"/>
      <c r="RQN60" s="447"/>
      <c r="RQO60" s="447"/>
      <c r="RQP60" s="447"/>
      <c r="RQQ60" s="447"/>
      <c r="RQR60" s="447"/>
      <c r="RQS60" s="447"/>
      <c r="RQT60" s="447"/>
      <c r="RQU60" s="447"/>
      <c r="RQV60" s="447"/>
      <c r="RQW60" s="447"/>
      <c r="RQX60" s="447"/>
      <c r="RQY60" s="447"/>
      <c r="RQZ60" s="447"/>
      <c r="RRA60" s="447"/>
      <c r="RRB60" s="447"/>
      <c r="RRC60" s="447"/>
      <c r="RRD60" s="447"/>
      <c r="RRE60" s="447"/>
      <c r="RRF60" s="447"/>
      <c r="RRG60" s="447"/>
      <c r="RRH60" s="447"/>
      <c r="RRI60" s="447"/>
      <c r="RRJ60" s="447"/>
      <c r="RRK60" s="447"/>
      <c r="RRL60" s="447"/>
      <c r="RRM60" s="447"/>
      <c r="RRN60" s="447"/>
      <c r="RRO60" s="447"/>
      <c r="RRP60" s="447"/>
      <c r="RRQ60" s="447"/>
      <c r="RRR60" s="447"/>
      <c r="RRS60" s="447"/>
      <c r="RRT60" s="447"/>
      <c r="RRU60" s="447"/>
      <c r="RRV60" s="447"/>
      <c r="RRW60" s="447"/>
      <c r="RRX60" s="447"/>
      <c r="RRY60" s="447"/>
      <c r="RRZ60" s="447"/>
      <c r="RSA60" s="447"/>
      <c r="RSB60" s="447"/>
      <c r="RSC60" s="447"/>
      <c r="RSD60" s="447"/>
      <c r="RSE60" s="447"/>
      <c r="RSF60" s="447"/>
      <c r="RSG60" s="447"/>
      <c r="RSH60" s="447"/>
      <c r="RSI60" s="447"/>
      <c r="RSJ60" s="447"/>
      <c r="RSK60" s="447"/>
      <c r="RSL60" s="447"/>
      <c r="RSM60" s="447"/>
      <c r="RSN60" s="447"/>
      <c r="RSO60" s="447"/>
      <c r="RSP60" s="447"/>
      <c r="RSQ60" s="447"/>
      <c r="RSR60" s="447"/>
      <c r="RSS60" s="447"/>
      <c r="RST60" s="447"/>
      <c r="RSU60" s="447"/>
      <c r="RSV60" s="447"/>
      <c r="RSW60" s="447"/>
      <c r="RSX60" s="447"/>
      <c r="RSY60" s="447"/>
      <c r="RSZ60" s="447"/>
      <c r="RTA60" s="447"/>
      <c r="RTB60" s="447"/>
      <c r="RTC60" s="447"/>
      <c r="RTD60" s="447"/>
      <c r="RTE60" s="447"/>
      <c r="RTF60" s="447"/>
      <c r="RTG60" s="447"/>
      <c r="RTH60" s="447"/>
      <c r="RTI60" s="447"/>
      <c r="RTJ60" s="447"/>
      <c r="RTK60" s="447"/>
      <c r="RTL60" s="447"/>
      <c r="RTM60" s="447"/>
      <c r="RTN60" s="447"/>
      <c r="RTO60" s="447"/>
      <c r="RTP60" s="447"/>
      <c r="RTQ60" s="447"/>
      <c r="RTR60" s="447"/>
      <c r="RTS60" s="447"/>
      <c r="RTT60" s="447"/>
      <c r="RTU60" s="447"/>
      <c r="RTV60" s="447"/>
      <c r="RTW60" s="447"/>
      <c r="RTX60" s="447"/>
      <c r="RTY60" s="447"/>
      <c r="RTZ60" s="447"/>
      <c r="RUA60" s="447"/>
      <c r="RUB60" s="447"/>
      <c r="RUC60" s="447"/>
      <c r="RUD60" s="447"/>
      <c r="RUE60" s="447"/>
      <c r="RUF60" s="447"/>
      <c r="RUG60" s="447"/>
      <c r="RUH60" s="447"/>
      <c r="RUI60" s="447"/>
      <c r="RUJ60" s="447"/>
      <c r="RUK60" s="447"/>
      <c r="RUL60" s="447"/>
      <c r="RUM60" s="447"/>
      <c r="RUN60" s="447"/>
      <c r="RUO60" s="447"/>
      <c r="RUP60" s="447"/>
      <c r="RUQ60" s="447"/>
      <c r="RUR60" s="447"/>
      <c r="RUS60" s="447"/>
      <c r="RUT60" s="447"/>
      <c r="RUU60" s="447"/>
      <c r="RUV60" s="447"/>
      <c r="RUW60" s="447"/>
      <c r="RUX60" s="447"/>
      <c r="RUY60" s="447"/>
      <c r="RUZ60" s="447"/>
      <c r="RVA60" s="447"/>
      <c r="RVB60" s="447"/>
      <c r="RVC60" s="447"/>
      <c r="RVD60" s="447"/>
      <c r="RVE60" s="447"/>
      <c r="RVF60" s="447"/>
      <c r="RVG60" s="447"/>
      <c r="RVH60" s="447"/>
      <c r="RVI60" s="447"/>
      <c r="RVJ60" s="447"/>
      <c r="RVK60" s="447"/>
      <c r="RVL60" s="447"/>
      <c r="RVM60" s="447"/>
      <c r="RVN60" s="447"/>
      <c r="RVO60" s="447"/>
      <c r="RVP60" s="447"/>
      <c r="RVQ60" s="447"/>
      <c r="RVR60" s="447"/>
      <c r="RVS60" s="447"/>
      <c r="RVT60" s="447"/>
      <c r="RVU60" s="447"/>
      <c r="RVV60" s="447"/>
      <c r="RVW60" s="447"/>
      <c r="RVX60" s="447"/>
      <c r="RVY60" s="447"/>
      <c r="RVZ60" s="447"/>
      <c r="RWA60" s="447"/>
      <c r="RWB60" s="447"/>
      <c r="RWC60" s="447"/>
      <c r="RWD60" s="447"/>
      <c r="RWE60" s="447"/>
      <c r="RWF60" s="447"/>
      <c r="RWG60" s="447"/>
      <c r="RWH60" s="447"/>
      <c r="RWI60" s="447"/>
      <c r="RWJ60" s="447"/>
      <c r="RWK60" s="447"/>
      <c r="RWL60" s="447"/>
      <c r="RWM60" s="447"/>
      <c r="RWN60" s="447"/>
      <c r="RWO60" s="447"/>
      <c r="RWP60" s="447"/>
      <c r="RWQ60" s="447"/>
      <c r="RWR60" s="447"/>
      <c r="RWS60" s="447"/>
      <c r="RWT60" s="447"/>
      <c r="RWU60" s="447"/>
      <c r="RWV60" s="447"/>
      <c r="RWW60" s="447"/>
      <c r="RWX60" s="447"/>
      <c r="RWY60" s="447"/>
      <c r="RWZ60" s="447"/>
      <c r="RXA60" s="447"/>
      <c r="RXB60" s="447"/>
      <c r="RXC60" s="447"/>
      <c r="RXD60" s="447"/>
      <c r="RXE60" s="447"/>
      <c r="RXF60" s="447"/>
      <c r="RXG60" s="447"/>
      <c r="RXH60" s="447"/>
      <c r="RXI60" s="447"/>
      <c r="RXJ60" s="447"/>
      <c r="RXK60" s="447"/>
      <c r="RXL60" s="447"/>
      <c r="RXM60" s="447"/>
      <c r="RXN60" s="447"/>
      <c r="RXO60" s="447"/>
      <c r="RXP60" s="447"/>
      <c r="RXQ60" s="447"/>
      <c r="RXR60" s="447"/>
      <c r="RXS60" s="447"/>
      <c r="RXT60" s="447"/>
      <c r="RXU60" s="447"/>
      <c r="RXV60" s="447"/>
      <c r="RXW60" s="447"/>
      <c r="RXX60" s="447"/>
      <c r="RXY60" s="447"/>
      <c r="RXZ60" s="447"/>
      <c r="RYA60" s="447"/>
      <c r="RYB60" s="447"/>
      <c r="RYC60" s="447"/>
      <c r="RYD60" s="447"/>
      <c r="RYE60" s="447"/>
      <c r="RYF60" s="447"/>
      <c r="RYG60" s="447"/>
      <c r="RYH60" s="447"/>
      <c r="RYI60" s="447"/>
      <c r="RYJ60" s="447"/>
      <c r="RYK60" s="447"/>
      <c r="RYL60" s="447"/>
      <c r="RYM60" s="447"/>
      <c r="RYN60" s="447"/>
      <c r="RYO60" s="447"/>
      <c r="RYP60" s="447"/>
      <c r="RYQ60" s="447"/>
      <c r="RYR60" s="447"/>
      <c r="RYS60" s="447"/>
      <c r="RYT60" s="447"/>
      <c r="RYU60" s="447"/>
      <c r="RYV60" s="447"/>
      <c r="RYW60" s="447"/>
      <c r="RYX60" s="447"/>
      <c r="RYY60" s="447"/>
      <c r="RYZ60" s="447"/>
      <c r="RZA60" s="447"/>
      <c r="RZB60" s="447"/>
      <c r="RZC60" s="447"/>
      <c r="RZD60" s="447"/>
      <c r="RZE60" s="447"/>
      <c r="RZF60" s="447"/>
      <c r="RZG60" s="447"/>
      <c r="RZH60" s="447"/>
      <c r="RZI60" s="447"/>
      <c r="RZJ60" s="447"/>
      <c r="RZK60" s="447"/>
      <c r="RZL60" s="447"/>
      <c r="RZM60" s="447"/>
      <c r="RZN60" s="447"/>
      <c r="RZO60" s="447"/>
      <c r="RZP60" s="447"/>
      <c r="RZQ60" s="447"/>
      <c r="RZR60" s="447"/>
      <c r="RZS60" s="447"/>
      <c r="RZT60" s="447"/>
      <c r="RZU60" s="447"/>
      <c r="RZV60" s="447"/>
      <c r="RZW60" s="447"/>
      <c r="RZX60" s="447"/>
      <c r="RZY60" s="447"/>
      <c r="RZZ60" s="447"/>
      <c r="SAA60" s="447"/>
      <c r="SAB60" s="447"/>
      <c r="SAC60" s="447"/>
      <c r="SAD60" s="447"/>
      <c r="SAE60" s="447"/>
      <c r="SAF60" s="447"/>
      <c r="SAG60" s="447"/>
      <c r="SAH60" s="447"/>
      <c r="SAI60" s="447"/>
      <c r="SAJ60" s="447"/>
      <c r="SAK60" s="447"/>
      <c r="SAL60" s="447"/>
      <c r="SAM60" s="447"/>
      <c r="SAN60" s="447"/>
      <c r="SAO60" s="447"/>
      <c r="SAP60" s="447"/>
      <c r="SAQ60" s="447"/>
      <c r="SAR60" s="447"/>
      <c r="SAS60" s="447"/>
      <c r="SAT60" s="447"/>
      <c r="SAU60" s="447"/>
      <c r="SAV60" s="447"/>
      <c r="SAW60" s="447"/>
      <c r="SAX60" s="447"/>
      <c r="SAY60" s="447"/>
      <c r="SAZ60" s="447"/>
      <c r="SBA60" s="447"/>
      <c r="SBB60" s="447"/>
      <c r="SBC60" s="447"/>
      <c r="SBD60" s="447"/>
      <c r="SBE60" s="447"/>
      <c r="SBF60" s="447"/>
      <c r="SBG60" s="447"/>
      <c r="SBH60" s="447"/>
      <c r="SBI60" s="447"/>
      <c r="SBJ60" s="447"/>
      <c r="SBK60" s="447"/>
      <c r="SBL60" s="447"/>
      <c r="SBM60" s="447"/>
      <c r="SBN60" s="447"/>
      <c r="SBO60" s="447"/>
      <c r="SBP60" s="447"/>
      <c r="SBQ60" s="447"/>
      <c r="SBR60" s="447"/>
      <c r="SBS60" s="447"/>
      <c r="SBT60" s="447"/>
      <c r="SBU60" s="447"/>
      <c r="SBV60" s="447"/>
      <c r="SBW60" s="447"/>
      <c r="SBX60" s="447"/>
      <c r="SBY60" s="447"/>
      <c r="SBZ60" s="447"/>
      <c r="SCA60" s="447"/>
      <c r="SCB60" s="447"/>
      <c r="SCC60" s="447"/>
      <c r="SCD60" s="447"/>
      <c r="SCE60" s="447"/>
      <c r="SCF60" s="447"/>
      <c r="SCG60" s="447"/>
      <c r="SCH60" s="447"/>
      <c r="SCI60" s="447"/>
      <c r="SCJ60" s="447"/>
      <c r="SCK60" s="447"/>
      <c r="SCL60" s="447"/>
      <c r="SCM60" s="447"/>
      <c r="SCN60" s="447"/>
      <c r="SCO60" s="447"/>
      <c r="SCP60" s="447"/>
      <c r="SCQ60" s="447"/>
      <c r="SCR60" s="447"/>
      <c r="SCS60" s="447"/>
      <c r="SCT60" s="447"/>
      <c r="SCU60" s="447"/>
      <c r="SCV60" s="447"/>
      <c r="SCW60" s="447"/>
      <c r="SCX60" s="447"/>
      <c r="SCY60" s="447"/>
      <c r="SCZ60" s="447"/>
      <c r="SDA60" s="447"/>
      <c r="SDB60" s="447"/>
      <c r="SDC60" s="447"/>
      <c r="SDD60" s="447"/>
      <c r="SDE60" s="447"/>
      <c r="SDF60" s="447"/>
      <c r="SDG60" s="447"/>
      <c r="SDH60" s="447"/>
      <c r="SDI60" s="447"/>
      <c r="SDJ60" s="447"/>
      <c r="SDK60" s="447"/>
      <c r="SDL60" s="447"/>
      <c r="SDM60" s="447"/>
      <c r="SDN60" s="447"/>
      <c r="SDO60" s="447"/>
      <c r="SDP60" s="447"/>
      <c r="SDQ60" s="447"/>
      <c r="SDR60" s="447"/>
      <c r="SDS60" s="447"/>
      <c r="SDT60" s="447"/>
      <c r="SDU60" s="447"/>
      <c r="SDV60" s="447"/>
      <c r="SDW60" s="447"/>
      <c r="SDX60" s="447"/>
      <c r="SDY60" s="447"/>
      <c r="SDZ60" s="447"/>
      <c r="SEA60" s="447"/>
      <c r="SEB60" s="447"/>
      <c r="SEC60" s="447"/>
      <c r="SED60" s="447"/>
      <c r="SEE60" s="447"/>
      <c r="SEF60" s="447"/>
      <c r="SEG60" s="447"/>
      <c r="SEH60" s="447"/>
      <c r="SEI60" s="447"/>
      <c r="SEJ60" s="447"/>
      <c r="SEK60" s="447"/>
      <c r="SEL60" s="447"/>
      <c r="SEM60" s="447"/>
      <c r="SEN60" s="447"/>
      <c r="SEO60" s="447"/>
      <c r="SEP60" s="447"/>
      <c r="SEQ60" s="447"/>
      <c r="SER60" s="447"/>
      <c r="SES60" s="447"/>
      <c r="SET60" s="447"/>
      <c r="SEU60" s="447"/>
      <c r="SEV60" s="447"/>
      <c r="SEW60" s="447"/>
      <c r="SEX60" s="447"/>
      <c r="SEY60" s="447"/>
      <c r="SEZ60" s="447"/>
      <c r="SFA60" s="447"/>
      <c r="SFB60" s="447"/>
      <c r="SFC60" s="447"/>
      <c r="SFD60" s="447"/>
      <c r="SFE60" s="447"/>
      <c r="SFF60" s="447"/>
      <c r="SFG60" s="447"/>
      <c r="SFH60" s="447"/>
      <c r="SFI60" s="447"/>
      <c r="SFJ60" s="447"/>
      <c r="SFK60" s="447"/>
      <c r="SFL60" s="447"/>
      <c r="SFM60" s="447"/>
      <c r="SFN60" s="447"/>
      <c r="SFO60" s="447"/>
      <c r="SFP60" s="447"/>
      <c r="SFQ60" s="447"/>
      <c r="SFR60" s="447"/>
      <c r="SFS60" s="447"/>
      <c r="SFT60" s="447"/>
      <c r="SFU60" s="447"/>
      <c r="SFV60" s="447"/>
      <c r="SFW60" s="447"/>
      <c r="SFX60" s="447"/>
      <c r="SFY60" s="447"/>
      <c r="SFZ60" s="447"/>
      <c r="SGA60" s="447"/>
      <c r="SGB60" s="447"/>
      <c r="SGC60" s="447"/>
      <c r="SGD60" s="447"/>
      <c r="SGE60" s="447"/>
      <c r="SGF60" s="447"/>
      <c r="SGG60" s="447"/>
      <c r="SGH60" s="447"/>
      <c r="SGI60" s="447"/>
      <c r="SGJ60" s="447"/>
      <c r="SGK60" s="447"/>
      <c r="SGL60" s="447"/>
      <c r="SGM60" s="447"/>
      <c r="SGN60" s="447"/>
      <c r="SGO60" s="447"/>
      <c r="SGP60" s="447"/>
      <c r="SGQ60" s="447"/>
      <c r="SGR60" s="447"/>
      <c r="SGS60" s="447"/>
      <c r="SGT60" s="447"/>
      <c r="SGU60" s="447"/>
      <c r="SGV60" s="447"/>
      <c r="SGW60" s="447"/>
      <c r="SGX60" s="447"/>
      <c r="SGY60" s="447"/>
      <c r="SGZ60" s="447"/>
      <c r="SHA60" s="447"/>
      <c r="SHB60" s="447"/>
      <c r="SHC60" s="447"/>
      <c r="SHD60" s="447"/>
      <c r="SHE60" s="447"/>
      <c r="SHF60" s="447"/>
      <c r="SHG60" s="447"/>
      <c r="SHH60" s="447"/>
      <c r="SHI60" s="447"/>
      <c r="SHJ60" s="447"/>
      <c r="SHK60" s="447"/>
      <c r="SHL60" s="447"/>
      <c r="SHM60" s="447"/>
      <c r="SHN60" s="447"/>
      <c r="SHO60" s="447"/>
      <c r="SHP60" s="447"/>
      <c r="SHQ60" s="447"/>
      <c r="SHR60" s="447"/>
      <c r="SHS60" s="447"/>
      <c r="SHT60" s="447"/>
      <c r="SHU60" s="447"/>
      <c r="SHV60" s="447"/>
      <c r="SHW60" s="447"/>
      <c r="SHX60" s="447"/>
      <c r="SHY60" s="447"/>
      <c r="SHZ60" s="447"/>
      <c r="SIA60" s="447"/>
      <c r="SIB60" s="447"/>
      <c r="SIC60" s="447"/>
      <c r="SID60" s="447"/>
      <c r="SIE60" s="447"/>
      <c r="SIF60" s="447"/>
      <c r="SIG60" s="447"/>
      <c r="SIH60" s="447"/>
      <c r="SII60" s="447"/>
      <c r="SIJ60" s="447"/>
      <c r="SIK60" s="447"/>
      <c r="SIL60" s="447"/>
      <c r="SIM60" s="447"/>
      <c r="SIN60" s="447"/>
      <c r="SIO60" s="447"/>
      <c r="SIP60" s="447"/>
      <c r="SIQ60" s="447"/>
      <c r="SIR60" s="447"/>
      <c r="SIS60" s="447"/>
      <c r="SIT60" s="447"/>
      <c r="SIU60" s="447"/>
      <c r="SIV60" s="447"/>
      <c r="SIW60" s="447"/>
      <c r="SIX60" s="447"/>
      <c r="SIY60" s="447"/>
      <c r="SIZ60" s="447"/>
      <c r="SJA60" s="447"/>
      <c r="SJB60" s="447"/>
      <c r="SJC60" s="447"/>
      <c r="SJD60" s="447"/>
      <c r="SJE60" s="447"/>
      <c r="SJF60" s="447"/>
      <c r="SJG60" s="447"/>
      <c r="SJH60" s="447"/>
      <c r="SJI60" s="447"/>
      <c r="SJJ60" s="447"/>
      <c r="SJK60" s="447"/>
      <c r="SJL60" s="447"/>
      <c r="SJM60" s="447"/>
      <c r="SJN60" s="447"/>
      <c r="SJO60" s="447"/>
      <c r="SJP60" s="447"/>
      <c r="SJQ60" s="447"/>
      <c r="SJR60" s="447"/>
      <c r="SJS60" s="447"/>
      <c r="SJT60" s="447"/>
      <c r="SJU60" s="447"/>
      <c r="SJV60" s="447"/>
      <c r="SJW60" s="447"/>
      <c r="SJX60" s="447"/>
      <c r="SJY60" s="447"/>
      <c r="SJZ60" s="447"/>
      <c r="SKA60" s="447"/>
      <c r="SKB60" s="447"/>
      <c r="SKC60" s="447"/>
      <c r="SKD60" s="447"/>
      <c r="SKE60" s="447"/>
      <c r="SKF60" s="447"/>
      <c r="SKG60" s="447"/>
      <c r="SKH60" s="447"/>
      <c r="SKI60" s="447"/>
      <c r="SKJ60" s="447"/>
      <c r="SKK60" s="447"/>
      <c r="SKL60" s="447"/>
      <c r="SKM60" s="447"/>
      <c r="SKN60" s="447"/>
      <c r="SKO60" s="447"/>
      <c r="SKP60" s="447"/>
      <c r="SKQ60" s="447"/>
      <c r="SKR60" s="447"/>
      <c r="SKS60" s="447"/>
      <c r="SKT60" s="447"/>
      <c r="SKU60" s="447"/>
      <c r="SKV60" s="447"/>
      <c r="SKW60" s="447"/>
      <c r="SKX60" s="447"/>
      <c r="SKY60" s="447"/>
      <c r="SKZ60" s="447"/>
      <c r="SLA60" s="447"/>
      <c r="SLB60" s="447"/>
      <c r="SLC60" s="447"/>
      <c r="SLD60" s="447"/>
      <c r="SLE60" s="447"/>
      <c r="SLF60" s="447"/>
      <c r="SLG60" s="447"/>
      <c r="SLH60" s="447"/>
      <c r="SLI60" s="447"/>
      <c r="SLJ60" s="447"/>
      <c r="SLK60" s="447"/>
      <c r="SLL60" s="447"/>
      <c r="SLM60" s="447"/>
      <c r="SLN60" s="447"/>
      <c r="SLO60" s="447"/>
      <c r="SLP60" s="447"/>
      <c r="SLQ60" s="447"/>
      <c r="SLR60" s="447"/>
      <c r="SLS60" s="447"/>
      <c r="SLT60" s="447"/>
      <c r="SLU60" s="447"/>
      <c r="SLV60" s="447"/>
      <c r="SLW60" s="447"/>
      <c r="SLX60" s="447"/>
      <c r="SLY60" s="447"/>
      <c r="SLZ60" s="447"/>
      <c r="SMA60" s="447"/>
      <c r="SMB60" s="447"/>
      <c r="SMC60" s="447"/>
      <c r="SMD60" s="447"/>
      <c r="SME60" s="447"/>
      <c r="SMF60" s="447"/>
      <c r="SMG60" s="447"/>
      <c r="SMH60" s="447"/>
      <c r="SMI60" s="447"/>
      <c r="SMJ60" s="447"/>
      <c r="SMK60" s="447"/>
      <c r="SML60" s="447"/>
      <c r="SMM60" s="447"/>
      <c r="SMN60" s="447"/>
      <c r="SMO60" s="447"/>
      <c r="SMP60" s="447"/>
      <c r="SMQ60" s="447"/>
      <c r="SMR60" s="447"/>
      <c r="SMS60" s="447"/>
      <c r="SMT60" s="447"/>
      <c r="SMU60" s="447"/>
      <c r="SMV60" s="447"/>
      <c r="SMW60" s="447"/>
      <c r="SMX60" s="447"/>
      <c r="SMY60" s="447"/>
      <c r="SMZ60" s="447"/>
      <c r="SNA60" s="447"/>
      <c r="SNB60" s="447"/>
      <c r="SNC60" s="447"/>
      <c r="SND60" s="447"/>
      <c r="SNE60" s="447"/>
      <c r="SNF60" s="447"/>
      <c r="SNG60" s="447"/>
      <c r="SNH60" s="447"/>
      <c r="SNI60" s="447"/>
      <c r="SNJ60" s="447"/>
      <c r="SNK60" s="447"/>
      <c r="SNL60" s="447"/>
      <c r="SNM60" s="447"/>
      <c r="SNN60" s="447"/>
      <c r="SNO60" s="447"/>
      <c r="SNP60" s="447"/>
      <c r="SNQ60" s="447"/>
      <c r="SNR60" s="447"/>
      <c r="SNS60" s="447"/>
      <c r="SNT60" s="447"/>
      <c r="SNU60" s="447"/>
      <c r="SNV60" s="447"/>
      <c r="SNW60" s="447"/>
      <c r="SNX60" s="447"/>
      <c r="SNY60" s="447"/>
      <c r="SNZ60" s="447"/>
      <c r="SOA60" s="447"/>
      <c r="SOB60" s="447"/>
      <c r="SOC60" s="447"/>
      <c r="SOD60" s="447"/>
      <c r="SOE60" s="447"/>
      <c r="SOF60" s="447"/>
      <c r="SOG60" s="447"/>
      <c r="SOH60" s="447"/>
      <c r="SOI60" s="447"/>
      <c r="SOJ60" s="447"/>
      <c r="SOK60" s="447"/>
      <c r="SOL60" s="447"/>
      <c r="SOM60" s="447"/>
      <c r="SON60" s="447"/>
      <c r="SOO60" s="447"/>
      <c r="SOP60" s="447"/>
      <c r="SOQ60" s="447"/>
      <c r="SOR60" s="447"/>
      <c r="SOS60" s="447"/>
      <c r="SOT60" s="447"/>
      <c r="SOU60" s="447"/>
      <c r="SOV60" s="447"/>
      <c r="SOW60" s="447"/>
      <c r="SOX60" s="447"/>
      <c r="SOY60" s="447"/>
      <c r="SOZ60" s="447"/>
      <c r="SPA60" s="447"/>
      <c r="SPB60" s="447"/>
      <c r="SPC60" s="447"/>
      <c r="SPD60" s="447"/>
      <c r="SPE60" s="447"/>
      <c r="SPF60" s="447"/>
      <c r="SPG60" s="447"/>
      <c r="SPH60" s="447"/>
      <c r="SPI60" s="447"/>
      <c r="SPJ60" s="447"/>
      <c r="SPK60" s="447"/>
      <c r="SPL60" s="447"/>
      <c r="SPM60" s="447"/>
      <c r="SPN60" s="447"/>
      <c r="SPO60" s="447"/>
      <c r="SPP60" s="447"/>
      <c r="SPQ60" s="447"/>
      <c r="SPR60" s="447"/>
      <c r="SPS60" s="447"/>
      <c r="SPT60" s="447"/>
      <c r="SPU60" s="447"/>
      <c r="SPV60" s="447"/>
      <c r="SPW60" s="447"/>
      <c r="SPX60" s="447"/>
      <c r="SPY60" s="447"/>
      <c r="SPZ60" s="447"/>
      <c r="SQA60" s="447"/>
      <c r="SQB60" s="447"/>
      <c r="SQC60" s="447"/>
      <c r="SQD60" s="447"/>
      <c r="SQE60" s="447"/>
      <c r="SQF60" s="447"/>
      <c r="SQG60" s="447"/>
      <c r="SQH60" s="447"/>
      <c r="SQI60" s="447"/>
      <c r="SQJ60" s="447"/>
      <c r="SQK60" s="447"/>
      <c r="SQL60" s="447"/>
      <c r="SQM60" s="447"/>
      <c r="SQN60" s="447"/>
      <c r="SQO60" s="447"/>
      <c r="SQP60" s="447"/>
      <c r="SQQ60" s="447"/>
      <c r="SQR60" s="447"/>
      <c r="SQS60" s="447"/>
      <c r="SQT60" s="447"/>
      <c r="SQU60" s="447"/>
      <c r="SQV60" s="447"/>
      <c r="SQW60" s="447"/>
      <c r="SQX60" s="447"/>
      <c r="SQY60" s="447"/>
      <c r="SQZ60" s="447"/>
      <c r="SRA60" s="447"/>
      <c r="SRB60" s="447"/>
      <c r="SRC60" s="447"/>
      <c r="SRD60" s="447"/>
      <c r="SRE60" s="447"/>
      <c r="SRF60" s="447"/>
      <c r="SRG60" s="447"/>
      <c r="SRH60" s="447"/>
      <c r="SRI60" s="447"/>
      <c r="SRJ60" s="447"/>
      <c r="SRK60" s="447"/>
      <c r="SRL60" s="447"/>
      <c r="SRM60" s="447"/>
      <c r="SRN60" s="447"/>
      <c r="SRO60" s="447"/>
      <c r="SRP60" s="447"/>
      <c r="SRQ60" s="447"/>
      <c r="SRR60" s="447"/>
      <c r="SRS60" s="447"/>
      <c r="SRT60" s="447"/>
      <c r="SRU60" s="447"/>
      <c r="SRV60" s="447"/>
      <c r="SRW60" s="447"/>
      <c r="SRX60" s="447"/>
      <c r="SRY60" s="447"/>
      <c r="SRZ60" s="447"/>
      <c r="SSA60" s="447"/>
      <c r="SSB60" s="447"/>
      <c r="SSC60" s="447"/>
      <c r="SSD60" s="447"/>
      <c r="SSE60" s="447"/>
      <c r="SSF60" s="447"/>
      <c r="SSG60" s="447"/>
      <c r="SSH60" s="447"/>
      <c r="SSI60" s="447"/>
      <c r="SSJ60" s="447"/>
      <c r="SSK60" s="447"/>
      <c r="SSL60" s="447"/>
      <c r="SSM60" s="447"/>
      <c r="SSN60" s="447"/>
      <c r="SSO60" s="447"/>
      <c r="SSP60" s="447"/>
      <c r="SSQ60" s="447"/>
      <c r="SSR60" s="447"/>
      <c r="SSS60" s="447"/>
      <c r="SST60" s="447"/>
      <c r="SSU60" s="447"/>
      <c r="SSV60" s="447"/>
      <c r="SSW60" s="447"/>
      <c r="SSX60" s="447"/>
      <c r="SSY60" s="447"/>
      <c r="SSZ60" s="447"/>
      <c r="STA60" s="447"/>
      <c r="STB60" s="447"/>
      <c r="STC60" s="447"/>
      <c r="STD60" s="447"/>
      <c r="STE60" s="447"/>
      <c r="STF60" s="447"/>
      <c r="STG60" s="447"/>
      <c r="STH60" s="447"/>
      <c r="STI60" s="447"/>
      <c r="STJ60" s="447"/>
      <c r="STK60" s="447"/>
      <c r="STL60" s="447"/>
      <c r="STM60" s="447"/>
      <c r="STN60" s="447"/>
      <c r="STO60" s="447"/>
      <c r="STP60" s="447"/>
      <c r="STQ60" s="447"/>
      <c r="STR60" s="447"/>
      <c r="STS60" s="447"/>
      <c r="STT60" s="447"/>
      <c r="STU60" s="447"/>
      <c r="STV60" s="447"/>
      <c r="STW60" s="447"/>
      <c r="STX60" s="447"/>
      <c r="STY60" s="447"/>
      <c r="STZ60" s="447"/>
      <c r="SUA60" s="447"/>
      <c r="SUB60" s="447"/>
      <c r="SUC60" s="447"/>
      <c r="SUD60" s="447"/>
      <c r="SUE60" s="447"/>
      <c r="SUF60" s="447"/>
      <c r="SUG60" s="447"/>
      <c r="SUH60" s="447"/>
      <c r="SUI60" s="447"/>
      <c r="SUJ60" s="447"/>
      <c r="SUK60" s="447"/>
      <c r="SUL60" s="447"/>
      <c r="SUM60" s="447"/>
      <c r="SUN60" s="447"/>
      <c r="SUO60" s="447"/>
      <c r="SUP60" s="447"/>
      <c r="SUQ60" s="447"/>
      <c r="SUR60" s="447"/>
      <c r="SUS60" s="447"/>
      <c r="SUT60" s="447"/>
      <c r="SUU60" s="447"/>
      <c r="SUV60" s="447"/>
      <c r="SUW60" s="447"/>
      <c r="SUX60" s="447"/>
      <c r="SUY60" s="447"/>
      <c r="SUZ60" s="447"/>
      <c r="SVA60" s="447"/>
      <c r="SVB60" s="447"/>
      <c r="SVC60" s="447"/>
      <c r="SVD60" s="447"/>
      <c r="SVE60" s="447"/>
      <c r="SVF60" s="447"/>
      <c r="SVG60" s="447"/>
      <c r="SVH60" s="447"/>
      <c r="SVI60" s="447"/>
      <c r="SVJ60" s="447"/>
      <c r="SVK60" s="447"/>
      <c r="SVL60" s="447"/>
      <c r="SVM60" s="447"/>
      <c r="SVN60" s="447"/>
      <c r="SVO60" s="447"/>
      <c r="SVP60" s="447"/>
      <c r="SVQ60" s="447"/>
      <c r="SVR60" s="447"/>
      <c r="SVS60" s="447"/>
      <c r="SVT60" s="447"/>
      <c r="SVU60" s="447"/>
      <c r="SVV60" s="447"/>
      <c r="SVW60" s="447"/>
      <c r="SVX60" s="447"/>
      <c r="SVY60" s="447"/>
      <c r="SVZ60" s="447"/>
      <c r="SWA60" s="447"/>
      <c r="SWB60" s="447"/>
      <c r="SWC60" s="447"/>
      <c r="SWD60" s="447"/>
      <c r="SWE60" s="447"/>
      <c r="SWF60" s="447"/>
      <c r="SWG60" s="447"/>
      <c r="SWH60" s="447"/>
      <c r="SWI60" s="447"/>
      <c r="SWJ60" s="447"/>
      <c r="SWK60" s="447"/>
      <c r="SWL60" s="447"/>
      <c r="SWM60" s="447"/>
      <c r="SWN60" s="447"/>
      <c r="SWO60" s="447"/>
      <c r="SWP60" s="447"/>
      <c r="SWQ60" s="447"/>
      <c r="SWR60" s="447"/>
      <c r="SWS60" s="447"/>
      <c r="SWT60" s="447"/>
      <c r="SWU60" s="447"/>
      <c r="SWV60" s="447"/>
      <c r="SWW60" s="447"/>
      <c r="SWX60" s="447"/>
      <c r="SWY60" s="447"/>
      <c r="SWZ60" s="447"/>
      <c r="SXA60" s="447"/>
      <c r="SXB60" s="447"/>
      <c r="SXC60" s="447"/>
      <c r="SXD60" s="447"/>
      <c r="SXE60" s="447"/>
      <c r="SXF60" s="447"/>
      <c r="SXG60" s="447"/>
      <c r="SXH60" s="447"/>
      <c r="SXI60" s="447"/>
      <c r="SXJ60" s="447"/>
      <c r="SXK60" s="447"/>
      <c r="SXL60" s="447"/>
      <c r="SXM60" s="447"/>
      <c r="SXN60" s="447"/>
      <c r="SXO60" s="447"/>
      <c r="SXP60" s="447"/>
      <c r="SXQ60" s="447"/>
      <c r="SXR60" s="447"/>
      <c r="SXS60" s="447"/>
      <c r="SXT60" s="447"/>
      <c r="SXU60" s="447"/>
      <c r="SXV60" s="447"/>
      <c r="SXW60" s="447"/>
      <c r="SXX60" s="447"/>
      <c r="SXY60" s="447"/>
      <c r="SXZ60" s="447"/>
      <c r="SYA60" s="447"/>
      <c r="SYB60" s="447"/>
      <c r="SYC60" s="447"/>
      <c r="SYD60" s="447"/>
      <c r="SYE60" s="447"/>
      <c r="SYF60" s="447"/>
      <c r="SYG60" s="447"/>
      <c r="SYH60" s="447"/>
      <c r="SYI60" s="447"/>
      <c r="SYJ60" s="447"/>
      <c r="SYK60" s="447"/>
      <c r="SYL60" s="447"/>
      <c r="SYM60" s="447"/>
      <c r="SYN60" s="447"/>
      <c r="SYO60" s="447"/>
      <c r="SYP60" s="447"/>
      <c r="SYQ60" s="447"/>
      <c r="SYR60" s="447"/>
      <c r="SYS60" s="447"/>
      <c r="SYT60" s="447"/>
      <c r="SYU60" s="447"/>
      <c r="SYV60" s="447"/>
      <c r="SYW60" s="447"/>
      <c r="SYX60" s="447"/>
      <c r="SYY60" s="447"/>
      <c r="SYZ60" s="447"/>
      <c r="SZA60" s="447"/>
      <c r="SZB60" s="447"/>
      <c r="SZC60" s="447"/>
      <c r="SZD60" s="447"/>
      <c r="SZE60" s="447"/>
      <c r="SZF60" s="447"/>
      <c r="SZG60" s="447"/>
      <c r="SZH60" s="447"/>
      <c r="SZI60" s="447"/>
      <c r="SZJ60" s="447"/>
      <c r="SZK60" s="447"/>
      <c r="SZL60" s="447"/>
      <c r="SZM60" s="447"/>
      <c r="SZN60" s="447"/>
      <c r="SZO60" s="447"/>
      <c r="SZP60" s="447"/>
      <c r="SZQ60" s="447"/>
      <c r="SZR60" s="447"/>
      <c r="SZS60" s="447"/>
      <c r="SZT60" s="447"/>
      <c r="SZU60" s="447"/>
      <c r="SZV60" s="447"/>
      <c r="SZW60" s="447"/>
      <c r="SZX60" s="447"/>
      <c r="SZY60" s="447"/>
      <c r="SZZ60" s="447"/>
      <c r="TAA60" s="447"/>
      <c r="TAB60" s="447"/>
      <c r="TAC60" s="447"/>
      <c r="TAD60" s="447"/>
      <c r="TAE60" s="447"/>
      <c r="TAF60" s="447"/>
      <c r="TAG60" s="447"/>
      <c r="TAH60" s="447"/>
      <c r="TAI60" s="447"/>
      <c r="TAJ60" s="447"/>
      <c r="TAK60" s="447"/>
      <c r="TAL60" s="447"/>
      <c r="TAM60" s="447"/>
      <c r="TAN60" s="447"/>
      <c r="TAO60" s="447"/>
      <c r="TAP60" s="447"/>
      <c r="TAQ60" s="447"/>
      <c r="TAR60" s="447"/>
      <c r="TAS60" s="447"/>
      <c r="TAT60" s="447"/>
      <c r="TAU60" s="447"/>
      <c r="TAV60" s="447"/>
      <c r="TAW60" s="447"/>
      <c r="TAX60" s="447"/>
      <c r="TAY60" s="447"/>
      <c r="TAZ60" s="447"/>
      <c r="TBA60" s="447"/>
      <c r="TBB60" s="447"/>
      <c r="TBC60" s="447"/>
      <c r="TBD60" s="447"/>
      <c r="TBE60" s="447"/>
      <c r="TBF60" s="447"/>
      <c r="TBG60" s="447"/>
      <c r="TBH60" s="447"/>
      <c r="TBI60" s="447"/>
      <c r="TBJ60" s="447"/>
      <c r="TBK60" s="447"/>
      <c r="TBL60" s="447"/>
      <c r="TBM60" s="447"/>
      <c r="TBN60" s="447"/>
      <c r="TBO60" s="447"/>
      <c r="TBP60" s="447"/>
      <c r="TBQ60" s="447"/>
      <c r="TBR60" s="447"/>
      <c r="TBS60" s="447"/>
      <c r="TBT60" s="447"/>
      <c r="TBU60" s="447"/>
      <c r="TBV60" s="447"/>
      <c r="TBW60" s="447"/>
      <c r="TBX60" s="447"/>
      <c r="TBY60" s="447"/>
      <c r="TBZ60" s="447"/>
      <c r="TCA60" s="447"/>
      <c r="TCB60" s="447"/>
      <c r="TCC60" s="447"/>
      <c r="TCD60" s="447"/>
      <c r="TCE60" s="447"/>
      <c r="TCF60" s="447"/>
      <c r="TCG60" s="447"/>
      <c r="TCH60" s="447"/>
      <c r="TCI60" s="447"/>
      <c r="TCJ60" s="447"/>
      <c r="TCK60" s="447"/>
      <c r="TCL60" s="447"/>
      <c r="TCM60" s="447"/>
      <c r="TCN60" s="447"/>
      <c r="TCO60" s="447"/>
      <c r="TCP60" s="447"/>
      <c r="TCQ60" s="447"/>
      <c r="TCR60" s="447"/>
      <c r="TCS60" s="447"/>
      <c r="TCT60" s="447"/>
      <c r="TCU60" s="447"/>
      <c r="TCV60" s="447"/>
      <c r="TCW60" s="447"/>
      <c r="TCX60" s="447"/>
      <c r="TCY60" s="447"/>
      <c r="TCZ60" s="447"/>
      <c r="TDA60" s="447"/>
      <c r="TDB60" s="447"/>
      <c r="TDC60" s="447"/>
      <c r="TDD60" s="447"/>
      <c r="TDE60" s="447"/>
      <c r="TDF60" s="447"/>
      <c r="TDG60" s="447"/>
      <c r="TDH60" s="447"/>
      <c r="TDI60" s="447"/>
      <c r="TDJ60" s="447"/>
      <c r="TDK60" s="447"/>
      <c r="TDL60" s="447"/>
      <c r="TDM60" s="447"/>
      <c r="TDN60" s="447"/>
      <c r="TDO60" s="447"/>
      <c r="TDP60" s="447"/>
      <c r="TDQ60" s="447"/>
      <c r="TDR60" s="447"/>
      <c r="TDS60" s="447"/>
      <c r="TDT60" s="447"/>
      <c r="TDU60" s="447"/>
      <c r="TDV60" s="447"/>
      <c r="TDW60" s="447"/>
      <c r="TDX60" s="447"/>
      <c r="TDY60" s="447"/>
      <c r="TDZ60" s="447"/>
      <c r="TEA60" s="447"/>
      <c r="TEB60" s="447"/>
      <c r="TEC60" s="447"/>
      <c r="TED60" s="447"/>
      <c r="TEE60" s="447"/>
      <c r="TEF60" s="447"/>
      <c r="TEG60" s="447"/>
      <c r="TEH60" s="447"/>
      <c r="TEI60" s="447"/>
      <c r="TEJ60" s="447"/>
      <c r="TEK60" s="447"/>
      <c r="TEL60" s="447"/>
      <c r="TEM60" s="447"/>
      <c r="TEN60" s="447"/>
      <c r="TEO60" s="447"/>
      <c r="TEP60" s="447"/>
      <c r="TEQ60" s="447"/>
      <c r="TER60" s="447"/>
      <c r="TES60" s="447"/>
      <c r="TET60" s="447"/>
      <c r="TEU60" s="447"/>
      <c r="TEV60" s="447"/>
      <c r="TEW60" s="447"/>
      <c r="TEX60" s="447"/>
      <c r="TEY60" s="447"/>
      <c r="TEZ60" s="447"/>
      <c r="TFA60" s="447"/>
      <c r="TFB60" s="447"/>
      <c r="TFC60" s="447"/>
      <c r="TFD60" s="447"/>
      <c r="TFE60" s="447"/>
      <c r="TFF60" s="447"/>
      <c r="TFG60" s="447"/>
      <c r="TFH60" s="447"/>
      <c r="TFI60" s="447"/>
      <c r="TFJ60" s="447"/>
      <c r="TFK60" s="447"/>
      <c r="TFL60" s="447"/>
      <c r="TFM60" s="447"/>
      <c r="TFN60" s="447"/>
      <c r="TFO60" s="447"/>
      <c r="TFP60" s="447"/>
      <c r="TFQ60" s="447"/>
      <c r="TFR60" s="447"/>
      <c r="TFS60" s="447"/>
      <c r="TFT60" s="447"/>
      <c r="TFU60" s="447"/>
      <c r="TFV60" s="447"/>
      <c r="TFW60" s="447"/>
      <c r="TFX60" s="447"/>
      <c r="TFY60" s="447"/>
      <c r="TFZ60" s="447"/>
      <c r="TGA60" s="447"/>
      <c r="TGB60" s="447"/>
      <c r="TGC60" s="447"/>
      <c r="TGD60" s="447"/>
      <c r="TGE60" s="447"/>
      <c r="TGF60" s="447"/>
      <c r="TGG60" s="447"/>
      <c r="TGH60" s="447"/>
      <c r="TGI60" s="447"/>
      <c r="TGJ60" s="447"/>
      <c r="TGK60" s="447"/>
      <c r="TGL60" s="447"/>
      <c r="TGM60" s="447"/>
      <c r="TGN60" s="447"/>
      <c r="TGO60" s="447"/>
      <c r="TGP60" s="447"/>
      <c r="TGQ60" s="447"/>
      <c r="TGR60" s="447"/>
      <c r="TGS60" s="447"/>
      <c r="TGT60" s="447"/>
      <c r="TGU60" s="447"/>
      <c r="TGV60" s="447"/>
      <c r="TGW60" s="447"/>
      <c r="TGX60" s="447"/>
      <c r="TGY60" s="447"/>
      <c r="TGZ60" s="447"/>
      <c r="THA60" s="447"/>
      <c r="THB60" s="447"/>
      <c r="THC60" s="447"/>
      <c r="THD60" s="447"/>
      <c r="THE60" s="447"/>
      <c r="THF60" s="447"/>
      <c r="THG60" s="447"/>
      <c r="THH60" s="447"/>
      <c r="THI60" s="447"/>
      <c r="THJ60" s="447"/>
      <c r="THK60" s="447"/>
      <c r="THL60" s="447"/>
      <c r="THM60" s="447"/>
      <c r="THN60" s="447"/>
      <c r="THO60" s="447"/>
      <c r="THP60" s="447"/>
      <c r="THQ60" s="447"/>
      <c r="THR60" s="447"/>
      <c r="THS60" s="447"/>
      <c r="THT60" s="447"/>
      <c r="THU60" s="447"/>
      <c r="THV60" s="447"/>
      <c r="THW60" s="447"/>
      <c r="THX60" s="447"/>
      <c r="THY60" s="447"/>
      <c r="THZ60" s="447"/>
      <c r="TIA60" s="447"/>
      <c r="TIB60" s="447"/>
      <c r="TIC60" s="447"/>
      <c r="TID60" s="447"/>
      <c r="TIE60" s="447"/>
      <c r="TIF60" s="447"/>
      <c r="TIG60" s="447"/>
      <c r="TIH60" s="447"/>
      <c r="TII60" s="447"/>
      <c r="TIJ60" s="447"/>
      <c r="TIK60" s="447"/>
      <c r="TIL60" s="447"/>
      <c r="TIM60" s="447"/>
      <c r="TIN60" s="447"/>
      <c r="TIO60" s="447"/>
      <c r="TIP60" s="447"/>
      <c r="TIQ60" s="447"/>
      <c r="TIR60" s="447"/>
      <c r="TIS60" s="447"/>
      <c r="TIT60" s="447"/>
      <c r="TIU60" s="447"/>
      <c r="TIV60" s="447"/>
      <c r="TIW60" s="447"/>
      <c r="TIX60" s="447"/>
      <c r="TIY60" s="447"/>
      <c r="TIZ60" s="447"/>
      <c r="TJA60" s="447"/>
      <c r="TJB60" s="447"/>
      <c r="TJC60" s="447"/>
      <c r="TJD60" s="447"/>
      <c r="TJE60" s="447"/>
      <c r="TJF60" s="447"/>
      <c r="TJG60" s="447"/>
      <c r="TJH60" s="447"/>
      <c r="TJI60" s="447"/>
      <c r="TJJ60" s="447"/>
      <c r="TJK60" s="447"/>
      <c r="TJL60" s="447"/>
      <c r="TJM60" s="447"/>
      <c r="TJN60" s="447"/>
      <c r="TJO60" s="447"/>
      <c r="TJP60" s="447"/>
      <c r="TJQ60" s="447"/>
      <c r="TJR60" s="447"/>
      <c r="TJS60" s="447"/>
      <c r="TJT60" s="447"/>
      <c r="TJU60" s="447"/>
      <c r="TJV60" s="447"/>
      <c r="TJW60" s="447"/>
      <c r="TJX60" s="447"/>
      <c r="TJY60" s="447"/>
      <c r="TJZ60" s="447"/>
      <c r="TKA60" s="447"/>
      <c r="TKB60" s="447"/>
      <c r="TKC60" s="447"/>
      <c r="TKD60" s="447"/>
      <c r="TKE60" s="447"/>
      <c r="TKF60" s="447"/>
      <c r="TKG60" s="447"/>
      <c r="TKH60" s="447"/>
      <c r="TKI60" s="447"/>
      <c r="TKJ60" s="447"/>
      <c r="TKK60" s="447"/>
      <c r="TKL60" s="447"/>
      <c r="TKM60" s="447"/>
      <c r="TKN60" s="447"/>
      <c r="TKO60" s="447"/>
      <c r="TKP60" s="447"/>
      <c r="TKQ60" s="447"/>
      <c r="TKR60" s="447"/>
      <c r="TKS60" s="447"/>
      <c r="TKT60" s="447"/>
      <c r="TKU60" s="447"/>
      <c r="TKV60" s="447"/>
      <c r="TKW60" s="447"/>
      <c r="TKX60" s="447"/>
      <c r="TKY60" s="447"/>
      <c r="TKZ60" s="447"/>
      <c r="TLA60" s="447"/>
      <c r="TLB60" s="447"/>
      <c r="TLC60" s="447"/>
      <c r="TLD60" s="447"/>
      <c r="TLE60" s="447"/>
      <c r="TLF60" s="447"/>
      <c r="TLG60" s="447"/>
      <c r="TLH60" s="447"/>
      <c r="TLI60" s="447"/>
      <c r="TLJ60" s="447"/>
      <c r="TLK60" s="447"/>
      <c r="TLL60" s="447"/>
      <c r="TLM60" s="447"/>
      <c r="TLN60" s="447"/>
      <c r="TLO60" s="447"/>
      <c r="TLP60" s="447"/>
      <c r="TLQ60" s="447"/>
      <c r="TLR60" s="447"/>
      <c r="TLS60" s="447"/>
      <c r="TLT60" s="447"/>
      <c r="TLU60" s="447"/>
      <c r="TLV60" s="447"/>
      <c r="TLW60" s="447"/>
      <c r="TLX60" s="447"/>
      <c r="TLY60" s="447"/>
      <c r="TLZ60" s="447"/>
      <c r="TMA60" s="447"/>
      <c r="TMB60" s="447"/>
      <c r="TMC60" s="447"/>
      <c r="TMD60" s="447"/>
      <c r="TME60" s="447"/>
      <c r="TMF60" s="447"/>
      <c r="TMG60" s="447"/>
      <c r="TMH60" s="447"/>
      <c r="TMI60" s="447"/>
      <c r="TMJ60" s="447"/>
      <c r="TMK60" s="447"/>
      <c r="TML60" s="447"/>
      <c r="TMM60" s="447"/>
      <c r="TMN60" s="447"/>
      <c r="TMO60" s="447"/>
      <c r="TMP60" s="447"/>
      <c r="TMQ60" s="447"/>
      <c r="TMR60" s="447"/>
      <c r="TMS60" s="447"/>
      <c r="TMT60" s="447"/>
      <c r="TMU60" s="447"/>
      <c r="TMV60" s="447"/>
      <c r="TMW60" s="447"/>
      <c r="TMX60" s="447"/>
      <c r="TMY60" s="447"/>
      <c r="TMZ60" s="447"/>
      <c r="TNA60" s="447"/>
      <c r="TNB60" s="447"/>
      <c r="TNC60" s="447"/>
      <c r="TND60" s="447"/>
      <c r="TNE60" s="447"/>
      <c r="TNF60" s="447"/>
      <c r="TNG60" s="447"/>
      <c r="TNH60" s="447"/>
      <c r="TNI60" s="447"/>
      <c r="TNJ60" s="447"/>
      <c r="TNK60" s="447"/>
      <c r="TNL60" s="447"/>
      <c r="TNM60" s="447"/>
      <c r="TNN60" s="447"/>
      <c r="TNO60" s="447"/>
      <c r="TNP60" s="447"/>
      <c r="TNQ60" s="447"/>
      <c r="TNR60" s="447"/>
      <c r="TNS60" s="447"/>
      <c r="TNT60" s="447"/>
      <c r="TNU60" s="447"/>
      <c r="TNV60" s="447"/>
      <c r="TNW60" s="447"/>
      <c r="TNX60" s="447"/>
      <c r="TNY60" s="447"/>
      <c r="TNZ60" s="447"/>
      <c r="TOA60" s="447"/>
      <c r="TOB60" s="447"/>
      <c r="TOC60" s="447"/>
      <c r="TOD60" s="447"/>
      <c r="TOE60" s="447"/>
      <c r="TOF60" s="447"/>
      <c r="TOG60" s="447"/>
      <c r="TOH60" s="447"/>
      <c r="TOI60" s="447"/>
      <c r="TOJ60" s="447"/>
      <c r="TOK60" s="447"/>
      <c r="TOL60" s="447"/>
      <c r="TOM60" s="447"/>
      <c r="TON60" s="447"/>
      <c r="TOO60" s="447"/>
      <c r="TOP60" s="447"/>
      <c r="TOQ60" s="447"/>
      <c r="TOR60" s="447"/>
      <c r="TOS60" s="447"/>
      <c r="TOT60" s="447"/>
      <c r="TOU60" s="447"/>
      <c r="TOV60" s="447"/>
      <c r="TOW60" s="447"/>
      <c r="TOX60" s="447"/>
      <c r="TOY60" s="447"/>
      <c r="TOZ60" s="447"/>
      <c r="TPA60" s="447"/>
      <c r="TPB60" s="447"/>
      <c r="TPC60" s="447"/>
      <c r="TPD60" s="447"/>
      <c r="TPE60" s="447"/>
      <c r="TPF60" s="447"/>
      <c r="TPG60" s="447"/>
      <c r="TPH60" s="447"/>
      <c r="TPI60" s="447"/>
      <c r="TPJ60" s="447"/>
      <c r="TPK60" s="447"/>
      <c r="TPL60" s="447"/>
      <c r="TPM60" s="447"/>
      <c r="TPN60" s="447"/>
      <c r="TPO60" s="447"/>
      <c r="TPP60" s="447"/>
      <c r="TPQ60" s="447"/>
      <c r="TPR60" s="447"/>
      <c r="TPS60" s="447"/>
      <c r="TPT60" s="447"/>
      <c r="TPU60" s="447"/>
      <c r="TPV60" s="447"/>
      <c r="TPW60" s="447"/>
      <c r="TPX60" s="447"/>
      <c r="TPY60" s="447"/>
      <c r="TPZ60" s="447"/>
      <c r="TQA60" s="447"/>
      <c r="TQB60" s="447"/>
      <c r="TQC60" s="447"/>
      <c r="TQD60" s="447"/>
      <c r="TQE60" s="447"/>
      <c r="TQF60" s="447"/>
      <c r="TQG60" s="447"/>
      <c r="TQH60" s="447"/>
      <c r="TQI60" s="447"/>
      <c r="TQJ60" s="447"/>
      <c r="TQK60" s="447"/>
      <c r="TQL60" s="447"/>
      <c r="TQM60" s="447"/>
      <c r="TQN60" s="447"/>
      <c r="TQO60" s="447"/>
      <c r="TQP60" s="447"/>
      <c r="TQQ60" s="447"/>
      <c r="TQR60" s="447"/>
      <c r="TQS60" s="447"/>
      <c r="TQT60" s="447"/>
      <c r="TQU60" s="447"/>
      <c r="TQV60" s="447"/>
      <c r="TQW60" s="447"/>
      <c r="TQX60" s="447"/>
      <c r="TQY60" s="447"/>
      <c r="TQZ60" s="447"/>
      <c r="TRA60" s="447"/>
      <c r="TRB60" s="447"/>
      <c r="TRC60" s="447"/>
      <c r="TRD60" s="447"/>
      <c r="TRE60" s="447"/>
      <c r="TRF60" s="447"/>
      <c r="TRG60" s="447"/>
      <c r="TRH60" s="447"/>
      <c r="TRI60" s="447"/>
      <c r="TRJ60" s="447"/>
      <c r="TRK60" s="447"/>
      <c r="TRL60" s="447"/>
      <c r="TRM60" s="447"/>
      <c r="TRN60" s="447"/>
      <c r="TRO60" s="447"/>
      <c r="TRP60" s="447"/>
      <c r="TRQ60" s="447"/>
      <c r="TRR60" s="447"/>
      <c r="TRS60" s="447"/>
      <c r="TRT60" s="447"/>
      <c r="TRU60" s="447"/>
      <c r="TRV60" s="447"/>
      <c r="TRW60" s="447"/>
      <c r="TRX60" s="447"/>
      <c r="TRY60" s="447"/>
      <c r="TRZ60" s="447"/>
      <c r="TSA60" s="447"/>
      <c r="TSB60" s="447"/>
      <c r="TSC60" s="447"/>
      <c r="TSD60" s="447"/>
      <c r="TSE60" s="447"/>
      <c r="TSF60" s="447"/>
      <c r="TSG60" s="447"/>
      <c r="TSH60" s="447"/>
      <c r="TSI60" s="447"/>
      <c r="TSJ60" s="447"/>
      <c r="TSK60" s="447"/>
      <c r="TSL60" s="447"/>
      <c r="TSM60" s="447"/>
      <c r="TSN60" s="447"/>
      <c r="TSO60" s="447"/>
      <c r="TSP60" s="447"/>
      <c r="TSQ60" s="447"/>
      <c r="TSR60" s="447"/>
      <c r="TSS60" s="447"/>
      <c r="TST60" s="447"/>
      <c r="TSU60" s="447"/>
      <c r="TSV60" s="447"/>
      <c r="TSW60" s="447"/>
      <c r="TSX60" s="447"/>
      <c r="TSY60" s="447"/>
      <c r="TSZ60" s="447"/>
      <c r="TTA60" s="447"/>
      <c r="TTB60" s="447"/>
      <c r="TTC60" s="447"/>
      <c r="TTD60" s="447"/>
      <c r="TTE60" s="447"/>
      <c r="TTF60" s="447"/>
      <c r="TTG60" s="447"/>
      <c r="TTH60" s="447"/>
      <c r="TTI60" s="447"/>
      <c r="TTJ60" s="447"/>
      <c r="TTK60" s="447"/>
      <c r="TTL60" s="447"/>
      <c r="TTM60" s="447"/>
      <c r="TTN60" s="447"/>
      <c r="TTO60" s="447"/>
      <c r="TTP60" s="447"/>
      <c r="TTQ60" s="447"/>
      <c r="TTR60" s="447"/>
      <c r="TTS60" s="447"/>
      <c r="TTT60" s="447"/>
      <c r="TTU60" s="447"/>
      <c r="TTV60" s="447"/>
      <c r="TTW60" s="447"/>
      <c r="TTX60" s="447"/>
      <c r="TTY60" s="447"/>
      <c r="TTZ60" s="447"/>
      <c r="TUA60" s="447"/>
      <c r="TUB60" s="447"/>
      <c r="TUC60" s="447"/>
      <c r="TUD60" s="447"/>
      <c r="TUE60" s="447"/>
      <c r="TUF60" s="447"/>
      <c r="TUG60" s="447"/>
      <c r="TUH60" s="447"/>
      <c r="TUI60" s="447"/>
      <c r="TUJ60" s="447"/>
      <c r="TUK60" s="447"/>
      <c r="TUL60" s="447"/>
      <c r="TUM60" s="447"/>
      <c r="TUN60" s="447"/>
      <c r="TUO60" s="447"/>
      <c r="TUP60" s="447"/>
      <c r="TUQ60" s="447"/>
      <c r="TUR60" s="447"/>
      <c r="TUS60" s="447"/>
      <c r="TUT60" s="447"/>
      <c r="TUU60" s="447"/>
      <c r="TUV60" s="447"/>
      <c r="TUW60" s="447"/>
      <c r="TUX60" s="447"/>
      <c r="TUY60" s="447"/>
      <c r="TUZ60" s="447"/>
      <c r="TVA60" s="447"/>
      <c r="TVB60" s="447"/>
      <c r="TVC60" s="447"/>
      <c r="TVD60" s="447"/>
      <c r="TVE60" s="447"/>
      <c r="TVF60" s="447"/>
      <c r="TVG60" s="447"/>
      <c r="TVH60" s="447"/>
      <c r="TVI60" s="447"/>
      <c r="TVJ60" s="447"/>
      <c r="TVK60" s="447"/>
      <c r="TVL60" s="447"/>
      <c r="TVM60" s="447"/>
      <c r="TVN60" s="447"/>
      <c r="TVO60" s="447"/>
      <c r="TVP60" s="447"/>
      <c r="TVQ60" s="447"/>
      <c r="TVR60" s="447"/>
      <c r="TVS60" s="447"/>
      <c r="TVT60" s="447"/>
      <c r="TVU60" s="447"/>
      <c r="TVV60" s="447"/>
      <c r="TVW60" s="447"/>
      <c r="TVX60" s="447"/>
      <c r="TVY60" s="447"/>
      <c r="TVZ60" s="447"/>
      <c r="TWA60" s="447"/>
      <c r="TWB60" s="447"/>
      <c r="TWC60" s="447"/>
      <c r="TWD60" s="447"/>
      <c r="TWE60" s="447"/>
      <c r="TWF60" s="447"/>
      <c r="TWG60" s="447"/>
      <c r="TWH60" s="447"/>
      <c r="TWI60" s="447"/>
      <c r="TWJ60" s="447"/>
      <c r="TWK60" s="447"/>
      <c r="TWL60" s="447"/>
      <c r="TWM60" s="447"/>
      <c r="TWN60" s="447"/>
      <c r="TWO60" s="447"/>
      <c r="TWP60" s="447"/>
      <c r="TWQ60" s="447"/>
      <c r="TWR60" s="447"/>
      <c r="TWS60" s="447"/>
      <c r="TWT60" s="447"/>
      <c r="TWU60" s="447"/>
      <c r="TWV60" s="447"/>
      <c r="TWW60" s="447"/>
      <c r="TWX60" s="447"/>
      <c r="TWY60" s="447"/>
      <c r="TWZ60" s="447"/>
      <c r="TXA60" s="447"/>
      <c r="TXB60" s="447"/>
      <c r="TXC60" s="447"/>
      <c r="TXD60" s="447"/>
      <c r="TXE60" s="447"/>
      <c r="TXF60" s="447"/>
      <c r="TXG60" s="447"/>
      <c r="TXH60" s="447"/>
      <c r="TXI60" s="447"/>
      <c r="TXJ60" s="447"/>
      <c r="TXK60" s="447"/>
      <c r="TXL60" s="447"/>
      <c r="TXM60" s="447"/>
      <c r="TXN60" s="447"/>
      <c r="TXO60" s="447"/>
      <c r="TXP60" s="447"/>
      <c r="TXQ60" s="447"/>
      <c r="TXR60" s="447"/>
      <c r="TXS60" s="447"/>
      <c r="TXT60" s="447"/>
      <c r="TXU60" s="447"/>
      <c r="TXV60" s="447"/>
      <c r="TXW60" s="447"/>
      <c r="TXX60" s="447"/>
      <c r="TXY60" s="447"/>
      <c r="TXZ60" s="447"/>
      <c r="TYA60" s="447"/>
      <c r="TYB60" s="447"/>
      <c r="TYC60" s="447"/>
      <c r="TYD60" s="447"/>
      <c r="TYE60" s="447"/>
      <c r="TYF60" s="447"/>
      <c r="TYG60" s="447"/>
      <c r="TYH60" s="447"/>
      <c r="TYI60" s="447"/>
      <c r="TYJ60" s="447"/>
      <c r="TYK60" s="447"/>
      <c r="TYL60" s="447"/>
      <c r="TYM60" s="447"/>
      <c r="TYN60" s="447"/>
      <c r="TYO60" s="447"/>
      <c r="TYP60" s="447"/>
      <c r="TYQ60" s="447"/>
      <c r="TYR60" s="447"/>
      <c r="TYS60" s="447"/>
      <c r="TYT60" s="447"/>
      <c r="TYU60" s="447"/>
      <c r="TYV60" s="447"/>
      <c r="TYW60" s="447"/>
      <c r="TYX60" s="447"/>
      <c r="TYY60" s="447"/>
      <c r="TYZ60" s="447"/>
      <c r="TZA60" s="447"/>
      <c r="TZB60" s="447"/>
      <c r="TZC60" s="447"/>
      <c r="TZD60" s="447"/>
      <c r="TZE60" s="447"/>
      <c r="TZF60" s="447"/>
      <c r="TZG60" s="447"/>
      <c r="TZH60" s="447"/>
      <c r="TZI60" s="447"/>
      <c r="TZJ60" s="447"/>
      <c r="TZK60" s="447"/>
      <c r="TZL60" s="447"/>
      <c r="TZM60" s="447"/>
      <c r="TZN60" s="447"/>
      <c r="TZO60" s="447"/>
      <c r="TZP60" s="447"/>
      <c r="TZQ60" s="447"/>
      <c r="TZR60" s="447"/>
      <c r="TZS60" s="447"/>
      <c r="TZT60" s="447"/>
      <c r="TZU60" s="447"/>
      <c r="TZV60" s="447"/>
      <c r="TZW60" s="447"/>
      <c r="TZX60" s="447"/>
      <c r="TZY60" s="447"/>
      <c r="TZZ60" s="447"/>
      <c r="UAA60" s="447"/>
      <c r="UAB60" s="447"/>
      <c r="UAC60" s="447"/>
      <c r="UAD60" s="447"/>
      <c r="UAE60" s="447"/>
      <c r="UAF60" s="447"/>
      <c r="UAG60" s="447"/>
      <c r="UAH60" s="447"/>
      <c r="UAI60" s="447"/>
      <c r="UAJ60" s="447"/>
      <c r="UAK60" s="447"/>
      <c r="UAL60" s="447"/>
      <c r="UAM60" s="447"/>
      <c r="UAN60" s="447"/>
      <c r="UAO60" s="447"/>
      <c r="UAP60" s="447"/>
      <c r="UAQ60" s="447"/>
      <c r="UAR60" s="447"/>
      <c r="UAS60" s="447"/>
      <c r="UAT60" s="447"/>
      <c r="UAU60" s="447"/>
      <c r="UAV60" s="447"/>
      <c r="UAW60" s="447"/>
      <c r="UAX60" s="447"/>
      <c r="UAY60" s="447"/>
      <c r="UAZ60" s="447"/>
      <c r="UBA60" s="447"/>
      <c r="UBB60" s="447"/>
      <c r="UBC60" s="447"/>
      <c r="UBD60" s="447"/>
      <c r="UBE60" s="447"/>
      <c r="UBF60" s="447"/>
      <c r="UBG60" s="447"/>
      <c r="UBH60" s="447"/>
      <c r="UBI60" s="447"/>
      <c r="UBJ60" s="447"/>
      <c r="UBK60" s="447"/>
      <c r="UBL60" s="447"/>
      <c r="UBM60" s="447"/>
      <c r="UBN60" s="447"/>
      <c r="UBO60" s="447"/>
      <c r="UBP60" s="447"/>
      <c r="UBQ60" s="447"/>
      <c r="UBR60" s="447"/>
      <c r="UBS60" s="447"/>
      <c r="UBT60" s="447"/>
      <c r="UBU60" s="447"/>
      <c r="UBV60" s="447"/>
      <c r="UBW60" s="447"/>
      <c r="UBX60" s="447"/>
      <c r="UBY60" s="447"/>
      <c r="UBZ60" s="447"/>
      <c r="UCA60" s="447"/>
      <c r="UCB60" s="447"/>
      <c r="UCC60" s="447"/>
      <c r="UCD60" s="447"/>
      <c r="UCE60" s="447"/>
      <c r="UCF60" s="447"/>
      <c r="UCG60" s="447"/>
      <c r="UCH60" s="447"/>
      <c r="UCI60" s="447"/>
      <c r="UCJ60" s="447"/>
      <c r="UCK60" s="447"/>
      <c r="UCL60" s="447"/>
      <c r="UCM60" s="447"/>
      <c r="UCN60" s="447"/>
      <c r="UCO60" s="447"/>
      <c r="UCP60" s="447"/>
      <c r="UCQ60" s="447"/>
      <c r="UCR60" s="447"/>
      <c r="UCS60" s="447"/>
      <c r="UCT60" s="447"/>
      <c r="UCU60" s="447"/>
      <c r="UCV60" s="447"/>
      <c r="UCW60" s="447"/>
      <c r="UCX60" s="447"/>
      <c r="UCY60" s="447"/>
      <c r="UCZ60" s="447"/>
      <c r="UDA60" s="447"/>
      <c r="UDB60" s="447"/>
      <c r="UDC60" s="447"/>
      <c r="UDD60" s="447"/>
      <c r="UDE60" s="447"/>
      <c r="UDF60" s="447"/>
      <c r="UDG60" s="447"/>
      <c r="UDH60" s="447"/>
      <c r="UDI60" s="447"/>
      <c r="UDJ60" s="447"/>
      <c r="UDK60" s="447"/>
      <c r="UDL60" s="447"/>
      <c r="UDM60" s="447"/>
      <c r="UDN60" s="447"/>
      <c r="UDO60" s="447"/>
      <c r="UDP60" s="447"/>
      <c r="UDQ60" s="447"/>
      <c r="UDR60" s="447"/>
      <c r="UDS60" s="447"/>
      <c r="UDT60" s="447"/>
      <c r="UDU60" s="447"/>
      <c r="UDV60" s="447"/>
      <c r="UDW60" s="447"/>
      <c r="UDX60" s="447"/>
      <c r="UDY60" s="447"/>
      <c r="UDZ60" s="447"/>
      <c r="UEA60" s="447"/>
      <c r="UEB60" s="447"/>
      <c r="UEC60" s="447"/>
      <c r="UED60" s="447"/>
      <c r="UEE60" s="447"/>
      <c r="UEF60" s="447"/>
      <c r="UEG60" s="447"/>
      <c r="UEH60" s="447"/>
      <c r="UEI60" s="447"/>
      <c r="UEJ60" s="447"/>
      <c r="UEK60" s="447"/>
      <c r="UEL60" s="447"/>
      <c r="UEM60" s="447"/>
      <c r="UEN60" s="447"/>
      <c r="UEO60" s="447"/>
      <c r="UEP60" s="447"/>
      <c r="UEQ60" s="447"/>
      <c r="UER60" s="447"/>
      <c r="UES60" s="447"/>
      <c r="UET60" s="447"/>
      <c r="UEU60" s="447"/>
      <c r="UEV60" s="447"/>
      <c r="UEW60" s="447"/>
      <c r="UEX60" s="447"/>
      <c r="UEY60" s="447"/>
      <c r="UEZ60" s="447"/>
      <c r="UFA60" s="447"/>
      <c r="UFB60" s="447"/>
      <c r="UFC60" s="447"/>
      <c r="UFD60" s="447"/>
      <c r="UFE60" s="447"/>
      <c r="UFF60" s="447"/>
      <c r="UFG60" s="447"/>
      <c r="UFH60" s="447"/>
      <c r="UFI60" s="447"/>
      <c r="UFJ60" s="447"/>
      <c r="UFK60" s="447"/>
      <c r="UFL60" s="447"/>
      <c r="UFM60" s="447"/>
      <c r="UFN60" s="447"/>
      <c r="UFO60" s="447"/>
      <c r="UFP60" s="447"/>
      <c r="UFQ60" s="447"/>
      <c r="UFR60" s="447"/>
      <c r="UFS60" s="447"/>
      <c r="UFT60" s="447"/>
      <c r="UFU60" s="447"/>
      <c r="UFV60" s="447"/>
      <c r="UFW60" s="447"/>
      <c r="UFX60" s="447"/>
      <c r="UFY60" s="447"/>
      <c r="UFZ60" s="447"/>
      <c r="UGA60" s="447"/>
      <c r="UGB60" s="447"/>
      <c r="UGC60" s="447"/>
      <c r="UGD60" s="447"/>
      <c r="UGE60" s="447"/>
      <c r="UGF60" s="447"/>
      <c r="UGG60" s="447"/>
      <c r="UGH60" s="447"/>
      <c r="UGI60" s="447"/>
      <c r="UGJ60" s="447"/>
      <c r="UGK60" s="447"/>
      <c r="UGL60" s="447"/>
      <c r="UGM60" s="447"/>
      <c r="UGN60" s="447"/>
      <c r="UGO60" s="447"/>
      <c r="UGP60" s="447"/>
      <c r="UGQ60" s="447"/>
      <c r="UGR60" s="447"/>
      <c r="UGS60" s="447"/>
      <c r="UGT60" s="447"/>
      <c r="UGU60" s="447"/>
      <c r="UGV60" s="447"/>
      <c r="UGW60" s="447"/>
      <c r="UGX60" s="447"/>
      <c r="UGY60" s="447"/>
      <c r="UGZ60" s="447"/>
      <c r="UHA60" s="447"/>
      <c r="UHB60" s="447"/>
      <c r="UHC60" s="447"/>
      <c r="UHD60" s="447"/>
      <c r="UHE60" s="447"/>
      <c r="UHF60" s="447"/>
      <c r="UHG60" s="447"/>
      <c r="UHH60" s="447"/>
      <c r="UHI60" s="447"/>
      <c r="UHJ60" s="447"/>
      <c r="UHK60" s="447"/>
      <c r="UHL60" s="447"/>
      <c r="UHM60" s="447"/>
      <c r="UHN60" s="447"/>
      <c r="UHO60" s="447"/>
      <c r="UHP60" s="447"/>
      <c r="UHQ60" s="447"/>
      <c r="UHR60" s="447"/>
      <c r="UHS60" s="447"/>
      <c r="UHT60" s="447"/>
      <c r="UHU60" s="447"/>
      <c r="UHV60" s="447"/>
      <c r="UHW60" s="447"/>
      <c r="UHX60" s="447"/>
      <c r="UHY60" s="447"/>
      <c r="UHZ60" s="447"/>
      <c r="UIA60" s="447"/>
      <c r="UIB60" s="447"/>
      <c r="UIC60" s="447"/>
      <c r="UID60" s="447"/>
      <c r="UIE60" s="447"/>
      <c r="UIF60" s="447"/>
      <c r="UIG60" s="447"/>
      <c r="UIH60" s="447"/>
      <c r="UII60" s="447"/>
      <c r="UIJ60" s="447"/>
      <c r="UIK60" s="447"/>
      <c r="UIL60" s="447"/>
      <c r="UIM60" s="447"/>
      <c r="UIN60" s="447"/>
      <c r="UIO60" s="447"/>
      <c r="UIP60" s="447"/>
      <c r="UIQ60" s="447"/>
      <c r="UIR60" s="447"/>
      <c r="UIS60" s="447"/>
      <c r="UIT60" s="447"/>
      <c r="UIU60" s="447"/>
      <c r="UIV60" s="447"/>
      <c r="UIW60" s="447"/>
      <c r="UIX60" s="447"/>
      <c r="UIY60" s="447"/>
      <c r="UIZ60" s="447"/>
      <c r="UJA60" s="447"/>
      <c r="UJB60" s="447"/>
      <c r="UJC60" s="447"/>
      <c r="UJD60" s="447"/>
      <c r="UJE60" s="447"/>
      <c r="UJF60" s="447"/>
      <c r="UJG60" s="447"/>
      <c r="UJH60" s="447"/>
      <c r="UJI60" s="447"/>
      <c r="UJJ60" s="447"/>
      <c r="UJK60" s="447"/>
      <c r="UJL60" s="447"/>
      <c r="UJM60" s="447"/>
      <c r="UJN60" s="447"/>
      <c r="UJO60" s="447"/>
      <c r="UJP60" s="447"/>
      <c r="UJQ60" s="447"/>
      <c r="UJR60" s="447"/>
      <c r="UJS60" s="447"/>
      <c r="UJT60" s="447"/>
      <c r="UJU60" s="447"/>
      <c r="UJV60" s="447"/>
      <c r="UJW60" s="447"/>
      <c r="UJX60" s="447"/>
      <c r="UJY60" s="447"/>
      <c r="UJZ60" s="447"/>
      <c r="UKA60" s="447"/>
      <c r="UKB60" s="447"/>
      <c r="UKC60" s="447"/>
      <c r="UKD60" s="447"/>
      <c r="UKE60" s="447"/>
      <c r="UKF60" s="447"/>
      <c r="UKG60" s="447"/>
      <c r="UKH60" s="447"/>
      <c r="UKI60" s="447"/>
      <c r="UKJ60" s="447"/>
      <c r="UKK60" s="447"/>
      <c r="UKL60" s="447"/>
      <c r="UKM60" s="447"/>
      <c r="UKN60" s="447"/>
      <c r="UKO60" s="447"/>
      <c r="UKP60" s="447"/>
      <c r="UKQ60" s="447"/>
      <c r="UKR60" s="447"/>
      <c r="UKS60" s="447"/>
      <c r="UKT60" s="447"/>
      <c r="UKU60" s="447"/>
      <c r="UKV60" s="447"/>
      <c r="UKW60" s="447"/>
      <c r="UKX60" s="447"/>
      <c r="UKY60" s="447"/>
      <c r="UKZ60" s="447"/>
      <c r="ULA60" s="447"/>
      <c r="ULB60" s="447"/>
      <c r="ULC60" s="447"/>
      <c r="ULD60" s="447"/>
      <c r="ULE60" s="447"/>
      <c r="ULF60" s="447"/>
      <c r="ULG60" s="447"/>
      <c r="ULH60" s="447"/>
      <c r="ULI60" s="447"/>
      <c r="ULJ60" s="447"/>
      <c r="ULK60" s="447"/>
      <c r="ULL60" s="447"/>
      <c r="ULM60" s="447"/>
      <c r="ULN60" s="447"/>
      <c r="ULO60" s="447"/>
      <c r="ULP60" s="447"/>
      <c r="ULQ60" s="447"/>
      <c r="ULR60" s="447"/>
      <c r="ULS60" s="447"/>
      <c r="ULT60" s="447"/>
      <c r="ULU60" s="447"/>
      <c r="ULV60" s="447"/>
      <c r="ULW60" s="447"/>
      <c r="ULX60" s="447"/>
      <c r="ULY60" s="447"/>
      <c r="ULZ60" s="447"/>
      <c r="UMA60" s="447"/>
      <c r="UMB60" s="447"/>
      <c r="UMC60" s="447"/>
      <c r="UMD60" s="447"/>
      <c r="UME60" s="447"/>
      <c r="UMF60" s="447"/>
      <c r="UMG60" s="447"/>
      <c r="UMH60" s="447"/>
      <c r="UMI60" s="447"/>
      <c r="UMJ60" s="447"/>
      <c r="UMK60" s="447"/>
      <c r="UML60" s="447"/>
      <c r="UMM60" s="447"/>
      <c r="UMN60" s="447"/>
      <c r="UMO60" s="447"/>
      <c r="UMP60" s="447"/>
      <c r="UMQ60" s="447"/>
      <c r="UMR60" s="447"/>
      <c r="UMS60" s="447"/>
      <c r="UMT60" s="447"/>
      <c r="UMU60" s="447"/>
      <c r="UMV60" s="447"/>
      <c r="UMW60" s="447"/>
      <c r="UMX60" s="447"/>
      <c r="UMY60" s="447"/>
      <c r="UMZ60" s="447"/>
      <c r="UNA60" s="447"/>
      <c r="UNB60" s="447"/>
      <c r="UNC60" s="447"/>
      <c r="UND60" s="447"/>
      <c r="UNE60" s="447"/>
      <c r="UNF60" s="447"/>
      <c r="UNG60" s="447"/>
      <c r="UNH60" s="447"/>
      <c r="UNI60" s="447"/>
      <c r="UNJ60" s="447"/>
      <c r="UNK60" s="447"/>
      <c r="UNL60" s="447"/>
      <c r="UNM60" s="447"/>
      <c r="UNN60" s="447"/>
      <c r="UNO60" s="447"/>
      <c r="UNP60" s="447"/>
      <c r="UNQ60" s="447"/>
      <c r="UNR60" s="447"/>
      <c r="UNS60" s="447"/>
      <c r="UNT60" s="447"/>
      <c r="UNU60" s="447"/>
      <c r="UNV60" s="447"/>
      <c r="UNW60" s="447"/>
      <c r="UNX60" s="447"/>
      <c r="UNY60" s="447"/>
      <c r="UNZ60" s="447"/>
      <c r="UOA60" s="447"/>
      <c r="UOB60" s="447"/>
      <c r="UOC60" s="447"/>
      <c r="UOD60" s="447"/>
      <c r="UOE60" s="447"/>
      <c r="UOF60" s="447"/>
      <c r="UOG60" s="447"/>
      <c r="UOH60" s="447"/>
      <c r="UOI60" s="447"/>
      <c r="UOJ60" s="447"/>
      <c r="UOK60" s="447"/>
      <c r="UOL60" s="447"/>
      <c r="UOM60" s="447"/>
      <c r="UON60" s="447"/>
      <c r="UOO60" s="447"/>
      <c r="UOP60" s="447"/>
      <c r="UOQ60" s="447"/>
      <c r="UOR60" s="447"/>
      <c r="UOS60" s="447"/>
      <c r="UOT60" s="447"/>
      <c r="UOU60" s="447"/>
      <c r="UOV60" s="447"/>
      <c r="UOW60" s="447"/>
      <c r="UOX60" s="447"/>
      <c r="UOY60" s="447"/>
      <c r="UOZ60" s="447"/>
      <c r="UPA60" s="447"/>
      <c r="UPB60" s="447"/>
      <c r="UPC60" s="447"/>
      <c r="UPD60" s="447"/>
      <c r="UPE60" s="447"/>
      <c r="UPF60" s="447"/>
      <c r="UPG60" s="447"/>
      <c r="UPH60" s="447"/>
      <c r="UPI60" s="447"/>
      <c r="UPJ60" s="447"/>
      <c r="UPK60" s="447"/>
      <c r="UPL60" s="447"/>
      <c r="UPM60" s="447"/>
      <c r="UPN60" s="447"/>
      <c r="UPO60" s="447"/>
      <c r="UPP60" s="447"/>
      <c r="UPQ60" s="447"/>
      <c r="UPR60" s="447"/>
      <c r="UPS60" s="447"/>
      <c r="UPT60" s="447"/>
      <c r="UPU60" s="447"/>
      <c r="UPV60" s="447"/>
      <c r="UPW60" s="447"/>
      <c r="UPX60" s="447"/>
      <c r="UPY60" s="447"/>
      <c r="UPZ60" s="447"/>
      <c r="UQA60" s="447"/>
      <c r="UQB60" s="447"/>
      <c r="UQC60" s="447"/>
      <c r="UQD60" s="447"/>
      <c r="UQE60" s="447"/>
      <c r="UQF60" s="447"/>
      <c r="UQG60" s="447"/>
      <c r="UQH60" s="447"/>
      <c r="UQI60" s="447"/>
      <c r="UQJ60" s="447"/>
      <c r="UQK60" s="447"/>
      <c r="UQL60" s="447"/>
      <c r="UQM60" s="447"/>
      <c r="UQN60" s="447"/>
      <c r="UQO60" s="447"/>
      <c r="UQP60" s="447"/>
      <c r="UQQ60" s="447"/>
      <c r="UQR60" s="447"/>
      <c r="UQS60" s="447"/>
      <c r="UQT60" s="447"/>
      <c r="UQU60" s="447"/>
      <c r="UQV60" s="447"/>
      <c r="UQW60" s="447"/>
      <c r="UQX60" s="447"/>
      <c r="UQY60" s="447"/>
      <c r="UQZ60" s="447"/>
      <c r="URA60" s="447"/>
      <c r="URB60" s="447"/>
      <c r="URC60" s="447"/>
      <c r="URD60" s="447"/>
      <c r="URE60" s="447"/>
      <c r="URF60" s="447"/>
      <c r="URG60" s="447"/>
      <c r="URH60" s="447"/>
      <c r="URI60" s="447"/>
      <c r="URJ60" s="447"/>
      <c r="URK60" s="447"/>
      <c r="URL60" s="447"/>
      <c r="URM60" s="447"/>
      <c r="URN60" s="447"/>
      <c r="URO60" s="447"/>
      <c r="URP60" s="447"/>
      <c r="URQ60" s="447"/>
      <c r="URR60" s="447"/>
      <c r="URS60" s="447"/>
      <c r="URT60" s="447"/>
      <c r="URU60" s="447"/>
      <c r="URV60" s="447"/>
      <c r="URW60" s="447"/>
      <c r="URX60" s="447"/>
      <c r="URY60" s="447"/>
      <c r="URZ60" s="447"/>
      <c r="USA60" s="447"/>
      <c r="USB60" s="447"/>
      <c r="USC60" s="447"/>
      <c r="USD60" s="447"/>
      <c r="USE60" s="447"/>
      <c r="USF60" s="447"/>
      <c r="USG60" s="447"/>
      <c r="USH60" s="447"/>
      <c r="USI60" s="447"/>
      <c r="USJ60" s="447"/>
      <c r="USK60" s="447"/>
      <c r="USL60" s="447"/>
      <c r="USM60" s="447"/>
      <c r="USN60" s="447"/>
      <c r="USO60" s="447"/>
      <c r="USP60" s="447"/>
      <c r="USQ60" s="447"/>
      <c r="USR60" s="447"/>
      <c r="USS60" s="447"/>
      <c r="UST60" s="447"/>
      <c r="USU60" s="447"/>
      <c r="USV60" s="447"/>
      <c r="USW60" s="447"/>
      <c r="USX60" s="447"/>
      <c r="USY60" s="447"/>
      <c r="USZ60" s="447"/>
      <c r="UTA60" s="447"/>
      <c r="UTB60" s="447"/>
      <c r="UTC60" s="447"/>
      <c r="UTD60" s="447"/>
      <c r="UTE60" s="447"/>
      <c r="UTF60" s="447"/>
      <c r="UTG60" s="447"/>
      <c r="UTH60" s="447"/>
      <c r="UTI60" s="447"/>
      <c r="UTJ60" s="447"/>
      <c r="UTK60" s="447"/>
      <c r="UTL60" s="447"/>
      <c r="UTM60" s="447"/>
      <c r="UTN60" s="447"/>
      <c r="UTO60" s="447"/>
      <c r="UTP60" s="447"/>
      <c r="UTQ60" s="447"/>
      <c r="UTR60" s="447"/>
      <c r="UTS60" s="447"/>
      <c r="UTT60" s="447"/>
      <c r="UTU60" s="447"/>
      <c r="UTV60" s="447"/>
      <c r="UTW60" s="447"/>
      <c r="UTX60" s="447"/>
      <c r="UTY60" s="447"/>
      <c r="UTZ60" s="447"/>
      <c r="UUA60" s="447"/>
      <c r="UUB60" s="447"/>
      <c r="UUC60" s="447"/>
      <c r="UUD60" s="447"/>
      <c r="UUE60" s="447"/>
      <c r="UUF60" s="447"/>
      <c r="UUG60" s="447"/>
      <c r="UUH60" s="447"/>
      <c r="UUI60" s="447"/>
      <c r="UUJ60" s="447"/>
      <c r="UUK60" s="447"/>
      <c r="UUL60" s="447"/>
      <c r="UUM60" s="447"/>
      <c r="UUN60" s="447"/>
      <c r="UUO60" s="447"/>
      <c r="UUP60" s="447"/>
      <c r="UUQ60" s="447"/>
      <c r="UUR60" s="447"/>
      <c r="UUS60" s="447"/>
      <c r="UUT60" s="447"/>
      <c r="UUU60" s="447"/>
      <c r="UUV60" s="447"/>
      <c r="UUW60" s="447"/>
      <c r="UUX60" s="447"/>
      <c r="UUY60" s="447"/>
      <c r="UUZ60" s="447"/>
      <c r="UVA60" s="447"/>
      <c r="UVB60" s="447"/>
      <c r="UVC60" s="447"/>
      <c r="UVD60" s="447"/>
      <c r="UVE60" s="447"/>
      <c r="UVF60" s="447"/>
      <c r="UVG60" s="447"/>
      <c r="UVH60" s="447"/>
      <c r="UVI60" s="447"/>
      <c r="UVJ60" s="447"/>
      <c r="UVK60" s="447"/>
      <c r="UVL60" s="447"/>
      <c r="UVM60" s="447"/>
      <c r="UVN60" s="447"/>
      <c r="UVO60" s="447"/>
      <c r="UVP60" s="447"/>
      <c r="UVQ60" s="447"/>
      <c r="UVR60" s="447"/>
      <c r="UVS60" s="447"/>
      <c r="UVT60" s="447"/>
      <c r="UVU60" s="447"/>
      <c r="UVV60" s="447"/>
      <c r="UVW60" s="447"/>
      <c r="UVX60" s="447"/>
      <c r="UVY60" s="447"/>
      <c r="UVZ60" s="447"/>
      <c r="UWA60" s="447"/>
      <c r="UWB60" s="447"/>
      <c r="UWC60" s="447"/>
      <c r="UWD60" s="447"/>
      <c r="UWE60" s="447"/>
      <c r="UWF60" s="447"/>
      <c r="UWG60" s="447"/>
      <c r="UWH60" s="447"/>
      <c r="UWI60" s="447"/>
      <c r="UWJ60" s="447"/>
      <c r="UWK60" s="447"/>
      <c r="UWL60" s="447"/>
      <c r="UWM60" s="447"/>
      <c r="UWN60" s="447"/>
      <c r="UWO60" s="447"/>
      <c r="UWP60" s="447"/>
      <c r="UWQ60" s="447"/>
      <c r="UWR60" s="447"/>
      <c r="UWS60" s="447"/>
      <c r="UWT60" s="447"/>
      <c r="UWU60" s="447"/>
      <c r="UWV60" s="447"/>
      <c r="UWW60" s="447"/>
      <c r="UWX60" s="447"/>
      <c r="UWY60" s="447"/>
      <c r="UWZ60" s="447"/>
      <c r="UXA60" s="447"/>
      <c r="UXB60" s="447"/>
      <c r="UXC60" s="447"/>
      <c r="UXD60" s="447"/>
      <c r="UXE60" s="447"/>
      <c r="UXF60" s="447"/>
      <c r="UXG60" s="447"/>
      <c r="UXH60" s="447"/>
      <c r="UXI60" s="447"/>
      <c r="UXJ60" s="447"/>
      <c r="UXK60" s="447"/>
      <c r="UXL60" s="447"/>
      <c r="UXM60" s="447"/>
      <c r="UXN60" s="447"/>
      <c r="UXO60" s="447"/>
      <c r="UXP60" s="447"/>
      <c r="UXQ60" s="447"/>
      <c r="UXR60" s="447"/>
      <c r="UXS60" s="447"/>
      <c r="UXT60" s="447"/>
      <c r="UXU60" s="447"/>
      <c r="UXV60" s="447"/>
      <c r="UXW60" s="447"/>
      <c r="UXX60" s="447"/>
      <c r="UXY60" s="447"/>
      <c r="UXZ60" s="447"/>
      <c r="UYA60" s="447"/>
      <c r="UYB60" s="447"/>
      <c r="UYC60" s="447"/>
      <c r="UYD60" s="447"/>
      <c r="UYE60" s="447"/>
      <c r="UYF60" s="447"/>
      <c r="UYG60" s="447"/>
      <c r="UYH60" s="447"/>
      <c r="UYI60" s="447"/>
      <c r="UYJ60" s="447"/>
      <c r="UYK60" s="447"/>
      <c r="UYL60" s="447"/>
      <c r="UYM60" s="447"/>
      <c r="UYN60" s="447"/>
      <c r="UYO60" s="447"/>
      <c r="UYP60" s="447"/>
      <c r="UYQ60" s="447"/>
      <c r="UYR60" s="447"/>
      <c r="UYS60" s="447"/>
      <c r="UYT60" s="447"/>
      <c r="UYU60" s="447"/>
      <c r="UYV60" s="447"/>
      <c r="UYW60" s="447"/>
      <c r="UYX60" s="447"/>
      <c r="UYY60" s="447"/>
      <c r="UYZ60" s="447"/>
      <c r="UZA60" s="447"/>
      <c r="UZB60" s="447"/>
      <c r="UZC60" s="447"/>
      <c r="UZD60" s="447"/>
      <c r="UZE60" s="447"/>
      <c r="UZF60" s="447"/>
      <c r="UZG60" s="447"/>
      <c r="UZH60" s="447"/>
      <c r="UZI60" s="447"/>
      <c r="UZJ60" s="447"/>
      <c r="UZK60" s="447"/>
      <c r="UZL60" s="447"/>
      <c r="UZM60" s="447"/>
      <c r="UZN60" s="447"/>
      <c r="UZO60" s="447"/>
      <c r="UZP60" s="447"/>
      <c r="UZQ60" s="447"/>
      <c r="UZR60" s="447"/>
      <c r="UZS60" s="447"/>
      <c r="UZT60" s="447"/>
      <c r="UZU60" s="447"/>
      <c r="UZV60" s="447"/>
      <c r="UZW60" s="447"/>
      <c r="UZX60" s="447"/>
      <c r="UZY60" s="447"/>
      <c r="UZZ60" s="447"/>
      <c r="VAA60" s="447"/>
      <c r="VAB60" s="447"/>
      <c r="VAC60" s="447"/>
      <c r="VAD60" s="447"/>
      <c r="VAE60" s="447"/>
      <c r="VAF60" s="447"/>
      <c r="VAG60" s="447"/>
      <c r="VAH60" s="447"/>
      <c r="VAI60" s="447"/>
      <c r="VAJ60" s="447"/>
      <c r="VAK60" s="447"/>
      <c r="VAL60" s="447"/>
      <c r="VAM60" s="447"/>
      <c r="VAN60" s="447"/>
      <c r="VAO60" s="447"/>
      <c r="VAP60" s="447"/>
      <c r="VAQ60" s="447"/>
      <c r="VAR60" s="447"/>
      <c r="VAS60" s="447"/>
      <c r="VAT60" s="447"/>
      <c r="VAU60" s="447"/>
      <c r="VAV60" s="447"/>
      <c r="VAW60" s="447"/>
      <c r="VAX60" s="447"/>
      <c r="VAY60" s="447"/>
      <c r="VAZ60" s="447"/>
      <c r="VBA60" s="447"/>
      <c r="VBB60" s="447"/>
      <c r="VBC60" s="447"/>
      <c r="VBD60" s="447"/>
      <c r="VBE60" s="447"/>
      <c r="VBF60" s="447"/>
      <c r="VBG60" s="447"/>
      <c r="VBH60" s="447"/>
      <c r="VBI60" s="447"/>
      <c r="VBJ60" s="447"/>
      <c r="VBK60" s="447"/>
      <c r="VBL60" s="447"/>
      <c r="VBM60" s="447"/>
      <c r="VBN60" s="447"/>
      <c r="VBO60" s="447"/>
      <c r="VBP60" s="447"/>
      <c r="VBQ60" s="447"/>
      <c r="VBR60" s="447"/>
      <c r="VBS60" s="447"/>
      <c r="VBT60" s="447"/>
      <c r="VBU60" s="447"/>
      <c r="VBV60" s="447"/>
      <c r="VBW60" s="447"/>
      <c r="VBX60" s="447"/>
      <c r="VBY60" s="447"/>
      <c r="VBZ60" s="447"/>
      <c r="VCA60" s="447"/>
      <c r="VCB60" s="447"/>
      <c r="VCC60" s="447"/>
      <c r="VCD60" s="447"/>
      <c r="VCE60" s="447"/>
      <c r="VCF60" s="447"/>
      <c r="VCG60" s="447"/>
      <c r="VCH60" s="447"/>
      <c r="VCI60" s="447"/>
      <c r="VCJ60" s="447"/>
      <c r="VCK60" s="447"/>
      <c r="VCL60" s="447"/>
      <c r="VCM60" s="447"/>
      <c r="VCN60" s="447"/>
      <c r="VCO60" s="447"/>
      <c r="VCP60" s="447"/>
      <c r="VCQ60" s="447"/>
      <c r="VCR60" s="447"/>
      <c r="VCS60" s="447"/>
      <c r="VCT60" s="447"/>
      <c r="VCU60" s="447"/>
      <c r="VCV60" s="447"/>
      <c r="VCW60" s="447"/>
      <c r="VCX60" s="447"/>
      <c r="VCY60" s="447"/>
      <c r="VCZ60" s="447"/>
      <c r="VDA60" s="447"/>
      <c r="VDB60" s="447"/>
      <c r="VDC60" s="447"/>
      <c r="VDD60" s="447"/>
      <c r="VDE60" s="447"/>
      <c r="VDF60" s="447"/>
      <c r="VDG60" s="447"/>
      <c r="VDH60" s="447"/>
      <c r="VDI60" s="447"/>
      <c r="VDJ60" s="447"/>
      <c r="VDK60" s="447"/>
      <c r="VDL60" s="447"/>
      <c r="VDM60" s="447"/>
      <c r="VDN60" s="447"/>
      <c r="VDO60" s="447"/>
      <c r="VDP60" s="447"/>
      <c r="VDQ60" s="447"/>
      <c r="VDR60" s="447"/>
      <c r="VDS60" s="447"/>
      <c r="VDT60" s="447"/>
      <c r="VDU60" s="447"/>
      <c r="VDV60" s="447"/>
      <c r="VDW60" s="447"/>
      <c r="VDX60" s="447"/>
      <c r="VDY60" s="447"/>
      <c r="VDZ60" s="447"/>
      <c r="VEA60" s="447"/>
      <c r="VEB60" s="447"/>
      <c r="VEC60" s="447"/>
      <c r="VED60" s="447"/>
      <c r="VEE60" s="447"/>
      <c r="VEF60" s="447"/>
      <c r="VEG60" s="447"/>
      <c r="VEH60" s="447"/>
      <c r="VEI60" s="447"/>
      <c r="VEJ60" s="447"/>
      <c r="VEK60" s="447"/>
      <c r="VEL60" s="447"/>
      <c r="VEM60" s="447"/>
      <c r="VEN60" s="447"/>
      <c r="VEO60" s="447"/>
      <c r="VEP60" s="447"/>
      <c r="VEQ60" s="447"/>
      <c r="VER60" s="447"/>
      <c r="VES60" s="447"/>
      <c r="VET60" s="447"/>
      <c r="VEU60" s="447"/>
      <c r="VEV60" s="447"/>
      <c r="VEW60" s="447"/>
      <c r="VEX60" s="447"/>
      <c r="VEY60" s="447"/>
      <c r="VEZ60" s="447"/>
      <c r="VFA60" s="447"/>
      <c r="VFB60" s="447"/>
      <c r="VFC60" s="447"/>
      <c r="VFD60" s="447"/>
      <c r="VFE60" s="447"/>
      <c r="VFF60" s="447"/>
      <c r="VFG60" s="447"/>
      <c r="VFH60" s="447"/>
      <c r="VFI60" s="447"/>
      <c r="VFJ60" s="447"/>
      <c r="VFK60" s="447"/>
      <c r="VFL60" s="447"/>
      <c r="VFM60" s="447"/>
      <c r="VFN60" s="447"/>
      <c r="VFO60" s="447"/>
      <c r="VFP60" s="447"/>
      <c r="VFQ60" s="447"/>
      <c r="VFR60" s="447"/>
      <c r="VFS60" s="447"/>
      <c r="VFT60" s="447"/>
      <c r="VFU60" s="447"/>
      <c r="VFV60" s="447"/>
      <c r="VFW60" s="447"/>
      <c r="VFX60" s="447"/>
      <c r="VFY60" s="447"/>
      <c r="VFZ60" s="447"/>
      <c r="VGA60" s="447"/>
      <c r="VGB60" s="447"/>
      <c r="VGC60" s="447"/>
      <c r="VGD60" s="447"/>
      <c r="VGE60" s="447"/>
      <c r="VGF60" s="447"/>
      <c r="VGG60" s="447"/>
      <c r="VGH60" s="447"/>
      <c r="VGI60" s="447"/>
      <c r="VGJ60" s="447"/>
      <c r="VGK60" s="447"/>
      <c r="VGL60" s="447"/>
      <c r="VGM60" s="447"/>
      <c r="VGN60" s="447"/>
      <c r="VGO60" s="447"/>
      <c r="VGP60" s="447"/>
      <c r="VGQ60" s="447"/>
      <c r="VGR60" s="447"/>
      <c r="VGS60" s="447"/>
      <c r="VGT60" s="447"/>
      <c r="VGU60" s="447"/>
      <c r="VGV60" s="447"/>
      <c r="VGW60" s="447"/>
      <c r="VGX60" s="447"/>
      <c r="VGY60" s="447"/>
      <c r="VGZ60" s="447"/>
      <c r="VHA60" s="447"/>
      <c r="VHB60" s="447"/>
      <c r="VHC60" s="447"/>
      <c r="VHD60" s="447"/>
      <c r="VHE60" s="447"/>
      <c r="VHF60" s="447"/>
      <c r="VHG60" s="447"/>
      <c r="VHH60" s="447"/>
      <c r="VHI60" s="447"/>
      <c r="VHJ60" s="447"/>
      <c r="VHK60" s="447"/>
      <c r="VHL60" s="447"/>
      <c r="VHM60" s="447"/>
      <c r="VHN60" s="447"/>
      <c r="VHO60" s="447"/>
      <c r="VHP60" s="447"/>
      <c r="VHQ60" s="447"/>
      <c r="VHR60" s="447"/>
      <c r="VHS60" s="447"/>
      <c r="VHT60" s="447"/>
      <c r="VHU60" s="447"/>
      <c r="VHV60" s="447"/>
      <c r="VHW60" s="447"/>
      <c r="VHX60" s="447"/>
      <c r="VHY60" s="447"/>
      <c r="VHZ60" s="447"/>
      <c r="VIA60" s="447"/>
      <c r="VIB60" s="447"/>
      <c r="VIC60" s="447"/>
      <c r="VID60" s="447"/>
      <c r="VIE60" s="447"/>
      <c r="VIF60" s="447"/>
      <c r="VIG60" s="447"/>
      <c r="VIH60" s="447"/>
      <c r="VII60" s="447"/>
      <c r="VIJ60" s="447"/>
      <c r="VIK60" s="447"/>
      <c r="VIL60" s="447"/>
      <c r="VIM60" s="447"/>
      <c r="VIN60" s="447"/>
      <c r="VIO60" s="447"/>
      <c r="VIP60" s="447"/>
      <c r="VIQ60" s="447"/>
      <c r="VIR60" s="447"/>
      <c r="VIS60" s="447"/>
      <c r="VIT60" s="447"/>
      <c r="VIU60" s="447"/>
      <c r="VIV60" s="447"/>
      <c r="VIW60" s="447"/>
      <c r="VIX60" s="447"/>
      <c r="VIY60" s="447"/>
      <c r="VIZ60" s="447"/>
      <c r="VJA60" s="447"/>
      <c r="VJB60" s="447"/>
      <c r="VJC60" s="447"/>
      <c r="VJD60" s="447"/>
      <c r="VJE60" s="447"/>
      <c r="VJF60" s="447"/>
      <c r="VJG60" s="447"/>
      <c r="VJH60" s="447"/>
      <c r="VJI60" s="447"/>
      <c r="VJJ60" s="447"/>
      <c r="VJK60" s="447"/>
      <c r="VJL60" s="447"/>
      <c r="VJM60" s="447"/>
      <c r="VJN60" s="447"/>
      <c r="VJO60" s="447"/>
      <c r="VJP60" s="447"/>
      <c r="VJQ60" s="447"/>
      <c r="VJR60" s="447"/>
      <c r="VJS60" s="447"/>
      <c r="VJT60" s="447"/>
      <c r="VJU60" s="447"/>
      <c r="VJV60" s="447"/>
      <c r="VJW60" s="447"/>
      <c r="VJX60" s="447"/>
      <c r="VJY60" s="447"/>
      <c r="VJZ60" s="447"/>
      <c r="VKA60" s="447"/>
      <c r="VKB60" s="447"/>
      <c r="VKC60" s="447"/>
      <c r="VKD60" s="447"/>
      <c r="VKE60" s="447"/>
      <c r="VKF60" s="447"/>
      <c r="VKG60" s="447"/>
      <c r="VKH60" s="447"/>
      <c r="VKI60" s="447"/>
      <c r="VKJ60" s="447"/>
      <c r="VKK60" s="447"/>
      <c r="VKL60" s="447"/>
      <c r="VKM60" s="447"/>
      <c r="VKN60" s="447"/>
      <c r="VKO60" s="447"/>
      <c r="VKP60" s="447"/>
      <c r="VKQ60" s="447"/>
      <c r="VKR60" s="447"/>
      <c r="VKS60" s="447"/>
      <c r="VKT60" s="447"/>
      <c r="VKU60" s="447"/>
      <c r="VKV60" s="447"/>
      <c r="VKW60" s="447"/>
      <c r="VKX60" s="447"/>
      <c r="VKY60" s="447"/>
      <c r="VKZ60" s="447"/>
      <c r="VLA60" s="447"/>
      <c r="VLB60" s="447"/>
      <c r="VLC60" s="447"/>
      <c r="VLD60" s="447"/>
      <c r="VLE60" s="447"/>
      <c r="VLF60" s="447"/>
      <c r="VLG60" s="447"/>
      <c r="VLH60" s="447"/>
      <c r="VLI60" s="447"/>
      <c r="VLJ60" s="447"/>
      <c r="VLK60" s="447"/>
      <c r="VLL60" s="447"/>
      <c r="VLM60" s="447"/>
      <c r="VLN60" s="447"/>
      <c r="VLO60" s="447"/>
      <c r="VLP60" s="447"/>
      <c r="VLQ60" s="447"/>
      <c r="VLR60" s="447"/>
      <c r="VLS60" s="447"/>
      <c r="VLT60" s="447"/>
      <c r="VLU60" s="447"/>
      <c r="VLV60" s="447"/>
      <c r="VLW60" s="447"/>
      <c r="VLX60" s="447"/>
      <c r="VLY60" s="447"/>
      <c r="VLZ60" s="447"/>
      <c r="VMA60" s="447"/>
      <c r="VMB60" s="447"/>
      <c r="VMC60" s="447"/>
      <c r="VMD60" s="447"/>
      <c r="VME60" s="447"/>
      <c r="VMF60" s="447"/>
      <c r="VMG60" s="447"/>
      <c r="VMH60" s="447"/>
      <c r="VMI60" s="447"/>
      <c r="VMJ60" s="447"/>
      <c r="VMK60" s="447"/>
      <c r="VML60" s="447"/>
      <c r="VMM60" s="447"/>
      <c r="VMN60" s="447"/>
      <c r="VMO60" s="447"/>
      <c r="VMP60" s="447"/>
      <c r="VMQ60" s="447"/>
      <c r="VMR60" s="447"/>
      <c r="VMS60" s="447"/>
      <c r="VMT60" s="447"/>
      <c r="VMU60" s="447"/>
      <c r="VMV60" s="447"/>
      <c r="VMW60" s="447"/>
      <c r="VMX60" s="447"/>
      <c r="VMY60" s="447"/>
      <c r="VMZ60" s="447"/>
      <c r="VNA60" s="447"/>
      <c r="VNB60" s="447"/>
      <c r="VNC60" s="447"/>
      <c r="VND60" s="447"/>
      <c r="VNE60" s="447"/>
      <c r="VNF60" s="447"/>
      <c r="VNG60" s="447"/>
      <c r="VNH60" s="447"/>
      <c r="VNI60" s="447"/>
      <c r="VNJ60" s="447"/>
      <c r="VNK60" s="447"/>
      <c r="VNL60" s="447"/>
      <c r="VNM60" s="447"/>
      <c r="VNN60" s="447"/>
      <c r="VNO60" s="447"/>
      <c r="VNP60" s="447"/>
      <c r="VNQ60" s="447"/>
      <c r="VNR60" s="447"/>
      <c r="VNS60" s="447"/>
      <c r="VNT60" s="447"/>
      <c r="VNU60" s="447"/>
      <c r="VNV60" s="447"/>
      <c r="VNW60" s="447"/>
      <c r="VNX60" s="447"/>
      <c r="VNY60" s="447"/>
      <c r="VNZ60" s="447"/>
      <c r="VOA60" s="447"/>
      <c r="VOB60" s="447"/>
      <c r="VOC60" s="447"/>
      <c r="VOD60" s="447"/>
      <c r="VOE60" s="447"/>
      <c r="VOF60" s="447"/>
      <c r="VOG60" s="447"/>
      <c r="VOH60" s="447"/>
      <c r="VOI60" s="447"/>
      <c r="VOJ60" s="447"/>
      <c r="VOK60" s="447"/>
      <c r="VOL60" s="447"/>
      <c r="VOM60" s="447"/>
      <c r="VON60" s="447"/>
      <c r="VOO60" s="447"/>
      <c r="VOP60" s="447"/>
      <c r="VOQ60" s="447"/>
      <c r="VOR60" s="447"/>
      <c r="VOS60" s="447"/>
      <c r="VOT60" s="447"/>
      <c r="VOU60" s="447"/>
      <c r="VOV60" s="447"/>
      <c r="VOW60" s="447"/>
      <c r="VOX60" s="447"/>
      <c r="VOY60" s="447"/>
      <c r="VOZ60" s="447"/>
      <c r="VPA60" s="447"/>
      <c r="VPB60" s="447"/>
      <c r="VPC60" s="447"/>
      <c r="VPD60" s="447"/>
      <c r="VPE60" s="447"/>
      <c r="VPF60" s="447"/>
      <c r="VPG60" s="447"/>
      <c r="VPH60" s="447"/>
      <c r="VPI60" s="447"/>
      <c r="VPJ60" s="447"/>
      <c r="VPK60" s="447"/>
      <c r="VPL60" s="447"/>
      <c r="VPM60" s="447"/>
      <c r="VPN60" s="447"/>
      <c r="VPO60" s="447"/>
      <c r="VPP60" s="447"/>
      <c r="VPQ60" s="447"/>
      <c r="VPR60" s="447"/>
      <c r="VPS60" s="447"/>
      <c r="VPT60" s="447"/>
      <c r="VPU60" s="447"/>
      <c r="VPV60" s="447"/>
      <c r="VPW60" s="447"/>
      <c r="VPX60" s="447"/>
      <c r="VPY60" s="447"/>
      <c r="VPZ60" s="447"/>
      <c r="VQA60" s="447"/>
      <c r="VQB60" s="447"/>
      <c r="VQC60" s="447"/>
      <c r="VQD60" s="447"/>
      <c r="VQE60" s="447"/>
      <c r="VQF60" s="447"/>
      <c r="VQG60" s="447"/>
      <c r="VQH60" s="447"/>
      <c r="VQI60" s="447"/>
      <c r="VQJ60" s="447"/>
      <c r="VQK60" s="447"/>
      <c r="VQL60" s="447"/>
      <c r="VQM60" s="447"/>
      <c r="VQN60" s="447"/>
      <c r="VQO60" s="447"/>
      <c r="VQP60" s="447"/>
      <c r="VQQ60" s="447"/>
      <c r="VQR60" s="447"/>
      <c r="VQS60" s="447"/>
      <c r="VQT60" s="447"/>
      <c r="VQU60" s="447"/>
      <c r="VQV60" s="447"/>
      <c r="VQW60" s="447"/>
      <c r="VQX60" s="447"/>
      <c r="VQY60" s="447"/>
      <c r="VQZ60" s="447"/>
      <c r="VRA60" s="447"/>
      <c r="VRB60" s="447"/>
      <c r="VRC60" s="447"/>
      <c r="VRD60" s="447"/>
      <c r="VRE60" s="447"/>
      <c r="VRF60" s="447"/>
      <c r="VRG60" s="447"/>
      <c r="VRH60" s="447"/>
      <c r="VRI60" s="447"/>
      <c r="VRJ60" s="447"/>
      <c r="VRK60" s="447"/>
      <c r="VRL60" s="447"/>
      <c r="VRM60" s="447"/>
      <c r="VRN60" s="447"/>
      <c r="VRO60" s="447"/>
      <c r="VRP60" s="447"/>
      <c r="VRQ60" s="447"/>
      <c r="VRR60" s="447"/>
      <c r="VRS60" s="447"/>
      <c r="VRT60" s="447"/>
      <c r="VRU60" s="447"/>
      <c r="VRV60" s="447"/>
      <c r="VRW60" s="447"/>
      <c r="VRX60" s="447"/>
      <c r="VRY60" s="447"/>
      <c r="VRZ60" s="447"/>
      <c r="VSA60" s="447"/>
      <c r="VSB60" s="447"/>
      <c r="VSC60" s="447"/>
      <c r="VSD60" s="447"/>
      <c r="VSE60" s="447"/>
      <c r="VSF60" s="447"/>
      <c r="VSG60" s="447"/>
      <c r="VSH60" s="447"/>
      <c r="VSI60" s="447"/>
      <c r="VSJ60" s="447"/>
      <c r="VSK60" s="447"/>
      <c r="VSL60" s="447"/>
      <c r="VSM60" s="447"/>
      <c r="VSN60" s="447"/>
      <c r="VSO60" s="447"/>
      <c r="VSP60" s="447"/>
      <c r="VSQ60" s="447"/>
      <c r="VSR60" s="447"/>
      <c r="VSS60" s="447"/>
      <c r="VST60" s="447"/>
      <c r="VSU60" s="447"/>
      <c r="VSV60" s="447"/>
      <c r="VSW60" s="447"/>
      <c r="VSX60" s="447"/>
      <c r="VSY60" s="447"/>
      <c r="VSZ60" s="447"/>
      <c r="VTA60" s="447"/>
      <c r="VTB60" s="447"/>
      <c r="VTC60" s="447"/>
      <c r="VTD60" s="447"/>
      <c r="VTE60" s="447"/>
      <c r="VTF60" s="447"/>
      <c r="VTG60" s="447"/>
      <c r="VTH60" s="447"/>
      <c r="VTI60" s="447"/>
      <c r="VTJ60" s="447"/>
      <c r="VTK60" s="447"/>
      <c r="VTL60" s="447"/>
      <c r="VTM60" s="447"/>
      <c r="VTN60" s="447"/>
      <c r="VTO60" s="447"/>
      <c r="VTP60" s="447"/>
      <c r="VTQ60" s="447"/>
      <c r="VTR60" s="447"/>
      <c r="VTS60" s="447"/>
      <c r="VTT60" s="447"/>
      <c r="VTU60" s="447"/>
      <c r="VTV60" s="447"/>
      <c r="VTW60" s="447"/>
      <c r="VTX60" s="447"/>
      <c r="VTY60" s="447"/>
      <c r="VTZ60" s="447"/>
      <c r="VUA60" s="447"/>
      <c r="VUB60" s="447"/>
      <c r="VUC60" s="447"/>
      <c r="VUD60" s="447"/>
      <c r="VUE60" s="447"/>
      <c r="VUF60" s="447"/>
      <c r="VUG60" s="447"/>
      <c r="VUH60" s="447"/>
      <c r="VUI60" s="447"/>
      <c r="VUJ60" s="447"/>
      <c r="VUK60" s="447"/>
      <c r="VUL60" s="447"/>
      <c r="VUM60" s="447"/>
      <c r="VUN60" s="447"/>
      <c r="VUO60" s="447"/>
      <c r="VUP60" s="447"/>
      <c r="VUQ60" s="447"/>
      <c r="VUR60" s="447"/>
      <c r="VUS60" s="447"/>
      <c r="VUT60" s="447"/>
      <c r="VUU60" s="447"/>
      <c r="VUV60" s="447"/>
      <c r="VUW60" s="447"/>
      <c r="VUX60" s="447"/>
      <c r="VUY60" s="447"/>
      <c r="VUZ60" s="447"/>
      <c r="VVA60" s="447"/>
      <c r="VVB60" s="447"/>
      <c r="VVC60" s="447"/>
      <c r="VVD60" s="447"/>
      <c r="VVE60" s="447"/>
      <c r="VVF60" s="447"/>
      <c r="VVG60" s="447"/>
      <c r="VVH60" s="447"/>
      <c r="VVI60" s="447"/>
      <c r="VVJ60" s="447"/>
      <c r="VVK60" s="447"/>
      <c r="VVL60" s="447"/>
      <c r="VVM60" s="447"/>
      <c r="VVN60" s="447"/>
      <c r="VVO60" s="447"/>
      <c r="VVP60" s="447"/>
      <c r="VVQ60" s="447"/>
      <c r="VVR60" s="447"/>
      <c r="VVS60" s="447"/>
      <c r="VVT60" s="447"/>
      <c r="VVU60" s="447"/>
      <c r="VVV60" s="447"/>
      <c r="VVW60" s="447"/>
      <c r="VVX60" s="447"/>
      <c r="VVY60" s="447"/>
      <c r="VVZ60" s="447"/>
      <c r="VWA60" s="447"/>
      <c r="VWB60" s="447"/>
      <c r="VWC60" s="447"/>
      <c r="VWD60" s="447"/>
      <c r="VWE60" s="447"/>
      <c r="VWF60" s="447"/>
      <c r="VWG60" s="447"/>
      <c r="VWH60" s="447"/>
      <c r="VWI60" s="447"/>
      <c r="VWJ60" s="447"/>
      <c r="VWK60" s="447"/>
      <c r="VWL60" s="447"/>
      <c r="VWM60" s="447"/>
      <c r="VWN60" s="447"/>
      <c r="VWO60" s="447"/>
      <c r="VWP60" s="447"/>
      <c r="VWQ60" s="447"/>
      <c r="VWR60" s="447"/>
      <c r="VWS60" s="447"/>
      <c r="VWT60" s="447"/>
      <c r="VWU60" s="447"/>
      <c r="VWV60" s="447"/>
      <c r="VWW60" s="447"/>
      <c r="VWX60" s="447"/>
      <c r="VWY60" s="447"/>
      <c r="VWZ60" s="447"/>
      <c r="VXA60" s="447"/>
      <c r="VXB60" s="447"/>
      <c r="VXC60" s="447"/>
      <c r="VXD60" s="447"/>
      <c r="VXE60" s="447"/>
      <c r="VXF60" s="447"/>
      <c r="VXG60" s="447"/>
      <c r="VXH60" s="447"/>
      <c r="VXI60" s="447"/>
      <c r="VXJ60" s="447"/>
      <c r="VXK60" s="447"/>
      <c r="VXL60" s="447"/>
      <c r="VXM60" s="447"/>
      <c r="VXN60" s="447"/>
      <c r="VXO60" s="447"/>
      <c r="VXP60" s="447"/>
      <c r="VXQ60" s="447"/>
      <c r="VXR60" s="447"/>
      <c r="VXS60" s="447"/>
      <c r="VXT60" s="447"/>
      <c r="VXU60" s="447"/>
      <c r="VXV60" s="447"/>
      <c r="VXW60" s="447"/>
      <c r="VXX60" s="447"/>
      <c r="VXY60" s="447"/>
      <c r="VXZ60" s="447"/>
      <c r="VYA60" s="447"/>
      <c r="VYB60" s="447"/>
      <c r="VYC60" s="447"/>
      <c r="VYD60" s="447"/>
      <c r="VYE60" s="447"/>
      <c r="VYF60" s="447"/>
      <c r="VYG60" s="447"/>
      <c r="VYH60" s="447"/>
      <c r="VYI60" s="447"/>
      <c r="VYJ60" s="447"/>
      <c r="VYK60" s="447"/>
      <c r="VYL60" s="447"/>
      <c r="VYM60" s="447"/>
      <c r="VYN60" s="447"/>
      <c r="VYO60" s="447"/>
      <c r="VYP60" s="447"/>
      <c r="VYQ60" s="447"/>
      <c r="VYR60" s="447"/>
      <c r="VYS60" s="447"/>
      <c r="VYT60" s="447"/>
      <c r="VYU60" s="447"/>
      <c r="VYV60" s="447"/>
      <c r="VYW60" s="447"/>
      <c r="VYX60" s="447"/>
      <c r="VYY60" s="447"/>
      <c r="VYZ60" s="447"/>
      <c r="VZA60" s="447"/>
      <c r="VZB60" s="447"/>
      <c r="VZC60" s="447"/>
      <c r="VZD60" s="447"/>
      <c r="VZE60" s="447"/>
      <c r="VZF60" s="447"/>
      <c r="VZG60" s="447"/>
      <c r="VZH60" s="447"/>
      <c r="VZI60" s="447"/>
      <c r="VZJ60" s="447"/>
      <c r="VZK60" s="447"/>
      <c r="VZL60" s="447"/>
      <c r="VZM60" s="447"/>
      <c r="VZN60" s="447"/>
      <c r="VZO60" s="447"/>
      <c r="VZP60" s="447"/>
      <c r="VZQ60" s="447"/>
      <c r="VZR60" s="447"/>
      <c r="VZS60" s="447"/>
      <c r="VZT60" s="447"/>
      <c r="VZU60" s="447"/>
      <c r="VZV60" s="447"/>
      <c r="VZW60" s="447"/>
      <c r="VZX60" s="447"/>
      <c r="VZY60" s="447"/>
      <c r="VZZ60" s="447"/>
      <c r="WAA60" s="447"/>
      <c r="WAB60" s="447"/>
      <c r="WAC60" s="447"/>
      <c r="WAD60" s="447"/>
      <c r="WAE60" s="447"/>
      <c r="WAF60" s="447"/>
      <c r="WAG60" s="447"/>
      <c r="WAH60" s="447"/>
      <c r="WAI60" s="447"/>
      <c r="WAJ60" s="447"/>
      <c r="WAK60" s="447"/>
      <c r="WAL60" s="447"/>
      <c r="WAM60" s="447"/>
      <c r="WAN60" s="447"/>
      <c r="WAO60" s="447"/>
      <c r="WAP60" s="447"/>
      <c r="WAQ60" s="447"/>
      <c r="WAR60" s="447"/>
      <c r="WAS60" s="447"/>
      <c r="WAT60" s="447"/>
      <c r="WAU60" s="447"/>
      <c r="WAV60" s="447"/>
      <c r="WAW60" s="447"/>
      <c r="WAX60" s="447"/>
      <c r="WAY60" s="447"/>
      <c r="WAZ60" s="447"/>
      <c r="WBA60" s="447"/>
      <c r="WBB60" s="447"/>
      <c r="WBC60" s="447"/>
      <c r="WBD60" s="447"/>
      <c r="WBE60" s="447"/>
      <c r="WBF60" s="447"/>
      <c r="WBG60" s="447"/>
      <c r="WBH60" s="447"/>
      <c r="WBI60" s="447"/>
      <c r="WBJ60" s="447"/>
      <c r="WBK60" s="447"/>
      <c r="WBL60" s="447"/>
      <c r="WBM60" s="447"/>
      <c r="WBN60" s="447"/>
      <c r="WBO60" s="447"/>
      <c r="WBP60" s="447"/>
      <c r="WBQ60" s="447"/>
      <c r="WBR60" s="447"/>
      <c r="WBS60" s="447"/>
      <c r="WBT60" s="447"/>
      <c r="WBU60" s="447"/>
      <c r="WBV60" s="447"/>
      <c r="WBW60" s="447"/>
      <c r="WBX60" s="447"/>
      <c r="WBY60" s="447"/>
      <c r="WBZ60" s="447"/>
      <c r="WCA60" s="447"/>
      <c r="WCB60" s="447"/>
      <c r="WCC60" s="447"/>
      <c r="WCD60" s="447"/>
      <c r="WCE60" s="447"/>
      <c r="WCF60" s="447"/>
      <c r="WCG60" s="447"/>
      <c r="WCH60" s="447"/>
      <c r="WCI60" s="447"/>
      <c r="WCJ60" s="447"/>
      <c r="WCK60" s="447"/>
      <c r="WCL60" s="447"/>
      <c r="WCM60" s="447"/>
      <c r="WCN60" s="447"/>
      <c r="WCO60" s="447"/>
      <c r="WCP60" s="447"/>
      <c r="WCQ60" s="447"/>
      <c r="WCR60" s="447"/>
      <c r="WCS60" s="447"/>
      <c r="WCT60" s="447"/>
      <c r="WCU60" s="447"/>
      <c r="WCV60" s="447"/>
      <c r="WCW60" s="447"/>
      <c r="WCX60" s="447"/>
      <c r="WCY60" s="447"/>
      <c r="WCZ60" s="447"/>
      <c r="WDA60" s="447"/>
      <c r="WDB60" s="447"/>
      <c r="WDC60" s="447"/>
      <c r="WDD60" s="447"/>
      <c r="WDE60" s="447"/>
      <c r="WDF60" s="447"/>
      <c r="WDG60" s="447"/>
      <c r="WDH60" s="447"/>
      <c r="WDI60" s="447"/>
      <c r="WDJ60" s="447"/>
      <c r="WDK60" s="447"/>
      <c r="WDL60" s="447"/>
      <c r="WDM60" s="447"/>
      <c r="WDN60" s="447"/>
      <c r="WDO60" s="447"/>
      <c r="WDP60" s="447"/>
      <c r="WDQ60" s="447"/>
      <c r="WDR60" s="447"/>
      <c r="WDS60" s="447"/>
      <c r="WDT60" s="447"/>
      <c r="WDU60" s="447"/>
      <c r="WDV60" s="447"/>
      <c r="WDW60" s="447"/>
      <c r="WDX60" s="447"/>
      <c r="WDY60" s="447"/>
      <c r="WDZ60" s="447"/>
      <c r="WEA60" s="447"/>
      <c r="WEB60" s="447"/>
      <c r="WEC60" s="447"/>
      <c r="WED60" s="447"/>
      <c r="WEE60" s="447"/>
      <c r="WEF60" s="447"/>
      <c r="WEG60" s="447"/>
      <c r="WEH60" s="447"/>
      <c r="WEI60" s="447"/>
      <c r="WEJ60" s="447"/>
      <c r="WEK60" s="447"/>
      <c r="WEL60" s="447"/>
      <c r="WEM60" s="447"/>
      <c r="WEN60" s="447"/>
      <c r="WEO60" s="447"/>
      <c r="WEP60" s="447"/>
      <c r="WEQ60" s="447"/>
      <c r="WER60" s="447"/>
      <c r="WES60" s="447"/>
      <c r="WET60" s="447"/>
      <c r="WEU60" s="447"/>
      <c r="WEV60" s="447"/>
      <c r="WEW60" s="447"/>
      <c r="WEX60" s="447"/>
      <c r="WEY60" s="447"/>
      <c r="WEZ60" s="447"/>
      <c r="WFA60" s="447"/>
      <c r="WFB60" s="447"/>
      <c r="WFC60" s="447"/>
      <c r="WFD60" s="447"/>
      <c r="WFE60" s="447"/>
      <c r="WFF60" s="447"/>
      <c r="WFG60" s="447"/>
      <c r="WFH60" s="447"/>
      <c r="WFI60" s="447"/>
      <c r="WFJ60" s="447"/>
      <c r="WFK60" s="447"/>
      <c r="WFL60" s="447"/>
      <c r="WFM60" s="447"/>
      <c r="WFN60" s="447"/>
      <c r="WFO60" s="447"/>
      <c r="WFP60" s="447"/>
      <c r="WFQ60" s="447"/>
      <c r="WFR60" s="447"/>
      <c r="WFS60" s="447"/>
      <c r="WFT60" s="447"/>
      <c r="WFU60" s="447"/>
      <c r="WFV60" s="447"/>
      <c r="WFW60" s="447"/>
      <c r="WFX60" s="447"/>
      <c r="WFY60" s="447"/>
      <c r="WFZ60" s="447"/>
      <c r="WGA60" s="447"/>
      <c r="WGB60" s="447"/>
      <c r="WGC60" s="447"/>
      <c r="WGD60" s="447"/>
      <c r="WGE60" s="447"/>
      <c r="WGF60" s="447"/>
      <c r="WGG60" s="447"/>
      <c r="WGH60" s="447"/>
      <c r="WGI60" s="447"/>
      <c r="WGJ60" s="447"/>
      <c r="WGK60" s="447"/>
      <c r="WGL60" s="447"/>
      <c r="WGM60" s="447"/>
      <c r="WGN60" s="447"/>
      <c r="WGO60" s="447"/>
      <c r="WGP60" s="447"/>
      <c r="WGQ60" s="447"/>
      <c r="WGR60" s="447"/>
      <c r="WGS60" s="447"/>
      <c r="WGT60" s="447"/>
      <c r="WGU60" s="447"/>
      <c r="WGV60" s="447"/>
      <c r="WGW60" s="447"/>
      <c r="WGX60" s="447"/>
      <c r="WGY60" s="447"/>
      <c r="WGZ60" s="447"/>
      <c r="WHA60" s="447"/>
      <c r="WHB60" s="447"/>
      <c r="WHC60" s="447"/>
      <c r="WHD60" s="447"/>
      <c r="WHE60" s="447"/>
      <c r="WHF60" s="447"/>
      <c r="WHG60" s="447"/>
      <c r="WHH60" s="447"/>
      <c r="WHI60" s="447"/>
      <c r="WHJ60" s="447"/>
      <c r="WHK60" s="447"/>
      <c r="WHL60" s="447"/>
      <c r="WHM60" s="447"/>
      <c r="WHN60" s="447"/>
      <c r="WHO60" s="447"/>
      <c r="WHP60" s="447"/>
      <c r="WHQ60" s="447"/>
      <c r="WHR60" s="447"/>
      <c r="WHS60" s="447"/>
      <c r="WHT60" s="447"/>
      <c r="WHU60" s="447"/>
      <c r="WHV60" s="447"/>
      <c r="WHW60" s="447"/>
      <c r="WHX60" s="447"/>
      <c r="WHY60" s="447"/>
      <c r="WHZ60" s="447"/>
      <c r="WIA60" s="447"/>
      <c r="WIB60" s="447"/>
      <c r="WIC60" s="447"/>
      <c r="WID60" s="447"/>
      <c r="WIE60" s="447"/>
      <c r="WIF60" s="447"/>
      <c r="WIG60" s="447"/>
      <c r="WIH60" s="447"/>
      <c r="WII60" s="447"/>
      <c r="WIJ60" s="447"/>
      <c r="WIK60" s="447"/>
      <c r="WIL60" s="447"/>
      <c r="WIM60" s="447"/>
      <c r="WIN60" s="447"/>
      <c r="WIO60" s="447"/>
      <c r="WIP60" s="447"/>
      <c r="WIQ60" s="447"/>
      <c r="WIR60" s="447"/>
      <c r="WIS60" s="447"/>
      <c r="WIT60" s="447"/>
      <c r="WIU60" s="447"/>
      <c r="WIV60" s="447"/>
      <c r="WIW60" s="447"/>
      <c r="WIX60" s="447"/>
      <c r="WIY60" s="447"/>
      <c r="WIZ60" s="447"/>
      <c r="WJA60" s="447"/>
      <c r="WJB60" s="447"/>
      <c r="WJC60" s="447"/>
      <c r="WJD60" s="447"/>
      <c r="WJE60" s="447"/>
      <c r="WJF60" s="447"/>
      <c r="WJG60" s="447"/>
      <c r="WJH60" s="447"/>
      <c r="WJI60" s="447"/>
      <c r="WJJ60" s="447"/>
      <c r="WJK60" s="447"/>
      <c r="WJL60" s="447"/>
      <c r="WJM60" s="447"/>
      <c r="WJN60" s="447"/>
      <c r="WJO60" s="447"/>
      <c r="WJP60" s="447"/>
      <c r="WJQ60" s="447"/>
      <c r="WJR60" s="447"/>
      <c r="WJS60" s="447"/>
      <c r="WJT60" s="447"/>
      <c r="WJU60" s="447"/>
      <c r="WJV60" s="447"/>
      <c r="WJW60" s="447"/>
      <c r="WJX60" s="447"/>
      <c r="WJY60" s="447"/>
      <c r="WJZ60" s="447"/>
      <c r="WKA60" s="447"/>
      <c r="WKB60" s="447"/>
      <c r="WKC60" s="447"/>
      <c r="WKD60" s="447"/>
      <c r="WKE60" s="447"/>
      <c r="WKF60" s="447"/>
      <c r="WKG60" s="447"/>
      <c r="WKH60" s="447"/>
      <c r="WKI60" s="447"/>
      <c r="WKJ60" s="447"/>
      <c r="WKK60" s="447"/>
      <c r="WKL60" s="447"/>
      <c r="WKM60" s="447"/>
      <c r="WKN60" s="447"/>
      <c r="WKO60" s="447"/>
      <c r="WKP60" s="447"/>
      <c r="WKQ60" s="447"/>
      <c r="WKR60" s="447"/>
      <c r="WKS60" s="447"/>
      <c r="WKT60" s="447"/>
      <c r="WKU60" s="447"/>
      <c r="WKV60" s="447"/>
      <c r="WKW60" s="447"/>
      <c r="WKX60" s="447"/>
      <c r="WKY60" s="447"/>
      <c r="WKZ60" s="447"/>
      <c r="WLA60" s="447"/>
      <c r="WLB60" s="447"/>
      <c r="WLC60" s="447"/>
      <c r="WLD60" s="447"/>
      <c r="WLE60" s="447"/>
      <c r="WLF60" s="447"/>
      <c r="WLG60" s="447"/>
      <c r="WLH60" s="447"/>
      <c r="WLI60" s="447"/>
      <c r="WLJ60" s="447"/>
      <c r="WLK60" s="447"/>
      <c r="WLL60" s="447"/>
      <c r="WLM60" s="447"/>
      <c r="WLN60" s="447"/>
      <c r="WLO60" s="447"/>
      <c r="WLP60" s="447"/>
      <c r="WLQ60" s="447"/>
      <c r="WLR60" s="447"/>
      <c r="WLS60" s="447"/>
      <c r="WLT60" s="447"/>
      <c r="WLU60" s="447"/>
      <c r="WLV60" s="447"/>
      <c r="WLW60" s="447"/>
      <c r="WLX60" s="447"/>
      <c r="WLY60" s="447"/>
      <c r="WLZ60" s="447"/>
      <c r="WMA60" s="447"/>
      <c r="WMB60" s="447"/>
      <c r="WMC60" s="447"/>
      <c r="WMD60" s="447"/>
      <c r="WME60" s="447"/>
      <c r="WMF60" s="447"/>
      <c r="WMG60" s="447"/>
      <c r="WMH60" s="447"/>
      <c r="WMI60" s="447"/>
      <c r="WMJ60" s="447"/>
      <c r="WMK60" s="447"/>
      <c r="WML60" s="447"/>
      <c r="WMM60" s="447"/>
      <c r="WMN60" s="447"/>
      <c r="WMO60" s="447"/>
      <c r="WMP60" s="447"/>
      <c r="WMQ60" s="447"/>
      <c r="WMR60" s="447"/>
      <c r="WMS60" s="447"/>
      <c r="WMT60" s="447"/>
      <c r="WMU60" s="447"/>
      <c r="WMV60" s="447"/>
      <c r="WMW60" s="447"/>
      <c r="WMX60" s="447"/>
      <c r="WMY60" s="447"/>
      <c r="WMZ60" s="447"/>
      <c r="WNA60" s="447"/>
      <c r="WNB60" s="447"/>
      <c r="WNC60" s="447"/>
      <c r="WND60" s="447"/>
      <c r="WNE60" s="447"/>
      <c r="WNF60" s="447"/>
      <c r="WNG60" s="447"/>
      <c r="WNH60" s="447"/>
      <c r="WNI60" s="447"/>
      <c r="WNJ60" s="447"/>
      <c r="WNK60" s="447"/>
      <c r="WNL60" s="447"/>
      <c r="WNM60" s="447"/>
      <c r="WNN60" s="447"/>
      <c r="WNO60" s="447"/>
      <c r="WNP60" s="447"/>
      <c r="WNQ60" s="447"/>
      <c r="WNR60" s="447"/>
      <c r="WNS60" s="447"/>
      <c r="WNT60" s="447"/>
      <c r="WNU60" s="447"/>
      <c r="WNV60" s="447"/>
      <c r="WNW60" s="447"/>
      <c r="WNX60" s="447"/>
      <c r="WNY60" s="447"/>
      <c r="WNZ60" s="447"/>
      <c r="WOA60" s="447"/>
      <c r="WOB60" s="447"/>
      <c r="WOC60" s="447"/>
      <c r="WOD60" s="447"/>
      <c r="WOE60" s="447"/>
      <c r="WOF60" s="447"/>
      <c r="WOG60" s="447"/>
      <c r="WOH60" s="447"/>
      <c r="WOI60" s="447"/>
      <c r="WOJ60" s="447"/>
      <c r="WOK60" s="447"/>
      <c r="WOL60" s="447"/>
      <c r="WOM60" s="447"/>
      <c r="WON60" s="447"/>
      <c r="WOO60" s="447"/>
      <c r="WOP60" s="447"/>
      <c r="WOQ60" s="447"/>
      <c r="WOR60" s="447"/>
      <c r="WOS60" s="447"/>
      <c r="WOT60" s="447"/>
      <c r="WOU60" s="447"/>
      <c r="WOV60" s="447"/>
      <c r="WOW60" s="447"/>
      <c r="WOX60" s="447"/>
      <c r="WOY60" s="447"/>
      <c r="WOZ60" s="447"/>
      <c r="WPA60" s="447"/>
      <c r="WPB60" s="447"/>
      <c r="WPC60" s="447"/>
      <c r="WPD60" s="447"/>
      <c r="WPE60" s="447"/>
      <c r="WPF60" s="447"/>
      <c r="WPG60" s="447"/>
      <c r="WPH60" s="447"/>
      <c r="WPI60" s="447"/>
      <c r="WPJ60" s="447"/>
      <c r="WPK60" s="447"/>
      <c r="WPL60" s="447"/>
      <c r="WPM60" s="447"/>
      <c r="WPN60" s="447"/>
      <c r="WPO60" s="447"/>
      <c r="WPP60" s="447"/>
      <c r="WPQ60" s="447"/>
      <c r="WPR60" s="447"/>
      <c r="WPS60" s="447"/>
      <c r="WPT60" s="447"/>
      <c r="WPU60" s="447"/>
      <c r="WPV60" s="447"/>
      <c r="WPW60" s="447"/>
      <c r="WPX60" s="447"/>
      <c r="WPY60" s="447"/>
      <c r="WPZ60" s="447"/>
      <c r="WQA60" s="447"/>
      <c r="WQB60" s="447"/>
      <c r="WQC60" s="447"/>
      <c r="WQD60" s="447"/>
      <c r="WQE60" s="447"/>
      <c r="WQF60" s="447"/>
      <c r="WQG60" s="447"/>
      <c r="WQH60" s="447"/>
      <c r="WQI60" s="447"/>
      <c r="WQJ60" s="447"/>
      <c r="WQK60" s="447"/>
      <c r="WQL60" s="447"/>
      <c r="WQM60" s="447"/>
      <c r="WQN60" s="447"/>
      <c r="WQO60" s="447"/>
      <c r="WQP60" s="447"/>
      <c r="WQQ60" s="447"/>
      <c r="WQR60" s="447"/>
      <c r="WQS60" s="447"/>
      <c r="WQT60" s="447"/>
      <c r="WQU60" s="447"/>
      <c r="WQV60" s="447"/>
      <c r="WQW60" s="447"/>
      <c r="WQX60" s="447"/>
      <c r="WQY60" s="447"/>
      <c r="WQZ60" s="447"/>
      <c r="WRA60" s="447"/>
      <c r="WRB60" s="447"/>
      <c r="WRC60" s="447"/>
      <c r="WRD60" s="447"/>
      <c r="WRE60" s="447"/>
      <c r="WRF60" s="447"/>
      <c r="WRG60" s="447"/>
      <c r="WRH60" s="447"/>
      <c r="WRI60" s="447"/>
      <c r="WRJ60" s="447"/>
      <c r="WRK60" s="447"/>
      <c r="WRL60" s="447"/>
      <c r="WRM60" s="447"/>
      <c r="WRN60" s="447"/>
      <c r="WRO60" s="447"/>
      <c r="WRP60" s="447"/>
      <c r="WRQ60" s="447"/>
      <c r="WRR60" s="447"/>
      <c r="WRS60" s="447"/>
      <c r="WRT60" s="447"/>
      <c r="WRU60" s="447"/>
      <c r="WRV60" s="447"/>
      <c r="WRW60" s="447"/>
      <c r="WRX60" s="447"/>
      <c r="WRY60" s="447"/>
      <c r="WRZ60" s="447"/>
      <c r="WSA60" s="447"/>
      <c r="WSB60" s="447"/>
      <c r="WSC60" s="447"/>
      <c r="WSD60" s="447"/>
      <c r="WSE60" s="447"/>
      <c r="WSF60" s="447"/>
      <c r="WSG60" s="447"/>
      <c r="WSH60" s="447"/>
      <c r="WSI60" s="447"/>
      <c r="WSJ60" s="447"/>
      <c r="WSK60" s="447"/>
      <c r="WSL60" s="447"/>
      <c r="WSM60" s="447"/>
      <c r="WSN60" s="447"/>
      <c r="WSO60" s="447"/>
      <c r="WSP60" s="447"/>
      <c r="WSQ60" s="447"/>
      <c r="WSR60" s="447"/>
      <c r="WSS60" s="447"/>
      <c r="WST60" s="447"/>
      <c r="WSU60" s="447"/>
      <c r="WSV60" s="447"/>
      <c r="WSW60" s="447"/>
      <c r="WSX60" s="447"/>
      <c r="WSY60" s="447"/>
      <c r="WSZ60" s="447"/>
      <c r="WTA60" s="447"/>
      <c r="WTB60" s="447"/>
      <c r="WTC60" s="447"/>
      <c r="WTD60" s="447"/>
      <c r="WTE60" s="447"/>
      <c r="WTF60" s="447"/>
      <c r="WTG60" s="447"/>
      <c r="WTH60" s="447"/>
      <c r="WTI60" s="447"/>
      <c r="WTJ60" s="447"/>
      <c r="WTK60" s="447"/>
      <c r="WTL60" s="447"/>
      <c r="WTM60" s="447"/>
      <c r="WTN60" s="447"/>
      <c r="WTO60" s="447"/>
      <c r="WTP60" s="447"/>
      <c r="WTQ60" s="447"/>
      <c r="WTR60" s="447"/>
      <c r="WTS60" s="447"/>
      <c r="WTT60" s="447"/>
      <c r="WTU60" s="447"/>
      <c r="WTV60" s="447"/>
      <c r="WTW60" s="447"/>
      <c r="WTX60" s="447"/>
      <c r="WTY60" s="447"/>
      <c r="WTZ60" s="447"/>
      <c r="WUA60" s="447"/>
      <c r="WUB60" s="447"/>
      <c r="WUC60" s="447"/>
      <c r="WUD60" s="447"/>
      <c r="WUE60" s="447"/>
      <c r="WUF60" s="447"/>
      <c r="WUG60" s="447"/>
      <c r="WUH60" s="447"/>
      <c r="WUI60" s="447"/>
      <c r="WUJ60" s="447"/>
      <c r="WUK60" s="447"/>
      <c r="WUL60" s="447"/>
      <c r="WUM60" s="447"/>
      <c r="WUN60" s="447"/>
      <c r="WUO60" s="447"/>
      <c r="WUP60" s="447"/>
      <c r="WUQ60" s="447"/>
      <c r="WUR60" s="447"/>
      <c r="WUS60" s="447"/>
      <c r="WUT60" s="447"/>
      <c r="WUU60" s="447"/>
      <c r="WUV60" s="447"/>
      <c r="WUW60" s="447"/>
      <c r="WUX60" s="447"/>
      <c r="WUY60" s="447"/>
      <c r="WUZ60" s="447"/>
      <c r="WVA60" s="447"/>
      <c r="WVB60" s="447"/>
      <c r="WVC60" s="447"/>
      <c r="WVD60" s="447"/>
      <c r="WVE60" s="447"/>
      <c r="WVF60" s="447"/>
      <c r="WVG60" s="447"/>
      <c r="WVH60" s="447"/>
      <c r="WVI60" s="447"/>
      <c r="WVJ60" s="447"/>
      <c r="WVK60" s="447"/>
      <c r="WVL60" s="447"/>
      <c r="WVM60" s="447"/>
      <c r="WVN60" s="447"/>
      <c r="WVO60" s="447"/>
      <c r="WVP60" s="447"/>
      <c r="WVQ60" s="447"/>
      <c r="WVR60" s="447"/>
      <c r="WVS60" s="447"/>
      <c r="WVT60" s="447"/>
      <c r="WVU60" s="447"/>
      <c r="WVV60" s="447"/>
    </row>
    <row r="61" spans="1:16142" ht="15.75" x14ac:dyDescent="0.25">
      <c r="A61" s="2381" t="s">
        <v>364</v>
      </c>
      <c r="B61" s="2389"/>
      <c r="C61" s="2389"/>
      <c r="D61" s="2389"/>
      <c r="E61" s="2389"/>
      <c r="F61" s="2389"/>
      <c r="G61" s="2389"/>
      <c r="H61" s="2389"/>
      <c r="I61" s="2389"/>
      <c r="J61" s="2389"/>
      <c r="K61" s="2389"/>
      <c r="L61" s="2389"/>
      <c r="M61" s="2389"/>
      <c r="N61" s="2389"/>
      <c r="O61" s="2382"/>
      <c r="P61" s="447"/>
      <c r="Q61" s="447"/>
      <c r="R61" s="447"/>
      <c r="S61" s="447"/>
      <c r="T61" s="447"/>
      <c r="U61" s="447"/>
      <c r="V61" s="447"/>
      <c r="W61" s="447"/>
      <c r="X61" s="447"/>
      <c r="Y61" s="447"/>
      <c r="Z61" s="447"/>
      <c r="AA61" s="447"/>
      <c r="AB61" s="447"/>
      <c r="AC61" s="447"/>
      <c r="AD61" s="447"/>
      <c r="AE61" s="447"/>
      <c r="AF61" s="447"/>
      <c r="AG61" s="447"/>
      <c r="AH61" s="447"/>
      <c r="AI61" s="447"/>
      <c r="AJ61" s="447"/>
      <c r="AK61" s="447"/>
      <c r="AL61" s="447"/>
      <c r="AM61" s="447"/>
      <c r="AN61" s="447"/>
      <c r="AO61" s="447"/>
      <c r="AP61" s="447"/>
      <c r="AQ61" s="447"/>
      <c r="AR61" s="447"/>
      <c r="AS61" s="447"/>
      <c r="AT61" s="447"/>
      <c r="AU61" s="447"/>
      <c r="AV61" s="447"/>
      <c r="AW61" s="447"/>
      <c r="AX61" s="447"/>
      <c r="AY61" s="447"/>
      <c r="AZ61" s="447"/>
      <c r="BA61" s="447"/>
      <c r="BB61" s="447"/>
      <c r="BC61" s="447"/>
      <c r="BD61" s="447"/>
      <c r="BE61" s="447"/>
      <c r="BF61" s="447"/>
      <c r="BG61" s="447"/>
      <c r="BH61" s="447"/>
      <c r="BI61" s="447"/>
      <c r="BJ61" s="447"/>
      <c r="BK61" s="447"/>
      <c r="BL61" s="447"/>
      <c r="BM61" s="447"/>
      <c r="BN61" s="447"/>
      <c r="BO61" s="447"/>
      <c r="BP61" s="447"/>
      <c r="BQ61" s="447"/>
      <c r="BR61" s="447"/>
      <c r="BS61" s="447"/>
      <c r="BT61" s="447"/>
      <c r="BU61" s="447"/>
      <c r="BV61" s="447"/>
      <c r="BW61" s="447"/>
      <c r="BX61" s="447"/>
      <c r="BY61" s="447"/>
      <c r="BZ61" s="447"/>
      <c r="CA61" s="447"/>
      <c r="CB61" s="447"/>
      <c r="CC61" s="447"/>
      <c r="CD61" s="447"/>
      <c r="CE61" s="447"/>
      <c r="CF61" s="447"/>
      <c r="CG61" s="447"/>
      <c r="CH61" s="447"/>
      <c r="CI61" s="447"/>
      <c r="CJ61" s="447"/>
      <c r="CK61" s="447"/>
      <c r="CL61" s="447"/>
      <c r="CM61" s="447"/>
      <c r="CN61" s="447"/>
      <c r="CO61" s="447"/>
      <c r="CP61" s="447"/>
      <c r="CQ61" s="447"/>
      <c r="CR61" s="447"/>
      <c r="CS61" s="447"/>
      <c r="CT61" s="447"/>
      <c r="CU61" s="447"/>
      <c r="CV61" s="447"/>
      <c r="CW61" s="447"/>
      <c r="CX61" s="447"/>
      <c r="CY61" s="447"/>
      <c r="CZ61" s="447"/>
      <c r="DA61" s="447"/>
      <c r="DB61" s="447"/>
      <c r="DC61" s="447"/>
      <c r="DD61" s="447"/>
      <c r="DE61" s="447"/>
      <c r="DF61" s="447"/>
      <c r="DG61" s="447"/>
      <c r="DH61" s="447"/>
      <c r="DI61" s="447"/>
      <c r="DJ61" s="447"/>
      <c r="DK61" s="447"/>
      <c r="DL61" s="447"/>
      <c r="DM61" s="447"/>
      <c r="DN61" s="447"/>
      <c r="DO61" s="447"/>
      <c r="DP61" s="447"/>
      <c r="DQ61" s="447"/>
      <c r="DR61" s="447"/>
      <c r="DS61" s="447"/>
      <c r="DT61" s="447"/>
      <c r="DU61" s="447"/>
      <c r="DV61" s="447"/>
      <c r="DW61" s="447"/>
      <c r="DX61" s="447"/>
      <c r="DY61" s="447"/>
      <c r="DZ61" s="447"/>
      <c r="EA61" s="447"/>
      <c r="EB61" s="447"/>
      <c r="EC61" s="447"/>
      <c r="ED61" s="447"/>
      <c r="EE61" s="447"/>
      <c r="EF61" s="447"/>
      <c r="EG61" s="447"/>
      <c r="EH61" s="447"/>
      <c r="EI61" s="447"/>
      <c r="EJ61" s="447"/>
      <c r="EK61" s="447"/>
      <c r="EL61" s="447"/>
      <c r="EM61" s="447"/>
      <c r="EN61" s="447"/>
      <c r="EO61" s="447"/>
      <c r="EP61" s="447"/>
      <c r="EQ61" s="447"/>
      <c r="ER61" s="447"/>
      <c r="ES61" s="447"/>
      <c r="ET61" s="447"/>
      <c r="EU61" s="447"/>
      <c r="EV61" s="447"/>
      <c r="EW61" s="447"/>
      <c r="EX61" s="447"/>
      <c r="EY61" s="447"/>
      <c r="EZ61" s="447"/>
      <c r="FA61" s="447"/>
      <c r="FB61" s="447"/>
      <c r="FC61" s="447"/>
      <c r="FD61" s="447"/>
      <c r="FE61" s="447"/>
      <c r="FF61" s="447"/>
      <c r="FG61" s="447"/>
      <c r="FH61" s="447"/>
      <c r="FI61" s="447"/>
      <c r="FJ61" s="447"/>
      <c r="FK61" s="447"/>
      <c r="FL61" s="447"/>
      <c r="FM61" s="447"/>
      <c r="FN61" s="447"/>
      <c r="FO61" s="447"/>
      <c r="FP61" s="447"/>
      <c r="FQ61" s="447"/>
      <c r="FR61" s="447"/>
      <c r="FS61" s="447"/>
      <c r="FT61" s="447"/>
      <c r="FU61" s="447"/>
      <c r="FV61" s="447"/>
      <c r="FW61" s="447"/>
      <c r="FX61" s="447"/>
      <c r="FY61" s="447"/>
      <c r="FZ61" s="447"/>
      <c r="GA61" s="447"/>
      <c r="GB61" s="447"/>
      <c r="GC61" s="447"/>
      <c r="GD61" s="447"/>
      <c r="GE61" s="447"/>
      <c r="GF61" s="447"/>
      <c r="GG61" s="447"/>
      <c r="GH61" s="447"/>
      <c r="GI61" s="447"/>
      <c r="GJ61" s="447"/>
      <c r="GK61" s="447"/>
      <c r="GL61" s="447"/>
      <c r="GM61" s="447"/>
      <c r="GN61" s="447"/>
      <c r="GO61" s="447"/>
      <c r="GP61" s="447"/>
      <c r="GQ61" s="447"/>
      <c r="GR61" s="447"/>
      <c r="GS61" s="447"/>
      <c r="GT61" s="447"/>
      <c r="GU61" s="447"/>
      <c r="GV61" s="447"/>
      <c r="GW61" s="447"/>
      <c r="GX61" s="447"/>
      <c r="GY61" s="447"/>
      <c r="GZ61" s="447"/>
      <c r="HA61" s="447"/>
      <c r="HB61" s="447"/>
      <c r="HC61" s="447"/>
      <c r="HD61" s="447"/>
      <c r="HE61" s="447"/>
      <c r="HF61" s="447"/>
      <c r="HG61" s="447"/>
      <c r="HH61" s="447"/>
      <c r="HI61" s="447"/>
      <c r="HJ61" s="447"/>
      <c r="HK61" s="447"/>
      <c r="HL61" s="447"/>
      <c r="HM61" s="447"/>
      <c r="HN61" s="447"/>
      <c r="HO61" s="447"/>
      <c r="HP61" s="447"/>
      <c r="HQ61" s="447"/>
      <c r="HR61" s="447"/>
      <c r="HS61" s="447"/>
      <c r="HT61" s="447"/>
      <c r="HU61" s="447"/>
      <c r="HV61" s="447"/>
      <c r="HW61" s="447"/>
      <c r="HX61" s="447"/>
      <c r="HY61" s="447"/>
      <c r="HZ61" s="447"/>
      <c r="IA61" s="447"/>
      <c r="IB61" s="447"/>
      <c r="IC61" s="447"/>
      <c r="ID61" s="447"/>
      <c r="IE61" s="447"/>
      <c r="IF61" s="447"/>
      <c r="IG61" s="447"/>
      <c r="IH61" s="447"/>
      <c r="II61" s="447"/>
      <c r="IJ61" s="447"/>
      <c r="IK61" s="447"/>
      <c r="IL61" s="447"/>
      <c r="IM61" s="447"/>
      <c r="IN61" s="447"/>
      <c r="IO61" s="447"/>
      <c r="IP61" s="447"/>
      <c r="IQ61" s="447"/>
      <c r="IR61" s="447"/>
      <c r="IS61" s="447"/>
      <c r="IT61" s="447"/>
      <c r="IU61" s="447"/>
      <c r="IV61" s="447"/>
      <c r="IW61" s="447"/>
      <c r="IX61" s="447"/>
      <c r="IY61" s="447"/>
      <c r="IZ61" s="447"/>
      <c r="JA61" s="447"/>
      <c r="JB61" s="447"/>
      <c r="JC61" s="447"/>
      <c r="JD61" s="447"/>
      <c r="JE61" s="447"/>
      <c r="JF61" s="447"/>
      <c r="JG61" s="447"/>
      <c r="JH61" s="447"/>
      <c r="JI61" s="447"/>
      <c r="JJ61" s="447"/>
      <c r="JK61" s="447"/>
      <c r="JL61" s="447"/>
      <c r="JM61" s="447"/>
      <c r="JN61" s="447"/>
      <c r="JO61" s="447"/>
      <c r="JP61" s="447"/>
      <c r="JQ61" s="447"/>
      <c r="JR61" s="447"/>
      <c r="JS61" s="447"/>
      <c r="JT61" s="447"/>
      <c r="JU61" s="447"/>
      <c r="JV61" s="447"/>
      <c r="JW61" s="447"/>
      <c r="JX61" s="447"/>
      <c r="JY61" s="447"/>
      <c r="JZ61" s="447"/>
      <c r="KA61" s="447"/>
      <c r="KB61" s="447"/>
      <c r="KC61" s="447"/>
      <c r="KD61" s="447"/>
      <c r="KE61" s="447"/>
      <c r="KF61" s="447"/>
      <c r="KG61" s="447"/>
      <c r="KH61" s="447"/>
      <c r="KI61" s="447"/>
      <c r="KJ61" s="447"/>
      <c r="KK61" s="447"/>
      <c r="KL61" s="447"/>
      <c r="KM61" s="447"/>
      <c r="KN61" s="447"/>
      <c r="KO61" s="447"/>
      <c r="KP61" s="447"/>
      <c r="KQ61" s="447"/>
      <c r="KR61" s="447"/>
      <c r="KS61" s="447"/>
      <c r="KT61" s="447"/>
      <c r="KU61" s="447"/>
      <c r="KV61" s="447"/>
      <c r="KW61" s="447"/>
      <c r="KX61" s="447"/>
      <c r="KY61" s="447"/>
      <c r="KZ61" s="447"/>
      <c r="LA61" s="447"/>
      <c r="LB61" s="447"/>
      <c r="LC61" s="447"/>
      <c r="LD61" s="447"/>
      <c r="LE61" s="447"/>
      <c r="LF61" s="447"/>
      <c r="LG61" s="447"/>
      <c r="LH61" s="447"/>
      <c r="LI61" s="447"/>
      <c r="LJ61" s="447"/>
      <c r="LK61" s="447"/>
      <c r="LL61" s="447"/>
      <c r="LM61" s="447"/>
      <c r="LN61" s="447"/>
      <c r="LO61" s="447"/>
      <c r="LP61" s="447"/>
      <c r="LQ61" s="447"/>
      <c r="LR61" s="447"/>
      <c r="LS61" s="447"/>
      <c r="LT61" s="447"/>
      <c r="LU61" s="447"/>
      <c r="LV61" s="447"/>
      <c r="LW61" s="447"/>
      <c r="LX61" s="447"/>
      <c r="LY61" s="447"/>
      <c r="LZ61" s="447"/>
      <c r="MA61" s="447"/>
      <c r="MB61" s="447"/>
      <c r="MC61" s="447"/>
      <c r="MD61" s="447"/>
      <c r="ME61" s="447"/>
      <c r="MF61" s="447"/>
      <c r="MG61" s="447"/>
      <c r="MH61" s="447"/>
      <c r="MI61" s="447"/>
      <c r="MJ61" s="447"/>
      <c r="MK61" s="447"/>
      <c r="ML61" s="447"/>
      <c r="MM61" s="447"/>
      <c r="MN61" s="447"/>
      <c r="MO61" s="447"/>
      <c r="MP61" s="447"/>
      <c r="MQ61" s="447"/>
      <c r="MR61" s="447"/>
      <c r="MS61" s="447"/>
      <c r="MT61" s="447"/>
      <c r="MU61" s="447"/>
      <c r="MV61" s="447"/>
      <c r="MW61" s="447"/>
      <c r="MX61" s="447"/>
      <c r="MY61" s="447"/>
      <c r="MZ61" s="447"/>
      <c r="NA61" s="447"/>
      <c r="NB61" s="447"/>
      <c r="NC61" s="447"/>
      <c r="ND61" s="447"/>
      <c r="NE61" s="447"/>
      <c r="NF61" s="447"/>
      <c r="NG61" s="447"/>
      <c r="NH61" s="447"/>
      <c r="NI61" s="447"/>
      <c r="NJ61" s="447"/>
      <c r="NK61" s="447"/>
      <c r="NL61" s="447"/>
      <c r="NM61" s="447"/>
      <c r="NN61" s="447"/>
      <c r="NO61" s="447"/>
      <c r="NP61" s="447"/>
      <c r="NQ61" s="447"/>
      <c r="NR61" s="447"/>
      <c r="NS61" s="447"/>
      <c r="NT61" s="447"/>
      <c r="NU61" s="447"/>
      <c r="NV61" s="447"/>
      <c r="NW61" s="447"/>
      <c r="NX61" s="447"/>
      <c r="NY61" s="447"/>
      <c r="NZ61" s="447"/>
      <c r="OA61" s="447"/>
      <c r="OB61" s="447"/>
      <c r="OC61" s="447"/>
      <c r="OD61" s="447"/>
      <c r="OE61" s="447"/>
      <c r="OF61" s="447"/>
      <c r="OG61" s="447"/>
      <c r="OH61" s="447"/>
      <c r="OI61" s="447"/>
      <c r="OJ61" s="447"/>
      <c r="OK61" s="447"/>
      <c r="OL61" s="447"/>
      <c r="OM61" s="447"/>
      <c r="ON61" s="447"/>
      <c r="OO61" s="447"/>
      <c r="OP61" s="447"/>
      <c r="OQ61" s="447"/>
      <c r="OR61" s="447"/>
      <c r="OS61" s="447"/>
      <c r="OT61" s="447"/>
      <c r="OU61" s="447"/>
      <c r="OV61" s="447"/>
      <c r="OW61" s="447"/>
      <c r="OX61" s="447"/>
      <c r="OY61" s="447"/>
      <c r="OZ61" s="447"/>
      <c r="PA61" s="447"/>
      <c r="PB61" s="447"/>
      <c r="PC61" s="447"/>
      <c r="PD61" s="447"/>
      <c r="PE61" s="447"/>
      <c r="PF61" s="447"/>
      <c r="PG61" s="447"/>
      <c r="PH61" s="447"/>
      <c r="PI61" s="447"/>
      <c r="PJ61" s="447"/>
      <c r="PK61" s="447"/>
      <c r="PL61" s="447"/>
      <c r="PM61" s="447"/>
      <c r="PN61" s="447"/>
      <c r="PO61" s="447"/>
      <c r="PP61" s="447"/>
      <c r="PQ61" s="447"/>
      <c r="PR61" s="447"/>
      <c r="PS61" s="447"/>
      <c r="PT61" s="447"/>
      <c r="PU61" s="447"/>
      <c r="PV61" s="447"/>
      <c r="PW61" s="447"/>
      <c r="PX61" s="447"/>
      <c r="PY61" s="447"/>
      <c r="PZ61" s="447"/>
      <c r="QA61" s="447"/>
      <c r="QB61" s="447"/>
      <c r="QC61" s="447"/>
      <c r="QD61" s="447"/>
      <c r="QE61" s="447"/>
      <c r="QF61" s="447"/>
      <c r="QG61" s="447"/>
      <c r="QH61" s="447"/>
      <c r="QI61" s="447"/>
      <c r="QJ61" s="447"/>
      <c r="QK61" s="447"/>
      <c r="QL61" s="447"/>
      <c r="QM61" s="447"/>
      <c r="QN61" s="447"/>
      <c r="QO61" s="447"/>
      <c r="QP61" s="447"/>
      <c r="QQ61" s="447"/>
      <c r="QR61" s="447"/>
      <c r="QS61" s="447"/>
      <c r="QT61" s="447"/>
      <c r="QU61" s="447"/>
      <c r="QV61" s="447"/>
      <c r="QW61" s="447"/>
      <c r="QX61" s="447"/>
      <c r="QY61" s="447"/>
      <c r="QZ61" s="447"/>
      <c r="RA61" s="447"/>
      <c r="RB61" s="447"/>
      <c r="RC61" s="447"/>
      <c r="RD61" s="447"/>
      <c r="RE61" s="447"/>
      <c r="RF61" s="447"/>
      <c r="RG61" s="447"/>
      <c r="RH61" s="447"/>
      <c r="RI61" s="447"/>
      <c r="RJ61" s="447"/>
      <c r="RK61" s="447"/>
      <c r="RL61" s="447"/>
      <c r="RM61" s="447"/>
      <c r="RN61" s="447"/>
      <c r="RO61" s="447"/>
      <c r="RP61" s="447"/>
      <c r="RQ61" s="447"/>
      <c r="RR61" s="447"/>
      <c r="RS61" s="447"/>
      <c r="RT61" s="447"/>
      <c r="RU61" s="447"/>
      <c r="RV61" s="447"/>
      <c r="RW61" s="447"/>
      <c r="RX61" s="447"/>
      <c r="RY61" s="447"/>
      <c r="RZ61" s="447"/>
      <c r="SA61" s="447"/>
      <c r="SB61" s="447"/>
      <c r="SC61" s="447"/>
      <c r="SD61" s="447"/>
      <c r="SE61" s="447"/>
      <c r="SF61" s="447"/>
      <c r="SG61" s="447"/>
      <c r="SH61" s="447"/>
      <c r="SI61" s="447"/>
      <c r="SJ61" s="447"/>
      <c r="SK61" s="447"/>
      <c r="SL61" s="447"/>
      <c r="SM61" s="447"/>
      <c r="SN61" s="447"/>
      <c r="SO61" s="447"/>
      <c r="SP61" s="447"/>
      <c r="SQ61" s="447"/>
      <c r="SR61" s="447"/>
      <c r="SS61" s="447"/>
      <c r="ST61" s="447"/>
      <c r="SU61" s="447"/>
      <c r="SV61" s="447"/>
      <c r="SW61" s="447"/>
      <c r="SX61" s="447"/>
      <c r="SY61" s="447"/>
      <c r="SZ61" s="447"/>
      <c r="TA61" s="447"/>
      <c r="TB61" s="447"/>
      <c r="TC61" s="447"/>
      <c r="TD61" s="447"/>
      <c r="TE61" s="447"/>
      <c r="TF61" s="447"/>
      <c r="TG61" s="447"/>
      <c r="TH61" s="447"/>
      <c r="TI61" s="447"/>
      <c r="TJ61" s="447"/>
      <c r="TK61" s="447"/>
      <c r="TL61" s="447"/>
      <c r="TM61" s="447"/>
      <c r="TN61" s="447"/>
      <c r="TO61" s="447"/>
      <c r="TP61" s="447"/>
      <c r="TQ61" s="447"/>
      <c r="TR61" s="447"/>
      <c r="TS61" s="447"/>
      <c r="TT61" s="447"/>
      <c r="TU61" s="447"/>
      <c r="TV61" s="447"/>
      <c r="TW61" s="447"/>
      <c r="TX61" s="447"/>
      <c r="TY61" s="447"/>
      <c r="TZ61" s="447"/>
      <c r="UA61" s="447"/>
      <c r="UB61" s="447"/>
      <c r="UC61" s="447"/>
      <c r="UD61" s="447"/>
      <c r="UE61" s="447"/>
      <c r="UF61" s="447"/>
      <c r="UG61" s="447"/>
      <c r="UH61" s="447"/>
      <c r="UI61" s="447"/>
      <c r="UJ61" s="447"/>
      <c r="UK61" s="447"/>
      <c r="UL61" s="447"/>
      <c r="UM61" s="447"/>
      <c r="UN61" s="447"/>
      <c r="UO61" s="447"/>
      <c r="UP61" s="447"/>
      <c r="UQ61" s="447"/>
      <c r="UR61" s="447"/>
      <c r="US61" s="447"/>
      <c r="UT61" s="447"/>
      <c r="UU61" s="447"/>
      <c r="UV61" s="447"/>
      <c r="UW61" s="447"/>
      <c r="UX61" s="447"/>
      <c r="UY61" s="447"/>
      <c r="UZ61" s="447"/>
      <c r="VA61" s="447"/>
      <c r="VB61" s="447"/>
      <c r="VC61" s="447"/>
      <c r="VD61" s="447"/>
      <c r="VE61" s="447"/>
      <c r="VF61" s="447"/>
      <c r="VG61" s="447"/>
      <c r="VH61" s="447"/>
      <c r="VI61" s="447"/>
      <c r="VJ61" s="447"/>
      <c r="VK61" s="447"/>
      <c r="VL61" s="447"/>
      <c r="VM61" s="447"/>
      <c r="VN61" s="447"/>
      <c r="VO61" s="447"/>
      <c r="VP61" s="447"/>
      <c r="VQ61" s="447"/>
      <c r="VR61" s="447"/>
      <c r="VS61" s="447"/>
      <c r="VT61" s="447"/>
      <c r="VU61" s="447"/>
      <c r="VV61" s="447"/>
      <c r="VW61" s="447"/>
      <c r="VX61" s="447"/>
      <c r="VY61" s="447"/>
      <c r="VZ61" s="447"/>
      <c r="WA61" s="447"/>
      <c r="WB61" s="447"/>
      <c r="WC61" s="447"/>
      <c r="WD61" s="447"/>
      <c r="WE61" s="447"/>
      <c r="WF61" s="447"/>
      <c r="WG61" s="447"/>
      <c r="WH61" s="447"/>
      <c r="WI61" s="447"/>
      <c r="WJ61" s="447"/>
      <c r="WK61" s="447"/>
      <c r="WL61" s="447"/>
      <c r="WM61" s="447"/>
      <c r="WN61" s="447"/>
      <c r="WO61" s="447"/>
      <c r="WP61" s="447"/>
      <c r="WQ61" s="447"/>
      <c r="WR61" s="447"/>
      <c r="WS61" s="447"/>
      <c r="WT61" s="447"/>
      <c r="WU61" s="447"/>
      <c r="WV61" s="447"/>
      <c r="WW61" s="447"/>
      <c r="WX61" s="447"/>
      <c r="WY61" s="447"/>
      <c r="WZ61" s="447"/>
      <c r="XA61" s="447"/>
      <c r="XB61" s="447"/>
      <c r="XC61" s="447"/>
      <c r="XD61" s="447"/>
      <c r="XE61" s="447"/>
      <c r="XF61" s="447"/>
      <c r="XG61" s="447"/>
      <c r="XH61" s="447"/>
      <c r="XI61" s="447"/>
      <c r="XJ61" s="447"/>
      <c r="XK61" s="447"/>
      <c r="XL61" s="447"/>
      <c r="XM61" s="447"/>
      <c r="XN61" s="447"/>
      <c r="XO61" s="447"/>
      <c r="XP61" s="447"/>
      <c r="XQ61" s="447"/>
      <c r="XR61" s="447"/>
      <c r="XS61" s="447"/>
      <c r="XT61" s="447"/>
      <c r="XU61" s="447"/>
      <c r="XV61" s="447"/>
      <c r="XW61" s="447"/>
      <c r="XX61" s="447"/>
      <c r="XY61" s="447"/>
      <c r="XZ61" s="447"/>
      <c r="YA61" s="447"/>
      <c r="YB61" s="447"/>
      <c r="YC61" s="447"/>
      <c r="YD61" s="447"/>
      <c r="YE61" s="447"/>
      <c r="YF61" s="447"/>
      <c r="YG61" s="447"/>
      <c r="YH61" s="447"/>
      <c r="YI61" s="447"/>
      <c r="YJ61" s="447"/>
      <c r="YK61" s="447"/>
      <c r="YL61" s="447"/>
      <c r="YM61" s="447"/>
      <c r="YN61" s="447"/>
      <c r="YO61" s="447"/>
      <c r="YP61" s="447"/>
      <c r="YQ61" s="447"/>
      <c r="YR61" s="447"/>
      <c r="YS61" s="447"/>
      <c r="YT61" s="447"/>
      <c r="YU61" s="447"/>
      <c r="YV61" s="447"/>
      <c r="YW61" s="447"/>
      <c r="YX61" s="447"/>
      <c r="YY61" s="447"/>
      <c r="YZ61" s="447"/>
      <c r="ZA61" s="447"/>
      <c r="ZB61" s="447"/>
      <c r="ZC61" s="447"/>
      <c r="ZD61" s="447"/>
      <c r="ZE61" s="447"/>
      <c r="ZF61" s="447"/>
      <c r="ZG61" s="447"/>
      <c r="ZH61" s="447"/>
      <c r="ZI61" s="447"/>
      <c r="ZJ61" s="447"/>
      <c r="ZK61" s="447"/>
      <c r="ZL61" s="447"/>
      <c r="ZM61" s="447"/>
      <c r="ZN61" s="447"/>
      <c r="ZO61" s="447"/>
      <c r="ZP61" s="447"/>
      <c r="ZQ61" s="447"/>
      <c r="ZR61" s="447"/>
      <c r="ZS61" s="447"/>
      <c r="ZT61" s="447"/>
      <c r="ZU61" s="447"/>
      <c r="ZV61" s="447"/>
      <c r="ZW61" s="447"/>
      <c r="ZX61" s="447"/>
      <c r="ZY61" s="447"/>
      <c r="ZZ61" s="447"/>
      <c r="AAA61" s="447"/>
      <c r="AAB61" s="447"/>
      <c r="AAC61" s="447"/>
      <c r="AAD61" s="447"/>
      <c r="AAE61" s="447"/>
      <c r="AAF61" s="447"/>
      <c r="AAG61" s="447"/>
      <c r="AAH61" s="447"/>
      <c r="AAI61" s="447"/>
      <c r="AAJ61" s="447"/>
      <c r="AAK61" s="447"/>
      <c r="AAL61" s="447"/>
      <c r="AAM61" s="447"/>
      <c r="AAN61" s="447"/>
      <c r="AAO61" s="447"/>
      <c r="AAP61" s="447"/>
      <c r="AAQ61" s="447"/>
      <c r="AAR61" s="447"/>
      <c r="AAS61" s="447"/>
      <c r="AAT61" s="447"/>
      <c r="AAU61" s="447"/>
      <c r="AAV61" s="447"/>
      <c r="AAW61" s="447"/>
      <c r="AAX61" s="447"/>
      <c r="AAY61" s="447"/>
      <c r="AAZ61" s="447"/>
      <c r="ABA61" s="447"/>
      <c r="ABB61" s="447"/>
      <c r="ABC61" s="447"/>
      <c r="ABD61" s="447"/>
      <c r="ABE61" s="447"/>
      <c r="ABF61" s="447"/>
      <c r="ABG61" s="447"/>
      <c r="ABH61" s="447"/>
      <c r="ABI61" s="447"/>
      <c r="ABJ61" s="447"/>
      <c r="ABK61" s="447"/>
      <c r="ABL61" s="447"/>
      <c r="ABM61" s="447"/>
      <c r="ABN61" s="447"/>
      <c r="ABO61" s="447"/>
      <c r="ABP61" s="447"/>
      <c r="ABQ61" s="447"/>
      <c r="ABR61" s="447"/>
      <c r="ABS61" s="447"/>
      <c r="ABT61" s="447"/>
      <c r="ABU61" s="447"/>
      <c r="ABV61" s="447"/>
      <c r="ABW61" s="447"/>
      <c r="ABX61" s="447"/>
      <c r="ABY61" s="447"/>
      <c r="ABZ61" s="447"/>
      <c r="ACA61" s="447"/>
      <c r="ACB61" s="447"/>
      <c r="ACC61" s="447"/>
      <c r="ACD61" s="447"/>
      <c r="ACE61" s="447"/>
      <c r="ACF61" s="447"/>
      <c r="ACG61" s="447"/>
      <c r="ACH61" s="447"/>
      <c r="ACI61" s="447"/>
      <c r="ACJ61" s="447"/>
      <c r="ACK61" s="447"/>
      <c r="ACL61" s="447"/>
      <c r="ACM61" s="447"/>
      <c r="ACN61" s="447"/>
      <c r="ACO61" s="447"/>
      <c r="ACP61" s="447"/>
      <c r="ACQ61" s="447"/>
      <c r="ACR61" s="447"/>
      <c r="ACS61" s="447"/>
      <c r="ACT61" s="447"/>
      <c r="ACU61" s="447"/>
      <c r="ACV61" s="447"/>
      <c r="ACW61" s="447"/>
      <c r="ACX61" s="447"/>
      <c r="ACY61" s="447"/>
      <c r="ACZ61" s="447"/>
      <c r="ADA61" s="447"/>
      <c r="ADB61" s="447"/>
      <c r="ADC61" s="447"/>
      <c r="ADD61" s="447"/>
      <c r="ADE61" s="447"/>
      <c r="ADF61" s="447"/>
      <c r="ADG61" s="447"/>
      <c r="ADH61" s="447"/>
      <c r="ADI61" s="447"/>
      <c r="ADJ61" s="447"/>
      <c r="ADK61" s="447"/>
      <c r="ADL61" s="447"/>
      <c r="ADM61" s="447"/>
      <c r="ADN61" s="447"/>
      <c r="ADO61" s="447"/>
      <c r="ADP61" s="447"/>
      <c r="ADQ61" s="447"/>
      <c r="ADR61" s="447"/>
      <c r="ADS61" s="447"/>
      <c r="ADT61" s="447"/>
      <c r="ADU61" s="447"/>
      <c r="ADV61" s="447"/>
      <c r="ADW61" s="447"/>
      <c r="ADX61" s="447"/>
      <c r="ADY61" s="447"/>
      <c r="ADZ61" s="447"/>
      <c r="AEA61" s="447"/>
      <c r="AEB61" s="447"/>
      <c r="AEC61" s="447"/>
      <c r="AED61" s="447"/>
      <c r="AEE61" s="447"/>
      <c r="AEF61" s="447"/>
      <c r="AEG61" s="447"/>
      <c r="AEH61" s="447"/>
      <c r="AEI61" s="447"/>
      <c r="AEJ61" s="447"/>
      <c r="AEK61" s="447"/>
      <c r="AEL61" s="447"/>
      <c r="AEM61" s="447"/>
      <c r="AEN61" s="447"/>
      <c r="AEO61" s="447"/>
      <c r="AEP61" s="447"/>
      <c r="AEQ61" s="447"/>
      <c r="AER61" s="447"/>
      <c r="AES61" s="447"/>
      <c r="AET61" s="447"/>
      <c r="AEU61" s="447"/>
      <c r="AEV61" s="447"/>
      <c r="AEW61" s="447"/>
      <c r="AEX61" s="447"/>
      <c r="AEY61" s="447"/>
      <c r="AEZ61" s="447"/>
      <c r="AFA61" s="447"/>
      <c r="AFB61" s="447"/>
      <c r="AFC61" s="447"/>
      <c r="AFD61" s="447"/>
      <c r="AFE61" s="447"/>
      <c r="AFF61" s="447"/>
      <c r="AFG61" s="447"/>
      <c r="AFH61" s="447"/>
      <c r="AFI61" s="447"/>
      <c r="AFJ61" s="447"/>
      <c r="AFK61" s="447"/>
      <c r="AFL61" s="447"/>
      <c r="AFM61" s="447"/>
      <c r="AFN61" s="447"/>
      <c r="AFO61" s="447"/>
      <c r="AFP61" s="447"/>
      <c r="AFQ61" s="447"/>
      <c r="AFR61" s="447"/>
      <c r="AFS61" s="447"/>
      <c r="AFT61" s="447"/>
      <c r="AFU61" s="447"/>
      <c r="AFV61" s="447"/>
      <c r="AFW61" s="447"/>
      <c r="AFX61" s="447"/>
      <c r="AFY61" s="447"/>
      <c r="AFZ61" s="447"/>
      <c r="AGA61" s="447"/>
      <c r="AGB61" s="447"/>
      <c r="AGC61" s="447"/>
      <c r="AGD61" s="447"/>
      <c r="AGE61" s="447"/>
      <c r="AGF61" s="447"/>
      <c r="AGG61" s="447"/>
      <c r="AGH61" s="447"/>
      <c r="AGI61" s="447"/>
      <c r="AGJ61" s="447"/>
      <c r="AGK61" s="447"/>
      <c r="AGL61" s="447"/>
      <c r="AGM61" s="447"/>
      <c r="AGN61" s="447"/>
      <c r="AGO61" s="447"/>
      <c r="AGP61" s="447"/>
      <c r="AGQ61" s="447"/>
      <c r="AGR61" s="447"/>
      <c r="AGS61" s="447"/>
      <c r="AGT61" s="447"/>
      <c r="AGU61" s="447"/>
      <c r="AGV61" s="447"/>
      <c r="AGW61" s="447"/>
      <c r="AGX61" s="447"/>
      <c r="AGY61" s="447"/>
      <c r="AGZ61" s="447"/>
      <c r="AHA61" s="447"/>
      <c r="AHB61" s="447"/>
      <c r="AHC61" s="447"/>
      <c r="AHD61" s="447"/>
      <c r="AHE61" s="447"/>
      <c r="AHF61" s="447"/>
      <c r="AHG61" s="447"/>
      <c r="AHH61" s="447"/>
      <c r="AHI61" s="447"/>
      <c r="AHJ61" s="447"/>
      <c r="AHK61" s="447"/>
      <c r="AHL61" s="447"/>
      <c r="AHM61" s="447"/>
      <c r="AHN61" s="447"/>
      <c r="AHO61" s="447"/>
      <c r="AHP61" s="447"/>
      <c r="AHQ61" s="447"/>
      <c r="AHR61" s="447"/>
      <c r="AHS61" s="447"/>
      <c r="AHT61" s="447"/>
      <c r="AHU61" s="447"/>
      <c r="AHV61" s="447"/>
      <c r="AHW61" s="447"/>
      <c r="AHX61" s="447"/>
      <c r="AHY61" s="447"/>
      <c r="AHZ61" s="447"/>
      <c r="AIA61" s="447"/>
      <c r="AIB61" s="447"/>
      <c r="AIC61" s="447"/>
      <c r="AID61" s="447"/>
      <c r="AIE61" s="447"/>
      <c r="AIF61" s="447"/>
      <c r="AIG61" s="447"/>
      <c r="AIH61" s="447"/>
      <c r="AII61" s="447"/>
      <c r="AIJ61" s="447"/>
      <c r="AIK61" s="447"/>
      <c r="AIL61" s="447"/>
      <c r="AIM61" s="447"/>
      <c r="AIN61" s="447"/>
      <c r="AIO61" s="447"/>
      <c r="AIP61" s="447"/>
      <c r="AIQ61" s="447"/>
      <c r="AIR61" s="447"/>
      <c r="AIS61" s="447"/>
      <c r="AIT61" s="447"/>
      <c r="AIU61" s="447"/>
      <c r="AIV61" s="447"/>
      <c r="AIW61" s="447"/>
      <c r="AIX61" s="447"/>
      <c r="AIY61" s="447"/>
      <c r="AIZ61" s="447"/>
      <c r="AJA61" s="447"/>
      <c r="AJB61" s="447"/>
      <c r="AJC61" s="447"/>
      <c r="AJD61" s="447"/>
      <c r="AJE61" s="447"/>
      <c r="AJF61" s="447"/>
      <c r="AJG61" s="447"/>
      <c r="AJH61" s="447"/>
      <c r="AJI61" s="447"/>
      <c r="AJJ61" s="447"/>
      <c r="AJK61" s="447"/>
      <c r="AJL61" s="447"/>
      <c r="AJM61" s="447"/>
      <c r="AJN61" s="447"/>
      <c r="AJO61" s="447"/>
      <c r="AJP61" s="447"/>
      <c r="AJQ61" s="447"/>
      <c r="AJR61" s="447"/>
      <c r="AJS61" s="447"/>
      <c r="AJT61" s="447"/>
      <c r="AJU61" s="447"/>
      <c r="AJV61" s="447"/>
      <c r="AJW61" s="447"/>
      <c r="AJX61" s="447"/>
      <c r="AJY61" s="447"/>
      <c r="AJZ61" s="447"/>
      <c r="AKA61" s="447"/>
      <c r="AKB61" s="447"/>
      <c r="AKC61" s="447"/>
      <c r="AKD61" s="447"/>
      <c r="AKE61" s="447"/>
      <c r="AKF61" s="447"/>
      <c r="AKG61" s="447"/>
      <c r="AKH61" s="447"/>
      <c r="AKI61" s="447"/>
      <c r="AKJ61" s="447"/>
      <c r="AKK61" s="447"/>
      <c r="AKL61" s="447"/>
      <c r="AKM61" s="447"/>
      <c r="AKN61" s="447"/>
      <c r="AKO61" s="447"/>
      <c r="AKP61" s="447"/>
      <c r="AKQ61" s="447"/>
      <c r="AKR61" s="447"/>
      <c r="AKS61" s="447"/>
      <c r="AKT61" s="447"/>
      <c r="AKU61" s="447"/>
      <c r="AKV61" s="447"/>
      <c r="AKW61" s="447"/>
      <c r="AKX61" s="447"/>
      <c r="AKY61" s="447"/>
      <c r="AKZ61" s="447"/>
      <c r="ALA61" s="447"/>
      <c r="ALB61" s="447"/>
      <c r="ALC61" s="447"/>
      <c r="ALD61" s="447"/>
      <c r="ALE61" s="447"/>
      <c r="ALF61" s="447"/>
      <c r="ALG61" s="447"/>
      <c r="ALH61" s="447"/>
      <c r="ALI61" s="447"/>
      <c r="ALJ61" s="447"/>
      <c r="ALK61" s="447"/>
      <c r="ALL61" s="447"/>
      <c r="ALM61" s="447"/>
      <c r="ALN61" s="447"/>
      <c r="ALO61" s="447"/>
      <c r="ALP61" s="447"/>
      <c r="ALQ61" s="447"/>
      <c r="ALR61" s="447"/>
      <c r="ALS61" s="447"/>
      <c r="ALT61" s="447"/>
      <c r="ALU61" s="447"/>
      <c r="ALV61" s="447"/>
      <c r="ALW61" s="447"/>
      <c r="ALX61" s="447"/>
      <c r="ALY61" s="447"/>
      <c r="ALZ61" s="447"/>
      <c r="AMA61" s="447"/>
      <c r="AMB61" s="447"/>
      <c r="AMC61" s="447"/>
      <c r="AMD61" s="447"/>
      <c r="AME61" s="447"/>
      <c r="AMF61" s="447"/>
      <c r="AMG61" s="447"/>
      <c r="AMH61" s="447"/>
      <c r="AMI61" s="447"/>
      <c r="AMJ61" s="447"/>
      <c r="AMK61" s="447"/>
      <c r="AML61" s="447"/>
      <c r="AMM61" s="447"/>
      <c r="AMN61" s="447"/>
      <c r="AMO61" s="447"/>
      <c r="AMP61" s="447"/>
      <c r="AMQ61" s="447"/>
      <c r="AMR61" s="447"/>
      <c r="AMS61" s="447"/>
      <c r="AMT61" s="447"/>
      <c r="AMU61" s="447"/>
      <c r="AMV61" s="447"/>
      <c r="AMW61" s="447"/>
      <c r="AMX61" s="447"/>
      <c r="AMY61" s="447"/>
      <c r="AMZ61" s="447"/>
      <c r="ANA61" s="447"/>
      <c r="ANB61" s="447"/>
      <c r="ANC61" s="447"/>
      <c r="AND61" s="447"/>
      <c r="ANE61" s="447"/>
      <c r="ANF61" s="447"/>
      <c r="ANG61" s="447"/>
      <c r="ANH61" s="447"/>
      <c r="ANI61" s="447"/>
      <c r="ANJ61" s="447"/>
      <c r="ANK61" s="447"/>
      <c r="ANL61" s="447"/>
      <c r="ANM61" s="447"/>
      <c r="ANN61" s="447"/>
      <c r="ANO61" s="447"/>
      <c r="ANP61" s="447"/>
      <c r="ANQ61" s="447"/>
      <c r="ANR61" s="447"/>
      <c r="ANS61" s="447"/>
      <c r="ANT61" s="447"/>
      <c r="ANU61" s="447"/>
      <c r="ANV61" s="447"/>
      <c r="ANW61" s="447"/>
      <c r="ANX61" s="447"/>
      <c r="ANY61" s="447"/>
      <c r="ANZ61" s="447"/>
      <c r="AOA61" s="447"/>
      <c r="AOB61" s="447"/>
      <c r="AOC61" s="447"/>
      <c r="AOD61" s="447"/>
      <c r="AOE61" s="447"/>
      <c r="AOF61" s="447"/>
      <c r="AOG61" s="447"/>
      <c r="AOH61" s="447"/>
      <c r="AOI61" s="447"/>
      <c r="AOJ61" s="447"/>
      <c r="AOK61" s="447"/>
      <c r="AOL61" s="447"/>
      <c r="AOM61" s="447"/>
      <c r="AON61" s="447"/>
      <c r="AOO61" s="447"/>
      <c r="AOP61" s="447"/>
      <c r="AOQ61" s="447"/>
      <c r="AOR61" s="447"/>
      <c r="AOS61" s="447"/>
      <c r="AOT61" s="447"/>
      <c r="AOU61" s="447"/>
      <c r="AOV61" s="447"/>
      <c r="AOW61" s="447"/>
      <c r="AOX61" s="447"/>
      <c r="AOY61" s="447"/>
      <c r="AOZ61" s="447"/>
      <c r="APA61" s="447"/>
      <c r="APB61" s="447"/>
      <c r="APC61" s="447"/>
      <c r="APD61" s="447"/>
      <c r="APE61" s="447"/>
      <c r="APF61" s="447"/>
      <c r="APG61" s="447"/>
      <c r="APH61" s="447"/>
      <c r="API61" s="447"/>
      <c r="APJ61" s="447"/>
      <c r="APK61" s="447"/>
      <c r="APL61" s="447"/>
      <c r="APM61" s="447"/>
      <c r="APN61" s="447"/>
      <c r="APO61" s="447"/>
      <c r="APP61" s="447"/>
      <c r="APQ61" s="447"/>
      <c r="APR61" s="447"/>
      <c r="APS61" s="447"/>
      <c r="APT61" s="447"/>
      <c r="APU61" s="447"/>
      <c r="APV61" s="447"/>
      <c r="APW61" s="447"/>
      <c r="APX61" s="447"/>
      <c r="APY61" s="447"/>
      <c r="APZ61" s="447"/>
      <c r="AQA61" s="447"/>
      <c r="AQB61" s="447"/>
      <c r="AQC61" s="447"/>
      <c r="AQD61" s="447"/>
      <c r="AQE61" s="447"/>
      <c r="AQF61" s="447"/>
      <c r="AQG61" s="447"/>
      <c r="AQH61" s="447"/>
      <c r="AQI61" s="447"/>
      <c r="AQJ61" s="447"/>
      <c r="AQK61" s="447"/>
      <c r="AQL61" s="447"/>
      <c r="AQM61" s="447"/>
      <c r="AQN61" s="447"/>
      <c r="AQO61" s="447"/>
      <c r="AQP61" s="447"/>
      <c r="AQQ61" s="447"/>
      <c r="AQR61" s="447"/>
      <c r="AQS61" s="447"/>
      <c r="AQT61" s="447"/>
      <c r="AQU61" s="447"/>
      <c r="AQV61" s="447"/>
      <c r="AQW61" s="447"/>
      <c r="AQX61" s="447"/>
      <c r="AQY61" s="447"/>
      <c r="AQZ61" s="447"/>
      <c r="ARA61" s="447"/>
      <c r="ARB61" s="447"/>
      <c r="ARC61" s="447"/>
      <c r="ARD61" s="447"/>
      <c r="ARE61" s="447"/>
      <c r="ARF61" s="447"/>
      <c r="ARG61" s="447"/>
      <c r="ARH61" s="447"/>
      <c r="ARI61" s="447"/>
      <c r="ARJ61" s="447"/>
      <c r="ARK61" s="447"/>
      <c r="ARL61" s="447"/>
      <c r="ARM61" s="447"/>
      <c r="ARN61" s="447"/>
      <c r="ARO61" s="447"/>
      <c r="ARP61" s="447"/>
      <c r="ARQ61" s="447"/>
      <c r="ARR61" s="447"/>
      <c r="ARS61" s="447"/>
      <c r="ART61" s="447"/>
      <c r="ARU61" s="447"/>
      <c r="ARV61" s="447"/>
      <c r="ARW61" s="447"/>
      <c r="ARX61" s="447"/>
      <c r="ARY61" s="447"/>
      <c r="ARZ61" s="447"/>
      <c r="ASA61" s="447"/>
      <c r="ASB61" s="447"/>
      <c r="ASC61" s="447"/>
      <c r="ASD61" s="447"/>
      <c r="ASE61" s="447"/>
      <c r="ASF61" s="447"/>
      <c r="ASG61" s="447"/>
      <c r="ASH61" s="447"/>
      <c r="ASI61" s="447"/>
      <c r="ASJ61" s="447"/>
      <c r="ASK61" s="447"/>
      <c r="ASL61" s="447"/>
      <c r="ASM61" s="447"/>
      <c r="ASN61" s="447"/>
      <c r="ASO61" s="447"/>
      <c r="ASP61" s="447"/>
      <c r="ASQ61" s="447"/>
      <c r="ASR61" s="447"/>
      <c r="ASS61" s="447"/>
      <c r="AST61" s="447"/>
      <c r="ASU61" s="447"/>
      <c r="ASV61" s="447"/>
      <c r="ASW61" s="447"/>
      <c r="ASX61" s="447"/>
      <c r="ASY61" s="447"/>
      <c r="ASZ61" s="447"/>
      <c r="ATA61" s="447"/>
      <c r="ATB61" s="447"/>
      <c r="ATC61" s="447"/>
      <c r="ATD61" s="447"/>
      <c r="ATE61" s="447"/>
      <c r="ATF61" s="447"/>
      <c r="ATG61" s="447"/>
      <c r="ATH61" s="447"/>
      <c r="ATI61" s="447"/>
      <c r="ATJ61" s="447"/>
      <c r="ATK61" s="447"/>
      <c r="ATL61" s="447"/>
      <c r="ATM61" s="447"/>
      <c r="ATN61" s="447"/>
      <c r="ATO61" s="447"/>
      <c r="ATP61" s="447"/>
      <c r="ATQ61" s="447"/>
      <c r="ATR61" s="447"/>
      <c r="ATS61" s="447"/>
      <c r="ATT61" s="447"/>
      <c r="ATU61" s="447"/>
      <c r="ATV61" s="447"/>
      <c r="ATW61" s="447"/>
      <c r="ATX61" s="447"/>
      <c r="ATY61" s="447"/>
      <c r="ATZ61" s="447"/>
      <c r="AUA61" s="447"/>
      <c r="AUB61" s="447"/>
      <c r="AUC61" s="447"/>
      <c r="AUD61" s="447"/>
      <c r="AUE61" s="447"/>
      <c r="AUF61" s="447"/>
      <c r="AUG61" s="447"/>
      <c r="AUH61" s="447"/>
      <c r="AUI61" s="447"/>
      <c r="AUJ61" s="447"/>
      <c r="AUK61" s="447"/>
      <c r="AUL61" s="447"/>
      <c r="AUM61" s="447"/>
      <c r="AUN61" s="447"/>
      <c r="AUO61" s="447"/>
      <c r="AUP61" s="447"/>
      <c r="AUQ61" s="447"/>
      <c r="AUR61" s="447"/>
      <c r="AUS61" s="447"/>
      <c r="AUT61" s="447"/>
      <c r="AUU61" s="447"/>
      <c r="AUV61" s="447"/>
      <c r="AUW61" s="447"/>
      <c r="AUX61" s="447"/>
      <c r="AUY61" s="447"/>
      <c r="AUZ61" s="447"/>
      <c r="AVA61" s="447"/>
      <c r="AVB61" s="447"/>
      <c r="AVC61" s="447"/>
      <c r="AVD61" s="447"/>
      <c r="AVE61" s="447"/>
      <c r="AVF61" s="447"/>
      <c r="AVG61" s="447"/>
      <c r="AVH61" s="447"/>
      <c r="AVI61" s="447"/>
      <c r="AVJ61" s="447"/>
      <c r="AVK61" s="447"/>
      <c r="AVL61" s="447"/>
      <c r="AVM61" s="447"/>
      <c r="AVN61" s="447"/>
      <c r="AVO61" s="447"/>
      <c r="AVP61" s="447"/>
      <c r="AVQ61" s="447"/>
      <c r="AVR61" s="447"/>
      <c r="AVS61" s="447"/>
      <c r="AVT61" s="447"/>
      <c r="AVU61" s="447"/>
      <c r="AVV61" s="447"/>
      <c r="AVW61" s="447"/>
      <c r="AVX61" s="447"/>
      <c r="AVY61" s="447"/>
      <c r="AVZ61" s="447"/>
      <c r="AWA61" s="447"/>
      <c r="AWB61" s="447"/>
      <c r="AWC61" s="447"/>
      <c r="AWD61" s="447"/>
      <c r="AWE61" s="447"/>
      <c r="AWF61" s="447"/>
      <c r="AWG61" s="447"/>
      <c r="AWH61" s="447"/>
      <c r="AWI61" s="447"/>
      <c r="AWJ61" s="447"/>
      <c r="AWK61" s="447"/>
      <c r="AWL61" s="447"/>
      <c r="AWM61" s="447"/>
      <c r="AWN61" s="447"/>
      <c r="AWO61" s="447"/>
      <c r="AWP61" s="447"/>
      <c r="AWQ61" s="447"/>
      <c r="AWR61" s="447"/>
      <c r="AWS61" s="447"/>
      <c r="AWT61" s="447"/>
      <c r="AWU61" s="447"/>
      <c r="AWV61" s="447"/>
      <c r="AWW61" s="447"/>
      <c r="AWX61" s="447"/>
      <c r="AWY61" s="447"/>
      <c r="AWZ61" s="447"/>
      <c r="AXA61" s="447"/>
      <c r="AXB61" s="447"/>
      <c r="AXC61" s="447"/>
      <c r="AXD61" s="447"/>
      <c r="AXE61" s="447"/>
      <c r="AXF61" s="447"/>
      <c r="AXG61" s="447"/>
      <c r="AXH61" s="447"/>
      <c r="AXI61" s="447"/>
      <c r="AXJ61" s="447"/>
      <c r="AXK61" s="447"/>
      <c r="AXL61" s="447"/>
      <c r="AXM61" s="447"/>
      <c r="AXN61" s="447"/>
      <c r="AXO61" s="447"/>
      <c r="AXP61" s="447"/>
      <c r="AXQ61" s="447"/>
      <c r="AXR61" s="447"/>
      <c r="AXS61" s="447"/>
      <c r="AXT61" s="447"/>
      <c r="AXU61" s="447"/>
      <c r="AXV61" s="447"/>
      <c r="AXW61" s="447"/>
      <c r="AXX61" s="447"/>
      <c r="AXY61" s="447"/>
      <c r="AXZ61" s="447"/>
      <c r="AYA61" s="447"/>
      <c r="AYB61" s="447"/>
      <c r="AYC61" s="447"/>
      <c r="AYD61" s="447"/>
      <c r="AYE61" s="447"/>
      <c r="AYF61" s="447"/>
      <c r="AYG61" s="447"/>
      <c r="AYH61" s="447"/>
      <c r="AYI61" s="447"/>
      <c r="AYJ61" s="447"/>
      <c r="AYK61" s="447"/>
      <c r="AYL61" s="447"/>
      <c r="AYM61" s="447"/>
      <c r="AYN61" s="447"/>
      <c r="AYO61" s="447"/>
      <c r="AYP61" s="447"/>
      <c r="AYQ61" s="447"/>
      <c r="AYR61" s="447"/>
      <c r="AYS61" s="447"/>
      <c r="AYT61" s="447"/>
      <c r="AYU61" s="447"/>
      <c r="AYV61" s="447"/>
      <c r="AYW61" s="447"/>
      <c r="AYX61" s="447"/>
      <c r="AYY61" s="447"/>
      <c r="AYZ61" s="447"/>
      <c r="AZA61" s="447"/>
      <c r="AZB61" s="447"/>
      <c r="AZC61" s="447"/>
      <c r="AZD61" s="447"/>
      <c r="AZE61" s="447"/>
      <c r="AZF61" s="447"/>
      <c r="AZG61" s="447"/>
      <c r="AZH61" s="447"/>
      <c r="AZI61" s="447"/>
      <c r="AZJ61" s="447"/>
      <c r="AZK61" s="447"/>
      <c r="AZL61" s="447"/>
      <c r="AZM61" s="447"/>
      <c r="AZN61" s="447"/>
      <c r="AZO61" s="447"/>
      <c r="AZP61" s="447"/>
      <c r="AZQ61" s="447"/>
      <c r="AZR61" s="447"/>
      <c r="AZS61" s="447"/>
      <c r="AZT61" s="447"/>
      <c r="AZU61" s="447"/>
      <c r="AZV61" s="447"/>
      <c r="AZW61" s="447"/>
      <c r="AZX61" s="447"/>
      <c r="AZY61" s="447"/>
      <c r="AZZ61" s="447"/>
      <c r="BAA61" s="447"/>
      <c r="BAB61" s="447"/>
      <c r="BAC61" s="447"/>
      <c r="BAD61" s="447"/>
      <c r="BAE61" s="447"/>
      <c r="BAF61" s="447"/>
      <c r="BAG61" s="447"/>
      <c r="BAH61" s="447"/>
      <c r="BAI61" s="447"/>
      <c r="BAJ61" s="447"/>
      <c r="BAK61" s="447"/>
      <c r="BAL61" s="447"/>
      <c r="BAM61" s="447"/>
      <c r="BAN61" s="447"/>
      <c r="BAO61" s="447"/>
      <c r="BAP61" s="447"/>
      <c r="BAQ61" s="447"/>
      <c r="BAR61" s="447"/>
      <c r="BAS61" s="447"/>
      <c r="BAT61" s="447"/>
      <c r="BAU61" s="447"/>
      <c r="BAV61" s="447"/>
      <c r="BAW61" s="447"/>
      <c r="BAX61" s="447"/>
      <c r="BAY61" s="447"/>
      <c r="BAZ61" s="447"/>
      <c r="BBA61" s="447"/>
      <c r="BBB61" s="447"/>
      <c r="BBC61" s="447"/>
      <c r="BBD61" s="447"/>
      <c r="BBE61" s="447"/>
      <c r="BBF61" s="447"/>
      <c r="BBG61" s="447"/>
      <c r="BBH61" s="447"/>
      <c r="BBI61" s="447"/>
      <c r="BBJ61" s="447"/>
      <c r="BBK61" s="447"/>
      <c r="BBL61" s="447"/>
      <c r="BBM61" s="447"/>
      <c r="BBN61" s="447"/>
      <c r="BBO61" s="447"/>
      <c r="BBP61" s="447"/>
      <c r="BBQ61" s="447"/>
      <c r="BBR61" s="447"/>
      <c r="BBS61" s="447"/>
      <c r="BBT61" s="447"/>
      <c r="BBU61" s="447"/>
      <c r="BBV61" s="447"/>
      <c r="BBW61" s="447"/>
      <c r="BBX61" s="447"/>
      <c r="BBY61" s="447"/>
      <c r="BBZ61" s="447"/>
      <c r="BCA61" s="447"/>
      <c r="BCB61" s="447"/>
      <c r="BCC61" s="447"/>
      <c r="BCD61" s="447"/>
      <c r="BCE61" s="447"/>
      <c r="BCF61" s="447"/>
      <c r="BCG61" s="447"/>
      <c r="BCH61" s="447"/>
      <c r="BCI61" s="447"/>
      <c r="BCJ61" s="447"/>
      <c r="BCK61" s="447"/>
      <c r="BCL61" s="447"/>
      <c r="BCM61" s="447"/>
      <c r="BCN61" s="447"/>
      <c r="BCO61" s="447"/>
      <c r="BCP61" s="447"/>
      <c r="BCQ61" s="447"/>
      <c r="BCR61" s="447"/>
      <c r="BCS61" s="447"/>
      <c r="BCT61" s="447"/>
      <c r="BCU61" s="447"/>
      <c r="BCV61" s="447"/>
      <c r="BCW61" s="447"/>
      <c r="BCX61" s="447"/>
      <c r="BCY61" s="447"/>
      <c r="BCZ61" s="447"/>
      <c r="BDA61" s="447"/>
      <c r="BDB61" s="447"/>
      <c r="BDC61" s="447"/>
      <c r="BDD61" s="447"/>
      <c r="BDE61" s="447"/>
      <c r="BDF61" s="447"/>
      <c r="BDG61" s="447"/>
      <c r="BDH61" s="447"/>
      <c r="BDI61" s="447"/>
      <c r="BDJ61" s="447"/>
      <c r="BDK61" s="447"/>
      <c r="BDL61" s="447"/>
      <c r="BDM61" s="447"/>
      <c r="BDN61" s="447"/>
      <c r="BDO61" s="447"/>
      <c r="BDP61" s="447"/>
      <c r="BDQ61" s="447"/>
      <c r="BDR61" s="447"/>
      <c r="BDS61" s="447"/>
      <c r="BDT61" s="447"/>
      <c r="BDU61" s="447"/>
      <c r="BDV61" s="447"/>
      <c r="BDW61" s="447"/>
      <c r="BDX61" s="447"/>
      <c r="BDY61" s="447"/>
      <c r="BDZ61" s="447"/>
      <c r="BEA61" s="447"/>
      <c r="BEB61" s="447"/>
      <c r="BEC61" s="447"/>
      <c r="BED61" s="447"/>
      <c r="BEE61" s="447"/>
      <c r="BEF61" s="447"/>
      <c r="BEG61" s="447"/>
      <c r="BEH61" s="447"/>
      <c r="BEI61" s="447"/>
      <c r="BEJ61" s="447"/>
      <c r="BEK61" s="447"/>
      <c r="BEL61" s="447"/>
      <c r="BEM61" s="447"/>
      <c r="BEN61" s="447"/>
      <c r="BEO61" s="447"/>
      <c r="BEP61" s="447"/>
      <c r="BEQ61" s="447"/>
      <c r="BER61" s="447"/>
      <c r="BES61" s="447"/>
      <c r="BET61" s="447"/>
      <c r="BEU61" s="447"/>
      <c r="BEV61" s="447"/>
      <c r="BEW61" s="447"/>
      <c r="BEX61" s="447"/>
      <c r="BEY61" s="447"/>
      <c r="BEZ61" s="447"/>
      <c r="BFA61" s="447"/>
      <c r="BFB61" s="447"/>
      <c r="BFC61" s="447"/>
      <c r="BFD61" s="447"/>
      <c r="BFE61" s="447"/>
      <c r="BFF61" s="447"/>
      <c r="BFG61" s="447"/>
      <c r="BFH61" s="447"/>
      <c r="BFI61" s="447"/>
      <c r="BFJ61" s="447"/>
      <c r="BFK61" s="447"/>
      <c r="BFL61" s="447"/>
      <c r="BFM61" s="447"/>
      <c r="BFN61" s="447"/>
      <c r="BFO61" s="447"/>
      <c r="BFP61" s="447"/>
      <c r="BFQ61" s="447"/>
      <c r="BFR61" s="447"/>
      <c r="BFS61" s="447"/>
      <c r="BFT61" s="447"/>
      <c r="BFU61" s="447"/>
      <c r="BFV61" s="447"/>
      <c r="BFW61" s="447"/>
      <c r="BFX61" s="447"/>
      <c r="BFY61" s="447"/>
      <c r="BFZ61" s="447"/>
      <c r="BGA61" s="447"/>
      <c r="BGB61" s="447"/>
      <c r="BGC61" s="447"/>
      <c r="BGD61" s="447"/>
      <c r="BGE61" s="447"/>
      <c r="BGF61" s="447"/>
      <c r="BGG61" s="447"/>
      <c r="BGH61" s="447"/>
      <c r="BGI61" s="447"/>
      <c r="BGJ61" s="447"/>
      <c r="BGK61" s="447"/>
      <c r="BGL61" s="447"/>
      <c r="BGM61" s="447"/>
      <c r="BGN61" s="447"/>
      <c r="BGO61" s="447"/>
      <c r="BGP61" s="447"/>
      <c r="BGQ61" s="447"/>
      <c r="BGR61" s="447"/>
      <c r="BGS61" s="447"/>
      <c r="BGT61" s="447"/>
      <c r="BGU61" s="447"/>
      <c r="BGV61" s="447"/>
      <c r="BGW61" s="447"/>
      <c r="BGX61" s="447"/>
      <c r="BGY61" s="447"/>
      <c r="BGZ61" s="447"/>
      <c r="BHA61" s="447"/>
      <c r="BHB61" s="447"/>
      <c r="BHC61" s="447"/>
      <c r="BHD61" s="447"/>
      <c r="BHE61" s="447"/>
      <c r="BHF61" s="447"/>
      <c r="BHG61" s="447"/>
      <c r="BHH61" s="447"/>
      <c r="BHI61" s="447"/>
      <c r="BHJ61" s="447"/>
      <c r="BHK61" s="447"/>
      <c r="BHL61" s="447"/>
      <c r="BHM61" s="447"/>
      <c r="BHN61" s="447"/>
      <c r="BHO61" s="447"/>
      <c r="BHP61" s="447"/>
      <c r="BHQ61" s="447"/>
      <c r="BHR61" s="447"/>
      <c r="BHS61" s="447"/>
      <c r="BHT61" s="447"/>
      <c r="BHU61" s="447"/>
      <c r="BHV61" s="447"/>
      <c r="BHW61" s="447"/>
      <c r="BHX61" s="447"/>
      <c r="BHY61" s="447"/>
      <c r="BHZ61" s="447"/>
      <c r="BIA61" s="447"/>
      <c r="BIB61" s="447"/>
      <c r="BIC61" s="447"/>
      <c r="BID61" s="447"/>
      <c r="BIE61" s="447"/>
      <c r="BIF61" s="447"/>
      <c r="BIG61" s="447"/>
      <c r="BIH61" s="447"/>
      <c r="BII61" s="447"/>
      <c r="BIJ61" s="447"/>
      <c r="BIK61" s="447"/>
      <c r="BIL61" s="447"/>
      <c r="BIM61" s="447"/>
      <c r="BIN61" s="447"/>
      <c r="BIO61" s="447"/>
      <c r="BIP61" s="447"/>
      <c r="BIQ61" s="447"/>
      <c r="BIR61" s="447"/>
      <c r="BIS61" s="447"/>
      <c r="BIT61" s="447"/>
      <c r="BIU61" s="447"/>
      <c r="BIV61" s="447"/>
      <c r="BIW61" s="447"/>
      <c r="BIX61" s="447"/>
      <c r="BIY61" s="447"/>
      <c r="BIZ61" s="447"/>
      <c r="BJA61" s="447"/>
      <c r="BJB61" s="447"/>
      <c r="BJC61" s="447"/>
      <c r="BJD61" s="447"/>
      <c r="BJE61" s="447"/>
      <c r="BJF61" s="447"/>
      <c r="BJG61" s="447"/>
      <c r="BJH61" s="447"/>
      <c r="BJI61" s="447"/>
      <c r="BJJ61" s="447"/>
      <c r="BJK61" s="447"/>
      <c r="BJL61" s="447"/>
      <c r="BJM61" s="447"/>
      <c r="BJN61" s="447"/>
      <c r="BJO61" s="447"/>
      <c r="BJP61" s="447"/>
      <c r="BJQ61" s="447"/>
      <c r="BJR61" s="447"/>
      <c r="BJS61" s="447"/>
      <c r="BJT61" s="447"/>
      <c r="BJU61" s="447"/>
      <c r="BJV61" s="447"/>
      <c r="BJW61" s="447"/>
      <c r="BJX61" s="447"/>
      <c r="BJY61" s="447"/>
      <c r="BJZ61" s="447"/>
      <c r="BKA61" s="447"/>
      <c r="BKB61" s="447"/>
      <c r="BKC61" s="447"/>
      <c r="BKD61" s="447"/>
      <c r="BKE61" s="447"/>
      <c r="BKF61" s="447"/>
      <c r="BKG61" s="447"/>
      <c r="BKH61" s="447"/>
      <c r="BKI61" s="447"/>
      <c r="BKJ61" s="447"/>
      <c r="BKK61" s="447"/>
      <c r="BKL61" s="447"/>
      <c r="BKM61" s="447"/>
      <c r="BKN61" s="447"/>
      <c r="BKO61" s="447"/>
      <c r="BKP61" s="447"/>
      <c r="BKQ61" s="447"/>
      <c r="BKR61" s="447"/>
      <c r="BKS61" s="447"/>
      <c r="BKT61" s="447"/>
      <c r="BKU61" s="447"/>
      <c r="BKV61" s="447"/>
      <c r="BKW61" s="447"/>
      <c r="BKX61" s="447"/>
      <c r="BKY61" s="447"/>
      <c r="BKZ61" s="447"/>
      <c r="BLA61" s="447"/>
      <c r="BLB61" s="447"/>
      <c r="BLC61" s="447"/>
      <c r="BLD61" s="447"/>
      <c r="BLE61" s="447"/>
      <c r="BLF61" s="447"/>
      <c r="BLG61" s="447"/>
      <c r="BLH61" s="447"/>
      <c r="BLI61" s="447"/>
      <c r="BLJ61" s="447"/>
      <c r="BLK61" s="447"/>
      <c r="BLL61" s="447"/>
      <c r="BLM61" s="447"/>
      <c r="BLN61" s="447"/>
      <c r="BLO61" s="447"/>
      <c r="BLP61" s="447"/>
      <c r="BLQ61" s="447"/>
      <c r="BLR61" s="447"/>
      <c r="BLS61" s="447"/>
      <c r="BLT61" s="447"/>
      <c r="BLU61" s="447"/>
      <c r="BLV61" s="447"/>
      <c r="BLW61" s="447"/>
      <c r="BLX61" s="447"/>
      <c r="BLY61" s="447"/>
      <c r="BLZ61" s="447"/>
      <c r="BMA61" s="447"/>
      <c r="BMB61" s="447"/>
      <c r="BMC61" s="447"/>
      <c r="BMD61" s="447"/>
      <c r="BME61" s="447"/>
      <c r="BMF61" s="447"/>
      <c r="BMG61" s="447"/>
      <c r="BMH61" s="447"/>
      <c r="BMI61" s="447"/>
      <c r="BMJ61" s="447"/>
      <c r="BMK61" s="447"/>
      <c r="BML61" s="447"/>
      <c r="BMM61" s="447"/>
      <c r="BMN61" s="447"/>
      <c r="BMO61" s="447"/>
      <c r="BMP61" s="447"/>
      <c r="BMQ61" s="447"/>
      <c r="BMR61" s="447"/>
      <c r="BMS61" s="447"/>
      <c r="BMT61" s="447"/>
      <c r="BMU61" s="447"/>
      <c r="BMV61" s="447"/>
      <c r="BMW61" s="447"/>
      <c r="BMX61" s="447"/>
      <c r="BMY61" s="447"/>
      <c r="BMZ61" s="447"/>
      <c r="BNA61" s="447"/>
      <c r="BNB61" s="447"/>
      <c r="BNC61" s="447"/>
      <c r="BND61" s="447"/>
      <c r="BNE61" s="447"/>
      <c r="BNF61" s="447"/>
      <c r="BNG61" s="447"/>
      <c r="BNH61" s="447"/>
      <c r="BNI61" s="447"/>
      <c r="BNJ61" s="447"/>
      <c r="BNK61" s="447"/>
      <c r="BNL61" s="447"/>
      <c r="BNM61" s="447"/>
      <c r="BNN61" s="447"/>
      <c r="BNO61" s="447"/>
      <c r="BNP61" s="447"/>
      <c r="BNQ61" s="447"/>
      <c r="BNR61" s="447"/>
      <c r="BNS61" s="447"/>
      <c r="BNT61" s="447"/>
      <c r="BNU61" s="447"/>
      <c r="BNV61" s="447"/>
      <c r="BNW61" s="447"/>
      <c r="BNX61" s="447"/>
      <c r="BNY61" s="447"/>
      <c r="BNZ61" s="447"/>
      <c r="BOA61" s="447"/>
      <c r="BOB61" s="447"/>
      <c r="BOC61" s="447"/>
      <c r="BOD61" s="447"/>
      <c r="BOE61" s="447"/>
      <c r="BOF61" s="447"/>
      <c r="BOG61" s="447"/>
      <c r="BOH61" s="447"/>
      <c r="BOI61" s="447"/>
      <c r="BOJ61" s="447"/>
      <c r="BOK61" s="447"/>
      <c r="BOL61" s="447"/>
      <c r="BOM61" s="447"/>
      <c r="BON61" s="447"/>
      <c r="BOO61" s="447"/>
      <c r="BOP61" s="447"/>
      <c r="BOQ61" s="447"/>
      <c r="BOR61" s="447"/>
      <c r="BOS61" s="447"/>
      <c r="BOT61" s="447"/>
      <c r="BOU61" s="447"/>
      <c r="BOV61" s="447"/>
      <c r="BOW61" s="447"/>
      <c r="BOX61" s="447"/>
      <c r="BOY61" s="447"/>
      <c r="BOZ61" s="447"/>
      <c r="BPA61" s="447"/>
      <c r="BPB61" s="447"/>
      <c r="BPC61" s="447"/>
      <c r="BPD61" s="447"/>
      <c r="BPE61" s="447"/>
      <c r="BPF61" s="447"/>
      <c r="BPG61" s="447"/>
      <c r="BPH61" s="447"/>
      <c r="BPI61" s="447"/>
      <c r="BPJ61" s="447"/>
      <c r="BPK61" s="447"/>
      <c r="BPL61" s="447"/>
      <c r="BPM61" s="447"/>
      <c r="BPN61" s="447"/>
      <c r="BPO61" s="447"/>
      <c r="BPP61" s="447"/>
      <c r="BPQ61" s="447"/>
      <c r="BPR61" s="447"/>
      <c r="BPS61" s="447"/>
      <c r="BPT61" s="447"/>
      <c r="BPU61" s="447"/>
      <c r="BPV61" s="447"/>
      <c r="BPW61" s="447"/>
      <c r="BPX61" s="447"/>
      <c r="BPY61" s="447"/>
      <c r="BPZ61" s="447"/>
      <c r="BQA61" s="447"/>
      <c r="BQB61" s="447"/>
      <c r="BQC61" s="447"/>
      <c r="BQD61" s="447"/>
      <c r="BQE61" s="447"/>
      <c r="BQF61" s="447"/>
      <c r="BQG61" s="447"/>
      <c r="BQH61" s="447"/>
      <c r="BQI61" s="447"/>
      <c r="BQJ61" s="447"/>
      <c r="BQK61" s="447"/>
      <c r="BQL61" s="447"/>
      <c r="BQM61" s="447"/>
      <c r="BQN61" s="447"/>
      <c r="BQO61" s="447"/>
      <c r="BQP61" s="447"/>
      <c r="BQQ61" s="447"/>
      <c r="BQR61" s="447"/>
      <c r="BQS61" s="447"/>
      <c r="BQT61" s="447"/>
      <c r="BQU61" s="447"/>
      <c r="BQV61" s="447"/>
      <c r="BQW61" s="447"/>
      <c r="BQX61" s="447"/>
      <c r="BQY61" s="447"/>
      <c r="BQZ61" s="447"/>
      <c r="BRA61" s="447"/>
      <c r="BRB61" s="447"/>
      <c r="BRC61" s="447"/>
      <c r="BRD61" s="447"/>
      <c r="BRE61" s="447"/>
      <c r="BRF61" s="447"/>
      <c r="BRG61" s="447"/>
      <c r="BRH61" s="447"/>
      <c r="BRI61" s="447"/>
      <c r="BRJ61" s="447"/>
      <c r="BRK61" s="447"/>
      <c r="BRL61" s="447"/>
      <c r="BRM61" s="447"/>
      <c r="BRN61" s="447"/>
      <c r="BRO61" s="447"/>
      <c r="BRP61" s="447"/>
      <c r="BRQ61" s="447"/>
      <c r="BRR61" s="447"/>
      <c r="BRS61" s="447"/>
      <c r="BRT61" s="447"/>
      <c r="BRU61" s="447"/>
      <c r="BRV61" s="447"/>
      <c r="BRW61" s="447"/>
      <c r="BRX61" s="447"/>
      <c r="BRY61" s="447"/>
      <c r="BRZ61" s="447"/>
      <c r="BSA61" s="447"/>
      <c r="BSB61" s="447"/>
      <c r="BSC61" s="447"/>
      <c r="BSD61" s="447"/>
      <c r="BSE61" s="447"/>
      <c r="BSF61" s="447"/>
      <c r="BSG61" s="447"/>
      <c r="BSH61" s="447"/>
      <c r="BSI61" s="447"/>
      <c r="BSJ61" s="447"/>
      <c r="BSK61" s="447"/>
      <c r="BSL61" s="447"/>
      <c r="BSM61" s="447"/>
      <c r="BSN61" s="447"/>
      <c r="BSO61" s="447"/>
      <c r="BSP61" s="447"/>
      <c r="BSQ61" s="447"/>
      <c r="BSR61" s="447"/>
      <c r="BSS61" s="447"/>
      <c r="BST61" s="447"/>
      <c r="BSU61" s="447"/>
      <c r="BSV61" s="447"/>
      <c r="BSW61" s="447"/>
      <c r="BSX61" s="447"/>
      <c r="BSY61" s="447"/>
      <c r="BSZ61" s="447"/>
      <c r="BTA61" s="447"/>
      <c r="BTB61" s="447"/>
      <c r="BTC61" s="447"/>
      <c r="BTD61" s="447"/>
      <c r="BTE61" s="447"/>
      <c r="BTF61" s="447"/>
      <c r="BTG61" s="447"/>
      <c r="BTH61" s="447"/>
      <c r="BTI61" s="447"/>
      <c r="BTJ61" s="447"/>
      <c r="BTK61" s="447"/>
      <c r="BTL61" s="447"/>
      <c r="BTM61" s="447"/>
      <c r="BTN61" s="447"/>
      <c r="BTO61" s="447"/>
      <c r="BTP61" s="447"/>
      <c r="BTQ61" s="447"/>
      <c r="BTR61" s="447"/>
      <c r="BTS61" s="447"/>
      <c r="BTT61" s="447"/>
      <c r="BTU61" s="447"/>
      <c r="BTV61" s="447"/>
      <c r="BTW61" s="447"/>
      <c r="BTX61" s="447"/>
      <c r="BTY61" s="447"/>
      <c r="BTZ61" s="447"/>
      <c r="BUA61" s="447"/>
      <c r="BUB61" s="447"/>
      <c r="BUC61" s="447"/>
      <c r="BUD61" s="447"/>
      <c r="BUE61" s="447"/>
      <c r="BUF61" s="447"/>
      <c r="BUG61" s="447"/>
      <c r="BUH61" s="447"/>
      <c r="BUI61" s="447"/>
      <c r="BUJ61" s="447"/>
      <c r="BUK61" s="447"/>
      <c r="BUL61" s="447"/>
      <c r="BUM61" s="447"/>
      <c r="BUN61" s="447"/>
      <c r="BUO61" s="447"/>
      <c r="BUP61" s="447"/>
      <c r="BUQ61" s="447"/>
      <c r="BUR61" s="447"/>
      <c r="BUS61" s="447"/>
      <c r="BUT61" s="447"/>
      <c r="BUU61" s="447"/>
      <c r="BUV61" s="447"/>
      <c r="BUW61" s="447"/>
      <c r="BUX61" s="447"/>
      <c r="BUY61" s="447"/>
      <c r="BUZ61" s="447"/>
      <c r="BVA61" s="447"/>
      <c r="BVB61" s="447"/>
      <c r="BVC61" s="447"/>
      <c r="BVD61" s="447"/>
      <c r="BVE61" s="447"/>
      <c r="BVF61" s="447"/>
      <c r="BVG61" s="447"/>
      <c r="BVH61" s="447"/>
      <c r="BVI61" s="447"/>
      <c r="BVJ61" s="447"/>
      <c r="BVK61" s="447"/>
      <c r="BVL61" s="447"/>
      <c r="BVM61" s="447"/>
      <c r="BVN61" s="447"/>
      <c r="BVO61" s="447"/>
      <c r="BVP61" s="447"/>
      <c r="BVQ61" s="447"/>
      <c r="BVR61" s="447"/>
      <c r="BVS61" s="447"/>
      <c r="BVT61" s="447"/>
      <c r="BVU61" s="447"/>
      <c r="BVV61" s="447"/>
      <c r="BVW61" s="447"/>
      <c r="BVX61" s="447"/>
      <c r="BVY61" s="447"/>
      <c r="BVZ61" s="447"/>
      <c r="BWA61" s="447"/>
      <c r="BWB61" s="447"/>
      <c r="BWC61" s="447"/>
      <c r="BWD61" s="447"/>
      <c r="BWE61" s="447"/>
      <c r="BWF61" s="447"/>
      <c r="BWG61" s="447"/>
      <c r="BWH61" s="447"/>
      <c r="BWI61" s="447"/>
      <c r="BWJ61" s="447"/>
      <c r="BWK61" s="447"/>
      <c r="BWL61" s="447"/>
      <c r="BWM61" s="447"/>
      <c r="BWN61" s="447"/>
      <c r="BWO61" s="447"/>
      <c r="BWP61" s="447"/>
      <c r="BWQ61" s="447"/>
      <c r="BWR61" s="447"/>
      <c r="BWS61" s="447"/>
      <c r="BWT61" s="447"/>
      <c r="BWU61" s="447"/>
      <c r="BWV61" s="447"/>
      <c r="BWW61" s="447"/>
      <c r="BWX61" s="447"/>
      <c r="BWY61" s="447"/>
      <c r="BWZ61" s="447"/>
      <c r="BXA61" s="447"/>
      <c r="BXB61" s="447"/>
      <c r="BXC61" s="447"/>
      <c r="BXD61" s="447"/>
      <c r="BXE61" s="447"/>
      <c r="BXF61" s="447"/>
      <c r="BXG61" s="447"/>
      <c r="BXH61" s="447"/>
      <c r="BXI61" s="447"/>
      <c r="BXJ61" s="447"/>
      <c r="BXK61" s="447"/>
      <c r="BXL61" s="447"/>
      <c r="BXM61" s="447"/>
      <c r="BXN61" s="447"/>
      <c r="BXO61" s="447"/>
      <c r="BXP61" s="447"/>
      <c r="BXQ61" s="447"/>
      <c r="BXR61" s="447"/>
      <c r="BXS61" s="447"/>
      <c r="BXT61" s="447"/>
      <c r="BXU61" s="447"/>
      <c r="BXV61" s="447"/>
      <c r="BXW61" s="447"/>
      <c r="BXX61" s="447"/>
      <c r="BXY61" s="447"/>
      <c r="BXZ61" s="447"/>
      <c r="BYA61" s="447"/>
      <c r="BYB61" s="447"/>
      <c r="BYC61" s="447"/>
      <c r="BYD61" s="447"/>
      <c r="BYE61" s="447"/>
      <c r="BYF61" s="447"/>
      <c r="BYG61" s="447"/>
      <c r="BYH61" s="447"/>
      <c r="BYI61" s="447"/>
      <c r="BYJ61" s="447"/>
      <c r="BYK61" s="447"/>
      <c r="BYL61" s="447"/>
      <c r="BYM61" s="447"/>
      <c r="BYN61" s="447"/>
      <c r="BYO61" s="447"/>
      <c r="BYP61" s="447"/>
      <c r="BYQ61" s="447"/>
      <c r="BYR61" s="447"/>
      <c r="BYS61" s="447"/>
      <c r="BYT61" s="447"/>
      <c r="BYU61" s="447"/>
      <c r="BYV61" s="447"/>
      <c r="BYW61" s="447"/>
      <c r="BYX61" s="447"/>
      <c r="BYY61" s="447"/>
      <c r="BYZ61" s="447"/>
      <c r="BZA61" s="447"/>
      <c r="BZB61" s="447"/>
      <c r="BZC61" s="447"/>
      <c r="BZD61" s="447"/>
      <c r="BZE61" s="447"/>
      <c r="BZF61" s="447"/>
      <c r="BZG61" s="447"/>
      <c r="BZH61" s="447"/>
      <c r="BZI61" s="447"/>
      <c r="BZJ61" s="447"/>
      <c r="BZK61" s="447"/>
      <c r="BZL61" s="447"/>
      <c r="BZM61" s="447"/>
      <c r="BZN61" s="447"/>
      <c r="BZO61" s="447"/>
      <c r="BZP61" s="447"/>
      <c r="BZQ61" s="447"/>
      <c r="BZR61" s="447"/>
      <c r="BZS61" s="447"/>
      <c r="BZT61" s="447"/>
      <c r="BZU61" s="447"/>
      <c r="BZV61" s="447"/>
      <c r="BZW61" s="447"/>
      <c r="BZX61" s="447"/>
      <c r="BZY61" s="447"/>
      <c r="BZZ61" s="447"/>
      <c r="CAA61" s="447"/>
      <c r="CAB61" s="447"/>
      <c r="CAC61" s="447"/>
      <c r="CAD61" s="447"/>
      <c r="CAE61" s="447"/>
      <c r="CAF61" s="447"/>
      <c r="CAG61" s="447"/>
      <c r="CAH61" s="447"/>
      <c r="CAI61" s="447"/>
      <c r="CAJ61" s="447"/>
      <c r="CAK61" s="447"/>
      <c r="CAL61" s="447"/>
      <c r="CAM61" s="447"/>
      <c r="CAN61" s="447"/>
      <c r="CAO61" s="447"/>
      <c r="CAP61" s="447"/>
      <c r="CAQ61" s="447"/>
      <c r="CAR61" s="447"/>
      <c r="CAS61" s="447"/>
      <c r="CAT61" s="447"/>
      <c r="CAU61" s="447"/>
      <c r="CAV61" s="447"/>
      <c r="CAW61" s="447"/>
      <c r="CAX61" s="447"/>
      <c r="CAY61" s="447"/>
      <c r="CAZ61" s="447"/>
      <c r="CBA61" s="447"/>
      <c r="CBB61" s="447"/>
      <c r="CBC61" s="447"/>
      <c r="CBD61" s="447"/>
      <c r="CBE61" s="447"/>
      <c r="CBF61" s="447"/>
      <c r="CBG61" s="447"/>
      <c r="CBH61" s="447"/>
      <c r="CBI61" s="447"/>
      <c r="CBJ61" s="447"/>
      <c r="CBK61" s="447"/>
      <c r="CBL61" s="447"/>
      <c r="CBM61" s="447"/>
      <c r="CBN61" s="447"/>
      <c r="CBO61" s="447"/>
      <c r="CBP61" s="447"/>
      <c r="CBQ61" s="447"/>
      <c r="CBR61" s="447"/>
      <c r="CBS61" s="447"/>
      <c r="CBT61" s="447"/>
      <c r="CBU61" s="447"/>
      <c r="CBV61" s="447"/>
      <c r="CBW61" s="447"/>
      <c r="CBX61" s="447"/>
      <c r="CBY61" s="447"/>
      <c r="CBZ61" s="447"/>
      <c r="CCA61" s="447"/>
      <c r="CCB61" s="447"/>
      <c r="CCC61" s="447"/>
      <c r="CCD61" s="447"/>
      <c r="CCE61" s="447"/>
      <c r="CCF61" s="447"/>
      <c r="CCG61" s="447"/>
      <c r="CCH61" s="447"/>
      <c r="CCI61" s="447"/>
      <c r="CCJ61" s="447"/>
      <c r="CCK61" s="447"/>
      <c r="CCL61" s="447"/>
      <c r="CCM61" s="447"/>
      <c r="CCN61" s="447"/>
      <c r="CCO61" s="447"/>
      <c r="CCP61" s="447"/>
      <c r="CCQ61" s="447"/>
      <c r="CCR61" s="447"/>
      <c r="CCS61" s="447"/>
      <c r="CCT61" s="447"/>
      <c r="CCU61" s="447"/>
      <c r="CCV61" s="447"/>
      <c r="CCW61" s="447"/>
      <c r="CCX61" s="447"/>
      <c r="CCY61" s="447"/>
      <c r="CCZ61" s="447"/>
      <c r="CDA61" s="447"/>
      <c r="CDB61" s="447"/>
      <c r="CDC61" s="447"/>
      <c r="CDD61" s="447"/>
      <c r="CDE61" s="447"/>
      <c r="CDF61" s="447"/>
      <c r="CDG61" s="447"/>
      <c r="CDH61" s="447"/>
      <c r="CDI61" s="447"/>
      <c r="CDJ61" s="447"/>
      <c r="CDK61" s="447"/>
      <c r="CDL61" s="447"/>
      <c r="CDM61" s="447"/>
      <c r="CDN61" s="447"/>
      <c r="CDO61" s="447"/>
      <c r="CDP61" s="447"/>
      <c r="CDQ61" s="447"/>
      <c r="CDR61" s="447"/>
      <c r="CDS61" s="447"/>
      <c r="CDT61" s="447"/>
      <c r="CDU61" s="447"/>
      <c r="CDV61" s="447"/>
      <c r="CDW61" s="447"/>
      <c r="CDX61" s="447"/>
      <c r="CDY61" s="447"/>
      <c r="CDZ61" s="447"/>
      <c r="CEA61" s="447"/>
      <c r="CEB61" s="447"/>
      <c r="CEC61" s="447"/>
      <c r="CED61" s="447"/>
      <c r="CEE61" s="447"/>
      <c r="CEF61" s="447"/>
      <c r="CEG61" s="447"/>
      <c r="CEH61" s="447"/>
      <c r="CEI61" s="447"/>
      <c r="CEJ61" s="447"/>
      <c r="CEK61" s="447"/>
      <c r="CEL61" s="447"/>
      <c r="CEM61" s="447"/>
      <c r="CEN61" s="447"/>
      <c r="CEO61" s="447"/>
      <c r="CEP61" s="447"/>
      <c r="CEQ61" s="447"/>
      <c r="CER61" s="447"/>
      <c r="CES61" s="447"/>
      <c r="CET61" s="447"/>
      <c r="CEU61" s="447"/>
      <c r="CEV61" s="447"/>
      <c r="CEW61" s="447"/>
      <c r="CEX61" s="447"/>
      <c r="CEY61" s="447"/>
      <c r="CEZ61" s="447"/>
      <c r="CFA61" s="447"/>
      <c r="CFB61" s="447"/>
      <c r="CFC61" s="447"/>
      <c r="CFD61" s="447"/>
      <c r="CFE61" s="447"/>
      <c r="CFF61" s="447"/>
      <c r="CFG61" s="447"/>
      <c r="CFH61" s="447"/>
      <c r="CFI61" s="447"/>
      <c r="CFJ61" s="447"/>
      <c r="CFK61" s="447"/>
      <c r="CFL61" s="447"/>
      <c r="CFM61" s="447"/>
      <c r="CFN61" s="447"/>
      <c r="CFO61" s="447"/>
      <c r="CFP61" s="447"/>
      <c r="CFQ61" s="447"/>
      <c r="CFR61" s="447"/>
      <c r="CFS61" s="447"/>
      <c r="CFT61" s="447"/>
      <c r="CFU61" s="447"/>
      <c r="CFV61" s="447"/>
      <c r="CFW61" s="447"/>
      <c r="CFX61" s="447"/>
      <c r="CFY61" s="447"/>
      <c r="CFZ61" s="447"/>
      <c r="CGA61" s="447"/>
      <c r="CGB61" s="447"/>
      <c r="CGC61" s="447"/>
      <c r="CGD61" s="447"/>
      <c r="CGE61" s="447"/>
      <c r="CGF61" s="447"/>
      <c r="CGG61" s="447"/>
      <c r="CGH61" s="447"/>
      <c r="CGI61" s="447"/>
      <c r="CGJ61" s="447"/>
      <c r="CGK61" s="447"/>
      <c r="CGL61" s="447"/>
      <c r="CGM61" s="447"/>
      <c r="CGN61" s="447"/>
      <c r="CGO61" s="447"/>
      <c r="CGP61" s="447"/>
      <c r="CGQ61" s="447"/>
      <c r="CGR61" s="447"/>
      <c r="CGS61" s="447"/>
      <c r="CGT61" s="447"/>
      <c r="CGU61" s="447"/>
      <c r="CGV61" s="447"/>
      <c r="CGW61" s="447"/>
      <c r="CGX61" s="447"/>
      <c r="CGY61" s="447"/>
      <c r="CGZ61" s="447"/>
      <c r="CHA61" s="447"/>
      <c r="CHB61" s="447"/>
      <c r="CHC61" s="447"/>
      <c r="CHD61" s="447"/>
      <c r="CHE61" s="447"/>
      <c r="CHF61" s="447"/>
      <c r="CHG61" s="447"/>
      <c r="CHH61" s="447"/>
      <c r="CHI61" s="447"/>
      <c r="CHJ61" s="447"/>
      <c r="CHK61" s="447"/>
      <c r="CHL61" s="447"/>
      <c r="CHM61" s="447"/>
      <c r="CHN61" s="447"/>
      <c r="CHO61" s="447"/>
      <c r="CHP61" s="447"/>
      <c r="CHQ61" s="447"/>
      <c r="CHR61" s="447"/>
      <c r="CHS61" s="447"/>
      <c r="CHT61" s="447"/>
      <c r="CHU61" s="447"/>
      <c r="CHV61" s="447"/>
      <c r="CHW61" s="447"/>
      <c r="CHX61" s="447"/>
      <c r="CHY61" s="447"/>
      <c r="CHZ61" s="447"/>
      <c r="CIA61" s="447"/>
      <c r="CIB61" s="447"/>
      <c r="CIC61" s="447"/>
      <c r="CID61" s="447"/>
      <c r="CIE61" s="447"/>
      <c r="CIF61" s="447"/>
      <c r="CIG61" s="447"/>
      <c r="CIH61" s="447"/>
      <c r="CII61" s="447"/>
      <c r="CIJ61" s="447"/>
      <c r="CIK61" s="447"/>
      <c r="CIL61" s="447"/>
      <c r="CIM61" s="447"/>
      <c r="CIN61" s="447"/>
      <c r="CIO61" s="447"/>
      <c r="CIP61" s="447"/>
      <c r="CIQ61" s="447"/>
      <c r="CIR61" s="447"/>
      <c r="CIS61" s="447"/>
      <c r="CIT61" s="447"/>
      <c r="CIU61" s="447"/>
      <c r="CIV61" s="447"/>
      <c r="CIW61" s="447"/>
      <c r="CIX61" s="447"/>
      <c r="CIY61" s="447"/>
      <c r="CIZ61" s="447"/>
      <c r="CJA61" s="447"/>
      <c r="CJB61" s="447"/>
      <c r="CJC61" s="447"/>
      <c r="CJD61" s="447"/>
      <c r="CJE61" s="447"/>
      <c r="CJF61" s="447"/>
      <c r="CJG61" s="447"/>
      <c r="CJH61" s="447"/>
      <c r="CJI61" s="447"/>
      <c r="CJJ61" s="447"/>
      <c r="CJK61" s="447"/>
      <c r="CJL61" s="447"/>
      <c r="CJM61" s="447"/>
      <c r="CJN61" s="447"/>
      <c r="CJO61" s="447"/>
      <c r="CJP61" s="447"/>
      <c r="CJQ61" s="447"/>
      <c r="CJR61" s="447"/>
      <c r="CJS61" s="447"/>
      <c r="CJT61" s="447"/>
      <c r="CJU61" s="447"/>
      <c r="CJV61" s="447"/>
      <c r="CJW61" s="447"/>
      <c r="CJX61" s="447"/>
      <c r="CJY61" s="447"/>
      <c r="CJZ61" s="447"/>
      <c r="CKA61" s="447"/>
      <c r="CKB61" s="447"/>
      <c r="CKC61" s="447"/>
      <c r="CKD61" s="447"/>
      <c r="CKE61" s="447"/>
      <c r="CKF61" s="447"/>
      <c r="CKG61" s="447"/>
      <c r="CKH61" s="447"/>
      <c r="CKI61" s="447"/>
      <c r="CKJ61" s="447"/>
      <c r="CKK61" s="447"/>
      <c r="CKL61" s="447"/>
      <c r="CKM61" s="447"/>
      <c r="CKN61" s="447"/>
      <c r="CKO61" s="447"/>
      <c r="CKP61" s="447"/>
      <c r="CKQ61" s="447"/>
      <c r="CKR61" s="447"/>
      <c r="CKS61" s="447"/>
      <c r="CKT61" s="447"/>
      <c r="CKU61" s="447"/>
      <c r="CKV61" s="447"/>
      <c r="CKW61" s="447"/>
      <c r="CKX61" s="447"/>
      <c r="CKY61" s="447"/>
      <c r="CKZ61" s="447"/>
      <c r="CLA61" s="447"/>
      <c r="CLB61" s="447"/>
      <c r="CLC61" s="447"/>
      <c r="CLD61" s="447"/>
      <c r="CLE61" s="447"/>
      <c r="CLF61" s="447"/>
      <c r="CLG61" s="447"/>
      <c r="CLH61" s="447"/>
      <c r="CLI61" s="447"/>
      <c r="CLJ61" s="447"/>
      <c r="CLK61" s="447"/>
      <c r="CLL61" s="447"/>
      <c r="CLM61" s="447"/>
      <c r="CLN61" s="447"/>
      <c r="CLO61" s="447"/>
      <c r="CLP61" s="447"/>
      <c r="CLQ61" s="447"/>
      <c r="CLR61" s="447"/>
      <c r="CLS61" s="447"/>
      <c r="CLT61" s="447"/>
      <c r="CLU61" s="447"/>
      <c r="CLV61" s="447"/>
      <c r="CLW61" s="447"/>
      <c r="CLX61" s="447"/>
      <c r="CLY61" s="447"/>
      <c r="CLZ61" s="447"/>
      <c r="CMA61" s="447"/>
      <c r="CMB61" s="447"/>
      <c r="CMC61" s="447"/>
      <c r="CMD61" s="447"/>
      <c r="CME61" s="447"/>
      <c r="CMF61" s="447"/>
      <c r="CMG61" s="447"/>
      <c r="CMH61" s="447"/>
      <c r="CMI61" s="447"/>
      <c r="CMJ61" s="447"/>
      <c r="CMK61" s="447"/>
      <c r="CML61" s="447"/>
      <c r="CMM61" s="447"/>
      <c r="CMN61" s="447"/>
      <c r="CMO61" s="447"/>
      <c r="CMP61" s="447"/>
      <c r="CMQ61" s="447"/>
      <c r="CMR61" s="447"/>
      <c r="CMS61" s="447"/>
      <c r="CMT61" s="447"/>
      <c r="CMU61" s="447"/>
      <c r="CMV61" s="447"/>
      <c r="CMW61" s="447"/>
      <c r="CMX61" s="447"/>
      <c r="CMY61" s="447"/>
      <c r="CMZ61" s="447"/>
      <c r="CNA61" s="447"/>
      <c r="CNB61" s="447"/>
      <c r="CNC61" s="447"/>
      <c r="CND61" s="447"/>
      <c r="CNE61" s="447"/>
      <c r="CNF61" s="447"/>
      <c r="CNG61" s="447"/>
      <c r="CNH61" s="447"/>
      <c r="CNI61" s="447"/>
      <c r="CNJ61" s="447"/>
      <c r="CNK61" s="447"/>
      <c r="CNL61" s="447"/>
      <c r="CNM61" s="447"/>
      <c r="CNN61" s="447"/>
      <c r="CNO61" s="447"/>
      <c r="CNP61" s="447"/>
      <c r="CNQ61" s="447"/>
      <c r="CNR61" s="447"/>
      <c r="CNS61" s="447"/>
      <c r="CNT61" s="447"/>
      <c r="CNU61" s="447"/>
      <c r="CNV61" s="447"/>
      <c r="CNW61" s="447"/>
      <c r="CNX61" s="447"/>
      <c r="CNY61" s="447"/>
      <c r="CNZ61" s="447"/>
      <c r="COA61" s="447"/>
      <c r="COB61" s="447"/>
      <c r="COC61" s="447"/>
      <c r="COD61" s="447"/>
      <c r="COE61" s="447"/>
      <c r="COF61" s="447"/>
      <c r="COG61" s="447"/>
      <c r="COH61" s="447"/>
      <c r="COI61" s="447"/>
      <c r="COJ61" s="447"/>
      <c r="COK61" s="447"/>
      <c r="COL61" s="447"/>
      <c r="COM61" s="447"/>
      <c r="CON61" s="447"/>
      <c r="COO61" s="447"/>
      <c r="COP61" s="447"/>
      <c r="COQ61" s="447"/>
      <c r="COR61" s="447"/>
      <c r="COS61" s="447"/>
      <c r="COT61" s="447"/>
      <c r="COU61" s="447"/>
      <c r="COV61" s="447"/>
      <c r="COW61" s="447"/>
      <c r="COX61" s="447"/>
      <c r="COY61" s="447"/>
      <c r="COZ61" s="447"/>
      <c r="CPA61" s="447"/>
      <c r="CPB61" s="447"/>
      <c r="CPC61" s="447"/>
      <c r="CPD61" s="447"/>
      <c r="CPE61" s="447"/>
      <c r="CPF61" s="447"/>
      <c r="CPG61" s="447"/>
      <c r="CPH61" s="447"/>
      <c r="CPI61" s="447"/>
      <c r="CPJ61" s="447"/>
      <c r="CPK61" s="447"/>
      <c r="CPL61" s="447"/>
      <c r="CPM61" s="447"/>
      <c r="CPN61" s="447"/>
      <c r="CPO61" s="447"/>
      <c r="CPP61" s="447"/>
      <c r="CPQ61" s="447"/>
      <c r="CPR61" s="447"/>
      <c r="CPS61" s="447"/>
      <c r="CPT61" s="447"/>
      <c r="CPU61" s="447"/>
      <c r="CPV61" s="447"/>
      <c r="CPW61" s="447"/>
      <c r="CPX61" s="447"/>
      <c r="CPY61" s="447"/>
      <c r="CPZ61" s="447"/>
      <c r="CQA61" s="447"/>
      <c r="CQB61" s="447"/>
      <c r="CQC61" s="447"/>
      <c r="CQD61" s="447"/>
      <c r="CQE61" s="447"/>
      <c r="CQF61" s="447"/>
      <c r="CQG61" s="447"/>
      <c r="CQH61" s="447"/>
      <c r="CQI61" s="447"/>
      <c r="CQJ61" s="447"/>
      <c r="CQK61" s="447"/>
      <c r="CQL61" s="447"/>
      <c r="CQM61" s="447"/>
      <c r="CQN61" s="447"/>
      <c r="CQO61" s="447"/>
      <c r="CQP61" s="447"/>
      <c r="CQQ61" s="447"/>
      <c r="CQR61" s="447"/>
      <c r="CQS61" s="447"/>
      <c r="CQT61" s="447"/>
      <c r="CQU61" s="447"/>
      <c r="CQV61" s="447"/>
      <c r="CQW61" s="447"/>
      <c r="CQX61" s="447"/>
      <c r="CQY61" s="447"/>
      <c r="CQZ61" s="447"/>
      <c r="CRA61" s="447"/>
      <c r="CRB61" s="447"/>
      <c r="CRC61" s="447"/>
      <c r="CRD61" s="447"/>
      <c r="CRE61" s="447"/>
      <c r="CRF61" s="447"/>
      <c r="CRG61" s="447"/>
      <c r="CRH61" s="447"/>
      <c r="CRI61" s="447"/>
      <c r="CRJ61" s="447"/>
      <c r="CRK61" s="447"/>
      <c r="CRL61" s="447"/>
      <c r="CRM61" s="447"/>
      <c r="CRN61" s="447"/>
      <c r="CRO61" s="447"/>
      <c r="CRP61" s="447"/>
      <c r="CRQ61" s="447"/>
      <c r="CRR61" s="447"/>
      <c r="CRS61" s="447"/>
      <c r="CRT61" s="447"/>
      <c r="CRU61" s="447"/>
      <c r="CRV61" s="447"/>
      <c r="CRW61" s="447"/>
      <c r="CRX61" s="447"/>
      <c r="CRY61" s="447"/>
      <c r="CRZ61" s="447"/>
      <c r="CSA61" s="447"/>
      <c r="CSB61" s="447"/>
      <c r="CSC61" s="447"/>
      <c r="CSD61" s="447"/>
      <c r="CSE61" s="447"/>
      <c r="CSF61" s="447"/>
      <c r="CSG61" s="447"/>
      <c r="CSH61" s="447"/>
      <c r="CSI61" s="447"/>
      <c r="CSJ61" s="447"/>
      <c r="CSK61" s="447"/>
      <c r="CSL61" s="447"/>
      <c r="CSM61" s="447"/>
      <c r="CSN61" s="447"/>
      <c r="CSO61" s="447"/>
      <c r="CSP61" s="447"/>
      <c r="CSQ61" s="447"/>
      <c r="CSR61" s="447"/>
      <c r="CSS61" s="447"/>
      <c r="CST61" s="447"/>
      <c r="CSU61" s="447"/>
      <c r="CSV61" s="447"/>
      <c r="CSW61" s="447"/>
      <c r="CSX61" s="447"/>
      <c r="CSY61" s="447"/>
      <c r="CSZ61" s="447"/>
      <c r="CTA61" s="447"/>
      <c r="CTB61" s="447"/>
      <c r="CTC61" s="447"/>
      <c r="CTD61" s="447"/>
      <c r="CTE61" s="447"/>
      <c r="CTF61" s="447"/>
      <c r="CTG61" s="447"/>
      <c r="CTH61" s="447"/>
      <c r="CTI61" s="447"/>
      <c r="CTJ61" s="447"/>
      <c r="CTK61" s="447"/>
      <c r="CTL61" s="447"/>
      <c r="CTM61" s="447"/>
      <c r="CTN61" s="447"/>
      <c r="CTO61" s="447"/>
      <c r="CTP61" s="447"/>
      <c r="CTQ61" s="447"/>
      <c r="CTR61" s="447"/>
      <c r="CTS61" s="447"/>
      <c r="CTT61" s="447"/>
      <c r="CTU61" s="447"/>
      <c r="CTV61" s="447"/>
      <c r="CTW61" s="447"/>
      <c r="CTX61" s="447"/>
      <c r="CTY61" s="447"/>
      <c r="CTZ61" s="447"/>
      <c r="CUA61" s="447"/>
      <c r="CUB61" s="447"/>
      <c r="CUC61" s="447"/>
      <c r="CUD61" s="447"/>
      <c r="CUE61" s="447"/>
      <c r="CUF61" s="447"/>
      <c r="CUG61" s="447"/>
      <c r="CUH61" s="447"/>
      <c r="CUI61" s="447"/>
      <c r="CUJ61" s="447"/>
      <c r="CUK61" s="447"/>
      <c r="CUL61" s="447"/>
      <c r="CUM61" s="447"/>
      <c r="CUN61" s="447"/>
      <c r="CUO61" s="447"/>
      <c r="CUP61" s="447"/>
      <c r="CUQ61" s="447"/>
      <c r="CUR61" s="447"/>
      <c r="CUS61" s="447"/>
      <c r="CUT61" s="447"/>
      <c r="CUU61" s="447"/>
      <c r="CUV61" s="447"/>
      <c r="CUW61" s="447"/>
      <c r="CUX61" s="447"/>
      <c r="CUY61" s="447"/>
      <c r="CUZ61" s="447"/>
      <c r="CVA61" s="447"/>
      <c r="CVB61" s="447"/>
      <c r="CVC61" s="447"/>
      <c r="CVD61" s="447"/>
      <c r="CVE61" s="447"/>
      <c r="CVF61" s="447"/>
      <c r="CVG61" s="447"/>
      <c r="CVH61" s="447"/>
      <c r="CVI61" s="447"/>
      <c r="CVJ61" s="447"/>
      <c r="CVK61" s="447"/>
      <c r="CVL61" s="447"/>
      <c r="CVM61" s="447"/>
      <c r="CVN61" s="447"/>
      <c r="CVO61" s="447"/>
      <c r="CVP61" s="447"/>
      <c r="CVQ61" s="447"/>
      <c r="CVR61" s="447"/>
      <c r="CVS61" s="447"/>
      <c r="CVT61" s="447"/>
      <c r="CVU61" s="447"/>
      <c r="CVV61" s="447"/>
      <c r="CVW61" s="447"/>
      <c r="CVX61" s="447"/>
      <c r="CVY61" s="447"/>
      <c r="CVZ61" s="447"/>
      <c r="CWA61" s="447"/>
      <c r="CWB61" s="447"/>
      <c r="CWC61" s="447"/>
      <c r="CWD61" s="447"/>
      <c r="CWE61" s="447"/>
      <c r="CWF61" s="447"/>
      <c r="CWG61" s="447"/>
      <c r="CWH61" s="447"/>
      <c r="CWI61" s="447"/>
      <c r="CWJ61" s="447"/>
      <c r="CWK61" s="447"/>
      <c r="CWL61" s="447"/>
      <c r="CWM61" s="447"/>
      <c r="CWN61" s="447"/>
      <c r="CWO61" s="447"/>
      <c r="CWP61" s="447"/>
      <c r="CWQ61" s="447"/>
      <c r="CWR61" s="447"/>
      <c r="CWS61" s="447"/>
      <c r="CWT61" s="447"/>
      <c r="CWU61" s="447"/>
      <c r="CWV61" s="447"/>
      <c r="CWW61" s="447"/>
      <c r="CWX61" s="447"/>
      <c r="CWY61" s="447"/>
      <c r="CWZ61" s="447"/>
      <c r="CXA61" s="447"/>
      <c r="CXB61" s="447"/>
      <c r="CXC61" s="447"/>
      <c r="CXD61" s="447"/>
      <c r="CXE61" s="447"/>
      <c r="CXF61" s="447"/>
      <c r="CXG61" s="447"/>
      <c r="CXH61" s="447"/>
      <c r="CXI61" s="447"/>
      <c r="CXJ61" s="447"/>
      <c r="CXK61" s="447"/>
      <c r="CXL61" s="447"/>
      <c r="CXM61" s="447"/>
      <c r="CXN61" s="447"/>
      <c r="CXO61" s="447"/>
      <c r="CXP61" s="447"/>
      <c r="CXQ61" s="447"/>
      <c r="CXR61" s="447"/>
      <c r="CXS61" s="447"/>
      <c r="CXT61" s="447"/>
      <c r="CXU61" s="447"/>
      <c r="CXV61" s="447"/>
      <c r="CXW61" s="447"/>
      <c r="CXX61" s="447"/>
      <c r="CXY61" s="447"/>
      <c r="CXZ61" s="447"/>
      <c r="CYA61" s="447"/>
      <c r="CYB61" s="447"/>
      <c r="CYC61" s="447"/>
      <c r="CYD61" s="447"/>
      <c r="CYE61" s="447"/>
      <c r="CYF61" s="447"/>
      <c r="CYG61" s="447"/>
      <c r="CYH61" s="447"/>
      <c r="CYI61" s="447"/>
      <c r="CYJ61" s="447"/>
      <c r="CYK61" s="447"/>
      <c r="CYL61" s="447"/>
      <c r="CYM61" s="447"/>
      <c r="CYN61" s="447"/>
      <c r="CYO61" s="447"/>
      <c r="CYP61" s="447"/>
      <c r="CYQ61" s="447"/>
      <c r="CYR61" s="447"/>
      <c r="CYS61" s="447"/>
      <c r="CYT61" s="447"/>
      <c r="CYU61" s="447"/>
      <c r="CYV61" s="447"/>
      <c r="CYW61" s="447"/>
      <c r="CYX61" s="447"/>
      <c r="CYY61" s="447"/>
      <c r="CYZ61" s="447"/>
      <c r="CZA61" s="447"/>
      <c r="CZB61" s="447"/>
      <c r="CZC61" s="447"/>
      <c r="CZD61" s="447"/>
      <c r="CZE61" s="447"/>
      <c r="CZF61" s="447"/>
      <c r="CZG61" s="447"/>
      <c r="CZH61" s="447"/>
      <c r="CZI61" s="447"/>
      <c r="CZJ61" s="447"/>
      <c r="CZK61" s="447"/>
      <c r="CZL61" s="447"/>
      <c r="CZM61" s="447"/>
      <c r="CZN61" s="447"/>
      <c r="CZO61" s="447"/>
      <c r="CZP61" s="447"/>
      <c r="CZQ61" s="447"/>
      <c r="CZR61" s="447"/>
      <c r="CZS61" s="447"/>
      <c r="CZT61" s="447"/>
      <c r="CZU61" s="447"/>
      <c r="CZV61" s="447"/>
      <c r="CZW61" s="447"/>
      <c r="CZX61" s="447"/>
      <c r="CZY61" s="447"/>
      <c r="CZZ61" s="447"/>
      <c r="DAA61" s="447"/>
      <c r="DAB61" s="447"/>
      <c r="DAC61" s="447"/>
      <c r="DAD61" s="447"/>
      <c r="DAE61" s="447"/>
      <c r="DAF61" s="447"/>
      <c r="DAG61" s="447"/>
      <c r="DAH61" s="447"/>
      <c r="DAI61" s="447"/>
      <c r="DAJ61" s="447"/>
      <c r="DAK61" s="447"/>
      <c r="DAL61" s="447"/>
      <c r="DAM61" s="447"/>
      <c r="DAN61" s="447"/>
      <c r="DAO61" s="447"/>
      <c r="DAP61" s="447"/>
      <c r="DAQ61" s="447"/>
      <c r="DAR61" s="447"/>
      <c r="DAS61" s="447"/>
      <c r="DAT61" s="447"/>
      <c r="DAU61" s="447"/>
      <c r="DAV61" s="447"/>
      <c r="DAW61" s="447"/>
      <c r="DAX61" s="447"/>
      <c r="DAY61" s="447"/>
      <c r="DAZ61" s="447"/>
      <c r="DBA61" s="447"/>
      <c r="DBB61" s="447"/>
      <c r="DBC61" s="447"/>
      <c r="DBD61" s="447"/>
      <c r="DBE61" s="447"/>
      <c r="DBF61" s="447"/>
      <c r="DBG61" s="447"/>
      <c r="DBH61" s="447"/>
      <c r="DBI61" s="447"/>
      <c r="DBJ61" s="447"/>
      <c r="DBK61" s="447"/>
      <c r="DBL61" s="447"/>
      <c r="DBM61" s="447"/>
      <c r="DBN61" s="447"/>
      <c r="DBO61" s="447"/>
      <c r="DBP61" s="447"/>
      <c r="DBQ61" s="447"/>
      <c r="DBR61" s="447"/>
      <c r="DBS61" s="447"/>
      <c r="DBT61" s="447"/>
      <c r="DBU61" s="447"/>
      <c r="DBV61" s="447"/>
      <c r="DBW61" s="447"/>
      <c r="DBX61" s="447"/>
      <c r="DBY61" s="447"/>
      <c r="DBZ61" s="447"/>
      <c r="DCA61" s="447"/>
      <c r="DCB61" s="447"/>
      <c r="DCC61" s="447"/>
      <c r="DCD61" s="447"/>
      <c r="DCE61" s="447"/>
      <c r="DCF61" s="447"/>
      <c r="DCG61" s="447"/>
      <c r="DCH61" s="447"/>
      <c r="DCI61" s="447"/>
      <c r="DCJ61" s="447"/>
      <c r="DCK61" s="447"/>
      <c r="DCL61" s="447"/>
      <c r="DCM61" s="447"/>
      <c r="DCN61" s="447"/>
      <c r="DCO61" s="447"/>
      <c r="DCP61" s="447"/>
      <c r="DCQ61" s="447"/>
      <c r="DCR61" s="447"/>
      <c r="DCS61" s="447"/>
      <c r="DCT61" s="447"/>
      <c r="DCU61" s="447"/>
      <c r="DCV61" s="447"/>
      <c r="DCW61" s="447"/>
      <c r="DCX61" s="447"/>
      <c r="DCY61" s="447"/>
      <c r="DCZ61" s="447"/>
      <c r="DDA61" s="447"/>
      <c r="DDB61" s="447"/>
      <c r="DDC61" s="447"/>
      <c r="DDD61" s="447"/>
      <c r="DDE61" s="447"/>
      <c r="DDF61" s="447"/>
      <c r="DDG61" s="447"/>
      <c r="DDH61" s="447"/>
      <c r="DDI61" s="447"/>
      <c r="DDJ61" s="447"/>
      <c r="DDK61" s="447"/>
      <c r="DDL61" s="447"/>
      <c r="DDM61" s="447"/>
      <c r="DDN61" s="447"/>
      <c r="DDO61" s="447"/>
      <c r="DDP61" s="447"/>
      <c r="DDQ61" s="447"/>
      <c r="DDR61" s="447"/>
      <c r="DDS61" s="447"/>
      <c r="DDT61" s="447"/>
      <c r="DDU61" s="447"/>
      <c r="DDV61" s="447"/>
      <c r="DDW61" s="447"/>
      <c r="DDX61" s="447"/>
      <c r="DDY61" s="447"/>
      <c r="DDZ61" s="447"/>
      <c r="DEA61" s="447"/>
      <c r="DEB61" s="447"/>
      <c r="DEC61" s="447"/>
      <c r="DED61" s="447"/>
      <c r="DEE61" s="447"/>
      <c r="DEF61" s="447"/>
      <c r="DEG61" s="447"/>
      <c r="DEH61" s="447"/>
      <c r="DEI61" s="447"/>
      <c r="DEJ61" s="447"/>
      <c r="DEK61" s="447"/>
      <c r="DEL61" s="447"/>
      <c r="DEM61" s="447"/>
      <c r="DEN61" s="447"/>
      <c r="DEO61" s="447"/>
      <c r="DEP61" s="447"/>
      <c r="DEQ61" s="447"/>
      <c r="DER61" s="447"/>
      <c r="DES61" s="447"/>
      <c r="DET61" s="447"/>
      <c r="DEU61" s="447"/>
      <c r="DEV61" s="447"/>
      <c r="DEW61" s="447"/>
      <c r="DEX61" s="447"/>
      <c r="DEY61" s="447"/>
      <c r="DEZ61" s="447"/>
      <c r="DFA61" s="447"/>
      <c r="DFB61" s="447"/>
      <c r="DFC61" s="447"/>
      <c r="DFD61" s="447"/>
      <c r="DFE61" s="447"/>
      <c r="DFF61" s="447"/>
      <c r="DFG61" s="447"/>
      <c r="DFH61" s="447"/>
      <c r="DFI61" s="447"/>
      <c r="DFJ61" s="447"/>
      <c r="DFK61" s="447"/>
      <c r="DFL61" s="447"/>
      <c r="DFM61" s="447"/>
      <c r="DFN61" s="447"/>
      <c r="DFO61" s="447"/>
      <c r="DFP61" s="447"/>
      <c r="DFQ61" s="447"/>
      <c r="DFR61" s="447"/>
      <c r="DFS61" s="447"/>
      <c r="DFT61" s="447"/>
      <c r="DFU61" s="447"/>
      <c r="DFV61" s="447"/>
      <c r="DFW61" s="447"/>
      <c r="DFX61" s="447"/>
      <c r="DFY61" s="447"/>
      <c r="DFZ61" s="447"/>
      <c r="DGA61" s="447"/>
      <c r="DGB61" s="447"/>
      <c r="DGC61" s="447"/>
      <c r="DGD61" s="447"/>
      <c r="DGE61" s="447"/>
      <c r="DGF61" s="447"/>
      <c r="DGG61" s="447"/>
      <c r="DGH61" s="447"/>
      <c r="DGI61" s="447"/>
      <c r="DGJ61" s="447"/>
      <c r="DGK61" s="447"/>
      <c r="DGL61" s="447"/>
      <c r="DGM61" s="447"/>
      <c r="DGN61" s="447"/>
      <c r="DGO61" s="447"/>
      <c r="DGP61" s="447"/>
      <c r="DGQ61" s="447"/>
      <c r="DGR61" s="447"/>
      <c r="DGS61" s="447"/>
      <c r="DGT61" s="447"/>
      <c r="DGU61" s="447"/>
      <c r="DGV61" s="447"/>
      <c r="DGW61" s="447"/>
      <c r="DGX61" s="447"/>
      <c r="DGY61" s="447"/>
      <c r="DGZ61" s="447"/>
      <c r="DHA61" s="447"/>
      <c r="DHB61" s="447"/>
      <c r="DHC61" s="447"/>
      <c r="DHD61" s="447"/>
      <c r="DHE61" s="447"/>
      <c r="DHF61" s="447"/>
      <c r="DHG61" s="447"/>
      <c r="DHH61" s="447"/>
      <c r="DHI61" s="447"/>
      <c r="DHJ61" s="447"/>
      <c r="DHK61" s="447"/>
      <c r="DHL61" s="447"/>
      <c r="DHM61" s="447"/>
      <c r="DHN61" s="447"/>
      <c r="DHO61" s="447"/>
      <c r="DHP61" s="447"/>
      <c r="DHQ61" s="447"/>
      <c r="DHR61" s="447"/>
      <c r="DHS61" s="447"/>
      <c r="DHT61" s="447"/>
      <c r="DHU61" s="447"/>
      <c r="DHV61" s="447"/>
      <c r="DHW61" s="447"/>
      <c r="DHX61" s="447"/>
      <c r="DHY61" s="447"/>
      <c r="DHZ61" s="447"/>
      <c r="DIA61" s="447"/>
      <c r="DIB61" s="447"/>
      <c r="DIC61" s="447"/>
      <c r="DID61" s="447"/>
      <c r="DIE61" s="447"/>
      <c r="DIF61" s="447"/>
      <c r="DIG61" s="447"/>
      <c r="DIH61" s="447"/>
      <c r="DII61" s="447"/>
      <c r="DIJ61" s="447"/>
      <c r="DIK61" s="447"/>
      <c r="DIL61" s="447"/>
      <c r="DIM61" s="447"/>
      <c r="DIN61" s="447"/>
      <c r="DIO61" s="447"/>
      <c r="DIP61" s="447"/>
      <c r="DIQ61" s="447"/>
      <c r="DIR61" s="447"/>
      <c r="DIS61" s="447"/>
      <c r="DIT61" s="447"/>
      <c r="DIU61" s="447"/>
      <c r="DIV61" s="447"/>
      <c r="DIW61" s="447"/>
      <c r="DIX61" s="447"/>
      <c r="DIY61" s="447"/>
      <c r="DIZ61" s="447"/>
      <c r="DJA61" s="447"/>
      <c r="DJB61" s="447"/>
      <c r="DJC61" s="447"/>
      <c r="DJD61" s="447"/>
      <c r="DJE61" s="447"/>
      <c r="DJF61" s="447"/>
      <c r="DJG61" s="447"/>
      <c r="DJH61" s="447"/>
      <c r="DJI61" s="447"/>
      <c r="DJJ61" s="447"/>
      <c r="DJK61" s="447"/>
      <c r="DJL61" s="447"/>
      <c r="DJM61" s="447"/>
      <c r="DJN61" s="447"/>
      <c r="DJO61" s="447"/>
      <c r="DJP61" s="447"/>
      <c r="DJQ61" s="447"/>
      <c r="DJR61" s="447"/>
      <c r="DJS61" s="447"/>
      <c r="DJT61" s="447"/>
      <c r="DJU61" s="447"/>
      <c r="DJV61" s="447"/>
      <c r="DJW61" s="447"/>
      <c r="DJX61" s="447"/>
      <c r="DJY61" s="447"/>
      <c r="DJZ61" s="447"/>
      <c r="DKA61" s="447"/>
      <c r="DKB61" s="447"/>
      <c r="DKC61" s="447"/>
      <c r="DKD61" s="447"/>
      <c r="DKE61" s="447"/>
      <c r="DKF61" s="447"/>
      <c r="DKG61" s="447"/>
      <c r="DKH61" s="447"/>
      <c r="DKI61" s="447"/>
      <c r="DKJ61" s="447"/>
      <c r="DKK61" s="447"/>
      <c r="DKL61" s="447"/>
      <c r="DKM61" s="447"/>
      <c r="DKN61" s="447"/>
      <c r="DKO61" s="447"/>
      <c r="DKP61" s="447"/>
      <c r="DKQ61" s="447"/>
      <c r="DKR61" s="447"/>
      <c r="DKS61" s="447"/>
      <c r="DKT61" s="447"/>
      <c r="DKU61" s="447"/>
      <c r="DKV61" s="447"/>
      <c r="DKW61" s="447"/>
      <c r="DKX61" s="447"/>
      <c r="DKY61" s="447"/>
      <c r="DKZ61" s="447"/>
      <c r="DLA61" s="447"/>
      <c r="DLB61" s="447"/>
      <c r="DLC61" s="447"/>
      <c r="DLD61" s="447"/>
      <c r="DLE61" s="447"/>
      <c r="DLF61" s="447"/>
      <c r="DLG61" s="447"/>
      <c r="DLH61" s="447"/>
      <c r="DLI61" s="447"/>
      <c r="DLJ61" s="447"/>
      <c r="DLK61" s="447"/>
      <c r="DLL61" s="447"/>
      <c r="DLM61" s="447"/>
      <c r="DLN61" s="447"/>
      <c r="DLO61" s="447"/>
      <c r="DLP61" s="447"/>
      <c r="DLQ61" s="447"/>
      <c r="DLR61" s="447"/>
      <c r="DLS61" s="447"/>
      <c r="DLT61" s="447"/>
      <c r="DLU61" s="447"/>
      <c r="DLV61" s="447"/>
      <c r="DLW61" s="447"/>
      <c r="DLX61" s="447"/>
      <c r="DLY61" s="447"/>
      <c r="DLZ61" s="447"/>
      <c r="DMA61" s="447"/>
      <c r="DMB61" s="447"/>
      <c r="DMC61" s="447"/>
      <c r="DMD61" s="447"/>
      <c r="DME61" s="447"/>
      <c r="DMF61" s="447"/>
      <c r="DMG61" s="447"/>
      <c r="DMH61" s="447"/>
      <c r="DMI61" s="447"/>
      <c r="DMJ61" s="447"/>
      <c r="DMK61" s="447"/>
      <c r="DML61" s="447"/>
      <c r="DMM61" s="447"/>
      <c r="DMN61" s="447"/>
      <c r="DMO61" s="447"/>
      <c r="DMP61" s="447"/>
      <c r="DMQ61" s="447"/>
      <c r="DMR61" s="447"/>
      <c r="DMS61" s="447"/>
      <c r="DMT61" s="447"/>
      <c r="DMU61" s="447"/>
      <c r="DMV61" s="447"/>
      <c r="DMW61" s="447"/>
      <c r="DMX61" s="447"/>
      <c r="DMY61" s="447"/>
      <c r="DMZ61" s="447"/>
      <c r="DNA61" s="447"/>
      <c r="DNB61" s="447"/>
      <c r="DNC61" s="447"/>
      <c r="DND61" s="447"/>
      <c r="DNE61" s="447"/>
      <c r="DNF61" s="447"/>
      <c r="DNG61" s="447"/>
      <c r="DNH61" s="447"/>
      <c r="DNI61" s="447"/>
      <c r="DNJ61" s="447"/>
      <c r="DNK61" s="447"/>
      <c r="DNL61" s="447"/>
      <c r="DNM61" s="447"/>
      <c r="DNN61" s="447"/>
      <c r="DNO61" s="447"/>
      <c r="DNP61" s="447"/>
      <c r="DNQ61" s="447"/>
      <c r="DNR61" s="447"/>
      <c r="DNS61" s="447"/>
      <c r="DNT61" s="447"/>
      <c r="DNU61" s="447"/>
      <c r="DNV61" s="447"/>
      <c r="DNW61" s="447"/>
      <c r="DNX61" s="447"/>
      <c r="DNY61" s="447"/>
      <c r="DNZ61" s="447"/>
      <c r="DOA61" s="447"/>
      <c r="DOB61" s="447"/>
      <c r="DOC61" s="447"/>
      <c r="DOD61" s="447"/>
      <c r="DOE61" s="447"/>
      <c r="DOF61" s="447"/>
      <c r="DOG61" s="447"/>
      <c r="DOH61" s="447"/>
      <c r="DOI61" s="447"/>
      <c r="DOJ61" s="447"/>
      <c r="DOK61" s="447"/>
      <c r="DOL61" s="447"/>
      <c r="DOM61" s="447"/>
      <c r="DON61" s="447"/>
      <c r="DOO61" s="447"/>
      <c r="DOP61" s="447"/>
      <c r="DOQ61" s="447"/>
      <c r="DOR61" s="447"/>
      <c r="DOS61" s="447"/>
      <c r="DOT61" s="447"/>
      <c r="DOU61" s="447"/>
      <c r="DOV61" s="447"/>
      <c r="DOW61" s="447"/>
      <c r="DOX61" s="447"/>
      <c r="DOY61" s="447"/>
      <c r="DOZ61" s="447"/>
      <c r="DPA61" s="447"/>
      <c r="DPB61" s="447"/>
      <c r="DPC61" s="447"/>
      <c r="DPD61" s="447"/>
      <c r="DPE61" s="447"/>
      <c r="DPF61" s="447"/>
      <c r="DPG61" s="447"/>
      <c r="DPH61" s="447"/>
      <c r="DPI61" s="447"/>
      <c r="DPJ61" s="447"/>
      <c r="DPK61" s="447"/>
      <c r="DPL61" s="447"/>
      <c r="DPM61" s="447"/>
      <c r="DPN61" s="447"/>
      <c r="DPO61" s="447"/>
      <c r="DPP61" s="447"/>
      <c r="DPQ61" s="447"/>
      <c r="DPR61" s="447"/>
      <c r="DPS61" s="447"/>
      <c r="DPT61" s="447"/>
      <c r="DPU61" s="447"/>
      <c r="DPV61" s="447"/>
      <c r="DPW61" s="447"/>
      <c r="DPX61" s="447"/>
      <c r="DPY61" s="447"/>
      <c r="DPZ61" s="447"/>
      <c r="DQA61" s="447"/>
      <c r="DQB61" s="447"/>
      <c r="DQC61" s="447"/>
      <c r="DQD61" s="447"/>
      <c r="DQE61" s="447"/>
      <c r="DQF61" s="447"/>
      <c r="DQG61" s="447"/>
      <c r="DQH61" s="447"/>
      <c r="DQI61" s="447"/>
      <c r="DQJ61" s="447"/>
      <c r="DQK61" s="447"/>
      <c r="DQL61" s="447"/>
      <c r="DQM61" s="447"/>
      <c r="DQN61" s="447"/>
      <c r="DQO61" s="447"/>
      <c r="DQP61" s="447"/>
      <c r="DQQ61" s="447"/>
      <c r="DQR61" s="447"/>
      <c r="DQS61" s="447"/>
      <c r="DQT61" s="447"/>
      <c r="DQU61" s="447"/>
      <c r="DQV61" s="447"/>
      <c r="DQW61" s="447"/>
      <c r="DQX61" s="447"/>
      <c r="DQY61" s="447"/>
      <c r="DQZ61" s="447"/>
      <c r="DRA61" s="447"/>
      <c r="DRB61" s="447"/>
      <c r="DRC61" s="447"/>
      <c r="DRD61" s="447"/>
      <c r="DRE61" s="447"/>
      <c r="DRF61" s="447"/>
      <c r="DRG61" s="447"/>
      <c r="DRH61" s="447"/>
      <c r="DRI61" s="447"/>
      <c r="DRJ61" s="447"/>
      <c r="DRK61" s="447"/>
      <c r="DRL61" s="447"/>
      <c r="DRM61" s="447"/>
      <c r="DRN61" s="447"/>
      <c r="DRO61" s="447"/>
      <c r="DRP61" s="447"/>
      <c r="DRQ61" s="447"/>
      <c r="DRR61" s="447"/>
      <c r="DRS61" s="447"/>
      <c r="DRT61" s="447"/>
      <c r="DRU61" s="447"/>
      <c r="DRV61" s="447"/>
      <c r="DRW61" s="447"/>
      <c r="DRX61" s="447"/>
      <c r="DRY61" s="447"/>
      <c r="DRZ61" s="447"/>
      <c r="DSA61" s="447"/>
      <c r="DSB61" s="447"/>
      <c r="DSC61" s="447"/>
      <c r="DSD61" s="447"/>
      <c r="DSE61" s="447"/>
      <c r="DSF61" s="447"/>
      <c r="DSG61" s="447"/>
      <c r="DSH61" s="447"/>
      <c r="DSI61" s="447"/>
      <c r="DSJ61" s="447"/>
      <c r="DSK61" s="447"/>
      <c r="DSL61" s="447"/>
      <c r="DSM61" s="447"/>
      <c r="DSN61" s="447"/>
      <c r="DSO61" s="447"/>
      <c r="DSP61" s="447"/>
      <c r="DSQ61" s="447"/>
      <c r="DSR61" s="447"/>
      <c r="DSS61" s="447"/>
      <c r="DST61" s="447"/>
      <c r="DSU61" s="447"/>
      <c r="DSV61" s="447"/>
      <c r="DSW61" s="447"/>
      <c r="DSX61" s="447"/>
      <c r="DSY61" s="447"/>
      <c r="DSZ61" s="447"/>
      <c r="DTA61" s="447"/>
      <c r="DTB61" s="447"/>
      <c r="DTC61" s="447"/>
      <c r="DTD61" s="447"/>
      <c r="DTE61" s="447"/>
      <c r="DTF61" s="447"/>
      <c r="DTG61" s="447"/>
      <c r="DTH61" s="447"/>
      <c r="DTI61" s="447"/>
      <c r="DTJ61" s="447"/>
      <c r="DTK61" s="447"/>
      <c r="DTL61" s="447"/>
      <c r="DTM61" s="447"/>
      <c r="DTN61" s="447"/>
      <c r="DTO61" s="447"/>
      <c r="DTP61" s="447"/>
      <c r="DTQ61" s="447"/>
      <c r="DTR61" s="447"/>
      <c r="DTS61" s="447"/>
      <c r="DTT61" s="447"/>
      <c r="DTU61" s="447"/>
      <c r="DTV61" s="447"/>
      <c r="DTW61" s="447"/>
      <c r="DTX61" s="447"/>
      <c r="DTY61" s="447"/>
      <c r="DTZ61" s="447"/>
      <c r="DUA61" s="447"/>
      <c r="DUB61" s="447"/>
      <c r="DUC61" s="447"/>
      <c r="DUD61" s="447"/>
      <c r="DUE61" s="447"/>
      <c r="DUF61" s="447"/>
      <c r="DUG61" s="447"/>
      <c r="DUH61" s="447"/>
      <c r="DUI61" s="447"/>
      <c r="DUJ61" s="447"/>
      <c r="DUK61" s="447"/>
      <c r="DUL61" s="447"/>
      <c r="DUM61" s="447"/>
      <c r="DUN61" s="447"/>
      <c r="DUO61" s="447"/>
      <c r="DUP61" s="447"/>
      <c r="DUQ61" s="447"/>
      <c r="DUR61" s="447"/>
      <c r="DUS61" s="447"/>
      <c r="DUT61" s="447"/>
      <c r="DUU61" s="447"/>
      <c r="DUV61" s="447"/>
      <c r="DUW61" s="447"/>
      <c r="DUX61" s="447"/>
      <c r="DUY61" s="447"/>
      <c r="DUZ61" s="447"/>
      <c r="DVA61" s="447"/>
      <c r="DVB61" s="447"/>
      <c r="DVC61" s="447"/>
      <c r="DVD61" s="447"/>
      <c r="DVE61" s="447"/>
      <c r="DVF61" s="447"/>
      <c r="DVG61" s="447"/>
      <c r="DVH61" s="447"/>
      <c r="DVI61" s="447"/>
      <c r="DVJ61" s="447"/>
      <c r="DVK61" s="447"/>
      <c r="DVL61" s="447"/>
      <c r="DVM61" s="447"/>
      <c r="DVN61" s="447"/>
      <c r="DVO61" s="447"/>
      <c r="DVP61" s="447"/>
      <c r="DVQ61" s="447"/>
      <c r="DVR61" s="447"/>
      <c r="DVS61" s="447"/>
      <c r="DVT61" s="447"/>
      <c r="DVU61" s="447"/>
      <c r="DVV61" s="447"/>
      <c r="DVW61" s="447"/>
      <c r="DVX61" s="447"/>
      <c r="DVY61" s="447"/>
      <c r="DVZ61" s="447"/>
      <c r="DWA61" s="447"/>
      <c r="DWB61" s="447"/>
      <c r="DWC61" s="447"/>
      <c r="DWD61" s="447"/>
      <c r="DWE61" s="447"/>
      <c r="DWF61" s="447"/>
      <c r="DWG61" s="447"/>
      <c r="DWH61" s="447"/>
      <c r="DWI61" s="447"/>
      <c r="DWJ61" s="447"/>
      <c r="DWK61" s="447"/>
      <c r="DWL61" s="447"/>
      <c r="DWM61" s="447"/>
      <c r="DWN61" s="447"/>
      <c r="DWO61" s="447"/>
      <c r="DWP61" s="447"/>
      <c r="DWQ61" s="447"/>
      <c r="DWR61" s="447"/>
      <c r="DWS61" s="447"/>
      <c r="DWT61" s="447"/>
      <c r="DWU61" s="447"/>
      <c r="DWV61" s="447"/>
      <c r="DWW61" s="447"/>
      <c r="DWX61" s="447"/>
      <c r="DWY61" s="447"/>
      <c r="DWZ61" s="447"/>
      <c r="DXA61" s="447"/>
      <c r="DXB61" s="447"/>
      <c r="DXC61" s="447"/>
      <c r="DXD61" s="447"/>
      <c r="DXE61" s="447"/>
      <c r="DXF61" s="447"/>
      <c r="DXG61" s="447"/>
      <c r="DXH61" s="447"/>
      <c r="DXI61" s="447"/>
      <c r="DXJ61" s="447"/>
      <c r="DXK61" s="447"/>
      <c r="DXL61" s="447"/>
      <c r="DXM61" s="447"/>
      <c r="DXN61" s="447"/>
      <c r="DXO61" s="447"/>
      <c r="DXP61" s="447"/>
      <c r="DXQ61" s="447"/>
      <c r="DXR61" s="447"/>
      <c r="DXS61" s="447"/>
      <c r="DXT61" s="447"/>
      <c r="DXU61" s="447"/>
      <c r="DXV61" s="447"/>
      <c r="DXW61" s="447"/>
      <c r="DXX61" s="447"/>
      <c r="DXY61" s="447"/>
      <c r="DXZ61" s="447"/>
      <c r="DYA61" s="447"/>
      <c r="DYB61" s="447"/>
      <c r="DYC61" s="447"/>
      <c r="DYD61" s="447"/>
      <c r="DYE61" s="447"/>
      <c r="DYF61" s="447"/>
      <c r="DYG61" s="447"/>
      <c r="DYH61" s="447"/>
      <c r="DYI61" s="447"/>
      <c r="DYJ61" s="447"/>
      <c r="DYK61" s="447"/>
      <c r="DYL61" s="447"/>
      <c r="DYM61" s="447"/>
      <c r="DYN61" s="447"/>
      <c r="DYO61" s="447"/>
      <c r="DYP61" s="447"/>
      <c r="DYQ61" s="447"/>
      <c r="DYR61" s="447"/>
      <c r="DYS61" s="447"/>
      <c r="DYT61" s="447"/>
      <c r="DYU61" s="447"/>
      <c r="DYV61" s="447"/>
      <c r="DYW61" s="447"/>
      <c r="DYX61" s="447"/>
      <c r="DYY61" s="447"/>
      <c r="DYZ61" s="447"/>
      <c r="DZA61" s="447"/>
      <c r="DZB61" s="447"/>
      <c r="DZC61" s="447"/>
      <c r="DZD61" s="447"/>
      <c r="DZE61" s="447"/>
      <c r="DZF61" s="447"/>
      <c r="DZG61" s="447"/>
      <c r="DZH61" s="447"/>
      <c r="DZI61" s="447"/>
      <c r="DZJ61" s="447"/>
      <c r="DZK61" s="447"/>
      <c r="DZL61" s="447"/>
      <c r="DZM61" s="447"/>
      <c r="DZN61" s="447"/>
      <c r="DZO61" s="447"/>
      <c r="DZP61" s="447"/>
      <c r="DZQ61" s="447"/>
      <c r="DZR61" s="447"/>
      <c r="DZS61" s="447"/>
      <c r="DZT61" s="447"/>
      <c r="DZU61" s="447"/>
      <c r="DZV61" s="447"/>
      <c r="DZW61" s="447"/>
      <c r="DZX61" s="447"/>
      <c r="DZY61" s="447"/>
      <c r="DZZ61" s="447"/>
      <c r="EAA61" s="447"/>
      <c r="EAB61" s="447"/>
      <c r="EAC61" s="447"/>
      <c r="EAD61" s="447"/>
      <c r="EAE61" s="447"/>
      <c r="EAF61" s="447"/>
      <c r="EAG61" s="447"/>
      <c r="EAH61" s="447"/>
      <c r="EAI61" s="447"/>
      <c r="EAJ61" s="447"/>
      <c r="EAK61" s="447"/>
      <c r="EAL61" s="447"/>
      <c r="EAM61" s="447"/>
      <c r="EAN61" s="447"/>
      <c r="EAO61" s="447"/>
      <c r="EAP61" s="447"/>
      <c r="EAQ61" s="447"/>
      <c r="EAR61" s="447"/>
      <c r="EAS61" s="447"/>
      <c r="EAT61" s="447"/>
      <c r="EAU61" s="447"/>
      <c r="EAV61" s="447"/>
      <c r="EAW61" s="447"/>
      <c r="EAX61" s="447"/>
      <c r="EAY61" s="447"/>
      <c r="EAZ61" s="447"/>
      <c r="EBA61" s="447"/>
      <c r="EBB61" s="447"/>
      <c r="EBC61" s="447"/>
      <c r="EBD61" s="447"/>
      <c r="EBE61" s="447"/>
      <c r="EBF61" s="447"/>
      <c r="EBG61" s="447"/>
      <c r="EBH61" s="447"/>
      <c r="EBI61" s="447"/>
      <c r="EBJ61" s="447"/>
      <c r="EBK61" s="447"/>
      <c r="EBL61" s="447"/>
      <c r="EBM61" s="447"/>
      <c r="EBN61" s="447"/>
      <c r="EBO61" s="447"/>
      <c r="EBP61" s="447"/>
      <c r="EBQ61" s="447"/>
      <c r="EBR61" s="447"/>
      <c r="EBS61" s="447"/>
      <c r="EBT61" s="447"/>
      <c r="EBU61" s="447"/>
      <c r="EBV61" s="447"/>
      <c r="EBW61" s="447"/>
      <c r="EBX61" s="447"/>
      <c r="EBY61" s="447"/>
      <c r="EBZ61" s="447"/>
      <c r="ECA61" s="447"/>
      <c r="ECB61" s="447"/>
      <c r="ECC61" s="447"/>
      <c r="ECD61" s="447"/>
      <c r="ECE61" s="447"/>
      <c r="ECF61" s="447"/>
      <c r="ECG61" s="447"/>
      <c r="ECH61" s="447"/>
      <c r="ECI61" s="447"/>
      <c r="ECJ61" s="447"/>
      <c r="ECK61" s="447"/>
      <c r="ECL61" s="447"/>
      <c r="ECM61" s="447"/>
      <c r="ECN61" s="447"/>
      <c r="ECO61" s="447"/>
      <c r="ECP61" s="447"/>
      <c r="ECQ61" s="447"/>
      <c r="ECR61" s="447"/>
      <c r="ECS61" s="447"/>
      <c r="ECT61" s="447"/>
      <c r="ECU61" s="447"/>
      <c r="ECV61" s="447"/>
      <c r="ECW61" s="447"/>
      <c r="ECX61" s="447"/>
      <c r="ECY61" s="447"/>
      <c r="ECZ61" s="447"/>
      <c r="EDA61" s="447"/>
      <c r="EDB61" s="447"/>
      <c r="EDC61" s="447"/>
      <c r="EDD61" s="447"/>
      <c r="EDE61" s="447"/>
      <c r="EDF61" s="447"/>
      <c r="EDG61" s="447"/>
      <c r="EDH61" s="447"/>
      <c r="EDI61" s="447"/>
      <c r="EDJ61" s="447"/>
      <c r="EDK61" s="447"/>
      <c r="EDL61" s="447"/>
      <c r="EDM61" s="447"/>
      <c r="EDN61" s="447"/>
      <c r="EDO61" s="447"/>
      <c r="EDP61" s="447"/>
      <c r="EDQ61" s="447"/>
      <c r="EDR61" s="447"/>
      <c r="EDS61" s="447"/>
      <c r="EDT61" s="447"/>
      <c r="EDU61" s="447"/>
      <c r="EDV61" s="447"/>
      <c r="EDW61" s="447"/>
      <c r="EDX61" s="447"/>
      <c r="EDY61" s="447"/>
      <c r="EDZ61" s="447"/>
      <c r="EEA61" s="447"/>
      <c r="EEB61" s="447"/>
      <c r="EEC61" s="447"/>
      <c r="EED61" s="447"/>
      <c r="EEE61" s="447"/>
      <c r="EEF61" s="447"/>
      <c r="EEG61" s="447"/>
      <c r="EEH61" s="447"/>
      <c r="EEI61" s="447"/>
      <c r="EEJ61" s="447"/>
      <c r="EEK61" s="447"/>
      <c r="EEL61" s="447"/>
      <c r="EEM61" s="447"/>
      <c r="EEN61" s="447"/>
      <c r="EEO61" s="447"/>
      <c r="EEP61" s="447"/>
      <c r="EEQ61" s="447"/>
      <c r="EER61" s="447"/>
      <c r="EES61" s="447"/>
      <c r="EET61" s="447"/>
      <c r="EEU61" s="447"/>
      <c r="EEV61" s="447"/>
      <c r="EEW61" s="447"/>
      <c r="EEX61" s="447"/>
      <c r="EEY61" s="447"/>
      <c r="EEZ61" s="447"/>
      <c r="EFA61" s="447"/>
      <c r="EFB61" s="447"/>
      <c r="EFC61" s="447"/>
      <c r="EFD61" s="447"/>
      <c r="EFE61" s="447"/>
      <c r="EFF61" s="447"/>
      <c r="EFG61" s="447"/>
      <c r="EFH61" s="447"/>
      <c r="EFI61" s="447"/>
      <c r="EFJ61" s="447"/>
      <c r="EFK61" s="447"/>
      <c r="EFL61" s="447"/>
      <c r="EFM61" s="447"/>
      <c r="EFN61" s="447"/>
      <c r="EFO61" s="447"/>
      <c r="EFP61" s="447"/>
      <c r="EFQ61" s="447"/>
      <c r="EFR61" s="447"/>
      <c r="EFS61" s="447"/>
      <c r="EFT61" s="447"/>
      <c r="EFU61" s="447"/>
      <c r="EFV61" s="447"/>
      <c r="EFW61" s="447"/>
      <c r="EFX61" s="447"/>
      <c r="EFY61" s="447"/>
      <c r="EFZ61" s="447"/>
      <c r="EGA61" s="447"/>
      <c r="EGB61" s="447"/>
      <c r="EGC61" s="447"/>
      <c r="EGD61" s="447"/>
      <c r="EGE61" s="447"/>
      <c r="EGF61" s="447"/>
      <c r="EGG61" s="447"/>
      <c r="EGH61" s="447"/>
      <c r="EGI61" s="447"/>
      <c r="EGJ61" s="447"/>
      <c r="EGK61" s="447"/>
      <c r="EGL61" s="447"/>
      <c r="EGM61" s="447"/>
      <c r="EGN61" s="447"/>
      <c r="EGO61" s="447"/>
      <c r="EGP61" s="447"/>
      <c r="EGQ61" s="447"/>
      <c r="EGR61" s="447"/>
      <c r="EGS61" s="447"/>
      <c r="EGT61" s="447"/>
      <c r="EGU61" s="447"/>
      <c r="EGV61" s="447"/>
      <c r="EGW61" s="447"/>
      <c r="EGX61" s="447"/>
      <c r="EGY61" s="447"/>
      <c r="EGZ61" s="447"/>
      <c r="EHA61" s="447"/>
      <c r="EHB61" s="447"/>
      <c r="EHC61" s="447"/>
      <c r="EHD61" s="447"/>
      <c r="EHE61" s="447"/>
      <c r="EHF61" s="447"/>
      <c r="EHG61" s="447"/>
      <c r="EHH61" s="447"/>
      <c r="EHI61" s="447"/>
      <c r="EHJ61" s="447"/>
      <c r="EHK61" s="447"/>
      <c r="EHL61" s="447"/>
      <c r="EHM61" s="447"/>
      <c r="EHN61" s="447"/>
      <c r="EHO61" s="447"/>
      <c r="EHP61" s="447"/>
      <c r="EHQ61" s="447"/>
      <c r="EHR61" s="447"/>
      <c r="EHS61" s="447"/>
      <c r="EHT61" s="447"/>
      <c r="EHU61" s="447"/>
      <c r="EHV61" s="447"/>
      <c r="EHW61" s="447"/>
      <c r="EHX61" s="447"/>
      <c r="EHY61" s="447"/>
      <c r="EHZ61" s="447"/>
      <c r="EIA61" s="447"/>
      <c r="EIB61" s="447"/>
      <c r="EIC61" s="447"/>
      <c r="EID61" s="447"/>
      <c r="EIE61" s="447"/>
      <c r="EIF61" s="447"/>
      <c r="EIG61" s="447"/>
      <c r="EIH61" s="447"/>
      <c r="EII61" s="447"/>
      <c r="EIJ61" s="447"/>
      <c r="EIK61" s="447"/>
      <c r="EIL61" s="447"/>
      <c r="EIM61" s="447"/>
      <c r="EIN61" s="447"/>
      <c r="EIO61" s="447"/>
      <c r="EIP61" s="447"/>
      <c r="EIQ61" s="447"/>
      <c r="EIR61" s="447"/>
      <c r="EIS61" s="447"/>
      <c r="EIT61" s="447"/>
      <c r="EIU61" s="447"/>
      <c r="EIV61" s="447"/>
      <c r="EIW61" s="447"/>
      <c r="EIX61" s="447"/>
      <c r="EIY61" s="447"/>
      <c r="EIZ61" s="447"/>
      <c r="EJA61" s="447"/>
      <c r="EJB61" s="447"/>
      <c r="EJC61" s="447"/>
      <c r="EJD61" s="447"/>
      <c r="EJE61" s="447"/>
      <c r="EJF61" s="447"/>
      <c r="EJG61" s="447"/>
      <c r="EJH61" s="447"/>
      <c r="EJI61" s="447"/>
      <c r="EJJ61" s="447"/>
      <c r="EJK61" s="447"/>
      <c r="EJL61" s="447"/>
      <c r="EJM61" s="447"/>
      <c r="EJN61" s="447"/>
      <c r="EJO61" s="447"/>
      <c r="EJP61" s="447"/>
      <c r="EJQ61" s="447"/>
      <c r="EJR61" s="447"/>
      <c r="EJS61" s="447"/>
      <c r="EJT61" s="447"/>
      <c r="EJU61" s="447"/>
      <c r="EJV61" s="447"/>
      <c r="EJW61" s="447"/>
      <c r="EJX61" s="447"/>
      <c r="EJY61" s="447"/>
      <c r="EJZ61" s="447"/>
      <c r="EKA61" s="447"/>
      <c r="EKB61" s="447"/>
      <c r="EKC61" s="447"/>
      <c r="EKD61" s="447"/>
      <c r="EKE61" s="447"/>
      <c r="EKF61" s="447"/>
      <c r="EKG61" s="447"/>
      <c r="EKH61" s="447"/>
      <c r="EKI61" s="447"/>
      <c r="EKJ61" s="447"/>
      <c r="EKK61" s="447"/>
      <c r="EKL61" s="447"/>
      <c r="EKM61" s="447"/>
      <c r="EKN61" s="447"/>
      <c r="EKO61" s="447"/>
      <c r="EKP61" s="447"/>
      <c r="EKQ61" s="447"/>
      <c r="EKR61" s="447"/>
      <c r="EKS61" s="447"/>
      <c r="EKT61" s="447"/>
      <c r="EKU61" s="447"/>
      <c r="EKV61" s="447"/>
      <c r="EKW61" s="447"/>
      <c r="EKX61" s="447"/>
      <c r="EKY61" s="447"/>
      <c r="EKZ61" s="447"/>
      <c r="ELA61" s="447"/>
      <c r="ELB61" s="447"/>
      <c r="ELC61" s="447"/>
      <c r="ELD61" s="447"/>
      <c r="ELE61" s="447"/>
      <c r="ELF61" s="447"/>
      <c r="ELG61" s="447"/>
      <c r="ELH61" s="447"/>
      <c r="ELI61" s="447"/>
      <c r="ELJ61" s="447"/>
      <c r="ELK61" s="447"/>
      <c r="ELL61" s="447"/>
      <c r="ELM61" s="447"/>
      <c r="ELN61" s="447"/>
      <c r="ELO61" s="447"/>
      <c r="ELP61" s="447"/>
      <c r="ELQ61" s="447"/>
      <c r="ELR61" s="447"/>
      <c r="ELS61" s="447"/>
      <c r="ELT61" s="447"/>
      <c r="ELU61" s="447"/>
      <c r="ELV61" s="447"/>
      <c r="ELW61" s="447"/>
      <c r="ELX61" s="447"/>
      <c r="ELY61" s="447"/>
      <c r="ELZ61" s="447"/>
      <c r="EMA61" s="447"/>
      <c r="EMB61" s="447"/>
      <c r="EMC61" s="447"/>
      <c r="EMD61" s="447"/>
      <c r="EME61" s="447"/>
      <c r="EMF61" s="447"/>
      <c r="EMG61" s="447"/>
      <c r="EMH61" s="447"/>
      <c r="EMI61" s="447"/>
      <c r="EMJ61" s="447"/>
      <c r="EMK61" s="447"/>
      <c r="EML61" s="447"/>
      <c r="EMM61" s="447"/>
      <c r="EMN61" s="447"/>
      <c r="EMO61" s="447"/>
      <c r="EMP61" s="447"/>
      <c r="EMQ61" s="447"/>
      <c r="EMR61" s="447"/>
      <c r="EMS61" s="447"/>
      <c r="EMT61" s="447"/>
      <c r="EMU61" s="447"/>
      <c r="EMV61" s="447"/>
      <c r="EMW61" s="447"/>
      <c r="EMX61" s="447"/>
      <c r="EMY61" s="447"/>
      <c r="EMZ61" s="447"/>
      <c r="ENA61" s="447"/>
      <c r="ENB61" s="447"/>
      <c r="ENC61" s="447"/>
      <c r="END61" s="447"/>
      <c r="ENE61" s="447"/>
      <c r="ENF61" s="447"/>
      <c r="ENG61" s="447"/>
      <c r="ENH61" s="447"/>
      <c r="ENI61" s="447"/>
      <c r="ENJ61" s="447"/>
      <c r="ENK61" s="447"/>
      <c r="ENL61" s="447"/>
      <c r="ENM61" s="447"/>
      <c r="ENN61" s="447"/>
      <c r="ENO61" s="447"/>
      <c r="ENP61" s="447"/>
      <c r="ENQ61" s="447"/>
      <c r="ENR61" s="447"/>
      <c r="ENS61" s="447"/>
      <c r="ENT61" s="447"/>
      <c r="ENU61" s="447"/>
      <c r="ENV61" s="447"/>
      <c r="ENW61" s="447"/>
      <c r="ENX61" s="447"/>
      <c r="ENY61" s="447"/>
      <c r="ENZ61" s="447"/>
      <c r="EOA61" s="447"/>
      <c r="EOB61" s="447"/>
      <c r="EOC61" s="447"/>
      <c r="EOD61" s="447"/>
      <c r="EOE61" s="447"/>
      <c r="EOF61" s="447"/>
      <c r="EOG61" s="447"/>
      <c r="EOH61" s="447"/>
      <c r="EOI61" s="447"/>
      <c r="EOJ61" s="447"/>
      <c r="EOK61" s="447"/>
      <c r="EOL61" s="447"/>
      <c r="EOM61" s="447"/>
      <c r="EON61" s="447"/>
      <c r="EOO61" s="447"/>
      <c r="EOP61" s="447"/>
      <c r="EOQ61" s="447"/>
      <c r="EOR61" s="447"/>
      <c r="EOS61" s="447"/>
      <c r="EOT61" s="447"/>
      <c r="EOU61" s="447"/>
      <c r="EOV61" s="447"/>
      <c r="EOW61" s="447"/>
      <c r="EOX61" s="447"/>
      <c r="EOY61" s="447"/>
      <c r="EOZ61" s="447"/>
      <c r="EPA61" s="447"/>
      <c r="EPB61" s="447"/>
      <c r="EPC61" s="447"/>
      <c r="EPD61" s="447"/>
      <c r="EPE61" s="447"/>
      <c r="EPF61" s="447"/>
      <c r="EPG61" s="447"/>
      <c r="EPH61" s="447"/>
      <c r="EPI61" s="447"/>
      <c r="EPJ61" s="447"/>
      <c r="EPK61" s="447"/>
      <c r="EPL61" s="447"/>
      <c r="EPM61" s="447"/>
      <c r="EPN61" s="447"/>
      <c r="EPO61" s="447"/>
      <c r="EPP61" s="447"/>
      <c r="EPQ61" s="447"/>
      <c r="EPR61" s="447"/>
      <c r="EPS61" s="447"/>
      <c r="EPT61" s="447"/>
      <c r="EPU61" s="447"/>
      <c r="EPV61" s="447"/>
      <c r="EPW61" s="447"/>
      <c r="EPX61" s="447"/>
      <c r="EPY61" s="447"/>
      <c r="EPZ61" s="447"/>
      <c r="EQA61" s="447"/>
      <c r="EQB61" s="447"/>
      <c r="EQC61" s="447"/>
      <c r="EQD61" s="447"/>
      <c r="EQE61" s="447"/>
      <c r="EQF61" s="447"/>
      <c r="EQG61" s="447"/>
      <c r="EQH61" s="447"/>
      <c r="EQI61" s="447"/>
      <c r="EQJ61" s="447"/>
      <c r="EQK61" s="447"/>
      <c r="EQL61" s="447"/>
      <c r="EQM61" s="447"/>
      <c r="EQN61" s="447"/>
      <c r="EQO61" s="447"/>
      <c r="EQP61" s="447"/>
      <c r="EQQ61" s="447"/>
      <c r="EQR61" s="447"/>
      <c r="EQS61" s="447"/>
      <c r="EQT61" s="447"/>
      <c r="EQU61" s="447"/>
      <c r="EQV61" s="447"/>
      <c r="EQW61" s="447"/>
      <c r="EQX61" s="447"/>
      <c r="EQY61" s="447"/>
      <c r="EQZ61" s="447"/>
      <c r="ERA61" s="447"/>
      <c r="ERB61" s="447"/>
      <c r="ERC61" s="447"/>
      <c r="ERD61" s="447"/>
      <c r="ERE61" s="447"/>
      <c r="ERF61" s="447"/>
      <c r="ERG61" s="447"/>
      <c r="ERH61" s="447"/>
      <c r="ERI61" s="447"/>
      <c r="ERJ61" s="447"/>
      <c r="ERK61" s="447"/>
      <c r="ERL61" s="447"/>
      <c r="ERM61" s="447"/>
      <c r="ERN61" s="447"/>
      <c r="ERO61" s="447"/>
      <c r="ERP61" s="447"/>
      <c r="ERQ61" s="447"/>
      <c r="ERR61" s="447"/>
      <c r="ERS61" s="447"/>
      <c r="ERT61" s="447"/>
      <c r="ERU61" s="447"/>
      <c r="ERV61" s="447"/>
      <c r="ERW61" s="447"/>
      <c r="ERX61" s="447"/>
      <c r="ERY61" s="447"/>
      <c r="ERZ61" s="447"/>
      <c r="ESA61" s="447"/>
      <c r="ESB61" s="447"/>
      <c r="ESC61" s="447"/>
      <c r="ESD61" s="447"/>
      <c r="ESE61" s="447"/>
      <c r="ESF61" s="447"/>
      <c r="ESG61" s="447"/>
      <c r="ESH61" s="447"/>
      <c r="ESI61" s="447"/>
      <c r="ESJ61" s="447"/>
      <c r="ESK61" s="447"/>
      <c r="ESL61" s="447"/>
      <c r="ESM61" s="447"/>
      <c r="ESN61" s="447"/>
      <c r="ESO61" s="447"/>
      <c r="ESP61" s="447"/>
      <c r="ESQ61" s="447"/>
      <c r="ESR61" s="447"/>
      <c r="ESS61" s="447"/>
      <c r="EST61" s="447"/>
      <c r="ESU61" s="447"/>
      <c r="ESV61" s="447"/>
      <c r="ESW61" s="447"/>
      <c r="ESX61" s="447"/>
      <c r="ESY61" s="447"/>
      <c r="ESZ61" s="447"/>
      <c r="ETA61" s="447"/>
      <c r="ETB61" s="447"/>
      <c r="ETC61" s="447"/>
      <c r="ETD61" s="447"/>
      <c r="ETE61" s="447"/>
      <c r="ETF61" s="447"/>
      <c r="ETG61" s="447"/>
      <c r="ETH61" s="447"/>
      <c r="ETI61" s="447"/>
      <c r="ETJ61" s="447"/>
      <c r="ETK61" s="447"/>
      <c r="ETL61" s="447"/>
      <c r="ETM61" s="447"/>
      <c r="ETN61" s="447"/>
      <c r="ETO61" s="447"/>
      <c r="ETP61" s="447"/>
      <c r="ETQ61" s="447"/>
      <c r="ETR61" s="447"/>
      <c r="ETS61" s="447"/>
      <c r="ETT61" s="447"/>
      <c r="ETU61" s="447"/>
      <c r="ETV61" s="447"/>
      <c r="ETW61" s="447"/>
      <c r="ETX61" s="447"/>
      <c r="ETY61" s="447"/>
      <c r="ETZ61" s="447"/>
      <c r="EUA61" s="447"/>
      <c r="EUB61" s="447"/>
      <c r="EUC61" s="447"/>
      <c r="EUD61" s="447"/>
      <c r="EUE61" s="447"/>
      <c r="EUF61" s="447"/>
      <c r="EUG61" s="447"/>
      <c r="EUH61" s="447"/>
      <c r="EUI61" s="447"/>
      <c r="EUJ61" s="447"/>
      <c r="EUK61" s="447"/>
      <c r="EUL61" s="447"/>
      <c r="EUM61" s="447"/>
      <c r="EUN61" s="447"/>
      <c r="EUO61" s="447"/>
      <c r="EUP61" s="447"/>
      <c r="EUQ61" s="447"/>
      <c r="EUR61" s="447"/>
      <c r="EUS61" s="447"/>
      <c r="EUT61" s="447"/>
      <c r="EUU61" s="447"/>
      <c r="EUV61" s="447"/>
      <c r="EUW61" s="447"/>
      <c r="EUX61" s="447"/>
      <c r="EUY61" s="447"/>
      <c r="EUZ61" s="447"/>
      <c r="EVA61" s="447"/>
      <c r="EVB61" s="447"/>
      <c r="EVC61" s="447"/>
      <c r="EVD61" s="447"/>
      <c r="EVE61" s="447"/>
      <c r="EVF61" s="447"/>
      <c r="EVG61" s="447"/>
      <c r="EVH61" s="447"/>
      <c r="EVI61" s="447"/>
      <c r="EVJ61" s="447"/>
      <c r="EVK61" s="447"/>
      <c r="EVL61" s="447"/>
      <c r="EVM61" s="447"/>
      <c r="EVN61" s="447"/>
      <c r="EVO61" s="447"/>
      <c r="EVP61" s="447"/>
      <c r="EVQ61" s="447"/>
      <c r="EVR61" s="447"/>
      <c r="EVS61" s="447"/>
      <c r="EVT61" s="447"/>
      <c r="EVU61" s="447"/>
      <c r="EVV61" s="447"/>
      <c r="EVW61" s="447"/>
      <c r="EVX61" s="447"/>
      <c r="EVY61" s="447"/>
      <c r="EVZ61" s="447"/>
      <c r="EWA61" s="447"/>
      <c r="EWB61" s="447"/>
      <c r="EWC61" s="447"/>
      <c r="EWD61" s="447"/>
      <c r="EWE61" s="447"/>
      <c r="EWF61" s="447"/>
      <c r="EWG61" s="447"/>
      <c r="EWH61" s="447"/>
      <c r="EWI61" s="447"/>
      <c r="EWJ61" s="447"/>
      <c r="EWK61" s="447"/>
      <c r="EWL61" s="447"/>
      <c r="EWM61" s="447"/>
      <c r="EWN61" s="447"/>
      <c r="EWO61" s="447"/>
      <c r="EWP61" s="447"/>
      <c r="EWQ61" s="447"/>
      <c r="EWR61" s="447"/>
      <c r="EWS61" s="447"/>
      <c r="EWT61" s="447"/>
      <c r="EWU61" s="447"/>
      <c r="EWV61" s="447"/>
      <c r="EWW61" s="447"/>
      <c r="EWX61" s="447"/>
      <c r="EWY61" s="447"/>
      <c r="EWZ61" s="447"/>
      <c r="EXA61" s="447"/>
      <c r="EXB61" s="447"/>
      <c r="EXC61" s="447"/>
      <c r="EXD61" s="447"/>
      <c r="EXE61" s="447"/>
      <c r="EXF61" s="447"/>
      <c r="EXG61" s="447"/>
      <c r="EXH61" s="447"/>
      <c r="EXI61" s="447"/>
      <c r="EXJ61" s="447"/>
      <c r="EXK61" s="447"/>
      <c r="EXL61" s="447"/>
      <c r="EXM61" s="447"/>
      <c r="EXN61" s="447"/>
      <c r="EXO61" s="447"/>
      <c r="EXP61" s="447"/>
      <c r="EXQ61" s="447"/>
      <c r="EXR61" s="447"/>
      <c r="EXS61" s="447"/>
      <c r="EXT61" s="447"/>
      <c r="EXU61" s="447"/>
      <c r="EXV61" s="447"/>
      <c r="EXW61" s="447"/>
      <c r="EXX61" s="447"/>
      <c r="EXY61" s="447"/>
      <c r="EXZ61" s="447"/>
      <c r="EYA61" s="447"/>
      <c r="EYB61" s="447"/>
      <c r="EYC61" s="447"/>
      <c r="EYD61" s="447"/>
      <c r="EYE61" s="447"/>
      <c r="EYF61" s="447"/>
      <c r="EYG61" s="447"/>
      <c r="EYH61" s="447"/>
      <c r="EYI61" s="447"/>
      <c r="EYJ61" s="447"/>
      <c r="EYK61" s="447"/>
      <c r="EYL61" s="447"/>
      <c r="EYM61" s="447"/>
      <c r="EYN61" s="447"/>
      <c r="EYO61" s="447"/>
      <c r="EYP61" s="447"/>
      <c r="EYQ61" s="447"/>
      <c r="EYR61" s="447"/>
      <c r="EYS61" s="447"/>
      <c r="EYT61" s="447"/>
      <c r="EYU61" s="447"/>
      <c r="EYV61" s="447"/>
      <c r="EYW61" s="447"/>
      <c r="EYX61" s="447"/>
      <c r="EYY61" s="447"/>
      <c r="EYZ61" s="447"/>
      <c r="EZA61" s="447"/>
      <c r="EZB61" s="447"/>
      <c r="EZC61" s="447"/>
      <c r="EZD61" s="447"/>
      <c r="EZE61" s="447"/>
      <c r="EZF61" s="447"/>
      <c r="EZG61" s="447"/>
      <c r="EZH61" s="447"/>
      <c r="EZI61" s="447"/>
      <c r="EZJ61" s="447"/>
      <c r="EZK61" s="447"/>
      <c r="EZL61" s="447"/>
      <c r="EZM61" s="447"/>
      <c r="EZN61" s="447"/>
      <c r="EZO61" s="447"/>
      <c r="EZP61" s="447"/>
      <c r="EZQ61" s="447"/>
      <c r="EZR61" s="447"/>
      <c r="EZS61" s="447"/>
      <c r="EZT61" s="447"/>
      <c r="EZU61" s="447"/>
      <c r="EZV61" s="447"/>
      <c r="EZW61" s="447"/>
      <c r="EZX61" s="447"/>
      <c r="EZY61" s="447"/>
      <c r="EZZ61" s="447"/>
      <c r="FAA61" s="447"/>
      <c r="FAB61" s="447"/>
      <c r="FAC61" s="447"/>
      <c r="FAD61" s="447"/>
      <c r="FAE61" s="447"/>
      <c r="FAF61" s="447"/>
      <c r="FAG61" s="447"/>
      <c r="FAH61" s="447"/>
      <c r="FAI61" s="447"/>
      <c r="FAJ61" s="447"/>
      <c r="FAK61" s="447"/>
      <c r="FAL61" s="447"/>
      <c r="FAM61" s="447"/>
      <c r="FAN61" s="447"/>
      <c r="FAO61" s="447"/>
      <c r="FAP61" s="447"/>
      <c r="FAQ61" s="447"/>
      <c r="FAR61" s="447"/>
      <c r="FAS61" s="447"/>
      <c r="FAT61" s="447"/>
      <c r="FAU61" s="447"/>
      <c r="FAV61" s="447"/>
      <c r="FAW61" s="447"/>
      <c r="FAX61" s="447"/>
      <c r="FAY61" s="447"/>
      <c r="FAZ61" s="447"/>
      <c r="FBA61" s="447"/>
      <c r="FBB61" s="447"/>
      <c r="FBC61" s="447"/>
      <c r="FBD61" s="447"/>
      <c r="FBE61" s="447"/>
      <c r="FBF61" s="447"/>
      <c r="FBG61" s="447"/>
      <c r="FBH61" s="447"/>
      <c r="FBI61" s="447"/>
      <c r="FBJ61" s="447"/>
      <c r="FBK61" s="447"/>
      <c r="FBL61" s="447"/>
      <c r="FBM61" s="447"/>
      <c r="FBN61" s="447"/>
      <c r="FBO61" s="447"/>
      <c r="FBP61" s="447"/>
      <c r="FBQ61" s="447"/>
      <c r="FBR61" s="447"/>
      <c r="FBS61" s="447"/>
      <c r="FBT61" s="447"/>
      <c r="FBU61" s="447"/>
      <c r="FBV61" s="447"/>
      <c r="FBW61" s="447"/>
      <c r="FBX61" s="447"/>
      <c r="FBY61" s="447"/>
      <c r="FBZ61" s="447"/>
      <c r="FCA61" s="447"/>
      <c r="FCB61" s="447"/>
      <c r="FCC61" s="447"/>
      <c r="FCD61" s="447"/>
      <c r="FCE61" s="447"/>
      <c r="FCF61" s="447"/>
      <c r="FCG61" s="447"/>
      <c r="FCH61" s="447"/>
      <c r="FCI61" s="447"/>
      <c r="FCJ61" s="447"/>
      <c r="FCK61" s="447"/>
      <c r="FCL61" s="447"/>
      <c r="FCM61" s="447"/>
      <c r="FCN61" s="447"/>
      <c r="FCO61" s="447"/>
      <c r="FCP61" s="447"/>
      <c r="FCQ61" s="447"/>
      <c r="FCR61" s="447"/>
      <c r="FCS61" s="447"/>
      <c r="FCT61" s="447"/>
      <c r="FCU61" s="447"/>
      <c r="FCV61" s="447"/>
      <c r="FCW61" s="447"/>
      <c r="FCX61" s="447"/>
      <c r="FCY61" s="447"/>
      <c r="FCZ61" s="447"/>
      <c r="FDA61" s="447"/>
      <c r="FDB61" s="447"/>
      <c r="FDC61" s="447"/>
      <c r="FDD61" s="447"/>
      <c r="FDE61" s="447"/>
      <c r="FDF61" s="447"/>
      <c r="FDG61" s="447"/>
      <c r="FDH61" s="447"/>
      <c r="FDI61" s="447"/>
      <c r="FDJ61" s="447"/>
      <c r="FDK61" s="447"/>
      <c r="FDL61" s="447"/>
      <c r="FDM61" s="447"/>
      <c r="FDN61" s="447"/>
      <c r="FDO61" s="447"/>
      <c r="FDP61" s="447"/>
      <c r="FDQ61" s="447"/>
      <c r="FDR61" s="447"/>
      <c r="FDS61" s="447"/>
      <c r="FDT61" s="447"/>
      <c r="FDU61" s="447"/>
      <c r="FDV61" s="447"/>
      <c r="FDW61" s="447"/>
      <c r="FDX61" s="447"/>
      <c r="FDY61" s="447"/>
      <c r="FDZ61" s="447"/>
      <c r="FEA61" s="447"/>
      <c r="FEB61" s="447"/>
      <c r="FEC61" s="447"/>
      <c r="FED61" s="447"/>
      <c r="FEE61" s="447"/>
      <c r="FEF61" s="447"/>
      <c r="FEG61" s="447"/>
      <c r="FEH61" s="447"/>
      <c r="FEI61" s="447"/>
      <c r="FEJ61" s="447"/>
      <c r="FEK61" s="447"/>
      <c r="FEL61" s="447"/>
      <c r="FEM61" s="447"/>
      <c r="FEN61" s="447"/>
      <c r="FEO61" s="447"/>
      <c r="FEP61" s="447"/>
      <c r="FEQ61" s="447"/>
      <c r="FER61" s="447"/>
      <c r="FES61" s="447"/>
      <c r="FET61" s="447"/>
      <c r="FEU61" s="447"/>
      <c r="FEV61" s="447"/>
      <c r="FEW61" s="447"/>
      <c r="FEX61" s="447"/>
      <c r="FEY61" s="447"/>
      <c r="FEZ61" s="447"/>
      <c r="FFA61" s="447"/>
      <c r="FFB61" s="447"/>
      <c r="FFC61" s="447"/>
      <c r="FFD61" s="447"/>
      <c r="FFE61" s="447"/>
      <c r="FFF61" s="447"/>
      <c r="FFG61" s="447"/>
      <c r="FFH61" s="447"/>
      <c r="FFI61" s="447"/>
      <c r="FFJ61" s="447"/>
      <c r="FFK61" s="447"/>
      <c r="FFL61" s="447"/>
      <c r="FFM61" s="447"/>
      <c r="FFN61" s="447"/>
      <c r="FFO61" s="447"/>
      <c r="FFP61" s="447"/>
      <c r="FFQ61" s="447"/>
      <c r="FFR61" s="447"/>
      <c r="FFS61" s="447"/>
      <c r="FFT61" s="447"/>
      <c r="FFU61" s="447"/>
      <c r="FFV61" s="447"/>
      <c r="FFW61" s="447"/>
      <c r="FFX61" s="447"/>
      <c r="FFY61" s="447"/>
      <c r="FFZ61" s="447"/>
      <c r="FGA61" s="447"/>
      <c r="FGB61" s="447"/>
      <c r="FGC61" s="447"/>
      <c r="FGD61" s="447"/>
      <c r="FGE61" s="447"/>
      <c r="FGF61" s="447"/>
      <c r="FGG61" s="447"/>
      <c r="FGH61" s="447"/>
      <c r="FGI61" s="447"/>
      <c r="FGJ61" s="447"/>
      <c r="FGK61" s="447"/>
      <c r="FGL61" s="447"/>
      <c r="FGM61" s="447"/>
      <c r="FGN61" s="447"/>
      <c r="FGO61" s="447"/>
      <c r="FGP61" s="447"/>
      <c r="FGQ61" s="447"/>
      <c r="FGR61" s="447"/>
      <c r="FGS61" s="447"/>
      <c r="FGT61" s="447"/>
      <c r="FGU61" s="447"/>
      <c r="FGV61" s="447"/>
      <c r="FGW61" s="447"/>
      <c r="FGX61" s="447"/>
      <c r="FGY61" s="447"/>
      <c r="FGZ61" s="447"/>
      <c r="FHA61" s="447"/>
      <c r="FHB61" s="447"/>
      <c r="FHC61" s="447"/>
      <c r="FHD61" s="447"/>
      <c r="FHE61" s="447"/>
      <c r="FHF61" s="447"/>
      <c r="FHG61" s="447"/>
      <c r="FHH61" s="447"/>
      <c r="FHI61" s="447"/>
      <c r="FHJ61" s="447"/>
      <c r="FHK61" s="447"/>
      <c r="FHL61" s="447"/>
      <c r="FHM61" s="447"/>
      <c r="FHN61" s="447"/>
      <c r="FHO61" s="447"/>
      <c r="FHP61" s="447"/>
      <c r="FHQ61" s="447"/>
      <c r="FHR61" s="447"/>
      <c r="FHS61" s="447"/>
      <c r="FHT61" s="447"/>
      <c r="FHU61" s="447"/>
      <c r="FHV61" s="447"/>
      <c r="FHW61" s="447"/>
      <c r="FHX61" s="447"/>
      <c r="FHY61" s="447"/>
      <c r="FHZ61" s="447"/>
      <c r="FIA61" s="447"/>
      <c r="FIB61" s="447"/>
      <c r="FIC61" s="447"/>
      <c r="FID61" s="447"/>
      <c r="FIE61" s="447"/>
      <c r="FIF61" s="447"/>
      <c r="FIG61" s="447"/>
      <c r="FIH61" s="447"/>
      <c r="FII61" s="447"/>
      <c r="FIJ61" s="447"/>
      <c r="FIK61" s="447"/>
      <c r="FIL61" s="447"/>
      <c r="FIM61" s="447"/>
      <c r="FIN61" s="447"/>
      <c r="FIO61" s="447"/>
      <c r="FIP61" s="447"/>
      <c r="FIQ61" s="447"/>
      <c r="FIR61" s="447"/>
      <c r="FIS61" s="447"/>
      <c r="FIT61" s="447"/>
      <c r="FIU61" s="447"/>
      <c r="FIV61" s="447"/>
      <c r="FIW61" s="447"/>
      <c r="FIX61" s="447"/>
      <c r="FIY61" s="447"/>
      <c r="FIZ61" s="447"/>
      <c r="FJA61" s="447"/>
      <c r="FJB61" s="447"/>
      <c r="FJC61" s="447"/>
      <c r="FJD61" s="447"/>
      <c r="FJE61" s="447"/>
      <c r="FJF61" s="447"/>
      <c r="FJG61" s="447"/>
      <c r="FJH61" s="447"/>
      <c r="FJI61" s="447"/>
      <c r="FJJ61" s="447"/>
      <c r="FJK61" s="447"/>
      <c r="FJL61" s="447"/>
      <c r="FJM61" s="447"/>
      <c r="FJN61" s="447"/>
      <c r="FJO61" s="447"/>
      <c r="FJP61" s="447"/>
      <c r="FJQ61" s="447"/>
      <c r="FJR61" s="447"/>
      <c r="FJS61" s="447"/>
      <c r="FJT61" s="447"/>
      <c r="FJU61" s="447"/>
      <c r="FJV61" s="447"/>
      <c r="FJW61" s="447"/>
      <c r="FJX61" s="447"/>
      <c r="FJY61" s="447"/>
      <c r="FJZ61" s="447"/>
      <c r="FKA61" s="447"/>
      <c r="FKB61" s="447"/>
      <c r="FKC61" s="447"/>
      <c r="FKD61" s="447"/>
      <c r="FKE61" s="447"/>
      <c r="FKF61" s="447"/>
      <c r="FKG61" s="447"/>
      <c r="FKH61" s="447"/>
      <c r="FKI61" s="447"/>
      <c r="FKJ61" s="447"/>
      <c r="FKK61" s="447"/>
      <c r="FKL61" s="447"/>
      <c r="FKM61" s="447"/>
      <c r="FKN61" s="447"/>
      <c r="FKO61" s="447"/>
      <c r="FKP61" s="447"/>
      <c r="FKQ61" s="447"/>
      <c r="FKR61" s="447"/>
      <c r="FKS61" s="447"/>
      <c r="FKT61" s="447"/>
      <c r="FKU61" s="447"/>
      <c r="FKV61" s="447"/>
      <c r="FKW61" s="447"/>
      <c r="FKX61" s="447"/>
      <c r="FKY61" s="447"/>
      <c r="FKZ61" s="447"/>
      <c r="FLA61" s="447"/>
      <c r="FLB61" s="447"/>
      <c r="FLC61" s="447"/>
      <c r="FLD61" s="447"/>
      <c r="FLE61" s="447"/>
      <c r="FLF61" s="447"/>
      <c r="FLG61" s="447"/>
      <c r="FLH61" s="447"/>
      <c r="FLI61" s="447"/>
      <c r="FLJ61" s="447"/>
      <c r="FLK61" s="447"/>
      <c r="FLL61" s="447"/>
      <c r="FLM61" s="447"/>
      <c r="FLN61" s="447"/>
      <c r="FLO61" s="447"/>
      <c r="FLP61" s="447"/>
      <c r="FLQ61" s="447"/>
      <c r="FLR61" s="447"/>
      <c r="FLS61" s="447"/>
      <c r="FLT61" s="447"/>
      <c r="FLU61" s="447"/>
      <c r="FLV61" s="447"/>
      <c r="FLW61" s="447"/>
      <c r="FLX61" s="447"/>
      <c r="FLY61" s="447"/>
      <c r="FLZ61" s="447"/>
      <c r="FMA61" s="447"/>
      <c r="FMB61" s="447"/>
      <c r="FMC61" s="447"/>
      <c r="FMD61" s="447"/>
      <c r="FME61" s="447"/>
      <c r="FMF61" s="447"/>
      <c r="FMG61" s="447"/>
      <c r="FMH61" s="447"/>
      <c r="FMI61" s="447"/>
      <c r="FMJ61" s="447"/>
      <c r="FMK61" s="447"/>
      <c r="FML61" s="447"/>
      <c r="FMM61" s="447"/>
      <c r="FMN61" s="447"/>
      <c r="FMO61" s="447"/>
      <c r="FMP61" s="447"/>
      <c r="FMQ61" s="447"/>
      <c r="FMR61" s="447"/>
      <c r="FMS61" s="447"/>
      <c r="FMT61" s="447"/>
      <c r="FMU61" s="447"/>
      <c r="FMV61" s="447"/>
      <c r="FMW61" s="447"/>
      <c r="FMX61" s="447"/>
      <c r="FMY61" s="447"/>
      <c r="FMZ61" s="447"/>
      <c r="FNA61" s="447"/>
      <c r="FNB61" s="447"/>
      <c r="FNC61" s="447"/>
      <c r="FND61" s="447"/>
      <c r="FNE61" s="447"/>
      <c r="FNF61" s="447"/>
      <c r="FNG61" s="447"/>
      <c r="FNH61" s="447"/>
      <c r="FNI61" s="447"/>
      <c r="FNJ61" s="447"/>
      <c r="FNK61" s="447"/>
      <c r="FNL61" s="447"/>
      <c r="FNM61" s="447"/>
      <c r="FNN61" s="447"/>
      <c r="FNO61" s="447"/>
      <c r="FNP61" s="447"/>
      <c r="FNQ61" s="447"/>
      <c r="FNR61" s="447"/>
      <c r="FNS61" s="447"/>
      <c r="FNT61" s="447"/>
      <c r="FNU61" s="447"/>
      <c r="FNV61" s="447"/>
      <c r="FNW61" s="447"/>
      <c r="FNX61" s="447"/>
      <c r="FNY61" s="447"/>
      <c r="FNZ61" s="447"/>
      <c r="FOA61" s="447"/>
      <c r="FOB61" s="447"/>
      <c r="FOC61" s="447"/>
      <c r="FOD61" s="447"/>
      <c r="FOE61" s="447"/>
      <c r="FOF61" s="447"/>
      <c r="FOG61" s="447"/>
      <c r="FOH61" s="447"/>
      <c r="FOI61" s="447"/>
      <c r="FOJ61" s="447"/>
      <c r="FOK61" s="447"/>
      <c r="FOL61" s="447"/>
      <c r="FOM61" s="447"/>
      <c r="FON61" s="447"/>
      <c r="FOO61" s="447"/>
      <c r="FOP61" s="447"/>
      <c r="FOQ61" s="447"/>
      <c r="FOR61" s="447"/>
      <c r="FOS61" s="447"/>
      <c r="FOT61" s="447"/>
      <c r="FOU61" s="447"/>
      <c r="FOV61" s="447"/>
      <c r="FOW61" s="447"/>
      <c r="FOX61" s="447"/>
      <c r="FOY61" s="447"/>
      <c r="FOZ61" s="447"/>
      <c r="FPA61" s="447"/>
      <c r="FPB61" s="447"/>
      <c r="FPC61" s="447"/>
      <c r="FPD61" s="447"/>
      <c r="FPE61" s="447"/>
      <c r="FPF61" s="447"/>
      <c r="FPG61" s="447"/>
      <c r="FPH61" s="447"/>
      <c r="FPI61" s="447"/>
      <c r="FPJ61" s="447"/>
      <c r="FPK61" s="447"/>
      <c r="FPL61" s="447"/>
      <c r="FPM61" s="447"/>
      <c r="FPN61" s="447"/>
      <c r="FPO61" s="447"/>
      <c r="FPP61" s="447"/>
      <c r="FPQ61" s="447"/>
      <c r="FPR61" s="447"/>
      <c r="FPS61" s="447"/>
      <c r="FPT61" s="447"/>
      <c r="FPU61" s="447"/>
      <c r="FPV61" s="447"/>
      <c r="FPW61" s="447"/>
      <c r="FPX61" s="447"/>
      <c r="FPY61" s="447"/>
      <c r="FPZ61" s="447"/>
      <c r="FQA61" s="447"/>
      <c r="FQB61" s="447"/>
      <c r="FQC61" s="447"/>
      <c r="FQD61" s="447"/>
      <c r="FQE61" s="447"/>
      <c r="FQF61" s="447"/>
      <c r="FQG61" s="447"/>
      <c r="FQH61" s="447"/>
      <c r="FQI61" s="447"/>
      <c r="FQJ61" s="447"/>
      <c r="FQK61" s="447"/>
      <c r="FQL61" s="447"/>
      <c r="FQM61" s="447"/>
      <c r="FQN61" s="447"/>
      <c r="FQO61" s="447"/>
      <c r="FQP61" s="447"/>
      <c r="FQQ61" s="447"/>
      <c r="FQR61" s="447"/>
      <c r="FQS61" s="447"/>
      <c r="FQT61" s="447"/>
      <c r="FQU61" s="447"/>
      <c r="FQV61" s="447"/>
      <c r="FQW61" s="447"/>
      <c r="FQX61" s="447"/>
      <c r="FQY61" s="447"/>
      <c r="FQZ61" s="447"/>
      <c r="FRA61" s="447"/>
      <c r="FRB61" s="447"/>
      <c r="FRC61" s="447"/>
      <c r="FRD61" s="447"/>
      <c r="FRE61" s="447"/>
      <c r="FRF61" s="447"/>
      <c r="FRG61" s="447"/>
      <c r="FRH61" s="447"/>
      <c r="FRI61" s="447"/>
      <c r="FRJ61" s="447"/>
      <c r="FRK61" s="447"/>
      <c r="FRL61" s="447"/>
      <c r="FRM61" s="447"/>
      <c r="FRN61" s="447"/>
      <c r="FRO61" s="447"/>
      <c r="FRP61" s="447"/>
      <c r="FRQ61" s="447"/>
      <c r="FRR61" s="447"/>
      <c r="FRS61" s="447"/>
      <c r="FRT61" s="447"/>
      <c r="FRU61" s="447"/>
      <c r="FRV61" s="447"/>
      <c r="FRW61" s="447"/>
      <c r="FRX61" s="447"/>
      <c r="FRY61" s="447"/>
      <c r="FRZ61" s="447"/>
      <c r="FSA61" s="447"/>
      <c r="FSB61" s="447"/>
      <c r="FSC61" s="447"/>
      <c r="FSD61" s="447"/>
      <c r="FSE61" s="447"/>
      <c r="FSF61" s="447"/>
      <c r="FSG61" s="447"/>
      <c r="FSH61" s="447"/>
      <c r="FSI61" s="447"/>
      <c r="FSJ61" s="447"/>
      <c r="FSK61" s="447"/>
      <c r="FSL61" s="447"/>
      <c r="FSM61" s="447"/>
      <c r="FSN61" s="447"/>
      <c r="FSO61" s="447"/>
      <c r="FSP61" s="447"/>
      <c r="FSQ61" s="447"/>
      <c r="FSR61" s="447"/>
      <c r="FSS61" s="447"/>
      <c r="FST61" s="447"/>
      <c r="FSU61" s="447"/>
      <c r="FSV61" s="447"/>
      <c r="FSW61" s="447"/>
      <c r="FSX61" s="447"/>
      <c r="FSY61" s="447"/>
      <c r="FSZ61" s="447"/>
      <c r="FTA61" s="447"/>
      <c r="FTB61" s="447"/>
      <c r="FTC61" s="447"/>
      <c r="FTD61" s="447"/>
      <c r="FTE61" s="447"/>
      <c r="FTF61" s="447"/>
      <c r="FTG61" s="447"/>
      <c r="FTH61" s="447"/>
      <c r="FTI61" s="447"/>
      <c r="FTJ61" s="447"/>
      <c r="FTK61" s="447"/>
      <c r="FTL61" s="447"/>
      <c r="FTM61" s="447"/>
      <c r="FTN61" s="447"/>
      <c r="FTO61" s="447"/>
      <c r="FTP61" s="447"/>
      <c r="FTQ61" s="447"/>
      <c r="FTR61" s="447"/>
      <c r="FTS61" s="447"/>
      <c r="FTT61" s="447"/>
      <c r="FTU61" s="447"/>
      <c r="FTV61" s="447"/>
      <c r="FTW61" s="447"/>
      <c r="FTX61" s="447"/>
      <c r="FTY61" s="447"/>
      <c r="FTZ61" s="447"/>
      <c r="FUA61" s="447"/>
      <c r="FUB61" s="447"/>
      <c r="FUC61" s="447"/>
      <c r="FUD61" s="447"/>
      <c r="FUE61" s="447"/>
      <c r="FUF61" s="447"/>
      <c r="FUG61" s="447"/>
      <c r="FUH61" s="447"/>
      <c r="FUI61" s="447"/>
      <c r="FUJ61" s="447"/>
      <c r="FUK61" s="447"/>
      <c r="FUL61" s="447"/>
      <c r="FUM61" s="447"/>
      <c r="FUN61" s="447"/>
      <c r="FUO61" s="447"/>
      <c r="FUP61" s="447"/>
      <c r="FUQ61" s="447"/>
      <c r="FUR61" s="447"/>
      <c r="FUS61" s="447"/>
      <c r="FUT61" s="447"/>
      <c r="FUU61" s="447"/>
      <c r="FUV61" s="447"/>
      <c r="FUW61" s="447"/>
      <c r="FUX61" s="447"/>
      <c r="FUY61" s="447"/>
      <c r="FUZ61" s="447"/>
      <c r="FVA61" s="447"/>
      <c r="FVB61" s="447"/>
      <c r="FVC61" s="447"/>
      <c r="FVD61" s="447"/>
      <c r="FVE61" s="447"/>
      <c r="FVF61" s="447"/>
      <c r="FVG61" s="447"/>
      <c r="FVH61" s="447"/>
      <c r="FVI61" s="447"/>
      <c r="FVJ61" s="447"/>
      <c r="FVK61" s="447"/>
      <c r="FVL61" s="447"/>
      <c r="FVM61" s="447"/>
      <c r="FVN61" s="447"/>
      <c r="FVO61" s="447"/>
      <c r="FVP61" s="447"/>
      <c r="FVQ61" s="447"/>
      <c r="FVR61" s="447"/>
      <c r="FVS61" s="447"/>
      <c r="FVT61" s="447"/>
      <c r="FVU61" s="447"/>
      <c r="FVV61" s="447"/>
      <c r="FVW61" s="447"/>
      <c r="FVX61" s="447"/>
      <c r="FVY61" s="447"/>
      <c r="FVZ61" s="447"/>
      <c r="FWA61" s="447"/>
      <c r="FWB61" s="447"/>
      <c r="FWC61" s="447"/>
      <c r="FWD61" s="447"/>
      <c r="FWE61" s="447"/>
      <c r="FWF61" s="447"/>
      <c r="FWG61" s="447"/>
      <c r="FWH61" s="447"/>
      <c r="FWI61" s="447"/>
      <c r="FWJ61" s="447"/>
      <c r="FWK61" s="447"/>
      <c r="FWL61" s="447"/>
      <c r="FWM61" s="447"/>
      <c r="FWN61" s="447"/>
      <c r="FWO61" s="447"/>
      <c r="FWP61" s="447"/>
      <c r="FWQ61" s="447"/>
      <c r="FWR61" s="447"/>
      <c r="FWS61" s="447"/>
      <c r="FWT61" s="447"/>
      <c r="FWU61" s="447"/>
      <c r="FWV61" s="447"/>
      <c r="FWW61" s="447"/>
      <c r="FWX61" s="447"/>
      <c r="FWY61" s="447"/>
      <c r="FWZ61" s="447"/>
      <c r="FXA61" s="447"/>
      <c r="FXB61" s="447"/>
      <c r="FXC61" s="447"/>
      <c r="FXD61" s="447"/>
      <c r="FXE61" s="447"/>
      <c r="FXF61" s="447"/>
      <c r="FXG61" s="447"/>
      <c r="FXH61" s="447"/>
      <c r="FXI61" s="447"/>
      <c r="FXJ61" s="447"/>
      <c r="FXK61" s="447"/>
      <c r="FXL61" s="447"/>
      <c r="FXM61" s="447"/>
      <c r="FXN61" s="447"/>
      <c r="FXO61" s="447"/>
      <c r="FXP61" s="447"/>
      <c r="FXQ61" s="447"/>
      <c r="FXR61" s="447"/>
      <c r="FXS61" s="447"/>
      <c r="FXT61" s="447"/>
      <c r="FXU61" s="447"/>
      <c r="FXV61" s="447"/>
      <c r="FXW61" s="447"/>
      <c r="FXX61" s="447"/>
      <c r="FXY61" s="447"/>
      <c r="FXZ61" s="447"/>
      <c r="FYA61" s="447"/>
      <c r="FYB61" s="447"/>
      <c r="FYC61" s="447"/>
      <c r="FYD61" s="447"/>
      <c r="FYE61" s="447"/>
      <c r="FYF61" s="447"/>
      <c r="FYG61" s="447"/>
      <c r="FYH61" s="447"/>
      <c r="FYI61" s="447"/>
      <c r="FYJ61" s="447"/>
      <c r="FYK61" s="447"/>
      <c r="FYL61" s="447"/>
      <c r="FYM61" s="447"/>
      <c r="FYN61" s="447"/>
      <c r="FYO61" s="447"/>
      <c r="FYP61" s="447"/>
      <c r="FYQ61" s="447"/>
      <c r="FYR61" s="447"/>
      <c r="FYS61" s="447"/>
      <c r="FYT61" s="447"/>
      <c r="FYU61" s="447"/>
      <c r="FYV61" s="447"/>
      <c r="FYW61" s="447"/>
      <c r="FYX61" s="447"/>
      <c r="FYY61" s="447"/>
      <c r="FYZ61" s="447"/>
      <c r="FZA61" s="447"/>
      <c r="FZB61" s="447"/>
      <c r="FZC61" s="447"/>
      <c r="FZD61" s="447"/>
      <c r="FZE61" s="447"/>
      <c r="FZF61" s="447"/>
      <c r="FZG61" s="447"/>
      <c r="FZH61" s="447"/>
      <c r="FZI61" s="447"/>
      <c r="FZJ61" s="447"/>
      <c r="FZK61" s="447"/>
      <c r="FZL61" s="447"/>
      <c r="FZM61" s="447"/>
      <c r="FZN61" s="447"/>
      <c r="FZO61" s="447"/>
      <c r="FZP61" s="447"/>
      <c r="FZQ61" s="447"/>
      <c r="FZR61" s="447"/>
      <c r="FZS61" s="447"/>
      <c r="FZT61" s="447"/>
      <c r="FZU61" s="447"/>
      <c r="FZV61" s="447"/>
      <c r="FZW61" s="447"/>
      <c r="FZX61" s="447"/>
      <c r="FZY61" s="447"/>
      <c r="FZZ61" s="447"/>
      <c r="GAA61" s="447"/>
      <c r="GAB61" s="447"/>
      <c r="GAC61" s="447"/>
      <c r="GAD61" s="447"/>
      <c r="GAE61" s="447"/>
      <c r="GAF61" s="447"/>
      <c r="GAG61" s="447"/>
      <c r="GAH61" s="447"/>
      <c r="GAI61" s="447"/>
      <c r="GAJ61" s="447"/>
      <c r="GAK61" s="447"/>
      <c r="GAL61" s="447"/>
      <c r="GAM61" s="447"/>
      <c r="GAN61" s="447"/>
      <c r="GAO61" s="447"/>
      <c r="GAP61" s="447"/>
      <c r="GAQ61" s="447"/>
      <c r="GAR61" s="447"/>
      <c r="GAS61" s="447"/>
      <c r="GAT61" s="447"/>
      <c r="GAU61" s="447"/>
      <c r="GAV61" s="447"/>
      <c r="GAW61" s="447"/>
      <c r="GAX61" s="447"/>
      <c r="GAY61" s="447"/>
      <c r="GAZ61" s="447"/>
      <c r="GBA61" s="447"/>
      <c r="GBB61" s="447"/>
      <c r="GBC61" s="447"/>
      <c r="GBD61" s="447"/>
      <c r="GBE61" s="447"/>
      <c r="GBF61" s="447"/>
      <c r="GBG61" s="447"/>
      <c r="GBH61" s="447"/>
      <c r="GBI61" s="447"/>
      <c r="GBJ61" s="447"/>
      <c r="GBK61" s="447"/>
      <c r="GBL61" s="447"/>
      <c r="GBM61" s="447"/>
      <c r="GBN61" s="447"/>
      <c r="GBO61" s="447"/>
      <c r="GBP61" s="447"/>
      <c r="GBQ61" s="447"/>
      <c r="GBR61" s="447"/>
      <c r="GBS61" s="447"/>
      <c r="GBT61" s="447"/>
      <c r="GBU61" s="447"/>
      <c r="GBV61" s="447"/>
      <c r="GBW61" s="447"/>
      <c r="GBX61" s="447"/>
      <c r="GBY61" s="447"/>
      <c r="GBZ61" s="447"/>
      <c r="GCA61" s="447"/>
      <c r="GCB61" s="447"/>
      <c r="GCC61" s="447"/>
      <c r="GCD61" s="447"/>
      <c r="GCE61" s="447"/>
      <c r="GCF61" s="447"/>
      <c r="GCG61" s="447"/>
      <c r="GCH61" s="447"/>
      <c r="GCI61" s="447"/>
      <c r="GCJ61" s="447"/>
      <c r="GCK61" s="447"/>
      <c r="GCL61" s="447"/>
      <c r="GCM61" s="447"/>
      <c r="GCN61" s="447"/>
      <c r="GCO61" s="447"/>
      <c r="GCP61" s="447"/>
      <c r="GCQ61" s="447"/>
      <c r="GCR61" s="447"/>
      <c r="GCS61" s="447"/>
      <c r="GCT61" s="447"/>
      <c r="GCU61" s="447"/>
      <c r="GCV61" s="447"/>
      <c r="GCW61" s="447"/>
      <c r="GCX61" s="447"/>
      <c r="GCY61" s="447"/>
      <c r="GCZ61" s="447"/>
      <c r="GDA61" s="447"/>
      <c r="GDB61" s="447"/>
      <c r="GDC61" s="447"/>
      <c r="GDD61" s="447"/>
      <c r="GDE61" s="447"/>
      <c r="GDF61" s="447"/>
      <c r="GDG61" s="447"/>
      <c r="GDH61" s="447"/>
      <c r="GDI61" s="447"/>
      <c r="GDJ61" s="447"/>
      <c r="GDK61" s="447"/>
      <c r="GDL61" s="447"/>
      <c r="GDM61" s="447"/>
      <c r="GDN61" s="447"/>
      <c r="GDO61" s="447"/>
      <c r="GDP61" s="447"/>
      <c r="GDQ61" s="447"/>
      <c r="GDR61" s="447"/>
      <c r="GDS61" s="447"/>
      <c r="GDT61" s="447"/>
      <c r="GDU61" s="447"/>
      <c r="GDV61" s="447"/>
      <c r="GDW61" s="447"/>
      <c r="GDX61" s="447"/>
      <c r="GDY61" s="447"/>
      <c r="GDZ61" s="447"/>
      <c r="GEA61" s="447"/>
      <c r="GEB61" s="447"/>
      <c r="GEC61" s="447"/>
      <c r="GED61" s="447"/>
      <c r="GEE61" s="447"/>
      <c r="GEF61" s="447"/>
      <c r="GEG61" s="447"/>
      <c r="GEH61" s="447"/>
      <c r="GEI61" s="447"/>
      <c r="GEJ61" s="447"/>
      <c r="GEK61" s="447"/>
      <c r="GEL61" s="447"/>
      <c r="GEM61" s="447"/>
      <c r="GEN61" s="447"/>
      <c r="GEO61" s="447"/>
      <c r="GEP61" s="447"/>
      <c r="GEQ61" s="447"/>
      <c r="GER61" s="447"/>
      <c r="GES61" s="447"/>
      <c r="GET61" s="447"/>
      <c r="GEU61" s="447"/>
      <c r="GEV61" s="447"/>
      <c r="GEW61" s="447"/>
      <c r="GEX61" s="447"/>
      <c r="GEY61" s="447"/>
      <c r="GEZ61" s="447"/>
      <c r="GFA61" s="447"/>
      <c r="GFB61" s="447"/>
      <c r="GFC61" s="447"/>
      <c r="GFD61" s="447"/>
      <c r="GFE61" s="447"/>
      <c r="GFF61" s="447"/>
      <c r="GFG61" s="447"/>
      <c r="GFH61" s="447"/>
      <c r="GFI61" s="447"/>
      <c r="GFJ61" s="447"/>
      <c r="GFK61" s="447"/>
      <c r="GFL61" s="447"/>
      <c r="GFM61" s="447"/>
      <c r="GFN61" s="447"/>
      <c r="GFO61" s="447"/>
      <c r="GFP61" s="447"/>
      <c r="GFQ61" s="447"/>
      <c r="GFR61" s="447"/>
      <c r="GFS61" s="447"/>
      <c r="GFT61" s="447"/>
      <c r="GFU61" s="447"/>
      <c r="GFV61" s="447"/>
      <c r="GFW61" s="447"/>
      <c r="GFX61" s="447"/>
      <c r="GFY61" s="447"/>
      <c r="GFZ61" s="447"/>
      <c r="GGA61" s="447"/>
      <c r="GGB61" s="447"/>
      <c r="GGC61" s="447"/>
      <c r="GGD61" s="447"/>
      <c r="GGE61" s="447"/>
      <c r="GGF61" s="447"/>
      <c r="GGG61" s="447"/>
      <c r="GGH61" s="447"/>
      <c r="GGI61" s="447"/>
      <c r="GGJ61" s="447"/>
      <c r="GGK61" s="447"/>
      <c r="GGL61" s="447"/>
      <c r="GGM61" s="447"/>
      <c r="GGN61" s="447"/>
      <c r="GGO61" s="447"/>
      <c r="GGP61" s="447"/>
      <c r="GGQ61" s="447"/>
      <c r="GGR61" s="447"/>
      <c r="GGS61" s="447"/>
      <c r="GGT61" s="447"/>
      <c r="GGU61" s="447"/>
      <c r="GGV61" s="447"/>
      <c r="GGW61" s="447"/>
      <c r="GGX61" s="447"/>
      <c r="GGY61" s="447"/>
      <c r="GGZ61" s="447"/>
      <c r="GHA61" s="447"/>
      <c r="GHB61" s="447"/>
      <c r="GHC61" s="447"/>
      <c r="GHD61" s="447"/>
      <c r="GHE61" s="447"/>
      <c r="GHF61" s="447"/>
      <c r="GHG61" s="447"/>
      <c r="GHH61" s="447"/>
      <c r="GHI61" s="447"/>
      <c r="GHJ61" s="447"/>
      <c r="GHK61" s="447"/>
      <c r="GHL61" s="447"/>
      <c r="GHM61" s="447"/>
      <c r="GHN61" s="447"/>
      <c r="GHO61" s="447"/>
      <c r="GHP61" s="447"/>
      <c r="GHQ61" s="447"/>
      <c r="GHR61" s="447"/>
      <c r="GHS61" s="447"/>
      <c r="GHT61" s="447"/>
      <c r="GHU61" s="447"/>
      <c r="GHV61" s="447"/>
      <c r="GHW61" s="447"/>
      <c r="GHX61" s="447"/>
      <c r="GHY61" s="447"/>
      <c r="GHZ61" s="447"/>
      <c r="GIA61" s="447"/>
      <c r="GIB61" s="447"/>
      <c r="GIC61" s="447"/>
      <c r="GID61" s="447"/>
      <c r="GIE61" s="447"/>
      <c r="GIF61" s="447"/>
      <c r="GIG61" s="447"/>
      <c r="GIH61" s="447"/>
      <c r="GII61" s="447"/>
      <c r="GIJ61" s="447"/>
      <c r="GIK61" s="447"/>
      <c r="GIL61" s="447"/>
      <c r="GIM61" s="447"/>
      <c r="GIN61" s="447"/>
      <c r="GIO61" s="447"/>
      <c r="GIP61" s="447"/>
      <c r="GIQ61" s="447"/>
      <c r="GIR61" s="447"/>
      <c r="GIS61" s="447"/>
      <c r="GIT61" s="447"/>
      <c r="GIU61" s="447"/>
      <c r="GIV61" s="447"/>
      <c r="GIW61" s="447"/>
      <c r="GIX61" s="447"/>
      <c r="GIY61" s="447"/>
      <c r="GIZ61" s="447"/>
      <c r="GJA61" s="447"/>
      <c r="GJB61" s="447"/>
      <c r="GJC61" s="447"/>
      <c r="GJD61" s="447"/>
      <c r="GJE61" s="447"/>
      <c r="GJF61" s="447"/>
      <c r="GJG61" s="447"/>
      <c r="GJH61" s="447"/>
      <c r="GJI61" s="447"/>
      <c r="GJJ61" s="447"/>
      <c r="GJK61" s="447"/>
      <c r="GJL61" s="447"/>
      <c r="GJM61" s="447"/>
      <c r="GJN61" s="447"/>
      <c r="GJO61" s="447"/>
      <c r="GJP61" s="447"/>
      <c r="GJQ61" s="447"/>
      <c r="GJR61" s="447"/>
      <c r="GJS61" s="447"/>
      <c r="GJT61" s="447"/>
      <c r="GJU61" s="447"/>
      <c r="GJV61" s="447"/>
      <c r="GJW61" s="447"/>
      <c r="GJX61" s="447"/>
      <c r="GJY61" s="447"/>
      <c r="GJZ61" s="447"/>
      <c r="GKA61" s="447"/>
      <c r="GKB61" s="447"/>
      <c r="GKC61" s="447"/>
      <c r="GKD61" s="447"/>
      <c r="GKE61" s="447"/>
      <c r="GKF61" s="447"/>
      <c r="GKG61" s="447"/>
      <c r="GKH61" s="447"/>
      <c r="GKI61" s="447"/>
      <c r="GKJ61" s="447"/>
      <c r="GKK61" s="447"/>
      <c r="GKL61" s="447"/>
      <c r="GKM61" s="447"/>
      <c r="GKN61" s="447"/>
      <c r="GKO61" s="447"/>
      <c r="GKP61" s="447"/>
      <c r="GKQ61" s="447"/>
      <c r="GKR61" s="447"/>
      <c r="GKS61" s="447"/>
      <c r="GKT61" s="447"/>
      <c r="GKU61" s="447"/>
      <c r="GKV61" s="447"/>
      <c r="GKW61" s="447"/>
      <c r="GKX61" s="447"/>
      <c r="GKY61" s="447"/>
      <c r="GKZ61" s="447"/>
      <c r="GLA61" s="447"/>
      <c r="GLB61" s="447"/>
      <c r="GLC61" s="447"/>
      <c r="GLD61" s="447"/>
      <c r="GLE61" s="447"/>
      <c r="GLF61" s="447"/>
      <c r="GLG61" s="447"/>
      <c r="GLH61" s="447"/>
      <c r="GLI61" s="447"/>
      <c r="GLJ61" s="447"/>
      <c r="GLK61" s="447"/>
      <c r="GLL61" s="447"/>
      <c r="GLM61" s="447"/>
      <c r="GLN61" s="447"/>
      <c r="GLO61" s="447"/>
      <c r="GLP61" s="447"/>
      <c r="GLQ61" s="447"/>
      <c r="GLR61" s="447"/>
      <c r="GLS61" s="447"/>
      <c r="GLT61" s="447"/>
      <c r="GLU61" s="447"/>
      <c r="GLV61" s="447"/>
      <c r="GLW61" s="447"/>
      <c r="GLX61" s="447"/>
      <c r="GLY61" s="447"/>
      <c r="GLZ61" s="447"/>
      <c r="GMA61" s="447"/>
      <c r="GMB61" s="447"/>
      <c r="GMC61" s="447"/>
      <c r="GMD61" s="447"/>
      <c r="GME61" s="447"/>
      <c r="GMF61" s="447"/>
      <c r="GMG61" s="447"/>
      <c r="GMH61" s="447"/>
      <c r="GMI61" s="447"/>
      <c r="GMJ61" s="447"/>
      <c r="GMK61" s="447"/>
      <c r="GML61" s="447"/>
      <c r="GMM61" s="447"/>
      <c r="GMN61" s="447"/>
      <c r="GMO61" s="447"/>
      <c r="GMP61" s="447"/>
      <c r="GMQ61" s="447"/>
      <c r="GMR61" s="447"/>
      <c r="GMS61" s="447"/>
      <c r="GMT61" s="447"/>
      <c r="GMU61" s="447"/>
      <c r="GMV61" s="447"/>
      <c r="GMW61" s="447"/>
      <c r="GMX61" s="447"/>
      <c r="GMY61" s="447"/>
      <c r="GMZ61" s="447"/>
      <c r="GNA61" s="447"/>
      <c r="GNB61" s="447"/>
      <c r="GNC61" s="447"/>
      <c r="GND61" s="447"/>
      <c r="GNE61" s="447"/>
      <c r="GNF61" s="447"/>
      <c r="GNG61" s="447"/>
      <c r="GNH61" s="447"/>
      <c r="GNI61" s="447"/>
      <c r="GNJ61" s="447"/>
      <c r="GNK61" s="447"/>
      <c r="GNL61" s="447"/>
      <c r="GNM61" s="447"/>
      <c r="GNN61" s="447"/>
      <c r="GNO61" s="447"/>
      <c r="GNP61" s="447"/>
      <c r="GNQ61" s="447"/>
      <c r="GNR61" s="447"/>
      <c r="GNS61" s="447"/>
      <c r="GNT61" s="447"/>
      <c r="GNU61" s="447"/>
      <c r="GNV61" s="447"/>
      <c r="GNW61" s="447"/>
      <c r="GNX61" s="447"/>
      <c r="GNY61" s="447"/>
      <c r="GNZ61" s="447"/>
      <c r="GOA61" s="447"/>
      <c r="GOB61" s="447"/>
      <c r="GOC61" s="447"/>
      <c r="GOD61" s="447"/>
      <c r="GOE61" s="447"/>
      <c r="GOF61" s="447"/>
      <c r="GOG61" s="447"/>
      <c r="GOH61" s="447"/>
      <c r="GOI61" s="447"/>
      <c r="GOJ61" s="447"/>
      <c r="GOK61" s="447"/>
      <c r="GOL61" s="447"/>
      <c r="GOM61" s="447"/>
      <c r="GON61" s="447"/>
      <c r="GOO61" s="447"/>
      <c r="GOP61" s="447"/>
      <c r="GOQ61" s="447"/>
      <c r="GOR61" s="447"/>
      <c r="GOS61" s="447"/>
      <c r="GOT61" s="447"/>
      <c r="GOU61" s="447"/>
      <c r="GOV61" s="447"/>
      <c r="GOW61" s="447"/>
      <c r="GOX61" s="447"/>
      <c r="GOY61" s="447"/>
      <c r="GOZ61" s="447"/>
      <c r="GPA61" s="447"/>
      <c r="GPB61" s="447"/>
      <c r="GPC61" s="447"/>
      <c r="GPD61" s="447"/>
      <c r="GPE61" s="447"/>
      <c r="GPF61" s="447"/>
      <c r="GPG61" s="447"/>
      <c r="GPH61" s="447"/>
      <c r="GPI61" s="447"/>
      <c r="GPJ61" s="447"/>
      <c r="GPK61" s="447"/>
      <c r="GPL61" s="447"/>
      <c r="GPM61" s="447"/>
      <c r="GPN61" s="447"/>
      <c r="GPO61" s="447"/>
      <c r="GPP61" s="447"/>
      <c r="GPQ61" s="447"/>
      <c r="GPR61" s="447"/>
      <c r="GPS61" s="447"/>
      <c r="GPT61" s="447"/>
      <c r="GPU61" s="447"/>
      <c r="GPV61" s="447"/>
      <c r="GPW61" s="447"/>
      <c r="GPX61" s="447"/>
      <c r="GPY61" s="447"/>
      <c r="GPZ61" s="447"/>
      <c r="GQA61" s="447"/>
      <c r="GQB61" s="447"/>
      <c r="GQC61" s="447"/>
      <c r="GQD61" s="447"/>
      <c r="GQE61" s="447"/>
      <c r="GQF61" s="447"/>
      <c r="GQG61" s="447"/>
      <c r="GQH61" s="447"/>
      <c r="GQI61" s="447"/>
      <c r="GQJ61" s="447"/>
      <c r="GQK61" s="447"/>
      <c r="GQL61" s="447"/>
      <c r="GQM61" s="447"/>
      <c r="GQN61" s="447"/>
      <c r="GQO61" s="447"/>
      <c r="GQP61" s="447"/>
      <c r="GQQ61" s="447"/>
      <c r="GQR61" s="447"/>
      <c r="GQS61" s="447"/>
      <c r="GQT61" s="447"/>
      <c r="GQU61" s="447"/>
      <c r="GQV61" s="447"/>
      <c r="GQW61" s="447"/>
      <c r="GQX61" s="447"/>
      <c r="GQY61" s="447"/>
      <c r="GQZ61" s="447"/>
      <c r="GRA61" s="447"/>
      <c r="GRB61" s="447"/>
      <c r="GRC61" s="447"/>
      <c r="GRD61" s="447"/>
      <c r="GRE61" s="447"/>
      <c r="GRF61" s="447"/>
      <c r="GRG61" s="447"/>
      <c r="GRH61" s="447"/>
      <c r="GRI61" s="447"/>
      <c r="GRJ61" s="447"/>
      <c r="GRK61" s="447"/>
      <c r="GRL61" s="447"/>
      <c r="GRM61" s="447"/>
      <c r="GRN61" s="447"/>
      <c r="GRO61" s="447"/>
      <c r="GRP61" s="447"/>
      <c r="GRQ61" s="447"/>
      <c r="GRR61" s="447"/>
      <c r="GRS61" s="447"/>
      <c r="GRT61" s="447"/>
      <c r="GRU61" s="447"/>
      <c r="GRV61" s="447"/>
      <c r="GRW61" s="447"/>
      <c r="GRX61" s="447"/>
      <c r="GRY61" s="447"/>
      <c r="GRZ61" s="447"/>
      <c r="GSA61" s="447"/>
      <c r="GSB61" s="447"/>
      <c r="GSC61" s="447"/>
      <c r="GSD61" s="447"/>
      <c r="GSE61" s="447"/>
      <c r="GSF61" s="447"/>
      <c r="GSG61" s="447"/>
      <c r="GSH61" s="447"/>
      <c r="GSI61" s="447"/>
      <c r="GSJ61" s="447"/>
      <c r="GSK61" s="447"/>
      <c r="GSL61" s="447"/>
      <c r="GSM61" s="447"/>
      <c r="GSN61" s="447"/>
      <c r="GSO61" s="447"/>
      <c r="GSP61" s="447"/>
      <c r="GSQ61" s="447"/>
      <c r="GSR61" s="447"/>
      <c r="GSS61" s="447"/>
      <c r="GST61" s="447"/>
      <c r="GSU61" s="447"/>
      <c r="GSV61" s="447"/>
      <c r="GSW61" s="447"/>
      <c r="GSX61" s="447"/>
      <c r="GSY61" s="447"/>
      <c r="GSZ61" s="447"/>
      <c r="GTA61" s="447"/>
      <c r="GTB61" s="447"/>
      <c r="GTC61" s="447"/>
      <c r="GTD61" s="447"/>
      <c r="GTE61" s="447"/>
      <c r="GTF61" s="447"/>
      <c r="GTG61" s="447"/>
      <c r="GTH61" s="447"/>
      <c r="GTI61" s="447"/>
      <c r="GTJ61" s="447"/>
      <c r="GTK61" s="447"/>
      <c r="GTL61" s="447"/>
      <c r="GTM61" s="447"/>
      <c r="GTN61" s="447"/>
      <c r="GTO61" s="447"/>
      <c r="GTP61" s="447"/>
      <c r="GTQ61" s="447"/>
      <c r="GTR61" s="447"/>
      <c r="GTS61" s="447"/>
      <c r="GTT61" s="447"/>
      <c r="GTU61" s="447"/>
      <c r="GTV61" s="447"/>
      <c r="GTW61" s="447"/>
      <c r="GTX61" s="447"/>
      <c r="GTY61" s="447"/>
      <c r="GTZ61" s="447"/>
      <c r="GUA61" s="447"/>
      <c r="GUB61" s="447"/>
      <c r="GUC61" s="447"/>
      <c r="GUD61" s="447"/>
      <c r="GUE61" s="447"/>
      <c r="GUF61" s="447"/>
      <c r="GUG61" s="447"/>
      <c r="GUH61" s="447"/>
      <c r="GUI61" s="447"/>
      <c r="GUJ61" s="447"/>
      <c r="GUK61" s="447"/>
      <c r="GUL61" s="447"/>
      <c r="GUM61" s="447"/>
      <c r="GUN61" s="447"/>
      <c r="GUO61" s="447"/>
      <c r="GUP61" s="447"/>
      <c r="GUQ61" s="447"/>
      <c r="GUR61" s="447"/>
      <c r="GUS61" s="447"/>
      <c r="GUT61" s="447"/>
      <c r="GUU61" s="447"/>
      <c r="GUV61" s="447"/>
      <c r="GUW61" s="447"/>
      <c r="GUX61" s="447"/>
      <c r="GUY61" s="447"/>
      <c r="GUZ61" s="447"/>
      <c r="GVA61" s="447"/>
      <c r="GVB61" s="447"/>
      <c r="GVC61" s="447"/>
      <c r="GVD61" s="447"/>
      <c r="GVE61" s="447"/>
      <c r="GVF61" s="447"/>
      <c r="GVG61" s="447"/>
      <c r="GVH61" s="447"/>
      <c r="GVI61" s="447"/>
      <c r="GVJ61" s="447"/>
      <c r="GVK61" s="447"/>
      <c r="GVL61" s="447"/>
      <c r="GVM61" s="447"/>
      <c r="GVN61" s="447"/>
      <c r="GVO61" s="447"/>
      <c r="GVP61" s="447"/>
      <c r="GVQ61" s="447"/>
      <c r="GVR61" s="447"/>
      <c r="GVS61" s="447"/>
      <c r="GVT61" s="447"/>
      <c r="GVU61" s="447"/>
      <c r="GVV61" s="447"/>
      <c r="GVW61" s="447"/>
      <c r="GVX61" s="447"/>
      <c r="GVY61" s="447"/>
      <c r="GVZ61" s="447"/>
      <c r="GWA61" s="447"/>
      <c r="GWB61" s="447"/>
      <c r="GWC61" s="447"/>
      <c r="GWD61" s="447"/>
      <c r="GWE61" s="447"/>
      <c r="GWF61" s="447"/>
      <c r="GWG61" s="447"/>
      <c r="GWH61" s="447"/>
      <c r="GWI61" s="447"/>
      <c r="GWJ61" s="447"/>
      <c r="GWK61" s="447"/>
      <c r="GWL61" s="447"/>
      <c r="GWM61" s="447"/>
      <c r="GWN61" s="447"/>
      <c r="GWO61" s="447"/>
      <c r="GWP61" s="447"/>
      <c r="GWQ61" s="447"/>
      <c r="GWR61" s="447"/>
      <c r="GWS61" s="447"/>
      <c r="GWT61" s="447"/>
      <c r="GWU61" s="447"/>
      <c r="GWV61" s="447"/>
      <c r="GWW61" s="447"/>
      <c r="GWX61" s="447"/>
      <c r="GWY61" s="447"/>
      <c r="GWZ61" s="447"/>
      <c r="GXA61" s="447"/>
      <c r="GXB61" s="447"/>
      <c r="GXC61" s="447"/>
      <c r="GXD61" s="447"/>
      <c r="GXE61" s="447"/>
      <c r="GXF61" s="447"/>
      <c r="GXG61" s="447"/>
      <c r="GXH61" s="447"/>
      <c r="GXI61" s="447"/>
      <c r="GXJ61" s="447"/>
      <c r="GXK61" s="447"/>
      <c r="GXL61" s="447"/>
      <c r="GXM61" s="447"/>
      <c r="GXN61" s="447"/>
      <c r="GXO61" s="447"/>
      <c r="GXP61" s="447"/>
      <c r="GXQ61" s="447"/>
      <c r="GXR61" s="447"/>
      <c r="GXS61" s="447"/>
      <c r="GXT61" s="447"/>
      <c r="GXU61" s="447"/>
      <c r="GXV61" s="447"/>
      <c r="GXW61" s="447"/>
      <c r="GXX61" s="447"/>
      <c r="GXY61" s="447"/>
      <c r="GXZ61" s="447"/>
      <c r="GYA61" s="447"/>
      <c r="GYB61" s="447"/>
      <c r="GYC61" s="447"/>
      <c r="GYD61" s="447"/>
      <c r="GYE61" s="447"/>
      <c r="GYF61" s="447"/>
      <c r="GYG61" s="447"/>
      <c r="GYH61" s="447"/>
      <c r="GYI61" s="447"/>
      <c r="GYJ61" s="447"/>
      <c r="GYK61" s="447"/>
      <c r="GYL61" s="447"/>
      <c r="GYM61" s="447"/>
      <c r="GYN61" s="447"/>
      <c r="GYO61" s="447"/>
      <c r="GYP61" s="447"/>
      <c r="GYQ61" s="447"/>
      <c r="GYR61" s="447"/>
      <c r="GYS61" s="447"/>
      <c r="GYT61" s="447"/>
      <c r="GYU61" s="447"/>
      <c r="GYV61" s="447"/>
      <c r="GYW61" s="447"/>
      <c r="GYX61" s="447"/>
      <c r="GYY61" s="447"/>
      <c r="GYZ61" s="447"/>
      <c r="GZA61" s="447"/>
      <c r="GZB61" s="447"/>
      <c r="GZC61" s="447"/>
      <c r="GZD61" s="447"/>
      <c r="GZE61" s="447"/>
      <c r="GZF61" s="447"/>
      <c r="GZG61" s="447"/>
      <c r="GZH61" s="447"/>
      <c r="GZI61" s="447"/>
      <c r="GZJ61" s="447"/>
      <c r="GZK61" s="447"/>
      <c r="GZL61" s="447"/>
      <c r="GZM61" s="447"/>
      <c r="GZN61" s="447"/>
      <c r="GZO61" s="447"/>
      <c r="GZP61" s="447"/>
      <c r="GZQ61" s="447"/>
      <c r="GZR61" s="447"/>
      <c r="GZS61" s="447"/>
      <c r="GZT61" s="447"/>
      <c r="GZU61" s="447"/>
      <c r="GZV61" s="447"/>
      <c r="GZW61" s="447"/>
      <c r="GZX61" s="447"/>
      <c r="GZY61" s="447"/>
      <c r="GZZ61" s="447"/>
      <c r="HAA61" s="447"/>
      <c r="HAB61" s="447"/>
      <c r="HAC61" s="447"/>
      <c r="HAD61" s="447"/>
      <c r="HAE61" s="447"/>
      <c r="HAF61" s="447"/>
      <c r="HAG61" s="447"/>
      <c r="HAH61" s="447"/>
      <c r="HAI61" s="447"/>
      <c r="HAJ61" s="447"/>
      <c r="HAK61" s="447"/>
      <c r="HAL61" s="447"/>
      <c r="HAM61" s="447"/>
      <c r="HAN61" s="447"/>
      <c r="HAO61" s="447"/>
      <c r="HAP61" s="447"/>
      <c r="HAQ61" s="447"/>
      <c r="HAR61" s="447"/>
      <c r="HAS61" s="447"/>
      <c r="HAT61" s="447"/>
      <c r="HAU61" s="447"/>
      <c r="HAV61" s="447"/>
      <c r="HAW61" s="447"/>
      <c r="HAX61" s="447"/>
      <c r="HAY61" s="447"/>
      <c r="HAZ61" s="447"/>
      <c r="HBA61" s="447"/>
      <c r="HBB61" s="447"/>
      <c r="HBC61" s="447"/>
      <c r="HBD61" s="447"/>
      <c r="HBE61" s="447"/>
      <c r="HBF61" s="447"/>
      <c r="HBG61" s="447"/>
      <c r="HBH61" s="447"/>
      <c r="HBI61" s="447"/>
      <c r="HBJ61" s="447"/>
      <c r="HBK61" s="447"/>
      <c r="HBL61" s="447"/>
      <c r="HBM61" s="447"/>
      <c r="HBN61" s="447"/>
      <c r="HBO61" s="447"/>
      <c r="HBP61" s="447"/>
      <c r="HBQ61" s="447"/>
      <c r="HBR61" s="447"/>
      <c r="HBS61" s="447"/>
      <c r="HBT61" s="447"/>
      <c r="HBU61" s="447"/>
      <c r="HBV61" s="447"/>
      <c r="HBW61" s="447"/>
      <c r="HBX61" s="447"/>
      <c r="HBY61" s="447"/>
      <c r="HBZ61" s="447"/>
      <c r="HCA61" s="447"/>
      <c r="HCB61" s="447"/>
      <c r="HCC61" s="447"/>
      <c r="HCD61" s="447"/>
      <c r="HCE61" s="447"/>
      <c r="HCF61" s="447"/>
      <c r="HCG61" s="447"/>
      <c r="HCH61" s="447"/>
      <c r="HCI61" s="447"/>
      <c r="HCJ61" s="447"/>
      <c r="HCK61" s="447"/>
      <c r="HCL61" s="447"/>
      <c r="HCM61" s="447"/>
      <c r="HCN61" s="447"/>
      <c r="HCO61" s="447"/>
      <c r="HCP61" s="447"/>
      <c r="HCQ61" s="447"/>
      <c r="HCR61" s="447"/>
      <c r="HCS61" s="447"/>
      <c r="HCT61" s="447"/>
      <c r="HCU61" s="447"/>
      <c r="HCV61" s="447"/>
      <c r="HCW61" s="447"/>
      <c r="HCX61" s="447"/>
      <c r="HCY61" s="447"/>
      <c r="HCZ61" s="447"/>
      <c r="HDA61" s="447"/>
      <c r="HDB61" s="447"/>
      <c r="HDC61" s="447"/>
      <c r="HDD61" s="447"/>
      <c r="HDE61" s="447"/>
      <c r="HDF61" s="447"/>
      <c r="HDG61" s="447"/>
      <c r="HDH61" s="447"/>
      <c r="HDI61" s="447"/>
      <c r="HDJ61" s="447"/>
      <c r="HDK61" s="447"/>
      <c r="HDL61" s="447"/>
      <c r="HDM61" s="447"/>
      <c r="HDN61" s="447"/>
      <c r="HDO61" s="447"/>
      <c r="HDP61" s="447"/>
      <c r="HDQ61" s="447"/>
      <c r="HDR61" s="447"/>
      <c r="HDS61" s="447"/>
      <c r="HDT61" s="447"/>
      <c r="HDU61" s="447"/>
      <c r="HDV61" s="447"/>
      <c r="HDW61" s="447"/>
      <c r="HDX61" s="447"/>
      <c r="HDY61" s="447"/>
      <c r="HDZ61" s="447"/>
      <c r="HEA61" s="447"/>
      <c r="HEB61" s="447"/>
      <c r="HEC61" s="447"/>
      <c r="HED61" s="447"/>
      <c r="HEE61" s="447"/>
      <c r="HEF61" s="447"/>
      <c r="HEG61" s="447"/>
      <c r="HEH61" s="447"/>
      <c r="HEI61" s="447"/>
      <c r="HEJ61" s="447"/>
      <c r="HEK61" s="447"/>
      <c r="HEL61" s="447"/>
      <c r="HEM61" s="447"/>
      <c r="HEN61" s="447"/>
      <c r="HEO61" s="447"/>
      <c r="HEP61" s="447"/>
      <c r="HEQ61" s="447"/>
      <c r="HER61" s="447"/>
      <c r="HES61" s="447"/>
      <c r="HET61" s="447"/>
      <c r="HEU61" s="447"/>
      <c r="HEV61" s="447"/>
      <c r="HEW61" s="447"/>
      <c r="HEX61" s="447"/>
      <c r="HEY61" s="447"/>
      <c r="HEZ61" s="447"/>
      <c r="HFA61" s="447"/>
      <c r="HFB61" s="447"/>
      <c r="HFC61" s="447"/>
      <c r="HFD61" s="447"/>
      <c r="HFE61" s="447"/>
      <c r="HFF61" s="447"/>
      <c r="HFG61" s="447"/>
      <c r="HFH61" s="447"/>
      <c r="HFI61" s="447"/>
      <c r="HFJ61" s="447"/>
      <c r="HFK61" s="447"/>
      <c r="HFL61" s="447"/>
      <c r="HFM61" s="447"/>
      <c r="HFN61" s="447"/>
      <c r="HFO61" s="447"/>
      <c r="HFP61" s="447"/>
      <c r="HFQ61" s="447"/>
      <c r="HFR61" s="447"/>
      <c r="HFS61" s="447"/>
      <c r="HFT61" s="447"/>
      <c r="HFU61" s="447"/>
      <c r="HFV61" s="447"/>
      <c r="HFW61" s="447"/>
      <c r="HFX61" s="447"/>
      <c r="HFY61" s="447"/>
      <c r="HFZ61" s="447"/>
      <c r="HGA61" s="447"/>
      <c r="HGB61" s="447"/>
      <c r="HGC61" s="447"/>
      <c r="HGD61" s="447"/>
      <c r="HGE61" s="447"/>
      <c r="HGF61" s="447"/>
      <c r="HGG61" s="447"/>
      <c r="HGH61" s="447"/>
      <c r="HGI61" s="447"/>
      <c r="HGJ61" s="447"/>
      <c r="HGK61" s="447"/>
      <c r="HGL61" s="447"/>
      <c r="HGM61" s="447"/>
      <c r="HGN61" s="447"/>
      <c r="HGO61" s="447"/>
      <c r="HGP61" s="447"/>
      <c r="HGQ61" s="447"/>
      <c r="HGR61" s="447"/>
      <c r="HGS61" s="447"/>
      <c r="HGT61" s="447"/>
      <c r="HGU61" s="447"/>
      <c r="HGV61" s="447"/>
      <c r="HGW61" s="447"/>
      <c r="HGX61" s="447"/>
      <c r="HGY61" s="447"/>
      <c r="HGZ61" s="447"/>
      <c r="HHA61" s="447"/>
      <c r="HHB61" s="447"/>
      <c r="HHC61" s="447"/>
      <c r="HHD61" s="447"/>
      <c r="HHE61" s="447"/>
      <c r="HHF61" s="447"/>
      <c r="HHG61" s="447"/>
      <c r="HHH61" s="447"/>
      <c r="HHI61" s="447"/>
      <c r="HHJ61" s="447"/>
      <c r="HHK61" s="447"/>
      <c r="HHL61" s="447"/>
      <c r="HHM61" s="447"/>
      <c r="HHN61" s="447"/>
      <c r="HHO61" s="447"/>
      <c r="HHP61" s="447"/>
      <c r="HHQ61" s="447"/>
      <c r="HHR61" s="447"/>
      <c r="HHS61" s="447"/>
      <c r="HHT61" s="447"/>
      <c r="HHU61" s="447"/>
      <c r="HHV61" s="447"/>
      <c r="HHW61" s="447"/>
      <c r="HHX61" s="447"/>
      <c r="HHY61" s="447"/>
      <c r="HHZ61" s="447"/>
      <c r="HIA61" s="447"/>
      <c r="HIB61" s="447"/>
      <c r="HIC61" s="447"/>
      <c r="HID61" s="447"/>
      <c r="HIE61" s="447"/>
      <c r="HIF61" s="447"/>
      <c r="HIG61" s="447"/>
      <c r="HIH61" s="447"/>
      <c r="HII61" s="447"/>
      <c r="HIJ61" s="447"/>
      <c r="HIK61" s="447"/>
      <c r="HIL61" s="447"/>
      <c r="HIM61" s="447"/>
      <c r="HIN61" s="447"/>
      <c r="HIO61" s="447"/>
      <c r="HIP61" s="447"/>
      <c r="HIQ61" s="447"/>
      <c r="HIR61" s="447"/>
      <c r="HIS61" s="447"/>
      <c r="HIT61" s="447"/>
      <c r="HIU61" s="447"/>
      <c r="HIV61" s="447"/>
      <c r="HIW61" s="447"/>
      <c r="HIX61" s="447"/>
      <c r="HIY61" s="447"/>
      <c r="HIZ61" s="447"/>
      <c r="HJA61" s="447"/>
      <c r="HJB61" s="447"/>
      <c r="HJC61" s="447"/>
      <c r="HJD61" s="447"/>
      <c r="HJE61" s="447"/>
      <c r="HJF61" s="447"/>
      <c r="HJG61" s="447"/>
      <c r="HJH61" s="447"/>
      <c r="HJI61" s="447"/>
      <c r="HJJ61" s="447"/>
      <c r="HJK61" s="447"/>
      <c r="HJL61" s="447"/>
      <c r="HJM61" s="447"/>
      <c r="HJN61" s="447"/>
      <c r="HJO61" s="447"/>
      <c r="HJP61" s="447"/>
      <c r="HJQ61" s="447"/>
      <c r="HJR61" s="447"/>
      <c r="HJS61" s="447"/>
      <c r="HJT61" s="447"/>
      <c r="HJU61" s="447"/>
      <c r="HJV61" s="447"/>
      <c r="HJW61" s="447"/>
      <c r="HJX61" s="447"/>
      <c r="HJY61" s="447"/>
      <c r="HJZ61" s="447"/>
      <c r="HKA61" s="447"/>
      <c r="HKB61" s="447"/>
      <c r="HKC61" s="447"/>
      <c r="HKD61" s="447"/>
      <c r="HKE61" s="447"/>
      <c r="HKF61" s="447"/>
      <c r="HKG61" s="447"/>
      <c r="HKH61" s="447"/>
      <c r="HKI61" s="447"/>
      <c r="HKJ61" s="447"/>
      <c r="HKK61" s="447"/>
      <c r="HKL61" s="447"/>
      <c r="HKM61" s="447"/>
      <c r="HKN61" s="447"/>
      <c r="HKO61" s="447"/>
      <c r="HKP61" s="447"/>
      <c r="HKQ61" s="447"/>
      <c r="HKR61" s="447"/>
      <c r="HKS61" s="447"/>
      <c r="HKT61" s="447"/>
      <c r="HKU61" s="447"/>
      <c r="HKV61" s="447"/>
      <c r="HKW61" s="447"/>
      <c r="HKX61" s="447"/>
      <c r="HKY61" s="447"/>
      <c r="HKZ61" s="447"/>
      <c r="HLA61" s="447"/>
      <c r="HLB61" s="447"/>
      <c r="HLC61" s="447"/>
      <c r="HLD61" s="447"/>
      <c r="HLE61" s="447"/>
      <c r="HLF61" s="447"/>
      <c r="HLG61" s="447"/>
      <c r="HLH61" s="447"/>
      <c r="HLI61" s="447"/>
      <c r="HLJ61" s="447"/>
      <c r="HLK61" s="447"/>
      <c r="HLL61" s="447"/>
      <c r="HLM61" s="447"/>
      <c r="HLN61" s="447"/>
      <c r="HLO61" s="447"/>
      <c r="HLP61" s="447"/>
      <c r="HLQ61" s="447"/>
      <c r="HLR61" s="447"/>
      <c r="HLS61" s="447"/>
      <c r="HLT61" s="447"/>
      <c r="HLU61" s="447"/>
      <c r="HLV61" s="447"/>
      <c r="HLW61" s="447"/>
      <c r="HLX61" s="447"/>
      <c r="HLY61" s="447"/>
      <c r="HLZ61" s="447"/>
      <c r="HMA61" s="447"/>
      <c r="HMB61" s="447"/>
      <c r="HMC61" s="447"/>
      <c r="HMD61" s="447"/>
      <c r="HME61" s="447"/>
      <c r="HMF61" s="447"/>
      <c r="HMG61" s="447"/>
      <c r="HMH61" s="447"/>
      <c r="HMI61" s="447"/>
      <c r="HMJ61" s="447"/>
      <c r="HMK61" s="447"/>
      <c r="HML61" s="447"/>
      <c r="HMM61" s="447"/>
      <c r="HMN61" s="447"/>
      <c r="HMO61" s="447"/>
      <c r="HMP61" s="447"/>
      <c r="HMQ61" s="447"/>
      <c r="HMR61" s="447"/>
      <c r="HMS61" s="447"/>
      <c r="HMT61" s="447"/>
      <c r="HMU61" s="447"/>
      <c r="HMV61" s="447"/>
      <c r="HMW61" s="447"/>
      <c r="HMX61" s="447"/>
      <c r="HMY61" s="447"/>
      <c r="HMZ61" s="447"/>
      <c r="HNA61" s="447"/>
      <c r="HNB61" s="447"/>
      <c r="HNC61" s="447"/>
      <c r="HND61" s="447"/>
      <c r="HNE61" s="447"/>
      <c r="HNF61" s="447"/>
      <c r="HNG61" s="447"/>
      <c r="HNH61" s="447"/>
      <c r="HNI61" s="447"/>
      <c r="HNJ61" s="447"/>
      <c r="HNK61" s="447"/>
      <c r="HNL61" s="447"/>
      <c r="HNM61" s="447"/>
      <c r="HNN61" s="447"/>
      <c r="HNO61" s="447"/>
      <c r="HNP61" s="447"/>
      <c r="HNQ61" s="447"/>
      <c r="HNR61" s="447"/>
      <c r="HNS61" s="447"/>
      <c r="HNT61" s="447"/>
      <c r="HNU61" s="447"/>
      <c r="HNV61" s="447"/>
      <c r="HNW61" s="447"/>
      <c r="HNX61" s="447"/>
      <c r="HNY61" s="447"/>
      <c r="HNZ61" s="447"/>
      <c r="HOA61" s="447"/>
      <c r="HOB61" s="447"/>
      <c r="HOC61" s="447"/>
      <c r="HOD61" s="447"/>
      <c r="HOE61" s="447"/>
      <c r="HOF61" s="447"/>
      <c r="HOG61" s="447"/>
      <c r="HOH61" s="447"/>
      <c r="HOI61" s="447"/>
      <c r="HOJ61" s="447"/>
      <c r="HOK61" s="447"/>
      <c r="HOL61" s="447"/>
      <c r="HOM61" s="447"/>
      <c r="HON61" s="447"/>
      <c r="HOO61" s="447"/>
      <c r="HOP61" s="447"/>
      <c r="HOQ61" s="447"/>
      <c r="HOR61" s="447"/>
      <c r="HOS61" s="447"/>
      <c r="HOT61" s="447"/>
      <c r="HOU61" s="447"/>
      <c r="HOV61" s="447"/>
      <c r="HOW61" s="447"/>
      <c r="HOX61" s="447"/>
      <c r="HOY61" s="447"/>
      <c r="HOZ61" s="447"/>
      <c r="HPA61" s="447"/>
      <c r="HPB61" s="447"/>
      <c r="HPC61" s="447"/>
      <c r="HPD61" s="447"/>
      <c r="HPE61" s="447"/>
      <c r="HPF61" s="447"/>
      <c r="HPG61" s="447"/>
      <c r="HPH61" s="447"/>
      <c r="HPI61" s="447"/>
      <c r="HPJ61" s="447"/>
      <c r="HPK61" s="447"/>
      <c r="HPL61" s="447"/>
      <c r="HPM61" s="447"/>
      <c r="HPN61" s="447"/>
      <c r="HPO61" s="447"/>
      <c r="HPP61" s="447"/>
      <c r="HPQ61" s="447"/>
      <c r="HPR61" s="447"/>
      <c r="HPS61" s="447"/>
      <c r="HPT61" s="447"/>
      <c r="HPU61" s="447"/>
      <c r="HPV61" s="447"/>
      <c r="HPW61" s="447"/>
      <c r="HPX61" s="447"/>
      <c r="HPY61" s="447"/>
      <c r="HPZ61" s="447"/>
      <c r="HQA61" s="447"/>
      <c r="HQB61" s="447"/>
      <c r="HQC61" s="447"/>
      <c r="HQD61" s="447"/>
      <c r="HQE61" s="447"/>
      <c r="HQF61" s="447"/>
      <c r="HQG61" s="447"/>
      <c r="HQH61" s="447"/>
      <c r="HQI61" s="447"/>
      <c r="HQJ61" s="447"/>
      <c r="HQK61" s="447"/>
      <c r="HQL61" s="447"/>
      <c r="HQM61" s="447"/>
      <c r="HQN61" s="447"/>
      <c r="HQO61" s="447"/>
      <c r="HQP61" s="447"/>
      <c r="HQQ61" s="447"/>
      <c r="HQR61" s="447"/>
      <c r="HQS61" s="447"/>
      <c r="HQT61" s="447"/>
      <c r="HQU61" s="447"/>
      <c r="HQV61" s="447"/>
      <c r="HQW61" s="447"/>
      <c r="HQX61" s="447"/>
      <c r="HQY61" s="447"/>
      <c r="HQZ61" s="447"/>
      <c r="HRA61" s="447"/>
      <c r="HRB61" s="447"/>
      <c r="HRC61" s="447"/>
      <c r="HRD61" s="447"/>
      <c r="HRE61" s="447"/>
      <c r="HRF61" s="447"/>
      <c r="HRG61" s="447"/>
      <c r="HRH61" s="447"/>
      <c r="HRI61" s="447"/>
      <c r="HRJ61" s="447"/>
      <c r="HRK61" s="447"/>
      <c r="HRL61" s="447"/>
      <c r="HRM61" s="447"/>
      <c r="HRN61" s="447"/>
      <c r="HRO61" s="447"/>
      <c r="HRP61" s="447"/>
      <c r="HRQ61" s="447"/>
      <c r="HRR61" s="447"/>
      <c r="HRS61" s="447"/>
      <c r="HRT61" s="447"/>
      <c r="HRU61" s="447"/>
      <c r="HRV61" s="447"/>
      <c r="HRW61" s="447"/>
      <c r="HRX61" s="447"/>
      <c r="HRY61" s="447"/>
      <c r="HRZ61" s="447"/>
      <c r="HSA61" s="447"/>
      <c r="HSB61" s="447"/>
      <c r="HSC61" s="447"/>
      <c r="HSD61" s="447"/>
      <c r="HSE61" s="447"/>
      <c r="HSF61" s="447"/>
      <c r="HSG61" s="447"/>
      <c r="HSH61" s="447"/>
      <c r="HSI61" s="447"/>
      <c r="HSJ61" s="447"/>
      <c r="HSK61" s="447"/>
      <c r="HSL61" s="447"/>
      <c r="HSM61" s="447"/>
      <c r="HSN61" s="447"/>
      <c r="HSO61" s="447"/>
      <c r="HSP61" s="447"/>
      <c r="HSQ61" s="447"/>
      <c r="HSR61" s="447"/>
      <c r="HSS61" s="447"/>
      <c r="HST61" s="447"/>
      <c r="HSU61" s="447"/>
      <c r="HSV61" s="447"/>
      <c r="HSW61" s="447"/>
      <c r="HSX61" s="447"/>
      <c r="HSY61" s="447"/>
      <c r="HSZ61" s="447"/>
      <c r="HTA61" s="447"/>
      <c r="HTB61" s="447"/>
      <c r="HTC61" s="447"/>
      <c r="HTD61" s="447"/>
      <c r="HTE61" s="447"/>
      <c r="HTF61" s="447"/>
      <c r="HTG61" s="447"/>
      <c r="HTH61" s="447"/>
      <c r="HTI61" s="447"/>
      <c r="HTJ61" s="447"/>
      <c r="HTK61" s="447"/>
      <c r="HTL61" s="447"/>
      <c r="HTM61" s="447"/>
      <c r="HTN61" s="447"/>
      <c r="HTO61" s="447"/>
      <c r="HTP61" s="447"/>
      <c r="HTQ61" s="447"/>
      <c r="HTR61" s="447"/>
      <c r="HTS61" s="447"/>
      <c r="HTT61" s="447"/>
      <c r="HTU61" s="447"/>
      <c r="HTV61" s="447"/>
      <c r="HTW61" s="447"/>
      <c r="HTX61" s="447"/>
      <c r="HTY61" s="447"/>
      <c r="HTZ61" s="447"/>
      <c r="HUA61" s="447"/>
      <c r="HUB61" s="447"/>
      <c r="HUC61" s="447"/>
      <c r="HUD61" s="447"/>
      <c r="HUE61" s="447"/>
      <c r="HUF61" s="447"/>
      <c r="HUG61" s="447"/>
      <c r="HUH61" s="447"/>
      <c r="HUI61" s="447"/>
      <c r="HUJ61" s="447"/>
      <c r="HUK61" s="447"/>
      <c r="HUL61" s="447"/>
      <c r="HUM61" s="447"/>
      <c r="HUN61" s="447"/>
      <c r="HUO61" s="447"/>
      <c r="HUP61" s="447"/>
      <c r="HUQ61" s="447"/>
      <c r="HUR61" s="447"/>
      <c r="HUS61" s="447"/>
      <c r="HUT61" s="447"/>
      <c r="HUU61" s="447"/>
      <c r="HUV61" s="447"/>
      <c r="HUW61" s="447"/>
      <c r="HUX61" s="447"/>
      <c r="HUY61" s="447"/>
      <c r="HUZ61" s="447"/>
      <c r="HVA61" s="447"/>
      <c r="HVB61" s="447"/>
      <c r="HVC61" s="447"/>
      <c r="HVD61" s="447"/>
      <c r="HVE61" s="447"/>
      <c r="HVF61" s="447"/>
      <c r="HVG61" s="447"/>
      <c r="HVH61" s="447"/>
      <c r="HVI61" s="447"/>
      <c r="HVJ61" s="447"/>
      <c r="HVK61" s="447"/>
      <c r="HVL61" s="447"/>
      <c r="HVM61" s="447"/>
      <c r="HVN61" s="447"/>
      <c r="HVO61" s="447"/>
      <c r="HVP61" s="447"/>
      <c r="HVQ61" s="447"/>
      <c r="HVR61" s="447"/>
      <c r="HVS61" s="447"/>
      <c r="HVT61" s="447"/>
      <c r="HVU61" s="447"/>
      <c r="HVV61" s="447"/>
      <c r="HVW61" s="447"/>
      <c r="HVX61" s="447"/>
      <c r="HVY61" s="447"/>
      <c r="HVZ61" s="447"/>
      <c r="HWA61" s="447"/>
      <c r="HWB61" s="447"/>
      <c r="HWC61" s="447"/>
      <c r="HWD61" s="447"/>
      <c r="HWE61" s="447"/>
      <c r="HWF61" s="447"/>
      <c r="HWG61" s="447"/>
      <c r="HWH61" s="447"/>
      <c r="HWI61" s="447"/>
      <c r="HWJ61" s="447"/>
      <c r="HWK61" s="447"/>
      <c r="HWL61" s="447"/>
      <c r="HWM61" s="447"/>
      <c r="HWN61" s="447"/>
      <c r="HWO61" s="447"/>
      <c r="HWP61" s="447"/>
      <c r="HWQ61" s="447"/>
      <c r="HWR61" s="447"/>
      <c r="HWS61" s="447"/>
      <c r="HWT61" s="447"/>
      <c r="HWU61" s="447"/>
      <c r="HWV61" s="447"/>
      <c r="HWW61" s="447"/>
      <c r="HWX61" s="447"/>
      <c r="HWY61" s="447"/>
      <c r="HWZ61" s="447"/>
      <c r="HXA61" s="447"/>
      <c r="HXB61" s="447"/>
      <c r="HXC61" s="447"/>
      <c r="HXD61" s="447"/>
      <c r="HXE61" s="447"/>
      <c r="HXF61" s="447"/>
      <c r="HXG61" s="447"/>
      <c r="HXH61" s="447"/>
      <c r="HXI61" s="447"/>
      <c r="HXJ61" s="447"/>
      <c r="HXK61" s="447"/>
      <c r="HXL61" s="447"/>
      <c r="HXM61" s="447"/>
      <c r="HXN61" s="447"/>
      <c r="HXO61" s="447"/>
      <c r="HXP61" s="447"/>
      <c r="HXQ61" s="447"/>
      <c r="HXR61" s="447"/>
      <c r="HXS61" s="447"/>
      <c r="HXT61" s="447"/>
      <c r="HXU61" s="447"/>
      <c r="HXV61" s="447"/>
      <c r="HXW61" s="447"/>
      <c r="HXX61" s="447"/>
      <c r="HXY61" s="447"/>
      <c r="HXZ61" s="447"/>
      <c r="HYA61" s="447"/>
      <c r="HYB61" s="447"/>
      <c r="HYC61" s="447"/>
      <c r="HYD61" s="447"/>
      <c r="HYE61" s="447"/>
      <c r="HYF61" s="447"/>
      <c r="HYG61" s="447"/>
      <c r="HYH61" s="447"/>
      <c r="HYI61" s="447"/>
      <c r="HYJ61" s="447"/>
      <c r="HYK61" s="447"/>
      <c r="HYL61" s="447"/>
      <c r="HYM61" s="447"/>
      <c r="HYN61" s="447"/>
      <c r="HYO61" s="447"/>
      <c r="HYP61" s="447"/>
      <c r="HYQ61" s="447"/>
      <c r="HYR61" s="447"/>
      <c r="HYS61" s="447"/>
      <c r="HYT61" s="447"/>
      <c r="HYU61" s="447"/>
      <c r="HYV61" s="447"/>
      <c r="HYW61" s="447"/>
      <c r="HYX61" s="447"/>
      <c r="HYY61" s="447"/>
      <c r="HYZ61" s="447"/>
      <c r="HZA61" s="447"/>
      <c r="HZB61" s="447"/>
      <c r="HZC61" s="447"/>
      <c r="HZD61" s="447"/>
      <c r="HZE61" s="447"/>
      <c r="HZF61" s="447"/>
      <c r="HZG61" s="447"/>
      <c r="HZH61" s="447"/>
      <c r="HZI61" s="447"/>
      <c r="HZJ61" s="447"/>
      <c r="HZK61" s="447"/>
      <c r="HZL61" s="447"/>
      <c r="HZM61" s="447"/>
      <c r="HZN61" s="447"/>
      <c r="HZO61" s="447"/>
      <c r="HZP61" s="447"/>
      <c r="HZQ61" s="447"/>
      <c r="HZR61" s="447"/>
      <c r="HZS61" s="447"/>
      <c r="HZT61" s="447"/>
      <c r="HZU61" s="447"/>
      <c r="HZV61" s="447"/>
      <c r="HZW61" s="447"/>
      <c r="HZX61" s="447"/>
      <c r="HZY61" s="447"/>
      <c r="HZZ61" s="447"/>
      <c r="IAA61" s="447"/>
      <c r="IAB61" s="447"/>
      <c r="IAC61" s="447"/>
      <c r="IAD61" s="447"/>
      <c r="IAE61" s="447"/>
      <c r="IAF61" s="447"/>
      <c r="IAG61" s="447"/>
      <c r="IAH61" s="447"/>
      <c r="IAI61" s="447"/>
      <c r="IAJ61" s="447"/>
      <c r="IAK61" s="447"/>
      <c r="IAL61" s="447"/>
      <c r="IAM61" s="447"/>
      <c r="IAN61" s="447"/>
      <c r="IAO61" s="447"/>
      <c r="IAP61" s="447"/>
      <c r="IAQ61" s="447"/>
      <c r="IAR61" s="447"/>
      <c r="IAS61" s="447"/>
      <c r="IAT61" s="447"/>
      <c r="IAU61" s="447"/>
      <c r="IAV61" s="447"/>
      <c r="IAW61" s="447"/>
      <c r="IAX61" s="447"/>
      <c r="IAY61" s="447"/>
      <c r="IAZ61" s="447"/>
      <c r="IBA61" s="447"/>
      <c r="IBB61" s="447"/>
      <c r="IBC61" s="447"/>
      <c r="IBD61" s="447"/>
      <c r="IBE61" s="447"/>
      <c r="IBF61" s="447"/>
      <c r="IBG61" s="447"/>
      <c r="IBH61" s="447"/>
      <c r="IBI61" s="447"/>
      <c r="IBJ61" s="447"/>
      <c r="IBK61" s="447"/>
      <c r="IBL61" s="447"/>
      <c r="IBM61" s="447"/>
      <c r="IBN61" s="447"/>
      <c r="IBO61" s="447"/>
      <c r="IBP61" s="447"/>
      <c r="IBQ61" s="447"/>
      <c r="IBR61" s="447"/>
      <c r="IBS61" s="447"/>
      <c r="IBT61" s="447"/>
      <c r="IBU61" s="447"/>
      <c r="IBV61" s="447"/>
      <c r="IBW61" s="447"/>
      <c r="IBX61" s="447"/>
      <c r="IBY61" s="447"/>
      <c r="IBZ61" s="447"/>
      <c r="ICA61" s="447"/>
      <c r="ICB61" s="447"/>
      <c r="ICC61" s="447"/>
      <c r="ICD61" s="447"/>
      <c r="ICE61" s="447"/>
      <c r="ICF61" s="447"/>
      <c r="ICG61" s="447"/>
      <c r="ICH61" s="447"/>
      <c r="ICI61" s="447"/>
      <c r="ICJ61" s="447"/>
      <c r="ICK61" s="447"/>
      <c r="ICL61" s="447"/>
      <c r="ICM61" s="447"/>
      <c r="ICN61" s="447"/>
      <c r="ICO61" s="447"/>
      <c r="ICP61" s="447"/>
      <c r="ICQ61" s="447"/>
      <c r="ICR61" s="447"/>
      <c r="ICS61" s="447"/>
      <c r="ICT61" s="447"/>
      <c r="ICU61" s="447"/>
      <c r="ICV61" s="447"/>
      <c r="ICW61" s="447"/>
      <c r="ICX61" s="447"/>
      <c r="ICY61" s="447"/>
      <c r="ICZ61" s="447"/>
      <c r="IDA61" s="447"/>
      <c r="IDB61" s="447"/>
      <c r="IDC61" s="447"/>
      <c r="IDD61" s="447"/>
      <c r="IDE61" s="447"/>
      <c r="IDF61" s="447"/>
      <c r="IDG61" s="447"/>
      <c r="IDH61" s="447"/>
      <c r="IDI61" s="447"/>
      <c r="IDJ61" s="447"/>
      <c r="IDK61" s="447"/>
      <c r="IDL61" s="447"/>
      <c r="IDM61" s="447"/>
      <c r="IDN61" s="447"/>
      <c r="IDO61" s="447"/>
      <c r="IDP61" s="447"/>
      <c r="IDQ61" s="447"/>
      <c r="IDR61" s="447"/>
      <c r="IDS61" s="447"/>
      <c r="IDT61" s="447"/>
      <c r="IDU61" s="447"/>
      <c r="IDV61" s="447"/>
      <c r="IDW61" s="447"/>
      <c r="IDX61" s="447"/>
      <c r="IDY61" s="447"/>
      <c r="IDZ61" s="447"/>
      <c r="IEA61" s="447"/>
      <c r="IEB61" s="447"/>
      <c r="IEC61" s="447"/>
      <c r="IED61" s="447"/>
      <c r="IEE61" s="447"/>
      <c r="IEF61" s="447"/>
      <c r="IEG61" s="447"/>
      <c r="IEH61" s="447"/>
      <c r="IEI61" s="447"/>
      <c r="IEJ61" s="447"/>
      <c r="IEK61" s="447"/>
      <c r="IEL61" s="447"/>
      <c r="IEM61" s="447"/>
      <c r="IEN61" s="447"/>
      <c r="IEO61" s="447"/>
      <c r="IEP61" s="447"/>
      <c r="IEQ61" s="447"/>
      <c r="IER61" s="447"/>
      <c r="IES61" s="447"/>
      <c r="IET61" s="447"/>
      <c r="IEU61" s="447"/>
      <c r="IEV61" s="447"/>
      <c r="IEW61" s="447"/>
      <c r="IEX61" s="447"/>
      <c r="IEY61" s="447"/>
      <c r="IEZ61" s="447"/>
      <c r="IFA61" s="447"/>
      <c r="IFB61" s="447"/>
      <c r="IFC61" s="447"/>
      <c r="IFD61" s="447"/>
      <c r="IFE61" s="447"/>
      <c r="IFF61" s="447"/>
      <c r="IFG61" s="447"/>
      <c r="IFH61" s="447"/>
      <c r="IFI61" s="447"/>
      <c r="IFJ61" s="447"/>
      <c r="IFK61" s="447"/>
      <c r="IFL61" s="447"/>
      <c r="IFM61" s="447"/>
      <c r="IFN61" s="447"/>
      <c r="IFO61" s="447"/>
      <c r="IFP61" s="447"/>
      <c r="IFQ61" s="447"/>
      <c r="IFR61" s="447"/>
      <c r="IFS61" s="447"/>
      <c r="IFT61" s="447"/>
      <c r="IFU61" s="447"/>
      <c r="IFV61" s="447"/>
      <c r="IFW61" s="447"/>
      <c r="IFX61" s="447"/>
      <c r="IFY61" s="447"/>
      <c r="IFZ61" s="447"/>
      <c r="IGA61" s="447"/>
      <c r="IGB61" s="447"/>
      <c r="IGC61" s="447"/>
      <c r="IGD61" s="447"/>
      <c r="IGE61" s="447"/>
      <c r="IGF61" s="447"/>
      <c r="IGG61" s="447"/>
      <c r="IGH61" s="447"/>
      <c r="IGI61" s="447"/>
      <c r="IGJ61" s="447"/>
      <c r="IGK61" s="447"/>
      <c r="IGL61" s="447"/>
      <c r="IGM61" s="447"/>
      <c r="IGN61" s="447"/>
      <c r="IGO61" s="447"/>
      <c r="IGP61" s="447"/>
      <c r="IGQ61" s="447"/>
      <c r="IGR61" s="447"/>
      <c r="IGS61" s="447"/>
      <c r="IGT61" s="447"/>
      <c r="IGU61" s="447"/>
      <c r="IGV61" s="447"/>
      <c r="IGW61" s="447"/>
      <c r="IGX61" s="447"/>
      <c r="IGY61" s="447"/>
      <c r="IGZ61" s="447"/>
      <c r="IHA61" s="447"/>
      <c r="IHB61" s="447"/>
      <c r="IHC61" s="447"/>
      <c r="IHD61" s="447"/>
      <c r="IHE61" s="447"/>
      <c r="IHF61" s="447"/>
      <c r="IHG61" s="447"/>
      <c r="IHH61" s="447"/>
      <c r="IHI61" s="447"/>
      <c r="IHJ61" s="447"/>
      <c r="IHK61" s="447"/>
      <c r="IHL61" s="447"/>
      <c r="IHM61" s="447"/>
      <c r="IHN61" s="447"/>
      <c r="IHO61" s="447"/>
      <c r="IHP61" s="447"/>
      <c r="IHQ61" s="447"/>
      <c r="IHR61" s="447"/>
      <c r="IHS61" s="447"/>
      <c r="IHT61" s="447"/>
      <c r="IHU61" s="447"/>
      <c r="IHV61" s="447"/>
      <c r="IHW61" s="447"/>
      <c r="IHX61" s="447"/>
      <c r="IHY61" s="447"/>
      <c r="IHZ61" s="447"/>
      <c r="IIA61" s="447"/>
      <c r="IIB61" s="447"/>
      <c r="IIC61" s="447"/>
      <c r="IID61" s="447"/>
      <c r="IIE61" s="447"/>
      <c r="IIF61" s="447"/>
      <c r="IIG61" s="447"/>
      <c r="IIH61" s="447"/>
      <c r="III61" s="447"/>
      <c r="IIJ61" s="447"/>
      <c r="IIK61" s="447"/>
      <c r="IIL61" s="447"/>
      <c r="IIM61" s="447"/>
      <c r="IIN61" s="447"/>
      <c r="IIO61" s="447"/>
      <c r="IIP61" s="447"/>
      <c r="IIQ61" s="447"/>
      <c r="IIR61" s="447"/>
      <c r="IIS61" s="447"/>
      <c r="IIT61" s="447"/>
      <c r="IIU61" s="447"/>
      <c r="IIV61" s="447"/>
      <c r="IIW61" s="447"/>
      <c r="IIX61" s="447"/>
      <c r="IIY61" s="447"/>
      <c r="IIZ61" s="447"/>
      <c r="IJA61" s="447"/>
      <c r="IJB61" s="447"/>
      <c r="IJC61" s="447"/>
      <c r="IJD61" s="447"/>
      <c r="IJE61" s="447"/>
      <c r="IJF61" s="447"/>
      <c r="IJG61" s="447"/>
      <c r="IJH61" s="447"/>
      <c r="IJI61" s="447"/>
      <c r="IJJ61" s="447"/>
      <c r="IJK61" s="447"/>
      <c r="IJL61" s="447"/>
      <c r="IJM61" s="447"/>
      <c r="IJN61" s="447"/>
      <c r="IJO61" s="447"/>
      <c r="IJP61" s="447"/>
      <c r="IJQ61" s="447"/>
      <c r="IJR61" s="447"/>
      <c r="IJS61" s="447"/>
      <c r="IJT61" s="447"/>
      <c r="IJU61" s="447"/>
      <c r="IJV61" s="447"/>
      <c r="IJW61" s="447"/>
      <c r="IJX61" s="447"/>
      <c r="IJY61" s="447"/>
      <c r="IJZ61" s="447"/>
      <c r="IKA61" s="447"/>
      <c r="IKB61" s="447"/>
      <c r="IKC61" s="447"/>
      <c r="IKD61" s="447"/>
      <c r="IKE61" s="447"/>
      <c r="IKF61" s="447"/>
      <c r="IKG61" s="447"/>
      <c r="IKH61" s="447"/>
      <c r="IKI61" s="447"/>
      <c r="IKJ61" s="447"/>
      <c r="IKK61" s="447"/>
      <c r="IKL61" s="447"/>
      <c r="IKM61" s="447"/>
      <c r="IKN61" s="447"/>
      <c r="IKO61" s="447"/>
      <c r="IKP61" s="447"/>
      <c r="IKQ61" s="447"/>
      <c r="IKR61" s="447"/>
      <c r="IKS61" s="447"/>
      <c r="IKT61" s="447"/>
      <c r="IKU61" s="447"/>
      <c r="IKV61" s="447"/>
      <c r="IKW61" s="447"/>
      <c r="IKX61" s="447"/>
      <c r="IKY61" s="447"/>
      <c r="IKZ61" s="447"/>
      <c r="ILA61" s="447"/>
      <c r="ILB61" s="447"/>
      <c r="ILC61" s="447"/>
      <c r="ILD61" s="447"/>
      <c r="ILE61" s="447"/>
      <c r="ILF61" s="447"/>
      <c r="ILG61" s="447"/>
      <c r="ILH61" s="447"/>
      <c r="ILI61" s="447"/>
      <c r="ILJ61" s="447"/>
      <c r="ILK61" s="447"/>
      <c r="ILL61" s="447"/>
      <c r="ILM61" s="447"/>
      <c r="ILN61" s="447"/>
      <c r="ILO61" s="447"/>
      <c r="ILP61" s="447"/>
      <c r="ILQ61" s="447"/>
      <c r="ILR61" s="447"/>
      <c r="ILS61" s="447"/>
      <c r="ILT61" s="447"/>
      <c r="ILU61" s="447"/>
      <c r="ILV61" s="447"/>
      <c r="ILW61" s="447"/>
      <c r="ILX61" s="447"/>
      <c r="ILY61" s="447"/>
      <c r="ILZ61" s="447"/>
      <c r="IMA61" s="447"/>
      <c r="IMB61" s="447"/>
      <c r="IMC61" s="447"/>
      <c r="IMD61" s="447"/>
      <c r="IME61" s="447"/>
      <c r="IMF61" s="447"/>
      <c r="IMG61" s="447"/>
      <c r="IMH61" s="447"/>
      <c r="IMI61" s="447"/>
      <c r="IMJ61" s="447"/>
      <c r="IMK61" s="447"/>
      <c r="IML61" s="447"/>
      <c r="IMM61" s="447"/>
      <c r="IMN61" s="447"/>
      <c r="IMO61" s="447"/>
      <c r="IMP61" s="447"/>
      <c r="IMQ61" s="447"/>
      <c r="IMR61" s="447"/>
      <c r="IMS61" s="447"/>
      <c r="IMT61" s="447"/>
      <c r="IMU61" s="447"/>
      <c r="IMV61" s="447"/>
      <c r="IMW61" s="447"/>
      <c r="IMX61" s="447"/>
      <c r="IMY61" s="447"/>
      <c r="IMZ61" s="447"/>
      <c r="INA61" s="447"/>
      <c r="INB61" s="447"/>
      <c r="INC61" s="447"/>
      <c r="IND61" s="447"/>
      <c r="INE61" s="447"/>
      <c r="INF61" s="447"/>
      <c r="ING61" s="447"/>
      <c r="INH61" s="447"/>
      <c r="INI61" s="447"/>
      <c r="INJ61" s="447"/>
      <c r="INK61" s="447"/>
      <c r="INL61" s="447"/>
      <c r="INM61" s="447"/>
      <c r="INN61" s="447"/>
      <c r="INO61" s="447"/>
      <c r="INP61" s="447"/>
      <c r="INQ61" s="447"/>
      <c r="INR61" s="447"/>
      <c r="INS61" s="447"/>
      <c r="INT61" s="447"/>
      <c r="INU61" s="447"/>
      <c r="INV61" s="447"/>
      <c r="INW61" s="447"/>
      <c r="INX61" s="447"/>
      <c r="INY61" s="447"/>
      <c r="INZ61" s="447"/>
      <c r="IOA61" s="447"/>
      <c r="IOB61" s="447"/>
      <c r="IOC61" s="447"/>
      <c r="IOD61" s="447"/>
      <c r="IOE61" s="447"/>
      <c r="IOF61" s="447"/>
      <c r="IOG61" s="447"/>
      <c r="IOH61" s="447"/>
      <c r="IOI61" s="447"/>
      <c r="IOJ61" s="447"/>
      <c r="IOK61" s="447"/>
      <c r="IOL61" s="447"/>
      <c r="IOM61" s="447"/>
      <c r="ION61" s="447"/>
      <c r="IOO61" s="447"/>
      <c r="IOP61" s="447"/>
      <c r="IOQ61" s="447"/>
      <c r="IOR61" s="447"/>
      <c r="IOS61" s="447"/>
      <c r="IOT61" s="447"/>
      <c r="IOU61" s="447"/>
      <c r="IOV61" s="447"/>
      <c r="IOW61" s="447"/>
      <c r="IOX61" s="447"/>
      <c r="IOY61" s="447"/>
      <c r="IOZ61" s="447"/>
      <c r="IPA61" s="447"/>
      <c r="IPB61" s="447"/>
      <c r="IPC61" s="447"/>
      <c r="IPD61" s="447"/>
      <c r="IPE61" s="447"/>
      <c r="IPF61" s="447"/>
      <c r="IPG61" s="447"/>
      <c r="IPH61" s="447"/>
      <c r="IPI61" s="447"/>
      <c r="IPJ61" s="447"/>
      <c r="IPK61" s="447"/>
      <c r="IPL61" s="447"/>
      <c r="IPM61" s="447"/>
      <c r="IPN61" s="447"/>
      <c r="IPO61" s="447"/>
      <c r="IPP61" s="447"/>
      <c r="IPQ61" s="447"/>
      <c r="IPR61" s="447"/>
      <c r="IPS61" s="447"/>
      <c r="IPT61" s="447"/>
      <c r="IPU61" s="447"/>
      <c r="IPV61" s="447"/>
      <c r="IPW61" s="447"/>
      <c r="IPX61" s="447"/>
      <c r="IPY61" s="447"/>
      <c r="IPZ61" s="447"/>
      <c r="IQA61" s="447"/>
      <c r="IQB61" s="447"/>
      <c r="IQC61" s="447"/>
      <c r="IQD61" s="447"/>
      <c r="IQE61" s="447"/>
      <c r="IQF61" s="447"/>
      <c r="IQG61" s="447"/>
      <c r="IQH61" s="447"/>
      <c r="IQI61" s="447"/>
      <c r="IQJ61" s="447"/>
      <c r="IQK61" s="447"/>
      <c r="IQL61" s="447"/>
      <c r="IQM61" s="447"/>
      <c r="IQN61" s="447"/>
      <c r="IQO61" s="447"/>
      <c r="IQP61" s="447"/>
      <c r="IQQ61" s="447"/>
      <c r="IQR61" s="447"/>
      <c r="IQS61" s="447"/>
      <c r="IQT61" s="447"/>
      <c r="IQU61" s="447"/>
      <c r="IQV61" s="447"/>
      <c r="IQW61" s="447"/>
      <c r="IQX61" s="447"/>
      <c r="IQY61" s="447"/>
      <c r="IQZ61" s="447"/>
      <c r="IRA61" s="447"/>
      <c r="IRB61" s="447"/>
      <c r="IRC61" s="447"/>
      <c r="IRD61" s="447"/>
      <c r="IRE61" s="447"/>
      <c r="IRF61" s="447"/>
      <c r="IRG61" s="447"/>
      <c r="IRH61" s="447"/>
      <c r="IRI61" s="447"/>
      <c r="IRJ61" s="447"/>
      <c r="IRK61" s="447"/>
      <c r="IRL61" s="447"/>
      <c r="IRM61" s="447"/>
      <c r="IRN61" s="447"/>
      <c r="IRO61" s="447"/>
      <c r="IRP61" s="447"/>
      <c r="IRQ61" s="447"/>
      <c r="IRR61" s="447"/>
      <c r="IRS61" s="447"/>
      <c r="IRT61" s="447"/>
      <c r="IRU61" s="447"/>
      <c r="IRV61" s="447"/>
      <c r="IRW61" s="447"/>
      <c r="IRX61" s="447"/>
      <c r="IRY61" s="447"/>
      <c r="IRZ61" s="447"/>
      <c r="ISA61" s="447"/>
      <c r="ISB61" s="447"/>
      <c r="ISC61" s="447"/>
      <c r="ISD61" s="447"/>
      <c r="ISE61" s="447"/>
      <c r="ISF61" s="447"/>
      <c r="ISG61" s="447"/>
      <c r="ISH61" s="447"/>
      <c r="ISI61" s="447"/>
      <c r="ISJ61" s="447"/>
      <c r="ISK61" s="447"/>
      <c r="ISL61" s="447"/>
      <c r="ISM61" s="447"/>
      <c r="ISN61" s="447"/>
      <c r="ISO61" s="447"/>
      <c r="ISP61" s="447"/>
      <c r="ISQ61" s="447"/>
      <c r="ISR61" s="447"/>
      <c r="ISS61" s="447"/>
      <c r="IST61" s="447"/>
      <c r="ISU61" s="447"/>
      <c r="ISV61" s="447"/>
      <c r="ISW61" s="447"/>
      <c r="ISX61" s="447"/>
      <c r="ISY61" s="447"/>
      <c r="ISZ61" s="447"/>
      <c r="ITA61" s="447"/>
      <c r="ITB61" s="447"/>
      <c r="ITC61" s="447"/>
      <c r="ITD61" s="447"/>
      <c r="ITE61" s="447"/>
      <c r="ITF61" s="447"/>
      <c r="ITG61" s="447"/>
      <c r="ITH61" s="447"/>
      <c r="ITI61" s="447"/>
      <c r="ITJ61" s="447"/>
      <c r="ITK61" s="447"/>
      <c r="ITL61" s="447"/>
      <c r="ITM61" s="447"/>
      <c r="ITN61" s="447"/>
      <c r="ITO61" s="447"/>
      <c r="ITP61" s="447"/>
      <c r="ITQ61" s="447"/>
      <c r="ITR61" s="447"/>
      <c r="ITS61" s="447"/>
      <c r="ITT61" s="447"/>
      <c r="ITU61" s="447"/>
      <c r="ITV61" s="447"/>
      <c r="ITW61" s="447"/>
      <c r="ITX61" s="447"/>
      <c r="ITY61" s="447"/>
      <c r="ITZ61" s="447"/>
      <c r="IUA61" s="447"/>
      <c r="IUB61" s="447"/>
      <c r="IUC61" s="447"/>
      <c r="IUD61" s="447"/>
      <c r="IUE61" s="447"/>
      <c r="IUF61" s="447"/>
      <c r="IUG61" s="447"/>
      <c r="IUH61" s="447"/>
      <c r="IUI61" s="447"/>
      <c r="IUJ61" s="447"/>
      <c r="IUK61" s="447"/>
      <c r="IUL61" s="447"/>
      <c r="IUM61" s="447"/>
      <c r="IUN61" s="447"/>
      <c r="IUO61" s="447"/>
      <c r="IUP61" s="447"/>
      <c r="IUQ61" s="447"/>
      <c r="IUR61" s="447"/>
      <c r="IUS61" s="447"/>
      <c r="IUT61" s="447"/>
      <c r="IUU61" s="447"/>
      <c r="IUV61" s="447"/>
      <c r="IUW61" s="447"/>
      <c r="IUX61" s="447"/>
      <c r="IUY61" s="447"/>
      <c r="IUZ61" s="447"/>
      <c r="IVA61" s="447"/>
      <c r="IVB61" s="447"/>
      <c r="IVC61" s="447"/>
      <c r="IVD61" s="447"/>
      <c r="IVE61" s="447"/>
      <c r="IVF61" s="447"/>
      <c r="IVG61" s="447"/>
      <c r="IVH61" s="447"/>
      <c r="IVI61" s="447"/>
      <c r="IVJ61" s="447"/>
      <c r="IVK61" s="447"/>
      <c r="IVL61" s="447"/>
      <c r="IVM61" s="447"/>
      <c r="IVN61" s="447"/>
      <c r="IVO61" s="447"/>
      <c r="IVP61" s="447"/>
      <c r="IVQ61" s="447"/>
      <c r="IVR61" s="447"/>
      <c r="IVS61" s="447"/>
      <c r="IVT61" s="447"/>
      <c r="IVU61" s="447"/>
      <c r="IVV61" s="447"/>
      <c r="IVW61" s="447"/>
      <c r="IVX61" s="447"/>
      <c r="IVY61" s="447"/>
      <c r="IVZ61" s="447"/>
      <c r="IWA61" s="447"/>
      <c r="IWB61" s="447"/>
      <c r="IWC61" s="447"/>
      <c r="IWD61" s="447"/>
      <c r="IWE61" s="447"/>
      <c r="IWF61" s="447"/>
      <c r="IWG61" s="447"/>
      <c r="IWH61" s="447"/>
      <c r="IWI61" s="447"/>
      <c r="IWJ61" s="447"/>
      <c r="IWK61" s="447"/>
      <c r="IWL61" s="447"/>
      <c r="IWM61" s="447"/>
      <c r="IWN61" s="447"/>
      <c r="IWO61" s="447"/>
      <c r="IWP61" s="447"/>
      <c r="IWQ61" s="447"/>
      <c r="IWR61" s="447"/>
      <c r="IWS61" s="447"/>
      <c r="IWT61" s="447"/>
      <c r="IWU61" s="447"/>
      <c r="IWV61" s="447"/>
      <c r="IWW61" s="447"/>
      <c r="IWX61" s="447"/>
      <c r="IWY61" s="447"/>
      <c r="IWZ61" s="447"/>
      <c r="IXA61" s="447"/>
      <c r="IXB61" s="447"/>
      <c r="IXC61" s="447"/>
      <c r="IXD61" s="447"/>
      <c r="IXE61" s="447"/>
      <c r="IXF61" s="447"/>
      <c r="IXG61" s="447"/>
      <c r="IXH61" s="447"/>
      <c r="IXI61" s="447"/>
      <c r="IXJ61" s="447"/>
      <c r="IXK61" s="447"/>
      <c r="IXL61" s="447"/>
      <c r="IXM61" s="447"/>
      <c r="IXN61" s="447"/>
      <c r="IXO61" s="447"/>
      <c r="IXP61" s="447"/>
      <c r="IXQ61" s="447"/>
      <c r="IXR61" s="447"/>
      <c r="IXS61" s="447"/>
      <c r="IXT61" s="447"/>
      <c r="IXU61" s="447"/>
      <c r="IXV61" s="447"/>
      <c r="IXW61" s="447"/>
      <c r="IXX61" s="447"/>
      <c r="IXY61" s="447"/>
      <c r="IXZ61" s="447"/>
      <c r="IYA61" s="447"/>
      <c r="IYB61" s="447"/>
      <c r="IYC61" s="447"/>
      <c r="IYD61" s="447"/>
      <c r="IYE61" s="447"/>
      <c r="IYF61" s="447"/>
      <c r="IYG61" s="447"/>
      <c r="IYH61" s="447"/>
      <c r="IYI61" s="447"/>
      <c r="IYJ61" s="447"/>
      <c r="IYK61" s="447"/>
      <c r="IYL61" s="447"/>
      <c r="IYM61" s="447"/>
      <c r="IYN61" s="447"/>
      <c r="IYO61" s="447"/>
      <c r="IYP61" s="447"/>
      <c r="IYQ61" s="447"/>
      <c r="IYR61" s="447"/>
      <c r="IYS61" s="447"/>
      <c r="IYT61" s="447"/>
      <c r="IYU61" s="447"/>
      <c r="IYV61" s="447"/>
      <c r="IYW61" s="447"/>
      <c r="IYX61" s="447"/>
      <c r="IYY61" s="447"/>
      <c r="IYZ61" s="447"/>
      <c r="IZA61" s="447"/>
      <c r="IZB61" s="447"/>
      <c r="IZC61" s="447"/>
      <c r="IZD61" s="447"/>
      <c r="IZE61" s="447"/>
      <c r="IZF61" s="447"/>
      <c r="IZG61" s="447"/>
      <c r="IZH61" s="447"/>
      <c r="IZI61" s="447"/>
      <c r="IZJ61" s="447"/>
      <c r="IZK61" s="447"/>
      <c r="IZL61" s="447"/>
      <c r="IZM61" s="447"/>
      <c r="IZN61" s="447"/>
      <c r="IZO61" s="447"/>
      <c r="IZP61" s="447"/>
      <c r="IZQ61" s="447"/>
      <c r="IZR61" s="447"/>
      <c r="IZS61" s="447"/>
      <c r="IZT61" s="447"/>
      <c r="IZU61" s="447"/>
      <c r="IZV61" s="447"/>
      <c r="IZW61" s="447"/>
      <c r="IZX61" s="447"/>
      <c r="IZY61" s="447"/>
      <c r="IZZ61" s="447"/>
      <c r="JAA61" s="447"/>
      <c r="JAB61" s="447"/>
      <c r="JAC61" s="447"/>
      <c r="JAD61" s="447"/>
      <c r="JAE61" s="447"/>
      <c r="JAF61" s="447"/>
      <c r="JAG61" s="447"/>
      <c r="JAH61" s="447"/>
      <c r="JAI61" s="447"/>
      <c r="JAJ61" s="447"/>
      <c r="JAK61" s="447"/>
      <c r="JAL61" s="447"/>
      <c r="JAM61" s="447"/>
      <c r="JAN61" s="447"/>
      <c r="JAO61" s="447"/>
      <c r="JAP61" s="447"/>
      <c r="JAQ61" s="447"/>
      <c r="JAR61" s="447"/>
      <c r="JAS61" s="447"/>
      <c r="JAT61" s="447"/>
      <c r="JAU61" s="447"/>
      <c r="JAV61" s="447"/>
      <c r="JAW61" s="447"/>
      <c r="JAX61" s="447"/>
      <c r="JAY61" s="447"/>
      <c r="JAZ61" s="447"/>
      <c r="JBA61" s="447"/>
      <c r="JBB61" s="447"/>
      <c r="JBC61" s="447"/>
      <c r="JBD61" s="447"/>
      <c r="JBE61" s="447"/>
      <c r="JBF61" s="447"/>
      <c r="JBG61" s="447"/>
      <c r="JBH61" s="447"/>
      <c r="JBI61" s="447"/>
      <c r="JBJ61" s="447"/>
      <c r="JBK61" s="447"/>
      <c r="JBL61" s="447"/>
      <c r="JBM61" s="447"/>
      <c r="JBN61" s="447"/>
      <c r="JBO61" s="447"/>
      <c r="JBP61" s="447"/>
      <c r="JBQ61" s="447"/>
      <c r="JBR61" s="447"/>
      <c r="JBS61" s="447"/>
      <c r="JBT61" s="447"/>
      <c r="JBU61" s="447"/>
      <c r="JBV61" s="447"/>
      <c r="JBW61" s="447"/>
      <c r="JBX61" s="447"/>
      <c r="JBY61" s="447"/>
      <c r="JBZ61" s="447"/>
      <c r="JCA61" s="447"/>
      <c r="JCB61" s="447"/>
      <c r="JCC61" s="447"/>
      <c r="JCD61" s="447"/>
      <c r="JCE61" s="447"/>
      <c r="JCF61" s="447"/>
      <c r="JCG61" s="447"/>
      <c r="JCH61" s="447"/>
      <c r="JCI61" s="447"/>
      <c r="JCJ61" s="447"/>
      <c r="JCK61" s="447"/>
      <c r="JCL61" s="447"/>
      <c r="JCM61" s="447"/>
      <c r="JCN61" s="447"/>
      <c r="JCO61" s="447"/>
      <c r="JCP61" s="447"/>
      <c r="JCQ61" s="447"/>
      <c r="JCR61" s="447"/>
      <c r="JCS61" s="447"/>
      <c r="JCT61" s="447"/>
      <c r="JCU61" s="447"/>
      <c r="JCV61" s="447"/>
      <c r="JCW61" s="447"/>
      <c r="JCX61" s="447"/>
      <c r="JCY61" s="447"/>
      <c r="JCZ61" s="447"/>
      <c r="JDA61" s="447"/>
      <c r="JDB61" s="447"/>
      <c r="JDC61" s="447"/>
      <c r="JDD61" s="447"/>
      <c r="JDE61" s="447"/>
      <c r="JDF61" s="447"/>
      <c r="JDG61" s="447"/>
      <c r="JDH61" s="447"/>
      <c r="JDI61" s="447"/>
      <c r="JDJ61" s="447"/>
      <c r="JDK61" s="447"/>
      <c r="JDL61" s="447"/>
      <c r="JDM61" s="447"/>
      <c r="JDN61" s="447"/>
      <c r="JDO61" s="447"/>
      <c r="JDP61" s="447"/>
      <c r="JDQ61" s="447"/>
      <c r="JDR61" s="447"/>
      <c r="JDS61" s="447"/>
      <c r="JDT61" s="447"/>
      <c r="JDU61" s="447"/>
      <c r="JDV61" s="447"/>
      <c r="JDW61" s="447"/>
      <c r="JDX61" s="447"/>
      <c r="JDY61" s="447"/>
      <c r="JDZ61" s="447"/>
      <c r="JEA61" s="447"/>
      <c r="JEB61" s="447"/>
      <c r="JEC61" s="447"/>
      <c r="JED61" s="447"/>
      <c r="JEE61" s="447"/>
      <c r="JEF61" s="447"/>
      <c r="JEG61" s="447"/>
      <c r="JEH61" s="447"/>
      <c r="JEI61" s="447"/>
      <c r="JEJ61" s="447"/>
      <c r="JEK61" s="447"/>
      <c r="JEL61" s="447"/>
      <c r="JEM61" s="447"/>
      <c r="JEN61" s="447"/>
      <c r="JEO61" s="447"/>
      <c r="JEP61" s="447"/>
      <c r="JEQ61" s="447"/>
      <c r="JER61" s="447"/>
      <c r="JES61" s="447"/>
      <c r="JET61" s="447"/>
      <c r="JEU61" s="447"/>
      <c r="JEV61" s="447"/>
      <c r="JEW61" s="447"/>
      <c r="JEX61" s="447"/>
      <c r="JEY61" s="447"/>
      <c r="JEZ61" s="447"/>
      <c r="JFA61" s="447"/>
      <c r="JFB61" s="447"/>
      <c r="JFC61" s="447"/>
      <c r="JFD61" s="447"/>
      <c r="JFE61" s="447"/>
      <c r="JFF61" s="447"/>
      <c r="JFG61" s="447"/>
      <c r="JFH61" s="447"/>
      <c r="JFI61" s="447"/>
      <c r="JFJ61" s="447"/>
      <c r="JFK61" s="447"/>
      <c r="JFL61" s="447"/>
      <c r="JFM61" s="447"/>
      <c r="JFN61" s="447"/>
      <c r="JFO61" s="447"/>
      <c r="JFP61" s="447"/>
      <c r="JFQ61" s="447"/>
      <c r="JFR61" s="447"/>
      <c r="JFS61" s="447"/>
      <c r="JFT61" s="447"/>
      <c r="JFU61" s="447"/>
      <c r="JFV61" s="447"/>
      <c r="JFW61" s="447"/>
      <c r="JFX61" s="447"/>
      <c r="JFY61" s="447"/>
      <c r="JFZ61" s="447"/>
      <c r="JGA61" s="447"/>
      <c r="JGB61" s="447"/>
      <c r="JGC61" s="447"/>
      <c r="JGD61" s="447"/>
      <c r="JGE61" s="447"/>
      <c r="JGF61" s="447"/>
      <c r="JGG61" s="447"/>
      <c r="JGH61" s="447"/>
      <c r="JGI61" s="447"/>
      <c r="JGJ61" s="447"/>
      <c r="JGK61" s="447"/>
      <c r="JGL61" s="447"/>
      <c r="JGM61" s="447"/>
      <c r="JGN61" s="447"/>
      <c r="JGO61" s="447"/>
      <c r="JGP61" s="447"/>
      <c r="JGQ61" s="447"/>
      <c r="JGR61" s="447"/>
      <c r="JGS61" s="447"/>
      <c r="JGT61" s="447"/>
      <c r="JGU61" s="447"/>
      <c r="JGV61" s="447"/>
      <c r="JGW61" s="447"/>
      <c r="JGX61" s="447"/>
      <c r="JGY61" s="447"/>
      <c r="JGZ61" s="447"/>
      <c r="JHA61" s="447"/>
      <c r="JHB61" s="447"/>
      <c r="JHC61" s="447"/>
      <c r="JHD61" s="447"/>
      <c r="JHE61" s="447"/>
      <c r="JHF61" s="447"/>
      <c r="JHG61" s="447"/>
      <c r="JHH61" s="447"/>
      <c r="JHI61" s="447"/>
      <c r="JHJ61" s="447"/>
      <c r="JHK61" s="447"/>
      <c r="JHL61" s="447"/>
      <c r="JHM61" s="447"/>
      <c r="JHN61" s="447"/>
      <c r="JHO61" s="447"/>
      <c r="JHP61" s="447"/>
      <c r="JHQ61" s="447"/>
      <c r="JHR61" s="447"/>
      <c r="JHS61" s="447"/>
      <c r="JHT61" s="447"/>
      <c r="JHU61" s="447"/>
      <c r="JHV61" s="447"/>
      <c r="JHW61" s="447"/>
      <c r="JHX61" s="447"/>
      <c r="JHY61" s="447"/>
      <c r="JHZ61" s="447"/>
      <c r="JIA61" s="447"/>
      <c r="JIB61" s="447"/>
      <c r="JIC61" s="447"/>
      <c r="JID61" s="447"/>
      <c r="JIE61" s="447"/>
      <c r="JIF61" s="447"/>
      <c r="JIG61" s="447"/>
      <c r="JIH61" s="447"/>
      <c r="JII61" s="447"/>
      <c r="JIJ61" s="447"/>
      <c r="JIK61" s="447"/>
      <c r="JIL61" s="447"/>
      <c r="JIM61" s="447"/>
      <c r="JIN61" s="447"/>
      <c r="JIO61" s="447"/>
      <c r="JIP61" s="447"/>
      <c r="JIQ61" s="447"/>
      <c r="JIR61" s="447"/>
      <c r="JIS61" s="447"/>
      <c r="JIT61" s="447"/>
      <c r="JIU61" s="447"/>
      <c r="JIV61" s="447"/>
      <c r="JIW61" s="447"/>
      <c r="JIX61" s="447"/>
      <c r="JIY61" s="447"/>
      <c r="JIZ61" s="447"/>
      <c r="JJA61" s="447"/>
      <c r="JJB61" s="447"/>
      <c r="JJC61" s="447"/>
      <c r="JJD61" s="447"/>
      <c r="JJE61" s="447"/>
      <c r="JJF61" s="447"/>
      <c r="JJG61" s="447"/>
      <c r="JJH61" s="447"/>
      <c r="JJI61" s="447"/>
      <c r="JJJ61" s="447"/>
      <c r="JJK61" s="447"/>
      <c r="JJL61" s="447"/>
      <c r="JJM61" s="447"/>
      <c r="JJN61" s="447"/>
      <c r="JJO61" s="447"/>
      <c r="JJP61" s="447"/>
      <c r="JJQ61" s="447"/>
      <c r="JJR61" s="447"/>
      <c r="JJS61" s="447"/>
      <c r="JJT61" s="447"/>
      <c r="JJU61" s="447"/>
      <c r="JJV61" s="447"/>
      <c r="JJW61" s="447"/>
      <c r="JJX61" s="447"/>
      <c r="JJY61" s="447"/>
      <c r="JJZ61" s="447"/>
      <c r="JKA61" s="447"/>
      <c r="JKB61" s="447"/>
      <c r="JKC61" s="447"/>
      <c r="JKD61" s="447"/>
      <c r="JKE61" s="447"/>
      <c r="JKF61" s="447"/>
      <c r="JKG61" s="447"/>
      <c r="JKH61" s="447"/>
      <c r="JKI61" s="447"/>
      <c r="JKJ61" s="447"/>
      <c r="JKK61" s="447"/>
      <c r="JKL61" s="447"/>
      <c r="JKM61" s="447"/>
      <c r="JKN61" s="447"/>
      <c r="JKO61" s="447"/>
      <c r="JKP61" s="447"/>
      <c r="JKQ61" s="447"/>
      <c r="JKR61" s="447"/>
      <c r="JKS61" s="447"/>
      <c r="JKT61" s="447"/>
      <c r="JKU61" s="447"/>
      <c r="JKV61" s="447"/>
      <c r="JKW61" s="447"/>
      <c r="JKX61" s="447"/>
      <c r="JKY61" s="447"/>
      <c r="JKZ61" s="447"/>
      <c r="JLA61" s="447"/>
      <c r="JLB61" s="447"/>
      <c r="JLC61" s="447"/>
      <c r="JLD61" s="447"/>
      <c r="JLE61" s="447"/>
      <c r="JLF61" s="447"/>
      <c r="JLG61" s="447"/>
      <c r="JLH61" s="447"/>
      <c r="JLI61" s="447"/>
      <c r="JLJ61" s="447"/>
      <c r="JLK61" s="447"/>
      <c r="JLL61" s="447"/>
      <c r="JLM61" s="447"/>
      <c r="JLN61" s="447"/>
      <c r="JLO61" s="447"/>
      <c r="JLP61" s="447"/>
      <c r="JLQ61" s="447"/>
      <c r="JLR61" s="447"/>
      <c r="JLS61" s="447"/>
      <c r="JLT61" s="447"/>
      <c r="JLU61" s="447"/>
      <c r="JLV61" s="447"/>
      <c r="JLW61" s="447"/>
      <c r="JLX61" s="447"/>
      <c r="JLY61" s="447"/>
      <c r="JLZ61" s="447"/>
      <c r="JMA61" s="447"/>
      <c r="JMB61" s="447"/>
      <c r="JMC61" s="447"/>
      <c r="JMD61" s="447"/>
      <c r="JME61" s="447"/>
      <c r="JMF61" s="447"/>
      <c r="JMG61" s="447"/>
      <c r="JMH61" s="447"/>
      <c r="JMI61" s="447"/>
      <c r="JMJ61" s="447"/>
      <c r="JMK61" s="447"/>
      <c r="JML61" s="447"/>
      <c r="JMM61" s="447"/>
      <c r="JMN61" s="447"/>
      <c r="JMO61" s="447"/>
      <c r="JMP61" s="447"/>
      <c r="JMQ61" s="447"/>
      <c r="JMR61" s="447"/>
      <c r="JMS61" s="447"/>
      <c r="JMT61" s="447"/>
      <c r="JMU61" s="447"/>
      <c r="JMV61" s="447"/>
      <c r="JMW61" s="447"/>
      <c r="JMX61" s="447"/>
      <c r="JMY61" s="447"/>
      <c r="JMZ61" s="447"/>
      <c r="JNA61" s="447"/>
      <c r="JNB61" s="447"/>
      <c r="JNC61" s="447"/>
      <c r="JND61" s="447"/>
      <c r="JNE61" s="447"/>
      <c r="JNF61" s="447"/>
      <c r="JNG61" s="447"/>
      <c r="JNH61" s="447"/>
      <c r="JNI61" s="447"/>
      <c r="JNJ61" s="447"/>
      <c r="JNK61" s="447"/>
      <c r="JNL61" s="447"/>
      <c r="JNM61" s="447"/>
      <c r="JNN61" s="447"/>
      <c r="JNO61" s="447"/>
      <c r="JNP61" s="447"/>
      <c r="JNQ61" s="447"/>
      <c r="JNR61" s="447"/>
      <c r="JNS61" s="447"/>
      <c r="JNT61" s="447"/>
      <c r="JNU61" s="447"/>
      <c r="JNV61" s="447"/>
      <c r="JNW61" s="447"/>
      <c r="JNX61" s="447"/>
      <c r="JNY61" s="447"/>
      <c r="JNZ61" s="447"/>
      <c r="JOA61" s="447"/>
      <c r="JOB61" s="447"/>
      <c r="JOC61" s="447"/>
      <c r="JOD61" s="447"/>
      <c r="JOE61" s="447"/>
      <c r="JOF61" s="447"/>
      <c r="JOG61" s="447"/>
      <c r="JOH61" s="447"/>
      <c r="JOI61" s="447"/>
      <c r="JOJ61" s="447"/>
      <c r="JOK61" s="447"/>
      <c r="JOL61" s="447"/>
      <c r="JOM61" s="447"/>
      <c r="JON61" s="447"/>
      <c r="JOO61" s="447"/>
      <c r="JOP61" s="447"/>
      <c r="JOQ61" s="447"/>
      <c r="JOR61" s="447"/>
      <c r="JOS61" s="447"/>
      <c r="JOT61" s="447"/>
      <c r="JOU61" s="447"/>
      <c r="JOV61" s="447"/>
      <c r="JOW61" s="447"/>
      <c r="JOX61" s="447"/>
      <c r="JOY61" s="447"/>
      <c r="JOZ61" s="447"/>
      <c r="JPA61" s="447"/>
      <c r="JPB61" s="447"/>
      <c r="JPC61" s="447"/>
      <c r="JPD61" s="447"/>
      <c r="JPE61" s="447"/>
      <c r="JPF61" s="447"/>
      <c r="JPG61" s="447"/>
      <c r="JPH61" s="447"/>
      <c r="JPI61" s="447"/>
      <c r="JPJ61" s="447"/>
      <c r="JPK61" s="447"/>
      <c r="JPL61" s="447"/>
      <c r="JPM61" s="447"/>
      <c r="JPN61" s="447"/>
      <c r="JPO61" s="447"/>
      <c r="JPP61" s="447"/>
      <c r="JPQ61" s="447"/>
      <c r="JPR61" s="447"/>
      <c r="JPS61" s="447"/>
      <c r="JPT61" s="447"/>
      <c r="JPU61" s="447"/>
      <c r="JPV61" s="447"/>
      <c r="JPW61" s="447"/>
      <c r="JPX61" s="447"/>
      <c r="JPY61" s="447"/>
      <c r="JPZ61" s="447"/>
      <c r="JQA61" s="447"/>
      <c r="JQB61" s="447"/>
      <c r="JQC61" s="447"/>
      <c r="JQD61" s="447"/>
      <c r="JQE61" s="447"/>
      <c r="JQF61" s="447"/>
      <c r="JQG61" s="447"/>
      <c r="JQH61" s="447"/>
      <c r="JQI61" s="447"/>
      <c r="JQJ61" s="447"/>
      <c r="JQK61" s="447"/>
      <c r="JQL61" s="447"/>
      <c r="JQM61" s="447"/>
      <c r="JQN61" s="447"/>
      <c r="JQO61" s="447"/>
      <c r="JQP61" s="447"/>
      <c r="JQQ61" s="447"/>
      <c r="JQR61" s="447"/>
      <c r="JQS61" s="447"/>
      <c r="JQT61" s="447"/>
      <c r="JQU61" s="447"/>
      <c r="JQV61" s="447"/>
      <c r="JQW61" s="447"/>
      <c r="JQX61" s="447"/>
      <c r="JQY61" s="447"/>
      <c r="JQZ61" s="447"/>
      <c r="JRA61" s="447"/>
      <c r="JRB61" s="447"/>
      <c r="JRC61" s="447"/>
      <c r="JRD61" s="447"/>
      <c r="JRE61" s="447"/>
      <c r="JRF61" s="447"/>
      <c r="JRG61" s="447"/>
      <c r="JRH61" s="447"/>
      <c r="JRI61" s="447"/>
      <c r="JRJ61" s="447"/>
      <c r="JRK61" s="447"/>
      <c r="JRL61" s="447"/>
      <c r="JRM61" s="447"/>
      <c r="JRN61" s="447"/>
      <c r="JRO61" s="447"/>
      <c r="JRP61" s="447"/>
      <c r="JRQ61" s="447"/>
      <c r="JRR61" s="447"/>
      <c r="JRS61" s="447"/>
      <c r="JRT61" s="447"/>
      <c r="JRU61" s="447"/>
      <c r="JRV61" s="447"/>
      <c r="JRW61" s="447"/>
      <c r="JRX61" s="447"/>
      <c r="JRY61" s="447"/>
      <c r="JRZ61" s="447"/>
      <c r="JSA61" s="447"/>
      <c r="JSB61" s="447"/>
      <c r="JSC61" s="447"/>
      <c r="JSD61" s="447"/>
      <c r="JSE61" s="447"/>
      <c r="JSF61" s="447"/>
      <c r="JSG61" s="447"/>
      <c r="JSH61" s="447"/>
      <c r="JSI61" s="447"/>
      <c r="JSJ61" s="447"/>
      <c r="JSK61" s="447"/>
      <c r="JSL61" s="447"/>
      <c r="JSM61" s="447"/>
      <c r="JSN61" s="447"/>
      <c r="JSO61" s="447"/>
      <c r="JSP61" s="447"/>
      <c r="JSQ61" s="447"/>
      <c r="JSR61" s="447"/>
      <c r="JSS61" s="447"/>
      <c r="JST61" s="447"/>
      <c r="JSU61" s="447"/>
      <c r="JSV61" s="447"/>
      <c r="JSW61" s="447"/>
      <c r="JSX61" s="447"/>
      <c r="JSY61" s="447"/>
      <c r="JSZ61" s="447"/>
      <c r="JTA61" s="447"/>
      <c r="JTB61" s="447"/>
      <c r="JTC61" s="447"/>
      <c r="JTD61" s="447"/>
      <c r="JTE61" s="447"/>
      <c r="JTF61" s="447"/>
      <c r="JTG61" s="447"/>
      <c r="JTH61" s="447"/>
      <c r="JTI61" s="447"/>
      <c r="JTJ61" s="447"/>
      <c r="JTK61" s="447"/>
      <c r="JTL61" s="447"/>
      <c r="JTM61" s="447"/>
      <c r="JTN61" s="447"/>
      <c r="JTO61" s="447"/>
      <c r="JTP61" s="447"/>
      <c r="JTQ61" s="447"/>
      <c r="JTR61" s="447"/>
      <c r="JTS61" s="447"/>
      <c r="JTT61" s="447"/>
      <c r="JTU61" s="447"/>
      <c r="JTV61" s="447"/>
      <c r="JTW61" s="447"/>
      <c r="JTX61" s="447"/>
      <c r="JTY61" s="447"/>
      <c r="JTZ61" s="447"/>
      <c r="JUA61" s="447"/>
      <c r="JUB61" s="447"/>
      <c r="JUC61" s="447"/>
      <c r="JUD61" s="447"/>
      <c r="JUE61" s="447"/>
      <c r="JUF61" s="447"/>
      <c r="JUG61" s="447"/>
      <c r="JUH61" s="447"/>
      <c r="JUI61" s="447"/>
      <c r="JUJ61" s="447"/>
      <c r="JUK61" s="447"/>
      <c r="JUL61" s="447"/>
      <c r="JUM61" s="447"/>
      <c r="JUN61" s="447"/>
      <c r="JUO61" s="447"/>
      <c r="JUP61" s="447"/>
      <c r="JUQ61" s="447"/>
      <c r="JUR61" s="447"/>
      <c r="JUS61" s="447"/>
      <c r="JUT61" s="447"/>
      <c r="JUU61" s="447"/>
      <c r="JUV61" s="447"/>
      <c r="JUW61" s="447"/>
      <c r="JUX61" s="447"/>
      <c r="JUY61" s="447"/>
      <c r="JUZ61" s="447"/>
      <c r="JVA61" s="447"/>
      <c r="JVB61" s="447"/>
      <c r="JVC61" s="447"/>
      <c r="JVD61" s="447"/>
      <c r="JVE61" s="447"/>
      <c r="JVF61" s="447"/>
      <c r="JVG61" s="447"/>
      <c r="JVH61" s="447"/>
      <c r="JVI61" s="447"/>
      <c r="JVJ61" s="447"/>
      <c r="JVK61" s="447"/>
      <c r="JVL61" s="447"/>
      <c r="JVM61" s="447"/>
      <c r="JVN61" s="447"/>
      <c r="JVO61" s="447"/>
      <c r="JVP61" s="447"/>
      <c r="JVQ61" s="447"/>
      <c r="JVR61" s="447"/>
      <c r="JVS61" s="447"/>
      <c r="JVT61" s="447"/>
      <c r="JVU61" s="447"/>
      <c r="JVV61" s="447"/>
      <c r="JVW61" s="447"/>
      <c r="JVX61" s="447"/>
      <c r="JVY61" s="447"/>
      <c r="JVZ61" s="447"/>
      <c r="JWA61" s="447"/>
      <c r="JWB61" s="447"/>
      <c r="JWC61" s="447"/>
      <c r="JWD61" s="447"/>
      <c r="JWE61" s="447"/>
      <c r="JWF61" s="447"/>
      <c r="JWG61" s="447"/>
      <c r="JWH61" s="447"/>
      <c r="JWI61" s="447"/>
      <c r="JWJ61" s="447"/>
      <c r="JWK61" s="447"/>
      <c r="JWL61" s="447"/>
      <c r="JWM61" s="447"/>
      <c r="JWN61" s="447"/>
      <c r="JWO61" s="447"/>
      <c r="JWP61" s="447"/>
      <c r="JWQ61" s="447"/>
      <c r="JWR61" s="447"/>
      <c r="JWS61" s="447"/>
      <c r="JWT61" s="447"/>
      <c r="JWU61" s="447"/>
      <c r="JWV61" s="447"/>
      <c r="JWW61" s="447"/>
      <c r="JWX61" s="447"/>
      <c r="JWY61" s="447"/>
      <c r="JWZ61" s="447"/>
      <c r="JXA61" s="447"/>
      <c r="JXB61" s="447"/>
      <c r="JXC61" s="447"/>
      <c r="JXD61" s="447"/>
      <c r="JXE61" s="447"/>
      <c r="JXF61" s="447"/>
      <c r="JXG61" s="447"/>
      <c r="JXH61" s="447"/>
      <c r="JXI61" s="447"/>
      <c r="JXJ61" s="447"/>
      <c r="JXK61" s="447"/>
      <c r="JXL61" s="447"/>
      <c r="JXM61" s="447"/>
      <c r="JXN61" s="447"/>
      <c r="JXO61" s="447"/>
      <c r="JXP61" s="447"/>
      <c r="JXQ61" s="447"/>
      <c r="JXR61" s="447"/>
      <c r="JXS61" s="447"/>
      <c r="JXT61" s="447"/>
      <c r="JXU61" s="447"/>
      <c r="JXV61" s="447"/>
      <c r="JXW61" s="447"/>
      <c r="JXX61" s="447"/>
      <c r="JXY61" s="447"/>
      <c r="JXZ61" s="447"/>
      <c r="JYA61" s="447"/>
      <c r="JYB61" s="447"/>
      <c r="JYC61" s="447"/>
      <c r="JYD61" s="447"/>
      <c r="JYE61" s="447"/>
      <c r="JYF61" s="447"/>
      <c r="JYG61" s="447"/>
      <c r="JYH61" s="447"/>
      <c r="JYI61" s="447"/>
      <c r="JYJ61" s="447"/>
      <c r="JYK61" s="447"/>
      <c r="JYL61" s="447"/>
      <c r="JYM61" s="447"/>
      <c r="JYN61" s="447"/>
      <c r="JYO61" s="447"/>
      <c r="JYP61" s="447"/>
      <c r="JYQ61" s="447"/>
      <c r="JYR61" s="447"/>
      <c r="JYS61" s="447"/>
      <c r="JYT61" s="447"/>
      <c r="JYU61" s="447"/>
      <c r="JYV61" s="447"/>
      <c r="JYW61" s="447"/>
      <c r="JYX61" s="447"/>
      <c r="JYY61" s="447"/>
      <c r="JYZ61" s="447"/>
      <c r="JZA61" s="447"/>
      <c r="JZB61" s="447"/>
      <c r="JZC61" s="447"/>
      <c r="JZD61" s="447"/>
      <c r="JZE61" s="447"/>
      <c r="JZF61" s="447"/>
      <c r="JZG61" s="447"/>
      <c r="JZH61" s="447"/>
      <c r="JZI61" s="447"/>
      <c r="JZJ61" s="447"/>
      <c r="JZK61" s="447"/>
      <c r="JZL61" s="447"/>
      <c r="JZM61" s="447"/>
      <c r="JZN61" s="447"/>
      <c r="JZO61" s="447"/>
      <c r="JZP61" s="447"/>
      <c r="JZQ61" s="447"/>
      <c r="JZR61" s="447"/>
      <c r="JZS61" s="447"/>
      <c r="JZT61" s="447"/>
      <c r="JZU61" s="447"/>
      <c r="JZV61" s="447"/>
      <c r="JZW61" s="447"/>
      <c r="JZX61" s="447"/>
      <c r="JZY61" s="447"/>
      <c r="JZZ61" s="447"/>
      <c r="KAA61" s="447"/>
      <c r="KAB61" s="447"/>
      <c r="KAC61" s="447"/>
      <c r="KAD61" s="447"/>
      <c r="KAE61" s="447"/>
      <c r="KAF61" s="447"/>
      <c r="KAG61" s="447"/>
      <c r="KAH61" s="447"/>
      <c r="KAI61" s="447"/>
      <c r="KAJ61" s="447"/>
      <c r="KAK61" s="447"/>
      <c r="KAL61" s="447"/>
      <c r="KAM61" s="447"/>
      <c r="KAN61" s="447"/>
      <c r="KAO61" s="447"/>
      <c r="KAP61" s="447"/>
      <c r="KAQ61" s="447"/>
      <c r="KAR61" s="447"/>
      <c r="KAS61" s="447"/>
      <c r="KAT61" s="447"/>
      <c r="KAU61" s="447"/>
      <c r="KAV61" s="447"/>
      <c r="KAW61" s="447"/>
      <c r="KAX61" s="447"/>
      <c r="KAY61" s="447"/>
      <c r="KAZ61" s="447"/>
      <c r="KBA61" s="447"/>
      <c r="KBB61" s="447"/>
      <c r="KBC61" s="447"/>
      <c r="KBD61" s="447"/>
      <c r="KBE61" s="447"/>
      <c r="KBF61" s="447"/>
      <c r="KBG61" s="447"/>
      <c r="KBH61" s="447"/>
      <c r="KBI61" s="447"/>
      <c r="KBJ61" s="447"/>
      <c r="KBK61" s="447"/>
      <c r="KBL61" s="447"/>
      <c r="KBM61" s="447"/>
      <c r="KBN61" s="447"/>
      <c r="KBO61" s="447"/>
      <c r="KBP61" s="447"/>
      <c r="KBQ61" s="447"/>
      <c r="KBR61" s="447"/>
      <c r="KBS61" s="447"/>
      <c r="KBT61" s="447"/>
      <c r="KBU61" s="447"/>
      <c r="KBV61" s="447"/>
      <c r="KBW61" s="447"/>
      <c r="KBX61" s="447"/>
      <c r="KBY61" s="447"/>
      <c r="KBZ61" s="447"/>
      <c r="KCA61" s="447"/>
      <c r="KCB61" s="447"/>
      <c r="KCC61" s="447"/>
      <c r="KCD61" s="447"/>
      <c r="KCE61" s="447"/>
      <c r="KCF61" s="447"/>
      <c r="KCG61" s="447"/>
      <c r="KCH61" s="447"/>
      <c r="KCI61" s="447"/>
      <c r="KCJ61" s="447"/>
      <c r="KCK61" s="447"/>
      <c r="KCL61" s="447"/>
      <c r="KCM61" s="447"/>
      <c r="KCN61" s="447"/>
      <c r="KCO61" s="447"/>
      <c r="KCP61" s="447"/>
      <c r="KCQ61" s="447"/>
      <c r="KCR61" s="447"/>
      <c r="KCS61" s="447"/>
      <c r="KCT61" s="447"/>
      <c r="KCU61" s="447"/>
      <c r="KCV61" s="447"/>
      <c r="KCW61" s="447"/>
      <c r="KCX61" s="447"/>
      <c r="KCY61" s="447"/>
      <c r="KCZ61" s="447"/>
      <c r="KDA61" s="447"/>
      <c r="KDB61" s="447"/>
      <c r="KDC61" s="447"/>
      <c r="KDD61" s="447"/>
      <c r="KDE61" s="447"/>
      <c r="KDF61" s="447"/>
      <c r="KDG61" s="447"/>
      <c r="KDH61" s="447"/>
      <c r="KDI61" s="447"/>
      <c r="KDJ61" s="447"/>
      <c r="KDK61" s="447"/>
      <c r="KDL61" s="447"/>
      <c r="KDM61" s="447"/>
      <c r="KDN61" s="447"/>
      <c r="KDO61" s="447"/>
      <c r="KDP61" s="447"/>
      <c r="KDQ61" s="447"/>
      <c r="KDR61" s="447"/>
      <c r="KDS61" s="447"/>
      <c r="KDT61" s="447"/>
      <c r="KDU61" s="447"/>
      <c r="KDV61" s="447"/>
      <c r="KDW61" s="447"/>
      <c r="KDX61" s="447"/>
      <c r="KDY61" s="447"/>
      <c r="KDZ61" s="447"/>
      <c r="KEA61" s="447"/>
      <c r="KEB61" s="447"/>
      <c r="KEC61" s="447"/>
      <c r="KED61" s="447"/>
      <c r="KEE61" s="447"/>
      <c r="KEF61" s="447"/>
      <c r="KEG61" s="447"/>
      <c r="KEH61" s="447"/>
      <c r="KEI61" s="447"/>
      <c r="KEJ61" s="447"/>
      <c r="KEK61" s="447"/>
      <c r="KEL61" s="447"/>
      <c r="KEM61" s="447"/>
      <c r="KEN61" s="447"/>
      <c r="KEO61" s="447"/>
      <c r="KEP61" s="447"/>
      <c r="KEQ61" s="447"/>
      <c r="KER61" s="447"/>
      <c r="KES61" s="447"/>
      <c r="KET61" s="447"/>
      <c r="KEU61" s="447"/>
      <c r="KEV61" s="447"/>
      <c r="KEW61" s="447"/>
      <c r="KEX61" s="447"/>
      <c r="KEY61" s="447"/>
      <c r="KEZ61" s="447"/>
      <c r="KFA61" s="447"/>
      <c r="KFB61" s="447"/>
      <c r="KFC61" s="447"/>
      <c r="KFD61" s="447"/>
      <c r="KFE61" s="447"/>
      <c r="KFF61" s="447"/>
      <c r="KFG61" s="447"/>
      <c r="KFH61" s="447"/>
      <c r="KFI61" s="447"/>
      <c r="KFJ61" s="447"/>
      <c r="KFK61" s="447"/>
      <c r="KFL61" s="447"/>
      <c r="KFM61" s="447"/>
      <c r="KFN61" s="447"/>
      <c r="KFO61" s="447"/>
      <c r="KFP61" s="447"/>
      <c r="KFQ61" s="447"/>
      <c r="KFR61" s="447"/>
      <c r="KFS61" s="447"/>
      <c r="KFT61" s="447"/>
      <c r="KFU61" s="447"/>
      <c r="KFV61" s="447"/>
      <c r="KFW61" s="447"/>
      <c r="KFX61" s="447"/>
      <c r="KFY61" s="447"/>
      <c r="KFZ61" s="447"/>
      <c r="KGA61" s="447"/>
      <c r="KGB61" s="447"/>
      <c r="KGC61" s="447"/>
      <c r="KGD61" s="447"/>
      <c r="KGE61" s="447"/>
      <c r="KGF61" s="447"/>
      <c r="KGG61" s="447"/>
      <c r="KGH61" s="447"/>
      <c r="KGI61" s="447"/>
      <c r="KGJ61" s="447"/>
      <c r="KGK61" s="447"/>
      <c r="KGL61" s="447"/>
      <c r="KGM61" s="447"/>
      <c r="KGN61" s="447"/>
      <c r="KGO61" s="447"/>
      <c r="KGP61" s="447"/>
      <c r="KGQ61" s="447"/>
      <c r="KGR61" s="447"/>
      <c r="KGS61" s="447"/>
      <c r="KGT61" s="447"/>
      <c r="KGU61" s="447"/>
      <c r="KGV61" s="447"/>
      <c r="KGW61" s="447"/>
      <c r="KGX61" s="447"/>
      <c r="KGY61" s="447"/>
      <c r="KGZ61" s="447"/>
      <c r="KHA61" s="447"/>
      <c r="KHB61" s="447"/>
      <c r="KHC61" s="447"/>
      <c r="KHD61" s="447"/>
      <c r="KHE61" s="447"/>
      <c r="KHF61" s="447"/>
      <c r="KHG61" s="447"/>
      <c r="KHH61" s="447"/>
      <c r="KHI61" s="447"/>
      <c r="KHJ61" s="447"/>
      <c r="KHK61" s="447"/>
      <c r="KHL61" s="447"/>
      <c r="KHM61" s="447"/>
      <c r="KHN61" s="447"/>
      <c r="KHO61" s="447"/>
      <c r="KHP61" s="447"/>
      <c r="KHQ61" s="447"/>
      <c r="KHR61" s="447"/>
      <c r="KHS61" s="447"/>
      <c r="KHT61" s="447"/>
      <c r="KHU61" s="447"/>
      <c r="KHV61" s="447"/>
      <c r="KHW61" s="447"/>
      <c r="KHX61" s="447"/>
      <c r="KHY61" s="447"/>
      <c r="KHZ61" s="447"/>
      <c r="KIA61" s="447"/>
      <c r="KIB61" s="447"/>
      <c r="KIC61" s="447"/>
      <c r="KID61" s="447"/>
      <c r="KIE61" s="447"/>
      <c r="KIF61" s="447"/>
      <c r="KIG61" s="447"/>
      <c r="KIH61" s="447"/>
      <c r="KII61" s="447"/>
      <c r="KIJ61" s="447"/>
      <c r="KIK61" s="447"/>
      <c r="KIL61" s="447"/>
      <c r="KIM61" s="447"/>
      <c r="KIN61" s="447"/>
      <c r="KIO61" s="447"/>
      <c r="KIP61" s="447"/>
      <c r="KIQ61" s="447"/>
      <c r="KIR61" s="447"/>
      <c r="KIS61" s="447"/>
      <c r="KIT61" s="447"/>
      <c r="KIU61" s="447"/>
      <c r="KIV61" s="447"/>
      <c r="KIW61" s="447"/>
      <c r="KIX61" s="447"/>
      <c r="KIY61" s="447"/>
      <c r="KIZ61" s="447"/>
      <c r="KJA61" s="447"/>
      <c r="KJB61" s="447"/>
      <c r="KJC61" s="447"/>
      <c r="KJD61" s="447"/>
      <c r="KJE61" s="447"/>
      <c r="KJF61" s="447"/>
      <c r="KJG61" s="447"/>
      <c r="KJH61" s="447"/>
      <c r="KJI61" s="447"/>
      <c r="KJJ61" s="447"/>
      <c r="KJK61" s="447"/>
      <c r="KJL61" s="447"/>
      <c r="KJM61" s="447"/>
      <c r="KJN61" s="447"/>
      <c r="KJO61" s="447"/>
      <c r="KJP61" s="447"/>
      <c r="KJQ61" s="447"/>
      <c r="KJR61" s="447"/>
      <c r="KJS61" s="447"/>
      <c r="KJT61" s="447"/>
      <c r="KJU61" s="447"/>
      <c r="KJV61" s="447"/>
      <c r="KJW61" s="447"/>
      <c r="KJX61" s="447"/>
      <c r="KJY61" s="447"/>
      <c r="KJZ61" s="447"/>
      <c r="KKA61" s="447"/>
      <c r="KKB61" s="447"/>
      <c r="KKC61" s="447"/>
      <c r="KKD61" s="447"/>
      <c r="KKE61" s="447"/>
      <c r="KKF61" s="447"/>
      <c r="KKG61" s="447"/>
      <c r="KKH61" s="447"/>
      <c r="KKI61" s="447"/>
      <c r="KKJ61" s="447"/>
      <c r="KKK61" s="447"/>
      <c r="KKL61" s="447"/>
      <c r="KKM61" s="447"/>
      <c r="KKN61" s="447"/>
      <c r="KKO61" s="447"/>
      <c r="KKP61" s="447"/>
      <c r="KKQ61" s="447"/>
      <c r="KKR61" s="447"/>
      <c r="KKS61" s="447"/>
      <c r="KKT61" s="447"/>
      <c r="KKU61" s="447"/>
      <c r="KKV61" s="447"/>
      <c r="KKW61" s="447"/>
      <c r="KKX61" s="447"/>
      <c r="KKY61" s="447"/>
      <c r="KKZ61" s="447"/>
      <c r="KLA61" s="447"/>
      <c r="KLB61" s="447"/>
      <c r="KLC61" s="447"/>
      <c r="KLD61" s="447"/>
      <c r="KLE61" s="447"/>
      <c r="KLF61" s="447"/>
      <c r="KLG61" s="447"/>
      <c r="KLH61" s="447"/>
      <c r="KLI61" s="447"/>
      <c r="KLJ61" s="447"/>
      <c r="KLK61" s="447"/>
      <c r="KLL61" s="447"/>
      <c r="KLM61" s="447"/>
      <c r="KLN61" s="447"/>
      <c r="KLO61" s="447"/>
      <c r="KLP61" s="447"/>
      <c r="KLQ61" s="447"/>
      <c r="KLR61" s="447"/>
      <c r="KLS61" s="447"/>
      <c r="KLT61" s="447"/>
      <c r="KLU61" s="447"/>
      <c r="KLV61" s="447"/>
      <c r="KLW61" s="447"/>
      <c r="KLX61" s="447"/>
      <c r="KLY61" s="447"/>
      <c r="KLZ61" s="447"/>
      <c r="KMA61" s="447"/>
      <c r="KMB61" s="447"/>
      <c r="KMC61" s="447"/>
      <c r="KMD61" s="447"/>
      <c r="KME61" s="447"/>
      <c r="KMF61" s="447"/>
      <c r="KMG61" s="447"/>
      <c r="KMH61" s="447"/>
      <c r="KMI61" s="447"/>
      <c r="KMJ61" s="447"/>
      <c r="KMK61" s="447"/>
      <c r="KML61" s="447"/>
      <c r="KMM61" s="447"/>
      <c r="KMN61" s="447"/>
      <c r="KMO61" s="447"/>
      <c r="KMP61" s="447"/>
      <c r="KMQ61" s="447"/>
      <c r="KMR61" s="447"/>
      <c r="KMS61" s="447"/>
      <c r="KMT61" s="447"/>
      <c r="KMU61" s="447"/>
      <c r="KMV61" s="447"/>
      <c r="KMW61" s="447"/>
      <c r="KMX61" s="447"/>
      <c r="KMY61" s="447"/>
      <c r="KMZ61" s="447"/>
      <c r="KNA61" s="447"/>
      <c r="KNB61" s="447"/>
      <c r="KNC61" s="447"/>
      <c r="KND61" s="447"/>
      <c r="KNE61" s="447"/>
      <c r="KNF61" s="447"/>
      <c r="KNG61" s="447"/>
      <c r="KNH61" s="447"/>
      <c r="KNI61" s="447"/>
      <c r="KNJ61" s="447"/>
      <c r="KNK61" s="447"/>
      <c r="KNL61" s="447"/>
      <c r="KNM61" s="447"/>
      <c r="KNN61" s="447"/>
      <c r="KNO61" s="447"/>
      <c r="KNP61" s="447"/>
      <c r="KNQ61" s="447"/>
      <c r="KNR61" s="447"/>
      <c r="KNS61" s="447"/>
      <c r="KNT61" s="447"/>
      <c r="KNU61" s="447"/>
      <c r="KNV61" s="447"/>
      <c r="KNW61" s="447"/>
      <c r="KNX61" s="447"/>
      <c r="KNY61" s="447"/>
      <c r="KNZ61" s="447"/>
      <c r="KOA61" s="447"/>
      <c r="KOB61" s="447"/>
      <c r="KOC61" s="447"/>
      <c r="KOD61" s="447"/>
      <c r="KOE61" s="447"/>
      <c r="KOF61" s="447"/>
      <c r="KOG61" s="447"/>
      <c r="KOH61" s="447"/>
      <c r="KOI61" s="447"/>
      <c r="KOJ61" s="447"/>
      <c r="KOK61" s="447"/>
      <c r="KOL61" s="447"/>
      <c r="KOM61" s="447"/>
      <c r="KON61" s="447"/>
      <c r="KOO61" s="447"/>
      <c r="KOP61" s="447"/>
      <c r="KOQ61" s="447"/>
      <c r="KOR61" s="447"/>
      <c r="KOS61" s="447"/>
      <c r="KOT61" s="447"/>
      <c r="KOU61" s="447"/>
      <c r="KOV61" s="447"/>
      <c r="KOW61" s="447"/>
      <c r="KOX61" s="447"/>
      <c r="KOY61" s="447"/>
      <c r="KOZ61" s="447"/>
      <c r="KPA61" s="447"/>
      <c r="KPB61" s="447"/>
      <c r="KPC61" s="447"/>
      <c r="KPD61" s="447"/>
      <c r="KPE61" s="447"/>
      <c r="KPF61" s="447"/>
      <c r="KPG61" s="447"/>
      <c r="KPH61" s="447"/>
      <c r="KPI61" s="447"/>
      <c r="KPJ61" s="447"/>
      <c r="KPK61" s="447"/>
      <c r="KPL61" s="447"/>
      <c r="KPM61" s="447"/>
      <c r="KPN61" s="447"/>
      <c r="KPO61" s="447"/>
      <c r="KPP61" s="447"/>
      <c r="KPQ61" s="447"/>
      <c r="KPR61" s="447"/>
      <c r="KPS61" s="447"/>
      <c r="KPT61" s="447"/>
      <c r="KPU61" s="447"/>
      <c r="KPV61" s="447"/>
      <c r="KPW61" s="447"/>
      <c r="KPX61" s="447"/>
      <c r="KPY61" s="447"/>
      <c r="KPZ61" s="447"/>
      <c r="KQA61" s="447"/>
      <c r="KQB61" s="447"/>
      <c r="KQC61" s="447"/>
      <c r="KQD61" s="447"/>
      <c r="KQE61" s="447"/>
      <c r="KQF61" s="447"/>
      <c r="KQG61" s="447"/>
      <c r="KQH61" s="447"/>
      <c r="KQI61" s="447"/>
      <c r="KQJ61" s="447"/>
      <c r="KQK61" s="447"/>
      <c r="KQL61" s="447"/>
      <c r="KQM61" s="447"/>
      <c r="KQN61" s="447"/>
      <c r="KQO61" s="447"/>
      <c r="KQP61" s="447"/>
      <c r="KQQ61" s="447"/>
      <c r="KQR61" s="447"/>
      <c r="KQS61" s="447"/>
      <c r="KQT61" s="447"/>
      <c r="KQU61" s="447"/>
      <c r="KQV61" s="447"/>
      <c r="KQW61" s="447"/>
      <c r="KQX61" s="447"/>
      <c r="KQY61" s="447"/>
      <c r="KQZ61" s="447"/>
      <c r="KRA61" s="447"/>
      <c r="KRB61" s="447"/>
      <c r="KRC61" s="447"/>
      <c r="KRD61" s="447"/>
      <c r="KRE61" s="447"/>
      <c r="KRF61" s="447"/>
      <c r="KRG61" s="447"/>
      <c r="KRH61" s="447"/>
      <c r="KRI61" s="447"/>
      <c r="KRJ61" s="447"/>
      <c r="KRK61" s="447"/>
      <c r="KRL61" s="447"/>
      <c r="KRM61" s="447"/>
      <c r="KRN61" s="447"/>
      <c r="KRO61" s="447"/>
      <c r="KRP61" s="447"/>
      <c r="KRQ61" s="447"/>
      <c r="KRR61" s="447"/>
      <c r="KRS61" s="447"/>
      <c r="KRT61" s="447"/>
      <c r="KRU61" s="447"/>
      <c r="KRV61" s="447"/>
      <c r="KRW61" s="447"/>
      <c r="KRX61" s="447"/>
      <c r="KRY61" s="447"/>
      <c r="KRZ61" s="447"/>
      <c r="KSA61" s="447"/>
      <c r="KSB61" s="447"/>
      <c r="KSC61" s="447"/>
      <c r="KSD61" s="447"/>
      <c r="KSE61" s="447"/>
      <c r="KSF61" s="447"/>
      <c r="KSG61" s="447"/>
      <c r="KSH61" s="447"/>
      <c r="KSI61" s="447"/>
      <c r="KSJ61" s="447"/>
      <c r="KSK61" s="447"/>
      <c r="KSL61" s="447"/>
      <c r="KSM61" s="447"/>
      <c r="KSN61" s="447"/>
      <c r="KSO61" s="447"/>
      <c r="KSP61" s="447"/>
      <c r="KSQ61" s="447"/>
      <c r="KSR61" s="447"/>
      <c r="KSS61" s="447"/>
      <c r="KST61" s="447"/>
      <c r="KSU61" s="447"/>
      <c r="KSV61" s="447"/>
      <c r="KSW61" s="447"/>
      <c r="KSX61" s="447"/>
      <c r="KSY61" s="447"/>
      <c r="KSZ61" s="447"/>
      <c r="KTA61" s="447"/>
      <c r="KTB61" s="447"/>
      <c r="KTC61" s="447"/>
      <c r="KTD61" s="447"/>
      <c r="KTE61" s="447"/>
      <c r="KTF61" s="447"/>
      <c r="KTG61" s="447"/>
      <c r="KTH61" s="447"/>
      <c r="KTI61" s="447"/>
      <c r="KTJ61" s="447"/>
      <c r="KTK61" s="447"/>
      <c r="KTL61" s="447"/>
      <c r="KTM61" s="447"/>
      <c r="KTN61" s="447"/>
      <c r="KTO61" s="447"/>
      <c r="KTP61" s="447"/>
      <c r="KTQ61" s="447"/>
      <c r="KTR61" s="447"/>
      <c r="KTS61" s="447"/>
      <c r="KTT61" s="447"/>
      <c r="KTU61" s="447"/>
      <c r="KTV61" s="447"/>
      <c r="KTW61" s="447"/>
      <c r="KTX61" s="447"/>
      <c r="KTY61" s="447"/>
      <c r="KTZ61" s="447"/>
      <c r="KUA61" s="447"/>
      <c r="KUB61" s="447"/>
      <c r="KUC61" s="447"/>
      <c r="KUD61" s="447"/>
      <c r="KUE61" s="447"/>
      <c r="KUF61" s="447"/>
      <c r="KUG61" s="447"/>
      <c r="KUH61" s="447"/>
      <c r="KUI61" s="447"/>
      <c r="KUJ61" s="447"/>
      <c r="KUK61" s="447"/>
      <c r="KUL61" s="447"/>
      <c r="KUM61" s="447"/>
      <c r="KUN61" s="447"/>
      <c r="KUO61" s="447"/>
      <c r="KUP61" s="447"/>
      <c r="KUQ61" s="447"/>
      <c r="KUR61" s="447"/>
      <c r="KUS61" s="447"/>
      <c r="KUT61" s="447"/>
      <c r="KUU61" s="447"/>
      <c r="KUV61" s="447"/>
      <c r="KUW61" s="447"/>
      <c r="KUX61" s="447"/>
      <c r="KUY61" s="447"/>
      <c r="KUZ61" s="447"/>
      <c r="KVA61" s="447"/>
      <c r="KVB61" s="447"/>
      <c r="KVC61" s="447"/>
      <c r="KVD61" s="447"/>
      <c r="KVE61" s="447"/>
      <c r="KVF61" s="447"/>
      <c r="KVG61" s="447"/>
      <c r="KVH61" s="447"/>
      <c r="KVI61" s="447"/>
      <c r="KVJ61" s="447"/>
      <c r="KVK61" s="447"/>
      <c r="KVL61" s="447"/>
      <c r="KVM61" s="447"/>
      <c r="KVN61" s="447"/>
      <c r="KVO61" s="447"/>
      <c r="KVP61" s="447"/>
      <c r="KVQ61" s="447"/>
      <c r="KVR61" s="447"/>
      <c r="KVS61" s="447"/>
      <c r="KVT61" s="447"/>
      <c r="KVU61" s="447"/>
      <c r="KVV61" s="447"/>
      <c r="KVW61" s="447"/>
      <c r="KVX61" s="447"/>
      <c r="KVY61" s="447"/>
      <c r="KVZ61" s="447"/>
      <c r="KWA61" s="447"/>
      <c r="KWB61" s="447"/>
      <c r="KWC61" s="447"/>
      <c r="KWD61" s="447"/>
      <c r="KWE61" s="447"/>
      <c r="KWF61" s="447"/>
      <c r="KWG61" s="447"/>
      <c r="KWH61" s="447"/>
      <c r="KWI61" s="447"/>
      <c r="KWJ61" s="447"/>
      <c r="KWK61" s="447"/>
      <c r="KWL61" s="447"/>
      <c r="KWM61" s="447"/>
      <c r="KWN61" s="447"/>
      <c r="KWO61" s="447"/>
      <c r="KWP61" s="447"/>
      <c r="KWQ61" s="447"/>
      <c r="KWR61" s="447"/>
      <c r="KWS61" s="447"/>
      <c r="KWT61" s="447"/>
      <c r="KWU61" s="447"/>
      <c r="KWV61" s="447"/>
      <c r="KWW61" s="447"/>
      <c r="KWX61" s="447"/>
      <c r="KWY61" s="447"/>
      <c r="KWZ61" s="447"/>
      <c r="KXA61" s="447"/>
      <c r="KXB61" s="447"/>
      <c r="KXC61" s="447"/>
      <c r="KXD61" s="447"/>
      <c r="KXE61" s="447"/>
      <c r="KXF61" s="447"/>
      <c r="KXG61" s="447"/>
      <c r="KXH61" s="447"/>
      <c r="KXI61" s="447"/>
      <c r="KXJ61" s="447"/>
      <c r="KXK61" s="447"/>
      <c r="KXL61" s="447"/>
      <c r="KXM61" s="447"/>
      <c r="KXN61" s="447"/>
      <c r="KXO61" s="447"/>
      <c r="KXP61" s="447"/>
      <c r="KXQ61" s="447"/>
      <c r="KXR61" s="447"/>
      <c r="KXS61" s="447"/>
      <c r="KXT61" s="447"/>
      <c r="KXU61" s="447"/>
      <c r="KXV61" s="447"/>
      <c r="KXW61" s="447"/>
      <c r="KXX61" s="447"/>
      <c r="KXY61" s="447"/>
      <c r="KXZ61" s="447"/>
      <c r="KYA61" s="447"/>
      <c r="KYB61" s="447"/>
      <c r="KYC61" s="447"/>
      <c r="KYD61" s="447"/>
      <c r="KYE61" s="447"/>
      <c r="KYF61" s="447"/>
      <c r="KYG61" s="447"/>
      <c r="KYH61" s="447"/>
      <c r="KYI61" s="447"/>
      <c r="KYJ61" s="447"/>
      <c r="KYK61" s="447"/>
      <c r="KYL61" s="447"/>
      <c r="KYM61" s="447"/>
      <c r="KYN61" s="447"/>
      <c r="KYO61" s="447"/>
      <c r="KYP61" s="447"/>
      <c r="KYQ61" s="447"/>
      <c r="KYR61" s="447"/>
      <c r="KYS61" s="447"/>
      <c r="KYT61" s="447"/>
      <c r="KYU61" s="447"/>
      <c r="KYV61" s="447"/>
      <c r="KYW61" s="447"/>
      <c r="KYX61" s="447"/>
      <c r="KYY61" s="447"/>
      <c r="KYZ61" s="447"/>
      <c r="KZA61" s="447"/>
      <c r="KZB61" s="447"/>
      <c r="KZC61" s="447"/>
      <c r="KZD61" s="447"/>
      <c r="KZE61" s="447"/>
      <c r="KZF61" s="447"/>
      <c r="KZG61" s="447"/>
      <c r="KZH61" s="447"/>
      <c r="KZI61" s="447"/>
      <c r="KZJ61" s="447"/>
      <c r="KZK61" s="447"/>
      <c r="KZL61" s="447"/>
      <c r="KZM61" s="447"/>
      <c r="KZN61" s="447"/>
      <c r="KZO61" s="447"/>
      <c r="KZP61" s="447"/>
      <c r="KZQ61" s="447"/>
      <c r="KZR61" s="447"/>
      <c r="KZS61" s="447"/>
      <c r="KZT61" s="447"/>
      <c r="KZU61" s="447"/>
      <c r="KZV61" s="447"/>
      <c r="KZW61" s="447"/>
      <c r="KZX61" s="447"/>
      <c r="KZY61" s="447"/>
      <c r="KZZ61" s="447"/>
      <c r="LAA61" s="447"/>
      <c r="LAB61" s="447"/>
      <c r="LAC61" s="447"/>
      <c r="LAD61" s="447"/>
      <c r="LAE61" s="447"/>
      <c r="LAF61" s="447"/>
      <c r="LAG61" s="447"/>
      <c r="LAH61" s="447"/>
      <c r="LAI61" s="447"/>
      <c r="LAJ61" s="447"/>
      <c r="LAK61" s="447"/>
      <c r="LAL61" s="447"/>
      <c r="LAM61" s="447"/>
      <c r="LAN61" s="447"/>
      <c r="LAO61" s="447"/>
      <c r="LAP61" s="447"/>
      <c r="LAQ61" s="447"/>
      <c r="LAR61" s="447"/>
      <c r="LAS61" s="447"/>
      <c r="LAT61" s="447"/>
      <c r="LAU61" s="447"/>
      <c r="LAV61" s="447"/>
      <c r="LAW61" s="447"/>
      <c r="LAX61" s="447"/>
      <c r="LAY61" s="447"/>
      <c r="LAZ61" s="447"/>
      <c r="LBA61" s="447"/>
      <c r="LBB61" s="447"/>
      <c r="LBC61" s="447"/>
      <c r="LBD61" s="447"/>
      <c r="LBE61" s="447"/>
      <c r="LBF61" s="447"/>
      <c r="LBG61" s="447"/>
      <c r="LBH61" s="447"/>
      <c r="LBI61" s="447"/>
      <c r="LBJ61" s="447"/>
      <c r="LBK61" s="447"/>
      <c r="LBL61" s="447"/>
      <c r="LBM61" s="447"/>
      <c r="LBN61" s="447"/>
      <c r="LBO61" s="447"/>
      <c r="LBP61" s="447"/>
      <c r="LBQ61" s="447"/>
      <c r="LBR61" s="447"/>
      <c r="LBS61" s="447"/>
      <c r="LBT61" s="447"/>
      <c r="LBU61" s="447"/>
      <c r="LBV61" s="447"/>
      <c r="LBW61" s="447"/>
      <c r="LBX61" s="447"/>
      <c r="LBY61" s="447"/>
      <c r="LBZ61" s="447"/>
      <c r="LCA61" s="447"/>
      <c r="LCB61" s="447"/>
      <c r="LCC61" s="447"/>
      <c r="LCD61" s="447"/>
      <c r="LCE61" s="447"/>
      <c r="LCF61" s="447"/>
      <c r="LCG61" s="447"/>
      <c r="LCH61" s="447"/>
      <c r="LCI61" s="447"/>
      <c r="LCJ61" s="447"/>
      <c r="LCK61" s="447"/>
      <c r="LCL61" s="447"/>
      <c r="LCM61" s="447"/>
      <c r="LCN61" s="447"/>
      <c r="LCO61" s="447"/>
      <c r="LCP61" s="447"/>
      <c r="LCQ61" s="447"/>
      <c r="LCR61" s="447"/>
      <c r="LCS61" s="447"/>
      <c r="LCT61" s="447"/>
      <c r="LCU61" s="447"/>
      <c r="LCV61" s="447"/>
      <c r="LCW61" s="447"/>
      <c r="LCX61" s="447"/>
      <c r="LCY61" s="447"/>
      <c r="LCZ61" s="447"/>
      <c r="LDA61" s="447"/>
      <c r="LDB61" s="447"/>
      <c r="LDC61" s="447"/>
      <c r="LDD61" s="447"/>
      <c r="LDE61" s="447"/>
      <c r="LDF61" s="447"/>
      <c r="LDG61" s="447"/>
      <c r="LDH61" s="447"/>
      <c r="LDI61" s="447"/>
      <c r="LDJ61" s="447"/>
      <c r="LDK61" s="447"/>
      <c r="LDL61" s="447"/>
      <c r="LDM61" s="447"/>
      <c r="LDN61" s="447"/>
      <c r="LDO61" s="447"/>
      <c r="LDP61" s="447"/>
      <c r="LDQ61" s="447"/>
      <c r="LDR61" s="447"/>
      <c r="LDS61" s="447"/>
      <c r="LDT61" s="447"/>
      <c r="LDU61" s="447"/>
      <c r="LDV61" s="447"/>
      <c r="LDW61" s="447"/>
      <c r="LDX61" s="447"/>
      <c r="LDY61" s="447"/>
      <c r="LDZ61" s="447"/>
      <c r="LEA61" s="447"/>
      <c r="LEB61" s="447"/>
      <c r="LEC61" s="447"/>
      <c r="LED61" s="447"/>
      <c r="LEE61" s="447"/>
      <c r="LEF61" s="447"/>
      <c r="LEG61" s="447"/>
      <c r="LEH61" s="447"/>
      <c r="LEI61" s="447"/>
      <c r="LEJ61" s="447"/>
      <c r="LEK61" s="447"/>
      <c r="LEL61" s="447"/>
      <c r="LEM61" s="447"/>
      <c r="LEN61" s="447"/>
      <c r="LEO61" s="447"/>
      <c r="LEP61" s="447"/>
      <c r="LEQ61" s="447"/>
      <c r="LER61" s="447"/>
      <c r="LES61" s="447"/>
      <c r="LET61" s="447"/>
      <c r="LEU61" s="447"/>
      <c r="LEV61" s="447"/>
      <c r="LEW61" s="447"/>
      <c r="LEX61" s="447"/>
      <c r="LEY61" s="447"/>
      <c r="LEZ61" s="447"/>
      <c r="LFA61" s="447"/>
      <c r="LFB61" s="447"/>
      <c r="LFC61" s="447"/>
      <c r="LFD61" s="447"/>
      <c r="LFE61" s="447"/>
      <c r="LFF61" s="447"/>
      <c r="LFG61" s="447"/>
      <c r="LFH61" s="447"/>
      <c r="LFI61" s="447"/>
      <c r="LFJ61" s="447"/>
      <c r="LFK61" s="447"/>
      <c r="LFL61" s="447"/>
      <c r="LFM61" s="447"/>
      <c r="LFN61" s="447"/>
      <c r="LFO61" s="447"/>
      <c r="LFP61" s="447"/>
      <c r="LFQ61" s="447"/>
      <c r="LFR61" s="447"/>
      <c r="LFS61" s="447"/>
      <c r="LFT61" s="447"/>
      <c r="LFU61" s="447"/>
      <c r="LFV61" s="447"/>
      <c r="LFW61" s="447"/>
      <c r="LFX61" s="447"/>
      <c r="LFY61" s="447"/>
      <c r="LFZ61" s="447"/>
      <c r="LGA61" s="447"/>
      <c r="LGB61" s="447"/>
      <c r="LGC61" s="447"/>
      <c r="LGD61" s="447"/>
      <c r="LGE61" s="447"/>
      <c r="LGF61" s="447"/>
      <c r="LGG61" s="447"/>
      <c r="LGH61" s="447"/>
      <c r="LGI61" s="447"/>
      <c r="LGJ61" s="447"/>
      <c r="LGK61" s="447"/>
      <c r="LGL61" s="447"/>
      <c r="LGM61" s="447"/>
      <c r="LGN61" s="447"/>
      <c r="LGO61" s="447"/>
      <c r="LGP61" s="447"/>
      <c r="LGQ61" s="447"/>
      <c r="LGR61" s="447"/>
      <c r="LGS61" s="447"/>
      <c r="LGT61" s="447"/>
      <c r="LGU61" s="447"/>
      <c r="LGV61" s="447"/>
      <c r="LGW61" s="447"/>
      <c r="LGX61" s="447"/>
      <c r="LGY61" s="447"/>
      <c r="LGZ61" s="447"/>
      <c r="LHA61" s="447"/>
      <c r="LHB61" s="447"/>
      <c r="LHC61" s="447"/>
      <c r="LHD61" s="447"/>
      <c r="LHE61" s="447"/>
      <c r="LHF61" s="447"/>
      <c r="LHG61" s="447"/>
      <c r="LHH61" s="447"/>
      <c r="LHI61" s="447"/>
      <c r="LHJ61" s="447"/>
      <c r="LHK61" s="447"/>
      <c r="LHL61" s="447"/>
      <c r="LHM61" s="447"/>
      <c r="LHN61" s="447"/>
      <c r="LHO61" s="447"/>
      <c r="LHP61" s="447"/>
      <c r="LHQ61" s="447"/>
      <c r="LHR61" s="447"/>
      <c r="LHS61" s="447"/>
      <c r="LHT61" s="447"/>
      <c r="LHU61" s="447"/>
      <c r="LHV61" s="447"/>
      <c r="LHW61" s="447"/>
      <c r="LHX61" s="447"/>
      <c r="LHY61" s="447"/>
      <c r="LHZ61" s="447"/>
      <c r="LIA61" s="447"/>
      <c r="LIB61" s="447"/>
      <c r="LIC61" s="447"/>
      <c r="LID61" s="447"/>
      <c r="LIE61" s="447"/>
      <c r="LIF61" s="447"/>
      <c r="LIG61" s="447"/>
      <c r="LIH61" s="447"/>
      <c r="LII61" s="447"/>
      <c r="LIJ61" s="447"/>
      <c r="LIK61" s="447"/>
      <c r="LIL61" s="447"/>
      <c r="LIM61" s="447"/>
      <c r="LIN61" s="447"/>
      <c r="LIO61" s="447"/>
      <c r="LIP61" s="447"/>
      <c r="LIQ61" s="447"/>
      <c r="LIR61" s="447"/>
      <c r="LIS61" s="447"/>
      <c r="LIT61" s="447"/>
      <c r="LIU61" s="447"/>
      <c r="LIV61" s="447"/>
      <c r="LIW61" s="447"/>
      <c r="LIX61" s="447"/>
      <c r="LIY61" s="447"/>
      <c r="LIZ61" s="447"/>
      <c r="LJA61" s="447"/>
      <c r="LJB61" s="447"/>
      <c r="LJC61" s="447"/>
      <c r="LJD61" s="447"/>
      <c r="LJE61" s="447"/>
      <c r="LJF61" s="447"/>
      <c r="LJG61" s="447"/>
      <c r="LJH61" s="447"/>
      <c r="LJI61" s="447"/>
      <c r="LJJ61" s="447"/>
      <c r="LJK61" s="447"/>
      <c r="LJL61" s="447"/>
      <c r="LJM61" s="447"/>
      <c r="LJN61" s="447"/>
      <c r="LJO61" s="447"/>
      <c r="LJP61" s="447"/>
      <c r="LJQ61" s="447"/>
      <c r="LJR61" s="447"/>
      <c r="LJS61" s="447"/>
      <c r="LJT61" s="447"/>
      <c r="LJU61" s="447"/>
      <c r="LJV61" s="447"/>
      <c r="LJW61" s="447"/>
      <c r="LJX61" s="447"/>
      <c r="LJY61" s="447"/>
      <c r="LJZ61" s="447"/>
      <c r="LKA61" s="447"/>
      <c r="LKB61" s="447"/>
      <c r="LKC61" s="447"/>
      <c r="LKD61" s="447"/>
      <c r="LKE61" s="447"/>
      <c r="LKF61" s="447"/>
      <c r="LKG61" s="447"/>
      <c r="LKH61" s="447"/>
      <c r="LKI61" s="447"/>
      <c r="LKJ61" s="447"/>
      <c r="LKK61" s="447"/>
      <c r="LKL61" s="447"/>
      <c r="LKM61" s="447"/>
      <c r="LKN61" s="447"/>
      <c r="LKO61" s="447"/>
      <c r="LKP61" s="447"/>
      <c r="LKQ61" s="447"/>
      <c r="LKR61" s="447"/>
      <c r="LKS61" s="447"/>
      <c r="LKT61" s="447"/>
      <c r="LKU61" s="447"/>
      <c r="LKV61" s="447"/>
      <c r="LKW61" s="447"/>
      <c r="LKX61" s="447"/>
      <c r="LKY61" s="447"/>
      <c r="LKZ61" s="447"/>
      <c r="LLA61" s="447"/>
      <c r="LLB61" s="447"/>
      <c r="LLC61" s="447"/>
      <c r="LLD61" s="447"/>
      <c r="LLE61" s="447"/>
      <c r="LLF61" s="447"/>
      <c r="LLG61" s="447"/>
      <c r="LLH61" s="447"/>
      <c r="LLI61" s="447"/>
      <c r="LLJ61" s="447"/>
      <c r="LLK61" s="447"/>
      <c r="LLL61" s="447"/>
      <c r="LLM61" s="447"/>
      <c r="LLN61" s="447"/>
      <c r="LLO61" s="447"/>
      <c r="LLP61" s="447"/>
      <c r="LLQ61" s="447"/>
      <c r="LLR61" s="447"/>
      <c r="LLS61" s="447"/>
      <c r="LLT61" s="447"/>
      <c r="LLU61" s="447"/>
      <c r="LLV61" s="447"/>
      <c r="LLW61" s="447"/>
      <c r="LLX61" s="447"/>
      <c r="LLY61" s="447"/>
      <c r="LLZ61" s="447"/>
      <c r="LMA61" s="447"/>
      <c r="LMB61" s="447"/>
      <c r="LMC61" s="447"/>
      <c r="LMD61" s="447"/>
      <c r="LME61" s="447"/>
      <c r="LMF61" s="447"/>
      <c r="LMG61" s="447"/>
      <c r="LMH61" s="447"/>
      <c r="LMI61" s="447"/>
      <c r="LMJ61" s="447"/>
      <c r="LMK61" s="447"/>
      <c r="LML61" s="447"/>
      <c r="LMM61" s="447"/>
      <c r="LMN61" s="447"/>
      <c r="LMO61" s="447"/>
      <c r="LMP61" s="447"/>
      <c r="LMQ61" s="447"/>
      <c r="LMR61" s="447"/>
      <c r="LMS61" s="447"/>
      <c r="LMT61" s="447"/>
      <c r="LMU61" s="447"/>
      <c r="LMV61" s="447"/>
      <c r="LMW61" s="447"/>
      <c r="LMX61" s="447"/>
      <c r="LMY61" s="447"/>
      <c r="LMZ61" s="447"/>
      <c r="LNA61" s="447"/>
      <c r="LNB61" s="447"/>
      <c r="LNC61" s="447"/>
      <c r="LND61" s="447"/>
      <c r="LNE61" s="447"/>
      <c r="LNF61" s="447"/>
      <c r="LNG61" s="447"/>
      <c r="LNH61" s="447"/>
      <c r="LNI61" s="447"/>
      <c r="LNJ61" s="447"/>
      <c r="LNK61" s="447"/>
      <c r="LNL61" s="447"/>
      <c r="LNM61" s="447"/>
      <c r="LNN61" s="447"/>
      <c r="LNO61" s="447"/>
      <c r="LNP61" s="447"/>
      <c r="LNQ61" s="447"/>
      <c r="LNR61" s="447"/>
      <c r="LNS61" s="447"/>
      <c r="LNT61" s="447"/>
      <c r="LNU61" s="447"/>
      <c r="LNV61" s="447"/>
      <c r="LNW61" s="447"/>
      <c r="LNX61" s="447"/>
      <c r="LNY61" s="447"/>
      <c r="LNZ61" s="447"/>
      <c r="LOA61" s="447"/>
      <c r="LOB61" s="447"/>
      <c r="LOC61" s="447"/>
      <c r="LOD61" s="447"/>
      <c r="LOE61" s="447"/>
      <c r="LOF61" s="447"/>
      <c r="LOG61" s="447"/>
      <c r="LOH61" s="447"/>
      <c r="LOI61" s="447"/>
      <c r="LOJ61" s="447"/>
      <c r="LOK61" s="447"/>
      <c r="LOL61" s="447"/>
      <c r="LOM61" s="447"/>
      <c r="LON61" s="447"/>
      <c r="LOO61" s="447"/>
      <c r="LOP61" s="447"/>
      <c r="LOQ61" s="447"/>
      <c r="LOR61" s="447"/>
      <c r="LOS61" s="447"/>
      <c r="LOT61" s="447"/>
      <c r="LOU61" s="447"/>
      <c r="LOV61" s="447"/>
      <c r="LOW61" s="447"/>
      <c r="LOX61" s="447"/>
      <c r="LOY61" s="447"/>
      <c r="LOZ61" s="447"/>
      <c r="LPA61" s="447"/>
      <c r="LPB61" s="447"/>
      <c r="LPC61" s="447"/>
      <c r="LPD61" s="447"/>
      <c r="LPE61" s="447"/>
      <c r="LPF61" s="447"/>
      <c r="LPG61" s="447"/>
      <c r="LPH61" s="447"/>
      <c r="LPI61" s="447"/>
      <c r="LPJ61" s="447"/>
      <c r="LPK61" s="447"/>
      <c r="LPL61" s="447"/>
      <c r="LPM61" s="447"/>
      <c r="LPN61" s="447"/>
      <c r="LPO61" s="447"/>
      <c r="LPP61" s="447"/>
      <c r="LPQ61" s="447"/>
      <c r="LPR61" s="447"/>
      <c r="LPS61" s="447"/>
      <c r="LPT61" s="447"/>
      <c r="LPU61" s="447"/>
      <c r="LPV61" s="447"/>
      <c r="LPW61" s="447"/>
      <c r="LPX61" s="447"/>
      <c r="LPY61" s="447"/>
      <c r="LPZ61" s="447"/>
      <c r="LQA61" s="447"/>
      <c r="LQB61" s="447"/>
      <c r="LQC61" s="447"/>
      <c r="LQD61" s="447"/>
      <c r="LQE61" s="447"/>
      <c r="LQF61" s="447"/>
      <c r="LQG61" s="447"/>
      <c r="LQH61" s="447"/>
      <c r="LQI61" s="447"/>
      <c r="LQJ61" s="447"/>
      <c r="LQK61" s="447"/>
      <c r="LQL61" s="447"/>
      <c r="LQM61" s="447"/>
      <c r="LQN61" s="447"/>
      <c r="LQO61" s="447"/>
      <c r="LQP61" s="447"/>
      <c r="LQQ61" s="447"/>
      <c r="LQR61" s="447"/>
      <c r="LQS61" s="447"/>
      <c r="LQT61" s="447"/>
      <c r="LQU61" s="447"/>
      <c r="LQV61" s="447"/>
      <c r="LQW61" s="447"/>
      <c r="LQX61" s="447"/>
      <c r="LQY61" s="447"/>
      <c r="LQZ61" s="447"/>
      <c r="LRA61" s="447"/>
      <c r="LRB61" s="447"/>
      <c r="LRC61" s="447"/>
      <c r="LRD61" s="447"/>
      <c r="LRE61" s="447"/>
      <c r="LRF61" s="447"/>
      <c r="LRG61" s="447"/>
      <c r="LRH61" s="447"/>
      <c r="LRI61" s="447"/>
      <c r="LRJ61" s="447"/>
      <c r="LRK61" s="447"/>
      <c r="LRL61" s="447"/>
      <c r="LRM61" s="447"/>
      <c r="LRN61" s="447"/>
      <c r="LRO61" s="447"/>
      <c r="LRP61" s="447"/>
      <c r="LRQ61" s="447"/>
      <c r="LRR61" s="447"/>
      <c r="LRS61" s="447"/>
      <c r="LRT61" s="447"/>
      <c r="LRU61" s="447"/>
      <c r="LRV61" s="447"/>
      <c r="LRW61" s="447"/>
      <c r="LRX61" s="447"/>
      <c r="LRY61" s="447"/>
      <c r="LRZ61" s="447"/>
      <c r="LSA61" s="447"/>
      <c r="LSB61" s="447"/>
      <c r="LSC61" s="447"/>
      <c r="LSD61" s="447"/>
      <c r="LSE61" s="447"/>
      <c r="LSF61" s="447"/>
      <c r="LSG61" s="447"/>
      <c r="LSH61" s="447"/>
      <c r="LSI61" s="447"/>
      <c r="LSJ61" s="447"/>
      <c r="LSK61" s="447"/>
      <c r="LSL61" s="447"/>
      <c r="LSM61" s="447"/>
      <c r="LSN61" s="447"/>
      <c r="LSO61" s="447"/>
      <c r="LSP61" s="447"/>
      <c r="LSQ61" s="447"/>
      <c r="LSR61" s="447"/>
      <c r="LSS61" s="447"/>
      <c r="LST61" s="447"/>
      <c r="LSU61" s="447"/>
      <c r="LSV61" s="447"/>
      <c r="LSW61" s="447"/>
      <c r="LSX61" s="447"/>
      <c r="LSY61" s="447"/>
      <c r="LSZ61" s="447"/>
      <c r="LTA61" s="447"/>
      <c r="LTB61" s="447"/>
      <c r="LTC61" s="447"/>
      <c r="LTD61" s="447"/>
      <c r="LTE61" s="447"/>
      <c r="LTF61" s="447"/>
      <c r="LTG61" s="447"/>
      <c r="LTH61" s="447"/>
      <c r="LTI61" s="447"/>
      <c r="LTJ61" s="447"/>
      <c r="LTK61" s="447"/>
      <c r="LTL61" s="447"/>
      <c r="LTM61" s="447"/>
      <c r="LTN61" s="447"/>
      <c r="LTO61" s="447"/>
      <c r="LTP61" s="447"/>
      <c r="LTQ61" s="447"/>
      <c r="LTR61" s="447"/>
      <c r="LTS61" s="447"/>
      <c r="LTT61" s="447"/>
      <c r="LTU61" s="447"/>
      <c r="LTV61" s="447"/>
      <c r="LTW61" s="447"/>
      <c r="LTX61" s="447"/>
      <c r="LTY61" s="447"/>
      <c r="LTZ61" s="447"/>
      <c r="LUA61" s="447"/>
      <c r="LUB61" s="447"/>
      <c r="LUC61" s="447"/>
      <c r="LUD61" s="447"/>
      <c r="LUE61" s="447"/>
      <c r="LUF61" s="447"/>
      <c r="LUG61" s="447"/>
      <c r="LUH61" s="447"/>
      <c r="LUI61" s="447"/>
      <c r="LUJ61" s="447"/>
      <c r="LUK61" s="447"/>
      <c r="LUL61" s="447"/>
      <c r="LUM61" s="447"/>
      <c r="LUN61" s="447"/>
      <c r="LUO61" s="447"/>
      <c r="LUP61" s="447"/>
      <c r="LUQ61" s="447"/>
      <c r="LUR61" s="447"/>
      <c r="LUS61" s="447"/>
      <c r="LUT61" s="447"/>
      <c r="LUU61" s="447"/>
      <c r="LUV61" s="447"/>
      <c r="LUW61" s="447"/>
      <c r="LUX61" s="447"/>
      <c r="LUY61" s="447"/>
      <c r="LUZ61" s="447"/>
      <c r="LVA61" s="447"/>
      <c r="LVB61" s="447"/>
      <c r="LVC61" s="447"/>
      <c r="LVD61" s="447"/>
      <c r="LVE61" s="447"/>
      <c r="LVF61" s="447"/>
      <c r="LVG61" s="447"/>
      <c r="LVH61" s="447"/>
      <c r="LVI61" s="447"/>
      <c r="LVJ61" s="447"/>
      <c r="LVK61" s="447"/>
      <c r="LVL61" s="447"/>
      <c r="LVM61" s="447"/>
      <c r="LVN61" s="447"/>
      <c r="LVO61" s="447"/>
      <c r="LVP61" s="447"/>
      <c r="LVQ61" s="447"/>
      <c r="LVR61" s="447"/>
      <c r="LVS61" s="447"/>
      <c r="LVT61" s="447"/>
      <c r="LVU61" s="447"/>
      <c r="LVV61" s="447"/>
      <c r="LVW61" s="447"/>
      <c r="LVX61" s="447"/>
      <c r="LVY61" s="447"/>
      <c r="LVZ61" s="447"/>
      <c r="LWA61" s="447"/>
      <c r="LWB61" s="447"/>
      <c r="LWC61" s="447"/>
      <c r="LWD61" s="447"/>
      <c r="LWE61" s="447"/>
      <c r="LWF61" s="447"/>
      <c r="LWG61" s="447"/>
      <c r="LWH61" s="447"/>
      <c r="LWI61" s="447"/>
      <c r="LWJ61" s="447"/>
      <c r="LWK61" s="447"/>
      <c r="LWL61" s="447"/>
      <c r="LWM61" s="447"/>
      <c r="LWN61" s="447"/>
      <c r="LWO61" s="447"/>
      <c r="LWP61" s="447"/>
      <c r="LWQ61" s="447"/>
      <c r="LWR61" s="447"/>
      <c r="LWS61" s="447"/>
      <c r="LWT61" s="447"/>
      <c r="LWU61" s="447"/>
      <c r="LWV61" s="447"/>
      <c r="LWW61" s="447"/>
      <c r="LWX61" s="447"/>
      <c r="LWY61" s="447"/>
      <c r="LWZ61" s="447"/>
      <c r="LXA61" s="447"/>
      <c r="LXB61" s="447"/>
      <c r="LXC61" s="447"/>
      <c r="LXD61" s="447"/>
      <c r="LXE61" s="447"/>
      <c r="LXF61" s="447"/>
      <c r="LXG61" s="447"/>
      <c r="LXH61" s="447"/>
      <c r="LXI61" s="447"/>
      <c r="LXJ61" s="447"/>
      <c r="LXK61" s="447"/>
      <c r="LXL61" s="447"/>
      <c r="LXM61" s="447"/>
      <c r="LXN61" s="447"/>
      <c r="LXO61" s="447"/>
      <c r="LXP61" s="447"/>
      <c r="LXQ61" s="447"/>
      <c r="LXR61" s="447"/>
      <c r="LXS61" s="447"/>
      <c r="LXT61" s="447"/>
      <c r="LXU61" s="447"/>
      <c r="LXV61" s="447"/>
      <c r="LXW61" s="447"/>
      <c r="LXX61" s="447"/>
      <c r="LXY61" s="447"/>
      <c r="LXZ61" s="447"/>
      <c r="LYA61" s="447"/>
      <c r="LYB61" s="447"/>
      <c r="LYC61" s="447"/>
      <c r="LYD61" s="447"/>
      <c r="LYE61" s="447"/>
      <c r="LYF61" s="447"/>
      <c r="LYG61" s="447"/>
      <c r="LYH61" s="447"/>
      <c r="LYI61" s="447"/>
      <c r="LYJ61" s="447"/>
      <c r="LYK61" s="447"/>
      <c r="LYL61" s="447"/>
      <c r="LYM61" s="447"/>
      <c r="LYN61" s="447"/>
      <c r="LYO61" s="447"/>
      <c r="LYP61" s="447"/>
      <c r="LYQ61" s="447"/>
      <c r="LYR61" s="447"/>
      <c r="LYS61" s="447"/>
      <c r="LYT61" s="447"/>
      <c r="LYU61" s="447"/>
      <c r="LYV61" s="447"/>
      <c r="LYW61" s="447"/>
      <c r="LYX61" s="447"/>
      <c r="LYY61" s="447"/>
      <c r="LYZ61" s="447"/>
      <c r="LZA61" s="447"/>
      <c r="LZB61" s="447"/>
      <c r="LZC61" s="447"/>
      <c r="LZD61" s="447"/>
      <c r="LZE61" s="447"/>
      <c r="LZF61" s="447"/>
      <c r="LZG61" s="447"/>
      <c r="LZH61" s="447"/>
      <c r="LZI61" s="447"/>
      <c r="LZJ61" s="447"/>
      <c r="LZK61" s="447"/>
      <c r="LZL61" s="447"/>
      <c r="LZM61" s="447"/>
      <c r="LZN61" s="447"/>
      <c r="LZO61" s="447"/>
      <c r="LZP61" s="447"/>
      <c r="LZQ61" s="447"/>
      <c r="LZR61" s="447"/>
      <c r="LZS61" s="447"/>
      <c r="LZT61" s="447"/>
      <c r="LZU61" s="447"/>
      <c r="LZV61" s="447"/>
      <c r="LZW61" s="447"/>
      <c r="LZX61" s="447"/>
      <c r="LZY61" s="447"/>
      <c r="LZZ61" s="447"/>
      <c r="MAA61" s="447"/>
      <c r="MAB61" s="447"/>
      <c r="MAC61" s="447"/>
      <c r="MAD61" s="447"/>
      <c r="MAE61" s="447"/>
      <c r="MAF61" s="447"/>
      <c r="MAG61" s="447"/>
      <c r="MAH61" s="447"/>
      <c r="MAI61" s="447"/>
      <c r="MAJ61" s="447"/>
      <c r="MAK61" s="447"/>
      <c r="MAL61" s="447"/>
      <c r="MAM61" s="447"/>
      <c r="MAN61" s="447"/>
      <c r="MAO61" s="447"/>
      <c r="MAP61" s="447"/>
      <c r="MAQ61" s="447"/>
      <c r="MAR61" s="447"/>
      <c r="MAS61" s="447"/>
      <c r="MAT61" s="447"/>
      <c r="MAU61" s="447"/>
      <c r="MAV61" s="447"/>
      <c r="MAW61" s="447"/>
      <c r="MAX61" s="447"/>
      <c r="MAY61" s="447"/>
      <c r="MAZ61" s="447"/>
      <c r="MBA61" s="447"/>
      <c r="MBB61" s="447"/>
      <c r="MBC61" s="447"/>
      <c r="MBD61" s="447"/>
      <c r="MBE61" s="447"/>
      <c r="MBF61" s="447"/>
      <c r="MBG61" s="447"/>
      <c r="MBH61" s="447"/>
      <c r="MBI61" s="447"/>
      <c r="MBJ61" s="447"/>
      <c r="MBK61" s="447"/>
      <c r="MBL61" s="447"/>
      <c r="MBM61" s="447"/>
      <c r="MBN61" s="447"/>
      <c r="MBO61" s="447"/>
      <c r="MBP61" s="447"/>
      <c r="MBQ61" s="447"/>
      <c r="MBR61" s="447"/>
      <c r="MBS61" s="447"/>
      <c r="MBT61" s="447"/>
      <c r="MBU61" s="447"/>
      <c r="MBV61" s="447"/>
      <c r="MBW61" s="447"/>
      <c r="MBX61" s="447"/>
      <c r="MBY61" s="447"/>
      <c r="MBZ61" s="447"/>
      <c r="MCA61" s="447"/>
      <c r="MCB61" s="447"/>
      <c r="MCC61" s="447"/>
      <c r="MCD61" s="447"/>
      <c r="MCE61" s="447"/>
      <c r="MCF61" s="447"/>
      <c r="MCG61" s="447"/>
      <c r="MCH61" s="447"/>
      <c r="MCI61" s="447"/>
      <c r="MCJ61" s="447"/>
      <c r="MCK61" s="447"/>
      <c r="MCL61" s="447"/>
      <c r="MCM61" s="447"/>
      <c r="MCN61" s="447"/>
      <c r="MCO61" s="447"/>
      <c r="MCP61" s="447"/>
      <c r="MCQ61" s="447"/>
      <c r="MCR61" s="447"/>
      <c r="MCS61" s="447"/>
      <c r="MCT61" s="447"/>
      <c r="MCU61" s="447"/>
      <c r="MCV61" s="447"/>
      <c r="MCW61" s="447"/>
      <c r="MCX61" s="447"/>
      <c r="MCY61" s="447"/>
      <c r="MCZ61" s="447"/>
      <c r="MDA61" s="447"/>
      <c r="MDB61" s="447"/>
      <c r="MDC61" s="447"/>
      <c r="MDD61" s="447"/>
      <c r="MDE61" s="447"/>
      <c r="MDF61" s="447"/>
      <c r="MDG61" s="447"/>
      <c r="MDH61" s="447"/>
      <c r="MDI61" s="447"/>
      <c r="MDJ61" s="447"/>
      <c r="MDK61" s="447"/>
      <c r="MDL61" s="447"/>
      <c r="MDM61" s="447"/>
      <c r="MDN61" s="447"/>
      <c r="MDO61" s="447"/>
      <c r="MDP61" s="447"/>
      <c r="MDQ61" s="447"/>
      <c r="MDR61" s="447"/>
      <c r="MDS61" s="447"/>
      <c r="MDT61" s="447"/>
      <c r="MDU61" s="447"/>
      <c r="MDV61" s="447"/>
      <c r="MDW61" s="447"/>
      <c r="MDX61" s="447"/>
      <c r="MDY61" s="447"/>
      <c r="MDZ61" s="447"/>
      <c r="MEA61" s="447"/>
      <c r="MEB61" s="447"/>
      <c r="MEC61" s="447"/>
      <c r="MED61" s="447"/>
      <c r="MEE61" s="447"/>
      <c r="MEF61" s="447"/>
      <c r="MEG61" s="447"/>
      <c r="MEH61" s="447"/>
      <c r="MEI61" s="447"/>
      <c r="MEJ61" s="447"/>
      <c r="MEK61" s="447"/>
      <c r="MEL61" s="447"/>
      <c r="MEM61" s="447"/>
      <c r="MEN61" s="447"/>
      <c r="MEO61" s="447"/>
      <c r="MEP61" s="447"/>
      <c r="MEQ61" s="447"/>
      <c r="MER61" s="447"/>
      <c r="MES61" s="447"/>
      <c r="MET61" s="447"/>
      <c r="MEU61" s="447"/>
      <c r="MEV61" s="447"/>
      <c r="MEW61" s="447"/>
      <c r="MEX61" s="447"/>
      <c r="MEY61" s="447"/>
      <c r="MEZ61" s="447"/>
      <c r="MFA61" s="447"/>
      <c r="MFB61" s="447"/>
      <c r="MFC61" s="447"/>
      <c r="MFD61" s="447"/>
      <c r="MFE61" s="447"/>
      <c r="MFF61" s="447"/>
      <c r="MFG61" s="447"/>
      <c r="MFH61" s="447"/>
      <c r="MFI61" s="447"/>
      <c r="MFJ61" s="447"/>
      <c r="MFK61" s="447"/>
      <c r="MFL61" s="447"/>
      <c r="MFM61" s="447"/>
      <c r="MFN61" s="447"/>
      <c r="MFO61" s="447"/>
      <c r="MFP61" s="447"/>
      <c r="MFQ61" s="447"/>
      <c r="MFR61" s="447"/>
      <c r="MFS61" s="447"/>
      <c r="MFT61" s="447"/>
      <c r="MFU61" s="447"/>
      <c r="MFV61" s="447"/>
      <c r="MFW61" s="447"/>
      <c r="MFX61" s="447"/>
      <c r="MFY61" s="447"/>
      <c r="MFZ61" s="447"/>
      <c r="MGA61" s="447"/>
      <c r="MGB61" s="447"/>
      <c r="MGC61" s="447"/>
      <c r="MGD61" s="447"/>
      <c r="MGE61" s="447"/>
      <c r="MGF61" s="447"/>
      <c r="MGG61" s="447"/>
      <c r="MGH61" s="447"/>
      <c r="MGI61" s="447"/>
      <c r="MGJ61" s="447"/>
      <c r="MGK61" s="447"/>
      <c r="MGL61" s="447"/>
      <c r="MGM61" s="447"/>
      <c r="MGN61" s="447"/>
      <c r="MGO61" s="447"/>
      <c r="MGP61" s="447"/>
      <c r="MGQ61" s="447"/>
      <c r="MGR61" s="447"/>
      <c r="MGS61" s="447"/>
      <c r="MGT61" s="447"/>
      <c r="MGU61" s="447"/>
      <c r="MGV61" s="447"/>
      <c r="MGW61" s="447"/>
      <c r="MGX61" s="447"/>
      <c r="MGY61" s="447"/>
      <c r="MGZ61" s="447"/>
      <c r="MHA61" s="447"/>
      <c r="MHB61" s="447"/>
      <c r="MHC61" s="447"/>
      <c r="MHD61" s="447"/>
      <c r="MHE61" s="447"/>
      <c r="MHF61" s="447"/>
      <c r="MHG61" s="447"/>
      <c r="MHH61" s="447"/>
      <c r="MHI61" s="447"/>
      <c r="MHJ61" s="447"/>
      <c r="MHK61" s="447"/>
      <c r="MHL61" s="447"/>
      <c r="MHM61" s="447"/>
      <c r="MHN61" s="447"/>
      <c r="MHO61" s="447"/>
      <c r="MHP61" s="447"/>
      <c r="MHQ61" s="447"/>
      <c r="MHR61" s="447"/>
      <c r="MHS61" s="447"/>
      <c r="MHT61" s="447"/>
      <c r="MHU61" s="447"/>
      <c r="MHV61" s="447"/>
      <c r="MHW61" s="447"/>
      <c r="MHX61" s="447"/>
      <c r="MHY61" s="447"/>
      <c r="MHZ61" s="447"/>
      <c r="MIA61" s="447"/>
      <c r="MIB61" s="447"/>
      <c r="MIC61" s="447"/>
      <c r="MID61" s="447"/>
      <c r="MIE61" s="447"/>
      <c r="MIF61" s="447"/>
      <c r="MIG61" s="447"/>
      <c r="MIH61" s="447"/>
      <c r="MII61" s="447"/>
      <c r="MIJ61" s="447"/>
      <c r="MIK61" s="447"/>
      <c r="MIL61" s="447"/>
      <c r="MIM61" s="447"/>
      <c r="MIN61" s="447"/>
      <c r="MIO61" s="447"/>
      <c r="MIP61" s="447"/>
      <c r="MIQ61" s="447"/>
      <c r="MIR61" s="447"/>
      <c r="MIS61" s="447"/>
      <c r="MIT61" s="447"/>
      <c r="MIU61" s="447"/>
      <c r="MIV61" s="447"/>
      <c r="MIW61" s="447"/>
      <c r="MIX61" s="447"/>
      <c r="MIY61" s="447"/>
      <c r="MIZ61" s="447"/>
      <c r="MJA61" s="447"/>
      <c r="MJB61" s="447"/>
      <c r="MJC61" s="447"/>
      <c r="MJD61" s="447"/>
      <c r="MJE61" s="447"/>
      <c r="MJF61" s="447"/>
      <c r="MJG61" s="447"/>
      <c r="MJH61" s="447"/>
      <c r="MJI61" s="447"/>
      <c r="MJJ61" s="447"/>
      <c r="MJK61" s="447"/>
      <c r="MJL61" s="447"/>
      <c r="MJM61" s="447"/>
      <c r="MJN61" s="447"/>
      <c r="MJO61" s="447"/>
      <c r="MJP61" s="447"/>
      <c r="MJQ61" s="447"/>
      <c r="MJR61" s="447"/>
      <c r="MJS61" s="447"/>
      <c r="MJT61" s="447"/>
      <c r="MJU61" s="447"/>
      <c r="MJV61" s="447"/>
      <c r="MJW61" s="447"/>
      <c r="MJX61" s="447"/>
      <c r="MJY61" s="447"/>
      <c r="MJZ61" s="447"/>
      <c r="MKA61" s="447"/>
      <c r="MKB61" s="447"/>
      <c r="MKC61" s="447"/>
      <c r="MKD61" s="447"/>
      <c r="MKE61" s="447"/>
      <c r="MKF61" s="447"/>
      <c r="MKG61" s="447"/>
      <c r="MKH61" s="447"/>
      <c r="MKI61" s="447"/>
      <c r="MKJ61" s="447"/>
      <c r="MKK61" s="447"/>
      <c r="MKL61" s="447"/>
      <c r="MKM61" s="447"/>
      <c r="MKN61" s="447"/>
      <c r="MKO61" s="447"/>
      <c r="MKP61" s="447"/>
      <c r="MKQ61" s="447"/>
      <c r="MKR61" s="447"/>
      <c r="MKS61" s="447"/>
      <c r="MKT61" s="447"/>
      <c r="MKU61" s="447"/>
      <c r="MKV61" s="447"/>
      <c r="MKW61" s="447"/>
      <c r="MKX61" s="447"/>
      <c r="MKY61" s="447"/>
      <c r="MKZ61" s="447"/>
      <c r="MLA61" s="447"/>
      <c r="MLB61" s="447"/>
      <c r="MLC61" s="447"/>
      <c r="MLD61" s="447"/>
      <c r="MLE61" s="447"/>
      <c r="MLF61" s="447"/>
      <c r="MLG61" s="447"/>
      <c r="MLH61" s="447"/>
      <c r="MLI61" s="447"/>
      <c r="MLJ61" s="447"/>
      <c r="MLK61" s="447"/>
      <c r="MLL61" s="447"/>
      <c r="MLM61" s="447"/>
      <c r="MLN61" s="447"/>
      <c r="MLO61" s="447"/>
      <c r="MLP61" s="447"/>
      <c r="MLQ61" s="447"/>
      <c r="MLR61" s="447"/>
      <c r="MLS61" s="447"/>
      <c r="MLT61" s="447"/>
      <c r="MLU61" s="447"/>
      <c r="MLV61" s="447"/>
      <c r="MLW61" s="447"/>
      <c r="MLX61" s="447"/>
      <c r="MLY61" s="447"/>
      <c r="MLZ61" s="447"/>
      <c r="MMA61" s="447"/>
      <c r="MMB61" s="447"/>
      <c r="MMC61" s="447"/>
      <c r="MMD61" s="447"/>
      <c r="MME61" s="447"/>
      <c r="MMF61" s="447"/>
      <c r="MMG61" s="447"/>
      <c r="MMH61" s="447"/>
      <c r="MMI61" s="447"/>
      <c r="MMJ61" s="447"/>
      <c r="MMK61" s="447"/>
      <c r="MML61" s="447"/>
      <c r="MMM61" s="447"/>
      <c r="MMN61" s="447"/>
      <c r="MMO61" s="447"/>
      <c r="MMP61" s="447"/>
      <c r="MMQ61" s="447"/>
      <c r="MMR61" s="447"/>
      <c r="MMS61" s="447"/>
      <c r="MMT61" s="447"/>
      <c r="MMU61" s="447"/>
      <c r="MMV61" s="447"/>
      <c r="MMW61" s="447"/>
      <c r="MMX61" s="447"/>
      <c r="MMY61" s="447"/>
      <c r="MMZ61" s="447"/>
      <c r="MNA61" s="447"/>
      <c r="MNB61" s="447"/>
      <c r="MNC61" s="447"/>
      <c r="MND61" s="447"/>
      <c r="MNE61" s="447"/>
      <c r="MNF61" s="447"/>
      <c r="MNG61" s="447"/>
      <c r="MNH61" s="447"/>
      <c r="MNI61" s="447"/>
      <c r="MNJ61" s="447"/>
      <c r="MNK61" s="447"/>
      <c r="MNL61" s="447"/>
      <c r="MNM61" s="447"/>
      <c r="MNN61" s="447"/>
      <c r="MNO61" s="447"/>
      <c r="MNP61" s="447"/>
      <c r="MNQ61" s="447"/>
      <c r="MNR61" s="447"/>
      <c r="MNS61" s="447"/>
      <c r="MNT61" s="447"/>
      <c r="MNU61" s="447"/>
      <c r="MNV61" s="447"/>
      <c r="MNW61" s="447"/>
      <c r="MNX61" s="447"/>
      <c r="MNY61" s="447"/>
      <c r="MNZ61" s="447"/>
      <c r="MOA61" s="447"/>
      <c r="MOB61" s="447"/>
      <c r="MOC61" s="447"/>
      <c r="MOD61" s="447"/>
      <c r="MOE61" s="447"/>
      <c r="MOF61" s="447"/>
      <c r="MOG61" s="447"/>
      <c r="MOH61" s="447"/>
      <c r="MOI61" s="447"/>
      <c r="MOJ61" s="447"/>
      <c r="MOK61" s="447"/>
      <c r="MOL61" s="447"/>
      <c r="MOM61" s="447"/>
      <c r="MON61" s="447"/>
      <c r="MOO61" s="447"/>
      <c r="MOP61" s="447"/>
      <c r="MOQ61" s="447"/>
      <c r="MOR61" s="447"/>
      <c r="MOS61" s="447"/>
      <c r="MOT61" s="447"/>
      <c r="MOU61" s="447"/>
      <c r="MOV61" s="447"/>
      <c r="MOW61" s="447"/>
      <c r="MOX61" s="447"/>
      <c r="MOY61" s="447"/>
      <c r="MOZ61" s="447"/>
      <c r="MPA61" s="447"/>
      <c r="MPB61" s="447"/>
      <c r="MPC61" s="447"/>
      <c r="MPD61" s="447"/>
      <c r="MPE61" s="447"/>
      <c r="MPF61" s="447"/>
      <c r="MPG61" s="447"/>
      <c r="MPH61" s="447"/>
      <c r="MPI61" s="447"/>
      <c r="MPJ61" s="447"/>
      <c r="MPK61" s="447"/>
      <c r="MPL61" s="447"/>
      <c r="MPM61" s="447"/>
      <c r="MPN61" s="447"/>
      <c r="MPO61" s="447"/>
      <c r="MPP61" s="447"/>
      <c r="MPQ61" s="447"/>
      <c r="MPR61" s="447"/>
      <c r="MPS61" s="447"/>
      <c r="MPT61" s="447"/>
      <c r="MPU61" s="447"/>
      <c r="MPV61" s="447"/>
      <c r="MPW61" s="447"/>
      <c r="MPX61" s="447"/>
      <c r="MPY61" s="447"/>
      <c r="MPZ61" s="447"/>
      <c r="MQA61" s="447"/>
      <c r="MQB61" s="447"/>
      <c r="MQC61" s="447"/>
      <c r="MQD61" s="447"/>
      <c r="MQE61" s="447"/>
      <c r="MQF61" s="447"/>
      <c r="MQG61" s="447"/>
      <c r="MQH61" s="447"/>
      <c r="MQI61" s="447"/>
      <c r="MQJ61" s="447"/>
      <c r="MQK61" s="447"/>
      <c r="MQL61" s="447"/>
      <c r="MQM61" s="447"/>
      <c r="MQN61" s="447"/>
      <c r="MQO61" s="447"/>
      <c r="MQP61" s="447"/>
      <c r="MQQ61" s="447"/>
      <c r="MQR61" s="447"/>
      <c r="MQS61" s="447"/>
      <c r="MQT61" s="447"/>
      <c r="MQU61" s="447"/>
      <c r="MQV61" s="447"/>
      <c r="MQW61" s="447"/>
      <c r="MQX61" s="447"/>
      <c r="MQY61" s="447"/>
      <c r="MQZ61" s="447"/>
      <c r="MRA61" s="447"/>
      <c r="MRB61" s="447"/>
      <c r="MRC61" s="447"/>
      <c r="MRD61" s="447"/>
      <c r="MRE61" s="447"/>
      <c r="MRF61" s="447"/>
      <c r="MRG61" s="447"/>
      <c r="MRH61" s="447"/>
      <c r="MRI61" s="447"/>
      <c r="MRJ61" s="447"/>
      <c r="MRK61" s="447"/>
      <c r="MRL61" s="447"/>
      <c r="MRM61" s="447"/>
      <c r="MRN61" s="447"/>
      <c r="MRO61" s="447"/>
      <c r="MRP61" s="447"/>
      <c r="MRQ61" s="447"/>
      <c r="MRR61" s="447"/>
      <c r="MRS61" s="447"/>
      <c r="MRT61" s="447"/>
      <c r="MRU61" s="447"/>
      <c r="MRV61" s="447"/>
      <c r="MRW61" s="447"/>
      <c r="MRX61" s="447"/>
      <c r="MRY61" s="447"/>
      <c r="MRZ61" s="447"/>
      <c r="MSA61" s="447"/>
      <c r="MSB61" s="447"/>
      <c r="MSC61" s="447"/>
      <c r="MSD61" s="447"/>
      <c r="MSE61" s="447"/>
      <c r="MSF61" s="447"/>
      <c r="MSG61" s="447"/>
      <c r="MSH61" s="447"/>
      <c r="MSI61" s="447"/>
      <c r="MSJ61" s="447"/>
      <c r="MSK61" s="447"/>
      <c r="MSL61" s="447"/>
      <c r="MSM61" s="447"/>
      <c r="MSN61" s="447"/>
      <c r="MSO61" s="447"/>
      <c r="MSP61" s="447"/>
      <c r="MSQ61" s="447"/>
      <c r="MSR61" s="447"/>
      <c r="MSS61" s="447"/>
      <c r="MST61" s="447"/>
      <c r="MSU61" s="447"/>
      <c r="MSV61" s="447"/>
      <c r="MSW61" s="447"/>
      <c r="MSX61" s="447"/>
      <c r="MSY61" s="447"/>
      <c r="MSZ61" s="447"/>
      <c r="MTA61" s="447"/>
      <c r="MTB61" s="447"/>
      <c r="MTC61" s="447"/>
      <c r="MTD61" s="447"/>
      <c r="MTE61" s="447"/>
      <c r="MTF61" s="447"/>
      <c r="MTG61" s="447"/>
      <c r="MTH61" s="447"/>
      <c r="MTI61" s="447"/>
      <c r="MTJ61" s="447"/>
      <c r="MTK61" s="447"/>
      <c r="MTL61" s="447"/>
      <c r="MTM61" s="447"/>
      <c r="MTN61" s="447"/>
      <c r="MTO61" s="447"/>
      <c r="MTP61" s="447"/>
      <c r="MTQ61" s="447"/>
      <c r="MTR61" s="447"/>
      <c r="MTS61" s="447"/>
      <c r="MTT61" s="447"/>
      <c r="MTU61" s="447"/>
      <c r="MTV61" s="447"/>
      <c r="MTW61" s="447"/>
      <c r="MTX61" s="447"/>
      <c r="MTY61" s="447"/>
      <c r="MTZ61" s="447"/>
      <c r="MUA61" s="447"/>
      <c r="MUB61" s="447"/>
      <c r="MUC61" s="447"/>
      <c r="MUD61" s="447"/>
      <c r="MUE61" s="447"/>
      <c r="MUF61" s="447"/>
      <c r="MUG61" s="447"/>
      <c r="MUH61" s="447"/>
      <c r="MUI61" s="447"/>
      <c r="MUJ61" s="447"/>
      <c r="MUK61" s="447"/>
      <c r="MUL61" s="447"/>
      <c r="MUM61" s="447"/>
      <c r="MUN61" s="447"/>
      <c r="MUO61" s="447"/>
      <c r="MUP61" s="447"/>
      <c r="MUQ61" s="447"/>
      <c r="MUR61" s="447"/>
      <c r="MUS61" s="447"/>
      <c r="MUT61" s="447"/>
      <c r="MUU61" s="447"/>
      <c r="MUV61" s="447"/>
      <c r="MUW61" s="447"/>
      <c r="MUX61" s="447"/>
      <c r="MUY61" s="447"/>
      <c r="MUZ61" s="447"/>
      <c r="MVA61" s="447"/>
      <c r="MVB61" s="447"/>
      <c r="MVC61" s="447"/>
      <c r="MVD61" s="447"/>
      <c r="MVE61" s="447"/>
      <c r="MVF61" s="447"/>
      <c r="MVG61" s="447"/>
      <c r="MVH61" s="447"/>
      <c r="MVI61" s="447"/>
      <c r="MVJ61" s="447"/>
      <c r="MVK61" s="447"/>
      <c r="MVL61" s="447"/>
      <c r="MVM61" s="447"/>
      <c r="MVN61" s="447"/>
      <c r="MVO61" s="447"/>
      <c r="MVP61" s="447"/>
      <c r="MVQ61" s="447"/>
      <c r="MVR61" s="447"/>
      <c r="MVS61" s="447"/>
      <c r="MVT61" s="447"/>
      <c r="MVU61" s="447"/>
      <c r="MVV61" s="447"/>
      <c r="MVW61" s="447"/>
      <c r="MVX61" s="447"/>
      <c r="MVY61" s="447"/>
      <c r="MVZ61" s="447"/>
      <c r="MWA61" s="447"/>
      <c r="MWB61" s="447"/>
      <c r="MWC61" s="447"/>
      <c r="MWD61" s="447"/>
      <c r="MWE61" s="447"/>
      <c r="MWF61" s="447"/>
      <c r="MWG61" s="447"/>
      <c r="MWH61" s="447"/>
      <c r="MWI61" s="447"/>
      <c r="MWJ61" s="447"/>
      <c r="MWK61" s="447"/>
      <c r="MWL61" s="447"/>
      <c r="MWM61" s="447"/>
      <c r="MWN61" s="447"/>
      <c r="MWO61" s="447"/>
      <c r="MWP61" s="447"/>
      <c r="MWQ61" s="447"/>
      <c r="MWR61" s="447"/>
      <c r="MWS61" s="447"/>
      <c r="MWT61" s="447"/>
      <c r="MWU61" s="447"/>
      <c r="MWV61" s="447"/>
      <c r="MWW61" s="447"/>
      <c r="MWX61" s="447"/>
      <c r="MWY61" s="447"/>
      <c r="MWZ61" s="447"/>
      <c r="MXA61" s="447"/>
      <c r="MXB61" s="447"/>
      <c r="MXC61" s="447"/>
      <c r="MXD61" s="447"/>
      <c r="MXE61" s="447"/>
      <c r="MXF61" s="447"/>
      <c r="MXG61" s="447"/>
      <c r="MXH61" s="447"/>
      <c r="MXI61" s="447"/>
      <c r="MXJ61" s="447"/>
      <c r="MXK61" s="447"/>
      <c r="MXL61" s="447"/>
      <c r="MXM61" s="447"/>
      <c r="MXN61" s="447"/>
      <c r="MXO61" s="447"/>
      <c r="MXP61" s="447"/>
      <c r="MXQ61" s="447"/>
      <c r="MXR61" s="447"/>
      <c r="MXS61" s="447"/>
      <c r="MXT61" s="447"/>
      <c r="MXU61" s="447"/>
      <c r="MXV61" s="447"/>
      <c r="MXW61" s="447"/>
      <c r="MXX61" s="447"/>
      <c r="MXY61" s="447"/>
      <c r="MXZ61" s="447"/>
      <c r="MYA61" s="447"/>
      <c r="MYB61" s="447"/>
      <c r="MYC61" s="447"/>
      <c r="MYD61" s="447"/>
      <c r="MYE61" s="447"/>
      <c r="MYF61" s="447"/>
      <c r="MYG61" s="447"/>
      <c r="MYH61" s="447"/>
      <c r="MYI61" s="447"/>
      <c r="MYJ61" s="447"/>
      <c r="MYK61" s="447"/>
      <c r="MYL61" s="447"/>
      <c r="MYM61" s="447"/>
      <c r="MYN61" s="447"/>
      <c r="MYO61" s="447"/>
      <c r="MYP61" s="447"/>
      <c r="MYQ61" s="447"/>
      <c r="MYR61" s="447"/>
      <c r="MYS61" s="447"/>
      <c r="MYT61" s="447"/>
      <c r="MYU61" s="447"/>
      <c r="MYV61" s="447"/>
      <c r="MYW61" s="447"/>
      <c r="MYX61" s="447"/>
      <c r="MYY61" s="447"/>
      <c r="MYZ61" s="447"/>
      <c r="MZA61" s="447"/>
      <c r="MZB61" s="447"/>
      <c r="MZC61" s="447"/>
      <c r="MZD61" s="447"/>
      <c r="MZE61" s="447"/>
      <c r="MZF61" s="447"/>
      <c r="MZG61" s="447"/>
      <c r="MZH61" s="447"/>
      <c r="MZI61" s="447"/>
      <c r="MZJ61" s="447"/>
      <c r="MZK61" s="447"/>
      <c r="MZL61" s="447"/>
      <c r="MZM61" s="447"/>
      <c r="MZN61" s="447"/>
      <c r="MZO61" s="447"/>
      <c r="MZP61" s="447"/>
      <c r="MZQ61" s="447"/>
      <c r="MZR61" s="447"/>
      <c r="MZS61" s="447"/>
      <c r="MZT61" s="447"/>
      <c r="MZU61" s="447"/>
      <c r="MZV61" s="447"/>
      <c r="MZW61" s="447"/>
      <c r="MZX61" s="447"/>
      <c r="MZY61" s="447"/>
      <c r="MZZ61" s="447"/>
      <c r="NAA61" s="447"/>
      <c r="NAB61" s="447"/>
      <c r="NAC61" s="447"/>
      <c r="NAD61" s="447"/>
      <c r="NAE61" s="447"/>
      <c r="NAF61" s="447"/>
      <c r="NAG61" s="447"/>
      <c r="NAH61" s="447"/>
      <c r="NAI61" s="447"/>
      <c r="NAJ61" s="447"/>
      <c r="NAK61" s="447"/>
      <c r="NAL61" s="447"/>
      <c r="NAM61" s="447"/>
      <c r="NAN61" s="447"/>
      <c r="NAO61" s="447"/>
      <c r="NAP61" s="447"/>
      <c r="NAQ61" s="447"/>
      <c r="NAR61" s="447"/>
      <c r="NAS61" s="447"/>
      <c r="NAT61" s="447"/>
      <c r="NAU61" s="447"/>
      <c r="NAV61" s="447"/>
      <c r="NAW61" s="447"/>
      <c r="NAX61" s="447"/>
      <c r="NAY61" s="447"/>
      <c r="NAZ61" s="447"/>
      <c r="NBA61" s="447"/>
      <c r="NBB61" s="447"/>
      <c r="NBC61" s="447"/>
      <c r="NBD61" s="447"/>
      <c r="NBE61" s="447"/>
      <c r="NBF61" s="447"/>
      <c r="NBG61" s="447"/>
      <c r="NBH61" s="447"/>
      <c r="NBI61" s="447"/>
      <c r="NBJ61" s="447"/>
      <c r="NBK61" s="447"/>
      <c r="NBL61" s="447"/>
      <c r="NBM61" s="447"/>
      <c r="NBN61" s="447"/>
      <c r="NBO61" s="447"/>
      <c r="NBP61" s="447"/>
      <c r="NBQ61" s="447"/>
      <c r="NBR61" s="447"/>
      <c r="NBS61" s="447"/>
      <c r="NBT61" s="447"/>
      <c r="NBU61" s="447"/>
      <c r="NBV61" s="447"/>
      <c r="NBW61" s="447"/>
      <c r="NBX61" s="447"/>
      <c r="NBY61" s="447"/>
      <c r="NBZ61" s="447"/>
      <c r="NCA61" s="447"/>
      <c r="NCB61" s="447"/>
      <c r="NCC61" s="447"/>
      <c r="NCD61" s="447"/>
      <c r="NCE61" s="447"/>
      <c r="NCF61" s="447"/>
      <c r="NCG61" s="447"/>
      <c r="NCH61" s="447"/>
      <c r="NCI61" s="447"/>
      <c r="NCJ61" s="447"/>
      <c r="NCK61" s="447"/>
      <c r="NCL61" s="447"/>
      <c r="NCM61" s="447"/>
      <c r="NCN61" s="447"/>
      <c r="NCO61" s="447"/>
      <c r="NCP61" s="447"/>
      <c r="NCQ61" s="447"/>
      <c r="NCR61" s="447"/>
      <c r="NCS61" s="447"/>
      <c r="NCT61" s="447"/>
      <c r="NCU61" s="447"/>
      <c r="NCV61" s="447"/>
      <c r="NCW61" s="447"/>
      <c r="NCX61" s="447"/>
      <c r="NCY61" s="447"/>
      <c r="NCZ61" s="447"/>
      <c r="NDA61" s="447"/>
      <c r="NDB61" s="447"/>
      <c r="NDC61" s="447"/>
      <c r="NDD61" s="447"/>
      <c r="NDE61" s="447"/>
      <c r="NDF61" s="447"/>
      <c r="NDG61" s="447"/>
      <c r="NDH61" s="447"/>
      <c r="NDI61" s="447"/>
      <c r="NDJ61" s="447"/>
      <c r="NDK61" s="447"/>
      <c r="NDL61" s="447"/>
      <c r="NDM61" s="447"/>
      <c r="NDN61" s="447"/>
      <c r="NDO61" s="447"/>
      <c r="NDP61" s="447"/>
      <c r="NDQ61" s="447"/>
      <c r="NDR61" s="447"/>
      <c r="NDS61" s="447"/>
      <c r="NDT61" s="447"/>
      <c r="NDU61" s="447"/>
      <c r="NDV61" s="447"/>
      <c r="NDW61" s="447"/>
      <c r="NDX61" s="447"/>
      <c r="NDY61" s="447"/>
      <c r="NDZ61" s="447"/>
      <c r="NEA61" s="447"/>
      <c r="NEB61" s="447"/>
      <c r="NEC61" s="447"/>
      <c r="NED61" s="447"/>
      <c r="NEE61" s="447"/>
      <c r="NEF61" s="447"/>
      <c r="NEG61" s="447"/>
      <c r="NEH61" s="447"/>
      <c r="NEI61" s="447"/>
      <c r="NEJ61" s="447"/>
      <c r="NEK61" s="447"/>
      <c r="NEL61" s="447"/>
      <c r="NEM61" s="447"/>
      <c r="NEN61" s="447"/>
      <c r="NEO61" s="447"/>
      <c r="NEP61" s="447"/>
      <c r="NEQ61" s="447"/>
      <c r="NER61" s="447"/>
      <c r="NES61" s="447"/>
      <c r="NET61" s="447"/>
      <c r="NEU61" s="447"/>
      <c r="NEV61" s="447"/>
      <c r="NEW61" s="447"/>
      <c r="NEX61" s="447"/>
      <c r="NEY61" s="447"/>
      <c r="NEZ61" s="447"/>
      <c r="NFA61" s="447"/>
      <c r="NFB61" s="447"/>
      <c r="NFC61" s="447"/>
      <c r="NFD61" s="447"/>
      <c r="NFE61" s="447"/>
      <c r="NFF61" s="447"/>
      <c r="NFG61" s="447"/>
      <c r="NFH61" s="447"/>
      <c r="NFI61" s="447"/>
      <c r="NFJ61" s="447"/>
      <c r="NFK61" s="447"/>
      <c r="NFL61" s="447"/>
      <c r="NFM61" s="447"/>
      <c r="NFN61" s="447"/>
      <c r="NFO61" s="447"/>
      <c r="NFP61" s="447"/>
      <c r="NFQ61" s="447"/>
      <c r="NFR61" s="447"/>
      <c r="NFS61" s="447"/>
      <c r="NFT61" s="447"/>
      <c r="NFU61" s="447"/>
      <c r="NFV61" s="447"/>
      <c r="NFW61" s="447"/>
      <c r="NFX61" s="447"/>
      <c r="NFY61" s="447"/>
      <c r="NFZ61" s="447"/>
      <c r="NGA61" s="447"/>
      <c r="NGB61" s="447"/>
      <c r="NGC61" s="447"/>
      <c r="NGD61" s="447"/>
      <c r="NGE61" s="447"/>
      <c r="NGF61" s="447"/>
      <c r="NGG61" s="447"/>
      <c r="NGH61" s="447"/>
      <c r="NGI61" s="447"/>
      <c r="NGJ61" s="447"/>
      <c r="NGK61" s="447"/>
      <c r="NGL61" s="447"/>
      <c r="NGM61" s="447"/>
      <c r="NGN61" s="447"/>
      <c r="NGO61" s="447"/>
      <c r="NGP61" s="447"/>
      <c r="NGQ61" s="447"/>
      <c r="NGR61" s="447"/>
      <c r="NGS61" s="447"/>
      <c r="NGT61" s="447"/>
      <c r="NGU61" s="447"/>
      <c r="NGV61" s="447"/>
      <c r="NGW61" s="447"/>
      <c r="NGX61" s="447"/>
      <c r="NGY61" s="447"/>
      <c r="NGZ61" s="447"/>
      <c r="NHA61" s="447"/>
      <c r="NHB61" s="447"/>
      <c r="NHC61" s="447"/>
      <c r="NHD61" s="447"/>
      <c r="NHE61" s="447"/>
      <c r="NHF61" s="447"/>
      <c r="NHG61" s="447"/>
      <c r="NHH61" s="447"/>
      <c r="NHI61" s="447"/>
      <c r="NHJ61" s="447"/>
      <c r="NHK61" s="447"/>
      <c r="NHL61" s="447"/>
      <c r="NHM61" s="447"/>
      <c r="NHN61" s="447"/>
      <c r="NHO61" s="447"/>
      <c r="NHP61" s="447"/>
      <c r="NHQ61" s="447"/>
      <c r="NHR61" s="447"/>
      <c r="NHS61" s="447"/>
      <c r="NHT61" s="447"/>
      <c r="NHU61" s="447"/>
      <c r="NHV61" s="447"/>
      <c r="NHW61" s="447"/>
      <c r="NHX61" s="447"/>
      <c r="NHY61" s="447"/>
      <c r="NHZ61" s="447"/>
      <c r="NIA61" s="447"/>
      <c r="NIB61" s="447"/>
      <c r="NIC61" s="447"/>
      <c r="NID61" s="447"/>
      <c r="NIE61" s="447"/>
      <c r="NIF61" s="447"/>
      <c r="NIG61" s="447"/>
      <c r="NIH61" s="447"/>
      <c r="NII61" s="447"/>
      <c r="NIJ61" s="447"/>
      <c r="NIK61" s="447"/>
      <c r="NIL61" s="447"/>
      <c r="NIM61" s="447"/>
      <c r="NIN61" s="447"/>
      <c r="NIO61" s="447"/>
      <c r="NIP61" s="447"/>
      <c r="NIQ61" s="447"/>
      <c r="NIR61" s="447"/>
      <c r="NIS61" s="447"/>
      <c r="NIT61" s="447"/>
      <c r="NIU61" s="447"/>
      <c r="NIV61" s="447"/>
      <c r="NIW61" s="447"/>
      <c r="NIX61" s="447"/>
      <c r="NIY61" s="447"/>
      <c r="NIZ61" s="447"/>
      <c r="NJA61" s="447"/>
      <c r="NJB61" s="447"/>
      <c r="NJC61" s="447"/>
      <c r="NJD61" s="447"/>
      <c r="NJE61" s="447"/>
      <c r="NJF61" s="447"/>
      <c r="NJG61" s="447"/>
      <c r="NJH61" s="447"/>
      <c r="NJI61" s="447"/>
      <c r="NJJ61" s="447"/>
      <c r="NJK61" s="447"/>
      <c r="NJL61" s="447"/>
      <c r="NJM61" s="447"/>
      <c r="NJN61" s="447"/>
      <c r="NJO61" s="447"/>
      <c r="NJP61" s="447"/>
      <c r="NJQ61" s="447"/>
      <c r="NJR61" s="447"/>
      <c r="NJS61" s="447"/>
      <c r="NJT61" s="447"/>
      <c r="NJU61" s="447"/>
      <c r="NJV61" s="447"/>
      <c r="NJW61" s="447"/>
      <c r="NJX61" s="447"/>
      <c r="NJY61" s="447"/>
      <c r="NJZ61" s="447"/>
      <c r="NKA61" s="447"/>
      <c r="NKB61" s="447"/>
      <c r="NKC61" s="447"/>
      <c r="NKD61" s="447"/>
      <c r="NKE61" s="447"/>
      <c r="NKF61" s="447"/>
      <c r="NKG61" s="447"/>
      <c r="NKH61" s="447"/>
      <c r="NKI61" s="447"/>
      <c r="NKJ61" s="447"/>
      <c r="NKK61" s="447"/>
      <c r="NKL61" s="447"/>
      <c r="NKM61" s="447"/>
      <c r="NKN61" s="447"/>
      <c r="NKO61" s="447"/>
      <c r="NKP61" s="447"/>
      <c r="NKQ61" s="447"/>
      <c r="NKR61" s="447"/>
      <c r="NKS61" s="447"/>
      <c r="NKT61" s="447"/>
      <c r="NKU61" s="447"/>
      <c r="NKV61" s="447"/>
      <c r="NKW61" s="447"/>
      <c r="NKX61" s="447"/>
      <c r="NKY61" s="447"/>
      <c r="NKZ61" s="447"/>
      <c r="NLA61" s="447"/>
      <c r="NLB61" s="447"/>
      <c r="NLC61" s="447"/>
      <c r="NLD61" s="447"/>
      <c r="NLE61" s="447"/>
      <c r="NLF61" s="447"/>
      <c r="NLG61" s="447"/>
      <c r="NLH61" s="447"/>
      <c r="NLI61" s="447"/>
      <c r="NLJ61" s="447"/>
      <c r="NLK61" s="447"/>
      <c r="NLL61" s="447"/>
      <c r="NLM61" s="447"/>
      <c r="NLN61" s="447"/>
      <c r="NLO61" s="447"/>
      <c r="NLP61" s="447"/>
      <c r="NLQ61" s="447"/>
      <c r="NLR61" s="447"/>
      <c r="NLS61" s="447"/>
      <c r="NLT61" s="447"/>
      <c r="NLU61" s="447"/>
      <c r="NLV61" s="447"/>
      <c r="NLW61" s="447"/>
      <c r="NLX61" s="447"/>
      <c r="NLY61" s="447"/>
      <c r="NLZ61" s="447"/>
      <c r="NMA61" s="447"/>
      <c r="NMB61" s="447"/>
      <c r="NMC61" s="447"/>
      <c r="NMD61" s="447"/>
      <c r="NME61" s="447"/>
      <c r="NMF61" s="447"/>
      <c r="NMG61" s="447"/>
      <c r="NMH61" s="447"/>
      <c r="NMI61" s="447"/>
      <c r="NMJ61" s="447"/>
      <c r="NMK61" s="447"/>
      <c r="NML61" s="447"/>
      <c r="NMM61" s="447"/>
      <c r="NMN61" s="447"/>
      <c r="NMO61" s="447"/>
      <c r="NMP61" s="447"/>
      <c r="NMQ61" s="447"/>
      <c r="NMR61" s="447"/>
      <c r="NMS61" s="447"/>
      <c r="NMT61" s="447"/>
      <c r="NMU61" s="447"/>
      <c r="NMV61" s="447"/>
      <c r="NMW61" s="447"/>
      <c r="NMX61" s="447"/>
      <c r="NMY61" s="447"/>
      <c r="NMZ61" s="447"/>
      <c r="NNA61" s="447"/>
      <c r="NNB61" s="447"/>
      <c r="NNC61" s="447"/>
      <c r="NND61" s="447"/>
      <c r="NNE61" s="447"/>
      <c r="NNF61" s="447"/>
      <c r="NNG61" s="447"/>
      <c r="NNH61" s="447"/>
      <c r="NNI61" s="447"/>
      <c r="NNJ61" s="447"/>
      <c r="NNK61" s="447"/>
      <c r="NNL61" s="447"/>
      <c r="NNM61" s="447"/>
      <c r="NNN61" s="447"/>
      <c r="NNO61" s="447"/>
      <c r="NNP61" s="447"/>
      <c r="NNQ61" s="447"/>
      <c r="NNR61" s="447"/>
      <c r="NNS61" s="447"/>
      <c r="NNT61" s="447"/>
      <c r="NNU61" s="447"/>
      <c r="NNV61" s="447"/>
      <c r="NNW61" s="447"/>
      <c r="NNX61" s="447"/>
      <c r="NNY61" s="447"/>
      <c r="NNZ61" s="447"/>
      <c r="NOA61" s="447"/>
      <c r="NOB61" s="447"/>
      <c r="NOC61" s="447"/>
      <c r="NOD61" s="447"/>
      <c r="NOE61" s="447"/>
      <c r="NOF61" s="447"/>
      <c r="NOG61" s="447"/>
      <c r="NOH61" s="447"/>
      <c r="NOI61" s="447"/>
      <c r="NOJ61" s="447"/>
      <c r="NOK61" s="447"/>
      <c r="NOL61" s="447"/>
      <c r="NOM61" s="447"/>
      <c r="NON61" s="447"/>
      <c r="NOO61" s="447"/>
      <c r="NOP61" s="447"/>
      <c r="NOQ61" s="447"/>
      <c r="NOR61" s="447"/>
      <c r="NOS61" s="447"/>
      <c r="NOT61" s="447"/>
      <c r="NOU61" s="447"/>
      <c r="NOV61" s="447"/>
      <c r="NOW61" s="447"/>
      <c r="NOX61" s="447"/>
      <c r="NOY61" s="447"/>
      <c r="NOZ61" s="447"/>
      <c r="NPA61" s="447"/>
      <c r="NPB61" s="447"/>
      <c r="NPC61" s="447"/>
      <c r="NPD61" s="447"/>
      <c r="NPE61" s="447"/>
      <c r="NPF61" s="447"/>
      <c r="NPG61" s="447"/>
      <c r="NPH61" s="447"/>
      <c r="NPI61" s="447"/>
      <c r="NPJ61" s="447"/>
      <c r="NPK61" s="447"/>
      <c r="NPL61" s="447"/>
      <c r="NPM61" s="447"/>
      <c r="NPN61" s="447"/>
      <c r="NPO61" s="447"/>
      <c r="NPP61" s="447"/>
      <c r="NPQ61" s="447"/>
      <c r="NPR61" s="447"/>
      <c r="NPS61" s="447"/>
      <c r="NPT61" s="447"/>
      <c r="NPU61" s="447"/>
      <c r="NPV61" s="447"/>
      <c r="NPW61" s="447"/>
      <c r="NPX61" s="447"/>
      <c r="NPY61" s="447"/>
      <c r="NPZ61" s="447"/>
      <c r="NQA61" s="447"/>
      <c r="NQB61" s="447"/>
      <c r="NQC61" s="447"/>
      <c r="NQD61" s="447"/>
      <c r="NQE61" s="447"/>
      <c r="NQF61" s="447"/>
      <c r="NQG61" s="447"/>
      <c r="NQH61" s="447"/>
      <c r="NQI61" s="447"/>
      <c r="NQJ61" s="447"/>
      <c r="NQK61" s="447"/>
      <c r="NQL61" s="447"/>
      <c r="NQM61" s="447"/>
      <c r="NQN61" s="447"/>
      <c r="NQO61" s="447"/>
      <c r="NQP61" s="447"/>
      <c r="NQQ61" s="447"/>
      <c r="NQR61" s="447"/>
      <c r="NQS61" s="447"/>
      <c r="NQT61" s="447"/>
      <c r="NQU61" s="447"/>
      <c r="NQV61" s="447"/>
      <c r="NQW61" s="447"/>
      <c r="NQX61" s="447"/>
      <c r="NQY61" s="447"/>
      <c r="NQZ61" s="447"/>
      <c r="NRA61" s="447"/>
      <c r="NRB61" s="447"/>
      <c r="NRC61" s="447"/>
      <c r="NRD61" s="447"/>
      <c r="NRE61" s="447"/>
      <c r="NRF61" s="447"/>
      <c r="NRG61" s="447"/>
      <c r="NRH61" s="447"/>
      <c r="NRI61" s="447"/>
      <c r="NRJ61" s="447"/>
      <c r="NRK61" s="447"/>
      <c r="NRL61" s="447"/>
      <c r="NRM61" s="447"/>
      <c r="NRN61" s="447"/>
      <c r="NRO61" s="447"/>
      <c r="NRP61" s="447"/>
      <c r="NRQ61" s="447"/>
      <c r="NRR61" s="447"/>
      <c r="NRS61" s="447"/>
      <c r="NRT61" s="447"/>
      <c r="NRU61" s="447"/>
      <c r="NRV61" s="447"/>
      <c r="NRW61" s="447"/>
      <c r="NRX61" s="447"/>
      <c r="NRY61" s="447"/>
      <c r="NRZ61" s="447"/>
      <c r="NSA61" s="447"/>
      <c r="NSB61" s="447"/>
      <c r="NSC61" s="447"/>
      <c r="NSD61" s="447"/>
      <c r="NSE61" s="447"/>
      <c r="NSF61" s="447"/>
      <c r="NSG61" s="447"/>
      <c r="NSH61" s="447"/>
      <c r="NSI61" s="447"/>
      <c r="NSJ61" s="447"/>
      <c r="NSK61" s="447"/>
      <c r="NSL61" s="447"/>
      <c r="NSM61" s="447"/>
      <c r="NSN61" s="447"/>
      <c r="NSO61" s="447"/>
      <c r="NSP61" s="447"/>
      <c r="NSQ61" s="447"/>
      <c r="NSR61" s="447"/>
      <c r="NSS61" s="447"/>
      <c r="NST61" s="447"/>
      <c r="NSU61" s="447"/>
      <c r="NSV61" s="447"/>
      <c r="NSW61" s="447"/>
      <c r="NSX61" s="447"/>
      <c r="NSY61" s="447"/>
      <c r="NSZ61" s="447"/>
      <c r="NTA61" s="447"/>
      <c r="NTB61" s="447"/>
      <c r="NTC61" s="447"/>
      <c r="NTD61" s="447"/>
      <c r="NTE61" s="447"/>
      <c r="NTF61" s="447"/>
      <c r="NTG61" s="447"/>
      <c r="NTH61" s="447"/>
      <c r="NTI61" s="447"/>
      <c r="NTJ61" s="447"/>
      <c r="NTK61" s="447"/>
      <c r="NTL61" s="447"/>
      <c r="NTM61" s="447"/>
      <c r="NTN61" s="447"/>
      <c r="NTO61" s="447"/>
      <c r="NTP61" s="447"/>
      <c r="NTQ61" s="447"/>
      <c r="NTR61" s="447"/>
      <c r="NTS61" s="447"/>
      <c r="NTT61" s="447"/>
      <c r="NTU61" s="447"/>
      <c r="NTV61" s="447"/>
      <c r="NTW61" s="447"/>
      <c r="NTX61" s="447"/>
      <c r="NTY61" s="447"/>
      <c r="NTZ61" s="447"/>
      <c r="NUA61" s="447"/>
      <c r="NUB61" s="447"/>
      <c r="NUC61" s="447"/>
      <c r="NUD61" s="447"/>
      <c r="NUE61" s="447"/>
      <c r="NUF61" s="447"/>
      <c r="NUG61" s="447"/>
      <c r="NUH61" s="447"/>
      <c r="NUI61" s="447"/>
      <c r="NUJ61" s="447"/>
      <c r="NUK61" s="447"/>
      <c r="NUL61" s="447"/>
      <c r="NUM61" s="447"/>
      <c r="NUN61" s="447"/>
      <c r="NUO61" s="447"/>
      <c r="NUP61" s="447"/>
      <c r="NUQ61" s="447"/>
      <c r="NUR61" s="447"/>
      <c r="NUS61" s="447"/>
      <c r="NUT61" s="447"/>
      <c r="NUU61" s="447"/>
      <c r="NUV61" s="447"/>
      <c r="NUW61" s="447"/>
      <c r="NUX61" s="447"/>
      <c r="NUY61" s="447"/>
      <c r="NUZ61" s="447"/>
      <c r="NVA61" s="447"/>
      <c r="NVB61" s="447"/>
      <c r="NVC61" s="447"/>
      <c r="NVD61" s="447"/>
      <c r="NVE61" s="447"/>
      <c r="NVF61" s="447"/>
      <c r="NVG61" s="447"/>
      <c r="NVH61" s="447"/>
      <c r="NVI61" s="447"/>
      <c r="NVJ61" s="447"/>
      <c r="NVK61" s="447"/>
      <c r="NVL61" s="447"/>
      <c r="NVM61" s="447"/>
      <c r="NVN61" s="447"/>
      <c r="NVO61" s="447"/>
      <c r="NVP61" s="447"/>
      <c r="NVQ61" s="447"/>
      <c r="NVR61" s="447"/>
      <c r="NVS61" s="447"/>
      <c r="NVT61" s="447"/>
      <c r="NVU61" s="447"/>
      <c r="NVV61" s="447"/>
      <c r="NVW61" s="447"/>
      <c r="NVX61" s="447"/>
      <c r="NVY61" s="447"/>
      <c r="NVZ61" s="447"/>
      <c r="NWA61" s="447"/>
      <c r="NWB61" s="447"/>
      <c r="NWC61" s="447"/>
      <c r="NWD61" s="447"/>
      <c r="NWE61" s="447"/>
      <c r="NWF61" s="447"/>
      <c r="NWG61" s="447"/>
      <c r="NWH61" s="447"/>
      <c r="NWI61" s="447"/>
      <c r="NWJ61" s="447"/>
      <c r="NWK61" s="447"/>
      <c r="NWL61" s="447"/>
      <c r="NWM61" s="447"/>
      <c r="NWN61" s="447"/>
      <c r="NWO61" s="447"/>
      <c r="NWP61" s="447"/>
      <c r="NWQ61" s="447"/>
      <c r="NWR61" s="447"/>
      <c r="NWS61" s="447"/>
      <c r="NWT61" s="447"/>
      <c r="NWU61" s="447"/>
      <c r="NWV61" s="447"/>
      <c r="NWW61" s="447"/>
      <c r="NWX61" s="447"/>
      <c r="NWY61" s="447"/>
      <c r="NWZ61" s="447"/>
      <c r="NXA61" s="447"/>
      <c r="NXB61" s="447"/>
      <c r="NXC61" s="447"/>
      <c r="NXD61" s="447"/>
      <c r="NXE61" s="447"/>
      <c r="NXF61" s="447"/>
      <c r="NXG61" s="447"/>
      <c r="NXH61" s="447"/>
      <c r="NXI61" s="447"/>
      <c r="NXJ61" s="447"/>
      <c r="NXK61" s="447"/>
      <c r="NXL61" s="447"/>
      <c r="NXM61" s="447"/>
      <c r="NXN61" s="447"/>
      <c r="NXO61" s="447"/>
      <c r="NXP61" s="447"/>
      <c r="NXQ61" s="447"/>
      <c r="NXR61" s="447"/>
      <c r="NXS61" s="447"/>
      <c r="NXT61" s="447"/>
      <c r="NXU61" s="447"/>
      <c r="NXV61" s="447"/>
      <c r="NXW61" s="447"/>
      <c r="NXX61" s="447"/>
      <c r="NXY61" s="447"/>
      <c r="NXZ61" s="447"/>
      <c r="NYA61" s="447"/>
      <c r="NYB61" s="447"/>
      <c r="NYC61" s="447"/>
      <c r="NYD61" s="447"/>
      <c r="NYE61" s="447"/>
      <c r="NYF61" s="447"/>
      <c r="NYG61" s="447"/>
      <c r="NYH61" s="447"/>
      <c r="NYI61" s="447"/>
      <c r="NYJ61" s="447"/>
      <c r="NYK61" s="447"/>
      <c r="NYL61" s="447"/>
      <c r="NYM61" s="447"/>
      <c r="NYN61" s="447"/>
      <c r="NYO61" s="447"/>
      <c r="NYP61" s="447"/>
      <c r="NYQ61" s="447"/>
      <c r="NYR61" s="447"/>
      <c r="NYS61" s="447"/>
      <c r="NYT61" s="447"/>
      <c r="NYU61" s="447"/>
      <c r="NYV61" s="447"/>
      <c r="NYW61" s="447"/>
      <c r="NYX61" s="447"/>
      <c r="NYY61" s="447"/>
      <c r="NYZ61" s="447"/>
      <c r="NZA61" s="447"/>
      <c r="NZB61" s="447"/>
      <c r="NZC61" s="447"/>
      <c r="NZD61" s="447"/>
      <c r="NZE61" s="447"/>
      <c r="NZF61" s="447"/>
      <c r="NZG61" s="447"/>
      <c r="NZH61" s="447"/>
      <c r="NZI61" s="447"/>
      <c r="NZJ61" s="447"/>
      <c r="NZK61" s="447"/>
      <c r="NZL61" s="447"/>
      <c r="NZM61" s="447"/>
      <c r="NZN61" s="447"/>
      <c r="NZO61" s="447"/>
      <c r="NZP61" s="447"/>
      <c r="NZQ61" s="447"/>
      <c r="NZR61" s="447"/>
      <c r="NZS61" s="447"/>
      <c r="NZT61" s="447"/>
      <c r="NZU61" s="447"/>
      <c r="NZV61" s="447"/>
      <c r="NZW61" s="447"/>
      <c r="NZX61" s="447"/>
      <c r="NZY61" s="447"/>
      <c r="NZZ61" s="447"/>
      <c r="OAA61" s="447"/>
      <c r="OAB61" s="447"/>
      <c r="OAC61" s="447"/>
      <c r="OAD61" s="447"/>
      <c r="OAE61" s="447"/>
      <c r="OAF61" s="447"/>
      <c r="OAG61" s="447"/>
      <c r="OAH61" s="447"/>
      <c r="OAI61" s="447"/>
      <c r="OAJ61" s="447"/>
      <c r="OAK61" s="447"/>
      <c r="OAL61" s="447"/>
      <c r="OAM61" s="447"/>
      <c r="OAN61" s="447"/>
      <c r="OAO61" s="447"/>
      <c r="OAP61" s="447"/>
      <c r="OAQ61" s="447"/>
      <c r="OAR61" s="447"/>
      <c r="OAS61" s="447"/>
      <c r="OAT61" s="447"/>
      <c r="OAU61" s="447"/>
      <c r="OAV61" s="447"/>
      <c r="OAW61" s="447"/>
      <c r="OAX61" s="447"/>
      <c r="OAY61" s="447"/>
      <c r="OAZ61" s="447"/>
      <c r="OBA61" s="447"/>
      <c r="OBB61" s="447"/>
      <c r="OBC61" s="447"/>
      <c r="OBD61" s="447"/>
      <c r="OBE61" s="447"/>
      <c r="OBF61" s="447"/>
      <c r="OBG61" s="447"/>
      <c r="OBH61" s="447"/>
      <c r="OBI61" s="447"/>
      <c r="OBJ61" s="447"/>
      <c r="OBK61" s="447"/>
      <c r="OBL61" s="447"/>
      <c r="OBM61" s="447"/>
      <c r="OBN61" s="447"/>
      <c r="OBO61" s="447"/>
      <c r="OBP61" s="447"/>
      <c r="OBQ61" s="447"/>
      <c r="OBR61" s="447"/>
      <c r="OBS61" s="447"/>
      <c r="OBT61" s="447"/>
      <c r="OBU61" s="447"/>
      <c r="OBV61" s="447"/>
      <c r="OBW61" s="447"/>
      <c r="OBX61" s="447"/>
      <c r="OBY61" s="447"/>
      <c r="OBZ61" s="447"/>
      <c r="OCA61" s="447"/>
      <c r="OCB61" s="447"/>
      <c r="OCC61" s="447"/>
      <c r="OCD61" s="447"/>
      <c r="OCE61" s="447"/>
      <c r="OCF61" s="447"/>
      <c r="OCG61" s="447"/>
      <c r="OCH61" s="447"/>
      <c r="OCI61" s="447"/>
      <c r="OCJ61" s="447"/>
      <c r="OCK61" s="447"/>
      <c r="OCL61" s="447"/>
      <c r="OCM61" s="447"/>
      <c r="OCN61" s="447"/>
      <c r="OCO61" s="447"/>
      <c r="OCP61" s="447"/>
      <c r="OCQ61" s="447"/>
      <c r="OCR61" s="447"/>
      <c r="OCS61" s="447"/>
      <c r="OCT61" s="447"/>
      <c r="OCU61" s="447"/>
      <c r="OCV61" s="447"/>
      <c r="OCW61" s="447"/>
      <c r="OCX61" s="447"/>
      <c r="OCY61" s="447"/>
      <c r="OCZ61" s="447"/>
      <c r="ODA61" s="447"/>
      <c r="ODB61" s="447"/>
      <c r="ODC61" s="447"/>
      <c r="ODD61" s="447"/>
      <c r="ODE61" s="447"/>
      <c r="ODF61" s="447"/>
      <c r="ODG61" s="447"/>
      <c r="ODH61" s="447"/>
      <c r="ODI61" s="447"/>
      <c r="ODJ61" s="447"/>
      <c r="ODK61" s="447"/>
      <c r="ODL61" s="447"/>
      <c r="ODM61" s="447"/>
      <c r="ODN61" s="447"/>
      <c r="ODO61" s="447"/>
      <c r="ODP61" s="447"/>
      <c r="ODQ61" s="447"/>
      <c r="ODR61" s="447"/>
      <c r="ODS61" s="447"/>
      <c r="ODT61" s="447"/>
      <c r="ODU61" s="447"/>
      <c r="ODV61" s="447"/>
      <c r="ODW61" s="447"/>
      <c r="ODX61" s="447"/>
      <c r="ODY61" s="447"/>
      <c r="ODZ61" s="447"/>
      <c r="OEA61" s="447"/>
      <c r="OEB61" s="447"/>
      <c r="OEC61" s="447"/>
      <c r="OED61" s="447"/>
      <c r="OEE61" s="447"/>
      <c r="OEF61" s="447"/>
      <c r="OEG61" s="447"/>
      <c r="OEH61" s="447"/>
      <c r="OEI61" s="447"/>
      <c r="OEJ61" s="447"/>
      <c r="OEK61" s="447"/>
      <c r="OEL61" s="447"/>
      <c r="OEM61" s="447"/>
      <c r="OEN61" s="447"/>
      <c r="OEO61" s="447"/>
      <c r="OEP61" s="447"/>
      <c r="OEQ61" s="447"/>
      <c r="OER61" s="447"/>
      <c r="OES61" s="447"/>
      <c r="OET61" s="447"/>
      <c r="OEU61" s="447"/>
      <c r="OEV61" s="447"/>
      <c r="OEW61" s="447"/>
      <c r="OEX61" s="447"/>
      <c r="OEY61" s="447"/>
      <c r="OEZ61" s="447"/>
      <c r="OFA61" s="447"/>
      <c r="OFB61" s="447"/>
      <c r="OFC61" s="447"/>
      <c r="OFD61" s="447"/>
      <c r="OFE61" s="447"/>
      <c r="OFF61" s="447"/>
      <c r="OFG61" s="447"/>
      <c r="OFH61" s="447"/>
      <c r="OFI61" s="447"/>
      <c r="OFJ61" s="447"/>
      <c r="OFK61" s="447"/>
      <c r="OFL61" s="447"/>
      <c r="OFM61" s="447"/>
      <c r="OFN61" s="447"/>
      <c r="OFO61" s="447"/>
      <c r="OFP61" s="447"/>
      <c r="OFQ61" s="447"/>
      <c r="OFR61" s="447"/>
      <c r="OFS61" s="447"/>
      <c r="OFT61" s="447"/>
      <c r="OFU61" s="447"/>
      <c r="OFV61" s="447"/>
      <c r="OFW61" s="447"/>
      <c r="OFX61" s="447"/>
      <c r="OFY61" s="447"/>
      <c r="OFZ61" s="447"/>
      <c r="OGA61" s="447"/>
      <c r="OGB61" s="447"/>
      <c r="OGC61" s="447"/>
      <c r="OGD61" s="447"/>
      <c r="OGE61" s="447"/>
      <c r="OGF61" s="447"/>
      <c r="OGG61" s="447"/>
      <c r="OGH61" s="447"/>
      <c r="OGI61" s="447"/>
      <c r="OGJ61" s="447"/>
      <c r="OGK61" s="447"/>
      <c r="OGL61" s="447"/>
      <c r="OGM61" s="447"/>
      <c r="OGN61" s="447"/>
      <c r="OGO61" s="447"/>
      <c r="OGP61" s="447"/>
      <c r="OGQ61" s="447"/>
      <c r="OGR61" s="447"/>
      <c r="OGS61" s="447"/>
      <c r="OGT61" s="447"/>
      <c r="OGU61" s="447"/>
      <c r="OGV61" s="447"/>
      <c r="OGW61" s="447"/>
      <c r="OGX61" s="447"/>
      <c r="OGY61" s="447"/>
      <c r="OGZ61" s="447"/>
      <c r="OHA61" s="447"/>
      <c r="OHB61" s="447"/>
      <c r="OHC61" s="447"/>
      <c r="OHD61" s="447"/>
      <c r="OHE61" s="447"/>
      <c r="OHF61" s="447"/>
      <c r="OHG61" s="447"/>
      <c r="OHH61" s="447"/>
      <c r="OHI61" s="447"/>
      <c r="OHJ61" s="447"/>
      <c r="OHK61" s="447"/>
      <c r="OHL61" s="447"/>
      <c r="OHM61" s="447"/>
      <c r="OHN61" s="447"/>
      <c r="OHO61" s="447"/>
      <c r="OHP61" s="447"/>
      <c r="OHQ61" s="447"/>
      <c r="OHR61" s="447"/>
      <c r="OHS61" s="447"/>
      <c r="OHT61" s="447"/>
      <c r="OHU61" s="447"/>
      <c r="OHV61" s="447"/>
      <c r="OHW61" s="447"/>
      <c r="OHX61" s="447"/>
      <c r="OHY61" s="447"/>
      <c r="OHZ61" s="447"/>
      <c r="OIA61" s="447"/>
      <c r="OIB61" s="447"/>
      <c r="OIC61" s="447"/>
      <c r="OID61" s="447"/>
      <c r="OIE61" s="447"/>
      <c r="OIF61" s="447"/>
      <c r="OIG61" s="447"/>
      <c r="OIH61" s="447"/>
      <c r="OII61" s="447"/>
      <c r="OIJ61" s="447"/>
      <c r="OIK61" s="447"/>
      <c r="OIL61" s="447"/>
      <c r="OIM61" s="447"/>
      <c r="OIN61" s="447"/>
      <c r="OIO61" s="447"/>
      <c r="OIP61" s="447"/>
      <c r="OIQ61" s="447"/>
      <c r="OIR61" s="447"/>
      <c r="OIS61" s="447"/>
      <c r="OIT61" s="447"/>
      <c r="OIU61" s="447"/>
      <c r="OIV61" s="447"/>
      <c r="OIW61" s="447"/>
      <c r="OIX61" s="447"/>
      <c r="OIY61" s="447"/>
      <c r="OIZ61" s="447"/>
      <c r="OJA61" s="447"/>
      <c r="OJB61" s="447"/>
      <c r="OJC61" s="447"/>
      <c r="OJD61" s="447"/>
      <c r="OJE61" s="447"/>
      <c r="OJF61" s="447"/>
      <c r="OJG61" s="447"/>
      <c r="OJH61" s="447"/>
      <c r="OJI61" s="447"/>
      <c r="OJJ61" s="447"/>
      <c r="OJK61" s="447"/>
      <c r="OJL61" s="447"/>
      <c r="OJM61" s="447"/>
      <c r="OJN61" s="447"/>
      <c r="OJO61" s="447"/>
      <c r="OJP61" s="447"/>
      <c r="OJQ61" s="447"/>
      <c r="OJR61" s="447"/>
      <c r="OJS61" s="447"/>
      <c r="OJT61" s="447"/>
      <c r="OJU61" s="447"/>
      <c r="OJV61" s="447"/>
      <c r="OJW61" s="447"/>
      <c r="OJX61" s="447"/>
      <c r="OJY61" s="447"/>
      <c r="OJZ61" s="447"/>
      <c r="OKA61" s="447"/>
      <c r="OKB61" s="447"/>
      <c r="OKC61" s="447"/>
      <c r="OKD61" s="447"/>
      <c r="OKE61" s="447"/>
      <c r="OKF61" s="447"/>
      <c r="OKG61" s="447"/>
      <c r="OKH61" s="447"/>
      <c r="OKI61" s="447"/>
      <c r="OKJ61" s="447"/>
      <c r="OKK61" s="447"/>
      <c r="OKL61" s="447"/>
      <c r="OKM61" s="447"/>
      <c r="OKN61" s="447"/>
      <c r="OKO61" s="447"/>
      <c r="OKP61" s="447"/>
      <c r="OKQ61" s="447"/>
      <c r="OKR61" s="447"/>
      <c r="OKS61" s="447"/>
      <c r="OKT61" s="447"/>
      <c r="OKU61" s="447"/>
      <c r="OKV61" s="447"/>
      <c r="OKW61" s="447"/>
      <c r="OKX61" s="447"/>
      <c r="OKY61" s="447"/>
      <c r="OKZ61" s="447"/>
      <c r="OLA61" s="447"/>
      <c r="OLB61" s="447"/>
      <c r="OLC61" s="447"/>
      <c r="OLD61" s="447"/>
      <c r="OLE61" s="447"/>
      <c r="OLF61" s="447"/>
      <c r="OLG61" s="447"/>
      <c r="OLH61" s="447"/>
      <c r="OLI61" s="447"/>
      <c r="OLJ61" s="447"/>
      <c r="OLK61" s="447"/>
      <c r="OLL61" s="447"/>
      <c r="OLM61" s="447"/>
      <c r="OLN61" s="447"/>
      <c r="OLO61" s="447"/>
      <c r="OLP61" s="447"/>
      <c r="OLQ61" s="447"/>
      <c r="OLR61" s="447"/>
      <c r="OLS61" s="447"/>
      <c r="OLT61" s="447"/>
      <c r="OLU61" s="447"/>
      <c r="OLV61" s="447"/>
      <c r="OLW61" s="447"/>
      <c r="OLX61" s="447"/>
      <c r="OLY61" s="447"/>
      <c r="OLZ61" s="447"/>
      <c r="OMA61" s="447"/>
      <c r="OMB61" s="447"/>
      <c r="OMC61" s="447"/>
      <c r="OMD61" s="447"/>
      <c r="OME61" s="447"/>
      <c r="OMF61" s="447"/>
      <c r="OMG61" s="447"/>
      <c r="OMH61" s="447"/>
      <c r="OMI61" s="447"/>
      <c r="OMJ61" s="447"/>
      <c r="OMK61" s="447"/>
      <c r="OML61" s="447"/>
      <c r="OMM61" s="447"/>
      <c r="OMN61" s="447"/>
      <c r="OMO61" s="447"/>
      <c r="OMP61" s="447"/>
      <c r="OMQ61" s="447"/>
      <c r="OMR61" s="447"/>
      <c r="OMS61" s="447"/>
      <c r="OMT61" s="447"/>
      <c r="OMU61" s="447"/>
      <c r="OMV61" s="447"/>
      <c r="OMW61" s="447"/>
      <c r="OMX61" s="447"/>
      <c r="OMY61" s="447"/>
      <c r="OMZ61" s="447"/>
      <c r="ONA61" s="447"/>
      <c r="ONB61" s="447"/>
      <c r="ONC61" s="447"/>
      <c r="OND61" s="447"/>
      <c r="ONE61" s="447"/>
      <c r="ONF61" s="447"/>
      <c r="ONG61" s="447"/>
      <c r="ONH61" s="447"/>
      <c r="ONI61" s="447"/>
      <c r="ONJ61" s="447"/>
      <c r="ONK61" s="447"/>
      <c r="ONL61" s="447"/>
      <c r="ONM61" s="447"/>
      <c r="ONN61" s="447"/>
      <c r="ONO61" s="447"/>
      <c r="ONP61" s="447"/>
      <c r="ONQ61" s="447"/>
      <c r="ONR61" s="447"/>
      <c r="ONS61" s="447"/>
      <c r="ONT61" s="447"/>
      <c r="ONU61" s="447"/>
      <c r="ONV61" s="447"/>
      <c r="ONW61" s="447"/>
      <c r="ONX61" s="447"/>
      <c r="ONY61" s="447"/>
      <c r="ONZ61" s="447"/>
      <c r="OOA61" s="447"/>
      <c r="OOB61" s="447"/>
      <c r="OOC61" s="447"/>
      <c r="OOD61" s="447"/>
      <c r="OOE61" s="447"/>
      <c r="OOF61" s="447"/>
      <c r="OOG61" s="447"/>
      <c r="OOH61" s="447"/>
      <c r="OOI61" s="447"/>
      <c r="OOJ61" s="447"/>
      <c r="OOK61" s="447"/>
      <c r="OOL61" s="447"/>
      <c r="OOM61" s="447"/>
      <c r="OON61" s="447"/>
      <c r="OOO61" s="447"/>
      <c r="OOP61" s="447"/>
      <c r="OOQ61" s="447"/>
      <c r="OOR61" s="447"/>
      <c r="OOS61" s="447"/>
      <c r="OOT61" s="447"/>
      <c r="OOU61" s="447"/>
      <c r="OOV61" s="447"/>
      <c r="OOW61" s="447"/>
      <c r="OOX61" s="447"/>
      <c r="OOY61" s="447"/>
      <c r="OOZ61" s="447"/>
      <c r="OPA61" s="447"/>
      <c r="OPB61" s="447"/>
      <c r="OPC61" s="447"/>
      <c r="OPD61" s="447"/>
      <c r="OPE61" s="447"/>
      <c r="OPF61" s="447"/>
      <c r="OPG61" s="447"/>
      <c r="OPH61" s="447"/>
      <c r="OPI61" s="447"/>
      <c r="OPJ61" s="447"/>
      <c r="OPK61" s="447"/>
      <c r="OPL61" s="447"/>
      <c r="OPM61" s="447"/>
      <c r="OPN61" s="447"/>
      <c r="OPO61" s="447"/>
      <c r="OPP61" s="447"/>
      <c r="OPQ61" s="447"/>
      <c r="OPR61" s="447"/>
      <c r="OPS61" s="447"/>
      <c r="OPT61" s="447"/>
      <c r="OPU61" s="447"/>
      <c r="OPV61" s="447"/>
      <c r="OPW61" s="447"/>
      <c r="OPX61" s="447"/>
      <c r="OPY61" s="447"/>
      <c r="OPZ61" s="447"/>
      <c r="OQA61" s="447"/>
      <c r="OQB61" s="447"/>
      <c r="OQC61" s="447"/>
      <c r="OQD61" s="447"/>
      <c r="OQE61" s="447"/>
      <c r="OQF61" s="447"/>
      <c r="OQG61" s="447"/>
      <c r="OQH61" s="447"/>
      <c r="OQI61" s="447"/>
      <c r="OQJ61" s="447"/>
      <c r="OQK61" s="447"/>
      <c r="OQL61" s="447"/>
      <c r="OQM61" s="447"/>
      <c r="OQN61" s="447"/>
      <c r="OQO61" s="447"/>
      <c r="OQP61" s="447"/>
      <c r="OQQ61" s="447"/>
      <c r="OQR61" s="447"/>
      <c r="OQS61" s="447"/>
      <c r="OQT61" s="447"/>
      <c r="OQU61" s="447"/>
      <c r="OQV61" s="447"/>
      <c r="OQW61" s="447"/>
      <c r="OQX61" s="447"/>
      <c r="OQY61" s="447"/>
      <c r="OQZ61" s="447"/>
      <c r="ORA61" s="447"/>
      <c r="ORB61" s="447"/>
      <c r="ORC61" s="447"/>
      <c r="ORD61" s="447"/>
      <c r="ORE61" s="447"/>
      <c r="ORF61" s="447"/>
      <c r="ORG61" s="447"/>
      <c r="ORH61" s="447"/>
      <c r="ORI61" s="447"/>
      <c r="ORJ61" s="447"/>
      <c r="ORK61" s="447"/>
      <c r="ORL61" s="447"/>
      <c r="ORM61" s="447"/>
      <c r="ORN61" s="447"/>
      <c r="ORO61" s="447"/>
      <c r="ORP61" s="447"/>
      <c r="ORQ61" s="447"/>
      <c r="ORR61" s="447"/>
      <c r="ORS61" s="447"/>
      <c r="ORT61" s="447"/>
      <c r="ORU61" s="447"/>
      <c r="ORV61" s="447"/>
      <c r="ORW61" s="447"/>
      <c r="ORX61" s="447"/>
      <c r="ORY61" s="447"/>
      <c r="ORZ61" s="447"/>
      <c r="OSA61" s="447"/>
      <c r="OSB61" s="447"/>
      <c r="OSC61" s="447"/>
      <c r="OSD61" s="447"/>
      <c r="OSE61" s="447"/>
      <c r="OSF61" s="447"/>
      <c r="OSG61" s="447"/>
      <c r="OSH61" s="447"/>
      <c r="OSI61" s="447"/>
      <c r="OSJ61" s="447"/>
      <c r="OSK61" s="447"/>
      <c r="OSL61" s="447"/>
      <c r="OSM61" s="447"/>
      <c r="OSN61" s="447"/>
      <c r="OSO61" s="447"/>
      <c r="OSP61" s="447"/>
      <c r="OSQ61" s="447"/>
      <c r="OSR61" s="447"/>
      <c r="OSS61" s="447"/>
      <c r="OST61" s="447"/>
      <c r="OSU61" s="447"/>
      <c r="OSV61" s="447"/>
      <c r="OSW61" s="447"/>
      <c r="OSX61" s="447"/>
      <c r="OSY61" s="447"/>
      <c r="OSZ61" s="447"/>
      <c r="OTA61" s="447"/>
      <c r="OTB61" s="447"/>
      <c r="OTC61" s="447"/>
      <c r="OTD61" s="447"/>
      <c r="OTE61" s="447"/>
      <c r="OTF61" s="447"/>
      <c r="OTG61" s="447"/>
      <c r="OTH61" s="447"/>
      <c r="OTI61" s="447"/>
      <c r="OTJ61" s="447"/>
      <c r="OTK61" s="447"/>
      <c r="OTL61" s="447"/>
      <c r="OTM61" s="447"/>
      <c r="OTN61" s="447"/>
      <c r="OTO61" s="447"/>
      <c r="OTP61" s="447"/>
      <c r="OTQ61" s="447"/>
      <c r="OTR61" s="447"/>
      <c r="OTS61" s="447"/>
      <c r="OTT61" s="447"/>
      <c r="OTU61" s="447"/>
      <c r="OTV61" s="447"/>
      <c r="OTW61" s="447"/>
      <c r="OTX61" s="447"/>
      <c r="OTY61" s="447"/>
      <c r="OTZ61" s="447"/>
      <c r="OUA61" s="447"/>
      <c r="OUB61" s="447"/>
      <c r="OUC61" s="447"/>
      <c r="OUD61" s="447"/>
      <c r="OUE61" s="447"/>
      <c r="OUF61" s="447"/>
      <c r="OUG61" s="447"/>
      <c r="OUH61" s="447"/>
      <c r="OUI61" s="447"/>
      <c r="OUJ61" s="447"/>
      <c r="OUK61" s="447"/>
      <c r="OUL61" s="447"/>
      <c r="OUM61" s="447"/>
      <c r="OUN61" s="447"/>
      <c r="OUO61" s="447"/>
      <c r="OUP61" s="447"/>
      <c r="OUQ61" s="447"/>
      <c r="OUR61" s="447"/>
      <c r="OUS61" s="447"/>
      <c r="OUT61" s="447"/>
      <c r="OUU61" s="447"/>
      <c r="OUV61" s="447"/>
      <c r="OUW61" s="447"/>
      <c r="OUX61" s="447"/>
      <c r="OUY61" s="447"/>
      <c r="OUZ61" s="447"/>
      <c r="OVA61" s="447"/>
      <c r="OVB61" s="447"/>
      <c r="OVC61" s="447"/>
      <c r="OVD61" s="447"/>
      <c r="OVE61" s="447"/>
      <c r="OVF61" s="447"/>
      <c r="OVG61" s="447"/>
      <c r="OVH61" s="447"/>
      <c r="OVI61" s="447"/>
      <c r="OVJ61" s="447"/>
      <c r="OVK61" s="447"/>
      <c r="OVL61" s="447"/>
      <c r="OVM61" s="447"/>
      <c r="OVN61" s="447"/>
      <c r="OVO61" s="447"/>
      <c r="OVP61" s="447"/>
      <c r="OVQ61" s="447"/>
      <c r="OVR61" s="447"/>
      <c r="OVS61" s="447"/>
      <c r="OVT61" s="447"/>
      <c r="OVU61" s="447"/>
      <c r="OVV61" s="447"/>
      <c r="OVW61" s="447"/>
      <c r="OVX61" s="447"/>
      <c r="OVY61" s="447"/>
      <c r="OVZ61" s="447"/>
      <c r="OWA61" s="447"/>
      <c r="OWB61" s="447"/>
      <c r="OWC61" s="447"/>
      <c r="OWD61" s="447"/>
      <c r="OWE61" s="447"/>
      <c r="OWF61" s="447"/>
      <c r="OWG61" s="447"/>
      <c r="OWH61" s="447"/>
      <c r="OWI61" s="447"/>
      <c r="OWJ61" s="447"/>
      <c r="OWK61" s="447"/>
      <c r="OWL61" s="447"/>
      <c r="OWM61" s="447"/>
      <c r="OWN61" s="447"/>
      <c r="OWO61" s="447"/>
      <c r="OWP61" s="447"/>
      <c r="OWQ61" s="447"/>
      <c r="OWR61" s="447"/>
      <c r="OWS61" s="447"/>
      <c r="OWT61" s="447"/>
      <c r="OWU61" s="447"/>
      <c r="OWV61" s="447"/>
      <c r="OWW61" s="447"/>
      <c r="OWX61" s="447"/>
      <c r="OWY61" s="447"/>
      <c r="OWZ61" s="447"/>
      <c r="OXA61" s="447"/>
      <c r="OXB61" s="447"/>
      <c r="OXC61" s="447"/>
      <c r="OXD61" s="447"/>
      <c r="OXE61" s="447"/>
      <c r="OXF61" s="447"/>
      <c r="OXG61" s="447"/>
      <c r="OXH61" s="447"/>
      <c r="OXI61" s="447"/>
      <c r="OXJ61" s="447"/>
      <c r="OXK61" s="447"/>
      <c r="OXL61" s="447"/>
      <c r="OXM61" s="447"/>
      <c r="OXN61" s="447"/>
      <c r="OXO61" s="447"/>
      <c r="OXP61" s="447"/>
      <c r="OXQ61" s="447"/>
      <c r="OXR61" s="447"/>
      <c r="OXS61" s="447"/>
      <c r="OXT61" s="447"/>
      <c r="OXU61" s="447"/>
      <c r="OXV61" s="447"/>
      <c r="OXW61" s="447"/>
      <c r="OXX61" s="447"/>
      <c r="OXY61" s="447"/>
      <c r="OXZ61" s="447"/>
      <c r="OYA61" s="447"/>
      <c r="OYB61" s="447"/>
      <c r="OYC61" s="447"/>
      <c r="OYD61" s="447"/>
      <c r="OYE61" s="447"/>
      <c r="OYF61" s="447"/>
      <c r="OYG61" s="447"/>
      <c r="OYH61" s="447"/>
      <c r="OYI61" s="447"/>
      <c r="OYJ61" s="447"/>
      <c r="OYK61" s="447"/>
      <c r="OYL61" s="447"/>
      <c r="OYM61" s="447"/>
      <c r="OYN61" s="447"/>
      <c r="OYO61" s="447"/>
      <c r="OYP61" s="447"/>
      <c r="OYQ61" s="447"/>
      <c r="OYR61" s="447"/>
      <c r="OYS61" s="447"/>
      <c r="OYT61" s="447"/>
      <c r="OYU61" s="447"/>
      <c r="OYV61" s="447"/>
      <c r="OYW61" s="447"/>
      <c r="OYX61" s="447"/>
      <c r="OYY61" s="447"/>
      <c r="OYZ61" s="447"/>
      <c r="OZA61" s="447"/>
      <c r="OZB61" s="447"/>
      <c r="OZC61" s="447"/>
      <c r="OZD61" s="447"/>
      <c r="OZE61" s="447"/>
      <c r="OZF61" s="447"/>
      <c r="OZG61" s="447"/>
      <c r="OZH61" s="447"/>
      <c r="OZI61" s="447"/>
      <c r="OZJ61" s="447"/>
      <c r="OZK61" s="447"/>
      <c r="OZL61" s="447"/>
      <c r="OZM61" s="447"/>
      <c r="OZN61" s="447"/>
      <c r="OZO61" s="447"/>
      <c r="OZP61" s="447"/>
      <c r="OZQ61" s="447"/>
      <c r="OZR61" s="447"/>
      <c r="OZS61" s="447"/>
      <c r="OZT61" s="447"/>
      <c r="OZU61" s="447"/>
      <c r="OZV61" s="447"/>
      <c r="OZW61" s="447"/>
      <c r="OZX61" s="447"/>
      <c r="OZY61" s="447"/>
      <c r="OZZ61" s="447"/>
      <c r="PAA61" s="447"/>
      <c r="PAB61" s="447"/>
      <c r="PAC61" s="447"/>
      <c r="PAD61" s="447"/>
      <c r="PAE61" s="447"/>
      <c r="PAF61" s="447"/>
      <c r="PAG61" s="447"/>
      <c r="PAH61" s="447"/>
      <c r="PAI61" s="447"/>
      <c r="PAJ61" s="447"/>
      <c r="PAK61" s="447"/>
      <c r="PAL61" s="447"/>
      <c r="PAM61" s="447"/>
      <c r="PAN61" s="447"/>
      <c r="PAO61" s="447"/>
      <c r="PAP61" s="447"/>
      <c r="PAQ61" s="447"/>
      <c r="PAR61" s="447"/>
      <c r="PAS61" s="447"/>
      <c r="PAT61" s="447"/>
      <c r="PAU61" s="447"/>
      <c r="PAV61" s="447"/>
      <c r="PAW61" s="447"/>
      <c r="PAX61" s="447"/>
      <c r="PAY61" s="447"/>
      <c r="PAZ61" s="447"/>
      <c r="PBA61" s="447"/>
      <c r="PBB61" s="447"/>
      <c r="PBC61" s="447"/>
      <c r="PBD61" s="447"/>
      <c r="PBE61" s="447"/>
      <c r="PBF61" s="447"/>
      <c r="PBG61" s="447"/>
      <c r="PBH61" s="447"/>
      <c r="PBI61" s="447"/>
      <c r="PBJ61" s="447"/>
      <c r="PBK61" s="447"/>
      <c r="PBL61" s="447"/>
      <c r="PBM61" s="447"/>
      <c r="PBN61" s="447"/>
      <c r="PBO61" s="447"/>
      <c r="PBP61" s="447"/>
      <c r="PBQ61" s="447"/>
      <c r="PBR61" s="447"/>
      <c r="PBS61" s="447"/>
      <c r="PBT61" s="447"/>
      <c r="PBU61" s="447"/>
      <c r="PBV61" s="447"/>
      <c r="PBW61" s="447"/>
      <c r="PBX61" s="447"/>
      <c r="PBY61" s="447"/>
      <c r="PBZ61" s="447"/>
      <c r="PCA61" s="447"/>
      <c r="PCB61" s="447"/>
      <c r="PCC61" s="447"/>
      <c r="PCD61" s="447"/>
      <c r="PCE61" s="447"/>
      <c r="PCF61" s="447"/>
      <c r="PCG61" s="447"/>
      <c r="PCH61" s="447"/>
      <c r="PCI61" s="447"/>
      <c r="PCJ61" s="447"/>
      <c r="PCK61" s="447"/>
      <c r="PCL61" s="447"/>
      <c r="PCM61" s="447"/>
      <c r="PCN61" s="447"/>
      <c r="PCO61" s="447"/>
      <c r="PCP61" s="447"/>
      <c r="PCQ61" s="447"/>
      <c r="PCR61" s="447"/>
      <c r="PCS61" s="447"/>
      <c r="PCT61" s="447"/>
      <c r="PCU61" s="447"/>
      <c r="PCV61" s="447"/>
      <c r="PCW61" s="447"/>
      <c r="PCX61" s="447"/>
      <c r="PCY61" s="447"/>
      <c r="PCZ61" s="447"/>
      <c r="PDA61" s="447"/>
      <c r="PDB61" s="447"/>
      <c r="PDC61" s="447"/>
      <c r="PDD61" s="447"/>
      <c r="PDE61" s="447"/>
      <c r="PDF61" s="447"/>
      <c r="PDG61" s="447"/>
      <c r="PDH61" s="447"/>
      <c r="PDI61" s="447"/>
      <c r="PDJ61" s="447"/>
      <c r="PDK61" s="447"/>
      <c r="PDL61" s="447"/>
      <c r="PDM61" s="447"/>
      <c r="PDN61" s="447"/>
      <c r="PDO61" s="447"/>
      <c r="PDP61" s="447"/>
      <c r="PDQ61" s="447"/>
      <c r="PDR61" s="447"/>
      <c r="PDS61" s="447"/>
      <c r="PDT61" s="447"/>
      <c r="PDU61" s="447"/>
      <c r="PDV61" s="447"/>
      <c r="PDW61" s="447"/>
      <c r="PDX61" s="447"/>
      <c r="PDY61" s="447"/>
      <c r="PDZ61" s="447"/>
      <c r="PEA61" s="447"/>
      <c r="PEB61" s="447"/>
      <c r="PEC61" s="447"/>
      <c r="PED61" s="447"/>
      <c r="PEE61" s="447"/>
      <c r="PEF61" s="447"/>
      <c r="PEG61" s="447"/>
      <c r="PEH61" s="447"/>
      <c r="PEI61" s="447"/>
      <c r="PEJ61" s="447"/>
      <c r="PEK61" s="447"/>
      <c r="PEL61" s="447"/>
      <c r="PEM61" s="447"/>
      <c r="PEN61" s="447"/>
      <c r="PEO61" s="447"/>
      <c r="PEP61" s="447"/>
      <c r="PEQ61" s="447"/>
      <c r="PER61" s="447"/>
      <c r="PES61" s="447"/>
      <c r="PET61" s="447"/>
      <c r="PEU61" s="447"/>
      <c r="PEV61" s="447"/>
      <c r="PEW61" s="447"/>
      <c r="PEX61" s="447"/>
      <c r="PEY61" s="447"/>
      <c r="PEZ61" s="447"/>
      <c r="PFA61" s="447"/>
      <c r="PFB61" s="447"/>
      <c r="PFC61" s="447"/>
      <c r="PFD61" s="447"/>
      <c r="PFE61" s="447"/>
      <c r="PFF61" s="447"/>
      <c r="PFG61" s="447"/>
      <c r="PFH61" s="447"/>
      <c r="PFI61" s="447"/>
      <c r="PFJ61" s="447"/>
      <c r="PFK61" s="447"/>
      <c r="PFL61" s="447"/>
      <c r="PFM61" s="447"/>
      <c r="PFN61" s="447"/>
      <c r="PFO61" s="447"/>
      <c r="PFP61" s="447"/>
      <c r="PFQ61" s="447"/>
      <c r="PFR61" s="447"/>
      <c r="PFS61" s="447"/>
      <c r="PFT61" s="447"/>
      <c r="PFU61" s="447"/>
      <c r="PFV61" s="447"/>
      <c r="PFW61" s="447"/>
      <c r="PFX61" s="447"/>
      <c r="PFY61" s="447"/>
      <c r="PFZ61" s="447"/>
      <c r="PGA61" s="447"/>
      <c r="PGB61" s="447"/>
      <c r="PGC61" s="447"/>
      <c r="PGD61" s="447"/>
      <c r="PGE61" s="447"/>
      <c r="PGF61" s="447"/>
      <c r="PGG61" s="447"/>
      <c r="PGH61" s="447"/>
      <c r="PGI61" s="447"/>
      <c r="PGJ61" s="447"/>
      <c r="PGK61" s="447"/>
      <c r="PGL61" s="447"/>
      <c r="PGM61" s="447"/>
      <c r="PGN61" s="447"/>
      <c r="PGO61" s="447"/>
      <c r="PGP61" s="447"/>
      <c r="PGQ61" s="447"/>
      <c r="PGR61" s="447"/>
      <c r="PGS61" s="447"/>
      <c r="PGT61" s="447"/>
      <c r="PGU61" s="447"/>
      <c r="PGV61" s="447"/>
      <c r="PGW61" s="447"/>
      <c r="PGX61" s="447"/>
      <c r="PGY61" s="447"/>
      <c r="PGZ61" s="447"/>
      <c r="PHA61" s="447"/>
      <c r="PHB61" s="447"/>
      <c r="PHC61" s="447"/>
      <c r="PHD61" s="447"/>
      <c r="PHE61" s="447"/>
      <c r="PHF61" s="447"/>
      <c r="PHG61" s="447"/>
      <c r="PHH61" s="447"/>
      <c r="PHI61" s="447"/>
      <c r="PHJ61" s="447"/>
      <c r="PHK61" s="447"/>
      <c r="PHL61" s="447"/>
      <c r="PHM61" s="447"/>
      <c r="PHN61" s="447"/>
      <c r="PHO61" s="447"/>
      <c r="PHP61" s="447"/>
      <c r="PHQ61" s="447"/>
      <c r="PHR61" s="447"/>
      <c r="PHS61" s="447"/>
      <c r="PHT61" s="447"/>
      <c r="PHU61" s="447"/>
      <c r="PHV61" s="447"/>
      <c r="PHW61" s="447"/>
      <c r="PHX61" s="447"/>
      <c r="PHY61" s="447"/>
      <c r="PHZ61" s="447"/>
      <c r="PIA61" s="447"/>
      <c r="PIB61" s="447"/>
      <c r="PIC61" s="447"/>
      <c r="PID61" s="447"/>
      <c r="PIE61" s="447"/>
      <c r="PIF61" s="447"/>
      <c r="PIG61" s="447"/>
      <c r="PIH61" s="447"/>
      <c r="PII61" s="447"/>
      <c r="PIJ61" s="447"/>
      <c r="PIK61" s="447"/>
      <c r="PIL61" s="447"/>
      <c r="PIM61" s="447"/>
      <c r="PIN61" s="447"/>
      <c r="PIO61" s="447"/>
      <c r="PIP61" s="447"/>
      <c r="PIQ61" s="447"/>
      <c r="PIR61" s="447"/>
      <c r="PIS61" s="447"/>
      <c r="PIT61" s="447"/>
      <c r="PIU61" s="447"/>
      <c r="PIV61" s="447"/>
      <c r="PIW61" s="447"/>
      <c r="PIX61" s="447"/>
      <c r="PIY61" s="447"/>
      <c r="PIZ61" s="447"/>
      <c r="PJA61" s="447"/>
      <c r="PJB61" s="447"/>
      <c r="PJC61" s="447"/>
      <c r="PJD61" s="447"/>
      <c r="PJE61" s="447"/>
      <c r="PJF61" s="447"/>
      <c r="PJG61" s="447"/>
      <c r="PJH61" s="447"/>
      <c r="PJI61" s="447"/>
      <c r="PJJ61" s="447"/>
      <c r="PJK61" s="447"/>
      <c r="PJL61" s="447"/>
      <c r="PJM61" s="447"/>
      <c r="PJN61" s="447"/>
      <c r="PJO61" s="447"/>
      <c r="PJP61" s="447"/>
      <c r="PJQ61" s="447"/>
      <c r="PJR61" s="447"/>
      <c r="PJS61" s="447"/>
      <c r="PJT61" s="447"/>
      <c r="PJU61" s="447"/>
      <c r="PJV61" s="447"/>
      <c r="PJW61" s="447"/>
      <c r="PJX61" s="447"/>
      <c r="PJY61" s="447"/>
      <c r="PJZ61" s="447"/>
      <c r="PKA61" s="447"/>
      <c r="PKB61" s="447"/>
      <c r="PKC61" s="447"/>
      <c r="PKD61" s="447"/>
      <c r="PKE61" s="447"/>
      <c r="PKF61" s="447"/>
      <c r="PKG61" s="447"/>
      <c r="PKH61" s="447"/>
      <c r="PKI61" s="447"/>
      <c r="PKJ61" s="447"/>
      <c r="PKK61" s="447"/>
      <c r="PKL61" s="447"/>
      <c r="PKM61" s="447"/>
      <c r="PKN61" s="447"/>
      <c r="PKO61" s="447"/>
      <c r="PKP61" s="447"/>
      <c r="PKQ61" s="447"/>
      <c r="PKR61" s="447"/>
      <c r="PKS61" s="447"/>
      <c r="PKT61" s="447"/>
      <c r="PKU61" s="447"/>
      <c r="PKV61" s="447"/>
      <c r="PKW61" s="447"/>
      <c r="PKX61" s="447"/>
      <c r="PKY61" s="447"/>
      <c r="PKZ61" s="447"/>
      <c r="PLA61" s="447"/>
      <c r="PLB61" s="447"/>
      <c r="PLC61" s="447"/>
      <c r="PLD61" s="447"/>
      <c r="PLE61" s="447"/>
      <c r="PLF61" s="447"/>
      <c r="PLG61" s="447"/>
      <c r="PLH61" s="447"/>
      <c r="PLI61" s="447"/>
      <c r="PLJ61" s="447"/>
      <c r="PLK61" s="447"/>
      <c r="PLL61" s="447"/>
      <c r="PLM61" s="447"/>
      <c r="PLN61" s="447"/>
      <c r="PLO61" s="447"/>
      <c r="PLP61" s="447"/>
      <c r="PLQ61" s="447"/>
      <c r="PLR61" s="447"/>
      <c r="PLS61" s="447"/>
      <c r="PLT61" s="447"/>
      <c r="PLU61" s="447"/>
      <c r="PLV61" s="447"/>
      <c r="PLW61" s="447"/>
      <c r="PLX61" s="447"/>
      <c r="PLY61" s="447"/>
      <c r="PLZ61" s="447"/>
      <c r="PMA61" s="447"/>
      <c r="PMB61" s="447"/>
      <c r="PMC61" s="447"/>
      <c r="PMD61" s="447"/>
      <c r="PME61" s="447"/>
      <c r="PMF61" s="447"/>
      <c r="PMG61" s="447"/>
      <c r="PMH61" s="447"/>
      <c r="PMI61" s="447"/>
      <c r="PMJ61" s="447"/>
      <c r="PMK61" s="447"/>
      <c r="PML61" s="447"/>
      <c r="PMM61" s="447"/>
      <c r="PMN61" s="447"/>
      <c r="PMO61" s="447"/>
      <c r="PMP61" s="447"/>
      <c r="PMQ61" s="447"/>
      <c r="PMR61" s="447"/>
      <c r="PMS61" s="447"/>
      <c r="PMT61" s="447"/>
      <c r="PMU61" s="447"/>
      <c r="PMV61" s="447"/>
      <c r="PMW61" s="447"/>
      <c r="PMX61" s="447"/>
      <c r="PMY61" s="447"/>
      <c r="PMZ61" s="447"/>
      <c r="PNA61" s="447"/>
      <c r="PNB61" s="447"/>
      <c r="PNC61" s="447"/>
      <c r="PND61" s="447"/>
      <c r="PNE61" s="447"/>
      <c r="PNF61" s="447"/>
      <c r="PNG61" s="447"/>
      <c r="PNH61" s="447"/>
      <c r="PNI61" s="447"/>
      <c r="PNJ61" s="447"/>
      <c r="PNK61" s="447"/>
      <c r="PNL61" s="447"/>
      <c r="PNM61" s="447"/>
      <c r="PNN61" s="447"/>
      <c r="PNO61" s="447"/>
      <c r="PNP61" s="447"/>
      <c r="PNQ61" s="447"/>
      <c r="PNR61" s="447"/>
      <c r="PNS61" s="447"/>
      <c r="PNT61" s="447"/>
      <c r="PNU61" s="447"/>
      <c r="PNV61" s="447"/>
      <c r="PNW61" s="447"/>
      <c r="PNX61" s="447"/>
      <c r="PNY61" s="447"/>
      <c r="PNZ61" s="447"/>
      <c r="POA61" s="447"/>
      <c r="POB61" s="447"/>
      <c r="POC61" s="447"/>
      <c r="POD61" s="447"/>
      <c r="POE61" s="447"/>
      <c r="POF61" s="447"/>
      <c r="POG61" s="447"/>
      <c r="POH61" s="447"/>
      <c r="POI61" s="447"/>
      <c r="POJ61" s="447"/>
      <c r="POK61" s="447"/>
      <c r="POL61" s="447"/>
      <c r="POM61" s="447"/>
      <c r="PON61" s="447"/>
      <c r="POO61" s="447"/>
      <c r="POP61" s="447"/>
      <c r="POQ61" s="447"/>
      <c r="POR61" s="447"/>
      <c r="POS61" s="447"/>
      <c r="POT61" s="447"/>
      <c r="POU61" s="447"/>
      <c r="POV61" s="447"/>
      <c r="POW61" s="447"/>
      <c r="POX61" s="447"/>
      <c r="POY61" s="447"/>
      <c r="POZ61" s="447"/>
      <c r="PPA61" s="447"/>
      <c r="PPB61" s="447"/>
      <c r="PPC61" s="447"/>
      <c r="PPD61" s="447"/>
      <c r="PPE61" s="447"/>
      <c r="PPF61" s="447"/>
      <c r="PPG61" s="447"/>
      <c r="PPH61" s="447"/>
      <c r="PPI61" s="447"/>
      <c r="PPJ61" s="447"/>
      <c r="PPK61" s="447"/>
      <c r="PPL61" s="447"/>
      <c r="PPM61" s="447"/>
      <c r="PPN61" s="447"/>
      <c r="PPO61" s="447"/>
      <c r="PPP61" s="447"/>
      <c r="PPQ61" s="447"/>
      <c r="PPR61" s="447"/>
      <c r="PPS61" s="447"/>
      <c r="PPT61" s="447"/>
      <c r="PPU61" s="447"/>
      <c r="PPV61" s="447"/>
      <c r="PPW61" s="447"/>
      <c r="PPX61" s="447"/>
      <c r="PPY61" s="447"/>
      <c r="PPZ61" s="447"/>
      <c r="PQA61" s="447"/>
      <c r="PQB61" s="447"/>
      <c r="PQC61" s="447"/>
      <c r="PQD61" s="447"/>
      <c r="PQE61" s="447"/>
      <c r="PQF61" s="447"/>
      <c r="PQG61" s="447"/>
      <c r="PQH61" s="447"/>
      <c r="PQI61" s="447"/>
      <c r="PQJ61" s="447"/>
      <c r="PQK61" s="447"/>
      <c r="PQL61" s="447"/>
      <c r="PQM61" s="447"/>
      <c r="PQN61" s="447"/>
      <c r="PQO61" s="447"/>
      <c r="PQP61" s="447"/>
      <c r="PQQ61" s="447"/>
      <c r="PQR61" s="447"/>
      <c r="PQS61" s="447"/>
      <c r="PQT61" s="447"/>
      <c r="PQU61" s="447"/>
      <c r="PQV61" s="447"/>
      <c r="PQW61" s="447"/>
      <c r="PQX61" s="447"/>
      <c r="PQY61" s="447"/>
      <c r="PQZ61" s="447"/>
      <c r="PRA61" s="447"/>
      <c r="PRB61" s="447"/>
      <c r="PRC61" s="447"/>
      <c r="PRD61" s="447"/>
      <c r="PRE61" s="447"/>
      <c r="PRF61" s="447"/>
      <c r="PRG61" s="447"/>
      <c r="PRH61" s="447"/>
      <c r="PRI61" s="447"/>
      <c r="PRJ61" s="447"/>
      <c r="PRK61" s="447"/>
      <c r="PRL61" s="447"/>
      <c r="PRM61" s="447"/>
      <c r="PRN61" s="447"/>
      <c r="PRO61" s="447"/>
      <c r="PRP61" s="447"/>
      <c r="PRQ61" s="447"/>
      <c r="PRR61" s="447"/>
      <c r="PRS61" s="447"/>
      <c r="PRT61" s="447"/>
      <c r="PRU61" s="447"/>
      <c r="PRV61" s="447"/>
      <c r="PRW61" s="447"/>
      <c r="PRX61" s="447"/>
      <c r="PRY61" s="447"/>
      <c r="PRZ61" s="447"/>
      <c r="PSA61" s="447"/>
      <c r="PSB61" s="447"/>
      <c r="PSC61" s="447"/>
      <c r="PSD61" s="447"/>
      <c r="PSE61" s="447"/>
      <c r="PSF61" s="447"/>
      <c r="PSG61" s="447"/>
      <c r="PSH61" s="447"/>
      <c r="PSI61" s="447"/>
      <c r="PSJ61" s="447"/>
      <c r="PSK61" s="447"/>
      <c r="PSL61" s="447"/>
      <c r="PSM61" s="447"/>
      <c r="PSN61" s="447"/>
      <c r="PSO61" s="447"/>
      <c r="PSP61" s="447"/>
      <c r="PSQ61" s="447"/>
      <c r="PSR61" s="447"/>
      <c r="PSS61" s="447"/>
      <c r="PST61" s="447"/>
      <c r="PSU61" s="447"/>
      <c r="PSV61" s="447"/>
      <c r="PSW61" s="447"/>
      <c r="PSX61" s="447"/>
      <c r="PSY61" s="447"/>
      <c r="PSZ61" s="447"/>
      <c r="PTA61" s="447"/>
      <c r="PTB61" s="447"/>
      <c r="PTC61" s="447"/>
      <c r="PTD61" s="447"/>
      <c r="PTE61" s="447"/>
      <c r="PTF61" s="447"/>
      <c r="PTG61" s="447"/>
      <c r="PTH61" s="447"/>
      <c r="PTI61" s="447"/>
      <c r="PTJ61" s="447"/>
      <c r="PTK61" s="447"/>
      <c r="PTL61" s="447"/>
      <c r="PTM61" s="447"/>
      <c r="PTN61" s="447"/>
      <c r="PTO61" s="447"/>
      <c r="PTP61" s="447"/>
      <c r="PTQ61" s="447"/>
      <c r="PTR61" s="447"/>
      <c r="PTS61" s="447"/>
      <c r="PTT61" s="447"/>
      <c r="PTU61" s="447"/>
      <c r="PTV61" s="447"/>
      <c r="PTW61" s="447"/>
      <c r="PTX61" s="447"/>
      <c r="PTY61" s="447"/>
      <c r="PTZ61" s="447"/>
      <c r="PUA61" s="447"/>
      <c r="PUB61" s="447"/>
      <c r="PUC61" s="447"/>
      <c r="PUD61" s="447"/>
      <c r="PUE61" s="447"/>
      <c r="PUF61" s="447"/>
      <c r="PUG61" s="447"/>
      <c r="PUH61" s="447"/>
      <c r="PUI61" s="447"/>
      <c r="PUJ61" s="447"/>
      <c r="PUK61" s="447"/>
      <c r="PUL61" s="447"/>
      <c r="PUM61" s="447"/>
      <c r="PUN61" s="447"/>
      <c r="PUO61" s="447"/>
      <c r="PUP61" s="447"/>
      <c r="PUQ61" s="447"/>
      <c r="PUR61" s="447"/>
      <c r="PUS61" s="447"/>
      <c r="PUT61" s="447"/>
      <c r="PUU61" s="447"/>
      <c r="PUV61" s="447"/>
      <c r="PUW61" s="447"/>
      <c r="PUX61" s="447"/>
      <c r="PUY61" s="447"/>
      <c r="PUZ61" s="447"/>
      <c r="PVA61" s="447"/>
      <c r="PVB61" s="447"/>
      <c r="PVC61" s="447"/>
      <c r="PVD61" s="447"/>
      <c r="PVE61" s="447"/>
      <c r="PVF61" s="447"/>
      <c r="PVG61" s="447"/>
      <c r="PVH61" s="447"/>
      <c r="PVI61" s="447"/>
      <c r="PVJ61" s="447"/>
      <c r="PVK61" s="447"/>
      <c r="PVL61" s="447"/>
      <c r="PVM61" s="447"/>
      <c r="PVN61" s="447"/>
      <c r="PVO61" s="447"/>
      <c r="PVP61" s="447"/>
      <c r="PVQ61" s="447"/>
      <c r="PVR61" s="447"/>
      <c r="PVS61" s="447"/>
      <c r="PVT61" s="447"/>
      <c r="PVU61" s="447"/>
      <c r="PVV61" s="447"/>
      <c r="PVW61" s="447"/>
      <c r="PVX61" s="447"/>
      <c r="PVY61" s="447"/>
      <c r="PVZ61" s="447"/>
      <c r="PWA61" s="447"/>
      <c r="PWB61" s="447"/>
      <c r="PWC61" s="447"/>
      <c r="PWD61" s="447"/>
      <c r="PWE61" s="447"/>
      <c r="PWF61" s="447"/>
      <c r="PWG61" s="447"/>
      <c r="PWH61" s="447"/>
      <c r="PWI61" s="447"/>
      <c r="PWJ61" s="447"/>
      <c r="PWK61" s="447"/>
      <c r="PWL61" s="447"/>
      <c r="PWM61" s="447"/>
      <c r="PWN61" s="447"/>
      <c r="PWO61" s="447"/>
      <c r="PWP61" s="447"/>
      <c r="PWQ61" s="447"/>
      <c r="PWR61" s="447"/>
      <c r="PWS61" s="447"/>
      <c r="PWT61" s="447"/>
      <c r="PWU61" s="447"/>
      <c r="PWV61" s="447"/>
      <c r="PWW61" s="447"/>
      <c r="PWX61" s="447"/>
      <c r="PWY61" s="447"/>
      <c r="PWZ61" s="447"/>
      <c r="PXA61" s="447"/>
      <c r="PXB61" s="447"/>
      <c r="PXC61" s="447"/>
      <c r="PXD61" s="447"/>
      <c r="PXE61" s="447"/>
      <c r="PXF61" s="447"/>
      <c r="PXG61" s="447"/>
      <c r="PXH61" s="447"/>
      <c r="PXI61" s="447"/>
      <c r="PXJ61" s="447"/>
      <c r="PXK61" s="447"/>
      <c r="PXL61" s="447"/>
      <c r="PXM61" s="447"/>
      <c r="PXN61" s="447"/>
      <c r="PXO61" s="447"/>
      <c r="PXP61" s="447"/>
      <c r="PXQ61" s="447"/>
      <c r="PXR61" s="447"/>
      <c r="PXS61" s="447"/>
      <c r="PXT61" s="447"/>
      <c r="PXU61" s="447"/>
      <c r="PXV61" s="447"/>
      <c r="PXW61" s="447"/>
      <c r="PXX61" s="447"/>
      <c r="PXY61" s="447"/>
      <c r="PXZ61" s="447"/>
      <c r="PYA61" s="447"/>
      <c r="PYB61" s="447"/>
      <c r="PYC61" s="447"/>
      <c r="PYD61" s="447"/>
      <c r="PYE61" s="447"/>
      <c r="PYF61" s="447"/>
      <c r="PYG61" s="447"/>
      <c r="PYH61" s="447"/>
      <c r="PYI61" s="447"/>
      <c r="PYJ61" s="447"/>
      <c r="PYK61" s="447"/>
      <c r="PYL61" s="447"/>
      <c r="PYM61" s="447"/>
      <c r="PYN61" s="447"/>
      <c r="PYO61" s="447"/>
      <c r="PYP61" s="447"/>
      <c r="PYQ61" s="447"/>
      <c r="PYR61" s="447"/>
      <c r="PYS61" s="447"/>
      <c r="PYT61" s="447"/>
      <c r="PYU61" s="447"/>
      <c r="PYV61" s="447"/>
      <c r="PYW61" s="447"/>
      <c r="PYX61" s="447"/>
      <c r="PYY61" s="447"/>
      <c r="PYZ61" s="447"/>
      <c r="PZA61" s="447"/>
      <c r="PZB61" s="447"/>
      <c r="PZC61" s="447"/>
      <c r="PZD61" s="447"/>
      <c r="PZE61" s="447"/>
      <c r="PZF61" s="447"/>
      <c r="PZG61" s="447"/>
      <c r="PZH61" s="447"/>
      <c r="PZI61" s="447"/>
      <c r="PZJ61" s="447"/>
      <c r="PZK61" s="447"/>
      <c r="PZL61" s="447"/>
      <c r="PZM61" s="447"/>
      <c r="PZN61" s="447"/>
      <c r="PZO61" s="447"/>
      <c r="PZP61" s="447"/>
      <c r="PZQ61" s="447"/>
      <c r="PZR61" s="447"/>
      <c r="PZS61" s="447"/>
      <c r="PZT61" s="447"/>
      <c r="PZU61" s="447"/>
      <c r="PZV61" s="447"/>
      <c r="PZW61" s="447"/>
      <c r="PZX61" s="447"/>
      <c r="PZY61" s="447"/>
      <c r="PZZ61" s="447"/>
      <c r="QAA61" s="447"/>
      <c r="QAB61" s="447"/>
      <c r="QAC61" s="447"/>
      <c r="QAD61" s="447"/>
      <c r="QAE61" s="447"/>
      <c r="QAF61" s="447"/>
      <c r="QAG61" s="447"/>
      <c r="QAH61" s="447"/>
      <c r="QAI61" s="447"/>
      <c r="QAJ61" s="447"/>
      <c r="QAK61" s="447"/>
      <c r="QAL61" s="447"/>
      <c r="QAM61" s="447"/>
      <c r="QAN61" s="447"/>
      <c r="QAO61" s="447"/>
      <c r="QAP61" s="447"/>
      <c r="QAQ61" s="447"/>
      <c r="QAR61" s="447"/>
      <c r="QAS61" s="447"/>
      <c r="QAT61" s="447"/>
      <c r="QAU61" s="447"/>
      <c r="QAV61" s="447"/>
      <c r="QAW61" s="447"/>
      <c r="QAX61" s="447"/>
      <c r="QAY61" s="447"/>
      <c r="QAZ61" s="447"/>
      <c r="QBA61" s="447"/>
      <c r="QBB61" s="447"/>
      <c r="QBC61" s="447"/>
      <c r="QBD61" s="447"/>
      <c r="QBE61" s="447"/>
      <c r="QBF61" s="447"/>
      <c r="QBG61" s="447"/>
      <c r="QBH61" s="447"/>
      <c r="QBI61" s="447"/>
      <c r="QBJ61" s="447"/>
      <c r="QBK61" s="447"/>
      <c r="QBL61" s="447"/>
      <c r="QBM61" s="447"/>
      <c r="QBN61" s="447"/>
      <c r="QBO61" s="447"/>
      <c r="QBP61" s="447"/>
      <c r="QBQ61" s="447"/>
      <c r="QBR61" s="447"/>
      <c r="QBS61" s="447"/>
      <c r="QBT61" s="447"/>
      <c r="QBU61" s="447"/>
      <c r="QBV61" s="447"/>
      <c r="QBW61" s="447"/>
      <c r="QBX61" s="447"/>
      <c r="QBY61" s="447"/>
      <c r="QBZ61" s="447"/>
      <c r="QCA61" s="447"/>
      <c r="QCB61" s="447"/>
      <c r="QCC61" s="447"/>
      <c r="QCD61" s="447"/>
      <c r="QCE61" s="447"/>
      <c r="QCF61" s="447"/>
      <c r="QCG61" s="447"/>
      <c r="QCH61" s="447"/>
      <c r="QCI61" s="447"/>
      <c r="QCJ61" s="447"/>
      <c r="QCK61" s="447"/>
      <c r="QCL61" s="447"/>
      <c r="QCM61" s="447"/>
      <c r="QCN61" s="447"/>
      <c r="QCO61" s="447"/>
      <c r="QCP61" s="447"/>
      <c r="QCQ61" s="447"/>
      <c r="QCR61" s="447"/>
      <c r="QCS61" s="447"/>
      <c r="QCT61" s="447"/>
      <c r="QCU61" s="447"/>
      <c r="QCV61" s="447"/>
      <c r="QCW61" s="447"/>
      <c r="QCX61" s="447"/>
      <c r="QCY61" s="447"/>
      <c r="QCZ61" s="447"/>
      <c r="QDA61" s="447"/>
      <c r="QDB61" s="447"/>
      <c r="QDC61" s="447"/>
      <c r="QDD61" s="447"/>
      <c r="QDE61" s="447"/>
      <c r="QDF61" s="447"/>
      <c r="QDG61" s="447"/>
      <c r="QDH61" s="447"/>
      <c r="QDI61" s="447"/>
      <c r="QDJ61" s="447"/>
      <c r="QDK61" s="447"/>
      <c r="QDL61" s="447"/>
      <c r="QDM61" s="447"/>
      <c r="QDN61" s="447"/>
      <c r="QDO61" s="447"/>
      <c r="QDP61" s="447"/>
      <c r="QDQ61" s="447"/>
      <c r="QDR61" s="447"/>
      <c r="QDS61" s="447"/>
      <c r="QDT61" s="447"/>
      <c r="QDU61" s="447"/>
      <c r="QDV61" s="447"/>
      <c r="QDW61" s="447"/>
      <c r="QDX61" s="447"/>
      <c r="QDY61" s="447"/>
      <c r="QDZ61" s="447"/>
      <c r="QEA61" s="447"/>
      <c r="QEB61" s="447"/>
      <c r="QEC61" s="447"/>
      <c r="QED61" s="447"/>
      <c r="QEE61" s="447"/>
      <c r="QEF61" s="447"/>
      <c r="QEG61" s="447"/>
      <c r="QEH61" s="447"/>
      <c r="QEI61" s="447"/>
      <c r="QEJ61" s="447"/>
      <c r="QEK61" s="447"/>
      <c r="QEL61" s="447"/>
      <c r="QEM61" s="447"/>
      <c r="QEN61" s="447"/>
      <c r="QEO61" s="447"/>
      <c r="QEP61" s="447"/>
      <c r="QEQ61" s="447"/>
      <c r="QER61" s="447"/>
      <c r="QES61" s="447"/>
      <c r="QET61" s="447"/>
      <c r="QEU61" s="447"/>
      <c r="QEV61" s="447"/>
      <c r="QEW61" s="447"/>
      <c r="QEX61" s="447"/>
      <c r="QEY61" s="447"/>
      <c r="QEZ61" s="447"/>
      <c r="QFA61" s="447"/>
      <c r="QFB61" s="447"/>
      <c r="QFC61" s="447"/>
      <c r="QFD61" s="447"/>
      <c r="QFE61" s="447"/>
      <c r="QFF61" s="447"/>
      <c r="QFG61" s="447"/>
      <c r="QFH61" s="447"/>
      <c r="QFI61" s="447"/>
      <c r="QFJ61" s="447"/>
      <c r="QFK61" s="447"/>
      <c r="QFL61" s="447"/>
      <c r="QFM61" s="447"/>
      <c r="QFN61" s="447"/>
      <c r="QFO61" s="447"/>
      <c r="QFP61" s="447"/>
      <c r="QFQ61" s="447"/>
      <c r="QFR61" s="447"/>
      <c r="QFS61" s="447"/>
      <c r="QFT61" s="447"/>
      <c r="QFU61" s="447"/>
      <c r="QFV61" s="447"/>
      <c r="QFW61" s="447"/>
      <c r="QFX61" s="447"/>
      <c r="QFY61" s="447"/>
      <c r="QFZ61" s="447"/>
      <c r="QGA61" s="447"/>
      <c r="QGB61" s="447"/>
      <c r="QGC61" s="447"/>
      <c r="QGD61" s="447"/>
      <c r="QGE61" s="447"/>
      <c r="QGF61" s="447"/>
      <c r="QGG61" s="447"/>
      <c r="QGH61" s="447"/>
      <c r="QGI61" s="447"/>
      <c r="QGJ61" s="447"/>
      <c r="QGK61" s="447"/>
      <c r="QGL61" s="447"/>
      <c r="QGM61" s="447"/>
      <c r="QGN61" s="447"/>
      <c r="QGO61" s="447"/>
      <c r="QGP61" s="447"/>
      <c r="QGQ61" s="447"/>
      <c r="QGR61" s="447"/>
      <c r="QGS61" s="447"/>
      <c r="QGT61" s="447"/>
      <c r="QGU61" s="447"/>
      <c r="QGV61" s="447"/>
      <c r="QGW61" s="447"/>
      <c r="QGX61" s="447"/>
      <c r="QGY61" s="447"/>
      <c r="QGZ61" s="447"/>
      <c r="QHA61" s="447"/>
      <c r="QHB61" s="447"/>
      <c r="QHC61" s="447"/>
      <c r="QHD61" s="447"/>
      <c r="QHE61" s="447"/>
      <c r="QHF61" s="447"/>
      <c r="QHG61" s="447"/>
      <c r="QHH61" s="447"/>
      <c r="QHI61" s="447"/>
      <c r="QHJ61" s="447"/>
      <c r="QHK61" s="447"/>
      <c r="QHL61" s="447"/>
      <c r="QHM61" s="447"/>
      <c r="QHN61" s="447"/>
      <c r="QHO61" s="447"/>
      <c r="QHP61" s="447"/>
      <c r="QHQ61" s="447"/>
      <c r="QHR61" s="447"/>
      <c r="QHS61" s="447"/>
      <c r="QHT61" s="447"/>
      <c r="QHU61" s="447"/>
      <c r="QHV61" s="447"/>
      <c r="QHW61" s="447"/>
      <c r="QHX61" s="447"/>
      <c r="QHY61" s="447"/>
      <c r="QHZ61" s="447"/>
      <c r="QIA61" s="447"/>
      <c r="QIB61" s="447"/>
      <c r="QIC61" s="447"/>
      <c r="QID61" s="447"/>
      <c r="QIE61" s="447"/>
      <c r="QIF61" s="447"/>
      <c r="QIG61" s="447"/>
      <c r="QIH61" s="447"/>
      <c r="QII61" s="447"/>
      <c r="QIJ61" s="447"/>
      <c r="QIK61" s="447"/>
      <c r="QIL61" s="447"/>
      <c r="QIM61" s="447"/>
      <c r="QIN61" s="447"/>
      <c r="QIO61" s="447"/>
      <c r="QIP61" s="447"/>
      <c r="QIQ61" s="447"/>
      <c r="QIR61" s="447"/>
      <c r="QIS61" s="447"/>
      <c r="QIT61" s="447"/>
      <c r="QIU61" s="447"/>
      <c r="QIV61" s="447"/>
      <c r="QIW61" s="447"/>
      <c r="QIX61" s="447"/>
      <c r="QIY61" s="447"/>
      <c r="QIZ61" s="447"/>
      <c r="QJA61" s="447"/>
      <c r="QJB61" s="447"/>
      <c r="QJC61" s="447"/>
      <c r="QJD61" s="447"/>
      <c r="QJE61" s="447"/>
      <c r="QJF61" s="447"/>
      <c r="QJG61" s="447"/>
      <c r="QJH61" s="447"/>
      <c r="QJI61" s="447"/>
      <c r="QJJ61" s="447"/>
      <c r="QJK61" s="447"/>
      <c r="QJL61" s="447"/>
      <c r="QJM61" s="447"/>
      <c r="QJN61" s="447"/>
      <c r="QJO61" s="447"/>
      <c r="QJP61" s="447"/>
      <c r="QJQ61" s="447"/>
      <c r="QJR61" s="447"/>
      <c r="QJS61" s="447"/>
      <c r="QJT61" s="447"/>
      <c r="QJU61" s="447"/>
      <c r="QJV61" s="447"/>
      <c r="QJW61" s="447"/>
      <c r="QJX61" s="447"/>
      <c r="QJY61" s="447"/>
      <c r="QJZ61" s="447"/>
      <c r="QKA61" s="447"/>
      <c r="QKB61" s="447"/>
      <c r="QKC61" s="447"/>
      <c r="QKD61" s="447"/>
      <c r="QKE61" s="447"/>
      <c r="QKF61" s="447"/>
      <c r="QKG61" s="447"/>
      <c r="QKH61" s="447"/>
      <c r="QKI61" s="447"/>
      <c r="QKJ61" s="447"/>
      <c r="QKK61" s="447"/>
      <c r="QKL61" s="447"/>
      <c r="QKM61" s="447"/>
      <c r="QKN61" s="447"/>
      <c r="QKO61" s="447"/>
      <c r="QKP61" s="447"/>
      <c r="QKQ61" s="447"/>
      <c r="QKR61" s="447"/>
      <c r="QKS61" s="447"/>
      <c r="QKT61" s="447"/>
      <c r="QKU61" s="447"/>
      <c r="QKV61" s="447"/>
      <c r="QKW61" s="447"/>
      <c r="QKX61" s="447"/>
      <c r="QKY61" s="447"/>
      <c r="QKZ61" s="447"/>
      <c r="QLA61" s="447"/>
      <c r="QLB61" s="447"/>
      <c r="QLC61" s="447"/>
      <c r="QLD61" s="447"/>
      <c r="QLE61" s="447"/>
      <c r="QLF61" s="447"/>
      <c r="QLG61" s="447"/>
      <c r="QLH61" s="447"/>
      <c r="QLI61" s="447"/>
      <c r="QLJ61" s="447"/>
      <c r="QLK61" s="447"/>
      <c r="QLL61" s="447"/>
      <c r="QLM61" s="447"/>
      <c r="QLN61" s="447"/>
      <c r="QLO61" s="447"/>
      <c r="QLP61" s="447"/>
      <c r="QLQ61" s="447"/>
      <c r="QLR61" s="447"/>
      <c r="QLS61" s="447"/>
      <c r="QLT61" s="447"/>
      <c r="QLU61" s="447"/>
      <c r="QLV61" s="447"/>
      <c r="QLW61" s="447"/>
      <c r="QLX61" s="447"/>
      <c r="QLY61" s="447"/>
      <c r="QLZ61" s="447"/>
      <c r="QMA61" s="447"/>
      <c r="QMB61" s="447"/>
      <c r="QMC61" s="447"/>
      <c r="QMD61" s="447"/>
      <c r="QME61" s="447"/>
      <c r="QMF61" s="447"/>
      <c r="QMG61" s="447"/>
      <c r="QMH61" s="447"/>
      <c r="QMI61" s="447"/>
      <c r="QMJ61" s="447"/>
      <c r="QMK61" s="447"/>
      <c r="QML61" s="447"/>
      <c r="QMM61" s="447"/>
      <c r="QMN61" s="447"/>
      <c r="QMO61" s="447"/>
      <c r="QMP61" s="447"/>
      <c r="QMQ61" s="447"/>
      <c r="QMR61" s="447"/>
      <c r="QMS61" s="447"/>
      <c r="QMT61" s="447"/>
      <c r="QMU61" s="447"/>
      <c r="QMV61" s="447"/>
      <c r="QMW61" s="447"/>
      <c r="QMX61" s="447"/>
      <c r="QMY61" s="447"/>
      <c r="QMZ61" s="447"/>
      <c r="QNA61" s="447"/>
      <c r="QNB61" s="447"/>
      <c r="QNC61" s="447"/>
      <c r="QND61" s="447"/>
      <c r="QNE61" s="447"/>
      <c r="QNF61" s="447"/>
      <c r="QNG61" s="447"/>
      <c r="QNH61" s="447"/>
      <c r="QNI61" s="447"/>
      <c r="QNJ61" s="447"/>
      <c r="QNK61" s="447"/>
      <c r="QNL61" s="447"/>
      <c r="QNM61" s="447"/>
      <c r="QNN61" s="447"/>
      <c r="QNO61" s="447"/>
      <c r="QNP61" s="447"/>
      <c r="QNQ61" s="447"/>
      <c r="QNR61" s="447"/>
      <c r="QNS61" s="447"/>
      <c r="QNT61" s="447"/>
      <c r="QNU61" s="447"/>
      <c r="QNV61" s="447"/>
      <c r="QNW61" s="447"/>
      <c r="QNX61" s="447"/>
      <c r="QNY61" s="447"/>
      <c r="QNZ61" s="447"/>
      <c r="QOA61" s="447"/>
      <c r="QOB61" s="447"/>
      <c r="QOC61" s="447"/>
      <c r="QOD61" s="447"/>
      <c r="QOE61" s="447"/>
      <c r="QOF61" s="447"/>
      <c r="QOG61" s="447"/>
      <c r="QOH61" s="447"/>
      <c r="QOI61" s="447"/>
      <c r="QOJ61" s="447"/>
      <c r="QOK61" s="447"/>
      <c r="QOL61" s="447"/>
      <c r="QOM61" s="447"/>
      <c r="QON61" s="447"/>
      <c r="QOO61" s="447"/>
      <c r="QOP61" s="447"/>
      <c r="QOQ61" s="447"/>
      <c r="QOR61" s="447"/>
      <c r="QOS61" s="447"/>
      <c r="QOT61" s="447"/>
      <c r="QOU61" s="447"/>
      <c r="QOV61" s="447"/>
      <c r="QOW61" s="447"/>
      <c r="QOX61" s="447"/>
      <c r="QOY61" s="447"/>
      <c r="QOZ61" s="447"/>
      <c r="QPA61" s="447"/>
      <c r="QPB61" s="447"/>
      <c r="QPC61" s="447"/>
      <c r="QPD61" s="447"/>
      <c r="QPE61" s="447"/>
      <c r="QPF61" s="447"/>
      <c r="QPG61" s="447"/>
      <c r="QPH61" s="447"/>
      <c r="QPI61" s="447"/>
      <c r="QPJ61" s="447"/>
      <c r="QPK61" s="447"/>
      <c r="QPL61" s="447"/>
      <c r="QPM61" s="447"/>
      <c r="QPN61" s="447"/>
      <c r="QPO61" s="447"/>
      <c r="QPP61" s="447"/>
      <c r="QPQ61" s="447"/>
      <c r="QPR61" s="447"/>
      <c r="QPS61" s="447"/>
      <c r="QPT61" s="447"/>
      <c r="QPU61" s="447"/>
      <c r="QPV61" s="447"/>
      <c r="QPW61" s="447"/>
      <c r="QPX61" s="447"/>
      <c r="QPY61" s="447"/>
      <c r="QPZ61" s="447"/>
      <c r="QQA61" s="447"/>
      <c r="QQB61" s="447"/>
      <c r="QQC61" s="447"/>
      <c r="QQD61" s="447"/>
      <c r="QQE61" s="447"/>
      <c r="QQF61" s="447"/>
      <c r="QQG61" s="447"/>
      <c r="QQH61" s="447"/>
      <c r="QQI61" s="447"/>
      <c r="QQJ61" s="447"/>
      <c r="QQK61" s="447"/>
      <c r="QQL61" s="447"/>
      <c r="QQM61" s="447"/>
      <c r="QQN61" s="447"/>
      <c r="QQO61" s="447"/>
      <c r="QQP61" s="447"/>
      <c r="QQQ61" s="447"/>
      <c r="QQR61" s="447"/>
      <c r="QQS61" s="447"/>
      <c r="QQT61" s="447"/>
      <c r="QQU61" s="447"/>
      <c r="QQV61" s="447"/>
      <c r="QQW61" s="447"/>
      <c r="QQX61" s="447"/>
      <c r="QQY61" s="447"/>
      <c r="QQZ61" s="447"/>
      <c r="QRA61" s="447"/>
      <c r="QRB61" s="447"/>
      <c r="QRC61" s="447"/>
      <c r="QRD61" s="447"/>
      <c r="QRE61" s="447"/>
      <c r="QRF61" s="447"/>
      <c r="QRG61" s="447"/>
      <c r="QRH61" s="447"/>
      <c r="QRI61" s="447"/>
      <c r="QRJ61" s="447"/>
      <c r="QRK61" s="447"/>
      <c r="QRL61" s="447"/>
      <c r="QRM61" s="447"/>
      <c r="QRN61" s="447"/>
      <c r="QRO61" s="447"/>
      <c r="QRP61" s="447"/>
      <c r="QRQ61" s="447"/>
      <c r="QRR61" s="447"/>
      <c r="QRS61" s="447"/>
      <c r="QRT61" s="447"/>
      <c r="QRU61" s="447"/>
      <c r="QRV61" s="447"/>
      <c r="QRW61" s="447"/>
      <c r="QRX61" s="447"/>
      <c r="QRY61" s="447"/>
      <c r="QRZ61" s="447"/>
      <c r="QSA61" s="447"/>
      <c r="QSB61" s="447"/>
      <c r="QSC61" s="447"/>
      <c r="QSD61" s="447"/>
      <c r="QSE61" s="447"/>
      <c r="QSF61" s="447"/>
      <c r="QSG61" s="447"/>
      <c r="QSH61" s="447"/>
      <c r="QSI61" s="447"/>
      <c r="QSJ61" s="447"/>
      <c r="QSK61" s="447"/>
      <c r="QSL61" s="447"/>
      <c r="QSM61" s="447"/>
      <c r="QSN61" s="447"/>
      <c r="QSO61" s="447"/>
      <c r="QSP61" s="447"/>
      <c r="QSQ61" s="447"/>
      <c r="QSR61" s="447"/>
      <c r="QSS61" s="447"/>
      <c r="QST61" s="447"/>
      <c r="QSU61" s="447"/>
      <c r="QSV61" s="447"/>
      <c r="QSW61" s="447"/>
      <c r="QSX61" s="447"/>
      <c r="QSY61" s="447"/>
      <c r="QSZ61" s="447"/>
      <c r="QTA61" s="447"/>
      <c r="QTB61" s="447"/>
      <c r="QTC61" s="447"/>
      <c r="QTD61" s="447"/>
      <c r="QTE61" s="447"/>
      <c r="QTF61" s="447"/>
      <c r="QTG61" s="447"/>
      <c r="QTH61" s="447"/>
      <c r="QTI61" s="447"/>
      <c r="QTJ61" s="447"/>
      <c r="QTK61" s="447"/>
      <c r="QTL61" s="447"/>
      <c r="QTM61" s="447"/>
      <c r="QTN61" s="447"/>
      <c r="QTO61" s="447"/>
      <c r="QTP61" s="447"/>
      <c r="QTQ61" s="447"/>
      <c r="QTR61" s="447"/>
      <c r="QTS61" s="447"/>
      <c r="QTT61" s="447"/>
      <c r="QTU61" s="447"/>
      <c r="QTV61" s="447"/>
      <c r="QTW61" s="447"/>
      <c r="QTX61" s="447"/>
      <c r="QTY61" s="447"/>
      <c r="QTZ61" s="447"/>
      <c r="QUA61" s="447"/>
      <c r="QUB61" s="447"/>
      <c r="QUC61" s="447"/>
      <c r="QUD61" s="447"/>
      <c r="QUE61" s="447"/>
      <c r="QUF61" s="447"/>
      <c r="QUG61" s="447"/>
      <c r="QUH61" s="447"/>
      <c r="QUI61" s="447"/>
      <c r="QUJ61" s="447"/>
      <c r="QUK61" s="447"/>
      <c r="QUL61" s="447"/>
      <c r="QUM61" s="447"/>
      <c r="QUN61" s="447"/>
      <c r="QUO61" s="447"/>
      <c r="QUP61" s="447"/>
      <c r="QUQ61" s="447"/>
      <c r="QUR61" s="447"/>
      <c r="QUS61" s="447"/>
      <c r="QUT61" s="447"/>
      <c r="QUU61" s="447"/>
      <c r="QUV61" s="447"/>
      <c r="QUW61" s="447"/>
      <c r="QUX61" s="447"/>
      <c r="QUY61" s="447"/>
      <c r="QUZ61" s="447"/>
      <c r="QVA61" s="447"/>
      <c r="QVB61" s="447"/>
      <c r="QVC61" s="447"/>
      <c r="QVD61" s="447"/>
      <c r="QVE61" s="447"/>
      <c r="QVF61" s="447"/>
      <c r="QVG61" s="447"/>
      <c r="QVH61" s="447"/>
      <c r="QVI61" s="447"/>
      <c r="QVJ61" s="447"/>
      <c r="QVK61" s="447"/>
      <c r="QVL61" s="447"/>
      <c r="QVM61" s="447"/>
      <c r="QVN61" s="447"/>
      <c r="QVO61" s="447"/>
      <c r="QVP61" s="447"/>
      <c r="QVQ61" s="447"/>
      <c r="QVR61" s="447"/>
      <c r="QVS61" s="447"/>
      <c r="QVT61" s="447"/>
      <c r="QVU61" s="447"/>
      <c r="QVV61" s="447"/>
      <c r="QVW61" s="447"/>
      <c r="QVX61" s="447"/>
      <c r="QVY61" s="447"/>
      <c r="QVZ61" s="447"/>
      <c r="QWA61" s="447"/>
      <c r="QWB61" s="447"/>
      <c r="QWC61" s="447"/>
      <c r="QWD61" s="447"/>
      <c r="QWE61" s="447"/>
      <c r="QWF61" s="447"/>
      <c r="QWG61" s="447"/>
      <c r="QWH61" s="447"/>
      <c r="QWI61" s="447"/>
      <c r="QWJ61" s="447"/>
      <c r="QWK61" s="447"/>
      <c r="QWL61" s="447"/>
      <c r="QWM61" s="447"/>
      <c r="QWN61" s="447"/>
      <c r="QWO61" s="447"/>
      <c r="QWP61" s="447"/>
      <c r="QWQ61" s="447"/>
      <c r="QWR61" s="447"/>
      <c r="QWS61" s="447"/>
      <c r="QWT61" s="447"/>
      <c r="QWU61" s="447"/>
      <c r="QWV61" s="447"/>
      <c r="QWW61" s="447"/>
      <c r="QWX61" s="447"/>
      <c r="QWY61" s="447"/>
      <c r="QWZ61" s="447"/>
      <c r="QXA61" s="447"/>
      <c r="QXB61" s="447"/>
      <c r="QXC61" s="447"/>
      <c r="QXD61" s="447"/>
      <c r="QXE61" s="447"/>
      <c r="QXF61" s="447"/>
      <c r="QXG61" s="447"/>
      <c r="QXH61" s="447"/>
      <c r="QXI61" s="447"/>
      <c r="QXJ61" s="447"/>
      <c r="QXK61" s="447"/>
      <c r="QXL61" s="447"/>
      <c r="QXM61" s="447"/>
      <c r="QXN61" s="447"/>
      <c r="QXO61" s="447"/>
      <c r="QXP61" s="447"/>
      <c r="QXQ61" s="447"/>
      <c r="QXR61" s="447"/>
      <c r="QXS61" s="447"/>
      <c r="QXT61" s="447"/>
      <c r="QXU61" s="447"/>
      <c r="QXV61" s="447"/>
      <c r="QXW61" s="447"/>
      <c r="QXX61" s="447"/>
      <c r="QXY61" s="447"/>
      <c r="QXZ61" s="447"/>
      <c r="QYA61" s="447"/>
      <c r="QYB61" s="447"/>
      <c r="QYC61" s="447"/>
      <c r="QYD61" s="447"/>
      <c r="QYE61" s="447"/>
      <c r="QYF61" s="447"/>
      <c r="QYG61" s="447"/>
      <c r="QYH61" s="447"/>
      <c r="QYI61" s="447"/>
      <c r="QYJ61" s="447"/>
      <c r="QYK61" s="447"/>
      <c r="QYL61" s="447"/>
      <c r="QYM61" s="447"/>
      <c r="QYN61" s="447"/>
      <c r="QYO61" s="447"/>
      <c r="QYP61" s="447"/>
      <c r="QYQ61" s="447"/>
      <c r="QYR61" s="447"/>
      <c r="QYS61" s="447"/>
      <c r="QYT61" s="447"/>
      <c r="QYU61" s="447"/>
      <c r="QYV61" s="447"/>
      <c r="QYW61" s="447"/>
      <c r="QYX61" s="447"/>
      <c r="QYY61" s="447"/>
      <c r="QYZ61" s="447"/>
      <c r="QZA61" s="447"/>
      <c r="QZB61" s="447"/>
      <c r="QZC61" s="447"/>
      <c r="QZD61" s="447"/>
      <c r="QZE61" s="447"/>
      <c r="QZF61" s="447"/>
      <c r="QZG61" s="447"/>
      <c r="QZH61" s="447"/>
      <c r="QZI61" s="447"/>
      <c r="QZJ61" s="447"/>
      <c r="QZK61" s="447"/>
      <c r="QZL61" s="447"/>
      <c r="QZM61" s="447"/>
      <c r="QZN61" s="447"/>
      <c r="QZO61" s="447"/>
      <c r="QZP61" s="447"/>
      <c r="QZQ61" s="447"/>
      <c r="QZR61" s="447"/>
      <c r="QZS61" s="447"/>
      <c r="QZT61" s="447"/>
      <c r="QZU61" s="447"/>
      <c r="QZV61" s="447"/>
      <c r="QZW61" s="447"/>
      <c r="QZX61" s="447"/>
      <c r="QZY61" s="447"/>
      <c r="QZZ61" s="447"/>
      <c r="RAA61" s="447"/>
      <c r="RAB61" s="447"/>
      <c r="RAC61" s="447"/>
      <c r="RAD61" s="447"/>
      <c r="RAE61" s="447"/>
      <c r="RAF61" s="447"/>
      <c r="RAG61" s="447"/>
      <c r="RAH61" s="447"/>
      <c r="RAI61" s="447"/>
      <c r="RAJ61" s="447"/>
      <c r="RAK61" s="447"/>
      <c r="RAL61" s="447"/>
      <c r="RAM61" s="447"/>
      <c r="RAN61" s="447"/>
      <c r="RAO61" s="447"/>
      <c r="RAP61" s="447"/>
      <c r="RAQ61" s="447"/>
      <c r="RAR61" s="447"/>
      <c r="RAS61" s="447"/>
      <c r="RAT61" s="447"/>
      <c r="RAU61" s="447"/>
      <c r="RAV61" s="447"/>
      <c r="RAW61" s="447"/>
      <c r="RAX61" s="447"/>
      <c r="RAY61" s="447"/>
      <c r="RAZ61" s="447"/>
      <c r="RBA61" s="447"/>
      <c r="RBB61" s="447"/>
      <c r="RBC61" s="447"/>
      <c r="RBD61" s="447"/>
      <c r="RBE61" s="447"/>
      <c r="RBF61" s="447"/>
      <c r="RBG61" s="447"/>
      <c r="RBH61" s="447"/>
      <c r="RBI61" s="447"/>
      <c r="RBJ61" s="447"/>
      <c r="RBK61" s="447"/>
      <c r="RBL61" s="447"/>
      <c r="RBM61" s="447"/>
      <c r="RBN61" s="447"/>
      <c r="RBO61" s="447"/>
      <c r="RBP61" s="447"/>
      <c r="RBQ61" s="447"/>
      <c r="RBR61" s="447"/>
      <c r="RBS61" s="447"/>
      <c r="RBT61" s="447"/>
      <c r="RBU61" s="447"/>
      <c r="RBV61" s="447"/>
      <c r="RBW61" s="447"/>
      <c r="RBX61" s="447"/>
      <c r="RBY61" s="447"/>
      <c r="RBZ61" s="447"/>
      <c r="RCA61" s="447"/>
      <c r="RCB61" s="447"/>
      <c r="RCC61" s="447"/>
      <c r="RCD61" s="447"/>
      <c r="RCE61" s="447"/>
      <c r="RCF61" s="447"/>
      <c r="RCG61" s="447"/>
      <c r="RCH61" s="447"/>
      <c r="RCI61" s="447"/>
      <c r="RCJ61" s="447"/>
      <c r="RCK61" s="447"/>
      <c r="RCL61" s="447"/>
      <c r="RCM61" s="447"/>
      <c r="RCN61" s="447"/>
      <c r="RCO61" s="447"/>
      <c r="RCP61" s="447"/>
      <c r="RCQ61" s="447"/>
      <c r="RCR61" s="447"/>
      <c r="RCS61" s="447"/>
      <c r="RCT61" s="447"/>
      <c r="RCU61" s="447"/>
      <c r="RCV61" s="447"/>
      <c r="RCW61" s="447"/>
      <c r="RCX61" s="447"/>
      <c r="RCY61" s="447"/>
      <c r="RCZ61" s="447"/>
      <c r="RDA61" s="447"/>
      <c r="RDB61" s="447"/>
      <c r="RDC61" s="447"/>
      <c r="RDD61" s="447"/>
      <c r="RDE61" s="447"/>
      <c r="RDF61" s="447"/>
      <c r="RDG61" s="447"/>
      <c r="RDH61" s="447"/>
      <c r="RDI61" s="447"/>
      <c r="RDJ61" s="447"/>
      <c r="RDK61" s="447"/>
      <c r="RDL61" s="447"/>
      <c r="RDM61" s="447"/>
      <c r="RDN61" s="447"/>
      <c r="RDO61" s="447"/>
      <c r="RDP61" s="447"/>
      <c r="RDQ61" s="447"/>
      <c r="RDR61" s="447"/>
      <c r="RDS61" s="447"/>
      <c r="RDT61" s="447"/>
      <c r="RDU61" s="447"/>
      <c r="RDV61" s="447"/>
      <c r="RDW61" s="447"/>
      <c r="RDX61" s="447"/>
      <c r="RDY61" s="447"/>
      <c r="RDZ61" s="447"/>
      <c r="REA61" s="447"/>
      <c r="REB61" s="447"/>
      <c r="REC61" s="447"/>
      <c r="RED61" s="447"/>
      <c r="REE61" s="447"/>
      <c r="REF61" s="447"/>
      <c r="REG61" s="447"/>
      <c r="REH61" s="447"/>
      <c r="REI61" s="447"/>
      <c r="REJ61" s="447"/>
      <c r="REK61" s="447"/>
      <c r="REL61" s="447"/>
      <c r="REM61" s="447"/>
      <c r="REN61" s="447"/>
      <c r="REO61" s="447"/>
      <c r="REP61" s="447"/>
      <c r="REQ61" s="447"/>
      <c r="RER61" s="447"/>
      <c r="RES61" s="447"/>
      <c r="RET61" s="447"/>
      <c r="REU61" s="447"/>
      <c r="REV61" s="447"/>
      <c r="REW61" s="447"/>
      <c r="REX61" s="447"/>
      <c r="REY61" s="447"/>
      <c r="REZ61" s="447"/>
      <c r="RFA61" s="447"/>
      <c r="RFB61" s="447"/>
      <c r="RFC61" s="447"/>
      <c r="RFD61" s="447"/>
      <c r="RFE61" s="447"/>
      <c r="RFF61" s="447"/>
      <c r="RFG61" s="447"/>
      <c r="RFH61" s="447"/>
      <c r="RFI61" s="447"/>
      <c r="RFJ61" s="447"/>
      <c r="RFK61" s="447"/>
      <c r="RFL61" s="447"/>
      <c r="RFM61" s="447"/>
      <c r="RFN61" s="447"/>
      <c r="RFO61" s="447"/>
      <c r="RFP61" s="447"/>
      <c r="RFQ61" s="447"/>
      <c r="RFR61" s="447"/>
      <c r="RFS61" s="447"/>
      <c r="RFT61" s="447"/>
      <c r="RFU61" s="447"/>
      <c r="RFV61" s="447"/>
      <c r="RFW61" s="447"/>
      <c r="RFX61" s="447"/>
      <c r="RFY61" s="447"/>
      <c r="RFZ61" s="447"/>
      <c r="RGA61" s="447"/>
      <c r="RGB61" s="447"/>
      <c r="RGC61" s="447"/>
      <c r="RGD61" s="447"/>
      <c r="RGE61" s="447"/>
      <c r="RGF61" s="447"/>
      <c r="RGG61" s="447"/>
      <c r="RGH61" s="447"/>
      <c r="RGI61" s="447"/>
      <c r="RGJ61" s="447"/>
      <c r="RGK61" s="447"/>
      <c r="RGL61" s="447"/>
      <c r="RGM61" s="447"/>
      <c r="RGN61" s="447"/>
      <c r="RGO61" s="447"/>
      <c r="RGP61" s="447"/>
      <c r="RGQ61" s="447"/>
      <c r="RGR61" s="447"/>
      <c r="RGS61" s="447"/>
      <c r="RGT61" s="447"/>
      <c r="RGU61" s="447"/>
      <c r="RGV61" s="447"/>
      <c r="RGW61" s="447"/>
      <c r="RGX61" s="447"/>
      <c r="RGY61" s="447"/>
      <c r="RGZ61" s="447"/>
      <c r="RHA61" s="447"/>
      <c r="RHB61" s="447"/>
      <c r="RHC61" s="447"/>
      <c r="RHD61" s="447"/>
      <c r="RHE61" s="447"/>
      <c r="RHF61" s="447"/>
      <c r="RHG61" s="447"/>
      <c r="RHH61" s="447"/>
      <c r="RHI61" s="447"/>
      <c r="RHJ61" s="447"/>
      <c r="RHK61" s="447"/>
      <c r="RHL61" s="447"/>
      <c r="RHM61" s="447"/>
      <c r="RHN61" s="447"/>
      <c r="RHO61" s="447"/>
      <c r="RHP61" s="447"/>
      <c r="RHQ61" s="447"/>
      <c r="RHR61" s="447"/>
      <c r="RHS61" s="447"/>
      <c r="RHT61" s="447"/>
      <c r="RHU61" s="447"/>
      <c r="RHV61" s="447"/>
      <c r="RHW61" s="447"/>
      <c r="RHX61" s="447"/>
      <c r="RHY61" s="447"/>
      <c r="RHZ61" s="447"/>
      <c r="RIA61" s="447"/>
      <c r="RIB61" s="447"/>
      <c r="RIC61" s="447"/>
      <c r="RID61" s="447"/>
      <c r="RIE61" s="447"/>
      <c r="RIF61" s="447"/>
      <c r="RIG61" s="447"/>
      <c r="RIH61" s="447"/>
      <c r="RII61" s="447"/>
      <c r="RIJ61" s="447"/>
      <c r="RIK61" s="447"/>
      <c r="RIL61" s="447"/>
      <c r="RIM61" s="447"/>
      <c r="RIN61" s="447"/>
      <c r="RIO61" s="447"/>
      <c r="RIP61" s="447"/>
      <c r="RIQ61" s="447"/>
      <c r="RIR61" s="447"/>
      <c r="RIS61" s="447"/>
      <c r="RIT61" s="447"/>
      <c r="RIU61" s="447"/>
      <c r="RIV61" s="447"/>
      <c r="RIW61" s="447"/>
      <c r="RIX61" s="447"/>
      <c r="RIY61" s="447"/>
      <c r="RIZ61" s="447"/>
      <c r="RJA61" s="447"/>
      <c r="RJB61" s="447"/>
      <c r="RJC61" s="447"/>
      <c r="RJD61" s="447"/>
      <c r="RJE61" s="447"/>
      <c r="RJF61" s="447"/>
      <c r="RJG61" s="447"/>
      <c r="RJH61" s="447"/>
      <c r="RJI61" s="447"/>
      <c r="RJJ61" s="447"/>
      <c r="RJK61" s="447"/>
      <c r="RJL61" s="447"/>
      <c r="RJM61" s="447"/>
      <c r="RJN61" s="447"/>
      <c r="RJO61" s="447"/>
      <c r="RJP61" s="447"/>
      <c r="RJQ61" s="447"/>
      <c r="RJR61" s="447"/>
      <c r="RJS61" s="447"/>
      <c r="RJT61" s="447"/>
      <c r="RJU61" s="447"/>
      <c r="RJV61" s="447"/>
      <c r="RJW61" s="447"/>
      <c r="RJX61" s="447"/>
      <c r="RJY61" s="447"/>
      <c r="RJZ61" s="447"/>
      <c r="RKA61" s="447"/>
      <c r="RKB61" s="447"/>
      <c r="RKC61" s="447"/>
      <c r="RKD61" s="447"/>
      <c r="RKE61" s="447"/>
      <c r="RKF61" s="447"/>
      <c r="RKG61" s="447"/>
      <c r="RKH61" s="447"/>
      <c r="RKI61" s="447"/>
      <c r="RKJ61" s="447"/>
      <c r="RKK61" s="447"/>
      <c r="RKL61" s="447"/>
      <c r="RKM61" s="447"/>
      <c r="RKN61" s="447"/>
      <c r="RKO61" s="447"/>
      <c r="RKP61" s="447"/>
      <c r="RKQ61" s="447"/>
      <c r="RKR61" s="447"/>
      <c r="RKS61" s="447"/>
      <c r="RKT61" s="447"/>
      <c r="RKU61" s="447"/>
      <c r="RKV61" s="447"/>
      <c r="RKW61" s="447"/>
      <c r="RKX61" s="447"/>
      <c r="RKY61" s="447"/>
      <c r="RKZ61" s="447"/>
      <c r="RLA61" s="447"/>
      <c r="RLB61" s="447"/>
      <c r="RLC61" s="447"/>
      <c r="RLD61" s="447"/>
      <c r="RLE61" s="447"/>
      <c r="RLF61" s="447"/>
      <c r="RLG61" s="447"/>
      <c r="RLH61" s="447"/>
      <c r="RLI61" s="447"/>
      <c r="RLJ61" s="447"/>
      <c r="RLK61" s="447"/>
      <c r="RLL61" s="447"/>
      <c r="RLM61" s="447"/>
      <c r="RLN61" s="447"/>
      <c r="RLO61" s="447"/>
      <c r="RLP61" s="447"/>
      <c r="RLQ61" s="447"/>
      <c r="RLR61" s="447"/>
      <c r="RLS61" s="447"/>
      <c r="RLT61" s="447"/>
      <c r="RLU61" s="447"/>
      <c r="RLV61" s="447"/>
      <c r="RLW61" s="447"/>
      <c r="RLX61" s="447"/>
      <c r="RLY61" s="447"/>
      <c r="RLZ61" s="447"/>
      <c r="RMA61" s="447"/>
      <c r="RMB61" s="447"/>
      <c r="RMC61" s="447"/>
      <c r="RMD61" s="447"/>
      <c r="RME61" s="447"/>
      <c r="RMF61" s="447"/>
      <c r="RMG61" s="447"/>
      <c r="RMH61" s="447"/>
      <c r="RMI61" s="447"/>
      <c r="RMJ61" s="447"/>
      <c r="RMK61" s="447"/>
      <c r="RML61" s="447"/>
      <c r="RMM61" s="447"/>
      <c r="RMN61" s="447"/>
      <c r="RMO61" s="447"/>
      <c r="RMP61" s="447"/>
      <c r="RMQ61" s="447"/>
      <c r="RMR61" s="447"/>
      <c r="RMS61" s="447"/>
      <c r="RMT61" s="447"/>
      <c r="RMU61" s="447"/>
      <c r="RMV61" s="447"/>
      <c r="RMW61" s="447"/>
      <c r="RMX61" s="447"/>
      <c r="RMY61" s="447"/>
      <c r="RMZ61" s="447"/>
      <c r="RNA61" s="447"/>
      <c r="RNB61" s="447"/>
      <c r="RNC61" s="447"/>
      <c r="RND61" s="447"/>
      <c r="RNE61" s="447"/>
      <c r="RNF61" s="447"/>
      <c r="RNG61" s="447"/>
      <c r="RNH61" s="447"/>
      <c r="RNI61" s="447"/>
      <c r="RNJ61" s="447"/>
      <c r="RNK61" s="447"/>
      <c r="RNL61" s="447"/>
      <c r="RNM61" s="447"/>
      <c r="RNN61" s="447"/>
      <c r="RNO61" s="447"/>
      <c r="RNP61" s="447"/>
      <c r="RNQ61" s="447"/>
      <c r="RNR61" s="447"/>
      <c r="RNS61" s="447"/>
      <c r="RNT61" s="447"/>
      <c r="RNU61" s="447"/>
      <c r="RNV61" s="447"/>
      <c r="RNW61" s="447"/>
      <c r="RNX61" s="447"/>
      <c r="RNY61" s="447"/>
      <c r="RNZ61" s="447"/>
      <c r="ROA61" s="447"/>
      <c r="ROB61" s="447"/>
      <c r="ROC61" s="447"/>
      <c r="ROD61" s="447"/>
      <c r="ROE61" s="447"/>
      <c r="ROF61" s="447"/>
      <c r="ROG61" s="447"/>
      <c r="ROH61" s="447"/>
      <c r="ROI61" s="447"/>
      <c r="ROJ61" s="447"/>
      <c r="ROK61" s="447"/>
      <c r="ROL61" s="447"/>
      <c r="ROM61" s="447"/>
      <c r="RON61" s="447"/>
      <c r="ROO61" s="447"/>
      <c r="ROP61" s="447"/>
      <c r="ROQ61" s="447"/>
      <c r="ROR61" s="447"/>
      <c r="ROS61" s="447"/>
      <c r="ROT61" s="447"/>
      <c r="ROU61" s="447"/>
      <c r="ROV61" s="447"/>
      <c r="ROW61" s="447"/>
      <c r="ROX61" s="447"/>
      <c r="ROY61" s="447"/>
      <c r="ROZ61" s="447"/>
      <c r="RPA61" s="447"/>
      <c r="RPB61" s="447"/>
      <c r="RPC61" s="447"/>
      <c r="RPD61" s="447"/>
      <c r="RPE61" s="447"/>
      <c r="RPF61" s="447"/>
      <c r="RPG61" s="447"/>
      <c r="RPH61" s="447"/>
      <c r="RPI61" s="447"/>
      <c r="RPJ61" s="447"/>
      <c r="RPK61" s="447"/>
      <c r="RPL61" s="447"/>
      <c r="RPM61" s="447"/>
      <c r="RPN61" s="447"/>
      <c r="RPO61" s="447"/>
      <c r="RPP61" s="447"/>
      <c r="RPQ61" s="447"/>
      <c r="RPR61" s="447"/>
      <c r="RPS61" s="447"/>
      <c r="RPT61" s="447"/>
      <c r="RPU61" s="447"/>
      <c r="RPV61" s="447"/>
      <c r="RPW61" s="447"/>
      <c r="RPX61" s="447"/>
      <c r="RPY61" s="447"/>
      <c r="RPZ61" s="447"/>
      <c r="RQA61" s="447"/>
      <c r="RQB61" s="447"/>
      <c r="RQC61" s="447"/>
      <c r="RQD61" s="447"/>
      <c r="RQE61" s="447"/>
      <c r="RQF61" s="447"/>
      <c r="RQG61" s="447"/>
      <c r="RQH61" s="447"/>
      <c r="RQI61" s="447"/>
      <c r="RQJ61" s="447"/>
      <c r="RQK61" s="447"/>
      <c r="RQL61" s="447"/>
      <c r="RQM61" s="447"/>
      <c r="RQN61" s="447"/>
      <c r="RQO61" s="447"/>
      <c r="RQP61" s="447"/>
      <c r="RQQ61" s="447"/>
      <c r="RQR61" s="447"/>
      <c r="RQS61" s="447"/>
      <c r="RQT61" s="447"/>
      <c r="RQU61" s="447"/>
      <c r="RQV61" s="447"/>
      <c r="RQW61" s="447"/>
      <c r="RQX61" s="447"/>
      <c r="RQY61" s="447"/>
      <c r="RQZ61" s="447"/>
      <c r="RRA61" s="447"/>
      <c r="RRB61" s="447"/>
      <c r="RRC61" s="447"/>
      <c r="RRD61" s="447"/>
      <c r="RRE61" s="447"/>
      <c r="RRF61" s="447"/>
      <c r="RRG61" s="447"/>
      <c r="RRH61" s="447"/>
      <c r="RRI61" s="447"/>
      <c r="RRJ61" s="447"/>
      <c r="RRK61" s="447"/>
      <c r="RRL61" s="447"/>
      <c r="RRM61" s="447"/>
      <c r="RRN61" s="447"/>
      <c r="RRO61" s="447"/>
      <c r="RRP61" s="447"/>
      <c r="RRQ61" s="447"/>
      <c r="RRR61" s="447"/>
      <c r="RRS61" s="447"/>
      <c r="RRT61" s="447"/>
      <c r="RRU61" s="447"/>
      <c r="RRV61" s="447"/>
      <c r="RRW61" s="447"/>
      <c r="RRX61" s="447"/>
      <c r="RRY61" s="447"/>
      <c r="RRZ61" s="447"/>
      <c r="RSA61" s="447"/>
      <c r="RSB61" s="447"/>
      <c r="RSC61" s="447"/>
      <c r="RSD61" s="447"/>
      <c r="RSE61" s="447"/>
      <c r="RSF61" s="447"/>
      <c r="RSG61" s="447"/>
      <c r="RSH61" s="447"/>
      <c r="RSI61" s="447"/>
      <c r="RSJ61" s="447"/>
      <c r="RSK61" s="447"/>
      <c r="RSL61" s="447"/>
      <c r="RSM61" s="447"/>
      <c r="RSN61" s="447"/>
      <c r="RSO61" s="447"/>
      <c r="RSP61" s="447"/>
      <c r="RSQ61" s="447"/>
      <c r="RSR61" s="447"/>
      <c r="RSS61" s="447"/>
      <c r="RST61" s="447"/>
      <c r="RSU61" s="447"/>
      <c r="RSV61" s="447"/>
      <c r="RSW61" s="447"/>
      <c r="RSX61" s="447"/>
      <c r="RSY61" s="447"/>
      <c r="RSZ61" s="447"/>
      <c r="RTA61" s="447"/>
      <c r="RTB61" s="447"/>
      <c r="RTC61" s="447"/>
      <c r="RTD61" s="447"/>
      <c r="RTE61" s="447"/>
      <c r="RTF61" s="447"/>
      <c r="RTG61" s="447"/>
      <c r="RTH61" s="447"/>
      <c r="RTI61" s="447"/>
      <c r="RTJ61" s="447"/>
      <c r="RTK61" s="447"/>
      <c r="RTL61" s="447"/>
      <c r="RTM61" s="447"/>
      <c r="RTN61" s="447"/>
      <c r="RTO61" s="447"/>
      <c r="RTP61" s="447"/>
      <c r="RTQ61" s="447"/>
      <c r="RTR61" s="447"/>
      <c r="RTS61" s="447"/>
      <c r="RTT61" s="447"/>
      <c r="RTU61" s="447"/>
      <c r="RTV61" s="447"/>
      <c r="RTW61" s="447"/>
      <c r="RTX61" s="447"/>
      <c r="RTY61" s="447"/>
      <c r="RTZ61" s="447"/>
      <c r="RUA61" s="447"/>
      <c r="RUB61" s="447"/>
      <c r="RUC61" s="447"/>
      <c r="RUD61" s="447"/>
      <c r="RUE61" s="447"/>
      <c r="RUF61" s="447"/>
      <c r="RUG61" s="447"/>
      <c r="RUH61" s="447"/>
      <c r="RUI61" s="447"/>
      <c r="RUJ61" s="447"/>
      <c r="RUK61" s="447"/>
      <c r="RUL61" s="447"/>
      <c r="RUM61" s="447"/>
      <c r="RUN61" s="447"/>
      <c r="RUO61" s="447"/>
      <c r="RUP61" s="447"/>
      <c r="RUQ61" s="447"/>
      <c r="RUR61" s="447"/>
      <c r="RUS61" s="447"/>
      <c r="RUT61" s="447"/>
      <c r="RUU61" s="447"/>
      <c r="RUV61" s="447"/>
      <c r="RUW61" s="447"/>
      <c r="RUX61" s="447"/>
      <c r="RUY61" s="447"/>
      <c r="RUZ61" s="447"/>
      <c r="RVA61" s="447"/>
      <c r="RVB61" s="447"/>
      <c r="RVC61" s="447"/>
      <c r="RVD61" s="447"/>
      <c r="RVE61" s="447"/>
      <c r="RVF61" s="447"/>
      <c r="RVG61" s="447"/>
      <c r="RVH61" s="447"/>
      <c r="RVI61" s="447"/>
      <c r="RVJ61" s="447"/>
      <c r="RVK61" s="447"/>
      <c r="RVL61" s="447"/>
      <c r="RVM61" s="447"/>
      <c r="RVN61" s="447"/>
      <c r="RVO61" s="447"/>
      <c r="RVP61" s="447"/>
      <c r="RVQ61" s="447"/>
      <c r="RVR61" s="447"/>
      <c r="RVS61" s="447"/>
      <c r="RVT61" s="447"/>
      <c r="RVU61" s="447"/>
      <c r="RVV61" s="447"/>
      <c r="RVW61" s="447"/>
      <c r="RVX61" s="447"/>
      <c r="RVY61" s="447"/>
      <c r="RVZ61" s="447"/>
      <c r="RWA61" s="447"/>
      <c r="RWB61" s="447"/>
      <c r="RWC61" s="447"/>
      <c r="RWD61" s="447"/>
      <c r="RWE61" s="447"/>
      <c r="RWF61" s="447"/>
      <c r="RWG61" s="447"/>
      <c r="RWH61" s="447"/>
      <c r="RWI61" s="447"/>
      <c r="RWJ61" s="447"/>
      <c r="RWK61" s="447"/>
      <c r="RWL61" s="447"/>
      <c r="RWM61" s="447"/>
      <c r="RWN61" s="447"/>
      <c r="RWO61" s="447"/>
      <c r="RWP61" s="447"/>
      <c r="RWQ61" s="447"/>
      <c r="RWR61" s="447"/>
      <c r="RWS61" s="447"/>
      <c r="RWT61" s="447"/>
      <c r="RWU61" s="447"/>
      <c r="RWV61" s="447"/>
      <c r="RWW61" s="447"/>
      <c r="RWX61" s="447"/>
      <c r="RWY61" s="447"/>
      <c r="RWZ61" s="447"/>
      <c r="RXA61" s="447"/>
      <c r="RXB61" s="447"/>
      <c r="RXC61" s="447"/>
      <c r="RXD61" s="447"/>
      <c r="RXE61" s="447"/>
      <c r="RXF61" s="447"/>
      <c r="RXG61" s="447"/>
      <c r="RXH61" s="447"/>
      <c r="RXI61" s="447"/>
      <c r="RXJ61" s="447"/>
      <c r="RXK61" s="447"/>
      <c r="RXL61" s="447"/>
      <c r="RXM61" s="447"/>
      <c r="RXN61" s="447"/>
      <c r="RXO61" s="447"/>
      <c r="RXP61" s="447"/>
      <c r="RXQ61" s="447"/>
      <c r="RXR61" s="447"/>
      <c r="RXS61" s="447"/>
      <c r="RXT61" s="447"/>
      <c r="RXU61" s="447"/>
      <c r="RXV61" s="447"/>
      <c r="RXW61" s="447"/>
      <c r="RXX61" s="447"/>
      <c r="RXY61" s="447"/>
      <c r="RXZ61" s="447"/>
      <c r="RYA61" s="447"/>
      <c r="RYB61" s="447"/>
      <c r="RYC61" s="447"/>
      <c r="RYD61" s="447"/>
      <c r="RYE61" s="447"/>
      <c r="RYF61" s="447"/>
      <c r="RYG61" s="447"/>
      <c r="RYH61" s="447"/>
      <c r="RYI61" s="447"/>
      <c r="RYJ61" s="447"/>
      <c r="RYK61" s="447"/>
      <c r="RYL61" s="447"/>
      <c r="RYM61" s="447"/>
      <c r="RYN61" s="447"/>
      <c r="RYO61" s="447"/>
      <c r="RYP61" s="447"/>
      <c r="RYQ61" s="447"/>
      <c r="RYR61" s="447"/>
      <c r="RYS61" s="447"/>
      <c r="RYT61" s="447"/>
      <c r="RYU61" s="447"/>
      <c r="RYV61" s="447"/>
      <c r="RYW61" s="447"/>
      <c r="RYX61" s="447"/>
      <c r="RYY61" s="447"/>
      <c r="RYZ61" s="447"/>
      <c r="RZA61" s="447"/>
      <c r="RZB61" s="447"/>
      <c r="RZC61" s="447"/>
      <c r="RZD61" s="447"/>
      <c r="RZE61" s="447"/>
      <c r="RZF61" s="447"/>
      <c r="RZG61" s="447"/>
      <c r="RZH61" s="447"/>
      <c r="RZI61" s="447"/>
      <c r="RZJ61" s="447"/>
      <c r="RZK61" s="447"/>
      <c r="RZL61" s="447"/>
      <c r="RZM61" s="447"/>
      <c r="RZN61" s="447"/>
      <c r="RZO61" s="447"/>
      <c r="RZP61" s="447"/>
      <c r="RZQ61" s="447"/>
      <c r="RZR61" s="447"/>
      <c r="RZS61" s="447"/>
      <c r="RZT61" s="447"/>
      <c r="RZU61" s="447"/>
      <c r="RZV61" s="447"/>
      <c r="RZW61" s="447"/>
      <c r="RZX61" s="447"/>
      <c r="RZY61" s="447"/>
      <c r="RZZ61" s="447"/>
      <c r="SAA61" s="447"/>
      <c r="SAB61" s="447"/>
      <c r="SAC61" s="447"/>
      <c r="SAD61" s="447"/>
      <c r="SAE61" s="447"/>
      <c r="SAF61" s="447"/>
      <c r="SAG61" s="447"/>
      <c r="SAH61" s="447"/>
      <c r="SAI61" s="447"/>
      <c r="SAJ61" s="447"/>
      <c r="SAK61" s="447"/>
      <c r="SAL61" s="447"/>
      <c r="SAM61" s="447"/>
      <c r="SAN61" s="447"/>
      <c r="SAO61" s="447"/>
      <c r="SAP61" s="447"/>
      <c r="SAQ61" s="447"/>
      <c r="SAR61" s="447"/>
      <c r="SAS61" s="447"/>
      <c r="SAT61" s="447"/>
      <c r="SAU61" s="447"/>
      <c r="SAV61" s="447"/>
      <c r="SAW61" s="447"/>
      <c r="SAX61" s="447"/>
      <c r="SAY61" s="447"/>
      <c r="SAZ61" s="447"/>
      <c r="SBA61" s="447"/>
      <c r="SBB61" s="447"/>
      <c r="SBC61" s="447"/>
      <c r="SBD61" s="447"/>
      <c r="SBE61" s="447"/>
      <c r="SBF61" s="447"/>
      <c r="SBG61" s="447"/>
      <c r="SBH61" s="447"/>
      <c r="SBI61" s="447"/>
      <c r="SBJ61" s="447"/>
      <c r="SBK61" s="447"/>
      <c r="SBL61" s="447"/>
      <c r="SBM61" s="447"/>
      <c r="SBN61" s="447"/>
      <c r="SBO61" s="447"/>
      <c r="SBP61" s="447"/>
      <c r="SBQ61" s="447"/>
      <c r="SBR61" s="447"/>
      <c r="SBS61" s="447"/>
      <c r="SBT61" s="447"/>
      <c r="SBU61" s="447"/>
      <c r="SBV61" s="447"/>
      <c r="SBW61" s="447"/>
      <c r="SBX61" s="447"/>
      <c r="SBY61" s="447"/>
      <c r="SBZ61" s="447"/>
      <c r="SCA61" s="447"/>
      <c r="SCB61" s="447"/>
      <c r="SCC61" s="447"/>
      <c r="SCD61" s="447"/>
      <c r="SCE61" s="447"/>
      <c r="SCF61" s="447"/>
      <c r="SCG61" s="447"/>
      <c r="SCH61" s="447"/>
      <c r="SCI61" s="447"/>
      <c r="SCJ61" s="447"/>
      <c r="SCK61" s="447"/>
      <c r="SCL61" s="447"/>
      <c r="SCM61" s="447"/>
      <c r="SCN61" s="447"/>
      <c r="SCO61" s="447"/>
      <c r="SCP61" s="447"/>
      <c r="SCQ61" s="447"/>
      <c r="SCR61" s="447"/>
      <c r="SCS61" s="447"/>
      <c r="SCT61" s="447"/>
      <c r="SCU61" s="447"/>
      <c r="SCV61" s="447"/>
      <c r="SCW61" s="447"/>
      <c r="SCX61" s="447"/>
      <c r="SCY61" s="447"/>
      <c r="SCZ61" s="447"/>
      <c r="SDA61" s="447"/>
      <c r="SDB61" s="447"/>
      <c r="SDC61" s="447"/>
      <c r="SDD61" s="447"/>
      <c r="SDE61" s="447"/>
      <c r="SDF61" s="447"/>
      <c r="SDG61" s="447"/>
      <c r="SDH61" s="447"/>
      <c r="SDI61" s="447"/>
      <c r="SDJ61" s="447"/>
      <c r="SDK61" s="447"/>
      <c r="SDL61" s="447"/>
      <c r="SDM61" s="447"/>
      <c r="SDN61" s="447"/>
      <c r="SDO61" s="447"/>
      <c r="SDP61" s="447"/>
      <c r="SDQ61" s="447"/>
      <c r="SDR61" s="447"/>
      <c r="SDS61" s="447"/>
      <c r="SDT61" s="447"/>
      <c r="SDU61" s="447"/>
      <c r="SDV61" s="447"/>
      <c r="SDW61" s="447"/>
      <c r="SDX61" s="447"/>
      <c r="SDY61" s="447"/>
      <c r="SDZ61" s="447"/>
      <c r="SEA61" s="447"/>
      <c r="SEB61" s="447"/>
      <c r="SEC61" s="447"/>
      <c r="SED61" s="447"/>
      <c r="SEE61" s="447"/>
      <c r="SEF61" s="447"/>
      <c r="SEG61" s="447"/>
      <c r="SEH61" s="447"/>
      <c r="SEI61" s="447"/>
      <c r="SEJ61" s="447"/>
      <c r="SEK61" s="447"/>
      <c r="SEL61" s="447"/>
      <c r="SEM61" s="447"/>
      <c r="SEN61" s="447"/>
      <c r="SEO61" s="447"/>
      <c r="SEP61" s="447"/>
      <c r="SEQ61" s="447"/>
      <c r="SER61" s="447"/>
      <c r="SES61" s="447"/>
      <c r="SET61" s="447"/>
      <c r="SEU61" s="447"/>
      <c r="SEV61" s="447"/>
      <c r="SEW61" s="447"/>
      <c r="SEX61" s="447"/>
      <c r="SEY61" s="447"/>
      <c r="SEZ61" s="447"/>
      <c r="SFA61" s="447"/>
      <c r="SFB61" s="447"/>
      <c r="SFC61" s="447"/>
      <c r="SFD61" s="447"/>
      <c r="SFE61" s="447"/>
      <c r="SFF61" s="447"/>
      <c r="SFG61" s="447"/>
      <c r="SFH61" s="447"/>
      <c r="SFI61" s="447"/>
      <c r="SFJ61" s="447"/>
      <c r="SFK61" s="447"/>
      <c r="SFL61" s="447"/>
      <c r="SFM61" s="447"/>
      <c r="SFN61" s="447"/>
      <c r="SFO61" s="447"/>
      <c r="SFP61" s="447"/>
      <c r="SFQ61" s="447"/>
      <c r="SFR61" s="447"/>
      <c r="SFS61" s="447"/>
      <c r="SFT61" s="447"/>
      <c r="SFU61" s="447"/>
      <c r="SFV61" s="447"/>
      <c r="SFW61" s="447"/>
      <c r="SFX61" s="447"/>
      <c r="SFY61" s="447"/>
      <c r="SFZ61" s="447"/>
      <c r="SGA61" s="447"/>
      <c r="SGB61" s="447"/>
      <c r="SGC61" s="447"/>
      <c r="SGD61" s="447"/>
      <c r="SGE61" s="447"/>
      <c r="SGF61" s="447"/>
      <c r="SGG61" s="447"/>
      <c r="SGH61" s="447"/>
      <c r="SGI61" s="447"/>
      <c r="SGJ61" s="447"/>
      <c r="SGK61" s="447"/>
      <c r="SGL61" s="447"/>
      <c r="SGM61" s="447"/>
      <c r="SGN61" s="447"/>
      <c r="SGO61" s="447"/>
      <c r="SGP61" s="447"/>
      <c r="SGQ61" s="447"/>
      <c r="SGR61" s="447"/>
      <c r="SGS61" s="447"/>
      <c r="SGT61" s="447"/>
      <c r="SGU61" s="447"/>
      <c r="SGV61" s="447"/>
      <c r="SGW61" s="447"/>
      <c r="SGX61" s="447"/>
      <c r="SGY61" s="447"/>
      <c r="SGZ61" s="447"/>
      <c r="SHA61" s="447"/>
      <c r="SHB61" s="447"/>
      <c r="SHC61" s="447"/>
      <c r="SHD61" s="447"/>
      <c r="SHE61" s="447"/>
      <c r="SHF61" s="447"/>
      <c r="SHG61" s="447"/>
      <c r="SHH61" s="447"/>
      <c r="SHI61" s="447"/>
      <c r="SHJ61" s="447"/>
      <c r="SHK61" s="447"/>
      <c r="SHL61" s="447"/>
      <c r="SHM61" s="447"/>
      <c r="SHN61" s="447"/>
      <c r="SHO61" s="447"/>
      <c r="SHP61" s="447"/>
      <c r="SHQ61" s="447"/>
      <c r="SHR61" s="447"/>
      <c r="SHS61" s="447"/>
      <c r="SHT61" s="447"/>
      <c r="SHU61" s="447"/>
      <c r="SHV61" s="447"/>
      <c r="SHW61" s="447"/>
      <c r="SHX61" s="447"/>
      <c r="SHY61" s="447"/>
      <c r="SHZ61" s="447"/>
      <c r="SIA61" s="447"/>
      <c r="SIB61" s="447"/>
      <c r="SIC61" s="447"/>
      <c r="SID61" s="447"/>
      <c r="SIE61" s="447"/>
      <c r="SIF61" s="447"/>
      <c r="SIG61" s="447"/>
      <c r="SIH61" s="447"/>
      <c r="SII61" s="447"/>
      <c r="SIJ61" s="447"/>
      <c r="SIK61" s="447"/>
      <c r="SIL61" s="447"/>
      <c r="SIM61" s="447"/>
      <c r="SIN61" s="447"/>
      <c r="SIO61" s="447"/>
      <c r="SIP61" s="447"/>
      <c r="SIQ61" s="447"/>
      <c r="SIR61" s="447"/>
      <c r="SIS61" s="447"/>
      <c r="SIT61" s="447"/>
      <c r="SIU61" s="447"/>
      <c r="SIV61" s="447"/>
      <c r="SIW61" s="447"/>
      <c r="SIX61" s="447"/>
      <c r="SIY61" s="447"/>
      <c r="SIZ61" s="447"/>
      <c r="SJA61" s="447"/>
      <c r="SJB61" s="447"/>
      <c r="SJC61" s="447"/>
      <c r="SJD61" s="447"/>
      <c r="SJE61" s="447"/>
      <c r="SJF61" s="447"/>
      <c r="SJG61" s="447"/>
      <c r="SJH61" s="447"/>
      <c r="SJI61" s="447"/>
      <c r="SJJ61" s="447"/>
      <c r="SJK61" s="447"/>
      <c r="SJL61" s="447"/>
      <c r="SJM61" s="447"/>
      <c r="SJN61" s="447"/>
      <c r="SJO61" s="447"/>
      <c r="SJP61" s="447"/>
      <c r="SJQ61" s="447"/>
      <c r="SJR61" s="447"/>
      <c r="SJS61" s="447"/>
      <c r="SJT61" s="447"/>
      <c r="SJU61" s="447"/>
      <c r="SJV61" s="447"/>
      <c r="SJW61" s="447"/>
      <c r="SJX61" s="447"/>
      <c r="SJY61" s="447"/>
      <c r="SJZ61" s="447"/>
      <c r="SKA61" s="447"/>
      <c r="SKB61" s="447"/>
      <c r="SKC61" s="447"/>
      <c r="SKD61" s="447"/>
      <c r="SKE61" s="447"/>
      <c r="SKF61" s="447"/>
      <c r="SKG61" s="447"/>
      <c r="SKH61" s="447"/>
      <c r="SKI61" s="447"/>
      <c r="SKJ61" s="447"/>
      <c r="SKK61" s="447"/>
      <c r="SKL61" s="447"/>
      <c r="SKM61" s="447"/>
      <c r="SKN61" s="447"/>
      <c r="SKO61" s="447"/>
      <c r="SKP61" s="447"/>
      <c r="SKQ61" s="447"/>
      <c r="SKR61" s="447"/>
      <c r="SKS61" s="447"/>
      <c r="SKT61" s="447"/>
      <c r="SKU61" s="447"/>
      <c r="SKV61" s="447"/>
      <c r="SKW61" s="447"/>
      <c r="SKX61" s="447"/>
      <c r="SKY61" s="447"/>
      <c r="SKZ61" s="447"/>
      <c r="SLA61" s="447"/>
      <c r="SLB61" s="447"/>
      <c r="SLC61" s="447"/>
      <c r="SLD61" s="447"/>
      <c r="SLE61" s="447"/>
      <c r="SLF61" s="447"/>
      <c r="SLG61" s="447"/>
      <c r="SLH61" s="447"/>
      <c r="SLI61" s="447"/>
      <c r="SLJ61" s="447"/>
      <c r="SLK61" s="447"/>
      <c r="SLL61" s="447"/>
      <c r="SLM61" s="447"/>
      <c r="SLN61" s="447"/>
      <c r="SLO61" s="447"/>
      <c r="SLP61" s="447"/>
      <c r="SLQ61" s="447"/>
      <c r="SLR61" s="447"/>
      <c r="SLS61" s="447"/>
      <c r="SLT61" s="447"/>
      <c r="SLU61" s="447"/>
      <c r="SLV61" s="447"/>
      <c r="SLW61" s="447"/>
      <c r="SLX61" s="447"/>
      <c r="SLY61" s="447"/>
      <c r="SLZ61" s="447"/>
      <c r="SMA61" s="447"/>
      <c r="SMB61" s="447"/>
      <c r="SMC61" s="447"/>
      <c r="SMD61" s="447"/>
      <c r="SME61" s="447"/>
      <c r="SMF61" s="447"/>
      <c r="SMG61" s="447"/>
      <c r="SMH61" s="447"/>
      <c r="SMI61" s="447"/>
      <c r="SMJ61" s="447"/>
      <c r="SMK61" s="447"/>
      <c r="SML61" s="447"/>
      <c r="SMM61" s="447"/>
      <c r="SMN61" s="447"/>
      <c r="SMO61" s="447"/>
      <c r="SMP61" s="447"/>
      <c r="SMQ61" s="447"/>
      <c r="SMR61" s="447"/>
      <c r="SMS61" s="447"/>
      <c r="SMT61" s="447"/>
      <c r="SMU61" s="447"/>
      <c r="SMV61" s="447"/>
      <c r="SMW61" s="447"/>
      <c r="SMX61" s="447"/>
      <c r="SMY61" s="447"/>
      <c r="SMZ61" s="447"/>
      <c r="SNA61" s="447"/>
      <c r="SNB61" s="447"/>
      <c r="SNC61" s="447"/>
      <c r="SND61" s="447"/>
      <c r="SNE61" s="447"/>
      <c r="SNF61" s="447"/>
      <c r="SNG61" s="447"/>
      <c r="SNH61" s="447"/>
      <c r="SNI61" s="447"/>
      <c r="SNJ61" s="447"/>
      <c r="SNK61" s="447"/>
      <c r="SNL61" s="447"/>
      <c r="SNM61" s="447"/>
      <c r="SNN61" s="447"/>
      <c r="SNO61" s="447"/>
      <c r="SNP61" s="447"/>
      <c r="SNQ61" s="447"/>
      <c r="SNR61" s="447"/>
      <c r="SNS61" s="447"/>
      <c r="SNT61" s="447"/>
      <c r="SNU61" s="447"/>
      <c r="SNV61" s="447"/>
      <c r="SNW61" s="447"/>
      <c r="SNX61" s="447"/>
      <c r="SNY61" s="447"/>
      <c r="SNZ61" s="447"/>
      <c r="SOA61" s="447"/>
      <c r="SOB61" s="447"/>
      <c r="SOC61" s="447"/>
      <c r="SOD61" s="447"/>
      <c r="SOE61" s="447"/>
      <c r="SOF61" s="447"/>
      <c r="SOG61" s="447"/>
      <c r="SOH61" s="447"/>
      <c r="SOI61" s="447"/>
      <c r="SOJ61" s="447"/>
      <c r="SOK61" s="447"/>
      <c r="SOL61" s="447"/>
      <c r="SOM61" s="447"/>
      <c r="SON61" s="447"/>
      <c r="SOO61" s="447"/>
      <c r="SOP61" s="447"/>
      <c r="SOQ61" s="447"/>
      <c r="SOR61" s="447"/>
      <c r="SOS61" s="447"/>
      <c r="SOT61" s="447"/>
      <c r="SOU61" s="447"/>
      <c r="SOV61" s="447"/>
      <c r="SOW61" s="447"/>
      <c r="SOX61" s="447"/>
      <c r="SOY61" s="447"/>
      <c r="SOZ61" s="447"/>
      <c r="SPA61" s="447"/>
      <c r="SPB61" s="447"/>
      <c r="SPC61" s="447"/>
      <c r="SPD61" s="447"/>
      <c r="SPE61" s="447"/>
      <c r="SPF61" s="447"/>
      <c r="SPG61" s="447"/>
      <c r="SPH61" s="447"/>
      <c r="SPI61" s="447"/>
      <c r="SPJ61" s="447"/>
      <c r="SPK61" s="447"/>
      <c r="SPL61" s="447"/>
      <c r="SPM61" s="447"/>
      <c r="SPN61" s="447"/>
      <c r="SPO61" s="447"/>
      <c r="SPP61" s="447"/>
      <c r="SPQ61" s="447"/>
      <c r="SPR61" s="447"/>
      <c r="SPS61" s="447"/>
      <c r="SPT61" s="447"/>
      <c r="SPU61" s="447"/>
      <c r="SPV61" s="447"/>
      <c r="SPW61" s="447"/>
      <c r="SPX61" s="447"/>
      <c r="SPY61" s="447"/>
      <c r="SPZ61" s="447"/>
      <c r="SQA61" s="447"/>
      <c r="SQB61" s="447"/>
      <c r="SQC61" s="447"/>
      <c r="SQD61" s="447"/>
      <c r="SQE61" s="447"/>
      <c r="SQF61" s="447"/>
      <c r="SQG61" s="447"/>
      <c r="SQH61" s="447"/>
      <c r="SQI61" s="447"/>
      <c r="SQJ61" s="447"/>
      <c r="SQK61" s="447"/>
      <c r="SQL61" s="447"/>
      <c r="SQM61" s="447"/>
      <c r="SQN61" s="447"/>
      <c r="SQO61" s="447"/>
      <c r="SQP61" s="447"/>
      <c r="SQQ61" s="447"/>
      <c r="SQR61" s="447"/>
      <c r="SQS61" s="447"/>
      <c r="SQT61" s="447"/>
      <c r="SQU61" s="447"/>
      <c r="SQV61" s="447"/>
      <c r="SQW61" s="447"/>
      <c r="SQX61" s="447"/>
      <c r="SQY61" s="447"/>
      <c r="SQZ61" s="447"/>
      <c r="SRA61" s="447"/>
      <c r="SRB61" s="447"/>
      <c r="SRC61" s="447"/>
      <c r="SRD61" s="447"/>
      <c r="SRE61" s="447"/>
      <c r="SRF61" s="447"/>
      <c r="SRG61" s="447"/>
      <c r="SRH61" s="447"/>
      <c r="SRI61" s="447"/>
      <c r="SRJ61" s="447"/>
      <c r="SRK61" s="447"/>
      <c r="SRL61" s="447"/>
      <c r="SRM61" s="447"/>
      <c r="SRN61" s="447"/>
      <c r="SRO61" s="447"/>
      <c r="SRP61" s="447"/>
      <c r="SRQ61" s="447"/>
      <c r="SRR61" s="447"/>
      <c r="SRS61" s="447"/>
      <c r="SRT61" s="447"/>
      <c r="SRU61" s="447"/>
      <c r="SRV61" s="447"/>
      <c r="SRW61" s="447"/>
      <c r="SRX61" s="447"/>
      <c r="SRY61" s="447"/>
      <c r="SRZ61" s="447"/>
      <c r="SSA61" s="447"/>
      <c r="SSB61" s="447"/>
      <c r="SSC61" s="447"/>
      <c r="SSD61" s="447"/>
      <c r="SSE61" s="447"/>
      <c r="SSF61" s="447"/>
      <c r="SSG61" s="447"/>
      <c r="SSH61" s="447"/>
      <c r="SSI61" s="447"/>
      <c r="SSJ61" s="447"/>
      <c r="SSK61" s="447"/>
      <c r="SSL61" s="447"/>
      <c r="SSM61" s="447"/>
      <c r="SSN61" s="447"/>
      <c r="SSO61" s="447"/>
      <c r="SSP61" s="447"/>
      <c r="SSQ61" s="447"/>
      <c r="SSR61" s="447"/>
      <c r="SSS61" s="447"/>
      <c r="SST61" s="447"/>
      <c r="SSU61" s="447"/>
      <c r="SSV61" s="447"/>
      <c r="SSW61" s="447"/>
      <c r="SSX61" s="447"/>
      <c r="SSY61" s="447"/>
      <c r="SSZ61" s="447"/>
      <c r="STA61" s="447"/>
      <c r="STB61" s="447"/>
      <c r="STC61" s="447"/>
      <c r="STD61" s="447"/>
      <c r="STE61" s="447"/>
      <c r="STF61" s="447"/>
      <c r="STG61" s="447"/>
      <c r="STH61" s="447"/>
      <c r="STI61" s="447"/>
      <c r="STJ61" s="447"/>
      <c r="STK61" s="447"/>
      <c r="STL61" s="447"/>
      <c r="STM61" s="447"/>
      <c r="STN61" s="447"/>
      <c r="STO61" s="447"/>
      <c r="STP61" s="447"/>
      <c r="STQ61" s="447"/>
      <c r="STR61" s="447"/>
      <c r="STS61" s="447"/>
      <c r="STT61" s="447"/>
      <c r="STU61" s="447"/>
      <c r="STV61" s="447"/>
      <c r="STW61" s="447"/>
      <c r="STX61" s="447"/>
      <c r="STY61" s="447"/>
      <c r="STZ61" s="447"/>
      <c r="SUA61" s="447"/>
      <c r="SUB61" s="447"/>
      <c r="SUC61" s="447"/>
      <c r="SUD61" s="447"/>
      <c r="SUE61" s="447"/>
      <c r="SUF61" s="447"/>
      <c r="SUG61" s="447"/>
      <c r="SUH61" s="447"/>
      <c r="SUI61" s="447"/>
      <c r="SUJ61" s="447"/>
      <c r="SUK61" s="447"/>
      <c r="SUL61" s="447"/>
      <c r="SUM61" s="447"/>
      <c r="SUN61" s="447"/>
      <c r="SUO61" s="447"/>
      <c r="SUP61" s="447"/>
      <c r="SUQ61" s="447"/>
      <c r="SUR61" s="447"/>
      <c r="SUS61" s="447"/>
      <c r="SUT61" s="447"/>
      <c r="SUU61" s="447"/>
      <c r="SUV61" s="447"/>
      <c r="SUW61" s="447"/>
      <c r="SUX61" s="447"/>
      <c r="SUY61" s="447"/>
      <c r="SUZ61" s="447"/>
      <c r="SVA61" s="447"/>
      <c r="SVB61" s="447"/>
      <c r="SVC61" s="447"/>
      <c r="SVD61" s="447"/>
      <c r="SVE61" s="447"/>
      <c r="SVF61" s="447"/>
      <c r="SVG61" s="447"/>
      <c r="SVH61" s="447"/>
      <c r="SVI61" s="447"/>
      <c r="SVJ61" s="447"/>
      <c r="SVK61" s="447"/>
      <c r="SVL61" s="447"/>
      <c r="SVM61" s="447"/>
      <c r="SVN61" s="447"/>
      <c r="SVO61" s="447"/>
      <c r="SVP61" s="447"/>
      <c r="SVQ61" s="447"/>
      <c r="SVR61" s="447"/>
      <c r="SVS61" s="447"/>
      <c r="SVT61" s="447"/>
      <c r="SVU61" s="447"/>
      <c r="SVV61" s="447"/>
      <c r="SVW61" s="447"/>
      <c r="SVX61" s="447"/>
      <c r="SVY61" s="447"/>
      <c r="SVZ61" s="447"/>
      <c r="SWA61" s="447"/>
      <c r="SWB61" s="447"/>
      <c r="SWC61" s="447"/>
      <c r="SWD61" s="447"/>
      <c r="SWE61" s="447"/>
      <c r="SWF61" s="447"/>
      <c r="SWG61" s="447"/>
      <c r="SWH61" s="447"/>
      <c r="SWI61" s="447"/>
      <c r="SWJ61" s="447"/>
      <c r="SWK61" s="447"/>
      <c r="SWL61" s="447"/>
      <c r="SWM61" s="447"/>
      <c r="SWN61" s="447"/>
      <c r="SWO61" s="447"/>
      <c r="SWP61" s="447"/>
      <c r="SWQ61" s="447"/>
      <c r="SWR61" s="447"/>
      <c r="SWS61" s="447"/>
      <c r="SWT61" s="447"/>
      <c r="SWU61" s="447"/>
      <c r="SWV61" s="447"/>
      <c r="SWW61" s="447"/>
      <c r="SWX61" s="447"/>
      <c r="SWY61" s="447"/>
      <c r="SWZ61" s="447"/>
      <c r="SXA61" s="447"/>
      <c r="SXB61" s="447"/>
      <c r="SXC61" s="447"/>
      <c r="SXD61" s="447"/>
      <c r="SXE61" s="447"/>
      <c r="SXF61" s="447"/>
      <c r="SXG61" s="447"/>
      <c r="SXH61" s="447"/>
      <c r="SXI61" s="447"/>
      <c r="SXJ61" s="447"/>
      <c r="SXK61" s="447"/>
      <c r="SXL61" s="447"/>
      <c r="SXM61" s="447"/>
      <c r="SXN61" s="447"/>
      <c r="SXO61" s="447"/>
      <c r="SXP61" s="447"/>
      <c r="SXQ61" s="447"/>
      <c r="SXR61" s="447"/>
      <c r="SXS61" s="447"/>
      <c r="SXT61" s="447"/>
      <c r="SXU61" s="447"/>
      <c r="SXV61" s="447"/>
      <c r="SXW61" s="447"/>
      <c r="SXX61" s="447"/>
      <c r="SXY61" s="447"/>
      <c r="SXZ61" s="447"/>
      <c r="SYA61" s="447"/>
      <c r="SYB61" s="447"/>
      <c r="SYC61" s="447"/>
      <c r="SYD61" s="447"/>
      <c r="SYE61" s="447"/>
      <c r="SYF61" s="447"/>
      <c r="SYG61" s="447"/>
      <c r="SYH61" s="447"/>
      <c r="SYI61" s="447"/>
      <c r="SYJ61" s="447"/>
      <c r="SYK61" s="447"/>
      <c r="SYL61" s="447"/>
      <c r="SYM61" s="447"/>
      <c r="SYN61" s="447"/>
      <c r="SYO61" s="447"/>
      <c r="SYP61" s="447"/>
      <c r="SYQ61" s="447"/>
      <c r="SYR61" s="447"/>
      <c r="SYS61" s="447"/>
      <c r="SYT61" s="447"/>
      <c r="SYU61" s="447"/>
      <c r="SYV61" s="447"/>
      <c r="SYW61" s="447"/>
      <c r="SYX61" s="447"/>
      <c r="SYY61" s="447"/>
      <c r="SYZ61" s="447"/>
      <c r="SZA61" s="447"/>
      <c r="SZB61" s="447"/>
      <c r="SZC61" s="447"/>
      <c r="SZD61" s="447"/>
      <c r="SZE61" s="447"/>
      <c r="SZF61" s="447"/>
      <c r="SZG61" s="447"/>
      <c r="SZH61" s="447"/>
      <c r="SZI61" s="447"/>
      <c r="SZJ61" s="447"/>
      <c r="SZK61" s="447"/>
      <c r="SZL61" s="447"/>
      <c r="SZM61" s="447"/>
      <c r="SZN61" s="447"/>
      <c r="SZO61" s="447"/>
      <c r="SZP61" s="447"/>
      <c r="SZQ61" s="447"/>
      <c r="SZR61" s="447"/>
      <c r="SZS61" s="447"/>
      <c r="SZT61" s="447"/>
      <c r="SZU61" s="447"/>
      <c r="SZV61" s="447"/>
      <c r="SZW61" s="447"/>
      <c r="SZX61" s="447"/>
      <c r="SZY61" s="447"/>
      <c r="SZZ61" s="447"/>
      <c r="TAA61" s="447"/>
      <c r="TAB61" s="447"/>
      <c r="TAC61" s="447"/>
      <c r="TAD61" s="447"/>
      <c r="TAE61" s="447"/>
      <c r="TAF61" s="447"/>
      <c r="TAG61" s="447"/>
      <c r="TAH61" s="447"/>
      <c r="TAI61" s="447"/>
      <c r="TAJ61" s="447"/>
      <c r="TAK61" s="447"/>
      <c r="TAL61" s="447"/>
      <c r="TAM61" s="447"/>
      <c r="TAN61" s="447"/>
      <c r="TAO61" s="447"/>
      <c r="TAP61" s="447"/>
      <c r="TAQ61" s="447"/>
      <c r="TAR61" s="447"/>
      <c r="TAS61" s="447"/>
      <c r="TAT61" s="447"/>
      <c r="TAU61" s="447"/>
      <c r="TAV61" s="447"/>
      <c r="TAW61" s="447"/>
      <c r="TAX61" s="447"/>
      <c r="TAY61" s="447"/>
      <c r="TAZ61" s="447"/>
      <c r="TBA61" s="447"/>
      <c r="TBB61" s="447"/>
      <c r="TBC61" s="447"/>
      <c r="TBD61" s="447"/>
      <c r="TBE61" s="447"/>
      <c r="TBF61" s="447"/>
      <c r="TBG61" s="447"/>
      <c r="TBH61" s="447"/>
      <c r="TBI61" s="447"/>
      <c r="TBJ61" s="447"/>
      <c r="TBK61" s="447"/>
      <c r="TBL61" s="447"/>
      <c r="TBM61" s="447"/>
      <c r="TBN61" s="447"/>
      <c r="TBO61" s="447"/>
      <c r="TBP61" s="447"/>
      <c r="TBQ61" s="447"/>
      <c r="TBR61" s="447"/>
      <c r="TBS61" s="447"/>
      <c r="TBT61" s="447"/>
      <c r="TBU61" s="447"/>
      <c r="TBV61" s="447"/>
      <c r="TBW61" s="447"/>
      <c r="TBX61" s="447"/>
      <c r="TBY61" s="447"/>
      <c r="TBZ61" s="447"/>
      <c r="TCA61" s="447"/>
      <c r="TCB61" s="447"/>
      <c r="TCC61" s="447"/>
      <c r="TCD61" s="447"/>
      <c r="TCE61" s="447"/>
      <c r="TCF61" s="447"/>
      <c r="TCG61" s="447"/>
      <c r="TCH61" s="447"/>
      <c r="TCI61" s="447"/>
      <c r="TCJ61" s="447"/>
      <c r="TCK61" s="447"/>
      <c r="TCL61" s="447"/>
      <c r="TCM61" s="447"/>
      <c r="TCN61" s="447"/>
      <c r="TCO61" s="447"/>
      <c r="TCP61" s="447"/>
      <c r="TCQ61" s="447"/>
      <c r="TCR61" s="447"/>
      <c r="TCS61" s="447"/>
      <c r="TCT61" s="447"/>
      <c r="TCU61" s="447"/>
      <c r="TCV61" s="447"/>
      <c r="TCW61" s="447"/>
      <c r="TCX61" s="447"/>
      <c r="TCY61" s="447"/>
      <c r="TCZ61" s="447"/>
      <c r="TDA61" s="447"/>
      <c r="TDB61" s="447"/>
      <c r="TDC61" s="447"/>
      <c r="TDD61" s="447"/>
      <c r="TDE61" s="447"/>
      <c r="TDF61" s="447"/>
      <c r="TDG61" s="447"/>
      <c r="TDH61" s="447"/>
      <c r="TDI61" s="447"/>
      <c r="TDJ61" s="447"/>
      <c r="TDK61" s="447"/>
      <c r="TDL61" s="447"/>
      <c r="TDM61" s="447"/>
      <c r="TDN61" s="447"/>
      <c r="TDO61" s="447"/>
      <c r="TDP61" s="447"/>
      <c r="TDQ61" s="447"/>
      <c r="TDR61" s="447"/>
      <c r="TDS61" s="447"/>
      <c r="TDT61" s="447"/>
      <c r="TDU61" s="447"/>
      <c r="TDV61" s="447"/>
      <c r="TDW61" s="447"/>
      <c r="TDX61" s="447"/>
      <c r="TDY61" s="447"/>
      <c r="TDZ61" s="447"/>
      <c r="TEA61" s="447"/>
      <c r="TEB61" s="447"/>
      <c r="TEC61" s="447"/>
      <c r="TED61" s="447"/>
      <c r="TEE61" s="447"/>
      <c r="TEF61" s="447"/>
      <c r="TEG61" s="447"/>
      <c r="TEH61" s="447"/>
      <c r="TEI61" s="447"/>
      <c r="TEJ61" s="447"/>
      <c r="TEK61" s="447"/>
      <c r="TEL61" s="447"/>
      <c r="TEM61" s="447"/>
      <c r="TEN61" s="447"/>
      <c r="TEO61" s="447"/>
      <c r="TEP61" s="447"/>
      <c r="TEQ61" s="447"/>
      <c r="TER61" s="447"/>
      <c r="TES61" s="447"/>
      <c r="TET61" s="447"/>
      <c r="TEU61" s="447"/>
      <c r="TEV61" s="447"/>
      <c r="TEW61" s="447"/>
      <c r="TEX61" s="447"/>
      <c r="TEY61" s="447"/>
      <c r="TEZ61" s="447"/>
      <c r="TFA61" s="447"/>
      <c r="TFB61" s="447"/>
      <c r="TFC61" s="447"/>
      <c r="TFD61" s="447"/>
      <c r="TFE61" s="447"/>
      <c r="TFF61" s="447"/>
      <c r="TFG61" s="447"/>
      <c r="TFH61" s="447"/>
      <c r="TFI61" s="447"/>
      <c r="TFJ61" s="447"/>
      <c r="TFK61" s="447"/>
      <c r="TFL61" s="447"/>
      <c r="TFM61" s="447"/>
      <c r="TFN61" s="447"/>
      <c r="TFO61" s="447"/>
      <c r="TFP61" s="447"/>
      <c r="TFQ61" s="447"/>
      <c r="TFR61" s="447"/>
      <c r="TFS61" s="447"/>
      <c r="TFT61" s="447"/>
      <c r="TFU61" s="447"/>
      <c r="TFV61" s="447"/>
      <c r="TFW61" s="447"/>
      <c r="TFX61" s="447"/>
      <c r="TFY61" s="447"/>
      <c r="TFZ61" s="447"/>
      <c r="TGA61" s="447"/>
      <c r="TGB61" s="447"/>
      <c r="TGC61" s="447"/>
      <c r="TGD61" s="447"/>
      <c r="TGE61" s="447"/>
      <c r="TGF61" s="447"/>
      <c r="TGG61" s="447"/>
      <c r="TGH61" s="447"/>
      <c r="TGI61" s="447"/>
      <c r="TGJ61" s="447"/>
      <c r="TGK61" s="447"/>
      <c r="TGL61" s="447"/>
      <c r="TGM61" s="447"/>
      <c r="TGN61" s="447"/>
      <c r="TGO61" s="447"/>
      <c r="TGP61" s="447"/>
      <c r="TGQ61" s="447"/>
      <c r="TGR61" s="447"/>
      <c r="TGS61" s="447"/>
      <c r="TGT61" s="447"/>
      <c r="TGU61" s="447"/>
      <c r="TGV61" s="447"/>
      <c r="TGW61" s="447"/>
      <c r="TGX61" s="447"/>
      <c r="TGY61" s="447"/>
      <c r="TGZ61" s="447"/>
      <c r="THA61" s="447"/>
      <c r="THB61" s="447"/>
      <c r="THC61" s="447"/>
      <c r="THD61" s="447"/>
      <c r="THE61" s="447"/>
      <c r="THF61" s="447"/>
      <c r="THG61" s="447"/>
      <c r="THH61" s="447"/>
      <c r="THI61" s="447"/>
      <c r="THJ61" s="447"/>
      <c r="THK61" s="447"/>
      <c r="THL61" s="447"/>
      <c r="THM61" s="447"/>
      <c r="THN61" s="447"/>
      <c r="THO61" s="447"/>
      <c r="THP61" s="447"/>
      <c r="THQ61" s="447"/>
      <c r="THR61" s="447"/>
      <c r="THS61" s="447"/>
      <c r="THT61" s="447"/>
      <c r="THU61" s="447"/>
      <c r="THV61" s="447"/>
      <c r="THW61" s="447"/>
      <c r="THX61" s="447"/>
      <c r="THY61" s="447"/>
      <c r="THZ61" s="447"/>
      <c r="TIA61" s="447"/>
      <c r="TIB61" s="447"/>
      <c r="TIC61" s="447"/>
      <c r="TID61" s="447"/>
      <c r="TIE61" s="447"/>
      <c r="TIF61" s="447"/>
      <c r="TIG61" s="447"/>
      <c r="TIH61" s="447"/>
      <c r="TII61" s="447"/>
      <c r="TIJ61" s="447"/>
      <c r="TIK61" s="447"/>
      <c r="TIL61" s="447"/>
      <c r="TIM61" s="447"/>
      <c r="TIN61" s="447"/>
      <c r="TIO61" s="447"/>
      <c r="TIP61" s="447"/>
      <c r="TIQ61" s="447"/>
      <c r="TIR61" s="447"/>
      <c r="TIS61" s="447"/>
      <c r="TIT61" s="447"/>
      <c r="TIU61" s="447"/>
      <c r="TIV61" s="447"/>
      <c r="TIW61" s="447"/>
      <c r="TIX61" s="447"/>
      <c r="TIY61" s="447"/>
      <c r="TIZ61" s="447"/>
      <c r="TJA61" s="447"/>
      <c r="TJB61" s="447"/>
      <c r="TJC61" s="447"/>
      <c r="TJD61" s="447"/>
      <c r="TJE61" s="447"/>
      <c r="TJF61" s="447"/>
      <c r="TJG61" s="447"/>
      <c r="TJH61" s="447"/>
      <c r="TJI61" s="447"/>
      <c r="TJJ61" s="447"/>
      <c r="TJK61" s="447"/>
      <c r="TJL61" s="447"/>
      <c r="TJM61" s="447"/>
      <c r="TJN61" s="447"/>
      <c r="TJO61" s="447"/>
      <c r="TJP61" s="447"/>
      <c r="TJQ61" s="447"/>
      <c r="TJR61" s="447"/>
      <c r="TJS61" s="447"/>
      <c r="TJT61" s="447"/>
      <c r="TJU61" s="447"/>
      <c r="TJV61" s="447"/>
      <c r="TJW61" s="447"/>
      <c r="TJX61" s="447"/>
      <c r="TJY61" s="447"/>
      <c r="TJZ61" s="447"/>
      <c r="TKA61" s="447"/>
      <c r="TKB61" s="447"/>
      <c r="TKC61" s="447"/>
      <c r="TKD61" s="447"/>
      <c r="TKE61" s="447"/>
      <c r="TKF61" s="447"/>
      <c r="TKG61" s="447"/>
      <c r="TKH61" s="447"/>
      <c r="TKI61" s="447"/>
      <c r="TKJ61" s="447"/>
      <c r="TKK61" s="447"/>
      <c r="TKL61" s="447"/>
      <c r="TKM61" s="447"/>
      <c r="TKN61" s="447"/>
      <c r="TKO61" s="447"/>
      <c r="TKP61" s="447"/>
      <c r="TKQ61" s="447"/>
      <c r="TKR61" s="447"/>
      <c r="TKS61" s="447"/>
      <c r="TKT61" s="447"/>
      <c r="TKU61" s="447"/>
      <c r="TKV61" s="447"/>
      <c r="TKW61" s="447"/>
      <c r="TKX61" s="447"/>
      <c r="TKY61" s="447"/>
      <c r="TKZ61" s="447"/>
      <c r="TLA61" s="447"/>
      <c r="TLB61" s="447"/>
      <c r="TLC61" s="447"/>
      <c r="TLD61" s="447"/>
      <c r="TLE61" s="447"/>
      <c r="TLF61" s="447"/>
      <c r="TLG61" s="447"/>
      <c r="TLH61" s="447"/>
      <c r="TLI61" s="447"/>
      <c r="TLJ61" s="447"/>
      <c r="TLK61" s="447"/>
      <c r="TLL61" s="447"/>
      <c r="TLM61" s="447"/>
      <c r="TLN61" s="447"/>
      <c r="TLO61" s="447"/>
      <c r="TLP61" s="447"/>
      <c r="TLQ61" s="447"/>
      <c r="TLR61" s="447"/>
      <c r="TLS61" s="447"/>
      <c r="TLT61" s="447"/>
      <c r="TLU61" s="447"/>
      <c r="TLV61" s="447"/>
      <c r="TLW61" s="447"/>
      <c r="TLX61" s="447"/>
      <c r="TLY61" s="447"/>
      <c r="TLZ61" s="447"/>
      <c r="TMA61" s="447"/>
      <c r="TMB61" s="447"/>
      <c r="TMC61" s="447"/>
      <c r="TMD61" s="447"/>
      <c r="TME61" s="447"/>
      <c r="TMF61" s="447"/>
      <c r="TMG61" s="447"/>
      <c r="TMH61" s="447"/>
      <c r="TMI61" s="447"/>
      <c r="TMJ61" s="447"/>
      <c r="TMK61" s="447"/>
      <c r="TML61" s="447"/>
      <c r="TMM61" s="447"/>
      <c r="TMN61" s="447"/>
      <c r="TMO61" s="447"/>
      <c r="TMP61" s="447"/>
      <c r="TMQ61" s="447"/>
      <c r="TMR61" s="447"/>
      <c r="TMS61" s="447"/>
      <c r="TMT61" s="447"/>
      <c r="TMU61" s="447"/>
      <c r="TMV61" s="447"/>
      <c r="TMW61" s="447"/>
      <c r="TMX61" s="447"/>
      <c r="TMY61" s="447"/>
      <c r="TMZ61" s="447"/>
      <c r="TNA61" s="447"/>
      <c r="TNB61" s="447"/>
      <c r="TNC61" s="447"/>
      <c r="TND61" s="447"/>
      <c r="TNE61" s="447"/>
      <c r="TNF61" s="447"/>
      <c r="TNG61" s="447"/>
      <c r="TNH61" s="447"/>
      <c r="TNI61" s="447"/>
      <c r="TNJ61" s="447"/>
      <c r="TNK61" s="447"/>
      <c r="TNL61" s="447"/>
      <c r="TNM61" s="447"/>
      <c r="TNN61" s="447"/>
      <c r="TNO61" s="447"/>
      <c r="TNP61" s="447"/>
      <c r="TNQ61" s="447"/>
      <c r="TNR61" s="447"/>
      <c r="TNS61" s="447"/>
      <c r="TNT61" s="447"/>
      <c r="TNU61" s="447"/>
      <c r="TNV61" s="447"/>
      <c r="TNW61" s="447"/>
      <c r="TNX61" s="447"/>
      <c r="TNY61" s="447"/>
      <c r="TNZ61" s="447"/>
      <c r="TOA61" s="447"/>
      <c r="TOB61" s="447"/>
      <c r="TOC61" s="447"/>
      <c r="TOD61" s="447"/>
      <c r="TOE61" s="447"/>
      <c r="TOF61" s="447"/>
      <c r="TOG61" s="447"/>
      <c r="TOH61" s="447"/>
      <c r="TOI61" s="447"/>
      <c r="TOJ61" s="447"/>
      <c r="TOK61" s="447"/>
      <c r="TOL61" s="447"/>
      <c r="TOM61" s="447"/>
      <c r="TON61" s="447"/>
      <c r="TOO61" s="447"/>
      <c r="TOP61" s="447"/>
      <c r="TOQ61" s="447"/>
      <c r="TOR61" s="447"/>
      <c r="TOS61" s="447"/>
      <c r="TOT61" s="447"/>
      <c r="TOU61" s="447"/>
      <c r="TOV61" s="447"/>
      <c r="TOW61" s="447"/>
      <c r="TOX61" s="447"/>
      <c r="TOY61" s="447"/>
      <c r="TOZ61" s="447"/>
      <c r="TPA61" s="447"/>
      <c r="TPB61" s="447"/>
      <c r="TPC61" s="447"/>
      <c r="TPD61" s="447"/>
      <c r="TPE61" s="447"/>
      <c r="TPF61" s="447"/>
      <c r="TPG61" s="447"/>
      <c r="TPH61" s="447"/>
      <c r="TPI61" s="447"/>
      <c r="TPJ61" s="447"/>
      <c r="TPK61" s="447"/>
      <c r="TPL61" s="447"/>
      <c r="TPM61" s="447"/>
      <c r="TPN61" s="447"/>
      <c r="TPO61" s="447"/>
      <c r="TPP61" s="447"/>
      <c r="TPQ61" s="447"/>
      <c r="TPR61" s="447"/>
      <c r="TPS61" s="447"/>
      <c r="TPT61" s="447"/>
      <c r="TPU61" s="447"/>
      <c r="TPV61" s="447"/>
      <c r="TPW61" s="447"/>
      <c r="TPX61" s="447"/>
      <c r="TPY61" s="447"/>
      <c r="TPZ61" s="447"/>
      <c r="TQA61" s="447"/>
      <c r="TQB61" s="447"/>
      <c r="TQC61" s="447"/>
      <c r="TQD61" s="447"/>
      <c r="TQE61" s="447"/>
      <c r="TQF61" s="447"/>
      <c r="TQG61" s="447"/>
      <c r="TQH61" s="447"/>
      <c r="TQI61" s="447"/>
      <c r="TQJ61" s="447"/>
      <c r="TQK61" s="447"/>
      <c r="TQL61" s="447"/>
      <c r="TQM61" s="447"/>
      <c r="TQN61" s="447"/>
      <c r="TQO61" s="447"/>
      <c r="TQP61" s="447"/>
      <c r="TQQ61" s="447"/>
      <c r="TQR61" s="447"/>
      <c r="TQS61" s="447"/>
      <c r="TQT61" s="447"/>
      <c r="TQU61" s="447"/>
      <c r="TQV61" s="447"/>
      <c r="TQW61" s="447"/>
      <c r="TQX61" s="447"/>
      <c r="TQY61" s="447"/>
      <c r="TQZ61" s="447"/>
      <c r="TRA61" s="447"/>
      <c r="TRB61" s="447"/>
      <c r="TRC61" s="447"/>
      <c r="TRD61" s="447"/>
      <c r="TRE61" s="447"/>
      <c r="TRF61" s="447"/>
      <c r="TRG61" s="447"/>
      <c r="TRH61" s="447"/>
      <c r="TRI61" s="447"/>
      <c r="TRJ61" s="447"/>
      <c r="TRK61" s="447"/>
      <c r="TRL61" s="447"/>
      <c r="TRM61" s="447"/>
      <c r="TRN61" s="447"/>
      <c r="TRO61" s="447"/>
      <c r="TRP61" s="447"/>
      <c r="TRQ61" s="447"/>
      <c r="TRR61" s="447"/>
      <c r="TRS61" s="447"/>
      <c r="TRT61" s="447"/>
      <c r="TRU61" s="447"/>
      <c r="TRV61" s="447"/>
      <c r="TRW61" s="447"/>
      <c r="TRX61" s="447"/>
      <c r="TRY61" s="447"/>
      <c r="TRZ61" s="447"/>
      <c r="TSA61" s="447"/>
      <c r="TSB61" s="447"/>
      <c r="TSC61" s="447"/>
      <c r="TSD61" s="447"/>
      <c r="TSE61" s="447"/>
      <c r="TSF61" s="447"/>
      <c r="TSG61" s="447"/>
      <c r="TSH61" s="447"/>
      <c r="TSI61" s="447"/>
      <c r="TSJ61" s="447"/>
      <c r="TSK61" s="447"/>
      <c r="TSL61" s="447"/>
      <c r="TSM61" s="447"/>
      <c r="TSN61" s="447"/>
      <c r="TSO61" s="447"/>
      <c r="TSP61" s="447"/>
      <c r="TSQ61" s="447"/>
      <c r="TSR61" s="447"/>
      <c r="TSS61" s="447"/>
      <c r="TST61" s="447"/>
      <c r="TSU61" s="447"/>
      <c r="TSV61" s="447"/>
      <c r="TSW61" s="447"/>
      <c r="TSX61" s="447"/>
      <c r="TSY61" s="447"/>
      <c r="TSZ61" s="447"/>
      <c r="TTA61" s="447"/>
      <c r="TTB61" s="447"/>
      <c r="TTC61" s="447"/>
      <c r="TTD61" s="447"/>
      <c r="TTE61" s="447"/>
      <c r="TTF61" s="447"/>
      <c r="TTG61" s="447"/>
      <c r="TTH61" s="447"/>
      <c r="TTI61" s="447"/>
      <c r="TTJ61" s="447"/>
      <c r="TTK61" s="447"/>
      <c r="TTL61" s="447"/>
      <c r="TTM61" s="447"/>
      <c r="TTN61" s="447"/>
      <c r="TTO61" s="447"/>
      <c r="TTP61" s="447"/>
      <c r="TTQ61" s="447"/>
      <c r="TTR61" s="447"/>
      <c r="TTS61" s="447"/>
      <c r="TTT61" s="447"/>
      <c r="TTU61" s="447"/>
      <c r="TTV61" s="447"/>
      <c r="TTW61" s="447"/>
      <c r="TTX61" s="447"/>
      <c r="TTY61" s="447"/>
      <c r="TTZ61" s="447"/>
      <c r="TUA61" s="447"/>
      <c r="TUB61" s="447"/>
      <c r="TUC61" s="447"/>
      <c r="TUD61" s="447"/>
      <c r="TUE61" s="447"/>
      <c r="TUF61" s="447"/>
      <c r="TUG61" s="447"/>
      <c r="TUH61" s="447"/>
      <c r="TUI61" s="447"/>
      <c r="TUJ61" s="447"/>
      <c r="TUK61" s="447"/>
      <c r="TUL61" s="447"/>
      <c r="TUM61" s="447"/>
      <c r="TUN61" s="447"/>
      <c r="TUO61" s="447"/>
      <c r="TUP61" s="447"/>
      <c r="TUQ61" s="447"/>
      <c r="TUR61" s="447"/>
      <c r="TUS61" s="447"/>
      <c r="TUT61" s="447"/>
      <c r="TUU61" s="447"/>
      <c r="TUV61" s="447"/>
      <c r="TUW61" s="447"/>
      <c r="TUX61" s="447"/>
      <c r="TUY61" s="447"/>
      <c r="TUZ61" s="447"/>
      <c r="TVA61" s="447"/>
      <c r="TVB61" s="447"/>
      <c r="TVC61" s="447"/>
      <c r="TVD61" s="447"/>
      <c r="TVE61" s="447"/>
      <c r="TVF61" s="447"/>
      <c r="TVG61" s="447"/>
      <c r="TVH61" s="447"/>
      <c r="TVI61" s="447"/>
      <c r="TVJ61" s="447"/>
      <c r="TVK61" s="447"/>
      <c r="TVL61" s="447"/>
      <c r="TVM61" s="447"/>
      <c r="TVN61" s="447"/>
      <c r="TVO61" s="447"/>
      <c r="TVP61" s="447"/>
      <c r="TVQ61" s="447"/>
      <c r="TVR61" s="447"/>
      <c r="TVS61" s="447"/>
      <c r="TVT61" s="447"/>
      <c r="TVU61" s="447"/>
      <c r="TVV61" s="447"/>
      <c r="TVW61" s="447"/>
      <c r="TVX61" s="447"/>
      <c r="TVY61" s="447"/>
      <c r="TVZ61" s="447"/>
      <c r="TWA61" s="447"/>
      <c r="TWB61" s="447"/>
      <c r="TWC61" s="447"/>
      <c r="TWD61" s="447"/>
      <c r="TWE61" s="447"/>
      <c r="TWF61" s="447"/>
      <c r="TWG61" s="447"/>
      <c r="TWH61" s="447"/>
      <c r="TWI61" s="447"/>
      <c r="TWJ61" s="447"/>
      <c r="TWK61" s="447"/>
      <c r="TWL61" s="447"/>
      <c r="TWM61" s="447"/>
      <c r="TWN61" s="447"/>
      <c r="TWO61" s="447"/>
      <c r="TWP61" s="447"/>
      <c r="TWQ61" s="447"/>
      <c r="TWR61" s="447"/>
      <c r="TWS61" s="447"/>
      <c r="TWT61" s="447"/>
      <c r="TWU61" s="447"/>
      <c r="TWV61" s="447"/>
      <c r="TWW61" s="447"/>
      <c r="TWX61" s="447"/>
      <c r="TWY61" s="447"/>
      <c r="TWZ61" s="447"/>
      <c r="TXA61" s="447"/>
      <c r="TXB61" s="447"/>
      <c r="TXC61" s="447"/>
      <c r="TXD61" s="447"/>
      <c r="TXE61" s="447"/>
      <c r="TXF61" s="447"/>
      <c r="TXG61" s="447"/>
      <c r="TXH61" s="447"/>
      <c r="TXI61" s="447"/>
      <c r="TXJ61" s="447"/>
      <c r="TXK61" s="447"/>
      <c r="TXL61" s="447"/>
      <c r="TXM61" s="447"/>
      <c r="TXN61" s="447"/>
      <c r="TXO61" s="447"/>
      <c r="TXP61" s="447"/>
      <c r="TXQ61" s="447"/>
      <c r="TXR61" s="447"/>
      <c r="TXS61" s="447"/>
      <c r="TXT61" s="447"/>
      <c r="TXU61" s="447"/>
      <c r="TXV61" s="447"/>
      <c r="TXW61" s="447"/>
      <c r="TXX61" s="447"/>
      <c r="TXY61" s="447"/>
      <c r="TXZ61" s="447"/>
      <c r="TYA61" s="447"/>
      <c r="TYB61" s="447"/>
      <c r="TYC61" s="447"/>
      <c r="TYD61" s="447"/>
      <c r="TYE61" s="447"/>
      <c r="TYF61" s="447"/>
      <c r="TYG61" s="447"/>
      <c r="TYH61" s="447"/>
      <c r="TYI61" s="447"/>
      <c r="TYJ61" s="447"/>
      <c r="TYK61" s="447"/>
      <c r="TYL61" s="447"/>
      <c r="TYM61" s="447"/>
      <c r="TYN61" s="447"/>
      <c r="TYO61" s="447"/>
      <c r="TYP61" s="447"/>
      <c r="TYQ61" s="447"/>
      <c r="TYR61" s="447"/>
      <c r="TYS61" s="447"/>
      <c r="TYT61" s="447"/>
      <c r="TYU61" s="447"/>
      <c r="TYV61" s="447"/>
      <c r="TYW61" s="447"/>
      <c r="TYX61" s="447"/>
      <c r="TYY61" s="447"/>
      <c r="TYZ61" s="447"/>
      <c r="TZA61" s="447"/>
      <c r="TZB61" s="447"/>
      <c r="TZC61" s="447"/>
      <c r="TZD61" s="447"/>
      <c r="TZE61" s="447"/>
      <c r="TZF61" s="447"/>
      <c r="TZG61" s="447"/>
      <c r="TZH61" s="447"/>
      <c r="TZI61" s="447"/>
      <c r="TZJ61" s="447"/>
      <c r="TZK61" s="447"/>
      <c r="TZL61" s="447"/>
      <c r="TZM61" s="447"/>
      <c r="TZN61" s="447"/>
      <c r="TZO61" s="447"/>
      <c r="TZP61" s="447"/>
      <c r="TZQ61" s="447"/>
      <c r="TZR61" s="447"/>
      <c r="TZS61" s="447"/>
      <c r="TZT61" s="447"/>
      <c r="TZU61" s="447"/>
      <c r="TZV61" s="447"/>
      <c r="TZW61" s="447"/>
      <c r="TZX61" s="447"/>
      <c r="TZY61" s="447"/>
      <c r="TZZ61" s="447"/>
      <c r="UAA61" s="447"/>
      <c r="UAB61" s="447"/>
      <c r="UAC61" s="447"/>
      <c r="UAD61" s="447"/>
      <c r="UAE61" s="447"/>
      <c r="UAF61" s="447"/>
      <c r="UAG61" s="447"/>
      <c r="UAH61" s="447"/>
      <c r="UAI61" s="447"/>
      <c r="UAJ61" s="447"/>
      <c r="UAK61" s="447"/>
      <c r="UAL61" s="447"/>
      <c r="UAM61" s="447"/>
      <c r="UAN61" s="447"/>
      <c r="UAO61" s="447"/>
      <c r="UAP61" s="447"/>
      <c r="UAQ61" s="447"/>
      <c r="UAR61" s="447"/>
      <c r="UAS61" s="447"/>
      <c r="UAT61" s="447"/>
      <c r="UAU61" s="447"/>
      <c r="UAV61" s="447"/>
      <c r="UAW61" s="447"/>
      <c r="UAX61" s="447"/>
      <c r="UAY61" s="447"/>
      <c r="UAZ61" s="447"/>
      <c r="UBA61" s="447"/>
      <c r="UBB61" s="447"/>
      <c r="UBC61" s="447"/>
      <c r="UBD61" s="447"/>
      <c r="UBE61" s="447"/>
      <c r="UBF61" s="447"/>
      <c r="UBG61" s="447"/>
      <c r="UBH61" s="447"/>
      <c r="UBI61" s="447"/>
      <c r="UBJ61" s="447"/>
      <c r="UBK61" s="447"/>
      <c r="UBL61" s="447"/>
      <c r="UBM61" s="447"/>
      <c r="UBN61" s="447"/>
      <c r="UBO61" s="447"/>
      <c r="UBP61" s="447"/>
      <c r="UBQ61" s="447"/>
      <c r="UBR61" s="447"/>
      <c r="UBS61" s="447"/>
      <c r="UBT61" s="447"/>
      <c r="UBU61" s="447"/>
      <c r="UBV61" s="447"/>
      <c r="UBW61" s="447"/>
      <c r="UBX61" s="447"/>
      <c r="UBY61" s="447"/>
      <c r="UBZ61" s="447"/>
      <c r="UCA61" s="447"/>
      <c r="UCB61" s="447"/>
      <c r="UCC61" s="447"/>
      <c r="UCD61" s="447"/>
      <c r="UCE61" s="447"/>
      <c r="UCF61" s="447"/>
      <c r="UCG61" s="447"/>
      <c r="UCH61" s="447"/>
      <c r="UCI61" s="447"/>
      <c r="UCJ61" s="447"/>
      <c r="UCK61" s="447"/>
      <c r="UCL61" s="447"/>
      <c r="UCM61" s="447"/>
      <c r="UCN61" s="447"/>
      <c r="UCO61" s="447"/>
      <c r="UCP61" s="447"/>
      <c r="UCQ61" s="447"/>
      <c r="UCR61" s="447"/>
      <c r="UCS61" s="447"/>
      <c r="UCT61" s="447"/>
      <c r="UCU61" s="447"/>
      <c r="UCV61" s="447"/>
      <c r="UCW61" s="447"/>
      <c r="UCX61" s="447"/>
      <c r="UCY61" s="447"/>
      <c r="UCZ61" s="447"/>
      <c r="UDA61" s="447"/>
      <c r="UDB61" s="447"/>
      <c r="UDC61" s="447"/>
      <c r="UDD61" s="447"/>
      <c r="UDE61" s="447"/>
      <c r="UDF61" s="447"/>
      <c r="UDG61" s="447"/>
      <c r="UDH61" s="447"/>
      <c r="UDI61" s="447"/>
      <c r="UDJ61" s="447"/>
      <c r="UDK61" s="447"/>
      <c r="UDL61" s="447"/>
      <c r="UDM61" s="447"/>
      <c r="UDN61" s="447"/>
      <c r="UDO61" s="447"/>
      <c r="UDP61" s="447"/>
      <c r="UDQ61" s="447"/>
      <c r="UDR61" s="447"/>
      <c r="UDS61" s="447"/>
      <c r="UDT61" s="447"/>
      <c r="UDU61" s="447"/>
      <c r="UDV61" s="447"/>
      <c r="UDW61" s="447"/>
      <c r="UDX61" s="447"/>
      <c r="UDY61" s="447"/>
      <c r="UDZ61" s="447"/>
      <c r="UEA61" s="447"/>
      <c r="UEB61" s="447"/>
      <c r="UEC61" s="447"/>
      <c r="UED61" s="447"/>
      <c r="UEE61" s="447"/>
      <c r="UEF61" s="447"/>
      <c r="UEG61" s="447"/>
      <c r="UEH61" s="447"/>
      <c r="UEI61" s="447"/>
      <c r="UEJ61" s="447"/>
      <c r="UEK61" s="447"/>
      <c r="UEL61" s="447"/>
      <c r="UEM61" s="447"/>
      <c r="UEN61" s="447"/>
      <c r="UEO61" s="447"/>
      <c r="UEP61" s="447"/>
      <c r="UEQ61" s="447"/>
      <c r="UER61" s="447"/>
      <c r="UES61" s="447"/>
      <c r="UET61" s="447"/>
      <c r="UEU61" s="447"/>
      <c r="UEV61" s="447"/>
      <c r="UEW61" s="447"/>
      <c r="UEX61" s="447"/>
      <c r="UEY61" s="447"/>
      <c r="UEZ61" s="447"/>
      <c r="UFA61" s="447"/>
      <c r="UFB61" s="447"/>
      <c r="UFC61" s="447"/>
      <c r="UFD61" s="447"/>
      <c r="UFE61" s="447"/>
      <c r="UFF61" s="447"/>
      <c r="UFG61" s="447"/>
      <c r="UFH61" s="447"/>
      <c r="UFI61" s="447"/>
      <c r="UFJ61" s="447"/>
      <c r="UFK61" s="447"/>
      <c r="UFL61" s="447"/>
      <c r="UFM61" s="447"/>
      <c r="UFN61" s="447"/>
      <c r="UFO61" s="447"/>
      <c r="UFP61" s="447"/>
      <c r="UFQ61" s="447"/>
      <c r="UFR61" s="447"/>
      <c r="UFS61" s="447"/>
      <c r="UFT61" s="447"/>
      <c r="UFU61" s="447"/>
      <c r="UFV61" s="447"/>
      <c r="UFW61" s="447"/>
      <c r="UFX61" s="447"/>
      <c r="UFY61" s="447"/>
      <c r="UFZ61" s="447"/>
      <c r="UGA61" s="447"/>
      <c r="UGB61" s="447"/>
      <c r="UGC61" s="447"/>
      <c r="UGD61" s="447"/>
      <c r="UGE61" s="447"/>
      <c r="UGF61" s="447"/>
      <c r="UGG61" s="447"/>
      <c r="UGH61" s="447"/>
      <c r="UGI61" s="447"/>
      <c r="UGJ61" s="447"/>
      <c r="UGK61" s="447"/>
      <c r="UGL61" s="447"/>
      <c r="UGM61" s="447"/>
      <c r="UGN61" s="447"/>
      <c r="UGO61" s="447"/>
      <c r="UGP61" s="447"/>
      <c r="UGQ61" s="447"/>
      <c r="UGR61" s="447"/>
      <c r="UGS61" s="447"/>
      <c r="UGT61" s="447"/>
      <c r="UGU61" s="447"/>
      <c r="UGV61" s="447"/>
      <c r="UGW61" s="447"/>
      <c r="UGX61" s="447"/>
      <c r="UGY61" s="447"/>
      <c r="UGZ61" s="447"/>
      <c r="UHA61" s="447"/>
      <c r="UHB61" s="447"/>
      <c r="UHC61" s="447"/>
      <c r="UHD61" s="447"/>
      <c r="UHE61" s="447"/>
      <c r="UHF61" s="447"/>
      <c r="UHG61" s="447"/>
      <c r="UHH61" s="447"/>
      <c r="UHI61" s="447"/>
      <c r="UHJ61" s="447"/>
      <c r="UHK61" s="447"/>
      <c r="UHL61" s="447"/>
      <c r="UHM61" s="447"/>
      <c r="UHN61" s="447"/>
      <c r="UHO61" s="447"/>
      <c r="UHP61" s="447"/>
      <c r="UHQ61" s="447"/>
      <c r="UHR61" s="447"/>
      <c r="UHS61" s="447"/>
      <c r="UHT61" s="447"/>
      <c r="UHU61" s="447"/>
      <c r="UHV61" s="447"/>
      <c r="UHW61" s="447"/>
      <c r="UHX61" s="447"/>
      <c r="UHY61" s="447"/>
      <c r="UHZ61" s="447"/>
      <c r="UIA61" s="447"/>
      <c r="UIB61" s="447"/>
      <c r="UIC61" s="447"/>
      <c r="UID61" s="447"/>
      <c r="UIE61" s="447"/>
      <c r="UIF61" s="447"/>
      <c r="UIG61" s="447"/>
      <c r="UIH61" s="447"/>
      <c r="UII61" s="447"/>
      <c r="UIJ61" s="447"/>
      <c r="UIK61" s="447"/>
      <c r="UIL61" s="447"/>
      <c r="UIM61" s="447"/>
      <c r="UIN61" s="447"/>
      <c r="UIO61" s="447"/>
      <c r="UIP61" s="447"/>
      <c r="UIQ61" s="447"/>
      <c r="UIR61" s="447"/>
      <c r="UIS61" s="447"/>
      <c r="UIT61" s="447"/>
      <c r="UIU61" s="447"/>
      <c r="UIV61" s="447"/>
      <c r="UIW61" s="447"/>
      <c r="UIX61" s="447"/>
      <c r="UIY61" s="447"/>
      <c r="UIZ61" s="447"/>
      <c r="UJA61" s="447"/>
      <c r="UJB61" s="447"/>
      <c r="UJC61" s="447"/>
      <c r="UJD61" s="447"/>
      <c r="UJE61" s="447"/>
      <c r="UJF61" s="447"/>
      <c r="UJG61" s="447"/>
      <c r="UJH61" s="447"/>
      <c r="UJI61" s="447"/>
      <c r="UJJ61" s="447"/>
      <c r="UJK61" s="447"/>
      <c r="UJL61" s="447"/>
      <c r="UJM61" s="447"/>
      <c r="UJN61" s="447"/>
      <c r="UJO61" s="447"/>
      <c r="UJP61" s="447"/>
      <c r="UJQ61" s="447"/>
      <c r="UJR61" s="447"/>
      <c r="UJS61" s="447"/>
      <c r="UJT61" s="447"/>
      <c r="UJU61" s="447"/>
      <c r="UJV61" s="447"/>
      <c r="UJW61" s="447"/>
      <c r="UJX61" s="447"/>
      <c r="UJY61" s="447"/>
      <c r="UJZ61" s="447"/>
      <c r="UKA61" s="447"/>
      <c r="UKB61" s="447"/>
      <c r="UKC61" s="447"/>
      <c r="UKD61" s="447"/>
      <c r="UKE61" s="447"/>
      <c r="UKF61" s="447"/>
      <c r="UKG61" s="447"/>
      <c r="UKH61" s="447"/>
      <c r="UKI61" s="447"/>
      <c r="UKJ61" s="447"/>
      <c r="UKK61" s="447"/>
      <c r="UKL61" s="447"/>
      <c r="UKM61" s="447"/>
      <c r="UKN61" s="447"/>
      <c r="UKO61" s="447"/>
      <c r="UKP61" s="447"/>
      <c r="UKQ61" s="447"/>
      <c r="UKR61" s="447"/>
      <c r="UKS61" s="447"/>
      <c r="UKT61" s="447"/>
      <c r="UKU61" s="447"/>
      <c r="UKV61" s="447"/>
      <c r="UKW61" s="447"/>
      <c r="UKX61" s="447"/>
      <c r="UKY61" s="447"/>
      <c r="UKZ61" s="447"/>
      <c r="ULA61" s="447"/>
      <c r="ULB61" s="447"/>
      <c r="ULC61" s="447"/>
      <c r="ULD61" s="447"/>
      <c r="ULE61" s="447"/>
      <c r="ULF61" s="447"/>
      <c r="ULG61" s="447"/>
      <c r="ULH61" s="447"/>
      <c r="ULI61" s="447"/>
      <c r="ULJ61" s="447"/>
      <c r="ULK61" s="447"/>
      <c r="ULL61" s="447"/>
      <c r="ULM61" s="447"/>
      <c r="ULN61" s="447"/>
      <c r="ULO61" s="447"/>
      <c r="ULP61" s="447"/>
      <c r="ULQ61" s="447"/>
      <c r="ULR61" s="447"/>
      <c r="ULS61" s="447"/>
      <c r="ULT61" s="447"/>
      <c r="ULU61" s="447"/>
      <c r="ULV61" s="447"/>
      <c r="ULW61" s="447"/>
      <c r="ULX61" s="447"/>
      <c r="ULY61" s="447"/>
      <c r="ULZ61" s="447"/>
      <c r="UMA61" s="447"/>
      <c r="UMB61" s="447"/>
      <c r="UMC61" s="447"/>
      <c r="UMD61" s="447"/>
      <c r="UME61" s="447"/>
      <c r="UMF61" s="447"/>
      <c r="UMG61" s="447"/>
      <c r="UMH61" s="447"/>
      <c r="UMI61" s="447"/>
      <c r="UMJ61" s="447"/>
      <c r="UMK61" s="447"/>
      <c r="UML61" s="447"/>
      <c r="UMM61" s="447"/>
      <c r="UMN61" s="447"/>
      <c r="UMO61" s="447"/>
      <c r="UMP61" s="447"/>
      <c r="UMQ61" s="447"/>
      <c r="UMR61" s="447"/>
      <c r="UMS61" s="447"/>
      <c r="UMT61" s="447"/>
      <c r="UMU61" s="447"/>
      <c r="UMV61" s="447"/>
      <c r="UMW61" s="447"/>
      <c r="UMX61" s="447"/>
      <c r="UMY61" s="447"/>
      <c r="UMZ61" s="447"/>
      <c r="UNA61" s="447"/>
      <c r="UNB61" s="447"/>
      <c r="UNC61" s="447"/>
      <c r="UND61" s="447"/>
      <c r="UNE61" s="447"/>
      <c r="UNF61" s="447"/>
      <c r="UNG61" s="447"/>
      <c r="UNH61" s="447"/>
      <c r="UNI61" s="447"/>
      <c r="UNJ61" s="447"/>
      <c r="UNK61" s="447"/>
      <c r="UNL61" s="447"/>
      <c r="UNM61" s="447"/>
      <c r="UNN61" s="447"/>
      <c r="UNO61" s="447"/>
      <c r="UNP61" s="447"/>
      <c r="UNQ61" s="447"/>
      <c r="UNR61" s="447"/>
      <c r="UNS61" s="447"/>
      <c r="UNT61" s="447"/>
      <c r="UNU61" s="447"/>
      <c r="UNV61" s="447"/>
      <c r="UNW61" s="447"/>
      <c r="UNX61" s="447"/>
      <c r="UNY61" s="447"/>
      <c r="UNZ61" s="447"/>
      <c r="UOA61" s="447"/>
      <c r="UOB61" s="447"/>
      <c r="UOC61" s="447"/>
      <c r="UOD61" s="447"/>
      <c r="UOE61" s="447"/>
      <c r="UOF61" s="447"/>
      <c r="UOG61" s="447"/>
      <c r="UOH61" s="447"/>
      <c r="UOI61" s="447"/>
      <c r="UOJ61" s="447"/>
      <c r="UOK61" s="447"/>
      <c r="UOL61" s="447"/>
      <c r="UOM61" s="447"/>
      <c r="UON61" s="447"/>
      <c r="UOO61" s="447"/>
      <c r="UOP61" s="447"/>
      <c r="UOQ61" s="447"/>
      <c r="UOR61" s="447"/>
      <c r="UOS61" s="447"/>
      <c r="UOT61" s="447"/>
      <c r="UOU61" s="447"/>
      <c r="UOV61" s="447"/>
      <c r="UOW61" s="447"/>
      <c r="UOX61" s="447"/>
      <c r="UOY61" s="447"/>
      <c r="UOZ61" s="447"/>
      <c r="UPA61" s="447"/>
      <c r="UPB61" s="447"/>
      <c r="UPC61" s="447"/>
      <c r="UPD61" s="447"/>
      <c r="UPE61" s="447"/>
      <c r="UPF61" s="447"/>
      <c r="UPG61" s="447"/>
      <c r="UPH61" s="447"/>
      <c r="UPI61" s="447"/>
      <c r="UPJ61" s="447"/>
      <c r="UPK61" s="447"/>
      <c r="UPL61" s="447"/>
      <c r="UPM61" s="447"/>
      <c r="UPN61" s="447"/>
      <c r="UPO61" s="447"/>
      <c r="UPP61" s="447"/>
      <c r="UPQ61" s="447"/>
      <c r="UPR61" s="447"/>
      <c r="UPS61" s="447"/>
      <c r="UPT61" s="447"/>
      <c r="UPU61" s="447"/>
      <c r="UPV61" s="447"/>
      <c r="UPW61" s="447"/>
      <c r="UPX61" s="447"/>
      <c r="UPY61" s="447"/>
      <c r="UPZ61" s="447"/>
      <c r="UQA61" s="447"/>
      <c r="UQB61" s="447"/>
      <c r="UQC61" s="447"/>
      <c r="UQD61" s="447"/>
      <c r="UQE61" s="447"/>
      <c r="UQF61" s="447"/>
      <c r="UQG61" s="447"/>
      <c r="UQH61" s="447"/>
      <c r="UQI61" s="447"/>
      <c r="UQJ61" s="447"/>
      <c r="UQK61" s="447"/>
      <c r="UQL61" s="447"/>
      <c r="UQM61" s="447"/>
      <c r="UQN61" s="447"/>
      <c r="UQO61" s="447"/>
      <c r="UQP61" s="447"/>
      <c r="UQQ61" s="447"/>
      <c r="UQR61" s="447"/>
      <c r="UQS61" s="447"/>
      <c r="UQT61" s="447"/>
      <c r="UQU61" s="447"/>
      <c r="UQV61" s="447"/>
      <c r="UQW61" s="447"/>
      <c r="UQX61" s="447"/>
      <c r="UQY61" s="447"/>
      <c r="UQZ61" s="447"/>
      <c r="URA61" s="447"/>
      <c r="URB61" s="447"/>
      <c r="URC61" s="447"/>
      <c r="URD61" s="447"/>
      <c r="URE61" s="447"/>
      <c r="URF61" s="447"/>
      <c r="URG61" s="447"/>
      <c r="URH61" s="447"/>
      <c r="URI61" s="447"/>
      <c r="URJ61" s="447"/>
      <c r="URK61" s="447"/>
      <c r="URL61" s="447"/>
      <c r="URM61" s="447"/>
      <c r="URN61" s="447"/>
      <c r="URO61" s="447"/>
      <c r="URP61" s="447"/>
      <c r="URQ61" s="447"/>
      <c r="URR61" s="447"/>
      <c r="URS61" s="447"/>
      <c r="URT61" s="447"/>
      <c r="URU61" s="447"/>
      <c r="URV61" s="447"/>
      <c r="URW61" s="447"/>
      <c r="URX61" s="447"/>
      <c r="URY61" s="447"/>
      <c r="URZ61" s="447"/>
      <c r="USA61" s="447"/>
      <c r="USB61" s="447"/>
      <c r="USC61" s="447"/>
      <c r="USD61" s="447"/>
      <c r="USE61" s="447"/>
      <c r="USF61" s="447"/>
      <c r="USG61" s="447"/>
      <c r="USH61" s="447"/>
      <c r="USI61" s="447"/>
      <c r="USJ61" s="447"/>
      <c r="USK61" s="447"/>
      <c r="USL61" s="447"/>
      <c r="USM61" s="447"/>
      <c r="USN61" s="447"/>
      <c r="USO61" s="447"/>
      <c r="USP61" s="447"/>
      <c r="USQ61" s="447"/>
      <c r="USR61" s="447"/>
      <c r="USS61" s="447"/>
      <c r="UST61" s="447"/>
      <c r="USU61" s="447"/>
      <c r="USV61" s="447"/>
      <c r="USW61" s="447"/>
      <c r="USX61" s="447"/>
      <c r="USY61" s="447"/>
      <c r="USZ61" s="447"/>
      <c r="UTA61" s="447"/>
      <c r="UTB61" s="447"/>
      <c r="UTC61" s="447"/>
      <c r="UTD61" s="447"/>
      <c r="UTE61" s="447"/>
      <c r="UTF61" s="447"/>
      <c r="UTG61" s="447"/>
      <c r="UTH61" s="447"/>
      <c r="UTI61" s="447"/>
      <c r="UTJ61" s="447"/>
      <c r="UTK61" s="447"/>
      <c r="UTL61" s="447"/>
      <c r="UTM61" s="447"/>
      <c r="UTN61" s="447"/>
      <c r="UTO61" s="447"/>
      <c r="UTP61" s="447"/>
      <c r="UTQ61" s="447"/>
      <c r="UTR61" s="447"/>
      <c r="UTS61" s="447"/>
      <c r="UTT61" s="447"/>
      <c r="UTU61" s="447"/>
      <c r="UTV61" s="447"/>
      <c r="UTW61" s="447"/>
      <c r="UTX61" s="447"/>
      <c r="UTY61" s="447"/>
      <c r="UTZ61" s="447"/>
      <c r="UUA61" s="447"/>
      <c r="UUB61" s="447"/>
      <c r="UUC61" s="447"/>
      <c r="UUD61" s="447"/>
      <c r="UUE61" s="447"/>
      <c r="UUF61" s="447"/>
      <c r="UUG61" s="447"/>
      <c r="UUH61" s="447"/>
      <c r="UUI61" s="447"/>
      <c r="UUJ61" s="447"/>
      <c r="UUK61" s="447"/>
      <c r="UUL61" s="447"/>
      <c r="UUM61" s="447"/>
      <c r="UUN61" s="447"/>
      <c r="UUO61" s="447"/>
      <c r="UUP61" s="447"/>
      <c r="UUQ61" s="447"/>
      <c r="UUR61" s="447"/>
      <c r="UUS61" s="447"/>
      <c r="UUT61" s="447"/>
      <c r="UUU61" s="447"/>
      <c r="UUV61" s="447"/>
      <c r="UUW61" s="447"/>
      <c r="UUX61" s="447"/>
      <c r="UUY61" s="447"/>
      <c r="UUZ61" s="447"/>
      <c r="UVA61" s="447"/>
      <c r="UVB61" s="447"/>
      <c r="UVC61" s="447"/>
      <c r="UVD61" s="447"/>
      <c r="UVE61" s="447"/>
      <c r="UVF61" s="447"/>
      <c r="UVG61" s="447"/>
      <c r="UVH61" s="447"/>
      <c r="UVI61" s="447"/>
      <c r="UVJ61" s="447"/>
      <c r="UVK61" s="447"/>
      <c r="UVL61" s="447"/>
      <c r="UVM61" s="447"/>
      <c r="UVN61" s="447"/>
      <c r="UVO61" s="447"/>
      <c r="UVP61" s="447"/>
      <c r="UVQ61" s="447"/>
      <c r="UVR61" s="447"/>
      <c r="UVS61" s="447"/>
      <c r="UVT61" s="447"/>
      <c r="UVU61" s="447"/>
      <c r="UVV61" s="447"/>
      <c r="UVW61" s="447"/>
      <c r="UVX61" s="447"/>
      <c r="UVY61" s="447"/>
      <c r="UVZ61" s="447"/>
      <c r="UWA61" s="447"/>
      <c r="UWB61" s="447"/>
      <c r="UWC61" s="447"/>
      <c r="UWD61" s="447"/>
      <c r="UWE61" s="447"/>
      <c r="UWF61" s="447"/>
      <c r="UWG61" s="447"/>
      <c r="UWH61" s="447"/>
      <c r="UWI61" s="447"/>
      <c r="UWJ61" s="447"/>
      <c r="UWK61" s="447"/>
      <c r="UWL61" s="447"/>
      <c r="UWM61" s="447"/>
      <c r="UWN61" s="447"/>
      <c r="UWO61" s="447"/>
      <c r="UWP61" s="447"/>
      <c r="UWQ61" s="447"/>
      <c r="UWR61" s="447"/>
      <c r="UWS61" s="447"/>
      <c r="UWT61" s="447"/>
      <c r="UWU61" s="447"/>
      <c r="UWV61" s="447"/>
      <c r="UWW61" s="447"/>
      <c r="UWX61" s="447"/>
      <c r="UWY61" s="447"/>
      <c r="UWZ61" s="447"/>
      <c r="UXA61" s="447"/>
      <c r="UXB61" s="447"/>
      <c r="UXC61" s="447"/>
      <c r="UXD61" s="447"/>
      <c r="UXE61" s="447"/>
      <c r="UXF61" s="447"/>
      <c r="UXG61" s="447"/>
      <c r="UXH61" s="447"/>
      <c r="UXI61" s="447"/>
      <c r="UXJ61" s="447"/>
      <c r="UXK61" s="447"/>
      <c r="UXL61" s="447"/>
      <c r="UXM61" s="447"/>
      <c r="UXN61" s="447"/>
      <c r="UXO61" s="447"/>
      <c r="UXP61" s="447"/>
      <c r="UXQ61" s="447"/>
      <c r="UXR61" s="447"/>
      <c r="UXS61" s="447"/>
      <c r="UXT61" s="447"/>
      <c r="UXU61" s="447"/>
      <c r="UXV61" s="447"/>
      <c r="UXW61" s="447"/>
      <c r="UXX61" s="447"/>
      <c r="UXY61" s="447"/>
      <c r="UXZ61" s="447"/>
      <c r="UYA61" s="447"/>
      <c r="UYB61" s="447"/>
      <c r="UYC61" s="447"/>
      <c r="UYD61" s="447"/>
      <c r="UYE61" s="447"/>
      <c r="UYF61" s="447"/>
      <c r="UYG61" s="447"/>
      <c r="UYH61" s="447"/>
      <c r="UYI61" s="447"/>
      <c r="UYJ61" s="447"/>
      <c r="UYK61" s="447"/>
      <c r="UYL61" s="447"/>
      <c r="UYM61" s="447"/>
      <c r="UYN61" s="447"/>
      <c r="UYO61" s="447"/>
      <c r="UYP61" s="447"/>
      <c r="UYQ61" s="447"/>
      <c r="UYR61" s="447"/>
      <c r="UYS61" s="447"/>
      <c r="UYT61" s="447"/>
      <c r="UYU61" s="447"/>
      <c r="UYV61" s="447"/>
      <c r="UYW61" s="447"/>
      <c r="UYX61" s="447"/>
      <c r="UYY61" s="447"/>
      <c r="UYZ61" s="447"/>
      <c r="UZA61" s="447"/>
      <c r="UZB61" s="447"/>
      <c r="UZC61" s="447"/>
      <c r="UZD61" s="447"/>
      <c r="UZE61" s="447"/>
      <c r="UZF61" s="447"/>
      <c r="UZG61" s="447"/>
      <c r="UZH61" s="447"/>
      <c r="UZI61" s="447"/>
      <c r="UZJ61" s="447"/>
      <c r="UZK61" s="447"/>
      <c r="UZL61" s="447"/>
      <c r="UZM61" s="447"/>
      <c r="UZN61" s="447"/>
      <c r="UZO61" s="447"/>
      <c r="UZP61" s="447"/>
      <c r="UZQ61" s="447"/>
      <c r="UZR61" s="447"/>
      <c r="UZS61" s="447"/>
      <c r="UZT61" s="447"/>
      <c r="UZU61" s="447"/>
      <c r="UZV61" s="447"/>
      <c r="UZW61" s="447"/>
      <c r="UZX61" s="447"/>
      <c r="UZY61" s="447"/>
      <c r="UZZ61" s="447"/>
      <c r="VAA61" s="447"/>
      <c r="VAB61" s="447"/>
      <c r="VAC61" s="447"/>
      <c r="VAD61" s="447"/>
      <c r="VAE61" s="447"/>
      <c r="VAF61" s="447"/>
      <c r="VAG61" s="447"/>
      <c r="VAH61" s="447"/>
      <c r="VAI61" s="447"/>
      <c r="VAJ61" s="447"/>
      <c r="VAK61" s="447"/>
      <c r="VAL61" s="447"/>
      <c r="VAM61" s="447"/>
      <c r="VAN61" s="447"/>
      <c r="VAO61" s="447"/>
      <c r="VAP61" s="447"/>
      <c r="VAQ61" s="447"/>
      <c r="VAR61" s="447"/>
      <c r="VAS61" s="447"/>
      <c r="VAT61" s="447"/>
      <c r="VAU61" s="447"/>
      <c r="VAV61" s="447"/>
      <c r="VAW61" s="447"/>
      <c r="VAX61" s="447"/>
      <c r="VAY61" s="447"/>
      <c r="VAZ61" s="447"/>
      <c r="VBA61" s="447"/>
      <c r="VBB61" s="447"/>
      <c r="VBC61" s="447"/>
      <c r="VBD61" s="447"/>
      <c r="VBE61" s="447"/>
      <c r="VBF61" s="447"/>
      <c r="VBG61" s="447"/>
      <c r="VBH61" s="447"/>
      <c r="VBI61" s="447"/>
      <c r="VBJ61" s="447"/>
      <c r="VBK61" s="447"/>
      <c r="VBL61" s="447"/>
      <c r="VBM61" s="447"/>
      <c r="VBN61" s="447"/>
      <c r="VBO61" s="447"/>
      <c r="VBP61" s="447"/>
      <c r="VBQ61" s="447"/>
      <c r="VBR61" s="447"/>
      <c r="VBS61" s="447"/>
      <c r="VBT61" s="447"/>
      <c r="VBU61" s="447"/>
      <c r="VBV61" s="447"/>
      <c r="VBW61" s="447"/>
      <c r="VBX61" s="447"/>
      <c r="VBY61" s="447"/>
      <c r="VBZ61" s="447"/>
      <c r="VCA61" s="447"/>
      <c r="VCB61" s="447"/>
      <c r="VCC61" s="447"/>
      <c r="VCD61" s="447"/>
      <c r="VCE61" s="447"/>
      <c r="VCF61" s="447"/>
      <c r="VCG61" s="447"/>
      <c r="VCH61" s="447"/>
      <c r="VCI61" s="447"/>
      <c r="VCJ61" s="447"/>
      <c r="VCK61" s="447"/>
      <c r="VCL61" s="447"/>
      <c r="VCM61" s="447"/>
      <c r="VCN61" s="447"/>
      <c r="VCO61" s="447"/>
      <c r="VCP61" s="447"/>
      <c r="VCQ61" s="447"/>
      <c r="VCR61" s="447"/>
      <c r="VCS61" s="447"/>
      <c r="VCT61" s="447"/>
      <c r="VCU61" s="447"/>
      <c r="VCV61" s="447"/>
      <c r="VCW61" s="447"/>
      <c r="VCX61" s="447"/>
      <c r="VCY61" s="447"/>
      <c r="VCZ61" s="447"/>
      <c r="VDA61" s="447"/>
      <c r="VDB61" s="447"/>
      <c r="VDC61" s="447"/>
      <c r="VDD61" s="447"/>
      <c r="VDE61" s="447"/>
      <c r="VDF61" s="447"/>
      <c r="VDG61" s="447"/>
      <c r="VDH61" s="447"/>
      <c r="VDI61" s="447"/>
      <c r="VDJ61" s="447"/>
      <c r="VDK61" s="447"/>
      <c r="VDL61" s="447"/>
      <c r="VDM61" s="447"/>
      <c r="VDN61" s="447"/>
      <c r="VDO61" s="447"/>
      <c r="VDP61" s="447"/>
      <c r="VDQ61" s="447"/>
      <c r="VDR61" s="447"/>
      <c r="VDS61" s="447"/>
      <c r="VDT61" s="447"/>
      <c r="VDU61" s="447"/>
      <c r="VDV61" s="447"/>
      <c r="VDW61" s="447"/>
      <c r="VDX61" s="447"/>
      <c r="VDY61" s="447"/>
      <c r="VDZ61" s="447"/>
      <c r="VEA61" s="447"/>
      <c r="VEB61" s="447"/>
      <c r="VEC61" s="447"/>
      <c r="VED61" s="447"/>
      <c r="VEE61" s="447"/>
      <c r="VEF61" s="447"/>
      <c r="VEG61" s="447"/>
      <c r="VEH61" s="447"/>
      <c r="VEI61" s="447"/>
      <c r="VEJ61" s="447"/>
      <c r="VEK61" s="447"/>
      <c r="VEL61" s="447"/>
      <c r="VEM61" s="447"/>
      <c r="VEN61" s="447"/>
      <c r="VEO61" s="447"/>
      <c r="VEP61" s="447"/>
      <c r="VEQ61" s="447"/>
      <c r="VER61" s="447"/>
      <c r="VES61" s="447"/>
      <c r="VET61" s="447"/>
      <c r="VEU61" s="447"/>
      <c r="VEV61" s="447"/>
      <c r="VEW61" s="447"/>
      <c r="VEX61" s="447"/>
      <c r="VEY61" s="447"/>
      <c r="VEZ61" s="447"/>
      <c r="VFA61" s="447"/>
      <c r="VFB61" s="447"/>
      <c r="VFC61" s="447"/>
      <c r="VFD61" s="447"/>
      <c r="VFE61" s="447"/>
      <c r="VFF61" s="447"/>
      <c r="VFG61" s="447"/>
      <c r="VFH61" s="447"/>
      <c r="VFI61" s="447"/>
      <c r="VFJ61" s="447"/>
      <c r="VFK61" s="447"/>
      <c r="VFL61" s="447"/>
      <c r="VFM61" s="447"/>
      <c r="VFN61" s="447"/>
      <c r="VFO61" s="447"/>
      <c r="VFP61" s="447"/>
      <c r="VFQ61" s="447"/>
      <c r="VFR61" s="447"/>
      <c r="VFS61" s="447"/>
      <c r="VFT61" s="447"/>
      <c r="VFU61" s="447"/>
      <c r="VFV61" s="447"/>
      <c r="VFW61" s="447"/>
      <c r="VFX61" s="447"/>
      <c r="VFY61" s="447"/>
      <c r="VFZ61" s="447"/>
      <c r="VGA61" s="447"/>
      <c r="VGB61" s="447"/>
      <c r="VGC61" s="447"/>
      <c r="VGD61" s="447"/>
      <c r="VGE61" s="447"/>
      <c r="VGF61" s="447"/>
      <c r="VGG61" s="447"/>
      <c r="VGH61" s="447"/>
      <c r="VGI61" s="447"/>
      <c r="VGJ61" s="447"/>
      <c r="VGK61" s="447"/>
      <c r="VGL61" s="447"/>
      <c r="VGM61" s="447"/>
      <c r="VGN61" s="447"/>
      <c r="VGO61" s="447"/>
      <c r="VGP61" s="447"/>
      <c r="VGQ61" s="447"/>
      <c r="VGR61" s="447"/>
      <c r="VGS61" s="447"/>
      <c r="VGT61" s="447"/>
      <c r="VGU61" s="447"/>
      <c r="VGV61" s="447"/>
      <c r="VGW61" s="447"/>
      <c r="VGX61" s="447"/>
      <c r="VGY61" s="447"/>
      <c r="VGZ61" s="447"/>
      <c r="VHA61" s="447"/>
      <c r="VHB61" s="447"/>
      <c r="VHC61" s="447"/>
      <c r="VHD61" s="447"/>
      <c r="VHE61" s="447"/>
      <c r="VHF61" s="447"/>
      <c r="VHG61" s="447"/>
      <c r="VHH61" s="447"/>
      <c r="VHI61" s="447"/>
      <c r="VHJ61" s="447"/>
      <c r="VHK61" s="447"/>
      <c r="VHL61" s="447"/>
      <c r="VHM61" s="447"/>
      <c r="VHN61" s="447"/>
      <c r="VHO61" s="447"/>
      <c r="VHP61" s="447"/>
      <c r="VHQ61" s="447"/>
      <c r="VHR61" s="447"/>
      <c r="VHS61" s="447"/>
      <c r="VHT61" s="447"/>
      <c r="VHU61" s="447"/>
      <c r="VHV61" s="447"/>
      <c r="VHW61" s="447"/>
      <c r="VHX61" s="447"/>
      <c r="VHY61" s="447"/>
      <c r="VHZ61" s="447"/>
      <c r="VIA61" s="447"/>
      <c r="VIB61" s="447"/>
      <c r="VIC61" s="447"/>
      <c r="VID61" s="447"/>
      <c r="VIE61" s="447"/>
      <c r="VIF61" s="447"/>
      <c r="VIG61" s="447"/>
      <c r="VIH61" s="447"/>
      <c r="VII61" s="447"/>
      <c r="VIJ61" s="447"/>
      <c r="VIK61" s="447"/>
      <c r="VIL61" s="447"/>
      <c r="VIM61" s="447"/>
      <c r="VIN61" s="447"/>
      <c r="VIO61" s="447"/>
      <c r="VIP61" s="447"/>
      <c r="VIQ61" s="447"/>
      <c r="VIR61" s="447"/>
      <c r="VIS61" s="447"/>
      <c r="VIT61" s="447"/>
      <c r="VIU61" s="447"/>
      <c r="VIV61" s="447"/>
      <c r="VIW61" s="447"/>
      <c r="VIX61" s="447"/>
      <c r="VIY61" s="447"/>
      <c r="VIZ61" s="447"/>
      <c r="VJA61" s="447"/>
      <c r="VJB61" s="447"/>
      <c r="VJC61" s="447"/>
      <c r="VJD61" s="447"/>
      <c r="VJE61" s="447"/>
      <c r="VJF61" s="447"/>
      <c r="VJG61" s="447"/>
      <c r="VJH61" s="447"/>
      <c r="VJI61" s="447"/>
      <c r="VJJ61" s="447"/>
      <c r="VJK61" s="447"/>
      <c r="VJL61" s="447"/>
      <c r="VJM61" s="447"/>
      <c r="VJN61" s="447"/>
      <c r="VJO61" s="447"/>
      <c r="VJP61" s="447"/>
      <c r="VJQ61" s="447"/>
      <c r="VJR61" s="447"/>
      <c r="VJS61" s="447"/>
      <c r="VJT61" s="447"/>
      <c r="VJU61" s="447"/>
      <c r="VJV61" s="447"/>
      <c r="VJW61" s="447"/>
      <c r="VJX61" s="447"/>
      <c r="VJY61" s="447"/>
      <c r="VJZ61" s="447"/>
      <c r="VKA61" s="447"/>
      <c r="VKB61" s="447"/>
      <c r="VKC61" s="447"/>
      <c r="VKD61" s="447"/>
      <c r="VKE61" s="447"/>
      <c r="VKF61" s="447"/>
      <c r="VKG61" s="447"/>
      <c r="VKH61" s="447"/>
      <c r="VKI61" s="447"/>
      <c r="VKJ61" s="447"/>
      <c r="VKK61" s="447"/>
      <c r="VKL61" s="447"/>
      <c r="VKM61" s="447"/>
      <c r="VKN61" s="447"/>
      <c r="VKO61" s="447"/>
      <c r="VKP61" s="447"/>
      <c r="VKQ61" s="447"/>
      <c r="VKR61" s="447"/>
      <c r="VKS61" s="447"/>
      <c r="VKT61" s="447"/>
      <c r="VKU61" s="447"/>
      <c r="VKV61" s="447"/>
      <c r="VKW61" s="447"/>
      <c r="VKX61" s="447"/>
      <c r="VKY61" s="447"/>
      <c r="VKZ61" s="447"/>
      <c r="VLA61" s="447"/>
      <c r="VLB61" s="447"/>
      <c r="VLC61" s="447"/>
      <c r="VLD61" s="447"/>
      <c r="VLE61" s="447"/>
      <c r="VLF61" s="447"/>
      <c r="VLG61" s="447"/>
      <c r="VLH61" s="447"/>
      <c r="VLI61" s="447"/>
      <c r="VLJ61" s="447"/>
      <c r="VLK61" s="447"/>
      <c r="VLL61" s="447"/>
      <c r="VLM61" s="447"/>
      <c r="VLN61" s="447"/>
      <c r="VLO61" s="447"/>
      <c r="VLP61" s="447"/>
      <c r="VLQ61" s="447"/>
      <c r="VLR61" s="447"/>
      <c r="VLS61" s="447"/>
      <c r="VLT61" s="447"/>
      <c r="VLU61" s="447"/>
      <c r="VLV61" s="447"/>
      <c r="VLW61" s="447"/>
      <c r="VLX61" s="447"/>
      <c r="VLY61" s="447"/>
      <c r="VLZ61" s="447"/>
      <c r="VMA61" s="447"/>
      <c r="VMB61" s="447"/>
      <c r="VMC61" s="447"/>
      <c r="VMD61" s="447"/>
      <c r="VME61" s="447"/>
      <c r="VMF61" s="447"/>
      <c r="VMG61" s="447"/>
      <c r="VMH61" s="447"/>
      <c r="VMI61" s="447"/>
      <c r="VMJ61" s="447"/>
      <c r="VMK61" s="447"/>
      <c r="VML61" s="447"/>
      <c r="VMM61" s="447"/>
      <c r="VMN61" s="447"/>
      <c r="VMO61" s="447"/>
      <c r="VMP61" s="447"/>
      <c r="VMQ61" s="447"/>
      <c r="VMR61" s="447"/>
      <c r="VMS61" s="447"/>
      <c r="VMT61" s="447"/>
      <c r="VMU61" s="447"/>
      <c r="VMV61" s="447"/>
      <c r="VMW61" s="447"/>
      <c r="VMX61" s="447"/>
      <c r="VMY61" s="447"/>
      <c r="VMZ61" s="447"/>
      <c r="VNA61" s="447"/>
      <c r="VNB61" s="447"/>
      <c r="VNC61" s="447"/>
      <c r="VND61" s="447"/>
      <c r="VNE61" s="447"/>
      <c r="VNF61" s="447"/>
      <c r="VNG61" s="447"/>
      <c r="VNH61" s="447"/>
      <c r="VNI61" s="447"/>
      <c r="VNJ61" s="447"/>
      <c r="VNK61" s="447"/>
      <c r="VNL61" s="447"/>
      <c r="VNM61" s="447"/>
      <c r="VNN61" s="447"/>
      <c r="VNO61" s="447"/>
      <c r="VNP61" s="447"/>
      <c r="VNQ61" s="447"/>
      <c r="VNR61" s="447"/>
      <c r="VNS61" s="447"/>
      <c r="VNT61" s="447"/>
      <c r="VNU61" s="447"/>
      <c r="VNV61" s="447"/>
      <c r="VNW61" s="447"/>
      <c r="VNX61" s="447"/>
      <c r="VNY61" s="447"/>
      <c r="VNZ61" s="447"/>
      <c r="VOA61" s="447"/>
      <c r="VOB61" s="447"/>
      <c r="VOC61" s="447"/>
      <c r="VOD61" s="447"/>
      <c r="VOE61" s="447"/>
      <c r="VOF61" s="447"/>
      <c r="VOG61" s="447"/>
      <c r="VOH61" s="447"/>
      <c r="VOI61" s="447"/>
      <c r="VOJ61" s="447"/>
      <c r="VOK61" s="447"/>
      <c r="VOL61" s="447"/>
      <c r="VOM61" s="447"/>
      <c r="VON61" s="447"/>
      <c r="VOO61" s="447"/>
      <c r="VOP61" s="447"/>
      <c r="VOQ61" s="447"/>
      <c r="VOR61" s="447"/>
      <c r="VOS61" s="447"/>
      <c r="VOT61" s="447"/>
      <c r="VOU61" s="447"/>
      <c r="VOV61" s="447"/>
      <c r="VOW61" s="447"/>
      <c r="VOX61" s="447"/>
      <c r="VOY61" s="447"/>
      <c r="VOZ61" s="447"/>
      <c r="VPA61" s="447"/>
      <c r="VPB61" s="447"/>
      <c r="VPC61" s="447"/>
      <c r="VPD61" s="447"/>
      <c r="VPE61" s="447"/>
      <c r="VPF61" s="447"/>
      <c r="VPG61" s="447"/>
      <c r="VPH61" s="447"/>
      <c r="VPI61" s="447"/>
      <c r="VPJ61" s="447"/>
      <c r="VPK61" s="447"/>
      <c r="VPL61" s="447"/>
      <c r="VPM61" s="447"/>
      <c r="VPN61" s="447"/>
      <c r="VPO61" s="447"/>
      <c r="VPP61" s="447"/>
      <c r="VPQ61" s="447"/>
      <c r="VPR61" s="447"/>
      <c r="VPS61" s="447"/>
      <c r="VPT61" s="447"/>
      <c r="VPU61" s="447"/>
      <c r="VPV61" s="447"/>
      <c r="VPW61" s="447"/>
      <c r="VPX61" s="447"/>
      <c r="VPY61" s="447"/>
      <c r="VPZ61" s="447"/>
      <c r="VQA61" s="447"/>
      <c r="VQB61" s="447"/>
      <c r="VQC61" s="447"/>
      <c r="VQD61" s="447"/>
      <c r="VQE61" s="447"/>
      <c r="VQF61" s="447"/>
      <c r="VQG61" s="447"/>
      <c r="VQH61" s="447"/>
      <c r="VQI61" s="447"/>
      <c r="VQJ61" s="447"/>
      <c r="VQK61" s="447"/>
      <c r="VQL61" s="447"/>
      <c r="VQM61" s="447"/>
      <c r="VQN61" s="447"/>
      <c r="VQO61" s="447"/>
      <c r="VQP61" s="447"/>
      <c r="VQQ61" s="447"/>
      <c r="VQR61" s="447"/>
      <c r="VQS61" s="447"/>
      <c r="VQT61" s="447"/>
      <c r="VQU61" s="447"/>
      <c r="VQV61" s="447"/>
      <c r="VQW61" s="447"/>
      <c r="VQX61" s="447"/>
      <c r="VQY61" s="447"/>
      <c r="VQZ61" s="447"/>
      <c r="VRA61" s="447"/>
      <c r="VRB61" s="447"/>
      <c r="VRC61" s="447"/>
      <c r="VRD61" s="447"/>
      <c r="VRE61" s="447"/>
      <c r="VRF61" s="447"/>
      <c r="VRG61" s="447"/>
      <c r="VRH61" s="447"/>
      <c r="VRI61" s="447"/>
      <c r="VRJ61" s="447"/>
      <c r="VRK61" s="447"/>
      <c r="VRL61" s="447"/>
      <c r="VRM61" s="447"/>
      <c r="VRN61" s="447"/>
      <c r="VRO61" s="447"/>
      <c r="VRP61" s="447"/>
      <c r="VRQ61" s="447"/>
      <c r="VRR61" s="447"/>
      <c r="VRS61" s="447"/>
      <c r="VRT61" s="447"/>
      <c r="VRU61" s="447"/>
      <c r="VRV61" s="447"/>
      <c r="VRW61" s="447"/>
      <c r="VRX61" s="447"/>
      <c r="VRY61" s="447"/>
      <c r="VRZ61" s="447"/>
      <c r="VSA61" s="447"/>
      <c r="VSB61" s="447"/>
      <c r="VSC61" s="447"/>
      <c r="VSD61" s="447"/>
      <c r="VSE61" s="447"/>
      <c r="VSF61" s="447"/>
      <c r="VSG61" s="447"/>
      <c r="VSH61" s="447"/>
      <c r="VSI61" s="447"/>
      <c r="VSJ61" s="447"/>
      <c r="VSK61" s="447"/>
      <c r="VSL61" s="447"/>
      <c r="VSM61" s="447"/>
      <c r="VSN61" s="447"/>
      <c r="VSO61" s="447"/>
      <c r="VSP61" s="447"/>
      <c r="VSQ61" s="447"/>
      <c r="VSR61" s="447"/>
      <c r="VSS61" s="447"/>
      <c r="VST61" s="447"/>
      <c r="VSU61" s="447"/>
      <c r="VSV61" s="447"/>
      <c r="VSW61" s="447"/>
      <c r="VSX61" s="447"/>
      <c r="VSY61" s="447"/>
      <c r="VSZ61" s="447"/>
      <c r="VTA61" s="447"/>
      <c r="VTB61" s="447"/>
      <c r="VTC61" s="447"/>
      <c r="VTD61" s="447"/>
      <c r="VTE61" s="447"/>
      <c r="VTF61" s="447"/>
      <c r="VTG61" s="447"/>
      <c r="VTH61" s="447"/>
      <c r="VTI61" s="447"/>
      <c r="VTJ61" s="447"/>
      <c r="VTK61" s="447"/>
      <c r="VTL61" s="447"/>
      <c r="VTM61" s="447"/>
      <c r="VTN61" s="447"/>
      <c r="VTO61" s="447"/>
      <c r="VTP61" s="447"/>
      <c r="VTQ61" s="447"/>
      <c r="VTR61" s="447"/>
      <c r="VTS61" s="447"/>
      <c r="VTT61" s="447"/>
      <c r="VTU61" s="447"/>
      <c r="VTV61" s="447"/>
      <c r="VTW61" s="447"/>
      <c r="VTX61" s="447"/>
      <c r="VTY61" s="447"/>
      <c r="VTZ61" s="447"/>
      <c r="VUA61" s="447"/>
      <c r="VUB61" s="447"/>
      <c r="VUC61" s="447"/>
      <c r="VUD61" s="447"/>
      <c r="VUE61" s="447"/>
      <c r="VUF61" s="447"/>
      <c r="VUG61" s="447"/>
      <c r="VUH61" s="447"/>
      <c r="VUI61" s="447"/>
      <c r="VUJ61" s="447"/>
      <c r="VUK61" s="447"/>
      <c r="VUL61" s="447"/>
      <c r="VUM61" s="447"/>
      <c r="VUN61" s="447"/>
      <c r="VUO61" s="447"/>
      <c r="VUP61" s="447"/>
      <c r="VUQ61" s="447"/>
      <c r="VUR61" s="447"/>
      <c r="VUS61" s="447"/>
      <c r="VUT61" s="447"/>
      <c r="VUU61" s="447"/>
      <c r="VUV61" s="447"/>
      <c r="VUW61" s="447"/>
      <c r="VUX61" s="447"/>
      <c r="VUY61" s="447"/>
      <c r="VUZ61" s="447"/>
      <c r="VVA61" s="447"/>
      <c r="VVB61" s="447"/>
      <c r="VVC61" s="447"/>
      <c r="VVD61" s="447"/>
      <c r="VVE61" s="447"/>
      <c r="VVF61" s="447"/>
      <c r="VVG61" s="447"/>
      <c r="VVH61" s="447"/>
      <c r="VVI61" s="447"/>
      <c r="VVJ61" s="447"/>
      <c r="VVK61" s="447"/>
      <c r="VVL61" s="447"/>
      <c r="VVM61" s="447"/>
      <c r="VVN61" s="447"/>
      <c r="VVO61" s="447"/>
      <c r="VVP61" s="447"/>
      <c r="VVQ61" s="447"/>
      <c r="VVR61" s="447"/>
      <c r="VVS61" s="447"/>
      <c r="VVT61" s="447"/>
      <c r="VVU61" s="447"/>
      <c r="VVV61" s="447"/>
      <c r="VVW61" s="447"/>
      <c r="VVX61" s="447"/>
      <c r="VVY61" s="447"/>
      <c r="VVZ61" s="447"/>
      <c r="VWA61" s="447"/>
      <c r="VWB61" s="447"/>
      <c r="VWC61" s="447"/>
      <c r="VWD61" s="447"/>
      <c r="VWE61" s="447"/>
      <c r="VWF61" s="447"/>
      <c r="VWG61" s="447"/>
      <c r="VWH61" s="447"/>
      <c r="VWI61" s="447"/>
      <c r="VWJ61" s="447"/>
      <c r="VWK61" s="447"/>
      <c r="VWL61" s="447"/>
      <c r="VWM61" s="447"/>
      <c r="VWN61" s="447"/>
      <c r="VWO61" s="447"/>
      <c r="VWP61" s="447"/>
      <c r="VWQ61" s="447"/>
      <c r="VWR61" s="447"/>
      <c r="VWS61" s="447"/>
      <c r="VWT61" s="447"/>
      <c r="VWU61" s="447"/>
      <c r="VWV61" s="447"/>
      <c r="VWW61" s="447"/>
      <c r="VWX61" s="447"/>
      <c r="VWY61" s="447"/>
      <c r="VWZ61" s="447"/>
      <c r="VXA61" s="447"/>
      <c r="VXB61" s="447"/>
      <c r="VXC61" s="447"/>
      <c r="VXD61" s="447"/>
      <c r="VXE61" s="447"/>
      <c r="VXF61" s="447"/>
      <c r="VXG61" s="447"/>
      <c r="VXH61" s="447"/>
      <c r="VXI61" s="447"/>
      <c r="VXJ61" s="447"/>
      <c r="VXK61" s="447"/>
      <c r="VXL61" s="447"/>
      <c r="VXM61" s="447"/>
      <c r="VXN61" s="447"/>
      <c r="VXO61" s="447"/>
      <c r="VXP61" s="447"/>
      <c r="VXQ61" s="447"/>
      <c r="VXR61" s="447"/>
      <c r="VXS61" s="447"/>
      <c r="VXT61" s="447"/>
      <c r="VXU61" s="447"/>
      <c r="VXV61" s="447"/>
      <c r="VXW61" s="447"/>
      <c r="VXX61" s="447"/>
      <c r="VXY61" s="447"/>
      <c r="VXZ61" s="447"/>
      <c r="VYA61" s="447"/>
      <c r="VYB61" s="447"/>
      <c r="VYC61" s="447"/>
      <c r="VYD61" s="447"/>
      <c r="VYE61" s="447"/>
      <c r="VYF61" s="447"/>
      <c r="VYG61" s="447"/>
      <c r="VYH61" s="447"/>
      <c r="VYI61" s="447"/>
      <c r="VYJ61" s="447"/>
      <c r="VYK61" s="447"/>
      <c r="VYL61" s="447"/>
      <c r="VYM61" s="447"/>
      <c r="VYN61" s="447"/>
      <c r="VYO61" s="447"/>
      <c r="VYP61" s="447"/>
      <c r="VYQ61" s="447"/>
      <c r="VYR61" s="447"/>
      <c r="VYS61" s="447"/>
      <c r="VYT61" s="447"/>
      <c r="VYU61" s="447"/>
      <c r="VYV61" s="447"/>
      <c r="VYW61" s="447"/>
      <c r="VYX61" s="447"/>
      <c r="VYY61" s="447"/>
      <c r="VYZ61" s="447"/>
      <c r="VZA61" s="447"/>
      <c r="VZB61" s="447"/>
      <c r="VZC61" s="447"/>
      <c r="VZD61" s="447"/>
      <c r="VZE61" s="447"/>
      <c r="VZF61" s="447"/>
      <c r="VZG61" s="447"/>
      <c r="VZH61" s="447"/>
      <c r="VZI61" s="447"/>
      <c r="VZJ61" s="447"/>
      <c r="VZK61" s="447"/>
      <c r="VZL61" s="447"/>
      <c r="VZM61" s="447"/>
      <c r="VZN61" s="447"/>
      <c r="VZO61" s="447"/>
      <c r="VZP61" s="447"/>
      <c r="VZQ61" s="447"/>
      <c r="VZR61" s="447"/>
      <c r="VZS61" s="447"/>
      <c r="VZT61" s="447"/>
      <c r="VZU61" s="447"/>
      <c r="VZV61" s="447"/>
      <c r="VZW61" s="447"/>
      <c r="VZX61" s="447"/>
      <c r="VZY61" s="447"/>
      <c r="VZZ61" s="447"/>
      <c r="WAA61" s="447"/>
      <c r="WAB61" s="447"/>
      <c r="WAC61" s="447"/>
      <c r="WAD61" s="447"/>
      <c r="WAE61" s="447"/>
      <c r="WAF61" s="447"/>
      <c r="WAG61" s="447"/>
      <c r="WAH61" s="447"/>
      <c r="WAI61" s="447"/>
      <c r="WAJ61" s="447"/>
      <c r="WAK61" s="447"/>
      <c r="WAL61" s="447"/>
      <c r="WAM61" s="447"/>
      <c r="WAN61" s="447"/>
      <c r="WAO61" s="447"/>
      <c r="WAP61" s="447"/>
      <c r="WAQ61" s="447"/>
      <c r="WAR61" s="447"/>
      <c r="WAS61" s="447"/>
      <c r="WAT61" s="447"/>
      <c r="WAU61" s="447"/>
      <c r="WAV61" s="447"/>
      <c r="WAW61" s="447"/>
      <c r="WAX61" s="447"/>
      <c r="WAY61" s="447"/>
      <c r="WAZ61" s="447"/>
      <c r="WBA61" s="447"/>
      <c r="WBB61" s="447"/>
      <c r="WBC61" s="447"/>
      <c r="WBD61" s="447"/>
      <c r="WBE61" s="447"/>
      <c r="WBF61" s="447"/>
      <c r="WBG61" s="447"/>
      <c r="WBH61" s="447"/>
      <c r="WBI61" s="447"/>
      <c r="WBJ61" s="447"/>
      <c r="WBK61" s="447"/>
      <c r="WBL61" s="447"/>
      <c r="WBM61" s="447"/>
      <c r="WBN61" s="447"/>
      <c r="WBO61" s="447"/>
      <c r="WBP61" s="447"/>
      <c r="WBQ61" s="447"/>
      <c r="WBR61" s="447"/>
      <c r="WBS61" s="447"/>
      <c r="WBT61" s="447"/>
      <c r="WBU61" s="447"/>
      <c r="WBV61" s="447"/>
      <c r="WBW61" s="447"/>
      <c r="WBX61" s="447"/>
      <c r="WBY61" s="447"/>
      <c r="WBZ61" s="447"/>
      <c r="WCA61" s="447"/>
      <c r="WCB61" s="447"/>
      <c r="WCC61" s="447"/>
      <c r="WCD61" s="447"/>
      <c r="WCE61" s="447"/>
      <c r="WCF61" s="447"/>
      <c r="WCG61" s="447"/>
      <c r="WCH61" s="447"/>
      <c r="WCI61" s="447"/>
      <c r="WCJ61" s="447"/>
      <c r="WCK61" s="447"/>
      <c r="WCL61" s="447"/>
      <c r="WCM61" s="447"/>
      <c r="WCN61" s="447"/>
      <c r="WCO61" s="447"/>
      <c r="WCP61" s="447"/>
      <c r="WCQ61" s="447"/>
      <c r="WCR61" s="447"/>
      <c r="WCS61" s="447"/>
      <c r="WCT61" s="447"/>
      <c r="WCU61" s="447"/>
      <c r="WCV61" s="447"/>
      <c r="WCW61" s="447"/>
      <c r="WCX61" s="447"/>
      <c r="WCY61" s="447"/>
      <c r="WCZ61" s="447"/>
      <c r="WDA61" s="447"/>
      <c r="WDB61" s="447"/>
      <c r="WDC61" s="447"/>
      <c r="WDD61" s="447"/>
      <c r="WDE61" s="447"/>
      <c r="WDF61" s="447"/>
      <c r="WDG61" s="447"/>
      <c r="WDH61" s="447"/>
      <c r="WDI61" s="447"/>
      <c r="WDJ61" s="447"/>
      <c r="WDK61" s="447"/>
      <c r="WDL61" s="447"/>
      <c r="WDM61" s="447"/>
      <c r="WDN61" s="447"/>
      <c r="WDO61" s="447"/>
      <c r="WDP61" s="447"/>
      <c r="WDQ61" s="447"/>
      <c r="WDR61" s="447"/>
      <c r="WDS61" s="447"/>
      <c r="WDT61" s="447"/>
      <c r="WDU61" s="447"/>
      <c r="WDV61" s="447"/>
      <c r="WDW61" s="447"/>
      <c r="WDX61" s="447"/>
      <c r="WDY61" s="447"/>
      <c r="WDZ61" s="447"/>
      <c r="WEA61" s="447"/>
      <c r="WEB61" s="447"/>
      <c r="WEC61" s="447"/>
      <c r="WED61" s="447"/>
      <c r="WEE61" s="447"/>
      <c r="WEF61" s="447"/>
      <c r="WEG61" s="447"/>
      <c r="WEH61" s="447"/>
      <c r="WEI61" s="447"/>
      <c r="WEJ61" s="447"/>
      <c r="WEK61" s="447"/>
      <c r="WEL61" s="447"/>
      <c r="WEM61" s="447"/>
      <c r="WEN61" s="447"/>
      <c r="WEO61" s="447"/>
      <c r="WEP61" s="447"/>
      <c r="WEQ61" s="447"/>
      <c r="WER61" s="447"/>
      <c r="WES61" s="447"/>
      <c r="WET61" s="447"/>
      <c r="WEU61" s="447"/>
      <c r="WEV61" s="447"/>
      <c r="WEW61" s="447"/>
      <c r="WEX61" s="447"/>
      <c r="WEY61" s="447"/>
      <c r="WEZ61" s="447"/>
      <c r="WFA61" s="447"/>
      <c r="WFB61" s="447"/>
      <c r="WFC61" s="447"/>
      <c r="WFD61" s="447"/>
      <c r="WFE61" s="447"/>
      <c r="WFF61" s="447"/>
      <c r="WFG61" s="447"/>
      <c r="WFH61" s="447"/>
      <c r="WFI61" s="447"/>
      <c r="WFJ61" s="447"/>
      <c r="WFK61" s="447"/>
      <c r="WFL61" s="447"/>
      <c r="WFM61" s="447"/>
      <c r="WFN61" s="447"/>
      <c r="WFO61" s="447"/>
      <c r="WFP61" s="447"/>
      <c r="WFQ61" s="447"/>
      <c r="WFR61" s="447"/>
      <c r="WFS61" s="447"/>
      <c r="WFT61" s="447"/>
      <c r="WFU61" s="447"/>
      <c r="WFV61" s="447"/>
      <c r="WFW61" s="447"/>
      <c r="WFX61" s="447"/>
      <c r="WFY61" s="447"/>
      <c r="WFZ61" s="447"/>
      <c r="WGA61" s="447"/>
      <c r="WGB61" s="447"/>
      <c r="WGC61" s="447"/>
      <c r="WGD61" s="447"/>
      <c r="WGE61" s="447"/>
      <c r="WGF61" s="447"/>
      <c r="WGG61" s="447"/>
      <c r="WGH61" s="447"/>
      <c r="WGI61" s="447"/>
      <c r="WGJ61" s="447"/>
      <c r="WGK61" s="447"/>
      <c r="WGL61" s="447"/>
      <c r="WGM61" s="447"/>
      <c r="WGN61" s="447"/>
      <c r="WGO61" s="447"/>
      <c r="WGP61" s="447"/>
      <c r="WGQ61" s="447"/>
      <c r="WGR61" s="447"/>
      <c r="WGS61" s="447"/>
      <c r="WGT61" s="447"/>
      <c r="WGU61" s="447"/>
      <c r="WGV61" s="447"/>
      <c r="WGW61" s="447"/>
      <c r="WGX61" s="447"/>
      <c r="WGY61" s="447"/>
      <c r="WGZ61" s="447"/>
      <c r="WHA61" s="447"/>
      <c r="WHB61" s="447"/>
      <c r="WHC61" s="447"/>
      <c r="WHD61" s="447"/>
      <c r="WHE61" s="447"/>
      <c r="WHF61" s="447"/>
      <c r="WHG61" s="447"/>
      <c r="WHH61" s="447"/>
      <c r="WHI61" s="447"/>
      <c r="WHJ61" s="447"/>
      <c r="WHK61" s="447"/>
      <c r="WHL61" s="447"/>
      <c r="WHM61" s="447"/>
      <c r="WHN61" s="447"/>
      <c r="WHO61" s="447"/>
      <c r="WHP61" s="447"/>
      <c r="WHQ61" s="447"/>
      <c r="WHR61" s="447"/>
      <c r="WHS61" s="447"/>
      <c r="WHT61" s="447"/>
      <c r="WHU61" s="447"/>
      <c r="WHV61" s="447"/>
      <c r="WHW61" s="447"/>
      <c r="WHX61" s="447"/>
      <c r="WHY61" s="447"/>
      <c r="WHZ61" s="447"/>
      <c r="WIA61" s="447"/>
      <c r="WIB61" s="447"/>
      <c r="WIC61" s="447"/>
      <c r="WID61" s="447"/>
      <c r="WIE61" s="447"/>
      <c r="WIF61" s="447"/>
      <c r="WIG61" s="447"/>
      <c r="WIH61" s="447"/>
      <c r="WII61" s="447"/>
      <c r="WIJ61" s="447"/>
      <c r="WIK61" s="447"/>
      <c r="WIL61" s="447"/>
      <c r="WIM61" s="447"/>
      <c r="WIN61" s="447"/>
      <c r="WIO61" s="447"/>
      <c r="WIP61" s="447"/>
      <c r="WIQ61" s="447"/>
      <c r="WIR61" s="447"/>
      <c r="WIS61" s="447"/>
      <c r="WIT61" s="447"/>
      <c r="WIU61" s="447"/>
      <c r="WIV61" s="447"/>
      <c r="WIW61" s="447"/>
      <c r="WIX61" s="447"/>
      <c r="WIY61" s="447"/>
      <c r="WIZ61" s="447"/>
      <c r="WJA61" s="447"/>
      <c r="WJB61" s="447"/>
      <c r="WJC61" s="447"/>
      <c r="WJD61" s="447"/>
      <c r="WJE61" s="447"/>
      <c r="WJF61" s="447"/>
      <c r="WJG61" s="447"/>
      <c r="WJH61" s="447"/>
      <c r="WJI61" s="447"/>
      <c r="WJJ61" s="447"/>
      <c r="WJK61" s="447"/>
      <c r="WJL61" s="447"/>
      <c r="WJM61" s="447"/>
      <c r="WJN61" s="447"/>
      <c r="WJO61" s="447"/>
      <c r="WJP61" s="447"/>
      <c r="WJQ61" s="447"/>
      <c r="WJR61" s="447"/>
      <c r="WJS61" s="447"/>
      <c r="WJT61" s="447"/>
      <c r="WJU61" s="447"/>
      <c r="WJV61" s="447"/>
      <c r="WJW61" s="447"/>
      <c r="WJX61" s="447"/>
      <c r="WJY61" s="447"/>
      <c r="WJZ61" s="447"/>
      <c r="WKA61" s="447"/>
      <c r="WKB61" s="447"/>
      <c r="WKC61" s="447"/>
      <c r="WKD61" s="447"/>
      <c r="WKE61" s="447"/>
      <c r="WKF61" s="447"/>
      <c r="WKG61" s="447"/>
      <c r="WKH61" s="447"/>
      <c r="WKI61" s="447"/>
      <c r="WKJ61" s="447"/>
      <c r="WKK61" s="447"/>
      <c r="WKL61" s="447"/>
      <c r="WKM61" s="447"/>
      <c r="WKN61" s="447"/>
      <c r="WKO61" s="447"/>
      <c r="WKP61" s="447"/>
      <c r="WKQ61" s="447"/>
      <c r="WKR61" s="447"/>
      <c r="WKS61" s="447"/>
      <c r="WKT61" s="447"/>
      <c r="WKU61" s="447"/>
      <c r="WKV61" s="447"/>
      <c r="WKW61" s="447"/>
      <c r="WKX61" s="447"/>
      <c r="WKY61" s="447"/>
      <c r="WKZ61" s="447"/>
      <c r="WLA61" s="447"/>
      <c r="WLB61" s="447"/>
      <c r="WLC61" s="447"/>
      <c r="WLD61" s="447"/>
      <c r="WLE61" s="447"/>
      <c r="WLF61" s="447"/>
      <c r="WLG61" s="447"/>
      <c r="WLH61" s="447"/>
      <c r="WLI61" s="447"/>
      <c r="WLJ61" s="447"/>
      <c r="WLK61" s="447"/>
      <c r="WLL61" s="447"/>
      <c r="WLM61" s="447"/>
      <c r="WLN61" s="447"/>
      <c r="WLO61" s="447"/>
      <c r="WLP61" s="447"/>
      <c r="WLQ61" s="447"/>
      <c r="WLR61" s="447"/>
      <c r="WLS61" s="447"/>
      <c r="WLT61" s="447"/>
      <c r="WLU61" s="447"/>
      <c r="WLV61" s="447"/>
      <c r="WLW61" s="447"/>
      <c r="WLX61" s="447"/>
      <c r="WLY61" s="447"/>
      <c r="WLZ61" s="447"/>
      <c r="WMA61" s="447"/>
      <c r="WMB61" s="447"/>
      <c r="WMC61" s="447"/>
      <c r="WMD61" s="447"/>
      <c r="WME61" s="447"/>
      <c r="WMF61" s="447"/>
      <c r="WMG61" s="447"/>
      <c r="WMH61" s="447"/>
      <c r="WMI61" s="447"/>
      <c r="WMJ61" s="447"/>
      <c r="WMK61" s="447"/>
      <c r="WML61" s="447"/>
      <c r="WMM61" s="447"/>
      <c r="WMN61" s="447"/>
      <c r="WMO61" s="447"/>
      <c r="WMP61" s="447"/>
      <c r="WMQ61" s="447"/>
      <c r="WMR61" s="447"/>
      <c r="WMS61" s="447"/>
      <c r="WMT61" s="447"/>
      <c r="WMU61" s="447"/>
      <c r="WMV61" s="447"/>
      <c r="WMW61" s="447"/>
      <c r="WMX61" s="447"/>
      <c r="WMY61" s="447"/>
      <c r="WMZ61" s="447"/>
      <c r="WNA61" s="447"/>
      <c r="WNB61" s="447"/>
      <c r="WNC61" s="447"/>
      <c r="WND61" s="447"/>
      <c r="WNE61" s="447"/>
      <c r="WNF61" s="447"/>
      <c r="WNG61" s="447"/>
      <c r="WNH61" s="447"/>
      <c r="WNI61" s="447"/>
      <c r="WNJ61" s="447"/>
      <c r="WNK61" s="447"/>
      <c r="WNL61" s="447"/>
      <c r="WNM61" s="447"/>
      <c r="WNN61" s="447"/>
      <c r="WNO61" s="447"/>
      <c r="WNP61" s="447"/>
      <c r="WNQ61" s="447"/>
      <c r="WNR61" s="447"/>
      <c r="WNS61" s="447"/>
      <c r="WNT61" s="447"/>
      <c r="WNU61" s="447"/>
      <c r="WNV61" s="447"/>
      <c r="WNW61" s="447"/>
      <c r="WNX61" s="447"/>
      <c r="WNY61" s="447"/>
      <c r="WNZ61" s="447"/>
      <c r="WOA61" s="447"/>
      <c r="WOB61" s="447"/>
      <c r="WOC61" s="447"/>
      <c r="WOD61" s="447"/>
      <c r="WOE61" s="447"/>
      <c r="WOF61" s="447"/>
      <c r="WOG61" s="447"/>
      <c r="WOH61" s="447"/>
      <c r="WOI61" s="447"/>
      <c r="WOJ61" s="447"/>
      <c r="WOK61" s="447"/>
      <c r="WOL61" s="447"/>
      <c r="WOM61" s="447"/>
      <c r="WON61" s="447"/>
      <c r="WOO61" s="447"/>
      <c r="WOP61" s="447"/>
      <c r="WOQ61" s="447"/>
      <c r="WOR61" s="447"/>
      <c r="WOS61" s="447"/>
      <c r="WOT61" s="447"/>
      <c r="WOU61" s="447"/>
      <c r="WOV61" s="447"/>
      <c r="WOW61" s="447"/>
      <c r="WOX61" s="447"/>
      <c r="WOY61" s="447"/>
      <c r="WOZ61" s="447"/>
      <c r="WPA61" s="447"/>
      <c r="WPB61" s="447"/>
      <c r="WPC61" s="447"/>
      <c r="WPD61" s="447"/>
      <c r="WPE61" s="447"/>
      <c r="WPF61" s="447"/>
      <c r="WPG61" s="447"/>
      <c r="WPH61" s="447"/>
      <c r="WPI61" s="447"/>
      <c r="WPJ61" s="447"/>
      <c r="WPK61" s="447"/>
      <c r="WPL61" s="447"/>
      <c r="WPM61" s="447"/>
      <c r="WPN61" s="447"/>
      <c r="WPO61" s="447"/>
      <c r="WPP61" s="447"/>
      <c r="WPQ61" s="447"/>
      <c r="WPR61" s="447"/>
      <c r="WPS61" s="447"/>
      <c r="WPT61" s="447"/>
      <c r="WPU61" s="447"/>
      <c r="WPV61" s="447"/>
      <c r="WPW61" s="447"/>
      <c r="WPX61" s="447"/>
      <c r="WPY61" s="447"/>
      <c r="WPZ61" s="447"/>
      <c r="WQA61" s="447"/>
      <c r="WQB61" s="447"/>
      <c r="WQC61" s="447"/>
      <c r="WQD61" s="447"/>
      <c r="WQE61" s="447"/>
      <c r="WQF61" s="447"/>
      <c r="WQG61" s="447"/>
      <c r="WQH61" s="447"/>
      <c r="WQI61" s="447"/>
      <c r="WQJ61" s="447"/>
      <c r="WQK61" s="447"/>
      <c r="WQL61" s="447"/>
      <c r="WQM61" s="447"/>
      <c r="WQN61" s="447"/>
      <c r="WQO61" s="447"/>
      <c r="WQP61" s="447"/>
      <c r="WQQ61" s="447"/>
      <c r="WQR61" s="447"/>
      <c r="WQS61" s="447"/>
      <c r="WQT61" s="447"/>
      <c r="WQU61" s="447"/>
      <c r="WQV61" s="447"/>
      <c r="WQW61" s="447"/>
      <c r="WQX61" s="447"/>
      <c r="WQY61" s="447"/>
      <c r="WQZ61" s="447"/>
      <c r="WRA61" s="447"/>
      <c r="WRB61" s="447"/>
      <c r="WRC61" s="447"/>
      <c r="WRD61" s="447"/>
      <c r="WRE61" s="447"/>
      <c r="WRF61" s="447"/>
      <c r="WRG61" s="447"/>
      <c r="WRH61" s="447"/>
      <c r="WRI61" s="447"/>
      <c r="WRJ61" s="447"/>
      <c r="WRK61" s="447"/>
      <c r="WRL61" s="447"/>
      <c r="WRM61" s="447"/>
      <c r="WRN61" s="447"/>
      <c r="WRO61" s="447"/>
      <c r="WRP61" s="447"/>
      <c r="WRQ61" s="447"/>
      <c r="WRR61" s="447"/>
      <c r="WRS61" s="447"/>
      <c r="WRT61" s="447"/>
      <c r="WRU61" s="447"/>
      <c r="WRV61" s="447"/>
      <c r="WRW61" s="447"/>
      <c r="WRX61" s="447"/>
      <c r="WRY61" s="447"/>
      <c r="WRZ61" s="447"/>
      <c r="WSA61" s="447"/>
      <c r="WSB61" s="447"/>
      <c r="WSC61" s="447"/>
      <c r="WSD61" s="447"/>
      <c r="WSE61" s="447"/>
      <c r="WSF61" s="447"/>
      <c r="WSG61" s="447"/>
      <c r="WSH61" s="447"/>
      <c r="WSI61" s="447"/>
      <c r="WSJ61" s="447"/>
      <c r="WSK61" s="447"/>
      <c r="WSL61" s="447"/>
      <c r="WSM61" s="447"/>
      <c r="WSN61" s="447"/>
      <c r="WSO61" s="447"/>
      <c r="WSP61" s="447"/>
      <c r="WSQ61" s="447"/>
      <c r="WSR61" s="447"/>
      <c r="WSS61" s="447"/>
      <c r="WST61" s="447"/>
      <c r="WSU61" s="447"/>
      <c r="WSV61" s="447"/>
      <c r="WSW61" s="447"/>
      <c r="WSX61" s="447"/>
      <c r="WSY61" s="447"/>
      <c r="WSZ61" s="447"/>
      <c r="WTA61" s="447"/>
      <c r="WTB61" s="447"/>
      <c r="WTC61" s="447"/>
      <c r="WTD61" s="447"/>
      <c r="WTE61" s="447"/>
      <c r="WTF61" s="447"/>
      <c r="WTG61" s="447"/>
      <c r="WTH61" s="447"/>
      <c r="WTI61" s="447"/>
      <c r="WTJ61" s="447"/>
      <c r="WTK61" s="447"/>
      <c r="WTL61" s="447"/>
      <c r="WTM61" s="447"/>
      <c r="WTN61" s="447"/>
      <c r="WTO61" s="447"/>
      <c r="WTP61" s="447"/>
      <c r="WTQ61" s="447"/>
      <c r="WTR61" s="447"/>
      <c r="WTS61" s="447"/>
      <c r="WTT61" s="447"/>
      <c r="WTU61" s="447"/>
      <c r="WTV61" s="447"/>
      <c r="WTW61" s="447"/>
      <c r="WTX61" s="447"/>
      <c r="WTY61" s="447"/>
      <c r="WTZ61" s="447"/>
      <c r="WUA61" s="447"/>
      <c r="WUB61" s="447"/>
      <c r="WUC61" s="447"/>
      <c r="WUD61" s="447"/>
      <c r="WUE61" s="447"/>
      <c r="WUF61" s="447"/>
      <c r="WUG61" s="447"/>
      <c r="WUH61" s="447"/>
      <c r="WUI61" s="447"/>
      <c r="WUJ61" s="447"/>
      <c r="WUK61" s="447"/>
      <c r="WUL61" s="447"/>
      <c r="WUM61" s="447"/>
      <c r="WUN61" s="447"/>
      <c r="WUO61" s="447"/>
      <c r="WUP61" s="447"/>
      <c r="WUQ61" s="447"/>
      <c r="WUR61" s="447"/>
      <c r="WUS61" s="447"/>
      <c r="WUT61" s="447"/>
      <c r="WUU61" s="447"/>
      <c r="WUV61" s="447"/>
      <c r="WUW61" s="447"/>
      <c r="WUX61" s="447"/>
      <c r="WUY61" s="447"/>
      <c r="WUZ61" s="447"/>
      <c r="WVA61" s="447"/>
      <c r="WVB61" s="447"/>
      <c r="WVC61" s="447"/>
      <c r="WVD61" s="447"/>
      <c r="WVE61" s="447"/>
      <c r="WVF61" s="447"/>
      <c r="WVG61" s="447"/>
      <c r="WVH61" s="447"/>
      <c r="WVI61" s="447"/>
      <c r="WVJ61" s="447"/>
      <c r="WVK61" s="447"/>
      <c r="WVL61" s="447"/>
      <c r="WVM61" s="447"/>
      <c r="WVN61" s="447"/>
      <c r="WVO61" s="447"/>
      <c r="WVP61" s="447"/>
      <c r="WVQ61" s="447"/>
      <c r="WVR61" s="447"/>
      <c r="WVS61" s="447"/>
      <c r="WVT61" s="447"/>
      <c r="WVU61" s="447"/>
      <c r="WVV61" s="447"/>
    </row>
    <row r="62" spans="1:16142" ht="15.75" x14ac:dyDescent="0.25">
      <c r="A62" s="2369"/>
      <c r="B62" s="2369"/>
      <c r="C62" s="2369"/>
      <c r="D62" s="2369"/>
      <c r="E62" s="2369"/>
      <c r="F62" s="2369"/>
      <c r="G62" s="2369"/>
      <c r="H62" s="2369"/>
      <c r="I62" s="2369"/>
      <c r="J62" s="2369"/>
      <c r="K62" s="2395"/>
      <c r="L62" s="2395"/>
      <c r="M62" s="2395"/>
      <c r="N62" s="2369"/>
      <c r="O62" s="2369"/>
      <c r="P62" s="447"/>
      <c r="Q62" s="447"/>
      <c r="R62" s="447"/>
      <c r="S62" s="447"/>
      <c r="T62" s="447"/>
      <c r="U62" s="447"/>
      <c r="V62" s="447"/>
      <c r="W62" s="447"/>
      <c r="X62" s="447"/>
      <c r="Y62" s="447"/>
      <c r="Z62" s="447"/>
      <c r="AA62" s="447"/>
      <c r="AB62" s="447"/>
      <c r="AC62" s="447"/>
      <c r="AD62" s="447"/>
      <c r="AE62" s="447"/>
      <c r="AF62" s="447"/>
      <c r="AG62" s="447"/>
      <c r="AH62" s="447"/>
      <c r="AI62" s="447"/>
      <c r="AJ62" s="447"/>
      <c r="AK62" s="447"/>
      <c r="AL62" s="447"/>
      <c r="AM62" s="447"/>
      <c r="AN62" s="447"/>
      <c r="AO62" s="447"/>
      <c r="AP62" s="447"/>
      <c r="AQ62" s="447"/>
      <c r="AR62" s="447"/>
      <c r="AS62" s="447"/>
      <c r="AT62" s="447"/>
      <c r="AU62" s="447"/>
      <c r="AV62" s="447"/>
      <c r="AW62" s="447"/>
      <c r="AX62" s="447"/>
      <c r="AY62" s="447"/>
      <c r="AZ62" s="447"/>
      <c r="BA62" s="447"/>
      <c r="BB62" s="447"/>
      <c r="BC62" s="447"/>
      <c r="BD62" s="447"/>
      <c r="BE62" s="447"/>
      <c r="BF62" s="447"/>
      <c r="BG62" s="447"/>
      <c r="BH62" s="447"/>
      <c r="BI62" s="447"/>
      <c r="BJ62" s="447"/>
      <c r="BK62" s="447"/>
      <c r="BL62" s="447"/>
      <c r="BM62" s="447"/>
      <c r="BN62" s="447"/>
      <c r="BO62" s="447"/>
      <c r="BP62" s="447"/>
      <c r="BQ62" s="447"/>
      <c r="BR62" s="447"/>
      <c r="BS62" s="447"/>
      <c r="BT62" s="447"/>
      <c r="BU62" s="447"/>
      <c r="BV62" s="447"/>
      <c r="BW62" s="447"/>
      <c r="BX62" s="447"/>
      <c r="BY62" s="447"/>
      <c r="BZ62" s="447"/>
      <c r="CA62" s="447"/>
      <c r="CB62" s="447"/>
      <c r="CC62" s="447"/>
      <c r="CD62" s="447"/>
      <c r="CE62" s="447"/>
      <c r="CF62" s="447"/>
      <c r="CG62" s="447"/>
      <c r="CH62" s="447"/>
      <c r="CI62" s="447"/>
      <c r="CJ62" s="447"/>
      <c r="CK62" s="447"/>
      <c r="CL62" s="447"/>
      <c r="CM62" s="447"/>
      <c r="CN62" s="447"/>
      <c r="CO62" s="447"/>
      <c r="CP62" s="447"/>
      <c r="CQ62" s="447"/>
      <c r="CR62" s="447"/>
      <c r="CS62" s="447"/>
      <c r="CT62" s="447"/>
      <c r="CU62" s="447"/>
      <c r="CV62" s="447"/>
      <c r="CW62" s="447"/>
      <c r="CX62" s="447"/>
      <c r="CY62" s="447"/>
      <c r="CZ62" s="447"/>
      <c r="DA62" s="447"/>
      <c r="DB62" s="447"/>
      <c r="DC62" s="447"/>
      <c r="DD62" s="447"/>
      <c r="DE62" s="447"/>
      <c r="DF62" s="447"/>
      <c r="DG62" s="447"/>
      <c r="DH62" s="447"/>
      <c r="DI62" s="447"/>
      <c r="DJ62" s="447"/>
      <c r="DK62" s="447"/>
      <c r="DL62" s="447"/>
      <c r="DM62" s="447"/>
      <c r="DN62" s="447"/>
      <c r="DO62" s="447"/>
      <c r="DP62" s="447"/>
      <c r="DQ62" s="447"/>
      <c r="DR62" s="447"/>
      <c r="DS62" s="447"/>
      <c r="DT62" s="447"/>
      <c r="DU62" s="447"/>
      <c r="DV62" s="447"/>
      <c r="DW62" s="447"/>
      <c r="DX62" s="447"/>
      <c r="DY62" s="447"/>
      <c r="DZ62" s="447"/>
      <c r="EA62" s="447"/>
      <c r="EB62" s="447"/>
      <c r="EC62" s="447"/>
      <c r="ED62" s="447"/>
      <c r="EE62" s="447"/>
      <c r="EF62" s="447"/>
      <c r="EG62" s="447"/>
      <c r="EH62" s="447"/>
      <c r="EI62" s="447"/>
      <c r="EJ62" s="447"/>
      <c r="EK62" s="447"/>
      <c r="EL62" s="447"/>
      <c r="EM62" s="447"/>
      <c r="EN62" s="447"/>
      <c r="EO62" s="447"/>
      <c r="EP62" s="447"/>
      <c r="EQ62" s="447"/>
      <c r="ER62" s="447"/>
      <c r="ES62" s="447"/>
      <c r="ET62" s="447"/>
      <c r="EU62" s="447"/>
      <c r="EV62" s="447"/>
      <c r="EW62" s="447"/>
      <c r="EX62" s="447"/>
      <c r="EY62" s="447"/>
      <c r="EZ62" s="447"/>
      <c r="FA62" s="447"/>
      <c r="FB62" s="447"/>
      <c r="FC62" s="447"/>
      <c r="FD62" s="447"/>
      <c r="FE62" s="447"/>
      <c r="FF62" s="447"/>
      <c r="FG62" s="447"/>
      <c r="FH62" s="447"/>
      <c r="FI62" s="447"/>
      <c r="FJ62" s="447"/>
      <c r="FK62" s="447"/>
      <c r="FL62" s="447"/>
      <c r="FM62" s="447"/>
      <c r="FN62" s="447"/>
      <c r="FO62" s="447"/>
      <c r="FP62" s="447"/>
      <c r="FQ62" s="447"/>
      <c r="FR62" s="447"/>
      <c r="FS62" s="447"/>
      <c r="FT62" s="447"/>
      <c r="FU62" s="447"/>
      <c r="FV62" s="447"/>
      <c r="FW62" s="447"/>
      <c r="FX62" s="447"/>
      <c r="FY62" s="447"/>
      <c r="FZ62" s="447"/>
      <c r="GA62" s="447"/>
      <c r="GB62" s="447"/>
      <c r="GC62" s="447"/>
      <c r="GD62" s="447"/>
      <c r="GE62" s="447"/>
      <c r="GF62" s="447"/>
      <c r="GG62" s="447"/>
      <c r="GH62" s="447"/>
      <c r="GI62" s="447"/>
      <c r="GJ62" s="447"/>
      <c r="GK62" s="447"/>
      <c r="GL62" s="447"/>
      <c r="GM62" s="447"/>
      <c r="GN62" s="447"/>
      <c r="GO62" s="447"/>
      <c r="GP62" s="447"/>
      <c r="GQ62" s="447"/>
      <c r="GR62" s="447"/>
      <c r="GS62" s="447"/>
      <c r="GT62" s="447"/>
      <c r="GU62" s="447"/>
      <c r="GV62" s="447"/>
      <c r="GW62" s="447"/>
      <c r="GX62" s="447"/>
      <c r="GY62" s="447"/>
      <c r="GZ62" s="447"/>
      <c r="HA62" s="447"/>
      <c r="HB62" s="447"/>
      <c r="HC62" s="447"/>
      <c r="HD62" s="447"/>
      <c r="HE62" s="447"/>
      <c r="HF62" s="447"/>
      <c r="HG62" s="447"/>
      <c r="HH62" s="447"/>
      <c r="HI62" s="447"/>
      <c r="HJ62" s="447"/>
      <c r="HK62" s="447"/>
      <c r="HL62" s="447"/>
      <c r="HM62" s="447"/>
      <c r="HN62" s="447"/>
      <c r="HO62" s="447"/>
      <c r="HP62" s="447"/>
      <c r="HQ62" s="447"/>
      <c r="HR62" s="447"/>
      <c r="HS62" s="447"/>
      <c r="HT62" s="447"/>
      <c r="HU62" s="447"/>
      <c r="HV62" s="447"/>
      <c r="HW62" s="447"/>
      <c r="HX62" s="447"/>
      <c r="HY62" s="447"/>
      <c r="HZ62" s="447"/>
      <c r="IA62" s="447"/>
      <c r="IB62" s="447"/>
      <c r="IC62" s="447"/>
      <c r="ID62" s="447"/>
      <c r="IE62" s="447"/>
      <c r="IF62" s="447"/>
      <c r="IG62" s="447"/>
      <c r="IH62" s="447"/>
      <c r="II62" s="447"/>
      <c r="IJ62" s="447"/>
      <c r="IK62" s="447"/>
      <c r="IL62" s="447"/>
      <c r="IM62" s="447"/>
      <c r="IN62" s="447"/>
      <c r="IO62" s="447"/>
      <c r="IP62" s="447"/>
      <c r="IQ62" s="447"/>
      <c r="IR62" s="447"/>
      <c r="IS62" s="447"/>
      <c r="IT62" s="447"/>
      <c r="IU62" s="447"/>
      <c r="IV62" s="447"/>
      <c r="IW62" s="447"/>
      <c r="IX62" s="447"/>
      <c r="IY62" s="447"/>
      <c r="IZ62" s="447"/>
      <c r="JA62" s="447"/>
      <c r="JB62" s="447"/>
      <c r="JC62" s="447"/>
      <c r="JD62" s="447"/>
      <c r="JE62" s="447"/>
      <c r="JF62" s="447"/>
      <c r="JG62" s="447"/>
      <c r="JH62" s="447"/>
      <c r="JI62" s="447"/>
      <c r="JJ62" s="447"/>
      <c r="JK62" s="447"/>
      <c r="JL62" s="447"/>
      <c r="JM62" s="447"/>
      <c r="JN62" s="447"/>
      <c r="JO62" s="447"/>
      <c r="JP62" s="447"/>
      <c r="JQ62" s="447"/>
      <c r="JR62" s="447"/>
      <c r="JS62" s="447"/>
      <c r="JT62" s="447"/>
      <c r="JU62" s="447"/>
      <c r="JV62" s="447"/>
      <c r="JW62" s="447"/>
      <c r="JX62" s="447"/>
      <c r="JY62" s="447"/>
      <c r="JZ62" s="447"/>
      <c r="KA62" s="447"/>
      <c r="KB62" s="447"/>
      <c r="KC62" s="447"/>
      <c r="KD62" s="447"/>
      <c r="KE62" s="447"/>
      <c r="KF62" s="447"/>
      <c r="KG62" s="447"/>
      <c r="KH62" s="447"/>
      <c r="KI62" s="447"/>
      <c r="KJ62" s="447"/>
      <c r="KK62" s="447"/>
      <c r="KL62" s="447"/>
      <c r="KM62" s="447"/>
      <c r="KN62" s="447"/>
      <c r="KO62" s="447"/>
      <c r="KP62" s="447"/>
      <c r="KQ62" s="447"/>
      <c r="KR62" s="447"/>
      <c r="KS62" s="447"/>
      <c r="KT62" s="447"/>
      <c r="KU62" s="447"/>
      <c r="KV62" s="447"/>
      <c r="KW62" s="447"/>
      <c r="KX62" s="447"/>
      <c r="KY62" s="447"/>
      <c r="KZ62" s="447"/>
      <c r="LA62" s="447"/>
      <c r="LB62" s="447"/>
      <c r="LC62" s="447"/>
      <c r="LD62" s="447"/>
      <c r="LE62" s="447"/>
      <c r="LF62" s="447"/>
      <c r="LG62" s="447"/>
      <c r="LH62" s="447"/>
      <c r="LI62" s="447"/>
      <c r="LJ62" s="447"/>
      <c r="LK62" s="447"/>
      <c r="LL62" s="447"/>
      <c r="LM62" s="447"/>
      <c r="LN62" s="447"/>
      <c r="LO62" s="447"/>
      <c r="LP62" s="447"/>
      <c r="LQ62" s="447"/>
      <c r="LR62" s="447"/>
      <c r="LS62" s="447"/>
      <c r="LT62" s="447"/>
      <c r="LU62" s="447"/>
      <c r="LV62" s="447"/>
      <c r="LW62" s="447"/>
      <c r="LX62" s="447"/>
      <c r="LY62" s="447"/>
      <c r="LZ62" s="447"/>
      <c r="MA62" s="447"/>
      <c r="MB62" s="447"/>
      <c r="MC62" s="447"/>
      <c r="MD62" s="447"/>
      <c r="ME62" s="447"/>
      <c r="MF62" s="447"/>
      <c r="MG62" s="447"/>
      <c r="MH62" s="447"/>
      <c r="MI62" s="447"/>
      <c r="MJ62" s="447"/>
      <c r="MK62" s="447"/>
      <c r="ML62" s="447"/>
      <c r="MM62" s="447"/>
      <c r="MN62" s="447"/>
      <c r="MO62" s="447"/>
      <c r="MP62" s="447"/>
      <c r="MQ62" s="447"/>
      <c r="MR62" s="447"/>
      <c r="MS62" s="447"/>
      <c r="MT62" s="447"/>
      <c r="MU62" s="447"/>
      <c r="MV62" s="447"/>
      <c r="MW62" s="447"/>
      <c r="MX62" s="447"/>
      <c r="MY62" s="447"/>
      <c r="MZ62" s="447"/>
      <c r="NA62" s="447"/>
      <c r="NB62" s="447"/>
      <c r="NC62" s="447"/>
      <c r="ND62" s="447"/>
      <c r="NE62" s="447"/>
      <c r="NF62" s="447"/>
      <c r="NG62" s="447"/>
      <c r="NH62" s="447"/>
      <c r="NI62" s="447"/>
      <c r="NJ62" s="447"/>
      <c r="NK62" s="447"/>
      <c r="NL62" s="447"/>
      <c r="NM62" s="447"/>
      <c r="NN62" s="447"/>
      <c r="NO62" s="447"/>
      <c r="NP62" s="447"/>
      <c r="NQ62" s="447"/>
      <c r="NR62" s="447"/>
      <c r="NS62" s="447"/>
      <c r="NT62" s="447"/>
      <c r="NU62" s="447"/>
      <c r="NV62" s="447"/>
      <c r="NW62" s="447"/>
      <c r="NX62" s="447"/>
      <c r="NY62" s="447"/>
      <c r="NZ62" s="447"/>
      <c r="OA62" s="447"/>
      <c r="OB62" s="447"/>
      <c r="OC62" s="447"/>
      <c r="OD62" s="447"/>
      <c r="OE62" s="447"/>
      <c r="OF62" s="447"/>
      <c r="OG62" s="447"/>
      <c r="OH62" s="447"/>
      <c r="OI62" s="447"/>
      <c r="OJ62" s="447"/>
      <c r="OK62" s="447"/>
      <c r="OL62" s="447"/>
      <c r="OM62" s="447"/>
      <c r="ON62" s="447"/>
      <c r="OO62" s="447"/>
      <c r="OP62" s="447"/>
      <c r="OQ62" s="447"/>
      <c r="OR62" s="447"/>
      <c r="OS62" s="447"/>
      <c r="OT62" s="447"/>
      <c r="OU62" s="447"/>
      <c r="OV62" s="447"/>
      <c r="OW62" s="447"/>
      <c r="OX62" s="447"/>
      <c r="OY62" s="447"/>
      <c r="OZ62" s="447"/>
      <c r="PA62" s="447"/>
      <c r="PB62" s="447"/>
      <c r="PC62" s="447"/>
      <c r="PD62" s="447"/>
      <c r="PE62" s="447"/>
      <c r="PF62" s="447"/>
      <c r="PG62" s="447"/>
      <c r="PH62" s="447"/>
      <c r="PI62" s="447"/>
      <c r="PJ62" s="447"/>
      <c r="PK62" s="447"/>
      <c r="PL62" s="447"/>
      <c r="PM62" s="447"/>
      <c r="PN62" s="447"/>
      <c r="PO62" s="447"/>
      <c r="PP62" s="447"/>
      <c r="PQ62" s="447"/>
      <c r="PR62" s="447"/>
      <c r="PS62" s="447"/>
      <c r="PT62" s="447"/>
      <c r="PU62" s="447"/>
      <c r="PV62" s="447"/>
      <c r="PW62" s="447"/>
      <c r="PX62" s="447"/>
      <c r="PY62" s="447"/>
      <c r="PZ62" s="447"/>
      <c r="QA62" s="447"/>
      <c r="QB62" s="447"/>
      <c r="QC62" s="447"/>
      <c r="QD62" s="447"/>
      <c r="QE62" s="447"/>
      <c r="QF62" s="447"/>
      <c r="QG62" s="447"/>
      <c r="QH62" s="447"/>
      <c r="QI62" s="447"/>
      <c r="QJ62" s="447"/>
      <c r="QK62" s="447"/>
      <c r="QL62" s="447"/>
      <c r="QM62" s="447"/>
      <c r="QN62" s="447"/>
      <c r="QO62" s="447"/>
      <c r="QP62" s="447"/>
      <c r="QQ62" s="447"/>
      <c r="QR62" s="447"/>
      <c r="QS62" s="447"/>
      <c r="QT62" s="447"/>
      <c r="QU62" s="447"/>
      <c r="QV62" s="447"/>
      <c r="QW62" s="447"/>
      <c r="QX62" s="447"/>
      <c r="QY62" s="447"/>
      <c r="QZ62" s="447"/>
      <c r="RA62" s="447"/>
      <c r="RB62" s="447"/>
      <c r="RC62" s="447"/>
      <c r="RD62" s="447"/>
      <c r="RE62" s="447"/>
      <c r="RF62" s="447"/>
      <c r="RG62" s="447"/>
      <c r="RH62" s="447"/>
      <c r="RI62" s="447"/>
      <c r="RJ62" s="447"/>
      <c r="RK62" s="447"/>
      <c r="RL62" s="447"/>
      <c r="RM62" s="447"/>
      <c r="RN62" s="447"/>
      <c r="RO62" s="447"/>
      <c r="RP62" s="447"/>
      <c r="RQ62" s="447"/>
      <c r="RR62" s="447"/>
      <c r="RS62" s="447"/>
      <c r="RT62" s="447"/>
      <c r="RU62" s="447"/>
      <c r="RV62" s="447"/>
      <c r="RW62" s="447"/>
      <c r="RX62" s="447"/>
      <c r="RY62" s="447"/>
      <c r="RZ62" s="447"/>
      <c r="SA62" s="447"/>
      <c r="SB62" s="447"/>
      <c r="SC62" s="447"/>
      <c r="SD62" s="447"/>
      <c r="SE62" s="447"/>
      <c r="SF62" s="447"/>
      <c r="SG62" s="447"/>
      <c r="SH62" s="447"/>
      <c r="SI62" s="447"/>
      <c r="SJ62" s="447"/>
      <c r="SK62" s="447"/>
      <c r="SL62" s="447"/>
      <c r="SM62" s="447"/>
      <c r="SN62" s="447"/>
      <c r="SO62" s="447"/>
      <c r="SP62" s="447"/>
      <c r="SQ62" s="447"/>
      <c r="SR62" s="447"/>
      <c r="SS62" s="447"/>
      <c r="ST62" s="447"/>
      <c r="SU62" s="447"/>
      <c r="SV62" s="447"/>
      <c r="SW62" s="447"/>
      <c r="SX62" s="447"/>
      <c r="SY62" s="447"/>
      <c r="SZ62" s="447"/>
      <c r="TA62" s="447"/>
      <c r="TB62" s="447"/>
      <c r="TC62" s="447"/>
      <c r="TD62" s="447"/>
      <c r="TE62" s="447"/>
      <c r="TF62" s="447"/>
      <c r="TG62" s="447"/>
      <c r="TH62" s="447"/>
      <c r="TI62" s="447"/>
      <c r="TJ62" s="447"/>
      <c r="TK62" s="447"/>
      <c r="TL62" s="447"/>
      <c r="TM62" s="447"/>
      <c r="TN62" s="447"/>
      <c r="TO62" s="447"/>
      <c r="TP62" s="447"/>
      <c r="TQ62" s="447"/>
      <c r="TR62" s="447"/>
      <c r="TS62" s="447"/>
      <c r="TT62" s="447"/>
      <c r="TU62" s="447"/>
      <c r="TV62" s="447"/>
      <c r="TW62" s="447"/>
      <c r="TX62" s="447"/>
      <c r="TY62" s="447"/>
      <c r="TZ62" s="447"/>
      <c r="UA62" s="447"/>
      <c r="UB62" s="447"/>
      <c r="UC62" s="447"/>
      <c r="UD62" s="447"/>
      <c r="UE62" s="447"/>
      <c r="UF62" s="447"/>
      <c r="UG62" s="447"/>
      <c r="UH62" s="447"/>
      <c r="UI62" s="447"/>
      <c r="UJ62" s="447"/>
      <c r="UK62" s="447"/>
      <c r="UL62" s="447"/>
      <c r="UM62" s="447"/>
      <c r="UN62" s="447"/>
      <c r="UO62" s="447"/>
      <c r="UP62" s="447"/>
      <c r="UQ62" s="447"/>
      <c r="UR62" s="447"/>
      <c r="US62" s="447"/>
      <c r="UT62" s="447"/>
      <c r="UU62" s="447"/>
      <c r="UV62" s="447"/>
      <c r="UW62" s="447"/>
      <c r="UX62" s="447"/>
      <c r="UY62" s="447"/>
      <c r="UZ62" s="447"/>
      <c r="VA62" s="447"/>
      <c r="VB62" s="447"/>
      <c r="VC62" s="447"/>
      <c r="VD62" s="447"/>
      <c r="VE62" s="447"/>
      <c r="VF62" s="447"/>
      <c r="VG62" s="447"/>
      <c r="VH62" s="447"/>
      <c r="VI62" s="447"/>
      <c r="VJ62" s="447"/>
      <c r="VK62" s="447"/>
      <c r="VL62" s="447"/>
      <c r="VM62" s="447"/>
      <c r="VN62" s="447"/>
      <c r="VO62" s="447"/>
      <c r="VP62" s="447"/>
      <c r="VQ62" s="447"/>
      <c r="VR62" s="447"/>
      <c r="VS62" s="447"/>
      <c r="VT62" s="447"/>
      <c r="VU62" s="447"/>
      <c r="VV62" s="447"/>
      <c r="VW62" s="447"/>
      <c r="VX62" s="447"/>
      <c r="VY62" s="447"/>
      <c r="VZ62" s="447"/>
      <c r="WA62" s="447"/>
      <c r="WB62" s="447"/>
      <c r="WC62" s="447"/>
      <c r="WD62" s="447"/>
      <c r="WE62" s="447"/>
      <c r="WF62" s="447"/>
      <c r="WG62" s="447"/>
      <c r="WH62" s="447"/>
      <c r="WI62" s="447"/>
      <c r="WJ62" s="447"/>
      <c r="WK62" s="447"/>
      <c r="WL62" s="447"/>
      <c r="WM62" s="447"/>
      <c r="WN62" s="447"/>
      <c r="WO62" s="447"/>
      <c r="WP62" s="447"/>
      <c r="WQ62" s="447"/>
      <c r="WR62" s="447"/>
      <c r="WS62" s="447"/>
      <c r="WT62" s="447"/>
      <c r="WU62" s="447"/>
      <c r="WV62" s="447"/>
      <c r="WW62" s="447"/>
      <c r="WX62" s="447"/>
      <c r="WY62" s="447"/>
      <c r="WZ62" s="447"/>
      <c r="XA62" s="447"/>
      <c r="XB62" s="447"/>
      <c r="XC62" s="447"/>
      <c r="XD62" s="447"/>
      <c r="XE62" s="447"/>
      <c r="XF62" s="447"/>
      <c r="XG62" s="447"/>
      <c r="XH62" s="447"/>
      <c r="XI62" s="447"/>
      <c r="XJ62" s="447"/>
      <c r="XK62" s="447"/>
      <c r="XL62" s="447"/>
      <c r="XM62" s="447"/>
      <c r="XN62" s="447"/>
      <c r="XO62" s="447"/>
      <c r="XP62" s="447"/>
      <c r="XQ62" s="447"/>
      <c r="XR62" s="447"/>
      <c r="XS62" s="447"/>
      <c r="XT62" s="447"/>
      <c r="XU62" s="447"/>
      <c r="XV62" s="447"/>
      <c r="XW62" s="447"/>
      <c r="XX62" s="447"/>
      <c r="XY62" s="447"/>
      <c r="XZ62" s="447"/>
      <c r="YA62" s="447"/>
      <c r="YB62" s="447"/>
      <c r="YC62" s="447"/>
      <c r="YD62" s="447"/>
      <c r="YE62" s="447"/>
      <c r="YF62" s="447"/>
      <c r="YG62" s="447"/>
      <c r="YH62" s="447"/>
      <c r="YI62" s="447"/>
      <c r="YJ62" s="447"/>
      <c r="YK62" s="447"/>
      <c r="YL62" s="447"/>
      <c r="YM62" s="447"/>
      <c r="YN62" s="447"/>
      <c r="YO62" s="447"/>
      <c r="YP62" s="447"/>
      <c r="YQ62" s="447"/>
      <c r="YR62" s="447"/>
      <c r="YS62" s="447"/>
      <c r="YT62" s="447"/>
      <c r="YU62" s="447"/>
      <c r="YV62" s="447"/>
      <c r="YW62" s="447"/>
      <c r="YX62" s="447"/>
      <c r="YY62" s="447"/>
      <c r="YZ62" s="447"/>
      <c r="ZA62" s="447"/>
      <c r="ZB62" s="447"/>
      <c r="ZC62" s="447"/>
      <c r="ZD62" s="447"/>
      <c r="ZE62" s="447"/>
      <c r="ZF62" s="447"/>
      <c r="ZG62" s="447"/>
      <c r="ZH62" s="447"/>
      <c r="ZI62" s="447"/>
      <c r="ZJ62" s="447"/>
      <c r="ZK62" s="447"/>
      <c r="ZL62" s="447"/>
      <c r="ZM62" s="447"/>
      <c r="ZN62" s="447"/>
      <c r="ZO62" s="447"/>
      <c r="ZP62" s="447"/>
      <c r="ZQ62" s="447"/>
      <c r="ZR62" s="447"/>
      <c r="ZS62" s="447"/>
      <c r="ZT62" s="447"/>
      <c r="ZU62" s="447"/>
      <c r="ZV62" s="447"/>
      <c r="ZW62" s="447"/>
      <c r="ZX62" s="447"/>
      <c r="ZY62" s="447"/>
      <c r="ZZ62" s="447"/>
      <c r="AAA62" s="447"/>
      <c r="AAB62" s="447"/>
      <c r="AAC62" s="447"/>
      <c r="AAD62" s="447"/>
      <c r="AAE62" s="447"/>
      <c r="AAF62" s="447"/>
      <c r="AAG62" s="447"/>
      <c r="AAH62" s="447"/>
      <c r="AAI62" s="447"/>
      <c r="AAJ62" s="447"/>
      <c r="AAK62" s="447"/>
      <c r="AAL62" s="447"/>
      <c r="AAM62" s="447"/>
      <c r="AAN62" s="447"/>
      <c r="AAO62" s="447"/>
      <c r="AAP62" s="447"/>
      <c r="AAQ62" s="447"/>
      <c r="AAR62" s="447"/>
      <c r="AAS62" s="447"/>
      <c r="AAT62" s="447"/>
      <c r="AAU62" s="447"/>
      <c r="AAV62" s="447"/>
      <c r="AAW62" s="447"/>
      <c r="AAX62" s="447"/>
      <c r="AAY62" s="447"/>
      <c r="AAZ62" s="447"/>
      <c r="ABA62" s="447"/>
      <c r="ABB62" s="447"/>
      <c r="ABC62" s="447"/>
      <c r="ABD62" s="447"/>
      <c r="ABE62" s="447"/>
      <c r="ABF62" s="447"/>
      <c r="ABG62" s="447"/>
      <c r="ABH62" s="447"/>
      <c r="ABI62" s="447"/>
      <c r="ABJ62" s="447"/>
      <c r="ABK62" s="447"/>
      <c r="ABL62" s="447"/>
      <c r="ABM62" s="447"/>
      <c r="ABN62" s="447"/>
      <c r="ABO62" s="447"/>
      <c r="ABP62" s="447"/>
      <c r="ABQ62" s="447"/>
      <c r="ABR62" s="447"/>
      <c r="ABS62" s="447"/>
      <c r="ABT62" s="447"/>
      <c r="ABU62" s="447"/>
      <c r="ABV62" s="447"/>
      <c r="ABW62" s="447"/>
      <c r="ABX62" s="447"/>
      <c r="ABY62" s="447"/>
      <c r="ABZ62" s="447"/>
      <c r="ACA62" s="447"/>
      <c r="ACB62" s="447"/>
      <c r="ACC62" s="447"/>
      <c r="ACD62" s="447"/>
      <c r="ACE62" s="447"/>
      <c r="ACF62" s="447"/>
      <c r="ACG62" s="447"/>
      <c r="ACH62" s="447"/>
      <c r="ACI62" s="447"/>
      <c r="ACJ62" s="447"/>
      <c r="ACK62" s="447"/>
      <c r="ACL62" s="447"/>
      <c r="ACM62" s="447"/>
      <c r="ACN62" s="447"/>
      <c r="ACO62" s="447"/>
      <c r="ACP62" s="447"/>
      <c r="ACQ62" s="447"/>
      <c r="ACR62" s="447"/>
      <c r="ACS62" s="447"/>
      <c r="ACT62" s="447"/>
      <c r="ACU62" s="447"/>
      <c r="ACV62" s="447"/>
      <c r="ACW62" s="447"/>
      <c r="ACX62" s="447"/>
      <c r="ACY62" s="447"/>
      <c r="ACZ62" s="447"/>
      <c r="ADA62" s="447"/>
      <c r="ADB62" s="447"/>
      <c r="ADC62" s="447"/>
      <c r="ADD62" s="447"/>
      <c r="ADE62" s="447"/>
      <c r="ADF62" s="447"/>
      <c r="ADG62" s="447"/>
      <c r="ADH62" s="447"/>
      <c r="ADI62" s="447"/>
      <c r="ADJ62" s="447"/>
      <c r="ADK62" s="447"/>
      <c r="ADL62" s="447"/>
      <c r="ADM62" s="447"/>
      <c r="ADN62" s="447"/>
      <c r="ADO62" s="447"/>
      <c r="ADP62" s="447"/>
      <c r="ADQ62" s="447"/>
      <c r="ADR62" s="447"/>
      <c r="ADS62" s="447"/>
      <c r="ADT62" s="447"/>
      <c r="ADU62" s="447"/>
      <c r="ADV62" s="447"/>
      <c r="ADW62" s="447"/>
      <c r="ADX62" s="447"/>
      <c r="ADY62" s="447"/>
      <c r="ADZ62" s="447"/>
      <c r="AEA62" s="447"/>
      <c r="AEB62" s="447"/>
      <c r="AEC62" s="447"/>
      <c r="AED62" s="447"/>
      <c r="AEE62" s="447"/>
      <c r="AEF62" s="447"/>
      <c r="AEG62" s="447"/>
      <c r="AEH62" s="447"/>
      <c r="AEI62" s="447"/>
      <c r="AEJ62" s="447"/>
      <c r="AEK62" s="447"/>
      <c r="AEL62" s="447"/>
      <c r="AEM62" s="447"/>
      <c r="AEN62" s="447"/>
      <c r="AEO62" s="447"/>
      <c r="AEP62" s="447"/>
      <c r="AEQ62" s="447"/>
      <c r="AER62" s="447"/>
      <c r="AES62" s="447"/>
      <c r="AET62" s="447"/>
      <c r="AEU62" s="447"/>
      <c r="AEV62" s="447"/>
      <c r="AEW62" s="447"/>
      <c r="AEX62" s="447"/>
      <c r="AEY62" s="447"/>
      <c r="AEZ62" s="447"/>
      <c r="AFA62" s="447"/>
      <c r="AFB62" s="447"/>
      <c r="AFC62" s="447"/>
      <c r="AFD62" s="447"/>
      <c r="AFE62" s="447"/>
      <c r="AFF62" s="447"/>
      <c r="AFG62" s="447"/>
      <c r="AFH62" s="447"/>
      <c r="AFI62" s="447"/>
      <c r="AFJ62" s="447"/>
      <c r="AFK62" s="447"/>
      <c r="AFL62" s="447"/>
      <c r="AFM62" s="447"/>
      <c r="AFN62" s="447"/>
      <c r="AFO62" s="447"/>
      <c r="AFP62" s="447"/>
      <c r="AFQ62" s="447"/>
      <c r="AFR62" s="447"/>
      <c r="AFS62" s="447"/>
      <c r="AFT62" s="447"/>
      <c r="AFU62" s="447"/>
      <c r="AFV62" s="447"/>
      <c r="AFW62" s="447"/>
      <c r="AFX62" s="447"/>
      <c r="AFY62" s="447"/>
      <c r="AFZ62" s="447"/>
      <c r="AGA62" s="447"/>
      <c r="AGB62" s="447"/>
      <c r="AGC62" s="447"/>
      <c r="AGD62" s="447"/>
      <c r="AGE62" s="447"/>
      <c r="AGF62" s="447"/>
      <c r="AGG62" s="447"/>
      <c r="AGH62" s="447"/>
      <c r="AGI62" s="447"/>
      <c r="AGJ62" s="447"/>
      <c r="AGK62" s="447"/>
      <c r="AGL62" s="447"/>
      <c r="AGM62" s="447"/>
      <c r="AGN62" s="447"/>
      <c r="AGO62" s="447"/>
      <c r="AGP62" s="447"/>
      <c r="AGQ62" s="447"/>
      <c r="AGR62" s="447"/>
      <c r="AGS62" s="447"/>
      <c r="AGT62" s="447"/>
      <c r="AGU62" s="447"/>
      <c r="AGV62" s="447"/>
      <c r="AGW62" s="447"/>
      <c r="AGX62" s="447"/>
      <c r="AGY62" s="447"/>
      <c r="AGZ62" s="447"/>
      <c r="AHA62" s="447"/>
      <c r="AHB62" s="447"/>
      <c r="AHC62" s="447"/>
      <c r="AHD62" s="447"/>
      <c r="AHE62" s="447"/>
      <c r="AHF62" s="447"/>
      <c r="AHG62" s="447"/>
      <c r="AHH62" s="447"/>
      <c r="AHI62" s="447"/>
      <c r="AHJ62" s="447"/>
      <c r="AHK62" s="447"/>
      <c r="AHL62" s="447"/>
      <c r="AHM62" s="447"/>
      <c r="AHN62" s="447"/>
      <c r="AHO62" s="447"/>
      <c r="AHP62" s="447"/>
      <c r="AHQ62" s="447"/>
      <c r="AHR62" s="447"/>
      <c r="AHS62" s="447"/>
      <c r="AHT62" s="447"/>
      <c r="AHU62" s="447"/>
      <c r="AHV62" s="447"/>
      <c r="AHW62" s="447"/>
      <c r="AHX62" s="447"/>
      <c r="AHY62" s="447"/>
      <c r="AHZ62" s="447"/>
      <c r="AIA62" s="447"/>
      <c r="AIB62" s="447"/>
      <c r="AIC62" s="447"/>
      <c r="AID62" s="447"/>
      <c r="AIE62" s="447"/>
      <c r="AIF62" s="447"/>
      <c r="AIG62" s="447"/>
      <c r="AIH62" s="447"/>
      <c r="AII62" s="447"/>
      <c r="AIJ62" s="447"/>
      <c r="AIK62" s="447"/>
      <c r="AIL62" s="447"/>
      <c r="AIM62" s="447"/>
      <c r="AIN62" s="447"/>
      <c r="AIO62" s="447"/>
      <c r="AIP62" s="447"/>
      <c r="AIQ62" s="447"/>
      <c r="AIR62" s="447"/>
      <c r="AIS62" s="447"/>
      <c r="AIT62" s="447"/>
      <c r="AIU62" s="447"/>
      <c r="AIV62" s="447"/>
      <c r="AIW62" s="447"/>
      <c r="AIX62" s="447"/>
      <c r="AIY62" s="447"/>
      <c r="AIZ62" s="447"/>
      <c r="AJA62" s="447"/>
      <c r="AJB62" s="447"/>
      <c r="AJC62" s="447"/>
      <c r="AJD62" s="447"/>
      <c r="AJE62" s="447"/>
      <c r="AJF62" s="447"/>
      <c r="AJG62" s="447"/>
      <c r="AJH62" s="447"/>
      <c r="AJI62" s="447"/>
      <c r="AJJ62" s="447"/>
      <c r="AJK62" s="447"/>
      <c r="AJL62" s="447"/>
      <c r="AJM62" s="447"/>
      <c r="AJN62" s="447"/>
      <c r="AJO62" s="447"/>
      <c r="AJP62" s="447"/>
      <c r="AJQ62" s="447"/>
      <c r="AJR62" s="447"/>
      <c r="AJS62" s="447"/>
      <c r="AJT62" s="447"/>
      <c r="AJU62" s="447"/>
      <c r="AJV62" s="447"/>
      <c r="AJW62" s="447"/>
      <c r="AJX62" s="447"/>
      <c r="AJY62" s="447"/>
      <c r="AJZ62" s="447"/>
      <c r="AKA62" s="447"/>
      <c r="AKB62" s="447"/>
      <c r="AKC62" s="447"/>
      <c r="AKD62" s="447"/>
      <c r="AKE62" s="447"/>
      <c r="AKF62" s="447"/>
      <c r="AKG62" s="447"/>
      <c r="AKH62" s="447"/>
      <c r="AKI62" s="447"/>
      <c r="AKJ62" s="447"/>
      <c r="AKK62" s="447"/>
      <c r="AKL62" s="447"/>
      <c r="AKM62" s="447"/>
      <c r="AKN62" s="447"/>
      <c r="AKO62" s="447"/>
      <c r="AKP62" s="447"/>
      <c r="AKQ62" s="447"/>
      <c r="AKR62" s="447"/>
      <c r="AKS62" s="447"/>
      <c r="AKT62" s="447"/>
      <c r="AKU62" s="447"/>
      <c r="AKV62" s="447"/>
      <c r="AKW62" s="447"/>
      <c r="AKX62" s="447"/>
      <c r="AKY62" s="447"/>
      <c r="AKZ62" s="447"/>
      <c r="ALA62" s="447"/>
      <c r="ALB62" s="447"/>
      <c r="ALC62" s="447"/>
      <c r="ALD62" s="447"/>
      <c r="ALE62" s="447"/>
      <c r="ALF62" s="447"/>
      <c r="ALG62" s="447"/>
      <c r="ALH62" s="447"/>
      <c r="ALI62" s="447"/>
      <c r="ALJ62" s="447"/>
      <c r="ALK62" s="447"/>
      <c r="ALL62" s="447"/>
      <c r="ALM62" s="447"/>
      <c r="ALN62" s="447"/>
      <c r="ALO62" s="447"/>
      <c r="ALP62" s="447"/>
      <c r="ALQ62" s="447"/>
      <c r="ALR62" s="447"/>
      <c r="ALS62" s="447"/>
      <c r="ALT62" s="447"/>
      <c r="ALU62" s="447"/>
      <c r="ALV62" s="447"/>
      <c r="ALW62" s="447"/>
      <c r="ALX62" s="447"/>
      <c r="ALY62" s="447"/>
      <c r="ALZ62" s="447"/>
      <c r="AMA62" s="447"/>
      <c r="AMB62" s="447"/>
      <c r="AMC62" s="447"/>
      <c r="AMD62" s="447"/>
      <c r="AME62" s="447"/>
      <c r="AMF62" s="447"/>
      <c r="AMG62" s="447"/>
      <c r="AMH62" s="447"/>
      <c r="AMI62" s="447"/>
      <c r="AMJ62" s="447"/>
      <c r="AMK62" s="447"/>
      <c r="AML62" s="447"/>
      <c r="AMM62" s="447"/>
      <c r="AMN62" s="447"/>
      <c r="AMO62" s="447"/>
      <c r="AMP62" s="447"/>
      <c r="AMQ62" s="447"/>
      <c r="AMR62" s="447"/>
      <c r="AMS62" s="447"/>
      <c r="AMT62" s="447"/>
      <c r="AMU62" s="447"/>
      <c r="AMV62" s="447"/>
      <c r="AMW62" s="447"/>
      <c r="AMX62" s="447"/>
      <c r="AMY62" s="447"/>
      <c r="AMZ62" s="447"/>
      <c r="ANA62" s="447"/>
      <c r="ANB62" s="447"/>
      <c r="ANC62" s="447"/>
      <c r="AND62" s="447"/>
      <c r="ANE62" s="447"/>
      <c r="ANF62" s="447"/>
      <c r="ANG62" s="447"/>
      <c r="ANH62" s="447"/>
      <c r="ANI62" s="447"/>
      <c r="ANJ62" s="447"/>
      <c r="ANK62" s="447"/>
      <c r="ANL62" s="447"/>
      <c r="ANM62" s="447"/>
      <c r="ANN62" s="447"/>
      <c r="ANO62" s="447"/>
      <c r="ANP62" s="447"/>
      <c r="ANQ62" s="447"/>
      <c r="ANR62" s="447"/>
      <c r="ANS62" s="447"/>
      <c r="ANT62" s="447"/>
      <c r="ANU62" s="447"/>
      <c r="ANV62" s="447"/>
      <c r="ANW62" s="447"/>
      <c r="ANX62" s="447"/>
      <c r="ANY62" s="447"/>
      <c r="ANZ62" s="447"/>
      <c r="AOA62" s="447"/>
      <c r="AOB62" s="447"/>
      <c r="AOC62" s="447"/>
      <c r="AOD62" s="447"/>
      <c r="AOE62" s="447"/>
      <c r="AOF62" s="447"/>
      <c r="AOG62" s="447"/>
      <c r="AOH62" s="447"/>
      <c r="AOI62" s="447"/>
      <c r="AOJ62" s="447"/>
      <c r="AOK62" s="447"/>
      <c r="AOL62" s="447"/>
      <c r="AOM62" s="447"/>
      <c r="AON62" s="447"/>
      <c r="AOO62" s="447"/>
      <c r="AOP62" s="447"/>
      <c r="AOQ62" s="447"/>
      <c r="AOR62" s="447"/>
      <c r="AOS62" s="447"/>
      <c r="AOT62" s="447"/>
      <c r="AOU62" s="447"/>
      <c r="AOV62" s="447"/>
      <c r="AOW62" s="447"/>
      <c r="AOX62" s="447"/>
      <c r="AOY62" s="447"/>
      <c r="AOZ62" s="447"/>
      <c r="APA62" s="447"/>
      <c r="APB62" s="447"/>
      <c r="APC62" s="447"/>
      <c r="APD62" s="447"/>
      <c r="APE62" s="447"/>
      <c r="APF62" s="447"/>
      <c r="APG62" s="447"/>
      <c r="APH62" s="447"/>
      <c r="API62" s="447"/>
      <c r="APJ62" s="447"/>
      <c r="APK62" s="447"/>
      <c r="APL62" s="447"/>
      <c r="APM62" s="447"/>
      <c r="APN62" s="447"/>
      <c r="APO62" s="447"/>
      <c r="APP62" s="447"/>
      <c r="APQ62" s="447"/>
      <c r="APR62" s="447"/>
      <c r="APS62" s="447"/>
      <c r="APT62" s="447"/>
      <c r="APU62" s="447"/>
      <c r="APV62" s="447"/>
      <c r="APW62" s="447"/>
      <c r="APX62" s="447"/>
      <c r="APY62" s="447"/>
      <c r="APZ62" s="447"/>
      <c r="AQA62" s="447"/>
      <c r="AQB62" s="447"/>
      <c r="AQC62" s="447"/>
      <c r="AQD62" s="447"/>
      <c r="AQE62" s="447"/>
      <c r="AQF62" s="447"/>
      <c r="AQG62" s="447"/>
      <c r="AQH62" s="447"/>
      <c r="AQI62" s="447"/>
      <c r="AQJ62" s="447"/>
      <c r="AQK62" s="447"/>
      <c r="AQL62" s="447"/>
      <c r="AQM62" s="447"/>
      <c r="AQN62" s="447"/>
      <c r="AQO62" s="447"/>
      <c r="AQP62" s="447"/>
      <c r="AQQ62" s="447"/>
      <c r="AQR62" s="447"/>
      <c r="AQS62" s="447"/>
      <c r="AQT62" s="447"/>
      <c r="AQU62" s="447"/>
      <c r="AQV62" s="447"/>
      <c r="AQW62" s="447"/>
      <c r="AQX62" s="447"/>
      <c r="AQY62" s="447"/>
      <c r="AQZ62" s="447"/>
      <c r="ARA62" s="447"/>
      <c r="ARB62" s="447"/>
      <c r="ARC62" s="447"/>
      <c r="ARD62" s="447"/>
      <c r="ARE62" s="447"/>
      <c r="ARF62" s="447"/>
      <c r="ARG62" s="447"/>
      <c r="ARH62" s="447"/>
      <c r="ARI62" s="447"/>
      <c r="ARJ62" s="447"/>
      <c r="ARK62" s="447"/>
      <c r="ARL62" s="447"/>
      <c r="ARM62" s="447"/>
      <c r="ARN62" s="447"/>
      <c r="ARO62" s="447"/>
      <c r="ARP62" s="447"/>
      <c r="ARQ62" s="447"/>
      <c r="ARR62" s="447"/>
      <c r="ARS62" s="447"/>
      <c r="ART62" s="447"/>
      <c r="ARU62" s="447"/>
      <c r="ARV62" s="447"/>
      <c r="ARW62" s="447"/>
      <c r="ARX62" s="447"/>
      <c r="ARY62" s="447"/>
      <c r="ARZ62" s="447"/>
      <c r="ASA62" s="447"/>
      <c r="ASB62" s="447"/>
      <c r="ASC62" s="447"/>
      <c r="ASD62" s="447"/>
      <c r="ASE62" s="447"/>
      <c r="ASF62" s="447"/>
      <c r="ASG62" s="447"/>
      <c r="ASH62" s="447"/>
      <c r="ASI62" s="447"/>
      <c r="ASJ62" s="447"/>
      <c r="ASK62" s="447"/>
      <c r="ASL62" s="447"/>
      <c r="ASM62" s="447"/>
      <c r="ASN62" s="447"/>
      <c r="ASO62" s="447"/>
      <c r="ASP62" s="447"/>
      <c r="ASQ62" s="447"/>
      <c r="ASR62" s="447"/>
      <c r="ASS62" s="447"/>
      <c r="AST62" s="447"/>
      <c r="ASU62" s="447"/>
      <c r="ASV62" s="447"/>
      <c r="ASW62" s="447"/>
      <c r="ASX62" s="447"/>
      <c r="ASY62" s="447"/>
      <c r="ASZ62" s="447"/>
      <c r="ATA62" s="447"/>
      <c r="ATB62" s="447"/>
      <c r="ATC62" s="447"/>
      <c r="ATD62" s="447"/>
      <c r="ATE62" s="447"/>
      <c r="ATF62" s="447"/>
      <c r="ATG62" s="447"/>
      <c r="ATH62" s="447"/>
      <c r="ATI62" s="447"/>
      <c r="ATJ62" s="447"/>
      <c r="ATK62" s="447"/>
      <c r="ATL62" s="447"/>
      <c r="ATM62" s="447"/>
      <c r="ATN62" s="447"/>
      <c r="ATO62" s="447"/>
      <c r="ATP62" s="447"/>
      <c r="ATQ62" s="447"/>
      <c r="ATR62" s="447"/>
      <c r="ATS62" s="447"/>
      <c r="ATT62" s="447"/>
      <c r="ATU62" s="447"/>
      <c r="ATV62" s="447"/>
      <c r="ATW62" s="447"/>
      <c r="ATX62" s="447"/>
      <c r="ATY62" s="447"/>
      <c r="ATZ62" s="447"/>
      <c r="AUA62" s="447"/>
      <c r="AUB62" s="447"/>
      <c r="AUC62" s="447"/>
      <c r="AUD62" s="447"/>
      <c r="AUE62" s="447"/>
      <c r="AUF62" s="447"/>
      <c r="AUG62" s="447"/>
      <c r="AUH62" s="447"/>
      <c r="AUI62" s="447"/>
      <c r="AUJ62" s="447"/>
      <c r="AUK62" s="447"/>
      <c r="AUL62" s="447"/>
      <c r="AUM62" s="447"/>
      <c r="AUN62" s="447"/>
      <c r="AUO62" s="447"/>
      <c r="AUP62" s="447"/>
      <c r="AUQ62" s="447"/>
      <c r="AUR62" s="447"/>
      <c r="AUS62" s="447"/>
      <c r="AUT62" s="447"/>
      <c r="AUU62" s="447"/>
      <c r="AUV62" s="447"/>
      <c r="AUW62" s="447"/>
      <c r="AUX62" s="447"/>
      <c r="AUY62" s="447"/>
      <c r="AUZ62" s="447"/>
      <c r="AVA62" s="447"/>
      <c r="AVB62" s="447"/>
      <c r="AVC62" s="447"/>
      <c r="AVD62" s="447"/>
      <c r="AVE62" s="447"/>
      <c r="AVF62" s="447"/>
      <c r="AVG62" s="447"/>
      <c r="AVH62" s="447"/>
      <c r="AVI62" s="447"/>
      <c r="AVJ62" s="447"/>
      <c r="AVK62" s="447"/>
      <c r="AVL62" s="447"/>
      <c r="AVM62" s="447"/>
      <c r="AVN62" s="447"/>
      <c r="AVO62" s="447"/>
      <c r="AVP62" s="447"/>
      <c r="AVQ62" s="447"/>
      <c r="AVR62" s="447"/>
      <c r="AVS62" s="447"/>
      <c r="AVT62" s="447"/>
      <c r="AVU62" s="447"/>
      <c r="AVV62" s="447"/>
      <c r="AVW62" s="447"/>
      <c r="AVX62" s="447"/>
      <c r="AVY62" s="447"/>
      <c r="AVZ62" s="447"/>
      <c r="AWA62" s="447"/>
      <c r="AWB62" s="447"/>
      <c r="AWC62" s="447"/>
      <c r="AWD62" s="447"/>
      <c r="AWE62" s="447"/>
      <c r="AWF62" s="447"/>
      <c r="AWG62" s="447"/>
      <c r="AWH62" s="447"/>
      <c r="AWI62" s="447"/>
      <c r="AWJ62" s="447"/>
      <c r="AWK62" s="447"/>
      <c r="AWL62" s="447"/>
      <c r="AWM62" s="447"/>
      <c r="AWN62" s="447"/>
      <c r="AWO62" s="447"/>
      <c r="AWP62" s="447"/>
      <c r="AWQ62" s="447"/>
      <c r="AWR62" s="447"/>
      <c r="AWS62" s="447"/>
      <c r="AWT62" s="447"/>
      <c r="AWU62" s="447"/>
      <c r="AWV62" s="447"/>
      <c r="AWW62" s="447"/>
      <c r="AWX62" s="447"/>
      <c r="AWY62" s="447"/>
      <c r="AWZ62" s="447"/>
      <c r="AXA62" s="447"/>
      <c r="AXB62" s="447"/>
      <c r="AXC62" s="447"/>
      <c r="AXD62" s="447"/>
      <c r="AXE62" s="447"/>
      <c r="AXF62" s="447"/>
      <c r="AXG62" s="447"/>
      <c r="AXH62" s="447"/>
      <c r="AXI62" s="447"/>
      <c r="AXJ62" s="447"/>
      <c r="AXK62" s="447"/>
      <c r="AXL62" s="447"/>
      <c r="AXM62" s="447"/>
      <c r="AXN62" s="447"/>
      <c r="AXO62" s="447"/>
      <c r="AXP62" s="447"/>
      <c r="AXQ62" s="447"/>
      <c r="AXR62" s="447"/>
      <c r="AXS62" s="447"/>
      <c r="AXT62" s="447"/>
      <c r="AXU62" s="447"/>
      <c r="AXV62" s="447"/>
      <c r="AXW62" s="447"/>
      <c r="AXX62" s="447"/>
      <c r="AXY62" s="447"/>
      <c r="AXZ62" s="447"/>
      <c r="AYA62" s="447"/>
      <c r="AYB62" s="447"/>
      <c r="AYC62" s="447"/>
      <c r="AYD62" s="447"/>
      <c r="AYE62" s="447"/>
      <c r="AYF62" s="447"/>
      <c r="AYG62" s="447"/>
      <c r="AYH62" s="447"/>
      <c r="AYI62" s="447"/>
      <c r="AYJ62" s="447"/>
      <c r="AYK62" s="447"/>
      <c r="AYL62" s="447"/>
      <c r="AYM62" s="447"/>
      <c r="AYN62" s="447"/>
      <c r="AYO62" s="447"/>
      <c r="AYP62" s="447"/>
      <c r="AYQ62" s="447"/>
      <c r="AYR62" s="447"/>
      <c r="AYS62" s="447"/>
      <c r="AYT62" s="447"/>
      <c r="AYU62" s="447"/>
      <c r="AYV62" s="447"/>
      <c r="AYW62" s="447"/>
      <c r="AYX62" s="447"/>
      <c r="AYY62" s="447"/>
      <c r="AYZ62" s="447"/>
      <c r="AZA62" s="447"/>
      <c r="AZB62" s="447"/>
      <c r="AZC62" s="447"/>
      <c r="AZD62" s="447"/>
      <c r="AZE62" s="447"/>
      <c r="AZF62" s="447"/>
      <c r="AZG62" s="447"/>
      <c r="AZH62" s="447"/>
      <c r="AZI62" s="447"/>
      <c r="AZJ62" s="447"/>
      <c r="AZK62" s="447"/>
      <c r="AZL62" s="447"/>
      <c r="AZM62" s="447"/>
      <c r="AZN62" s="447"/>
      <c r="AZO62" s="447"/>
      <c r="AZP62" s="447"/>
      <c r="AZQ62" s="447"/>
      <c r="AZR62" s="447"/>
      <c r="AZS62" s="447"/>
      <c r="AZT62" s="447"/>
      <c r="AZU62" s="447"/>
      <c r="AZV62" s="447"/>
      <c r="AZW62" s="447"/>
      <c r="AZX62" s="447"/>
      <c r="AZY62" s="447"/>
      <c r="AZZ62" s="447"/>
      <c r="BAA62" s="447"/>
      <c r="BAB62" s="447"/>
      <c r="BAC62" s="447"/>
      <c r="BAD62" s="447"/>
      <c r="BAE62" s="447"/>
      <c r="BAF62" s="447"/>
      <c r="BAG62" s="447"/>
      <c r="BAH62" s="447"/>
      <c r="BAI62" s="447"/>
      <c r="BAJ62" s="447"/>
      <c r="BAK62" s="447"/>
      <c r="BAL62" s="447"/>
      <c r="BAM62" s="447"/>
      <c r="BAN62" s="447"/>
      <c r="BAO62" s="447"/>
      <c r="BAP62" s="447"/>
      <c r="BAQ62" s="447"/>
      <c r="BAR62" s="447"/>
      <c r="BAS62" s="447"/>
      <c r="BAT62" s="447"/>
      <c r="BAU62" s="447"/>
      <c r="BAV62" s="447"/>
      <c r="BAW62" s="447"/>
      <c r="BAX62" s="447"/>
      <c r="BAY62" s="447"/>
      <c r="BAZ62" s="447"/>
      <c r="BBA62" s="447"/>
      <c r="BBB62" s="447"/>
      <c r="BBC62" s="447"/>
      <c r="BBD62" s="447"/>
      <c r="BBE62" s="447"/>
      <c r="BBF62" s="447"/>
      <c r="BBG62" s="447"/>
      <c r="BBH62" s="447"/>
      <c r="BBI62" s="447"/>
      <c r="BBJ62" s="447"/>
      <c r="BBK62" s="447"/>
      <c r="BBL62" s="447"/>
      <c r="BBM62" s="447"/>
      <c r="BBN62" s="447"/>
      <c r="BBO62" s="447"/>
      <c r="BBP62" s="447"/>
      <c r="BBQ62" s="447"/>
      <c r="BBR62" s="447"/>
      <c r="BBS62" s="447"/>
      <c r="BBT62" s="447"/>
      <c r="BBU62" s="447"/>
      <c r="BBV62" s="447"/>
      <c r="BBW62" s="447"/>
      <c r="BBX62" s="447"/>
      <c r="BBY62" s="447"/>
      <c r="BBZ62" s="447"/>
      <c r="BCA62" s="447"/>
      <c r="BCB62" s="447"/>
      <c r="BCC62" s="447"/>
      <c r="BCD62" s="447"/>
      <c r="BCE62" s="447"/>
      <c r="BCF62" s="447"/>
      <c r="BCG62" s="447"/>
      <c r="BCH62" s="447"/>
      <c r="BCI62" s="447"/>
      <c r="BCJ62" s="447"/>
      <c r="BCK62" s="447"/>
      <c r="BCL62" s="447"/>
      <c r="BCM62" s="447"/>
      <c r="BCN62" s="447"/>
      <c r="BCO62" s="447"/>
      <c r="BCP62" s="447"/>
      <c r="BCQ62" s="447"/>
      <c r="BCR62" s="447"/>
      <c r="BCS62" s="447"/>
      <c r="BCT62" s="447"/>
      <c r="BCU62" s="447"/>
      <c r="BCV62" s="447"/>
      <c r="BCW62" s="447"/>
      <c r="BCX62" s="447"/>
      <c r="BCY62" s="447"/>
      <c r="BCZ62" s="447"/>
      <c r="BDA62" s="447"/>
      <c r="BDB62" s="447"/>
      <c r="BDC62" s="447"/>
      <c r="BDD62" s="447"/>
      <c r="BDE62" s="447"/>
      <c r="BDF62" s="447"/>
      <c r="BDG62" s="447"/>
      <c r="BDH62" s="447"/>
      <c r="BDI62" s="447"/>
      <c r="BDJ62" s="447"/>
      <c r="BDK62" s="447"/>
      <c r="BDL62" s="447"/>
      <c r="BDM62" s="447"/>
      <c r="BDN62" s="447"/>
      <c r="BDO62" s="447"/>
      <c r="BDP62" s="447"/>
      <c r="BDQ62" s="447"/>
      <c r="BDR62" s="447"/>
      <c r="BDS62" s="447"/>
      <c r="BDT62" s="447"/>
      <c r="BDU62" s="447"/>
      <c r="BDV62" s="447"/>
      <c r="BDW62" s="447"/>
      <c r="BDX62" s="447"/>
      <c r="BDY62" s="447"/>
      <c r="BDZ62" s="447"/>
      <c r="BEA62" s="447"/>
      <c r="BEB62" s="447"/>
      <c r="BEC62" s="447"/>
      <c r="BED62" s="447"/>
      <c r="BEE62" s="447"/>
      <c r="BEF62" s="447"/>
      <c r="BEG62" s="447"/>
      <c r="BEH62" s="447"/>
      <c r="BEI62" s="447"/>
      <c r="BEJ62" s="447"/>
      <c r="BEK62" s="447"/>
      <c r="BEL62" s="447"/>
      <c r="BEM62" s="447"/>
      <c r="BEN62" s="447"/>
      <c r="BEO62" s="447"/>
      <c r="BEP62" s="447"/>
      <c r="BEQ62" s="447"/>
      <c r="BER62" s="447"/>
      <c r="BES62" s="447"/>
      <c r="BET62" s="447"/>
      <c r="BEU62" s="447"/>
      <c r="BEV62" s="447"/>
      <c r="BEW62" s="447"/>
      <c r="BEX62" s="447"/>
      <c r="BEY62" s="447"/>
      <c r="BEZ62" s="447"/>
      <c r="BFA62" s="447"/>
      <c r="BFB62" s="447"/>
      <c r="BFC62" s="447"/>
      <c r="BFD62" s="447"/>
      <c r="BFE62" s="447"/>
      <c r="BFF62" s="447"/>
      <c r="BFG62" s="447"/>
      <c r="BFH62" s="447"/>
      <c r="BFI62" s="447"/>
      <c r="BFJ62" s="447"/>
      <c r="BFK62" s="447"/>
      <c r="BFL62" s="447"/>
      <c r="BFM62" s="447"/>
      <c r="BFN62" s="447"/>
      <c r="BFO62" s="447"/>
      <c r="BFP62" s="447"/>
      <c r="BFQ62" s="447"/>
      <c r="BFR62" s="447"/>
      <c r="BFS62" s="447"/>
      <c r="BFT62" s="447"/>
      <c r="BFU62" s="447"/>
      <c r="BFV62" s="447"/>
      <c r="BFW62" s="447"/>
      <c r="BFX62" s="447"/>
      <c r="BFY62" s="447"/>
      <c r="BFZ62" s="447"/>
      <c r="BGA62" s="447"/>
      <c r="BGB62" s="447"/>
      <c r="BGC62" s="447"/>
      <c r="BGD62" s="447"/>
      <c r="BGE62" s="447"/>
      <c r="BGF62" s="447"/>
      <c r="BGG62" s="447"/>
      <c r="BGH62" s="447"/>
      <c r="BGI62" s="447"/>
      <c r="BGJ62" s="447"/>
      <c r="BGK62" s="447"/>
      <c r="BGL62" s="447"/>
      <c r="BGM62" s="447"/>
      <c r="BGN62" s="447"/>
      <c r="BGO62" s="447"/>
      <c r="BGP62" s="447"/>
      <c r="BGQ62" s="447"/>
      <c r="BGR62" s="447"/>
      <c r="BGS62" s="447"/>
      <c r="BGT62" s="447"/>
      <c r="BGU62" s="447"/>
      <c r="BGV62" s="447"/>
      <c r="BGW62" s="447"/>
      <c r="BGX62" s="447"/>
      <c r="BGY62" s="447"/>
      <c r="BGZ62" s="447"/>
      <c r="BHA62" s="447"/>
      <c r="BHB62" s="447"/>
      <c r="BHC62" s="447"/>
      <c r="BHD62" s="447"/>
      <c r="BHE62" s="447"/>
      <c r="BHF62" s="447"/>
      <c r="BHG62" s="447"/>
      <c r="BHH62" s="447"/>
      <c r="BHI62" s="447"/>
      <c r="BHJ62" s="447"/>
      <c r="BHK62" s="447"/>
      <c r="BHL62" s="447"/>
      <c r="BHM62" s="447"/>
      <c r="BHN62" s="447"/>
      <c r="BHO62" s="447"/>
      <c r="BHP62" s="447"/>
      <c r="BHQ62" s="447"/>
      <c r="BHR62" s="447"/>
      <c r="BHS62" s="447"/>
      <c r="BHT62" s="447"/>
      <c r="BHU62" s="447"/>
      <c r="BHV62" s="447"/>
      <c r="BHW62" s="447"/>
      <c r="BHX62" s="447"/>
      <c r="BHY62" s="447"/>
      <c r="BHZ62" s="447"/>
      <c r="BIA62" s="447"/>
      <c r="BIB62" s="447"/>
      <c r="BIC62" s="447"/>
      <c r="BID62" s="447"/>
      <c r="BIE62" s="447"/>
      <c r="BIF62" s="447"/>
      <c r="BIG62" s="447"/>
      <c r="BIH62" s="447"/>
      <c r="BII62" s="447"/>
      <c r="BIJ62" s="447"/>
      <c r="BIK62" s="447"/>
      <c r="BIL62" s="447"/>
      <c r="BIM62" s="447"/>
      <c r="BIN62" s="447"/>
      <c r="BIO62" s="447"/>
      <c r="BIP62" s="447"/>
      <c r="BIQ62" s="447"/>
      <c r="BIR62" s="447"/>
      <c r="BIS62" s="447"/>
      <c r="BIT62" s="447"/>
      <c r="BIU62" s="447"/>
      <c r="BIV62" s="447"/>
      <c r="BIW62" s="447"/>
      <c r="BIX62" s="447"/>
      <c r="BIY62" s="447"/>
      <c r="BIZ62" s="447"/>
      <c r="BJA62" s="447"/>
      <c r="BJB62" s="447"/>
      <c r="BJC62" s="447"/>
      <c r="BJD62" s="447"/>
      <c r="BJE62" s="447"/>
      <c r="BJF62" s="447"/>
      <c r="BJG62" s="447"/>
      <c r="BJH62" s="447"/>
      <c r="BJI62" s="447"/>
      <c r="BJJ62" s="447"/>
      <c r="BJK62" s="447"/>
      <c r="BJL62" s="447"/>
      <c r="BJM62" s="447"/>
      <c r="BJN62" s="447"/>
      <c r="BJO62" s="447"/>
      <c r="BJP62" s="447"/>
      <c r="BJQ62" s="447"/>
      <c r="BJR62" s="447"/>
      <c r="BJS62" s="447"/>
      <c r="BJT62" s="447"/>
      <c r="BJU62" s="447"/>
      <c r="BJV62" s="447"/>
      <c r="BJW62" s="447"/>
      <c r="BJX62" s="447"/>
      <c r="BJY62" s="447"/>
      <c r="BJZ62" s="447"/>
      <c r="BKA62" s="447"/>
      <c r="BKB62" s="447"/>
      <c r="BKC62" s="447"/>
      <c r="BKD62" s="447"/>
      <c r="BKE62" s="447"/>
      <c r="BKF62" s="447"/>
      <c r="BKG62" s="447"/>
      <c r="BKH62" s="447"/>
      <c r="BKI62" s="447"/>
      <c r="BKJ62" s="447"/>
      <c r="BKK62" s="447"/>
      <c r="BKL62" s="447"/>
      <c r="BKM62" s="447"/>
      <c r="BKN62" s="447"/>
      <c r="BKO62" s="447"/>
      <c r="BKP62" s="447"/>
      <c r="BKQ62" s="447"/>
      <c r="BKR62" s="447"/>
      <c r="BKS62" s="447"/>
      <c r="BKT62" s="447"/>
      <c r="BKU62" s="447"/>
      <c r="BKV62" s="447"/>
      <c r="BKW62" s="447"/>
      <c r="BKX62" s="447"/>
      <c r="BKY62" s="447"/>
      <c r="BKZ62" s="447"/>
      <c r="BLA62" s="447"/>
      <c r="BLB62" s="447"/>
      <c r="BLC62" s="447"/>
      <c r="BLD62" s="447"/>
      <c r="BLE62" s="447"/>
      <c r="BLF62" s="447"/>
      <c r="BLG62" s="447"/>
      <c r="BLH62" s="447"/>
      <c r="BLI62" s="447"/>
      <c r="BLJ62" s="447"/>
      <c r="BLK62" s="447"/>
      <c r="BLL62" s="447"/>
      <c r="BLM62" s="447"/>
      <c r="BLN62" s="447"/>
      <c r="BLO62" s="447"/>
      <c r="BLP62" s="447"/>
      <c r="BLQ62" s="447"/>
      <c r="BLR62" s="447"/>
      <c r="BLS62" s="447"/>
      <c r="BLT62" s="447"/>
      <c r="BLU62" s="447"/>
      <c r="BLV62" s="447"/>
      <c r="BLW62" s="447"/>
      <c r="BLX62" s="447"/>
      <c r="BLY62" s="447"/>
      <c r="BLZ62" s="447"/>
      <c r="BMA62" s="447"/>
      <c r="BMB62" s="447"/>
      <c r="BMC62" s="447"/>
      <c r="BMD62" s="447"/>
      <c r="BME62" s="447"/>
      <c r="BMF62" s="447"/>
      <c r="BMG62" s="447"/>
      <c r="BMH62" s="447"/>
      <c r="BMI62" s="447"/>
      <c r="BMJ62" s="447"/>
      <c r="BMK62" s="447"/>
      <c r="BML62" s="447"/>
      <c r="BMM62" s="447"/>
      <c r="BMN62" s="447"/>
      <c r="BMO62" s="447"/>
      <c r="BMP62" s="447"/>
      <c r="BMQ62" s="447"/>
      <c r="BMR62" s="447"/>
      <c r="BMS62" s="447"/>
      <c r="BMT62" s="447"/>
      <c r="BMU62" s="447"/>
      <c r="BMV62" s="447"/>
      <c r="BMW62" s="447"/>
      <c r="BMX62" s="447"/>
      <c r="BMY62" s="447"/>
      <c r="BMZ62" s="447"/>
      <c r="BNA62" s="447"/>
      <c r="BNB62" s="447"/>
      <c r="BNC62" s="447"/>
      <c r="BND62" s="447"/>
      <c r="BNE62" s="447"/>
      <c r="BNF62" s="447"/>
      <c r="BNG62" s="447"/>
      <c r="BNH62" s="447"/>
      <c r="BNI62" s="447"/>
      <c r="BNJ62" s="447"/>
      <c r="BNK62" s="447"/>
      <c r="BNL62" s="447"/>
      <c r="BNM62" s="447"/>
      <c r="BNN62" s="447"/>
      <c r="BNO62" s="447"/>
      <c r="BNP62" s="447"/>
      <c r="BNQ62" s="447"/>
      <c r="BNR62" s="447"/>
      <c r="BNS62" s="447"/>
      <c r="BNT62" s="447"/>
      <c r="BNU62" s="447"/>
      <c r="BNV62" s="447"/>
      <c r="BNW62" s="447"/>
      <c r="BNX62" s="447"/>
      <c r="BNY62" s="447"/>
      <c r="BNZ62" s="447"/>
      <c r="BOA62" s="447"/>
      <c r="BOB62" s="447"/>
      <c r="BOC62" s="447"/>
      <c r="BOD62" s="447"/>
      <c r="BOE62" s="447"/>
      <c r="BOF62" s="447"/>
      <c r="BOG62" s="447"/>
      <c r="BOH62" s="447"/>
      <c r="BOI62" s="447"/>
      <c r="BOJ62" s="447"/>
      <c r="BOK62" s="447"/>
      <c r="BOL62" s="447"/>
      <c r="BOM62" s="447"/>
      <c r="BON62" s="447"/>
      <c r="BOO62" s="447"/>
      <c r="BOP62" s="447"/>
      <c r="BOQ62" s="447"/>
      <c r="BOR62" s="447"/>
      <c r="BOS62" s="447"/>
      <c r="BOT62" s="447"/>
      <c r="BOU62" s="447"/>
      <c r="BOV62" s="447"/>
      <c r="BOW62" s="447"/>
      <c r="BOX62" s="447"/>
      <c r="BOY62" s="447"/>
      <c r="BOZ62" s="447"/>
      <c r="BPA62" s="447"/>
      <c r="BPB62" s="447"/>
      <c r="BPC62" s="447"/>
      <c r="BPD62" s="447"/>
      <c r="BPE62" s="447"/>
      <c r="BPF62" s="447"/>
      <c r="BPG62" s="447"/>
      <c r="BPH62" s="447"/>
      <c r="BPI62" s="447"/>
      <c r="BPJ62" s="447"/>
      <c r="BPK62" s="447"/>
      <c r="BPL62" s="447"/>
      <c r="BPM62" s="447"/>
      <c r="BPN62" s="447"/>
      <c r="BPO62" s="447"/>
      <c r="BPP62" s="447"/>
      <c r="BPQ62" s="447"/>
      <c r="BPR62" s="447"/>
      <c r="BPS62" s="447"/>
      <c r="BPT62" s="447"/>
      <c r="BPU62" s="447"/>
      <c r="BPV62" s="447"/>
      <c r="BPW62" s="447"/>
      <c r="BPX62" s="447"/>
      <c r="BPY62" s="447"/>
      <c r="BPZ62" s="447"/>
      <c r="BQA62" s="447"/>
      <c r="BQB62" s="447"/>
      <c r="BQC62" s="447"/>
      <c r="BQD62" s="447"/>
      <c r="BQE62" s="447"/>
      <c r="BQF62" s="447"/>
      <c r="BQG62" s="447"/>
      <c r="BQH62" s="447"/>
      <c r="BQI62" s="447"/>
      <c r="BQJ62" s="447"/>
      <c r="BQK62" s="447"/>
      <c r="BQL62" s="447"/>
      <c r="BQM62" s="447"/>
      <c r="BQN62" s="447"/>
      <c r="BQO62" s="447"/>
      <c r="BQP62" s="447"/>
      <c r="BQQ62" s="447"/>
      <c r="BQR62" s="447"/>
      <c r="BQS62" s="447"/>
      <c r="BQT62" s="447"/>
      <c r="BQU62" s="447"/>
      <c r="BQV62" s="447"/>
      <c r="BQW62" s="447"/>
      <c r="BQX62" s="447"/>
      <c r="BQY62" s="447"/>
      <c r="BQZ62" s="447"/>
      <c r="BRA62" s="447"/>
      <c r="BRB62" s="447"/>
      <c r="BRC62" s="447"/>
      <c r="BRD62" s="447"/>
      <c r="BRE62" s="447"/>
      <c r="BRF62" s="447"/>
      <c r="BRG62" s="447"/>
      <c r="BRH62" s="447"/>
      <c r="BRI62" s="447"/>
      <c r="BRJ62" s="447"/>
      <c r="BRK62" s="447"/>
      <c r="BRL62" s="447"/>
      <c r="BRM62" s="447"/>
      <c r="BRN62" s="447"/>
      <c r="BRO62" s="447"/>
      <c r="BRP62" s="447"/>
      <c r="BRQ62" s="447"/>
      <c r="BRR62" s="447"/>
      <c r="BRS62" s="447"/>
      <c r="BRT62" s="447"/>
      <c r="BRU62" s="447"/>
      <c r="BRV62" s="447"/>
      <c r="BRW62" s="447"/>
      <c r="BRX62" s="447"/>
      <c r="BRY62" s="447"/>
      <c r="BRZ62" s="447"/>
      <c r="BSA62" s="447"/>
      <c r="BSB62" s="447"/>
      <c r="BSC62" s="447"/>
      <c r="BSD62" s="447"/>
      <c r="BSE62" s="447"/>
      <c r="BSF62" s="447"/>
      <c r="BSG62" s="447"/>
      <c r="BSH62" s="447"/>
      <c r="BSI62" s="447"/>
      <c r="BSJ62" s="447"/>
      <c r="BSK62" s="447"/>
      <c r="BSL62" s="447"/>
      <c r="BSM62" s="447"/>
      <c r="BSN62" s="447"/>
      <c r="BSO62" s="447"/>
      <c r="BSP62" s="447"/>
      <c r="BSQ62" s="447"/>
      <c r="BSR62" s="447"/>
      <c r="BSS62" s="447"/>
      <c r="BST62" s="447"/>
      <c r="BSU62" s="447"/>
      <c r="BSV62" s="447"/>
      <c r="BSW62" s="447"/>
      <c r="BSX62" s="447"/>
      <c r="BSY62" s="447"/>
      <c r="BSZ62" s="447"/>
      <c r="BTA62" s="447"/>
      <c r="BTB62" s="447"/>
      <c r="BTC62" s="447"/>
      <c r="BTD62" s="447"/>
      <c r="BTE62" s="447"/>
      <c r="BTF62" s="447"/>
      <c r="BTG62" s="447"/>
      <c r="BTH62" s="447"/>
      <c r="BTI62" s="447"/>
      <c r="BTJ62" s="447"/>
      <c r="BTK62" s="447"/>
      <c r="BTL62" s="447"/>
      <c r="BTM62" s="447"/>
      <c r="BTN62" s="447"/>
      <c r="BTO62" s="447"/>
      <c r="BTP62" s="447"/>
      <c r="BTQ62" s="447"/>
      <c r="BTR62" s="447"/>
      <c r="BTS62" s="447"/>
      <c r="BTT62" s="447"/>
      <c r="BTU62" s="447"/>
      <c r="BTV62" s="447"/>
      <c r="BTW62" s="447"/>
      <c r="BTX62" s="447"/>
      <c r="BTY62" s="447"/>
      <c r="BTZ62" s="447"/>
      <c r="BUA62" s="447"/>
      <c r="BUB62" s="447"/>
      <c r="BUC62" s="447"/>
      <c r="BUD62" s="447"/>
      <c r="BUE62" s="447"/>
      <c r="BUF62" s="447"/>
      <c r="BUG62" s="447"/>
      <c r="BUH62" s="447"/>
      <c r="BUI62" s="447"/>
      <c r="BUJ62" s="447"/>
      <c r="BUK62" s="447"/>
      <c r="BUL62" s="447"/>
      <c r="BUM62" s="447"/>
      <c r="BUN62" s="447"/>
      <c r="BUO62" s="447"/>
      <c r="BUP62" s="447"/>
      <c r="BUQ62" s="447"/>
      <c r="BUR62" s="447"/>
      <c r="BUS62" s="447"/>
      <c r="BUT62" s="447"/>
      <c r="BUU62" s="447"/>
      <c r="BUV62" s="447"/>
      <c r="BUW62" s="447"/>
      <c r="BUX62" s="447"/>
      <c r="BUY62" s="447"/>
      <c r="BUZ62" s="447"/>
      <c r="BVA62" s="447"/>
      <c r="BVB62" s="447"/>
      <c r="BVC62" s="447"/>
      <c r="BVD62" s="447"/>
      <c r="BVE62" s="447"/>
      <c r="BVF62" s="447"/>
      <c r="BVG62" s="447"/>
      <c r="BVH62" s="447"/>
      <c r="BVI62" s="447"/>
      <c r="BVJ62" s="447"/>
      <c r="BVK62" s="447"/>
      <c r="BVL62" s="447"/>
      <c r="BVM62" s="447"/>
      <c r="BVN62" s="447"/>
      <c r="BVO62" s="447"/>
      <c r="BVP62" s="447"/>
      <c r="BVQ62" s="447"/>
      <c r="BVR62" s="447"/>
      <c r="BVS62" s="447"/>
      <c r="BVT62" s="447"/>
      <c r="BVU62" s="447"/>
      <c r="BVV62" s="447"/>
      <c r="BVW62" s="447"/>
      <c r="BVX62" s="447"/>
      <c r="BVY62" s="447"/>
      <c r="BVZ62" s="447"/>
      <c r="BWA62" s="447"/>
      <c r="BWB62" s="447"/>
      <c r="BWC62" s="447"/>
      <c r="BWD62" s="447"/>
      <c r="BWE62" s="447"/>
      <c r="BWF62" s="447"/>
      <c r="BWG62" s="447"/>
      <c r="BWH62" s="447"/>
      <c r="BWI62" s="447"/>
      <c r="BWJ62" s="447"/>
      <c r="BWK62" s="447"/>
      <c r="BWL62" s="447"/>
      <c r="BWM62" s="447"/>
      <c r="BWN62" s="447"/>
      <c r="BWO62" s="447"/>
      <c r="BWP62" s="447"/>
      <c r="BWQ62" s="447"/>
      <c r="BWR62" s="447"/>
      <c r="BWS62" s="447"/>
      <c r="BWT62" s="447"/>
      <c r="BWU62" s="447"/>
      <c r="BWV62" s="447"/>
      <c r="BWW62" s="447"/>
      <c r="BWX62" s="447"/>
      <c r="BWY62" s="447"/>
      <c r="BWZ62" s="447"/>
      <c r="BXA62" s="447"/>
      <c r="BXB62" s="447"/>
      <c r="BXC62" s="447"/>
      <c r="BXD62" s="447"/>
      <c r="BXE62" s="447"/>
      <c r="BXF62" s="447"/>
      <c r="BXG62" s="447"/>
      <c r="BXH62" s="447"/>
      <c r="BXI62" s="447"/>
      <c r="BXJ62" s="447"/>
      <c r="BXK62" s="447"/>
      <c r="BXL62" s="447"/>
      <c r="BXM62" s="447"/>
      <c r="BXN62" s="447"/>
      <c r="BXO62" s="447"/>
      <c r="BXP62" s="447"/>
      <c r="BXQ62" s="447"/>
      <c r="BXR62" s="447"/>
      <c r="BXS62" s="447"/>
      <c r="BXT62" s="447"/>
      <c r="BXU62" s="447"/>
      <c r="BXV62" s="447"/>
      <c r="BXW62" s="447"/>
      <c r="BXX62" s="447"/>
      <c r="BXY62" s="447"/>
      <c r="BXZ62" s="447"/>
      <c r="BYA62" s="447"/>
      <c r="BYB62" s="447"/>
      <c r="BYC62" s="447"/>
      <c r="BYD62" s="447"/>
      <c r="BYE62" s="447"/>
      <c r="BYF62" s="447"/>
      <c r="BYG62" s="447"/>
      <c r="BYH62" s="447"/>
      <c r="BYI62" s="447"/>
      <c r="BYJ62" s="447"/>
      <c r="BYK62" s="447"/>
      <c r="BYL62" s="447"/>
      <c r="BYM62" s="447"/>
      <c r="BYN62" s="447"/>
      <c r="BYO62" s="447"/>
      <c r="BYP62" s="447"/>
      <c r="BYQ62" s="447"/>
      <c r="BYR62" s="447"/>
      <c r="BYS62" s="447"/>
      <c r="BYT62" s="447"/>
      <c r="BYU62" s="447"/>
      <c r="BYV62" s="447"/>
      <c r="BYW62" s="447"/>
      <c r="BYX62" s="447"/>
      <c r="BYY62" s="447"/>
      <c r="BYZ62" s="447"/>
      <c r="BZA62" s="447"/>
      <c r="BZB62" s="447"/>
      <c r="BZC62" s="447"/>
      <c r="BZD62" s="447"/>
      <c r="BZE62" s="447"/>
      <c r="BZF62" s="447"/>
      <c r="BZG62" s="447"/>
      <c r="BZH62" s="447"/>
      <c r="BZI62" s="447"/>
      <c r="BZJ62" s="447"/>
      <c r="BZK62" s="447"/>
      <c r="BZL62" s="447"/>
      <c r="BZM62" s="447"/>
      <c r="BZN62" s="447"/>
      <c r="BZO62" s="447"/>
      <c r="BZP62" s="447"/>
      <c r="BZQ62" s="447"/>
      <c r="BZR62" s="447"/>
      <c r="BZS62" s="447"/>
      <c r="BZT62" s="447"/>
      <c r="BZU62" s="447"/>
      <c r="BZV62" s="447"/>
      <c r="BZW62" s="447"/>
      <c r="BZX62" s="447"/>
      <c r="BZY62" s="447"/>
      <c r="BZZ62" s="447"/>
      <c r="CAA62" s="447"/>
      <c r="CAB62" s="447"/>
      <c r="CAC62" s="447"/>
      <c r="CAD62" s="447"/>
      <c r="CAE62" s="447"/>
      <c r="CAF62" s="447"/>
      <c r="CAG62" s="447"/>
      <c r="CAH62" s="447"/>
      <c r="CAI62" s="447"/>
      <c r="CAJ62" s="447"/>
      <c r="CAK62" s="447"/>
      <c r="CAL62" s="447"/>
      <c r="CAM62" s="447"/>
      <c r="CAN62" s="447"/>
      <c r="CAO62" s="447"/>
      <c r="CAP62" s="447"/>
      <c r="CAQ62" s="447"/>
      <c r="CAR62" s="447"/>
      <c r="CAS62" s="447"/>
      <c r="CAT62" s="447"/>
      <c r="CAU62" s="447"/>
      <c r="CAV62" s="447"/>
      <c r="CAW62" s="447"/>
      <c r="CAX62" s="447"/>
      <c r="CAY62" s="447"/>
      <c r="CAZ62" s="447"/>
      <c r="CBA62" s="447"/>
      <c r="CBB62" s="447"/>
      <c r="CBC62" s="447"/>
      <c r="CBD62" s="447"/>
      <c r="CBE62" s="447"/>
      <c r="CBF62" s="447"/>
      <c r="CBG62" s="447"/>
      <c r="CBH62" s="447"/>
      <c r="CBI62" s="447"/>
      <c r="CBJ62" s="447"/>
      <c r="CBK62" s="447"/>
      <c r="CBL62" s="447"/>
      <c r="CBM62" s="447"/>
      <c r="CBN62" s="447"/>
      <c r="CBO62" s="447"/>
      <c r="CBP62" s="447"/>
      <c r="CBQ62" s="447"/>
      <c r="CBR62" s="447"/>
      <c r="CBS62" s="447"/>
      <c r="CBT62" s="447"/>
      <c r="CBU62" s="447"/>
      <c r="CBV62" s="447"/>
      <c r="CBW62" s="447"/>
      <c r="CBX62" s="447"/>
      <c r="CBY62" s="447"/>
      <c r="CBZ62" s="447"/>
      <c r="CCA62" s="447"/>
      <c r="CCB62" s="447"/>
      <c r="CCC62" s="447"/>
      <c r="CCD62" s="447"/>
      <c r="CCE62" s="447"/>
      <c r="CCF62" s="447"/>
      <c r="CCG62" s="447"/>
      <c r="CCH62" s="447"/>
      <c r="CCI62" s="447"/>
      <c r="CCJ62" s="447"/>
      <c r="CCK62" s="447"/>
      <c r="CCL62" s="447"/>
      <c r="CCM62" s="447"/>
      <c r="CCN62" s="447"/>
      <c r="CCO62" s="447"/>
      <c r="CCP62" s="447"/>
      <c r="CCQ62" s="447"/>
      <c r="CCR62" s="447"/>
      <c r="CCS62" s="447"/>
      <c r="CCT62" s="447"/>
      <c r="CCU62" s="447"/>
      <c r="CCV62" s="447"/>
      <c r="CCW62" s="447"/>
      <c r="CCX62" s="447"/>
      <c r="CCY62" s="447"/>
      <c r="CCZ62" s="447"/>
      <c r="CDA62" s="447"/>
      <c r="CDB62" s="447"/>
      <c r="CDC62" s="447"/>
      <c r="CDD62" s="447"/>
      <c r="CDE62" s="447"/>
      <c r="CDF62" s="447"/>
      <c r="CDG62" s="447"/>
      <c r="CDH62" s="447"/>
      <c r="CDI62" s="447"/>
      <c r="CDJ62" s="447"/>
      <c r="CDK62" s="447"/>
      <c r="CDL62" s="447"/>
      <c r="CDM62" s="447"/>
      <c r="CDN62" s="447"/>
      <c r="CDO62" s="447"/>
      <c r="CDP62" s="447"/>
      <c r="CDQ62" s="447"/>
      <c r="CDR62" s="447"/>
      <c r="CDS62" s="447"/>
      <c r="CDT62" s="447"/>
      <c r="CDU62" s="447"/>
      <c r="CDV62" s="447"/>
      <c r="CDW62" s="447"/>
      <c r="CDX62" s="447"/>
      <c r="CDY62" s="447"/>
      <c r="CDZ62" s="447"/>
      <c r="CEA62" s="447"/>
      <c r="CEB62" s="447"/>
      <c r="CEC62" s="447"/>
      <c r="CED62" s="447"/>
      <c r="CEE62" s="447"/>
      <c r="CEF62" s="447"/>
      <c r="CEG62" s="447"/>
      <c r="CEH62" s="447"/>
      <c r="CEI62" s="447"/>
      <c r="CEJ62" s="447"/>
      <c r="CEK62" s="447"/>
      <c r="CEL62" s="447"/>
      <c r="CEM62" s="447"/>
      <c r="CEN62" s="447"/>
      <c r="CEO62" s="447"/>
      <c r="CEP62" s="447"/>
      <c r="CEQ62" s="447"/>
      <c r="CER62" s="447"/>
      <c r="CES62" s="447"/>
      <c r="CET62" s="447"/>
      <c r="CEU62" s="447"/>
      <c r="CEV62" s="447"/>
      <c r="CEW62" s="447"/>
      <c r="CEX62" s="447"/>
      <c r="CEY62" s="447"/>
      <c r="CEZ62" s="447"/>
      <c r="CFA62" s="447"/>
      <c r="CFB62" s="447"/>
      <c r="CFC62" s="447"/>
      <c r="CFD62" s="447"/>
      <c r="CFE62" s="447"/>
      <c r="CFF62" s="447"/>
      <c r="CFG62" s="447"/>
      <c r="CFH62" s="447"/>
      <c r="CFI62" s="447"/>
      <c r="CFJ62" s="447"/>
      <c r="CFK62" s="447"/>
      <c r="CFL62" s="447"/>
      <c r="CFM62" s="447"/>
      <c r="CFN62" s="447"/>
      <c r="CFO62" s="447"/>
      <c r="CFP62" s="447"/>
      <c r="CFQ62" s="447"/>
      <c r="CFR62" s="447"/>
      <c r="CFS62" s="447"/>
      <c r="CFT62" s="447"/>
      <c r="CFU62" s="447"/>
      <c r="CFV62" s="447"/>
      <c r="CFW62" s="447"/>
      <c r="CFX62" s="447"/>
      <c r="CFY62" s="447"/>
      <c r="CFZ62" s="447"/>
      <c r="CGA62" s="447"/>
      <c r="CGB62" s="447"/>
      <c r="CGC62" s="447"/>
      <c r="CGD62" s="447"/>
      <c r="CGE62" s="447"/>
      <c r="CGF62" s="447"/>
      <c r="CGG62" s="447"/>
      <c r="CGH62" s="447"/>
      <c r="CGI62" s="447"/>
      <c r="CGJ62" s="447"/>
      <c r="CGK62" s="447"/>
      <c r="CGL62" s="447"/>
      <c r="CGM62" s="447"/>
      <c r="CGN62" s="447"/>
      <c r="CGO62" s="447"/>
      <c r="CGP62" s="447"/>
      <c r="CGQ62" s="447"/>
      <c r="CGR62" s="447"/>
      <c r="CGS62" s="447"/>
      <c r="CGT62" s="447"/>
      <c r="CGU62" s="447"/>
      <c r="CGV62" s="447"/>
      <c r="CGW62" s="447"/>
      <c r="CGX62" s="447"/>
      <c r="CGY62" s="447"/>
      <c r="CGZ62" s="447"/>
      <c r="CHA62" s="447"/>
      <c r="CHB62" s="447"/>
      <c r="CHC62" s="447"/>
      <c r="CHD62" s="447"/>
      <c r="CHE62" s="447"/>
      <c r="CHF62" s="447"/>
      <c r="CHG62" s="447"/>
      <c r="CHH62" s="447"/>
      <c r="CHI62" s="447"/>
      <c r="CHJ62" s="447"/>
      <c r="CHK62" s="447"/>
      <c r="CHL62" s="447"/>
      <c r="CHM62" s="447"/>
      <c r="CHN62" s="447"/>
      <c r="CHO62" s="447"/>
      <c r="CHP62" s="447"/>
      <c r="CHQ62" s="447"/>
      <c r="CHR62" s="447"/>
      <c r="CHS62" s="447"/>
      <c r="CHT62" s="447"/>
      <c r="CHU62" s="447"/>
      <c r="CHV62" s="447"/>
      <c r="CHW62" s="447"/>
      <c r="CHX62" s="447"/>
      <c r="CHY62" s="447"/>
      <c r="CHZ62" s="447"/>
      <c r="CIA62" s="447"/>
      <c r="CIB62" s="447"/>
      <c r="CIC62" s="447"/>
      <c r="CID62" s="447"/>
      <c r="CIE62" s="447"/>
      <c r="CIF62" s="447"/>
      <c r="CIG62" s="447"/>
      <c r="CIH62" s="447"/>
      <c r="CII62" s="447"/>
      <c r="CIJ62" s="447"/>
      <c r="CIK62" s="447"/>
      <c r="CIL62" s="447"/>
      <c r="CIM62" s="447"/>
      <c r="CIN62" s="447"/>
      <c r="CIO62" s="447"/>
      <c r="CIP62" s="447"/>
      <c r="CIQ62" s="447"/>
      <c r="CIR62" s="447"/>
      <c r="CIS62" s="447"/>
      <c r="CIT62" s="447"/>
      <c r="CIU62" s="447"/>
      <c r="CIV62" s="447"/>
      <c r="CIW62" s="447"/>
      <c r="CIX62" s="447"/>
      <c r="CIY62" s="447"/>
      <c r="CIZ62" s="447"/>
      <c r="CJA62" s="447"/>
      <c r="CJB62" s="447"/>
      <c r="CJC62" s="447"/>
      <c r="CJD62" s="447"/>
      <c r="CJE62" s="447"/>
      <c r="CJF62" s="447"/>
      <c r="CJG62" s="447"/>
      <c r="CJH62" s="447"/>
      <c r="CJI62" s="447"/>
      <c r="CJJ62" s="447"/>
      <c r="CJK62" s="447"/>
      <c r="CJL62" s="447"/>
      <c r="CJM62" s="447"/>
      <c r="CJN62" s="447"/>
      <c r="CJO62" s="447"/>
      <c r="CJP62" s="447"/>
      <c r="CJQ62" s="447"/>
      <c r="CJR62" s="447"/>
      <c r="CJS62" s="447"/>
      <c r="CJT62" s="447"/>
      <c r="CJU62" s="447"/>
      <c r="CJV62" s="447"/>
      <c r="CJW62" s="447"/>
      <c r="CJX62" s="447"/>
      <c r="CJY62" s="447"/>
      <c r="CJZ62" s="447"/>
      <c r="CKA62" s="447"/>
      <c r="CKB62" s="447"/>
      <c r="CKC62" s="447"/>
      <c r="CKD62" s="447"/>
      <c r="CKE62" s="447"/>
      <c r="CKF62" s="447"/>
      <c r="CKG62" s="447"/>
      <c r="CKH62" s="447"/>
      <c r="CKI62" s="447"/>
      <c r="CKJ62" s="447"/>
      <c r="CKK62" s="447"/>
      <c r="CKL62" s="447"/>
      <c r="CKM62" s="447"/>
      <c r="CKN62" s="447"/>
      <c r="CKO62" s="447"/>
      <c r="CKP62" s="447"/>
      <c r="CKQ62" s="447"/>
      <c r="CKR62" s="447"/>
      <c r="CKS62" s="447"/>
      <c r="CKT62" s="447"/>
      <c r="CKU62" s="447"/>
      <c r="CKV62" s="447"/>
      <c r="CKW62" s="447"/>
      <c r="CKX62" s="447"/>
      <c r="CKY62" s="447"/>
      <c r="CKZ62" s="447"/>
      <c r="CLA62" s="447"/>
      <c r="CLB62" s="447"/>
      <c r="CLC62" s="447"/>
      <c r="CLD62" s="447"/>
      <c r="CLE62" s="447"/>
      <c r="CLF62" s="447"/>
      <c r="CLG62" s="447"/>
      <c r="CLH62" s="447"/>
      <c r="CLI62" s="447"/>
      <c r="CLJ62" s="447"/>
      <c r="CLK62" s="447"/>
      <c r="CLL62" s="447"/>
      <c r="CLM62" s="447"/>
      <c r="CLN62" s="447"/>
      <c r="CLO62" s="447"/>
      <c r="CLP62" s="447"/>
      <c r="CLQ62" s="447"/>
      <c r="CLR62" s="447"/>
      <c r="CLS62" s="447"/>
      <c r="CLT62" s="447"/>
      <c r="CLU62" s="447"/>
      <c r="CLV62" s="447"/>
      <c r="CLW62" s="447"/>
      <c r="CLX62" s="447"/>
      <c r="CLY62" s="447"/>
      <c r="CLZ62" s="447"/>
      <c r="CMA62" s="447"/>
      <c r="CMB62" s="447"/>
      <c r="CMC62" s="447"/>
      <c r="CMD62" s="447"/>
      <c r="CME62" s="447"/>
      <c r="CMF62" s="447"/>
      <c r="CMG62" s="447"/>
      <c r="CMH62" s="447"/>
      <c r="CMI62" s="447"/>
      <c r="CMJ62" s="447"/>
      <c r="CMK62" s="447"/>
      <c r="CML62" s="447"/>
      <c r="CMM62" s="447"/>
      <c r="CMN62" s="447"/>
      <c r="CMO62" s="447"/>
      <c r="CMP62" s="447"/>
      <c r="CMQ62" s="447"/>
      <c r="CMR62" s="447"/>
      <c r="CMS62" s="447"/>
      <c r="CMT62" s="447"/>
      <c r="CMU62" s="447"/>
      <c r="CMV62" s="447"/>
      <c r="CMW62" s="447"/>
      <c r="CMX62" s="447"/>
      <c r="CMY62" s="447"/>
      <c r="CMZ62" s="447"/>
      <c r="CNA62" s="447"/>
      <c r="CNB62" s="447"/>
      <c r="CNC62" s="447"/>
      <c r="CND62" s="447"/>
      <c r="CNE62" s="447"/>
      <c r="CNF62" s="447"/>
      <c r="CNG62" s="447"/>
      <c r="CNH62" s="447"/>
      <c r="CNI62" s="447"/>
      <c r="CNJ62" s="447"/>
      <c r="CNK62" s="447"/>
      <c r="CNL62" s="447"/>
      <c r="CNM62" s="447"/>
      <c r="CNN62" s="447"/>
      <c r="CNO62" s="447"/>
      <c r="CNP62" s="447"/>
      <c r="CNQ62" s="447"/>
      <c r="CNR62" s="447"/>
      <c r="CNS62" s="447"/>
      <c r="CNT62" s="447"/>
      <c r="CNU62" s="447"/>
      <c r="CNV62" s="447"/>
      <c r="CNW62" s="447"/>
      <c r="CNX62" s="447"/>
      <c r="CNY62" s="447"/>
      <c r="CNZ62" s="447"/>
      <c r="COA62" s="447"/>
      <c r="COB62" s="447"/>
      <c r="COC62" s="447"/>
      <c r="COD62" s="447"/>
      <c r="COE62" s="447"/>
      <c r="COF62" s="447"/>
      <c r="COG62" s="447"/>
      <c r="COH62" s="447"/>
      <c r="COI62" s="447"/>
      <c r="COJ62" s="447"/>
      <c r="COK62" s="447"/>
      <c r="COL62" s="447"/>
      <c r="COM62" s="447"/>
      <c r="CON62" s="447"/>
      <c r="COO62" s="447"/>
      <c r="COP62" s="447"/>
      <c r="COQ62" s="447"/>
      <c r="COR62" s="447"/>
      <c r="COS62" s="447"/>
      <c r="COT62" s="447"/>
      <c r="COU62" s="447"/>
      <c r="COV62" s="447"/>
      <c r="COW62" s="447"/>
      <c r="COX62" s="447"/>
      <c r="COY62" s="447"/>
      <c r="COZ62" s="447"/>
      <c r="CPA62" s="447"/>
      <c r="CPB62" s="447"/>
      <c r="CPC62" s="447"/>
      <c r="CPD62" s="447"/>
      <c r="CPE62" s="447"/>
      <c r="CPF62" s="447"/>
      <c r="CPG62" s="447"/>
      <c r="CPH62" s="447"/>
      <c r="CPI62" s="447"/>
      <c r="CPJ62" s="447"/>
      <c r="CPK62" s="447"/>
      <c r="CPL62" s="447"/>
      <c r="CPM62" s="447"/>
      <c r="CPN62" s="447"/>
      <c r="CPO62" s="447"/>
      <c r="CPP62" s="447"/>
      <c r="CPQ62" s="447"/>
      <c r="CPR62" s="447"/>
      <c r="CPS62" s="447"/>
      <c r="CPT62" s="447"/>
      <c r="CPU62" s="447"/>
      <c r="CPV62" s="447"/>
      <c r="CPW62" s="447"/>
      <c r="CPX62" s="447"/>
      <c r="CPY62" s="447"/>
      <c r="CPZ62" s="447"/>
      <c r="CQA62" s="447"/>
      <c r="CQB62" s="447"/>
      <c r="CQC62" s="447"/>
      <c r="CQD62" s="447"/>
      <c r="CQE62" s="447"/>
      <c r="CQF62" s="447"/>
      <c r="CQG62" s="447"/>
      <c r="CQH62" s="447"/>
      <c r="CQI62" s="447"/>
      <c r="CQJ62" s="447"/>
      <c r="CQK62" s="447"/>
      <c r="CQL62" s="447"/>
      <c r="CQM62" s="447"/>
      <c r="CQN62" s="447"/>
      <c r="CQO62" s="447"/>
      <c r="CQP62" s="447"/>
      <c r="CQQ62" s="447"/>
      <c r="CQR62" s="447"/>
      <c r="CQS62" s="447"/>
      <c r="CQT62" s="447"/>
      <c r="CQU62" s="447"/>
      <c r="CQV62" s="447"/>
      <c r="CQW62" s="447"/>
      <c r="CQX62" s="447"/>
      <c r="CQY62" s="447"/>
      <c r="CQZ62" s="447"/>
      <c r="CRA62" s="447"/>
      <c r="CRB62" s="447"/>
      <c r="CRC62" s="447"/>
      <c r="CRD62" s="447"/>
      <c r="CRE62" s="447"/>
      <c r="CRF62" s="447"/>
      <c r="CRG62" s="447"/>
      <c r="CRH62" s="447"/>
      <c r="CRI62" s="447"/>
      <c r="CRJ62" s="447"/>
      <c r="CRK62" s="447"/>
      <c r="CRL62" s="447"/>
      <c r="CRM62" s="447"/>
      <c r="CRN62" s="447"/>
      <c r="CRO62" s="447"/>
      <c r="CRP62" s="447"/>
      <c r="CRQ62" s="447"/>
      <c r="CRR62" s="447"/>
      <c r="CRS62" s="447"/>
      <c r="CRT62" s="447"/>
      <c r="CRU62" s="447"/>
      <c r="CRV62" s="447"/>
      <c r="CRW62" s="447"/>
      <c r="CRX62" s="447"/>
      <c r="CRY62" s="447"/>
      <c r="CRZ62" s="447"/>
      <c r="CSA62" s="447"/>
      <c r="CSB62" s="447"/>
      <c r="CSC62" s="447"/>
      <c r="CSD62" s="447"/>
      <c r="CSE62" s="447"/>
      <c r="CSF62" s="447"/>
      <c r="CSG62" s="447"/>
      <c r="CSH62" s="447"/>
      <c r="CSI62" s="447"/>
      <c r="CSJ62" s="447"/>
      <c r="CSK62" s="447"/>
      <c r="CSL62" s="447"/>
      <c r="CSM62" s="447"/>
      <c r="CSN62" s="447"/>
      <c r="CSO62" s="447"/>
      <c r="CSP62" s="447"/>
      <c r="CSQ62" s="447"/>
      <c r="CSR62" s="447"/>
      <c r="CSS62" s="447"/>
      <c r="CST62" s="447"/>
      <c r="CSU62" s="447"/>
      <c r="CSV62" s="447"/>
      <c r="CSW62" s="447"/>
      <c r="CSX62" s="447"/>
      <c r="CSY62" s="447"/>
      <c r="CSZ62" s="447"/>
      <c r="CTA62" s="447"/>
      <c r="CTB62" s="447"/>
      <c r="CTC62" s="447"/>
      <c r="CTD62" s="447"/>
      <c r="CTE62" s="447"/>
      <c r="CTF62" s="447"/>
      <c r="CTG62" s="447"/>
      <c r="CTH62" s="447"/>
      <c r="CTI62" s="447"/>
      <c r="CTJ62" s="447"/>
      <c r="CTK62" s="447"/>
      <c r="CTL62" s="447"/>
      <c r="CTM62" s="447"/>
      <c r="CTN62" s="447"/>
      <c r="CTO62" s="447"/>
      <c r="CTP62" s="447"/>
      <c r="CTQ62" s="447"/>
      <c r="CTR62" s="447"/>
      <c r="CTS62" s="447"/>
      <c r="CTT62" s="447"/>
      <c r="CTU62" s="447"/>
      <c r="CTV62" s="447"/>
      <c r="CTW62" s="447"/>
      <c r="CTX62" s="447"/>
      <c r="CTY62" s="447"/>
      <c r="CTZ62" s="447"/>
      <c r="CUA62" s="447"/>
      <c r="CUB62" s="447"/>
      <c r="CUC62" s="447"/>
      <c r="CUD62" s="447"/>
      <c r="CUE62" s="447"/>
      <c r="CUF62" s="447"/>
      <c r="CUG62" s="447"/>
      <c r="CUH62" s="447"/>
      <c r="CUI62" s="447"/>
      <c r="CUJ62" s="447"/>
      <c r="CUK62" s="447"/>
      <c r="CUL62" s="447"/>
      <c r="CUM62" s="447"/>
      <c r="CUN62" s="447"/>
      <c r="CUO62" s="447"/>
      <c r="CUP62" s="447"/>
      <c r="CUQ62" s="447"/>
      <c r="CUR62" s="447"/>
      <c r="CUS62" s="447"/>
      <c r="CUT62" s="447"/>
      <c r="CUU62" s="447"/>
      <c r="CUV62" s="447"/>
      <c r="CUW62" s="447"/>
      <c r="CUX62" s="447"/>
      <c r="CUY62" s="447"/>
      <c r="CUZ62" s="447"/>
      <c r="CVA62" s="447"/>
      <c r="CVB62" s="447"/>
      <c r="CVC62" s="447"/>
      <c r="CVD62" s="447"/>
      <c r="CVE62" s="447"/>
      <c r="CVF62" s="447"/>
      <c r="CVG62" s="447"/>
      <c r="CVH62" s="447"/>
      <c r="CVI62" s="447"/>
      <c r="CVJ62" s="447"/>
      <c r="CVK62" s="447"/>
      <c r="CVL62" s="447"/>
      <c r="CVM62" s="447"/>
      <c r="CVN62" s="447"/>
      <c r="CVO62" s="447"/>
      <c r="CVP62" s="447"/>
      <c r="CVQ62" s="447"/>
      <c r="CVR62" s="447"/>
      <c r="CVS62" s="447"/>
      <c r="CVT62" s="447"/>
      <c r="CVU62" s="447"/>
      <c r="CVV62" s="447"/>
      <c r="CVW62" s="447"/>
      <c r="CVX62" s="447"/>
      <c r="CVY62" s="447"/>
      <c r="CVZ62" s="447"/>
      <c r="CWA62" s="447"/>
      <c r="CWB62" s="447"/>
      <c r="CWC62" s="447"/>
      <c r="CWD62" s="447"/>
      <c r="CWE62" s="447"/>
      <c r="CWF62" s="447"/>
      <c r="CWG62" s="447"/>
      <c r="CWH62" s="447"/>
      <c r="CWI62" s="447"/>
      <c r="CWJ62" s="447"/>
      <c r="CWK62" s="447"/>
      <c r="CWL62" s="447"/>
      <c r="CWM62" s="447"/>
      <c r="CWN62" s="447"/>
      <c r="CWO62" s="447"/>
      <c r="CWP62" s="447"/>
      <c r="CWQ62" s="447"/>
      <c r="CWR62" s="447"/>
      <c r="CWS62" s="447"/>
      <c r="CWT62" s="447"/>
      <c r="CWU62" s="447"/>
      <c r="CWV62" s="447"/>
      <c r="CWW62" s="447"/>
      <c r="CWX62" s="447"/>
      <c r="CWY62" s="447"/>
      <c r="CWZ62" s="447"/>
      <c r="CXA62" s="447"/>
      <c r="CXB62" s="447"/>
      <c r="CXC62" s="447"/>
      <c r="CXD62" s="447"/>
      <c r="CXE62" s="447"/>
      <c r="CXF62" s="447"/>
      <c r="CXG62" s="447"/>
      <c r="CXH62" s="447"/>
      <c r="CXI62" s="447"/>
      <c r="CXJ62" s="447"/>
      <c r="CXK62" s="447"/>
      <c r="CXL62" s="447"/>
      <c r="CXM62" s="447"/>
      <c r="CXN62" s="447"/>
      <c r="CXO62" s="447"/>
      <c r="CXP62" s="447"/>
      <c r="CXQ62" s="447"/>
      <c r="CXR62" s="447"/>
      <c r="CXS62" s="447"/>
      <c r="CXT62" s="447"/>
      <c r="CXU62" s="447"/>
      <c r="CXV62" s="447"/>
      <c r="CXW62" s="447"/>
      <c r="CXX62" s="447"/>
      <c r="CXY62" s="447"/>
      <c r="CXZ62" s="447"/>
      <c r="CYA62" s="447"/>
      <c r="CYB62" s="447"/>
      <c r="CYC62" s="447"/>
      <c r="CYD62" s="447"/>
      <c r="CYE62" s="447"/>
      <c r="CYF62" s="447"/>
      <c r="CYG62" s="447"/>
      <c r="CYH62" s="447"/>
      <c r="CYI62" s="447"/>
      <c r="CYJ62" s="447"/>
      <c r="CYK62" s="447"/>
      <c r="CYL62" s="447"/>
      <c r="CYM62" s="447"/>
      <c r="CYN62" s="447"/>
      <c r="CYO62" s="447"/>
      <c r="CYP62" s="447"/>
      <c r="CYQ62" s="447"/>
      <c r="CYR62" s="447"/>
      <c r="CYS62" s="447"/>
      <c r="CYT62" s="447"/>
      <c r="CYU62" s="447"/>
      <c r="CYV62" s="447"/>
      <c r="CYW62" s="447"/>
      <c r="CYX62" s="447"/>
      <c r="CYY62" s="447"/>
      <c r="CYZ62" s="447"/>
      <c r="CZA62" s="447"/>
      <c r="CZB62" s="447"/>
      <c r="CZC62" s="447"/>
      <c r="CZD62" s="447"/>
      <c r="CZE62" s="447"/>
      <c r="CZF62" s="447"/>
      <c r="CZG62" s="447"/>
      <c r="CZH62" s="447"/>
      <c r="CZI62" s="447"/>
      <c r="CZJ62" s="447"/>
      <c r="CZK62" s="447"/>
      <c r="CZL62" s="447"/>
      <c r="CZM62" s="447"/>
      <c r="CZN62" s="447"/>
      <c r="CZO62" s="447"/>
      <c r="CZP62" s="447"/>
      <c r="CZQ62" s="447"/>
      <c r="CZR62" s="447"/>
      <c r="CZS62" s="447"/>
      <c r="CZT62" s="447"/>
      <c r="CZU62" s="447"/>
      <c r="CZV62" s="447"/>
      <c r="CZW62" s="447"/>
      <c r="CZX62" s="447"/>
      <c r="CZY62" s="447"/>
      <c r="CZZ62" s="447"/>
      <c r="DAA62" s="447"/>
      <c r="DAB62" s="447"/>
      <c r="DAC62" s="447"/>
      <c r="DAD62" s="447"/>
      <c r="DAE62" s="447"/>
      <c r="DAF62" s="447"/>
      <c r="DAG62" s="447"/>
      <c r="DAH62" s="447"/>
      <c r="DAI62" s="447"/>
      <c r="DAJ62" s="447"/>
      <c r="DAK62" s="447"/>
      <c r="DAL62" s="447"/>
      <c r="DAM62" s="447"/>
      <c r="DAN62" s="447"/>
      <c r="DAO62" s="447"/>
      <c r="DAP62" s="447"/>
      <c r="DAQ62" s="447"/>
      <c r="DAR62" s="447"/>
      <c r="DAS62" s="447"/>
      <c r="DAT62" s="447"/>
      <c r="DAU62" s="447"/>
      <c r="DAV62" s="447"/>
      <c r="DAW62" s="447"/>
      <c r="DAX62" s="447"/>
      <c r="DAY62" s="447"/>
      <c r="DAZ62" s="447"/>
      <c r="DBA62" s="447"/>
      <c r="DBB62" s="447"/>
      <c r="DBC62" s="447"/>
      <c r="DBD62" s="447"/>
      <c r="DBE62" s="447"/>
      <c r="DBF62" s="447"/>
      <c r="DBG62" s="447"/>
      <c r="DBH62" s="447"/>
      <c r="DBI62" s="447"/>
      <c r="DBJ62" s="447"/>
      <c r="DBK62" s="447"/>
      <c r="DBL62" s="447"/>
      <c r="DBM62" s="447"/>
      <c r="DBN62" s="447"/>
      <c r="DBO62" s="447"/>
      <c r="DBP62" s="447"/>
      <c r="DBQ62" s="447"/>
      <c r="DBR62" s="447"/>
      <c r="DBS62" s="447"/>
      <c r="DBT62" s="447"/>
      <c r="DBU62" s="447"/>
      <c r="DBV62" s="447"/>
      <c r="DBW62" s="447"/>
      <c r="DBX62" s="447"/>
      <c r="DBY62" s="447"/>
      <c r="DBZ62" s="447"/>
      <c r="DCA62" s="447"/>
      <c r="DCB62" s="447"/>
      <c r="DCC62" s="447"/>
      <c r="DCD62" s="447"/>
      <c r="DCE62" s="447"/>
      <c r="DCF62" s="447"/>
      <c r="DCG62" s="447"/>
      <c r="DCH62" s="447"/>
      <c r="DCI62" s="447"/>
      <c r="DCJ62" s="447"/>
      <c r="DCK62" s="447"/>
      <c r="DCL62" s="447"/>
      <c r="DCM62" s="447"/>
      <c r="DCN62" s="447"/>
      <c r="DCO62" s="447"/>
      <c r="DCP62" s="447"/>
      <c r="DCQ62" s="447"/>
      <c r="DCR62" s="447"/>
      <c r="DCS62" s="447"/>
      <c r="DCT62" s="447"/>
      <c r="DCU62" s="447"/>
      <c r="DCV62" s="447"/>
      <c r="DCW62" s="447"/>
      <c r="DCX62" s="447"/>
      <c r="DCY62" s="447"/>
      <c r="DCZ62" s="447"/>
      <c r="DDA62" s="447"/>
      <c r="DDB62" s="447"/>
      <c r="DDC62" s="447"/>
      <c r="DDD62" s="447"/>
      <c r="DDE62" s="447"/>
      <c r="DDF62" s="447"/>
      <c r="DDG62" s="447"/>
      <c r="DDH62" s="447"/>
      <c r="DDI62" s="447"/>
      <c r="DDJ62" s="447"/>
      <c r="DDK62" s="447"/>
      <c r="DDL62" s="447"/>
      <c r="DDM62" s="447"/>
      <c r="DDN62" s="447"/>
      <c r="DDO62" s="447"/>
      <c r="DDP62" s="447"/>
      <c r="DDQ62" s="447"/>
      <c r="DDR62" s="447"/>
      <c r="DDS62" s="447"/>
      <c r="DDT62" s="447"/>
      <c r="DDU62" s="447"/>
      <c r="DDV62" s="447"/>
      <c r="DDW62" s="447"/>
      <c r="DDX62" s="447"/>
      <c r="DDY62" s="447"/>
      <c r="DDZ62" s="447"/>
      <c r="DEA62" s="447"/>
      <c r="DEB62" s="447"/>
      <c r="DEC62" s="447"/>
      <c r="DED62" s="447"/>
      <c r="DEE62" s="447"/>
      <c r="DEF62" s="447"/>
      <c r="DEG62" s="447"/>
      <c r="DEH62" s="447"/>
      <c r="DEI62" s="447"/>
      <c r="DEJ62" s="447"/>
      <c r="DEK62" s="447"/>
      <c r="DEL62" s="447"/>
      <c r="DEM62" s="447"/>
      <c r="DEN62" s="447"/>
      <c r="DEO62" s="447"/>
      <c r="DEP62" s="447"/>
      <c r="DEQ62" s="447"/>
      <c r="DER62" s="447"/>
      <c r="DES62" s="447"/>
      <c r="DET62" s="447"/>
      <c r="DEU62" s="447"/>
      <c r="DEV62" s="447"/>
      <c r="DEW62" s="447"/>
      <c r="DEX62" s="447"/>
      <c r="DEY62" s="447"/>
      <c r="DEZ62" s="447"/>
      <c r="DFA62" s="447"/>
      <c r="DFB62" s="447"/>
      <c r="DFC62" s="447"/>
      <c r="DFD62" s="447"/>
      <c r="DFE62" s="447"/>
      <c r="DFF62" s="447"/>
      <c r="DFG62" s="447"/>
      <c r="DFH62" s="447"/>
      <c r="DFI62" s="447"/>
      <c r="DFJ62" s="447"/>
      <c r="DFK62" s="447"/>
      <c r="DFL62" s="447"/>
      <c r="DFM62" s="447"/>
      <c r="DFN62" s="447"/>
      <c r="DFO62" s="447"/>
      <c r="DFP62" s="447"/>
      <c r="DFQ62" s="447"/>
      <c r="DFR62" s="447"/>
      <c r="DFS62" s="447"/>
      <c r="DFT62" s="447"/>
      <c r="DFU62" s="447"/>
      <c r="DFV62" s="447"/>
      <c r="DFW62" s="447"/>
      <c r="DFX62" s="447"/>
      <c r="DFY62" s="447"/>
      <c r="DFZ62" s="447"/>
      <c r="DGA62" s="447"/>
      <c r="DGB62" s="447"/>
      <c r="DGC62" s="447"/>
      <c r="DGD62" s="447"/>
      <c r="DGE62" s="447"/>
      <c r="DGF62" s="447"/>
      <c r="DGG62" s="447"/>
      <c r="DGH62" s="447"/>
      <c r="DGI62" s="447"/>
      <c r="DGJ62" s="447"/>
      <c r="DGK62" s="447"/>
      <c r="DGL62" s="447"/>
      <c r="DGM62" s="447"/>
      <c r="DGN62" s="447"/>
      <c r="DGO62" s="447"/>
      <c r="DGP62" s="447"/>
      <c r="DGQ62" s="447"/>
      <c r="DGR62" s="447"/>
      <c r="DGS62" s="447"/>
      <c r="DGT62" s="447"/>
      <c r="DGU62" s="447"/>
      <c r="DGV62" s="447"/>
      <c r="DGW62" s="447"/>
      <c r="DGX62" s="447"/>
      <c r="DGY62" s="447"/>
      <c r="DGZ62" s="447"/>
      <c r="DHA62" s="447"/>
      <c r="DHB62" s="447"/>
      <c r="DHC62" s="447"/>
      <c r="DHD62" s="447"/>
      <c r="DHE62" s="447"/>
      <c r="DHF62" s="447"/>
      <c r="DHG62" s="447"/>
      <c r="DHH62" s="447"/>
      <c r="DHI62" s="447"/>
      <c r="DHJ62" s="447"/>
      <c r="DHK62" s="447"/>
      <c r="DHL62" s="447"/>
      <c r="DHM62" s="447"/>
      <c r="DHN62" s="447"/>
      <c r="DHO62" s="447"/>
      <c r="DHP62" s="447"/>
      <c r="DHQ62" s="447"/>
      <c r="DHR62" s="447"/>
      <c r="DHS62" s="447"/>
      <c r="DHT62" s="447"/>
      <c r="DHU62" s="447"/>
      <c r="DHV62" s="447"/>
      <c r="DHW62" s="447"/>
      <c r="DHX62" s="447"/>
      <c r="DHY62" s="447"/>
      <c r="DHZ62" s="447"/>
      <c r="DIA62" s="447"/>
      <c r="DIB62" s="447"/>
      <c r="DIC62" s="447"/>
      <c r="DID62" s="447"/>
      <c r="DIE62" s="447"/>
      <c r="DIF62" s="447"/>
      <c r="DIG62" s="447"/>
      <c r="DIH62" s="447"/>
      <c r="DII62" s="447"/>
      <c r="DIJ62" s="447"/>
      <c r="DIK62" s="447"/>
      <c r="DIL62" s="447"/>
      <c r="DIM62" s="447"/>
      <c r="DIN62" s="447"/>
      <c r="DIO62" s="447"/>
      <c r="DIP62" s="447"/>
      <c r="DIQ62" s="447"/>
      <c r="DIR62" s="447"/>
      <c r="DIS62" s="447"/>
      <c r="DIT62" s="447"/>
      <c r="DIU62" s="447"/>
      <c r="DIV62" s="447"/>
      <c r="DIW62" s="447"/>
      <c r="DIX62" s="447"/>
      <c r="DIY62" s="447"/>
      <c r="DIZ62" s="447"/>
      <c r="DJA62" s="447"/>
      <c r="DJB62" s="447"/>
      <c r="DJC62" s="447"/>
      <c r="DJD62" s="447"/>
      <c r="DJE62" s="447"/>
      <c r="DJF62" s="447"/>
      <c r="DJG62" s="447"/>
      <c r="DJH62" s="447"/>
      <c r="DJI62" s="447"/>
      <c r="DJJ62" s="447"/>
      <c r="DJK62" s="447"/>
      <c r="DJL62" s="447"/>
      <c r="DJM62" s="447"/>
      <c r="DJN62" s="447"/>
      <c r="DJO62" s="447"/>
      <c r="DJP62" s="447"/>
      <c r="DJQ62" s="447"/>
      <c r="DJR62" s="447"/>
      <c r="DJS62" s="447"/>
      <c r="DJT62" s="447"/>
      <c r="DJU62" s="447"/>
      <c r="DJV62" s="447"/>
      <c r="DJW62" s="447"/>
      <c r="DJX62" s="447"/>
      <c r="DJY62" s="447"/>
      <c r="DJZ62" s="447"/>
      <c r="DKA62" s="447"/>
      <c r="DKB62" s="447"/>
      <c r="DKC62" s="447"/>
      <c r="DKD62" s="447"/>
      <c r="DKE62" s="447"/>
      <c r="DKF62" s="447"/>
      <c r="DKG62" s="447"/>
      <c r="DKH62" s="447"/>
      <c r="DKI62" s="447"/>
      <c r="DKJ62" s="447"/>
      <c r="DKK62" s="447"/>
      <c r="DKL62" s="447"/>
      <c r="DKM62" s="447"/>
      <c r="DKN62" s="447"/>
      <c r="DKO62" s="447"/>
      <c r="DKP62" s="447"/>
      <c r="DKQ62" s="447"/>
      <c r="DKR62" s="447"/>
      <c r="DKS62" s="447"/>
      <c r="DKT62" s="447"/>
      <c r="DKU62" s="447"/>
      <c r="DKV62" s="447"/>
      <c r="DKW62" s="447"/>
      <c r="DKX62" s="447"/>
      <c r="DKY62" s="447"/>
      <c r="DKZ62" s="447"/>
      <c r="DLA62" s="447"/>
      <c r="DLB62" s="447"/>
      <c r="DLC62" s="447"/>
      <c r="DLD62" s="447"/>
      <c r="DLE62" s="447"/>
      <c r="DLF62" s="447"/>
      <c r="DLG62" s="447"/>
      <c r="DLH62" s="447"/>
      <c r="DLI62" s="447"/>
      <c r="DLJ62" s="447"/>
      <c r="DLK62" s="447"/>
      <c r="DLL62" s="447"/>
      <c r="DLM62" s="447"/>
      <c r="DLN62" s="447"/>
      <c r="DLO62" s="447"/>
      <c r="DLP62" s="447"/>
      <c r="DLQ62" s="447"/>
      <c r="DLR62" s="447"/>
      <c r="DLS62" s="447"/>
      <c r="DLT62" s="447"/>
      <c r="DLU62" s="447"/>
      <c r="DLV62" s="447"/>
      <c r="DLW62" s="447"/>
      <c r="DLX62" s="447"/>
      <c r="DLY62" s="447"/>
      <c r="DLZ62" s="447"/>
      <c r="DMA62" s="447"/>
      <c r="DMB62" s="447"/>
      <c r="DMC62" s="447"/>
      <c r="DMD62" s="447"/>
      <c r="DME62" s="447"/>
      <c r="DMF62" s="447"/>
      <c r="DMG62" s="447"/>
      <c r="DMH62" s="447"/>
      <c r="DMI62" s="447"/>
      <c r="DMJ62" s="447"/>
      <c r="DMK62" s="447"/>
      <c r="DML62" s="447"/>
      <c r="DMM62" s="447"/>
      <c r="DMN62" s="447"/>
      <c r="DMO62" s="447"/>
      <c r="DMP62" s="447"/>
      <c r="DMQ62" s="447"/>
      <c r="DMR62" s="447"/>
      <c r="DMS62" s="447"/>
      <c r="DMT62" s="447"/>
      <c r="DMU62" s="447"/>
      <c r="DMV62" s="447"/>
      <c r="DMW62" s="447"/>
      <c r="DMX62" s="447"/>
      <c r="DMY62" s="447"/>
      <c r="DMZ62" s="447"/>
      <c r="DNA62" s="447"/>
      <c r="DNB62" s="447"/>
      <c r="DNC62" s="447"/>
      <c r="DND62" s="447"/>
      <c r="DNE62" s="447"/>
      <c r="DNF62" s="447"/>
      <c r="DNG62" s="447"/>
      <c r="DNH62" s="447"/>
      <c r="DNI62" s="447"/>
      <c r="DNJ62" s="447"/>
      <c r="DNK62" s="447"/>
      <c r="DNL62" s="447"/>
      <c r="DNM62" s="447"/>
      <c r="DNN62" s="447"/>
      <c r="DNO62" s="447"/>
      <c r="DNP62" s="447"/>
      <c r="DNQ62" s="447"/>
      <c r="DNR62" s="447"/>
      <c r="DNS62" s="447"/>
      <c r="DNT62" s="447"/>
      <c r="DNU62" s="447"/>
      <c r="DNV62" s="447"/>
      <c r="DNW62" s="447"/>
      <c r="DNX62" s="447"/>
      <c r="DNY62" s="447"/>
      <c r="DNZ62" s="447"/>
      <c r="DOA62" s="447"/>
      <c r="DOB62" s="447"/>
      <c r="DOC62" s="447"/>
      <c r="DOD62" s="447"/>
      <c r="DOE62" s="447"/>
      <c r="DOF62" s="447"/>
      <c r="DOG62" s="447"/>
      <c r="DOH62" s="447"/>
      <c r="DOI62" s="447"/>
      <c r="DOJ62" s="447"/>
      <c r="DOK62" s="447"/>
      <c r="DOL62" s="447"/>
      <c r="DOM62" s="447"/>
      <c r="DON62" s="447"/>
      <c r="DOO62" s="447"/>
      <c r="DOP62" s="447"/>
      <c r="DOQ62" s="447"/>
      <c r="DOR62" s="447"/>
      <c r="DOS62" s="447"/>
      <c r="DOT62" s="447"/>
      <c r="DOU62" s="447"/>
      <c r="DOV62" s="447"/>
      <c r="DOW62" s="447"/>
      <c r="DOX62" s="447"/>
      <c r="DOY62" s="447"/>
      <c r="DOZ62" s="447"/>
      <c r="DPA62" s="447"/>
      <c r="DPB62" s="447"/>
      <c r="DPC62" s="447"/>
      <c r="DPD62" s="447"/>
      <c r="DPE62" s="447"/>
      <c r="DPF62" s="447"/>
      <c r="DPG62" s="447"/>
      <c r="DPH62" s="447"/>
      <c r="DPI62" s="447"/>
      <c r="DPJ62" s="447"/>
      <c r="DPK62" s="447"/>
      <c r="DPL62" s="447"/>
      <c r="DPM62" s="447"/>
      <c r="DPN62" s="447"/>
      <c r="DPO62" s="447"/>
      <c r="DPP62" s="447"/>
      <c r="DPQ62" s="447"/>
      <c r="DPR62" s="447"/>
      <c r="DPS62" s="447"/>
      <c r="DPT62" s="447"/>
      <c r="DPU62" s="447"/>
      <c r="DPV62" s="447"/>
      <c r="DPW62" s="447"/>
      <c r="DPX62" s="447"/>
      <c r="DPY62" s="447"/>
      <c r="DPZ62" s="447"/>
      <c r="DQA62" s="447"/>
      <c r="DQB62" s="447"/>
      <c r="DQC62" s="447"/>
      <c r="DQD62" s="447"/>
      <c r="DQE62" s="447"/>
      <c r="DQF62" s="447"/>
      <c r="DQG62" s="447"/>
      <c r="DQH62" s="447"/>
      <c r="DQI62" s="447"/>
      <c r="DQJ62" s="447"/>
      <c r="DQK62" s="447"/>
      <c r="DQL62" s="447"/>
      <c r="DQM62" s="447"/>
      <c r="DQN62" s="447"/>
      <c r="DQO62" s="447"/>
      <c r="DQP62" s="447"/>
      <c r="DQQ62" s="447"/>
      <c r="DQR62" s="447"/>
      <c r="DQS62" s="447"/>
      <c r="DQT62" s="447"/>
      <c r="DQU62" s="447"/>
      <c r="DQV62" s="447"/>
      <c r="DQW62" s="447"/>
      <c r="DQX62" s="447"/>
      <c r="DQY62" s="447"/>
      <c r="DQZ62" s="447"/>
      <c r="DRA62" s="447"/>
      <c r="DRB62" s="447"/>
      <c r="DRC62" s="447"/>
      <c r="DRD62" s="447"/>
      <c r="DRE62" s="447"/>
      <c r="DRF62" s="447"/>
      <c r="DRG62" s="447"/>
      <c r="DRH62" s="447"/>
      <c r="DRI62" s="447"/>
      <c r="DRJ62" s="447"/>
      <c r="DRK62" s="447"/>
      <c r="DRL62" s="447"/>
      <c r="DRM62" s="447"/>
      <c r="DRN62" s="447"/>
      <c r="DRO62" s="447"/>
      <c r="DRP62" s="447"/>
      <c r="DRQ62" s="447"/>
      <c r="DRR62" s="447"/>
      <c r="DRS62" s="447"/>
      <c r="DRT62" s="447"/>
      <c r="DRU62" s="447"/>
      <c r="DRV62" s="447"/>
      <c r="DRW62" s="447"/>
      <c r="DRX62" s="447"/>
      <c r="DRY62" s="447"/>
      <c r="DRZ62" s="447"/>
      <c r="DSA62" s="447"/>
      <c r="DSB62" s="447"/>
      <c r="DSC62" s="447"/>
      <c r="DSD62" s="447"/>
      <c r="DSE62" s="447"/>
      <c r="DSF62" s="447"/>
      <c r="DSG62" s="447"/>
      <c r="DSH62" s="447"/>
      <c r="DSI62" s="447"/>
      <c r="DSJ62" s="447"/>
      <c r="DSK62" s="447"/>
      <c r="DSL62" s="447"/>
      <c r="DSM62" s="447"/>
      <c r="DSN62" s="447"/>
      <c r="DSO62" s="447"/>
      <c r="DSP62" s="447"/>
      <c r="DSQ62" s="447"/>
      <c r="DSR62" s="447"/>
      <c r="DSS62" s="447"/>
      <c r="DST62" s="447"/>
      <c r="DSU62" s="447"/>
      <c r="DSV62" s="447"/>
      <c r="DSW62" s="447"/>
      <c r="DSX62" s="447"/>
      <c r="DSY62" s="447"/>
      <c r="DSZ62" s="447"/>
      <c r="DTA62" s="447"/>
      <c r="DTB62" s="447"/>
      <c r="DTC62" s="447"/>
      <c r="DTD62" s="447"/>
      <c r="DTE62" s="447"/>
      <c r="DTF62" s="447"/>
      <c r="DTG62" s="447"/>
      <c r="DTH62" s="447"/>
      <c r="DTI62" s="447"/>
      <c r="DTJ62" s="447"/>
      <c r="DTK62" s="447"/>
      <c r="DTL62" s="447"/>
      <c r="DTM62" s="447"/>
      <c r="DTN62" s="447"/>
      <c r="DTO62" s="447"/>
      <c r="DTP62" s="447"/>
      <c r="DTQ62" s="447"/>
      <c r="DTR62" s="447"/>
      <c r="DTS62" s="447"/>
      <c r="DTT62" s="447"/>
      <c r="DTU62" s="447"/>
      <c r="DTV62" s="447"/>
      <c r="DTW62" s="447"/>
      <c r="DTX62" s="447"/>
      <c r="DTY62" s="447"/>
      <c r="DTZ62" s="447"/>
      <c r="DUA62" s="447"/>
      <c r="DUB62" s="447"/>
      <c r="DUC62" s="447"/>
      <c r="DUD62" s="447"/>
      <c r="DUE62" s="447"/>
      <c r="DUF62" s="447"/>
      <c r="DUG62" s="447"/>
      <c r="DUH62" s="447"/>
      <c r="DUI62" s="447"/>
      <c r="DUJ62" s="447"/>
      <c r="DUK62" s="447"/>
      <c r="DUL62" s="447"/>
      <c r="DUM62" s="447"/>
      <c r="DUN62" s="447"/>
      <c r="DUO62" s="447"/>
      <c r="DUP62" s="447"/>
      <c r="DUQ62" s="447"/>
      <c r="DUR62" s="447"/>
      <c r="DUS62" s="447"/>
      <c r="DUT62" s="447"/>
      <c r="DUU62" s="447"/>
      <c r="DUV62" s="447"/>
      <c r="DUW62" s="447"/>
      <c r="DUX62" s="447"/>
      <c r="DUY62" s="447"/>
      <c r="DUZ62" s="447"/>
      <c r="DVA62" s="447"/>
      <c r="DVB62" s="447"/>
      <c r="DVC62" s="447"/>
      <c r="DVD62" s="447"/>
      <c r="DVE62" s="447"/>
      <c r="DVF62" s="447"/>
      <c r="DVG62" s="447"/>
      <c r="DVH62" s="447"/>
      <c r="DVI62" s="447"/>
      <c r="DVJ62" s="447"/>
      <c r="DVK62" s="447"/>
      <c r="DVL62" s="447"/>
      <c r="DVM62" s="447"/>
      <c r="DVN62" s="447"/>
      <c r="DVO62" s="447"/>
      <c r="DVP62" s="447"/>
      <c r="DVQ62" s="447"/>
      <c r="DVR62" s="447"/>
      <c r="DVS62" s="447"/>
      <c r="DVT62" s="447"/>
      <c r="DVU62" s="447"/>
      <c r="DVV62" s="447"/>
      <c r="DVW62" s="447"/>
      <c r="DVX62" s="447"/>
      <c r="DVY62" s="447"/>
      <c r="DVZ62" s="447"/>
      <c r="DWA62" s="447"/>
      <c r="DWB62" s="447"/>
      <c r="DWC62" s="447"/>
      <c r="DWD62" s="447"/>
      <c r="DWE62" s="447"/>
      <c r="DWF62" s="447"/>
      <c r="DWG62" s="447"/>
      <c r="DWH62" s="447"/>
      <c r="DWI62" s="447"/>
      <c r="DWJ62" s="447"/>
      <c r="DWK62" s="447"/>
      <c r="DWL62" s="447"/>
      <c r="DWM62" s="447"/>
      <c r="DWN62" s="447"/>
      <c r="DWO62" s="447"/>
      <c r="DWP62" s="447"/>
      <c r="DWQ62" s="447"/>
      <c r="DWR62" s="447"/>
      <c r="DWS62" s="447"/>
      <c r="DWT62" s="447"/>
      <c r="DWU62" s="447"/>
      <c r="DWV62" s="447"/>
      <c r="DWW62" s="447"/>
      <c r="DWX62" s="447"/>
      <c r="DWY62" s="447"/>
      <c r="DWZ62" s="447"/>
      <c r="DXA62" s="447"/>
      <c r="DXB62" s="447"/>
      <c r="DXC62" s="447"/>
      <c r="DXD62" s="447"/>
      <c r="DXE62" s="447"/>
      <c r="DXF62" s="447"/>
      <c r="DXG62" s="447"/>
      <c r="DXH62" s="447"/>
      <c r="DXI62" s="447"/>
      <c r="DXJ62" s="447"/>
      <c r="DXK62" s="447"/>
      <c r="DXL62" s="447"/>
      <c r="DXM62" s="447"/>
      <c r="DXN62" s="447"/>
      <c r="DXO62" s="447"/>
      <c r="DXP62" s="447"/>
      <c r="DXQ62" s="447"/>
      <c r="DXR62" s="447"/>
      <c r="DXS62" s="447"/>
      <c r="DXT62" s="447"/>
      <c r="DXU62" s="447"/>
      <c r="DXV62" s="447"/>
      <c r="DXW62" s="447"/>
      <c r="DXX62" s="447"/>
      <c r="DXY62" s="447"/>
      <c r="DXZ62" s="447"/>
      <c r="DYA62" s="447"/>
      <c r="DYB62" s="447"/>
      <c r="DYC62" s="447"/>
      <c r="DYD62" s="447"/>
      <c r="DYE62" s="447"/>
      <c r="DYF62" s="447"/>
      <c r="DYG62" s="447"/>
      <c r="DYH62" s="447"/>
      <c r="DYI62" s="447"/>
      <c r="DYJ62" s="447"/>
      <c r="DYK62" s="447"/>
      <c r="DYL62" s="447"/>
      <c r="DYM62" s="447"/>
      <c r="DYN62" s="447"/>
      <c r="DYO62" s="447"/>
      <c r="DYP62" s="447"/>
      <c r="DYQ62" s="447"/>
      <c r="DYR62" s="447"/>
      <c r="DYS62" s="447"/>
      <c r="DYT62" s="447"/>
      <c r="DYU62" s="447"/>
      <c r="DYV62" s="447"/>
      <c r="DYW62" s="447"/>
      <c r="DYX62" s="447"/>
      <c r="DYY62" s="447"/>
      <c r="DYZ62" s="447"/>
      <c r="DZA62" s="447"/>
      <c r="DZB62" s="447"/>
      <c r="DZC62" s="447"/>
      <c r="DZD62" s="447"/>
      <c r="DZE62" s="447"/>
      <c r="DZF62" s="447"/>
      <c r="DZG62" s="447"/>
      <c r="DZH62" s="447"/>
      <c r="DZI62" s="447"/>
      <c r="DZJ62" s="447"/>
      <c r="DZK62" s="447"/>
      <c r="DZL62" s="447"/>
      <c r="DZM62" s="447"/>
      <c r="DZN62" s="447"/>
      <c r="DZO62" s="447"/>
      <c r="DZP62" s="447"/>
      <c r="DZQ62" s="447"/>
      <c r="DZR62" s="447"/>
      <c r="DZS62" s="447"/>
      <c r="DZT62" s="447"/>
      <c r="DZU62" s="447"/>
      <c r="DZV62" s="447"/>
      <c r="DZW62" s="447"/>
      <c r="DZX62" s="447"/>
      <c r="DZY62" s="447"/>
      <c r="DZZ62" s="447"/>
      <c r="EAA62" s="447"/>
      <c r="EAB62" s="447"/>
      <c r="EAC62" s="447"/>
      <c r="EAD62" s="447"/>
      <c r="EAE62" s="447"/>
      <c r="EAF62" s="447"/>
      <c r="EAG62" s="447"/>
      <c r="EAH62" s="447"/>
      <c r="EAI62" s="447"/>
      <c r="EAJ62" s="447"/>
      <c r="EAK62" s="447"/>
      <c r="EAL62" s="447"/>
      <c r="EAM62" s="447"/>
      <c r="EAN62" s="447"/>
      <c r="EAO62" s="447"/>
      <c r="EAP62" s="447"/>
      <c r="EAQ62" s="447"/>
      <c r="EAR62" s="447"/>
      <c r="EAS62" s="447"/>
      <c r="EAT62" s="447"/>
      <c r="EAU62" s="447"/>
      <c r="EAV62" s="447"/>
      <c r="EAW62" s="447"/>
      <c r="EAX62" s="447"/>
      <c r="EAY62" s="447"/>
      <c r="EAZ62" s="447"/>
      <c r="EBA62" s="447"/>
      <c r="EBB62" s="447"/>
      <c r="EBC62" s="447"/>
      <c r="EBD62" s="447"/>
      <c r="EBE62" s="447"/>
      <c r="EBF62" s="447"/>
      <c r="EBG62" s="447"/>
      <c r="EBH62" s="447"/>
      <c r="EBI62" s="447"/>
      <c r="EBJ62" s="447"/>
      <c r="EBK62" s="447"/>
      <c r="EBL62" s="447"/>
      <c r="EBM62" s="447"/>
      <c r="EBN62" s="447"/>
      <c r="EBO62" s="447"/>
      <c r="EBP62" s="447"/>
      <c r="EBQ62" s="447"/>
      <c r="EBR62" s="447"/>
      <c r="EBS62" s="447"/>
      <c r="EBT62" s="447"/>
      <c r="EBU62" s="447"/>
      <c r="EBV62" s="447"/>
      <c r="EBW62" s="447"/>
      <c r="EBX62" s="447"/>
      <c r="EBY62" s="447"/>
      <c r="EBZ62" s="447"/>
      <c r="ECA62" s="447"/>
      <c r="ECB62" s="447"/>
      <c r="ECC62" s="447"/>
      <c r="ECD62" s="447"/>
      <c r="ECE62" s="447"/>
      <c r="ECF62" s="447"/>
      <c r="ECG62" s="447"/>
      <c r="ECH62" s="447"/>
      <c r="ECI62" s="447"/>
      <c r="ECJ62" s="447"/>
      <c r="ECK62" s="447"/>
      <c r="ECL62" s="447"/>
      <c r="ECM62" s="447"/>
      <c r="ECN62" s="447"/>
      <c r="ECO62" s="447"/>
      <c r="ECP62" s="447"/>
      <c r="ECQ62" s="447"/>
      <c r="ECR62" s="447"/>
      <c r="ECS62" s="447"/>
      <c r="ECT62" s="447"/>
      <c r="ECU62" s="447"/>
      <c r="ECV62" s="447"/>
      <c r="ECW62" s="447"/>
      <c r="ECX62" s="447"/>
      <c r="ECY62" s="447"/>
      <c r="ECZ62" s="447"/>
      <c r="EDA62" s="447"/>
      <c r="EDB62" s="447"/>
      <c r="EDC62" s="447"/>
      <c r="EDD62" s="447"/>
      <c r="EDE62" s="447"/>
      <c r="EDF62" s="447"/>
      <c r="EDG62" s="447"/>
      <c r="EDH62" s="447"/>
      <c r="EDI62" s="447"/>
      <c r="EDJ62" s="447"/>
      <c r="EDK62" s="447"/>
      <c r="EDL62" s="447"/>
      <c r="EDM62" s="447"/>
      <c r="EDN62" s="447"/>
      <c r="EDO62" s="447"/>
      <c r="EDP62" s="447"/>
      <c r="EDQ62" s="447"/>
      <c r="EDR62" s="447"/>
      <c r="EDS62" s="447"/>
      <c r="EDT62" s="447"/>
      <c r="EDU62" s="447"/>
      <c r="EDV62" s="447"/>
      <c r="EDW62" s="447"/>
      <c r="EDX62" s="447"/>
      <c r="EDY62" s="447"/>
      <c r="EDZ62" s="447"/>
      <c r="EEA62" s="447"/>
      <c r="EEB62" s="447"/>
      <c r="EEC62" s="447"/>
      <c r="EED62" s="447"/>
      <c r="EEE62" s="447"/>
      <c r="EEF62" s="447"/>
      <c r="EEG62" s="447"/>
      <c r="EEH62" s="447"/>
      <c r="EEI62" s="447"/>
      <c r="EEJ62" s="447"/>
      <c r="EEK62" s="447"/>
      <c r="EEL62" s="447"/>
      <c r="EEM62" s="447"/>
      <c r="EEN62" s="447"/>
      <c r="EEO62" s="447"/>
      <c r="EEP62" s="447"/>
      <c r="EEQ62" s="447"/>
      <c r="EER62" s="447"/>
      <c r="EES62" s="447"/>
      <c r="EET62" s="447"/>
      <c r="EEU62" s="447"/>
      <c r="EEV62" s="447"/>
      <c r="EEW62" s="447"/>
      <c r="EEX62" s="447"/>
      <c r="EEY62" s="447"/>
      <c r="EEZ62" s="447"/>
      <c r="EFA62" s="447"/>
      <c r="EFB62" s="447"/>
      <c r="EFC62" s="447"/>
      <c r="EFD62" s="447"/>
      <c r="EFE62" s="447"/>
      <c r="EFF62" s="447"/>
      <c r="EFG62" s="447"/>
      <c r="EFH62" s="447"/>
      <c r="EFI62" s="447"/>
      <c r="EFJ62" s="447"/>
      <c r="EFK62" s="447"/>
      <c r="EFL62" s="447"/>
      <c r="EFM62" s="447"/>
      <c r="EFN62" s="447"/>
      <c r="EFO62" s="447"/>
      <c r="EFP62" s="447"/>
      <c r="EFQ62" s="447"/>
      <c r="EFR62" s="447"/>
      <c r="EFS62" s="447"/>
      <c r="EFT62" s="447"/>
      <c r="EFU62" s="447"/>
      <c r="EFV62" s="447"/>
      <c r="EFW62" s="447"/>
      <c r="EFX62" s="447"/>
      <c r="EFY62" s="447"/>
      <c r="EFZ62" s="447"/>
      <c r="EGA62" s="447"/>
      <c r="EGB62" s="447"/>
      <c r="EGC62" s="447"/>
      <c r="EGD62" s="447"/>
      <c r="EGE62" s="447"/>
      <c r="EGF62" s="447"/>
      <c r="EGG62" s="447"/>
      <c r="EGH62" s="447"/>
      <c r="EGI62" s="447"/>
      <c r="EGJ62" s="447"/>
      <c r="EGK62" s="447"/>
      <c r="EGL62" s="447"/>
      <c r="EGM62" s="447"/>
      <c r="EGN62" s="447"/>
      <c r="EGO62" s="447"/>
      <c r="EGP62" s="447"/>
      <c r="EGQ62" s="447"/>
      <c r="EGR62" s="447"/>
      <c r="EGS62" s="447"/>
      <c r="EGT62" s="447"/>
      <c r="EGU62" s="447"/>
      <c r="EGV62" s="447"/>
      <c r="EGW62" s="447"/>
      <c r="EGX62" s="447"/>
      <c r="EGY62" s="447"/>
      <c r="EGZ62" s="447"/>
      <c r="EHA62" s="447"/>
      <c r="EHB62" s="447"/>
      <c r="EHC62" s="447"/>
      <c r="EHD62" s="447"/>
      <c r="EHE62" s="447"/>
      <c r="EHF62" s="447"/>
      <c r="EHG62" s="447"/>
      <c r="EHH62" s="447"/>
      <c r="EHI62" s="447"/>
      <c r="EHJ62" s="447"/>
      <c r="EHK62" s="447"/>
      <c r="EHL62" s="447"/>
      <c r="EHM62" s="447"/>
      <c r="EHN62" s="447"/>
      <c r="EHO62" s="447"/>
      <c r="EHP62" s="447"/>
      <c r="EHQ62" s="447"/>
      <c r="EHR62" s="447"/>
      <c r="EHS62" s="447"/>
      <c r="EHT62" s="447"/>
      <c r="EHU62" s="447"/>
      <c r="EHV62" s="447"/>
      <c r="EHW62" s="447"/>
      <c r="EHX62" s="447"/>
      <c r="EHY62" s="447"/>
      <c r="EHZ62" s="447"/>
      <c r="EIA62" s="447"/>
      <c r="EIB62" s="447"/>
      <c r="EIC62" s="447"/>
      <c r="EID62" s="447"/>
      <c r="EIE62" s="447"/>
      <c r="EIF62" s="447"/>
      <c r="EIG62" s="447"/>
      <c r="EIH62" s="447"/>
      <c r="EII62" s="447"/>
      <c r="EIJ62" s="447"/>
      <c r="EIK62" s="447"/>
      <c r="EIL62" s="447"/>
      <c r="EIM62" s="447"/>
      <c r="EIN62" s="447"/>
      <c r="EIO62" s="447"/>
      <c r="EIP62" s="447"/>
      <c r="EIQ62" s="447"/>
      <c r="EIR62" s="447"/>
      <c r="EIS62" s="447"/>
      <c r="EIT62" s="447"/>
      <c r="EIU62" s="447"/>
      <c r="EIV62" s="447"/>
      <c r="EIW62" s="447"/>
      <c r="EIX62" s="447"/>
      <c r="EIY62" s="447"/>
      <c r="EIZ62" s="447"/>
      <c r="EJA62" s="447"/>
      <c r="EJB62" s="447"/>
      <c r="EJC62" s="447"/>
      <c r="EJD62" s="447"/>
      <c r="EJE62" s="447"/>
      <c r="EJF62" s="447"/>
      <c r="EJG62" s="447"/>
      <c r="EJH62" s="447"/>
      <c r="EJI62" s="447"/>
      <c r="EJJ62" s="447"/>
      <c r="EJK62" s="447"/>
      <c r="EJL62" s="447"/>
      <c r="EJM62" s="447"/>
      <c r="EJN62" s="447"/>
      <c r="EJO62" s="447"/>
      <c r="EJP62" s="447"/>
      <c r="EJQ62" s="447"/>
      <c r="EJR62" s="447"/>
      <c r="EJS62" s="447"/>
      <c r="EJT62" s="447"/>
      <c r="EJU62" s="447"/>
      <c r="EJV62" s="447"/>
      <c r="EJW62" s="447"/>
      <c r="EJX62" s="447"/>
      <c r="EJY62" s="447"/>
      <c r="EJZ62" s="447"/>
      <c r="EKA62" s="447"/>
      <c r="EKB62" s="447"/>
      <c r="EKC62" s="447"/>
      <c r="EKD62" s="447"/>
      <c r="EKE62" s="447"/>
      <c r="EKF62" s="447"/>
      <c r="EKG62" s="447"/>
      <c r="EKH62" s="447"/>
      <c r="EKI62" s="447"/>
      <c r="EKJ62" s="447"/>
      <c r="EKK62" s="447"/>
      <c r="EKL62" s="447"/>
      <c r="EKM62" s="447"/>
      <c r="EKN62" s="447"/>
      <c r="EKO62" s="447"/>
      <c r="EKP62" s="447"/>
      <c r="EKQ62" s="447"/>
      <c r="EKR62" s="447"/>
      <c r="EKS62" s="447"/>
      <c r="EKT62" s="447"/>
      <c r="EKU62" s="447"/>
      <c r="EKV62" s="447"/>
      <c r="EKW62" s="447"/>
      <c r="EKX62" s="447"/>
      <c r="EKY62" s="447"/>
      <c r="EKZ62" s="447"/>
      <c r="ELA62" s="447"/>
      <c r="ELB62" s="447"/>
      <c r="ELC62" s="447"/>
      <c r="ELD62" s="447"/>
      <c r="ELE62" s="447"/>
      <c r="ELF62" s="447"/>
      <c r="ELG62" s="447"/>
      <c r="ELH62" s="447"/>
      <c r="ELI62" s="447"/>
      <c r="ELJ62" s="447"/>
      <c r="ELK62" s="447"/>
      <c r="ELL62" s="447"/>
      <c r="ELM62" s="447"/>
      <c r="ELN62" s="447"/>
      <c r="ELO62" s="447"/>
      <c r="ELP62" s="447"/>
      <c r="ELQ62" s="447"/>
      <c r="ELR62" s="447"/>
      <c r="ELS62" s="447"/>
      <c r="ELT62" s="447"/>
      <c r="ELU62" s="447"/>
      <c r="ELV62" s="447"/>
      <c r="ELW62" s="447"/>
      <c r="ELX62" s="447"/>
      <c r="ELY62" s="447"/>
      <c r="ELZ62" s="447"/>
      <c r="EMA62" s="447"/>
      <c r="EMB62" s="447"/>
      <c r="EMC62" s="447"/>
      <c r="EMD62" s="447"/>
      <c r="EME62" s="447"/>
      <c r="EMF62" s="447"/>
      <c r="EMG62" s="447"/>
      <c r="EMH62" s="447"/>
      <c r="EMI62" s="447"/>
      <c r="EMJ62" s="447"/>
      <c r="EMK62" s="447"/>
      <c r="EML62" s="447"/>
      <c r="EMM62" s="447"/>
      <c r="EMN62" s="447"/>
      <c r="EMO62" s="447"/>
      <c r="EMP62" s="447"/>
      <c r="EMQ62" s="447"/>
      <c r="EMR62" s="447"/>
      <c r="EMS62" s="447"/>
      <c r="EMT62" s="447"/>
      <c r="EMU62" s="447"/>
      <c r="EMV62" s="447"/>
      <c r="EMW62" s="447"/>
      <c r="EMX62" s="447"/>
      <c r="EMY62" s="447"/>
      <c r="EMZ62" s="447"/>
      <c r="ENA62" s="447"/>
      <c r="ENB62" s="447"/>
      <c r="ENC62" s="447"/>
      <c r="END62" s="447"/>
      <c r="ENE62" s="447"/>
      <c r="ENF62" s="447"/>
      <c r="ENG62" s="447"/>
      <c r="ENH62" s="447"/>
      <c r="ENI62" s="447"/>
      <c r="ENJ62" s="447"/>
      <c r="ENK62" s="447"/>
      <c r="ENL62" s="447"/>
      <c r="ENM62" s="447"/>
      <c r="ENN62" s="447"/>
      <c r="ENO62" s="447"/>
      <c r="ENP62" s="447"/>
      <c r="ENQ62" s="447"/>
      <c r="ENR62" s="447"/>
      <c r="ENS62" s="447"/>
      <c r="ENT62" s="447"/>
      <c r="ENU62" s="447"/>
      <c r="ENV62" s="447"/>
      <c r="ENW62" s="447"/>
      <c r="ENX62" s="447"/>
      <c r="ENY62" s="447"/>
      <c r="ENZ62" s="447"/>
      <c r="EOA62" s="447"/>
      <c r="EOB62" s="447"/>
      <c r="EOC62" s="447"/>
      <c r="EOD62" s="447"/>
      <c r="EOE62" s="447"/>
      <c r="EOF62" s="447"/>
      <c r="EOG62" s="447"/>
      <c r="EOH62" s="447"/>
      <c r="EOI62" s="447"/>
      <c r="EOJ62" s="447"/>
      <c r="EOK62" s="447"/>
      <c r="EOL62" s="447"/>
      <c r="EOM62" s="447"/>
      <c r="EON62" s="447"/>
      <c r="EOO62" s="447"/>
      <c r="EOP62" s="447"/>
      <c r="EOQ62" s="447"/>
      <c r="EOR62" s="447"/>
      <c r="EOS62" s="447"/>
      <c r="EOT62" s="447"/>
      <c r="EOU62" s="447"/>
      <c r="EOV62" s="447"/>
      <c r="EOW62" s="447"/>
      <c r="EOX62" s="447"/>
      <c r="EOY62" s="447"/>
      <c r="EOZ62" s="447"/>
      <c r="EPA62" s="447"/>
      <c r="EPB62" s="447"/>
      <c r="EPC62" s="447"/>
      <c r="EPD62" s="447"/>
      <c r="EPE62" s="447"/>
      <c r="EPF62" s="447"/>
      <c r="EPG62" s="447"/>
      <c r="EPH62" s="447"/>
      <c r="EPI62" s="447"/>
      <c r="EPJ62" s="447"/>
      <c r="EPK62" s="447"/>
      <c r="EPL62" s="447"/>
      <c r="EPM62" s="447"/>
      <c r="EPN62" s="447"/>
      <c r="EPO62" s="447"/>
      <c r="EPP62" s="447"/>
      <c r="EPQ62" s="447"/>
      <c r="EPR62" s="447"/>
      <c r="EPS62" s="447"/>
      <c r="EPT62" s="447"/>
      <c r="EPU62" s="447"/>
      <c r="EPV62" s="447"/>
      <c r="EPW62" s="447"/>
      <c r="EPX62" s="447"/>
      <c r="EPY62" s="447"/>
      <c r="EPZ62" s="447"/>
      <c r="EQA62" s="447"/>
      <c r="EQB62" s="447"/>
      <c r="EQC62" s="447"/>
      <c r="EQD62" s="447"/>
      <c r="EQE62" s="447"/>
      <c r="EQF62" s="447"/>
      <c r="EQG62" s="447"/>
      <c r="EQH62" s="447"/>
      <c r="EQI62" s="447"/>
      <c r="EQJ62" s="447"/>
      <c r="EQK62" s="447"/>
      <c r="EQL62" s="447"/>
      <c r="EQM62" s="447"/>
      <c r="EQN62" s="447"/>
      <c r="EQO62" s="447"/>
      <c r="EQP62" s="447"/>
      <c r="EQQ62" s="447"/>
      <c r="EQR62" s="447"/>
      <c r="EQS62" s="447"/>
      <c r="EQT62" s="447"/>
      <c r="EQU62" s="447"/>
      <c r="EQV62" s="447"/>
      <c r="EQW62" s="447"/>
      <c r="EQX62" s="447"/>
      <c r="EQY62" s="447"/>
      <c r="EQZ62" s="447"/>
      <c r="ERA62" s="447"/>
      <c r="ERB62" s="447"/>
      <c r="ERC62" s="447"/>
      <c r="ERD62" s="447"/>
      <c r="ERE62" s="447"/>
      <c r="ERF62" s="447"/>
      <c r="ERG62" s="447"/>
      <c r="ERH62" s="447"/>
      <c r="ERI62" s="447"/>
      <c r="ERJ62" s="447"/>
      <c r="ERK62" s="447"/>
      <c r="ERL62" s="447"/>
      <c r="ERM62" s="447"/>
      <c r="ERN62" s="447"/>
      <c r="ERO62" s="447"/>
      <c r="ERP62" s="447"/>
      <c r="ERQ62" s="447"/>
      <c r="ERR62" s="447"/>
      <c r="ERS62" s="447"/>
      <c r="ERT62" s="447"/>
      <c r="ERU62" s="447"/>
      <c r="ERV62" s="447"/>
      <c r="ERW62" s="447"/>
      <c r="ERX62" s="447"/>
      <c r="ERY62" s="447"/>
      <c r="ERZ62" s="447"/>
      <c r="ESA62" s="447"/>
      <c r="ESB62" s="447"/>
      <c r="ESC62" s="447"/>
      <c r="ESD62" s="447"/>
      <c r="ESE62" s="447"/>
      <c r="ESF62" s="447"/>
      <c r="ESG62" s="447"/>
      <c r="ESH62" s="447"/>
      <c r="ESI62" s="447"/>
      <c r="ESJ62" s="447"/>
      <c r="ESK62" s="447"/>
      <c r="ESL62" s="447"/>
      <c r="ESM62" s="447"/>
      <c r="ESN62" s="447"/>
      <c r="ESO62" s="447"/>
      <c r="ESP62" s="447"/>
      <c r="ESQ62" s="447"/>
      <c r="ESR62" s="447"/>
      <c r="ESS62" s="447"/>
      <c r="EST62" s="447"/>
      <c r="ESU62" s="447"/>
      <c r="ESV62" s="447"/>
      <c r="ESW62" s="447"/>
      <c r="ESX62" s="447"/>
      <c r="ESY62" s="447"/>
      <c r="ESZ62" s="447"/>
      <c r="ETA62" s="447"/>
      <c r="ETB62" s="447"/>
      <c r="ETC62" s="447"/>
      <c r="ETD62" s="447"/>
      <c r="ETE62" s="447"/>
      <c r="ETF62" s="447"/>
      <c r="ETG62" s="447"/>
      <c r="ETH62" s="447"/>
      <c r="ETI62" s="447"/>
      <c r="ETJ62" s="447"/>
      <c r="ETK62" s="447"/>
      <c r="ETL62" s="447"/>
      <c r="ETM62" s="447"/>
      <c r="ETN62" s="447"/>
      <c r="ETO62" s="447"/>
      <c r="ETP62" s="447"/>
      <c r="ETQ62" s="447"/>
      <c r="ETR62" s="447"/>
      <c r="ETS62" s="447"/>
      <c r="ETT62" s="447"/>
      <c r="ETU62" s="447"/>
      <c r="ETV62" s="447"/>
      <c r="ETW62" s="447"/>
      <c r="ETX62" s="447"/>
      <c r="ETY62" s="447"/>
      <c r="ETZ62" s="447"/>
      <c r="EUA62" s="447"/>
      <c r="EUB62" s="447"/>
      <c r="EUC62" s="447"/>
      <c r="EUD62" s="447"/>
      <c r="EUE62" s="447"/>
      <c r="EUF62" s="447"/>
      <c r="EUG62" s="447"/>
      <c r="EUH62" s="447"/>
      <c r="EUI62" s="447"/>
      <c r="EUJ62" s="447"/>
      <c r="EUK62" s="447"/>
      <c r="EUL62" s="447"/>
      <c r="EUM62" s="447"/>
      <c r="EUN62" s="447"/>
      <c r="EUO62" s="447"/>
      <c r="EUP62" s="447"/>
      <c r="EUQ62" s="447"/>
      <c r="EUR62" s="447"/>
      <c r="EUS62" s="447"/>
      <c r="EUT62" s="447"/>
      <c r="EUU62" s="447"/>
      <c r="EUV62" s="447"/>
      <c r="EUW62" s="447"/>
      <c r="EUX62" s="447"/>
      <c r="EUY62" s="447"/>
      <c r="EUZ62" s="447"/>
      <c r="EVA62" s="447"/>
      <c r="EVB62" s="447"/>
      <c r="EVC62" s="447"/>
      <c r="EVD62" s="447"/>
      <c r="EVE62" s="447"/>
      <c r="EVF62" s="447"/>
      <c r="EVG62" s="447"/>
      <c r="EVH62" s="447"/>
      <c r="EVI62" s="447"/>
      <c r="EVJ62" s="447"/>
      <c r="EVK62" s="447"/>
      <c r="EVL62" s="447"/>
      <c r="EVM62" s="447"/>
      <c r="EVN62" s="447"/>
      <c r="EVO62" s="447"/>
      <c r="EVP62" s="447"/>
      <c r="EVQ62" s="447"/>
      <c r="EVR62" s="447"/>
      <c r="EVS62" s="447"/>
      <c r="EVT62" s="447"/>
      <c r="EVU62" s="447"/>
      <c r="EVV62" s="447"/>
      <c r="EVW62" s="447"/>
      <c r="EVX62" s="447"/>
      <c r="EVY62" s="447"/>
      <c r="EVZ62" s="447"/>
      <c r="EWA62" s="447"/>
      <c r="EWB62" s="447"/>
      <c r="EWC62" s="447"/>
      <c r="EWD62" s="447"/>
      <c r="EWE62" s="447"/>
      <c r="EWF62" s="447"/>
      <c r="EWG62" s="447"/>
      <c r="EWH62" s="447"/>
      <c r="EWI62" s="447"/>
      <c r="EWJ62" s="447"/>
      <c r="EWK62" s="447"/>
      <c r="EWL62" s="447"/>
      <c r="EWM62" s="447"/>
      <c r="EWN62" s="447"/>
      <c r="EWO62" s="447"/>
      <c r="EWP62" s="447"/>
      <c r="EWQ62" s="447"/>
      <c r="EWR62" s="447"/>
      <c r="EWS62" s="447"/>
      <c r="EWT62" s="447"/>
      <c r="EWU62" s="447"/>
      <c r="EWV62" s="447"/>
      <c r="EWW62" s="447"/>
      <c r="EWX62" s="447"/>
      <c r="EWY62" s="447"/>
      <c r="EWZ62" s="447"/>
      <c r="EXA62" s="447"/>
      <c r="EXB62" s="447"/>
      <c r="EXC62" s="447"/>
      <c r="EXD62" s="447"/>
      <c r="EXE62" s="447"/>
      <c r="EXF62" s="447"/>
      <c r="EXG62" s="447"/>
      <c r="EXH62" s="447"/>
      <c r="EXI62" s="447"/>
      <c r="EXJ62" s="447"/>
      <c r="EXK62" s="447"/>
      <c r="EXL62" s="447"/>
      <c r="EXM62" s="447"/>
      <c r="EXN62" s="447"/>
      <c r="EXO62" s="447"/>
      <c r="EXP62" s="447"/>
      <c r="EXQ62" s="447"/>
      <c r="EXR62" s="447"/>
      <c r="EXS62" s="447"/>
      <c r="EXT62" s="447"/>
      <c r="EXU62" s="447"/>
      <c r="EXV62" s="447"/>
      <c r="EXW62" s="447"/>
      <c r="EXX62" s="447"/>
      <c r="EXY62" s="447"/>
      <c r="EXZ62" s="447"/>
      <c r="EYA62" s="447"/>
      <c r="EYB62" s="447"/>
      <c r="EYC62" s="447"/>
      <c r="EYD62" s="447"/>
      <c r="EYE62" s="447"/>
      <c r="EYF62" s="447"/>
      <c r="EYG62" s="447"/>
      <c r="EYH62" s="447"/>
      <c r="EYI62" s="447"/>
      <c r="EYJ62" s="447"/>
      <c r="EYK62" s="447"/>
      <c r="EYL62" s="447"/>
      <c r="EYM62" s="447"/>
      <c r="EYN62" s="447"/>
      <c r="EYO62" s="447"/>
      <c r="EYP62" s="447"/>
      <c r="EYQ62" s="447"/>
      <c r="EYR62" s="447"/>
      <c r="EYS62" s="447"/>
      <c r="EYT62" s="447"/>
      <c r="EYU62" s="447"/>
      <c r="EYV62" s="447"/>
      <c r="EYW62" s="447"/>
      <c r="EYX62" s="447"/>
      <c r="EYY62" s="447"/>
      <c r="EYZ62" s="447"/>
      <c r="EZA62" s="447"/>
      <c r="EZB62" s="447"/>
      <c r="EZC62" s="447"/>
      <c r="EZD62" s="447"/>
      <c r="EZE62" s="447"/>
      <c r="EZF62" s="447"/>
      <c r="EZG62" s="447"/>
      <c r="EZH62" s="447"/>
      <c r="EZI62" s="447"/>
      <c r="EZJ62" s="447"/>
      <c r="EZK62" s="447"/>
      <c r="EZL62" s="447"/>
      <c r="EZM62" s="447"/>
      <c r="EZN62" s="447"/>
      <c r="EZO62" s="447"/>
      <c r="EZP62" s="447"/>
      <c r="EZQ62" s="447"/>
      <c r="EZR62" s="447"/>
      <c r="EZS62" s="447"/>
      <c r="EZT62" s="447"/>
      <c r="EZU62" s="447"/>
      <c r="EZV62" s="447"/>
      <c r="EZW62" s="447"/>
      <c r="EZX62" s="447"/>
      <c r="EZY62" s="447"/>
      <c r="EZZ62" s="447"/>
      <c r="FAA62" s="447"/>
      <c r="FAB62" s="447"/>
      <c r="FAC62" s="447"/>
      <c r="FAD62" s="447"/>
      <c r="FAE62" s="447"/>
      <c r="FAF62" s="447"/>
      <c r="FAG62" s="447"/>
      <c r="FAH62" s="447"/>
      <c r="FAI62" s="447"/>
      <c r="FAJ62" s="447"/>
      <c r="FAK62" s="447"/>
      <c r="FAL62" s="447"/>
      <c r="FAM62" s="447"/>
      <c r="FAN62" s="447"/>
      <c r="FAO62" s="447"/>
      <c r="FAP62" s="447"/>
      <c r="FAQ62" s="447"/>
      <c r="FAR62" s="447"/>
      <c r="FAS62" s="447"/>
      <c r="FAT62" s="447"/>
      <c r="FAU62" s="447"/>
      <c r="FAV62" s="447"/>
      <c r="FAW62" s="447"/>
      <c r="FAX62" s="447"/>
      <c r="FAY62" s="447"/>
      <c r="FAZ62" s="447"/>
      <c r="FBA62" s="447"/>
      <c r="FBB62" s="447"/>
      <c r="FBC62" s="447"/>
      <c r="FBD62" s="447"/>
      <c r="FBE62" s="447"/>
      <c r="FBF62" s="447"/>
      <c r="FBG62" s="447"/>
      <c r="FBH62" s="447"/>
      <c r="FBI62" s="447"/>
      <c r="FBJ62" s="447"/>
      <c r="FBK62" s="447"/>
      <c r="FBL62" s="447"/>
      <c r="FBM62" s="447"/>
      <c r="FBN62" s="447"/>
      <c r="FBO62" s="447"/>
      <c r="FBP62" s="447"/>
      <c r="FBQ62" s="447"/>
      <c r="FBR62" s="447"/>
      <c r="FBS62" s="447"/>
      <c r="FBT62" s="447"/>
      <c r="FBU62" s="447"/>
      <c r="FBV62" s="447"/>
      <c r="FBW62" s="447"/>
      <c r="FBX62" s="447"/>
      <c r="FBY62" s="447"/>
      <c r="FBZ62" s="447"/>
      <c r="FCA62" s="447"/>
      <c r="FCB62" s="447"/>
      <c r="FCC62" s="447"/>
      <c r="FCD62" s="447"/>
      <c r="FCE62" s="447"/>
      <c r="FCF62" s="447"/>
      <c r="FCG62" s="447"/>
      <c r="FCH62" s="447"/>
      <c r="FCI62" s="447"/>
      <c r="FCJ62" s="447"/>
      <c r="FCK62" s="447"/>
      <c r="FCL62" s="447"/>
      <c r="FCM62" s="447"/>
      <c r="FCN62" s="447"/>
      <c r="FCO62" s="447"/>
      <c r="FCP62" s="447"/>
      <c r="FCQ62" s="447"/>
      <c r="FCR62" s="447"/>
      <c r="FCS62" s="447"/>
      <c r="FCT62" s="447"/>
      <c r="FCU62" s="447"/>
      <c r="FCV62" s="447"/>
      <c r="FCW62" s="447"/>
      <c r="FCX62" s="447"/>
      <c r="FCY62" s="447"/>
      <c r="FCZ62" s="447"/>
      <c r="FDA62" s="447"/>
      <c r="FDB62" s="447"/>
      <c r="FDC62" s="447"/>
      <c r="FDD62" s="447"/>
      <c r="FDE62" s="447"/>
      <c r="FDF62" s="447"/>
      <c r="FDG62" s="447"/>
      <c r="FDH62" s="447"/>
      <c r="FDI62" s="447"/>
      <c r="FDJ62" s="447"/>
      <c r="FDK62" s="447"/>
      <c r="FDL62" s="447"/>
      <c r="FDM62" s="447"/>
      <c r="FDN62" s="447"/>
      <c r="FDO62" s="447"/>
      <c r="FDP62" s="447"/>
      <c r="FDQ62" s="447"/>
      <c r="FDR62" s="447"/>
      <c r="FDS62" s="447"/>
      <c r="FDT62" s="447"/>
      <c r="FDU62" s="447"/>
      <c r="FDV62" s="447"/>
      <c r="FDW62" s="447"/>
      <c r="FDX62" s="447"/>
      <c r="FDY62" s="447"/>
      <c r="FDZ62" s="447"/>
      <c r="FEA62" s="447"/>
      <c r="FEB62" s="447"/>
      <c r="FEC62" s="447"/>
      <c r="FED62" s="447"/>
      <c r="FEE62" s="447"/>
      <c r="FEF62" s="447"/>
      <c r="FEG62" s="447"/>
      <c r="FEH62" s="447"/>
      <c r="FEI62" s="447"/>
      <c r="FEJ62" s="447"/>
      <c r="FEK62" s="447"/>
      <c r="FEL62" s="447"/>
      <c r="FEM62" s="447"/>
      <c r="FEN62" s="447"/>
      <c r="FEO62" s="447"/>
      <c r="FEP62" s="447"/>
      <c r="FEQ62" s="447"/>
      <c r="FER62" s="447"/>
      <c r="FES62" s="447"/>
      <c r="FET62" s="447"/>
      <c r="FEU62" s="447"/>
      <c r="FEV62" s="447"/>
      <c r="FEW62" s="447"/>
      <c r="FEX62" s="447"/>
      <c r="FEY62" s="447"/>
      <c r="FEZ62" s="447"/>
      <c r="FFA62" s="447"/>
      <c r="FFB62" s="447"/>
      <c r="FFC62" s="447"/>
      <c r="FFD62" s="447"/>
      <c r="FFE62" s="447"/>
      <c r="FFF62" s="447"/>
      <c r="FFG62" s="447"/>
      <c r="FFH62" s="447"/>
      <c r="FFI62" s="447"/>
      <c r="FFJ62" s="447"/>
      <c r="FFK62" s="447"/>
      <c r="FFL62" s="447"/>
      <c r="FFM62" s="447"/>
      <c r="FFN62" s="447"/>
      <c r="FFO62" s="447"/>
      <c r="FFP62" s="447"/>
      <c r="FFQ62" s="447"/>
      <c r="FFR62" s="447"/>
      <c r="FFS62" s="447"/>
      <c r="FFT62" s="447"/>
      <c r="FFU62" s="447"/>
      <c r="FFV62" s="447"/>
      <c r="FFW62" s="447"/>
      <c r="FFX62" s="447"/>
      <c r="FFY62" s="447"/>
      <c r="FFZ62" s="447"/>
      <c r="FGA62" s="447"/>
      <c r="FGB62" s="447"/>
      <c r="FGC62" s="447"/>
      <c r="FGD62" s="447"/>
      <c r="FGE62" s="447"/>
      <c r="FGF62" s="447"/>
      <c r="FGG62" s="447"/>
      <c r="FGH62" s="447"/>
      <c r="FGI62" s="447"/>
      <c r="FGJ62" s="447"/>
      <c r="FGK62" s="447"/>
      <c r="FGL62" s="447"/>
      <c r="FGM62" s="447"/>
      <c r="FGN62" s="447"/>
      <c r="FGO62" s="447"/>
      <c r="FGP62" s="447"/>
      <c r="FGQ62" s="447"/>
      <c r="FGR62" s="447"/>
      <c r="FGS62" s="447"/>
      <c r="FGT62" s="447"/>
      <c r="FGU62" s="447"/>
      <c r="FGV62" s="447"/>
      <c r="FGW62" s="447"/>
      <c r="FGX62" s="447"/>
      <c r="FGY62" s="447"/>
      <c r="FGZ62" s="447"/>
      <c r="FHA62" s="447"/>
      <c r="FHB62" s="447"/>
      <c r="FHC62" s="447"/>
      <c r="FHD62" s="447"/>
      <c r="FHE62" s="447"/>
      <c r="FHF62" s="447"/>
      <c r="FHG62" s="447"/>
      <c r="FHH62" s="447"/>
      <c r="FHI62" s="447"/>
      <c r="FHJ62" s="447"/>
      <c r="FHK62" s="447"/>
      <c r="FHL62" s="447"/>
      <c r="FHM62" s="447"/>
      <c r="FHN62" s="447"/>
      <c r="FHO62" s="447"/>
      <c r="FHP62" s="447"/>
      <c r="FHQ62" s="447"/>
      <c r="FHR62" s="447"/>
      <c r="FHS62" s="447"/>
      <c r="FHT62" s="447"/>
      <c r="FHU62" s="447"/>
      <c r="FHV62" s="447"/>
      <c r="FHW62" s="447"/>
      <c r="FHX62" s="447"/>
      <c r="FHY62" s="447"/>
      <c r="FHZ62" s="447"/>
      <c r="FIA62" s="447"/>
      <c r="FIB62" s="447"/>
      <c r="FIC62" s="447"/>
      <c r="FID62" s="447"/>
      <c r="FIE62" s="447"/>
      <c r="FIF62" s="447"/>
      <c r="FIG62" s="447"/>
      <c r="FIH62" s="447"/>
      <c r="FII62" s="447"/>
      <c r="FIJ62" s="447"/>
      <c r="FIK62" s="447"/>
      <c r="FIL62" s="447"/>
      <c r="FIM62" s="447"/>
      <c r="FIN62" s="447"/>
      <c r="FIO62" s="447"/>
      <c r="FIP62" s="447"/>
      <c r="FIQ62" s="447"/>
      <c r="FIR62" s="447"/>
      <c r="FIS62" s="447"/>
      <c r="FIT62" s="447"/>
      <c r="FIU62" s="447"/>
      <c r="FIV62" s="447"/>
      <c r="FIW62" s="447"/>
      <c r="FIX62" s="447"/>
      <c r="FIY62" s="447"/>
      <c r="FIZ62" s="447"/>
      <c r="FJA62" s="447"/>
      <c r="FJB62" s="447"/>
      <c r="FJC62" s="447"/>
      <c r="FJD62" s="447"/>
      <c r="FJE62" s="447"/>
      <c r="FJF62" s="447"/>
      <c r="FJG62" s="447"/>
      <c r="FJH62" s="447"/>
      <c r="FJI62" s="447"/>
      <c r="FJJ62" s="447"/>
      <c r="FJK62" s="447"/>
      <c r="FJL62" s="447"/>
      <c r="FJM62" s="447"/>
      <c r="FJN62" s="447"/>
      <c r="FJO62" s="447"/>
      <c r="FJP62" s="447"/>
      <c r="FJQ62" s="447"/>
      <c r="FJR62" s="447"/>
      <c r="FJS62" s="447"/>
      <c r="FJT62" s="447"/>
      <c r="FJU62" s="447"/>
      <c r="FJV62" s="447"/>
      <c r="FJW62" s="447"/>
      <c r="FJX62" s="447"/>
      <c r="FJY62" s="447"/>
      <c r="FJZ62" s="447"/>
      <c r="FKA62" s="447"/>
      <c r="FKB62" s="447"/>
      <c r="FKC62" s="447"/>
      <c r="FKD62" s="447"/>
      <c r="FKE62" s="447"/>
      <c r="FKF62" s="447"/>
      <c r="FKG62" s="447"/>
      <c r="FKH62" s="447"/>
      <c r="FKI62" s="447"/>
      <c r="FKJ62" s="447"/>
      <c r="FKK62" s="447"/>
      <c r="FKL62" s="447"/>
      <c r="FKM62" s="447"/>
      <c r="FKN62" s="447"/>
      <c r="FKO62" s="447"/>
      <c r="FKP62" s="447"/>
      <c r="FKQ62" s="447"/>
      <c r="FKR62" s="447"/>
      <c r="FKS62" s="447"/>
      <c r="FKT62" s="447"/>
      <c r="FKU62" s="447"/>
      <c r="FKV62" s="447"/>
      <c r="FKW62" s="447"/>
      <c r="FKX62" s="447"/>
      <c r="FKY62" s="447"/>
      <c r="FKZ62" s="447"/>
      <c r="FLA62" s="447"/>
      <c r="FLB62" s="447"/>
      <c r="FLC62" s="447"/>
      <c r="FLD62" s="447"/>
      <c r="FLE62" s="447"/>
      <c r="FLF62" s="447"/>
      <c r="FLG62" s="447"/>
      <c r="FLH62" s="447"/>
      <c r="FLI62" s="447"/>
      <c r="FLJ62" s="447"/>
      <c r="FLK62" s="447"/>
      <c r="FLL62" s="447"/>
      <c r="FLM62" s="447"/>
      <c r="FLN62" s="447"/>
      <c r="FLO62" s="447"/>
      <c r="FLP62" s="447"/>
      <c r="FLQ62" s="447"/>
      <c r="FLR62" s="447"/>
      <c r="FLS62" s="447"/>
      <c r="FLT62" s="447"/>
      <c r="FLU62" s="447"/>
      <c r="FLV62" s="447"/>
      <c r="FLW62" s="447"/>
      <c r="FLX62" s="447"/>
      <c r="FLY62" s="447"/>
      <c r="FLZ62" s="447"/>
      <c r="FMA62" s="447"/>
      <c r="FMB62" s="447"/>
      <c r="FMC62" s="447"/>
      <c r="FMD62" s="447"/>
      <c r="FME62" s="447"/>
      <c r="FMF62" s="447"/>
      <c r="FMG62" s="447"/>
      <c r="FMH62" s="447"/>
      <c r="FMI62" s="447"/>
      <c r="FMJ62" s="447"/>
      <c r="FMK62" s="447"/>
      <c r="FML62" s="447"/>
      <c r="FMM62" s="447"/>
      <c r="FMN62" s="447"/>
      <c r="FMO62" s="447"/>
      <c r="FMP62" s="447"/>
      <c r="FMQ62" s="447"/>
      <c r="FMR62" s="447"/>
      <c r="FMS62" s="447"/>
      <c r="FMT62" s="447"/>
      <c r="FMU62" s="447"/>
      <c r="FMV62" s="447"/>
      <c r="FMW62" s="447"/>
      <c r="FMX62" s="447"/>
      <c r="FMY62" s="447"/>
      <c r="FMZ62" s="447"/>
      <c r="FNA62" s="447"/>
      <c r="FNB62" s="447"/>
      <c r="FNC62" s="447"/>
      <c r="FND62" s="447"/>
      <c r="FNE62" s="447"/>
      <c r="FNF62" s="447"/>
      <c r="FNG62" s="447"/>
      <c r="FNH62" s="447"/>
      <c r="FNI62" s="447"/>
      <c r="FNJ62" s="447"/>
      <c r="FNK62" s="447"/>
      <c r="FNL62" s="447"/>
      <c r="FNM62" s="447"/>
      <c r="FNN62" s="447"/>
      <c r="FNO62" s="447"/>
      <c r="FNP62" s="447"/>
      <c r="FNQ62" s="447"/>
      <c r="FNR62" s="447"/>
      <c r="FNS62" s="447"/>
      <c r="FNT62" s="447"/>
      <c r="FNU62" s="447"/>
      <c r="FNV62" s="447"/>
      <c r="FNW62" s="447"/>
      <c r="FNX62" s="447"/>
      <c r="FNY62" s="447"/>
      <c r="FNZ62" s="447"/>
      <c r="FOA62" s="447"/>
      <c r="FOB62" s="447"/>
      <c r="FOC62" s="447"/>
      <c r="FOD62" s="447"/>
      <c r="FOE62" s="447"/>
      <c r="FOF62" s="447"/>
      <c r="FOG62" s="447"/>
      <c r="FOH62" s="447"/>
      <c r="FOI62" s="447"/>
      <c r="FOJ62" s="447"/>
      <c r="FOK62" s="447"/>
      <c r="FOL62" s="447"/>
      <c r="FOM62" s="447"/>
      <c r="FON62" s="447"/>
      <c r="FOO62" s="447"/>
      <c r="FOP62" s="447"/>
      <c r="FOQ62" s="447"/>
      <c r="FOR62" s="447"/>
      <c r="FOS62" s="447"/>
      <c r="FOT62" s="447"/>
      <c r="FOU62" s="447"/>
      <c r="FOV62" s="447"/>
      <c r="FOW62" s="447"/>
      <c r="FOX62" s="447"/>
      <c r="FOY62" s="447"/>
      <c r="FOZ62" s="447"/>
      <c r="FPA62" s="447"/>
      <c r="FPB62" s="447"/>
      <c r="FPC62" s="447"/>
      <c r="FPD62" s="447"/>
      <c r="FPE62" s="447"/>
      <c r="FPF62" s="447"/>
      <c r="FPG62" s="447"/>
      <c r="FPH62" s="447"/>
      <c r="FPI62" s="447"/>
      <c r="FPJ62" s="447"/>
      <c r="FPK62" s="447"/>
      <c r="FPL62" s="447"/>
      <c r="FPM62" s="447"/>
      <c r="FPN62" s="447"/>
      <c r="FPO62" s="447"/>
      <c r="FPP62" s="447"/>
      <c r="FPQ62" s="447"/>
      <c r="FPR62" s="447"/>
      <c r="FPS62" s="447"/>
      <c r="FPT62" s="447"/>
      <c r="FPU62" s="447"/>
      <c r="FPV62" s="447"/>
      <c r="FPW62" s="447"/>
      <c r="FPX62" s="447"/>
      <c r="FPY62" s="447"/>
      <c r="FPZ62" s="447"/>
      <c r="FQA62" s="447"/>
      <c r="FQB62" s="447"/>
      <c r="FQC62" s="447"/>
      <c r="FQD62" s="447"/>
      <c r="FQE62" s="447"/>
      <c r="FQF62" s="447"/>
      <c r="FQG62" s="447"/>
      <c r="FQH62" s="447"/>
      <c r="FQI62" s="447"/>
      <c r="FQJ62" s="447"/>
      <c r="FQK62" s="447"/>
      <c r="FQL62" s="447"/>
      <c r="FQM62" s="447"/>
      <c r="FQN62" s="447"/>
      <c r="FQO62" s="447"/>
      <c r="FQP62" s="447"/>
      <c r="FQQ62" s="447"/>
      <c r="FQR62" s="447"/>
      <c r="FQS62" s="447"/>
      <c r="FQT62" s="447"/>
      <c r="FQU62" s="447"/>
      <c r="FQV62" s="447"/>
      <c r="FQW62" s="447"/>
      <c r="FQX62" s="447"/>
      <c r="FQY62" s="447"/>
      <c r="FQZ62" s="447"/>
      <c r="FRA62" s="447"/>
      <c r="FRB62" s="447"/>
      <c r="FRC62" s="447"/>
      <c r="FRD62" s="447"/>
      <c r="FRE62" s="447"/>
      <c r="FRF62" s="447"/>
      <c r="FRG62" s="447"/>
      <c r="FRH62" s="447"/>
      <c r="FRI62" s="447"/>
      <c r="FRJ62" s="447"/>
      <c r="FRK62" s="447"/>
      <c r="FRL62" s="447"/>
      <c r="FRM62" s="447"/>
      <c r="FRN62" s="447"/>
      <c r="FRO62" s="447"/>
      <c r="FRP62" s="447"/>
      <c r="FRQ62" s="447"/>
      <c r="FRR62" s="447"/>
      <c r="FRS62" s="447"/>
      <c r="FRT62" s="447"/>
      <c r="FRU62" s="447"/>
      <c r="FRV62" s="447"/>
      <c r="FRW62" s="447"/>
      <c r="FRX62" s="447"/>
      <c r="FRY62" s="447"/>
      <c r="FRZ62" s="447"/>
      <c r="FSA62" s="447"/>
      <c r="FSB62" s="447"/>
      <c r="FSC62" s="447"/>
      <c r="FSD62" s="447"/>
      <c r="FSE62" s="447"/>
      <c r="FSF62" s="447"/>
      <c r="FSG62" s="447"/>
      <c r="FSH62" s="447"/>
      <c r="FSI62" s="447"/>
      <c r="FSJ62" s="447"/>
      <c r="FSK62" s="447"/>
      <c r="FSL62" s="447"/>
      <c r="FSM62" s="447"/>
      <c r="FSN62" s="447"/>
      <c r="FSO62" s="447"/>
      <c r="FSP62" s="447"/>
      <c r="FSQ62" s="447"/>
      <c r="FSR62" s="447"/>
      <c r="FSS62" s="447"/>
      <c r="FST62" s="447"/>
      <c r="FSU62" s="447"/>
      <c r="FSV62" s="447"/>
      <c r="FSW62" s="447"/>
      <c r="FSX62" s="447"/>
      <c r="FSY62" s="447"/>
      <c r="FSZ62" s="447"/>
      <c r="FTA62" s="447"/>
      <c r="FTB62" s="447"/>
      <c r="FTC62" s="447"/>
      <c r="FTD62" s="447"/>
      <c r="FTE62" s="447"/>
      <c r="FTF62" s="447"/>
      <c r="FTG62" s="447"/>
      <c r="FTH62" s="447"/>
      <c r="FTI62" s="447"/>
      <c r="FTJ62" s="447"/>
      <c r="FTK62" s="447"/>
      <c r="FTL62" s="447"/>
      <c r="FTM62" s="447"/>
      <c r="FTN62" s="447"/>
      <c r="FTO62" s="447"/>
      <c r="FTP62" s="447"/>
      <c r="FTQ62" s="447"/>
      <c r="FTR62" s="447"/>
      <c r="FTS62" s="447"/>
      <c r="FTT62" s="447"/>
      <c r="FTU62" s="447"/>
      <c r="FTV62" s="447"/>
      <c r="FTW62" s="447"/>
      <c r="FTX62" s="447"/>
      <c r="FTY62" s="447"/>
      <c r="FTZ62" s="447"/>
      <c r="FUA62" s="447"/>
      <c r="FUB62" s="447"/>
      <c r="FUC62" s="447"/>
      <c r="FUD62" s="447"/>
      <c r="FUE62" s="447"/>
      <c r="FUF62" s="447"/>
      <c r="FUG62" s="447"/>
      <c r="FUH62" s="447"/>
      <c r="FUI62" s="447"/>
      <c r="FUJ62" s="447"/>
      <c r="FUK62" s="447"/>
      <c r="FUL62" s="447"/>
      <c r="FUM62" s="447"/>
      <c r="FUN62" s="447"/>
      <c r="FUO62" s="447"/>
      <c r="FUP62" s="447"/>
      <c r="FUQ62" s="447"/>
      <c r="FUR62" s="447"/>
      <c r="FUS62" s="447"/>
      <c r="FUT62" s="447"/>
      <c r="FUU62" s="447"/>
      <c r="FUV62" s="447"/>
      <c r="FUW62" s="447"/>
      <c r="FUX62" s="447"/>
      <c r="FUY62" s="447"/>
      <c r="FUZ62" s="447"/>
      <c r="FVA62" s="447"/>
      <c r="FVB62" s="447"/>
      <c r="FVC62" s="447"/>
      <c r="FVD62" s="447"/>
      <c r="FVE62" s="447"/>
      <c r="FVF62" s="447"/>
      <c r="FVG62" s="447"/>
      <c r="FVH62" s="447"/>
      <c r="FVI62" s="447"/>
      <c r="FVJ62" s="447"/>
      <c r="FVK62" s="447"/>
      <c r="FVL62" s="447"/>
      <c r="FVM62" s="447"/>
      <c r="FVN62" s="447"/>
      <c r="FVO62" s="447"/>
      <c r="FVP62" s="447"/>
      <c r="FVQ62" s="447"/>
      <c r="FVR62" s="447"/>
      <c r="FVS62" s="447"/>
      <c r="FVT62" s="447"/>
      <c r="FVU62" s="447"/>
      <c r="FVV62" s="447"/>
      <c r="FVW62" s="447"/>
      <c r="FVX62" s="447"/>
      <c r="FVY62" s="447"/>
      <c r="FVZ62" s="447"/>
      <c r="FWA62" s="447"/>
      <c r="FWB62" s="447"/>
      <c r="FWC62" s="447"/>
      <c r="FWD62" s="447"/>
      <c r="FWE62" s="447"/>
      <c r="FWF62" s="447"/>
      <c r="FWG62" s="447"/>
      <c r="FWH62" s="447"/>
      <c r="FWI62" s="447"/>
      <c r="FWJ62" s="447"/>
      <c r="FWK62" s="447"/>
      <c r="FWL62" s="447"/>
      <c r="FWM62" s="447"/>
      <c r="FWN62" s="447"/>
      <c r="FWO62" s="447"/>
      <c r="FWP62" s="447"/>
      <c r="FWQ62" s="447"/>
      <c r="FWR62" s="447"/>
      <c r="FWS62" s="447"/>
      <c r="FWT62" s="447"/>
      <c r="FWU62" s="447"/>
      <c r="FWV62" s="447"/>
      <c r="FWW62" s="447"/>
      <c r="FWX62" s="447"/>
      <c r="FWY62" s="447"/>
      <c r="FWZ62" s="447"/>
      <c r="FXA62" s="447"/>
      <c r="FXB62" s="447"/>
      <c r="FXC62" s="447"/>
      <c r="FXD62" s="447"/>
      <c r="FXE62" s="447"/>
      <c r="FXF62" s="447"/>
      <c r="FXG62" s="447"/>
      <c r="FXH62" s="447"/>
      <c r="FXI62" s="447"/>
      <c r="FXJ62" s="447"/>
      <c r="FXK62" s="447"/>
      <c r="FXL62" s="447"/>
      <c r="FXM62" s="447"/>
      <c r="FXN62" s="447"/>
      <c r="FXO62" s="447"/>
      <c r="FXP62" s="447"/>
      <c r="FXQ62" s="447"/>
      <c r="FXR62" s="447"/>
      <c r="FXS62" s="447"/>
      <c r="FXT62" s="447"/>
      <c r="FXU62" s="447"/>
      <c r="FXV62" s="447"/>
      <c r="FXW62" s="447"/>
      <c r="FXX62" s="447"/>
      <c r="FXY62" s="447"/>
      <c r="FXZ62" s="447"/>
      <c r="FYA62" s="447"/>
      <c r="FYB62" s="447"/>
      <c r="FYC62" s="447"/>
      <c r="FYD62" s="447"/>
      <c r="FYE62" s="447"/>
      <c r="FYF62" s="447"/>
      <c r="FYG62" s="447"/>
      <c r="FYH62" s="447"/>
      <c r="FYI62" s="447"/>
      <c r="FYJ62" s="447"/>
      <c r="FYK62" s="447"/>
      <c r="FYL62" s="447"/>
      <c r="FYM62" s="447"/>
      <c r="FYN62" s="447"/>
      <c r="FYO62" s="447"/>
      <c r="FYP62" s="447"/>
      <c r="FYQ62" s="447"/>
      <c r="FYR62" s="447"/>
      <c r="FYS62" s="447"/>
      <c r="FYT62" s="447"/>
      <c r="FYU62" s="447"/>
      <c r="FYV62" s="447"/>
      <c r="FYW62" s="447"/>
      <c r="FYX62" s="447"/>
      <c r="FYY62" s="447"/>
      <c r="FYZ62" s="447"/>
      <c r="FZA62" s="447"/>
      <c r="FZB62" s="447"/>
      <c r="FZC62" s="447"/>
      <c r="FZD62" s="447"/>
      <c r="FZE62" s="447"/>
      <c r="FZF62" s="447"/>
      <c r="FZG62" s="447"/>
      <c r="FZH62" s="447"/>
      <c r="FZI62" s="447"/>
      <c r="FZJ62" s="447"/>
      <c r="FZK62" s="447"/>
      <c r="FZL62" s="447"/>
      <c r="FZM62" s="447"/>
      <c r="FZN62" s="447"/>
      <c r="FZO62" s="447"/>
      <c r="FZP62" s="447"/>
      <c r="FZQ62" s="447"/>
      <c r="FZR62" s="447"/>
      <c r="FZS62" s="447"/>
      <c r="FZT62" s="447"/>
      <c r="FZU62" s="447"/>
      <c r="FZV62" s="447"/>
      <c r="FZW62" s="447"/>
      <c r="FZX62" s="447"/>
      <c r="FZY62" s="447"/>
      <c r="FZZ62" s="447"/>
      <c r="GAA62" s="447"/>
      <c r="GAB62" s="447"/>
      <c r="GAC62" s="447"/>
      <c r="GAD62" s="447"/>
      <c r="GAE62" s="447"/>
      <c r="GAF62" s="447"/>
      <c r="GAG62" s="447"/>
      <c r="GAH62" s="447"/>
      <c r="GAI62" s="447"/>
      <c r="GAJ62" s="447"/>
      <c r="GAK62" s="447"/>
      <c r="GAL62" s="447"/>
      <c r="GAM62" s="447"/>
      <c r="GAN62" s="447"/>
      <c r="GAO62" s="447"/>
      <c r="GAP62" s="447"/>
      <c r="GAQ62" s="447"/>
      <c r="GAR62" s="447"/>
      <c r="GAS62" s="447"/>
      <c r="GAT62" s="447"/>
      <c r="GAU62" s="447"/>
      <c r="GAV62" s="447"/>
      <c r="GAW62" s="447"/>
      <c r="GAX62" s="447"/>
      <c r="GAY62" s="447"/>
      <c r="GAZ62" s="447"/>
      <c r="GBA62" s="447"/>
      <c r="GBB62" s="447"/>
      <c r="GBC62" s="447"/>
      <c r="GBD62" s="447"/>
      <c r="GBE62" s="447"/>
      <c r="GBF62" s="447"/>
      <c r="GBG62" s="447"/>
      <c r="GBH62" s="447"/>
      <c r="GBI62" s="447"/>
      <c r="GBJ62" s="447"/>
      <c r="GBK62" s="447"/>
      <c r="GBL62" s="447"/>
      <c r="GBM62" s="447"/>
      <c r="GBN62" s="447"/>
      <c r="GBO62" s="447"/>
      <c r="GBP62" s="447"/>
      <c r="GBQ62" s="447"/>
      <c r="GBR62" s="447"/>
      <c r="GBS62" s="447"/>
      <c r="GBT62" s="447"/>
      <c r="GBU62" s="447"/>
      <c r="GBV62" s="447"/>
      <c r="GBW62" s="447"/>
      <c r="GBX62" s="447"/>
      <c r="GBY62" s="447"/>
      <c r="GBZ62" s="447"/>
      <c r="GCA62" s="447"/>
      <c r="GCB62" s="447"/>
      <c r="GCC62" s="447"/>
      <c r="GCD62" s="447"/>
      <c r="GCE62" s="447"/>
      <c r="GCF62" s="447"/>
      <c r="GCG62" s="447"/>
      <c r="GCH62" s="447"/>
      <c r="GCI62" s="447"/>
      <c r="GCJ62" s="447"/>
      <c r="GCK62" s="447"/>
      <c r="GCL62" s="447"/>
      <c r="GCM62" s="447"/>
      <c r="GCN62" s="447"/>
      <c r="GCO62" s="447"/>
      <c r="GCP62" s="447"/>
      <c r="GCQ62" s="447"/>
      <c r="GCR62" s="447"/>
      <c r="GCS62" s="447"/>
      <c r="GCT62" s="447"/>
      <c r="GCU62" s="447"/>
      <c r="GCV62" s="447"/>
      <c r="GCW62" s="447"/>
      <c r="GCX62" s="447"/>
      <c r="GCY62" s="447"/>
      <c r="GCZ62" s="447"/>
      <c r="GDA62" s="447"/>
      <c r="GDB62" s="447"/>
      <c r="GDC62" s="447"/>
      <c r="GDD62" s="447"/>
      <c r="GDE62" s="447"/>
      <c r="GDF62" s="447"/>
      <c r="GDG62" s="447"/>
      <c r="GDH62" s="447"/>
      <c r="GDI62" s="447"/>
      <c r="GDJ62" s="447"/>
      <c r="GDK62" s="447"/>
      <c r="GDL62" s="447"/>
      <c r="GDM62" s="447"/>
      <c r="GDN62" s="447"/>
      <c r="GDO62" s="447"/>
      <c r="GDP62" s="447"/>
      <c r="GDQ62" s="447"/>
      <c r="GDR62" s="447"/>
      <c r="GDS62" s="447"/>
      <c r="GDT62" s="447"/>
      <c r="GDU62" s="447"/>
      <c r="GDV62" s="447"/>
      <c r="GDW62" s="447"/>
      <c r="GDX62" s="447"/>
      <c r="GDY62" s="447"/>
      <c r="GDZ62" s="447"/>
      <c r="GEA62" s="447"/>
      <c r="GEB62" s="447"/>
      <c r="GEC62" s="447"/>
      <c r="GED62" s="447"/>
      <c r="GEE62" s="447"/>
      <c r="GEF62" s="447"/>
      <c r="GEG62" s="447"/>
      <c r="GEH62" s="447"/>
      <c r="GEI62" s="447"/>
      <c r="GEJ62" s="447"/>
      <c r="GEK62" s="447"/>
      <c r="GEL62" s="447"/>
      <c r="GEM62" s="447"/>
      <c r="GEN62" s="447"/>
      <c r="GEO62" s="447"/>
      <c r="GEP62" s="447"/>
      <c r="GEQ62" s="447"/>
      <c r="GER62" s="447"/>
      <c r="GES62" s="447"/>
      <c r="GET62" s="447"/>
      <c r="GEU62" s="447"/>
      <c r="GEV62" s="447"/>
      <c r="GEW62" s="447"/>
      <c r="GEX62" s="447"/>
      <c r="GEY62" s="447"/>
      <c r="GEZ62" s="447"/>
      <c r="GFA62" s="447"/>
      <c r="GFB62" s="447"/>
      <c r="GFC62" s="447"/>
      <c r="GFD62" s="447"/>
      <c r="GFE62" s="447"/>
      <c r="GFF62" s="447"/>
      <c r="GFG62" s="447"/>
      <c r="GFH62" s="447"/>
      <c r="GFI62" s="447"/>
      <c r="GFJ62" s="447"/>
      <c r="GFK62" s="447"/>
      <c r="GFL62" s="447"/>
      <c r="GFM62" s="447"/>
      <c r="GFN62" s="447"/>
      <c r="GFO62" s="447"/>
      <c r="GFP62" s="447"/>
      <c r="GFQ62" s="447"/>
      <c r="GFR62" s="447"/>
      <c r="GFS62" s="447"/>
      <c r="GFT62" s="447"/>
      <c r="GFU62" s="447"/>
      <c r="GFV62" s="447"/>
      <c r="GFW62" s="447"/>
      <c r="GFX62" s="447"/>
      <c r="GFY62" s="447"/>
      <c r="GFZ62" s="447"/>
      <c r="GGA62" s="447"/>
      <c r="GGB62" s="447"/>
      <c r="GGC62" s="447"/>
      <c r="GGD62" s="447"/>
      <c r="GGE62" s="447"/>
      <c r="GGF62" s="447"/>
      <c r="GGG62" s="447"/>
      <c r="GGH62" s="447"/>
      <c r="GGI62" s="447"/>
      <c r="GGJ62" s="447"/>
      <c r="GGK62" s="447"/>
      <c r="GGL62" s="447"/>
      <c r="GGM62" s="447"/>
      <c r="GGN62" s="447"/>
      <c r="GGO62" s="447"/>
      <c r="GGP62" s="447"/>
      <c r="GGQ62" s="447"/>
      <c r="GGR62" s="447"/>
      <c r="GGS62" s="447"/>
      <c r="GGT62" s="447"/>
      <c r="GGU62" s="447"/>
      <c r="GGV62" s="447"/>
      <c r="GGW62" s="447"/>
      <c r="GGX62" s="447"/>
      <c r="GGY62" s="447"/>
      <c r="GGZ62" s="447"/>
      <c r="GHA62" s="447"/>
      <c r="GHB62" s="447"/>
      <c r="GHC62" s="447"/>
      <c r="GHD62" s="447"/>
      <c r="GHE62" s="447"/>
      <c r="GHF62" s="447"/>
      <c r="GHG62" s="447"/>
      <c r="GHH62" s="447"/>
      <c r="GHI62" s="447"/>
      <c r="GHJ62" s="447"/>
      <c r="GHK62" s="447"/>
      <c r="GHL62" s="447"/>
      <c r="GHM62" s="447"/>
      <c r="GHN62" s="447"/>
      <c r="GHO62" s="447"/>
      <c r="GHP62" s="447"/>
      <c r="GHQ62" s="447"/>
      <c r="GHR62" s="447"/>
      <c r="GHS62" s="447"/>
      <c r="GHT62" s="447"/>
      <c r="GHU62" s="447"/>
      <c r="GHV62" s="447"/>
      <c r="GHW62" s="447"/>
      <c r="GHX62" s="447"/>
      <c r="GHY62" s="447"/>
      <c r="GHZ62" s="447"/>
      <c r="GIA62" s="447"/>
      <c r="GIB62" s="447"/>
      <c r="GIC62" s="447"/>
      <c r="GID62" s="447"/>
      <c r="GIE62" s="447"/>
      <c r="GIF62" s="447"/>
      <c r="GIG62" s="447"/>
      <c r="GIH62" s="447"/>
      <c r="GII62" s="447"/>
      <c r="GIJ62" s="447"/>
      <c r="GIK62" s="447"/>
      <c r="GIL62" s="447"/>
      <c r="GIM62" s="447"/>
      <c r="GIN62" s="447"/>
      <c r="GIO62" s="447"/>
      <c r="GIP62" s="447"/>
      <c r="GIQ62" s="447"/>
      <c r="GIR62" s="447"/>
      <c r="GIS62" s="447"/>
      <c r="GIT62" s="447"/>
      <c r="GIU62" s="447"/>
      <c r="GIV62" s="447"/>
      <c r="GIW62" s="447"/>
      <c r="GIX62" s="447"/>
      <c r="GIY62" s="447"/>
      <c r="GIZ62" s="447"/>
      <c r="GJA62" s="447"/>
      <c r="GJB62" s="447"/>
      <c r="GJC62" s="447"/>
      <c r="GJD62" s="447"/>
      <c r="GJE62" s="447"/>
      <c r="GJF62" s="447"/>
      <c r="GJG62" s="447"/>
      <c r="GJH62" s="447"/>
      <c r="GJI62" s="447"/>
      <c r="GJJ62" s="447"/>
      <c r="GJK62" s="447"/>
      <c r="GJL62" s="447"/>
      <c r="GJM62" s="447"/>
      <c r="GJN62" s="447"/>
      <c r="GJO62" s="447"/>
      <c r="GJP62" s="447"/>
      <c r="GJQ62" s="447"/>
      <c r="GJR62" s="447"/>
      <c r="GJS62" s="447"/>
      <c r="GJT62" s="447"/>
      <c r="GJU62" s="447"/>
      <c r="GJV62" s="447"/>
      <c r="GJW62" s="447"/>
      <c r="GJX62" s="447"/>
      <c r="GJY62" s="447"/>
      <c r="GJZ62" s="447"/>
      <c r="GKA62" s="447"/>
      <c r="GKB62" s="447"/>
      <c r="GKC62" s="447"/>
      <c r="GKD62" s="447"/>
      <c r="GKE62" s="447"/>
      <c r="GKF62" s="447"/>
      <c r="GKG62" s="447"/>
      <c r="GKH62" s="447"/>
      <c r="GKI62" s="447"/>
      <c r="GKJ62" s="447"/>
      <c r="GKK62" s="447"/>
      <c r="GKL62" s="447"/>
      <c r="GKM62" s="447"/>
      <c r="GKN62" s="447"/>
      <c r="GKO62" s="447"/>
      <c r="GKP62" s="447"/>
      <c r="GKQ62" s="447"/>
      <c r="GKR62" s="447"/>
      <c r="GKS62" s="447"/>
      <c r="GKT62" s="447"/>
      <c r="GKU62" s="447"/>
      <c r="GKV62" s="447"/>
      <c r="GKW62" s="447"/>
      <c r="GKX62" s="447"/>
      <c r="GKY62" s="447"/>
      <c r="GKZ62" s="447"/>
      <c r="GLA62" s="447"/>
      <c r="GLB62" s="447"/>
      <c r="GLC62" s="447"/>
      <c r="GLD62" s="447"/>
      <c r="GLE62" s="447"/>
      <c r="GLF62" s="447"/>
      <c r="GLG62" s="447"/>
      <c r="GLH62" s="447"/>
      <c r="GLI62" s="447"/>
      <c r="GLJ62" s="447"/>
      <c r="GLK62" s="447"/>
      <c r="GLL62" s="447"/>
      <c r="GLM62" s="447"/>
      <c r="GLN62" s="447"/>
      <c r="GLO62" s="447"/>
      <c r="GLP62" s="447"/>
      <c r="GLQ62" s="447"/>
      <c r="GLR62" s="447"/>
      <c r="GLS62" s="447"/>
      <c r="GLT62" s="447"/>
      <c r="GLU62" s="447"/>
      <c r="GLV62" s="447"/>
      <c r="GLW62" s="447"/>
      <c r="GLX62" s="447"/>
      <c r="GLY62" s="447"/>
      <c r="GLZ62" s="447"/>
      <c r="GMA62" s="447"/>
      <c r="GMB62" s="447"/>
      <c r="GMC62" s="447"/>
      <c r="GMD62" s="447"/>
      <c r="GME62" s="447"/>
      <c r="GMF62" s="447"/>
      <c r="GMG62" s="447"/>
      <c r="GMH62" s="447"/>
      <c r="GMI62" s="447"/>
      <c r="GMJ62" s="447"/>
      <c r="GMK62" s="447"/>
      <c r="GML62" s="447"/>
      <c r="GMM62" s="447"/>
      <c r="GMN62" s="447"/>
      <c r="GMO62" s="447"/>
      <c r="GMP62" s="447"/>
      <c r="GMQ62" s="447"/>
      <c r="GMR62" s="447"/>
      <c r="GMS62" s="447"/>
      <c r="GMT62" s="447"/>
      <c r="GMU62" s="447"/>
      <c r="GMV62" s="447"/>
      <c r="GMW62" s="447"/>
      <c r="GMX62" s="447"/>
      <c r="GMY62" s="447"/>
      <c r="GMZ62" s="447"/>
      <c r="GNA62" s="447"/>
      <c r="GNB62" s="447"/>
      <c r="GNC62" s="447"/>
      <c r="GND62" s="447"/>
      <c r="GNE62" s="447"/>
      <c r="GNF62" s="447"/>
      <c r="GNG62" s="447"/>
      <c r="GNH62" s="447"/>
      <c r="GNI62" s="447"/>
      <c r="GNJ62" s="447"/>
      <c r="GNK62" s="447"/>
      <c r="GNL62" s="447"/>
      <c r="GNM62" s="447"/>
      <c r="GNN62" s="447"/>
      <c r="GNO62" s="447"/>
      <c r="GNP62" s="447"/>
      <c r="GNQ62" s="447"/>
      <c r="GNR62" s="447"/>
      <c r="GNS62" s="447"/>
      <c r="GNT62" s="447"/>
      <c r="GNU62" s="447"/>
      <c r="GNV62" s="447"/>
      <c r="GNW62" s="447"/>
      <c r="GNX62" s="447"/>
      <c r="GNY62" s="447"/>
      <c r="GNZ62" s="447"/>
      <c r="GOA62" s="447"/>
      <c r="GOB62" s="447"/>
      <c r="GOC62" s="447"/>
      <c r="GOD62" s="447"/>
      <c r="GOE62" s="447"/>
      <c r="GOF62" s="447"/>
      <c r="GOG62" s="447"/>
      <c r="GOH62" s="447"/>
      <c r="GOI62" s="447"/>
      <c r="GOJ62" s="447"/>
      <c r="GOK62" s="447"/>
      <c r="GOL62" s="447"/>
      <c r="GOM62" s="447"/>
      <c r="GON62" s="447"/>
      <c r="GOO62" s="447"/>
      <c r="GOP62" s="447"/>
      <c r="GOQ62" s="447"/>
      <c r="GOR62" s="447"/>
      <c r="GOS62" s="447"/>
      <c r="GOT62" s="447"/>
      <c r="GOU62" s="447"/>
      <c r="GOV62" s="447"/>
      <c r="GOW62" s="447"/>
      <c r="GOX62" s="447"/>
      <c r="GOY62" s="447"/>
      <c r="GOZ62" s="447"/>
      <c r="GPA62" s="447"/>
      <c r="GPB62" s="447"/>
      <c r="GPC62" s="447"/>
      <c r="GPD62" s="447"/>
      <c r="GPE62" s="447"/>
      <c r="GPF62" s="447"/>
      <c r="GPG62" s="447"/>
      <c r="GPH62" s="447"/>
      <c r="GPI62" s="447"/>
      <c r="GPJ62" s="447"/>
      <c r="GPK62" s="447"/>
      <c r="GPL62" s="447"/>
      <c r="GPM62" s="447"/>
      <c r="GPN62" s="447"/>
      <c r="GPO62" s="447"/>
      <c r="GPP62" s="447"/>
      <c r="GPQ62" s="447"/>
      <c r="GPR62" s="447"/>
      <c r="GPS62" s="447"/>
      <c r="GPT62" s="447"/>
      <c r="GPU62" s="447"/>
      <c r="GPV62" s="447"/>
      <c r="GPW62" s="447"/>
      <c r="GPX62" s="447"/>
      <c r="GPY62" s="447"/>
      <c r="GPZ62" s="447"/>
      <c r="GQA62" s="447"/>
      <c r="GQB62" s="447"/>
      <c r="GQC62" s="447"/>
      <c r="GQD62" s="447"/>
      <c r="GQE62" s="447"/>
      <c r="GQF62" s="447"/>
      <c r="GQG62" s="447"/>
      <c r="GQH62" s="447"/>
      <c r="GQI62" s="447"/>
      <c r="GQJ62" s="447"/>
      <c r="GQK62" s="447"/>
      <c r="GQL62" s="447"/>
      <c r="GQM62" s="447"/>
      <c r="GQN62" s="447"/>
      <c r="GQO62" s="447"/>
      <c r="GQP62" s="447"/>
      <c r="GQQ62" s="447"/>
      <c r="GQR62" s="447"/>
      <c r="GQS62" s="447"/>
      <c r="GQT62" s="447"/>
      <c r="GQU62" s="447"/>
      <c r="GQV62" s="447"/>
      <c r="GQW62" s="447"/>
      <c r="GQX62" s="447"/>
      <c r="GQY62" s="447"/>
      <c r="GQZ62" s="447"/>
      <c r="GRA62" s="447"/>
      <c r="GRB62" s="447"/>
      <c r="GRC62" s="447"/>
      <c r="GRD62" s="447"/>
      <c r="GRE62" s="447"/>
      <c r="GRF62" s="447"/>
      <c r="GRG62" s="447"/>
      <c r="GRH62" s="447"/>
      <c r="GRI62" s="447"/>
      <c r="GRJ62" s="447"/>
      <c r="GRK62" s="447"/>
      <c r="GRL62" s="447"/>
      <c r="GRM62" s="447"/>
      <c r="GRN62" s="447"/>
      <c r="GRO62" s="447"/>
      <c r="GRP62" s="447"/>
      <c r="GRQ62" s="447"/>
      <c r="GRR62" s="447"/>
      <c r="GRS62" s="447"/>
      <c r="GRT62" s="447"/>
      <c r="GRU62" s="447"/>
      <c r="GRV62" s="447"/>
      <c r="GRW62" s="447"/>
      <c r="GRX62" s="447"/>
      <c r="GRY62" s="447"/>
      <c r="GRZ62" s="447"/>
      <c r="GSA62" s="447"/>
      <c r="GSB62" s="447"/>
      <c r="GSC62" s="447"/>
      <c r="GSD62" s="447"/>
      <c r="GSE62" s="447"/>
      <c r="GSF62" s="447"/>
      <c r="GSG62" s="447"/>
      <c r="GSH62" s="447"/>
      <c r="GSI62" s="447"/>
      <c r="GSJ62" s="447"/>
      <c r="GSK62" s="447"/>
      <c r="GSL62" s="447"/>
      <c r="GSM62" s="447"/>
      <c r="GSN62" s="447"/>
      <c r="GSO62" s="447"/>
      <c r="GSP62" s="447"/>
      <c r="GSQ62" s="447"/>
      <c r="GSR62" s="447"/>
      <c r="GSS62" s="447"/>
      <c r="GST62" s="447"/>
      <c r="GSU62" s="447"/>
      <c r="GSV62" s="447"/>
      <c r="GSW62" s="447"/>
      <c r="GSX62" s="447"/>
      <c r="GSY62" s="447"/>
      <c r="GSZ62" s="447"/>
      <c r="GTA62" s="447"/>
      <c r="GTB62" s="447"/>
      <c r="GTC62" s="447"/>
      <c r="GTD62" s="447"/>
      <c r="GTE62" s="447"/>
      <c r="GTF62" s="447"/>
      <c r="GTG62" s="447"/>
      <c r="GTH62" s="447"/>
      <c r="GTI62" s="447"/>
      <c r="GTJ62" s="447"/>
      <c r="GTK62" s="447"/>
      <c r="GTL62" s="447"/>
      <c r="GTM62" s="447"/>
      <c r="GTN62" s="447"/>
      <c r="GTO62" s="447"/>
      <c r="GTP62" s="447"/>
      <c r="GTQ62" s="447"/>
      <c r="GTR62" s="447"/>
      <c r="GTS62" s="447"/>
      <c r="GTT62" s="447"/>
      <c r="GTU62" s="447"/>
      <c r="GTV62" s="447"/>
      <c r="GTW62" s="447"/>
      <c r="GTX62" s="447"/>
      <c r="GTY62" s="447"/>
      <c r="GTZ62" s="447"/>
      <c r="GUA62" s="447"/>
      <c r="GUB62" s="447"/>
      <c r="GUC62" s="447"/>
      <c r="GUD62" s="447"/>
      <c r="GUE62" s="447"/>
      <c r="GUF62" s="447"/>
      <c r="GUG62" s="447"/>
      <c r="GUH62" s="447"/>
      <c r="GUI62" s="447"/>
      <c r="GUJ62" s="447"/>
      <c r="GUK62" s="447"/>
      <c r="GUL62" s="447"/>
      <c r="GUM62" s="447"/>
      <c r="GUN62" s="447"/>
      <c r="GUO62" s="447"/>
      <c r="GUP62" s="447"/>
      <c r="GUQ62" s="447"/>
      <c r="GUR62" s="447"/>
      <c r="GUS62" s="447"/>
      <c r="GUT62" s="447"/>
      <c r="GUU62" s="447"/>
      <c r="GUV62" s="447"/>
      <c r="GUW62" s="447"/>
      <c r="GUX62" s="447"/>
      <c r="GUY62" s="447"/>
      <c r="GUZ62" s="447"/>
      <c r="GVA62" s="447"/>
      <c r="GVB62" s="447"/>
      <c r="GVC62" s="447"/>
      <c r="GVD62" s="447"/>
      <c r="GVE62" s="447"/>
      <c r="GVF62" s="447"/>
      <c r="GVG62" s="447"/>
      <c r="GVH62" s="447"/>
      <c r="GVI62" s="447"/>
      <c r="GVJ62" s="447"/>
      <c r="GVK62" s="447"/>
      <c r="GVL62" s="447"/>
      <c r="GVM62" s="447"/>
      <c r="GVN62" s="447"/>
      <c r="GVO62" s="447"/>
      <c r="GVP62" s="447"/>
      <c r="GVQ62" s="447"/>
      <c r="GVR62" s="447"/>
      <c r="GVS62" s="447"/>
      <c r="GVT62" s="447"/>
      <c r="GVU62" s="447"/>
      <c r="GVV62" s="447"/>
      <c r="GVW62" s="447"/>
      <c r="GVX62" s="447"/>
      <c r="GVY62" s="447"/>
      <c r="GVZ62" s="447"/>
      <c r="GWA62" s="447"/>
      <c r="GWB62" s="447"/>
      <c r="GWC62" s="447"/>
      <c r="GWD62" s="447"/>
      <c r="GWE62" s="447"/>
      <c r="GWF62" s="447"/>
      <c r="GWG62" s="447"/>
      <c r="GWH62" s="447"/>
      <c r="GWI62" s="447"/>
      <c r="GWJ62" s="447"/>
      <c r="GWK62" s="447"/>
      <c r="GWL62" s="447"/>
      <c r="GWM62" s="447"/>
      <c r="GWN62" s="447"/>
      <c r="GWO62" s="447"/>
      <c r="GWP62" s="447"/>
      <c r="GWQ62" s="447"/>
      <c r="GWR62" s="447"/>
      <c r="GWS62" s="447"/>
      <c r="GWT62" s="447"/>
      <c r="GWU62" s="447"/>
      <c r="GWV62" s="447"/>
      <c r="GWW62" s="447"/>
      <c r="GWX62" s="447"/>
      <c r="GWY62" s="447"/>
      <c r="GWZ62" s="447"/>
      <c r="GXA62" s="447"/>
      <c r="GXB62" s="447"/>
      <c r="GXC62" s="447"/>
      <c r="GXD62" s="447"/>
      <c r="GXE62" s="447"/>
      <c r="GXF62" s="447"/>
      <c r="GXG62" s="447"/>
      <c r="GXH62" s="447"/>
      <c r="GXI62" s="447"/>
      <c r="GXJ62" s="447"/>
      <c r="GXK62" s="447"/>
      <c r="GXL62" s="447"/>
      <c r="GXM62" s="447"/>
      <c r="GXN62" s="447"/>
      <c r="GXO62" s="447"/>
      <c r="GXP62" s="447"/>
      <c r="GXQ62" s="447"/>
      <c r="GXR62" s="447"/>
      <c r="GXS62" s="447"/>
      <c r="GXT62" s="447"/>
      <c r="GXU62" s="447"/>
      <c r="GXV62" s="447"/>
      <c r="GXW62" s="447"/>
      <c r="GXX62" s="447"/>
      <c r="GXY62" s="447"/>
      <c r="GXZ62" s="447"/>
      <c r="GYA62" s="447"/>
      <c r="GYB62" s="447"/>
      <c r="GYC62" s="447"/>
      <c r="GYD62" s="447"/>
      <c r="GYE62" s="447"/>
      <c r="GYF62" s="447"/>
      <c r="GYG62" s="447"/>
      <c r="GYH62" s="447"/>
      <c r="GYI62" s="447"/>
      <c r="GYJ62" s="447"/>
      <c r="GYK62" s="447"/>
      <c r="GYL62" s="447"/>
      <c r="GYM62" s="447"/>
      <c r="GYN62" s="447"/>
      <c r="GYO62" s="447"/>
      <c r="GYP62" s="447"/>
      <c r="GYQ62" s="447"/>
      <c r="GYR62" s="447"/>
      <c r="GYS62" s="447"/>
      <c r="GYT62" s="447"/>
      <c r="GYU62" s="447"/>
      <c r="GYV62" s="447"/>
      <c r="GYW62" s="447"/>
      <c r="GYX62" s="447"/>
      <c r="GYY62" s="447"/>
      <c r="GYZ62" s="447"/>
      <c r="GZA62" s="447"/>
      <c r="GZB62" s="447"/>
      <c r="GZC62" s="447"/>
      <c r="GZD62" s="447"/>
      <c r="GZE62" s="447"/>
      <c r="GZF62" s="447"/>
      <c r="GZG62" s="447"/>
      <c r="GZH62" s="447"/>
      <c r="GZI62" s="447"/>
      <c r="GZJ62" s="447"/>
      <c r="GZK62" s="447"/>
      <c r="GZL62" s="447"/>
      <c r="GZM62" s="447"/>
      <c r="GZN62" s="447"/>
      <c r="GZO62" s="447"/>
      <c r="GZP62" s="447"/>
      <c r="GZQ62" s="447"/>
      <c r="GZR62" s="447"/>
      <c r="GZS62" s="447"/>
      <c r="GZT62" s="447"/>
      <c r="GZU62" s="447"/>
      <c r="GZV62" s="447"/>
      <c r="GZW62" s="447"/>
      <c r="GZX62" s="447"/>
      <c r="GZY62" s="447"/>
      <c r="GZZ62" s="447"/>
      <c r="HAA62" s="447"/>
      <c r="HAB62" s="447"/>
      <c r="HAC62" s="447"/>
      <c r="HAD62" s="447"/>
      <c r="HAE62" s="447"/>
      <c r="HAF62" s="447"/>
      <c r="HAG62" s="447"/>
      <c r="HAH62" s="447"/>
      <c r="HAI62" s="447"/>
      <c r="HAJ62" s="447"/>
      <c r="HAK62" s="447"/>
      <c r="HAL62" s="447"/>
      <c r="HAM62" s="447"/>
      <c r="HAN62" s="447"/>
      <c r="HAO62" s="447"/>
      <c r="HAP62" s="447"/>
      <c r="HAQ62" s="447"/>
      <c r="HAR62" s="447"/>
      <c r="HAS62" s="447"/>
      <c r="HAT62" s="447"/>
      <c r="HAU62" s="447"/>
      <c r="HAV62" s="447"/>
      <c r="HAW62" s="447"/>
      <c r="HAX62" s="447"/>
      <c r="HAY62" s="447"/>
      <c r="HAZ62" s="447"/>
      <c r="HBA62" s="447"/>
      <c r="HBB62" s="447"/>
      <c r="HBC62" s="447"/>
      <c r="HBD62" s="447"/>
      <c r="HBE62" s="447"/>
      <c r="HBF62" s="447"/>
      <c r="HBG62" s="447"/>
      <c r="HBH62" s="447"/>
      <c r="HBI62" s="447"/>
      <c r="HBJ62" s="447"/>
      <c r="HBK62" s="447"/>
      <c r="HBL62" s="447"/>
      <c r="HBM62" s="447"/>
      <c r="HBN62" s="447"/>
      <c r="HBO62" s="447"/>
      <c r="HBP62" s="447"/>
      <c r="HBQ62" s="447"/>
      <c r="HBR62" s="447"/>
      <c r="HBS62" s="447"/>
      <c r="HBT62" s="447"/>
      <c r="HBU62" s="447"/>
      <c r="HBV62" s="447"/>
      <c r="HBW62" s="447"/>
      <c r="HBX62" s="447"/>
      <c r="HBY62" s="447"/>
      <c r="HBZ62" s="447"/>
      <c r="HCA62" s="447"/>
      <c r="HCB62" s="447"/>
      <c r="HCC62" s="447"/>
      <c r="HCD62" s="447"/>
      <c r="HCE62" s="447"/>
      <c r="HCF62" s="447"/>
      <c r="HCG62" s="447"/>
      <c r="HCH62" s="447"/>
      <c r="HCI62" s="447"/>
      <c r="HCJ62" s="447"/>
      <c r="HCK62" s="447"/>
      <c r="HCL62" s="447"/>
      <c r="HCM62" s="447"/>
      <c r="HCN62" s="447"/>
      <c r="HCO62" s="447"/>
      <c r="HCP62" s="447"/>
      <c r="HCQ62" s="447"/>
      <c r="HCR62" s="447"/>
      <c r="HCS62" s="447"/>
      <c r="HCT62" s="447"/>
      <c r="HCU62" s="447"/>
      <c r="HCV62" s="447"/>
      <c r="HCW62" s="447"/>
      <c r="HCX62" s="447"/>
      <c r="HCY62" s="447"/>
      <c r="HCZ62" s="447"/>
      <c r="HDA62" s="447"/>
      <c r="HDB62" s="447"/>
      <c r="HDC62" s="447"/>
      <c r="HDD62" s="447"/>
      <c r="HDE62" s="447"/>
      <c r="HDF62" s="447"/>
      <c r="HDG62" s="447"/>
      <c r="HDH62" s="447"/>
      <c r="HDI62" s="447"/>
      <c r="HDJ62" s="447"/>
      <c r="HDK62" s="447"/>
      <c r="HDL62" s="447"/>
      <c r="HDM62" s="447"/>
      <c r="HDN62" s="447"/>
      <c r="HDO62" s="447"/>
      <c r="HDP62" s="447"/>
      <c r="HDQ62" s="447"/>
      <c r="HDR62" s="447"/>
      <c r="HDS62" s="447"/>
      <c r="HDT62" s="447"/>
      <c r="HDU62" s="447"/>
      <c r="HDV62" s="447"/>
      <c r="HDW62" s="447"/>
      <c r="HDX62" s="447"/>
      <c r="HDY62" s="447"/>
      <c r="HDZ62" s="447"/>
      <c r="HEA62" s="447"/>
      <c r="HEB62" s="447"/>
      <c r="HEC62" s="447"/>
      <c r="HED62" s="447"/>
      <c r="HEE62" s="447"/>
      <c r="HEF62" s="447"/>
      <c r="HEG62" s="447"/>
      <c r="HEH62" s="447"/>
      <c r="HEI62" s="447"/>
      <c r="HEJ62" s="447"/>
      <c r="HEK62" s="447"/>
      <c r="HEL62" s="447"/>
      <c r="HEM62" s="447"/>
      <c r="HEN62" s="447"/>
      <c r="HEO62" s="447"/>
      <c r="HEP62" s="447"/>
      <c r="HEQ62" s="447"/>
      <c r="HER62" s="447"/>
      <c r="HES62" s="447"/>
      <c r="HET62" s="447"/>
      <c r="HEU62" s="447"/>
      <c r="HEV62" s="447"/>
      <c r="HEW62" s="447"/>
      <c r="HEX62" s="447"/>
      <c r="HEY62" s="447"/>
      <c r="HEZ62" s="447"/>
      <c r="HFA62" s="447"/>
      <c r="HFB62" s="447"/>
      <c r="HFC62" s="447"/>
      <c r="HFD62" s="447"/>
      <c r="HFE62" s="447"/>
      <c r="HFF62" s="447"/>
      <c r="HFG62" s="447"/>
      <c r="HFH62" s="447"/>
      <c r="HFI62" s="447"/>
      <c r="HFJ62" s="447"/>
      <c r="HFK62" s="447"/>
      <c r="HFL62" s="447"/>
      <c r="HFM62" s="447"/>
      <c r="HFN62" s="447"/>
      <c r="HFO62" s="447"/>
      <c r="HFP62" s="447"/>
      <c r="HFQ62" s="447"/>
      <c r="HFR62" s="447"/>
      <c r="HFS62" s="447"/>
      <c r="HFT62" s="447"/>
      <c r="HFU62" s="447"/>
      <c r="HFV62" s="447"/>
      <c r="HFW62" s="447"/>
      <c r="HFX62" s="447"/>
      <c r="HFY62" s="447"/>
      <c r="HFZ62" s="447"/>
      <c r="HGA62" s="447"/>
      <c r="HGB62" s="447"/>
      <c r="HGC62" s="447"/>
      <c r="HGD62" s="447"/>
      <c r="HGE62" s="447"/>
      <c r="HGF62" s="447"/>
      <c r="HGG62" s="447"/>
      <c r="HGH62" s="447"/>
      <c r="HGI62" s="447"/>
      <c r="HGJ62" s="447"/>
      <c r="HGK62" s="447"/>
      <c r="HGL62" s="447"/>
      <c r="HGM62" s="447"/>
      <c r="HGN62" s="447"/>
      <c r="HGO62" s="447"/>
      <c r="HGP62" s="447"/>
      <c r="HGQ62" s="447"/>
      <c r="HGR62" s="447"/>
      <c r="HGS62" s="447"/>
      <c r="HGT62" s="447"/>
      <c r="HGU62" s="447"/>
      <c r="HGV62" s="447"/>
      <c r="HGW62" s="447"/>
      <c r="HGX62" s="447"/>
      <c r="HGY62" s="447"/>
      <c r="HGZ62" s="447"/>
      <c r="HHA62" s="447"/>
      <c r="HHB62" s="447"/>
      <c r="HHC62" s="447"/>
      <c r="HHD62" s="447"/>
      <c r="HHE62" s="447"/>
      <c r="HHF62" s="447"/>
      <c r="HHG62" s="447"/>
      <c r="HHH62" s="447"/>
      <c r="HHI62" s="447"/>
      <c r="HHJ62" s="447"/>
      <c r="HHK62" s="447"/>
      <c r="HHL62" s="447"/>
      <c r="HHM62" s="447"/>
      <c r="HHN62" s="447"/>
      <c r="HHO62" s="447"/>
      <c r="HHP62" s="447"/>
      <c r="HHQ62" s="447"/>
      <c r="HHR62" s="447"/>
      <c r="HHS62" s="447"/>
      <c r="HHT62" s="447"/>
      <c r="HHU62" s="447"/>
      <c r="HHV62" s="447"/>
      <c r="HHW62" s="447"/>
      <c r="HHX62" s="447"/>
      <c r="HHY62" s="447"/>
      <c r="HHZ62" s="447"/>
      <c r="HIA62" s="447"/>
      <c r="HIB62" s="447"/>
      <c r="HIC62" s="447"/>
      <c r="HID62" s="447"/>
      <c r="HIE62" s="447"/>
      <c r="HIF62" s="447"/>
      <c r="HIG62" s="447"/>
      <c r="HIH62" s="447"/>
      <c r="HII62" s="447"/>
      <c r="HIJ62" s="447"/>
      <c r="HIK62" s="447"/>
      <c r="HIL62" s="447"/>
      <c r="HIM62" s="447"/>
      <c r="HIN62" s="447"/>
      <c r="HIO62" s="447"/>
      <c r="HIP62" s="447"/>
      <c r="HIQ62" s="447"/>
      <c r="HIR62" s="447"/>
      <c r="HIS62" s="447"/>
      <c r="HIT62" s="447"/>
      <c r="HIU62" s="447"/>
      <c r="HIV62" s="447"/>
      <c r="HIW62" s="447"/>
      <c r="HIX62" s="447"/>
      <c r="HIY62" s="447"/>
      <c r="HIZ62" s="447"/>
      <c r="HJA62" s="447"/>
      <c r="HJB62" s="447"/>
      <c r="HJC62" s="447"/>
      <c r="HJD62" s="447"/>
      <c r="HJE62" s="447"/>
      <c r="HJF62" s="447"/>
      <c r="HJG62" s="447"/>
      <c r="HJH62" s="447"/>
      <c r="HJI62" s="447"/>
      <c r="HJJ62" s="447"/>
      <c r="HJK62" s="447"/>
      <c r="HJL62" s="447"/>
      <c r="HJM62" s="447"/>
      <c r="HJN62" s="447"/>
      <c r="HJO62" s="447"/>
      <c r="HJP62" s="447"/>
      <c r="HJQ62" s="447"/>
      <c r="HJR62" s="447"/>
      <c r="HJS62" s="447"/>
      <c r="HJT62" s="447"/>
      <c r="HJU62" s="447"/>
      <c r="HJV62" s="447"/>
      <c r="HJW62" s="447"/>
      <c r="HJX62" s="447"/>
      <c r="HJY62" s="447"/>
      <c r="HJZ62" s="447"/>
      <c r="HKA62" s="447"/>
      <c r="HKB62" s="447"/>
      <c r="HKC62" s="447"/>
      <c r="HKD62" s="447"/>
      <c r="HKE62" s="447"/>
      <c r="HKF62" s="447"/>
      <c r="HKG62" s="447"/>
      <c r="HKH62" s="447"/>
      <c r="HKI62" s="447"/>
      <c r="HKJ62" s="447"/>
      <c r="HKK62" s="447"/>
      <c r="HKL62" s="447"/>
      <c r="HKM62" s="447"/>
      <c r="HKN62" s="447"/>
      <c r="HKO62" s="447"/>
      <c r="HKP62" s="447"/>
      <c r="HKQ62" s="447"/>
      <c r="HKR62" s="447"/>
      <c r="HKS62" s="447"/>
      <c r="HKT62" s="447"/>
      <c r="HKU62" s="447"/>
      <c r="HKV62" s="447"/>
      <c r="HKW62" s="447"/>
      <c r="HKX62" s="447"/>
      <c r="HKY62" s="447"/>
      <c r="HKZ62" s="447"/>
      <c r="HLA62" s="447"/>
      <c r="HLB62" s="447"/>
      <c r="HLC62" s="447"/>
      <c r="HLD62" s="447"/>
      <c r="HLE62" s="447"/>
      <c r="HLF62" s="447"/>
      <c r="HLG62" s="447"/>
      <c r="HLH62" s="447"/>
      <c r="HLI62" s="447"/>
      <c r="HLJ62" s="447"/>
      <c r="HLK62" s="447"/>
      <c r="HLL62" s="447"/>
      <c r="HLM62" s="447"/>
      <c r="HLN62" s="447"/>
      <c r="HLO62" s="447"/>
      <c r="HLP62" s="447"/>
      <c r="HLQ62" s="447"/>
      <c r="HLR62" s="447"/>
      <c r="HLS62" s="447"/>
      <c r="HLT62" s="447"/>
      <c r="HLU62" s="447"/>
      <c r="HLV62" s="447"/>
      <c r="HLW62" s="447"/>
      <c r="HLX62" s="447"/>
      <c r="HLY62" s="447"/>
      <c r="HLZ62" s="447"/>
      <c r="HMA62" s="447"/>
      <c r="HMB62" s="447"/>
      <c r="HMC62" s="447"/>
      <c r="HMD62" s="447"/>
      <c r="HME62" s="447"/>
      <c r="HMF62" s="447"/>
      <c r="HMG62" s="447"/>
      <c r="HMH62" s="447"/>
      <c r="HMI62" s="447"/>
      <c r="HMJ62" s="447"/>
      <c r="HMK62" s="447"/>
      <c r="HML62" s="447"/>
      <c r="HMM62" s="447"/>
      <c r="HMN62" s="447"/>
      <c r="HMO62" s="447"/>
      <c r="HMP62" s="447"/>
      <c r="HMQ62" s="447"/>
      <c r="HMR62" s="447"/>
      <c r="HMS62" s="447"/>
      <c r="HMT62" s="447"/>
      <c r="HMU62" s="447"/>
      <c r="HMV62" s="447"/>
      <c r="HMW62" s="447"/>
      <c r="HMX62" s="447"/>
      <c r="HMY62" s="447"/>
      <c r="HMZ62" s="447"/>
      <c r="HNA62" s="447"/>
      <c r="HNB62" s="447"/>
      <c r="HNC62" s="447"/>
      <c r="HND62" s="447"/>
      <c r="HNE62" s="447"/>
      <c r="HNF62" s="447"/>
      <c r="HNG62" s="447"/>
      <c r="HNH62" s="447"/>
      <c r="HNI62" s="447"/>
      <c r="HNJ62" s="447"/>
      <c r="HNK62" s="447"/>
      <c r="HNL62" s="447"/>
      <c r="HNM62" s="447"/>
      <c r="HNN62" s="447"/>
      <c r="HNO62" s="447"/>
      <c r="HNP62" s="447"/>
      <c r="HNQ62" s="447"/>
      <c r="HNR62" s="447"/>
      <c r="HNS62" s="447"/>
      <c r="HNT62" s="447"/>
      <c r="HNU62" s="447"/>
      <c r="HNV62" s="447"/>
      <c r="HNW62" s="447"/>
      <c r="HNX62" s="447"/>
      <c r="HNY62" s="447"/>
      <c r="HNZ62" s="447"/>
      <c r="HOA62" s="447"/>
      <c r="HOB62" s="447"/>
      <c r="HOC62" s="447"/>
      <c r="HOD62" s="447"/>
      <c r="HOE62" s="447"/>
      <c r="HOF62" s="447"/>
      <c r="HOG62" s="447"/>
      <c r="HOH62" s="447"/>
      <c r="HOI62" s="447"/>
      <c r="HOJ62" s="447"/>
      <c r="HOK62" s="447"/>
      <c r="HOL62" s="447"/>
      <c r="HOM62" s="447"/>
      <c r="HON62" s="447"/>
      <c r="HOO62" s="447"/>
      <c r="HOP62" s="447"/>
      <c r="HOQ62" s="447"/>
      <c r="HOR62" s="447"/>
      <c r="HOS62" s="447"/>
      <c r="HOT62" s="447"/>
      <c r="HOU62" s="447"/>
      <c r="HOV62" s="447"/>
      <c r="HOW62" s="447"/>
      <c r="HOX62" s="447"/>
      <c r="HOY62" s="447"/>
      <c r="HOZ62" s="447"/>
      <c r="HPA62" s="447"/>
      <c r="HPB62" s="447"/>
      <c r="HPC62" s="447"/>
      <c r="HPD62" s="447"/>
      <c r="HPE62" s="447"/>
      <c r="HPF62" s="447"/>
      <c r="HPG62" s="447"/>
      <c r="HPH62" s="447"/>
      <c r="HPI62" s="447"/>
      <c r="HPJ62" s="447"/>
      <c r="HPK62" s="447"/>
      <c r="HPL62" s="447"/>
      <c r="HPM62" s="447"/>
      <c r="HPN62" s="447"/>
      <c r="HPO62" s="447"/>
      <c r="HPP62" s="447"/>
      <c r="HPQ62" s="447"/>
      <c r="HPR62" s="447"/>
      <c r="HPS62" s="447"/>
      <c r="HPT62" s="447"/>
      <c r="HPU62" s="447"/>
      <c r="HPV62" s="447"/>
      <c r="HPW62" s="447"/>
      <c r="HPX62" s="447"/>
      <c r="HPY62" s="447"/>
      <c r="HPZ62" s="447"/>
      <c r="HQA62" s="447"/>
      <c r="HQB62" s="447"/>
      <c r="HQC62" s="447"/>
      <c r="HQD62" s="447"/>
      <c r="HQE62" s="447"/>
      <c r="HQF62" s="447"/>
      <c r="HQG62" s="447"/>
      <c r="HQH62" s="447"/>
      <c r="HQI62" s="447"/>
      <c r="HQJ62" s="447"/>
      <c r="HQK62" s="447"/>
      <c r="HQL62" s="447"/>
      <c r="HQM62" s="447"/>
      <c r="HQN62" s="447"/>
      <c r="HQO62" s="447"/>
      <c r="HQP62" s="447"/>
      <c r="HQQ62" s="447"/>
      <c r="HQR62" s="447"/>
      <c r="HQS62" s="447"/>
      <c r="HQT62" s="447"/>
      <c r="HQU62" s="447"/>
      <c r="HQV62" s="447"/>
      <c r="HQW62" s="447"/>
      <c r="HQX62" s="447"/>
      <c r="HQY62" s="447"/>
      <c r="HQZ62" s="447"/>
      <c r="HRA62" s="447"/>
      <c r="HRB62" s="447"/>
      <c r="HRC62" s="447"/>
      <c r="HRD62" s="447"/>
      <c r="HRE62" s="447"/>
      <c r="HRF62" s="447"/>
      <c r="HRG62" s="447"/>
      <c r="HRH62" s="447"/>
      <c r="HRI62" s="447"/>
      <c r="HRJ62" s="447"/>
      <c r="HRK62" s="447"/>
      <c r="HRL62" s="447"/>
      <c r="HRM62" s="447"/>
      <c r="HRN62" s="447"/>
      <c r="HRO62" s="447"/>
      <c r="HRP62" s="447"/>
      <c r="HRQ62" s="447"/>
      <c r="HRR62" s="447"/>
      <c r="HRS62" s="447"/>
      <c r="HRT62" s="447"/>
      <c r="HRU62" s="447"/>
      <c r="HRV62" s="447"/>
      <c r="HRW62" s="447"/>
      <c r="HRX62" s="447"/>
      <c r="HRY62" s="447"/>
      <c r="HRZ62" s="447"/>
      <c r="HSA62" s="447"/>
      <c r="HSB62" s="447"/>
      <c r="HSC62" s="447"/>
      <c r="HSD62" s="447"/>
      <c r="HSE62" s="447"/>
      <c r="HSF62" s="447"/>
      <c r="HSG62" s="447"/>
      <c r="HSH62" s="447"/>
      <c r="HSI62" s="447"/>
      <c r="HSJ62" s="447"/>
      <c r="HSK62" s="447"/>
      <c r="HSL62" s="447"/>
      <c r="HSM62" s="447"/>
      <c r="HSN62" s="447"/>
      <c r="HSO62" s="447"/>
      <c r="HSP62" s="447"/>
      <c r="HSQ62" s="447"/>
      <c r="HSR62" s="447"/>
      <c r="HSS62" s="447"/>
      <c r="HST62" s="447"/>
      <c r="HSU62" s="447"/>
      <c r="HSV62" s="447"/>
      <c r="HSW62" s="447"/>
      <c r="HSX62" s="447"/>
      <c r="HSY62" s="447"/>
      <c r="HSZ62" s="447"/>
      <c r="HTA62" s="447"/>
      <c r="HTB62" s="447"/>
      <c r="HTC62" s="447"/>
      <c r="HTD62" s="447"/>
      <c r="HTE62" s="447"/>
      <c r="HTF62" s="447"/>
      <c r="HTG62" s="447"/>
      <c r="HTH62" s="447"/>
      <c r="HTI62" s="447"/>
      <c r="HTJ62" s="447"/>
      <c r="HTK62" s="447"/>
      <c r="HTL62" s="447"/>
      <c r="HTM62" s="447"/>
      <c r="HTN62" s="447"/>
      <c r="HTO62" s="447"/>
      <c r="HTP62" s="447"/>
      <c r="HTQ62" s="447"/>
      <c r="HTR62" s="447"/>
      <c r="HTS62" s="447"/>
      <c r="HTT62" s="447"/>
      <c r="HTU62" s="447"/>
      <c r="HTV62" s="447"/>
      <c r="HTW62" s="447"/>
      <c r="HTX62" s="447"/>
      <c r="HTY62" s="447"/>
      <c r="HTZ62" s="447"/>
      <c r="HUA62" s="447"/>
      <c r="HUB62" s="447"/>
      <c r="HUC62" s="447"/>
      <c r="HUD62" s="447"/>
      <c r="HUE62" s="447"/>
      <c r="HUF62" s="447"/>
      <c r="HUG62" s="447"/>
      <c r="HUH62" s="447"/>
      <c r="HUI62" s="447"/>
      <c r="HUJ62" s="447"/>
      <c r="HUK62" s="447"/>
      <c r="HUL62" s="447"/>
      <c r="HUM62" s="447"/>
      <c r="HUN62" s="447"/>
      <c r="HUO62" s="447"/>
      <c r="HUP62" s="447"/>
      <c r="HUQ62" s="447"/>
      <c r="HUR62" s="447"/>
      <c r="HUS62" s="447"/>
      <c r="HUT62" s="447"/>
      <c r="HUU62" s="447"/>
      <c r="HUV62" s="447"/>
      <c r="HUW62" s="447"/>
      <c r="HUX62" s="447"/>
      <c r="HUY62" s="447"/>
      <c r="HUZ62" s="447"/>
      <c r="HVA62" s="447"/>
      <c r="HVB62" s="447"/>
      <c r="HVC62" s="447"/>
      <c r="HVD62" s="447"/>
      <c r="HVE62" s="447"/>
      <c r="HVF62" s="447"/>
      <c r="HVG62" s="447"/>
      <c r="HVH62" s="447"/>
      <c r="HVI62" s="447"/>
      <c r="HVJ62" s="447"/>
      <c r="HVK62" s="447"/>
      <c r="HVL62" s="447"/>
      <c r="HVM62" s="447"/>
      <c r="HVN62" s="447"/>
      <c r="HVO62" s="447"/>
      <c r="HVP62" s="447"/>
      <c r="HVQ62" s="447"/>
      <c r="HVR62" s="447"/>
      <c r="HVS62" s="447"/>
      <c r="HVT62" s="447"/>
      <c r="HVU62" s="447"/>
      <c r="HVV62" s="447"/>
      <c r="HVW62" s="447"/>
      <c r="HVX62" s="447"/>
      <c r="HVY62" s="447"/>
      <c r="HVZ62" s="447"/>
      <c r="HWA62" s="447"/>
      <c r="HWB62" s="447"/>
      <c r="HWC62" s="447"/>
      <c r="HWD62" s="447"/>
      <c r="HWE62" s="447"/>
      <c r="HWF62" s="447"/>
      <c r="HWG62" s="447"/>
      <c r="HWH62" s="447"/>
      <c r="HWI62" s="447"/>
      <c r="HWJ62" s="447"/>
      <c r="HWK62" s="447"/>
      <c r="HWL62" s="447"/>
      <c r="HWM62" s="447"/>
      <c r="HWN62" s="447"/>
      <c r="HWO62" s="447"/>
      <c r="HWP62" s="447"/>
      <c r="HWQ62" s="447"/>
      <c r="HWR62" s="447"/>
      <c r="HWS62" s="447"/>
      <c r="HWT62" s="447"/>
      <c r="HWU62" s="447"/>
      <c r="HWV62" s="447"/>
      <c r="HWW62" s="447"/>
      <c r="HWX62" s="447"/>
      <c r="HWY62" s="447"/>
      <c r="HWZ62" s="447"/>
      <c r="HXA62" s="447"/>
      <c r="HXB62" s="447"/>
      <c r="HXC62" s="447"/>
      <c r="HXD62" s="447"/>
      <c r="HXE62" s="447"/>
      <c r="HXF62" s="447"/>
      <c r="HXG62" s="447"/>
      <c r="HXH62" s="447"/>
      <c r="HXI62" s="447"/>
      <c r="HXJ62" s="447"/>
      <c r="HXK62" s="447"/>
      <c r="HXL62" s="447"/>
      <c r="HXM62" s="447"/>
      <c r="HXN62" s="447"/>
      <c r="HXO62" s="447"/>
      <c r="HXP62" s="447"/>
      <c r="HXQ62" s="447"/>
      <c r="HXR62" s="447"/>
      <c r="HXS62" s="447"/>
      <c r="HXT62" s="447"/>
      <c r="HXU62" s="447"/>
      <c r="HXV62" s="447"/>
      <c r="HXW62" s="447"/>
      <c r="HXX62" s="447"/>
      <c r="HXY62" s="447"/>
      <c r="HXZ62" s="447"/>
      <c r="HYA62" s="447"/>
      <c r="HYB62" s="447"/>
      <c r="HYC62" s="447"/>
      <c r="HYD62" s="447"/>
      <c r="HYE62" s="447"/>
      <c r="HYF62" s="447"/>
      <c r="HYG62" s="447"/>
      <c r="HYH62" s="447"/>
      <c r="HYI62" s="447"/>
      <c r="HYJ62" s="447"/>
      <c r="HYK62" s="447"/>
      <c r="HYL62" s="447"/>
      <c r="HYM62" s="447"/>
      <c r="HYN62" s="447"/>
      <c r="HYO62" s="447"/>
      <c r="HYP62" s="447"/>
      <c r="HYQ62" s="447"/>
      <c r="HYR62" s="447"/>
      <c r="HYS62" s="447"/>
      <c r="HYT62" s="447"/>
      <c r="HYU62" s="447"/>
      <c r="HYV62" s="447"/>
      <c r="HYW62" s="447"/>
      <c r="HYX62" s="447"/>
      <c r="HYY62" s="447"/>
      <c r="HYZ62" s="447"/>
      <c r="HZA62" s="447"/>
      <c r="HZB62" s="447"/>
      <c r="HZC62" s="447"/>
      <c r="HZD62" s="447"/>
      <c r="HZE62" s="447"/>
      <c r="HZF62" s="447"/>
      <c r="HZG62" s="447"/>
      <c r="HZH62" s="447"/>
      <c r="HZI62" s="447"/>
      <c r="HZJ62" s="447"/>
      <c r="HZK62" s="447"/>
      <c r="HZL62" s="447"/>
      <c r="HZM62" s="447"/>
      <c r="HZN62" s="447"/>
      <c r="HZO62" s="447"/>
      <c r="HZP62" s="447"/>
      <c r="HZQ62" s="447"/>
      <c r="HZR62" s="447"/>
      <c r="HZS62" s="447"/>
      <c r="HZT62" s="447"/>
      <c r="HZU62" s="447"/>
      <c r="HZV62" s="447"/>
      <c r="HZW62" s="447"/>
      <c r="HZX62" s="447"/>
      <c r="HZY62" s="447"/>
      <c r="HZZ62" s="447"/>
      <c r="IAA62" s="447"/>
      <c r="IAB62" s="447"/>
      <c r="IAC62" s="447"/>
      <c r="IAD62" s="447"/>
      <c r="IAE62" s="447"/>
      <c r="IAF62" s="447"/>
      <c r="IAG62" s="447"/>
      <c r="IAH62" s="447"/>
      <c r="IAI62" s="447"/>
      <c r="IAJ62" s="447"/>
      <c r="IAK62" s="447"/>
      <c r="IAL62" s="447"/>
      <c r="IAM62" s="447"/>
      <c r="IAN62" s="447"/>
      <c r="IAO62" s="447"/>
      <c r="IAP62" s="447"/>
      <c r="IAQ62" s="447"/>
      <c r="IAR62" s="447"/>
      <c r="IAS62" s="447"/>
      <c r="IAT62" s="447"/>
      <c r="IAU62" s="447"/>
      <c r="IAV62" s="447"/>
      <c r="IAW62" s="447"/>
      <c r="IAX62" s="447"/>
      <c r="IAY62" s="447"/>
      <c r="IAZ62" s="447"/>
      <c r="IBA62" s="447"/>
      <c r="IBB62" s="447"/>
      <c r="IBC62" s="447"/>
      <c r="IBD62" s="447"/>
      <c r="IBE62" s="447"/>
      <c r="IBF62" s="447"/>
      <c r="IBG62" s="447"/>
      <c r="IBH62" s="447"/>
      <c r="IBI62" s="447"/>
      <c r="IBJ62" s="447"/>
      <c r="IBK62" s="447"/>
      <c r="IBL62" s="447"/>
      <c r="IBM62" s="447"/>
      <c r="IBN62" s="447"/>
      <c r="IBO62" s="447"/>
      <c r="IBP62" s="447"/>
      <c r="IBQ62" s="447"/>
      <c r="IBR62" s="447"/>
      <c r="IBS62" s="447"/>
      <c r="IBT62" s="447"/>
      <c r="IBU62" s="447"/>
      <c r="IBV62" s="447"/>
      <c r="IBW62" s="447"/>
      <c r="IBX62" s="447"/>
      <c r="IBY62" s="447"/>
      <c r="IBZ62" s="447"/>
      <c r="ICA62" s="447"/>
      <c r="ICB62" s="447"/>
      <c r="ICC62" s="447"/>
      <c r="ICD62" s="447"/>
      <c r="ICE62" s="447"/>
      <c r="ICF62" s="447"/>
      <c r="ICG62" s="447"/>
      <c r="ICH62" s="447"/>
      <c r="ICI62" s="447"/>
      <c r="ICJ62" s="447"/>
      <c r="ICK62" s="447"/>
      <c r="ICL62" s="447"/>
      <c r="ICM62" s="447"/>
      <c r="ICN62" s="447"/>
      <c r="ICO62" s="447"/>
      <c r="ICP62" s="447"/>
      <c r="ICQ62" s="447"/>
      <c r="ICR62" s="447"/>
      <c r="ICS62" s="447"/>
      <c r="ICT62" s="447"/>
      <c r="ICU62" s="447"/>
      <c r="ICV62" s="447"/>
      <c r="ICW62" s="447"/>
      <c r="ICX62" s="447"/>
      <c r="ICY62" s="447"/>
      <c r="ICZ62" s="447"/>
      <c r="IDA62" s="447"/>
      <c r="IDB62" s="447"/>
      <c r="IDC62" s="447"/>
      <c r="IDD62" s="447"/>
      <c r="IDE62" s="447"/>
      <c r="IDF62" s="447"/>
      <c r="IDG62" s="447"/>
      <c r="IDH62" s="447"/>
      <c r="IDI62" s="447"/>
      <c r="IDJ62" s="447"/>
      <c r="IDK62" s="447"/>
      <c r="IDL62" s="447"/>
      <c r="IDM62" s="447"/>
      <c r="IDN62" s="447"/>
      <c r="IDO62" s="447"/>
      <c r="IDP62" s="447"/>
      <c r="IDQ62" s="447"/>
      <c r="IDR62" s="447"/>
      <c r="IDS62" s="447"/>
      <c r="IDT62" s="447"/>
      <c r="IDU62" s="447"/>
      <c r="IDV62" s="447"/>
      <c r="IDW62" s="447"/>
      <c r="IDX62" s="447"/>
      <c r="IDY62" s="447"/>
      <c r="IDZ62" s="447"/>
      <c r="IEA62" s="447"/>
      <c r="IEB62" s="447"/>
      <c r="IEC62" s="447"/>
      <c r="IED62" s="447"/>
      <c r="IEE62" s="447"/>
      <c r="IEF62" s="447"/>
      <c r="IEG62" s="447"/>
      <c r="IEH62" s="447"/>
      <c r="IEI62" s="447"/>
      <c r="IEJ62" s="447"/>
      <c r="IEK62" s="447"/>
      <c r="IEL62" s="447"/>
      <c r="IEM62" s="447"/>
      <c r="IEN62" s="447"/>
      <c r="IEO62" s="447"/>
      <c r="IEP62" s="447"/>
      <c r="IEQ62" s="447"/>
      <c r="IER62" s="447"/>
      <c r="IES62" s="447"/>
      <c r="IET62" s="447"/>
      <c r="IEU62" s="447"/>
      <c r="IEV62" s="447"/>
      <c r="IEW62" s="447"/>
      <c r="IEX62" s="447"/>
      <c r="IEY62" s="447"/>
      <c r="IEZ62" s="447"/>
      <c r="IFA62" s="447"/>
      <c r="IFB62" s="447"/>
      <c r="IFC62" s="447"/>
      <c r="IFD62" s="447"/>
      <c r="IFE62" s="447"/>
      <c r="IFF62" s="447"/>
      <c r="IFG62" s="447"/>
      <c r="IFH62" s="447"/>
      <c r="IFI62" s="447"/>
      <c r="IFJ62" s="447"/>
      <c r="IFK62" s="447"/>
      <c r="IFL62" s="447"/>
      <c r="IFM62" s="447"/>
      <c r="IFN62" s="447"/>
      <c r="IFO62" s="447"/>
      <c r="IFP62" s="447"/>
      <c r="IFQ62" s="447"/>
      <c r="IFR62" s="447"/>
      <c r="IFS62" s="447"/>
      <c r="IFT62" s="447"/>
      <c r="IFU62" s="447"/>
      <c r="IFV62" s="447"/>
      <c r="IFW62" s="447"/>
      <c r="IFX62" s="447"/>
      <c r="IFY62" s="447"/>
      <c r="IFZ62" s="447"/>
      <c r="IGA62" s="447"/>
      <c r="IGB62" s="447"/>
      <c r="IGC62" s="447"/>
      <c r="IGD62" s="447"/>
      <c r="IGE62" s="447"/>
      <c r="IGF62" s="447"/>
      <c r="IGG62" s="447"/>
      <c r="IGH62" s="447"/>
      <c r="IGI62" s="447"/>
      <c r="IGJ62" s="447"/>
      <c r="IGK62" s="447"/>
      <c r="IGL62" s="447"/>
      <c r="IGM62" s="447"/>
      <c r="IGN62" s="447"/>
      <c r="IGO62" s="447"/>
      <c r="IGP62" s="447"/>
      <c r="IGQ62" s="447"/>
      <c r="IGR62" s="447"/>
      <c r="IGS62" s="447"/>
      <c r="IGT62" s="447"/>
      <c r="IGU62" s="447"/>
      <c r="IGV62" s="447"/>
      <c r="IGW62" s="447"/>
      <c r="IGX62" s="447"/>
      <c r="IGY62" s="447"/>
      <c r="IGZ62" s="447"/>
      <c r="IHA62" s="447"/>
      <c r="IHB62" s="447"/>
      <c r="IHC62" s="447"/>
      <c r="IHD62" s="447"/>
      <c r="IHE62" s="447"/>
      <c r="IHF62" s="447"/>
      <c r="IHG62" s="447"/>
      <c r="IHH62" s="447"/>
      <c r="IHI62" s="447"/>
      <c r="IHJ62" s="447"/>
      <c r="IHK62" s="447"/>
      <c r="IHL62" s="447"/>
      <c r="IHM62" s="447"/>
      <c r="IHN62" s="447"/>
      <c r="IHO62" s="447"/>
      <c r="IHP62" s="447"/>
      <c r="IHQ62" s="447"/>
      <c r="IHR62" s="447"/>
      <c r="IHS62" s="447"/>
      <c r="IHT62" s="447"/>
      <c r="IHU62" s="447"/>
      <c r="IHV62" s="447"/>
      <c r="IHW62" s="447"/>
      <c r="IHX62" s="447"/>
      <c r="IHY62" s="447"/>
      <c r="IHZ62" s="447"/>
      <c r="IIA62" s="447"/>
      <c r="IIB62" s="447"/>
      <c r="IIC62" s="447"/>
      <c r="IID62" s="447"/>
      <c r="IIE62" s="447"/>
      <c r="IIF62" s="447"/>
      <c r="IIG62" s="447"/>
      <c r="IIH62" s="447"/>
      <c r="III62" s="447"/>
      <c r="IIJ62" s="447"/>
      <c r="IIK62" s="447"/>
      <c r="IIL62" s="447"/>
      <c r="IIM62" s="447"/>
      <c r="IIN62" s="447"/>
      <c r="IIO62" s="447"/>
      <c r="IIP62" s="447"/>
      <c r="IIQ62" s="447"/>
      <c r="IIR62" s="447"/>
      <c r="IIS62" s="447"/>
      <c r="IIT62" s="447"/>
      <c r="IIU62" s="447"/>
      <c r="IIV62" s="447"/>
      <c r="IIW62" s="447"/>
      <c r="IIX62" s="447"/>
      <c r="IIY62" s="447"/>
      <c r="IIZ62" s="447"/>
      <c r="IJA62" s="447"/>
      <c r="IJB62" s="447"/>
      <c r="IJC62" s="447"/>
      <c r="IJD62" s="447"/>
      <c r="IJE62" s="447"/>
      <c r="IJF62" s="447"/>
      <c r="IJG62" s="447"/>
      <c r="IJH62" s="447"/>
      <c r="IJI62" s="447"/>
      <c r="IJJ62" s="447"/>
      <c r="IJK62" s="447"/>
      <c r="IJL62" s="447"/>
      <c r="IJM62" s="447"/>
      <c r="IJN62" s="447"/>
      <c r="IJO62" s="447"/>
      <c r="IJP62" s="447"/>
      <c r="IJQ62" s="447"/>
      <c r="IJR62" s="447"/>
      <c r="IJS62" s="447"/>
      <c r="IJT62" s="447"/>
      <c r="IJU62" s="447"/>
      <c r="IJV62" s="447"/>
      <c r="IJW62" s="447"/>
      <c r="IJX62" s="447"/>
      <c r="IJY62" s="447"/>
      <c r="IJZ62" s="447"/>
      <c r="IKA62" s="447"/>
      <c r="IKB62" s="447"/>
      <c r="IKC62" s="447"/>
      <c r="IKD62" s="447"/>
      <c r="IKE62" s="447"/>
      <c r="IKF62" s="447"/>
      <c r="IKG62" s="447"/>
      <c r="IKH62" s="447"/>
      <c r="IKI62" s="447"/>
      <c r="IKJ62" s="447"/>
      <c r="IKK62" s="447"/>
      <c r="IKL62" s="447"/>
      <c r="IKM62" s="447"/>
      <c r="IKN62" s="447"/>
      <c r="IKO62" s="447"/>
      <c r="IKP62" s="447"/>
      <c r="IKQ62" s="447"/>
      <c r="IKR62" s="447"/>
      <c r="IKS62" s="447"/>
      <c r="IKT62" s="447"/>
      <c r="IKU62" s="447"/>
      <c r="IKV62" s="447"/>
      <c r="IKW62" s="447"/>
      <c r="IKX62" s="447"/>
      <c r="IKY62" s="447"/>
      <c r="IKZ62" s="447"/>
      <c r="ILA62" s="447"/>
      <c r="ILB62" s="447"/>
      <c r="ILC62" s="447"/>
      <c r="ILD62" s="447"/>
      <c r="ILE62" s="447"/>
      <c r="ILF62" s="447"/>
      <c r="ILG62" s="447"/>
      <c r="ILH62" s="447"/>
      <c r="ILI62" s="447"/>
      <c r="ILJ62" s="447"/>
      <c r="ILK62" s="447"/>
      <c r="ILL62" s="447"/>
      <c r="ILM62" s="447"/>
      <c r="ILN62" s="447"/>
      <c r="ILO62" s="447"/>
      <c r="ILP62" s="447"/>
      <c r="ILQ62" s="447"/>
      <c r="ILR62" s="447"/>
      <c r="ILS62" s="447"/>
      <c r="ILT62" s="447"/>
      <c r="ILU62" s="447"/>
      <c r="ILV62" s="447"/>
      <c r="ILW62" s="447"/>
      <c r="ILX62" s="447"/>
      <c r="ILY62" s="447"/>
      <c r="ILZ62" s="447"/>
      <c r="IMA62" s="447"/>
      <c r="IMB62" s="447"/>
      <c r="IMC62" s="447"/>
      <c r="IMD62" s="447"/>
      <c r="IME62" s="447"/>
      <c r="IMF62" s="447"/>
      <c r="IMG62" s="447"/>
      <c r="IMH62" s="447"/>
      <c r="IMI62" s="447"/>
      <c r="IMJ62" s="447"/>
      <c r="IMK62" s="447"/>
      <c r="IML62" s="447"/>
      <c r="IMM62" s="447"/>
      <c r="IMN62" s="447"/>
      <c r="IMO62" s="447"/>
      <c r="IMP62" s="447"/>
      <c r="IMQ62" s="447"/>
      <c r="IMR62" s="447"/>
      <c r="IMS62" s="447"/>
      <c r="IMT62" s="447"/>
      <c r="IMU62" s="447"/>
      <c r="IMV62" s="447"/>
      <c r="IMW62" s="447"/>
      <c r="IMX62" s="447"/>
      <c r="IMY62" s="447"/>
      <c r="IMZ62" s="447"/>
      <c r="INA62" s="447"/>
      <c r="INB62" s="447"/>
      <c r="INC62" s="447"/>
      <c r="IND62" s="447"/>
      <c r="INE62" s="447"/>
      <c r="INF62" s="447"/>
      <c r="ING62" s="447"/>
      <c r="INH62" s="447"/>
      <c r="INI62" s="447"/>
      <c r="INJ62" s="447"/>
      <c r="INK62" s="447"/>
      <c r="INL62" s="447"/>
      <c r="INM62" s="447"/>
      <c r="INN62" s="447"/>
      <c r="INO62" s="447"/>
      <c r="INP62" s="447"/>
      <c r="INQ62" s="447"/>
      <c r="INR62" s="447"/>
      <c r="INS62" s="447"/>
      <c r="INT62" s="447"/>
      <c r="INU62" s="447"/>
      <c r="INV62" s="447"/>
      <c r="INW62" s="447"/>
      <c r="INX62" s="447"/>
      <c r="INY62" s="447"/>
      <c r="INZ62" s="447"/>
      <c r="IOA62" s="447"/>
      <c r="IOB62" s="447"/>
      <c r="IOC62" s="447"/>
      <c r="IOD62" s="447"/>
      <c r="IOE62" s="447"/>
      <c r="IOF62" s="447"/>
      <c r="IOG62" s="447"/>
      <c r="IOH62" s="447"/>
      <c r="IOI62" s="447"/>
      <c r="IOJ62" s="447"/>
      <c r="IOK62" s="447"/>
      <c r="IOL62" s="447"/>
      <c r="IOM62" s="447"/>
      <c r="ION62" s="447"/>
      <c r="IOO62" s="447"/>
      <c r="IOP62" s="447"/>
      <c r="IOQ62" s="447"/>
      <c r="IOR62" s="447"/>
      <c r="IOS62" s="447"/>
      <c r="IOT62" s="447"/>
      <c r="IOU62" s="447"/>
      <c r="IOV62" s="447"/>
      <c r="IOW62" s="447"/>
      <c r="IOX62" s="447"/>
      <c r="IOY62" s="447"/>
      <c r="IOZ62" s="447"/>
      <c r="IPA62" s="447"/>
      <c r="IPB62" s="447"/>
      <c r="IPC62" s="447"/>
      <c r="IPD62" s="447"/>
      <c r="IPE62" s="447"/>
      <c r="IPF62" s="447"/>
      <c r="IPG62" s="447"/>
      <c r="IPH62" s="447"/>
      <c r="IPI62" s="447"/>
      <c r="IPJ62" s="447"/>
      <c r="IPK62" s="447"/>
      <c r="IPL62" s="447"/>
      <c r="IPM62" s="447"/>
      <c r="IPN62" s="447"/>
      <c r="IPO62" s="447"/>
      <c r="IPP62" s="447"/>
      <c r="IPQ62" s="447"/>
      <c r="IPR62" s="447"/>
      <c r="IPS62" s="447"/>
      <c r="IPT62" s="447"/>
      <c r="IPU62" s="447"/>
      <c r="IPV62" s="447"/>
      <c r="IPW62" s="447"/>
      <c r="IPX62" s="447"/>
      <c r="IPY62" s="447"/>
      <c r="IPZ62" s="447"/>
      <c r="IQA62" s="447"/>
      <c r="IQB62" s="447"/>
      <c r="IQC62" s="447"/>
      <c r="IQD62" s="447"/>
      <c r="IQE62" s="447"/>
      <c r="IQF62" s="447"/>
      <c r="IQG62" s="447"/>
      <c r="IQH62" s="447"/>
      <c r="IQI62" s="447"/>
      <c r="IQJ62" s="447"/>
      <c r="IQK62" s="447"/>
      <c r="IQL62" s="447"/>
      <c r="IQM62" s="447"/>
      <c r="IQN62" s="447"/>
      <c r="IQO62" s="447"/>
      <c r="IQP62" s="447"/>
      <c r="IQQ62" s="447"/>
      <c r="IQR62" s="447"/>
      <c r="IQS62" s="447"/>
      <c r="IQT62" s="447"/>
      <c r="IQU62" s="447"/>
      <c r="IQV62" s="447"/>
      <c r="IQW62" s="447"/>
      <c r="IQX62" s="447"/>
      <c r="IQY62" s="447"/>
      <c r="IQZ62" s="447"/>
      <c r="IRA62" s="447"/>
      <c r="IRB62" s="447"/>
      <c r="IRC62" s="447"/>
      <c r="IRD62" s="447"/>
      <c r="IRE62" s="447"/>
      <c r="IRF62" s="447"/>
      <c r="IRG62" s="447"/>
      <c r="IRH62" s="447"/>
      <c r="IRI62" s="447"/>
      <c r="IRJ62" s="447"/>
      <c r="IRK62" s="447"/>
      <c r="IRL62" s="447"/>
      <c r="IRM62" s="447"/>
      <c r="IRN62" s="447"/>
      <c r="IRO62" s="447"/>
      <c r="IRP62" s="447"/>
      <c r="IRQ62" s="447"/>
      <c r="IRR62" s="447"/>
      <c r="IRS62" s="447"/>
      <c r="IRT62" s="447"/>
      <c r="IRU62" s="447"/>
      <c r="IRV62" s="447"/>
      <c r="IRW62" s="447"/>
      <c r="IRX62" s="447"/>
      <c r="IRY62" s="447"/>
      <c r="IRZ62" s="447"/>
      <c r="ISA62" s="447"/>
      <c r="ISB62" s="447"/>
      <c r="ISC62" s="447"/>
      <c r="ISD62" s="447"/>
      <c r="ISE62" s="447"/>
      <c r="ISF62" s="447"/>
      <c r="ISG62" s="447"/>
      <c r="ISH62" s="447"/>
      <c r="ISI62" s="447"/>
      <c r="ISJ62" s="447"/>
      <c r="ISK62" s="447"/>
      <c r="ISL62" s="447"/>
      <c r="ISM62" s="447"/>
      <c r="ISN62" s="447"/>
      <c r="ISO62" s="447"/>
      <c r="ISP62" s="447"/>
      <c r="ISQ62" s="447"/>
      <c r="ISR62" s="447"/>
      <c r="ISS62" s="447"/>
      <c r="IST62" s="447"/>
      <c r="ISU62" s="447"/>
      <c r="ISV62" s="447"/>
      <c r="ISW62" s="447"/>
      <c r="ISX62" s="447"/>
      <c r="ISY62" s="447"/>
      <c r="ISZ62" s="447"/>
      <c r="ITA62" s="447"/>
      <c r="ITB62" s="447"/>
      <c r="ITC62" s="447"/>
      <c r="ITD62" s="447"/>
      <c r="ITE62" s="447"/>
      <c r="ITF62" s="447"/>
      <c r="ITG62" s="447"/>
      <c r="ITH62" s="447"/>
      <c r="ITI62" s="447"/>
      <c r="ITJ62" s="447"/>
      <c r="ITK62" s="447"/>
      <c r="ITL62" s="447"/>
      <c r="ITM62" s="447"/>
      <c r="ITN62" s="447"/>
      <c r="ITO62" s="447"/>
      <c r="ITP62" s="447"/>
      <c r="ITQ62" s="447"/>
      <c r="ITR62" s="447"/>
      <c r="ITS62" s="447"/>
      <c r="ITT62" s="447"/>
      <c r="ITU62" s="447"/>
      <c r="ITV62" s="447"/>
      <c r="ITW62" s="447"/>
      <c r="ITX62" s="447"/>
      <c r="ITY62" s="447"/>
      <c r="ITZ62" s="447"/>
      <c r="IUA62" s="447"/>
      <c r="IUB62" s="447"/>
      <c r="IUC62" s="447"/>
      <c r="IUD62" s="447"/>
      <c r="IUE62" s="447"/>
      <c r="IUF62" s="447"/>
      <c r="IUG62" s="447"/>
      <c r="IUH62" s="447"/>
      <c r="IUI62" s="447"/>
      <c r="IUJ62" s="447"/>
      <c r="IUK62" s="447"/>
      <c r="IUL62" s="447"/>
      <c r="IUM62" s="447"/>
      <c r="IUN62" s="447"/>
      <c r="IUO62" s="447"/>
      <c r="IUP62" s="447"/>
      <c r="IUQ62" s="447"/>
      <c r="IUR62" s="447"/>
      <c r="IUS62" s="447"/>
      <c r="IUT62" s="447"/>
      <c r="IUU62" s="447"/>
      <c r="IUV62" s="447"/>
      <c r="IUW62" s="447"/>
      <c r="IUX62" s="447"/>
      <c r="IUY62" s="447"/>
      <c r="IUZ62" s="447"/>
      <c r="IVA62" s="447"/>
      <c r="IVB62" s="447"/>
      <c r="IVC62" s="447"/>
      <c r="IVD62" s="447"/>
      <c r="IVE62" s="447"/>
      <c r="IVF62" s="447"/>
      <c r="IVG62" s="447"/>
      <c r="IVH62" s="447"/>
      <c r="IVI62" s="447"/>
      <c r="IVJ62" s="447"/>
      <c r="IVK62" s="447"/>
      <c r="IVL62" s="447"/>
      <c r="IVM62" s="447"/>
      <c r="IVN62" s="447"/>
      <c r="IVO62" s="447"/>
      <c r="IVP62" s="447"/>
      <c r="IVQ62" s="447"/>
      <c r="IVR62" s="447"/>
      <c r="IVS62" s="447"/>
      <c r="IVT62" s="447"/>
      <c r="IVU62" s="447"/>
      <c r="IVV62" s="447"/>
      <c r="IVW62" s="447"/>
      <c r="IVX62" s="447"/>
      <c r="IVY62" s="447"/>
      <c r="IVZ62" s="447"/>
      <c r="IWA62" s="447"/>
      <c r="IWB62" s="447"/>
      <c r="IWC62" s="447"/>
      <c r="IWD62" s="447"/>
      <c r="IWE62" s="447"/>
      <c r="IWF62" s="447"/>
      <c r="IWG62" s="447"/>
      <c r="IWH62" s="447"/>
      <c r="IWI62" s="447"/>
      <c r="IWJ62" s="447"/>
      <c r="IWK62" s="447"/>
      <c r="IWL62" s="447"/>
      <c r="IWM62" s="447"/>
      <c r="IWN62" s="447"/>
      <c r="IWO62" s="447"/>
      <c r="IWP62" s="447"/>
      <c r="IWQ62" s="447"/>
      <c r="IWR62" s="447"/>
      <c r="IWS62" s="447"/>
      <c r="IWT62" s="447"/>
      <c r="IWU62" s="447"/>
      <c r="IWV62" s="447"/>
      <c r="IWW62" s="447"/>
      <c r="IWX62" s="447"/>
      <c r="IWY62" s="447"/>
      <c r="IWZ62" s="447"/>
      <c r="IXA62" s="447"/>
      <c r="IXB62" s="447"/>
      <c r="IXC62" s="447"/>
      <c r="IXD62" s="447"/>
      <c r="IXE62" s="447"/>
      <c r="IXF62" s="447"/>
      <c r="IXG62" s="447"/>
      <c r="IXH62" s="447"/>
      <c r="IXI62" s="447"/>
      <c r="IXJ62" s="447"/>
      <c r="IXK62" s="447"/>
      <c r="IXL62" s="447"/>
      <c r="IXM62" s="447"/>
      <c r="IXN62" s="447"/>
      <c r="IXO62" s="447"/>
      <c r="IXP62" s="447"/>
      <c r="IXQ62" s="447"/>
      <c r="IXR62" s="447"/>
      <c r="IXS62" s="447"/>
      <c r="IXT62" s="447"/>
      <c r="IXU62" s="447"/>
      <c r="IXV62" s="447"/>
      <c r="IXW62" s="447"/>
      <c r="IXX62" s="447"/>
      <c r="IXY62" s="447"/>
      <c r="IXZ62" s="447"/>
      <c r="IYA62" s="447"/>
      <c r="IYB62" s="447"/>
      <c r="IYC62" s="447"/>
      <c r="IYD62" s="447"/>
      <c r="IYE62" s="447"/>
      <c r="IYF62" s="447"/>
      <c r="IYG62" s="447"/>
      <c r="IYH62" s="447"/>
      <c r="IYI62" s="447"/>
      <c r="IYJ62" s="447"/>
      <c r="IYK62" s="447"/>
      <c r="IYL62" s="447"/>
      <c r="IYM62" s="447"/>
      <c r="IYN62" s="447"/>
      <c r="IYO62" s="447"/>
      <c r="IYP62" s="447"/>
      <c r="IYQ62" s="447"/>
      <c r="IYR62" s="447"/>
      <c r="IYS62" s="447"/>
      <c r="IYT62" s="447"/>
      <c r="IYU62" s="447"/>
      <c r="IYV62" s="447"/>
      <c r="IYW62" s="447"/>
      <c r="IYX62" s="447"/>
      <c r="IYY62" s="447"/>
      <c r="IYZ62" s="447"/>
      <c r="IZA62" s="447"/>
      <c r="IZB62" s="447"/>
      <c r="IZC62" s="447"/>
      <c r="IZD62" s="447"/>
      <c r="IZE62" s="447"/>
      <c r="IZF62" s="447"/>
      <c r="IZG62" s="447"/>
      <c r="IZH62" s="447"/>
      <c r="IZI62" s="447"/>
      <c r="IZJ62" s="447"/>
      <c r="IZK62" s="447"/>
      <c r="IZL62" s="447"/>
      <c r="IZM62" s="447"/>
      <c r="IZN62" s="447"/>
      <c r="IZO62" s="447"/>
      <c r="IZP62" s="447"/>
      <c r="IZQ62" s="447"/>
      <c r="IZR62" s="447"/>
      <c r="IZS62" s="447"/>
      <c r="IZT62" s="447"/>
      <c r="IZU62" s="447"/>
      <c r="IZV62" s="447"/>
      <c r="IZW62" s="447"/>
      <c r="IZX62" s="447"/>
      <c r="IZY62" s="447"/>
      <c r="IZZ62" s="447"/>
      <c r="JAA62" s="447"/>
      <c r="JAB62" s="447"/>
      <c r="JAC62" s="447"/>
      <c r="JAD62" s="447"/>
      <c r="JAE62" s="447"/>
      <c r="JAF62" s="447"/>
      <c r="JAG62" s="447"/>
      <c r="JAH62" s="447"/>
      <c r="JAI62" s="447"/>
      <c r="JAJ62" s="447"/>
      <c r="JAK62" s="447"/>
      <c r="JAL62" s="447"/>
      <c r="JAM62" s="447"/>
      <c r="JAN62" s="447"/>
      <c r="JAO62" s="447"/>
      <c r="JAP62" s="447"/>
      <c r="JAQ62" s="447"/>
      <c r="JAR62" s="447"/>
      <c r="JAS62" s="447"/>
      <c r="JAT62" s="447"/>
      <c r="JAU62" s="447"/>
      <c r="JAV62" s="447"/>
      <c r="JAW62" s="447"/>
      <c r="JAX62" s="447"/>
      <c r="JAY62" s="447"/>
      <c r="JAZ62" s="447"/>
      <c r="JBA62" s="447"/>
      <c r="JBB62" s="447"/>
      <c r="JBC62" s="447"/>
      <c r="JBD62" s="447"/>
      <c r="JBE62" s="447"/>
      <c r="JBF62" s="447"/>
      <c r="JBG62" s="447"/>
      <c r="JBH62" s="447"/>
      <c r="JBI62" s="447"/>
      <c r="JBJ62" s="447"/>
      <c r="JBK62" s="447"/>
      <c r="JBL62" s="447"/>
      <c r="JBM62" s="447"/>
      <c r="JBN62" s="447"/>
      <c r="JBO62" s="447"/>
      <c r="JBP62" s="447"/>
      <c r="JBQ62" s="447"/>
      <c r="JBR62" s="447"/>
      <c r="JBS62" s="447"/>
      <c r="JBT62" s="447"/>
      <c r="JBU62" s="447"/>
      <c r="JBV62" s="447"/>
      <c r="JBW62" s="447"/>
      <c r="JBX62" s="447"/>
      <c r="JBY62" s="447"/>
      <c r="JBZ62" s="447"/>
      <c r="JCA62" s="447"/>
      <c r="JCB62" s="447"/>
      <c r="JCC62" s="447"/>
      <c r="JCD62" s="447"/>
      <c r="JCE62" s="447"/>
      <c r="JCF62" s="447"/>
      <c r="JCG62" s="447"/>
      <c r="JCH62" s="447"/>
      <c r="JCI62" s="447"/>
      <c r="JCJ62" s="447"/>
      <c r="JCK62" s="447"/>
      <c r="JCL62" s="447"/>
      <c r="JCM62" s="447"/>
      <c r="JCN62" s="447"/>
      <c r="JCO62" s="447"/>
      <c r="JCP62" s="447"/>
      <c r="JCQ62" s="447"/>
      <c r="JCR62" s="447"/>
      <c r="JCS62" s="447"/>
      <c r="JCT62" s="447"/>
      <c r="JCU62" s="447"/>
      <c r="JCV62" s="447"/>
      <c r="JCW62" s="447"/>
      <c r="JCX62" s="447"/>
      <c r="JCY62" s="447"/>
      <c r="JCZ62" s="447"/>
      <c r="JDA62" s="447"/>
      <c r="JDB62" s="447"/>
      <c r="JDC62" s="447"/>
      <c r="JDD62" s="447"/>
      <c r="JDE62" s="447"/>
      <c r="JDF62" s="447"/>
      <c r="JDG62" s="447"/>
      <c r="JDH62" s="447"/>
      <c r="JDI62" s="447"/>
      <c r="JDJ62" s="447"/>
      <c r="JDK62" s="447"/>
      <c r="JDL62" s="447"/>
      <c r="JDM62" s="447"/>
      <c r="JDN62" s="447"/>
      <c r="JDO62" s="447"/>
      <c r="JDP62" s="447"/>
      <c r="JDQ62" s="447"/>
      <c r="JDR62" s="447"/>
      <c r="JDS62" s="447"/>
      <c r="JDT62" s="447"/>
      <c r="JDU62" s="447"/>
      <c r="JDV62" s="447"/>
      <c r="JDW62" s="447"/>
      <c r="JDX62" s="447"/>
      <c r="JDY62" s="447"/>
      <c r="JDZ62" s="447"/>
      <c r="JEA62" s="447"/>
      <c r="JEB62" s="447"/>
      <c r="JEC62" s="447"/>
      <c r="JED62" s="447"/>
      <c r="JEE62" s="447"/>
      <c r="JEF62" s="447"/>
      <c r="JEG62" s="447"/>
      <c r="JEH62" s="447"/>
      <c r="JEI62" s="447"/>
      <c r="JEJ62" s="447"/>
      <c r="JEK62" s="447"/>
      <c r="JEL62" s="447"/>
      <c r="JEM62" s="447"/>
      <c r="JEN62" s="447"/>
      <c r="JEO62" s="447"/>
      <c r="JEP62" s="447"/>
      <c r="JEQ62" s="447"/>
      <c r="JER62" s="447"/>
      <c r="JES62" s="447"/>
      <c r="JET62" s="447"/>
      <c r="JEU62" s="447"/>
      <c r="JEV62" s="447"/>
      <c r="JEW62" s="447"/>
      <c r="JEX62" s="447"/>
      <c r="JEY62" s="447"/>
      <c r="JEZ62" s="447"/>
      <c r="JFA62" s="447"/>
      <c r="JFB62" s="447"/>
      <c r="JFC62" s="447"/>
      <c r="JFD62" s="447"/>
      <c r="JFE62" s="447"/>
      <c r="JFF62" s="447"/>
      <c r="JFG62" s="447"/>
      <c r="JFH62" s="447"/>
      <c r="JFI62" s="447"/>
      <c r="JFJ62" s="447"/>
      <c r="JFK62" s="447"/>
      <c r="JFL62" s="447"/>
      <c r="JFM62" s="447"/>
      <c r="JFN62" s="447"/>
      <c r="JFO62" s="447"/>
      <c r="JFP62" s="447"/>
      <c r="JFQ62" s="447"/>
      <c r="JFR62" s="447"/>
      <c r="JFS62" s="447"/>
      <c r="JFT62" s="447"/>
      <c r="JFU62" s="447"/>
      <c r="JFV62" s="447"/>
      <c r="JFW62" s="447"/>
      <c r="JFX62" s="447"/>
      <c r="JFY62" s="447"/>
      <c r="JFZ62" s="447"/>
      <c r="JGA62" s="447"/>
      <c r="JGB62" s="447"/>
      <c r="JGC62" s="447"/>
      <c r="JGD62" s="447"/>
      <c r="JGE62" s="447"/>
      <c r="JGF62" s="447"/>
      <c r="JGG62" s="447"/>
      <c r="JGH62" s="447"/>
      <c r="JGI62" s="447"/>
      <c r="JGJ62" s="447"/>
      <c r="JGK62" s="447"/>
      <c r="JGL62" s="447"/>
      <c r="JGM62" s="447"/>
      <c r="JGN62" s="447"/>
      <c r="JGO62" s="447"/>
      <c r="JGP62" s="447"/>
      <c r="JGQ62" s="447"/>
      <c r="JGR62" s="447"/>
      <c r="JGS62" s="447"/>
      <c r="JGT62" s="447"/>
      <c r="JGU62" s="447"/>
      <c r="JGV62" s="447"/>
      <c r="JGW62" s="447"/>
      <c r="JGX62" s="447"/>
      <c r="JGY62" s="447"/>
      <c r="JGZ62" s="447"/>
      <c r="JHA62" s="447"/>
      <c r="JHB62" s="447"/>
      <c r="JHC62" s="447"/>
      <c r="JHD62" s="447"/>
      <c r="JHE62" s="447"/>
      <c r="JHF62" s="447"/>
      <c r="JHG62" s="447"/>
      <c r="JHH62" s="447"/>
      <c r="JHI62" s="447"/>
      <c r="JHJ62" s="447"/>
      <c r="JHK62" s="447"/>
      <c r="JHL62" s="447"/>
      <c r="JHM62" s="447"/>
      <c r="JHN62" s="447"/>
      <c r="JHO62" s="447"/>
      <c r="JHP62" s="447"/>
      <c r="JHQ62" s="447"/>
      <c r="JHR62" s="447"/>
      <c r="JHS62" s="447"/>
      <c r="JHT62" s="447"/>
      <c r="JHU62" s="447"/>
      <c r="JHV62" s="447"/>
      <c r="JHW62" s="447"/>
      <c r="JHX62" s="447"/>
      <c r="JHY62" s="447"/>
      <c r="JHZ62" s="447"/>
      <c r="JIA62" s="447"/>
      <c r="JIB62" s="447"/>
      <c r="JIC62" s="447"/>
      <c r="JID62" s="447"/>
      <c r="JIE62" s="447"/>
      <c r="JIF62" s="447"/>
      <c r="JIG62" s="447"/>
      <c r="JIH62" s="447"/>
      <c r="JII62" s="447"/>
      <c r="JIJ62" s="447"/>
      <c r="JIK62" s="447"/>
      <c r="JIL62" s="447"/>
      <c r="JIM62" s="447"/>
      <c r="JIN62" s="447"/>
      <c r="JIO62" s="447"/>
      <c r="JIP62" s="447"/>
      <c r="JIQ62" s="447"/>
      <c r="JIR62" s="447"/>
      <c r="JIS62" s="447"/>
      <c r="JIT62" s="447"/>
      <c r="JIU62" s="447"/>
      <c r="JIV62" s="447"/>
      <c r="JIW62" s="447"/>
      <c r="JIX62" s="447"/>
      <c r="JIY62" s="447"/>
      <c r="JIZ62" s="447"/>
      <c r="JJA62" s="447"/>
      <c r="JJB62" s="447"/>
      <c r="JJC62" s="447"/>
      <c r="JJD62" s="447"/>
      <c r="JJE62" s="447"/>
      <c r="JJF62" s="447"/>
      <c r="JJG62" s="447"/>
      <c r="JJH62" s="447"/>
      <c r="JJI62" s="447"/>
      <c r="JJJ62" s="447"/>
      <c r="JJK62" s="447"/>
      <c r="JJL62" s="447"/>
      <c r="JJM62" s="447"/>
      <c r="JJN62" s="447"/>
      <c r="JJO62" s="447"/>
      <c r="JJP62" s="447"/>
      <c r="JJQ62" s="447"/>
      <c r="JJR62" s="447"/>
      <c r="JJS62" s="447"/>
      <c r="JJT62" s="447"/>
      <c r="JJU62" s="447"/>
      <c r="JJV62" s="447"/>
      <c r="JJW62" s="447"/>
      <c r="JJX62" s="447"/>
      <c r="JJY62" s="447"/>
      <c r="JJZ62" s="447"/>
      <c r="JKA62" s="447"/>
      <c r="JKB62" s="447"/>
      <c r="JKC62" s="447"/>
      <c r="JKD62" s="447"/>
      <c r="JKE62" s="447"/>
      <c r="JKF62" s="447"/>
      <c r="JKG62" s="447"/>
      <c r="JKH62" s="447"/>
      <c r="JKI62" s="447"/>
      <c r="JKJ62" s="447"/>
      <c r="JKK62" s="447"/>
      <c r="JKL62" s="447"/>
      <c r="JKM62" s="447"/>
      <c r="JKN62" s="447"/>
      <c r="JKO62" s="447"/>
      <c r="JKP62" s="447"/>
      <c r="JKQ62" s="447"/>
      <c r="JKR62" s="447"/>
      <c r="JKS62" s="447"/>
      <c r="JKT62" s="447"/>
      <c r="JKU62" s="447"/>
      <c r="JKV62" s="447"/>
      <c r="JKW62" s="447"/>
      <c r="JKX62" s="447"/>
      <c r="JKY62" s="447"/>
      <c r="JKZ62" s="447"/>
      <c r="JLA62" s="447"/>
      <c r="JLB62" s="447"/>
      <c r="JLC62" s="447"/>
      <c r="JLD62" s="447"/>
      <c r="JLE62" s="447"/>
      <c r="JLF62" s="447"/>
      <c r="JLG62" s="447"/>
      <c r="JLH62" s="447"/>
      <c r="JLI62" s="447"/>
      <c r="JLJ62" s="447"/>
      <c r="JLK62" s="447"/>
      <c r="JLL62" s="447"/>
      <c r="JLM62" s="447"/>
      <c r="JLN62" s="447"/>
      <c r="JLO62" s="447"/>
      <c r="JLP62" s="447"/>
      <c r="JLQ62" s="447"/>
      <c r="JLR62" s="447"/>
      <c r="JLS62" s="447"/>
      <c r="JLT62" s="447"/>
      <c r="JLU62" s="447"/>
      <c r="JLV62" s="447"/>
      <c r="JLW62" s="447"/>
      <c r="JLX62" s="447"/>
      <c r="JLY62" s="447"/>
      <c r="JLZ62" s="447"/>
      <c r="JMA62" s="447"/>
      <c r="JMB62" s="447"/>
      <c r="JMC62" s="447"/>
      <c r="JMD62" s="447"/>
      <c r="JME62" s="447"/>
      <c r="JMF62" s="447"/>
      <c r="JMG62" s="447"/>
      <c r="JMH62" s="447"/>
      <c r="JMI62" s="447"/>
      <c r="JMJ62" s="447"/>
      <c r="JMK62" s="447"/>
      <c r="JML62" s="447"/>
      <c r="JMM62" s="447"/>
      <c r="JMN62" s="447"/>
      <c r="JMO62" s="447"/>
      <c r="JMP62" s="447"/>
      <c r="JMQ62" s="447"/>
      <c r="JMR62" s="447"/>
      <c r="JMS62" s="447"/>
      <c r="JMT62" s="447"/>
      <c r="JMU62" s="447"/>
      <c r="JMV62" s="447"/>
      <c r="JMW62" s="447"/>
      <c r="JMX62" s="447"/>
      <c r="JMY62" s="447"/>
      <c r="JMZ62" s="447"/>
      <c r="JNA62" s="447"/>
      <c r="JNB62" s="447"/>
      <c r="JNC62" s="447"/>
      <c r="JND62" s="447"/>
      <c r="JNE62" s="447"/>
      <c r="JNF62" s="447"/>
      <c r="JNG62" s="447"/>
      <c r="JNH62" s="447"/>
      <c r="JNI62" s="447"/>
      <c r="JNJ62" s="447"/>
      <c r="JNK62" s="447"/>
      <c r="JNL62" s="447"/>
      <c r="JNM62" s="447"/>
      <c r="JNN62" s="447"/>
      <c r="JNO62" s="447"/>
      <c r="JNP62" s="447"/>
      <c r="JNQ62" s="447"/>
      <c r="JNR62" s="447"/>
      <c r="JNS62" s="447"/>
      <c r="JNT62" s="447"/>
      <c r="JNU62" s="447"/>
      <c r="JNV62" s="447"/>
      <c r="JNW62" s="447"/>
      <c r="JNX62" s="447"/>
      <c r="JNY62" s="447"/>
      <c r="JNZ62" s="447"/>
      <c r="JOA62" s="447"/>
      <c r="JOB62" s="447"/>
      <c r="JOC62" s="447"/>
      <c r="JOD62" s="447"/>
      <c r="JOE62" s="447"/>
      <c r="JOF62" s="447"/>
      <c r="JOG62" s="447"/>
      <c r="JOH62" s="447"/>
      <c r="JOI62" s="447"/>
      <c r="JOJ62" s="447"/>
      <c r="JOK62" s="447"/>
      <c r="JOL62" s="447"/>
      <c r="JOM62" s="447"/>
      <c r="JON62" s="447"/>
      <c r="JOO62" s="447"/>
      <c r="JOP62" s="447"/>
      <c r="JOQ62" s="447"/>
      <c r="JOR62" s="447"/>
      <c r="JOS62" s="447"/>
      <c r="JOT62" s="447"/>
      <c r="JOU62" s="447"/>
      <c r="JOV62" s="447"/>
      <c r="JOW62" s="447"/>
      <c r="JOX62" s="447"/>
      <c r="JOY62" s="447"/>
      <c r="JOZ62" s="447"/>
      <c r="JPA62" s="447"/>
      <c r="JPB62" s="447"/>
      <c r="JPC62" s="447"/>
      <c r="JPD62" s="447"/>
      <c r="JPE62" s="447"/>
      <c r="JPF62" s="447"/>
      <c r="JPG62" s="447"/>
      <c r="JPH62" s="447"/>
      <c r="JPI62" s="447"/>
      <c r="JPJ62" s="447"/>
      <c r="JPK62" s="447"/>
      <c r="JPL62" s="447"/>
      <c r="JPM62" s="447"/>
      <c r="JPN62" s="447"/>
      <c r="JPO62" s="447"/>
      <c r="JPP62" s="447"/>
      <c r="JPQ62" s="447"/>
      <c r="JPR62" s="447"/>
      <c r="JPS62" s="447"/>
      <c r="JPT62" s="447"/>
      <c r="JPU62" s="447"/>
      <c r="JPV62" s="447"/>
      <c r="JPW62" s="447"/>
      <c r="JPX62" s="447"/>
      <c r="JPY62" s="447"/>
      <c r="JPZ62" s="447"/>
      <c r="JQA62" s="447"/>
      <c r="JQB62" s="447"/>
      <c r="JQC62" s="447"/>
      <c r="JQD62" s="447"/>
      <c r="JQE62" s="447"/>
      <c r="JQF62" s="447"/>
      <c r="JQG62" s="447"/>
      <c r="JQH62" s="447"/>
      <c r="JQI62" s="447"/>
      <c r="JQJ62" s="447"/>
      <c r="JQK62" s="447"/>
      <c r="JQL62" s="447"/>
      <c r="JQM62" s="447"/>
      <c r="JQN62" s="447"/>
      <c r="JQO62" s="447"/>
      <c r="JQP62" s="447"/>
      <c r="JQQ62" s="447"/>
      <c r="JQR62" s="447"/>
      <c r="JQS62" s="447"/>
      <c r="JQT62" s="447"/>
      <c r="JQU62" s="447"/>
      <c r="JQV62" s="447"/>
      <c r="JQW62" s="447"/>
      <c r="JQX62" s="447"/>
      <c r="JQY62" s="447"/>
      <c r="JQZ62" s="447"/>
      <c r="JRA62" s="447"/>
      <c r="JRB62" s="447"/>
      <c r="JRC62" s="447"/>
      <c r="JRD62" s="447"/>
      <c r="JRE62" s="447"/>
      <c r="JRF62" s="447"/>
      <c r="JRG62" s="447"/>
      <c r="JRH62" s="447"/>
      <c r="JRI62" s="447"/>
      <c r="JRJ62" s="447"/>
      <c r="JRK62" s="447"/>
      <c r="JRL62" s="447"/>
      <c r="JRM62" s="447"/>
      <c r="JRN62" s="447"/>
      <c r="JRO62" s="447"/>
      <c r="JRP62" s="447"/>
      <c r="JRQ62" s="447"/>
      <c r="JRR62" s="447"/>
      <c r="JRS62" s="447"/>
      <c r="JRT62" s="447"/>
      <c r="JRU62" s="447"/>
      <c r="JRV62" s="447"/>
      <c r="JRW62" s="447"/>
      <c r="JRX62" s="447"/>
      <c r="JRY62" s="447"/>
      <c r="JRZ62" s="447"/>
      <c r="JSA62" s="447"/>
      <c r="JSB62" s="447"/>
      <c r="JSC62" s="447"/>
      <c r="JSD62" s="447"/>
      <c r="JSE62" s="447"/>
      <c r="JSF62" s="447"/>
      <c r="JSG62" s="447"/>
      <c r="JSH62" s="447"/>
      <c r="JSI62" s="447"/>
      <c r="JSJ62" s="447"/>
      <c r="JSK62" s="447"/>
      <c r="JSL62" s="447"/>
      <c r="JSM62" s="447"/>
      <c r="JSN62" s="447"/>
      <c r="JSO62" s="447"/>
      <c r="JSP62" s="447"/>
      <c r="JSQ62" s="447"/>
      <c r="JSR62" s="447"/>
      <c r="JSS62" s="447"/>
      <c r="JST62" s="447"/>
      <c r="JSU62" s="447"/>
      <c r="JSV62" s="447"/>
      <c r="JSW62" s="447"/>
      <c r="JSX62" s="447"/>
      <c r="JSY62" s="447"/>
      <c r="JSZ62" s="447"/>
      <c r="JTA62" s="447"/>
      <c r="JTB62" s="447"/>
      <c r="JTC62" s="447"/>
      <c r="JTD62" s="447"/>
      <c r="JTE62" s="447"/>
      <c r="JTF62" s="447"/>
      <c r="JTG62" s="447"/>
      <c r="JTH62" s="447"/>
      <c r="JTI62" s="447"/>
      <c r="JTJ62" s="447"/>
      <c r="JTK62" s="447"/>
      <c r="JTL62" s="447"/>
      <c r="JTM62" s="447"/>
      <c r="JTN62" s="447"/>
      <c r="JTO62" s="447"/>
      <c r="JTP62" s="447"/>
      <c r="JTQ62" s="447"/>
      <c r="JTR62" s="447"/>
      <c r="JTS62" s="447"/>
      <c r="JTT62" s="447"/>
      <c r="JTU62" s="447"/>
      <c r="JTV62" s="447"/>
      <c r="JTW62" s="447"/>
      <c r="JTX62" s="447"/>
      <c r="JTY62" s="447"/>
      <c r="JTZ62" s="447"/>
      <c r="JUA62" s="447"/>
      <c r="JUB62" s="447"/>
      <c r="JUC62" s="447"/>
      <c r="JUD62" s="447"/>
      <c r="JUE62" s="447"/>
      <c r="JUF62" s="447"/>
      <c r="JUG62" s="447"/>
      <c r="JUH62" s="447"/>
      <c r="JUI62" s="447"/>
      <c r="JUJ62" s="447"/>
      <c r="JUK62" s="447"/>
      <c r="JUL62" s="447"/>
      <c r="JUM62" s="447"/>
      <c r="JUN62" s="447"/>
      <c r="JUO62" s="447"/>
      <c r="JUP62" s="447"/>
      <c r="JUQ62" s="447"/>
      <c r="JUR62" s="447"/>
      <c r="JUS62" s="447"/>
      <c r="JUT62" s="447"/>
      <c r="JUU62" s="447"/>
      <c r="JUV62" s="447"/>
      <c r="JUW62" s="447"/>
      <c r="JUX62" s="447"/>
      <c r="JUY62" s="447"/>
      <c r="JUZ62" s="447"/>
      <c r="JVA62" s="447"/>
      <c r="JVB62" s="447"/>
      <c r="JVC62" s="447"/>
      <c r="JVD62" s="447"/>
      <c r="JVE62" s="447"/>
      <c r="JVF62" s="447"/>
      <c r="JVG62" s="447"/>
      <c r="JVH62" s="447"/>
      <c r="JVI62" s="447"/>
      <c r="JVJ62" s="447"/>
      <c r="JVK62" s="447"/>
      <c r="JVL62" s="447"/>
      <c r="JVM62" s="447"/>
      <c r="JVN62" s="447"/>
      <c r="JVO62" s="447"/>
      <c r="JVP62" s="447"/>
      <c r="JVQ62" s="447"/>
      <c r="JVR62" s="447"/>
      <c r="JVS62" s="447"/>
      <c r="JVT62" s="447"/>
      <c r="JVU62" s="447"/>
      <c r="JVV62" s="447"/>
      <c r="JVW62" s="447"/>
      <c r="JVX62" s="447"/>
      <c r="JVY62" s="447"/>
      <c r="JVZ62" s="447"/>
      <c r="JWA62" s="447"/>
      <c r="JWB62" s="447"/>
      <c r="JWC62" s="447"/>
      <c r="JWD62" s="447"/>
      <c r="JWE62" s="447"/>
      <c r="JWF62" s="447"/>
      <c r="JWG62" s="447"/>
      <c r="JWH62" s="447"/>
      <c r="JWI62" s="447"/>
      <c r="JWJ62" s="447"/>
      <c r="JWK62" s="447"/>
      <c r="JWL62" s="447"/>
      <c r="JWM62" s="447"/>
      <c r="JWN62" s="447"/>
      <c r="JWO62" s="447"/>
      <c r="JWP62" s="447"/>
      <c r="JWQ62" s="447"/>
      <c r="JWR62" s="447"/>
      <c r="JWS62" s="447"/>
      <c r="JWT62" s="447"/>
      <c r="JWU62" s="447"/>
      <c r="JWV62" s="447"/>
      <c r="JWW62" s="447"/>
      <c r="JWX62" s="447"/>
      <c r="JWY62" s="447"/>
      <c r="JWZ62" s="447"/>
      <c r="JXA62" s="447"/>
      <c r="JXB62" s="447"/>
      <c r="JXC62" s="447"/>
      <c r="JXD62" s="447"/>
      <c r="JXE62" s="447"/>
      <c r="JXF62" s="447"/>
      <c r="JXG62" s="447"/>
      <c r="JXH62" s="447"/>
      <c r="JXI62" s="447"/>
      <c r="JXJ62" s="447"/>
      <c r="JXK62" s="447"/>
      <c r="JXL62" s="447"/>
      <c r="JXM62" s="447"/>
      <c r="JXN62" s="447"/>
      <c r="JXO62" s="447"/>
      <c r="JXP62" s="447"/>
      <c r="JXQ62" s="447"/>
      <c r="JXR62" s="447"/>
      <c r="JXS62" s="447"/>
      <c r="JXT62" s="447"/>
      <c r="JXU62" s="447"/>
      <c r="JXV62" s="447"/>
      <c r="JXW62" s="447"/>
      <c r="JXX62" s="447"/>
      <c r="JXY62" s="447"/>
      <c r="JXZ62" s="447"/>
      <c r="JYA62" s="447"/>
      <c r="JYB62" s="447"/>
      <c r="JYC62" s="447"/>
      <c r="JYD62" s="447"/>
      <c r="JYE62" s="447"/>
      <c r="JYF62" s="447"/>
      <c r="JYG62" s="447"/>
      <c r="JYH62" s="447"/>
      <c r="JYI62" s="447"/>
      <c r="JYJ62" s="447"/>
      <c r="JYK62" s="447"/>
      <c r="JYL62" s="447"/>
      <c r="JYM62" s="447"/>
      <c r="JYN62" s="447"/>
      <c r="JYO62" s="447"/>
      <c r="JYP62" s="447"/>
      <c r="JYQ62" s="447"/>
      <c r="JYR62" s="447"/>
      <c r="JYS62" s="447"/>
      <c r="JYT62" s="447"/>
      <c r="JYU62" s="447"/>
      <c r="JYV62" s="447"/>
      <c r="JYW62" s="447"/>
      <c r="JYX62" s="447"/>
      <c r="JYY62" s="447"/>
      <c r="JYZ62" s="447"/>
      <c r="JZA62" s="447"/>
      <c r="JZB62" s="447"/>
      <c r="JZC62" s="447"/>
      <c r="JZD62" s="447"/>
      <c r="JZE62" s="447"/>
      <c r="JZF62" s="447"/>
      <c r="JZG62" s="447"/>
      <c r="JZH62" s="447"/>
      <c r="JZI62" s="447"/>
      <c r="JZJ62" s="447"/>
      <c r="JZK62" s="447"/>
      <c r="JZL62" s="447"/>
      <c r="JZM62" s="447"/>
      <c r="JZN62" s="447"/>
      <c r="JZO62" s="447"/>
      <c r="JZP62" s="447"/>
      <c r="JZQ62" s="447"/>
      <c r="JZR62" s="447"/>
      <c r="JZS62" s="447"/>
      <c r="JZT62" s="447"/>
      <c r="JZU62" s="447"/>
      <c r="JZV62" s="447"/>
      <c r="JZW62" s="447"/>
      <c r="JZX62" s="447"/>
      <c r="JZY62" s="447"/>
      <c r="JZZ62" s="447"/>
      <c r="KAA62" s="447"/>
      <c r="KAB62" s="447"/>
      <c r="KAC62" s="447"/>
      <c r="KAD62" s="447"/>
      <c r="KAE62" s="447"/>
      <c r="KAF62" s="447"/>
      <c r="KAG62" s="447"/>
      <c r="KAH62" s="447"/>
      <c r="KAI62" s="447"/>
      <c r="KAJ62" s="447"/>
      <c r="KAK62" s="447"/>
      <c r="KAL62" s="447"/>
      <c r="KAM62" s="447"/>
      <c r="KAN62" s="447"/>
      <c r="KAO62" s="447"/>
      <c r="KAP62" s="447"/>
      <c r="KAQ62" s="447"/>
      <c r="KAR62" s="447"/>
      <c r="KAS62" s="447"/>
      <c r="KAT62" s="447"/>
      <c r="KAU62" s="447"/>
      <c r="KAV62" s="447"/>
      <c r="KAW62" s="447"/>
      <c r="KAX62" s="447"/>
      <c r="KAY62" s="447"/>
      <c r="KAZ62" s="447"/>
      <c r="KBA62" s="447"/>
      <c r="KBB62" s="447"/>
      <c r="KBC62" s="447"/>
      <c r="KBD62" s="447"/>
      <c r="KBE62" s="447"/>
      <c r="KBF62" s="447"/>
      <c r="KBG62" s="447"/>
      <c r="KBH62" s="447"/>
      <c r="KBI62" s="447"/>
      <c r="KBJ62" s="447"/>
      <c r="KBK62" s="447"/>
      <c r="KBL62" s="447"/>
      <c r="KBM62" s="447"/>
      <c r="KBN62" s="447"/>
      <c r="KBO62" s="447"/>
      <c r="KBP62" s="447"/>
      <c r="KBQ62" s="447"/>
      <c r="KBR62" s="447"/>
      <c r="KBS62" s="447"/>
      <c r="KBT62" s="447"/>
      <c r="KBU62" s="447"/>
      <c r="KBV62" s="447"/>
      <c r="KBW62" s="447"/>
      <c r="KBX62" s="447"/>
      <c r="KBY62" s="447"/>
      <c r="KBZ62" s="447"/>
      <c r="KCA62" s="447"/>
      <c r="KCB62" s="447"/>
      <c r="KCC62" s="447"/>
      <c r="KCD62" s="447"/>
      <c r="KCE62" s="447"/>
      <c r="KCF62" s="447"/>
      <c r="KCG62" s="447"/>
      <c r="KCH62" s="447"/>
      <c r="KCI62" s="447"/>
      <c r="KCJ62" s="447"/>
      <c r="KCK62" s="447"/>
      <c r="KCL62" s="447"/>
      <c r="KCM62" s="447"/>
      <c r="KCN62" s="447"/>
      <c r="KCO62" s="447"/>
      <c r="KCP62" s="447"/>
      <c r="KCQ62" s="447"/>
      <c r="KCR62" s="447"/>
      <c r="KCS62" s="447"/>
      <c r="KCT62" s="447"/>
      <c r="KCU62" s="447"/>
      <c r="KCV62" s="447"/>
      <c r="KCW62" s="447"/>
      <c r="KCX62" s="447"/>
      <c r="KCY62" s="447"/>
      <c r="KCZ62" s="447"/>
      <c r="KDA62" s="447"/>
      <c r="KDB62" s="447"/>
      <c r="KDC62" s="447"/>
      <c r="KDD62" s="447"/>
      <c r="KDE62" s="447"/>
      <c r="KDF62" s="447"/>
      <c r="KDG62" s="447"/>
      <c r="KDH62" s="447"/>
      <c r="KDI62" s="447"/>
      <c r="KDJ62" s="447"/>
      <c r="KDK62" s="447"/>
      <c r="KDL62" s="447"/>
      <c r="KDM62" s="447"/>
      <c r="KDN62" s="447"/>
      <c r="KDO62" s="447"/>
      <c r="KDP62" s="447"/>
      <c r="KDQ62" s="447"/>
      <c r="KDR62" s="447"/>
      <c r="KDS62" s="447"/>
      <c r="KDT62" s="447"/>
      <c r="KDU62" s="447"/>
      <c r="KDV62" s="447"/>
      <c r="KDW62" s="447"/>
      <c r="KDX62" s="447"/>
      <c r="KDY62" s="447"/>
      <c r="KDZ62" s="447"/>
      <c r="KEA62" s="447"/>
      <c r="KEB62" s="447"/>
      <c r="KEC62" s="447"/>
      <c r="KED62" s="447"/>
      <c r="KEE62" s="447"/>
      <c r="KEF62" s="447"/>
      <c r="KEG62" s="447"/>
      <c r="KEH62" s="447"/>
      <c r="KEI62" s="447"/>
      <c r="KEJ62" s="447"/>
      <c r="KEK62" s="447"/>
      <c r="KEL62" s="447"/>
      <c r="KEM62" s="447"/>
      <c r="KEN62" s="447"/>
      <c r="KEO62" s="447"/>
      <c r="KEP62" s="447"/>
      <c r="KEQ62" s="447"/>
      <c r="KER62" s="447"/>
      <c r="KES62" s="447"/>
      <c r="KET62" s="447"/>
      <c r="KEU62" s="447"/>
      <c r="KEV62" s="447"/>
      <c r="KEW62" s="447"/>
      <c r="KEX62" s="447"/>
      <c r="KEY62" s="447"/>
      <c r="KEZ62" s="447"/>
      <c r="KFA62" s="447"/>
      <c r="KFB62" s="447"/>
      <c r="KFC62" s="447"/>
      <c r="KFD62" s="447"/>
      <c r="KFE62" s="447"/>
      <c r="KFF62" s="447"/>
      <c r="KFG62" s="447"/>
      <c r="KFH62" s="447"/>
      <c r="KFI62" s="447"/>
      <c r="KFJ62" s="447"/>
      <c r="KFK62" s="447"/>
      <c r="KFL62" s="447"/>
      <c r="KFM62" s="447"/>
      <c r="KFN62" s="447"/>
      <c r="KFO62" s="447"/>
      <c r="KFP62" s="447"/>
      <c r="KFQ62" s="447"/>
      <c r="KFR62" s="447"/>
      <c r="KFS62" s="447"/>
      <c r="KFT62" s="447"/>
      <c r="KFU62" s="447"/>
      <c r="KFV62" s="447"/>
      <c r="KFW62" s="447"/>
      <c r="KFX62" s="447"/>
      <c r="KFY62" s="447"/>
      <c r="KFZ62" s="447"/>
      <c r="KGA62" s="447"/>
      <c r="KGB62" s="447"/>
      <c r="KGC62" s="447"/>
      <c r="KGD62" s="447"/>
      <c r="KGE62" s="447"/>
      <c r="KGF62" s="447"/>
      <c r="KGG62" s="447"/>
      <c r="KGH62" s="447"/>
      <c r="KGI62" s="447"/>
      <c r="KGJ62" s="447"/>
      <c r="KGK62" s="447"/>
      <c r="KGL62" s="447"/>
      <c r="KGM62" s="447"/>
      <c r="KGN62" s="447"/>
      <c r="KGO62" s="447"/>
      <c r="KGP62" s="447"/>
      <c r="KGQ62" s="447"/>
      <c r="KGR62" s="447"/>
      <c r="KGS62" s="447"/>
      <c r="KGT62" s="447"/>
      <c r="KGU62" s="447"/>
      <c r="KGV62" s="447"/>
      <c r="KGW62" s="447"/>
      <c r="KGX62" s="447"/>
      <c r="KGY62" s="447"/>
      <c r="KGZ62" s="447"/>
      <c r="KHA62" s="447"/>
      <c r="KHB62" s="447"/>
      <c r="KHC62" s="447"/>
      <c r="KHD62" s="447"/>
      <c r="KHE62" s="447"/>
      <c r="KHF62" s="447"/>
      <c r="KHG62" s="447"/>
      <c r="KHH62" s="447"/>
      <c r="KHI62" s="447"/>
      <c r="KHJ62" s="447"/>
      <c r="KHK62" s="447"/>
      <c r="KHL62" s="447"/>
      <c r="KHM62" s="447"/>
      <c r="KHN62" s="447"/>
      <c r="KHO62" s="447"/>
      <c r="KHP62" s="447"/>
      <c r="KHQ62" s="447"/>
      <c r="KHR62" s="447"/>
      <c r="KHS62" s="447"/>
      <c r="KHT62" s="447"/>
      <c r="KHU62" s="447"/>
      <c r="KHV62" s="447"/>
      <c r="KHW62" s="447"/>
      <c r="KHX62" s="447"/>
      <c r="KHY62" s="447"/>
      <c r="KHZ62" s="447"/>
      <c r="KIA62" s="447"/>
      <c r="KIB62" s="447"/>
      <c r="KIC62" s="447"/>
      <c r="KID62" s="447"/>
      <c r="KIE62" s="447"/>
      <c r="KIF62" s="447"/>
      <c r="KIG62" s="447"/>
      <c r="KIH62" s="447"/>
      <c r="KII62" s="447"/>
      <c r="KIJ62" s="447"/>
      <c r="KIK62" s="447"/>
      <c r="KIL62" s="447"/>
      <c r="KIM62" s="447"/>
      <c r="KIN62" s="447"/>
      <c r="KIO62" s="447"/>
      <c r="KIP62" s="447"/>
      <c r="KIQ62" s="447"/>
      <c r="KIR62" s="447"/>
      <c r="KIS62" s="447"/>
      <c r="KIT62" s="447"/>
      <c r="KIU62" s="447"/>
      <c r="KIV62" s="447"/>
      <c r="KIW62" s="447"/>
      <c r="KIX62" s="447"/>
      <c r="KIY62" s="447"/>
      <c r="KIZ62" s="447"/>
      <c r="KJA62" s="447"/>
      <c r="KJB62" s="447"/>
      <c r="KJC62" s="447"/>
      <c r="KJD62" s="447"/>
      <c r="KJE62" s="447"/>
      <c r="KJF62" s="447"/>
      <c r="KJG62" s="447"/>
      <c r="KJH62" s="447"/>
      <c r="KJI62" s="447"/>
      <c r="KJJ62" s="447"/>
      <c r="KJK62" s="447"/>
      <c r="KJL62" s="447"/>
      <c r="KJM62" s="447"/>
      <c r="KJN62" s="447"/>
      <c r="KJO62" s="447"/>
      <c r="KJP62" s="447"/>
      <c r="KJQ62" s="447"/>
      <c r="KJR62" s="447"/>
      <c r="KJS62" s="447"/>
      <c r="KJT62" s="447"/>
      <c r="KJU62" s="447"/>
      <c r="KJV62" s="447"/>
      <c r="KJW62" s="447"/>
      <c r="KJX62" s="447"/>
      <c r="KJY62" s="447"/>
      <c r="KJZ62" s="447"/>
      <c r="KKA62" s="447"/>
      <c r="KKB62" s="447"/>
      <c r="KKC62" s="447"/>
      <c r="KKD62" s="447"/>
      <c r="KKE62" s="447"/>
      <c r="KKF62" s="447"/>
      <c r="KKG62" s="447"/>
      <c r="KKH62" s="447"/>
      <c r="KKI62" s="447"/>
      <c r="KKJ62" s="447"/>
      <c r="KKK62" s="447"/>
      <c r="KKL62" s="447"/>
      <c r="KKM62" s="447"/>
      <c r="KKN62" s="447"/>
      <c r="KKO62" s="447"/>
      <c r="KKP62" s="447"/>
      <c r="KKQ62" s="447"/>
      <c r="KKR62" s="447"/>
      <c r="KKS62" s="447"/>
      <c r="KKT62" s="447"/>
      <c r="KKU62" s="447"/>
      <c r="KKV62" s="447"/>
      <c r="KKW62" s="447"/>
      <c r="KKX62" s="447"/>
      <c r="KKY62" s="447"/>
      <c r="KKZ62" s="447"/>
      <c r="KLA62" s="447"/>
      <c r="KLB62" s="447"/>
      <c r="KLC62" s="447"/>
      <c r="KLD62" s="447"/>
      <c r="KLE62" s="447"/>
      <c r="KLF62" s="447"/>
      <c r="KLG62" s="447"/>
      <c r="KLH62" s="447"/>
      <c r="KLI62" s="447"/>
      <c r="KLJ62" s="447"/>
      <c r="KLK62" s="447"/>
      <c r="KLL62" s="447"/>
      <c r="KLM62" s="447"/>
      <c r="KLN62" s="447"/>
      <c r="KLO62" s="447"/>
      <c r="KLP62" s="447"/>
      <c r="KLQ62" s="447"/>
      <c r="KLR62" s="447"/>
      <c r="KLS62" s="447"/>
      <c r="KLT62" s="447"/>
      <c r="KLU62" s="447"/>
      <c r="KLV62" s="447"/>
      <c r="KLW62" s="447"/>
      <c r="KLX62" s="447"/>
      <c r="KLY62" s="447"/>
      <c r="KLZ62" s="447"/>
      <c r="KMA62" s="447"/>
      <c r="KMB62" s="447"/>
      <c r="KMC62" s="447"/>
      <c r="KMD62" s="447"/>
      <c r="KME62" s="447"/>
      <c r="KMF62" s="447"/>
      <c r="KMG62" s="447"/>
      <c r="KMH62" s="447"/>
      <c r="KMI62" s="447"/>
      <c r="KMJ62" s="447"/>
      <c r="KMK62" s="447"/>
      <c r="KML62" s="447"/>
      <c r="KMM62" s="447"/>
      <c r="KMN62" s="447"/>
      <c r="KMO62" s="447"/>
      <c r="KMP62" s="447"/>
      <c r="KMQ62" s="447"/>
      <c r="KMR62" s="447"/>
      <c r="KMS62" s="447"/>
      <c r="KMT62" s="447"/>
      <c r="KMU62" s="447"/>
      <c r="KMV62" s="447"/>
      <c r="KMW62" s="447"/>
      <c r="KMX62" s="447"/>
      <c r="KMY62" s="447"/>
      <c r="KMZ62" s="447"/>
      <c r="KNA62" s="447"/>
      <c r="KNB62" s="447"/>
      <c r="KNC62" s="447"/>
      <c r="KND62" s="447"/>
      <c r="KNE62" s="447"/>
      <c r="KNF62" s="447"/>
      <c r="KNG62" s="447"/>
      <c r="KNH62" s="447"/>
      <c r="KNI62" s="447"/>
      <c r="KNJ62" s="447"/>
      <c r="KNK62" s="447"/>
      <c r="KNL62" s="447"/>
      <c r="KNM62" s="447"/>
      <c r="KNN62" s="447"/>
      <c r="KNO62" s="447"/>
      <c r="KNP62" s="447"/>
      <c r="KNQ62" s="447"/>
      <c r="KNR62" s="447"/>
      <c r="KNS62" s="447"/>
      <c r="KNT62" s="447"/>
      <c r="KNU62" s="447"/>
      <c r="KNV62" s="447"/>
      <c r="KNW62" s="447"/>
      <c r="KNX62" s="447"/>
      <c r="KNY62" s="447"/>
      <c r="KNZ62" s="447"/>
      <c r="KOA62" s="447"/>
      <c r="KOB62" s="447"/>
      <c r="KOC62" s="447"/>
      <c r="KOD62" s="447"/>
      <c r="KOE62" s="447"/>
      <c r="KOF62" s="447"/>
      <c r="KOG62" s="447"/>
      <c r="KOH62" s="447"/>
      <c r="KOI62" s="447"/>
      <c r="KOJ62" s="447"/>
      <c r="KOK62" s="447"/>
      <c r="KOL62" s="447"/>
      <c r="KOM62" s="447"/>
      <c r="KON62" s="447"/>
      <c r="KOO62" s="447"/>
      <c r="KOP62" s="447"/>
      <c r="KOQ62" s="447"/>
      <c r="KOR62" s="447"/>
      <c r="KOS62" s="447"/>
      <c r="KOT62" s="447"/>
      <c r="KOU62" s="447"/>
      <c r="KOV62" s="447"/>
      <c r="KOW62" s="447"/>
      <c r="KOX62" s="447"/>
      <c r="KOY62" s="447"/>
      <c r="KOZ62" s="447"/>
      <c r="KPA62" s="447"/>
      <c r="KPB62" s="447"/>
      <c r="KPC62" s="447"/>
      <c r="KPD62" s="447"/>
      <c r="KPE62" s="447"/>
      <c r="KPF62" s="447"/>
      <c r="KPG62" s="447"/>
      <c r="KPH62" s="447"/>
      <c r="KPI62" s="447"/>
      <c r="KPJ62" s="447"/>
      <c r="KPK62" s="447"/>
      <c r="KPL62" s="447"/>
      <c r="KPM62" s="447"/>
      <c r="KPN62" s="447"/>
      <c r="KPO62" s="447"/>
      <c r="KPP62" s="447"/>
      <c r="KPQ62" s="447"/>
      <c r="KPR62" s="447"/>
      <c r="KPS62" s="447"/>
      <c r="KPT62" s="447"/>
      <c r="KPU62" s="447"/>
      <c r="KPV62" s="447"/>
      <c r="KPW62" s="447"/>
      <c r="KPX62" s="447"/>
      <c r="KPY62" s="447"/>
      <c r="KPZ62" s="447"/>
      <c r="KQA62" s="447"/>
      <c r="KQB62" s="447"/>
      <c r="KQC62" s="447"/>
      <c r="KQD62" s="447"/>
      <c r="KQE62" s="447"/>
      <c r="KQF62" s="447"/>
      <c r="KQG62" s="447"/>
      <c r="KQH62" s="447"/>
      <c r="KQI62" s="447"/>
      <c r="KQJ62" s="447"/>
      <c r="KQK62" s="447"/>
      <c r="KQL62" s="447"/>
      <c r="KQM62" s="447"/>
      <c r="KQN62" s="447"/>
      <c r="KQO62" s="447"/>
      <c r="KQP62" s="447"/>
      <c r="KQQ62" s="447"/>
      <c r="KQR62" s="447"/>
      <c r="KQS62" s="447"/>
      <c r="KQT62" s="447"/>
      <c r="KQU62" s="447"/>
      <c r="KQV62" s="447"/>
      <c r="KQW62" s="447"/>
      <c r="KQX62" s="447"/>
      <c r="KQY62" s="447"/>
      <c r="KQZ62" s="447"/>
      <c r="KRA62" s="447"/>
      <c r="KRB62" s="447"/>
      <c r="KRC62" s="447"/>
      <c r="KRD62" s="447"/>
      <c r="KRE62" s="447"/>
      <c r="KRF62" s="447"/>
      <c r="KRG62" s="447"/>
      <c r="KRH62" s="447"/>
      <c r="KRI62" s="447"/>
      <c r="KRJ62" s="447"/>
      <c r="KRK62" s="447"/>
      <c r="KRL62" s="447"/>
      <c r="KRM62" s="447"/>
      <c r="KRN62" s="447"/>
      <c r="KRO62" s="447"/>
      <c r="KRP62" s="447"/>
      <c r="KRQ62" s="447"/>
      <c r="KRR62" s="447"/>
      <c r="KRS62" s="447"/>
      <c r="KRT62" s="447"/>
      <c r="KRU62" s="447"/>
      <c r="KRV62" s="447"/>
      <c r="KRW62" s="447"/>
      <c r="KRX62" s="447"/>
      <c r="KRY62" s="447"/>
      <c r="KRZ62" s="447"/>
      <c r="KSA62" s="447"/>
      <c r="KSB62" s="447"/>
      <c r="KSC62" s="447"/>
      <c r="KSD62" s="447"/>
      <c r="KSE62" s="447"/>
      <c r="KSF62" s="447"/>
      <c r="KSG62" s="447"/>
      <c r="KSH62" s="447"/>
      <c r="KSI62" s="447"/>
      <c r="KSJ62" s="447"/>
      <c r="KSK62" s="447"/>
      <c r="KSL62" s="447"/>
      <c r="KSM62" s="447"/>
      <c r="KSN62" s="447"/>
      <c r="KSO62" s="447"/>
      <c r="KSP62" s="447"/>
      <c r="KSQ62" s="447"/>
      <c r="KSR62" s="447"/>
      <c r="KSS62" s="447"/>
      <c r="KST62" s="447"/>
      <c r="KSU62" s="447"/>
      <c r="KSV62" s="447"/>
      <c r="KSW62" s="447"/>
      <c r="KSX62" s="447"/>
      <c r="KSY62" s="447"/>
      <c r="KSZ62" s="447"/>
      <c r="KTA62" s="447"/>
      <c r="KTB62" s="447"/>
      <c r="KTC62" s="447"/>
      <c r="KTD62" s="447"/>
      <c r="KTE62" s="447"/>
      <c r="KTF62" s="447"/>
      <c r="KTG62" s="447"/>
      <c r="KTH62" s="447"/>
      <c r="KTI62" s="447"/>
      <c r="KTJ62" s="447"/>
      <c r="KTK62" s="447"/>
      <c r="KTL62" s="447"/>
      <c r="KTM62" s="447"/>
      <c r="KTN62" s="447"/>
      <c r="KTO62" s="447"/>
      <c r="KTP62" s="447"/>
      <c r="KTQ62" s="447"/>
      <c r="KTR62" s="447"/>
      <c r="KTS62" s="447"/>
      <c r="KTT62" s="447"/>
      <c r="KTU62" s="447"/>
      <c r="KTV62" s="447"/>
      <c r="KTW62" s="447"/>
      <c r="KTX62" s="447"/>
      <c r="KTY62" s="447"/>
      <c r="KTZ62" s="447"/>
      <c r="KUA62" s="447"/>
      <c r="KUB62" s="447"/>
      <c r="KUC62" s="447"/>
      <c r="KUD62" s="447"/>
      <c r="KUE62" s="447"/>
      <c r="KUF62" s="447"/>
      <c r="KUG62" s="447"/>
      <c r="KUH62" s="447"/>
      <c r="KUI62" s="447"/>
      <c r="KUJ62" s="447"/>
      <c r="KUK62" s="447"/>
      <c r="KUL62" s="447"/>
      <c r="KUM62" s="447"/>
      <c r="KUN62" s="447"/>
      <c r="KUO62" s="447"/>
      <c r="KUP62" s="447"/>
      <c r="KUQ62" s="447"/>
      <c r="KUR62" s="447"/>
      <c r="KUS62" s="447"/>
      <c r="KUT62" s="447"/>
      <c r="KUU62" s="447"/>
      <c r="KUV62" s="447"/>
      <c r="KUW62" s="447"/>
      <c r="KUX62" s="447"/>
      <c r="KUY62" s="447"/>
      <c r="KUZ62" s="447"/>
      <c r="KVA62" s="447"/>
      <c r="KVB62" s="447"/>
      <c r="KVC62" s="447"/>
      <c r="KVD62" s="447"/>
      <c r="KVE62" s="447"/>
      <c r="KVF62" s="447"/>
      <c r="KVG62" s="447"/>
      <c r="KVH62" s="447"/>
      <c r="KVI62" s="447"/>
      <c r="KVJ62" s="447"/>
      <c r="KVK62" s="447"/>
      <c r="KVL62" s="447"/>
      <c r="KVM62" s="447"/>
      <c r="KVN62" s="447"/>
      <c r="KVO62" s="447"/>
      <c r="KVP62" s="447"/>
      <c r="KVQ62" s="447"/>
      <c r="KVR62" s="447"/>
      <c r="KVS62" s="447"/>
      <c r="KVT62" s="447"/>
      <c r="KVU62" s="447"/>
      <c r="KVV62" s="447"/>
      <c r="KVW62" s="447"/>
      <c r="KVX62" s="447"/>
      <c r="KVY62" s="447"/>
      <c r="KVZ62" s="447"/>
      <c r="KWA62" s="447"/>
      <c r="KWB62" s="447"/>
      <c r="KWC62" s="447"/>
      <c r="KWD62" s="447"/>
      <c r="KWE62" s="447"/>
      <c r="KWF62" s="447"/>
      <c r="KWG62" s="447"/>
      <c r="KWH62" s="447"/>
      <c r="KWI62" s="447"/>
      <c r="KWJ62" s="447"/>
      <c r="KWK62" s="447"/>
      <c r="KWL62" s="447"/>
      <c r="KWM62" s="447"/>
      <c r="KWN62" s="447"/>
      <c r="KWO62" s="447"/>
      <c r="KWP62" s="447"/>
      <c r="KWQ62" s="447"/>
      <c r="KWR62" s="447"/>
      <c r="KWS62" s="447"/>
      <c r="KWT62" s="447"/>
      <c r="KWU62" s="447"/>
      <c r="KWV62" s="447"/>
      <c r="KWW62" s="447"/>
      <c r="KWX62" s="447"/>
      <c r="KWY62" s="447"/>
      <c r="KWZ62" s="447"/>
      <c r="KXA62" s="447"/>
      <c r="KXB62" s="447"/>
      <c r="KXC62" s="447"/>
      <c r="KXD62" s="447"/>
      <c r="KXE62" s="447"/>
      <c r="KXF62" s="447"/>
      <c r="KXG62" s="447"/>
      <c r="KXH62" s="447"/>
      <c r="KXI62" s="447"/>
      <c r="KXJ62" s="447"/>
      <c r="KXK62" s="447"/>
      <c r="KXL62" s="447"/>
      <c r="KXM62" s="447"/>
      <c r="KXN62" s="447"/>
      <c r="KXO62" s="447"/>
      <c r="KXP62" s="447"/>
      <c r="KXQ62" s="447"/>
      <c r="KXR62" s="447"/>
      <c r="KXS62" s="447"/>
      <c r="KXT62" s="447"/>
      <c r="KXU62" s="447"/>
      <c r="KXV62" s="447"/>
      <c r="KXW62" s="447"/>
      <c r="KXX62" s="447"/>
      <c r="KXY62" s="447"/>
      <c r="KXZ62" s="447"/>
      <c r="KYA62" s="447"/>
      <c r="KYB62" s="447"/>
      <c r="KYC62" s="447"/>
      <c r="KYD62" s="447"/>
      <c r="KYE62" s="447"/>
      <c r="KYF62" s="447"/>
      <c r="KYG62" s="447"/>
      <c r="KYH62" s="447"/>
      <c r="KYI62" s="447"/>
      <c r="KYJ62" s="447"/>
      <c r="KYK62" s="447"/>
      <c r="KYL62" s="447"/>
      <c r="KYM62" s="447"/>
      <c r="KYN62" s="447"/>
      <c r="KYO62" s="447"/>
      <c r="KYP62" s="447"/>
      <c r="KYQ62" s="447"/>
      <c r="KYR62" s="447"/>
      <c r="KYS62" s="447"/>
      <c r="KYT62" s="447"/>
      <c r="KYU62" s="447"/>
      <c r="KYV62" s="447"/>
      <c r="KYW62" s="447"/>
      <c r="KYX62" s="447"/>
      <c r="KYY62" s="447"/>
      <c r="KYZ62" s="447"/>
      <c r="KZA62" s="447"/>
      <c r="KZB62" s="447"/>
      <c r="KZC62" s="447"/>
      <c r="KZD62" s="447"/>
      <c r="KZE62" s="447"/>
      <c r="KZF62" s="447"/>
      <c r="KZG62" s="447"/>
      <c r="KZH62" s="447"/>
      <c r="KZI62" s="447"/>
      <c r="KZJ62" s="447"/>
      <c r="KZK62" s="447"/>
      <c r="KZL62" s="447"/>
      <c r="KZM62" s="447"/>
      <c r="KZN62" s="447"/>
      <c r="KZO62" s="447"/>
      <c r="KZP62" s="447"/>
      <c r="KZQ62" s="447"/>
      <c r="KZR62" s="447"/>
      <c r="KZS62" s="447"/>
      <c r="KZT62" s="447"/>
      <c r="KZU62" s="447"/>
      <c r="KZV62" s="447"/>
      <c r="KZW62" s="447"/>
      <c r="KZX62" s="447"/>
      <c r="KZY62" s="447"/>
      <c r="KZZ62" s="447"/>
      <c r="LAA62" s="447"/>
      <c r="LAB62" s="447"/>
      <c r="LAC62" s="447"/>
      <c r="LAD62" s="447"/>
      <c r="LAE62" s="447"/>
      <c r="LAF62" s="447"/>
      <c r="LAG62" s="447"/>
      <c r="LAH62" s="447"/>
      <c r="LAI62" s="447"/>
      <c r="LAJ62" s="447"/>
      <c r="LAK62" s="447"/>
      <c r="LAL62" s="447"/>
      <c r="LAM62" s="447"/>
      <c r="LAN62" s="447"/>
      <c r="LAO62" s="447"/>
      <c r="LAP62" s="447"/>
      <c r="LAQ62" s="447"/>
      <c r="LAR62" s="447"/>
      <c r="LAS62" s="447"/>
      <c r="LAT62" s="447"/>
      <c r="LAU62" s="447"/>
      <c r="LAV62" s="447"/>
      <c r="LAW62" s="447"/>
      <c r="LAX62" s="447"/>
      <c r="LAY62" s="447"/>
      <c r="LAZ62" s="447"/>
      <c r="LBA62" s="447"/>
      <c r="LBB62" s="447"/>
      <c r="LBC62" s="447"/>
      <c r="LBD62" s="447"/>
      <c r="LBE62" s="447"/>
      <c r="LBF62" s="447"/>
      <c r="LBG62" s="447"/>
      <c r="LBH62" s="447"/>
      <c r="LBI62" s="447"/>
      <c r="LBJ62" s="447"/>
      <c r="LBK62" s="447"/>
      <c r="LBL62" s="447"/>
      <c r="LBM62" s="447"/>
      <c r="LBN62" s="447"/>
      <c r="LBO62" s="447"/>
      <c r="LBP62" s="447"/>
      <c r="LBQ62" s="447"/>
      <c r="LBR62" s="447"/>
      <c r="LBS62" s="447"/>
      <c r="LBT62" s="447"/>
      <c r="LBU62" s="447"/>
      <c r="LBV62" s="447"/>
      <c r="LBW62" s="447"/>
      <c r="LBX62" s="447"/>
      <c r="LBY62" s="447"/>
      <c r="LBZ62" s="447"/>
      <c r="LCA62" s="447"/>
      <c r="LCB62" s="447"/>
      <c r="LCC62" s="447"/>
      <c r="LCD62" s="447"/>
      <c r="LCE62" s="447"/>
      <c r="LCF62" s="447"/>
      <c r="LCG62" s="447"/>
      <c r="LCH62" s="447"/>
      <c r="LCI62" s="447"/>
      <c r="LCJ62" s="447"/>
      <c r="LCK62" s="447"/>
      <c r="LCL62" s="447"/>
      <c r="LCM62" s="447"/>
      <c r="LCN62" s="447"/>
      <c r="LCO62" s="447"/>
      <c r="LCP62" s="447"/>
      <c r="LCQ62" s="447"/>
      <c r="LCR62" s="447"/>
      <c r="LCS62" s="447"/>
      <c r="LCT62" s="447"/>
      <c r="LCU62" s="447"/>
      <c r="LCV62" s="447"/>
      <c r="LCW62" s="447"/>
      <c r="LCX62" s="447"/>
      <c r="LCY62" s="447"/>
      <c r="LCZ62" s="447"/>
      <c r="LDA62" s="447"/>
      <c r="LDB62" s="447"/>
      <c r="LDC62" s="447"/>
      <c r="LDD62" s="447"/>
      <c r="LDE62" s="447"/>
      <c r="LDF62" s="447"/>
      <c r="LDG62" s="447"/>
      <c r="LDH62" s="447"/>
      <c r="LDI62" s="447"/>
      <c r="LDJ62" s="447"/>
      <c r="LDK62" s="447"/>
      <c r="LDL62" s="447"/>
      <c r="LDM62" s="447"/>
      <c r="LDN62" s="447"/>
      <c r="LDO62" s="447"/>
      <c r="LDP62" s="447"/>
      <c r="LDQ62" s="447"/>
      <c r="LDR62" s="447"/>
      <c r="LDS62" s="447"/>
      <c r="LDT62" s="447"/>
      <c r="LDU62" s="447"/>
      <c r="LDV62" s="447"/>
      <c r="LDW62" s="447"/>
      <c r="LDX62" s="447"/>
      <c r="LDY62" s="447"/>
      <c r="LDZ62" s="447"/>
      <c r="LEA62" s="447"/>
      <c r="LEB62" s="447"/>
      <c r="LEC62" s="447"/>
      <c r="LED62" s="447"/>
      <c r="LEE62" s="447"/>
      <c r="LEF62" s="447"/>
      <c r="LEG62" s="447"/>
      <c r="LEH62" s="447"/>
      <c r="LEI62" s="447"/>
      <c r="LEJ62" s="447"/>
      <c r="LEK62" s="447"/>
      <c r="LEL62" s="447"/>
      <c r="LEM62" s="447"/>
      <c r="LEN62" s="447"/>
      <c r="LEO62" s="447"/>
      <c r="LEP62" s="447"/>
      <c r="LEQ62" s="447"/>
      <c r="LER62" s="447"/>
      <c r="LES62" s="447"/>
      <c r="LET62" s="447"/>
      <c r="LEU62" s="447"/>
      <c r="LEV62" s="447"/>
      <c r="LEW62" s="447"/>
      <c r="LEX62" s="447"/>
      <c r="LEY62" s="447"/>
      <c r="LEZ62" s="447"/>
      <c r="LFA62" s="447"/>
      <c r="LFB62" s="447"/>
      <c r="LFC62" s="447"/>
      <c r="LFD62" s="447"/>
      <c r="LFE62" s="447"/>
      <c r="LFF62" s="447"/>
      <c r="LFG62" s="447"/>
      <c r="LFH62" s="447"/>
      <c r="LFI62" s="447"/>
      <c r="LFJ62" s="447"/>
      <c r="LFK62" s="447"/>
      <c r="LFL62" s="447"/>
      <c r="LFM62" s="447"/>
      <c r="LFN62" s="447"/>
      <c r="LFO62" s="447"/>
      <c r="LFP62" s="447"/>
      <c r="LFQ62" s="447"/>
      <c r="LFR62" s="447"/>
      <c r="LFS62" s="447"/>
      <c r="LFT62" s="447"/>
      <c r="LFU62" s="447"/>
      <c r="LFV62" s="447"/>
      <c r="LFW62" s="447"/>
      <c r="LFX62" s="447"/>
      <c r="LFY62" s="447"/>
      <c r="LFZ62" s="447"/>
      <c r="LGA62" s="447"/>
      <c r="LGB62" s="447"/>
      <c r="LGC62" s="447"/>
      <c r="LGD62" s="447"/>
      <c r="LGE62" s="447"/>
      <c r="LGF62" s="447"/>
      <c r="LGG62" s="447"/>
      <c r="LGH62" s="447"/>
      <c r="LGI62" s="447"/>
      <c r="LGJ62" s="447"/>
      <c r="LGK62" s="447"/>
      <c r="LGL62" s="447"/>
      <c r="LGM62" s="447"/>
      <c r="LGN62" s="447"/>
      <c r="LGO62" s="447"/>
      <c r="LGP62" s="447"/>
      <c r="LGQ62" s="447"/>
      <c r="LGR62" s="447"/>
      <c r="LGS62" s="447"/>
      <c r="LGT62" s="447"/>
      <c r="LGU62" s="447"/>
      <c r="LGV62" s="447"/>
      <c r="LGW62" s="447"/>
      <c r="LGX62" s="447"/>
      <c r="LGY62" s="447"/>
      <c r="LGZ62" s="447"/>
      <c r="LHA62" s="447"/>
      <c r="LHB62" s="447"/>
      <c r="LHC62" s="447"/>
      <c r="LHD62" s="447"/>
      <c r="LHE62" s="447"/>
      <c r="LHF62" s="447"/>
      <c r="LHG62" s="447"/>
      <c r="LHH62" s="447"/>
      <c r="LHI62" s="447"/>
      <c r="LHJ62" s="447"/>
      <c r="LHK62" s="447"/>
      <c r="LHL62" s="447"/>
      <c r="LHM62" s="447"/>
      <c r="LHN62" s="447"/>
      <c r="LHO62" s="447"/>
      <c r="LHP62" s="447"/>
      <c r="LHQ62" s="447"/>
      <c r="LHR62" s="447"/>
      <c r="LHS62" s="447"/>
      <c r="LHT62" s="447"/>
      <c r="LHU62" s="447"/>
      <c r="LHV62" s="447"/>
      <c r="LHW62" s="447"/>
      <c r="LHX62" s="447"/>
      <c r="LHY62" s="447"/>
      <c r="LHZ62" s="447"/>
      <c r="LIA62" s="447"/>
      <c r="LIB62" s="447"/>
      <c r="LIC62" s="447"/>
      <c r="LID62" s="447"/>
      <c r="LIE62" s="447"/>
      <c r="LIF62" s="447"/>
      <c r="LIG62" s="447"/>
      <c r="LIH62" s="447"/>
      <c r="LII62" s="447"/>
      <c r="LIJ62" s="447"/>
      <c r="LIK62" s="447"/>
      <c r="LIL62" s="447"/>
      <c r="LIM62" s="447"/>
      <c r="LIN62" s="447"/>
      <c r="LIO62" s="447"/>
      <c r="LIP62" s="447"/>
      <c r="LIQ62" s="447"/>
      <c r="LIR62" s="447"/>
      <c r="LIS62" s="447"/>
      <c r="LIT62" s="447"/>
      <c r="LIU62" s="447"/>
      <c r="LIV62" s="447"/>
      <c r="LIW62" s="447"/>
      <c r="LIX62" s="447"/>
      <c r="LIY62" s="447"/>
      <c r="LIZ62" s="447"/>
      <c r="LJA62" s="447"/>
      <c r="LJB62" s="447"/>
      <c r="LJC62" s="447"/>
      <c r="LJD62" s="447"/>
      <c r="LJE62" s="447"/>
      <c r="LJF62" s="447"/>
      <c r="LJG62" s="447"/>
      <c r="LJH62" s="447"/>
      <c r="LJI62" s="447"/>
      <c r="LJJ62" s="447"/>
      <c r="LJK62" s="447"/>
      <c r="LJL62" s="447"/>
      <c r="LJM62" s="447"/>
      <c r="LJN62" s="447"/>
      <c r="LJO62" s="447"/>
      <c r="LJP62" s="447"/>
      <c r="LJQ62" s="447"/>
      <c r="LJR62" s="447"/>
      <c r="LJS62" s="447"/>
      <c r="LJT62" s="447"/>
      <c r="LJU62" s="447"/>
      <c r="LJV62" s="447"/>
      <c r="LJW62" s="447"/>
      <c r="LJX62" s="447"/>
      <c r="LJY62" s="447"/>
      <c r="LJZ62" s="447"/>
      <c r="LKA62" s="447"/>
      <c r="LKB62" s="447"/>
      <c r="LKC62" s="447"/>
      <c r="LKD62" s="447"/>
      <c r="LKE62" s="447"/>
      <c r="LKF62" s="447"/>
      <c r="LKG62" s="447"/>
      <c r="LKH62" s="447"/>
      <c r="LKI62" s="447"/>
      <c r="LKJ62" s="447"/>
      <c r="LKK62" s="447"/>
      <c r="LKL62" s="447"/>
      <c r="LKM62" s="447"/>
      <c r="LKN62" s="447"/>
      <c r="LKO62" s="447"/>
      <c r="LKP62" s="447"/>
      <c r="LKQ62" s="447"/>
      <c r="LKR62" s="447"/>
      <c r="LKS62" s="447"/>
      <c r="LKT62" s="447"/>
      <c r="LKU62" s="447"/>
      <c r="LKV62" s="447"/>
      <c r="LKW62" s="447"/>
      <c r="LKX62" s="447"/>
      <c r="LKY62" s="447"/>
      <c r="LKZ62" s="447"/>
      <c r="LLA62" s="447"/>
      <c r="LLB62" s="447"/>
      <c r="LLC62" s="447"/>
      <c r="LLD62" s="447"/>
      <c r="LLE62" s="447"/>
      <c r="LLF62" s="447"/>
      <c r="LLG62" s="447"/>
      <c r="LLH62" s="447"/>
      <c r="LLI62" s="447"/>
      <c r="LLJ62" s="447"/>
      <c r="LLK62" s="447"/>
      <c r="LLL62" s="447"/>
      <c r="LLM62" s="447"/>
      <c r="LLN62" s="447"/>
      <c r="LLO62" s="447"/>
      <c r="LLP62" s="447"/>
      <c r="LLQ62" s="447"/>
      <c r="LLR62" s="447"/>
      <c r="LLS62" s="447"/>
      <c r="LLT62" s="447"/>
      <c r="LLU62" s="447"/>
      <c r="LLV62" s="447"/>
      <c r="LLW62" s="447"/>
      <c r="LLX62" s="447"/>
      <c r="LLY62" s="447"/>
      <c r="LLZ62" s="447"/>
      <c r="LMA62" s="447"/>
      <c r="LMB62" s="447"/>
      <c r="LMC62" s="447"/>
      <c r="LMD62" s="447"/>
      <c r="LME62" s="447"/>
      <c r="LMF62" s="447"/>
      <c r="LMG62" s="447"/>
      <c r="LMH62" s="447"/>
      <c r="LMI62" s="447"/>
      <c r="LMJ62" s="447"/>
      <c r="LMK62" s="447"/>
      <c r="LML62" s="447"/>
      <c r="LMM62" s="447"/>
      <c r="LMN62" s="447"/>
      <c r="LMO62" s="447"/>
      <c r="LMP62" s="447"/>
      <c r="LMQ62" s="447"/>
      <c r="LMR62" s="447"/>
      <c r="LMS62" s="447"/>
      <c r="LMT62" s="447"/>
      <c r="LMU62" s="447"/>
      <c r="LMV62" s="447"/>
      <c r="LMW62" s="447"/>
      <c r="LMX62" s="447"/>
      <c r="LMY62" s="447"/>
      <c r="LMZ62" s="447"/>
      <c r="LNA62" s="447"/>
      <c r="LNB62" s="447"/>
      <c r="LNC62" s="447"/>
      <c r="LND62" s="447"/>
      <c r="LNE62" s="447"/>
      <c r="LNF62" s="447"/>
      <c r="LNG62" s="447"/>
      <c r="LNH62" s="447"/>
      <c r="LNI62" s="447"/>
      <c r="LNJ62" s="447"/>
      <c r="LNK62" s="447"/>
      <c r="LNL62" s="447"/>
      <c r="LNM62" s="447"/>
      <c r="LNN62" s="447"/>
      <c r="LNO62" s="447"/>
      <c r="LNP62" s="447"/>
      <c r="LNQ62" s="447"/>
      <c r="LNR62" s="447"/>
      <c r="LNS62" s="447"/>
      <c r="LNT62" s="447"/>
      <c r="LNU62" s="447"/>
      <c r="LNV62" s="447"/>
      <c r="LNW62" s="447"/>
      <c r="LNX62" s="447"/>
      <c r="LNY62" s="447"/>
      <c r="LNZ62" s="447"/>
      <c r="LOA62" s="447"/>
      <c r="LOB62" s="447"/>
      <c r="LOC62" s="447"/>
      <c r="LOD62" s="447"/>
      <c r="LOE62" s="447"/>
      <c r="LOF62" s="447"/>
      <c r="LOG62" s="447"/>
      <c r="LOH62" s="447"/>
      <c r="LOI62" s="447"/>
      <c r="LOJ62" s="447"/>
      <c r="LOK62" s="447"/>
      <c r="LOL62" s="447"/>
      <c r="LOM62" s="447"/>
      <c r="LON62" s="447"/>
      <c r="LOO62" s="447"/>
      <c r="LOP62" s="447"/>
      <c r="LOQ62" s="447"/>
      <c r="LOR62" s="447"/>
      <c r="LOS62" s="447"/>
      <c r="LOT62" s="447"/>
      <c r="LOU62" s="447"/>
      <c r="LOV62" s="447"/>
      <c r="LOW62" s="447"/>
      <c r="LOX62" s="447"/>
      <c r="LOY62" s="447"/>
      <c r="LOZ62" s="447"/>
      <c r="LPA62" s="447"/>
      <c r="LPB62" s="447"/>
      <c r="LPC62" s="447"/>
      <c r="LPD62" s="447"/>
      <c r="LPE62" s="447"/>
      <c r="LPF62" s="447"/>
      <c r="LPG62" s="447"/>
      <c r="LPH62" s="447"/>
      <c r="LPI62" s="447"/>
      <c r="LPJ62" s="447"/>
      <c r="LPK62" s="447"/>
      <c r="LPL62" s="447"/>
      <c r="LPM62" s="447"/>
      <c r="LPN62" s="447"/>
      <c r="LPO62" s="447"/>
      <c r="LPP62" s="447"/>
      <c r="LPQ62" s="447"/>
      <c r="LPR62" s="447"/>
      <c r="LPS62" s="447"/>
      <c r="LPT62" s="447"/>
      <c r="LPU62" s="447"/>
      <c r="LPV62" s="447"/>
      <c r="LPW62" s="447"/>
      <c r="LPX62" s="447"/>
      <c r="LPY62" s="447"/>
      <c r="LPZ62" s="447"/>
      <c r="LQA62" s="447"/>
      <c r="LQB62" s="447"/>
      <c r="LQC62" s="447"/>
      <c r="LQD62" s="447"/>
      <c r="LQE62" s="447"/>
      <c r="LQF62" s="447"/>
      <c r="LQG62" s="447"/>
      <c r="LQH62" s="447"/>
      <c r="LQI62" s="447"/>
      <c r="LQJ62" s="447"/>
      <c r="LQK62" s="447"/>
      <c r="LQL62" s="447"/>
      <c r="LQM62" s="447"/>
      <c r="LQN62" s="447"/>
      <c r="LQO62" s="447"/>
      <c r="LQP62" s="447"/>
      <c r="LQQ62" s="447"/>
      <c r="LQR62" s="447"/>
      <c r="LQS62" s="447"/>
      <c r="LQT62" s="447"/>
      <c r="LQU62" s="447"/>
      <c r="LQV62" s="447"/>
      <c r="LQW62" s="447"/>
      <c r="LQX62" s="447"/>
      <c r="LQY62" s="447"/>
      <c r="LQZ62" s="447"/>
      <c r="LRA62" s="447"/>
      <c r="LRB62" s="447"/>
      <c r="LRC62" s="447"/>
      <c r="LRD62" s="447"/>
      <c r="LRE62" s="447"/>
      <c r="LRF62" s="447"/>
      <c r="LRG62" s="447"/>
      <c r="LRH62" s="447"/>
      <c r="LRI62" s="447"/>
      <c r="LRJ62" s="447"/>
      <c r="LRK62" s="447"/>
      <c r="LRL62" s="447"/>
      <c r="LRM62" s="447"/>
      <c r="LRN62" s="447"/>
      <c r="LRO62" s="447"/>
      <c r="LRP62" s="447"/>
      <c r="LRQ62" s="447"/>
      <c r="LRR62" s="447"/>
      <c r="LRS62" s="447"/>
      <c r="LRT62" s="447"/>
      <c r="LRU62" s="447"/>
      <c r="LRV62" s="447"/>
      <c r="LRW62" s="447"/>
      <c r="LRX62" s="447"/>
      <c r="LRY62" s="447"/>
      <c r="LRZ62" s="447"/>
      <c r="LSA62" s="447"/>
      <c r="LSB62" s="447"/>
      <c r="LSC62" s="447"/>
      <c r="LSD62" s="447"/>
      <c r="LSE62" s="447"/>
      <c r="LSF62" s="447"/>
      <c r="LSG62" s="447"/>
      <c r="LSH62" s="447"/>
      <c r="LSI62" s="447"/>
      <c r="LSJ62" s="447"/>
      <c r="LSK62" s="447"/>
      <c r="LSL62" s="447"/>
      <c r="LSM62" s="447"/>
      <c r="LSN62" s="447"/>
      <c r="LSO62" s="447"/>
      <c r="LSP62" s="447"/>
      <c r="LSQ62" s="447"/>
      <c r="LSR62" s="447"/>
      <c r="LSS62" s="447"/>
      <c r="LST62" s="447"/>
      <c r="LSU62" s="447"/>
      <c r="LSV62" s="447"/>
      <c r="LSW62" s="447"/>
      <c r="LSX62" s="447"/>
      <c r="LSY62" s="447"/>
      <c r="LSZ62" s="447"/>
      <c r="LTA62" s="447"/>
      <c r="LTB62" s="447"/>
      <c r="LTC62" s="447"/>
      <c r="LTD62" s="447"/>
      <c r="LTE62" s="447"/>
      <c r="LTF62" s="447"/>
      <c r="LTG62" s="447"/>
      <c r="LTH62" s="447"/>
      <c r="LTI62" s="447"/>
      <c r="LTJ62" s="447"/>
      <c r="LTK62" s="447"/>
      <c r="LTL62" s="447"/>
      <c r="LTM62" s="447"/>
      <c r="LTN62" s="447"/>
      <c r="LTO62" s="447"/>
      <c r="LTP62" s="447"/>
      <c r="LTQ62" s="447"/>
      <c r="LTR62" s="447"/>
      <c r="LTS62" s="447"/>
      <c r="LTT62" s="447"/>
      <c r="LTU62" s="447"/>
      <c r="LTV62" s="447"/>
      <c r="LTW62" s="447"/>
      <c r="LTX62" s="447"/>
      <c r="LTY62" s="447"/>
      <c r="LTZ62" s="447"/>
      <c r="LUA62" s="447"/>
      <c r="LUB62" s="447"/>
      <c r="LUC62" s="447"/>
      <c r="LUD62" s="447"/>
      <c r="LUE62" s="447"/>
      <c r="LUF62" s="447"/>
      <c r="LUG62" s="447"/>
      <c r="LUH62" s="447"/>
      <c r="LUI62" s="447"/>
      <c r="LUJ62" s="447"/>
      <c r="LUK62" s="447"/>
      <c r="LUL62" s="447"/>
      <c r="LUM62" s="447"/>
      <c r="LUN62" s="447"/>
      <c r="LUO62" s="447"/>
      <c r="LUP62" s="447"/>
      <c r="LUQ62" s="447"/>
      <c r="LUR62" s="447"/>
      <c r="LUS62" s="447"/>
      <c r="LUT62" s="447"/>
      <c r="LUU62" s="447"/>
      <c r="LUV62" s="447"/>
      <c r="LUW62" s="447"/>
      <c r="LUX62" s="447"/>
      <c r="LUY62" s="447"/>
      <c r="LUZ62" s="447"/>
      <c r="LVA62" s="447"/>
      <c r="LVB62" s="447"/>
      <c r="LVC62" s="447"/>
      <c r="LVD62" s="447"/>
      <c r="LVE62" s="447"/>
      <c r="LVF62" s="447"/>
      <c r="LVG62" s="447"/>
      <c r="LVH62" s="447"/>
      <c r="LVI62" s="447"/>
      <c r="LVJ62" s="447"/>
      <c r="LVK62" s="447"/>
      <c r="LVL62" s="447"/>
      <c r="LVM62" s="447"/>
      <c r="LVN62" s="447"/>
      <c r="LVO62" s="447"/>
      <c r="LVP62" s="447"/>
      <c r="LVQ62" s="447"/>
      <c r="LVR62" s="447"/>
      <c r="LVS62" s="447"/>
      <c r="LVT62" s="447"/>
      <c r="LVU62" s="447"/>
      <c r="LVV62" s="447"/>
      <c r="LVW62" s="447"/>
      <c r="LVX62" s="447"/>
      <c r="LVY62" s="447"/>
      <c r="LVZ62" s="447"/>
      <c r="LWA62" s="447"/>
      <c r="LWB62" s="447"/>
      <c r="LWC62" s="447"/>
      <c r="LWD62" s="447"/>
      <c r="LWE62" s="447"/>
      <c r="LWF62" s="447"/>
      <c r="LWG62" s="447"/>
      <c r="LWH62" s="447"/>
      <c r="LWI62" s="447"/>
      <c r="LWJ62" s="447"/>
      <c r="LWK62" s="447"/>
      <c r="LWL62" s="447"/>
      <c r="LWM62" s="447"/>
      <c r="LWN62" s="447"/>
      <c r="LWO62" s="447"/>
      <c r="LWP62" s="447"/>
      <c r="LWQ62" s="447"/>
      <c r="LWR62" s="447"/>
      <c r="LWS62" s="447"/>
      <c r="LWT62" s="447"/>
      <c r="LWU62" s="447"/>
      <c r="LWV62" s="447"/>
      <c r="LWW62" s="447"/>
      <c r="LWX62" s="447"/>
      <c r="LWY62" s="447"/>
      <c r="LWZ62" s="447"/>
      <c r="LXA62" s="447"/>
      <c r="LXB62" s="447"/>
      <c r="LXC62" s="447"/>
      <c r="LXD62" s="447"/>
      <c r="LXE62" s="447"/>
      <c r="LXF62" s="447"/>
      <c r="LXG62" s="447"/>
      <c r="LXH62" s="447"/>
      <c r="LXI62" s="447"/>
      <c r="LXJ62" s="447"/>
      <c r="LXK62" s="447"/>
      <c r="LXL62" s="447"/>
      <c r="LXM62" s="447"/>
      <c r="LXN62" s="447"/>
      <c r="LXO62" s="447"/>
      <c r="LXP62" s="447"/>
      <c r="LXQ62" s="447"/>
      <c r="LXR62" s="447"/>
      <c r="LXS62" s="447"/>
      <c r="LXT62" s="447"/>
      <c r="LXU62" s="447"/>
      <c r="LXV62" s="447"/>
      <c r="LXW62" s="447"/>
      <c r="LXX62" s="447"/>
      <c r="LXY62" s="447"/>
      <c r="LXZ62" s="447"/>
      <c r="LYA62" s="447"/>
      <c r="LYB62" s="447"/>
      <c r="LYC62" s="447"/>
      <c r="LYD62" s="447"/>
      <c r="LYE62" s="447"/>
      <c r="LYF62" s="447"/>
      <c r="LYG62" s="447"/>
      <c r="LYH62" s="447"/>
      <c r="LYI62" s="447"/>
      <c r="LYJ62" s="447"/>
      <c r="LYK62" s="447"/>
      <c r="LYL62" s="447"/>
      <c r="LYM62" s="447"/>
      <c r="LYN62" s="447"/>
      <c r="LYO62" s="447"/>
      <c r="LYP62" s="447"/>
      <c r="LYQ62" s="447"/>
      <c r="LYR62" s="447"/>
      <c r="LYS62" s="447"/>
      <c r="LYT62" s="447"/>
      <c r="LYU62" s="447"/>
      <c r="LYV62" s="447"/>
      <c r="LYW62" s="447"/>
      <c r="LYX62" s="447"/>
      <c r="LYY62" s="447"/>
      <c r="LYZ62" s="447"/>
      <c r="LZA62" s="447"/>
      <c r="LZB62" s="447"/>
      <c r="LZC62" s="447"/>
      <c r="LZD62" s="447"/>
      <c r="LZE62" s="447"/>
      <c r="LZF62" s="447"/>
      <c r="LZG62" s="447"/>
      <c r="LZH62" s="447"/>
      <c r="LZI62" s="447"/>
      <c r="LZJ62" s="447"/>
      <c r="LZK62" s="447"/>
      <c r="LZL62" s="447"/>
      <c r="LZM62" s="447"/>
      <c r="LZN62" s="447"/>
      <c r="LZO62" s="447"/>
      <c r="LZP62" s="447"/>
      <c r="LZQ62" s="447"/>
      <c r="LZR62" s="447"/>
      <c r="LZS62" s="447"/>
      <c r="LZT62" s="447"/>
      <c r="LZU62" s="447"/>
      <c r="LZV62" s="447"/>
      <c r="LZW62" s="447"/>
      <c r="LZX62" s="447"/>
      <c r="LZY62" s="447"/>
      <c r="LZZ62" s="447"/>
      <c r="MAA62" s="447"/>
      <c r="MAB62" s="447"/>
      <c r="MAC62" s="447"/>
      <c r="MAD62" s="447"/>
      <c r="MAE62" s="447"/>
      <c r="MAF62" s="447"/>
      <c r="MAG62" s="447"/>
      <c r="MAH62" s="447"/>
      <c r="MAI62" s="447"/>
      <c r="MAJ62" s="447"/>
      <c r="MAK62" s="447"/>
      <c r="MAL62" s="447"/>
      <c r="MAM62" s="447"/>
      <c r="MAN62" s="447"/>
      <c r="MAO62" s="447"/>
      <c r="MAP62" s="447"/>
      <c r="MAQ62" s="447"/>
      <c r="MAR62" s="447"/>
      <c r="MAS62" s="447"/>
      <c r="MAT62" s="447"/>
      <c r="MAU62" s="447"/>
      <c r="MAV62" s="447"/>
      <c r="MAW62" s="447"/>
      <c r="MAX62" s="447"/>
      <c r="MAY62" s="447"/>
      <c r="MAZ62" s="447"/>
      <c r="MBA62" s="447"/>
      <c r="MBB62" s="447"/>
      <c r="MBC62" s="447"/>
      <c r="MBD62" s="447"/>
      <c r="MBE62" s="447"/>
      <c r="MBF62" s="447"/>
      <c r="MBG62" s="447"/>
      <c r="MBH62" s="447"/>
      <c r="MBI62" s="447"/>
      <c r="MBJ62" s="447"/>
      <c r="MBK62" s="447"/>
      <c r="MBL62" s="447"/>
      <c r="MBM62" s="447"/>
      <c r="MBN62" s="447"/>
      <c r="MBO62" s="447"/>
      <c r="MBP62" s="447"/>
      <c r="MBQ62" s="447"/>
      <c r="MBR62" s="447"/>
      <c r="MBS62" s="447"/>
      <c r="MBT62" s="447"/>
      <c r="MBU62" s="447"/>
      <c r="MBV62" s="447"/>
      <c r="MBW62" s="447"/>
      <c r="MBX62" s="447"/>
      <c r="MBY62" s="447"/>
      <c r="MBZ62" s="447"/>
      <c r="MCA62" s="447"/>
      <c r="MCB62" s="447"/>
      <c r="MCC62" s="447"/>
      <c r="MCD62" s="447"/>
      <c r="MCE62" s="447"/>
      <c r="MCF62" s="447"/>
      <c r="MCG62" s="447"/>
      <c r="MCH62" s="447"/>
      <c r="MCI62" s="447"/>
      <c r="MCJ62" s="447"/>
      <c r="MCK62" s="447"/>
      <c r="MCL62" s="447"/>
      <c r="MCM62" s="447"/>
      <c r="MCN62" s="447"/>
      <c r="MCO62" s="447"/>
      <c r="MCP62" s="447"/>
      <c r="MCQ62" s="447"/>
      <c r="MCR62" s="447"/>
      <c r="MCS62" s="447"/>
      <c r="MCT62" s="447"/>
      <c r="MCU62" s="447"/>
      <c r="MCV62" s="447"/>
      <c r="MCW62" s="447"/>
      <c r="MCX62" s="447"/>
      <c r="MCY62" s="447"/>
      <c r="MCZ62" s="447"/>
      <c r="MDA62" s="447"/>
      <c r="MDB62" s="447"/>
      <c r="MDC62" s="447"/>
      <c r="MDD62" s="447"/>
      <c r="MDE62" s="447"/>
      <c r="MDF62" s="447"/>
      <c r="MDG62" s="447"/>
      <c r="MDH62" s="447"/>
      <c r="MDI62" s="447"/>
      <c r="MDJ62" s="447"/>
      <c r="MDK62" s="447"/>
      <c r="MDL62" s="447"/>
      <c r="MDM62" s="447"/>
      <c r="MDN62" s="447"/>
      <c r="MDO62" s="447"/>
      <c r="MDP62" s="447"/>
      <c r="MDQ62" s="447"/>
      <c r="MDR62" s="447"/>
      <c r="MDS62" s="447"/>
      <c r="MDT62" s="447"/>
      <c r="MDU62" s="447"/>
      <c r="MDV62" s="447"/>
      <c r="MDW62" s="447"/>
      <c r="MDX62" s="447"/>
      <c r="MDY62" s="447"/>
      <c r="MDZ62" s="447"/>
      <c r="MEA62" s="447"/>
      <c r="MEB62" s="447"/>
      <c r="MEC62" s="447"/>
      <c r="MED62" s="447"/>
      <c r="MEE62" s="447"/>
      <c r="MEF62" s="447"/>
      <c r="MEG62" s="447"/>
      <c r="MEH62" s="447"/>
      <c r="MEI62" s="447"/>
      <c r="MEJ62" s="447"/>
      <c r="MEK62" s="447"/>
      <c r="MEL62" s="447"/>
      <c r="MEM62" s="447"/>
      <c r="MEN62" s="447"/>
      <c r="MEO62" s="447"/>
      <c r="MEP62" s="447"/>
      <c r="MEQ62" s="447"/>
      <c r="MER62" s="447"/>
      <c r="MES62" s="447"/>
      <c r="MET62" s="447"/>
      <c r="MEU62" s="447"/>
      <c r="MEV62" s="447"/>
      <c r="MEW62" s="447"/>
      <c r="MEX62" s="447"/>
      <c r="MEY62" s="447"/>
      <c r="MEZ62" s="447"/>
      <c r="MFA62" s="447"/>
      <c r="MFB62" s="447"/>
      <c r="MFC62" s="447"/>
      <c r="MFD62" s="447"/>
      <c r="MFE62" s="447"/>
      <c r="MFF62" s="447"/>
      <c r="MFG62" s="447"/>
      <c r="MFH62" s="447"/>
      <c r="MFI62" s="447"/>
      <c r="MFJ62" s="447"/>
      <c r="MFK62" s="447"/>
      <c r="MFL62" s="447"/>
      <c r="MFM62" s="447"/>
      <c r="MFN62" s="447"/>
      <c r="MFO62" s="447"/>
      <c r="MFP62" s="447"/>
      <c r="MFQ62" s="447"/>
      <c r="MFR62" s="447"/>
      <c r="MFS62" s="447"/>
      <c r="MFT62" s="447"/>
      <c r="MFU62" s="447"/>
      <c r="MFV62" s="447"/>
      <c r="MFW62" s="447"/>
      <c r="MFX62" s="447"/>
      <c r="MFY62" s="447"/>
      <c r="MFZ62" s="447"/>
      <c r="MGA62" s="447"/>
      <c r="MGB62" s="447"/>
      <c r="MGC62" s="447"/>
      <c r="MGD62" s="447"/>
      <c r="MGE62" s="447"/>
      <c r="MGF62" s="447"/>
      <c r="MGG62" s="447"/>
      <c r="MGH62" s="447"/>
      <c r="MGI62" s="447"/>
      <c r="MGJ62" s="447"/>
      <c r="MGK62" s="447"/>
      <c r="MGL62" s="447"/>
      <c r="MGM62" s="447"/>
      <c r="MGN62" s="447"/>
      <c r="MGO62" s="447"/>
      <c r="MGP62" s="447"/>
      <c r="MGQ62" s="447"/>
      <c r="MGR62" s="447"/>
      <c r="MGS62" s="447"/>
      <c r="MGT62" s="447"/>
      <c r="MGU62" s="447"/>
      <c r="MGV62" s="447"/>
      <c r="MGW62" s="447"/>
      <c r="MGX62" s="447"/>
      <c r="MGY62" s="447"/>
      <c r="MGZ62" s="447"/>
      <c r="MHA62" s="447"/>
      <c r="MHB62" s="447"/>
      <c r="MHC62" s="447"/>
      <c r="MHD62" s="447"/>
      <c r="MHE62" s="447"/>
      <c r="MHF62" s="447"/>
      <c r="MHG62" s="447"/>
      <c r="MHH62" s="447"/>
      <c r="MHI62" s="447"/>
      <c r="MHJ62" s="447"/>
      <c r="MHK62" s="447"/>
      <c r="MHL62" s="447"/>
      <c r="MHM62" s="447"/>
      <c r="MHN62" s="447"/>
      <c r="MHO62" s="447"/>
      <c r="MHP62" s="447"/>
      <c r="MHQ62" s="447"/>
      <c r="MHR62" s="447"/>
      <c r="MHS62" s="447"/>
      <c r="MHT62" s="447"/>
      <c r="MHU62" s="447"/>
      <c r="MHV62" s="447"/>
      <c r="MHW62" s="447"/>
      <c r="MHX62" s="447"/>
      <c r="MHY62" s="447"/>
      <c r="MHZ62" s="447"/>
      <c r="MIA62" s="447"/>
      <c r="MIB62" s="447"/>
      <c r="MIC62" s="447"/>
      <c r="MID62" s="447"/>
      <c r="MIE62" s="447"/>
      <c r="MIF62" s="447"/>
      <c r="MIG62" s="447"/>
      <c r="MIH62" s="447"/>
      <c r="MII62" s="447"/>
      <c r="MIJ62" s="447"/>
      <c r="MIK62" s="447"/>
      <c r="MIL62" s="447"/>
      <c r="MIM62" s="447"/>
      <c r="MIN62" s="447"/>
      <c r="MIO62" s="447"/>
      <c r="MIP62" s="447"/>
      <c r="MIQ62" s="447"/>
      <c r="MIR62" s="447"/>
      <c r="MIS62" s="447"/>
      <c r="MIT62" s="447"/>
      <c r="MIU62" s="447"/>
      <c r="MIV62" s="447"/>
      <c r="MIW62" s="447"/>
      <c r="MIX62" s="447"/>
      <c r="MIY62" s="447"/>
      <c r="MIZ62" s="447"/>
      <c r="MJA62" s="447"/>
      <c r="MJB62" s="447"/>
      <c r="MJC62" s="447"/>
      <c r="MJD62" s="447"/>
      <c r="MJE62" s="447"/>
      <c r="MJF62" s="447"/>
      <c r="MJG62" s="447"/>
      <c r="MJH62" s="447"/>
      <c r="MJI62" s="447"/>
      <c r="MJJ62" s="447"/>
      <c r="MJK62" s="447"/>
      <c r="MJL62" s="447"/>
      <c r="MJM62" s="447"/>
      <c r="MJN62" s="447"/>
      <c r="MJO62" s="447"/>
      <c r="MJP62" s="447"/>
      <c r="MJQ62" s="447"/>
      <c r="MJR62" s="447"/>
      <c r="MJS62" s="447"/>
      <c r="MJT62" s="447"/>
      <c r="MJU62" s="447"/>
      <c r="MJV62" s="447"/>
      <c r="MJW62" s="447"/>
      <c r="MJX62" s="447"/>
      <c r="MJY62" s="447"/>
      <c r="MJZ62" s="447"/>
      <c r="MKA62" s="447"/>
      <c r="MKB62" s="447"/>
      <c r="MKC62" s="447"/>
      <c r="MKD62" s="447"/>
      <c r="MKE62" s="447"/>
      <c r="MKF62" s="447"/>
      <c r="MKG62" s="447"/>
      <c r="MKH62" s="447"/>
      <c r="MKI62" s="447"/>
      <c r="MKJ62" s="447"/>
      <c r="MKK62" s="447"/>
      <c r="MKL62" s="447"/>
      <c r="MKM62" s="447"/>
      <c r="MKN62" s="447"/>
      <c r="MKO62" s="447"/>
      <c r="MKP62" s="447"/>
      <c r="MKQ62" s="447"/>
      <c r="MKR62" s="447"/>
      <c r="MKS62" s="447"/>
      <c r="MKT62" s="447"/>
      <c r="MKU62" s="447"/>
      <c r="MKV62" s="447"/>
      <c r="MKW62" s="447"/>
      <c r="MKX62" s="447"/>
      <c r="MKY62" s="447"/>
      <c r="MKZ62" s="447"/>
      <c r="MLA62" s="447"/>
      <c r="MLB62" s="447"/>
      <c r="MLC62" s="447"/>
      <c r="MLD62" s="447"/>
      <c r="MLE62" s="447"/>
      <c r="MLF62" s="447"/>
      <c r="MLG62" s="447"/>
      <c r="MLH62" s="447"/>
      <c r="MLI62" s="447"/>
      <c r="MLJ62" s="447"/>
      <c r="MLK62" s="447"/>
      <c r="MLL62" s="447"/>
      <c r="MLM62" s="447"/>
      <c r="MLN62" s="447"/>
      <c r="MLO62" s="447"/>
      <c r="MLP62" s="447"/>
      <c r="MLQ62" s="447"/>
      <c r="MLR62" s="447"/>
      <c r="MLS62" s="447"/>
      <c r="MLT62" s="447"/>
      <c r="MLU62" s="447"/>
      <c r="MLV62" s="447"/>
      <c r="MLW62" s="447"/>
      <c r="MLX62" s="447"/>
      <c r="MLY62" s="447"/>
      <c r="MLZ62" s="447"/>
      <c r="MMA62" s="447"/>
      <c r="MMB62" s="447"/>
      <c r="MMC62" s="447"/>
      <c r="MMD62" s="447"/>
      <c r="MME62" s="447"/>
      <c r="MMF62" s="447"/>
      <c r="MMG62" s="447"/>
      <c r="MMH62" s="447"/>
      <c r="MMI62" s="447"/>
      <c r="MMJ62" s="447"/>
      <c r="MMK62" s="447"/>
      <c r="MML62" s="447"/>
      <c r="MMM62" s="447"/>
      <c r="MMN62" s="447"/>
      <c r="MMO62" s="447"/>
      <c r="MMP62" s="447"/>
      <c r="MMQ62" s="447"/>
      <c r="MMR62" s="447"/>
      <c r="MMS62" s="447"/>
      <c r="MMT62" s="447"/>
      <c r="MMU62" s="447"/>
      <c r="MMV62" s="447"/>
      <c r="MMW62" s="447"/>
      <c r="MMX62" s="447"/>
      <c r="MMY62" s="447"/>
      <c r="MMZ62" s="447"/>
      <c r="MNA62" s="447"/>
      <c r="MNB62" s="447"/>
      <c r="MNC62" s="447"/>
      <c r="MND62" s="447"/>
      <c r="MNE62" s="447"/>
      <c r="MNF62" s="447"/>
      <c r="MNG62" s="447"/>
      <c r="MNH62" s="447"/>
      <c r="MNI62" s="447"/>
      <c r="MNJ62" s="447"/>
      <c r="MNK62" s="447"/>
      <c r="MNL62" s="447"/>
      <c r="MNM62" s="447"/>
      <c r="MNN62" s="447"/>
      <c r="MNO62" s="447"/>
      <c r="MNP62" s="447"/>
      <c r="MNQ62" s="447"/>
      <c r="MNR62" s="447"/>
      <c r="MNS62" s="447"/>
      <c r="MNT62" s="447"/>
      <c r="MNU62" s="447"/>
      <c r="MNV62" s="447"/>
      <c r="MNW62" s="447"/>
      <c r="MNX62" s="447"/>
      <c r="MNY62" s="447"/>
      <c r="MNZ62" s="447"/>
      <c r="MOA62" s="447"/>
      <c r="MOB62" s="447"/>
      <c r="MOC62" s="447"/>
      <c r="MOD62" s="447"/>
      <c r="MOE62" s="447"/>
      <c r="MOF62" s="447"/>
      <c r="MOG62" s="447"/>
      <c r="MOH62" s="447"/>
      <c r="MOI62" s="447"/>
      <c r="MOJ62" s="447"/>
      <c r="MOK62" s="447"/>
      <c r="MOL62" s="447"/>
      <c r="MOM62" s="447"/>
      <c r="MON62" s="447"/>
      <c r="MOO62" s="447"/>
      <c r="MOP62" s="447"/>
      <c r="MOQ62" s="447"/>
      <c r="MOR62" s="447"/>
      <c r="MOS62" s="447"/>
      <c r="MOT62" s="447"/>
      <c r="MOU62" s="447"/>
      <c r="MOV62" s="447"/>
      <c r="MOW62" s="447"/>
      <c r="MOX62" s="447"/>
      <c r="MOY62" s="447"/>
      <c r="MOZ62" s="447"/>
      <c r="MPA62" s="447"/>
      <c r="MPB62" s="447"/>
      <c r="MPC62" s="447"/>
      <c r="MPD62" s="447"/>
      <c r="MPE62" s="447"/>
      <c r="MPF62" s="447"/>
      <c r="MPG62" s="447"/>
      <c r="MPH62" s="447"/>
      <c r="MPI62" s="447"/>
      <c r="MPJ62" s="447"/>
      <c r="MPK62" s="447"/>
      <c r="MPL62" s="447"/>
      <c r="MPM62" s="447"/>
      <c r="MPN62" s="447"/>
      <c r="MPO62" s="447"/>
      <c r="MPP62" s="447"/>
      <c r="MPQ62" s="447"/>
      <c r="MPR62" s="447"/>
      <c r="MPS62" s="447"/>
      <c r="MPT62" s="447"/>
      <c r="MPU62" s="447"/>
      <c r="MPV62" s="447"/>
      <c r="MPW62" s="447"/>
      <c r="MPX62" s="447"/>
      <c r="MPY62" s="447"/>
      <c r="MPZ62" s="447"/>
      <c r="MQA62" s="447"/>
      <c r="MQB62" s="447"/>
      <c r="MQC62" s="447"/>
      <c r="MQD62" s="447"/>
      <c r="MQE62" s="447"/>
      <c r="MQF62" s="447"/>
      <c r="MQG62" s="447"/>
      <c r="MQH62" s="447"/>
      <c r="MQI62" s="447"/>
      <c r="MQJ62" s="447"/>
      <c r="MQK62" s="447"/>
      <c r="MQL62" s="447"/>
      <c r="MQM62" s="447"/>
      <c r="MQN62" s="447"/>
      <c r="MQO62" s="447"/>
      <c r="MQP62" s="447"/>
      <c r="MQQ62" s="447"/>
      <c r="MQR62" s="447"/>
      <c r="MQS62" s="447"/>
      <c r="MQT62" s="447"/>
      <c r="MQU62" s="447"/>
      <c r="MQV62" s="447"/>
      <c r="MQW62" s="447"/>
      <c r="MQX62" s="447"/>
      <c r="MQY62" s="447"/>
      <c r="MQZ62" s="447"/>
      <c r="MRA62" s="447"/>
      <c r="MRB62" s="447"/>
      <c r="MRC62" s="447"/>
      <c r="MRD62" s="447"/>
      <c r="MRE62" s="447"/>
      <c r="MRF62" s="447"/>
      <c r="MRG62" s="447"/>
      <c r="MRH62" s="447"/>
      <c r="MRI62" s="447"/>
      <c r="MRJ62" s="447"/>
      <c r="MRK62" s="447"/>
      <c r="MRL62" s="447"/>
      <c r="MRM62" s="447"/>
      <c r="MRN62" s="447"/>
      <c r="MRO62" s="447"/>
      <c r="MRP62" s="447"/>
      <c r="MRQ62" s="447"/>
      <c r="MRR62" s="447"/>
      <c r="MRS62" s="447"/>
      <c r="MRT62" s="447"/>
      <c r="MRU62" s="447"/>
      <c r="MRV62" s="447"/>
      <c r="MRW62" s="447"/>
      <c r="MRX62" s="447"/>
      <c r="MRY62" s="447"/>
      <c r="MRZ62" s="447"/>
      <c r="MSA62" s="447"/>
      <c r="MSB62" s="447"/>
      <c r="MSC62" s="447"/>
      <c r="MSD62" s="447"/>
      <c r="MSE62" s="447"/>
      <c r="MSF62" s="447"/>
      <c r="MSG62" s="447"/>
      <c r="MSH62" s="447"/>
      <c r="MSI62" s="447"/>
      <c r="MSJ62" s="447"/>
      <c r="MSK62" s="447"/>
      <c r="MSL62" s="447"/>
      <c r="MSM62" s="447"/>
      <c r="MSN62" s="447"/>
      <c r="MSO62" s="447"/>
      <c r="MSP62" s="447"/>
      <c r="MSQ62" s="447"/>
      <c r="MSR62" s="447"/>
      <c r="MSS62" s="447"/>
      <c r="MST62" s="447"/>
      <c r="MSU62" s="447"/>
      <c r="MSV62" s="447"/>
      <c r="MSW62" s="447"/>
      <c r="MSX62" s="447"/>
      <c r="MSY62" s="447"/>
      <c r="MSZ62" s="447"/>
      <c r="MTA62" s="447"/>
      <c r="MTB62" s="447"/>
      <c r="MTC62" s="447"/>
      <c r="MTD62" s="447"/>
      <c r="MTE62" s="447"/>
      <c r="MTF62" s="447"/>
      <c r="MTG62" s="447"/>
      <c r="MTH62" s="447"/>
      <c r="MTI62" s="447"/>
      <c r="MTJ62" s="447"/>
      <c r="MTK62" s="447"/>
      <c r="MTL62" s="447"/>
      <c r="MTM62" s="447"/>
      <c r="MTN62" s="447"/>
      <c r="MTO62" s="447"/>
      <c r="MTP62" s="447"/>
      <c r="MTQ62" s="447"/>
      <c r="MTR62" s="447"/>
      <c r="MTS62" s="447"/>
      <c r="MTT62" s="447"/>
      <c r="MTU62" s="447"/>
      <c r="MTV62" s="447"/>
      <c r="MTW62" s="447"/>
      <c r="MTX62" s="447"/>
      <c r="MTY62" s="447"/>
      <c r="MTZ62" s="447"/>
      <c r="MUA62" s="447"/>
      <c r="MUB62" s="447"/>
      <c r="MUC62" s="447"/>
      <c r="MUD62" s="447"/>
      <c r="MUE62" s="447"/>
      <c r="MUF62" s="447"/>
      <c r="MUG62" s="447"/>
      <c r="MUH62" s="447"/>
      <c r="MUI62" s="447"/>
      <c r="MUJ62" s="447"/>
      <c r="MUK62" s="447"/>
      <c r="MUL62" s="447"/>
      <c r="MUM62" s="447"/>
      <c r="MUN62" s="447"/>
      <c r="MUO62" s="447"/>
      <c r="MUP62" s="447"/>
      <c r="MUQ62" s="447"/>
      <c r="MUR62" s="447"/>
      <c r="MUS62" s="447"/>
      <c r="MUT62" s="447"/>
      <c r="MUU62" s="447"/>
      <c r="MUV62" s="447"/>
      <c r="MUW62" s="447"/>
      <c r="MUX62" s="447"/>
      <c r="MUY62" s="447"/>
      <c r="MUZ62" s="447"/>
      <c r="MVA62" s="447"/>
      <c r="MVB62" s="447"/>
      <c r="MVC62" s="447"/>
      <c r="MVD62" s="447"/>
      <c r="MVE62" s="447"/>
      <c r="MVF62" s="447"/>
      <c r="MVG62" s="447"/>
      <c r="MVH62" s="447"/>
      <c r="MVI62" s="447"/>
      <c r="MVJ62" s="447"/>
      <c r="MVK62" s="447"/>
      <c r="MVL62" s="447"/>
      <c r="MVM62" s="447"/>
      <c r="MVN62" s="447"/>
      <c r="MVO62" s="447"/>
      <c r="MVP62" s="447"/>
      <c r="MVQ62" s="447"/>
      <c r="MVR62" s="447"/>
      <c r="MVS62" s="447"/>
      <c r="MVT62" s="447"/>
      <c r="MVU62" s="447"/>
      <c r="MVV62" s="447"/>
      <c r="MVW62" s="447"/>
      <c r="MVX62" s="447"/>
      <c r="MVY62" s="447"/>
      <c r="MVZ62" s="447"/>
      <c r="MWA62" s="447"/>
      <c r="MWB62" s="447"/>
      <c r="MWC62" s="447"/>
      <c r="MWD62" s="447"/>
      <c r="MWE62" s="447"/>
      <c r="MWF62" s="447"/>
      <c r="MWG62" s="447"/>
      <c r="MWH62" s="447"/>
      <c r="MWI62" s="447"/>
      <c r="MWJ62" s="447"/>
      <c r="MWK62" s="447"/>
      <c r="MWL62" s="447"/>
      <c r="MWM62" s="447"/>
      <c r="MWN62" s="447"/>
      <c r="MWO62" s="447"/>
      <c r="MWP62" s="447"/>
      <c r="MWQ62" s="447"/>
      <c r="MWR62" s="447"/>
      <c r="MWS62" s="447"/>
      <c r="MWT62" s="447"/>
      <c r="MWU62" s="447"/>
      <c r="MWV62" s="447"/>
      <c r="MWW62" s="447"/>
      <c r="MWX62" s="447"/>
      <c r="MWY62" s="447"/>
      <c r="MWZ62" s="447"/>
      <c r="MXA62" s="447"/>
      <c r="MXB62" s="447"/>
      <c r="MXC62" s="447"/>
      <c r="MXD62" s="447"/>
      <c r="MXE62" s="447"/>
      <c r="MXF62" s="447"/>
      <c r="MXG62" s="447"/>
      <c r="MXH62" s="447"/>
      <c r="MXI62" s="447"/>
      <c r="MXJ62" s="447"/>
      <c r="MXK62" s="447"/>
      <c r="MXL62" s="447"/>
      <c r="MXM62" s="447"/>
      <c r="MXN62" s="447"/>
      <c r="MXO62" s="447"/>
      <c r="MXP62" s="447"/>
      <c r="MXQ62" s="447"/>
      <c r="MXR62" s="447"/>
      <c r="MXS62" s="447"/>
      <c r="MXT62" s="447"/>
      <c r="MXU62" s="447"/>
      <c r="MXV62" s="447"/>
      <c r="MXW62" s="447"/>
      <c r="MXX62" s="447"/>
      <c r="MXY62" s="447"/>
      <c r="MXZ62" s="447"/>
      <c r="MYA62" s="447"/>
      <c r="MYB62" s="447"/>
      <c r="MYC62" s="447"/>
      <c r="MYD62" s="447"/>
      <c r="MYE62" s="447"/>
      <c r="MYF62" s="447"/>
      <c r="MYG62" s="447"/>
      <c r="MYH62" s="447"/>
      <c r="MYI62" s="447"/>
      <c r="MYJ62" s="447"/>
      <c r="MYK62" s="447"/>
      <c r="MYL62" s="447"/>
      <c r="MYM62" s="447"/>
      <c r="MYN62" s="447"/>
      <c r="MYO62" s="447"/>
      <c r="MYP62" s="447"/>
      <c r="MYQ62" s="447"/>
      <c r="MYR62" s="447"/>
      <c r="MYS62" s="447"/>
      <c r="MYT62" s="447"/>
      <c r="MYU62" s="447"/>
      <c r="MYV62" s="447"/>
      <c r="MYW62" s="447"/>
      <c r="MYX62" s="447"/>
      <c r="MYY62" s="447"/>
      <c r="MYZ62" s="447"/>
      <c r="MZA62" s="447"/>
      <c r="MZB62" s="447"/>
      <c r="MZC62" s="447"/>
      <c r="MZD62" s="447"/>
      <c r="MZE62" s="447"/>
      <c r="MZF62" s="447"/>
      <c r="MZG62" s="447"/>
      <c r="MZH62" s="447"/>
      <c r="MZI62" s="447"/>
      <c r="MZJ62" s="447"/>
      <c r="MZK62" s="447"/>
      <c r="MZL62" s="447"/>
      <c r="MZM62" s="447"/>
      <c r="MZN62" s="447"/>
      <c r="MZO62" s="447"/>
      <c r="MZP62" s="447"/>
      <c r="MZQ62" s="447"/>
      <c r="MZR62" s="447"/>
      <c r="MZS62" s="447"/>
      <c r="MZT62" s="447"/>
      <c r="MZU62" s="447"/>
      <c r="MZV62" s="447"/>
      <c r="MZW62" s="447"/>
      <c r="MZX62" s="447"/>
      <c r="MZY62" s="447"/>
      <c r="MZZ62" s="447"/>
      <c r="NAA62" s="447"/>
      <c r="NAB62" s="447"/>
      <c r="NAC62" s="447"/>
      <c r="NAD62" s="447"/>
      <c r="NAE62" s="447"/>
      <c r="NAF62" s="447"/>
      <c r="NAG62" s="447"/>
      <c r="NAH62" s="447"/>
      <c r="NAI62" s="447"/>
      <c r="NAJ62" s="447"/>
      <c r="NAK62" s="447"/>
      <c r="NAL62" s="447"/>
      <c r="NAM62" s="447"/>
      <c r="NAN62" s="447"/>
      <c r="NAO62" s="447"/>
      <c r="NAP62" s="447"/>
      <c r="NAQ62" s="447"/>
      <c r="NAR62" s="447"/>
      <c r="NAS62" s="447"/>
      <c r="NAT62" s="447"/>
      <c r="NAU62" s="447"/>
      <c r="NAV62" s="447"/>
      <c r="NAW62" s="447"/>
      <c r="NAX62" s="447"/>
      <c r="NAY62" s="447"/>
      <c r="NAZ62" s="447"/>
      <c r="NBA62" s="447"/>
      <c r="NBB62" s="447"/>
      <c r="NBC62" s="447"/>
      <c r="NBD62" s="447"/>
      <c r="NBE62" s="447"/>
      <c r="NBF62" s="447"/>
      <c r="NBG62" s="447"/>
      <c r="NBH62" s="447"/>
      <c r="NBI62" s="447"/>
      <c r="NBJ62" s="447"/>
      <c r="NBK62" s="447"/>
      <c r="NBL62" s="447"/>
      <c r="NBM62" s="447"/>
      <c r="NBN62" s="447"/>
      <c r="NBO62" s="447"/>
      <c r="NBP62" s="447"/>
      <c r="NBQ62" s="447"/>
      <c r="NBR62" s="447"/>
      <c r="NBS62" s="447"/>
      <c r="NBT62" s="447"/>
      <c r="NBU62" s="447"/>
      <c r="NBV62" s="447"/>
      <c r="NBW62" s="447"/>
      <c r="NBX62" s="447"/>
      <c r="NBY62" s="447"/>
      <c r="NBZ62" s="447"/>
      <c r="NCA62" s="447"/>
      <c r="NCB62" s="447"/>
      <c r="NCC62" s="447"/>
      <c r="NCD62" s="447"/>
      <c r="NCE62" s="447"/>
      <c r="NCF62" s="447"/>
      <c r="NCG62" s="447"/>
      <c r="NCH62" s="447"/>
      <c r="NCI62" s="447"/>
      <c r="NCJ62" s="447"/>
      <c r="NCK62" s="447"/>
      <c r="NCL62" s="447"/>
      <c r="NCM62" s="447"/>
      <c r="NCN62" s="447"/>
      <c r="NCO62" s="447"/>
      <c r="NCP62" s="447"/>
      <c r="NCQ62" s="447"/>
      <c r="NCR62" s="447"/>
      <c r="NCS62" s="447"/>
      <c r="NCT62" s="447"/>
      <c r="NCU62" s="447"/>
      <c r="NCV62" s="447"/>
      <c r="NCW62" s="447"/>
      <c r="NCX62" s="447"/>
      <c r="NCY62" s="447"/>
      <c r="NCZ62" s="447"/>
      <c r="NDA62" s="447"/>
      <c r="NDB62" s="447"/>
      <c r="NDC62" s="447"/>
      <c r="NDD62" s="447"/>
      <c r="NDE62" s="447"/>
      <c r="NDF62" s="447"/>
      <c r="NDG62" s="447"/>
      <c r="NDH62" s="447"/>
      <c r="NDI62" s="447"/>
      <c r="NDJ62" s="447"/>
      <c r="NDK62" s="447"/>
      <c r="NDL62" s="447"/>
      <c r="NDM62" s="447"/>
      <c r="NDN62" s="447"/>
      <c r="NDO62" s="447"/>
      <c r="NDP62" s="447"/>
      <c r="NDQ62" s="447"/>
      <c r="NDR62" s="447"/>
      <c r="NDS62" s="447"/>
      <c r="NDT62" s="447"/>
      <c r="NDU62" s="447"/>
      <c r="NDV62" s="447"/>
      <c r="NDW62" s="447"/>
      <c r="NDX62" s="447"/>
      <c r="NDY62" s="447"/>
      <c r="NDZ62" s="447"/>
      <c r="NEA62" s="447"/>
      <c r="NEB62" s="447"/>
      <c r="NEC62" s="447"/>
      <c r="NED62" s="447"/>
      <c r="NEE62" s="447"/>
      <c r="NEF62" s="447"/>
      <c r="NEG62" s="447"/>
      <c r="NEH62" s="447"/>
      <c r="NEI62" s="447"/>
      <c r="NEJ62" s="447"/>
      <c r="NEK62" s="447"/>
      <c r="NEL62" s="447"/>
      <c r="NEM62" s="447"/>
      <c r="NEN62" s="447"/>
      <c r="NEO62" s="447"/>
      <c r="NEP62" s="447"/>
      <c r="NEQ62" s="447"/>
      <c r="NER62" s="447"/>
      <c r="NES62" s="447"/>
      <c r="NET62" s="447"/>
      <c r="NEU62" s="447"/>
      <c r="NEV62" s="447"/>
      <c r="NEW62" s="447"/>
      <c r="NEX62" s="447"/>
      <c r="NEY62" s="447"/>
      <c r="NEZ62" s="447"/>
      <c r="NFA62" s="447"/>
      <c r="NFB62" s="447"/>
      <c r="NFC62" s="447"/>
      <c r="NFD62" s="447"/>
      <c r="NFE62" s="447"/>
      <c r="NFF62" s="447"/>
      <c r="NFG62" s="447"/>
      <c r="NFH62" s="447"/>
      <c r="NFI62" s="447"/>
      <c r="NFJ62" s="447"/>
      <c r="NFK62" s="447"/>
      <c r="NFL62" s="447"/>
      <c r="NFM62" s="447"/>
      <c r="NFN62" s="447"/>
      <c r="NFO62" s="447"/>
      <c r="NFP62" s="447"/>
      <c r="NFQ62" s="447"/>
      <c r="NFR62" s="447"/>
      <c r="NFS62" s="447"/>
      <c r="NFT62" s="447"/>
      <c r="NFU62" s="447"/>
      <c r="NFV62" s="447"/>
      <c r="NFW62" s="447"/>
      <c r="NFX62" s="447"/>
      <c r="NFY62" s="447"/>
      <c r="NFZ62" s="447"/>
      <c r="NGA62" s="447"/>
      <c r="NGB62" s="447"/>
      <c r="NGC62" s="447"/>
      <c r="NGD62" s="447"/>
      <c r="NGE62" s="447"/>
      <c r="NGF62" s="447"/>
      <c r="NGG62" s="447"/>
      <c r="NGH62" s="447"/>
      <c r="NGI62" s="447"/>
      <c r="NGJ62" s="447"/>
      <c r="NGK62" s="447"/>
      <c r="NGL62" s="447"/>
      <c r="NGM62" s="447"/>
      <c r="NGN62" s="447"/>
      <c r="NGO62" s="447"/>
      <c r="NGP62" s="447"/>
      <c r="NGQ62" s="447"/>
      <c r="NGR62" s="447"/>
      <c r="NGS62" s="447"/>
      <c r="NGT62" s="447"/>
      <c r="NGU62" s="447"/>
      <c r="NGV62" s="447"/>
      <c r="NGW62" s="447"/>
      <c r="NGX62" s="447"/>
      <c r="NGY62" s="447"/>
      <c r="NGZ62" s="447"/>
      <c r="NHA62" s="447"/>
      <c r="NHB62" s="447"/>
      <c r="NHC62" s="447"/>
      <c r="NHD62" s="447"/>
      <c r="NHE62" s="447"/>
      <c r="NHF62" s="447"/>
      <c r="NHG62" s="447"/>
      <c r="NHH62" s="447"/>
      <c r="NHI62" s="447"/>
      <c r="NHJ62" s="447"/>
      <c r="NHK62" s="447"/>
      <c r="NHL62" s="447"/>
      <c r="NHM62" s="447"/>
      <c r="NHN62" s="447"/>
      <c r="NHO62" s="447"/>
      <c r="NHP62" s="447"/>
      <c r="NHQ62" s="447"/>
      <c r="NHR62" s="447"/>
      <c r="NHS62" s="447"/>
      <c r="NHT62" s="447"/>
      <c r="NHU62" s="447"/>
      <c r="NHV62" s="447"/>
      <c r="NHW62" s="447"/>
      <c r="NHX62" s="447"/>
      <c r="NHY62" s="447"/>
      <c r="NHZ62" s="447"/>
      <c r="NIA62" s="447"/>
      <c r="NIB62" s="447"/>
      <c r="NIC62" s="447"/>
      <c r="NID62" s="447"/>
      <c r="NIE62" s="447"/>
      <c r="NIF62" s="447"/>
      <c r="NIG62" s="447"/>
      <c r="NIH62" s="447"/>
      <c r="NII62" s="447"/>
      <c r="NIJ62" s="447"/>
      <c r="NIK62" s="447"/>
      <c r="NIL62" s="447"/>
      <c r="NIM62" s="447"/>
      <c r="NIN62" s="447"/>
      <c r="NIO62" s="447"/>
      <c r="NIP62" s="447"/>
      <c r="NIQ62" s="447"/>
      <c r="NIR62" s="447"/>
      <c r="NIS62" s="447"/>
      <c r="NIT62" s="447"/>
      <c r="NIU62" s="447"/>
      <c r="NIV62" s="447"/>
      <c r="NIW62" s="447"/>
      <c r="NIX62" s="447"/>
      <c r="NIY62" s="447"/>
      <c r="NIZ62" s="447"/>
      <c r="NJA62" s="447"/>
      <c r="NJB62" s="447"/>
      <c r="NJC62" s="447"/>
      <c r="NJD62" s="447"/>
      <c r="NJE62" s="447"/>
      <c r="NJF62" s="447"/>
      <c r="NJG62" s="447"/>
      <c r="NJH62" s="447"/>
      <c r="NJI62" s="447"/>
      <c r="NJJ62" s="447"/>
      <c r="NJK62" s="447"/>
      <c r="NJL62" s="447"/>
      <c r="NJM62" s="447"/>
      <c r="NJN62" s="447"/>
      <c r="NJO62" s="447"/>
      <c r="NJP62" s="447"/>
      <c r="NJQ62" s="447"/>
      <c r="NJR62" s="447"/>
      <c r="NJS62" s="447"/>
      <c r="NJT62" s="447"/>
      <c r="NJU62" s="447"/>
      <c r="NJV62" s="447"/>
      <c r="NJW62" s="447"/>
      <c r="NJX62" s="447"/>
      <c r="NJY62" s="447"/>
      <c r="NJZ62" s="447"/>
      <c r="NKA62" s="447"/>
      <c r="NKB62" s="447"/>
      <c r="NKC62" s="447"/>
      <c r="NKD62" s="447"/>
      <c r="NKE62" s="447"/>
      <c r="NKF62" s="447"/>
      <c r="NKG62" s="447"/>
      <c r="NKH62" s="447"/>
      <c r="NKI62" s="447"/>
      <c r="NKJ62" s="447"/>
      <c r="NKK62" s="447"/>
      <c r="NKL62" s="447"/>
      <c r="NKM62" s="447"/>
      <c r="NKN62" s="447"/>
      <c r="NKO62" s="447"/>
      <c r="NKP62" s="447"/>
      <c r="NKQ62" s="447"/>
      <c r="NKR62" s="447"/>
      <c r="NKS62" s="447"/>
      <c r="NKT62" s="447"/>
      <c r="NKU62" s="447"/>
      <c r="NKV62" s="447"/>
      <c r="NKW62" s="447"/>
      <c r="NKX62" s="447"/>
      <c r="NKY62" s="447"/>
      <c r="NKZ62" s="447"/>
      <c r="NLA62" s="447"/>
      <c r="NLB62" s="447"/>
      <c r="NLC62" s="447"/>
      <c r="NLD62" s="447"/>
      <c r="NLE62" s="447"/>
      <c r="NLF62" s="447"/>
      <c r="NLG62" s="447"/>
      <c r="NLH62" s="447"/>
      <c r="NLI62" s="447"/>
      <c r="NLJ62" s="447"/>
      <c r="NLK62" s="447"/>
      <c r="NLL62" s="447"/>
      <c r="NLM62" s="447"/>
      <c r="NLN62" s="447"/>
      <c r="NLO62" s="447"/>
      <c r="NLP62" s="447"/>
      <c r="NLQ62" s="447"/>
      <c r="NLR62" s="447"/>
      <c r="NLS62" s="447"/>
      <c r="NLT62" s="447"/>
      <c r="NLU62" s="447"/>
      <c r="NLV62" s="447"/>
      <c r="NLW62" s="447"/>
      <c r="NLX62" s="447"/>
      <c r="NLY62" s="447"/>
      <c r="NLZ62" s="447"/>
      <c r="NMA62" s="447"/>
      <c r="NMB62" s="447"/>
      <c r="NMC62" s="447"/>
      <c r="NMD62" s="447"/>
      <c r="NME62" s="447"/>
      <c r="NMF62" s="447"/>
      <c r="NMG62" s="447"/>
      <c r="NMH62" s="447"/>
      <c r="NMI62" s="447"/>
      <c r="NMJ62" s="447"/>
      <c r="NMK62" s="447"/>
      <c r="NML62" s="447"/>
      <c r="NMM62" s="447"/>
      <c r="NMN62" s="447"/>
      <c r="NMO62" s="447"/>
      <c r="NMP62" s="447"/>
      <c r="NMQ62" s="447"/>
      <c r="NMR62" s="447"/>
      <c r="NMS62" s="447"/>
      <c r="NMT62" s="447"/>
      <c r="NMU62" s="447"/>
      <c r="NMV62" s="447"/>
      <c r="NMW62" s="447"/>
      <c r="NMX62" s="447"/>
      <c r="NMY62" s="447"/>
      <c r="NMZ62" s="447"/>
      <c r="NNA62" s="447"/>
      <c r="NNB62" s="447"/>
      <c r="NNC62" s="447"/>
      <c r="NND62" s="447"/>
      <c r="NNE62" s="447"/>
      <c r="NNF62" s="447"/>
      <c r="NNG62" s="447"/>
      <c r="NNH62" s="447"/>
      <c r="NNI62" s="447"/>
      <c r="NNJ62" s="447"/>
      <c r="NNK62" s="447"/>
      <c r="NNL62" s="447"/>
      <c r="NNM62" s="447"/>
      <c r="NNN62" s="447"/>
      <c r="NNO62" s="447"/>
      <c r="NNP62" s="447"/>
      <c r="NNQ62" s="447"/>
      <c r="NNR62" s="447"/>
      <c r="NNS62" s="447"/>
      <c r="NNT62" s="447"/>
      <c r="NNU62" s="447"/>
      <c r="NNV62" s="447"/>
      <c r="NNW62" s="447"/>
      <c r="NNX62" s="447"/>
      <c r="NNY62" s="447"/>
      <c r="NNZ62" s="447"/>
      <c r="NOA62" s="447"/>
      <c r="NOB62" s="447"/>
      <c r="NOC62" s="447"/>
      <c r="NOD62" s="447"/>
      <c r="NOE62" s="447"/>
      <c r="NOF62" s="447"/>
      <c r="NOG62" s="447"/>
      <c r="NOH62" s="447"/>
      <c r="NOI62" s="447"/>
      <c r="NOJ62" s="447"/>
      <c r="NOK62" s="447"/>
      <c r="NOL62" s="447"/>
      <c r="NOM62" s="447"/>
      <c r="NON62" s="447"/>
      <c r="NOO62" s="447"/>
      <c r="NOP62" s="447"/>
      <c r="NOQ62" s="447"/>
      <c r="NOR62" s="447"/>
      <c r="NOS62" s="447"/>
      <c r="NOT62" s="447"/>
      <c r="NOU62" s="447"/>
      <c r="NOV62" s="447"/>
      <c r="NOW62" s="447"/>
      <c r="NOX62" s="447"/>
      <c r="NOY62" s="447"/>
      <c r="NOZ62" s="447"/>
      <c r="NPA62" s="447"/>
      <c r="NPB62" s="447"/>
      <c r="NPC62" s="447"/>
      <c r="NPD62" s="447"/>
      <c r="NPE62" s="447"/>
      <c r="NPF62" s="447"/>
      <c r="NPG62" s="447"/>
      <c r="NPH62" s="447"/>
      <c r="NPI62" s="447"/>
      <c r="NPJ62" s="447"/>
      <c r="NPK62" s="447"/>
      <c r="NPL62" s="447"/>
      <c r="NPM62" s="447"/>
      <c r="NPN62" s="447"/>
      <c r="NPO62" s="447"/>
      <c r="NPP62" s="447"/>
      <c r="NPQ62" s="447"/>
      <c r="NPR62" s="447"/>
      <c r="NPS62" s="447"/>
      <c r="NPT62" s="447"/>
      <c r="NPU62" s="447"/>
      <c r="NPV62" s="447"/>
      <c r="NPW62" s="447"/>
      <c r="NPX62" s="447"/>
      <c r="NPY62" s="447"/>
      <c r="NPZ62" s="447"/>
      <c r="NQA62" s="447"/>
      <c r="NQB62" s="447"/>
      <c r="NQC62" s="447"/>
      <c r="NQD62" s="447"/>
      <c r="NQE62" s="447"/>
      <c r="NQF62" s="447"/>
      <c r="NQG62" s="447"/>
      <c r="NQH62" s="447"/>
      <c r="NQI62" s="447"/>
      <c r="NQJ62" s="447"/>
      <c r="NQK62" s="447"/>
      <c r="NQL62" s="447"/>
      <c r="NQM62" s="447"/>
      <c r="NQN62" s="447"/>
      <c r="NQO62" s="447"/>
      <c r="NQP62" s="447"/>
      <c r="NQQ62" s="447"/>
      <c r="NQR62" s="447"/>
      <c r="NQS62" s="447"/>
      <c r="NQT62" s="447"/>
      <c r="NQU62" s="447"/>
      <c r="NQV62" s="447"/>
      <c r="NQW62" s="447"/>
      <c r="NQX62" s="447"/>
      <c r="NQY62" s="447"/>
      <c r="NQZ62" s="447"/>
      <c r="NRA62" s="447"/>
      <c r="NRB62" s="447"/>
      <c r="NRC62" s="447"/>
      <c r="NRD62" s="447"/>
      <c r="NRE62" s="447"/>
      <c r="NRF62" s="447"/>
      <c r="NRG62" s="447"/>
      <c r="NRH62" s="447"/>
      <c r="NRI62" s="447"/>
      <c r="NRJ62" s="447"/>
      <c r="NRK62" s="447"/>
      <c r="NRL62" s="447"/>
      <c r="NRM62" s="447"/>
      <c r="NRN62" s="447"/>
      <c r="NRO62" s="447"/>
      <c r="NRP62" s="447"/>
      <c r="NRQ62" s="447"/>
      <c r="NRR62" s="447"/>
      <c r="NRS62" s="447"/>
      <c r="NRT62" s="447"/>
      <c r="NRU62" s="447"/>
      <c r="NRV62" s="447"/>
      <c r="NRW62" s="447"/>
      <c r="NRX62" s="447"/>
      <c r="NRY62" s="447"/>
      <c r="NRZ62" s="447"/>
      <c r="NSA62" s="447"/>
      <c r="NSB62" s="447"/>
      <c r="NSC62" s="447"/>
      <c r="NSD62" s="447"/>
      <c r="NSE62" s="447"/>
      <c r="NSF62" s="447"/>
      <c r="NSG62" s="447"/>
      <c r="NSH62" s="447"/>
      <c r="NSI62" s="447"/>
      <c r="NSJ62" s="447"/>
      <c r="NSK62" s="447"/>
      <c r="NSL62" s="447"/>
      <c r="NSM62" s="447"/>
      <c r="NSN62" s="447"/>
      <c r="NSO62" s="447"/>
      <c r="NSP62" s="447"/>
      <c r="NSQ62" s="447"/>
      <c r="NSR62" s="447"/>
      <c r="NSS62" s="447"/>
      <c r="NST62" s="447"/>
      <c r="NSU62" s="447"/>
      <c r="NSV62" s="447"/>
      <c r="NSW62" s="447"/>
      <c r="NSX62" s="447"/>
      <c r="NSY62" s="447"/>
      <c r="NSZ62" s="447"/>
      <c r="NTA62" s="447"/>
      <c r="NTB62" s="447"/>
      <c r="NTC62" s="447"/>
      <c r="NTD62" s="447"/>
      <c r="NTE62" s="447"/>
      <c r="NTF62" s="447"/>
      <c r="NTG62" s="447"/>
      <c r="NTH62" s="447"/>
      <c r="NTI62" s="447"/>
      <c r="NTJ62" s="447"/>
      <c r="NTK62" s="447"/>
      <c r="NTL62" s="447"/>
      <c r="NTM62" s="447"/>
      <c r="NTN62" s="447"/>
      <c r="NTO62" s="447"/>
      <c r="NTP62" s="447"/>
      <c r="NTQ62" s="447"/>
      <c r="NTR62" s="447"/>
      <c r="NTS62" s="447"/>
      <c r="NTT62" s="447"/>
      <c r="NTU62" s="447"/>
      <c r="NTV62" s="447"/>
      <c r="NTW62" s="447"/>
      <c r="NTX62" s="447"/>
      <c r="NTY62" s="447"/>
      <c r="NTZ62" s="447"/>
      <c r="NUA62" s="447"/>
      <c r="NUB62" s="447"/>
      <c r="NUC62" s="447"/>
      <c r="NUD62" s="447"/>
      <c r="NUE62" s="447"/>
      <c r="NUF62" s="447"/>
      <c r="NUG62" s="447"/>
      <c r="NUH62" s="447"/>
      <c r="NUI62" s="447"/>
      <c r="NUJ62" s="447"/>
      <c r="NUK62" s="447"/>
      <c r="NUL62" s="447"/>
      <c r="NUM62" s="447"/>
      <c r="NUN62" s="447"/>
      <c r="NUO62" s="447"/>
      <c r="NUP62" s="447"/>
      <c r="NUQ62" s="447"/>
      <c r="NUR62" s="447"/>
      <c r="NUS62" s="447"/>
      <c r="NUT62" s="447"/>
      <c r="NUU62" s="447"/>
      <c r="NUV62" s="447"/>
      <c r="NUW62" s="447"/>
      <c r="NUX62" s="447"/>
      <c r="NUY62" s="447"/>
      <c r="NUZ62" s="447"/>
      <c r="NVA62" s="447"/>
      <c r="NVB62" s="447"/>
      <c r="NVC62" s="447"/>
      <c r="NVD62" s="447"/>
      <c r="NVE62" s="447"/>
      <c r="NVF62" s="447"/>
      <c r="NVG62" s="447"/>
      <c r="NVH62" s="447"/>
      <c r="NVI62" s="447"/>
      <c r="NVJ62" s="447"/>
      <c r="NVK62" s="447"/>
      <c r="NVL62" s="447"/>
      <c r="NVM62" s="447"/>
      <c r="NVN62" s="447"/>
      <c r="NVO62" s="447"/>
      <c r="NVP62" s="447"/>
      <c r="NVQ62" s="447"/>
      <c r="NVR62" s="447"/>
      <c r="NVS62" s="447"/>
      <c r="NVT62" s="447"/>
      <c r="NVU62" s="447"/>
      <c r="NVV62" s="447"/>
      <c r="NVW62" s="447"/>
      <c r="NVX62" s="447"/>
      <c r="NVY62" s="447"/>
      <c r="NVZ62" s="447"/>
      <c r="NWA62" s="447"/>
      <c r="NWB62" s="447"/>
      <c r="NWC62" s="447"/>
      <c r="NWD62" s="447"/>
      <c r="NWE62" s="447"/>
      <c r="NWF62" s="447"/>
      <c r="NWG62" s="447"/>
      <c r="NWH62" s="447"/>
      <c r="NWI62" s="447"/>
      <c r="NWJ62" s="447"/>
      <c r="NWK62" s="447"/>
      <c r="NWL62" s="447"/>
      <c r="NWM62" s="447"/>
      <c r="NWN62" s="447"/>
      <c r="NWO62" s="447"/>
      <c r="NWP62" s="447"/>
      <c r="NWQ62" s="447"/>
      <c r="NWR62" s="447"/>
      <c r="NWS62" s="447"/>
      <c r="NWT62" s="447"/>
      <c r="NWU62" s="447"/>
      <c r="NWV62" s="447"/>
      <c r="NWW62" s="447"/>
      <c r="NWX62" s="447"/>
      <c r="NWY62" s="447"/>
      <c r="NWZ62" s="447"/>
      <c r="NXA62" s="447"/>
      <c r="NXB62" s="447"/>
      <c r="NXC62" s="447"/>
      <c r="NXD62" s="447"/>
      <c r="NXE62" s="447"/>
      <c r="NXF62" s="447"/>
      <c r="NXG62" s="447"/>
      <c r="NXH62" s="447"/>
      <c r="NXI62" s="447"/>
      <c r="NXJ62" s="447"/>
      <c r="NXK62" s="447"/>
      <c r="NXL62" s="447"/>
      <c r="NXM62" s="447"/>
      <c r="NXN62" s="447"/>
      <c r="NXO62" s="447"/>
      <c r="NXP62" s="447"/>
      <c r="NXQ62" s="447"/>
      <c r="NXR62" s="447"/>
      <c r="NXS62" s="447"/>
      <c r="NXT62" s="447"/>
      <c r="NXU62" s="447"/>
      <c r="NXV62" s="447"/>
      <c r="NXW62" s="447"/>
      <c r="NXX62" s="447"/>
      <c r="NXY62" s="447"/>
      <c r="NXZ62" s="447"/>
      <c r="NYA62" s="447"/>
      <c r="NYB62" s="447"/>
      <c r="NYC62" s="447"/>
      <c r="NYD62" s="447"/>
      <c r="NYE62" s="447"/>
      <c r="NYF62" s="447"/>
      <c r="NYG62" s="447"/>
      <c r="NYH62" s="447"/>
      <c r="NYI62" s="447"/>
      <c r="NYJ62" s="447"/>
      <c r="NYK62" s="447"/>
      <c r="NYL62" s="447"/>
      <c r="NYM62" s="447"/>
      <c r="NYN62" s="447"/>
      <c r="NYO62" s="447"/>
      <c r="NYP62" s="447"/>
      <c r="NYQ62" s="447"/>
      <c r="NYR62" s="447"/>
      <c r="NYS62" s="447"/>
      <c r="NYT62" s="447"/>
      <c r="NYU62" s="447"/>
      <c r="NYV62" s="447"/>
      <c r="NYW62" s="447"/>
      <c r="NYX62" s="447"/>
      <c r="NYY62" s="447"/>
      <c r="NYZ62" s="447"/>
      <c r="NZA62" s="447"/>
      <c r="NZB62" s="447"/>
      <c r="NZC62" s="447"/>
      <c r="NZD62" s="447"/>
      <c r="NZE62" s="447"/>
      <c r="NZF62" s="447"/>
      <c r="NZG62" s="447"/>
      <c r="NZH62" s="447"/>
      <c r="NZI62" s="447"/>
      <c r="NZJ62" s="447"/>
      <c r="NZK62" s="447"/>
      <c r="NZL62" s="447"/>
      <c r="NZM62" s="447"/>
      <c r="NZN62" s="447"/>
      <c r="NZO62" s="447"/>
      <c r="NZP62" s="447"/>
      <c r="NZQ62" s="447"/>
      <c r="NZR62" s="447"/>
      <c r="NZS62" s="447"/>
      <c r="NZT62" s="447"/>
      <c r="NZU62" s="447"/>
      <c r="NZV62" s="447"/>
      <c r="NZW62" s="447"/>
      <c r="NZX62" s="447"/>
      <c r="NZY62" s="447"/>
      <c r="NZZ62" s="447"/>
      <c r="OAA62" s="447"/>
      <c r="OAB62" s="447"/>
      <c r="OAC62" s="447"/>
      <c r="OAD62" s="447"/>
      <c r="OAE62" s="447"/>
      <c r="OAF62" s="447"/>
      <c r="OAG62" s="447"/>
      <c r="OAH62" s="447"/>
      <c r="OAI62" s="447"/>
      <c r="OAJ62" s="447"/>
      <c r="OAK62" s="447"/>
      <c r="OAL62" s="447"/>
      <c r="OAM62" s="447"/>
      <c r="OAN62" s="447"/>
      <c r="OAO62" s="447"/>
      <c r="OAP62" s="447"/>
      <c r="OAQ62" s="447"/>
      <c r="OAR62" s="447"/>
      <c r="OAS62" s="447"/>
      <c r="OAT62" s="447"/>
      <c r="OAU62" s="447"/>
      <c r="OAV62" s="447"/>
      <c r="OAW62" s="447"/>
      <c r="OAX62" s="447"/>
      <c r="OAY62" s="447"/>
      <c r="OAZ62" s="447"/>
      <c r="OBA62" s="447"/>
      <c r="OBB62" s="447"/>
      <c r="OBC62" s="447"/>
      <c r="OBD62" s="447"/>
      <c r="OBE62" s="447"/>
      <c r="OBF62" s="447"/>
      <c r="OBG62" s="447"/>
      <c r="OBH62" s="447"/>
      <c r="OBI62" s="447"/>
      <c r="OBJ62" s="447"/>
      <c r="OBK62" s="447"/>
      <c r="OBL62" s="447"/>
      <c r="OBM62" s="447"/>
      <c r="OBN62" s="447"/>
      <c r="OBO62" s="447"/>
      <c r="OBP62" s="447"/>
      <c r="OBQ62" s="447"/>
      <c r="OBR62" s="447"/>
      <c r="OBS62" s="447"/>
      <c r="OBT62" s="447"/>
      <c r="OBU62" s="447"/>
      <c r="OBV62" s="447"/>
      <c r="OBW62" s="447"/>
      <c r="OBX62" s="447"/>
      <c r="OBY62" s="447"/>
      <c r="OBZ62" s="447"/>
      <c r="OCA62" s="447"/>
      <c r="OCB62" s="447"/>
      <c r="OCC62" s="447"/>
      <c r="OCD62" s="447"/>
      <c r="OCE62" s="447"/>
      <c r="OCF62" s="447"/>
      <c r="OCG62" s="447"/>
      <c r="OCH62" s="447"/>
      <c r="OCI62" s="447"/>
      <c r="OCJ62" s="447"/>
      <c r="OCK62" s="447"/>
      <c r="OCL62" s="447"/>
      <c r="OCM62" s="447"/>
      <c r="OCN62" s="447"/>
      <c r="OCO62" s="447"/>
      <c r="OCP62" s="447"/>
      <c r="OCQ62" s="447"/>
      <c r="OCR62" s="447"/>
      <c r="OCS62" s="447"/>
      <c r="OCT62" s="447"/>
      <c r="OCU62" s="447"/>
      <c r="OCV62" s="447"/>
      <c r="OCW62" s="447"/>
      <c r="OCX62" s="447"/>
      <c r="OCY62" s="447"/>
      <c r="OCZ62" s="447"/>
      <c r="ODA62" s="447"/>
      <c r="ODB62" s="447"/>
      <c r="ODC62" s="447"/>
      <c r="ODD62" s="447"/>
      <c r="ODE62" s="447"/>
      <c r="ODF62" s="447"/>
      <c r="ODG62" s="447"/>
      <c r="ODH62" s="447"/>
      <c r="ODI62" s="447"/>
      <c r="ODJ62" s="447"/>
      <c r="ODK62" s="447"/>
      <c r="ODL62" s="447"/>
      <c r="ODM62" s="447"/>
      <c r="ODN62" s="447"/>
      <c r="ODO62" s="447"/>
      <c r="ODP62" s="447"/>
      <c r="ODQ62" s="447"/>
      <c r="ODR62" s="447"/>
      <c r="ODS62" s="447"/>
      <c r="ODT62" s="447"/>
      <c r="ODU62" s="447"/>
      <c r="ODV62" s="447"/>
      <c r="ODW62" s="447"/>
      <c r="ODX62" s="447"/>
      <c r="ODY62" s="447"/>
      <c r="ODZ62" s="447"/>
      <c r="OEA62" s="447"/>
      <c r="OEB62" s="447"/>
      <c r="OEC62" s="447"/>
      <c r="OED62" s="447"/>
      <c r="OEE62" s="447"/>
      <c r="OEF62" s="447"/>
      <c r="OEG62" s="447"/>
      <c r="OEH62" s="447"/>
      <c r="OEI62" s="447"/>
      <c r="OEJ62" s="447"/>
      <c r="OEK62" s="447"/>
      <c r="OEL62" s="447"/>
      <c r="OEM62" s="447"/>
      <c r="OEN62" s="447"/>
      <c r="OEO62" s="447"/>
      <c r="OEP62" s="447"/>
      <c r="OEQ62" s="447"/>
      <c r="OER62" s="447"/>
      <c r="OES62" s="447"/>
      <c r="OET62" s="447"/>
      <c r="OEU62" s="447"/>
      <c r="OEV62" s="447"/>
      <c r="OEW62" s="447"/>
      <c r="OEX62" s="447"/>
      <c r="OEY62" s="447"/>
      <c r="OEZ62" s="447"/>
      <c r="OFA62" s="447"/>
      <c r="OFB62" s="447"/>
      <c r="OFC62" s="447"/>
      <c r="OFD62" s="447"/>
      <c r="OFE62" s="447"/>
      <c r="OFF62" s="447"/>
      <c r="OFG62" s="447"/>
      <c r="OFH62" s="447"/>
      <c r="OFI62" s="447"/>
      <c r="OFJ62" s="447"/>
      <c r="OFK62" s="447"/>
      <c r="OFL62" s="447"/>
      <c r="OFM62" s="447"/>
      <c r="OFN62" s="447"/>
      <c r="OFO62" s="447"/>
      <c r="OFP62" s="447"/>
      <c r="OFQ62" s="447"/>
      <c r="OFR62" s="447"/>
      <c r="OFS62" s="447"/>
      <c r="OFT62" s="447"/>
      <c r="OFU62" s="447"/>
      <c r="OFV62" s="447"/>
      <c r="OFW62" s="447"/>
      <c r="OFX62" s="447"/>
      <c r="OFY62" s="447"/>
      <c r="OFZ62" s="447"/>
      <c r="OGA62" s="447"/>
      <c r="OGB62" s="447"/>
      <c r="OGC62" s="447"/>
      <c r="OGD62" s="447"/>
      <c r="OGE62" s="447"/>
      <c r="OGF62" s="447"/>
      <c r="OGG62" s="447"/>
      <c r="OGH62" s="447"/>
      <c r="OGI62" s="447"/>
      <c r="OGJ62" s="447"/>
      <c r="OGK62" s="447"/>
      <c r="OGL62" s="447"/>
      <c r="OGM62" s="447"/>
      <c r="OGN62" s="447"/>
      <c r="OGO62" s="447"/>
      <c r="OGP62" s="447"/>
      <c r="OGQ62" s="447"/>
      <c r="OGR62" s="447"/>
      <c r="OGS62" s="447"/>
      <c r="OGT62" s="447"/>
      <c r="OGU62" s="447"/>
      <c r="OGV62" s="447"/>
      <c r="OGW62" s="447"/>
      <c r="OGX62" s="447"/>
      <c r="OGY62" s="447"/>
      <c r="OGZ62" s="447"/>
      <c r="OHA62" s="447"/>
      <c r="OHB62" s="447"/>
      <c r="OHC62" s="447"/>
      <c r="OHD62" s="447"/>
      <c r="OHE62" s="447"/>
      <c r="OHF62" s="447"/>
      <c r="OHG62" s="447"/>
      <c r="OHH62" s="447"/>
      <c r="OHI62" s="447"/>
      <c r="OHJ62" s="447"/>
      <c r="OHK62" s="447"/>
      <c r="OHL62" s="447"/>
      <c r="OHM62" s="447"/>
      <c r="OHN62" s="447"/>
      <c r="OHO62" s="447"/>
      <c r="OHP62" s="447"/>
      <c r="OHQ62" s="447"/>
      <c r="OHR62" s="447"/>
      <c r="OHS62" s="447"/>
      <c r="OHT62" s="447"/>
      <c r="OHU62" s="447"/>
      <c r="OHV62" s="447"/>
      <c r="OHW62" s="447"/>
      <c r="OHX62" s="447"/>
      <c r="OHY62" s="447"/>
      <c r="OHZ62" s="447"/>
      <c r="OIA62" s="447"/>
      <c r="OIB62" s="447"/>
      <c r="OIC62" s="447"/>
      <c r="OID62" s="447"/>
      <c r="OIE62" s="447"/>
      <c r="OIF62" s="447"/>
      <c r="OIG62" s="447"/>
      <c r="OIH62" s="447"/>
      <c r="OII62" s="447"/>
      <c r="OIJ62" s="447"/>
      <c r="OIK62" s="447"/>
      <c r="OIL62" s="447"/>
      <c r="OIM62" s="447"/>
      <c r="OIN62" s="447"/>
      <c r="OIO62" s="447"/>
      <c r="OIP62" s="447"/>
      <c r="OIQ62" s="447"/>
      <c r="OIR62" s="447"/>
      <c r="OIS62" s="447"/>
      <c r="OIT62" s="447"/>
      <c r="OIU62" s="447"/>
      <c r="OIV62" s="447"/>
      <c r="OIW62" s="447"/>
      <c r="OIX62" s="447"/>
      <c r="OIY62" s="447"/>
      <c r="OIZ62" s="447"/>
      <c r="OJA62" s="447"/>
      <c r="OJB62" s="447"/>
      <c r="OJC62" s="447"/>
      <c r="OJD62" s="447"/>
      <c r="OJE62" s="447"/>
      <c r="OJF62" s="447"/>
      <c r="OJG62" s="447"/>
      <c r="OJH62" s="447"/>
      <c r="OJI62" s="447"/>
      <c r="OJJ62" s="447"/>
      <c r="OJK62" s="447"/>
      <c r="OJL62" s="447"/>
      <c r="OJM62" s="447"/>
      <c r="OJN62" s="447"/>
      <c r="OJO62" s="447"/>
      <c r="OJP62" s="447"/>
      <c r="OJQ62" s="447"/>
      <c r="OJR62" s="447"/>
      <c r="OJS62" s="447"/>
      <c r="OJT62" s="447"/>
      <c r="OJU62" s="447"/>
      <c r="OJV62" s="447"/>
      <c r="OJW62" s="447"/>
      <c r="OJX62" s="447"/>
      <c r="OJY62" s="447"/>
      <c r="OJZ62" s="447"/>
      <c r="OKA62" s="447"/>
      <c r="OKB62" s="447"/>
      <c r="OKC62" s="447"/>
      <c r="OKD62" s="447"/>
      <c r="OKE62" s="447"/>
      <c r="OKF62" s="447"/>
      <c r="OKG62" s="447"/>
      <c r="OKH62" s="447"/>
      <c r="OKI62" s="447"/>
      <c r="OKJ62" s="447"/>
      <c r="OKK62" s="447"/>
      <c r="OKL62" s="447"/>
      <c r="OKM62" s="447"/>
      <c r="OKN62" s="447"/>
      <c r="OKO62" s="447"/>
      <c r="OKP62" s="447"/>
      <c r="OKQ62" s="447"/>
      <c r="OKR62" s="447"/>
      <c r="OKS62" s="447"/>
      <c r="OKT62" s="447"/>
      <c r="OKU62" s="447"/>
      <c r="OKV62" s="447"/>
      <c r="OKW62" s="447"/>
      <c r="OKX62" s="447"/>
      <c r="OKY62" s="447"/>
      <c r="OKZ62" s="447"/>
      <c r="OLA62" s="447"/>
      <c r="OLB62" s="447"/>
      <c r="OLC62" s="447"/>
      <c r="OLD62" s="447"/>
      <c r="OLE62" s="447"/>
      <c r="OLF62" s="447"/>
      <c r="OLG62" s="447"/>
      <c r="OLH62" s="447"/>
      <c r="OLI62" s="447"/>
      <c r="OLJ62" s="447"/>
      <c r="OLK62" s="447"/>
      <c r="OLL62" s="447"/>
      <c r="OLM62" s="447"/>
      <c r="OLN62" s="447"/>
      <c r="OLO62" s="447"/>
      <c r="OLP62" s="447"/>
      <c r="OLQ62" s="447"/>
      <c r="OLR62" s="447"/>
      <c r="OLS62" s="447"/>
      <c r="OLT62" s="447"/>
      <c r="OLU62" s="447"/>
      <c r="OLV62" s="447"/>
      <c r="OLW62" s="447"/>
      <c r="OLX62" s="447"/>
      <c r="OLY62" s="447"/>
      <c r="OLZ62" s="447"/>
      <c r="OMA62" s="447"/>
      <c r="OMB62" s="447"/>
      <c r="OMC62" s="447"/>
      <c r="OMD62" s="447"/>
      <c r="OME62" s="447"/>
      <c r="OMF62" s="447"/>
      <c r="OMG62" s="447"/>
      <c r="OMH62" s="447"/>
      <c r="OMI62" s="447"/>
      <c r="OMJ62" s="447"/>
      <c r="OMK62" s="447"/>
      <c r="OML62" s="447"/>
      <c r="OMM62" s="447"/>
      <c r="OMN62" s="447"/>
      <c r="OMO62" s="447"/>
      <c r="OMP62" s="447"/>
      <c r="OMQ62" s="447"/>
      <c r="OMR62" s="447"/>
      <c r="OMS62" s="447"/>
      <c r="OMT62" s="447"/>
      <c r="OMU62" s="447"/>
      <c r="OMV62" s="447"/>
      <c r="OMW62" s="447"/>
      <c r="OMX62" s="447"/>
      <c r="OMY62" s="447"/>
      <c r="OMZ62" s="447"/>
      <c r="ONA62" s="447"/>
      <c r="ONB62" s="447"/>
      <c r="ONC62" s="447"/>
      <c r="OND62" s="447"/>
      <c r="ONE62" s="447"/>
      <c r="ONF62" s="447"/>
      <c r="ONG62" s="447"/>
      <c r="ONH62" s="447"/>
      <c r="ONI62" s="447"/>
      <c r="ONJ62" s="447"/>
      <c r="ONK62" s="447"/>
      <c r="ONL62" s="447"/>
      <c r="ONM62" s="447"/>
      <c r="ONN62" s="447"/>
      <c r="ONO62" s="447"/>
      <c r="ONP62" s="447"/>
      <c r="ONQ62" s="447"/>
      <c r="ONR62" s="447"/>
      <c r="ONS62" s="447"/>
      <c r="ONT62" s="447"/>
      <c r="ONU62" s="447"/>
      <c r="ONV62" s="447"/>
      <c r="ONW62" s="447"/>
      <c r="ONX62" s="447"/>
      <c r="ONY62" s="447"/>
      <c r="ONZ62" s="447"/>
      <c r="OOA62" s="447"/>
      <c r="OOB62" s="447"/>
      <c r="OOC62" s="447"/>
      <c r="OOD62" s="447"/>
      <c r="OOE62" s="447"/>
      <c r="OOF62" s="447"/>
      <c r="OOG62" s="447"/>
      <c r="OOH62" s="447"/>
      <c r="OOI62" s="447"/>
      <c r="OOJ62" s="447"/>
      <c r="OOK62" s="447"/>
      <c r="OOL62" s="447"/>
      <c r="OOM62" s="447"/>
      <c r="OON62" s="447"/>
      <c r="OOO62" s="447"/>
      <c r="OOP62" s="447"/>
      <c r="OOQ62" s="447"/>
      <c r="OOR62" s="447"/>
      <c r="OOS62" s="447"/>
      <c r="OOT62" s="447"/>
      <c r="OOU62" s="447"/>
      <c r="OOV62" s="447"/>
      <c r="OOW62" s="447"/>
      <c r="OOX62" s="447"/>
      <c r="OOY62" s="447"/>
      <c r="OOZ62" s="447"/>
      <c r="OPA62" s="447"/>
      <c r="OPB62" s="447"/>
      <c r="OPC62" s="447"/>
      <c r="OPD62" s="447"/>
      <c r="OPE62" s="447"/>
      <c r="OPF62" s="447"/>
      <c r="OPG62" s="447"/>
      <c r="OPH62" s="447"/>
      <c r="OPI62" s="447"/>
      <c r="OPJ62" s="447"/>
      <c r="OPK62" s="447"/>
      <c r="OPL62" s="447"/>
      <c r="OPM62" s="447"/>
      <c r="OPN62" s="447"/>
      <c r="OPO62" s="447"/>
      <c r="OPP62" s="447"/>
      <c r="OPQ62" s="447"/>
      <c r="OPR62" s="447"/>
      <c r="OPS62" s="447"/>
      <c r="OPT62" s="447"/>
      <c r="OPU62" s="447"/>
      <c r="OPV62" s="447"/>
      <c r="OPW62" s="447"/>
      <c r="OPX62" s="447"/>
      <c r="OPY62" s="447"/>
      <c r="OPZ62" s="447"/>
      <c r="OQA62" s="447"/>
      <c r="OQB62" s="447"/>
      <c r="OQC62" s="447"/>
      <c r="OQD62" s="447"/>
      <c r="OQE62" s="447"/>
      <c r="OQF62" s="447"/>
      <c r="OQG62" s="447"/>
      <c r="OQH62" s="447"/>
      <c r="OQI62" s="447"/>
      <c r="OQJ62" s="447"/>
      <c r="OQK62" s="447"/>
      <c r="OQL62" s="447"/>
      <c r="OQM62" s="447"/>
      <c r="OQN62" s="447"/>
      <c r="OQO62" s="447"/>
      <c r="OQP62" s="447"/>
      <c r="OQQ62" s="447"/>
      <c r="OQR62" s="447"/>
      <c r="OQS62" s="447"/>
      <c r="OQT62" s="447"/>
      <c r="OQU62" s="447"/>
      <c r="OQV62" s="447"/>
      <c r="OQW62" s="447"/>
      <c r="OQX62" s="447"/>
      <c r="OQY62" s="447"/>
      <c r="OQZ62" s="447"/>
      <c r="ORA62" s="447"/>
      <c r="ORB62" s="447"/>
      <c r="ORC62" s="447"/>
      <c r="ORD62" s="447"/>
      <c r="ORE62" s="447"/>
      <c r="ORF62" s="447"/>
      <c r="ORG62" s="447"/>
      <c r="ORH62" s="447"/>
      <c r="ORI62" s="447"/>
      <c r="ORJ62" s="447"/>
      <c r="ORK62" s="447"/>
      <c r="ORL62" s="447"/>
      <c r="ORM62" s="447"/>
      <c r="ORN62" s="447"/>
      <c r="ORO62" s="447"/>
      <c r="ORP62" s="447"/>
      <c r="ORQ62" s="447"/>
      <c r="ORR62" s="447"/>
      <c r="ORS62" s="447"/>
      <c r="ORT62" s="447"/>
      <c r="ORU62" s="447"/>
      <c r="ORV62" s="447"/>
      <c r="ORW62" s="447"/>
      <c r="ORX62" s="447"/>
      <c r="ORY62" s="447"/>
      <c r="ORZ62" s="447"/>
      <c r="OSA62" s="447"/>
      <c r="OSB62" s="447"/>
      <c r="OSC62" s="447"/>
      <c r="OSD62" s="447"/>
      <c r="OSE62" s="447"/>
      <c r="OSF62" s="447"/>
      <c r="OSG62" s="447"/>
      <c r="OSH62" s="447"/>
      <c r="OSI62" s="447"/>
      <c r="OSJ62" s="447"/>
      <c r="OSK62" s="447"/>
      <c r="OSL62" s="447"/>
      <c r="OSM62" s="447"/>
      <c r="OSN62" s="447"/>
      <c r="OSO62" s="447"/>
      <c r="OSP62" s="447"/>
      <c r="OSQ62" s="447"/>
      <c r="OSR62" s="447"/>
      <c r="OSS62" s="447"/>
      <c r="OST62" s="447"/>
      <c r="OSU62" s="447"/>
      <c r="OSV62" s="447"/>
      <c r="OSW62" s="447"/>
      <c r="OSX62" s="447"/>
      <c r="OSY62" s="447"/>
      <c r="OSZ62" s="447"/>
      <c r="OTA62" s="447"/>
      <c r="OTB62" s="447"/>
      <c r="OTC62" s="447"/>
      <c r="OTD62" s="447"/>
      <c r="OTE62" s="447"/>
      <c r="OTF62" s="447"/>
      <c r="OTG62" s="447"/>
      <c r="OTH62" s="447"/>
      <c r="OTI62" s="447"/>
      <c r="OTJ62" s="447"/>
      <c r="OTK62" s="447"/>
      <c r="OTL62" s="447"/>
      <c r="OTM62" s="447"/>
      <c r="OTN62" s="447"/>
      <c r="OTO62" s="447"/>
      <c r="OTP62" s="447"/>
      <c r="OTQ62" s="447"/>
      <c r="OTR62" s="447"/>
      <c r="OTS62" s="447"/>
      <c r="OTT62" s="447"/>
      <c r="OTU62" s="447"/>
      <c r="OTV62" s="447"/>
      <c r="OTW62" s="447"/>
      <c r="OTX62" s="447"/>
      <c r="OTY62" s="447"/>
      <c r="OTZ62" s="447"/>
      <c r="OUA62" s="447"/>
      <c r="OUB62" s="447"/>
      <c r="OUC62" s="447"/>
      <c r="OUD62" s="447"/>
      <c r="OUE62" s="447"/>
      <c r="OUF62" s="447"/>
      <c r="OUG62" s="447"/>
      <c r="OUH62" s="447"/>
      <c r="OUI62" s="447"/>
      <c r="OUJ62" s="447"/>
      <c r="OUK62" s="447"/>
      <c r="OUL62" s="447"/>
      <c r="OUM62" s="447"/>
      <c r="OUN62" s="447"/>
      <c r="OUO62" s="447"/>
      <c r="OUP62" s="447"/>
      <c r="OUQ62" s="447"/>
      <c r="OUR62" s="447"/>
      <c r="OUS62" s="447"/>
      <c r="OUT62" s="447"/>
      <c r="OUU62" s="447"/>
      <c r="OUV62" s="447"/>
      <c r="OUW62" s="447"/>
      <c r="OUX62" s="447"/>
      <c r="OUY62" s="447"/>
      <c r="OUZ62" s="447"/>
      <c r="OVA62" s="447"/>
      <c r="OVB62" s="447"/>
      <c r="OVC62" s="447"/>
      <c r="OVD62" s="447"/>
      <c r="OVE62" s="447"/>
      <c r="OVF62" s="447"/>
      <c r="OVG62" s="447"/>
      <c r="OVH62" s="447"/>
      <c r="OVI62" s="447"/>
      <c r="OVJ62" s="447"/>
      <c r="OVK62" s="447"/>
      <c r="OVL62" s="447"/>
      <c r="OVM62" s="447"/>
      <c r="OVN62" s="447"/>
      <c r="OVO62" s="447"/>
      <c r="OVP62" s="447"/>
      <c r="OVQ62" s="447"/>
      <c r="OVR62" s="447"/>
      <c r="OVS62" s="447"/>
      <c r="OVT62" s="447"/>
      <c r="OVU62" s="447"/>
      <c r="OVV62" s="447"/>
      <c r="OVW62" s="447"/>
      <c r="OVX62" s="447"/>
      <c r="OVY62" s="447"/>
      <c r="OVZ62" s="447"/>
      <c r="OWA62" s="447"/>
      <c r="OWB62" s="447"/>
      <c r="OWC62" s="447"/>
      <c r="OWD62" s="447"/>
      <c r="OWE62" s="447"/>
      <c r="OWF62" s="447"/>
      <c r="OWG62" s="447"/>
      <c r="OWH62" s="447"/>
      <c r="OWI62" s="447"/>
      <c r="OWJ62" s="447"/>
      <c r="OWK62" s="447"/>
      <c r="OWL62" s="447"/>
      <c r="OWM62" s="447"/>
      <c r="OWN62" s="447"/>
      <c r="OWO62" s="447"/>
      <c r="OWP62" s="447"/>
      <c r="OWQ62" s="447"/>
      <c r="OWR62" s="447"/>
      <c r="OWS62" s="447"/>
      <c r="OWT62" s="447"/>
      <c r="OWU62" s="447"/>
      <c r="OWV62" s="447"/>
      <c r="OWW62" s="447"/>
      <c r="OWX62" s="447"/>
      <c r="OWY62" s="447"/>
      <c r="OWZ62" s="447"/>
      <c r="OXA62" s="447"/>
      <c r="OXB62" s="447"/>
      <c r="OXC62" s="447"/>
      <c r="OXD62" s="447"/>
      <c r="OXE62" s="447"/>
      <c r="OXF62" s="447"/>
      <c r="OXG62" s="447"/>
      <c r="OXH62" s="447"/>
      <c r="OXI62" s="447"/>
      <c r="OXJ62" s="447"/>
      <c r="OXK62" s="447"/>
      <c r="OXL62" s="447"/>
      <c r="OXM62" s="447"/>
      <c r="OXN62" s="447"/>
      <c r="OXO62" s="447"/>
      <c r="OXP62" s="447"/>
      <c r="OXQ62" s="447"/>
      <c r="OXR62" s="447"/>
      <c r="OXS62" s="447"/>
      <c r="OXT62" s="447"/>
      <c r="OXU62" s="447"/>
      <c r="OXV62" s="447"/>
      <c r="OXW62" s="447"/>
      <c r="OXX62" s="447"/>
      <c r="OXY62" s="447"/>
      <c r="OXZ62" s="447"/>
      <c r="OYA62" s="447"/>
      <c r="OYB62" s="447"/>
      <c r="OYC62" s="447"/>
      <c r="OYD62" s="447"/>
      <c r="OYE62" s="447"/>
      <c r="OYF62" s="447"/>
      <c r="OYG62" s="447"/>
      <c r="OYH62" s="447"/>
      <c r="OYI62" s="447"/>
      <c r="OYJ62" s="447"/>
      <c r="OYK62" s="447"/>
      <c r="OYL62" s="447"/>
      <c r="OYM62" s="447"/>
      <c r="OYN62" s="447"/>
      <c r="OYO62" s="447"/>
      <c r="OYP62" s="447"/>
      <c r="OYQ62" s="447"/>
      <c r="OYR62" s="447"/>
      <c r="OYS62" s="447"/>
      <c r="OYT62" s="447"/>
      <c r="OYU62" s="447"/>
      <c r="OYV62" s="447"/>
      <c r="OYW62" s="447"/>
      <c r="OYX62" s="447"/>
      <c r="OYY62" s="447"/>
      <c r="OYZ62" s="447"/>
      <c r="OZA62" s="447"/>
      <c r="OZB62" s="447"/>
      <c r="OZC62" s="447"/>
      <c r="OZD62" s="447"/>
      <c r="OZE62" s="447"/>
      <c r="OZF62" s="447"/>
      <c r="OZG62" s="447"/>
      <c r="OZH62" s="447"/>
      <c r="OZI62" s="447"/>
      <c r="OZJ62" s="447"/>
      <c r="OZK62" s="447"/>
      <c r="OZL62" s="447"/>
      <c r="OZM62" s="447"/>
      <c r="OZN62" s="447"/>
      <c r="OZO62" s="447"/>
      <c r="OZP62" s="447"/>
      <c r="OZQ62" s="447"/>
      <c r="OZR62" s="447"/>
      <c r="OZS62" s="447"/>
      <c r="OZT62" s="447"/>
      <c r="OZU62" s="447"/>
      <c r="OZV62" s="447"/>
      <c r="OZW62" s="447"/>
      <c r="OZX62" s="447"/>
      <c r="OZY62" s="447"/>
      <c r="OZZ62" s="447"/>
      <c r="PAA62" s="447"/>
      <c r="PAB62" s="447"/>
      <c r="PAC62" s="447"/>
      <c r="PAD62" s="447"/>
      <c r="PAE62" s="447"/>
      <c r="PAF62" s="447"/>
      <c r="PAG62" s="447"/>
      <c r="PAH62" s="447"/>
      <c r="PAI62" s="447"/>
      <c r="PAJ62" s="447"/>
      <c r="PAK62" s="447"/>
      <c r="PAL62" s="447"/>
      <c r="PAM62" s="447"/>
      <c r="PAN62" s="447"/>
      <c r="PAO62" s="447"/>
      <c r="PAP62" s="447"/>
      <c r="PAQ62" s="447"/>
      <c r="PAR62" s="447"/>
      <c r="PAS62" s="447"/>
      <c r="PAT62" s="447"/>
      <c r="PAU62" s="447"/>
      <c r="PAV62" s="447"/>
      <c r="PAW62" s="447"/>
      <c r="PAX62" s="447"/>
      <c r="PAY62" s="447"/>
      <c r="PAZ62" s="447"/>
      <c r="PBA62" s="447"/>
      <c r="PBB62" s="447"/>
      <c r="PBC62" s="447"/>
      <c r="PBD62" s="447"/>
      <c r="PBE62" s="447"/>
      <c r="PBF62" s="447"/>
      <c r="PBG62" s="447"/>
      <c r="PBH62" s="447"/>
      <c r="PBI62" s="447"/>
      <c r="PBJ62" s="447"/>
      <c r="PBK62" s="447"/>
      <c r="PBL62" s="447"/>
      <c r="PBM62" s="447"/>
      <c r="PBN62" s="447"/>
      <c r="PBO62" s="447"/>
      <c r="PBP62" s="447"/>
      <c r="PBQ62" s="447"/>
      <c r="PBR62" s="447"/>
      <c r="PBS62" s="447"/>
      <c r="PBT62" s="447"/>
      <c r="PBU62" s="447"/>
      <c r="PBV62" s="447"/>
      <c r="PBW62" s="447"/>
      <c r="PBX62" s="447"/>
      <c r="PBY62" s="447"/>
      <c r="PBZ62" s="447"/>
      <c r="PCA62" s="447"/>
      <c r="PCB62" s="447"/>
      <c r="PCC62" s="447"/>
      <c r="PCD62" s="447"/>
      <c r="PCE62" s="447"/>
      <c r="PCF62" s="447"/>
      <c r="PCG62" s="447"/>
      <c r="PCH62" s="447"/>
      <c r="PCI62" s="447"/>
      <c r="PCJ62" s="447"/>
      <c r="PCK62" s="447"/>
      <c r="PCL62" s="447"/>
      <c r="PCM62" s="447"/>
      <c r="PCN62" s="447"/>
      <c r="PCO62" s="447"/>
      <c r="PCP62" s="447"/>
      <c r="PCQ62" s="447"/>
      <c r="PCR62" s="447"/>
      <c r="PCS62" s="447"/>
      <c r="PCT62" s="447"/>
      <c r="PCU62" s="447"/>
      <c r="PCV62" s="447"/>
      <c r="PCW62" s="447"/>
      <c r="PCX62" s="447"/>
      <c r="PCY62" s="447"/>
      <c r="PCZ62" s="447"/>
      <c r="PDA62" s="447"/>
      <c r="PDB62" s="447"/>
      <c r="PDC62" s="447"/>
      <c r="PDD62" s="447"/>
      <c r="PDE62" s="447"/>
      <c r="PDF62" s="447"/>
      <c r="PDG62" s="447"/>
      <c r="PDH62" s="447"/>
      <c r="PDI62" s="447"/>
      <c r="PDJ62" s="447"/>
      <c r="PDK62" s="447"/>
      <c r="PDL62" s="447"/>
      <c r="PDM62" s="447"/>
      <c r="PDN62" s="447"/>
      <c r="PDO62" s="447"/>
      <c r="PDP62" s="447"/>
      <c r="PDQ62" s="447"/>
      <c r="PDR62" s="447"/>
      <c r="PDS62" s="447"/>
      <c r="PDT62" s="447"/>
      <c r="PDU62" s="447"/>
      <c r="PDV62" s="447"/>
      <c r="PDW62" s="447"/>
      <c r="PDX62" s="447"/>
      <c r="PDY62" s="447"/>
      <c r="PDZ62" s="447"/>
      <c r="PEA62" s="447"/>
      <c r="PEB62" s="447"/>
      <c r="PEC62" s="447"/>
      <c r="PED62" s="447"/>
      <c r="PEE62" s="447"/>
      <c r="PEF62" s="447"/>
      <c r="PEG62" s="447"/>
      <c r="PEH62" s="447"/>
      <c r="PEI62" s="447"/>
      <c r="PEJ62" s="447"/>
      <c r="PEK62" s="447"/>
      <c r="PEL62" s="447"/>
      <c r="PEM62" s="447"/>
      <c r="PEN62" s="447"/>
      <c r="PEO62" s="447"/>
      <c r="PEP62" s="447"/>
      <c r="PEQ62" s="447"/>
      <c r="PER62" s="447"/>
      <c r="PES62" s="447"/>
      <c r="PET62" s="447"/>
      <c r="PEU62" s="447"/>
      <c r="PEV62" s="447"/>
      <c r="PEW62" s="447"/>
      <c r="PEX62" s="447"/>
      <c r="PEY62" s="447"/>
      <c r="PEZ62" s="447"/>
      <c r="PFA62" s="447"/>
      <c r="PFB62" s="447"/>
      <c r="PFC62" s="447"/>
      <c r="PFD62" s="447"/>
      <c r="PFE62" s="447"/>
      <c r="PFF62" s="447"/>
      <c r="PFG62" s="447"/>
      <c r="PFH62" s="447"/>
      <c r="PFI62" s="447"/>
      <c r="PFJ62" s="447"/>
      <c r="PFK62" s="447"/>
      <c r="PFL62" s="447"/>
      <c r="PFM62" s="447"/>
      <c r="PFN62" s="447"/>
      <c r="PFO62" s="447"/>
      <c r="PFP62" s="447"/>
      <c r="PFQ62" s="447"/>
      <c r="PFR62" s="447"/>
      <c r="PFS62" s="447"/>
      <c r="PFT62" s="447"/>
      <c r="PFU62" s="447"/>
      <c r="PFV62" s="447"/>
      <c r="PFW62" s="447"/>
      <c r="PFX62" s="447"/>
      <c r="PFY62" s="447"/>
      <c r="PFZ62" s="447"/>
      <c r="PGA62" s="447"/>
      <c r="PGB62" s="447"/>
      <c r="PGC62" s="447"/>
      <c r="PGD62" s="447"/>
      <c r="PGE62" s="447"/>
      <c r="PGF62" s="447"/>
      <c r="PGG62" s="447"/>
      <c r="PGH62" s="447"/>
      <c r="PGI62" s="447"/>
      <c r="PGJ62" s="447"/>
      <c r="PGK62" s="447"/>
      <c r="PGL62" s="447"/>
      <c r="PGM62" s="447"/>
      <c r="PGN62" s="447"/>
      <c r="PGO62" s="447"/>
      <c r="PGP62" s="447"/>
      <c r="PGQ62" s="447"/>
      <c r="PGR62" s="447"/>
      <c r="PGS62" s="447"/>
      <c r="PGT62" s="447"/>
      <c r="PGU62" s="447"/>
      <c r="PGV62" s="447"/>
      <c r="PGW62" s="447"/>
      <c r="PGX62" s="447"/>
      <c r="PGY62" s="447"/>
      <c r="PGZ62" s="447"/>
      <c r="PHA62" s="447"/>
      <c r="PHB62" s="447"/>
      <c r="PHC62" s="447"/>
      <c r="PHD62" s="447"/>
      <c r="PHE62" s="447"/>
      <c r="PHF62" s="447"/>
      <c r="PHG62" s="447"/>
      <c r="PHH62" s="447"/>
      <c r="PHI62" s="447"/>
      <c r="PHJ62" s="447"/>
      <c r="PHK62" s="447"/>
      <c r="PHL62" s="447"/>
      <c r="PHM62" s="447"/>
      <c r="PHN62" s="447"/>
      <c r="PHO62" s="447"/>
      <c r="PHP62" s="447"/>
      <c r="PHQ62" s="447"/>
      <c r="PHR62" s="447"/>
      <c r="PHS62" s="447"/>
      <c r="PHT62" s="447"/>
      <c r="PHU62" s="447"/>
      <c r="PHV62" s="447"/>
      <c r="PHW62" s="447"/>
      <c r="PHX62" s="447"/>
      <c r="PHY62" s="447"/>
      <c r="PHZ62" s="447"/>
      <c r="PIA62" s="447"/>
      <c r="PIB62" s="447"/>
      <c r="PIC62" s="447"/>
      <c r="PID62" s="447"/>
      <c r="PIE62" s="447"/>
      <c r="PIF62" s="447"/>
      <c r="PIG62" s="447"/>
      <c r="PIH62" s="447"/>
      <c r="PII62" s="447"/>
      <c r="PIJ62" s="447"/>
      <c r="PIK62" s="447"/>
      <c r="PIL62" s="447"/>
      <c r="PIM62" s="447"/>
      <c r="PIN62" s="447"/>
      <c r="PIO62" s="447"/>
      <c r="PIP62" s="447"/>
      <c r="PIQ62" s="447"/>
      <c r="PIR62" s="447"/>
      <c r="PIS62" s="447"/>
      <c r="PIT62" s="447"/>
      <c r="PIU62" s="447"/>
      <c r="PIV62" s="447"/>
      <c r="PIW62" s="447"/>
      <c r="PIX62" s="447"/>
      <c r="PIY62" s="447"/>
      <c r="PIZ62" s="447"/>
      <c r="PJA62" s="447"/>
      <c r="PJB62" s="447"/>
      <c r="PJC62" s="447"/>
      <c r="PJD62" s="447"/>
      <c r="PJE62" s="447"/>
      <c r="PJF62" s="447"/>
      <c r="PJG62" s="447"/>
      <c r="PJH62" s="447"/>
      <c r="PJI62" s="447"/>
      <c r="PJJ62" s="447"/>
      <c r="PJK62" s="447"/>
      <c r="PJL62" s="447"/>
      <c r="PJM62" s="447"/>
      <c r="PJN62" s="447"/>
      <c r="PJO62" s="447"/>
      <c r="PJP62" s="447"/>
      <c r="PJQ62" s="447"/>
      <c r="PJR62" s="447"/>
      <c r="PJS62" s="447"/>
      <c r="PJT62" s="447"/>
      <c r="PJU62" s="447"/>
      <c r="PJV62" s="447"/>
      <c r="PJW62" s="447"/>
      <c r="PJX62" s="447"/>
      <c r="PJY62" s="447"/>
      <c r="PJZ62" s="447"/>
      <c r="PKA62" s="447"/>
      <c r="PKB62" s="447"/>
      <c r="PKC62" s="447"/>
      <c r="PKD62" s="447"/>
      <c r="PKE62" s="447"/>
      <c r="PKF62" s="447"/>
      <c r="PKG62" s="447"/>
      <c r="PKH62" s="447"/>
      <c r="PKI62" s="447"/>
      <c r="PKJ62" s="447"/>
      <c r="PKK62" s="447"/>
      <c r="PKL62" s="447"/>
      <c r="PKM62" s="447"/>
      <c r="PKN62" s="447"/>
      <c r="PKO62" s="447"/>
      <c r="PKP62" s="447"/>
      <c r="PKQ62" s="447"/>
      <c r="PKR62" s="447"/>
      <c r="PKS62" s="447"/>
      <c r="PKT62" s="447"/>
      <c r="PKU62" s="447"/>
      <c r="PKV62" s="447"/>
      <c r="PKW62" s="447"/>
      <c r="PKX62" s="447"/>
      <c r="PKY62" s="447"/>
      <c r="PKZ62" s="447"/>
      <c r="PLA62" s="447"/>
      <c r="PLB62" s="447"/>
      <c r="PLC62" s="447"/>
      <c r="PLD62" s="447"/>
      <c r="PLE62" s="447"/>
      <c r="PLF62" s="447"/>
      <c r="PLG62" s="447"/>
      <c r="PLH62" s="447"/>
      <c r="PLI62" s="447"/>
      <c r="PLJ62" s="447"/>
      <c r="PLK62" s="447"/>
      <c r="PLL62" s="447"/>
      <c r="PLM62" s="447"/>
      <c r="PLN62" s="447"/>
      <c r="PLO62" s="447"/>
      <c r="PLP62" s="447"/>
      <c r="PLQ62" s="447"/>
      <c r="PLR62" s="447"/>
      <c r="PLS62" s="447"/>
      <c r="PLT62" s="447"/>
      <c r="PLU62" s="447"/>
      <c r="PLV62" s="447"/>
      <c r="PLW62" s="447"/>
      <c r="PLX62" s="447"/>
      <c r="PLY62" s="447"/>
      <c r="PLZ62" s="447"/>
      <c r="PMA62" s="447"/>
      <c r="PMB62" s="447"/>
      <c r="PMC62" s="447"/>
      <c r="PMD62" s="447"/>
      <c r="PME62" s="447"/>
      <c r="PMF62" s="447"/>
      <c r="PMG62" s="447"/>
      <c r="PMH62" s="447"/>
      <c r="PMI62" s="447"/>
      <c r="PMJ62" s="447"/>
      <c r="PMK62" s="447"/>
      <c r="PML62" s="447"/>
      <c r="PMM62" s="447"/>
      <c r="PMN62" s="447"/>
      <c r="PMO62" s="447"/>
      <c r="PMP62" s="447"/>
      <c r="PMQ62" s="447"/>
      <c r="PMR62" s="447"/>
      <c r="PMS62" s="447"/>
      <c r="PMT62" s="447"/>
      <c r="PMU62" s="447"/>
      <c r="PMV62" s="447"/>
      <c r="PMW62" s="447"/>
      <c r="PMX62" s="447"/>
      <c r="PMY62" s="447"/>
      <c r="PMZ62" s="447"/>
      <c r="PNA62" s="447"/>
      <c r="PNB62" s="447"/>
      <c r="PNC62" s="447"/>
      <c r="PND62" s="447"/>
      <c r="PNE62" s="447"/>
      <c r="PNF62" s="447"/>
      <c r="PNG62" s="447"/>
      <c r="PNH62" s="447"/>
      <c r="PNI62" s="447"/>
      <c r="PNJ62" s="447"/>
      <c r="PNK62" s="447"/>
      <c r="PNL62" s="447"/>
      <c r="PNM62" s="447"/>
      <c r="PNN62" s="447"/>
      <c r="PNO62" s="447"/>
      <c r="PNP62" s="447"/>
      <c r="PNQ62" s="447"/>
      <c r="PNR62" s="447"/>
      <c r="PNS62" s="447"/>
      <c r="PNT62" s="447"/>
      <c r="PNU62" s="447"/>
      <c r="PNV62" s="447"/>
      <c r="PNW62" s="447"/>
      <c r="PNX62" s="447"/>
      <c r="PNY62" s="447"/>
      <c r="PNZ62" s="447"/>
      <c r="POA62" s="447"/>
      <c r="POB62" s="447"/>
      <c r="POC62" s="447"/>
      <c r="POD62" s="447"/>
      <c r="POE62" s="447"/>
      <c r="POF62" s="447"/>
      <c r="POG62" s="447"/>
      <c r="POH62" s="447"/>
      <c r="POI62" s="447"/>
      <c r="POJ62" s="447"/>
      <c r="POK62" s="447"/>
      <c r="POL62" s="447"/>
      <c r="POM62" s="447"/>
      <c r="PON62" s="447"/>
      <c r="POO62" s="447"/>
      <c r="POP62" s="447"/>
      <c r="POQ62" s="447"/>
      <c r="POR62" s="447"/>
      <c r="POS62" s="447"/>
      <c r="POT62" s="447"/>
      <c r="POU62" s="447"/>
      <c r="POV62" s="447"/>
      <c r="POW62" s="447"/>
      <c r="POX62" s="447"/>
      <c r="POY62" s="447"/>
      <c r="POZ62" s="447"/>
      <c r="PPA62" s="447"/>
      <c r="PPB62" s="447"/>
      <c r="PPC62" s="447"/>
      <c r="PPD62" s="447"/>
      <c r="PPE62" s="447"/>
      <c r="PPF62" s="447"/>
      <c r="PPG62" s="447"/>
      <c r="PPH62" s="447"/>
      <c r="PPI62" s="447"/>
      <c r="PPJ62" s="447"/>
      <c r="PPK62" s="447"/>
      <c r="PPL62" s="447"/>
      <c r="PPM62" s="447"/>
      <c r="PPN62" s="447"/>
      <c r="PPO62" s="447"/>
      <c r="PPP62" s="447"/>
      <c r="PPQ62" s="447"/>
      <c r="PPR62" s="447"/>
      <c r="PPS62" s="447"/>
      <c r="PPT62" s="447"/>
      <c r="PPU62" s="447"/>
      <c r="PPV62" s="447"/>
      <c r="PPW62" s="447"/>
      <c r="PPX62" s="447"/>
      <c r="PPY62" s="447"/>
      <c r="PPZ62" s="447"/>
      <c r="PQA62" s="447"/>
      <c r="PQB62" s="447"/>
      <c r="PQC62" s="447"/>
      <c r="PQD62" s="447"/>
      <c r="PQE62" s="447"/>
      <c r="PQF62" s="447"/>
      <c r="PQG62" s="447"/>
      <c r="PQH62" s="447"/>
      <c r="PQI62" s="447"/>
      <c r="PQJ62" s="447"/>
      <c r="PQK62" s="447"/>
      <c r="PQL62" s="447"/>
      <c r="PQM62" s="447"/>
      <c r="PQN62" s="447"/>
      <c r="PQO62" s="447"/>
      <c r="PQP62" s="447"/>
      <c r="PQQ62" s="447"/>
      <c r="PQR62" s="447"/>
      <c r="PQS62" s="447"/>
      <c r="PQT62" s="447"/>
      <c r="PQU62" s="447"/>
      <c r="PQV62" s="447"/>
      <c r="PQW62" s="447"/>
      <c r="PQX62" s="447"/>
      <c r="PQY62" s="447"/>
      <c r="PQZ62" s="447"/>
      <c r="PRA62" s="447"/>
      <c r="PRB62" s="447"/>
      <c r="PRC62" s="447"/>
      <c r="PRD62" s="447"/>
      <c r="PRE62" s="447"/>
      <c r="PRF62" s="447"/>
      <c r="PRG62" s="447"/>
      <c r="PRH62" s="447"/>
      <c r="PRI62" s="447"/>
      <c r="PRJ62" s="447"/>
      <c r="PRK62" s="447"/>
      <c r="PRL62" s="447"/>
      <c r="PRM62" s="447"/>
      <c r="PRN62" s="447"/>
      <c r="PRO62" s="447"/>
      <c r="PRP62" s="447"/>
      <c r="PRQ62" s="447"/>
      <c r="PRR62" s="447"/>
      <c r="PRS62" s="447"/>
      <c r="PRT62" s="447"/>
      <c r="PRU62" s="447"/>
      <c r="PRV62" s="447"/>
      <c r="PRW62" s="447"/>
      <c r="PRX62" s="447"/>
      <c r="PRY62" s="447"/>
      <c r="PRZ62" s="447"/>
      <c r="PSA62" s="447"/>
      <c r="PSB62" s="447"/>
      <c r="PSC62" s="447"/>
      <c r="PSD62" s="447"/>
      <c r="PSE62" s="447"/>
      <c r="PSF62" s="447"/>
      <c r="PSG62" s="447"/>
      <c r="PSH62" s="447"/>
      <c r="PSI62" s="447"/>
      <c r="PSJ62" s="447"/>
      <c r="PSK62" s="447"/>
      <c r="PSL62" s="447"/>
      <c r="PSM62" s="447"/>
      <c r="PSN62" s="447"/>
      <c r="PSO62" s="447"/>
      <c r="PSP62" s="447"/>
      <c r="PSQ62" s="447"/>
      <c r="PSR62" s="447"/>
      <c r="PSS62" s="447"/>
      <c r="PST62" s="447"/>
      <c r="PSU62" s="447"/>
      <c r="PSV62" s="447"/>
      <c r="PSW62" s="447"/>
      <c r="PSX62" s="447"/>
      <c r="PSY62" s="447"/>
      <c r="PSZ62" s="447"/>
      <c r="PTA62" s="447"/>
      <c r="PTB62" s="447"/>
      <c r="PTC62" s="447"/>
      <c r="PTD62" s="447"/>
      <c r="PTE62" s="447"/>
      <c r="PTF62" s="447"/>
      <c r="PTG62" s="447"/>
      <c r="PTH62" s="447"/>
      <c r="PTI62" s="447"/>
      <c r="PTJ62" s="447"/>
      <c r="PTK62" s="447"/>
      <c r="PTL62" s="447"/>
      <c r="PTM62" s="447"/>
      <c r="PTN62" s="447"/>
      <c r="PTO62" s="447"/>
      <c r="PTP62" s="447"/>
      <c r="PTQ62" s="447"/>
      <c r="PTR62" s="447"/>
      <c r="PTS62" s="447"/>
      <c r="PTT62" s="447"/>
      <c r="PTU62" s="447"/>
      <c r="PTV62" s="447"/>
      <c r="PTW62" s="447"/>
      <c r="PTX62" s="447"/>
      <c r="PTY62" s="447"/>
      <c r="PTZ62" s="447"/>
      <c r="PUA62" s="447"/>
      <c r="PUB62" s="447"/>
      <c r="PUC62" s="447"/>
      <c r="PUD62" s="447"/>
      <c r="PUE62" s="447"/>
      <c r="PUF62" s="447"/>
      <c r="PUG62" s="447"/>
      <c r="PUH62" s="447"/>
      <c r="PUI62" s="447"/>
      <c r="PUJ62" s="447"/>
      <c r="PUK62" s="447"/>
      <c r="PUL62" s="447"/>
      <c r="PUM62" s="447"/>
      <c r="PUN62" s="447"/>
      <c r="PUO62" s="447"/>
      <c r="PUP62" s="447"/>
      <c r="PUQ62" s="447"/>
      <c r="PUR62" s="447"/>
      <c r="PUS62" s="447"/>
      <c r="PUT62" s="447"/>
      <c r="PUU62" s="447"/>
      <c r="PUV62" s="447"/>
      <c r="PUW62" s="447"/>
      <c r="PUX62" s="447"/>
      <c r="PUY62" s="447"/>
      <c r="PUZ62" s="447"/>
      <c r="PVA62" s="447"/>
      <c r="PVB62" s="447"/>
      <c r="PVC62" s="447"/>
      <c r="PVD62" s="447"/>
      <c r="PVE62" s="447"/>
      <c r="PVF62" s="447"/>
      <c r="PVG62" s="447"/>
      <c r="PVH62" s="447"/>
      <c r="PVI62" s="447"/>
      <c r="PVJ62" s="447"/>
      <c r="PVK62" s="447"/>
      <c r="PVL62" s="447"/>
      <c r="PVM62" s="447"/>
      <c r="PVN62" s="447"/>
      <c r="PVO62" s="447"/>
      <c r="PVP62" s="447"/>
      <c r="PVQ62" s="447"/>
      <c r="PVR62" s="447"/>
      <c r="PVS62" s="447"/>
      <c r="PVT62" s="447"/>
      <c r="PVU62" s="447"/>
      <c r="PVV62" s="447"/>
      <c r="PVW62" s="447"/>
      <c r="PVX62" s="447"/>
      <c r="PVY62" s="447"/>
      <c r="PVZ62" s="447"/>
      <c r="PWA62" s="447"/>
      <c r="PWB62" s="447"/>
      <c r="PWC62" s="447"/>
      <c r="PWD62" s="447"/>
      <c r="PWE62" s="447"/>
      <c r="PWF62" s="447"/>
      <c r="PWG62" s="447"/>
      <c r="PWH62" s="447"/>
      <c r="PWI62" s="447"/>
      <c r="PWJ62" s="447"/>
      <c r="PWK62" s="447"/>
      <c r="PWL62" s="447"/>
      <c r="PWM62" s="447"/>
      <c r="PWN62" s="447"/>
      <c r="PWO62" s="447"/>
      <c r="PWP62" s="447"/>
      <c r="PWQ62" s="447"/>
      <c r="PWR62" s="447"/>
      <c r="PWS62" s="447"/>
      <c r="PWT62" s="447"/>
      <c r="PWU62" s="447"/>
      <c r="PWV62" s="447"/>
      <c r="PWW62" s="447"/>
      <c r="PWX62" s="447"/>
      <c r="PWY62" s="447"/>
      <c r="PWZ62" s="447"/>
      <c r="PXA62" s="447"/>
      <c r="PXB62" s="447"/>
      <c r="PXC62" s="447"/>
      <c r="PXD62" s="447"/>
      <c r="PXE62" s="447"/>
      <c r="PXF62" s="447"/>
      <c r="PXG62" s="447"/>
      <c r="PXH62" s="447"/>
      <c r="PXI62" s="447"/>
      <c r="PXJ62" s="447"/>
      <c r="PXK62" s="447"/>
      <c r="PXL62" s="447"/>
      <c r="PXM62" s="447"/>
      <c r="PXN62" s="447"/>
      <c r="PXO62" s="447"/>
      <c r="PXP62" s="447"/>
      <c r="PXQ62" s="447"/>
      <c r="PXR62" s="447"/>
      <c r="PXS62" s="447"/>
      <c r="PXT62" s="447"/>
      <c r="PXU62" s="447"/>
      <c r="PXV62" s="447"/>
      <c r="PXW62" s="447"/>
      <c r="PXX62" s="447"/>
      <c r="PXY62" s="447"/>
      <c r="PXZ62" s="447"/>
      <c r="PYA62" s="447"/>
      <c r="PYB62" s="447"/>
      <c r="PYC62" s="447"/>
      <c r="PYD62" s="447"/>
      <c r="PYE62" s="447"/>
      <c r="PYF62" s="447"/>
      <c r="PYG62" s="447"/>
      <c r="PYH62" s="447"/>
      <c r="PYI62" s="447"/>
      <c r="PYJ62" s="447"/>
      <c r="PYK62" s="447"/>
      <c r="PYL62" s="447"/>
      <c r="PYM62" s="447"/>
      <c r="PYN62" s="447"/>
      <c r="PYO62" s="447"/>
      <c r="PYP62" s="447"/>
      <c r="PYQ62" s="447"/>
      <c r="PYR62" s="447"/>
      <c r="PYS62" s="447"/>
      <c r="PYT62" s="447"/>
      <c r="PYU62" s="447"/>
      <c r="PYV62" s="447"/>
      <c r="PYW62" s="447"/>
      <c r="PYX62" s="447"/>
      <c r="PYY62" s="447"/>
      <c r="PYZ62" s="447"/>
      <c r="PZA62" s="447"/>
      <c r="PZB62" s="447"/>
      <c r="PZC62" s="447"/>
      <c r="PZD62" s="447"/>
      <c r="PZE62" s="447"/>
      <c r="PZF62" s="447"/>
      <c r="PZG62" s="447"/>
      <c r="PZH62" s="447"/>
      <c r="PZI62" s="447"/>
      <c r="PZJ62" s="447"/>
      <c r="PZK62" s="447"/>
      <c r="PZL62" s="447"/>
      <c r="PZM62" s="447"/>
      <c r="PZN62" s="447"/>
      <c r="PZO62" s="447"/>
      <c r="PZP62" s="447"/>
      <c r="PZQ62" s="447"/>
      <c r="PZR62" s="447"/>
      <c r="PZS62" s="447"/>
      <c r="PZT62" s="447"/>
      <c r="PZU62" s="447"/>
      <c r="PZV62" s="447"/>
      <c r="PZW62" s="447"/>
      <c r="PZX62" s="447"/>
      <c r="PZY62" s="447"/>
      <c r="PZZ62" s="447"/>
      <c r="QAA62" s="447"/>
      <c r="QAB62" s="447"/>
      <c r="QAC62" s="447"/>
      <c r="QAD62" s="447"/>
      <c r="QAE62" s="447"/>
      <c r="QAF62" s="447"/>
      <c r="QAG62" s="447"/>
      <c r="QAH62" s="447"/>
      <c r="QAI62" s="447"/>
      <c r="QAJ62" s="447"/>
      <c r="QAK62" s="447"/>
      <c r="QAL62" s="447"/>
      <c r="QAM62" s="447"/>
      <c r="QAN62" s="447"/>
      <c r="QAO62" s="447"/>
      <c r="QAP62" s="447"/>
      <c r="QAQ62" s="447"/>
      <c r="QAR62" s="447"/>
      <c r="QAS62" s="447"/>
      <c r="QAT62" s="447"/>
      <c r="QAU62" s="447"/>
      <c r="QAV62" s="447"/>
      <c r="QAW62" s="447"/>
      <c r="QAX62" s="447"/>
      <c r="QAY62" s="447"/>
      <c r="QAZ62" s="447"/>
      <c r="QBA62" s="447"/>
      <c r="QBB62" s="447"/>
      <c r="QBC62" s="447"/>
      <c r="QBD62" s="447"/>
      <c r="QBE62" s="447"/>
      <c r="QBF62" s="447"/>
      <c r="QBG62" s="447"/>
      <c r="QBH62" s="447"/>
      <c r="QBI62" s="447"/>
      <c r="QBJ62" s="447"/>
      <c r="QBK62" s="447"/>
      <c r="QBL62" s="447"/>
      <c r="QBM62" s="447"/>
      <c r="QBN62" s="447"/>
      <c r="QBO62" s="447"/>
      <c r="QBP62" s="447"/>
      <c r="QBQ62" s="447"/>
      <c r="QBR62" s="447"/>
      <c r="QBS62" s="447"/>
      <c r="QBT62" s="447"/>
      <c r="QBU62" s="447"/>
      <c r="QBV62" s="447"/>
      <c r="QBW62" s="447"/>
      <c r="QBX62" s="447"/>
      <c r="QBY62" s="447"/>
      <c r="QBZ62" s="447"/>
      <c r="QCA62" s="447"/>
      <c r="QCB62" s="447"/>
      <c r="QCC62" s="447"/>
      <c r="QCD62" s="447"/>
      <c r="QCE62" s="447"/>
      <c r="QCF62" s="447"/>
      <c r="QCG62" s="447"/>
      <c r="QCH62" s="447"/>
      <c r="QCI62" s="447"/>
      <c r="QCJ62" s="447"/>
      <c r="QCK62" s="447"/>
      <c r="QCL62" s="447"/>
      <c r="QCM62" s="447"/>
      <c r="QCN62" s="447"/>
      <c r="QCO62" s="447"/>
      <c r="QCP62" s="447"/>
      <c r="QCQ62" s="447"/>
      <c r="QCR62" s="447"/>
      <c r="QCS62" s="447"/>
      <c r="QCT62" s="447"/>
      <c r="QCU62" s="447"/>
      <c r="QCV62" s="447"/>
      <c r="QCW62" s="447"/>
      <c r="QCX62" s="447"/>
      <c r="QCY62" s="447"/>
      <c r="QCZ62" s="447"/>
      <c r="QDA62" s="447"/>
      <c r="QDB62" s="447"/>
      <c r="QDC62" s="447"/>
      <c r="QDD62" s="447"/>
      <c r="QDE62" s="447"/>
      <c r="QDF62" s="447"/>
      <c r="QDG62" s="447"/>
      <c r="QDH62" s="447"/>
      <c r="QDI62" s="447"/>
      <c r="QDJ62" s="447"/>
      <c r="QDK62" s="447"/>
      <c r="QDL62" s="447"/>
      <c r="QDM62" s="447"/>
      <c r="QDN62" s="447"/>
      <c r="QDO62" s="447"/>
      <c r="QDP62" s="447"/>
      <c r="QDQ62" s="447"/>
      <c r="QDR62" s="447"/>
      <c r="QDS62" s="447"/>
      <c r="QDT62" s="447"/>
      <c r="QDU62" s="447"/>
      <c r="QDV62" s="447"/>
      <c r="QDW62" s="447"/>
      <c r="QDX62" s="447"/>
      <c r="QDY62" s="447"/>
      <c r="QDZ62" s="447"/>
      <c r="QEA62" s="447"/>
      <c r="QEB62" s="447"/>
      <c r="QEC62" s="447"/>
      <c r="QED62" s="447"/>
      <c r="QEE62" s="447"/>
      <c r="QEF62" s="447"/>
      <c r="QEG62" s="447"/>
      <c r="QEH62" s="447"/>
      <c r="QEI62" s="447"/>
      <c r="QEJ62" s="447"/>
      <c r="QEK62" s="447"/>
      <c r="QEL62" s="447"/>
      <c r="QEM62" s="447"/>
      <c r="QEN62" s="447"/>
      <c r="QEO62" s="447"/>
      <c r="QEP62" s="447"/>
      <c r="QEQ62" s="447"/>
      <c r="QER62" s="447"/>
      <c r="QES62" s="447"/>
      <c r="QET62" s="447"/>
      <c r="QEU62" s="447"/>
      <c r="QEV62" s="447"/>
      <c r="QEW62" s="447"/>
      <c r="QEX62" s="447"/>
      <c r="QEY62" s="447"/>
      <c r="QEZ62" s="447"/>
      <c r="QFA62" s="447"/>
      <c r="QFB62" s="447"/>
      <c r="QFC62" s="447"/>
      <c r="QFD62" s="447"/>
      <c r="QFE62" s="447"/>
      <c r="QFF62" s="447"/>
      <c r="QFG62" s="447"/>
      <c r="QFH62" s="447"/>
      <c r="QFI62" s="447"/>
      <c r="QFJ62" s="447"/>
      <c r="QFK62" s="447"/>
      <c r="QFL62" s="447"/>
      <c r="QFM62" s="447"/>
      <c r="QFN62" s="447"/>
      <c r="QFO62" s="447"/>
      <c r="QFP62" s="447"/>
      <c r="QFQ62" s="447"/>
      <c r="QFR62" s="447"/>
      <c r="QFS62" s="447"/>
      <c r="QFT62" s="447"/>
      <c r="QFU62" s="447"/>
      <c r="QFV62" s="447"/>
      <c r="QFW62" s="447"/>
      <c r="QFX62" s="447"/>
      <c r="QFY62" s="447"/>
      <c r="QFZ62" s="447"/>
      <c r="QGA62" s="447"/>
      <c r="QGB62" s="447"/>
      <c r="QGC62" s="447"/>
      <c r="QGD62" s="447"/>
      <c r="QGE62" s="447"/>
      <c r="QGF62" s="447"/>
      <c r="QGG62" s="447"/>
      <c r="QGH62" s="447"/>
      <c r="QGI62" s="447"/>
      <c r="QGJ62" s="447"/>
      <c r="QGK62" s="447"/>
      <c r="QGL62" s="447"/>
      <c r="QGM62" s="447"/>
      <c r="QGN62" s="447"/>
      <c r="QGO62" s="447"/>
      <c r="QGP62" s="447"/>
      <c r="QGQ62" s="447"/>
      <c r="QGR62" s="447"/>
      <c r="QGS62" s="447"/>
      <c r="QGT62" s="447"/>
      <c r="QGU62" s="447"/>
      <c r="QGV62" s="447"/>
      <c r="QGW62" s="447"/>
      <c r="QGX62" s="447"/>
      <c r="QGY62" s="447"/>
      <c r="QGZ62" s="447"/>
      <c r="QHA62" s="447"/>
      <c r="QHB62" s="447"/>
      <c r="QHC62" s="447"/>
      <c r="QHD62" s="447"/>
      <c r="QHE62" s="447"/>
      <c r="QHF62" s="447"/>
      <c r="QHG62" s="447"/>
      <c r="QHH62" s="447"/>
      <c r="QHI62" s="447"/>
      <c r="QHJ62" s="447"/>
      <c r="QHK62" s="447"/>
      <c r="QHL62" s="447"/>
      <c r="QHM62" s="447"/>
      <c r="QHN62" s="447"/>
      <c r="QHO62" s="447"/>
      <c r="QHP62" s="447"/>
      <c r="QHQ62" s="447"/>
      <c r="QHR62" s="447"/>
      <c r="QHS62" s="447"/>
      <c r="QHT62" s="447"/>
      <c r="QHU62" s="447"/>
      <c r="QHV62" s="447"/>
      <c r="QHW62" s="447"/>
      <c r="QHX62" s="447"/>
      <c r="QHY62" s="447"/>
      <c r="QHZ62" s="447"/>
      <c r="QIA62" s="447"/>
      <c r="QIB62" s="447"/>
      <c r="QIC62" s="447"/>
      <c r="QID62" s="447"/>
      <c r="QIE62" s="447"/>
      <c r="QIF62" s="447"/>
      <c r="QIG62" s="447"/>
      <c r="QIH62" s="447"/>
      <c r="QII62" s="447"/>
      <c r="QIJ62" s="447"/>
      <c r="QIK62" s="447"/>
      <c r="QIL62" s="447"/>
      <c r="QIM62" s="447"/>
      <c r="QIN62" s="447"/>
      <c r="QIO62" s="447"/>
      <c r="QIP62" s="447"/>
      <c r="QIQ62" s="447"/>
      <c r="QIR62" s="447"/>
      <c r="QIS62" s="447"/>
      <c r="QIT62" s="447"/>
      <c r="QIU62" s="447"/>
      <c r="QIV62" s="447"/>
      <c r="QIW62" s="447"/>
      <c r="QIX62" s="447"/>
      <c r="QIY62" s="447"/>
      <c r="QIZ62" s="447"/>
      <c r="QJA62" s="447"/>
      <c r="QJB62" s="447"/>
      <c r="QJC62" s="447"/>
      <c r="QJD62" s="447"/>
      <c r="QJE62" s="447"/>
      <c r="QJF62" s="447"/>
      <c r="QJG62" s="447"/>
      <c r="QJH62" s="447"/>
      <c r="QJI62" s="447"/>
      <c r="QJJ62" s="447"/>
      <c r="QJK62" s="447"/>
      <c r="QJL62" s="447"/>
      <c r="QJM62" s="447"/>
      <c r="QJN62" s="447"/>
      <c r="QJO62" s="447"/>
      <c r="QJP62" s="447"/>
      <c r="QJQ62" s="447"/>
      <c r="QJR62" s="447"/>
      <c r="QJS62" s="447"/>
      <c r="QJT62" s="447"/>
      <c r="QJU62" s="447"/>
      <c r="QJV62" s="447"/>
      <c r="QJW62" s="447"/>
      <c r="QJX62" s="447"/>
      <c r="QJY62" s="447"/>
      <c r="QJZ62" s="447"/>
      <c r="QKA62" s="447"/>
      <c r="QKB62" s="447"/>
      <c r="QKC62" s="447"/>
      <c r="QKD62" s="447"/>
      <c r="QKE62" s="447"/>
      <c r="QKF62" s="447"/>
      <c r="QKG62" s="447"/>
      <c r="QKH62" s="447"/>
      <c r="QKI62" s="447"/>
      <c r="QKJ62" s="447"/>
      <c r="QKK62" s="447"/>
      <c r="QKL62" s="447"/>
      <c r="QKM62" s="447"/>
      <c r="QKN62" s="447"/>
      <c r="QKO62" s="447"/>
      <c r="QKP62" s="447"/>
      <c r="QKQ62" s="447"/>
      <c r="QKR62" s="447"/>
      <c r="QKS62" s="447"/>
      <c r="QKT62" s="447"/>
      <c r="QKU62" s="447"/>
      <c r="QKV62" s="447"/>
      <c r="QKW62" s="447"/>
      <c r="QKX62" s="447"/>
      <c r="QKY62" s="447"/>
      <c r="QKZ62" s="447"/>
      <c r="QLA62" s="447"/>
      <c r="QLB62" s="447"/>
      <c r="QLC62" s="447"/>
      <c r="QLD62" s="447"/>
      <c r="QLE62" s="447"/>
      <c r="QLF62" s="447"/>
      <c r="QLG62" s="447"/>
      <c r="QLH62" s="447"/>
      <c r="QLI62" s="447"/>
      <c r="QLJ62" s="447"/>
      <c r="QLK62" s="447"/>
      <c r="QLL62" s="447"/>
      <c r="QLM62" s="447"/>
      <c r="QLN62" s="447"/>
      <c r="QLO62" s="447"/>
      <c r="QLP62" s="447"/>
      <c r="QLQ62" s="447"/>
      <c r="QLR62" s="447"/>
      <c r="QLS62" s="447"/>
      <c r="QLT62" s="447"/>
      <c r="QLU62" s="447"/>
      <c r="QLV62" s="447"/>
      <c r="QLW62" s="447"/>
      <c r="QLX62" s="447"/>
      <c r="QLY62" s="447"/>
      <c r="QLZ62" s="447"/>
      <c r="QMA62" s="447"/>
      <c r="QMB62" s="447"/>
      <c r="QMC62" s="447"/>
      <c r="QMD62" s="447"/>
      <c r="QME62" s="447"/>
      <c r="QMF62" s="447"/>
      <c r="QMG62" s="447"/>
      <c r="QMH62" s="447"/>
      <c r="QMI62" s="447"/>
      <c r="QMJ62" s="447"/>
      <c r="QMK62" s="447"/>
      <c r="QML62" s="447"/>
      <c r="QMM62" s="447"/>
      <c r="QMN62" s="447"/>
      <c r="QMO62" s="447"/>
      <c r="QMP62" s="447"/>
      <c r="QMQ62" s="447"/>
      <c r="QMR62" s="447"/>
      <c r="QMS62" s="447"/>
      <c r="QMT62" s="447"/>
      <c r="QMU62" s="447"/>
      <c r="QMV62" s="447"/>
      <c r="QMW62" s="447"/>
      <c r="QMX62" s="447"/>
      <c r="QMY62" s="447"/>
      <c r="QMZ62" s="447"/>
      <c r="QNA62" s="447"/>
      <c r="QNB62" s="447"/>
      <c r="QNC62" s="447"/>
      <c r="QND62" s="447"/>
      <c r="QNE62" s="447"/>
      <c r="QNF62" s="447"/>
      <c r="QNG62" s="447"/>
      <c r="QNH62" s="447"/>
      <c r="QNI62" s="447"/>
      <c r="QNJ62" s="447"/>
      <c r="QNK62" s="447"/>
      <c r="QNL62" s="447"/>
      <c r="QNM62" s="447"/>
      <c r="QNN62" s="447"/>
      <c r="QNO62" s="447"/>
      <c r="QNP62" s="447"/>
      <c r="QNQ62" s="447"/>
      <c r="QNR62" s="447"/>
      <c r="QNS62" s="447"/>
      <c r="QNT62" s="447"/>
      <c r="QNU62" s="447"/>
      <c r="QNV62" s="447"/>
      <c r="QNW62" s="447"/>
      <c r="QNX62" s="447"/>
      <c r="QNY62" s="447"/>
      <c r="QNZ62" s="447"/>
      <c r="QOA62" s="447"/>
      <c r="QOB62" s="447"/>
      <c r="QOC62" s="447"/>
      <c r="QOD62" s="447"/>
      <c r="QOE62" s="447"/>
      <c r="QOF62" s="447"/>
      <c r="QOG62" s="447"/>
      <c r="QOH62" s="447"/>
      <c r="QOI62" s="447"/>
      <c r="QOJ62" s="447"/>
      <c r="QOK62" s="447"/>
      <c r="QOL62" s="447"/>
      <c r="QOM62" s="447"/>
      <c r="QON62" s="447"/>
      <c r="QOO62" s="447"/>
      <c r="QOP62" s="447"/>
      <c r="QOQ62" s="447"/>
      <c r="QOR62" s="447"/>
      <c r="QOS62" s="447"/>
      <c r="QOT62" s="447"/>
      <c r="QOU62" s="447"/>
      <c r="QOV62" s="447"/>
      <c r="QOW62" s="447"/>
      <c r="QOX62" s="447"/>
      <c r="QOY62" s="447"/>
      <c r="QOZ62" s="447"/>
      <c r="QPA62" s="447"/>
      <c r="QPB62" s="447"/>
      <c r="QPC62" s="447"/>
      <c r="QPD62" s="447"/>
      <c r="QPE62" s="447"/>
      <c r="QPF62" s="447"/>
      <c r="QPG62" s="447"/>
      <c r="QPH62" s="447"/>
      <c r="QPI62" s="447"/>
      <c r="QPJ62" s="447"/>
      <c r="QPK62" s="447"/>
      <c r="QPL62" s="447"/>
      <c r="QPM62" s="447"/>
      <c r="QPN62" s="447"/>
      <c r="QPO62" s="447"/>
      <c r="QPP62" s="447"/>
      <c r="QPQ62" s="447"/>
      <c r="QPR62" s="447"/>
      <c r="QPS62" s="447"/>
      <c r="QPT62" s="447"/>
      <c r="QPU62" s="447"/>
      <c r="QPV62" s="447"/>
      <c r="QPW62" s="447"/>
      <c r="QPX62" s="447"/>
      <c r="QPY62" s="447"/>
      <c r="QPZ62" s="447"/>
      <c r="QQA62" s="447"/>
      <c r="QQB62" s="447"/>
      <c r="QQC62" s="447"/>
      <c r="QQD62" s="447"/>
      <c r="QQE62" s="447"/>
      <c r="QQF62" s="447"/>
      <c r="QQG62" s="447"/>
      <c r="QQH62" s="447"/>
      <c r="QQI62" s="447"/>
      <c r="QQJ62" s="447"/>
      <c r="QQK62" s="447"/>
      <c r="QQL62" s="447"/>
      <c r="QQM62" s="447"/>
      <c r="QQN62" s="447"/>
      <c r="QQO62" s="447"/>
      <c r="QQP62" s="447"/>
      <c r="QQQ62" s="447"/>
      <c r="QQR62" s="447"/>
      <c r="QQS62" s="447"/>
      <c r="QQT62" s="447"/>
      <c r="QQU62" s="447"/>
      <c r="QQV62" s="447"/>
      <c r="QQW62" s="447"/>
      <c r="QQX62" s="447"/>
      <c r="QQY62" s="447"/>
      <c r="QQZ62" s="447"/>
      <c r="QRA62" s="447"/>
      <c r="QRB62" s="447"/>
      <c r="QRC62" s="447"/>
      <c r="QRD62" s="447"/>
      <c r="QRE62" s="447"/>
      <c r="QRF62" s="447"/>
      <c r="QRG62" s="447"/>
      <c r="QRH62" s="447"/>
      <c r="QRI62" s="447"/>
      <c r="QRJ62" s="447"/>
      <c r="QRK62" s="447"/>
      <c r="QRL62" s="447"/>
      <c r="QRM62" s="447"/>
      <c r="QRN62" s="447"/>
      <c r="QRO62" s="447"/>
      <c r="QRP62" s="447"/>
      <c r="QRQ62" s="447"/>
      <c r="QRR62" s="447"/>
      <c r="QRS62" s="447"/>
      <c r="QRT62" s="447"/>
      <c r="QRU62" s="447"/>
      <c r="QRV62" s="447"/>
      <c r="QRW62" s="447"/>
      <c r="QRX62" s="447"/>
      <c r="QRY62" s="447"/>
      <c r="QRZ62" s="447"/>
      <c r="QSA62" s="447"/>
      <c r="QSB62" s="447"/>
      <c r="QSC62" s="447"/>
      <c r="QSD62" s="447"/>
      <c r="QSE62" s="447"/>
      <c r="QSF62" s="447"/>
      <c r="QSG62" s="447"/>
      <c r="QSH62" s="447"/>
      <c r="QSI62" s="447"/>
      <c r="QSJ62" s="447"/>
      <c r="QSK62" s="447"/>
      <c r="QSL62" s="447"/>
      <c r="QSM62" s="447"/>
      <c r="QSN62" s="447"/>
      <c r="QSO62" s="447"/>
      <c r="QSP62" s="447"/>
      <c r="QSQ62" s="447"/>
      <c r="QSR62" s="447"/>
      <c r="QSS62" s="447"/>
      <c r="QST62" s="447"/>
      <c r="QSU62" s="447"/>
      <c r="QSV62" s="447"/>
      <c r="QSW62" s="447"/>
      <c r="QSX62" s="447"/>
      <c r="QSY62" s="447"/>
      <c r="QSZ62" s="447"/>
      <c r="QTA62" s="447"/>
      <c r="QTB62" s="447"/>
      <c r="QTC62" s="447"/>
      <c r="QTD62" s="447"/>
      <c r="QTE62" s="447"/>
      <c r="QTF62" s="447"/>
      <c r="QTG62" s="447"/>
      <c r="QTH62" s="447"/>
      <c r="QTI62" s="447"/>
      <c r="QTJ62" s="447"/>
      <c r="QTK62" s="447"/>
      <c r="QTL62" s="447"/>
      <c r="QTM62" s="447"/>
      <c r="QTN62" s="447"/>
      <c r="QTO62" s="447"/>
      <c r="QTP62" s="447"/>
      <c r="QTQ62" s="447"/>
      <c r="QTR62" s="447"/>
      <c r="QTS62" s="447"/>
      <c r="QTT62" s="447"/>
      <c r="QTU62" s="447"/>
      <c r="QTV62" s="447"/>
      <c r="QTW62" s="447"/>
      <c r="QTX62" s="447"/>
      <c r="QTY62" s="447"/>
      <c r="QTZ62" s="447"/>
      <c r="QUA62" s="447"/>
      <c r="QUB62" s="447"/>
      <c r="QUC62" s="447"/>
      <c r="QUD62" s="447"/>
      <c r="QUE62" s="447"/>
      <c r="QUF62" s="447"/>
      <c r="QUG62" s="447"/>
      <c r="QUH62" s="447"/>
      <c r="QUI62" s="447"/>
      <c r="QUJ62" s="447"/>
      <c r="QUK62" s="447"/>
      <c r="QUL62" s="447"/>
      <c r="QUM62" s="447"/>
      <c r="QUN62" s="447"/>
      <c r="QUO62" s="447"/>
      <c r="QUP62" s="447"/>
      <c r="QUQ62" s="447"/>
      <c r="QUR62" s="447"/>
      <c r="QUS62" s="447"/>
      <c r="QUT62" s="447"/>
      <c r="QUU62" s="447"/>
      <c r="QUV62" s="447"/>
      <c r="QUW62" s="447"/>
      <c r="QUX62" s="447"/>
      <c r="QUY62" s="447"/>
      <c r="QUZ62" s="447"/>
      <c r="QVA62" s="447"/>
      <c r="QVB62" s="447"/>
      <c r="QVC62" s="447"/>
      <c r="QVD62" s="447"/>
      <c r="QVE62" s="447"/>
      <c r="QVF62" s="447"/>
      <c r="QVG62" s="447"/>
      <c r="QVH62" s="447"/>
      <c r="QVI62" s="447"/>
      <c r="QVJ62" s="447"/>
      <c r="QVK62" s="447"/>
      <c r="QVL62" s="447"/>
      <c r="QVM62" s="447"/>
      <c r="QVN62" s="447"/>
      <c r="QVO62" s="447"/>
      <c r="QVP62" s="447"/>
      <c r="QVQ62" s="447"/>
      <c r="QVR62" s="447"/>
      <c r="QVS62" s="447"/>
      <c r="QVT62" s="447"/>
      <c r="QVU62" s="447"/>
      <c r="QVV62" s="447"/>
      <c r="QVW62" s="447"/>
      <c r="QVX62" s="447"/>
      <c r="QVY62" s="447"/>
      <c r="QVZ62" s="447"/>
      <c r="QWA62" s="447"/>
      <c r="QWB62" s="447"/>
      <c r="QWC62" s="447"/>
      <c r="QWD62" s="447"/>
      <c r="QWE62" s="447"/>
      <c r="QWF62" s="447"/>
      <c r="QWG62" s="447"/>
      <c r="QWH62" s="447"/>
      <c r="QWI62" s="447"/>
      <c r="QWJ62" s="447"/>
      <c r="QWK62" s="447"/>
      <c r="QWL62" s="447"/>
      <c r="QWM62" s="447"/>
      <c r="QWN62" s="447"/>
      <c r="QWO62" s="447"/>
      <c r="QWP62" s="447"/>
      <c r="QWQ62" s="447"/>
      <c r="QWR62" s="447"/>
      <c r="QWS62" s="447"/>
      <c r="QWT62" s="447"/>
      <c r="QWU62" s="447"/>
      <c r="QWV62" s="447"/>
      <c r="QWW62" s="447"/>
      <c r="QWX62" s="447"/>
      <c r="QWY62" s="447"/>
      <c r="QWZ62" s="447"/>
      <c r="QXA62" s="447"/>
      <c r="QXB62" s="447"/>
      <c r="QXC62" s="447"/>
      <c r="QXD62" s="447"/>
      <c r="QXE62" s="447"/>
      <c r="QXF62" s="447"/>
      <c r="QXG62" s="447"/>
      <c r="QXH62" s="447"/>
      <c r="QXI62" s="447"/>
      <c r="QXJ62" s="447"/>
      <c r="QXK62" s="447"/>
      <c r="QXL62" s="447"/>
      <c r="QXM62" s="447"/>
      <c r="QXN62" s="447"/>
      <c r="QXO62" s="447"/>
      <c r="QXP62" s="447"/>
      <c r="QXQ62" s="447"/>
      <c r="QXR62" s="447"/>
      <c r="QXS62" s="447"/>
      <c r="QXT62" s="447"/>
      <c r="QXU62" s="447"/>
      <c r="QXV62" s="447"/>
      <c r="QXW62" s="447"/>
      <c r="QXX62" s="447"/>
      <c r="QXY62" s="447"/>
      <c r="QXZ62" s="447"/>
      <c r="QYA62" s="447"/>
      <c r="QYB62" s="447"/>
      <c r="QYC62" s="447"/>
      <c r="QYD62" s="447"/>
      <c r="QYE62" s="447"/>
      <c r="QYF62" s="447"/>
      <c r="QYG62" s="447"/>
      <c r="QYH62" s="447"/>
      <c r="QYI62" s="447"/>
      <c r="QYJ62" s="447"/>
      <c r="QYK62" s="447"/>
      <c r="QYL62" s="447"/>
      <c r="QYM62" s="447"/>
      <c r="QYN62" s="447"/>
      <c r="QYO62" s="447"/>
      <c r="QYP62" s="447"/>
      <c r="QYQ62" s="447"/>
      <c r="QYR62" s="447"/>
      <c r="QYS62" s="447"/>
      <c r="QYT62" s="447"/>
      <c r="QYU62" s="447"/>
      <c r="QYV62" s="447"/>
      <c r="QYW62" s="447"/>
      <c r="QYX62" s="447"/>
      <c r="QYY62" s="447"/>
      <c r="QYZ62" s="447"/>
      <c r="QZA62" s="447"/>
      <c r="QZB62" s="447"/>
      <c r="QZC62" s="447"/>
      <c r="QZD62" s="447"/>
      <c r="QZE62" s="447"/>
      <c r="QZF62" s="447"/>
      <c r="QZG62" s="447"/>
      <c r="QZH62" s="447"/>
      <c r="QZI62" s="447"/>
      <c r="QZJ62" s="447"/>
      <c r="QZK62" s="447"/>
      <c r="QZL62" s="447"/>
      <c r="QZM62" s="447"/>
      <c r="QZN62" s="447"/>
      <c r="QZO62" s="447"/>
      <c r="QZP62" s="447"/>
      <c r="QZQ62" s="447"/>
      <c r="QZR62" s="447"/>
      <c r="QZS62" s="447"/>
      <c r="QZT62" s="447"/>
      <c r="QZU62" s="447"/>
      <c r="QZV62" s="447"/>
      <c r="QZW62" s="447"/>
      <c r="QZX62" s="447"/>
      <c r="QZY62" s="447"/>
      <c r="QZZ62" s="447"/>
      <c r="RAA62" s="447"/>
      <c r="RAB62" s="447"/>
      <c r="RAC62" s="447"/>
      <c r="RAD62" s="447"/>
      <c r="RAE62" s="447"/>
      <c r="RAF62" s="447"/>
      <c r="RAG62" s="447"/>
      <c r="RAH62" s="447"/>
      <c r="RAI62" s="447"/>
      <c r="RAJ62" s="447"/>
      <c r="RAK62" s="447"/>
      <c r="RAL62" s="447"/>
      <c r="RAM62" s="447"/>
      <c r="RAN62" s="447"/>
      <c r="RAO62" s="447"/>
      <c r="RAP62" s="447"/>
      <c r="RAQ62" s="447"/>
      <c r="RAR62" s="447"/>
      <c r="RAS62" s="447"/>
      <c r="RAT62" s="447"/>
      <c r="RAU62" s="447"/>
      <c r="RAV62" s="447"/>
      <c r="RAW62" s="447"/>
      <c r="RAX62" s="447"/>
      <c r="RAY62" s="447"/>
      <c r="RAZ62" s="447"/>
      <c r="RBA62" s="447"/>
      <c r="RBB62" s="447"/>
      <c r="RBC62" s="447"/>
      <c r="RBD62" s="447"/>
      <c r="RBE62" s="447"/>
      <c r="RBF62" s="447"/>
      <c r="RBG62" s="447"/>
      <c r="RBH62" s="447"/>
      <c r="RBI62" s="447"/>
      <c r="RBJ62" s="447"/>
      <c r="RBK62" s="447"/>
      <c r="RBL62" s="447"/>
      <c r="RBM62" s="447"/>
      <c r="RBN62" s="447"/>
      <c r="RBO62" s="447"/>
      <c r="RBP62" s="447"/>
      <c r="RBQ62" s="447"/>
      <c r="RBR62" s="447"/>
      <c r="RBS62" s="447"/>
      <c r="RBT62" s="447"/>
      <c r="RBU62" s="447"/>
      <c r="RBV62" s="447"/>
      <c r="RBW62" s="447"/>
      <c r="RBX62" s="447"/>
      <c r="RBY62" s="447"/>
      <c r="RBZ62" s="447"/>
      <c r="RCA62" s="447"/>
      <c r="RCB62" s="447"/>
      <c r="RCC62" s="447"/>
      <c r="RCD62" s="447"/>
      <c r="RCE62" s="447"/>
      <c r="RCF62" s="447"/>
      <c r="RCG62" s="447"/>
      <c r="RCH62" s="447"/>
      <c r="RCI62" s="447"/>
      <c r="RCJ62" s="447"/>
      <c r="RCK62" s="447"/>
      <c r="RCL62" s="447"/>
      <c r="RCM62" s="447"/>
      <c r="RCN62" s="447"/>
      <c r="RCO62" s="447"/>
      <c r="RCP62" s="447"/>
      <c r="RCQ62" s="447"/>
      <c r="RCR62" s="447"/>
      <c r="RCS62" s="447"/>
      <c r="RCT62" s="447"/>
      <c r="RCU62" s="447"/>
      <c r="RCV62" s="447"/>
      <c r="RCW62" s="447"/>
      <c r="RCX62" s="447"/>
      <c r="RCY62" s="447"/>
      <c r="RCZ62" s="447"/>
      <c r="RDA62" s="447"/>
      <c r="RDB62" s="447"/>
      <c r="RDC62" s="447"/>
      <c r="RDD62" s="447"/>
      <c r="RDE62" s="447"/>
      <c r="RDF62" s="447"/>
      <c r="RDG62" s="447"/>
      <c r="RDH62" s="447"/>
      <c r="RDI62" s="447"/>
      <c r="RDJ62" s="447"/>
      <c r="RDK62" s="447"/>
      <c r="RDL62" s="447"/>
      <c r="RDM62" s="447"/>
      <c r="RDN62" s="447"/>
      <c r="RDO62" s="447"/>
      <c r="RDP62" s="447"/>
      <c r="RDQ62" s="447"/>
      <c r="RDR62" s="447"/>
      <c r="RDS62" s="447"/>
      <c r="RDT62" s="447"/>
      <c r="RDU62" s="447"/>
      <c r="RDV62" s="447"/>
      <c r="RDW62" s="447"/>
      <c r="RDX62" s="447"/>
      <c r="RDY62" s="447"/>
      <c r="RDZ62" s="447"/>
      <c r="REA62" s="447"/>
      <c r="REB62" s="447"/>
      <c r="REC62" s="447"/>
      <c r="RED62" s="447"/>
      <c r="REE62" s="447"/>
      <c r="REF62" s="447"/>
      <c r="REG62" s="447"/>
      <c r="REH62" s="447"/>
      <c r="REI62" s="447"/>
      <c r="REJ62" s="447"/>
      <c r="REK62" s="447"/>
      <c r="REL62" s="447"/>
      <c r="REM62" s="447"/>
      <c r="REN62" s="447"/>
      <c r="REO62" s="447"/>
      <c r="REP62" s="447"/>
      <c r="REQ62" s="447"/>
      <c r="RER62" s="447"/>
      <c r="RES62" s="447"/>
      <c r="RET62" s="447"/>
      <c r="REU62" s="447"/>
      <c r="REV62" s="447"/>
      <c r="REW62" s="447"/>
      <c r="REX62" s="447"/>
      <c r="REY62" s="447"/>
      <c r="REZ62" s="447"/>
      <c r="RFA62" s="447"/>
      <c r="RFB62" s="447"/>
      <c r="RFC62" s="447"/>
      <c r="RFD62" s="447"/>
      <c r="RFE62" s="447"/>
      <c r="RFF62" s="447"/>
      <c r="RFG62" s="447"/>
      <c r="RFH62" s="447"/>
      <c r="RFI62" s="447"/>
      <c r="RFJ62" s="447"/>
      <c r="RFK62" s="447"/>
      <c r="RFL62" s="447"/>
      <c r="RFM62" s="447"/>
      <c r="RFN62" s="447"/>
      <c r="RFO62" s="447"/>
      <c r="RFP62" s="447"/>
      <c r="RFQ62" s="447"/>
      <c r="RFR62" s="447"/>
      <c r="RFS62" s="447"/>
      <c r="RFT62" s="447"/>
      <c r="RFU62" s="447"/>
      <c r="RFV62" s="447"/>
      <c r="RFW62" s="447"/>
      <c r="RFX62" s="447"/>
      <c r="RFY62" s="447"/>
      <c r="RFZ62" s="447"/>
      <c r="RGA62" s="447"/>
      <c r="RGB62" s="447"/>
      <c r="RGC62" s="447"/>
      <c r="RGD62" s="447"/>
      <c r="RGE62" s="447"/>
      <c r="RGF62" s="447"/>
      <c r="RGG62" s="447"/>
      <c r="RGH62" s="447"/>
      <c r="RGI62" s="447"/>
      <c r="RGJ62" s="447"/>
      <c r="RGK62" s="447"/>
      <c r="RGL62" s="447"/>
      <c r="RGM62" s="447"/>
      <c r="RGN62" s="447"/>
      <c r="RGO62" s="447"/>
      <c r="RGP62" s="447"/>
      <c r="RGQ62" s="447"/>
      <c r="RGR62" s="447"/>
      <c r="RGS62" s="447"/>
      <c r="RGT62" s="447"/>
      <c r="RGU62" s="447"/>
      <c r="RGV62" s="447"/>
      <c r="RGW62" s="447"/>
      <c r="RGX62" s="447"/>
      <c r="RGY62" s="447"/>
      <c r="RGZ62" s="447"/>
      <c r="RHA62" s="447"/>
      <c r="RHB62" s="447"/>
      <c r="RHC62" s="447"/>
      <c r="RHD62" s="447"/>
      <c r="RHE62" s="447"/>
      <c r="RHF62" s="447"/>
      <c r="RHG62" s="447"/>
      <c r="RHH62" s="447"/>
      <c r="RHI62" s="447"/>
      <c r="RHJ62" s="447"/>
      <c r="RHK62" s="447"/>
      <c r="RHL62" s="447"/>
      <c r="RHM62" s="447"/>
      <c r="RHN62" s="447"/>
      <c r="RHO62" s="447"/>
      <c r="RHP62" s="447"/>
      <c r="RHQ62" s="447"/>
      <c r="RHR62" s="447"/>
      <c r="RHS62" s="447"/>
      <c r="RHT62" s="447"/>
      <c r="RHU62" s="447"/>
      <c r="RHV62" s="447"/>
      <c r="RHW62" s="447"/>
      <c r="RHX62" s="447"/>
      <c r="RHY62" s="447"/>
      <c r="RHZ62" s="447"/>
      <c r="RIA62" s="447"/>
      <c r="RIB62" s="447"/>
      <c r="RIC62" s="447"/>
      <c r="RID62" s="447"/>
      <c r="RIE62" s="447"/>
      <c r="RIF62" s="447"/>
      <c r="RIG62" s="447"/>
      <c r="RIH62" s="447"/>
      <c r="RII62" s="447"/>
      <c r="RIJ62" s="447"/>
      <c r="RIK62" s="447"/>
      <c r="RIL62" s="447"/>
      <c r="RIM62" s="447"/>
      <c r="RIN62" s="447"/>
      <c r="RIO62" s="447"/>
      <c r="RIP62" s="447"/>
      <c r="RIQ62" s="447"/>
      <c r="RIR62" s="447"/>
      <c r="RIS62" s="447"/>
      <c r="RIT62" s="447"/>
      <c r="RIU62" s="447"/>
      <c r="RIV62" s="447"/>
      <c r="RIW62" s="447"/>
      <c r="RIX62" s="447"/>
      <c r="RIY62" s="447"/>
      <c r="RIZ62" s="447"/>
      <c r="RJA62" s="447"/>
      <c r="RJB62" s="447"/>
      <c r="RJC62" s="447"/>
      <c r="RJD62" s="447"/>
      <c r="RJE62" s="447"/>
      <c r="RJF62" s="447"/>
      <c r="RJG62" s="447"/>
      <c r="RJH62" s="447"/>
      <c r="RJI62" s="447"/>
      <c r="RJJ62" s="447"/>
      <c r="RJK62" s="447"/>
      <c r="RJL62" s="447"/>
      <c r="RJM62" s="447"/>
      <c r="RJN62" s="447"/>
      <c r="RJO62" s="447"/>
      <c r="RJP62" s="447"/>
      <c r="RJQ62" s="447"/>
      <c r="RJR62" s="447"/>
      <c r="RJS62" s="447"/>
      <c r="RJT62" s="447"/>
      <c r="RJU62" s="447"/>
      <c r="RJV62" s="447"/>
      <c r="RJW62" s="447"/>
      <c r="RJX62" s="447"/>
      <c r="RJY62" s="447"/>
      <c r="RJZ62" s="447"/>
      <c r="RKA62" s="447"/>
      <c r="RKB62" s="447"/>
      <c r="RKC62" s="447"/>
      <c r="RKD62" s="447"/>
      <c r="RKE62" s="447"/>
      <c r="RKF62" s="447"/>
      <c r="RKG62" s="447"/>
      <c r="RKH62" s="447"/>
      <c r="RKI62" s="447"/>
      <c r="RKJ62" s="447"/>
      <c r="RKK62" s="447"/>
      <c r="RKL62" s="447"/>
      <c r="RKM62" s="447"/>
      <c r="RKN62" s="447"/>
      <c r="RKO62" s="447"/>
      <c r="RKP62" s="447"/>
      <c r="RKQ62" s="447"/>
      <c r="RKR62" s="447"/>
      <c r="RKS62" s="447"/>
      <c r="RKT62" s="447"/>
      <c r="RKU62" s="447"/>
      <c r="RKV62" s="447"/>
      <c r="RKW62" s="447"/>
      <c r="RKX62" s="447"/>
      <c r="RKY62" s="447"/>
      <c r="RKZ62" s="447"/>
      <c r="RLA62" s="447"/>
      <c r="RLB62" s="447"/>
      <c r="RLC62" s="447"/>
      <c r="RLD62" s="447"/>
      <c r="RLE62" s="447"/>
      <c r="RLF62" s="447"/>
      <c r="RLG62" s="447"/>
      <c r="RLH62" s="447"/>
      <c r="RLI62" s="447"/>
      <c r="RLJ62" s="447"/>
      <c r="RLK62" s="447"/>
      <c r="RLL62" s="447"/>
      <c r="RLM62" s="447"/>
      <c r="RLN62" s="447"/>
      <c r="RLO62" s="447"/>
      <c r="RLP62" s="447"/>
      <c r="RLQ62" s="447"/>
      <c r="RLR62" s="447"/>
      <c r="RLS62" s="447"/>
      <c r="RLT62" s="447"/>
      <c r="RLU62" s="447"/>
      <c r="RLV62" s="447"/>
      <c r="RLW62" s="447"/>
      <c r="RLX62" s="447"/>
      <c r="RLY62" s="447"/>
      <c r="RLZ62" s="447"/>
      <c r="RMA62" s="447"/>
      <c r="RMB62" s="447"/>
      <c r="RMC62" s="447"/>
      <c r="RMD62" s="447"/>
      <c r="RME62" s="447"/>
      <c r="RMF62" s="447"/>
      <c r="RMG62" s="447"/>
      <c r="RMH62" s="447"/>
      <c r="RMI62" s="447"/>
      <c r="RMJ62" s="447"/>
      <c r="RMK62" s="447"/>
      <c r="RML62" s="447"/>
      <c r="RMM62" s="447"/>
      <c r="RMN62" s="447"/>
      <c r="RMO62" s="447"/>
      <c r="RMP62" s="447"/>
      <c r="RMQ62" s="447"/>
      <c r="RMR62" s="447"/>
      <c r="RMS62" s="447"/>
      <c r="RMT62" s="447"/>
      <c r="RMU62" s="447"/>
      <c r="RMV62" s="447"/>
      <c r="RMW62" s="447"/>
      <c r="RMX62" s="447"/>
      <c r="RMY62" s="447"/>
      <c r="RMZ62" s="447"/>
      <c r="RNA62" s="447"/>
      <c r="RNB62" s="447"/>
      <c r="RNC62" s="447"/>
      <c r="RND62" s="447"/>
      <c r="RNE62" s="447"/>
      <c r="RNF62" s="447"/>
      <c r="RNG62" s="447"/>
      <c r="RNH62" s="447"/>
      <c r="RNI62" s="447"/>
      <c r="RNJ62" s="447"/>
      <c r="RNK62" s="447"/>
      <c r="RNL62" s="447"/>
      <c r="RNM62" s="447"/>
      <c r="RNN62" s="447"/>
      <c r="RNO62" s="447"/>
      <c r="RNP62" s="447"/>
      <c r="RNQ62" s="447"/>
      <c r="RNR62" s="447"/>
      <c r="RNS62" s="447"/>
      <c r="RNT62" s="447"/>
      <c r="RNU62" s="447"/>
      <c r="RNV62" s="447"/>
      <c r="RNW62" s="447"/>
      <c r="RNX62" s="447"/>
      <c r="RNY62" s="447"/>
      <c r="RNZ62" s="447"/>
      <c r="ROA62" s="447"/>
      <c r="ROB62" s="447"/>
      <c r="ROC62" s="447"/>
      <c r="ROD62" s="447"/>
      <c r="ROE62" s="447"/>
      <c r="ROF62" s="447"/>
      <c r="ROG62" s="447"/>
      <c r="ROH62" s="447"/>
      <c r="ROI62" s="447"/>
      <c r="ROJ62" s="447"/>
      <c r="ROK62" s="447"/>
      <c r="ROL62" s="447"/>
      <c r="ROM62" s="447"/>
      <c r="RON62" s="447"/>
      <c r="ROO62" s="447"/>
      <c r="ROP62" s="447"/>
      <c r="ROQ62" s="447"/>
      <c r="ROR62" s="447"/>
      <c r="ROS62" s="447"/>
      <c r="ROT62" s="447"/>
      <c r="ROU62" s="447"/>
      <c r="ROV62" s="447"/>
      <c r="ROW62" s="447"/>
      <c r="ROX62" s="447"/>
      <c r="ROY62" s="447"/>
      <c r="ROZ62" s="447"/>
      <c r="RPA62" s="447"/>
      <c r="RPB62" s="447"/>
      <c r="RPC62" s="447"/>
      <c r="RPD62" s="447"/>
      <c r="RPE62" s="447"/>
      <c r="RPF62" s="447"/>
      <c r="RPG62" s="447"/>
      <c r="RPH62" s="447"/>
      <c r="RPI62" s="447"/>
      <c r="RPJ62" s="447"/>
      <c r="RPK62" s="447"/>
      <c r="RPL62" s="447"/>
      <c r="RPM62" s="447"/>
      <c r="RPN62" s="447"/>
      <c r="RPO62" s="447"/>
      <c r="RPP62" s="447"/>
      <c r="RPQ62" s="447"/>
      <c r="RPR62" s="447"/>
      <c r="RPS62" s="447"/>
      <c r="RPT62" s="447"/>
      <c r="RPU62" s="447"/>
      <c r="RPV62" s="447"/>
      <c r="RPW62" s="447"/>
      <c r="RPX62" s="447"/>
      <c r="RPY62" s="447"/>
      <c r="RPZ62" s="447"/>
      <c r="RQA62" s="447"/>
      <c r="RQB62" s="447"/>
      <c r="RQC62" s="447"/>
      <c r="RQD62" s="447"/>
      <c r="RQE62" s="447"/>
      <c r="RQF62" s="447"/>
      <c r="RQG62" s="447"/>
      <c r="RQH62" s="447"/>
      <c r="RQI62" s="447"/>
      <c r="RQJ62" s="447"/>
      <c r="RQK62" s="447"/>
      <c r="RQL62" s="447"/>
      <c r="RQM62" s="447"/>
      <c r="RQN62" s="447"/>
      <c r="RQO62" s="447"/>
      <c r="RQP62" s="447"/>
      <c r="RQQ62" s="447"/>
      <c r="RQR62" s="447"/>
      <c r="RQS62" s="447"/>
      <c r="RQT62" s="447"/>
      <c r="RQU62" s="447"/>
      <c r="RQV62" s="447"/>
      <c r="RQW62" s="447"/>
      <c r="RQX62" s="447"/>
      <c r="RQY62" s="447"/>
      <c r="RQZ62" s="447"/>
      <c r="RRA62" s="447"/>
      <c r="RRB62" s="447"/>
      <c r="RRC62" s="447"/>
      <c r="RRD62" s="447"/>
      <c r="RRE62" s="447"/>
      <c r="RRF62" s="447"/>
      <c r="RRG62" s="447"/>
      <c r="RRH62" s="447"/>
      <c r="RRI62" s="447"/>
      <c r="RRJ62" s="447"/>
      <c r="RRK62" s="447"/>
      <c r="RRL62" s="447"/>
      <c r="RRM62" s="447"/>
      <c r="RRN62" s="447"/>
      <c r="RRO62" s="447"/>
      <c r="RRP62" s="447"/>
      <c r="RRQ62" s="447"/>
      <c r="RRR62" s="447"/>
      <c r="RRS62" s="447"/>
      <c r="RRT62" s="447"/>
      <c r="RRU62" s="447"/>
      <c r="RRV62" s="447"/>
      <c r="RRW62" s="447"/>
      <c r="RRX62" s="447"/>
      <c r="RRY62" s="447"/>
      <c r="RRZ62" s="447"/>
      <c r="RSA62" s="447"/>
      <c r="RSB62" s="447"/>
      <c r="RSC62" s="447"/>
      <c r="RSD62" s="447"/>
      <c r="RSE62" s="447"/>
      <c r="RSF62" s="447"/>
      <c r="RSG62" s="447"/>
      <c r="RSH62" s="447"/>
      <c r="RSI62" s="447"/>
      <c r="RSJ62" s="447"/>
      <c r="RSK62" s="447"/>
      <c r="RSL62" s="447"/>
      <c r="RSM62" s="447"/>
      <c r="RSN62" s="447"/>
      <c r="RSO62" s="447"/>
      <c r="RSP62" s="447"/>
      <c r="RSQ62" s="447"/>
      <c r="RSR62" s="447"/>
      <c r="RSS62" s="447"/>
      <c r="RST62" s="447"/>
      <c r="RSU62" s="447"/>
      <c r="RSV62" s="447"/>
      <c r="RSW62" s="447"/>
      <c r="RSX62" s="447"/>
      <c r="RSY62" s="447"/>
      <c r="RSZ62" s="447"/>
      <c r="RTA62" s="447"/>
      <c r="RTB62" s="447"/>
      <c r="RTC62" s="447"/>
      <c r="RTD62" s="447"/>
      <c r="RTE62" s="447"/>
      <c r="RTF62" s="447"/>
      <c r="RTG62" s="447"/>
      <c r="RTH62" s="447"/>
      <c r="RTI62" s="447"/>
      <c r="RTJ62" s="447"/>
      <c r="RTK62" s="447"/>
      <c r="RTL62" s="447"/>
      <c r="RTM62" s="447"/>
      <c r="RTN62" s="447"/>
      <c r="RTO62" s="447"/>
      <c r="RTP62" s="447"/>
      <c r="RTQ62" s="447"/>
      <c r="RTR62" s="447"/>
      <c r="RTS62" s="447"/>
      <c r="RTT62" s="447"/>
      <c r="RTU62" s="447"/>
      <c r="RTV62" s="447"/>
      <c r="RTW62" s="447"/>
      <c r="RTX62" s="447"/>
      <c r="RTY62" s="447"/>
      <c r="RTZ62" s="447"/>
      <c r="RUA62" s="447"/>
      <c r="RUB62" s="447"/>
      <c r="RUC62" s="447"/>
      <c r="RUD62" s="447"/>
      <c r="RUE62" s="447"/>
      <c r="RUF62" s="447"/>
      <c r="RUG62" s="447"/>
      <c r="RUH62" s="447"/>
      <c r="RUI62" s="447"/>
      <c r="RUJ62" s="447"/>
      <c r="RUK62" s="447"/>
      <c r="RUL62" s="447"/>
      <c r="RUM62" s="447"/>
      <c r="RUN62" s="447"/>
      <c r="RUO62" s="447"/>
      <c r="RUP62" s="447"/>
      <c r="RUQ62" s="447"/>
      <c r="RUR62" s="447"/>
      <c r="RUS62" s="447"/>
      <c r="RUT62" s="447"/>
      <c r="RUU62" s="447"/>
      <c r="RUV62" s="447"/>
      <c r="RUW62" s="447"/>
      <c r="RUX62" s="447"/>
      <c r="RUY62" s="447"/>
      <c r="RUZ62" s="447"/>
      <c r="RVA62" s="447"/>
      <c r="RVB62" s="447"/>
      <c r="RVC62" s="447"/>
      <c r="RVD62" s="447"/>
      <c r="RVE62" s="447"/>
      <c r="RVF62" s="447"/>
      <c r="RVG62" s="447"/>
      <c r="RVH62" s="447"/>
      <c r="RVI62" s="447"/>
      <c r="RVJ62" s="447"/>
      <c r="RVK62" s="447"/>
      <c r="RVL62" s="447"/>
      <c r="RVM62" s="447"/>
      <c r="RVN62" s="447"/>
      <c r="RVO62" s="447"/>
      <c r="RVP62" s="447"/>
      <c r="RVQ62" s="447"/>
      <c r="RVR62" s="447"/>
      <c r="RVS62" s="447"/>
      <c r="RVT62" s="447"/>
      <c r="RVU62" s="447"/>
      <c r="RVV62" s="447"/>
      <c r="RVW62" s="447"/>
      <c r="RVX62" s="447"/>
      <c r="RVY62" s="447"/>
      <c r="RVZ62" s="447"/>
      <c r="RWA62" s="447"/>
      <c r="RWB62" s="447"/>
      <c r="RWC62" s="447"/>
      <c r="RWD62" s="447"/>
      <c r="RWE62" s="447"/>
      <c r="RWF62" s="447"/>
      <c r="RWG62" s="447"/>
      <c r="RWH62" s="447"/>
      <c r="RWI62" s="447"/>
      <c r="RWJ62" s="447"/>
      <c r="RWK62" s="447"/>
      <c r="RWL62" s="447"/>
      <c r="RWM62" s="447"/>
      <c r="RWN62" s="447"/>
      <c r="RWO62" s="447"/>
      <c r="RWP62" s="447"/>
      <c r="RWQ62" s="447"/>
      <c r="RWR62" s="447"/>
      <c r="RWS62" s="447"/>
      <c r="RWT62" s="447"/>
      <c r="RWU62" s="447"/>
      <c r="RWV62" s="447"/>
      <c r="RWW62" s="447"/>
      <c r="RWX62" s="447"/>
      <c r="RWY62" s="447"/>
      <c r="RWZ62" s="447"/>
      <c r="RXA62" s="447"/>
      <c r="RXB62" s="447"/>
      <c r="RXC62" s="447"/>
      <c r="RXD62" s="447"/>
      <c r="RXE62" s="447"/>
      <c r="RXF62" s="447"/>
      <c r="RXG62" s="447"/>
      <c r="RXH62" s="447"/>
      <c r="RXI62" s="447"/>
      <c r="RXJ62" s="447"/>
      <c r="RXK62" s="447"/>
      <c r="RXL62" s="447"/>
      <c r="RXM62" s="447"/>
      <c r="RXN62" s="447"/>
      <c r="RXO62" s="447"/>
      <c r="RXP62" s="447"/>
      <c r="RXQ62" s="447"/>
      <c r="RXR62" s="447"/>
      <c r="RXS62" s="447"/>
      <c r="RXT62" s="447"/>
      <c r="RXU62" s="447"/>
      <c r="RXV62" s="447"/>
      <c r="RXW62" s="447"/>
      <c r="RXX62" s="447"/>
      <c r="RXY62" s="447"/>
      <c r="RXZ62" s="447"/>
      <c r="RYA62" s="447"/>
      <c r="RYB62" s="447"/>
      <c r="RYC62" s="447"/>
      <c r="RYD62" s="447"/>
      <c r="RYE62" s="447"/>
      <c r="RYF62" s="447"/>
      <c r="RYG62" s="447"/>
      <c r="RYH62" s="447"/>
      <c r="RYI62" s="447"/>
      <c r="RYJ62" s="447"/>
      <c r="RYK62" s="447"/>
      <c r="RYL62" s="447"/>
      <c r="RYM62" s="447"/>
      <c r="RYN62" s="447"/>
      <c r="RYO62" s="447"/>
      <c r="RYP62" s="447"/>
      <c r="RYQ62" s="447"/>
      <c r="RYR62" s="447"/>
      <c r="RYS62" s="447"/>
      <c r="RYT62" s="447"/>
      <c r="RYU62" s="447"/>
      <c r="RYV62" s="447"/>
      <c r="RYW62" s="447"/>
      <c r="RYX62" s="447"/>
      <c r="RYY62" s="447"/>
      <c r="RYZ62" s="447"/>
      <c r="RZA62" s="447"/>
      <c r="RZB62" s="447"/>
      <c r="RZC62" s="447"/>
      <c r="RZD62" s="447"/>
      <c r="RZE62" s="447"/>
      <c r="RZF62" s="447"/>
      <c r="RZG62" s="447"/>
      <c r="RZH62" s="447"/>
      <c r="RZI62" s="447"/>
      <c r="RZJ62" s="447"/>
      <c r="RZK62" s="447"/>
      <c r="RZL62" s="447"/>
      <c r="RZM62" s="447"/>
      <c r="RZN62" s="447"/>
      <c r="RZO62" s="447"/>
      <c r="RZP62" s="447"/>
      <c r="RZQ62" s="447"/>
      <c r="RZR62" s="447"/>
      <c r="RZS62" s="447"/>
      <c r="RZT62" s="447"/>
      <c r="RZU62" s="447"/>
      <c r="RZV62" s="447"/>
      <c r="RZW62" s="447"/>
      <c r="RZX62" s="447"/>
      <c r="RZY62" s="447"/>
      <c r="RZZ62" s="447"/>
      <c r="SAA62" s="447"/>
      <c r="SAB62" s="447"/>
      <c r="SAC62" s="447"/>
      <c r="SAD62" s="447"/>
      <c r="SAE62" s="447"/>
      <c r="SAF62" s="447"/>
      <c r="SAG62" s="447"/>
      <c r="SAH62" s="447"/>
      <c r="SAI62" s="447"/>
      <c r="SAJ62" s="447"/>
      <c r="SAK62" s="447"/>
      <c r="SAL62" s="447"/>
      <c r="SAM62" s="447"/>
      <c r="SAN62" s="447"/>
      <c r="SAO62" s="447"/>
      <c r="SAP62" s="447"/>
      <c r="SAQ62" s="447"/>
      <c r="SAR62" s="447"/>
      <c r="SAS62" s="447"/>
      <c r="SAT62" s="447"/>
      <c r="SAU62" s="447"/>
      <c r="SAV62" s="447"/>
      <c r="SAW62" s="447"/>
      <c r="SAX62" s="447"/>
      <c r="SAY62" s="447"/>
      <c r="SAZ62" s="447"/>
      <c r="SBA62" s="447"/>
      <c r="SBB62" s="447"/>
      <c r="SBC62" s="447"/>
      <c r="SBD62" s="447"/>
      <c r="SBE62" s="447"/>
      <c r="SBF62" s="447"/>
      <c r="SBG62" s="447"/>
      <c r="SBH62" s="447"/>
      <c r="SBI62" s="447"/>
      <c r="SBJ62" s="447"/>
      <c r="SBK62" s="447"/>
      <c r="SBL62" s="447"/>
      <c r="SBM62" s="447"/>
      <c r="SBN62" s="447"/>
      <c r="SBO62" s="447"/>
      <c r="SBP62" s="447"/>
      <c r="SBQ62" s="447"/>
      <c r="SBR62" s="447"/>
      <c r="SBS62" s="447"/>
      <c r="SBT62" s="447"/>
      <c r="SBU62" s="447"/>
      <c r="SBV62" s="447"/>
      <c r="SBW62" s="447"/>
      <c r="SBX62" s="447"/>
      <c r="SBY62" s="447"/>
      <c r="SBZ62" s="447"/>
      <c r="SCA62" s="447"/>
      <c r="SCB62" s="447"/>
      <c r="SCC62" s="447"/>
      <c r="SCD62" s="447"/>
      <c r="SCE62" s="447"/>
      <c r="SCF62" s="447"/>
      <c r="SCG62" s="447"/>
      <c r="SCH62" s="447"/>
      <c r="SCI62" s="447"/>
      <c r="SCJ62" s="447"/>
      <c r="SCK62" s="447"/>
      <c r="SCL62" s="447"/>
      <c r="SCM62" s="447"/>
      <c r="SCN62" s="447"/>
      <c r="SCO62" s="447"/>
      <c r="SCP62" s="447"/>
      <c r="SCQ62" s="447"/>
      <c r="SCR62" s="447"/>
      <c r="SCS62" s="447"/>
      <c r="SCT62" s="447"/>
      <c r="SCU62" s="447"/>
      <c r="SCV62" s="447"/>
      <c r="SCW62" s="447"/>
      <c r="SCX62" s="447"/>
      <c r="SCY62" s="447"/>
      <c r="SCZ62" s="447"/>
      <c r="SDA62" s="447"/>
      <c r="SDB62" s="447"/>
      <c r="SDC62" s="447"/>
      <c r="SDD62" s="447"/>
      <c r="SDE62" s="447"/>
      <c r="SDF62" s="447"/>
      <c r="SDG62" s="447"/>
      <c r="SDH62" s="447"/>
      <c r="SDI62" s="447"/>
      <c r="SDJ62" s="447"/>
      <c r="SDK62" s="447"/>
      <c r="SDL62" s="447"/>
      <c r="SDM62" s="447"/>
      <c r="SDN62" s="447"/>
      <c r="SDO62" s="447"/>
      <c r="SDP62" s="447"/>
      <c r="SDQ62" s="447"/>
      <c r="SDR62" s="447"/>
      <c r="SDS62" s="447"/>
      <c r="SDT62" s="447"/>
      <c r="SDU62" s="447"/>
      <c r="SDV62" s="447"/>
      <c r="SDW62" s="447"/>
      <c r="SDX62" s="447"/>
      <c r="SDY62" s="447"/>
      <c r="SDZ62" s="447"/>
      <c r="SEA62" s="447"/>
      <c r="SEB62" s="447"/>
      <c r="SEC62" s="447"/>
      <c r="SED62" s="447"/>
      <c r="SEE62" s="447"/>
      <c r="SEF62" s="447"/>
      <c r="SEG62" s="447"/>
      <c r="SEH62" s="447"/>
      <c r="SEI62" s="447"/>
      <c r="SEJ62" s="447"/>
      <c r="SEK62" s="447"/>
      <c r="SEL62" s="447"/>
      <c r="SEM62" s="447"/>
      <c r="SEN62" s="447"/>
      <c r="SEO62" s="447"/>
      <c r="SEP62" s="447"/>
      <c r="SEQ62" s="447"/>
      <c r="SER62" s="447"/>
      <c r="SES62" s="447"/>
      <c r="SET62" s="447"/>
      <c r="SEU62" s="447"/>
      <c r="SEV62" s="447"/>
      <c r="SEW62" s="447"/>
      <c r="SEX62" s="447"/>
      <c r="SEY62" s="447"/>
      <c r="SEZ62" s="447"/>
      <c r="SFA62" s="447"/>
      <c r="SFB62" s="447"/>
      <c r="SFC62" s="447"/>
      <c r="SFD62" s="447"/>
      <c r="SFE62" s="447"/>
      <c r="SFF62" s="447"/>
      <c r="SFG62" s="447"/>
      <c r="SFH62" s="447"/>
      <c r="SFI62" s="447"/>
      <c r="SFJ62" s="447"/>
      <c r="SFK62" s="447"/>
      <c r="SFL62" s="447"/>
      <c r="SFM62" s="447"/>
      <c r="SFN62" s="447"/>
      <c r="SFO62" s="447"/>
      <c r="SFP62" s="447"/>
      <c r="SFQ62" s="447"/>
      <c r="SFR62" s="447"/>
      <c r="SFS62" s="447"/>
      <c r="SFT62" s="447"/>
      <c r="SFU62" s="447"/>
      <c r="SFV62" s="447"/>
      <c r="SFW62" s="447"/>
      <c r="SFX62" s="447"/>
      <c r="SFY62" s="447"/>
      <c r="SFZ62" s="447"/>
      <c r="SGA62" s="447"/>
      <c r="SGB62" s="447"/>
      <c r="SGC62" s="447"/>
      <c r="SGD62" s="447"/>
      <c r="SGE62" s="447"/>
      <c r="SGF62" s="447"/>
      <c r="SGG62" s="447"/>
      <c r="SGH62" s="447"/>
      <c r="SGI62" s="447"/>
      <c r="SGJ62" s="447"/>
      <c r="SGK62" s="447"/>
      <c r="SGL62" s="447"/>
      <c r="SGM62" s="447"/>
      <c r="SGN62" s="447"/>
      <c r="SGO62" s="447"/>
      <c r="SGP62" s="447"/>
      <c r="SGQ62" s="447"/>
      <c r="SGR62" s="447"/>
      <c r="SGS62" s="447"/>
      <c r="SGT62" s="447"/>
      <c r="SGU62" s="447"/>
      <c r="SGV62" s="447"/>
      <c r="SGW62" s="447"/>
      <c r="SGX62" s="447"/>
      <c r="SGY62" s="447"/>
      <c r="SGZ62" s="447"/>
      <c r="SHA62" s="447"/>
      <c r="SHB62" s="447"/>
      <c r="SHC62" s="447"/>
      <c r="SHD62" s="447"/>
      <c r="SHE62" s="447"/>
      <c r="SHF62" s="447"/>
      <c r="SHG62" s="447"/>
      <c r="SHH62" s="447"/>
      <c r="SHI62" s="447"/>
      <c r="SHJ62" s="447"/>
      <c r="SHK62" s="447"/>
      <c r="SHL62" s="447"/>
      <c r="SHM62" s="447"/>
      <c r="SHN62" s="447"/>
      <c r="SHO62" s="447"/>
      <c r="SHP62" s="447"/>
      <c r="SHQ62" s="447"/>
      <c r="SHR62" s="447"/>
      <c r="SHS62" s="447"/>
      <c r="SHT62" s="447"/>
      <c r="SHU62" s="447"/>
      <c r="SHV62" s="447"/>
      <c r="SHW62" s="447"/>
      <c r="SHX62" s="447"/>
      <c r="SHY62" s="447"/>
      <c r="SHZ62" s="447"/>
      <c r="SIA62" s="447"/>
      <c r="SIB62" s="447"/>
      <c r="SIC62" s="447"/>
      <c r="SID62" s="447"/>
      <c r="SIE62" s="447"/>
      <c r="SIF62" s="447"/>
      <c r="SIG62" s="447"/>
      <c r="SIH62" s="447"/>
      <c r="SII62" s="447"/>
      <c r="SIJ62" s="447"/>
      <c r="SIK62" s="447"/>
      <c r="SIL62" s="447"/>
      <c r="SIM62" s="447"/>
      <c r="SIN62" s="447"/>
      <c r="SIO62" s="447"/>
      <c r="SIP62" s="447"/>
      <c r="SIQ62" s="447"/>
      <c r="SIR62" s="447"/>
      <c r="SIS62" s="447"/>
      <c r="SIT62" s="447"/>
      <c r="SIU62" s="447"/>
      <c r="SIV62" s="447"/>
      <c r="SIW62" s="447"/>
      <c r="SIX62" s="447"/>
      <c r="SIY62" s="447"/>
      <c r="SIZ62" s="447"/>
      <c r="SJA62" s="447"/>
      <c r="SJB62" s="447"/>
      <c r="SJC62" s="447"/>
      <c r="SJD62" s="447"/>
      <c r="SJE62" s="447"/>
      <c r="SJF62" s="447"/>
      <c r="SJG62" s="447"/>
      <c r="SJH62" s="447"/>
      <c r="SJI62" s="447"/>
      <c r="SJJ62" s="447"/>
      <c r="SJK62" s="447"/>
      <c r="SJL62" s="447"/>
      <c r="SJM62" s="447"/>
      <c r="SJN62" s="447"/>
      <c r="SJO62" s="447"/>
      <c r="SJP62" s="447"/>
      <c r="SJQ62" s="447"/>
      <c r="SJR62" s="447"/>
      <c r="SJS62" s="447"/>
      <c r="SJT62" s="447"/>
      <c r="SJU62" s="447"/>
      <c r="SJV62" s="447"/>
      <c r="SJW62" s="447"/>
      <c r="SJX62" s="447"/>
      <c r="SJY62" s="447"/>
      <c r="SJZ62" s="447"/>
      <c r="SKA62" s="447"/>
      <c r="SKB62" s="447"/>
      <c r="SKC62" s="447"/>
      <c r="SKD62" s="447"/>
      <c r="SKE62" s="447"/>
      <c r="SKF62" s="447"/>
      <c r="SKG62" s="447"/>
      <c r="SKH62" s="447"/>
      <c r="SKI62" s="447"/>
      <c r="SKJ62" s="447"/>
      <c r="SKK62" s="447"/>
      <c r="SKL62" s="447"/>
      <c r="SKM62" s="447"/>
      <c r="SKN62" s="447"/>
      <c r="SKO62" s="447"/>
      <c r="SKP62" s="447"/>
      <c r="SKQ62" s="447"/>
      <c r="SKR62" s="447"/>
      <c r="SKS62" s="447"/>
      <c r="SKT62" s="447"/>
      <c r="SKU62" s="447"/>
      <c r="SKV62" s="447"/>
      <c r="SKW62" s="447"/>
      <c r="SKX62" s="447"/>
      <c r="SKY62" s="447"/>
      <c r="SKZ62" s="447"/>
      <c r="SLA62" s="447"/>
      <c r="SLB62" s="447"/>
      <c r="SLC62" s="447"/>
      <c r="SLD62" s="447"/>
      <c r="SLE62" s="447"/>
      <c r="SLF62" s="447"/>
      <c r="SLG62" s="447"/>
      <c r="SLH62" s="447"/>
      <c r="SLI62" s="447"/>
      <c r="SLJ62" s="447"/>
      <c r="SLK62" s="447"/>
      <c r="SLL62" s="447"/>
      <c r="SLM62" s="447"/>
      <c r="SLN62" s="447"/>
      <c r="SLO62" s="447"/>
      <c r="SLP62" s="447"/>
      <c r="SLQ62" s="447"/>
      <c r="SLR62" s="447"/>
      <c r="SLS62" s="447"/>
      <c r="SLT62" s="447"/>
      <c r="SLU62" s="447"/>
      <c r="SLV62" s="447"/>
      <c r="SLW62" s="447"/>
      <c r="SLX62" s="447"/>
      <c r="SLY62" s="447"/>
      <c r="SLZ62" s="447"/>
      <c r="SMA62" s="447"/>
      <c r="SMB62" s="447"/>
      <c r="SMC62" s="447"/>
      <c r="SMD62" s="447"/>
      <c r="SME62" s="447"/>
      <c r="SMF62" s="447"/>
      <c r="SMG62" s="447"/>
      <c r="SMH62" s="447"/>
      <c r="SMI62" s="447"/>
      <c r="SMJ62" s="447"/>
      <c r="SMK62" s="447"/>
      <c r="SML62" s="447"/>
      <c r="SMM62" s="447"/>
      <c r="SMN62" s="447"/>
      <c r="SMO62" s="447"/>
      <c r="SMP62" s="447"/>
      <c r="SMQ62" s="447"/>
      <c r="SMR62" s="447"/>
      <c r="SMS62" s="447"/>
      <c r="SMT62" s="447"/>
      <c r="SMU62" s="447"/>
      <c r="SMV62" s="447"/>
      <c r="SMW62" s="447"/>
      <c r="SMX62" s="447"/>
      <c r="SMY62" s="447"/>
      <c r="SMZ62" s="447"/>
      <c r="SNA62" s="447"/>
      <c r="SNB62" s="447"/>
      <c r="SNC62" s="447"/>
      <c r="SND62" s="447"/>
      <c r="SNE62" s="447"/>
      <c r="SNF62" s="447"/>
      <c r="SNG62" s="447"/>
      <c r="SNH62" s="447"/>
      <c r="SNI62" s="447"/>
      <c r="SNJ62" s="447"/>
      <c r="SNK62" s="447"/>
      <c r="SNL62" s="447"/>
      <c r="SNM62" s="447"/>
      <c r="SNN62" s="447"/>
      <c r="SNO62" s="447"/>
      <c r="SNP62" s="447"/>
      <c r="SNQ62" s="447"/>
      <c r="SNR62" s="447"/>
      <c r="SNS62" s="447"/>
      <c r="SNT62" s="447"/>
      <c r="SNU62" s="447"/>
      <c r="SNV62" s="447"/>
      <c r="SNW62" s="447"/>
      <c r="SNX62" s="447"/>
      <c r="SNY62" s="447"/>
      <c r="SNZ62" s="447"/>
      <c r="SOA62" s="447"/>
      <c r="SOB62" s="447"/>
      <c r="SOC62" s="447"/>
      <c r="SOD62" s="447"/>
      <c r="SOE62" s="447"/>
      <c r="SOF62" s="447"/>
      <c r="SOG62" s="447"/>
      <c r="SOH62" s="447"/>
      <c r="SOI62" s="447"/>
      <c r="SOJ62" s="447"/>
      <c r="SOK62" s="447"/>
      <c r="SOL62" s="447"/>
      <c r="SOM62" s="447"/>
      <c r="SON62" s="447"/>
      <c r="SOO62" s="447"/>
      <c r="SOP62" s="447"/>
      <c r="SOQ62" s="447"/>
      <c r="SOR62" s="447"/>
      <c r="SOS62" s="447"/>
      <c r="SOT62" s="447"/>
      <c r="SOU62" s="447"/>
      <c r="SOV62" s="447"/>
      <c r="SOW62" s="447"/>
      <c r="SOX62" s="447"/>
      <c r="SOY62" s="447"/>
      <c r="SOZ62" s="447"/>
      <c r="SPA62" s="447"/>
      <c r="SPB62" s="447"/>
      <c r="SPC62" s="447"/>
      <c r="SPD62" s="447"/>
      <c r="SPE62" s="447"/>
      <c r="SPF62" s="447"/>
      <c r="SPG62" s="447"/>
      <c r="SPH62" s="447"/>
      <c r="SPI62" s="447"/>
      <c r="SPJ62" s="447"/>
      <c r="SPK62" s="447"/>
      <c r="SPL62" s="447"/>
      <c r="SPM62" s="447"/>
      <c r="SPN62" s="447"/>
      <c r="SPO62" s="447"/>
      <c r="SPP62" s="447"/>
      <c r="SPQ62" s="447"/>
      <c r="SPR62" s="447"/>
      <c r="SPS62" s="447"/>
      <c r="SPT62" s="447"/>
      <c r="SPU62" s="447"/>
      <c r="SPV62" s="447"/>
      <c r="SPW62" s="447"/>
      <c r="SPX62" s="447"/>
      <c r="SPY62" s="447"/>
      <c r="SPZ62" s="447"/>
      <c r="SQA62" s="447"/>
      <c r="SQB62" s="447"/>
      <c r="SQC62" s="447"/>
      <c r="SQD62" s="447"/>
      <c r="SQE62" s="447"/>
      <c r="SQF62" s="447"/>
      <c r="SQG62" s="447"/>
      <c r="SQH62" s="447"/>
      <c r="SQI62" s="447"/>
      <c r="SQJ62" s="447"/>
      <c r="SQK62" s="447"/>
      <c r="SQL62" s="447"/>
      <c r="SQM62" s="447"/>
      <c r="SQN62" s="447"/>
      <c r="SQO62" s="447"/>
      <c r="SQP62" s="447"/>
      <c r="SQQ62" s="447"/>
      <c r="SQR62" s="447"/>
      <c r="SQS62" s="447"/>
      <c r="SQT62" s="447"/>
      <c r="SQU62" s="447"/>
      <c r="SQV62" s="447"/>
      <c r="SQW62" s="447"/>
      <c r="SQX62" s="447"/>
      <c r="SQY62" s="447"/>
      <c r="SQZ62" s="447"/>
      <c r="SRA62" s="447"/>
      <c r="SRB62" s="447"/>
      <c r="SRC62" s="447"/>
      <c r="SRD62" s="447"/>
      <c r="SRE62" s="447"/>
      <c r="SRF62" s="447"/>
      <c r="SRG62" s="447"/>
      <c r="SRH62" s="447"/>
      <c r="SRI62" s="447"/>
      <c r="SRJ62" s="447"/>
      <c r="SRK62" s="447"/>
      <c r="SRL62" s="447"/>
      <c r="SRM62" s="447"/>
      <c r="SRN62" s="447"/>
      <c r="SRO62" s="447"/>
      <c r="SRP62" s="447"/>
      <c r="SRQ62" s="447"/>
      <c r="SRR62" s="447"/>
      <c r="SRS62" s="447"/>
      <c r="SRT62" s="447"/>
      <c r="SRU62" s="447"/>
      <c r="SRV62" s="447"/>
      <c r="SRW62" s="447"/>
      <c r="SRX62" s="447"/>
      <c r="SRY62" s="447"/>
      <c r="SRZ62" s="447"/>
      <c r="SSA62" s="447"/>
      <c r="SSB62" s="447"/>
      <c r="SSC62" s="447"/>
      <c r="SSD62" s="447"/>
      <c r="SSE62" s="447"/>
      <c r="SSF62" s="447"/>
      <c r="SSG62" s="447"/>
      <c r="SSH62" s="447"/>
      <c r="SSI62" s="447"/>
      <c r="SSJ62" s="447"/>
      <c r="SSK62" s="447"/>
      <c r="SSL62" s="447"/>
      <c r="SSM62" s="447"/>
      <c r="SSN62" s="447"/>
      <c r="SSO62" s="447"/>
      <c r="SSP62" s="447"/>
      <c r="SSQ62" s="447"/>
      <c r="SSR62" s="447"/>
      <c r="SSS62" s="447"/>
      <c r="SST62" s="447"/>
      <c r="SSU62" s="447"/>
      <c r="SSV62" s="447"/>
      <c r="SSW62" s="447"/>
      <c r="SSX62" s="447"/>
      <c r="SSY62" s="447"/>
      <c r="SSZ62" s="447"/>
      <c r="STA62" s="447"/>
      <c r="STB62" s="447"/>
      <c r="STC62" s="447"/>
      <c r="STD62" s="447"/>
      <c r="STE62" s="447"/>
      <c r="STF62" s="447"/>
      <c r="STG62" s="447"/>
      <c r="STH62" s="447"/>
      <c r="STI62" s="447"/>
      <c r="STJ62" s="447"/>
      <c r="STK62" s="447"/>
      <c r="STL62" s="447"/>
      <c r="STM62" s="447"/>
      <c r="STN62" s="447"/>
      <c r="STO62" s="447"/>
      <c r="STP62" s="447"/>
      <c r="STQ62" s="447"/>
      <c r="STR62" s="447"/>
      <c r="STS62" s="447"/>
      <c r="STT62" s="447"/>
      <c r="STU62" s="447"/>
      <c r="STV62" s="447"/>
      <c r="STW62" s="447"/>
      <c r="STX62" s="447"/>
      <c r="STY62" s="447"/>
      <c r="STZ62" s="447"/>
      <c r="SUA62" s="447"/>
      <c r="SUB62" s="447"/>
      <c r="SUC62" s="447"/>
      <c r="SUD62" s="447"/>
      <c r="SUE62" s="447"/>
      <c r="SUF62" s="447"/>
      <c r="SUG62" s="447"/>
      <c r="SUH62" s="447"/>
      <c r="SUI62" s="447"/>
      <c r="SUJ62" s="447"/>
      <c r="SUK62" s="447"/>
      <c r="SUL62" s="447"/>
      <c r="SUM62" s="447"/>
      <c r="SUN62" s="447"/>
      <c r="SUO62" s="447"/>
      <c r="SUP62" s="447"/>
      <c r="SUQ62" s="447"/>
      <c r="SUR62" s="447"/>
      <c r="SUS62" s="447"/>
      <c r="SUT62" s="447"/>
      <c r="SUU62" s="447"/>
      <c r="SUV62" s="447"/>
      <c r="SUW62" s="447"/>
      <c r="SUX62" s="447"/>
      <c r="SUY62" s="447"/>
      <c r="SUZ62" s="447"/>
      <c r="SVA62" s="447"/>
      <c r="SVB62" s="447"/>
      <c r="SVC62" s="447"/>
      <c r="SVD62" s="447"/>
      <c r="SVE62" s="447"/>
      <c r="SVF62" s="447"/>
      <c r="SVG62" s="447"/>
      <c r="SVH62" s="447"/>
      <c r="SVI62" s="447"/>
      <c r="SVJ62" s="447"/>
      <c r="SVK62" s="447"/>
      <c r="SVL62" s="447"/>
      <c r="SVM62" s="447"/>
      <c r="SVN62" s="447"/>
      <c r="SVO62" s="447"/>
      <c r="SVP62" s="447"/>
      <c r="SVQ62" s="447"/>
      <c r="SVR62" s="447"/>
      <c r="SVS62" s="447"/>
      <c r="SVT62" s="447"/>
      <c r="SVU62" s="447"/>
      <c r="SVV62" s="447"/>
      <c r="SVW62" s="447"/>
      <c r="SVX62" s="447"/>
      <c r="SVY62" s="447"/>
      <c r="SVZ62" s="447"/>
      <c r="SWA62" s="447"/>
      <c r="SWB62" s="447"/>
      <c r="SWC62" s="447"/>
      <c r="SWD62" s="447"/>
      <c r="SWE62" s="447"/>
      <c r="SWF62" s="447"/>
      <c r="SWG62" s="447"/>
      <c r="SWH62" s="447"/>
      <c r="SWI62" s="447"/>
      <c r="SWJ62" s="447"/>
      <c r="SWK62" s="447"/>
      <c r="SWL62" s="447"/>
      <c r="SWM62" s="447"/>
      <c r="SWN62" s="447"/>
      <c r="SWO62" s="447"/>
      <c r="SWP62" s="447"/>
      <c r="SWQ62" s="447"/>
      <c r="SWR62" s="447"/>
      <c r="SWS62" s="447"/>
      <c r="SWT62" s="447"/>
      <c r="SWU62" s="447"/>
      <c r="SWV62" s="447"/>
      <c r="SWW62" s="447"/>
      <c r="SWX62" s="447"/>
      <c r="SWY62" s="447"/>
      <c r="SWZ62" s="447"/>
      <c r="SXA62" s="447"/>
      <c r="SXB62" s="447"/>
      <c r="SXC62" s="447"/>
      <c r="SXD62" s="447"/>
      <c r="SXE62" s="447"/>
      <c r="SXF62" s="447"/>
      <c r="SXG62" s="447"/>
      <c r="SXH62" s="447"/>
      <c r="SXI62" s="447"/>
      <c r="SXJ62" s="447"/>
      <c r="SXK62" s="447"/>
      <c r="SXL62" s="447"/>
      <c r="SXM62" s="447"/>
      <c r="SXN62" s="447"/>
      <c r="SXO62" s="447"/>
      <c r="SXP62" s="447"/>
      <c r="SXQ62" s="447"/>
      <c r="SXR62" s="447"/>
      <c r="SXS62" s="447"/>
      <c r="SXT62" s="447"/>
      <c r="SXU62" s="447"/>
      <c r="SXV62" s="447"/>
      <c r="SXW62" s="447"/>
      <c r="SXX62" s="447"/>
      <c r="SXY62" s="447"/>
      <c r="SXZ62" s="447"/>
      <c r="SYA62" s="447"/>
      <c r="SYB62" s="447"/>
      <c r="SYC62" s="447"/>
      <c r="SYD62" s="447"/>
      <c r="SYE62" s="447"/>
      <c r="SYF62" s="447"/>
      <c r="SYG62" s="447"/>
      <c r="SYH62" s="447"/>
      <c r="SYI62" s="447"/>
      <c r="SYJ62" s="447"/>
      <c r="SYK62" s="447"/>
      <c r="SYL62" s="447"/>
      <c r="SYM62" s="447"/>
      <c r="SYN62" s="447"/>
      <c r="SYO62" s="447"/>
      <c r="SYP62" s="447"/>
      <c r="SYQ62" s="447"/>
      <c r="SYR62" s="447"/>
      <c r="SYS62" s="447"/>
      <c r="SYT62" s="447"/>
      <c r="SYU62" s="447"/>
      <c r="SYV62" s="447"/>
      <c r="SYW62" s="447"/>
      <c r="SYX62" s="447"/>
      <c r="SYY62" s="447"/>
      <c r="SYZ62" s="447"/>
      <c r="SZA62" s="447"/>
      <c r="SZB62" s="447"/>
      <c r="SZC62" s="447"/>
      <c r="SZD62" s="447"/>
      <c r="SZE62" s="447"/>
      <c r="SZF62" s="447"/>
      <c r="SZG62" s="447"/>
      <c r="SZH62" s="447"/>
      <c r="SZI62" s="447"/>
      <c r="SZJ62" s="447"/>
      <c r="SZK62" s="447"/>
      <c r="SZL62" s="447"/>
      <c r="SZM62" s="447"/>
      <c r="SZN62" s="447"/>
      <c r="SZO62" s="447"/>
      <c r="SZP62" s="447"/>
      <c r="SZQ62" s="447"/>
      <c r="SZR62" s="447"/>
      <c r="SZS62" s="447"/>
      <c r="SZT62" s="447"/>
      <c r="SZU62" s="447"/>
      <c r="SZV62" s="447"/>
      <c r="SZW62" s="447"/>
      <c r="SZX62" s="447"/>
      <c r="SZY62" s="447"/>
      <c r="SZZ62" s="447"/>
      <c r="TAA62" s="447"/>
      <c r="TAB62" s="447"/>
      <c r="TAC62" s="447"/>
      <c r="TAD62" s="447"/>
      <c r="TAE62" s="447"/>
      <c r="TAF62" s="447"/>
      <c r="TAG62" s="447"/>
      <c r="TAH62" s="447"/>
      <c r="TAI62" s="447"/>
      <c r="TAJ62" s="447"/>
      <c r="TAK62" s="447"/>
      <c r="TAL62" s="447"/>
      <c r="TAM62" s="447"/>
      <c r="TAN62" s="447"/>
      <c r="TAO62" s="447"/>
      <c r="TAP62" s="447"/>
      <c r="TAQ62" s="447"/>
      <c r="TAR62" s="447"/>
      <c r="TAS62" s="447"/>
      <c r="TAT62" s="447"/>
      <c r="TAU62" s="447"/>
      <c r="TAV62" s="447"/>
      <c r="TAW62" s="447"/>
      <c r="TAX62" s="447"/>
      <c r="TAY62" s="447"/>
      <c r="TAZ62" s="447"/>
      <c r="TBA62" s="447"/>
      <c r="TBB62" s="447"/>
      <c r="TBC62" s="447"/>
      <c r="TBD62" s="447"/>
      <c r="TBE62" s="447"/>
      <c r="TBF62" s="447"/>
      <c r="TBG62" s="447"/>
      <c r="TBH62" s="447"/>
      <c r="TBI62" s="447"/>
      <c r="TBJ62" s="447"/>
      <c r="TBK62" s="447"/>
      <c r="TBL62" s="447"/>
      <c r="TBM62" s="447"/>
      <c r="TBN62" s="447"/>
      <c r="TBO62" s="447"/>
      <c r="TBP62" s="447"/>
      <c r="TBQ62" s="447"/>
      <c r="TBR62" s="447"/>
      <c r="TBS62" s="447"/>
      <c r="TBT62" s="447"/>
      <c r="TBU62" s="447"/>
      <c r="TBV62" s="447"/>
      <c r="TBW62" s="447"/>
      <c r="TBX62" s="447"/>
      <c r="TBY62" s="447"/>
      <c r="TBZ62" s="447"/>
      <c r="TCA62" s="447"/>
      <c r="TCB62" s="447"/>
      <c r="TCC62" s="447"/>
      <c r="TCD62" s="447"/>
      <c r="TCE62" s="447"/>
      <c r="TCF62" s="447"/>
      <c r="TCG62" s="447"/>
      <c r="TCH62" s="447"/>
      <c r="TCI62" s="447"/>
      <c r="TCJ62" s="447"/>
      <c r="TCK62" s="447"/>
      <c r="TCL62" s="447"/>
      <c r="TCM62" s="447"/>
      <c r="TCN62" s="447"/>
      <c r="TCO62" s="447"/>
      <c r="TCP62" s="447"/>
      <c r="TCQ62" s="447"/>
      <c r="TCR62" s="447"/>
      <c r="TCS62" s="447"/>
      <c r="TCT62" s="447"/>
      <c r="TCU62" s="447"/>
      <c r="TCV62" s="447"/>
      <c r="TCW62" s="447"/>
      <c r="TCX62" s="447"/>
      <c r="TCY62" s="447"/>
      <c r="TCZ62" s="447"/>
      <c r="TDA62" s="447"/>
      <c r="TDB62" s="447"/>
      <c r="TDC62" s="447"/>
      <c r="TDD62" s="447"/>
      <c r="TDE62" s="447"/>
      <c r="TDF62" s="447"/>
      <c r="TDG62" s="447"/>
      <c r="TDH62" s="447"/>
      <c r="TDI62" s="447"/>
      <c r="TDJ62" s="447"/>
      <c r="TDK62" s="447"/>
      <c r="TDL62" s="447"/>
      <c r="TDM62" s="447"/>
      <c r="TDN62" s="447"/>
      <c r="TDO62" s="447"/>
      <c r="TDP62" s="447"/>
      <c r="TDQ62" s="447"/>
      <c r="TDR62" s="447"/>
      <c r="TDS62" s="447"/>
      <c r="TDT62" s="447"/>
      <c r="TDU62" s="447"/>
      <c r="TDV62" s="447"/>
      <c r="TDW62" s="447"/>
      <c r="TDX62" s="447"/>
      <c r="TDY62" s="447"/>
      <c r="TDZ62" s="447"/>
      <c r="TEA62" s="447"/>
      <c r="TEB62" s="447"/>
      <c r="TEC62" s="447"/>
      <c r="TED62" s="447"/>
      <c r="TEE62" s="447"/>
      <c r="TEF62" s="447"/>
      <c r="TEG62" s="447"/>
      <c r="TEH62" s="447"/>
      <c r="TEI62" s="447"/>
      <c r="TEJ62" s="447"/>
      <c r="TEK62" s="447"/>
      <c r="TEL62" s="447"/>
      <c r="TEM62" s="447"/>
      <c r="TEN62" s="447"/>
      <c r="TEO62" s="447"/>
      <c r="TEP62" s="447"/>
      <c r="TEQ62" s="447"/>
      <c r="TER62" s="447"/>
      <c r="TES62" s="447"/>
      <c r="TET62" s="447"/>
      <c r="TEU62" s="447"/>
      <c r="TEV62" s="447"/>
      <c r="TEW62" s="447"/>
      <c r="TEX62" s="447"/>
      <c r="TEY62" s="447"/>
      <c r="TEZ62" s="447"/>
      <c r="TFA62" s="447"/>
      <c r="TFB62" s="447"/>
      <c r="TFC62" s="447"/>
      <c r="TFD62" s="447"/>
      <c r="TFE62" s="447"/>
      <c r="TFF62" s="447"/>
      <c r="TFG62" s="447"/>
      <c r="TFH62" s="447"/>
      <c r="TFI62" s="447"/>
      <c r="TFJ62" s="447"/>
      <c r="TFK62" s="447"/>
      <c r="TFL62" s="447"/>
      <c r="TFM62" s="447"/>
      <c r="TFN62" s="447"/>
      <c r="TFO62" s="447"/>
      <c r="TFP62" s="447"/>
      <c r="TFQ62" s="447"/>
      <c r="TFR62" s="447"/>
      <c r="TFS62" s="447"/>
      <c r="TFT62" s="447"/>
      <c r="TFU62" s="447"/>
      <c r="TFV62" s="447"/>
      <c r="TFW62" s="447"/>
      <c r="TFX62" s="447"/>
      <c r="TFY62" s="447"/>
      <c r="TFZ62" s="447"/>
      <c r="TGA62" s="447"/>
      <c r="TGB62" s="447"/>
      <c r="TGC62" s="447"/>
      <c r="TGD62" s="447"/>
      <c r="TGE62" s="447"/>
      <c r="TGF62" s="447"/>
      <c r="TGG62" s="447"/>
      <c r="TGH62" s="447"/>
      <c r="TGI62" s="447"/>
      <c r="TGJ62" s="447"/>
      <c r="TGK62" s="447"/>
      <c r="TGL62" s="447"/>
      <c r="TGM62" s="447"/>
      <c r="TGN62" s="447"/>
      <c r="TGO62" s="447"/>
      <c r="TGP62" s="447"/>
      <c r="TGQ62" s="447"/>
      <c r="TGR62" s="447"/>
      <c r="TGS62" s="447"/>
      <c r="TGT62" s="447"/>
      <c r="TGU62" s="447"/>
      <c r="TGV62" s="447"/>
      <c r="TGW62" s="447"/>
      <c r="TGX62" s="447"/>
      <c r="TGY62" s="447"/>
      <c r="TGZ62" s="447"/>
      <c r="THA62" s="447"/>
      <c r="THB62" s="447"/>
      <c r="THC62" s="447"/>
      <c r="THD62" s="447"/>
      <c r="THE62" s="447"/>
      <c r="THF62" s="447"/>
      <c r="THG62" s="447"/>
      <c r="THH62" s="447"/>
      <c r="THI62" s="447"/>
      <c r="THJ62" s="447"/>
      <c r="THK62" s="447"/>
      <c r="THL62" s="447"/>
      <c r="THM62" s="447"/>
      <c r="THN62" s="447"/>
      <c r="THO62" s="447"/>
      <c r="THP62" s="447"/>
      <c r="THQ62" s="447"/>
      <c r="THR62" s="447"/>
      <c r="THS62" s="447"/>
      <c r="THT62" s="447"/>
      <c r="THU62" s="447"/>
      <c r="THV62" s="447"/>
      <c r="THW62" s="447"/>
      <c r="THX62" s="447"/>
      <c r="THY62" s="447"/>
      <c r="THZ62" s="447"/>
      <c r="TIA62" s="447"/>
      <c r="TIB62" s="447"/>
      <c r="TIC62" s="447"/>
      <c r="TID62" s="447"/>
      <c r="TIE62" s="447"/>
      <c r="TIF62" s="447"/>
      <c r="TIG62" s="447"/>
      <c r="TIH62" s="447"/>
      <c r="TII62" s="447"/>
      <c r="TIJ62" s="447"/>
      <c r="TIK62" s="447"/>
      <c r="TIL62" s="447"/>
      <c r="TIM62" s="447"/>
      <c r="TIN62" s="447"/>
      <c r="TIO62" s="447"/>
      <c r="TIP62" s="447"/>
      <c r="TIQ62" s="447"/>
      <c r="TIR62" s="447"/>
      <c r="TIS62" s="447"/>
      <c r="TIT62" s="447"/>
      <c r="TIU62" s="447"/>
      <c r="TIV62" s="447"/>
      <c r="TIW62" s="447"/>
      <c r="TIX62" s="447"/>
      <c r="TIY62" s="447"/>
      <c r="TIZ62" s="447"/>
      <c r="TJA62" s="447"/>
      <c r="TJB62" s="447"/>
      <c r="TJC62" s="447"/>
      <c r="TJD62" s="447"/>
      <c r="TJE62" s="447"/>
      <c r="TJF62" s="447"/>
      <c r="TJG62" s="447"/>
      <c r="TJH62" s="447"/>
      <c r="TJI62" s="447"/>
      <c r="TJJ62" s="447"/>
      <c r="TJK62" s="447"/>
      <c r="TJL62" s="447"/>
      <c r="TJM62" s="447"/>
      <c r="TJN62" s="447"/>
      <c r="TJO62" s="447"/>
      <c r="TJP62" s="447"/>
      <c r="TJQ62" s="447"/>
      <c r="TJR62" s="447"/>
      <c r="TJS62" s="447"/>
      <c r="TJT62" s="447"/>
      <c r="TJU62" s="447"/>
      <c r="TJV62" s="447"/>
      <c r="TJW62" s="447"/>
      <c r="TJX62" s="447"/>
      <c r="TJY62" s="447"/>
      <c r="TJZ62" s="447"/>
      <c r="TKA62" s="447"/>
      <c r="TKB62" s="447"/>
      <c r="TKC62" s="447"/>
      <c r="TKD62" s="447"/>
      <c r="TKE62" s="447"/>
      <c r="TKF62" s="447"/>
      <c r="TKG62" s="447"/>
      <c r="TKH62" s="447"/>
      <c r="TKI62" s="447"/>
      <c r="TKJ62" s="447"/>
      <c r="TKK62" s="447"/>
      <c r="TKL62" s="447"/>
      <c r="TKM62" s="447"/>
      <c r="TKN62" s="447"/>
      <c r="TKO62" s="447"/>
      <c r="TKP62" s="447"/>
      <c r="TKQ62" s="447"/>
      <c r="TKR62" s="447"/>
      <c r="TKS62" s="447"/>
      <c r="TKT62" s="447"/>
      <c r="TKU62" s="447"/>
      <c r="TKV62" s="447"/>
      <c r="TKW62" s="447"/>
      <c r="TKX62" s="447"/>
      <c r="TKY62" s="447"/>
      <c r="TKZ62" s="447"/>
      <c r="TLA62" s="447"/>
      <c r="TLB62" s="447"/>
      <c r="TLC62" s="447"/>
      <c r="TLD62" s="447"/>
      <c r="TLE62" s="447"/>
      <c r="TLF62" s="447"/>
      <c r="TLG62" s="447"/>
      <c r="TLH62" s="447"/>
      <c r="TLI62" s="447"/>
      <c r="TLJ62" s="447"/>
      <c r="TLK62" s="447"/>
      <c r="TLL62" s="447"/>
      <c r="TLM62" s="447"/>
      <c r="TLN62" s="447"/>
      <c r="TLO62" s="447"/>
      <c r="TLP62" s="447"/>
      <c r="TLQ62" s="447"/>
      <c r="TLR62" s="447"/>
      <c r="TLS62" s="447"/>
      <c r="TLT62" s="447"/>
      <c r="TLU62" s="447"/>
      <c r="TLV62" s="447"/>
      <c r="TLW62" s="447"/>
      <c r="TLX62" s="447"/>
      <c r="TLY62" s="447"/>
      <c r="TLZ62" s="447"/>
      <c r="TMA62" s="447"/>
      <c r="TMB62" s="447"/>
      <c r="TMC62" s="447"/>
      <c r="TMD62" s="447"/>
      <c r="TME62" s="447"/>
      <c r="TMF62" s="447"/>
      <c r="TMG62" s="447"/>
      <c r="TMH62" s="447"/>
      <c r="TMI62" s="447"/>
      <c r="TMJ62" s="447"/>
      <c r="TMK62" s="447"/>
      <c r="TML62" s="447"/>
      <c r="TMM62" s="447"/>
      <c r="TMN62" s="447"/>
      <c r="TMO62" s="447"/>
      <c r="TMP62" s="447"/>
      <c r="TMQ62" s="447"/>
      <c r="TMR62" s="447"/>
      <c r="TMS62" s="447"/>
      <c r="TMT62" s="447"/>
      <c r="TMU62" s="447"/>
      <c r="TMV62" s="447"/>
      <c r="TMW62" s="447"/>
      <c r="TMX62" s="447"/>
      <c r="TMY62" s="447"/>
      <c r="TMZ62" s="447"/>
      <c r="TNA62" s="447"/>
      <c r="TNB62" s="447"/>
      <c r="TNC62" s="447"/>
      <c r="TND62" s="447"/>
      <c r="TNE62" s="447"/>
      <c r="TNF62" s="447"/>
      <c r="TNG62" s="447"/>
      <c r="TNH62" s="447"/>
      <c r="TNI62" s="447"/>
      <c r="TNJ62" s="447"/>
      <c r="TNK62" s="447"/>
      <c r="TNL62" s="447"/>
      <c r="TNM62" s="447"/>
      <c r="TNN62" s="447"/>
      <c r="TNO62" s="447"/>
      <c r="TNP62" s="447"/>
      <c r="TNQ62" s="447"/>
      <c r="TNR62" s="447"/>
      <c r="TNS62" s="447"/>
      <c r="TNT62" s="447"/>
      <c r="TNU62" s="447"/>
      <c r="TNV62" s="447"/>
      <c r="TNW62" s="447"/>
      <c r="TNX62" s="447"/>
      <c r="TNY62" s="447"/>
      <c r="TNZ62" s="447"/>
      <c r="TOA62" s="447"/>
      <c r="TOB62" s="447"/>
      <c r="TOC62" s="447"/>
      <c r="TOD62" s="447"/>
      <c r="TOE62" s="447"/>
      <c r="TOF62" s="447"/>
      <c r="TOG62" s="447"/>
      <c r="TOH62" s="447"/>
      <c r="TOI62" s="447"/>
      <c r="TOJ62" s="447"/>
      <c r="TOK62" s="447"/>
      <c r="TOL62" s="447"/>
      <c r="TOM62" s="447"/>
      <c r="TON62" s="447"/>
      <c r="TOO62" s="447"/>
      <c r="TOP62" s="447"/>
      <c r="TOQ62" s="447"/>
      <c r="TOR62" s="447"/>
      <c r="TOS62" s="447"/>
      <c r="TOT62" s="447"/>
      <c r="TOU62" s="447"/>
      <c r="TOV62" s="447"/>
      <c r="TOW62" s="447"/>
      <c r="TOX62" s="447"/>
      <c r="TOY62" s="447"/>
      <c r="TOZ62" s="447"/>
      <c r="TPA62" s="447"/>
      <c r="TPB62" s="447"/>
      <c r="TPC62" s="447"/>
      <c r="TPD62" s="447"/>
      <c r="TPE62" s="447"/>
      <c r="TPF62" s="447"/>
      <c r="TPG62" s="447"/>
      <c r="TPH62" s="447"/>
      <c r="TPI62" s="447"/>
      <c r="TPJ62" s="447"/>
      <c r="TPK62" s="447"/>
      <c r="TPL62" s="447"/>
      <c r="TPM62" s="447"/>
      <c r="TPN62" s="447"/>
      <c r="TPO62" s="447"/>
      <c r="TPP62" s="447"/>
      <c r="TPQ62" s="447"/>
      <c r="TPR62" s="447"/>
      <c r="TPS62" s="447"/>
      <c r="TPT62" s="447"/>
      <c r="TPU62" s="447"/>
      <c r="TPV62" s="447"/>
      <c r="TPW62" s="447"/>
      <c r="TPX62" s="447"/>
      <c r="TPY62" s="447"/>
      <c r="TPZ62" s="447"/>
      <c r="TQA62" s="447"/>
      <c r="TQB62" s="447"/>
      <c r="TQC62" s="447"/>
      <c r="TQD62" s="447"/>
      <c r="TQE62" s="447"/>
      <c r="TQF62" s="447"/>
      <c r="TQG62" s="447"/>
      <c r="TQH62" s="447"/>
      <c r="TQI62" s="447"/>
      <c r="TQJ62" s="447"/>
      <c r="TQK62" s="447"/>
      <c r="TQL62" s="447"/>
      <c r="TQM62" s="447"/>
      <c r="TQN62" s="447"/>
      <c r="TQO62" s="447"/>
      <c r="TQP62" s="447"/>
      <c r="TQQ62" s="447"/>
      <c r="TQR62" s="447"/>
      <c r="TQS62" s="447"/>
      <c r="TQT62" s="447"/>
      <c r="TQU62" s="447"/>
      <c r="TQV62" s="447"/>
      <c r="TQW62" s="447"/>
      <c r="TQX62" s="447"/>
      <c r="TQY62" s="447"/>
      <c r="TQZ62" s="447"/>
      <c r="TRA62" s="447"/>
      <c r="TRB62" s="447"/>
      <c r="TRC62" s="447"/>
      <c r="TRD62" s="447"/>
      <c r="TRE62" s="447"/>
      <c r="TRF62" s="447"/>
      <c r="TRG62" s="447"/>
      <c r="TRH62" s="447"/>
      <c r="TRI62" s="447"/>
      <c r="TRJ62" s="447"/>
      <c r="TRK62" s="447"/>
      <c r="TRL62" s="447"/>
      <c r="TRM62" s="447"/>
      <c r="TRN62" s="447"/>
      <c r="TRO62" s="447"/>
      <c r="TRP62" s="447"/>
      <c r="TRQ62" s="447"/>
      <c r="TRR62" s="447"/>
      <c r="TRS62" s="447"/>
      <c r="TRT62" s="447"/>
      <c r="TRU62" s="447"/>
      <c r="TRV62" s="447"/>
      <c r="TRW62" s="447"/>
      <c r="TRX62" s="447"/>
      <c r="TRY62" s="447"/>
      <c r="TRZ62" s="447"/>
      <c r="TSA62" s="447"/>
      <c r="TSB62" s="447"/>
      <c r="TSC62" s="447"/>
      <c r="TSD62" s="447"/>
      <c r="TSE62" s="447"/>
      <c r="TSF62" s="447"/>
      <c r="TSG62" s="447"/>
      <c r="TSH62" s="447"/>
      <c r="TSI62" s="447"/>
      <c r="TSJ62" s="447"/>
      <c r="TSK62" s="447"/>
      <c r="TSL62" s="447"/>
      <c r="TSM62" s="447"/>
      <c r="TSN62" s="447"/>
      <c r="TSO62" s="447"/>
      <c r="TSP62" s="447"/>
      <c r="TSQ62" s="447"/>
      <c r="TSR62" s="447"/>
      <c r="TSS62" s="447"/>
      <c r="TST62" s="447"/>
      <c r="TSU62" s="447"/>
      <c r="TSV62" s="447"/>
      <c r="TSW62" s="447"/>
      <c r="TSX62" s="447"/>
      <c r="TSY62" s="447"/>
      <c r="TSZ62" s="447"/>
      <c r="TTA62" s="447"/>
      <c r="TTB62" s="447"/>
      <c r="TTC62" s="447"/>
      <c r="TTD62" s="447"/>
      <c r="TTE62" s="447"/>
      <c r="TTF62" s="447"/>
      <c r="TTG62" s="447"/>
      <c r="TTH62" s="447"/>
      <c r="TTI62" s="447"/>
      <c r="TTJ62" s="447"/>
      <c r="TTK62" s="447"/>
      <c r="TTL62" s="447"/>
      <c r="TTM62" s="447"/>
      <c r="TTN62" s="447"/>
      <c r="TTO62" s="447"/>
      <c r="TTP62" s="447"/>
      <c r="TTQ62" s="447"/>
      <c r="TTR62" s="447"/>
      <c r="TTS62" s="447"/>
      <c r="TTT62" s="447"/>
      <c r="TTU62" s="447"/>
      <c r="TTV62" s="447"/>
      <c r="TTW62" s="447"/>
      <c r="TTX62" s="447"/>
      <c r="TTY62" s="447"/>
      <c r="TTZ62" s="447"/>
      <c r="TUA62" s="447"/>
      <c r="TUB62" s="447"/>
      <c r="TUC62" s="447"/>
      <c r="TUD62" s="447"/>
      <c r="TUE62" s="447"/>
      <c r="TUF62" s="447"/>
      <c r="TUG62" s="447"/>
      <c r="TUH62" s="447"/>
      <c r="TUI62" s="447"/>
      <c r="TUJ62" s="447"/>
      <c r="TUK62" s="447"/>
      <c r="TUL62" s="447"/>
      <c r="TUM62" s="447"/>
      <c r="TUN62" s="447"/>
      <c r="TUO62" s="447"/>
      <c r="TUP62" s="447"/>
      <c r="TUQ62" s="447"/>
      <c r="TUR62" s="447"/>
      <c r="TUS62" s="447"/>
      <c r="TUT62" s="447"/>
      <c r="TUU62" s="447"/>
      <c r="TUV62" s="447"/>
      <c r="TUW62" s="447"/>
      <c r="TUX62" s="447"/>
      <c r="TUY62" s="447"/>
      <c r="TUZ62" s="447"/>
      <c r="TVA62" s="447"/>
      <c r="TVB62" s="447"/>
      <c r="TVC62" s="447"/>
      <c r="TVD62" s="447"/>
      <c r="TVE62" s="447"/>
      <c r="TVF62" s="447"/>
      <c r="TVG62" s="447"/>
      <c r="TVH62" s="447"/>
      <c r="TVI62" s="447"/>
      <c r="TVJ62" s="447"/>
      <c r="TVK62" s="447"/>
      <c r="TVL62" s="447"/>
      <c r="TVM62" s="447"/>
      <c r="TVN62" s="447"/>
      <c r="TVO62" s="447"/>
      <c r="TVP62" s="447"/>
      <c r="TVQ62" s="447"/>
      <c r="TVR62" s="447"/>
      <c r="TVS62" s="447"/>
      <c r="TVT62" s="447"/>
      <c r="TVU62" s="447"/>
      <c r="TVV62" s="447"/>
      <c r="TVW62" s="447"/>
      <c r="TVX62" s="447"/>
      <c r="TVY62" s="447"/>
      <c r="TVZ62" s="447"/>
      <c r="TWA62" s="447"/>
      <c r="TWB62" s="447"/>
      <c r="TWC62" s="447"/>
      <c r="TWD62" s="447"/>
      <c r="TWE62" s="447"/>
      <c r="TWF62" s="447"/>
      <c r="TWG62" s="447"/>
      <c r="TWH62" s="447"/>
      <c r="TWI62" s="447"/>
      <c r="TWJ62" s="447"/>
      <c r="TWK62" s="447"/>
      <c r="TWL62" s="447"/>
      <c r="TWM62" s="447"/>
      <c r="TWN62" s="447"/>
      <c r="TWO62" s="447"/>
      <c r="TWP62" s="447"/>
      <c r="TWQ62" s="447"/>
      <c r="TWR62" s="447"/>
      <c r="TWS62" s="447"/>
      <c r="TWT62" s="447"/>
      <c r="TWU62" s="447"/>
      <c r="TWV62" s="447"/>
      <c r="TWW62" s="447"/>
      <c r="TWX62" s="447"/>
      <c r="TWY62" s="447"/>
      <c r="TWZ62" s="447"/>
      <c r="TXA62" s="447"/>
      <c r="TXB62" s="447"/>
      <c r="TXC62" s="447"/>
      <c r="TXD62" s="447"/>
      <c r="TXE62" s="447"/>
      <c r="TXF62" s="447"/>
      <c r="TXG62" s="447"/>
      <c r="TXH62" s="447"/>
      <c r="TXI62" s="447"/>
      <c r="TXJ62" s="447"/>
      <c r="TXK62" s="447"/>
      <c r="TXL62" s="447"/>
      <c r="TXM62" s="447"/>
      <c r="TXN62" s="447"/>
      <c r="TXO62" s="447"/>
      <c r="TXP62" s="447"/>
      <c r="TXQ62" s="447"/>
      <c r="TXR62" s="447"/>
      <c r="TXS62" s="447"/>
      <c r="TXT62" s="447"/>
      <c r="TXU62" s="447"/>
      <c r="TXV62" s="447"/>
      <c r="TXW62" s="447"/>
      <c r="TXX62" s="447"/>
      <c r="TXY62" s="447"/>
      <c r="TXZ62" s="447"/>
      <c r="TYA62" s="447"/>
      <c r="TYB62" s="447"/>
      <c r="TYC62" s="447"/>
      <c r="TYD62" s="447"/>
      <c r="TYE62" s="447"/>
      <c r="TYF62" s="447"/>
      <c r="TYG62" s="447"/>
      <c r="TYH62" s="447"/>
      <c r="TYI62" s="447"/>
      <c r="TYJ62" s="447"/>
      <c r="TYK62" s="447"/>
      <c r="TYL62" s="447"/>
      <c r="TYM62" s="447"/>
      <c r="TYN62" s="447"/>
      <c r="TYO62" s="447"/>
      <c r="TYP62" s="447"/>
      <c r="TYQ62" s="447"/>
      <c r="TYR62" s="447"/>
      <c r="TYS62" s="447"/>
      <c r="TYT62" s="447"/>
      <c r="TYU62" s="447"/>
      <c r="TYV62" s="447"/>
      <c r="TYW62" s="447"/>
      <c r="TYX62" s="447"/>
      <c r="TYY62" s="447"/>
      <c r="TYZ62" s="447"/>
      <c r="TZA62" s="447"/>
      <c r="TZB62" s="447"/>
      <c r="TZC62" s="447"/>
      <c r="TZD62" s="447"/>
      <c r="TZE62" s="447"/>
      <c r="TZF62" s="447"/>
      <c r="TZG62" s="447"/>
      <c r="TZH62" s="447"/>
      <c r="TZI62" s="447"/>
      <c r="TZJ62" s="447"/>
      <c r="TZK62" s="447"/>
      <c r="TZL62" s="447"/>
      <c r="TZM62" s="447"/>
      <c r="TZN62" s="447"/>
      <c r="TZO62" s="447"/>
      <c r="TZP62" s="447"/>
      <c r="TZQ62" s="447"/>
      <c r="TZR62" s="447"/>
      <c r="TZS62" s="447"/>
      <c r="TZT62" s="447"/>
      <c r="TZU62" s="447"/>
      <c r="TZV62" s="447"/>
      <c r="TZW62" s="447"/>
      <c r="TZX62" s="447"/>
      <c r="TZY62" s="447"/>
      <c r="TZZ62" s="447"/>
      <c r="UAA62" s="447"/>
      <c r="UAB62" s="447"/>
      <c r="UAC62" s="447"/>
      <c r="UAD62" s="447"/>
      <c r="UAE62" s="447"/>
      <c r="UAF62" s="447"/>
      <c r="UAG62" s="447"/>
      <c r="UAH62" s="447"/>
      <c r="UAI62" s="447"/>
      <c r="UAJ62" s="447"/>
      <c r="UAK62" s="447"/>
      <c r="UAL62" s="447"/>
      <c r="UAM62" s="447"/>
      <c r="UAN62" s="447"/>
      <c r="UAO62" s="447"/>
      <c r="UAP62" s="447"/>
      <c r="UAQ62" s="447"/>
      <c r="UAR62" s="447"/>
      <c r="UAS62" s="447"/>
      <c r="UAT62" s="447"/>
      <c r="UAU62" s="447"/>
      <c r="UAV62" s="447"/>
      <c r="UAW62" s="447"/>
      <c r="UAX62" s="447"/>
      <c r="UAY62" s="447"/>
      <c r="UAZ62" s="447"/>
      <c r="UBA62" s="447"/>
      <c r="UBB62" s="447"/>
      <c r="UBC62" s="447"/>
      <c r="UBD62" s="447"/>
      <c r="UBE62" s="447"/>
      <c r="UBF62" s="447"/>
      <c r="UBG62" s="447"/>
      <c r="UBH62" s="447"/>
      <c r="UBI62" s="447"/>
      <c r="UBJ62" s="447"/>
      <c r="UBK62" s="447"/>
      <c r="UBL62" s="447"/>
      <c r="UBM62" s="447"/>
      <c r="UBN62" s="447"/>
      <c r="UBO62" s="447"/>
      <c r="UBP62" s="447"/>
      <c r="UBQ62" s="447"/>
      <c r="UBR62" s="447"/>
      <c r="UBS62" s="447"/>
      <c r="UBT62" s="447"/>
      <c r="UBU62" s="447"/>
      <c r="UBV62" s="447"/>
      <c r="UBW62" s="447"/>
      <c r="UBX62" s="447"/>
      <c r="UBY62" s="447"/>
      <c r="UBZ62" s="447"/>
      <c r="UCA62" s="447"/>
      <c r="UCB62" s="447"/>
      <c r="UCC62" s="447"/>
      <c r="UCD62" s="447"/>
      <c r="UCE62" s="447"/>
      <c r="UCF62" s="447"/>
      <c r="UCG62" s="447"/>
      <c r="UCH62" s="447"/>
      <c r="UCI62" s="447"/>
      <c r="UCJ62" s="447"/>
      <c r="UCK62" s="447"/>
      <c r="UCL62" s="447"/>
      <c r="UCM62" s="447"/>
      <c r="UCN62" s="447"/>
      <c r="UCO62" s="447"/>
      <c r="UCP62" s="447"/>
      <c r="UCQ62" s="447"/>
      <c r="UCR62" s="447"/>
      <c r="UCS62" s="447"/>
      <c r="UCT62" s="447"/>
      <c r="UCU62" s="447"/>
      <c r="UCV62" s="447"/>
      <c r="UCW62" s="447"/>
      <c r="UCX62" s="447"/>
      <c r="UCY62" s="447"/>
      <c r="UCZ62" s="447"/>
      <c r="UDA62" s="447"/>
      <c r="UDB62" s="447"/>
      <c r="UDC62" s="447"/>
      <c r="UDD62" s="447"/>
      <c r="UDE62" s="447"/>
      <c r="UDF62" s="447"/>
      <c r="UDG62" s="447"/>
      <c r="UDH62" s="447"/>
      <c r="UDI62" s="447"/>
      <c r="UDJ62" s="447"/>
      <c r="UDK62" s="447"/>
      <c r="UDL62" s="447"/>
      <c r="UDM62" s="447"/>
      <c r="UDN62" s="447"/>
      <c r="UDO62" s="447"/>
      <c r="UDP62" s="447"/>
      <c r="UDQ62" s="447"/>
      <c r="UDR62" s="447"/>
      <c r="UDS62" s="447"/>
      <c r="UDT62" s="447"/>
      <c r="UDU62" s="447"/>
      <c r="UDV62" s="447"/>
      <c r="UDW62" s="447"/>
      <c r="UDX62" s="447"/>
      <c r="UDY62" s="447"/>
      <c r="UDZ62" s="447"/>
      <c r="UEA62" s="447"/>
      <c r="UEB62" s="447"/>
      <c r="UEC62" s="447"/>
      <c r="UED62" s="447"/>
      <c r="UEE62" s="447"/>
      <c r="UEF62" s="447"/>
      <c r="UEG62" s="447"/>
      <c r="UEH62" s="447"/>
      <c r="UEI62" s="447"/>
      <c r="UEJ62" s="447"/>
      <c r="UEK62" s="447"/>
      <c r="UEL62" s="447"/>
      <c r="UEM62" s="447"/>
      <c r="UEN62" s="447"/>
      <c r="UEO62" s="447"/>
      <c r="UEP62" s="447"/>
      <c r="UEQ62" s="447"/>
      <c r="UER62" s="447"/>
      <c r="UES62" s="447"/>
      <c r="UET62" s="447"/>
      <c r="UEU62" s="447"/>
      <c r="UEV62" s="447"/>
      <c r="UEW62" s="447"/>
      <c r="UEX62" s="447"/>
      <c r="UEY62" s="447"/>
      <c r="UEZ62" s="447"/>
      <c r="UFA62" s="447"/>
      <c r="UFB62" s="447"/>
      <c r="UFC62" s="447"/>
      <c r="UFD62" s="447"/>
      <c r="UFE62" s="447"/>
      <c r="UFF62" s="447"/>
      <c r="UFG62" s="447"/>
      <c r="UFH62" s="447"/>
      <c r="UFI62" s="447"/>
      <c r="UFJ62" s="447"/>
      <c r="UFK62" s="447"/>
      <c r="UFL62" s="447"/>
      <c r="UFM62" s="447"/>
      <c r="UFN62" s="447"/>
      <c r="UFO62" s="447"/>
      <c r="UFP62" s="447"/>
      <c r="UFQ62" s="447"/>
      <c r="UFR62" s="447"/>
      <c r="UFS62" s="447"/>
      <c r="UFT62" s="447"/>
      <c r="UFU62" s="447"/>
      <c r="UFV62" s="447"/>
      <c r="UFW62" s="447"/>
      <c r="UFX62" s="447"/>
      <c r="UFY62" s="447"/>
      <c r="UFZ62" s="447"/>
      <c r="UGA62" s="447"/>
      <c r="UGB62" s="447"/>
      <c r="UGC62" s="447"/>
      <c r="UGD62" s="447"/>
      <c r="UGE62" s="447"/>
      <c r="UGF62" s="447"/>
      <c r="UGG62" s="447"/>
      <c r="UGH62" s="447"/>
      <c r="UGI62" s="447"/>
      <c r="UGJ62" s="447"/>
      <c r="UGK62" s="447"/>
      <c r="UGL62" s="447"/>
      <c r="UGM62" s="447"/>
      <c r="UGN62" s="447"/>
      <c r="UGO62" s="447"/>
      <c r="UGP62" s="447"/>
      <c r="UGQ62" s="447"/>
      <c r="UGR62" s="447"/>
      <c r="UGS62" s="447"/>
      <c r="UGT62" s="447"/>
      <c r="UGU62" s="447"/>
      <c r="UGV62" s="447"/>
      <c r="UGW62" s="447"/>
      <c r="UGX62" s="447"/>
      <c r="UGY62" s="447"/>
      <c r="UGZ62" s="447"/>
      <c r="UHA62" s="447"/>
      <c r="UHB62" s="447"/>
      <c r="UHC62" s="447"/>
      <c r="UHD62" s="447"/>
      <c r="UHE62" s="447"/>
      <c r="UHF62" s="447"/>
      <c r="UHG62" s="447"/>
      <c r="UHH62" s="447"/>
      <c r="UHI62" s="447"/>
      <c r="UHJ62" s="447"/>
      <c r="UHK62" s="447"/>
      <c r="UHL62" s="447"/>
      <c r="UHM62" s="447"/>
      <c r="UHN62" s="447"/>
      <c r="UHO62" s="447"/>
      <c r="UHP62" s="447"/>
      <c r="UHQ62" s="447"/>
      <c r="UHR62" s="447"/>
      <c r="UHS62" s="447"/>
      <c r="UHT62" s="447"/>
      <c r="UHU62" s="447"/>
      <c r="UHV62" s="447"/>
      <c r="UHW62" s="447"/>
      <c r="UHX62" s="447"/>
      <c r="UHY62" s="447"/>
      <c r="UHZ62" s="447"/>
      <c r="UIA62" s="447"/>
      <c r="UIB62" s="447"/>
      <c r="UIC62" s="447"/>
      <c r="UID62" s="447"/>
      <c r="UIE62" s="447"/>
      <c r="UIF62" s="447"/>
      <c r="UIG62" s="447"/>
      <c r="UIH62" s="447"/>
      <c r="UII62" s="447"/>
      <c r="UIJ62" s="447"/>
      <c r="UIK62" s="447"/>
      <c r="UIL62" s="447"/>
      <c r="UIM62" s="447"/>
      <c r="UIN62" s="447"/>
      <c r="UIO62" s="447"/>
      <c r="UIP62" s="447"/>
      <c r="UIQ62" s="447"/>
      <c r="UIR62" s="447"/>
      <c r="UIS62" s="447"/>
      <c r="UIT62" s="447"/>
      <c r="UIU62" s="447"/>
      <c r="UIV62" s="447"/>
      <c r="UIW62" s="447"/>
      <c r="UIX62" s="447"/>
      <c r="UIY62" s="447"/>
      <c r="UIZ62" s="447"/>
      <c r="UJA62" s="447"/>
      <c r="UJB62" s="447"/>
      <c r="UJC62" s="447"/>
      <c r="UJD62" s="447"/>
      <c r="UJE62" s="447"/>
      <c r="UJF62" s="447"/>
      <c r="UJG62" s="447"/>
      <c r="UJH62" s="447"/>
      <c r="UJI62" s="447"/>
      <c r="UJJ62" s="447"/>
      <c r="UJK62" s="447"/>
      <c r="UJL62" s="447"/>
      <c r="UJM62" s="447"/>
      <c r="UJN62" s="447"/>
      <c r="UJO62" s="447"/>
      <c r="UJP62" s="447"/>
      <c r="UJQ62" s="447"/>
      <c r="UJR62" s="447"/>
      <c r="UJS62" s="447"/>
      <c r="UJT62" s="447"/>
      <c r="UJU62" s="447"/>
      <c r="UJV62" s="447"/>
      <c r="UJW62" s="447"/>
      <c r="UJX62" s="447"/>
      <c r="UJY62" s="447"/>
      <c r="UJZ62" s="447"/>
      <c r="UKA62" s="447"/>
      <c r="UKB62" s="447"/>
      <c r="UKC62" s="447"/>
      <c r="UKD62" s="447"/>
      <c r="UKE62" s="447"/>
      <c r="UKF62" s="447"/>
      <c r="UKG62" s="447"/>
      <c r="UKH62" s="447"/>
      <c r="UKI62" s="447"/>
      <c r="UKJ62" s="447"/>
      <c r="UKK62" s="447"/>
      <c r="UKL62" s="447"/>
      <c r="UKM62" s="447"/>
      <c r="UKN62" s="447"/>
      <c r="UKO62" s="447"/>
      <c r="UKP62" s="447"/>
      <c r="UKQ62" s="447"/>
      <c r="UKR62" s="447"/>
      <c r="UKS62" s="447"/>
      <c r="UKT62" s="447"/>
      <c r="UKU62" s="447"/>
      <c r="UKV62" s="447"/>
      <c r="UKW62" s="447"/>
      <c r="UKX62" s="447"/>
      <c r="UKY62" s="447"/>
      <c r="UKZ62" s="447"/>
      <c r="ULA62" s="447"/>
      <c r="ULB62" s="447"/>
      <c r="ULC62" s="447"/>
      <c r="ULD62" s="447"/>
      <c r="ULE62" s="447"/>
      <c r="ULF62" s="447"/>
      <c r="ULG62" s="447"/>
      <c r="ULH62" s="447"/>
      <c r="ULI62" s="447"/>
      <c r="ULJ62" s="447"/>
      <c r="ULK62" s="447"/>
      <c r="ULL62" s="447"/>
      <c r="ULM62" s="447"/>
      <c r="ULN62" s="447"/>
      <c r="ULO62" s="447"/>
      <c r="ULP62" s="447"/>
      <c r="ULQ62" s="447"/>
      <c r="ULR62" s="447"/>
      <c r="ULS62" s="447"/>
      <c r="ULT62" s="447"/>
      <c r="ULU62" s="447"/>
      <c r="ULV62" s="447"/>
      <c r="ULW62" s="447"/>
      <c r="ULX62" s="447"/>
      <c r="ULY62" s="447"/>
      <c r="ULZ62" s="447"/>
      <c r="UMA62" s="447"/>
      <c r="UMB62" s="447"/>
      <c r="UMC62" s="447"/>
      <c r="UMD62" s="447"/>
      <c r="UME62" s="447"/>
      <c r="UMF62" s="447"/>
      <c r="UMG62" s="447"/>
      <c r="UMH62" s="447"/>
      <c r="UMI62" s="447"/>
      <c r="UMJ62" s="447"/>
      <c r="UMK62" s="447"/>
      <c r="UML62" s="447"/>
      <c r="UMM62" s="447"/>
      <c r="UMN62" s="447"/>
      <c r="UMO62" s="447"/>
      <c r="UMP62" s="447"/>
      <c r="UMQ62" s="447"/>
      <c r="UMR62" s="447"/>
      <c r="UMS62" s="447"/>
      <c r="UMT62" s="447"/>
      <c r="UMU62" s="447"/>
      <c r="UMV62" s="447"/>
      <c r="UMW62" s="447"/>
      <c r="UMX62" s="447"/>
      <c r="UMY62" s="447"/>
      <c r="UMZ62" s="447"/>
      <c r="UNA62" s="447"/>
      <c r="UNB62" s="447"/>
      <c r="UNC62" s="447"/>
      <c r="UND62" s="447"/>
      <c r="UNE62" s="447"/>
      <c r="UNF62" s="447"/>
      <c r="UNG62" s="447"/>
      <c r="UNH62" s="447"/>
      <c r="UNI62" s="447"/>
      <c r="UNJ62" s="447"/>
      <c r="UNK62" s="447"/>
      <c r="UNL62" s="447"/>
      <c r="UNM62" s="447"/>
      <c r="UNN62" s="447"/>
      <c r="UNO62" s="447"/>
      <c r="UNP62" s="447"/>
      <c r="UNQ62" s="447"/>
      <c r="UNR62" s="447"/>
      <c r="UNS62" s="447"/>
      <c r="UNT62" s="447"/>
      <c r="UNU62" s="447"/>
      <c r="UNV62" s="447"/>
      <c r="UNW62" s="447"/>
      <c r="UNX62" s="447"/>
      <c r="UNY62" s="447"/>
      <c r="UNZ62" s="447"/>
      <c r="UOA62" s="447"/>
      <c r="UOB62" s="447"/>
      <c r="UOC62" s="447"/>
      <c r="UOD62" s="447"/>
      <c r="UOE62" s="447"/>
      <c r="UOF62" s="447"/>
      <c r="UOG62" s="447"/>
      <c r="UOH62" s="447"/>
      <c r="UOI62" s="447"/>
      <c r="UOJ62" s="447"/>
      <c r="UOK62" s="447"/>
      <c r="UOL62" s="447"/>
      <c r="UOM62" s="447"/>
      <c r="UON62" s="447"/>
      <c r="UOO62" s="447"/>
      <c r="UOP62" s="447"/>
      <c r="UOQ62" s="447"/>
      <c r="UOR62" s="447"/>
      <c r="UOS62" s="447"/>
      <c r="UOT62" s="447"/>
      <c r="UOU62" s="447"/>
      <c r="UOV62" s="447"/>
      <c r="UOW62" s="447"/>
      <c r="UOX62" s="447"/>
      <c r="UOY62" s="447"/>
      <c r="UOZ62" s="447"/>
      <c r="UPA62" s="447"/>
      <c r="UPB62" s="447"/>
      <c r="UPC62" s="447"/>
      <c r="UPD62" s="447"/>
      <c r="UPE62" s="447"/>
      <c r="UPF62" s="447"/>
      <c r="UPG62" s="447"/>
      <c r="UPH62" s="447"/>
      <c r="UPI62" s="447"/>
      <c r="UPJ62" s="447"/>
      <c r="UPK62" s="447"/>
      <c r="UPL62" s="447"/>
      <c r="UPM62" s="447"/>
      <c r="UPN62" s="447"/>
      <c r="UPO62" s="447"/>
      <c r="UPP62" s="447"/>
      <c r="UPQ62" s="447"/>
      <c r="UPR62" s="447"/>
      <c r="UPS62" s="447"/>
      <c r="UPT62" s="447"/>
      <c r="UPU62" s="447"/>
      <c r="UPV62" s="447"/>
      <c r="UPW62" s="447"/>
      <c r="UPX62" s="447"/>
      <c r="UPY62" s="447"/>
      <c r="UPZ62" s="447"/>
      <c r="UQA62" s="447"/>
      <c r="UQB62" s="447"/>
      <c r="UQC62" s="447"/>
      <c r="UQD62" s="447"/>
      <c r="UQE62" s="447"/>
      <c r="UQF62" s="447"/>
      <c r="UQG62" s="447"/>
      <c r="UQH62" s="447"/>
      <c r="UQI62" s="447"/>
      <c r="UQJ62" s="447"/>
      <c r="UQK62" s="447"/>
      <c r="UQL62" s="447"/>
      <c r="UQM62" s="447"/>
      <c r="UQN62" s="447"/>
      <c r="UQO62" s="447"/>
      <c r="UQP62" s="447"/>
      <c r="UQQ62" s="447"/>
      <c r="UQR62" s="447"/>
      <c r="UQS62" s="447"/>
      <c r="UQT62" s="447"/>
      <c r="UQU62" s="447"/>
      <c r="UQV62" s="447"/>
      <c r="UQW62" s="447"/>
      <c r="UQX62" s="447"/>
      <c r="UQY62" s="447"/>
      <c r="UQZ62" s="447"/>
      <c r="URA62" s="447"/>
      <c r="URB62" s="447"/>
      <c r="URC62" s="447"/>
      <c r="URD62" s="447"/>
      <c r="URE62" s="447"/>
      <c r="URF62" s="447"/>
      <c r="URG62" s="447"/>
      <c r="URH62" s="447"/>
      <c r="URI62" s="447"/>
      <c r="URJ62" s="447"/>
      <c r="URK62" s="447"/>
      <c r="URL62" s="447"/>
      <c r="URM62" s="447"/>
      <c r="URN62" s="447"/>
      <c r="URO62" s="447"/>
      <c r="URP62" s="447"/>
      <c r="URQ62" s="447"/>
      <c r="URR62" s="447"/>
      <c r="URS62" s="447"/>
      <c r="URT62" s="447"/>
      <c r="URU62" s="447"/>
      <c r="URV62" s="447"/>
      <c r="URW62" s="447"/>
      <c r="URX62" s="447"/>
      <c r="URY62" s="447"/>
      <c r="URZ62" s="447"/>
      <c r="USA62" s="447"/>
      <c r="USB62" s="447"/>
      <c r="USC62" s="447"/>
      <c r="USD62" s="447"/>
      <c r="USE62" s="447"/>
      <c r="USF62" s="447"/>
      <c r="USG62" s="447"/>
      <c r="USH62" s="447"/>
      <c r="USI62" s="447"/>
      <c r="USJ62" s="447"/>
      <c r="USK62" s="447"/>
      <c r="USL62" s="447"/>
      <c r="USM62" s="447"/>
      <c r="USN62" s="447"/>
      <c r="USO62" s="447"/>
      <c r="USP62" s="447"/>
      <c r="USQ62" s="447"/>
      <c r="USR62" s="447"/>
      <c r="USS62" s="447"/>
      <c r="UST62" s="447"/>
      <c r="USU62" s="447"/>
      <c r="USV62" s="447"/>
      <c r="USW62" s="447"/>
      <c r="USX62" s="447"/>
      <c r="USY62" s="447"/>
      <c r="USZ62" s="447"/>
      <c r="UTA62" s="447"/>
      <c r="UTB62" s="447"/>
      <c r="UTC62" s="447"/>
      <c r="UTD62" s="447"/>
      <c r="UTE62" s="447"/>
      <c r="UTF62" s="447"/>
      <c r="UTG62" s="447"/>
      <c r="UTH62" s="447"/>
      <c r="UTI62" s="447"/>
      <c r="UTJ62" s="447"/>
      <c r="UTK62" s="447"/>
      <c r="UTL62" s="447"/>
      <c r="UTM62" s="447"/>
      <c r="UTN62" s="447"/>
      <c r="UTO62" s="447"/>
      <c r="UTP62" s="447"/>
      <c r="UTQ62" s="447"/>
      <c r="UTR62" s="447"/>
      <c r="UTS62" s="447"/>
      <c r="UTT62" s="447"/>
      <c r="UTU62" s="447"/>
      <c r="UTV62" s="447"/>
      <c r="UTW62" s="447"/>
      <c r="UTX62" s="447"/>
      <c r="UTY62" s="447"/>
      <c r="UTZ62" s="447"/>
      <c r="UUA62" s="447"/>
      <c r="UUB62" s="447"/>
      <c r="UUC62" s="447"/>
      <c r="UUD62" s="447"/>
      <c r="UUE62" s="447"/>
      <c r="UUF62" s="447"/>
      <c r="UUG62" s="447"/>
      <c r="UUH62" s="447"/>
      <c r="UUI62" s="447"/>
      <c r="UUJ62" s="447"/>
      <c r="UUK62" s="447"/>
      <c r="UUL62" s="447"/>
      <c r="UUM62" s="447"/>
      <c r="UUN62" s="447"/>
      <c r="UUO62" s="447"/>
      <c r="UUP62" s="447"/>
      <c r="UUQ62" s="447"/>
      <c r="UUR62" s="447"/>
      <c r="UUS62" s="447"/>
      <c r="UUT62" s="447"/>
      <c r="UUU62" s="447"/>
      <c r="UUV62" s="447"/>
      <c r="UUW62" s="447"/>
      <c r="UUX62" s="447"/>
      <c r="UUY62" s="447"/>
      <c r="UUZ62" s="447"/>
      <c r="UVA62" s="447"/>
      <c r="UVB62" s="447"/>
      <c r="UVC62" s="447"/>
      <c r="UVD62" s="447"/>
      <c r="UVE62" s="447"/>
      <c r="UVF62" s="447"/>
      <c r="UVG62" s="447"/>
      <c r="UVH62" s="447"/>
      <c r="UVI62" s="447"/>
      <c r="UVJ62" s="447"/>
      <c r="UVK62" s="447"/>
      <c r="UVL62" s="447"/>
      <c r="UVM62" s="447"/>
      <c r="UVN62" s="447"/>
      <c r="UVO62" s="447"/>
      <c r="UVP62" s="447"/>
      <c r="UVQ62" s="447"/>
      <c r="UVR62" s="447"/>
      <c r="UVS62" s="447"/>
      <c r="UVT62" s="447"/>
      <c r="UVU62" s="447"/>
      <c r="UVV62" s="447"/>
      <c r="UVW62" s="447"/>
      <c r="UVX62" s="447"/>
      <c r="UVY62" s="447"/>
      <c r="UVZ62" s="447"/>
      <c r="UWA62" s="447"/>
      <c r="UWB62" s="447"/>
      <c r="UWC62" s="447"/>
      <c r="UWD62" s="447"/>
      <c r="UWE62" s="447"/>
      <c r="UWF62" s="447"/>
      <c r="UWG62" s="447"/>
      <c r="UWH62" s="447"/>
      <c r="UWI62" s="447"/>
      <c r="UWJ62" s="447"/>
      <c r="UWK62" s="447"/>
      <c r="UWL62" s="447"/>
      <c r="UWM62" s="447"/>
      <c r="UWN62" s="447"/>
      <c r="UWO62" s="447"/>
      <c r="UWP62" s="447"/>
      <c r="UWQ62" s="447"/>
      <c r="UWR62" s="447"/>
      <c r="UWS62" s="447"/>
      <c r="UWT62" s="447"/>
      <c r="UWU62" s="447"/>
      <c r="UWV62" s="447"/>
      <c r="UWW62" s="447"/>
      <c r="UWX62" s="447"/>
      <c r="UWY62" s="447"/>
      <c r="UWZ62" s="447"/>
      <c r="UXA62" s="447"/>
      <c r="UXB62" s="447"/>
      <c r="UXC62" s="447"/>
      <c r="UXD62" s="447"/>
      <c r="UXE62" s="447"/>
      <c r="UXF62" s="447"/>
      <c r="UXG62" s="447"/>
      <c r="UXH62" s="447"/>
      <c r="UXI62" s="447"/>
      <c r="UXJ62" s="447"/>
      <c r="UXK62" s="447"/>
      <c r="UXL62" s="447"/>
      <c r="UXM62" s="447"/>
      <c r="UXN62" s="447"/>
      <c r="UXO62" s="447"/>
      <c r="UXP62" s="447"/>
      <c r="UXQ62" s="447"/>
      <c r="UXR62" s="447"/>
      <c r="UXS62" s="447"/>
      <c r="UXT62" s="447"/>
      <c r="UXU62" s="447"/>
      <c r="UXV62" s="447"/>
      <c r="UXW62" s="447"/>
      <c r="UXX62" s="447"/>
      <c r="UXY62" s="447"/>
      <c r="UXZ62" s="447"/>
      <c r="UYA62" s="447"/>
      <c r="UYB62" s="447"/>
      <c r="UYC62" s="447"/>
      <c r="UYD62" s="447"/>
      <c r="UYE62" s="447"/>
      <c r="UYF62" s="447"/>
      <c r="UYG62" s="447"/>
      <c r="UYH62" s="447"/>
      <c r="UYI62" s="447"/>
      <c r="UYJ62" s="447"/>
      <c r="UYK62" s="447"/>
      <c r="UYL62" s="447"/>
      <c r="UYM62" s="447"/>
      <c r="UYN62" s="447"/>
      <c r="UYO62" s="447"/>
      <c r="UYP62" s="447"/>
      <c r="UYQ62" s="447"/>
      <c r="UYR62" s="447"/>
      <c r="UYS62" s="447"/>
      <c r="UYT62" s="447"/>
      <c r="UYU62" s="447"/>
      <c r="UYV62" s="447"/>
      <c r="UYW62" s="447"/>
      <c r="UYX62" s="447"/>
      <c r="UYY62" s="447"/>
      <c r="UYZ62" s="447"/>
      <c r="UZA62" s="447"/>
      <c r="UZB62" s="447"/>
      <c r="UZC62" s="447"/>
      <c r="UZD62" s="447"/>
      <c r="UZE62" s="447"/>
      <c r="UZF62" s="447"/>
      <c r="UZG62" s="447"/>
      <c r="UZH62" s="447"/>
      <c r="UZI62" s="447"/>
      <c r="UZJ62" s="447"/>
      <c r="UZK62" s="447"/>
      <c r="UZL62" s="447"/>
      <c r="UZM62" s="447"/>
      <c r="UZN62" s="447"/>
      <c r="UZO62" s="447"/>
      <c r="UZP62" s="447"/>
      <c r="UZQ62" s="447"/>
      <c r="UZR62" s="447"/>
      <c r="UZS62" s="447"/>
      <c r="UZT62" s="447"/>
      <c r="UZU62" s="447"/>
      <c r="UZV62" s="447"/>
      <c r="UZW62" s="447"/>
      <c r="UZX62" s="447"/>
      <c r="UZY62" s="447"/>
      <c r="UZZ62" s="447"/>
      <c r="VAA62" s="447"/>
      <c r="VAB62" s="447"/>
      <c r="VAC62" s="447"/>
      <c r="VAD62" s="447"/>
      <c r="VAE62" s="447"/>
      <c r="VAF62" s="447"/>
      <c r="VAG62" s="447"/>
      <c r="VAH62" s="447"/>
      <c r="VAI62" s="447"/>
      <c r="VAJ62" s="447"/>
      <c r="VAK62" s="447"/>
      <c r="VAL62" s="447"/>
      <c r="VAM62" s="447"/>
      <c r="VAN62" s="447"/>
      <c r="VAO62" s="447"/>
      <c r="VAP62" s="447"/>
      <c r="VAQ62" s="447"/>
      <c r="VAR62" s="447"/>
      <c r="VAS62" s="447"/>
      <c r="VAT62" s="447"/>
      <c r="VAU62" s="447"/>
      <c r="VAV62" s="447"/>
      <c r="VAW62" s="447"/>
      <c r="VAX62" s="447"/>
      <c r="VAY62" s="447"/>
      <c r="VAZ62" s="447"/>
      <c r="VBA62" s="447"/>
      <c r="VBB62" s="447"/>
      <c r="VBC62" s="447"/>
      <c r="VBD62" s="447"/>
      <c r="VBE62" s="447"/>
      <c r="VBF62" s="447"/>
      <c r="VBG62" s="447"/>
      <c r="VBH62" s="447"/>
      <c r="VBI62" s="447"/>
      <c r="VBJ62" s="447"/>
      <c r="VBK62" s="447"/>
      <c r="VBL62" s="447"/>
      <c r="VBM62" s="447"/>
      <c r="VBN62" s="447"/>
      <c r="VBO62" s="447"/>
      <c r="VBP62" s="447"/>
      <c r="VBQ62" s="447"/>
      <c r="VBR62" s="447"/>
      <c r="VBS62" s="447"/>
      <c r="VBT62" s="447"/>
      <c r="VBU62" s="447"/>
      <c r="VBV62" s="447"/>
      <c r="VBW62" s="447"/>
      <c r="VBX62" s="447"/>
      <c r="VBY62" s="447"/>
      <c r="VBZ62" s="447"/>
      <c r="VCA62" s="447"/>
      <c r="VCB62" s="447"/>
      <c r="VCC62" s="447"/>
      <c r="VCD62" s="447"/>
      <c r="VCE62" s="447"/>
      <c r="VCF62" s="447"/>
      <c r="VCG62" s="447"/>
      <c r="VCH62" s="447"/>
      <c r="VCI62" s="447"/>
      <c r="VCJ62" s="447"/>
      <c r="VCK62" s="447"/>
      <c r="VCL62" s="447"/>
      <c r="VCM62" s="447"/>
      <c r="VCN62" s="447"/>
      <c r="VCO62" s="447"/>
      <c r="VCP62" s="447"/>
      <c r="VCQ62" s="447"/>
      <c r="VCR62" s="447"/>
      <c r="VCS62" s="447"/>
      <c r="VCT62" s="447"/>
      <c r="VCU62" s="447"/>
      <c r="VCV62" s="447"/>
      <c r="VCW62" s="447"/>
      <c r="VCX62" s="447"/>
      <c r="VCY62" s="447"/>
      <c r="VCZ62" s="447"/>
      <c r="VDA62" s="447"/>
      <c r="VDB62" s="447"/>
      <c r="VDC62" s="447"/>
      <c r="VDD62" s="447"/>
      <c r="VDE62" s="447"/>
      <c r="VDF62" s="447"/>
      <c r="VDG62" s="447"/>
      <c r="VDH62" s="447"/>
      <c r="VDI62" s="447"/>
      <c r="VDJ62" s="447"/>
      <c r="VDK62" s="447"/>
      <c r="VDL62" s="447"/>
      <c r="VDM62" s="447"/>
      <c r="VDN62" s="447"/>
      <c r="VDO62" s="447"/>
      <c r="VDP62" s="447"/>
      <c r="VDQ62" s="447"/>
      <c r="VDR62" s="447"/>
      <c r="VDS62" s="447"/>
      <c r="VDT62" s="447"/>
      <c r="VDU62" s="447"/>
      <c r="VDV62" s="447"/>
      <c r="VDW62" s="447"/>
      <c r="VDX62" s="447"/>
      <c r="VDY62" s="447"/>
      <c r="VDZ62" s="447"/>
      <c r="VEA62" s="447"/>
      <c r="VEB62" s="447"/>
      <c r="VEC62" s="447"/>
      <c r="VED62" s="447"/>
      <c r="VEE62" s="447"/>
      <c r="VEF62" s="447"/>
      <c r="VEG62" s="447"/>
      <c r="VEH62" s="447"/>
      <c r="VEI62" s="447"/>
      <c r="VEJ62" s="447"/>
      <c r="VEK62" s="447"/>
      <c r="VEL62" s="447"/>
      <c r="VEM62" s="447"/>
      <c r="VEN62" s="447"/>
      <c r="VEO62" s="447"/>
      <c r="VEP62" s="447"/>
      <c r="VEQ62" s="447"/>
      <c r="VER62" s="447"/>
      <c r="VES62" s="447"/>
      <c r="VET62" s="447"/>
      <c r="VEU62" s="447"/>
      <c r="VEV62" s="447"/>
      <c r="VEW62" s="447"/>
      <c r="VEX62" s="447"/>
      <c r="VEY62" s="447"/>
      <c r="VEZ62" s="447"/>
      <c r="VFA62" s="447"/>
      <c r="VFB62" s="447"/>
      <c r="VFC62" s="447"/>
      <c r="VFD62" s="447"/>
      <c r="VFE62" s="447"/>
      <c r="VFF62" s="447"/>
      <c r="VFG62" s="447"/>
      <c r="VFH62" s="447"/>
      <c r="VFI62" s="447"/>
      <c r="VFJ62" s="447"/>
      <c r="VFK62" s="447"/>
      <c r="VFL62" s="447"/>
      <c r="VFM62" s="447"/>
      <c r="VFN62" s="447"/>
      <c r="VFO62" s="447"/>
      <c r="VFP62" s="447"/>
      <c r="VFQ62" s="447"/>
      <c r="VFR62" s="447"/>
      <c r="VFS62" s="447"/>
      <c r="VFT62" s="447"/>
      <c r="VFU62" s="447"/>
      <c r="VFV62" s="447"/>
      <c r="VFW62" s="447"/>
      <c r="VFX62" s="447"/>
      <c r="VFY62" s="447"/>
      <c r="VFZ62" s="447"/>
      <c r="VGA62" s="447"/>
      <c r="VGB62" s="447"/>
      <c r="VGC62" s="447"/>
      <c r="VGD62" s="447"/>
      <c r="VGE62" s="447"/>
      <c r="VGF62" s="447"/>
      <c r="VGG62" s="447"/>
      <c r="VGH62" s="447"/>
      <c r="VGI62" s="447"/>
      <c r="VGJ62" s="447"/>
      <c r="VGK62" s="447"/>
      <c r="VGL62" s="447"/>
      <c r="VGM62" s="447"/>
      <c r="VGN62" s="447"/>
      <c r="VGO62" s="447"/>
      <c r="VGP62" s="447"/>
      <c r="VGQ62" s="447"/>
      <c r="VGR62" s="447"/>
      <c r="VGS62" s="447"/>
      <c r="VGT62" s="447"/>
      <c r="VGU62" s="447"/>
      <c r="VGV62" s="447"/>
      <c r="VGW62" s="447"/>
      <c r="VGX62" s="447"/>
      <c r="VGY62" s="447"/>
      <c r="VGZ62" s="447"/>
      <c r="VHA62" s="447"/>
      <c r="VHB62" s="447"/>
      <c r="VHC62" s="447"/>
      <c r="VHD62" s="447"/>
      <c r="VHE62" s="447"/>
      <c r="VHF62" s="447"/>
      <c r="VHG62" s="447"/>
      <c r="VHH62" s="447"/>
      <c r="VHI62" s="447"/>
      <c r="VHJ62" s="447"/>
      <c r="VHK62" s="447"/>
      <c r="VHL62" s="447"/>
      <c r="VHM62" s="447"/>
      <c r="VHN62" s="447"/>
      <c r="VHO62" s="447"/>
      <c r="VHP62" s="447"/>
      <c r="VHQ62" s="447"/>
      <c r="VHR62" s="447"/>
      <c r="VHS62" s="447"/>
      <c r="VHT62" s="447"/>
      <c r="VHU62" s="447"/>
      <c r="VHV62" s="447"/>
      <c r="VHW62" s="447"/>
      <c r="VHX62" s="447"/>
      <c r="VHY62" s="447"/>
      <c r="VHZ62" s="447"/>
      <c r="VIA62" s="447"/>
      <c r="VIB62" s="447"/>
      <c r="VIC62" s="447"/>
      <c r="VID62" s="447"/>
      <c r="VIE62" s="447"/>
      <c r="VIF62" s="447"/>
      <c r="VIG62" s="447"/>
      <c r="VIH62" s="447"/>
      <c r="VII62" s="447"/>
      <c r="VIJ62" s="447"/>
      <c r="VIK62" s="447"/>
      <c r="VIL62" s="447"/>
      <c r="VIM62" s="447"/>
      <c r="VIN62" s="447"/>
      <c r="VIO62" s="447"/>
      <c r="VIP62" s="447"/>
      <c r="VIQ62" s="447"/>
      <c r="VIR62" s="447"/>
      <c r="VIS62" s="447"/>
      <c r="VIT62" s="447"/>
      <c r="VIU62" s="447"/>
      <c r="VIV62" s="447"/>
      <c r="VIW62" s="447"/>
      <c r="VIX62" s="447"/>
      <c r="VIY62" s="447"/>
      <c r="VIZ62" s="447"/>
      <c r="VJA62" s="447"/>
      <c r="VJB62" s="447"/>
      <c r="VJC62" s="447"/>
      <c r="VJD62" s="447"/>
      <c r="VJE62" s="447"/>
      <c r="VJF62" s="447"/>
      <c r="VJG62" s="447"/>
      <c r="VJH62" s="447"/>
      <c r="VJI62" s="447"/>
      <c r="VJJ62" s="447"/>
      <c r="VJK62" s="447"/>
      <c r="VJL62" s="447"/>
      <c r="VJM62" s="447"/>
      <c r="VJN62" s="447"/>
      <c r="VJO62" s="447"/>
      <c r="VJP62" s="447"/>
      <c r="VJQ62" s="447"/>
      <c r="VJR62" s="447"/>
      <c r="VJS62" s="447"/>
      <c r="VJT62" s="447"/>
      <c r="VJU62" s="447"/>
      <c r="VJV62" s="447"/>
      <c r="VJW62" s="447"/>
      <c r="VJX62" s="447"/>
      <c r="VJY62" s="447"/>
      <c r="VJZ62" s="447"/>
      <c r="VKA62" s="447"/>
      <c r="VKB62" s="447"/>
      <c r="VKC62" s="447"/>
      <c r="VKD62" s="447"/>
      <c r="VKE62" s="447"/>
      <c r="VKF62" s="447"/>
      <c r="VKG62" s="447"/>
      <c r="VKH62" s="447"/>
      <c r="VKI62" s="447"/>
      <c r="VKJ62" s="447"/>
      <c r="VKK62" s="447"/>
      <c r="VKL62" s="447"/>
      <c r="VKM62" s="447"/>
      <c r="VKN62" s="447"/>
      <c r="VKO62" s="447"/>
      <c r="VKP62" s="447"/>
      <c r="VKQ62" s="447"/>
      <c r="VKR62" s="447"/>
      <c r="VKS62" s="447"/>
      <c r="VKT62" s="447"/>
      <c r="VKU62" s="447"/>
      <c r="VKV62" s="447"/>
      <c r="VKW62" s="447"/>
      <c r="VKX62" s="447"/>
      <c r="VKY62" s="447"/>
      <c r="VKZ62" s="447"/>
      <c r="VLA62" s="447"/>
      <c r="VLB62" s="447"/>
      <c r="VLC62" s="447"/>
      <c r="VLD62" s="447"/>
      <c r="VLE62" s="447"/>
      <c r="VLF62" s="447"/>
      <c r="VLG62" s="447"/>
      <c r="VLH62" s="447"/>
      <c r="VLI62" s="447"/>
      <c r="VLJ62" s="447"/>
      <c r="VLK62" s="447"/>
      <c r="VLL62" s="447"/>
      <c r="VLM62" s="447"/>
      <c r="VLN62" s="447"/>
      <c r="VLO62" s="447"/>
      <c r="VLP62" s="447"/>
      <c r="VLQ62" s="447"/>
      <c r="VLR62" s="447"/>
      <c r="VLS62" s="447"/>
      <c r="VLT62" s="447"/>
      <c r="VLU62" s="447"/>
      <c r="VLV62" s="447"/>
      <c r="VLW62" s="447"/>
      <c r="VLX62" s="447"/>
      <c r="VLY62" s="447"/>
      <c r="VLZ62" s="447"/>
      <c r="VMA62" s="447"/>
      <c r="VMB62" s="447"/>
      <c r="VMC62" s="447"/>
      <c r="VMD62" s="447"/>
      <c r="VME62" s="447"/>
      <c r="VMF62" s="447"/>
      <c r="VMG62" s="447"/>
      <c r="VMH62" s="447"/>
      <c r="VMI62" s="447"/>
      <c r="VMJ62" s="447"/>
      <c r="VMK62" s="447"/>
      <c r="VML62" s="447"/>
      <c r="VMM62" s="447"/>
      <c r="VMN62" s="447"/>
      <c r="VMO62" s="447"/>
      <c r="VMP62" s="447"/>
      <c r="VMQ62" s="447"/>
      <c r="VMR62" s="447"/>
      <c r="VMS62" s="447"/>
      <c r="VMT62" s="447"/>
      <c r="VMU62" s="447"/>
      <c r="VMV62" s="447"/>
      <c r="VMW62" s="447"/>
      <c r="VMX62" s="447"/>
      <c r="VMY62" s="447"/>
      <c r="VMZ62" s="447"/>
      <c r="VNA62" s="447"/>
      <c r="VNB62" s="447"/>
      <c r="VNC62" s="447"/>
      <c r="VND62" s="447"/>
      <c r="VNE62" s="447"/>
      <c r="VNF62" s="447"/>
      <c r="VNG62" s="447"/>
      <c r="VNH62" s="447"/>
      <c r="VNI62" s="447"/>
      <c r="VNJ62" s="447"/>
      <c r="VNK62" s="447"/>
      <c r="VNL62" s="447"/>
      <c r="VNM62" s="447"/>
      <c r="VNN62" s="447"/>
      <c r="VNO62" s="447"/>
      <c r="VNP62" s="447"/>
      <c r="VNQ62" s="447"/>
      <c r="VNR62" s="447"/>
      <c r="VNS62" s="447"/>
      <c r="VNT62" s="447"/>
      <c r="VNU62" s="447"/>
      <c r="VNV62" s="447"/>
      <c r="VNW62" s="447"/>
      <c r="VNX62" s="447"/>
      <c r="VNY62" s="447"/>
      <c r="VNZ62" s="447"/>
      <c r="VOA62" s="447"/>
      <c r="VOB62" s="447"/>
      <c r="VOC62" s="447"/>
      <c r="VOD62" s="447"/>
      <c r="VOE62" s="447"/>
      <c r="VOF62" s="447"/>
      <c r="VOG62" s="447"/>
      <c r="VOH62" s="447"/>
      <c r="VOI62" s="447"/>
      <c r="VOJ62" s="447"/>
      <c r="VOK62" s="447"/>
      <c r="VOL62" s="447"/>
      <c r="VOM62" s="447"/>
      <c r="VON62" s="447"/>
      <c r="VOO62" s="447"/>
      <c r="VOP62" s="447"/>
      <c r="VOQ62" s="447"/>
      <c r="VOR62" s="447"/>
      <c r="VOS62" s="447"/>
      <c r="VOT62" s="447"/>
      <c r="VOU62" s="447"/>
      <c r="VOV62" s="447"/>
      <c r="VOW62" s="447"/>
      <c r="VOX62" s="447"/>
      <c r="VOY62" s="447"/>
      <c r="VOZ62" s="447"/>
      <c r="VPA62" s="447"/>
      <c r="VPB62" s="447"/>
      <c r="VPC62" s="447"/>
      <c r="VPD62" s="447"/>
      <c r="VPE62" s="447"/>
      <c r="VPF62" s="447"/>
      <c r="VPG62" s="447"/>
      <c r="VPH62" s="447"/>
      <c r="VPI62" s="447"/>
      <c r="VPJ62" s="447"/>
      <c r="VPK62" s="447"/>
      <c r="VPL62" s="447"/>
      <c r="VPM62" s="447"/>
      <c r="VPN62" s="447"/>
      <c r="VPO62" s="447"/>
      <c r="VPP62" s="447"/>
      <c r="VPQ62" s="447"/>
      <c r="VPR62" s="447"/>
      <c r="VPS62" s="447"/>
      <c r="VPT62" s="447"/>
      <c r="VPU62" s="447"/>
      <c r="VPV62" s="447"/>
      <c r="VPW62" s="447"/>
      <c r="VPX62" s="447"/>
      <c r="VPY62" s="447"/>
      <c r="VPZ62" s="447"/>
      <c r="VQA62" s="447"/>
      <c r="VQB62" s="447"/>
      <c r="VQC62" s="447"/>
      <c r="VQD62" s="447"/>
      <c r="VQE62" s="447"/>
      <c r="VQF62" s="447"/>
      <c r="VQG62" s="447"/>
      <c r="VQH62" s="447"/>
      <c r="VQI62" s="447"/>
      <c r="VQJ62" s="447"/>
      <c r="VQK62" s="447"/>
      <c r="VQL62" s="447"/>
      <c r="VQM62" s="447"/>
      <c r="VQN62" s="447"/>
      <c r="VQO62" s="447"/>
      <c r="VQP62" s="447"/>
      <c r="VQQ62" s="447"/>
      <c r="VQR62" s="447"/>
      <c r="VQS62" s="447"/>
      <c r="VQT62" s="447"/>
      <c r="VQU62" s="447"/>
      <c r="VQV62" s="447"/>
      <c r="VQW62" s="447"/>
      <c r="VQX62" s="447"/>
      <c r="VQY62" s="447"/>
      <c r="VQZ62" s="447"/>
      <c r="VRA62" s="447"/>
      <c r="VRB62" s="447"/>
      <c r="VRC62" s="447"/>
      <c r="VRD62" s="447"/>
      <c r="VRE62" s="447"/>
      <c r="VRF62" s="447"/>
      <c r="VRG62" s="447"/>
      <c r="VRH62" s="447"/>
      <c r="VRI62" s="447"/>
      <c r="VRJ62" s="447"/>
      <c r="VRK62" s="447"/>
      <c r="VRL62" s="447"/>
      <c r="VRM62" s="447"/>
      <c r="VRN62" s="447"/>
      <c r="VRO62" s="447"/>
      <c r="VRP62" s="447"/>
      <c r="VRQ62" s="447"/>
      <c r="VRR62" s="447"/>
      <c r="VRS62" s="447"/>
      <c r="VRT62" s="447"/>
      <c r="VRU62" s="447"/>
      <c r="VRV62" s="447"/>
      <c r="VRW62" s="447"/>
      <c r="VRX62" s="447"/>
      <c r="VRY62" s="447"/>
      <c r="VRZ62" s="447"/>
      <c r="VSA62" s="447"/>
      <c r="VSB62" s="447"/>
      <c r="VSC62" s="447"/>
      <c r="VSD62" s="447"/>
      <c r="VSE62" s="447"/>
      <c r="VSF62" s="447"/>
      <c r="VSG62" s="447"/>
      <c r="VSH62" s="447"/>
      <c r="VSI62" s="447"/>
      <c r="VSJ62" s="447"/>
      <c r="VSK62" s="447"/>
      <c r="VSL62" s="447"/>
      <c r="VSM62" s="447"/>
      <c r="VSN62" s="447"/>
      <c r="VSO62" s="447"/>
      <c r="VSP62" s="447"/>
      <c r="VSQ62" s="447"/>
      <c r="VSR62" s="447"/>
      <c r="VSS62" s="447"/>
      <c r="VST62" s="447"/>
      <c r="VSU62" s="447"/>
      <c r="VSV62" s="447"/>
      <c r="VSW62" s="447"/>
      <c r="VSX62" s="447"/>
      <c r="VSY62" s="447"/>
      <c r="VSZ62" s="447"/>
      <c r="VTA62" s="447"/>
      <c r="VTB62" s="447"/>
      <c r="VTC62" s="447"/>
      <c r="VTD62" s="447"/>
      <c r="VTE62" s="447"/>
      <c r="VTF62" s="447"/>
      <c r="VTG62" s="447"/>
      <c r="VTH62" s="447"/>
      <c r="VTI62" s="447"/>
      <c r="VTJ62" s="447"/>
      <c r="VTK62" s="447"/>
      <c r="VTL62" s="447"/>
      <c r="VTM62" s="447"/>
      <c r="VTN62" s="447"/>
      <c r="VTO62" s="447"/>
      <c r="VTP62" s="447"/>
      <c r="VTQ62" s="447"/>
      <c r="VTR62" s="447"/>
      <c r="VTS62" s="447"/>
      <c r="VTT62" s="447"/>
      <c r="VTU62" s="447"/>
      <c r="VTV62" s="447"/>
      <c r="VTW62" s="447"/>
      <c r="VTX62" s="447"/>
      <c r="VTY62" s="447"/>
      <c r="VTZ62" s="447"/>
      <c r="VUA62" s="447"/>
      <c r="VUB62" s="447"/>
      <c r="VUC62" s="447"/>
      <c r="VUD62" s="447"/>
      <c r="VUE62" s="447"/>
      <c r="VUF62" s="447"/>
      <c r="VUG62" s="447"/>
      <c r="VUH62" s="447"/>
      <c r="VUI62" s="447"/>
      <c r="VUJ62" s="447"/>
      <c r="VUK62" s="447"/>
      <c r="VUL62" s="447"/>
      <c r="VUM62" s="447"/>
      <c r="VUN62" s="447"/>
      <c r="VUO62" s="447"/>
      <c r="VUP62" s="447"/>
      <c r="VUQ62" s="447"/>
      <c r="VUR62" s="447"/>
      <c r="VUS62" s="447"/>
      <c r="VUT62" s="447"/>
      <c r="VUU62" s="447"/>
      <c r="VUV62" s="447"/>
      <c r="VUW62" s="447"/>
      <c r="VUX62" s="447"/>
      <c r="VUY62" s="447"/>
      <c r="VUZ62" s="447"/>
      <c r="VVA62" s="447"/>
      <c r="VVB62" s="447"/>
      <c r="VVC62" s="447"/>
      <c r="VVD62" s="447"/>
      <c r="VVE62" s="447"/>
      <c r="VVF62" s="447"/>
      <c r="VVG62" s="447"/>
      <c r="VVH62" s="447"/>
      <c r="VVI62" s="447"/>
      <c r="VVJ62" s="447"/>
      <c r="VVK62" s="447"/>
      <c r="VVL62" s="447"/>
      <c r="VVM62" s="447"/>
      <c r="VVN62" s="447"/>
      <c r="VVO62" s="447"/>
      <c r="VVP62" s="447"/>
      <c r="VVQ62" s="447"/>
      <c r="VVR62" s="447"/>
      <c r="VVS62" s="447"/>
      <c r="VVT62" s="447"/>
      <c r="VVU62" s="447"/>
      <c r="VVV62" s="447"/>
      <c r="VVW62" s="447"/>
      <c r="VVX62" s="447"/>
      <c r="VVY62" s="447"/>
      <c r="VVZ62" s="447"/>
      <c r="VWA62" s="447"/>
      <c r="VWB62" s="447"/>
      <c r="VWC62" s="447"/>
      <c r="VWD62" s="447"/>
      <c r="VWE62" s="447"/>
      <c r="VWF62" s="447"/>
      <c r="VWG62" s="447"/>
      <c r="VWH62" s="447"/>
      <c r="VWI62" s="447"/>
      <c r="VWJ62" s="447"/>
      <c r="VWK62" s="447"/>
      <c r="VWL62" s="447"/>
      <c r="VWM62" s="447"/>
      <c r="VWN62" s="447"/>
      <c r="VWO62" s="447"/>
      <c r="VWP62" s="447"/>
      <c r="VWQ62" s="447"/>
      <c r="VWR62" s="447"/>
      <c r="VWS62" s="447"/>
      <c r="VWT62" s="447"/>
      <c r="VWU62" s="447"/>
      <c r="VWV62" s="447"/>
      <c r="VWW62" s="447"/>
      <c r="VWX62" s="447"/>
      <c r="VWY62" s="447"/>
      <c r="VWZ62" s="447"/>
      <c r="VXA62" s="447"/>
      <c r="VXB62" s="447"/>
      <c r="VXC62" s="447"/>
      <c r="VXD62" s="447"/>
      <c r="VXE62" s="447"/>
      <c r="VXF62" s="447"/>
      <c r="VXG62" s="447"/>
      <c r="VXH62" s="447"/>
      <c r="VXI62" s="447"/>
      <c r="VXJ62" s="447"/>
      <c r="VXK62" s="447"/>
      <c r="VXL62" s="447"/>
      <c r="VXM62" s="447"/>
      <c r="VXN62" s="447"/>
      <c r="VXO62" s="447"/>
      <c r="VXP62" s="447"/>
      <c r="VXQ62" s="447"/>
      <c r="VXR62" s="447"/>
      <c r="VXS62" s="447"/>
      <c r="VXT62" s="447"/>
      <c r="VXU62" s="447"/>
      <c r="VXV62" s="447"/>
      <c r="VXW62" s="447"/>
      <c r="VXX62" s="447"/>
      <c r="VXY62" s="447"/>
      <c r="VXZ62" s="447"/>
      <c r="VYA62" s="447"/>
      <c r="VYB62" s="447"/>
      <c r="VYC62" s="447"/>
      <c r="VYD62" s="447"/>
      <c r="VYE62" s="447"/>
      <c r="VYF62" s="447"/>
      <c r="VYG62" s="447"/>
      <c r="VYH62" s="447"/>
      <c r="VYI62" s="447"/>
      <c r="VYJ62" s="447"/>
      <c r="VYK62" s="447"/>
      <c r="VYL62" s="447"/>
      <c r="VYM62" s="447"/>
      <c r="VYN62" s="447"/>
      <c r="VYO62" s="447"/>
      <c r="VYP62" s="447"/>
      <c r="VYQ62" s="447"/>
      <c r="VYR62" s="447"/>
      <c r="VYS62" s="447"/>
      <c r="VYT62" s="447"/>
      <c r="VYU62" s="447"/>
      <c r="VYV62" s="447"/>
      <c r="VYW62" s="447"/>
      <c r="VYX62" s="447"/>
      <c r="VYY62" s="447"/>
      <c r="VYZ62" s="447"/>
      <c r="VZA62" s="447"/>
      <c r="VZB62" s="447"/>
      <c r="VZC62" s="447"/>
      <c r="VZD62" s="447"/>
      <c r="VZE62" s="447"/>
      <c r="VZF62" s="447"/>
      <c r="VZG62" s="447"/>
      <c r="VZH62" s="447"/>
      <c r="VZI62" s="447"/>
      <c r="VZJ62" s="447"/>
      <c r="VZK62" s="447"/>
      <c r="VZL62" s="447"/>
      <c r="VZM62" s="447"/>
      <c r="VZN62" s="447"/>
      <c r="VZO62" s="447"/>
      <c r="VZP62" s="447"/>
      <c r="VZQ62" s="447"/>
      <c r="VZR62" s="447"/>
      <c r="VZS62" s="447"/>
      <c r="VZT62" s="447"/>
      <c r="VZU62" s="447"/>
      <c r="VZV62" s="447"/>
      <c r="VZW62" s="447"/>
      <c r="VZX62" s="447"/>
      <c r="VZY62" s="447"/>
      <c r="VZZ62" s="447"/>
      <c r="WAA62" s="447"/>
      <c r="WAB62" s="447"/>
      <c r="WAC62" s="447"/>
      <c r="WAD62" s="447"/>
      <c r="WAE62" s="447"/>
      <c r="WAF62" s="447"/>
      <c r="WAG62" s="447"/>
      <c r="WAH62" s="447"/>
      <c r="WAI62" s="447"/>
      <c r="WAJ62" s="447"/>
      <c r="WAK62" s="447"/>
      <c r="WAL62" s="447"/>
      <c r="WAM62" s="447"/>
      <c r="WAN62" s="447"/>
      <c r="WAO62" s="447"/>
      <c r="WAP62" s="447"/>
      <c r="WAQ62" s="447"/>
      <c r="WAR62" s="447"/>
      <c r="WAS62" s="447"/>
      <c r="WAT62" s="447"/>
      <c r="WAU62" s="447"/>
      <c r="WAV62" s="447"/>
      <c r="WAW62" s="447"/>
      <c r="WAX62" s="447"/>
      <c r="WAY62" s="447"/>
      <c r="WAZ62" s="447"/>
      <c r="WBA62" s="447"/>
      <c r="WBB62" s="447"/>
      <c r="WBC62" s="447"/>
      <c r="WBD62" s="447"/>
      <c r="WBE62" s="447"/>
      <c r="WBF62" s="447"/>
      <c r="WBG62" s="447"/>
      <c r="WBH62" s="447"/>
      <c r="WBI62" s="447"/>
      <c r="WBJ62" s="447"/>
      <c r="WBK62" s="447"/>
      <c r="WBL62" s="447"/>
      <c r="WBM62" s="447"/>
      <c r="WBN62" s="447"/>
      <c r="WBO62" s="447"/>
      <c r="WBP62" s="447"/>
      <c r="WBQ62" s="447"/>
      <c r="WBR62" s="447"/>
      <c r="WBS62" s="447"/>
      <c r="WBT62" s="447"/>
      <c r="WBU62" s="447"/>
      <c r="WBV62" s="447"/>
      <c r="WBW62" s="447"/>
      <c r="WBX62" s="447"/>
      <c r="WBY62" s="447"/>
      <c r="WBZ62" s="447"/>
      <c r="WCA62" s="447"/>
      <c r="WCB62" s="447"/>
      <c r="WCC62" s="447"/>
      <c r="WCD62" s="447"/>
      <c r="WCE62" s="447"/>
      <c r="WCF62" s="447"/>
      <c r="WCG62" s="447"/>
      <c r="WCH62" s="447"/>
      <c r="WCI62" s="447"/>
      <c r="WCJ62" s="447"/>
      <c r="WCK62" s="447"/>
      <c r="WCL62" s="447"/>
      <c r="WCM62" s="447"/>
      <c r="WCN62" s="447"/>
      <c r="WCO62" s="447"/>
      <c r="WCP62" s="447"/>
      <c r="WCQ62" s="447"/>
      <c r="WCR62" s="447"/>
      <c r="WCS62" s="447"/>
      <c r="WCT62" s="447"/>
      <c r="WCU62" s="447"/>
      <c r="WCV62" s="447"/>
      <c r="WCW62" s="447"/>
      <c r="WCX62" s="447"/>
      <c r="WCY62" s="447"/>
      <c r="WCZ62" s="447"/>
      <c r="WDA62" s="447"/>
      <c r="WDB62" s="447"/>
      <c r="WDC62" s="447"/>
      <c r="WDD62" s="447"/>
      <c r="WDE62" s="447"/>
      <c r="WDF62" s="447"/>
      <c r="WDG62" s="447"/>
      <c r="WDH62" s="447"/>
      <c r="WDI62" s="447"/>
      <c r="WDJ62" s="447"/>
      <c r="WDK62" s="447"/>
      <c r="WDL62" s="447"/>
      <c r="WDM62" s="447"/>
      <c r="WDN62" s="447"/>
      <c r="WDO62" s="447"/>
      <c r="WDP62" s="447"/>
      <c r="WDQ62" s="447"/>
      <c r="WDR62" s="447"/>
      <c r="WDS62" s="447"/>
      <c r="WDT62" s="447"/>
      <c r="WDU62" s="447"/>
      <c r="WDV62" s="447"/>
      <c r="WDW62" s="447"/>
      <c r="WDX62" s="447"/>
      <c r="WDY62" s="447"/>
      <c r="WDZ62" s="447"/>
      <c r="WEA62" s="447"/>
      <c r="WEB62" s="447"/>
      <c r="WEC62" s="447"/>
      <c r="WED62" s="447"/>
      <c r="WEE62" s="447"/>
      <c r="WEF62" s="447"/>
      <c r="WEG62" s="447"/>
      <c r="WEH62" s="447"/>
      <c r="WEI62" s="447"/>
      <c r="WEJ62" s="447"/>
      <c r="WEK62" s="447"/>
      <c r="WEL62" s="447"/>
      <c r="WEM62" s="447"/>
      <c r="WEN62" s="447"/>
      <c r="WEO62" s="447"/>
      <c r="WEP62" s="447"/>
      <c r="WEQ62" s="447"/>
      <c r="WER62" s="447"/>
      <c r="WES62" s="447"/>
      <c r="WET62" s="447"/>
      <c r="WEU62" s="447"/>
      <c r="WEV62" s="447"/>
      <c r="WEW62" s="447"/>
      <c r="WEX62" s="447"/>
      <c r="WEY62" s="447"/>
      <c r="WEZ62" s="447"/>
      <c r="WFA62" s="447"/>
      <c r="WFB62" s="447"/>
      <c r="WFC62" s="447"/>
      <c r="WFD62" s="447"/>
      <c r="WFE62" s="447"/>
      <c r="WFF62" s="447"/>
      <c r="WFG62" s="447"/>
      <c r="WFH62" s="447"/>
      <c r="WFI62" s="447"/>
      <c r="WFJ62" s="447"/>
      <c r="WFK62" s="447"/>
      <c r="WFL62" s="447"/>
      <c r="WFM62" s="447"/>
      <c r="WFN62" s="447"/>
      <c r="WFO62" s="447"/>
      <c r="WFP62" s="447"/>
      <c r="WFQ62" s="447"/>
      <c r="WFR62" s="447"/>
      <c r="WFS62" s="447"/>
      <c r="WFT62" s="447"/>
      <c r="WFU62" s="447"/>
      <c r="WFV62" s="447"/>
      <c r="WFW62" s="447"/>
      <c r="WFX62" s="447"/>
      <c r="WFY62" s="447"/>
      <c r="WFZ62" s="447"/>
      <c r="WGA62" s="447"/>
      <c r="WGB62" s="447"/>
      <c r="WGC62" s="447"/>
      <c r="WGD62" s="447"/>
      <c r="WGE62" s="447"/>
      <c r="WGF62" s="447"/>
      <c r="WGG62" s="447"/>
      <c r="WGH62" s="447"/>
      <c r="WGI62" s="447"/>
      <c r="WGJ62" s="447"/>
      <c r="WGK62" s="447"/>
      <c r="WGL62" s="447"/>
      <c r="WGM62" s="447"/>
      <c r="WGN62" s="447"/>
      <c r="WGO62" s="447"/>
      <c r="WGP62" s="447"/>
      <c r="WGQ62" s="447"/>
      <c r="WGR62" s="447"/>
      <c r="WGS62" s="447"/>
      <c r="WGT62" s="447"/>
      <c r="WGU62" s="447"/>
      <c r="WGV62" s="447"/>
      <c r="WGW62" s="447"/>
      <c r="WGX62" s="447"/>
      <c r="WGY62" s="447"/>
      <c r="WGZ62" s="447"/>
      <c r="WHA62" s="447"/>
      <c r="WHB62" s="447"/>
      <c r="WHC62" s="447"/>
      <c r="WHD62" s="447"/>
      <c r="WHE62" s="447"/>
      <c r="WHF62" s="447"/>
      <c r="WHG62" s="447"/>
      <c r="WHH62" s="447"/>
      <c r="WHI62" s="447"/>
      <c r="WHJ62" s="447"/>
      <c r="WHK62" s="447"/>
      <c r="WHL62" s="447"/>
      <c r="WHM62" s="447"/>
      <c r="WHN62" s="447"/>
      <c r="WHO62" s="447"/>
      <c r="WHP62" s="447"/>
      <c r="WHQ62" s="447"/>
      <c r="WHR62" s="447"/>
      <c r="WHS62" s="447"/>
      <c r="WHT62" s="447"/>
      <c r="WHU62" s="447"/>
      <c r="WHV62" s="447"/>
      <c r="WHW62" s="447"/>
      <c r="WHX62" s="447"/>
      <c r="WHY62" s="447"/>
      <c r="WHZ62" s="447"/>
      <c r="WIA62" s="447"/>
      <c r="WIB62" s="447"/>
      <c r="WIC62" s="447"/>
      <c r="WID62" s="447"/>
      <c r="WIE62" s="447"/>
      <c r="WIF62" s="447"/>
      <c r="WIG62" s="447"/>
      <c r="WIH62" s="447"/>
      <c r="WII62" s="447"/>
      <c r="WIJ62" s="447"/>
      <c r="WIK62" s="447"/>
      <c r="WIL62" s="447"/>
      <c r="WIM62" s="447"/>
      <c r="WIN62" s="447"/>
      <c r="WIO62" s="447"/>
      <c r="WIP62" s="447"/>
      <c r="WIQ62" s="447"/>
      <c r="WIR62" s="447"/>
      <c r="WIS62" s="447"/>
      <c r="WIT62" s="447"/>
      <c r="WIU62" s="447"/>
      <c r="WIV62" s="447"/>
      <c r="WIW62" s="447"/>
      <c r="WIX62" s="447"/>
      <c r="WIY62" s="447"/>
      <c r="WIZ62" s="447"/>
      <c r="WJA62" s="447"/>
      <c r="WJB62" s="447"/>
      <c r="WJC62" s="447"/>
      <c r="WJD62" s="447"/>
      <c r="WJE62" s="447"/>
      <c r="WJF62" s="447"/>
      <c r="WJG62" s="447"/>
      <c r="WJH62" s="447"/>
      <c r="WJI62" s="447"/>
      <c r="WJJ62" s="447"/>
      <c r="WJK62" s="447"/>
      <c r="WJL62" s="447"/>
      <c r="WJM62" s="447"/>
      <c r="WJN62" s="447"/>
      <c r="WJO62" s="447"/>
      <c r="WJP62" s="447"/>
      <c r="WJQ62" s="447"/>
      <c r="WJR62" s="447"/>
      <c r="WJS62" s="447"/>
      <c r="WJT62" s="447"/>
      <c r="WJU62" s="447"/>
      <c r="WJV62" s="447"/>
      <c r="WJW62" s="447"/>
      <c r="WJX62" s="447"/>
      <c r="WJY62" s="447"/>
      <c r="WJZ62" s="447"/>
      <c r="WKA62" s="447"/>
      <c r="WKB62" s="447"/>
      <c r="WKC62" s="447"/>
      <c r="WKD62" s="447"/>
      <c r="WKE62" s="447"/>
      <c r="WKF62" s="447"/>
      <c r="WKG62" s="447"/>
      <c r="WKH62" s="447"/>
      <c r="WKI62" s="447"/>
      <c r="WKJ62" s="447"/>
      <c r="WKK62" s="447"/>
      <c r="WKL62" s="447"/>
      <c r="WKM62" s="447"/>
      <c r="WKN62" s="447"/>
      <c r="WKO62" s="447"/>
      <c r="WKP62" s="447"/>
      <c r="WKQ62" s="447"/>
      <c r="WKR62" s="447"/>
      <c r="WKS62" s="447"/>
      <c r="WKT62" s="447"/>
      <c r="WKU62" s="447"/>
      <c r="WKV62" s="447"/>
      <c r="WKW62" s="447"/>
      <c r="WKX62" s="447"/>
      <c r="WKY62" s="447"/>
      <c r="WKZ62" s="447"/>
      <c r="WLA62" s="447"/>
      <c r="WLB62" s="447"/>
      <c r="WLC62" s="447"/>
      <c r="WLD62" s="447"/>
      <c r="WLE62" s="447"/>
      <c r="WLF62" s="447"/>
      <c r="WLG62" s="447"/>
      <c r="WLH62" s="447"/>
      <c r="WLI62" s="447"/>
      <c r="WLJ62" s="447"/>
      <c r="WLK62" s="447"/>
      <c r="WLL62" s="447"/>
      <c r="WLM62" s="447"/>
      <c r="WLN62" s="447"/>
      <c r="WLO62" s="447"/>
      <c r="WLP62" s="447"/>
      <c r="WLQ62" s="447"/>
      <c r="WLR62" s="447"/>
      <c r="WLS62" s="447"/>
      <c r="WLT62" s="447"/>
      <c r="WLU62" s="447"/>
      <c r="WLV62" s="447"/>
      <c r="WLW62" s="447"/>
      <c r="WLX62" s="447"/>
      <c r="WLY62" s="447"/>
      <c r="WLZ62" s="447"/>
      <c r="WMA62" s="447"/>
      <c r="WMB62" s="447"/>
      <c r="WMC62" s="447"/>
      <c r="WMD62" s="447"/>
      <c r="WME62" s="447"/>
      <c r="WMF62" s="447"/>
      <c r="WMG62" s="447"/>
      <c r="WMH62" s="447"/>
      <c r="WMI62" s="447"/>
      <c r="WMJ62" s="447"/>
      <c r="WMK62" s="447"/>
      <c r="WML62" s="447"/>
      <c r="WMM62" s="447"/>
      <c r="WMN62" s="447"/>
      <c r="WMO62" s="447"/>
      <c r="WMP62" s="447"/>
      <c r="WMQ62" s="447"/>
      <c r="WMR62" s="447"/>
      <c r="WMS62" s="447"/>
      <c r="WMT62" s="447"/>
      <c r="WMU62" s="447"/>
      <c r="WMV62" s="447"/>
      <c r="WMW62" s="447"/>
      <c r="WMX62" s="447"/>
      <c r="WMY62" s="447"/>
      <c r="WMZ62" s="447"/>
      <c r="WNA62" s="447"/>
      <c r="WNB62" s="447"/>
      <c r="WNC62" s="447"/>
      <c r="WND62" s="447"/>
      <c r="WNE62" s="447"/>
      <c r="WNF62" s="447"/>
      <c r="WNG62" s="447"/>
      <c r="WNH62" s="447"/>
      <c r="WNI62" s="447"/>
      <c r="WNJ62" s="447"/>
      <c r="WNK62" s="447"/>
      <c r="WNL62" s="447"/>
      <c r="WNM62" s="447"/>
      <c r="WNN62" s="447"/>
      <c r="WNO62" s="447"/>
      <c r="WNP62" s="447"/>
      <c r="WNQ62" s="447"/>
      <c r="WNR62" s="447"/>
      <c r="WNS62" s="447"/>
      <c r="WNT62" s="447"/>
      <c r="WNU62" s="447"/>
      <c r="WNV62" s="447"/>
      <c r="WNW62" s="447"/>
      <c r="WNX62" s="447"/>
      <c r="WNY62" s="447"/>
      <c r="WNZ62" s="447"/>
      <c r="WOA62" s="447"/>
      <c r="WOB62" s="447"/>
      <c r="WOC62" s="447"/>
      <c r="WOD62" s="447"/>
      <c r="WOE62" s="447"/>
      <c r="WOF62" s="447"/>
      <c r="WOG62" s="447"/>
      <c r="WOH62" s="447"/>
      <c r="WOI62" s="447"/>
      <c r="WOJ62" s="447"/>
      <c r="WOK62" s="447"/>
      <c r="WOL62" s="447"/>
      <c r="WOM62" s="447"/>
      <c r="WON62" s="447"/>
      <c r="WOO62" s="447"/>
      <c r="WOP62" s="447"/>
      <c r="WOQ62" s="447"/>
      <c r="WOR62" s="447"/>
      <c r="WOS62" s="447"/>
      <c r="WOT62" s="447"/>
      <c r="WOU62" s="447"/>
      <c r="WOV62" s="447"/>
      <c r="WOW62" s="447"/>
      <c r="WOX62" s="447"/>
      <c r="WOY62" s="447"/>
      <c r="WOZ62" s="447"/>
      <c r="WPA62" s="447"/>
      <c r="WPB62" s="447"/>
      <c r="WPC62" s="447"/>
      <c r="WPD62" s="447"/>
      <c r="WPE62" s="447"/>
      <c r="WPF62" s="447"/>
      <c r="WPG62" s="447"/>
      <c r="WPH62" s="447"/>
      <c r="WPI62" s="447"/>
      <c r="WPJ62" s="447"/>
      <c r="WPK62" s="447"/>
      <c r="WPL62" s="447"/>
      <c r="WPM62" s="447"/>
      <c r="WPN62" s="447"/>
      <c r="WPO62" s="447"/>
      <c r="WPP62" s="447"/>
      <c r="WPQ62" s="447"/>
      <c r="WPR62" s="447"/>
      <c r="WPS62" s="447"/>
      <c r="WPT62" s="447"/>
      <c r="WPU62" s="447"/>
      <c r="WPV62" s="447"/>
      <c r="WPW62" s="447"/>
      <c r="WPX62" s="447"/>
      <c r="WPY62" s="447"/>
      <c r="WPZ62" s="447"/>
      <c r="WQA62" s="447"/>
      <c r="WQB62" s="447"/>
      <c r="WQC62" s="447"/>
      <c r="WQD62" s="447"/>
      <c r="WQE62" s="447"/>
      <c r="WQF62" s="447"/>
      <c r="WQG62" s="447"/>
      <c r="WQH62" s="447"/>
      <c r="WQI62" s="447"/>
      <c r="WQJ62" s="447"/>
      <c r="WQK62" s="447"/>
      <c r="WQL62" s="447"/>
      <c r="WQM62" s="447"/>
      <c r="WQN62" s="447"/>
      <c r="WQO62" s="447"/>
      <c r="WQP62" s="447"/>
      <c r="WQQ62" s="447"/>
      <c r="WQR62" s="447"/>
      <c r="WQS62" s="447"/>
      <c r="WQT62" s="447"/>
      <c r="WQU62" s="447"/>
      <c r="WQV62" s="447"/>
      <c r="WQW62" s="447"/>
      <c r="WQX62" s="447"/>
      <c r="WQY62" s="447"/>
      <c r="WQZ62" s="447"/>
      <c r="WRA62" s="447"/>
      <c r="WRB62" s="447"/>
      <c r="WRC62" s="447"/>
      <c r="WRD62" s="447"/>
      <c r="WRE62" s="447"/>
      <c r="WRF62" s="447"/>
      <c r="WRG62" s="447"/>
      <c r="WRH62" s="447"/>
      <c r="WRI62" s="447"/>
      <c r="WRJ62" s="447"/>
      <c r="WRK62" s="447"/>
      <c r="WRL62" s="447"/>
      <c r="WRM62" s="447"/>
      <c r="WRN62" s="447"/>
      <c r="WRO62" s="447"/>
      <c r="WRP62" s="447"/>
      <c r="WRQ62" s="447"/>
      <c r="WRR62" s="447"/>
      <c r="WRS62" s="447"/>
      <c r="WRT62" s="447"/>
      <c r="WRU62" s="447"/>
      <c r="WRV62" s="447"/>
      <c r="WRW62" s="447"/>
      <c r="WRX62" s="447"/>
      <c r="WRY62" s="447"/>
      <c r="WRZ62" s="447"/>
      <c r="WSA62" s="447"/>
      <c r="WSB62" s="447"/>
      <c r="WSC62" s="447"/>
      <c r="WSD62" s="447"/>
      <c r="WSE62" s="447"/>
      <c r="WSF62" s="447"/>
      <c r="WSG62" s="447"/>
      <c r="WSH62" s="447"/>
      <c r="WSI62" s="447"/>
      <c r="WSJ62" s="447"/>
      <c r="WSK62" s="447"/>
      <c r="WSL62" s="447"/>
      <c r="WSM62" s="447"/>
      <c r="WSN62" s="447"/>
      <c r="WSO62" s="447"/>
      <c r="WSP62" s="447"/>
      <c r="WSQ62" s="447"/>
      <c r="WSR62" s="447"/>
      <c r="WSS62" s="447"/>
      <c r="WST62" s="447"/>
      <c r="WSU62" s="447"/>
      <c r="WSV62" s="447"/>
      <c r="WSW62" s="447"/>
      <c r="WSX62" s="447"/>
      <c r="WSY62" s="447"/>
      <c r="WSZ62" s="447"/>
      <c r="WTA62" s="447"/>
      <c r="WTB62" s="447"/>
      <c r="WTC62" s="447"/>
      <c r="WTD62" s="447"/>
      <c r="WTE62" s="447"/>
      <c r="WTF62" s="447"/>
      <c r="WTG62" s="447"/>
      <c r="WTH62" s="447"/>
      <c r="WTI62" s="447"/>
      <c r="WTJ62" s="447"/>
      <c r="WTK62" s="447"/>
      <c r="WTL62" s="447"/>
      <c r="WTM62" s="447"/>
      <c r="WTN62" s="447"/>
      <c r="WTO62" s="447"/>
      <c r="WTP62" s="447"/>
      <c r="WTQ62" s="447"/>
      <c r="WTR62" s="447"/>
      <c r="WTS62" s="447"/>
      <c r="WTT62" s="447"/>
      <c r="WTU62" s="447"/>
      <c r="WTV62" s="447"/>
      <c r="WTW62" s="447"/>
      <c r="WTX62" s="447"/>
      <c r="WTY62" s="447"/>
      <c r="WTZ62" s="447"/>
      <c r="WUA62" s="447"/>
      <c r="WUB62" s="447"/>
      <c r="WUC62" s="447"/>
      <c r="WUD62" s="447"/>
      <c r="WUE62" s="447"/>
      <c r="WUF62" s="447"/>
      <c r="WUG62" s="447"/>
      <c r="WUH62" s="447"/>
      <c r="WUI62" s="447"/>
      <c r="WUJ62" s="447"/>
      <c r="WUK62" s="447"/>
      <c r="WUL62" s="447"/>
      <c r="WUM62" s="447"/>
      <c r="WUN62" s="447"/>
      <c r="WUO62" s="447"/>
      <c r="WUP62" s="447"/>
      <c r="WUQ62" s="447"/>
      <c r="WUR62" s="447"/>
      <c r="WUS62" s="447"/>
      <c r="WUT62" s="447"/>
      <c r="WUU62" s="447"/>
      <c r="WUV62" s="447"/>
      <c r="WUW62" s="447"/>
      <c r="WUX62" s="447"/>
      <c r="WUY62" s="447"/>
      <c r="WUZ62" s="447"/>
      <c r="WVA62" s="447"/>
      <c r="WVB62" s="447"/>
      <c r="WVC62" s="447"/>
      <c r="WVD62" s="447"/>
      <c r="WVE62" s="447"/>
      <c r="WVF62" s="447"/>
      <c r="WVG62" s="447"/>
      <c r="WVH62" s="447"/>
      <c r="WVI62" s="447"/>
      <c r="WVJ62" s="447"/>
      <c r="WVK62" s="447"/>
      <c r="WVL62" s="447"/>
      <c r="WVM62" s="447"/>
      <c r="WVN62" s="447"/>
      <c r="WVO62" s="447"/>
      <c r="WVP62" s="447"/>
      <c r="WVQ62" s="447"/>
      <c r="WVR62" s="447"/>
      <c r="WVS62" s="447"/>
      <c r="WVT62" s="447"/>
      <c r="WVU62" s="447"/>
      <c r="WVV62" s="447"/>
    </row>
    <row r="63" spans="1:16142" ht="15.75" x14ac:dyDescent="0.25">
      <c r="A63" s="2369"/>
      <c r="B63" s="2369"/>
      <c r="C63" s="2369"/>
      <c r="D63" s="2369"/>
      <c r="E63" s="2369"/>
      <c r="F63" s="2369"/>
      <c r="G63" s="2369"/>
      <c r="H63" s="2369"/>
      <c r="I63" s="2369"/>
      <c r="J63" s="2369"/>
      <c r="K63" s="2395"/>
      <c r="L63" s="2395"/>
      <c r="M63" s="2395"/>
      <c r="N63" s="2369"/>
      <c r="O63" s="2369"/>
      <c r="P63" s="447"/>
      <c r="Q63" s="447"/>
      <c r="R63" s="447"/>
      <c r="S63" s="447"/>
      <c r="T63" s="447"/>
      <c r="U63" s="447"/>
      <c r="V63" s="447"/>
      <c r="W63" s="447"/>
      <c r="X63" s="447"/>
      <c r="Y63" s="447"/>
      <c r="Z63" s="447"/>
      <c r="AA63" s="447"/>
      <c r="AB63" s="447"/>
      <c r="AC63" s="447"/>
      <c r="AD63" s="447"/>
      <c r="AE63" s="447"/>
      <c r="AF63" s="447"/>
      <c r="AG63" s="447"/>
      <c r="AH63" s="447"/>
      <c r="AI63" s="447"/>
      <c r="AJ63" s="447"/>
      <c r="AK63" s="447"/>
      <c r="AL63" s="447"/>
      <c r="AM63" s="447"/>
      <c r="AN63" s="447"/>
      <c r="AO63" s="447"/>
      <c r="AP63" s="447"/>
      <c r="AQ63" s="447"/>
      <c r="AR63" s="447"/>
      <c r="AS63" s="447"/>
      <c r="AT63" s="447"/>
      <c r="AU63" s="447"/>
      <c r="AV63" s="447"/>
      <c r="AW63" s="447"/>
      <c r="AX63" s="447"/>
      <c r="AY63" s="447"/>
      <c r="AZ63" s="447"/>
      <c r="BA63" s="447"/>
      <c r="BB63" s="447"/>
      <c r="BC63" s="447"/>
      <c r="BD63" s="447"/>
      <c r="BE63" s="447"/>
      <c r="BF63" s="447"/>
      <c r="BG63" s="447"/>
      <c r="BH63" s="447"/>
      <c r="BI63" s="447"/>
      <c r="BJ63" s="447"/>
      <c r="BK63" s="447"/>
      <c r="BL63" s="447"/>
      <c r="BM63" s="447"/>
      <c r="BN63" s="447"/>
      <c r="BO63" s="447"/>
      <c r="BP63" s="447"/>
      <c r="BQ63" s="447"/>
      <c r="BR63" s="447"/>
      <c r="BS63" s="447"/>
      <c r="BT63" s="447"/>
      <c r="BU63" s="447"/>
      <c r="BV63" s="447"/>
      <c r="BW63" s="447"/>
      <c r="BX63" s="447"/>
      <c r="BY63" s="447"/>
      <c r="BZ63" s="447"/>
      <c r="CA63" s="447"/>
      <c r="CB63" s="447"/>
      <c r="CC63" s="447"/>
      <c r="CD63" s="447"/>
      <c r="CE63" s="447"/>
      <c r="CF63" s="447"/>
      <c r="CG63" s="447"/>
      <c r="CH63" s="447"/>
      <c r="CI63" s="447"/>
      <c r="CJ63" s="447"/>
      <c r="CK63" s="447"/>
      <c r="CL63" s="447"/>
      <c r="CM63" s="447"/>
      <c r="CN63" s="447"/>
      <c r="CO63" s="447"/>
      <c r="CP63" s="447"/>
      <c r="CQ63" s="447"/>
      <c r="CR63" s="447"/>
      <c r="CS63" s="447"/>
      <c r="CT63" s="447"/>
      <c r="CU63" s="447"/>
      <c r="CV63" s="447"/>
      <c r="CW63" s="447"/>
      <c r="CX63" s="447"/>
      <c r="CY63" s="447"/>
      <c r="CZ63" s="447"/>
      <c r="DA63" s="447"/>
      <c r="DB63" s="447"/>
      <c r="DC63" s="447"/>
      <c r="DD63" s="447"/>
      <c r="DE63" s="447"/>
      <c r="DF63" s="447"/>
      <c r="DG63" s="447"/>
      <c r="DH63" s="447"/>
      <c r="DI63" s="447"/>
      <c r="DJ63" s="447"/>
      <c r="DK63" s="447"/>
      <c r="DL63" s="447"/>
      <c r="DM63" s="447"/>
      <c r="DN63" s="447"/>
      <c r="DO63" s="447"/>
      <c r="DP63" s="447"/>
      <c r="DQ63" s="447"/>
      <c r="DR63" s="447"/>
      <c r="DS63" s="447"/>
      <c r="DT63" s="447"/>
      <c r="DU63" s="447"/>
      <c r="DV63" s="447"/>
      <c r="DW63" s="447"/>
      <c r="DX63" s="447"/>
      <c r="DY63" s="447"/>
      <c r="DZ63" s="447"/>
      <c r="EA63" s="447"/>
      <c r="EB63" s="447"/>
      <c r="EC63" s="447"/>
      <c r="ED63" s="447"/>
      <c r="EE63" s="447"/>
      <c r="EF63" s="447"/>
      <c r="EG63" s="447"/>
      <c r="EH63" s="447"/>
      <c r="EI63" s="447"/>
      <c r="EJ63" s="447"/>
      <c r="EK63" s="447"/>
      <c r="EL63" s="447"/>
      <c r="EM63" s="447"/>
      <c r="EN63" s="447"/>
      <c r="EO63" s="447"/>
      <c r="EP63" s="447"/>
      <c r="EQ63" s="447"/>
      <c r="ER63" s="447"/>
      <c r="ES63" s="447"/>
      <c r="ET63" s="447"/>
      <c r="EU63" s="447"/>
      <c r="EV63" s="447"/>
      <c r="EW63" s="447"/>
      <c r="EX63" s="447"/>
      <c r="EY63" s="447"/>
      <c r="EZ63" s="447"/>
      <c r="FA63" s="447"/>
      <c r="FB63" s="447"/>
      <c r="FC63" s="447"/>
      <c r="FD63" s="447"/>
      <c r="FE63" s="447"/>
      <c r="FF63" s="447"/>
      <c r="FG63" s="447"/>
      <c r="FH63" s="447"/>
      <c r="FI63" s="447"/>
      <c r="FJ63" s="447"/>
      <c r="FK63" s="447"/>
      <c r="FL63" s="447"/>
      <c r="FM63" s="447"/>
      <c r="FN63" s="447"/>
      <c r="FO63" s="447"/>
      <c r="FP63" s="447"/>
      <c r="FQ63" s="447"/>
      <c r="FR63" s="447"/>
      <c r="FS63" s="447"/>
      <c r="FT63" s="447"/>
      <c r="FU63" s="447"/>
      <c r="FV63" s="447"/>
      <c r="FW63" s="447"/>
      <c r="FX63" s="447"/>
      <c r="FY63" s="447"/>
      <c r="FZ63" s="447"/>
      <c r="GA63" s="447"/>
      <c r="GB63" s="447"/>
      <c r="GC63" s="447"/>
      <c r="GD63" s="447"/>
      <c r="GE63" s="447"/>
      <c r="GF63" s="447"/>
      <c r="GG63" s="447"/>
      <c r="GH63" s="447"/>
      <c r="GI63" s="447"/>
      <c r="GJ63" s="447"/>
      <c r="GK63" s="447"/>
      <c r="GL63" s="447"/>
      <c r="GM63" s="447"/>
      <c r="GN63" s="447"/>
      <c r="GO63" s="447"/>
      <c r="GP63" s="447"/>
      <c r="GQ63" s="447"/>
      <c r="GR63" s="447"/>
      <c r="GS63" s="447"/>
      <c r="GT63" s="447"/>
      <c r="GU63" s="447"/>
      <c r="GV63" s="447"/>
      <c r="GW63" s="447"/>
      <c r="GX63" s="447"/>
      <c r="GY63" s="447"/>
      <c r="GZ63" s="447"/>
      <c r="HA63" s="447"/>
      <c r="HB63" s="447"/>
      <c r="HC63" s="447"/>
      <c r="HD63" s="447"/>
      <c r="HE63" s="447"/>
      <c r="HF63" s="447"/>
      <c r="HG63" s="447"/>
      <c r="HH63" s="447"/>
      <c r="HI63" s="447"/>
      <c r="HJ63" s="447"/>
      <c r="HK63" s="447"/>
      <c r="HL63" s="447"/>
      <c r="HM63" s="447"/>
      <c r="HN63" s="447"/>
      <c r="HO63" s="447"/>
      <c r="HP63" s="447"/>
      <c r="HQ63" s="447"/>
      <c r="HR63" s="447"/>
      <c r="HS63" s="447"/>
      <c r="HT63" s="447"/>
      <c r="HU63" s="447"/>
      <c r="HV63" s="447"/>
      <c r="HW63" s="447"/>
      <c r="HX63" s="447"/>
      <c r="HY63" s="447"/>
      <c r="HZ63" s="447"/>
      <c r="IA63" s="447"/>
      <c r="IB63" s="447"/>
      <c r="IC63" s="447"/>
      <c r="ID63" s="447"/>
      <c r="IE63" s="447"/>
      <c r="IF63" s="447"/>
      <c r="IG63" s="447"/>
      <c r="IH63" s="447"/>
      <c r="II63" s="447"/>
      <c r="IJ63" s="447"/>
      <c r="IK63" s="447"/>
      <c r="IL63" s="447"/>
      <c r="IM63" s="447"/>
      <c r="IN63" s="447"/>
      <c r="IO63" s="447"/>
      <c r="IP63" s="447"/>
      <c r="IQ63" s="447"/>
      <c r="IR63" s="447"/>
      <c r="IS63" s="447"/>
      <c r="IT63" s="447"/>
      <c r="IU63" s="447"/>
      <c r="IV63" s="447"/>
      <c r="IW63" s="447"/>
      <c r="IX63" s="447"/>
      <c r="IY63" s="447"/>
      <c r="IZ63" s="447"/>
      <c r="JA63" s="447"/>
      <c r="JB63" s="447"/>
      <c r="JC63" s="447"/>
      <c r="JD63" s="447"/>
      <c r="JE63" s="447"/>
      <c r="JF63" s="447"/>
      <c r="JG63" s="447"/>
      <c r="JH63" s="447"/>
      <c r="JI63" s="447"/>
      <c r="JJ63" s="447"/>
      <c r="JK63" s="447"/>
      <c r="JL63" s="447"/>
      <c r="JM63" s="447"/>
      <c r="JN63" s="447"/>
      <c r="JO63" s="447"/>
      <c r="JP63" s="447"/>
      <c r="JQ63" s="447"/>
      <c r="JR63" s="447"/>
      <c r="JS63" s="447"/>
      <c r="JT63" s="447"/>
      <c r="JU63" s="447"/>
      <c r="JV63" s="447"/>
      <c r="JW63" s="447"/>
      <c r="JX63" s="447"/>
      <c r="JY63" s="447"/>
      <c r="JZ63" s="447"/>
      <c r="KA63" s="447"/>
      <c r="KB63" s="447"/>
      <c r="KC63" s="447"/>
      <c r="KD63" s="447"/>
      <c r="KE63" s="447"/>
      <c r="KF63" s="447"/>
      <c r="KG63" s="447"/>
      <c r="KH63" s="447"/>
      <c r="KI63" s="447"/>
      <c r="KJ63" s="447"/>
      <c r="KK63" s="447"/>
      <c r="KL63" s="447"/>
      <c r="KM63" s="447"/>
      <c r="KN63" s="447"/>
      <c r="KO63" s="447"/>
      <c r="KP63" s="447"/>
      <c r="KQ63" s="447"/>
      <c r="KR63" s="447"/>
      <c r="KS63" s="447"/>
      <c r="KT63" s="447"/>
      <c r="KU63" s="447"/>
      <c r="KV63" s="447"/>
      <c r="KW63" s="447"/>
      <c r="KX63" s="447"/>
      <c r="KY63" s="447"/>
      <c r="KZ63" s="447"/>
      <c r="LA63" s="447"/>
      <c r="LB63" s="447"/>
      <c r="LC63" s="447"/>
      <c r="LD63" s="447"/>
      <c r="LE63" s="447"/>
      <c r="LF63" s="447"/>
      <c r="LG63" s="447"/>
      <c r="LH63" s="447"/>
      <c r="LI63" s="447"/>
      <c r="LJ63" s="447"/>
      <c r="LK63" s="447"/>
      <c r="LL63" s="447"/>
      <c r="LM63" s="447"/>
      <c r="LN63" s="447"/>
      <c r="LO63" s="447"/>
      <c r="LP63" s="447"/>
      <c r="LQ63" s="447"/>
      <c r="LR63" s="447"/>
      <c r="LS63" s="447"/>
      <c r="LT63" s="447"/>
      <c r="LU63" s="447"/>
      <c r="LV63" s="447"/>
      <c r="LW63" s="447"/>
      <c r="LX63" s="447"/>
      <c r="LY63" s="447"/>
      <c r="LZ63" s="447"/>
      <c r="MA63" s="447"/>
      <c r="MB63" s="447"/>
      <c r="MC63" s="447"/>
      <c r="MD63" s="447"/>
      <c r="ME63" s="447"/>
      <c r="MF63" s="447"/>
      <c r="MG63" s="447"/>
      <c r="MH63" s="447"/>
      <c r="MI63" s="447"/>
      <c r="MJ63" s="447"/>
      <c r="MK63" s="447"/>
      <c r="ML63" s="447"/>
      <c r="MM63" s="447"/>
      <c r="MN63" s="447"/>
      <c r="MO63" s="447"/>
      <c r="MP63" s="447"/>
      <c r="MQ63" s="447"/>
      <c r="MR63" s="447"/>
      <c r="MS63" s="447"/>
      <c r="MT63" s="447"/>
      <c r="MU63" s="447"/>
      <c r="MV63" s="447"/>
      <c r="MW63" s="447"/>
      <c r="MX63" s="447"/>
      <c r="MY63" s="447"/>
      <c r="MZ63" s="447"/>
      <c r="NA63" s="447"/>
      <c r="NB63" s="447"/>
      <c r="NC63" s="447"/>
      <c r="ND63" s="447"/>
      <c r="NE63" s="447"/>
      <c r="NF63" s="447"/>
      <c r="NG63" s="447"/>
      <c r="NH63" s="447"/>
      <c r="NI63" s="447"/>
      <c r="NJ63" s="447"/>
      <c r="NK63" s="447"/>
      <c r="NL63" s="447"/>
      <c r="NM63" s="447"/>
      <c r="NN63" s="447"/>
      <c r="NO63" s="447"/>
      <c r="NP63" s="447"/>
      <c r="NQ63" s="447"/>
      <c r="NR63" s="447"/>
      <c r="NS63" s="447"/>
      <c r="NT63" s="447"/>
      <c r="NU63" s="447"/>
      <c r="NV63" s="447"/>
      <c r="NW63" s="447"/>
      <c r="NX63" s="447"/>
      <c r="NY63" s="447"/>
      <c r="NZ63" s="447"/>
      <c r="OA63" s="447"/>
      <c r="OB63" s="447"/>
      <c r="OC63" s="447"/>
      <c r="OD63" s="447"/>
      <c r="OE63" s="447"/>
      <c r="OF63" s="447"/>
      <c r="OG63" s="447"/>
      <c r="OH63" s="447"/>
      <c r="OI63" s="447"/>
      <c r="OJ63" s="447"/>
      <c r="OK63" s="447"/>
      <c r="OL63" s="447"/>
      <c r="OM63" s="447"/>
      <c r="ON63" s="447"/>
      <c r="OO63" s="447"/>
      <c r="OP63" s="447"/>
      <c r="OQ63" s="447"/>
      <c r="OR63" s="447"/>
      <c r="OS63" s="447"/>
      <c r="OT63" s="447"/>
      <c r="OU63" s="447"/>
      <c r="OV63" s="447"/>
      <c r="OW63" s="447"/>
      <c r="OX63" s="447"/>
      <c r="OY63" s="447"/>
      <c r="OZ63" s="447"/>
      <c r="PA63" s="447"/>
      <c r="PB63" s="447"/>
      <c r="PC63" s="447"/>
      <c r="PD63" s="447"/>
      <c r="PE63" s="447"/>
      <c r="PF63" s="447"/>
      <c r="PG63" s="447"/>
      <c r="PH63" s="447"/>
      <c r="PI63" s="447"/>
      <c r="PJ63" s="447"/>
      <c r="PK63" s="447"/>
      <c r="PL63" s="447"/>
      <c r="PM63" s="447"/>
      <c r="PN63" s="447"/>
      <c r="PO63" s="447"/>
      <c r="PP63" s="447"/>
      <c r="PQ63" s="447"/>
      <c r="PR63" s="447"/>
      <c r="PS63" s="447"/>
      <c r="PT63" s="447"/>
      <c r="PU63" s="447"/>
      <c r="PV63" s="447"/>
      <c r="PW63" s="447"/>
      <c r="PX63" s="447"/>
      <c r="PY63" s="447"/>
      <c r="PZ63" s="447"/>
      <c r="QA63" s="447"/>
      <c r="QB63" s="447"/>
      <c r="QC63" s="447"/>
      <c r="QD63" s="447"/>
      <c r="QE63" s="447"/>
      <c r="QF63" s="447"/>
      <c r="QG63" s="447"/>
      <c r="QH63" s="447"/>
      <c r="QI63" s="447"/>
      <c r="QJ63" s="447"/>
      <c r="QK63" s="447"/>
      <c r="QL63" s="447"/>
      <c r="QM63" s="447"/>
      <c r="QN63" s="447"/>
      <c r="QO63" s="447"/>
      <c r="QP63" s="447"/>
      <c r="QQ63" s="447"/>
      <c r="QR63" s="447"/>
      <c r="QS63" s="447"/>
      <c r="QT63" s="447"/>
      <c r="QU63" s="447"/>
      <c r="QV63" s="447"/>
      <c r="QW63" s="447"/>
      <c r="QX63" s="447"/>
      <c r="QY63" s="447"/>
      <c r="QZ63" s="447"/>
      <c r="RA63" s="447"/>
      <c r="RB63" s="447"/>
      <c r="RC63" s="447"/>
      <c r="RD63" s="447"/>
      <c r="RE63" s="447"/>
      <c r="RF63" s="447"/>
      <c r="RG63" s="447"/>
      <c r="RH63" s="447"/>
      <c r="RI63" s="447"/>
      <c r="RJ63" s="447"/>
      <c r="RK63" s="447"/>
      <c r="RL63" s="447"/>
      <c r="RM63" s="447"/>
      <c r="RN63" s="447"/>
      <c r="RO63" s="447"/>
      <c r="RP63" s="447"/>
      <c r="RQ63" s="447"/>
      <c r="RR63" s="447"/>
      <c r="RS63" s="447"/>
      <c r="RT63" s="447"/>
      <c r="RU63" s="447"/>
      <c r="RV63" s="447"/>
      <c r="RW63" s="447"/>
      <c r="RX63" s="447"/>
      <c r="RY63" s="447"/>
      <c r="RZ63" s="447"/>
      <c r="SA63" s="447"/>
      <c r="SB63" s="447"/>
      <c r="SC63" s="447"/>
      <c r="SD63" s="447"/>
      <c r="SE63" s="447"/>
      <c r="SF63" s="447"/>
      <c r="SG63" s="447"/>
      <c r="SH63" s="447"/>
      <c r="SI63" s="447"/>
      <c r="SJ63" s="447"/>
      <c r="SK63" s="447"/>
      <c r="SL63" s="447"/>
      <c r="SM63" s="447"/>
      <c r="SN63" s="447"/>
      <c r="SO63" s="447"/>
      <c r="SP63" s="447"/>
      <c r="SQ63" s="447"/>
      <c r="SR63" s="447"/>
      <c r="SS63" s="447"/>
      <c r="ST63" s="447"/>
      <c r="SU63" s="447"/>
      <c r="SV63" s="447"/>
      <c r="SW63" s="447"/>
      <c r="SX63" s="447"/>
      <c r="SY63" s="447"/>
      <c r="SZ63" s="447"/>
      <c r="TA63" s="447"/>
      <c r="TB63" s="447"/>
      <c r="TC63" s="447"/>
      <c r="TD63" s="447"/>
      <c r="TE63" s="447"/>
      <c r="TF63" s="447"/>
      <c r="TG63" s="447"/>
      <c r="TH63" s="447"/>
      <c r="TI63" s="447"/>
      <c r="TJ63" s="447"/>
      <c r="TK63" s="447"/>
      <c r="TL63" s="447"/>
      <c r="TM63" s="447"/>
      <c r="TN63" s="447"/>
      <c r="TO63" s="447"/>
      <c r="TP63" s="447"/>
      <c r="TQ63" s="447"/>
      <c r="TR63" s="447"/>
      <c r="TS63" s="447"/>
      <c r="TT63" s="447"/>
      <c r="TU63" s="447"/>
      <c r="TV63" s="447"/>
      <c r="TW63" s="447"/>
      <c r="TX63" s="447"/>
      <c r="TY63" s="447"/>
      <c r="TZ63" s="447"/>
      <c r="UA63" s="447"/>
      <c r="UB63" s="447"/>
      <c r="UC63" s="447"/>
      <c r="UD63" s="447"/>
      <c r="UE63" s="447"/>
      <c r="UF63" s="447"/>
      <c r="UG63" s="447"/>
      <c r="UH63" s="447"/>
      <c r="UI63" s="447"/>
      <c r="UJ63" s="447"/>
      <c r="UK63" s="447"/>
      <c r="UL63" s="447"/>
      <c r="UM63" s="447"/>
      <c r="UN63" s="447"/>
      <c r="UO63" s="447"/>
      <c r="UP63" s="447"/>
      <c r="UQ63" s="447"/>
      <c r="UR63" s="447"/>
      <c r="US63" s="447"/>
      <c r="UT63" s="447"/>
      <c r="UU63" s="447"/>
      <c r="UV63" s="447"/>
      <c r="UW63" s="447"/>
      <c r="UX63" s="447"/>
      <c r="UY63" s="447"/>
      <c r="UZ63" s="447"/>
      <c r="VA63" s="447"/>
      <c r="VB63" s="447"/>
      <c r="VC63" s="447"/>
      <c r="VD63" s="447"/>
      <c r="VE63" s="447"/>
      <c r="VF63" s="447"/>
      <c r="VG63" s="447"/>
      <c r="VH63" s="447"/>
      <c r="VI63" s="447"/>
      <c r="VJ63" s="447"/>
      <c r="VK63" s="447"/>
      <c r="VL63" s="447"/>
      <c r="VM63" s="447"/>
      <c r="VN63" s="447"/>
      <c r="VO63" s="447"/>
      <c r="VP63" s="447"/>
      <c r="VQ63" s="447"/>
      <c r="VR63" s="447"/>
      <c r="VS63" s="447"/>
      <c r="VT63" s="447"/>
      <c r="VU63" s="447"/>
      <c r="VV63" s="447"/>
      <c r="VW63" s="447"/>
      <c r="VX63" s="447"/>
      <c r="VY63" s="447"/>
      <c r="VZ63" s="447"/>
      <c r="WA63" s="447"/>
      <c r="WB63" s="447"/>
      <c r="WC63" s="447"/>
      <c r="WD63" s="447"/>
      <c r="WE63" s="447"/>
      <c r="WF63" s="447"/>
      <c r="WG63" s="447"/>
      <c r="WH63" s="447"/>
      <c r="WI63" s="447"/>
      <c r="WJ63" s="447"/>
      <c r="WK63" s="447"/>
      <c r="WL63" s="447"/>
      <c r="WM63" s="447"/>
      <c r="WN63" s="447"/>
      <c r="WO63" s="447"/>
      <c r="WP63" s="447"/>
      <c r="WQ63" s="447"/>
      <c r="WR63" s="447"/>
      <c r="WS63" s="447"/>
      <c r="WT63" s="447"/>
      <c r="WU63" s="447"/>
      <c r="WV63" s="447"/>
      <c r="WW63" s="447"/>
      <c r="WX63" s="447"/>
      <c r="WY63" s="447"/>
      <c r="WZ63" s="447"/>
      <c r="XA63" s="447"/>
      <c r="XB63" s="447"/>
      <c r="XC63" s="447"/>
      <c r="XD63" s="447"/>
      <c r="XE63" s="447"/>
      <c r="XF63" s="447"/>
      <c r="XG63" s="447"/>
      <c r="XH63" s="447"/>
      <c r="XI63" s="447"/>
      <c r="XJ63" s="447"/>
      <c r="XK63" s="447"/>
      <c r="XL63" s="447"/>
      <c r="XM63" s="447"/>
      <c r="XN63" s="447"/>
      <c r="XO63" s="447"/>
      <c r="XP63" s="447"/>
      <c r="XQ63" s="447"/>
      <c r="XR63" s="447"/>
      <c r="XS63" s="447"/>
      <c r="XT63" s="447"/>
      <c r="XU63" s="447"/>
      <c r="XV63" s="447"/>
      <c r="XW63" s="447"/>
      <c r="XX63" s="447"/>
      <c r="XY63" s="447"/>
      <c r="XZ63" s="447"/>
      <c r="YA63" s="447"/>
      <c r="YB63" s="447"/>
      <c r="YC63" s="447"/>
      <c r="YD63" s="447"/>
      <c r="YE63" s="447"/>
      <c r="YF63" s="447"/>
      <c r="YG63" s="447"/>
      <c r="YH63" s="447"/>
      <c r="YI63" s="447"/>
      <c r="YJ63" s="447"/>
      <c r="YK63" s="447"/>
      <c r="YL63" s="447"/>
      <c r="YM63" s="447"/>
      <c r="YN63" s="447"/>
      <c r="YO63" s="447"/>
      <c r="YP63" s="447"/>
      <c r="YQ63" s="447"/>
      <c r="YR63" s="447"/>
      <c r="YS63" s="447"/>
      <c r="YT63" s="447"/>
      <c r="YU63" s="447"/>
      <c r="YV63" s="447"/>
      <c r="YW63" s="447"/>
      <c r="YX63" s="447"/>
      <c r="YY63" s="447"/>
      <c r="YZ63" s="447"/>
      <c r="ZA63" s="447"/>
      <c r="ZB63" s="447"/>
      <c r="ZC63" s="447"/>
      <c r="ZD63" s="447"/>
      <c r="ZE63" s="447"/>
      <c r="ZF63" s="447"/>
      <c r="ZG63" s="447"/>
      <c r="ZH63" s="447"/>
      <c r="ZI63" s="447"/>
      <c r="ZJ63" s="447"/>
      <c r="ZK63" s="447"/>
      <c r="ZL63" s="447"/>
      <c r="ZM63" s="447"/>
      <c r="ZN63" s="447"/>
      <c r="ZO63" s="447"/>
      <c r="ZP63" s="447"/>
      <c r="ZQ63" s="447"/>
      <c r="ZR63" s="447"/>
      <c r="ZS63" s="447"/>
      <c r="ZT63" s="447"/>
      <c r="ZU63" s="447"/>
      <c r="ZV63" s="447"/>
      <c r="ZW63" s="447"/>
      <c r="ZX63" s="447"/>
      <c r="ZY63" s="447"/>
      <c r="ZZ63" s="447"/>
      <c r="AAA63" s="447"/>
      <c r="AAB63" s="447"/>
      <c r="AAC63" s="447"/>
      <c r="AAD63" s="447"/>
      <c r="AAE63" s="447"/>
      <c r="AAF63" s="447"/>
      <c r="AAG63" s="447"/>
      <c r="AAH63" s="447"/>
      <c r="AAI63" s="447"/>
      <c r="AAJ63" s="447"/>
      <c r="AAK63" s="447"/>
      <c r="AAL63" s="447"/>
      <c r="AAM63" s="447"/>
      <c r="AAN63" s="447"/>
      <c r="AAO63" s="447"/>
      <c r="AAP63" s="447"/>
      <c r="AAQ63" s="447"/>
      <c r="AAR63" s="447"/>
      <c r="AAS63" s="447"/>
      <c r="AAT63" s="447"/>
      <c r="AAU63" s="447"/>
      <c r="AAV63" s="447"/>
      <c r="AAW63" s="447"/>
      <c r="AAX63" s="447"/>
      <c r="AAY63" s="447"/>
      <c r="AAZ63" s="447"/>
      <c r="ABA63" s="447"/>
      <c r="ABB63" s="447"/>
      <c r="ABC63" s="447"/>
      <c r="ABD63" s="447"/>
      <c r="ABE63" s="447"/>
      <c r="ABF63" s="447"/>
      <c r="ABG63" s="447"/>
      <c r="ABH63" s="447"/>
      <c r="ABI63" s="447"/>
      <c r="ABJ63" s="447"/>
      <c r="ABK63" s="447"/>
      <c r="ABL63" s="447"/>
      <c r="ABM63" s="447"/>
      <c r="ABN63" s="447"/>
      <c r="ABO63" s="447"/>
      <c r="ABP63" s="447"/>
      <c r="ABQ63" s="447"/>
      <c r="ABR63" s="447"/>
      <c r="ABS63" s="447"/>
      <c r="ABT63" s="447"/>
      <c r="ABU63" s="447"/>
      <c r="ABV63" s="447"/>
      <c r="ABW63" s="447"/>
      <c r="ABX63" s="447"/>
      <c r="ABY63" s="447"/>
      <c r="ABZ63" s="447"/>
      <c r="ACA63" s="447"/>
      <c r="ACB63" s="447"/>
      <c r="ACC63" s="447"/>
      <c r="ACD63" s="447"/>
      <c r="ACE63" s="447"/>
      <c r="ACF63" s="447"/>
      <c r="ACG63" s="447"/>
      <c r="ACH63" s="447"/>
      <c r="ACI63" s="447"/>
      <c r="ACJ63" s="447"/>
      <c r="ACK63" s="447"/>
      <c r="ACL63" s="447"/>
      <c r="ACM63" s="447"/>
      <c r="ACN63" s="447"/>
      <c r="ACO63" s="447"/>
      <c r="ACP63" s="447"/>
      <c r="ACQ63" s="447"/>
      <c r="ACR63" s="447"/>
      <c r="ACS63" s="447"/>
      <c r="ACT63" s="447"/>
      <c r="ACU63" s="447"/>
      <c r="ACV63" s="447"/>
      <c r="ACW63" s="447"/>
      <c r="ACX63" s="447"/>
      <c r="ACY63" s="447"/>
      <c r="ACZ63" s="447"/>
      <c r="ADA63" s="447"/>
      <c r="ADB63" s="447"/>
      <c r="ADC63" s="447"/>
      <c r="ADD63" s="447"/>
      <c r="ADE63" s="447"/>
      <c r="ADF63" s="447"/>
      <c r="ADG63" s="447"/>
      <c r="ADH63" s="447"/>
      <c r="ADI63" s="447"/>
      <c r="ADJ63" s="447"/>
      <c r="ADK63" s="447"/>
      <c r="ADL63" s="447"/>
      <c r="ADM63" s="447"/>
      <c r="ADN63" s="447"/>
      <c r="ADO63" s="447"/>
      <c r="ADP63" s="447"/>
      <c r="ADQ63" s="447"/>
      <c r="ADR63" s="447"/>
      <c r="ADS63" s="447"/>
      <c r="ADT63" s="447"/>
      <c r="ADU63" s="447"/>
      <c r="ADV63" s="447"/>
      <c r="ADW63" s="447"/>
      <c r="ADX63" s="447"/>
      <c r="ADY63" s="447"/>
      <c r="ADZ63" s="447"/>
      <c r="AEA63" s="447"/>
      <c r="AEB63" s="447"/>
      <c r="AEC63" s="447"/>
      <c r="AED63" s="447"/>
      <c r="AEE63" s="447"/>
      <c r="AEF63" s="447"/>
      <c r="AEG63" s="447"/>
      <c r="AEH63" s="447"/>
      <c r="AEI63" s="447"/>
      <c r="AEJ63" s="447"/>
      <c r="AEK63" s="447"/>
      <c r="AEL63" s="447"/>
      <c r="AEM63" s="447"/>
      <c r="AEN63" s="447"/>
      <c r="AEO63" s="447"/>
      <c r="AEP63" s="447"/>
      <c r="AEQ63" s="447"/>
      <c r="AER63" s="447"/>
      <c r="AES63" s="447"/>
      <c r="AET63" s="447"/>
      <c r="AEU63" s="447"/>
      <c r="AEV63" s="447"/>
      <c r="AEW63" s="447"/>
      <c r="AEX63" s="447"/>
      <c r="AEY63" s="447"/>
      <c r="AEZ63" s="447"/>
      <c r="AFA63" s="447"/>
      <c r="AFB63" s="447"/>
      <c r="AFC63" s="447"/>
      <c r="AFD63" s="447"/>
      <c r="AFE63" s="447"/>
      <c r="AFF63" s="447"/>
      <c r="AFG63" s="447"/>
      <c r="AFH63" s="447"/>
      <c r="AFI63" s="447"/>
      <c r="AFJ63" s="447"/>
      <c r="AFK63" s="447"/>
      <c r="AFL63" s="447"/>
      <c r="AFM63" s="447"/>
      <c r="AFN63" s="447"/>
      <c r="AFO63" s="447"/>
      <c r="AFP63" s="447"/>
      <c r="AFQ63" s="447"/>
      <c r="AFR63" s="447"/>
      <c r="AFS63" s="447"/>
      <c r="AFT63" s="447"/>
      <c r="AFU63" s="447"/>
      <c r="AFV63" s="447"/>
      <c r="AFW63" s="447"/>
      <c r="AFX63" s="447"/>
      <c r="AFY63" s="447"/>
      <c r="AFZ63" s="447"/>
      <c r="AGA63" s="447"/>
      <c r="AGB63" s="447"/>
      <c r="AGC63" s="447"/>
      <c r="AGD63" s="447"/>
      <c r="AGE63" s="447"/>
      <c r="AGF63" s="447"/>
      <c r="AGG63" s="447"/>
      <c r="AGH63" s="447"/>
      <c r="AGI63" s="447"/>
      <c r="AGJ63" s="447"/>
      <c r="AGK63" s="447"/>
      <c r="AGL63" s="447"/>
      <c r="AGM63" s="447"/>
      <c r="AGN63" s="447"/>
      <c r="AGO63" s="447"/>
      <c r="AGP63" s="447"/>
      <c r="AGQ63" s="447"/>
      <c r="AGR63" s="447"/>
      <c r="AGS63" s="447"/>
      <c r="AGT63" s="447"/>
      <c r="AGU63" s="447"/>
      <c r="AGV63" s="447"/>
      <c r="AGW63" s="447"/>
      <c r="AGX63" s="447"/>
      <c r="AGY63" s="447"/>
      <c r="AGZ63" s="447"/>
      <c r="AHA63" s="447"/>
      <c r="AHB63" s="447"/>
      <c r="AHC63" s="447"/>
      <c r="AHD63" s="447"/>
      <c r="AHE63" s="447"/>
      <c r="AHF63" s="447"/>
      <c r="AHG63" s="447"/>
      <c r="AHH63" s="447"/>
      <c r="AHI63" s="447"/>
      <c r="AHJ63" s="447"/>
      <c r="AHK63" s="447"/>
      <c r="AHL63" s="447"/>
      <c r="AHM63" s="447"/>
      <c r="AHN63" s="447"/>
      <c r="AHO63" s="447"/>
      <c r="AHP63" s="447"/>
      <c r="AHQ63" s="447"/>
      <c r="AHR63" s="447"/>
      <c r="AHS63" s="447"/>
      <c r="AHT63" s="447"/>
      <c r="AHU63" s="447"/>
      <c r="AHV63" s="447"/>
      <c r="AHW63" s="447"/>
      <c r="AHX63" s="447"/>
      <c r="AHY63" s="447"/>
      <c r="AHZ63" s="447"/>
      <c r="AIA63" s="447"/>
      <c r="AIB63" s="447"/>
      <c r="AIC63" s="447"/>
      <c r="AID63" s="447"/>
      <c r="AIE63" s="447"/>
      <c r="AIF63" s="447"/>
      <c r="AIG63" s="447"/>
      <c r="AIH63" s="447"/>
      <c r="AII63" s="447"/>
      <c r="AIJ63" s="447"/>
      <c r="AIK63" s="447"/>
      <c r="AIL63" s="447"/>
      <c r="AIM63" s="447"/>
      <c r="AIN63" s="447"/>
      <c r="AIO63" s="447"/>
      <c r="AIP63" s="447"/>
      <c r="AIQ63" s="447"/>
      <c r="AIR63" s="447"/>
      <c r="AIS63" s="447"/>
      <c r="AIT63" s="447"/>
      <c r="AIU63" s="447"/>
      <c r="AIV63" s="447"/>
      <c r="AIW63" s="447"/>
      <c r="AIX63" s="447"/>
      <c r="AIY63" s="447"/>
      <c r="AIZ63" s="447"/>
      <c r="AJA63" s="447"/>
      <c r="AJB63" s="447"/>
      <c r="AJC63" s="447"/>
      <c r="AJD63" s="447"/>
      <c r="AJE63" s="447"/>
      <c r="AJF63" s="447"/>
      <c r="AJG63" s="447"/>
      <c r="AJH63" s="447"/>
      <c r="AJI63" s="447"/>
      <c r="AJJ63" s="447"/>
      <c r="AJK63" s="447"/>
      <c r="AJL63" s="447"/>
      <c r="AJM63" s="447"/>
      <c r="AJN63" s="447"/>
      <c r="AJO63" s="447"/>
      <c r="AJP63" s="447"/>
      <c r="AJQ63" s="447"/>
      <c r="AJR63" s="447"/>
      <c r="AJS63" s="447"/>
      <c r="AJT63" s="447"/>
      <c r="AJU63" s="447"/>
      <c r="AJV63" s="447"/>
      <c r="AJW63" s="447"/>
      <c r="AJX63" s="447"/>
      <c r="AJY63" s="447"/>
      <c r="AJZ63" s="447"/>
      <c r="AKA63" s="447"/>
      <c r="AKB63" s="447"/>
      <c r="AKC63" s="447"/>
      <c r="AKD63" s="447"/>
      <c r="AKE63" s="447"/>
      <c r="AKF63" s="447"/>
      <c r="AKG63" s="447"/>
      <c r="AKH63" s="447"/>
      <c r="AKI63" s="447"/>
      <c r="AKJ63" s="447"/>
      <c r="AKK63" s="447"/>
      <c r="AKL63" s="447"/>
      <c r="AKM63" s="447"/>
      <c r="AKN63" s="447"/>
      <c r="AKO63" s="447"/>
      <c r="AKP63" s="447"/>
      <c r="AKQ63" s="447"/>
      <c r="AKR63" s="447"/>
      <c r="AKS63" s="447"/>
      <c r="AKT63" s="447"/>
      <c r="AKU63" s="447"/>
      <c r="AKV63" s="447"/>
      <c r="AKW63" s="447"/>
      <c r="AKX63" s="447"/>
      <c r="AKY63" s="447"/>
      <c r="AKZ63" s="447"/>
      <c r="ALA63" s="447"/>
      <c r="ALB63" s="447"/>
      <c r="ALC63" s="447"/>
      <c r="ALD63" s="447"/>
      <c r="ALE63" s="447"/>
      <c r="ALF63" s="447"/>
      <c r="ALG63" s="447"/>
      <c r="ALH63" s="447"/>
      <c r="ALI63" s="447"/>
      <c r="ALJ63" s="447"/>
      <c r="ALK63" s="447"/>
      <c r="ALL63" s="447"/>
      <c r="ALM63" s="447"/>
      <c r="ALN63" s="447"/>
      <c r="ALO63" s="447"/>
      <c r="ALP63" s="447"/>
      <c r="ALQ63" s="447"/>
      <c r="ALR63" s="447"/>
      <c r="ALS63" s="447"/>
      <c r="ALT63" s="447"/>
      <c r="ALU63" s="447"/>
      <c r="ALV63" s="447"/>
      <c r="ALW63" s="447"/>
      <c r="ALX63" s="447"/>
      <c r="ALY63" s="447"/>
      <c r="ALZ63" s="447"/>
      <c r="AMA63" s="447"/>
      <c r="AMB63" s="447"/>
      <c r="AMC63" s="447"/>
      <c r="AMD63" s="447"/>
      <c r="AME63" s="447"/>
      <c r="AMF63" s="447"/>
      <c r="AMG63" s="447"/>
      <c r="AMH63" s="447"/>
      <c r="AMI63" s="447"/>
      <c r="AMJ63" s="447"/>
      <c r="AMK63" s="447"/>
      <c r="AML63" s="447"/>
      <c r="AMM63" s="447"/>
      <c r="AMN63" s="447"/>
      <c r="AMO63" s="447"/>
      <c r="AMP63" s="447"/>
      <c r="AMQ63" s="447"/>
      <c r="AMR63" s="447"/>
      <c r="AMS63" s="447"/>
      <c r="AMT63" s="447"/>
      <c r="AMU63" s="447"/>
      <c r="AMV63" s="447"/>
      <c r="AMW63" s="447"/>
      <c r="AMX63" s="447"/>
      <c r="AMY63" s="447"/>
      <c r="AMZ63" s="447"/>
      <c r="ANA63" s="447"/>
      <c r="ANB63" s="447"/>
      <c r="ANC63" s="447"/>
      <c r="AND63" s="447"/>
      <c r="ANE63" s="447"/>
      <c r="ANF63" s="447"/>
      <c r="ANG63" s="447"/>
      <c r="ANH63" s="447"/>
      <c r="ANI63" s="447"/>
      <c r="ANJ63" s="447"/>
      <c r="ANK63" s="447"/>
      <c r="ANL63" s="447"/>
      <c r="ANM63" s="447"/>
      <c r="ANN63" s="447"/>
      <c r="ANO63" s="447"/>
      <c r="ANP63" s="447"/>
      <c r="ANQ63" s="447"/>
      <c r="ANR63" s="447"/>
      <c r="ANS63" s="447"/>
      <c r="ANT63" s="447"/>
      <c r="ANU63" s="447"/>
      <c r="ANV63" s="447"/>
      <c r="ANW63" s="447"/>
      <c r="ANX63" s="447"/>
      <c r="ANY63" s="447"/>
      <c r="ANZ63" s="447"/>
      <c r="AOA63" s="447"/>
      <c r="AOB63" s="447"/>
      <c r="AOC63" s="447"/>
      <c r="AOD63" s="447"/>
      <c r="AOE63" s="447"/>
      <c r="AOF63" s="447"/>
      <c r="AOG63" s="447"/>
      <c r="AOH63" s="447"/>
      <c r="AOI63" s="447"/>
      <c r="AOJ63" s="447"/>
      <c r="AOK63" s="447"/>
      <c r="AOL63" s="447"/>
      <c r="AOM63" s="447"/>
      <c r="AON63" s="447"/>
      <c r="AOO63" s="447"/>
      <c r="AOP63" s="447"/>
      <c r="AOQ63" s="447"/>
      <c r="AOR63" s="447"/>
      <c r="AOS63" s="447"/>
      <c r="AOT63" s="447"/>
      <c r="AOU63" s="447"/>
      <c r="AOV63" s="447"/>
      <c r="AOW63" s="447"/>
      <c r="AOX63" s="447"/>
      <c r="AOY63" s="447"/>
      <c r="AOZ63" s="447"/>
      <c r="APA63" s="447"/>
      <c r="APB63" s="447"/>
      <c r="APC63" s="447"/>
      <c r="APD63" s="447"/>
      <c r="APE63" s="447"/>
      <c r="APF63" s="447"/>
      <c r="APG63" s="447"/>
      <c r="APH63" s="447"/>
      <c r="API63" s="447"/>
      <c r="APJ63" s="447"/>
      <c r="APK63" s="447"/>
      <c r="APL63" s="447"/>
      <c r="APM63" s="447"/>
      <c r="APN63" s="447"/>
      <c r="APO63" s="447"/>
      <c r="APP63" s="447"/>
      <c r="APQ63" s="447"/>
      <c r="APR63" s="447"/>
      <c r="APS63" s="447"/>
      <c r="APT63" s="447"/>
      <c r="APU63" s="447"/>
      <c r="APV63" s="447"/>
      <c r="APW63" s="447"/>
      <c r="APX63" s="447"/>
      <c r="APY63" s="447"/>
      <c r="APZ63" s="447"/>
      <c r="AQA63" s="447"/>
      <c r="AQB63" s="447"/>
      <c r="AQC63" s="447"/>
      <c r="AQD63" s="447"/>
      <c r="AQE63" s="447"/>
      <c r="AQF63" s="447"/>
      <c r="AQG63" s="447"/>
      <c r="AQH63" s="447"/>
      <c r="AQI63" s="447"/>
      <c r="AQJ63" s="447"/>
      <c r="AQK63" s="447"/>
      <c r="AQL63" s="447"/>
      <c r="AQM63" s="447"/>
      <c r="AQN63" s="447"/>
      <c r="AQO63" s="447"/>
      <c r="AQP63" s="447"/>
      <c r="AQQ63" s="447"/>
      <c r="AQR63" s="447"/>
      <c r="AQS63" s="447"/>
      <c r="AQT63" s="447"/>
      <c r="AQU63" s="447"/>
      <c r="AQV63" s="447"/>
      <c r="AQW63" s="447"/>
      <c r="AQX63" s="447"/>
      <c r="AQY63" s="447"/>
      <c r="AQZ63" s="447"/>
      <c r="ARA63" s="447"/>
      <c r="ARB63" s="447"/>
      <c r="ARC63" s="447"/>
      <c r="ARD63" s="447"/>
      <c r="ARE63" s="447"/>
      <c r="ARF63" s="447"/>
      <c r="ARG63" s="447"/>
      <c r="ARH63" s="447"/>
      <c r="ARI63" s="447"/>
      <c r="ARJ63" s="447"/>
      <c r="ARK63" s="447"/>
      <c r="ARL63" s="447"/>
      <c r="ARM63" s="447"/>
      <c r="ARN63" s="447"/>
      <c r="ARO63" s="447"/>
      <c r="ARP63" s="447"/>
      <c r="ARQ63" s="447"/>
      <c r="ARR63" s="447"/>
      <c r="ARS63" s="447"/>
      <c r="ART63" s="447"/>
      <c r="ARU63" s="447"/>
      <c r="ARV63" s="447"/>
      <c r="ARW63" s="447"/>
      <c r="ARX63" s="447"/>
      <c r="ARY63" s="447"/>
      <c r="ARZ63" s="447"/>
      <c r="ASA63" s="447"/>
      <c r="ASB63" s="447"/>
      <c r="ASC63" s="447"/>
      <c r="ASD63" s="447"/>
      <c r="ASE63" s="447"/>
      <c r="ASF63" s="447"/>
      <c r="ASG63" s="447"/>
      <c r="ASH63" s="447"/>
      <c r="ASI63" s="447"/>
      <c r="ASJ63" s="447"/>
      <c r="ASK63" s="447"/>
      <c r="ASL63" s="447"/>
      <c r="ASM63" s="447"/>
      <c r="ASN63" s="447"/>
      <c r="ASO63" s="447"/>
      <c r="ASP63" s="447"/>
      <c r="ASQ63" s="447"/>
      <c r="ASR63" s="447"/>
      <c r="ASS63" s="447"/>
      <c r="AST63" s="447"/>
      <c r="ASU63" s="447"/>
      <c r="ASV63" s="447"/>
      <c r="ASW63" s="447"/>
      <c r="ASX63" s="447"/>
      <c r="ASY63" s="447"/>
      <c r="ASZ63" s="447"/>
      <c r="ATA63" s="447"/>
      <c r="ATB63" s="447"/>
      <c r="ATC63" s="447"/>
      <c r="ATD63" s="447"/>
      <c r="ATE63" s="447"/>
      <c r="ATF63" s="447"/>
      <c r="ATG63" s="447"/>
      <c r="ATH63" s="447"/>
      <c r="ATI63" s="447"/>
      <c r="ATJ63" s="447"/>
      <c r="ATK63" s="447"/>
      <c r="ATL63" s="447"/>
      <c r="ATM63" s="447"/>
      <c r="ATN63" s="447"/>
      <c r="ATO63" s="447"/>
      <c r="ATP63" s="447"/>
      <c r="ATQ63" s="447"/>
      <c r="ATR63" s="447"/>
      <c r="ATS63" s="447"/>
      <c r="ATT63" s="447"/>
      <c r="ATU63" s="447"/>
      <c r="ATV63" s="447"/>
      <c r="ATW63" s="447"/>
      <c r="ATX63" s="447"/>
      <c r="ATY63" s="447"/>
      <c r="ATZ63" s="447"/>
      <c r="AUA63" s="447"/>
      <c r="AUB63" s="447"/>
      <c r="AUC63" s="447"/>
      <c r="AUD63" s="447"/>
      <c r="AUE63" s="447"/>
      <c r="AUF63" s="447"/>
      <c r="AUG63" s="447"/>
      <c r="AUH63" s="447"/>
      <c r="AUI63" s="447"/>
      <c r="AUJ63" s="447"/>
      <c r="AUK63" s="447"/>
      <c r="AUL63" s="447"/>
      <c r="AUM63" s="447"/>
      <c r="AUN63" s="447"/>
      <c r="AUO63" s="447"/>
      <c r="AUP63" s="447"/>
      <c r="AUQ63" s="447"/>
      <c r="AUR63" s="447"/>
      <c r="AUS63" s="447"/>
      <c r="AUT63" s="447"/>
      <c r="AUU63" s="447"/>
      <c r="AUV63" s="447"/>
      <c r="AUW63" s="447"/>
      <c r="AUX63" s="447"/>
      <c r="AUY63" s="447"/>
      <c r="AUZ63" s="447"/>
      <c r="AVA63" s="447"/>
      <c r="AVB63" s="447"/>
      <c r="AVC63" s="447"/>
      <c r="AVD63" s="447"/>
      <c r="AVE63" s="447"/>
      <c r="AVF63" s="447"/>
      <c r="AVG63" s="447"/>
      <c r="AVH63" s="447"/>
      <c r="AVI63" s="447"/>
      <c r="AVJ63" s="447"/>
      <c r="AVK63" s="447"/>
      <c r="AVL63" s="447"/>
      <c r="AVM63" s="447"/>
      <c r="AVN63" s="447"/>
      <c r="AVO63" s="447"/>
      <c r="AVP63" s="447"/>
      <c r="AVQ63" s="447"/>
      <c r="AVR63" s="447"/>
      <c r="AVS63" s="447"/>
      <c r="AVT63" s="447"/>
      <c r="AVU63" s="447"/>
      <c r="AVV63" s="447"/>
      <c r="AVW63" s="447"/>
      <c r="AVX63" s="447"/>
      <c r="AVY63" s="447"/>
      <c r="AVZ63" s="447"/>
      <c r="AWA63" s="447"/>
      <c r="AWB63" s="447"/>
      <c r="AWC63" s="447"/>
      <c r="AWD63" s="447"/>
      <c r="AWE63" s="447"/>
      <c r="AWF63" s="447"/>
      <c r="AWG63" s="447"/>
      <c r="AWH63" s="447"/>
      <c r="AWI63" s="447"/>
      <c r="AWJ63" s="447"/>
      <c r="AWK63" s="447"/>
      <c r="AWL63" s="447"/>
      <c r="AWM63" s="447"/>
      <c r="AWN63" s="447"/>
      <c r="AWO63" s="447"/>
      <c r="AWP63" s="447"/>
      <c r="AWQ63" s="447"/>
      <c r="AWR63" s="447"/>
      <c r="AWS63" s="447"/>
      <c r="AWT63" s="447"/>
      <c r="AWU63" s="447"/>
      <c r="AWV63" s="447"/>
      <c r="AWW63" s="447"/>
      <c r="AWX63" s="447"/>
      <c r="AWY63" s="447"/>
      <c r="AWZ63" s="447"/>
      <c r="AXA63" s="447"/>
      <c r="AXB63" s="447"/>
      <c r="AXC63" s="447"/>
      <c r="AXD63" s="447"/>
      <c r="AXE63" s="447"/>
      <c r="AXF63" s="447"/>
      <c r="AXG63" s="447"/>
      <c r="AXH63" s="447"/>
      <c r="AXI63" s="447"/>
      <c r="AXJ63" s="447"/>
      <c r="AXK63" s="447"/>
      <c r="AXL63" s="447"/>
      <c r="AXM63" s="447"/>
      <c r="AXN63" s="447"/>
      <c r="AXO63" s="447"/>
      <c r="AXP63" s="447"/>
      <c r="AXQ63" s="447"/>
      <c r="AXR63" s="447"/>
      <c r="AXS63" s="447"/>
      <c r="AXT63" s="447"/>
      <c r="AXU63" s="447"/>
      <c r="AXV63" s="447"/>
      <c r="AXW63" s="447"/>
      <c r="AXX63" s="447"/>
      <c r="AXY63" s="447"/>
      <c r="AXZ63" s="447"/>
      <c r="AYA63" s="447"/>
      <c r="AYB63" s="447"/>
      <c r="AYC63" s="447"/>
      <c r="AYD63" s="447"/>
      <c r="AYE63" s="447"/>
      <c r="AYF63" s="447"/>
      <c r="AYG63" s="447"/>
      <c r="AYH63" s="447"/>
      <c r="AYI63" s="447"/>
      <c r="AYJ63" s="447"/>
      <c r="AYK63" s="447"/>
      <c r="AYL63" s="447"/>
      <c r="AYM63" s="447"/>
      <c r="AYN63" s="447"/>
      <c r="AYO63" s="447"/>
      <c r="AYP63" s="447"/>
      <c r="AYQ63" s="447"/>
      <c r="AYR63" s="447"/>
      <c r="AYS63" s="447"/>
      <c r="AYT63" s="447"/>
      <c r="AYU63" s="447"/>
      <c r="AYV63" s="447"/>
      <c r="AYW63" s="447"/>
      <c r="AYX63" s="447"/>
      <c r="AYY63" s="447"/>
      <c r="AYZ63" s="447"/>
      <c r="AZA63" s="447"/>
      <c r="AZB63" s="447"/>
      <c r="AZC63" s="447"/>
      <c r="AZD63" s="447"/>
      <c r="AZE63" s="447"/>
      <c r="AZF63" s="447"/>
      <c r="AZG63" s="447"/>
      <c r="AZH63" s="447"/>
      <c r="AZI63" s="447"/>
      <c r="AZJ63" s="447"/>
      <c r="AZK63" s="447"/>
      <c r="AZL63" s="447"/>
      <c r="AZM63" s="447"/>
      <c r="AZN63" s="447"/>
      <c r="AZO63" s="447"/>
      <c r="AZP63" s="447"/>
      <c r="AZQ63" s="447"/>
      <c r="AZR63" s="447"/>
      <c r="AZS63" s="447"/>
      <c r="AZT63" s="447"/>
      <c r="AZU63" s="447"/>
      <c r="AZV63" s="447"/>
      <c r="AZW63" s="447"/>
      <c r="AZX63" s="447"/>
      <c r="AZY63" s="447"/>
      <c r="AZZ63" s="447"/>
      <c r="BAA63" s="447"/>
      <c r="BAB63" s="447"/>
      <c r="BAC63" s="447"/>
      <c r="BAD63" s="447"/>
      <c r="BAE63" s="447"/>
      <c r="BAF63" s="447"/>
      <c r="BAG63" s="447"/>
      <c r="BAH63" s="447"/>
      <c r="BAI63" s="447"/>
      <c r="BAJ63" s="447"/>
      <c r="BAK63" s="447"/>
      <c r="BAL63" s="447"/>
      <c r="BAM63" s="447"/>
      <c r="BAN63" s="447"/>
      <c r="BAO63" s="447"/>
      <c r="BAP63" s="447"/>
      <c r="BAQ63" s="447"/>
      <c r="BAR63" s="447"/>
      <c r="BAS63" s="447"/>
      <c r="BAT63" s="447"/>
      <c r="BAU63" s="447"/>
      <c r="BAV63" s="447"/>
      <c r="BAW63" s="447"/>
      <c r="BAX63" s="447"/>
      <c r="BAY63" s="447"/>
      <c r="BAZ63" s="447"/>
      <c r="BBA63" s="447"/>
      <c r="BBB63" s="447"/>
      <c r="BBC63" s="447"/>
      <c r="BBD63" s="447"/>
      <c r="BBE63" s="447"/>
      <c r="BBF63" s="447"/>
      <c r="BBG63" s="447"/>
      <c r="BBH63" s="447"/>
      <c r="BBI63" s="447"/>
      <c r="BBJ63" s="447"/>
      <c r="BBK63" s="447"/>
      <c r="BBL63" s="447"/>
      <c r="BBM63" s="447"/>
      <c r="BBN63" s="447"/>
      <c r="BBO63" s="447"/>
      <c r="BBP63" s="447"/>
      <c r="BBQ63" s="447"/>
      <c r="BBR63" s="447"/>
      <c r="BBS63" s="447"/>
      <c r="BBT63" s="447"/>
      <c r="BBU63" s="447"/>
      <c r="BBV63" s="447"/>
      <c r="BBW63" s="447"/>
      <c r="BBX63" s="447"/>
      <c r="BBY63" s="447"/>
      <c r="BBZ63" s="447"/>
      <c r="BCA63" s="447"/>
      <c r="BCB63" s="447"/>
      <c r="BCC63" s="447"/>
      <c r="BCD63" s="447"/>
      <c r="BCE63" s="447"/>
      <c r="BCF63" s="447"/>
      <c r="BCG63" s="447"/>
      <c r="BCH63" s="447"/>
      <c r="BCI63" s="447"/>
      <c r="BCJ63" s="447"/>
      <c r="BCK63" s="447"/>
      <c r="BCL63" s="447"/>
      <c r="BCM63" s="447"/>
      <c r="BCN63" s="447"/>
      <c r="BCO63" s="447"/>
      <c r="BCP63" s="447"/>
      <c r="BCQ63" s="447"/>
      <c r="BCR63" s="447"/>
      <c r="BCS63" s="447"/>
      <c r="BCT63" s="447"/>
      <c r="BCU63" s="447"/>
      <c r="BCV63" s="447"/>
      <c r="BCW63" s="447"/>
      <c r="BCX63" s="447"/>
      <c r="BCY63" s="447"/>
      <c r="BCZ63" s="447"/>
      <c r="BDA63" s="447"/>
      <c r="BDB63" s="447"/>
      <c r="BDC63" s="447"/>
      <c r="BDD63" s="447"/>
      <c r="BDE63" s="447"/>
      <c r="BDF63" s="447"/>
      <c r="BDG63" s="447"/>
      <c r="BDH63" s="447"/>
      <c r="BDI63" s="447"/>
      <c r="BDJ63" s="447"/>
      <c r="BDK63" s="447"/>
      <c r="BDL63" s="447"/>
      <c r="BDM63" s="447"/>
      <c r="BDN63" s="447"/>
      <c r="BDO63" s="447"/>
      <c r="BDP63" s="447"/>
      <c r="BDQ63" s="447"/>
      <c r="BDR63" s="447"/>
      <c r="BDS63" s="447"/>
      <c r="BDT63" s="447"/>
      <c r="BDU63" s="447"/>
      <c r="BDV63" s="447"/>
      <c r="BDW63" s="447"/>
      <c r="BDX63" s="447"/>
      <c r="BDY63" s="447"/>
      <c r="BDZ63" s="447"/>
      <c r="BEA63" s="447"/>
      <c r="BEB63" s="447"/>
      <c r="BEC63" s="447"/>
      <c r="BED63" s="447"/>
      <c r="BEE63" s="447"/>
      <c r="BEF63" s="447"/>
      <c r="BEG63" s="447"/>
      <c r="BEH63" s="447"/>
      <c r="BEI63" s="447"/>
      <c r="BEJ63" s="447"/>
      <c r="BEK63" s="447"/>
      <c r="BEL63" s="447"/>
      <c r="BEM63" s="447"/>
      <c r="BEN63" s="447"/>
      <c r="BEO63" s="447"/>
      <c r="BEP63" s="447"/>
      <c r="BEQ63" s="447"/>
      <c r="BER63" s="447"/>
      <c r="BES63" s="447"/>
      <c r="BET63" s="447"/>
      <c r="BEU63" s="447"/>
      <c r="BEV63" s="447"/>
      <c r="BEW63" s="447"/>
      <c r="BEX63" s="447"/>
      <c r="BEY63" s="447"/>
      <c r="BEZ63" s="447"/>
      <c r="BFA63" s="447"/>
      <c r="BFB63" s="447"/>
      <c r="BFC63" s="447"/>
      <c r="BFD63" s="447"/>
      <c r="BFE63" s="447"/>
      <c r="BFF63" s="447"/>
      <c r="BFG63" s="447"/>
      <c r="BFH63" s="447"/>
      <c r="BFI63" s="447"/>
      <c r="BFJ63" s="447"/>
      <c r="BFK63" s="447"/>
      <c r="BFL63" s="447"/>
      <c r="BFM63" s="447"/>
      <c r="BFN63" s="447"/>
      <c r="BFO63" s="447"/>
      <c r="BFP63" s="447"/>
      <c r="BFQ63" s="447"/>
      <c r="BFR63" s="447"/>
      <c r="BFS63" s="447"/>
      <c r="BFT63" s="447"/>
      <c r="BFU63" s="447"/>
      <c r="BFV63" s="447"/>
      <c r="BFW63" s="447"/>
      <c r="BFX63" s="447"/>
      <c r="BFY63" s="447"/>
      <c r="BFZ63" s="447"/>
      <c r="BGA63" s="447"/>
      <c r="BGB63" s="447"/>
      <c r="BGC63" s="447"/>
      <c r="BGD63" s="447"/>
      <c r="BGE63" s="447"/>
      <c r="BGF63" s="447"/>
      <c r="BGG63" s="447"/>
      <c r="BGH63" s="447"/>
      <c r="BGI63" s="447"/>
      <c r="BGJ63" s="447"/>
      <c r="BGK63" s="447"/>
      <c r="BGL63" s="447"/>
      <c r="BGM63" s="447"/>
      <c r="BGN63" s="447"/>
      <c r="BGO63" s="447"/>
      <c r="BGP63" s="447"/>
      <c r="BGQ63" s="447"/>
      <c r="BGR63" s="447"/>
      <c r="BGS63" s="447"/>
      <c r="BGT63" s="447"/>
      <c r="BGU63" s="447"/>
      <c r="BGV63" s="447"/>
      <c r="BGW63" s="447"/>
      <c r="BGX63" s="447"/>
      <c r="BGY63" s="447"/>
      <c r="BGZ63" s="447"/>
      <c r="BHA63" s="447"/>
      <c r="BHB63" s="447"/>
      <c r="BHC63" s="447"/>
      <c r="BHD63" s="447"/>
      <c r="BHE63" s="447"/>
      <c r="BHF63" s="447"/>
      <c r="BHG63" s="447"/>
      <c r="BHH63" s="447"/>
      <c r="BHI63" s="447"/>
      <c r="BHJ63" s="447"/>
      <c r="BHK63" s="447"/>
      <c r="BHL63" s="447"/>
      <c r="BHM63" s="447"/>
      <c r="BHN63" s="447"/>
      <c r="BHO63" s="447"/>
      <c r="BHP63" s="447"/>
      <c r="BHQ63" s="447"/>
      <c r="BHR63" s="447"/>
      <c r="BHS63" s="447"/>
      <c r="BHT63" s="447"/>
      <c r="BHU63" s="447"/>
      <c r="BHV63" s="447"/>
      <c r="BHW63" s="447"/>
      <c r="BHX63" s="447"/>
      <c r="BHY63" s="447"/>
      <c r="BHZ63" s="447"/>
      <c r="BIA63" s="447"/>
      <c r="BIB63" s="447"/>
      <c r="BIC63" s="447"/>
      <c r="BID63" s="447"/>
      <c r="BIE63" s="447"/>
      <c r="BIF63" s="447"/>
      <c r="BIG63" s="447"/>
      <c r="BIH63" s="447"/>
      <c r="BII63" s="447"/>
      <c r="BIJ63" s="447"/>
      <c r="BIK63" s="447"/>
      <c r="BIL63" s="447"/>
      <c r="BIM63" s="447"/>
      <c r="BIN63" s="447"/>
      <c r="BIO63" s="447"/>
      <c r="BIP63" s="447"/>
      <c r="BIQ63" s="447"/>
      <c r="BIR63" s="447"/>
      <c r="BIS63" s="447"/>
      <c r="BIT63" s="447"/>
      <c r="BIU63" s="447"/>
      <c r="BIV63" s="447"/>
      <c r="BIW63" s="447"/>
      <c r="BIX63" s="447"/>
      <c r="BIY63" s="447"/>
      <c r="BIZ63" s="447"/>
      <c r="BJA63" s="447"/>
      <c r="BJB63" s="447"/>
      <c r="BJC63" s="447"/>
      <c r="BJD63" s="447"/>
      <c r="BJE63" s="447"/>
      <c r="BJF63" s="447"/>
      <c r="BJG63" s="447"/>
      <c r="BJH63" s="447"/>
      <c r="BJI63" s="447"/>
      <c r="BJJ63" s="447"/>
      <c r="BJK63" s="447"/>
      <c r="BJL63" s="447"/>
      <c r="BJM63" s="447"/>
      <c r="BJN63" s="447"/>
      <c r="BJO63" s="447"/>
      <c r="BJP63" s="447"/>
      <c r="BJQ63" s="447"/>
      <c r="BJR63" s="447"/>
      <c r="BJS63" s="447"/>
      <c r="BJT63" s="447"/>
      <c r="BJU63" s="447"/>
      <c r="BJV63" s="447"/>
      <c r="BJW63" s="447"/>
      <c r="BJX63" s="447"/>
      <c r="BJY63" s="447"/>
      <c r="BJZ63" s="447"/>
      <c r="BKA63" s="447"/>
      <c r="BKB63" s="447"/>
      <c r="BKC63" s="447"/>
      <c r="BKD63" s="447"/>
      <c r="BKE63" s="447"/>
      <c r="BKF63" s="447"/>
      <c r="BKG63" s="447"/>
      <c r="BKH63" s="447"/>
      <c r="BKI63" s="447"/>
      <c r="BKJ63" s="447"/>
      <c r="BKK63" s="447"/>
      <c r="BKL63" s="447"/>
      <c r="BKM63" s="447"/>
      <c r="BKN63" s="447"/>
      <c r="BKO63" s="447"/>
      <c r="BKP63" s="447"/>
      <c r="BKQ63" s="447"/>
      <c r="BKR63" s="447"/>
      <c r="BKS63" s="447"/>
      <c r="BKT63" s="447"/>
      <c r="BKU63" s="447"/>
      <c r="BKV63" s="447"/>
      <c r="BKW63" s="447"/>
      <c r="BKX63" s="447"/>
      <c r="BKY63" s="447"/>
      <c r="BKZ63" s="447"/>
      <c r="BLA63" s="447"/>
      <c r="BLB63" s="447"/>
      <c r="BLC63" s="447"/>
      <c r="BLD63" s="447"/>
      <c r="BLE63" s="447"/>
      <c r="BLF63" s="447"/>
      <c r="BLG63" s="447"/>
      <c r="BLH63" s="447"/>
      <c r="BLI63" s="447"/>
      <c r="BLJ63" s="447"/>
      <c r="BLK63" s="447"/>
      <c r="BLL63" s="447"/>
      <c r="BLM63" s="447"/>
      <c r="BLN63" s="447"/>
      <c r="BLO63" s="447"/>
      <c r="BLP63" s="447"/>
      <c r="BLQ63" s="447"/>
      <c r="BLR63" s="447"/>
      <c r="BLS63" s="447"/>
      <c r="BLT63" s="447"/>
      <c r="BLU63" s="447"/>
      <c r="BLV63" s="447"/>
      <c r="BLW63" s="447"/>
      <c r="BLX63" s="447"/>
      <c r="BLY63" s="447"/>
      <c r="BLZ63" s="447"/>
      <c r="BMA63" s="447"/>
      <c r="BMB63" s="447"/>
      <c r="BMC63" s="447"/>
      <c r="BMD63" s="447"/>
      <c r="BME63" s="447"/>
      <c r="BMF63" s="447"/>
      <c r="BMG63" s="447"/>
      <c r="BMH63" s="447"/>
      <c r="BMI63" s="447"/>
      <c r="BMJ63" s="447"/>
      <c r="BMK63" s="447"/>
      <c r="BML63" s="447"/>
      <c r="BMM63" s="447"/>
      <c r="BMN63" s="447"/>
      <c r="BMO63" s="447"/>
      <c r="BMP63" s="447"/>
      <c r="BMQ63" s="447"/>
      <c r="BMR63" s="447"/>
      <c r="BMS63" s="447"/>
      <c r="BMT63" s="447"/>
      <c r="BMU63" s="447"/>
      <c r="BMV63" s="447"/>
      <c r="BMW63" s="447"/>
      <c r="BMX63" s="447"/>
      <c r="BMY63" s="447"/>
      <c r="BMZ63" s="447"/>
      <c r="BNA63" s="447"/>
      <c r="BNB63" s="447"/>
      <c r="BNC63" s="447"/>
      <c r="BND63" s="447"/>
      <c r="BNE63" s="447"/>
      <c r="BNF63" s="447"/>
      <c r="BNG63" s="447"/>
      <c r="BNH63" s="447"/>
      <c r="BNI63" s="447"/>
      <c r="BNJ63" s="447"/>
      <c r="BNK63" s="447"/>
      <c r="BNL63" s="447"/>
      <c r="BNM63" s="447"/>
      <c r="BNN63" s="447"/>
      <c r="BNO63" s="447"/>
      <c r="BNP63" s="447"/>
      <c r="BNQ63" s="447"/>
      <c r="BNR63" s="447"/>
      <c r="BNS63" s="447"/>
      <c r="BNT63" s="447"/>
      <c r="BNU63" s="447"/>
      <c r="BNV63" s="447"/>
      <c r="BNW63" s="447"/>
      <c r="BNX63" s="447"/>
      <c r="BNY63" s="447"/>
      <c r="BNZ63" s="447"/>
      <c r="BOA63" s="447"/>
      <c r="BOB63" s="447"/>
      <c r="BOC63" s="447"/>
      <c r="BOD63" s="447"/>
      <c r="BOE63" s="447"/>
      <c r="BOF63" s="447"/>
      <c r="BOG63" s="447"/>
      <c r="BOH63" s="447"/>
      <c r="BOI63" s="447"/>
      <c r="BOJ63" s="447"/>
      <c r="BOK63" s="447"/>
      <c r="BOL63" s="447"/>
      <c r="BOM63" s="447"/>
      <c r="BON63" s="447"/>
      <c r="BOO63" s="447"/>
      <c r="BOP63" s="447"/>
      <c r="BOQ63" s="447"/>
      <c r="BOR63" s="447"/>
      <c r="BOS63" s="447"/>
      <c r="BOT63" s="447"/>
      <c r="BOU63" s="447"/>
      <c r="BOV63" s="447"/>
      <c r="BOW63" s="447"/>
      <c r="BOX63" s="447"/>
      <c r="BOY63" s="447"/>
      <c r="BOZ63" s="447"/>
      <c r="BPA63" s="447"/>
      <c r="BPB63" s="447"/>
      <c r="BPC63" s="447"/>
      <c r="BPD63" s="447"/>
      <c r="BPE63" s="447"/>
      <c r="BPF63" s="447"/>
      <c r="BPG63" s="447"/>
      <c r="BPH63" s="447"/>
      <c r="BPI63" s="447"/>
      <c r="BPJ63" s="447"/>
      <c r="BPK63" s="447"/>
      <c r="BPL63" s="447"/>
      <c r="BPM63" s="447"/>
      <c r="BPN63" s="447"/>
      <c r="BPO63" s="447"/>
      <c r="BPP63" s="447"/>
      <c r="BPQ63" s="447"/>
      <c r="BPR63" s="447"/>
      <c r="BPS63" s="447"/>
      <c r="BPT63" s="447"/>
      <c r="BPU63" s="447"/>
      <c r="BPV63" s="447"/>
      <c r="BPW63" s="447"/>
      <c r="BPX63" s="447"/>
      <c r="BPY63" s="447"/>
      <c r="BPZ63" s="447"/>
      <c r="BQA63" s="447"/>
      <c r="BQB63" s="447"/>
      <c r="BQC63" s="447"/>
      <c r="BQD63" s="447"/>
      <c r="BQE63" s="447"/>
      <c r="BQF63" s="447"/>
      <c r="BQG63" s="447"/>
      <c r="BQH63" s="447"/>
      <c r="BQI63" s="447"/>
      <c r="BQJ63" s="447"/>
      <c r="BQK63" s="447"/>
      <c r="BQL63" s="447"/>
      <c r="BQM63" s="447"/>
      <c r="BQN63" s="447"/>
      <c r="BQO63" s="447"/>
      <c r="BQP63" s="447"/>
      <c r="BQQ63" s="447"/>
      <c r="BQR63" s="447"/>
      <c r="BQS63" s="447"/>
      <c r="BQT63" s="447"/>
      <c r="BQU63" s="447"/>
      <c r="BQV63" s="447"/>
      <c r="BQW63" s="447"/>
      <c r="BQX63" s="447"/>
      <c r="BQY63" s="447"/>
      <c r="BQZ63" s="447"/>
      <c r="BRA63" s="447"/>
      <c r="BRB63" s="447"/>
      <c r="BRC63" s="447"/>
      <c r="BRD63" s="447"/>
      <c r="BRE63" s="447"/>
      <c r="BRF63" s="447"/>
      <c r="BRG63" s="447"/>
      <c r="BRH63" s="447"/>
      <c r="BRI63" s="447"/>
      <c r="BRJ63" s="447"/>
      <c r="BRK63" s="447"/>
      <c r="BRL63" s="447"/>
      <c r="BRM63" s="447"/>
      <c r="BRN63" s="447"/>
      <c r="BRO63" s="447"/>
      <c r="BRP63" s="447"/>
      <c r="BRQ63" s="447"/>
      <c r="BRR63" s="447"/>
      <c r="BRS63" s="447"/>
      <c r="BRT63" s="447"/>
      <c r="BRU63" s="447"/>
      <c r="BRV63" s="447"/>
      <c r="BRW63" s="447"/>
      <c r="BRX63" s="447"/>
      <c r="BRY63" s="447"/>
      <c r="BRZ63" s="447"/>
      <c r="BSA63" s="447"/>
      <c r="BSB63" s="447"/>
      <c r="BSC63" s="447"/>
      <c r="BSD63" s="447"/>
      <c r="BSE63" s="447"/>
      <c r="BSF63" s="447"/>
      <c r="BSG63" s="447"/>
      <c r="BSH63" s="447"/>
      <c r="BSI63" s="447"/>
      <c r="BSJ63" s="447"/>
      <c r="BSK63" s="447"/>
      <c r="BSL63" s="447"/>
      <c r="BSM63" s="447"/>
      <c r="BSN63" s="447"/>
      <c r="BSO63" s="447"/>
      <c r="BSP63" s="447"/>
      <c r="BSQ63" s="447"/>
      <c r="BSR63" s="447"/>
      <c r="BSS63" s="447"/>
      <c r="BST63" s="447"/>
      <c r="BSU63" s="447"/>
      <c r="BSV63" s="447"/>
      <c r="BSW63" s="447"/>
      <c r="BSX63" s="447"/>
      <c r="BSY63" s="447"/>
      <c r="BSZ63" s="447"/>
      <c r="BTA63" s="447"/>
      <c r="BTB63" s="447"/>
      <c r="BTC63" s="447"/>
      <c r="BTD63" s="447"/>
      <c r="BTE63" s="447"/>
      <c r="BTF63" s="447"/>
      <c r="BTG63" s="447"/>
      <c r="BTH63" s="447"/>
      <c r="BTI63" s="447"/>
      <c r="BTJ63" s="447"/>
      <c r="BTK63" s="447"/>
      <c r="BTL63" s="447"/>
      <c r="BTM63" s="447"/>
      <c r="BTN63" s="447"/>
      <c r="BTO63" s="447"/>
      <c r="BTP63" s="447"/>
      <c r="BTQ63" s="447"/>
      <c r="BTR63" s="447"/>
      <c r="BTS63" s="447"/>
      <c r="BTT63" s="447"/>
      <c r="BTU63" s="447"/>
      <c r="BTV63" s="447"/>
      <c r="BTW63" s="447"/>
      <c r="BTX63" s="447"/>
      <c r="BTY63" s="447"/>
      <c r="BTZ63" s="447"/>
      <c r="BUA63" s="447"/>
      <c r="BUB63" s="447"/>
      <c r="BUC63" s="447"/>
      <c r="BUD63" s="447"/>
      <c r="BUE63" s="447"/>
      <c r="BUF63" s="447"/>
      <c r="BUG63" s="447"/>
      <c r="BUH63" s="447"/>
      <c r="BUI63" s="447"/>
      <c r="BUJ63" s="447"/>
      <c r="BUK63" s="447"/>
      <c r="BUL63" s="447"/>
      <c r="BUM63" s="447"/>
      <c r="BUN63" s="447"/>
      <c r="BUO63" s="447"/>
      <c r="BUP63" s="447"/>
      <c r="BUQ63" s="447"/>
      <c r="BUR63" s="447"/>
      <c r="BUS63" s="447"/>
      <c r="BUT63" s="447"/>
      <c r="BUU63" s="447"/>
      <c r="BUV63" s="447"/>
      <c r="BUW63" s="447"/>
      <c r="BUX63" s="447"/>
      <c r="BUY63" s="447"/>
      <c r="BUZ63" s="447"/>
      <c r="BVA63" s="447"/>
      <c r="BVB63" s="447"/>
      <c r="BVC63" s="447"/>
      <c r="BVD63" s="447"/>
      <c r="BVE63" s="447"/>
      <c r="BVF63" s="447"/>
      <c r="BVG63" s="447"/>
      <c r="BVH63" s="447"/>
      <c r="BVI63" s="447"/>
      <c r="BVJ63" s="447"/>
      <c r="BVK63" s="447"/>
      <c r="BVL63" s="447"/>
      <c r="BVM63" s="447"/>
      <c r="BVN63" s="447"/>
      <c r="BVO63" s="447"/>
      <c r="BVP63" s="447"/>
      <c r="BVQ63" s="447"/>
      <c r="BVR63" s="447"/>
      <c r="BVS63" s="447"/>
      <c r="BVT63" s="447"/>
      <c r="BVU63" s="447"/>
      <c r="BVV63" s="447"/>
      <c r="BVW63" s="447"/>
      <c r="BVX63" s="447"/>
      <c r="BVY63" s="447"/>
      <c r="BVZ63" s="447"/>
      <c r="BWA63" s="447"/>
      <c r="BWB63" s="447"/>
      <c r="BWC63" s="447"/>
      <c r="BWD63" s="447"/>
      <c r="BWE63" s="447"/>
      <c r="BWF63" s="447"/>
      <c r="BWG63" s="447"/>
      <c r="BWH63" s="447"/>
      <c r="BWI63" s="447"/>
      <c r="BWJ63" s="447"/>
      <c r="BWK63" s="447"/>
      <c r="BWL63" s="447"/>
      <c r="BWM63" s="447"/>
      <c r="BWN63" s="447"/>
      <c r="BWO63" s="447"/>
      <c r="BWP63" s="447"/>
      <c r="BWQ63" s="447"/>
      <c r="BWR63" s="447"/>
      <c r="BWS63" s="447"/>
      <c r="BWT63" s="447"/>
      <c r="BWU63" s="447"/>
      <c r="BWV63" s="447"/>
      <c r="BWW63" s="447"/>
      <c r="BWX63" s="447"/>
      <c r="BWY63" s="447"/>
      <c r="BWZ63" s="447"/>
      <c r="BXA63" s="447"/>
      <c r="BXB63" s="447"/>
      <c r="BXC63" s="447"/>
      <c r="BXD63" s="447"/>
      <c r="BXE63" s="447"/>
      <c r="BXF63" s="447"/>
      <c r="BXG63" s="447"/>
      <c r="BXH63" s="447"/>
      <c r="BXI63" s="447"/>
      <c r="BXJ63" s="447"/>
      <c r="BXK63" s="447"/>
      <c r="BXL63" s="447"/>
      <c r="BXM63" s="447"/>
      <c r="BXN63" s="447"/>
      <c r="BXO63" s="447"/>
      <c r="BXP63" s="447"/>
      <c r="BXQ63" s="447"/>
      <c r="BXR63" s="447"/>
      <c r="BXS63" s="447"/>
      <c r="BXT63" s="447"/>
      <c r="BXU63" s="447"/>
      <c r="BXV63" s="447"/>
      <c r="BXW63" s="447"/>
      <c r="BXX63" s="447"/>
      <c r="BXY63" s="447"/>
      <c r="BXZ63" s="447"/>
      <c r="BYA63" s="447"/>
      <c r="BYB63" s="447"/>
      <c r="BYC63" s="447"/>
      <c r="BYD63" s="447"/>
      <c r="BYE63" s="447"/>
      <c r="BYF63" s="447"/>
      <c r="BYG63" s="447"/>
      <c r="BYH63" s="447"/>
      <c r="BYI63" s="447"/>
      <c r="BYJ63" s="447"/>
      <c r="BYK63" s="447"/>
      <c r="BYL63" s="447"/>
      <c r="BYM63" s="447"/>
      <c r="BYN63" s="447"/>
      <c r="BYO63" s="447"/>
      <c r="BYP63" s="447"/>
      <c r="BYQ63" s="447"/>
      <c r="BYR63" s="447"/>
      <c r="BYS63" s="447"/>
      <c r="BYT63" s="447"/>
      <c r="BYU63" s="447"/>
      <c r="BYV63" s="447"/>
      <c r="BYW63" s="447"/>
      <c r="BYX63" s="447"/>
      <c r="BYY63" s="447"/>
      <c r="BYZ63" s="447"/>
      <c r="BZA63" s="447"/>
      <c r="BZB63" s="447"/>
      <c r="BZC63" s="447"/>
      <c r="BZD63" s="447"/>
      <c r="BZE63" s="447"/>
      <c r="BZF63" s="447"/>
      <c r="BZG63" s="447"/>
      <c r="BZH63" s="447"/>
      <c r="BZI63" s="447"/>
      <c r="BZJ63" s="447"/>
      <c r="BZK63" s="447"/>
      <c r="BZL63" s="447"/>
      <c r="BZM63" s="447"/>
      <c r="BZN63" s="447"/>
      <c r="BZO63" s="447"/>
      <c r="BZP63" s="447"/>
      <c r="BZQ63" s="447"/>
      <c r="BZR63" s="447"/>
      <c r="BZS63" s="447"/>
      <c r="BZT63" s="447"/>
      <c r="BZU63" s="447"/>
      <c r="BZV63" s="447"/>
      <c r="BZW63" s="447"/>
      <c r="BZX63" s="447"/>
      <c r="BZY63" s="447"/>
      <c r="BZZ63" s="447"/>
      <c r="CAA63" s="447"/>
      <c r="CAB63" s="447"/>
      <c r="CAC63" s="447"/>
      <c r="CAD63" s="447"/>
      <c r="CAE63" s="447"/>
      <c r="CAF63" s="447"/>
      <c r="CAG63" s="447"/>
      <c r="CAH63" s="447"/>
      <c r="CAI63" s="447"/>
      <c r="CAJ63" s="447"/>
      <c r="CAK63" s="447"/>
      <c r="CAL63" s="447"/>
      <c r="CAM63" s="447"/>
      <c r="CAN63" s="447"/>
      <c r="CAO63" s="447"/>
      <c r="CAP63" s="447"/>
      <c r="CAQ63" s="447"/>
      <c r="CAR63" s="447"/>
      <c r="CAS63" s="447"/>
      <c r="CAT63" s="447"/>
      <c r="CAU63" s="447"/>
      <c r="CAV63" s="447"/>
      <c r="CAW63" s="447"/>
      <c r="CAX63" s="447"/>
      <c r="CAY63" s="447"/>
      <c r="CAZ63" s="447"/>
      <c r="CBA63" s="447"/>
      <c r="CBB63" s="447"/>
      <c r="CBC63" s="447"/>
      <c r="CBD63" s="447"/>
      <c r="CBE63" s="447"/>
      <c r="CBF63" s="447"/>
      <c r="CBG63" s="447"/>
      <c r="CBH63" s="447"/>
      <c r="CBI63" s="447"/>
      <c r="CBJ63" s="447"/>
      <c r="CBK63" s="447"/>
      <c r="CBL63" s="447"/>
      <c r="CBM63" s="447"/>
      <c r="CBN63" s="447"/>
      <c r="CBO63" s="447"/>
      <c r="CBP63" s="447"/>
      <c r="CBQ63" s="447"/>
      <c r="CBR63" s="447"/>
      <c r="CBS63" s="447"/>
      <c r="CBT63" s="447"/>
      <c r="CBU63" s="447"/>
      <c r="CBV63" s="447"/>
      <c r="CBW63" s="447"/>
      <c r="CBX63" s="447"/>
      <c r="CBY63" s="447"/>
      <c r="CBZ63" s="447"/>
      <c r="CCA63" s="447"/>
      <c r="CCB63" s="447"/>
      <c r="CCC63" s="447"/>
      <c r="CCD63" s="447"/>
      <c r="CCE63" s="447"/>
      <c r="CCF63" s="447"/>
      <c r="CCG63" s="447"/>
      <c r="CCH63" s="447"/>
      <c r="CCI63" s="447"/>
      <c r="CCJ63" s="447"/>
      <c r="CCK63" s="447"/>
      <c r="CCL63" s="447"/>
      <c r="CCM63" s="447"/>
      <c r="CCN63" s="447"/>
      <c r="CCO63" s="447"/>
      <c r="CCP63" s="447"/>
      <c r="CCQ63" s="447"/>
      <c r="CCR63" s="447"/>
      <c r="CCS63" s="447"/>
      <c r="CCT63" s="447"/>
      <c r="CCU63" s="447"/>
      <c r="CCV63" s="447"/>
      <c r="CCW63" s="447"/>
      <c r="CCX63" s="447"/>
      <c r="CCY63" s="447"/>
      <c r="CCZ63" s="447"/>
      <c r="CDA63" s="447"/>
      <c r="CDB63" s="447"/>
      <c r="CDC63" s="447"/>
      <c r="CDD63" s="447"/>
      <c r="CDE63" s="447"/>
      <c r="CDF63" s="447"/>
      <c r="CDG63" s="447"/>
      <c r="CDH63" s="447"/>
      <c r="CDI63" s="447"/>
      <c r="CDJ63" s="447"/>
      <c r="CDK63" s="447"/>
      <c r="CDL63" s="447"/>
      <c r="CDM63" s="447"/>
      <c r="CDN63" s="447"/>
      <c r="CDO63" s="447"/>
      <c r="CDP63" s="447"/>
      <c r="CDQ63" s="447"/>
      <c r="CDR63" s="447"/>
      <c r="CDS63" s="447"/>
      <c r="CDT63" s="447"/>
      <c r="CDU63" s="447"/>
      <c r="CDV63" s="447"/>
      <c r="CDW63" s="447"/>
      <c r="CDX63" s="447"/>
      <c r="CDY63" s="447"/>
      <c r="CDZ63" s="447"/>
      <c r="CEA63" s="447"/>
      <c r="CEB63" s="447"/>
      <c r="CEC63" s="447"/>
      <c r="CED63" s="447"/>
      <c r="CEE63" s="447"/>
      <c r="CEF63" s="447"/>
      <c r="CEG63" s="447"/>
      <c r="CEH63" s="447"/>
      <c r="CEI63" s="447"/>
      <c r="CEJ63" s="447"/>
      <c r="CEK63" s="447"/>
      <c r="CEL63" s="447"/>
      <c r="CEM63" s="447"/>
      <c r="CEN63" s="447"/>
      <c r="CEO63" s="447"/>
      <c r="CEP63" s="447"/>
      <c r="CEQ63" s="447"/>
      <c r="CER63" s="447"/>
      <c r="CES63" s="447"/>
      <c r="CET63" s="447"/>
      <c r="CEU63" s="447"/>
      <c r="CEV63" s="447"/>
      <c r="CEW63" s="447"/>
      <c r="CEX63" s="447"/>
      <c r="CEY63" s="447"/>
      <c r="CEZ63" s="447"/>
      <c r="CFA63" s="447"/>
      <c r="CFB63" s="447"/>
      <c r="CFC63" s="447"/>
      <c r="CFD63" s="447"/>
      <c r="CFE63" s="447"/>
      <c r="CFF63" s="447"/>
      <c r="CFG63" s="447"/>
      <c r="CFH63" s="447"/>
      <c r="CFI63" s="447"/>
      <c r="CFJ63" s="447"/>
      <c r="CFK63" s="447"/>
      <c r="CFL63" s="447"/>
      <c r="CFM63" s="447"/>
      <c r="CFN63" s="447"/>
      <c r="CFO63" s="447"/>
      <c r="CFP63" s="447"/>
      <c r="CFQ63" s="447"/>
      <c r="CFR63" s="447"/>
      <c r="CFS63" s="447"/>
      <c r="CFT63" s="447"/>
      <c r="CFU63" s="447"/>
      <c r="CFV63" s="447"/>
      <c r="CFW63" s="447"/>
      <c r="CFX63" s="447"/>
      <c r="CFY63" s="447"/>
      <c r="CFZ63" s="447"/>
      <c r="CGA63" s="447"/>
      <c r="CGB63" s="447"/>
      <c r="CGC63" s="447"/>
      <c r="CGD63" s="447"/>
      <c r="CGE63" s="447"/>
      <c r="CGF63" s="447"/>
      <c r="CGG63" s="447"/>
      <c r="CGH63" s="447"/>
      <c r="CGI63" s="447"/>
      <c r="CGJ63" s="447"/>
      <c r="CGK63" s="447"/>
      <c r="CGL63" s="447"/>
      <c r="CGM63" s="447"/>
      <c r="CGN63" s="447"/>
      <c r="CGO63" s="447"/>
      <c r="CGP63" s="447"/>
      <c r="CGQ63" s="447"/>
      <c r="CGR63" s="447"/>
      <c r="CGS63" s="447"/>
      <c r="CGT63" s="447"/>
      <c r="CGU63" s="447"/>
      <c r="CGV63" s="447"/>
      <c r="CGW63" s="447"/>
      <c r="CGX63" s="447"/>
      <c r="CGY63" s="447"/>
      <c r="CGZ63" s="447"/>
      <c r="CHA63" s="447"/>
      <c r="CHB63" s="447"/>
      <c r="CHC63" s="447"/>
      <c r="CHD63" s="447"/>
      <c r="CHE63" s="447"/>
      <c r="CHF63" s="447"/>
      <c r="CHG63" s="447"/>
      <c r="CHH63" s="447"/>
      <c r="CHI63" s="447"/>
      <c r="CHJ63" s="447"/>
      <c r="CHK63" s="447"/>
      <c r="CHL63" s="447"/>
      <c r="CHM63" s="447"/>
      <c r="CHN63" s="447"/>
      <c r="CHO63" s="447"/>
      <c r="CHP63" s="447"/>
      <c r="CHQ63" s="447"/>
      <c r="CHR63" s="447"/>
      <c r="CHS63" s="447"/>
      <c r="CHT63" s="447"/>
      <c r="CHU63" s="447"/>
      <c r="CHV63" s="447"/>
      <c r="CHW63" s="447"/>
      <c r="CHX63" s="447"/>
      <c r="CHY63" s="447"/>
      <c r="CHZ63" s="447"/>
      <c r="CIA63" s="447"/>
      <c r="CIB63" s="447"/>
      <c r="CIC63" s="447"/>
      <c r="CID63" s="447"/>
      <c r="CIE63" s="447"/>
      <c r="CIF63" s="447"/>
      <c r="CIG63" s="447"/>
      <c r="CIH63" s="447"/>
      <c r="CII63" s="447"/>
      <c r="CIJ63" s="447"/>
      <c r="CIK63" s="447"/>
      <c r="CIL63" s="447"/>
      <c r="CIM63" s="447"/>
      <c r="CIN63" s="447"/>
      <c r="CIO63" s="447"/>
      <c r="CIP63" s="447"/>
      <c r="CIQ63" s="447"/>
      <c r="CIR63" s="447"/>
      <c r="CIS63" s="447"/>
      <c r="CIT63" s="447"/>
      <c r="CIU63" s="447"/>
      <c r="CIV63" s="447"/>
      <c r="CIW63" s="447"/>
      <c r="CIX63" s="447"/>
      <c r="CIY63" s="447"/>
      <c r="CIZ63" s="447"/>
      <c r="CJA63" s="447"/>
      <c r="CJB63" s="447"/>
      <c r="CJC63" s="447"/>
      <c r="CJD63" s="447"/>
      <c r="CJE63" s="447"/>
      <c r="CJF63" s="447"/>
      <c r="CJG63" s="447"/>
      <c r="CJH63" s="447"/>
      <c r="CJI63" s="447"/>
      <c r="CJJ63" s="447"/>
      <c r="CJK63" s="447"/>
      <c r="CJL63" s="447"/>
      <c r="CJM63" s="447"/>
      <c r="CJN63" s="447"/>
      <c r="CJO63" s="447"/>
      <c r="CJP63" s="447"/>
      <c r="CJQ63" s="447"/>
      <c r="CJR63" s="447"/>
      <c r="CJS63" s="447"/>
      <c r="CJT63" s="447"/>
      <c r="CJU63" s="447"/>
      <c r="CJV63" s="447"/>
      <c r="CJW63" s="447"/>
      <c r="CJX63" s="447"/>
      <c r="CJY63" s="447"/>
      <c r="CJZ63" s="447"/>
      <c r="CKA63" s="447"/>
      <c r="CKB63" s="447"/>
      <c r="CKC63" s="447"/>
      <c r="CKD63" s="447"/>
      <c r="CKE63" s="447"/>
      <c r="CKF63" s="447"/>
      <c r="CKG63" s="447"/>
      <c r="CKH63" s="447"/>
      <c r="CKI63" s="447"/>
      <c r="CKJ63" s="447"/>
      <c r="CKK63" s="447"/>
      <c r="CKL63" s="447"/>
      <c r="CKM63" s="447"/>
      <c r="CKN63" s="447"/>
      <c r="CKO63" s="447"/>
      <c r="CKP63" s="447"/>
      <c r="CKQ63" s="447"/>
      <c r="CKR63" s="447"/>
      <c r="CKS63" s="447"/>
      <c r="CKT63" s="447"/>
      <c r="CKU63" s="447"/>
      <c r="CKV63" s="447"/>
      <c r="CKW63" s="447"/>
      <c r="CKX63" s="447"/>
      <c r="CKY63" s="447"/>
      <c r="CKZ63" s="447"/>
      <c r="CLA63" s="447"/>
      <c r="CLB63" s="447"/>
      <c r="CLC63" s="447"/>
      <c r="CLD63" s="447"/>
      <c r="CLE63" s="447"/>
      <c r="CLF63" s="447"/>
      <c r="CLG63" s="447"/>
      <c r="CLH63" s="447"/>
      <c r="CLI63" s="447"/>
      <c r="CLJ63" s="447"/>
      <c r="CLK63" s="447"/>
      <c r="CLL63" s="447"/>
      <c r="CLM63" s="447"/>
      <c r="CLN63" s="447"/>
      <c r="CLO63" s="447"/>
      <c r="CLP63" s="447"/>
      <c r="CLQ63" s="447"/>
      <c r="CLR63" s="447"/>
      <c r="CLS63" s="447"/>
      <c r="CLT63" s="447"/>
      <c r="CLU63" s="447"/>
      <c r="CLV63" s="447"/>
      <c r="CLW63" s="447"/>
      <c r="CLX63" s="447"/>
      <c r="CLY63" s="447"/>
      <c r="CLZ63" s="447"/>
      <c r="CMA63" s="447"/>
      <c r="CMB63" s="447"/>
      <c r="CMC63" s="447"/>
      <c r="CMD63" s="447"/>
      <c r="CME63" s="447"/>
      <c r="CMF63" s="447"/>
      <c r="CMG63" s="447"/>
      <c r="CMH63" s="447"/>
      <c r="CMI63" s="447"/>
      <c r="CMJ63" s="447"/>
      <c r="CMK63" s="447"/>
      <c r="CML63" s="447"/>
      <c r="CMM63" s="447"/>
      <c r="CMN63" s="447"/>
      <c r="CMO63" s="447"/>
      <c r="CMP63" s="447"/>
      <c r="CMQ63" s="447"/>
      <c r="CMR63" s="447"/>
      <c r="CMS63" s="447"/>
      <c r="CMT63" s="447"/>
      <c r="CMU63" s="447"/>
      <c r="CMV63" s="447"/>
      <c r="CMW63" s="447"/>
      <c r="CMX63" s="447"/>
      <c r="CMY63" s="447"/>
      <c r="CMZ63" s="447"/>
      <c r="CNA63" s="447"/>
      <c r="CNB63" s="447"/>
      <c r="CNC63" s="447"/>
      <c r="CND63" s="447"/>
      <c r="CNE63" s="447"/>
      <c r="CNF63" s="447"/>
      <c r="CNG63" s="447"/>
      <c r="CNH63" s="447"/>
      <c r="CNI63" s="447"/>
      <c r="CNJ63" s="447"/>
      <c r="CNK63" s="447"/>
      <c r="CNL63" s="447"/>
      <c r="CNM63" s="447"/>
      <c r="CNN63" s="447"/>
      <c r="CNO63" s="447"/>
      <c r="CNP63" s="447"/>
      <c r="CNQ63" s="447"/>
      <c r="CNR63" s="447"/>
      <c r="CNS63" s="447"/>
      <c r="CNT63" s="447"/>
      <c r="CNU63" s="447"/>
      <c r="CNV63" s="447"/>
      <c r="CNW63" s="447"/>
      <c r="CNX63" s="447"/>
      <c r="CNY63" s="447"/>
      <c r="CNZ63" s="447"/>
      <c r="COA63" s="447"/>
      <c r="COB63" s="447"/>
      <c r="COC63" s="447"/>
      <c r="COD63" s="447"/>
      <c r="COE63" s="447"/>
      <c r="COF63" s="447"/>
      <c r="COG63" s="447"/>
      <c r="COH63" s="447"/>
      <c r="COI63" s="447"/>
      <c r="COJ63" s="447"/>
      <c r="COK63" s="447"/>
      <c r="COL63" s="447"/>
      <c r="COM63" s="447"/>
      <c r="CON63" s="447"/>
      <c r="COO63" s="447"/>
      <c r="COP63" s="447"/>
      <c r="COQ63" s="447"/>
      <c r="COR63" s="447"/>
      <c r="COS63" s="447"/>
      <c r="COT63" s="447"/>
      <c r="COU63" s="447"/>
      <c r="COV63" s="447"/>
      <c r="COW63" s="447"/>
      <c r="COX63" s="447"/>
      <c r="COY63" s="447"/>
      <c r="COZ63" s="447"/>
      <c r="CPA63" s="447"/>
      <c r="CPB63" s="447"/>
      <c r="CPC63" s="447"/>
      <c r="CPD63" s="447"/>
      <c r="CPE63" s="447"/>
      <c r="CPF63" s="447"/>
      <c r="CPG63" s="447"/>
      <c r="CPH63" s="447"/>
      <c r="CPI63" s="447"/>
      <c r="CPJ63" s="447"/>
      <c r="CPK63" s="447"/>
      <c r="CPL63" s="447"/>
      <c r="CPM63" s="447"/>
      <c r="CPN63" s="447"/>
      <c r="CPO63" s="447"/>
      <c r="CPP63" s="447"/>
      <c r="CPQ63" s="447"/>
      <c r="CPR63" s="447"/>
      <c r="CPS63" s="447"/>
      <c r="CPT63" s="447"/>
      <c r="CPU63" s="447"/>
      <c r="CPV63" s="447"/>
      <c r="CPW63" s="447"/>
      <c r="CPX63" s="447"/>
      <c r="CPY63" s="447"/>
      <c r="CPZ63" s="447"/>
      <c r="CQA63" s="447"/>
      <c r="CQB63" s="447"/>
      <c r="CQC63" s="447"/>
      <c r="CQD63" s="447"/>
      <c r="CQE63" s="447"/>
      <c r="CQF63" s="447"/>
      <c r="CQG63" s="447"/>
      <c r="CQH63" s="447"/>
      <c r="CQI63" s="447"/>
      <c r="CQJ63" s="447"/>
      <c r="CQK63" s="447"/>
      <c r="CQL63" s="447"/>
      <c r="CQM63" s="447"/>
      <c r="CQN63" s="447"/>
      <c r="CQO63" s="447"/>
      <c r="CQP63" s="447"/>
      <c r="CQQ63" s="447"/>
      <c r="CQR63" s="447"/>
      <c r="CQS63" s="447"/>
      <c r="CQT63" s="447"/>
      <c r="CQU63" s="447"/>
      <c r="CQV63" s="447"/>
      <c r="CQW63" s="447"/>
      <c r="CQX63" s="447"/>
      <c r="CQY63" s="447"/>
      <c r="CQZ63" s="447"/>
      <c r="CRA63" s="447"/>
      <c r="CRB63" s="447"/>
      <c r="CRC63" s="447"/>
      <c r="CRD63" s="447"/>
      <c r="CRE63" s="447"/>
      <c r="CRF63" s="447"/>
      <c r="CRG63" s="447"/>
      <c r="CRH63" s="447"/>
      <c r="CRI63" s="447"/>
      <c r="CRJ63" s="447"/>
      <c r="CRK63" s="447"/>
      <c r="CRL63" s="447"/>
      <c r="CRM63" s="447"/>
      <c r="CRN63" s="447"/>
      <c r="CRO63" s="447"/>
      <c r="CRP63" s="447"/>
      <c r="CRQ63" s="447"/>
      <c r="CRR63" s="447"/>
      <c r="CRS63" s="447"/>
      <c r="CRT63" s="447"/>
      <c r="CRU63" s="447"/>
      <c r="CRV63" s="447"/>
      <c r="CRW63" s="447"/>
      <c r="CRX63" s="447"/>
      <c r="CRY63" s="447"/>
      <c r="CRZ63" s="447"/>
      <c r="CSA63" s="447"/>
      <c r="CSB63" s="447"/>
      <c r="CSC63" s="447"/>
      <c r="CSD63" s="447"/>
      <c r="CSE63" s="447"/>
      <c r="CSF63" s="447"/>
      <c r="CSG63" s="447"/>
      <c r="CSH63" s="447"/>
      <c r="CSI63" s="447"/>
      <c r="CSJ63" s="447"/>
      <c r="CSK63" s="447"/>
      <c r="CSL63" s="447"/>
      <c r="CSM63" s="447"/>
      <c r="CSN63" s="447"/>
      <c r="CSO63" s="447"/>
      <c r="CSP63" s="447"/>
      <c r="CSQ63" s="447"/>
      <c r="CSR63" s="447"/>
      <c r="CSS63" s="447"/>
      <c r="CST63" s="447"/>
      <c r="CSU63" s="447"/>
      <c r="CSV63" s="447"/>
      <c r="CSW63" s="447"/>
      <c r="CSX63" s="447"/>
      <c r="CSY63" s="447"/>
      <c r="CSZ63" s="447"/>
      <c r="CTA63" s="447"/>
      <c r="CTB63" s="447"/>
      <c r="CTC63" s="447"/>
      <c r="CTD63" s="447"/>
      <c r="CTE63" s="447"/>
      <c r="CTF63" s="447"/>
      <c r="CTG63" s="447"/>
      <c r="CTH63" s="447"/>
      <c r="CTI63" s="447"/>
      <c r="CTJ63" s="447"/>
      <c r="CTK63" s="447"/>
      <c r="CTL63" s="447"/>
      <c r="CTM63" s="447"/>
      <c r="CTN63" s="447"/>
      <c r="CTO63" s="447"/>
      <c r="CTP63" s="447"/>
      <c r="CTQ63" s="447"/>
      <c r="CTR63" s="447"/>
      <c r="CTS63" s="447"/>
      <c r="CTT63" s="447"/>
      <c r="CTU63" s="447"/>
      <c r="CTV63" s="447"/>
      <c r="CTW63" s="447"/>
      <c r="CTX63" s="447"/>
      <c r="CTY63" s="447"/>
      <c r="CTZ63" s="447"/>
      <c r="CUA63" s="447"/>
      <c r="CUB63" s="447"/>
      <c r="CUC63" s="447"/>
      <c r="CUD63" s="447"/>
      <c r="CUE63" s="447"/>
      <c r="CUF63" s="447"/>
      <c r="CUG63" s="447"/>
      <c r="CUH63" s="447"/>
      <c r="CUI63" s="447"/>
      <c r="CUJ63" s="447"/>
      <c r="CUK63" s="447"/>
      <c r="CUL63" s="447"/>
      <c r="CUM63" s="447"/>
      <c r="CUN63" s="447"/>
      <c r="CUO63" s="447"/>
      <c r="CUP63" s="447"/>
      <c r="CUQ63" s="447"/>
      <c r="CUR63" s="447"/>
      <c r="CUS63" s="447"/>
      <c r="CUT63" s="447"/>
      <c r="CUU63" s="447"/>
      <c r="CUV63" s="447"/>
      <c r="CUW63" s="447"/>
      <c r="CUX63" s="447"/>
      <c r="CUY63" s="447"/>
      <c r="CUZ63" s="447"/>
      <c r="CVA63" s="447"/>
      <c r="CVB63" s="447"/>
      <c r="CVC63" s="447"/>
      <c r="CVD63" s="447"/>
      <c r="CVE63" s="447"/>
      <c r="CVF63" s="447"/>
      <c r="CVG63" s="447"/>
      <c r="CVH63" s="447"/>
      <c r="CVI63" s="447"/>
      <c r="CVJ63" s="447"/>
      <c r="CVK63" s="447"/>
      <c r="CVL63" s="447"/>
      <c r="CVM63" s="447"/>
      <c r="CVN63" s="447"/>
      <c r="CVO63" s="447"/>
      <c r="CVP63" s="447"/>
      <c r="CVQ63" s="447"/>
      <c r="CVR63" s="447"/>
      <c r="CVS63" s="447"/>
      <c r="CVT63" s="447"/>
      <c r="CVU63" s="447"/>
      <c r="CVV63" s="447"/>
      <c r="CVW63" s="447"/>
      <c r="CVX63" s="447"/>
      <c r="CVY63" s="447"/>
      <c r="CVZ63" s="447"/>
      <c r="CWA63" s="447"/>
      <c r="CWB63" s="447"/>
      <c r="CWC63" s="447"/>
      <c r="CWD63" s="447"/>
      <c r="CWE63" s="447"/>
      <c r="CWF63" s="447"/>
      <c r="CWG63" s="447"/>
      <c r="CWH63" s="447"/>
      <c r="CWI63" s="447"/>
      <c r="CWJ63" s="447"/>
      <c r="CWK63" s="447"/>
      <c r="CWL63" s="447"/>
      <c r="CWM63" s="447"/>
      <c r="CWN63" s="447"/>
      <c r="CWO63" s="447"/>
      <c r="CWP63" s="447"/>
      <c r="CWQ63" s="447"/>
      <c r="CWR63" s="447"/>
      <c r="CWS63" s="447"/>
      <c r="CWT63" s="447"/>
      <c r="CWU63" s="447"/>
      <c r="CWV63" s="447"/>
      <c r="CWW63" s="447"/>
      <c r="CWX63" s="447"/>
      <c r="CWY63" s="447"/>
      <c r="CWZ63" s="447"/>
      <c r="CXA63" s="447"/>
      <c r="CXB63" s="447"/>
      <c r="CXC63" s="447"/>
      <c r="CXD63" s="447"/>
      <c r="CXE63" s="447"/>
      <c r="CXF63" s="447"/>
      <c r="CXG63" s="447"/>
      <c r="CXH63" s="447"/>
      <c r="CXI63" s="447"/>
      <c r="CXJ63" s="447"/>
      <c r="CXK63" s="447"/>
      <c r="CXL63" s="447"/>
      <c r="CXM63" s="447"/>
      <c r="CXN63" s="447"/>
      <c r="CXO63" s="447"/>
      <c r="CXP63" s="447"/>
      <c r="CXQ63" s="447"/>
      <c r="CXR63" s="447"/>
      <c r="CXS63" s="447"/>
      <c r="CXT63" s="447"/>
      <c r="CXU63" s="447"/>
      <c r="CXV63" s="447"/>
      <c r="CXW63" s="447"/>
      <c r="CXX63" s="447"/>
      <c r="CXY63" s="447"/>
      <c r="CXZ63" s="447"/>
      <c r="CYA63" s="447"/>
      <c r="CYB63" s="447"/>
      <c r="CYC63" s="447"/>
      <c r="CYD63" s="447"/>
      <c r="CYE63" s="447"/>
      <c r="CYF63" s="447"/>
      <c r="CYG63" s="447"/>
      <c r="CYH63" s="447"/>
      <c r="CYI63" s="447"/>
      <c r="CYJ63" s="447"/>
      <c r="CYK63" s="447"/>
      <c r="CYL63" s="447"/>
      <c r="CYM63" s="447"/>
      <c r="CYN63" s="447"/>
      <c r="CYO63" s="447"/>
      <c r="CYP63" s="447"/>
      <c r="CYQ63" s="447"/>
      <c r="CYR63" s="447"/>
      <c r="CYS63" s="447"/>
      <c r="CYT63" s="447"/>
      <c r="CYU63" s="447"/>
      <c r="CYV63" s="447"/>
      <c r="CYW63" s="447"/>
      <c r="CYX63" s="447"/>
      <c r="CYY63" s="447"/>
      <c r="CYZ63" s="447"/>
      <c r="CZA63" s="447"/>
      <c r="CZB63" s="447"/>
      <c r="CZC63" s="447"/>
      <c r="CZD63" s="447"/>
      <c r="CZE63" s="447"/>
      <c r="CZF63" s="447"/>
      <c r="CZG63" s="447"/>
      <c r="CZH63" s="447"/>
      <c r="CZI63" s="447"/>
      <c r="CZJ63" s="447"/>
      <c r="CZK63" s="447"/>
      <c r="CZL63" s="447"/>
      <c r="CZM63" s="447"/>
      <c r="CZN63" s="447"/>
      <c r="CZO63" s="447"/>
      <c r="CZP63" s="447"/>
      <c r="CZQ63" s="447"/>
      <c r="CZR63" s="447"/>
      <c r="CZS63" s="447"/>
      <c r="CZT63" s="447"/>
      <c r="CZU63" s="447"/>
      <c r="CZV63" s="447"/>
      <c r="CZW63" s="447"/>
      <c r="CZX63" s="447"/>
      <c r="CZY63" s="447"/>
      <c r="CZZ63" s="447"/>
      <c r="DAA63" s="447"/>
      <c r="DAB63" s="447"/>
      <c r="DAC63" s="447"/>
      <c r="DAD63" s="447"/>
      <c r="DAE63" s="447"/>
      <c r="DAF63" s="447"/>
      <c r="DAG63" s="447"/>
      <c r="DAH63" s="447"/>
      <c r="DAI63" s="447"/>
      <c r="DAJ63" s="447"/>
      <c r="DAK63" s="447"/>
      <c r="DAL63" s="447"/>
      <c r="DAM63" s="447"/>
      <c r="DAN63" s="447"/>
      <c r="DAO63" s="447"/>
      <c r="DAP63" s="447"/>
      <c r="DAQ63" s="447"/>
      <c r="DAR63" s="447"/>
      <c r="DAS63" s="447"/>
      <c r="DAT63" s="447"/>
      <c r="DAU63" s="447"/>
      <c r="DAV63" s="447"/>
      <c r="DAW63" s="447"/>
      <c r="DAX63" s="447"/>
      <c r="DAY63" s="447"/>
      <c r="DAZ63" s="447"/>
      <c r="DBA63" s="447"/>
      <c r="DBB63" s="447"/>
      <c r="DBC63" s="447"/>
      <c r="DBD63" s="447"/>
      <c r="DBE63" s="447"/>
      <c r="DBF63" s="447"/>
      <c r="DBG63" s="447"/>
      <c r="DBH63" s="447"/>
      <c r="DBI63" s="447"/>
      <c r="DBJ63" s="447"/>
      <c r="DBK63" s="447"/>
      <c r="DBL63" s="447"/>
      <c r="DBM63" s="447"/>
      <c r="DBN63" s="447"/>
      <c r="DBO63" s="447"/>
      <c r="DBP63" s="447"/>
      <c r="DBQ63" s="447"/>
      <c r="DBR63" s="447"/>
      <c r="DBS63" s="447"/>
      <c r="DBT63" s="447"/>
      <c r="DBU63" s="447"/>
      <c r="DBV63" s="447"/>
      <c r="DBW63" s="447"/>
      <c r="DBX63" s="447"/>
      <c r="DBY63" s="447"/>
      <c r="DBZ63" s="447"/>
      <c r="DCA63" s="447"/>
      <c r="DCB63" s="447"/>
      <c r="DCC63" s="447"/>
      <c r="DCD63" s="447"/>
      <c r="DCE63" s="447"/>
      <c r="DCF63" s="447"/>
      <c r="DCG63" s="447"/>
      <c r="DCH63" s="447"/>
      <c r="DCI63" s="447"/>
      <c r="DCJ63" s="447"/>
      <c r="DCK63" s="447"/>
      <c r="DCL63" s="447"/>
      <c r="DCM63" s="447"/>
      <c r="DCN63" s="447"/>
      <c r="DCO63" s="447"/>
      <c r="DCP63" s="447"/>
      <c r="DCQ63" s="447"/>
      <c r="DCR63" s="447"/>
      <c r="DCS63" s="447"/>
      <c r="DCT63" s="447"/>
      <c r="DCU63" s="447"/>
      <c r="DCV63" s="447"/>
      <c r="DCW63" s="447"/>
      <c r="DCX63" s="447"/>
      <c r="DCY63" s="447"/>
      <c r="DCZ63" s="447"/>
      <c r="DDA63" s="447"/>
      <c r="DDB63" s="447"/>
      <c r="DDC63" s="447"/>
      <c r="DDD63" s="447"/>
      <c r="DDE63" s="447"/>
      <c r="DDF63" s="447"/>
      <c r="DDG63" s="447"/>
      <c r="DDH63" s="447"/>
      <c r="DDI63" s="447"/>
      <c r="DDJ63" s="447"/>
      <c r="DDK63" s="447"/>
      <c r="DDL63" s="447"/>
      <c r="DDM63" s="447"/>
      <c r="DDN63" s="447"/>
      <c r="DDO63" s="447"/>
      <c r="DDP63" s="447"/>
      <c r="DDQ63" s="447"/>
      <c r="DDR63" s="447"/>
      <c r="DDS63" s="447"/>
      <c r="DDT63" s="447"/>
      <c r="DDU63" s="447"/>
      <c r="DDV63" s="447"/>
      <c r="DDW63" s="447"/>
      <c r="DDX63" s="447"/>
      <c r="DDY63" s="447"/>
      <c r="DDZ63" s="447"/>
      <c r="DEA63" s="447"/>
      <c r="DEB63" s="447"/>
      <c r="DEC63" s="447"/>
      <c r="DED63" s="447"/>
      <c r="DEE63" s="447"/>
      <c r="DEF63" s="447"/>
      <c r="DEG63" s="447"/>
      <c r="DEH63" s="447"/>
      <c r="DEI63" s="447"/>
      <c r="DEJ63" s="447"/>
      <c r="DEK63" s="447"/>
      <c r="DEL63" s="447"/>
      <c r="DEM63" s="447"/>
      <c r="DEN63" s="447"/>
      <c r="DEO63" s="447"/>
      <c r="DEP63" s="447"/>
      <c r="DEQ63" s="447"/>
      <c r="DER63" s="447"/>
      <c r="DES63" s="447"/>
      <c r="DET63" s="447"/>
      <c r="DEU63" s="447"/>
      <c r="DEV63" s="447"/>
      <c r="DEW63" s="447"/>
      <c r="DEX63" s="447"/>
      <c r="DEY63" s="447"/>
      <c r="DEZ63" s="447"/>
      <c r="DFA63" s="447"/>
      <c r="DFB63" s="447"/>
      <c r="DFC63" s="447"/>
      <c r="DFD63" s="447"/>
      <c r="DFE63" s="447"/>
      <c r="DFF63" s="447"/>
      <c r="DFG63" s="447"/>
      <c r="DFH63" s="447"/>
      <c r="DFI63" s="447"/>
      <c r="DFJ63" s="447"/>
      <c r="DFK63" s="447"/>
      <c r="DFL63" s="447"/>
      <c r="DFM63" s="447"/>
      <c r="DFN63" s="447"/>
      <c r="DFO63" s="447"/>
      <c r="DFP63" s="447"/>
      <c r="DFQ63" s="447"/>
      <c r="DFR63" s="447"/>
      <c r="DFS63" s="447"/>
      <c r="DFT63" s="447"/>
      <c r="DFU63" s="447"/>
      <c r="DFV63" s="447"/>
      <c r="DFW63" s="447"/>
      <c r="DFX63" s="447"/>
      <c r="DFY63" s="447"/>
      <c r="DFZ63" s="447"/>
      <c r="DGA63" s="447"/>
      <c r="DGB63" s="447"/>
      <c r="DGC63" s="447"/>
      <c r="DGD63" s="447"/>
      <c r="DGE63" s="447"/>
      <c r="DGF63" s="447"/>
      <c r="DGG63" s="447"/>
      <c r="DGH63" s="447"/>
      <c r="DGI63" s="447"/>
      <c r="DGJ63" s="447"/>
      <c r="DGK63" s="447"/>
      <c r="DGL63" s="447"/>
      <c r="DGM63" s="447"/>
      <c r="DGN63" s="447"/>
      <c r="DGO63" s="447"/>
      <c r="DGP63" s="447"/>
      <c r="DGQ63" s="447"/>
      <c r="DGR63" s="447"/>
      <c r="DGS63" s="447"/>
      <c r="DGT63" s="447"/>
      <c r="DGU63" s="447"/>
      <c r="DGV63" s="447"/>
      <c r="DGW63" s="447"/>
      <c r="DGX63" s="447"/>
      <c r="DGY63" s="447"/>
      <c r="DGZ63" s="447"/>
      <c r="DHA63" s="447"/>
      <c r="DHB63" s="447"/>
      <c r="DHC63" s="447"/>
      <c r="DHD63" s="447"/>
      <c r="DHE63" s="447"/>
      <c r="DHF63" s="447"/>
      <c r="DHG63" s="447"/>
      <c r="DHH63" s="447"/>
      <c r="DHI63" s="447"/>
      <c r="DHJ63" s="447"/>
      <c r="DHK63" s="447"/>
      <c r="DHL63" s="447"/>
      <c r="DHM63" s="447"/>
      <c r="DHN63" s="447"/>
      <c r="DHO63" s="447"/>
      <c r="DHP63" s="447"/>
      <c r="DHQ63" s="447"/>
      <c r="DHR63" s="447"/>
      <c r="DHS63" s="447"/>
      <c r="DHT63" s="447"/>
      <c r="DHU63" s="447"/>
      <c r="DHV63" s="447"/>
      <c r="DHW63" s="447"/>
      <c r="DHX63" s="447"/>
      <c r="DHY63" s="447"/>
      <c r="DHZ63" s="447"/>
      <c r="DIA63" s="447"/>
      <c r="DIB63" s="447"/>
      <c r="DIC63" s="447"/>
      <c r="DID63" s="447"/>
      <c r="DIE63" s="447"/>
      <c r="DIF63" s="447"/>
      <c r="DIG63" s="447"/>
      <c r="DIH63" s="447"/>
      <c r="DII63" s="447"/>
      <c r="DIJ63" s="447"/>
      <c r="DIK63" s="447"/>
      <c r="DIL63" s="447"/>
      <c r="DIM63" s="447"/>
      <c r="DIN63" s="447"/>
      <c r="DIO63" s="447"/>
      <c r="DIP63" s="447"/>
      <c r="DIQ63" s="447"/>
      <c r="DIR63" s="447"/>
      <c r="DIS63" s="447"/>
      <c r="DIT63" s="447"/>
      <c r="DIU63" s="447"/>
      <c r="DIV63" s="447"/>
      <c r="DIW63" s="447"/>
      <c r="DIX63" s="447"/>
      <c r="DIY63" s="447"/>
      <c r="DIZ63" s="447"/>
      <c r="DJA63" s="447"/>
      <c r="DJB63" s="447"/>
      <c r="DJC63" s="447"/>
      <c r="DJD63" s="447"/>
      <c r="DJE63" s="447"/>
      <c r="DJF63" s="447"/>
      <c r="DJG63" s="447"/>
      <c r="DJH63" s="447"/>
      <c r="DJI63" s="447"/>
      <c r="DJJ63" s="447"/>
      <c r="DJK63" s="447"/>
      <c r="DJL63" s="447"/>
      <c r="DJM63" s="447"/>
      <c r="DJN63" s="447"/>
      <c r="DJO63" s="447"/>
      <c r="DJP63" s="447"/>
      <c r="DJQ63" s="447"/>
      <c r="DJR63" s="447"/>
      <c r="DJS63" s="447"/>
      <c r="DJT63" s="447"/>
      <c r="DJU63" s="447"/>
      <c r="DJV63" s="447"/>
      <c r="DJW63" s="447"/>
      <c r="DJX63" s="447"/>
      <c r="DJY63" s="447"/>
      <c r="DJZ63" s="447"/>
      <c r="DKA63" s="447"/>
      <c r="DKB63" s="447"/>
      <c r="DKC63" s="447"/>
      <c r="DKD63" s="447"/>
      <c r="DKE63" s="447"/>
      <c r="DKF63" s="447"/>
      <c r="DKG63" s="447"/>
      <c r="DKH63" s="447"/>
      <c r="DKI63" s="447"/>
      <c r="DKJ63" s="447"/>
      <c r="DKK63" s="447"/>
      <c r="DKL63" s="447"/>
      <c r="DKM63" s="447"/>
      <c r="DKN63" s="447"/>
      <c r="DKO63" s="447"/>
      <c r="DKP63" s="447"/>
      <c r="DKQ63" s="447"/>
      <c r="DKR63" s="447"/>
      <c r="DKS63" s="447"/>
      <c r="DKT63" s="447"/>
      <c r="DKU63" s="447"/>
      <c r="DKV63" s="447"/>
      <c r="DKW63" s="447"/>
      <c r="DKX63" s="447"/>
      <c r="DKY63" s="447"/>
      <c r="DKZ63" s="447"/>
      <c r="DLA63" s="447"/>
      <c r="DLB63" s="447"/>
      <c r="DLC63" s="447"/>
      <c r="DLD63" s="447"/>
      <c r="DLE63" s="447"/>
      <c r="DLF63" s="447"/>
      <c r="DLG63" s="447"/>
      <c r="DLH63" s="447"/>
      <c r="DLI63" s="447"/>
      <c r="DLJ63" s="447"/>
      <c r="DLK63" s="447"/>
      <c r="DLL63" s="447"/>
      <c r="DLM63" s="447"/>
      <c r="DLN63" s="447"/>
      <c r="DLO63" s="447"/>
      <c r="DLP63" s="447"/>
      <c r="DLQ63" s="447"/>
      <c r="DLR63" s="447"/>
      <c r="DLS63" s="447"/>
      <c r="DLT63" s="447"/>
      <c r="DLU63" s="447"/>
      <c r="DLV63" s="447"/>
      <c r="DLW63" s="447"/>
      <c r="DLX63" s="447"/>
      <c r="DLY63" s="447"/>
      <c r="DLZ63" s="447"/>
      <c r="DMA63" s="447"/>
      <c r="DMB63" s="447"/>
      <c r="DMC63" s="447"/>
      <c r="DMD63" s="447"/>
      <c r="DME63" s="447"/>
      <c r="DMF63" s="447"/>
      <c r="DMG63" s="447"/>
      <c r="DMH63" s="447"/>
      <c r="DMI63" s="447"/>
      <c r="DMJ63" s="447"/>
      <c r="DMK63" s="447"/>
      <c r="DML63" s="447"/>
      <c r="DMM63" s="447"/>
      <c r="DMN63" s="447"/>
      <c r="DMO63" s="447"/>
      <c r="DMP63" s="447"/>
      <c r="DMQ63" s="447"/>
      <c r="DMR63" s="447"/>
      <c r="DMS63" s="447"/>
      <c r="DMT63" s="447"/>
      <c r="DMU63" s="447"/>
      <c r="DMV63" s="447"/>
      <c r="DMW63" s="447"/>
      <c r="DMX63" s="447"/>
      <c r="DMY63" s="447"/>
      <c r="DMZ63" s="447"/>
      <c r="DNA63" s="447"/>
      <c r="DNB63" s="447"/>
      <c r="DNC63" s="447"/>
      <c r="DND63" s="447"/>
      <c r="DNE63" s="447"/>
      <c r="DNF63" s="447"/>
      <c r="DNG63" s="447"/>
      <c r="DNH63" s="447"/>
      <c r="DNI63" s="447"/>
      <c r="DNJ63" s="447"/>
      <c r="DNK63" s="447"/>
      <c r="DNL63" s="447"/>
      <c r="DNM63" s="447"/>
      <c r="DNN63" s="447"/>
      <c r="DNO63" s="447"/>
      <c r="DNP63" s="447"/>
      <c r="DNQ63" s="447"/>
      <c r="DNR63" s="447"/>
      <c r="DNS63" s="447"/>
      <c r="DNT63" s="447"/>
      <c r="DNU63" s="447"/>
      <c r="DNV63" s="447"/>
      <c r="DNW63" s="447"/>
      <c r="DNX63" s="447"/>
      <c r="DNY63" s="447"/>
      <c r="DNZ63" s="447"/>
      <c r="DOA63" s="447"/>
      <c r="DOB63" s="447"/>
      <c r="DOC63" s="447"/>
      <c r="DOD63" s="447"/>
      <c r="DOE63" s="447"/>
      <c r="DOF63" s="447"/>
      <c r="DOG63" s="447"/>
      <c r="DOH63" s="447"/>
      <c r="DOI63" s="447"/>
      <c r="DOJ63" s="447"/>
      <c r="DOK63" s="447"/>
      <c r="DOL63" s="447"/>
      <c r="DOM63" s="447"/>
      <c r="DON63" s="447"/>
      <c r="DOO63" s="447"/>
      <c r="DOP63" s="447"/>
      <c r="DOQ63" s="447"/>
      <c r="DOR63" s="447"/>
      <c r="DOS63" s="447"/>
      <c r="DOT63" s="447"/>
      <c r="DOU63" s="447"/>
      <c r="DOV63" s="447"/>
      <c r="DOW63" s="447"/>
      <c r="DOX63" s="447"/>
      <c r="DOY63" s="447"/>
      <c r="DOZ63" s="447"/>
      <c r="DPA63" s="447"/>
      <c r="DPB63" s="447"/>
      <c r="DPC63" s="447"/>
      <c r="DPD63" s="447"/>
      <c r="DPE63" s="447"/>
      <c r="DPF63" s="447"/>
      <c r="DPG63" s="447"/>
      <c r="DPH63" s="447"/>
      <c r="DPI63" s="447"/>
      <c r="DPJ63" s="447"/>
      <c r="DPK63" s="447"/>
      <c r="DPL63" s="447"/>
      <c r="DPM63" s="447"/>
      <c r="DPN63" s="447"/>
      <c r="DPO63" s="447"/>
      <c r="DPP63" s="447"/>
      <c r="DPQ63" s="447"/>
      <c r="DPR63" s="447"/>
      <c r="DPS63" s="447"/>
      <c r="DPT63" s="447"/>
      <c r="DPU63" s="447"/>
      <c r="DPV63" s="447"/>
      <c r="DPW63" s="447"/>
      <c r="DPX63" s="447"/>
      <c r="DPY63" s="447"/>
      <c r="DPZ63" s="447"/>
      <c r="DQA63" s="447"/>
      <c r="DQB63" s="447"/>
      <c r="DQC63" s="447"/>
      <c r="DQD63" s="447"/>
      <c r="DQE63" s="447"/>
      <c r="DQF63" s="447"/>
      <c r="DQG63" s="447"/>
      <c r="DQH63" s="447"/>
      <c r="DQI63" s="447"/>
      <c r="DQJ63" s="447"/>
      <c r="DQK63" s="447"/>
      <c r="DQL63" s="447"/>
      <c r="DQM63" s="447"/>
      <c r="DQN63" s="447"/>
      <c r="DQO63" s="447"/>
      <c r="DQP63" s="447"/>
      <c r="DQQ63" s="447"/>
      <c r="DQR63" s="447"/>
      <c r="DQS63" s="447"/>
      <c r="DQT63" s="447"/>
      <c r="DQU63" s="447"/>
      <c r="DQV63" s="447"/>
      <c r="DQW63" s="447"/>
      <c r="DQX63" s="447"/>
      <c r="DQY63" s="447"/>
      <c r="DQZ63" s="447"/>
      <c r="DRA63" s="447"/>
      <c r="DRB63" s="447"/>
      <c r="DRC63" s="447"/>
      <c r="DRD63" s="447"/>
      <c r="DRE63" s="447"/>
      <c r="DRF63" s="447"/>
      <c r="DRG63" s="447"/>
      <c r="DRH63" s="447"/>
      <c r="DRI63" s="447"/>
      <c r="DRJ63" s="447"/>
      <c r="DRK63" s="447"/>
      <c r="DRL63" s="447"/>
      <c r="DRM63" s="447"/>
      <c r="DRN63" s="447"/>
      <c r="DRO63" s="447"/>
      <c r="DRP63" s="447"/>
      <c r="DRQ63" s="447"/>
      <c r="DRR63" s="447"/>
      <c r="DRS63" s="447"/>
      <c r="DRT63" s="447"/>
      <c r="DRU63" s="447"/>
      <c r="DRV63" s="447"/>
      <c r="DRW63" s="447"/>
      <c r="DRX63" s="447"/>
      <c r="DRY63" s="447"/>
      <c r="DRZ63" s="447"/>
      <c r="DSA63" s="447"/>
      <c r="DSB63" s="447"/>
      <c r="DSC63" s="447"/>
      <c r="DSD63" s="447"/>
      <c r="DSE63" s="447"/>
      <c r="DSF63" s="447"/>
      <c r="DSG63" s="447"/>
      <c r="DSH63" s="447"/>
      <c r="DSI63" s="447"/>
      <c r="DSJ63" s="447"/>
      <c r="DSK63" s="447"/>
      <c r="DSL63" s="447"/>
      <c r="DSM63" s="447"/>
      <c r="DSN63" s="447"/>
      <c r="DSO63" s="447"/>
      <c r="DSP63" s="447"/>
      <c r="DSQ63" s="447"/>
      <c r="DSR63" s="447"/>
      <c r="DSS63" s="447"/>
      <c r="DST63" s="447"/>
      <c r="DSU63" s="447"/>
      <c r="DSV63" s="447"/>
      <c r="DSW63" s="447"/>
      <c r="DSX63" s="447"/>
      <c r="DSY63" s="447"/>
      <c r="DSZ63" s="447"/>
      <c r="DTA63" s="447"/>
      <c r="DTB63" s="447"/>
      <c r="DTC63" s="447"/>
      <c r="DTD63" s="447"/>
      <c r="DTE63" s="447"/>
      <c r="DTF63" s="447"/>
      <c r="DTG63" s="447"/>
      <c r="DTH63" s="447"/>
      <c r="DTI63" s="447"/>
      <c r="DTJ63" s="447"/>
      <c r="DTK63" s="447"/>
      <c r="DTL63" s="447"/>
      <c r="DTM63" s="447"/>
      <c r="DTN63" s="447"/>
      <c r="DTO63" s="447"/>
      <c r="DTP63" s="447"/>
      <c r="DTQ63" s="447"/>
      <c r="DTR63" s="447"/>
      <c r="DTS63" s="447"/>
      <c r="DTT63" s="447"/>
      <c r="DTU63" s="447"/>
      <c r="DTV63" s="447"/>
      <c r="DTW63" s="447"/>
      <c r="DTX63" s="447"/>
      <c r="DTY63" s="447"/>
      <c r="DTZ63" s="447"/>
      <c r="DUA63" s="447"/>
      <c r="DUB63" s="447"/>
      <c r="DUC63" s="447"/>
      <c r="DUD63" s="447"/>
      <c r="DUE63" s="447"/>
      <c r="DUF63" s="447"/>
      <c r="DUG63" s="447"/>
      <c r="DUH63" s="447"/>
      <c r="DUI63" s="447"/>
      <c r="DUJ63" s="447"/>
      <c r="DUK63" s="447"/>
      <c r="DUL63" s="447"/>
      <c r="DUM63" s="447"/>
      <c r="DUN63" s="447"/>
      <c r="DUO63" s="447"/>
      <c r="DUP63" s="447"/>
      <c r="DUQ63" s="447"/>
      <c r="DUR63" s="447"/>
      <c r="DUS63" s="447"/>
      <c r="DUT63" s="447"/>
      <c r="DUU63" s="447"/>
      <c r="DUV63" s="447"/>
      <c r="DUW63" s="447"/>
      <c r="DUX63" s="447"/>
      <c r="DUY63" s="447"/>
      <c r="DUZ63" s="447"/>
      <c r="DVA63" s="447"/>
      <c r="DVB63" s="447"/>
      <c r="DVC63" s="447"/>
      <c r="DVD63" s="447"/>
      <c r="DVE63" s="447"/>
      <c r="DVF63" s="447"/>
      <c r="DVG63" s="447"/>
      <c r="DVH63" s="447"/>
      <c r="DVI63" s="447"/>
      <c r="DVJ63" s="447"/>
      <c r="DVK63" s="447"/>
      <c r="DVL63" s="447"/>
      <c r="DVM63" s="447"/>
      <c r="DVN63" s="447"/>
      <c r="DVO63" s="447"/>
      <c r="DVP63" s="447"/>
      <c r="DVQ63" s="447"/>
      <c r="DVR63" s="447"/>
      <c r="DVS63" s="447"/>
      <c r="DVT63" s="447"/>
      <c r="DVU63" s="447"/>
      <c r="DVV63" s="447"/>
      <c r="DVW63" s="447"/>
      <c r="DVX63" s="447"/>
      <c r="DVY63" s="447"/>
      <c r="DVZ63" s="447"/>
      <c r="DWA63" s="447"/>
      <c r="DWB63" s="447"/>
      <c r="DWC63" s="447"/>
      <c r="DWD63" s="447"/>
      <c r="DWE63" s="447"/>
      <c r="DWF63" s="447"/>
      <c r="DWG63" s="447"/>
      <c r="DWH63" s="447"/>
      <c r="DWI63" s="447"/>
      <c r="DWJ63" s="447"/>
      <c r="DWK63" s="447"/>
      <c r="DWL63" s="447"/>
      <c r="DWM63" s="447"/>
      <c r="DWN63" s="447"/>
      <c r="DWO63" s="447"/>
      <c r="DWP63" s="447"/>
      <c r="DWQ63" s="447"/>
      <c r="DWR63" s="447"/>
      <c r="DWS63" s="447"/>
      <c r="DWT63" s="447"/>
      <c r="DWU63" s="447"/>
      <c r="DWV63" s="447"/>
      <c r="DWW63" s="447"/>
      <c r="DWX63" s="447"/>
      <c r="DWY63" s="447"/>
      <c r="DWZ63" s="447"/>
      <c r="DXA63" s="447"/>
      <c r="DXB63" s="447"/>
      <c r="DXC63" s="447"/>
      <c r="DXD63" s="447"/>
      <c r="DXE63" s="447"/>
      <c r="DXF63" s="447"/>
      <c r="DXG63" s="447"/>
      <c r="DXH63" s="447"/>
      <c r="DXI63" s="447"/>
      <c r="DXJ63" s="447"/>
      <c r="DXK63" s="447"/>
      <c r="DXL63" s="447"/>
      <c r="DXM63" s="447"/>
      <c r="DXN63" s="447"/>
      <c r="DXO63" s="447"/>
      <c r="DXP63" s="447"/>
      <c r="DXQ63" s="447"/>
      <c r="DXR63" s="447"/>
      <c r="DXS63" s="447"/>
      <c r="DXT63" s="447"/>
      <c r="DXU63" s="447"/>
      <c r="DXV63" s="447"/>
      <c r="DXW63" s="447"/>
      <c r="DXX63" s="447"/>
      <c r="DXY63" s="447"/>
      <c r="DXZ63" s="447"/>
      <c r="DYA63" s="447"/>
      <c r="DYB63" s="447"/>
      <c r="DYC63" s="447"/>
      <c r="DYD63" s="447"/>
      <c r="DYE63" s="447"/>
      <c r="DYF63" s="447"/>
      <c r="DYG63" s="447"/>
      <c r="DYH63" s="447"/>
      <c r="DYI63" s="447"/>
      <c r="DYJ63" s="447"/>
      <c r="DYK63" s="447"/>
      <c r="DYL63" s="447"/>
      <c r="DYM63" s="447"/>
      <c r="DYN63" s="447"/>
      <c r="DYO63" s="447"/>
      <c r="DYP63" s="447"/>
      <c r="DYQ63" s="447"/>
      <c r="DYR63" s="447"/>
      <c r="DYS63" s="447"/>
      <c r="DYT63" s="447"/>
      <c r="DYU63" s="447"/>
      <c r="DYV63" s="447"/>
      <c r="DYW63" s="447"/>
      <c r="DYX63" s="447"/>
      <c r="DYY63" s="447"/>
      <c r="DYZ63" s="447"/>
      <c r="DZA63" s="447"/>
      <c r="DZB63" s="447"/>
      <c r="DZC63" s="447"/>
      <c r="DZD63" s="447"/>
      <c r="DZE63" s="447"/>
      <c r="DZF63" s="447"/>
      <c r="DZG63" s="447"/>
      <c r="DZH63" s="447"/>
      <c r="DZI63" s="447"/>
      <c r="DZJ63" s="447"/>
      <c r="DZK63" s="447"/>
      <c r="DZL63" s="447"/>
      <c r="DZM63" s="447"/>
      <c r="DZN63" s="447"/>
      <c r="DZO63" s="447"/>
      <c r="DZP63" s="447"/>
      <c r="DZQ63" s="447"/>
      <c r="DZR63" s="447"/>
      <c r="DZS63" s="447"/>
      <c r="DZT63" s="447"/>
      <c r="DZU63" s="447"/>
      <c r="DZV63" s="447"/>
      <c r="DZW63" s="447"/>
      <c r="DZX63" s="447"/>
      <c r="DZY63" s="447"/>
      <c r="DZZ63" s="447"/>
      <c r="EAA63" s="447"/>
      <c r="EAB63" s="447"/>
      <c r="EAC63" s="447"/>
      <c r="EAD63" s="447"/>
      <c r="EAE63" s="447"/>
      <c r="EAF63" s="447"/>
      <c r="EAG63" s="447"/>
      <c r="EAH63" s="447"/>
      <c r="EAI63" s="447"/>
      <c r="EAJ63" s="447"/>
      <c r="EAK63" s="447"/>
      <c r="EAL63" s="447"/>
      <c r="EAM63" s="447"/>
      <c r="EAN63" s="447"/>
      <c r="EAO63" s="447"/>
      <c r="EAP63" s="447"/>
      <c r="EAQ63" s="447"/>
      <c r="EAR63" s="447"/>
      <c r="EAS63" s="447"/>
      <c r="EAT63" s="447"/>
      <c r="EAU63" s="447"/>
      <c r="EAV63" s="447"/>
      <c r="EAW63" s="447"/>
      <c r="EAX63" s="447"/>
      <c r="EAY63" s="447"/>
      <c r="EAZ63" s="447"/>
      <c r="EBA63" s="447"/>
      <c r="EBB63" s="447"/>
      <c r="EBC63" s="447"/>
      <c r="EBD63" s="447"/>
      <c r="EBE63" s="447"/>
      <c r="EBF63" s="447"/>
      <c r="EBG63" s="447"/>
      <c r="EBH63" s="447"/>
      <c r="EBI63" s="447"/>
      <c r="EBJ63" s="447"/>
      <c r="EBK63" s="447"/>
      <c r="EBL63" s="447"/>
      <c r="EBM63" s="447"/>
      <c r="EBN63" s="447"/>
      <c r="EBO63" s="447"/>
      <c r="EBP63" s="447"/>
      <c r="EBQ63" s="447"/>
      <c r="EBR63" s="447"/>
      <c r="EBS63" s="447"/>
      <c r="EBT63" s="447"/>
      <c r="EBU63" s="447"/>
      <c r="EBV63" s="447"/>
      <c r="EBW63" s="447"/>
      <c r="EBX63" s="447"/>
      <c r="EBY63" s="447"/>
      <c r="EBZ63" s="447"/>
      <c r="ECA63" s="447"/>
      <c r="ECB63" s="447"/>
      <c r="ECC63" s="447"/>
      <c r="ECD63" s="447"/>
      <c r="ECE63" s="447"/>
      <c r="ECF63" s="447"/>
      <c r="ECG63" s="447"/>
      <c r="ECH63" s="447"/>
      <c r="ECI63" s="447"/>
      <c r="ECJ63" s="447"/>
      <c r="ECK63" s="447"/>
      <c r="ECL63" s="447"/>
      <c r="ECM63" s="447"/>
      <c r="ECN63" s="447"/>
      <c r="ECO63" s="447"/>
      <c r="ECP63" s="447"/>
      <c r="ECQ63" s="447"/>
      <c r="ECR63" s="447"/>
      <c r="ECS63" s="447"/>
      <c r="ECT63" s="447"/>
      <c r="ECU63" s="447"/>
      <c r="ECV63" s="447"/>
      <c r="ECW63" s="447"/>
      <c r="ECX63" s="447"/>
      <c r="ECY63" s="447"/>
      <c r="ECZ63" s="447"/>
      <c r="EDA63" s="447"/>
      <c r="EDB63" s="447"/>
      <c r="EDC63" s="447"/>
      <c r="EDD63" s="447"/>
      <c r="EDE63" s="447"/>
      <c r="EDF63" s="447"/>
      <c r="EDG63" s="447"/>
      <c r="EDH63" s="447"/>
      <c r="EDI63" s="447"/>
      <c r="EDJ63" s="447"/>
      <c r="EDK63" s="447"/>
      <c r="EDL63" s="447"/>
      <c r="EDM63" s="447"/>
      <c r="EDN63" s="447"/>
      <c r="EDO63" s="447"/>
      <c r="EDP63" s="447"/>
      <c r="EDQ63" s="447"/>
      <c r="EDR63" s="447"/>
      <c r="EDS63" s="447"/>
      <c r="EDT63" s="447"/>
      <c r="EDU63" s="447"/>
      <c r="EDV63" s="447"/>
      <c r="EDW63" s="447"/>
      <c r="EDX63" s="447"/>
      <c r="EDY63" s="447"/>
      <c r="EDZ63" s="447"/>
      <c r="EEA63" s="447"/>
      <c r="EEB63" s="447"/>
      <c r="EEC63" s="447"/>
      <c r="EED63" s="447"/>
      <c r="EEE63" s="447"/>
      <c r="EEF63" s="447"/>
      <c r="EEG63" s="447"/>
      <c r="EEH63" s="447"/>
      <c r="EEI63" s="447"/>
      <c r="EEJ63" s="447"/>
      <c r="EEK63" s="447"/>
      <c r="EEL63" s="447"/>
      <c r="EEM63" s="447"/>
      <c r="EEN63" s="447"/>
      <c r="EEO63" s="447"/>
      <c r="EEP63" s="447"/>
      <c r="EEQ63" s="447"/>
      <c r="EER63" s="447"/>
      <c r="EES63" s="447"/>
      <c r="EET63" s="447"/>
      <c r="EEU63" s="447"/>
      <c r="EEV63" s="447"/>
      <c r="EEW63" s="447"/>
      <c r="EEX63" s="447"/>
      <c r="EEY63" s="447"/>
      <c r="EEZ63" s="447"/>
      <c r="EFA63" s="447"/>
      <c r="EFB63" s="447"/>
      <c r="EFC63" s="447"/>
      <c r="EFD63" s="447"/>
      <c r="EFE63" s="447"/>
      <c r="EFF63" s="447"/>
      <c r="EFG63" s="447"/>
      <c r="EFH63" s="447"/>
      <c r="EFI63" s="447"/>
      <c r="EFJ63" s="447"/>
      <c r="EFK63" s="447"/>
      <c r="EFL63" s="447"/>
      <c r="EFM63" s="447"/>
      <c r="EFN63" s="447"/>
      <c r="EFO63" s="447"/>
      <c r="EFP63" s="447"/>
      <c r="EFQ63" s="447"/>
      <c r="EFR63" s="447"/>
      <c r="EFS63" s="447"/>
      <c r="EFT63" s="447"/>
      <c r="EFU63" s="447"/>
      <c r="EFV63" s="447"/>
      <c r="EFW63" s="447"/>
      <c r="EFX63" s="447"/>
      <c r="EFY63" s="447"/>
      <c r="EFZ63" s="447"/>
      <c r="EGA63" s="447"/>
      <c r="EGB63" s="447"/>
      <c r="EGC63" s="447"/>
      <c r="EGD63" s="447"/>
      <c r="EGE63" s="447"/>
      <c r="EGF63" s="447"/>
      <c r="EGG63" s="447"/>
      <c r="EGH63" s="447"/>
      <c r="EGI63" s="447"/>
      <c r="EGJ63" s="447"/>
      <c r="EGK63" s="447"/>
      <c r="EGL63" s="447"/>
      <c r="EGM63" s="447"/>
      <c r="EGN63" s="447"/>
      <c r="EGO63" s="447"/>
      <c r="EGP63" s="447"/>
      <c r="EGQ63" s="447"/>
      <c r="EGR63" s="447"/>
      <c r="EGS63" s="447"/>
      <c r="EGT63" s="447"/>
      <c r="EGU63" s="447"/>
      <c r="EGV63" s="447"/>
      <c r="EGW63" s="447"/>
      <c r="EGX63" s="447"/>
      <c r="EGY63" s="447"/>
      <c r="EGZ63" s="447"/>
      <c r="EHA63" s="447"/>
      <c r="EHB63" s="447"/>
      <c r="EHC63" s="447"/>
      <c r="EHD63" s="447"/>
      <c r="EHE63" s="447"/>
      <c r="EHF63" s="447"/>
      <c r="EHG63" s="447"/>
      <c r="EHH63" s="447"/>
      <c r="EHI63" s="447"/>
      <c r="EHJ63" s="447"/>
      <c r="EHK63" s="447"/>
      <c r="EHL63" s="447"/>
      <c r="EHM63" s="447"/>
      <c r="EHN63" s="447"/>
      <c r="EHO63" s="447"/>
      <c r="EHP63" s="447"/>
      <c r="EHQ63" s="447"/>
      <c r="EHR63" s="447"/>
      <c r="EHS63" s="447"/>
      <c r="EHT63" s="447"/>
      <c r="EHU63" s="447"/>
      <c r="EHV63" s="447"/>
      <c r="EHW63" s="447"/>
      <c r="EHX63" s="447"/>
      <c r="EHY63" s="447"/>
      <c r="EHZ63" s="447"/>
      <c r="EIA63" s="447"/>
      <c r="EIB63" s="447"/>
      <c r="EIC63" s="447"/>
      <c r="EID63" s="447"/>
      <c r="EIE63" s="447"/>
      <c r="EIF63" s="447"/>
      <c r="EIG63" s="447"/>
      <c r="EIH63" s="447"/>
      <c r="EII63" s="447"/>
      <c r="EIJ63" s="447"/>
      <c r="EIK63" s="447"/>
      <c r="EIL63" s="447"/>
      <c r="EIM63" s="447"/>
      <c r="EIN63" s="447"/>
      <c r="EIO63" s="447"/>
      <c r="EIP63" s="447"/>
      <c r="EIQ63" s="447"/>
      <c r="EIR63" s="447"/>
      <c r="EIS63" s="447"/>
      <c r="EIT63" s="447"/>
      <c r="EIU63" s="447"/>
      <c r="EIV63" s="447"/>
      <c r="EIW63" s="447"/>
      <c r="EIX63" s="447"/>
      <c r="EIY63" s="447"/>
      <c r="EIZ63" s="447"/>
      <c r="EJA63" s="447"/>
      <c r="EJB63" s="447"/>
      <c r="EJC63" s="447"/>
      <c r="EJD63" s="447"/>
      <c r="EJE63" s="447"/>
      <c r="EJF63" s="447"/>
      <c r="EJG63" s="447"/>
      <c r="EJH63" s="447"/>
      <c r="EJI63" s="447"/>
      <c r="EJJ63" s="447"/>
      <c r="EJK63" s="447"/>
      <c r="EJL63" s="447"/>
      <c r="EJM63" s="447"/>
      <c r="EJN63" s="447"/>
      <c r="EJO63" s="447"/>
      <c r="EJP63" s="447"/>
      <c r="EJQ63" s="447"/>
      <c r="EJR63" s="447"/>
      <c r="EJS63" s="447"/>
      <c r="EJT63" s="447"/>
      <c r="EJU63" s="447"/>
      <c r="EJV63" s="447"/>
      <c r="EJW63" s="447"/>
      <c r="EJX63" s="447"/>
      <c r="EJY63" s="447"/>
      <c r="EJZ63" s="447"/>
      <c r="EKA63" s="447"/>
      <c r="EKB63" s="447"/>
      <c r="EKC63" s="447"/>
      <c r="EKD63" s="447"/>
      <c r="EKE63" s="447"/>
      <c r="EKF63" s="447"/>
      <c r="EKG63" s="447"/>
      <c r="EKH63" s="447"/>
      <c r="EKI63" s="447"/>
      <c r="EKJ63" s="447"/>
      <c r="EKK63" s="447"/>
      <c r="EKL63" s="447"/>
      <c r="EKM63" s="447"/>
      <c r="EKN63" s="447"/>
      <c r="EKO63" s="447"/>
      <c r="EKP63" s="447"/>
      <c r="EKQ63" s="447"/>
      <c r="EKR63" s="447"/>
      <c r="EKS63" s="447"/>
      <c r="EKT63" s="447"/>
      <c r="EKU63" s="447"/>
      <c r="EKV63" s="447"/>
      <c r="EKW63" s="447"/>
      <c r="EKX63" s="447"/>
      <c r="EKY63" s="447"/>
      <c r="EKZ63" s="447"/>
      <c r="ELA63" s="447"/>
      <c r="ELB63" s="447"/>
      <c r="ELC63" s="447"/>
      <c r="ELD63" s="447"/>
      <c r="ELE63" s="447"/>
      <c r="ELF63" s="447"/>
      <c r="ELG63" s="447"/>
      <c r="ELH63" s="447"/>
      <c r="ELI63" s="447"/>
      <c r="ELJ63" s="447"/>
      <c r="ELK63" s="447"/>
      <c r="ELL63" s="447"/>
      <c r="ELM63" s="447"/>
      <c r="ELN63" s="447"/>
      <c r="ELO63" s="447"/>
      <c r="ELP63" s="447"/>
      <c r="ELQ63" s="447"/>
      <c r="ELR63" s="447"/>
      <c r="ELS63" s="447"/>
      <c r="ELT63" s="447"/>
      <c r="ELU63" s="447"/>
      <c r="ELV63" s="447"/>
      <c r="ELW63" s="447"/>
      <c r="ELX63" s="447"/>
      <c r="ELY63" s="447"/>
      <c r="ELZ63" s="447"/>
      <c r="EMA63" s="447"/>
      <c r="EMB63" s="447"/>
      <c r="EMC63" s="447"/>
      <c r="EMD63" s="447"/>
      <c r="EME63" s="447"/>
      <c r="EMF63" s="447"/>
      <c r="EMG63" s="447"/>
      <c r="EMH63" s="447"/>
      <c r="EMI63" s="447"/>
      <c r="EMJ63" s="447"/>
      <c r="EMK63" s="447"/>
      <c r="EML63" s="447"/>
      <c r="EMM63" s="447"/>
      <c r="EMN63" s="447"/>
      <c r="EMO63" s="447"/>
      <c r="EMP63" s="447"/>
      <c r="EMQ63" s="447"/>
      <c r="EMR63" s="447"/>
      <c r="EMS63" s="447"/>
      <c r="EMT63" s="447"/>
      <c r="EMU63" s="447"/>
      <c r="EMV63" s="447"/>
      <c r="EMW63" s="447"/>
      <c r="EMX63" s="447"/>
      <c r="EMY63" s="447"/>
      <c r="EMZ63" s="447"/>
      <c r="ENA63" s="447"/>
      <c r="ENB63" s="447"/>
      <c r="ENC63" s="447"/>
      <c r="END63" s="447"/>
      <c r="ENE63" s="447"/>
      <c r="ENF63" s="447"/>
      <c r="ENG63" s="447"/>
      <c r="ENH63" s="447"/>
      <c r="ENI63" s="447"/>
      <c r="ENJ63" s="447"/>
      <c r="ENK63" s="447"/>
      <c r="ENL63" s="447"/>
      <c r="ENM63" s="447"/>
      <c r="ENN63" s="447"/>
      <c r="ENO63" s="447"/>
      <c r="ENP63" s="447"/>
      <c r="ENQ63" s="447"/>
      <c r="ENR63" s="447"/>
      <c r="ENS63" s="447"/>
      <c r="ENT63" s="447"/>
      <c r="ENU63" s="447"/>
      <c r="ENV63" s="447"/>
      <c r="ENW63" s="447"/>
      <c r="ENX63" s="447"/>
      <c r="ENY63" s="447"/>
      <c r="ENZ63" s="447"/>
      <c r="EOA63" s="447"/>
      <c r="EOB63" s="447"/>
      <c r="EOC63" s="447"/>
      <c r="EOD63" s="447"/>
      <c r="EOE63" s="447"/>
      <c r="EOF63" s="447"/>
      <c r="EOG63" s="447"/>
      <c r="EOH63" s="447"/>
      <c r="EOI63" s="447"/>
      <c r="EOJ63" s="447"/>
      <c r="EOK63" s="447"/>
      <c r="EOL63" s="447"/>
      <c r="EOM63" s="447"/>
      <c r="EON63" s="447"/>
      <c r="EOO63" s="447"/>
      <c r="EOP63" s="447"/>
      <c r="EOQ63" s="447"/>
      <c r="EOR63" s="447"/>
      <c r="EOS63" s="447"/>
      <c r="EOT63" s="447"/>
      <c r="EOU63" s="447"/>
      <c r="EOV63" s="447"/>
      <c r="EOW63" s="447"/>
      <c r="EOX63" s="447"/>
      <c r="EOY63" s="447"/>
      <c r="EOZ63" s="447"/>
      <c r="EPA63" s="447"/>
      <c r="EPB63" s="447"/>
      <c r="EPC63" s="447"/>
      <c r="EPD63" s="447"/>
      <c r="EPE63" s="447"/>
      <c r="EPF63" s="447"/>
      <c r="EPG63" s="447"/>
      <c r="EPH63" s="447"/>
      <c r="EPI63" s="447"/>
      <c r="EPJ63" s="447"/>
      <c r="EPK63" s="447"/>
      <c r="EPL63" s="447"/>
      <c r="EPM63" s="447"/>
      <c r="EPN63" s="447"/>
      <c r="EPO63" s="447"/>
      <c r="EPP63" s="447"/>
      <c r="EPQ63" s="447"/>
      <c r="EPR63" s="447"/>
      <c r="EPS63" s="447"/>
      <c r="EPT63" s="447"/>
      <c r="EPU63" s="447"/>
      <c r="EPV63" s="447"/>
      <c r="EPW63" s="447"/>
      <c r="EPX63" s="447"/>
      <c r="EPY63" s="447"/>
      <c r="EPZ63" s="447"/>
      <c r="EQA63" s="447"/>
      <c r="EQB63" s="447"/>
      <c r="EQC63" s="447"/>
      <c r="EQD63" s="447"/>
      <c r="EQE63" s="447"/>
      <c r="EQF63" s="447"/>
      <c r="EQG63" s="447"/>
      <c r="EQH63" s="447"/>
      <c r="EQI63" s="447"/>
      <c r="EQJ63" s="447"/>
      <c r="EQK63" s="447"/>
      <c r="EQL63" s="447"/>
      <c r="EQM63" s="447"/>
      <c r="EQN63" s="447"/>
      <c r="EQO63" s="447"/>
      <c r="EQP63" s="447"/>
      <c r="EQQ63" s="447"/>
      <c r="EQR63" s="447"/>
      <c r="EQS63" s="447"/>
      <c r="EQT63" s="447"/>
      <c r="EQU63" s="447"/>
      <c r="EQV63" s="447"/>
      <c r="EQW63" s="447"/>
      <c r="EQX63" s="447"/>
      <c r="EQY63" s="447"/>
      <c r="EQZ63" s="447"/>
      <c r="ERA63" s="447"/>
      <c r="ERB63" s="447"/>
      <c r="ERC63" s="447"/>
      <c r="ERD63" s="447"/>
      <c r="ERE63" s="447"/>
      <c r="ERF63" s="447"/>
      <c r="ERG63" s="447"/>
      <c r="ERH63" s="447"/>
      <c r="ERI63" s="447"/>
      <c r="ERJ63" s="447"/>
      <c r="ERK63" s="447"/>
      <c r="ERL63" s="447"/>
      <c r="ERM63" s="447"/>
      <c r="ERN63" s="447"/>
      <c r="ERO63" s="447"/>
      <c r="ERP63" s="447"/>
      <c r="ERQ63" s="447"/>
      <c r="ERR63" s="447"/>
      <c r="ERS63" s="447"/>
      <c r="ERT63" s="447"/>
      <c r="ERU63" s="447"/>
      <c r="ERV63" s="447"/>
      <c r="ERW63" s="447"/>
      <c r="ERX63" s="447"/>
      <c r="ERY63" s="447"/>
      <c r="ERZ63" s="447"/>
      <c r="ESA63" s="447"/>
      <c r="ESB63" s="447"/>
      <c r="ESC63" s="447"/>
      <c r="ESD63" s="447"/>
      <c r="ESE63" s="447"/>
      <c r="ESF63" s="447"/>
      <c r="ESG63" s="447"/>
      <c r="ESH63" s="447"/>
      <c r="ESI63" s="447"/>
      <c r="ESJ63" s="447"/>
      <c r="ESK63" s="447"/>
      <c r="ESL63" s="447"/>
      <c r="ESM63" s="447"/>
      <c r="ESN63" s="447"/>
      <c r="ESO63" s="447"/>
      <c r="ESP63" s="447"/>
      <c r="ESQ63" s="447"/>
      <c r="ESR63" s="447"/>
      <c r="ESS63" s="447"/>
      <c r="EST63" s="447"/>
      <c r="ESU63" s="447"/>
      <c r="ESV63" s="447"/>
      <c r="ESW63" s="447"/>
      <c r="ESX63" s="447"/>
      <c r="ESY63" s="447"/>
      <c r="ESZ63" s="447"/>
      <c r="ETA63" s="447"/>
      <c r="ETB63" s="447"/>
      <c r="ETC63" s="447"/>
      <c r="ETD63" s="447"/>
      <c r="ETE63" s="447"/>
      <c r="ETF63" s="447"/>
      <c r="ETG63" s="447"/>
      <c r="ETH63" s="447"/>
      <c r="ETI63" s="447"/>
      <c r="ETJ63" s="447"/>
      <c r="ETK63" s="447"/>
      <c r="ETL63" s="447"/>
      <c r="ETM63" s="447"/>
      <c r="ETN63" s="447"/>
      <c r="ETO63" s="447"/>
      <c r="ETP63" s="447"/>
      <c r="ETQ63" s="447"/>
      <c r="ETR63" s="447"/>
      <c r="ETS63" s="447"/>
      <c r="ETT63" s="447"/>
      <c r="ETU63" s="447"/>
      <c r="ETV63" s="447"/>
      <c r="ETW63" s="447"/>
      <c r="ETX63" s="447"/>
      <c r="ETY63" s="447"/>
      <c r="ETZ63" s="447"/>
      <c r="EUA63" s="447"/>
      <c r="EUB63" s="447"/>
      <c r="EUC63" s="447"/>
      <c r="EUD63" s="447"/>
      <c r="EUE63" s="447"/>
      <c r="EUF63" s="447"/>
      <c r="EUG63" s="447"/>
      <c r="EUH63" s="447"/>
      <c r="EUI63" s="447"/>
      <c r="EUJ63" s="447"/>
      <c r="EUK63" s="447"/>
      <c r="EUL63" s="447"/>
      <c r="EUM63" s="447"/>
      <c r="EUN63" s="447"/>
      <c r="EUO63" s="447"/>
      <c r="EUP63" s="447"/>
      <c r="EUQ63" s="447"/>
      <c r="EUR63" s="447"/>
      <c r="EUS63" s="447"/>
      <c r="EUT63" s="447"/>
      <c r="EUU63" s="447"/>
      <c r="EUV63" s="447"/>
      <c r="EUW63" s="447"/>
      <c r="EUX63" s="447"/>
      <c r="EUY63" s="447"/>
      <c r="EUZ63" s="447"/>
      <c r="EVA63" s="447"/>
      <c r="EVB63" s="447"/>
      <c r="EVC63" s="447"/>
      <c r="EVD63" s="447"/>
      <c r="EVE63" s="447"/>
      <c r="EVF63" s="447"/>
      <c r="EVG63" s="447"/>
      <c r="EVH63" s="447"/>
      <c r="EVI63" s="447"/>
      <c r="EVJ63" s="447"/>
      <c r="EVK63" s="447"/>
      <c r="EVL63" s="447"/>
      <c r="EVM63" s="447"/>
      <c r="EVN63" s="447"/>
      <c r="EVO63" s="447"/>
      <c r="EVP63" s="447"/>
      <c r="EVQ63" s="447"/>
      <c r="EVR63" s="447"/>
      <c r="EVS63" s="447"/>
      <c r="EVT63" s="447"/>
      <c r="EVU63" s="447"/>
      <c r="EVV63" s="447"/>
      <c r="EVW63" s="447"/>
      <c r="EVX63" s="447"/>
      <c r="EVY63" s="447"/>
      <c r="EVZ63" s="447"/>
      <c r="EWA63" s="447"/>
      <c r="EWB63" s="447"/>
      <c r="EWC63" s="447"/>
      <c r="EWD63" s="447"/>
      <c r="EWE63" s="447"/>
      <c r="EWF63" s="447"/>
      <c r="EWG63" s="447"/>
      <c r="EWH63" s="447"/>
      <c r="EWI63" s="447"/>
      <c r="EWJ63" s="447"/>
      <c r="EWK63" s="447"/>
      <c r="EWL63" s="447"/>
      <c r="EWM63" s="447"/>
      <c r="EWN63" s="447"/>
      <c r="EWO63" s="447"/>
      <c r="EWP63" s="447"/>
      <c r="EWQ63" s="447"/>
      <c r="EWR63" s="447"/>
      <c r="EWS63" s="447"/>
      <c r="EWT63" s="447"/>
      <c r="EWU63" s="447"/>
      <c r="EWV63" s="447"/>
      <c r="EWW63" s="447"/>
      <c r="EWX63" s="447"/>
      <c r="EWY63" s="447"/>
      <c r="EWZ63" s="447"/>
      <c r="EXA63" s="447"/>
      <c r="EXB63" s="447"/>
      <c r="EXC63" s="447"/>
      <c r="EXD63" s="447"/>
      <c r="EXE63" s="447"/>
      <c r="EXF63" s="447"/>
      <c r="EXG63" s="447"/>
      <c r="EXH63" s="447"/>
      <c r="EXI63" s="447"/>
      <c r="EXJ63" s="447"/>
      <c r="EXK63" s="447"/>
      <c r="EXL63" s="447"/>
      <c r="EXM63" s="447"/>
      <c r="EXN63" s="447"/>
      <c r="EXO63" s="447"/>
      <c r="EXP63" s="447"/>
      <c r="EXQ63" s="447"/>
      <c r="EXR63" s="447"/>
      <c r="EXS63" s="447"/>
      <c r="EXT63" s="447"/>
      <c r="EXU63" s="447"/>
      <c r="EXV63" s="447"/>
      <c r="EXW63" s="447"/>
      <c r="EXX63" s="447"/>
      <c r="EXY63" s="447"/>
      <c r="EXZ63" s="447"/>
      <c r="EYA63" s="447"/>
      <c r="EYB63" s="447"/>
      <c r="EYC63" s="447"/>
      <c r="EYD63" s="447"/>
      <c r="EYE63" s="447"/>
      <c r="EYF63" s="447"/>
      <c r="EYG63" s="447"/>
      <c r="EYH63" s="447"/>
      <c r="EYI63" s="447"/>
      <c r="EYJ63" s="447"/>
      <c r="EYK63" s="447"/>
      <c r="EYL63" s="447"/>
      <c r="EYM63" s="447"/>
      <c r="EYN63" s="447"/>
      <c r="EYO63" s="447"/>
      <c r="EYP63" s="447"/>
      <c r="EYQ63" s="447"/>
      <c r="EYR63" s="447"/>
      <c r="EYS63" s="447"/>
      <c r="EYT63" s="447"/>
      <c r="EYU63" s="447"/>
      <c r="EYV63" s="447"/>
      <c r="EYW63" s="447"/>
      <c r="EYX63" s="447"/>
      <c r="EYY63" s="447"/>
      <c r="EYZ63" s="447"/>
      <c r="EZA63" s="447"/>
      <c r="EZB63" s="447"/>
      <c r="EZC63" s="447"/>
      <c r="EZD63" s="447"/>
      <c r="EZE63" s="447"/>
      <c r="EZF63" s="447"/>
      <c r="EZG63" s="447"/>
      <c r="EZH63" s="447"/>
      <c r="EZI63" s="447"/>
      <c r="EZJ63" s="447"/>
      <c r="EZK63" s="447"/>
      <c r="EZL63" s="447"/>
      <c r="EZM63" s="447"/>
      <c r="EZN63" s="447"/>
      <c r="EZO63" s="447"/>
      <c r="EZP63" s="447"/>
      <c r="EZQ63" s="447"/>
      <c r="EZR63" s="447"/>
      <c r="EZS63" s="447"/>
      <c r="EZT63" s="447"/>
      <c r="EZU63" s="447"/>
      <c r="EZV63" s="447"/>
      <c r="EZW63" s="447"/>
      <c r="EZX63" s="447"/>
      <c r="EZY63" s="447"/>
      <c r="EZZ63" s="447"/>
      <c r="FAA63" s="447"/>
      <c r="FAB63" s="447"/>
      <c r="FAC63" s="447"/>
      <c r="FAD63" s="447"/>
      <c r="FAE63" s="447"/>
      <c r="FAF63" s="447"/>
      <c r="FAG63" s="447"/>
      <c r="FAH63" s="447"/>
      <c r="FAI63" s="447"/>
      <c r="FAJ63" s="447"/>
      <c r="FAK63" s="447"/>
      <c r="FAL63" s="447"/>
      <c r="FAM63" s="447"/>
      <c r="FAN63" s="447"/>
      <c r="FAO63" s="447"/>
      <c r="FAP63" s="447"/>
      <c r="FAQ63" s="447"/>
      <c r="FAR63" s="447"/>
      <c r="FAS63" s="447"/>
      <c r="FAT63" s="447"/>
      <c r="FAU63" s="447"/>
      <c r="FAV63" s="447"/>
      <c r="FAW63" s="447"/>
      <c r="FAX63" s="447"/>
      <c r="FAY63" s="447"/>
      <c r="FAZ63" s="447"/>
      <c r="FBA63" s="447"/>
      <c r="FBB63" s="447"/>
      <c r="FBC63" s="447"/>
      <c r="FBD63" s="447"/>
      <c r="FBE63" s="447"/>
      <c r="FBF63" s="447"/>
      <c r="FBG63" s="447"/>
      <c r="FBH63" s="447"/>
      <c r="FBI63" s="447"/>
      <c r="FBJ63" s="447"/>
      <c r="FBK63" s="447"/>
      <c r="FBL63" s="447"/>
      <c r="FBM63" s="447"/>
      <c r="FBN63" s="447"/>
      <c r="FBO63" s="447"/>
      <c r="FBP63" s="447"/>
      <c r="FBQ63" s="447"/>
      <c r="FBR63" s="447"/>
      <c r="FBS63" s="447"/>
      <c r="FBT63" s="447"/>
      <c r="FBU63" s="447"/>
      <c r="FBV63" s="447"/>
      <c r="FBW63" s="447"/>
      <c r="FBX63" s="447"/>
      <c r="FBY63" s="447"/>
      <c r="FBZ63" s="447"/>
      <c r="FCA63" s="447"/>
      <c r="FCB63" s="447"/>
      <c r="FCC63" s="447"/>
      <c r="FCD63" s="447"/>
      <c r="FCE63" s="447"/>
      <c r="FCF63" s="447"/>
      <c r="FCG63" s="447"/>
      <c r="FCH63" s="447"/>
      <c r="FCI63" s="447"/>
      <c r="FCJ63" s="447"/>
      <c r="FCK63" s="447"/>
      <c r="FCL63" s="447"/>
      <c r="FCM63" s="447"/>
      <c r="FCN63" s="447"/>
      <c r="FCO63" s="447"/>
      <c r="FCP63" s="447"/>
      <c r="FCQ63" s="447"/>
      <c r="FCR63" s="447"/>
      <c r="FCS63" s="447"/>
      <c r="FCT63" s="447"/>
      <c r="FCU63" s="447"/>
      <c r="FCV63" s="447"/>
      <c r="FCW63" s="447"/>
      <c r="FCX63" s="447"/>
      <c r="FCY63" s="447"/>
      <c r="FCZ63" s="447"/>
      <c r="FDA63" s="447"/>
      <c r="FDB63" s="447"/>
      <c r="FDC63" s="447"/>
      <c r="FDD63" s="447"/>
      <c r="FDE63" s="447"/>
      <c r="FDF63" s="447"/>
      <c r="FDG63" s="447"/>
      <c r="FDH63" s="447"/>
      <c r="FDI63" s="447"/>
      <c r="FDJ63" s="447"/>
      <c r="FDK63" s="447"/>
      <c r="FDL63" s="447"/>
      <c r="FDM63" s="447"/>
      <c r="FDN63" s="447"/>
      <c r="FDO63" s="447"/>
      <c r="FDP63" s="447"/>
      <c r="FDQ63" s="447"/>
      <c r="FDR63" s="447"/>
      <c r="FDS63" s="447"/>
      <c r="FDT63" s="447"/>
      <c r="FDU63" s="447"/>
      <c r="FDV63" s="447"/>
      <c r="FDW63" s="447"/>
      <c r="FDX63" s="447"/>
      <c r="FDY63" s="447"/>
      <c r="FDZ63" s="447"/>
      <c r="FEA63" s="447"/>
      <c r="FEB63" s="447"/>
      <c r="FEC63" s="447"/>
      <c r="FED63" s="447"/>
      <c r="FEE63" s="447"/>
      <c r="FEF63" s="447"/>
      <c r="FEG63" s="447"/>
      <c r="FEH63" s="447"/>
      <c r="FEI63" s="447"/>
      <c r="FEJ63" s="447"/>
      <c r="FEK63" s="447"/>
      <c r="FEL63" s="447"/>
      <c r="FEM63" s="447"/>
      <c r="FEN63" s="447"/>
      <c r="FEO63" s="447"/>
      <c r="FEP63" s="447"/>
      <c r="FEQ63" s="447"/>
      <c r="FER63" s="447"/>
      <c r="FES63" s="447"/>
      <c r="FET63" s="447"/>
      <c r="FEU63" s="447"/>
      <c r="FEV63" s="447"/>
      <c r="FEW63" s="447"/>
      <c r="FEX63" s="447"/>
      <c r="FEY63" s="447"/>
      <c r="FEZ63" s="447"/>
      <c r="FFA63" s="447"/>
      <c r="FFB63" s="447"/>
      <c r="FFC63" s="447"/>
      <c r="FFD63" s="447"/>
      <c r="FFE63" s="447"/>
      <c r="FFF63" s="447"/>
      <c r="FFG63" s="447"/>
      <c r="FFH63" s="447"/>
      <c r="FFI63" s="447"/>
      <c r="FFJ63" s="447"/>
      <c r="FFK63" s="447"/>
      <c r="FFL63" s="447"/>
      <c r="FFM63" s="447"/>
      <c r="FFN63" s="447"/>
      <c r="FFO63" s="447"/>
      <c r="FFP63" s="447"/>
      <c r="FFQ63" s="447"/>
      <c r="FFR63" s="447"/>
      <c r="FFS63" s="447"/>
      <c r="FFT63" s="447"/>
      <c r="FFU63" s="447"/>
      <c r="FFV63" s="447"/>
      <c r="FFW63" s="447"/>
      <c r="FFX63" s="447"/>
      <c r="FFY63" s="447"/>
      <c r="FFZ63" s="447"/>
      <c r="FGA63" s="447"/>
      <c r="FGB63" s="447"/>
      <c r="FGC63" s="447"/>
      <c r="FGD63" s="447"/>
      <c r="FGE63" s="447"/>
      <c r="FGF63" s="447"/>
      <c r="FGG63" s="447"/>
      <c r="FGH63" s="447"/>
      <c r="FGI63" s="447"/>
      <c r="FGJ63" s="447"/>
      <c r="FGK63" s="447"/>
      <c r="FGL63" s="447"/>
      <c r="FGM63" s="447"/>
      <c r="FGN63" s="447"/>
      <c r="FGO63" s="447"/>
      <c r="FGP63" s="447"/>
      <c r="FGQ63" s="447"/>
      <c r="FGR63" s="447"/>
      <c r="FGS63" s="447"/>
      <c r="FGT63" s="447"/>
      <c r="FGU63" s="447"/>
      <c r="FGV63" s="447"/>
      <c r="FGW63" s="447"/>
      <c r="FGX63" s="447"/>
      <c r="FGY63" s="447"/>
      <c r="FGZ63" s="447"/>
      <c r="FHA63" s="447"/>
      <c r="FHB63" s="447"/>
      <c r="FHC63" s="447"/>
      <c r="FHD63" s="447"/>
      <c r="FHE63" s="447"/>
      <c r="FHF63" s="447"/>
      <c r="FHG63" s="447"/>
      <c r="FHH63" s="447"/>
      <c r="FHI63" s="447"/>
      <c r="FHJ63" s="447"/>
      <c r="FHK63" s="447"/>
      <c r="FHL63" s="447"/>
      <c r="FHM63" s="447"/>
      <c r="FHN63" s="447"/>
      <c r="FHO63" s="447"/>
      <c r="FHP63" s="447"/>
      <c r="FHQ63" s="447"/>
      <c r="FHR63" s="447"/>
      <c r="FHS63" s="447"/>
      <c r="FHT63" s="447"/>
      <c r="FHU63" s="447"/>
      <c r="FHV63" s="447"/>
      <c r="FHW63" s="447"/>
      <c r="FHX63" s="447"/>
      <c r="FHY63" s="447"/>
      <c r="FHZ63" s="447"/>
      <c r="FIA63" s="447"/>
      <c r="FIB63" s="447"/>
      <c r="FIC63" s="447"/>
      <c r="FID63" s="447"/>
      <c r="FIE63" s="447"/>
      <c r="FIF63" s="447"/>
      <c r="FIG63" s="447"/>
      <c r="FIH63" s="447"/>
      <c r="FII63" s="447"/>
      <c r="FIJ63" s="447"/>
      <c r="FIK63" s="447"/>
      <c r="FIL63" s="447"/>
      <c r="FIM63" s="447"/>
      <c r="FIN63" s="447"/>
      <c r="FIO63" s="447"/>
      <c r="FIP63" s="447"/>
      <c r="FIQ63" s="447"/>
      <c r="FIR63" s="447"/>
      <c r="FIS63" s="447"/>
      <c r="FIT63" s="447"/>
      <c r="FIU63" s="447"/>
      <c r="FIV63" s="447"/>
      <c r="FIW63" s="447"/>
      <c r="FIX63" s="447"/>
      <c r="FIY63" s="447"/>
      <c r="FIZ63" s="447"/>
      <c r="FJA63" s="447"/>
      <c r="FJB63" s="447"/>
      <c r="FJC63" s="447"/>
      <c r="FJD63" s="447"/>
      <c r="FJE63" s="447"/>
      <c r="FJF63" s="447"/>
      <c r="FJG63" s="447"/>
      <c r="FJH63" s="447"/>
      <c r="FJI63" s="447"/>
      <c r="FJJ63" s="447"/>
      <c r="FJK63" s="447"/>
      <c r="FJL63" s="447"/>
      <c r="FJM63" s="447"/>
      <c r="FJN63" s="447"/>
      <c r="FJO63" s="447"/>
      <c r="FJP63" s="447"/>
      <c r="FJQ63" s="447"/>
      <c r="FJR63" s="447"/>
      <c r="FJS63" s="447"/>
      <c r="FJT63" s="447"/>
      <c r="FJU63" s="447"/>
      <c r="FJV63" s="447"/>
      <c r="FJW63" s="447"/>
      <c r="FJX63" s="447"/>
      <c r="FJY63" s="447"/>
      <c r="FJZ63" s="447"/>
      <c r="FKA63" s="447"/>
      <c r="FKB63" s="447"/>
      <c r="FKC63" s="447"/>
      <c r="FKD63" s="447"/>
      <c r="FKE63" s="447"/>
      <c r="FKF63" s="447"/>
      <c r="FKG63" s="447"/>
      <c r="FKH63" s="447"/>
      <c r="FKI63" s="447"/>
      <c r="FKJ63" s="447"/>
      <c r="FKK63" s="447"/>
      <c r="FKL63" s="447"/>
      <c r="FKM63" s="447"/>
      <c r="FKN63" s="447"/>
      <c r="FKO63" s="447"/>
      <c r="FKP63" s="447"/>
      <c r="FKQ63" s="447"/>
      <c r="FKR63" s="447"/>
      <c r="FKS63" s="447"/>
      <c r="FKT63" s="447"/>
      <c r="FKU63" s="447"/>
      <c r="FKV63" s="447"/>
      <c r="FKW63" s="447"/>
      <c r="FKX63" s="447"/>
      <c r="FKY63" s="447"/>
      <c r="FKZ63" s="447"/>
      <c r="FLA63" s="447"/>
      <c r="FLB63" s="447"/>
      <c r="FLC63" s="447"/>
      <c r="FLD63" s="447"/>
      <c r="FLE63" s="447"/>
      <c r="FLF63" s="447"/>
      <c r="FLG63" s="447"/>
      <c r="FLH63" s="447"/>
      <c r="FLI63" s="447"/>
      <c r="FLJ63" s="447"/>
      <c r="FLK63" s="447"/>
      <c r="FLL63" s="447"/>
      <c r="FLM63" s="447"/>
      <c r="FLN63" s="447"/>
      <c r="FLO63" s="447"/>
      <c r="FLP63" s="447"/>
      <c r="FLQ63" s="447"/>
      <c r="FLR63" s="447"/>
      <c r="FLS63" s="447"/>
      <c r="FLT63" s="447"/>
      <c r="FLU63" s="447"/>
      <c r="FLV63" s="447"/>
      <c r="FLW63" s="447"/>
      <c r="FLX63" s="447"/>
      <c r="FLY63" s="447"/>
      <c r="FLZ63" s="447"/>
      <c r="FMA63" s="447"/>
      <c r="FMB63" s="447"/>
      <c r="FMC63" s="447"/>
      <c r="FMD63" s="447"/>
      <c r="FME63" s="447"/>
      <c r="FMF63" s="447"/>
      <c r="FMG63" s="447"/>
      <c r="FMH63" s="447"/>
      <c r="FMI63" s="447"/>
      <c r="FMJ63" s="447"/>
      <c r="FMK63" s="447"/>
      <c r="FML63" s="447"/>
      <c r="FMM63" s="447"/>
      <c r="FMN63" s="447"/>
      <c r="FMO63" s="447"/>
      <c r="FMP63" s="447"/>
      <c r="FMQ63" s="447"/>
      <c r="FMR63" s="447"/>
      <c r="FMS63" s="447"/>
      <c r="FMT63" s="447"/>
      <c r="FMU63" s="447"/>
      <c r="FMV63" s="447"/>
      <c r="FMW63" s="447"/>
      <c r="FMX63" s="447"/>
      <c r="FMY63" s="447"/>
      <c r="FMZ63" s="447"/>
      <c r="FNA63" s="447"/>
      <c r="FNB63" s="447"/>
      <c r="FNC63" s="447"/>
      <c r="FND63" s="447"/>
      <c r="FNE63" s="447"/>
      <c r="FNF63" s="447"/>
      <c r="FNG63" s="447"/>
      <c r="FNH63" s="447"/>
      <c r="FNI63" s="447"/>
      <c r="FNJ63" s="447"/>
      <c r="FNK63" s="447"/>
      <c r="FNL63" s="447"/>
      <c r="FNM63" s="447"/>
      <c r="FNN63" s="447"/>
      <c r="FNO63" s="447"/>
      <c r="FNP63" s="447"/>
      <c r="FNQ63" s="447"/>
      <c r="FNR63" s="447"/>
      <c r="FNS63" s="447"/>
      <c r="FNT63" s="447"/>
      <c r="FNU63" s="447"/>
      <c r="FNV63" s="447"/>
      <c r="FNW63" s="447"/>
      <c r="FNX63" s="447"/>
      <c r="FNY63" s="447"/>
      <c r="FNZ63" s="447"/>
      <c r="FOA63" s="447"/>
      <c r="FOB63" s="447"/>
      <c r="FOC63" s="447"/>
      <c r="FOD63" s="447"/>
      <c r="FOE63" s="447"/>
      <c r="FOF63" s="447"/>
      <c r="FOG63" s="447"/>
      <c r="FOH63" s="447"/>
      <c r="FOI63" s="447"/>
      <c r="FOJ63" s="447"/>
      <c r="FOK63" s="447"/>
      <c r="FOL63" s="447"/>
      <c r="FOM63" s="447"/>
      <c r="FON63" s="447"/>
      <c r="FOO63" s="447"/>
      <c r="FOP63" s="447"/>
      <c r="FOQ63" s="447"/>
      <c r="FOR63" s="447"/>
      <c r="FOS63" s="447"/>
      <c r="FOT63" s="447"/>
      <c r="FOU63" s="447"/>
      <c r="FOV63" s="447"/>
      <c r="FOW63" s="447"/>
      <c r="FOX63" s="447"/>
      <c r="FOY63" s="447"/>
      <c r="FOZ63" s="447"/>
      <c r="FPA63" s="447"/>
      <c r="FPB63" s="447"/>
      <c r="FPC63" s="447"/>
      <c r="FPD63" s="447"/>
      <c r="FPE63" s="447"/>
      <c r="FPF63" s="447"/>
      <c r="FPG63" s="447"/>
      <c r="FPH63" s="447"/>
      <c r="FPI63" s="447"/>
      <c r="FPJ63" s="447"/>
      <c r="FPK63" s="447"/>
      <c r="FPL63" s="447"/>
      <c r="FPM63" s="447"/>
      <c r="FPN63" s="447"/>
      <c r="FPO63" s="447"/>
      <c r="FPP63" s="447"/>
      <c r="FPQ63" s="447"/>
      <c r="FPR63" s="447"/>
      <c r="FPS63" s="447"/>
      <c r="FPT63" s="447"/>
      <c r="FPU63" s="447"/>
      <c r="FPV63" s="447"/>
      <c r="FPW63" s="447"/>
      <c r="FPX63" s="447"/>
      <c r="FPY63" s="447"/>
      <c r="FPZ63" s="447"/>
      <c r="FQA63" s="447"/>
      <c r="FQB63" s="447"/>
      <c r="FQC63" s="447"/>
      <c r="FQD63" s="447"/>
      <c r="FQE63" s="447"/>
      <c r="FQF63" s="447"/>
      <c r="FQG63" s="447"/>
      <c r="FQH63" s="447"/>
      <c r="FQI63" s="447"/>
      <c r="FQJ63" s="447"/>
      <c r="FQK63" s="447"/>
      <c r="FQL63" s="447"/>
      <c r="FQM63" s="447"/>
      <c r="FQN63" s="447"/>
      <c r="FQO63" s="447"/>
      <c r="FQP63" s="447"/>
      <c r="FQQ63" s="447"/>
      <c r="FQR63" s="447"/>
      <c r="FQS63" s="447"/>
      <c r="FQT63" s="447"/>
      <c r="FQU63" s="447"/>
      <c r="FQV63" s="447"/>
      <c r="FQW63" s="447"/>
      <c r="FQX63" s="447"/>
      <c r="FQY63" s="447"/>
      <c r="FQZ63" s="447"/>
      <c r="FRA63" s="447"/>
      <c r="FRB63" s="447"/>
      <c r="FRC63" s="447"/>
      <c r="FRD63" s="447"/>
      <c r="FRE63" s="447"/>
      <c r="FRF63" s="447"/>
      <c r="FRG63" s="447"/>
      <c r="FRH63" s="447"/>
      <c r="FRI63" s="447"/>
      <c r="FRJ63" s="447"/>
      <c r="FRK63" s="447"/>
      <c r="FRL63" s="447"/>
      <c r="FRM63" s="447"/>
      <c r="FRN63" s="447"/>
      <c r="FRO63" s="447"/>
      <c r="FRP63" s="447"/>
      <c r="FRQ63" s="447"/>
      <c r="FRR63" s="447"/>
      <c r="FRS63" s="447"/>
      <c r="FRT63" s="447"/>
      <c r="FRU63" s="447"/>
      <c r="FRV63" s="447"/>
      <c r="FRW63" s="447"/>
      <c r="FRX63" s="447"/>
      <c r="FRY63" s="447"/>
      <c r="FRZ63" s="447"/>
      <c r="FSA63" s="447"/>
      <c r="FSB63" s="447"/>
      <c r="FSC63" s="447"/>
      <c r="FSD63" s="447"/>
      <c r="FSE63" s="447"/>
      <c r="FSF63" s="447"/>
      <c r="FSG63" s="447"/>
      <c r="FSH63" s="447"/>
      <c r="FSI63" s="447"/>
      <c r="FSJ63" s="447"/>
      <c r="FSK63" s="447"/>
      <c r="FSL63" s="447"/>
      <c r="FSM63" s="447"/>
      <c r="FSN63" s="447"/>
      <c r="FSO63" s="447"/>
      <c r="FSP63" s="447"/>
      <c r="FSQ63" s="447"/>
      <c r="FSR63" s="447"/>
      <c r="FSS63" s="447"/>
      <c r="FST63" s="447"/>
      <c r="FSU63" s="447"/>
      <c r="FSV63" s="447"/>
      <c r="FSW63" s="447"/>
      <c r="FSX63" s="447"/>
      <c r="FSY63" s="447"/>
      <c r="FSZ63" s="447"/>
      <c r="FTA63" s="447"/>
      <c r="FTB63" s="447"/>
      <c r="FTC63" s="447"/>
      <c r="FTD63" s="447"/>
      <c r="FTE63" s="447"/>
      <c r="FTF63" s="447"/>
      <c r="FTG63" s="447"/>
      <c r="FTH63" s="447"/>
      <c r="FTI63" s="447"/>
      <c r="FTJ63" s="447"/>
      <c r="FTK63" s="447"/>
      <c r="FTL63" s="447"/>
      <c r="FTM63" s="447"/>
      <c r="FTN63" s="447"/>
      <c r="FTO63" s="447"/>
      <c r="FTP63" s="447"/>
      <c r="FTQ63" s="447"/>
      <c r="FTR63" s="447"/>
      <c r="FTS63" s="447"/>
      <c r="FTT63" s="447"/>
      <c r="FTU63" s="447"/>
      <c r="FTV63" s="447"/>
      <c r="FTW63" s="447"/>
      <c r="FTX63" s="447"/>
      <c r="FTY63" s="447"/>
      <c r="FTZ63" s="447"/>
      <c r="FUA63" s="447"/>
      <c r="FUB63" s="447"/>
      <c r="FUC63" s="447"/>
      <c r="FUD63" s="447"/>
      <c r="FUE63" s="447"/>
      <c r="FUF63" s="447"/>
      <c r="FUG63" s="447"/>
      <c r="FUH63" s="447"/>
      <c r="FUI63" s="447"/>
      <c r="FUJ63" s="447"/>
      <c r="FUK63" s="447"/>
      <c r="FUL63" s="447"/>
      <c r="FUM63" s="447"/>
      <c r="FUN63" s="447"/>
      <c r="FUO63" s="447"/>
      <c r="FUP63" s="447"/>
      <c r="FUQ63" s="447"/>
      <c r="FUR63" s="447"/>
      <c r="FUS63" s="447"/>
      <c r="FUT63" s="447"/>
      <c r="FUU63" s="447"/>
      <c r="FUV63" s="447"/>
      <c r="FUW63" s="447"/>
      <c r="FUX63" s="447"/>
      <c r="FUY63" s="447"/>
      <c r="FUZ63" s="447"/>
      <c r="FVA63" s="447"/>
      <c r="FVB63" s="447"/>
      <c r="FVC63" s="447"/>
      <c r="FVD63" s="447"/>
      <c r="FVE63" s="447"/>
      <c r="FVF63" s="447"/>
      <c r="FVG63" s="447"/>
      <c r="FVH63" s="447"/>
      <c r="FVI63" s="447"/>
      <c r="FVJ63" s="447"/>
      <c r="FVK63" s="447"/>
      <c r="FVL63" s="447"/>
      <c r="FVM63" s="447"/>
      <c r="FVN63" s="447"/>
      <c r="FVO63" s="447"/>
      <c r="FVP63" s="447"/>
      <c r="FVQ63" s="447"/>
      <c r="FVR63" s="447"/>
      <c r="FVS63" s="447"/>
      <c r="FVT63" s="447"/>
      <c r="FVU63" s="447"/>
      <c r="FVV63" s="447"/>
      <c r="FVW63" s="447"/>
      <c r="FVX63" s="447"/>
      <c r="FVY63" s="447"/>
      <c r="FVZ63" s="447"/>
      <c r="FWA63" s="447"/>
      <c r="FWB63" s="447"/>
      <c r="FWC63" s="447"/>
      <c r="FWD63" s="447"/>
      <c r="FWE63" s="447"/>
      <c r="FWF63" s="447"/>
      <c r="FWG63" s="447"/>
      <c r="FWH63" s="447"/>
      <c r="FWI63" s="447"/>
      <c r="FWJ63" s="447"/>
      <c r="FWK63" s="447"/>
      <c r="FWL63" s="447"/>
      <c r="FWM63" s="447"/>
      <c r="FWN63" s="447"/>
      <c r="FWO63" s="447"/>
      <c r="FWP63" s="447"/>
      <c r="FWQ63" s="447"/>
      <c r="FWR63" s="447"/>
      <c r="FWS63" s="447"/>
      <c r="FWT63" s="447"/>
      <c r="FWU63" s="447"/>
      <c r="FWV63" s="447"/>
      <c r="FWW63" s="447"/>
      <c r="FWX63" s="447"/>
      <c r="FWY63" s="447"/>
      <c r="FWZ63" s="447"/>
      <c r="FXA63" s="447"/>
      <c r="FXB63" s="447"/>
      <c r="FXC63" s="447"/>
      <c r="FXD63" s="447"/>
      <c r="FXE63" s="447"/>
      <c r="FXF63" s="447"/>
      <c r="FXG63" s="447"/>
      <c r="FXH63" s="447"/>
      <c r="FXI63" s="447"/>
      <c r="FXJ63" s="447"/>
      <c r="FXK63" s="447"/>
      <c r="FXL63" s="447"/>
      <c r="FXM63" s="447"/>
      <c r="FXN63" s="447"/>
      <c r="FXO63" s="447"/>
      <c r="FXP63" s="447"/>
      <c r="FXQ63" s="447"/>
      <c r="FXR63" s="447"/>
      <c r="FXS63" s="447"/>
      <c r="FXT63" s="447"/>
      <c r="FXU63" s="447"/>
      <c r="FXV63" s="447"/>
      <c r="FXW63" s="447"/>
      <c r="FXX63" s="447"/>
      <c r="FXY63" s="447"/>
      <c r="FXZ63" s="447"/>
      <c r="FYA63" s="447"/>
      <c r="FYB63" s="447"/>
      <c r="FYC63" s="447"/>
      <c r="FYD63" s="447"/>
      <c r="FYE63" s="447"/>
      <c r="FYF63" s="447"/>
      <c r="FYG63" s="447"/>
      <c r="FYH63" s="447"/>
      <c r="FYI63" s="447"/>
      <c r="FYJ63" s="447"/>
      <c r="FYK63" s="447"/>
      <c r="FYL63" s="447"/>
      <c r="FYM63" s="447"/>
      <c r="FYN63" s="447"/>
      <c r="FYO63" s="447"/>
      <c r="FYP63" s="447"/>
      <c r="FYQ63" s="447"/>
      <c r="FYR63" s="447"/>
      <c r="FYS63" s="447"/>
      <c r="FYT63" s="447"/>
      <c r="FYU63" s="447"/>
      <c r="FYV63" s="447"/>
      <c r="FYW63" s="447"/>
      <c r="FYX63" s="447"/>
      <c r="FYY63" s="447"/>
      <c r="FYZ63" s="447"/>
      <c r="FZA63" s="447"/>
      <c r="FZB63" s="447"/>
      <c r="FZC63" s="447"/>
      <c r="FZD63" s="447"/>
      <c r="FZE63" s="447"/>
      <c r="FZF63" s="447"/>
      <c r="FZG63" s="447"/>
      <c r="FZH63" s="447"/>
      <c r="FZI63" s="447"/>
      <c r="FZJ63" s="447"/>
      <c r="FZK63" s="447"/>
      <c r="FZL63" s="447"/>
      <c r="FZM63" s="447"/>
      <c r="FZN63" s="447"/>
      <c r="FZO63" s="447"/>
      <c r="FZP63" s="447"/>
      <c r="FZQ63" s="447"/>
      <c r="FZR63" s="447"/>
      <c r="FZS63" s="447"/>
      <c r="FZT63" s="447"/>
      <c r="FZU63" s="447"/>
      <c r="FZV63" s="447"/>
      <c r="FZW63" s="447"/>
      <c r="FZX63" s="447"/>
      <c r="FZY63" s="447"/>
      <c r="FZZ63" s="447"/>
      <c r="GAA63" s="447"/>
      <c r="GAB63" s="447"/>
      <c r="GAC63" s="447"/>
      <c r="GAD63" s="447"/>
      <c r="GAE63" s="447"/>
      <c r="GAF63" s="447"/>
      <c r="GAG63" s="447"/>
      <c r="GAH63" s="447"/>
      <c r="GAI63" s="447"/>
      <c r="GAJ63" s="447"/>
      <c r="GAK63" s="447"/>
      <c r="GAL63" s="447"/>
      <c r="GAM63" s="447"/>
      <c r="GAN63" s="447"/>
      <c r="GAO63" s="447"/>
      <c r="GAP63" s="447"/>
      <c r="GAQ63" s="447"/>
      <c r="GAR63" s="447"/>
      <c r="GAS63" s="447"/>
      <c r="GAT63" s="447"/>
      <c r="GAU63" s="447"/>
      <c r="GAV63" s="447"/>
      <c r="GAW63" s="447"/>
      <c r="GAX63" s="447"/>
      <c r="GAY63" s="447"/>
      <c r="GAZ63" s="447"/>
      <c r="GBA63" s="447"/>
      <c r="GBB63" s="447"/>
      <c r="GBC63" s="447"/>
      <c r="GBD63" s="447"/>
      <c r="GBE63" s="447"/>
      <c r="GBF63" s="447"/>
      <c r="GBG63" s="447"/>
      <c r="GBH63" s="447"/>
      <c r="GBI63" s="447"/>
      <c r="GBJ63" s="447"/>
      <c r="GBK63" s="447"/>
      <c r="GBL63" s="447"/>
      <c r="GBM63" s="447"/>
      <c r="GBN63" s="447"/>
      <c r="GBO63" s="447"/>
      <c r="GBP63" s="447"/>
      <c r="GBQ63" s="447"/>
      <c r="GBR63" s="447"/>
      <c r="GBS63" s="447"/>
      <c r="GBT63" s="447"/>
      <c r="GBU63" s="447"/>
      <c r="GBV63" s="447"/>
      <c r="GBW63" s="447"/>
      <c r="GBX63" s="447"/>
      <c r="GBY63" s="447"/>
      <c r="GBZ63" s="447"/>
      <c r="GCA63" s="447"/>
      <c r="GCB63" s="447"/>
      <c r="GCC63" s="447"/>
      <c r="GCD63" s="447"/>
      <c r="GCE63" s="447"/>
      <c r="GCF63" s="447"/>
      <c r="GCG63" s="447"/>
      <c r="GCH63" s="447"/>
      <c r="GCI63" s="447"/>
      <c r="GCJ63" s="447"/>
      <c r="GCK63" s="447"/>
      <c r="GCL63" s="447"/>
      <c r="GCM63" s="447"/>
      <c r="GCN63" s="447"/>
      <c r="GCO63" s="447"/>
      <c r="GCP63" s="447"/>
      <c r="GCQ63" s="447"/>
      <c r="GCR63" s="447"/>
      <c r="GCS63" s="447"/>
      <c r="GCT63" s="447"/>
      <c r="GCU63" s="447"/>
      <c r="GCV63" s="447"/>
      <c r="GCW63" s="447"/>
      <c r="GCX63" s="447"/>
      <c r="GCY63" s="447"/>
      <c r="GCZ63" s="447"/>
      <c r="GDA63" s="447"/>
      <c r="GDB63" s="447"/>
      <c r="GDC63" s="447"/>
      <c r="GDD63" s="447"/>
      <c r="GDE63" s="447"/>
      <c r="GDF63" s="447"/>
      <c r="GDG63" s="447"/>
      <c r="GDH63" s="447"/>
      <c r="GDI63" s="447"/>
      <c r="GDJ63" s="447"/>
      <c r="GDK63" s="447"/>
      <c r="GDL63" s="447"/>
      <c r="GDM63" s="447"/>
      <c r="GDN63" s="447"/>
      <c r="GDO63" s="447"/>
      <c r="GDP63" s="447"/>
      <c r="GDQ63" s="447"/>
      <c r="GDR63" s="447"/>
      <c r="GDS63" s="447"/>
      <c r="GDT63" s="447"/>
      <c r="GDU63" s="447"/>
      <c r="GDV63" s="447"/>
      <c r="GDW63" s="447"/>
      <c r="GDX63" s="447"/>
      <c r="GDY63" s="447"/>
      <c r="GDZ63" s="447"/>
      <c r="GEA63" s="447"/>
      <c r="GEB63" s="447"/>
      <c r="GEC63" s="447"/>
      <c r="GED63" s="447"/>
      <c r="GEE63" s="447"/>
      <c r="GEF63" s="447"/>
      <c r="GEG63" s="447"/>
      <c r="GEH63" s="447"/>
      <c r="GEI63" s="447"/>
      <c r="GEJ63" s="447"/>
      <c r="GEK63" s="447"/>
      <c r="GEL63" s="447"/>
      <c r="GEM63" s="447"/>
      <c r="GEN63" s="447"/>
      <c r="GEO63" s="447"/>
      <c r="GEP63" s="447"/>
      <c r="GEQ63" s="447"/>
      <c r="GER63" s="447"/>
      <c r="GES63" s="447"/>
      <c r="GET63" s="447"/>
      <c r="GEU63" s="447"/>
      <c r="GEV63" s="447"/>
      <c r="GEW63" s="447"/>
      <c r="GEX63" s="447"/>
      <c r="GEY63" s="447"/>
      <c r="GEZ63" s="447"/>
      <c r="GFA63" s="447"/>
      <c r="GFB63" s="447"/>
      <c r="GFC63" s="447"/>
      <c r="GFD63" s="447"/>
      <c r="GFE63" s="447"/>
      <c r="GFF63" s="447"/>
      <c r="GFG63" s="447"/>
      <c r="GFH63" s="447"/>
      <c r="GFI63" s="447"/>
      <c r="GFJ63" s="447"/>
      <c r="GFK63" s="447"/>
      <c r="GFL63" s="447"/>
      <c r="GFM63" s="447"/>
      <c r="GFN63" s="447"/>
      <c r="GFO63" s="447"/>
      <c r="GFP63" s="447"/>
      <c r="GFQ63" s="447"/>
      <c r="GFR63" s="447"/>
      <c r="GFS63" s="447"/>
      <c r="GFT63" s="447"/>
      <c r="GFU63" s="447"/>
      <c r="GFV63" s="447"/>
      <c r="GFW63" s="447"/>
      <c r="GFX63" s="447"/>
      <c r="GFY63" s="447"/>
      <c r="GFZ63" s="447"/>
      <c r="GGA63" s="447"/>
      <c r="GGB63" s="447"/>
      <c r="GGC63" s="447"/>
      <c r="GGD63" s="447"/>
      <c r="GGE63" s="447"/>
      <c r="GGF63" s="447"/>
      <c r="GGG63" s="447"/>
      <c r="GGH63" s="447"/>
      <c r="GGI63" s="447"/>
      <c r="GGJ63" s="447"/>
      <c r="GGK63" s="447"/>
      <c r="GGL63" s="447"/>
      <c r="GGM63" s="447"/>
      <c r="GGN63" s="447"/>
      <c r="GGO63" s="447"/>
      <c r="GGP63" s="447"/>
      <c r="GGQ63" s="447"/>
      <c r="GGR63" s="447"/>
      <c r="GGS63" s="447"/>
      <c r="GGT63" s="447"/>
      <c r="GGU63" s="447"/>
      <c r="GGV63" s="447"/>
      <c r="GGW63" s="447"/>
      <c r="GGX63" s="447"/>
      <c r="GGY63" s="447"/>
      <c r="GGZ63" s="447"/>
      <c r="GHA63" s="447"/>
      <c r="GHB63" s="447"/>
      <c r="GHC63" s="447"/>
      <c r="GHD63" s="447"/>
      <c r="GHE63" s="447"/>
      <c r="GHF63" s="447"/>
      <c r="GHG63" s="447"/>
      <c r="GHH63" s="447"/>
      <c r="GHI63" s="447"/>
      <c r="GHJ63" s="447"/>
      <c r="GHK63" s="447"/>
      <c r="GHL63" s="447"/>
      <c r="GHM63" s="447"/>
      <c r="GHN63" s="447"/>
      <c r="GHO63" s="447"/>
      <c r="GHP63" s="447"/>
      <c r="GHQ63" s="447"/>
      <c r="GHR63" s="447"/>
      <c r="GHS63" s="447"/>
      <c r="GHT63" s="447"/>
      <c r="GHU63" s="447"/>
      <c r="GHV63" s="447"/>
      <c r="GHW63" s="447"/>
      <c r="GHX63" s="447"/>
      <c r="GHY63" s="447"/>
      <c r="GHZ63" s="447"/>
      <c r="GIA63" s="447"/>
      <c r="GIB63" s="447"/>
      <c r="GIC63" s="447"/>
      <c r="GID63" s="447"/>
      <c r="GIE63" s="447"/>
      <c r="GIF63" s="447"/>
      <c r="GIG63" s="447"/>
      <c r="GIH63" s="447"/>
      <c r="GII63" s="447"/>
      <c r="GIJ63" s="447"/>
      <c r="GIK63" s="447"/>
      <c r="GIL63" s="447"/>
      <c r="GIM63" s="447"/>
      <c r="GIN63" s="447"/>
      <c r="GIO63" s="447"/>
      <c r="GIP63" s="447"/>
      <c r="GIQ63" s="447"/>
      <c r="GIR63" s="447"/>
      <c r="GIS63" s="447"/>
      <c r="GIT63" s="447"/>
      <c r="GIU63" s="447"/>
      <c r="GIV63" s="447"/>
      <c r="GIW63" s="447"/>
      <c r="GIX63" s="447"/>
      <c r="GIY63" s="447"/>
      <c r="GIZ63" s="447"/>
      <c r="GJA63" s="447"/>
      <c r="GJB63" s="447"/>
      <c r="GJC63" s="447"/>
      <c r="GJD63" s="447"/>
      <c r="GJE63" s="447"/>
      <c r="GJF63" s="447"/>
      <c r="GJG63" s="447"/>
      <c r="GJH63" s="447"/>
      <c r="GJI63" s="447"/>
      <c r="GJJ63" s="447"/>
      <c r="GJK63" s="447"/>
      <c r="GJL63" s="447"/>
      <c r="GJM63" s="447"/>
      <c r="GJN63" s="447"/>
      <c r="GJO63" s="447"/>
      <c r="GJP63" s="447"/>
      <c r="GJQ63" s="447"/>
      <c r="GJR63" s="447"/>
      <c r="GJS63" s="447"/>
      <c r="GJT63" s="447"/>
      <c r="GJU63" s="447"/>
      <c r="GJV63" s="447"/>
      <c r="GJW63" s="447"/>
      <c r="GJX63" s="447"/>
      <c r="GJY63" s="447"/>
      <c r="GJZ63" s="447"/>
      <c r="GKA63" s="447"/>
      <c r="GKB63" s="447"/>
      <c r="GKC63" s="447"/>
      <c r="GKD63" s="447"/>
      <c r="GKE63" s="447"/>
      <c r="GKF63" s="447"/>
      <c r="GKG63" s="447"/>
      <c r="GKH63" s="447"/>
      <c r="GKI63" s="447"/>
      <c r="GKJ63" s="447"/>
      <c r="GKK63" s="447"/>
      <c r="GKL63" s="447"/>
      <c r="GKM63" s="447"/>
      <c r="GKN63" s="447"/>
      <c r="GKO63" s="447"/>
      <c r="GKP63" s="447"/>
      <c r="GKQ63" s="447"/>
      <c r="GKR63" s="447"/>
      <c r="GKS63" s="447"/>
      <c r="GKT63" s="447"/>
      <c r="GKU63" s="447"/>
      <c r="GKV63" s="447"/>
      <c r="GKW63" s="447"/>
      <c r="GKX63" s="447"/>
      <c r="GKY63" s="447"/>
      <c r="GKZ63" s="447"/>
      <c r="GLA63" s="447"/>
      <c r="GLB63" s="447"/>
      <c r="GLC63" s="447"/>
      <c r="GLD63" s="447"/>
      <c r="GLE63" s="447"/>
      <c r="GLF63" s="447"/>
      <c r="GLG63" s="447"/>
      <c r="GLH63" s="447"/>
      <c r="GLI63" s="447"/>
      <c r="GLJ63" s="447"/>
      <c r="GLK63" s="447"/>
      <c r="GLL63" s="447"/>
      <c r="GLM63" s="447"/>
      <c r="GLN63" s="447"/>
      <c r="GLO63" s="447"/>
      <c r="GLP63" s="447"/>
      <c r="GLQ63" s="447"/>
      <c r="GLR63" s="447"/>
      <c r="GLS63" s="447"/>
      <c r="GLT63" s="447"/>
      <c r="GLU63" s="447"/>
      <c r="GLV63" s="447"/>
      <c r="GLW63" s="447"/>
      <c r="GLX63" s="447"/>
      <c r="GLY63" s="447"/>
      <c r="GLZ63" s="447"/>
      <c r="GMA63" s="447"/>
      <c r="GMB63" s="447"/>
      <c r="GMC63" s="447"/>
      <c r="GMD63" s="447"/>
      <c r="GME63" s="447"/>
      <c r="GMF63" s="447"/>
      <c r="GMG63" s="447"/>
      <c r="GMH63" s="447"/>
      <c r="GMI63" s="447"/>
      <c r="GMJ63" s="447"/>
      <c r="GMK63" s="447"/>
      <c r="GML63" s="447"/>
      <c r="GMM63" s="447"/>
      <c r="GMN63" s="447"/>
      <c r="GMO63" s="447"/>
      <c r="GMP63" s="447"/>
      <c r="GMQ63" s="447"/>
      <c r="GMR63" s="447"/>
      <c r="GMS63" s="447"/>
      <c r="GMT63" s="447"/>
      <c r="GMU63" s="447"/>
      <c r="GMV63" s="447"/>
      <c r="GMW63" s="447"/>
      <c r="GMX63" s="447"/>
      <c r="GMY63" s="447"/>
      <c r="GMZ63" s="447"/>
      <c r="GNA63" s="447"/>
      <c r="GNB63" s="447"/>
      <c r="GNC63" s="447"/>
      <c r="GND63" s="447"/>
      <c r="GNE63" s="447"/>
      <c r="GNF63" s="447"/>
      <c r="GNG63" s="447"/>
      <c r="GNH63" s="447"/>
      <c r="GNI63" s="447"/>
      <c r="GNJ63" s="447"/>
      <c r="GNK63" s="447"/>
      <c r="GNL63" s="447"/>
      <c r="GNM63" s="447"/>
      <c r="GNN63" s="447"/>
      <c r="GNO63" s="447"/>
      <c r="GNP63" s="447"/>
      <c r="GNQ63" s="447"/>
      <c r="GNR63" s="447"/>
      <c r="GNS63" s="447"/>
      <c r="GNT63" s="447"/>
      <c r="GNU63" s="447"/>
      <c r="GNV63" s="447"/>
      <c r="GNW63" s="447"/>
      <c r="GNX63" s="447"/>
      <c r="GNY63" s="447"/>
      <c r="GNZ63" s="447"/>
      <c r="GOA63" s="447"/>
      <c r="GOB63" s="447"/>
      <c r="GOC63" s="447"/>
      <c r="GOD63" s="447"/>
      <c r="GOE63" s="447"/>
      <c r="GOF63" s="447"/>
      <c r="GOG63" s="447"/>
      <c r="GOH63" s="447"/>
      <c r="GOI63" s="447"/>
      <c r="GOJ63" s="447"/>
      <c r="GOK63" s="447"/>
      <c r="GOL63" s="447"/>
      <c r="GOM63" s="447"/>
      <c r="GON63" s="447"/>
      <c r="GOO63" s="447"/>
      <c r="GOP63" s="447"/>
      <c r="GOQ63" s="447"/>
      <c r="GOR63" s="447"/>
      <c r="GOS63" s="447"/>
      <c r="GOT63" s="447"/>
      <c r="GOU63" s="447"/>
      <c r="GOV63" s="447"/>
      <c r="GOW63" s="447"/>
      <c r="GOX63" s="447"/>
      <c r="GOY63" s="447"/>
      <c r="GOZ63" s="447"/>
      <c r="GPA63" s="447"/>
      <c r="GPB63" s="447"/>
      <c r="GPC63" s="447"/>
      <c r="GPD63" s="447"/>
      <c r="GPE63" s="447"/>
      <c r="GPF63" s="447"/>
      <c r="GPG63" s="447"/>
      <c r="GPH63" s="447"/>
      <c r="GPI63" s="447"/>
      <c r="GPJ63" s="447"/>
      <c r="GPK63" s="447"/>
      <c r="GPL63" s="447"/>
      <c r="GPM63" s="447"/>
      <c r="GPN63" s="447"/>
      <c r="GPO63" s="447"/>
      <c r="GPP63" s="447"/>
      <c r="GPQ63" s="447"/>
      <c r="GPR63" s="447"/>
      <c r="GPS63" s="447"/>
      <c r="GPT63" s="447"/>
      <c r="GPU63" s="447"/>
      <c r="GPV63" s="447"/>
      <c r="GPW63" s="447"/>
      <c r="GPX63" s="447"/>
      <c r="GPY63" s="447"/>
      <c r="GPZ63" s="447"/>
      <c r="GQA63" s="447"/>
      <c r="GQB63" s="447"/>
      <c r="GQC63" s="447"/>
      <c r="GQD63" s="447"/>
      <c r="GQE63" s="447"/>
      <c r="GQF63" s="447"/>
      <c r="GQG63" s="447"/>
      <c r="GQH63" s="447"/>
      <c r="GQI63" s="447"/>
      <c r="GQJ63" s="447"/>
      <c r="GQK63" s="447"/>
      <c r="GQL63" s="447"/>
      <c r="GQM63" s="447"/>
      <c r="GQN63" s="447"/>
      <c r="GQO63" s="447"/>
      <c r="GQP63" s="447"/>
      <c r="GQQ63" s="447"/>
      <c r="GQR63" s="447"/>
      <c r="GQS63" s="447"/>
      <c r="GQT63" s="447"/>
      <c r="GQU63" s="447"/>
      <c r="GQV63" s="447"/>
      <c r="GQW63" s="447"/>
      <c r="GQX63" s="447"/>
      <c r="GQY63" s="447"/>
      <c r="GQZ63" s="447"/>
      <c r="GRA63" s="447"/>
      <c r="GRB63" s="447"/>
      <c r="GRC63" s="447"/>
      <c r="GRD63" s="447"/>
      <c r="GRE63" s="447"/>
      <c r="GRF63" s="447"/>
      <c r="GRG63" s="447"/>
      <c r="GRH63" s="447"/>
      <c r="GRI63" s="447"/>
      <c r="GRJ63" s="447"/>
      <c r="GRK63" s="447"/>
      <c r="GRL63" s="447"/>
      <c r="GRM63" s="447"/>
      <c r="GRN63" s="447"/>
      <c r="GRO63" s="447"/>
      <c r="GRP63" s="447"/>
      <c r="GRQ63" s="447"/>
      <c r="GRR63" s="447"/>
      <c r="GRS63" s="447"/>
      <c r="GRT63" s="447"/>
      <c r="GRU63" s="447"/>
      <c r="GRV63" s="447"/>
      <c r="GRW63" s="447"/>
      <c r="GRX63" s="447"/>
      <c r="GRY63" s="447"/>
      <c r="GRZ63" s="447"/>
      <c r="GSA63" s="447"/>
      <c r="GSB63" s="447"/>
      <c r="GSC63" s="447"/>
      <c r="GSD63" s="447"/>
      <c r="GSE63" s="447"/>
      <c r="GSF63" s="447"/>
      <c r="GSG63" s="447"/>
      <c r="GSH63" s="447"/>
      <c r="GSI63" s="447"/>
      <c r="GSJ63" s="447"/>
      <c r="GSK63" s="447"/>
      <c r="GSL63" s="447"/>
      <c r="GSM63" s="447"/>
      <c r="GSN63" s="447"/>
      <c r="GSO63" s="447"/>
      <c r="GSP63" s="447"/>
      <c r="GSQ63" s="447"/>
      <c r="GSR63" s="447"/>
      <c r="GSS63" s="447"/>
      <c r="GST63" s="447"/>
      <c r="GSU63" s="447"/>
      <c r="GSV63" s="447"/>
      <c r="GSW63" s="447"/>
      <c r="GSX63" s="447"/>
      <c r="GSY63" s="447"/>
      <c r="GSZ63" s="447"/>
      <c r="GTA63" s="447"/>
      <c r="GTB63" s="447"/>
      <c r="GTC63" s="447"/>
      <c r="GTD63" s="447"/>
      <c r="GTE63" s="447"/>
      <c r="GTF63" s="447"/>
      <c r="GTG63" s="447"/>
      <c r="GTH63" s="447"/>
      <c r="GTI63" s="447"/>
      <c r="GTJ63" s="447"/>
      <c r="GTK63" s="447"/>
      <c r="GTL63" s="447"/>
      <c r="GTM63" s="447"/>
      <c r="GTN63" s="447"/>
      <c r="GTO63" s="447"/>
      <c r="GTP63" s="447"/>
      <c r="GTQ63" s="447"/>
      <c r="GTR63" s="447"/>
      <c r="GTS63" s="447"/>
      <c r="GTT63" s="447"/>
      <c r="GTU63" s="447"/>
      <c r="GTV63" s="447"/>
      <c r="GTW63" s="447"/>
      <c r="GTX63" s="447"/>
      <c r="GTY63" s="447"/>
      <c r="GTZ63" s="447"/>
      <c r="GUA63" s="447"/>
      <c r="GUB63" s="447"/>
      <c r="GUC63" s="447"/>
      <c r="GUD63" s="447"/>
      <c r="GUE63" s="447"/>
      <c r="GUF63" s="447"/>
      <c r="GUG63" s="447"/>
      <c r="GUH63" s="447"/>
      <c r="GUI63" s="447"/>
      <c r="GUJ63" s="447"/>
      <c r="GUK63" s="447"/>
      <c r="GUL63" s="447"/>
      <c r="GUM63" s="447"/>
      <c r="GUN63" s="447"/>
      <c r="GUO63" s="447"/>
      <c r="GUP63" s="447"/>
      <c r="GUQ63" s="447"/>
      <c r="GUR63" s="447"/>
      <c r="GUS63" s="447"/>
      <c r="GUT63" s="447"/>
      <c r="GUU63" s="447"/>
      <c r="GUV63" s="447"/>
      <c r="GUW63" s="447"/>
      <c r="GUX63" s="447"/>
      <c r="GUY63" s="447"/>
      <c r="GUZ63" s="447"/>
      <c r="GVA63" s="447"/>
      <c r="GVB63" s="447"/>
      <c r="GVC63" s="447"/>
      <c r="GVD63" s="447"/>
      <c r="GVE63" s="447"/>
      <c r="GVF63" s="447"/>
      <c r="GVG63" s="447"/>
      <c r="GVH63" s="447"/>
      <c r="GVI63" s="447"/>
      <c r="GVJ63" s="447"/>
      <c r="GVK63" s="447"/>
      <c r="GVL63" s="447"/>
      <c r="GVM63" s="447"/>
      <c r="GVN63" s="447"/>
      <c r="GVO63" s="447"/>
      <c r="GVP63" s="447"/>
      <c r="GVQ63" s="447"/>
      <c r="GVR63" s="447"/>
      <c r="GVS63" s="447"/>
      <c r="GVT63" s="447"/>
      <c r="GVU63" s="447"/>
      <c r="GVV63" s="447"/>
      <c r="GVW63" s="447"/>
      <c r="GVX63" s="447"/>
      <c r="GVY63" s="447"/>
      <c r="GVZ63" s="447"/>
      <c r="GWA63" s="447"/>
      <c r="GWB63" s="447"/>
      <c r="GWC63" s="447"/>
      <c r="GWD63" s="447"/>
      <c r="GWE63" s="447"/>
      <c r="GWF63" s="447"/>
      <c r="GWG63" s="447"/>
      <c r="GWH63" s="447"/>
      <c r="GWI63" s="447"/>
      <c r="GWJ63" s="447"/>
      <c r="GWK63" s="447"/>
      <c r="GWL63" s="447"/>
      <c r="GWM63" s="447"/>
      <c r="GWN63" s="447"/>
      <c r="GWO63" s="447"/>
      <c r="GWP63" s="447"/>
      <c r="GWQ63" s="447"/>
      <c r="GWR63" s="447"/>
      <c r="GWS63" s="447"/>
      <c r="GWT63" s="447"/>
      <c r="GWU63" s="447"/>
      <c r="GWV63" s="447"/>
      <c r="GWW63" s="447"/>
      <c r="GWX63" s="447"/>
      <c r="GWY63" s="447"/>
      <c r="GWZ63" s="447"/>
      <c r="GXA63" s="447"/>
      <c r="GXB63" s="447"/>
      <c r="GXC63" s="447"/>
      <c r="GXD63" s="447"/>
      <c r="GXE63" s="447"/>
      <c r="GXF63" s="447"/>
      <c r="GXG63" s="447"/>
      <c r="GXH63" s="447"/>
      <c r="GXI63" s="447"/>
      <c r="GXJ63" s="447"/>
      <c r="GXK63" s="447"/>
      <c r="GXL63" s="447"/>
      <c r="GXM63" s="447"/>
      <c r="GXN63" s="447"/>
      <c r="GXO63" s="447"/>
      <c r="GXP63" s="447"/>
      <c r="GXQ63" s="447"/>
      <c r="GXR63" s="447"/>
      <c r="GXS63" s="447"/>
      <c r="GXT63" s="447"/>
      <c r="GXU63" s="447"/>
      <c r="GXV63" s="447"/>
      <c r="GXW63" s="447"/>
      <c r="GXX63" s="447"/>
      <c r="GXY63" s="447"/>
      <c r="GXZ63" s="447"/>
      <c r="GYA63" s="447"/>
      <c r="GYB63" s="447"/>
      <c r="GYC63" s="447"/>
      <c r="GYD63" s="447"/>
      <c r="GYE63" s="447"/>
      <c r="GYF63" s="447"/>
      <c r="GYG63" s="447"/>
      <c r="GYH63" s="447"/>
      <c r="GYI63" s="447"/>
      <c r="GYJ63" s="447"/>
      <c r="GYK63" s="447"/>
      <c r="GYL63" s="447"/>
      <c r="GYM63" s="447"/>
      <c r="GYN63" s="447"/>
      <c r="GYO63" s="447"/>
      <c r="GYP63" s="447"/>
      <c r="GYQ63" s="447"/>
      <c r="GYR63" s="447"/>
      <c r="GYS63" s="447"/>
      <c r="GYT63" s="447"/>
      <c r="GYU63" s="447"/>
      <c r="GYV63" s="447"/>
      <c r="GYW63" s="447"/>
      <c r="GYX63" s="447"/>
      <c r="GYY63" s="447"/>
      <c r="GYZ63" s="447"/>
      <c r="GZA63" s="447"/>
      <c r="GZB63" s="447"/>
      <c r="GZC63" s="447"/>
      <c r="GZD63" s="447"/>
      <c r="GZE63" s="447"/>
      <c r="GZF63" s="447"/>
      <c r="GZG63" s="447"/>
      <c r="GZH63" s="447"/>
      <c r="GZI63" s="447"/>
      <c r="GZJ63" s="447"/>
      <c r="GZK63" s="447"/>
      <c r="GZL63" s="447"/>
      <c r="GZM63" s="447"/>
      <c r="GZN63" s="447"/>
      <c r="GZO63" s="447"/>
      <c r="GZP63" s="447"/>
      <c r="GZQ63" s="447"/>
      <c r="GZR63" s="447"/>
      <c r="GZS63" s="447"/>
      <c r="GZT63" s="447"/>
      <c r="GZU63" s="447"/>
      <c r="GZV63" s="447"/>
      <c r="GZW63" s="447"/>
      <c r="GZX63" s="447"/>
      <c r="GZY63" s="447"/>
      <c r="GZZ63" s="447"/>
      <c r="HAA63" s="447"/>
      <c r="HAB63" s="447"/>
      <c r="HAC63" s="447"/>
      <c r="HAD63" s="447"/>
      <c r="HAE63" s="447"/>
      <c r="HAF63" s="447"/>
      <c r="HAG63" s="447"/>
      <c r="HAH63" s="447"/>
      <c r="HAI63" s="447"/>
      <c r="HAJ63" s="447"/>
      <c r="HAK63" s="447"/>
      <c r="HAL63" s="447"/>
      <c r="HAM63" s="447"/>
      <c r="HAN63" s="447"/>
      <c r="HAO63" s="447"/>
      <c r="HAP63" s="447"/>
      <c r="HAQ63" s="447"/>
      <c r="HAR63" s="447"/>
      <c r="HAS63" s="447"/>
      <c r="HAT63" s="447"/>
      <c r="HAU63" s="447"/>
      <c r="HAV63" s="447"/>
      <c r="HAW63" s="447"/>
      <c r="HAX63" s="447"/>
      <c r="HAY63" s="447"/>
      <c r="HAZ63" s="447"/>
      <c r="HBA63" s="447"/>
      <c r="HBB63" s="447"/>
      <c r="HBC63" s="447"/>
      <c r="HBD63" s="447"/>
      <c r="HBE63" s="447"/>
      <c r="HBF63" s="447"/>
      <c r="HBG63" s="447"/>
      <c r="HBH63" s="447"/>
      <c r="HBI63" s="447"/>
      <c r="HBJ63" s="447"/>
      <c r="HBK63" s="447"/>
      <c r="HBL63" s="447"/>
      <c r="HBM63" s="447"/>
      <c r="HBN63" s="447"/>
      <c r="HBO63" s="447"/>
      <c r="HBP63" s="447"/>
      <c r="HBQ63" s="447"/>
      <c r="HBR63" s="447"/>
      <c r="HBS63" s="447"/>
      <c r="HBT63" s="447"/>
      <c r="HBU63" s="447"/>
      <c r="HBV63" s="447"/>
      <c r="HBW63" s="447"/>
      <c r="HBX63" s="447"/>
      <c r="HBY63" s="447"/>
      <c r="HBZ63" s="447"/>
      <c r="HCA63" s="447"/>
      <c r="HCB63" s="447"/>
      <c r="HCC63" s="447"/>
      <c r="HCD63" s="447"/>
      <c r="HCE63" s="447"/>
      <c r="HCF63" s="447"/>
      <c r="HCG63" s="447"/>
      <c r="HCH63" s="447"/>
      <c r="HCI63" s="447"/>
      <c r="HCJ63" s="447"/>
      <c r="HCK63" s="447"/>
      <c r="HCL63" s="447"/>
      <c r="HCM63" s="447"/>
      <c r="HCN63" s="447"/>
      <c r="HCO63" s="447"/>
      <c r="HCP63" s="447"/>
      <c r="HCQ63" s="447"/>
      <c r="HCR63" s="447"/>
      <c r="HCS63" s="447"/>
      <c r="HCT63" s="447"/>
      <c r="HCU63" s="447"/>
      <c r="HCV63" s="447"/>
      <c r="HCW63" s="447"/>
      <c r="HCX63" s="447"/>
      <c r="HCY63" s="447"/>
      <c r="HCZ63" s="447"/>
      <c r="HDA63" s="447"/>
      <c r="HDB63" s="447"/>
      <c r="HDC63" s="447"/>
      <c r="HDD63" s="447"/>
      <c r="HDE63" s="447"/>
      <c r="HDF63" s="447"/>
      <c r="HDG63" s="447"/>
      <c r="HDH63" s="447"/>
      <c r="HDI63" s="447"/>
      <c r="HDJ63" s="447"/>
      <c r="HDK63" s="447"/>
      <c r="HDL63" s="447"/>
      <c r="HDM63" s="447"/>
      <c r="HDN63" s="447"/>
      <c r="HDO63" s="447"/>
      <c r="HDP63" s="447"/>
      <c r="HDQ63" s="447"/>
      <c r="HDR63" s="447"/>
      <c r="HDS63" s="447"/>
      <c r="HDT63" s="447"/>
      <c r="HDU63" s="447"/>
      <c r="HDV63" s="447"/>
      <c r="HDW63" s="447"/>
      <c r="HDX63" s="447"/>
      <c r="HDY63" s="447"/>
      <c r="HDZ63" s="447"/>
      <c r="HEA63" s="447"/>
      <c r="HEB63" s="447"/>
      <c r="HEC63" s="447"/>
      <c r="HED63" s="447"/>
      <c r="HEE63" s="447"/>
      <c r="HEF63" s="447"/>
      <c r="HEG63" s="447"/>
      <c r="HEH63" s="447"/>
      <c r="HEI63" s="447"/>
      <c r="HEJ63" s="447"/>
      <c r="HEK63" s="447"/>
      <c r="HEL63" s="447"/>
      <c r="HEM63" s="447"/>
      <c r="HEN63" s="447"/>
      <c r="HEO63" s="447"/>
      <c r="HEP63" s="447"/>
      <c r="HEQ63" s="447"/>
      <c r="HER63" s="447"/>
      <c r="HES63" s="447"/>
      <c r="HET63" s="447"/>
      <c r="HEU63" s="447"/>
      <c r="HEV63" s="447"/>
      <c r="HEW63" s="447"/>
      <c r="HEX63" s="447"/>
      <c r="HEY63" s="447"/>
      <c r="HEZ63" s="447"/>
      <c r="HFA63" s="447"/>
      <c r="HFB63" s="447"/>
      <c r="HFC63" s="447"/>
      <c r="HFD63" s="447"/>
      <c r="HFE63" s="447"/>
      <c r="HFF63" s="447"/>
      <c r="HFG63" s="447"/>
      <c r="HFH63" s="447"/>
      <c r="HFI63" s="447"/>
      <c r="HFJ63" s="447"/>
      <c r="HFK63" s="447"/>
      <c r="HFL63" s="447"/>
      <c r="HFM63" s="447"/>
      <c r="HFN63" s="447"/>
      <c r="HFO63" s="447"/>
      <c r="HFP63" s="447"/>
      <c r="HFQ63" s="447"/>
      <c r="HFR63" s="447"/>
      <c r="HFS63" s="447"/>
      <c r="HFT63" s="447"/>
      <c r="HFU63" s="447"/>
      <c r="HFV63" s="447"/>
      <c r="HFW63" s="447"/>
      <c r="HFX63" s="447"/>
      <c r="HFY63" s="447"/>
      <c r="HFZ63" s="447"/>
      <c r="HGA63" s="447"/>
      <c r="HGB63" s="447"/>
      <c r="HGC63" s="447"/>
      <c r="HGD63" s="447"/>
      <c r="HGE63" s="447"/>
      <c r="HGF63" s="447"/>
      <c r="HGG63" s="447"/>
      <c r="HGH63" s="447"/>
      <c r="HGI63" s="447"/>
      <c r="HGJ63" s="447"/>
      <c r="HGK63" s="447"/>
      <c r="HGL63" s="447"/>
      <c r="HGM63" s="447"/>
      <c r="HGN63" s="447"/>
      <c r="HGO63" s="447"/>
      <c r="HGP63" s="447"/>
      <c r="HGQ63" s="447"/>
      <c r="HGR63" s="447"/>
      <c r="HGS63" s="447"/>
      <c r="HGT63" s="447"/>
      <c r="HGU63" s="447"/>
      <c r="HGV63" s="447"/>
      <c r="HGW63" s="447"/>
      <c r="HGX63" s="447"/>
      <c r="HGY63" s="447"/>
      <c r="HGZ63" s="447"/>
      <c r="HHA63" s="447"/>
      <c r="HHB63" s="447"/>
      <c r="HHC63" s="447"/>
      <c r="HHD63" s="447"/>
      <c r="HHE63" s="447"/>
      <c r="HHF63" s="447"/>
      <c r="HHG63" s="447"/>
      <c r="HHH63" s="447"/>
      <c r="HHI63" s="447"/>
      <c r="HHJ63" s="447"/>
      <c r="HHK63" s="447"/>
      <c r="HHL63" s="447"/>
      <c r="HHM63" s="447"/>
      <c r="HHN63" s="447"/>
      <c r="HHO63" s="447"/>
      <c r="HHP63" s="447"/>
      <c r="HHQ63" s="447"/>
      <c r="HHR63" s="447"/>
      <c r="HHS63" s="447"/>
      <c r="HHT63" s="447"/>
      <c r="HHU63" s="447"/>
      <c r="HHV63" s="447"/>
      <c r="HHW63" s="447"/>
      <c r="HHX63" s="447"/>
      <c r="HHY63" s="447"/>
      <c r="HHZ63" s="447"/>
      <c r="HIA63" s="447"/>
      <c r="HIB63" s="447"/>
      <c r="HIC63" s="447"/>
      <c r="HID63" s="447"/>
      <c r="HIE63" s="447"/>
      <c r="HIF63" s="447"/>
      <c r="HIG63" s="447"/>
      <c r="HIH63" s="447"/>
      <c r="HII63" s="447"/>
      <c r="HIJ63" s="447"/>
      <c r="HIK63" s="447"/>
      <c r="HIL63" s="447"/>
      <c r="HIM63" s="447"/>
      <c r="HIN63" s="447"/>
      <c r="HIO63" s="447"/>
      <c r="HIP63" s="447"/>
      <c r="HIQ63" s="447"/>
      <c r="HIR63" s="447"/>
      <c r="HIS63" s="447"/>
      <c r="HIT63" s="447"/>
      <c r="HIU63" s="447"/>
      <c r="HIV63" s="447"/>
      <c r="HIW63" s="447"/>
      <c r="HIX63" s="447"/>
      <c r="HIY63" s="447"/>
      <c r="HIZ63" s="447"/>
      <c r="HJA63" s="447"/>
      <c r="HJB63" s="447"/>
      <c r="HJC63" s="447"/>
      <c r="HJD63" s="447"/>
      <c r="HJE63" s="447"/>
      <c r="HJF63" s="447"/>
      <c r="HJG63" s="447"/>
      <c r="HJH63" s="447"/>
      <c r="HJI63" s="447"/>
      <c r="HJJ63" s="447"/>
      <c r="HJK63" s="447"/>
      <c r="HJL63" s="447"/>
      <c r="HJM63" s="447"/>
      <c r="HJN63" s="447"/>
      <c r="HJO63" s="447"/>
      <c r="HJP63" s="447"/>
      <c r="HJQ63" s="447"/>
      <c r="HJR63" s="447"/>
      <c r="HJS63" s="447"/>
      <c r="HJT63" s="447"/>
      <c r="HJU63" s="447"/>
      <c r="HJV63" s="447"/>
      <c r="HJW63" s="447"/>
      <c r="HJX63" s="447"/>
      <c r="HJY63" s="447"/>
      <c r="HJZ63" s="447"/>
      <c r="HKA63" s="447"/>
      <c r="HKB63" s="447"/>
      <c r="HKC63" s="447"/>
      <c r="HKD63" s="447"/>
      <c r="HKE63" s="447"/>
      <c r="HKF63" s="447"/>
      <c r="HKG63" s="447"/>
      <c r="HKH63" s="447"/>
      <c r="HKI63" s="447"/>
      <c r="HKJ63" s="447"/>
      <c r="HKK63" s="447"/>
      <c r="HKL63" s="447"/>
      <c r="HKM63" s="447"/>
      <c r="HKN63" s="447"/>
      <c r="HKO63" s="447"/>
      <c r="HKP63" s="447"/>
      <c r="HKQ63" s="447"/>
      <c r="HKR63" s="447"/>
      <c r="HKS63" s="447"/>
      <c r="HKT63" s="447"/>
      <c r="HKU63" s="447"/>
      <c r="HKV63" s="447"/>
      <c r="HKW63" s="447"/>
      <c r="HKX63" s="447"/>
      <c r="HKY63" s="447"/>
      <c r="HKZ63" s="447"/>
      <c r="HLA63" s="447"/>
      <c r="HLB63" s="447"/>
      <c r="HLC63" s="447"/>
      <c r="HLD63" s="447"/>
      <c r="HLE63" s="447"/>
      <c r="HLF63" s="447"/>
      <c r="HLG63" s="447"/>
      <c r="HLH63" s="447"/>
      <c r="HLI63" s="447"/>
      <c r="HLJ63" s="447"/>
      <c r="HLK63" s="447"/>
      <c r="HLL63" s="447"/>
      <c r="HLM63" s="447"/>
      <c r="HLN63" s="447"/>
      <c r="HLO63" s="447"/>
      <c r="HLP63" s="447"/>
      <c r="HLQ63" s="447"/>
      <c r="HLR63" s="447"/>
      <c r="HLS63" s="447"/>
      <c r="HLT63" s="447"/>
      <c r="HLU63" s="447"/>
      <c r="HLV63" s="447"/>
      <c r="HLW63" s="447"/>
      <c r="HLX63" s="447"/>
      <c r="HLY63" s="447"/>
      <c r="HLZ63" s="447"/>
      <c r="HMA63" s="447"/>
      <c r="HMB63" s="447"/>
      <c r="HMC63" s="447"/>
      <c r="HMD63" s="447"/>
      <c r="HME63" s="447"/>
      <c r="HMF63" s="447"/>
      <c r="HMG63" s="447"/>
      <c r="HMH63" s="447"/>
      <c r="HMI63" s="447"/>
      <c r="HMJ63" s="447"/>
      <c r="HMK63" s="447"/>
      <c r="HML63" s="447"/>
      <c r="HMM63" s="447"/>
      <c r="HMN63" s="447"/>
      <c r="HMO63" s="447"/>
      <c r="HMP63" s="447"/>
      <c r="HMQ63" s="447"/>
      <c r="HMR63" s="447"/>
      <c r="HMS63" s="447"/>
      <c r="HMT63" s="447"/>
      <c r="HMU63" s="447"/>
      <c r="HMV63" s="447"/>
      <c r="HMW63" s="447"/>
      <c r="HMX63" s="447"/>
      <c r="HMY63" s="447"/>
      <c r="HMZ63" s="447"/>
      <c r="HNA63" s="447"/>
      <c r="HNB63" s="447"/>
      <c r="HNC63" s="447"/>
      <c r="HND63" s="447"/>
      <c r="HNE63" s="447"/>
      <c r="HNF63" s="447"/>
      <c r="HNG63" s="447"/>
      <c r="HNH63" s="447"/>
      <c r="HNI63" s="447"/>
      <c r="HNJ63" s="447"/>
      <c r="HNK63" s="447"/>
      <c r="HNL63" s="447"/>
      <c r="HNM63" s="447"/>
      <c r="HNN63" s="447"/>
      <c r="HNO63" s="447"/>
      <c r="HNP63" s="447"/>
      <c r="HNQ63" s="447"/>
      <c r="HNR63" s="447"/>
      <c r="HNS63" s="447"/>
      <c r="HNT63" s="447"/>
      <c r="HNU63" s="447"/>
      <c r="HNV63" s="447"/>
      <c r="HNW63" s="447"/>
      <c r="HNX63" s="447"/>
      <c r="HNY63" s="447"/>
      <c r="HNZ63" s="447"/>
      <c r="HOA63" s="447"/>
      <c r="HOB63" s="447"/>
      <c r="HOC63" s="447"/>
      <c r="HOD63" s="447"/>
      <c r="HOE63" s="447"/>
      <c r="HOF63" s="447"/>
      <c r="HOG63" s="447"/>
      <c r="HOH63" s="447"/>
      <c r="HOI63" s="447"/>
      <c r="HOJ63" s="447"/>
      <c r="HOK63" s="447"/>
      <c r="HOL63" s="447"/>
      <c r="HOM63" s="447"/>
      <c r="HON63" s="447"/>
      <c r="HOO63" s="447"/>
      <c r="HOP63" s="447"/>
      <c r="HOQ63" s="447"/>
      <c r="HOR63" s="447"/>
      <c r="HOS63" s="447"/>
      <c r="HOT63" s="447"/>
      <c r="HOU63" s="447"/>
      <c r="HOV63" s="447"/>
      <c r="HOW63" s="447"/>
      <c r="HOX63" s="447"/>
      <c r="HOY63" s="447"/>
      <c r="HOZ63" s="447"/>
      <c r="HPA63" s="447"/>
      <c r="HPB63" s="447"/>
      <c r="HPC63" s="447"/>
      <c r="HPD63" s="447"/>
      <c r="HPE63" s="447"/>
      <c r="HPF63" s="447"/>
      <c r="HPG63" s="447"/>
      <c r="HPH63" s="447"/>
      <c r="HPI63" s="447"/>
      <c r="HPJ63" s="447"/>
      <c r="HPK63" s="447"/>
      <c r="HPL63" s="447"/>
      <c r="HPM63" s="447"/>
      <c r="HPN63" s="447"/>
      <c r="HPO63" s="447"/>
      <c r="HPP63" s="447"/>
      <c r="HPQ63" s="447"/>
      <c r="HPR63" s="447"/>
      <c r="HPS63" s="447"/>
      <c r="HPT63" s="447"/>
      <c r="HPU63" s="447"/>
      <c r="HPV63" s="447"/>
      <c r="HPW63" s="447"/>
      <c r="HPX63" s="447"/>
      <c r="HPY63" s="447"/>
      <c r="HPZ63" s="447"/>
      <c r="HQA63" s="447"/>
      <c r="HQB63" s="447"/>
      <c r="HQC63" s="447"/>
      <c r="HQD63" s="447"/>
      <c r="HQE63" s="447"/>
      <c r="HQF63" s="447"/>
      <c r="HQG63" s="447"/>
      <c r="HQH63" s="447"/>
      <c r="HQI63" s="447"/>
      <c r="HQJ63" s="447"/>
      <c r="HQK63" s="447"/>
      <c r="HQL63" s="447"/>
      <c r="HQM63" s="447"/>
      <c r="HQN63" s="447"/>
      <c r="HQO63" s="447"/>
      <c r="HQP63" s="447"/>
      <c r="HQQ63" s="447"/>
      <c r="HQR63" s="447"/>
      <c r="HQS63" s="447"/>
      <c r="HQT63" s="447"/>
      <c r="HQU63" s="447"/>
      <c r="HQV63" s="447"/>
      <c r="HQW63" s="447"/>
      <c r="HQX63" s="447"/>
      <c r="HQY63" s="447"/>
      <c r="HQZ63" s="447"/>
      <c r="HRA63" s="447"/>
      <c r="HRB63" s="447"/>
      <c r="HRC63" s="447"/>
      <c r="HRD63" s="447"/>
      <c r="HRE63" s="447"/>
      <c r="HRF63" s="447"/>
      <c r="HRG63" s="447"/>
      <c r="HRH63" s="447"/>
      <c r="HRI63" s="447"/>
      <c r="HRJ63" s="447"/>
      <c r="HRK63" s="447"/>
      <c r="HRL63" s="447"/>
      <c r="HRM63" s="447"/>
      <c r="HRN63" s="447"/>
      <c r="HRO63" s="447"/>
      <c r="HRP63" s="447"/>
      <c r="HRQ63" s="447"/>
      <c r="HRR63" s="447"/>
      <c r="HRS63" s="447"/>
      <c r="HRT63" s="447"/>
      <c r="HRU63" s="447"/>
      <c r="HRV63" s="447"/>
      <c r="HRW63" s="447"/>
      <c r="HRX63" s="447"/>
      <c r="HRY63" s="447"/>
      <c r="HRZ63" s="447"/>
      <c r="HSA63" s="447"/>
      <c r="HSB63" s="447"/>
      <c r="HSC63" s="447"/>
      <c r="HSD63" s="447"/>
      <c r="HSE63" s="447"/>
      <c r="HSF63" s="447"/>
      <c r="HSG63" s="447"/>
      <c r="HSH63" s="447"/>
      <c r="HSI63" s="447"/>
      <c r="HSJ63" s="447"/>
      <c r="HSK63" s="447"/>
      <c r="HSL63" s="447"/>
      <c r="HSM63" s="447"/>
      <c r="HSN63" s="447"/>
      <c r="HSO63" s="447"/>
      <c r="HSP63" s="447"/>
      <c r="HSQ63" s="447"/>
      <c r="HSR63" s="447"/>
      <c r="HSS63" s="447"/>
      <c r="HST63" s="447"/>
      <c r="HSU63" s="447"/>
      <c r="HSV63" s="447"/>
      <c r="HSW63" s="447"/>
      <c r="HSX63" s="447"/>
      <c r="HSY63" s="447"/>
      <c r="HSZ63" s="447"/>
      <c r="HTA63" s="447"/>
      <c r="HTB63" s="447"/>
      <c r="HTC63" s="447"/>
      <c r="HTD63" s="447"/>
      <c r="HTE63" s="447"/>
      <c r="HTF63" s="447"/>
      <c r="HTG63" s="447"/>
      <c r="HTH63" s="447"/>
      <c r="HTI63" s="447"/>
      <c r="HTJ63" s="447"/>
      <c r="HTK63" s="447"/>
      <c r="HTL63" s="447"/>
      <c r="HTM63" s="447"/>
      <c r="HTN63" s="447"/>
      <c r="HTO63" s="447"/>
      <c r="HTP63" s="447"/>
      <c r="HTQ63" s="447"/>
      <c r="HTR63" s="447"/>
      <c r="HTS63" s="447"/>
      <c r="HTT63" s="447"/>
      <c r="HTU63" s="447"/>
      <c r="HTV63" s="447"/>
      <c r="HTW63" s="447"/>
      <c r="HTX63" s="447"/>
      <c r="HTY63" s="447"/>
      <c r="HTZ63" s="447"/>
      <c r="HUA63" s="447"/>
      <c r="HUB63" s="447"/>
      <c r="HUC63" s="447"/>
      <c r="HUD63" s="447"/>
      <c r="HUE63" s="447"/>
      <c r="HUF63" s="447"/>
      <c r="HUG63" s="447"/>
      <c r="HUH63" s="447"/>
      <c r="HUI63" s="447"/>
      <c r="HUJ63" s="447"/>
      <c r="HUK63" s="447"/>
      <c r="HUL63" s="447"/>
      <c r="HUM63" s="447"/>
      <c r="HUN63" s="447"/>
      <c r="HUO63" s="447"/>
      <c r="HUP63" s="447"/>
      <c r="HUQ63" s="447"/>
      <c r="HUR63" s="447"/>
      <c r="HUS63" s="447"/>
      <c r="HUT63" s="447"/>
      <c r="HUU63" s="447"/>
      <c r="HUV63" s="447"/>
      <c r="HUW63" s="447"/>
      <c r="HUX63" s="447"/>
      <c r="HUY63" s="447"/>
      <c r="HUZ63" s="447"/>
      <c r="HVA63" s="447"/>
      <c r="HVB63" s="447"/>
      <c r="HVC63" s="447"/>
      <c r="HVD63" s="447"/>
      <c r="HVE63" s="447"/>
      <c r="HVF63" s="447"/>
      <c r="HVG63" s="447"/>
      <c r="HVH63" s="447"/>
      <c r="HVI63" s="447"/>
      <c r="HVJ63" s="447"/>
      <c r="HVK63" s="447"/>
      <c r="HVL63" s="447"/>
      <c r="HVM63" s="447"/>
      <c r="HVN63" s="447"/>
      <c r="HVO63" s="447"/>
      <c r="HVP63" s="447"/>
      <c r="HVQ63" s="447"/>
      <c r="HVR63" s="447"/>
      <c r="HVS63" s="447"/>
      <c r="HVT63" s="447"/>
      <c r="HVU63" s="447"/>
      <c r="HVV63" s="447"/>
      <c r="HVW63" s="447"/>
      <c r="HVX63" s="447"/>
      <c r="HVY63" s="447"/>
      <c r="HVZ63" s="447"/>
      <c r="HWA63" s="447"/>
      <c r="HWB63" s="447"/>
      <c r="HWC63" s="447"/>
      <c r="HWD63" s="447"/>
      <c r="HWE63" s="447"/>
      <c r="HWF63" s="447"/>
      <c r="HWG63" s="447"/>
      <c r="HWH63" s="447"/>
      <c r="HWI63" s="447"/>
      <c r="HWJ63" s="447"/>
      <c r="HWK63" s="447"/>
      <c r="HWL63" s="447"/>
      <c r="HWM63" s="447"/>
      <c r="HWN63" s="447"/>
      <c r="HWO63" s="447"/>
      <c r="HWP63" s="447"/>
      <c r="HWQ63" s="447"/>
      <c r="HWR63" s="447"/>
      <c r="HWS63" s="447"/>
      <c r="HWT63" s="447"/>
      <c r="HWU63" s="447"/>
      <c r="HWV63" s="447"/>
      <c r="HWW63" s="447"/>
      <c r="HWX63" s="447"/>
      <c r="HWY63" s="447"/>
      <c r="HWZ63" s="447"/>
      <c r="HXA63" s="447"/>
      <c r="HXB63" s="447"/>
      <c r="HXC63" s="447"/>
      <c r="HXD63" s="447"/>
      <c r="HXE63" s="447"/>
      <c r="HXF63" s="447"/>
      <c r="HXG63" s="447"/>
      <c r="HXH63" s="447"/>
      <c r="HXI63" s="447"/>
      <c r="HXJ63" s="447"/>
      <c r="HXK63" s="447"/>
      <c r="HXL63" s="447"/>
      <c r="HXM63" s="447"/>
      <c r="HXN63" s="447"/>
      <c r="HXO63" s="447"/>
      <c r="HXP63" s="447"/>
      <c r="HXQ63" s="447"/>
      <c r="HXR63" s="447"/>
      <c r="HXS63" s="447"/>
      <c r="HXT63" s="447"/>
      <c r="HXU63" s="447"/>
      <c r="HXV63" s="447"/>
      <c r="HXW63" s="447"/>
      <c r="HXX63" s="447"/>
      <c r="HXY63" s="447"/>
      <c r="HXZ63" s="447"/>
      <c r="HYA63" s="447"/>
      <c r="HYB63" s="447"/>
      <c r="HYC63" s="447"/>
      <c r="HYD63" s="447"/>
      <c r="HYE63" s="447"/>
      <c r="HYF63" s="447"/>
      <c r="HYG63" s="447"/>
      <c r="HYH63" s="447"/>
      <c r="HYI63" s="447"/>
      <c r="HYJ63" s="447"/>
      <c r="HYK63" s="447"/>
      <c r="HYL63" s="447"/>
      <c r="HYM63" s="447"/>
      <c r="HYN63" s="447"/>
      <c r="HYO63" s="447"/>
      <c r="HYP63" s="447"/>
      <c r="HYQ63" s="447"/>
      <c r="HYR63" s="447"/>
      <c r="HYS63" s="447"/>
      <c r="HYT63" s="447"/>
      <c r="HYU63" s="447"/>
      <c r="HYV63" s="447"/>
      <c r="HYW63" s="447"/>
      <c r="HYX63" s="447"/>
      <c r="HYY63" s="447"/>
      <c r="HYZ63" s="447"/>
      <c r="HZA63" s="447"/>
      <c r="HZB63" s="447"/>
      <c r="HZC63" s="447"/>
      <c r="HZD63" s="447"/>
      <c r="HZE63" s="447"/>
      <c r="HZF63" s="447"/>
      <c r="HZG63" s="447"/>
      <c r="HZH63" s="447"/>
      <c r="HZI63" s="447"/>
      <c r="HZJ63" s="447"/>
      <c r="HZK63" s="447"/>
      <c r="HZL63" s="447"/>
      <c r="HZM63" s="447"/>
      <c r="HZN63" s="447"/>
      <c r="HZO63" s="447"/>
      <c r="HZP63" s="447"/>
      <c r="HZQ63" s="447"/>
      <c r="HZR63" s="447"/>
      <c r="HZS63" s="447"/>
      <c r="HZT63" s="447"/>
      <c r="HZU63" s="447"/>
      <c r="HZV63" s="447"/>
      <c r="HZW63" s="447"/>
      <c r="HZX63" s="447"/>
      <c r="HZY63" s="447"/>
      <c r="HZZ63" s="447"/>
      <c r="IAA63" s="447"/>
      <c r="IAB63" s="447"/>
      <c r="IAC63" s="447"/>
      <c r="IAD63" s="447"/>
      <c r="IAE63" s="447"/>
      <c r="IAF63" s="447"/>
      <c r="IAG63" s="447"/>
      <c r="IAH63" s="447"/>
      <c r="IAI63" s="447"/>
      <c r="IAJ63" s="447"/>
      <c r="IAK63" s="447"/>
      <c r="IAL63" s="447"/>
      <c r="IAM63" s="447"/>
      <c r="IAN63" s="447"/>
      <c r="IAO63" s="447"/>
      <c r="IAP63" s="447"/>
      <c r="IAQ63" s="447"/>
      <c r="IAR63" s="447"/>
      <c r="IAS63" s="447"/>
      <c r="IAT63" s="447"/>
      <c r="IAU63" s="447"/>
      <c r="IAV63" s="447"/>
      <c r="IAW63" s="447"/>
      <c r="IAX63" s="447"/>
      <c r="IAY63" s="447"/>
      <c r="IAZ63" s="447"/>
      <c r="IBA63" s="447"/>
      <c r="IBB63" s="447"/>
      <c r="IBC63" s="447"/>
      <c r="IBD63" s="447"/>
      <c r="IBE63" s="447"/>
      <c r="IBF63" s="447"/>
      <c r="IBG63" s="447"/>
      <c r="IBH63" s="447"/>
      <c r="IBI63" s="447"/>
      <c r="IBJ63" s="447"/>
      <c r="IBK63" s="447"/>
      <c r="IBL63" s="447"/>
      <c r="IBM63" s="447"/>
      <c r="IBN63" s="447"/>
      <c r="IBO63" s="447"/>
      <c r="IBP63" s="447"/>
      <c r="IBQ63" s="447"/>
      <c r="IBR63" s="447"/>
      <c r="IBS63" s="447"/>
      <c r="IBT63" s="447"/>
      <c r="IBU63" s="447"/>
      <c r="IBV63" s="447"/>
      <c r="IBW63" s="447"/>
      <c r="IBX63" s="447"/>
      <c r="IBY63" s="447"/>
      <c r="IBZ63" s="447"/>
      <c r="ICA63" s="447"/>
      <c r="ICB63" s="447"/>
      <c r="ICC63" s="447"/>
      <c r="ICD63" s="447"/>
      <c r="ICE63" s="447"/>
      <c r="ICF63" s="447"/>
      <c r="ICG63" s="447"/>
      <c r="ICH63" s="447"/>
      <c r="ICI63" s="447"/>
      <c r="ICJ63" s="447"/>
      <c r="ICK63" s="447"/>
      <c r="ICL63" s="447"/>
      <c r="ICM63" s="447"/>
      <c r="ICN63" s="447"/>
      <c r="ICO63" s="447"/>
      <c r="ICP63" s="447"/>
      <c r="ICQ63" s="447"/>
      <c r="ICR63" s="447"/>
      <c r="ICS63" s="447"/>
      <c r="ICT63" s="447"/>
      <c r="ICU63" s="447"/>
      <c r="ICV63" s="447"/>
      <c r="ICW63" s="447"/>
      <c r="ICX63" s="447"/>
      <c r="ICY63" s="447"/>
      <c r="ICZ63" s="447"/>
      <c r="IDA63" s="447"/>
      <c r="IDB63" s="447"/>
      <c r="IDC63" s="447"/>
      <c r="IDD63" s="447"/>
      <c r="IDE63" s="447"/>
      <c r="IDF63" s="447"/>
      <c r="IDG63" s="447"/>
      <c r="IDH63" s="447"/>
      <c r="IDI63" s="447"/>
      <c r="IDJ63" s="447"/>
      <c r="IDK63" s="447"/>
      <c r="IDL63" s="447"/>
      <c r="IDM63" s="447"/>
      <c r="IDN63" s="447"/>
      <c r="IDO63" s="447"/>
      <c r="IDP63" s="447"/>
      <c r="IDQ63" s="447"/>
      <c r="IDR63" s="447"/>
      <c r="IDS63" s="447"/>
      <c r="IDT63" s="447"/>
      <c r="IDU63" s="447"/>
      <c r="IDV63" s="447"/>
      <c r="IDW63" s="447"/>
      <c r="IDX63" s="447"/>
      <c r="IDY63" s="447"/>
      <c r="IDZ63" s="447"/>
      <c r="IEA63" s="447"/>
      <c r="IEB63" s="447"/>
      <c r="IEC63" s="447"/>
      <c r="IED63" s="447"/>
      <c r="IEE63" s="447"/>
      <c r="IEF63" s="447"/>
      <c r="IEG63" s="447"/>
      <c r="IEH63" s="447"/>
      <c r="IEI63" s="447"/>
      <c r="IEJ63" s="447"/>
      <c r="IEK63" s="447"/>
      <c r="IEL63" s="447"/>
      <c r="IEM63" s="447"/>
      <c r="IEN63" s="447"/>
      <c r="IEO63" s="447"/>
      <c r="IEP63" s="447"/>
      <c r="IEQ63" s="447"/>
      <c r="IER63" s="447"/>
      <c r="IES63" s="447"/>
      <c r="IET63" s="447"/>
      <c r="IEU63" s="447"/>
      <c r="IEV63" s="447"/>
      <c r="IEW63" s="447"/>
      <c r="IEX63" s="447"/>
      <c r="IEY63" s="447"/>
      <c r="IEZ63" s="447"/>
      <c r="IFA63" s="447"/>
      <c r="IFB63" s="447"/>
      <c r="IFC63" s="447"/>
      <c r="IFD63" s="447"/>
      <c r="IFE63" s="447"/>
      <c r="IFF63" s="447"/>
      <c r="IFG63" s="447"/>
      <c r="IFH63" s="447"/>
      <c r="IFI63" s="447"/>
      <c r="IFJ63" s="447"/>
      <c r="IFK63" s="447"/>
      <c r="IFL63" s="447"/>
      <c r="IFM63" s="447"/>
      <c r="IFN63" s="447"/>
      <c r="IFO63" s="447"/>
      <c r="IFP63" s="447"/>
      <c r="IFQ63" s="447"/>
      <c r="IFR63" s="447"/>
      <c r="IFS63" s="447"/>
      <c r="IFT63" s="447"/>
      <c r="IFU63" s="447"/>
      <c r="IFV63" s="447"/>
      <c r="IFW63" s="447"/>
      <c r="IFX63" s="447"/>
      <c r="IFY63" s="447"/>
      <c r="IFZ63" s="447"/>
      <c r="IGA63" s="447"/>
      <c r="IGB63" s="447"/>
      <c r="IGC63" s="447"/>
      <c r="IGD63" s="447"/>
      <c r="IGE63" s="447"/>
      <c r="IGF63" s="447"/>
      <c r="IGG63" s="447"/>
      <c r="IGH63" s="447"/>
      <c r="IGI63" s="447"/>
      <c r="IGJ63" s="447"/>
      <c r="IGK63" s="447"/>
      <c r="IGL63" s="447"/>
      <c r="IGM63" s="447"/>
      <c r="IGN63" s="447"/>
      <c r="IGO63" s="447"/>
      <c r="IGP63" s="447"/>
      <c r="IGQ63" s="447"/>
      <c r="IGR63" s="447"/>
      <c r="IGS63" s="447"/>
      <c r="IGT63" s="447"/>
      <c r="IGU63" s="447"/>
      <c r="IGV63" s="447"/>
      <c r="IGW63" s="447"/>
      <c r="IGX63" s="447"/>
      <c r="IGY63" s="447"/>
      <c r="IGZ63" s="447"/>
      <c r="IHA63" s="447"/>
      <c r="IHB63" s="447"/>
      <c r="IHC63" s="447"/>
      <c r="IHD63" s="447"/>
      <c r="IHE63" s="447"/>
      <c r="IHF63" s="447"/>
      <c r="IHG63" s="447"/>
      <c r="IHH63" s="447"/>
      <c r="IHI63" s="447"/>
      <c r="IHJ63" s="447"/>
      <c r="IHK63" s="447"/>
      <c r="IHL63" s="447"/>
      <c r="IHM63" s="447"/>
      <c r="IHN63" s="447"/>
      <c r="IHO63" s="447"/>
      <c r="IHP63" s="447"/>
      <c r="IHQ63" s="447"/>
      <c r="IHR63" s="447"/>
      <c r="IHS63" s="447"/>
      <c r="IHT63" s="447"/>
      <c r="IHU63" s="447"/>
      <c r="IHV63" s="447"/>
      <c r="IHW63" s="447"/>
      <c r="IHX63" s="447"/>
      <c r="IHY63" s="447"/>
      <c r="IHZ63" s="447"/>
      <c r="IIA63" s="447"/>
      <c r="IIB63" s="447"/>
      <c r="IIC63" s="447"/>
      <c r="IID63" s="447"/>
      <c r="IIE63" s="447"/>
      <c r="IIF63" s="447"/>
      <c r="IIG63" s="447"/>
      <c r="IIH63" s="447"/>
      <c r="III63" s="447"/>
      <c r="IIJ63" s="447"/>
      <c r="IIK63" s="447"/>
      <c r="IIL63" s="447"/>
      <c r="IIM63" s="447"/>
      <c r="IIN63" s="447"/>
      <c r="IIO63" s="447"/>
      <c r="IIP63" s="447"/>
      <c r="IIQ63" s="447"/>
      <c r="IIR63" s="447"/>
      <c r="IIS63" s="447"/>
      <c r="IIT63" s="447"/>
      <c r="IIU63" s="447"/>
      <c r="IIV63" s="447"/>
      <c r="IIW63" s="447"/>
      <c r="IIX63" s="447"/>
      <c r="IIY63" s="447"/>
      <c r="IIZ63" s="447"/>
      <c r="IJA63" s="447"/>
      <c r="IJB63" s="447"/>
      <c r="IJC63" s="447"/>
      <c r="IJD63" s="447"/>
      <c r="IJE63" s="447"/>
      <c r="IJF63" s="447"/>
      <c r="IJG63" s="447"/>
      <c r="IJH63" s="447"/>
      <c r="IJI63" s="447"/>
      <c r="IJJ63" s="447"/>
      <c r="IJK63" s="447"/>
      <c r="IJL63" s="447"/>
      <c r="IJM63" s="447"/>
      <c r="IJN63" s="447"/>
      <c r="IJO63" s="447"/>
      <c r="IJP63" s="447"/>
      <c r="IJQ63" s="447"/>
      <c r="IJR63" s="447"/>
      <c r="IJS63" s="447"/>
      <c r="IJT63" s="447"/>
      <c r="IJU63" s="447"/>
      <c r="IJV63" s="447"/>
      <c r="IJW63" s="447"/>
      <c r="IJX63" s="447"/>
      <c r="IJY63" s="447"/>
      <c r="IJZ63" s="447"/>
      <c r="IKA63" s="447"/>
      <c r="IKB63" s="447"/>
      <c r="IKC63" s="447"/>
      <c r="IKD63" s="447"/>
      <c r="IKE63" s="447"/>
      <c r="IKF63" s="447"/>
      <c r="IKG63" s="447"/>
      <c r="IKH63" s="447"/>
      <c r="IKI63" s="447"/>
      <c r="IKJ63" s="447"/>
      <c r="IKK63" s="447"/>
      <c r="IKL63" s="447"/>
      <c r="IKM63" s="447"/>
      <c r="IKN63" s="447"/>
      <c r="IKO63" s="447"/>
      <c r="IKP63" s="447"/>
      <c r="IKQ63" s="447"/>
      <c r="IKR63" s="447"/>
      <c r="IKS63" s="447"/>
      <c r="IKT63" s="447"/>
      <c r="IKU63" s="447"/>
      <c r="IKV63" s="447"/>
      <c r="IKW63" s="447"/>
      <c r="IKX63" s="447"/>
      <c r="IKY63" s="447"/>
      <c r="IKZ63" s="447"/>
      <c r="ILA63" s="447"/>
      <c r="ILB63" s="447"/>
      <c r="ILC63" s="447"/>
      <c r="ILD63" s="447"/>
      <c r="ILE63" s="447"/>
      <c r="ILF63" s="447"/>
      <c r="ILG63" s="447"/>
      <c r="ILH63" s="447"/>
      <c r="ILI63" s="447"/>
      <c r="ILJ63" s="447"/>
      <c r="ILK63" s="447"/>
      <c r="ILL63" s="447"/>
      <c r="ILM63" s="447"/>
      <c r="ILN63" s="447"/>
      <c r="ILO63" s="447"/>
      <c r="ILP63" s="447"/>
      <c r="ILQ63" s="447"/>
      <c r="ILR63" s="447"/>
      <c r="ILS63" s="447"/>
      <c r="ILT63" s="447"/>
      <c r="ILU63" s="447"/>
      <c r="ILV63" s="447"/>
      <c r="ILW63" s="447"/>
      <c r="ILX63" s="447"/>
      <c r="ILY63" s="447"/>
      <c r="ILZ63" s="447"/>
      <c r="IMA63" s="447"/>
      <c r="IMB63" s="447"/>
      <c r="IMC63" s="447"/>
      <c r="IMD63" s="447"/>
      <c r="IME63" s="447"/>
      <c r="IMF63" s="447"/>
      <c r="IMG63" s="447"/>
      <c r="IMH63" s="447"/>
      <c r="IMI63" s="447"/>
      <c r="IMJ63" s="447"/>
      <c r="IMK63" s="447"/>
      <c r="IML63" s="447"/>
      <c r="IMM63" s="447"/>
      <c r="IMN63" s="447"/>
      <c r="IMO63" s="447"/>
      <c r="IMP63" s="447"/>
      <c r="IMQ63" s="447"/>
      <c r="IMR63" s="447"/>
      <c r="IMS63" s="447"/>
      <c r="IMT63" s="447"/>
      <c r="IMU63" s="447"/>
      <c r="IMV63" s="447"/>
      <c r="IMW63" s="447"/>
      <c r="IMX63" s="447"/>
      <c r="IMY63" s="447"/>
      <c r="IMZ63" s="447"/>
      <c r="INA63" s="447"/>
      <c r="INB63" s="447"/>
      <c r="INC63" s="447"/>
      <c r="IND63" s="447"/>
      <c r="INE63" s="447"/>
      <c r="INF63" s="447"/>
      <c r="ING63" s="447"/>
      <c r="INH63" s="447"/>
      <c r="INI63" s="447"/>
      <c r="INJ63" s="447"/>
      <c r="INK63" s="447"/>
      <c r="INL63" s="447"/>
      <c r="INM63" s="447"/>
      <c r="INN63" s="447"/>
      <c r="INO63" s="447"/>
      <c r="INP63" s="447"/>
      <c r="INQ63" s="447"/>
      <c r="INR63" s="447"/>
      <c r="INS63" s="447"/>
      <c r="INT63" s="447"/>
      <c r="INU63" s="447"/>
      <c r="INV63" s="447"/>
      <c r="INW63" s="447"/>
      <c r="INX63" s="447"/>
      <c r="INY63" s="447"/>
      <c r="INZ63" s="447"/>
      <c r="IOA63" s="447"/>
      <c r="IOB63" s="447"/>
      <c r="IOC63" s="447"/>
      <c r="IOD63" s="447"/>
      <c r="IOE63" s="447"/>
      <c r="IOF63" s="447"/>
      <c r="IOG63" s="447"/>
      <c r="IOH63" s="447"/>
      <c r="IOI63" s="447"/>
      <c r="IOJ63" s="447"/>
      <c r="IOK63" s="447"/>
      <c r="IOL63" s="447"/>
      <c r="IOM63" s="447"/>
      <c r="ION63" s="447"/>
      <c r="IOO63" s="447"/>
      <c r="IOP63" s="447"/>
      <c r="IOQ63" s="447"/>
      <c r="IOR63" s="447"/>
      <c r="IOS63" s="447"/>
      <c r="IOT63" s="447"/>
      <c r="IOU63" s="447"/>
      <c r="IOV63" s="447"/>
      <c r="IOW63" s="447"/>
      <c r="IOX63" s="447"/>
      <c r="IOY63" s="447"/>
      <c r="IOZ63" s="447"/>
      <c r="IPA63" s="447"/>
      <c r="IPB63" s="447"/>
      <c r="IPC63" s="447"/>
      <c r="IPD63" s="447"/>
      <c r="IPE63" s="447"/>
      <c r="IPF63" s="447"/>
      <c r="IPG63" s="447"/>
      <c r="IPH63" s="447"/>
      <c r="IPI63" s="447"/>
      <c r="IPJ63" s="447"/>
      <c r="IPK63" s="447"/>
      <c r="IPL63" s="447"/>
      <c r="IPM63" s="447"/>
      <c r="IPN63" s="447"/>
      <c r="IPO63" s="447"/>
      <c r="IPP63" s="447"/>
      <c r="IPQ63" s="447"/>
      <c r="IPR63" s="447"/>
      <c r="IPS63" s="447"/>
      <c r="IPT63" s="447"/>
      <c r="IPU63" s="447"/>
      <c r="IPV63" s="447"/>
      <c r="IPW63" s="447"/>
      <c r="IPX63" s="447"/>
      <c r="IPY63" s="447"/>
      <c r="IPZ63" s="447"/>
      <c r="IQA63" s="447"/>
      <c r="IQB63" s="447"/>
      <c r="IQC63" s="447"/>
      <c r="IQD63" s="447"/>
      <c r="IQE63" s="447"/>
      <c r="IQF63" s="447"/>
      <c r="IQG63" s="447"/>
      <c r="IQH63" s="447"/>
      <c r="IQI63" s="447"/>
      <c r="IQJ63" s="447"/>
      <c r="IQK63" s="447"/>
      <c r="IQL63" s="447"/>
      <c r="IQM63" s="447"/>
      <c r="IQN63" s="447"/>
      <c r="IQO63" s="447"/>
      <c r="IQP63" s="447"/>
      <c r="IQQ63" s="447"/>
      <c r="IQR63" s="447"/>
      <c r="IQS63" s="447"/>
      <c r="IQT63" s="447"/>
      <c r="IQU63" s="447"/>
      <c r="IQV63" s="447"/>
      <c r="IQW63" s="447"/>
      <c r="IQX63" s="447"/>
      <c r="IQY63" s="447"/>
      <c r="IQZ63" s="447"/>
      <c r="IRA63" s="447"/>
      <c r="IRB63" s="447"/>
      <c r="IRC63" s="447"/>
      <c r="IRD63" s="447"/>
      <c r="IRE63" s="447"/>
      <c r="IRF63" s="447"/>
      <c r="IRG63" s="447"/>
      <c r="IRH63" s="447"/>
      <c r="IRI63" s="447"/>
      <c r="IRJ63" s="447"/>
      <c r="IRK63" s="447"/>
      <c r="IRL63" s="447"/>
      <c r="IRM63" s="447"/>
      <c r="IRN63" s="447"/>
      <c r="IRO63" s="447"/>
      <c r="IRP63" s="447"/>
      <c r="IRQ63" s="447"/>
      <c r="IRR63" s="447"/>
      <c r="IRS63" s="447"/>
      <c r="IRT63" s="447"/>
      <c r="IRU63" s="447"/>
      <c r="IRV63" s="447"/>
      <c r="IRW63" s="447"/>
      <c r="IRX63" s="447"/>
      <c r="IRY63" s="447"/>
      <c r="IRZ63" s="447"/>
      <c r="ISA63" s="447"/>
      <c r="ISB63" s="447"/>
      <c r="ISC63" s="447"/>
      <c r="ISD63" s="447"/>
      <c r="ISE63" s="447"/>
      <c r="ISF63" s="447"/>
      <c r="ISG63" s="447"/>
      <c r="ISH63" s="447"/>
      <c r="ISI63" s="447"/>
      <c r="ISJ63" s="447"/>
      <c r="ISK63" s="447"/>
      <c r="ISL63" s="447"/>
      <c r="ISM63" s="447"/>
      <c r="ISN63" s="447"/>
      <c r="ISO63" s="447"/>
      <c r="ISP63" s="447"/>
      <c r="ISQ63" s="447"/>
      <c r="ISR63" s="447"/>
      <c r="ISS63" s="447"/>
      <c r="IST63" s="447"/>
      <c r="ISU63" s="447"/>
      <c r="ISV63" s="447"/>
      <c r="ISW63" s="447"/>
      <c r="ISX63" s="447"/>
      <c r="ISY63" s="447"/>
      <c r="ISZ63" s="447"/>
      <c r="ITA63" s="447"/>
      <c r="ITB63" s="447"/>
      <c r="ITC63" s="447"/>
      <c r="ITD63" s="447"/>
      <c r="ITE63" s="447"/>
      <c r="ITF63" s="447"/>
      <c r="ITG63" s="447"/>
      <c r="ITH63" s="447"/>
      <c r="ITI63" s="447"/>
      <c r="ITJ63" s="447"/>
      <c r="ITK63" s="447"/>
      <c r="ITL63" s="447"/>
      <c r="ITM63" s="447"/>
      <c r="ITN63" s="447"/>
      <c r="ITO63" s="447"/>
      <c r="ITP63" s="447"/>
      <c r="ITQ63" s="447"/>
      <c r="ITR63" s="447"/>
      <c r="ITS63" s="447"/>
      <c r="ITT63" s="447"/>
      <c r="ITU63" s="447"/>
      <c r="ITV63" s="447"/>
      <c r="ITW63" s="447"/>
      <c r="ITX63" s="447"/>
      <c r="ITY63" s="447"/>
      <c r="ITZ63" s="447"/>
      <c r="IUA63" s="447"/>
      <c r="IUB63" s="447"/>
      <c r="IUC63" s="447"/>
      <c r="IUD63" s="447"/>
      <c r="IUE63" s="447"/>
      <c r="IUF63" s="447"/>
      <c r="IUG63" s="447"/>
      <c r="IUH63" s="447"/>
      <c r="IUI63" s="447"/>
      <c r="IUJ63" s="447"/>
      <c r="IUK63" s="447"/>
      <c r="IUL63" s="447"/>
      <c r="IUM63" s="447"/>
      <c r="IUN63" s="447"/>
      <c r="IUO63" s="447"/>
      <c r="IUP63" s="447"/>
      <c r="IUQ63" s="447"/>
      <c r="IUR63" s="447"/>
      <c r="IUS63" s="447"/>
      <c r="IUT63" s="447"/>
      <c r="IUU63" s="447"/>
      <c r="IUV63" s="447"/>
      <c r="IUW63" s="447"/>
      <c r="IUX63" s="447"/>
      <c r="IUY63" s="447"/>
      <c r="IUZ63" s="447"/>
      <c r="IVA63" s="447"/>
      <c r="IVB63" s="447"/>
      <c r="IVC63" s="447"/>
      <c r="IVD63" s="447"/>
      <c r="IVE63" s="447"/>
      <c r="IVF63" s="447"/>
      <c r="IVG63" s="447"/>
      <c r="IVH63" s="447"/>
      <c r="IVI63" s="447"/>
      <c r="IVJ63" s="447"/>
      <c r="IVK63" s="447"/>
      <c r="IVL63" s="447"/>
      <c r="IVM63" s="447"/>
      <c r="IVN63" s="447"/>
      <c r="IVO63" s="447"/>
      <c r="IVP63" s="447"/>
      <c r="IVQ63" s="447"/>
      <c r="IVR63" s="447"/>
      <c r="IVS63" s="447"/>
      <c r="IVT63" s="447"/>
      <c r="IVU63" s="447"/>
      <c r="IVV63" s="447"/>
      <c r="IVW63" s="447"/>
      <c r="IVX63" s="447"/>
      <c r="IVY63" s="447"/>
      <c r="IVZ63" s="447"/>
      <c r="IWA63" s="447"/>
      <c r="IWB63" s="447"/>
      <c r="IWC63" s="447"/>
      <c r="IWD63" s="447"/>
      <c r="IWE63" s="447"/>
      <c r="IWF63" s="447"/>
      <c r="IWG63" s="447"/>
      <c r="IWH63" s="447"/>
      <c r="IWI63" s="447"/>
      <c r="IWJ63" s="447"/>
      <c r="IWK63" s="447"/>
      <c r="IWL63" s="447"/>
      <c r="IWM63" s="447"/>
      <c r="IWN63" s="447"/>
      <c r="IWO63" s="447"/>
      <c r="IWP63" s="447"/>
      <c r="IWQ63" s="447"/>
      <c r="IWR63" s="447"/>
      <c r="IWS63" s="447"/>
      <c r="IWT63" s="447"/>
      <c r="IWU63" s="447"/>
      <c r="IWV63" s="447"/>
      <c r="IWW63" s="447"/>
      <c r="IWX63" s="447"/>
      <c r="IWY63" s="447"/>
      <c r="IWZ63" s="447"/>
      <c r="IXA63" s="447"/>
      <c r="IXB63" s="447"/>
      <c r="IXC63" s="447"/>
      <c r="IXD63" s="447"/>
      <c r="IXE63" s="447"/>
      <c r="IXF63" s="447"/>
      <c r="IXG63" s="447"/>
      <c r="IXH63" s="447"/>
      <c r="IXI63" s="447"/>
      <c r="IXJ63" s="447"/>
      <c r="IXK63" s="447"/>
      <c r="IXL63" s="447"/>
      <c r="IXM63" s="447"/>
      <c r="IXN63" s="447"/>
      <c r="IXO63" s="447"/>
      <c r="IXP63" s="447"/>
      <c r="IXQ63" s="447"/>
      <c r="IXR63" s="447"/>
      <c r="IXS63" s="447"/>
      <c r="IXT63" s="447"/>
      <c r="IXU63" s="447"/>
      <c r="IXV63" s="447"/>
      <c r="IXW63" s="447"/>
      <c r="IXX63" s="447"/>
      <c r="IXY63" s="447"/>
      <c r="IXZ63" s="447"/>
      <c r="IYA63" s="447"/>
      <c r="IYB63" s="447"/>
      <c r="IYC63" s="447"/>
      <c r="IYD63" s="447"/>
      <c r="IYE63" s="447"/>
      <c r="IYF63" s="447"/>
      <c r="IYG63" s="447"/>
      <c r="IYH63" s="447"/>
      <c r="IYI63" s="447"/>
      <c r="IYJ63" s="447"/>
      <c r="IYK63" s="447"/>
      <c r="IYL63" s="447"/>
      <c r="IYM63" s="447"/>
      <c r="IYN63" s="447"/>
      <c r="IYO63" s="447"/>
      <c r="IYP63" s="447"/>
      <c r="IYQ63" s="447"/>
      <c r="IYR63" s="447"/>
      <c r="IYS63" s="447"/>
      <c r="IYT63" s="447"/>
      <c r="IYU63" s="447"/>
      <c r="IYV63" s="447"/>
      <c r="IYW63" s="447"/>
      <c r="IYX63" s="447"/>
      <c r="IYY63" s="447"/>
      <c r="IYZ63" s="447"/>
      <c r="IZA63" s="447"/>
      <c r="IZB63" s="447"/>
      <c r="IZC63" s="447"/>
      <c r="IZD63" s="447"/>
      <c r="IZE63" s="447"/>
      <c r="IZF63" s="447"/>
      <c r="IZG63" s="447"/>
      <c r="IZH63" s="447"/>
      <c r="IZI63" s="447"/>
      <c r="IZJ63" s="447"/>
      <c r="IZK63" s="447"/>
      <c r="IZL63" s="447"/>
      <c r="IZM63" s="447"/>
      <c r="IZN63" s="447"/>
      <c r="IZO63" s="447"/>
      <c r="IZP63" s="447"/>
      <c r="IZQ63" s="447"/>
      <c r="IZR63" s="447"/>
      <c r="IZS63" s="447"/>
      <c r="IZT63" s="447"/>
      <c r="IZU63" s="447"/>
      <c r="IZV63" s="447"/>
      <c r="IZW63" s="447"/>
      <c r="IZX63" s="447"/>
      <c r="IZY63" s="447"/>
      <c r="IZZ63" s="447"/>
      <c r="JAA63" s="447"/>
      <c r="JAB63" s="447"/>
      <c r="JAC63" s="447"/>
      <c r="JAD63" s="447"/>
      <c r="JAE63" s="447"/>
      <c r="JAF63" s="447"/>
      <c r="JAG63" s="447"/>
      <c r="JAH63" s="447"/>
      <c r="JAI63" s="447"/>
      <c r="JAJ63" s="447"/>
      <c r="JAK63" s="447"/>
      <c r="JAL63" s="447"/>
      <c r="JAM63" s="447"/>
      <c r="JAN63" s="447"/>
      <c r="JAO63" s="447"/>
      <c r="JAP63" s="447"/>
      <c r="JAQ63" s="447"/>
      <c r="JAR63" s="447"/>
      <c r="JAS63" s="447"/>
      <c r="JAT63" s="447"/>
      <c r="JAU63" s="447"/>
      <c r="JAV63" s="447"/>
      <c r="JAW63" s="447"/>
      <c r="JAX63" s="447"/>
      <c r="JAY63" s="447"/>
      <c r="JAZ63" s="447"/>
      <c r="JBA63" s="447"/>
      <c r="JBB63" s="447"/>
      <c r="JBC63" s="447"/>
      <c r="JBD63" s="447"/>
      <c r="JBE63" s="447"/>
      <c r="JBF63" s="447"/>
      <c r="JBG63" s="447"/>
      <c r="JBH63" s="447"/>
      <c r="JBI63" s="447"/>
      <c r="JBJ63" s="447"/>
      <c r="JBK63" s="447"/>
      <c r="JBL63" s="447"/>
      <c r="JBM63" s="447"/>
      <c r="JBN63" s="447"/>
      <c r="JBO63" s="447"/>
      <c r="JBP63" s="447"/>
      <c r="JBQ63" s="447"/>
      <c r="JBR63" s="447"/>
      <c r="JBS63" s="447"/>
      <c r="JBT63" s="447"/>
      <c r="JBU63" s="447"/>
      <c r="JBV63" s="447"/>
      <c r="JBW63" s="447"/>
      <c r="JBX63" s="447"/>
      <c r="JBY63" s="447"/>
      <c r="JBZ63" s="447"/>
      <c r="JCA63" s="447"/>
      <c r="JCB63" s="447"/>
      <c r="JCC63" s="447"/>
      <c r="JCD63" s="447"/>
      <c r="JCE63" s="447"/>
      <c r="JCF63" s="447"/>
      <c r="JCG63" s="447"/>
      <c r="JCH63" s="447"/>
      <c r="JCI63" s="447"/>
      <c r="JCJ63" s="447"/>
      <c r="JCK63" s="447"/>
      <c r="JCL63" s="447"/>
      <c r="JCM63" s="447"/>
      <c r="JCN63" s="447"/>
      <c r="JCO63" s="447"/>
      <c r="JCP63" s="447"/>
      <c r="JCQ63" s="447"/>
      <c r="JCR63" s="447"/>
      <c r="JCS63" s="447"/>
      <c r="JCT63" s="447"/>
      <c r="JCU63" s="447"/>
      <c r="JCV63" s="447"/>
      <c r="JCW63" s="447"/>
      <c r="JCX63" s="447"/>
      <c r="JCY63" s="447"/>
      <c r="JCZ63" s="447"/>
      <c r="JDA63" s="447"/>
      <c r="JDB63" s="447"/>
      <c r="JDC63" s="447"/>
      <c r="JDD63" s="447"/>
      <c r="JDE63" s="447"/>
      <c r="JDF63" s="447"/>
      <c r="JDG63" s="447"/>
      <c r="JDH63" s="447"/>
      <c r="JDI63" s="447"/>
      <c r="JDJ63" s="447"/>
      <c r="JDK63" s="447"/>
      <c r="JDL63" s="447"/>
      <c r="JDM63" s="447"/>
      <c r="JDN63" s="447"/>
      <c r="JDO63" s="447"/>
      <c r="JDP63" s="447"/>
      <c r="JDQ63" s="447"/>
      <c r="JDR63" s="447"/>
      <c r="JDS63" s="447"/>
      <c r="JDT63" s="447"/>
      <c r="JDU63" s="447"/>
      <c r="JDV63" s="447"/>
      <c r="JDW63" s="447"/>
      <c r="JDX63" s="447"/>
      <c r="JDY63" s="447"/>
      <c r="JDZ63" s="447"/>
      <c r="JEA63" s="447"/>
      <c r="JEB63" s="447"/>
      <c r="JEC63" s="447"/>
      <c r="JED63" s="447"/>
      <c r="JEE63" s="447"/>
      <c r="JEF63" s="447"/>
      <c r="JEG63" s="447"/>
      <c r="JEH63" s="447"/>
      <c r="JEI63" s="447"/>
      <c r="JEJ63" s="447"/>
      <c r="JEK63" s="447"/>
      <c r="JEL63" s="447"/>
      <c r="JEM63" s="447"/>
      <c r="JEN63" s="447"/>
      <c r="JEO63" s="447"/>
      <c r="JEP63" s="447"/>
      <c r="JEQ63" s="447"/>
      <c r="JER63" s="447"/>
      <c r="JES63" s="447"/>
      <c r="JET63" s="447"/>
      <c r="JEU63" s="447"/>
      <c r="JEV63" s="447"/>
      <c r="JEW63" s="447"/>
      <c r="JEX63" s="447"/>
      <c r="JEY63" s="447"/>
      <c r="JEZ63" s="447"/>
      <c r="JFA63" s="447"/>
      <c r="JFB63" s="447"/>
      <c r="JFC63" s="447"/>
      <c r="JFD63" s="447"/>
      <c r="JFE63" s="447"/>
      <c r="JFF63" s="447"/>
      <c r="JFG63" s="447"/>
      <c r="JFH63" s="447"/>
      <c r="JFI63" s="447"/>
      <c r="JFJ63" s="447"/>
      <c r="JFK63" s="447"/>
      <c r="JFL63" s="447"/>
      <c r="JFM63" s="447"/>
      <c r="JFN63" s="447"/>
      <c r="JFO63" s="447"/>
      <c r="JFP63" s="447"/>
      <c r="JFQ63" s="447"/>
      <c r="JFR63" s="447"/>
      <c r="JFS63" s="447"/>
      <c r="JFT63" s="447"/>
      <c r="JFU63" s="447"/>
      <c r="JFV63" s="447"/>
      <c r="JFW63" s="447"/>
      <c r="JFX63" s="447"/>
      <c r="JFY63" s="447"/>
      <c r="JFZ63" s="447"/>
      <c r="JGA63" s="447"/>
      <c r="JGB63" s="447"/>
      <c r="JGC63" s="447"/>
      <c r="JGD63" s="447"/>
      <c r="JGE63" s="447"/>
      <c r="JGF63" s="447"/>
      <c r="JGG63" s="447"/>
      <c r="JGH63" s="447"/>
      <c r="JGI63" s="447"/>
      <c r="JGJ63" s="447"/>
      <c r="JGK63" s="447"/>
      <c r="JGL63" s="447"/>
      <c r="JGM63" s="447"/>
      <c r="JGN63" s="447"/>
      <c r="JGO63" s="447"/>
      <c r="JGP63" s="447"/>
      <c r="JGQ63" s="447"/>
      <c r="JGR63" s="447"/>
      <c r="JGS63" s="447"/>
      <c r="JGT63" s="447"/>
      <c r="JGU63" s="447"/>
      <c r="JGV63" s="447"/>
      <c r="JGW63" s="447"/>
      <c r="JGX63" s="447"/>
      <c r="JGY63" s="447"/>
      <c r="JGZ63" s="447"/>
      <c r="JHA63" s="447"/>
      <c r="JHB63" s="447"/>
      <c r="JHC63" s="447"/>
      <c r="JHD63" s="447"/>
      <c r="JHE63" s="447"/>
      <c r="JHF63" s="447"/>
      <c r="JHG63" s="447"/>
      <c r="JHH63" s="447"/>
      <c r="JHI63" s="447"/>
      <c r="JHJ63" s="447"/>
      <c r="JHK63" s="447"/>
      <c r="JHL63" s="447"/>
      <c r="JHM63" s="447"/>
      <c r="JHN63" s="447"/>
      <c r="JHO63" s="447"/>
      <c r="JHP63" s="447"/>
      <c r="JHQ63" s="447"/>
      <c r="JHR63" s="447"/>
      <c r="JHS63" s="447"/>
      <c r="JHT63" s="447"/>
      <c r="JHU63" s="447"/>
      <c r="JHV63" s="447"/>
      <c r="JHW63" s="447"/>
      <c r="JHX63" s="447"/>
      <c r="JHY63" s="447"/>
      <c r="JHZ63" s="447"/>
      <c r="JIA63" s="447"/>
      <c r="JIB63" s="447"/>
      <c r="JIC63" s="447"/>
      <c r="JID63" s="447"/>
      <c r="JIE63" s="447"/>
      <c r="JIF63" s="447"/>
      <c r="JIG63" s="447"/>
      <c r="JIH63" s="447"/>
      <c r="JII63" s="447"/>
      <c r="JIJ63" s="447"/>
      <c r="JIK63" s="447"/>
      <c r="JIL63" s="447"/>
      <c r="JIM63" s="447"/>
      <c r="JIN63" s="447"/>
      <c r="JIO63" s="447"/>
      <c r="JIP63" s="447"/>
      <c r="JIQ63" s="447"/>
      <c r="JIR63" s="447"/>
      <c r="JIS63" s="447"/>
      <c r="JIT63" s="447"/>
      <c r="JIU63" s="447"/>
      <c r="JIV63" s="447"/>
      <c r="JIW63" s="447"/>
      <c r="JIX63" s="447"/>
      <c r="JIY63" s="447"/>
      <c r="JIZ63" s="447"/>
      <c r="JJA63" s="447"/>
      <c r="JJB63" s="447"/>
      <c r="JJC63" s="447"/>
      <c r="JJD63" s="447"/>
      <c r="JJE63" s="447"/>
      <c r="JJF63" s="447"/>
      <c r="JJG63" s="447"/>
      <c r="JJH63" s="447"/>
      <c r="JJI63" s="447"/>
      <c r="JJJ63" s="447"/>
      <c r="JJK63" s="447"/>
      <c r="JJL63" s="447"/>
      <c r="JJM63" s="447"/>
      <c r="JJN63" s="447"/>
      <c r="JJO63" s="447"/>
      <c r="JJP63" s="447"/>
      <c r="JJQ63" s="447"/>
      <c r="JJR63" s="447"/>
      <c r="JJS63" s="447"/>
      <c r="JJT63" s="447"/>
      <c r="JJU63" s="447"/>
      <c r="JJV63" s="447"/>
      <c r="JJW63" s="447"/>
      <c r="JJX63" s="447"/>
      <c r="JJY63" s="447"/>
      <c r="JJZ63" s="447"/>
      <c r="JKA63" s="447"/>
      <c r="JKB63" s="447"/>
      <c r="JKC63" s="447"/>
      <c r="JKD63" s="447"/>
      <c r="JKE63" s="447"/>
      <c r="JKF63" s="447"/>
      <c r="JKG63" s="447"/>
      <c r="JKH63" s="447"/>
      <c r="JKI63" s="447"/>
      <c r="JKJ63" s="447"/>
      <c r="JKK63" s="447"/>
      <c r="JKL63" s="447"/>
      <c r="JKM63" s="447"/>
      <c r="JKN63" s="447"/>
      <c r="JKO63" s="447"/>
      <c r="JKP63" s="447"/>
      <c r="JKQ63" s="447"/>
      <c r="JKR63" s="447"/>
      <c r="JKS63" s="447"/>
      <c r="JKT63" s="447"/>
      <c r="JKU63" s="447"/>
      <c r="JKV63" s="447"/>
      <c r="JKW63" s="447"/>
      <c r="JKX63" s="447"/>
      <c r="JKY63" s="447"/>
      <c r="JKZ63" s="447"/>
      <c r="JLA63" s="447"/>
      <c r="JLB63" s="447"/>
      <c r="JLC63" s="447"/>
      <c r="JLD63" s="447"/>
      <c r="JLE63" s="447"/>
      <c r="JLF63" s="447"/>
      <c r="JLG63" s="447"/>
      <c r="JLH63" s="447"/>
      <c r="JLI63" s="447"/>
      <c r="JLJ63" s="447"/>
      <c r="JLK63" s="447"/>
      <c r="JLL63" s="447"/>
      <c r="JLM63" s="447"/>
      <c r="JLN63" s="447"/>
      <c r="JLO63" s="447"/>
      <c r="JLP63" s="447"/>
      <c r="JLQ63" s="447"/>
      <c r="JLR63" s="447"/>
      <c r="JLS63" s="447"/>
      <c r="JLT63" s="447"/>
      <c r="JLU63" s="447"/>
      <c r="JLV63" s="447"/>
      <c r="JLW63" s="447"/>
      <c r="JLX63" s="447"/>
      <c r="JLY63" s="447"/>
      <c r="JLZ63" s="447"/>
      <c r="JMA63" s="447"/>
      <c r="JMB63" s="447"/>
      <c r="JMC63" s="447"/>
      <c r="JMD63" s="447"/>
      <c r="JME63" s="447"/>
      <c r="JMF63" s="447"/>
      <c r="JMG63" s="447"/>
      <c r="JMH63" s="447"/>
      <c r="JMI63" s="447"/>
      <c r="JMJ63" s="447"/>
      <c r="JMK63" s="447"/>
      <c r="JML63" s="447"/>
      <c r="JMM63" s="447"/>
      <c r="JMN63" s="447"/>
      <c r="JMO63" s="447"/>
      <c r="JMP63" s="447"/>
      <c r="JMQ63" s="447"/>
      <c r="JMR63" s="447"/>
      <c r="JMS63" s="447"/>
      <c r="JMT63" s="447"/>
      <c r="JMU63" s="447"/>
      <c r="JMV63" s="447"/>
      <c r="JMW63" s="447"/>
      <c r="JMX63" s="447"/>
      <c r="JMY63" s="447"/>
      <c r="JMZ63" s="447"/>
      <c r="JNA63" s="447"/>
      <c r="JNB63" s="447"/>
      <c r="JNC63" s="447"/>
      <c r="JND63" s="447"/>
      <c r="JNE63" s="447"/>
      <c r="JNF63" s="447"/>
      <c r="JNG63" s="447"/>
      <c r="JNH63" s="447"/>
      <c r="JNI63" s="447"/>
      <c r="JNJ63" s="447"/>
      <c r="JNK63" s="447"/>
      <c r="JNL63" s="447"/>
      <c r="JNM63" s="447"/>
      <c r="JNN63" s="447"/>
      <c r="JNO63" s="447"/>
      <c r="JNP63" s="447"/>
      <c r="JNQ63" s="447"/>
      <c r="JNR63" s="447"/>
      <c r="JNS63" s="447"/>
      <c r="JNT63" s="447"/>
      <c r="JNU63" s="447"/>
      <c r="JNV63" s="447"/>
      <c r="JNW63" s="447"/>
      <c r="JNX63" s="447"/>
      <c r="JNY63" s="447"/>
      <c r="JNZ63" s="447"/>
      <c r="JOA63" s="447"/>
      <c r="JOB63" s="447"/>
      <c r="JOC63" s="447"/>
      <c r="JOD63" s="447"/>
      <c r="JOE63" s="447"/>
      <c r="JOF63" s="447"/>
      <c r="JOG63" s="447"/>
      <c r="JOH63" s="447"/>
      <c r="JOI63" s="447"/>
      <c r="JOJ63" s="447"/>
      <c r="JOK63" s="447"/>
      <c r="JOL63" s="447"/>
      <c r="JOM63" s="447"/>
      <c r="JON63" s="447"/>
      <c r="JOO63" s="447"/>
      <c r="JOP63" s="447"/>
      <c r="JOQ63" s="447"/>
      <c r="JOR63" s="447"/>
      <c r="JOS63" s="447"/>
      <c r="JOT63" s="447"/>
      <c r="JOU63" s="447"/>
      <c r="JOV63" s="447"/>
      <c r="JOW63" s="447"/>
      <c r="JOX63" s="447"/>
      <c r="JOY63" s="447"/>
      <c r="JOZ63" s="447"/>
      <c r="JPA63" s="447"/>
      <c r="JPB63" s="447"/>
      <c r="JPC63" s="447"/>
      <c r="JPD63" s="447"/>
      <c r="JPE63" s="447"/>
      <c r="JPF63" s="447"/>
      <c r="JPG63" s="447"/>
      <c r="JPH63" s="447"/>
      <c r="JPI63" s="447"/>
      <c r="JPJ63" s="447"/>
      <c r="JPK63" s="447"/>
      <c r="JPL63" s="447"/>
      <c r="JPM63" s="447"/>
      <c r="JPN63" s="447"/>
      <c r="JPO63" s="447"/>
      <c r="JPP63" s="447"/>
      <c r="JPQ63" s="447"/>
      <c r="JPR63" s="447"/>
      <c r="JPS63" s="447"/>
      <c r="JPT63" s="447"/>
      <c r="JPU63" s="447"/>
      <c r="JPV63" s="447"/>
      <c r="JPW63" s="447"/>
      <c r="JPX63" s="447"/>
      <c r="JPY63" s="447"/>
      <c r="JPZ63" s="447"/>
      <c r="JQA63" s="447"/>
      <c r="JQB63" s="447"/>
      <c r="JQC63" s="447"/>
      <c r="JQD63" s="447"/>
      <c r="JQE63" s="447"/>
      <c r="JQF63" s="447"/>
      <c r="JQG63" s="447"/>
      <c r="JQH63" s="447"/>
      <c r="JQI63" s="447"/>
      <c r="JQJ63" s="447"/>
      <c r="JQK63" s="447"/>
      <c r="JQL63" s="447"/>
      <c r="JQM63" s="447"/>
      <c r="JQN63" s="447"/>
      <c r="JQO63" s="447"/>
      <c r="JQP63" s="447"/>
      <c r="JQQ63" s="447"/>
      <c r="JQR63" s="447"/>
      <c r="JQS63" s="447"/>
      <c r="JQT63" s="447"/>
      <c r="JQU63" s="447"/>
      <c r="JQV63" s="447"/>
      <c r="JQW63" s="447"/>
      <c r="JQX63" s="447"/>
      <c r="JQY63" s="447"/>
      <c r="JQZ63" s="447"/>
      <c r="JRA63" s="447"/>
      <c r="JRB63" s="447"/>
      <c r="JRC63" s="447"/>
      <c r="JRD63" s="447"/>
      <c r="JRE63" s="447"/>
      <c r="JRF63" s="447"/>
      <c r="JRG63" s="447"/>
      <c r="JRH63" s="447"/>
      <c r="JRI63" s="447"/>
      <c r="JRJ63" s="447"/>
      <c r="JRK63" s="447"/>
      <c r="JRL63" s="447"/>
      <c r="JRM63" s="447"/>
      <c r="JRN63" s="447"/>
      <c r="JRO63" s="447"/>
      <c r="JRP63" s="447"/>
      <c r="JRQ63" s="447"/>
      <c r="JRR63" s="447"/>
      <c r="JRS63" s="447"/>
      <c r="JRT63" s="447"/>
      <c r="JRU63" s="447"/>
      <c r="JRV63" s="447"/>
      <c r="JRW63" s="447"/>
      <c r="JRX63" s="447"/>
      <c r="JRY63" s="447"/>
      <c r="JRZ63" s="447"/>
      <c r="JSA63" s="447"/>
      <c r="JSB63" s="447"/>
      <c r="JSC63" s="447"/>
      <c r="JSD63" s="447"/>
      <c r="JSE63" s="447"/>
      <c r="JSF63" s="447"/>
      <c r="JSG63" s="447"/>
      <c r="JSH63" s="447"/>
      <c r="JSI63" s="447"/>
      <c r="JSJ63" s="447"/>
      <c r="JSK63" s="447"/>
      <c r="JSL63" s="447"/>
      <c r="JSM63" s="447"/>
      <c r="JSN63" s="447"/>
      <c r="JSO63" s="447"/>
      <c r="JSP63" s="447"/>
      <c r="JSQ63" s="447"/>
      <c r="JSR63" s="447"/>
      <c r="JSS63" s="447"/>
      <c r="JST63" s="447"/>
      <c r="JSU63" s="447"/>
      <c r="JSV63" s="447"/>
      <c r="JSW63" s="447"/>
      <c r="JSX63" s="447"/>
      <c r="JSY63" s="447"/>
      <c r="JSZ63" s="447"/>
      <c r="JTA63" s="447"/>
      <c r="JTB63" s="447"/>
      <c r="JTC63" s="447"/>
      <c r="JTD63" s="447"/>
      <c r="JTE63" s="447"/>
      <c r="JTF63" s="447"/>
      <c r="JTG63" s="447"/>
      <c r="JTH63" s="447"/>
      <c r="JTI63" s="447"/>
      <c r="JTJ63" s="447"/>
      <c r="JTK63" s="447"/>
      <c r="JTL63" s="447"/>
      <c r="JTM63" s="447"/>
      <c r="JTN63" s="447"/>
      <c r="JTO63" s="447"/>
      <c r="JTP63" s="447"/>
      <c r="JTQ63" s="447"/>
      <c r="JTR63" s="447"/>
      <c r="JTS63" s="447"/>
      <c r="JTT63" s="447"/>
      <c r="JTU63" s="447"/>
      <c r="JTV63" s="447"/>
      <c r="JTW63" s="447"/>
      <c r="JTX63" s="447"/>
      <c r="JTY63" s="447"/>
      <c r="JTZ63" s="447"/>
      <c r="JUA63" s="447"/>
      <c r="JUB63" s="447"/>
      <c r="JUC63" s="447"/>
      <c r="JUD63" s="447"/>
      <c r="JUE63" s="447"/>
      <c r="JUF63" s="447"/>
      <c r="JUG63" s="447"/>
      <c r="JUH63" s="447"/>
      <c r="JUI63" s="447"/>
      <c r="JUJ63" s="447"/>
      <c r="JUK63" s="447"/>
      <c r="JUL63" s="447"/>
      <c r="JUM63" s="447"/>
      <c r="JUN63" s="447"/>
      <c r="JUO63" s="447"/>
      <c r="JUP63" s="447"/>
      <c r="JUQ63" s="447"/>
      <c r="JUR63" s="447"/>
      <c r="JUS63" s="447"/>
      <c r="JUT63" s="447"/>
      <c r="JUU63" s="447"/>
      <c r="JUV63" s="447"/>
      <c r="JUW63" s="447"/>
      <c r="JUX63" s="447"/>
      <c r="JUY63" s="447"/>
      <c r="JUZ63" s="447"/>
      <c r="JVA63" s="447"/>
      <c r="JVB63" s="447"/>
      <c r="JVC63" s="447"/>
      <c r="JVD63" s="447"/>
      <c r="JVE63" s="447"/>
      <c r="JVF63" s="447"/>
      <c r="JVG63" s="447"/>
      <c r="JVH63" s="447"/>
      <c r="JVI63" s="447"/>
      <c r="JVJ63" s="447"/>
      <c r="JVK63" s="447"/>
      <c r="JVL63" s="447"/>
      <c r="JVM63" s="447"/>
      <c r="JVN63" s="447"/>
      <c r="JVO63" s="447"/>
      <c r="JVP63" s="447"/>
      <c r="JVQ63" s="447"/>
      <c r="JVR63" s="447"/>
      <c r="JVS63" s="447"/>
      <c r="JVT63" s="447"/>
      <c r="JVU63" s="447"/>
      <c r="JVV63" s="447"/>
      <c r="JVW63" s="447"/>
      <c r="JVX63" s="447"/>
      <c r="JVY63" s="447"/>
      <c r="JVZ63" s="447"/>
      <c r="JWA63" s="447"/>
      <c r="JWB63" s="447"/>
      <c r="JWC63" s="447"/>
      <c r="JWD63" s="447"/>
      <c r="JWE63" s="447"/>
      <c r="JWF63" s="447"/>
      <c r="JWG63" s="447"/>
      <c r="JWH63" s="447"/>
      <c r="JWI63" s="447"/>
      <c r="JWJ63" s="447"/>
      <c r="JWK63" s="447"/>
      <c r="JWL63" s="447"/>
      <c r="JWM63" s="447"/>
      <c r="JWN63" s="447"/>
      <c r="JWO63" s="447"/>
      <c r="JWP63" s="447"/>
      <c r="JWQ63" s="447"/>
      <c r="JWR63" s="447"/>
      <c r="JWS63" s="447"/>
      <c r="JWT63" s="447"/>
      <c r="JWU63" s="447"/>
      <c r="JWV63" s="447"/>
      <c r="JWW63" s="447"/>
      <c r="JWX63" s="447"/>
      <c r="JWY63" s="447"/>
      <c r="JWZ63" s="447"/>
      <c r="JXA63" s="447"/>
      <c r="JXB63" s="447"/>
      <c r="JXC63" s="447"/>
      <c r="JXD63" s="447"/>
      <c r="JXE63" s="447"/>
      <c r="JXF63" s="447"/>
      <c r="JXG63" s="447"/>
      <c r="JXH63" s="447"/>
      <c r="JXI63" s="447"/>
      <c r="JXJ63" s="447"/>
      <c r="JXK63" s="447"/>
      <c r="JXL63" s="447"/>
      <c r="JXM63" s="447"/>
      <c r="JXN63" s="447"/>
      <c r="JXO63" s="447"/>
      <c r="JXP63" s="447"/>
      <c r="JXQ63" s="447"/>
      <c r="JXR63" s="447"/>
      <c r="JXS63" s="447"/>
      <c r="JXT63" s="447"/>
      <c r="JXU63" s="447"/>
      <c r="JXV63" s="447"/>
      <c r="JXW63" s="447"/>
      <c r="JXX63" s="447"/>
      <c r="JXY63" s="447"/>
      <c r="JXZ63" s="447"/>
      <c r="JYA63" s="447"/>
      <c r="JYB63" s="447"/>
      <c r="JYC63" s="447"/>
      <c r="JYD63" s="447"/>
      <c r="JYE63" s="447"/>
      <c r="JYF63" s="447"/>
      <c r="JYG63" s="447"/>
      <c r="JYH63" s="447"/>
      <c r="JYI63" s="447"/>
      <c r="JYJ63" s="447"/>
      <c r="JYK63" s="447"/>
      <c r="JYL63" s="447"/>
      <c r="JYM63" s="447"/>
      <c r="JYN63" s="447"/>
      <c r="JYO63" s="447"/>
      <c r="JYP63" s="447"/>
      <c r="JYQ63" s="447"/>
      <c r="JYR63" s="447"/>
      <c r="JYS63" s="447"/>
      <c r="JYT63" s="447"/>
      <c r="JYU63" s="447"/>
      <c r="JYV63" s="447"/>
      <c r="JYW63" s="447"/>
      <c r="JYX63" s="447"/>
      <c r="JYY63" s="447"/>
      <c r="JYZ63" s="447"/>
      <c r="JZA63" s="447"/>
      <c r="JZB63" s="447"/>
      <c r="JZC63" s="447"/>
      <c r="JZD63" s="447"/>
      <c r="JZE63" s="447"/>
      <c r="JZF63" s="447"/>
      <c r="JZG63" s="447"/>
      <c r="JZH63" s="447"/>
      <c r="JZI63" s="447"/>
      <c r="JZJ63" s="447"/>
      <c r="JZK63" s="447"/>
      <c r="JZL63" s="447"/>
      <c r="JZM63" s="447"/>
      <c r="JZN63" s="447"/>
      <c r="JZO63" s="447"/>
      <c r="JZP63" s="447"/>
      <c r="JZQ63" s="447"/>
      <c r="JZR63" s="447"/>
      <c r="JZS63" s="447"/>
      <c r="JZT63" s="447"/>
      <c r="JZU63" s="447"/>
      <c r="JZV63" s="447"/>
      <c r="JZW63" s="447"/>
      <c r="JZX63" s="447"/>
      <c r="JZY63" s="447"/>
      <c r="JZZ63" s="447"/>
      <c r="KAA63" s="447"/>
      <c r="KAB63" s="447"/>
      <c r="KAC63" s="447"/>
      <c r="KAD63" s="447"/>
      <c r="KAE63" s="447"/>
      <c r="KAF63" s="447"/>
      <c r="KAG63" s="447"/>
      <c r="KAH63" s="447"/>
      <c r="KAI63" s="447"/>
      <c r="KAJ63" s="447"/>
      <c r="KAK63" s="447"/>
      <c r="KAL63" s="447"/>
      <c r="KAM63" s="447"/>
      <c r="KAN63" s="447"/>
      <c r="KAO63" s="447"/>
      <c r="KAP63" s="447"/>
      <c r="KAQ63" s="447"/>
      <c r="KAR63" s="447"/>
      <c r="KAS63" s="447"/>
      <c r="KAT63" s="447"/>
      <c r="KAU63" s="447"/>
      <c r="KAV63" s="447"/>
      <c r="KAW63" s="447"/>
      <c r="KAX63" s="447"/>
      <c r="KAY63" s="447"/>
      <c r="KAZ63" s="447"/>
      <c r="KBA63" s="447"/>
      <c r="KBB63" s="447"/>
      <c r="KBC63" s="447"/>
      <c r="KBD63" s="447"/>
      <c r="KBE63" s="447"/>
      <c r="KBF63" s="447"/>
      <c r="KBG63" s="447"/>
      <c r="KBH63" s="447"/>
      <c r="KBI63" s="447"/>
      <c r="KBJ63" s="447"/>
      <c r="KBK63" s="447"/>
      <c r="KBL63" s="447"/>
      <c r="KBM63" s="447"/>
      <c r="KBN63" s="447"/>
      <c r="KBO63" s="447"/>
      <c r="KBP63" s="447"/>
      <c r="KBQ63" s="447"/>
      <c r="KBR63" s="447"/>
      <c r="KBS63" s="447"/>
      <c r="KBT63" s="447"/>
      <c r="KBU63" s="447"/>
      <c r="KBV63" s="447"/>
      <c r="KBW63" s="447"/>
      <c r="KBX63" s="447"/>
      <c r="KBY63" s="447"/>
      <c r="KBZ63" s="447"/>
      <c r="KCA63" s="447"/>
      <c r="KCB63" s="447"/>
      <c r="KCC63" s="447"/>
      <c r="KCD63" s="447"/>
      <c r="KCE63" s="447"/>
      <c r="KCF63" s="447"/>
      <c r="KCG63" s="447"/>
      <c r="KCH63" s="447"/>
      <c r="KCI63" s="447"/>
      <c r="KCJ63" s="447"/>
      <c r="KCK63" s="447"/>
      <c r="KCL63" s="447"/>
      <c r="KCM63" s="447"/>
      <c r="KCN63" s="447"/>
      <c r="KCO63" s="447"/>
      <c r="KCP63" s="447"/>
      <c r="KCQ63" s="447"/>
      <c r="KCR63" s="447"/>
      <c r="KCS63" s="447"/>
      <c r="KCT63" s="447"/>
      <c r="KCU63" s="447"/>
      <c r="KCV63" s="447"/>
      <c r="KCW63" s="447"/>
      <c r="KCX63" s="447"/>
      <c r="KCY63" s="447"/>
      <c r="KCZ63" s="447"/>
      <c r="KDA63" s="447"/>
      <c r="KDB63" s="447"/>
      <c r="KDC63" s="447"/>
      <c r="KDD63" s="447"/>
      <c r="KDE63" s="447"/>
      <c r="KDF63" s="447"/>
      <c r="KDG63" s="447"/>
      <c r="KDH63" s="447"/>
      <c r="KDI63" s="447"/>
      <c r="KDJ63" s="447"/>
      <c r="KDK63" s="447"/>
      <c r="KDL63" s="447"/>
      <c r="KDM63" s="447"/>
      <c r="KDN63" s="447"/>
      <c r="KDO63" s="447"/>
      <c r="KDP63" s="447"/>
      <c r="KDQ63" s="447"/>
      <c r="KDR63" s="447"/>
      <c r="KDS63" s="447"/>
      <c r="KDT63" s="447"/>
      <c r="KDU63" s="447"/>
      <c r="KDV63" s="447"/>
      <c r="KDW63" s="447"/>
      <c r="KDX63" s="447"/>
      <c r="KDY63" s="447"/>
      <c r="KDZ63" s="447"/>
      <c r="KEA63" s="447"/>
      <c r="KEB63" s="447"/>
      <c r="KEC63" s="447"/>
      <c r="KED63" s="447"/>
      <c r="KEE63" s="447"/>
      <c r="KEF63" s="447"/>
      <c r="KEG63" s="447"/>
      <c r="KEH63" s="447"/>
      <c r="KEI63" s="447"/>
      <c r="KEJ63" s="447"/>
      <c r="KEK63" s="447"/>
      <c r="KEL63" s="447"/>
      <c r="KEM63" s="447"/>
      <c r="KEN63" s="447"/>
      <c r="KEO63" s="447"/>
      <c r="KEP63" s="447"/>
      <c r="KEQ63" s="447"/>
      <c r="KER63" s="447"/>
      <c r="KES63" s="447"/>
      <c r="KET63" s="447"/>
      <c r="KEU63" s="447"/>
      <c r="KEV63" s="447"/>
      <c r="KEW63" s="447"/>
      <c r="KEX63" s="447"/>
      <c r="KEY63" s="447"/>
      <c r="KEZ63" s="447"/>
      <c r="KFA63" s="447"/>
      <c r="KFB63" s="447"/>
      <c r="KFC63" s="447"/>
      <c r="KFD63" s="447"/>
      <c r="KFE63" s="447"/>
      <c r="KFF63" s="447"/>
      <c r="KFG63" s="447"/>
      <c r="KFH63" s="447"/>
      <c r="KFI63" s="447"/>
      <c r="KFJ63" s="447"/>
      <c r="KFK63" s="447"/>
      <c r="KFL63" s="447"/>
      <c r="KFM63" s="447"/>
      <c r="KFN63" s="447"/>
      <c r="KFO63" s="447"/>
      <c r="KFP63" s="447"/>
      <c r="KFQ63" s="447"/>
      <c r="KFR63" s="447"/>
      <c r="KFS63" s="447"/>
      <c r="KFT63" s="447"/>
      <c r="KFU63" s="447"/>
      <c r="KFV63" s="447"/>
      <c r="KFW63" s="447"/>
      <c r="KFX63" s="447"/>
      <c r="KFY63" s="447"/>
      <c r="KFZ63" s="447"/>
      <c r="KGA63" s="447"/>
      <c r="KGB63" s="447"/>
      <c r="KGC63" s="447"/>
      <c r="KGD63" s="447"/>
      <c r="KGE63" s="447"/>
      <c r="KGF63" s="447"/>
      <c r="KGG63" s="447"/>
      <c r="KGH63" s="447"/>
      <c r="KGI63" s="447"/>
      <c r="KGJ63" s="447"/>
      <c r="KGK63" s="447"/>
      <c r="KGL63" s="447"/>
      <c r="KGM63" s="447"/>
      <c r="KGN63" s="447"/>
      <c r="KGO63" s="447"/>
      <c r="KGP63" s="447"/>
      <c r="KGQ63" s="447"/>
      <c r="KGR63" s="447"/>
      <c r="KGS63" s="447"/>
      <c r="KGT63" s="447"/>
      <c r="KGU63" s="447"/>
      <c r="KGV63" s="447"/>
      <c r="KGW63" s="447"/>
      <c r="KGX63" s="447"/>
      <c r="KGY63" s="447"/>
      <c r="KGZ63" s="447"/>
      <c r="KHA63" s="447"/>
      <c r="KHB63" s="447"/>
      <c r="KHC63" s="447"/>
      <c r="KHD63" s="447"/>
      <c r="KHE63" s="447"/>
      <c r="KHF63" s="447"/>
      <c r="KHG63" s="447"/>
      <c r="KHH63" s="447"/>
      <c r="KHI63" s="447"/>
      <c r="KHJ63" s="447"/>
      <c r="KHK63" s="447"/>
      <c r="KHL63" s="447"/>
      <c r="KHM63" s="447"/>
      <c r="KHN63" s="447"/>
      <c r="KHO63" s="447"/>
      <c r="KHP63" s="447"/>
      <c r="KHQ63" s="447"/>
      <c r="KHR63" s="447"/>
      <c r="KHS63" s="447"/>
      <c r="KHT63" s="447"/>
      <c r="KHU63" s="447"/>
      <c r="KHV63" s="447"/>
      <c r="KHW63" s="447"/>
      <c r="KHX63" s="447"/>
      <c r="KHY63" s="447"/>
      <c r="KHZ63" s="447"/>
      <c r="KIA63" s="447"/>
      <c r="KIB63" s="447"/>
      <c r="KIC63" s="447"/>
      <c r="KID63" s="447"/>
      <c r="KIE63" s="447"/>
      <c r="KIF63" s="447"/>
      <c r="KIG63" s="447"/>
      <c r="KIH63" s="447"/>
      <c r="KII63" s="447"/>
      <c r="KIJ63" s="447"/>
      <c r="KIK63" s="447"/>
      <c r="KIL63" s="447"/>
      <c r="KIM63" s="447"/>
      <c r="KIN63" s="447"/>
      <c r="KIO63" s="447"/>
      <c r="KIP63" s="447"/>
      <c r="KIQ63" s="447"/>
      <c r="KIR63" s="447"/>
      <c r="KIS63" s="447"/>
      <c r="KIT63" s="447"/>
      <c r="KIU63" s="447"/>
      <c r="KIV63" s="447"/>
      <c r="KIW63" s="447"/>
      <c r="KIX63" s="447"/>
      <c r="KIY63" s="447"/>
      <c r="KIZ63" s="447"/>
      <c r="KJA63" s="447"/>
      <c r="KJB63" s="447"/>
      <c r="KJC63" s="447"/>
      <c r="KJD63" s="447"/>
      <c r="KJE63" s="447"/>
      <c r="KJF63" s="447"/>
      <c r="KJG63" s="447"/>
      <c r="KJH63" s="447"/>
      <c r="KJI63" s="447"/>
      <c r="KJJ63" s="447"/>
      <c r="KJK63" s="447"/>
      <c r="KJL63" s="447"/>
      <c r="KJM63" s="447"/>
      <c r="KJN63" s="447"/>
      <c r="KJO63" s="447"/>
      <c r="KJP63" s="447"/>
      <c r="KJQ63" s="447"/>
      <c r="KJR63" s="447"/>
      <c r="KJS63" s="447"/>
      <c r="KJT63" s="447"/>
      <c r="KJU63" s="447"/>
      <c r="KJV63" s="447"/>
      <c r="KJW63" s="447"/>
      <c r="KJX63" s="447"/>
      <c r="KJY63" s="447"/>
      <c r="KJZ63" s="447"/>
      <c r="KKA63" s="447"/>
      <c r="KKB63" s="447"/>
      <c r="KKC63" s="447"/>
      <c r="KKD63" s="447"/>
      <c r="KKE63" s="447"/>
      <c r="KKF63" s="447"/>
      <c r="KKG63" s="447"/>
      <c r="KKH63" s="447"/>
      <c r="KKI63" s="447"/>
      <c r="KKJ63" s="447"/>
      <c r="KKK63" s="447"/>
      <c r="KKL63" s="447"/>
      <c r="KKM63" s="447"/>
      <c r="KKN63" s="447"/>
      <c r="KKO63" s="447"/>
      <c r="KKP63" s="447"/>
      <c r="KKQ63" s="447"/>
      <c r="KKR63" s="447"/>
      <c r="KKS63" s="447"/>
      <c r="KKT63" s="447"/>
      <c r="KKU63" s="447"/>
      <c r="KKV63" s="447"/>
      <c r="KKW63" s="447"/>
      <c r="KKX63" s="447"/>
      <c r="KKY63" s="447"/>
      <c r="KKZ63" s="447"/>
      <c r="KLA63" s="447"/>
      <c r="KLB63" s="447"/>
      <c r="KLC63" s="447"/>
      <c r="KLD63" s="447"/>
      <c r="KLE63" s="447"/>
      <c r="KLF63" s="447"/>
      <c r="KLG63" s="447"/>
      <c r="KLH63" s="447"/>
      <c r="KLI63" s="447"/>
      <c r="KLJ63" s="447"/>
      <c r="KLK63" s="447"/>
      <c r="KLL63" s="447"/>
      <c r="KLM63" s="447"/>
      <c r="KLN63" s="447"/>
      <c r="KLO63" s="447"/>
      <c r="KLP63" s="447"/>
      <c r="KLQ63" s="447"/>
      <c r="KLR63" s="447"/>
      <c r="KLS63" s="447"/>
      <c r="KLT63" s="447"/>
      <c r="KLU63" s="447"/>
      <c r="KLV63" s="447"/>
      <c r="KLW63" s="447"/>
      <c r="KLX63" s="447"/>
      <c r="KLY63" s="447"/>
      <c r="KLZ63" s="447"/>
      <c r="KMA63" s="447"/>
      <c r="KMB63" s="447"/>
      <c r="KMC63" s="447"/>
      <c r="KMD63" s="447"/>
      <c r="KME63" s="447"/>
      <c r="KMF63" s="447"/>
      <c r="KMG63" s="447"/>
      <c r="KMH63" s="447"/>
      <c r="KMI63" s="447"/>
      <c r="KMJ63" s="447"/>
      <c r="KMK63" s="447"/>
      <c r="KML63" s="447"/>
      <c r="KMM63" s="447"/>
      <c r="KMN63" s="447"/>
      <c r="KMO63" s="447"/>
      <c r="KMP63" s="447"/>
      <c r="KMQ63" s="447"/>
      <c r="KMR63" s="447"/>
      <c r="KMS63" s="447"/>
      <c r="KMT63" s="447"/>
      <c r="KMU63" s="447"/>
      <c r="KMV63" s="447"/>
      <c r="KMW63" s="447"/>
      <c r="KMX63" s="447"/>
      <c r="KMY63" s="447"/>
      <c r="KMZ63" s="447"/>
      <c r="KNA63" s="447"/>
      <c r="KNB63" s="447"/>
      <c r="KNC63" s="447"/>
      <c r="KND63" s="447"/>
      <c r="KNE63" s="447"/>
      <c r="KNF63" s="447"/>
      <c r="KNG63" s="447"/>
      <c r="KNH63" s="447"/>
      <c r="KNI63" s="447"/>
      <c r="KNJ63" s="447"/>
      <c r="KNK63" s="447"/>
      <c r="KNL63" s="447"/>
      <c r="KNM63" s="447"/>
      <c r="KNN63" s="447"/>
      <c r="KNO63" s="447"/>
      <c r="KNP63" s="447"/>
      <c r="KNQ63" s="447"/>
      <c r="KNR63" s="447"/>
      <c r="KNS63" s="447"/>
      <c r="KNT63" s="447"/>
      <c r="KNU63" s="447"/>
      <c r="KNV63" s="447"/>
      <c r="KNW63" s="447"/>
      <c r="KNX63" s="447"/>
      <c r="KNY63" s="447"/>
      <c r="KNZ63" s="447"/>
      <c r="KOA63" s="447"/>
      <c r="KOB63" s="447"/>
      <c r="KOC63" s="447"/>
      <c r="KOD63" s="447"/>
      <c r="KOE63" s="447"/>
      <c r="KOF63" s="447"/>
      <c r="KOG63" s="447"/>
      <c r="KOH63" s="447"/>
      <c r="KOI63" s="447"/>
      <c r="KOJ63" s="447"/>
      <c r="KOK63" s="447"/>
      <c r="KOL63" s="447"/>
      <c r="KOM63" s="447"/>
      <c r="KON63" s="447"/>
      <c r="KOO63" s="447"/>
      <c r="KOP63" s="447"/>
      <c r="KOQ63" s="447"/>
      <c r="KOR63" s="447"/>
      <c r="KOS63" s="447"/>
      <c r="KOT63" s="447"/>
      <c r="KOU63" s="447"/>
      <c r="KOV63" s="447"/>
      <c r="KOW63" s="447"/>
      <c r="KOX63" s="447"/>
      <c r="KOY63" s="447"/>
      <c r="KOZ63" s="447"/>
      <c r="KPA63" s="447"/>
      <c r="KPB63" s="447"/>
      <c r="KPC63" s="447"/>
      <c r="KPD63" s="447"/>
      <c r="KPE63" s="447"/>
      <c r="KPF63" s="447"/>
      <c r="KPG63" s="447"/>
      <c r="KPH63" s="447"/>
      <c r="KPI63" s="447"/>
      <c r="KPJ63" s="447"/>
      <c r="KPK63" s="447"/>
      <c r="KPL63" s="447"/>
      <c r="KPM63" s="447"/>
      <c r="KPN63" s="447"/>
      <c r="KPO63" s="447"/>
      <c r="KPP63" s="447"/>
      <c r="KPQ63" s="447"/>
      <c r="KPR63" s="447"/>
      <c r="KPS63" s="447"/>
      <c r="KPT63" s="447"/>
      <c r="KPU63" s="447"/>
      <c r="KPV63" s="447"/>
      <c r="KPW63" s="447"/>
      <c r="KPX63" s="447"/>
      <c r="KPY63" s="447"/>
      <c r="KPZ63" s="447"/>
      <c r="KQA63" s="447"/>
      <c r="KQB63" s="447"/>
      <c r="KQC63" s="447"/>
      <c r="KQD63" s="447"/>
      <c r="KQE63" s="447"/>
      <c r="KQF63" s="447"/>
      <c r="KQG63" s="447"/>
      <c r="KQH63" s="447"/>
      <c r="KQI63" s="447"/>
      <c r="KQJ63" s="447"/>
      <c r="KQK63" s="447"/>
      <c r="KQL63" s="447"/>
      <c r="KQM63" s="447"/>
      <c r="KQN63" s="447"/>
      <c r="KQO63" s="447"/>
      <c r="KQP63" s="447"/>
      <c r="KQQ63" s="447"/>
      <c r="KQR63" s="447"/>
      <c r="KQS63" s="447"/>
      <c r="KQT63" s="447"/>
      <c r="KQU63" s="447"/>
      <c r="KQV63" s="447"/>
      <c r="KQW63" s="447"/>
      <c r="KQX63" s="447"/>
      <c r="KQY63" s="447"/>
      <c r="KQZ63" s="447"/>
      <c r="KRA63" s="447"/>
      <c r="KRB63" s="447"/>
      <c r="KRC63" s="447"/>
      <c r="KRD63" s="447"/>
      <c r="KRE63" s="447"/>
      <c r="KRF63" s="447"/>
      <c r="KRG63" s="447"/>
      <c r="KRH63" s="447"/>
      <c r="KRI63" s="447"/>
      <c r="KRJ63" s="447"/>
      <c r="KRK63" s="447"/>
      <c r="KRL63" s="447"/>
      <c r="KRM63" s="447"/>
      <c r="KRN63" s="447"/>
      <c r="KRO63" s="447"/>
      <c r="KRP63" s="447"/>
      <c r="KRQ63" s="447"/>
      <c r="KRR63" s="447"/>
      <c r="KRS63" s="447"/>
      <c r="KRT63" s="447"/>
      <c r="KRU63" s="447"/>
      <c r="KRV63" s="447"/>
      <c r="KRW63" s="447"/>
      <c r="KRX63" s="447"/>
      <c r="KRY63" s="447"/>
      <c r="KRZ63" s="447"/>
      <c r="KSA63" s="447"/>
      <c r="KSB63" s="447"/>
      <c r="KSC63" s="447"/>
      <c r="KSD63" s="447"/>
      <c r="KSE63" s="447"/>
      <c r="KSF63" s="447"/>
      <c r="KSG63" s="447"/>
      <c r="KSH63" s="447"/>
      <c r="KSI63" s="447"/>
      <c r="KSJ63" s="447"/>
      <c r="KSK63" s="447"/>
      <c r="KSL63" s="447"/>
      <c r="KSM63" s="447"/>
      <c r="KSN63" s="447"/>
      <c r="KSO63" s="447"/>
      <c r="KSP63" s="447"/>
      <c r="KSQ63" s="447"/>
      <c r="KSR63" s="447"/>
      <c r="KSS63" s="447"/>
      <c r="KST63" s="447"/>
      <c r="KSU63" s="447"/>
      <c r="KSV63" s="447"/>
      <c r="KSW63" s="447"/>
      <c r="KSX63" s="447"/>
      <c r="KSY63" s="447"/>
      <c r="KSZ63" s="447"/>
      <c r="KTA63" s="447"/>
      <c r="KTB63" s="447"/>
      <c r="KTC63" s="447"/>
      <c r="KTD63" s="447"/>
      <c r="KTE63" s="447"/>
      <c r="KTF63" s="447"/>
      <c r="KTG63" s="447"/>
      <c r="KTH63" s="447"/>
      <c r="KTI63" s="447"/>
      <c r="KTJ63" s="447"/>
      <c r="KTK63" s="447"/>
      <c r="KTL63" s="447"/>
      <c r="KTM63" s="447"/>
      <c r="KTN63" s="447"/>
      <c r="KTO63" s="447"/>
      <c r="KTP63" s="447"/>
      <c r="KTQ63" s="447"/>
      <c r="KTR63" s="447"/>
      <c r="KTS63" s="447"/>
      <c r="KTT63" s="447"/>
      <c r="KTU63" s="447"/>
      <c r="KTV63" s="447"/>
      <c r="KTW63" s="447"/>
      <c r="KTX63" s="447"/>
      <c r="KTY63" s="447"/>
      <c r="KTZ63" s="447"/>
      <c r="KUA63" s="447"/>
      <c r="KUB63" s="447"/>
      <c r="KUC63" s="447"/>
      <c r="KUD63" s="447"/>
      <c r="KUE63" s="447"/>
      <c r="KUF63" s="447"/>
      <c r="KUG63" s="447"/>
      <c r="KUH63" s="447"/>
      <c r="KUI63" s="447"/>
      <c r="KUJ63" s="447"/>
      <c r="KUK63" s="447"/>
      <c r="KUL63" s="447"/>
      <c r="KUM63" s="447"/>
      <c r="KUN63" s="447"/>
      <c r="KUO63" s="447"/>
      <c r="KUP63" s="447"/>
      <c r="KUQ63" s="447"/>
      <c r="KUR63" s="447"/>
      <c r="KUS63" s="447"/>
      <c r="KUT63" s="447"/>
      <c r="KUU63" s="447"/>
      <c r="KUV63" s="447"/>
      <c r="KUW63" s="447"/>
      <c r="KUX63" s="447"/>
      <c r="KUY63" s="447"/>
      <c r="KUZ63" s="447"/>
      <c r="KVA63" s="447"/>
      <c r="KVB63" s="447"/>
      <c r="KVC63" s="447"/>
      <c r="KVD63" s="447"/>
      <c r="KVE63" s="447"/>
      <c r="KVF63" s="447"/>
      <c r="KVG63" s="447"/>
      <c r="KVH63" s="447"/>
      <c r="KVI63" s="447"/>
      <c r="KVJ63" s="447"/>
      <c r="KVK63" s="447"/>
      <c r="KVL63" s="447"/>
      <c r="KVM63" s="447"/>
      <c r="KVN63" s="447"/>
      <c r="KVO63" s="447"/>
      <c r="KVP63" s="447"/>
      <c r="KVQ63" s="447"/>
      <c r="KVR63" s="447"/>
      <c r="KVS63" s="447"/>
      <c r="KVT63" s="447"/>
      <c r="KVU63" s="447"/>
      <c r="KVV63" s="447"/>
      <c r="KVW63" s="447"/>
      <c r="KVX63" s="447"/>
      <c r="KVY63" s="447"/>
      <c r="KVZ63" s="447"/>
      <c r="KWA63" s="447"/>
      <c r="KWB63" s="447"/>
      <c r="KWC63" s="447"/>
      <c r="KWD63" s="447"/>
      <c r="KWE63" s="447"/>
      <c r="KWF63" s="447"/>
      <c r="KWG63" s="447"/>
      <c r="KWH63" s="447"/>
      <c r="KWI63" s="447"/>
      <c r="KWJ63" s="447"/>
      <c r="KWK63" s="447"/>
      <c r="KWL63" s="447"/>
      <c r="KWM63" s="447"/>
      <c r="KWN63" s="447"/>
      <c r="KWO63" s="447"/>
      <c r="KWP63" s="447"/>
      <c r="KWQ63" s="447"/>
      <c r="KWR63" s="447"/>
      <c r="KWS63" s="447"/>
      <c r="KWT63" s="447"/>
      <c r="KWU63" s="447"/>
      <c r="KWV63" s="447"/>
      <c r="KWW63" s="447"/>
      <c r="KWX63" s="447"/>
      <c r="KWY63" s="447"/>
      <c r="KWZ63" s="447"/>
      <c r="KXA63" s="447"/>
      <c r="KXB63" s="447"/>
      <c r="KXC63" s="447"/>
      <c r="KXD63" s="447"/>
      <c r="KXE63" s="447"/>
      <c r="KXF63" s="447"/>
      <c r="KXG63" s="447"/>
      <c r="KXH63" s="447"/>
      <c r="KXI63" s="447"/>
      <c r="KXJ63" s="447"/>
      <c r="KXK63" s="447"/>
      <c r="KXL63" s="447"/>
      <c r="KXM63" s="447"/>
      <c r="KXN63" s="447"/>
      <c r="KXO63" s="447"/>
      <c r="KXP63" s="447"/>
      <c r="KXQ63" s="447"/>
      <c r="KXR63" s="447"/>
      <c r="KXS63" s="447"/>
      <c r="KXT63" s="447"/>
      <c r="KXU63" s="447"/>
      <c r="KXV63" s="447"/>
      <c r="KXW63" s="447"/>
      <c r="KXX63" s="447"/>
      <c r="KXY63" s="447"/>
      <c r="KXZ63" s="447"/>
      <c r="KYA63" s="447"/>
      <c r="KYB63" s="447"/>
      <c r="KYC63" s="447"/>
      <c r="KYD63" s="447"/>
      <c r="KYE63" s="447"/>
      <c r="KYF63" s="447"/>
      <c r="KYG63" s="447"/>
      <c r="KYH63" s="447"/>
      <c r="KYI63" s="447"/>
      <c r="KYJ63" s="447"/>
      <c r="KYK63" s="447"/>
      <c r="KYL63" s="447"/>
      <c r="KYM63" s="447"/>
      <c r="KYN63" s="447"/>
      <c r="KYO63" s="447"/>
      <c r="KYP63" s="447"/>
      <c r="KYQ63" s="447"/>
      <c r="KYR63" s="447"/>
      <c r="KYS63" s="447"/>
      <c r="KYT63" s="447"/>
      <c r="KYU63" s="447"/>
      <c r="KYV63" s="447"/>
      <c r="KYW63" s="447"/>
      <c r="KYX63" s="447"/>
      <c r="KYY63" s="447"/>
      <c r="KYZ63" s="447"/>
      <c r="KZA63" s="447"/>
      <c r="KZB63" s="447"/>
      <c r="KZC63" s="447"/>
      <c r="KZD63" s="447"/>
      <c r="KZE63" s="447"/>
      <c r="KZF63" s="447"/>
      <c r="KZG63" s="447"/>
      <c r="KZH63" s="447"/>
      <c r="KZI63" s="447"/>
      <c r="KZJ63" s="447"/>
      <c r="KZK63" s="447"/>
      <c r="KZL63" s="447"/>
      <c r="KZM63" s="447"/>
      <c r="KZN63" s="447"/>
      <c r="KZO63" s="447"/>
      <c r="KZP63" s="447"/>
      <c r="KZQ63" s="447"/>
      <c r="KZR63" s="447"/>
      <c r="KZS63" s="447"/>
      <c r="KZT63" s="447"/>
      <c r="KZU63" s="447"/>
      <c r="KZV63" s="447"/>
      <c r="KZW63" s="447"/>
      <c r="KZX63" s="447"/>
      <c r="KZY63" s="447"/>
      <c r="KZZ63" s="447"/>
      <c r="LAA63" s="447"/>
      <c r="LAB63" s="447"/>
      <c r="LAC63" s="447"/>
      <c r="LAD63" s="447"/>
      <c r="LAE63" s="447"/>
      <c r="LAF63" s="447"/>
      <c r="LAG63" s="447"/>
      <c r="LAH63" s="447"/>
      <c r="LAI63" s="447"/>
      <c r="LAJ63" s="447"/>
      <c r="LAK63" s="447"/>
      <c r="LAL63" s="447"/>
      <c r="LAM63" s="447"/>
      <c r="LAN63" s="447"/>
      <c r="LAO63" s="447"/>
      <c r="LAP63" s="447"/>
      <c r="LAQ63" s="447"/>
      <c r="LAR63" s="447"/>
      <c r="LAS63" s="447"/>
      <c r="LAT63" s="447"/>
      <c r="LAU63" s="447"/>
      <c r="LAV63" s="447"/>
      <c r="LAW63" s="447"/>
      <c r="LAX63" s="447"/>
      <c r="LAY63" s="447"/>
      <c r="LAZ63" s="447"/>
      <c r="LBA63" s="447"/>
      <c r="LBB63" s="447"/>
      <c r="LBC63" s="447"/>
      <c r="LBD63" s="447"/>
      <c r="LBE63" s="447"/>
      <c r="LBF63" s="447"/>
      <c r="LBG63" s="447"/>
      <c r="LBH63" s="447"/>
      <c r="LBI63" s="447"/>
      <c r="LBJ63" s="447"/>
      <c r="LBK63" s="447"/>
      <c r="LBL63" s="447"/>
      <c r="LBM63" s="447"/>
      <c r="LBN63" s="447"/>
      <c r="LBO63" s="447"/>
      <c r="LBP63" s="447"/>
      <c r="LBQ63" s="447"/>
      <c r="LBR63" s="447"/>
      <c r="LBS63" s="447"/>
      <c r="LBT63" s="447"/>
      <c r="LBU63" s="447"/>
      <c r="LBV63" s="447"/>
      <c r="LBW63" s="447"/>
      <c r="LBX63" s="447"/>
      <c r="LBY63" s="447"/>
      <c r="LBZ63" s="447"/>
      <c r="LCA63" s="447"/>
      <c r="LCB63" s="447"/>
      <c r="LCC63" s="447"/>
      <c r="LCD63" s="447"/>
      <c r="LCE63" s="447"/>
      <c r="LCF63" s="447"/>
      <c r="LCG63" s="447"/>
      <c r="LCH63" s="447"/>
      <c r="LCI63" s="447"/>
      <c r="LCJ63" s="447"/>
      <c r="LCK63" s="447"/>
      <c r="LCL63" s="447"/>
      <c r="LCM63" s="447"/>
      <c r="LCN63" s="447"/>
      <c r="LCO63" s="447"/>
      <c r="LCP63" s="447"/>
      <c r="LCQ63" s="447"/>
      <c r="LCR63" s="447"/>
      <c r="LCS63" s="447"/>
      <c r="LCT63" s="447"/>
      <c r="LCU63" s="447"/>
      <c r="LCV63" s="447"/>
      <c r="LCW63" s="447"/>
      <c r="LCX63" s="447"/>
      <c r="LCY63" s="447"/>
      <c r="LCZ63" s="447"/>
      <c r="LDA63" s="447"/>
      <c r="LDB63" s="447"/>
      <c r="LDC63" s="447"/>
      <c r="LDD63" s="447"/>
      <c r="LDE63" s="447"/>
      <c r="LDF63" s="447"/>
      <c r="LDG63" s="447"/>
      <c r="LDH63" s="447"/>
      <c r="LDI63" s="447"/>
      <c r="LDJ63" s="447"/>
      <c r="LDK63" s="447"/>
      <c r="LDL63" s="447"/>
      <c r="LDM63" s="447"/>
      <c r="LDN63" s="447"/>
      <c r="LDO63" s="447"/>
      <c r="LDP63" s="447"/>
      <c r="LDQ63" s="447"/>
      <c r="LDR63" s="447"/>
      <c r="LDS63" s="447"/>
      <c r="LDT63" s="447"/>
      <c r="LDU63" s="447"/>
      <c r="LDV63" s="447"/>
      <c r="LDW63" s="447"/>
      <c r="LDX63" s="447"/>
      <c r="LDY63" s="447"/>
      <c r="LDZ63" s="447"/>
      <c r="LEA63" s="447"/>
      <c r="LEB63" s="447"/>
      <c r="LEC63" s="447"/>
      <c r="LED63" s="447"/>
      <c r="LEE63" s="447"/>
      <c r="LEF63" s="447"/>
      <c r="LEG63" s="447"/>
      <c r="LEH63" s="447"/>
      <c r="LEI63" s="447"/>
      <c r="LEJ63" s="447"/>
      <c r="LEK63" s="447"/>
      <c r="LEL63" s="447"/>
      <c r="LEM63" s="447"/>
      <c r="LEN63" s="447"/>
      <c r="LEO63" s="447"/>
      <c r="LEP63" s="447"/>
      <c r="LEQ63" s="447"/>
      <c r="LER63" s="447"/>
      <c r="LES63" s="447"/>
      <c r="LET63" s="447"/>
      <c r="LEU63" s="447"/>
      <c r="LEV63" s="447"/>
      <c r="LEW63" s="447"/>
      <c r="LEX63" s="447"/>
      <c r="LEY63" s="447"/>
      <c r="LEZ63" s="447"/>
      <c r="LFA63" s="447"/>
      <c r="LFB63" s="447"/>
      <c r="LFC63" s="447"/>
      <c r="LFD63" s="447"/>
      <c r="LFE63" s="447"/>
      <c r="LFF63" s="447"/>
      <c r="LFG63" s="447"/>
      <c r="LFH63" s="447"/>
      <c r="LFI63" s="447"/>
      <c r="LFJ63" s="447"/>
      <c r="LFK63" s="447"/>
      <c r="LFL63" s="447"/>
      <c r="LFM63" s="447"/>
      <c r="LFN63" s="447"/>
      <c r="LFO63" s="447"/>
      <c r="LFP63" s="447"/>
      <c r="LFQ63" s="447"/>
      <c r="LFR63" s="447"/>
      <c r="LFS63" s="447"/>
      <c r="LFT63" s="447"/>
      <c r="LFU63" s="447"/>
      <c r="LFV63" s="447"/>
      <c r="LFW63" s="447"/>
      <c r="LFX63" s="447"/>
      <c r="LFY63" s="447"/>
      <c r="LFZ63" s="447"/>
      <c r="LGA63" s="447"/>
      <c r="LGB63" s="447"/>
      <c r="LGC63" s="447"/>
      <c r="LGD63" s="447"/>
      <c r="LGE63" s="447"/>
      <c r="LGF63" s="447"/>
      <c r="LGG63" s="447"/>
      <c r="LGH63" s="447"/>
      <c r="LGI63" s="447"/>
      <c r="LGJ63" s="447"/>
      <c r="LGK63" s="447"/>
      <c r="LGL63" s="447"/>
      <c r="LGM63" s="447"/>
      <c r="LGN63" s="447"/>
      <c r="LGO63" s="447"/>
      <c r="LGP63" s="447"/>
      <c r="LGQ63" s="447"/>
      <c r="LGR63" s="447"/>
      <c r="LGS63" s="447"/>
      <c r="LGT63" s="447"/>
      <c r="LGU63" s="447"/>
      <c r="LGV63" s="447"/>
      <c r="LGW63" s="447"/>
      <c r="LGX63" s="447"/>
      <c r="LGY63" s="447"/>
      <c r="LGZ63" s="447"/>
      <c r="LHA63" s="447"/>
      <c r="LHB63" s="447"/>
      <c r="LHC63" s="447"/>
      <c r="LHD63" s="447"/>
      <c r="LHE63" s="447"/>
      <c r="LHF63" s="447"/>
      <c r="LHG63" s="447"/>
      <c r="LHH63" s="447"/>
      <c r="LHI63" s="447"/>
      <c r="LHJ63" s="447"/>
      <c r="LHK63" s="447"/>
      <c r="LHL63" s="447"/>
      <c r="LHM63" s="447"/>
      <c r="LHN63" s="447"/>
      <c r="LHO63" s="447"/>
      <c r="LHP63" s="447"/>
      <c r="LHQ63" s="447"/>
      <c r="LHR63" s="447"/>
      <c r="LHS63" s="447"/>
      <c r="LHT63" s="447"/>
      <c r="LHU63" s="447"/>
      <c r="LHV63" s="447"/>
      <c r="LHW63" s="447"/>
      <c r="LHX63" s="447"/>
      <c r="LHY63" s="447"/>
      <c r="LHZ63" s="447"/>
      <c r="LIA63" s="447"/>
      <c r="LIB63" s="447"/>
      <c r="LIC63" s="447"/>
      <c r="LID63" s="447"/>
      <c r="LIE63" s="447"/>
      <c r="LIF63" s="447"/>
      <c r="LIG63" s="447"/>
      <c r="LIH63" s="447"/>
      <c r="LII63" s="447"/>
      <c r="LIJ63" s="447"/>
      <c r="LIK63" s="447"/>
      <c r="LIL63" s="447"/>
      <c r="LIM63" s="447"/>
      <c r="LIN63" s="447"/>
      <c r="LIO63" s="447"/>
      <c r="LIP63" s="447"/>
      <c r="LIQ63" s="447"/>
      <c r="LIR63" s="447"/>
      <c r="LIS63" s="447"/>
      <c r="LIT63" s="447"/>
      <c r="LIU63" s="447"/>
      <c r="LIV63" s="447"/>
      <c r="LIW63" s="447"/>
      <c r="LIX63" s="447"/>
      <c r="LIY63" s="447"/>
      <c r="LIZ63" s="447"/>
      <c r="LJA63" s="447"/>
      <c r="LJB63" s="447"/>
      <c r="LJC63" s="447"/>
      <c r="LJD63" s="447"/>
      <c r="LJE63" s="447"/>
      <c r="LJF63" s="447"/>
      <c r="LJG63" s="447"/>
      <c r="LJH63" s="447"/>
      <c r="LJI63" s="447"/>
      <c r="LJJ63" s="447"/>
      <c r="LJK63" s="447"/>
      <c r="LJL63" s="447"/>
      <c r="LJM63" s="447"/>
      <c r="LJN63" s="447"/>
      <c r="LJO63" s="447"/>
      <c r="LJP63" s="447"/>
      <c r="LJQ63" s="447"/>
      <c r="LJR63" s="447"/>
      <c r="LJS63" s="447"/>
      <c r="LJT63" s="447"/>
      <c r="LJU63" s="447"/>
      <c r="LJV63" s="447"/>
      <c r="LJW63" s="447"/>
      <c r="LJX63" s="447"/>
      <c r="LJY63" s="447"/>
      <c r="LJZ63" s="447"/>
      <c r="LKA63" s="447"/>
      <c r="LKB63" s="447"/>
      <c r="LKC63" s="447"/>
      <c r="LKD63" s="447"/>
      <c r="LKE63" s="447"/>
      <c r="LKF63" s="447"/>
      <c r="LKG63" s="447"/>
      <c r="LKH63" s="447"/>
      <c r="LKI63" s="447"/>
      <c r="LKJ63" s="447"/>
      <c r="LKK63" s="447"/>
      <c r="LKL63" s="447"/>
      <c r="LKM63" s="447"/>
      <c r="LKN63" s="447"/>
      <c r="LKO63" s="447"/>
      <c r="LKP63" s="447"/>
      <c r="LKQ63" s="447"/>
      <c r="LKR63" s="447"/>
      <c r="LKS63" s="447"/>
      <c r="LKT63" s="447"/>
      <c r="LKU63" s="447"/>
      <c r="LKV63" s="447"/>
      <c r="LKW63" s="447"/>
      <c r="LKX63" s="447"/>
      <c r="LKY63" s="447"/>
      <c r="LKZ63" s="447"/>
      <c r="LLA63" s="447"/>
      <c r="LLB63" s="447"/>
      <c r="LLC63" s="447"/>
      <c r="LLD63" s="447"/>
      <c r="LLE63" s="447"/>
      <c r="LLF63" s="447"/>
      <c r="LLG63" s="447"/>
      <c r="LLH63" s="447"/>
      <c r="LLI63" s="447"/>
      <c r="LLJ63" s="447"/>
      <c r="LLK63" s="447"/>
      <c r="LLL63" s="447"/>
      <c r="LLM63" s="447"/>
      <c r="LLN63" s="447"/>
      <c r="LLO63" s="447"/>
      <c r="LLP63" s="447"/>
      <c r="LLQ63" s="447"/>
      <c r="LLR63" s="447"/>
      <c r="LLS63" s="447"/>
      <c r="LLT63" s="447"/>
      <c r="LLU63" s="447"/>
      <c r="LLV63" s="447"/>
      <c r="LLW63" s="447"/>
      <c r="LLX63" s="447"/>
      <c r="LLY63" s="447"/>
      <c r="LLZ63" s="447"/>
      <c r="LMA63" s="447"/>
      <c r="LMB63" s="447"/>
      <c r="LMC63" s="447"/>
      <c r="LMD63" s="447"/>
      <c r="LME63" s="447"/>
      <c r="LMF63" s="447"/>
      <c r="LMG63" s="447"/>
      <c r="LMH63" s="447"/>
      <c r="LMI63" s="447"/>
      <c r="LMJ63" s="447"/>
      <c r="LMK63" s="447"/>
      <c r="LML63" s="447"/>
      <c r="LMM63" s="447"/>
      <c r="LMN63" s="447"/>
      <c r="LMO63" s="447"/>
      <c r="LMP63" s="447"/>
      <c r="LMQ63" s="447"/>
      <c r="LMR63" s="447"/>
      <c r="LMS63" s="447"/>
      <c r="LMT63" s="447"/>
      <c r="LMU63" s="447"/>
      <c r="LMV63" s="447"/>
      <c r="LMW63" s="447"/>
      <c r="LMX63" s="447"/>
      <c r="LMY63" s="447"/>
      <c r="LMZ63" s="447"/>
      <c r="LNA63" s="447"/>
      <c r="LNB63" s="447"/>
      <c r="LNC63" s="447"/>
      <c r="LND63" s="447"/>
      <c r="LNE63" s="447"/>
      <c r="LNF63" s="447"/>
      <c r="LNG63" s="447"/>
      <c r="LNH63" s="447"/>
      <c r="LNI63" s="447"/>
      <c r="LNJ63" s="447"/>
      <c r="LNK63" s="447"/>
      <c r="LNL63" s="447"/>
      <c r="LNM63" s="447"/>
      <c r="LNN63" s="447"/>
      <c r="LNO63" s="447"/>
      <c r="LNP63" s="447"/>
      <c r="LNQ63" s="447"/>
      <c r="LNR63" s="447"/>
      <c r="LNS63" s="447"/>
      <c r="LNT63" s="447"/>
      <c r="LNU63" s="447"/>
      <c r="LNV63" s="447"/>
      <c r="LNW63" s="447"/>
      <c r="LNX63" s="447"/>
      <c r="LNY63" s="447"/>
      <c r="LNZ63" s="447"/>
      <c r="LOA63" s="447"/>
      <c r="LOB63" s="447"/>
      <c r="LOC63" s="447"/>
      <c r="LOD63" s="447"/>
      <c r="LOE63" s="447"/>
      <c r="LOF63" s="447"/>
      <c r="LOG63" s="447"/>
      <c r="LOH63" s="447"/>
      <c r="LOI63" s="447"/>
      <c r="LOJ63" s="447"/>
      <c r="LOK63" s="447"/>
      <c r="LOL63" s="447"/>
      <c r="LOM63" s="447"/>
      <c r="LON63" s="447"/>
      <c r="LOO63" s="447"/>
      <c r="LOP63" s="447"/>
      <c r="LOQ63" s="447"/>
      <c r="LOR63" s="447"/>
      <c r="LOS63" s="447"/>
      <c r="LOT63" s="447"/>
      <c r="LOU63" s="447"/>
      <c r="LOV63" s="447"/>
      <c r="LOW63" s="447"/>
      <c r="LOX63" s="447"/>
      <c r="LOY63" s="447"/>
      <c r="LOZ63" s="447"/>
      <c r="LPA63" s="447"/>
      <c r="LPB63" s="447"/>
      <c r="LPC63" s="447"/>
      <c r="LPD63" s="447"/>
      <c r="LPE63" s="447"/>
      <c r="LPF63" s="447"/>
      <c r="LPG63" s="447"/>
      <c r="LPH63" s="447"/>
      <c r="LPI63" s="447"/>
      <c r="LPJ63" s="447"/>
      <c r="LPK63" s="447"/>
      <c r="LPL63" s="447"/>
      <c r="LPM63" s="447"/>
      <c r="LPN63" s="447"/>
      <c r="LPO63" s="447"/>
      <c r="LPP63" s="447"/>
      <c r="LPQ63" s="447"/>
      <c r="LPR63" s="447"/>
      <c r="LPS63" s="447"/>
      <c r="LPT63" s="447"/>
      <c r="LPU63" s="447"/>
      <c r="LPV63" s="447"/>
      <c r="LPW63" s="447"/>
      <c r="LPX63" s="447"/>
      <c r="LPY63" s="447"/>
      <c r="LPZ63" s="447"/>
      <c r="LQA63" s="447"/>
      <c r="LQB63" s="447"/>
      <c r="LQC63" s="447"/>
      <c r="LQD63" s="447"/>
      <c r="LQE63" s="447"/>
      <c r="LQF63" s="447"/>
      <c r="LQG63" s="447"/>
      <c r="LQH63" s="447"/>
      <c r="LQI63" s="447"/>
      <c r="LQJ63" s="447"/>
      <c r="LQK63" s="447"/>
      <c r="LQL63" s="447"/>
      <c r="LQM63" s="447"/>
      <c r="LQN63" s="447"/>
      <c r="LQO63" s="447"/>
      <c r="LQP63" s="447"/>
      <c r="LQQ63" s="447"/>
      <c r="LQR63" s="447"/>
      <c r="LQS63" s="447"/>
      <c r="LQT63" s="447"/>
      <c r="LQU63" s="447"/>
      <c r="LQV63" s="447"/>
      <c r="LQW63" s="447"/>
      <c r="LQX63" s="447"/>
      <c r="LQY63" s="447"/>
      <c r="LQZ63" s="447"/>
      <c r="LRA63" s="447"/>
      <c r="LRB63" s="447"/>
      <c r="LRC63" s="447"/>
      <c r="LRD63" s="447"/>
      <c r="LRE63" s="447"/>
      <c r="LRF63" s="447"/>
      <c r="LRG63" s="447"/>
      <c r="LRH63" s="447"/>
      <c r="LRI63" s="447"/>
      <c r="LRJ63" s="447"/>
      <c r="LRK63" s="447"/>
      <c r="LRL63" s="447"/>
      <c r="LRM63" s="447"/>
      <c r="LRN63" s="447"/>
      <c r="LRO63" s="447"/>
      <c r="LRP63" s="447"/>
      <c r="LRQ63" s="447"/>
      <c r="LRR63" s="447"/>
      <c r="LRS63" s="447"/>
      <c r="LRT63" s="447"/>
      <c r="LRU63" s="447"/>
      <c r="LRV63" s="447"/>
      <c r="LRW63" s="447"/>
      <c r="LRX63" s="447"/>
      <c r="LRY63" s="447"/>
      <c r="LRZ63" s="447"/>
      <c r="LSA63" s="447"/>
      <c r="LSB63" s="447"/>
      <c r="LSC63" s="447"/>
      <c r="LSD63" s="447"/>
      <c r="LSE63" s="447"/>
      <c r="LSF63" s="447"/>
      <c r="LSG63" s="447"/>
      <c r="LSH63" s="447"/>
      <c r="LSI63" s="447"/>
      <c r="LSJ63" s="447"/>
      <c r="LSK63" s="447"/>
      <c r="LSL63" s="447"/>
      <c r="LSM63" s="447"/>
      <c r="LSN63" s="447"/>
      <c r="LSO63" s="447"/>
      <c r="LSP63" s="447"/>
      <c r="LSQ63" s="447"/>
      <c r="LSR63" s="447"/>
      <c r="LSS63" s="447"/>
      <c r="LST63" s="447"/>
      <c r="LSU63" s="447"/>
      <c r="LSV63" s="447"/>
      <c r="LSW63" s="447"/>
      <c r="LSX63" s="447"/>
      <c r="LSY63" s="447"/>
      <c r="LSZ63" s="447"/>
      <c r="LTA63" s="447"/>
      <c r="LTB63" s="447"/>
      <c r="LTC63" s="447"/>
      <c r="LTD63" s="447"/>
      <c r="LTE63" s="447"/>
      <c r="LTF63" s="447"/>
      <c r="LTG63" s="447"/>
      <c r="LTH63" s="447"/>
      <c r="LTI63" s="447"/>
      <c r="LTJ63" s="447"/>
      <c r="LTK63" s="447"/>
      <c r="LTL63" s="447"/>
      <c r="LTM63" s="447"/>
      <c r="LTN63" s="447"/>
      <c r="LTO63" s="447"/>
      <c r="LTP63" s="447"/>
      <c r="LTQ63" s="447"/>
      <c r="LTR63" s="447"/>
      <c r="LTS63" s="447"/>
      <c r="LTT63" s="447"/>
      <c r="LTU63" s="447"/>
      <c r="LTV63" s="447"/>
      <c r="LTW63" s="447"/>
      <c r="LTX63" s="447"/>
      <c r="LTY63" s="447"/>
      <c r="LTZ63" s="447"/>
      <c r="LUA63" s="447"/>
      <c r="LUB63" s="447"/>
      <c r="LUC63" s="447"/>
      <c r="LUD63" s="447"/>
      <c r="LUE63" s="447"/>
      <c r="LUF63" s="447"/>
      <c r="LUG63" s="447"/>
      <c r="LUH63" s="447"/>
      <c r="LUI63" s="447"/>
      <c r="LUJ63" s="447"/>
      <c r="LUK63" s="447"/>
      <c r="LUL63" s="447"/>
      <c r="LUM63" s="447"/>
      <c r="LUN63" s="447"/>
      <c r="LUO63" s="447"/>
      <c r="LUP63" s="447"/>
      <c r="LUQ63" s="447"/>
      <c r="LUR63" s="447"/>
      <c r="LUS63" s="447"/>
      <c r="LUT63" s="447"/>
      <c r="LUU63" s="447"/>
      <c r="LUV63" s="447"/>
      <c r="LUW63" s="447"/>
      <c r="LUX63" s="447"/>
      <c r="LUY63" s="447"/>
      <c r="LUZ63" s="447"/>
      <c r="LVA63" s="447"/>
      <c r="LVB63" s="447"/>
      <c r="LVC63" s="447"/>
      <c r="LVD63" s="447"/>
      <c r="LVE63" s="447"/>
      <c r="LVF63" s="447"/>
      <c r="LVG63" s="447"/>
      <c r="LVH63" s="447"/>
      <c r="LVI63" s="447"/>
      <c r="LVJ63" s="447"/>
      <c r="LVK63" s="447"/>
      <c r="LVL63" s="447"/>
      <c r="LVM63" s="447"/>
      <c r="LVN63" s="447"/>
      <c r="LVO63" s="447"/>
      <c r="LVP63" s="447"/>
      <c r="LVQ63" s="447"/>
      <c r="LVR63" s="447"/>
      <c r="LVS63" s="447"/>
      <c r="LVT63" s="447"/>
      <c r="LVU63" s="447"/>
      <c r="LVV63" s="447"/>
      <c r="LVW63" s="447"/>
      <c r="LVX63" s="447"/>
      <c r="LVY63" s="447"/>
      <c r="LVZ63" s="447"/>
      <c r="LWA63" s="447"/>
      <c r="LWB63" s="447"/>
      <c r="LWC63" s="447"/>
      <c r="LWD63" s="447"/>
      <c r="LWE63" s="447"/>
      <c r="LWF63" s="447"/>
      <c r="LWG63" s="447"/>
      <c r="LWH63" s="447"/>
      <c r="LWI63" s="447"/>
      <c r="LWJ63" s="447"/>
      <c r="LWK63" s="447"/>
      <c r="LWL63" s="447"/>
      <c r="LWM63" s="447"/>
      <c r="LWN63" s="447"/>
      <c r="LWO63" s="447"/>
      <c r="LWP63" s="447"/>
      <c r="LWQ63" s="447"/>
      <c r="LWR63" s="447"/>
      <c r="LWS63" s="447"/>
      <c r="LWT63" s="447"/>
      <c r="LWU63" s="447"/>
      <c r="LWV63" s="447"/>
      <c r="LWW63" s="447"/>
      <c r="LWX63" s="447"/>
      <c r="LWY63" s="447"/>
      <c r="LWZ63" s="447"/>
      <c r="LXA63" s="447"/>
      <c r="LXB63" s="447"/>
      <c r="LXC63" s="447"/>
      <c r="LXD63" s="447"/>
      <c r="LXE63" s="447"/>
      <c r="LXF63" s="447"/>
      <c r="LXG63" s="447"/>
      <c r="LXH63" s="447"/>
      <c r="LXI63" s="447"/>
      <c r="LXJ63" s="447"/>
      <c r="LXK63" s="447"/>
      <c r="LXL63" s="447"/>
      <c r="LXM63" s="447"/>
      <c r="LXN63" s="447"/>
      <c r="LXO63" s="447"/>
      <c r="LXP63" s="447"/>
      <c r="LXQ63" s="447"/>
      <c r="LXR63" s="447"/>
      <c r="LXS63" s="447"/>
      <c r="LXT63" s="447"/>
      <c r="LXU63" s="447"/>
      <c r="LXV63" s="447"/>
      <c r="LXW63" s="447"/>
      <c r="LXX63" s="447"/>
      <c r="LXY63" s="447"/>
      <c r="LXZ63" s="447"/>
      <c r="LYA63" s="447"/>
      <c r="LYB63" s="447"/>
      <c r="LYC63" s="447"/>
      <c r="LYD63" s="447"/>
      <c r="LYE63" s="447"/>
      <c r="LYF63" s="447"/>
      <c r="LYG63" s="447"/>
      <c r="LYH63" s="447"/>
      <c r="LYI63" s="447"/>
      <c r="LYJ63" s="447"/>
      <c r="LYK63" s="447"/>
      <c r="LYL63" s="447"/>
      <c r="LYM63" s="447"/>
      <c r="LYN63" s="447"/>
      <c r="LYO63" s="447"/>
      <c r="LYP63" s="447"/>
      <c r="LYQ63" s="447"/>
      <c r="LYR63" s="447"/>
      <c r="LYS63" s="447"/>
      <c r="LYT63" s="447"/>
      <c r="LYU63" s="447"/>
      <c r="LYV63" s="447"/>
      <c r="LYW63" s="447"/>
      <c r="LYX63" s="447"/>
      <c r="LYY63" s="447"/>
      <c r="LYZ63" s="447"/>
      <c r="LZA63" s="447"/>
      <c r="LZB63" s="447"/>
      <c r="LZC63" s="447"/>
      <c r="LZD63" s="447"/>
      <c r="LZE63" s="447"/>
      <c r="LZF63" s="447"/>
      <c r="LZG63" s="447"/>
      <c r="LZH63" s="447"/>
      <c r="LZI63" s="447"/>
      <c r="LZJ63" s="447"/>
      <c r="LZK63" s="447"/>
      <c r="LZL63" s="447"/>
      <c r="LZM63" s="447"/>
      <c r="LZN63" s="447"/>
      <c r="LZO63" s="447"/>
      <c r="LZP63" s="447"/>
      <c r="LZQ63" s="447"/>
      <c r="LZR63" s="447"/>
      <c r="LZS63" s="447"/>
      <c r="LZT63" s="447"/>
      <c r="LZU63" s="447"/>
      <c r="LZV63" s="447"/>
      <c r="LZW63" s="447"/>
      <c r="LZX63" s="447"/>
      <c r="LZY63" s="447"/>
      <c r="LZZ63" s="447"/>
      <c r="MAA63" s="447"/>
      <c r="MAB63" s="447"/>
      <c r="MAC63" s="447"/>
      <c r="MAD63" s="447"/>
      <c r="MAE63" s="447"/>
      <c r="MAF63" s="447"/>
      <c r="MAG63" s="447"/>
      <c r="MAH63" s="447"/>
      <c r="MAI63" s="447"/>
      <c r="MAJ63" s="447"/>
      <c r="MAK63" s="447"/>
      <c r="MAL63" s="447"/>
      <c r="MAM63" s="447"/>
      <c r="MAN63" s="447"/>
      <c r="MAO63" s="447"/>
      <c r="MAP63" s="447"/>
      <c r="MAQ63" s="447"/>
      <c r="MAR63" s="447"/>
      <c r="MAS63" s="447"/>
      <c r="MAT63" s="447"/>
      <c r="MAU63" s="447"/>
      <c r="MAV63" s="447"/>
      <c r="MAW63" s="447"/>
      <c r="MAX63" s="447"/>
      <c r="MAY63" s="447"/>
      <c r="MAZ63" s="447"/>
      <c r="MBA63" s="447"/>
      <c r="MBB63" s="447"/>
      <c r="MBC63" s="447"/>
      <c r="MBD63" s="447"/>
      <c r="MBE63" s="447"/>
      <c r="MBF63" s="447"/>
      <c r="MBG63" s="447"/>
      <c r="MBH63" s="447"/>
      <c r="MBI63" s="447"/>
      <c r="MBJ63" s="447"/>
      <c r="MBK63" s="447"/>
      <c r="MBL63" s="447"/>
      <c r="MBM63" s="447"/>
      <c r="MBN63" s="447"/>
      <c r="MBO63" s="447"/>
      <c r="MBP63" s="447"/>
      <c r="MBQ63" s="447"/>
      <c r="MBR63" s="447"/>
      <c r="MBS63" s="447"/>
      <c r="MBT63" s="447"/>
      <c r="MBU63" s="447"/>
      <c r="MBV63" s="447"/>
      <c r="MBW63" s="447"/>
      <c r="MBX63" s="447"/>
      <c r="MBY63" s="447"/>
      <c r="MBZ63" s="447"/>
      <c r="MCA63" s="447"/>
      <c r="MCB63" s="447"/>
      <c r="MCC63" s="447"/>
      <c r="MCD63" s="447"/>
      <c r="MCE63" s="447"/>
      <c r="MCF63" s="447"/>
      <c r="MCG63" s="447"/>
      <c r="MCH63" s="447"/>
      <c r="MCI63" s="447"/>
      <c r="MCJ63" s="447"/>
      <c r="MCK63" s="447"/>
      <c r="MCL63" s="447"/>
      <c r="MCM63" s="447"/>
      <c r="MCN63" s="447"/>
      <c r="MCO63" s="447"/>
      <c r="MCP63" s="447"/>
      <c r="MCQ63" s="447"/>
      <c r="MCR63" s="447"/>
      <c r="MCS63" s="447"/>
      <c r="MCT63" s="447"/>
      <c r="MCU63" s="447"/>
      <c r="MCV63" s="447"/>
      <c r="MCW63" s="447"/>
      <c r="MCX63" s="447"/>
      <c r="MCY63" s="447"/>
      <c r="MCZ63" s="447"/>
      <c r="MDA63" s="447"/>
      <c r="MDB63" s="447"/>
      <c r="MDC63" s="447"/>
      <c r="MDD63" s="447"/>
      <c r="MDE63" s="447"/>
      <c r="MDF63" s="447"/>
      <c r="MDG63" s="447"/>
      <c r="MDH63" s="447"/>
      <c r="MDI63" s="447"/>
      <c r="MDJ63" s="447"/>
      <c r="MDK63" s="447"/>
      <c r="MDL63" s="447"/>
      <c r="MDM63" s="447"/>
      <c r="MDN63" s="447"/>
      <c r="MDO63" s="447"/>
      <c r="MDP63" s="447"/>
      <c r="MDQ63" s="447"/>
      <c r="MDR63" s="447"/>
      <c r="MDS63" s="447"/>
      <c r="MDT63" s="447"/>
      <c r="MDU63" s="447"/>
      <c r="MDV63" s="447"/>
      <c r="MDW63" s="447"/>
      <c r="MDX63" s="447"/>
      <c r="MDY63" s="447"/>
      <c r="MDZ63" s="447"/>
      <c r="MEA63" s="447"/>
      <c r="MEB63" s="447"/>
      <c r="MEC63" s="447"/>
      <c r="MED63" s="447"/>
      <c r="MEE63" s="447"/>
      <c r="MEF63" s="447"/>
      <c r="MEG63" s="447"/>
      <c r="MEH63" s="447"/>
      <c r="MEI63" s="447"/>
      <c r="MEJ63" s="447"/>
      <c r="MEK63" s="447"/>
      <c r="MEL63" s="447"/>
      <c r="MEM63" s="447"/>
      <c r="MEN63" s="447"/>
      <c r="MEO63" s="447"/>
      <c r="MEP63" s="447"/>
      <c r="MEQ63" s="447"/>
      <c r="MER63" s="447"/>
      <c r="MES63" s="447"/>
      <c r="MET63" s="447"/>
      <c r="MEU63" s="447"/>
      <c r="MEV63" s="447"/>
      <c r="MEW63" s="447"/>
      <c r="MEX63" s="447"/>
      <c r="MEY63" s="447"/>
      <c r="MEZ63" s="447"/>
      <c r="MFA63" s="447"/>
      <c r="MFB63" s="447"/>
      <c r="MFC63" s="447"/>
      <c r="MFD63" s="447"/>
      <c r="MFE63" s="447"/>
      <c r="MFF63" s="447"/>
      <c r="MFG63" s="447"/>
      <c r="MFH63" s="447"/>
      <c r="MFI63" s="447"/>
      <c r="MFJ63" s="447"/>
      <c r="MFK63" s="447"/>
      <c r="MFL63" s="447"/>
      <c r="MFM63" s="447"/>
      <c r="MFN63" s="447"/>
      <c r="MFO63" s="447"/>
      <c r="MFP63" s="447"/>
      <c r="MFQ63" s="447"/>
      <c r="MFR63" s="447"/>
      <c r="MFS63" s="447"/>
      <c r="MFT63" s="447"/>
      <c r="MFU63" s="447"/>
      <c r="MFV63" s="447"/>
      <c r="MFW63" s="447"/>
      <c r="MFX63" s="447"/>
      <c r="MFY63" s="447"/>
      <c r="MFZ63" s="447"/>
      <c r="MGA63" s="447"/>
      <c r="MGB63" s="447"/>
      <c r="MGC63" s="447"/>
      <c r="MGD63" s="447"/>
      <c r="MGE63" s="447"/>
      <c r="MGF63" s="447"/>
      <c r="MGG63" s="447"/>
      <c r="MGH63" s="447"/>
      <c r="MGI63" s="447"/>
      <c r="MGJ63" s="447"/>
      <c r="MGK63" s="447"/>
      <c r="MGL63" s="447"/>
      <c r="MGM63" s="447"/>
      <c r="MGN63" s="447"/>
      <c r="MGO63" s="447"/>
      <c r="MGP63" s="447"/>
      <c r="MGQ63" s="447"/>
      <c r="MGR63" s="447"/>
      <c r="MGS63" s="447"/>
      <c r="MGT63" s="447"/>
      <c r="MGU63" s="447"/>
      <c r="MGV63" s="447"/>
      <c r="MGW63" s="447"/>
      <c r="MGX63" s="447"/>
      <c r="MGY63" s="447"/>
      <c r="MGZ63" s="447"/>
      <c r="MHA63" s="447"/>
      <c r="MHB63" s="447"/>
      <c r="MHC63" s="447"/>
      <c r="MHD63" s="447"/>
      <c r="MHE63" s="447"/>
      <c r="MHF63" s="447"/>
      <c r="MHG63" s="447"/>
      <c r="MHH63" s="447"/>
      <c r="MHI63" s="447"/>
      <c r="MHJ63" s="447"/>
      <c r="MHK63" s="447"/>
      <c r="MHL63" s="447"/>
      <c r="MHM63" s="447"/>
      <c r="MHN63" s="447"/>
      <c r="MHO63" s="447"/>
      <c r="MHP63" s="447"/>
      <c r="MHQ63" s="447"/>
      <c r="MHR63" s="447"/>
      <c r="MHS63" s="447"/>
      <c r="MHT63" s="447"/>
      <c r="MHU63" s="447"/>
      <c r="MHV63" s="447"/>
      <c r="MHW63" s="447"/>
      <c r="MHX63" s="447"/>
      <c r="MHY63" s="447"/>
      <c r="MHZ63" s="447"/>
      <c r="MIA63" s="447"/>
      <c r="MIB63" s="447"/>
      <c r="MIC63" s="447"/>
      <c r="MID63" s="447"/>
      <c r="MIE63" s="447"/>
      <c r="MIF63" s="447"/>
      <c r="MIG63" s="447"/>
      <c r="MIH63" s="447"/>
      <c r="MII63" s="447"/>
      <c r="MIJ63" s="447"/>
      <c r="MIK63" s="447"/>
      <c r="MIL63" s="447"/>
      <c r="MIM63" s="447"/>
      <c r="MIN63" s="447"/>
      <c r="MIO63" s="447"/>
      <c r="MIP63" s="447"/>
      <c r="MIQ63" s="447"/>
      <c r="MIR63" s="447"/>
      <c r="MIS63" s="447"/>
      <c r="MIT63" s="447"/>
      <c r="MIU63" s="447"/>
      <c r="MIV63" s="447"/>
      <c r="MIW63" s="447"/>
      <c r="MIX63" s="447"/>
      <c r="MIY63" s="447"/>
      <c r="MIZ63" s="447"/>
      <c r="MJA63" s="447"/>
      <c r="MJB63" s="447"/>
      <c r="MJC63" s="447"/>
      <c r="MJD63" s="447"/>
      <c r="MJE63" s="447"/>
      <c r="MJF63" s="447"/>
      <c r="MJG63" s="447"/>
      <c r="MJH63" s="447"/>
      <c r="MJI63" s="447"/>
      <c r="MJJ63" s="447"/>
      <c r="MJK63" s="447"/>
      <c r="MJL63" s="447"/>
      <c r="MJM63" s="447"/>
      <c r="MJN63" s="447"/>
      <c r="MJO63" s="447"/>
      <c r="MJP63" s="447"/>
      <c r="MJQ63" s="447"/>
      <c r="MJR63" s="447"/>
      <c r="MJS63" s="447"/>
      <c r="MJT63" s="447"/>
      <c r="MJU63" s="447"/>
      <c r="MJV63" s="447"/>
      <c r="MJW63" s="447"/>
      <c r="MJX63" s="447"/>
      <c r="MJY63" s="447"/>
      <c r="MJZ63" s="447"/>
      <c r="MKA63" s="447"/>
      <c r="MKB63" s="447"/>
      <c r="MKC63" s="447"/>
      <c r="MKD63" s="447"/>
      <c r="MKE63" s="447"/>
      <c r="MKF63" s="447"/>
      <c r="MKG63" s="447"/>
      <c r="MKH63" s="447"/>
      <c r="MKI63" s="447"/>
      <c r="MKJ63" s="447"/>
      <c r="MKK63" s="447"/>
      <c r="MKL63" s="447"/>
      <c r="MKM63" s="447"/>
      <c r="MKN63" s="447"/>
      <c r="MKO63" s="447"/>
      <c r="MKP63" s="447"/>
      <c r="MKQ63" s="447"/>
      <c r="MKR63" s="447"/>
      <c r="MKS63" s="447"/>
      <c r="MKT63" s="447"/>
      <c r="MKU63" s="447"/>
      <c r="MKV63" s="447"/>
      <c r="MKW63" s="447"/>
      <c r="MKX63" s="447"/>
      <c r="MKY63" s="447"/>
      <c r="MKZ63" s="447"/>
      <c r="MLA63" s="447"/>
      <c r="MLB63" s="447"/>
      <c r="MLC63" s="447"/>
      <c r="MLD63" s="447"/>
      <c r="MLE63" s="447"/>
      <c r="MLF63" s="447"/>
      <c r="MLG63" s="447"/>
      <c r="MLH63" s="447"/>
      <c r="MLI63" s="447"/>
      <c r="MLJ63" s="447"/>
      <c r="MLK63" s="447"/>
      <c r="MLL63" s="447"/>
      <c r="MLM63" s="447"/>
      <c r="MLN63" s="447"/>
      <c r="MLO63" s="447"/>
      <c r="MLP63" s="447"/>
      <c r="MLQ63" s="447"/>
      <c r="MLR63" s="447"/>
      <c r="MLS63" s="447"/>
      <c r="MLT63" s="447"/>
      <c r="MLU63" s="447"/>
      <c r="MLV63" s="447"/>
      <c r="MLW63" s="447"/>
      <c r="MLX63" s="447"/>
      <c r="MLY63" s="447"/>
      <c r="MLZ63" s="447"/>
      <c r="MMA63" s="447"/>
      <c r="MMB63" s="447"/>
      <c r="MMC63" s="447"/>
      <c r="MMD63" s="447"/>
      <c r="MME63" s="447"/>
      <c r="MMF63" s="447"/>
      <c r="MMG63" s="447"/>
      <c r="MMH63" s="447"/>
      <c r="MMI63" s="447"/>
      <c r="MMJ63" s="447"/>
      <c r="MMK63" s="447"/>
      <c r="MML63" s="447"/>
      <c r="MMM63" s="447"/>
      <c r="MMN63" s="447"/>
      <c r="MMO63" s="447"/>
      <c r="MMP63" s="447"/>
      <c r="MMQ63" s="447"/>
      <c r="MMR63" s="447"/>
      <c r="MMS63" s="447"/>
      <c r="MMT63" s="447"/>
      <c r="MMU63" s="447"/>
      <c r="MMV63" s="447"/>
      <c r="MMW63" s="447"/>
      <c r="MMX63" s="447"/>
      <c r="MMY63" s="447"/>
      <c r="MMZ63" s="447"/>
      <c r="MNA63" s="447"/>
      <c r="MNB63" s="447"/>
      <c r="MNC63" s="447"/>
      <c r="MND63" s="447"/>
      <c r="MNE63" s="447"/>
      <c r="MNF63" s="447"/>
      <c r="MNG63" s="447"/>
      <c r="MNH63" s="447"/>
      <c r="MNI63" s="447"/>
      <c r="MNJ63" s="447"/>
      <c r="MNK63" s="447"/>
      <c r="MNL63" s="447"/>
      <c r="MNM63" s="447"/>
      <c r="MNN63" s="447"/>
      <c r="MNO63" s="447"/>
      <c r="MNP63" s="447"/>
      <c r="MNQ63" s="447"/>
      <c r="MNR63" s="447"/>
      <c r="MNS63" s="447"/>
      <c r="MNT63" s="447"/>
      <c r="MNU63" s="447"/>
      <c r="MNV63" s="447"/>
      <c r="MNW63" s="447"/>
      <c r="MNX63" s="447"/>
      <c r="MNY63" s="447"/>
      <c r="MNZ63" s="447"/>
      <c r="MOA63" s="447"/>
      <c r="MOB63" s="447"/>
      <c r="MOC63" s="447"/>
      <c r="MOD63" s="447"/>
      <c r="MOE63" s="447"/>
      <c r="MOF63" s="447"/>
      <c r="MOG63" s="447"/>
      <c r="MOH63" s="447"/>
      <c r="MOI63" s="447"/>
      <c r="MOJ63" s="447"/>
      <c r="MOK63" s="447"/>
      <c r="MOL63" s="447"/>
      <c r="MOM63" s="447"/>
      <c r="MON63" s="447"/>
      <c r="MOO63" s="447"/>
      <c r="MOP63" s="447"/>
      <c r="MOQ63" s="447"/>
      <c r="MOR63" s="447"/>
      <c r="MOS63" s="447"/>
      <c r="MOT63" s="447"/>
      <c r="MOU63" s="447"/>
      <c r="MOV63" s="447"/>
      <c r="MOW63" s="447"/>
      <c r="MOX63" s="447"/>
      <c r="MOY63" s="447"/>
      <c r="MOZ63" s="447"/>
      <c r="MPA63" s="447"/>
      <c r="MPB63" s="447"/>
      <c r="MPC63" s="447"/>
      <c r="MPD63" s="447"/>
      <c r="MPE63" s="447"/>
      <c r="MPF63" s="447"/>
      <c r="MPG63" s="447"/>
      <c r="MPH63" s="447"/>
      <c r="MPI63" s="447"/>
      <c r="MPJ63" s="447"/>
      <c r="MPK63" s="447"/>
      <c r="MPL63" s="447"/>
      <c r="MPM63" s="447"/>
      <c r="MPN63" s="447"/>
      <c r="MPO63" s="447"/>
      <c r="MPP63" s="447"/>
      <c r="MPQ63" s="447"/>
      <c r="MPR63" s="447"/>
      <c r="MPS63" s="447"/>
      <c r="MPT63" s="447"/>
      <c r="MPU63" s="447"/>
      <c r="MPV63" s="447"/>
      <c r="MPW63" s="447"/>
      <c r="MPX63" s="447"/>
      <c r="MPY63" s="447"/>
      <c r="MPZ63" s="447"/>
      <c r="MQA63" s="447"/>
      <c r="MQB63" s="447"/>
      <c r="MQC63" s="447"/>
      <c r="MQD63" s="447"/>
      <c r="MQE63" s="447"/>
      <c r="MQF63" s="447"/>
      <c r="MQG63" s="447"/>
      <c r="MQH63" s="447"/>
      <c r="MQI63" s="447"/>
      <c r="MQJ63" s="447"/>
      <c r="MQK63" s="447"/>
      <c r="MQL63" s="447"/>
      <c r="MQM63" s="447"/>
      <c r="MQN63" s="447"/>
      <c r="MQO63" s="447"/>
      <c r="MQP63" s="447"/>
      <c r="MQQ63" s="447"/>
      <c r="MQR63" s="447"/>
      <c r="MQS63" s="447"/>
      <c r="MQT63" s="447"/>
      <c r="MQU63" s="447"/>
      <c r="MQV63" s="447"/>
      <c r="MQW63" s="447"/>
      <c r="MQX63" s="447"/>
      <c r="MQY63" s="447"/>
      <c r="MQZ63" s="447"/>
      <c r="MRA63" s="447"/>
      <c r="MRB63" s="447"/>
      <c r="MRC63" s="447"/>
      <c r="MRD63" s="447"/>
      <c r="MRE63" s="447"/>
      <c r="MRF63" s="447"/>
      <c r="MRG63" s="447"/>
      <c r="MRH63" s="447"/>
      <c r="MRI63" s="447"/>
      <c r="MRJ63" s="447"/>
      <c r="MRK63" s="447"/>
      <c r="MRL63" s="447"/>
      <c r="MRM63" s="447"/>
      <c r="MRN63" s="447"/>
      <c r="MRO63" s="447"/>
      <c r="MRP63" s="447"/>
      <c r="MRQ63" s="447"/>
      <c r="MRR63" s="447"/>
      <c r="MRS63" s="447"/>
      <c r="MRT63" s="447"/>
      <c r="MRU63" s="447"/>
      <c r="MRV63" s="447"/>
      <c r="MRW63" s="447"/>
      <c r="MRX63" s="447"/>
      <c r="MRY63" s="447"/>
      <c r="MRZ63" s="447"/>
      <c r="MSA63" s="447"/>
      <c r="MSB63" s="447"/>
      <c r="MSC63" s="447"/>
      <c r="MSD63" s="447"/>
      <c r="MSE63" s="447"/>
      <c r="MSF63" s="447"/>
      <c r="MSG63" s="447"/>
      <c r="MSH63" s="447"/>
      <c r="MSI63" s="447"/>
      <c r="MSJ63" s="447"/>
      <c r="MSK63" s="447"/>
      <c r="MSL63" s="447"/>
      <c r="MSM63" s="447"/>
      <c r="MSN63" s="447"/>
      <c r="MSO63" s="447"/>
      <c r="MSP63" s="447"/>
      <c r="MSQ63" s="447"/>
      <c r="MSR63" s="447"/>
      <c r="MSS63" s="447"/>
      <c r="MST63" s="447"/>
      <c r="MSU63" s="447"/>
      <c r="MSV63" s="447"/>
      <c r="MSW63" s="447"/>
      <c r="MSX63" s="447"/>
      <c r="MSY63" s="447"/>
      <c r="MSZ63" s="447"/>
      <c r="MTA63" s="447"/>
      <c r="MTB63" s="447"/>
      <c r="MTC63" s="447"/>
      <c r="MTD63" s="447"/>
      <c r="MTE63" s="447"/>
      <c r="MTF63" s="447"/>
      <c r="MTG63" s="447"/>
      <c r="MTH63" s="447"/>
      <c r="MTI63" s="447"/>
      <c r="MTJ63" s="447"/>
      <c r="MTK63" s="447"/>
      <c r="MTL63" s="447"/>
      <c r="MTM63" s="447"/>
      <c r="MTN63" s="447"/>
      <c r="MTO63" s="447"/>
      <c r="MTP63" s="447"/>
      <c r="MTQ63" s="447"/>
      <c r="MTR63" s="447"/>
      <c r="MTS63" s="447"/>
      <c r="MTT63" s="447"/>
      <c r="MTU63" s="447"/>
      <c r="MTV63" s="447"/>
      <c r="MTW63" s="447"/>
      <c r="MTX63" s="447"/>
      <c r="MTY63" s="447"/>
      <c r="MTZ63" s="447"/>
      <c r="MUA63" s="447"/>
      <c r="MUB63" s="447"/>
      <c r="MUC63" s="447"/>
      <c r="MUD63" s="447"/>
      <c r="MUE63" s="447"/>
      <c r="MUF63" s="447"/>
      <c r="MUG63" s="447"/>
      <c r="MUH63" s="447"/>
      <c r="MUI63" s="447"/>
      <c r="MUJ63" s="447"/>
      <c r="MUK63" s="447"/>
      <c r="MUL63" s="447"/>
      <c r="MUM63" s="447"/>
      <c r="MUN63" s="447"/>
      <c r="MUO63" s="447"/>
      <c r="MUP63" s="447"/>
      <c r="MUQ63" s="447"/>
      <c r="MUR63" s="447"/>
      <c r="MUS63" s="447"/>
      <c r="MUT63" s="447"/>
      <c r="MUU63" s="447"/>
      <c r="MUV63" s="447"/>
      <c r="MUW63" s="447"/>
      <c r="MUX63" s="447"/>
      <c r="MUY63" s="447"/>
      <c r="MUZ63" s="447"/>
      <c r="MVA63" s="447"/>
      <c r="MVB63" s="447"/>
      <c r="MVC63" s="447"/>
      <c r="MVD63" s="447"/>
      <c r="MVE63" s="447"/>
      <c r="MVF63" s="447"/>
      <c r="MVG63" s="447"/>
      <c r="MVH63" s="447"/>
      <c r="MVI63" s="447"/>
      <c r="MVJ63" s="447"/>
      <c r="MVK63" s="447"/>
      <c r="MVL63" s="447"/>
      <c r="MVM63" s="447"/>
      <c r="MVN63" s="447"/>
      <c r="MVO63" s="447"/>
      <c r="MVP63" s="447"/>
      <c r="MVQ63" s="447"/>
      <c r="MVR63" s="447"/>
      <c r="MVS63" s="447"/>
      <c r="MVT63" s="447"/>
      <c r="MVU63" s="447"/>
      <c r="MVV63" s="447"/>
      <c r="MVW63" s="447"/>
      <c r="MVX63" s="447"/>
      <c r="MVY63" s="447"/>
      <c r="MVZ63" s="447"/>
      <c r="MWA63" s="447"/>
      <c r="MWB63" s="447"/>
      <c r="MWC63" s="447"/>
      <c r="MWD63" s="447"/>
      <c r="MWE63" s="447"/>
      <c r="MWF63" s="447"/>
      <c r="MWG63" s="447"/>
      <c r="MWH63" s="447"/>
      <c r="MWI63" s="447"/>
      <c r="MWJ63" s="447"/>
      <c r="MWK63" s="447"/>
      <c r="MWL63" s="447"/>
      <c r="MWM63" s="447"/>
      <c r="MWN63" s="447"/>
      <c r="MWO63" s="447"/>
      <c r="MWP63" s="447"/>
      <c r="MWQ63" s="447"/>
      <c r="MWR63" s="447"/>
      <c r="MWS63" s="447"/>
      <c r="MWT63" s="447"/>
      <c r="MWU63" s="447"/>
      <c r="MWV63" s="447"/>
      <c r="MWW63" s="447"/>
      <c r="MWX63" s="447"/>
      <c r="MWY63" s="447"/>
      <c r="MWZ63" s="447"/>
      <c r="MXA63" s="447"/>
      <c r="MXB63" s="447"/>
      <c r="MXC63" s="447"/>
      <c r="MXD63" s="447"/>
      <c r="MXE63" s="447"/>
      <c r="MXF63" s="447"/>
      <c r="MXG63" s="447"/>
      <c r="MXH63" s="447"/>
      <c r="MXI63" s="447"/>
      <c r="MXJ63" s="447"/>
      <c r="MXK63" s="447"/>
      <c r="MXL63" s="447"/>
      <c r="MXM63" s="447"/>
      <c r="MXN63" s="447"/>
      <c r="MXO63" s="447"/>
      <c r="MXP63" s="447"/>
      <c r="MXQ63" s="447"/>
      <c r="MXR63" s="447"/>
      <c r="MXS63" s="447"/>
      <c r="MXT63" s="447"/>
      <c r="MXU63" s="447"/>
      <c r="MXV63" s="447"/>
      <c r="MXW63" s="447"/>
      <c r="MXX63" s="447"/>
      <c r="MXY63" s="447"/>
      <c r="MXZ63" s="447"/>
      <c r="MYA63" s="447"/>
      <c r="MYB63" s="447"/>
      <c r="MYC63" s="447"/>
      <c r="MYD63" s="447"/>
      <c r="MYE63" s="447"/>
      <c r="MYF63" s="447"/>
      <c r="MYG63" s="447"/>
      <c r="MYH63" s="447"/>
      <c r="MYI63" s="447"/>
      <c r="MYJ63" s="447"/>
      <c r="MYK63" s="447"/>
      <c r="MYL63" s="447"/>
      <c r="MYM63" s="447"/>
      <c r="MYN63" s="447"/>
      <c r="MYO63" s="447"/>
      <c r="MYP63" s="447"/>
      <c r="MYQ63" s="447"/>
      <c r="MYR63" s="447"/>
      <c r="MYS63" s="447"/>
      <c r="MYT63" s="447"/>
      <c r="MYU63" s="447"/>
      <c r="MYV63" s="447"/>
      <c r="MYW63" s="447"/>
      <c r="MYX63" s="447"/>
      <c r="MYY63" s="447"/>
      <c r="MYZ63" s="447"/>
      <c r="MZA63" s="447"/>
      <c r="MZB63" s="447"/>
      <c r="MZC63" s="447"/>
      <c r="MZD63" s="447"/>
      <c r="MZE63" s="447"/>
      <c r="MZF63" s="447"/>
      <c r="MZG63" s="447"/>
      <c r="MZH63" s="447"/>
      <c r="MZI63" s="447"/>
      <c r="MZJ63" s="447"/>
      <c r="MZK63" s="447"/>
      <c r="MZL63" s="447"/>
      <c r="MZM63" s="447"/>
      <c r="MZN63" s="447"/>
      <c r="MZO63" s="447"/>
      <c r="MZP63" s="447"/>
      <c r="MZQ63" s="447"/>
      <c r="MZR63" s="447"/>
      <c r="MZS63" s="447"/>
      <c r="MZT63" s="447"/>
      <c r="MZU63" s="447"/>
      <c r="MZV63" s="447"/>
      <c r="MZW63" s="447"/>
      <c r="MZX63" s="447"/>
      <c r="MZY63" s="447"/>
      <c r="MZZ63" s="447"/>
      <c r="NAA63" s="447"/>
      <c r="NAB63" s="447"/>
      <c r="NAC63" s="447"/>
      <c r="NAD63" s="447"/>
      <c r="NAE63" s="447"/>
      <c r="NAF63" s="447"/>
      <c r="NAG63" s="447"/>
      <c r="NAH63" s="447"/>
      <c r="NAI63" s="447"/>
      <c r="NAJ63" s="447"/>
      <c r="NAK63" s="447"/>
      <c r="NAL63" s="447"/>
      <c r="NAM63" s="447"/>
      <c r="NAN63" s="447"/>
      <c r="NAO63" s="447"/>
      <c r="NAP63" s="447"/>
      <c r="NAQ63" s="447"/>
      <c r="NAR63" s="447"/>
      <c r="NAS63" s="447"/>
      <c r="NAT63" s="447"/>
      <c r="NAU63" s="447"/>
      <c r="NAV63" s="447"/>
      <c r="NAW63" s="447"/>
      <c r="NAX63" s="447"/>
      <c r="NAY63" s="447"/>
      <c r="NAZ63" s="447"/>
      <c r="NBA63" s="447"/>
      <c r="NBB63" s="447"/>
      <c r="NBC63" s="447"/>
      <c r="NBD63" s="447"/>
      <c r="NBE63" s="447"/>
      <c r="NBF63" s="447"/>
      <c r="NBG63" s="447"/>
      <c r="NBH63" s="447"/>
      <c r="NBI63" s="447"/>
      <c r="NBJ63" s="447"/>
      <c r="NBK63" s="447"/>
      <c r="NBL63" s="447"/>
      <c r="NBM63" s="447"/>
      <c r="NBN63" s="447"/>
      <c r="NBO63" s="447"/>
      <c r="NBP63" s="447"/>
      <c r="NBQ63" s="447"/>
      <c r="NBR63" s="447"/>
      <c r="NBS63" s="447"/>
      <c r="NBT63" s="447"/>
      <c r="NBU63" s="447"/>
      <c r="NBV63" s="447"/>
      <c r="NBW63" s="447"/>
      <c r="NBX63" s="447"/>
      <c r="NBY63" s="447"/>
      <c r="NBZ63" s="447"/>
      <c r="NCA63" s="447"/>
      <c r="NCB63" s="447"/>
      <c r="NCC63" s="447"/>
      <c r="NCD63" s="447"/>
      <c r="NCE63" s="447"/>
      <c r="NCF63" s="447"/>
      <c r="NCG63" s="447"/>
      <c r="NCH63" s="447"/>
      <c r="NCI63" s="447"/>
      <c r="NCJ63" s="447"/>
      <c r="NCK63" s="447"/>
      <c r="NCL63" s="447"/>
      <c r="NCM63" s="447"/>
      <c r="NCN63" s="447"/>
      <c r="NCO63" s="447"/>
      <c r="NCP63" s="447"/>
      <c r="NCQ63" s="447"/>
      <c r="NCR63" s="447"/>
      <c r="NCS63" s="447"/>
      <c r="NCT63" s="447"/>
      <c r="NCU63" s="447"/>
      <c r="NCV63" s="447"/>
      <c r="NCW63" s="447"/>
      <c r="NCX63" s="447"/>
      <c r="NCY63" s="447"/>
      <c r="NCZ63" s="447"/>
      <c r="NDA63" s="447"/>
      <c r="NDB63" s="447"/>
      <c r="NDC63" s="447"/>
      <c r="NDD63" s="447"/>
      <c r="NDE63" s="447"/>
      <c r="NDF63" s="447"/>
      <c r="NDG63" s="447"/>
      <c r="NDH63" s="447"/>
      <c r="NDI63" s="447"/>
      <c r="NDJ63" s="447"/>
      <c r="NDK63" s="447"/>
      <c r="NDL63" s="447"/>
      <c r="NDM63" s="447"/>
      <c r="NDN63" s="447"/>
      <c r="NDO63" s="447"/>
      <c r="NDP63" s="447"/>
      <c r="NDQ63" s="447"/>
      <c r="NDR63" s="447"/>
      <c r="NDS63" s="447"/>
      <c r="NDT63" s="447"/>
      <c r="NDU63" s="447"/>
      <c r="NDV63" s="447"/>
      <c r="NDW63" s="447"/>
      <c r="NDX63" s="447"/>
      <c r="NDY63" s="447"/>
      <c r="NDZ63" s="447"/>
      <c r="NEA63" s="447"/>
      <c r="NEB63" s="447"/>
      <c r="NEC63" s="447"/>
      <c r="NED63" s="447"/>
      <c r="NEE63" s="447"/>
      <c r="NEF63" s="447"/>
      <c r="NEG63" s="447"/>
      <c r="NEH63" s="447"/>
      <c r="NEI63" s="447"/>
      <c r="NEJ63" s="447"/>
      <c r="NEK63" s="447"/>
      <c r="NEL63" s="447"/>
      <c r="NEM63" s="447"/>
      <c r="NEN63" s="447"/>
      <c r="NEO63" s="447"/>
      <c r="NEP63" s="447"/>
      <c r="NEQ63" s="447"/>
      <c r="NER63" s="447"/>
      <c r="NES63" s="447"/>
      <c r="NET63" s="447"/>
      <c r="NEU63" s="447"/>
      <c r="NEV63" s="447"/>
      <c r="NEW63" s="447"/>
      <c r="NEX63" s="447"/>
      <c r="NEY63" s="447"/>
      <c r="NEZ63" s="447"/>
      <c r="NFA63" s="447"/>
      <c r="NFB63" s="447"/>
      <c r="NFC63" s="447"/>
      <c r="NFD63" s="447"/>
      <c r="NFE63" s="447"/>
      <c r="NFF63" s="447"/>
      <c r="NFG63" s="447"/>
      <c r="NFH63" s="447"/>
      <c r="NFI63" s="447"/>
      <c r="NFJ63" s="447"/>
      <c r="NFK63" s="447"/>
      <c r="NFL63" s="447"/>
      <c r="NFM63" s="447"/>
      <c r="NFN63" s="447"/>
      <c r="NFO63" s="447"/>
      <c r="NFP63" s="447"/>
      <c r="NFQ63" s="447"/>
      <c r="NFR63" s="447"/>
      <c r="NFS63" s="447"/>
      <c r="NFT63" s="447"/>
      <c r="NFU63" s="447"/>
      <c r="NFV63" s="447"/>
      <c r="NFW63" s="447"/>
      <c r="NFX63" s="447"/>
      <c r="NFY63" s="447"/>
      <c r="NFZ63" s="447"/>
      <c r="NGA63" s="447"/>
      <c r="NGB63" s="447"/>
      <c r="NGC63" s="447"/>
      <c r="NGD63" s="447"/>
      <c r="NGE63" s="447"/>
      <c r="NGF63" s="447"/>
      <c r="NGG63" s="447"/>
      <c r="NGH63" s="447"/>
      <c r="NGI63" s="447"/>
      <c r="NGJ63" s="447"/>
      <c r="NGK63" s="447"/>
      <c r="NGL63" s="447"/>
      <c r="NGM63" s="447"/>
      <c r="NGN63" s="447"/>
      <c r="NGO63" s="447"/>
      <c r="NGP63" s="447"/>
      <c r="NGQ63" s="447"/>
      <c r="NGR63" s="447"/>
      <c r="NGS63" s="447"/>
      <c r="NGT63" s="447"/>
      <c r="NGU63" s="447"/>
      <c r="NGV63" s="447"/>
      <c r="NGW63" s="447"/>
      <c r="NGX63" s="447"/>
      <c r="NGY63" s="447"/>
      <c r="NGZ63" s="447"/>
      <c r="NHA63" s="447"/>
      <c r="NHB63" s="447"/>
      <c r="NHC63" s="447"/>
      <c r="NHD63" s="447"/>
      <c r="NHE63" s="447"/>
      <c r="NHF63" s="447"/>
      <c r="NHG63" s="447"/>
      <c r="NHH63" s="447"/>
      <c r="NHI63" s="447"/>
      <c r="NHJ63" s="447"/>
      <c r="NHK63" s="447"/>
      <c r="NHL63" s="447"/>
      <c r="NHM63" s="447"/>
      <c r="NHN63" s="447"/>
      <c r="NHO63" s="447"/>
      <c r="NHP63" s="447"/>
      <c r="NHQ63" s="447"/>
      <c r="NHR63" s="447"/>
      <c r="NHS63" s="447"/>
      <c r="NHT63" s="447"/>
      <c r="NHU63" s="447"/>
      <c r="NHV63" s="447"/>
      <c r="NHW63" s="447"/>
      <c r="NHX63" s="447"/>
      <c r="NHY63" s="447"/>
      <c r="NHZ63" s="447"/>
      <c r="NIA63" s="447"/>
      <c r="NIB63" s="447"/>
      <c r="NIC63" s="447"/>
      <c r="NID63" s="447"/>
      <c r="NIE63" s="447"/>
      <c r="NIF63" s="447"/>
      <c r="NIG63" s="447"/>
      <c r="NIH63" s="447"/>
      <c r="NII63" s="447"/>
      <c r="NIJ63" s="447"/>
      <c r="NIK63" s="447"/>
      <c r="NIL63" s="447"/>
      <c r="NIM63" s="447"/>
      <c r="NIN63" s="447"/>
      <c r="NIO63" s="447"/>
      <c r="NIP63" s="447"/>
      <c r="NIQ63" s="447"/>
      <c r="NIR63" s="447"/>
      <c r="NIS63" s="447"/>
      <c r="NIT63" s="447"/>
      <c r="NIU63" s="447"/>
      <c r="NIV63" s="447"/>
      <c r="NIW63" s="447"/>
      <c r="NIX63" s="447"/>
      <c r="NIY63" s="447"/>
      <c r="NIZ63" s="447"/>
      <c r="NJA63" s="447"/>
      <c r="NJB63" s="447"/>
      <c r="NJC63" s="447"/>
      <c r="NJD63" s="447"/>
      <c r="NJE63" s="447"/>
      <c r="NJF63" s="447"/>
      <c r="NJG63" s="447"/>
      <c r="NJH63" s="447"/>
      <c r="NJI63" s="447"/>
      <c r="NJJ63" s="447"/>
      <c r="NJK63" s="447"/>
      <c r="NJL63" s="447"/>
      <c r="NJM63" s="447"/>
      <c r="NJN63" s="447"/>
      <c r="NJO63" s="447"/>
      <c r="NJP63" s="447"/>
      <c r="NJQ63" s="447"/>
      <c r="NJR63" s="447"/>
      <c r="NJS63" s="447"/>
      <c r="NJT63" s="447"/>
      <c r="NJU63" s="447"/>
      <c r="NJV63" s="447"/>
      <c r="NJW63" s="447"/>
      <c r="NJX63" s="447"/>
      <c r="NJY63" s="447"/>
      <c r="NJZ63" s="447"/>
      <c r="NKA63" s="447"/>
      <c r="NKB63" s="447"/>
      <c r="NKC63" s="447"/>
      <c r="NKD63" s="447"/>
      <c r="NKE63" s="447"/>
      <c r="NKF63" s="447"/>
      <c r="NKG63" s="447"/>
      <c r="NKH63" s="447"/>
      <c r="NKI63" s="447"/>
      <c r="NKJ63" s="447"/>
      <c r="NKK63" s="447"/>
      <c r="NKL63" s="447"/>
      <c r="NKM63" s="447"/>
      <c r="NKN63" s="447"/>
      <c r="NKO63" s="447"/>
      <c r="NKP63" s="447"/>
      <c r="NKQ63" s="447"/>
      <c r="NKR63" s="447"/>
      <c r="NKS63" s="447"/>
      <c r="NKT63" s="447"/>
      <c r="NKU63" s="447"/>
      <c r="NKV63" s="447"/>
      <c r="NKW63" s="447"/>
      <c r="NKX63" s="447"/>
      <c r="NKY63" s="447"/>
      <c r="NKZ63" s="447"/>
      <c r="NLA63" s="447"/>
      <c r="NLB63" s="447"/>
      <c r="NLC63" s="447"/>
      <c r="NLD63" s="447"/>
      <c r="NLE63" s="447"/>
      <c r="NLF63" s="447"/>
      <c r="NLG63" s="447"/>
      <c r="NLH63" s="447"/>
      <c r="NLI63" s="447"/>
      <c r="NLJ63" s="447"/>
      <c r="NLK63" s="447"/>
      <c r="NLL63" s="447"/>
      <c r="NLM63" s="447"/>
      <c r="NLN63" s="447"/>
      <c r="NLO63" s="447"/>
      <c r="NLP63" s="447"/>
      <c r="NLQ63" s="447"/>
      <c r="NLR63" s="447"/>
      <c r="NLS63" s="447"/>
      <c r="NLT63" s="447"/>
      <c r="NLU63" s="447"/>
      <c r="NLV63" s="447"/>
      <c r="NLW63" s="447"/>
      <c r="NLX63" s="447"/>
      <c r="NLY63" s="447"/>
      <c r="NLZ63" s="447"/>
      <c r="NMA63" s="447"/>
      <c r="NMB63" s="447"/>
      <c r="NMC63" s="447"/>
      <c r="NMD63" s="447"/>
      <c r="NME63" s="447"/>
      <c r="NMF63" s="447"/>
      <c r="NMG63" s="447"/>
      <c r="NMH63" s="447"/>
      <c r="NMI63" s="447"/>
      <c r="NMJ63" s="447"/>
      <c r="NMK63" s="447"/>
      <c r="NML63" s="447"/>
      <c r="NMM63" s="447"/>
      <c r="NMN63" s="447"/>
      <c r="NMO63" s="447"/>
      <c r="NMP63" s="447"/>
      <c r="NMQ63" s="447"/>
      <c r="NMR63" s="447"/>
      <c r="NMS63" s="447"/>
      <c r="NMT63" s="447"/>
      <c r="NMU63" s="447"/>
      <c r="NMV63" s="447"/>
      <c r="NMW63" s="447"/>
      <c r="NMX63" s="447"/>
      <c r="NMY63" s="447"/>
      <c r="NMZ63" s="447"/>
      <c r="NNA63" s="447"/>
      <c r="NNB63" s="447"/>
      <c r="NNC63" s="447"/>
      <c r="NND63" s="447"/>
      <c r="NNE63" s="447"/>
      <c r="NNF63" s="447"/>
      <c r="NNG63" s="447"/>
      <c r="NNH63" s="447"/>
      <c r="NNI63" s="447"/>
      <c r="NNJ63" s="447"/>
      <c r="NNK63" s="447"/>
      <c r="NNL63" s="447"/>
      <c r="NNM63" s="447"/>
      <c r="NNN63" s="447"/>
      <c r="NNO63" s="447"/>
      <c r="NNP63" s="447"/>
      <c r="NNQ63" s="447"/>
      <c r="NNR63" s="447"/>
      <c r="NNS63" s="447"/>
      <c r="NNT63" s="447"/>
      <c r="NNU63" s="447"/>
      <c r="NNV63" s="447"/>
      <c r="NNW63" s="447"/>
      <c r="NNX63" s="447"/>
      <c r="NNY63" s="447"/>
      <c r="NNZ63" s="447"/>
      <c r="NOA63" s="447"/>
      <c r="NOB63" s="447"/>
      <c r="NOC63" s="447"/>
      <c r="NOD63" s="447"/>
      <c r="NOE63" s="447"/>
      <c r="NOF63" s="447"/>
      <c r="NOG63" s="447"/>
      <c r="NOH63" s="447"/>
      <c r="NOI63" s="447"/>
      <c r="NOJ63" s="447"/>
      <c r="NOK63" s="447"/>
      <c r="NOL63" s="447"/>
      <c r="NOM63" s="447"/>
      <c r="NON63" s="447"/>
      <c r="NOO63" s="447"/>
      <c r="NOP63" s="447"/>
      <c r="NOQ63" s="447"/>
      <c r="NOR63" s="447"/>
      <c r="NOS63" s="447"/>
      <c r="NOT63" s="447"/>
      <c r="NOU63" s="447"/>
      <c r="NOV63" s="447"/>
      <c r="NOW63" s="447"/>
      <c r="NOX63" s="447"/>
      <c r="NOY63" s="447"/>
      <c r="NOZ63" s="447"/>
      <c r="NPA63" s="447"/>
      <c r="NPB63" s="447"/>
      <c r="NPC63" s="447"/>
      <c r="NPD63" s="447"/>
      <c r="NPE63" s="447"/>
      <c r="NPF63" s="447"/>
      <c r="NPG63" s="447"/>
      <c r="NPH63" s="447"/>
      <c r="NPI63" s="447"/>
      <c r="NPJ63" s="447"/>
      <c r="NPK63" s="447"/>
      <c r="NPL63" s="447"/>
      <c r="NPM63" s="447"/>
      <c r="NPN63" s="447"/>
      <c r="NPO63" s="447"/>
      <c r="NPP63" s="447"/>
      <c r="NPQ63" s="447"/>
      <c r="NPR63" s="447"/>
      <c r="NPS63" s="447"/>
      <c r="NPT63" s="447"/>
      <c r="NPU63" s="447"/>
      <c r="NPV63" s="447"/>
      <c r="NPW63" s="447"/>
      <c r="NPX63" s="447"/>
      <c r="NPY63" s="447"/>
      <c r="NPZ63" s="447"/>
      <c r="NQA63" s="447"/>
      <c r="NQB63" s="447"/>
      <c r="NQC63" s="447"/>
      <c r="NQD63" s="447"/>
      <c r="NQE63" s="447"/>
      <c r="NQF63" s="447"/>
      <c r="NQG63" s="447"/>
      <c r="NQH63" s="447"/>
      <c r="NQI63" s="447"/>
      <c r="NQJ63" s="447"/>
      <c r="NQK63" s="447"/>
      <c r="NQL63" s="447"/>
      <c r="NQM63" s="447"/>
      <c r="NQN63" s="447"/>
      <c r="NQO63" s="447"/>
      <c r="NQP63" s="447"/>
      <c r="NQQ63" s="447"/>
      <c r="NQR63" s="447"/>
      <c r="NQS63" s="447"/>
      <c r="NQT63" s="447"/>
      <c r="NQU63" s="447"/>
      <c r="NQV63" s="447"/>
      <c r="NQW63" s="447"/>
      <c r="NQX63" s="447"/>
      <c r="NQY63" s="447"/>
      <c r="NQZ63" s="447"/>
      <c r="NRA63" s="447"/>
      <c r="NRB63" s="447"/>
      <c r="NRC63" s="447"/>
      <c r="NRD63" s="447"/>
      <c r="NRE63" s="447"/>
      <c r="NRF63" s="447"/>
      <c r="NRG63" s="447"/>
      <c r="NRH63" s="447"/>
      <c r="NRI63" s="447"/>
      <c r="NRJ63" s="447"/>
      <c r="NRK63" s="447"/>
      <c r="NRL63" s="447"/>
      <c r="NRM63" s="447"/>
      <c r="NRN63" s="447"/>
      <c r="NRO63" s="447"/>
      <c r="NRP63" s="447"/>
      <c r="NRQ63" s="447"/>
      <c r="NRR63" s="447"/>
      <c r="NRS63" s="447"/>
      <c r="NRT63" s="447"/>
      <c r="NRU63" s="447"/>
      <c r="NRV63" s="447"/>
      <c r="NRW63" s="447"/>
      <c r="NRX63" s="447"/>
      <c r="NRY63" s="447"/>
      <c r="NRZ63" s="447"/>
      <c r="NSA63" s="447"/>
      <c r="NSB63" s="447"/>
      <c r="NSC63" s="447"/>
      <c r="NSD63" s="447"/>
      <c r="NSE63" s="447"/>
      <c r="NSF63" s="447"/>
      <c r="NSG63" s="447"/>
      <c r="NSH63" s="447"/>
      <c r="NSI63" s="447"/>
      <c r="NSJ63" s="447"/>
      <c r="NSK63" s="447"/>
      <c r="NSL63" s="447"/>
      <c r="NSM63" s="447"/>
      <c r="NSN63" s="447"/>
      <c r="NSO63" s="447"/>
      <c r="NSP63" s="447"/>
      <c r="NSQ63" s="447"/>
      <c r="NSR63" s="447"/>
      <c r="NSS63" s="447"/>
      <c r="NST63" s="447"/>
      <c r="NSU63" s="447"/>
      <c r="NSV63" s="447"/>
      <c r="NSW63" s="447"/>
      <c r="NSX63" s="447"/>
      <c r="NSY63" s="447"/>
      <c r="NSZ63" s="447"/>
      <c r="NTA63" s="447"/>
      <c r="NTB63" s="447"/>
      <c r="NTC63" s="447"/>
      <c r="NTD63" s="447"/>
      <c r="NTE63" s="447"/>
      <c r="NTF63" s="447"/>
      <c r="NTG63" s="447"/>
      <c r="NTH63" s="447"/>
      <c r="NTI63" s="447"/>
      <c r="NTJ63" s="447"/>
      <c r="NTK63" s="447"/>
      <c r="NTL63" s="447"/>
      <c r="NTM63" s="447"/>
      <c r="NTN63" s="447"/>
      <c r="NTO63" s="447"/>
      <c r="NTP63" s="447"/>
      <c r="NTQ63" s="447"/>
      <c r="NTR63" s="447"/>
      <c r="NTS63" s="447"/>
      <c r="NTT63" s="447"/>
      <c r="NTU63" s="447"/>
      <c r="NTV63" s="447"/>
      <c r="NTW63" s="447"/>
      <c r="NTX63" s="447"/>
      <c r="NTY63" s="447"/>
      <c r="NTZ63" s="447"/>
      <c r="NUA63" s="447"/>
      <c r="NUB63" s="447"/>
      <c r="NUC63" s="447"/>
      <c r="NUD63" s="447"/>
      <c r="NUE63" s="447"/>
      <c r="NUF63" s="447"/>
      <c r="NUG63" s="447"/>
      <c r="NUH63" s="447"/>
      <c r="NUI63" s="447"/>
      <c r="NUJ63" s="447"/>
      <c r="NUK63" s="447"/>
      <c r="NUL63" s="447"/>
      <c r="NUM63" s="447"/>
      <c r="NUN63" s="447"/>
      <c r="NUO63" s="447"/>
      <c r="NUP63" s="447"/>
      <c r="NUQ63" s="447"/>
      <c r="NUR63" s="447"/>
      <c r="NUS63" s="447"/>
      <c r="NUT63" s="447"/>
      <c r="NUU63" s="447"/>
      <c r="NUV63" s="447"/>
      <c r="NUW63" s="447"/>
      <c r="NUX63" s="447"/>
      <c r="NUY63" s="447"/>
      <c r="NUZ63" s="447"/>
      <c r="NVA63" s="447"/>
      <c r="NVB63" s="447"/>
      <c r="NVC63" s="447"/>
      <c r="NVD63" s="447"/>
      <c r="NVE63" s="447"/>
      <c r="NVF63" s="447"/>
      <c r="NVG63" s="447"/>
      <c r="NVH63" s="447"/>
      <c r="NVI63" s="447"/>
      <c r="NVJ63" s="447"/>
      <c r="NVK63" s="447"/>
      <c r="NVL63" s="447"/>
      <c r="NVM63" s="447"/>
      <c r="NVN63" s="447"/>
      <c r="NVO63" s="447"/>
      <c r="NVP63" s="447"/>
      <c r="NVQ63" s="447"/>
      <c r="NVR63" s="447"/>
      <c r="NVS63" s="447"/>
      <c r="NVT63" s="447"/>
      <c r="NVU63" s="447"/>
      <c r="NVV63" s="447"/>
      <c r="NVW63" s="447"/>
      <c r="NVX63" s="447"/>
      <c r="NVY63" s="447"/>
      <c r="NVZ63" s="447"/>
      <c r="NWA63" s="447"/>
      <c r="NWB63" s="447"/>
      <c r="NWC63" s="447"/>
      <c r="NWD63" s="447"/>
      <c r="NWE63" s="447"/>
      <c r="NWF63" s="447"/>
      <c r="NWG63" s="447"/>
      <c r="NWH63" s="447"/>
      <c r="NWI63" s="447"/>
      <c r="NWJ63" s="447"/>
      <c r="NWK63" s="447"/>
      <c r="NWL63" s="447"/>
      <c r="NWM63" s="447"/>
      <c r="NWN63" s="447"/>
      <c r="NWO63" s="447"/>
      <c r="NWP63" s="447"/>
      <c r="NWQ63" s="447"/>
      <c r="NWR63" s="447"/>
      <c r="NWS63" s="447"/>
      <c r="NWT63" s="447"/>
      <c r="NWU63" s="447"/>
      <c r="NWV63" s="447"/>
      <c r="NWW63" s="447"/>
      <c r="NWX63" s="447"/>
      <c r="NWY63" s="447"/>
      <c r="NWZ63" s="447"/>
      <c r="NXA63" s="447"/>
      <c r="NXB63" s="447"/>
      <c r="NXC63" s="447"/>
      <c r="NXD63" s="447"/>
      <c r="NXE63" s="447"/>
      <c r="NXF63" s="447"/>
      <c r="NXG63" s="447"/>
      <c r="NXH63" s="447"/>
      <c r="NXI63" s="447"/>
      <c r="NXJ63" s="447"/>
      <c r="NXK63" s="447"/>
      <c r="NXL63" s="447"/>
      <c r="NXM63" s="447"/>
      <c r="NXN63" s="447"/>
      <c r="NXO63" s="447"/>
      <c r="NXP63" s="447"/>
      <c r="NXQ63" s="447"/>
      <c r="NXR63" s="447"/>
      <c r="NXS63" s="447"/>
      <c r="NXT63" s="447"/>
      <c r="NXU63" s="447"/>
      <c r="NXV63" s="447"/>
      <c r="NXW63" s="447"/>
      <c r="NXX63" s="447"/>
      <c r="NXY63" s="447"/>
      <c r="NXZ63" s="447"/>
      <c r="NYA63" s="447"/>
      <c r="NYB63" s="447"/>
      <c r="NYC63" s="447"/>
      <c r="NYD63" s="447"/>
      <c r="NYE63" s="447"/>
      <c r="NYF63" s="447"/>
      <c r="NYG63" s="447"/>
      <c r="NYH63" s="447"/>
      <c r="NYI63" s="447"/>
      <c r="NYJ63" s="447"/>
      <c r="NYK63" s="447"/>
      <c r="NYL63" s="447"/>
      <c r="NYM63" s="447"/>
      <c r="NYN63" s="447"/>
      <c r="NYO63" s="447"/>
      <c r="NYP63" s="447"/>
      <c r="NYQ63" s="447"/>
      <c r="NYR63" s="447"/>
      <c r="NYS63" s="447"/>
      <c r="NYT63" s="447"/>
      <c r="NYU63" s="447"/>
      <c r="NYV63" s="447"/>
      <c r="NYW63" s="447"/>
      <c r="NYX63" s="447"/>
      <c r="NYY63" s="447"/>
      <c r="NYZ63" s="447"/>
      <c r="NZA63" s="447"/>
      <c r="NZB63" s="447"/>
      <c r="NZC63" s="447"/>
      <c r="NZD63" s="447"/>
      <c r="NZE63" s="447"/>
      <c r="NZF63" s="447"/>
      <c r="NZG63" s="447"/>
      <c r="NZH63" s="447"/>
      <c r="NZI63" s="447"/>
      <c r="NZJ63" s="447"/>
      <c r="NZK63" s="447"/>
      <c r="NZL63" s="447"/>
      <c r="NZM63" s="447"/>
      <c r="NZN63" s="447"/>
      <c r="NZO63" s="447"/>
      <c r="NZP63" s="447"/>
      <c r="NZQ63" s="447"/>
      <c r="NZR63" s="447"/>
      <c r="NZS63" s="447"/>
      <c r="NZT63" s="447"/>
      <c r="NZU63" s="447"/>
      <c r="NZV63" s="447"/>
      <c r="NZW63" s="447"/>
      <c r="NZX63" s="447"/>
      <c r="NZY63" s="447"/>
      <c r="NZZ63" s="447"/>
      <c r="OAA63" s="447"/>
      <c r="OAB63" s="447"/>
      <c r="OAC63" s="447"/>
      <c r="OAD63" s="447"/>
      <c r="OAE63" s="447"/>
      <c r="OAF63" s="447"/>
      <c r="OAG63" s="447"/>
      <c r="OAH63" s="447"/>
      <c r="OAI63" s="447"/>
      <c r="OAJ63" s="447"/>
      <c r="OAK63" s="447"/>
      <c r="OAL63" s="447"/>
      <c r="OAM63" s="447"/>
      <c r="OAN63" s="447"/>
      <c r="OAO63" s="447"/>
      <c r="OAP63" s="447"/>
      <c r="OAQ63" s="447"/>
      <c r="OAR63" s="447"/>
      <c r="OAS63" s="447"/>
      <c r="OAT63" s="447"/>
      <c r="OAU63" s="447"/>
      <c r="OAV63" s="447"/>
      <c r="OAW63" s="447"/>
      <c r="OAX63" s="447"/>
      <c r="OAY63" s="447"/>
      <c r="OAZ63" s="447"/>
      <c r="OBA63" s="447"/>
      <c r="OBB63" s="447"/>
      <c r="OBC63" s="447"/>
      <c r="OBD63" s="447"/>
      <c r="OBE63" s="447"/>
      <c r="OBF63" s="447"/>
      <c r="OBG63" s="447"/>
      <c r="OBH63" s="447"/>
      <c r="OBI63" s="447"/>
      <c r="OBJ63" s="447"/>
      <c r="OBK63" s="447"/>
      <c r="OBL63" s="447"/>
      <c r="OBM63" s="447"/>
      <c r="OBN63" s="447"/>
      <c r="OBO63" s="447"/>
      <c r="OBP63" s="447"/>
      <c r="OBQ63" s="447"/>
      <c r="OBR63" s="447"/>
      <c r="OBS63" s="447"/>
      <c r="OBT63" s="447"/>
      <c r="OBU63" s="447"/>
      <c r="OBV63" s="447"/>
      <c r="OBW63" s="447"/>
      <c r="OBX63" s="447"/>
      <c r="OBY63" s="447"/>
      <c r="OBZ63" s="447"/>
      <c r="OCA63" s="447"/>
      <c r="OCB63" s="447"/>
      <c r="OCC63" s="447"/>
      <c r="OCD63" s="447"/>
      <c r="OCE63" s="447"/>
      <c r="OCF63" s="447"/>
      <c r="OCG63" s="447"/>
      <c r="OCH63" s="447"/>
      <c r="OCI63" s="447"/>
      <c r="OCJ63" s="447"/>
      <c r="OCK63" s="447"/>
      <c r="OCL63" s="447"/>
      <c r="OCM63" s="447"/>
      <c r="OCN63" s="447"/>
      <c r="OCO63" s="447"/>
      <c r="OCP63" s="447"/>
      <c r="OCQ63" s="447"/>
      <c r="OCR63" s="447"/>
      <c r="OCS63" s="447"/>
      <c r="OCT63" s="447"/>
      <c r="OCU63" s="447"/>
      <c r="OCV63" s="447"/>
      <c r="OCW63" s="447"/>
      <c r="OCX63" s="447"/>
      <c r="OCY63" s="447"/>
      <c r="OCZ63" s="447"/>
      <c r="ODA63" s="447"/>
      <c r="ODB63" s="447"/>
      <c r="ODC63" s="447"/>
      <c r="ODD63" s="447"/>
      <c r="ODE63" s="447"/>
      <c r="ODF63" s="447"/>
      <c r="ODG63" s="447"/>
      <c r="ODH63" s="447"/>
      <c r="ODI63" s="447"/>
      <c r="ODJ63" s="447"/>
      <c r="ODK63" s="447"/>
      <c r="ODL63" s="447"/>
      <c r="ODM63" s="447"/>
      <c r="ODN63" s="447"/>
      <c r="ODO63" s="447"/>
      <c r="ODP63" s="447"/>
      <c r="ODQ63" s="447"/>
      <c r="ODR63" s="447"/>
      <c r="ODS63" s="447"/>
      <c r="ODT63" s="447"/>
      <c r="ODU63" s="447"/>
      <c r="ODV63" s="447"/>
      <c r="ODW63" s="447"/>
      <c r="ODX63" s="447"/>
      <c r="ODY63" s="447"/>
      <c r="ODZ63" s="447"/>
      <c r="OEA63" s="447"/>
      <c r="OEB63" s="447"/>
      <c r="OEC63" s="447"/>
      <c r="OED63" s="447"/>
      <c r="OEE63" s="447"/>
      <c r="OEF63" s="447"/>
      <c r="OEG63" s="447"/>
      <c r="OEH63" s="447"/>
      <c r="OEI63" s="447"/>
      <c r="OEJ63" s="447"/>
      <c r="OEK63" s="447"/>
      <c r="OEL63" s="447"/>
      <c r="OEM63" s="447"/>
      <c r="OEN63" s="447"/>
      <c r="OEO63" s="447"/>
      <c r="OEP63" s="447"/>
      <c r="OEQ63" s="447"/>
      <c r="OER63" s="447"/>
      <c r="OES63" s="447"/>
      <c r="OET63" s="447"/>
      <c r="OEU63" s="447"/>
      <c r="OEV63" s="447"/>
      <c r="OEW63" s="447"/>
      <c r="OEX63" s="447"/>
      <c r="OEY63" s="447"/>
      <c r="OEZ63" s="447"/>
      <c r="OFA63" s="447"/>
      <c r="OFB63" s="447"/>
      <c r="OFC63" s="447"/>
      <c r="OFD63" s="447"/>
      <c r="OFE63" s="447"/>
      <c r="OFF63" s="447"/>
      <c r="OFG63" s="447"/>
      <c r="OFH63" s="447"/>
      <c r="OFI63" s="447"/>
      <c r="OFJ63" s="447"/>
      <c r="OFK63" s="447"/>
      <c r="OFL63" s="447"/>
      <c r="OFM63" s="447"/>
      <c r="OFN63" s="447"/>
      <c r="OFO63" s="447"/>
      <c r="OFP63" s="447"/>
      <c r="OFQ63" s="447"/>
      <c r="OFR63" s="447"/>
      <c r="OFS63" s="447"/>
      <c r="OFT63" s="447"/>
      <c r="OFU63" s="447"/>
      <c r="OFV63" s="447"/>
      <c r="OFW63" s="447"/>
      <c r="OFX63" s="447"/>
      <c r="OFY63" s="447"/>
      <c r="OFZ63" s="447"/>
      <c r="OGA63" s="447"/>
      <c r="OGB63" s="447"/>
      <c r="OGC63" s="447"/>
      <c r="OGD63" s="447"/>
      <c r="OGE63" s="447"/>
      <c r="OGF63" s="447"/>
      <c r="OGG63" s="447"/>
      <c r="OGH63" s="447"/>
      <c r="OGI63" s="447"/>
      <c r="OGJ63" s="447"/>
      <c r="OGK63" s="447"/>
      <c r="OGL63" s="447"/>
      <c r="OGM63" s="447"/>
      <c r="OGN63" s="447"/>
      <c r="OGO63" s="447"/>
      <c r="OGP63" s="447"/>
      <c r="OGQ63" s="447"/>
      <c r="OGR63" s="447"/>
      <c r="OGS63" s="447"/>
      <c r="OGT63" s="447"/>
      <c r="OGU63" s="447"/>
      <c r="OGV63" s="447"/>
      <c r="OGW63" s="447"/>
      <c r="OGX63" s="447"/>
      <c r="OGY63" s="447"/>
      <c r="OGZ63" s="447"/>
      <c r="OHA63" s="447"/>
      <c r="OHB63" s="447"/>
      <c r="OHC63" s="447"/>
      <c r="OHD63" s="447"/>
      <c r="OHE63" s="447"/>
      <c r="OHF63" s="447"/>
      <c r="OHG63" s="447"/>
      <c r="OHH63" s="447"/>
      <c r="OHI63" s="447"/>
      <c r="OHJ63" s="447"/>
      <c r="OHK63" s="447"/>
      <c r="OHL63" s="447"/>
      <c r="OHM63" s="447"/>
      <c r="OHN63" s="447"/>
      <c r="OHO63" s="447"/>
      <c r="OHP63" s="447"/>
      <c r="OHQ63" s="447"/>
      <c r="OHR63" s="447"/>
      <c r="OHS63" s="447"/>
      <c r="OHT63" s="447"/>
      <c r="OHU63" s="447"/>
      <c r="OHV63" s="447"/>
      <c r="OHW63" s="447"/>
      <c r="OHX63" s="447"/>
      <c r="OHY63" s="447"/>
      <c r="OHZ63" s="447"/>
      <c r="OIA63" s="447"/>
      <c r="OIB63" s="447"/>
      <c r="OIC63" s="447"/>
      <c r="OID63" s="447"/>
      <c r="OIE63" s="447"/>
      <c r="OIF63" s="447"/>
      <c r="OIG63" s="447"/>
      <c r="OIH63" s="447"/>
      <c r="OII63" s="447"/>
      <c r="OIJ63" s="447"/>
      <c r="OIK63" s="447"/>
      <c r="OIL63" s="447"/>
      <c r="OIM63" s="447"/>
      <c r="OIN63" s="447"/>
      <c r="OIO63" s="447"/>
      <c r="OIP63" s="447"/>
      <c r="OIQ63" s="447"/>
      <c r="OIR63" s="447"/>
      <c r="OIS63" s="447"/>
      <c r="OIT63" s="447"/>
      <c r="OIU63" s="447"/>
      <c r="OIV63" s="447"/>
      <c r="OIW63" s="447"/>
      <c r="OIX63" s="447"/>
      <c r="OIY63" s="447"/>
      <c r="OIZ63" s="447"/>
      <c r="OJA63" s="447"/>
      <c r="OJB63" s="447"/>
      <c r="OJC63" s="447"/>
      <c r="OJD63" s="447"/>
      <c r="OJE63" s="447"/>
      <c r="OJF63" s="447"/>
      <c r="OJG63" s="447"/>
      <c r="OJH63" s="447"/>
      <c r="OJI63" s="447"/>
      <c r="OJJ63" s="447"/>
      <c r="OJK63" s="447"/>
      <c r="OJL63" s="447"/>
      <c r="OJM63" s="447"/>
      <c r="OJN63" s="447"/>
      <c r="OJO63" s="447"/>
      <c r="OJP63" s="447"/>
      <c r="OJQ63" s="447"/>
      <c r="OJR63" s="447"/>
      <c r="OJS63" s="447"/>
      <c r="OJT63" s="447"/>
      <c r="OJU63" s="447"/>
      <c r="OJV63" s="447"/>
      <c r="OJW63" s="447"/>
      <c r="OJX63" s="447"/>
      <c r="OJY63" s="447"/>
      <c r="OJZ63" s="447"/>
      <c r="OKA63" s="447"/>
      <c r="OKB63" s="447"/>
      <c r="OKC63" s="447"/>
      <c r="OKD63" s="447"/>
      <c r="OKE63" s="447"/>
      <c r="OKF63" s="447"/>
      <c r="OKG63" s="447"/>
      <c r="OKH63" s="447"/>
      <c r="OKI63" s="447"/>
      <c r="OKJ63" s="447"/>
      <c r="OKK63" s="447"/>
      <c r="OKL63" s="447"/>
      <c r="OKM63" s="447"/>
      <c r="OKN63" s="447"/>
      <c r="OKO63" s="447"/>
      <c r="OKP63" s="447"/>
      <c r="OKQ63" s="447"/>
      <c r="OKR63" s="447"/>
      <c r="OKS63" s="447"/>
      <c r="OKT63" s="447"/>
      <c r="OKU63" s="447"/>
      <c r="OKV63" s="447"/>
      <c r="OKW63" s="447"/>
      <c r="OKX63" s="447"/>
      <c r="OKY63" s="447"/>
      <c r="OKZ63" s="447"/>
      <c r="OLA63" s="447"/>
      <c r="OLB63" s="447"/>
      <c r="OLC63" s="447"/>
      <c r="OLD63" s="447"/>
      <c r="OLE63" s="447"/>
      <c r="OLF63" s="447"/>
      <c r="OLG63" s="447"/>
      <c r="OLH63" s="447"/>
      <c r="OLI63" s="447"/>
      <c r="OLJ63" s="447"/>
      <c r="OLK63" s="447"/>
      <c r="OLL63" s="447"/>
      <c r="OLM63" s="447"/>
      <c r="OLN63" s="447"/>
      <c r="OLO63" s="447"/>
      <c r="OLP63" s="447"/>
      <c r="OLQ63" s="447"/>
      <c r="OLR63" s="447"/>
      <c r="OLS63" s="447"/>
      <c r="OLT63" s="447"/>
      <c r="OLU63" s="447"/>
      <c r="OLV63" s="447"/>
      <c r="OLW63" s="447"/>
      <c r="OLX63" s="447"/>
      <c r="OLY63" s="447"/>
      <c r="OLZ63" s="447"/>
      <c r="OMA63" s="447"/>
      <c r="OMB63" s="447"/>
      <c r="OMC63" s="447"/>
      <c r="OMD63" s="447"/>
      <c r="OME63" s="447"/>
      <c r="OMF63" s="447"/>
      <c r="OMG63" s="447"/>
      <c r="OMH63" s="447"/>
      <c r="OMI63" s="447"/>
      <c r="OMJ63" s="447"/>
      <c r="OMK63" s="447"/>
      <c r="OML63" s="447"/>
      <c r="OMM63" s="447"/>
      <c r="OMN63" s="447"/>
      <c r="OMO63" s="447"/>
      <c r="OMP63" s="447"/>
      <c r="OMQ63" s="447"/>
      <c r="OMR63" s="447"/>
      <c r="OMS63" s="447"/>
      <c r="OMT63" s="447"/>
      <c r="OMU63" s="447"/>
      <c r="OMV63" s="447"/>
      <c r="OMW63" s="447"/>
      <c r="OMX63" s="447"/>
      <c r="OMY63" s="447"/>
      <c r="OMZ63" s="447"/>
      <c r="ONA63" s="447"/>
      <c r="ONB63" s="447"/>
      <c r="ONC63" s="447"/>
      <c r="OND63" s="447"/>
      <c r="ONE63" s="447"/>
      <c r="ONF63" s="447"/>
      <c r="ONG63" s="447"/>
      <c r="ONH63" s="447"/>
      <c r="ONI63" s="447"/>
      <c r="ONJ63" s="447"/>
      <c r="ONK63" s="447"/>
      <c r="ONL63" s="447"/>
      <c r="ONM63" s="447"/>
      <c r="ONN63" s="447"/>
      <c r="ONO63" s="447"/>
      <c r="ONP63" s="447"/>
      <c r="ONQ63" s="447"/>
      <c r="ONR63" s="447"/>
      <c r="ONS63" s="447"/>
      <c r="ONT63" s="447"/>
      <c r="ONU63" s="447"/>
      <c r="ONV63" s="447"/>
      <c r="ONW63" s="447"/>
      <c r="ONX63" s="447"/>
      <c r="ONY63" s="447"/>
      <c r="ONZ63" s="447"/>
      <c r="OOA63" s="447"/>
      <c r="OOB63" s="447"/>
      <c r="OOC63" s="447"/>
      <c r="OOD63" s="447"/>
      <c r="OOE63" s="447"/>
      <c r="OOF63" s="447"/>
      <c r="OOG63" s="447"/>
      <c r="OOH63" s="447"/>
      <c r="OOI63" s="447"/>
      <c r="OOJ63" s="447"/>
      <c r="OOK63" s="447"/>
      <c r="OOL63" s="447"/>
      <c r="OOM63" s="447"/>
      <c r="OON63" s="447"/>
      <c r="OOO63" s="447"/>
      <c r="OOP63" s="447"/>
      <c r="OOQ63" s="447"/>
      <c r="OOR63" s="447"/>
      <c r="OOS63" s="447"/>
      <c r="OOT63" s="447"/>
      <c r="OOU63" s="447"/>
      <c r="OOV63" s="447"/>
      <c r="OOW63" s="447"/>
      <c r="OOX63" s="447"/>
      <c r="OOY63" s="447"/>
      <c r="OOZ63" s="447"/>
      <c r="OPA63" s="447"/>
      <c r="OPB63" s="447"/>
      <c r="OPC63" s="447"/>
      <c r="OPD63" s="447"/>
      <c r="OPE63" s="447"/>
      <c r="OPF63" s="447"/>
      <c r="OPG63" s="447"/>
      <c r="OPH63" s="447"/>
      <c r="OPI63" s="447"/>
      <c r="OPJ63" s="447"/>
      <c r="OPK63" s="447"/>
      <c r="OPL63" s="447"/>
      <c r="OPM63" s="447"/>
      <c r="OPN63" s="447"/>
      <c r="OPO63" s="447"/>
      <c r="OPP63" s="447"/>
      <c r="OPQ63" s="447"/>
      <c r="OPR63" s="447"/>
      <c r="OPS63" s="447"/>
      <c r="OPT63" s="447"/>
      <c r="OPU63" s="447"/>
      <c r="OPV63" s="447"/>
      <c r="OPW63" s="447"/>
      <c r="OPX63" s="447"/>
      <c r="OPY63" s="447"/>
      <c r="OPZ63" s="447"/>
      <c r="OQA63" s="447"/>
      <c r="OQB63" s="447"/>
      <c r="OQC63" s="447"/>
      <c r="OQD63" s="447"/>
      <c r="OQE63" s="447"/>
      <c r="OQF63" s="447"/>
      <c r="OQG63" s="447"/>
      <c r="OQH63" s="447"/>
      <c r="OQI63" s="447"/>
      <c r="OQJ63" s="447"/>
      <c r="OQK63" s="447"/>
      <c r="OQL63" s="447"/>
      <c r="OQM63" s="447"/>
      <c r="OQN63" s="447"/>
      <c r="OQO63" s="447"/>
      <c r="OQP63" s="447"/>
      <c r="OQQ63" s="447"/>
      <c r="OQR63" s="447"/>
      <c r="OQS63" s="447"/>
      <c r="OQT63" s="447"/>
      <c r="OQU63" s="447"/>
      <c r="OQV63" s="447"/>
      <c r="OQW63" s="447"/>
      <c r="OQX63" s="447"/>
      <c r="OQY63" s="447"/>
      <c r="OQZ63" s="447"/>
      <c r="ORA63" s="447"/>
      <c r="ORB63" s="447"/>
      <c r="ORC63" s="447"/>
      <c r="ORD63" s="447"/>
      <c r="ORE63" s="447"/>
      <c r="ORF63" s="447"/>
      <c r="ORG63" s="447"/>
      <c r="ORH63" s="447"/>
      <c r="ORI63" s="447"/>
      <c r="ORJ63" s="447"/>
      <c r="ORK63" s="447"/>
      <c r="ORL63" s="447"/>
      <c r="ORM63" s="447"/>
      <c r="ORN63" s="447"/>
      <c r="ORO63" s="447"/>
      <c r="ORP63" s="447"/>
      <c r="ORQ63" s="447"/>
      <c r="ORR63" s="447"/>
      <c r="ORS63" s="447"/>
      <c r="ORT63" s="447"/>
      <c r="ORU63" s="447"/>
      <c r="ORV63" s="447"/>
      <c r="ORW63" s="447"/>
      <c r="ORX63" s="447"/>
      <c r="ORY63" s="447"/>
      <c r="ORZ63" s="447"/>
      <c r="OSA63" s="447"/>
      <c r="OSB63" s="447"/>
      <c r="OSC63" s="447"/>
      <c r="OSD63" s="447"/>
      <c r="OSE63" s="447"/>
      <c r="OSF63" s="447"/>
      <c r="OSG63" s="447"/>
      <c r="OSH63" s="447"/>
      <c r="OSI63" s="447"/>
      <c r="OSJ63" s="447"/>
      <c r="OSK63" s="447"/>
      <c r="OSL63" s="447"/>
      <c r="OSM63" s="447"/>
      <c r="OSN63" s="447"/>
      <c r="OSO63" s="447"/>
      <c r="OSP63" s="447"/>
      <c r="OSQ63" s="447"/>
      <c r="OSR63" s="447"/>
      <c r="OSS63" s="447"/>
      <c r="OST63" s="447"/>
      <c r="OSU63" s="447"/>
      <c r="OSV63" s="447"/>
      <c r="OSW63" s="447"/>
      <c r="OSX63" s="447"/>
      <c r="OSY63" s="447"/>
      <c r="OSZ63" s="447"/>
      <c r="OTA63" s="447"/>
      <c r="OTB63" s="447"/>
      <c r="OTC63" s="447"/>
      <c r="OTD63" s="447"/>
      <c r="OTE63" s="447"/>
      <c r="OTF63" s="447"/>
      <c r="OTG63" s="447"/>
      <c r="OTH63" s="447"/>
      <c r="OTI63" s="447"/>
      <c r="OTJ63" s="447"/>
      <c r="OTK63" s="447"/>
      <c r="OTL63" s="447"/>
      <c r="OTM63" s="447"/>
      <c r="OTN63" s="447"/>
      <c r="OTO63" s="447"/>
      <c r="OTP63" s="447"/>
      <c r="OTQ63" s="447"/>
      <c r="OTR63" s="447"/>
      <c r="OTS63" s="447"/>
      <c r="OTT63" s="447"/>
      <c r="OTU63" s="447"/>
      <c r="OTV63" s="447"/>
      <c r="OTW63" s="447"/>
      <c r="OTX63" s="447"/>
      <c r="OTY63" s="447"/>
      <c r="OTZ63" s="447"/>
      <c r="OUA63" s="447"/>
      <c r="OUB63" s="447"/>
      <c r="OUC63" s="447"/>
      <c r="OUD63" s="447"/>
      <c r="OUE63" s="447"/>
      <c r="OUF63" s="447"/>
      <c r="OUG63" s="447"/>
      <c r="OUH63" s="447"/>
      <c r="OUI63" s="447"/>
      <c r="OUJ63" s="447"/>
      <c r="OUK63" s="447"/>
      <c r="OUL63" s="447"/>
      <c r="OUM63" s="447"/>
      <c r="OUN63" s="447"/>
      <c r="OUO63" s="447"/>
      <c r="OUP63" s="447"/>
      <c r="OUQ63" s="447"/>
      <c r="OUR63" s="447"/>
      <c r="OUS63" s="447"/>
      <c r="OUT63" s="447"/>
      <c r="OUU63" s="447"/>
      <c r="OUV63" s="447"/>
      <c r="OUW63" s="447"/>
      <c r="OUX63" s="447"/>
      <c r="OUY63" s="447"/>
      <c r="OUZ63" s="447"/>
      <c r="OVA63" s="447"/>
      <c r="OVB63" s="447"/>
      <c r="OVC63" s="447"/>
      <c r="OVD63" s="447"/>
      <c r="OVE63" s="447"/>
      <c r="OVF63" s="447"/>
      <c r="OVG63" s="447"/>
      <c r="OVH63" s="447"/>
      <c r="OVI63" s="447"/>
      <c r="OVJ63" s="447"/>
      <c r="OVK63" s="447"/>
      <c r="OVL63" s="447"/>
      <c r="OVM63" s="447"/>
      <c r="OVN63" s="447"/>
      <c r="OVO63" s="447"/>
      <c r="OVP63" s="447"/>
      <c r="OVQ63" s="447"/>
      <c r="OVR63" s="447"/>
      <c r="OVS63" s="447"/>
      <c r="OVT63" s="447"/>
      <c r="OVU63" s="447"/>
      <c r="OVV63" s="447"/>
      <c r="OVW63" s="447"/>
      <c r="OVX63" s="447"/>
      <c r="OVY63" s="447"/>
      <c r="OVZ63" s="447"/>
      <c r="OWA63" s="447"/>
      <c r="OWB63" s="447"/>
      <c r="OWC63" s="447"/>
      <c r="OWD63" s="447"/>
      <c r="OWE63" s="447"/>
      <c r="OWF63" s="447"/>
      <c r="OWG63" s="447"/>
      <c r="OWH63" s="447"/>
      <c r="OWI63" s="447"/>
      <c r="OWJ63" s="447"/>
      <c r="OWK63" s="447"/>
      <c r="OWL63" s="447"/>
      <c r="OWM63" s="447"/>
      <c r="OWN63" s="447"/>
      <c r="OWO63" s="447"/>
      <c r="OWP63" s="447"/>
      <c r="OWQ63" s="447"/>
      <c r="OWR63" s="447"/>
      <c r="OWS63" s="447"/>
      <c r="OWT63" s="447"/>
      <c r="OWU63" s="447"/>
      <c r="OWV63" s="447"/>
      <c r="OWW63" s="447"/>
      <c r="OWX63" s="447"/>
      <c r="OWY63" s="447"/>
      <c r="OWZ63" s="447"/>
      <c r="OXA63" s="447"/>
      <c r="OXB63" s="447"/>
      <c r="OXC63" s="447"/>
      <c r="OXD63" s="447"/>
      <c r="OXE63" s="447"/>
      <c r="OXF63" s="447"/>
      <c r="OXG63" s="447"/>
      <c r="OXH63" s="447"/>
      <c r="OXI63" s="447"/>
      <c r="OXJ63" s="447"/>
      <c r="OXK63" s="447"/>
      <c r="OXL63" s="447"/>
      <c r="OXM63" s="447"/>
      <c r="OXN63" s="447"/>
      <c r="OXO63" s="447"/>
      <c r="OXP63" s="447"/>
      <c r="OXQ63" s="447"/>
      <c r="OXR63" s="447"/>
      <c r="OXS63" s="447"/>
      <c r="OXT63" s="447"/>
      <c r="OXU63" s="447"/>
      <c r="OXV63" s="447"/>
      <c r="OXW63" s="447"/>
      <c r="OXX63" s="447"/>
      <c r="OXY63" s="447"/>
      <c r="OXZ63" s="447"/>
      <c r="OYA63" s="447"/>
      <c r="OYB63" s="447"/>
      <c r="OYC63" s="447"/>
      <c r="OYD63" s="447"/>
      <c r="OYE63" s="447"/>
      <c r="OYF63" s="447"/>
      <c r="OYG63" s="447"/>
      <c r="OYH63" s="447"/>
      <c r="OYI63" s="447"/>
      <c r="OYJ63" s="447"/>
      <c r="OYK63" s="447"/>
      <c r="OYL63" s="447"/>
      <c r="OYM63" s="447"/>
      <c r="OYN63" s="447"/>
      <c r="OYO63" s="447"/>
      <c r="OYP63" s="447"/>
      <c r="OYQ63" s="447"/>
      <c r="OYR63" s="447"/>
      <c r="OYS63" s="447"/>
      <c r="OYT63" s="447"/>
      <c r="OYU63" s="447"/>
      <c r="OYV63" s="447"/>
      <c r="OYW63" s="447"/>
      <c r="OYX63" s="447"/>
      <c r="OYY63" s="447"/>
      <c r="OYZ63" s="447"/>
      <c r="OZA63" s="447"/>
      <c r="OZB63" s="447"/>
      <c r="OZC63" s="447"/>
      <c r="OZD63" s="447"/>
      <c r="OZE63" s="447"/>
      <c r="OZF63" s="447"/>
      <c r="OZG63" s="447"/>
      <c r="OZH63" s="447"/>
      <c r="OZI63" s="447"/>
      <c r="OZJ63" s="447"/>
      <c r="OZK63" s="447"/>
      <c r="OZL63" s="447"/>
      <c r="OZM63" s="447"/>
      <c r="OZN63" s="447"/>
      <c r="OZO63" s="447"/>
      <c r="OZP63" s="447"/>
      <c r="OZQ63" s="447"/>
      <c r="OZR63" s="447"/>
      <c r="OZS63" s="447"/>
      <c r="OZT63" s="447"/>
      <c r="OZU63" s="447"/>
      <c r="OZV63" s="447"/>
      <c r="OZW63" s="447"/>
      <c r="OZX63" s="447"/>
      <c r="OZY63" s="447"/>
      <c r="OZZ63" s="447"/>
      <c r="PAA63" s="447"/>
      <c r="PAB63" s="447"/>
      <c r="PAC63" s="447"/>
      <c r="PAD63" s="447"/>
      <c r="PAE63" s="447"/>
      <c r="PAF63" s="447"/>
      <c r="PAG63" s="447"/>
      <c r="PAH63" s="447"/>
      <c r="PAI63" s="447"/>
      <c r="PAJ63" s="447"/>
      <c r="PAK63" s="447"/>
      <c r="PAL63" s="447"/>
      <c r="PAM63" s="447"/>
      <c r="PAN63" s="447"/>
      <c r="PAO63" s="447"/>
      <c r="PAP63" s="447"/>
      <c r="PAQ63" s="447"/>
      <c r="PAR63" s="447"/>
      <c r="PAS63" s="447"/>
      <c r="PAT63" s="447"/>
      <c r="PAU63" s="447"/>
      <c r="PAV63" s="447"/>
      <c r="PAW63" s="447"/>
      <c r="PAX63" s="447"/>
      <c r="PAY63" s="447"/>
      <c r="PAZ63" s="447"/>
      <c r="PBA63" s="447"/>
      <c r="PBB63" s="447"/>
      <c r="PBC63" s="447"/>
      <c r="PBD63" s="447"/>
      <c r="PBE63" s="447"/>
      <c r="PBF63" s="447"/>
      <c r="PBG63" s="447"/>
      <c r="PBH63" s="447"/>
      <c r="PBI63" s="447"/>
      <c r="PBJ63" s="447"/>
      <c r="PBK63" s="447"/>
      <c r="PBL63" s="447"/>
      <c r="PBM63" s="447"/>
      <c r="PBN63" s="447"/>
      <c r="PBO63" s="447"/>
      <c r="PBP63" s="447"/>
      <c r="PBQ63" s="447"/>
      <c r="PBR63" s="447"/>
      <c r="PBS63" s="447"/>
      <c r="PBT63" s="447"/>
      <c r="PBU63" s="447"/>
      <c r="PBV63" s="447"/>
      <c r="PBW63" s="447"/>
      <c r="PBX63" s="447"/>
      <c r="PBY63" s="447"/>
      <c r="PBZ63" s="447"/>
      <c r="PCA63" s="447"/>
      <c r="PCB63" s="447"/>
      <c r="PCC63" s="447"/>
      <c r="PCD63" s="447"/>
      <c r="PCE63" s="447"/>
      <c r="PCF63" s="447"/>
      <c r="PCG63" s="447"/>
      <c r="PCH63" s="447"/>
      <c r="PCI63" s="447"/>
      <c r="PCJ63" s="447"/>
      <c r="PCK63" s="447"/>
      <c r="PCL63" s="447"/>
      <c r="PCM63" s="447"/>
      <c r="PCN63" s="447"/>
      <c r="PCO63" s="447"/>
      <c r="PCP63" s="447"/>
      <c r="PCQ63" s="447"/>
      <c r="PCR63" s="447"/>
      <c r="PCS63" s="447"/>
      <c r="PCT63" s="447"/>
      <c r="PCU63" s="447"/>
      <c r="PCV63" s="447"/>
      <c r="PCW63" s="447"/>
      <c r="PCX63" s="447"/>
      <c r="PCY63" s="447"/>
      <c r="PCZ63" s="447"/>
      <c r="PDA63" s="447"/>
      <c r="PDB63" s="447"/>
      <c r="PDC63" s="447"/>
      <c r="PDD63" s="447"/>
      <c r="PDE63" s="447"/>
      <c r="PDF63" s="447"/>
      <c r="PDG63" s="447"/>
      <c r="PDH63" s="447"/>
      <c r="PDI63" s="447"/>
      <c r="PDJ63" s="447"/>
      <c r="PDK63" s="447"/>
      <c r="PDL63" s="447"/>
      <c r="PDM63" s="447"/>
      <c r="PDN63" s="447"/>
      <c r="PDO63" s="447"/>
      <c r="PDP63" s="447"/>
      <c r="PDQ63" s="447"/>
      <c r="PDR63" s="447"/>
      <c r="PDS63" s="447"/>
      <c r="PDT63" s="447"/>
      <c r="PDU63" s="447"/>
      <c r="PDV63" s="447"/>
      <c r="PDW63" s="447"/>
      <c r="PDX63" s="447"/>
      <c r="PDY63" s="447"/>
      <c r="PDZ63" s="447"/>
      <c r="PEA63" s="447"/>
      <c r="PEB63" s="447"/>
      <c r="PEC63" s="447"/>
      <c r="PED63" s="447"/>
      <c r="PEE63" s="447"/>
      <c r="PEF63" s="447"/>
      <c r="PEG63" s="447"/>
      <c r="PEH63" s="447"/>
      <c r="PEI63" s="447"/>
      <c r="PEJ63" s="447"/>
      <c r="PEK63" s="447"/>
      <c r="PEL63" s="447"/>
      <c r="PEM63" s="447"/>
      <c r="PEN63" s="447"/>
      <c r="PEO63" s="447"/>
      <c r="PEP63" s="447"/>
      <c r="PEQ63" s="447"/>
      <c r="PER63" s="447"/>
      <c r="PES63" s="447"/>
      <c r="PET63" s="447"/>
      <c r="PEU63" s="447"/>
      <c r="PEV63" s="447"/>
      <c r="PEW63" s="447"/>
      <c r="PEX63" s="447"/>
      <c r="PEY63" s="447"/>
      <c r="PEZ63" s="447"/>
      <c r="PFA63" s="447"/>
      <c r="PFB63" s="447"/>
      <c r="PFC63" s="447"/>
      <c r="PFD63" s="447"/>
      <c r="PFE63" s="447"/>
      <c r="PFF63" s="447"/>
      <c r="PFG63" s="447"/>
      <c r="PFH63" s="447"/>
      <c r="PFI63" s="447"/>
      <c r="PFJ63" s="447"/>
      <c r="PFK63" s="447"/>
      <c r="PFL63" s="447"/>
      <c r="PFM63" s="447"/>
      <c r="PFN63" s="447"/>
      <c r="PFO63" s="447"/>
      <c r="PFP63" s="447"/>
      <c r="PFQ63" s="447"/>
      <c r="PFR63" s="447"/>
      <c r="PFS63" s="447"/>
      <c r="PFT63" s="447"/>
      <c r="PFU63" s="447"/>
      <c r="PFV63" s="447"/>
      <c r="PFW63" s="447"/>
      <c r="PFX63" s="447"/>
      <c r="PFY63" s="447"/>
      <c r="PFZ63" s="447"/>
      <c r="PGA63" s="447"/>
      <c r="PGB63" s="447"/>
      <c r="PGC63" s="447"/>
      <c r="PGD63" s="447"/>
      <c r="PGE63" s="447"/>
      <c r="PGF63" s="447"/>
      <c r="PGG63" s="447"/>
      <c r="PGH63" s="447"/>
      <c r="PGI63" s="447"/>
      <c r="PGJ63" s="447"/>
      <c r="PGK63" s="447"/>
      <c r="PGL63" s="447"/>
      <c r="PGM63" s="447"/>
      <c r="PGN63" s="447"/>
      <c r="PGO63" s="447"/>
      <c r="PGP63" s="447"/>
      <c r="PGQ63" s="447"/>
      <c r="PGR63" s="447"/>
      <c r="PGS63" s="447"/>
      <c r="PGT63" s="447"/>
      <c r="PGU63" s="447"/>
      <c r="PGV63" s="447"/>
      <c r="PGW63" s="447"/>
      <c r="PGX63" s="447"/>
      <c r="PGY63" s="447"/>
      <c r="PGZ63" s="447"/>
      <c r="PHA63" s="447"/>
      <c r="PHB63" s="447"/>
      <c r="PHC63" s="447"/>
      <c r="PHD63" s="447"/>
      <c r="PHE63" s="447"/>
      <c r="PHF63" s="447"/>
      <c r="PHG63" s="447"/>
      <c r="PHH63" s="447"/>
      <c r="PHI63" s="447"/>
      <c r="PHJ63" s="447"/>
      <c r="PHK63" s="447"/>
      <c r="PHL63" s="447"/>
      <c r="PHM63" s="447"/>
      <c r="PHN63" s="447"/>
      <c r="PHO63" s="447"/>
      <c r="PHP63" s="447"/>
      <c r="PHQ63" s="447"/>
      <c r="PHR63" s="447"/>
      <c r="PHS63" s="447"/>
      <c r="PHT63" s="447"/>
      <c r="PHU63" s="447"/>
      <c r="PHV63" s="447"/>
      <c r="PHW63" s="447"/>
      <c r="PHX63" s="447"/>
      <c r="PHY63" s="447"/>
      <c r="PHZ63" s="447"/>
      <c r="PIA63" s="447"/>
      <c r="PIB63" s="447"/>
      <c r="PIC63" s="447"/>
      <c r="PID63" s="447"/>
      <c r="PIE63" s="447"/>
      <c r="PIF63" s="447"/>
      <c r="PIG63" s="447"/>
      <c r="PIH63" s="447"/>
      <c r="PII63" s="447"/>
      <c r="PIJ63" s="447"/>
      <c r="PIK63" s="447"/>
      <c r="PIL63" s="447"/>
      <c r="PIM63" s="447"/>
      <c r="PIN63" s="447"/>
      <c r="PIO63" s="447"/>
      <c r="PIP63" s="447"/>
      <c r="PIQ63" s="447"/>
      <c r="PIR63" s="447"/>
      <c r="PIS63" s="447"/>
      <c r="PIT63" s="447"/>
      <c r="PIU63" s="447"/>
      <c r="PIV63" s="447"/>
      <c r="PIW63" s="447"/>
      <c r="PIX63" s="447"/>
      <c r="PIY63" s="447"/>
      <c r="PIZ63" s="447"/>
      <c r="PJA63" s="447"/>
      <c r="PJB63" s="447"/>
      <c r="PJC63" s="447"/>
      <c r="PJD63" s="447"/>
      <c r="PJE63" s="447"/>
      <c r="PJF63" s="447"/>
      <c r="PJG63" s="447"/>
      <c r="PJH63" s="447"/>
      <c r="PJI63" s="447"/>
      <c r="PJJ63" s="447"/>
      <c r="PJK63" s="447"/>
      <c r="PJL63" s="447"/>
      <c r="PJM63" s="447"/>
      <c r="PJN63" s="447"/>
      <c r="PJO63" s="447"/>
      <c r="PJP63" s="447"/>
      <c r="PJQ63" s="447"/>
      <c r="PJR63" s="447"/>
      <c r="PJS63" s="447"/>
      <c r="PJT63" s="447"/>
      <c r="PJU63" s="447"/>
      <c r="PJV63" s="447"/>
      <c r="PJW63" s="447"/>
      <c r="PJX63" s="447"/>
      <c r="PJY63" s="447"/>
      <c r="PJZ63" s="447"/>
      <c r="PKA63" s="447"/>
      <c r="PKB63" s="447"/>
      <c r="PKC63" s="447"/>
      <c r="PKD63" s="447"/>
      <c r="PKE63" s="447"/>
      <c r="PKF63" s="447"/>
      <c r="PKG63" s="447"/>
      <c r="PKH63" s="447"/>
      <c r="PKI63" s="447"/>
      <c r="PKJ63" s="447"/>
      <c r="PKK63" s="447"/>
      <c r="PKL63" s="447"/>
      <c r="PKM63" s="447"/>
      <c r="PKN63" s="447"/>
      <c r="PKO63" s="447"/>
      <c r="PKP63" s="447"/>
      <c r="PKQ63" s="447"/>
      <c r="PKR63" s="447"/>
      <c r="PKS63" s="447"/>
      <c r="PKT63" s="447"/>
      <c r="PKU63" s="447"/>
      <c r="PKV63" s="447"/>
      <c r="PKW63" s="447"/>
      <c r="PKX63" s="447"/>
      <c r="PKY63" s="447"/>
      <c r="PKZ63" s="447"/>
      <c r="PLA63" s="447"/>
      <c r="PLB63" s="447"/>
      <c r="PLC63" s="447"/>
      <c r="PLD63" s="447"/>
      <c r="PLE63" s="447"/>
      <c r="PLF63" s="447"/>
      <c r="PLG63" s="447"/>
      <c r="PLH63" s="447"/>
      <c r="PLI63" s="447"/>
      <c r="PLJ63" s="447"/>
      <c r="PLK63" s="447"/>
      <c r="PLL63" s="447"/>
      <c r="PLM63" s="447"/>
      <c r="PLN63" s="447"/>
      <c r="PLO63" s="447"/>
      <c r="PLP63" s="447"/>
      <c r="PLQ63" s="447"/>
      <c r="PLR63" s="447"/>
      <c r="PLS63" s="447"/>
      <c r="PLT63" s="447"/>
      <c r="PLU63" s="447"/>
      <c r="PLV63" s="447"/>
      <c r="PLW63" s="447"/>
      <c r="PLX63" s="447"/>
      <c r="PLY63" s="447"/>
      <c r="PLZ63" s="447"/>
      <c r="PMA63" s="447"/>
      <c r="PMB63" s="447"/>
      <c r="PMC63" s="447"/>
      <c r="PMD63" s="447"/>
      <c r="PME63" s="447"/>
      <c r="PMF63" s="447"/>
      <c r="PMG63" s="447"/>
      <c r="PMH63" s="447"/>
      <c r="PMI63" s="447"/>
      <c r="PMJ63" s="447"/>
      <c r="PMK63" s="447"/>
      <c r="PML63" s="447"/>
      <c r="PMM63" s="447"/>
      <c r="PMN63" s="447"/>
      <c r="PMO63" s="447"/>
      <c r="PMP63" s="447"/>
      <c r="PMQ63" s="447"/>
      <c r="PMR63" s="447"/>
      <c r="PMS63" s="447"/>
      <c r="PMT63" s="447"/>
      <c r="PMU63" s="447"/>
      <c r="PMV63" s="447"/>
      <c r="PMW63" s="447"/>
      <c r="PMX63" s="447"/>
      <c r="PMY63" s="447"/>
      <c r="PMZ63" s="447"/>
      <c r="PNA63" s="447"/>
      <c r="PNB63" s="447"/>
      <c r="PNC63" s="447"/>
      <c r="PND63" s="447"/>
      <c r="PNE63" s="447"/>
      <c r="PNF63" s="447"/>
      <c r="PNG63" s="447"/>
      <c r="PNH63" s="447"/>
      <c r="PNI63" s="447"/>
      <c r="PNJ63" s="447"/>
      <c r="PNK63" s="447"/>
      <c r="PNL63" s="447"/>
      <c r="PNM63" s="447"/>
      <c r="PNN63" s="447"/>
      <c r="PNO63" s="447"/>
      <c r="PNP63" s="447"/>
      <c r="PNQ63" s="447"/>
      <c r="PNR63" s="447"/>
      <c r="PNS63" s="447"/>
      <c r="PNT63" s="447"/>
      <c r="PNU63" s="447"/>
      <c r="PNV63" s="447"/>
      <c r="PNW63" s="447"/>
      <c r="PNX63" s="447"/>
      <c r="PNY63" s="447"/>
      <c r="PNZ63" s="447"/>
      <c r="POA63" s="447"/>
      <c r="POB63" s="447"/>
      <c r="POC63" s="447"/>
      <c r="POD63" s="447"/>
      <c r="POE63" s="447"/>
      <c r="POF63" s="447"/>
      <c r="POG63" s="447"/>
      <c r="POH63" s="447"/>
      <c r="POI63" s="447"/>
      <c r="POJ63" s="447"/>
      <c r="POK63" s="447"/>
      <c r="POL63" s="447"/>
      <c r="POM63" s="447"/>
      <c r="PON63" s="447"/>
      <c r="POO63" s="447"/>
      <c r="POP63" s="447"/>
      <c r="POQ63" s="447"/>
      <c r="POR63" s="447"/>
      <c r="POS63" s="447"/>
      <c r="POT63" s="447"/>
      <c r="POU63" s="447"/>
      <c r="POV63" s="447"/>
      <c r="POW63" s="447"/>
      <c r="POX63" s="447"/>
      <c r="POY63" s="447"/>
      <c r="POZ63" s="447"/>
      <c r="PPA63" s="447"/>
      <c r="PPB63" s="447"/>
      <c r="PPC63" s="447"/>
      <c r="PPD63" s="447"/>
      <c r="PPE63" s="447"/>
      <c r="PPF63" s="447"/>
      <c r="PPG63" s="447"/>
      <c r="PPH63" s="447"/>
      <c r="PPI63" s="447"/>
      <c r="PPJ63" s="447"/>
      <c r="PPK63" s="447"/>
      <c r="PPL63" s="447"/>
      <c r="PPM63" s="447"/>
      <c r="PPN63" s="447"/>
      <c r="PPO63" s="447"/>
      <c r="PPP63" s="447"/>
      <c r="PPQ63" s="447"/>
      <c r="PPR63" s="447"/>
      <c r="PPS63" s="447"/>
      <c r="PPT63" s="447"/>
      <c r="PPU63" s="447"/>
      <c r="PPV63" s="447"/>
      <c r="PPW63" s="447"/>
      <c r="PPX63" s="447"/>
      <c r="PPY63" s="447"/>
      <c r="PPZ63" s="447"/>
      <c r="PQA63" s="447"/>
      <c r="PQB63" s="447"/>
      <c r="PQC63" s="447"/>
      <c r="PQD63" s="447"/>
      <c r="PQE63" s="447"/>
      <c r="PQF63" s="447"/>
      <c r="PQG63" s="447"/>
      <c r="PQH63" s="447"/>
      <c r="PQI63" s="447"/>
      <c r="PQJ63" s="447"/>
      <c r="PQK63" s="447"/>
      <c r="PQL63" s="447"/>
      <c r="PQM63" s="447"/>
      <c r="PQN63" s="447"/>
      <c r="PQO63" s="447"/>
      <c r="PQP63" s="447"/>
      <c r="PQQ63" s="447"/>
      <c r="PQR63" s="447"/>
      <c r="PQS63" s="447"/>
      <c r="PQT63" s="447"/>
      <c r="PQU63" s="447"/>
      <c r="PQV63" s="447"/>
      <c r="PQW63" s="447"/>
      <c r="PQX63" s="447"/>
      <c r="PQY63" s="447"/>
      <c r="PQZ63" s="447"/>
      <c r="PRA63" s="447"/>
      <c r="PRB63" s="447"/>
      <c r="PRC63" s="447"/>
      <c r="PRD63" s="447"/>
      <c r="PRE63" s="447"/>
      <c r="PRF63" s="447"/>
      <c r="PRG63" s="447"/>
      <c r="PRH63" s="447"/>
      <c r="PRI63" s="447"/>
      <c r="PRJ63" s="447"/>
      <c r="PRK63" s="447"/>
      <c r="PRL63" s="447"/>
      <c r="PRM63" s="447"/>
      <c r="PRN63" s="447"/>
      <c r="PRO63" s="447"/>
      <c r="PRP63" s="447"/>
      <c r="PRQ63" s="447"/>
      <c r="PRR63" s="447"/>
      <c r="PRS63" s="447"/>
      <c r="PRT63" s="447"/>
      <c r="PRU63" s="447"/>
      <c r="PRV63" s="447"/>
      <c r="PRW63" s="447"/>
      <c r="PRX63" s="447"/>
      <c r="PRY63" s="447"/>
      <c r="PRZ63" s="447"/>
      <c r="PSA63" s="447"/>
      <c r="PSB63" s="447"/>
      <c r="PSC63" s="447"/>
      <c r="PSD63" s="447"/>
      <c r="PSE63" s="447"/>
      <c r="PSF63" s="447"/>
      <c r="PSG63" s="447"/>
      <c r="PSH63" s="447"/>
      <c r="PSI63" s="447"/>
      <c r="PSJ63" s="447"/>
      <c r="PSK63" s="447"/>
      <c r="PSL63" s="447"/>
      <c r="PSM63" s="447"/>
      <c r="PSN63" s="447"/>
      <c r="PSO63" s="447"/>
      <c r="PSP63" s="447"/>
      <c r="PSQ63" s="447"/>
      <c r="PSR63" s="447"/>
      <c r="PSS63" s="447"/>
      <c r="PST63" s="447"/>
      <c r="PSU63" s="447"/>
      <c r="PSV63" s="447"/>
      <c r="PSW63" s="447"/>
      <c r="PSX63" s="447"/>
      <c r="PSY63" s="447"/>
      <c r="PSZ63" s="447"/>
      <c r="PTA63" s="447"/>
      <c r="PTB63" s="447"/>
      <c r="PTC63" s="447"/>
      <c r="PTD63" s="447"/>
      <c r="PTE63" s="447"/>
      <c r="PTF63" s="447"/>
      <c r="PTG63" s="447"/>
      <c r="PTH63" s="447"/>
      <c r="PTI63" s="447"/>
      <c r="PTJ63" s="447"/>
      <c r="PTK63" s="447"/>
      <c r="PTL63" s="447"/>
      <c r="PTM63" s="447"/>
      <c r="PTN63" s="447"/>
      <c r="PTO63" s="447"/>
      <c r="PTP63" s="447"/>
      <c r="PTQ63" s="447"/>
      <c r="PTR63" s="447"/>
      <c r="PTS63" s="447"/>
      <c r="PTT63" s="447"/>
      <c r="PTU63" s="447"/>
      <c r="PTV63" s="447"/>
      <c r="PTW63" s="447"/>
      <c r="PTX63" s="447"/>
      <c r="PTY63" s="447"/>
      <c r="PTZ63" s="447"/>
      <c r="PUA63" s="447"/>
      <c r="PUB63" s="447"/>
      <c r="PUC63" s="447"/>
      <c r="PUD63" s="447"/>
      <c r="PUE63" s="447"/>
      <c r="PUF63" s="447"/>
      <c r="PUG63" s="447"/>
      <c r="PUH63" s="447"/>
      <c r="PUI63" s="447"/>
      <c r="PUJ63" s="447"/>
      <c r="PUK63" s="447"/>
      <c r="PUL63" s="447"/>
      <c r="PUM63" s="447"/>
      <c r="PUN63" s="447"/>
      <c r="PUO63" s="447"/>
      <c r="PUP63" s="447"/>
      <c r="PUQ63" s="447"/>
      <c r="PUR63" s="447"/>
      <c r="PUS63" s="447"/>
      <c r="PUT63" s="447"/>
      <c r="PUU63" s="447"/>
      <c r="PUV63" s="447"/>
      <c r="PUW63" s="447"/>
      <c r="PUX63" s="447"/>
      <c r="PUY63" s="447"/>
      <c r="PUZ63" s="447"/>
      <c r="PVA63" s="447"/>
      <c r="PVB63" s="447"/>
      <c r="PVC63" s="447"/>
      <c r="PVD63" s="447"/>
      <c r="PVE63" s="447"/>
      <c r="PVF63" s="447"/>
      <c r="PVG63" s="447"/>
      <c r="PVH63" s="447"/>
      <c r="PVI63" s="447"/>
      <c r="PVJ63" s="447"/>
      <c r="PVK63" s="447"/>
      <c r="PVL63" s="447"/>
      <c r="PVM63" s="447"/>
      <c r="PVN63" s="447"/>
      <c r="PVO63" s="447"/>
      <c r="PVP63" s="447"/>
      <c r="PVQ63" s="447"/>
      <c r="PVR63" s="447"/>
      <c r="PVS63" s="447"/>
      <c r="PVT63" s="447"/>
      <c r="PVU63" s="447"/>
      <c r="PVV63" s="447"/>
      <c r="PVW63" s="447"/>
      <c r="PVX63" s="447"/>
      <c r="PVY63" s="447"/>
      <c r="PVZ63" s="447"/>
      <c r="PWA63" s="447"/>
      <c r="PWB63" s="447"/>
      <c r="PWC63" s="447"/>
      <c r="PWD63" s="447"/>
      <c r="PWE63" s="447"/>
      <c r="PWF63" s="447"/>
      <c r="PWG63" s="447"/>
      <c r="PWH63" s="447"/>
      <c r="PWI63" s="447"/>
      <c r="PWJ63" s="447"/>
      <c r="PWK63" s="447"/>
      <c r="PWL63" s="447"/>
      <c r="PWM63" s="447"/>
      <c r="PWN63" s="447"/>
      <c r="PWO63" s="447"/>
      <c r="PWP63" s="447"/>
      <c r="PWQ63" s="447"/>
      <c r="PWR63" s="447"/>
      <c r="PWS63" s="447"/>
      <c r="PWT63" s="447"/>
      <c r="PWU63" s="447"/>
      <c r="PWV63" s="447"/>
      <c r="PWW63" s="447"/>
      <c r="PWX63" s="447"/>
      <c r="PWY63" s="447"/>
      <c r="PWZ63" s="447"/>
      <c r="PXA63" s="447"/>
      <c r="PXB63" s="447"/>
      <c r="PXC63" s="447"/>
      <c r="PXD63" s="447"/>
      <c r="PXE63" s="447"/>
      <c r="PXF63" s="447"/>
      <c r="PXG63" s="447"/>
      <c r="PXH63" s="447"/>
      <c r="PXI63" s="447"/>
      <c r="PXJ63" s="447"/>
      <c r="PXK63" s="447"/>
      <c r="PXL63" s="447"/>
      <c r="PXM63" s="447"/>
      <c r="PXN63" s="447"/>
      <c r="PXO63" s="447"/>
      <c r="PXP63" s="447"/>
      <c r="PXQ63" s="447"/>
      <c r="PXR63" s="447"/>
      <c r="PXS63" s="447"/>
      <c r="PXT63" s="447"/>
      <c r="PXU63" s="447"/>
      <c r="PXV63" s="447"/>
      <c r="PXW63" s="447"/>
      <c r="PXX63" s="447"/>
      <c r="PXY63" s="447"/>
      <c r="PXZ63" s="447"/>
      <c r="PYA63" s="447"/>
      <c r="PYB63" s="447"/>
      <c r="PYC63" s="447"/>
      <c r="PYD63" s="447"/>
      <c r="PYE63" s="447"/>
      <c r="PYF63" s="447"/>
      <c r="PYG63" s="447"/>
      <c r="PYH63" s="447"/>
      <c r="PYI63" s="447"/>
      <c r="PYJ63" s="447"/>
      <c r="PYK63" s="447"/>
      <c r="PYL63" s="447"/>
      <c r="PYM63" s="447"/>
      <c r="PYN63" s="447"/>
      <c r="PYO63" s="447"/>
      <c r="PYP63" s="447"/>
      <c r="PYQ63" s="447"/>
      <c r="PYR63" s="447"/>
      <c r="PYS63" s="447"/>
      <c r="PYT63" s="447"/>
      <c r="PYU63" s="447"/>
      <c r="PYV63" s="447"/>
      <c r="PYW63" s="447"/>
      <c r="PYX63" s="447"/>
      <c r="PYY63" s="447"/>
      <c r="PYZ63" s="447"/>
      <c r="PZA63" s="447"/>
      <c r="PZB63" s="447"/>
      <c r="PZC63" s="447"/>
      <c r="PZD63" s="447"/>
      <c r="PZE63" s="447"/>
      <c r="PZF63" s="447"/>
      <c r="PZG63" s="447"/>
      <c r="PZH63" s="447"/>
      <c r="PZI63" s="447"/>
      <c r="PZJ63" s="447"/>
      <c r="PZK63" s="447"/>
      <c r="PZL63" s="447"/>
      <c r="PZM63" s="447"/>
      <c r="PZN63" s="447"/>
      <c r="PZO63" s="447"/>
      <c r="PZP63" s="447"/>
      <c r="PZQ63" s="447"/>
      <c r="PZR63" s="447"/>
      <c r="PZS63" s="447"/>
      <c r="PZT63" s="447"/>
      <c r="PZU63" s="447"/>
      <c r="PZV63" s="447"/>
      <c r="PZW63" s="447"/>
      <c r="PZX63" s="447"/>
      <c r="PZY63" s="447"/>
      <c r="PZZ63" s="447"/>
      <c r="QAA63" s="447"/>
      <c r="QAB63" s="447"/>
      <c r="QAC63" s="447"/>
      <c r="QAD63" s="447"/>
      <c r="QAE63" s="447"/>
      <c r="QAF63" s="447"/>
      <c r="QAG63" s="447"/>
      <c r="QAH63" s="447"/>
      <c r="QAI63" s="447"/>
      <c r="QAJ63" s="447"/>
      <c r="QAK63" s="447"/>
      <c r="QAL63" s="447"/>
      <c r="QAM63" s="447"/>
      <c r="QAN63" s="447"/>
      <c r="QAO63" s="447"/>
      <c r="QAP63" s="447"/>
      <c r="QAQ63" s="447"/>
      <c r="QAR63" s="447"/>
      <c r="QAS63" s="447"/>
      <c r="QAT63" s="447"/>
      <c r="QAU63" s="447"/>
      <c r="QAV63" s="447"/>
      <c r="QAW63" s="447"/>
      <c r="QAX63" s="447"/>
      <c r="QAY63" s="447"/>
      <c r="QAZ63" s="447"/>
      <c r="QBA63" s="447"/>
      <c r="QBB63" s="447"/>
      <c r="QBC63" s="447"/>
      <c r="QBD63" s="447"/>
      <c r="QBE63" s="447"/>
      <c r="QBF63" s="447"/>
      <c r="QBG63" s="447"/>
      <c r="QBH63" s="447"/>
      <c r="QBI63" s="447"/>
      <c r="QBJ63" s="447"/>
      <c r="QBK63" s="447"/>
      <c r="QBL63" s="447"/>
      <c r="QBM63" s="447"/>
      <c r="QBN63" s="447"/>
      <c r="QBO63" s="447"/>
      <c r="QBP63" s="447"/>
      <c r="QBQ63" s="447"/>
      <c r="QBR63" s="447"/>
      <c r="QBS63" s="447"/>
      <c r="QBT63" s="447"/>
      <c r="QBU63" s="447"/>
      <c r="QBV63" s="447"/>
      <c r="QBW63" s="447"/>
      <c r="QBX63" s="447"/>
      <c r="QBY63" s="447"/>
      <c r="QBZ63" s="447"/>
      <c r="QCA63" s="447"/>
      <c r="QCB63" s="447"/>
      <c r="QCC63" s="447"/>
      <c r="QCD63" s="447"/>
      <c r="QCE63" s="447"/>
      <c r="QCF63" s="447"/>
      <c r="QCG63" s="447"/>
      <c r="QCH63" s="447"/>
      <c r="QCI63" s="447"/>
      <c r="QCJ63" s="447"/>
      <c r="QCK63" s="447"/>
      <c r="QCL63" s="447"/>
      <c r="QCM63" s="447"/>
      <c r="QCN63" s="447"/>
      <c r="QCO63" s="447"/>
      <c r="QCP63" s="447"/>
      <c r="QCQ63" s="447"/>
      <c r="QCR63" s="447"/>
      <c r="QCS63" s="447"/>
      <c r="QCT63" s="447"/>
      <c r="QCU63" s="447"/>
      <c r="QCV63" s="447"/>
      <c r="QCW63" s="447"/>
      <c r="QCX63" s="447"/>
      <c r="QCY63" s="447"/>
      <c r="QCZ63" s="447"/>
      <c r="QDA63" s="447"/>
      <c r="QDB63" s="447"/>
      <c r="QDC63" s="447"/>
      <c r="QDD63" s="447"/>
      <c r="QDE63" s="447"/>
      <c r="QDF63" s="447"/>
      <c r="QDG63" s="447"/>
      <c r="QDH63" s="447"/>
      <c r="QDI63" s="447"/>
      <c r="QDJ63" s="447"/>
      <c r="QDK63" s="447"/>
      <c r="QDL63" s="447"/>
      <c r="QDM63" s="447"/>
      <c r="QDN63" s="447"/>
      <c r="QDO63" s="447"/>
      <c r="QDP63" s="447"/>
      <c r="QDQ63" s="447"/>
      <c r="QDR63" s="447"/>
      <c r="QDS63" s="447"/>
      <c r="QDT63" s="447"/>
      <c r="QDU63" s="447"/>
      <c r="QDV63" s="447"/>
      <c r="QDW63" s="447"/>
      <c r="QDX63" s="447"/>
      <c r="QDY63" s="447"/>
      <c r="QDZ63" s="447"/>
      <c r="QEA63" s="447"/>
      <c r="QEB63" s="447"/>
      <c r="QEC63" s="447"/>
      <c r="QED63" s="447"/>
      <c r="QEE63" s="447"/>
      <c r="QEF63" s="447"/>
      <c r="QEG63" s="447"/>
      <c r="QEH63" s="447"/>
      <c r="QEI63" s="447"/>
      <c r="QEJ63" s="447"/>
      <c r="QEK63" s="447"/>
      <c r="QEL63" s="447"/>
      <c r="QEM63" s="447"/>
      <c r="QEN63" s="447"/>
      <c r="QEO63" s="447"/>
      <c r="QEP63" s="447"/>
      <c r="QEQ63" s="447"/>
      <c r="QER63" s="447"/>
      <c r="QES63" s="447"/>
      <c r="QET63" s="447"/>
      <c r="QEU63" s="447"/>
      <c r="QEV63" s="447"/>
      <c r="QEW63" s="447"/>
      <c r="QEX63" s="447"/>
      <c r="QEY63" s="447"/>
      <c r="QEZ63" s="447"/>
      <c r="QFA63" s="447"/>
      <c r="QFB63" s="447"/>
      <c r="QFC63" s="447"/>
      <c r="QFD63" s="447"/>
      <c r="QFE63" s="447"/>
      <c r="QFF63" s="447"/>
      <c r="QFG63" s="447"/>
      <c r="QFH63" s="447"/>
      <c r="QFI63" s="447"/>
      <c r="QFJ63" s="447"/>
      <c r="QFK63" s="447"/>
      <c r="QFL63" s="447"/>
      <c r="QFM63" s="447"/>
      <c r="QFN63" s="447"/>
      <c r="QFO63" s="447"/>
      <c r="QFP63" s="447"/>
      <c r="QFQ63" s="447"/>
      <c r="QFR63" s="447"/>
      <c r="QFS63" s="447"/>
      <c r="QFT63" s="447"/>
      <c r="QFU63" s="447"/>
      <c r="QFV63" s="447"/>
      <c r="QFW63" s="447"/>
      <c r="QFX63" s="447"/>
      <c r="QFY63" s="447"/>
      <c r="QFZ63" s="447"/>
      <c r="QGA63" s="447"/>
      <c r="QGB63" s="447"/>
      <c r="QGC63" s="447"/>
      <c r="QGD63" s="447"/>
      <c r="QGE63" s="447"/>
      <c r="QGF63" s="447"/>
      <c r="QGG63" s="447"/>
      <c r="QGH63" s="447"/>
      <c r="QGI63" s="447"/>
      <c r="QGJ63" s="447"/>
      <c r="QGK63" s="447"/>
      <c r="QGL63" s="447"/>
      <c r="QGM63" s="447"/>
      <c r="QGN63" s="447"/>
      <c r="QGO63" s="447"/>
      <c r="QGP63" s="447"/>
      <c r="QGQ63" s="447"/>
      <c r="QGR63" s="447"/>
      <c r="QGS63" s="447"/>
      <c r="QGT63" s="447"/>
      <c r="QGU63" s="447"/>
      <c r="QGV63" s="447"/>
      <c r="QGW63" s="447"/>
      <c r="QGX63" s="447"/>
      <c r="QGY63" s="447"/>
      <c r="QGZ63" s="447"/>
      <c r="QHA63" s="447"/>
      <c r="QHB63" s="447"/>
      <c r="QHC63" s="447"/>
      <c r="QHD63" s="447"/>
      <c r="QHE63" s="447"/>
      <c r="QHF63" s="447"/>
      <c r="QHG63" s="447"/>
      <c r="QHH63" s="447"/>
      <c r="QHI63" s="447"/>
      <c r="QHJ63" s="447"/>
      <c r="QHK63" s="447"/>
      <c r="QHL63" s="447"/>
      <c r="QHM63" s="447"/>
      <c r="QHN63" s="447"/>
      <c r="QHO63" s="447"/>
      <c r="QHP63" s="447"/>
      <c r="QHQ63" s="447"/>
      <c r="QHR63" s="447"/>
      <c r="QHS63" s="447"/>
      <c r="QHT63" s="447"/>
      <c r="QHU63" s="447"/>
      <c r="QHV63" s="447"/>
      <c r="QHW63" s="447"/>
      <c r="QHX63" s="447"/>
      <c r="QHY63" s="447"/>
      <c r="QHZ63" s="447"/>
      <c r="QIA63" s="447"/>
      <c r="QIB63" s="447"/>
      <c r="QIC63" s="447"/>
      <c r="QID63" s="447"/>
      <c r="QIE63" s="447"/>
      <c r="QIF63" s="447"/>
      <c r="QIG63" s="447"/>
      <c r="QIH63" s="447"/>
      <c r="QII63" s="447"/>
      <c r="QIJ63" s="447"/>
      <c r="QIK63" s="447"/>
      <c r="QIL63" s="447"/>
      <c r="QIM63" s="447"/>
      <c r="QIN63" s="447"/>
      <c r="QIO63" s="447"/>
      <c r="QIP63" s="447"/>
      <c r="QIQ63" s="447"/>
      <c r="QIR63" s="447"/>
      <c r="QIS63" s="447"/>
      <c r="QIT63" s="447"/>
      <c r="QIU63" s="447"/>
      <c r="QIV63" s="447"/>
      <c r="QIW63" s="447"/>
      <c r="QIX63" s="447"/>
      <c r="QIY63" s="447"/>
      <c r="QIZ63" s="447"/>
      <c r="QJA63" s="447"/>
      <c r="QJB63" s="447"/>
      <c r="QJC63" s="447"/>
      <c r="QJD63" s="447"/>
      <c r="QJE63" s="447"/>
      <c r="QJF63" s="447"/>
      <c r="QJG63" s="447"/>
      <c r="QJH63" s="447"/>
      <c r="QJI63" s="447"/>
      <c r="QJJ63" s="447"/>
      <c r="QJK63" s="447"/>
      <c r="QJL63" s="447"/>
      <c r="QJM63" s="447"/>
      <c r="QJN63" s="447"/>
      <c r="QJO63" s="447"/>
      <c r="QJP63" s="447"/>
      <c r="QJQ63" s="447"/>
      <c r="QJR63" s="447"/>
      <c r="QJS63" s="447"/>
      <c r="QJT63" s="447"/>
      <c r="QJU63" s="447"/>
      <c r="QJV63" s="447"/>
      <c r="QJW63" s="447"/>
      <c r="QJX63" s="447"/>
      <c r="QJY63" s="447"/>
      <c r="QJZ63" s="447"/>
      <c r="QKA63" s="447"/>
      <c r="QKB63" s="447"/>
      <c r="QKC63" s="447"/>
      <c r="QKD63" s="447"/>
      <c r="QKE63" s="447"/>
      <c r="QKF63" s="447"/>
      <c r="QKG63" s="447"/>
      <c r="QKH63" s="447"/>
      <c r="QKI63" s="447"/>
      <c r="QKJ63" s="447"/>
      <c r="QKK63" s="447"/>
      <c r="QKL63" s="447"/>
      <c r="QKM63" s="447"/>
      <c r="QKN63" s="447"/>
      <c r="QKO63" s="447"/>
      <c r="QKP63" s="447"/>
      <c r="QKQ63" s="447"/>
      <c r="QKR63" s="447"/>
      <c r="QKS63" s="447"/>
      <c r="QKT63" s="447"/>
      <c r="QKU63" s="447"/>
      <c r="QKV63" s="447"/>
      <c r="QKW63" s="447"/>
      <c r="QKX63" s="447"/>
      <c r="QKY63" s="447"/>
      <c r="QKZ63" s="447"/>
      <c r="QLA63" s="447"/>
      <c r="QLB63" s="447"/>
      <c r="QLC63" s="447"/>
      <c r="QLD63" s="447"/>
      <c r="QLE63" s="447"/>
      <c r="QLF63" s="447"/>
      <c r="QLG63" s="447"/>
      <c r="QLH63" s="447"/>
      <c r="QLI63" s="447"/>
      <c r="QLJ63" s="447"/>
      <c r="QLK63" s="447"/>
      <c r="QLL63" s="447"/>
      <c r="QLM63" s="447"/>
      <c r="QLN63" s="447"/>
      <c r="QLO63" s="447"/>
      <c r="QLP63" s="447"/>
      <c r="QLQ63" s="447"/>
      <c r="QLR63" s="447"/>
      <c r="QLS63" s="447"/>
      <c r="QLT63" s="447"/>
      <c r="QLU63" s="447"/>
      <c r="QLV63" s="447"/>
      <c r="QLW63" s="447"/>
      <c r="QLX63" s="447"/>
      <c r="QLY63" s="447"/>
      <c r="QLZ63" s="447"/>
      <c r="QMA63" s="447"/>
      <c r="QMB63" s="447"/>
      <c r="QMC63" s="447"/>
      <c r="QMD63" s="447"/>
      <c r="QME63" s="447"/>
      <c r="QMF63" s="447"/>
      <c r="QMG63" s="447"/>
      <c r="QMH63" s="447"/>
      <c r="QMI63" s="447"/>
      <c r="QMJ63" s="447"/>
      <c r="QMK63" s="447"/>
      <c r="QML63" s="447"/>
      <c r="QMM63" s="447"/>
      <c r="QMN63" s="447"/>
      <c r="QMO63" s="447"/>
      <c r="QMP63" s="447"/>
      <c r="QMQ63" s="447"/>
      <c r="QMR63" s="447"/>
      <c r="QMS63" s="447"/>
      <c r="QMT63" s="447"/>
      <c r="QMU63" s="447"/>
      <c r="QMV63" s="447"/>
      <c r="QMW63" s="447"/>
      <c r="QMX63" s="447"/>
      <c r="QMY63" s="447"/>
      <c r="QMZ63" s="447"/>
      <c r="QNA63" s="447"/>
      <c r="QNB63" s="447"/>
      <c r="QNC63" s="447"/>
      <c r="QND63" s="447"/>
      <c r="QNE63" s="447"/>
      <c r="QNF63" s="447"/>
      <c r="QNG63" s="447"/>
      <c r="QNH63" s="447"/>
      <c r="QNI63" s="447"/>
      <c r="QNJ63" s="447"/>
      <c r="QNK63" s="447"/>
      <c r="QNL63" s="447"/>
      <c r="QNM63" s="447"/>
      <c r="QNN63" s="447"/>
      <c r="QNO63" s="447"/>
      <c r="QNP63" s="447"/>
      <c r="QNQ63" s="447"/>
      <c r="QNR63" s="447"/>
      <c r="QNS63" s="447"/>
      <c r="QNT63" s="447"/>
      <c r="QNU63" s="447"/>
      <c r="QNV63" s="447"/>
      <c r="QNW63" s="447"/>
      <c r="QNX63" s="447"/>
      <c r="QNY63" s="447"/>
      <c r="QNZ63" s="447"/>
      <c r="QOA63" s="447"/>
      <c r="QOB63" s="447"/>
      <c r="QOC63" s="447"/>
      <c r="QOD63" s="447"/>
      <c r="QOE63" s="447"/>
      <c r="QOF63" s="447"/>
      <c r="QOG63" s="447"/>
      <c r="QOH63" s="447"/>
      <c r="QOI63" s="447"/>
      <c r="QOJ63" s="447"/>
      <c r="QOK63" s="447"/>
      <c r="QOL63" s="447"/>
      <c r="QOM63" s="447"/>
      <c r="QON63" s="447"/>
      <c r="QOO63" s="447"/>
      <c r="QOP63" s="447"/>
      <c r="QOQ63" s="447"/>
      <c r="QOR63" s="447"/>
      <c r="QOS63" s="447"/>
      <c r="QOT63" s="447"/>
      <c r="QOU63" s="447"/>
      <c r="QOV63" s="447"/>
      <c r="QOW63" s="447"/>
      <c r="QOX63" s="447"/>
      <c r="QOY63" s="447"/>
      <c r="QOZ63" s="447"/>
      <c r="QPA63" s="447"/>
      <c r="QPB63" s="447"/>
      <c r="QPC63" s="447"/>
      <c r="QPD63" s="447"/>
      <c r="QPE63" s="447"/>
      <c r="QPF63" s="447"/>
      <c r="QPG63" s="447"/>
      <c r="QPH63" s="447"/>
      <c r="QPI63" s="447"/>
      <c r="QPJ63" s="447"/>
      <c r="QPK63" s="447"/>
      <c r="QPL63" s="447"/>
      <c r="QPM63" s="447"/>
      <c r="QPN63" s="447"/>
      <c r="QPO63" s="447"/>
      <c r="QPP63" s="447"/>
      <c r="QPQ63" s="447"/>
      <c r="QPR63" s="447"/>
      <c r="QPS63" s="447"/>
      <c r="QPT63" s="447"/>
      <c r="QPU63" s="447"/>
      <c r="QPV63" s="447"/>
      <c r="QPW63" s="447"/>
      <c r="QPX63" s="447"/>
      <c r="QPY63" s="447"/>
      <c r="QPZ63" s="447"/>
      <c r="QQA63" s="447"/>
      <c r="QQB63" s="447"/>
      <c r="QQC63" s="447"/>
      <c r="QQD63" s="447"/>
      <c r="QQE63" s="447"/>
      <c r="QQF63" s="447"/>
      <c r="QQG63" s="447"/>
      <c r="QQH63" s="447"/>
      <c r="QQI63" s="447"/>
      <c r="QQJ63" s="447"/>
      <c r="QQK63" s="447"/>
      <c r="QQL63" s="447"/>
      <c r="QQM63" s="447"/>
      <c r="QQN63" s="447"/>
      <c r="QQO63" s="447"/>
      <c r="QQP63" s="447"/>
      <c r="QQQ63" s="447"/>
      <c r="QQR63" s="447"/>
      <c r="QQS63" s="447"/>
      <c r="QQT63" s="447"/>
      <c r="QQU63" s="447"/>
      <c r="QQV63" s="447"/>
      <c r="QQW63" s="447"/>
      <c r="QQX63" s="447"/>
      <c r="QQY63" s="447"/>
      <c r="QQZ63" s="447"/>
      <c r="QRA63" s="447"/>
      <c r="QRB63" s="447"/>
      <c r="QRC63" s="447"/>
      <c r="QRD63" s="447"/>
      <c r="QRE63" s="447"/>
      <c r="QRF63" s="447"/>
      <c r="QRG63" s="447"/>
      <c r="QRH63" s="447"/>
      <c r="QRI63" s="447"/>
      <c r="QRJ63" s="447"/>
      <c r="QRK63" s="447"/>
      <c r="QRL63" s="447"/>
      <c r="QRM63" s="447"/>
      <c r="QRN63" s="447"/>
      <c r="QRO63" s="447"/>
      <c r="QRP63" s="447"/>
      <c r="QRQ63" s="447"/>
      <c r="QRR63" s="447"/>
      <c r="QRS63" s="447"/>
      <c r="QRT63" s="447"/>
      <c r="QRU63" s="447"/>
      <c r="QRV63" s="447"/>
      <c r="QRW63" s="447"/>
      <c r="QRX63" s="447"/>
      <c r="QRY63" s="447"/>
      <c r="QRZ63" s="447"/>
      <c r="QSA63" s="447"/>
      <c r="QSB63" s="447"/>
      <c r="QSC63" s="447"/>
      <c r="QSD63" s="447"/>
      <c r="QSE63" s="447"/>
      <c r="QSF63" s="447"/>
      <c r="QSG63" s="447"/>
      <c r="QSH63" s="447"/>
      <c r="QSI63" s="447"/>
      <c r="QSJ63" s="447"/>
      <c r="QSK63" s="447"/>
      <c r="QSL63" s="447"/>
      <c r="QSM63" s="447"/>
      <c r="QSN63" s="447"/>
      <c r="QSO63" s="447"/>
      <c r="QSP63" s="447"/>
      <c r="QSQ63" s="447"/>
      <c r="QSR63" s="447"/>
      <c r="QSS63" s="447"/>
      <c r="QST63" s="447"/>
      <c r="QSU63" s="447"/>
      <c r="QSV63" s="447"/>
      <c r="QSW63" s="447"/>
      <c r="QSX63" s="447"/>
      <c r="QSY63" s="447"/>
      <c r="QSZ63" s="447"/>
      <c r="QTA63" s="447"/>
      <c r="QTB63" s="447"/>
      <c r="QTC63" s="447"/>
      <c r="QTD63" s="447"/>
      <c r="QTE63" s="447"/>
      <c r="QTF63" s="447"/>
      <c r="QTG63" s="447"/>
      <c r="QTH63" s="447"/>
      <c r="QTI63" s="447"/>
      <c r="QTJ63" s="447"/>
      <c r="QTK63" s="447"/>
      <c r="QTL63" s="447"/>
      <c r="QTM63" s="447"/>
      <c r="QTN63" s="447"/>
      <c r="QTO63" s="447"/>
      <c r="QTP63" s="447"/>
      <c r="QTQ63" s="447"/>
      <c r="QTR63" s="447"/>
      <c r="QTS63" s="447"/>
      <c r="QTT63" s="447"/>
      <c r="QTU63" s="447"/>
      <c r="QTV63" s="447"/>
      <c r="QTW63" s="447"/>
      <c r="QTX63" s="447"/>
      <c r="QTY63" s="447"/>
      <c r="QTZ63" s="447"/>
      <c r="QUA63" s="447"/>
      <c r="QUB63" s="447"/>
      <c r="QUC63" s="447"/>
      <c r="QUD63" s="447"/>
      <c r="QUE63" s="447"/>
      <c r="QUF63" s="447"/>
      <c r="QUG63" s="447"/>
      <c r="QUH63" s="447"/>
      <c r="QUI63" s="447"/>
      <c r="QUJ63" s="447"/>
      <c r="QUK63" s="447"/>
      <c r="QUL63" s="447"/>
      <c r="QUM63" s="447"/>
      <c r="QUN63" s="447"/>
      <c r="QUO63" s="447"/>
      <c r="QUP63" s="447"/>
      <c r="QUQ63" s="447"/>
      <c r="QUR63" s="447"/>
      <c r="QUS63" s="447"/>
      <c r="QUT63" s="447"/>
      <c r="QUU63" s="447"/>
      <c r="QUV63" s="447"/>
      <c r="QUW63" s="447"/>
      <c r="QUX63" s="447"/>
      <c r="QUY63" s="447"/>
      <c r="QUZ63" s="447"/>
      <c r="QVA63" s="447"/>
      <c r="QVB63" s="447"/>
      <c r="QVC63" s="447"/>
      <c r="QVD63" s="447"/>
      <c r="QVE63" s="447"/>
      <c r="QVF63" s="447"/>
      <c r="QVG63" s="447"/>
      <c r="QVH63" s="447"/>
      <c r="QVI63" s="447"/>
      <c r="QVJ63" s="447"/>
      <c r="QVK63" s="447"/>
      <c r="QVL63" s="447"/>
      <c r="QVM63" s="447"/>
      <c r="QVN63" s="447"/>
      <c r="QVO63" s="447"/>
      <c r="QVP63" s="447"/>
      <c r="QVQ63" s="447"/>
      <c r="QVR63" s="447"/>
      <c r="QVS63" s="447"/>
      <c r="QVT63" s="447"/>
      <c r="QVU63" s="447"/>
      <c r="QVV63" s="447"/>
      <c r="QVW63" s="447"/>
      <c r="QVX63" s="447"/>
      <c r="QVY63" s="447"/>
      <c r="QVZ63" s="447"/>
      <c r="QWA63" s="447"/>
      <c r="QWB63" s="447"/>
      <c r="QWC63" s="447"/>
      <c r="QWD63" s="447"/>
      <c r="QWE63" s="447"/>
      <c r="QWF63" s="447"/>
      <c r="QWG63" s="447"/>
      <c r="QWH63" s="447"/>
      <c r="QWI63" s="447"/>
      <c r="QWJ63" s="447"/>
      <c r="QWK63" s="447"/>
      <c r="QWL63" s="447"/>
      <c r="QWM63" s="447"/>
      <c r="QWN63" s="447"/>
      <c r="QWO63" s="447"/>
      <c r="QWP63" s="447"/>
      <c r="QWQ63" s="447"/>
      <c r="QWR63" s="447"/>
      <c r="QWS63" s="447"/>
      <c r="QWT63" s="447"/>
      <c r="QWU63" s="447"/>
      <c r="QWV63" s="447"/>
      <c r="QWW63" s="447"/>
      <c r="QWX63" s="447"/>
      <c r="QWY63" s="447"/>
      <c r="QWZ63" s="447"/>
      <c r="QXA63" s="447"/>
      <c r="QXB63" s="447"/>
      <c r="QXC63" s="447"/>
      <c r="QXD63" s="447"/>
      <c r="QXE63" s="447"/>
      <c r="QXF63" s="447"/>
      <c r="QXG63" s="447"/>
      <c r="QXH63" s="447"/>
      <c r="QXI63" s="447"/>
      <c r="QXJ63" s="447"/>
      <c r="QXK63" s="447"/>
      <c r="QXL63" s="447"/>
      <c r="QXM63" s="447"/>
      <c r="QXN63" s="447"/>
      <c r="QXO63" s="447"/>
      <c r="QXP63" s="447"/>
      <c r="QXQ63" s="447"/>
      <c r="QXR63" s="447"/>
      <c r="QXS63" s="447"/>
      <c r="QXT63" s="447"/>
      <c r="QXU63" s="447"/>
      <c r="QXV63" s="447"/>
      <c r="QXW63" s="447"/>
      <c r="QXX63" s="447"/>
      <c r="QXY63" s="447"/>
      <c r="QXZ63" s="447"/>
      <c r="QYA63" s="447"/>
      <c r="QYB63" s="447"/>
      <c r="QYC63" s="447"/>
      <c r="QYD63" s="447"/>
      <c r="QYE63" s="447"/>
      <c r="QYF63" s="447"/>
      <c r="QYG63" s="447"/>
      <c r="QYH63" s="447"/>
      <c r="QYI63" s="447"/>
      <c r="QYJ63" s="447"/>
      <c r="QYK63" s="447"/>
      <c r="QYL63" s="447"/>
      <c r="QYM63" s="447"/>
      <c r="QYN63" s="447"/>
      <c r="QYO63" s="447"/>
      <c r="QYP63" s="447"/>
      <c r="QYQ63" s="447"/>
      <c r="QYR63" s="447"/>
      <c r="QYS63" s="447"/>
      <c r="QYT63" s="447"/>
      <c r="QYU63" s="447"/>
      <c r="QYV63" s="447"/>
      <c r="QYW63" s="447"/>
      <c r="QYX63" s="447"/>
      <c r="QYY63" s="447"/>
      <c r="QYZ63" s="447"/>
      <c r="QZA63" s="447"/>
      <c r="QZB63" s="447"/>
      <c r="QZC63" s="447"/>
      <c r="QZD63" s="447"/>
      <c r="QZE63" s="447"/>
      <c r="QZF63" s="447"/>
      <c r="QZG63" s="447"/>
      <c r="QZH63" s="447"/>
      <c r="QZI63" s="447"/>
      <c r="QZJ63" s="447"/>
      <c r="QZK63" s="447"/>
      <c r="QZL63" s="447"/>
      <c r="QZM63" s="447"/>
      <c r="QZN63" s="447"/>
      <c r="QZO63" s="447"/>
      <c r="QZP63" s="447"/>
      <c r="QZQ63" s="447"/>
      <c r="QZR63" s="447"/>
      <c r="QZS63" s="447"/>
      <c r="QZT63" s="447"/>
      <c r="QZU63" s="447"/>
      <c r="QZV63" s="447"/>
      <c r="QZW63" s="447"/>
      <c r="QZX63" s="447"/>
      <c r="QZY63" s="447"/>
      <c r="QZZ63" s="447"/>
      <c r="RAA63" s="447"/>
      <c r="RAB63" s="447"/>
      <c r="RAC63" s="447"/>
      <c r="RAD63" s="447"/>
      <c r="RAE63" s="447"/>
      <c r="RAF63" s="447"/>
      <c r="RAG63" s="447"/>
      <c r="RAH63" s="447"/>
      <c r="RAI63" s="447"/>
      <c r="RAJ63" s="447"/>
      <c r="RAK63" s="447"/>
      <c r="RAL63" s="447"/>
      <c r="RAM63" s="447"/>
      <c r="RAN63" s="447"/>
      <c r="RAO63" s="447"/>
      <c r="RAP63" s="447"/>
      <c r="RAQ63" s="447"/>
      <c r="RAR63" s="447"/>
      <c r="RAS63" s="447"/>
      <c r="RAT63" s="447"/>
      <c r="RAU63" s="447"/>
      <c r="RAV63" s="447"/>
      <c r="RAW63" s="447"/>
      <c r="RAX63" s="447"/>
      <c r="RAY63" s="447"/>
      <c r="RAZ63" s="447"/>
      <c r="RBA63" s="447"/>
      <c r="RBB63" s="447"/>
      <c r="RBC63" s="447"/>
      <c r="RBD63" s="447"/>
      <c r="RBE63" s="447"/>
      <c r="RBF63" s="447"/>
      <c r="RBG63" s="447"/>
      <c r="RBH63" s="447"/>
      <c r="RBI63" s="447"/>
      <c r="RBJ63" s="447"/>
      <c r="RBK63" s="447"/>
      <c r="RBL63" s="447"/>
      <c r="RBM63" s="447"/>
      <c r="RBN63" s="447"/>
      <c r="RBO63" s="447"/>
      <c r="RBP63" s="447"/>
      <c r="RBQ63" s="447"/>
      <c r="RBR63" s="447"/>
      <c r="RBS63" s="447"/>
      <c r="RBT63" s="447"/>
      <c r="RBU63" s="447"/>
      <c r="RBV63" s="447"/>
      <c r="RBW63" s="447"/>
      <c r="RBX63" s="447"/>
      <c r="RBY63" s="447"/>
      <c r="RBZ63" s="447"/>
      <c r="RCA63" s="447"/>
      <c r="RCB63" s="447"/>
      <c r="RCC63" s="447"/>
      <c r="RCD63" s="447"/>
      <c r="RCE63" s="447"/>
      <c r="RCF63" s="447"/>
      <c r="RCG63" s="447"/>
      <c r="RCH63" s="447"/>
      <c r="RCI63" s="447"/>
      <c r="RCJ63" s="447"/>
      <c r="RCK63" s="447"/>
      <c r="RCL63" s="447"/>
      <c r="RCM63" s="447"/>
      <c r="RCN63" s="447"/>
      <c r="RCO63" s="447"/>
      <c r="RCP63" s="447"/>
      <c r="RCQ63" s="447"/>
      <c r="RCR63" s="447"/>
      <c r="RCS63" s="447"/>
      <c r="RCT63" s="447"/>
      <c r="RCU63" s="447"/>
      <c r="RCV63" s="447"/>
      <c r="RCW63" s="447"/>
      <c r="RCX63" s="447"/>
      <c r="RCY63" s="447"/>
      <c r="RCZ63" s="447"/>
      <c r="RDA63" s="447"/>
      <c r="RDB63" s="447"/>
      <c r="RDC63" s="447"/>
      <c r="RDD63" s="447"/>
      <c r="RDE63" s="447"/>
      <c r="RDF63" s="447"/>
      <c r="RDG63" s="447"/>
      <c r="RDH63" s="447"/>
      <c r="RDI63" s="447"/>
      <c r="RDJ63" s="447"/>
      <c r="RDK63" s="447"/>
      <c r="RDL63" s="447"/>
      <c r="RDM63" s="447"/>
      <c r="RDN63" s="447"/>
      <c r="RDO63" s="447"/>
      <c r="RDP63" s="447"/>
      <c r="RDQ63" s="447"/>
      <c r="RDR63" s="447"/>
      <c r="RDS63" s="447"/>
      <c r="RDT63" s="447"/>
      <c r="RDU63" s="447"/>
      <c r="RDV63" s="447"/>
      <c r="RDW63" s="447"/>
      <c r="RDX63" s="447"/>
      <c r="RDY63" s="447"/>
      <c r="RDZ63" s="447"/>
      <c r="REA63" s="447"/>
      <c r="REB63" s="447"/>
      <c r="REC63" s="447"/>
      <c r="RED63" s="447"/>
      <c r="REE63" s="447"/>
      <c r="REF63" s="447"/>
      <c r="REG63" s="447"/>
      <c r="REH63" s="447"/>
      <c r="REI63" s="447"/>
      <c r="REJ63" s="447"/>
      <c r="REK63" s="447"/>
      <c r="REL63" s="447"/>
      <c r="REM63" s="447"/>
      <c r="REN63" s="447"/>
      <c r="REO63" s="447"/>
      <c r="REP63" s="447"/>
      <c r="REQ63" s="447"/>
      <c r="RER63" s="447"/>
      <c r="RES63" s="447"/>
      <c r="RET63" s="447"/>
      <c r="REU63" s="447"/>
      <c r="REV63" s="447"/>
      <c r="REW63" s="447"/>
      <c r="REX63" s="447"/>
      <c r="REY63" s="447"/>
      <c r="REZ63" s="447"/>
      <c r="RFA63" s="447"/>
      <c r="RFB63" s="447"/>
      <c r="RFC63" s="447"/>
      <c r="RFD63" s="447"/>
      <c r="RFE63" s="447"/>
      <c r="RFF63" s="447"/>
      <c r="RFG63" s="447"/>
      <c r="RFH63" s="447"/>
      <c r="RFI63" s="447"/>
      <c r="RFJ63" s="447"/>
      <c r="RFK63" s="447"/>
      <c r="RFL63" s="447"/>
      <c r="RFM63" s="447"/>
      <c r="RFN63" s="447"/>
      <c r="RFO63" s="447"/>
      <c r="RFP63" s="447"/>
      <c r="RFQ63" s="447"/>
      <c r="RFR63" s="447"/>
      <c r="RFS63" s="447"/>
      <c r="RFT63" s="447"/>
      <c r="RFU63" s="447"/>
      <c r="RFV63" s="447"/>
      <c r="RFW63" s="447"/>
      <c r="RFX63" s="447"/>
      <c r="RFY63" s="447"/>
      <c r="RFZ63" s="447"/>
      <c r="RGA63" s="447"/>
      <c r="RGB63" s="447"/>
      <c r="RGC63" s="447"/>
      <c r="RGD63" s="447"/>
      <c r="RGE63" s="447"/>
      <c r="RGF63" s="447"/>
      <c r="RGG63" s="447"/>
      <c r="RGH63" s="447"/>
      <c r="RGI63" s="447"/>
      <c r="RGJ63" s="447"/>
      <c r="RGK63" s="447"/>
      <c r="RGL63" s="447"/>
      <c r="RGM63" s="447"/>
      <c r="RGN63" s="447"/>
      <c r="RGO63" s="447"/>
      <c r="RGP63" s="447"/>
      <c r="RGQ63" s="447"/>
      <c r="RGR63" s="447"/>
      <c r="RGS63" s="447"/>
      <c r="RGT63" s="447"/>
      <c r="RGU63" s="447"/>
      <c r="RGV63" s="447"/>
      <c r="RGW63" s="447"/>
      <c r="RGX63" s="447"/>
      <c r="RGY63" s="447"/>
      <c r="RGZ63" s="447"/>
      <c r="RHA63" s="447"/>
      <c r="RHB63" s="447"/>
      <c r="RHC63" s="447"/>
      <c r="RHD63" s="447"/>
      <c r="RHE63" s="447"/>
      <c r="RHF63" s="447"/>
      <c r="RHG63" s="447"/>
      <c r="RHH63" s="447"/>
      <c r="RHI63" s="447"/>
      <c r="RHJ63" s="447"/>
      <c r="RHK63" s="447"/>
      <c r="RHL63" s="447"/>
      <c r="RHM63" s="447"/>
      <c r="RHN63" s="447"/>
      <c r="RHO63" s="447"/>
      <c r="RHP63" s="447"/>
      <c r="RHQ63" s="447"/>
      <c r="RHR63" s="447"/>
      <c r="RHS63" s="447"/>
      <c r="RHT63" s="447"/>
      <c r="RHU63" s="447"/>
      <c r="RHV63" s="447"/>
      <c r="RHW63" s="447"/>
      <c r="RHX63" s="447"/>
      <c r="RHY63" s="447"/>
      <c r="RHZ63" s="447"/>
      <c r="RIA63" s="447"/>
      <c r="RIB63" s="447"/>
      <c r="RIC63" s="447"/>
      <c r="RID63" s="447"/>
      <c r="RIE63" s="447"/>
      <c r="RIF63" s="447"/>
      <c r="RIG63" s="447"/>
      <c r="RIH63" s="447"/>
      <c r="RII63" s="447"/>
      <c r="RIJ63" s="447"/>
      <c r="RIK63" s="447"/>
      <c r="RIL63" s="447"/>
      <c r="RIM63" s="447"/>
      <c r="RIN63" s="447"/>
      <c r="RIO63" s="447"/>
      <c r="RIP63" s="447"/>
      <c r="RIQ63" s="447"/>
      <c r="RIR63" s="447"/>
      <c r="RIS63" s="447"/>
      <c r="RIT63" s="447"/>
      <c r="RIU63" s="447"/>
      <c r="RIV63" s="447"/>
      <c r="RIW63" s="447"/>
      <c r="RIX63" s="447"/>
      <c r="RIY63" s="447"/>
      <c r="RIZ63" s="447"/>
      <c r="RJA63" s="447"/>
      <c r="RJB63" s="447"/>
      <c r="RJC63" s="447"/>
      <c r="RJD63" s="447"/>
      <c r="RJE63" s="447"/>
      <c r="RJF63" s="447"/>
      <c r="RJG63" s="447"/>
      <c r="RJH63" s="447"/>
      <c r="RJI63" s="447"/>
      <c r="RJJ63" s="447"/>
      <c r="RJK63" s="447"/>
      <c r="RJL63" s="447"/>
      <c r="RJM63" s="447"/>
      <c r="RJN63" s="447"/>
      <c r="RJO63" s="447"/>
      <c r="RJP63" s="447"/>
      <c r="RJQ63" s="447"/>
      <c r="RJR63" s="447"/>
      <c r="RJS63" s="447"/>
      <c r="RJT63" s="447"/>
      <c r="RJU63" s="447"/>
      <c r="RJV63" s="447"/>
      <c r="RJW63" s="447"/>
      <c r="RJX63" s="447"/>
      <c r="RJY63" s="447"/>
      <c r="RJZ63" s="447"/>
      <c r="RKA63" s="447"/>
      <c r="RKB63" s="447"/>
      <c r="RKC63" s="447"/>
      <c r="RKD63" s="447"/>
      <c r="RKE63" s="447"/>
      <c r="RKF63" s="447"/>
      <c r="RKG63" s="447"/>
      <c r="RKH63" s="447"/>
      <c r="RKI63" s="447"/>
      <c r="RKJ63" s="447"/>
      <c r="RKK63" s="447"/>
      <c r="RKL63" s="447"/>
      <c r="RKM63" s="447"/>
      <c r="RKN63" s="447"/>
      <c r="RKO63" s="447"/>
      <c r="RKP63" s="447"/>
      <c r="RKQ63" s="447"/>
      <c r="RKR63" s="447"/>
      <c r="RKS63" s="447"/>
      <c r="RKT63" s="447"/>
      <c r="RKU63" s="447"/>
      <c r="RKV63" s="447"/>
      <c r="RKW63" s="447"/>
      <c r="RKX63" s="447"/>
      <c r="RKY63" s="447"/>
      <c r="RKZ63" s="447"/>
      <c r="RLA63" s="447"/>
      <c r="RLB63" s="447"/>
      <c r="RLC63" s="447"/>
      <c r="RLD63" s="447"/>
      <c r="RLE63" s="447"/>
      <c r="RLF63" s="447"/>
      <c r="RLG63" s="447"/>
      <c r="RLH63" s="447"/>
      <c r="RLI63" s="447"/>
      <c r="RLJ63" s="447"/>
      <c r="RLK63" s="447"/>
      <c r="RLL63" s="447"/>
      <c r="RLM63" s="447"/>
      <c r="RLN63" s="447"/>
      <c r="RLO63" s="447"/>
      <c r="RLP63" s="447"/>
      <c r="RLQ63" s="447"/>
      <c r="RLR63" s="447"/>
      <c r="RLS63" s="447"/>
      <c r="RLT63" s="447"/>
      <c r="RLU63" s="447"/>
      <c r="RLV63" s="447"/>
      <c r="RLW63" s="447"/>
      <c r="RLX63" s="447"/>
      <c r="RLY63" s="447"/>
      <c r="RLZ63" s="447"/>
      <c r="RMA63" s="447"/>
      <c r="RMB63" s="447"/>
      <c r="RMC63" s="447"/>
      <c r="RMD63" s="447"/>
      <c r="RME63" s="447"/>
      <c r="RMF63" s="447"/>
      <c r="RMG63" s="447"/>
      <c r="RMH63" s="447"/>
      <c r="RMI63" s="447"/>
      <c r="RMJ63" s="447"/>
      <c r="RMK63" s="447"/>
      <c r="RML63" s="447"/>
      <c r="RMM63" s="447"/>
      <c r="RMN63" s="447"/>
      <c r="RMO63" s="447"/>
      <c r="RMP63" s="447"/>
      <c r="RMQ63" s="447"/>
      <c r="RMR63" s="447"/>
      <c r="RMS63" s="447"/>
      <c r="RMT63" s="447"/>
      <c r="RMU63" s="447"/>
      <c r="RMV63" s="447"/>
      <c r="RMW63" s="447"/>
      <c r="RMX63" s="447"/>
      <c r="RMY63" s="447"/>
      <c r="RMZ63" s="447"/>
      <c r="RNA63" s="447"/>
      <c r="RNB63" s="447"/>
      <c r="RNC63" s="447"/>
      <c r="RND63" s="447"/>
      <c r="RNE63" s="447"/>
      <c r="RNF63" s="447"/>
      <c r="RNG63" s="447"/>
      <c r="RNH63" s="447"/>
      <c r="RNI63" s="447"/>
      <c r="RNJ63" s="447"/>
      <c r="RNK63" s="447"/>
      <c r="RNL63" s="447"/>
      <c r="RNM63" s="447"/>
      <c r="RNN63" s="447"/>
      <c r="RNO63" s="447"/>
      <c r="RNP63" s="447"/>
      <c r="RNQ63" s="447"/>
      <c r="RNR63" s="447"/>
      <c r="RNS63" s="447"/>
      <c r="RNT63" s="447"/>
      <c r="RNU63" s="447"/>
      <c r="RNV63" s="447"/>
      <c r="RNW63" s="447"/>
      <c r="RNX63" s="447"/>
      <c r="RNY63" s="447"/>
      <c r="RNZ63" s="447"/>
      <c r="ROA63" s="447"/>
      <c r="ROB63" s="447"/>
      <c r="ROC63" s="447"/>
      <c r="ROD63" s="447"/>
      <c r="ROE63" s="447"/>
      <c r="ROF63" s="447"/>
      <c r="ROG63" s="447"/>
      <c r="ROH63" s="447"/>
      <c r="ROI63" s="447"/>
      <c r="ROJ63" s="447"/>
      <c r="ROK63" s="447"/>
      <c r="ROL63" s="447"/>
      <c r="ROM63" s="447"/>
      <c r="RON63" s="447"/>
      <c r="ROO63" s="447"/>
      <c r="ROP63" s="447"/>
      <c r="ROQ63" s="447"/>
      <c r="ROR63" s="447"/>
      <c r="ROS63" s="447"/>
      <c r="ROT63" s="447"/>
      <c r="ROU63" s="447"/>
      <c r="ROV63" s="447"/>
      <c r="ROW63" s="447"/>
      <c r="ROX63" s="447"/>
      <c r="ROY63" s="447"/>
      <c r="ROZ63" s="447"/>
      <c r="RPA63" s="447"/>
      <c r="RPB63" s="447"/>
      <c r="RPC63" s="447"/>
      <c r="RPD63" s="447"/>
      <c r="RPE63" s="447"/>
      <c r="RPF63" s="447"/>
      <c r="RPG63" s="447"/>
      <c r="RPH63" s="447"/>
      <c r="RPI63" s="447"/>
      <c r="RPJ63" s="447"/>
      <c r="RPK63" s="447"/>
      <c r="RPL63" s="447"/>
      <c r="RPM63" s="447"/>
      <c r="RPN63" s="447"/>
      <c r="RPO63" s="447"/>
      <c r="RPP63" s="447"/>
      <c r="RPQ63" s="447"/>
      <c r="RPR63" s="447"/>
      <c r="RPS63" s="447"/>
      <c r="RPT63" s="447"/>
      <c r="RPU63" s="447"/>
      <c r="RPV63" s="447"/>
      <c r="RPW63" s="447"/>
      <c r="RPX63" s="447"/>
      <c r="RPY63" s="447"/>
      <c r="RPZ63" s="447"/>
      <c r="RQA63" s="447"/>
      <c r="RQB63" s="447"/>
      <c r="RQC63" s="447"/>
      <c r="RQD63" s="447"/>
      <c r="RQE63" s="447"/>
      <c r="RQF63" s="447"/>
      <c r="RQG63" s="447"/>
      <c r="RQH63" s="447"/>
      <c r="RQI63" s="447"/>
      <c r="RQJ63" s="447"/>
      <c r="RQK63" s="447"/>
      <c r="RQL63" s="447"/>
      <c r="RQM63" s="447"/>
      <c r="RQN63" s="447"/>
      <c r="RQO63" s="447"/>
      <c r="RQP63" s="447"/>
      <c r="RQQ63" s="447"/>
      <c r="RQR63" s="447"/>
      <c r="RQS63" s="447"/>
      <c r="RQT63" s="447"/>
      <c r="RQU63" s="447"/>
      <c r="RQV63" s="447"/>
      <c r="RQW63" s="447"/>
      <c r="RQX63" s="447"/>
      <c r="RQY63" s="447"/>
      <c r="RQZ63" s="447"/>
      <c r="RRA63" s="447"/>
      <c r="RRB63" s="447"/>
      <c r="RRC63" s="447"/>
      <c r="RRD63" s="447"/>
      <c r="RRE63" s="447"/>
      <c r="RRF63" s="447"/>
      <c r="RRG63" s="447"/>
      <c r="RRH63" s="447"/>
      <c r="RRI63" s="447"/>
      <c r="RRJ63" s="447"/>
      <c r="RRK63" s="447"/>
      <c r="RRL63" s="447"/>
      <c r="RRM63" s="447"/>
      <c r="RRN63" s="447"/>
      <c r="RRO63" s="447"/>
      <c r="RRP63" s="447"/>
      <c r="RRQ63" s="447"/>
      <c r="RRR63" s="447"/>
      <c r="RRS63" s="447"/>
      <c r="RRT63" s="447"/>
      <c r="RRU63" s="447"/>
      <c r="RRV63" s="447"/>
      <c r="RRW63" s="447"/>
      <c r="RRX63" s="447"/>
      <c r="RRY63" s="447"/>
      <c r="RRZ63" s="447"/>
      <c r="RSA63" s="447"/>
      <c r="RSB63" s="447"/>
      <c r="RSC63" s="447"/>
      <c r="RSD63" s="447"/>
      <c r="RSE63" s="447"/>
      <c r="RSF63" s="447"/>
      <c r="RSG63" s="447"/>
      <c r="RSH63" s="447"/>
      <c r="RSI63" s="447"/>
      <c r="RSJ63" s="447"/>
      <c r="RSK63" s="447"/>
      <c r="RSL63" s="447"/>
      <c r="RSM63" s="447"/>
      <c r="RSN63" s="447"/>
      <c r="RSO63" s="447"/>
      <c r="RSP63" s="447"/>
      <c r="RSQ63" s="447"/>
      <c r="RSR63" s="447"/>
      <c r="RSS63" s="447"/>
      <c r="RST63" s="447"/>
      <c r="RSU63" s="447"/>
      <c r="RSV63" s="447"/>
      <c r="RSW63" s="447"/>
      <c r="RSX63" s="447"/>
      <c r="RSY63" s="447"/>
      <c r="RSZ63" s="447"/>
      <c r="RTA63" s="447"/>
      <c r="RTB63" s="447"/>
      <c r="RTC63" s="447"/>
      <c r="RTD63" s="447"/>
      <c r="RTE63" s="447"/>
      <c r="RTF63" s="447"/>
      <c r="RTG63" s="447"/>
      <c r="RTH63" s="447"/>
      <c r="RTI63" s="447"/>
      <c r="RTJ63" s="447"/>
      <c r="RTK63" s="447"/>
      <c r="RTL63" s="447"/>
      <c r="RTM63" s="447"/>
      <c r="RTN63" s="447"/>
      <c r="RTO63" s="447"/>
      <c r="RTP63" s="447"/>
      <c r="RTQ63" s="447"/>
      <c r="RTR63" s="447"/>
      <c r="RTS63" s="447"/>
      <c r="RTT63" s="447"/>
      <c r="RTU63" s="447"/>
      <c r="RTV63" s="447"/>
      <c r="RTW63" s="447"/>
      <c r="RTX63" s="447"/>
      <c r="RTY63" s="447"/>
      <c r="RTZ63" s="447"/>
      <c r="RUA63" s="447"/>
      <c r="RUB63" s="447"/>
      <c r="RUC63" s="447"/>
      <c r="RUD63" s="447"/>
      <c r="RUE63" s="447"/>
      <c r="RUF63" s="447"/>
      <c r="RUG63" s="447"/>
      <c r="RUH63" s="447"/>
      <c r="RUI63" s="447"/>
      <c r="RUJ63" s="447"/>
      <c r="RUK63" s="447"/>
      <c r="RUL63" s="447"/>
      <c r="RUM63" s="447"/>
      <c r="RUN63" s="447"/>
      <c r="RUO63" s="447"/>
      <c r="RUP63" s="447"/>
      <c r="RUQ63" s="447"/>
      <c r="RUR63" s="447"/>
      <c r="RUS63" s="447"/>
      <c r="RUT63" s="447"/>
      <c r="RUU63" s="447"/>
      <c r="RUV63" s="447"/>
      <c r="RUW63" s="447"/>
      <c r="RUX63" s="447"/>
      <c r="RUY63" s="447"/>
      <c r="RUZ63" s="447"/>
      <c r="RVA63" s="447"/>
      <c r="RVB63" s="447"/>
      <c r="RVC63" s="447"/>
      <c r="RVD63" s="447"/>
      <c r="RVE63" s="447"/>
      <c r="RVF63" s="447"/>
      <c r="RVG63" s="447"/>
      <c r="RVH63" s="447"/>
      <c r="RVI63" s="447"/>
      <c r="RVJ63" s="447"/>
      <c r="RVK63" s="447"/>
      <c r="RVL63" s="447"/>
      <c r="RVM63" s="447"/>
      <c r="RVN63" s="447"/>
      <c r="RVO63" s="447"/>
      <c r="RVP63" s="447"/>
      <c r="RVQ63" s="447"/>
      <c r="RVR63" s="447"/>
      <c r="RVS63" s="447"/>
      <c r="RVT63" s="447"/>
      <c r="RVU63" s="447"/>
      <c r="RVV63" s="447"/>
      <c r="RVW63" s="447"/>
      <c r="RVX63" s="447"/>
      <c r="RVY63" s="447"/>
      <c r="RVZ63" s="447"/>
      <c r="RWA63" s="447"/>
      <c r="RWB63" s="447"/>
      <c r="RWC63" s="447"/>
      <c r="RWD63" s="447"/>
      <c r="RWE63" s="447"/>
      <c r="RWF63" s="447"/>
      <c r="RWG63" s="447"/>
      <c r="RWH63" s="447"/>
      <c r="RWI63" s="447"/>
      <c r="RWJ63" s="447"/>
      <c r="RWK63" s="447"/>
      <c r="RWL63" s="447"/>
      <c r="RWM63" s="447"/>
      <c r="RWN63" s="447"/>
      <c r="RWO63" s="447"/>
      <c r="RWP63" s="447"/>
      <c r="RWQ63" s="447"/>
      <c r="RWR63" s="447"/>
      <c r="RWS63" s="447"/>
      <c r="RWT63" s="447"/>
      <c r="RWU63" s="447"/>
      <c r="RWV63" s="447"/>
      <c r="RWW63" s="447"/>
      <c r="RWX63" s="447"/>
      <c r="RWY63" s="447"/>
      <c r="RWZ63" s="447"/>
      <c r="RXA63" s="447"/>
      <c r="RXB63" s="447"/>
      <c r="RXC63" s="447"/>
      <c r="RXD63" s="447"/>
      <c r="RXE63" s="447"/>
      <c r="RXF63" s="447"/>
      <c r="RXG63" s="447"/>
      <c r="RXH63" s="447"/>
      <c r="RXI63" s="447"/>
      <c r="RXJ63" s="447"/>
      <c r="RXK63" s="447"/>
      <c r="RXL63" s="447"/>
      <c r="RXM63" s="447"/>
      <c r="RXN63" s="447"/>
      <c r="RXO63" s="447"/>
      <c r="RXP63" s="447"/>
      <c r="RXQ63" s="447"/>
      <c r="RXR63" s="447"/>
      <c r="RXS63" s="447"/>
      <c r="RXT63" s="447"/>
      <c r="RXU63" s="447"/>
      <c r="RXV63" s="447"/>
      <c r="RXW63" s="447"/>
      <c r="RXX63" s="447"/>
      <c r="RXY63" s="447"/>
      <c r="RXZ63" s="447"/>
      <c r="RYA63" s="447"/>
      <c r="RYB63" s="447"/>
      <c r="RYC63" s="447"/>
      <c r="RYD63" s="447"/>
      <c r="RYE63" s="447"/>
      <c r="RYF63" s="447"/>
      <c r="RYG63" s="447"/>
      <c r="RYH63" s="447"/>
      <c r="RYI63" s="447"/>
      <c r="RYJ63" s="447"/>
      <c r="RYK63" s="447"/>
      <c r="RYL63" s="447"/>
      <c r="RYM63" s="447"/>
      <c r="RYN63" s="447"/>
      <c r="RYO63" s="447"/>
      <c r="RYP63" s="447"/>
      <c r="RYQ63" s="447"/>
      <c r="RYR63" s="447"/>
      <c r="RYS63" s="447"/>
      <c r="RYT63" s="447"/>
      <c r="RYU63" s="447"/>
      <c r="RYV63" s="447"/>
      <c r="RYW63" s="447"/>
      <c r="RYX63" s="447"/>
      <c r="RYY63" s="447"/>
      <c r="RYZ63" s="447"/>
      <c r="RZA63" s="447"/>
      <c r="RZB63" s="447"/>
      <c r="RZC63" s="447"/>
      <c r="RZD63" s="447"/>
      <c r="RZE63" s="447"/>
      <c r="RZF63" s="447"/>
      <c r="RZG63" s="447"/>
      <c r="RZH63" s="447"/>
      <c r="RZI63" s="447"/>
      <c r="RZJ63" s="447"/>
      <c r="RZK63" s="447"/>
      <c r="RZL63" s="447"/>
      <c r="RZM63" s="447"/>
      <c r="RZN63" s="447"/>
      <c r="RZO63" s="447"/>
      <c r="RZP63" s="447"/>
      <c r="RZQ63" s="447"/>
      <c r="RZR63" s="447"/>
      <c r="RZS63" s="447"/>
      <c r="RZT63" s="447"/>
      <c r="RZU63" s="447"/>
      <c r="RZV63" s="447"/>
      <c r="RZW63" s="447"/>
      <c r="RZX63" s="447"/>
      <c r="RZY63" s="447"/>
      <c r="RZZ63" s="447"/>
      <c r="SAA63" s="447"/>
      <c r="SAB63" s="447"/>
      <c r="SAC63" s="447"/>
      <c r="SAD63" s="447"/>
      <c r="SAE63" s="447"/>
      <c r="SAF63" s="447"/>
      <c r="SAG63" s="447"/>
      <c r="SAH63" s="447"/>
      <c r="SAI63" s="447"/>
      <c r="SAJ63" s="447"/>
      <c r="SAK63" s="447"/>
      <c r="SAL63" s="447"/>
      <c r="SAM63" s="447"/>
      <c r="SAN63" s="447"/>
      <c r="SAO63" s="447"/>
      <c r="SAP63" s="447"/>
      <c r="SAQ63" s="447"/>
      <c r="SAR63" s="447"/>
      <c r="SAS63" s="447"/>
      <c r="SAT63" s="447"/>
      <c r="SAU63" s="447"/>
      <c r="SAV63" s="447"/>
      <c r="SAW63" s="447"/>
      <c r="SAX63" s="447"/>
      <c r="SAY63" s="447"/>
      <c r="SAZ63" s="447"/>
      <c r="SBA63" s="447"/>
      <c r="SBB63" s="447"/>
      <c r="SBC63" s="447"/>
      <c r="SBD63" s="447"/>
      <c r="SBE63" s="447"/>
      <c r="SBF63" s="447"/>
      <c r="SBG63" s="447"/>
      <c r="SBH63" s="447"/>
      <c r="SBI63" s="447"/>
      <c r="SBJ63" s="447"/>
      <c r="SBK63" s="447"/>
      <c r="SBL63" s="447"/>
      <c r="SBM63" s="447"/>
      <c r="SBN63" s="447"/>
      <c r="SBO63" s="447"/>
      <c r="SBP63" s="447"/>
      <c r="SBQ63" s="447"/>
      <c r="SBR63" s="447"/>
      <c r="SBS63" s="447"/>
      <c r="SBT63" s="447"/>
      <c r="SBU63" s="447"/>
      <c r="SBV63" s="447"/>
      <c r="SBW63" s="447"/>
      <c r="SBX63" s="447"/>
      <c r="SBY63" s="447"/>
      <c r="SBZ63" s="447"/>
      <c r="SCA63" s="447"/>
      <c r="SCB63" s="447"/>
      <c r="SCC63" s="447"/>
      <c r="SCD63" s="447"/>
      <c r="SCE63" s="447"/>
      <c r="SCF63" s="447"/>
      <c r="SCG63" s="447"/>
      <c r="SCH63" s="447"/>
      <c r="SCI63" s="447"/>
      <c r="SCJ63" s="447"/>
      <c r="SCK63" s="447"/>
      <c r="SCL63" s="447"/>
      <c r="SCM63" s="447"/>
      <c r="SCN63" s="447"/>
      <c r="SCO63" s="447"/>
      <c r="SCP63" s="447"/>
      <c r="SCQ63" s="447"/>
      <c r="SCR63" s="447"/>
      <c r="SCS63" s="447"/>
      <c r="SCT63" s="447"/>
      <c r="SCU63" s="447"/>
      <c r="SCV63" s="447"/>
      <c r="SCW63" s="447"/>
      <c r="SCX63" s="447"/>
      <c r="SCY63" s="447"/>
      <c r="SCZ63" s="447"/>
      <c r="SDA63" s="447"/>
      <c r="SDB63" s="447"/>
      <c r="SDC63" s="447"/>
      <c r="SDD63" s="447"/>
      <c r="SDE63" s="447"/>
      <c r="SDF63" s="447"/>
      <c r="SDG63" s="447"/>
      <c r="SDH63" s="447"/>
      <c r="SDI63" s="447"/>
      <c r="SDJ63" s="447"/>
      <c r="SDK63" s="447"/>
      <c r="SDL63" s="447"/>
      <c r="SDM63" s="447"/>
      <c r="SDN63" s="447"/>
      <c r="SDO63" s="447"/>
      <c r="SDP63" s="447"/>
      <c r="SDQ63" s="447"/>
      <c r="SDR63" s="447"/>
      <c r="SDS63" s="447"/>
      <c r="SDT63" s="447"/>
      <c r="SDU63" s="447"/>
      <c r="SDV63" s="447"/>
      <c r="SDW63" s="447"/>
      <c r="SDX63" s="447"/>
      <c r="SDY63" s="447"/>
      <c r="SDZ63" s="447"/>
      <c r="SEA63" s="447"/>
      <c r="SEB63" s="447"/>
      <c r="SEC63" s="447"/>
      <c r="SED63" s="447"/>
      <c r="SEE63" s="447"/>
      <c r="SEF63" s="447"/>
      <c r="SEG63" s="447"/>
      <c r="SEH63" s="447"/>
      <c r="SEI63" s="447"/>
      <c r="SEJ63" s="447"/>
      <c r="SEK63" s="447"/>
      <c r="SEL63" s="447"/>
      <c r="SEM63" s="447"/>
      <c r="SEN63" s="447"/>
      <c r="SEO63" s="447"/>
      <c r="SEP63" s="447"/>
      <c r="SEQ63" s="447"/>
      <c r="SER63" s="447"/>
      <c r="SES63" s="447"/>
      <c r="SET63" s="447"/>
      <c r="SEU63" s="447"/>
      <c r="SEV63" s="447"/>
      <c r="SEW63" s="447"/>
      <c r="SEX63" s="447"/>
      <c r="SEY63" s="447"/>
      <c r="SEZ63" s="447"/>
      <c r="SFA63" s="447"/>
      <c r="SFB63" s="447"/>
      <c r="SFC63" s="447"/>
      <c r="SFD63" s="447"/>
      <c r="SFE63" s="447"/>
      <c r="SFF63" s="447"/>
      <c r="SFG63" s="447"/>
      <c r="SFH63" s="447"/>
      <c r="SFI63" s="447"/>
      <c r="SFJ63" s="447"/>
      <c r="SFK63" s="447"/>
      <c r="SFL63" s="447"/>
      <c r="SFM63" s="447"/>
      <c r="SFN63" s="447"/>
      <c r="SFO63" s="447"/>
      <c r="SFP63" s="447"/>
      <c r="SFQ63" s="447"/>
      <c r="SFR63" s="447"/>
      <c r="SFS63" s="447"/>
      <c r="SFT63" s="447"/>
      <c r="SFU63" s="447"/>
      <c r="SFV63" s="447"/>
      <c r="SFW63" s="447"/>
      <c r="SFX63" s="447"/>
      <c r="SFY63" s="447"/>
      <c r="SFZ63" s="447"/>
      <c r="SGA63" s="447"/>
      <c r="SGB63" s="447"/>
      <c r="SGC63" s="447"/>
      <c r="SGD63" s="447"/>
      <c r="SGE63" s="447"/>
      <c r="SGF63" s="447"/>
      <c r="SGG63" s="447"/>
      <c r="SGH63" s="447"/>
      <c r="SGI63" s="447"/>
      <c r="SGJ63" s="447"/>
      <c r="SGK63" s="447"/>
      <c r="SGL63" s="447"/>
      <c r="SGM63" s="447"/>
      <c r="SGN63" s="447"/>
      <c r="SGO63" s="447"/>
      <c r="SGP63" s="447"/>
      <c r="SGQ63" s="447"/>
      <c r="SGR63" s="447"/>
      <c r="SGS63" s="447"/>
      <c r="SGT63" s="447"/>
      <c r="SGU63" s="447"/>
      <c r="SGV63" s="447"/>
      <c r="SGW63" s="447"/>
      <c r="SGX63" s="447"/>
      <c r="SGY63" s="447"/>
      <c r="SGZ63" s="447"/>
      <c r="SHA63" s="447"/>
      <c r="SHB63" s="447"/>
      <c r="SHC63" s="447"/>
      <c r="SHD63" s="447"/>
      <c r="SHE63" s="447"/>
      <c r="SHF63" s="447"/>
      <c r="SHG63" s="447"/>
      <c r="SHH63" s="447"/>
      <c r="SHI63" s="447"/>
      <c r="SHJ63" s="447"/>
      <c r="SHK63" s="447"/>
      <c r="SHL63" s="447"/>
      <c r="SHM63" s="447"/>
      <c r="SHN63" s="447"/>
      <c r="SHO63" s="447"/>
      <c r="SHP63" s="447"/>
      <c r="SHQ63" s="447"/>
      <c r="SHR63" s="447"/>
      <c r="SHS63" s="447"/>
      <c r="SHT63" s="447"/>
      <c r="SHU63" s="447"/>
      <c r="SHV63" s="447"/>
      <c r="SHW63" s="447"/>
      <c r="SHX63" s="447"/>
      <c r="SHY63" s="447"/>
      <c r="SHZ63" s="447"/>
      <c r="SIA63" s="447"/>
      <c r="SIB63" s="447"/>
      <c r="SIC63" s="447"/>
      <c r="SID63" s="447"/>
      <c r="SIE63" s="447"/>
      <c r="SIF63" s="447"/>
      <c r="SIG63" s="447"/>
      <c r="SIH63" s="447"/>
      <c r="SII63" s="447"/>
      <c r="SIJ63" s="447"/>
      <c r="SIK63" s="447"/>
      <c r="SIL63" s="447"/>
      <c r="SIM63" s="447"/>
      <c r="SIN63" s="447"/>
      <c r="SIO63" s="447"/>
      <c r="SIP63" s="447"/>
      <c r="SIQ63" s="447"/>
      <c r="SIR63" s="447"/>
      <c r="SIS63" s="447"/>
      <c r="SIT63" s="447"/>
      <c r="SIU63" s="447"/>
      <c r="SIV63" s="447"/>
      <c r="SIW63" s="447"/>
      <c r="SIX63" s="447"/>
      <c r="SIY63" s="447"/>
      <c r="SIZ63" s="447"/>
      <c r="SJA63" s="447"/>
      <c r="SJB63" s="447"/>
      <c r="SJC63" s="447"/>
      <c r="SJD63" s="447"/>
      <c r="SJE63" s="447"/>
      <c r="SJF63" s="447"/>
      <c r="SJG63" s="447"/>
      <c r="SJH63" s="447"/>
      <c r="SJI63" s="447"/>
      <c r="SJJ63" s="447"/>
      <c r="SJK63" s="447"/>
      <c r="SJL63" s="447"/>
      <c r="SJM63" s="447"/>
      <c r="SJN63" s="447"/>
      <c r="SJO63" s="447"/>
      <c r="SJP63" s="447"/>
      <c r="SJQ63" s="447"/>
      <c r="SJR63" s="447"/>
      <c r="SJS63" s="447"/>
      <c r="SJT63" s="447"/>
      <c r="SJU63" s="447"/>
      <c r="SJV63" s="447"/>
      <c r="SJW63" s="447"/>
      <c r="SJX63" s="447"/>
      <c r="SJY63" s="447"/>
      <c r="SJZ63" s="447"/>
      <c r="SKA63" s="447"/>
      <c r="SKB63" s="447"/>
      <c r="SKC63" s="447"/>
      <c r="SKD63" s="447"/>
      <c r="SKE63" s="447"/>
      <c r="SKF63" s="447"/>
      <c r="SKG63" s="447"/>
      <c r="SKH63" s="447"/>
      <c r="SKI63" s="447"/>
      <c r="SKJ63" s="447"/>
      <c r="SKK63" s="447"/>
      <c r="SKL63" s="447"/>
      <c r="SKM63" s="447"/>
      <c r="SKN63" s="447"/>
      <c r="SKO63" s="447"/>
      <c r="SKP63" s="447"/>
      <c r="SKQ63" s="447"/>
      <c r="SKR63" s="447"/>
      <c r="SKS63" s="447"/>
      <c r="SKT63" s="447"/>
      <c r="SKU63" s="447"/>
      <c r="SKV63" s="447"/>
      <c r="SKW63" s="447"/>
      <c r="SKX63" s="447"/>
      <c r="SKY63" s="447"/>
      <c r="SKZ63" s="447"/>
      <c r="SLA63" s="447"/>
      <c r="SLB63" s="447"/>
      <c r="SLC63" s="447"/>
      <c r="SLD63" s="447"/>
      <c r="SLE63" s="447"/>
      <c r="SLF63" s="447"/>
      <c r="SLG63" s="447"/>
      <c r="SLH63" s="447"/>
      <c r="SLI63" s="447"/>
      <c r="SLJ63" s="447"/>
      <c r="SLK63" s="447"/>
      <c r="SLL63" s="447"/>
      <c r="SLM63" s="447"/>
      <c r="SLN63" s="447"/>
      <c r="SLO63" s="447"/>
      <c r="SLP63" s="447"/>
      <c r="SLQ63" s="447"/>
      <c r="SLR63" s="447"/>
      <c r="SLS63" s="447"/>
      <c r="SLT63" s="447"/>
      <c r="SLU63" s="447"/>
      <c r="SLV63" s="447"/>
      <c r="SLW63" s="447"/>
      <c r="SLX63" s="447"/>
      <c r="SLY63" s="447"/>
      <c r="SLZ63" s="447"/>
      <c r="SMA63" s="447"/>
      <c r="SMB63" s="447"/>
      <c r="SMC63" s="447"/>
      <c r="SMD63" s="447"/>
      <c r="SME63" s="447"/>
      <c r="SMF63" s="447"/>
      <c r="SMG63" s="447"/>
      <c r="SMH63" s="447"/>
      <c r="SMI63" s="447"/>
      <c r="SMJ63" s="447"/>
      <c r="SMK63" s="447"/>
      <c r="SML63" s="447"/>
      <c r="SMM63" s="447"/>
      <c r="SMN63" s="447"/>
      <c r="SMO63" s="447"/>
      <c r="SMP63" s="447"/>
      <c r="SMQ63" s="447"/>
      <c r="SMR63" s="447"/>
      <c r="SMS63" s="447"/>
      <c r="SMT63" s="447"/>
      <c r="SMU63" s="447"/>
      <c r="SMV63" s="447"/>
      <c r="SMW63" s="447"/>
      <c r="SMX63" s="447"/>
      <c r="SMY63" s="447"/>
      <c r="SMZ63" s="447"/>
      <c r="SNA63" s="447"/>
      <c r="SNB63" s="447"/>
      <c r="SNC63" s="447"/>
      <c r="SND63" s="447"/>
      <c r="SNE63" s="447"/>
      <c r="SNF63" s="447"/>
      <c r="SNG63" s="447"/>
      <c r="SNH63" s="447"/>
      <c r="SNI63" s="447"/>
      <c r="SNJ63" s="447"/>
      <c r="SNK63" s="447"/>
      <c r="SNL63" s="447"/>
      <c r="SNM63" s="447"/>
      <c r="SNN63" s="447"/>
      <c r="SNO63" s="447"/>
      <c r="SNP63" s="447"/>
      <c r="SNQ63" s="447"/>
      <c r="SNR63" s="447"/>
      <c r="SNS63" s="447"/>
      <c r="SNT63" s="447"/>
      <c r="SNU63" s="447"/>
      <c r="SNV63" s="447"/>
      <c r="SNW63" s="447"/>
      <c r="SNX63" s="447"/>
      <c r="SNY63" s="447"/>
      <c r="SNZ63" s="447"/>
      <c r="SOA63" s="447"/>
      <c r="SOB63" s="447"/>
      <c r="SOC63" s="447"/>
      <c r="SOD63" s="447"/>
      <c r="SOE63" s="447"/>
      <c r="SOF63" s="447"/>
      <c r="SOG63" s="447"/>
      <c r="SOH63" s="447"/>
      <c r="SOI63" s="447"/>
      <c r="SOJ63" s="447"/>
      <c r="SOK63" s="447"/>
      <c r="SOL63" s="447"/>
      <c r="SOM63" s="447"/>
      <c r="SON63" s="447"/>
      <c r="SOO63" s="447"/>
      <c r="SOP63" s="447"/>
      <c r="SOQ63" s="447"/>
      <c r="SOR63" s="447"/>
      <c r="SOS63" s="447"/>
      <c r="SOT63" s="447"/>
      <c r="SOU63" s="447"/>
      <c r="SOV63" s="447"/>
      <c r="SOW63" s="447"/>
      <c r="SOX63" s="447"/>
      <c r="SOY63" s="447"/>
      <c r="SOZ63" s="447"/>
      <c r="SPA63" s="447"/>
      <c r="SPB63" s="447"/>
      <c r="SPC63" s="447"/>
      <c r="SPD63" s="447"/>
      <c r="SPE63" s="447"/>
      <c r="SPF63" s="447"/>
      <c r="SPG63" s="447"/>
      <c r="SPH63" s="447"/>
      <c r="SPI63" s="447"/>
      <c r="SPJ63" s="447"/>
      <c r="SPK63" s="447"/>
      <c r="SPL63" s="447"/>
      <c r="SPM63" s="447"/>
      <c r="SPN63" s="447"/>
      <c r="SPO63" s="447"/>
      <c r="SPP63" s="447"/>
      <c r="SPQ63" s="447"/>
      <c r="SPR63" s="447"/>
      <c r="SPS63" s="447"/>
      <c r="SPT63" s="447"/>
      <c r="SPU63" s="447"/>
      <c r="SPV63" s="447"/>
      <c r="SPW63" s="447"/>
      <c r="SPX63" s="447"/>
      <c r="SPY63" s="447"/>
      <c r="SPZ63" s="447"/>
      <c r="SQA63" s="447"/>
      <c r="SQB63" s="447"/>
      <c r="SQC63" s="447"/>
      <c r="SQD63" s="447"/>
      <c r="SQE63" s="447"/>
      <c r="SQF63" s="447"/>
      <c r="SQG63" s="447"/>
      <c r="SQH63" s="447"/>
      <c r="SQI63" s="447"/>
      <c r="SQJ63" s="447"/>
      <c r="SQK63" s="447"/>
      <c r="SQL63" s="447"/>
      <c r="SQM63" s="447"/>
      <c r="SQN63" s="447"/>
      <c r="SQO63" s="447"/>
      <c r="SQP63" s="447"/>
      <c r="SQQ63" s="447"/>
      <c r="SQR63" s="447"/>
      <c r="SQS63" s="447"/>
      <c r="SQT63" s="447"/>
      <c r="SQU63" s="447"/>
      <c r="SQV63" s="447"/>
      <c r="SQW63" s="447"/>
      <c r="SQX63" s="447"/>
      <c r="SQY63" s="447"/>
      <c r="SQZ63" s="447"/>
      <c r="SRA63" s="447"/>
      <c r="SRB63" s="447"/>
      <c r="SRC63" s="447"/>
      <c r="SRD63" s="447"/>
      <c r="SRE63" s="447"/>
      <c r="SRF63" s="447"/>
      <c r="SRG63" s="447"/>
      <c r="SRH63" s="447"/>
      <c r="SRI63" s="447"/>
      <c r="SRJ63" s="447"/>
      <c r="SRK63" s="447"/>
      <c r="SRL63" s="447"/>
      <c r="SRM63" s="447"/>
      <c r="SRN63" s="447"/>
      <c r="SRO63" s="447"/>
      <c r="SRP63" s="447"/>
      <c r="SRQ63" s="447"/>
      <c r="SRR63" s="447"/>
      <c r="SRS63" s="447"/>
      <c r="SRT63" s="447"/>
      <c r="SRU63" s="447"/>
      <c r="SRV63" s="447"/>
      <c r="SRW63" s="447"/>
      <c r="SRX63" s="447"/>
      <c r="SRY63" s="447"/>
      <c r="SRZ63" s="447"/>
      <c r="SSA63" s="447"/>
      <c r="SSB63" s="447"/>
      <c r="SSC63" s="447"/>
      <c r="SSD63" s="447"/>
      <c r="SSE63" s="447"/>
      <c r="SSF63" s="447"/>
      <c r="SSG63" s="447"/>
      <c r="SSH63" s="447"/>
      <c r="SSI63" s="447"/>
      <c r="SSJ63" s="447"/>
      <c r="SSK63" s="447"/>
      <c r="SSL63" s="447"/>
      <c r="SSM63" s="447"/>
      <c r="SSN63" s="447"/>
      <c r="SSO63" s="447"/>
      <c r="SSP63" s="447"/>
      <c r="SSQ63" s="447"/>
      <c r="SSR63" s="447"/>
      <c r="SSS63" s="447"/>
      <c r="SST63" s="447"/>
      <c r="SSU63" s="447"/>
      <c r="SSV63" s="447"/>
      <c r="SSW63" s="447"/>
      <c r="SSX63" s="447"/>
      <c r="SSY63" s="447"/>
      <c r="SSZ63" s="447"/>
      <c r="STA63" s="447"/>
      <c r="STB63" s="447"/>
      <c r="STC63" s="447"/>
      <c r="STD63" s="447"/>
      <c r="STE63" s="447"/>
      <c r="STF63" s="447"/>
      <c r="STG63" s="447"/>
      <c r="STH63" s="447"/>
      <c r="STI63" s="447"/>
      <c r="STJ63" s="447"/>
      <c r="STK63" s="447"/>
      <c r="STL63" s="447"/>
      <c r="STM63" s="447"/>
      <c r="STN63" s="447"/>
      <c r="STO63" s="447"/>
      <c r="STP63" s="447"/>
      <c r="STQ63" s="447"/>
      <c r="STR63" s="447"/>
      <c r="STS63" s="447"/>
      <c r="STT63" s="447"/>
      <c r="STU63" s="447"/>
      <c r="STV63" s="447"/>
      <c r="STW63" s="447"/>
      <c r="STX63" s="447"/>
      <c r="STY63" s="447"/>
      <c r="STZ63" s="447"/>
      <c r="SUA63" s="447"/>
      <c r="SUB63" s="447"/>
      <c r="SUC63" s="447"/>
      <c r="SUD63" s="447"/>
      <c r="SUE63" s="447"/>
      <c r="SUF63" s="447"/>
      <c r="SUG63" s="447"/>
      <c r="SUH63" s="447"/>
      <c r="SUI63" s="447"/>
      <c r="SUJ63" s="447"/>
      <c r="SUK63" s="447"/>
      <c r="SUL63" s="447"/>
      <c r="SUM63" s="447"/>
      <c r="SUN63" s="447"/>
      <c r="SUO63" s="447"/>
      <c r="SUP63" s="447"/>
      <c r="SUQ63" s="447"/>
      <c r="SUR63" s="447"/>
      <c r="SUS63" s="447"/>
      <c r="SUT63" s="447"/>
      <c r="SUU63" s="447"/>
      <c r="SUV63" s="447"/>
      <c r="SUW63" s="447"/>
      <c r="SUX63" s="447"/>
      <c r="SUY63" s="447"/>
      <c r="SUZ63" s="447"/>
      <c r="SVA63" s="447"/>
      <c r="SVB63" s="447"/>
      <c r="SVC63" s="447"/>
      <c r="SVD63" s="447"/>
      <c r="SVE63" s="447"/>
      <c r="SVF63" s="447"/>
      <c r="SVG63" s="447"/>
      <c r="SVH63" s="447"/>
      <c r="SVI63" s="447"/>
      <c r="SVJ63" s="447"/>
      <c r="SVK63" s="447"/>
      <c r="SVL63" s="447"/>
      <c r="SVM63" s="447"/>
      <c r="SVN63" s="447"/>
      <c r="SVO63" s="447"/>
      <c r="SVP63" s="447"/>
      <c r="SVQ63" s="447"/>
      <c r="SVR63" s="447"/>
      <c r="SVS63" s="447"/>
      <c r="SVT63" s="447"/>
      <c r="SVU63" s="447"/>
      <c r="SVV63" s="447"/>
      <c r="SVW63" s="447"/>
      <c r="SVX63" s="447"/>
      <c r="SVY63" s="447"/>
      <c r="SVZ63" s="447"/>
      <c r="SWA63" s="447"/>
      <c r="SWB63" s="447"/>
      <c r="SWC63" s="447"/>
      <c r="SWD63" s="447"/>
      <c r="SWE63" s="447"/>
      <c r="SWF63" s="447"/>
      <c r="SWG63" s="447"/>
      <c r="SWH63" s="447"/>
      <c r="SWI63" s="447"/>
      <c r="SWJ63" s="447"/>
      <c r="SWK63" s="447"/>
      <c r="SWL63" s="447"/>
      <c r="SWM63" s="447"/>
      <c r="SWN63" s="447"/>
      <c r="SWO63" s="447"/>
      <c r="SWP63" s="447"/>
      <c r="SWQ63" s="447"/>
      <c r="SWR63" s="447"/>
      <c r="SWS63" s="447"/>
      <c r="SWT63" s="447"/>
      <c r="SWU63" s="447"/>
      <c r="SWV63" s="447"/>
      <c r="SWW63" s="447"/>
      <c r="SWX63" s="447"/>
      <c r="SWY63" s="447"/>
      <c r="SWZ63" s="447"/>
      <c r="SXA63" s="447"/>
      <c r="SXB63" s="447"/>
      <c r="SXC63" s="447"/>
      <c r="SXD63" s="447"/>
      <c r="SXE63" s="447"/>
      <c r="SXF63" s="447"/>
      <c r="SXG63" s="447"/>
      <c r="SXH63" s="447"/>
      <c r="SXI63" s="447"/>
      <c r="SXJ63" s="447"/>
      <c r="SXK63" s="447"/>
      <c r="SXL63" s="447"/>
      <c r="SXM63" s="447"/>
      <c r="SXN63" s="447"/>
      <c r="SXO63" s="447"/>
      <c r="SXP63" s="447"/>
      <c r="SXQ63" s="447"/>
      <c r="SXR63" s="447"/>
      <c r="SXS63" s="447"/>
      <c r="SXT63" s="447"/>
      <c r="SXU63" s="447"/>
      <c r="SXV63" s="447"/>
      <c r="SXW63" s="447"/>
      <c r="SXX63" s="447"/>
      <c r="SXY63" s="447"/>
      <c r="SXZ63" s="447"/>
      <c r="SYA63" s="447"/>
      <c r="SYB63" s="447"/>
      <c r="SYC63" s="447"/>
      <c r="SYD63" s="447"/>
      <c r="SYE63" s="447"/>
      <c r="SYF63" s="447"/>
      <c r="SYG63" s="447"/>
      <c r="SYH63" s="447"/>
      <c r="SYI63" s="447"/>
      <c r="SYJ63" s="447"/>
      <c r="SYK63" s="447"/>
      <c r="SYL63" s="447"/>
      <c r="SYM63" s="447"/>
      <c r="SYN63" s="447"/>
      <c r="SYO63" s="447"/>
      <c r="SYP63" s="447"/>
      <c r="SYQ63" s="447"/>
      <c r="SYR63" s="447"/>
      <c r="SYS63" s="447"/>
      <c r="SYT63" s="447"/>
      <c r="SYU63" s="447"/>
      <c r="SYV63" s="447"/>
      <c r="SYW63" s="447"/>
      <c r="SYX63" s="447"/>
      <c r="SYY63" s="447"/>
      <c r="SYZ63" s="447"/>
      <c r="SZA63" s="447"/>
      <c r="SZB63" s="447"/>
      <c r="SZC63" s="447"/>
      <c r="SZD63" s="447"/>
      <c r="SZE63" s="447"/>
      <c r="SZF63" s="447"/>
      <c r="SZG63" s="447"/>
      <c r="SZH63" s="447"/>
      <c r="SZI63" s="447"/>
      <c r="SZJ63" s="447"/>
      <c r="SZK63" s="447"/>
      <c r="SZL63" s="447"/>
      <c r="SZM63" s="447"/>
      <c r="SZN63" s="447"/>
      <c r="SZO63" s="447"/>
      <c r="SZP63" s="447"/>
      <c r="SZQ63" s="447"/>
      <c r="SZR63" s="447"/>
      <c r="SZS63" s="447"/>
      <c r="SZT63" s="447"/>
      <c r="SZU63" s="447"/>
      <c r="SZV63" s="447"/>
      <c r="SZW63" s="447"/>
      <c r="SZX63" s="447"/>
      <c r="SZY63" s="447"/>
      <c r="SZZ63" s="447"/>
      <c r="TAA63" s="447"/>
      <c r="TAB63" s="447"/>
      <c r="TAC63" s="447"/>
      <c r="TAD63" s="447"/>
      <c r="TAE63" s="447"/>
      <c r="TAF63" s="447"/>
      <c r="TAG63" s="447"/>
      <c r="TAH63" s="447"/>
      <c r="TAI63" s="447"/>
      <c r="TAJ63" s="447"/>
      <c r="TAK63" s="447"/>
      <c r="TAL63" s="447"/>
      <c r="TAM63" s="447"/>
      <c r="TAN63" s="447"/>
      <c r="TAO63" s="447"/>
      <c r="TAP63" s="447"/>
      <c r="TAQ63" s="447"/>
      <c r="TAR63" s="447"/>
      <c r="TAS63" s="447"/>
      <c r="TAT63" s="447"/>
      <c r="TAU63" s="447"/>
      <c r="TAV63" s="447"/>
      <c r="TAW63" s="447"/>
      <c r="TAX63" s="447"/>
      <c r="TAY63" s="447"/>
      <c r="TAZ63" s="447"/>
      <c r="TBA63" s="447"/>
      <c r="TBB63" s="447"/>
      <c r="TBC63" s="447"/>
      <c r="TBD63" s="447"/>
      <c r="TBE63" s="447"/>
      <c r="TBF63" s="447"/>
      <c r="TBG63" s="447"/>
      <c r="TBH63" s="447"/>
      <c r="TBI63" s="447"/>
      <c r="TBJ63" s="447"/>
      <c r="TBK63" s="447"/>
      <c r="TBL63" s="447"/>
      <c r="TBM63" s="447"/>
      <c r="TBN63" s="447"/>
      <c r="TBO63" s="447"/>
      <c r="TBP63" s="447"/>
      <c r="TBQ63" s="447"/>
      <c r="TBR63" s="447"/>
      <c r="TBS63" s="447"/>
      <c r="TBT63" s="447"/>
      <c r="TBU63" s="447"/>
      <c r="TBV63" s="447"/>
      <c r="TBW63" s="447"/>
      <c r="TBX63" s="447"/>
      <c r="TBY63" s="447"/>
      <c r="TBZ63" s="447"/>
      <c r="TCA63" s="447"/>
      <c r="TCB63" s="447"/>
      <c r="TCC63" s="447"/>
      <c r="TCD63" s="447"/>
      <c r="TCE63" s="447"/>
      <c r="TCF63" s="447"/>
      <c r="TCG63" s="447"/>
      <c r="TCH63" s="447"/>
      <c r="TCI63" s="447"/>
      <c r="TCJ63" s="447"/>
      <c r="TCK63" s="447"/>
      <c r="TCL63" s="447"/>
      <c r="TCM63" s="447"/>
      <c r="TCN63" s="447"/>
      <c r="TCO63" s="447"/>
      <c r="TCP63" s="447"/>
      <c r="TCQ63" s="447"/>
      <c r="TCR63" s="447"/>
      <c r="TCS63" s="447"/>
      <c r="TCT63" s="447"/>
      <c r="TCU63" s="447"/>
      <c r="TCV63" s="447"/>
      <c r="TCW63" s="447"/>
      <c r="TCX63" s="447"/>
      <c r="TCY63" s="447"/>
      <c r="TCZ63" s="447"/>
      <c r="TDA63" s="447"/>
      <c r="TDB63" s="447"/>
      <c r="TDC63" s="447"/>
      <c r="TDD63" s="447"/>
      <c r="TDE63" s="447"/>
      <c r="TDF63" s="447"/>
      <c r="TDG63" s="447"/>
      <c r="TDH63" s="447"/>
      <c r="TDI63" s="447"/>
      <c r="TDJ63" s="447"/>
      <c r="TDK63" s="447"/>
      <c r="TDL63" s="447"/>
      <c r="TDM63" s="447"/>
      <c r="TDN63" s="447"/>
      <c r="TDO63" s="447"/>
      <c r="TDP63" s="447"/>
      <c r="TDQ63" s="447"/>
      <c r="TDR63" s="447"/>
      <c r="TDS63" s="447"/>
      <c r="TDT63" s="447"/>
      <c r="TDU63" s="447"/>
      <c r="TDV63" s="447"/>
      <c r="TDW63" s="447"/>
      <c r="TDX63" s="447"/>
      <c r="TDY63" s="447"/>
      <c r="TDZ63" s="447"/>
      <c r="TEA63" s="447"/>
      <c r="TEB63" s="447"/>
      <c r="TEC63" s="447"/>
      <c r="TED63" s="447"/>
      <c r="TEE63" s="447"/>
      <c r="TEF63" s="447"/>
      <c r="TEG63" s="447"/>
      <c r="TEH63" s="447"/>
      <c r="TEI63" s="447"/>
      <c r="TEJ63" s="447"/>
      <c r="TEK63" s="447"/>
      <c r="TEL63" s="447"/>
      <c r="TEM63" s="447"/>
      <c r="TEN63" s="447"/>
      <c r="TEO63" s="447"/>
      <c r="TEP63" s="447"/>
      <c r="TEQ63" s="447"/>
      <c r="TER63" s="447"/>
      <c r="TES63" s="447"/>
      <c r="TET63" s="447"/>
      <c r="TEU63" s="447"/>
      <c r="TEV63" s="447"/>
      <c r="TEW63" s="447"/>
      <c r="TEX63" s="447"/>
      <c r="TEY63" s="447"/>
      <c r="TEZ63" s="447"/>
      <c r="TFA63" s="447"/>
      <c r="TFB63" s="447"/>
      <c r="TFC63" s="447"/>
      <c r="TFD63" s="447"/>
      <c r="TFE63" s="447"/>
      <c r="TFF63" s="447"/>
      <c r="TFG63" s="447"/>
      <c r="TFH63" s="447"/>
      <c r="TFI63" s="447"/>
      <c r="TFJ63" s="447"/>
      <c r="TFK63" s="447"/>
      <c r="TFL63" s="447"/>
      <c r="TFM63" s="447"/>
      <c r="TFN63" s="447"/>
      <c r="TFO63" s="447"/>
      <c r="TFP63" s="447"/>
      <c r="TFQ63" s="447"/>
      <c r="TFR63" s="447"/>
      <c r="TFS63" s="447"/>
      <c r="TFT63" s="447"/>
      <c r="TFU63" s="447"/>
      <c r="TFV63" s="447"/>
      <c r="TFW63" s="447"/>
      <c r="TFX63" s="447"/>
      <c r="TFY63" s="447"/>
      <c r="TFZ63" s="447"/>
      <c r="TGA63" s="447"/>
      <c r="TGB63" s="447"/>
      <c r="TGC63" s="447"/>
      <c r="TGD63" s="447"/>
      <c r="TGE63" s="447"/>
      <c r="TGF63" s="447"/>
      <c r="TGG63" s="447"/>
      <c r="TGH63" s="447"/>
      <c r="TGI63" s="447"/>
      <c r="TGJ63" s="447"/>
      <c r="TGK63" s="447"/>
      <c r="TGL63" s="447"/>
      <c r="TGM63" s="447"/>
      <c r="TGN63" s="447"/>
      <c r="TGO63" s="447"/>
      <c r="TGP63" s="447"/>
      <c r="TGQ63" s="447"/>
      <c r="TGR63" s="447"/>
      <c r="TGS63" s="447"/>
      <c r="TGT63" s="447"/>
      <c r="TGU63" s="447"/>
      <c r="TGV63" s="447"/>
      <c r="TGW63" s="447"/>
      <c r="TGX63" s="447"/>
      <c r="TGY63" s="447"/>
      <c r="TGZ63" s="447"/>
      <c r="THA63" s="447"/>
      <c r="THB63" s="447"/>
      <c r="THC63" s="447"/>
      <c r="THD63" s="447"/>
      <c r="THE63" s="447"/>
      <c r="THF63" s="447"/>
      <c r="THG63" s="447"/>
      <c r="THH63" s="447"/>
      <c r="THI63" s="447"/>
      <c r="THJ63" s="447"/>
      <c r="THK63" s="447"/>
      <c r="THL63" s="447"/>
      <c r="THM63" s="447"/>
      <c r="THN63" s="447"/>
      <c r="THO63" s="447"/>
      <c r="THP63" s="447"/>
      <c r="THQ63" s="447"/>
      <c r="THR63" s="447"/>
      <c r="THS63" s="447"/>
      <c r="THT63" s="447"/>
      <c r="THU63" s="447"/>
      <c r="THV63" s="447"/>
      <c r="THW63" s="447"/>
      <c r="THX63" s="447"/>
      <c r="THY63" s="447"/>
      <c r="THZ63" s="447"/>
      <c r="TIA63" s="447"/>
      <c r="TIB63" s="447"/>
      <c r="TIC63" s="447"/>
      <c r="TID63" s="447"/>
      <c r="TIE63" s="447"/>
      <c r="TIF63" s="447"/>
      <c r="TIG63" s="447"/>
      <c r="TIH63" s="447"/>
      <c r="TII63" s="447"/>
      <c r="TIJ63" s="447"/>
      <c r="TIK63" s="447"/>
      <c r="TIL63" s="447"/>
      <c r="TIM63" s="447"/>
      <c r="TIN63" s="447"/>
      <c r="TIO63" s="447"/>
      <c r="TIP63" s="447"/>
      <c r="TIQ63" s="447"/>
      <c r="TIR63" s="447"/>
      <c r="TIS63" s="447"/>
      <c r="TIT63" s="447"/>
      <c r="TIU63" s="447"/>
      <c r="TIV63" s="447"/>
      <c r="TIW63" s="447"/>
      <c r="TIX63" s="447"/>
      <c r="TIY63" s="447"/>
      <c r="TIZ63" s="447"/>
      <c r="TJA63" s="447"/>
      <c r="TJB63" s="447"/>
      <c r="TJC63" s="447"/>
      <c r="TJD63" s="447"/>
      <c r="TJE63" s="447"/>
      <c r="TJF63" s="447"/>
      <c r="TJG63" s="447"/>
      <c r="TJH63" s="447"/>
      <c r="TJI63" s="447"/>
      <c r="TJJ63" s="447"/>
      <c r="TJK63" s="447"/>
      <c r="TJL63" s="447"/>
      <c r="TJM63" s="447"/>
      <c r="TJN63" s="447"/>
      <c r="TJO63" s="447"/>
      <c r="TJP63" s="447"/>
      <c r="TJQ63" s="447"/>
      <c r="TJR63" s="447"/>
      <c r="TJS63" s="447"/>
      <c r="TJT63" s="447"/>
      <c r="TJU63" s="447"/>
      <c r="TJV63" s="447"/>
      <c r="TJW63" s="447"/>
      <c r="TJX63" s="447"/>
      <c r="TJY63" s="447"/>
      <c r="TJZ63" s="447"/>
      <c r="TKA63" s="447"/>
      <c r="TKB63" s="447"/>
      <c r="TKC63" s="447"/>
      <c r="TKD63" s="447"/>
      <c r="TKE63" s="447"/>
      <c r="TKF63" s="447"/>
      <c r="TKG63" s="447"/>
      <c r="TKH63" s="447"/>
      <c r="TKI63" s="447"/>
      <c r="TKJ63" s="447"/>
      <c r="TKK63" s="447"/>
      <c r="TKL63" s="447"/>
      <c r="TKM63" s="447"/>
      <c r="TKN63" s="447"/>
      <c r="TKO63" s="447"/>
      <c r="TKP63" s="447"/>
      <c r="TKQ63" s="447"/>
      <c r="TKR63" s="447"/>
      <c r="TKS63" s="447"/>
      <c r="TKT63" s="447"/>
      <c r="TKU63" s="447"/>
      <c r="TKV63" s="447"/>
      <c r="TKW63" s="447"/>
      <c r="TKX63" s="447"/>
      <c r="TKY63" s="447"/>
      <c r="TKZ63" s="447"/>
      <c r="TLA63" s="447"/>
      <c r="TLB63" s="447"/>
      <c r="TLC63" s="447"/>
      <c r="TLD63" s="447"/>
      <c r="TLE63" s="447"/>
      <c r="TLF63" s="447"/>
      <c r="TLG63" s="447"/>
      <c r="TLH63" s="447"/>
      <c r="TLI63" s="447"/>
      <c r="TLJ63" s="447"/>
      <c r="TLK63" s="447"/>
      <c r="TLL63" s="447"/>
      <c r="TLM63" s="447"/>
      <c r="TLN63" s="447"/>
      <c r="TLO63" s="447"/>
      <c r="TLP63" s="447"/>
      <c r="TLQ63" s="447"/>
      <c r="TLR63" s="447"/>
      <c r="TLS63" s="447"/>
      <c r="TLT63" s="447"/>
      <c r="TLU63" s="447"/>
      <c r="TLV63" s="447"/>
      <c r="TLW63" s="447"/>
      <c r="TLX63" s="447"/>
      <c r="TLY63" s="447"/>
      <c r="TLZ63" s="447"/>
      <c r="TMA63" s="447"/>
      <c r="TMB63" s="447"/>
      <c r="TMC63" s="447"/>
      <c r="TMD63" s="447"/>
      <c r="TME63" s="447"/>
      <c r="TMF63" s="447"/>
      <c r="TMG63" s="447"/>
      <c r="TMH63" s="447"/>
      <c r="TMI63" s="447"/>
      <c r="TMJ63" s="447"/>
      <c r="TMK63" s="447"/>
      <c r="TML63" s="447"/>
      <c r="TMM63" s="447"/>
      <c r="TMN63" s="447"/>
      <c r="TMO63" s="447"/>
      <c r="TMP63" s="447"/>
      <c r="TMQ63" s="447"/>
      <c r="TMR63" s="447"/>
      <c r="TMS63" s="447"/>
      <c r="TMT63" s="447"/>
      <c r="TMU63" s="447"/>
      <c r="TMV63" s="447"/>
      <c r="TMW63" s="447"/>
      <c r="TMX63" s="447"/>
      <c r="TMY63" s="447"/>
      <c r="TMZ63" s="447"/>
      <c r="TNA63" s="447"/>
      <c r="TNB63" s="447"/>
      <c r="TNC63" s="447"/>
      <c r="TND63" s="447"/>
      <c r="TNE63" s="447"/>
      <c r="TNF63" s="447"/>
      <c r="TNG63" s="447"/>
      <c r="TNH63" s="447"/>
      <c r="TNI63" s="447"/>
      <c r="TNJ63" s="447"/>
      <c r="TNK63" s="447"/>
      <c r="TNL63" s="447"/>
      <c r="TNM63" s="447"/>
      <c r="TNN63" s="447"/>
      <c r="TNO63" s="447"/>
      <c r="TNP63" s="447"/>
      <c r="TNQ63" s="447"/>
      <c r="TNR63" s="447"/>
      <c r="TNS63" s="447"/>
      <c r="TNT63" s="447"/>
      <c r="TNU63" s="447"/>
      <c r="TNV63" s="447"/>
      <c r="TNW63" s="447"/>
      <c r="TNX63" s="447"/>
      <c r="TNY63" s="447"/>
      <c r="TNZ63" s="447"/>
      <c r="TOA63" s="447"/>
      <c r="TOB63" s="447"/>
      <c r="TOC63" s="447"/>
      <c r="TOD63" s="447"/>
      <c r="TOE63" s="447"/>
      <c r="TOF63" s="447"/>
      <c r="TOG63" s="447"/>
      <c r="TOH63" s="447"/>
      <c r="TOI63" s="447"/>
      <c r="TOJ63" s="447"/>
      <c r="TOK63" s="447"/>
      <c r="TOL63" s="447"/>
      <c r="TOM63" s="447"/>
      <c r="TON63" s="447"/>
      <c r="TOO63" s="447"/>
      <c r="TOP63" s="447"/>
      <c r="TOQ63" s="447"/>
      <c r="TOR63" s="447"/>
      <c r="TOS63" s="447"/>
      <c r="TOT63" s="447"/>
      <c r="TOU63" s="447"/>
      <c r="TOV63" s="447"/>
      <c r="TOW63" s="447"/>
      <c r="TOX63" s="447"/>
      <c r="TOY63" s="447"/>
      <c r="TOZ63" s="447"/>
      <c r="TPA63" s="447"/>
      <c r="TPB63" s="447"/>
      <c r="TPC63" s="447"/>
      <c r="TPD63" s="447"/>
      <c r="TPE63" s="447"/>
      <c r="TPF63" s="447"/>
      <c r="TPG63" s="447"/>
      <c r="TPH63" s="447"/>
      <c r="TPI63" s="447"/>
      <c r="TPJ63" s="447"/>
      <c r="TPK63" s="447"/>
      <c r="TPL63" s="447"/>
      <c r="TPM63" s="447"/>
      <c r="TPN63" s="447"/>
      <c r="TPO63" s="447"/>
      <c r="TPP63" s="447"/>
      <c r="TPQ63" s="447"/>
      <c r="TPR63" s="447"/>
      <c r="TPS63" s="447"/>
      <c r="TPT63" s="447"/>
      <c r="TPU63" s="447"/>
      <c r="TPV63" s="447"/>
      <c r="TPW63" s="447"/>
      <c r="TPX63" s="447"/>
      <c r="TPY63" s="447"/>
      <c r="TPZ63" s="447"/>
      <c r="TQA63" s="447"/>
      <c r="TQB63" s="447"/>
      <c r="TQC63" s="447"/>
      <c r="TQD63" s="447"/>
      <c r="TQE63" s="447"/>
      <c r="TQF63" s="447"/>
      <c r="TQG63" s="447"/>
      <c r="TQH63" s="447"/>
      <c r="TQI63" s="447"/>
      <c r="TQJ63" s="447"/>
      <c r="TQK63" s="447"/>
      <c r="TQL63" s="447"/>
      <c r="TQM63" s="447"/>
      <c r="TQN63" s="447"/>
      <c r="TQO63" s="447"/>
      <c r="TQP63" s="447"/>
      <c r="TQQ63" s="447"/>
      <c r="TQR63" s="447"/>
      <c r="TQS63" s="447"/>
      <c r="TQT63" s="447"/>
      <c r="TQU63" s="447"/>
      <c r="TQV63" s="447"/>
      <c r="TQW63" s="447"/>
      <c r="TQX63" s="447"/>
      <c r="TQY63" s="447"/>
      <c r="TQZ63" s="447"/>
      <c r="TRA63" s="447"/>
      <c r="TRB63" s="447"/>
      <c r="TRC63" s="447"/>
      <c r="TRD63" s="447"/>
      <c r="TRE63" s="447"/>
      <c r="TRF63" s="447"/>
      <c r="TRG63" s="447"/>
      <c r="TRH63" s="447"/>
      <c r="TRI63" s="447"/>
      <c r="TRJ63" s="447"/>
      <c r="TRK63" s="447"/>
      <c r="TRL63" s="447"/>
      <c r="TRM63" s="447"/>
      <c r="TRN63" s="447"/>
      <c r="TRO63" s="447"/>
      <c r="TRP63" s="447"/>
      <c r="TRQ63" s="447"/>
      <c r="TRR63" s="447"/>
      <c r="TRS63" s="447"/>
      <c r="TRT63" s="447"/>
      <c r="TRU63" s="447"/>
      <c r="TRV63" s="447"/>
      <c r="TRW63" s="447"/>
      <c r="TRX63" s="447"/>
      <c r="TRY63" s="447"/>
      <c r="TRZ63" s="447"/>
      <c r="TSA63" s="447"/>
      <c r="TSB63" s="447"/>
      <c r="TSC63" s="447"/>
      <c r="TSD63" s="447"/>
      <c r="TSE63" s="447"/>
      <c r="TSF63" s="447"/>
      <c r="TSG63" s="447"/>
      <c r="TSH63" s="447"/>
      <c r="TSI63" s="447"/>
      <c r="TSJ63" s="447"/>
      <c r="TSK63" s="447"/>
      <c r="TSL63" s="447"/>
      <c r="TSM63" s="447"/>
      <c r="TSN63" s="447"/>
      <c r="TSO63" s="447"/>
      <c r="TSP63" s="447"/>
      <c r="TSQ63" s="447"/>
      <c r="TSR63" s="447"/>
      <c r="TSS63" s="447"/>
      <c r="TST63" s="447"/>
      <c r="TSU63" s="447"/>
      <c r="TSV63" s="447"/>
      <c r="TSW63" s="447"/>
      <c r="TSX63" s="447"/>
      <c r="TSY63" s="447"/>
      <c r="TSZ63" s="447"/>
      <c r="TTA63" s="447"/>
      <c r="TTB63" s="447"/>
      <c r="TTC63" s="447"/>
      <c r="TTD63" s="447"/>
      <c r="TTE63" s="447"/>
      <c r="TTF63" s="447"/>
      <c r="TTG63" s="447"/>
      <c r="TTH63" s="447"/>
      <c r="TTI63" s="447"/>
      <c r="TTJ63" s="447"/>
      <c r="TTK63" s="447"/>
      <c r="TTL63" s="447"/>
      <c r="TTM63" s="447"/>
      <c r="TTN63" s="447"/>
      <c r="TTO63" s="447"/>
      <c r="TTP63" s="447"/>
      <c r="TTQ63" s="447"/>
      <c r="TTR63" s="447"/>
      <c r="TTS63" s="447"/>
      <c r="TTT63" s="447"/>
      <c r="TTU63" s="447"/>
      <c r="TTV63" s="447"/>
      <c r="TTW63" s="447"/>
      <c r="TTX63" s="447"/>
      <c r="TTY63" s="447"/>
      <c r="TTZ63" s="447"/>
      <c r="TUA63" s="447"/>
      <c r="TUB63" s="447"/>
      <c r="TUC63" s="447"/>
      <c r="TUD63" s="447"/>
      <c r="TUE63" s="447"/>
      <c r="TUF63" s="447"/>
      <c r="TUG63" s="447"/>
      <c r="TUH63" s="447"/>
      <c r="TUI63" s="447"/>
      <c r="TUJ63" s="447"/>
      <c r="TUK63" s="447"/>
      <c r="TUL63" s="447"/>
      <c r="TUM63" s="447"/>
      <c r="TUN63" s="447"/>
      <c r="TUO63" s="447"/>
      <c r="TUP63" s="447"/>
      <c r="TUQ63" s="447"/>
      <c r="TUR63" s="447"/>
      <c r="TUS63" s="447"/>
      <c r="TUT63" s="447"/>
      <c r="TUU63" s="447"/>
      <c r="TUV63" s="447"/>
      <c r="TUW63" s="447"/>
      <c r="TUX63" s="447"/>
      <c r="TUY63" s="447"/>
      <c r="TUZ63" s="447"/>
      <c r="TVA63" s="447"/>
      <c r="TVB63" s="447"/>
      <c r="TVC63" s="447"/>
      <c r="TVD63" s="447"/>
      <c r="TVE63" s="447"/>
      <c r="TVF63" s="447"/>
      <c r="TVG63" s="447"/>
      <c r="TVH63" s="447"/>
      <c r="TVI63" s="447"/>
      <c r="TVJ63" s="447"/>
      <c r="TVK63" s="447"/>
      <c r="TVL63" s="447"/>
      <c r="TVM63" s="447"/>
      <c r="TVN63" s="447"/>
      <c r="TVO63" s="447"/>
      <c r="TVP63" s="447"/>
      <c r="TVQ63" s="447"/>
      <c r="TVR63" s="447"/>
      <c r="TVS63" s="447"/>
      <c r="TVT63" s="447"/>
      <c r="TVU63" s="447"/>
      <c r="TVV63" s="447"/>
      <c r="TVW63" s="447"/>
      <c r="TVX63" s="447"/>
      <c r="TVY63" s="447"/>
      <c r="TVZ63" s="447"/>
      <c r="TWA63" s="447"/>
      <c r="TWB63" s="447"/>
      <c r="TWC63" s="447"/>
      <c r="TWD63" s="447"/>
      <c r="TWE63" s="447"/>
      <c r="TWF63" s="447"/>
      <c r="TWG63" s="447"/>
      <c r="TWH63" s="447"/>
      <c r="TWI63" s="447"/>
      <c r="TWJ63" s="447"/>
      <c r="TWK63" s="447"/>
      <c r="TWL63" s="447"/>
      <c r="TWM63" s="447"/>
      <c r="TWN63" s="447"/>
      <c r="TWO63" s="447"/>
      <c r="TWP63" s="447"/>
      <c r="TWQ63" s="447"/>
      <c r="TWR63" s="447"/>
      <c r="TWS63" s="447"/>
      <c r="TWT63" s="447"/>
      <c r="TWU63" s="447"/>
      <c r="TWV63" s="447"/>
      <c r="TWW63" s="447"/>
      <c r="TWX63" s="447"/>
      <c r="TWY63" s="447"/>
      <c r="TWZ63" s="447"/>
      <c r="TXA63" s="447"/>
      <c r="TXB63" s="447"/>
      <c r="TXC63" s="447"/>
      <c r="TXD63" s="447"/>
      <c r="TXE63" s="447"/>
      <c r="TXF63" s="447"/>
      <c r="TXG63" s="447"/>
      <c r="TXH63" s="447"/>
      <c r="TXI63" s="447"/>
      <c r="TXJ63" s="447"/>
      <c r="TXK63" s="447"/>
      <c r="TXL63" s="447"/>
      <c r="TXM63" s="447"/>
      <c r="TXN63" s="447"/>
      <c r="TXO63" s="447"/>
      <c r="TXP63" s="447"/>
      <c r="TXQ63" s="447"/>
      <c r="TXR63" s="447"/>
      <c r="TXS63" s="447"/>
      <c r="TXT63" s="447"/>
      <c r="TXU63" s="447"/>
      <c r="TXV63" s="447"/>
      <c r="TXW63" s="447"/>
      <c r="TXX63" s="447"/>
      <c r="TXY63" s="447"/>
      <c r="TXZ63" s="447"/>
      <c r="TYA63" s="447"/>
      <c r="TYB63" s="447"/>
      <c r="TYC63" s="447"/>
      <c r="TYD63" s="447"/>
      <c r="TYE63" s="447"/>
      <c r="TYF63" s="447"/>
      <c r="TYG63" s="447"/>
      <c r="TYH63" s="447"/>
      <c r="TYI63" s="447"/>
      <c r="TYJ63" s="447"/>
      <c r="TYK63" s="447"/>
      <c r="TYL63" s="447"/>
      <c r="TYM63" s="447"/>
      <c r="TYN63" s="447"/>
      <c r="TYO63" s="447"/>
      <c r="TYP63" s="447"/>
      <c r="TYQ63" s="447"/>
      <c r="TYR63" s="447"/>
      <c r="TYS63" s="447"/>
      <c r="TYT63" s="447"/>
      <c r="TYU63" s="447"/>
      <c r="TYV63" s="447"/>
      <c r="TYW63" s="447"/>
      <c r="TYX63" s="447"/>
      <c r="TYY63" s="447"/>
      <c r="TYZ63" s="447"/>
      <c r="TZA63" s="447"/>
      <c r="TZB63" s="447"/>
      <c r="TZC63" s="447"/>
      <c r="TZD63" s="447"/>
      <c r="TZE63" s="447"/>
      <c r="TZF63" s="447"/>
      <c r="TZG63" s="447"/>
      <c r="TZH63" s="447"/>
      <c r="TZI63" s="447"/>
      <c r="TZJ63" s="447"/>
      <c r="TZK63" s="447"/>
      <c r="TZL63" s="447"/>
      <c r="TZM63" s="447"/>
      <c r="TZN63" s="447"/>
      <c r="TZO63" s="447"/>
      <c r="TZP63" s="447"/>
      <c r="TZQ63" s="447"/>
      <c r="TZR63" s="447"/>
      <c r="TZS63" s="447"/>
      <c r="TZT63" s="447"/>
      <c r="TZU63" s="447"/>
      <c r="TZV63" s="447"/>
      <c r="TZW63" s="447"/>
      <c r="TZX63" s="447"/>
      <c r="TZY63" s="447"/>
      <c r="TZZ63" s="447"/>
      <c r="UAA63" s="447"/>
      <c r="UAB63" s="447"/>
      <c r="UAC63" s="447"/>
      <c r="UAD63" s="447"/>
      <c r="UAE63" s="447"/>
      <c r="UAF63" s="447"/>
      <c r="UAG63" s="447"/>
      <c r="UAH63" s="447"/>
      <c r="UAI63" s="447"/>
      <c r="UAJ63" s="447"/>
      <c r="UAK63" s="447"/>
      <c r="UAL63" s="447"/>
      <c r="UAM63" s="447"/>
      <c r="UAN63" s="447"/>
      <c r="UAO63" s="447"/>
      <c r="UAP63" s="447"/>
      <c r="UAQ63" s="447"/>
      <c r="UAR63" s="447"/>
      <c r="UAS63" s="447"/>
      <c r="UAT63" s="447"/>
      <c r="UAU63" s="447"/>
      <c r="UAV63" s="447"/>
      <c r="UAW63" s="447"/>
      <c r="UAX63" s="447"/>
      <c r="UAY63" s="447"/>
      <c r="UAZ63" s="447"/>
      <c r="UBA63" s="447"/>
      <c r="UBB63" s="447"/>
      <c r="UBC63" s="447"/>
      <c r="UBD63" s="447"/>
      <c r="UBE63" s="447"/>
      <c r="UBF63" s="447"/>
      <c r="UBG63" s="447"/>
      <c r="UBH63" s="447"/>
      <c r="UBI63" s="447"/>
      <c r="UBJ63" s="447"/>
      <c r="UBK63" s="447"/>
      <c r="UBL63" s="447"/>
      <c r="UBM63" s="447"/>
      <c r="UBN63" s="447"/>
      <c r="UBO63" s="447"/>
      <c r="UBP63" s="447"/>
      <c r="UBQ63" s="447"/>
      <c r="UBR63" s="447"/>
      <c r="UBS63" s="447"/>
      <c r="UBT63" s="447"/>
      <c r="UBU63" s="447"/>
      <c r="UBV63" s="447"/>
      <c r="UBW63" s="447"/>
      <c r="UBX63" s="447"/>
      <c r="UBY63" s="447"/>
      <c r="UBZ63" s="447"/>
      <c r="UCA63" s="447"/>
      <c r="UCB63" s="447"/>
      <c r="UCC63" s="447"/>
      <c r="UCD63" s="447"/>
      <c r="UCE63" s="447"/>
      <c r="UCF63" s="447"/>
      <c r="UCG63" s="447"/>
      <c r="UCH63" s="447"/>
      <c r="UCI63" s="447"/>
      <c r="UCJ63" s="447"/>
      <c r="UCK63" s="447"/>
      <c r="UCL63" s="447"/>
      <c r="UCM63" s="447"/>
      <c r="UCN63" s="447"/>
      <c r="UCO63" s="447"/>
      <c r="UCP63" s="447"/>
      <c r="UCQ63" s="447"/>
      <c r="UCR63" s="447"/>
      <c r="UCS63" s="447"/>
      <c r="UCT63" s="447"/>
      <c r="UCU63" s="447"/>
      <c r="UCV63" s="447"/>
      <c r="UCW63" s="447"/>
      <c r="UCX63" s="447"/>
      <c r="UCY63" s="447"/>
      <c r="UCZ63" s="447"/>
      <c r="UDA63" s="447"/>
      <c r="UDB63" s="447"/>
      <c r="UDC63" s="447"/>
      <c r="UDD63" s="447"/>
      <c r="UDE63" s="447"/>
      <c r="UDF63" s="447"/>
      <c r="UDG63" s="447"/>
      <c r="UDH63" s="447"/>
      <c r="UDI63" s="447"/>
      <c r="UDJ63" s="447"/>
      <c r="UDK63" s="447"/>
      <c r="UDL63" s="447"/>
      <c r="UDM63" s="447"/>
      <c r="UDN63" s="447"/>
      <c r="UDO63" s="447"/>
      <c r="UDP63" s="447"/>
      <c r="UDQ63" s="447"/>
      <c r="UDR63" s="447"/>
      <c r="UDS63" s="447"/>
      <c r="UDT63" s="447"/>
      <c r="UDU63" s="447"/>
      <c r="UDV63" s="447"/>
      <c r="UDW63" s="447"/>
      <c r="UDX63" s="447"/>
      <c r="UDY63" s="447"/>
      <c r="UDZ63" s="447"/>
      <c r="UEA63" s="447"/>
      <c r="UEB63" s="447"/>
      <c r="UEC63" s="447"/>
      <c r="UED63" s="447"/>
      <c r="UEE63" s="447"/>
      <c r="UEF63" s="447"/>
      <c r="UEG63" s="447"/>
      <c r="UEH63" s="447"/>
      <c r="UEI63" s="447"/>
      <c r="UEJ63" s="447"/>
      <c r="UEK63" s="447"/>
      <c r="UEL63" s="447"/>
      <c r="UEM63" s="447"/>
      <c r="UEN63" s="447"/>
      <c r="UEO63" s="447"/>
      <c r="UEP63" s="447"/>
      <c r="UEQ63" s="447"/>
      <c r="UER63" s="447"/>
      <c r="UES63" s="447"/>
      <c r="UET63" s="447"/>
      <c r="UEU63" s="447"/>
      <c r="UEV63" s="447"/>
      <c r="UEW63" s="447"/>
      <c r="UEX63" s="447"/>
      <c r="UEY63" s="447"/>
      <c r="UEZ63" s="447"/>
      <c r="UFA63" s="447"/>
      <c r="UFB63" s="447"/>
      <c r="UFC63" s="447"/>
      <c r="UFD63" s="447"/>
      <c r="UFE63" s="447"/>
      <c r="UFF63" s="447"/>
      <c r="UFG63" s="447"/>
      <c r="UFH63" s="447"/>
      <c r="UFI63" s="447"/>
      <c r="UFJ63" s="447"/>
      <c r="UFK63" s="447"/>
      <c r="UFL63" s="447"/>
      <c r="UFM63" s="447"/>
      <c r="UFN63" s="447"/>
      <c r="UFO63" s="447"/>
      <c r="UFP63" s="447"/>
      <c r="UFQ63" s="447"/>
      <c r="UFR63" s="447"/>
      <c r="UFS63" s="447"/>
      <c r="UFT63" s="447"/>
      <c r="UFU63" s="447"/>
      <c r="UFV63" s="447"/>
      <c r="UFW63" s="447"/>
      <c r="UFX63" s="447"/>
      <c r="UFY63" s="447"/>
      <c r="UFZ63" s="447"/>
      <c r="UGA63" s="447"/>
      <c r="UGB63" s="447"/>
      <c r="UGC63" s="447"/>
      <c r="UGD63" s="447"/>
      <c r="UGE63" s="447"/>
      <c r="UGF63" s="447"/>
      <c r="UGG63" s="447"/>
      <c r="UGH63" s="447"/>
      <c r="UGI63" s="447"/>
      <c r="UGJ63" s="447"/>
      <c r="UGK63" s="447"/>
      <c r="UGL63" s="447"/>
      <c r="UGM63" s="447"/>
      <c r="UGN63" s="447"/>
      <c r="UGO63" s="447"/>
      <c r="UGP63" s="447"/>
      <c r="UGQ63" s="447"/>
      <c r="UGR63" s="447"/>
      <c r="UGS63" s="447"/>
      <c r="UGT63" s="447"/>
      <c r="UGU63" s="447"/>
      <c r="UGV63" s="447"/>
      <c r="UGW63" s="447"/>
      <c r="UGX63" s="447"/>
      <c r="UGY63" s="447"/>
      <c r="UGZ63" s="447"/>
      <c r="UHA63" s="447"/>
      <c r="UHB63" s="447"/>
      <c r="UHC63" s="447"/>
      <c r="UHD63" s="447"/>
      <c r="UHE63" s="447"/>
      <c r="UHF63" s="447"/>
      <c r="UHG63" s="447"/>
      <c r="UHH63" s="447"/>
      <c r="UHI63" s="447"/>
      <c r="UHJ63" s="447"/>
      <c r="UHK63" s="447"/>
      <c r="UHL63" s="447"/>
      <c r="UHM63" s="447"/>
      <c r="UHN63" s="447"/>
      <c r="UHO63" s="447"/>
      <c r="UHP63" s="447"/>
      <c r="UHQ63" s="447"/>
      <c r="UHR63" s="447"/>
      <c r="UHS63" s="447"/>
      <c r="UHT63" s="447"/>
      <c r="UHU63" s="447"/>
      <c r="UHV63" s="447"/>
      <c r="UHW63" s="447"/>
      <c r="UHX63" s="447"/>
      <c r="UHY63" s="447"/>
      <c r="UHZ63" s="447"/>
      <c r="UIA63" s="447"/>
      <c r="UIB63" s="447"/>
      <c r="UIC63" s="447"/>
      <c r="UID63" s="447"/>
      <c r="UIE63" s="447"/>
      <c r="UIF63" s="447"/>
      <c r="UIG63" s="447"/>
      <c r="UIH63" s="447"/>
      <c r="UII63" s="447"/>
      <c r="UIJ63" s="447"/>
      <c r="UIK63" s="447"/>
      <c r="UIL63" s="447"/>
      <c r="UIM63" s="447"/>
      <c r="UIN63" s="447"/>
      <c r="UIO63" s="447"/>
      <c r="UIP63" s="447"/>
      <c r="UIQ63" s="447"/>
      <c r="UIR63" s="447"/>
      <c r="UIS63" s="447"/>
      <c r="UIT63" s="447"/>
      <c r="UIU63" s="447"/>
      <c r="UIV63" s="447"/>
      <c r="UIW63" s="447"/>
      <c r="UIX63" s="447"/>
      <c r="UIY63" s="447"/>
      <c r="UIZ63" s="447"/>
      <c r="UJA63" s="447"/>
      <c r="UJB63" s="447"/>
      <c r="UJC63" s="447"/>
      <c r="UJD63" s="447"/>
      <c r="UJE63" s="447"/>
      <c r="UJF63" s="447"/>
      <c r="UJG63" s="447"/>
      <c r="UJH63" s="447"/>
      <c r="UJI63" s="447"/>
      <c r="UJJ63" s="447"/>
      <c r="UJK63" s="447"/>
      <c r="UJL63" s="447"/>
      <c r="UJM63" s="447"/>
      <c r="UJN63" s="447"/>
      <c r="UJO63" s="447"/>
      <c r="UJP63" s="447"/>
      <c r="UJQ63" s="447"/>
      <c r="UJR63" s="447"/>
      <c r="UJS63" s="447"/>
      <c r="UJT63" s="447"/>
      <c r="UJU63" s="447"/>
      <c r="UJV63" s="447"/>
      <c r="UJW63" s="447"/>
      <c r="UJX63" s="447"/>
      <c r="UJY63" s="447"/>
      <c r="UJZ63" s="447"/>
      <c r="UKA63" s="447"/>
      <c r="UKB63" s="447"/>
      <c r="UKC63" s="447"/>
      <c r="UKD63" s="447"/>
      <c r="UKE63" s="447"/>
      <c r="UKF63" s="447"/>
      <c r="UKG63" s="447"/>
      <c r="UKH63" s="447"/>
      <c r="UKI63" s="447"/>
      <c r="UKJ63" s="447"/>
      <c r="UKK63" s="447"/>
      <c r="UKL63" s="447"/>
      <c r="UKM63" s="447"/>
      <c r="UKN63" s="447"/>
      <c r="UKO63" s="447"/>
      <c r="UKP63" s="447"/>
      <c r="UKQ63" s="447"/>
      <c r="UKR63" s="447"/>
      <c r="UKS63" s="447"/>
      <c r="UKT63" s="447"/>
      <c r="UKU63" s="447"/>
      <c r="UKV63" s="447"/>
      <c r="UKW63" s="447"/>
      <c r="UKX63" s="447"/>
      <c r="UKY63" s="447"/>
      <c r="UKZ63" s="447"/>
      <c r="ULA63" s="447"/>
      <c r="ULB63" s="447"/>
      <c r="ULC63" s="447"/>
      <c r="ULD63" s="447"/>
      <c r="ULE63" s="447"/>
      <c r="ULF63" s="447"/>
      <c r="ULG63" s="447"/>
      <c r="ULH63" s="447"/>
      <c r="ULI63" s="447"/>
      <c r="ULJ63" s="447"/>
      <c r="ULK63" s="447"/>
      <c r="ULL63" s="447"/>
      <c r="ULM63" s="447"/>
      <c r="ULN63" s="447"/>
      <c r="ULO63" s="447"/>
      <c r="ULP63" s="447"/>
      <c r="ULQ63" s="447"/>
      <c r="ULR63" s="447"/>
      <c r="ULS63" s="447"/>
      <c r="ULT63" s="447"/>
      <c r="ULU63" s="447"/>
      <c r="ULV63" s="447"/>
      <c r="ULW63" s="447"/>
      <c r="ULX63" s="447"/>
      <c r="ULY63" s="447"/>
      <c r="ULZ63" s="447"/>
      <c r="UMA63" s="447"/>
      <c r="UMB63" s="447"/>
      <c r="UMC63" s="447"/>
      <c r="UMD63" s="447"/>
      <c r="UME63" s="447"/>
      <c r="UMF63" s="447"/>
      <c r="UMG63" s="447"/>
      <c r="UMH63" s="447"/>
      <c r="UMI63" s="447"/>
      <c r="UMJ63" s="447"/>
      <c r="UMK63" s="447"/>
      <c r="UML63" s="447"/>
      <c r="UMM63" s="447"/>
      <c r="UMN63" s="447"/>
      <c r="UMO63" s="447"/>
      <c r="UMP63" s="447"/>
      <c r="UMQ63" s="447"/>
      <c r="UMR63" s="447"/>
      <c r="UMS63" s="447"/>
      <c r="UMT63" s="447"/>
      <c r="UMU63" s="447"/>
      <c r="UMV63" s="447"/>
      <c r="UMW63" s="447"/>
      <c r="UMX63" s="447"/>
      <c r="UMY63" s="447"/>
      <c r="UMZ63" s="447"/>
      <c r="UNA63" s="447"/>
      <c r="UNB63" s="447"/>
      <c r="UNC63" s="447"/>
      <c r="UND63" s="447"/>
      <c r="UNE63" s="447"/>
      <c r="UNF63" s="447"/>
      <c r="UNG63" s="447"/>
      <c r="UNH63" s="447"/>
      <c r="UNI63" s="447"/>
      <c r="UNJ63" s="447"/>
      <c r="UNK63" s="447"/>
      <c r="UNL63" s="447"/>
      <c r="UNM63" s="447"/>
      <c r="UNN63" s="447"/>
      <c r="UNO63" s="447"/>
      <c r="UNP63" s="447"/>
      <c r="UNQ63" s="447"/>
      <c r="UNR63" s="447"/>
      <c r="UNS63" s="447"/>
      <c r="UNT63" s="447"/>
      <c r="UNU63" s="447"/>
      <c r="UNV63" s="447"/>
      <c r="UNW63" s="447"/>
      <c r="UNX63" s="447"/>
      <c r="UNY63" s="447"/>
      <c r="UNZ63" s="447"/>
      <c r="UOA63" s="447"/>
      <c r="UOB63" s="447"/>
      <c r="UOC63" s="447"/>
      <c r="UOD63" s="447"/>
      <c r="UOE63" s="447"/>
      <c r="UOF63" s="447"/>
      <c r="UOG63" s="447"/>
      <c r="UOH63" s="447"/>
      <c r="UOI63" s="447"/>
      <c r="UOJ63" s="447"/>
      <c r="UOK63" s="447"/>
      <c r="UOL63" s="447"/>
      <c r="UOM63" s="447"/>
      <c r="UON63" s="447"/>
      <c r="UOO63" s="447"/>
      <c r="UOP63" s="447"/>
      <c r="UOQ63" s="447"/>
      <c r="UOR63" s="447"/>
      <c r="UOS63" s="447"/>
      <c r="UOT63" s="447"/>
      <c r="UOU63" s="447"/>
      <c r="UOV63" s="447"/>
      <c r="UOW63" s="447"/>
      <c r="UOX63" s="447"/>
      <c r="UOY63" s="447"/>
      <c r="UOZ63" s="447"/>
      <c r="UPA63" s="447"/>
      <c r="UPB63" s="447"/>
      <c r="UPC63" s="447"/>
      <c r="UPD63" s="447"/>
      <c r="UPE63" s="447"/>
      <c r="UPF63" s="447"/>
      <c r="UPG63" s="447"/>
      <c r="UPH63" s="447"/>
      <c r="UPI63" s="447"/>
      <c r="UPJ63" s="447"/>
      <c r="UPK63" s="447"/>
      <c r="UPL63" s="447"/>
      <c r="UPM63" s="447"/>
      <c r="UPN63" s="447"/>
      <c r="UPO63" s="447"/>
      <c r="UPP63" s="447"/>
      <c r="UPQ63" s="447"/>
      <c r="UPR63" s="447"/>
      <c r="UPS63" s="447"/>
      <c r="UPT63" s="447"/>
      <c r="UPU63" s="447"/>
      <c r="UPV63" s="447"/>
      <c r="UPW63" s="447"/>
      <c r="UPX63" s="447"/>
      <c r="UPY63" s="447"/>
      <c r="UPZ63" s="447"/>
      <c r="UQA63" s="447"/>
      <c r="UQB63" s="447"/>
      <c r="UQC63" s="447"/>
      <c r="UQD63" s="447"/>
      <c r="UQE63" s="447"/>
      <c r="UQF63" s="447"/>
      <c r="UQG63" s="447"/>
      <c r="UQH63" s="447"/>
      <c r="UQI63" s="447"/>
      <c r="UQJ63" s="447"/>
      <c r="UQK63" s="447"/>
      <c r="UQL63" s="447"/>
      <c r="UQM63" s="447"/>
      <c r="UQN63" s="447"/>
      <c r="UQO63" s="447"/>
      <c r="UQP63" s="447"/>
      <c r="UQQ63" s="447"/>
      <c r="UQR63" s="447"/>
      <c r="UQS63" s="447"/>
      <c r="UQT63" s="447"/>
      <c r="UQU63" s="447"/>
      <c r="UQV63" s="447"/>
      <c r="UQW63" s="447"/>
      <c r="UQX63" s="447"/>
      <c r="UQY63" s="447"/>
      <c r="UQZ63" s="447"/>
      <c r="URA63" s="447"/>
      <c r="URB63" s="447"/>
      <c r="URC63" s="447"/>
      <c r="URD63" s="447"/>
      <c r="URE63" s="447"/>
      <c r="URF63" s="447"/>
      <c r="URG63" s="447"/>
      <c r="URH63" s="447"/>
      <c r="URI63" s="447"/>
      <c r="URJ63" s="447"/>
      <c r="URK63" s="447"/>
      <c r="URL63" s="447"/>
      <c r="URM63" s="447"/>
      <c r="URN63" s="447"/>
      <c r="URO63" s="447"/>
      <c r="URP63" s="447"/>
      <c r="URQ63" s="447"/>
      <c r="URR63" s="447"/>
      <c r="URS63" s="447"/>
      <c r="URT63" s="447"/>
      <c r="URU63" s="447"/>
      <c r="URV63" s="447"/>
      <c r="URW63" s="447"/>
      <c r="URX63" s="447"/>
      <c r="URY63" s="447"/>
      <c r="URZ63" s="447"/>
      <c r="USA63" s="447"/>
      <c r="USB63" s="447"/>
      <c r="USC63" s="447"/>
      <c r="USD63" s="447"/>
      <c r="USE63" s="447"/>
      <c r="USF63" s="447"/>
      <c r="USG63" s="447"/>
      <c r="USH63" s="447"/>
      <c r="USI63" s="447"/>
      <c r="USJ63" s="447"/>
      <c r="USK63" s="447"/>
      <c r="USL63" s="447"/>
      <c r="USM63" s="447"/>
      <c r="USN63" s="447"/>
      <c r="USO63" s="447"/>
      <c r="USP63" s="447"/>
      <c r="USQ63" s="447"/>
      <c r="USR63" s="447"/>
      <c r="USS63" s="447"/>
      <c r="UST63" s="447"/>
      <c r="USU63" s="447"/>
      <c r="USV63" s="447"/>
      <c r="USW63" s="447"/>
      <c r="USX63" s="447"/>
      <c r="USY63" s="447"/>
      <c r="USZ63" s="447"/>
      <c r="UTA63" s="447"/>
      <c r="UTB63" s="447"/>
      <c r="UTC63" s="447"/>
      <c r="UTD63" s="447"/>
      <c r="UTE63" s="447"/>
      <c r="UTF63" s="447"/>
      <c r="UTG63" s="447"/>
      <c r="UTH63" s="447"/>
      <c r="UTI63" s="447"/>
      <c r="UTJ63" s="447"/>
      <c r="UTK63" s="447"/>
      <c r="UTL63" s="447"/>
      <c r="UTM63" s="447"/>
      <c r="UTN63" s="447"/>
      <c r="UTO63" s="447"/>
      <c r="UTP63" s="447"/>
      <c r="UTQ63" s="447"/>
      <c r="UTR63" s="447"/>
      <c r="UTS63" s="447"/>
      <c r="UTT63" s="447"/>
      <c r="UTU63" s="447"/>
      <c r="UTV63" s="447"/>
      <c r="UTW63" s="447"/>
      <c r="UTX63" s="447"/>
      <c r="UTY63" s="447"/>
      <c r="UTZ63" s="447"/>
      <c r="UUA63" s="447"/>
      <c r="UUB63" s="447"/>
      <c r="UUC63" s="447"/>
      <c r="UUD63" s="447"/>
      <c r="UUE63" s="447"/>
      <c r="UUF63" s="447"/>
      <c r="UUG63" s="447"/>
      <c r="UUH63" s="447"/>
      <c r="UUI63" s="447"/>
      <c r="UUJ63" s="447"/>
      <c r="UUK63" s="447"/>
      <c r="UUL63" s="447"/>
      <c r="UUM63" s="447"/>
      <c r="UUN63" s="447"/>
      <c r="UUO63" s="447"/>
      <c r="UUP63" s="447"/>
      <c r="UUQ63" s="447"/>
      <c r="UUR63" s="447"/>
      <c r="UUS63" s="447"/>
      <c r="UUT63" s="447"/>
      <c r="UUU63" s="447"/>
      <c r="UUV63" s="447"/>
      <c r="UUW63" s="447"/>
      <c r="UUX63" s="447"/>
      <c r="UUY63" s="447"/>
      <c r="UUZ63" s="447"/>
      <c r="UVA63" s="447"/>
      <c r="UVB63" s="447"/>
      <c r="UVC63" s="447"/>
      <c r="UVD63" s="447"/>
      <c r="UVE63" s="447"/>
      <c r="UVF63" s="447"/>
      <c r="UVG63" s="447"/>
      <c r="UVH63" s="447"/>
      <c r="UVI63" s="447"/>
      <c r="UVJ63" s="447"/>
      <c r="UVK63" s="447"/>
      <c r="UVL63" s="447"/>
      <c r="UVM63" s="447"/>
      <c r="UVN63" s="447"/>
      <c r="UVO63" s="447"/>
      <c r="UVP63" s="447"/>
      <c r="UVQ63" s="447"/>
      <c r="UVR63" s="447"/>
      <c r="UVS63" s="447"/>
      <c r="UVT63" s="447"/>
      <c r="UVU63" s="447"/>
      <c r="UVV63" s="447"/>
      <c r="UVW63" s="447"/>
      <c r="UVX63" s="447"/>
      <c r="UVY63" s="447"/>
      <c r="UVZ63" s="447"/>
      <c r="UWA63" s="447"/>
      <c r="UWB63" s="447"/>
      <c r="UWC63" s="447"/>
      <c r="UWD63" s="447"/>
      <c r="UWE63" s="447"/>
      <c r="UWF63" s="447"/>
      <c r="UWG63" s="447"/>
      <c r="UWH63" s="447"/>
      <c r="UWI63" s="447"/>
      <c r="UWJ63" s="447"/>
      <c r="UWK63" s="447"/>
      <c r="UWL63" s="447"/>
      <c r="UWM63" s="447"/>
      <c r="UWN63" s="447"/>
      <c r="UWO63" s="447"/>
      <c r="UWP63" s="447"/>
      <c r="UWQ63" s="447"/>
      <c r="UWR63" s="447"/>
      <c r="UWS63" s="447"/>
      <c r="UWT63" s="447"/>
      <c r="UWU63" s="447"/>
      <c r="UWV63" s="447"/>
      <c r="UWW63" s="447"/>
      <c r="UWX63" s="447"/>
      <c r="UWY63" s="447"/>
      <c r="UWZ63" s="447"/>
      <c r="UXA63" s="447"/>
      <c r="UXB63" s="447"/>
      <c r="UXC63" s="447"/>
      <c r="UXD63" s="447"/>
      <c r="UXE63" s="447"/>
      <c r="UXF63" s="447"/>
      <c r="UXG63" s="447"/>
      <c r="UXH63" s="447"/>
      <c r="UXI63" s="447"/>
      <c r="UXJ63" s="447"/>
      <c r="UXK63" s="447"/>
      <c r="UXL63" s="447"/>
      <c r="UXM63" s="447"/>
      <c r="UXN63" s="447"/>
      <c r="UXO63" s="447"/>
      <c r="UXP63" s="447"/>
      <c r="UXQ63" s="447"/>
      <c r="UXR63" s="447"/>
      <c r="UXS63" s="447"/>
      <c r="UXT63" s="447"/>
      <c r="UXU63" s="447"/>
      <c r="UXV63" s="447"/>
      <c r="UXW63" s="447"/>
      <c r="UXX63" s="447"/>
      <c r="UXY63" s="447"/>
      <c r="UXZ63" s="447"/>
      <c r="UYA63" s="447"/>
      <c r="UYB63" s="447"/>
      <c r="UYC63" s="447"/>
      <c r="UYD63" s="447"/>
      <c r="UYE63" s="447"/>
      <c r="UYF63" s="447"/>
      <c r="UYG63" s="447"/>
      <c r="UYH63" s="447"/>
      <c r="UYI63" s="447"/>
      <c r="UYJ63" s="447"/>
      <c r="UYK63" s="447"/>
      <c r="UYL63" s="447"/>
      <c r="UYM63" s="447"/>
      <c r="UYN63" s="447"/>
      <c r="UYO63" s="447"/>
      <c r="UYP63" s="447"/>
      <c r="UYQ63" s="447"/>
      <c r="UYR63" s="447"/>
      <c r="UYS63" s="447"/>
      <c r="UYT63" s="447"/>
      <c r="UYU63" s="447"/>
      <c r="UYV63" s="447"/>
      <c r="UYW63" s="447"/>
      <c r="UYX63" s="447"/>
      <c r="UYY63" s="447"/>
      <c r="UYZ63" s="447"/>
      <c r="UZA63" s="447"/>
      <c r="UZB63" s="447"/>
      <c r="UZC63" s="447"/>
      <c r="UZD63" s="447"/>
      <c r="UZE63" s="447"/>
      <c r="UZF63" s="447"/>
      <c r="UZG63" s="447"/>
      <c r="UZH63" s="447"/>
      <c r="UZI63" s="447"/>
      <c r="UZJ63" s="447"/>
      <c r="UZK63" s="447"/>
      <c r="UZL63" s="447"/>
      <c r="UZM63" s="447"/>
      <c r="UZN63" s="447"/>
      <c r="UZO63" s="447"/>
      <c r="UZP63" s="447"/>
      <c r="UZQ63" s="447"/>
      <c r="UZR63" s="447"/>
      <c r="UZS63" s="447"/>
      <c r="UZT63" s="447"/>
      <c r="UZU63" s="447"/>
      <c r="UZV63" s="447"/>
      <c r="UZW63" s="447"/>
      <c r="UZX63" s="447"/>
      <c r="UZY63" s="447"/>
      <c r="UZZ63" s="447"/>
      <c r="VAA63" s="447"/>
      <c r="VAB63" s="447"/>
      <c r="VAC63" s="447"/>
      <c r="VAD63" s="447"/>
      <c r="VAE63" s="447"/>
      <c r="VAF63" s="447"/>
      <c r="VAG63" s="447"/>
      <c r="VAH63" s="447"/>
      <c r="VAI63" s="447"/>
      <c r="VAJ63" s="447"/>
      <c r="VAK63" s="447"/>
      <c r="VAL63" s="447"/>
      <c r="VAM63" s="447"/>
      <c r="VAN63" s="447"/>
      <c r="VAO63" s="447"/>
      <c r="VAP63" s="447"/>
      <c r="VAQ63" s="447"/>
      <c r="VAR63" s="447"/>
      <c r="VAS63" s="447"/>
      <c r="VAT63" s="447"/>
      <c r="VAU63" s="447"/>
      <c r="VAV63" s="447"/>
      <c r="VAW63" s="447"/>
      <c r="VAX63" s="447"/>
      <c r="VAY63" s="447"/>
      <c r="VAZ63" s="447"/>
      <c r="VBA63" s="447"/>
      <c r="VBB63" s="447"/>
      <c r="VBC63" s="447"/>
      <c r="VBD63" s="447"/>
      <c r="VBE63" s="447"/>
      <c r="VBF63" s="447"/>
      <c r="VBG63" s="447"/>
      <c r="VBH63" s="447"/>
      <c r="VBI63" s="447"/>
      <c r="VBJ63" s="447"/>
      <c r="VBK63" s="447"/>
      <c r="VBL63" s="447"/>
      <c r="VBM63" s="447"/>
      <c r="VBN63" s="447"/>
      <c r="VBO63" s="447"/>
      <c r="VBP63" s="447"/>
      <c r="VBQ63" s="447"/>
      <c r="VBR63" s="447"/>
      <c r="VBS63" s="447"/>
      <c r="VBT63" s="447"/>
      <c r="VBU63" s="447"/>
      <c r="VBV63" s="447"/>
      <c r="VBW63" s="447"/>
      <c r="VBX63" s="447"/>
      <c r="VBY63" s="447"/>
      <c r="VBZ63" s="447"/>
      <c r="VCA63" s="447"/>
      <c r="VCB63" s="447"/>
      <c r="VCC63" s="447"/>
      <c r="VCD63" s="447"/>
      <c r="VCE63" s="447"/>
      <c r="VCF63" s="447"/>
      <c r="VCG63" s="447"/>
      <c r="VCH63" s="447"/>
      <c r="VCI63" s="447"/>
      <c r="VCJ63" s="447"/>
      <c r="VCK63" s="447"/>
      <c r="VCL63" s="447"/>
      <c r="VCM63" s="447"/>
      <c r="VCN63" s="447"/>
      <c r="VCO63" s="447"/>
      <c r="VCP63" s="447"/>
      <c r="VCQ63" s="447"/>
      <c r="VCR63" s="447"/>
      <c r="VCS63" s="447"/>
      <c r="VCT63" s="447"/>
      <c r="VCU63" s="447"/>
      <c r="VCV63" s="447"/>
      <c r="VCW63" s="447"/>
      <c r="VCX63" s="447"/>
      <c r="VCY63" s="447"/>
      <c r="VCZ63" s="447"/>
      <c r="VDA63" s="447"/>
      <c r="VDB63" s="447"/>
      <c r="VDC63" s="447"/>
      <c r="VDD63" s="447"/>
      <c r="VDE63" s="447"/>
      <c r="VDF63" s="447"/>
      <c r="VDG63" s="447"/>
      <c r="VDH63" s="447"/>
      <c r="VDI63" s="447"/>
      <c r="VDJ63" s="447"/>
      <c r="VDK63" s="447"/>
      <c r="VDL63" s="447"/>
      <c r="VDM63" s="447"/>
      <c r="VDN63" s="447"/>
      <c r="VDO63" s="447"/>
      <c r="VDP63" s="447"/>
      <c r="VDQ63" s="447"/>
      <c r="VDR63" s="447"/>
      <c r="VDS63" s="447"/>
      <c r="VDT63" s="447"/>
      <c r="VDU63" s="447"/>
      <c r="VDV63" s="447"/>
      <c r="VDW63" s="447"/>
      <c r="VDX63" s="447"/>
      <c r="VDY63" s="447"/>
      <c r="VDZ63" s="447"/>
      <c r="VEA63" s="447"/>
      <c r="VEB63" s="447"/>
      <c r="VEC63" s="447"/>
      <c r="VED63" s="447"/>
      <c r="VEE63" s="447"/>
      <c r="VEF63" s="447"/>
      <c r="VEG63" s="447"/>
      <c r="VEH63" s="447"/>
      <c r="VEI63" s="447"/>
      <c r="VEJ63" s="447"/>
      <c r="VEK63" s="447"/>
      <c r="VEL63" s="447"/>
      <c r="VEM63" s="447"/>
      <c r="VEN63" s="447"/>
      <c r="VEO63" s="447"/>
      <c r="VEP63" s="447"/>
      <c r="VEQ63" s="447"/>
      <c r="VER63" s="447"/>
      <c r="VES63" s="447"/>
      <c r="VET63" s="447"/>
      <c r="VEU63" s="447"/>
      <c r="VEV63" s="447"/>
      <c r="VEW63" s="447"/>
      <c r="VEX63" s="447"/>
      <c r="VEY63" s="447"/>
      <c r="VEZ63" s="447"/>
      <c r="VFA63" s="447"/>
      <c r="VFB63" s="447"/>
      <c r="VFC63" s="447"/>
      <c r="VFD63" s="447"/>
      <c r="VFE63" s="447"/>
      <c r="VFF63" s="447"/>
      <c r="VFG63" s="447"/>
      <c r="VFH63" s="447"/>
      <c r="VFI63" s="447"/>
      <c r="VFJ63" s="447"/>
      <c r="VFK63" s="447"/>
      <c r="VFL63" s="447"/>
      <c r="VFM63" s="447"/>
      <c r="VFN63" s="447"/>
      <c r="VFO63" s="447"/>
      <c r="VFP63" s="447"/>
      <c r="VFQ63" s="447"/>
      <c r="VFR63" s="447"/>
      <c r="VFS63" s="447"/>
      <c r="VFT63" s="447"/>
      <c r="VFU63" s="447"/>
      <c r="VFV63" s="447"/>
      <c r="VFW63" s="447"/>
      <c r="VFX63" s="447"/>
      <c r="VFY63" s="447"/>
      <c r="VFZ63" s="447"/>
      <c r="VGA63" s="447"/>
      <c r="VGB63" s="447"/>
      <c r="VGC63" s="447"/>
      <c r="VGD63" s="447"/>
      <c r="VGE63" s="447"/>
      <c r="VGF63" s="447"/>
      <c r="VGG63" s="447"/>
      <c r="VGH63" s="447"/>
      <c r="VGI63" s="447"/>
      <c r="VGJ63" s="447"/>
      <c r="VGK63" s="447"/>
      <c r="VGL63" s="447"/>
      <c r="VGM63" s="447"/>
      <c r="VGN63" s="447"/>
      <c r="VGO63" s="447"/>
      <c r="VGP63" s="447"/>
      <c r="VGQ63" s="447"/>
      <c r="VGR63" s="447"/>
      <c r="VGS63" s="447"/>
      <c r="VGT63" s="447"/>
      <c r="VGU63" s="447"/>
      <c r="VGV63" s="447"/>
      <c r="VGW63" s="447"/>
      <c r="VGX63" s="447"/>
      <c r="VGY63" s="447"/>
      <c r="VGZ63" s="447"/>
      <c r="VHA63" s="447"/>
      <c r="VHB63" s="447"/>
      <c r="VHC63" s="447"/>
      <c r="VHD63" s="447"/>
      <c r="VHE63" s="447"/>
      <c r="VHF63" s="447"/>
      <c r="VHG63" s="447"/>
      <c r="VHH63" s="447"/>
      <c r="VHI63" s="447"/>
      <c r="VHJ63" s="447"/>
      <c r="VHK63" s="447"/>
      <c r="VHL63" s="447"/>
      <c r="VHM63" s="447"/>
      <c r="VHN63" s="447"/>
      <c r="VHO63" s="447"/>
      <c r="VHP63" s="447"/>
      <c r="VHQ63" s="447"/>
      <c r="VHR63" s="447"/>
      <c r="VHS63" s="447"/>
      <c r="VHT63" s="447"/>
      <c r="VHU63" s="447"/>
      <c r="VHV63" s="447"/>
      <c r="VHW63" s="447"/>
      <c r="VHX63" s="447"/>
      <c r="VHY63" s="447"/>
      <c r="VHZ63" s="447"/>
      <c r="VIA63" s="447"/>
      <c r="VIB63" s="447"/>
      <c r="VIC63" s="447"/>
      <c r="VID63" s="447"/>
      <c r="VIE63" s="447"/>
      <c r="VIF63" s="447"/>
      <c r="VIG63" s="447"/>
      <c r="VIH63" s="447"/>
      <c r="VII63" s="447"/>
      <c r="VIJ63" s="447"/>
      <c r="VIK63" s="447"/>
      <c r="VIL63" s="447"/>
      <c r="VIM63" s="447"/>
      <c r="VIN63" s="447"/>
      <c r="VIO63" s="447"/>
      <c r="VIP63" s="447"/>
      <c r="VIQ63" s="447"/>
      <c r="VIR63" s="447"/>
      <c r="VIS63" s="447"/>
      <c r="VIT63" s="447"/>
      <c r="VIU63" s="447"/>
      <c r="VIV63" s="447"/>
      <c r="VIW63" s="447"/>
      <c r="VIX63" s="447"/>
      <c r="VIY63" s="447"/>
      <c r="VIZ63" s="447"/>
      <c r="VJA63" s="447"/>
      <c r="VJB63" s="447"/>
      <c r="VJC63" s="447"/>
      <c r="VJD63" s="447"/>
      <c r="VJE63" s="447"/>
      <c r="VJF63" s="447"/>
      <c r="VJG63" s="447"/>
      <c r="VJH63" s="447"/>
      <c r="VJI63" s="447"/>
      <c r="VJJ63" s="447"/>
      <c r="VJK63" s="447"/>
      <c r="VJL63" s="447"/>
      <c r="VJM63" s="447"/>
      <c r="VJN63" s="447"/>
      <c r="VJO63" s="447"/>
      <c r="VJP63" s="447"/>
      <c r="VJQ63" s="447"/>
      <c r="VJR63" s="447"/>
      <c r="VJS63" s="447"/>
      <c r="VJT63" s="447"/>
      <c r="VJU63" s="447"/>
      <c r="VJV63" s="447"/>
      <c r="VJW63" s="447"/>
      <c r="VJX63" s="447"/>
      <c r="VJY63" s="447"/>
      <c r="VJZ63" s="447"/>
      <c r="VKA63" s="447"/>
      <c r="VKB63" s="447"/>
      <c r="VKC63" s="447"/>
      <c r="VKD63" s="447"/>
      <c r="VKE63" s="447"/>
      <c r="VKF63" s="447"/>
      <c r="VKG63" s="447"/>
      <c r="VKH63" s="447"/>
      <c r="VKI63" s="447"/>
      <c r="VKJ63" s="447"/>
      <c r="VKK63" s="447"/>
      <c r="VKL63" s="447"/>
      <c r="VKM63" s="447"/>
      <c r="VKN63" s="447"/>
      <c r="VKO63" s="447"/>
      <c r="VKP63" s="447"/>
      <c r="VKQ63" s="447"/>
      <c r="VKR63" s="447"/>
      <c r="VKS63" s="447"/>
      <c r="VKT63" s="447"/>
      <c r="VKU63" s="447"/>
      <c r="VKV63" s="447"/>
      <c r="VKW63" s="447"/>
      <c r="VKX63" s="447"/>
      <c r="VKY63" s="447"/>
      <c r="VKZ63" s="447"/>
      <c r="VLA63" s="447"/>
      <c r="VLB63" s="447"/>
      <c r="VLC63" s="447"/>
      <c r="VLD63" s="447"/>
      <c r="VLE63" s="447"/>
      <c r="VLF63" s="447"/>
      <c r="VLG63" s="447"/>
      <c r="VLH63" s="447"/>
      <c r="VLI63" s="447"/>
      <c r="VLJ63" s="447"/>
      <c r="VLK63" s="447"/>
      <c r="VLL63" s="447"/>
      <c r="VLM63" s="447"/>
      <c r="VLN63" s="447"/>
      <c r="VLO63" s="447"/>
      <c r="VLP63" s="447"/>
      <c r="VLQ63" s="447"/>
      <c r="VLR63" s="447"/>
      <c r="VLS63" s="447"/>
      <c r="VLT63" s="447"/>
      <c r="VLU63" s="447"/>
      <c r="VLV63" s="447"/>
      <c r="VLW63" s="447"/>
      <c r="VLX63" s="447"/>
      <c r="VLY63" s="447"/>
      <c r="VLZ63" s="447"/>
      <c r="VMA63" s="447"/>
      <c r="VMB63" s="447"/>
      <c r="VMC63" s="447"/>
      <c r="VMD63" s="447"/>
      <c r="VME63" s="447"/>
      <c r="VMF63" s="447"/>
      <c r="VMG63" s="447"/>
      <c r="VMH63" s="447"/>
      <c r="VMI63" s="447"/>
      <c r="VMJ63" s="447"/>
      <c r="VMK63" s="447"/>
      <c r="VML63" s="447"/>
      <c r="VMM63" s="447"/>
      <c r="VMN63" s="447"/>
      <c r="VMO63" s="447"/>
      <c r="VMP63" s="447"/>
      <c r="VMQ63" s="447"/>
      <c r="VMR63" s="447"/>
      <c r="VMS63" s="447"/>
      <c r="VMT63" s="447"/>
      <c r="VMU63" s="447"/>
      <c r="VMV63" s="447"/>
      <c r="VMW63" s="447"/>
      <c r="VMX63" s="447"/>
      <c r="VMY63" s="447"/>
      <c r="VMZ63" s="447"/>
      <c r="VNA63" s="447"/>
      <c r="VNB63" s="447"/>
      <c r="VNC63" s="447"/>
      <c r="VND63" s="447"/>
      <c r="VNE63" s="447"/>
      <c r="VNF63" s="447"/>
      <c r="VNG63" s="447"/>
      <c r="VNH63" s="447"/>
      <c r="VNI63" s="447"/>
      <c r="VNJ63" s="447"/>
      <c r="VNK63" s="447"/>
      <c r="VNL63" s="447"/>
      <c r="VNM63" s="447"/>
      <c r="VNN63" s="447"/>
      <c r="VNO63" s="447"/>
      <c r="VNP63" s="447"/>
      <c r="VNQ63" s="447"/>
      <c r="VNR63" s="447"/>
      <c r="VNS63" s="447"/>
      <c r="VNT63" s="447"/>
      <c r="VNU63" s="447"/>
      <c r="VNV63" s="447"/>
      <c r="VNW63" s="447"/>
      <c r="VNX63" s="447"/>
      <c r="VNY63" s="447"/>
      <c r="VNZ63" s="447"/>
      <c r="VOA63" s="447"/>
      <c r="VOB63" s="447"/>
      <c r="VOC63" s="447"/>
      <c r="VOD63" s="447"/>
      <c r="VOE63" s="447"/>
      <c r="VOF63" s="447"/>
      <c r="VOG63" s="447"/>
      <c r="VOH63" s="447"/>
      <c r="VOI63" s="447"/>
      <c r="VOJ63" s="447"/>
      <c r="VOK63" s="447"/>
      <c r="VOL63" s="447"/>
      <c r="VOM63" s="447"/>
      <c r="VON63" s="447"/>
      <c r="VOO63" s="447"/>
      <c r="VOP63" s="447"/>
      <c r="VOQ63" s="447"/>
      <c r="VOR63" s="447"/>
      <c r="VOS63" s="447"/>
      <c r="VOT63" s="447"/>
      <c r="VOU63" s="447"/>
      <c r="VOV63" s="447"/>
      <c r="VOW63" s="447"/>
      <c r="VOX63" s="447"/>
      <c r="VOY63" s="447"/>
      <c r="VOZ63" s="447"/>
      <c r="VPA63" s="447"/>
      <c r="VPB63" s="447"/>
      <c r="VPC63" s="447"/>
      <c r="VPD63" s="447"/>
      <c r="VPE63" s="447"/>
      <c r="VPF63" s="447"/>
      <c r="VPG63" s="447"/>
      <c r="VPH63" s="447"/>
      <c r="VPI63" s="447"/>
      <c r="VPJ63" s="447"/>
      <c r="VPK63" s="447"/>
      <c r="VPL63" s="447"/>
      <c r="VPM63" s="447"/>
      <c r="VPN63" s="447"/>
      <c r="VPO63" s="447"/>
      <c r="VPP63" s="447"/>
      <c r="VPQ63" s="447"/>
      <c r="VPR63" s="447"/>
      <c r="VPS63" s="447"/>
      <c r="VPT63" s="447"/>
      <c r="VPU63" s="447"/>
      <c r="VPV63" s="447"/>
      <c r="VPW63" s="447"/>
      <c r="VPX63" s="447"/>
      <c r="VPY63" s="447"/>
      <c r="VPZ63" s="447"/>
      <c r="VQA63" s="447"/>
      <c r="VQB63" s="447"/>
      <c r="VQC63" s="447"/>
      <c r="VQD63" s="447"/>
      <c r="VQE63" s="447"/>
      <c r="VQF63" s="447"/>
      <c r="VQG63" s="447"/>
      <c r="VQH63" s="447"/>
      <c r="VQI63" s="447"/>
      <c r="VQJ63" s="447"/>
      <c r="VQK63" s="447"/>
      <c r="VQL63" s="447"/>
      <c r="VQM63" s="447"/>
      <c r="VQN63" s="447"/>
      <c r="VQO63" s="447"/>
      <c r="VQP63" s="447"/>
      <c r="VQQ63" s="447"/>
      <c r="VQR63" s="447"/>
      <c r="VQS63" s="447"/>
      <c r="VQT63" s="447"/>
      <c r="VQU63" s="447"/>
      <c r="VQV63" s="447"/>
      <c r="VQW63" s="447"/>
      <c r="VQX63" s="447"/>
      <c r="VQY63" s="447"/>
      <c r="VQZ63" s="447"/>
      <c r="VRA63" s="447"/>
      <c r="VRB63" s="447"/>
      <c r="VRC63" s="447"/>
      <c r="VRD63" s="447"/>
      <c r="VRE63" s="447"/>
      <c r="VRF63" s="447"/>
      <c r="VRG63" s="447"/>
      <c r="VRH63" s="447"/>
      <c r="VRI63" s="447"/>
      <c r="VRJ63" s="447"/>
      <c r="VRK63" s="447"/>
      <c r="VRL63" s="447"/>
      <c r="VRM63" s="447"/>
      <c r="VRN63" s="447"/>
      <c r="VRO63" s="447"/>
      <c r="VRP63" s="447"/>
      <c r="VRQ63" s="447"/>
      <c r="VRR63" s="447"/>
      <c r="VRS63" s="447"/>
      <c r="VRT63" s="447"/>
      <c r="VRU63" s="447"/>
      <c r="VRV63" s="447"/>
      <c r="VRW63" s="447"/>
      <c r="VRX63" s="447"/>
      <c r="VRY63" s="447"/>
      <c r="VRZ63" s="447"/>
      <c r="VSA63" s="447"/>
      <c r="VSB63" s="447"/>
      <c r="VSC63" s="447"/>
      <c r="VSD63" s="447"/>
      <c r="VSE63" s="447"/>
      <c r="VSF63" s="447"/>
      <c r="VSG63" s="447"/>
      <c r="VSH63" s="447"/>
      <c r="VSI63" s="447"/>
      <c r="VSJ63" s="447"/>
      <c r="VSK63" s="447"/>
      <c r="VSL63" s="447"/>
      <c r="VSM63" s="447"/>
      <c r="VSN63" s="447"/>
      <c r="VSO63" s="447"/>
      <c r="VSP63" s="447"/>
      <c r="VSQ63" s="447"/>
      <c r="VSR63" s="447"/>
      <c r="VSS63" s="447"/>
      <c r="VST63" s="447"/>
      <c r="VSU63" s="447"/>
      <c r="VSV63" s="447"/>
      <c r="VSW63" s="447"/>
      <c r="VSX63" s="447"/>
      <c r="VSY63" s="447"/>
      <c r="VSZ63" s="447"/>
      <c r="VTA63" s="447"/>
      <c r="VTB63" s="447"/>
      <c r="VTC63" s="447"/>
      <c r="VTD63" s="447"/>
      <c r="VTE63" s="447"/>
      <c r="VTF63" s="447"/>
      <c r="VTG63" s="447"/>
      <c r="VTH63" s="447"/>
      <c r="VTI63" s="447"/>
      <c r="VTJ63" s="447"/>
      <c r="VTK63" s="447"/>
      <c r="VTL63" s="447"/>
      <c r="VTM63" s="447"/>
      <c r="VTN63" s="447"/>
      <c r="VTO63" s="447"/>
      <c r="VTP63" s="447"/>
      <c r="VTQ63" s="447"/>
      <c r="VTR63" s="447"/>
      <c r="VTS63" s="447"/>
      <c r="VTT63" s="447"/>
      <c r="VTU63" s="447"/>
      <c r="VTV63" s="447"/>
      <c r="VTW63" s="447"/>
      <c r="VTX63" s="447"/>
      <c r="VTY63" s="447"/>
      <c r="VTZ63" s="447"/>
      <c r="VUA63" s="447"/>
      <c r="VUB63" s="447"/>
      <c r="VUC63" s="447"/>
      <c r="VUD63" s="447"/>
      <c r="VUE63" s="447"/>
      <c r="VUF63" s="447"/>
      <c r="VUG63" s="447"/>
      <c r="VUH63" s="447"/>
      <c r="VUI63" s="447"/>
      <c r="VUJ63" s="447"/>
      <c r="VUK63" s="447"/>
      <c r="VUL63" s="447"/>
      <c r="VUM63" s="447"/>
      <c r="VUN63" s="447"/>
      <c r="VUO63" s="447"/>
      <c r="VUP63" s="447"/>
      <c r="VUQ63" s="447"/>
      <c r="VUR63" s="447"/>
      <c r="VUS63" s="447"/>
      <c r="VUT63" s="447"/>
      <c r="VUU63" s="447"/>
      <c r="VUV63" s="447"/>
      <c r="VUW63" s="447"/>
      <c r="VUX63" s="447"/>
      <c r="VUY63" s="447"/>
      <c r="VUZ63" s="447"/>
      <c r="VVA63" s="447"/>
      <c r="VVB63" s="447"/>
      <c r="VVC63" s="447"/>
      <c r="VVD63" s="447"/>
      <c r="VVE63" s="447"/>
      <c r="VVF63" s="447"/>
      <c r="VVG63" s="447"/>
      <c r="VVH63" s="447"/>
      <c r="VVI63" s="447"/>
      <c r="VVJ63" s="447"/>
      <c r="VVK63" s="447"/>
      <c r="VVL63" s="447"/>
      <c r="VVM63" s="447"/>
      <c r="VVN63" s="447"/>
      <c r="VVO63" s="447"/>
      <c r="VVP63" s="447"/>
      <c r="VVQ63" s="447"/>
      <c r="VVR63" s="447"/>
      <c r="VVS63" s="447"/>
      <c r="VVT63" s="447"/>
      <c r="VVU63" s="447"/>
      <c r="VVV63" s="447"/>
      <c r="VVW63" s="447"/>
      <c r="VVX63" s="447"/>
      <c r="VVY63" s="447"/>
      <c r="VVZ63" s="447"/>
      <c r="VWA63" s="447"/>
      <c r="VWB63" s="447"/>
      <c r="VWC63" s="447"/>
      <c r="VWD63" s="447"/>
      <c r="VWE63" s="447"/>
      <c r="VWF63" s="447"/>
      <c r="VWG63" s="447"/>
      <c r="VWH63" s="447"/>
      <c r="VWI63" s="447"/>
      <c r="VWJ63" s="447"/>
      <c r="VWK63" s="447"/>
      <c r="VWL63" s="447"/>
      <c r="VWM63" s="447"/>
      <c r="VWN63" s="447"/>
      <c r="VWO63" s="447"/>
      <c r="VWP63" s="447"/>
      <c r="VWQ63" s="447"/>
      <c r="VWR63" s="447"/>
      <c r="VWS63" s="447"/>
      <c r="VWT63" s="447"/>
      <c r="VWU63" s="447"/>
      <c r="VWV63" s="447"/>
      <c r="VWW63" s="447"/>
      <c r="VWX63" s="447"/>
      <c r="VWY63" s="447"/>
      <c r="VWZ63" s="447"/>
      <c r="VXA63" s="447"/>
      <c r="VXB63" s="447"/>
      <c r="VXC63" s="447"/>
      <c r="VXD63" s="447"/>
      <c r="VXE63" s="447"/>
      <c r="VXF63" s="447"/>
      <c r="VXG63" s="447"/>
      <c r="VXH63" s="447"/>
      <c r="VXI63" s="447"/>
      <c r="VXJ63" s="447"/>
      <c r="VXK63" s="447"/>
      <c r="VXL63" s="447"/>
      <c r="VXM63" s="447"/>
      <c r="VXN63" s="447"/>
      <c r="VXO63" s="447"/>
      <c r="VXP63" s="447"/>
      <c r="VXQ63" s="447"/>
      <c r="VXR63" s="447"/>
      <c r="VXS63" s="447"/>
      <c r="VXT63" s="447"/>
      <c r="VXU63" s="447"/>
      <c r="VXV63" s="447"/>
      <c r="VXW63" s="447"/>
      <c r="VXX63" s="447"/>
      <c r="VXY63" s="447"/>
      <c r="VXZ63" s="447"/>
      <c r="VYA63" s="447"/>
      <c r="VYB63" s="447"/>
      <c r="VYC63" s="447"/>
      <c r="VYD63" s="447"/>
      <c r="VYE63" s="447"/>
      <c r="VYF63" s="447"/>
      <c r="VYG63" s="447"/>
      <c r="VYH63" s="447"/>
      <c r="VYI63" s="447"/>
      <c r="VYJ63" s="447"/>
      <c r="VYK63" s="447"/>
      <c r="VYL63" s="447"/>
      <c r="VYM63" s="447"/>
      <c r="VYN63" s="447"/>
      <c r="VYO63" s="447"/>
      <c r="VYP63" s="447"/>
      <c r="VYQ63" s="447"/>
      <c r="VYR63" s="447"/>
      <c r="VYS63" s="447"/>
      <c r="VYT63" s="447"/>
      <c r="VYU63" s="447"/>
      <c r="VYV63" s="447"/>
      <c r="VYW63" s="447"/>
      <c r="VYX63" s="447"/>
      <c r="VYY63" s="447"/>
      <c r="VYZ63" s="447"/>
      <c r="VZA63" s="447"/>
      <c r="VZB63" s="447"/>
      <c r="VZC63" s="447"/>
      <c r="VZD63" s="447"/>
      <c r="VZE63" s="447"/>
      <c r="VZF63" s="447"/>
      <c r="VZG63" s="447"/>
      <c r="VZH63" s="447"/>
      <c r="VZI63" s="447"/>
      <c r="VZJ63" s="447"/>
      <c r="VZK63" s="447"/>
      <c r="VZL63" s="447"/>
      <c r="VZM63" s="447"/>
      <c r="VZN63" s="447"/>
      <c r="VZO63" s="447"/>
      <c r="VZP63" s="447"/>
      <c r="VZQ63" s="447"/>
      <c r="VZR63" s="447"/>
      <c r="VZS63" s="447"/>
      <c r="VZT63" s="447"/>
      <c r="VZU63" s="447"/>
      <c r="VZV63" s="447"/>
      <c r="VZW63" s="447"/>
      <c r="VZX63" s="447"/>
      <c r="VZY63" s="447"/>
      <c r="VZZ63" s="447"/>
      <c r="WAA63" s="447"/>
      <c r="WAB63" s="447"/>
      <c r="WAC63" s="447"/>
      <c r="WAD63" s="447"/>
      <c r="WAE63" s="447"/>
      <c r="WAF63" s="447"/>
      <c r="WAG63" s="447"/>
      <c r="WAH63" s="447"/>
      <c r="WAI63" s="447"/>
      <c r="WAJ63" s="447"/>
      <c r="WAK63" s="447"/>
      <c r="WAL63" s="447"/>
      <c r="WAM63" s="447"/>
      <c r="WAN63" s="447"/>
      <c r="WAO63" s="447"/>
      <c r="WAP63" s="447"/>
      <c r="WAQ63" s="447"/>
      <c r="WAR63" s="447"/>
      <c r="WAS63" s="447"/>
      <c r="WAT63" s="447"/>
      <c r="WAU63" s="447"/>
      <c r="WAV63" s="447"/>
      <c r="WAW63" s="447"/>
      <c r="WAX63" s="447"/>
      <c r="WAY63" s="447"/>
      <c r="WAZ63" s="447"/>
      <c r="WBA63" s="447"/>
      <c r="WBB63" s="447"/>
      <c r="WBC63" s="447"/>
      <c r="WBD63" s="447"/>
      <c r="WBE63" s="447"/>
      <c r="WBF63" s="447"/>
      <c r="WBG63" s="447"/>
      <c r="WBH63" s="447"/>
      <c r="WBI63" s="447"/>
      <c r="WBJ63" s="447"/>
      <c r="WBK63" s="447"/>
      <c r="WBL63" s="447"/>
      <c r="WBM63" s="447"/>
      <c r="WBN63" s="447"/>
      <c r="WBO63" s="447"/>
      <c r="WBP63" s="447"/>
      <c r="WBQ63" s="447"/>
      <c r="WBR63" s="447"/>
      <c r="WBS63" s="447"/>
      <c r="WBT63" s="447"/>
      <c r="WBU63" s="447"/>
      <c r="WBV63" s="447"/>
      <c r="WBW63" s="447"/>
      <c r="WBX63" s="447"/>
      <c r="WBY63" s="447"/>
      <c r="WBZ63" s="447"/>
      <c r="WCA63" s="447"/>
      <c r="WCB63" s="447"/>
      <c r="WCC63" s="447"/>
      <c r="WCD63" s="447"/>
      <c r="WCE63" s="447"/>
      <c r="WCF63" s="447"/>
      <c r="WCG63" s="447"/>
      <c r="WCH63" s="447"/>
      <c r="WCI63" s="447"/>
      <c r="WCJ63" s="447"/>
      <c r="WCK63" s="447"/>
      <c r="WCL63" s="447"/>
      <c r="WCM63" s="447"/>
      <c r="WCN63" s="447"/>
      <c r="WCO63" s="447"/>
      <c r="WCP63" s="447"/>
      <c r="WCQ63" s="447"/>
      <c r="WCR63" s="447"/>
      <c r="WCS63" s="447"/>
      <c r="WCT63" s="447"/>
      <c r="WCU63" s="447"/>
      <c r="WCV63" s="447"/>
      <c r="WCW63" s="447"/>
      <c r="WCX63" s="447"/>
      <c r="WCY63" s="447"/>
      <c r="WCZ63" s="447"/>
      <c r="WDA63" s="447"/>
      <c r="WDB63" s="447"/>
      <c r="WDC63" s="447"/>
      <c r="WDD63" s="447"/>
      <c r="WDE63" s="447"/>
      <c r="WDF63" s="447"/>
      <c r="WDG63" s="447"/>
      <c r="WDH63" s="447"/>
      <c r="WDI63" s="447"/>
      <c r="WDJ63" s="447"/>
      <c r="WDK63" s="447"/>
      <c r="WDL63" s="447"/>
      <c r="WDM63" s="447"/>
      <c r="WDN63" s="447"/>
      <c r="WDO63" s="447"/>
      <c r="WDP63" s="447"/>
      <c r="WDQ63" s="447"/>
      <c r="WDR63" s="447"/>
      <c r="WDS63" s="447"/>
      <c r="WDT63" s="447"/>
      <c r="WDU63" s="447"/>
      <c r="WDV63" s="447"/>
      <c r="WDW63" s="447"/>
      <c r="WDX63" s="447"/>
      <c r="WDY63" s="447"/>
      <c r="WDZ63" s="447"/>
      <c r="WEA63" s="447"/>
      <c r="WEB63" s="447"/>
      <c r="WEC63" s="447"/>
      <c r="WED63" s="447"/>
      <c r="WEE63" s="447"/>
      <c r="WEF63" s="447"/>
      <c r="WEG63" s="447"/>
      <c r="WEH63" s="447"/>
      <c r="WEI63" s="447"/>
      <c r="WEJ63" s="447"/>
      <c r="WEK63" s="447"/>
      <c r="WEL63" s="447"/>
      <c r="WEM63" s="447"/>
      <c r="WEN63" s="447"/>
      <c r="WEO63" s="447"/>
      <c r="WEP63" s="447"/>
      <c r="WEQ63" s="447"/>
      <c r="WER63" s="447"/>
      <c r="WES63" s="447"/>
      <c r="WET63" s="447"/>
      <c r="WEU63" s="447"/>
      <c r="WEV63" s="447"/>
      <c r="WEW63" s="447"/>
      <c r="WEX63" s="447"/>
      <c r="WEY63" s="447"/>
      <c r="WEZ63" s="447"/>
      <c r="WFA63" s="447"/>
      <c r="WFB63" s="447"/>
      <c r="WFC63" s="447"/>
      <c r="WFD63" s="447"/>
      <c r="WFE63" s="447"/>
      <c r="WFF63" s="447"/>
      <c r="WFG63" s="447"/>
      <c r="WFH63" s="447"/>
      <c r="WFI63" s="447"/>
      <c r="WFJ63" s="447"/>
      <c r="WFK63" s="447"/>
      <c r="WFL63" s="447"/>
      <c r="WFM63" s="447"/>
      <c r="WFN63" s="447"/>
      <c r="WFO63" s="447"/>
      <c r="WFP63" s="447"/>
      <c r="WFQ63" s="447"/>
      <c r="WFR63" s="447"/>
      <c r="WFS63" s="447"/>
      <c r="WFT63" s="447"/>
      <c r="WFU63" s="447"/>
      <c r="WFV63" s="447"/>
      <c r="WFW63" s="447"/>
      <c r="WFX63" s="447"/>
      <c r="WFY63" s="447"/>
      <c r="WFZ63" s="447"/>
      <c r="WGA63" s="447"/>
      <c r="WGB63" s="447"/>
      <c r="WGC63" s="447"/>
      <c r="WGD63" s="447"/>
      <c r="WGE63" s="447"/>
      <c r="WGF63" s="447"/>
      <c r="WGG63" s="447"/>
      <c r="WGH63" s="447"/>
      <c r="WGI63" s="447"/>
      <c r="WGJ63" s="447"/>
      <c r="WGK63" s="447"/>
      <c r="WGL63" s="447"/>
      <c r="WGM63" s="447"/>
      <c r="WGN63" s="447"/>
      <c r="WGO63" s="447"/>
      <c r="WGP63" s="447"/>
      <c r="WGQ63" s="447"/>
      <c r="WGR63" s="447"/>
      <c r="WGS63" s="447"/>
      <c r="WGT63" s="447"/>
      <c r="WGU63" s="447"/>
      <c r="WGV63" s="447"/>
      <c r="WGW63" s="447"/>
      <c r="WGX63" s="447"/>
      <c r="WGY63" s="447"/>
      <c r="WGZ63" s="447"/>
      <c r="WHA63" s="447"/>
      <c r="WHB63" s="447"/>
      <c r="WHC63" s="447"/>
      <c r="WHD63" s="447"/>
      <c r="WHE63" s="447"/>
      <c r="WHF63" s="447"/>
      <c r="WHG63" s="447"/>
      <c r="WHH63" s="447"/>
      <c r="WHI63" s="447"/>
      <c r="WHJ63" s="447"/>
      <c r="WHK63" s="447"/>
      <c r="WHL63" s="447"/>
      <c r="WHM63" s="447"/>
      <c r="WHN63" s="447"/>
      <c r="WHO63" s="447"/>
      <c r="WHP63" s="447"/>
      <c r="WHQ63" s="447"/>
      <c r="WHR63" s="447"/>
      <c r="WHS63" s="447"/>
      <c r="WHT63" s="447"/>
      <c r="WHU63" s="447"/>
      <c r="WHV63" s="447"/>
      <c r="WHW63" s="447"/>
      <c r="WHX63" s="447"/>
      <c r="WHY63" s="447"/>
      <c r="WHZ63" s="447"/>
      <c r="WIA63" s="447"/>
      <c r="WIB63" s="447"/>
      <c r="WIC63" s="447"/>
      <c r="WID63" s="447"/>
      <c r="WIE63" s="447"/>
      <c r="WIF63" s="447"/>
      <c r="WIG63" s="447"/>
      <c r="WIH63" s="447"/>
      <c r="WII63" s="447"/>
      <c r="WIJ63" s="447"/>
      <c r="WIK63" s="447"/>
      <c r="WIL63" s="447"/>
      <c r="WIM63" s="447"/>
      <c r="WIN63" s="447"/>
      <c r="WIO63" s="447"/>
      <c r="WIP63" s="447"/>
      <c r="WIQ63" s="447"/>
      <c r="WIR63" s="447"/>
      <c r="WIS63" s="447"/>
      <c r="WIT63" s="447"/>
      <c r="WIU63" s="447"/>
      <c r="WIV63" s="447"/>
      <c r="WIW63" s="447"/>
      <c r="WIX63" s="447"/>
      <c r="WIY63" s="447"/>
      <c r="WIZ63" s="447"/>
      <c r="WJA63" s="447"/>
      <c r="WJB63" s="447"/>
      <c r="WJC63" s="447"/>
      <c r="WJD63" s="447"/>
      <c r="WJE63" s="447"/>
      <c r="WJF63" s="447"/>
      <c r="WJG63" s="447"/>
      <c r="WJH63" s="447"/>
      <c r="WJI63" s="447"/>
      <c r="WJJ63" s="447"/>
      <c r="WJK63" s="447"/>
      <c r="WJL63" s="447"/>
      <c r="WJM63" s="447"/>
      <c r="WJN63" s="447"/>
      <c r="WJO63" s="447"/>
      <c r="WJP63" s="447"/>
      <c r="WJQ63" s="447"/>
      <c r="WJR63" s="447"/>
      <c r="WJS63" s="447"/>
      <c r="WJT63" s="447"/>
      <c r="WJU63" s="447"/>
      <c r="WJV63" s="447"/>
      <c r="WJW63" s="447"/>
      <c r="WJX63" s="447"/>
      <c r="WJY63" s="447"/>
      <c r="WJZ63" s="447"/>
      <c r="WKA63" s="447"/>
      <c r="WKB63" s="447"/>
      <c r="WKC63" s="447"/>
      <c r="WKD63" s="447"/>
      <c r="WKE63" s="447"/>
      <c r="WKF63" s="447"/>
      <c r="WKG63" s="447"/>
      <c r="WKH63" s="447"/>
      <c r="WKI63" s="447"/>
      <c r="WKJ63" s="447"/>
      <c r="WKK63" s="447"/>
      <c r="WKL63" s="447"/>
      <c r="WKM63" s="447"/>
      <c r="WKN63" s="447"/>
      <c r="WKO63" s="447"/>
      <c r="WKP63" s="447"/>
      <c r="WKQ63" s="447"/>
      <c r="WKR63" s="447"/>
      <c r="WKS63" s="447"/>
      <c r="WKT63" s="447"/>
      <c r="WKU63" s="447"/>
      <c r="WKV63" s="447"/>
      <c r="WKW63" s="447"/>
      <c r="WKX63" s="447"/>
      <c r="WKY63" s="447"/>
      <c r="WKZ63" s="447"/>
      <c r="WLA63" s="447"/>
      <c r="WLB63" s="447"/>
      <c r="WLC63" s="447"/>
      <c r="WLD63" s="447"/>
      <c r="WLE63" s="447"/>
      <c r="WLF63" s="447"/>
      <c r="WLG63" s="447"/>
      <c r="WLH63" s="447"/>
      <c r="WLI63" s="447"/>
      <c r="WLJ63" s="447"/>
      <c r="WLK63" s="447"/>
      <c r="WLL63" s="447"/>
      <c r="WLM63" s="447"/>
      <c r="WLN63" s="447"/>
      <c r="WLO63" s="447"/>
      <c r="WLP63" s="447"/>
      <c r="WLQ63" s="447"/>
      <c r="WLR63" s="447"/>
      <c r="WLS63" s="447"/>
      <c r="WLT63" s="447"/>
      <c r="WLU63" s="447"/>
      <c r="WLV63" s="447"/>
      <c r="WLW63" s="447"/>
      <c r="WLX63" s="447"/>
      <c r="WLY63" s="447"/>
      <c r="WLZ63" s="447"/>
      <c r="WMA63" s="447"/>
      <c r="WMB63" s="447"/>
      <c r="WMC63" s="447"/>
      <c r="WMD63" s="447"/>
      <c r="WME63" s="447"/>
      <c r="WMF63" s="447"/>
      <c r="WMG63" s="447"/>
      <c r="WMH63" s="447"/>
      <c r="WMI63" s="447"/>
      <c r="WMJ63" s="447"/>
      <c r="WMK63" s="447"/>
      <c r="WML63" s="447"/>
      <c r="WMM63" s="447"/>
      <c r="WMN63" s="447"/>
      <c r="WMO63" s="447"/>
      <c r="WMP63" s="447"/>
      <c r="WMQ63" s="447"/>
      <c r="WMR63" s="447"/>
      <c r="WMS63" s="447"/>
      <c r="WMT63" s="447"/>
      <c r="WMU63" s="447"/>
      <c r="WMV63" s="447"/>
      <c r="WMW63" s="447"/>
      <c r="WMX63" s="447"/>
      <c r="WMY63" s="447"/>
      <c r="WMZ63" s="447"/>
      <c r="WNA63" s="447"/>
      <c r="WNB63" s="447"/>
      <c r="WNC63" s="447"/>
      <c r="WND63" s="447"/>
      <c r="WNE63" s="447"/>
      <c r="WNF63" s="447"/>
      <c r="WNG63" s="447"/>
      <c r="WNH63" s="447"/>
      <c r="WNI63" s="447"/>
      <c r="WNJ63" s="447"/>
      <c r="WNK63" s="447"/>
      <c r="WNL63" s="447"/>
      <c r="WNM63" s="447"/>
      <c r="WNN63" s="447"/>
      <c r="WNO63" s="447"/>
      <c r="WNP63" s="447"/>
      <c r="WNQ63" s="447"/>
      <c r="WNR63" s="447"/>
      <c r="WNS63" s="447"/>
      <c r="WNT63" s="447"/>
      <c r="WNU63" s="447"/>
      <c r="WNV63" s="447"/>
      <c r="WNW63" s="447"/>
      <c r="WNX63" s="447"/>
      <c r="WNY63" s="447"/>
      <c r="WNZ63" s="447"/>
      <c r="WOA63" s="447"/>
      <c r="WOB63" s="447"/>
      <c r="WOC63" s="447"/>
      <c r="WOD63" s="447"/>
      <c r="WOE63" s="447"/>
      <c r="WOF63" s="447"/>
      <c r="WOG63" s="447"/>
      <c r="WOH63" s="447"/>
      <c r="WOI63" s="447"/>
      <c r="WOJ63" s="447"/>
      <c r="WOK63" s="447"/>
      <c r="WOL63" s="447"/>
      <c r="WOM63" s="447"/>
      <c r="WON63" s="447"/>
      <c r="WOO63" s="447"/>
      <c r="WOP63" s="447"/>
      <c r="WOQ63" s="447"/>
      <c r="WOR63" s="447"/>
      <c r="WOS63" s="447"/>
      <c r="WOT63" s="447"/>
      <c r="WOU63" s="447"/>
      <c r="WOV63" s="447"/>
      <c r="WOW63" s="447"/>
      <c r="WOX63" s="447"/>
      <c r="WOY63" s="447"/>
      <c r="WOZ63" s="447"/>
      <c r="WPA63" s="447"/>
      <c r="WPB63" s="447"/>
      <c r="WPC63" s="447"/>
      <c r="WPD63" s="447"/>
      <c r="WPE63" s="447"/>
      <c r="WPF63" s="447"/>
      <c r="WPG63" s="447"/>
      <c r="WPH63" s="447"/>
      <c r="WPI63" s="447"/>
      <c r="WPJ63" s="447"/>
      <c r="WPK63" s="447"/>
      <c r="WPL63" s="447"/>
      <c r="WPM63" s="447"/>
      <c r="WPN63" s="447"/>
      <c r="WPO63" s="447"/>
      <c r="WPP63" s="447"/>
      <c r="WPQ63" s="447"/>
      <c r="WPR63" s="447"/>
      <c r="WPS63" s="447"/>
      <c r="WPT63" s="447"/>
      <c r="WPU63" s="447"/>
      <c r="WPV63" s="447"/>
      <c r="WPW63" s="447"/>
      <c r="WPX63" s="447"/>
      <c r="WPY63" s="447"/>
      <c r="WPZ63" s="447"/>
      <c r="WQA63" s="447"/>
      <c r="WQB63" s="447"/>
      <c r="WQC63" s="447"/>
      <c r="WQD63" s="447"/>
      <c r="WQE63" s="447"/>
      <c r="WQF63" s="447"/>
      <c r="WQG63" s="447"/>
      <c r="WQH63" s="447"/>
      <c r="WQI63" s="447"/>
      <c r="WQJ63" s="447"/>
      <c r="WQK63" s="447"/>
      <c r="WQL63" s="447"/>
      <c r="WQM63" s="447"/>
      <c r="WQN63" s="447"/>
      <c r="WQO63" s="447"/>
      <c r="WQP63" s="447"/>
      <c r="WQQ63" s="447"/>
      <c r="WQR63" s="447"/>
      <c r="WQS63" s="447"/>
      <c r="WQT63" s="447"/>
      <c r="WQU63" s="447"/>
      <c r="WQV63" s="447"/>
      <c r="WQW63" s="447"/>
      <c r="WQX63" s="447"/>
      <c r="WQY63" s="447"/>
      <c r="WQZ63" s="447"/>
      <c r="WRA63" s="447"/>
      <c r="WRB63" s="447"/>
      <c r="WRC63" s="447"/>
      <c r="WRD63" s="447"/>
      <c r="WRE63" s="447"/>
      <c r="WRF63" s="447"/>
      <c r="WRG63" s="447"/>
      <c r="WRH63" s="447"/>
      <c r="WRI63" s="447"/>
      <c r="WRJ63" s="447"/>
      <c r="WRK63" s="447"/>
      <c r="WRL63" s="447"/>
      <c r="WRM63" s="447"/>
      <c r="WRN63" s="447"/>
      <c r="WRO63" s="447"/>
      <c r="WRP63" s="447"/>
      <c r="WRQ63" s="447"/>
      <c r="WRR63" s="447"/>
      <c r="WRS63" s="447"/>
      <c r="WRT63" s="447"/>
      <c r="WRU63" s="447"/>
      <c r="WRV63" s="447"/>
      <c r="WRW63" s="447"/>
      <c r="WRX63" s="447"/>
      <c r="WRY63" s="447"/>
      <c r="WRZ63" s="447"/>
      <c r="WSA63" s="447"/>
      <c r="WSB63" s="447"/>
      <c r="WSC63" s="447"/>
      <c r="WSD63" s="447"/>
      <c r="WSE63" s="447"/>
      <c r="WSF63" s="447"/>
      <c r="WSG63" s="447"/>
      <c r="WSH63" s="447"/>
      <c r="WSI63" s="447"/>
      <c r="WSJ63" s="447"/>
      <c r="WSK63" s="447"/>
      <c r="WSL63" s="447"/>
      <c r="WSM63" s="447"/>
      <c r="WSN63" s="447"/>
      <c r="WSO63" s="447"/>
      <c r="WSP63" s="447"/>
      <c r="WSQ63" s="447"/>
      <c r="WSR63" s="447"/>
      <c r="WSS63" s="447"/>
      <c r="WST63" s="447"/>
      <c r="WSU63" s="447"/>
      <c r="WSV63" s="447"/>
      <c r="WSW63" s="447"/>
      <c r="WSX63" s="447"/>
      <c r="WSY63" s="447"/>
      <c r="WSZ63" s="447"/>
      <c r="WTA63" s="447"/>
      <c r="WTB63" s="447"/>
      <c r="WTC63" s="447"/>
      <c r="WTD63" s="447"/>
      <c r="WTE63" s="447"/>
      <c r="WTF63" s="447"/>
      <c r="WTG63" s="447"/>
      <c r="WTH63" s="447"/>
      <c r="WTI63" s="447"/>
      <c r="WTJ63" s="447"/>
      <c r="WTK63" s="447"/>
      <c r="WTL63" s="447"/>
      <c r="WTM63" s="447"/>
      <c r="WTN63" s="447"/>
      <c r="WTO63" s="447"/>
      <c r="WTP63" s="447"/>
      <c r="WTQ63" s="447"/>
      <c r="WTR63" s="447"/>
      <c r="WTS63" s="447"/>
      <c r="WTT63" s="447"/>
      <c r="WTU63" s="447"/>
      <c r="WTV63" s="447"/>
      <c r="WTW63" s="447"/>
      <c r="WTX63" s="447"/>
      <c r="WTY63" s="447"/>
      <c r="WTZ63" s="447"/>
      <c r="WUA63" s="447"/>
      <c r="WUB63" s="447"/>
      <c r="WUC63" s="447"/>
      <c r="WUD63" s="447"/>
      <c r="WUE63" s="447"/>
      <c r="WUF63" s="447"/>
      <c r="WUG63" s="447"/>
      <c r="WUH63" s="447"/>
      <c r="WUI63" s="447"/>
      <c r="WUJ63" s="447"/>
      <c r="WUK63" s="447"/>
      <c r="WUL63" s="447"/>
      <c r="WUM63" s="447"/>
      <c r="WUN63" s="447"/>
      <c r="WUO63" s="447"/>
      <c r="WUP63" s="447"/>
      <c r="WUQ63" s="447"/>
      <c r="WUR63" s="447"/>
      <c r="WUS63" s="447"/>
      <c r="WUT63" s="447"/>
      <c r="WUU63" s="447"/>
      <c r="WUV63" s="447"/>
      <c r="WUW63" s="447"/>
      <c r="WUX63" s="447"/>
      <c r="WUY63" s="447"/>
      <c r="WUZ63" s="447"/>
      <c r="WVA63" s="447"/>
      <c r="WVB63" s="447"/>
      <c r="WVC63" s="447"/>
      <c r="WVD63" s="447"/>
      <c r="WVE63" s="447"/>
      <c r="WVF63" s="447"/>
      <c r="WVG63" s="447"/>
      <c r="WVH63" s="447"/>
      <c r="WVI63" s="447"/>
      <c r="WVJ63" s="447"/>
      <c r="WVK63" s="447"/>
      <c r="WVL63" s="447"/>
      <c r="WVM63" s="447"/>
      <c r="WVN63" s="447"/>
      <c r="WVO63" s="447"/>
      <c r="WVP63" s="447"/>
      <c r="WVQ63" s="447"/>
      <c r="WVR63" s="447"/>
      <c r="WVS63" s="447"/>
      <c r="WVT63" s="447"/>
      <c r="WVU63" s="447"/>
      <c r="WVV63" s="447"/>
    </row>
    <row r="64" spans="1:16142" ht="15.75" x14ac:dyDescent="0.25">
      <c r="A64" s="2394" t="s">
        <v>1801</v>
      </c>
      <c r="B64" s="2394"/>
      <c r="C64" s="2394"/>
      <c r="D64" s="2394"/>
      <c r="E64" s="2394"/>
      <c r="F64" s="2394"/>
      <c r="G64" s="2394"/>
      <c r="H64" s="2394"/>
      <c r="I64" s="2394"/>
      <c r="J64" s="2394"/>
      <c r="K64" s="2394"/>
      <c r="L64" s="2394"/>
      <c r="M64" s="2394"/>
      <c r="N64" s="2394"/>
      <c r="O64" s="2394"/>
      <c r="P64" s="447"/>
      <c r="Q64" s="447"/>
      <c r="R64" s="447"/>
      <c r="S64" s="447"/>
      <c r="T64" s="447"/>
      <c r="U64" s="447"/>
      <c r="V64" s="447"/>
      <c r="W64" s="447"/>
      <c r="X64" s="447"/>
      <c r="Y64" s="447"/>
      <c r="Z64" s="447"/>
      <c r="AA64" s="447"/>
      <c r="AB64" s="447"/>
      <c r="AC64" s="447"/>
      <c r="AD64" s="447"/>
      <c r="AE64" s="447"/>
      <c r="AF64" s="447"/>
      <c r="AG64" s="447"/>
      <c r="AH64" s="447"/>
      <c r="AI64" s="447"/>
      <c r="AJ64" s="447"/>
      <c r="AK64" s="447"/>
      <c r="AL64" s="447"/>
      <c r="AM64" s="447"/>
      <c r="AN64" s="447"/>
      <c r="AO64" s="447"/>
      <c r="AP64" s="447"/>
      <c r="AQ64" s="447"/>
      <c r="AR64" s="447"/>
      <c r="AS64" s="447"/>
      <c r="AT64" s="447"/>
      <c r="AU64" s="447"/>
      <c r="AV64" s="447"/>
      <c r="AW64" s="447"/>
      <c r="AX64" s="447"/>
      <c r="AY64" s="447"/>
      <c r="AZ64" s="447"/>
      <c r="BA64" s="447"/>
      <c r="BB64" s="447"/>
      <c r="BC64" s="447"/>
      <c r="BD64" s="447"/>
      <c r="BE64" s="447"/>
      <c r="BF64" s="447"/>
      <c r="BG64" s="447"/>
      <c r="BH64" s="447"/>
      <c r="BI64" s="447"/>
      <c r="BJ64" s="447"/>
      <c r="BK64" s="447"/>
      <c r="BL64" s="447"/>
      <c r="BM64" s="447"/>
      <c r="BN64" s="447"/>
      <c r="BO64" s="447"/>
      <c r="BP64" s="447"/>
      <c r="BQ64" s="447"/>
      <c r="BR64" s="447"/>
      <c r="BS64" s="447"/>
      <c r="BT64" s="447"/>
      <c r="BU64" s="447"/>
      <c r="BV64" s="447"/>
      <c r="BW64" s="447"/>
      <c r="BX64" s="447"/>
      <c r="BY64" s="447"/>
      <c r="BZ64" s="447"/>
      <c r="CA64" s="447"/>
      <c r="CB64" s="447"/>
      <c r="CC64" s="447"/>
      <c r="CD64" s="447"/>
      <c r="CE64" s="447"/>
      <c r="CF64" s="447"/>
      <c r="CG64" s="447"/>
      <c r="CH64" s="447"/>
      <c r="CI64" s="447"/>
      <c r="CJ64" s="447"/>
      <c r="CK64" s="447"/>
      <c r="CL64" s="447"/>
      <c r="CM64" s="447"/>
      <c r="CN64" s="447"/>
      <c r="CO64" s="447"/>
      <c r="CP64" s="447"/>
      <c r="CQ64" s="447"/>
      <c r="CR64" s="447"/>
      <c r="CS64" s="447"/>
      <c r="CT64" s="447"/>
      <c r="CU64" s="447"/>
      <c r="CV64" s="447"/>
      <c r="CW64" s="447"/>
      <c r="CX64" s="447"/>
      <c r="CY64" s="447"/>
      <c r="CZ64" s="447"/>
      <c r="DA64" s="447"/>
      <c r="DB64" s="447"/>
      <c r="DC64" s="447"/>
      <c r="DD64" s="447"/>
      <c r="DE64" s="447"/>
      <c r="DF64" s="447"/>
      <c r="DG64" s="447"/>
      <c r="DH64" s="447"/>
      <c r="DI64" s="447"/>
      <c r="DJ64" s="447"/>
      <c r="DK64" s="447"/>
      <c r="DL64" s="447"/>
      <c r="DM64" s="447"/>
      <c r="DN64" s="447"/>
      <c r="DO64" s="447"/>
      <c r="DP64" s="447"/>
      <c r="DQ64" s="447"/>
      <c r="DR64" s="447"/>
      <c r="DS64" s="447"/>
      <c r="DT64" s="447"/>
      <c r="DU64" s="447"/>
      <c r="DV64" s="447"/>
      <c r="DW64" s="447"/>
      <c r="DX64" s="447"/>
      <c r="DY64" s="447"/>
      <c r="DZ64" s="447"/>
      <c r="EA64" s="447"/>
      <c r="EB64" s="447"/>
      <c r="EC64" s="447"/>
      <c r="ED64" s="447"/>
      <c r="EE64" s="447"/>
      <c r="EF64" s="447"/>
      <c r="EG64" s="447"/>
      <c r="EH64" s="447"/>
      <c r="EI64" s="447"/>
      <c r="EJ64" s="447"/>
      <c r="EK64" s="447"/>
      <c r="EL64" s="447"/>
      <c r="EM64" s="447"/>
      <c r="EN64" s="447"/>
      <c r="EO64" s="447"/>
      <c r="EP64" s="447"/>
      <c r="EQ64" s="447"/>
      <c r="ER64" s="447"/>
      <c r="ES64" s="447"/>
      <c r="ET64" s="447"/>
      <c r="EU64" s="447"/>
      <c r="EV64" s="447"/>
      <c r="EW64" s="447"/>
      <c r="EX64" s="447"/>
      <c r="EY64" s="447"/>
      <c r="EZ64" s="447"/>
      <c r="FA64" s="447"/>
      <c r="FB64" s="447"/>
      <c r="FC64" s="447"/>
      <c r="FD64" s="447"/>
      <c r="FE64" s="447"/>
      <c r="FF64" s="447"/>
      <c r="FG64" s="447"/>
      <c r="FH64" s="447"/>
      <c r="FI64" s="447"/>
      <c r="FJ64" s="447"/>
      <c r="FK64" s="447"/>
      <c r="FL64" s="447"/>
      <c r="FM64" s="447"/>
      <c r="FN64" s="447"/>
      <c r="FO64" s="447"/>
      <c r="FP64" s="447"/>
      <c r="FQ64" s="447"/>
      <c r="FR64" s="447"/>
      <c r="FS64" s="447"/>
      <c r="FT64" s="447"/>
      <c r="FU64" s="447"/>
      <c r="FV64" s="447"/>
      <c r="FW64" s="447"/>
      <c r="FX64" s="447"/>
      <c r="FY64" s="447"/>
      <c r="FZ64" s="447"/>
      <c r="GA64" s="447"/>
      <c r="GB64" s="447"/>
      <c r="GC64" s="447"/>
      <c r="GD64" s="447"/>
      <c r="GE64" s="447"/>
      <c r="GF64" s="447"/>
      <c r="GG64" s="447"/>
      <c r="GH64" s="447"/>
      <c r="GI64" s="447"/>
      <c r="GJ64" s="447"/>
      <c r="GK64" s="447"/>
      <c r="GL64" s="447"/>
      <c r="GM64" s="447"/>
      <c r="GN64" s="447"/>
      <c r="GO64" s="447"/>
      <c r="GP64" s="447"/>
      <c r="GQ64" s="447"/>
      <c r="GR64" s="447"/>
      <c r="GS64" s="447"/>
      <c r="GT64" s="447"/>
      <c r="GU64" s="447"/>
      <c r="GV64" s="447"/>
      <c r="GW64" s="447"/>
      <c r="GX64" s="447"/>
      <c r="GY64" s="447"/>
      <c r="GZ64" s="447"/>
      <c r="HA64" s="447"/>
      <c r="HB64" s="447"/>
      <c r="HC64" s="447"/>
      <c r="HD64" s="447"/>
      <c r="HE64" s="447"/>
      <c r="HF64" s="447"/>
      <c r="HG64" s="447"/>
      <c r="HH64" s="447"/>
      <c r="HI64" s="447"/>
      <c r="HJ64" s="447"/>
      <c r="HK64" s="447"/>
      <c r="HL64" s="447"/>
      <c r="HM64" s="447"/>
      <c r="HN64" s="447"/>
      <c r="HO64" s="447"/>
      <c r="HP64" s="447"/>
      <c r="HQ64" s="447"/>
      <c r="HR64" s="447"/>
      <c r="HS64" s="447"/>
      <c r="HT64" s="447"/>
      <c r="HU64" s="447"/>
      <c r="HV64" s="447"/>
      <c r="HW64" s="447"/>
      <c r="HX64" s="447"/>
      <c r="HY64" s="447"/>
      <c r="HZ64" s="447"/>
      <c r="IA64" s="447"/>
      <c r="IB64" s="447"/>
      <c r="IC64" s="447"/>
      <c r="ID64" s="447"/>
      <c r="IE64" s="447"/>
      <c r="IF64" s="447"/>
      <c r="IG64" s="447"/>
      <c r="IH64" s="447"/>
      <c r="II64" s="447"/>
      <c r="IJ64" s="447"/>
      <c r="IK64" s="447"/>
      <c r="IL64" s="447"/>
      <c r="IM64" s="447"/>
      <c r="IN64" s="447"/>
      <c r="IO64" s="447"/>
      <c r="IP64" s="447"/>
      <c r="IQ64" s="447"/>
      <c r="IR64" s="447"/>
      <c r="IS64" s="447"/>
      <c r="IT64" s="447"/>
      <c r="IU64" s="447"/>
      <c r="IV64" s="447"/>
      <c r="IW64" s="447"/>
      <c r="IX64" s="447"/>
      <c r="IY64" s="447"/>
      <c r="IZ64" s="447"/>
      <c r="JA64" s="447"/>
      <c r="JB64" s="447"/>
      <c r="JC64" s="447"/>
      <c r="JD64" s="447"/>
      <c r="JE64" s="447"/>
      <c r="JF64" s="447"/>
      <c r="JG64" s="447"/>
      <c r="JH64" s="447"/>
      <c r="JI64" s="447"/>
      <c r="JJ64" s="447"/>
      <c r="JK64" s="447"/>
      <c r="JL64" s="447"/>
      <c r="JM64" s="447"/>
      <c r="JN64" s="447"/>
      <c r="JO64" s="447"/>
      <c r="JP64" s="447"/>
      <c r="JQ64" s="447"/>
      <c r="JR64" s="447"/>
      <c r="JS64" s="447"/>
      <c r="JT64" s="447"/>
      <c r="JU64" s="447"/>
      <c r="JV64" s="447"/>
      <c r="JW64" s="447"/>
      <c r="JX64" s="447"/>
      <c r="JY64" s="447"/>
      <c r="JZ64" s="447"/>
      <c r="KA64" s="447"/>
      <c r="KB64" s="447"/>
      <c r="KC64" s="447"/>
      <c r="KD64" s="447"/>
      <c r="KE64" s="447"/>
      <c r="KF64" s="447"/>
      <c r="KG64" s="447"/>
      <c r="KH64" s="447"/>
      <c r="KI64" s="447"/>
      <c r="KJ64" s="447"/>
      <c r="KK64" s="447"/>
      <c r="KL64" s="447"/>
      <c r="KM64" s="447"/>
      <c r="KN64" s="447"/>
      <c r="KO64" s="447"/>
      <c r="KP64" s="447"/>
      <c r="KQ64" s="447"/>
      <c r="KR64" s="447"/>
      <c r="KS64" s="447"/>
      <c r="KT64" s="447"/>
      <c r="KU64" s="447"/>
      <c r="KV64" s="447"/>
      <c r="KW64" s="447"/>
      <c r="KX64" s="447"/>
      <c r="KY64" s="447"/>
      <c r="KZ64" s="447"/>
      <c r="LA64" s="447"/>
      <c r="LB64" s="447"/>
      <c r="LC64" s="447"/>
      <c r="LD64" s="447"/>
      <c r="LE64" s="447"/>
      <c r="LF64" s="447"/>
      <c r="LG64" s="447"/>
      <c r="LH64" s="447"/>
      <c r="LI64" s="447"/>
      <c r="LJ64" s="447"/>
      <c r="LK64" s="447"/>
      <c r="LL64" s="447"/>
      <c r="LM64" s="447"/>
      <c r="LN64" s="447"/>
      <c r="LO64" s="447"/>
      <c r="LP64" s="447"/>
      <c r="LQ64" s="447"/>
      <c r="LR64" s="447"/>
      <c r="LS64" s="447"/>
      <c r="LT64" s="447"/>
      <c r="LU64" s="447"/>
      <c r="LV64" s="447"/>
      <c r="LW64" s="447"/>
      <c r="LX64" s="447"/>
      <c r="LY64" s="447"/>
      <c r="LZ64" s="447"/>
      <c r="MA64" s="447"/>
      <c r="MB64" s="447"/>
      <c r="MC64" s="447"/>
      <c r="MD64" s="447"/>
      <c r="ME64" s="447"/>
      <c r="MF64" s="447"/>
      <c r="MG64" s="447"/>
      <c r="MH64" s="447"/>
      <c r="MI64" s="447"/>
      <c r="MJ64" s="447"/>
      <c r="MK64" s="447"/>
      <c r="ML64" s="447"/>
      <c r="MM64" s="447"/>
      <c r="MN64" s="447"/>
      <c r="MO64" s="447"/>
      <c r="MP64" s="447"/>
      <c r="MQ64" s="447"/>
      <c r="MR64" s="447"/>
      <c r="MS64" s="447"/>
      <c r="MT64" s="447"/>
      <c r="MU64" s="447"/>
      <c r="MV64" s="447"/>
      <c r="MW64" s="447"/>
      <c r="MX64" s="447"/>
      <c r="MY64" s="447"/>
      <c r="MZ64" s="447"/>
      <c r="NA64" s="447"/>
      <c r="NB64" s="447"/>
      <c r="NC64" s="447"/>
      <c r="ND64" s="447"/>
      <c r="NE64" s="447"/>
      <c r="NF64" s="447"/>
      <c r="NG64" s="447"/>
      <c r="NH64" s="447"/>
      <c r="NI64" s="447"/>
      <c r="NJ64" s="447"/>
      <c r="NK64" s="447"/>
      <c r="NL64" s="447"/>
      <c r="NM64" s="447"/>
      <c r="NN64" s="447"/>
      <c r="NO64" s="447"/>
      <c r="NP64" s="447"/>
      <c r="NQ64" s="447"/>
      <c r="NR64" s="447"/>
      <c r="NS64" s="447"/>
      <c r="NT64" s="447"/>
      <c r="NU64" s="447"/>
      <c r="NV64" s="447"/>
      <c r="NW64" s="447"/>
      <c r="NX64" s="447"/>
      <c r="NY64" s="447"/>
      <c r="NZ64" s="447"/>
      <c r="OA64" s="447"/>
      <c r="OB64" s="447"/>
      <c r="OC64" s="447"/>
      <c r="OD64" s="447"/>
      <c r="OE64" s="447"/>
      <c r="OF64" s="447"/>
      <c r="OG64" s="447"/>
      <c r="OH64" s="447"/>
      <c r="OI64" s="447"/>
      <c r="OJ64" s="447"/>
      <c r="OK64" s="447"/>
      <c r="OL64" s="447"/>
      <c r="OM64" s="447"/>
      <c r="ON64" s="447"/>
      <c r="OO64" s="447"/>
      <c r="OP64" s="447"/>
      <c r="OQ64" s="447"/>
      <c r="OR64" s="447"/>
      <c r="OS64" s="447"/>
      <c r="OT64" s="447"/>
      <c r="OU64" s="447"/>
      <c r="OV64" s="447"/>
      <c r="OW64" s="447"/>
      <c r="OX64" s="447"/>
      <c r="OY64" s="447"/>
      <c r="OZ64" s="447"/>
      <c r="PA64" s="447"/>
      <c r="PB64" s="447"/>
      <c r="PC64" s="447"/>
      <c r="PD64" s="447"/>
      <c r="PE64" s="447"/>
      <c r="PF64" s="447"/>
      <c r="PG64" s="447"/>
      <c r="PH64" s="447"/>
      <c r="PI64" s="447"/>
      <c r="PJ64" s="447"/>
      <c r="PK64" s="447"/>
      <c r="PL64" s="447"/>
      <c r="PM64" s="447"/>
      <c r="PN64" s="447"/>
      <c r="PO64" s="447"/>
      <c r="PP64" s="447"/>
      <c r="PQ64" s="447"/>
      <c r="PR64" s="447"/>
      <c r="PS64" s="447"/>
      <c r="PT64" s="447"/>
      <c r="PU64" s="447"/>
      <c r="PV64" s="447"/>
      <c r="PW64" s="447"/>
      <c r="PX64" s="447"/>
      <c r="PY64" s="447"/>
      <c r="PZ64" s="447"/>
      <c r="QA64" s="447"/>
      <c r="QB64" s="447"/>
      <c r="QC64" s="447"/>
      <c r="QD64" s="447"/>
      <c r="QE64" s="447"/>
      <c r="QF64" s="447"/>
      <c r="QG64" s="447"/>
      <c r="QH64" s="447"/>
      <c r="QI64" s="447"/>
      <c r="QJ64" s="447"/>
      <c r="QK64" s="447"/>
      <c r="QL64" s="447"/>
      <c r="QM64" s="447"/>
      <c r="QN64" s="447"/>
      <c r="QO64" s="447"/>
      <c r="QP64" s="447"/>
      <c r="QQ64" s="447"/>
      <c r="QR64" s="447"/>
      <c r="QS64" s="447"/>
      <c r="QT64" s="447"/>
      <c r="QU64" s="447"/>
      <c r="QV64" s="447"/>
      <c r="QW64" s="447"/>
      <c r="QX64" s="447"/>
      <c r="QY64" s="447"/>
      <c r="QZ64" s="447"/>
      <c r="RA64" s="447"/>
      <c r="RB64" s="447"/>
      <c r="RC64" s="447"/>
      <c r="RD64" s="447"/>
      <c r="RE64" s="447"/>
      <c r="RF64" s="447"/>
      <c r="RG64" s="447"/>
      <c r="RH64" s="447"/>
      <c r="RI64" s="447"/>
      <c r="RJ64" s="447"/>
      <c r="RK64" s="447"/>
      <c r="RL64" s="447"/>
      <c r="RM64" s="447"/>
      <c r="RN64" s="447"/>
      <c r="RO64" s="447"/>
      <c r="RP64" s="447"/>
      <c r="RQ64" s="447"/>
      <c r="RR64" s="447"/>
      <c r="RS64" s="447"/>
      <c r="RT64" s="447"/>
      <c r="RU64" s="447"/>
      <c r="RV64" s="447"/>
      <c r="RW64" s="447"/>
      <c r="RX64" s="447"/>
      <c r="RY64" s="447"/>
      <c r="RZ64" s="447"/>
      <c r="SA64" s="447"/>
      <c r="SB64" s="447"/>
      <c r="SC64" s="447"/>
      <c r="SD64" s="447"/>
      <c r="SE64" s="447"/>
      <c r="SF64" s="447"/>
      <c r="SG64" s="447"/>
      <c r="SH64" s="447"/>
      <c r="SI64" s="447"/>
      <c r="SJ64" s="447"/>
      <c r="SK64" s="447"/>
      <c r="SL64" s="447"/>
      <c r="SM64" s="447"/>
      <c r="SN64" s="447"/>
      <c r="SO64" s="447"/>
      <c r="SP64" s="447"/>
      <c r="SQ64" s="447"/>
      <c r="SR64" s="447"/>
      <c r="SS64" s="447"/>
      <c r="ST64" s="447"/>
      <c r="SU64" s="447"/>
      <c r="SV64" s="447"/>
      <c r="SW64" s="447"/>
      <c r="SX64" s="447"/>
      <c r="SY64" s="447"/>
      <c r="SZ64" s="447"/>
      <c r="TA64" s="447"/>
      <c r="TB64" s="447"/>
      <c r="TC64" s="447"/>
      <c r="TD64" s="447"/>
      <c r="TE64" s="447"/>
      <c r="TF64" s="447"/>
      <c r="TG64" s="447"/>
      <c r="TH64" s="447"/>
      <c r="TI64" s="447"/>
      <c r="TJ64" s="447"/>
      <c r="TK64" s="447"/>
      <c r="TL64" s="447"/>
      <c r="TM64" s="447"/>
      <c r="TN64" s="447"/>
      <c r="TO64" s="447"/>
      <c r="TP64" s="447"/>
      <c r="TQ64" s="447"/>
      <c r="TR64" s="447"/>
      <c r="TS64" s="447"/>
      <c r="TT64" s="447"/>
      <c r="TU64" s="447"/>
      <c r="TV64" s="447"/>
      <c r="TW64" s="447"/>
      <c r="TX64" s="447"/>
      <c r="TY64" s="447"/>
      <c r="TZ64" s="447"/>
      <c r="UA64" s="447"/>
      <c r="UB64" s="447"/>
      <c r="UC64" s="447"/>
      <c r="UD64" s="447"/>
      <c r="UE64" s="447"/>
      <c r="UF64" s="447"/>
      <c r="UG64" s="447"/>
      <c r="UH64" s="447"/>
      <c r="UI64" s="447"/>
      <c r="UJ64" s="447"/>
      <c r="UK64" s="447"/>
      <c r="UL64" s="447"/>
      <c r="UM64" s="447"/>
      <c r="UN64" s="447"/>
      <c r="UO64" s="447"/>
      <c r="UP64" s="447"/>
      <c r="UQ64" s="447"/>
      <c r="UR64" s="447"/>
      <c r="US64" s="447"/>
      <c r="UT64" s="447"/>
      <c r="UU64" s="447"/>
      <c r="UV64" s="447"/>
      <c r="UW64" s="447"/>
      <c r="UX64" s="447"/>
      <c r="UY64" s="447"/>
      <c r="UZ64" s="447"/>
      <c r="VA64" s="447"/>
      <c r="VB64" s="447"/>
      <c r="VC64" s="447"/>
      <c r="VD64" s="447"/>
      <c r="VE64" s="447"/>
      <c r="VF64" s="447"/>
      <c r="VG64" s="447"/>
      <c r="VH64" s="447"/>
      <c r="VI64" s="447"/>
      <c r="VJ64" s="447"/>
      <c r="VK64" s="447"/>
      <c r="VL64" s="447"/>
      <c r="VM64" s="447"/>
      <c r="VN64" s="447"/>
      <c r="VO64" s="447"/>
      <c r="VP64" s="447"/>
      <c r="VQ64" s="447"/>
      <c r="VR64" s="447"/>
      <c r="VS64" s="447"/>
      <c r="VT64" s="447"/>
      <c r="VU64" s="447"/>
      <c r="VV64" s="447"/>
      <c r="VW64" s="447"/>
      <c r="VX64" s="447"/>
      <c r="VY64" s="447"/>
      <c r="VZ64" s="447"/>
      <c r="WA64" s="447"/>
      <c r="WB64" s="447"/>
      <c r="WC64" s="447"/>
      <c r="WD64" s="447"/>
      <c r="WE64" s="447"/>
      <c r="WF64" s="447"/>
      <c r="WG64" s="447"/>
      <c r="WH64" s="447"/>
      <c r="WI64" s="447"/>
      <c r="WJ64" s="447"/>
      <c r="WK64" s="447"/>
      <c r="WL64" s="447"/>
      <c r="WM64" s="447"/>
      <c r="WN64" s="447"/>
      <c r="WO64" s="447"/>
      <c r="WP64" s="447"/>
      <c r="WQ64" s="447"/>
      <c r="WR64" s="447"/>
      <c r="WS64" s="447"/>
      <c r="WT64" s="447"/>
      <c r="WU64" s="447"/>
      <c r="WV64" s="447"/>
      <c r="WW64" s="447"/>
      <c r="WX64" s="447"/>
      <c r="WY64" s="447"/>
      <c r="WZ64" s="447"/>
      <c r="XA64" s="447"/>
      <c r="XB64" s="447"/>
      <c r="XC64" s="447"/>
      <c r="XD64" s="447"/>
      <c r="XE64" s="447"/>
      <c r="XF64" s="447"/>
      <c r="XG64" s="447"/>
      <c r="XH64" s="447"/>
      <c r="XI64" s="447"/>
      <c r="XJ64" s="447"/>
      <c r="XK64" s="447"/>
      <c r="XL64" s="447"/>
      <c r="XM64" s="447"/>
      <c r="XN64" s="447"/>
      <c r="XO64" s="447"/>
      <c r="XP64" s="447"/>
      <c r="XQ64" s="447"/>
      <c r="XR64" s="447"/>
      <c r="XS64" s="447"/>
      <c r="XT64" s="447"/>
      <c r="XU64" s="447"/>
      <c r="XV64" s="447"/>
      <c r="XW64" s="447"/>
      <c r="XX64" s="447"/>
      <c r="XY64" s="447"/>
      <c r="XZ64" s="447"/>
      <c r="YA64" s="447"/>
      <c r="YB64" s="447"/>
      <c r="YC64" s="447"/>
      <c r="YD64" s="447"/>
      <c r="YE64" s="447"/>
      <c r="YF64" s="447"/>
      <c r="YG64" s="447"/>
      <c r="YH64" s="447"/>
      <c r="YI64" s="447"/>
      <c r="YJ64" s="447"/>
      <c r="YK64" s="447"/>
      <c r="YL64" s="447"/>
      <c r="YM64" s="447"/>
      <c r="YN64" s="447"/>
      <c r="YO64" s="447"/>
      <c r="YP64" s="447"/>
      <c r="YQ64" s="447"/>
      <c r="YR64" s="447"/>
      <c r="YS64" s="447"/>
      <c r="YT64" s="447"/>
      <c r="YU64" s="447"/>
      <c r="YV64" s="447"/>
      <c r="YW64" s="447"/>
      <c r="YX64" s="447"/>
      <c r="YY64" s="447"/>
      <c r="YZ64" s="447"/>
      <c r="ZA64" s="447"/>
      <c r="ZB64" s="447"/>
      <c r="ZC64" s="447"/>
      <c r="ZD64" s="447"/>
      <c r="ZE64" s="447"/>
      <c r="ZF64" s="447"/>
      <c r="ZG64" s="447"/>
      <c r="ZH64" s="447"/>
      <c r="ZI64" s="447"/>
      <c r="ZJ64" s="447"/>
      <c r="ZK64" s="447"/>
      <c r="ZL64" s="447"/>
      <c r="ZM64" s="447"/>
      <c r="ZN64" s="447"/>
      <c r="ZO64" s="447"/>
      <c r="ZP64" s="447"/>
      <c r="ZQ64" s="447"/>
      <c r="ZR64" s="447"/>
      <c r="ZS64" s="447"/>
      <c r="ZT64" s="447"/>
      <c r="ZU64" s="447"/>
      <c r="ZV64" s="447"/>
      <c r="ZW64" s="447"/>
      <c r="ZX64" s="447"/>
      <c r="ZY64" s="447"/>
      <c r="ZZ64" s="447"/>
      <c r="AAA64" s="447"/>
      <c r="AAB64" s="447"/>
      <c r="AAC64" s="447"/>
      <c r="AAD64" s="447"/>
      <c r="AAE64" s="447"/>
      <c r="AAF64" s="447"/>
      <c r="AAG64" s="447"/>
      <c r="AAH64" s="447"/>
      <c r="AAI64" s="447"/>
      <c r="AAJ64" s="447"/>
      <c r="AAK64" s="447"/>
      <c r="AAL64" s="447"/>
      <c r="AAM64" s="447"/>
      <c r="AAN64" s="447"/>
      <c r="AAO64" s="447"/>
      <c r="AAP64" s="447"/>
      <c r="AAQ64" s="447"/>
      <c r="AAR64" s="447"/>
      <c r="AAS64" s="447"/>
      <c r="AAT64" s="447"/>
      <c r="AAU64" s="447"/>
      <c r="AAV64" s="447"/>
      <c r="AAW64" s="447"/>
      <c r="AAX64" s="447"/>
      <c r="AAY64" s="447"/>
      <c r="AAZ64" s="447"/>
      <c r="ABA64" s="447"/>
      <c r="ABB64" s="447"/>
      <c r="ABC64" s="447"/>
      <c r="ABD64" s="447"/>
      <c r="ABE64" s="447"/>
      <c r="ABF64" s="447"/>
      <c r="ABG64" s="447"/>
      <c r="ABH64" s="447"/>
      <c r="ABI64" s="447"/>
      <c r="ABJ64" s="447"/>
      <c r="ABK64" s="447"/>
      <c r="ABL64" s="447"/>
      <c r="ABM64" s="447"/>
      <c r="ABN64" s="447"/>
      <c r="ABO64" s="447"/>
      <c r="ABP64" s="447"/>
      <c r="ABQ64" s="447"/>
      <c r="ABR64" s="447"/>
      <c r="ABS64" s="447"/>
      <c r="ABT64" s="447"/>
      <c r="ABU64" s="447"/>
      <c r="ABV64" s="447"/>
      <c r="ABW64" s="447"/>
      <c r="ABX64" s="447"/>
      <c r="ABY64" s="447"/>
      <c r="ABZ64" s="447"/>
      <c r="ACA64" s="447"/>
      <c r="ACB64" s="447"/>
      <c r="ACC64" s="447"/>
      <c r="ACD64" s="447"/>
      <c r="ACE64" s="447"/>
      <c r="ACF64" s="447"/>
      <c r="ACG64" s="447"/>
      <c r="ACH64" s="447"/>
      <c r="ACI64" s="447"/>
      <c r="ACJ64" s="447"/>
      <c r="ACK64" s="447"/>
      <c r="ACL64" s="447"/>
      <c r="ACM64" s="447"/>
      <c r="ACN64" s="447"/>
      <c r="ACO64" s="447"/>
      <c r="ACP64" s="447"/>
      <c r="ACQ64" s="447"/>
      <c r="ACR64" s="447"/>
      <c r="ACS64" s="447"/>
      <c r="ACT64" s="447"/>
      <c r="ACU64" s="447"/>
      <c r="ACV64" s="447"/>
      <c r="ACW64" s="447"/>
      <c r="ACX64" s="447"/>
      <c r="ACY64" s="447"/>
      <c r="ACZ64" s="447"/>
      <c r="ADA64" s="447"/>
      <c r="ADB64" s="447"/>
      <c r="ADC64" s="447"/>
      <c r="ADD64" s="447"/>
      <c r="ADE64" s="447"/>
      <c r="ADF64" s="447"/>
      <c r="ADG64" s="447"/>
      <c r="ADH64" s="447"/>
      <c r="ADI64" s="447"/>
      <c r="ADJ64" s="447"/>
      <c r="ADK64" s="447"/>
      <c r="ADL64" s="447"/>
      <c r="ADM64" s="447"/>
      <c r="ADN64" s="447"/>
      <c r="ADO64" s="447"/>
      <c r="ADP64" s="447"/>
      <c r="ADQ64" s="447"/>
      <c r="ADR64" s="447"/>
      <c r="ADS64" s="447"/>
      <c r="ADT64" s="447"/>
      <c r="ADU64" s="447"/>
      <c r="ADV64" s="447"/>
      <c r="ADW64" s="447"/>
      <c r="ADX64" s="447"/>
      <c r="ADY64" s="447"/>
      <c r="ADZ64" s="447"/>
      <c r="AEA64" s="447"/>
      <c r="AEB64" s="447"/>
      <c r="AEC64" s="447"/>
      <c r="AED64" s="447"/>
      <c r="AEE64" s="447"/>
      <c r="AEF64" s="447"/>
      <c r="AEG64" s="447"/>
      <c r="AEH64" s="447"/>
      <c r="AEI64" s="447"/>
      <c r="AEJ64" s="447"/>
      <c r="AEK64" s="447"/>
      <c r="AEL64" s="447"/>
      <c r="AEM64" s="447"/>
      <c r="AEN64" s="447"/>
      <c r="AEO64" s="447"/>
      <c r="AEP64" s="447"/>
      <c r="AEQ64" s="447"/>
      <c r="AER64" s="447"/>
      <c r="AES64" s="447"/>
      <c r="AET64" s="447"/>
      <c r="AEU64" s="447"/>
      <c r="AEV64" s="447"/>
      <c r="AEW64" s="447"/>
      <c r="AEX64" s="447"/>
      <c r="AEY64" s="447"/>
      <c r="AEZ64" s="447"/>
      <c r="AFA64" s="447"/>
      <c r="AFB64" s="447"/>
      <c r="AFC64" s="447"/>
      <c r="AFD64" s="447"/>
      <c r="AFE64" s="447"/>
      <c r="AFF64" s="447"/>
      <c r="AFG64" s="447"/>
      <c r="AFH64" s="447"/>
      <c r="AFI64" s="447"/>
      <c r="AFJ64" s="447"/>
      <c r="AFK64" s="447"/>
      <c r="AFL64" s="447"/>
      <c r="AFM64" s="447"/>
      <c r="AFN64" s="447"/>
      <c r="AFO64" s="447"/>
      <c r="AFP64" s="447"/>
      <c r="AFQ64" s="447"/>
      <c r="AFR64" s="447"/>
      <c r="AFS64" s="447"/>
      <c r="AFT64" s="447"/>
      <c r="AFU64" s="447"/>
      <c r="AFV64" s="447"/>
      <c r="AFW64" s="447"/>
      <c r="AFX64" s="447"/>
      <c r="AFY64" s="447"/>
      <c r="AFZ64" s="447"/>
      <c r="AGA64" s="447"/>
      <c r="AGB64" s="447"/>
      <c r="AGC64" s="447"/>
      <c r="AGD64" s="447"/>
      <c r="AGE64" s="447"/>
      <c r="AGF64" s="447"/>
      <c r="AGG64" s="447"/>
      <c r="AGH64" s="447"/>
      <c r="AGI64" s="447"/>
      <c r="AGJ64" s="447"/>
      <c r="AGK64" s="447"/>
      <c r="AGL64" s="447"/>
      <c r="AGM64" s="447"/>
      <c r="AGN64" s="447"/>
      <c r="AGO64" s="447"/>
      <c r="AGP64" s="447"/>
      <c r="AGQ64" s="447"/>
      <c r="AGR64" s="447"/>
      <c r="AGS64" s="447"/>
      <c r="AGT64" s="447"/>
      <c r="AGU64" s="447"/>
      <c r="AGV64" s="447"/>
      <c r="AGW64" s="447"/>
      <c r="AGX64" s="447"/>
      <c r="AGY64" s="447"/>
      <c r="AGZ64" s="447"/>
      <c r="AHA64" s="447"/>
      <c r="AHB64" s="447"/>
      <c r="AHC64" s="447"/>
      <c r="AHD64" s="447"/>
      <c r="AHE64" s="447"/>
      <c r="AHF64" s="447"/>
      <c r="AHG64" s="447"/>
      <c r="AHH64" s="447"/>
      <c r="AHI64" s="447"/>
      <c r="AHJ64" s="447"/>
      <c r="AHK64" s="447"/>
      <c r="AHL64" s="447"/>
      <c r="AHM64" s="447"/>
      <c r="AHN64" s="447"/>
      <c r="AHO64" s="447"/>
      <c r="AHP64" s="447"/>
      <c r="AHQ64" s="447"/>
      <c r="AHR64" s="447"/>
      <c r="AHS64" s="447"/>
      <c r="AHT64" s="447"/>
      <c r="AHU64" s="447"/>
      <c r="AHV64" s="447"/>
      <c r="AHW64" s="447"/>
      <c r="AHX64" s="447"/>
      <c r="AHY64" s="447"/>
      <c r="AHZ64" s="447"/>
      <c r="AIA64" s="447"/>
      <c r="AIB64" s="447"/>
      <c r="AIC64" s="447"/>
      <c r="AID64" s="447"/>
      <c r="AIE64" s="447"/>
      <c r="AIF64" s="447"/>
      <c r="AIG64" s="447"/>
      <c r="AIH64" s="447"/>
      <c r="AII64" s="447"/>
      <c r="AIJ64" s="447"/>
      <c r="AIK64" s="447"/>
      <c r="AIL64" s="447"/>
      <c r="AIM64" s="447"/>
      <c r="AIN64" s="447"/>
      <c r="AIO64" s="447"/>
      <c r="AIP64" s="447"/>
      <c r="AIQ64" s="447"/>
      <c r="AIR64" s="447"/>
      <c r="AIS64" s="447"/>
      <c r="AIT64" s="447"/>
      <c r="AIU64" s="447"/>
      <c r="AIV64" s="447"/>
      <c r="AIW64" s="447"/>
      <c r="AIX64" s="447"/>
      <c r="AIY64" s="447"/>
      <c r="AIZ64" s="447"/>
      <c r="AJA64" s="447"/>
      <c r="AJB64" s="447"/>
      <c r="AJC64" s="447"/>
      <c r="AJD64" s="447"/>
      <c r="AJE64" s="447"/>
      <c r="AJF64" s="447"/>
      <c r="AJG64" s="447"/>
      <c r="AJH64" s="447"/>
      <c r="AJI64" s="447"/>
      <c r="AJJ64" s="447"/>
      <c r="AJK64" s="447"/>
      <c r="AJL64" s="447"/>
      <c r="AJM64" s="447"/>
      <c r="AJN64" s="447"/>
      <c r="AJO64" s="447"/>
      <c r="AJP64" s="447"/>
      <c r="AJQ64" s="447"/>
      <c r="AJR64" s="447"/>
      <c r="AJS64" s="447"/>
      <c r="AJT64" s="447"/>
      <c r="AJU64" s="447"/>
      <c r="AJV64" s="447"/>
      <c r="AJW64" s="447"/>
      <c r="AJX64" s="447"/>
      <c r="AJY64" s="447"/>
      <c r="AJZ64" s="447"/>
      <c r="AKA64" s="447"/>
      <c r="AKB64" s="447"/>
      <c r="AKC64" s="447"/>
      <c r="AKD64" s="447"/>
      <c r="AKE64" s="447"/>
      <c r="AKF64" s="447"/>
      <c r="AKG64" s="447"/>
      <c r="AKH64" s="447"/>
      <c r="AKI64" s="447"/>
      <c r="AKJ64" s="447"/>
      <c r="AKK64" s="447"/>
      <c r="AKL64" s="447"/>
      <c r="AKM64" s="447"/>
      <c r="AKN64" s="447"/>
      <c r="AKO64" s="447"/>
      <c r="AKP64" s="447"/>
      <c r="AKQ64" s="447"/>
      <c r="AKR64" s="447"/>
      <c r="AKS64" s="447"/>
      <c r="AKT64" s="447"/>
      <c r="AKU64" s="447"/>
      <c r="AKV64" s="447"/>
      <c r="AKW64" s="447"/>
      <c r="AKX64" s="447"/>
      <c r="AKY64" s="447"/>
      <c r="AKZ64" s="447"/>
      <c r="ALA64" s="447"/>
      <c r="ALB64" s="447"/>
      <c r="ALC64" s="447"/>
      <c r="ALD64" s="447"/>
      <c r="ALE64" s="447"/>
      <c r="ALF64" s="447"/>
      <c r="ALG64" s="447"/>
      <c r="ALH64" s="447"/>
      <c r="ALI64" s="447"/>
      <c r="ALJ64" s="447"/>
      <c r="ALK64" s="447"/>
      <c r="ALL64" s="447"/>
      <c r="ALM64" s="447"/>
      <c r="ALN64" s="447"/>
      <c r="ALO64" s="447"/>
      <c r="ALP64" s="447"/>
      <c r="ALQ64" s="447"/>
      <c r="ALR64" s="447"/>
      <c r="ALS64" s="447"/>
      <c r="ALT64" s="447"/>
      <c r="ALU64" s="447"/>
      <c r="ALV64" s="447"/>
      <c r="ALW64" s="447"/>
      <c r="ALX64" s="447"/>
      <c r="ALY64" s="447"/>
      <c r="ALZ64" s="447"/>
      <c r="AMA64" s="447"/>
      <c r="AMB64" s="447"/>
      <c r="AMC64" s="447"/>
      <c r="AMD64" s="447"/>
      <c r="AME64" s="447"/>
      <c r="AMF64" s="447"/>
      <c r="AMG64" s="447"/>
      <c r="AMH64" s="447"/>
      <c r="AMI64" s="447"/>
      <c r="AMJ64" s="447"/>
      <c r="AMK64" s="447"/>
      <c r="AML64" s="447"/>
      <c r="AMM64" s="447"/>
      <c r="AMN64" s="447"/>
      <c r="AMO64" s="447"/>
      <c r="AMP64" s="447"/>
      <c r="AMQ64" s="447"/>
      <c r="AMR64" s="447"/>
      <c r="AMS64" s="447"/>
      <c r="AMT64" s="447"/>
      <c r="AMU64" s="447"/>
      <c r="AMV64" s="447"/>
      <c r="AMW64" s="447"/>
      <c r="AMX64" s="447"/>
      <c r="AMY64" s="447"/>
      <c r="AMZ64" s="447"/>
      <c r="ANA64" s="447"/>
      <c r="ANB64" s="447"/>
      <c r="ANC64" s="447"/>
      <c r="AND64" s="447"/>
      <c r="ANE64" s="447"/>
      <c r="ANF64" s="447"/>
      <c r="ANG64" s="447"/>
      <c r="ANH64" s="447"/>
      <c r="ANI64" s="447"/>
      <c r="ANJ64" s="447"/>
      <c r="ANK64" s="447"/>
      <c r="ANL64" s="447"/>
      <c r="ANM64" s="447"/>
      <c r="ANN64" s="447"/>
      <c r="ANO64" s="447"/>
      <c r="ANP64" s="447"/>
      <c r="ANQ64" s="447"/>
      <c r="ANR64" s="447"/>
      <c r="ANS64" s="447"/>
      <c r="ANT64" s="447"/>
      <c r="ANU64" s="447"/>
      <c r="ANV64" s="447"/>
      <c r="ANW64" s="447"/>
      <c r="ANX64" s="447"/>
      <c r="ANY64" s="447"/>
      <c r="ANZ64" s="447"/>
      <c r="AOA64" s="447"/>
      <c r="AOB64" s="447"/>
      <c r="AOC64" s="447"/>
      <c r="AOD64" s="447"/>
      <c r="AOE64" s="447"/>
      <c r="AOF64" s="447"/>
      <c r="AOG64" s="447"/>
      <c r="AOH64" s="447"/>
      <c r="AOI64" s="447"/>
      <c r="AOJ64" s="447"/>
      <c r="AOK64" s="447"/>
      <c r="AOL64" s="447"/>
      <c r="AOM64" s="447"/>
      <c r="AON64" s="447"/>
      <c r="AOO64" s="447"/>
      <c r="AOP64" s="447"/>
      <c r="AOQ64" s="447"/>
      <c r="AOR64" s="447"/>
      <c r="AOS64" s="447"/>
      <c r="AOT64" s="447"/>
      <c r="AOU64" s="447"/>
      <c r="AOV64" s="447"/>
      <c r="AOW64" s="447"/>
      <c r="AOX64" s="447"/>
      <c r="AOY64" s="447"/>
      <c r="AOZ64" s="447"/>
      <c r="APA64" s="447"/>
      <c r="APB64" s="447"/>
      <c r="APC64" s="447"/>
      <c r="APD64" s="447"/>
      <c r="APE64" s="447"/>
      <c r="APF64" s="447"/>
      <c r="APG64" s="447"/>
      <c r="APH64" s="447"/>
      <c r="API64" s="447"/>
      <c r="APJ64" s="447"/>
      <c r="APK64" s="447"/>
      <c r="APL64" s="447"/>
      <c r="APM64" s="447"/>
      <c r="APN64" s="447"/>
      <c r="APO64" s="447"/>
      <c r="APP64" s="447"/>
      <c r="APQ64" s="447"/>
      <c r="APR64" s="447"/>
      <c r="APS64" s="447"/>
      <c r="APT64" s="447"/>
      <c r="APU64" s="447"/>
      <c r="APV64" s="447"/>
      <c r="APW64" s="447"/>
      <c r="APX64" s="447"/>
      <c r="APY64" s="447"/>
      <c r="APZ64" s="447"/>
      <c r="AQA64" s="447"/>
      <c r="AQB64" s="447"/>
      <c r="AQC64" s="447"/>
      <c r="AQD64" s="447"/>
      <c r="AQE64" s="447"/>
      <c r="AQF64" s="447"/>
      <c r="AQG64" s="447"/>
      <c r="AQH64" s="447"/>
      <c r="AQI64" s="447"/>
      <c r="AQJ64" s="447"/>
      <c r="AQK64" s="447"/>
      <c r="AQL64" s="447"/>
      <c r="AQM64" s="447"/>
      <c r="AQN64" s="447"/>
      <c r="AQO64" s="447"/>
      <c r="AQP64" s="447"/>
      <c r="AQQ64" s="447"/>
      <c r="AQR64" s="447"/>
      <c r="AQS64" s="447"/>
      <c r="AQT64" s="447"/>
      <c r="AQU64" s="447"/>
      <c r="AQV64" s="447"/>
      <c r="AQW64" s="447"/>
      <c r="AQX64" s="447"/>
      <c r="AQY64" s="447"/>
      <c r="AQZ64" s="447"/>
      <c r="ARA64" s="447"/>
      <c r="ARB64" s="447"/>
      <c r="ARC64" s="447"/>
      <c r="ARD64" s="447"/>
      <c r="ARE64" s="447"/>
      <c r="ARF64" s="447"/>
      <c r="ARG64" s="447"/>
      <c r="ARH64" s="447"/>
      <c r="ARI64" s="447"/>
      <c r="ARJ64" s="447"/>
      <c r="ARK64" s="447"/>
      <c r="ARL64" s="447"/>
      <c r="ARM64" s="447"/>
      <c r="ARN64" s="447"/>
      <c r="ARO64" s="447"/>
      <c r="ARP64" s="447"/>
      <c r="ARQ64" s="447"/>
      <c r="ARR64" s="447"/>
      <c r="ARS64" s="447"/>
      <c r="ART64" s="447"/>
      <c r="ARU64" s="447"/>
      <c r="ARV64" s="447"/>
      <c r="ARW64" s="447"/>
      <c r="ARX64" s="447"/>
      <c r="ARY64" s="447"/>
      <c r="ARZ64" s="447"/>
      <c r="ASA64" s="447"/>
      <c r="ASB64" s="447"/>
      <c r="ASC64" s="447"/>
      <c r="ASD64" s="447"/>
      <c r="ASE64" s="447"/>
      <c r="ASF64" s="447"/>
      <c r="ASG64" s="447"/>
      <c r="ASH64" s="447"/>
      <c r="ASI64" s="447"/>
      <c r="ASJ64" s="447"/>
      <c r="ASK64" s="447"/>
      <c r="ASL64" s="447"/>
      <c r="ASM64" s="447"/>
      <c r="ASN64" s="447"/>
      <c r="ASO64" s="447"/>
      <c r="ASP64" s="447"/>
      <c r="ASQ64" s="447"/>
      <c r="ASR64" s="447"/>
      <c r="ASS64" s="447"/>
      <c r="AST64" s="447"/>
      <c r="ASU64" s="447"/>
      <c r="ASV64" s="447"/>
      <c r="ASW64" s="447"/>
      <c r="ASX64" s="447"/>
      <c r="ASY64" s="447"/>
      <c r="ASZ64" s="447"/>
      <c r="ATA64" s="447"/>
      <c r="ATB64" s="447"/>
      <c r="ATC64" s="447"/>
      <c r="ATD64" s="447"/>
      <c r="ATE64" s="447"/>
      <c r="ATF64" s="447"/>
      <c r="ATG64" s="447"/>
      <c r="ATH64" s="447"/>
      <c r="ATI64" s="447"/>
      <c r="ATJ64" s="447"/>
      <c r="ATK64" s="447"/>
      <c r="ATL64" s="447"/>
      <c r="ATM64" s="447"/>
      <c r="ATN64" s="447"/>
      <c r="ATO64" s="447"/>
      <c r="ATP64" s="447"/>
      <c r="ATQ64" s="447"/>
      <c r="ATR64" s="447"/>
      <c r="ATS64" s="447"/>
      <c r="ATT64" s="447"/>
      <c r="ATU64" s="447"/>
      <c r="ATV64" s="447"/>
      <c r="ATW64" s="447"/>
      <c r="ATX64" s="447"/>
      <c r="ATY64" s="447"/>
      <c r="ATZ64" s="447"/>
      <c r="AUA64" s="447"/>
      <c r="AUB64" s="447"/>
      <c r="AUC64" s="447"/>
      <c r="AUD64" s="447"/>
      <c r="AUE64" s="447"/>
      <c r="AUF64" s="447"/>
      <c r="AUG64" s="447"/>
      <c r="AUH64" s="447"/>
      <c r="AUI64" s="447"/>
      <c r="AUJ64" s="447"/>
      <c r="AUK64" s="447"/>
      <c r="AUL64" s="447"/>
      <c r="AUM64" s="447"/>
      <c r="AUN64" s="447"/>
      <c r="AUO64" s="447"/>
      <c r="AUP64" s="447"/>
      <c r="AUQ64" s="447"/>
      <c r="AUR64" s="447"/>
      <c r="AUS64" s="447"/>
      <c r="AUT64" s="447"/>
      <c r="AUU64" s="447"/>
      <c r="AUV64" s="447"/>
      <c r="AUW64" s="447"/>
      <c r="AUX64" s="447"/>
      <c r="AUY64" s="447"/>
      <c r="AUZ64" s="447"/>
      <c r="AVA64" s="447"/>
      <c r="AVB64" s="447"/>
      <c r="AVC64" s="447"/>
      <c r="AVD64" s="447"/>
      <c r="AVE64" s="447"/>
      <c r="AVF64" s="447"/>
      <c r="AVG64" s="447"/>
      <c r="AVH64" s="447"/>
      <c r="AVI64" s="447"/>
      <c r="AVJ64" s="447"/>
      <c r="AVK64" s="447"/>
      <c r="AVL64" s="447"/>
      <c r="AVM64" s="447"/>
      <c r="AVN64" s="447"/>
      <c r="AVO64" s="447"/>
      <c r="AVP64" s="447"/>
      <c r="AVQ64" s="447"/>
      <c r="AVR64" s="447"/>
      <c r="AVS64" s="447"/>
      <c r="AVT64" s="447"/>
      <c r="AVU64" s="447"/>
      <c r="AVV64" s="447"/>
      <c r="AVW64" s="447"/>
      <c r="AVX64" s="447"/>
      <c r="AVY64" s="447"/>
      <c r="AVZ64" s="447"/>
      <c r="AWA64" s="447"/>
      <c r="AWB64" s="447"/>
      <c r="AWC64" s="447"/>
      <c r="AWD64" s="447"/>
      <c r="AWE64" s="447"/>
      <c r="AWF64" s="447"/>
      <c r="AWG64" s="447"/>
      <c r="AWH64" s="447"/>
      <c r="AWI64" s="447"/>
      <c r="AWJ64" s="447"/>
      <c r="AWK64" s="447"/>
      <c r="AWL64" s="447"/>
      <c r="AWM64" s="447"/>
      <c r="AWN64" s="447"/>
      <c r="AWO64" s="447"/>
      <c r="AWP64" s="447"/>
      <c r="AWQ64" s="447"/>
      <c r="AWR64" s="447"/>
      <c r="AWS64" s="447"/>
      <c r="AWT64" s="447"/>
      <c r="AWU64" s="447"/>
      <c r="AWV64" s="447"/>
      <c r="AWW64" s="447"/>
      <c r="AWX64" s="447"/>
      <c r="AWY64" s="447"/>
      <c r="AWZ64" s="447"/>
      <c r="AXA64" s="447"/>
      <c r="AXB64" s="447"/>
      <c r="AXC64" s="447"/>
      <c r="AXD64" s="447"/>
      <c r="AXE64" s="447"/>
      <c r="AXF64" s="447"/>
      <c r="AXG64" s="447"/>
      <c r="AXH64" s="447"/>
      <c r="AXI64" s="447"/>
      <c r="AXJ64" s="447"/>
      <c r="AXK64" s="447"/>
      <c r="AXL64" s="447"/>
      <c r="AXM64" s="447"/>
      <c r="AXN64" s="447"/>
      <c r="AXO64" s="447"/>
      <c r="AXP64" s="447"/>
      <c r="AXQ64" s="447"/>
      <c r="AXR64" s="447"/>
      <c r="AXS64" s="447"/>
      <c r="AXT64" s="447"/>
      <c r="AXU64" s="447"/>
      <c r="AXV64" s="447"/>
      <c r="AXW64" s="447"/>
      <c r="AXX64" s="447"/>
      <c r="AXY64" s="447"/>
      <c r="AXZ64" s="447"/>
      <c r="AYA64" s="447"/>
      <c r="AYB64" s="447"/>
      <c r="AYC64" s="447"/>
      <c r="AYD64" s="447"/>
      <c r="AYE64" s="447"/>
      <c r="AYF64" s="447"/>
      <c r="AYG64" s="447"/>
      <c r="AYH64" s="447"/>
      <c r="AYI64" s="447"/>
      <c r="AYJ64" s="447"/>
      <c r="AYK64" s="447"/>
      <c r="AYL64" s="447"/>
      <c r="AYM64" s="447"/>
      <c r="AYN64" s="447"/>
      <c r="AYO64" s="447"/>
      <c r="AYP64" s="447"/>
      <c r="AYQ64" s="447"/>
      <c r="AYR64" s="447"/>
      <c r="AYS64" s="447"/>
      <c r="AYT64" s="447"/>
      <c r="AYU64" s="447"/>
      <c r="AYV64" s="447"/>
      <c r="AYW64" s="447"/>
      <c r="AYX64" s="447"/>
      <c r="AYY64" s="447"/>
      <c r="AYZ64" s="447"/>
      <c r="AZA64" s="447"/>
      <c r="AZB64" s="447"/>
      <c r="AZC64" s="447"/>
      <c r="AZD64" s="447"/>
      <c r="AZE64" s="447"/>
      <c r="AZF64" s="447"/>
      <c r="AZG64" s="447"/>
      <c r="AZH64" s="447"/>
      <c r="AZI64" s="447"/>
      <c r="AZJ64" s="447"/>
      <c r="AZK64" s="447"/>
      <c r="AZL64" s="447"/>
      <c r="AZM64" s="447"/>
      <c r="AZN64" s="447"/>
      <c r="AZO64" s="447"/>
      <c r="AZP64" s="447"/>
      <c r="AZQ64" s="447"/>
      <c r="AZR64" s="447"/>
      <c r="AZS64" s="447"/>
      <c r="AZT64" s="447"/>
      <c r="AZU64" s="447"/>
      <c r="AZV64" s="447"/>
      <c r="AZW64" s="447"/>
      <c r="AZX64" s="447"/>
      <c r="AZY64" s="447"/>
      <c r="AZZ64" s="447"/>
      <c r="BAA64" s="447"/>
      <c r="BAB64" s="447"/>
      <c r="BAC64" s="447"/>
      <c r="BAD64" s="447"/>
      <c r="BAE64" s="447"/>
      <c r="BAF64" s="447"/>
      <c r="BAG64" s="447"/>
      <c r="BAH64" s="447"/>
      <c r="BAI64" s="447"/>
      <c r="BAJ64" s="447"/>
      <c r="BAK64" s="447"/>
      <c r="BAL64" s="447"/>
      <c r="BAM64" s="447"/>
      <c r="BAN64" s="447"/>
      <c r="BAO64" s="447"/>
      <c r="BAP64" s="447"/>
      <c r="BAQ64" s="447"/>
      <c r="BAR64" s="447"/>
      <c r="BAS64" s="447"/>
      <c r="BAT64" s="447"/>
      <c r="BAU64" s="447"/>
      <c r="BAV64" s="447"/>
      <c r="BAW64" s="447"/>
      <c r="BAX64" s="447"/>
      <c r="BAY64" s="447"/>
      <c r="BAZ64" s="447"/>
      <c r="BBA64" s="447"/>
      <c r="BBB64" s="447"/>
      <c r="BBC64" s="447"/>
      <c r="BBD64" s="447"/>
      <c r="BBE64" s="447"/>
      <c r="BBF64" s="447"/>
      <c r="BBG64" s="447"/>
      <c r="BBH64" s="447"/>
      <c r="BBI64" s="447"/>
      <c r="BBJ64" s="447"/>
      <c r="BBK64" s="447"/>
      <c r="BBL64" s="447"/>
      <c r="BBM64" s="447"/>
      <c r="BBN64" s="447"/>
      <c r="BBO64" s="447"/>
      <c r="BBP64" s="447"/>
      <c r="BBQ64" s="447"/>
      <c r="BBR64" s="447"/>
      <c r="BBS64" s="447"/>
      <c r="BBT64" s="447"/>
      <c r="BBU64" s="447"/>
      <c r="BBV64" s="447"/>
      <c r="BBW64" s="447"/>
      <c r="BBX64" s="447"/>
      <c r="BBY64" s="447"/>
      <c r="BBZ64" s="447"/>
      <c r="BCA64" s="447"/>
      <c r="BCB64" s="447"/>
      <c r="BCC64" s="447"/>
      <c r="BCD64" s="447"/>
      <c r="BCE64" s="447"/>
      <c r="BCF64" s="447"/>
      <c r="BCG64" s="447"/>
      <c r="BCH64" s="447"/>
      <c r="BCI64" s="447"/>
      <c r="BCJ64" s="447"/>
      <c r="BCK64" s="447"/>
      <c r="BCL64" s="447"/>
      <c r="BCM64" s="447"/>
      <c r="BCN64" s="447"/>
      <c r="BCO64" s="447"/>
      <c r="BCP64" s="447"/>
      <c r="BCQ64" s="447"/>
      <c r="BCR64" s="447"/>
      <c r="BCS64" s="447"/>
      <c r="BCT64" s="447"/>
      <c r="BCU64" s="447"/>
      <c r="BCV64" s="447"/>
      <c r="BCW64" s="447"/>
      <c r="BCX64" s="447"/>
      <c r="BCY64" s="447"/>
      <c r="BCZ64" s="447"/>
      <c r="BDA64" s="447"/>
      <c r="BDB64" s="447"/>
      <c r="BDC64" s="447"/>
      <c r="BDD64" s="447"/>
      <c r="BDE64" s="447"/>
      <c r="BDF64" s="447"/>
      <c r="BDG64" s="447"/>
      <c r="BDH64" s="447"/>
      <c r="BDI64" s="447"/>
      <c r="BDJ64" s="447"/>
      <c r="BDK64" s="447"/>
      <c r="BDL64" s="447"/>
      <c r="BDM64" s="447"/>
      <c r="BDN64" s="447"/>
      <c r="BDO64" s="447"/>
      <c r="BDP64" s="447"/>
      <c r="BDQ64" s="447"/>
      <c r="BDR64" s="447"/>
      <c r="BDS64" s="447"/>
      <c r="BDT64" s="447"/>
      <c r="BDU64" s="447"/>
      <c r="BDV64" s="447"/>
      <c r="BDW64" s="447"/>
      <c r="BDX64" s="447"/>
      <c r="BDY64" s="447"/>
      <c r="BDZ64" s="447"/>
      <c r="BEA64" s="447"/>
      <c r="BEB64" s="447"/>
      <c r="BEC64" s="447"/>
      <c r="BED64" s="447"/>
      <c r="BEE64" s="447"/>
      <c r="BEF64" s="447"/>
      <c r="BEG64" s="447"/>
      <c r="BEH64" s="447"/>
      <c r="BEI64" s="447"/>
      <c r="BEJ64" s="447"/>
      <c r="BEK64" s="447"/>
      <c r="BEL64" s="447"/>
      <c r="BEM64" s="447"/>
      <c r="BEN64" s="447"/>
      <c r="BEO64" s="447"/>
      <c r="BEP64" s="447"/>
      <c r="BEQ64" s="447"/>
      <c r="BER64" s="447"/>
      <c r="BES64" s="447"/>
      <c r="BET64" s="447"/>
      <c r="BEU64" s="447"/>
      <c r="BEV64" s="447"/>
      <c r="BEW64" s="447"/>
      <c r="BEX64" s="447"/>
      <c r="BEY64" s="447"/>
      <c r="BEZ64" s="447"/>
      <c r="BFA64" s="447"/>
      <c r="BFB64" s="447"/>
      <c r="BFC64" s="447"/>
      <c r="BFD64" s="447"/>
      <c r="BFE64" s="447"/>
      <c r="BFF64" s="447"/>
      <c r="BFG64" s="447"/>
      <c r="BFH64" s="447"/>
      <c r="BFI64" s="447"/>
      <c r="BFJ64" s="447"/>
      <c r="BFK64" s="447"/>
      <c r="BFL64" s="447"/>
      <c r="BFM64" s="447"/>
      <c r="BFN64" s="447"/>
      <c r="BFO64" s="447"/>
      <c r="BFP64" s="447"/>
      <c r="BFQ64" s="447"/>
      <c r="BFR64" s="447"/>
      <c r="BFS64" s="447"/>
      <c r="BFT64" s="447"/>
      <c r="BFU64" s="447"/>
      <c r="BFV64" s="447"/>
      <c r="BFW64" s="447"/>
      <c r="BFX64" s="447"/>
      <c r="BFY64" s="447"/>
      <c r="BFZ64" s="447"/>
      <c r="BGA64" s="447"/>
      <c r="BGB64" s="447"/>
      <c r="BGC64" s="447"/>
      <c r="BGD64" s="447"/>
      <c r="BGE64" s="447"/>
      <c r="BGF64" s="447"/>
      <c r="BGG64" s="447"/>
      <c r="BGH64" s="447"/>
      <c r="BGI64" s="447"/>
      <c r="BGJ64" s="447"/>
      <c r="BGK64" s="447"/>
      <c r="BGL64" s="447"/>
      <c r="BGM64" s="447"/>
      <c r="BGN64" s="447"/>
      <c r="BGO64" s="447"/>
      <c r="BGP64" s="447"/>
      <c r="BGQ64" s="447"/>
      <c r="BGR64" s="447"/>
      <c r="BGS64" s="447"/>
      <c r="BGT64" s="447"/>
      <c r="BGU64" s="447"/>
      <c r="BGV64" s="447"/>
      <c r="BGW64" s="447"/>
      <c r="BGX64" s="447"/>
      <c r="BGY64" s="447"/>
      <c r="BGZ64" s="447"/>
      <c r="BHA64" s="447"/>
      <c r="BHB64" s="447"/>
      <c r="BHC64" s="447"/>
      <c r="BHD64" s="447"/>
      <c r="BHE64" s="447"/>
      <c r="BHF64" s="447"/>
      <c r="BHG64" s="447"/>
      <c r="BHH64" s="447"/>
      <c r="BHI64" s="447"/>
      <c r="BHJ64" s="447"/>
      <c r="BHK64" s="447"/>
      <c r="BHL64" s="447"/>
      <c r="BHM64" s="447"/>
      <c r="BHN64" s="447"/>
      <c r="BHO64" s="447"/>
      <c r="BHP64" s="447"/>
      <c r="BHQ64" s="447"/>
      <c r="BHR64" s="447"/>
      <c r="BHS64" s="447"/>
      <c r="BHT64" s="447"/>
      <c r="BHU64" s="447"/>
      <c r="BHV64" s="447"/>
      <c r="BHW64" s="447"/>
      <c r="BHX64" s="447"/>
      <c r="BHY64" s="447"/>
      <c r="BHZ64" s="447"/>
      <c r="BIA64" s="447"/>
      <c r="BIB64" s="447"/>
      <c r="BIC64" s="447"/>
      <c r="BID64" s="447"/>
      <c r="BIE64" s="447"/>
      <c r="BIF64" s="447"/>
      <c r="BIG64" s="447"/>
      <c r="BIH64" s="447"/>
      <c r="BII64" s="447"/>
      <c r="BIJ64" s="447"/>
      <c r="BIK64" s="447"/>
      <c r="BIL64" s="447"/>
      <c r="BIM64" s="447"/>
      <c r="BIN64" s="447"/>
      <c r="BIO64" s="447"/>
      <c r="BIP64" s="447"/>
      <c r="BIQ64" s="447"/>
      <c r="BIR64" s="447"/>
      <c r="BIS64" s="447"/>
      <c r="BIT64" s="447"/>
      <c r="BIU64" s="447"/>
      <c r="BIV64" s="447"/>
      <c r="BIW64" s="447"/>
      <c r="BIX64" s="447"/>
      <c r="BIY64" s="447"/>
      <c r="BIZ64" s="447"/>
      <c r="BJA64" s="447"/>
      <c r="BJB64" s="447"/>
      <c r="BJC64" s="447"/>
      <c r="BJD64" s="447"/>
      <c r="BJE64" s="447"/>
      <c r="BJF64" s="447"/>
      <c r="BJG64" s="447"/>
      <c r="BJH64" s="447"/>
      <c r="BJI64" s="447"/>
      <c r="BJJ64" s="447"/>
      <c r="BJK64" s="447"/>
      <c r="BJL64" s="447"/>
      <c r="BJM64" s="447"/>
      <c r="BJN64" s="447"/>
      <c r="BJO64" s="447"/>
      <c r="BJP64" s="447"/>
      <c r="BJQ64" s="447"/>
      <c r="BJR64" s="447"/>
      <c r="BJS64" s="447"/>
      <c r="BJT64" s="447"/>
      <c r="BJU64" s="447"/>
      <c r="BJV64" s="447"/>
      <c r="BJW64" s="447"/>
      <c r="BJX64" s="447"/>
      <c r="BJY64" s="447"/>
      <c r="BJZ64" s="447"/>
      <c r="BKA64" s="447"/>
      <c r="BKB64" s="447"/>
      <c r="BKC64" s="447"/>
      <c r="BKD64" s="447"/>
      <c r="BKE64" s="447"/>
      <c r="BKF64" s="447"/>
      <c r="BKG64" s="447"/>
      <c r="BKH64" s="447"/>
      <c r="BKI64" s="447"/>
      <c r="BKJ64" s="447"/>
      <c r="BKK64" s="447"/>
      <c r="BKL64" s="447"/>
      <c r="BKM64" s="447"/>
      <c r="BKN64" s="447"/>
      <c r="BKO64" s="447"/>
      <c r="BKP64" s="447"/>
      <c r="BKQ64" s="447"/>
      <c r="BKR64" s="447"/>
      <c r="BKS64" s="447"/>
      <c r="BKT64" s="447"/>
      <c r="BKU64" s="447"/>
      <c r="BKV64" s="447"/>
      <c r="BKW64" s="447"/>
      <c r="BKX64" s="447"/>
      <c r="BKY64" s="447"/>
      <c r="BKZ64" s="447"/>
      <c r="BLA64" s="447"/>
      <c r="BLB64" s="447"/>
      <c r="BLC64" s="447"/>
      <c r="BLD64" s="447"/>
      <c r="BLE64" s="447"/>
      <c r="BLF64" s="447"/>
      <c r="BLG64" s="447"/>
      <c r="BLH64" s="447"/>
      <c r="BLI64" s="447"/>
      <c r="BLJ64" s="447"/>
      <c r="BLK64" s="447"/>
      <c r="BLL64" s="447"/>
      <c r="BLM64" s="447"/>
      <c r="BLN64" s="447"/>
      <c r="BLO64" s="447"/>
      <c r="BLP64" s="447"/>
      <c r="BLQ64" s="447"/>
      <c r="BLR64" s="447"/>
      <c r="BLS64" s="447"/>
      <c r="BLT64" s="447"/>
      <c r="BLU64" s="447"/>
      <c r="BLV64" s="447"/>
      <c r="BLW64" s="447"/>
      <c r="BLX64" s="447"/>
      <c r="BLY64" s="447"/>
      <c r="BLZ64" s="447"/>
      <c r="BMA64" s="447"/>
      <c r="BMB64" s="447"/>
      <c r="BMC64" s="447"/>
      <c r="BMD64" s="447"/>
      <c r="BME64" s="447"/>
      <c r="BMF64" s="447"/>
      <c r="BMG64" s="447"/>
      <c r="BMH64" s="447"/>
      <c r="BMI64" s="447"/>
      <c r="BMJ64" s="447"/>
      <c r="BMK64" s="447"/>
      <c r="BML64" s="447"/>
      <c r="BMM64" s="447"/>
      <c r="BMN64" s="447"/>
      <c r="BMO64" s="447"/>
      <c r="BMP64" s="447"/>
      <c r="BMQ64" s="447"/>
      <c r="BMR64" s="447"/>
      <c r="BMS64" s="447"/>
      <c r="BMT64" s="447"/>
      <c r="BMU64" s="447"/>
      <c r="BMV64" s="447"/>
      <c r="BMW64" s="447"/>
      <c r="BMX64" s="447"/>
      <c r="BMY64" s="447"/>
      <c r="BMZ64" s="447"/>
      <c r="BNA64" s="447"/>
      <c r="BNB64" s="447"/>
      <c r="BNC64" s="447"/>
      <c r="BND64" s="447"/>
      <c r="BNE64" s="447"/>
      <c r="BNF64" s="447"/>
      <c r="BNG64" s="447"/>
      <c r="BNH64" s="447"/>
      <c r="BNI64" s="447"/>
      <c r="BNJ64" s="447"/>
      <c r="BNK64" s="447"/>
      <c r="BNL64" s="447"/>
      <c r="BNM64" s="447"/>
      <c r="BNN64" s="447"/>
      <c r="BNO64" s="447"/>
      <c r="BNP64" s="447"/>
      <c r="BNQ64" s="447"/>
      <c r="BNR64" s="447"/>
      <c r="BNS64" s="447"/>
      <c r="BNT64" s="447"/>
      <c r="BNU64" s="447"/>
      <c r="BNV64" s="447"/>
      <c r="BNW64" s="447"/>
      <c r="BNX64" s="447"/>
      <c r="BNY64" s="447"/>
      <c r="BNZ64" s="447"/>
      <c r="BOA64" s="447"/>
      <c r="BOB64" s="447"/>
      <c r="BOC64" s="447"/>
      <c r="BOD64" s="447"/>
      <c r="BOE64" s="447"/>
      <c r="BOF64" s="447"/>
      <c r="BOG64" s="447"/>
      <c r="BOH64" s="447"/>
      <c r="BOI64" s="447"/>
      <c r="BOJ64" s="447"/>
      <c r="BOK64" s="447"/>
      <c r="BOL64" s="447"/>
      <c r="BOM64" s="447"/>
      <c r="BON64" s="447"/>
      <c r="BOO64" s="447"/>
      <c r="BOP64" s="447"/>
      <c r="BOQ64" s="447"/>
      <c r="BOR64" s="447"/>
      <c r="BOS64" s="447"/>
      <c r="BOT64" s="447"/>
      <c r="BOU64" s="447"/>
      <c r="BOV64" s="447"/>
      <c r="BOW64" s="447"/>
      <c r="BOX64" s="447"/>
      <c r="BOY64" s="447"/>
      <c r="BOZ64" s="447"/>
      <c r="BPA64" s="447"/>
      <c r="BPB64" s="447"/>
      <c r="BPC64" s="447"/>
      <c r="BPD64" s="447"/>
      <c r="BPE64" s="447"/>
      <c r="BPF64" s="447"/>
      <c r="BPG64" s="447"/>
      <c r="BPH64" s="447"/>
      <c r="BPI64" s="447"/>
      <c r="BPJ64" s="447"/>
      <c r="BPK64" s="447"/>
      <c r="BPL64" s="447"/>
      <c r="BPM64" s="447"/>
      <c r="BPN64" s="447"/>
      <c r="BPO64" s="447"/>
      <c r="BPP64" s="447"/>
      <c r="BPQ64" s="447"/>
      <c r="BPR64" s="447"/>
      <c r="BPS64" s="447"/>
      <c r="BPT64" s="447"/>
      <c r="BPU64" s="447"/>
      <c r="BPV64" s="447"/>
      <c r="BPW64" s="447"/>
      <c r="BPX64" s="447"/>
      <c r="BPY64" s="447"/>
      <c r="BPZ64" s="447"/>
      <c r="BQA64" s="447"/>
      <c r="BQB64" s="447"/>
      <c r="BQC64" s="447"/>
      <c r="BQD64" s="447"/>
      <c r="BQE64" s="447"/>
      <c r="BQF64" s="447"/>
      <c r="BQG64" s="447"/>
      <c r="BQH64" s="447"/>
      <c r="BQI64" s="447"/>
      <c r="BQJ64" s="447"/>
      <c r="BQK64" s="447"/>
      <c r="BQL64" s="447"/>
      <c r="BQM64" s="447"/>
      <c r="BQN64" s="447"/>
      <c r="BQO64" s="447"/>
      <c r="BQP64" s="447"/>
      <c r="BQQ64" s="447"/>
      <c r="BQR64" s="447"/>
      <c r="BQS64" s="447"/>
      <c r="BQT64" s="447"/>
      <c r="BQU64" s="447"/>
      <c r="BQV64" s="447"/>
      <c r="BQW64" s="447"/>
      <c r="BQX64" s="447"/>
      <c r="BQY64" s="447"/>
      <c r="BQZ64" s="447"/>
      <c r="BRA64" s="447"/>
      <c r="BRB64" s="447"/>
      <c r="BRC64" s="447"/>
      <c r="BRD64" s="447"/>
      <c r="BRE64" s="447"/>
      <c r="BRF64" s="447"/>
      <c r="BRG64" s="447"/>
      <c r="BRH64" s="447"/>
      <c r="BRI64" s="447"/>
      <c r="BRJ64" s="447"/>
      <c r="BRK64" s="447"/>
      <c r="BRL64" s="447"/>
      <c r="BRM64" s="447"/>
      <c r="BRN64" s="447"/>
      <c r="BRO64" s="447"/>
      <c r="BRP64" s="447"/>
      <c r="BRQ64" s="447"/>
      <c r="BRR64" s="447"/>
      <c r="BRS64" s="447"/>
      <c r="BRT64" s="447"/>
      <c r="BRU64" s="447"/>
      <c r="BRV64" s="447"/>
      <c r="BRW64" s="447"/>
      <c r="BRX64" s="447"/>
      <c r="BRY64" s="447"/>
      <c r="BRZ64" s="447"/>
      <c r="BSA64" s="447"/>
      <c r="BSB64" s="447"/>
      <c r="BSC64" s="447"/>
      <c r="BSD64" s="447"/>
      <c r="BSE64" s="447"/>
      <c r="BSF64" s="447"/>
      <c r="BSG64" s="447"/>
      <c r="BSH64" s="447"/>
      <c r="BSI64" s="447"/>
      <c r="BSJ64" s="447"/>
      <c r="BSK64" s="447"/>
      <c r="BSL64" s="447"/>
      <c r="BSM64" s="447"/>
      <c r="BSN64" s="447"/>
      <c r="BSO64" s="447"/>
      <c r="BSP64" s="447"/>
      <c r="BSQ64" s="447"/>
      <c r="BSR64" s="447"/>
      <c r="BSS64" s="447"/>
      <c r="BST64" s="447"/>
      <c r="BSU64" s="447"/>
      <c r="BSV64" s="447"/>
      <c r="BSW64" s="447"/>
      <c r="BSX64" s="447"/>
      <c r="BSY64" s="447"/>
      <c r="BSZ64" s="447"/>
      <c r="BTA64" s="447"/>
      <c r="BTB64" s="447"/>
      <c r="BTC64" s="447"/>
      <c r="BTD64" s="447"/>
      <c r="BTE64" s="447"/>
      <c r="BTF64" s="447"/>
      <c r="BTG64" s="447"/>
      <c r="BTH64" s="447"/>
      <c r="BTI64" s="447"/>
      <c r="BTJ64" s="447"/>
      <c r="BTK64" s="447"/>
      <c r="BTL64" s="447"/>
      <c r="BTM64" s="447"/>
      <c r="BTN64" s="447"/>
      <c r="BTO64" s="447"/>
      <c r="BTP64" s="447"/>
      <c r="BTQ64" s="447"/>
      <c r="BTR64" s="447"/>
      <c r="BTS64" s="447"/>
      <c r="BTT64" s="447"/>
      <c r="BTU64" s="447"/>
      <c r="BTV64" s="447"/>
      <c r="BTW64" s="447"/>
      <c r="BTX64" s="447"/>
      <c r="BTY64" s="447"/>
      <c r="BTZ64" s="447"/>
      <c r="BUA64" s="447"/>
      <c r="BUB64" s="447"/>
      <c r="BUC64" s="447"/>
      <c r="BUD64" s="447"/>
      <c r="BUE64" s="447"/>
      <c r="BUF64" s="447"/>
      <c r="BUG64" s="447"/>
      <c r="BUH64" s="447"/>
      <c r="BUI64" s="447"/>
      <c r="BUJ64" s="447"/>
      <c r="BUK64" s="447"/>
      <c r="BUL64" s="447"/>
      <c r="BUM64" s="447"/>
      <c r="BUN64" s="447"/>
      <c r="BUO64" s="447"/>
      <c r="BUP64" s="447"/>
      <c r="BUQ64" s="447"/>
      <c r="BUR64" s="447"/>
      <c r="BUS64" s="447"/>
      <c r="BUT64" s="447"/>
      <c r="BUU64" s="447"/>
      <c r="BUV64" s="447"/>
      <c r="BUW64" s="447"/>
      <c r="BUX64" s="447"/>
      <c r="BUY64" s="447"/>
      <c r="BUZ64" s="447"/>
      <c r="BVA64" s="447"/>
      <c r="BVB64" s="447"/>
      <c r="BVC64" s="447"/>
      <c r="BVD64" s="447"/>
      <c r="BVE64" s="447"/>
      <c r="BVF64" s="447"/>
      <c r="BVG64" s="447"/>
      <c r="BVH64" s="447"/>
      <c r="BVI64" s="447"/>
      <c r="BVJ64" s="447"/>
      <c r="BVK64" s="447"/>
      <c r="BVL64" s="447"/>
      <c r="BVM64" s="447"/>
      <c r="BVN64" s="447"/>
      <c r="BVO64" s="447"/>
      <c r="BVP64" s="447"/>
      <c r="BVQ64" s="447"/>
      <c r="BVR64" s="447"/>
      <c r="BVS64" s="447"/>
      <c r="BVT64" s="447"/>
      <c r="BVU64" s="447"/>
      <c r="BVV64" s="447"/>
      <c r="BVW64" s="447"/>
      <c r="BVX64" s="447"/>
      <c r="BVY64" s="447"/>
      <c r="BVZ64" s="447"/>
      <c r="BWA64" s="447"/>
      <c r="BWB64" s="447"/>
      <c r="BWC64" s="447"/>
      <c r="BWD64" s="447"/>
      <c r="BWE64" s="447"/>
      <c r="BWF64" s="447"/>
      <c r="BWG64" s="447"/>
      <c r="BWH64" s="447"/>
      <c r="BWI64" s="447"/>
      <c r="BWJ64" s="447"/>
      <c r="BWK64" s="447"/>
      <c r="BWL64" s="447"/>
      <c r="BWM64" s="447"/>
      <c r="BWN64" s="447"/>
      <c r="BWO64" s="447"/>
      <c r="BWP64" s="447"/>
      <c r="BWQ64" s="447"/>
      <c r="BWR64" s="447"/>
      <c r="BWS64" s="447"/>
      <c r="BWT64" s="447"/>
      <c r="BWU64" s="447"/>
      <c r="BWV64" s="447"/>
      <c r="BWW64" s="447"/>
      <c r="BWX64" s="447"/>
      <c r="BWY64" s="447"/>
      <c r="BWZ64" s="447"/>
      <c r="BXA64" s="447"/>
      <c r="BXB64" s="447"/>
      <c r="BXC64" s="447"/>
      <c r="BXD64" s="447"/>
      <c r="BXE64" s="447"/>
      <c r="BXF64" s="447"/>
      <c r="BXG64" s="447"/>
      <c r="BXH64" s="447"/>
      <c r="BXI64" s="447"/>
      <c r="BXJ64" s="447"/>
      <c r="BXK64" s="447"/>
      <c r="BXL64" s="447"/>
      <c r="BXM64" s="447"/>
      <c r="BXN64" s="447"/>
      <c r="BXO64" s="447"/>
      <c r="BXP64" s="447"/>
      <c r="BXQ64" s="447"/>
      <c r="BXR64" s="447"/>
      <c r="BXS64" s="447"/>
      <c r="BXT64" s="447"/>
      <c r="BXU64" s="447"/>
      <c r="BXV64" s="447"/>
      <c r="BXW64" s="447"/>
      <c r="BXX64" s="447"/>
      <c r="BXY64" s="447"/>
      <c r="BXZ64" s="447"/>
      <c r="BYA64" s="447"/>
      <c r="BYB64" s="447"/>
      <c r="BYC64" s="447"/>
      <c r="BYD64" s="447"/>
      <c r="BYE64" s="447"/>
      <c r="BYF64" s="447"/>
      <c r="BYG64" s="447"/>
      <c r="BYH64" s="447"/>
      <c r="BYI64" s="447"/>
      <c r="BYJ64" s="447"/>
      <c r="BYK64" s="447"/>
      <c r="BYL64" s="447"/>
      <c r="BYM64" s="447"/>
      <c r="BYN64" s="447"/>
      <c r="BYO64" s="447"/>
      <c r="BYP64" s="447"/>
      <c r="BYQ64" s="447"/>
      <c r="BYR64" s="447"/>
      <c r="BYS64" s="447"/>
      <c r="BYT64" s="447"/>
      <c r="BYU64" s="447"/>
      <c r="BYV64" s="447"/>
      <c r="BYW64" s="447"/>
      <c r="BYX64" s="447"/>
      <c r="BYY64" s="447"/>
      <c r="BYZ64" s="447"/>
      <c r="BZA64" s="447"/>
      <c r="BZB64" s="447"/>
      <c r="BZC64" s="447"/>
      <c r="BZD64" s="447"/>
      <c r="BZE64" s="447"/>
      <c r="BZF64" s="447"/>
      <c r="BZG64" s="447"/>
      <c r="BZH64" s="447"/>
      <c r="BZI64" s="447"/>
      <c r="BZJ64" s="447"/>
      <c r="BZK64" s="447"/>
      <c r="BZL64" s="447"/>
      <c r="BZM64" s="447"/>
      <c r="BZN64" s="447"/>
      <c r="BZO64" s="447"/>
      <c r="BZP64" s="447"/>
      <c r="BZQ64" s="447"/>
      <c r="BZR64" s="447"/>
      <c r="BZS64" s="447"/>
      <c r="BZT64" s="447"/>
      <c r="BZU64" s="447"/>
      <c r="BZV64" s="447"/>
      <c r="BZW64" s="447"/>
      <c r="BZX64" s="447"/>
      <c r="BZY64" s="447"/>
      <c r="BZZ64" s="447"/>
      <c r="CAA64" s="447"/>
      <c r="CAB64" s="447"/>
      <c r="CAC64" s="447"/>
      <c r="CAD64" s="447"/>
      <c r="CAE64" s="447"/>
      <c r="CAF64" s="447"/>
      <c r="CAG64" s="447"/>
      <c r="CAH64" s="447"/>
      <c r="CAI64" s="447"/>
      <c r="CAJ64" s="447"/>
      <c r="CAK64" s="447"/>
      <c r="CAL64" s="447"/>
      <c r="CAM64" s="447"/>
      <c r="CAN64" s="447"/>
      <c r="CAO64" s="447"/>
      <c r="CAP64" s="447"/>
      <c r="CAQ64" s="447"/>
      <c r="CAR64" s="447"/>
      <c r="CAS64" s="447"/>
      <c r="CAT64" s="447"/>
      <c r="CAU64" s="447"/>
      <c r="CAV64" s="447"/>
      <c r="CAW64" s="447"/>
      <c r="CAX64" s="447"/>
      <c r="CAY64" s="447"/>
      <c r="CAZ64" s="447"/>
      <c r="CBA64" s="447"/>
      <c r="CBB64" s="447"/>
      <c r="CBC64" s="447"/>
      <c r="CBD64" s="447"/>
      <c r="CBE64" s="447"/>
      <c r="CBF64" s="447"/>
      <c r="CBG64" s="447"/>
      <c r="CBH64" s="447"/>
      <c r="CBI64" s="447"/>
      <c r="CBJ64" s="447"/>
      <c r="CBK64" s="447"/>
      <c r="CBL64" s="447"/>
      <c r="CBM64" s="447"/>
      <c r="CBN64" s="447"/>
      <c r="CBO64" s="447"/>
      <c r="CBP64" s="447"/>
      <c r="CBQ64" s="447"/>
      <c r="CBR64" s="447"/>
      <c r="CBS64" s="447"/>
      <c r="CBT64" s="447"/>
      <c r="CBU64" s="447"/>
      <c r="CBV64" s="447"/>
      <c r="CBW64" s="447"/>
      <c r="CBX64" s="447"/>
      <c r="CBY64" s="447"/>
      <c r="CBZ64" s="447"/>
      <c r="CCA64" s="447"/>
      <c r="CCB64" s="447"/>
      <c r="CCC64" s="447"/>
      <c r="CCD64" s="447"/>
      <c r="CCE64" s="447"/>
      <c r="CCF64" s="447"/>
      <c r="CCG64" s="447"/>
      <c r="CCH64" s="447"/>
      <c r="CCI64" s="447"/>
      <c r="CCJ64" s="447"/>
      <c r="CCK64" s="447"/>
      <c r="CCL64" s="447"/>
      <c r="CCM64" s="447"/>
      <c r="CCN64" s="447"/>
      <c r="CCO64" s="447"/>
      <c r="CCP64" s="447"/>
      <c r="CCQ64" s="447"/>
      <c r="CCR64" s="447"/>
      <c r="CCS64" s="447"/>
      <c r="CCT64" s="447"/>
      <c r="CCU64" s="447"/>
      <c r="CCV64" s="447"/>
      <c r="CCW64" s="447"/>
      <c r="CCX64" s="447"/>
      <c r="CCY64" s="447"/>
      <c r="CCZ64" s="447"/>
      <c r="CDA64" s="447"/>
      <c r="CDB64" s="447"/>
      <c r="CDC64" s="447"/>
      <c r="CDD64" s="447"/>
      <c r="CDE64" s="447"/>
      <c r="CDF64" s="447"/>
      <c r="CDG64" s="447"/>
      <c r="CDH64" s="447"/>
      <c r="CDI64" s="447"/>
      <c r="CDJ64" s="447"/>
      <c r="CDK64" s="447"/>
      <c r="CDL64" s="447"/>
      <c r="CDM64" s="447"/>
      <c r="CDN64" s="447"/>
      <c r="CDO64" s="447"/>
      <c r="CDP64" s="447"/>
      <c r="CDQ64" s="447"/>
      <c r="CDR64" s="447"/>
      <c r="CDS64" s="447"/>
      <c r="CDT64" s="447"/>
      <c r="CDU64" s="447"/>
      <c r="CDV64" s="447"/>
      <c r="CDW64" s="447"/>
      <c r="CDX64" s="447"/>
      <c r="CDY64" s="447"/>
      <c r="CDZ64" s="447"/>
      <c r="CEA64" s="447"/>
      <c r="CEB64" s="447"/>
      <c r="CEC64" s="447"/>
      <c r="CED64" s="447"/>
      <c r="CEE64" s="447"/>
      <c r="CEF64" s="447"/>
      <c r="CEG64" s="447"/>
      <c r="CEH64" s="447"/>
      <c r="CEI64" s="447"/>
      <c r="CEJ64" s="447"/>
      <c r="CEK64" s="447"/>
      <c r="CEL64" s="447"/>
      <c r="CEM64" s="447"/>
      <c r="CEN64" s="447"/>
      <c r="CEO64" s="447"/>
      <c r="CEP64" s="447"/>
      <c r="CEQ64" s="447"/>
      <c r="CER64" s="447"/>
      <c r="CES64" s="447"/>
      <c r="CET64" s="447"/>
      <c r="CEU64" s="447"/>
      <c r="CEV64" s="447"/>
      <c r="CEW64" s="447"/>
      <c r="CEX64" s="447"/>
      <c r="CEY64" s="447"/>
      <c r="CEZ64" s="447"/>
      <c r="CFA64" s="447"/>
      <c r="CFB64" s="447"/>
      <c r="CFC64" s="447"/>
      <c r="CFD64" s="447"/>
      <c r="CFE64" s="447"/>
      <c r="CFF64" s="447"/>
      <c r="CFG64" s="447"/>
      <c r="CFH64" s="447"/>
      <c r="CFI64" s="447"/>
      <c r="CFJ64" s="447"/>
      <c r="CFK64" s="447"/>
      <c r="CFL64" s="447"/>
      <c r="CFM64" s="447"/>
      <c r="CFN64" s="447"/>
      <c r="CFO64" s="447"/>
      <c r="CFP64" s="447"/>
      <c r="CFQ64" s="447"/>
      <c r="CFR64" s="447"/>
      <c r="CFS64" s="447"/>
      <c r="CFT64" s="447"/>
      <c r="CFU64" s="447"/>
      <c r="CFV64" s="447"/>
      <c r="CFW64" s="447"/>
      <c r="CFX64" s="447"/>
      <c r="CFY64" s="447"/>
      <c r="CFZ64" s="447"/>
      <c r="CGA64" s="447"/>
      <c r="CGB64" s="447"/>
      <c r="CGC64" s="447"/>
      <c r="CGD64" s="447"/>
      <c r="CGE64" s="447"/>
      <c r="CGF64" s="447"/>
      <c r="CGG64" s="447"/>
      <c r="CGH64" s="447"/>
      <c r="CGI64" s="447"/>
      <c r="CGJ64" s="447"/>
      <c r="CGK64" s="447"/>
      <c r="CGL64" s="447"/>
      <c r="CGM64" s="447"/>
      <c r="CGN64" s="447"/>
      <c r="CGO64" s="447"/>
      <c r="CGP64" s="447"/>
      <c r="CGQ64" s="447"/>
      <c r="CGR64" s="447"/>
      <c r="CGS64" s="447"/>
      <c r="CGT64" s="447"/>
      <c r="CGU64" s="447"/>
      <c r="CGV64" s="447"/>
      <c r="CGW64" s="447"/>
      <c r="CGX64" s="447"/>
      <c r="CGY64" s="447"/>
      <c r="CGZ64" s="447"/>
      <c r="CHA64" s="447"/>
      <c r="CHB64" s="447"/>
      <c r="CHC64" s="447"/>
      <c r="CHD64" s="447"/>
      <c r="CHE64" s="447"/>
      <c r="CHF64" s="447"/>
      <c r="CHG64" s="447"/>
      <c r="CHH64" s="447"/>
      <c r="CHI64" s="447"/>
      <c r="CHJ64" s="447"/>
      <c r="CHK64" s="447"/>
      <c r="CHL64" s="447"/>
      <c r="CHM64" s="447"/>
      <c r="CHN64" s="447"/>
      <c r="CHO64" s="447"/>
      <c r="CHP64" s="447"/>
      <c r="CHQ64" s="447"/>
      <c r="CHR64" s="447"/>
      <c r="CHS64" s="447"/>
      <c r="CHT64" s="447"/>
      <c r="CHU64" s="447"/>
      <c r="CHV64" s="447"/>
      <c r="CHW64" s="447"/>
      <c r="CHX64" s="447"/>
      <c r="CHY64" s="447"/>
      <c r="CHZ64" s="447"/>
      <c r="CIA64" s="447"/>
      <c r="CIB64" s="447"/>
      <c r="CIC64" s="447"/>
      <c r="CID64" s="447"/>
      <c r="CIE64" s="447"/>
      <c r="CIF64" s="447"/>
      <c r="CIG64" s="447"/>
      <c r="CIH64" s="447"/>
      <c r="CII64" s="447"/>
      <c r="CIJ64" s="447"/>
      <c r="CIK64" s="447"/>
      <c r="CIL64" s="447"/>
      <c r="CIM64" s="447"/>
      <c r="CIN64" s="447"/>
      <c r="CIO64" s="447"/>
      <c r="CIP64" s="447"/>
      <c r="CIQ64" s="447"/>
      <c r="CIR64" s="447"/>
      <c r="CIS64" s="447"/>
      <c r="CIT64" s="447"/>
      <c r="CIU64" s="447"/>
      <c r="CIV64" s="447"/>
      <c r="CIW64" s="447"/>
      <c r="CIX64" s="447"/>
      <c r="CIY64" s="447"/>
      <c r="CIZ64" s="447"/>
      <c r="CJA64" s="447"/>
      <c r="CJB64" s="447"/>
      <c r="CJC64" s="447"/>
      <c r="CJD64" s="447"/>
      <c r="CJE64" s="447"/>
      <c r="CJF64" s="447"/>
      <c r="CJG64" s="447"/>
      <c r="CJH64" s="447"/>
      <c r="CJI64" s="447"/>
      <c r="CJJ64" s="447"/>
      <c r="CJK64" s="447"/>
      <c r="CJL64" s="447"/>
      <c r="CJM64" s="447"/>
      <c r="CJN64" s="447"/>
      <c r="CJO64" s="447"/>
      <c r="CJP64" s="447"/>
      <c r="CJQ64" s="447"/>
      <c r="CJR64" s="447"/>
      <c r="CJS64" s="447"/>
      <c r="CJT64" s="447"/>
      <c r="CJU64" s="447"/>
      <c r="CJV64" s="447"/>
      <c r="CJW64" s="447"/>
      <c r="CJX64" s="447"/>
      <c r="CJY64" s="447"/>
      <c r="CJZ64" s="447"/>
      <c r="CKA64" s="447"/>
      <c r="CKB64" s="447"/>
      <c r="CKC64" s="447"/>
      <c r="CKD64" s="447"/>
      <c r="CKE64" s="447"/>
      <c r="CKF64" s="447"/>
      <c r="CKG64" s="447"/>
      <c r="CKH64" s="447"/>
      <c r="CKI64" s="447"/>
      <c r="CKJ64" s="447"/>
      <c r="CKK64" s="447"/>
      <c r="CKL64" s="447"/>
      <c r="CKM64" s="447"/>
      <c r="CKN64" s="447"/>
      <c r="CKO64" s="447"/>
      <c r="CKP64" s="447"/>
      <c r="CKQ64" s="447"/>
      <c r="CKR64" s="447"/>
      <c r="CKS64" s="447"/>
      <c r="CKT64" s="447"/>
      <c r="CKU64" s="447"/>
      <c r="CKV64" s="447"/>
      <c r="CKW64" s="447"/>
      <c r="CKX64" s="447"/>
      <c r="CKY64" s="447"/>
      <c r="CKZ64" s="447"/>
      <c r="CLA64" s="447"/>
      <c r="CLB64" s="447"/>
      <c r="CLC64" s="447"/>
      <c r="CLD64" s="447"/>
      <c r="CLE64" s="447"/>
      <c r="CLF64" s="447"/>
      <c r="CLG64" s="447"/>
      <c r="CLH64" s="447"/>
      <c r="CLI64" s="447"/>
      <c r="CLJ64" s="447"/>
      <c r="CLK64" s="447"/>
      <c r="CLL64" s="447"/>
      <c r="CLM64" s="447"/>
      <c r="CLN64" s="447"/>
      <c r="CLO64" s="447"/>
      <c r="CLP64" s="447"/>
      <c r="CLQ64" s="447"/>
      <c r="CLR64" s="447"/>
      <c r="CLS64" s="447"/>
      <c r="CLT64" s="447"/>
      <c r="CLU64" s="447"/>
      <c r="CLV64" s="447"/>
      <c r="CLW64" s="447"/>
      <c r="CLX64" s="447"/>
      <c r="CLY64" s="447"/>
      <c r="CLZ64" s="447"/>
      <c r="CMA64" s="447"/>
      <c r="CMB64" s="447"/>
      <c r="CMC64" s="447"/>
      <c r="CMD64" s="447"/>
      <c r="CME64" s="447"/>
      <c r="CMF64" s="447"/>
      <c r="CMG64" s="447"/>
      <c r="CMH64" s="447"/>
      <c r="CMI64" s="447"/>
      <c r="CMJ64" s="447"/>
      <c r="CMK64" s="447"/>
      <c r="CML64" s="447"/>
      <c r="CMM64" s="447"/>
      <c r="CMN64" s="447"/>
      <c r="CMO64" s="447"/>
      <c r="CMP64" s="447"/>
      <c r="CMQ64" s="447"/>
      <c r="CMR64" s="447"/>
      <c r="CMS64" s="447"/>
      <c r="CMT64" s="447"/>
      <c r="CMU64" s="447"/>
      <c r="CMV64" s="447"/>
      <c r="CMW64" s="447"/>
      <c r="CMX64" s="447"/>
      <c r="CMY64" s="447"/>
      <c r="CMZ64" s="447"/>
      <c r="CNA64" s="447"/>
      <c r="CNB64" s="447"/>
      <c r="CNC64" s="447"/>
      <c r="CND64" s="447"/>
      <c r="CNE64" s="447"/>
      <c r="CNF64" s="447"/>
      <c r="CNG64" s="447"/>
      <c r="CNH64" s="447"/>
      <c r="CNI64" s="447"/>
      <c r="CNJ64" s="447"/>
      <c r="CNK64" s="447"/>
      <c r="CNL64" s="447"/>
      <c r="CNM64" s="447"/>
      <c r="CNN64" s="447"/>
      <c r="CNO64" s="447"/>
      <c r="CNP64" s="447"/>
      <c r="CNQ64" s="447"/>
      <c r="CNR64" s="447"/>
      <c r="CNS64" s="447"/>
      <c r="CNT64" s="447"/>
      <c r="CNU64" s="447"/>
      <c r="CNV64" s="447"/>
      <c r="CNW64" s="447"/>
      <c r="CNX64" s="447"/>
      <c r="CNY64" s="447"/>
      <c r="CNZ64" s="447"/>
      <c r="COA64" s="447"/>
      <c r="COB64" s="447"/>
      <c r="COC64" s="447"/>
      <c r="COD64" s="447"/>
      <c r="COE64" s="447"/>
      <c r="COF64" s="447"/>
      <c r="COG64" s="447"/>
      <c r="COH64" s="447"/>
      <c r="COI64" s="447"/>
      <c r="COJ64" s="447"/>
      <c r="COK64" s="447"/>
      <c r="COL64" s="447"/>
      <c r="COM64" s="447"/>
      <c r="CON64" s="447"/>
      <c r="COO64" s="447"/>
      <c r="COP64" s="447"/>
      <c r="COQ64" s="447"/>
      <c r="COR64" s="447"/>
      <c r="COS64" s="447"/>
      <c r="COT64" s="447"/>
      <c r="COU64" s="447"/>
      <c r="COV64" s="447"/>
      <c r="COW64" s="447"/>
      <c r="COX64" s="447"/>
      <c r="COY64" s="447"/>
      <c r="COZ64" s="447"/>
      <c r="CPA64" s="447"/>
      <c r="CPB64" s="447"/>
      <c r="CPC64" s="447"/>
      <c r="CPD64" s="447"/>
      <c r="CPE64" s="447"/>
      <c r="CPF64" s="447"/>
      <c r="CPG64" s="447"/>
      <c r="CPH64" s="447"/>
      <c r="CPI64" s="447"/>
      <c r="CPJ64" s="447"/>
      <c r="CPK64" s="447"/>
      <c r="CPL64" s="447"/>
      <c r="CPM64" s="447"/>
      <c r="CPN64" s="447"/>
      <c r="CPO64" s="447"/>
      <c r="CPP64" s="447"/>
      <c r="CPQ64" s="447"/>
      <c r="CPR64" s="447"/>
      <c r="CPS64" s="447"/>
      <c r="CPT64" s="447"/>
      <c r="CPU64" s="447"/>
      <c r="CPV64" s="447"/>
      <c r="CPW64" s="447"/>
      <c r="CPX64" s="447"/>
      <c r="CPY64" s="447"/>
      <c r="CPZ64" s="447"/>
      <c r="CQA64" s="447"/>
      <c r="CQB64" s="447"/>
      <c r="CQC64" s="447"/>
      <c r="CQD64" s="447"/>
      <c r="CQE64" s="447"/>
      <c r="CQF64" s="447"/>
      <c r="CQG64" s="447"/>
      <c r="CQH64" s="447"/>
      <c r="CQI64" s="447"/>
      <c r="CQJ64" s="447"/>
      <c r="CQK64" s="447"/>
      <c r="CQL64" s="447"/>
      <c r="CQM64" s="447"/>
      <c r="CQN64" s="447"/>
      <c r="CQO64" s="447"/>
      <c r="CQP64" s="447"/>
      <c r="CQQ64" s="447"/>
      <c r="CQR64" s="447"/>
      <c r="CQS64" s="447"/>
      <c r="CQT64" s="447"/>
      <c r="CQU64" s="447"/>
      <c r="CQV64" s="447"/>
      <c r="CQW64" s="447"/>
      <c r="CQX64" s="447"/>
      <c r="CQY64" s="447"/>
      <c r="CQZ64" s="447"/>
      <c r="CRA64" s="447"/>
      <c r="CRB64" s="447"/>
      <c r="CRC64" s="447"/>
      <c r="CRD64" s="447"/>
      <c r="CRE64" s="447"/>
      <c r="CRF64" s="447"/>
      <c r="CRG64" s="447"/>
      <c r="CRH64" s="447"/>
      <c r="CRI64" s="447"/>
      <c r="CRJ64" s="447"/>
      <c r="CRK64" s="447"/>
      <c r="CRL64" s="447"/>
      <c r="CRM64" s="447"/>
      <c r="CRN64" s="447"/>
      <c r="CRO64" s="447"/>
      <c r="CRP64" s="447"/>
      <c r="CRQ64" s="447"/>
      <c r="CRR64" s="447"/>
      <c r="CRS64" s="447"/>
      <c r="CRT64" s="447"/>
      <c r="CRU64" s="447"/>
      <c r="CRV64" s="447"/>
      <c r="CRW64" s="447"/>
      <c r="CRX64" s="447"/>
      <c r="CRY64" s="447"/>
      <c r="CRZ64" s="447"/>
      <c r="CSA64" s="447"/>
      <c r="CSB64" s="447"/>
      <c r="CSC64" s="447"/>
      <c r="CSD64" s="447"/>
      <c r="CSE64" s="447"/>
      <c r="CSF64" s="447"/>
      <c r="CSG64" s="447"/>
      <c r="CSH64" s="447"/>
      <c r="CSI64" s="447"/>
      <c r="CSJ64" s="447"/>
      <c r="CSK64" s="447"/>
      <c r="CSL64" s="447"/>
      <c r="CSM64" s="447"/>
      <c r="CSN64" s="447"/>
      <c r="CSO64" s="447"/>
      <c r="CSP64" s="447"/>
      <c r="CSQ64" s="447"/>
      <c r="CSR64" s="447"/>
      <c r="CSS64" s="447"/>
      <c r="CST64" s="447"/>
      <c r="CSU64" s="447"/>
      <c r="CSV64" s="447"/>
      <c r="CSW64" s="447"/>
      <c r="CSX64" s="447"/>
      <c r="CSY64" s="447"/>
      <c r="CSZ64" s="447"/>
      <c r="CTA64" s="447"/>
      <c r="CTB64" s="447"/>
      <c r="CTC64" s="447"/>
      <c r="CTD64" s="447"/>
      <c r="CTE64" s="447"/>
      <c r="CTF64" s="447"/>
      <c r="CTG64" s="447"/>
      <c r="CTH64" s="447"/>
      <c r="CTI64" s="447"/>
      <c r="CTJ64" s="447"/>
      <c r="CTK64" s="447"/>
      <c r="CTL64" s="447"/>
      <c r="CTM64" s="447"/>
      <c r="CTN64" s="447"/>
      <c r="CTO64" s="447"/>
      <c r="CTP64" s="447"/>
      <c r="CTQ64" s="447"/>
      <c r="CTR64" s="447"/>
      <c r="CTS64" s="447"/>
      <c r="CTT64" s="447"/>
      <c r="CTU64" s="447"/>
      <c r="CTV64" s="447"/>
      <c r="CTW64" s="447"/>
      <c r="CTX64" s="447"/>
      <c r="CTY64" s="447"/>
      <c r="CTZ64" s="447"/>
      <c r="CUA64" s="447"/>
      <c r="CUB64" s="447"/>
      <c r="CUC64" s="447"/>
      <c r="CUD64" s="447"/>
      <c r="CUE64" s="447"/>
      <c r="CUF64" s="447"/>
      <c r="CUG64" s="447"/>
      <c r="CUH64" s="447"/>
      <c r="CUI64" s="447"/>
      <c r="CUJ64" s="447"/>
      <c r="CUK64" s="447"/>
      <c r="CUL64" s="447"/>
      <c r="CUM64" s="447"/>
      <c r="CUN64" s="447"/>
      <c r="CUO64" s="447"/>
      <c r="CUP64" s="447"/>
      <c r="CUQ64" s="447"/>
      <c r="CUR64" s="447"/>
      <c r="CUS64" s="447"/>
      <c r="CUT64" s="447"/>
      <c r="CUU64" s="447"/>
      <c r="CUV64" s="447"/>
      <c r="CUW64" s="447"/>
      <c r="CUX64" s="447"/>
      <c r="CUY64" s="447"/>
      <c r="CUZ64" s="447"/>
      <c r="CVA64" s="447"/>
      <c r="CVB64" s="447"/>
      <c r="CVC64" s="447"/>
      <c r="CVD64" s="447"/>
      <c r="CVE64" s="447"/>
      <c r="CVF64" s="447"/>
      <c r="CVG64" s="447"/>
      <c r="CVH64" s="447"/>
      <c r="CVI64" s="447"/>
      <c r="CVJ64" s="447"/>
      <c r="CVK64" s="447"/>
      <c r="CVL64" s="447"/>
      <c r="CVM64" s="447"/>
      <c r="CVN64" s="447"/>
      <c r="CVO64" s="447"/>
      <c r="CVP64" s="447"/>
      <c r="CVQ64" s="447"/>
      <c r="CVR64" s="447"/>
      <c r="CVS64" s="447"/>
      <c r="CVT64" s="447"/>
      <c r="CVU64" s="447"/>
      <c r="CVV64" s="447"/>
      <c r="CVW64" s="447"/>
      <c r="CVX64" s="447"/>
      <c r="CVY64" s="447"/>
      <c r="CVZ64" s="447"/>
      <c r="CWA64" s="447"/>
      <c r="CWB64" s="447"/>
      <c r="CWC64" s="447"/>
      <c r="CWD64" s="447"/>
      <c r="CWE64" s="447"/>
      <c r="CWF64" s="447"/>
      <c r="CWG64" s="447"/>
      <c r="CWH64" s="447"/>
      <c r="CWI64" s="447"/>
      <c r="CWJ64" s="447"/>
      <c r="CWK64" s="447"/>
      <c r="CWL64" s="447"/>
      <c r="CWM64" s="447"/>
      <c r="CWN64" s="447"/>
      <c r="CWO64" s="447"/>
      <c r="CWP64" s="447"/>
      <c r="CWQ64" s="447"/>
      <c r="CWR64" s="447"/>
      <c r="CWS64" s="447"/>
      <c r="CWT64" s="447"/>
      <c r="CWU64" s="447"/>
      <c r="CWV64" s="447"/>
      <c r="CWW64" s="447"/>
      <c r="CWX64" s="447"/>
      <c r="CWY64" s="447"/>
      <c r="CWZ64" s="447"/>
      <c r="CXA64" s="447"/>
      <c r="CXB64" s="447"/>
      <c r="CXC64" s="447"/>
      <c r="CXD64" s="447"/>
      <c r="CXE64" s="447"/>
      <c r="CXF64" s="447"/>
      <c r="CXG64" s="447"/>
      <c r="CXH64" s="447"/>
      <c r="CXI64" s="447"/>
      <c r="CXJ64" s="447"/>
      <c r="CXK64" s="447"/>
      <c r="CXL64" s="447"/>
      <c r="CXM64" s="447"/>
      <c r="CXN64" s="447"/>
      <c r="CXO64" s="447"/>
      <c r="CXP64" s="447"/>
      <c r="CXQ64" s="447"/>
      <c r="CXR64" s="447"/>
      <c r="CXS64" s="447"/>
      <c r="CXT64" s="447"/>
      <c r="CXU64" s="447"/>
      <c r="CXV64" s="447"/>
      <c r="CXW64" s="447"/>
      <c r="CXX64" s="447"/>
      <c r="CXY64" s="447"/>
      <c r="CXZ64" s="447"/>
      <c r="CYA64" s="447"/>
      <c r="CYB64" s="447"/>
      <c r="CYC64" s="447"/>
      <c r="CYD64" s="447"/>
      <c r="CYE64" s="447"/>
      <c r="CYF64" s="447"/>
      <c r="CYG64" s="447"/>
      <c r="CYH64" s="447"/>
      <c r="CYI64" s="447"/>
      <c r="CYJ64" s="447"/>
      <c r="CYK64" s="447"/>
      <c r="CYL64" s="447"/>
      <c r="CYM64" s="447"/>
      <c r="CYN64" s="447"/>
      <c r="CYO64" s="447"/>
      <c r="CYP64" s="447"/>
      <c r="CYQ64" s="447"/>
      <c r="CYR64" s="447"/>
      <c r="CYS64" s="447"/>
      <c r="CYT64" s="447"/>
      <c r="CYU64" s="447"/>
      <c r="CYV64" s="447"/>
      <c r="CYW64" s="447"/>
      <c r="CYX64" s="447"/>
      <c r="CYY64" s="447"/>
      <c r="CYZ64" s="447"/>
      <c r="CZA64" s="447"/>
      <c r="CZB64" s="447"/>
      <c r="CZC64" s="447"/>
      <c r="CZD64" s="447"/>
      <c r="CZE64" s="447"/>
      <c r="CZF64" s="447"/>
      <c r="CZG64" s="447"/>
      <c r="CZH64" s="447"/>
      <c r="CZI64" s="447"/>
      <c r="CZJ64" s="447"/>
      <c r="CZK64" s="447"/>
      <c r="CZL64" s="447"/>
      <c r="CZM64" s="447"/>
      <c r="CZN64" s="447"/>
      <c r="CZO64" s="447"/>
      <c r="CZP64" s="447"/>
      <c r="CZQ64" s="447"/>
      <c r="CZR64" s="447"/>
      <c r="CZS64" s="447"/>
      <c r="CZT64" s="447"/>
      <c r="CZU64" s="447"/>
      <c r="CZV64" s="447"/>
      <c r="CZW64" s="447"/>
      <c r="CZX64" s="447"/>
      <c r="CZY64" s="447"/>
      <c r="CZZ64" s="447"/>
      <c r="DAA64" s="447"/>
      <c r="DAB64" s="447"/>
      <c r="DAC64" s="447"/>
      <c r="DAD64" s="447"/>
      <c r="DAE64" s="447"/>
      <c r="DAF64" s="447"/>
      <c r="DAG64" s="447"/>
      <c r="DAH64" s="447"/>
      <c r="DAI64" s="447"/>
      <c r="DAJ64" s="447"/>
      <c r="DAK64" s="447"/>
      <c r="DAL64" s="447"/>
      <c r="DAM64" s="447"/>
      <c r="DAN64" s="447"/>
      <c r="DAO64" s="447"/>
      <c r="DAP64" s="447"/>
      <c r="DAQ64" s="447"/>
      <c r="DAR64" s="447"/>
      <c r="DAS64" s="447"/>
      <c r="DAT64" s="447"/>
      <c r="DAU64" s="447"/>
      <c r="DAV64" s="447"/>
      <c r="DAW64" s="447"/>
      <c r="DAX64" s="447"/>
      <c r="DAY64" s="447"/>
      <c r="DAZ64" s="447"/>
      <c r="DBA64" s="447"/>
      <c r="DBB64" s="447"/>
      <c r="DBC64" s="447"/>
      <c r="DBD64" s="447"/>
      <c r="DBE64" s="447"/>
      <c r="DBF64" s="447"/>
      <c r="DBG64" s="447"/>
      <c r="DBH64" s="447"/>
      <c r="DBI64" s="447"/>
      <c r="DBJ64" s="447"/>
      <c r="DBK64" s="447"/>
      <c r="DBL64" s="447"/>
      <c r="DBM64" s="447"/>
      <c r="DBN64" s="447"/>
      <c r="DBO64" s="447"/>
      <c r="DBP64" s="447"/>
      <c r="DBQ64" s="447"/>
      <c r="DBR64" s="447"/>
      <c r="DBS64" s="447"/>
      <c r="DBT64" s="447"/>
      <c r="DBU64" s="447"/>
      <c r="DBV64" s="447"/>
      <c r="DBW64" s="447"/>
      <c r="DBX64" s="447"/>
      <c r="DBY64" s="447"/>
      <c r="DBZ64" s="447"/>
      <c r="DCA64" s="447"/>
      <c r="DCB64" s="447"/>
      <c r="DCC64" s="447"/>
      <c r="DCD64" s="447"/>
      <c r="DCE64" s="447"/>
      <c r="DCF64" s="447"/>
      <c r="DCG64" s="447"/>
      <c r="DCH64" s="447"/>
      <c r="DCI64" s="447"/>
      <c r="DCJ64" s="447"/>
      <c r="DCK64" s="447"/>
      <c r="DCL64" s="447"/>
      <c r="DCM64" s="447"/>
      <c r="DCN64" s="447"/>
      <c r="DCO64" s="447"/>
      <c r="DCP64" s="447"/>
      <c r="DCQ64" s="447"/>
      <c r="DCR64" s="447"/>
      <c r="DCS64" s="447"/>
      <c r="DCT64" s="447"/>
      <c r="DCU64" s="447"/>
      <c r="DCV64" s="447"/>
      <c r="DCW64" s="447"/>
      <c r="DCX64" s="447"/>
      <c r="DCY64" s="447"/>
      <c r="DCZ64" s="447"/>
      <c r="DDA64" s="447"/>
      <c r="DDB64" s="447"/>
      <c r="DDC64" s="447"/>
      <c r="DDD64" s="447"/>
      <c r="DDE64" s="447"/>
      <c r="DDF64" s="447"/>
      <c r="DDG64" s="447"/>
      <c r="DDH64" s="447"/>
      <c r="DDI64" s="447"/>
      <c r="DDJ64" s="447"/>
      <c r="DDK64" s="447"/>
      <c r="DDL64" s="447"/>
      <c r="DDM64" s="447"/>
      <c r="DDN64" s="447"/>
      <c r="DDO64" s="447"/>
      <c r="DDP64" s="447"/>
      <c r="DDQ64" s="447"/>
      <c r="DDR64" s="447"/>
      <c r="DDS64" s="447"/>
      <c r="DDT64" s="447"/>
      <c r="DDU64" s="447"/>
      <c r="DDV64" s="447"/>
      <c r="DDW64" s="447"/>
      <c r="DDX64" s="447"/>
      <c r="DDY64" s="447"/>
      <c r="DDZ64" s="447"/>
      <c r="DEA64" s="447"/>
      <c r="DEB64" s="447"/>
      <c r="DEC64" s="447"/>
      <c r="DED64" s="447"/>
      <c r="DEE64" s="447"/>
      <c r="DEF64" s="447"/>
      <c r="DEG64" s="447"/>
      <c r="DEH64" s="447"/>
      <c r="DEI64" s="447"/>
      <c r="DEJ64" s="447"/>
      <c r="DEK64" s="447"/>
      <c r="DEL64" s="447"/>
      <c r="DEM64" s="447"/>
      <c r="DEN64" s="447"/>
      <c r="DEO64" s="447"/>
      <c r="DEP64" s="447"/>
      <c r="DEQ64" s="447"/>
      <c r="DER64" s="447"/>
      <c r="DES64" s="447"/>
      <c r="DET64" s="447"/>
      <c r="DEU64" s="447"/>
      <c r="DEV64" s="447"/>
      <c r="DEW64" s="447"/>
      <c r="DEX64" s="447"/>
      <c r="DEY64" s="447"/>
      <c r="DEZ64" s="447"/>
      <c r="DFA64" s="447"/>
      <c r="DFB64" s="447"/>
      <c r="DFC64" s="447"/>
      <c r="DFD64" s="447"/>
      <c r="DFE64" s="447"/>
      <c r="DFF64" s="447"/>
      <c r="DFG64" s="447"/>
      <c r="DFH64" s="447"/>
      <c r="DFI64" s="447"/>
      <c r="DFJ64" s="447"/>
      <c r="DFK64" s="447"/>
      <c r="DFL64" s="447"/>
      <c r="DFM64" s="447"/>
      <c r="DFN64" s="447"/>
      <c r="DFO64" s="447"/>
      <c r="DFP64" s="447"/>
      <c r="DFQ64" s="447"/>
      <c r="DFR64" s="447"/>
      <c r="DFS64" s="447"/>
      <c r="DFT64" s="447"/>
      <c r="DFU64" s="447"/>
      <c r="DFV64" s="447"/>
      <c r="DFW64" s="447"/>
      <c r="DFX64" s="447"/>
      <c r="DFY64" s="447"/>
      <c r="DFZ64" s="447"/>
      <c r="DGA64" s="447"/>
      <c r="DGB64" s="447"/>
      <c r="DGC64" s="447"/>
      <c r="DGD64" s="447"/>
      <c r="DGE64" s="447"/>
      <c r="DGF64" s="447"/>
      <c r="DGG64" s="447"/>
      <c r="DGH64" s="447"/>
      <c r="DGI64" s="447"/>
      <c r="DGJ64" s="447"/>
      <c r="DGK64" s="447"/>
      <c r="DGL64" s="447"/>
      <c r="DGM64" s="447"/>
      <c r="DGN64" s="447"/>
      <c r="DGO64" s="447"/>
      <c r="DGP64" s="447"/>
      <c r="DGQ64" s="447"/>
      <c r="DGR64" s="447"/>
      <c r="DGS64" s="447"/>
      <c r="DGT64" s="447"/>
      <c r="DGU64" s="447"/>
      <c r="DGV64" s="447"/>
      <c r="DGW64" s="447"/>
      <c r="DGX64" s="447"/>
      <c r="DGY64" s="447"/>
      <c r="DGZ64" s="447"/>
      <c r="DHA64" s="447"/>
      <c r="DHB64" s="447"/>
      <c r="DHC64" s="447"/>
      <c r="DHD64" s="447"/>
      <c r="DHE64" s="447"/>
      <c r="DHF64" s="447"/>
      <c r="DHG64" s="447"/>
      <c r="DHH64" s="447"/>
      <c r="DHI64" s="447"/>
      <c r="DHJ64" s="447"/>
      <c r="DHK64" s="447"/>
      <c r="DHL64" s="447"/>
      <c r="DHM64" s="447"/>
      <c r="DHN64" s="447"/>
      <c r="DHO64" s="447"/>
      <c r="DHP64" s="447"/>
      <c r="DHQ64" s="447"/>
      <c r="DHR64" s="447"/>
      <c r="DHS64" s="447"/>
      <c r="DHT64" s="447"/>
      <c r="DHU64" s="447"/>
      <c r="DHV64" s="447"/>
      <c r="DHW64" s="447"/>
      <c r="DHX64" s="447"/>
      <c r="DHY64" s="447"/>
      <c r="DHZ64" s="447"/>
      <c r="DIA64" s="447"/>
      <c r="DIB64" s="447"/>
      <c r="DIC64" s="447"/>
      <c r="DID64" s="447"/>
      <c r="DIE64" s="447"/>
      <c r="DIF64" s="447"/>
      <c r="DIG64" s="447"/>
      <c r="DIH64" s="447"/>
      <c r="DII64" s="447"/>
      <c r="DIJ64" s="447"/>
      <c r="DIK64" s="447"/>
      <c r="DIL64" s="447"/>
      <c r="DIM64" s="447"/>
      <c r="DIN64" s="447"/>
      <c r="DIO64" s="447"/>
      <c r="DIP64" s="447"/>
      <c r="DIQ64" s="447"/>
      <c r="DIR64" s="447"/>
      <c r="DIS64" s="447"/>
      <c r="DIT64" s="447"/>
      <c r="DIU64" s="447"/>
      <c r="DIV64" s="447"/>
      <c r="DIW64" s="447"/>
      <c r="DIX64" s="447"/>
      <c r="DIY64" s="447"/>
      <c r="DIZ64" s="447"/>
      <c r="DJA64" s="447"/>
      <c r="DJB64" s="447"/>
      <c r="DJC64" s="447"/>
      <c r="DJD64" s="447"/>
      <c r="DJE64" s="447"/>
      <c r="DJF64" s="447"/>
      <c r="DJG64" s="447"/>
      <c r="DJH64" s="447"/>
      <c r="DJI64" s="447"/>
      <c r="DJJ64" s="447"/>
      <c r="DJK64" s="447"/>
      <c r="DJL64" s="447"/>
      <c r="DJM64" s="447"/>
      <c r="DJN64" s="447"/>
      <c r="DJO64" s="447"/>
      <c r="DJP64" s="447"/>
      <c r="DJQ64" s="447"/>
      <c r="DJR64" s="447"/>
      <c r="DJS64" s="447"/>
      <c r="DJT64" s="447"/>
      <c r="DJU64" s="447"/>
      <c r="DJV64" s="447"/>
      <c r="DJW64" s="447"/>
      <c r="DJX64" s="447"/>
      <c r="DJY64" s="447"/>
      <c r="DJZ64" s="447"/>
      <c r="DKA64" s="447"/>
      <c r="DKB64" s="447"/>
      <c r="DKC64" s="447"/>
      <c r="DKD64" s="447"/>
      <c r="DKE64" s="447"/>
      <c r="DKF64" s="447"/>
      <c r="DKG64" s="447"/>
      <c r="DKH64" s="447"/>
      <c r="DKI64" s="447"/>
      <c r="DKJ64" s="447"/>
      <c r="DKK64" s="447"/>
      <c r="DKL64" s="447"/>
      <c r="DKM64" s="447"/>
      <c r="DKN64" s="447"/>
      <c r="DKO64" s="447"/>
      <c r="DKP64" s="447"/>
      <c r="DKQ64" s="447"/>
      <c r="DKR64" s="447"/>
      <c r="DKS64" s="447"/>
      <c r="DKT64" s="447"/>
      <c r="DKU64" s="447"/>
      <c r="DKV64" s="447"/>
      <c r="DKW64" s="447"/>
      <c r="DKX64" s="447"/>
      <c r="DKY64" s="447"/>
      <c r="DKZ64" s="447"/>
      <c r="DLA64" s="447"/>
      <c r="DLB64" s="447"/>
      <c r="DLC64" s="447"/>
      <c r="DLD64" s="447"/>
      <c r="DLE64" s="447"/>
      <c r="DLF64" s="447"/>
      <c r="DLG64" s="447"/>
      <c r="DLH64" s="447"/>
      <c r="DLI64" s="447"/>
      <c r="DLJ64" s="447"/>
      <c r="DLK64" s="447"/>
      <c r="DLL64" s="447"/>
      <c r="DLM64" s="447"/>
      <c r="DLN64" s="447"/>
      <c r="DLO64" s="447"/>
      <c r="DLP64" s="447"/>
      <c r="DLQ64" s="447"/>
      <c r="DLR64" s="447"/>
      <c r="DLS64" s="447"/>
      <c r="DLT64" s="447"/>
      <c r="DLU64" s="447"/>
      <c r="DLV64" s="447"/>
      <c r="DLW64" s="447"/>
      <c r="DLX64" s="447"/>
      <c r="DLY64" s="447"/>
      <c r="DLZ64" s="447"/>
      <c r="DMA64" s="447"/>
      <c r="DMB64" s="447"/>
      <c r="DMC64" s="447"/>
      <c r="DMD64" s="447"/>
      <c r="DME64" s="447"/>
      <c r="DMF64" s="447"/>
      <c r="DMG64" s="447"/>
      <c r="DMH64" s="447"/>
      <c r="DMI64" s="447"/>
      <c r="DMJ64" s="447"/>
      <c r="DMK64" s="447"/>
      <c r="DML64" s="447"/>
      <c r="DMM64" s="447"/>
      <c r="DMN64" s="447"/>
      <c r="DMO64" s="447"/>
      <c r="DMP64" s="447"/>
      <c r="DMQ64" s="447"/>
      <c r="DMR64" s="447"/>
      <c r="DMS64" s="447"/>
      <c r="DMT64" s="447"/>
      <c r="DMU64" s="447"/>
      <c r="DMV64" s="447"/>
      <c r="DMW64" s="447"/>
      <c r="DMX64" s="447"/>
      <c r="DMY64" s="447"/>
      <c r="DMZ64" s="447"/>
      <c r="DNA64" s="447"/>
      <c r="DNB64" s="447"/>
      <c r="DNC64" s="447"/>
      <c r="DND64" s="447"/>
      <c r="DNE64" s="447"/>
      <c r="DNF64" s="447"/>
      <c r="DNG64" s="447"/>
      <c r="DNH64" s="447"/>
      <c r="DNI64" s="447"/>
      <c r="DNJ64" s="447"/>
      <c r="DNK64" s="447"/>
      <c r="DNL64" s="447"/>
      <c r="DNM64" s="447"/>
      <c r="DNN64" s="447"/>
      <c r="DNO64" s="447"/>
      <c r="DNP64" s="447"/>
      <c r="DNQ64" s="447"/>
      <c r="DNR64" s="447"/>
      <c r="DNS64" s="447"/>
      <c r="DNT64" s="447"/>
      <c r="DNU64" s="447"/>
      <c r="DNV64" s="447"/>
      <c r="DNW64" s="447"/>
      <c r="DNX64" s="447"/>
      <c r="DNY64" s="447"/>
      <c r="DNZ64" s="447"/>
      <c r="DOA64" s="447"/>
      <c r="DOB64" s="447"/>
      <c r="DOC64" s="447"/>
      <c r="DOD64" s="447"/>
      <c r="DOE64" s="447"/>
      <c r="DOF64" s="447"/>
      <c r="DOG64" s="447"/>
      <c r="DOH64" s="447"/>
      <c r="DOI64" s="447"/>
      <c r="DOJ64" s="447"/>
      <c r="DOK64" s="447"/>
      <c r="DOL64" s="447"/>
      <c r="DOM64" s="447"/>
      <c r="DON64" s="447"/>
      <c r="DOO64" s="447"/>
      <c r="DOP64" s="447"/>
      <c r="DOQ64" s="447"/>
      <c r="DOR64" s="447"/>
      <c r="DOS64" s="447"/>
      <c r="DOT64" s="447"/>
      <c r="DOU64" s="447"/>
      <c r="DOV64" s="447"/>
      <c r="DOW64" s="447"/>
      <c r="DOX64" s="447"/>
      <c r="DOY64" s="447"/>
      <c r="DOZ64" s="447"/>
      <c r="DPA64" s="447"/>
      <c r="DPB64" s="447"/>
      <c r="DPC64" s="447"/>
      <c r="DPD64" s="447"/>
      <c r="DPE64" s="447"/>
      <c r="DPF64" s="447"/>
      <c r="DPG64" s="447"/>
      <c r="DPH64" s="447"/>
      <c r="DPI64" s="447"/>
      <c r="DPJ64" s="447"/>
      <c r="DPK64" s="447"/>
      <c r="DPL64" s="447"/>
      <c r="DPM64" s="447"/>
      <c r="DPN64" s="447"/>
      <c r="DPO64" s="447"/>
      <c r="DPP64" s="447"/>
      <c r="DPQ64" s="447"/>
      <c r="DPR64" s="447"/>
      <c r="DPS64" s="447"/>
      <c r="DPT64" s="447"/>
      <c r="DPU64" s="447"/>
      <c r="DPV64" s="447"/>
      <c r="DPW64" s="447"/>
      <c r="DPX64" s="447"/>
      <c r="DPY64" s="447"/>
      <c r="DPZ64" s="447"/>
      <c r="DQA64" s="447"/>
      <c r="DQB64" s="447"/>
      <c r="DQC64" s="447"/>
      <c r="DQD64" s="447"/>
      <c r="DQE64" s="447"/>
      <c r="DQF64" s="447"/>
      <c r="DQG64" s="447"/>
      <c r="DQH64" s="447"/>
      <c r="DQI64" s="447"/>
      <c r="DQJ64" s="447"/>
      <c r="DQK64" s="447"/>
      <c r="DQL64" s="447"/>
      <c r="DQM64" s="447"/>
      <c r="DQN64" s="447"/>
      <c r="DQO64" s="447"/>
      <c r="DQP64" s="447"/>
      <c r="DQQ64" s="447"/>
      <c r="DQR64" s="447"/>
      <c r="DQS64" s="447"/>
      <c r="DQT64" s="447"/>
      <c r="DQU64" s="447"/>
      <c r="DQV64" s="447"/>
      <c r="DQW64" s="447"/>
      <c r="DQX64" s="447"/>
      <c r="DQY64" s="447"/>
      <c r="DQZ64" s="447"/>
      <c r="DRA64" s="447"/>
      <c r="DRB64" s="447"/>
      <c r="DRC64" s="447"/>
      <c r="DRD64" s="447"/>
      <c r="DRE64" s="447"/>
      <c r="DRF64" s="447"/>
      <c r="DRG64" s="447"/>
      <c r="DRH64" s="447"/>
      <c r="DRI64" s="447"/>
      <c r="DRJ64" s="447"/>
      <c r="DRK64" s="447"/>
      <c r="DRL64" s="447"/>
      <c r="DRM64" s="447"/>
      <c r="DRN64" s="447"/>
      <c r="DRO64" s="447"/>
      <c r="DRP64" s="447"/>
      <c r="DRQ64" s="447"/>
      <c r="DRR64" s="447"/>
      <c r="DRS64" s="447"/>
      <c r="DRT64" s="447"/>
      <c r="DRU64" s="447"/>
      <c r="DRV64" s="447"/>
      <c r="DRW64" s="447"/>
      <c r="DRX64" s="447"/>
      <c r="DRY64" s="447"/>
      <c r="DRZ64" s="447"/>
      <c r="DSA64" s="447"/>
      <c r="DSB64" s="447"/>
      <c r="DSC64" s="447"/>
      <c r="DSD64" s="447"/>
      <c r="DSE64" s="447"/>
      <c r="DSF64" s="447"/>
      <c r="DSG64" s="447"/>
      <c r="DSH64" s="447"/>
      <c r="DSI64" s="447"/>
      <c r="DSJ64" s="447"/>
      <c r="DSK64" s="447"/>
      <c r="DSL64" s="447"/>
      <c r="DSM64" s="447"/>
      <c r="DSN64" s="447"/>
      <c r="DSO64" s="447"/>
      <c r="DSP64" s="447"/>
      <c r="DSQ64" s="447"/>
      <c r="DSR64" s="447"/>
      <c r="DSS64" s="447"/>
      <c r="DST64" s="447"/>
      <c r="DSU64" s="447"/>
      <c r="DSV64" s="447"/>
      <c r="DSW64" s="447"/>
      <c r="DSX64" s="447"/>
      <c r="DSY64" s="447"/>
      <c r="DSZ64" s="447"/>
      <c r="DTA64" s="447"/>
      <c r="DTB64" s="447"/>
      <c r="DTC64" s="447"/>
      <c r="DTD64" s="447"/>
      <c r="DTE64" s="447"/>
      <c r="DTF64" s="447"/>
      <c r="DTG64" s="447"/>
      <c r="DTH64" s="447"/>
      <c r="DTI64" s="447"/>
      <c r="DTJ64" s="447"/>
      <c r="DTK64" s="447"/>
      <c r="DTL64" s="447"/>
      <c r="DTM64" s="447"/>
      <c r="DTN64" s="447"/>
      <c r="DTO64" s="447"/>
      <c r="DTP64" s="447"/>
      <c r="DTQ64" s="447"/>
      <c r="DTR64" s="447"/>
      <c r="DTS64" s="447"/>
      <c r="DTT64" s="447"/>
      <c r="DTU64" s="447"/>
      <c r="DTV64" s="447"/>
      <c r="DTW64" s="447"/>
      <c r="DTX64" s="447"/>
      <c r="DTY64" s="447"/>
      <c r="DTZ64" s="447"/>
      <c r="DUA64" s="447"/>
      <c r="DUB64" s="447"/>
      <c r="DUC64" s="447"/>
      <c r="DUD64" s="447"/>
      <c r="DUE64" s="447"/>
      <c r="DUF64" s="447"/>
      <c r="DUG64" s="447"/>
      <c r="DUH64" s="447"/>
      <c r="DUI64" s="447"/>
      <c r="DUJ64" s="447"/>
      <c r="DUK64" s="447"/>
      <c r="DUL64" s="447"/>
      <c r="DUM64" s="447"/>
      <c r="DUN64" s="447"/>
      <c r="DUO64" s="447"/>
      <c r="DUP64" s="447"/>
      <c r="DUQ64" s="447"/>
      <c r="DUR64" s="447"/>
      <c r="DUS64" s="447"/>
      <c r="DUT64" s="447"/>
      <c r="DUU64" s="447"/>
      <c r="DUV64" s="447"/>
      <c r="DUW64" s="447"/>
      <c r="DUX64" s="447"/>
      <c r="DUY64" s="447"/>
      <c r="DUZ64" s="447"/>
      <c r="DVA64" s="447"/>
      <c r="DVB64" s="447"/>
      <c r="DVC64" s="447"/>
      <c r="DVD64" s="447"/>
      <c r="DVE64" s="447"/>
      <c r="DVF64" s="447"/>
      <c r="DVG64" s="447"/>
      <c r="DVH64" s="447"/>
      <c r="DVI64" s="447"/>
      <c r="DVJ64" s="447"/>
      <c r="DVK64" s="447"/>
      <c r="DVL64" s="447"/>
      <c r="DVM64" s="447"/>
      <c r="DVN64" s="447"/>
      <c r="DVO64" s="447"/>
      <c r="DVP64" s="447"/>
      <c r="DVQ64" s="447"/>
      <c r="DVR64" s="447"/>
      <c r="DVS64" s="447"/>
      <c r="DVT64" s="447"/>
      <c r="DVU64" s="447"/>
      <c r="DVV64" s="447"/>
      <c r="DVW64" s="447"/>
      <c r="DVX64" s="447"/>
      <c r="DVY64" s="447"/>
      <c r="DVZ64" s="447"/>
      <c r="DWA64" s="447"/>
      <c r="DWB64" s="447"/>
      <c r="DWC64" s="447"/>
      <c r="DWD64" s="447"/>
      <c r="DWE64" s="447"/>
      <c r="DWF64" s="447"/>
      <c r="DWG64" s="447"/>
      <c r="DWH64" s="447"/>
      <c r="DWI64" s="447"/>
      <c r="DWJ64" s="447"/>
      <c r="DWK64" s="447"/>
      <c r="DWL64" s="447"/>
      <c r="DWM64" s="447"/>
      <c r="DWN64" s="447"/>
      <c r="DWO64" s="447"/>
      <c r="DWP64" s="447"/>
      <c r="DWQ64" s="447"/>
      <c r="DWR64" s="447"/>
      <c r="DWS64" s="447"/>
      <c r="DWT64" s="447"/>
      <c r="DWU64" s="447"/>
      <c r="DWV64" s="447"/>
      <c r="DWW64" s="447"/>
      <c r="DWX64" s="447"/>
      <c r="DWY64" s="447"/>
      <c r="DWZ64" s="447"/>
      <c r="DXA64" s="447"/>
      <c r="DXB64" s="447"/>
      <c r="DXC64" s="447"/>
      <c r="DXD64" s="447"/>
      <c r="DXE64" s="447"/>
      <c r="DXF64" s="447"/>
      <c r="DXG64" s="447"/>
      <c r="DXH64" s="447"/>
      <c r="DXI64" s="447"/>
      <c r="DXJ64" s="447"/>
      <c r="DXK64" s="447"/>
      <c r="DXL64" s="447"/>
      <c r="DXM64" s="447"/>
      <c r="DXN64" s="447"/>
      <c r="DXO64" s="447"/>
      <c r="DXP64" s="447"/>
      <c r="DXQ64" s="447"/>
      <c r="DXR64" s="447"/>
      <c r="DXS64" s="447"/>
      <c r="DXT64" s="447"/>
      <c r="DXU64" s="447"/>
      <c r="DXV64" s="447"/>
      <c r="DXW64" s="447"/>
      <c r="DXX64" s="447"/>
      <c r="DXY64" s="447"/>
      <c r="DXZ64" s="447"/>
      <c r="DYA64" s="447"/>
      <c r="DYB64" s="447"/>
      <c r="DYC64" s="447"/>
      <c r="DYD64" s="447"/>
      <c r="DYE64" s="447"/>
      <c r="DYF64" s="447"/>
      <c r="DYG64" s="447"/>
      <c r="DYH64" s="447"/>
      <c r="DYI64" s="447"/>
      <c r="DYJ64" s="447"/>
      <c r="DYK64" s="447"/>
      <c r="DYL64" s="447"/>
      <c r="DYM64" s="447"/>
      <c r="DYN64" s="447"/>
      <c r="DYO64" s="447"/>
      <c r="DYP64" s="447"/>
      <c r="DYQ64" s="447"/>
      <c r="DYR64" s="447"/>
      <c r="DYS64" s="447"/>
      <c r="DYT64" s="447"/>
      <c r="DYU64" s="447"/>
      <c r="DYV64" s="447"/>
      <c r="DYW64" s="447"/>
      <c r="DYX64" s="447"/>
      <c r="DYY64" s="447"/>
      <c r="DYZ64" s="447"/>
      <c r="DZA64" s="447"/>
      <c r="DZB64" s="447"/>
      <c r="DZC64" s="447"/>
      <c r="DZD64" s="447"/>
      <c r="DZE64" s="447"/>
      <c r="DZF64" s="447"/>
      <c r="DZG64" s="447"/>
      <c r="DZH64" s="447"/>
      <c r="DZI64" s="447"/>
      <c r="DZJ64" s="447"/>
      <c r="DZK64" s="447"/>
      <c r="DZL64" s="447"/>
      <c r="DZM64" s="447"/>
      <c r="DZN64" s="447"/>
      <c r="DZO64" s="447"/>
      <c r="DZP64" s="447"/>
      <c r="DZQ64" s="447"/>
      <c r="DZR64" s="447"/>
      <c r="DZS64" s="447"/>
      <c r="DZT64" s="447"/>
      <c r="DZU64" s="447"/>
      <c r="DZV64" s="447"/>
      <c r="DZW64" s="447"/>
      <c r="DZX64" s="447"/>
      <c r="DZY64" s="447"/>
      <c r="DZZ64" s="447"/>
      <c r="EAA64" s="447"/>
      <c r="EAB64" s="447"/>
      <c r="EAC64" s="447"/>
      <c r="EAD64" s="447"/>
      <c r="EAE64" s="447"/>
      <c r="EAF64" s="447"/>
      <c r="EAG64" s="447"/>
      <c r="EAH64" s="447"/>
      <c r="EAI64" s="447"/>
      <c r="EAJ64" s="447"/>
      <c r="EAK64" s="447"/>
      <c r="EAL64" s="447"/>
      <c r="EAM64" s="447"/>
      <c r="EAN64" s="447"/>
      <c r="EAO64" s="447"/>
      <c r="EAP64" s="447"/>
      <c r="EAQ64" s="447"/>
      <c r="EAR64" s="447"/>
      <c r="EAS64" s="447"/>
      <c r="EAT64" s="447"/>
      <c r="EAU64" s="447"/>
      <c r="EAV64" s="447"/>
      <c r="EAW64" s="447"/>
      <c r="EAX64" s="447"/>
      <c r="EAY64" s="447"/>
      <c r="EAZ64" s="447"/>
      <c r="EBA64" s="447"/>
      <c r="EBB64" s="447"/>
      <c r="EBC64" s="447"/>
      <c r="EBD64" s="447"/>
      <c r="EBE64" s="447"/>
      <c r="EBF64" s="447"/>
      <c r="EBG64" s="447"/>
      <c r="EBH64" s="447"/>
      <c r="EBI64" s="447"/>
      <c r="EBJ64" s="447"/>
      <c r="EBK64" s="447"/>
      <c r="EBL64" s="447"/>
      <c r="EBM64" s="447"/>
      <c r="EBN64" s="447"/>
      <c r="EBO64" s="447"/>
      <c r="EBP64" s="447"/>
      <c r="EBQ64" s="447"/>
      <c r="EBR64" s="447"/>
      <c r="EBS64" s="447"/>
      <c r="EBT64" s="447"/>
      <c r="EBU64" s="447"/>
      <c r="EBV64" s="447"/>
      <c r="EBW64" s="447"/>
      <c r="EBX64" s="447"/>
      <c r="EBY64" s="447"/>
      <c r="EBZ64" s="447"/>
      <c r="ECA64" s="447"/>
      <c r="ECB64" s="447"/>
      <c r="ECC64" s="447"/>
      <c r="ECD64" s="447"/>
      <c r="ECE64" s="447"/>
      <c r="ECF64" s="447"/>
      <c r="ECG64" s="447"/>
      <c r="ECH64" s="447"/>
      <c r="ECI64" s="447"/>
      <c r="ECJ64" s="447"/>
      <c r="ECK64" s="447"/>
      <c r="ECL64" s="447"/>
      <c r="ECM64" s="447"/>
      <c r="ECN64" s="447"/>
      <c r="ECO64" s="447"/>
      <c r="ECP64" s="447"/>
      <c r="ECQ64" s="447"/>
      <c r="ECR64" s="447"/>
      <c r="ECS64" s="447"/>
      <c r="ECT64" s="447"/>
      <c r="ECU64" s="447"/>
      <c r="ECV64" s="447"/>
      <c r="ECW64" s="447"/>
      <c r="ECX64" s="447"/>
      <c r="ECY64" s="447"/>
      <c r="ECZ64" s="447"/>
      <c r="EDA64" s="447"/>
      <c r="EDB64" s="447"/>
      <c r="EDC64" s="447"/>
      <c r="EDD64" s="447"/>
      <c r="EDE64" s="447"/>
      <c r="EDF64" s="447"/>
      <c r="EDG64" s="447"/>
      <c r="EDH64" s="447"/>
      <c r="EDI64" s="447"/>
      <c r="EDJ64" s="447"/>
      <c r="EDK64" s="447"/>
      <c r="EDL64" s="447"/>
      <c r="EDM64" s="447"/>
      <c r="EDN64" s="447"/>
      <c r="EDO64" s="447"/>
      <c r="EDP64" s="447"/>
      <c r="EDQ64" s="447"/>
      <c r="EDR64" s="447"/>
      <c r="EDS64" s="447"/>
      <c r="EDT64" s="447"/>
      <c r="EDU64" s="447"/>
      <c r="EDV64" s="447"/>
      <c r="EDW64" s="447"/>
      <c r="EDX64" s="447"/>
      <c r="EDY64" s="447"/>
      <c r="EDZ64" s="447"/>
      <c r="EEA64" s="447"/>
      <c r="EEB64" s="447"/>
      <c r="EEC64" s="447"/>
      <c r="EED64" s="447"/>
      <c r="EEE64" s="447"/>
      <c r="EEF64" s="447"/>
      <c r="EEG64" s="447"/>
      <c r="EEH64" s="447"/>
      <c r="EEI64" s="447"/>
      <c r="EEJ64" s="447"/>
      <c r="EEK64" s="447"/>
      <c r="EEL64" s="447"/>
      <c r="EEM64" s="447"/>
      <c r="EEN64" s="447"/>
      <c r="EEO64" s="447"/>
      <c r="EEP64" s="447"/>
      <c r="EEQ64" s="447"/>
      <c r="EER64" s="447"/>
      <c r="EES64" s="447"/>
      <c r="EET64" s="447"/>
      <c r="EEU64" s="447"/>
      <c r="EEV64" s="447"/>
      <c r="EEW64" s="447"/>
      <c r="EEX64" s="447"/>
      <c r="EEY64" s="447"/>
      <c r="EEZ64" s="447"/>
      <c r="EFA64" s="447"/>
      <c r="EFB64" s="447"/>
      <c r="EFC64" s="447"/>
      <c r="EFD64" s="447"/>
      <c r="EFE64" s="447"/>
      <c r="EFF64" s="447"/>
      <c r="EFG64" s="447"/>
      <c r="EFH64" s="447"/>
      <c r="EFI64" s="447"/>
      <c r="EFJ64" s="447"/>
      <c r="EFK64" s="447"/>
      <c r="EFL64" s="447"/>
      <c r="EFM64" s="447"/>
      <c r="EFN64" s="447"/>
      <c r="EFO64" s="447"/>
      <c r="EFP64" s="447"/>
      <c r="EFQ64" s="447"/>
      <c r="EFR64" s="447"/>
      <c r="EFS64" s="447"/>
      <c r="EFT64" s="447"/>
      <c r="EFU64" s="447"/>
      <c r="EFV64" s="447"/>
      <c r="EFW64" s="447"/>
      <c r="EFX64" s="447"/>
      <c r="EFY64" s="447"/>
      <c r="EFZ64" s="447"/>
      <c r="EGA64" s="447"/>
      <c r="EGB64" s="447"/>
      <c r="EGC64" s="447"/>
      <c r="EGD64" s="447"/>
      <c r="EGE64" s="447"/>
      <c r="EGF64" s="447"/>
      <c r="EGG64" s="447"/>
      <c r="EGH64" s="447"/>
      <c r="EGI64" s="447"/>
      <c r="EGJ64" s="447"/>
      <c r="EGK64" s="447"/>
      <c r="EGL64" s="447"/>
      <c r="EGM64" s="447"/>
      <c r="EGN64" s="447"/>
      <c r="EGO64" s="447"/>
      <c r="EGP64" s="447"/>
      <c r="EGQ64" s="447"/>
      <c r="EGR64" s="447"/>
      <c r="EGS64" s="447"/>
      <c r="EGT64" s="447"/>
      <c r="EGU64" s="447"/>
      <c r="EGV64" s="447"/>
      <c r="EGW64" s="447"/>
      <c r="EGX64" s="447"/>
      <c r="EGY64" s="447"/>
      <c r="EGZ64" s="447"/>
      <c r="EHA64" s="447"/>
      <c r="EHB64" s="447"/>
      <c r="EHC64" s="447"/>
      <c r="EHD64" s="447"/>
      <c r="EHE64" s="447"/>
      <c r="EHF64" s="447"/>
      <c r="EHG64" s="447"/>
      <c r="EHH64" s="447"/>
      <c r="EHI64" s="447"/>
      <c r="EHJ64" s="447"/>
      <c r="EHK64" s="447"/>
      <c r="EHL64" s="447"/>
      <c r="EHM64" s="447"/>
      <c r="EHN64" s="447"/>
      <c r="EHO64" s="447"/>
      <c r="EHP64" s="447"/>
      <c r="EHQ64" s="447"/>
      <c r="EHR64" s="447"/>
      <c r="EHS64" s="447"/>
      <c r="EHT64" s="447"/>
      <c r="EHU64" s="447"/>
      <c r="EHV64" s="447"/>
      <c r="EHW64" s="447"/>
      <c r="EHX64" s="447"/>
      <c r="EHY64" s="447"/>
      <c r="EHZ64" s="447"/>
      <c r="EIA64" s="447"/>
      <c r="EIB64" s="447"/>
      <c r="EIC64" s="447"/>
      <c r="EID64" s="447"/>
      <c r="EIE64" s="447"/>
      <c r="EIF64" s="447"/>
      <c r="EIG64" s="447"/>
      <c r="EIH64" s="447"/>
      <c r="EII64" s="447"/>
      <c r="EIJ64" s="447"/>
      <c r="EIK64" s="447"/>
      <c r="EIL64" s="447"/>
      <c r="EIM64" s="447"/>
      <c r="EIN64" s="447"/>
      <c r="EIO64" s="447"/>
      <c r="EIP64" s="447"/>
      <c r="EIQ64" s="447"/>
      <c r="EIR64" s="447"/>
      <c r="EIS64" s="447"/>
      <c r="EIT64" s="447"/>
      <c r="EIU64" s="447"/>
      <c r="EIV64" s="447"/>
      <c r="EIW64" s="447"/>
      <c r="EIX64" s="447"/>
      <c r="EIY64" s="447"/>
      <c r="EIZ64" s="447"/>
      <c r="EJA64" s="447"/>
      <c r="EJB64" s="447"/>
      <c r="EJC64" s="447"/>
      <c r="EJD64" s="447"/>
      <c r="EJE64" s="447"/>
      <c r="EJF64" s="447"/>
      <c r="EJG64" s="447"/>
      <c r="EJH64" s="447"/>
      <c r="EJI64" s="447"/>
      <c r="EJJ64" s="447"/>
      <c r="EJK64" s="447"/>
      <c r="EJL64" s="447"/>
      <c r="EJM64" s="447"/>
      <c r="EJN64" s="447"/>
      <c r="EJO64" s="447"/>
      <c r="EJP64" s="447"/>
      <c r="EJQ64" s="447"/>
      <c r="EJR64" s="447"/>
      <c r="EJS64" s="447"/>
      <c r="EJT64" s="447"/>
      <c r="EJU64" s="447"/>
      <c r="EJV64" s="447"/>
      <c r="EJW64" s="447"/>
      <c r="EJX64" s="447"/>
      <c r="EJY64" s="447"/>
      <c r="EJZ64" s="447"/>
      <c r="EKA64" s="447"/>
      <c r="EKB64" s="447"/>
      <c r="EKC64" s="447"/>
      <c r="EKD64" s="447"/>
      <c r="EKE64" s="447"/>
      <c r="EKF64" s="447"/>
      <c r="EKG64" s="447"/>
      <c r="EKH64" s="447"/>
      <c r="EKI64" s="447"/>
      <c r="EKJ64" s="447"/>
      <c r="EKK64" s="447"/>
      <c r="EKL64" s="447"/>
      <c r="EKM64" s="447"/>
      <c r="EKN64" s="447"/>
      <c r="EKO64" s="447"/>
      <c r="EKP64" s="447"/>
      <c r="EKQ64" s="447"/>
      <c r="EKR64" s="447"/>
      <c r="EKS64" s="447"/>
      <c r="EKT64" s="447"/>
      <c r="EKU64" s="447"/>
      <c r="EKV64" s="447"/>
      <c r="EKW64" s="447"/>
      <c r="EKX64" s="447"/>
      <c r="EKY64" s="447"/>
      <c r="EKZ64" s="447"/>
      <c r="ELA64" s="447"/>
      <c r="ELB64" s="447"/>
      <c r="ELC64" s="447"/>
      <c r="ELD64" s="447"/>
      <c r="ELE64" s="447"/>
      <c r="ELF64" s="447"/>
      <c r="ELG64" s="447"/>
      <c r="ELH64" s="447"/>
      <c r="ELI64" s="447"/>
      <c r="ELJ64" s="447"/>
      <c r="ELK64" s="447"/>
      <c r="ELL64" s="447"/>
      <c r="ELM64" s="447"/>
      <c r="ELN64" s="447"/>
      <c r="ELO64" s="447"/>
      <c r="ELP64" s="447"/>
      <c r="ELQ64" s="447"/>
      <c r="ELR64" s="447"/>
      <c r="ELS64" s="447"/>
      <c r="ELT64" s="447"/>
      <c r="ELU64" s="447"/>
      <c r="ELV64" s="447"/>
      <c r="ELW64" s="447"/>
      <c r="ELX64" s="447"/>
      <c r="ELY64" s="447"/>
      <c r="ELZ64" s="447"/>
      <c r="EMA64" s="447"/>
      <c r="EMB64" s="447"/>
      <c r="EMC64" s="447"/>
      <c r="EMD64" s="447"/>
      <c r="EME64" s="447"/>
      <c r="EMF64" s="447"/>
      <c r="EMG64" s="447"/>
      <c r="EMH64" s="447"/>
      <c r="EMI64" s="447"/>
      <c r="EMJ64" s="447"/>
      <c r="EMK64" s="447"/>
      <c r="EML64" s="447"/>
      <c r="EMM64" s="447"/>
      <c r="EMN64" s="447"/>
      <c r="EMO64" s="447"/>
      <c r="EMP64" s="447"/>
      <c r="EMQ64" s="447"/>
      <c r="EMR64" s="447"/>
      <c r="EMS64" s="447"/>
      <c r="EMT64" s="447"/>
      <c r="EMU64" s="447"/>
      <c r="EMV64" s="447"/>
      <c r="EMW64" s="447"/>
      <c r="EMX64" s="447"/>
      <c r="EMY64" s="447"/>
      <c r="EMZ64" s="447"/>
      <c r="ENA64" s="447"/>
      <c r="ENB64" s="447"/>
      <c r="ENC64" s="447"/>
      <c r="END64" s="447"/>
      <c r="ENE64" s="447"/>
      <c r="ENF64" s="447"/>
      <c r="ENG64" s="447"/>
      <c r="ENH64" s="447"/>
      <c r="ENI64" s="447"/>
      <c r="ENJ64" s="447"/>
      <c r="ENK64" s="447"/>
      <c r="ENL64" s="447"/>
      <c r="ENM64" s="447"/>
      <c r="ENN64" s="447"/>
      <c r="ENO64" s="447"/>
      <c r="ENP64" s="447"/>
      <c r="ENQ64" s="447"/>
      <c r="ENR64" s="447"/>
      <c r="ENS64" s="447"/>
      <c r="ENT64" s="447"/>
      <c r="ENU64" s="447"/>
      <c r="ENV64" s="447"/>
      <c r="ENW64" s="447"/>
      <c r="ENX64" s="447"/>
      <c r="ENY64" s="447"/>
      <c r="ENZ64" s="447"/>
      <c r="EOA64" s="447"/>
      <c r="EOB64" s="447"/>
      <c r="EOC64" s="447"/>
      <c r="EOD64" s="447"/>
      <c r="EOE64" s="447"/>
      <c r="EOF64" s="447"/>
      <c r="EOG64" s="447"/>
      <c r="EOH64" s="447"/>
      <c r="EOI64" s="447"/>
      <c r="EOJ64" s="447"/>
      <c r="EOK64" s="447"/>
      <c r="EOL64" s="447"/>
      <c r="EOM64" s="447"/>
      <c r="EON64" s="447"/>
      <c r="EOO64" s="447"/>
      <c r="EOP64" s="447"/>
      <c r="EOQ64" s="447"/>
      <c r="EOR64" s="447"/>
      <c r="EOS64" s="447"/>
      <c r="EOT64" s="447"/>
      <c r="EOU64" s="447"/>
      <c r="EOV64" s="447"/>
      <c r="EOW64" s="447"/>
      <c r="EOX64" s="447"/>
      <c r="EOY64" s="447"/>
      <c r="EOZ64" s="447"/>
      <c r="EPA64" s="447"/>
      <c r="EPB64" s="447"/>
      <c r="EPC64" s="447"/>
      <c r="EPD64" s="447"/>
      <c r="EPE64" s="447"/>
      <c r="EPF64" s="447"/>
      <c r="EPG64" s="447"/>
      <c r="EPH64" s="447"/>
      <c r="EPI64" s="447"/>
      <c r="EPJ64" s="447"/>
      <c r="EPK64" s="447"/>
      <c r="EPL64" s="447"/>
      <c r="EPM64" s="447"/>
      <c r="EPN64" s="447"/>
      <c r="EPO64" s="447"/>
      <c r="EPP64" s="447"/>
      <c r="EPQ64" s="447"/>
      <c r="EPR64" s="447"/>
      <c r="EPS64" s="447"/>
      <c r="EPT64" s="447"/>
      <c r="EPU64" s="447"/>
      <c r="EPV64" s="447"/>
      <c r="EPW64" s="447"/>
      <c r="EPX64" s="447"/>
      <c r="EPY64" s="447"/>
      <c r="EPZ64" s="447"/>
      <c r="EQA64" s="447"/>
      <c r="EQB64" s="447"/>
      <c r="EQC64" s="447"/>
      <c r="EQD64" s="447"/>
      <c r="EQE64" s="447"/>
      <c r="EQF64" s="447"/>
      <c r="EQG64" s="447"/>
      <c r="EQH64" s="447"/>
      <c r="EQI64" s="447"/>
      <c r="EQJ64" s="447"/>
      <c r="EQK64" s="447"/>
      <c r="EQL64" s="447"/>
      <c r="EQM64" s="447"/>
      <c r="EQN64" s="447"/>
      <c r="EQO64" s="447"/>
      <c r="EQP64" s="447"/>
      <c r="EQQ64" s="447"/>
      <c r="EQR64" s="447"/>
      <c r="EQS64" s="447"/>
      <c r="EQT64" s="447"/>
      <c r="EQU64" s="447"/>
      <c r="EQV64" s="447"/>
      <c r="EQW64" s="447"/>
      <c r="EQX64" s="447"/>
      <c r="EQY64" s="447"/>
      <c r="EQZ64" s="447"/>
      <c r="ERA64" s="447"/>
      <c r="ERB64" s="447"/>
      <c r="ERC64" s="447"/>
      <c r="ERD64" s="447"/>
      <c r="ERE64" s="447"/>
      <c r="ERF64" s="447"/>
      <c r="ERG64" s="447"/>
      <c r="ERH64" s="447"/>
      <c r="ERI64" s="447"/>
      <c r="ERJ64" s="447"/>
      <c r="ERK64" s="447"/>
      <c r="ERL64" s="447"/>
      <c r="ERM64" s="447"/>
      <c r="ERN64" s="447"/>
      <c r="ERO64" s="447"/>
      <c r="ERP64" s="447"/>
      <c r="ERQ64" s="447"/>
      <c r="ERR64" s="447"/>
      <c r="ERS64" s="447"/>
      <c r="ERT64" s="447"/>
      <c r="ERU64" s="447"/>
      <c r="ERV64" s="447"/>
      <c r="ERW64" s="447"/>
      <c r="ERX64" s="447"/>
      <c r="ERY64" s="447"/>
      <c r="ERZ64" s="447"/>
      <c r="ESA64" s="447"/>
      <c r="ESB64" s="447"/>
      <c r="ESC64" s="447"/>
      <c r="ESD64" s="447"/>
      <c r="ESE64" s="447"/>
      <c r="ESF64" s="447"/>
      <c r="ESG64" s="447"/>
      <c r="ESH64" s="447"/>
      <c r="ESI64" s="447"/>
      <c r="ESJ64" s="447"/>
      <c r="ESK64" s="447"/>
      <c r="ESL64" s="447"/>
      <c r="ESM64" s="447"/>
      <c r="ESN64" s="447"/>
      <c r="ESO64" s="447"/>
      <c r="ESP64" s="447"/>
      <c r="ESQ64" s="447"/>
      <c r="ESR64" s="447"/>
      <c r="ESS64" s="447"/>
      <c r="EST64" s="447"/>
      <c r="ESU64" s="447"/>
      <c r="ESV64" s="447"/>
      <c r="ESW64" s="447"/>
      <c r="ESX64" s="447"/>
      <c r="ESY64" s="447"/>
      <c r="ESZ64" s="447"/>
      <c r="ETA64" s="447"/>
      <c r="ETB64" s="447"/>
      <c r="ETC64" s="447"/>
      <c r="ETD64" s="447"/>
      <c r="ETE64" s="447"/>
      <c r="ETF64" s="447"/>
      <c r="ETG64" s="447"/>
      <c r="ETH64" s="447"/>
      <c r="ETI64" s="447"/>
      <c r="ETJ64" s="447"/>
      <c r="ETK64" s="447"/>
      <c r="ETL64" s="447"/>
      <c r="ETM64" s="447"/>
      <c r="ETN64" s="447"/>
      <c r="ETO64" s="447"/>
      <c r="ETP64" s="447"/>
      <c r="ETQ64" s="447"/>
      <c r="ETR64" s="447"/>
      <c r="ETS64" s="447"/>
      <c r="ETT64" s="447"/>
      <c r="ETU64" s="447"/>
      <c r="ETV64" s="447"/>
      <c r="ETW64" s="447"/>
      <c r="ETX64" s="447"/>
      <c r="ETY64" s="447"/>
      <c r="ETZ64" s="447"/>
      <c r="EUA64" s="447"/>
      <c r="EUB64" s="447"/>
      <c r="EUC64" s="447"/>
      <c r="EUD64" s="447"/>
      <c r="EUE64" s="447"/>
      <c r="EUF64" s="447"/>
      <c r="EUG64" s="447"/>
      <c r="EUH64" s="447"/>
      <c r="EUI64" s="447"/>
      <c r="EUJ64" s="447"/>
      <c r="EUK64" s="447"/>
      <c r="EUL64" s="447"/>
      <c r="EUM64" s="447"/>
      <c r="EUN64" s="447"/>
      <c r="EUO64" s="447"/>
      <c r="EUP64" s="447"/>
      <c r="EUQ64" s="447"/>
      <c r="EUR64" s="447"/>
      <c r="EUS64" s="447"/>
      <c r="EUT64" s="447"/>
      <c r="EUU64" s="447"/>
      <c r="EUV64" s="447"/>
      <c r="EUW64" s="447"/>
      <c r="EUX64" s="447"/>
      <c r="EUY64" s="447"/>
      <c r="EUZ64" s="447"/>
      <c r="EVA64" s="447"/>
      <c r="EVB64" s="447"/>
      <c r="EVC64" s="447"/>
      <c r="EVD64" s="447"/>
      <c r="EVE64" s="447"/>
      <c r="EVF64" s="447"/>
      <c r="EVG64" s="447"/>
      <c r="EVH64" s="447"/>
      <c r="EVI64" s="447"/>
      <c r="EVJ64" s="447"/>
      <c r="EVK64" s="447"/>
      <c r="EVL64" s="447"/>
      <c r="EVM64" s="447"/>
      <c r="EVN64" s="447"/>
      <c r="EVO64" s="447"/>
      <c r="EVP64" s="447"/>
      <c r="EVQ64" s="447"/>
      <c r="EVR64" s="447"/>
      <c r="EVS64" s="447"/>
      <c r="EVT64" s="447"/>
      <c r="EVU64" s="447"/>
      <c r="EVV64" s="447"/>
      <c r="EVW64" s="447"/>
      <c r="EVX64" s="447"/>
      <c r="EVY64" s="447"/>
      <c r="EVZ64" s="447"/>
      <c r="EWA64" s="447"/>
      <c r="EWB64" s="447"/>
      <c r="EWC64" s="447"/>
      <c r="EWD64" s="447"/>
      <c r="EWE64" s="447"/>
      <c r="EWF64" s="447"/>
      <c r="EWG64" s="447"/>
      <c r="EWH64" s="447"/>
      <c r="EWI64" s="447"/>
      <c r="EWJ64" s="447"/>
      <c r="EWK64" s="447"/>
      <c r="EWL64" s="447"/>
      <c r="EWM64" s="447"/>
      <c r="EWN64" s="447"/>
      <c r="EWO64" s="447"/>
      <c r="EWP64" s="447"/>
      <c r="EWQ64" s="447"/>
      <c r="EWR64" s="447"/>
      <c r="EWS64" s="447"/>
      <c r="EWT64" s="447"/>
      <c r="EWU64" s="447"/>
      <c r="EWV64" s="447"/>
      <c r="EWW64" s="447"/>
      <c r="EWX64" s="447"/>
      <c r="EWY64" s="447"/>
      <c r="EWZ64" s="447"/>
      <c r="EXA64" s="447"/>
      <c r="EXB64" s="447"/>
      <c r="EXC64" s="447"/>
      <c r="EXD64" s="447"/>
      <c r="EXE64" s="447"/>
      <c r="EXF64" s="447"/>
      <c r="EXG64" s="447"/>
      <c r="EXH64" s="447"/>
      <c r="EXI64" s="447"/>
      <c r="EXJ64" s="447"/>
      <c r="EXK64" s="447"/>
      <c r="EXL64" s="447"/>
      <c r="EXM64" s="447"/>
      <c r="EXN64" s="447"/>
      <c r="EXO64" s="447"/>
      <c r="EXP64" s="447"/>
      <c r="EXQ64" s="447"/>
      <c r="EXR64" s="447"/>
      <c r="EXS64" s="447"/>
      <c r="EXT64" s="447"/>
      <c r="EXU64" s="447"/>
      <c r="EXV64" s="447"/>
      <c r="EXW64" s="447"/>
      <c r="EXX64" s="447"/>
      <c r="EXY64" s="447"/>
      <c r="EXZ64" s="447"/>
      <c r="EYA64" s="447"/>
      <c r="EYB64" s="447"/>
      <c r="EYC64" s="447"/>
      <c r="EYD64" s="447"/>
      <c r="EYE64" s="447"/>
      <c r="EYF64" s="447"/>
      <c r="EYG64" s="447"/>
      <c r="EYH64" s="447"/>
      <c r="EYI64" s="447"/>
      <c r="EYJ64" s="447"/>
      <c r="EYK64" s="447"/>
      <c r="EYL64" s="447"/>
      <c r="EYM64" s="447"/>
      <c r="EYN64" s="447"/>
      <c r="EYO64" s="447"/>
      <c r="EYP64" s="447"/>
      <c r="EYQ64" s="447"/>
      <c r="EYR64" s="447"/>
      <c r="EYS64" s="447"/>
      <c r="EYT64" s="447"/>
      <c r="EYU64" s="447"/>
      <c r="EYV64" s="447"/>
      <c r="EYW64" s="447"/>
      <c r="EYX64" s="447"/>
      <c r="EYY64" s="447"/>
      <c r="EYZ64" s="447"/>
      <c r="EZA64" s="447"/>
      <c r="EZB64" s="447"/>
      <c r="EZC64" s="447"/>
      <c r="EZD64" s="447"/>
      <c r="EZE64" s="447"/>
      <c r="EZF64" s="447"/>
      <c r="EZG64" s="447"/>
      <c r="EZH64" s="447"/>
      <c r="EZI64" s="447"/>
      <c r="EZJ64" s="447"/>
      <c r="EZK64" s="447"/>
      <c r="EZL64" s="447"/>
      <c r="EZM64" s="447"/>
      <c r="EZN64" s="447"/>
      <c r="EZO64" s="447"/>
      <c r="EZP64" s="447"/>
      <c r="EZQ64" s="447"/>
      <c r="EZR64" s="447"/>
      <c r="EZS64" s="447"/>
      <c r="EZT64" s="447"/>
      <c r="EZU64" s="447"/>
      <c r="EZV64" s="447"/>
      <c r="EZW64" s="447"/>
      <c r="EZX64" s="447"/>
      <c r="EZY64" s="447"/>
      <c r="EZZ64" s="447"/>
      <c r="FAA64" s="447"/>
      <c r="FAB64" s="447"/>
      <c r="FAC64" s="447"/>
      <c r="FAD64" s="447"/>
      <c r="FAE64" s="447"/>
      <c r="FAF64" s="447"/>
      <c r="FAG64" s="447"/>
      <c r="FAH64" s="447"/>
      <c r="FAI64" s="447"/>
      <c r="FAJ64" s="447"/>
      <c r="FAK64" s="447"/>
      <c r="FAL64" s="447"/>
      <c r="FAM64" s="447"/>
      <c r="FAN64" s="447"/>
      <c r="FAO64" s="447"/>
      <c r="FAP64" s="447"/>
      <c r="FAQ64" s="447"/>
      <c r="FAR64" s="447"/>
      <c r="FAS64" s="447"/>
      <c r="FAT64" s="447"/>
      <c r="FAU64" s="447"/>
      <c r="FAV64" s="447"/>
      <c r="FAW64" s="447"/>
      <c r="FAX64" s="447"/>
      <c r="FAY64" s="447"/>
      <c r="FAZ64" s="447"/>
      <c r="FBA64" s="447"/>
      <c r="FBB64" s="447"/>
      <c r="FBC64" s="447"/>
      <c r="FBD64" s="447"/>
      <c r="FBE64" s="447"/>
      <c r="FBF64" s="447"/>
      <c r="FBG64" s="447"/>
      <c r="FBH64" s="447"/>
      <c r="FBI64" s="447"/>
      <c r="FBJ64" s="447"/>
      <c r="FBK64" s="447"/>
      <c r="FBL64" s="447"/>
      <c r="FBM64" s="447"/>
      <c r="FBN64" s="447"/>
      <c r="FBO64" s="447"/>
      <c r="FBP64" s="447"/>
      <c r="FBQ64" s="447"/>
      <c r="FBR64" s="447"/>
      <c r="FBS64" s="447"/>
      <c r="FBT64" s="447"/>
      <c r="FBU64" s="447"/>
      <c r="FBV64" s="447"/>
      <c r="FBW64" s="447"/>
      <c r="FBX64" s="447"/>
      <c r="FBY64" s="447"/>
      <c r="FBZ64" s="447"/>
      <c r="FCA64" s="447"/>
      <c r="FCB64" s="447"/>
      <c r="FCC64" s="447"/>
      <c r="FCD64" s="447"/>
      <c r="FCE64" s="447"/>
      <c r="FCF64" s="447"/>
      <c r="FCG64" s="447"/>
      <c r="FCH64" s="447"/>
      <c r="FCI64" s="447"/>
      <c r="FCJ64" s="447"/>
      <c r="FCK64" s="447"/>
      <c r="FCL64" s="447"/>
      <c r="FCM64" s="447"/>
      <c r="FCN64" s="447"/>
      <c r="FCO64" s="447"/>
      <c r="FCP64" s="447"/>
      <c r="FCQ64" s="447"/>
      <c r="FCR64" s="447"/>
      <c r="FCS64" s="447"/>
      <c r="FCT64" s="447"/>
      <c r="FCU64" s="447"/>
      <c r="FCV64" s="447"/>
      <c r="FCW64" s="447"/>
      <c r="FCX64" s="447"/>
      <c r="FCY64" s="447"/>
      <c r="FCZ64" s="447"/>
      <c r="FDA64" s="447"/>
      <c r="FDB64" s="447"/>
      <c r="FDC64" s="447"/>
      <c r="FDD64" s="447"/>
      <c r="FDE64" s="447"/>
      <c r="FDF64" s="447"/>
      <c r="FDG64" s="447"/>
      <c r="FDH64" s="447"/>
      <c r="FDI64" s="447"/>
      <c r="FDJ64" s="447"/>
      <c r="FDK64" s="447"/>
      <c r="FDL64" s="447"/>
      <c r="FDM64" s="447"/>
      <c r="FDN64" s="447"/>
      <c r="FDO64" s="447"/>
      <c r="FDP64" s="447"/>
      <c r="FDQ64" s="447"/>
      <c r="FDR64" s="447"/>
      <c r="FDS64" s="447"/>
      <c r="FDT64" s="447"/>
      <c r="FDU64" s="447"/>
      <c r="FDV64" s="447"/>
      <c r="FDW64" s="447"/>
      <c r="FDX64" s="447"/>
      <c r="FDY64" s="447"/>
      <c r="FDZ64" s="447"/>
      <c r="FEA64" s="447"/>
      <c r="FEB64" s="447"/>
      <c r="FEC64" s="447"/>
      <c r="FED64" s="447"/>
      <c r="FEE64" s="447"/>
      <c r="FEF64" s="447"/>
      <c r="FEG64" s="447"/>
      <c r="FEH64" s="447"/>
      <c r="FEI64" s="447"/>
      <c r="FEJ64" s="447"/>
      <c r="FEK64" s="447"/>
      <c r="FEL64" s="447"/>
      <c r="FEM64" s="447"/>
      <c r="FEN64" s="447"/>
      <c r="FEO64" s="447"/>
      <c r="FEP64" s="447"/>
      <c r="FEQ64" s="447"/>
      <c r="FER64" s="447"/>
      <c r="FES64" s="447"/>
      <c r="FET64" s="447"/>
      <c r="FEU64" s="447"/>
      <c r="FEV64" s="447"/>
      <c r="FEW64" s="447"/>
      <c r="FEX64" s="447"/>
      <c r="FEY64" s="447"/>
      <c r="FEZ64" s="447"/>
      <c r="FFA64" s="447"/>
      <c r="FFB64" s="447"/>
      <c r="FFC64" s="447"/>
      <c r="FFD64" s="447"/>
      <c r="FFE64" s="447"/>
      <c r="FFF64" s="447"/>
      <c r="FFG64" s="447"/>
      <c r="FFH64" s="447"/>
      <c r="FFI64" s="447"/>
      <c r="FFJ64" s="447"/>
      <c r="FFK64" s="447"/>
      <c r="FFL64" s="447"/>
      <c r="FFM64" s="447"/>
      <c r="FFN64" s="447"/>
      <c r="FFO64" s="447"/>
      <c r="FFP64" s="447"/>
      <c r="FFQ64" s="447"/>
      <c r="FFR64" s="447"/>
      <c r="FFS64" s="447"/>
      <c r="FFT64" s="447"/>
      <c r="FFU64" s="447"/>
      <c r="FFV64" s="447"/>
      <c r="FFW64" s="447"/>
      <c r="FFX64" s="447"/>
      <c r="FFY64" s="447"/>
      <c r="FFZ64" s="447"/>
      <c r="FGA64" s="447"/>
      <c r="FGB64" s="447"/>
      <c r="FGC64" s="447"/>
      <c r="FGD64" s="447"/>
      <c r="FGE64" s="447"/>
      <c r="FGF64" s="447"/>
      <c r="FGG64" s="447"/>
      <c r="FGH64" s="447"/>
      <c r="FGI64" s="447"/>
      <c r="FGJ64" s="447"/>
      <c r="FGK64" s="447"/>
      <c r="FGL64" s="447"/>
      <c r="FGM64" s="447"/>
      <c r="FGN64" s="447"/>
      <c r="FGO64" s="447"/>
      <c r="FGP64" s="447"/>
      <c r="FGQ64" s="447"/>
      <c r="FGR64" s="447"/>
      <c r="FGS64" s="447"/>
      <c r="FGT64" s="447"/>
      <c r="FGU64" s="447"/>
      <c r="FGV64" s="447"/>
      <c r="FGW64" s="447"/>
      <c r="FGX64" s="447"/>
      <c r="FGY64" s="447"/>
      <c r="FGZ64" s="447"/>
      <c r="FHA64" s="447"/>
      <c r="FHB64" s="447"/>
      <c r="FHC64" s="447"/>
      <c r="FHD64" s="447"/>
      <c r="FHE64" s="447"/>
      <c r="FHF64" s="447"/>
      <c r="FHG64" s="447"/>
      <c r="FHH64" s="447"/>
      <c r="FHI64" s="447"/>
      <c r="FHJ64" s="447"/>
      <c r="FHK64" s="447"/>
      <c r="FHL64" s="447"/>
      <c r="FHM64" s="447"/>
      <c r="FHN64" s="447"/>
      <c r="FHO64" s="447"/>
      <c r="FHP64" s="447"/>
      <c r="FHQ64" s="447"/>
      <c r="FHR64" s="447"/>
      <c r="FHS64" s="447"/>
      <c r="FHT64" s="447"/>
      <c r="FHU64" s="447"/>
      <c r="FHV64" s="447"/>
      <c r="FHW64" s="447"/>
      <c r="FHX64" s="447"/>
      <c r="FHY64" s="447"/>
      <c r="FHZ64" s="447"/>
      <c r="FIA64" s="447"/>
      <c r="FIB64" s="447"/>
      <c r="FIC64" s="447"/>
      <c r="FID64" s="447"/>
      <c r="FIE64" s="447"/>
      <c r="FIF64" s="447"/>
      <c r="FIG64" s="447"/>
      <c r="FIH64" s="447"/>
      <c r="FII64" s="447"/>
      <c r="FIJ64" s="447"/>
      <c r="FIK64" s="447"/>
      <c r="FIL64" s="447"/>
      <c r="FIM64" s="447"/>
      <c r="FIN64" s="447"/>
      <c r="FIO64" s="447"/>
      <c r="FIP64" s="447"/>
      <c r="FIQ64" s="447"/>
      <c r="FIR64" s="447"/>
      <c r="FIS64" s="447"/>
      <c r="FIT64" s="447"/>
      <c r="FIU64" s="447"/>
      <c r="FIV64" s="447"/>
      <c r="FIW64" s="447"/>
      <c r="FIX64" s="447"/>
      <c r="FIY64" s="447"/>
      <c r="FIZ64" s="447"/>
      <c r="FJA64" s="447"/>
      <c r="FJB64" s="447"/>
      <c r="FJC64" s="447"/>
      <c r="FJD64" s="447"/>
      <c r="FJE64" s="447"/>
      <c r="FJF64" s="447"/>
      <c r="FJG64" s="447"/>
      <c r="FJH64" s="447"/>
      <c r="FJI64" s="447"/>
      <c r="FJJ64" s="447"/>
      <c r="FJK64" s="447"/>
      <c r="FJL64" s="447"/>
      <c r="FJM64" s="447"/>
      <c r="FJN64" s="447"/>
      <c r="FJO64" s="447"/>
      <c r="FJP64" s="447"/>
      <c r="FJQ64" s="447"/>
      <c r="FJR64" s="447"/>
      <c r="FJS64" s="447"/>
      <c r="FJT64" s="447"/>
      <c r="FJU64" s="447"/>
      <c r="FJV64" s="447"/>
      <c r="FJW64" s="447"/>
      <c r="FJX64" s="447"/>
      <c r="FJY64" s="447"/>
      <c r="FJZ64" s="447"/>
      <c r="FKA64" s="447"/>
      <c r="FKB64" s="447"/>
      <c r="FKC64" s="447"/>
      <c r="FKD64" s="447"/>
      <c r="FKE64" s="447"/>
      <c r="FKF64" s="447"/>
      <c r="FKG64" s="447"/>
      <c r="FKH64" s="447"/>
      <c r="FKI64" s="447"/>
      <c r="FKJ64" s="447"/>
      <c r="FKK64" s="447"/>
      <c r="FKL64" s="447"/>
      <c r="FKM64" s="447"/>
      <c r="FKN64" s="447"/>
      <c r="FKO64" s="447"/>
      <c r="FKP64" s="447"/>
      <c r="FKQ64" s="447"/>
      <c r="FKR64" s="447"/>
      <c r="FKS64" s="447"/>
      <c r="FKT64" s="447"/>
      <c r="FKU64" s="447"/>
      <c r="FKV64" s="447"/>
      <c r="FKW64" s="447"/>
      <c r="FKX64" s="447"/>
      <c r="FKY64" s="447"/>
      <c r="FKZ64" s="447"/>
      <c r="FLA64" s="447"/>
      <c r="FLB64" s="447"/>
      <c r="FLC64" s="447"/>
      <c r="FLD64" s="447"/>
      <c r="FLE64" s="447"/>
      <c r="FLF64" s="447"/>
      <c r="FLG64" s="447"/>
      <c r="FLH64" s="447"/>
      <c r="FLI64" s="447"/>
      <c r="FLJ64" s="447"/>
      <c r="FLK64" s="447"/>
      <c r="FLL64" s="447"/>
      <c r="FLM64" s="447"/>
      <c r="FLN64" s="447"/>
      <c r="FLO64" s="447"/>
      <c r="FLP64" s="447"/>
      <c r="FLQ64" s="447"/>
      <c r="FLR64" s="447"/>
      <c r="FLS64" s="447"/>
      <c r="FLT64" s="447"/>
      <c r="FLU64" s="447"/>
      <c r="FLV64" s="447"/>
      <c r="FLW64" s="447"/>
      <c r="FLX64" s="447"/>
      <c r="FLY64" s="447"/>
      <c r="FLZ64" s="447"/>
      <c r="FMA64" s="447"/>
      <c r="FMB64" s="447"/>
      <c r="FMC64" s="447"/>
      <c r="FMD64" s="447"/>
      <c r="FME64" s="447"/>
      <c r="FMF64" s="447"/>
      <c r="FMG64" s="447"/>
      <c r="FMH64" s="447"/>
      <c r="FMI64" s="447"/>
      <c r="FMJ64" s="447"/>
      <c r="FMK64" s="447"/>
      <c r="FML64" s="447"/>
      <c r="FMM64" s="447"/>
      <c r="FMN64" s="447"/>
      <c r="FMO64" s="447"/>
      <c r="FMP64" s="447"/>
      <c r="FMQ64" s="447"/>
      <c r="FMR64" s="447"/>
      <c r="FMS64" s="447"/>
      <c r="FMT64" s="447"/>
      <c r="FMU64" s="447"/>
      <c r="FMV64" s="447"/>
      <c r="FMW64" s="447"/>
      <c r="FMX64" s="447"/>
      <c r="FMY64" s="447"/>
      <c r="FMZ64" s="447"/>
      <c r="FNA64" s="447"/>
      <c r="FNB64" s="447"/>
      <c r="FNC64" s="447"/>
      <c r="FND64" s="447"/>
      <c r="FNE64" s="447"/>
      <c r="FNF64" s="447"/>
      <c r="FNG64" s="447"/>
      <c r="FNH64" s="447"/>
      <c r="FNI64" s="447"/>
      <c r="FNJ64" s="447"/>
      <c r="FNK64" s="447"/>
      <c r="FNL64" s="447"/>
      <c r="FNM64" s="447"/>
      <c r="FNN64" s="447"/>
      <c r="FNO64" s="447"/>
      <c r="FNP64" s="447"/>
      <c r="FNQ64" s="447"/>
      <c r="FNR64" s="447"/>
      <c r="FNS64" s="447"/>
      <c r="FNT64" s="447"/>
      <c r="FNU64" s="447"/>
      <c r="FNV64" s="447"/>
      <c r="FNW64" s="447"/>
      <c r="FNX64" s="447"/>
      <c r="FNY64" s="447"/>
      <c r="FNZ64" s="447"/>
      <c r="FOA64" s="447"/>
      <c r="FOB64" s="447"/>
      <c r="FOC64" s="447"/>
      <c r="FOD64" s="447"/>
      <c r="FOE64" s="447"/>
      <c r="FOF64" s="447"/>
      <c r="FOG64" s="447"/>
      <c r="FOH64" s="447"/>
      <c r="FOI64" s="447"/>
      <c r="FOJ64" s="447"/>
      <c r="FOK64" s="447"/>
      <c r="FOL64" s="447"/>
      <c r="FOM64" s="447"/>
      <c r="FON64" s="447"/>
      <c r="FOO64" s="447"/>
      <c r="FOP64" s="447"/>
      <c r="FOQ64" s="447"/>
      <c r="FOR64" s="447"/>
      <c r="FOS64" s="447"/>
      <c r="FOT64" s="447"/>
      <c r="FOU64" s="447"/>
      <c r="FOV64" s="447"/>
      <c r="FOW64" s="447"/>
      <c r="FOX64" s="447"/>
      <c r="FOY64" s="447"/>
      <c r="FOZ64" s="447"/>
      <c r="FPA64" s="447"/>
      <c r="FPB64" s="447"/>
      <c r="FPC64" s="447"/>
      <c r="FPD64" s="447"/>
      <c r="FPE64" s="447"/>
      <c r="FPF64" s="447"/>
      <c r="FPG64" s="447"/>
      <c r="FPH64" s="447"/>
      <c r="FPI64" s="447"/>
      <c r="FPJ64" s="447"/>
      <c r="FPK64" s="447"/>
      <c r="FPL64" s="447"/>
      <c r="FPM64" s="447"/>
      <c r="FPN64" s="447"/>
      <c r="FPO64" s="447"/>
      <c r="FPP64" s="447"/>
      <c r="FPQ64" s="447"/>
      <c r="FPR64" s="447"/>
      <c r="FPS64" s="447"/>
      <c r="FPT64" s="447"/>
      <c r="FPU64" s="447"/>
      <c r="FPV64" s="447"/>
      <c r="FPW64" s="447"/>
      <c r="FPX64" s="447"/>
      <c r="FPY64" s="447"/>
      <c r="FPZ64" s="447"/>
      <c r="FQA64" s="447"/>
      <c r="FQB64" s="447"/>
      <c r="FQC64" s="447"/>
      <c r="FQD64" s="447"/>
      <c r="FQE64" s="447"/>
      <c r="FQF64" s="447"/>
      <c r="FQG64" s="447"/>
      <c r="FQH64" s="447"/>
      <c r="FQI64" s="447"/>
      <c r="FQJ64" s="447"/>
      <c r="FQK64" s="447"/>
      <c r="FQL64" s="447"/>
      <c r="FQM64" s="447"/>
      <c r="FQN64" s="447"/>
      <c r="FQO64" s="447"/>
      <c r="FQP64" s="447"/>
      <c r="FQQ64" s="447"/>
      <c r="FQR64" s="447"/>
      <c r="FQS64" s="447"/>
      <c r="FQT64" s="447"/>
      <c r="FQU64" s="447"/>
      <c r="FQV64" s="447"/>
      <c r="FQW64" s="447"/>
      <c r="FQX64" s="447"/>
      <c r="FQY64" s="447"/>
      <c r="FQZ64" s="447"/>
      <c r="FRA64" s="447"/>
      <c r="FRB64" s="447"/>
      <c r="FRC64" s="447"/>
      <c r="FRD64" s="447"/>
      <c r="FRE64" s="447"/>
      <c r="FRF64" s="447"/>
      <c r="FRG64" s="447"/>
      <c r="FRH64" s="447"/>
      <c r="FRI64" s="447"/>
      <c r="FRJ64" s="447"/>
      <c r="FRK64" s="447"/>
      <c r="FRL64" s="447"/>
      <c r="FRM64" s="447"/>
      <c r="FRN64" s="447"/>
      <c r="FRO64" s="447"/>
      <c r="FRP64" s="447"/>
      <c r="FRQ64" s="447"/>
      <c r="FRR64" s="447"/>
      <c r="FRS64" s="447"/>
      <c r="FRT64" s="447"/>
      <c r="FRU64" s="447"/>
      <c r="FRV64" s="447"/>
      <c r="FRW64" s="447"/>
      <c r="FRX64" s="447"/>
      <c r="FRY64" s="447"/>
      <c r="FRZ64" s="447"/>
      <c r="FSA64" s="447"/>
      <c r="FSB64" s="447"/>
      <c r="FSC64" s="447"/>
      <c r="FSD64" s="447"/>
      <c r="FSE64" s="447"/>
      <c r="FSF64" s="447"/>
      <c r="FSG64" s="447"/>
      <c r="FSH64" s="447"/>
      <c r="FSI64" s="447"/>
      <c r="FSJ64" s="447"/>
      <c r="FSK64" s="447"/>
      <c r="FSL64" s="447"/>
      <c r="FSM64" s="447"/>
      <c r="FSN64" s="447"/>
      <c r="FSO64" s="447"/>
      <c r="FSP64" s="447"/>
      <c r="FSQ64" s="447"/>
      <c r="FSR64" s="447"/>
      <c r="FSS64" s="447"/>
      <c r="FST64" s="447"/>
      <c r="FSU64" s="447"/>
      <c r="FSV64" s="447"/>
      <c r="FSW64" s="447"/>
      <c r="FSX64" s="447"/>
      <c r="FSY64" s="447"/>
      <c r="FSZ64" s="447"/>
      <c r="FTA64" s="447"/>
      <c r="FTB64" s="447"/>
      <c r="FTC64" s="447"/>
      <c r="FTD64" s="447"/>
      <c r="FTE64" s="447"/>
      <c r="FTF64" s="447"/>
      <c r="FTG64" s="447"/>
      <c r="FTH64" s="447"/>
      <c r="FTI64" s="447"/>
      <c r="FTJ64" s="447"/>
      <c r="FTK64" s="447"/>
      <c r="FTL64" s="447"/>
      <c r="FTM64" s="447"/>
      <c r="FTN64" s="447"/>
      <c r="FTO64" s="447"/>
      <c r="FTP64" s="447"/>
      <c r="FTQ64" s="447"/>
      <c r="FTR64" s="447"/>
      <c r="FTS64" s="447"/>
      <c r="FTT64" s="447"/>
      <c r="FTU64" s="447"/>
      <c r="FTV64" s="447"/>
      <c r="FTW64" s="447"/>
      <c r="FTX64" s="447"/>
      <c r="FTY64" s="447"/>
      <c r="FTZ64" s="447"/>
      <c r="FUA64" s="447"/>
      <c r="FUB64" s="447"/>
      <c r="FUC64" s="447"/>
      <c r="FUD64" s="447"/>
      <c r="FUE64" s="447"/>
      <c r="FUF64" s="447"/>
      <c r="FUG64" s="447"/>
      <c r="FUH64" s="447"/>
      <c r="FUI64" s="447"/>
      <c r="FUJ64" s="447"/>
      <c r="FUK64" s="447"/>
      <c r="FUL64" s="447"/>
      <c r="FUM64" s="447"/>
      <c r="FUN64" s="447"/>
      <c r="FUO64" s="447"/>
      <c r="FUP64" s="447"/>
      <c r="FUQ64" s="447"/>
      <c r="FUR64" s="447"/>
      <c r="FUS64" s="447"/>
      <c r="FUT64" s="447"/>
      <c r="FUU64" s="447"/>
      <c r="FUV64" s="447"/>
      <c r="FUW64" s="447"/>
      <c r="FUX64" s="447"/>
      <c r="FUY64" s="447"/>
      <c r="FUZ64" s="447"/>
      <c r="FVA64" s="447"/>
      <c r="FVB64" s="447"/>
      <c r="FVC64" s="447"/>
      <c r="FVD64" s="447"/>
      <c r="FVE64" s="447"/>
      <c r="FVF64" s="447"/>
      <c r="FVG64" s="447"/>
      <c r="FVH64" s="447"/>
      <c r="FVI64" s="447"/>
      <c r="FVJ64" s="447"/>
      <c r="FVK64" s="447"/>
      <c r="FVL64" s="447"/>
      <c r="FVM64" s="447"/>
      <c r="FVN64" s="447"/>
      <c r="FVO64" s="447"/>
      <c r="FVP64" s="447"/>
      <c r="FVQ64" s="447"/>
      <c r="FVR64" s="447"/>
      <c r="FVS64" s="447"/>
      <c r="FVT64" s="447"/>
      <c r="FVU64" s="447"/>
      <c r="FVV64" s="447"/>
      <c r="FVW64" s="447"/>
      <c r="FVX64" s="447"/>
      <c r="FVY64" s="447"/>
      <c r="FVZ64" s="447"/>
      <c r="FWA64" s="447"/>
      <c r="FWB64" s="447"/>
      <c r="FWC64" s="447"/>
      <c r="FWD64" s="447"/>
      <c r="FWE64" s="447"/>
      <c r="FWF64" s="447"/>
      <c r="FWG64" s="447"/>
      <c r="FWH64" s="447"/>
      <c r="FWI64" s="447"/>
      <c r="FWJ64" s="447"/>
      <c r="FWK64" s="447"/>
      <c r="FWL64" s="447"/>
      <c r="FWM64" s="447"/>
      <c r="FWN64" s="447"/>
      <c r="FWO64" s="447"/>
      <c r="FWP64" s="447"/>
      <c r="FWQ64" s="447"/>
      <c r="FWR64" s="447"/>
      <c r="FWS64" s="447"/>
      <c r="FWT64" s="447"/>
      <c r="FWU64" s="447"/>
      <c r="FWV64" s="447"/>
      <c r="FWW64" s="447"/>
      <c r="FWX64" s="447"/>
      <c r="FWY64" s="447"/>
      <c r="FWZ64" s="447"/>
      <c r="FXA64" s="447"/>
      <c r="FXB64" s="447"/>
      <c r="FXC64" s="447"/>
      <c r="FXD64" s="447"/>
      <c r="FXE64" s="447"/>
      <c r="FXF64" s="447"/>
      <c r="FXG64" s="447"/>
      <c r="FXH64" s="447"/>
      <c r="FXI64" s="447"/>
      <c r="FXJ64" s="447"/>
      <c r="FXK64" s="447"/>
      <c r="FXL64" s="447"/>
      <c r="FXM64" s="447"/>
      <c r="FXN64" s="447"/>
      <c r="FXO64" s="447"/>
      <c r="FXP64" s="447"/>
      <c r="FXQ64" s="447"/>
      <c r="FXR64" s="447"/>
      <c r="FXS64" s="447"/>
      <c r="FXT64" s="447"/>
      <c r="FXU64" s="447"/>
      <c r="FXV64" s="447"/>
      <c r="FXW64" s="447"/>
      <c r="FXX64" s="447"/>
      <c r="FXY64" s="447"/>
      <c r="FXZ64" s="447"/>
      <c r="FYA64" s="447"/>
      <c r="FYB64" s="447"/>
      <c r="FYC64" s="447"/>
      <c r="FYD64" s="447"/>
      <c r="FYE64" s="447"/>
      <c r="FYF64" s="447"/>
      <c r="FYG64" s="447"/>
      <c r="FYH64" s="447"/>
      <c r="FYI64" s="447"/>
      <c r="FYJ64" s="447"/>
      <c r="FYK64" s="447"/>
      <c r="FYL64" s="447"/>
      <c r="FYM64" s="447"/>
      <c r="FYN64" s="447"/>
      <c r="FYO64" s="447"/>
      <c r="FYP64" s="447"/>
      <c r="FYQ64" s="447"/>
      <c r="FYR64" s="447"/>
      <c r="FYS64" s="447"/>
      <c r="FYT64" s="447"/>
      <c r="FYU64" s="447"/>
      <c r="FYV64" s="447"/>
      <c r="FYW64" s="447"/>
      <c r="FYX64" s="447"/>
      <c r="FYY64" s="447"/>
      <c r="FYZ64" s="447"/>
      <c r="FZA64" s="447"/>
      <c r="FZB64" s="447"/>
      <c r="FZC64" s="447"/>
      <c r="FZD64" s="447"/>
      <c r="FZE64" s="447"/>
      <c r="FZF64" s="447"/>
      <c r="FZG64" s="447"/>
      <c r="FZH64" s="447"/>
      <c r="FZI64" s="447"/>
      <c r="FZJ64" s="447"/>
      <c r="FZK64" s="447"/>
      <c r="FZL64" s="447"/>
      <c r="FZM64" s="447"/>
      <c r="FZN64" s="447"/>
      <c r="FZO64" s="447"/>
      <c r="FZP64" s="447"/>
      <c r="FZQ64" s="447"/>
      <c r="FZR64" s="447"/>
      <c r="FZS64" s="447"/>
      <c r="FZT64" s="447"/>
      <c r="FZU64" s="447"/>
      <c r="FZV64" s="447"/>
      <c r="FZW64" s="447"/>
      <c r="FZX64" s="447"/>
      <c r="FZY64" s="447"/>
      <c r="FZZ64" s="447"/>
      <c r="GAA64" s="447"/>
      <c r="GAB64" s="447"/>
      <c r="GAC64" s="447"/>
      <c r="GAD64" s="447"/>
      <c r="GAE64" s="447"/>
      <c r="GAF64" s="447"/>
      <c r="GAG64" s="447"/>
      <c r="GAH64" s="447"/>
      <c r="GAI64" s="447"/>
      <c r="GAJ64" s="447"/>
      <c r="GAK64" s="447"/>
      <c r="GAL64" s="447"/>
      <c r="GAM64" s="447"/>
      <c r="GAN64" s="447"/>
      <c r="GAO64" s="447"/>
      <c r="GAP64" s="447"/>
      <c r="GAQ64" s="447"/>
      <c r="GAR64" s="447"/>
      <c r="GAS64" s="447"/>
      <c r="GAT64" s="447"/>
      <c r="GAU64" s="447"/>
      <c r="GAV64" s="447"/>
      <c r="GAW64" s="447"/>
      <c r="GAX64" s="447"/>
      <c r="GAY64" s="447"/>
      <c r="GAZ64" s="447"/>
      <c r="GBA64" s="447"/>
      <c r="GBB64" s="447"/>
      <c r="GBC64" s="447"/>
      <c r="GBD64" s="447"/>
      <c r="GBE64" s="447"/>
      <c r="GBF64" s="447"/>
      <c r="GBG64" s="447"/>
      <c r="GBH64" s="447"/>
      <c r="GBI64" s="447"/>
      <c r="GBJ64" s="447"/>
      <c r="GBK64" s="447"/>
      <c r="GBL64" s="447"/>
      <c r="GBM64" s="447"/>
      <c r="GBN64" s="447"/>
      <c r="GBO64" s="447"/>
      <c r="GBP64" s="447"/>
      <c r="GBQ64" s="447"/>
      <c r="GBR64" s="447"/>
      <c r="GBS64" s="447"/>
      <c r="GBT64" s="447"/>
      <c r="GBU64" s="447"/>
      <c r="GBV64" s="447"/>
      <c r="GBW64" s="447"/>
      <c r="GBX64" s="447"/>
      <c r="GBY64" s="447"/>
      <c r="GBZ64" s="447"/>
      <c r="GCA64" s="447"/>
      <c r="GCB64" s="447"/>
      <c r="GCC64" s="447"/>
      <c r="GCD64" s="447"/>
      <c r="GCE64" s="447"/>
      <c r="GCF64" s="447"/>
      <c r="GCG64" s="447"/>
      <c r="GCH64" s="447"/>
      <c r="GCI64" s="447"/>
      <c r="GCJ64" s="447"/>
      <c r="GCK64" s="447"/>
      <c r="GCL64" s="447"/>
      <c r="GCM64" s="447"/>
      <c r="GCN64" s="447"/>
      <c r="GCO64" s="447"/>
      <c r="GCP64" s="447"/>
      <c r="GCQ64" s="447"/>
      <c r="GCR64" s="447"/>
      <c r="GCS64" s="447"/>
      <c r="GCT64" s="447"/>
      <c r="GCU64" s="447"/>
      <c r="GCV64" s="447"/>
      <c r="GCW64" s="447"/>
      <c r="GCX64" s="447"/>
      <c r="GCY64" s="447"/>
      <c r="GCZ64" s="447"/>
      <c r="GDA64" s="447"/>
      <c r="GDB64" s="447"/>
      <c r="GDC64" s="447"/>
      <c r="GDD64" s="447"/>
      <c r="GDE64" s="447"/>
      <c r="GDF64" s="447"/>
      <c r="GDG64" s="447"/>
      <c r="GDH64" s="447"/>
      <c r="GDI64" s="447"/>
      <c r="GDJ64" s="447"/>
      <c r="GDK64" s="447"/>
      <c r="GDL64" s="447"/>
      <c r="GDM64" s="447"/>
      <c r="GDN64" s="447"/>
      <c r="GDO64" s="447"/>
      <c r="GDP64" s="447"/>
      <c r="GDQ64" s="447"/>
      <c r="GDR64" s="447"/>
      <c r="GDS64" s="447"/>
      <c r="GDT64" s="447"/>
      <c r="GDU64" s="447"/>
      <c r="GDV64" s="447"/>
      <c r="GDW64" s="447"/>
      <c r="GDX64" s="447"/>
      <c r="GDY64" s="447"/>
      <c r="GDZ64" s="447"/>
      <c r="GEA64" s="447"/>
      <c r="GEB64" s="447"/>
      <c r="GEC64" s="447"/>
      <c r="GED64" s="447"/>
      <c r="GEE64" s="447"/>
      <c r="GEF64" s="447"/>
      <c r="GEG64" s="447"/>
      <c r="GEH64" s="447"/>
      <c r="GEI64" s="447"/>
      <c r="GEJ64" s="447"/>
      <c r="GEK64" s="447"/>
      <c r="GEL64" s="447"/>
      <c r="GEM64" s="447"/>
      <c r="GEN64" s="447"/>
      <c r="GEO64" s="447"/>
      <c r="GEP64" s="447"/>
      <c r="GEQ64" s="447"/>
      <c r="GER64" s="447"/>
      <c r="GES64" s="447"/>
      <c r="GET64" s="447"/>
      <c r="GEU64" s="447"/>
      <c r="GEV64" s="447"/>
      <c r="GEW64" s="447"/>
      <c r="GEX64" s="447"/>
      <c r="GEY64" s="447"/>
      <c r="GEZ64" s="447"/>
      <c r="GFA64" s="447"/>
      <c r="GFB64" s="447"/>
      <c r="GFC64" s="447"/>
      <c r="GFD64" s="447"/>
      <c r="GFE64" s="447"/>
      <c r="GFF64" s="447"/>
      <c r="GFG64" s="447"/>
      <c r="GFH64" s="447"/>
      <c r="GFI64" s="447"/>
      <c r="GFJ64" s="447"/>
      <c r="GFK64" s="447"/>
      <c r="GFL64" s="447"/>
      <c r="GFM64" s="447"/>
      <c r="GFN64" s="447"/>
      <c r="GFO64" s="447"/>
      <c r="GFP64" s="447"/>
      <c r="GFQ64" s="447"/>
      <c r="GFR64" s="447"/>
      <c r="GFS64" s="447"/>
      <c r="GFT64" s="447"/>
      <c r="GFU64" s="447"/>
      <c r="GFV64" s="447"/>
      <c r="GFW64" s="447"/>
      <c r="GFX64" s="447"/>
      <c r="GFY64" s="447"/>
      <c r="GFZ64" s="447"/>
      <c r="GGA64" s="447"/>
      <c r="GGB64" s="447"/>
      <c r="GGC64" s="447"/>
      <c r="GGD64" s="447"/>
      <c r="GGE64" s="447"/>
      <c r="GGF64" s="447"/>
      <c r="GGG64" s="447"/>
      <c r="GGH64" s="447"/>
      <c r="GGI64" s="447"/>
      <c r="GGJ64" s="447"/>
      <c r="GGK64" s="447"/>
      <c r="GGL64" s="447"/>
      <c r="GGM64" s="447"/>
      <c r="GGN64" s="447"/>
      <c r="GGO64" s="447"/>
      <c r="GGP64" s="447"/>
      <c r="GGQ64" s="447"/>
      <c r="GGR64" s="447"/>
      <c r="GGS64" s="447"/>
      <c r="GGT64" s="447"/>
      <c r="GGU64" s="447"/>
      <c r="GGV64" s="447"/>
      <c r="GGW64" s="447"/>
      <c r="GGX64" s="447"/>
      <c r="GGY64" s="447"/>
      <c r="GGZ64" s="447"/>
      <c r="GHA64" s="447"/>
      <c r="GHB64" s="447"/>
      <c r="GHC64" s="447"/>
      <c r="GHD64" s="447"/>
      <c r="GHE64" s="447"/>
      <c r="GHF64" s="447"/>
      <c r="GHG64" s="447"/>
      <c r="GHH64" s="447"/>
      <c r="GHI64" s="447"/>
      <c r="GHJ64" s="447"/>
      <c r="GHK64" s="447"/>
      <c r="GHL64" s="447"/>
      <c r="GHM64" s="447"/>
      <c r="GHN64" s="447"/>
      <c r="GHO64" s="447"/>
      <c r="GHP64" s="447"/>
      <c r="GHQ64" s="447"/>
      <c r="GHR64" s="447"/>
      <c r="GHS64" s="447"/>
      <c r="GHT64" s="447"/>
      <c r="GHU64" s="447"/>
      <c r="GHV64" s="447"/>
      <c r="GHW64" s="447"/>
      <c r="GHX64" s="447"/>
      <c r="GHY64" s="447"/>
      <c r="GHZ64" s="447"/>
      <c r="GIA64" s="447"/>
      <c r="GIB64" s="447"/>
      <c r="GIC64" s="447"/>
      <c r="GID64" s="447"/>
      <c r="GIE64" s="447"/>
      <c r="GIF64" s="447"/>
      <c r="GIG64" s="447"/>
      <c r="GIH64" s="447"/>
      <c r="GII64" s="447"/>
      <c r="GIJ64" s="447"/>
      <c r="GIK64" s="447"/>
      <c r="GIL64" s="447"/>
      <c r="GIM64" s="447"/>
      <c r="GIN64" s="447"/>
      <c r="GIO64" s="447"/>
      <c r="GIP64" s="447"/>
      <c r="GIQ64" s="447"/>
      <c r="GIR64" s="447"/>
      <c r="GIS64" s="447"/>
      <c r="GIT64" s="447"/>
      <c r="GIU64" s="447"/>
      <c r="GIV64" s="447"/>
      <c r="GIW64" s="447"/>
      <c r="GIX64" s="447"/>
      <c r="GIY64" s="447"/>
      <c r="GIZ64" s="447"/>
      <c r="GJA64" s="447"/>
      <c r="GJB64" s="447"/>
      <c r="GJC64" s="447"/>
      <c r="GJD64" s="447"/>
      <c r="GJE64" s="447"/>
      <c r="GJF64" s="447"/>
      <c r="GJG64" s="447"/>
      <c r="GJH64" s="447"/>
      <c r="GJI64" s="447"/>
      <c r="GJJ64" s="447"/>
      <c r="GJK64" s="447"/>
      <c r="GJL64" s="447"/>
      <c r="GJM64" s="447"/>
      <c r="GJN64" s="447"/>
      <c r="GJO64" s="447"/>
      <c r="GJP64" s="447"/>
      <c r="GJQ64" s="447"/>
      <c r="GJR64" s="447"/>
      <c r="GJS64" s="447"/>
      <c r="GJT64" s="447"/>
      <c r="GJU64" s="447"/>
      <c r="GJV64" s="447"/>
      <c r="GJW64" s="447"/>
      <c r="GJX64" s="447"/>
      <c r="GJY64" s="447"/>
      <c r="GJZ64" s="447"/>
      <c r="GKA64" s="447"/>
      <c r="GKB64" s="447"/>
      <c r="GKC64" s="447"/>
      <c r="GKD64" s="447"/>
      <c r="GKE64" s="447"/>
      <c r="GKF64" s="447"/>
      <c r="GKG64" s="447"/>
      <c r="GKH64" s="447"/>
      <c r="GKI64" s="447"/>
      <c r="GKJ64" s="447"/>
      <c r="GKK64" s="447"/>
      <c r="GKL64" s="447"/>
      <c r="GKM64" s="447"/>
      <c r="GKN64" s="447"/>
      <c r="GKO64" s="447"/>
      <c r="GKP64" s="447"/>
      <c r="GKQ64" s="447"/>
      <c r="GKR64" s="447"/>
      <c r="GKS64" s="447"/>
      <c r="GKT64" s="447"/>
      <c r="GKU64" s="447"/>
      <c r="GKV64" s="447"/>
      <c r="GKW64" s="447"/>
      <c r="GKX64" s="447"/>
      <c r="GKY64" s="447"/>
      <c r="GKZ64" s="447"/>
      <c r="GLA64" s="447"/>
      <c r="GLB64" s="447"/>
      <c r="GLC64" s="447"/>
      <c r="GLD64" s="447"/>
      <c r="GLE64" s="447"/>
      <c r="GLF64" s="447"/>
      <c r="GLG64" s="447"/>
      <c r="GLH64" s="447"/>
      <c r="GLI64" s="447"/>
      <c r="GLJ64" s="447"/>
      <c r="GLK64" s="447"/>
      <c r="GLL64" s="447"/>
      <c r="GLM64" s="447"/>
      <c r="GLN64" s="447"/>
      <c r="GLO64" s="447"/>
      <c r="GLP64" s="447"/>
      <c r="GLQ64" s="447"/>
      <c r="GLR64" s="447"/>
      <c r="GLS64" s="447"/>
      <c r="GLT64" s="447"/>
      <c r="GLU64" s="447"/>
      <c r="GLV64" s="447"/>
      <c r="GLW64" s="447"/>
      <c r="GLX64" s="447"/>
      <c r="GLY64" s="447"/>
      <c r="GLZ64" s="447"/>
      <c r="GMA64" s="447"/>
      <c r="GMB64" s="447"/>
      <c r="GMC64" s="447"/>
      <c r="GMD64" s="447"/>
      <c r="GME64" s="447"/>
      <c r="GMF64" s="447"/>
      <c r="GMG64" s="447"/>
      <c r="GMH64" s="447"/>
      <c r="GMI64" s="447"/>
      <c r="GMJ64" s="447"/>
      <c r="GMK64" s="447"/>
      <c r="GML64" s="447"/>
      <c r="GMM64" s="447"/>
      <c r="GMN64" s="447"/>
      <c r="GMO64" s="447"/>
      <c r="GMP64" s="447"/>
      <c r="GMQ64" s="447"/>
      <c r="GMR64" s="447"/>
      <c r="GMS64" s="447"/>
      <c r="GMT64" s="447"/>
      <c r="GMU64" s="447"/>
      <c r="GMV64" s="447"/>
      <c r="GMW64" s="447"/>
      <c r="GMX64" s="447"/>
      <c r="GMY64" s="447"/>
      <c r="GMZ64" s="447"/>
      <c r="GNA64" s="447"/>
      <c r="GNB64" s="447"/>
      <c r="GNC64" s="447"/>
      <c r="GND64" s="447"/>
      <c r="GNE64" s="447"/>
      <c r="GNF64" s="447"/>
      <c r="GNG64" s="447"/>
      <c r="GNH64" s="447"/>
      <c r="GNI64" s="447"/>
      <c r="GNJ64" s="447"/>
      <c r="GNK64" s="447"/>
      <c r="GNL64" s="447"/>
      <c r="GNM64" s="447"/>
      <c r="GNN64" s="447"/>
      <c r="GNO64" s="447"/>
      <c r="GNP64" s="447"/>
      <c r="GNQ64" s="447"/>
      <c r="GNR64" s="447"/>
      <c r="GNS64" s="447"/>
      <c r="GNT64" s="447"/>
      <c r="GNU64" s="447"/>
      <c r="GNV64" s="447"/>
      <c r="GNW64" s="447"/>
      <c r="GNX64" s="447"/>
      <c r="GNY64" s="447"/>
      <c r="GNZ64" s="447"/>
      <c r="GOA64" s="447"/>
      <c r="GOB64" s="447"/>
      <c r="GOC64" s="447"/>
      <c r="GOD64" s="447"/>
      <c r="GOE64" s="447"/>
      <c r="GOF64" s="447"/>
      <c r="GOG64" s="447"/>
      <c r="GOH64" s="447"/>
      <c r="GOI64" s="447"/>
      <c r="GOJ64" s="447"/>
      <c r="GOK64" s="447"/>
      <c r="GOL64" s="447"/>
      <c r="GOM64" s="447"/>
      <c r="GON64" s="447"/>
      <c r="GOO64" s="447"/>
      <c r="GOP64" s="447"/>
      <c r="GOQ64" s="447"/>
      <c r="GOR64" s="447"/>
      <c r="GOS64" s="447"/>
      <c r="GOT64" s="447"/>
      <c r="GOU64" s="447"/>
      <c r="GOV64" s="447"/>
      <c r="GOW64" s="447"/>
      <c r="GOX64" s="447"/>
      <c r="GOY64" s="447"/>
      <c r="GOZ64" s="447"/>
      <c r="GPA64" s="447"/>
      <c r="GPB64" s="447"/>
      <c r="GPC64" s="447"/>
      <c r="GPD64" s="447"/>
      <c r="GPE64" s="447"/>
      <c r="GPF64" s="447"/>
      <c r="GPG64" s="447"/>
      <c r="GPH64" s="447"/>
      <c r="GPI64" s="447"/>
      <c r="GPJ64" s="447"/>
      <c r="GPK64" s="447"/>
      <c r="GPL64" s="447"/>
      <c r="GPM64" s="447"/>
      <c r="GPN64" s="447"/>
      <c r="GPO64" s="447"/>
      <c r="GPP64" s="447"/>
      <c r="GPQ64" s="447"/>
      <c r="GPR64" s="447"/>
      <c r="GPS64" s="447"/>
      <c r="GPT64" s="447"/>
      <c r="GPU64" s="447"/>
      <c r="GPV64" s="447"/>
      <c r="GPW64" s="447"/>
      <c r="GPX64" s="447"/>
      <c r="GPY64" s="447"/>
      <c r="GPZ64" s="447"/>
      <c r="GQA64" s="447"/>
      <c r="GQB64" s="447"/>
      <c r="GQC64" s="447"/>
      <c r="GQD64" s="447"/>
      <c r="GQE64" s="447"/>
      <c r="GQF64" s="447"/>
      <c r="GQG64" s="447"/>
      <c r="GQH64" s="447"/>
      <c r="GQI64" s="447"/>
      <c r="GQJ64" s="447"/>
      <c r="GQK64" s="447"/>
      <c r="GQL64" s="447"/>
      <c r="GQM64" s="447"/>
      <c r="GQN64" s="447"/>
      <c r="GQO64" s="447"/>
      <c r="GQP64" s="447"/>
      <c r="GQQ64" s="447"/>
      <c r="GQR64" s="447"/>
      <c r="GQS64" s="447"/>
      <c r="GQT64" s="447"/>
      <c r="GQU64" s="447"/>
      <c r="GQV64" s="447"/>
      <c r="GQW64" s="447"/>
      <c r="GQX64" s="447"/>
      <c r="GQY64" s="447"/>
      <c r="GQZ64" s="447"/>
      <c r="GRA64" s="447"/>
      <c r="GRB64" s="447"/>
      <c r="GRC64" s="447"/>
      <c r="GRD64" s="447"/>
      <c r="GRE64" s="447"/>
      <c r="GRF64" s="447"/>
      <c r="GRG64" s="447"/>
      <c r="GRH64" s="447"/>
      <c r="GRI64" s="447"/>
      <c r="GRJ64" s="447"/>
      <c r="GRK64" s="447"/>
      <c r="GRL64" s="447"/>
      <c r="GRM64" s="447"/>
      <c r="GRN64" s="447"/>
      <c r="GRO64" s="447"/>
      <c r="GRP64" s="447"/>
      <c r="GRQ64" s="447"/>
      <c r="GRR64" s="447"/>
      <c r="GRS64" s="447"/>
      <c r="GRT64" s="447"/>
      <c r="GRU64" s="447"/>
      <c r="GRV64" s="447"/>
      <c r="GRW64" s="447"/>
      <c r="GRX64" s="447"/>
      <c r="GRY64" s="447"/>
      <c r="GRZ64" s="447"/>
      <c r="GSA64" s="447"/>
      <c r="GSB64" s="447"/>
      <c r="GSC64" s="447"/>
      <c r="GSD64" s="447"/>
      <c r="GSE64" s="447"/>
      <c r="GSF64" s="447"/>
      <c r="GSG64" s="447"/>
      <c r="GSH64" s="447"/>
      <c r="GSI64" s="447"/>
      <c r="GSJ64" s="447"/>
      <c r="GSK64" s="447"/>
      <c r="GSL64" s="447"/>
      <c r="GSM64" s="447"/>
      <c r="GSN64" s="447"/>
      <c r="GSO64" s="447"/>
      <c r="GSP64" s="447"/>
      <c r="GSQ64" s="447"/>
      <c r="GSR64" s="447"/>
      <c r="GSS64" s="447"/>
      <c r="GST64" s="447"/>
      <c r="GSU64" s="447"/>
      <c r="GSV64" s="447"/>
      <c r="GSW64" s="447"/>
      <c r="GSX64" s="447"/>
      <c r="GSY64" s="447"/>
      <c r="GSZ64" s="447"/>
      <c r="GTA64" s="447"/>
      <c r="GTB64" s="447"/>
      <c r="GTC64" s="447"/>
      <c r="GTD64" s="447"/>
      <c r="GTE64" s="447"/>
      <c r="GTF64" s="447"/>
      <c r="GTG64" s="447"/>
      <c r="GTH64" s="447"/>
      <c r="GTI64" s="447"/>
      <c r="GTJ64" s="447"/>
      <c r="GTK64" s="447"/>
      <c r="GTL64" s="447"/>
      <c r="GTM64" s="447"/>
      <c r="GTN64" s="447"/>
      <c r="GTO64" s="447"/>
      <c r="GTP64" s="447"/>
      <c r="GTQ64" s="447"/>
      <c r="GTR64" s="447"/>
      <c r="GTS64" s="447"/>
      <c r="GTT64" s="447"/>
      <c r="GTU64" s="447"/>
      <c r="GTV64" s="447"/>
      <c r="GTW64" s="447"/>
      <c r="GTX64" s="447"/>
      <c r="GTY64" s="447"/>
      <c r="GTZ64" s="447"/>
      <c r="GUA64" s="447"/>
      <c r="GUB64" s="447"/>
      <c r="GUC64" s="447"/>
      <c r="GUD64" s="447"/>
      <c r="GUE64" s="447"/>
      <c r="GUF64" s="447"/>
      <c r="GUG64" s="447"/>
      <c r="GUH64" s="447"/>
      <c r="GUI64" s="447"/>
      <c r="GUJ64" s="447"/>
      <c r="GUK64" s="447"/>
      <c r="GUL64" s="447"/>
      <c r="GUM64" s="447"/>
      <c r="GUN64" s="447"/>
      <c r="GUO64" s="447"/>
      <c r="GUP64" s="447"/>
      <c r="GUQ64" s="447"/>
      <c r="GUR64" s="447"/>
      <c r="GUS64" s="447"/>
      <c r="GUT64" s="447"/>
      <c r="GUU64" s="447"/>
      <c r="GUV64" s="447"/>
      <c r="GUW64" s="447"/>
      <c r="GUX64" s="447"/>
      <c r="GUY64" s="447"/>
      <c r="GUZ64" s="447"/>
      <c r="GVA64" s="447"/>
      <c r="GVB64" s="447"/>
      <c r="GVC64" s="447"/>
      <c r="GVD64" s="447"/>
      <c r="GVE64" s="447"/>
      <c r="GVF64" s="447"/>
      <c r="GVG64" s="447"/>
      <c r="GVH64" s="447"/>
      <c r="GVI64" s="447"/>
      <c r="GVJ64" s="447"/>
      <c r="GVK64" s="447"/>
      <c r="GVL64" s="447"/>
      <c r="GVM64" s="447"/>
      <c r="GVN64" s="447"/>
      <c r="GVO64" s="447"/>
      <c r="GVP64" s="447"/>
      <c r="GVQ64" s="447"/>
      <c r="GVR64" s="447"/>
      <c r="GVS64" s="447"/>
      <c r="GVT64" s="447"/>
      <c r="GVU64" s="447"/>
      <c r="GVV64" s="447"/>
      <c r="GVW64" s="447"/>
      <c r="GVX64" s="447"/>
      <c r="GVY64" s="447"/>
      <c r="GVZ64" s="447"/>
      <c r="GWA64" s="447"/>
      <c r="GWB64" s="447"/>
      <c r="GWC64" s="447"/>
      <c r="GWD64" s="447"/>
      <c r="GWE64" s="447"/>
      <c r="GWF64" s="447"/>
      <c r="GWG64" s="447"/>
      <c r="GWH64" s="447"/>
      <c r="GWI64" s="447"/>
      <c r="GWJ64" s="447"/>
      <c r="GWK64" s="447"/>
      <c r="GWL64" s="447"/>
      <c r="GWM64" s="447"/>
      <c r="GWN64" s="447"/>
      <c r="GWO64" s="447"/>
      <c r="GWP64" s="447"/>
      <c r="GWQ64" s="447"/>
      <c r="GWR64" s="447"/>
      <c r="GWS64" s="447"/>
      <c r="GWT64" s="447"/>
      <c r="GWU64" s="447"/>
      <c r="GWV64" s="447"/>
      <c r="GWW64" s="447"/>
      <c r="GWX64" s="447"/>
      <c r="GWY64" s="447"/>
      <c r="GWZ64" s="447"/>
      <c r="GXA64" s="447"/>
      <c r="GXB64" s="447"/>
      <c r="GXC64" s="447"/>
      <c r="GXD64" s="447"/>
      <c r="GXE64" s="447"/>
      <c r="GXF64" s="447"/>
      <c r="GXG64" s="447"/>
      <c r="GXH64" s="447"/>
      <c r="GXI64" s="447"/>
      <c r="GXJ64" s="447"/>
      <c r="GXK64" s="447"/>
      <c r="GXL64" s="447"/>
      <c r="GXM64" s="447"/>
      <c r="GXN64" s="447"/>
      <c r="GXO64" s="447"/>
      <c r="GXP64" s="447"/>
      <c r="GXQ64" s="447"/>
      <c r="GXR64" s="447"/>
      <c r="GXS64" s="447"/>
      <c r="GXT64" s="447"/>
      <c r="GXU64" s="447"/>
      <c r="GXV64" s="447"/>
      <c r="GXW64" s="447"/>
      <c r="GXX64" s="447"/>
      <c r="GXY64" s="447"/>
      <c r="GXZ64" s="447"/>
      <c r="GYA64" s="447"/>
      <c r="GYB64" s="447"/>
      <c r="GYC64" s="447"/>
      <c r="GYD64" s="447"/>
      <c r="GYE64" s="447"/>
      <c r="GYF64" s="447"/>
      <c r="GYG64" s="447"/>
      <c r="GYH64" s="447"/>
      <c r="GYI64" s="447"/>
      <c r="GYJ64" s="447"/>
      <c r="GYK64" s="447"/>
      <c r="GYL64" s="447"/>
      <c r="GYM64" s="447"/>
      <c r="GYN64" s="447"/>
      <c r="GYO64" s="447"/>
      <c r="GYP64" s="447"/>
      <c r="GYQ64" s="447"/>
      <c r="GYR64" s="447"/>
      <c r="GYS64" s="447"/>
      <c r="GYT64" s="447"/>
      <c r="GYU64" s="447"/>
      <c r="GYV64" s="447"/>
      <c r="GYW64" s="447"/>
      <c r="GYX64" s="447"/>
      <c r="GYY64" s="447"/>
      <c r="GYZ64" s="447"/>
      <c r="GZA64" s="447"/>
      <c r="GZB64" s="447"/>
      <c r="GZC64" s="447"/>
      <c r="GZD64" s="447"/>
      <c r="GZE64" s="447"/>
      <c r="GZF64" s="447"/>
      <c r="GZG64" s="447"/>
      <c r="GZH64" s="447"/>
      <c r="GZI64" s="447"/>
      <c r="GZJ64" s="447"/>
      <c r="GZK64" s="447"/>
      <c r="GZL64" s="447"/>
      <c r="GZM64" s="447"/>
      <c r="GZN64" s="447"/>
      <c r="GZO64" s="447"/>
      <c r="GZP64" s="447"/>
      <c r="GZQ64" s="447"/>
      <c r="GZR64" s="447"/>
      <c r="GZS64" s="447"/>
      <c r="GZT64" s="447"/>
      <c r="GZU64" s="447"/>
      <c r="GZV64" s="447"/>
      <c r="GZW64" s="447"/>
      <c r="GZX64" s="447"/>
      <c r="GZY64" s="447"/>
      <c r="GZZ64" s="447"/>
      <c r="HAA64" s="447"/>
      <c r="HAB64" s="447"/>
      <c r="HAC64" s="447"/>
      <c r="HAD64" s="447"/>
      <c r="HAE64" s="447"/>
      <c r="HAF64" s="447"/>
      <c r="HAG64" s="447"/>
      <c r="HAH64" s="447"/>
      <c r="HAI64" s="447"/>
      <c r="HAJ64" s="447"/>
      <c r="HAK64" s="447"/>
      <c r="HAL64" s="447"/>
      <c r="HAM64" s="447"/>
      <c r="HAN64" s="447"/>
      <c r="HAO64" s="447"/>
      <c r="HAP64" s="447"/>
      <c r="HAQ64" s="447"/>
      <c r="HAR64" s="447"/>
      <c r="HAS64" s="447"/>
      <c r="HAT64" s="447"/>
      <c r="HAU64" s="447"/>
      <c r="HAV64" s="447"/>
      <c r="HAW64" s="447"/>
      <c r="HAX64" s="447"/>
      <c r="HAY64" s="447"/>
      <c r="HAZ64" s="447"/>
      <c r="HBA64" s="447"/>
      <c r="HBB64" s="447"/>
      <c r="HBC64" s="447"/>
      <c r="HBD64" s="447"/>
      <c r="HBE64" s="447"/>
      <c r="HBF64" s="447"/>
      <c r="HBG64" s="447"/>
      <c r="HBH64" s="447"/>
      <c r="HBI64" s="447"/>
      <c r="HBJ64" s="447"/>
      <c r="HBK64" s="447"/>
      <c r="HBL64" s="447"/>
      <c r="HBM64" s="447"/>
      <c r="HBN64" s="447"/>
      <c r="HBO64" s="447"/>
      <c r="HBP64" s="447"/>
      <c r="HBQ64" s="447"/>
      <c r="HBR64" s="447"/>
      <c r="HBS64" s="447"/>
      <c r="HBT64" s="447"/>
      <c r="HBU64" s="447"/>
      <c r="HBV64" s="447"/>
      <c r="HBW64" s="447"/>
      <c r="HBX64" s="447"/>
      <c r="HBY64" s="447"/>
      <c r="HBZ64" s="447"/>
      <c r="HCA64" s="447"/>
      <c r="HCB64" s="447"/>
      <c r="HCC64" s="447"/>
      <c r="HCD64" s="447"/>
      <c r="HCE64" s="447"/>
      <c r="HCF64" s="447"/>
      <c r="HCG64" s="447"/>
      <c r="HCH64" s="447"/>
      <c r="HCI64" s="447"/>
      <c r="HCJ64" s="447"/>
      <c r="HCK64" s="447"/>
      <c r="HCL64" s="447"/>
      <c r="HCM64" s="447"/>
      <c r="HCN64" s="447"/>
      <c r="HCO64" s="447"/>
      <c r="HCP64" s="447"/>
      <c r="HCQ64" s="447"/>
      <c r="HCR64" s="447"/>
      <c r="HCS64" s="447"/>
      <c r="HCT64" s="447"/>
      <c r="HCU64" s="447"/>
      <c r="HCV64" s="447"/>
      <c r="HCW64" s="447"/>
      <c r="HCX64" s="447"/>
      <c r="HCY64" s="447"/>
      <c r="HCZ64" s="447"/>
      <c r="HDA64" s="447"/>
      <c r="HDB64" s="447"/>
      <c r="HDC64" s="447"/>
      <c r="HDD64" s="447"/>
      <c r="HDE64" s="447"/>
      <c r="HDF64" s="447"/>
      <c r="HDG64" s="447"/>
      <c r="HDH64" s="447"/>
      <c r="HDI64" s="447"/>
      <c r="HDJ64" s="447"/>
      <c r="HDK64" s="447"/>
      <c r="HDL64" s="447"/>
      <c r="HDM64" s="447"/>
      <c r="HDN64" s="447"/>
      <c r="HDO64" s="447"/>
      <c r="HDP64" s="447"/>
      <c r="HDQ64" s="447"/>
      <c r="HDR64" s="447"/>
      <c r="HDS64" s="447"/>
      <c r="HDT64" s="447"/>
      <c r="HDU64" s="447"/>
      <c r="HDV64" s="447"/>
      <c r="HDW64" s="447"/>
      <c r="HDX64" s="447"/>
      <c r="HDY64" s="447"/>
      <c r="HDZ64" s="447"/>
      <c r="HEA64" s="447"/>
      <c r="HEB64" s="447"/>
      <c r="HEC64" s="447"/>
      <c r="HED64" s="447"/>
      <c r="HEE64" s="447"/>
      <c r="HEF64" s="447"/>
      <c r="HEG64" s="447"/>
      <c r="HEH64" s="447"/>
      <c r="HEI64" s="447"/>
      <c r="HEJ64" s="447"/>
      <c r="HEK64" s="447"/>
      <c r="HEL64" s="447"/>
      <c r="HEM64" s="447"/>
      <c r="HEN64" s="447"/>
      <c r="HEO64" s="447"/>
      <c r="HEP64" s="447"/>
      <c r="HEQ64" s="447"/>
      <c r="HER64" s="447"/>
      <c r="HES64" s="447"/>
      <c r="HET64" s="447"/>
      <c r="HEU64" s="447"/>
      <c r="HEV64" s="447"/>
      <c r="HEW64" s="447"/>
      <c r="HEX64" s="447"/>
      <c r="HEY64" s="447"/>
      <c r="HEZ64" s="447"/>
      <c r="HFA64" s="447"/>
      <c r="HFB64" s="447"/>
      <c r="HFC64" s="447"/>
      <c r="HFD64" s="447"/>
      <c r="HFE64" s="447"/>
      <c r="HFF64" s="447"/>
      <c r="HFG64" s="447"/>
      <c r="HFH64" s="447"/>
      <c r="HFI64" s="447"/>
      <c r="HFJ64" s="447"/>
      <c r="HFK64" s="447"/>
      <c r="HFL64" s="447"/>
      <c r="HFM64" s="447"/>
      <c r="HFN64" s="447"/>
      <c r="HFO64" s="447"/>
      <c r="HFP64" s="447"/>
      <c r="HFQ64" s="447"/>
      <c r="HFR64" s="447"/>
      <c r="HFS64" s="447"/>
      <c r="HFT64" s="447"/>
      <c r="HFU64" s="447"/>
      <c r="HFV64" s="447"/>
      <c r="HFW64" s="447"/>
      <c r="HFX64" s="447"/>
      <c r="HFY64" s="447"/>
      <c r="HFZ64" s="447"/>
      <c r="HGA64" s="447"/>
      <c r="HGB64" s="447"/>
      <c r="HGC64" s="447"/>
      <c r="HGD64" s="447"/>
      <c r="HGE64" s="447"/>
      <c r="HGF64" s="447"/>
      <c r="HGG64" s="447"/>
      <c r="HGH64" s="447"/>
      <c r="HGI64" s="447"/>
      <c r="HGJ64" s="447"/>
      <c r="HGK64" s="447"/>
      <c r="HGL64" s="447"/>
      <c r="HGM64" s="447"/>
      <c r="HGN64" s="447"/>
      <c r="HGO64" s="447"/>
      <c r="HGP64" s="447"/>
      <c r="HGQ64" s="447"/>
      <c r="HGR64" s="447"/>
      <c r="HGS64" s="447"/>
      <c r="HGT64" s="447"/>
      <c r="HGU64" s="447"/>
      <c r="HGV64" s="447"/>
      <c r="HGW64" s="447"/>
      <c r="HGX64" s="447"/>
      <c r="HGY64" s="447"/>
      <c r="HGZ64" s="447"/>
      <c r="HHA64" s="447"/>
      <c r="HHB64" s="447"/>
      <c r="HHC64" s="447"/>
      <c r="HHD64" s="447"/>
      <c r="HHE64" s="447"/>
      <c r="HHF64" s="447"/>
      <c r="HHG64" s="447"/>
      <c r="HHH64" s="447"/>
      <c r="HHI64" s="447"/>
      <c r="HHJ64" s="447"/>
      <c r="HHK64" s="447"/>
      <c r="HHL64" s="447"/>
      <c r="HHM64" s="447"/>
      <c r="HHN64" s="447"/>
      <c r="HHO64" s="447"/>
      <c r="HHP64" s="447"/>
      <c r="HHQ64" s="447"/>
      <c r="HHR64" s="447"/>
      <c r="HHS64" s="447"/>
      <c r="HHT64" s="447"/>
      <c r="HHU64" s="447"/>
      <c r="HHV64" s="447"/>
      <c r="HHW64" s="447"/>
      <c r="HHX64" s="447"/>
      <c r="HHY64" s="447"/>
      <c r="HHZ64" s="447"/>
      <c r="HIA64" s="447"/>
      <c r="HIB64" s="447"/>
      <c r="HIC64" s="447"/>
      <c r="HID64" s="447"/>
      <c r="HIE64" s="447"/>
      <c r="HIF64" s="447"/>
      <c r="HIG64" s="447"/>
      <c r="HIH64" s="447"/>
      <c r="HII64" s="447"/>
      <c r="HIJ64" s="447"/>
      <c r="HIK64" s="447"/>
      <c r="HIL64" s="447"/>
      <c r="HIM64" s="447"/>
      <c r="HIN64" s="447"/>
      <c r="HIO64" s="447"/>
      <c r="HIP64" s="447"/>
      <c r="HIQ64" s="447"/>
      <c r="HIR64" s="447"/>
      <c r="HIS64" s="447"/>
      <c r="HIT64" s="447"/>
      <c r="HIU64" s="447"/>
      <c r="HIV64" s="447"/>
      <c r="HIW64" s="447"/>
      <c r="HIX64" s="447"/>
      <c r="HIY64" s="447"/>
      <c r="HIZ64" s="447"/>
      <c r="HJA64" s="447"/>
      <c r="HJB64" s="447"/>
      <c r="HJC64" s="447"/>
      <c r="HJD64" s="447"/>
      <c r="HJE64" s="447"/>
      <c r="HJF64" s="447"/>
      <c r="HJG64" s="447"/>
      <c r="HJH64" s="447"/>
      <c r="HJI64" s="447"/>
      <c r="HJJ64" s="447"/>
      <c r="HJK64" s="447"/>
      <c r="HJL64" s="447"/>
      <c r="HJM64" s="447"/>
      <c r="HJN64" s="447"/>
      <c r="HJO64" s="447"/>
      <c r="HJP64" s="447"/>
      <c r="HJQ64" s="447"/>
      <c r="HJR64" s="447"/>
      <c r="HJS64" s="447"/>
      <c r="HJT64" s="447"/>
      <c r="HJU64" s="447"/>
      <c r="HJV64" s="447"/>
      <c r="HJW64" s="447"/>
      <c r="HJX64" s="447"/>
      <c r="HJY64" s="447"/>
      <c r="HJZ64" s="447"/>
      <c r="HKA64" s="447"/>
      <c r="HKB64" s="447"/>
      <c r="HKC64" s="447"/>
      <c r="HKD64" s="447"/>
      <c r="HKE64" s="447"/>
      <c r="HKF64" s="447"/>
      <c r="HKG64" s="447"/>
      <c r="HKH64" s="447"/>
      <c r="HKI64" s="447"/>
      <c r="HKJ64" s="447"/>
      <c r="HKK64" s="447"/>
      <c r="HKL64" s="447"/>
      <c r="HKM64" s="447"/>
      <c r="HKN64" s="447"/>
      <c r="HKO64" s="447"/>
      <c r="HKP64" s="447"/>
      <c r="HKQ64" s="447"/>
      <c r="HKR64" s="447"/>
      <c r="HKS64" s="447"/>
      <c r="HKT64" s="447"/>
      <c r="HKU64" s="447"/>
      <c r="HKV64" s="447"/>
      <c r="HKW64" s="447"/>
      <c r="HKX64" s="447"/>
      <c r="HKY64" s="447"/>
      <c r="HKZ64" s="447"/>
      <c r="HLA64" s="447"/>
      <c r="HLB64" s="447"/>
      <c r="HLC64" s="447"/>
      <c r="HLD64" s="447"/>
      <c r="HLE64" s="447"/>
      <c r="HLF64" s="447"/>
      <c r="HLG64" s="447"/>
      <c r="HLH64" s="447"/>
      <c r="HLI64" s="447"/>
      <c r="HLJ64" s="447"/>
      <c r="HLK64" s="447"/>
      <c r="HLL64" s="447"/>
      <c r="HLM64" s="447"/>
      <c r="HLN64" s="447"/>
      <c r="HLO64" s="447"/>
      <c r="HLP64" s="447"/>
      <c r="HLQ64" s="447"/>
      <c r="HLR64" s="447"/>
      <c r="HLS64" s="447"/>
      <c r="HLT64" s="447"/>
      <c r="HLU64" s="447"/>
      <c r="HLV64" s="447"/>
      <c r="HLW64" s="447"/>
      <c r="HLX64" s="447"/>
      <c r="HLY64" s="447"/>
      <c r="HLZ64" s="447"/>
      <c r="HMA64" s="447"/>
      <c r="HMB64" s="447"/>
      <c r="HMC64" s="447"/>
      <c r="HMD64" s="447"/>
      <c r="HME64" s="447"/>
      <c r="HMF64" s="447"/>
      <c r="HMG64" s="447"/>
      <c r="HMH64" s="447"/>
      <c r="HMI64" s="447"/>
      <c r="HMJ64" s="447"/>
      <c r="HMK64" s="447"/>
      <c r="HML64" s="447"/>
      <c r="HMM64" s="447"/>
      <c r="HMN64" s="447"/>
      <c r="HMO64" s="447"/>
      <c r="HMP64" s="447"/>
      <c r="HMQ64" s="447"/>
      <c r="HMR64" s="447"/>
      <c r="HMS64" s="447"/>
      <c r="HMT64" s="447"/>
      <c r="HMU64" s="447"/>
      <c r="HMV64" s="447"/>
      <c r="HMW64" s="447"/>
      <c r="HMX64" s="447"/>
      <c r="HMY64" s="447"/>
      <c r="HMZ64" s="447"/>
      <c r="HNA64" s="447"/>
      <c r="HNB64" s="447"/>
      <c r="HNC64" s="447"/>
      <c r="HND64" s="447"/>
      <c r="HNE64" s="447"/>
      <c r="HNF64" s="447"/>
      <c r="HNG64" s="447"/>
      <c r="HNH64" s="447"/>
      <c r="HNI64" s="447"/>
      <c r="HNJ64" s="447"/>
      <c r="HNK64" s="447"/>
      <c r="HNL64" s="447"/>
      <c r="HNM64" s="447"/>
      <c r="HNN64" s="447"/>
      <c r="HNO64" s="447"/>
      <c r="HNP64" s="447"/>
      <c r="HNQ64" s="447"/>
      <c r="HNR64" s="447"/>
      <c r="HNS64" s="447"/>
      <c r="HNT64" s="447"/>
      <c r="HNU64" s="447"/>
      <c r="HNV64" s="447"/>
      <c r="HNW64" s="447"/>
      <c r="HNX64" s="447"/>
      <c r="HNY64" s="447"/>
      <c r="HNZ64" s="447"/>
      <c r="HOA64" s="447"/>
      <c r="HOB64" s="447"/>
      <c r="HOC64" s="447"/>
      <c r="HOD64" s="447"/>
      <c r="HOE64" s="447"/>
      <c r="HOF64" s="447"/>
      <c r="HOG64" s="447"/>
      <c r="HOH64" s="447"/>
      <c r="HOI64" s="447"/>
      <c r="HOJ64" s="447"/>
      <c r="HOK64" s="447"/>
      <c r="HOL64" s="447"/>
      <c r="HOM64" s="447"/>
      <c r="HON64" s="447"/>
      <c r="HOO64" s="447"/>
      <c r="HOP64" s="447"/>
      <c r="HOQ64" s="447"/>
      <c r="HOR64" s="447"/>
      <c r="HOS64" s="447"/>
      <c r="HOT64" s="447"/>
      <c r="HOU64" s="447"/>
      <c r="HOV64" s="447"/>
      <c r="HOW64" s="447"/>
      <c r="HOX64" s="447"/>
      <c r="HOY64" s="447"/>
      <c r="HOZ64" s="447"/>
      <c r="HPA64" s="447"/>
      <c r="HPB64" s="447"/>
      <c r="HPC64" s="447"/>
      <c r="HPD64" s="447"/>
      <c r="HPE64" s="447"/>
      <c r="HPF64" s="447"/>
      <c r="HPG64" s="447"/>
      <c r="HPH64" s="447"/>
      <c r="HPI64" s="447"/>
      <c r="HPJ64" s="447"/>
      <c r="HPK64" s="447"/>
      <c r="HPL64" s="447"/>
      <c r="HPM64" s="447"/>
      <c r="HPN64" s="447"/>
      <c r="HPO64" s="447"/>
      <c r="HPP64" s="447"/>
      <c r="HPQ64" s="447"/>
      <c r="HPR64" s="447"/>
      <c r="HPS64" s="447"/>
      <c r="HPT64" s="447"/>
      <c r="HPU64" s="447"/>
      <c r="HPV64" s="447"/>
      <c r="HPW64" s="447"/>
      <c r="HPX64" s="447"/>
      <c r="HPY64" s="447"/>
      <c r="HPZ64" s="447"/>
      <c r="HQA64" s="447"/>
      <c r="HQB64" s="447"/>
      <c r="HQC64" s="447"/>
      <c r="HQD64" s="447"/>
      <c r="HQE64" s="447"/>
      <c r="HQF64" s="447"/>
      <c r="HQG64" s="447"/>
      <c r="HQH64" s="447"/>
      <c r="HQI64" s="447"/>
      <c r="HQJ64" s="447"/>
      <c r="HQK64" s="447"/>
      <c r="HQL64" s="447"/>
      <c r="HQM64" s="447"/>
      <c r="HQN64" s="447"/>
      <c r="HQO64" s="447"/>
      <c r="HQP64" s="447"/>
      <c r="HQQ64" s="447"/>
      <c r="HQR64" s="447"/>
      <c r="HQS64" s="447"/>
      <c r="HQT64" s="447"/>
      <c r="HQU64" s="447"/>
      <c r="HQV64" s="447"/>
      <c r="HQW64" s="447"/>
      <c r="HQX64" s="447"/>
      <c r="HQY64" s="447"/>
      <c r="HQZ64" s="447"/>
      <c r="HRA64" s="447"/>
      <c r="HRB64" s="447"/>
      <c r="HRC64" s="447"/>
      <c r="HRD64" s="447"/>
      <c r="HRE64" s="447"/>
      <c r="HRF64" s="447"/>
      <c r="HRG64" s="447"/>
      <c r="HRH64" s="447"/>
      <c r="HRI64" s="447"/>
      <c r="HRJ64" s="447"/>
      <c r="HRK64" s="447"/>
      <c r="HRL64" s="447"/>
      <c r="HRM64" s="447"/>
      <c r="HRN64" s="447"/>
      <c r="HRO64" s="447"/>
      <c r="HRP64" s="447"/>
      <c r="HRQ64" s="447"/>
      <c r="HRR64" s="447"/>
      <c r="HRS64" s="447"/>
      <c r="HRT64" s="447"/>
      <c r="HRU64" s="447"/>
      <c r="HRV64" s="447"/>
      <c r="HRW64" s="447"/>
      <c r="HRX64" s="447"/>
      <c r="HRY64" s="447"/>
      <c r="HRZ64" s="447"/>
      <c r="HSA64" s="447"/>
      <c r="HSB64" s="447"/>
      <c r="HSC64" s="447"/>
      <c r="HSD64" s="447"/>
      <c r="HSE64" s="447"/>
      <c r="HSF64" s="447"/>
      <c r="HSG64" s="447"/>
      <c r="HSH64" s="447"/>
      <c r="HSI64" s="447"/>
      <c r="HSJ64" s="447"/>
      <c r="HSK64" s="447"/>
      <c r="HSL64" s="447"/>
      <c r="HSM64" s="447"/>
      <c r="HSN64" s="447"/>
      <c r="HSO64" s="447"/>
      <c r="HSP64" s="447"/>
      <c r="HSQ64" s="447"/>
      <c r="HSR64" s="447"/>
      <c r="HSS64" s="447"/>
      <c r="HST64" s="447"/>
      <c r="HSU64" s="447"/>
      <c r="HSV64" s="447"/>
      <c r="HSW64" s="447"/>
      <c r="HSX64" s="447"/>
      <c r="HSY64" s="447"/>
      <c r="HSZ64" s="447"/>
      <c r="HTA64" s="447"/>
      <c r="HTB64" s="447"/>
      <c r="HTC64" s="447"/>
      <c r="HTD64" s="447"/>
      <c r="HTE64" s="447"/>
      <c r="HTF64" s="447"/>
      <c r="HTG64" s="447"/>
      <c r="HTH64" s="447"/>
      <c r="HTI64" s="447"/>
      <c r="HTJ64" s="447"/>
      <c r="HTK64" s="447"/>
      <c r="HTL64" s="447"/>
      <c r="HTM64" s="447"/>
      <c r="HTN64" s="447"/>
      <c r="HTO64" s="447"/>
      <c r="HTP64" s="447"/>
      <c r="HTQ64" s="447"/>
      <c r="HTR64" s="447"/>
      <c r="HTS64" s="447"/>
      <c r="HTT64" s="447"/>
      <c r="HTU64" s="447"/>
      <c r="HTV64" s="447"/>
      <c r="HTW64" s="447"/>
      <c r="HTX64" s="447"/>
      <c r="HTY64" s="447"/>
      <c r="HTZ64" s="447"/>
      <c r="HUA64" s="447"/>
      <c r="HUB64" s="447"/>
      <c r="HUC64" s="447"/>
      <c r="HUD64" s="447"/>
      <c r="HUE64" s="447"/>
      <c r="HUF64" s="447"/>
      <c r="HUG64" s="447"/>
      <c r="HUH64" s="447"/>
      <c r="HUI64" s="447"/>
      <c r="HUJ64" s="447"/>
      <c r="HUK64" s="447"/>
      <c r="HUL64" s="447"/>
      <c r="HUM64" s="447"/>
      <c r="HUN64" s="447"/>
      <c r="HUO64" s="447"/>
      <c r="HUP64" s="447"/>
      <c r="HUQ64" s="447"/>
      <c r="HUR64" s="447"/>
      <c r="HUS64" s="447"/>
      <c r="HUT64" s="447"/>
      <c r="HUU64" s="447"/>
      <c r="HUV64" s="447"/>
      <c r="HUW64" s="447"/>
      <c r="HUX64" s="447"/>
      <c r="HUY64" s="447"/>
      <c r="HUZ64" s="447"/>
      <c r="HVA64" s="447"/>
      <c r="HVB64" s="447"/>
      <c r="HVC64" s="447"/>
      <c r="HVD64" s="447"/>
      <c r="HVE64" s="447"/>
      <c r="HVF64" s="447"/>
      <c r="HVG64" s="447"/>
      <c r="HVH64" s="447"/>
      <c r="HVI64" s="447"/>
      <c r="HVJ64" s="447"/>
      <c r="HVK64" s="447"/>
      <c r="HVL64" s="447"/>
      <c r="HVM64" s="447"/>
      <c r="HVN64" s="447"/>
      <c r="HVO64" s="447"/>
      <c r="HVP64" s="447"/>
      <c r="HVQ64" s="447"/>
      <c r="HVR64" s="447"/>
      <c r="HVS64" s="447"/>
      <c r="HVT64" s="447"/>
      <c r="HVU64" s="447"/>
      <c r="HVV64" s="447"/>
      <c r="HVW64" s="447"/>
      <c r="HVX64" s="447"/>
      <c r="HVY64" s="447"/>
      <c r="HVZ64" s="447"/>
      <c r="HWA64" s="447"/>
      <c r="HWB64" s="447"/>
      <c r="HWC64" s="447"/>
      <c r="HWD64" s="447"/>
      <c r="HWE64" s="447"/>
      <c r="HWF64" s="447"/>
      <c r="HWG64" s="447"/>
      <c r="HWH64" s="447"/>
      <c r="HWI64" s="447"/>
      <c r="HWJ64" s="447"/>
      <c r="HWK64" s="447"/>
      <c r="HWL64" s="447"/>
      <c r="HWM64" s="447"/>
      <c r="HWN64" s="447"/>
      <c r="HWO64" s="447"/>
      <c r="HWP64" s="447"/>
      <c r="HWQ64" s="447"/>
      <c r="HWR64" s="447"/>
      <c r="HWS64" s="447"/>
      <c r="HWT64" s="447"/>
      <c r="HWU64" s="447"/>
      <c r="HWV64" s="447"/>
      <c r="HWW64" s="447"/>
      <c r="HWX64" s="447"/>
      <c r="HWY64" s="447"/>
      <c r="HWZ64" s="447"/>
      <c r="HXA64" s="447"/>
      <c r="HXB64" s="447"/>
      <c r="HXC64" s="447"/>
      <c r="HXD64" s="447"/>
      <c r="HXE64" s="447"/>
      <c r="HXF64" s="447"/>
      <c r="HXG64" s="447"/>
      <c r="HXH64" s="447"/>
      <c r="HXI64" s="447"/>
      <c r="HXJ64" s="447"/>
      <c r="HXK64" s="447"/>
      <c r="HXL64" s="447"/>
      <c r="HXM64" s="447"/>
      <c r="HXN64" s="447"/>
      <c r="HXO64" s="447"/>
      <c r="HXP64" s="447"/>
      <c r="HXQ64" s="447"/>
      <c r="HXR64" s="447"/>
      <c r="HXS64" s="447"/>
      <c r="HXT64" s="447"/>
      <c r="HXU64" s="447"/>
      <c r="HXV64" s="447"/>
      <c r="HXW64" s="447"/>
      <c r="HXX64" s="447"/>
      <c r="HXY64" s="447"/>
      <c r="HXZ64" s="447"/>
      <c r="HYA64" s="447"/>
      <c r="HYB64" s="447"/>
      <c r="HYC64" s="447"/>
      <c r="HYD64" s="447"/>
      <c r="HYE64" s="447"/>
      <c r="HYF64" s="447"/>
      <c r="HYG64" s="447"/>
      <c r="HYH64" s="447"/>
      <c r="HYI64" s="447"/>
      <c r="HYJ64" s="447"/>
      <c r="HYK64" s="447"/>
      <c r="HYL64" s="447"/>
      <c r="HYM64" s="447"/>
      <c r="HYN64" s="447"/>
      <c r="HYO64" s="447"/>
      <c r="HYP64" s="447"/>
      <c r="HYQ64" s="447"/>
      <c r="HYR64" s="447"/>
      <c r="HYS64" s="447"/>
      <c r="HYT64" s="447"/>
      <c r="HYU64" s="447"/>
      <c r="HYV64" s="447"/>
      <c r="HYW64" s="447"/>
      <c r="HYX64" s="447"/>
      <c r="HYY64" s="447"/>
      <c r="HYZ64" s="447"/>
      <c r="HZA64" s="447"/>
      <c r="HZB64" s="447"/>
      <c r="HZC64" s="447"/>
      <c r="HZD64" s="447"/>
      <c r="HZE64" s="447"/>
      <c r="HZF64" s="447"/>
      <c r="HZG64" s="447"/>
      <c r="HZH64" s="447"/>
      <c r="HZI64" s="447"/>
      <c r="HZJ64" s="447"/>
      <c r="HZK64" s="447"/>
      <c r="HZL64" s="447"/>
      <c r="HZM64" s="447"/>
      <c r="HZN64" s="447"/>
      <c r="HZO64" s="447"/>
      <c r="HZP64" s="447"/>
      <c r="HZQ64" s="447"/>
      <c r="HZR64" s="447"/>
      <c r="HZS64" s="447"/>
      <c r="HZT64" s="447"/>
      <c r="HZU64" s="447"/>
      <c r="HZV64" s="447"/>
      <c r="HZW64" s="447"/>
      <c r="HZX64" s="447"/>
      <c r="HZY64" s="447"/>
      <c r="HZZ64" s="447"/>
      <c r="IAA64" s="447"/>
      <c r="IAB64" s="447"/>
      <c r="IAC64" s="447"/>
      <c r="IAD64" s="447"/>
      <c r="IAE64" s="447"/>
      <c r="IAF64" s="447"/>
      <c r="IAG64" s="447"/>
      <c r="IAH64" s="447"/>
      <c r="IAI64" s="447"/>
      <c r="IAJ64" s="447"/>
      <c r="IAK64" s="447"/>
      <c r="IAL64" s="447"/>
      <c r="IAM64" s="447"/>
      <c r="IAN64" s="447"/>
      <c r="IAO64" s="447"/>
      <c r="IAP64" s="447"/>
      <c r="IAQ64" s="447"/>
      <c r="IAR64" s="447"/>
      <c r="IAS64" s="447"/>
      <c r="IAT64" s="447"/>
      <c r="IAU64" s="447"/>
      <c r="IAV64" s="447"/>
      <c r="IAW64" s="447"/>
      <c r="IAX64" s="447"/>
      <c r="IAY64" s="447"/>
      <c r="IAZ64" s="447"/>
      <c r="IBA64" s="447"/>
      <c r="IBB64" s="447"/>
      <c r="IBC64" s="447"/>
      <c r="IBD64" s="447"/>
      <c r="IBE64" s="447"/>
      <c r="IBF64" s="447"/>
      <c r="IBG64" s="447"/>
      <c r="IBH64" s="447"/>
      <c r="IBI64" s="447"/>
      <c r="IBJ64" s="447"/>
      <c r="IBK64" s="447"/>
      <c r="IBL64" s="447"/>
      <c r="IBM64" s="447"/>
      <c r="IBN64" s="447"/>
      <c r="IBO64" s="447"/>
      <c r="IBP64" s="447"/>
      <c r="IBQ64" s="447"/>
      <c r="IBR64" s="447"/>
      <c r="IBS64" s="447"/>
      <c r="IBT64" s="447"/>
      <c r="IBU64" s="447"/>
      <c r="IBV64" s="447"/>
      <c r="IBW64" s="447"/>
      <c r="IBX64" s="447"/>
      <c r="IBY64" s="447"/>
      <c r="IBZ64" s="447"/>
      <c r="ICA64" s="447"/>
      <c r="ICB64" s="447"/>
      <c r="ICC64" s="447"/>
      <c r="ICD64" s="447"/>
      <c r="ICE64" s="447"/>
      <c r="ICF64" s="447"/>
      <c r="ICG64" s="447"/>
      <c r="ICH64" s="447"/>
      <c r="ICI64" s="447"/>
      <c r="ICJ64" s="447"/>
      <c r="ICK64" s="447"/>
      <c r="ICL64" s="447"/>
      <c r="ICM64" s="447"/>
      <c r="ICN64" s="447"/>
      <c r="ICO64" s="447"/>
      <c r="ICP64" s="447"/>
      <c r="ICQ64" s="447"/>
      <c r="ICR64" s="447"/>
      <c r="ICS64" s="447"/>
      <c r="ICT64" s="447"/>
      <c r="ICU64" s="447"/>
      <c r="ICV64" s="447"/>
      <c r="ICW64" s="447"/>
      <c r="ICX64" s="447"/>
      <c r="ICY64" s="447"/>
      <c r="ICZ64" s="447"/>
      <c r="IDA64" s="447"/>
      <c r="IDB64" s="447"/>
      <c r="IDC64" s="447"/>
      <c r="IDD64" s="447"/>
      <c r="IDE64" s="447"/>
      <c r="IDF64" s="447"/>
      <c r="IDG64" s="447"/>
      <c r="IDH64" s="447"/>
      <c r="IDI64" s="447"/>
      <c r="IDJ64" s="447"/>
      <c r="IDK64" s="447"/>
      <c r="IDL64" s="447"/>
      <c r="IDM64" s="447"/>
      <c r="IDN64" s="447"/>
      <c r="IDO64" s="447"/>
      <c r="IDP64" s="447"/>
      <c r="IDQ64" s="447"/>
      <c r="IDR64" s="447"/>
      <c r="IDS64" s="447"/>
      <c r="IDT64" s="447"/>
      <c r="IDU64" s="447"/>
      <c r="IDV64" s="447"/>
      <c r="IDW64" s="447"/>
      <c r="IDX64" s="447"/>
      <c r="IDY64" s="447"/>
      <c r="IDZ64" s="447"/>
      <c r="IEA64" s="447"/>
      <c r="IEB64" s="447"/>
      <c r="IEC64" s="447"/>
      <c r="IED64" s="447"/>
      <c r="IEE64" s="447"/>
      <c r="IEF64" s="447"/>
      <c r="IEG64" s="447"/>
      <c r="IEH64" s="447"/>
      <c r="IEI64" s="447"/>
      <c r="IEJ64" s="447"/>
      <c r="IEK64" s="447"/>
      <c r="IEL64" s="447"/>
      <c r="IEM64" s="447"/>
      <c r="IEN64" s="447"/>
      <c r="IEO64" s="447"/>
      <c r="IEP64" s="447"/>
      <c r="IEQ64" s="447"/>
      <c r="IER64" s="447"/>
      <c r="IES64" s="447"/>
      <c r="IET64" s="447"/>
      <c r="IEU64" s="447"/>
      <c r="IEV64" s="447"/>
      <c r="IEW64" s="447"/>
      <c r="IEX64" s="447"/>
      <c r="IEY64" s="447"/>
      <c r="IEZ64" s="447"/>
      <c r="IFA64" s="447"/>
      <c r="IFB64" s="447"/>
      <c r="IFC64" s="447"/>
      <c r="IFD64" s="447"/>
      <c r="IFE64" s="447"/>
      <c r="IFF64" s="447"/>
      <c r="IFG64" s="447"/>
      <c r="IFH64" s="447"/>
      <c r="IFI64" s="447"/>
      <c r="IFJ64" s="447"/>
      <c r="IFK64" s="447"/>
      <c r="IFL64" s="447"/>
      <c r="IFM64" s="447"/>
      <c r="IFN64" s="447"/>
      <c r="IFO64" s="447"/>
      <c r="IFP64" s="447"/>
      <c r="IFQ64" s="447"/>
      <c r="IFR64" s="447"/>
      <c r="IFS64" s="447"/>
      <c r="IFT64" s="447"/>
      <c r="IFU64" s="447"/>
      <c r="IFV64" s="447"/>
      <c r="IFW64" s="447"/>
      <c r="IFX64" s="447"/>
      <c r="IFY64" s="447"/>
      <c r="IFZ64" s="447"/>
      <c r="IGA64" s="447"/>
      <c r="IGB64" s="447"/>
      <c r="IGC64" s="447"/>
      <c r="IGD64" s="447"/>
      <c r="IGE64" s="447"/>
      <c r="IGF64" s="447"/>
      <c r="IGG64" s="447"/>
      <c r="IGH64" s="447"/>
      <c r="IGI64" s="447"/>
      <c r="IGJ64" s="447"/>
      <c r="IGK64" s="447"/>
      <c r="IGL64" s="447"/>
      <c r="IGM64" s="447"/>
      <c r="IGN64" s="447"/>
      <c r="IGO64" s="447"/>
      <c r="IGP64" s="447"/>
      <c r="IGQ64" s="447"/>
      <c r="IGR64" s="447"/>
      <c r="IGS64" s="447"/>
      <c r="IGT64" s="447"/>
      <c r="IGU64" s="447"/>
      <c r="IGV64" s="447"/>
      <c r="IGW64" s="447"/>
      <c r="IGX64" s="447"/>
      <c r="IGY64" s="447"/>
      <c r="IGZ64" s="447"/>
      <c r="IHA64" s="447"/>
      <c r="IHB64" s="447"/>
      <c r="IHC64" s="447"/>
      <c r="IHD64" s="447"/>
      <c r="IHE64" s="447"/>
      <c r="IHF64" s="447"/>
      <c r="IHG64" s="447"/>
      <c r="IHH64" s="447"/>
      <c r="IHI64" s="447"/>
      <c r="IHJ64" s="447"/>
      <c r="IHK64" s="447"/>
      <c r="IHL64" s="447"/>
      <c r="IHM64" s="447"/>
      <c r="IHN64" s="447"/>
      <c r="IHO64" s="447"/>
      <c r="IHP64" s="447"/>
      <c r="IHQ64" s="447"/>
      <c r="IHR64" s="447"/>
      <c r="IHS64" s="447"/>
      <c r="IHT64" s="447"/>
      <c r="IHU64" s="447"/>
      <c r="IHV64" s="447"/>
      <c r="IHW64" s="447"/>
      <c r="IHX64" s="447"/>
      <c r="IHY64" s="447"/>
      <c r="IHZ64" s="447"/>
      <c r="IIA64" s="447"/>
      <c r="IIB64" s="447"/>
      <c r="IIC64" s="447"/>
      <c r="IID64" s="447"/>
      <c r="IIE64" s="447"/>
      <c r="IIF64" s="447"/>
      <c r="IIG64" s="447"/>
      <c r="IIH64" s="447"/>
      <c r="III64" s="447"/>
      <c r="IIJ64" s="447"/>
      <c r="IIK64" s="447"/>
      <c r="IIL64" s="447"/>
      <c r="IIM64" s="447"/>
      <c r="IIN64" s="447"/>
      <c r="IIO64" s="447"/>
      <c r="IIP64" s="447"/>
      <c r="IIQ64" s="447"/>
      <c r="IIR64" s="447"/>
      <c r="IIS64" s="447"/>
      <c r="IIT64" s="447"/>
      <c r="IIU64" s="447"/>
      <c r="IIV64" s="447"/>
      <c r="IIW64" s="447"/>
      <c r="IIX64" s="447"/>
      <c r="IIY64" s="447"/>
      <c r="IIZ64" s="447"/>
      <c r="IJA64" s="447"/>
      <c r="IJB64" s="447"/>
      <c r="IJC64" s="447"/>
      <c r="IJD64" s="447"/>
      <c r="IJE64" s="447"/>
      <c r="IJF64" s="447"/>
      <c r="IJG64" s="447"/>
      <c r="IJH64" s="447"/>
      <c r="IJI64" s="447"/>
      <c r="IJJ64" s="447"/>
      <c r="IJK64" s="447"/>
      <c r="IJL64" s="447"/>
      <c r="IJM64" s="447"/>
      <c r="IJN64" s="447"/>
      <c r="IJO64" s="447"/>
      <c r="IJP64" s="447"/>
      <c r="IJQ64" s="447"/>
      <c r="IJR64" s="447"/>
      <c r="IJS64" s="447"/>
      <c r="IJT64" s="447"/>
      <c r="IJU64" s="447"/>
      <c r="IJV64" s="447"/>
      <c r="IJW64" s="447"/>
      <c r="IJX64" s="447"/>
      <c r="IJY64" s="447"/>
      <c r="IJZ64" s="447"/>
      <c r="IKA64" s="447"/>
      <c r="IKB64" s="447"/>
      <c r="IKC64" s="447"/>
      <c r="IKD64" s="447"/>
      <c r="IKE64" s="447"/>
      <c r="IKF64" s="447"/>
      <c r="IKG64" s="447"/>
      <c r="IKH64" s="447"/>
      <c r="IKI64" s="447"/>
      <c r="IKJ64" s="447"/>
      <c r="IKK64" s="447"/>
      <c r="IKL64" s="447"/>
      <c r="IKM64" s="447"/>
      <c r="IKN64" s="447"/>
      <c r="IKO64" s="447"/>
      <c r="IKP64" s="447"/>
      <c r="IKQ64" s="447"/>
      <c r="IKR64" s="447"/>
      <c r="IKS64" s="447"/>
      <c r="IKT64" s="447"/>
      <c r="IKU64" s="447"/>
      <c r="IKV64" s="447"/>
      <c r="IKW64" s="447"/>
      <c r="IKX64" s="447"/>
      <c r="IKY64" s="447"/>
      <c r="IKZ64" s="447"/>
      <c r="ILA64" s="447"/>
      <c r="ILB64" s="447"/>
      <c r="ILC64" s="447"/>
      <c r="ILD64" s="447"/>
      <c r="ILE64" s="447"/>
      <c r="ILF64" s="447"/>
      <c r="ILG64" s="447"/>
      <c r="ILH64" s="447"/>
      <c r="ILI64" s="447"/>
      <c r="ILJ64" s="447"/>
      <c r="ILK64" s="447"/>
      <c r="ILL64" s="447"/>
      <c r="ILM64" s="447"/>
      <c r="ILN64" s="447"/>
      <c r="ILO64" s="447"/>
      <c r="ILP64" s="447"/>
      <c r="ILQ64" s="447"/>
      <c r="ILR64" s="447"/>
      <c r="ILS64" s="447"/>
      <c r="ILT64" s="447"/>
      <c r="ILU64" s="447"/>
      <c r="ILV64" s="447"/>
      <c r="ILW64" s="447"/>
      <c r="ILX64" s="447"/>
      <c r="ILY64" s="447"/>
      <c r="ILZ64" s="447"/>
      <c r="IMA64" s="447"/>
      <c r="IMB64" s="447"/>
      <c r="IMC64" s="447"/>
      <c r="IMD64" s="447"/>
      <c r="IME64" s="447"/>
      <c r="IMF64" s="447"/>
      <c r="IMG64" s="447"/>
      <c r="IMH64" s="447"/>
      <c r="IMI64" s="447"/>
      <c r="IMJ64" s="447"/>
      <c r="IMK64" s="447"/>
      <c r="IML64" s="447"/>
      <c r="IMM64" s="447"/>
      <c r="IMN64" s="447"/>
      <c r="IMO64" s="447"/>
      <c r="IMP64" s="447"/>
      <c r="IMQ64" s="447"/>
      <c r="IMR64" s="447"/>
      <c r="IMS64" s="447"/>
      <c r="IMT64" s="447"/>
      <c r="IMU64" s="447"/>
      <c r="IMV64" s="447"/>
      <c r="IMW64" s="447"/>
      <c r="IMX64" s="447"/>
      <c r="IMY64" s="447"/>
      <c r="IMZ64" s="447"/>
      <c r="INA64" s="447"/>
      <c r="INB64" s="447"/>
      <c r="INC64" s="447"/>
      <c r="IND64" s="447"/>
      <c r="INE64" s="447"/>
      <c r="INF64" s="447"/>
      <c r="ING64" s="447"/>
      <c r="INH64" s="447"/>
      <c r="INI64" s="447"/>
      <c r="INJ64" s="447"/>
      <c r="INK64" s="447"/>
      <c r="INL64" s="447"/>
      <c r="INM64" s="447"/>
      <c r="INN64" s="447"/>
      <c r="INO64" s="447"/>
      <c r="INP64" s="447"/>
      <c r="INQ64" s="447"/>
      <c r="INR64" s="447"/>
      <c r="INS64" s="447"/>
      <c r="INT64" s="447"/>
      <c r="INU64" s="447"/>
      <c r="INV64" s="447"/>
      <c r="INW64" s="447"/>
      <c r="INX64" s="447"/>
      <c r="INY64" s="447"/>
      <c r="INZ64" s="447"/>
      <c r="IOA64" s="447"/>
      <c r="IOB64" s="447"/>
      <c r="IOC64" s="447"/>
      <c r="IOD64" s="447"/>
      <c r="IOE64" s="447"/>
      <c r="IOF64" s="447"/>
      <c r="IOG64" s="447"/>
      <c r="IOH64" s="447"/>
      <c r="IOI64" s="447"/>
      <c r="IOJ64" s="447"/>
      <c r="IOK64" s="447"/>
      <c r="IOL64" s="447"/>
      <c r="IOM64" s="447"/>
      <c r="ION64" s="447"/>
      <c r="IOO64" s="447"/>
      <c r="IOP64" s="447"/>
      <c r="IOQ64" s="447"/>
      <c r="IOR64" s="447"/>
      <c r="IOS64" s="447"/>
      <c r="IOT64" s="447"/>
      <c r="IOU64" s="447"/>
      <c r="IOV64" s="447"/>
      <c r="IOW64" s="447"/>
      <c r="IOX64" s="447"/>
      <c r="IOY64" s="447"/>
      <c r="IOZ64" s="447"/>
      <c r="IPA64" s="447"/>
      <c r="IPB64" s="447"/>
      <c r="IPC64" s="447"/>
      <c r="IPD64" s="447"/>
      <c r="IPE64" s="447"/>
      <c r="IPF64" s="447"/>
      <c r="IPG64" s="447"/>
      <c r="IPH64" s="447"/>
      <c r="IPI64" s="447"/>
      <c r="IPJ64" s="447"/>
      <c r="IPK64" s="447"/>
      <c r="IPL64" s="447"/>
      <c r="IPM64" s="447"/>
      <c r="IPN64" s="447"/>
      <c r="IPO64" s="447"/>
      <c r="IPP64" s="447"/>
      <c r="IPQ64" s="447"/>
      <c r="IPR64" s="447"/>
      <c r="IPS64" s="447"/>
      <c r="IPT64" s="447"/>
      <c r="IPU64" s="447"/>
      <c r="IPV64" s="447"/>
      <c r="IPW64" s="447"/>
      <c r="IPX64" s="447"/>
      <c r="IPY64" s="447"/>
      <c r="IPZ64" s="447"/>
      <c r="IQA64" s="447"/>
      <c r="IQB64" s="447"/>
      <c r="IQC64" s="447"/>
      <c r="IQD64" s="447"/>
      <c r="IQE64" s="447"/>
      <c r="IQF64" s="447"/>
      <c r="IQG64" s="447"/>
      <c r="IQH64" s="447"/>
      <c r="IQI64" s="447"/>
      <c r="IQJ64" s="447"/>
      <c r="IQK64" s="447"/>
      <c r="IQL64" s="447"/>
      <c r="IQM64" s="447"/>
      <c r="IQN64" s="447"/>
      <c r="IQO64" s="447"/>
      <c r="IQP64" s="447"/>
      <c r="IQQ64" s="447"/>
      <c r="IQR64" s="447"/>
      <c r="IQS64" s="447"/>
      <c r="IQT64" s="447"/>
      <c r="IQU64" s="447"/>
      <c r="IQV64" s="447"/>
      <c r="IQW64" s="447"/>
      <c r="IQX64" s="447"/>
      <c r="IQY64" s="447"/>
      <c r="IQZ64" s="447"/>
      <c r="IRA64" s="447"/>
      <c r="IRB64" s="447"/>
      <c r="IRC64" s="447"/>
      <c r="IRD64" s="447"/>
      <c r="IRE64" s="447"/>
      <c r="IRF64" s="447"/>
      <c r="IRG64" s="447"/>
      <c r="IRH64" s="447"/>
      <c r="IRI64" s="447"/>
      <c r="IRJ64" s="447"/>
      <c r="IRK64" s="447"/>
      <c r="IRL64" s="447"/>
      <c r="IRM64" s="447"/>
      <c r="IRN64" s="447"/>
      <c r="IRO64" s="447"/>
      <c r="IRP64" s="447"/>
      <c r="IRQ64" s="447"/>
      <c r="IRR64" s="447"/>
      <c r="IRS64" s="447"/>
      <c r="IRT64" s="447"/>
      <c r="IRU64" s="447"/>
      <c r="IRV64" s="447"/>
      <c r="IRW64" s="447"/>
      <c r="IRX64" s="447"/>
      <c r="IRY64" s="447"/>
      <c r="IRZ64" s="447"/>
      <c r="ISA64" s="447"/>
      <c r="ISB64" s="447"/>
      <c r="ISC64" s="447"/>
      <c r="ISD64" s="447"/>
      <c r="ISE64" s="447"/>
      <c r="ISF64" s="447"/>
      <c r="ISG64" s="447"/>
      <c r="ISH64" s="447"/>
      <c r="ISI64" s="447"/>
      <c r="ISJ64" s="447"/>
      <c r="ISK64" s="447"/>
      <c r="ISL64" s="447"/>
      <c r="ISM64" s="447"/>
      <c r="ISN64" s="447"/>
      <c r="ISO64" s="447"/>
      <c r="ISP64" s="447"/>
      <c r="ISQ64" s="447"/>
      <c r="ISR64" s="447"/>
      <c r="ISS64" s="447"/>
      <c r="IST64" s="447"/>
      <c r="ISU64" s="447"/>
      <c r="ISV64" s="447"/>
      <c r="ISW64" s="447"/>
      <c r="ISX64" s="447"/>
      <c r="ISY64" s="447"/>
      <c r="ISZ64" s="447"/>
      <c r="ITA64" s="447"/>
      <c r="ITB64" s="447"/>
      <c r="ITC64" s="447"/>
      <c r="ITD64" s="447"/>
      <c r="ITE64" s="447"/>
      <c r="ITF64" s="447"/>
      <c r="ITG64" s="447"/>
      <c r="ITH64" s="447"/>
      <c r="ITI64" s="447"/>
      <c r="ITJ64" s="447"/>
      <c r="ITK64" s="447"/>
      <c r="ITL64" s="447"/>
      <c r="ITM64" s="447"/>
      <c r="ITN64" s="447"/>
      <c r="ITO64" s="447"/>
      <c r="ITP64" s="447"/>
      <c r="ITQ64" s="447"/>
      <c r="ITR64" s="447"/>
      <c r="ITS64" s="447"/>
      <c r="ITT64" s="447"/>
      <c r="ITU64" s="447"/>
      <c r="ITV64" s="447"/>
      <c r="ITW64" s="447"/>
      <c r="ITX64" s="447"/>
      <c r="ITY64" s="447"/>
      <c r="ITZ64" s="447"/>
      <c r="IUA64" s="447"/>
      <c r="IUB64" s="447"/>
      <c r="IUC64" s="447"/>
      <c r="IUD64" s="447"/>
      <c r="IUE64" s="447"/>
      <c r="IUF64" s="447"/>
      <c r="IUG64" s="447"/>
      <c r="IUH64" s="447"/>
      <c r="IUI64" s="447"/>
      <c r="IUJ64" s="447"/>
      <c r="IUK64" s="447"/>
      <c r="IUL64" s="447"/>
      <c r="IUM64" s="447"/>
      <c r="IUN64" s="447"/>
      <c r="IUO64" s="447"/>
      <c r="IUP64" s="447"/>
      <c r="IUQ64" s="447"/>
      <c r="IUR64" s="447"/>
      <c r="IUS64" s="447"/>
      <c r="IUT64" s="447"/>
      <c r="IUU64" s="447"/>
      <c r="IUV64" s="447"/>
      <c r="IUW64" s="447"/>
      <c r="IUX64" s="447"/>
      <c r="IUY64" s="447"/>
      <c r="IUZ64" s="447"/>
      <c r="IVA64" s="447"/>
      <c r="IVB64" s="447"/>
      <c r="IVC64" s="447"/>
      <c r="IVD64" s="447"/>
      <c r="IVE64" s="447"/>
      <c r="IVF64" s="447"/>
      <c r="IVG64" s="447"/>
      <c r="IVH64" s="447"/>
      <c r="IVI64" s="447"/>
      <c r="IVJ64" s="447"/>
      <c r="IVK64" s="447"/>
      <c r="IVL64" s="447"/>
      <c r="IVM64" s="447"/>
      <c r="IVN64" s="447"/>
      <c r="IVO64" s="447"/>
      <c r="IVP64" s="447"/>
      <c r="IVQ64" s="447"/>
      <c r="IVR64" s="447"/>
      <c r="IVS64" s="447"/>
      <c r="IVT64" s="447"/>
      <c r="IVU64" s="447"/>
      <c r="IVV64" s="447"/>
      <c r="IVW64" s="447"/>
      <c r="IVX64" s="447"/>
      <c r="IVY64" s="447"/>
      <c r="IVZ64" s="447"/>
      <c r="IWA64" s="447"/>
      <c r="IWB64" s="447"/>
      <c r="IWC64" s="447"/>
      <c r="IWD64" s="447"/>
      <c r="IWE64" s="447"/>
      <c r="IWF64" s="447"/>
      <c r="IWG64" s="447"/>
      <c r="IWH64" s="447"/>
      <c r="IWI64" s="447"/>
      <c r="IWJ64" s="447"/>
      <c r="IWK64" s="447"/>
      <c r="IWL64" s="447"/>
      <c r="IWM64" s="447"/>
      <c r="IWN64" s="447"/>
      <c r="IWO64" s="447"/>
      <c r="IWP64" s="447"/>
      <c r="IWQ64" s="447"/>
      <c r="IWR64" s="447"/>
      <c r="IWS64" s="447"/>
      <c r="IWT64" s="447"/>
      <c r="IWU64" s="447"/>
      <c r="IWV64" s="447"/>
      <c r="IWW64" s="447"/>
      <c r="IWX64" s="447"/>
      <c r="IWY64" s="447"/>
      <c r="IWZ64" s="447"/>
      <c r="IXA64" s="447"/>
      <c r="IXB64" s="447"/>
      <c r="IXC64" s="447"/>
      <c r="IXD64" s="447"/>
      <c r="IXE64" s="447"/>
      <c r="IXF64" s="447"/>
      <c r="IXG64" s="447"/>
      <c r="IXH64" s="447"/>
      <c r="IXI64" s="447"/>
      <c r="IXJ64" s="447"/>
      <c r="IXK64" s="447"/>
      <c r="IXL64" s="447"/>
      <c r="IXM64" s="447"/>
      <c r="IXN64" s="447"/>
      <c r="IXO64" s="447"/>
      <c r="IXP64" s="447"/>
      <c r="IXQ64" s="447"/>
      <c r="IXR64" s="447"/>
      <c r="IXS64" s="447"/>
      <c r="IXT64" s="447"/>
      <c r="IXU64" s="447"/>
      <c r="IXV64" s="447"/>
      <c r="IXW64" s="447"/>
      <c r="IXX64" s="447"/>
      <c r="IXY64" s="447"/>
      <c r="IXZ64" s="447"/>
      <c r="IYA64" s="447"/>
      <c r="IYB64" s="447"/>
      <c r="IYC64" s="447"/>
      <c r="IYD64" s="447"/>
      <c r="IYE64" s="447"/>
      <c r="IYF64" s="447"/>
      <c r="IYG64" s="447"/>
      <c r="IYH64" s="447"/>
      <c r="IYI64" s="447"/>
      <c r="IYJ64" s="447"/>
      <c r="IYK64" s="447"/>
      <c r="IYL64" s="447"/>
      <c r="IYM64" s="447"/>
      <c r="IYN64" s="447"/>
      <c r="IYO64" s="447"/>
      <c r="IYP64" s="447"/>
      <c r="IYQ64" s="447"/>
      <c r="IYR64" s="447"/>
      <c r="IYS64" s="447"/>
      <c r="IYT64" s="447"/>
      <c r="IYU64" s="447"/>
      <c r="IYV64" s="447"/>
      <c r="IYW64" s="447"/>
      <c r="IYX64" s="447"/>
      <c r="IYY64" s="447"/>
      <c r="IYZ64" s="447"/>
      <c r="IZA64" s="447"/>
      <c r="IZB64" s="447"/>
      <c r="IZC64" s="447"/>
      <c r="IZD64" s="447"/>
      <c r="IZE64" s="447"/>
      <c r="IZF64" s="447"/>
      <c r="IZG64" s="447"/>
      <c r="IZH64" s="447"/>
      <c r="IZI64" s="447"/>
      <c r="IZJ64" s="447"/>
      <c r="IZK64" s="447"/>
      <c r="IZL64" s="447"/>
      <c r="IZM64" s="447"/>
      <c r="IZN64" s="447"/>
      <c r="IZO64" s="447"/>
      <c r="IZP64" s="447"/>
      <c r="IZQ64" s="447"/>
      <c r="IZR64" s="447"/>
      <c r="IZS64" s="447"/>
      <c r="IZT64" s="447"/>
      <c r="IZU64" s="447"/>
      <c r="IZV64" s="447"/>
      <c r="IZW64" s="447"/>
      <c r="IZX64" s="447"/>
      <c r="IZY64" s="447"/>
      <c r="IZZ64" s="447"/>
      <c r="JAA64" s="447"/>
      <c r="JAB64" s="447"/>
      <c r="JAC64" s="447"/>
      <c r="JAD64" s="447"/>
      <c r="JAE64" s="447"/>
      <c r="JAF64" s="447"/>
      <c r="JAG64" s="447"/>
      <c r="JAH64" s="447"/>
      <c r="JAI64" s="447"/>
      <c r="JAJ64" s="447"/>
      <c r="JAK64" s="447"/>
      <c r="JAL64" s="447"/>
      <c r="JAM64" s="447"/>
      <c r="JAN64" s="447"/>
      <c r="JAO64" s="447"/>
      <c r="JAP64" s="447"/>
      <c r="JAQ64" s="447"/>
      <c r="JAR64" s="447"/>
      <c r="JAS64" s="447"/>
      <c r="JAT64" s="447"/>
      <c r="JAU64" s="447"/>
      <c r="JAV64" s="447"/>
      <c r="JAW64" s="447"/>
      <c r="JAX64" s="447"/>
      <c r="JAY64" s="447"/>
      <c r="JAZ64" s="447"/>
      <c r="JBA64" s="447"/>
      <c r="JBB64" s="447"/>
      <c r="JBC64" s="447"/>
      <c r="JBD64" s="447"/>
      <c r="JBE64" s="447"/>
      <c r="JBF64" s="447"/>
      <c r="JBG64" s="447"/>
      <c r="JBH64" s="447"/>
      <c r="JBI64" s="447"/>
      <c r="JBJ64" s="447"/>
      <c r="JBK64" s="447"/>
      <c r="JBL64" s="447"/>
      <c r="JBM64" s="447"/>
      <c r="JBN64" s="447"/>
      <c r="JBO64" s="447"/>
      <c r="JBP64" s="447"/>
      <c r="JBQ64" s="447"/>
      <c r="JBR64" s="447"/>
      <c r="JBS64" s="447"/>
      <c r="JBT64" s="447"/>
      <c r="JBU64" s="447"/>
      <c r="JBV64" s="447"/>
      <c r="JBW64" s="447"/>
      <c r="JBX64" s="447"/>
      <c r="JBY64" s="447"/>
      <c r="JBZ64" s="447"/>
      <c r="JCA64" s="447"/>
      <c r="JCB64" s="447"/>
      <c r="JCC64" s="447"/>
      <c r="JCD64" s="447"/>
      <c r="JCE64" s="447"/>
      <c r="JCF64" s="447"/>
      <c r="JCG64" s="447"/>
      <c r="JCH64" s="447"/>
      <c r="JCI64" s="447"/>
      <c r="JCJ64" s="447"/>
      <c r="JCK64" s="447"/>
      <c r="JCL64" s="447"/>
      <c r="JCM64" s="447"/>
      <c r="JCN64" s="447"/>
      <c r="JCO64" s="447"/>
      <c r="JCP64" s="447"/>
      <c r="JCQ64" s="447"/>
      <c r="JCR64" s="447"/>
      <c r="JCS64" s="447"/>
      <c r="JCT64" s="447"/>
      <c r="JCU64" s="447"/>
      <c r="JCV64" s="447"/>
      <c r="JCW64" s="447"/>
      <c r="JCX64" s="447"/>
      <c r="JCY64" s="447"/>
      <c r="JCZ64" s="447"/>
      <c r="JDA64" s="447"/>
      <c r="JDB64" s="447"/>
      <c r="JDC64" s="447"/>
      <c r="JDD64" s="447"/>
      <c r="JDE64" s="447"/>
      <c r="JDF64" s="447"/>
      <c r="JDG64" s="447"/>
      <c r="JDH64" s="447"/>
      <c r="JDI64" s="447"/>
      <c r="JDJ64" s="447"/>
      <c r="JDK64" s="447"/>
      <c r="JDL64" s="447"/>
      <c r="JDM64" s="447"/>
      <c r="JDN64" s="447"/>
      <c r="JDO64" s="447"/>
      <c r="JDP64" s="447"/>
      <c r="JDQ64" s="447"/>
      <c r="JDR64" s="447"/>
      <c r="JDS64" s="447"/>
      <c r="JDT64" s="447"/>
      <c r="JDU64" s="447"/>
      <c r="JDV64" s="447"/>
      <c r="JDW64" s="447"/>
      <c r="JDX64" s="447"/>
      <c r="JDY64" s="447"/>
      <c r="JDZ64" s="447"/>
      <c r="JEA64" s="447"/>
      <c r="JEB64" s="447"/>
      <c r="JEC64" s="447"/>
      <c r="JED64" s="447"/>
      <c r="JEE64" s="447"/>
      <c r="JEF64" s="447"/>
      <c r="JEG64" s="447"/>
      <c r="JEH64" s="447"/>
      <c r="JEI64" s="447"/>
      <c r="JEJ64" s="447"/>
      <c r="JEK64" s="447"/>
      <c r="JEL64" s="447"/>
      <c r="JEM64" s="447"/>
      <c r="JEN64" s="447"/>
      <c r="JEO64" s="447"/>
      <c r="JEP64" s="447"/>
      <c r="JEQ64" s="447"/>
      <c r="JER64" s="447"/>
      <c r="JES64" s="447"/>
      <c r="JET64" s="447"/>
      <c r="JEU64" s="447"/>
      <c r="JEV64" s="447"/>
      <c r="JEW64" s="447"/>
      <c r="JEX64" s="447"/>
      <c r="JEY64" s="447"/>
      <c r="JEZ64" s="447"/>
      <c r="JFA64" s="447"/>
      <c r="JFB64" s="447"/>
      <c r="JFC64" s="447"/>
      <c r="JFD64" s="447"/>
      <c r="JFE64" s="447"/>
      <c r="JFF64" s="447"/>
      <c r="JFG64" s="447"/>
      <c r="JFH64" s="447"/>
      <c r="JFI64" s="447"/>
      <c r="JFJ64" s="447"/>
      <c r="JFK64" s="447"/>
      <c r="JFL64" s="447"/>
      <c r="JFM64" s="447"/>
      <c r="JFN64" s="447"/>
      <c r="JFO64" s="447"/>
      <c r="JFP64" s="447"/>
      <c r="JFQ64" s="447"/>
      <c r="JFR64" s="447"/>
      <c r="JFS64" s="447"/>
      <c r="JFT64" s="447"/>
      <c r="JFU64" s="447"/>
      <c r="JFV64" s="447"/>
      <c r="JFW64" s="447"/>
      <c r="JFX64" s="447"/>
      <c r="JFY64" s="447"/>
      <c r="JFZ64" s="447"/>
      <c r="JGA64" s="447"/>
      <c r="JGB64" s="447"/>
      <c r="JGC64" s="447"/>
      <c r="JGD64" s="447"/>
      <c r="JGE64" s="447"/>
      <c r="JGF64" s="447"/>
      <c r="JGG64" s="447"/>
      <c r="JGH64" s="447"/>
      <c r="JGI64" s="447"/>
      <c r="JGJ64" s="447"/>
      <c r="JGK64" s="447"/>
      <c r="JGL64" s="447"/>
      <c r="JGM64" s="447"/>
      <c r="JGN64" s="447"/>
      <c r="JGO64" s="447"/>
      <c r="JGP64" s="447"/>
      <c r="JGQ64" s="447"/>
      <c r="JGR64" s="447"/>
      <c r="JGS64" s="447"/>
      <c r="JGT64" s="447"/>
      <c r="JGU64" s="447"/>
      <c r="JGV64" s="447"/>
      <c r="JGW64" s="447"/>
      <c r="JGX64" s="447"/>
      <c r="JGY64" s="447"/>
      <c r="JGZ64" s="447"/>
      <c r="JHA64" s="447"/>
      <c r="JHB64" s="447"/>
      <c r="JHC64" s="447"/>
      <c r="JHD64" s="447"/>
      <c r="JHE64" s="447"/>
      <c r="JHF64" s="447"/>
      <c r="JHG64" s="447"/>
      <c r="JHH64" s="447"/>
      <c r="JHI64" s="447"/>
      <c r="JHJ64" s="447"/>
      <c r="JHK64" s="447"/>
      <c r="JHL64" s="447"/>
      <c r="JHM64" s="447"/>
      <c r="JHN64" s="447"/>
      <c r="JHO64" s="447"/>
      <c r="JHP64" s="447"/>
      <c r="JHQ64" s="447"/>
      <c r="JHR64" s="447"/>
      <c r="JHS64" s="447"/>
      <c r="JHT64" s="447"/>
      <c r="JHU64" s="447"/>
      <c r="JHV64" s="447"/>
      <c r="JHW64" s="447"/>
      <c r="JHX64" s="447"/>
      <c r="JHY64" s="447"/>
      <c r="JHZ64" s="447"/>
      <c r="JIA64" s="447"/>
      <c r="JIB64" s="447"/>
      <c r="JIC64" s="447"/>
      <c r="JID64" s="447"/>
      <c r="JIE64" s="447"/>
      <c r="JIF64" s="447"/>
      <c r="JIG64" s="447"/>
      <c r="JIH64" s="447"/>
      <c r="JII64" s="447"/>
      <c r="JIJ64" s="447"/>
      <c r="JIK64" s="447"/>
      <c r="JIL64" s="447"/>
      <c r="JIM64" s="447"/>
      <c r="JIN64" s="447"/>
      <c r="JIO64" s="447"/>
      <c r="JIP64" s="447"/>
      <c r="JIQ64" s="447"/>
      <c r="JIR64" s="447"/>
      <c r="JIS64" s="447"/>
      <c r="JIT64" s="447"/>
      <c r="JIU64" s="447"/>
      <c r="JIV64" s="447"/>
      <c r="JIW64" s="447"/>
      <c r="JIX64" s="447"/>
      <c r="JIY64" s="447"/>
      <c r="JIZ64" s="447"/>
      <c r="JJA64" s="447"/>
      <c r="JJB64" s="447"/>
      <c r="JJC64" s="447"/>
      <c r="JJD64" s="447"/>
      <c r="JJE64" s="447"/>
      <c r="JJF64" s="447"/>
      <c r="JJG64" s="447"/>
      <c r="JJH64" s="447"/>
      <c r="JJI64" s="447"/>
      <c r="JJJ64" s="447"/>
      <c r="JJK64" s="447"/>
      <c r="JJL64" s="447"/>
      <c r="JJM64" s="447"/>
      <c r="JJN64" s="447"/>
      <c r="JJO64" s="447"/>
      <c r="JJP64" s="447"/>
      <c r="JJQ64" s="447"/>
      <c r="JJR64" s="447"/>
      <c r="JJS64" s="447"/>
      <c r="JJT64" s="447"/>
      <c r="JJU64" s="447"/>
      <c r="JJV64" s="447"/>
      <c r="JJW64" s="447"/>
      <c r="JJX64" s="447"/>
      <c r="JJY64" s="447"/>
      <c r="JJZ64" s="447"/>
      <c r="JKA64" s="447"/>
      <c r="JKB64" s="447"/>
      <c r="JKC64" s="447"/>
      <c r="JKD64" s="447"/>
      <c r="JKE64" s="447"/>
      <c r="JKF64" s="447"/>
      <c r="JKG64" s="447"/>
      <c r="JKH64" s="447"/>
      <c r="JKI64" s="447"/>
      <c r="JKJ64" s="447"/>
      <c r="JKK64" s="447"/>
      <c r="JKL64" s="447"/>
      <c r="JKM64" s="447"/>
      <c r="JKN64" s="447"/>
      <c r="JKO64" s="447"/>
      <c r="JKP64" s="447"/>
      <c r="JKQ64" s="447"/>
      <c r="JKR64" s="447"/>
      <c r="JKS64" s="447"/>
      <c r="JKT64" s="447"/>
      <c r="JKU64" s="447"/>
      <c r="JKV64" s="447"/>
      <c r="JKW64" s="447"/>
      <c r="JKX64" s="447"/>
      <c r="JKY64" s="447"/>
      <c r="JKZ64" s="447"/>
      <c r="JLA64" s="447"/>
      <c r="JLB64" s="447"/>
      <c r="JLC64" s="447"/>
      <c r="JLD64" s="447"/>
      <c r="JLE64" s="447"/>
      <c r="JLF64" s="447"/>
      <c r="JLG64" s="447"/>
      <c r="JLH64" s="447"/>
      <c r="JLI64" s="447"/>
      <c r="JLJ64" s="447"/>
      <c r="JLK64" s="447"/>
      <c r="JLL64" s="447"/>
      <c r="JLM64" s="447"/>
      <c r="JLN64" s="447"/>
      <c r="JLO64" s="447"/>
      <c r="JLP64" s="447"/>
      <c r="JLQ64" s="447"/>
      <c r="JLR64" s="447"/>
      <c r="JLS64" s="447"/>
      <c r="JLT64" s="447"/>
      <c r="JLU64" s="447"/>
      <c r="JLV64" s="447"/>
      <c r="JLW64" s="447"/>
      <c r="JLX64" s="447"/>
      <c r="JLY64" s="447"/>
      <c r="JLZ64" s="447"/>
      <c r="JMA64" s="447"/>
      <c r="JMB64" s="447"/>
      <c r="JMC64" s="447"/>
      <c r="JMD64" s="447"/>
      <c r="JME64" s="447"/>
      <c r="JMF64" s="447"/>
      <c r="JMG64" s="447"/>
      <c r="JMH64" s="447"/>
      <c r="JMI64" s="447"/>
      <c r="JMJ64" s="447"/>
      <c r="JMK64" s="447"/>
      <c r="JML64" s="447"/>
      <c r="JMM64" s="447"/>
      <c r="JMN64" s="447"/>
      <c r="JMO64" s="447"/>
      <c r="JMP64" s="447"/>
      <c r="JMQ64" s="447"/>
      <c r="JMR64" s="447"/>
      <c r="JMS64" s="447"/>
      <c r="JMT64" s="447"/>
      <c r="JMU64" s="447"/>
      <c r="JMV64" s="447"/>
      <c r="JMW64" s="447"/>
      <c r="JMX64" s="447"/>
      <c r="JMY64" s="447"/>
      <c r="JMZ64" s="447"/>
      <c r="JNA64" s="447"/>
      <c r="JNB64" s="447"/>
      <c r="JNC64" s="447"/>
      <c r="JND64" s="447"/>
      <c r="JNE64" s="447"/>
      <c r="JNF64" s="447"/>
      <c r="JNG64" s="447"/>
      <c r="JNH64" s="447"/>
      <c r="JNI64" s="447"/>
      <c r="JNJ64" s="447"/>
      <c r="JNK64" s="447"/>
      <c r="JNL64" s="447"/>
      <c r="JNM64" s="447"/>
      <c r="JNN64" s="447"/>
      <c r="JNO64" s="447"/>
      <c r="JNP64" s="447"/>
      <c r="JNQ64" s="447"/>
      <c r="JNR64" s="447"/>
      <c r="JNS64" s="447"/>
      <c r="JNT64" s="447"/>
      <c r="JNU64" s="447"/>
      <c r="JNV64" s="447"/>
      <c r="JNW64" s="447"/>
      <c r="JNX64" s="447"/>
      <c r="JNY64" s="447"/>
      <c r="JNZ64" s="447"/>
      <c r="JOA64" s="447"/>
      <c r="JOB64" s="447"/>
      <c r="JOC64" s="447"/>
      <c r="JOD64" s="447"/>
      <c r="JOE64" s="447"/>
      <c r="JOF64" s="447"/>
      <c r="JOG64" s="447"/>
      <c r="JOH64" s="447"/>
      <c r="JOI64" s="447"/>
      <c r="JOJ64" s="447"/>
      <c r="JOK64" s="447"/>
      <c r="JOL64" s="447"/>
      <c r="JOM64" s="447"/>
      <c r="JON64" s="447"/>
      <c r="JOO64" s="447"/>
      <c r="JOP64" s="447"/>
      <c r="JOQ64" s="447"/>
      <c r="JOR64" s="447"/>
      <c r="JOS64" s="447"/>
      <c r="JOT64" s="447"/>
      <c r="JOU64" s="447"/>
      <c r="JOV64" s="447"/>
      <c r="JOW64" s="447"/>
      <c r="JOX64" s="447"/>
      <c r="JOY64" s="447"/>
      <c r="JOZ64" s="447"/>
      <c r="JPA64" s="447"/>
      <c r="JPB64" s="447"/>
      <c r="JPC64" s="447"/>
      <c r="JPD64" s="447"/>
      <c r="JPE64" s="447"/>
      <c r="JPF64" s="447"/>
      <c r="JPG64" s="447"/>
      <c r="JPH64" s="447"/>
      <c r="JPI64" s="447"/>
      <c r="JPJ64" s="447"/>
      <c r="JPK64" s="447"/>
      <c r="JPL64" s="447"/>
      <c r="JPM64" s="447"/>
      <c r="JPN64" s="447"/>
      <c r="JPO64" s="447"/>
      <c r="JPP64" s="447"/>
      <c r="JPQ64" s="447"/>
      <c r="JPR64" s="447"/>
      <c r="JPS64" s="447"/>
      <c r="JPT64" s="447"/>
      <c r="JPU64" s="447"/>
      <c r="JPV64" s="447"/>
      <c r="JPW64" s="447"/>
      <c r="JPX64" s="447"/>
      <c r="JPY64" s="447"/>
      <c r="JPZ64" s="447"/>
      <c r="JQA64" s="447"/>
      <c r="JQB64" s="447"/>
      <c r="JQC64" s="447"/>
      <c r="JQD64" s="447"/>
      <c r="JQE64" s="447"/>
      <c r="JQF64" s="447"/>
      <c r="JQG64" s="447"/>
      <c r="JQH64" s="447"/>
      <c r="JQI64" s="447"/>
      <c r="JQJ64" s="447"/>
      <c r="JQK64" s="447"/>
      <c r="JQL64" s="447"/>
      <c r="JQM64" s="447"/>
      <c r="JQN64" s="447"/>
      <c r="JQO64" s="447"/>
      <c r="JQP64" s="447"/>
      <c r="JQQ64" s="447"/>
      <c r="JQR64" s="447"/>
      <c r="JQS64" s="447"/>
      <c r="JQT64" s="447"/>
      <c r="JQU64" s="447"/>
      <c r="JQV64" s="447"/>
      <c r="JQW64" s="447"/>
      <c r="JQX64" s="447"/>
      <c r="JQY64" s="447"/>
      <c r="JQZ64" s="447"/>
      <c r="JRA64" s="447"/>
      <c r="JRB64" s="447"/>
      <c r="JRC64" s="447"/>
      <c r="JRD64" s="447"/>
      <c r="JRE64" s="447"/>
      <c r="JRF64" s="447"/>
      <c r="JRG64" s="447"/>
      <c r="JRH64" s="447"/>
      <c r="JRI64" s="447"/>
      <c r="JRJ64" s="447"/>
      <c r="JRK64" s="447"/>
      <c r="JRL64" s="447"/>
      <c r="JRM64" s="447"/>
      <c r="JRN64" s="447"/>
      <c r="JRO64" s="447"/>
      <c r="JRP64" s="447"/>
      <c r="JRQ64" s="447"/>
      <c r="JRR64" s="447"/>
      <c r="JRS64" s="447"/>
      <c r="JRT64" s="447"/>
      <c r="JRU64" s="447"/>
      <c r="JRV64" s="447"/>
      <c r="JRW64" s="447"/>
      <c r="JRX64" s="447"/>
      <c r="JRY64" s="447"/>
      <c r="JRZ64" s="447"/>
      <c r="JSA64" s="447"/>
      <c r="JSB64" s="447"/>
      <c r="JSC64" s="447"/>
      <c r="JSD64" s="447"/>
      <c r="JSE64" s="447"/>
      <c r="JSF64" s="447"/>
      <c r="JSG64" s="447"/>
      <c r="JSH64" s="447"/>
      <c r="JSI64" s="447"/>
      <c r="JSJ64" s="447"/>
      <c r="JSK64" s="447"/>
      <c r="JSL64" s="447"/>
      <c r="JSM64" s="447"/>
      <c r="JSN64" s="447"/>
      <c r="JSO64" s="447"/>
      <c r="JSP64" s="447"/>
      <c r="JSQ64" s="447"/>
      <c r="JSR64" s="447"/>
      <c r="JSS64" s="447"/>
      <c r="JST64" s="447"/>
      <c r="JSU64" s="447"/>
      <c r="JSV64" s="447"/>
      <c r="JSW64" s="447"/>
      <c r="JSX64" s="447"/>
      <c r="JSY64" s="447"/>
      <c r="JSZ64" s="447"/>
      <c r="JTA64" s="447"/>
      <c r="JTB64" s="447"/>
      <c r="JTC64" s="447"/>
      <c r="JTD64" s="447"/>
      <c r="JTE64" s="447"/>
      <c r="JTF64" s="447"/>
      <c r="JTG64" s="447"/>
      <c r="JTH64" s="447"/>
      <c r="JTI64" s="447"/>
      <c r="JTJ64" s="447"/>
      <c r="JTK64" s="447"/>
      <c r="JTL64" s="447"/>
      <c r="JTM64" s="447"/>
      <c r="JTN64" s="447"/>
      <c r="JTO64" s="447"/>
      <c r="JTP64" s="447"/>
      <c r="JTQ64" s="447"/>
      <c r="JTR64" s="447"/>
      <c r="JTS64" s="447"/>
      <c r="JTT64" s="447"/>
      <c r="JTU64" s="447"/>
      <c r="JTV64" s="447"/>
      <c r="JTW64" s="447"/>
      <c r="JTX64" s="447"/>
      <c r="JTY64" s="447"/>
      <c r="JTZ64" s="447"/>
      <c r="JUA64" s="447"/>
      <c r="JUB64" s="447"/>
      <c r="JUC64" s="447"/>
      <c r="JUD64" s="447"/>
      <c r="JUE64" s="447"/>
      <c r="JUF64" s="447"/>
      <c r="JUG64" s="447"/>
      <c r="JUH64" s="447"/>
      <c r="JUI64" s="447"/>
      <c r="JUJ64" s="447"/>
      <c r="JUK64" s="447"/>
      <c r="JUL64" s="447"/>
      <c r="JUM64" s="447"/>
      <c r="JUN64" s="447"/>
      <c r="JUO64" s="447"/>
      <c r="JUP64" s="447"/>
      <c r="JUQ64" s="447"/>
      <c r="JUR64" s="447"/>
      <c r="JUS64" s="447"/>
      <c r="JUT64" s="447"/>
      <c r="JUU64" s="447"/>
      <c r="JUV64" s="447"/>
      <c r="JUW64" s="447"/>
      <c r="JUX64" s="447"/>
      <c r="JUY64" s="447"/>
      <c r="JUZ64" s="447"/>
      <c r="JVA64" s="447"/>
      <c r="JVB64" s="447"/>
      <c r="JVC64" s="447"/>
      <c r="JVD64" s="447"/>
      <c r="JVE64" s="447"/>
      <c r="JVF64" s="447"/>
      <c r="JVG64" s="447"/>
      <c r="JVH64" s="447"/>
      <c r="JVI64" s="447"/>
      <c r="JVJ64" s="447"/>
      <c r="JVK64" s="447"/>
      <c r="JVL64" s="447"/>
      <c r="JVM64" s="447"/>
      <c r="JVN64" s="447"/>
      <c r="JVO64" s="447"/>
      <c r="JVP64" s="447"/>
      <c r="JVQ64" s="447"/>
      <c r="JVR64" s="447"/>
      <c r="JVS64" s="447"/>
      <c r="JVT64" s="447"/>
      <c r="JVU64" s="447"/>
      <c r="JVV64" s="447"/>
      <c r="JVW64" s="447"/>
      <c r="JVX64" s="447"/>
      <c r="JVY64" s="447"/>
      <c r="JVZ64" s="447"/>
      <c r="JWA64" s="447"/>
      <c r="JWB64" s="447"/>
      <c r="JWC64" s="447"/>
      <c r="JWD64" s="447"/>
      <c r="JWE64" s="447"/>
      <c r="JWF64" s="447"/>
      <c r="JWG64" s="447"/>
      <c r="JWH64" s="447"/>
      <c r="JWI64" s="447"/>
      <c r="JWJ64" s="447"/>
      <c r="JWK64" s="447"/>
      <c r="JWL64" s="447"/>
      <c r="JWM64" s="447"/>
      <c r="JWN64" s="447"/>
      <c r="JWO64" s="447"/>
      <c r="JWP64" s="447"/>
      <c r="JWQ64" s="447"/>
      <c r="JWR64" s="447"/>
      <c r="JWS64" s="447"/>
      <c r="JWT64" s="447"/>
      <c r="JWU64" s="447"/>
      <c r="JWV64" s="447"/>
      <c r="JWW64" s="447"/>
      <c r="JWX64" s="447"/>
      <c r="JWY64" s="447"/>
      <c r="JWZ64" s="447"/>
      <c r="JXA64" s="447"/>
      <c r="JXB64" s="447"/>
      <c r="JXC64" s="447"/>
      <c r="JXD64" s="447"/>
      <c r="JXE64" s="447"/>
      <c r="JXF64" s="447"/>
      <c r="JXG64" s="447"/>
      <c r="JXH64" s="447"/>
      <c r="JXI64" s="447"/>
      <c r="JXJ64" s="447"/>
      <c r="JXK64" s="447"/>
      <c r="JXL64" s="447"/>
      <c r="JXM64" s="447"/>
      <c r="JXN64" s="447"/>
      <c r="JXO64" s="447"/>
      <c r="JXP64" s="447"/>
      <c r="JXQ64" s="447"/>
      <c r="JXR64" s="447"/>
      <c r="JXS64" s="447"/>
      <c r="JXT64" s="447"/>
      <c r="JXU64" s="447"/>
      <c r="JXV64" s="447"/>
      <c r="JXW64" s="447"/>
      <c r="JXX64" s="447"/>
      <c r="JXY64" s="447"/>
      <c r="JXZ64" s="447"/>
      <c r="JYA64" s="447"/>
      <c r="JYB64" s="447"/>
      <c r="JYC64" s="447"/>
      <c r="JYD64" s="447"/>
      <c r="JYE64" s="447"/>
      <c r="JYF64" s="447"/>
      <c r="JYG64" s="447"/>
      <c r="JYH64" s="447"/>
      <c r="JYI64" s="447"/>
      <c r="JYJ64" s="447"/>
      <c r="JYK64" s="447"/>
      <c r="JYL64" s="447"/>
      <c r="JYM64" s="447"/>
      <c r="JYN64" s="447"/>
      <c r="JYO64" s="447"/>
      <c r="JYP64" s="447"/>
      <c r="JYQ64" s="447"/>
      <c r="JYR64" s="447"/>
      <c r="JYS64" s="447"/>
      <c r="JYT64" s="447"/>
      <c r="JYU64" s="447"/>
      <c r="JYV64" s="447"/>
      <c r="JYW64" s="447"/>
      <c r="JYX64" s="447"/>
      <c r="JYY64" s="447"/>
      <c r="JYZ64" s="447"/>
      <c r="JZA64" s="447"/>
      <c r="JZB64" s="447"/>
      <c r="JZC64" s="447"/>
      <c r="JZD64" s="447"/>
      <c r="JZE64" s="447"/>
      <c r="JZF64" s="447"/>
      <c r="JZG64" s="447"/>
      <c r="JZH64" s="447"/>
      <c r="JZI64" s="447"/>
      <c r="JZJ64" s="447"/>
      <c r="JZK64" s="447"/>
      <c r="JZL64" s="447"/>
      <c r="JZM64" s="447"/>
      <c r="JZN64" s="447"/>
      <c r="JZO64" s="447"/>
      <c r="JZP64" s="447"/>
      <c r="JZQ64" s="447"/>
      <c r="JZR64" s="447"/>
      <c r="JZS64" s="447"/>
      <c r="JZT64" s="447"/>
      <c r="JZU64" s="447"/>
      <c r="JZV64" s="447"/>
      <c r="JZW64" s="447"/>
      <c r="JZX64" s="447"/>
      <c r="JZY64" s="447"/>
      <c r="JZZ64" s="447"/>
      <c r="KAA64" s="447"/>
      <c r="KAB64" s="447"/>
      <c r="KAC64" s="447"/>
      <c r="KAD64" s="447"/>
      <c r="KAE64" s="447"/>
      <c r="KAF64" s="447"/>
      <c r="KAG64" s="447"/>
      <c r="KAH64" s="447"/>
      <c r="KAI64" s="447"/>
      <c r="KAJ64" s="447"/>
      <c r="KAK64" s="447"/>
      <c r="KAL64" s="447"/>
      <c r="KAM64" s="447"/>
      <c r="KAN64" s="447"/>
      <c r="KAO64" s="447"/>
      <c r="KAP64" s="447"/>
      <c r="KAQ64" s="447"/>
      <c r="KAR64" s="447"/>
      <c r="KAS64" s="447"/>
      <c r="KAT64" s="447"/>
      <c r="KAU64" s="447"/>
      <c r="KAV64" s="447"/>
      <c r="KAW64" s="447"/>
      <c r="KAX64" s="447"/>
      <c r="KAY64" s="447"/>
      <c r="KAZ64" s="447"/>
      <c r="KBA64" s="447"/>
      <c r="KBB64" s="447"/>
      <c r="KBC64" s="447"/>
      <c r="KBD64" s="447"/>
      <c r="KBE64" s="447"/>
      <c r="KBF64" s="447"/>
      <c r="KBG64" s="447"/>
      <c r="KBH64" s="447"/>
      <c r="KBI64" s="447"/>
      <c r="KBJ64" s="447"/>
      <c r="KBK64" s="447"/>
      <c r="KBL64" s="447"/>
      <c r="KBM64" s="447"/>
      <c r="KBN64" s="447"/>
      <c r="KBO64" s="447"/>
      <c r="KBP64" s="447"/>
      <c r="KBQ64" s="447"/>
      <c r="KBR64" s="447"/>
      <c r="KBS64" s="447"/>
      <c r="KBT64" s="447"/>
      <c r="KBU64" s="447"/>
      <c r="KBV64" s="447"/>
      <c r="KBW64" s="447"/>
      <c r="KBX64" s="447"/>
      <c r="KBY64" s="447"/>
      <c r="KBZ64" s="447"/>
      <c r="KCA64" s="447"/>
      <c r="KCB64" s="447"/>
      <c r="KCC64" s="447"/>
      <c r="KCD64" s="447"/>
      <c r="KCE64" s="447"/>
      <c r="KCF64" s="447"/>
      <c r="KCG64" s="447"/>
      <c r="KCH64" s="447"/>
      <c r="KCI64" s="447"/>
      <c r="KCJ64" s="447"/>
      <c r="KCK64" s="447"/>
      <c r="KCL64" s="447"/>
      <c r="KCM64" s="447"/>
      <c r="KCN64" s="447"/>
      <c r="KCO64" s="447"/>
      <c r="KCP64" s="447"/>
      <c r="KCQ64" s="447"/>
      <c r="KCR64" s="447"/>
      <c r="KCS64" s="447"/>
      <c r="KCT64" s="447"/>
      <c r="KCU64" s="447"/>
      <c r="KCV64" s="447"/>
      <c r="KCW64" s="447"/>
      <c r="KCX64" s="447"/>
      <c r="KCY64" s="447"/>
      <c r="KCZ64" s="447"/>
      <c r="KDA64" s="447"/>
      <c r="KDB64" s="447"/>
      <c r="KDC64" s="447"/>
      <c r="KDD64" s="447"/>
      <c r="KDE64" s="447"/>
      <c r="KDF64" s="447"/>
      <c r="KDG64" s="447"/>
      <c r="KDH64" s="447"/>
      <c r="KDI64" s="447"/>
      <c r="KDJ64" s="447"/>
      <c r="KDK64" s="447"/>
      <c r="KDL64" s="447"/>
      <c r="KDM64" s="447"/>
      <c r="KDN64" s="447"/>
      <c r="KDO64" s="447"/>
      <c r="KDP64" s="447"/>
      <c r="KDQ64" s="447"/>
      <c r="KDR64" s="447"/>
      <c r="KDS64" s="447"/>
      <c r="KDT64" s="447"/>
      <c r="KDU64" s="447"/>
      <c r="KDV64" s="447"/>
      <c r="KDW64" s="447"/>
      <c r="KDX64" s="447"/>
      <c r="KDY64" s="447"/>
      <c r="KDZ64" s="447"/>
      <c r="KEA64" s="447"/>
      <c r="KEB64" s="447"/>
      <c r="KEC64" s="447"/>
      <c r="KED64" s="447"/>
      <c r="KEE64" s="447"/>
      <c r="KEF64" s="447"/>
      <c r="KEG64" s="447"/>
      <c r="KEH64" s="447"/>
      <c r="KEI64" s="447"/>
      <c r="KEJ64" s="447"/>
      <c r="KEK64" s="447"/>
      <c r="KEL64" s="447"/>
      <c r="KEM64" s="447"/>
      <c r="KEN64" s="447"/>
      <c r="KEO64" s="447"/>
      <c r="KEP64" s="447"/>
      <c r="KEQ64" s="447"/>
      <c r="KER64" s="447"/>
      <c r="KES64" s="447"/>
      <c r="KET64" s="447"/>
      <c r="KEU64" s="447"/>
      <c r="KEV64" s="447"/>
      <c r="KEW64" s="447"/>
      <c r="KEX64" s="447"/>
      <c r="KEY64" s="447"/>
      <c r="KEZ64" s="447"/>
      <c r="KFA64" s="447"/>
      <c r="KFB64" s="447"/>
      <c r="KFC64" s="447"/>
      <c r="KFD64" s="447"/>
      <c r="KFE64" s="447"/>
      <c r="KFF64" s="447"/>
      <c r="KFG64" s="447"/>
      <c r="KFH64" s="447"/>
      <c r="KFI64" s="447"/>
      <c r="KFJ64" s="447"/>
      <c r="KFK64" s="447"/>
      <c r="KFL64" s="447"/>
      <c r="KFM64" s="447"/>
      <c r="KFN64" s="447"/>
      <c r="KFO64" s="447"/>
      <c r="KFP64" s="447"/>
      <c r="KFQ64" s="447"/>
      <c r="KFR64" s="447"/>
      <c r="KFS64" s="447"/>
      <c r="KFT64" s="447"/>
      <c r="KFU64" s="447"/>
      <c r="KFV64" s="447"/>
      <c r="KFW64" s="447"/>
      <c r="KFX64" s="447"/>
      <c r="KFY64" s="447"/>
      <c r="KFZ64" s="447"/>
      <c r="KGA64" s="447"/>
      <c r="KGB64" s="447"/>
      <c r="KGC64" s="447"/>
      <c r="KGD64" s="447"/>
      <c r="KGE64" s="447"/>
      <c r="KGF64" s="447"/>
      <c r="KGG64" s="447"/>
      <c r="KGH64" s="447"/>
      <c r="KGI64" s="447"/>
      <c r="KGJ64" s="447"/>
      <c r="KGK64" s="447"/>
      <c r="KGL64" s="447"/>
      <c r="KGM64" s="447"/>
      <c r="KGN64" s="447"/>
      <c r="KGO64" s="447"/>
      <c r="KGP64" s="447"/>
      <c r="KGQ64" s="447"/>
      <c r="KGR64" s="447"/>
      <c r="KGS64" s="447"/>
      <c r="KGT64" s="447"/>
      <c r="KGU64" s="447"/>
      <c r="KGV64" s="447"/>
      <c r="KGW64" s="447"/>
      <c r="KGX64" s="447"/>
      <c r="KGY64" s="447"/>
      <c r="KGZ64" s="447"/>
      <c r="KHA64" s="447"/>
      <c r="KHB64" s="447"/>
      <c r="KHC64" s="447"/>
      <c r="KHD64" s="447"/>
      <c r="KHE64" s="447"/>
      <c r="KHF64" s="447"/>
      <c r="KHG64" s="447"/>
      <c r="KHH64" s="447"/>
      <c r="KHI64" s="447"/>
      <c r="KHJ64" s="447"/>
      <c r="KHK64" s="447"/>
      <c r="KHL64" s="447"/>
      <c r="KHM64" s="447"/>
      <c r="KHN64" s="447"/>
      <c r="KHO64" s="447"/>
      <c r="KHP64" s="447"/>
      <c r="KHQ64" s="447"/>
      <c r="KHR64" s="447"/>
      <c r="KHS64" s="447"/>
      <c r="KHT64" s="447"/>
      <c r="KHU64" s="447"/>
      <c r="KHV64" s="447"/>
      <c r="KHW64" s="447"/>
      <c r="KHX64" s="447"/>
      <c r="KHY64" s="447"/>
      <c r="KHZ64" s="447"/>
      <c r="KIA64" s="447"/>
      <c r="KIB64" s="447"/>
      <c r="KIC64" s="447"/>
      <c r="KID64" s="447"/>
      <c r="KIE64" s="447"/>
      <c r="KIF64" s="447"/>
      <c r="KIG64" s="447"/>
      <c r="KIH64" s="447"/>
      <c r="KII64" s="447"/>
      <c r="KIJ64" s="447"/>
      <c r="KIK64" s="447"/>
      <c r="KIL64" s="447"/>
      <c r="KIM64" s="447"/>
      <c r="KIN64" s="447"/>
      <c r="KIO64" s="447"/>
      <c r="KIP64" s="447"/>
      <c r="KIQ64" s="447"/>
      <c r="KIR64" s="447"/>
      <c r="KIS64" s="447"/>
      <c r="KIT64" s="447"/>
      <c r="KIU64" s="447"/>
      <c r="KIV64" s="447"/>
      <c r="KIW64" s="447"/>
      <c r="KIX64" s="447"/>
      <c r="KIY64" s="447"/>
      <c r="KIZ64" s="447"/>
      <c r="KJA64" s="447"/>
      <c r="KJB64" s="447"/>
      <c r="KJC64" s="447"/>
      <c r="KJD64" s="447"/>
      <c r="KJE64" s="447"/>
      <c r="KJF64" s="447"/>
      <c r="KJG64" s="447"/>
      <c r="KJH64" s="447"/>
      <c r="KJI64" s="447"/>
      <c r="KJJ64" s="447"/>
      <c r="KJK64" s="447"/>
      <c r="KJL64" s="447"/>
      <c r="KJM64" s="447"/>
      <c r="KJN64" s="447"/>
      <c r="KJO64" s="447"/>
      <c r="KJP64" s="447"/>
      <c r="KJQ64" s="447"/>
      <c r="KJR64" s="447"/>
      <c r="KJS64" s="447"/>
      <c r="KJT64" s="447"/>
      <c r="KJU64" s="447"/>
      <c r="KJV64" s="447"/>
      <c r="KJW64" s="447"/>
      <c r="KJX64" s="447"/>
      <c r="KJY64" s="447"/>
      <c r="KJZ64" s="447"/>
      <c r="KKA64" s="447"/>
      <c r="KKB64" s="447"/>
      <c r="KKC64" s="447"/>
      <c r="KKD64" s="447"/>
      <c r="KKE64" s="447"/>
      <c r="KKF64" s="447"/>
      <c r="KKG64" s="447"/>
      <c r="KKH64" s="447"/>
      <c r="KKI64" s="447"/>
      <c r="KKJ64" s="447"/>
      <c r="KKK64" s="447"/>
      <c r="KKL64" s="447"/>
      <c r="KKM64" s="447"/>
      <c r="KKN64" s="447"/>
      <c r="KKO64" s="447"/>
      <c r="KKP64" s="447"/>
      <c r="KKQ64" s="447"/>
      <c r="KKR64" s="447"/>
      <c r="KKS64" s="447"/>
      <c r="KKT64" s="447"/>
      <c r="KKU64" s="447"/>
      <c r="KKV64" s="447"/>
      <c r="KKW64" s="447"/>
      <c r="KKX64" s="447"/>
      <c r="KKY64" s="447"/>
      <c r="KKZ64" s="447"/>
      <c r="KLA64" s="447"/>
      <c r="KLB64" s="447"/>
      <c r="KLC64" s="447"/>
      <c r="KLD64" s="447"/>
      <c r="KLE64" s="447"/>
      <c r="KLF64" s="447"/>
      <c r="KLG64" s="447"/>
      <c r="KLH64" s="447"/>
      <c r="KLI64" s="447"/>
      <c r="KLJ64" s="447"/>
      <c r="KLK64" s="447"/>
      <c r="KLL64" s="447"/>
      <c r="KLM64" s="447"/>
      <c r="KLN64" s="447"/>
      <c r="KLO64" s="447"/>
      <c r="KLP64" s="447"/>
      <c r="KLQ64" s="447"/>
      <c r="KLR64" s="447"/>
      <c r="KLS64" s="447"/>
      <c r="KLT64" s="447"/>
      <c r="KLU64" s="447"/>
      <c r="KLV64" s="447"/>
      <c r="KLW64" s="447"/>
      <c r="KLX64" s="447"/>
      <c r="KLY64" s="447"/>
      <c r="KLZ64" s="447"/>
      <c r="KMA64" s="447"/>
      <c r="KMB64" s="447"/>
      <c r="KMC64" s="447"/>
      <c r="KMD64" s="447"/>
      <c r="KME64" s="447"/>
      <c r="KMF64" s="447"/>
      <c r="KMG64" s="447"/>
      <c r="KMH64" s="447"/>
      <c r="KMI64" s="447"/>
      <c r="KMJ64" s="447"/>
      <c r="KMK64" s="447"/>
      <c r="KML64" s="447"/>
      <c r="KMM64" s="447"/>
      <c r="KMN64" s="447"/>
      <c r="KMO64" s="447"/>
      <c r="KMP64" s="447"/>
      <c r="KMQ64" s="447"/>
      <c r="KMR64" s="447"/>
      <c r="KMS64" s="447"/>
      <c r="KMT64" s="447"/>
      <c r="KMU64" s="447"/>
      <c r="KMV64" s="447"/>
      <c r="KMW64" s="447"/>
      <c r="KMX64" s="447"/>
      <c r="KMY64" s="447"/>
      <c r="KMZ64" s="447"/>
      <c r="KNA64" s="447"/>
      <c r="KNB64" s="447"/>
      <c r="KNC64" s="447"/>
      <c r="KND64" s="447"/>
      <c r="KNE64" s="447"/>
      <c r="KNF64" s="447"/>
      <c r="KNG64" s="447"/>
      <c r="KNH64" s="447"/>
      <c r="KNI64" s="447"/>
      <c r="KNJ64" s="447"/>
      <c r="KNK64" s="447"/>
      <c r="KNL64" s="447"/>
      <c r="KNM64" s="447"/>
      <c r="KNN64" s="447"/>
      <c r="KNO64" s="447"/>
      <c r="KNP64" s="447"/>
      <c r="KNQ64" s="447"/>
      <c r="KNR64" s="447"/>
      <c r="KNS64" s="447"/>
      <c r="KNT64" s="447"/>
      <c r="KNU64" s="447"/>
      <c r="KNV64" s="447"/>
      <c r="KNW64" s="447"/>
      <c r="KNX64" s="447"/>
      <c r="KNY64" s="447"/>
      <c r="KNZ64" s="447"/>
      <c r="KOA64" s="447"/>
      <c r="KOB64" s="447"/>
      <c r="KOC64" s="447"/>
      <c r="KOD64" s="447"/>
      <c r="KOE64" s="447"/>
      <c r="KOF64" s="447"/>
      <c r="KOG64" s="447"/>
      <c r="KOH64" s="447"/>
      <c r="KOI64" s="447"/>
      <c r="KOJ64" s="447"/>
      <c r="KOK64" s="447"/>
      <c r="KOL64" s="447"/>
      <c r="KOM64" s="447"/>
      <c r="KON64" s="447"/>
      <c r="KOO64" s="447"/>
      <c r="KOP64" s="447"/>
      <c r="KOQ64" s="447"/>
      <c r="KOR64" s="447"/>
      <c r="KOS64" s="447"/>
      <c r="KOT64" s="447"/>
      <c r="KOU64" s="447"/>
      <c r="KOV64" s="447"/>
      <c r="KOW64" s="447"/>
      <c r="KOX64" s="447"/>
      <c r="KOY64" s="447"/>
      <c r="KOZ64" s="447"/>
      <c r="KPA64" s="447"/>
      <c r="KPB64" s="447"/>
      <c r="KPC64" s="447"/>
      <c r="KPD64" s="447"/>
      <c r="KPE64" s="447"/>
      <c r="KPF64" s="447"/>
      <c r="KPG64" s="447"/>
      <c r="KPH64" s="447"/>
      <c r="KPI64" s="447"/>
      <c r="KPJ64" s="447"/>
      <c r="KPK64" s="447"/>
      <c r="KPL64" s="447"/>
      <c r="KPM64" s="447"/>
      <c r="KPN64" s="447"/>
      <c r="KPO64" s="447"/>
      <c r="KPP64" s="447"/>
      <c r="KPQ64" s="447"/>
      <c r="KPR64" s="447"/>
      <c r="KPS64" s="447"/>
      <c r="KPT64" s="447"/>
      <c r="KPU64" s="447"/>
      <c r="KPV64" s="447"/>
      <c r="KPW64" s="447"/>
      <c r="KPX64" s="447"/>
      <c r="KPY64" s="447"/>
      <c r="KPZ64" s="447"/>
      <c r="KQA64" s="447"/>
      <c r="KQB64" s="447"/>
      <c r="KQC64" s="447"/>
      <c r="KQD64" s="447"/>
      <c r="KQE64" s="447"/>
      <c r="KQF64" s="447"/>
      <c r="KQG64" s="447"/>
      <c r="KQH64" s="447"/>
      <c r="KQI64" s="447"/>
      <c r="KQJ64" s="447"/>
      <c r="KQK64" s="447"/>
      <c r="KQL64" s="447"/>
      <c r="KQM64" s="447"/>
      <c r="KQN64" s="447"/>
      <c r="KQO64" s="447"/>
      <c r="KQP64" s="447"/>
      <c r="KQQ64" s="447"/>
      <c r="KQR64" s="447"/>
      <c r="KQS64" s="447"/>
      <c r="KQT64" s="447"/>
      <c r="KQU64" s="447"/>
      <c r="KQV64" s="447"/>
      <c r="KQW64" s="447"/>
      <c r="KQX64" s="447"/>
      <c r="KQY64" s="447"/>
      <c r="KQZ64" s="447"/>
      <c r="KRA64" s="447"/>
      <c r="KRB64" s="447"/>
      <c r="KRC64" s="447"/>
      <c r="KRD64" s="447"/>
      <c r="KRE64" s="447"/>
      <c r="KRF64" s="447"/>
      <c r="KRG64" s="447"/>
      <c r="KRH64" s="447"/>
      <c r="KRI64" s="447"/>
      <c r="KRJ64" s="447"/>
      <c r="KRK64" s="447"/>
      <c r="KRL64" s="447"/>
      <c r="KRM64" s="447"/>
      <c r="KRN64" s="447"/>
      <c r="KRO64" s="447"/>
      <c r="KRP64" s="447"/>
      <c r="KRQ64" s="447"/>
      <c r="KRR64" s="447"/>
      <c r="KRS64" s="447"/>
      <c r="KRT64" s="447"/>
      <c r="KRU64" s="447"/>
      <c r="KRV64" s="447"/>
      <c r="KRW64" s="447"/>
      <c r="KRX64" s="447"/>
      <c r="KRY64" s="447"/>
      <c r="KRZ64" s="447"/>
      <c r="KSA64" s="447"/>
      <c r="KSB64" s="447"/>
      <c r="KSC64" s="447"/>
      <c r="KSD64" s="447"/>
      <c r="KSE64" s="447"/>
      <c r="KSF64" s="447"/>
      <c r="KSG64" s="447"/>
      <c r="KSH64" s="447"/>
      <c r="KSI64" s="447"/>
      <c r="KSJ64" s="447"/>
      <c r="KSK64" s="447"/>
      <c r="KSL64" s="447"/>
      <c r="KSM64" s="447"/>
      <c r="KSN64" s="447"/>
      <c r="KSO64" s="447"/>
      <c r="KSP64" s="447"/>
      <c r="KSQ64" s="447"/>
      <c r="KSR64" s="447"/>
      <c r="KSS64" s="447"/>
      <c r="KST64" s="447"/>
      <c r="KSU64" s="447"/>
      <c r="KSV64" s="447"/>
      <c r="KSW64" s="447"/>
      <c r="KSX64" s="447"/>
      <c r="KSY64" s="447"/>
      <c r="KSZ64" s="447"/>
      <c r="KTA64" s="447"/>
      <c r="KTB64" s="447"/>
      <c r="KTC64" s="447"/>
      <c r="KTD64" s="447"/>
      <c r="KTE64" s="447"/>
      <c r="KTF64" s="447"/>
      <c r="KTG64" s="447"/>
      <c r="KTH64" s="447"/>
      <c r="KTI64" s="447"/>
      <c r="KTJ64" s="447"/>
      <c r="KTK64" s="447"/>
      <c r="KTL64" s="447"/>
      <c r="KTM64" s="447"/>
      <c r="KTN64" s="447"/>
      <c r="KTO64" s="447"/>
      <c r="KTP64" s="447"/>
      <c r="KTQ64" s="447"/>
      <c r="KTR64" s="447"/>
      <c r="KTS64" s="447"/>
      <c r="KTT64" s="447"/>
      <c r="KTU64" s="447"/>
      <c r="KTV64" s="447"/>
      <c r="KTW64" s="447"/>
      <c r="KTX64" s="447"/>
      <c r="KTY64" s="447"/>
      <c r="KTZ64" s="447"/>
      <c r="KUA64" s="447"/>
      <c r="KUB64" s="447"/>
      <c r="KUC64" s="447"/>
      <c r="KUD64" s="447"/>
      <c r="KUE64" s="447"/>
      <c r="KUF64" s="447"/>
      <c r="KUG64" s="447"/>
      <c r="KUH64" s="447"/>
      <c r="KUI64" s="447"/>
      <c r="KUJ64" s="447"/>
      <c r="KUK64" s="447"/>
      <c r="KUL64" s="447"/>
      <c r="KUM64" s="447"/>
      <c r="KUN64" s="447"/>
      <c r="KUO64" s="447"/>
      <c r="KUP64" s="447"/>
      <c r="KUQ64" s="447"/>
      <c r="KUR64" s="447"/>
      <c r="KUS64" s="447"/>
      <c r="KUT64" s="447"/>
      <c r="KUU64" s="447"/>
      <c r="KUV64" s="447"/>
      <c r="KUW64" s="447"/>
      <c r="KUX64" s="447"/>
      <c r="KUY64" s="447"/>
      <c r="KUZ64" s="447"/>
      <c r="KVA64" s="447"/>
      <c r="KVB64" s="447"/>
      <c r="KVC64" s="447"/>
      <c r="KVD64" s="447"/>
      <c r="KVE64" s="447"/>
      <c r="KVF64" s="447"/>
      <c r="KVG64" s="447"/>
      <c r="KVH64" s="447"/>
      <c r="KVI64" s="447"/>
      <c r="KVJ64" s="447"/>
      <c r="KVK64" s="447"/>
      <c r="KVL64" s="447"/>
      <c r="KVM64" s="447"/>
      <c r="KVN64" s="447"/>
      <c r="KVO64" s="447"/>
      <c r="KVP64" s="447"/>
      <c r="KVQ64" s="447"/>
      <c r="KVR64" s="447"/>
      <c r="KVS64" s="447"/>
      <c r="KVT64" s="447"/>
      <c r="KVU64" s="447"/>
      <c r="KVV64" s="447"/>
      <c r="KVW64" s="447"/>
      <c r="KVX64" s="447"/>
      <c r="KVY64" s="447"/>
      <c r="KVZ64" s="447"/>
      <c r="KWA64" s="447"/>
      <c r="KWB64" s="447"/>
      <c r="KWC64" s="447"/>
      <c r="KWD64" s="447"/>
      <c r="KWE64" s="447"/>
      <c r="KWF64" s="447"/>
      <c r="KWG64" s="447"/>
      <c r="KWH64" s="447"/>
      <c r="KWI64" s="447"/>
      <c r="KWJ64" s="447"/>
      <c r="KWK64" s="447"/>
      <c r="KWL64" s="447"/>
      <c r="KWM64" s="447"/>
      <c r="KWN64" s="447"/>
      <c r="KWO64" s="447"/>
      <c r="KWP64" s="447"/>
      <c r="KWQ64" s="447"/>
      <c r="KWR64" s="447"/>
      <c r="KWS64" s="447"/>
      <c r="KWT64" s="447"/>
      <c r="KWU64" s="447"/>
      <c r="KWV64" s="447"/>
      <c r="KWW64" s="447"/>
      <c r="KWX64" s="447"/>
      <c r="KWY64" s="447"/>
      <c r="KWZ64" s="447"/>
      <c r="KXA64" s="447"/>
      <c r="KXB64" s="447"/>
      <c r="KXC64" s="447"/>
      <c r="KXD64" s="447"/>
      <c r="KXE64" s="447"/>
      <c r="KXF64" s="447"/>
      <c r="KXG64" s="447"/>
      <c r="KXH64" s="447"/>
      <c r="KXI64" s="447"/>
      <c r="KXJ64" s="447"/>
      <c r="KXK64" s="447"/>
      <c r="KXL64" s="447"/>
      <c r="KXM64" s="447"/>
      <c r="KXN64" s="447"/>
      <c r="KXO64" s="447"/>
      <c r="KXP64" s="447"/>
      <c r="KXQ64" s="447"/>
      <c r="KXR64" s="447"/>
      <c r="KXS64" s="447"/>
      <c r="KXT64" s="447"/>
      <c r="KXU64" s="447"/>
      <c r="KXV64" s="447"/>
      <c r="KXW64" s="447"/>
      <c r="KXX64" s="447"/>
      <c r="KXY64" s="447"/>
      <c r="KXZ64" s="447"/>
      <c r="KYA64" s="447"/>
      <c r="KYB64" s="447"/>
      <c r="KYC64" s="447"/>
      <c r="KYD64" s="447"/>
      <c r="KYE64" s="447"/>
      <c r="KYF64" s="447"/>
      <c r="KYG64" s="447"/>
      <c r="KYH64" s="447"/>
      <c r="KYI64" s="447"/>
      <c r="KYJ64" s="447"/>
      <c r="KYK64" s="447"/>
      <c r="KYL64" s="447"/>
      <c r="KYM64" s="447"/>
      <c r="KYN64" s="447"/>
      <c r="KYO64" s="447"/>
      <c r="KYP64" s="447"/>
      <c r="KYQ64" s="447"/>
      <c r="KYR64" s="447"/>
      <c r="KYS64" s="447"/>
      <c r="KYT64" s="447"/>
      <c r="KYU64" s="447"/>
      <c r="KYV64" s="447"/>
      <c r="KYW64" s="447"/>
      <c r="KYX64" s="447"/>
      <c r="KYY64" s="447"/>
      <c r="KYZ64" s="447"/>
      <c r="KZA64" s="447"/>
      <c r="KZB64" s="447"/>
      <c r="KZC64" s="447"/>
      <c r="KZD64" s="447"/>
      <c r="KZE64" s="447"/>
      <c r="KZF64" s="447"/>
      <c r="KZG64" s="447"/>
      <c r="KZH64" s="447"/>
      <c r="KZI64" s="447"/>
      <c r="KZJ64" s="447"/>
      <c r="KZK64" s="447"/>
      <c r="KZL64" s="447"/>
      <c r="KZM64" s="447"/>
      <c r="KZN64" s="447"/>
      <c r="KZO64" s="447"/>
      <c r="KZP64" s="447"/>
      <c r="KZQ64" s="447"/>
      <c r="KZR64" s="447"/>
      <c r="KZS64" s="447"/>
      <c r="KZT64" s="447"/>
      <c r="KZU64" s="447"/>
      <c r="KZV64" s="447"/>
      <c r="KZW64" s="447"/>
      <c r="KZX64" s="447"/>
      <c r="KZY64" s="447"/>
      <c r="KZZ64" s="447"/>
      <c r="LAA64" s="447"/>
      <c r="LAB64" s="447"/>
      <c r="LAC64" s="447"/>
      <c r="LAD64" s="447"/>
      <c r="LAE64" s="447"/>
      <c r="LAF64" s="447"/>
      <c r="LAG64" s="447"/>
      <c r="LAH64" s="447"/>
      <c r="LAI64" s="447"/>
      <c r="LAJ64" s="447"/>
      <c r="LAK64" s="447"/>
      <c r="LAL64" s="447"/>
      <c r="LAM64" s="447"/>
      <c r="LAN64" s="447"/>
      <c r="LAO64" s="447"/>
      <c r="LAP64" s="447"/>
      <c r="LAQ64" s="447"/>
      <c r="LAR64" s="447"/>
      <c r="LAS64" s="447"/>
      <c r="LAT64" s="447"/>
      <c r="LAU64" s="447"/>
      <c r="LAV64" s="447"/>
      <c r="LAW64" s="447"/>
      <c r="LAX64" s="447"/>
      <c r="LAY64" s="447"/>
      <c r="LAZ64" s="447"/>
      <c r="LBA64" s="447"/>
      <c r="LBB64" s="447"/>
      <c r="LBC64" s="447"/>
      <c r="LBD64" s="447"/>
      <c r="LBE64" s="447"/>
      <c r="LBF64" s="447"/>
      <c r="LBG64" s="447"/>
      <c r="LBH64" s="447"/>
      <c r="LBI64" s="447"/>
      <c r="LBJ64" s="447"/>
      <c r="LBK64" s="447"/>
      <c r="LBL64" s="447"/>
      <c r="LBM64" s="447"/>
      <c r="LBN64" s="447"/>
      <c r="LBO64" s="447"/>
      <c r="LBP64" s="447"/>
      <c r="LBQ64" s="447"/>
      <c r="LBR64" s="447"/>
      <c r="LBS64" s="447"/>
      <c r="LBT64" s="447"/>
      <c r="LBU64" s="447"/>
      <c r="LBV64" s="447"/>
      <c r="LBW64" s="447"/>
      <c r="LBX64" s="447"/>
      <c r="LBY64" s="447"/>
      <c r="LBZ64" s="447"/>
      <c r="LCA64" s="447"/>
      <c r="LCB64" s="447"/>
      <c r="LCC64" s="447"/>
      <c r="LCD64" s="447"/>
      <c r="LCE64" s="447"/>
      <c r="LCF64" s="447"/>
      <c r="LCG64" s="447"/>
      <c r="LCH64" s="447"/>
      <c r="LCI64" s="447"/>
      <c r="LCJ64" s="447"/>
      <c r="LCK64" s="447"/>
      <c r="LCL64" s="447"/>
      <c r="LCM64" s="447"/>
      <c r="LCN64" s="447"/>
      <c r="LCO64" s="447"/>
      <c r="LCP64" s="447"/>
      <c r="LCQ64" s="447"/>
      <c r="LCR64" s="447"/>
      <c r="LCS64" s="447"/>
      <c r="LCT64" s="447"/>
      <c r="LCU64" s="447"/>
      <c r="LCV64" s="447"/>
      <c r="LCW64" s="447"/>
      <c r="LCX64" s="447"/>
      <c r="LCY64" s="447"/>
      <c r="LCZ64" s="447"/>
      <c r="LDA64" s="447"/>
      <c r="LDB64" s="447"/>
      <c r="LDC64" s="447"/>
      <c r="LDD64" s="447"/>
      <c r="LDE64" s="447"/>
      <c r="LDF64" s="447"/>
      <c r="LDG64" s="447"/>
      <c r="LDH64" s="447"/>
      <c r="LDI64" s="447"/>
      <c r="LDJ64" s="447"/>
      <c r="LDK64" s="447"/>
      <c r="LDL64" s="447"/>
      <c r="LDM64" s="447"/>
      <c r="LDN64" s="447"/>
      <c r="LDO64" s="447"/>
      <c r="LDP64" s="447"/>
      <c r="LDQ64" s="447"/>
      <c r="LDR64" s="447"/>
      <c r="LDS64" s="447"/>
      <c r="LDT64" s="447"/>
      <c r="LDU64" s="447"/>
      <c r="LDV64" s="447"/>
      <c r="LDW64" s="447"/>
      <c r="LDX64" s="447"/>
      <c r="LDY64" s="447"/>
      <c r="LDZ64" s="447"/>
      <c r="LEA64" s="447"/>
      <c r="LEB64" s="447"/>
      <c r="LEC64" s="447"/>
      <c r="LED64" s="447"/>
      <c r="LEE64" s="447"/>
      <c r="LEF64" s="447"/>
      <c r="LEG64" s="447"/>
      <c r="LEH64" s="447"/>
      <c r="LEI64" s="447"/>
      <c r="LEJ64" s="447"/>
      <c r="LEK64" s="447"/>
      <c r="LEL64" s="447"/>
      <c r="LEM64" s="447"/>
      <c r="LEN64" s="447"/>
      <c r="LEO64" s="447"/>
      <c r="LEP64" s="447"/>
      <c r="LEQ64" s="447"/>
      <c r="LER64" s="447"/>
      <c r="LES64" s="447"/>
      <c r="LET64" s="447"/>
      <c r="LEU64" s="447"/>
      <c r="LEV64" s="447"/>
      <c r="LEW64" s="447"/>
      <c r="LEX64" s="447"/>
      <c r="LEY64" s="447"/>
      <c r="LEZ64" s="447"/>
      <c r="LFA64" s="447"/>
      <c r="LFB64" s="447"/>
      <c r="LFC64" s="447"/>
      <c r="LFD64" s="447"/>
      <c r="LFE64" s="447"/>
      <c r="LFF64" s="447"/>
      <c r="LFG64" s="447"/>
      <c r="LFH64" s="447"/>
      <c r="LFI64" s="447"/>
      <c r="LFJ64" s="447"/>
      <c r="LFK64" s="447"/>
      <c r="LFL64" s="447"/>
      <c r="LFM64" s="447"/>
      <c r="LFN64" s="447"/>
      <c r="LFO64" s="447"/>
      <c r="LFP64" s="447"/>
      <c r="LFQ64" s="447"/>
      <c r="LFR64" s="447"/>
      <c r="LFS64" s="447"/>
      <c r="LFT64" s="447"/>
      <c r="LFU64" s="447"/>
      <c r="LFV64" s="447"/>
      <c r="LFW64" s="447"/>
      <c r="LFX64" s="447"/>
      <c r="LFY64" s="447"/>
      <c r="LFZ64" s="447"/>
      <c r="LGA64" s="447"/>
      <c r="LGB64" s="447"/>
      <c r="LGC64" s="447"/>
      <c r="LGD64" s="447"/>
      <c r="LGE64" s="447"/>
      <c r="LGF64" s="447"/>
      <c r="LGG64" s="447"/>
      <c r="LGH64" s="447"/>
      <c r="LGI64" s="447"/>
      <c r="LGJ64" s="447"/>
      <c r="LGK64" s="447"/>
      <c r="LGL64" s="447"/>
      <c r="LGM64" s="447"/>
      <c r="LGN64" s="447"/>
      <c r="LGO64" s="447"/>
      <c r="LGP64" s="447"/>
      <c r="LGQ64" s="447"/>
      <c r="LGR64" s="447"/>
      <c r="LGS64" s="447"/>
      <c r="LGT64" s="447"/>
      <c r="LGU64" s="447"/>
      <c r="LGV64" s="447"/>
      <c r="LGW64" s="447"/>
      <c r="LGX64" s="447"/>
      <c r="LGY64" s="447"/>
      <c r="LGZ64" s="447"/>
      <c r="LHA64" s="447"/>
      <c r="LHB64" s="447"/>
      <c r="LHC64" s="447"/>
      <c r="LHD64" s="447"/>
      <c r="LHE64" s="447"/>
      <c r="LHF64" s="447"/>
      <c r="LHG64" s="447"/>
      <c r="LHH64" s="447"/>
      <c r="LHI64" s="447"/>
      <c r="LHJ64" s="447"/>
      <c r="LHK64" s="447"/>
      <c r="LHL64" s="447"/>
      <c r="LHM64" s="447"/>
      <c r="LHN64" s="447"/>
      <c r="LHO64" s="447"/>
      <c r="LHP64" s="447"/>
      <c r="LHQ64" s="447"/>
      <c r="LHR64" s="447"/>
      <c r="LHS64" s="447"/>
      <c r="LHT64" s="447"/>
      <c r="LHU64" s="447"/>
      <c r="LHV64" s="447"/>
      <c r="LHW64" s="447"/>
      <c r="LHX64" s="447"/>
      <c r="LHY64" s="447"/>
      <c r="LHZ64" s="447"/>
      <c r="LIA64" s="447"/>
      <c r="LIB64" s="447"/>
      <c r="LIC64" s="447"/>
      <c r="LID64" s="447"/>
      <c r="LIE64" s="447"/>
      <c r="LIF64" s="447"/>
      <c r="LIG64" s="447"/>
      <c r="LIH64" s="447"/>
      <c r="LII64" s="447"/>
      <c r="LIJ64" s="447"/>
      <c r="LIK64" s="447"/>
      <c r="LIL64" s="447"/>
      <c r="LIM64" s="447"/>
      <c r="LIN64" s="447"/>
      <c r="LIO64" s="447"/>
      <c r="LIP64" s="447"/>
      <c r="LIQ64" s="447"/>
      <c r="LIR64" s="447"/>
      <c r="LIS64" s="447"/>
      <c r="LIT64" s="447"/>
      <c r="LIU64" s="447"/>
      <c r="LIV64" s="447"/>
      <c r="LIW64" s="447"/>
      <c r="LIX64" s="447"/>
      <c r="LIY64" s="447"/>
      <c r="LIZ64" s="447"/>
      <c r="LJA64" s="447"/>
      <c r="LJB64" s="447"/>
      <c r="LJC64" s="447"/>
      <c r="LJD64" s="447"/>
      <c r="LJE64" s="447"/>
      <c r="LJF64" s="447"/>
      <c r="LJG64" s="447"/>
      <c r="LJH64" s="447"/>
      <c r="LJI64" s="447"/>
      <c r="LJJ64" s="447"/>
      <c r="LJK64" s="447"/>
      <c r="LJL64" s="447"/>
      <c r="LJM64" s="447"/>
      <c r="LJN64" s="447"/>
      <c r="LJO64" s="447"/>
      <c r="LJP64" s="447"/>
      <c r="LJQ64" s="447"/>
      <c r="LJR64" s="447"/>
      <c r="LJS64" s="447"/>
      <c r="LJT64" s="447"/>
      <c r="LJU64" s="447"/>
      <c r="LJV64" s="447"/>
      <c r="LJW64" s="447"/>
      <c r="LJX64" s="447"/>
      <c r="LJY64" s="447"/>
      <c r="LJZ64" s="447"/>
      <c r="LKA64" s="447"/>
      <c r="LKB64" s="447"/>
      <c r="LKC64" s="447"/>
      <c r="LKD64" s="447"/>
      <c r="LKE64" s="447"/>
      <c r="LKF64" s="447"/>
      <c r="LKG64" s="447"/>
      <c r="LKH64" s="447"/>
      <c r="LKI64" s="447"/>
      <c r="LKJ64" s="447"/>
      <c r="LKK64" s="447"/>
      <c r="LKL64" s="447"/>
      <c r="LKM64" s="447"/>
      <c r="LKN64" s="447"/>
      <c r="LKO64" s="447"/>
      <c r="LKP64" s="447"/>
      <c r="LKQ64" s="447"/>
      <c r="LKR64" s="447"/>
      <c r="LKS64" s="447"/>
      <c r="LKT64" s="447"/>
      <c r="LKU64" s="447"/>
      <c r="LKV64" s="447"/>
      <c r="LKW64" s="447"/>
      <c r="LKX64" s="447"/>
      <c r="LKY64" s="447"/>
      <c r="LKZ64" s="447"/>
      <c r="LLA64" s="447"/>
      <c r="LLB64" s="447"/>
      <c r="LLC64" s="447"/>
      <c r="LLD64" s="447"/>
      <c r="LLE64" s="447"/>
      <c r="LLF64" s="447"/>
      <c r="LLG64" s="447"/>
      <c r="LLH64" s="447"/>
      <c r="LLI64" s="447"/>
      <c r="LLJ64" s="447"/>
      <c r="LLK64" s="447"/>
      <c r="LLL64" s="447"/>
      <c r="LLM64" s="447"/>
      <c r="LLN64" s="447"/>
      <c r="LLO64" s="447"/>
      <c r="LLP64" s="447"/>
      <c r="LLQ64" s="447"/>
      <c r="LLR64" s="447"/>
      <c r="LLS64" s="447"/>
      <c r="LLT64" s="447"/>
      <c r="LLU64" s="447"/>
      <c r="LLV64" s="447"/>
      <c r="LLW64" s="447"/>
      <c r="LLX64" s="447"/>
      <c r="LLY64" s="447"/>
      <c r="LLZ64" s="447"/>
      <c r="LMA64" s="447"/>
      <c r="LMB64" s="447"/>
      <c r="LMC64" s="447"/>
      <c r="LMD64" s="447"/>
      <c r="LME64" s="447"/>
      <c r="LMF64" s="447"/>
      <c r="LMG64" s="447"/>
      <c r="LMH64" s="447"/>
      <c r="LMI64" s="447"/>
      <c r="LMJ64" s="447"/>
      <c r="LMK64" s="447"/>
      <c r="LML64" s="447"/>
      <c r="LMM64" s="447"/>
      <c r="LMN64" s="447"/>
      <c r="LMO64" s="447"/>
      <c r="LMP64" s="447"/>
      <c r="LMQ64" s="447"/>
      <c r="LMR64" s="447"/>
      <c r="LMS64" s="447"/>
      <c r="LMT64" s="447"/>
      <c r="LMU64" s="447"/>
      <c r="LMV64" s="447"/>
      <c r="LMW64" s="447"/>
      <c r="LMX64" s="447"/>
      <c r="LMY64" s="447"/>
      <c r="LMZ64" s="447"/>
      <c r="LNA64" s="447"/>
      <c r="LNB64" s="447"/>
      <c r="LNC64" s="447"/>
      <c r="LND64" s="447"/>
      <c r="LNE64" s="447"/>
      <c r="LNF64" s="447"/>
      <c r="LNG64" s="447"/>
      <c r="LNH64" s="447"/>
      <c r="LNI64" s="447"/>
      <c r="LNJ64" s="447"/>
      <c r="LNK64" s="447"/>
      <c r="LNL64" s="447"/>
      <c r="LNM64" s="447"/>
      <c r="LNN64" s="447"/>
      <c r="LNO64" s="447"/>
      <c r="LNP64" s="447"/>
      <c r="LNQ64" s="447"/>
      <c r="LNR64" s="447"/>
      <c r="LNS64" s="447"/>
      <c r="LNT64" s="447"/>
      <c r="LNU64" s="447"/>
      <c r="LNV64" s="447"/>
      <c r="LNW64" s="447"/>
      <c r="LNX64" s="447"/>
      <c r="LNY64" s="447"/>
      <c r="LNZ64" s="447"/>
      <c r="LOA64" s="447"/>
      <c r="LOB64" s="447"/>
      <c r="LOC64" s="447"/>
      <c r="LOD64" s="447"/>
      <c r="LOE64" s="447"/>
      <c r="LOF64" s="447"/>
      <c r="LOG64" s="447"/>
      <c r="LOH64" s="447"/>
      <c r="LOI64" s="447"/>
      <c r="LOJ64" s="447"/>
      <c r="LOK64" s="447"/>
      <c r="LOL64" s="447"/>
      <c r="LOM64" s="447"/>
      <c r="LON64" s="447"/>
      <c r="LOO64" s="447"/>
      <c r="LOP64" s="447"/>
      <c r="LOQ64" s="447"/>
      <c r="LOR64" s="447"/>
      <c r="LOS64" s="447"/>
      <c r="LOT64" s="447"/>
      <c r="LOU64" s="447"/>
      <c r="LOV64" s="447"/>
      <c r="LOW64" s="447"/>
      <c r="LOX64" s="447"/>
      <c r="LOY64" s="447"/>
      <c r="LOZ64" s="447"/>
      <c r="LPA64" s="447"/>
      <c r="LPB64" s="447"/>
      <c r="LPC64" s="447"/>
      <c r="LPD64" s="447"/>
      <c r="LPE64" s="447"/>
      <c r="LPF64" s="447"/>
      <c r="LPG64" s="447"/>
      <c r="LPH64" s="447"/>
      <c r="LPI64" s="447"/>
      <c r="LPJ64" s="447"/>
      <c r="LPK64" s="447"/>
      <c r="LPL64" s="447"/>
      <c r="LPM64" s="447"/>
      <c r="LPN64" s="447"/>
      <c r="LPO64" s="447"/>
      <c r="LPP64" s="447"/>
      <c r="LPQ64" s="447"/>
      <c r="LPR64" s="447"/>
      <c r="LPS64" s="447"/>
      <c r="LPT64" s="447"/>
      <c r="LPU64" s="447"/>
      <c r="LPV64" s="447"/>
      <c r="LPW64" s="447"/>
      <c r="LPX64" s="447"/>
      <c r="LPY64" s="447"/>
      <c r="LPZ64" s="447"/>
      <c r="LQA64" s="447"/>
      <c r="LQB64" s="447"/>
      <c r="LQC64" s="447"/>
      <c r="LQD64" s="447"/>
      <c r="LQE64" s="447"/>
      <c r="LQF64" s="447"/>
      <c r="LQG64" s="447"/>
      <c r="LQH64" s="447"/>
      <c r="LQI64" s="447"/>
      <c r="LQJ64" s="447"/>
      <c r="LQK64" s="447"/>
      <c r="LQL64" s="447"/>
      <c r="LQM64" s="447"/>
      <c r="LQN64" s="447"/>
      <c r="LQO64" s="447"/>
      <c r="LQP64" s="447"/>
      <c r="LQQ64" s="447"/>
      <c r="LQR64" s="447"/>
      <c r="LQS64" s="447"/>
      <c r="LQT64" s="447"/>
      <c r="LQU64" s="447"/>
      <c r="LQV64" s="447"/>
      <c r="LQW64" s="447"/>
      <c r="LQX64" s="447"/>
      <c r="LQY64" s="447"/>
      <c r="LQZ64" s="447"/>
      <c r="LRA64" s="447"/>
      <c r="LRB64" s="447"/>
      <c r="LRC64" s="447"/>
      <c r="LRD64" s="447"/>
      <c r="LRE64" s="447"/>
      <c r="LRF64" s="447"/>
      <c r="LRG64" s="447"/>
      <c r="LRH64" s="447"/>
      <c r="LRI64" s="447"/>
      <c r="LRJ64" s="447"/>
      <c r="LRK64" s="447"/>
      <c r="LRL64" s="447"/>
      <c r="LRM64" s="447"/>
      <c r="LRN64" s="447"/>
      <c r="LRO64" s="447"/>
      <c r="LRP64" s="447"/>
      <c r="LRQ64" s="447"/>
      <c r="LRR64" s="447"/>
      <c r="LRS64" s="447"/>
      <c r="LRT64" s="447"/>
      <c r="LRU64" s="447"/>
      <c r="LRV64" s="447"/>
      <c r="LRW64" s="447"/>
      <c r="LRX64" s="447"/>
      <c r="LRY64" s="447"/>
      <c r="LRZ64" s="447"/>
      <c r="LSA64" s="447"/>
      <c r="LSB64" s="447"/>
      <c r="LSC64" s="447"/>
      <c r="LSD64" s="447"/>
      <c r="LSE64" s="447"/>
      <c r="LSF64" s="447"/>
      <c r="LSG64" s="447"/>
      <c r="LSH64" s="447"/>
      <c r="LSI64" s="447"/>
      <c r="LSJ64" s="447"/>
      <c r="LSK64" s="447"/>
      <c r="LSL64" s="447"/>
      <c r="LSM64" s="447"/>
      <c r="LSN64" s="447"/>
      <c r="LSO64" s="447"/>
      <c r="LSP64" s="447"/>
      <c r="LSQ64" s="447"/>
      <c r="LSR64" s="447"/>
      <c r="LSS64" s="447"/>
      <c r="LST64" s="447"/>
      <c r="LSU64" s="447"/>
      <c r="LSV64" s="447"/>
      <c r="LSW64" s="447"/>
      <c r="LSX64" s="447"/>
      <c r="LSY64" s="447"/>
      <c r="LSZ64" s="447"/>
      <c r="LTA64" s="447"/>
      <c r="LTB64" s="447"/>
      <c r="LTC64" s="447"/>
      <c r="LTD64" s="447"/>
      <c r="LTE64" s="447"/>
      <c r="LTF64" s="447"/>
      <c r="LTG64" s="447"/>
      <c r="LTH64" s="447"/>
      <c r="LTI64" s="447"/>
      <c r="LTJ64" s="447"/>
      <c r="LTK64" s="447"/>
      <c r="LTL64" s="447"/>
      <c r="LTM64" s="447"/>
      <c r="LTN64" s="447"/>
      <c r="LTO64" s="447"/>
      <c r="LTP64" s="447"/>
      <c r="LTQ64" s="447"/>
      <c r="LTR64" s="447"/>
      <c r="LTS64" s="447"/>
      <c r="LTT64" s="447"/>
      <c r="LTU64" s="447"/>
      <c r="LTV64" s="447"/>
      <c r="LTW64" s="447"/>
      <c r="LTX64" s="447"/>
      <c r="LTY64" s="447"/>
      <c r="LTZ64" s="447"/>
      <c r="LUA64" s="447"/>
      <c r="LUB64" s="447"/>
      <c r="LUC64" s="447"/>
      <c r="LUD64" s="447"/>
      <c r="LUE64" s="447"/>
      <c r="LUF64" s="447"/>
      <c r="LUG64" s="447"/>
      <c r="LUH64" s="447"/>
      <c r="LUI64" s="447"/>
      <c r="LUJ64" s="447"/>
      <c r="LUK64" s="447"/>
      <c r="LUL64" s="447"/>
      <c r="LUM64" s="447"/>
      <c r="LUN64" s="447"/>
      <c r="LUO64" s="447"/>
      <c r="LUP64" s="447"/>
      <c r="LUQ64" s="447"/>
      <c r="LUR64" s="447"/>
      <c r="LUS64" s="447"/>
      <c r="LUT64" s="447"/>
      <c r="LUU64" s="447"/>
      <c r="LUV64" s="447"/>
      <c r="LUW64" s="447"/>
      <c r="LUX64" s="447"/>
      <c r="LUY64" s="447"/>
      <c r="LUZ64" s="447"/>
      <c r="LVA64" s="447"/>
      <c r="LVB64" s="447"/>
      <c r="LVC64" s="447"/>
      <c r="LVD64" s="447"/>
      <c r="LVE64" s="447"/>
      <c r="LVF64" s="447"/>
      <c r="LVG64" s="447"/>
      <c r="LVH64" s="447"/>
      <c r="LVI64" s="447"/>
      <c r="LVJ64" s="447"/>
      <c r="LVK64" s="447"/>
      <c r="LVL64" s="447"/>
      <c r="LVM64" s="447"/>
      <c r="LVN64" s="447"/>
      <c r="LVO64" s="447"/>
      <c r="LVP64" s="447"/>
      <c r="LVQ64" s="447"/>
      <c r="LVR64" s="447"/>
      <c r="LVS64" s="447"/>
      <c r="LVT64" s="447"/>
      <c r="LVU64" s="447"/>
      <c r="LVV64" s="447"/>
      <c r="LVW64" s="447"/>
      <c r="LVX64" s="447"/>
      <c r="LVY64" s="447"/>
      <c r="LVZ64" s="447"/>
      <c r="LWA64" s="447"/>
      <c r="LWB64" s="447"/>
      <c r="LWC64" s="447"/>
      <c r="LWD64" s="447"/>
      <c r="LWE64" s="447"/>
      <c r="LWF64" s="447"/>
      <c r="LWG64" s="447"/>
      <c r="LWH64" s="447"/>
      <c r="LWI64" s="447"/>
      <c r="LWJ64" s="447"/>
      <c r="LWK64" s="447"/>
      <c r="LWL64" s="447"/>
      <c r="LWM64" s="447"/>
      <c r="LWN64" s="447"/>
      <c r="LWO64" s="447"/>
      <c r="LWP64" s="447"/>
      <c r="LWQ64" s="447"/>
      <c r="LWR64" s="447"/>
      <c r="LWS64" s="447"/>
      <c r="LWT64" s="447"/>
      <c r="LWU64" s="447"/>
      <c r="LWV64" s="447"/>
      <c r="LWW64" s="447"/>
      <c r="LWX64" s="447"/>
      <c r="LWY64" s="447"/>
      <c r="LWZ64" s="447"/>
      <c r="LXA64" s="447"/>
      <c r="LXB64" s="447"/>
      <c r="LXC64" s="447"/>
      <c r="LXD64" s="447"/>
      <c r="LXE64" s="447"/>
      <c r="LXF64" s="447"/>
      <c r="LXG64" s="447"/>
      <c r="LXH64" s="447"/>
      <c r="LXI64" s="447"/>
      <c r="LXJ64" s="447"/>
      <c r="LXK64" s="447"/>
      <c r="LXL64" s="447"/>
      <c r="LXM64" s="447"/>
      <c r="LXN64" s="447"/>
      <c r="LXO64" s="447"/>
      <c r="LXP64" s="447"/>
      <c r="LXQ64" s="447"/>
      <c r="LXR64" s="447"/>
      <c r="LXS64" s="447"/>
      <c r="LXT64" s="447"/>
      <c r="LXU64" s="447"/>
      <c r="LXV64" s="447"/>
      <c r="LXW64" s="447"/>
      <c r="LXX64" s="447"/>
      <c r="LXY64" s="447"/>
      <c r="LXZ64" s="447"/>
      <c r="LYA64" s="447"/>
      <c r="LYB64" s="447"/>
      <c r="LYC64" s="447"/>
      <c r="LYD64" s="447"/>
      <c r="LYE64" s="447"/>
      <c r="LYF64" s="447"/>
      <c r="LYG64" s="447"/>
      <c r="LYH64" s="447"/>
      <c r="LYI64" s="447"/>
      <c r="LYJ64" s="447"/>
      <c r="LYK64" s="447"/>
      <c r="LYL64" s="447"/>
      <c r="LYM64" s="447"/>
      <c r="LYN64" s="447"/>
      <c r="LYO64" s="447"/>
      <c r="LYP64" s="447"/>
      <c r="LYQ64" s="447"/>
      <c r="LYR64" s="447"/>
      <c r="LYS64" s="447"/>
      <c r="LYT64" s="447"/>
      <c r="LYU64" s="447"/>
      <c r="LYV64" s="447"/>
      <c r="LYW64" s="447"/>
      <c r="LYX64" s="447"/>
      <c r="LYY64" s="447"/>
      <c r="LYZ64" s="447"/>
      <c r="LZA64" s="447"/>
      <c r="LZB64" s="447"/>
      <c r="LZC64" s="447"/>
      <c r="LZD64" s="447"/>
      <c r="LZE64" s="447"/>
      <c r="LZF64" s="447"/>
      <c r="LZG64" s="447"/>
      <c r="LZH64" s="447"/>
      <c r="LZI64" s="447"/>
      <c r="LZJ64" s="447"/>
      <c r="LZK64" s="447"/>
      <c r="LZL64" s="447"/>
      <c r="LZM64" s="447"/>
      <c r="LZN64" s="447"/>
      <c r="LZO64" s="447"/>
      <c r="LZP64" s="447"/>
      <c r="LZQ64" s="447"/>
      <c r="LZR64" s="447"/>
      <c r="LZS64" s="447"/>
      <c r="LZT64" s="447"/>
      <c r="LZU64" s="447"/>
      <c r="LZV64" s="447"/>
      <c r="LZW64" s="447"/>
      <c r="LZX64" s="447"/>
      <c r="LZY64" s="447"/>
      <c r="LZZ64" s="447"/>
      <c r="MAA64" s="447"/>
      <c r="MAB64" s="447"/>
      <c r="MAC64" s="447"/>
      <c r="MAD64" s="447"/>
      <c r="MAE64" s="447"/>
      <c r="MAF64" s="447"/>
      <c r="MAG64" s="447"/>
      <c r="MAH64" s="447"/>
      <c r="MAI64" s="447"/>
      <c r="MAJ64" s="447"/>
      <c r="MAK64" s="447"/>
      <c r="MAL64" s="447"/>
      <c r="MAM64" s="447"/>
      <c r="MAN64" s="447"/>
      <c r="MAO64" s="447"/>
      <c r="MAP64" s="447"/>
      <c r="MAQ64" s="447"/>
      <c r="MAR64" s="447"/>
      <c r="MAS64" s="447"/>
      <c r="MAT64" s="447"/>
      <c r="MAU64" s="447"/>
      <c r="MAV64" s="447"/>
      <c r="MAW64" s="447"/>
      <c r="MAX64" s="447"/>
      <c r="MAY64" s="447"/>
      <c r="MAZ64" s="447"/>
      <c r="MBA64" s="447"/>
      <c r="MBB64" s="447"/>
      <c r="MBC64" s="447"/>
      <c r="MBD64" s="447"/>
      <c r="MBE64" s="447"/>
      <c r="MBF64" s="447"/>
      <c r="MBG64" s="447"/>
      <c r="MBH64" s="447"/>
      <c r="MBI64" s="447"/>
      <c r="MBJ64" s="447"/>
      <c r="MBK64" s="447"/>
      <c r="MBL64" s="447"/>
      <c r="MBM64" s="447"/>
      <c r="MBN64" s="447"/>
      <c r="MBO64" s="447"/>
      <c r="MBP64" s="447"/>
      <c r="MBQ64" s="447"/>
      <c r="MBR64" s="447"/>
      <c r="MBS64" s="447"/>
      <c r="MBT64" s="447"/>
      <c r="MBU64" s="447"/>
      <c r="MBV64" s="447"/>
      <c r="MBW64" s="447"/>
      <c r="MBX64" s="447"/>
      <c r="MBY64" s="447"/>
      <c r="MBZ64" s="447"/>
      <c r="MCA64" s="447"/>
      <c r="MCB64" s="447"/>
      <c r="MCC64" s="447"/>
      <c r="MCD64" s="447"/>
      <c r="MCE64" s="447"/>
      <c r="MCF64" s="447"/>
      <c r="MCG64" s="447"/>
      <c r="MCH64" s="447"/>
      <c r="MCI64" s="447"/>
      <c r="MCJ64" s="447"/>
      <c r="MCK64" s="447"/>
      <c r="MCL64" s="447"/>
      <c r="MCM64" s="447"/>
      <c r="MCN64" s="447"/>
      <c r="MCO64" s="447"/>
      <c r="MCP64" s="447"/>
      <c r="MCQ64" s="447"/>
      <c r="MCR64" s="447"/>
      <c r="MCS64" s="447"/>
      <c r="MCT64" s="447"/>
      <c r="MCU64" s="447"/>
      <c r="MCV64" s="447"/>
      <c r="MCW64" s="447"/>
      <c r="MCX64" s="447"/>
      <c r="MCY64" s="447"/>
      <c r="MCZ64" s="447"/>
      <c r="MDA64" s="447"/>
      <c r="MDB64" s="447"/>
      <c r="MDC64" s="447"/>
      <c r="MDD64" s="447"/>
      <c r="MDE64" s="447"/>
      <c r="MDF64" s="447"/>
      <c r="MDG64" s="447"/>
      <c r="MDH64" s="447"/>
      <c r="MDI64" s="447"/>
      <c r="MDJ64" s="447"/>
      <c r="MDK64" s="447"/>
      <c r="MDL64" s="447"/>
      <c r="MDM64" s="447"/>
      <c r="MDN64" s="447"/>
      <c r="MDO64" s="447"/>
      <c r="MDP64" s="447"/>
      <c r="MDQ64" s="447"/>
      <c r="MDR64" s="447"/>
      <c r="MDS64" s="447"/>
      <c r="MDT64" s="447"/>
      <c r="MDU64" s="447"/>
      <c r="MDV64" s="447"/>
      <c r="MDW64" s="447"/>
      <c r="MDX64" s="447"/>
      <c r="MDY64" s="447"/>
      <c r="MDZ64" s="447"/>
      <c r="MEA64" s="447"/>
      <c r="MEB64" s="447"/>
      <c r="MEC64" s="447"/>
      <c r="MED64" s="447"/>
      <c r="MEE64" s="447"/>
      <c r="MEF64" s="447"/>
      <c r="MEG64" s="447"/>
      <c r="MEH64" s="447"/>
      <c r="MEI64" s="447"/>
      <c r="MEJ64" s="447"/>
      <c r="MEK64" s="447"/>
      <c r="MEL64" s="447"/>
      <c r="MEM64" s="447"/>
      <c r="MEN64" s="447"/>
      <c r="MEO64" s="447"/>
      <c r="MEP64" s="447"/>
      <c r="MEQ64" s="447"/>
      <c r="MER64" s="447"/>
      <c r="MES64" s="447"/>
      <c r="MET64" s="447"/>
      <c r="MEU64" s="447"/>
      <c r="MEV64" s="447"/>
      <c r="MEW64" s="447"/>
      <c r="MEX64" s="447"/>
      <c r="MEY64" s="447"/>
      <c r="MEZ64" s="447"/>
      <c r="MFA64" s="447"/>
      <c r="MFB64" s="447"/>
      <c r="MFC64" s="447"/>
      <c r="MFD64" s="447"/>
      <c r="MFE64" s="447"/>
      <c r="MFF64" s="447"/>
      <c r="MFG64" s="447"/>
      <c r="MFH64" s="447"/>
      <c r="MFI64" s="447"/>
      <c r="MFJ64" s="447"/>
      <c r="MFK64" s="447"/>
      <c r="MFL64" s="447"/>
      <c r="MFM64" s="447"/>
      <c r="MFN64" s="447"/>
      <c r="MFO64" s="447"/>
      <c r="MFP64" s="447"/>
      <c r="MFQ64" s="447"/>
      <c r="MFR64" s="447"/>
      <c r="MFS64" s="447"/>
      <c r="MFT64" s="447"/>
      <c r="MFU64" s="447"/>
      <c r="MFV64" s="447"/>
      <c r="MFW64" s="447"/>
      <c r="MFX64" s="447"/>
      <c r="MFY64" s="447"/>
      <c r="MFZ64" s="447"/>
      <c r="MGA64" s="447"/>
      <c r="MGB64" s="447"/>
      <c r="MGC64" s="447"/>
      <c r="MGD64" s="447"/>
      <c r="MGE64" s="447"/>
      <c r="MGF64" s="447"/>
      <c r="MGG64" s="447"/>
      <c r="MGH64" s="447"/>
      <c r="MGI64" s="447"/>
      <c r="MGJ64" s="447"/>
      <c r="MGK64" s="447"/>
      <c r="MGL64" s="447"/>
      <c r="MGM64" s="447"/>
      <c r="MGN64" s="447"/>
      <c r="MGO64" s="447"/>
      <c r="MGP64" s="447"/>
      <c r="MGQ64" s="447"/>
      <c r="MGR64" s="447"/>
      <c r="MGS64" s="447"/>
      <c r="MGT64" s="447"/>
      <c r="MGU64" s="447"/>
      <c r="MGV64" s="447"/>
      <c r="MGW64" s="447"/>
      <c r="MGX64" s="447"/>
      <c r="MGY64" s="447"/>
      <c r="MGZ64" s="447"/>
      <c r="MHA64" s="447"/>
      <c r="MHB64" s="447"/>
      <c r="MHC64" s="447"/>
      <c r="MHD64" s="447"/>
      <c r="MHE64" s="447"/>
      <c r="MHF64" s="447"/>
      <c r="MHG64" s="447"/>
      <c r="MHH64" s="447"/>
      <c r="MHI64" s="447"/>
      <c r="MHJ64" s="447"/>
      <c r="MHK64" s="447"/>
      <c r="MHL64" s="447"/>
      <c r="MHM64" s="447"/>
      <c r="MHN64" s="447"/>
      <c r="MHO64" s="447"/>
      <c r="MHP64" s="447"/>
      <c r="MHQ64" s="447"/>
      <c r="MHR64" s="447"/>
      <c r="MHS64" s="447"/>
      <c r="MHT64" s="447"/>
      <c r="MHU64" s="447"/>
      <c r="MHV64" s="447"/>
      <c r="MHW64" s="447"/>
      <c r="MHX64" s="447"/>
      <c r="MHY64" s="447"/>
      <c r="MHZ64" s="447"/>
      <c r="MIA64" s="447"/>
      <c r="MIB64" s="447"/>
      <c r="MIC64" s="447"/>
      <c r="MID64" s="447"/>
      <c r="MIE64" s="447"/>
      <c r="MIF64" s="447"/>
      <c r="MIG64" s="447"/>
      <c r="MIH64" s="447"/>
      <c r="MII64" s="447"/>
      <c r="MIJ64" s="447"/>
      <c r="MIK64" s="447"/>
      <c r="MIL64" s="447"/>
      <c r="MIM64" s="447"/>
      <c r="MIN64" s="447"/>
      <c r="MIO64" s="447"/>
      <c r="MIP64" s="447"/>
      <c r="MIQ64" s="447"/>
      <c r="MIR64" s="447"/>
      <c r="MIS64" s="447"/>
      <c r="MIT64" s="447"/>
      <c r="MIU64" s="447"/>
      <c r="MIV64" s="447"/>
      <c r="MIW64" s="447"/>
      <c r="MIX64" s="447"/>
      <c r="MIY64" s="447"/>
      <c r="MIZ64" s="447"/>
      <c r="MJA64" s="447"/>
      <c r="MJB64" s="447"/>
      <c r="MJC64" s="447"/>
      <c r="MJD64" s="447"/>
      <c r="MJE64" s="447"/>
      <c r="MJF64" s="447"/>
      <c r="MJG64" s="447"/>
      <c r="MJH64" s="447"/>
      <c r="MJI64" s="447"/>
      <c r="MJJ64" s="447"/>
      <c r="MJK64" s="447"/>
      <c r="MJL64" s="447"/>
      <c r="MJM64" s="447"/>
      <c r="MJN64" s="447"/>
      <c r="MJO64" s="447"/>
      <c r="MJP64" s="447"/>
      <c r="MJQ64" s="447"/>
      <c r="MJR64" s="447"/>
      <c r="MJS64" s="447"/>
      <c r="MJT64" s="447"/>
      <c r="MJU64" s="447"/>
      <c r="MJV64" s="447"/>
      <c r="MJW64" s="447"/>
      <c r="MJX64" s="447"/>
      <c r="MJY64" s="447"/>
      <c r="MJZ64" s="447"/>
      <c r="MKA64" s="447"/>
      <c r="MKB64" s="447"/>
      <c r="MKC64" s="447"/>
      <c r="MKD64" s="447"/>
      <c r="MKE64" s="447"/>
      <c r="MKF64" s="447"/>
      <c r="MKG64" s="447"/>
      <c r="MKH64" s="447"/>
      <c r="MKI64" s="447"/>
      <c r="MKJ64" s="447"/>
      <c r="MKK64" s="447"/>
      <c r="MKL64" s="447"/>
      <c r="MKM64" s="447"/>
      <c r="MKN64" s="447"/>
      <c r="MKO64" s="447"/>
      <c r="MKP64" s="447"/>
      <c r="MKQ64" s="447"/>
      <c r="MKR64" s="447"/>
      <c r="MKS64" s="447"/>
      <c r="MKT64" s="447"/>
      <c r="MKU64" s="447"/>
      <c r="MKV64" s="447"/>
      <c r="MKW64" s="447"/>
      <c r="MKX64" s="447"/>
      <c r="MKY64" s="447"/>
      <c r="MKZ64" s="447"/>
      <c r="MLA64" s="447"/>
      <c r="MLB64" s="447"/>
      <c r="MLC64" s="447"/>
      <c r="MLD64" s="447"/>
      <c r="MLE64" s="447"/>
      <c r="MLF64" s="447"/>
      <c r="MLG64" s="447"/>
      <c r="MLH64" s="447"/>
      <c r="MLI64" s="447"/>
      <c r="MLJ64" s="447"/>
      <c r="MLK64" s="447"/>
      <c r="MLL64" s="447"/>
      <c r="MLM64" s="447"/>
      <c r="MLN64" s="447"/>
      <c r="MLO64" s="447"/>
      <c r="MLP64" s="447"/>
      <c r="MLQ64" s="447"/>
      <c r="MLR64" s="447"/>
      <c r="MLS64" s="447"/>
      <c r="MLT64" s="447"/>
      <c r="MLU64" s="447"/>
      <c r="MLV64" s="447"/>
      <c r="MLW64" s="447"/>
      <c r="MLX64" s="447"/>
      <c r="MLY64" s="447"/>
      <c r="MLZ64" s="447"/>
      <c r="MMA64" s="447"/>
      <c r="MMB64" s="447"/>
      <c r="MMC64" s="447"/>
      <c r="MMD64" s="447"/>
      <c r="MME64" s="447"/>
      <c r="MMF64" s="447"/>
      <c r="MMG64" s="447"/>
      <c r="MMH64" s="447"/>
      <c r="MMI64" s="447"/>
      <c r="MMJ64" s="447"/>
      <c r="MMK64" s="447"/>
      <c r="MML64" s="447"/>
      <c r="MMM64" s="447"/>
      <c r="MMN64" s="447"/>
      <c r="MMO64" s="447"/>
      <c r="MMP64" s="447"/>
      <c r="MMQ64" s="447"/>
      <c r="MMR64" s="447"/>
      <c r="MMS64" s="447"/>
      <c r="MMT64" s="447"/>
      <c r="MMU64" s="447"/>
      <c r="MMV64" s="447"/>
      <c r="MMW64" s="447"/>
      <c r="MMX64" s="447"/>
      <c r="MMY64" s="447"/>
      <c r="MMZ64" s="447"/>
      <c r="MNA64" s="447"/>
      <c r="MNB64" s="447"/>
      <c r="MNC64" s="447"/>
      <c r="MND64" s="447"/>
      <c r="MNE64" s="447"/>
      <c r="MNF64" s="447"/>
      <c r="MNG64" s="447"/>
      <c r="MNH64" s="447"/>
      <c r="MNI64" s="447"/>
      <c r="MNJ64" s="447"/>
      <c r="MNK64" s="447"/>
      <c r="MNL64" s="447"/>
      <c r="MNM64" s="447"/>
      <c r="MNN64" s="447"/>
      <c r="MNO64" s="447"/>
      <c r="MNP64" s="447"/>
      <c r="MNQ64" s="447"/>
      <c r="MNR64" s="447"/>
      <c r="MNS64" s="447"/>
      <c r="MNT64" s="447"/>
      <c r="MNU64" s="447"/>
      <c r="MNV64" s="447"/>
      <c r="MNW64" s="447"/>
      <c r="MNX64" s="447"/>
      <c r="MNY64" s="447"/>
      <c r="MNZ64" s="447"/>
      <c r="MOA64" s="447"/>
      <c r="MOB64" s="447"/>
      <c r="MOC64" s="447"/>
      <c r="MOD64" s="447"/>
      <c r="MOE64" s="447"/>
      <c r="MOF64" s="447"/>
      <c r="MOG64" s="447"/>
      <c r="MOH64" s="447"/>
      <c r="MOI64" s="447"/>
      <c r="MOJ64" s="447"/>
      <c r="MOK64" s="447"/>
      <c r="MOL64" s="447"/>
      <c r="MOM64" s="447"/>
      <c r="MON64" s="447"/>
      <c r="MOO64" s="447"/>
      <c r="MOP64" s="447"/>
      <c r="MOQ64" s="447"/>
      <c r="MOR64" s="447"/>
      <c r="MOS64" s="447"/>
      <c r="MOT64" s="447"/>
      <c r="MOU64" s="447"/>
      <c r="MOV64" s="447"/>
      <c r="MOW64" s="447"/>
      <c r="MOX64" s="447"/>
      <c r="MOY64" s="447"/>
      <c r="MOZ64" s="447"/>
      <c r="MPA64" s="447"/>
      <c r="MPB64" s="447"/>
      <c r="MPC64" s="447"/>
      <c r="MPD64" s="447"/>
      <c r="MPE64" s="447"/>
      <c r="MPF64" s="447"/>
      <c r="MPG64" s="447"/>
      <c r="MPH64" s="447"/>
      <c r="MPI64" s="447"/>
      <c r="MPJ64" s="447"/>
      <c r="MPK64" s="447"/>
      <c r="MPL64" s="447"/>
      <c r="MPM64" s="447"/>
      <c r="MPN64" s="447"/>
      <c r="MPO64" s="447"/>
      <c r="MPP64" s="447"/>
      <c r="MPQ64" s="447"/>
      <c r="MPR64" s="447"/>
      <c r="MPS64" s="447"/>
      <c r="MPT64" s="447"/>
      <c r="MPU64" s="447"/>
      <c r="MPV64" s="447"/>
      <c r="MPW64" s="447"/>
      <c r="MPX64" s="447"/>
      <c r="MPY64" s="447"/>
      <c r="MPZ64" s="447"/>
      <c r="MQA64" s="447"/>
      <c r="MQB64" s="447"/>
      <c r="MQC64" s="447"/>
      <c r="MQD64" s="447"/>
      <c r="MQE64" s="447"/>
      <c r="MQF64" s="447"/>
      <c r="MQG64" s="447"/>
      <c r="MQH64" s="447"/>
      <c r="MQI64" s="447"/>
      <c r="MQJ64" s="447"/>
      <c r="MQK64" s="447"/>
      <c r="MQL64" s="447"/>
      <c r="MQM64" s="447"/>
      <c r="MQN64" s="447"/>
      <c r="MQO64" s="447"/>
      <c r="MQP64" s="447"/>
      <c r="MQQ64" s="447"/>
      <c r="MQR64" s="447"/>
      <c r="MQS64" s="447"/>
      <c r="MQT64" s="447"/>
      <c r="MQU64" s="447"/>
      <c r="MQV64" s="447"/>
      <c r="MQW64" s="447"/>
      <c r="MQX64" s="447"/>
      <c r="MQY64" s="447"/>
      <c r="MQZ64" s="447"/>
      <c r="MRA64" s="447"/>
      <c r="MRB64" s="447"/>
      <c r="MRC64" s="447"/>
      <c r="MRD64" s="447"/>
      <c r="MRE64" s="447"/>
      <c r="MRF64" s="447"/>
      <c r="MRG64" s="447"/>
      <c r="MRH64" s="447"/>
      <c r="MRI64" s="447"/>
      <c r="MRJ64" s="447"/>
      <c r="MRK64" s="447"/>
      <c r="MRL64" s="447"/>
      <c r="MRM64" s="447"/>
      <c r="MRN64" s="447"/>
      <c r="MRO64" s="447"/>
      <c r="MRP64" s="447"/>
      <c r="MRQ64" s="447"/>
      <c r="MRR64" s="447"/>
      <c r="MRS64" s="447"/>
      <c r="MRT64" s="447"/>
      <c r="MRU64" s="447"/>
      <c r="MRV64" s="447"/>
      <c r="MRW64" s="447"/>
      <c r="MRX64" s="447"/>
      <c r="MRY64" s="447"/>
      <c r="MRZ64" s="447"/>
      <c r="MSA64" s="447"/>
      <c r="MSB64" s="447"/>
      <c r="MSC64" s="447"/>
      <c r="MSD64" s="447"/>
      <c r="MSE64" s="447"/>
      <c r="MSF64" s="447"/>
      <c r="MSG64" s="447"/>
      <c r="MSH64" s="447"/>
      <c r="MSI64" s="447"/>
      <c r="MSJ64" s="447"/>
      <c r="MSK64" s="447"/>
      <c r="MSL64" s="447"/>
      <c r="MSM64" s="447"/>
      <c r="MSN64" s="447"/>
      <c r="MSO64" s="447"/>
      <c r="MSP64" s="447"/>
      <c r="MSQ64" s="447"/>
      <c r="MSR64" s="447"/>
      <c r="MSS64" s="447"/>
      <c r="MST64" s="447"/>
      <c r="MSU64" s="447"/>
      <c r="MSV64" s="447"/>
      <c r="MSW64" s="447"/>
      <c r="MSX64" s="447"/>
      <c r="MSY64" s="447"/>
      <c r="MSZ64" s="447"/>
      <c r="MTA64" s="447"/>
      <c r="MTB64" s="447"/>
      <c r="MTC64" s="447"/>
      <c r="MTD64" s="447"/>
      <c r="MTE64" s="447"/>
      <c r="MTF64" s="447"/>
      <c r="MTG64" s="447"/>
      <c r="MTH64" s="447"/>
      <c r="MTI64" s="447"/>
      <c r="MTJ64" s="447"/>
      <c r="MTK64" s="447"/>
      <c r="MTL64" s="447"/>
      <c r="MTM64" s="447"/>
      <c r="MTN64" s="447"/>
      <c r="MTO64" s="447"/>
      <c r="MTP64" s="447"/>
      <c r="MTQ64" s="447"/>
      <c r="MTR64" s="447"/>
      <c r="MTS64" s="447"/>
      <c r="MTT64" s="447"/>
      <c r="MTU64" s="447"/>
      <c r="MTV64" s="447"/>
      <c r="MTW64" s="447"/>
      <c r="MTX64" s="447"/>
      <c r="MTY64" s="447"/>
      <c r="MTZ64" s="447"/>
      <c r="MUA64" s="447"/>
      <c r="MUB64" s="447"/>
      <c r="MUC64" s="447"/>
      <c r="MUD64" s="447"/>
      <c r="MUE64" s="447"/>
      <c r="MUF64" s="447"/>
      <c r="MUG64" s="447"/>
      <c r="MUH64" s="447"/>
      <c r="MUI64" s="447"/>
      <c r="MUJ64" s="447"/>
      <c r="MUK64" s="447"/>
      <c r="MUL64" s="447"/>
      <c r="MUM64" s="447"/>
      <c r="MUN64" s="447"/>
      <c r="MUO64" s="447"/>
      <c r="MUP64" s="447"/>
      <c r="MUQ64" s="447"/>
      <c r="MUR64" s="447"/>
      <c r="MUS64" s="447"/>
      <c r="MUT64" s="447"/>
      <c r="MUU64" s="447"/>
      <c r="MUV64" s="447"/>
      <c r="MUW64" s="447"/>
      <c r="MUX64" s="447"/>
      <c r="MUY64" s="447"/>
      <c r="MUZ64" s="447"/>
      <c r="MVA64" s="447"/>
      <c r="MVB64" s="447"/>
      <c r="MVC64" s="447"/>
      <c r="MVD64" s="447"/>
      <c r="MVE64" s="447"/>
      <c r="MVF64" s="447"/>
      <c r="MVG64" s="447"/>
      <c r="MVH64" s="447"/>
      <c r="MVI64" s="447"/>
      <c r="MVJ64" s="447"/>
      <c r="MVK64" s="447"/>
      <c r="MVL64" s="447"/>
      <c r="MVM64" s="447"/>
      <c r="MVN64" s="447"/>
      <c r="MVO64" s="447"/>
      <c r="MVP64" s="447"/>
      <c r="MVQ64" s="447"/>
      <c r="MVR64" s="447"/>
      <c r="MVS64" s="447"/>
      <c r="MVT64" s="447"/>
      <c r="MVU64" s="447"/>
      <c r="MVV64" s="447"/>
      <c r="MVW64" s="447"/>
      <c r="MVX64" s="447"/>
      <c r="MVY64" s="447"/>
      <c r="MVZ64" s="447"/>
      <c r="MWA64" s="447"/>
      <c r="MWB64" s="447"/>
      <c r="MWC64" s="447"/>
      <c r="MWD64" s="447"/>
      <c r="MWE64" s="447"/>
      <c r="MWF64" s="447"/>
      <c r="MWG64" s="447"/>
      <c r="MWH64" s="447"/>
      <c r="MWI64" s="447"/>
      <c r="MWJ64" s="447"/>
      <c r="MWK64" s="447"/>
      <c r="MWL64" s="447"/>
      <c r="MWM64" s="447"/>
      <c r="MWN64" s="447"/>
      <c r="MWO64" s="447"/>
      <c r="MWP64" s="447"/>
      <c r="MWQ64" s="447"/>
      <c r="MWR64" s="447"/>
      <c r="MWS64" s="447"/>
      <c r="MWT64" s="447"/>
      <c r="MWU64" s="447"/>
      <c r="MWV64" s="447"/>
      <c r="MWW64" s="447"/>
      <c r="MWX64" s="447"/>
      <c r="MWY64" s="447"/>
      <c r="MWZ64" s="447"/>
      <c r="MXA64" s="447"/>
      <c r="MXB64" s="447"/>
      <c r="MXC64" s="447"/>
      <c r="MXD64" s="447"/>
      <c r="MXE64" s="447"/>
      <c r="MXF64" s="447"/>
      <c r="MXG64" s="447"/>
      <c r="MXH64" s="447"/>
      <c r="MXI64" s="447"/>
      <c r="MXJ64" s="447"/>
      <c r="MXK64" s="447"/>
      <c r="MXL64" s="447"/>
      <c r="MXM64" s="447"/>
      <c r="MXN64" s="447"/>
      <c r="MXO64" s="447"/>
      <c r="MXP64" s="447"/>
      <c r="MXQ64" s="447"/>
      <c r="MXR64" s="447"/>
      <c r="MXS64" s="447"/>
      <c r="MXT64" s="447"/>
      <c r="MXU64" s="447"/>
      <c r="MXV64" s="447"/>
      <c r="MXW64" s="447"/>
      <c r="MXX64" s="447"/>
      <c r="MXY64" s="447"/>
      <c r="MXZ64" s="447"/>
      <c r="MYA64" s="447"/>
      <c r="MYB64" s="447"/>
      <c r="MYC64" s="447"/>
      <c r="MYD64" s="447"/>
      <c r="MYE64" s="447"/>
      <c r="MYF64" s="447"/>
      <c r="MYG64" s="447"/>
      <c r="MYH64" s="447"/>
      <c r="MYI64" s="447"/>
      <c r="MYJ64" s="447"/>
      <c r="MYK64" s="447"/>
      <c r="MYL64" s="447"/>
      <c r="MYM64" s="447"/>
      <c r="MYN64" s="447"/>
      <c r="MYO64" s="447"/>
      <c r="MYP64" s="447"/>
      <c r="MYQ64" s="447"/>
      <c r="MYR64" s="447"/>
      <c r="MYS64" s="447"/>
      <c r="MYT64" s="447"/>
      <c r="MYU64" s="447"/>
      <c r="MYV64" s="447"/>
      <c r="MYW64" s="447"/>
      <c r="MYX64" s="447"/>
      <c r="MYY64" s="447"/>
      <c r="MYZ64" s="447"/>
      <c r="MZA64" s="447"/>
      <c r="MZB64" s="447"/>
      <c r="MZC64" s="447"/>
      <c r="MZD64" s="447"/>
      <c r="MZE64" s="447"/>
      <c r="MZF64" s="447"/>
      <c r="MZG64" s="447"/>
      <c r="MZH64" s="447"/>
      <c r="MZI64" s="447"/>
      <c r="MZJ64" s="447"/>
      <c r="MZK64" s="447"/>
      <c r="MZL64" s="447"/>
      <c r="MZM64" s="447"/>
      <c r="MZN64" s="447"/>
      <c r="MZO64" s="447"/>
      <c r="MZP64" s="447"/>
      <c r="MZQ64" s="447"/>
      <c r="MZR64" s="447"/>
      <c r="MZS64" s="447"/>
      <c r="MZT64" s="447"/>
      <c r="MZU64" s="447"/>
      <c r="MZV64" s="447"/>
      <c r="MZW64" s="447"/>
      <c r="MZX64" s="447"/>
      <c r="MZY64" s="447"/>
      <c r="MZZ64" s="447"/>
      <c r="NAA64" s="447"/>
      <c r="NAB64" s="447"/>
      <c r="NAC64" s="447"/>
      <c r="NAD64" s="447"/>
      <c r="NAE64" s="447"/>
      <c r="NAF64" s="447"/>
      <c r="NAG64" s="447"/>
      <c r="NAH64" s="447"/>
      <c r="NAI64" s="447"/>
      <c r="NAJ64" s="447"/>
      <c r="NAK64" s="447"/>
      <c r="NAL64" s="447"/>
      <c r="NAM64" s="447"/>
      <c r="NAN64" s="447"/>
      <c r="NAO64" s="447"/>
      <c r="NAP64" s="447"/>
      <c r="NAQ64" s="447"/>
      <c r="NAR64" s="447"/>
      <c r="NAS64" s="447"/>
      <c r="NAT64" s="447"/>
      <c r="NAU64" s="447"/>
      <c r="NAV64" s="447"/>
      <c r="NAW64" s="447"/>
      <c r="NAX64" s="447"/>
      <c r="NAY64" s="447"/>
      <c r="NAZ64" s="447"/>
      <c r="NBA64" s="447"/>
      <c r="NBB64" s="447"/>
      <c r="NBC64" s="447"/>
      <c r="NBD64" s="447"/>
      <c r="NBE64" s="447"/>
      <c r="NBF64" s="447"/>
      <c r="NBG64" s="447"/>
      <c r="NBH64" s="447"/>
      <c r="NBI64" s="447"/>
      <c r="NBJ64" s="447"/>
      <c r="NBK64" s="447"/>
      <c r="NBL64" s="447"/>
      <c r="NBM64" s="447"/>
      <c r="NBN64" s="447"/>
      <c r="NBO64" s="447"/>
      <c r="NBP64" s="447"/>
      <c r="NBQ64" s="447"/>
      <c r="NBR64" s="447"/>
      <c r="NBS64" s="447"/>
      <c r="NBT64" s="447"/>
      <c r="NBU64" s="447"/>
      <c r="NBV64" s="447"/>
      <c r="NBW64" s="447"/>
      <c r="NBX64" s="447"/>
      <c r="NBY64" s="447"/>
      <c r="NBZ64" s="447"/>
      <c r="NCA64" s="447"/>
      <c r="NCB64" s="447"/>
      <c r="NCC64" s="447"/>
      <c r="NCD64" s="447"/>
      <c r="NCE64" s="447"/>
      <c r="NCF64" s="447"/>
      <c r="NCG64" s="447"/>
      <c r="NCH64" s="447"/>
      <c r="NCI64" s="447"/>
      <c r="NCJ64" s="447"/>
      <c r="NCK64" s="447"/>
      <c r="NCL64" s="447"/>
      <c r="NCM64" s="447"/>
      <c r="NCN64" s="447"/>
      <c r="NCO64" s="447"/>
      <c r="NCP64" s="447"/>
      <c r="NCQ64" s="447"/>
      <c r="NCR64" s="447"/>
      <c r="NCS64" s="447"/>
      <c r="NCT64" s="447"/>
      <c r="NCU64" s="447"/>
      <c r="NCV64" s="447"/>
      <c r="NCW64" s="447"/>
      <c r="NCX64" s="447"/>
      <c r="NCY64" s="447"/>
      <c r="NCZ64" s="447"/>
      <c r="NDA64" s="447"/>
      <c r="NDB64" s="447"/>
      <c r="NDC64" s="447"/>
      <c r="NDD64" s="447"/>
      <c r="NDE64" s="447"/>
      <c r="NDF64" s="447"/>
      <c r="NDG64" s="447"/>
      <c r="NDH64" s="447"/>
      <c r="NDI64" s="447"/>
      <c r="NDJ64" s="447"/>
      <c r="NDK64" s="447"/>
      <c r="NDL64" s="447"/>
      <c r="NDM64" s="447"/>
      <c r="NDN64" s="447"/>
      <c r="NDO64" s="447"/>
      <c r="NDP64" s="447"/>
      <c r="NDQ64" s="447"/>
      <c r="NDR64" s="447"/>
      <c r="NDS64" s="447"/>
      <c r="NDT64" s="447"/>
      <c r="NDU64" s="447"/>
      <c r="NDV64" s="447"/>
      <c r="NDW64" s="447"/>
      <c r="NDX64" s="447"/>
      <c r="NDY64" s="447"/>
      <c r="NDZ64" s="447"/>
      <c r="NEA64" s="447"/>
      <c r="NEB64" s="447"/>
      <c r="NEC64" s="447"/>
      <c r="NED64" s="447"/>
      <c r="NEE64" s="447"/>
      <c r="NEF64" s="447"/>
      <c r="NEG64" s="447"/>
      <c r="NEH64" s="447"/>
      <c r="NEI64" s="447"/>
      <c r="NEJ64" s="447"/>
      <c r="NEK64" s="447"/>
      <c r="NEL64" s="447"/>
      <c r="NEM64" s="447"/>
      <c r="NEN64" s="447"/>
      <c r="NEO64" s="447"/>
      <c r="NEP64" s="447"/>
      <c r="NEQ64" s="447"/>
      <c r="NER64" s="447"/>
      <c r="NES64" s="447"/>
      <c r="NET64" s="447"/>
      <c r="NEU64" s="447"/>
      <c r="NEV64" s="447"/>
      <c r="NEW64" s="447"/>
      <c r="NEX64" s="447"/>
      <c r="NEY64" s="447"/>
      <c r="NEZ64" s="447"/>
      <c r="NFA64" s="447"/>
      <c r="NFB64" s="447"/>
      <c r="NFC64" s="447"/>
      <c r="NFD64" s="447"/>
      <c r="NFE64" s="447"/>
      <c r="NFF64" s="447"/>
      <c r="NFG64" s="447"/>
      <c r="NFH64" s="447"/>
      <c r="NFI64" s="447"/>
      <c r="NFJ64" s="447"/>
      <c r="NFK64" s="447"/>
      <c r="NFL64" s="447"/>
      <c r="NFM64" s="447"/>
      <c r="NFN64" s="447"/>
      <c r="NFO64" s="447"/>
      <c r="NFP64" s="447"/>
      <c r="NFQ64" s="447"/>
      <c r="NFR64" s="447"/>
      <c r="NFS64" s="447"/>
      <c r="NFT64" s="447"/>
      <c r="NFU64" s="447"/>
      <c r="NFV64" s="447"/>
      <c r="NFW64" s="447"/>
      <c r="NFX64" s="447"/>
      <c r="NFY64" s="447"/>
      <c r="NFZ64" s="447"/>
      <c r="NGA64" s="447"/>
      <c r="NGB64" s="447"/>
      <c r="NGC64" s="447"/>
      <c r="NGD64" s="447"/>
      <c r="NGE64" s="447"/>
      <c r="NGF64" s="447"/>
      <c r="NGG64" s="447"/>
      <c r="NGH64" s="447"/>
      <c r="NGI64" s="447"/>
      <c r="NGJ64" s="447"/>
      <c r="NGK64" s="447"/>
      <c r="NGL64" s="447"/>
      <c r="NGM64" s="447"/>
      <c r="NGN64" s="447"/>
      <c r="NGO64" s="447"/>
      <c r="NGP64" s="447"/>
      <c r="NGQ64" s="447"/>
      <c r="NGR64" s="447"/>
      <c r="NGS64" s="447"/>
      <c r="NGT64" s="447"/>
      <c r="NGU64" s="447"/>
      <c r="NGV64" s="447"/>
      <c r="NGW64" s="447"/>
      <c r="NGX64" s="447"/>
      <c r="NGY64" s="447"/>
      <c r="NGZ64" s="447"/>
      <c r="NHA64" s="447"/>
      <c r="NHB64" s="447"/>
      <c r="NHC64" s="447"/>
      <c r="NHD64" s="447"/>
      <c r="NHE64" s="447"/>
      <c r="NHF64" s="447"/>
      <c r="NHG64" s="447"/>
      <c r="NHH64" s="447"/>
      <c r="NHI64" s="447"/>
      <c r="NHJ64" s="447"/>
      <c r="NHK64" s="447"/>
      <c r="NHL64" s="447"/>
      <c r="NHM64" s="447"/>
      <c r="NHN64" s="447"/>
      <c r="NHO64" s="447"/>
      <c r="NHP64" s="447"/>
      <c r="NHQ64" s="447"/>
      <c r="NHR64" s="447"/>
      <c r="NHS64" s="447"/>
      <c r="NHT64" s="447"/>
      <c r="NHU64" s="447"/>
      <c r="NHV64" s="447"/>
      <c r="NHW64" s="447"/>
      <c r="NHX64" s="447"/>
      <c r="NHY64" s="447"/>
      <c r="NHZ64" s="447"/>
      <c r="NIA64" s="447"/>
      <c r="NIB64" s="447"/>
      <c r="NIC64" s="447"/>
      <c r="NID64" s="447"/>
      <c r="NIE64" s="447"/>
      <c r="NIF64" s="447"/>
      <c r="NIG64" s="447"/>
      <c r="NIH64" s="447"/>
      <c r="NII64" s="447"/>
      <c r="NIJ64" s="447"/>
      <c r="NIK64" s="447"/>
      <c r="NIL64" s="447"/>
      <c r="NIM64" s="447"/>
      <c r="NIN64" s="447"/>
      <c r="NIO64" s="447"/>
      <c r="NIP64" s="447"/>
      <c r="NIQ64" s="447"/>
      <c r="NIR64" s="447"/>
      <c r="NIS64" s="447"/>
      <c r="NIT64" s="447"/>
      <c r="NIU64" s="447"/>
      <c r="NIV64" s="447"/>
      <c r="NIW64" s="447"/>
      <c r="NIX64" s="447"/>
      <c r="NIY64" s="447"/>
      <c r="NIZ64" s="447"/>
      <c r="NJA64" s="447"/>
      <c r="NJB64" s="447"/>
      <c r="NJC64" s="447"/>
      <c r="NJD64" s="447"/>
      <c r="NJE64" s="447"/>
      <c r="NJF64" s="447"/>
      <c r="NJG64" s="447"/>
      <c r="NJH64" s="447"/>
      <c r="NJI64" s="447"/>
      <c r="NJJ64" s="447"/>
      <c r="NJK64" s="447"/>
      <c r="NJL64" s="447"/>
      <c r="NJM64" s="447"/>
      <c r="NJN64" s="447"/>
      <c r="NJO64" s="447"/>
      <c r="NJP64" s="447"/>
      <c r="NJQ64" s="447"/>
      <c r="NJR64" s="447"/>
      <c r="NJS64" s="447"/>
      <c r="NJT64" s="447"/>
      <c r="NJU64" s="447"/>
      <c r="NJV64" s="447"/>
      <c r="NJW64" s="447"/>
      <c r="NJX64" s="447"/>
      <c r="NJY64" s="447"/>
      <c r="NJZ64" s="447"/>
      <c r="NKA64" s="447"/>
      <c r="NKB64" s="447"/>
      <c r="NKC64" s="447"/>
      <c r="NKD64" s="447"/>
      <c r="NKE64" s="447"/>
      <c r="NKF64" s="447"/>
      <c r="NKG64" s="447"/>
      <c r="NKH64" s="447"/>
      <c r="NKI64" s="447"/>
      <c r="NKJ64" s="447"/>
      <c r="NKK64" s="447"/>
      <c r="NKL64" s="447"/>
      <c r="NKM64" s="447"/>
      <c r="NKN64" s="447"/>
      <c r="NKO64" s="447"/>
      <c r="NKP64" s="447"/>
      <c r="NKQ64" s="447"/>
      <c r="NKR64" s="447"/>
      <c r="NKS64" s="447"/>
      <c r="NKT64" s="447"/>
      <c r="NKU64" s="447"/>
      <c r="NKV64" s="447"/>
      <c r="NKW64" s="447"/>
      <c r="NKX64" s="447"/>
      <c r="NKY64" s="447"/>
      <c r="NKZ64" s="447"/>
      <c r="NLA64" s="447"/>
      <c r="NLB64" s="447"/>
      <c r="NLC64" s="447"/>
      <c r="NLD64" s="447"/>
      <c r="NLE64" s="447"/>
      <c r="NLF64" s="447"/>
      <c r="NLG64" s="447"/>
      <c r="NLH64" s="447"/>
      <c r="NLI64" s="447"/>
      <c r="NLJ64" s="447"/>
      <c r="NLK64" s="447"/>
      <c r="NLL64" s="447"/>
      <c r="NLM64" s="447"/>
      <c r="NLN64" s="447"/>
      <c r="NLO64" s="447"/>
      <c r="NLP64" s="447"/>
      <c r="NLQ64" s="447"/>
      <c r="NLR64" s="447"/>
      <c r="NLS64" s="447"/>
      <c r="NLT64" s="447"/>
      <c r="NLU64" s="447"/>
      <c r="NLV64" s="447"/>
      <c r="NLW64" s="447"/>
      <c r="NLX64" s="447"/>
      <c r="NLY64" s="447"/>
      <c r="NLZ64" s="447"/>
      <c r="NMA64" s="447"/>
      <c r="NMB64" s="447"/>
      <c r="NMC64" s="447"/>
      <c r="NMD64" s="447"/>
      <c r="NME64" s="447"/>
      <c r="NMF64" s="447"/>
      <c r="NMG64" s="447"/>
      <c r="NMH64" s="447"/>
      <c r="NMI64" s="447"/>
      <c r="NMJ64" s="447"/>
      <c r="NMK64" s="447"/>
      <c r="NML64" s="447"/>
      <c r="NMM64" s="447"/>
      <c r="NMN64" s="447"/>
      <c r="NMO64" s="447"/>
      <c r="NMP64" s="447"/>
      <c r="NMQ64" s="447"/>
      <c r="NMR64" s="447"/>
      <c r="NMS64" s="447"/>
      <c r="NMT64" s="447"/>
      <c r="NMU64" s="447"/>
      <c r="NMV64" s="447"/>
      <c r="NMW64" s="447"/>
      <c r="NMX64" s="447"/>
      <c r="NMY64" s="447"/>
      <c r="NMZ64" s="447"/>
      <c r="NNA64" s="447"/>
      <c r="NNB64" s="447"/>
      <c r="NNC64" s="447"/>
      <c r="NND64" s="447"/>
      <c r="NNE64" s="447"/>
      <c r="NNF64" s="447"/>
      <c r="NNG64" s="447"/>
      <c r="NNH64" s="447"/>
      <c r="NNI64" s="447"/>
      <c r="NNJ64" s="447"/>
      <c r="NNK64" s="447"/>
      <c r="NNL64" s="447"/>
      <c r="NNM64" s="447"/>
      <c r="NNN64" s="447"/>
      <c r="NNO64" s="447"/>
      <c r="NNP64" s="447"/>
      <c r="NNQ64" s="447"/>
      <c r="NNR64" s="447"/>
      <c r="NNS64" s="447"/>
      <c r="NNT64" s="447"/>
      <c r="NNU64" s="447"/>
      <c r="NNV64" s="447"/>
      <c r="NNW64" s="447"/>
      <c r="NNX64" s="447"/>
      <c r="NNY64" s="447"/>
      <c r="NNZ64" s="447"/>
      <c r="NOA64" s="447"/>
      <c r="NOB64" s="447"/>
      <c r="NOC64" s="447"/>
      <c r="NOD64" s="447"/>
      <c r="NOE64" s="447"/>
      <c r="NOF64" s="447"/>
      <c r="NOG64" s="447"/>
      <c r="NOH64" s="447"/>
      <c r="NOI64" s="447"/>
      <c r="NOJ64" s="447"/>
      <c r="NOK64" s="447"/>
      <c r="NOL64" s="447"/>
      <c r="NOM64" s="447"/>
      <c r="NON64" s="447"/>
      <c r="NOO64" s="447"/>
      <c r="NOP64" s="447"/>
      <c r="NOQ64" s="447"/>
      <c r="NOR64" s="447"/>
      <c r="NOS64" s="447"/>
      <c r="NOT64" s="447"/>
      <c r="NOU64" s="447"/>
      <c r="NOV64" s="447"/>
      <c r="NOW64" s="447"/>
      <c r="NOX64" s="447"/>
      <c r="NOY64" s="447"/>
      <c r="NOZ64" s="447"/>
      <c r="NPA64" s="447"/>
      <c r="NPB64" s="447"/>
      <c r="NPC64" s="447"/>
      <c r="NPD64" s="447"/>
      <c r="NPE64" s="447"/>
      <c r="NPF64" s="447"/>
      <c r="NPG64" s="447"/>
      <c r="NPH64" s="447"/>
      <c r="NPI64" s="447"/>
      <c r="NPJ64" s="447"/>
      <c r="NPK64" s="447"/>
      <c r="NPL64" s="447"/>
      <c r="NPM64" s="447"/>
      <c r="NPN64" s="447"/>
      <c r="NPO64" s="447"/>
      <c r="NPP64" s="447"/>
      <c r="NPQ64" s="447"/>
      <c r="NPR64" s="447"/>
      <c r="NPS64" s="447"/>
      <c r="NPT64" s="447"/>
      <c r="NPU64" s="447"/>
      <c r="NPV64" s="447"/>
      <c r="NPW64" s="447"/>
      <c r="NPX64" s="447"/>
      <c r="NPY64" s="447"/>
      <c r="NPZ64" s="447"/>
      <c r="NQA64" s="447"/>
      <c r="NQB64" s="447"/>
      <c r="NQC64" s="447"/>
      <c r="NQD64" s="447"/>
      <c r="NQE64" s="447"/>
      <c r="NQF64" s="447"/>
      <c r="NQG64" s="447"/>
      <c r="NQH64" s="447"/>
      <c r="NQI64" s="447"/>
      <c r="NQJ64" s="447"/>
      <c r="NQK64" s="447"/>
      <c r="NQL64" s="447"/>
      <c r="NQM64" s="447"/>
      <c r="NQN64" s="447"/>
      <c r="NQO64" s="447"/>
      <c r="NQP64" s="447"/>
      <c r="NQQ64" s="447"/>
      <c r="NQR64" s="447"/>
      <c r="NQS64" s="447"/>
      <c r="NQT64" s="447"/>
      <c r="NQU64" s="447"/>
      <c r="NQV64" s="447"/>
      <c r="NQW64" s="447"/>
      <c r="NQX64" s="447"/>
      <c r="NQY64" s="447"/>
      <c r="NQZ64" s="447"/>
      <c r="NRA64" s="447"/>
      <c r="NRB64" s="447"/>
      <c r="NRC64" s="447"/>
      <c r="NRD64" s="447"/>
      <c r="NRE64" s="447"/>
      <c r="NRF64" s="447"/>
      <c r="NRG64" s="447"/>
      <c r="NRH64" s="447"/>
      <c r="NRI64" s="447"/>
      <c r="NRJ64" s="447"/>
      <c r="NRK64" s="447"/>
      <c r="NRL64" s="447"/>
      <c r="NRM64" s="447"/>
      <c r="NRN64" s="447"/>
      <c r="NRO64" s="447"/>
      <c r="NRP64" s="447"/>
      <c r="NRQ64" s="447"/>
      <c r="NRR64" s="447"/>
      <c r="NRS64" s="447"/>
      <c r="NRT64" s="447"/>
      <c r="NRU64" s="447"/>
      <c r="NRV64" s="447"/>
      <c r="NRW64" s="447"/>
      <c r="NRX64" s="447"/>
      <c r="NRY64" s="447"/>
      <c r="NRZ64" s="447"/>
      <c r="NSA64" s="447"/>
      <c r="NSB64" s="447"/>
      <c r="NSC64" s="447"/>
      <c r="NSD64" s="447"/>
      <c r="NSE64" s="447"/>
      <c r="NSF64" s="447"/>
      <c r="NSG64" s="447"/>
      <c r="NSH64" s="447"/>
      <c r="NSI64" s="447"/>
      <c r="NSJ64" s="447"/>
      <c r="NSK64" s="447"/>
      <c r="NSL64" s="447"/>
      <c r="NSM64" s="447"/>
      <c r="NSN64" s="447"/>
      <c r="NSO64" s="447"/>
      <c r="NSP64" s="447"/>
      <c r="NSQ64" s="447"/>
      <c r="NSR64" s="447"/>
      <c r="NSS64" s="447"/>
      <c r="NST64" s="447"/>
      <c r="NSU64" s="447"/>
      <c r="NSV64" s="447"/>
      <c r="NSW64" s="447"/>
      <c r="NSX64" s="447"/>
      <c r="NSY64" s="447"/>
      <c r="NSZ64" s="447"/>
      <c r="NTA64" s="447"/>
      <c r="NTB64" s="447"/>
      <c r="NTC64" s="447"/>
      <c r="NTD64" s="447"/>
      <c r="NTE64" s="447"/>
      <c r="NTF64" s="447"/>
      <c r="NTG64" s="447"/>
      <c r="NTH64" s="447"/>
      <c r="NTI64" s="447"/>
      <c r="NTJ64" s="447"/>
      <c r="NTK64" s="447"/>
      <c r="NTL64" s="447"/>
      <c r="NTM64" s="447"/>
      <c r="NTN64" s="447"/>
      <c r="NTO64" s="447"/>
      <c r="NTP64" s="447"/>
      <c r="NTQ64" s="447"/>
      <c r="NTR64" s="447"/>
      <c r="NTS64" s="447"/>
      <c r="NTT64" s="447"/>
      <c r="NTU64" s="447"/>
      <c r="NTV64" s="447"/>
      <c r="NTW64" s="447"/>
      <c r="NTX64" s="447"/>
      <c r="NTY64" s="447"/>
      <c r="NTZ64" s="447"/>
      <c r="NUA64" s="447"/>
      <c r="NUB64" s="447"/>
      <c r="NUC64" s="447"/>
      <c r="NUD64" s="447"/>
      <c r="NUE64" s="447"/>
      <c r="NUF64" s="447"/>
      <c r="NUG64" s="447"/>
      <c r="NUH64" s="447"/>
      <c r="NUI64" s="447"/>
      <c r="NUJ64" s="447"/>
      <c r="NUK64" s="447"/>
      <c r="NUL64" s="447"/>
      <c r="NUM64" s="447"/>
      <c r="NUN64" s="447"/>
      <c r="NUO64" s="447"/>
      <c r="NUP64" s="447"/>
      <c r="NUQ64" s="447"/>
      <c r="NUR64" s="447"/>
      <c r="NUS64" s="447"/>
      <c r="NUT64" s="447"/>
      <c r="NUU64" s="447"/>
      <c r="NUV64" s="447"/>
      <c r="NUW64" s="447"/>
      <c r="NUX64" s="447"/>
      <c r="NUY64" s="447"/>
      <c r="NUZ64" s="447"/>
      <c r="NVA64" s="447"/>
      <c r="NVB64" s="447"/>
      <c r="NVC64" s="447"/>
      <c r="NVD64" s="447"/>
      <c r="NVE64" s="447"/>
      <c r="NVF64" s="447"/>
      <c r="NVG64" s="447"/>
      <c r="NVH64" s="447"/>
      <c r="NVI64" s="447"/>
      <c r="NVJ64" s="447"/>
      <c r="NVK64" s="447"/>
      <c r="NVL64" s="447"/>
      <c r="NVM64" s="447"/>
      <c r="NVN64" s="447"/>
      <c r="NVO64" s="447"/>
      <c r="NVP64" s="447"/>
      <c r="NVQ64" s="447"/>
      <c r="NVR64" s="447"/>
      <c r="NVS64" s="447"/>
      <c r="NVT64" s="447"/>
      <c r="NVU64" s="447"/>
      <c r="NVV64" s="447"/>
      <c r="NVW64" s="447"/>
      <c r="NVX64" s="447"/>
      <c r="NVY64" s="447"/>
      <c r="NVZ64" s="447"/>
      <c r="NWA64" s="447"/>
      <c r="NWB64" s="447"/>
      <c r="NWC64" s="447"/>
      <c r="NWD64" s="447"/>
      <c r="NWE64" s="447"/>
      <c r="NWF64" s="447"/>
      <c r="NWG64" s="447"/>
      <c r="NWH64" s="447"/>
      <c r="NWI64" s="447"/>
      <c r="NWJ64" s="447"/>
      <c r="NWK64" s="447"/>
      <c r="NWL64" s="447"/>
      <c r="NWM64" s="447"/>
      <c r="NWN64" s="447"/>
      <c r="NWO64" s="447"/>
      <c r="NWP64" s="447"/>
      <c r="NWQ64" s="447"/>
      <c r="NWR64" s="447"/>
      <c r="NWS64" s="447"/>
      <c r="NWT64" s="447"/>
      <c r="NWU64" s="447"/>
      <c r="NWV64" s="447"/>
      <c r="NWW64" s="447"/>
      <c r="NWX64" s="447"/>
      <c r="NWY64" s="447"/>
      <c r="NWZ64" s="447"/>
      <c r="NXA64" s="447"/>
      <c r="NXB64" s="447"/>
      <c r="NXC64" s="447"/>
      <c r="NXD64" s="447"/>
      <c r="NXE64" s="447"/>
      <c r="NXF64" s="447"/>
      <c r="NXG64" s="447"/>
      <c r="NXH64" s="447"/>
      <c r="NXI64" s="447"/>
      <c r="NXJ64" s="447"/>
      <c r="NXK64" s="447"/>
      <c r="NXL64" s="447"/>
      <c r="NXM64" s="447"/>
      <c r="NXN64" s="447"/>
      <c r="NXO64" s="447"/>
      <c r="NXP64" s="447"/>
      <c r="NXQ64" s="447"/>
      <c r="NXR64" s="447"/>
      <c r="NXS64" s="447"/>
      <c r="NXT64" s="447"/>
      <c r="NXU64" s="447"/>
      <c r="NXV64" s="447"/>
      <c r="NXW64" s="447"/>
      <c r="NXX64" s="447"/>
      <c r="NXY64" s="447"/>
      <c r="NXZ64" s="447"/>
      <c r="NYA64" s="447"/>
      <c r="NYB64" s="447"/>
      <c r="NYC64" s="447"/>
      <c r="NYD64" s="447"/>
      <c r="NYE64" s="447"/>
      <c r="NYF64" s="447"/>
      <c r="NYG64" s="447"/>
      <c r="NYH64" s="447"/>
      <c r="NYI64" s="447"/>
      <c r="NYJ64" s="447"/>
      <c r="NYK64" s="447"/>
      <c r="NYL64" s="447"/>
      <c r="NYM64" s="447"/>
      <c r="NYN64" s="447"/>
      <c r="NYO64" s="447"/>
      <c r="NYP64" s="447"/>
      <c r="NYQ64" s="447"/>
      <c r="NYR64" s="447"/>
      <c r="NYS64" s="447"/>
      <c r="NYT64" s="447"/>
      <c r="NYU64" s="447"/>
      <c r="NYV64" s="447"/>
      <c r="NYW64" s="447"/>
      <c r="NYX64" s="447"/>
      <c r="NYY64" s="447"/>
      <c r="NYZ64" s="447"/>
      <c r="NZA64" s="447"/>
      <c r="NZB64" s="447"/>
      <c r="NZC64" s="447"/>
      <c r="NZD64" s="447"/>
      <c r="NZE64" s="447"/>
      <c r="NZF64" s="447"/>
      <c r="NZG64" s="447"/>
      <c r="NZH64" s="447"/>
      <c r="NZI64" s="447"/>
      <c r="NZJ64" s="447"/>
      <c r="NZK64" s="447"/>
      <c r="NZL64" s="447"/>
      <c r="NZM64" s="447"/>
      <c r="NZN64" s="447"/>
      <c r="NZO64" s="447"/>
      <c r="NZP64" s="447"/>
      <c r="NZQ64" s="447"/>
      <c r="NZR64" s="447"/>
      <c r="NZS64" s="447"/>
      <c r="NZT64" s="447"/>
      <c r="NZU64" s="447"/>
      <c r="NZV64" s="447"/>
      <c r="NZW64" s="447"/>
      <c r="NZX64" s="447"/>
      <c r="NZY64" s="447"/>
      <c r="NZZ64" s="447"/>
      <c r="OAA64" s="447"/>
      <c r="OAB64" s="447"/>
      <c r="OAC64" s="447"/>
      <c r="OAD64" s="447"/>
      <c r="OAE64" s="447"/>
      <c r="OAF64" s="447"/>
      <c r="OAG64" s="447"/>
      <c r="OAH64" s="447"/>
      <c r="OAI64" s="447"/>
      <c r="OAJ64" s="447"/>
      <c r="OAK64" s="447"/>
      <c r="OAL64" s="447"/>
      <c r="OAM64" s="447"/>
      <c r="OAN64" s="447"/>
      <c r="OAO64" s="447"/>
      <c r="OAP64" s="447"/>
      <c r="OAQ64" s="447"/>
      <c r="OAR64" s="447"/>
      <c r="OAS64" s="447"/>
      <c r="OAT64" s="447"/>
      <c r="OAU64" s="447"/>
      <c r="OAV64" s="447"/>
      <c r="OAW64" s="447"/>
      <c r="OAX64" s="447"/>
      <c r="OAY64" s="447"/>
      <c r="OAZ64" s="447"/>
      <c r="OBA64" s="447"/>
      <c r="OBB64" s="447"/>
      <c r="OBC64" s="447"/>
      <c r="OBD64" s="447"/>
      <c r="OBE64" s="447"/>
      <c r="OBF64" s="447"/>
      <c r="OBG64" s="447"/>
      <c r="OBH64" s="447"/>
      <c r="OBI64" s="447"/>
      <c r="OBJ64" s="447"/>
      <c r="OBK64" s="447"/>
      <c r="OBL64" s="447"/>
      <c r="OBM64" s="447"/>
      <c r="OBN64" s="447"/>
      <c r="OBO64" s="447"/>
      <c r="OBP64" s="447"/>
      <c r="OBQ64" s="447"/>
      <c r="OBR64" s="447"/>
      <c r="OBS64" s="447"/>
      <c r="OBT64" s="447"/>
      <c r="OBU64" s="447"/>
      <c r="OBV64" s="447"/>
      <c r="OBW64" s="447"/>
      <c r="OBX64" s="447"/>
      <c r="OBY64" s="447"/>
      <c r="OBZ64" s="447"/>
      <c r="OCA64" s="447"/>
      <c r="OCB64" s="447"/>
      <c r="OCC64" s="447"/>
      <c r="OCD64" s="447"/>
      <c r="OCE64" s="447"/>
      <c r="OCF64" s="447"/>
      <c r="OCG64" s="447"/>
      <c r="OCH64" s="447"/>
      <c r="OCI64" s="447"/>
      <c r="OCJ64" s="447"/>
      <c r="OCK64" s="447"/>
      <c r="OCL64" s="447"/>
      <c r="OCM64" s="447"/>
      <c r="OCN64" s="447"/>
      <c r="OCO64" s="447"/>
      <c r="OCP64" s="447"/>
      <c r="OCQ64" s="447"/>
      <c r="OCR64" s="447"/>
      <c r="OCS64" s="447"/>
      <c r="OCT64" s="447"/>
      <c r="OCU64" s="447"/>
      <c r="OCV64" s="447"/>
      <c r="OCW64" s="447"/>
      <c r="OCX64" s="447"/>
      <c r="OCY64" s="447"/>
      <c r="OCZ64" s="447"/>
      <c r="ODA64" s="447"/>
      <c r="ODB64" s="447"/>
      <c r="ODC64" s="447"/>
      <c r="ODD64" s="447"/>
      <c r="ODE64" s="447"/>
      <c r="ODF64" s="447"/>
      <c r="ODG64" s="447"/>
      <c r="ODH64" s="447"/>
      <c r="ODI64" s="447"/>
      <c r="ODJ64" s="447"/>
      <c r="ODK64" s="447"/>
      <c r="ODL64" s="447"/>
      <c r="ODM64" s="447"/>
      <c r="ODN64" s="447"/>
      <c r="ODO64" s="447"/>
      <c r="ODP64" s="447"/>
      <c r="ODQ64" s="447"/>
      <c r="ODR64" s="447"/>
      <c r="ODS64" s="447"/>
      <c r="ODT64" s="447"/>
      <c r="ODU64" s="447"/>
      <c r="ODV64" s="447"/>
      <c r="ODW64" s="447"/>
      <c r="ODX64" s="447"/>
      <c r="ODY64" s="447"/>
      <c r="ODZ64" s="447"/>
      <c r="OEA64" s="447"/>
      <c r="OEB64" s="447"/>
      <c r="OEC64" s="447"/>
      <c r="OED64" s="447"/>
      <c r="OEE64" s="447"/>
      <c r="OEF64" s="447"/>
      <c r="OEG64" s="447"/>
      <c r="OEH64" s="447"/>
      <c r="OEI64" s="447"/>
      <c r="OEJ64" s="447"/>
      <c r="OEK64" s="447"/>
      <c r="OEL64" s="447"/>
      <c r="OEM64" s="447"/>
      <c r="OEN64" s="447"/>
      <c r="OEO64" s="447"/>
      <c r="OEP64" s="447"/>
      <c r="OEQ64" s="447"/>
      <c r="OER64" s="447"/>
      <c r="OES64" s="447"/>
      <c r="OET64" s="447"/>
      <c r="OEU64" s="447"/>
      <c r="OEV64" s="447"/>
      <c r="OEW64" s="447"/>
      <c r="OEX64" s="447"/>
      <c r="OEY64" s="447"/>
      <c r="OEZ64" s="447"/>
      <c r="OFA64" s="447"/>
      <c r="OFB64" s="447"/>
      <c r="OFC64" s="447"/>
      <c r="OFD64" s="447"/>
      <c r="OFE64" s="447"/>
      <c r="OFF64" s="447"/>
      <c r="OFG64" s="447"/>
      <c r="OFH64" s="447"/>
      <c r="OFI64" s="447"/>
      <c r="OFJ64" s="447"/>
      <c r="OFK64" s="447"/>
      <c r="OFL64" s="447"/>
      <c r="OFM64" s="447"/>
      <c r="OFN64" s="447"/>
      <c r="OFO64" s="447"/>
      <c r="OFP64" s="447"/>
      <c r="OFQ64" s="447"/>
      <c r="OFR64" s="447"/>
      <c r="OFS64" s="447"/>
      <c r="OFT64" s="447"/>
      <c r="OFU64" s="447"/>
      <c r="OFV64" s="447"/>
      <c r="OFW64" s="447"/>
      <c r="OFX64" s="447"/>
      <c r="OFY64" s="447"/>
      <c r="OFZ64" s="447"/>
      <c r="OGA64" s="447"/>
      <c r="OGB64" s="447"/>
      <c r="OGC64" s="447"/>
      <c r="OGD64" s="447"/>
      <c r="OGE64" s="447"/>
      <c r="OGF64" s="447"/>
      <c r="OGG64" s="447"/>
      <c r="OGH64" s="447"/>
      <c r="OGI64" s="447"/>
      <c r="OGJ64" s="447"/>
      <c r="OGK64" s="447"/>
      <c r="OGL64" s="447"/>
      <c r="OGM64" s="447"/>
      <c r="OGN64" s="447"/>
      <c r="OGO64" s="447"/>
      <c r="OGP64" s="447"/>
      <c r="OGQ64" s="447"/>
      <c r="OGR64" s="447"/>
      <c r="OGS64" s="447"/>
      <c r="OGT64" s="447"/>
      <c r="OGU64" s="447"/>
      <c r="OGV64" s="447"/>
      <c r="OGW64" s="447"/>
      <c r="OGX64" s="447"/>
      <c r="OGY64" s="447"/>
      <c r="OGZ64" s="447"/>
      <c r="OHA64" s="447"/>
      <c r="OHB64" s="447"/>
      <c r="OHC64" s="447"/>
      <c r="OHD64" s="447"/>
      <c r="OHE64" s="447"/>
      <c r="OHF64" s="447"/>
      <c r="OHG64" s="447"/>
      <c r="OHH64" s="447"/>
      <c r="OHI64" s="447"/>
      <c r="OHJ64" s="447"/>
      <c r="OHK64" s="447"/>
      <c r="OHL64" s="447"/>
      <c r="OHM64" s="447"/>
      <c r="OHN64" s="447"/>
      <c r="OHO64" s="447"/>
      <c r="OHP64" s="447"/>
      <c r="OHQ64" s="447"/>
      <c r="OHR64" s="447"/>
      <c r="OHS64" s="447"/>
      <c r="OHT64" s="447"/>
      <c r="OHU64" s="447"/>
      <c r="OHV64" s="447"/>
      <c r="OHW64" s="447"/>
      <c r="OHX64" s="447"/>
      <c r="OHY64" s="447"/>
      <c r="OHZ64" s="447"/>
      <c r="OIA64" s="447"/>
      <c r="OIB64" s="447"/>
      <c r="OIC64" s="447"/>
      <c r="OID64" s="447"/>
      <c r="OIE64" s="447"/>
      <c r="OIF64" s="447"/>
      <c r="OIG64" s="447"/>
      <c r="OIH64" s="447"/>
      <c r="OII64" s="447"/>
      <c r="OIJ64" s="447"/>
      <c r="OIK64" s="447"/>
      <c r="OIL64" s="447"/>
      <c r="OIM64" s="447"/>
      <c r="OIN64" s="447"/>
      <c r="OIO64" s="447"/>
      <c r="OIP64" s="447"/>
      <c r="OIQ64" s="447"/>
      <c r="OIR64" s="447"/>
      <c r="OIS64" s="447"/>
      <c r="OIT64" s="447"/>
      <c r="OIU64" s="447"/>
      <c r="OIV64" s="447"/>
      <c r="OIW64" s="447"/>
      <c r="OIX64" s="447"/>
      <c r="OIY64" s="447"/>
      <c r="OIZ64" s="447"/>
      <c r="OJA64" s="447"/>
      <c r="OJB64" s="447"/>
      <c r="OJC64" s="447"/>
      <c r="OJD64" s="447"/>
      <c r="OJE64" s="447"/>
      <c r="OJF64" s="447"/>
      <c r="OJG64" s="447"/>
      <c r="OJH64" s="447"/>
      <c r="OJI64" s="447"/>
      <c r="OJJ64" s="447"/>
      <c r="OJK64" s="447"/>
      <c r="OJL64" s="447"/>
      <c r="OJM64" s="447"/>
      <c r="OJN64" s="447"/>
      <c r="OJO64" s="447"/>
      <c r="OJP64" s="447"/>
      <c r="OJQ64" s="447"/>
      <c r="OJR64" s="447"/>
      <c r="OJS64" s="447"/>
      <c r="OJT64" s="447"/>
      <c r="OJU64" s="447"/>
      <c r="OJV64" s="447"/>
      <c r="OJW64" s="447"/>
      <c r="OJX64" s="447"/>
      <c r="OJY64" s="447"/>
      <c r="OJZ64" s="447"/>
      <c r="OKA64" s="447"/>
      <c r="OKB64" s="447"/>
      <c r="OKC64" s="447"/>
      <c r="OKD64" s="447"/>
      <c r="OKE64" s="447"/>
      <c r="OKF64" s="447"/>
      <c r="OKG64" s="447"/>
      <c r="OKH64" s="447"/>
      <c r="OKI64" s="447"/>
      <c r="OKJ64" s="447"/>
      <c r="OKK64" s="447"/>
      <c r="OKL64" s="447"/>
      <c r="OKM64" s="447"/>
      <c r="OKN64" s="447"/>
      <c r="OKO64" s="447"/>
      <c r="OKP64" s="447"/>
      <c r="OKQ64" s="447"/>
      <c r="OKR64" s="447"/>
      <c r="OKS64" s="447"/>
      <c r="OKT64" s="447"/>
      <c r="OKU64" s="447"/>
      <c r="OKV64" s="447"/>
      <c r="OKW64" s="447"/>
      <c r="OKX64" s="447"/>
      <c r="OKY64" s="447"/>
      <c r="OKZ64" s="447"/>
      <c r="OLA64" s="447"/>
      <c r="OLB64" s="447"/>
      <c r="OLC64" s="447"/>
      <c r="OLD64" s="447"/>
      <c r="OLE64" s="447"/>
      <c r="OLF64" s="447"/>
      <c r="OLG64" s="447"/>
      <c r="OLH64" s="447"/>
      <c r="OLI64" s="447"/>
      <c r="OLJ64" s="447"/>
      <c r="OLK64" s="447"/>
      <c r="OLL64" s="447"/>
      <c r="OLM64" s="447"/>
      <c r="OLN64" s="447"/>
      <c r="OLO64" s="447"/>
      <c r="OLP64" s="447"/>
      <c r="OLQ64" s="447"/>
      <c r="OLR64" s="447"/>
      <c r="OLS64" s="447"/>
      <c r="OLT64" s="447"/>
      <c r="OLU64" s="447"/>
      <c r="OLV64" s="447"/>
      <c r="OLW64" s="447"/>
      <c r="OLX64" s="447"/>
      <c r="OLY64" s="447"/>
      <c r="OLZ64" s="447"/>
      <c r="OMA64" s="447"/>
      <c r="OMB64" s="447"/>
      <c r="OMC64" s="447"/>
      <c r="OMD64" s="447"/>
      <c r="OME64" s="447"/>
      <c r="OMF64" s="447"/>
      <c r="OMG64" s="447"/>
      <c r="OMH64" s="447"/>
      <c r="OMI64" s="447"/>
      <c r="OMJ64" s="447"/>
      <c r="OMK64" s="447"/>
      <c r="OML64" s="447"/>
      <c r="OMM64" s="447"/>
      <c r="OMN64" s="447"/>
      <c r="OMO64" s="447"/>
      <c r="OMP64" s="447"/>
      <c r="OMQ64" s="447"/>
      <c r="OMR64" s="447"/>
      <c r="OMS64" s="447"/>
      <c r="OMT64" s="447"/>
      <c r="OMU64" s="447"/>
      <c r="OMV64" s="447"/>
      <c r="OMW64" s="447"/>
      <c r="OMX64" s="447"/>
      <c r="OMY64" s="447"/>
      <c r="OMZ64" s="447"/>
      <c r="ONA64" s="447"/>
      <c r="ONB64" s="447"/>
      <c r="ONC64" s="447"/>
      <c r="OND64" s="447"/>
      <c r="ONE64" s="447"/>
      <c r="ONF64" s="447"/>
      <c r="ONG64" s="447"/>
      <c r="ONH64" s="447"/>
      <c r="ONI64" s="447"/>
      <c r="ONJ64" s="447"/>
      <c r="ONK64" s="447"/>
      <c r="ONL64" s="447"/>
      <c r="ONM64" s="447"/>
      <c r="ONN64" s="447"/>
      <c r="ONO64" s="447"/>
      <c r="ONP64" s="447"/>
      <c r="ONQ64" s="447"/>
      <c r="ONR64" s="447"/>
      <c r="ONS64" s="447"/>
      <c r="ONT64" s="447"/>
      <c r="ONU64" s="447"/>
      <c r="ONV64" s="447"/>
      <c r="ONW64" s="447"/>
      <c r="ONX64" s="447"/>
      <c r="ONY64" s="447"/>
      <c r="ONZ64" s="447"/>
      <c r="OOA64" s="447"/>
      <c r="OOB64" s="447"/>
      <c r="OOC64" s="447"/>
      <c r="OOD64" s="447"/>
      <c r="OOE64" s="447"/>
      <c r="OOF64" s="447"/>
      <c r="OOG64" s="447"/>
      <c r="OOH64" s="447"/>
      <c r="OOI64" s="447"/>
      <c r="OOJ64" s="447"/>
      <c r="OOK64" s="447"/>
      <c r="OOL64" s="447"/>
      <c r="OOM64" s="447"/>
      <c r="OON64" s="447"/>
      <c r="OOO64" s="447"/>
      <c r="OOP64" s="447"/>
      <c r="OOQ64" s="447"/>
      <c r="OOR64" s="447"/>
      <c r="OOS64" s="447"/>
      <c r="OOT64" s="447"/>
      <c r="OOU64" s="447"/>
      <c r="OOV64" s="447"/>
      <c r="OOW64" s="447"/>
      <c r="OOX64" s="447"/>
      <c r="OOY64" s="447"/>
      <c r="OOZ64" s="447"/>
      <c r="OPA64" s="447"/>
      <c r="OPB64" s="447"/>
      <c r="OPC64" s="447"/>
      <c r="OPD64" s="447"/>
      <c r="OPE64" s="447"/>
      <c r="OPF64" s="447"/>
      <c r="OPG64" s="447"/>
      <c r="OPH64" s="447"/>
      <c r="OPI64" s="447"/>
      <c r="OPJ64" s="447"/>
      <c r="OPK64" s="447"/>
      <c r="OPL64" s="447"/>
      <c r="OPM64" s="447"/>
      <c r="OPN64" s="447"/>
      <c r="OPO64" s="447"/>
      <c r="OPP64" s="447"/>
      <c r="OPQ64" s="447"/>
      <c r="OPR64" s="447"/>
      <c r="OPS64" s="447"/>
      <c r="OPT64" s="447"/>
      <c r="OPU64" s="447"/>
      <c r="OPV64" s="447"/>
      <c r="OPW64" s="447"/>
      <c r="OPX64" s="447"/>
      <c r="OPY64" s="447"/>
      <c r="OPZ64" s="447"/>
      <c r="OQA64" s="447"/>
      <c r="OQB64" s="447"/>
      <c r="OQC64" s="447"/>
      <c r="OQD64" s="447"/>
      <c r="OQE64" s="447"/>
      <c r="OQF64" s="447"/>
      <c r="OQG64" s="447"/>
      <c r="OQH64" s="447"/>
      <c r="OQI64" s="447"/>
      <c r="OQJ64" s="447"/>
      <c r="OQK64" s="447"/>
      <c r="OQL64" s="447"/>
      <c r="OQM64" s="447"/>
      <c r="OQN64" s="447"/>
      <c r="OQO64" s="447"/>
      <c r="OQP64" s="447"/>
      <c r="OQQ64" s="447"/>
      <c r="OQR64" s="447"/>
      <c r="OQS64" s="447"/>
      <c r="OQT64" s="447"/>
      <c r="OQU64" s="447"/>
      <c r="OQV64" s="447"/>
      <c r="OQW64" s="447"/>
      <c r="OQX64" s="447"/>
      <c r="OQY64" s="447"/>
      <c r="OQZ64" s="447"/>
      <c r="ORA64" s="447"/>
      <c r="ORB64" s="447"/>
      <c r="ORC64" s="447"/>
      <c r="ORD64" s="447"/>
      <c r="ORE64" s="447"/>
      <c r="ORF64" s="447"/>
      <c r="ORG64" s="447"/>
      <c r="ORH64" s="447"/>
      <c r="ORI64" s="447"/>
      <c r="ORJ64" s="447"/>
      <c r="ORK64" s="447"/>
      <c r="ORL64" s="447"/>
      <c r="ORM64" s="447"/>
      <c r="ORN64" s="447"/>
      <c r="ORO64" s="447"/>
      <c r="ORP64" s="447"/>
      <c r="ORQ64" s="447"/>
      <c r="ORR64" s="447"/>
      <c r="ORS64" s="447"/>
      <c r="ORT64" s="447"/>
      <c r="ORU64" s="447"/>
      <c r="ORV64" s="447"/>
      <c r="ORW64" s="447"/>
      <c r="ORX64" s="447"/>
      <c r="ORY64" s="447"/>
      <c r="ORZ64" s="447"/>
      <c r="OSA64" s="447"/>
      <c r="OSB64" s="447"/>
      <c r="OSC64" s="447"/>
      <c r="OSD64" s="447"/>
      <c r="OSE64" s="447"/>
      <c r="OSF64" s="447"/>
      <c r="OSG64" s="447"/>
      <c r="OSH64" s="447"/>
      <c r="OSI64" s="447"/>
      <c r="OSJ64" s="447"/>
      <c r="OSK64" s="447"/>
      <c r="OSL64" s="447"/>
      <c r="OSM64" s="447"/>
      <c r="OSN64" s="447"/>
      <c r="OSO64" s="447"/>
      <c r="OSP64" s="447"/>
      <c r="OSQ64" s="447"/>
      <c r="OSR64" s="447"/>
      <c r="OSS64" s="447"/>
      <c r="OST64" s="447"/>
      <c r="OSU64" s="447"/>
      <c r="OSV64" s="447"/>
      <c r="OSW64" s="447"/>
      <c r="OSX64" s="447"/>
      <c r="OSY64" s="447"/>
      <c r="OSZ64" s="447"/>
      <c r="OTA64" s="447"/>
      <c r="OTB64" s="447"/>
      <c r="OTC64" s="447"/>
      <c r="OTD64" s="447"/>
      <c r="OTE64" s="447"/>
      <c r="OTF64" s="447"/>
      <c r="OTG64" s="447"/>
      <c r="OTH64" s="447"/>
      <c r="OTI64" s="447"/>
      <c r="OTJ64" s="447"/>
      <c r="OTK64" s="447"/>
      <c r="OTL64" s="447"/>
      <c r="OTM64" s="447"/>
      <c r="OTN64" s="447"/>
      <c r="OTO64" s="447"/>
      <c r="OTP64" s="447"/>
      <c r="OTQ64" s="447"/>
      <c r="OTR64" s="447"/>
      <c r="OTS64" s="447"/>
      <c r="OTT64" s="447"/>
      <c r="OTU64" s="447"/>
      <c r="OTV64" s="447"/>
      <c r="OTW64" s="447"/>
      <c r="OTX64" s="447"/>
      <c r="OTY64" s="447"/>
      <c r="OTZ64" s="447"/>
      <c r="OUA64" s="447"/>
      <c r="OUB64" s="447"/>
      <c r="OUC64" s="447"/>
      <c r="OUD64" s="447"/>
      <c r="OUE64" s="447"/>
      <c r="OUF64" s="447"/>
      <c r="OUG64" s="447"/>
      <c r="OUH64" s="447"/>
      <c r="OUI64" s="447"/>
      <c r="OUJ64" s="447"/>
      <c r="OUK64" s="447"/>
      <c r="OUL64" s="447"/>
      <c r="OUM64" s="447"/>
      <c r="OUN64" s="447"/>
      <c r="OUO64" s="447"/>
      <c r="OUP64" s="447"/>
      <c r="OUQ64" s="447"/>
      <c r="OUR64" s="447"/>
      <c r="OUS64" s="447"/>
      <c r="OUT64" s="447"/>
      <c r="OUU64" s="447"/>
      <c r="OUV64" s="447"/>
      <c r="OUW64" s="447"/>
      <c r="OUX64" s="447"/>
      <c r="OUY64" s="447"/>
      <c r="OUZ64" s="447"/>
      <c r="OVA64" s="447"/>
      <c r="OVB64" s="447"/>
      <c r="OVC64" s="447"/>
      <c r="OVD64" s="447"/>
      <c r="OVE64" s="447"/>
      <c r="OVF64" s="447"/>
      <c r="OVG64" s="447"/>
      <c r="OVH64" s="447"/>
      <c r="OVI64" s="447"/>
      <c r="OVJ64" s="447"/>
      <c r="OVK64" s="447"/>
      <c r="OVL64" s="447"/>
      <c r="OVM64" s="447"/>
      <c r="OVN64" s="447"/>
      <c r="OVO64" s="447"/>
      <c r="OVP64" s="447"/>
      <c r="OVQ64" s="447"/>
      <c r="OVR64" s="447"/>
      <c r="OVS64" s="447"/>
      <c r="OVT64" s="447"/>
      <c r="OVU64" s="447"/>
      <c r="OVV64" s="447"/>
      <c r="OVW64" s="447"/>
      <c r="OVX64" s="447"/>
      <c r="OVY64" s="447"/>
      <c r="OVZ64" s="447"/>
      <c r="OWA64" s="447"/>
      <c r="OWB64" s="447"/>
      <c r="OWC64" s="447"/>
      <c r="OWD64" s="447"/>
      <c r="OWE64" s="447"/>
      <c r="OWF64" s="447"/>
      <c r="OWG64" s="447"/>
      <c r="OWH64" s="447"/>
      <c r="OWI64" s="447"/>
      <c r="OWJ64" s="447"/>
      <c r="OWK64" s="447"/>
      <c r="OWL64" s="447"/>
      <c r="OWM64" s="447"/>
      <c r="OWN64" s="447"/>
      <c r="OWO64" s="447"/>
      <c r="OWP64" s="447"/>
      <c r="OWQ64" s="447"/>
      <c r="OWR64" s="447"/>
      <c r="OWS64" s="447"/>
      <c r="OWT64" s="447"/>
      <c r="OWU64" s="447"/>
      <c r="OWV64" s="447"/>
      <c r="OWW64" s="447"/>
      <c r="OWX64" s="447"/>
      <c r="OWY64" s="447"/>
      <c r="OWZ64" s="447"/>
      <c r="OXA64" s="447"/>
      <c r="OXB64" s="447"/>
      <c r="OXC64" s="447"/>
      <c r="OXD64" s="447"/>
      <c r="OXE64" s="447"/>
      <c r="OXF64" s="447"/>
      <c r="OXG64" s="447"/>
      <c r="OXH64" s="447"/>
      <c r="OXI64" s="447"/>
      <c r="OXJ64" s="447"/>
      <c r="OXK64" s="447"/>
      <c r="OXL64" s="447"/>
      <c r="OXM64" s="447"/>
      <c r="OXN64" s="447"/>
      <c r="OXO64" s="447"/>
      <c r="OXP64" s="447"/>
      <c r="OXQ64" s="447"/>
      <c r="OXR64" s="447"/>
      <c r="OXS64" s="447"/>
      <c r="OXT64" s="447"/>
      <c r="OXU64" s="447"/>
      <c r="OXV64" s="447"/>
      <c r="OXW64" s="447"/>
      <c r="OXX64" s="447"/>
      <c r="OXY64" s="447"/>
      <c r="OXZ64" s="447"/>
      <c r="OYA64" s="447"/>
      <c r="OYB64" s="447"/>
      <c r="OYC64" s="447"/>
      <c r="OYD64" s="447"/>
      <c r="OYE64" s="447"/>
      <c r="OYF64" s="447"/>
      <c r="OYG64" s="447"/>
      <c r="OYH64" s="447"/>
      <c r="OYI64" s="447"/>
      <c r="OYJ64" s="447"/>
      <c r="OYK64" s="447"/>
      <c r="OYL64" s="447"/>
      <c r="OYM64" s="447"/>
      <c r="OYN64" s="447"/>
      <c r="OYO64" s="447"/>
      <c r="OYP64" s="447"/>
      <c r="OYQ64" s="447"/>
      <c r="OYR64" s="447"/>
      <c r="OYS64" s="447"/>
      <c r="OYT64" s="447"/>
      <c r="OYU64" s="447"/>
      <c r="OYV64" s="447"/>
      <c r="OYW64" s="447"/>
      <c r="OYX64" s="447"/>
      <c r="OYY64" s="447"/>
      <c r="OYZ64" s="447"/>
      <c r="OZA64" s="447"/>
      <c r="OZB64" s="447"/>
      <c r="OZC64" s="447"/>
      <c r="OZD64" s="447"/>
      <c r="OZE64" s="447"/>
      <c r="OZF64" s="447"/>
      <c r="OZG64" s="447"/>
      <c r="OZH64" s="447"/>
      <c r="OZI64" s="447"/>
      <c r="OZJ64" s="447"/>
      <c r="OZK64" s="447"/>
      <c r="OZL64" s="447"/>
      <c r="OZM64" s="447"/>
      <c r="OZN64" s="447"/>
      <c r="OZO64" s="447"/>
      <c r="OZP64" s="447"/>
      <c r="OZQ64" s="447"/>
      <c r="OZR64" s="447"/>
      <c r="OZS64" s="447"/>
      <c r="OZT64" s="447"/>
      <c r="OZU64" s="447"/>
      <c r="OZV64" s="447"/>
      <c r="OZW64" s="447"/>
      <c r="OZX64" s="447"/>
      <c r="OZY64" s="447"/>
      <c r="OZZ64" s="447"/>
      <c r="PAA64" s="447"/>
      <c r="PAB64" s="447"/>
      <c r="PAC64" s="447"/>
      <c r="PAD64" s="447"/>
      <c r="PAE64" s="447"/>
      <c r="PAF64" s="447"/>
      <c r="PAG64" s="447"/>
      <c r="PAH64" s="447"/>
      <c r="PAI64" s="447"/>
      <c r="PAJ64" s="447"/>
      <c r="PAK64" s="447"/>
      <c r="PAL64" s="447"/>
      <c r="PAM64" s="447"/>
      <c r="PAN64" s="447"/>
      <c r="PAO64" s="447"/>
      <c r="PAP64" s="447"/>
      <c r="PAQ64" s="447"/>
      <c r="PAR64" s="447"/>
      <c r="PAS64" s="447"/>
      <c r="PAT64" s="447"/>
      <c r="PAU64" s="447"/>
      <c r="PAV64" s="447"/>
      <c r="PAW64" s="447"/>
      <c r="PAX64" s="447"/>
      <c r="PAY64" s="447"/>
      <c r="PAZ64" s="447"/>
      <c r="PBA64" s="447"/>
      <c r="PBB64" s="447"/>
      <c r="PBC64" s="447"/>
      <c r="PBD64" s="447"/>
      <c r="PBE64" s="447"/>
      <c r="PBF64" s="447"/>
      <c r="PBG64" s="447"/>
      <c r="PBH64" s="447"/>
      <c r="PBI64" s="447"/>
      <c r="PBJ64" s="447"/>
      <c r="PBK64" s="447"/>
      <c r="PBL64" s="447"/>
      <c r="PBM64" s="447"/>
      <c r="PBN64" s="447"/>
      <c r="PBO64" s="447"/>
      <c r="PBP64" s="447"/>
      <c r="PBQ64" s="447"/>
      <c r="PBR64" s="447"/>
      <c r="PBS64" s="447"/>
      <c r="PBT64" s="447"/>
      <c r="PBU64" s="447"/>
      <c r="PBV64" s="447"/>
      <c r="PBW64" s="447"/>
      <c r="PBX64" s="447"/>
      <c r="PBY64" s="447"/>
      <c r="PBZ64" s="447"/>
      <c r="PCA64" s="447"/>
      <c r="PCB64" s="447"/>
      <c r="PCC64" s="447"/>
      <c r="PCD64" s="447"/>
      <c r="PCE64" s="447"/>
      <c r="PCF64" s="447"/>
      <c r="PCG64" s="447"/>
      <c r="PCH64" s="447"/>
      <c r="PCI64" s="447"/>
      <c r="PCJ64" s="447"/>
      <c r="PCK64" s="447"/>
      <c r="PCL64" s="447"/>
      <c r="PCM64" s="447"/>
      <c r="PCN64" s="447"/>
      <c r="PCO64" s="447"/>
      <c r="PCP64" s="447"/>
      <c r="PCQ64" s="447"/>
      <c r="PCR64" s="447"/>
      <c r="PCS64" s="447"/>
      <c r="PCT64" s="447"/>
      <c r="PCU64" s="447"/>
      <c r="PCV64" s="447"/>
      <c r="PCW64" s="447"/>
      <c r="PCX64" s="447"/>
      <c r="PCY64" s="447"/>
      <c r="PCZ64" s="447"/>
      <c r="PDA64" s="447"/>
      <c r="PDB64" s="447"/>
      <c r="PDC64" s="447"/>
      <c r="PDD64" s="447"/>
      <c r="PDE64" s="447"/>
      <c r="PDF64" s="447"/>
      <c r="PDG64" s="447"/>
      <c r="PDH64" s="447"/>
      <c r="PDI64" s="447"/>
      <c r="PDJ64" s="447"/>
      <c r="PDK64" s="447"/>
      <c r="PDL64" s="447"/>
      <c r="PDM64" s="447"/>
      <c r="PDN64" s="447"/>
      <c r="PDO64" s="447"/>
      <c r="PDP64" s="447"/>
      <c r="PDQ64" s="447"/>
      <c r="PDR64" s="447"/>
      <c r="PDS64" s="447"/>
      <c r="PDT64" s="447"/>
      <c r="PDU64" s="447"/>
      <c r="PDV64" s="447"/>
      <c r="PDW64" s="447"/>
      <c r="PDX64" s="447"/>
      <c r="PDY64" s="447"/>
      <c r="PDZ64" s="447"/>
      <c r="PEA64" s="447"/>
      <c r="PEB64" s="447"/>
      <c r="PEC64" s="447"/>
      <c r="PED64" s="447"/>
      <c r="PEE64" s="447"/>
      <c r="PEF64" s="447"/>
      <c r="PEG64" s="447"/>
      <c r="PEH64" s="447"/>
      <c r="PEI64" s="447"/>
      <c r="PEJ64" s="447"/>
      <c r="PEK64" s="447"/>
      <c r="PEL64" s="447"/>
      <c r="PEM64" s="447"/>
      <c r="PEN64" s="447"/>
      <c r="PEO64" s="447"/>
      <c r="PEP64" s="447"/>
      <c r="PEQ64" s="447"/>
      <c r="PER64" s="447"/>
      <c r="PES64" s="447"/>
      <c r="PET64" s="447"/>
      <c r="PEU64" s="447"/>
      <c r="PEV64" s="447"/>
      <c r="PEW64" s="447"/>
      <c r="PEX64" s="447"/>
      <c r="PEY64" s="447"/>
      <c r="PEZ64" s="447"/>
      <c r="PFA64" s="447"/>
      <c r="PFB64" s="447"/>
      <c r="PFC64" s="447"/>
      <c r="PFD64" s="447"/>
      <c r="PFE64" s="447"/>
      <c r="PFF64" s="447"/>
      <c r="PFG64" s="447"/>
      <c r="PFH64" s="447"/>
      <c r="PFI64" s="447"/>
      <c r="PFJ64" s="447"/>
      <c r="PFK64" s="447"/>
      <c r="PFL64" s="447"/>
      <c r="PFM64" s="447"/>
      <c r="PFN64" s="447"/>
      <c r="PFO64" s="447"/>
      <c r="PFP64" s="447"/>
      <c r="PFQ64" s="447"/>
      <c r="PFR64" s="447"/>
      <c r="PFS64" s="447"/>
      <c r="PFT64" s="447"/>
      <c r="PFU64" s="447"/>
      <c r="PFV64" s="447"/>
      <c r="PFW64" s="447"/>
      <c r="PFX64" s="447"/>
      <c r="PFY64" s="447"/>
      <c r="PFZ64" s="447"/>
      <c r="PGA64" s="447"/>
      <c r="PGB64" s="447"/>
      <c r="PGC64" s="447"/>
      <c r="PGD64" s="447"/>
      <c r="PGE64" s="447"/>
      <c r="PGF64" s="447"/>
      <c r="PGG64" s="447"/>
      <c r="PGH64" s="447"/>
      <c r="PGI64" s="447"/>
      <c r="PGJ64" s="447"/>
      <c r="PGK64" s="447"/>
      <c r="PGL64" s="447"/>
      <c r="PGM64" s="447"/>
      <c r="PGN64" s="447"/>
      <c r="PGO64" s="447"/>
      <c r="PGP64" s="447"/>
      <c r="PGQ64" s="447"/>
      <c r="PGR64" s="447"/>
      <c r="PGS64" s="447"/>
      <c r="PGT64" s="447"/>
      <c r="PGU64" s="447"/>
      <c r="PGV64" s="447"/>
      <c r="PGW64" s="447"/>
      <c r="PGX64" s="447"/>
      <c r="PGY64" s="447"/>
      <c r="PGZ64" s="447"/>
      <c r="PHA64" s="447"/>
      <c r="PHB64" s="447"/>
      <c r="PHC64" s="447"/>
      <c r="PHD64" s="447"/>
      <c r="PHE64" s="447"/>
      <c r="PHF64" s="447"/>
      <c r="PHG64" s="447"/>
      <c r="PHH64" s="447"/>
      <c r="PHI64" s="447"/>
      <c r="PHJ64" s="447"/>
      <c r="PHK64" s="447"/>
      <c r="PHL64" s="447"/>
      <c r="PHM64" s="447"/>
      <c r="PHN64" s="447"/>
      <c r="PHO64" s="447"/>
      <c r="PHP64" s="447"/>
      <c r="PHQ64" s="447"/>
      <c r="PHR64" s="447"/>
      <c r="PHS64" s="447"/>
      <c r="PHT64" s="447"/>
      <c r="PHU64" s="447"/>
      <c r="PHV64" s="447"/>
      <c r="PHW64" s="447"/>
      <c r="PHX64" s="447"/>
      <c r="PHY64" s="447"/>
      <c r="PHZ64" s="447"/>
      <c r="PIA64" s="447"/>
      <c r="PIB64" s="447"/>
      <c r="PIC64" s="447"/>
      <c r="PID64" s="447"/>
      <c r="PIE64" s="447"/>
      <c r="PIF64" s="447"/>
      <c r="PIG64" s="447"/>
      <c r="PIH64" s="447"/>
      <c r="PII64" s="447"/>
      <c r="PIJ64" s="447"/>
      <c r="PIK64" s="447"/>
      <c r="PIL64" s="447"/>
      <c r="PIM64" s="447"/>
      <c r="PIN64" s="447"/>
      <c r="PIO64" s="447"/>
      <c r="PIP64" s="447"/>
      <c r="PIQ64" s="447"/>
      <c r="PIR64" s="447"/>
      <c r="PIS64" s="447"/>
      <c r="PIT64" s="447"/>
      <c r="PIU64" s="447"/>
      <c r="PIV64" s="447"/>
      <c r="PIW64" s="447"/>
      <c r="PIX64" s="447"/>
      <c r="PIY64" s="447"/>
      <c r="PIZ64" s="447"/>
      <c r="PJA64" s="447"/>
      <c r="PJB64" s="447"/>
      <c r="PJC64" s="447"/>
      <c r="PJD64" s="447"/>
      <c r="PJE64" s="447"/>
      <c r="PJF64" s="447"/>
      <c r="PJG64" s="447"/>
      <c r="PJH64" s="447"/>
      <c r="PJI64" s="447"/>
      <c r="PJJ64" s="447"/>
      <c r="PJK64" s="447"/>
      <c r="PJL64" s="447"/>
      <c r="PJM64" s="447"/>
      <c r="PJN64" s="447"/>
      <c r="PJO64" s="447"/>
      <c r="PJP64" s="447"/>
      <c r="PJQ64" s="447"/>
      <c r="PJR64" s="447"/>
      <c r="PJS64" s="447"/>
      <c r="PJT64" s="447"/>
      <c r="PJU64" s="447"/>
      <c r="PJV64" s="447"/>
      <c r="PJW64" s="447"/>
      <c r="PJX64" s="447"/>
      <c r="PJY64" s="447"/>
      <c r="PJZ64" s="447"/>
      <c r="PKA64" s="447"/>
      <c r="PKB64" s="447"/>
      <c r="PKC64" s="447"/>
      <c r="PKD64" s="447"/>
      <c r="PKE64" s="447"/>
      <c r="PKF64" s="447"/>
      <c r="PKG64" s="447"/>
      <c r="PKH64" s="447"/>
      <c r="PKI64" s="447"/>
      <c r="PKJ64" s="447"/>
      <c r="PKK64" s="447"/>
      <c r="PKL64" s="447"/>
      <c r="PKM64" s="447"/>
      <c r="PKN64" s="447"/>
      <c r="PKO64" s="447"/>
      <c r="PKP64" s="447"/>
      <c r="PKQ64" s="447"/>
      <c r="PKR64" s="447"/>
      <c r="PKS64" s="447"/>
      <c r="PKT64" s="447"/>
      <c r="PKU64" s="447"/>
      <c r="PKV64" s="447"/>
      <c r="PKW64" s="447"/>
      <c r="PKX64" s="447"/>
      <c r="PKY64" s="447"/>
      <c r="PKZ64" s="447"/>
      <c r="PLA64" s="447"/>
      <c r="PLB64" s="447"/>
      <c r="PLC64" s="447"/>
      <c r="PLD64" s="447"/>
      <c r="PLE64" s="447"/>
      <c r="PLF64" s="447"/>
      <c r="PLG64" s="447"/>
      <c r="PLH64" s="447"/>
      <c r="PLI64" s="447"/>
      <c r="PLJ64" s="447"/>
      <c r="PLK64" s="447"/>
      <c r="PLL64" s="447"/>
      <c r="PLM64" s="447"/>
      <c r="PLN64" s="447"/>
      <c r="PLO64" s="447"/>
      <c r="PLP64" s="447"/>
      <c r="PLQ64" s="447"/>
      <c r="PLR64" s="447"/>
      <c r="PLS64" s="447"/>
      <c r="PLT64" s="447"/>
      <c r="PLU64" s="447"/>
      <c r="PLV64" s="447"/>
      <c r="PLW64" s="447"/>
      <c r="PLX64" s="447"/>
      <c r="PLY64" s="447"/>
      <c r="PLZ64" s="447"/>
      <c r="PMA64" s="447"/>
      <c r="PMB64" s="447"/>
      <c r="PMC64" s="447"/>
      <c r="PMD64" s="447"/>
      <c r="PME64" s="447"/>
      <c r="PMF64" s="447"/>
      <c r="PMG64" s="447"/>
      <c r="PMH64" s="447"/>
      <c r="PMI64" s="447"/>
      <c r="PMJ64" s="447"/>
      <c r="PMK64" s="447"/>
      <c r="PML64" s="447"/>
      <c r="PMM64" s="447"/>
      <c r="PMN64" s="447"/>
      <c r="PMO64" s="447"/>
      <c r="PMP64" s="447"/>
      <c r="PMQ64" s="447"/>
      <c r="PMR64" s="447"/>
      <c r="PMS64" s="447"/>
      <c r="PMT64" s="447"/>
      <c r="PMU64" s="447"/>
      <c r="PMV64" s="447"/>
      <c r="PMW64" s="447"/>
      <c r="PMX64" s="447"/>
      <c r="PMY64" s="447"/>
      <c r="PMZ64" s="447"/>
      <c r="PNA64" s="447"/>
      <c r="PNB64" s="447"/>
      <c r="PNC64" s="447"/>
      <c r="PND64" s="447"/>
      <c r="PNE64" s="447"/>
      <c r="PNF64" s="447"/>
      <c r="PNG64" s="447"/>
      <c r="PNH64" s="447"/>
      <c r="PNI64" s="447"/>
      <c r="PNJ64" s="447"/>
      <c r="PNK64" s="447"/>
      <c r="PNL64" s="447"/>
      <c r="PNM64" s="447"/>
      <c r="PNN64" s="447"/>
      <c r="PNO64" s="447"/>
      <c r="PNP64" s="447"/>
      <c r="PNQ64" s="447"/>
      <c r="PNR64" s="447"/>
      <c r="PNS64" s="447"/>
      <c r="PNT64" s="447"/>
      <c r="PNU64" s="447"/>
      <c r="PNV64" s="447"/>
      <c r="PNW64" s="447"/>
      <c r="PNX64" s="447"/>
      <c r="PNY64" s="447"/>
      <c r="PNZ64" s="447"/>
      <c r="POA64" s="447"/>
      <c r="POB64" s="447"/>
      <c r="POC64" s="447"/>
      <c r="POD64" s="447"/>
      <c r="POE64" s="447"/>
      <c r="POF64" s="447"/>
      <c r="POG64" s="447"/>
      <c r="POH64" s="447"/>
      <c r="POI64" s="447"/>
      <c r="POJ64" s="447"/>
      <c r="POK64" s="447"/>
      <c r="POL64" s="447"/>
      <c r="POM64" s="447"/>
      <c r="PON64" s="447"/>
      <c r="POO64" s="447"/>
      <c r="POP64" s="447"/>
      <c r="POQ64" s="447"/>
      <c r="POR64" s="447"/>
      <c r="POS64" s="447"/>
      <c r="POT64" s="447"/>
      <c r="POU64" s="447"/>
      <c r="POV64" s="447"/>
      <c r="POW64" s="447"/>
      <c r="POX64" s="447"/>
      <c r="POY64" s="447"/>
      <c r="POZ64" s="447"/>
      <c r="PPA64" s="447"/>
      <c r="PPB64" s="447"/>
      <c r="PPC64" s="447"/>
      <c r="PPD64" s="447"/>
      <c r="PPE64" s="447"/>
      <c r="PPF64" s="447"/>
      <c r="PPG64" s="447"/>
      <c r="PPH64" s="447"/>
      <c r="PPI64" s="447"/>
      <c r="PPJ64" s="447"/>
      <c r="PPK64" s="447"/>
      <c r="PPL64" s="447"/>
      <c r="PPM64" s="447"/>
      <c r="PPN64" s="447"/>
      <c r="PPO64" s="447"/>
      <c r="PPP64" s="447"/>
      <c r="PPQ64" s="447"/>
      <c r="PPR64" s="447"/>
      <c r="PPS64" s="447"/>
      <c r="PPT64" s="447"/>
      <c r="PPU64" s="447"/>
      <c r="PPV64" s="447"/>
      <c r="PPW64" s="447"/>
      <c r="PPX64" s="447"/>
      <c r="PPY64" s="447"/>
      <c r="PPZ64" s="447"/>
      <c r="PQA64" s="447"/>
      <c r="PQB64" s="447"/>
      <c r="PQC64" s="447"/>
      <c r="PQD64" s="447"/>
      <c r="PQE64" s="447"/>
      <c r="PQF64" s="447"/>
      <c r="PQG64" s="447"/>
      <c r="PQH64" s="447"/>
      <c r="PQI64" s="447"/>
      <c r="PQJ64" s="447"/>
      <c r="PQK64" s="447"/>
      <c r="PQL64" s="447"/>
      <c r="PQM64" s="447"/>
      <c r="PQN64" s="447"/>
      <c r="PQO64" s="447"/>
      <c r="PQP64" s="447"/>
      <c r="PQQ64" s="447"/>
      <c r="PQR64" s="447"/>
      <c r="PQS64" s="447"/>
      <c r="PQT64" s="447"/>
      <c r="PQU64" s="447"/>
      <c r="PQV64" s="447"/>
      <c r="PQW64" s="447"/>
      <c r="PQX64" s="447"/>
      <c r="PQY64" s="447"/>
      <c r="PQZ64" s="447"/>
      <c r="PRA64" s="447"/>
      <c r="PRB64" s="447"/>
      <c r="PRC64" s="447"/>
      <c r="PRD64" s="447"/>
      <c r="PRE64" s="447"/>
      <c r="PRF64" s="447"/>
      <c r="PRG64" s="447"/>
      <c r="PRH64" s="447"/>
      <c r="PRI64" s="447"/>
      <c r="PRJ64" s="447"/>
      <c r="PRK64" s="447"/>
      <c r="PRL64" s="447"/>
      <c r="PRM64" s="447"/>
      <c r="PRN64" s="447"/>
      <c r="PRO64" s="447"/>
      <c r="PRP64" s="447"/>
      <c r="PRQ64" s="447"/>
      <c r="PRR64" s="447"/>
      <c r="PRS64" s="447"/>
      <c r="PRT64" s="447"/>
      <c r="PRU64" s="447"/>
      <c r="PRV64" s="447"/>
      <c r="PRW64" s="447"/>
      <c r="PRX64" s="447"/>
      <c r="PRY64" s="447"/>
      <c r="PRZ64" s="447"/>
      <c r="PSA64" s="447"/>
      <c r="PSB64" s="447"/>
      <c r="PSC64" s="447"/>
      <c r="PSD64" s="447"/>
      <c r="PSE64" s="447"/>
      <c r="PSF64" s="447"/>
      <c r="PSG64" s="447"/>
      <c r="PSH64" s="447"/>
      <c r="PSI64" s="447"/>
      <c r="PSJ64" s="447"/>
      <c r="PSK64" s="447"/>
      <c r="PSL64" s="447"/>
      <c r="PSM64" s="447"/>
      <c r="PSN64" s="447"/>
      <c r="PSO64" s="447"/>
      <c r="PSP64" s="447"/>
      <c r="PSQ64" s="447"/>
      <c r="PSR64" s="447"/>
      <c r="PSS64" s="447"/>
      <c r="PST64" s="447"/>
      <c r="PSU64" s="447"/>
      <c r="PSV64" s="447"/>
      <c r="PSW64" s="447"/>
      <c r="PSX64" s="447"/>
      <c r="PSY64" s="447"/>
      <c r="PSZ64" s="447"/>
      <c r="PTA64" s="447"/>
      <c r="PTB64" s="447"/>
      <c r="PTC64" s="447"/>
      <c r="PTD64" s="447"/>
      <c r="PTE64" s="447"/>
      <c r="PTF64" s="447"/>
      <c r="PTG64" s="447"/>
      <c r="PTH64" s="447"/>
      <c r="PTI64" s="447"/>
      <c r="PTJ64" s="447"/>
      <c r="PTK64" s="447"/>
      <c r="PTL64" s="447"/>
      <c r="PTM64" s="447"/>
      <c r="PTN64" s="447"/>
      <c r="PTO64" s="447"/>
      <c r="PTP64" s="447"/>
      <c r="PTQ64" s="447"/>
      <c r="PTR64" s="447"/>
      <c r="PTS64" s="447"/>
      <c r="PTT64" s="447"/>
      <c r="PTU64" s="447"/>
      <c r="PTV64" s="447"/>
      <c r="PTW64" s="447"/>
      <c r="PTX64" s="447"/>
      <c r="PTY64" s="447"/>
      <c r="PTZ64" s="447"/>
      <c r="PUA64" s="447"/>
      <c r="PUB64" s="447"/>
      <c r="PUC64" s="447"/>
      <c r="PUD64" s="447"/>
      <c r="PUE64" s="447"/>
      <c r="PUF64" s="447"/>
      <c r="PUG64" s="447"/>
      <c r="PUH64" s="447"/>
      <c r="PUI64" s="447"/>
      <c r="PUJ64" s="447"/>
      <c r="PUK64" s="447"/>
      <c r="PUL64" s="447"/>
      <c r="PUM64" s="447"/>
      <c r="PUN64" s="447"/>
      <c r="PUO64" s="447"/>
      <c r="PUP64" s="447"/>
      <c r="PUQ64" s="447"/>
      <c r="PUR64" s="447"/>
      <c r="PUS64" s="447"/>
      <c r="PUT64" s="447"/>
      <c r="PUU64" s="447"/>
      <c r="PUV64" s="447"/>
      <c r="PUW64" s="447"/>
      <c r="PUX64" s="447"/>
      <c r="PUY64" s="447"/>
      <c r="PUZ64" s="447"/>
      <c r="PVA64" s="447"/>
      <c r="PVB64" s="447"/>
      <c r="PVC64" s="447"/>
      <c r="PVD64" s="447"/>
      <c r="PVE64" s="447"/>
      <c r="PVF64" s="447"/>
      <c r="PVG64" s="447"/>
      <c r="PVH64" s="447"/>
      <c r="PVI64" s="447"/>
      <c r="PVJ64" s="447"/>
      <c r="PVK64" s="447"/>
      <c r="PVL64" s="447"/>
      <c r="PVM64" s="447"/>
      <c r="PVN64" s="447"/>
      <c r="PVO64" s="447"/>
      <c r="PVP64" s="447"/>
      <c r="PVQ64" s="447"/>
      <c r="PVR64" s="447"/>
      <c r="PVS64" s="447"/>
      <c r="PVT64" s="447"/>
      <c r="PVU64" s="447"/>
      <c r="PVV64" s="447"/>
      <c r="PVW64" s="447"/>
      <c r="PVX64" s="447"/>
      <c r="PVY64" s="447"/>
      <c r="PVZ64" s="447"/>
      <c r="PWA64" s="447"/>
      <c r="PWB64" s="447"/>
      <c r="PWC64" s="447"/>
      <c r="PWD64" s="447"/>
      <c r="PWE64" s="447"/>
      <c r="PWF64" s="447"/>
      <c r="PWG64" s="447"/>
      <c r="PWH64" s="447"/>
      <c r="PWI64" s="447"/>
      <c r="PWJ64" s="447"/>
      <c r="PWK64" s="447"/>
      <c r="PWL64" s="447"/>
      <c r="PWM64" s="447"/>
      <c r="PWN64" s="447"/>
      <c r="PWO64" s="447"/>
      <c r="PWP64" s="447"/>
      <c r="PWQ64" s="447"/>
      <c r="PWR64" s="447"/>
      <c r="PWS64" s="447"/>
      <c r="PWT64" s="447"/>
      <c r="PWU64" s="447"/>
      <c r="PWV64" s="447"/>
      <c r="PWW64" s="447"/>
      <c r="PWX64" s="447"/>
      <c r="PWY64" s="447"/>
      <c r="PWZ64" s="447"/>
      <c r="PXA64" s="447"/>
      <c r="PXB64" s="447"/>
      <c r="PXC64" s="447"/>
      <c r="PXD64" s="447"/>
      <c r="PXE64" s="447"/>
      <c r="PXF64" s="447"/>
      <c r="PXG64" s="447"/>
      <c r="PXH64" s="447"/>
      <c r="PXI64" s="447"/>
      <c r="PXJ64" s="447"/>
      <c r="PXK64" s="447"/>
      <c r="PXL64" s="447"/>
      <c r="PXM64" s="447"/>
      <c r="PXN64" s="447"/>
      <c r="PXO64" s="447"/>
      <c r="PXP64" s="447"/>
      <c r="PXQ64" s="447"/>
      <c r="PXR64" s="447"/>
      <c r="PXS64" s="447"/>
      <c r="PXT64" s="447"/>
      <c r="PXU64" s="447"/>
      <c r="PXV64" s="447"/>
      <c r="PXW64" s="447"/>
      <c r="PXX64" s="447"/>
      <c r="PXY64" s="447"/>
      <c r="PXZ64" s="447"/>
      <c r="PYA64" s="447"/>
      <c r="PYB64" s="447"/>
      <c r="PYC64" s="447"/>
      <c r="PYD64" s="447"/>
      <c r="PYE64" s="447"/>
      <c r="PYF64" s="447"/>
      <c r="PYG64" s="447"/>
      <c r="PYH64" s="447"/>
      <c r="PYI64" s="447"/>
      <c r="PYJ64" s="447"/>
      <c r="PYK64" s="447"/>
      <c r="PYL64" s="447"/>
      <c r="PYM64" s="447"/>
      <c r="PYN64" s="447"/>
      <c r="PYO64" s="447"/>
      <c r="PYP64" s="447"/>
      <c r="PYQ64" s="447"/>
      <c r="PYR64" s="447"/>
      <c r="PYS64" s="447"/>
      <c r="PYT64" s="447"/>
      <c r="PYU64" s="447"/>
      <c r="PYV64" s="447"/>
      <c r="PYW64" s="447"/>
      <c r="PYX64" s="447"/>
      <c r="PYY64" s="447"/>
      <c r="PYZ64" s="447"/>
      <c r="PZA64" s="447"/>
      <c r="PZB64" s="447"/>
      <c r="PZC64" s="447"/>
      <c r="PZD64" s="447"/>
      <c r="PZE64" s="447"/>
      <c r="PZF64" s="447"/>
      <c r="PZG64" s="447"/>
      <c r="PZH64" s="447"/>
      <c r="PZI64" s="447"/>
      <c r="PZJ64" s="447"/>
      <c r="PZK64" s="447"/>
      <c r="PZL64" s="447"/>
      <c r="PZM64" s="447"/>
      <c r="PZN64" s="447"/>
      <c r="PZO64" s="447"/>
      <c r="PZP64" s="447"/>
      <c r="PZQ64" s="447"/>
      <c r="PZR64" s="447"/>
      <c r="PZS64" s="447"/>
      <c r="PZT64" s="447"/>
      <c r="PZU64" s="447"/>
      <c r="PZV64" s="447"/>
      <c r="PZW64" s="447"/>
      <c r="PZX64" s="447"/>
      <c r="PZY64" s="447"/>
      <c r="PZZ64" s="447"/>
      <c r="QAA64" s="447"/>
      <c r="QAB64" s="447"/>
      <c r="QAC64" s="447"/>
      <c r="QAD64" s="447"/>
      <c r="QAE64" s="447"/>
      <c r="QAF64" s="447"/>
      <c r="QAG64" s="447"/>
      <c r="QAH64" s="447"/>
      <c r="QAI64" s="447"/>
      <c r="QAJ64" s="447"/>
      <c r="QAK64" s="447"/>
      <c r="QAL64" s="447"/>
      <c r="QAM64" s="447"/>
      <c r="QAN64" s="447"/>
      <c r="QAO64" s="447"/>
      <c r="QAP64" s="447"/>
      <c r="QAQ64" s="447"/>
      <c r="QAR64" s="447"/>
      <c r="QAS64" s="447"/>
      <c r="QAT64" s="447"/>
      <c r="QAU64" s="447"/>
      <c r="QAV64" s="447"/>
      <c r="QAW64" s="447"/>
      <c r="QAX64" s="447"/>
      <c r="QAY64" s="447"/>
      <c r="QAZ64" s="447"/>
      <c r="QBA64" s="447"/>
      <c r="QBB64" s="447"/>
      <c r="QBC64" s="447"/>
      <c r="QBD64" s="447"/>
      <c r="QBE64" s="447"/>
      <c r="QBF64" s="447"/>
      <c r="QBG64" s="447"/>
      <c r="QBH64" s="447"/>
      <c r="QBI64" s="447"/>
      <c r="QBJ64" s="447"/>
      <c r="QBK64" s="447"/>
      <c r="QBL64" s="447"/>
      <c r="QBM64" s="447"/>
      <c r="QBN64" s="447"/>
      <c r="QBO64" s="447"/>
      <c r="QBP64" s="447"/>
      <c r="QBQ64" s="447"/>
      <c r="QBR64" s="447"/>
      <c r="QBS64" s="447"/>
      <c r="QBT64" s="447"/>
      <c r="QBU64" s="447"/>
      <c r="QBV64" s="447"/>
      <c r="QBW64" s="447"/>
      <c r="QBX64" s="447"/>
      <c r="QBY64" s="447"/>
      <c r="QBZ64" s="447"/>
      <c r="QCA64" s="447"/>
      <c r="QCB64" s="447"/>
      <c r="QCC64" s="447"/>
      <c r="QCD64" s="447"/>
      <c r="QCE64" s="447"/>
      <c r="QCF64" s="447"/>
      <c r="QCG64" s="447"/>
      <c r="QCH64" s="447"/>
      <c r="QCI64" s="447"/>
      <c r="QCJ64" s="447"/>
      <c r="QCK64" s="447"/>
      <c r="QCL64" s="447"/>
      <c r="QCM64" s="447"/>
      <c r="QCN64" s="447"/>
      <c r="QCO64" s="447"/>
      <c r="QCP64" s="447"/>
      <c r="QCQ64" s="447"/>
      <c r="QCR64" s="447"/>
      <c r="QCS64" s="447"/>
      <c r="QCT64" s="447"/>
      <c r="QCU64" s="447"/>
      <c r="QCV64" s="447"/>
      <c r="QCW64" s="447"/>
      <c r="QCX64" s="447"/>
      <c r="QCY64" s="447"/>
      <c r="QCZ64" s="447"/>
      <c r="QDA64" s="447"/>
      <c r="QDB64" s="447"/>
      <c r="QDC64" s="447"/>
      <c r="QDD64" s="447"/>
      <c r="QDE64" s="447"/>
      <c r="QDF64" s="447"/>
      <c r="QDG64" s="447"/>
      <c r="QDH64" s="447"/>
      <c r="QDI64" s="447"/>
      <c r="QDJ64" s="447"/>
      <c r="QDK64" s="447"/>
      <c r="QDL64" s="447"/>
      <c r="QDM64" s="447"/>
      <c r="QDN64" s="447"/>
      <c r="QDO64" s="447"/>
      <c r="QDP64" s="447"/>
      <c r="QDQ64" s="447"/>
      <c r="QDR64" s="447"/>
      <c r="QDS64" s="447"/>
      <c r="QDT64" s="447"/>
      <c r="QDU64" s="447"/>
      <c r="QDV64" s="447"/>
      <c r="QDW64" s="447"/>
      <c r="QDX64" s="447"/>
      <c r="QDY64" s="447"/>
      <c r="QDZ64" s="447"/>
      <c r="QEA64" s="447"/>
      <c r="QEB64" s="447"/>
      <c r="QEC64" s="447"/>
      <c r="QED64" s="447"/>
      <c r="QEE64" s="447"/>
      <c r="QEF64" s="447"/>
      <c r="QEG64" s="447"/>
      <c r="QEH64" s="447"/>
      <c r="QEI64" s="447"/>
      <c r="QEJ64" s="447"/>
      <c r="QEK64" s="447"/>
      <c r="QEL64" s="447"/>
      <c r="QEM64" s="447"/>
      <c r="QEN64" s="447"/>
      <c r="QEO64" s="447"/>
      <c r="QEP64" s="447"/>
      <c r="QEQ64" s="447"/>
      <c r="QER64" s="447"/>
      <c r="QES64" s="447"/>
      <c r="QET64" s="447"/>
      <c r="QEU64" s="447"/>
      <c r="QEV64" s="447"/>
      <c r="QEW64" s="447"/>
      <c r="QEX64" s="447"/>
      <c r="QEY64" s="447"/>
      <c r="QEZ64" s="447"/>
      <c r="QFA64" s="447"/>
      <c r="QFB64" s="447"/>
      <c r="QFC64" s="447"/>
      <c r="QFD64" s="447"/>
      <c r="QFE64" s="447"/>
      <c r="QFF64" s="447"/>
      <c r="QFG64" s="447"/>
      <c r="QFH64" s="447"/>
      <c r="QFI64" s="447"/>
      <c r="QFJ64" s="447"/>
      <c r="QFK64" s="447"/>
      <c r="QFL64" s="447"/>
      <c r="QFM64" s="447"/>
      <c r="QFN64" s="447"/>
      <c r="QFO64" s="447"/>
      <c r="QFP64" s="447"/>
      <c r="QFQ64" s="447"/>
      <c r="QFR64" s="447"/>
      <c r="QFS64" s="447"/>
      <c r="QFT64" s="447"/>
      <c r="QFU64" s="447"/>
      <c r="QFV64" s="447"/>
      <c r="QFW64" s="447"/>
      <c r="QFX64" s="447"/>
      <c r="QFY64" s="447"/>
      <c r="QFZ64" s="447"/>
      <c r="QGA64" s="447"/>
      <c r="QGB64" s="447"/>
      <c r="QGC64" s="447"/>
      <c r="QGD64" s="447"/>
      <c r="QGE64" s="447"/>
      <c r="QGF64" s="447"/>
      <c r="QGG64" s="447"/>
      <c r="QGH64" s="447"/>
      <c r="QGI64" s="447"/>
      <c r="QGJ64" s="447"/>
      <c r="QGK64" s="447"/>
      <c r="QGL64" s="447"/>
      <c r="QGM64" s="447"/>
      <c r="QGN64" s="447"/>
      <c r="QGO64" s="447"/>
      <c r="QGP64" s="447"/>
      <c r="QGQ64" s="447"/>
      <c r="QGR64" s="447"/>
      <c r="QGS64" s="447"/>
      <c r="QGT64" s="447"/>
      <c r="QGU64" s="447"/>
      <c r="QGV64" s="447"/>
      <c r="QGW64" s="447"/>
      <c r="QGX64" s="447"/>
      <c r="QGY64" s="447"/>
      <c r="QGZ64" s="447"/>
      <c r="QHA64" s="447"/>
      <c r="QHB64" s="447"/>
      <c r="QHC64" s="447"/>
      <c r="QHD64" s="447"/>
      <c r="QHE64" s="447"/>
      <c r="QHF64" s="447"/>
      <c r="QHG64" s="447"/>
      <c r="QHH64" s="447"/>
      <c r="QHI64" s="447"/>
      <c r="QHJ64" s="447"/>
      <c r="QHK64" s="447"/>
      <c r="QHL64" s="447"/>
      <c r="QHM64" s="447"/>
      <c r="QHN64" s="447"/>
      <c r="QHO64" s="447"/>
      <c r="QHP64" s="447"/>
      <c r="QHQ64" s="447"/>
      <c r="QHR64" s="447"/>
      <c r="QHS64" s="447"/>
      <c r="QHT64" s="447"/>
      <c r="QHU64" s="447"/>
      <c r="QHV64" s="447"/>
      <c r="QHW64" s="447"/>
      <c r="QHX64" s="447"/>
      <c r="QHY64" s="447"/>
      <c r="QHZ64" s="447"/>
      <c r="QIA64" s="447"/>
      <c r="QIB64" s="447"/>
      <c r="QIC64" s="447"/>
      <c r="QID64" s="447"/>
      <c r="QIE64" s="447"/>
      <c r="QIF64" s="447"/>
      <c r="QIG64" s="447"/>
      <c r="QIH64" s="447"/>
      <c r="QII64" s="447"/>
      <c r="QIJ64" s="447"/>
      <c r="QIK64" s="447"/>
      <c r="QIL64" s="447"/>
      <c r="QIM64" s="447"/>
      <c r="QIN64" s="447"/>
      <c r="QIO64" s="447"/>
      <c r="QIP64" s="447"/>
      <c r="QIQ64" s="447"/>
      <c r="QIR64" s="447"/>
      <c r="QIS64" s="447"/>
      <c r="QIT64" s="447"/>
      <c r="QIU64" s="447"/>
      <c r="QIV64" s="447"/>
      <c r="QIW64" s="447"/>
      <c r="QIX64" s="447"/>
      <c r="QIY64" s="447"/>
      <c r="QIZ64" s="447"/>
      <c r="QJA64" s="447"/>
      <c r="QJB64" s="447"/>
      <c r="QJC64" s="447"/>
      <c r="QJD64" s="447"/>
      <c r="QJE64" s="447"/>
      <c r="QJF64" s="447"/>
      <c r="QJG64" s="447"/>
      <c r="QJH64" s="447"/>
      <c r="QJI64" s="447"/>
      <c r="QJJ64" s="447"/>
      <c r="QJK64" s="447"/>
      <c r="QJL64" s="447"/>
      <c r="QJM64" s="447"/>
      <c r="QJN64" s="447"/>
      <c r="QJO64" s="447"/>
      <c r="QJP64" s="447"/>
      <c r="QJQ64" s="447"/>
      <c r="QJR64" s="447"/>
      <c r="QJS64" s="447"/>
      <c r="QJT64" s="447"/>
      <c r="QJU64" s="447"/>
      <c r="QJV64" s="447"/>
      <c r="QJW64" s="447"/>
      <c r="QJX64" s="447"/>
      <c r="QJY64" s="447"/>
      <c r="QJZ64" s="447"/>
      <c r="QKA64" s="447"/>
      <c r="QKB64" s="447"/>
      <c r="QKC64" s="447"/>
      <c r="QKD64" s="447"/>
      <c r="QKE64" s="447"/>
      <c r="QKF64" s="447"/>
      <c r="QKG64" s="447"/>
      <c r="QKH64" s="447"/>
      <c r="QKI64" s="447"/>
      <c r="QKJ64" s="447"/>
      <c r="QKK64" s="447"/>
      <c r="QKL64" s="447"/>
      <c r="QKM64" s="447"/>
      <c r="QKN64" s="447"/>
      <c r="QKO64" s="447"/>
      <c r="QKP64" s="447"/>
      <c r="QKQ64" s="447"/>
      <c r="QKR64" s="447"/>
      <c r="QKS64" s="447"/>
      <c r="QKT64" s="447"/>
      <c r="QKU64" s="447"/>
      <c r="QKV64" s="447"/>
      <c r="QKW64" s="447"/>
      <c r="QKX64" s="447"/>
      <c r="QKY64" s="447"/>
      <c r="QKZ64" s="447"/>
      <c r="QLA64" s="447"/>
      <c r="QLB64" s="447"/>
      <c r="QLC64" s="447"/>
      <c r="QLD64" s="447"/>
      <c r="QLE64" s="447"/>
      <c r="QLF64" s="447"/>
      <c r="QLG64" s="447"/>
      <c r="QLH64" s="447"/>
      <c r="QLI64" s="447"/>
      <c r="QLJ64" s="447"/>
      <c r="QLK64" s="447"/>
      <c r="QLL64" s="447"/>
      <c r="QLM64" s="447"/>
      <c r="QLN64" s="447"/>
      <c r="QLO64" s="447"/>
      <c r="QLP64" s="447"/>
      <c r="QLQ64" s="447"/>
      <c r="QLR64" s="447"/>
      <c r="QLS64" s="447"/>
      <c r="QLT64" s="447"/>
      <c r="QLU64" s="447"/>
      <c r="QLV64" s="447"/>
      <c r="QLW64" s="447"/>
      <c r="QLX64" s="447"/>
      <c r="QLY64" s="447"/>
      <c r="QLZ64" s="447"/>
      <c r="QMA64" s="447"/>
      <c r="QMB64" s="447"/>
      <c r="QMC64" s="447"/>
      <c r="QMD64" s="447"/>
      <c r="QME64" s="447"/>
      <c r="QMF64" s="447"/>
      <c r="QMG64" s="447"/>
      <c r="QMH64" s="447"/>
      <c r="QMI64" s="447"/>
      <c r="QMJ64" s="447"/>
      <c r="QMK64" s="447"/>
      <c r="QML64" s="447"/>
      <c r="QMM64" s="447"/>
      <c r="QMN64" s="447"/>
      <c r="QMO64" s="447"/>
      <c r="QMP64" s="447"/>
      <c r="QMQ64" s="447"/>
      <c r="QMR64" s="447"/>
      <c r="QMS64" s="447"/>
      <c r="QMT64" s="447"/>
      <c r="QMU64" s="447"/>
      <c r="QMV64" s="447"/>
      <c r="QMW64" s="447"/>
      <c r="QMX64" s="447"/>
      <c r="QMY64" s="447"/>
      <c r="QMZ64" s="447"/>
      <c r="QNA64" s="447"/>
      <c r="QNB64" s="447"/>
      <c r="QNC64" s="447"/>
      <c r="QND64" s="447"/>
      <c r="QNE64" s="447"/>
      <c r="QNF64" s="447"/>
      <c r="QNG64" s="447"/>
      <c r="QNH64" s="447"/>
      <c r="QNI64" s="447"/>
      <c r="QNJ64" s="447"/>
      <c r="QNK64" s="447"/>
      <c r="QNL64" s="447"/>
      <c r="QNM64" s="447"/>
      <c r="QNN64" s="447"/>
      <c r="QNO64" s="447"/>
      <c r="QNP64" s="447"/>
      <c r="QNQ64" s="447"/>
      <c r="QNR64" s="447"/>
      <c r="QNS64" s="447"/>
      <c r="QNT64" s="447"/>
      <c r="QNU64" s="447"/>
      <c r="QNV64" s="447"/>
      <c r="QNW64" s="447"/>
      <c r="QNX64" s="447"/>
      <c r="QNY64" s="447"/>
      <c r="QNZ64" s="447"/>
      <c r="QOA64" s="447"/>
      <c r="QOB64" s="447"/>
      <c r="QOC64" s="447"/>
      <c r="QOD64" s="447"/>
      <c r="QOE64" s="447"/>
      <c r="QOF64" s="447"/>
      <c r="QOG64" s="447"/>
      <c r="QOH64" s="447"/>
      <c r="QOI64" s="447"/>
      <c r="QOJ64" s="447"/>
      <c r="QOK64" s="447"/>
      <c r="QOL64" s="447"/>
      <c r="QOM64" s="447"/>
      <c r="QON64" s="447"/>
      <c r="QOO64" s="447"/>
      <c r="QOP64" s="447"/>
      <c r="QOQ64" s="447"/>
      <c r="QOR64" s="447"/>
      <c r="QOS64" s="447"/>
      <c r="QOT64" s="447"/>
      <c r="QOU64" s="447"/>
      <c r="QOV64" s="447"/>
      <c r="QOW64" s="447"/>
      <c r="QOX64" s="447"/>
      <c r="QOY64" s="447"/>
      <c r="QOZ64" s="447"/>
      <c r="QPA64" s="447"/>
      <c r="QPB64" s="447"/>
      <c r="QPC64" s="447"/>
      <c r="QPD64" s="447"/>
      <c r="QPE64" s="447"/>
      <c r="QPF64" s="447"/>
      <c r="QPG64" s="447"/>
      <c r="QPH64" s="447"/>
      <c r="QPI64" s="447"/>
      <c r="QPJ64" s="447"/>
      <c r="QPK64" s="447"/>
      <c r="QPL64" s="447"/>
      <c r="QPM64" s="447"/>
      <c r="QPN64" s="447"/>
      <c r="QPO64" s="447"/>
      <c r="QPP64" s="447"/>
      <c r="QPQ64" s="447"/>
      <c r="QPR64" s="447"/>
      <c r="QPS64" s="447"/>
      <c r="QPT64" s="447"/>
      <c r="QPU64" s="447"/>
      <c r="QPV64" s="447"/>
      <c r="QPW64" s="447"/>
      <c r="QPX64" s="447"/>
      <c r="QPY64" s="447"/>
      <c r="QPZ64" s="447"/>
      <c r="QQA64" s="447"/>
      <c r="QQB64" s="447"/>
      <c r="QQC64" s="447"/>
      <c r="QQD64" s="447"/>
      <c r="QQE64" s="447"/>
      <c r="QQF64" s="447"/>
      <c r="QQG64" s="447"/>
      <c r="QQH64" s="447"/>
      <c r="QQI64" s="447"/>
      <c r="QQJ64" s="447"/>
      <c r="QQK64" s="447"/>
      <c r="QQL64" s="447"/>
      <c r="QQM64" s="447"/>
      <c r="QQN64" s="447"/>
      <c r="QQO64" s="447"/>
      <c r="QQP64" s="447"/>
      <c r="QQQ64" s="447"/>
      <c r="QQR64" s="447"/>
      <c r="QQS64" s="447"/>
      <c r="QQT64" s="447"/>
      <c r="QQU64" s="447"/>
      <c r="QQV64" s="447"/>
      <c r="QQW64" s="447"/>
      <c r="QQX64" s="447"/>
      <c r="QQY64" s="447"/>
      <c r="QQZ64" s="447"/>
      <c r="QRA64" s="447"/>
      <c r="QRB64" s="447"/>
      <c r="QRC64" s="447"/>
      <c r="QRD64" s="447"/>
      <c r="QRE64" s="447"/>
      <c r="QRF64" s="447"/>
      <c r="QRG64" s="447"/>
      <c r="QRH64" s="447"/>
      <c r="QRI64" s="447"/>
      <c r="QRJ64" s="447"/>
      <c r="QRK64" s="447"/>
      <c r="QRL64" s="447"/>
      <c r="QRM64" s="447"/>
      <c r="QRN64" s="447"/>
      <c r="QRO64" s="447"/>
      <c r="QRP64" s="447"/>
      <c r="QRQ64" s="447"/>
      <c r="QRR64" s="447"/>
      <c r="QRS64" s="447"/>
      <c r="QRT64" s="447"/>
      <c r="QRU64" s="447"/>
      <c r="QRV64" s="447"/>
      <c r="QRW64" s="447"/>
      <c r="QRX64" s="447"/>
      <c r="QRY64" s="447"/>
      <c r="QRZ64" s="447"/>
      <c r="QSA64" s="447"/>
      <c r="QSB64" s="447"/>
      <c r="QSC64" s="447"/>
      <c r="QSD64" s="447"/>
      <c r="QSE64" s="447"/>
      <c r="QSF64" s="447"/>
      <c r="QSG64" s="447"/>
      <c r="QSH64" s="447"/>
      <c r="QSI64" s="447"/>
      <c r="QSJ64" s="447"/>
      <c r="QSK64" s="447"/>
      <c r="QSL64" s="447"/>
      <c r="QSM64" s="447"/>
      <c r="QSN64" s="447"/>
      <c r="QSO64" s="447"/>
      <c r="QSP64" s="447"/>
      <c r="QSQ64" s="447"/>
      <c r="QSR64" s="447"/>
      <c r="QSS64" s="447"/>
      <c r="QST64" s="447"/>
      <c r="QSU64" s="447"/>
      <c r="QSV64" s="447"/>
      <c r="QSW64" s="447"/>
      <c r="QSX64" s="447"/>
      <c r="QSY64" s="447"/>
      <c r="QSZ64" s="447"/>
      <c r="QTA64" s="447"/>
      <c r="QTB64" s="447"/>
      <c r="QTC64" s="447"/>
      <c r="QTD64" s="447"/>
      <c r="QTE64" s="447"/>
      <c r="QTF64" s="447"/>
      <c r="QTG64" s="447"/>
      <c r="QTH64" s="447"/>
      <c r="QTI64" s="447"/>
      <c r="QTJ64" s="447"/>
      <c r="QTK64" s="447"/>
      <c r="QTL64" s="447"/>
      <c r="QTM64" s="447"/>
      <c r="QTN64" s="447"/>
      <c r="QTO64" s="447"/>
      <c r="QTP64" s="447"/>
      <c r="QTQ64" s="447"/>
      <c r="QTR64" s="447"/>
      <c r="QTS64" s="447"/>
      <c r="QTT64" s="447"/>
      <c r="QTU64" s="447"/>
      <c r="QTV64" s="447"/>
      <c r="QTW64" s="447"/>
      <c r="QTX64" s="447"/>
      <c r="QTY64" s="447"/>
      <c r="QTZ64" s="447"/>
      <c r="QUA64" s="447"/>
      <c r="QUB64" s="447"/>
      <c r="QUC64" s="447"/>
      <c r="QUD64" s="447"/>
      <c r="QUE64" s="447"/>
      <c r="QUF64" s="447"/>
      <c r="QUG64" s="447"/>
      <c r="QUH64" s="447"/>
      <c r="QUI64" s="447"/>
      <c r="QUJ64" s="447"/>
      <c r="QUK64" s="447"/>
      <c r="QUL64" s="447"/>
      <c r="QUM64" s="447"/>
      <c r="QUN64" s="447"/>
      <c r="QUO64" s="447"/>
      <c r="QUP64" s="447"/>
      <c r="QUQ64" s="447"/>
      <c r="QUR64" s="447"/>
      <c r="QUS64" s="447"/>
      <c r="QUT64" s="447"/>
      <c r="QUU64" s="447"/>
      <c r="QUV64" s="447"/>
      <c r="QUW64" s="447"/>
      <c r="QUX64" s="447"/>
      <c r="QUY64" s="447"/>
      <c r="QUZ64" s="447"/>
      <c r="QVA64" s="447"/>
      <c r="QVB64" s="447"/>
      <c r="QVC64" s="447"/>
      <c r="QVD64" s="447"/>
      <c r="QVE64" s="447"/>
      <c r="QVF64" s="447"/>
      <c r="QVG64" s="447"/>
      <c r="QVH64" s="447"/>
      <c r="QVI64" s="447"/>
      <c r="QVJ64" s="447"/>
      <c r="QVK64" s="447"/>
      <c r="QVL64" s="447"/>
      <c r="QVM64" s="447"/>
      <c r="QVN64" s="447"/>
      <c r="QVO64" s="447"/>
      <c r="QVP64" s="447"/>
      <c r="QVQ64" s="447"/>
      <c r="QVR64" s="447"/>
      <c r="QVS64" s="447"/>
      <c r="QVT64" s="447"/>
      <c r="QVU64" s="447"/>
      <c r="QVV64" s="447"/>
      <c r="QVW64" s="447"/>
      <c r="QVX64" s="447"/>
      <c r="QVY64" s="447"/>
      <c r="QVZ64" s="447"/>
      <c r="QWA64" s="447"/>
      <c r="QWB64" s="447"/>
      <c r="QWC64" s="447"/>
      <c r="QWD64" s="447"/>
      <c r="QWE64" s="447"/>
      <c r="QWF64" s="447"/>
      <c r="QWG64" s="447"/>
      <c r="QWH64" s="447"/>
      <c r="QWI64" s="447"/>
      <c r="QWJ64" s="447"/>
      <c r="QWK64" s="447"/>
      <c r="QWL64" s="447"/>
      <c r="QWM64" s="447"/>
      <c r="QWN64" s="447"/>
      <c r="QWO64" s="447"/>
      <c r="QWP64" s="447"/>
      <c r="QWQ64" s="447"/>
      <c r="QWR64" s="447"/>
      <c r="QWS64" s="447"/>
      <c r="QWT64" s="447"/>
      <c r="QWU64" s="447"/>
      <c r="QWV64" s="447"/>
      <c r="QWW64" s="447"/>
      <c r="QWX64" s="447"/>
      <c r="QWY64" s="447"/>
      <c r="QWZ64" s="447"/>
      <c r="QXA64" s="447"/>
      <c r="QXB64" s="447"/>
      <c r="QXC64" s="447"/>
      <c r="QXD64" s="447"/>
      <c r="QXE64" s="447"/>
      <c r="QXF64" s="447"/>
      <c r="QXG64" s="447"/>
      <c r="QXH64" s="447"/>
      <c r="QXI64" s="447"/>
      <c r="QXJ64" s="447"/>
      <c r="QXK64" s="447"/>
      <c r="QXL64" s="447"/>
      <c r="QXM64" s="447"/>
      <c r="QXN64" s="447"/>
      <c r="QXO64" s="447"/>
      <c r="QXP64" s="447"/>
      <c r="QXQ64" s="447"/>
      <c r="QXR64" s="447"/>
      <c r="QXS64" s="447"/>
      <c r="QXT64" s="447"/>
      <c r="QXU64" s="447"/>
      <c r="QXV64" s="447"/>
      <c r="QXW64" s="447"/>
      <c r="QXX64" s="447"/>
      <c r="QXY64" s="447"/>
      <c r="QXZ64" s="447"/>
      <c r="QYA64" s="447"/>
      <c r="QYB64" s="447"/>
      <c r="QYC64" s="447"/>
      <c r="QYD64" s="447"/>
      <c r="QYE64" s="447"/>
      <c r="QYF64" s="447"/>
      <c r="QYG64" s="447"/>
      <c r="QYH64" s="447"/>
      <c r="QYI64" s="447"/>
      <c r="QYJ64" s="447"/>
      <c r="QYK64" s="447"/>
      <c r="QYL64" s="447"/>
      <c r="QYM64" s="447"/>
      <c r="QYN64" s="447"/>
      <c r="QYO64" s="447"/>
      <c r="QYP64" s="447"/>
      <c r="QYQ64" s="447"/>
      <c r="QYR64" s="447"/>
      <c r="QYS64" s="447"/>
      <c r="QYT64" s="447"/>
      <c r="QYU64" s="447"/>
      <c r="QYV64" s="447"/>
      <c r="QYW64" s="447"/>
      <c r="QYX64" s="447"/>
      <c r="QYY64" s="447"/>
      <c r="QYZ64" s="447"/>
      <c r="QZA64" s="447"/>
      <c r="QZB64" s="447"/>
      <c r="QZC64" s="447"/>
      <c r="QZD64" s="447"/>
      <c r="QZE64" s="447"/>
      <c r="QZF64" s="447"/>
      <c r="QZG64" s="447"/>
      <c r="QZH64" s="447"/>
      <c r="QZI64" s="447"/>
      <c r="QZJ64" s="447"/>
      <c r="QZK64" s="447"/>
      <c r="QZL64" s="447"/>
      <c r="QZM64" s="447"/>
      <c r="QZN64" s="447"/>
      <c r="QZO64" s="447"/>
      <c r="QZP64" s="447"/>
      <c r="QZQ64" s="447"/>
      <c r="QZR64" s="447"/>
      <c r="QZS64" s="447"/>
      <c r="QZT64" s="447"/>
      <c r="QZU64" s="447"/>
      <c r="QZV64" s="447"/>
      <c r="QZW64" s="447"/>
      <c r="QZX64" s="447"/>
      <c r="QZY64" s="447"/>
      <c r="QZZ64" s="447"/>
      <c r="RAA64" s="447"/>
      <c r="RAB64" s="447"/>
      <c r="RAC64" s="447"/>
      <c r="RAD64" s="447"/>
      <c r="RAE64" s="447"/>
      <c r="RAF64" s="447"/>
      <c r="RAG64" s="447"/>
      <c r="RAH64" s="447"/>
      <c r="RAI64" s="447"/>
      <c r="RAJ64" s="447"/>
      <c r="RAK64" s="447"/>
      <c r="RAL64" s="447"/>
      <c r="RAM64" s="447"/>
      <c r="RAN64" s="447"/>
      <c r="RAO64" s="447"/>
      <c r="RAP64" s="447"/>
      <c r="RAQ64" s="447"/>
      <c r="RAR64" s="447"/>
      <c r="RAS64" s="447"/>
      <c r="RAT64" s="447"/>
      <c r="RAU64" s="447"/>
      <c r="RAV64" s="447"/>
      <c r="RAW64" s="447"/>
      <c r="RAX64" s="447"/>
      <c r="RAY64" s="447"/>
      <c r="RAZ64" s="447"/>
      <c r="RBA64" s="447"/>
      <c r="RBB64" s="447"/>
      <c r="RBC64" s="447"/>
      <c r="RBD64" s="447"/>
      <c r="RBE64" s="447"/>
      <c r="RBF64" s="447"/>
      <c r="RBG64" s="447"/>
      <c r="RBH64" s="447"/>
      <c r="RBI64" s="447"/>
      <c r="RBJ64" s="447"/>
      <c r="RBK64" s="447"/>
      <c r="RBL64" s="447"/>
      <c r="RBM64" s="447"/>
      <c r="RBN64" s="447"/>
      <c r="RBO64" s="447"/>
      <c r="RBP64" s="447"/>
      <c r="RBQ64" s="447"/>
      <c r="RBR64" s="447"/>
      <c r="RBS64" s="447"/>
      <c r="RBT64" s="447"/>
      <c r="RBU64" s="447"/>
      <c r="RBV64" s="447"/>
      <c r="RBW64" s="447"/>
      <c r="RBX64" s="447"/>
      <c r="RBY64" s="447"/>
      <c r="RBZ64" s="447"/>
      <c r="RCA64" s="447"/>
      <c r="RCB64" s="447"/>
      <c r="RCC64" s="447"/>
      <c r="RCD64" s="447"/>
      <c r="RCE64" s="447"/>
      <c r="RCF64" s="447"/>
      <c r="RCG64" s="447"/>
      <c r="RCH64" s="447"/>
      <c r="RCI64" s="447"/>
      <c r="RCJ64" s="447"/>
      <c r="RCK64" s="447"/>
      <c r="RCL64" s="447"/>
      <c r="RCM64" s="447"/>
      <c r="RCN64" s="447"/>
      <c r="RCO64" s="447"/>
      <c r="RCP64" s="447"/>
      <c r="RCQ64" s="447"/>
      <c r="RCR64" s="447"/>
      <c r="RCS64" s="447"/>
      <c r="RCT64" s="447"/>
      <c r="RCU64" s="447"/>
      <c r="RCV64" s="447"/>
      <c r="RCW64" s="447"/>
      <c r="RCX64" s="447"/>
      <c r="RCY64" s="447"/>
      <c r="RCZ64" s="447"/>
      <c r="RDA64" s="447"/>
      <c r="RDB64" s="447"/>
      <c r="RDC64" s="447"/>
      <c r="RDD64" s="447"/>
      <c r="RDE64" s="447"/>
      <c r="RDF64" s="447"/>
      <c r="RDG64" s="447"/>
      <c r="RDH64" s="447"/>
      <c r="RDI64" s="447"/>
      <c r="RDJ64" s="447"/>
      <c r="RDK64" s="447"/>
      <c r="RDL64" s="447"/>
      <c r="RDM64" s="447"/>
      <c r="RDN64" s="447"/>
      <c r="RDO64" s="447"/>
      <c r="RDP64" s="447"/>
      <c r="RDQ64" s="447"/>
      <c r="RDR64" s="447"/>
      <c r="RDS64" s="447"/>
      <c r="RDT64" s="447"/>
      <c r="RDU64" s="447"/>
      <c r="RDV64" s="447"/>
      <c r="RDW64" s="447"/>
      <c r="RDX64" s="447"/>
      <c r="RDY64" s="447"/>
      <c r="RDZ64" s="447"/>
      <c r="REA64" s="447"/>
      <c r="REB64" s="447"/>
      <c r="REC64" s="447"/>
      <c r="RED64" s="447"/>
      <c r="REE64" s="447"/>
      <c r="REF64" s="447"/>
      <c r="REG64" s="447"/>
      <c r="REH64" s="447"/>
      <c r="REI64" s="447"/>
      <c r="REJ64" s="447"/>
      <c r="REK64" s="447"/>
      <c r="REL64" s="447"/>
      <c r="REM64" s="447"/>
      <c r="REN64" s="447"/>
      <c r="REO64" s="447"/>
      <c r="REP64" s="447"/>
      <c r="REQ64" s="447"/>
      <c r="RER64" s="447"/>
      <c r="RES64" s="447"/>
      <c r="RET64" s="447"/>
      <c r="REU64" s="447"/>
      <c r="REV64" s="447"/>
      <c r="REW64" s="447"/>
      <c r="REX64" s="447"/>
      <c r="REY64" s="447"/>
      <c r="REZ64" s="447"/>
      <c r="RFA64" s="447"/>
      <c r="RFB64" s="447"/>
      <c r="RFC64" s="447"/>
      <c r="RFD64" s="447"/>
      <c r="RFE64" s="447"/>
      <c r="RFF64" s="447"/>
      <c r="RFG64" s="447"/>
      <c r="RFH64" s="447"/>
      <c r="RFI64" s="447"/>
      <c r="RFJ64" s="447"/>
      <c r="RFK64" s="447"/>
      <c r="RFL64" s="447"/>
      <c r="RFM64" s="447"/>
      <c r="RFN64" s="447"/>
      <c r="RFO64" s="447"/>
      <c r="RFP64" s="447"/>
      <c r="RFQ64" s="447"/>
      <c r="RFR64" s="447"/>
      <c r="RFS64" s="447"/>
      <c r="RFT64" s="447"/>
      <c r="RFU64" s="447"/>
      <c r="RFV64" s="447"/>
      <c r="RFW64" s="447"/>
      <c r="RFX64" s="447"/>
      <c r="RFY64" s="447"/>
      <c r="RFZ64" s="447"/>
      <c r="RGA64" s="447"/>
      <c r="RGB64" s="447"/>
      <c r="RGC64" s="447"/>
      <c r="RGD64" s="447"/>
      <c r="RGE64" s="447"/>
      <c r="RGF64" s="447"/>
      <c r="RGG64" s="447"/>
      <c r="RGH64" s="447"/>
      <c r="RGI64" s="447"/>
      <c r="RGJ64" s="447"/>
      <c r="RGK64" s="447"/>
      <c r="RGL64" s="447"/>
      <c r="RGM64" s="447"/>
      <c r="RGN64" s="447"/>
      <c r="RGO64" s="447"/>
      <c r="RGP64" s="447"/>
      <c r="RGQ64" s="447"/>
      <c r="RGR64" s="447"/>
      <c r="RGS64" s="447"/>
      <c r="RGT64" s="447"/>
      <c r="RGU64" s="447"/>
      <c r="RGV64" s="447"/>
      <c r="RGW64" s="447"/>
      <c r="RGX64" s="447"/>
      <c r="RGY64" s="447"/>
      <c r="RGZ64" s="447"/>
      <c r="RHA64" s="447"/>
      <c r="RHB64" s="447"/>
      <c r="RHC64" s="447"/>
      <c r="RHD64" s="447"/>
      <c r="RHE64" s="447"/>
      <c r="RHF64" s="447"/>
      <c r="RHG64" s="447"/>
      <c r="RHH64" s="447"/>
      <c r="RHI64" s="447"/>
      <c r="RHJ64" s="447"/>
      <c r="RHK64" s="447"/>
      <c r="RHL64" s="447"/>
      <c r="RHM64" s="447"/>
      <c r="RHN64" s="447"/>
      <c r="RHO64" s="447"/>
      <c r="RHP64" s="447"/>
      <c r="RHQ64" s="447"/>
      <c r="RHR64" s="447"/>
      <c r="RHS64" s="447"/>
      <c r="RHT64" s="447"/>
      <c r="RHU64" s="447"/>
      <c r="RHV64" s="447"/>
      <c r="RHW64" s="447"/>
      <c r="RHX64" s="447"/>
      <c r="RHY64" s="447"/>
      <c r="RHZ64" s="447"/>
      <c r="RIA64" s="447"/>
      <c r="RIB64" s="447"/>
      <c r="RIC64" s="447"/>
      <c r="RID64" s="447"/>
      <c r="RIE64" s="447"/>
      <c r="RIF64" s="447"/>
      <c r="RIG64" s="447"/>
      <c r="RIH64" s="447"/>
      <c r="RII64" s="447"/>
      <c r="RIJ64" s="447"/>
      <c r="RIK64" s="447"/>
      <c r="RIL64" s="447"/>
      <c r="RIM64" s="447"/>
      <c r="RIN64" s="447"/>
      <c r="RIO64" s="447"/>
      <c r="RIP64" s="447"/>
      <c r="RIQ64" s="447"/>
      <c r="RIR64" s="447"/>
      <c r="RIS64" s="447"/>
      <c r="RIT64" s="447"/>
      <c r="RIU64" s="447"/>
      <c r="RIV64" s="447"/>
      <c r="RIW64" s="447"/>
      <c r="RIX64" s="447"/>
      <c r="RIY64" s="447"/>
      <c r="RIZ64" s="447"/>
      <c r="RJA64" s="447"/>
      <c r="RJB64" s="447"/>
      <c r="RJC64" s="447"/>
      <c r="RJD64" s="447"/>
      <c r="RJE64" s="447"/>
      <c r="RJF64" s="447"/>
      <c r="RJG64" s="447"/>
      <c r="RJH64" s="447"/>
      <c r="RJI64" s="447"/>
      <c r="RJJ64" s="447"/>
      <c r="RJK64" s="447"/>
      <c r="RJL64" s="447"/>
      <c r="RJM64" s="447"/>
      <c r="RJN64" s="447"/>
      <c r="RJO64" s="447"/>
      <c r="RJP64" s="447"/>
      <c r="RJQ64" s="447"/>
      <c r="RJR64" s="447"/>
      <c r="RJS64" s="447"/>
      <c r="RJT64" s="447"/>
      <c r="RJU64" s="447"/>
      <c r="RJV64" s="447"/>
      <c r="RJW64" s="447"/>
      <c r="RJX64" s="447"/>
      <c r="RJY64" s="447"/>
      <c r="RJZ64" s="447"/>
      <c r="RKA64" s="447"/>
      <c r="RKB64" s="447"/>
      <c r="RKC64" s="447"/>
      <c r="RKD64" s="447"/>
      <c r="RKE64" s="447"/>
      <c r="RKF64" s="447"/>
      <c r="RKG64" s="447"/>
      <c r="RKH64" s="447"/>
      <c r="RKI64" s="447"/>
      <c r="RKJ64" s="447"/>
      <c r="RKK64" s="447"/>
      <c r="RKL64" s="447"/>
      <c r="RKM64" s="447"/>
      <c r="RKN64" s="447"/>
      <c r="RKO64" s="447"/>
      <c r="RKP64" s="447"/>
      <c r="RKQ64" s="447"/>
      <c r="RKR64" s="447"/>
      <c r="RKS64" s="447"/>
      <c r="RKT64" s="447"/>
      <c r="RKU64" s="447"/>
      <c r="RKV64" s="447"/>
      <c r="RKW64" s="447"/>
      <c r="RKX64" s="447"/>
      <c r="RKY64" s="447"/>
      <c r="RKZ64" s="447"/>
      <c r="RLA64" s="447"/>
      <c r="RLB64" s="447"/>
      <c r="RLC64" s="447"/>
      <c r="RLD64" s="447"/>
      <c r="RLE64" s="447"/>
      <c r="RLF64" s="447"/>
      <c r="RLG64" s="447"/>
      <c r="RLH64" s="447"/>
      <c r="RLI64" s="447"/>
      <c r="RLJ64" s="447"/>
      <c r="RLK64" s="447"/>
      <c r="RLL64" s="447"/>
      <c r="RLM64" s="447"/>
      <c r="RLN64" s="447"/>
      <c r="RLO64" s="447"/>
      <c r="RLP64" s="447"/>
      <c r="RLQ64" s="447"/>
      <c r="RLR64" s="447"/>
      <c r="RLS64" s="447"/>
      <c r="RLT64" s="447"/>
      <c r="RLU64" s="447"/>
      <c r="RLV64" s="447"/>
      <c r="RLW64" s="447"/>
      <c r="RLX64" s="447"/>
      <c r="RLY64" s="447"/>
      <c r="RLZ64" s="447"/>
      <c r="RMA64" s="447"/>
      <c r="RMB64" s="447"/>
      <c r="RMC64" s="447"/>
      <c r="RMD64" s="447"/>
      <c r="RME64" s="447"/>
      <c r="RMF64" s="447"/>
      <c r="RMG64" s="447"/>
      <c r="RMH64" s="447"/>
      <c r="RMI64" s="447"/>
      <c r="RMJ64" s="447"/>
      <c r="RMK64" s="447"/>
      <c r="RML64" s="447"/>
      <c r="RMM64" s="447"/>
      <c r="RMN64" s="447"/>
      <c r="RMO64" s="447"/>
      <c r="RMP64" s="447"/>
      <c r="RMQ64" s="447"/>
      <c r="RMR64" s="447"/>
      <c r="RMS64" s="447"/>
      <c r="RMT64" s="447"/>
      <c r="RMU64" s="447"/>
      <c r="RMV64" s="447"/>
      <c r="RMW64" s="447"/>
      <c r="RMX64" s="447"/>
      <c r="RMY64" s="447"/>
      <c r="RMZ64" s="447"/>
      <c r="RNA64" s="447"/>
      <c r="RNB64" s="447"/>
      <c r="RNC64" s="447"/>
      <c r="RND64" s="447"/>
      <c r="RNE64" s="447"/>
      <c r="RNF64" s="447"/>
      <c r="RNG64" s="447"/>
      <c r="RNH64" s="447"/>
      <c r="RNI64" s="447"/>
      <c r="RNJ64" s="447"/>
      <c r="RNK64" s="447"/>
      <c r="RNL64" s="447"/>
      <c r="RNM64" s="447"/>
      <c r="RNN64" s="447"/>
      <c r="RNO64" s="447"/>
      <c r="RNP64" s="447"/>
      <c r="RNQ64" s="447"/>
      <c r="RNR64" s="447"/>
      <c r="RNS64" s="447"/>
      <c r="RNT64" s="447"/>
      <c r="RNU64" s="447"/>
      <c r="RNV64" s="447"/>
      <c r="RNW64" s="447"/>
      <c r="RNX64" s="447"/>
      <c r="RNY64" s="447"/>
      <c r="RNZ64" s="447"/>
      <c r="ROA64" s="447"/>
      <c r="ROB64" s="447"/>
      <c r="ROC64" s="447"/>
      <c r="ROD64" s="447"/>
      <c r="ROE64" s="447"/>
      <c r="ROF64" s="447"/>
      <c r="ROG64" s="447"/>
      <c r="ROH64" s="447"/>
      <c r="ROI64" s="447"/>
      <c r="ROJ64" s="447"/>
      <c r="ROK64" s="447"/>
      <c r="ROL64" s="447"/>
      <c r="ROM64" s="447"/>
      <c r="RON64" s="447"/>
      <c r="ROO64" s="447"/>
      <c r="ROP64" s="447"/>
      <c r="ROQ64" s="447"/>
      <c r="ROR64" s="447"/>
      <c r="ROS64" s="447"/>
      <c r="ROT64" s="447"/>
      <c r="ROU64" s="447"/>
      <c r="ROV64" s="447"/>
      <c r="ROW64" s="447"/>
      <c r="ROX64" s="447"/>
      <c r="ROY64" s="447"/>
      <c r="ROZ64" s="447"/>
      <c r="RPA64" s="447"/>
      <c r="RPB64" s="447"/>
      <c r="RPC64" s="447"/>
      <c r="RPD64" s="447"/>
      <c r="RPE64" s="447"/>
      <c r="RPF64" s="447"/>
      <c r="RPG64" s="447"/>
      <c r="RPH64" s="447"/>
      <c r="RPI64" s="447"/>
      <c r="RPJ64" s="447"/>
      <c r="RPK64" s="447"/>
      <c r="RPL64" s="447"/>
      <c r="RPM64" s="447"/>
      <c r="RPN64" s="447"/>
      <c r="RPO64" s="447"/>
      <c r="RPP64" s="447"/>
      <c r="RPQ64" s="447"/>
      <c r="RPR64" s="447"/>
      <c r="RPS64" s="447"/>
      <c r="RPT64" s="447"/>
      <c r="RPU64" s="447"/>
      <c r="RPV64" s="447"/>
      <c r="RPW64" s="447"/>
      <c r="RPX64" s="447"/>
      <c r="RPY64" s="447"/>
      <c r="RPZ64" s="447"/>
      <c r="RQA64" s="447"/>
      <c r="RQB64" s="447"/>
      <c r="RQC64" s="447"/>
      <c r="RQD64" s="447"/>
      <c r="RQE64" s="447"/>
      <c r="RQF64" s="447"/>
      <c r="RQG64" s="447"/>
      <c r="RQH64" s="447"/>
      <c r="RQI64" s="447"/>
      <c r="RQJ64" s="447"/>
      <c r="RQK64" s="447"/>
      <c r="RQL64" s="447"/>
      <c r="RQM64" s="447"/>
      <c r="RQN64" s="447"/>
      <c r="RQO64" s="447"/>
      <c r="RQP64" s="447"/>
      <c r="RQQ64" s="447"/>
      <c r="RQR64" s="447"/>
      <c r="RQS64" s="447"/>
      <c r="RQT64" s="447"/>
      <c r="RQU64" s="447"/>
      <c r="RQV64" s="447"/>
      <c r="RQW64" s="447"/>
      <c r="RQX64" s="447"/>
      <c r="RQY64" s="447"/>
      <c r="RQZ64" s="447"/>
      <c r="RRA64" s="447"/>
      <c r="RRB64" s="447"/>
      <c r="RRC64" s="447"/>
      <c r="RRD64" s="447"/>
      <c r="RRE64" s="447"/>
      <c r="RRF64" s="447"/>
      <c r="RRG64" s="447"/>
      <c r="RRH64" s="447"/>
      <c r="RRI64" s="447"/>
      <c r="RRJ64" s="447"/>
      <c r="RRK64" s="447"/>
      <c r="RRL64" s="447"/>
      <c r="RRM64" s="447"/>
      <c r="RRN64" s="447"/>
      <c r="RRO64" s="447"/>
      <c r="RRP64" s="447"/>
      <c r="RRQ64" s="447"/>
      <c r="RRR64" s="447"/>
      <c r="RRS64" s="447"/>
      <c r="RRT64" s="447"/>
      <c r="RRU64" s="447"/>
      <c r="RRV64" s="447"/>
      <c r="RRW64" s="447"/>
      <c r="RRX64" s="447"/>
      <c r="RRY64" s="447"/>
      <c r="RRZ64" s="447"/>
      <c r="RSA64" s="447"/>
      <c r="RSB64" s="447"/>
      <c r="RSC64" s="447"/>
      <c r="RSD64" s="447"/>
      <c r="RSE64" s="447"/>
      <c r="RSF64" s="447"/>
      <c r="RSG64" s="447"/>
      <c r="RSH64" s="447"/>
      <c r="RSI64" s="447"/>
      <c r="RSJ64" s="447"/>
      <c r="RSK64" s="447"/>
      <c r="RSL64" s="447"/>
      <c r="RSM64" s="447"/>
      <c r="RSN64" s="447"/>
      <c r="RSO64" s="447"/>
      <c r="RSP64" s="447"/>
      <c r="RSQ64" s="447"/>
      <c r="RSR64" s="447"/>
      <c r="RSS64" s="447"/>
      <c r="RST64" s="447"/>
      <c r="RSU64" s="447"/>
      <c r="RSV64" s="447"/>
      <c r="RSW64" s="447"/>
      <c r="RSX64" s="447"/>
      <c r="RSY64" s="447"/>
      <c r="RSZ64" s="447"/>
      <c r="RTA64" s="447"/>
      <c r="RTB64" s="447"/>
      <c r="RTC64" s="447"/>
      <c r="RTD64" s="447"/>
      <c r="RTE64" s="447"/>
      <c r="RTF64" s="447"/>
      <c r="RTG64" s="447"/>
      <c r="RTH64" s="447"/>
      <c r="RTI64" s="447"/>
      <c r="RTJ64" s="447"/>
      <c r="RTK64" s="447"/>
      <c r="RTL64" s="447"/>
      <c r="RTM64" s="447"/>
      <c r="RTN64" s="447"/>
      <c r="RTO64" s="447"/>
      <c r="RTP64" s="447"/>
      <c r="RTQ64" s="447"/>
      <c r="RTR64" s="447"/>
      <c r="RTS64" s="447"/>
      <c r="RTT64" s="447"/>
      <c r="RTU64" s="447"/>
      <c r="RTV64" s="447"/>
      <c r="RTW64" s="447"/>
      <c r="RTX64" s="447"/>
      <c r="RTY64" s="447"/>
      <c r="RTZ64" s="447"/>
      <c r="RUA64" s="447"/>
      <c r="RUB64" s="447"/>
      <c r="RUC64" s="447"/>
      <c r="RUD64" s="447"/>
      <c r="RUE64" s="447"/>
      <c r="RUF64" s="447"/>
      <c r="RUG64" s="447"/>
      <c r="RUH64" s="447"/>
      <c r="RUI64" s="447"/>
      <c r="RUJ64" s="447"/>
      <c r="RUK64" s="447"/>
      <c r="RUL64" s="447"/>
      <c r="RUM64" s="447"/>
      <c r="RUN64" s="447"/>
      <c r="RUO64" s="447"/>
      <c r="RUP64" s="447"/>
      <c r="RUQ64" s="447"/>
      <c r="RUR64" s="447"/>
      <c r="RUS64" s="447"/>
      <c r="RUT64" s="447"/>
      <c r="RUU64" s="447"/>
      <c r="RUV64" s="447"/>
      <c r="RUW64" s="447"/>
      <c r="RUX64" s="447"/>
      <c r="RUY64" s="447"/>
      <c r="RUZ64" s="447"/>
      <c r="RVA64" s="447"/>
      <c r="RVB64" s="447"/>
      <c r="RVC64" s="447"/>
      <c r="RVD64" s="447"/>
      <c r="RVE64" s="447"/>
      <c r="RVF64" s="447"/>
      <c r="RVG64" s="447"/>
      <c r="RVH64" s="447"/>
      <c r="RVI64" s="447"/>
      <c r="RVJ64" s="447"/>
      <c r="RVK64" s="447"/>
      <c r="RVL64" s="447"/>
      <c r="RVM64" s="447"/>
      <c r="RVN64" s="447"/>
      <c r="RVO64" s="447"/>
      <c r="RVP64" s="447"/>
      <c r="RVQ64" s="447"/>
      <c r="RVR64" s="447"/>
      <c r="RVS64" s="447"/>
      <c r="RVT64" s="447"/>
      <c r="RVU64" s="447"/>
      <c r="RVV64" s="447"/>
      <c r="RVW64" s="447"/>
      <c r="RVX64" s="447"/>
      <c r="RVY64" s="447"/>
      <c r="RVZ64" s="447"/>
      <c r="RWA64" s="447"/>
      <c r="RWB64" s="447"/>
      <c r="RWC64" s="447"/>
      <c r="RWD64" s="447"/>
      <c r="RWE64" s="447"/>
      <c r="RWF64" s="447"/>
      <c r="RWG64" s="447"/>
      <c r="RWH64" s="447"/>
      <c r="RWI64" s="447"/>
      <c r="RWJ64" s="447"/>
      <c r="RWK64" s="447"/>
      <c r="RWL64" s="447"/>
      <c r="RWM64" s="447"/>
      <c r="RWN64" s="447"/>
      <c r="RWO64" s="447"/>
      <c r="RWP64" s="447"/>
      <c r="RWQ64" s="447"/>
      <c r="RWR64" s="447"/>
      <c r="RWS64" s="447"/>
      <c r="RWT64" s="447"/>
      <c r="RWU64" s="447"/>
      <c r="RWV64" s="447"/>
      <c r="RWW64" s="447"/>
      <c r="RWX64" s="447"/>
      <c r="RWY64" s="447"/>
      <c r="RWZ64" s="447"/>
      <c r="RXA64" s="447"/>
      <c r="RXB64" s="447"/>
      <c r="RXC64" s="447"/>
      <c r="RXD64" s="447"/>
      <c r="RXE64" s="447"/>
      <c r="RXF64" s="447"/>
      <c r="RXG64" s="447"/>
      <c r="RXH64" s="447"/>
      <c r="RXI64" s="447"/>
      <c r="RXJ64" s="447"/>
      <c r="RXK64" s="447"/>
      <c r="RXL64" s="447"/>
      <c r="RXM64" s="447"/>
      <c r="RXN64" s="447"/>
      <c r="RXO64" s="447"/>
      <c r="RXP64" s="447"/>
      <c r="RXQ64" s="447"/>
      <c r="RXR64" s="447"/>
      <c r="RXS64" s="447"/>
      <c r="RXT64" s="447"/>
      <c r="RXU64" s="447"/>
      <c r="RXV64" s="447"/>
      <c r="RXW64" s="447"/>
      <c r="RXX64" s="447"/>
      <c r="RXY64" s="447"/>
      <c r="RXZ64" s="447"/>
      <c r="RYA64" s="447"/>
      <c r="RYB64" s="447"/>
      <c r="RYC64" s="447"/>
      <c r="RYD64" s="447"/>
      <c r="RYE64" s="447"/>
      <c r="RYF64" s="447"/>
      <c r="RYG64" s="447"/>
      <c r="RYH64" s="447"/>
      <c r="RYI64" s="447"/>
      <c r="RYJ64" s="447"/>
      <c r="RYK64" s="447"/>
      <c r="RYL64" s="447"/>
      <c r="RYM64" s="447"/>
      <c r="RYN64" s="447"/>
      <c r="RYO64" s="447"/>
      <c r="RYP64" s="447"/>
      <c r="RYQ64" s="447"/>
      <c r="RYR64" s="447"/>
      <c r="RYS64" s="447"/>
      <c r="RYT64" s="447"/>
      <c r="RYU64" s="447"/>
      <c r="RYV64" s="447"/>
      <c r="RYW64" s="447"/>
      <c r="RYX64" s="447"/>
      <c r="RYY64" s="447"/>
      <c r="RYZ64" s="447"/>
      <c r="RZA64" s="447"/>
      <c r="RZB64" s="447"/>
      <c r="RZC64" s="447"/>
      <c r="RZD64" s="447"/>
      <c r="RZE64" s="447"/>
      <c r="RZF64" s="447"/>
      <c r="RZG64" s="447"/>
      <c r="RZH64" s="447"/>
      <c r="RZI64" s="447"/>
      <c r="RZJ64" s="447"/>
      <c r="RZK64" s="447"/>
      <c r="RZL64" s="447"/>
      <c r="RZM64" s="447"/>
      <c r="RZN64" s="447"/>
      <c r="RZO64" s="447"/>
      <c r="RZP64" s="447"/>
      <c r="RZQ64" s="447"/>
      <c r="RZR64" s="447"/>
      <c r="RZS64" s="447"/>
      <c r="RZT64" s="447"/>
      <c r="RZU64" s="447"/>
      <c r="RZV64" s="447"/>
      <c r="RZW64" s="447"/>
      <c r="RZX64" s="447"/>
      <c r="RZY64" s="447"/>
      <c r="RZZ64" s="447"/>
      <c r="SAA64" s="447"/>
      <c r="SAB64" s="447"/>
      <c r="SAC64" s="447"/>
      <c r="SAD64" s="447"/>
      <c r="SAE64" s="447"/>
      <c r="SAF64" s="447"/>
      <c r="SAG64" s="447"/>
      <c r="SAH64" s="447"/>
      <c r="SAI64" s="447"/>
      <c r="SAJ64" s="447"/>
      <c r="SAK64" s="447"/>
      <c r="SAL64" s="447"/>
      <c r="SAM64" s="447"/>
      <c r="SAN64" s="447"/>
      <c r="SAO64" s="447"/>
      <c r="SAP64" s="447"/>
      <c r="SAQ64" s="447"/>
      <c r="SAR64" s="447"/>
      <c r="SAS64" s="447"/>
      <c r="SAT64" s="447"/>
      <c r="SAU64" s="447"/>
      <c r="SAV64" s="447"/>
      <c r="SAW64" s="447"/>
      <c r="SAX64" s="447"/>
      <c r="SAY64" s="447"/>
      <c r="SAZ64" s="447"/>
      <c r="SBA64" s="447"/>
      <c r="SBB64" s="447"/>
      <c r="SBC64" s="447"/>
      <c r="SBD64" s="447"/>
      <c r="SBE64" s="447"/>
      <c r="SBF64" s="447"/>
      <c r="SBG64" s="447"/>
      <c r="SBH64" s="447"/>
      <c r="SBI64" s="447"/>
      <c r="SBJ64" s="447"/>
      <c r="SBK64" s="447"/>
      <c r="SBL64" s="447"/>
      <c r="SBM64" s="447"/>
      <c r="SBN64" s="447"/>
      <c r="SBO64" s="447"/>
      <c r="SBP64" s="447"/>
      <c r="SBQ64" s="447"/>
      <c r="SBR64" s="447"/>
      <c r="SBS64" s="447"/>
      <c r="SBT64" s="447"/>
      <c r="SBU64" s="447"/>
      <c r="SBV64" s="447"/>
      <c r="SBW64" s="447"/>
      <c r="SBX64" s="447"/>
      <c r="SBY64" s="447"/>
      <c r="SBZ64" s="447"/>
      <c r="SCA64" s="447"/>
      <c r="SCB64" s="447"/>
      <c r="SCC64" s="447"/>
      <c r="SCD64" s="447"/>
      <c r="SCE64" s="447"/>
      <c r="SCF64" s="447"/>
      <c r="SCG64" s="447"/>
      <c r="SCH64" s="447"/>
      <c r="SCI64" s="447"/>
      <c r="SCJ64" s="447"/>
      <c r="SCK64" s="447"/>
      <c r="SCL64" s="447"/>
      <c r="SCM64" s="447"/>
      <c r="SCN64" s="447"/>
      <c r="SCO64" s="447"/>
      <c r="SCP64" s="447"/>
      <c r="SCQ64" s="447"/>
      <c r="SCR64" s="447"/>
      <c r="SCS64" s="447"/>
      <c r="SCT64" s="447"/>
      <c r="SCU64" s="447"/>
      <c r="SCV64" s="447"/>
      <c r="SCW64" s="447"/>
      <c r="SCX64" s="447"/>
      <c r="SCY64" s="447"/>
      <c r="SCZ64" s="447"/>
      <c r="SDA64" s="447"/>
      <c r="SDB64" s="447"/>
      <c r="SDC64" s="447"/>
      <c r="SDD64" s="447"/>
      <c r="SDE64" s="447"/>
      <c r="SDF64" s="447"/>
      <c r="SDG64" s="447"/>
      <c r="SDH64" s="447"/>
      <c r="SDI64" s="447"/>
      <c r="SDJ64" s="447"/>
      <c r="SDK64" s="447"/>
      <c r="SDL64" s="447"/>
      <c r="SDM64" s="447"/>
      <c r="SDN64" s="447"/>
      <c r="SDO64" s="447"/>
      <c r="SDP64" s="447"/>
      <c r="SDQ64" s="447"/>
      <c r="SDR64" s="447"/>
      <c r="SDS64" s="447"/>
      <c r="SDT64" s="447"/>
      <c r="SDU64" s="447"/>
      <c r="SDV64" s="447"/>
      <c r="SDW64" s="447"/>
      <c r="SDX64" s="447"/>
      <c r="SDY64" s="447"/>
      <c r="SDZ64" s="447"/>
      <c r="SEA64" s="447"/>
      <c r="SEB64" s="447"/>
      <c r="SEC64" s="447"/>
      <c r="SED64" s="447"/>
      <c r="SEE64" s="447"/>
      <c r="SEF64" s="447"/>
      <c r="SEG64" s="447"/>
      <c r="SEH64" s="447"/>
      <c r="SEI64" s="447"/>
      <c r="SEJ64" s="447"/>
      <c r="SEK64" s="447"/>
      <c r="SEL64" s="447"/>
      <c r="SEM64" s="447"/>
      <c r="SEN64" s="447"/>
      <c r="SEO64" s="447"/>
      <c r="SEP64" s="447"/>
      <c r="SEQ64" s="447"/>
      <c r="SER64" s="447"/>
      <c r="SES64" s="447"/>
      <c r="SET64" s="447"/>
      <c r="SEU64" s="447"/>
      <c r="SEV64" s="447"/>
      <c r="SEW64" s="447"/>
      <c r="SEX64" s="447"/>
      <c r="SEY64" s="447"/>
      <c r="SEZ64" s="447"/>
      <c r="SFA64" s="447"/>
      <c r="SFB64" s="447"/>
      <c r="SFC64" s="447"/>
      <c r="SFD64" s="447"/>
      <c r="SFE64" s="447"/>
      <c r="SFF64" s="447"/>
      <c r="SFG64" s="447"/>
      <c r="SFH64" s="447"/>
      <c r="SFI64" s="447"/>
      <c r="SFJ64" s="447"/>
      <c r="SFK64" s="447"/>
      <c r="SFL64" s="447"/>
      <c r="SFM64" s="447"/>
      <c r="SFN64" s="447"/>
      <c r="SFO64" s="447"/>
      <c r="SFP64" s="447"/>
      <c r="SFQ64" s="447"/>
      <c r="SFR64" s="447"/>
      <c r="SFS64" s="447"/>
      <c r="SFT64" s="447"/>
      <c r="SFU64" s="447"/>
      <c r="SFV64" s="447"/>
      <c r="SFW64" s="447"/>
      <c r="SFX64" s="447"/>
      <c r="SFY64" s="447"/>
      <c r="SFZ64" s="447"/>
      <c r="SGA64" s="447"/>
      <c r="SGB64" s="447"/>
      <c r="SGC64" s="447"/>
      <c r="SGD64" s="447"/>
      <c r="SGE64" s="447"/>
      <c r="SGF64" s="447"/>
      <c r="SGG64" s="447"/>
      <c r="SGH64" s="447"/>
      <c r="SGI64" s="447"/>
      <c r="SGJ64" s="447"/>
      <c r="SGK64" s="447"/>
      <c r="SGL64" s="447"/>
      <c r="SGM64" s="447"/>
      <c r="SGN64" s="447"/>
      <c r="SGO64" s="447"/>
      <c r="SGP64" s="447"/>
      <c r="SGQ64" s="447"/>
      <c r="SGR64" s="447"/>
      <c r="SGS64" s="447"/>
      <c r="SGT64" s="447"/>
      <c r="SGU64" s="447"/>
      <c r="SGV64" s="447"/>
      <c r="SGW64" s="447"/>
      <c r="SGX64" s="447"/>
      <c r="SGY64" s="447"/>
      <c r="SGZ64" s="447"/>
      <c r="SHA64" s="447"/>
      <c r="SHB64" s="447"/>
      <c r="SHC64" s="447"/>
      <c r="SHD64" s="447"/>
      <c r="SHE64" s="447"/>
      <c r="SHF64" s="447"/>
      <c r="SHG64" s="447"/>
      <c r="SHH64" s="447"/>
      <c r="SHI64" s="447"/>
      <c r="SHJ64" s="447"/>
      <c r="SHK64" s="447"/>
      <c r="SHL64" s="447"/>
      <c r="SHM64" s="447"/>
      <c r="SHN64" s="447"/>
      <c r="SHO64" s="447"/>
      <c r="SHP64" s="447"/>
      <c r="SHQ64" s="447"/>
      <c r="SHR64" s="447"/>
      <c r="SHS64" s="447"/>
      <c r="SHT64" s="447"/>
      <c r="SHU64" s="447"/>
      <c r="SHV64" s="447"/>
      <c r="SHW64" s="447"/>
      <c r="SHX64" s="447"/>
      <c r="SHY64" s="447"/>
      <c r="SHZ64" s="447"/>
      <c r="SIA64" s="447"/>
      <c r="SIB64" s="447"/>
      <c r="SIC64" s="447"/>
      <c r="SID64" s="447"/>
      <c r="SIE64" s="447"/>
      <c r="SIF64" s="447"/>
      <c r="SIG64" s="447"/>
      <c r="SIH64" s="447"/>
      <c r="SII64" s="447"/>
      <c r="SIJ64" s="447"/>
      <c r="SIK64" s="447"/>
      <c r="SIL64" s="447"/>
      <c r="SIM64" s="447"/>
      <c r="SIN64" s="447"/>
      <c r="SIO64" s="447"/>
      <c r="SIP64" s="447"/>
      <c r="SIQ64" s="447"/>
      <c r="SIR64" s="447"/>
      <c r="SIS64" s="447"/>
      <c r="SIT64" s="447"/>
      <c r="SIU64" s="447"/>
      <c r="SIV64" s="447"/>
      <c r="SIW64" s="447"/>
      <c r="SIX64" s="447"/>
      <c r="SIY64" s="447"/>
      <c r="SIZ64" s="447"/>
      <c r="SJA64" s="447"/>
      <c r="SJB64" s="447"/>
      <c r="SJC64" s="447"/>
      <c r="SJD64" s="447"/>
      <c r="SJE64" s="447"/>
      <c r="SJF64" s="447"/>
      <c r="SJG64" s="447"/>
      <c r="SJH64" s="447"/>
      <c r="SJI64" s="447"/>
      <c r="SJJ64" s="447"/>
      <c r="SJK64" s="447"/>
      <c r="SJL64" s="447"/>
      <c r="SJM64" s="447"/>
      <c r="SJN64" s="447"/>
      <c r="SJO64" s="447"/>
      <c r="SJP64" s="447"/>
      <c r="SJQ64" s="447"/>
      <c r="SJR64" s="447"/>
      <c r="SJS64" s="447"/>
      <c r="SJT64" s="447"/>
      <c r="SJU64" s="447"/>
      <c r="SJV64" s="447"/>
      <c r="SJW64" s="447"/>
      <c r="SJX64" s="447"/>
      <c r="SJY64" s="447"/>
      <c r="SJZ64" s="447"/>
      <c r="SKA64" s="447"/>
      <c r="SKB64" s="447"/>
      <c r="SKC64" s="447"/>
      <c r="SKD64" s="447"/>
      <c r="SKE64" s="447"/>
      <c r="SKF64" s="447"/>
      <c r="SKG64" s="447"/>
      <c r="SKH64" s="447"/>
      <c r="SKI64" s="447"/>
      <c r="SKJ64" s="447"/>
      <c r="SKK64" s="447"/>
      <c r="SKL64" s="447"/>
      <c r="SKM64" s="447"/>
      <c r="SKN64" s="447"/>
      <c r="SKO64" s="447"/>
      <c r="SKP64" s="447"/>
      <c r="SKQ64" s="447"/>
      <c r="SKR64" s="447"/>
      <c r="SKS64" s="447"/>
      <c r="SKT64" s="447"/>
      <c r="SKU64" s="447"/>
      <c r="SKV64" s="447"/>
      <c r="SKW64" s="447"/>
      <c r="SKX64" s="447"/>
      <c r="SKY64" s="447"/>
      <c r="SKZ64" s="447"/>
      <c r="SLA64" s="447"/>
      <c r="SLB64" s="447"/>
      <c r="SLC64" s="447"/>
      <c r="SLD64" s="447"/>
      <c r="SLE64" s="447"/>
      <c r="SLF64" s="447"/>
      <c r="SLG64" s="447"/>
      <c r="SLH64" s="447"/>
      <c r="SLI64" s="447"/>
      <c r="SLJ64" s="447"/>
      <c r="SLK64" s="447"/>
      <c r="SLL64" s="447"/>
      <c r="SLM64" s="447"/>
      <c r="SLN64" s="447"/>
      <c r="SLO64" s="447"/>
      <c r="SLP64" s="447"/>
      <c r="SLQ64" s="447"/>
      <c r="SLR64" s="447"/>
      <c r="SLS64" s="447"/>
      <c r="SLT64" s="447"/>
      <c r="SLU64" s="447"/>
      <c r="SLV64" s="447"/>
      <c r="SLW64" s="447"/>
      <c r="SLX64" s="447"/>
      <c r="SLY64" s="447"/>
      <c r="SLZ64" s="447"/>
      <c r="SMA64" s="447"/>
      <c r="SMB64" s="447"/>
      <c r="SMC64" s="447"/>
      <c r="SMD64" s="447"/>
      <c r="SME64" s="447"/>
      <c r="SMF64" s="447"/>
      <c r="SMG64" s="447"/>
      <c r="SMH64" s="447"/>
      <c r="SMI64" s="447"/>
      <c r="SMJ64" s="447"/>
      <c r="SMK64" s="447"/>
      <c r="SML64" s="447"/>
      <c r="SMM64" s="447"/>
      <c r="SMN64" s="447"/>
      <c r="SMO64" s="447"/>
      <c r="SMP64" s="447"/>
      <c r="SMQ64" s="447"/>
      <c r="SMR64" s="447"/>
      <c r="SMS64" s="447"/>
      <c r="SMT64" s="447"/>
      <c r="SMU64" s="447"/>
      <c r="SMV64" s="447"/>
      <c r="SMW64" s="447"/>
      <c r="SMX64" s="447"/>
      <c r="SMY64" s="447"/>
      <c r="SMZ64" s="447"/>
      <c r="SNA64" s="447"/>
      <c r="SNB64" s="447"/>
      <c r="SNC64" s="447"/>
      <c r="SND64" s="447"/>
      <c r="SNE64" s="447"/>
      <c r="SNF64" s="447"/>
      <c r="SNG64" s="447"/>
      <c r="SNH64" s="447"/>
      <c r="SNI64" s="447"/>
      <c r="SNJ64" s="447"/>
      <c r="SNK64" s="447"/>
      <c r="SNL64" s="447"/>
      <c r="SNM64" s="447"/>
      <c r="SNN64" s="447"/>
      <c r="SNO64" s="447"/>
      <c r="SNP64" s="447"/>
      <c r="SNQ64" s="447"/>
      <c r="SNR64" s="447"/>
      <c r="SNS64" s="447"/>
      <c r="SNT64" s="447"/>
      <c r="SNU64" s="447"/>
      <c r="SNV64" s="447"/>
      <c r="SNW64" s="447"/>
      <c r="SNX64" s="447"/>
      <c r="SNY64" s="447"/>
      <c r="SNZ64" s="447"/>
      <c r="SOA64" s="447"/>
      <c r="SOB64" s="447"/>
      <c r="SOC64" s="447"/>
      <c r="SOD64" s="447"/>
      <c r="SOE64" s="447"/>
      <c r="SOF64" s="447"/>
      <c r="SOG64" s="447"/>
      <c r="SOH64" s="447"/>
      <c r="SOI64" s="447"/>
      <c r="SOJ64" s="447"/>
      <c r="SOK64" s="447"/>
      <c r="SOL64" s="447"/>
      <c r="SOM64" s="447"/>
      <c r="SON64" s="447"/>
      <c r="SOO64" s="447"/>
      <c r="SOP64" s="447"/>
      <c r="SOQ64" s="447"/>
      <c r="SOR64" s="447"/>
      <c r="SOS64" s="447"/>
      <c r="SOT64" s="447"/>
      <c r="SOU64" s="447"/>
      <c r="SOV64" s="447"/>
      <c r="SOW64" s="447"/>
      <c r="SOX64" s="447"/>
      <c r="SOY64" s="447"/>
      <c r="SOZ64" s="447"/>
      <c r="SPA64" s="447"/>
      <c r="SPB64" s="447"/>
      <c r="SPC64" s="447"/>
      <c r="SPD64" s="447"/>
      <c r="SPE64" s="447"/>
      <c r="SPF64" s="447"/>
      <c r="SPG64" s="447"/>
      <c r="SPH64" s="447"/>
      <c r="SPI64" s="447"/>
      <c r="SPJ64" s="447"/>
      <c r="SPK64" s="447"/>
      <c r="SPL64" s="447"/>
      <c r="SPM64" s="447"/>
      <c r="SPN64" s="447"/>
      <c r="SPO64" s="447"/>
      <c r="SPP64" s="447"/>
      <c r="SPQ64" s="447"/>
      <c r="SPR64" s="447"/>
      <c r="SPS64" s="447"/>
      <c r="SPT64" s="447"/>
      <c r="SPU64" s="447"/>
      <c r="SPV64" s="447"/>
      <c r="SPW64" s="447"/>
      <c r="SPX64" s="447"/>
      <c r="SPY64" s="447"/>
      <c r="SPZ64" s="447"/>
      <c r="SQA64" s="447"/>
      <c r="SQB64" s="447"/>
      <c r="SQC64" s="447"/>
      <c r="SQD64" s="447"/>
      <c r="SQE64" s="447"/>
      <c r="SQF64" s="447"/>
      <c r="SQG64" s="447"/>
      <c r="SQH64" s="447"/>
      <c r="SQI64" s="447"/>
      <c r="SQJ64" s="447"/>
      <c r="SQK64" s="447"/>
      <c r="SQL64" s="447"/>
      <c r="SQM64" s="447"/>
      <c r="SQN64" s="447"/>
      <c r="SQO64" s="447"/>
      <c r="SQP64" s="447"/>
      <c r="SQQ64" s="447"/>
      <c r="SQR64" s="447"/>
      <c r="SQS64" s="447"/>
      <c r="SQT64" s="447"/>
      <c r="SQU64" s="447"/>
      <c r="SQV64" s="447"/>
      <c r="SQW64" s="447"/>
      <c r="SQX64" s="447"/>
      <c r="SQY64" s="447"/>
      <c r="SQZ64" s="447"/>
      <c r="SRA64" s="447"/>
      <c r="SRB64" s="447"/>
      <c r="SRC64" s="447"/>
      <c r="SRD64" s="447"/>
      <c r="SRE64" s="447"/>
      <c r="SRF64" s="447"/>
      <c r="SRG64" s="447"/>
      <c r="SRH64" s="447"/>
      <c r="SRI64" s="447"/>
      <c r="SRJ64" s="447"/>
      <c r="SRK64" s="447"/>
      <c r="SRL64" s="447"/>
      <c r="SRM64" s="447"/>
      <c r="SRN64" s="447"/>
      <c r="SRO64" s="447"/>
      <c r="SRP64" s="447"/>
      <c r="SRQ64" s="447"/>
      <c r="SRR64" s="447"/>
      <c r="SRS64" s="447"/>
      <c r="SRT64" s="447"/>
      <c r="SRU64" s="447"/>
      <c r="SRV64" s="447"/>
      <c r="SRW64" s="447"/>
      <c r="SRX64" s="447"/>
      <c r="SRY64" s="447"/>
      <c r="SRZ64" s="447"/>
      <c r="SSA64" s="447"/>
      <c r="SSB64" s="447"/>
      <c r="SSC64" s="447"/>
      <c r="SSD64" s="447"/>
      <c r="SSE64" s="447"/>
      <c r="SSF64" s="447"/>
      <c r="SSG64" s="447"/>
      <c r="SSH64" s="447"/>
      <c r="SSI64" s="447"/>
      <c r="SSJ64" s="447"/>
      <c r="SSK64" s="447"/>
      <c r="SSL64" s="447"/>
      <c r="SSM64" s="447"/>
      <c r="SSN64" s="447"/>
      <c r="SSO64" s="447"/>
      <c r="SSP64" s="447"/>
      <c r="SSQ64" s="447"/>
      <c r="SSR64" s="447"/>
      <c r="SSS64" s="447"/>
      <c r="SST64" s="447"/>
      <c r="SSU64" s="447"/>
      <c r="SSV64" s="447"/>
      <c r="SSW64" s="447"/>
      <c r="SSX64" s="447"/>
      <c r="SSY64" s="447"/>
      <c r="SSZ64" s="447"/>
      <c r="STA64" s="447"/>
      <c r="STB64" s="447"/>
      <c r="STC64" s="447"/>
      <c r="STD64" s="447"/>
      <c r="STE64" s="447"/>
      <c r="STF64" s="447"/>
      <c r="STG64" s="447"/>
      <c r="STH64" s="447"/>
      <c r="STI64" s="447"/>
      <c r="STJ64" s="447"/>
      <c r="STK64" s="447"/>
      <c r="STL64" s="447"/>
      <c r="STM64" s="447"/>
      <c r="STN64" s="447"/>
      <c r="STO64" s="447"/>
      <c r="STP64" s="447"/>
      <c r="STQ64" s="447"/>
      <c r="STR64" s="447"/>
      <c r="STS64" s="447"/>
      <c r="STT64" s="447"/>
      <c r="STU64" s="447"/>
      <c r="STV64" s="447"/>
      <c r="STW64" s="447"/>
      <c r="STX64" s="447"/>
      <c r="STY64" s="447"/>
      <c r="STZ64" s="447"/>
      <c r="SUA64" s="447"/>
      <c r="SUB64" s="447"/>
      <c r="SUC64" s="447"/>
      <c r="SUD64" s="447"/>
      <c r="SUE64" s="447"/>
      <c r="SUF64" s="447"/>
      <c r="SUG64" s="447"/>
      <c r="SUH64" s="447"/>
      <c r="SUI64" s="447"/>
      <c r="SUJ64" s="447"/>
      <c r="SUK64" s="447"/>
      <c r="SUL64" s="447"/>
      <c r="SUM64" s="447"/>
      <c r="SUN64" s="447"/>
      <c r="SUO64" s="447"/>
      <c r="SUP64" s="447"/>
      <c r="SUQ64" s="447"/>
      <c r="SUR64" s="447"/>
      <c r="SUS64" s="447"/>
      <c r="SUT64" s="447"/>
      <c r="SUU64" s="447"/>
      <c r="SUV64" s="447"/>
      <c r="SUW64" s="447"/>
      <c r="SUX64" s="447"/>
      <c r="SUY64" s="447"/>
      <c r="SUZ64" s="447"/>
      <c r="SVA64" s="447"/>
      <c r="SVB64" s="447"/>
      <c r="SVC64" s="447"/>
      <c r="SVD64" s="447"/>
      <c r="SVE64" s="447"/>
      <c r="SVF64" s="447"/>
      <c r="SVG64" s="447"/>
      <c r="SVH64" s="447"/>
      <c r="SVI64" s="447"/>
      <c r="SVJ64" s="447"/>
      <c r="SVK64" s="447"/>
      <c r="SVL64" s="447"/>
      <c r="SVM64" s="447"/>
      <c r="SVN64" s="447"/>
      <c r="SVO64" s="447"/>
      <c r="SVP64" s="447"/>
      <c r="SVQ64" s="447"/>
      <c r="SVR64" s="447"/>
      <c r="SVS64" s="447"/>
      <c r="SVT64" s="447"/>
      <c r="SVU64" s="447"/>
      <c r="SVV64" s="447"/>
      <c r="SVW64" s="447"/>
      <c r="SVX64" s="447"/>
      <c r="SVY64" s="447"/>
      <c r="SVZ64" s="447"/>
      <c r="SWA64" s="447"/>
      <c r="SWB64" s="447"/>
      <c r="SWC64" s="447"/>
      <c r="SWD64" s="447"/>
      <c r="SWE64" s="447"/>
      <c r="SWF64" s="447"/>
      <c r="SWG64" s="447"/>
      <c r="SWH64" s="447"/>
      <c r="SWI64" s="447"/>
      <c r="SWJ64" s="447"/>
      <c r="SWK64" s="447"/>
      <c r="SWL64" s="447"/>
      <c r="SWM64" s="447"/>
      <c r="SWN64" s="447"/>
      <c r="SWO64" s="447"/>
      <c r="SWP64" s="447"/>
      <c r="SWQ64" s="447"/>
      <c r="SWR64" s="447"/>
      <c r="SWS64" s="447"/>
      <c r="SWT64" s="447"/>
      <c r="SWU64" s="447"/>
      <c r="SWV64" s="447"/>
      <c r="SWW64" s="447"/>
      <c r="SWX64" s="447"/>
      <c r="SWY64" s="447"/>
      <c r="SWZ64" s="447"/>
      <c r="SXA64" s="447"/>
      <c r="SXB64" s="447"/>
      <c r="SXC64" s="447"/>
      <c r="SXD64" s="447"/>
      <c r="SXE64" s="447"/>
      <c r="SXF64" s="447"/>
      <c r="SXG64" s="447"/>
      <c r="SXH64" s="447"/>
      <c r="SXI64" s="447"/>
      <c r="SXJ64" s="447"/>
      <c r="SXK64" s="447"/>
      <c r="SXL64" s="447"/>
      <c r="SXM64" s="447"/>
      <c r="SXN64" s="447"/>
      <c r="SXO64" s="447"/>
      <c r="SXP64" s="447"/>
      <c r="SXQ64" s="447"/>
      <c r="SXR64" s="447"/>
      <c r="SXS64" s="447"/>
      <c r="SXT64" s="447"/>
      <c r="SXU64" s="447"/>
      <c r="SXV64" s="447"/>
      <c r="SXW64" s="447"/>
      <c r="SXX64" s="447"/>
      <c r="SXY64" s="447"/>
      <c r="SXZ64" s="447"/>
      <c r="SYA64" s="447"/>
      <c r="SYB64" s="447"/>
      <c r="SYC64" s="447"/>
      <c r="SYD64" s="447"/>
      <c r="SYE64" s="447"/>
      <c r="SYF64" s="447"/>
      <c r="SYG64" s="447"/>
      <c r="SYH64" s="447"/>
      <c r="SYI64" s="447"/>
      <c r="SYJ64" s="447"/>
      <c r="SYK64" s="447"/>
      <c r="SYL64" s="447"/>
      <c r="SYM64" s="447"/>
      <c r="SYN64" s="447"/>
      <c r="SYO64" s="447"/>
      <c r="SYP64" s="447"/>
      <c r="SYQ64" s="447"/>
      <c r="SYR64" s="447"/>
      <c r="SYS64" s="447"/>
      <c r="SYT64" s="447"/>
      <c r="SYU64" s="447"/>
      <c r="SYV64" s="447"/>
      <c r="SYW64" s="447"/>
      <c r="SYX64" s="447"/>
      <c r="SYY64" s="447"/>
      <c r="SYZ64" s="447"/>
      <c r="SZA64" s="447"/>
      <c r="SZB64" s="447"/>
      <c r="SZC64" s="447"/>
      <c r="SZD64" s="447"/>
      <c r="SZE64" s="447"/>
      <c r="SZF64" s="447"/>
      <c r="SZG64" s="447"/>
      <c r="SZH64" s="447"/>
      <c r="SZI64" s="447"/>
      <c r="SZJ64" s="447"/>
      <c r="SZK64" s="447"/>
      <c r="SZL64" s="447"/>
      <c r="SZM64" s="447"/>
      <c r="SZN64" s="447"/>
      <c r="SZO64" s="447"/>
      <c r="SZP64" s="447"/>
      <c r="SZQ64" s="447"/>
      <c r="SZR64" s="447"/>
      <c r="SZS64" s="447"/>
      <c r="SZT64" s="447"/>
      <c r="SZU64" s="447"/>
      <c r="SZV64" s="447"/>
      <c r="SZW64" s="447"/>
      <c r="SZX64" s="447"/>
      <c r="SZY64" s="447"/>
      <c r="SZZ64" s="447"/>
      <c r="TAA64" s="447"/>
      <c r="TAB64" s="447"/>
      <c r="TAC64" s="447"/>
      <c r="TAD64" s="447"/>
      <c r="TAE64" s="447"/>
      <c r="TAF64" s="447"/>
      <c r="TAG64" s="447"/>
      <c r="TAH64" s="447"/>
      <c r="TAI64" s="447"/>
      <c r="TAJ64" s="447"/>
      <c r="TAK64" s="447"/>
      <c r="TAL64" s="447"/>
      <c r="TAM64" s="447"/>
      <c r="TAN64" s="447"/>
      <c r="TAO64" s="447"/>
      <c r="TAP64" s="447"/>
      <c r="TAQ64" s="447"/>
      <c r="TAR64" s="447"/>
      <c r="TAS64" s="447"/>
      <c r="TAT64" s="447"/>
      <c r="TAU64" s="447"/>
      <c r="TAV64" s="447"/>
      <c r="TAW64" s="447"/>
      <c r="TAX64" s="447"/>
      <c r="TAY64" s="447"/>
      <c r="TAZ64" s="447"/>
      <c r="TBA64" s="447"/>
      <c r="TBB64" s="447"/>
      <c r="TBC64" s="447"/>
      <c r="TBD64" s="447"/>
      <c r="TBE64" s="447"/>
      <c r="TBF64" s="447"/>
      <c r="TBG64" s="447"/>
      <c r="TBH64" s="447"/>
      <c r="TBI64" s="447"/>
      <c r="TBJ64" s="447"/>
      <c r="TBK64" s="447"/>
      <c r="TBL64" s="447"/>
      <c r="TBM64" s="447"/>
      <c r="TBN64" s="447"/>
      <c r="TBO64" s="447"/>
      <c r="TBP64" s="447"/>
      <c r="TBQ64" s="447"/>
      <c r="TBR64" s="447"/>
      <c r="TBS64" s="447"/>
      <c r="TBT64" s="447"/>
      <c r="TBU64" s="447"/>
      <c r="TBV64" s="447"/>
      <c r="TBW64" s="447"/>
      <c r="TBX64" s="447"/>
      <c r="TBY64" s="447"/>
      <c r="TBZ64" s="447"/>
      <c r="TCA64" s="447"/>
      <c r="TCB64" s="447"/>
      <c r="TCC64" s="447"/>
      <c r="TCD64" s="447"/>
      <c r="TCE64" s="447"/>
      <c r="TCF64" s="447"/>
      <c r="TCG64" s="447"/>
      <c r="TCH64" s="447"/>
      <c r="TCI64" s="447"/>
      <c r="TCJ64" s="447"/>
      <c r="TCK64" s="447"/>
      <c r="TCL64" s="447"/>
      <c r="TCM64" s="447"/>
      <c r="TCN64" s="447"/>
      <c r="TCO64" s="447"/>
      <c r="TCP64" s="447"/>
      <c r="TCQ64" s="447"/>
      <c r="TCR64" s="447"/>
      <c r="TCS64" s="447"/>
      <c r="TCT64" s="447"/>
      <c r="TCU64" s="447"/>
      <c r="TCV64" s="447"/>
      <c r="TCW64" s="447"/>
      <c r="TCX64" s="447"/>
      <c r="TCY64" s="447"/>
      <c r="TCZ64" s="447"/>
      <c r="TDA64" s="447"/>
      <c r="TDB64" s="447"/>
      <c r="TDC64" s="447"/>
      <c r="TDD64" s="447"/>
      <c r="TDE64" s="447"/>
      <c r="TDF64" s="447"/>
      <c r="TDG64" s="447"/>
      <c r="TDH64" s="447"/>
      <c r="TDI64" s="447"/>
      <c r="TDJ64" s="447"/>
      <c r="TDK64" s="447"/>
      <c r="TDL64" s="447"/>
      <c r="TDM64" s="447"/>
      <c r="TDN64" s="447"/>
      <c r="TDO64" s="447"/>
      <c r="TDP64" s="447"/>
      <c r="TDQ64" s="447"/>
      <c r="TDR64" s="447"/>
      <c r="TDS64" s="447"/>
      <c r="TDT64" s="447"/>
      <c r="TDU64" s="447"/>
      <c r="TDV64" s="447"/>
      <c r="TDW64" s="447"/>
      <c r="TDX64" s="447"/>
      <c r="TDY64" s="447"/>
      <c r="TDZ64" s="447"/>
      <c r="TEA64" s="447"/>
      <c r="TEB64" s="447"/>
      <c r="TEC64" s="447"/>
      <c r="TED64" s="447"/>
      <c r="TEE64" s="447"/>
      <c r="TEF64" s="447"/>
      <c r="TEG64" s="447"/>
      <c r="TEH64" s="447"/>
      <c r="TEI64" s="447"/>
      <c r="TEJ64" s="447"/>
      <c r="TEK64" s="447"/>
      <c r="TEL64" s="447"/>
      <c r="TEM64" s="447"/>
      <c r="TEN64" s="447"/>
      <c r="TEO64" s="447"/>
      <c r="TEP64" s="447"/>
      <c r="TEQ64" s="447"/>
      <c r="TER64" s="447"/>
      <c r="TES64" s="447"/>
      <c r="TET64" s="447"/>
      <c r="TEU64" s="447"/>
      <c r="TEV64" s="447"/>
      <c r="TEW64" s="447"/>
      <c r="TEX64" s="447"/>
      <c r="TEY64" s="447"/>
      <c r="TEZ64" s="447"/>
      <c r="TFA64" s="447"/>
      <c r="TFB64" s="447"/>
      <c r="TFC64" s="447"/>
      <c r="TFD64" s="447"/>
      <c r="TFE64" s="447"/>
      <c r="TFF64" s="447"/>
      <c r="TFG64" s="447"/>
      <c r="TFH64" s="447"/>
      <c r="TFI64" s="447"/>
      <c r="TFJ64" s="447"/>
      <c r="TFK64" s="447"/>
      <c r="TFL64" s="447"/>
      <c r="TFM64" s="447"/>
      <c r="TFN64" s="447"/>
      <c r="TFO64" s="447"/>
      <c r="TFP64" s="447"/>
      <c r="TFQ64" s="447"/>
      <c r="TFR64" s="447"/>
      <c r="TFS64" s="447"/>
      <c r="TFT64" s="447"/>
      <c r="TFU64" s="447"/>
      <c r="TFV64" s="447"/>
      <c r="TFW64" s="447"/>
      <c r="TFX64" s="447"/>
      <c r="TFY64" s="447"/>
      <c r="TFZ64" s="447"/>
      <c r="TGA64" s="447"/>
      <c r="TGB64" s="447"/>
      <c r="TGC64" s="447"/>
      <c r="TGD64" s="447"/>
      <c r="TGE64" s="447"/>
      <c r="TGF64" s="447"/>
      <c r="TGG64" s="447"/>
      <c r="TGH64" s="447"/>
      <c r="TGI64" s="447"/>
      <c r="TGJ64" s="447"/>
      <c r="TGK64" s="447"/>
      <c r="TGL64" s="447"/>
      <c r="TGM64" s="447"/>
      <c r="TGN64" s="447"/>
      <c r="TGO64" s="447"/>
      <c r="TGP64" s="447"/>
      <c r="TGQ64" s="447"/>
      <c r="TGR64" s="447"/>
      <c r="TGS64" s="447"/>
      <c r="TGT64" s="447"/>
      <c r="TGU64" s="447"/>
      <c r="TGV64" s="447"/>
      <c r="TGW64" s="447"/>
      <c r="TGX64" s="447"/>
      <c r="TGY64" s="447"/>
      <c r="TGZ64" s="447"/>
      <c r="THA64" s="447"/>
      <c r="THB64" s="447"/>
      <c r="THC64" s="447"/>
      <c r="THD64" s="447"/>
      <c r="THE64" s="447"/>
      <c r="THF64" s="447"/>
      <c r="THG64" s="447"/>
      <c r="THH64" s="447"/>
      <c r="THI64" s="447"/>
      <c r="THJ64" s="447"/>
      <c r="THK64" s="447"/>
      <c r="THL64" s="447"/>
      <c r="THM64" s="447"/>
      <c r="THN64" s="447"/>
      <c r="THO64" s="447"/>
      <c r="THP64" s="447"/>
      <c r="THQ64" s="447"/>
      <c r="THR64" s="447"/>
      <c r="THS64" s="447"/>
      <c r="THT64" s="447"/>
      <c r="THU64" s="447"/>
      <c r="THV64" s="447"/>
      <c r="THW64" s="447"/>
      <c r="THX64" s="447"/>
      <c r="THY64" s="447"/>
      <c r="THZ64" s="447"/>
      <c r="TIA64" s="447"/>
      <c r="TIB64" s="447"/>
      <c r="TIC64" s="447"/>
      <c r="TID64" s="447"/>
      <c r="TIE64" s="447"/>
      <c r="TIF64" s="447"/>
      <c r="TIG64" s="447"/>
      <c r="TIH64" s="447"/>
      <c r="TII64" s="447"/>
      <c r="TIJ64" s="447"/>
      <c r="TIK64" s="447"/>
      <c r="TIL64" s="447"/>
      <c r="TIM64" s="447"/>
      <c r="TIN64" s="447"/>
      <c r="TIO64" s="447"/>
      <c r="TIP64" s="447"/>
      <c r="TIQ64" s="447"/>
      <c r="TIR64" s="447"/>
      <c r="TIS64" s="447"/>
      <c r="TIT64" s="447"/>
      <c r="TIU64" s="447"/>
      <c r="TIV64" s="447"/>
      <c r="TIW64" s="447"/>
      <c r="TIX64" s="447"/>
      <c r="TIY64" s="447"/>
      <c r="TIZ64" s="447"/>
      <c r="TJA64" s="447"/>
      <c r="TJB64" s="447"/>
      <c r="TJC64" s="447"/>
      <c r="TJD64" s="447"/>
      <c r="TJE64" s="447"/>
      <c r="TJF64" s="447"/>
      <c r="TJG64" s="447"/>
      <c r="TJH64" s="447"/>
      <c r="TJI64" s="447"/>
      <c r="TJJ64" s="447"/>
      <c r="TJK64" s="447"/>
      <c r="TJL64" s="447"/>
      <c r="TJM64" s="447"/>
      <c r="TJN64" s="447"/>
      <c r="TJO64" s="447"/>
      <c r="TJP64" s="447"/>
      <c r="TJQ64" s="447"/>
      <c r="TJR64" s="447"/>
      <c r="TJS64" s="447"/>
      <c r="TJT64" s="447"/>
      <c r="TJU64" s="447"/>
      <c r="TJV64" s="447"/>
      <c r="TJW64" s="447"/>
      <c r="TJX64" s="447"/>
      <c r="TJY64" s="447"/>
      <c r="TJZ64" s="447"/>
      <c r="TKA64" s="447"/>
      <c r="TKB64" s="447"/>
      <c r="TKC64" s="447"/>
      <c r="TKD64" s="447"/>
      <c r="TKE64" s="447"/>
      <c r="TKF64" s="447"/>
      <c r="TKG64" s="447"/>
      <c r="TKH64" s="447"/>
      <c r="TKI64" s="447"/>
      <c r="TKJ64" s="447"/>
      <c r="TKK64" s="447"/>
      <c r="TKL64" s="447"/>
      <c r="TKM64" s="447"/>
      <c r="TKN64" s="447"/>
      <c r="TKO64" s="447"/>
      <c r="TKP64" s="447"/>
      <c r="TKQ64" s="447"/>
      <c r="TKR64" s="447"/>
      <c r="TKS64" s="447"/>
      <c r="TKT64" s="447"/>
      <c r="TKU64" s="447"/>
      <c r="TKV64" s="447"/>
      <c r="TKW64" s="447"/>
      <c r="TKX64" s="447"/>
      <c r="TKY64" s="447"/>
      <c r="TKZ64" s="447"/>
      <c r="TLA64" s="447"/>
      <c r="TLB64" s="447"/>
      <c r="TLC64" s="447"/>
      <c r="TLD64" s="447"/>
      <c r="TLE64" s="447"/>
      <c r="TLF64" s="447"/>
      <c r="TLG64" s="447"/>
      <c r="TLH64" s="447"/>
      <c r="TLI64" s="447"/>
      <c r="TLJ64" s="447"/>
      <c r="TLK64" s="447"/>
      <c r="TLL64" s="447"/>
      <c r="TLM64" s="447"/>
      <c r="TLN64" s="447"/>
      <c r="TLO64" s="447"/>
      <c r="TLP64" s="447"/>
      <c r="TLQ64" s="447"/>
      <c r="TLR64" s="447"/>
      <c r="TLS64" s="447"/>
      <c r="TLT64" s="447"/>
      <c r="TLU64" s="447"/>
      <c r="TLV64" s="447"/>
      <c r="TLW64" s="447"/>
      <c r="TLX64" s="447"/>
      <c r="TLY64" s="447"/>
      <c r="TLZ64" s="447"/>
      <c r="TMA64" s="447"/>
      <c r="TMB64" s="447"/>
      <c r="TMC64" s="447"/>
      <c r="TMD64" s="447"/>
      <c r="TME64" s="447"/>
      <c r="TMF64" s="447"/>
      <c r="TMG64" s="447"/>
      <c r="TMH64" s="447"/>
      <c r="TMI64" s="447"/>
      <c r="TMJ64" s="447"/>
      <c r="TMK64" s="447"/>
      <c r="TML64" s="447"/>
      <c r="TMM64" s="447"/>
      <c r="TMN64" s="447"/>
      <c r="TMO64" s="447"/>
      <c r="TMP64" s="447"/>
      <c r="TMQ64" s="447"/>
      <c r="TMR64" s="447"/>
      <c r="TMS64" s="447"/>
      <c r="TMT64" s="447"/>
      <c r="TMU64" s="447"/>
      <c r="TMV64" s="447"/>
      <c r="TMW64" s="447"/>
      <c r="TMX64" s="447"/>
      <c r="TMY64" s="447"/>
      <c r="TMZ64" s="447"/>
      <c r="TNA64" s="447"/>
      <c r="TNB64" s="447"/>
      <c r="TNC64" s="447"/>
      <c r="TND64" s="447"/>
      <c r="TNE64" s="447"/>
      <c r="TNF64" s="447"/>
      <c r="TNG64" s="447"/>
      <c r="TNH64" s="447"/>
      <c r="TNI64" s="447"/>
      <c r="TNJ64" s="447"/>
      <c r="TNK64" s="447"/>
      <c r="TNL64" s="447"/>
      <c r="TNM64" s="447"/>
      <c r="TNN64" s="447"/>
      <c r="TNO64" s="447"/>
      <c r="TNP64" s="447"/>
      <c r="TNQ64" s="447"/>
      <c r="TNR64" s="447"/>
      <c r="TNS64" s="447"/>
      <c r="TNT64" s="447"/>
      <c r="TNU64" s="447"/>
      <c r="TNV64" s="447"/>
      <c r="TNW64" s="447"/>
      <c r="TNX64" s="447"/>
      <c r="TNY64" s="447"/>
      <c r="TNZ64" s="447"/>
      <c r="TOA64" s="447"/>
      <c r="TOB64" s="447"/>
      <c r="TOC64" s="447"/>
      <c r="TOD64" s="447"/>
      <c r="TOE64" s="447"/>
      <c r="TOF64" s="447"/>
      <c r="TOG64" s="447"/>
      <c r="TOH64" s="447"/>
      <c r="TOI64" s="447"/>
      <c r="TOJ64" s="447"/>
      <c r="TOK64" s="447"/>
      <c r="TOL64" s="447"/>
      <c r="TOM64" s="447"/>
      <c r="TON64" s="447"/>
      <c r="TOO64" s="447"/>
      <c r="TOP64" s="447"/>
      <c r="TOQ64" s="447"/>
      <c r="TOR64" s="447"/>
      <c r="TOS64" s="447"/>
      <c r="TOT64" s="447"/>
      <c r="TOU64" s="447"/>
      <c r="TOV64" s="447"/>
      <c r="TOW64" s="447"/>
      <c r="TOX64" s="447"/>
      <c r="TOY64" s="447"/>
      <c r="TOZ64" s="447"/>
      <c r="TPA64" s="447"/>
      <c r="TPB64" s="447"/>
      <c r="TPC64" s="447"/>
      <c r="TPD64" s="447"/>
      <c r="TPE64" s="447"/>
      <c r="TPF64" s="447"/>
      <c r="TPG64" s="447"/>
      <c r="TPH64" s="447"/>
      <c r="TPI64" s="447"/>
      <c r="TPJ64" s="447"/>
      <c r="TPK64" s="447"/>
      <c r="TPL64" s="447"/>
      <c r="TPM64" s="447"/>
      <c r="TPN64" s="447"/>
      <c r="TPO64" s="447"/>
      <c r="TPP64" s="447"/>
      <c r="TPQ64" s="447"/>
      <c r="TPR64" s="447"/>
      <c r="TPS64" s="447"/>
      <c r="TPT64" s="447"/>
      <c r="TPU64" s="447"/>
      <c r="TPV64" s="447"/>
      <c r="TPW64" s="447"/>
      <c r="TPX64" s="447"/>
      <c r="TPY64" s="447"/>
      <c r="TPZ64" s="447"/>
      <c r="TQA64" s="447"/>
      <c r="TQB64" s="447"/>
      <c r="TQC64" s="447"/>
      <c r="TQD64" s="447"/>
      <c r="TQE64" s="447"/>
      <c r="TQF64" s="447"/>
      <c r="TQG64" s="447"/>
      <c r="TQH64" s="447"/>
      <c r="TQI64" s="447"/>
      <c r="TQJ64" s="447"/>
      <c r="TQK64" s="447"/>
      <c r="TQL64" s="447"/>
      <c r="TQM64" s="447"/>
      <c r="TQN64" s="447"/>
      <c r="TQO64" s="447"/>
      <c r="TQP64" s="447"/>
      <c r="TQQ64" s="447"/>
      <c r="TQR64" s="447"/>
      <c r="TQS64" s="447"/>
      <c r="TQT64" s="447"/>
      <c r="TQU64" s="447"/>
      <c r="TQV64" s="447"/>
      <c r="TQW64" s="447"/>
      <c r="TQX64" s="447"/>
      <c r="TQY64" s="447"/>
      <c r="TQZ64" s="447"/>
      <c r="TRA64" s="447"/>
      <c r="TRB64" s="447"/>
      <c r="TRC64" s="447"/>
      <c r="TRD64" s="447"/>
      <c r="TRE64" s="447"/>
      <c r="TRF64" s="447"/>
      <c r="TRG64" s="447"/>
      <c r="TRH64" s="447"/>
      <c r="TRI64" s="447"/>
      <c r="TRJ64" s="447"/>
      <c r="TRK64" s="447"/>
      <c r="TRL64" s="447"/>
      <c r="TRM64" s="447"/>
      <c r="TRN64" s="447"/>
      <c r="TRO64" s="447"/>
      <c r="TRP64" s="447"/>
      <c r="TRQ64" s="447"/>
      <c r="TRR64" s="447"/>
      <c r="TRS64" s="447"/>
      <c r="TRT64" s="447"/>
      <c r="TRU64" s="447"/>
      <c r="TRV64" s="447"/>
      <c r="TRW64" s="447"/>
      <c r="TRX64" s="447"/>
      <c r="TRY64" s="447"/>
      <c r="TRZ64" s="447"/>
      <c r="TSA64" s="447"/>
      <c r="TSB64" s="447"/>
      <c r="TSC64" s="447"/>
      <c r="TSD64" s="447"/>
      <c r="TSE64" s="447"/>
      <c r="TSF64" s="447"/>
      <c r="TSG64" s="447"/>
      <c r="TSH64" s="447"/>
      <c r="TSI64" s="447"/>
      <c r="TSJ64" s="447"/>
      <c r="TSK64" s="447"/>
      <c r="TSL64" s="447"/>
      <c r="TSM64" s="447"/>
      <c r="TSN64" s="447"/>
      <c r="TSO64" s="447"/>
      <c r="TSP64" s="447"/>
      <c r="TSQ64" s="447"/>
      <c r="TSR64" s="447"/>
      <c r="TSS64" s="447"/>
      <c r="TST64" s="447"/>
      <c r="TSU64" s="447"/>
      <c r="TSV64" s="447"/>
      <c r="TSW64" s="447"/>
      <c r="TSX64" s="447"/>
      <c r="TSY64" s="447"/>
      <c r="TSZ64" s="447"/>
      <c r="TTA64" s="447"/>
      <c r="TTB64" s="447"/>
      <c r="TTC64" s="447"/>
      <c r="TTD64" s="447"/>
      <c r="TTE64" s="447"/>
      <c r="TTF64" s="447"/>
      <c r="TTG64" s="447"/>
      <c r="TTH64" s="447"/>
      <c r="TTI64" s="447"/>
      <c r="TTJ64" s="447"/>
      <c r="TTK64" s="447"/>
      <c r="TTL64" s="447"/>
      <c r="TTM64" s="447"/>
      <c r="TTN64" s="447"/>
      <c r="TTO64" s="447"/>
      <c r="TTP64" s="447"/>
      <c r="TTQ64" s="447"/>
      <c r="TTR64" s="447"/>
      <c r="TTS64" s="447"/>
      <c r="TTT64" s="447"/>
      <c r="TTU64" s="447"/>
      <c r="TTV64" s="447"/>
      <c r="TTW64" s="447"/>
      <c r="TTX64" s="447"/>
      <c r="TTY64" s="447"/>
      <c r="TTZ64" s="447"/>
      <c r="TUA64" s="447"/>
      <c r="TUB64" s="447"/>
      <c r="TUC64" s="447"/>
      <c r="TUD64" s="447"/>
      <c r="TUE64" s="447"/>
      <c r="TUF64" s="447"/>
      <c r="TUG64" s="447"/>
      <c r="TUH64" s="447"/>
      <c r="TUI64" s="447"/>
      <c r="TUJ64" s="447"/>
      <c r="TUK64" s="447"/>
      <c r="TUL64" s="447"/>
      <c r="TUM64" s="447"/>
      <c r="TUN64" s="447"/>
      <c r="TUO64" s="447"/>
      <c r="TUP64" s="447"/>
      <c r="TUQ64" s="447"/>
      <c r="TUR64" s="447"/>
      <c r="TUS64" s="447"/>
      <c r="TUT64" s="447"/>
      <c r="TUU64" s="447"/>
      <c r="TUV64" s="447"/>
      <c r="TUW64" s="447"/>
      <c r="TUX64" s="447"/>
      <c r="TUY64" s="447"/>
      <c r="TUZ64" s="447"/>
      <c r="TVA64" s="447"/>
      <c r="TVB64" s="447"/>
      <c r="TVC64" s="447"/>
      <c r="TVD64" s="447"/>
      <c r="TVE64" s="447"/>
      <c r="TVF64" s="447"/>
      <c r="TVG64" s="447"/>
      <c r="TVH64" s="447"/>
      <c r="TVI64" s="447"/>
      <c r="TVJ64" s="447"/>
      <c r="TVK64" s="447"/>
      <c r="TVL64" s="447"/>
      <c r="TVM64" s="447"/>
      <c r="TVN64" s="447"/>
      <c r="TVO64" s="447"/>
      <c r="TVP64" s="447"/>
      <c r="TVQ64" s="447"/>
      <c r="TVR64" s="447"/>
      <c r="TVS64" s="447"/>
      <c r="TVT64" s="447"/>
      <c r="TVU64" s="447"/>
      <c r="TVV64" s="447"/>
      <c r="TVW64" s="447"/>
      <c r="TVX64" s="447"/>
      <c r="TVY64" s="447"/>
      <c r="TVZ64" s="447"/>
      <c r="TWA64" s="447"/>
      <c r="TWB64" s="447"/>
      <c r="TWC64" s="447"/>
      <c r="TWD64" s="447"/>
      <c r="TWE64" s="447"/>
      <c r="TWF64" s="447"/>
      <c r="TWG64" s="447"/>
      <c r="TWH64" s="447"/>
      <c r="TWI64" s="447"/>
      <c r="TWJ64" s="447"/>
      <c r="TWK64" s="447"/>
      <c r="TWL64" s="447"/>
      <c r="TWM64" s="447"/>
      <c r="TWN64" s="447"/>
      <c r="TWO64" s="447"/>
      <c r="TWP64" s="447"/>
      <c r="TWQ64" s="447"/>
      <c r="TWR64" s="447"/>
      <c r="TWS64" s="447"/>
      <c r="TWT64" s="447"/>
      <c r="TWU64" s="447"/>
      <c r="TWV64" s="447"/>
      <c r="TWW64" s="447"/>
      <c r="TWX64" s="447"/>
      <c r="TWY64" s="447"/>
      <c r="TWZ64" s="447"/>
      <c r="TXA64" s="447"/>
      <c r="TXB64" s="447"/>
      <c r="TXC64" s="447"/>
      <c r="TXD64" s="447"/>
      <c r="TXE64" s="447"/>
      <c r="TXF64" s="447"/>
      <c r="TXG64" s="447"/>
      <c r="TXH64" s="447"/>
      <c r="TXI64" s="447"/>
      <c r="TXJ64" s="447"/>
      <c r="TXK64" s="447"/>
      <c r="TXL64" s="447"/>
      <c r="TXM64" s="447"/>
      <c r="TXN64" s="447"/>
      <c r="TXO64" s="447"/>
      <c r="TXP64" s="447"/>
      <c r="TXQ64" s="447"/>
      <c r="TXR64" s="447"/>
      <c r="TXS64" s="447"/>
      <c r="TXT64" s="447"/>
      <c r="TXU64" s="447"/>
      <c r="TXV64" s="447"/>
      <c r="TXW64" s="447"/>
      <c r="TXX64" s="447"/>
      <c r="TXY64" s="447"/>
      <c r="TXZ64" s="447"/>
      <c r="TYA64" s="447"/>
      <c r="TYB64" s="447"/>
      <c r="TYC64" s="447"/>
      <c r="TYD64" s="447"/>
      <c r="TYE64" s="447"/>
      <c r="TYF64" s="447"/>
      <c r="TYG64" s="447"/>
      <c r="TYH64" s="447"/>
      <c r="TYI64" s="447"/>
      <c r="TYJ64" s="447"/>
      <c r="TYK64" s="447"/>
      <c r="TYL64" s="447"/>
      <c r="TYM64" s="447"/>
      <c r="TYN64" s="447"/>
      <c r="TYO64" s="447"/>
      <c r="TYP64" s="447"/>
      <c r="TYQ64" s="447"/>
      <c r="TYR64" s="447"/>
      <c r="TYS64" s="447"/>
      <c r="TYT64" s="447"/>
      <c r="TYU64" s="447"/>
      <c r="TYV64" s="447"/>
      <c r="TYW64" s="447"/>
      <c r="TYX64" s="447"/>
      <c r="TYY64" s="447"/>
      <c r="TYZ64" s="447"/>
      <c r="TZA64" s="447"/>
      <c r="TZB64" s="447"/>
      <c r="TZC64" s="447"/>
      <c r="TZD64" s="447"/>
      <c r="TZE64" s="447"/>
      <c r="TZF64" s="447"/>
      <c r="TZG64" s="447"/>
      <c r="TZH64" s="447"/>
      <c r="TZI64" s="447"/>
      <c r="TZJ64" s="447"/>
      <c r="TZK64" s="447"/>
      <c r="TZL64" s="447"/>
      <c r="TZM64" s="447"/>
      <c r="TZN64" s="447"/>
      <c r="TZO64" s="447"/>
      <c r="TZP64" s="447"/>
      <c r="TZQ64" s="447"/>
      <c r="TZR64" s="447"/>
      <c r="TZS64" s="447"/>
      <c r="TZT64" s="447"/>
      <c r="TZU64" s="447"/>
      <c r="TZV64" s="447"/>
      <c r="TZW64" s="447"/>
      <c r="TZX64" s="447"/>
      <c r="TZY64" s="447"/>
      <c r="TZZ64" s="447"/>
      <c r="UAA64" s="447"/>
      <c r="UAB64" s="447"/>
      <c r="UAC64" s="447"/>
      <c r="UAD64" s="447"/>
      <c r="UAE64" s="447"/>
      <c r="UAF64" s="447"/>
      <c r="UAG64" s="447"/>
      <c r="UAH64" s="447"/>
      <c r="UAI64" s="447"/>
      <c r="UAJ64" s="447"/>
      <c r="UAK64" s="447"/>
      <c r="UAL64" s="447"/>
      <c r="UAM64" s="447"/>
      <c r="UAN64" s="447"/>
      <c r="UAO64" s="447"/>
      <c r="UAP64" s="447"/>
      <c r="UAQ64" s="447"/>
      <c r="UAR64" s="447"/>
      <c r="UAS64" s="447"/>
      <c r="UAT64" s="447"/>
      <c r="UAU64" s="447"/>
      <c r="UAV64" s="447"/>
      <c r="UAW64" s="447"/>
      <c r="UAX64" s="447"/>
      <c r="UAY64" s="447"/>
      <c r="UAZ64" s="447"/>
      <c r="UBA64" s="447"/>
      <c r="UBB64" s="447"/>
      <c r="UBC64" s="447"/>
      <c r="UBD64" s="447"/>
      <c r="UBE64" s="447"/>
      <c r="UBF64" s="447"/>
      <c r="UBG64" s="447"/>
      <c r="UBH64" s="447"/>
      <c r="UBI64" s="447"/>
      <c r="UBJ64" s="447"/>
      <c r="UBK64" s="447"/>
      <c r="UBL64" s="447"/>
      <c r="UBM64" s="447"/>
      <c r="UBN64" s="447"/>
      <c r="UBO64" s="447"/>
      <c r="UBP64" s="447"/>
      <c r="UBQ64" s="447"/>
      <c r="UBR64" s="447"/>
      <c r="UBS64" s="447"/>
      <c r="UBT64" s="447"/>
      <c r="UBU64" s="447"/>
      <c r="UBV64" s="447"/>
      <c r="UBW64" s="447"/>
      <c r="UBX64" s="447"/>
      <c r="UBY64" s="447"/>
      <c r="UBZ64" s="447"/>
      <c r="UCA64" s="447"/>
      <c r="UCB64" s="447"/>
      <c r="UCC64" s="447"/>
      <c r="UCD64" s="447"/>
      <c r="UCE64" s="447"/>
      <c r="UCF64" s="447"/>
      <c r="UCG64" s="447"/>
      <c r="UCH64" s="447"/>
      <c r="UCI64" s="447"/>
      <c r="UCJ64" s="447"/>
      <c r="UCK64" s="447"/>
      <c r="UCL64" s="447"/>
      <c r="UCM64" s="447"/>
      <c r="UCN64" s="447"/>
      <c r="UCO64" s="447"/>
      <c r="UCP64" s="447"/>
      <c r="UCQ64" s="447"/>
      <c r="UCR64" s="447"/>
      <c r="UCS64" s="447"/>
      <c r="UCT64" s="447"/>
      <c r="UCU64" s="447"/>
      <c r="UCV64" s="447"/>
      <c r="UCW64" s="447"/>
      <c r="UCX64" s="447"/>
      <c r="UCY64" s="447"/>
      <c r="UCZ64" s="447"/>
      <c r="UDA64" s="447"/>
      <c r="UDB64" s="447"/>
      <c r="UDC64" s="447"/>
      <c r="UDD64" s="447"/>
      <c r="UDE64" s="447"/>
      <c r="UDF64" s="447"/>
      <c r="UDG64" s="447"/>
      <c r="UDH64" s="447"/>
      <c r="UDI64" s="447"/>
      <c r="UDJ64" s="447"/>
      <c r="UDK64" s="447"/>
      <c r="UDL64" s="447"/>
      <c r="UDM64" s="447"/>
      <c r="UDN64" s="447"/>
      <c r="UDO64" s="447"/>
      <c r="UDP64" s="447"/>
      <c r="UDQ64" s="447"/>
      <c r="UDR64" s="447"/>
      <c r="UDS64" s="447"/>
      <c r="UDT64" s="447"/>
      <c r="UDU64" s="447"/>
      <c r="UDV64" s="447"/>
      <c r="UDW64" s="447"/>
      <c r="UDX64" s="447"/>
      <c r="UDY64" s="447"/>
      <c r="UDZ64" s="447"/>
      <c r="UEA64" s="447"/>
      <c r="UEB64" s="447"/>
      <c r="UEC64" s="447"/>
      <c r="UED64" s="447"/>
      <c r="UEE64" s="447"/>
      <c r="UEF64" s="447"/>
      <c r="UEG64" s="447"/>
      <c r="UEH64" s="447"/>
      <c r="UEI64" s="447"/>
      <c r="UEJ64" s="447"/>
      <c r="UEK64" s="447"/>
      <c r="UEL64" s="447"/>
      <c r="UEM64" s="447"/>
      <c r="UEN64" s="447"/>
      <c r="UEO64" s="447"/>
      <c r="UEP64" s="447"/>
      <c r="UEQ64" s="447"/>
      <c r="UER64" s="447"/>
      <c r="UES64" s="447"/>
      <c r="UET64" s="447"/>
      <c r="UEU64" s="447"/>
      <c r="UEV64" s="447"/>
      <c r="UEW64" s="447"/>
      <c r="UEX64" s="447"/>
      <c r="UEY64" s="447"/>
      <c r="UEZ64" s="447"/>
      <c r="UFA64" s="447"/>
      <c r="UFB64" s="447"/>
      <c r="UFC64" s="447"/>
      <c r="UFD64" s="447"/>
      <c r="UFE64" s="447"/>
      <c r="UFF64" s="447"/>
      <c r="UFG64" s="447"/>
      <c r="UFH64" s="447"/>
      <c r="UFI64" s="447"/>
      <c r="UFJ64" s="447"/>
      <c r="UFK64" s="447"/>
      <c r="UFL64" s="447"/>
      <c r="UFM64" s="447"/>
      <c r="UFN64" s="447"/>
      <c r="UFO64" s="447"/>
      <c r="UFP64" s="447"/>
      <c r="UFQ64" s="447"/>
      <c r="UFR64" s="447"/>
      <c r="UFS64" s="447"/>
      <c r="UFT64" s="447"/>
      <c r="UFU64" s="447"/>
      <c r="UFV64" s="447"/>
      <c r="UFW64" s="447"/>
      <c r="UFX64" s="447"/>
      <c r="UFY64" s="447"/>
      <c r="UFZ64" s="447"/>
      <c r="UGA64" s="447"/>
      <c r="UGB64" s="447"/>
      <c r="UGC64" s="447"/>
      <c r="UGD64" s="447"/>
      <c r="UGE64" s="447"/>
      <c r="UGF64" s="447"/>
      <c r="UGG64" s="447"/>
      <c r="UGH64" s="447"/>
      <c r="UGI64" s="447"/>
      <c r="UGJ64" s="447"/>
      <c r="UGK64" s="447"/>
      <c r="UGL64" s="447"/>
      <c r="UGM64" s="447"/>
      <c r="UGN64" s="447"/>
      <c r="UGO64" s="447"/>
      <c r="UGP64" s="447"/>
      <c r="UGQ64" s="447"/>
      <c r="UGR64" s="447"/>
      <c r="UGS64" s="447"/>
      <c r="UGT64" s="447"/>
      <c r="UGU64" s="447"/>
      <c r="UGV64" s="447"/>
      <c r="UGW64" s="447"/>
      <c r="UGX64" s="447"/>
      <c r="UGY64" s="447"/>
      <c r="UGZ64" s="447"/>
      <c r="UHA64" s="447"/>
      <c r="UHB64" s="447"/>
      <c r="UHC64" s="447"/>
      <c r="UHD64" s="447"/>
      <c r="UHE64" s="447"/>
      <c r="UHF64" s="447"/>
      <c r="UHG64" s="447"/>
      <c r="UHH64" s="447"/>
      <c r="UHI64" s="447"/>
      <c r="UHJ64" s="447"/>
      <c r="UHK64" s="447"/>
      <c r="UHL64" s="447"/>
      <c r="UHM64" s="447"/>
      <c r="UHN64" s="447"/>
      <c r="UHO64" s="447"/>
      <c r="UHP64" s="447"/>
      <c r="UHQ64" s="447"/>
      <c r="UHR64" s="447"/>
      <c r="UHS64" s="447"/>
      <c r="UHT64" s="447"/>
      <c r="UHU64" s="447"/>
      <c r="UHV64" s="447"/>
      <c r="UHW64" s="447"/>
      <c r="UHX64" s="447"/>
      <c r="UHY64" s="447"/>
      <c r="UHZ64" s="447"/>
      <c r="UIA64" s="447"/>
      <c r="UIB64" s="447"/>
      <c r="UIC64" s="447"/>
      <c r="UID64" s="447"/>
      <c r="UIE64" s="447"/>
      <c r="UIF64" s="447"/>
      <c r="UIG64" s="447"/>
      <c r="UIH64" s="447"/>
      <c r="UII64" s="447"/>
      <c r="UIJ64" s="447"/>
      <c r="UIK64" s="447"/>
      <c r="UIL64" s="447"/>
      <c r="UIM64" s="447"/>
      <c r="UIN64" s="447"/>
      <c r="UIO64" s="447"/>
      <c r="UIP64" s="447"/>
      <c r="UIQ64" s="447"/>
      <c r="UIR64" s="447"/>
      <c r="UIS64" s="447"/>
      <c r="UIT64" s="447"/>
      <c r="UIU64" s="447"/>
      <c r="UIV64" s="447"/>
      <c r="UIW64" s="447"/>
      <c r="UIX64" s="447"/>
      <c r="UIY64" s="447"/>
      <c r="UIZ64" s="447"/>
      <c r="UJA64" s="447"/>
      <c r="UJB64" s="447"/>
      <c r="UJC64" s="447"/>
      <c r="UJD64" s="447"/>
      <c r="UJE64" s="447"/>
      <c r="UJF64" s="447"/>
      <c r="UJG64" s="447"/>
      <c r="UJH64" s="447"/>
      <c r="UJI64" s="447"/>
      <c r="UJJ64" s="447"/>
      <c r="UJK64" s="447"/>
      <c r="UJL64" s="447"/>
      <c r="UJM64" s="447"/>
      <c r="UJN64" s="447"/>
      <c r="UJO64" s="447"/>
      <c r="UJP64" s="447"/>
      <c r="UJQ64" s="447"/>
      <c r="UJR64" s="447"/>
      <c r="UJS64" s="447"/>
      <c r="UJT64" s="447"/>
      <c r="UJU64" s="447"/>
      <c r="UJV64" s="447"/>
      <c r="UJW64" s="447"/>
      <c r="UJX64" s="447"/>
      <c r="UJY64" s="447"/>
      <c r="UJZ64" s="447"/>
      <c r="UKA64" s="447"/>
      <c r="UKB64" s="447"/>
      <c r="UKC64" s="447"/>
      <c r="UKD64" s="447"/>
      <c r="UKE64" s="447"/>
      <c r="UKF64" s="447"/>
      <c r="UKG64" s="447"/>
      <c r="UKH64" s="447"/>
      <c r="UKI64" s="447"/>
      <c r="UKJ64" s="447"/>
      <c r="UKK64" s="447"/>
      <c r="UKL64" s="447"/>
      <c r="UKM64" s="447"/>
      <c r="UKN64" s="447"/>
      <c r="UKO64" s="447"/>
      <c r="UKP64" s="447"/>
      <c r="UKQ64" s="447"/>
      <c r="UKR64" s="447"/>
      <c r="UKS64" s="447"/>
      <c r="UKT64" s="447"/>
      <c r="UKU64" s="447"/>
      <c r="UKV64" s="447"/>
      <c r="UKW64" s="447"/>
      <c r="UKX64" s="447"/>
      <c r="UKY64" s="447"/>
      <c r="UKZ64" s="447"/>
      <c r="ULA64" s="447"/>
      <c r="ULB64" s="447"/>
      <c r="ULC64" s="447"/>
      <c r="ULD64" s="447"/>
      <c r="ULE64" s="447"/>
      <c r="ULF64" s="447"/>
      <c r="ULG64" s="447"/>
      <c r="ULH64" s="447"/>
      <c r="ULI64" s="447"/>
      <c r="ULJ64" s="447"/>
      <c r="ULK64" s="447"/>
      <c r="ULL64" s="447"/>
      <c r="ULM64" s="447"/>
      <c r="ULN64" s="447"/>
      <c r="ULO64" s="447"/>
      <c r="ULP64" s="447"/>
      <c r="ULQ64" s="447"/>
      <c r="ULR64" s="447"/>
      <c r="ULS64" s="447"/>
      <c r="ULT64" s="447"/>
      <c r="ULU64" s="447"/>
      <c r="ULV64" s="447"/>
      <c r="ULW64" s="447"/>
      <c r="ULX64" s="447"/>
      <c r="ULY64" s="447"/>
      <c r="ULZ64" s="447"/>
      <c r="UMA64" s="447"/>
      <c r="UMB64" s="447"/>
      <c r="UMC64" s="447"/>
      <c r="UMD64" s="447"/>
      <c r="UME64" s="447"/>
      <c r="UMF64" s="447"/>
      <c r="UMG64" s="447"/>
      <c r="UMH64" s="447"/>
      <c r="UMI64" s="447"/>
      <c r="UMJ64" s="447"/>
      <c r="UMK64" s="447"/>
      <c r="UML64" s="447"/>
      <c r="UMM64" s="447"/>
      <c r="UMN64" s="447"/>
      <c r="UMO64" s="447"/>
      <c r="UMP64" s="447"/>
      <c r="UMQ64" s="447"/>
      <c r="UMR64" s="447"/>
      <c r="UMS64" s="447"/>
      <c r="UMT64" s="447"/>
      <c r="UMU64" s="447"/>
      <c r="UMV64" s="447"/>
      <c r="UMW64" s="447"/>
      <c r="UMX64" s="447"/>
      <c r="UMY64" s="447"/>
      <c r="UMZ64" s="447"/>
      <c r="UNA64" s="447"/>
      <c r="UNB64" s="447"/>
      <c r="UNC64" s="447"/>
      <c r="UND64" s="447"/>
      <c r="UNE64" s="447"/>
      <c r="UNF64" s="447"/>
      <c r="UNG64" s="447"/>
      <c r="UNH64" s="447"/>
      <c r="UNI64" s="447"/>
      <c r="UNJ64" s="447"/>
      <c r="UNK64" s="447"/>
      <c r="UNL64" s="447"/>
      <c r="UNM64" s="447"/>
      <c r="UNN64" s="447"/>
      <c r="UNO64" s="447"/>
      <c r="UNP64" s="447"/>
      <c r="UNQ64" s="447"/>
      <c r="UNR64" s="447"/>
      <c r="UNS64" s="447"/>
      <c r="UNT64" s="447"/>
      <c r="UNU64" s="447"/>
      <c r="UNV64" s="447"/>
      <c r="UNW64" s="447"/>
      <c r="UNX64" s="447"/>
      <c r="UNY64" s="447"/>
      <c r="UNZ64" s="447"/>
      <c r="UOA64" s="447"/>
      <c r="UOB64" s="447"/>
      <c r="UOC64" s="447"/>
      <c r="UOD64" s="447"/>
      <c r="UOE64" s="447"/>
      <c r="UOF64" s="447"/>
      <c r="UOG64" s="447"/>
      <c r="UOH64" s="447"/>
      <c r="UOI64" s="447"/>
      <c r="UOJ64" s="447"/>
      <c r="UOK64" s="447"/>
      <c r="UOL64" s="447"/>
      <c r="UOM64" s="447"/>
      <c r="UON64" s="447"/>
      <c r="UOO64" s="447"/>
      <c r="UOP64" s="447"/>
      <c r="UOQ64" s="447"/>
      <c r="UOR64" s="447"/>
      <c r="UOS64" s="447"/>
      <c r="UOT64" s="447"/>
      <c r="UOU64" s="447"/>
      <c r="UOV64" s="447"/>
      <c r="UOW64" s="447"/>
      <c r="UOX64" s="447"/>
      <c r="UOY64" s="447"/>
      <c r="UOZ64" s="447"/>
      <c r="UPA64" s="447"/>
      <c r="UPB64" s="447"/>
      <c r="UPC64" s="447"/>
      <c r="UPD64" s="447"/>
      <c r="UPE64" s="447"/>
      <c r="UPF64" s="447"/>
      <c r="UPG64" s="447"/>
      <c r="UPH64" s="447"/>
      <c r="UPI64" s="447"/>
      <c r="UPJ64" s="447"/>
      <c r="UPK64" s="447"/>
      <c r="UPL64" s="447"/>
      <c r="UPM64" s="447"/>
      <c r="UPN64" s="447"/>
      <c r="UPO64" s="447"/>
      <c r="UPP64" s="447"/>
      <c r="UPQ64" s="447"/>
      <c r="UPR64" s="447"/>
      <c r="UPS64" s="447"/>
      <c r="UPT64" s="447"/>
      <c r="UPU64" s="447"/>
      <c r="UPV64" s="447"/>
      <c r="UPW64" s="447"/>
      <c r="UPX64" s="447"/>
      <c r="UPY64" s="447"/>
      <c r="UPZ64" s="447"/>
      <c r="UQA64" s="447"/>
      <c r="UQB64" s="447"/>
      <c r="UQC64" s="447"/>
      <c r="UQD64" s="447"/>
      <c r="UQE64" s="447"/>
      <c r="UQF64" s="447"/>
      <c r="UQG64" s="447"/>
      <c r="UQH64" s="447"/>
      <c r="UQI64" s="447"/>
      <c r="UQJ64" s="447"/>
      <c r="UQK64" s="447"/>
      <c r="UQL64" s="447"/>
      <c r="UQM64" s="447"/>
      <c r="UQN64" s="447"/>
      <c r="UQO64" s="447"/>
      <c r="UQP64" s="447"/>
      <c r="UQQ64" s="447"/>
      <c r="UQR64" s="447"/>
      <c r="UQS64" s="447"/>
      <c r="UQT64" s="447"/>
      <c r="UQU64" s="447"/>
      <c r="UQV64" s="447"/>
      <c r="UQW64" s="447"/>
      <c r="UQX64" s="447"/>
      <c r="UQY64" s="447"/>
      <c r="UQZ64" s="447"/>
      <c r="URA64" s="447"/>
      <c r="URB64" s="447"/>
      <c r="URC64" s="447"/>
      <c r="URD64" s="447"/>
      <c r="URE64" s="447"/>
      <c r="URF64" s="447"/>
      <c r="URG64" s="447"/>
      <c r="URH64" s="447"/>
      <c r="URI64" s="447"/>
      <c r="URJ64" s="447"/>
      <c r="URK64" s="447"/>
      <c r="URL64" s="447"/>
      <c r="URM64" s="447"/>
      <c r="URN64" s="447"/>
      <c r="URO64" s="447"/>
      <c r="URP64" s="447"/>
      <c r="URQ64" s="447"/>
      <c r="URR64" s="447"/>
      <c r="URS64" s="447"/>
      <c r="URT64" s="447"/>
      <c r="URU64" s="447"/>
      <c r="URV64" s="447"/>
      <c r="URW64" s="447"/>
      <c r="URX64" s="447"/>
      <c r="URY64" s="447"/>
      <c r="URZ64" s="447"/>
      <c r="USA64" s="447"/>
      <c r="USB64" s="447"/>
      <c r="USC64" s="447"/>
      <c r="USD64" s="447"/>
      <c r="USE64" s="447"/>
      <c r="USF64" s="447"/>
      <c r="USG64" s="447"/>
      <c r="USH64" s="447"/>
      <c r="USI64" s="447"/>
      <c r="USJ64" s="447"/>
      <c r="USK64" s="447"/>
      <c r="USL64" s="447"/>
      <c r="USM64" s="447"/>
      <c r="USN64" s="447"/>
      <c r="USO64" s="447"/>
      <c r="USP64" s="447"/>
      <c r="USQ64" s="447"/>
      <c r="USR64" s="447"/>
      <c r="USS64" s="447"/>
      <c r="UST64" s="447"/>
      <c r="USU64" s="447"/>
      <c r="USV64" s="447"/>
      <c r="USW64" s="447"/>
      <c r="USX64" s="447"/>
      <c r="USY64" s="447"/>
      <c r="USZ64" s="447"/>
      <c r="UTA64" s="447"/>
      <c r="UTB64" s="447"/>
      <c r="UTC64" s="447"/>
      <c r="UTD64" s="447"/>
      <c r="UTE64" s="447"/>
      <c r="UTF64" s="447"/>
      <c r="UTG64" s="447"/>
      <c r="UTH64" s="447"/>
      <c r="UTI64" s="447"/>
      <c r="UTJ64" s="447"/>
      <c r="UTK64" s="447"/>
      <c r="UTL64" s="447"/>
      <c r="UTM64" s="447"/>
      <c r="UTN64" s="447"/>
      <c r="UTO64" s="447"/>
      <c r="UTP64" s="447"/>
      <c r="UTQ64" s="447"/>
      <c r="UTR64" s="447"/>
      <c r="UTS64" s="447"/>
      <c r="UTT64" s="447"/>
      <c r="UTU64" s="447"/>
      <c r="UTV64" s="447"/>
      <c r="UTW64" s="447"/>
      <c r="UTX64" s="447"/>
      <c r="UTY64" s="447"/>
      <c r="UTZ64" s="447"/>
      <c r="UUA64" s="447"/>
      <c r="UUB64" s="447"/>
      <c r="UUC64" s="447"/>
      <c r="UUD64" s="447"/>
      <c r="UUE64" s="447"/>
      <c r="UUF64" s="447"/>
      <c r="UUG64" s="447"/>
      <c r="UUH64" s="447"/>
      <c r="UUI64" s="447"/>
      <c r="UUJ64" s="447"/>
      <c r="UUK64" s="447"/>
      <c r="UUL64" s="447"/>
      <c r="UUM64" s="447"/>
      <c r="UUN64" s="447"/>
      <c r="UUO64" s="447"/>
      <c r="UUP64" s="447"/>
      <c r="UUQ64" s="447"/>
      <c r="UUR64" s="447"/>
      <c r="UUS64" s="447"/>
      <c r="UUT64" s="447"/>
      <c r="UUU64" s="447"/>
      <c r="UUV64" s="447"/>
      <c r="UUW64" s="447"/>
      <c r="UUX64" s="447"/>
      <c r="UUY64" s="447"/>
      <c r="UUZ64" s="447"/>
      <c r="UVA64" s="447"/>
      <c r="UVB64" s="447"/>
      <c r="UVC64" s="447"/>
      <c r="UVD64" s="447"/>
      <c r="UVE64" s="447"/>
      <c r="UVF64" s="447"/>
      <c r="UVG64" s="447"/>
      <c r="UVH64" s="447"/>
      <c r="UVI64" s="447"/>
      <c r="UVJ64" s="447"/>
      <c r="UVK64" s="447"/>
      <c r="UVL64" s="447"/>
      <c r="UVM64" s="447"/>
      <c r="UVN64" s="447"/>
      <c r="UVO64" s="447"/>
      <c r="UVP64" s="447"/>
      <c r="UVQ64" s="447"/>
      <c r="UVR64" s="447"/>
      <c r="UVS64" s="447"/>
      <c r="UVT64" s="447"/>
      <c r="UVU64" s="447"/>
      <c r="UVV64" s="447"/>
      <c r="UVW64" s="447"/>
      <c r="UVX64" s="447"/>
      <c r="UVY64" s="447"/>
      <c r="UVZ64" s="447"/>
      <c r="UWA64" s="447"/>
      <c r="UWB64" s="447"/>
      <c r="UWC64" s="447"/>
      <c r="UWD64" s="447"/>
      <c r="UWE64" s="447"/>
      <c r="UWF64" s="447"/>
      <c r="UWG64" s="447"/>
      <c r="UWH64" s="447"/>
      <c r="UWI64" s="447"/>
      <c r="UWJ64" s="447"/>
      <c r="UWK64" s="447"/>
      <c r="UWL64" s="447"/>
      <c r="UWM64" s="447"/>
      <c r="UWN64" s="447"/>
      <c r="UWO64" s="447"/>
      <c r="UWP64" s="447"/>
      <c r="UWQ64" s="447"/>
      <c r="UWR64" s="447"/>
      <c r="UWS64" s="447"/>
      <c r="UWT64" s="447"/>
      <c r="UWU64" s="447"/>
      <c r="UWV64" s="447"/>
      <c r="UWW64" s="447"/>
      <c r="UWX64" s="447"/>
      <c r="UWY64" s="447"/>
      <c r="UWZ64" s="447"/>
      <c r="UXA64" s="447"/>
      <c r="UXB64" s="447"/>
      <c r="UXC64" s="447"/>
      <c r="UXD64" s="447"/>
      <c r="UXE64" s="447"/>
      <c r="UXF64" s="447"/>
      <c r="UXG64" s="447"/>
      <c r="UXH64" s="447"/>
      <c r="UXI64" s="447"/>
      <c r="UXJ64" s="447"/>
      <c r="UXK64" s="447"/>
      <c r="UXL64" s="447"/>
      <c r="UXM64" s="447"/>
      <c r="UXN64" s="447"/>
      <c r="UXO64" s="447"/>
      <c r="UXP64" s="447"/>
      <c r="UXQ64" s="447"/>
      <c r="UXR64" s="447"/>
      <c r="UXS64" s="447"/>
      <c r="UXT64" s="447"/>
      <c r="UXU64" s="447"/>
      <c r="UXV64" s="447"/>
      <c r="UXW64" s="447"/>
      <c r="UXX64" s="447"/>
      <c r="UXY64" s="447"/>
      <c r="UXZ64" s="447"/>
      <c r="UYA64" s="447"/>
      <c r="UYB64" s="447"/>
      <c r="UYC64" s="447"/>
      <c r="UYD64" s="447"/>
      <c r="UYE64" s="447"/>
      <c r="UYF64" s="447"/>
      <c r="UYG64" s="447"/>
      <c r="UYH64" s="447"/>
      <c r="UYI64" s="447"/>
      <c r="UYJ64" s="447"/>
      <c r="UYK64" s="447"/>
      <c r="UYL64" s="447"/>
      <c r="UYM64" s="447"/>
      <c r="UYN64" s="447"/>
      <c r="UYO64" s="447"/>
      <c r="UYP64" s="447"/>
      <c r="UYQ64" s="447"/>
      <c r="UYR64" s="447"/>
      <c r="UYS64" s="447"/>
      <c r="UYT64" s="447"/>
      <c r="UYU64" s="447"/>
      <c r="UYV64" s="447"/>
      <c r="UYW64" s="447"/>
      <c r="UYX64" s="447"/>
      <c r="UYY64" s="447"/>
      <c r="UYZ64" s="447"/>
      <c r="UZA64" s="447"/>
      <c r="UZB64" s="447"/>
      <c r="UZC64" s="447"/>
      <c r="UZD64" s="447"/>
      <c r="UZE64" s="447"/>
      <c r="UZF64" s="447"/>
      <c r="UZG64" s="447"/>
      <c r="UZH64" s="447"/>
      <c r="UZI64" s="447"/>
      <c r="UZJ64" s="447"/>
      <c r="UZK64" s="447"/>
      <c r="UZL64" s="447"/>
      <c r="UZM64" s="447"/>
      <c r="UZN64" s="447"/>
      <c r="UZO64" s="447"/>
      <c r="UZP64" s="447"/>
      <c r="UZQ64" s="447"/>
      <c r="UZR64" s="447"/>
      <c r="UZS64" s="447"/>
      <c r="UZT64" s="447"/>
      <c r="UZU64" s="447"/>
      <c r="UZV64" s="447"/>
      <c r="UZW64" s="447"/>
      <c r="UZX64" s="447"/>
      <c r="UZY64" s="447"/>
      <c r="UZZ64" s="447"/>
      <c r="VAA64" s="447"/>
      <c r="VAB64" s="447"/>
      <c r="VAC64" s="447"/>
      <c r="VAD64" s="447"/>
      <c r="VAE64" s="447"/>
      <c r="VAF64" s="447"/>
      <c r="VAG64" s="447"/>
      <c r="VAH64" s="447"/>
      <c r="VAI64" s="447"/>
      <c r="VAJ64" s="447"/>
      <c r="VAK64" s="447"/>
      <c r="VAL64" s="447"/>
      <c r="VAM64" s="447"/>
      <c r="VAN64" s="447"/>
      <c r="VAO64" s="447"/>
      <c r="VAP64" s="447"/>
      <c r="VAQ64" s="447"/>
      <c r="VAR64" s="447"/>
      <c r="VAS64" s="447"/>
      <c r="VAT64" s="447"/>
      <c r="VAU64" s="447"/>
      <c r="VAV64" s="447"/>
      <c r="VAW64" s="447"/>
      <c r="VAX64" s="447"/>
      <c r="VAY64" s="447"/>
      <c r="VAZ64" s="447"/>
      <c r="VBA64" s="447"/>
      <c r="VBB64" s="447"/>
      <c r="VBC64" s="447"/>
      <c r="VBD64" s="447"/>
      <c r="VBE64" s="447"/>
      <c r="VBF64" s="447"/>
      <c r="VBG64" s="447"/>
      <c r="VBH64" s="447"/>
      <c r="VBI64" s="447"/>
      <c r="VBJ64" s="447"/>
      <c r="VBK64" s="447"/>
      <c r="VBL64" s="447"/>
      <c r="VBM64" s="447"/>
      <c r="VBN64" s="447"/>
      <c r="VBO64" s="447"/>
      <c r="VBP64" s="447"/>
      <c r="VBQ64" s="447"/>
      <c r="VBR64" s="447"/>
      <c r="VBS64" s="447"/>
      <c r="VBT64" s="447"/>
      <c r="VBU64" s="447"/>
      <c r="VBV64" s="447"/>
      <c r="VBW64" s="447"/>
      <c r="VBX64" s="447"/>
      <c r="VBY64" s="447"/>
      <c r="VBZ64" s="447"/>
      <c r="VCA64" s="447"/>
      <c r="VCB64" s="447"/>
      <c r="VCC64" s="447"/>
      <c r="VCD64" s="447"/>
      <c r="VCE64" s="447"/>
      <c r="VCF64" s="447"/>
      <c r="VCG64" s="447"/>
      <c r="VCH64" s="447"/>
      <c r="VCI64" s="447"/>
      <c r="VCJ64" s="447"/>
      <c r="VCK64" s="447"/>
      <c r="VCL64" s="447"/>
      <c r="VCM64" s="447"/>
      <c r="VCN64" s="447"/>
      <c r="VCO64" s="447"/>
      <c r="VCP64" s="447"/>
      <c r="VCQ64" s="447"/>
      <c r="VCR64" s="447"/>
      <c r="VCS64" s="447"/>
      <c r="VCT64" s="447"/>
      <c r="VCU64" s="447"/>
      <c r="VCV64" s="447"/>
      <c r="VCW64" s="447"/>
      <c r="VCX64" s="447"/>
      <c r="VCY64" s="447"/>
      <c r="VCZ64" s="447"/>
      <c r="VDA64" s="447"/>
      <c r="VDB64" s="447"/>
      <c r="VDC64" s="447"/>
      <c r="VDD64" s="447"/>
      <c r="VDE64" s="447"/>
      <c r="VDF64" s="447"/>
      <c r="VDG64" s="447"/>
      <c r="VDH64" s="447"/>
      <c r="VDI64" s="447"/>
      <c r="VDJ64" s="447"/>
      <c r="VDK64" s="447"/>
      <c r="VDL64" s="447"/>
      <c r="VDM64" s="447"/>
      <c r="VDN64" s="447"/>
      <c r="VDO64" s="447"/>
      <c r="VDP64" s="447"/>
      <c r="VDQ64" s="447"/>
      <c r="VDR64" s="447"/>
      <c r="VDS64" s="447"/>
      <c r="VDT64" s="447"/>
      <c r="VDU64" s="447"/>
      <c r="VDV64" s="447"/>
      <c r="VDW64" s="447"/>
      <c r="VDX64" s="447"/>
      <c r="VDY64" s="447"/>
      <c r="VDZ64" s="447"/>
      <c r="VEA64" s="447"/>
      <c r="VEB64" s="447"/>
      <c r="VEC64" s="447"/>
      <c r="VED64" s="447"/>
      <c r="VEE64" s="447"/>
      <c r="VEF64" s="447"/>
      <c r="VEG64" s="447"/>
      <c r="VEH64" s="447"/>
      <c r="VEI64" s="447"/>
      <c r="VEJ64" s="447"/>
      <c r="VEK64" s="447"/>
      <c r="VEL64" s="447"/>
      <c r="VEM64" s="447"/>
      <c r="VEN64" s="447"/>
      <c r="VEO64" s="447"/>
      <c r="VEP64" s="447"/>
      <c r="VEQ64" s="447"/>
      <c r="VER64" s="447"/>
      <c r="VES64" s="447"/>
      <c r="VET64" s="447"/>
      <c r="VEU64" s="447"/>
      <c r="VEV64" s="447"/>
      <c r="VEW64" s="447"/>
      <c r="VEX64" s="447"/>
      <c r="VEY64" s="447"/>
      <c r="VEZ64" s="447"/>
      <c r="VFA64" s="447"/>
      <c r="VFB64" s="447"/>
      <c r="VFC64" s="447"/>
      <c r="VFD64" s="447"/>
      <c r="VFE64" s="447"/>
      <c r="VFF64" s="447"/>
      <c r="VFG64" s="447"/>
      <c r="VFH64" s="447"/>
      <c r="VFI64" s="447"/>
      <c r="VFJ64" s="447"/>
      <c r="VFK64" s="447"/>
      <c r="VFL64" s="447"/>
      <c r="VFM64" s="447"/>
      <c r="VFN64" s="447"/>
      <c r="VFO64" s="447"/>
      <c r="VFP64" s="447"/>
      <c r="VFQ64" s="447"/>
      <c r="VFR64" s="447"/>
      <c r="VFS64" s="447"/>
      <c r="VFT64" s="447"/>
      <c r="VFU64" s="447"/>
      <c r="VFV64" s="447"/>
      <c r="VFW64" s="447"/>
      <c r="VFX64" s="447"/>
      <c r="VFY64" s="447"/>
      <c r="VFZ64" s="447"/>
      <c r="VGA64" s="447"/>
      <c r="VGB64" s="447"/>
      <c r="VGC64" s="447"/>
      <c r="VGD64" s="447"/>
      <c r="VGE64" s="447"/>
      <c r="VGF64" s="447"/>
      <c r="VGG64" s="447"/>
      <c r="VGH64" s="447"/>
      <c r="VGI64" s="447"/>
      <c r="VGJ64" s="447"/>
      <c r="VGK64" s="447"/>
      <c r="VGL64" s="447"/>
      <c r="VGM64" s="447"/>
      <c r="VGN64" s="447"/>
      <c r="VGO64" s="447"/>
      <c r="VGP64" s="447"/>
      <c r="VGQ64" s="447"/>
      <c r="VGR64" s="447"/>
      <c r="VGS64" s="447"/>
      <c r="VGT64" s="447"/>
      <c r="VGU64" s="447"/>
      <c r="VGV64" s="447"/>
      <c r="VGW64" s="447"/>
      <c r="VGX64" s="447"/>
      <c r="VGY64" s="447"/>
      <c r="VGZ64" s="447"/>
      <c r="VHA64" s="447"/>
      <c r="VHB64" s="447"/>
      <c r="VHC64" s="447"/>
      <c r="VHD64" s="447"/>
      <c r="VHE64" s="447"/>
      <c r="VHF64" s="447"/>
      <c r="VHG64" s="447"/>
      <c r="VHH64" s="447"/>
      <c r="VHI64" s="447"/>
      <c r="VHJ64" s="447"/>
      <c r="VHK64" s="447"/>
      <c r="VHL64" s="447"/>
      <c r="VHM64" s="447"/>
      <c r="VHN64" s="447"/>
      <c r="VHO64" s="447"/>
      <c r="VHP64" s="447"/>
      <c r="VHQ64" s="447"/>
      <c r="VHR64" s="447"/>
      <c r="VHS64" s="447"/>
      <c r="VHT64" s="447"/>
      <c r="VHU64" s="447"/>
      <c r="VHV64" s="447"/>
      <c r="VHW64" s="447"/>
      <c r="VHX64" s="447"/>
      <c r="VHY64" s="447"/>
      <c r="VHZ64" s="447"/>
      <c r="VIA64" s="447"/>
      <c r="VIB64" s="447"/>
      <c r="VIC64" s="447"/>
      <c r="VID64" s="447"/>
      <c r="VIE64" s="447"/>
      <c r="VIF64" s="447"/>
      <c r="VIG64" s="447"/>
      <c r="VIH64" s="447"/>
      <c r="VII64" s="447"/>
      <c r="VIJ64" s="447"/>
      <c r="VIK64" s="447"/>
      <c r="VIL64" s="447"/>
      <c r="VIM64" s="447"/>
      <c r="VIN64" s="447"/>
      <c r="VIO64" s="447"/>
      <c r="VIP64" s="447"/>
      <c r="VIQ64" s="447"/>
      <c r="VIR64" s="447"/>
      <c r="VIS64" s="447"/>
      <c r="VIT64" s="447"/>
      <c r="VIU64" s="447"/>
      <c r="VIV64" s="447"/>
      <c r="VIW64" s="447"/>
      <c r="VIX64" s="447"/>
      <c r="VIY64" s="447"/>
      <c r="VIZ64" s="447"/>
      <c r="VJA64" s="447"/>
      <c r="VJB64" s="447"/>
      <c r="VJC64" s="447"/>
      <c r="VJD64" s="447"/>
      <c r="VJE64" s="447"/>
      <c r="VJF64" s="447"/>
      <c r="VJG64" s="447"/>
      <c r="VJH64" s="447"/>
      <c r="VJI64" s="447"/>
      <c r="VJJ64" s="447"/>
      <c r="VJK64" s="447"/>
      <c r="VJL64" s="447"/>
      <c r="VJM64" s="447"/>
      <c r="VJN64" s="447"/>
      <c r="VJO64" s="447"/>
      <c r="VJP64" s="447"/>
      <c r="VJQ64" s="447"/>
      <c r="VJR64" s="447"/>
      <c r="VJS64" s="447"/>
      <c r="VJT64" s="447"/>
      <c r="VJU64" s="447"/>
      <c r="VJV64" s="447"/>
      <c r="VJW64" s="447"/>
      <c r="VJX64" s="447"/>
      <c r="VJY64" s="447"/>
      <c r="VJZ64" s="447"/>
      <c r="VKA64" s="447"/>
      <c r="VKB64" s="447"/>
      <c r="VKC64" s="447"/>
      <c r="VKD64" s="447"/>
      <c r="VKE64" s="447"/>
      <c r="VKF64" s="447"/>
      <c r="VKG64" s="447"/>
      <c r="VKH64" s="447"/>
      <c r="VKI64" s="447"/>
      <c r="VKJ64" s="447"/>
      <c r="VKK64" s="447"/>
      <c r="VKL64" s="447"/>
      <c r="VKM64" s="447"/>
      <c r="VKN64" s="447"/>
      <c r="VKO64" s="447"/>
      <c r="VKP64" s="447"/>
      <c r="VKQ64" s="447"/>
      <c r="VKR64" s="447"/>
      <c r="VKS64" s="447"/>
      <c r="VKT64" s="447"/>
      <c r="VKU64" s="447"/>
      <c r="VKV64" s="447"/>
      <c r="VKW64" s="447"/>
      <c r="VKX64" s="447"/>
      <c r="VKY64" s="447"/>
      <c r="VKZ64" s="447"/>
      <c r="VLA64" s="447"/>
      <c r="VLB64" s="447"/>
      <c r="VLC64" s="447"/>
      <c r="VLD64" s="447"/>
      <c r="VLE64" s="447"/>
      <c r="VLF64" s="447"/>
      <c r="VLG64" s="447"/>
      <c r="VLH64" s="447"/>
      <c r="VLI64" s="447"/>
      <c r="VLJ64" s="447"/>
      <c r="VLK64" s="447"/>
      <c r="VLL64" s="447"/>
      <c r="VLM64" s="447"/>
      <c r="VLN64" s="447"/>
      <c r="VLO64" s="447"/>
      <c r="VLP64" s="447"/>
      <c r="VLQ64" s="447"/>
      <c r="VLR64" s="447"/>
      <c r="VLS64" s="447"/>
      <c r="VLT64" s="447"/>
      <c r="VLU64" s="447"/>
      <c r="VLV64" s="447"/>
      <c r="VLW64" s="447"/>
      <c r="VLX64" s="447"/>
      <c r="VLY64" s="447"/>
      <c r="VLZ64" s="447"/>
      <c r="VMA64" s="447"/>
      <c r="VMB64" s="447"/>
      <c r="VMC64" s="447"/>
      <c r="VMD64" s="447"/>
      <c r="VME64" s="447"/>
      <c r="VMF64" s="447"/>
      <c r="VMG64" s="447"/>
      <c r="VMH64" s="447"/>
      <c r="VMI64" s="447"/>
      <c r="VMJ64" s="447"/>
      <c r="VMK64" s="447"/>
      <c r="VML64" s="447"/>
      <c r="VMM64" s="447"/>
      <c r="VMN64" s="447"/>
      <c r="VMO64" s="447"/>
      <c r="VMP64" s="447"/>
      <c r="VMQ64" s="447"/>
      <c r="VMR64" s="447"/>
      <c r="VMS64" s="447"/>
      <c r="VMT64" s="447"/>
      <c r="VMU64" s="447"/>
      <c r="VMV64" s="447"/>
      <c r="VMW64" s="447"/>
      <c r="VMX64" s="447"/>
      <c r="VMY64" s="447"/>
      <c r="VMZ64" s="447"/>
      <c r="VNA64" s="447"/>
      <c r="VNB64" s="447"/>
      <c r="VNC64" s="447"/>
      <c r="VND64" s="447"/>
      <c r="VNE64" s="447"/>
      <c r="VNF64" s="447"/>
      <c r="VNG64" s="447"/>
      <c r="VNH64" s="447"/>
      <c r="VNI64" s="447"/>
      <c r="VNJ64" s="447"/>
      <c r="VNK64" s="447"/>
      <c r="VNL64" s="447"/>
      <c r="VNM64" s="447"/>
      <c r="VNN64" s="447"/>
      <c r="VNO64" s="447"/>
      <c r="VNP64" s="447"/>
      <c r="VNQ64" s="447"/>
      <c r="VNR64" s="447"/>
      <c r="VNS64" s="447"/>
      <c r="VNT64" s="447"/>
      <c r="VNU64" s="447"/>
      <c r="VNV64" s="447"/>
      <c r="VNW64" s="447"/>
      <c r="VNX64" s="447"/>
      <c r="VNY64" s="447"/>
      <c r="VNZ64" s="447"/>
      <c r="VOA64" s="447"/>
      <c r="VOB64" s="447"/>
      <c r="VOC64" s="447"/>
      <c r="VOD64" s="447"/>
      <c r="VOE64" s="447"/>
      <c r="VOF64" s="447"/>
      <c r="VOG64" s="447"/>
      <c r="VOH64" s="447"/>
      <c r="VOI64" s="447"/>
      <c r="VOJ64" s="447"/>
      <c r="VOK64" s="447"/>
      <c r="VOL64" s="447"/>
      <c r="VOM64" s="447"/>
      <c r="VON64" s="447"/>
      <c r="VOO64" s="447"/>
      <c r="VOP64" s="447"/>
      <c r="VOQ64" s="447"/>
      <c r="VOR64" s="447"/>
      <c r="VOS64" s="447"/>
      <c r="VOT64" s="447"/>
      <c r="VOU64" s="447"/>
      <c r="VOV64" s="447"/>
      <c r="VOW64" s="447"/>
      <c r="VOX64" s="447"/>
      <c r="VOY64" s="447"/>
      <c r="VOZ64" s="447"/>
      <c r="VPA64" s="447"/>
      <c r="VPB64" s="447"/>
      <c r="VPC64" s="447"/>
      <c r="VPD64" s="447"/>
      <c r="VPE64" s="447"/>
      <c r="VPF64" s="447"/>
      <c r="VPG64" s="447"/>
      <c r="VPH64" s="447"/>
      <c r="VPI64" s="447"/>
      <c r="VPJ64" s="447"/>
      <c r="VPK64" s="447"/>
      <c r="VPL64" s="447"/>
      <c r="VPM64" s="447"/>
      <c r="VPN64" s="447"/>
      <c r="VPO64" s="447"/>
      <c r="VPP64" s="447"/>
      <c r="VPQ64" s="447"/>
      <c r="VPR64" s="447"/>
      <c r="VPS64" s="447"/>
      <c r="VPT64" s="447"/>
      <c r="VPU64" s="447"/>
      <c r="VPV64" s="447"/>
      <c r="VPW64" s="447"/>
      <c r="VPX64" s="447"/>
      <c r="VPY64" s="447"/>
      <c r="VPZ64" s="447"/>
      <c r="VQA64" s="447"/>
      <c r="VQB64" s="447"/>
      <c r="VQC64" s="447"/>
      <c r="VQD64" s="447"/>
      <c r="VQE64" s="447"/>
      <c r="VQF64" s="447"/>
      <c r="VQG64" s="447"/>
      <c r="VQH64" s="447"/>
      <c r="VQI64" s="447"/>
      <c r="VQJ64" s="447"/>
      <c r="VQK64" s="447"/>
      <c r="VQL64" s="447"/>
      <c r="VQM64" s="447"/>
      <c r="VQN64" s="447"/>
      <c r="VQO64" s="447"/>
      <c r="VQP64" s="447"/>
      <c r="VQQ64" s="447"/>
      <c r="VQR64" s="447"/>
      <c r="VQS64" s="447"/>
      <c r="VQT64" s="447"/>
      <c r="VQU64" s="447"/>
      <c r="VQV64" s="447"/>
      <c r="VQW64" s="447"/>
      <c r="VQX64" s="447"/>
      <c r="VQY64" s="447"/>
      <c r="VQZ64" s="447"/>
      <c r="VRA64" s="447"/>
      <c r="VRB64" s="447"/>
      <c r="VRC64" s="447"/>
      <c r="VRD64" s="447"/>
      <c r="VRE64" s="447"/>
      <c r="VRF64" s="447"/>
      <c r="VRG64" s="447"/>
      <c r="VRH64" s="447"/>
      <c r="VRI64" s="447"/>
      <c r="VRJ64" s="447"/>
      <c r="VRK64" s="447"/>
      <c r="VRL64" s="447"/>
      <c r="VRM64" s="447"/>
      <c r="VRN64" s="447"/>
      <c r="VRO64" s="447"/>
      <c r="VRP64" s="447"/>
      <c r="VRQ64" s="447"/>
      <c r="VRR64" s="447"/>
      <c r="VRS64" s="447"/>
      <c r="VRT64" s="447"/>
      <c r="VRU64" s="447"/>
      <c r="VRV64" s="447"/>
      <c r="VRW64" s="447"/>
      <c r="VRX64" s="447"/>
      <c r="VRY64" s="447"/>
      <c r="VRZ64" s="447"/>
      <c r="VSA64" s="447"/>
      <c r="VSB64" s="447"/>
      <c r="VSC64" s="447"/>
      <c r="VSD64" s="447"/>
      <c r="VSE64" s="447"/>
      <c r="VSF64" s="447"/>
      <c r="VSG64" s="447"/>
      <c r="VSH64" s="447"/>
      <c r="VSI64" s="447"/>
      <c r="VSJ64" s="447"/>
      <c r="VSK64" s="447"/>
      <c r="VSL64" s="447"/>
      <c r="VSM64" s="447"/>
      <c r="VSN64" s="447"/>
      <c r="VSO64" s="447"/>
      <c r="VSP64" s="447"/>
      <c r="VSQ64" s="447"/>
      <c r="VSR64" s="447"/>
      <c r="VSS64" s="447"/>
      <c r="VST64" s="447"/>
      <c r="VSU64" s="447"/>
      <c r="VSV64" s="447"/>
      <c r="VSW64" s="447"/>
      <c r="VSX64" s="447"/>
      <c r="VSY64" s="447"/>
      <c r="VSZ64" s="447"/>
      <c r="VTA64" s="447"/>
      <c r="VTB64" s="447"/>
      <c r="VTC64" s="447"/>
      <c r="VTD64" s="447"/>
      <c r="VTE64" s="447"/>
      <c r="VTF64" s="447"/>
      <c r="VTG64" s="447"/>
      <c r="VTH64" s="447"/>
      <c r="VTI64" s="447"/>
      <c r="VTJ64" s="447"/>
      <c r="VTK64" s="447"/>
      <c r="VTL64" s="447"/>
      <c r="VTM64" s="447"/>
      <c r="VTN64" s="447"/>
      <c r="VTO64" s="447"/>
      <c r="VTP64" s="447"/>
      <c r="VTQ64" s="447"/>
      <c r="VTR64" s="447"/>
      <c r="VTS64" s="447"/>
      <c r="VTT64" s="447"/>
      <c r="VTU64" s="447"/>
      <c r="VTV64" s="447"/>
      <c r="VTW64" s="447"/>
      <c r="VTX64" s="447"/>
      <c r="VTY64" s="447"/>
      <c r="VTZ64" s="447"/>
      <c r="VUA64" s="447"/>
      <c r="VUB64" s="447"/>
      <c r="VUC64" s="447"/>
      <c r="VUD64" s="447"/>
      <c r="VUE64" s="447"/>
      <c r="VUF64" s="447"/>
      <c r="VUG64" s="447"/>
      <c r="VUH64" s="447"/>
      <c r="VUI64" s="447"/>
      <c r="VUJ64" s="447"/>
      <c r="VUK64" s="447"/>
      <c r="VUL64" s="447"/>
      <c r="VUM64" s="447"/>
      <c r="VUN64" s="447"/>
      <c r="VUO64" s="447"/>
      <c r="VUP64" s="447"/>
      <c r="VUQ64" s="447"/>
      <c r="VUR64" s="447"/>
      <c r="VUS64" s="447"/>
      <c r="VUT64" s="447"/>
      <c r="VUU64" s="447"/>
      <c r="VUV64" s="447"/>
      <c r="VUW64" s="447"/>
      <c r="VUX64" s="447"/>
      <c r="VUY64" s="447"/>
      <c r="VUZ64" s="447"/>
      <c r="VVA64" s="447"/>
      <c r="VVB64" s="447"/>
      <c r="VVC64" s="447"/>
      <c r="VVD64" s="447"/>
      <c r="VVE64" s="447"/>
      <c r="VVF64" s="447"/>
      <c r="VVG64" s="447"/>
      <c r="VVH64" s="447"/>
      <c r="VVI64" s="447"/>
      <c r="VVJ64" s="447"/>
      <c r="VVK64" s="447"/>
      <c r="VVL64" s="447"/>
      <c r="VVM64" s="447"/>
      <c r="VVN64" s="447"/>
      <c r="VVO64" s="447"/>
      <c r="VVP64" s="447"/>
      <c r="VVQ64" s="447"/>
      <c r="VVR64" s="447"/>
      <c r="VVS64" s="447"/>
      <c r="VVT64" s="447"/>
      <c r="VVU64" s="447"/>
      <c r="VVV64" s="447"/>
      <c r="VVW64" s="447"/>
      <c r="VVX64" s="447"/>
      <c r="VVY64" s="447"/>
      <c r="VVZ64" s="447"/>
      <c r="VWA64" s="447"/>
      <c r="VWB64" s="447"/>
      <c r="VWC64" s="447"/>
      <c r="VWD64" s="447"/>
      <c r="VWE64" s="447"/>
      <c r="VWF64" s="447"/>
      <c r="VWG64" s="447"/>
      <c r="VWH64" s="447"/>
      <c r="VWI64" s="447"/>
      <c r="VWJ64" s="447"/>
      <c r="VWK64" s="447"/>
      <c r="VWL64" s="447"/>
      <c r="VWM64" s="447"/>
      <c r="VWN64" s="447"/>
      <c r="VWO64" s="447"/>
      <c r="VWP64" s="447"/>
      <c r="VWQ64" s="447"/>
      <c r="VWR64" s="447"/>
      <c r="VWS64" s="447"/>
      <c r="VWT64" s="447"/>
      <c r="VWU64" s="447"/>
      <c r="VWV64" s="447"/>
      <c r="VWW64" s="447"/>
      <c r="VWX64" s="447"/>
      <c r="VWY64" s="447"/>
      <c r="VWZ64" s="447"/>
      <c r="VXA64" s="447"/>
      <c r="VXB64" s="447"/>
      <c r="VXC64" s="447"/>
      <c r="VXD64" s="447"/>
      <c r="VXE64" s="447"/>
      <c r="VXF64" s="447"/>
      <c r="VXG64" s="447"/>
      <c r="VXH64" s="447"/>
      <c r="VXI64" s="447"/>
      <c r="VXJ64" s="447"/>
      <c r="VXK64" s="447"/>
      <c r="VXL64" s="447"/>
      <c r="VXM64" s="447"/>
      <c r="VXN64" s="447"/>
      <c r="VXO64" s="447"/>
      <c r="VXP64" s="447"/>
      <c r="VXQ64" s="447"/>
      <c r="VXR64" s="447"/>
      <c r="VXS64" s="447"/>
      <c r="VXT64" s="447"/>
      <c r="VXU64" s="447"/>
      <c r="VXV64" s="447"/>
      <c r="VXW64" s="447"/>
      <c r="VXX64" s="447"/>
      <c r="VXY64" s="447"/>
      <c r="VXZ64" s="447"/>
      <c r="VYA64" s="447"/>
      <c r="VYB64" s="447"/>
      <c r="VYC64" s="447"/>
      <c r="VYD64" s="447"/>
      <c r="VYE64" s="447"/>
      <c r="VYF64" s="447"/>
      <c r="VYG64" s="447"/>
      <c r="VYH64" s="447"/>
      <c r="VYI64" s="447"/>
      <c r="VYJ64" s="447"/>
      <c r="VYK64" s="447"/>
      <c r="VYL64" s="447"/>
      <c r="VYM64" s="447"/>
      <c r="VYN64" s="447"/>
      <c r="VYO64" s="447"/>
      <c r="VYP64" s="447"/>
      <c r="VYQ64" s="447"/>
      <c r="VYR64" s="447"/>
      <c r="VYS64" s="447"/>
      <c r="VYT64" s="447"/>
      <c r="VYU64" s="447"/>
      <c r="VYV64" s="447"/>
      <c r="VYW64" s="447"/>
      <c r="VYX64" s="447"/>
      <c r="VYY64" s="447"/>
      <c r="VYZ64" s="447"/>
      <c r="VZA64" s="447"/>
      <c r="VZB64" s="447"/>
      <c r="VZC64" s="447"/>
      <c r="VZD64" s="447"/>
      <c r="VZE64" s="447"/>
      <c r="VZF64" s="447"/>
      <c r="VZG64" s="447"/>
      <c r="VZH64" s="447"/>
      <c r="VZI64" s="447"/>
      <c r="VZJ64" s="447"/>
      <c r="VZK64" s="447"/>
      <c r="VZL64" s="447"/>
      <c r="VZM64" s="447"/>
      <c r="VZN64" s="447"/>
      <c r="VZO64" s="447"/>
      <c r="VZP64" s="447"/>
      <c r="VZQ64" s="447"/>
      <c r="VZR64" s="447"/>
      <c r="VZS64" s="447"/>
      <c r="VZT64" s="447"/>
      <c r="VZU64" s="447"/>
      <c r="VZV64" s="447"/>
      <c r="VZW64" s="447"/>
      <c r="VZX64" s="447"/>
      <c r="VZY64" s="447"/>
      <c r="VZZ64" s="447"/>
      <c r="WAA64" s="447"/>
      <c r="WAB64" s="447"/>
      <c r="WAC64" s="447"/>
      <c r="WAD64" s="447"/>
      <c r="WAE64" s="447"/>
      <c r="WAF64" s="447"/>
      <c r="WAG64" s="447"/>
      <c r="WAH64" s="447"/>
      <c r="WAI64" s="447"/>
      <c r="WAJ64" s="447"/>
      <c r="WAK64" s="447"/>
      <c r="WAL64" s="447"/>
      <c r="WAM64" s="447"/>
      <c r="WAN64" s="447"/>
      <c r="WAO64" s="447"/>
      <c r="WAP64" s="447"/>
      <c r="WAQ64" s="447"/>
      <c r="WAR64" s="447"/>
      <c r="WAS64" s="447"/>
      <c r="WAT64" s="447"/>
      <c r="WAU64" s="447"/>
      <c r="WAV64" s="447"/>
      <c r="WAW64" s="447"/>
      <c r="WAX64" s="447"/>
      <c r="WAY64" s="447"/>
      <c r="WAZ64" s="447"/>
      <c r="WBA64" s="447"/>
      <c r="WBB64" s="447"/>
      <c r="WBC64" s="447"/>
      <c r="WBD64" s="447"/>
      <c r="WBE64" s="447"/>
      <c r="WBF64" s="447"/>
      <c r="WBG64" s="447"/>
      <c r="WBH64" s="447"/>
      <c r="WBI64" s="447"/>
      <c r="WBJ64" s="447"/>
      <c r="WBK64" s="447"/>
      <c r="WBL64" s="447"/>
      <c r="WBM64" s="447"/>
      <c r="WBN64" s="447"/>
      <c r="WBO64" s="447"/>
      <c r="WBP64" s="447"/>
      <c r="WBQ64" s="447"/>
      <c r="WBR64" s="447"/>
      <c r="WBS64" s="447"/>
      <c r="WBT64" s="447"/>
      <c r="WBU64" s="447"/>
      <c r="WBV64" s="447"/>
      <c r="WBW64" s="447"/>
      <c r="WBX64" s="447"/>
      <c r="WBY64" s="447"/>
      <c r="WBZ64" s="447"/>
      <c r="WCA64" s="447"/>
      <c r="WCB64" s="447"/>
      <c r="WCC64" s="447"/>
      <c r="WCD64" s="447"/>
      <c r="WCE64" s="447"/>
      <c r="WCF64" s="447"/>
      <c r="WCG64" s="447"/>
      <c r="WCH64" s="447"/>
      <c r="WCI64" s="447"/>
      <c r="WCJ64" s="447"/>
      <c r="WCK64" s="447"/>
      <c r="WCL64" s="447"/>
      <c r="WCM64" s="447"/>
      <c r="WCN64" s="447"/>
      <c r="WCO64" s="447"/>
      <c r="WCP64" s="447"/>
      <c r="WCQ64" s="447"/>
      <c r="WCR64" s="447"/>
      <c r="WCS64" s="447"/>
      <c r="WCT64" s="447"/>
      <c r="WCU64" s="447"/>
      <c r="WCV64" s="447"/>
      <c r="WCW64" s="447"/>
      <c r="WCX64" s="447"/>
      <c r="WCY64" s="447"/>
      <c r="WCZ64" s="447"/>
      <c r="WDA64" s="447"/>
      <c r="WDB64" s="447"/>
      <c r="WDC64" s="447"/>
      <c r="WDD64" s="447"/>
      <c r="WDE64" s="447"/>
      <c r="WDF64" s="447"/>
      <c r="WDG64" s="447"/>
      <c r="WDH64" s="447"/>
      <c r="WDI64" s="447"/>
      <c r="WDJ64" s="447"/>
      <c r="WDK64" s="447"/>
      <c r="WDL64" s="447"/>
      <c r="WDM64" s="447"/>
      <c r="WDN64" s="447"/>
      <c r="WDO64" s="447"/>
      <c r="WDP64" s="447"/>
      <c r="WDQ64" s="447"/>
      <c r="WDR64" s="447"/>
      <c r="WDS64" s="447"/>
      <c r="WDT64" s="447"/>
      <c r="WDU64" s="447"/>
      <c r="WDV64" s="447"/>
      <c r="WDW64" s="447"/>
      <c r="WDX64" s="447"/>
      <c r="WDY64" s="447"/>
      <c r="WDZ64" s="447"/>
      <c r="WEA64" s="447"/>
      <c r="WEB64" s="447"/>
      <c r="WEC64" s="447"/>
      <c r="WED64" s="447"/>
      <c r="WEE64" s="447"/>
      <c r="WEF64" s="447"/>
      <c r="WEG64" s="447"/>
      <c r="WEH64" s="447"/>
      <c r="WEI64" s="447"/>
      <c r="WEJ64" s="447"/>
      <c r="WEK64" s="447"/>
      <c r="WEL64" s="447"/>
      <c r="WEM64" s="447"/>
      <c r="WEN64" s="447"/>
      <c r="WEO64" s="447"/>
      <c r="WEP64" s="447"/>
      <c r="WEQ64" s="447"/>
      <c r="WER64" s="447"/>
      <c r="WES64" s="447"/>
      <c r="WET64" s="447"/>
      <c r="WEU64" s="447"/>
      <c r="WEV64" s="447"/>
      <c r="WEW64" s="447"/>
      <c r="WEX64" s="447"/>
      <c r="WEY64" s="447"/>
      <c r="WEZ64" s="447"/>
      <c r="WFA64" s="447"/>
      <c r="WFB64" s="447"/>
      <c r="WFC64" s="447"/>
      <c r="WFD64" s="447"/>
      <c r="WFE64" s="447"/>
      <c r="WFF64" s="447"/>
      <c r="WFG64" s="447"/>
      <c r="WFH64" s="447"/>
      <c r="WFI64" s="447"/>
      <c r="WFJ64" s="447"/>
      <c r="WFK64" s="447"/>
      <c r="WFL64" s="447"/>
      <c r="WFM64" s="447"/>
      <c r="WFN64" s="447"/>
      <c r="WFO64" s="447"/>
      <c r="WFP64" s="447"/>
      <c r="WFQ64" s="447"/>
      <c r="WFR64" s="447"/>
      <c r="WFS64" s="447"/>
      <c r="WFT64" s="447"/>
      <c r="WFU64" s="447"/>
      <c r="WFV64" s="447"/>
      <c r="WFW64" s="447"/>
      <c r="WFX64" s="447"/>
      <c r="WFY64" s="447"/>
      <c r="WFZ64" s="447"/>
      <c r="WGA64" s="447"/>
      <c r="WGB64" s="447"/>
      <c r="WGC64" s="447"/>
      <c r="WGD64" s="447"/>
      <c r="WGE64" s="447"/>
      <c r="WGF64" s="447"/>
      <c r="WGG64" s="447"/>
      <c r="WGH64" s="447"/>
      <c r="WGI64" s="447"/>
      <c r="WGJ64" s="447"/>
      <c r="WGK64" s="447"/>
      <c r="WGL64" s="447"/>
      <c r="WGM64" s="447"/>
      <c r="WGN64" s="447"/>
      <c r="WGO64" s="447"/>
      <c r="WGP64" s="447"/>
      <c r="WGQ64" s="447"/>
      <c r="WGR64" s="447"/>
      <c r="WGS64" s="447"/>
      <c r="WGT64" s="447"/>
      <c r="WGU64" s="447"/>
      <c r="WGV64" s="447"/>
      <c r="WGW64" s="447"/>
      <c r="WGX64" s="447"/>
      <c r="WGY64" s="447"/>
      <c r="WGZ64" s="447"/>
      <c r="WHA64" s="447"/>
      <c r="WHB64" s="447"/>
      <c r="WHC64" s="447"/>
      <c r="WHD64" s="447"/>
      <c r="WHE64" s="447"/>
      <c r="WHF64" s="447"/>
      <c r="WHG64" s="447"/>
      <c r="WHH64" s="447"/>
      <c r="WHI64" s="447"/>
      <c r="WHJ64" s="447"/>
      <c r="WHK64" s="447"/>
      <c r="WHL64" s="447"/>
      <c r="WHM64" s="447"/>
      <c r="WHN64" s="447"/>
      <c r="WHO64" s="447"/>
      <c r="WHP64" s="447"/>
      <c r="WHQ64" s="447"/>
      <c r="WHR64" s="447"/>
      <c r="WHS64" s="447"/>
      <c r="WHT64" s="447"/>
      <c r="WHU64" s="447"/>
      <c r="WHV64" s="447"/>
      <c r="WHW64" s="447"/>
      <c r="WHX64" s="447"/>
      <c r="WHY64" s="447"/>
      <c r="WHZ64" s="447"/>
      <c r="WIA64" s="447"/>
      <c r="WIB64" s="447"/>
      <c r="WIC64" s="447"/>
      <c r="WID64" s="447"/>
      <c r="WIE64" s="447"/>
      <c r="WIF64" s="447"/>
      <c r="WIG64" s="447"/>
      <c r="WIH64" s="447"/>
      <c r="WII64" s="447"/>
      <c r="WIJ64" s="447"/>
      <c r="WIK64" s="447"/>
      <c r="WIL64" s="447"/>
      <c r="WIM64" s="447"/>
      <c r="WIN64" s="447"/>
      <c r="WIO64" s="447"/>
      <c r="WIP64" s="447"/>
      <c r="WIQ64" s="447"/>
      <c r="WIR64" s="447"/>
      <c r="WIS64" s="447"/>
      <c r="WIT64" s="447"/>
      <c r="WIU64" s="447"/>
      <c r="WIV64" s="447"/>
      <c r="WIW64" s="447"/>
      <c r="WIX64" s="447"/>
      <c r="WIY64" s="447"/>
      <c r="WIZ64" s="447"/>
      <c r="WJA64" s="447"/>
      <c r="WJB64" s="447"/>
      <c r="WJC64" s="447"/>
      <c r="WJD64" s="447"/>
      <c r="WJE64" s="447"/>
      <c r="WJF64" s="447"/>
      <c r="WJG64" s="447"/>
      <c r="WJH64" s="447"/>
      <c r="WJI64" s="447"/>
      <c r="WJJ64" s="447"/>
      <c r="WJK64" s="447"/>
      <c r="WJL64" s="447"/>
      <c r="WJM64" s="447"/>
      <c r="WJN64" s="447"/>
      <c r="WJO64" s="447"/>
      <c r="WJP64" s="447"/>
      <c r="WJQ64" s="447"/>
      <c r="WJR64" s="447"/>
      <c r="WJS64" s="447"/>
      <c r="WJT64" s="447"/>
      <c r="WJU64" s="447"/>
      <c r="WJV64" s="447"/>
      <c r="WJW64" s="447"/>
      <c r="WJX64" s="447"/>
      <c r="WJY64" s="447"/>
      <c r="WJZ64" s="447"/>
      <c r="WKA64" s="447"/>
      <c r="WKB64" s="447"/>
      <c r="WKC64" s="447"/>
      <c r="WKD64" s="447"/>
      <c r="WKE64" s="447"/>
      <c r="WKF64" s="447"/>
      <c r="WKG64" s="447"/>
      <c r="WKH64" s="447"/>
      <c r="WKI64" s="447"/>
      <c r="WKJ64" s="447"/>
      <c r="WKK64" s="447"/>
      <c r="WKL64" s="447"/>
      <c r="WKM64" s="447"/>
      <c r="WKN64" s="447"/>
      <c r="WKO64" s="447"/>
      <c r="WKP64" s="447"/>
      <c r="WKQ64" s="447"/>
      <c r="WKR64" s="447"/>
      <c r="WKS64" s="447"/>
      <c r="WKT64" s="447"/>
      <c r="WKU64" s="447"/>
      <c r="WKV64" s="447"/>
      <c r="WKW64" s="447"/>
      <c r="WKX64" s="447"/>
      <c r="WKY64" s="447"/>
      <c r="WKZ64" s="447"/>
      <c r="WLA64" s="447"/>
      <c r="WLB64" s="447"/>
      <c r="WLC64" s="447"/>
      <c r="WLD64" s="447"/>
      <c r="WLE64" s="447"/>
      <c r="WLF64" s="447"/>
      <c r="WLG64" s="447"/>
      <c r="WLH64" s="447"/>
      <c r="WLI64" s="447"/>
      <c r="WLJ64" s="447"/>
      <c r="WLK64" s="447"/>
      <c r="WLL64" s="447"/>
      <c r="WLM64" s="447"/>
      <c r="WLN64" s="447"/>
      <c r="WLO64" s="447"/>
      <c r="WLP64" s="447"/>
      <c r="WLQ64" s="447"/>
      <c r="WLR64" s="447"/>
      <c r="WLS64" s="447"/>
      <c r="WLT64" s="447"/>
      <c r="WLU64" s="447"/>
      <c r="WLV64" s="447"/>
      <c r="WLW64" s="447"/>
      <c r="WLX64" s="447"/>
      <c r="WLY64" s="447"/>
      <c r="WLZ64" s="447"/>
      <c r="WMA64" s="447"/>
      <c r="WMB64" s="447"/>
      <c r="WMC64" s="447"/>
      <c r="WMD64" s="447"/>
      <c r="WME64" s="447"/>
      <c r="WMF64" s="447"/>
      <c r="WMG64" s="447"/>
      <c r="WMH64" s="447"/>
      <c r="WMI64" s="447"/>
      <c r="WMJ64" s="447"/>
      <c r="WMK64" s="447"/>
      <c r="WML64" s="447"/>
      <c r="WMM64" s="447"/>
      <c r="WMN64" s="447"/>
      <c r="WMO64" s="447"/>
      <c r="WMP64" s="447"/>
      <c r="WMQ64" s="447"/>
      <c r="WMR64" s="447"/>
      <c r="WMS64" s="447"/>
      <c r="WMT64" s="447"/>
      <c r="WMU64" s="447"/>
      <c r="WMV64" s="447"/>
      <c r="WMW64" s="447"/>
      <c r="WMX64" s="447"/>
      <c r="WMY64" s="447"/>
      <c r="WMZ64" s="447"/>
      <c r="WNA64" s="447"/>
      <c r="WNB64" s="447"/>
      <c r="WNC64" s="447"/>
      <c r="WND64" s="447"/>
      <c r="WNE64" s="447"/>
      <c r="WNF64" s="447"/>
      <c r="WNG64" s="447"/>
      <c r="WNH64" s="447"/>
      <c r="WNI64" s="447"/>
      <c r="WNJ64" s="447"/>
      <c r="WNK64" s="447"/>
      <c r="WNL64" s="447"/>
      <c r="WNM64" s="447"/>
      <c r="WNN64" s="447"/>
      <c r="WNO64" s="447"/>
      <c r="WNP64" s="447"/>
      <c r="WNQ64" s="447"/>
      <c r="WNR64" s="447"/>
      <c r="WNS64" s="447"/>
      <c r="WNT64" s="447"/>
      <c r="WNU64" s="447"/>
      <c r="WNV64" s="447"/>
      <c r="WNW64" s="447"/>
      <c r="WNX64" s="447"/>
      <c r="WNY64" s="447"/>
      <c r="WNZ64" s="447"/>
      <c r="WOA64" s="447"/>
      <c r="WOB64" s="447"/>
      <c r="WOC64" s="447"/>
      <c r="WOD64" s="447"/>
      <c r="WOE64" s="447"/>
      <c r="WOF64" s="447"/>
      <c r="WOG64" s="447"/>
      <c r="WOH64" s="447"/>
      <c r="WOI64" s="447"/>
      <c r="WOJ64" s="447"/>
      <c r="WOK64" s="447"/>
      <c r="WOL64" s="447"/>
      <c r="WOM64" s="447"/>
      <c r="WON64" s="447"/>
      <c r="WOO64" s="447"/>
      <c r="WOP64" s="447"/>
      <c r="WOQ64" s="447"/>
      <c r="WOR64" s="447"/>
      <c r="WOS64" s="447"/>
      <c r="WOT64" s="447"/>
      <c r="WOU64" s="447"/>
      <c r="WOV64" s="447"/>
      <c r="WOW64" s="447"/>
      <c r="WOX64" s="447"/>
      <c r="WOY64" s="447"/>
      <c r="WOZ64" s="447"/>
      <c r="WPA64" s="447"/>
      <c r="WPB64" s="447"/>
      <c r="WPC64" s="447"/>
      <c r="WPD64" s="447"/>
      <c r="WPE64" s="447"/>
      <c r="WPF64" s="447"/>
      <c r="WPG64" s="447"/>
      <c r="WPH64" s="447"/>
      <c r="WPI64" s="447"/>
      <c r="WPJ64" s="447"/>
      <c r="WPK64" s="447"/>
      <c r="WPL64" s="447"/>
      <c r="WPM64" s="447"/>
      <c r="WPN64" s="447"/>
      <c r="WPO64" s="447"/>
      <c r="WPP64" s="447"/>
      <c r="WPQ64" s="447"/>
      <c r="WPR64" s="447"/>
      <c r="WPS64" s="447"/>
      <c r="WPT64" s="447"/>
      <c r="WPU64" s="447"/>
      <c r="WPV64" s="447"/>
      <c r="WPW64" s="447"/>
      <c r="WPX64" s="447"/>
      <c r="WPY64" s="447"/>
      <c r="WPZ64" s="447"/>
      <c r="WQA64" s="447"/>
      <c r="WQB64" s="447"/>
      <c r="WQC64" s="447"/>
      <c r="WQD64" s="447"/>
      <c r="WQE64" s="447"/>
      <c r="WQF64" s="447"/>
      <c r="WQG64" s="447"/>
      <c r="WQH64" s="447"/>
      <c r="WQI64" s="447"/>
      <c r="WQJ64" s="447"/>
      <c r="WQK64" s="447"/>
      <c r="WQL64" s="447"/>
      <c r="WQM64" s="447"/>
      <c r="WQN64" s="447"/>
      <c r="WQO64" s="447"/>
      <c r="WQP64" s="447"/>
      <c r="WQQ64" s="447"/>
      <c r="WQR64" s="447"/>
      <c r="WQS64" s="447"/>
      <c r="WQT64" s="447"/>
      <c r="WQU64" s="447"/>
      <c r="WQV64" s="447"/>
      <c r="WQW64" s="447"/>
      <c r="WQX64" s="447"/>
      <c r="WQY64" s="447"/>
      <c r="WQZ64" s="447"/>
      <c r="WRA64" s="447"/>
      <c r="WRB64" s="447"/>
      <c r="WRC64" s="447"/>
      <c r="WRD64" s="447"/>
      <c r="WRE64" s="447"/>
      <c r="WRF64" s="447"/>
      <c r="WRG64" s="447"/>
      <c r="WRH64" s="447"/>
      <c r="WRI64" s="447"/>
      <c r="WRJ64" s="447"/>
      <c r="WRK64" s="447"/>
      <c r="WRL64" s="447"/>
      <c r="WRM64" s="447"/>
      <c r="WRN64" s="447"/>
      <c r="WRO64" s="447"/>
      <c r="WRP64" s="447"/>
      <c r="WRQ64" s="447"/>
      <c r="WRR64" s="447"/>
      <c r="WRS64" s="447"/>
      <c r="WRT64" s="447"/>
      <c r="WRU64" s="447"/>
      <c r="WRV64" s="447"/>
      <c r="WRW64" s="447"/>
      <c r="WRX64" s="447"/>
      <c r="WRY64" s="447"/>
      <c r="WRZ64" s="447"/>
      <c r="WSA64" s="447"/>
      <c r="WSB64" s="447"/>
      <c r="WSC64" s="447"/>
      <c r="WSD64" s="447"/>
      <c r="WSE64" s="447"/>
      <c r="WSF64" s="447"/>
      <c r="WSG64" s="447"/>
      <c r="WSH64" s="447"/>
      <c r="WSI64" s="447"/>
      <c r="WSJ64" s="447"/>
      <c r="WSK64" s="447"/>
      <c r="WSL64" s="447"/>
      <c r="WSM64" s="447"/>
      <c r="WSN64" s="447"/>
      <c r="WSO64" s="447"/>
      <c r="WSP64" s="447"/>
      <c r="WSQ64" s="447"/>
      <c r="WSR64" s="447"/>
      <c r="WSS64" s="447"/>
      <c r="WST64" s="447"/>
      <c r="WSU64" s="447"/>
      <c r="WSV64" s="447"/>
      <c r="WSW64" s="447"/>
      <c r="WSX64" s="447"/>
      <c r="WSY64" s="447"/>
      <c r="WSZ64" s="447"/>
      <c r="WTA64" s="447"/>
      <c r="WTB64" s="447"/>
      <c r="WTC64" s="447"/>
      <c r="WTD64" s="447"/>
      <c r="WTE64" s="447"/>
      <c r="WTF64" s="447"/>
      <c r="WTG64" s="447"/>
      <c r="WTH64" s="447"/>
      <c r="WTI64" s="447"/>
      <c r="WTJ64" s="447"/>
      <c r="WTK64" s="447"/>
      <c r="WTL64" s="447"/>
      <c r="WTM64" s="447"/>
      <c r="WTN64" s="447"/>
      <c r="WTO64" s="447"/>
      <c r="WTP64" s="447"/>
      <c r="WTQ64" s="447"/>
      <c r="WTR64" s="447"/>
      <c r="WTS64" s="447"/>
      <c r="WTT64" s="447"/>
      <c r="WTU64" s="447"/>
      <c r="WTV64" s="447"/>
      <c r="WTW64" s="447"/>
      <c r="WTX64" s="447"/>
      <c r="WTY64" s="447"/>
      <c r="WTZ64" s="447"/>
      <c r="WUA64" s="447"/>
      <c r="WUB64" s="447"/>
      <c r="WUC64" s="447"/>
      <c r="WUD64" s="447"/>
      <c r="WUE64" s="447"/>
      <c r="WUF64" s="447"/>
      <c r="WUG64" s="447"/>
      <c r="WUH64" s="447"/>
      <c r="WUI64" s="447"/>
      <c r="WUJ64" s="447"/>
      <c r="WUK64" s="447"/>
      <c r="WUL64" s="447"/>
      <c r="WUM64" s="447"/>
      <c r="WUN64" s="447"/>
      <c r="WUO64" s="447"/>
      <c r="WUP64" s="447"/>
      <c r="WUQ64" s="447"/>
      <c r="WUR64" s="447"/>
      <c r="WUS64" s="447"/>
      <c r="WUT64" s="447"/>
      <c r="WUU64" s="447"/>
      <c r="WUV64" s="447"/>
      <c r="WUW64" s="447"/>
      <c r="WUX64" s="447"/>
      <c r="WUY64" s="447"/>
      <c r="WUZ64" s="447"/>
      <c r="WVA64" s="447"/>
      <c r="WVB64" s="447"/>
      <c r="WVC64" s="447"/>
      <c r="WVD64" s="447"/>
      <c r="WVE64" s="447"/>
      <c r="WVF64" s="447"/>
      <c r="WVG64" s="447"/>
      <c r="WVH64" s="447"/>
      <c r="WVI64" s="447"/>
      <c r="WVJ64" s="447"/>
      <c r="WVK64" s="447"/>
      <c r="WVL64" s="447"/>
      <c r="WVM64" s="447"/>
      <c r="WVN64" s="447"/>
      <c r="WVO64" s="447"/>
      <c r="WVP64" s="447"/>
      <c r="WVQ64" s="447"/>
      <c r="WVR64" s="447"/>
      <c r="WVS64" s="447"/>
      <c r="WVT64" s="447"/>
      <c r="WVU64" s="447"/>
      <c r="WVV64" s="447"/>
    </row>
    <row r="65" spans="1:16142" ht="15.75" x14ac:dyDescent="0.25">
      <c r="A65" s="948"/>
      <c r="B65" s="948"/>
      <c r="C65" s="948"/>
      <c r="D65" s="948"/>
      <c r="E65" s="948"/>
      <c r="F65" s="948"/>
      <c r="G65" s="948"/>
      <c r="H65" s="948"/>
      <c r="I65" s="948"/>
      <c r="J65" s="948"/>
      <c r="K65" s="948"/>
      <c r="L65" s="948"/>
      <c r="M65" s="948"/>
      <c r="N65" s="948"/>
      <c r="O65" s="948"/>
      <c r="P65" s="447"/>
      <c r="Q65" s="447"/>
      <c r="R65" s="447"/>
      <c r="S65" s="447"/>
      <c r="T65" s="447"/>
      <c r="U65" s="447"/>
      <c r="V65" s="447"/>
      <c r="W65" s="447"/>
      <c r="X65" s="447"/>
      <c r="Y65" s="447"/>
      <c r="Z65" s="447"/>
      <c r="AA65" s="447"/>
      <c r="AB65" s="447"/>
      <c r="AC65" s="447"/>
      <c r="AD65" s="447"/>
      <c r="AE65" s="447"/>
      <c r="AF65" s="447"/>
      <c r="AG65" s="447"/>
      <c r="AH65" s="447"/>
      <c r="AI65" s="447"/>
      <c r="AJ65" s="447"/>
      <c r="AK65" s="447"/>
      <c r="AL65" s="447"/>
      <c r="AM65" s="447"/>
      <c r="AN65" s="447"/>
      <c r="AO65" s="447"/>
      <c r="AP65" s="447"/>
      <c r="AQ65" s="447"/>
      <c r="AR65" s="447"/>
      <c r="AS65" s="447"/>
      <c r="AT65" s="447"/>
      <c r="AU65" s="447"/>
      <c r="AV65" s="447"/>
      <c r="AW65" s="447"/>
      <c r="AX65" s="447"/>
      <c r="AY65" s="447"/>
      <c r="AZ65" s="447"/>
      <c r="BA65" s="447"/>
      <c r="BB65" s="447"/>
      <c r="BC65" s="447"/>
      <c r="BD65" s="447"/>
      <c r="BE65" s="447"/>
      <c r="BF65" s="447"/>
      <c r="BG65" s="447"/>
      <c r="BH65" s="447"/>
      <c r="BI65" s="447"/>
      <c r="BJ65" s="447"/>
      <c r="BK65" s="447"/>
      <c r="BL65" s="447"/>
      <c r="BM65" s="447"/>
      <c r="BN65" s="447"/>
      <c r="BO65" s="447"/>
      <c r="BP65" s="447"/>
      <c r="BQ65" s="447"/>
      <c r="BR65" s="447"/>
      <c r="BS65" s="447"/>
      <c r="BT65" s="447"/>
      <c r="BU65" s="447"/>
      <c r="BV65" s="447"/>
      <c r="BW65" s="447"/>
      <c r="BX65" s="447"/>
      <c r="BY65" s="447"/>
      <c r="BZ65" s="447"/>
      <c r="CA65" s="447"/>
      <c r="CB65" s="447"/>
      <c r="CC65" s="447"/>
      <c r="CD65" s="447"/>
      <c r="CE65" s="447"/>
      <c r="CF65" s="447"/>
      <c r="CG65" s="447"/>
      <c r="CH65" s="447"/>
      <c r="CI65" s="447"/>
      <c r="CJ65" s="447"/>
      <c r="CK65" s="447"/>
      <c r="CL65" s="447"/>
      <c r="CM65" s="447"/>
      <c r="CN65" s="447"/>
      <c r="CO65" s="447"/>
      <c r="CP65" s="447"/>
      <c r="CQ65" s="447"/>
      <c r="CR65" s="447"/>
      <c r="CS65" s="447"/>
      <c r="CT65" s="447"/>
      <c r="CU65" s="447"/>
      <c r="CV65" s="447"/>
      <c r="CW65" s="447"/>
      <c r="CX65" s="447"/>
      <c r="CY65" s="447"/>
      <c r="CZ65" s="447"/>
      <c r="DA65" s="447"/>
      <c r="DB65" s="447"/>
      <c r="DC65" s="447"/>
      <c r="DD65" s="447"/>
      <c r="DE65" s="447"/>
      <c r="DF65" s="447"/>
      <c r="DG65" s="447"/>
      <c r="DH65" s="447"/>
      <c r="DI65" s="447"/>
      <c r="DJ65" s="447"/>
      <c r="DK65" s="447"/>
      <c r="DL65" s="447"/>
      <c r="DM65" s="447"/>
      <c r="DN65" s="447"/>
      <c r="DO65" s="447"/>
      <c r="DP65" s="447"/>
      <c r="DQ65" s="447"/>
      <c r="DR65" s="447"/>
      <c r="DS65" s="447"/>
      <c r="DT65" s="447"/>
      <c r="DU65" s="447"/>
      <c r="DV65" s="447"/>
      <c r="DW65" s="447"/>
      <c r="DX65" s="447"/>
      <c r="DY65" s="447"/>
      <c r="DZ65" s="447"/>
      <c r="EA65" s="447"/>
      <c r="EB65" s="447"/>
      <c r="EC65" s="447"/>
      <c r="ED65" s="447"/>
      <c r="EE65" s="447"/>
      <c r="EF65" s="447"/>
      <c r="EG65" s="447"/>
      <c r="EH65" s="447"/>
      <c r="EI65" s="447"/>
      <c r="EJ65" s="447"/>
      <c r="EK65" s="447"/>
      <c r="EL65" s="447"/>
      <c r="EM65" s="447"/>
      <c r="EN65" s="447"/>
      <c r="EO65" s="447"/>
      <c r="EP65" s="447"/>
      <c r="EQ65" s="447"/>
      <c r="ER65" s="447"/>
      <c r="ES65" s="447"/>
      <c r="ET65" s="447"/>
      <c r="EU65" s="447"/>
      <c r="EV65" s="447"/>
      <c r="EW65" s="447"/>
      <c r="EX65" s="447"/>
      <c r="EY65" s="447"/>
      <c r="EZ65" s="447"/>
      <c r="FA65" s="447"/>
      <c r="FB65" s="447"/>
      <c r="FC65" s="447"/>
      <c r="FD65" s="447"/>
      <c r="FE65" s="447"/>
      <c r="FF65" s="447"/>
      <c r="FG65" s="447"/>
      <c r="FH65" s="447"/>
      <c r="FI65" s="447"/>
      <c r="FJ65" s="447"/>
      <c r="FK65" s="447"/>
      <c r="FL65" s="447"/>
      <c r="FM65" s="447"/>
      <c r="FN65" s="447"/>
      <c r="FO65" s="447"/>
      <c r="FP65" s="447"/>
      <c r="FQ65" s="447"/>
      <c r="FR65" s="447"/>
      <c r="FS65" s="447"/>
      <c r="FT65" s="447"/>
      <c r="FU65" s="447"/>
      <c r="FV65" s="447"/>
      <c r="FW65" s="447"/>
      <c r="FX65" s="447"/>
      <c r="FY65" s="447"/>
      <c r="FZ65" s="447"/>
      <c r="GA65" s="447"/>
      <c r="GB65" s="447"/>
      <c r="GC65" s="447"/>
      <c r="GD65" s="447"/>
      <c r="GE65" s="447"/>
      <c r="GF65" s="447"/>
      <c r="GG65" s="447"/>
      <c r="GH65" s="447"/>
      <c r="GI65" s="447"/>
      <c r="GJ65" s="447"/>
      <c r="GK65" s="447"/>
      <c r="GL65" s="447"/>
      <c r="GM65" s="447"/>
      <c r="GN65" s="447"/>
      <c r="GO65" s="447"/>
      <c r="GP65" s="447"/>
      <c r="GQ65" s="447"/>
      <c r="GR65" s="447"/>
      <c r="GS65" s="447"/>
      <c r="GT65" s="447"/>
      <c r="GU65" s="447"/>
      <c r="GV65" s="447"/>
      <c r="GW65" s="447"/>
      <c r="GX65" s="447"/>
      <c r="GY65" s="447"/>
      <c r="GZ65" s="447"/>
      <c r="HA65" s="447"/>
      <c r="HB65" s="447"/>
      <c r="HC65" s="447"/>
      <c r="HD65" s="447"/>
      <c r="HE65" s="447"/>
      <c r="HF65" s="447"/>
      <c r="HG65" s="447"/>
      <c r="HH65" s="447"/>
      <c r="HI65" s="447"/>
      <c r="HJ65" s="447"/>
      <c r="HK65" s="447"/>
      <c r="HL65" s="447"/>
      <c r="HM65" s="447"/>
      <c r="HN65" s="447"/>
      <c r="HO65" s="447"/>
      <c r="HP65" s="447"/>
      <c r="HQ65" s="447"/>
      <c r="HR65" s="447"/>
      <c r="HS65" s="447"/>
      <c r="HT65" s="447"/>
      <c r="HU65" s="447"/>
      <c r="HV65" s="447"/>
      <c r="HW65" s="447"/>
      <c r="HX65" s="447"/>
      <c r="HY65" s="447"/>
      <c r="HZ65" s="447"/>
      <c r="IA65" s="447"/>
      <c r="IB65" s="447"/>
      <c r="IC65" s="447"/>
      <c r="ID65" s="447"/>
      <c r="IE65" s="447"/>
      <c r="IF65" s="447"/>
      <c r="IG65" s="447"/>
      <c r="IH65" s="447"/>
      <c r="II65" s="447"/>
      <c r="IJ65" s="447"/>
      <c r="IK65" s="447"/>
      <c r="IL65" s="447"/>
      <c r="IM65" s="447"/>
      <c r="IN65" s="447"/>
      <c r="IO65" s="447"/>
      <c r="IP65" s="447"/>
      <c r="IQ65" s="447"/>
      <c r="IR65" s="447"/>
      <c r="IS65" s="447"/>
      <c r="IT65" s="447"/>
      <c r="IU65" s="447"/>
      <c r="IV65" s="447"/>
      <c r="IW65" s="447"/>
      <c r="IX65" s="447"/>
      <c r="IY65" s="447"/>
      <c r="IZ65" s="447"/>
      <c r="JA65" s="447"/>
      <c r="JB65" s="447"/>
      <c r="JC65" s="447"/>
      <c r="JD65" s="447"/>
      <c r="JE65" s="447"/>
      <c r="JF65" s="447"/>
      <c r="JG65" s="447"/>
      <c r="JH65" s="447"/>
      <c r="JI65" s="447"/>
      <c r="JJ65" s="447"/>
      <c r="JK65" s="447"/>
      <c r="JL65" s="447"/>
      <c r="JM65" s="447"/>
      <c r="JN65" s="447"/>
      <c r="JO65" s="447"/>
      <c r="JP65" s="447"/>
      <c r="JQ65" s="447"/>
      <c r="JR65" s="447"/>
      <c r="JS65" s="447"/>
      <c r="JT65" s="447"/>
      <c r="JU65" s="447"/>
      <c r="JV65" s="447"/>
      <c r="JW65" s="447"/>
      <c r="JX65" s="447"/>
      <c r="JY65" s="447"/>
      <c r="JZ65" s="447"/>
      <c r="KA65" s="447"/>
      <c r="KB65" s="447"/>
      <c r="KC65" s="447"/>
      <c r="KD65" s="447"/>
      <c r="KE65" s="447"/>
      <c r="KF65" s="447"/>
      <c r="KG65" s="447"/>
      <c r="KH65" s="447"/>
      <c r="KI65" s="447"/>
      <c r="KJ65" s="447"/>
      <c r="KK65" s="447"/>
      <c r="KL65" s="447"/>
      <c r="KM65" s="447"/>
      <c r="KN65" s="447"/>
      <c r="KO65" s="447"/>
      <c r="KP65" s="447"/>
      <c r="KQ65" s="447"/>
      <c r="KR65" s="447"/>
      <c r="KS65" s="447"/>
      <c r="KT65" s="447"/>
      <c r="KU65" s="447"/>
      <c r="KV65" s="447"/>
      <c r="KW65" s="447"/>
      <c r="KX65" s="447"/>
      <c r="KY65" s="447"/>
      <c r="KZ65" s="447"/>
      <c r="LA65" s="447"/>
      <c r="LB65" s="447"/>
      <c r="LC65" s="447"/>
      <c r="LD65" s="447"/>
      <c r="LE65" s="447"/>
      <c r="LF65" s="447"/>
      <c r="LG65" s="447"/>
      <c r="LH65" s="447"/>
      <c r="LI65" s="447"/>
      <c r="LJ65" s="447"/>
      <c r="LK65" s="447"/>
      <c r="LL65" s="447"/>
      <c r="LM65" s="447"/>
      <c r="LN65" s="447"/>
      <c r="LO65" s="447"/>
      <c r="LP65" s="447"/>
      <c r="LQ65" s="447"/>
      <c r="LR65" s="447"/>
      <c r="LS65" s="447"/>
      <c r="LT65" s="447"/>
      <c r="LU65" s="447"/>
      <c r="LV65" s="447"/>
      <c r="LW65" s="447"/>
      <c r="LX65" s="447"/>
      <c r="LY65" s="447"/>
      <c r="LZ65" s="447"/>
      <c r="MA65" s="447"/>
      <c r="MB65" s="447"/>
      <c r="MC65" s="447"/>
      <c r="MD65" s="447"/>
      <c r="ME65" s="447"/>
      <c r="MF65" s="447"/>
      <c r="MG65" s="447"/>
      <c r="MH65" s="447"/>
      <c r="MI65" s="447"/>
      <c r="MJ65" s="447"/>
      <c r="MK65" s="447"/>
      <c r="ML65" s="447"/>
      <c r="MM65" s="447"/>
      <c r="MN65" s="447"/>
      <c r="MO65" s="447"/>
      <c r="MP65" s="447"/>
      <c r="MQ65" s="447"/>
      <c r="MR65" s="447"/>
      <c r="MS65" s="447"/>
      <c r="MT65" s="447"/>
      <c r="MU65" s="447"/>
      <c r="MV65" s="447"/>
      <c r="MW65" s="447"/>
      <c r="MX65" s="447"/>
      <c r="MY65" s="447"/>
      <c r="MZ65" s="447"/>
      <c r="NA65" s="447"/>
      <c r="NB65" s="447"/>
      <c r="NC65" s="447"/>
      <c r="ND65" s="447"/>
      <c r="NE65" s="447"/>
      <c r="NF65" s="447"/>
      <c r="NG65" s="447"/>
      <c r="NH65" s="447"/>
      <c r="NI65" s="447"/>
      <c r="NJ65" s="447"/>
      <c r="NK65" s="447"/>
      <c r="NL65" s="447"/>
      <c r="NM65" s="447"/>
      <c r="NN65" s="447"/>
      <c r="NO65" s="447"/>
      <c r="NP65" s="447"/>
      <c r="NQ65" s="447"/>
      <c r="NR65" s="447"/>
      <c r="NS65" s="447"/>
      <c r="NT65" s="447"/>
      <c r="NU65" s="447"/>
      <c r="NV65" s="447"/>
      <c r="NW65" s="447"/>
      <c r="NX65" s="447"/>
      <c r="NY65" s="447"/>
      <c r="NZ65" s="447"/>
      <c r="OA65" s="447"/>
      <c r="OB65" s="447"/>
      <c r="OC65" s="447"/>
      <c r="OD65" s="447"/>
      <c r="OE65" s="447"/>
      <c r="OF65" s="447"/>
      <c r="OG65" s="447"/>
      <c r="OH65" s="447"/>
      <c r="OI65" s="447"/>
      <c r="OJ65" s="447"/>
      <c r="OK65" s="447"/>
      <c r="OL65" s="447"/>
      <c r="OM65" s="447"/>
      <c r="ON65" s="447"/>
      <c r="OO65" s="447"/>
      <c r="OP65" s="447"/>
      <c r="OQ65" s="447"/>
      <c r="OR65" s="447"/>
      <c r="OS65" s="447"/>
      <c r="OT65" s="447"/>
      <c r="OU65" s="447"/>
      <c r="OV65" s="447"/>
      <c r="OW65" s="447"/>
      <c r="OX65" s="447"/>
      <c r="OY65" s="447"/>
      <c r="OZ65" s="447"/>
      <c r="PA65" s="447"/>
      <c r="PB65" s="447"/>
      <c r="PC65" s="447"/>
      <c r="PD65" s="447"/>
      <c r="PE65" s="447"/>
      <c r="PF65" s="447"/>
      <c r="PG65" s="447"/>
      <c r="PH65" s="447"/>
      <c r="PI65" s="447"/>
      <c r="PJ65" s="447"/>
      <c r="PK65" s="447"/>
      <c r="PL65" s="447"/>
      <c r="PM65" s="447"/>
      <c r="PN65" s="447"/>
      <c r="PO65" s="447"/>
      <c r="PP65" s="447"/>
      <c r="PQ65" s="447"/>
      <c r="PR65" s="447"/>
      <c r="PS65" s="447"/>
      <c r="PT65" s="447"/>
      <c r="PU65" s="447"/>
      <c r="PV65" s="447"/>
      <c r="PW65" s="447"/>
      <c r="PX65" s="447"/>
      <c r="PY65" s="447"/>
      <c r="PZ65" s="447"/>
      <c r="QA65" s="447"/>
      <c r="QB65" s="447"/>
      <c r="QC65" s="447"/>
      <c r="QD65" s="447"/>
      <c r="QE65" s="447"/>
      <c r="QF65" s="447"/>
      <c r="QG65" s="447"/>
      <c r="QH65" s="447"/>
      <c r="QI65" s="447"/>
      <c r="QJ65" s="447"/>
      <c r="QK65" s="447"/>
      <c r="QL65" s="447"/>
      <c r="QM65" s="447"/>
      <c r="QN65" s="447"/>
      <c r="QO65" s="447"/>
      <c r="QP65" s="447"/>
      <c r="QQ65" s="447"/>
      <c r="QR65" s="447"/>
      <c r="QS65" s="447"/>
      <c r="QT65" s="447"/>
      <c r="QU65" s="447"/>
      <c r="QV65" s="447"/>
      <c r="QW65" s="447"/>
      <c r="QX65" s="447"/>
      <c r="QY65" s="447"/>
      <c r="QZ65" s="447"/>
      <c r="RA65" s="447"/>
      <c r="RB65" s="447"/>
      <c r="RC65" s="447"/>
      <c r="RD65" s="447"/>
      <c r="RE65" s="447"/>
      <c r="RF65" s="447"/>
      <c r="RG65" s="447"/>
      <c r="RH65" s="447"/>
      <c r="RI65" s="447"/>
      <c r="RJ65" s="447"/>
      <c r="RK65" s="447"/>
      <c r="RL65" s="447"/>
      <c r="RM65" s="447"/>
      <c r="RN65" s="447"/>
      <c r="RO65" s="447"/>
      <c r="RP65" s="447"/>
      <c r="RQ65" s="447"/>
      <c r="RR65" s="447"/>
      <c r="RS65" s="447"/>
      <c r="RT65" s="447"/>
      <c r="RU65" s="447"/>
      <c r="RV65" s="447"/>
      <c r="RW65" s="447"/>
      <c r="RX65" s="447"/>
      <c r="RY65" s="447"/>
      <c r="RZ65" s="447"/>
      <c r="SA65" s="447"/>
      <c r="SB65" s="447"/>
      <c r="SC65" s="447"/>
      <c r="SD65" s="447"/>
      <c r="SE65" s="447"/>
      <c r="SF65" s="447"/>
      <c r="SG65" s="447"/>
      <c r="SH65" s="447"/>
      <c r="SI65" s="447"/>
      <c r="SJ65" s="447"/>
      <c r="SK65" s="447"/>
      <c r="SL65" s="447"/>
      <c r="SM65" s="447"/>
      <c r="SN65" s="447"/>
      <c r="SO65" s="447"/>
      <c r="SP65" s="447"/>
      <c r="SQ65" s="447"/>
      <c r="SR65" s="447"/>
      <c r="SS65" s="447"/>
      <c r="ST65" s="447"/>
      <c r="SU65" s="447"/>
      <c r="SV65" s="447"/>
      <c r="SW65" s="447"/>
      <c r="SX65" s="447"/>
      <c r="SY65" s="447"/>
      <c r="SZ65" s="447"/>
      <c r="TA65" s="447"/>
      <c r="TB65" s="447"/>
      <c r="TC65" s="447"/>
      <c r="TD65" s="447"/>
      <c r="TE65" s="447"/>
      <c r="TF65" s="447"/>
      <c r="TG65" s="447"/>
      <c r="TH65" s="447"/>
      <c r="TI65" s="447"/>
      <c r="TJ65" s="447"/>
      <c r="TK65" s="447"/>
      <c r="TL65" s="447"/>
      <c r="TM65" s="447"/>
      <c r="TN65" s="447"/>
      <c r="TO65" s="447"/>
      <c r="TP65" s="447"/>
      <c r="TQ65" s="447"/>
      <c r="TR65" s="447"/>
      <c r="TS65" s="447"/>
      <c r="TT65" s="447"/>
      <c r="TU65" s="447"/>
      <c r="TV65" s="447"/>
      <c r="TW65" s="447"/>
      <c r="TX65" s="447"/>
      <c r="TY65" s="447"/>
      <c r="TZ65" s="447"/>
      <c r="UA65" s="447"/>
      <c r="UB65" s="447"/>
      <c r="UC65" s="447"/>
      <c r="UD65" s="447"/>
      <c r="UE65" s="447"/>
      <c r="UF65" s="447"/>
      <c r="UG65" s="447"/>
      <c r="UH65" s="447"/>
      <c r="UI65" s="447"/>
      <c r="UJ65" s="447"/>
      <c r="UK65" s="447"/>
      <c r="UL65" s="447"/>
      <c r="UM65" s="447"/>
      <c r="UN65" s="447"/>
      <c r="UO65" s="447"/>
      <c r="UP65" s="447"/>
      <c r="UQ65" s="447"/>
      <c r="UR65" s="447"/>
      <c r="US65" s="447"/>
      <c r="UT65" s="447"/>
      <c r="UU65" s="447"/>
      <c r="UV65" s="447"/>
      <c r="UW65" s="447"/>
      <c r="UX65" s="447"/>
      <c r="UY65" s="447"/>
      <c r="UZ65" s="447"/>
      <c r="VA65" s="447"/>
      <c r="VB65" s="447"/>
      <c r="VC65" s="447"/>
      <c r="VD65" s="447"/>
      <c r="VE65" s="447"/>
      <c r="VF65" s="447"/>
      <c r="VG65" s="447"/>
      <c r="VH65" s="447"/>
      <c r="VI65" s="447"/>
      <c r="VJ65" s="447"/>
      <c r="VK65" s="447"/>
      <c r="VL65" s="447"/>
      <c r="VM65" s="447"/>
      <c r="VN65" s="447"/>
      <c r="VO65" s="447"/>
      <c r="VP65" s="447"/>
      <c r="VQ65" s="447"/>
      <c r="VR65" s="447"/>
      <c r="VS65" s="447"/>
      <c r="VT65" s="447"/>
      <c r="VU65" s="447"/>
      <c r="VV65" s="447"/>
      <c r="VW65" s="447"/>
      <c r="VX65" s="447"/>
      <c r="VY65" s="447"/>
      <c r="VZ65" s="447"/>
      <c r="WA65" s="447"/>
      <c r="WB65" s="447"/>
      <c r="WC65" s="447"/>
      <c r="WD65" s="447"/>
      <c r="WE65" s="447"/>
      <c r="WF65" s="447"/>
      <c r="WG65" s="447"/>
      <c r="WH65" s="447"/>
      <c r="WI65" s="447"/>
      <c r="WJ65" s="447"/>
      <c r="WK65" s="447"/>
      <c r="WL65" s="447"/>
      <c r="WM65" s="447"/>
      <c r="WN65" s="447"/>
      <c r="WO65" s="447"/>
      <c r="WP65" s="447"/>
      <c r="WQ65" s="447"/>
      <c r="WR65" s="447"/>
      <c r="WS65" s="447"/>
      <c r="WT65" s="447"/>
      <c r="WU65" s="447"/>
      <c r="WV65" s="447"/>
      <c r="WW65" s="447"/>
      <c r="WX65" s="447"/>
      <c r="WY65" s="447"/>
      <c r="WZ65" s="447"/>
      <c r="XA65" s="447"/>
      <c r="XB65" s="447"/>
      <c r="XC65" s="447"/>
      <c r="XD65" s="447"/>
      <c r="XE65" s="447"/>
      <c r="XF65" s="447"/>
      <c r="XG65" s="447"/>
      <c r="XH65" s="447"/>
      <c r="XI65" s="447"/>
      <c r="XJ65" s="447"/>
      <c r="XK65" s="447"/>
      <c r="XL65" s="447"/>
      <c r="XM65" s="447"/>
      <c r="XN65" s="447"/>
      <c r="XO65" s="447"/>
      <c r="XP65" s="447"/>
      <c r="XQ65" s="447"/>
      <c r="XR65" s="447"/>
      <c r="XS65" s="447"/>
      <c r="XT65" s="447"/>
      <c r="XU65" s="447"/>
      <c r="XV65" s="447"/>
      <c r="XW65" s="447"/>
      <c r="XX65" s="447"/>
      <c r="XY65" s="447"/>
      <c r="XZ65" s="447"/>
      <c r="YA65" s="447"/>
      <c r="YB65" s="447"/>
      <c r="YC65" s="447"/>
      <c r="YD65" s="447"/>
      <c r="YE65" s="447"/>
      <c r="YF65" s="447"/>
      <c r="YG65" s="447"/>
      <c r="YH65" s="447"/>
      <c r="YI65" s="447"/>
      <c r="YJ65" s="447"/>
      <c r="YK65" s="447"/>
      <c r="YL65" s="447"/>
      <c r="YM65" s="447"/>
      <c r="YN65" s="447"/>
      <c r="YO65" s="447"/>
      <c r="YP65" s="447"/>
      <c r="YQ65" s="447"/>
      <c r="YR65" s="447"/>
      <c r="YS65" s="447"/>
      <c r="YT65" s="447"/>
      <c r="YU65" s="447"/>
      <c r="YV65" s="447"/>
      <c r="YW65" s="447"/>
      <c r="YX65" s="447"/>
      <c r="YY65" s="447"/>
      <c r="YZ65" s="447"/>
      <c r="ZA65" s="447"/>
      <c r="ZB65" s="447"/>
      <c r="ZC65" s="447"/>
      <c r="ZD65" s="447"/>
      <c r="ZE65" s="447"/>
      <c r="ZF65" s="447"/>
      <c r="ZG65" s="447"/>
      <c r="ZH65" s="447"/>
      <c r="ZI65" s="447"/>
      <c r="ZJ65" s="447"/>
      <c r="ZK65" s="447"/>
      <c r="ZL65" s="447"/>
      <c r="ZM65" s="447"/>
      <c r="ZN65" s="447"/>
      <c r="ZO65" s="447"/>
      <c r="ZP65" s="447"/>
      <c r="ZQ65" s="447"/>
      <c r="ZR65" s="447"/>
      <c r="ZS65" s="447"/>
      <c r="ZT65" s="447"/>
      <c r="ZU65" s="447"/>
      <c r="ZV65" s="447"/>
      <c r="ZW65" s="447"/>
      <c r="ZX65" s="447"/>
      <c r="ZY65" s="447"/>
      <c r="ZZ65" s="447"/>
      <c r="AAA65" s="447"/>
      <c r="AAB65" s="447"/>
      <c r="AAC65" s="447"/>
      <c r="AAD65" s="447"/>
      <c r="AAE65" s="447"/>
      <c r="AAF65" s="447"/>
      <c r="AAG65" s="447"/>
      <c r="AAH65" s="447"/>
      <c r="AAI65" s="447"/>
      <c r="AAJ65" s="447"/>
      <c r="AAK65" s="447"/>
      <c r="AAL65" s="447"/>
      <c r="AAM65" s="447"/>
      <c r="AAN65" s="447"/>
      <c r="AAO65" s="447"/>
      <c r="AAP65" s="447"/>
      <c r="AAQ65" s="447"/>
      <c r="AAR65" s="447"/>
      <c r="AAS65" s="447"/>
      <c r="AAT65" s="447"/>
      <c r="AAU65" s="447"/>
      <c r="AAV65" s="447"/>
      <c r="AAW65" s="447"/>
      <c r="AAX65" s="447"/>
      <c r="AAY65" s="447"/>
      <c r="AAZ65" s="447"/>
      <c r="ABA65" s="447"/>
      <c r="ABB65" s="447"/>
      <c r="ABC65" s="447"/>
      <c r="ABD65" s="447"/>
      <c r="ABE65" s="447"/>
      <c r="ABF65" s="447"/>
      <c r="ABG65" s="447"/>
      <c r="ABH65" s="447"/>
      <c r="ABI65" s="447"/>
      <c r="ABJ65" s="447"/>
      <c r="ABK65" s="447"/>
      <c r="ABL65" s="447"/>
      <c r="ABM65" s="447"/>
      <c r="ABN65" s="447"/>
      <c r="ABO65" s="447"/>
      <c r="ABP65" s="447"/>
      <c r="ABQ65" s="447"/>
      <c r="ABR65" s="447"/>
      <c r="ABS65" s="447"/>
      <c r="ABT65" s="447"/>
      <c r="ABU65" s="447"/>
      <c r="ABV65" s="447"/>
      <c r="ABW65" s="447"/>
      <c r="ABX65" s="447"/>
      <c r="ABY65" s="447"/>
      <c r="ABZ65" s="447"/>
      <c r="ACA65" s="447"/>
      <c r="ACB65" s="447"/>
      <c r="ACC65" s="447"/>
      <c r="ACD65" s="447"/>
      <c r="ACE65" s="447"/>
      <c r="ACF65" s="447"/>
      <c r="ACG65" s="447"/>
      <c r="ACH65" s="447"/>
      <c r="ACI65" s="447"/>
      <c r="ACJ65" s="447"/>
      <c r="ACK65" s="447"/>
      <c r="ACL65" s="447"/>
      <c r="ACM65" s="447"/>
      <c r="ACN65" s="447"/>
      <c r="ACO65" s="447"/>
      <c r="ACP65" s="447"/>
      <c r="ACQ65" s="447"/>
      <c r="ACR65" s="447"/>
      <c r="ACS65" s="447"/>
      <c r="ACT65" s="447"/>
      <c r="ACU65" s="447"/>
      <c r="ACV65" s="447"/>
      <c r="ACW65" s="447"/>
      <c r="ACX65" s="447"/>
      <c r="ACY65" s="447"/>
      <c r="ACZ65" s="447"/>
      <c r="ADA65" s="447"/>
      <c r="ADB65" s="447"/>
      <c r="ADC65" s="447"/>
      <c r="ADD65" s="447"/>
      <c r="ADE65" s="447"/>
      <c r="ADF65" s="447"/>
      <c r="ADG65" s="447"/>
      <c r="ADH65" s="447"/>
      <c r="ADI65" s="447"/>
      <c r="ADJ65" s="447"/>
      <c r="ADK65" s="447"/>
      <c r="ADL65" s="447"/>
      <c r="ADM65" s="447"/>
      <c r="ADN65" s="447"/>
      <c r="ADO65" s="447"/>
      <c r="ADP65" s="447"/>
      <c r="ADQ65" s="447"/>
      <c r="ADR65" s="447"/>
      <c r="ADS65" s="447"/>
      <c r="ADT65" s="447"/>
      <c r="ADU65" s="447"/>
      <c r="ADV65" s="447"/>
      <c r="ADW65" s="447"/>
      <c r="ADX65" s="447"/>
      <c r="ADY65" s="447"/>
      <c r="ADZ65" s="447"/>
      <c r="AEA65" s="447"/>
      <c r="AEB65" s="447"/>
      <c r="AEC65" s="447"/>
      <c r="AED65" s="447"/>
      <c r="AEE65" s="447"/>
      <c r="AEF65" s="447"/>
      <c r="AEG65" s="447"/>
      <c r="AEH65" s="447"/>
      <c r="AEI65" s="447"/>
      <c r="AEJ65" s="447"/>
      <c r="AEK65" s="447"/>
      <c r="AEL65" s="447"/>
      <c r="AEM65" s="447"/>
      <c r="AEN65" s="447"/>
      <c r="AEO65" s="447"/>
      <c r="AEP65" s="447"/>
      <c r="AEQ65" s="447"/>
      <c r="AER65" s="447"/>
      <c r="AES65" s="447"/>
      <c r="AET65" s="447"/>
      <c r="AEU65" s="447"/>
      <c r="AEV65" s="447"/>
      <c r="AEW65" s="447"/>
      <c r="AEX65" s="447"/>
      <c r="AEY65" s="447"/>
      <c r="AEZ65" s="447"/>
      <c r="AFA65" s="447"/>
      <c r="AFB65" s="447"/>
      <c r="AFC65" s="447"/>
      <c r="AFD65" s="447"/>
      <c r="AFE65" s="447"/>
      <c r="AFF65" s="447"/>
      <c r="AFG65" s="447"/>
      <c r="AFH65" s="447"/>
      <c r="AFI65" s="447"/>
      <c r="AFJ65" s="447"/>
      <c r="AFK65" s="447"/>
      <c r="AFL65" s="447"/>
      <c r="AFM65" s="447"/>
      <c r="AFN65" s="447"/>
      <c r="AFO65" s="447"/>
      <c r="AFP65" s="447"/>
      <c r="AFQ65" s="447"/>
      <c r="AFR65" s="447"/>
      <c r="AFS65" s="447"/>
      <c r="AFT65" s="447"/>
      <c r="AFU65" s="447"/>
      <c r="AFV65" s="447"/>
      <c r="AFW65" s="447"/>
      <c r="AFX65" s="447"/>
      <c r="AFY65" s="447"/>
      <c r="AFZ65" s="447"/>
      <c r="AGA65" s="447"/>
      <c r="AGB65" s="447"/>
      <c r="AGC65" s="447"/>
      <c r="AGD65" s="447"/>
      <c r="AGE65" s="447"/>
      <c r="AGF65" s="447"/>
      <c r="AGG65" s="447"/>
      <c r="AGH65" s="447"/>
      <c r="AGI65" s="447"/>
      <c r="AGJ65" s="447"/>
      <c r="AGK65" s="447"/>
      <c r="AGL65" s="447"/>
      <c r="AGM65" s="447"/>
      <c r="AGN65" s="447"/>
      <c r="AGO65" s="447"/>
      <c r="AGP65" s="447"/>
      <c r="AGQ65" s="447"/>
      <c r="AGR65" s="447"/>
      <c r="AGS65" s="447"/>
      <c r="AGT65" s="447"/>
      <c r="AGU65" s="447"/>
      <c r="AGV65" s="447"/>
      <c r="AGW65" s="447"/>
      <c r="AGX65" s="447"/>
      <c r="AGY65" s="447"/>
      <c r="AGZ65" s="447"/>
      <c r="AHA65" s="447"/>
      <c r="AHB65" s="447"/>
      <c r="AHC65" s="447"/>
      <c r="AHD65" s="447"/>
      <c r="AHE65" s="447"/>
      <c r="AHF65" s="447"/>
      <c r="AHG65" s="447"/>
      <c r="AHH65" s="447"/>
      <c r="AHI65" s="447"/>
      <c r="AHJ65" s="447"/>
      <c r="AHK65" s="447"/>
      <c r="AHL65" s="447"/>
      <c r="AHM65" s="447"/>
      <c r="AHN65" s="447"/>
      <c r="AHO65" s="447"/>
      <c r="AHP65" s="447"/>
      <c r="AHQ65" s="447"/>
      <c r="AHR65" s="447"/>
      <c r="AHS65" s="447"/>
      <c r="AHT65" s="447"/>
      <c r="AHU65" s="447"/>
      <c r="AHV65" s="447"/>
      <c r="AHW65" s="447"/>
      <c r="AHX65" s="447"/>
      <c r="AHY65" s="447"/>
      <c r="AHZ65" s="447"/>
      <c r="AIA65" s="447"/>
      <c r="AIB65" s="447"/>
      <c r="AIC65" s="447"/>
      <c r="AID65" s="447"/>
      <c r="AIE65" s="447"/>
      <c r="AIF65" s="447"/>
      <c r="AIG65" s="447"/>
      <c r="AIH65" s="447"/>
      <c r="AII65" s="447"/>
      <c r="AIJ65" s="447"/>
      <c r="AIK65" s="447"/>
      <c r="AIL65" s="447"/>
      <c r="AIM65" s="447"/>
      <c r="AIN65" s="447"/>
      <c r="AIO65" s="447"/>
      <c r="AIP65" s="447"/>
      <c r="AIQ65" s="447"/>
      <c r="AIR65" s="447"/>
      <c r="AIS65" s="447"/>
      <c r="AIT65" s="447"/>
      <c r="AIU65" s="447"/>
      <c r="AIV65" s="447"/>
      <c r="AIW65" s="447"/>
      <c r="AIX65" s="447"/>
      <c r="AIY65" s="447"/>
      <c r="AIZ65" s="447"/>
      <c r="AJA65" s="447"/>
      <c r="AJB65" s="447"/>
      <c r="AJC65" s="447"/>
      <c r="AJD65" s="447"/>
      <c r="AJE65" s="447"/>
      <c r="AJF65" s="447"/>
      <c r="AJG65" s="447"/>
      <c r="AJH65" s="447"/>
      <c r="AJI65" s="447"/>
      <c r="AJJ65" s="447"/>
      <c r="AJK65" s="447"/>
      <c r="AJL65" s="447"/>
      <c r="AJM65" s="447"/>
      <c r="AJN65" s="447"/>
      <c r="AJO65" s="447"/>
      <c r="AJP65" s="447"/>
      <c r="AJQ65" s="447"/>
      <c r="AJR65" s="447"/>
      <c r="AJS65" s="447"/>
      <c r="AJT65" s="447"/>
      <c r="AJU65" s="447"/>
      <c r="AJV65" s="447"/>
      <c r="AJW65" s="447"/>
      <c r="AJX65" s="447"/>
      <c r="AJY65" s="447"/>
      <c r="AJZ65" s="447"/>
      <c r="AKA65" s="447"/>
      <c r="AKB65" s="447"/>
      <c r="AKC65" s="447"/>
      <c r="AKD65" s="447"/>
      <c r="AKE65" s="447"/>
      <c r="AKF65" s="447"/>
      <c r="AKG65" s="447"/>
      <c r="AKH65" s="447"/>
      <c r="AKI65" s="447"/>
      <c r="AKJ65" s="447"/>
      <c r="AKK65" s="447"/>
      <c r="AKL65" s="447"/>
      <c r="AKM65" s="447"/>
      <c r="AKN65" s="447"/>
      <c r="AKO65" s="447"/>
      <c r="AKP65" s="447"/>
      <c r="AKQ65" s="447"/>
      <c r="AKR65" s="447"/>
      <c r="AKS65" s="447"/>
      <c r="AKT65" s="447"/>
      <c r="AKU65" s="447"/>
      <c r="AKV65" s="447"/>
      <c r="AKW65" s="447"/>
      <c r="AKX65" s="447"/>
      <c r="AKY65" s="447"/>
      <c r="AKZ65" s="447"/>
      <c r="ALA65" s="447"/>
      <c r="ALB65" s="447"/>
      <c r="ALC65" s="447"/>
      <c r="ALD65" s="447"/>
      <c r="ALE65" s="447"/>
      <c r="ALF65" s="447"/>
      <c r="ALG65" s="447"/>
      <c r="ALH65" s="447"/>
      <c r="ALI65" s="447"/>
      <c r="ALJ65" s="447"/>
      <c r="ALK65" s="447"/>
      <c r="ALL65" s="447"/>
      <c r="ALM65" s="447"/>
      <c r="ALN65" s="447"/>
      <c r="ALO65" s="447"/>
      <c r="ALP65" s="447"/>
      <c r="ALQ65" s="447"/>
      <c r="ALR65" s="447"/>
      <c r="ALS65" s="447"/>
      <c r="ALT65" s="447"/>
      <c r="ALU65" s="447"/>
      <c r="ALV65" s="447"/>
      <c r="ALW65" s="447"/>
      <c r="ALX65" s="447"/>
      <c r="ALY65" s="447"/>
      <c r="ALZ65" s="447"/>
      <c r="AMA65" s="447"/>
      <c r="AMB65" s="447"/>
      <c r="AMC65" s="447"/>
      <c r="AMD65" s="447"/>
      <c r="AME65" s="447"/>
      <c r="AMF65" s="447"/>
      <c r="AMG65" s="447"/>
      <c r="AMH65" s="447"/>
      <c r="AMI65" s="447"/>
      <c r="AMJ65" s="447"/>
      <c r="AMK65" s="447"/>
      <c r="AML65" s="447"/>
      <c r="AMM65" s="447"/>
      <c r="AMN65" s="447"/>
      <c r="AMO65" s="447"/>
      <c r="AMP65" s="447"/>
      <c r="AMQ65" s="447"/>
      <c r="AMR65" s="447"/>
      <c r="AMS65" s="447"/>
      <c r="AMT65" s="447"/>
      <c r="AMU65" s="447"/>
      <c r="AMV65" s="447"/>
      <c r="AMW65" s="447"/>
      <c r="AMX65" s="447"/>
      <c r="AMY65" s="447"/>
      <c r="AMZ65" s="447"/>
      <c r="ANA65" s="447"/>
      <c r="ANB65" s="447"/>
      <c r="ANC65" s="447"/>
      <c r="AND65" s="447"/>
      <c r="ANE65" s="447"/>
      <c r="ANF65" s="447"/>
      <c r="ANG65" s="447"/>
      <c r="ANH65" s="447"/>
      <c r="ANI65" s="447"/>
      <c r="ANJ65" s="447"/>
      <c r="ANK65" s="447"/>
      <c r="ANL65" s="447"/>
      <c r="ANM65" s="447"/>
      <c r="ANN65" s="447"/>
      <c r="ANO65" s="447"/>
      <c r="ANP65" s="447"/>
      <c r="ANQ65" s="447"/>
      <c r="ANR65" s="447"/>
      <c r="ANS65" s="447"/>
      <c r="ANT65" s="447"/>
      <c r="ANU65" s="447"/>
      <c r="ANV65" s="447"/>
      <c r="ANW65" s="447"/>
      <c r="ANX65" s="447"/>
      <c r="ANY65" s="447"/>
      <c r="ANZ65" s="447"/>
      <c r="AOA65" s="447"/>
      <c r="AOB65" s="447"/>
      <c r="AOC65" s="447"/>
      <c r="AOD65" s="447"/>
      <c r="AOE65" s="447"/>
      <c r="AOF65" s="447"/>
      <c r="AOG65" s="447"/>
      <c r="AOH65" s="447"/>
      <c r="AOI65" s="447"/>
      <c r="AOJ65" s="447"/>
      <c r="AOK65" s="447"/>
      <c r="AOL65" s="447"/>
      <c r="AOM65" s="447"/>
      <c r="AON65" s="447"/>
      <c r="AOO65" s="447"/>
      <c r="AOP65" s="447"/>
      <c r="AOQ65" s="447"/>
      <c r="AOR65" s="447"/>
      <c r="AOS65" s="447"/>
      <c r="AOT65" s="447"/>
      <c r="AOU65" s="447"/>
      <c r="AOV65" s="447"/>
      <c r="AOW65" s="447"/>
      <c r="AOX65" s="447"/>
      <c r="AOY65" s="447"/>
      <c r="AOZ65" s="447"/>
      <c r="APA65" s="447"/>
      <c r="APB65" s="447"/>
      <c r="APC65" s="447"/>
      <c r="APD65" s="447"/>
      <c r="APE65" s="447"/>
      <c r="APF65" s="447"/>
      <c r="APG65" s="447"/>
      <c r="APH65" s="447"/>
      <c r="API65" s="447"/>
      <c r="APJ65" s="447"/>
      <c r="APK65" s="447"/>
      <c r="APL65" s="447"/>
      <c r="APM65" s="447"/>
      <c r="APN65" s="447"/>
      <c r="APO65" s="447"/>
      <c r="APP65" s="447"/>
      <c r="APQ65" s="447"/>
      <c r="APR65" s="447"/>
      <c r="APS65" s="447"/>
      <c r="APT65" s="447"/>
      <c r="APU65" s="447"/>
      <c r="APV65" s="447"/>
      <c r="APW65" s="447"/>
      <c r="APX65" s="447"/>
      <c r="APY65" s="447"/>
      <c r="APZ65" s="447"/>
      <c r="AQA65" s="447"/>
      <c r="AQB65" s="447"/>
      <c r="AQC65" s="447"/>
      <c r="AQD65" s="447"/>
      <c r="AQE65" s="447"/>
      <c r="AQF65" s="447"/>
      <c r="AQG65" s="447"/>
      <c r="AQH65" s="447"/>
      <c r="AQI65" s="447"/>
      <c r="AQJ65" s="447"/>
      <c r="AQK65" s="447"/>
      <c r="AQL65" s="447"/>
      <c r="AQM65" s="447"/>
      <c r="AQN65" s="447"/>
      <c r="AQO65" s="447"/>
      <c r="AQP65" s="447"/>
      <c r="AQQ65" s="447"/>
      <c r="AQR65" s="447"/>
      <c r="AQS65" s="447"/>
      <c r="AQT65" s="447"/>
      <c r="AQU65" s="447"/>
      <c r="AQV65" s="447"/>
      <c r="AQW65" s="447"/>
      <c r="AQX65" s="447"/>
      <c r="AQY65" s="447"/>
      <c r="AQZ65" s="447"/>
      <c r="ARA65" s="447"/>
      <c r="ARB65" s="447"/>
      <c r="ARC65" s="447"/>
      <c r="ARD65" s="447"/>
      <c r="ARE65" s="447"/>
      <c r="ARF65" s="447"/>
      <c r="ARG65" s="447"/>
      <c r="ARH65" s="447"/>
      <c r="ARI65" s="447"/>
      <c r="ARJ65" s="447"/>
      <c r="ARK65" s="447"/>
      <c r="ARL65" s="447"/>
      <c r="ARM65" s="447"/>
      <c r="ARN65" s="447"/>
      <c r="ARO65" s="447"/>
      <c r="ARP65" s="447"/>
      <c r="ARQ65" s="447"/>
      <c r="ARR65" s="447"/>
      <c r="ARS65" s="447"/>
      <c r="ART65" s="447"/>
      <c r="ARU65" s="447"/>
      <c r="ARV65" s="447"/>
      <c r="ARW65" s="447"/>
      <c r="ARX65" s="447"/>
      <c r="ARY65" s="447"/>
      <c r="ARZ65" s="447"/>
      <c r="ASA65" s="447"/>
      <c r="ASB65" s="447"/>
      <c r="ASC65" s="447"/>
      <c r="ASD65" s="447"/>
      <c r="ASE65" s="447"/>
      <c r="ASF65" s="447"/>
      <c r="ASG65" s="447"/>
      <c r="ASH65" s="447"/>
      <c r="ASI65" s="447"/>
      <c r="ASJ65" s="447"/>
      <c r="ASK65" s="447"/>
      <c r="ASL65" s="447"/>
      <c r="ASM65" s="447"/>
      <c r="ASN65" s="447"/>
      <c r="ASO65" s="447"/>
      <c r="ASP65" s="447"/>
      <c r="ASQ65" s="447"/>
      <c r="ASR65" s="447"/>
      <c r="ASS65" s="447"/>
      <c r="AST65" s="447"/>
      <c r="ASU65" s="447"/>
      <c r="ASV65" s="447"/>
      <c r="ASW65" s="447"/>
      <c r="ASX65" s="447"/>
      <c r="ASY65" s="447"/>
      <c r="ASZ65" s="447"/>
      <c r="ATA65" s="447"/>
      <c r="ATB65" s="447"/>
      <c r="ATC65" s="447"/>
      <c r="ATD65" s="447"/>
      <c r="ATE65" s="447"/>
      <c r="ATF65" s="447"/>
      <c r="ATG65" s="447"/>
      <c r="ATH65" s="447"/>
      <c r="ATI65" s="447"/>
      <c r="ATJ65" s="447"/>
      <c r="ATK65" s="447"/>
      <c r="ATL65" s="447"/>
      <c r="ATM65" s="447"/>
      <c r="ATN65" s="447"/>
      <c r="ATO65" s="447"/>
      <c r="ATP65" s="447"/>
      <c r="ATQ65" s="447"/>
      <c r="ATR65" s="447"/>
      <c r="ATS65" s="447"/>
      <c r="ATT65" s="447"/>
      <c r="ATU65" s="447"/>
      <c r="ATV65" s="447"/>
      <c r="ATW65" s="447"/>
      <c r="ATX65" s="447"/>
      <c r="ATY65" s="447"/>
      <c r="ATZ65" s="447"/>
      <c r="AUA65" s="447"/>
      <c r="AUB65" s="447"/>
      <c r="AUC65" s="447"/>
      <c r="AUD65" s="447"/>
      <c r="AUE65" s="447"/>
      <c r="AUF65" s="447"/>
      <c r="AUG65" s="447"/>
      <c r="AUH65" s="447"/>
      <c r="AUI65" s="447"/>
      <c r="AUJ65" s="447"/>
      <c r="AUK65" s="447"/>
      <c r="AUL65" s="447"/>
      <c r="AUM65" s="447"/>
      <c r="AUN65" s="447"/>
      <c r="AUO65" s="447"/>
      <c r="AUP65" s="447"/>
      <c r="AUQ65" s="447"/>
      <c r="AUR65" s="447"/>
      <c r="AUS65" s="447"/>
      <c r="AUT65" s="447"/>
      <c r="AUU65" s="447"/>
      <c r="AUV65" s="447"/>
      <c r="AUW65" s="447"/>
      <c r="AUX65" s="447"/>
      <c r="AUY65" s="447"/>
      <c r="AUZ65" s="447"/>
      <c r="AVA65" s="447"/>
      <c r="AVB65" s="447"/>
      <c r="AVC65" s="447"/>
      <c r="AVD65" s="447"/>
      <c r="AVE65" s="447"/>
      <c r="AVF65" s="447"/>
      <c r="AVG65" s="447"/>
      <c r="AVH65" s="447"/>
      <c r="AVI65" s="447"/>
      <c r="AVJ65" s="447"/>
      <c r="AVK65" s="447"/>
      <c r="AVL65" s="447"/>
      <c r="AVM65" s="447"/>
      <c r="AVN65" s="447"/>
      <c r="AVO65" s="447"/>
      <c r="AVP65" s="447"/>
      <c r="AVQ65" s="447"/>
      <c r="AVR65" s="447"/>
      <c r="AVS65" s="447"/>
      <c r="AVT65" s="447"/>
      <c r="AVU65" s="447"/>
      <c r="AVV65" s="447"/>
      <c r="AVW65" s="447"/>
      <c r="AVX65" s="447"/>
      <c r="AVY65" s="447"/>
      <c r="AVZ65" s="447"/>
      <c r="AWA65" s="447"/>
      <c r="AWB65" s="447"/>
      <c r="AWC65" s="447"/>
      <c r="AWD65" s="447"/>
      <c r="AWE65" s="447"/>
      <c r="AWF65" s="447"/>
      <c r="AWG65" s="447"/>
      <c r="AWH65" s="447"/>
      <c r="AWI65" s="447"/>
      <c r="AWJ65" s="447"/>
      <c r="AWK65" s="447"/>
      <c r="AWL65" s="447"/>
      <c r="AWM65" s="447"/>
      <c r="AWN65" s="447"/>
      <c r="AWO65" s="447"/>
      <c r="AWP65" s="447"/>
      <c r="AWQ65" s="447"/>
      <c r="AWR65" s="447"/>
      <c r="AWS65" s="447"/>
      <c r="AWT65" s="447"/>
      <c r="AWU65" s="447"/>
      <c r="AWV65" s="447"/>
      <c r="AWW65" s="447"/>
      <c r="AWX65" s="447"/>
      <c r="AWY65" s="447"/>
      <c r="AWZ65" s="447"/>
      <c r="AXA65" s="447"/>
      <c r="AXB65" s="447"/>
      <c r="AXC65" s="447"/>
      <c r="AXD65" s="447"/>
      <c r="AXE65" s="447"/>
      <c r="AXF65" s="447"/>
      <c r="AXG65" s="447"/>
      <c r="AXH65" s="447"/>
      <c r="AXI65" s="447"/>
      <c r="AXJ65" s="447"/>
      <c r="AXK65" s="447"/>
      <c r="AXL65" s="447"/>
      <c r="AXM65" s="447"/>
      <c r="AXN65" s="447"/>
      <c r="AXO65" s="447"/>
      <c r="AXP65" s="447"/>
      <c r="AXQ65" s="447"/>
      <c r="AXR65" s="447"/>
      <c r="AXS65" s="447"/>
      <c r="AXT65" s="447"/>
      <c r="AXU65" s="447"/>
      <c r="AXV65" s="447"/>
      <c r="AXW65" s="447"/>
      <c r="AXX65" s="447"/>
      <c r="AXY65" s="447"/>
      <c r="AXZ65" s="447"/>
      <c r="AYA65" s="447"/>
      <c r="AYB65" s="447"/>
      <c r="AYC65" s="447"/>
      <c r="AYD65" s="447"/>
      <c r="AYE65" s="447"/>
      <c r="AYF65" s="447"/>
      <c r="AYG65" s="447"/>
      <c r="AYH65" s="447"/>
      <c r="AYI65" s="447"/>
      <c r="AYJ65" s="447"/>
      <c r="AYK65" s="447"/>
      <c r="AYL65" s="447"/>
      <c r="AYM65" s="447"/>
      <c r="AYN65" s="447"/>
      <c r="AYO65" s="447"/>
      <c r="AYP65" s="447"/>
      <c r="AYQ65" s="447"/>
      <c r="AYR65" s="447"/>
      <c r="AYS65" s="447"/>
      <c r="AYT65" s="447"/>
      <c r="AYU65" s="447"/>
      <c r="AYV65" s="447"/>
      <c r="AYW65" s="447"/>
      <c r="AYX65" s="447"/>
      <c r="AYY65" s="447"/>
      <c r="AYZ65" s="447"/>
      <c r="AZA65" s="447"/>
      <c r="AZB65" s="447"/>
      <c r="AZC65" s="447"/>
      <c r="AZD65" s="447"/>
      <c r="AZE65" s="447"/>
      <c r="AZF65" s="447"/>
      <c r="AZG65" s="447"/>
      <c r="AZH65" s="447"/>
      <c r="AZI65" s="447"/>
      <c r="AZJ65" s="447"/>
      <c r="AZK65" s="447"/>
      <c r="AZL65" s="447"/>
      <c r="AZM65" s="447"/>
      <c r="AZN65" s="447"/>
      <c r="AZO65" s="447"/>
      <c r="AZP65" s="447"/>
      <c r="AZQ65" s="447"/>
      <c r="AZR65" s="447"/>
      <c r="AZS65" s="447"/>
      <c r="AZT65" s="447"/>
      <c r="AZU65" s="447"/>
      <c r="AZV65" s="447"/>
      <c r="AZW65" s="447"/>
      <c r="AZX65" s="447"/>
      <c r="AZY65" s="447"/>
      <c r="AZZ65" s="447"/>
      <c r="BAA65" s="447"/>
      <c r="BAB65" s="447"/>
      <c r="BAC65" s="447"/>
      <c r="BAD65" s="447"/>
      <c r="BAE65" s="447"/>
      <c r="BAF65" s="447"/>
      <c r="BAG65" s="447"/>
      <c r="BAH65" s="447"/>
      <c r="BAI65" s="447"/>
      <c r="BAJ65" s="447"/>
      <c r="BAK65" s="447"/>
      <c r="BAL65" s="447"/>
      <c r="BAM65" s="447"/>
      <c r="BAN65" s="447"/>
      <c r="BAO65" s="447"/>
      <c r="BAP65" s="447"/>
      <c r="BAQ65" s="447"/>
      <c r="BAR65" s="447"/>
      <c r="BAS65" s="447"/>
      <c r="BAT65" s="447"/>
      <c r="BAU65" s="447"/>
      <c r="BAV65" s="447"/>
      <c r="BAW65" s="447"/>
      <c r="BAX65" s="447"/>
      <c r="BAY65" s="447"/>
      <c r="BAZ65" s="447"/>
      <c r="BBA65" s="447"/>
      <c r="BBB65" s="447"/>
      <c r="BBC65" s="447"/>
      <c r="BBD65" s="447"/>
      <c r="BBE65" s="447"/>
      <c r="BBF65" s="447"/>
      <c r="BBG65" s="447"/>
      <c r="BBH65" s="447"/>
      <c r="BBI65" s="447"/>
      <c r="BBJ65" s="447"/>
      <c r="BBK65" s="447"/>
      <c r="BBL65" s="447"/>
      <c r="BBM65" s="447"/>
      <c r="BBN65" s="447"/>
      <c r="BBO65" s="447"/>
      <c r="BBP65" s="447"/>
      <c r="BBQ65" s="447"/>
      <c r="BBR65" s="447"/>
      <c r="BBS65" s="447"/>
      <c r="BBT65" s="447"/>
      <c r="BBU65" s="447"/>
      <c r="BBV65" s="447"/>
      <c r="BBW65" s="447"/>
      <c r="BBX65" s="447"/>
      <c r="BBY65" s="447"/>
      <c r="BBZ65" s="447"/>
      <c r="BCA65" s="447"/>
      <c r="BCB65" s="447"/>
      <c r="BCC65" s="447"/>
      <c r="BCD65" s="447"/>
      <c r="BCE65" s="447"/>
      <c r="BCF65" s="447"/>
      <c r="BCG65" s="447"/>
      <c r="BCH65" s="447"/>
      <c r="BCI65" s="447"/>
      <c r="BCJ65" s="447"/>
      <c r="BCK65" s="447"/>
      <c r="BCL65" s="447"/>
      <c r="BCM65" s="447"/>
      <c r="BCN65" s="447"/>
      <c r="BCO65" s="447"/>
      <c r="BCP65" s="447"/>
      <c r="BCQ65" s="447"/>
      <c r="BCR65" s="447"/>
      <c r="BCS65" s="447"/>
      <c r="BCT65" s="447"/>
      <c r="BCU65" s="447"/>
      <c r="BCV65" s="447"/>
      <c r="BCW65" s="447"/>
      <c r="BCX65" s="447"/>
      <c r="BCY65" s="447"/>
      <c r="BCZ65" s="447"/>
      <c r="BDA65" s="447"/>
      <c r="BDB65" s="447"/>
      <c r="BDC65" s="447"/>
      <c r="BDD65" s="447"/>
      <c r="BDE65" s="447"/>
      <c r="BDF65" s="447"/>
      <c r="BDG65" s="447"/>
      <c r="BDH65" s="447"/>
      <c r="BDI65" s="447"/>
      <c r="BDJ65" s="447"/>
      <c r="BDK65" s="447"/>
      <c r="BDL65" s="447"/>
      <c r="BDM65" s="447"/>
      <c r="BDN65" s="447"/>
      <c r="BDO65" s="447"/>
      <c r="BDP65" s="447"/>
      <c r="BDQ65" s="447"/>
      <c r="BDR65" s="447"/>
      <c r="BDS65" s="447"/>
      <c r="BDT65" s="447"/>
      <c r="BDU65" s="447"/>
      <c r="BDV65" s="447"/>
      <c r="BDW65" s="447"/>
      <c r="BDX65" s="447"/>
      <c r="BDY65" s="447"/>
      <c r="BDZ65" s="447"/>
      <c r="BEA65" s="447"/>
      <c r="BEB65" s="447"/>
      <c r="BEC65" s="447"/>
      <c r="BED65" s="447"/>
      <c r="BEE65" s="447"/>
      <c r="BEF65" s="447"/>
      <c r="BEG65" s="447"/>
      <c r="BEH65" s="447"/>
      <c r="BEI65" s="447"/>
      <c r="BEJ65" s="447"/>
      <c r="BEK65" s="447"/>
      <c r="BEL65" s="447"/>
      <c r="BEM65" s="447"/>
      <c r="BEN65" s="447"/>
      <c r="BEO65" s="447"/>
      <c r="BEP65" s="447"/>
      <c r="BEQ65" s="447"/>
      <c r="BER65" s="447"/>
      <c r="BES65" s="447"/>
      <c r="BET65" s="447"/>
      <c r="BEU65" s="447"/>
      <c r="BEV65" s="447"/>
      <c r="BEW65" s="447"/>
      <c r="BEX65" s="447"/>
      <c r="BEY65" s="447"/>
      <c r="BEZ65" s="447"/>
      <c r="BFA65" s="447"/>
      <c r="BFB65" s="447"/>
      <c r="BFC65" s="447"/>
      <c r="BFD65" s="447"/>
      <c r="BFE65" s="447"/>
      <c r="BFF65" s="447"/>
      <c r="BFG65" s="447"/>
      <c r="BFH65" s="447"/>
      <c r="BFI65" s="447"/>
      <c r="BFJ65" s="447"/>
      <c r="BFK65" s="447"/>
      <c r="BFL65" s="447"/>
      <c r="BFM65" s="447"/>
      <c r="BFN65" s="447"/>
      <c r="BFO65" s="447"/>
      <c r="BFP65" s="447"/>
      <c r="BFQ65" s="447"/>
      <c r="BFR65" s="447"/>
      <c r="BFS65" s="447"/>
      <c r="BFT65" s="447"/>
      <c r="BFU65" s="447"/>
      <c r="BFV65" s="447"/>
      <c r="BFW65" s="447"/>
      <c r="BFX65" s="447"/>
      <c r="BFY65" s="447"/>
      <c r="BFZ65" s="447"/>
      <c r="BGA65" s="447"/>
      <c r="BGB65" s="447"/>
      <c r="BGC65" s="447"/>
      <c r="BGD65" s="447"/>
      <c r="BGE65" s="447"/>
      <c r="BGF65" s="447"/>
      <c r="BGG65" s="447"/>
      <c r="BGH65" s="447"/>
      <c r="BGI65" s="447"/>
      <c r="BGJ65" s="447"/>
      <c r="BGK65" s="447"/>
      <c r="BGL65" s="447"/>
      <c r="BGM65" s="447"/>
      <c r="BGN65" s="447"/>
      <c r="BGO65" s="447"/>
      <c r="BGP65" s="447"/>
      <c r="BGQ65" s="447"/>
      <c r="BGR65" s="447"/>
      <c r="BGS65" s="447"/>
      <c r="BGT65" s="447"/>
      <c r="BGU65" s="447"/>
      <c r="BGV65" s="447"/>
      <c r="BGW65" s="447"/>
      <c r="BGX65" s="447"/>
      <c r="BGY65" s="447"/>
      <c r="BGZ65" s="447"/>
      <c r="BHA65" s="447"/>
      <c r="BHB65" s="447"/>
      <c r="BHC65" s="447"/>
      <c r="BHD65" s="447"/>
      <c r="BHE65" s="447"/>
      <c r="BHF65" s="447"/>
      <c r="BHG65" s="447"/>
      <c r="BHH65" s="447"/>
      <c r="BHI65" s="447"/>
      <c r="BHJ65" s="447"/>
      <c r="BHK65" s="447"/>
      <c r="BHL65" s="447"/>
      <c r="BHM65" s="447"/>
      <c r="BHN65" s="447"/>
      <c r="BHO65" s="447"/>
      <c r="BHP65" s="447"/>
      <c r="BHQ65" s="447"/>
      <c r="BHR65" s="447"/>
      <c r="BHS65" s="447"/>
      <c r="BHT65" s="447"/>
      <c r="BHU65" s="447"/>
      <c r="BHV65" s="447"/>
      <c r="BHW65" s="447"/>
      <c r="BHX65" s="447"/>
      <c r="BHY65" s="447"/>
      <c r="BHZ65" s="447"/>
      <c r="BIA65" s="447"/>
      <c r="BIB65" s="447"/>
      <c r="BIC65" s="447"/>
      <c r="BID65" s="447"/>
      <c r="BIE65" s="447"/>
      <c r="BIF65" s="447"/>
      <c r="BIG65" s="447"/>
      <c r="BIH65" s="447"/>
      <c r="BII65" s="447"/>
      <c r="BIJ65" s="447"/>
      <c r="BIK65" s="447"/>
      <c r="BIL65" s="447"/>
      <c r="BIM65" s="447"/>
      <c r="BIN65" s="447"/>
      <c r="BIO65" s="447"/>
      <c r="BIP65" s="447"/>
      <c r="BIQ65" s="447"/>
      <c r="BIR65" s="447"/>
      <c r="BIS65" s="447"/>
      <c r="BIT65" s="447"/>
      <c r="BIU65" s="447"/>
      <c r="BIV65" s="447"/>
      <c r="BIW65" s="447"/>
      <c r="BIX65" s="447"/>
      <c r="BIY65" s="447"/>
      <c r="BIZ65" s="447"/>
      <c r="BJA65" s="447"/>
      <c r="BJB65" s="447"/>
      <c r="BJC65" s="447"/>
      <c r="BJD65" s="447"/>
      <c r="BJE65" s="447"/>
      <c r="BJF65" s="447"/>
      <c r="BJG65" s="447"/>
      <c r="BJH65" s="447"/>
      <c r="BJI65" s="447"/>
      <c r="BJJ65" s="447"/>
      <c r="BJK65" s="447"/>
      <c r="BJL65" s="447"/>
      <c r="BJM65" s="447"/>
      <c r="BJN65" s="447"/>
      <c r="BJO65" s="447"/>
      <c r="BJP65" s="447"/>
      <c r="BJQ65" s="447"/>
      <c r="BJR65" s="447"/>
      <c r="BJS65" s="447"/>
      <c r="BJT65" s="447"/>
      <c r="BJU65" s="447"/>
      <c r="BJV65" s="447"/>
      <c r="BJW65" s="447"/>
      <c r="BJX65" s="447"/>
      <c r="BJY65" s="447"/>
      <c r="BJZ65" s="447"/>
      <c r="BKA65" s="447"/>
      <c r="BKB65" s="447"/>
      <c r="BKC65" s="447"/>
      <c r="BKD65" s="447"/>
      <c r="BKE65" s="447"/>
      <c r="BKF65" s="447"/>
      <c r="BKG65" s="447"/>
      <c r="BKH65" s="447"/>
      <c r="BKI65" s="447"/>
      <c r="BKJ65" s="447"/>
      <c r="BKK65" s="447"/>
      <c r="BKL65" s="447"/>
      <c r="BKM65" s="447"/>
      <c r="BKN65" s="447"/>
      <c r="BKO65" s="447"/>
      <c r="BKP65" s="447"/>
      <c r="BKQ65" s="447"/>
      <c r="BKR65" s="447"/>
      <c r="BKS65" s="447"/>
      <c r="BKT65" s="447"/>
      <c r="BKU65" s="447"/>
      <c r="BKV65" s="447"/>
      <c r="BKW65" s="447"/>
      <c r="BKX65" s="447"/>
      <c r="BKY65" s="447"/>
      <c r="BKZ65" s="447"/>
      <c r="BLA65" s="447"/>
      <c r="BLB65" s="447"/>
      <c r="BLC65" s="447"/>
      <c r="BLD65" s="447"/>
      <c r="BLE65" s="447"/>
      <c r="BLF65" s="447"/>
      <c r="BLG65" s="447"/>
      <c r="BLH65" s="447"/>
      <c r="BLI65" s="447"/>
      <c r="BLJ65" s="447"/>
      <c r="BLK65" s="447"/>
      <c r="BLL65" s="447"/>
      <c r="BLM65" s="447"/>
      <c r="BLN65" s="447"/>
      <c r="BLO65" s="447"/>
      <c r="BLP65" s="447"/>
      <c r="BLQ65" s="447"/>
      <c r="BLR65" s="447"/>
      <c r="BLS65" s="447"/>
      <c r="BLT65" s="447"/>
      <c r="BLU65" s="447"/>
      <c r="BLV65" s="447"/>
      <c r="BLW65" s="447"/>
      <c r="BLX65" s="447"/>
      <c r="BLY65" s="447"/>
      <c r="BLZ65" s="447"/>
      <c r="BMA65" s="447"/>
      <c r="BMB65" s="447"/>
      <c r="BMC65" s="447"/>
      <c r="BMD65" s="447"/>
      <c r="BME65" s="447"/>
      <c r="BMF65" s="447"/>
      <c r="BMG65" s="447"/>
      <c r="BMH65" s="447"/>
      <c r="BMI65" s="447"/>
      <c r="BMJ65" s="447"/>
      <c r="BMK65" s="447"/>
      <c r="BML65" s="447"/>
      <c r="BMM65" s="447"/>
      <c r="BMN65" s="447"/>
      <c r="BMO65" s="447"/>
      <c r="BMP65" s="447"/>
      <c r="BMQ65" s="447"/>
      <c r="BMR65" s="447"/>
      <c r="BMS65" s="447"/>
      <c r="BMT65" s="447"/>
      <c r="BMU65" s="447"/>
      <c r="BMV65" s="447"/>
      <c r="BMW65" s="447"/>
      <c r="BMX65" s="447"/>
      <c r="BMY65" s="447"/>
      <c r="BMZ65" s="447"/>
      <c r="BNA65" s="447"/>
      <c r="BNB65" s="447"/>
      <c r="BNC65" s="447"/>
      <c r="BND65" s="447"/>
      <c r="BNE65" s="447"/>
      <c r="BNF65" s="447"/>
      <c r="BNG65" s="447"/>
      <c r="BNH65" s="447"/>
      <c r="BNI65" s="447"/>
      <c r="BNJ65" s="447"/>
      <c r="BNK65" s="447"/>
      <c r="BNL65" s="447"/>
      <c r="BNM65" s="447"/>
      <c r="BNN65" s="447"/>
      <c r="BNO65" s="447"/>
      <c r="BNP65" s="447"/>
      <c r="BNQ65" s="447"/>
      <c r="BNR65" s="447"/>
      <c r="BNS65" s="447"/>
      <c r="BNT65" s="447"/>
      <c r="BNU65" s="447"/>
      <c r="BNV65" s="447"/>
      <c r="BNW65" s="447"/>
      <c r="BNX65" s="447"/>
      <c r="BNY65" s="447"/>
      <c r="BNZ65" s="447"/>
      <c r="BOA65" s="447"/>
      <c r="BOB65" s="447"/>
      <c r="BOC65" s="447"/>
      <c r="BOD65" s="447"/>
      <c r="BOE65" s="447"/>
      <c r="BOF65" s="447"/>
      <c r="BOG65" s="447"/>
      <c r="BOH65" s="447"/>
      <c r="BOI65" s="447"/>
      <c r="BOJ65" s="447"/>
      <c r="BOK65" s="447"/>
      <c r="BOL65" s="447"/>
      <c r="BOM65" s="447"/>
      <c r="BON65" s="447"/>
      <c r="BOO65" s="447"/>
      <c r="BOP65" s="447"/>
      <c r="BOQ65" s="447"/>
      <c r="BOR65" s="447"/>
      <c r="BOS65" s="447"/>
      <c r="BOT65" s="447"/>
      <c r="BOU65" s="447"/>
      <c r="BOV65" s="447"/>
      <c r="BOW65" s="447"/>
      <c r="BOX65" s="447"/>
      <c r="BOY65" s="447"/>
      <c r="BOZ65" s="447"/>
      <c r="BPA65" s="447"/>
      <c r="BPB65" s="447"/>
      <c r="BPC65" s="447"/>
      <c r="BPD65" s="447"/>
      <c r="BPE65" s="447"/>
      <c r="BPF65" s="447"/>
      <c r="BPG65" s="447"/>
      <c r="BPH65" s="447"/>
      <c r="BPI65" s="447"/>
      <c r="BPJ65" s="447"/>
      <c r="BPK65" s="447"/>
      <c r="BPL65" s="447"/>
      <c r="BPM65" s="447"/>
      <c r="BPN65" s="447"/>
      <c r="BPO65" s="447"/>
      <c r="BPP65" s="447"/>
      <c r="BPQ65" s="447"/>
      <c r="BPR65" s="447"/>
      <c r="BPS65" s="447"/>
      <c r="BPT65" s="447"/>
      <c r="BPU65" s="447"/>
      <c r="BPV65" s="447"/>
      <c r="BPW65" s="447"/>
      <c r="BPX65" s="447"/>
      <c r="BPY65" s="447"/>
      <c r="BPZ65" s="447"/>
      <c r="BQA65" s="447"/>
      <c r="BQB65" s="447"/>
      <c r="BQC65" s="447"/>
      <c r="BQD65" s="447"/>
      <c r="BQE65" s="447"/>
      <c r="BQF65" s="447"/>
      <c r="BQG65" s="447"/>
      <c r="BQH65" s="447"/>
      <c r="BQI65" s="447"/>
      <c r="BQJ65" s="447"/>
      <c r="BQK65" s="447"/>
      <c r="BQL65" s="447"/>
      <c r="BQM65" s="447"/>
      <c r="BQN65" s="447"/>
      <c r="BQO65" s="447"/>
      <c r="BQP65" s="447"/>
      <c r="BQQ65" s="447"/>
      <c r="BQR65" s="447"/>
      <c r="BQS65" s="447"/>
      <c r="BQT65" s="447"/>
      <c r="BQU65" s="447"/>
      <c r="BQV65" s="447"/>
      <c r="BQW65" s="447"/>
      <c r="BQX65" s="447"/>
      <c r="BQY65" s="447"/>
      <c r="BQZ65" s="447"/>
      <c r="BRA65" s="447"/>
      <c r="BRB65" s="447"/>
      <c r="BRC65" s="447"/>
      <c r="BRD65" s="447"/>
      <c r="BRE65" s="447"/>
      <c r="BRF65" s="447"/>
      <c r="BRG65" s="447"/>
      <c r="BRH65" s="447"/>
      <c r="BRI65" s="447"/>
      <c r="BRJ65" s="447"/>
      <c r="BRK65" s="447"/>
      <c r="BRL65" s="447"/>
      <c r="BRM65" s="447"/>
      <c r="BRN65" s="447"/>
      <c r="BRO65" s="447"/>
      <c r="BRP65" s="447"/>
      <c r="BRQ65" s="447"/>
      <c r="BRR65" s="447"/>
      <c r="BRS65" s="447"/>
      <c r="BRT65" s="447"/>
      <c r="BRU65" s="447"/>
      <c r="BRV65" s="447"/>
      <c r="BRW65" s="447"/>
      <c r="BRX65" s="447"/>
      <c r="BRY65" s="447"/>
      <c r="BRZ65" s="447"/>
      <c r="BSA65" s="447"/>
      <c r="BSB65" s="447"/>
      <c r="BSC65" s="447"/>
      <c r="BSD65" s="447"/>
      <c r="BSE65" s="447"/>
      <c r="BSF65" s="447"/>
      <c r="BSG65" s="447"/>
      <c r="BSH65" s="447"/>
      <c r="BSI65" s="447"/>
      <c r="BSJ65" s="447"/>
      <c r="BSK65" s="447"/>
      <c r="BSL65" s="447"/>
      <c r="BSM65" s="447"/>
      <c r="BSN65" s="447"/>
      <c r="BSO65" s="447"/>
      <c r="BSP65" s="447"/>
      <c r="BSQ65" s="447"/>
      <c r="BSR65" s="447"/>
      <c r="BSS65" s="447"/>
      <c r="BST65" s="447"/>
      <c r="BSU65" s="447"/>
      <c r="BSV65" s="447"/>
      <c r="BSW65" s="447"/>
      <c r="BSX65" s="447"/>
      <c r="BSY65" s="447"/>
      <c r="BSZ65" s="447"/>
      <c r="BTA65" s="447"/>
      <c r="BTB65" s="447"/>
      <c r="BTC65" s="447"/>
      <c r="BTD65" s="447"/>
      <c r="BTE65" s="447"/>
      <c r="BTF65" s="447"/>
      <c r="BTG65" s="447"/>
      <c r="BTH65" s="447"/>
      <c r="BTI65" s="447"/>
      <c r="BTJ65" s="447"/>
      <c r="BTK65" s="447"/>
      <c r="BTL65" s="447"/>
      <c r="BTM65" s="447"/>
      <c r="BTN65" s="447"/>
      <c r="BTO65" s="447"/>
      <c r="BTP65" s="447"/>
      <c r="BTQ65" s="447"/>
      <c r="BTR65" s="447"/>
      <c r="BTS65" s="447"/>
      <c r="BTT65" s="447"/>
      <c r="BTU65" s="447"/>
      <c r="BTV65" s="447"/>
      <c r="BTW65" s="447"/>
      <c r="BTX65" s="447"/>
      <c r="BTY65" s="447"/>
      <c r="BTZ65" s="447"/>
      <c r="BUA65" s="447"/>
      <c r="BUB65" s="447"/>
      <c r="BUC65" s="447"/>
      <c r="BUD65" s="447"/>
      <c r="BUE65" s="447"/>
      <c r="BUF65" s="447"/>
      <c r="BUG65" s="447"/>
      <c r="BUH65" s="447"/>
      <c r="BUI65" s="447"/>
      <c r="BUJ65" s="447"/>
      <c r="BUK65" s="447"/>
      <c r="BUL65" s="447"/>
      <c r="BUM65" s="447"/>
      <c r="BUN65" s="447"/>
      <c r="BUO65" s="447"/>
      <c r="BUP65" s="447"/>
      <c r="BUQ65" s="447"/>
      <c r="BUR65" s="447"/>
      <c r="BUS65" s="447"/>
      <c r="BUT65" s="447"/>
      <c r="BUU65" s="447"/>
      <c r="BUV65" s="447"/>
      <c r="BUW65" s="447"/>
      <c r="BUX65" s="447"/>
      <c r="BUY65" s="447"/>
      <c r="BUZ65" s="447"/>
      <c r="BVA65" s="447"/>
      <c r="BVB65" s="447"/>
      <c r="BVC65" s="447"/>
      <c r="BVD65" s="447"/>
      <c r="BVE65" s="447"/>
      <c r="BVF65" s="447"/>
      <c r="BVG65" s="447"/>
      <c r="BVH65" s="447"/>
      <c r="BVI65" s="447"/>
      <c r="BVJ65" s="447"/>
      <c r="BVK65" s="447"/>
      <c r="BVL65" s="447"/>
      <c r="BVM65" s="447"/>
      <c r="BVN65" s="447"/>
      <c r="BVO65" s="447"/>
      <c r="BVP65" s="447"/>
      <c r="BVQ65" s="447"/>
      <c r="BVR65" s="447"/>
      <c r="BVS65" s="447"/>
      <c r="BVT65" s="447"/>
      <c r="BVU65" s="447"/>
      <c r="BVV65" s="447"/>
      <c r="BVW65" s="447"/>
      <c r="BVX65" s="447"/>
      <c r="BVY65" s="447"/>
      <c r="BVZ65" s="447"/>
      <c r="BWA65" s="447"/>
      <c r="BWB65" s="447"/>
      <c r="BWC65" s="447"/>
      <c r="BWD65" s="447"/>
      <c r="BWE65" s="447"/>
      <c r="BWF65" s="447"/>
      <c r="BWG65" s="447"/>
      <c r="BWH65" s="447"/>
      <c r="BWI65" s="447"/>
      <c r="BWJ65" s="447"/>
      <c r="BWK65" s="447"/>
      <c r="BWL65" s="447"/>
      <c r="BWM65" s="447"/>
      <c r="BWN65" s="447"/>
      <c r="BWO65" s="447"/>
      <c r="BWP65" s="447"/>
      <c r="BWQ65" s="447"/>
      <c r="BWR65" s="447"/>
      <c r="BWS65" s="447"/>
      <c r="BWT65" s="447"/>
      <c r="BWU65" s="447"/>
      <c r="BWV65" s="447"/>
      <c r="BWW65" s="447"/>
      <c r="BWX65" s="447"/>
      <c r="BWY65" s="447"/>
      <c r="BWZ65" s="447"/>
      <c r="BXA65" s="447"/>
      <c r="BXB65" s="447"/>
      <c r="BXC65" s="447"/>
      <c r="BXD65" s="447"/>
      <c r="BXE65" s="447"/>
      <c r="BXF65" s="447"/>
      <c r="BXG65" s="447"/>
      <c r="BXH65" s="447"/>
      <c r="BXI65" s="447"/>
      <c r="BXJ65" s="447"/>
      <c r="BXK65" s="447"/>
      <c r="BXL65" s="447"/>
      <c r="BXM65" s="447"/>
      <c r="BXN65" s="447"/>
      <c r="BXO65" s="447"/>
      <c r="BXP65" s="447"/>
      <c r="BXQ65" s="447"/>
      <c r="BXR65" s="447"/>
      <c r="BXS65" s="447"/>
      <c r="BXT65" s="447"/>
      <c r="BXU65" s="447"/>
      <c r="BXV65" s="447"/>
      <c r="BXW65" s="447"/>
      <c r="BXX65" s="447"/>
      <c r="BXY65" s="447"/>
      <c r="BXZ65" s="447"/>
      <c r="BYA65" s="447"/>
      <c r="BYB65" s="447"/>
      <c r="BYC65" s="447"/>
      <c r="BYD65" s="447"/>
      <c r="BYE65" s="447"/>
      <c r="BYF65" s="447"/>
      <c r="BYG65" s="447"/>
      <c r="BYH65" s="447"/>
      <c r="BYI65" s="447"/>
      <c r="BYJ65" s="447"/>
      <c r="BYK65" s="447"/>
      <c r="BYL65" s="447"/>
      <c r="BYM65" s="447"/>
      <c r="BYN65" s="447"/>
      <c r="BYO65" s="447"/>
      <c r="BYP65" s="447"/>
      <c r="BYQ65" s="447"/>
      <c r="BYR65" s="447"/>
      <c r="BYS65" s="447"/>
      <c r="BYT65" s="447"/>
      <c r="BYU65" s="447"/>
      <c r="BYV65" s="447"/>
      <c r="BYW65" s="447"/>
      <c r="BYX65" s="447"/>
      <c r="BYY65" s="447"/>
      <c r="BYZ65" s="447"/>
      <c r="BZA65" s="447"/>
      <c r="BZB65" s="447"/>
      <c r="BZC65" s="447"/>
      <c r="BZD65" s="447"/>
      <c r="BZE65" s="447"/>
      <c r="BZF65" s="447"/>
      <c r="BZG65" s="447"/>
      <c r="BZH65" s="447"/>
      <c r="BZI65" s="447"/>
      <c r="BZJ65" s="447"/>
      <c r="BZK65" s="447"/>
      <c r="BZL65" s="447"/>
      <c r="BZM65" s="447"/>
      <c r="BZN65" s="447"/>
      <c r="BZO65" s="447"/>
      <c r="BZP65" s="447"/>
      <c r="BZQ65" s="447"/>
      <c r="BZR65" s="447"/>
      <c r="BZS65" s="447"/>
      <c r="BZT65" s="447"/>
      <c r="BZU65" s="447"/>
      <c r="BZV65" s="447"/>
      <c r="BZW65" s="447"/>
      <c r="BZX65" s="447"/>
      <c r="BZY65" s="447"/>
      <c r="BZZ65" s="447"/>
      <c r="CAA65" s="447"/>
      <c r="CAB65" s="447"/>
      <c r="CAC65" s="447"/>
      <c r="CAD65" s="447"/>
      <c r="CAE65" s="447"/>
      <c r="CAF65" s="447"/>
      <c r="CAG65" s="447"/>
      <c r="CAH65" s="447"/>
      <c r="CAI65" s="447"/>
      <c r="CAJ65" s="447"/>
      <c r="CAK65" s="447"/>
      <c r="CAL65" s="447"/>
      <c r="CAM65" s="447"/>
      <c r="CAN65" s="447"/>
      <c r="CAO65" s="447"/>
      <c r="CAP65" s="447"/>
      <c r="CAQ65" s="447"/>
      <c r="CAR65" s="447"/>
      <c r="CAS65" s="447"/>
      <c r="CAT65" s="447"/>
      <c r="CAU65" s="447"/>
      <c r="CAV65" s="447"/>
      <c r="CAW65" s="447"/>
      <c r="CAX65" s="447"/>
      <c r="CAY65" s="447"/>
      <c r="CAZ65" s="447"/>
      <c r="CBA65" s="447"/>
      <c r="CBB65" s="447"/>
      <c r="CBC65" s="447"/>
      <c r="CBD65" s="447"/>
      <c r="CBE65" s="447"/>
      <c r="CBF65" s="447"/>
      <c r="CBG65" s="447"/>
      <c r="CBH65" s="447"/>
      <c r="CBI65" s="447"/>
      <c r="CBJ65" s="447"/>
      <c r="CBK65" s="447"/>
      <c r="CBL65" s="447"/>
      <c r="CBM65" s="447"/>
      <c r="CBN65" s="447"/>
      <c r="CBO65" s="447"/>
      <c r="CBP65" s="447"/>
      <c r="CBQ65" s="447"/>
      <c r="CBR65" s="447"/>
      <c r="CBS65" s="447"/>
      <c r="CBT65" s="447"/>
      <c r="CBU65" s="447"/>
      <c r="CBV65" s="447"/>
      <c r="CBW65" s="447"/>
      <c r="CBX65" s="447"/>
      <c r="CBY65" s="447"/>
      <c r="CBZ65" s="447"/>
      <c r="CCA65" s="447"/>
      <c r="CCB65" s="447"/>
      <c r="CCC65" s="447"/>
      <c r="CCD65" s="447"/>
      <c r="CCE65" s="447"/>
      <c r="CCF65" s="447"/>
      <c r="CCG65" s="447"/>
      <c r="CCH65" s="447"/>
      <c r="CCI65" s="447"/>
      <c r="CCJ65" s="447"/>
      <c r="CCK65" s="447"/>
      <c r="CCL65" s="447"/>
      <c r="CCM65" s="447"/>
      <c r="CCN65" s="447"/>
      <c r="CCO65" s="447"/>
      <c r="CCP65" s="447"/>
      <c r="CCQ65" s="447"/>
      <c r="CCR65" s="447"/>
      <c r="CCS65" s="447"/>
      <c r="CCT65" s="447"/>
      <c r="CCU65" s="447"/>
      <c r="CCV65" s="447"/>
      <c r="CCW65" s="447"/>
      <c r="CCX65" s="447"/>
      <c r="CCY65" s="447"/>
      <c r="CCZ65" s="447"/>
      <c r="CDA65" s="447"/>
      <c r="CDB65" s="447"/>
      <c r="CDC65" s="447"/>
      <c r="CDD65" s="447"/>
      <c r="CDE65" s="447"/>
      <c r="CDF65" s="447"/>
      <c r="CDG65" s="447"/>
      <c r="CDH65" s="447"/>
      <c r="CDI65" s="447"/>
      <c r="CDJ65" s="447"/>
      <c r="CDK65" s="447"/>
      <c r="CDL65" s="447"/>
      <c r="CDM65" s="447"/>
      <c r="CDN65" s="447"/>
      <c r="CDO65" s="447"/>
      <c r="CDP65" s="447"/>
      <c r="CDQ65" s="447"/>
      <c r="CDR65" s="447"/>
      <c r="CDS65" s="447"/>
      <c r="CDT65" s="447"/>
      <c r="CDU65" s="447"/>
      <c r="CDV65" s="447"/>
      <c r="CDW65" s="447"/>
      <c r="CDX65" s="447"/>
      <c r="CDY65" s="447"/>
      <c r="CDZ65" s="447"/>
      <c r="CEA65" s="447"/>
      <c r="CEB65" s="447"/>
      <c r="CEC65" s="447"/>
      <c r="CED65" s="447"/>
      <c r="CEE65" s="447"/>
      <c r="CEF65" s="447"/>
      <c r="CEG65" s="447"/>
      <c r="CEH65" s="447"/>
      <c r="CEI65" s="447"/>
      <c r="CEJ65" s="447"/>
      <c r="CEK65" s="447"/>
      <c r="CEL65" s="447"/>
      <c r="CEM65" s="447"/>
      <c r="CEN65" s="447"/>
      <c r="CEO65" s="447"/>
      <c r="CEP65" s="447"/>
      <c r="CEQ65" s="447"/>
      <c r="CER65" s="447"/>
      <c r="CES65" s="447"/>
      <c r="CET65" s="447"/>
      <c r="CEU65" s="447"/>
      <c r="CEV65" s="447"/>
      <c r="CEW65" s="447"/>
      <c r="CEX65" s="447"/>
      <c r="CEY65" s="447"/>
      <c r="CEZ65" s="447"/>
      <c r="CFA65" s="447"/>
      <c r="CFB65" s="447"/>
      <c r="CFC65" s="447"/>
      <c r="CFD65" s="447"/>
      <c r="CFE65" s="447"/>
      <c r="CFF65" s="447"/>
      <c r="CFG65" s="447"/>
      <c r="CFH65" s="447"/>
      <c r="CFI65" s="447"/>
      <c r="CFJ65" s="447"/>
      <c r="CFK65" s="447"/>
      <c r="CFL65" s="447"/>
      <c r="CFM65" s="447"/>
      <c r="CFN65" s="447"/>
      <c r="CFO65" s="447"/>
      <c r="CFP65" s="447"/>
      <c r="CFQ65" s="447"/>
      <c r="CFR65" s="447"/>
      <c r="CFS65" s="447"/>
      <c r="CFT65" s="447"/>
      <c r="CFU65" s="447"/>
      <c r="CFV65" s="447"/>
      <c r="CFW65" s="447"/>
      <c r="CFX65" s="447"/>
      <c r="CFY65" s="447"/>
      <c r="CFZ65" s="447"/>
      <c r="CGA65" s="447"/>
      <c r="CGB65" s="447"/>
      <c r="CGC65" s="447"/>
      <c r="CGD65" s="447"/>
      <c r="CGE65" s="447"/>
      <c r="CGF65" s="447"/>
      <c r="CGG65" s="447"/>
      <c r="CGH65" s="447"/>
      <c r="CGI65" s="447"/>
      <c r="CGJ65" s="447"/>
      <c r="CGK65" s="447"/>
      <c r="CGL65" s="447"/>
      <c r="CGM65" s="447"/>
      <c r="CGN65" s="447"/>
      <c r="CGO65" s="447"/>
      <c r="CGP65" s="447"/>
      <c r="CGQ65" s="447"/>
      <c r="CGR65" s="447"/>
      <c r="CGS65" s="447"/>
      <c r="CGT65" s="447"/>
      <c r="CGU65" s="447"/>
      <c r="CGV65" s="447"/>
      <c r="CGW65" s="447"/>
      <c r="CGX65" s="447"/>
      <c r="CGY65" s="447"/>
      <c r="CGZ65" s="447"/>
      <c r="CHA65" s="447"/>
      <c r="CHB65" s="447"/>
      <c r="CHC65" s="447"/>
      <c r="CHD65" s="447"/>
      <c r="CHE65" s="447"/>
      <c r="CHF65" s="447"/>
      <c r="CHG65" s="447"/>
      <c r="CHH65" s="447"/>
      <c r="CHI65" s="447"/>
      <c r="CHJ65" s="447"/>
      <c r="CHK65" s="447"/>
      <c r="CHL65" s="447"/>
      <c r="CHM65" s="447"/>
      <c r="CHN65" s="447"/>
      <c r="CHO65" s="447"/>
      <c r="CHP65" s="447"/>
      <c r="CHQ65" s="447"/>
      <c r="CHR65" s="447"/>
      <c r="CHS65" s="447"/>
      <c r="CHT65" s="447"/>
      <c r="CHU65" s="447"/>
      <c r="CHV65" s="447"/>
      <c r="CHW65" s="447"/>
      <c r="CHX65" s="447"/>
      <c r="CHY65" s="447"/>
      <c r="CHZ65" s="447"/>
      <c r="CIA65" s="447"/>
      <c r="CIB65" s="447"/>
      <c r="CIC65" s="447"/>
      <c r="CID65" s="447"/>
      <c r="CIE65" s="447"/>
      <c r="CIF65" s="447"/>
      <c r="CIG65" s="447"/>
      <c r="CIH65" s="447"/>
      <c r="CII65" s="447"/>
      <c r="CIJ65" s="447"/>
      <c r="CIK65" s="447"/>
      <c r="CIL65" s="447"/>
      <c r="CIM65" s="447"/>
      <c r="CIN65" s="447"/>
      <c r="CIO65" s="447"/>
      <c r="CIP65" s="447"/>
      <c r="CIQ65" s="447"/>
      <c r="CIR65" s="447"/>
      <c r="CIS65" s="447"/>
      <c r="CIT65" s="447"/>
      <c r="CIU65" s="447"/>
      <c r="CIV65" s="447"/>
      <c r="CIW65" s="447"/>
      <c r="CIX65" s="447"/>
      <c r="CIY65" s="447"/>
      <c r="CIZ65" s="447"/>
      <c r="CJA65" s="447"/>
      <c r="CJB65" s="447"/>
      <c r="CJC65" s="447"/>
      <c r="CJD65" s="447"/>
      <c r="CJE65" s="447"/>
      <c r="CJF65" s="447"/>
      <c r="CJG65" s="447"/>
      <c r="CJH65" s="447"/>
      <c r="CJI65" s="447"/>
      <c r="CJJ65" s="447"/>
      <c r="CJK65" s="447"/>
      <c r="CJL65" s="447"/>
      <c r="CJM65" s="447"/>
      <c r="CJN65" s="447"/>
      <c r="CJO65" s="447"/>
      <c r="CJP65" s="447"/>
      <c r="CJQ65" s="447"/>
      <c r="CJR65" s="447"/>
      <c r="CJS65" s="447"/>
      <c r="CJT65" s="447"/>
      <c r="CJU65" s="447"/>
      <c r="CJV65" s="447"/>
      <c r="CJW65" s="447"/>
      <c r="CJX65" s="447"/>
      <c r="CJY65" s="447"/>
      <c r="CJZ65" s="447"/>
      <c r="CKA65" s="447"/>
      <c r="CKB65" s="447"/>
      <c r="CKC65" s="447"/>
      <c r="CKD65" s="447"/>
      <c r="CKE65" s="447"/>
      <c r="CKF65" s="447"/>
      <c r="CKG65" s="447"/>
      <c r="CKH65" s="447"/>
      <c r="CKI65" s="447"/>
      <c r="CKJ65" s="447"/>
      <c r="CKK65" s="447"/>
      <c r="CKL65" s="447"/>
      <c r="CKM65" s="447"/>
      <c r="CKN65" s="447"/>
      <c r="CKO65" s="447"/>
      <c r="CKP65" s="447"/>
      <c r="CKQ65" s="447"/>
      <c r="CKR65" s="447"/>
      <c r="CKS65" s="447"/>
      <c r="CKT65" s="447"/>
      <c r="CKU65" s="447"/>
      <c r="CKV65" s="447"/>
      <c r="CKW65" s="447"/>
      <c r="CKX65" s="447"/>
      <c r="CKY65" s="447"/>
      <c r="CKZ65" s="447"/>
      <c r="CLA65" s="447"/>
      <c r="CLB65" s="447"/>
      <c r="CLC65" s="447"/>
      <c r="CLD65" s="447"/>
      <c r="CLE65" s="447"/>
      <c r="CLF65" s="447"/>
      <c r="CLG65" s="447"/>
      <c r="CLH65" s="447"/>
      <c r="CLI65" s="447"/>
      <c r="CLJ65" s="447"/>
      <c r="CLK65" s="447"/>
      <c r="CLL65" s="447"/>
      <c r="CLM65" s="447"/>
      <c r="CLN65" s="447"/>
      <c r="CLO65" s="447"/>
      <c r="CLP65" s="447"/>
      <c r="CLQ65" s="447"/>
      <c r="CLR65" s="447"/>
      <c r="CLS65" s="447"/>
      <c r="CLT65" s="447"/>
      <c r="CLU65" s="447"/>
      <c r="CLV65" s="447"/>
      <c r="CLW65" s="447"/>
      <c r="CLX65" s="447"/>
      <c r="CLY65" s="447"/>
      <c r="CLZ65" s="447"/>
      <c r="CMA65" s="447"/>
      <c r="CMB65" s="447"/>
      <c r="CMC65" s="447"/>
      <c r="CMD65" s="447"/>
      <c r="CME65" s="447"/>
      <c r="CMF65" s="447"/>
      <c r="CMG65" s="447"/>
      <c r="CMH65" s="447"/>
      <c r="CMI65" s="447"/>
      <c r="CMJ65" s="447"/>
      <c r="CMK65" s="447"/>
      <c r="CML65" s="447"/>
      <c r="CMM65" s="447"/>
      <c r="CMN65" s="447"/>
      <c r="CMO65" s="447"/>
      <c r="CMP65" s="447"/>
      <c r="CMQ65" s="447"/>
      <c r="CMR65" s="447"/>
      <c r="CMS65" s="447"/>
      <c r="CMT65" s="447"/>
      <c r="CMU65" s="447"/>
      <c r="CMV65" s="447"/>
      <c r="CMW65" s="447"/>
      <c r="CMX65" s="447"/>
      <c r="CMY65" s="447"/>
      <c r="CMZ65" s="447"/>
      <c r="CNA65" s="447"/>
      <c r="CNB65" s="447"/>
      <c r="CNC65" s="447"/>
      <c r="CND65" s="447"/>
      <c r="CNE65" s="447"/>
      <c r="CNF65" s="447"/>
      <c r="CNG65" s="447"/>
      <c r="CNH65" s="447"/>
      <c r="CNI65" s="447"/>
      <c r="CNJ65" s="447"/>
      <c r="CNK65" s="447"/>
      <c r="CNL65" s="447"/>
      <c r="CNM65" s="447"/>
      <c r="CNN65" s="447"/>
      <c r="CNO65" s="447"/>
      <c r="CNP65" s="447"/>
      <c r="CNQ65" s="447"/>
      <c r="CNR65" s="447"/>
      <c r="CNS65" s="447"/>
      <c r="CNT65" s="447"/>
      <c r="CNU65" s="447"/>
      <c r="CNV65" s="447"/>
      <c r="CNW65" s="447"/>
      <c r="CNX65" s="447"/>
      <c r="CNY65" s="447"/>
      <c r="CNZ65" s="447"/>
      <c r="COA65" s="447"/>
      <c r="COB65" s="447"/>
      <c r="COC65" s="447"/>
      <c r="COD65" s="447"/>
      <c r="COE65" s="447"/>
      <c r="COF65" s="447"/>
      <c r="COG65" s="447"/>
      <c r="COH65" s="447"/>
      <c r="COI65" s="447"/>
      <c r="COJ65" s="447"/>
      <c r="COK65" s="447"/>
      <c r="COL65" s="447"/>
      <c r="COM65" s="447"/>
      <c r="CON65" s="447"/>
      <c r="COO65" s="447"/>
      <c r="COP65" s="447"/>
      <c r="COQ65" s="447"/>
      <c r="COR65" s="447"/>
      <c r="COS65" s="447"/>
      <c r="COT65" s="447"/>
      <c r="COU65" s="447"/>
      <c r="COV65" s="447"/>
      <c r="COW65" s="447"/>
      <c r="COX65" s="447"/>
      <c r="COY65" s="447"/>
      <c r="COZ65" s="447"/>
      <c r="CPA65" s="447"/>
      <c r="CPB65" s="447"/>
      <c r="CPC65" s="447"/>
      <c r="CPD65" s="447"/>
      <c r="CPE65" s="447"/>
      <c r="CPF65" s="447"/>
      <c r="CPG65" s="447"/>
      <c r="CPH65" s="447"/>
      <c r="CPI65" s="447"/>
      <c r="CPJ65" s="447"/>
      <c r="CPK65" s="447"/>
      <c r="CPL65" s="447"/>
      <c r="CPM65" s="447"/>
      <c r="CPN65" s="447"/>
      <c r="CPO65" s="447"/>
      <c r="CPP65" s="447"/>
      <c r="CPQ65" s="447"/>
      <c r="CPR65" s="447"/>
      <c r="CPS65" s="447"/>
      <c r="CPT65" s="447"/>
      <c r="CPU65" s="447"/>
      <c r="CPV65" s="447"/>
      <c r="CPW65" s="447"/>
      <c r="CPX65" s="447"/>
      <c r="CPY65" s="447"/>
      <c r="CPZ65" s="447"/>
      <c r="CQA65" s="447"/>
      <c r="CQB65" s="447"/>
      <c r="CQC65" s="447"/>
      <c r="CQD65" s="447"/>
      <c r="CQE65" s="447"/>
      <c r="CQF65" s="447"/>
      <c r="CQG65" s="447"/>
      <c r="CQH65" s="447"/>
      <c r="CQI65" s="447"/>
      <c r="CQJ65" s="447"/>
      <c r="CQK65" s="447"/>
      <c r="CQL65" s="447"/>
      <c r="CQM65" s="447"/>
      <c r="CQN65" s="447"/>
      <c r="CQO65" s="447"/>
      <c r="CQP65" s="447"/>
      <c r="CQQ65" s="447"/>
      <c r="CQR65" s="447"/>
      <c r="CQS65" s="447"/>
      <c r="CQT65" s="447"/>
      <c r="CQU65" s="447"/>
      <c r="CQV65" s="447"/>
      <c r="CQW65" s="447"/>
      <c r="CQX65" s="447"/>
      <c r="CQY65" s="447"/>
      <c r="CQZ65" s="447"/>
      <c r="CRA65" s="447"/>
      <c r="CRB65" s="447"/>
      <c r="CRC65" s="447"/>
      <c r="CRD65" s="447"/>
      <c r="CRE65" s="447"/>
      <c r="CRF65" s="447"/>
      <c r="CRG65" s="447"/>
      <c r="CRH65" s="447"/>
      <c r="CRI65" s="447"/>
      <c r="CRJ65" s="447"/>
      <c r="CRK65" s="447"/>
      <c r="CRL65" s="447"/>
      <c r="CRM65" s="447"/>
      <c r="CRN65" s="447"/>
      <c r="CRO65" s="447"/>
      <c r="CRP65" s="447"/>
      <c r="CRQ65" s="447"/>
      <c r="CRR65" s="447"/>
      <c r="CRS65" s="447"/>
      <c r="CRT65" s="447"/>
      <c r="CRU65" s="447"/>
      <c r="CRV65" s="447"/>
      <c r="CRW65" s="447"/>
      <c r="CRX65" s="447"/>
      <c r="CRY65" s="447"/>
      <c r="CRZ65" s="447"/>
      <c r="CSA65" s="447"/>
      <c r="CSB65" s="447"/>
      <c r="CSC65" s="447"/>
      <c r="CSD65" s="447"/>
      <c r="CSE65" s="447"/>
      <c r="CSF65" s="447"/>
      <c r="CSG65" s="447"/>
      <c r="CSH65" s="447"/>
      <c r="CSI65" s="447"/>
      <c r="CSJ65" s="447"/>
      <c r="CSK65" s="447"/>
      <c r="CSL65" s="447"/>
      <c r="CSM65" s="447"/>
      <c r="CSN65" s="447"/>
      <c r="CSO65" s="447"/>
      <c r="CSP65" s="447"/>
      <c r="CSQ65" s="447"/>
      <c r="CSR65" s="447"/>
      <c r="CSS65" s="447"/>
      <c r="CST65" s="447"/>
      <c r="CSU65" s="447"/>
      <c r="CSV65" s="447"/>
      <c r="CSW65" s="447"/>
      <c r="CSX65" s="447"/>
      <c r="CSY65" s="447"/>
      <c r="CSZ65" s="447"/>
      <c r="CTA65" s="447"/>
      <c r="CTB65" s="447"/>
      <c r="CTC65" s="447"/>
      <c r="CTD65" s="447"/>
      <c r="CTE65" s="447"/>
      <c r="CTF65" s="447"/>
      <c r="CTG65" s="447"/>
      <c r="CTH65" s="447"/>
      <c r="CTI65" s="447"/>
      <c r="CTJ65" s="447"/>
      <c r="CTK65" s="447"/>
      <c r="CTL65" s="447"/>
      <c r="CTM65" s="447"/>
      <c r="CTN65" s="447"/>
      <c r="CTO65" s="447"/>
      <c r="CTP65" s="447"/>
      <c r="CTQ65" s="447"/>
      <c r="CTR65" s="447"/>
      <c r="CTS65" s="447"/>
      <c r="CTT65" s="447"/>
      <c r="CTU65" s="447"/>
      <c r="CTV65" s="447"/>
      <c r="CTW65" s="447"/>
      <c r="CTX65" s="447"/>
      <c r="CTY65" s="447"/>
      <c r="CTZ65" s="447"/>
      <c r="CUA65" s="447"/>
      <c r="CUB65" s="447"/>
      <c r="CUC65" s="447"/>
      <c r="CUD65" s="447"/>
      <c r="CUE65" s="447"/>
      <c r="CUF65" s="447"/>
      <c r="CUG65" s="447"/>
      <c r="CUH65" s="447"/>
      <c r="CUI65" s="447"/>
      <c r="CUJ65" s="447"/>
      <c r="CUK65" s="447"/>
      <c r="CUL65" s="447"/>
      <c r="CUM65" s="447"/>
      <c r="CUN65" s="447"/>
      <c r="CUO65" s="447"/>
      <c r="CUP65" s="447"/>
      <c r="CUQ65" s="447"/>
      <c r="CUR65" s="447"/>
      <c r="CUS65" s="447"/>
      <c r="CUT65" s="447"/>
      <c r="CUU65" s="447"/>
      <c r="CUV65" s="447"/>
      <c r="CUW65" s="447"/>
      <c r="CUX65" s="447"/>
      <c r="CUY65" s="447"/>
      <c r="CUZ65" s="447"/>
      <c r="CVA65" s="447"/>
      <c r="CVB65" s="447"/>
      <c r="CVC65" s="447"/>
      <c r="CVD65" s="447"/>
      <c r="CVE65" s="447"/>
      <c r="CVF65" s="447"/>
      <c r="CVG65" s="447"/>
      <c r="CVH65" s="447"/>
      <c r="CVI65" s="447"/>
      <c r="CVJ65" s="447"/>
      <c r="CVK65" s="447"/>
      <c r="CVL65" s="447"/>
      <c r="CVM65" s="447"/>
      <c r="CVN65" s="447"/>
      <c r="CVO65" s="447"/>
      <c r="CVP65" s="447"/>
      <c r="CVQ65" s="447"/>
      <c r="CVR65" s="447"/>
      <c r="CVS65" s="447"/>
      <c r="CVT65" s="447"/>
      <c r="CVU65" s="447"/>
      <c r="CVV65" s="447"/>
      <c r="CVW65" s="447"/>
      <c r="CVX65" s="447"/>
      <c r="CVY65" s="447"/>
      <c r="CVZ65" s="447"/>
      <c r="CWA65" s="447"/>
      <c r="CWB65" s="447"/>
      <c r="CWC65" s="447"/>
      <c r="CWD65" s="447"/>
      <c r="CWE65" s="447"/>
      <c r="CWF65" s="447"/>
      <c r="CWG65" s="447"/>
      <c r="CWH65" s="447"/>
      <c r="CWI65" s="447"/>
      <c r="CWJ65" s="447"/>
      <c r="CWK65" s="447"/>
      <c r="CWL65" s="447"/>
      <c r="CWM65" s="447"/>
      <c r="CWN65" s="447"/>
      <c r="CWO65" s="447"/>
      <c r="CWP65" s="447"/>
      <c r="CWQ65" s="447"/>
      <c r="CWR65" s="447"/>
      <c r="CWS65" s="447"/>
      <c r="CWT65" s="447"/>
      <c r="CWU65" s="447"/>
      <c r="CWV65" s="447"/>
      <c r="CWW65" s="447"/>
      <c r="CWX65" s="447"/>
      <c r="CWY65" s="447"/>
      <c r="CWZ65" s="447"/>
      <c r="CXA65" s="447"/>
      <c r="CXB65" s="447"/>
      <c r="CXC65" s="447"/>
      <c r="CXD65" s="447"/>
      <c r="CXE65" s="447"/>
      <c r="CXF65" s="447"/>
      <c r="CXG65" s="447"/>
      <c r="CXH65" s="447"/>
      <c r="CXI65" s="447"/>
      <c r="CXJ65" s="447"/>
      <c r="CXK65" s="447"/>
      <c r="CXL65" s="447"/>
      <c r="CXM65" s="447"/>
      <c r="CXN65" s="447"/>
      <c r="CXO65" s="447"/>
      <c r="CXP65" s="447"/>
      <c r="CXQ65" s="447"/>
      <c r="CXR65" s="447"/>
      <c r="CXS65" s="447"/>
      <c r="CXT65" s="447"/>
      <c r="CXU65" s="447"/>
      <c r="CXV65" s="447"/>
      <c r="CXW65" s="447"/>
      <c r="CXX65" s="447"/>
      <c r="CXY65" s="447"/>
      <c r="CXZ65" s="447"/>
      <c r="CYA65" s="447"/>
      <c r="CYB65" s="447"/>
      <c r="CYC65" s="447"/>
      <c r="CYD65" s="447"/>
      <c r="CYE65" s="447"/>
      <c r="CYF65" s="447"/>
      <c r="CYG65" s="447"/>
      <c r="CYH65" s="447"/>
      <c r="CYI65" s="447"/>
      <c r="CYJ65" s="447"/>
      <c r="CYK65" s="447"/>
      <c r="CYL65" s="447"/>
      <c r="CYM65" s="447"/>
      <c r="CYN65" s="447"/>
      <c r="CYO65" s="447"/>
      <c r="CYP65" s="447"/>
      <c r="CYQ65" s="447"/>
      <c r="CYR65" s="447"/>
      <c r="CYS65" s="447"/>
      <c r="CYT65" s="447"/>
      <c r="CYU65" s="447"/>
      <c r="CYV65" s="447"/>
      <c r="CYW65" s="447"/>
      <c r="CYX65" s="447"/>
      <c r="CYY65" s="447"/>
      <c r="CYZ65" s="447"/>
      <c r="CZA65" s="447"/>
      <c r="CZB65" s="447"/>
      <c r="CZC65" s="447"/>
      <c r="CZD65" s="447"/>
      <c r="CZE65" s="447"/>
      <c r="CZF65" s="447"/>
      <c r="CZG65" s="447"/>
      <c r="CZH65" s="447"/>
      <c r="CZI65" s="447"/>
      <c r="CZJ65" s="447"/>
      <c r="CZK65" s="447"/>
      <c r="CZL65" s="447"/>
      <c r="CZM65" s="447"/>
      <c r="CZN65" s="447"/>
      <c r="CZO65" s="447"/>
      <c r="CZP65" s="447"/>
      <c r="CZQ65" s="447"/>
      <c r="CZR65" s="447"/>
      <c r="CZS65" s="447"/>
      <c r="CZT65" s="447"/>
      <c r="CZU65" s="447"/>
      <c r="CZV65" s="447"/>
      <c r="CZW65" s="447"/>
      <c r="CZX65" s="447"/>
      <c r="CZY65" s="447"/>
      <c r="CZZ65" s="447"/>
      <c r="DAA65" s="447"/>
      <c r="DAB65" s="447"/>
      <c r="DAC65" s="447"/>
      <c r="DAD65" s="447"/>
      <c r="DAE65" s="447"/>
      <c r="DAF65" s="447"/>
      <c r="DAG65" s="447"/>
      <c r="DAH65" s="447"/>
      <c r="DAI65" s="447"/>
      <c r="DAJ65" s="447"/>
      <c r="DAK65" s="447"/>
      <c r="DAL65" s="447"/>
      <c r="DAM65" s="447"/>
      <c r="DAN65" s="447"/>
      <c r="DAO65" s="447"/>
      <c r="DAP65" s="447"/>
      <c r="DAQ65" s="447"/>
      <c r="DAR65" s="447"/>
      <c r="DAS65" s="447"/>
      <c r="DAT65" s="447"/>
      <c r="DAU65" s="447"/>
      <c r="DAV65" s="447"/>
      <c r="DAW65" s="447"/>
      <c r="DAX65" s="447"/>
      <c r="DAY65" s="447"/>
      <c r="DAZ65" s="447"/>
      <c r="DBA65" s="447"/>
      <c r="DBB65" s="447"/>
      <c r="DBC65" s="447"/>
      <c r="DBD65" s="447"/>
      <c r="DBE65" s="447"/>
      <c r="DBF65" s="447"/>
      <c r="DBG65" s="447"/>
      <c r="DBH65" s="447"/>
      <c r="DBI65" s="447"/>
      <c r="DBJ65" s="447"/>
      <c r="DBK65" s="447"/>
      <c r="DBL65" s="447"/>
      <c r="DBM65" s="447"/>
      <c r="DBN65" s="447"/>
      <c r="DBO65" s="447"/>
      <c r="DBP65" s="447"/>
      <c r="DBQ65" s="447"/>
      <c r="DBR65" s="447"/>
      <c r="DBS65" s="447"/>
      <c r="DBT65" s="447"/>
      <c r="DBU65" s="447"/>
      <c r="DBV65" s="447"/>
      <c r="DBW65" s="447"/>
      <c r="DBX65" s="447"/>
      <c r="DBY65" s="447"/>
      <c r="DBZ65" s="447"/>
      <c r="DCA65" s="447"/>
      <c r="DCB65" s="447"/>
      <c r="DCC65" s="447"/>
      <c r="DCD65" s="447"/>
      <c r="DCE65" s="447"/>
      <c r="DCF65" s="447"/>
      <c r="DCG65" s="447"/>
      <c r="DCH65" s="447"/>
      <c r="DCI65" s="447"/>
      <c r="DCJ65" s="447"/>
      <c r="DCK65" s="447"/>
      <c r="DCL65" s="447"/>
      <c r="DCM65" s="447"/>
      <c r="DCN65" s="447"/>
      <c r="DCO65" s="447"/>
      <c r="DCP65" s="447"/>
      <c r="DCQ65" s="447"/>
      <c r="DCR65" s="447"/>
      <c r="DCS65" s="447"/>
      <c r="DCT65" s="447"/>
      <c r="DCU65" s="447"/>
      <c r="DCV65" s="447"/>
      <c r="DCW65" s="447"/>
      <c r="DCX65" s="447"/>
      <c r="DCY65" s="447"/>
      <c r="DCZ65" s="447"/>
      <c r="DDA65" s="447"/>
      <c r="DDB65" s="447"/>
      <c r="DDC65" s="447"/>
      <c r="DDD65" s="447"/>
      <c r="DDE65" s="447"/>
      <c r="DDF65" s="447"/>
      <c r="DDG65" s="447"/>
      <c r="DDH65" s="447"/>
      <c r="DDI65" s="447"/>
      <c r="DDJ65" s="447"/>
      <c r="DDK65" s="447"/>
      <c r="DDL65" s="447"/>
      <c r="DDM65" s="447"/>
      <c r="DDN65" s="447"/>
      <c r="DDO65" s="447"/>
      <c r="DDP65" s="447"/>
      <c r="DDQ65" s="447"/>
      <c r="DDR65" s="447"/>
      <c r="DDS65" s="447"/>
      <c r="DDT65" s="447"/>
      <c r="DDU65" s="447"/>
      <c r="DDV65" s="447"/>
      <c r="DDW65" s="447"/>
      <c r="DDX65" s="447"/>
      <c r="DDY65" s="447"/>
      <c r="DDZ65" s="447"/>
      <c r="DEA65" s="447"/>
      <c r="DEB65" s="447"/>
      <c r="DEC65" s="447"/>
      <c r="DED65" s="447"/>
      <c r="DEE65" s="447"/>
      <c r="DEF65" s="447"/>
      <c r="DEG65" s="447"/>
      <c r="DEH65" s="447"/>
      <c r="DEI65" s="447"/>
      <c r="DEJ65" s="447"/>
      <c r="DEK65" s="447"/>
      <c r="DEL65" s="447"/>
      <c r="DEM65" s="447"/>
      <c r="DEN65" s="447"/>
      <c r="DEO65" s="447"/>
      <c r="DEP65" s="447"/>
      <c r="DEQ65" s="447"/>
      <c r="DER65" s="447"/>
      <c r="DES65" s="447"/>
      <c r="DET65" s="447"/>
      <c r="DEU65" s="447"/>
      <c r="DEV65" s="447"/>
      <c r="DEW65" s="447"/>
      <c r="DEX65" s="447"/>
      <c r="DEY65" s="447"/>
      <c r="DEZ65" s="447"/>
      <c r="DFA65" s="447"/>
      <c r="DFB65" s="447"/>
      <c r="DFC65" s="447"/>
      <c r="DFD65" s="447"/>
      <c r="DFE65" s="447"/>
      <c r="DFF65" s="447"/>
      <c r="DFG65" s="447"/>
      <c r="DFH65" s="447"/>
      <c r="DFI65" s="447"/>
      <c r="DFJ65" s="447"/>
      <c r="DFK65" s="447"/>
      <c r="DFL65" s="447"/>
      <c r="DFM65" s="447"/>
      <c r="DFN65" s="447"/>
      <c r="DFO65" s="447"/>
      <c r="DFP65" s="447"/>
      <c r="DFQ65" s="447"/>
      <c r="DFR65" s="447"/>
      <c r="DFS65" s="447"/>
      <c r="DFT65" s="447"/>
      <c r="DFU65" s="447"/>
      <c r="DFV65" s="447"/>
      <c r="DFW65" s="447"/>
      <c r="DFX65" s="447"/>
      <c r="DFY65" s="447"/>
      <c r="DFZ65" s="447"/>
      <c r="DGA65" s="447"/>
      <c r="DGB65" s="447"/>
      <c r="DGC65" s="447"/>
      <c r="DGD65" s="447"/>
      <c r="DGE65" s="447"/>
      <c r="DGF65" s="447"/>
      <c r="DGG65" s="447"/>
      <c r="DGH65" s="447"/>
      <c r="DGI65" s="447"/>
      <c r="DGJ65" s="447"/>
      <c r="DGK65" s="447"/>
      <c r="DGL65" s="447"/>
      <c r="DGM65" s="447"/>
      <c r="DGN65" s="447"/>
      <c r="DGO65" s="447"/>
      <c r="DGP65" s="447"/>
      <c r="DGQ65" s="447"/>
      <c r="DGR65" s="447"/>
      <c r="DGS65" s="447"/>
      <c r="DGT65" s="447"/>
      <c r="DGU65" s="447"/>
      <c r="DGV65" s="447"/>
      <c r="DGW65" s="447"/>
      <c r="DGX65" s="447"/>
      <c r="DGY65" s="447"/>
      <c r="DGZ65" s="447"/>
      <c r="DHA65" s="447"/>
      <c r="DHB65" s="447"/>
      <c r="DHC65" s="447"/>
      <c r="DHD65" s="447"/>
      <c r="DHE65" s="447"/>
      <c r="DHF65" s="447"/>
      <c r="DHG65" s="447"/>
      <c r="DHH65" s="447"/>
      <c r="DHI65" s="447"/>
      <c r="DHJ65" s="447"/>
      <c r="DHK65" s="447"/>
      <c r="DHL65" s="447"/>
      <c r="DHM65" s="447"/>
      <c r="DHN65" s="447"/>
      <c r="DHO65" s="447"/>
      <c r="DHP65" s="447"/>
      <c r="DHQ65" s="447"/>
      <c r="DHR65" s="447"/>
      <c r="DHS65" s="447"/>
      <c r="DHT65" s="447"/>
      <c r="DHU65" s="447"/>
      <c r="DHV65" s="447"/>
      <c r="DHW65" s="447"/>
      <c r="DHX65" s="447"/>
      <c r="DHY65" s="447"/>
      <c r="DHZ65" s="447"/>
      <c r="DIA65" s="447"/>
      <c r="DIB65" s="447"/>
      <c r="DIC65" s="447"/>
      <c r="DID65" s="447"/>
      <c r="DIE65" s="447"/>
      <c r="DIF65" s="447"/>
      <c r="DIG65" s="447"/>
      <c r="DIH65" s="447"/>
      <c r="DII65" s="447"/>
      <c r="DIJ65" s="447"/>
      <c r="DIK65" s="447"/>
      <c r="DIL65" s="447"/>
      <c r="DIM65" s="447"/>
      <c r="DIN65" s="447"/>
      <c r="DIO65" s="447"/>
      <c r="DIP65" s="447"/>
      <c r="DIQ65" s="447"/>
      <c r="DIR65" s="447"/>
      <c r="DIS65" s="447"/>
      <c r="DIT65" s="447"/>
      <c r="DIU65" s="447"/>
      <c r="DIV65" s="447"/>
      <c r="DIW65" s="447"/>
      <c r="DIX65" s="447"/>
      <c r="DIY65" s="447"/>
      <c r="DIZ65" s="447"/>
      <c r="DJA65" s="447"/>
      <c r="DJB65" s="447"/>
      <c r="DJC65" s="447"/>
      <c r="DJD65" s="447"/>
      <c r="DJE65" s="447"/>
      <c r="DJF65" s="447"/>
      <c r="DJG65" s="447"/>
      <c r="DJH65" s="447"/>
      <c r="DJI65" s="447"/>
      <c r="DJJ65" s="447"/>
      <c r="DJK65" s="447"/>
      <c r="DJL65" s="447"/>
      <c r="DJM65" s="447"/>
      <c r="DJN65" s="447"/>
      <c r="DJO65" s="447"/>
      <c r="DJP65" s="447"/>
      <c r="DJQ65" s="447"/>
      <c r="DJR65" s="447"/>
      <c r="DJS65" s="447"/>
      <c r="DJT65" s="447"/>
      <c r="DJU65" s="447"/>
      <c r="DJV65" s="447"/>
      <c r="DJW65" s="447"/>
      <c r="DJX65" s="447"/>
      <c r="DJY65" s="447"/>
      <c r="DJZ65" s="447"/>
      <c r="DKA65" s="447"/>
      <c r="DKB65" s="447"/>
      <c r="DKC65" s="447"/>
      <c r="DKD65" s="447"/>
      <c r="DKE65" s="447"/>
      <c r="DKF65" s="447"/>
      <c r="DKG65" s="447"/>
      <c r="DKH65" s="447"/>
      <c r="DKI65" s="447"/>
      <c r="DKJ65" s="447"/>
      <c r="DKK65" s="447"/>
      <c r="DKL65" s="447"/>
      <c r="DKM65" s="447"/>
      <c r="DKN65" s="447"/>
      <c r="DKO65" s="447"/>
      <c r="DKP65" s="447"/>
      <c r="DKQ65" s="447"/>
      <c r="DKR65" s="447"/>
      <c r="DKS65" s="447"/>
      <c r="DKT65" s="447"/>
      <c r="DKU65" s="447"/>
      <c r="DKV65" s="447"/>
      <c r="DKW65" s="447"/>
      <c r="DKX65" s="447"/>
      <c r="DKY65" s="447"/>
      <c r="DKZ65" s="447"/>
      <c r="DLA65" s="447"/>
      <c r="DLB65" s="447"/>
      <c r="DLC65" s="447"/>
      <c r="DLD65" s="447"/>
      <c r="DLE65" s="447"/>
      <c r="DLF65" s="447"/>
      <c r="DLG65" s="447"/>
      <c r="DLH65" s="447"/>
      <c r="DLI65" s="447"/>
      <c r="DLJ65" s="447"/>
      <c r="DLK65" s="447"/>
      <c r="DLL65" s="447"/>
      <c r="DLM65" s="447"/>
      <c r="DLN65" s="447"/>
      <c r="DLO65" s="447"/>
      <c r="DLP65" s="447"/>
      <c r="DLQ65" s="447"/>
      <c r="DLR65" s="447"/>
      <c r="DLS65" s="447"/>
      <c r="DLT65" s="447"/>
      <c r="DLU65" s="447"/>
      <c r="DLV65" s="447"/>
      <c r="DLW65" s="447"/>
      <c r="DLX65" s="447"/>
      <c r="DLY65" s="447"/>
      <c r="DLZ65" s="447"/>
      <c r="DMA65" s="447"/>
      <c r="DMB65" s="447"/>
      <c r="DMC65" s="447"/>
      <c r="DMD65" s="447"/>
      <c r="DME65" s="447"/>
      <c r="DMF65" s="447"/>
      <c r="DMG65" s="447"/>
      <c r="DMH65" s="447"/>
      <c r="DMI65" s="447"/>
      <c r="DMJ65" s="447"/>
      <c r="DMK65" s="447"/>
      <c r="DML65" s="447"/>
      <c r="DMM65" s="447"/>
      <c r="DMN65" s="447"/>
      <c r="DMO65" s="447"/>
      <c r="DMP65" s="447"/>
      <c r="DMQ65" s="447"/>
      <c r="DMR65" s="447"/>
      <c r="DMS65" s="447"/>
      <c r="DMT65" s="447"/>
      <c r="DMU65" s="447"/>
      <c r="DMV65" s="447"/>
      <c r="DMW65" s="447"/>
      <c r="DMX65" s="447"/>
      <c r="DMY65" s="447"/>
      <c r="DMZ65" s="447"/>
      <c r="DNA65" s="447"/>
      <c r="DNB65" s="447"/>
      <c r="DNC65" s="447"/>
      <c r="DND65" s="447"/>
      <c r="DNE65" s="447"/>
      <c r="DNF65" s="447"/>
      <c r="DNG65" s="447"/>
      <c r="DNH65" s="447"/>
      <c r="DNI65" s="447"/>
      <c r="DNJ65" s="447"/>
      <c r="DNK65" s="447"/>
      <c r="DNL65" s="447"/>
      <c r="DNM65" s="447"/>
      <c r="DNN65" s="447"/>
      <c r="DNO65" s="447"/>
      <c r="DNP65" s="447"/>
      <c r="DNQ65" s="447"/>
      <c r="DNR65" s="447"/>
      <c r="DNS65" s="447"/>
      <c r="DNT65" s="447"/>
      <c r="DNU65" s="447"/>
      <c r="DNV65" s="447"/>
      <c r="DNW65" s="447"/>
      <c r="DNX65" s="447"/>
      <c r="DNY65" s="447"/>
      <c r="DNZ65" s="447"/>
      <c r="DOA65" s="447"/>
      <c r="DOB65" s="447"/>
      <c r="DOC65" s="447"/>
      <c r="DOD65" s="447"/>
      <c r="DOE65" s="447"/>
      <c r="DOF65" s="447"/>
      <c r="DOG65" s="447"/>
      <c r="DOH65" s="447"/>
      <c r="DOI65" s="447"/>
      <c r="DOJ65" s="447"/>
      <c r="DOK65" s="447"/>
      <c r="DOL65" s="447"/>
      <c r="DOM65" s="447"/>
      <c r="DON65" s="447"/>
      <c r="DOO65" s="447"/>
      <c r="DOP65" s="447"/>
      <c r="DOQ65" s="447"/>
      <c r="DOR65" s="447"/>
      <c r="DOS65" s="447"/>
      <c r="DOT65" s="447"/>
      <c r="DOU65" s="447"/>
      <c r="DOV65" s="447"/>
      <c r="DOW65" s="447"/>
      <c r="DOX65" s="447"/>
      <c r="DOY65" s="447"/>
      <c r="DOZ65" s="447"/>
      <c r="DPA65" s="447"/>
      <c r="DPB65" s="447"/>
      <c r="DPC65" s="447"/>
      <c r="DPD65" s="447"/>
      <c r="DPE65" s="447"/>
      <c r="DPF65" s="447"/>
      <c r="DPG65" s="447"/>
      <c r="DPH65" s="447"/>
      <c r="DPI65" s="447"/>
      <c r="DPJ65" s="447"/>
      <c r="DPK65" s="447"/>
      <c r="DPL65" s="447"/>
      <c r="DPM65" s="447"/>
      <c r="DPN65" s="447"/>
      <c r="DPO65" s="447"/>
      <c r="DPP65" s="447"/>
      <c r="DPQ65" s="447"/>
      <c r="DPR65" s="447"/>
      <c r="DPS65" s="447"/>
      <c r="DPT65" s="447"/>
      <c r="DPU65" s="447"/>
      <c r="DPV65" s="447"/>
      <c r="DPW65" s="447"/>
      <c r="DPX65" s="447"/>
      <c r="DPY65" s="447"/>
      <c r="DPZ65" s="447"/>
      <c r="DQA65" s="447"/>
      <c r="DQB65" s="447"/>
      <c r="DQC65" s="447"/>
      <c r="DQD65" s="447"/>
      <c r="DQE65" s="447"/>
      <c r="DQF65" s="447"/>
      <c r="DQG65" s="447"/>
      <c r="DQH65" s="447"/>
      <c r="DQI65" s="447"/>
      <c r="DQJ65" s="447"/>
      <c r="DQK65" s="447"/>
      <c r="DQL65" s="447"/>
      <c r="DQM65" s="447"/>
      <c r="DQN65" s="447"/>
      <c r="DQO65" s="447"/>
      <c r="DQP65" s="447"/>
      <c r="DQQ65" s="447"/>
      <c r="DQR65" s="447"/>
      <c r="DQS65" s="447"/>
      <c r="DQT65" s="447"/>
      <c r="DQU65" s="447"/>
      <c r="DQV65" s="447"/>
      <c r="DQW65" s="447"/>
      <c r="DQX65" s="447"/>
      <c r="DQY65" s="447"/>
      <c r="DQZ65" s="447"/>
      <c r="DRA65" s="447"/>
      <c r="DRB65" s="447"/>
      <c r="DRC65" s="447"/>
      <c r="DRD65" s="447"/>
      <c r="DRE65" s="447"/>
      <c r="DRF65" s="447"/>
      <c r="DRG65" s="447"/>
      <c r="DRH65" s="447"/>
      <c r="DRI65" s="447"/>
      <c r="DRJ65" s="447"/>
      <c r="DRK65" s="447"/>
      <c r="DRL65" s="447"/>
      <c r="DRM65" s="447"/>
      <c r="DRN65" s="447"/>
      <c r="DRO65" s="447"/>
      <c r="DRP65" s="447"/>
      <c r="DRQ65" s="447"/>
      <c r="DRR65" s="447"/>
      <c r="DRS65" s="447"/>
      <c r="DRT65" s="447"/>
      <c r="DRU65" s="447"/>
      <c r="DRV65" s="447"/>
      <c r="DRW65" s="447"/>
      <c r="DRX65" s="447"/>
      <c r="DRY65" s="447"/>
      <c r="DRZ65" s="447"/>
      <c r="DSA65" s="447"/>
      <c r="DSB65" s="447"/>
      <c r="DSC65" s="447"/>
      <c r="DSD65" s="447"/>
      <c r="DSE65" s="447"/>
      <c r="DSF65" s="447"/>
      <c r="DSG65" s="447"/>
      <c r="DSH65" s="447"/>
      <c r="DSI65" s="447"/>
      <c r="DSJ65" s="447"/>
      <c r="DSK65" s="447"/>
      <c r="DSL65" s="447"/>
      <c r="DSM65" s="447"/>
      <c r="DSN65" s="447"/>
      <c r="DSO65" s="447"/>
      <c r="DSP65" s="447"/>
      <c r="DSQ65" s="447"/>
      <c r="DSR65" s="447"/>
      <c r="DSS65" s="447"/>
      <c r="DST65" s="447"/>
      <c r="DSU65" s="447"/>
      <c r="DSV65" s="447"/>
      <c r="DSW65" s="447"/>
      <c r="DSX65" s="447"/>
      <c r="DSY65" s="447"/>
      <c r="DSZ65" s="447"/>
      <c r="DTA65" s="447"/>
      <c r="DTB65" s="447"/>
      <c r="DTC65" s="447"/>
      <c r="DTD65" s="447"/>
      <c r="DTE65" s="447"/>
      <c r="DTF65" s="447"/>
      <c r="DTG65" s="447"/>
      <c r="DTH65" s="447"/>
      <c r="DTI65" s="447"/>
      <c r="DTJ65" s="447"/>
      <c r="DTK65" s="447"/>
      <c r="DTL65" s="447"/>
      <c r="DTM65" s="447"/>
      <c r="DTN65" s="447"/>
      <c r="DTO65" s="447"/>
      <c r="DTP65" s="447"/>
      <c r="DTQ65" s="447"/>
      <c r="DTR65" s="447"/>
      <c r="DTS65" s="447"/>
      <c r="DTT65" s="447"/>
      <c r="DTU65" s="447"/>
      <c r="DTV65" s="447"/>
      <c r="DTW65" s="447"/>
      <c r="DTX65" s="447"/>
      <c r="DTY65" s="447"/>
      <c r="DTZ65" s="447"/>
      <c r="DUA65" s="447"/>
      <c r="DUB65" s="447"/>
      <c r="DUC65" s="447"/>
      <c r="DUD65" s="447"/>
      <c r="DUE65" s="447"/>
      <c r="DUF65" s="447"/>
      <c r="DUG65" s="447"/>
      <c r="DUH65" s="447"/>
      <c r="DUI65" s="447"/>
      <c r="DUJ65" s="447"/>
      <c r="DUK65" s="447"/>
      <c r="DUL65" s="447"/>
      <c r="DUM65" s="447"/>
      <c r="DUN65" s="447"/>
      <c r="DUO65" s="447"/>
      <c r="DUP65" s="447"/>
      <c r="DUQ65" s="447"/>
      <c r="DUR65" s="447"/>
      <c r="DUS65" s="447"/>
      <c r="DUT65" s="447"/>
      <c r="DUU65" s="447"/>
      <c r="DUV65" s="447"/>
      <c r="DUW65" s="447"/>
      <c r="DUX65" s="447"/>
      <c r="DUY65" s="447"/>
      <c r="DUZ65" s="447"/>
      <c r="DVA65" s="447"/>
      <c r="DVB65" s="447"/>
      <c r="DVC65" s="447"/>
      <c r="DVD65" s="447"/>
      <c r="DVE65" s="447"/>
      <c r="DVF65" s="447"/>
      <c r="DVG65" s="447"/>
      <c r="DVH65" s="447"/>
      <c r="DVI65" s="447"/>
      <c r="DVJ65" s="447"/>
      <c r="DVK65" s="447"/>
      <c r="DVL65" s="447"/>
      <c r="DVM65" s="447"/>
      <c r="DVN65" s="447"/>
      <c r="DVO65" s="447"/>
      <c r="DVP65" s="447"/>
      <c r="DVQ65" s="447"/>
      <c r="DVR65" s="447"/>
      <c r="DVS65" s="447"/>
      <c r="DVT65" s="447"/>
      <c r="DVU65" s="447"/>
      <c r="DVV65" s="447"/>
      <c r="DVW65" s="447"/>
      <c r="DVX65" s="447"/>
      <c r="DVY65" s="447"/>
      <c r="DVZ65" s="447"/>
      <c r="DWA65" s="447"/>
      <c r="DWB65" s="447"/>
      <c r="DWC65" s="447"/>
      <c r="DWD65" s="447"/>
      <c r="DWE65" s="447"/>
      <c r="DWF65" s="447"/>
      <c r="DWG65" s="447"/>
      <c r="DWH65" s="447"/>
      <c r="DWI65" s="447"/>
      <c r="DWJ65" s="447"/>
      <c r="DWK65" s="447"/>
      <c r="DWL65" s="447"/>
      <c r="DWM65" s="447"/>
      <c r="DWN65" s="447"/>
      <c r="DWO65" s="447"/>
      <c r="DWP65" s="447"/>
      <c r="DWQ65" s="447"/>
      <c r="DWR65" s="447"/>
      <c r="DWS65" s="447"/>
      <c r="DWT65" s="447"/>
      <c r="DWU65" s="447"/>
      <c r="DWV65" s="447"/>
      <c r="DWW65" s="447"/>
      <c r="DWX65" s="447"/>
      <c r="DWY65" s="447"/>
      <c r="DWZ65" s="447"/>
      <c r="DXA65" s="447"/>
      <c r="DXB65" s="447"/>
      <c r="DXC65" s="447"/>
      <c r="DXD65" s="447"/>
      <c r="DXE65" s="447"/>
      <c r="DXF65" s="447"/>
      <c r="DXG65" s="447"/>
      <c r="DXH65" s="447"/>
      <c r="DXI65" s="447"/>
      <c r="DXJ65" s="447"/>
      <c r="DXK65" s="447"/>
      <c r="DXL65" s="447"/>
      <c r="DXM65" s="447"/>
      <c r="DXN65" s="447"/>
      <c r="DXO65" s="447"/>
      <c r="DXP65" s="447"/>
      <c r="DXQ65" s="447"/>
      <c r="DXR65" s="447"/>
      <c r="DXS65" s="447"/>
      <c r="DXT65" s="447"/>
      <c r="DXU65" s="447"/>
      <c r="DXV65" s="447"/>
      <c r="DXW65" s="447"/>
      <c r="DXX65" s="447"/>
      <c r="DXY65" s="447"/>
      <c r="DXZ65" s="447"/>
      <c r="DYA65" s="447"/>
      <c r="DYB65" s="447"/>
      <c r="DYC65" s="447"/>
      <c r="DYD65" s="447"/>
      <c r="DYE65" s="447"/>
      <c r="DYF65" s="447"/>
      <c r="DYG65" s="447"/>
      <c r="DYH65" s="447"/>
      <c r="DYI65" s="447"/>
      <c r="DYJ65" s="447"/>
      <c r="DYK65" s="447"/>
      <c r="DYL65" s="447"/>
      <c r="DYM65" s="447"/>
      <c r="DYN65" s="447"/>
      <c r="DYO65" s="447"/>
      <c r="DYP65" s="447"/>
      <c r="DYQ65" s="447"/>
      <c r="DYR65" s="447"/>
      <c r="DYS65" s="447"/>
      <c r="DYT65" s="447"/>
      <c r="DYU65" s="447"/>
      <c r="DYV65" s="447"/>
      <c r="DYW65" s="447"/>
      <c r="DYX65" s="447"/>
      <c r="DYY65" s="447"/>
      <c r="DYZ65" s="447"/>
      <c r="DZA65" s="447"/>
      <c r="DZB65" s="447"/>
      <c r="DZC65" s="447"/>
      <c r="DZD65" s="447"/>
      <c r="DZE65" s="447"/>
      <c r="DZF65" s="447"/>
      <c r="DZG65" s="447"/>
      <c r="DZH65" s="447"/>
      <c r="DZI65" s="447"/>
      <c r="DZJ65" s="447"/>
      <c r="DZK65" s="447"/>
      <c r="DZL65" s="447"/>
      <c r="DZM65" s="447"/>
      <c r="DZN65" s="447"/>
      <c r="DZO65" s="447"/>
      <c r="DZP65" s="447"/>
      <c r="DZQ65" s="447"/>
      <c r="DZR65" s="447"/>
      <c r="DZS65" s="447"/>
      <c r="DZT65" s="447"/>
      <c r="DZU65" s="447"/>
      <c r="DZV65" s="447"/>
      <c r="DZW65" s="447"/>
      <c r="DZX65" s="447"/>
      <c r="DZY65" s="447"/>
      <c r="DZZ65" s="447"/>
      <c r="EAA65" s="447"/>
      <c r="EAB65" s="447"/>
      <c r="EAC65" s="447"/>
      <c r="EAD65" s="447"/>
      <c r="EAE65" s="447"/>
      <c r="EAF65" s="447"/>
      <c r="EAG65" s="447"/>
      <c r="EAH65" s="447"/>
      <c r="EAI65" s="447"/>
      <c r="EAJ65" s="447"/>
      <c r="EAK65" s="447"/>
      <c r="EAL65" s="447"/>
      <c r="EAM65" s="447"/>
      <c r="EAN65" s="447"/>
      <c r="EAO65" s="447"/>
      <c r="EAP65" s="447"/>
      <c r="EAQ65" s="447"/>
      <c r="EAR65" s="447"/>
      <c r="EAS65" s="447"/>
      <c r="EAT65" s="447"/>
      <c r="EAU65" s="447"/>
      <c r="EAV65" s="447"/>
      <c r="EAW65" s="447"/>
      <c r="EAX65" s="447"/>
      <c r="EAY65" s="447"/>
      <c r="EAZ65" s="447"/>
      <c r="EBA65" s="447"/>
      <c r="EBB65" s="447"/>
      <c r="EBC65" s="447"/>
      <c r="EBD65" s="447"/>
      <c r="EBE65" s="447"/>
      <c r="EBF65" s="447"/>
      <c r="EBG65" s="447"/>
      <c r="EBH65" s="447"/>
      <c r="EBI65" s="447"/>
      <c r="EBJ65" s="447"/>
      <c r="EBK65" s="447"/>
      <c r="EBL65" s="447"/>
      <c r="EBM65" s="447"/>
      <c r="EBN65" s="447"/>
      <c r="EBO65" s="447"/>
      <c r="EBP65" s="447"/>
      <c r="EBQ65" s="447"/>
      <c r="EBR65" s="447"/>
      <c r="EBS65" s="447"/>
      <c r="EBT65" s="447"/>
      <c r="EBU65" s="447"/>
      <c r="EBV65" s="447"/>
      <c r="EBW65" s="447"/>
      <c r="EBX65" s="447"/>
      <c r="EBY65" s="447"/>
      <c r="EBZ65" s="447"/>
      <c r="ECA65" s="447"/>
      <c r="ECB65" s="447"/>
      <c r="ECC65" s="447"/>
      <c r="ECD65" s="447"/>
      <c r="ECE65" s="447"/>
      <c r="ECF65" s="447"/>
      <c r="ECG65" s="447"/>
      <c r="ECH65" s="447"/>
      <c r="ECI65" s="447"/>
      <c r="ECJ65" s="447"/>
      <c r="ECK65" s="447"/>
      <c r="ECL65" s="447"/>
      <c r="ECM65" s="447"/>
      <c r="ECN65" s="447"/>
      <c r="ECO65" s="447"/>
      <c r="ECP65" s="447"/>
      <c r="ECQ65" s="447"/>
      <c r="ECR65" s="447"/>
      <c r="ECS65" s="447"/>
      <c r="ECT65" s="447"/>
      <c r="ECU65" s="447"/>
      <c r="ECV65" s="447"/>
      <c r="ECW65" s="447"/>
      <c r="ECX65" s="447"/>
      <c r="ECY65" s="447"/>
      <c r="ECZ65" s="447"/>
      <c r="EDA65" s="447"/>
      <c r="EDB65" s="447"/>
      <c r="EDC65" s="447"/>
      <c r="EDD65" s="447"/>
      <c r="EDE65" s="447"/>
      <c r="EDF65" s="447"/>
      <c r="EDG65" s="447"/>
      <c r="EDH65" s="447"/>
      <c r="EDI65" s="447"/>
      <c r="EDJ65" s="447"/>
      <c r="EDK65" s="447"/>
      <c r="EDL65" s="447"/>
      <c r="EDM65" s="447"/>
      <c r="EDN65" s="447"/>
      <c r="EDO65" s="447"/>
      <c r="EDP65" s="447"/>
      <c r="EDQ65" s="447"/>
      <c r="EDR65" s="447"/>
      <c r="EDS65" s="447"/>
      <c r="EDT65" s="447"/>
      <c r="EDU65" s="447"/>
      <c r="EDV65" s="447"/>
      <c r="EDW65" s="447"/>
      <c r="EDX65" s="447"/>
      <c r="EDY65" s="447"/>
      <c r="EDZ65" s="447"/>
      <c r="EEA65" s="447"/>
      <c r="EEB65" s="447"/>
      <c r="EEC65" s="447"/>
      <c r="EED65" s="447"/>
      <c r="EEE65" s="447"/>
      <c r="EEF65" s="447"/>
      <c r="EEG65" s="447"/>
      <c r="EEH65" s="447"/>
      <c r="EEI65" s="447"/>
      <c r="EEJ65" s="447"/>
      <c r="EEK65" s="447"/>
      <c r="EEL65" s="447"/>
      <c r="EEM65" s="447"/>
      <c r="EEN65" s="447"/>
      <c r="EEO65" s="447"/>
      <c r="EEP65" s="447"/>
      <c r="EEQ65" s="447"/>
      <c r="EER65" s="447"/>
      <c r="EES65" s="447"/>
      <c r="EET65" s="447"/>
      <c r="EEU65" s="447"/>
      <c r="EEV65" s="447"/>
      <c r="EEW65" s="447"/>
      <c r="EEX65" s="447"/>
      <c r="EEY65" s="447"/>
      <c r="EEZ65" s="447"/>
      <c r="EFA65" s="447"/>
      <c r="EFB65" s="447"/>
      <c r="EFC65" s="447"/>
      <c r="EFD65" s="447"/>
      <c r="EFE65" s="447"/>
      <c r="EFF65" s="447"/>
      <c r="EFG65" s="447"/>
      <c r="EFH65" s="447"/>
      <c r="EFI65" s="447"/>
      <c r="EFJ65" s="447"/>
      <c r="EFK65" s="447"/>
      <c r="EFL65" s="447"/>
      <c r="EFM65" s="447"/>
      <c r="EFN65" s="447"/>
      <c r="EFO65" s="447"/>
      <c r="EFP65" s="447"/>
      <c r="EFQ65" s="447"/>
      <c r="EFR65" s="447"/>
      <c r="EFS65" s="447"/>
      <c r="EFT65" s="447"/>
      <c r="EFU65" s="447"/>
      <c r="EFV65" s="447"/>
      <c r="EFW65" s="447"/>
      <c r="EFX65" s="447"/>
      <c r="EFY65" s="447"/>
      <c r="EFZ65" s="447"/>
      <c r="EGA65" s="447"/>
      <c r="EGB65" s="447"/>
      <c r="EGC65" s="447"/>
      <c r="EGD65" s="447"/>
      <c r="EGE65" s="447"/>
      <c r="EGF65" s="447"/>
      <c r="EGG65" s="447"/>
      <c r="EGH65" s="447"/>
      <c r="EGI65" s="447"/>
      <c r="EGJ65" s="447"/>
      <c r="EGK65" s="447"/>
      <c r="EGL65" s="447"/>
      <c r="EGM65" s="447"/>
      <c r="EGN65" s="447"/>
      <c r="EGO65" s="447"/>
      <c r="EGP65" s="447"/>
      <c r="EGQ65" s="447"/>
      <c r="EGR65" s="447"/>
      <c r="EGS65" s="447"/>
      <c r="EGT65" s="447"/>
      <c r="EGU65" s="447"/>
      <c r="EGV65" s="447"/>
      <c r="EGW65" s="447"/>
      <c r="EGX65" s="447"/>
      <c r="EGY65" s="447"/>
      <c r="EGZ65" s="447"/>
      <c r="EHA65" s="447"/>
      <c r="EHB65" s="447"/>
      <c r="EHC65" s="447"/>
      <c r="EHD65" s="447"/>
      <c r="EHE65" s="447"/>
      <c r="EHF65" s="447"/>
      <c r="EHG65" s="447"/>
      <c r="EHH65" s="447"/>
      <c r="EHI65" s="447"/>
      <c r="EHJ65" s="447"/>
      <c r="EHK65" s="447"/>
      <c r="EHL65" s="447"/>
      <c r="EHM65" s="447"/>
      <c r="EHN65" s="447"/>
      <c r="EHO65" s="447"/>
      <c r="EHP65" s="447"/>
      <c r="EHQ65" s="447"/>
      <c r="EHR65" s="447"/>
      <c r="EHS65" s="447"/>
      <c r="EHT65" s="447"/>
      <c r="EHU65" s="447"/>
      <c r="EHV65" s="447"/>
      <c r="EHW65" s="447"/>
      <c r="EHX65" s="447"/>
      <c r="EHY65" s="447"/>
      <c r="EHZ65" s="447"/>
      <c r="EIA65" s="447"/>
      <c r="EIB65" s="447"/>
      <c r="EIC65" s="447"/>
      <c r="EID65" s="447"/>
      <c r="EIE65" s="447"/>
      <c r="EIF65" s="447"/>
      <c r="EIG65" s="447"/>
      <c r="EIH65" s="447"/>
      <c r="EII65" s="447"/>
      <c r="EIJ65" s="447"/>
      <c r="EIK65" s="447"/>
      <c r="EIL65" s="447"/>
      <c r="EIM65" s="447"/>
      <c r="EIN65" s="447"/>
      <c r="EIO65" s="447"/>
      <c r="EIP65" s="447"/>
      <c r="EIQ65" s="447"/>
      <c r="EIR65" s="447"/>
      <c r="EIS65" s="447"/>
      <c r="EIT65" s="447"/>
      <c r="EIU65" s="447"/>
      <c r="EIV65" s="447"/>
      <c r="EIW65" s="447"/>
      <c r="EIX65" s="447"/>
      <c r="EIY65" s="447"/>
      <c r="EIZ65" s="447"/>
      <c r="EJA65" s="447"/>
      <c r="EJB65" s="447"/>
      <c r="EJC65" s="447"/>
      <c r="EJD65" s="447"/>
      <c r="EJE65" s="447"/>
      <c r="EJF65" s="447"/>
      <c r="EJG65" s="447"/>
      <c r="EJH65" s="447"/>
      <c r="EJI65" s="447"/>
      <c r="EJJ65" s="447"/>
      <c r="EJK65" s="447"/>
      <c r="EJL65" s="447"/>
      <c r="EJM65" s="447"/>
      <c r="EJN65" s="447"/>
      <c r="EJO65" s="447"/>
      <c r="EJP65" s="447"/>
      <c r="EJQ65" s="447"/>
      <c r="EJR65" s="447"/>
      <c r="EJS65" s="447"/>
      <c r="EJT65" s="447"/>
      <c r="EJU65" s="447"/>
      <c r="EJV65" s="447"/>
      <c r="EJW65" s="447"/>
      <c r="EJX65" s="447"/>
      <c r="EJY65" s="447"/>
      <c r="EJZ65" s="447"/>
      <c r="EKA65" s="447"/>
      <c r="EKB65" s="447"/>
      <c r="EKC65" s="447"/>
      <c r="EKD65" s="447"/>
      <c r="EKE65" s="447"/>
      <c r="EKF65" s="447"/>
      <c r="EKG65" s="447"/>
      <c r="EKH65" s="447"/>
      <c r="EKI65" s="447"/>
      <c r="EKJ65" s="447"/>
      <c r="EKK65" s="447"/>
      <c r="EKL65" s="447"/>
      <c r="EKM65" s="447"/>
      <c r="EKN65" s="447"/>
      <c r="EKO65" s="447"/>
      <c r="EKP65" s="447"/>
      <c r="EKQ65" s="447"/>
      <c r="EKR65" s="447"/>
      <c r="EKS65" s="447"/>
      <c r="EKT65" s="447"/>
      <c r="EKU65" s="447"/>
      <c r="EKV65" s="447"/>
      <c r="EKW65" s="447"/>
      <c r="EKX65" s="447"/>
      <c r="EKY65" s="447"/>
      <c r="EKZ65" s="447"/>
      <c r="ELA65" s="447"/>
      <c r="ELB65" s="447"/>
      <c r="ELC65" s="447"/>
      <c r="ELD65" s="447"/>
      <c r="ELE65" s="447"/>
      <c r="ELF65" s="447"/>
      <c r="ELG65" s="447"/>
      <c r="ELH65" s="447"/>
      <c r="ELI65" s="447"/>
      <c r="ELJ65" s="447"/>
      <c r="ELK65" s="447"/>
      <c r="ELL65" s="447"/>
      <c r="ELM65" s="447"/>
      <c r="ELN65" s="447"/>
      <c r="ELO65" s="447"/>
      <c r="ELP65" s="447"/>
      <c r="ELQ65" s="447"/>
      <c r="ELR65" s="447"/>
      <c r="ELS65" s="447"/>
      <c r="ELT65" s="447"/>
      <c r="ELU65" s="447"/>
      <c r="ELV65" s="447"/>
      <c r="ELW65" s="447"/>
      <c r="ELX65" s="447"/>
      <c r="ELY65" s="447"/>
      <c r="ELZ65" s="447"/>
      <c r="EMA65" s="447"/>
      <c r="EMB65" s="447"/>
      <c r="EMC65" s="447"/>
      <c r="EMD65" s="447"/>
      <c r="EME65" s="447"/>
      <c r="EMF65" s="447"/>
      <c r="EMG65" s="447"/>
      <c r="EMH65" s="447"/>
      <c r="EMI65" s="447"/>
      <c r="EMJ65" s="447"/>
      <c r="EMK65" s="447"/>
      <c r="EML65" s="447"/>
      <c r="EMM65" s="447"/>
      <c r="EMN65" s="447"/>
      <c r="EMO65" s="447"/>
      <c r="EMP65" s="447"/>
      <c r="EMQ65" s="447"/>
      <c r="EMR65" s="447"/>
      <c r="EMS65" s="447"/>
      <c r="EMT65" s="447"/>
      <c r="EMU65" s="447"/>
      <c r="EMV65" s="447"/>
      <c r="EMW65" s="447"/>
      <c r="EMX65" s="447"/>
      <c r="EMY65" s="447"/>
      <c r="EMZ65" s="447"/>
      <c r="ENA65" s="447"/>
      <c r="ENB65" s="447"/>
      <c r="ENC65" s="447"/>
      <c r="END65" s="447"/>
      <c r="ENE65" s="447"/>
      <c r="ENF65" s="447"/>
      <c r="ENG65" s="447"/>
      <c r="ENH65" s="447"/>
      <c r="ENI65" s="447"/>
      <c r="ENJ65" s="447"/>
      <c r="ENK65" s="447"/>
      <c r="ENL65" s="447"/>
      <c r="ENM65" s="447"/>
      <c r="ENN65" s="447"/>
      <c r="ENO65" s="447"/>
      <c r="ENP65" s="447"/>
      <c r="ENQ65" s="447"/>
      <c r="ENR65" s="447"/>
      <c r="ENS65" s="447"/>
      <c r="ENT65" s="447"/>
      <c r="ENU65" s="447"/>
      <c r="ENV65" s="447"/>
      <c r="ENW65" s="447"/>
      <c r="ENX65" s="447"/>
      <c r="ENY65" s="447"/>
      <c r="ENZ65" s="447"/>
      <c r="EOA65" s="447"/>
      <c r="EOB65" s="447"/>
      <c r="EOC65" s="447"/>
      <c r="EOD65" s="447"/>
      <c r="EOE65" s="447"/>
      <c r="EOF65" s="447"/>
      <c r="EOG65" s="447"/>
      <c r="EOH65" s="447"/>
      <c r="EOI65" s="447"/>
      <c r="EOJ65" s="447"/>
      <c r="EOK65" s="447"/>
      <c r="EOL65" s="447"/>
      <c r="EOM65" s="447"/>
      <c r="EON65" s="447"/>
      <c r="EOO65" s="447"/>
      <c r="EOP65" s="447"/>
      <c r="EOQ65" s="447"/>
      <c r="EOR65" s="447"/>
      <c r="EOS65" s="447"/>
      <c r="EOT65" s="447"/>
      <c r="EOU65" s="447"/>
      <c r="EOV65" s="447"/>
      <c r="EOW65" s="447"/>
      <c r="EOX65" s="447"/>
      <c r="EOY65" s="447"/>
      <c r="EOZ65" s="447"/>
      <c r="EPA65" s="447"/>
      <c r="EPB65" s="447"/>
      <c r="EPC65" s="447"/>
      <c r="EPD65" s="447"/>
      <c r="EPE65" s="447"/>
      <c r="EPF65" s="447"/>
      <c r="EPG65" s="447"/>
      <c r="EPH65" s="447"/>
      <c r="EPI65" s="447"/>
      <c r="EPJ65" s="447"/>
      <c r="EPK65" s="447"/>
      <c r="EPL65" s="447"/>
      <c r="EPM65" s="447"/>
      <c r="EPN65" s="447"/>
      <c r="EPO65" s="447"/>
      <c r="EPP65" s="447"/>
      <c r="EPQ65" s="447"/>
      <c r="EPR65" s="447"/>
      <c r="EPS65" s="447"/>
      <c r="EPT65" s="447"/>
      <c r="EPU65" s="447"/>
      <c r="EPV65" s="447"/>
      <c r="EPW65" s="447"/>
      <c r="EPX65" s="447"/>
      <c r="EPY65" s="447"/>
      <c r="EPZ65" s="447"/>
      <c r="EQA65" s="447"/>
      <c r="EQB65" s="447"/>
      <c r="EQC65" s="447"/>
      <c r="EQD65" s="447"/>
      <c r="EQE65" s="447"/>
      <c r="EQF65" s="447"/>
      <c r="EQG65" s="447"/>
      <c r="EQH65" s="447"/>
      <c r="EQI65" s="447"/>
      <c r="EQJ65" s="447"/>
      <c r="EQK65" s="447"/>
      <c r="EQL65" s="447"/>
      <c r="EQM65" s="447"/>
      <c r="EQN65" s="447"/>
      <c r="EQO65" s="447"/>
      <c r="EQP65" s="447"/>
      <c r="EQQ65" s="447"/>
      <c r="EQR65" s="447"/>
      <c r="EQS65" s="447"/>
      <c r="EQT65" s="447"/>
      <c r="EQU65" s="447"/>
      <c r="EQV65" s="447"/>
      <c r="EQW65" s="447"/>
      <c r="EQX65" s="447"/>
      <c r="EQY65" s="447"/>
      <c r="EQZ65" s="447"/>
      <c r="ERA65" s="447"/>
      <c r="ERB65" s="447"/>
      <c r="ERC65" s="447"/>
      <c r="ERD65" s="447"/>
      <c r="ERE65" s="447"/>
      <c r="ERF65" s="447"/>
      <c r="ERG65" s="447"/>
      <c r="ERH65" s="447"/>
      <c r="ERI65" s="447"/>
      <c r="ERJ65" s="447"/>
      <c r="ERK65" s="447"/>
      <c r="ERL65" s="447"/>
      <c r="ERM65" s="447"/>
      <c r="ERN65" s="447"/>
      <c r="ERO65" s="447"/>
      <c r="ERP65" s="447"/>
      <c r="ERQ65" s="447"/>
      <c r="ERR65" s="447"/>
      <c r="ERS65" s="447"/>
      <c r="ERT65" s="447"/>
      <c r="ERU65" s="447"/>
      <c r="ERV65" s="447"/>
      <c r="ERW65" s="447"/>
      <c r="ERX65" s="447"/>
      <c r="ERY65" s="447"/>
      <c r="ERZ65" s="447"/>
      <c r="ESA65" s="447"/>
      <c r="ESB65" s="447"/>
      <c r="ESC65" s="447"/>
      <c r="ESD65" s="447"/>
      <c r="ESE65" s="447"/>
      <c r="ESF65" s="447"/>
      <c r="ESG65" s="447"/>
      <c r="ESH65" s="447"/>
      <c r="ESI65" s="447"/>
      <c r="ESJ65" s="447"/>
      <c r="ESK65" s="447"/>
      <c r="ESL65" s="447"/>
      <c r="ESM65" s="447"/>
      <c r="ESN65" s="447"/>
      <c r="ESO65" s="447"/>
      <c r="ESP65" s="447"/>
      <c r="ESQ65" s="447"/>
      <c r="ESR65" s="447"/>
      <c r="ESS65" s="447"/>
      <c r="EST65" s="447"/>
      <c r="ESU65" s="447"/>
      <c r="ESV65" s="447"/>
      <c r="ESW65" s="447"/>
      <c r="ESX65" s="447"/>
      <c r="ESY65" s="447"/>
      <c r="ESZ65" s="447"/>
      <c r="ETA65" s="447"/>
      <c r="ETB65" s="447"/>
      <c r="ETC65" s="447"/>
      <c r="ETD65" s="447"/>
      <c r="ETE65" s="447"/>
      <c r="ETF65" s="447"/>
      <c r="ETG65" s="447"/>
      <c r="ETH65" s="447"/>
      <c r="ETI65" s="447"/>
      <c r="ETJ65" s="447"/>
      <c r="ETK65" s="447"/>
      <c r="ETL65" s="447"/>
      <c r="ETM65" s="447"/>
      <c r="ETN65" s="447"/>
      <c r="ETO65" s="447"/>
      <c r="ETP65" s="447"/>
      <c r="ETQ65" s="447"/>
      <c r="ETR65" s="447"/>
      <c r="ETS65" s="447"/>
      <c r="ETT65" s="447"/>
      <c r="ETU65" s="447"/>
      <c r="ETV65" s="447"/>
      <c r="ETW65" s="447"/>
      <c r="ETX65" s="447"/>
      <c r="ETY65" s="447"/>
      <c r="ETZ65" s="447"/>
      <c r="EUA65" s="447"/>
      <c r="EUB65" s="447"/>
      <c r="EUC65" s="447"/>
      <c r="EUD65" s="447"/>
      <c r="EUE65" s="447"/>
      <c r="EUF65" s="447"/>
      <c r="EUG65" s="447"/>
      <c r="EUH65" s="447"/>
      <c r="EUI65" s="447"/>
      <c r="EUJ65" s="447"/>
      <c r="EUK65" s="447"/>
      <c r="EUL65" s="447"/>
      <c r="EUM65" s="447"/>
      <c r="EUN65" s="447"/>
      <c r="EUO65" s="447"/>
      <c r="EUP65" s="447"/>
      <c r="EUQ65" s="447"/>
      <c r="EUR65" s="447"/>
      <c r="EUS65" s="447"/>
      <c r="EUT65" s="447"/>
      <c r="EUU65" s="447"/>
      <c r="EUV65" s="447"/>
      <c r="EUW65" s="447"/>
      <c r="EUX65" s="447"/>
      <c r="EUY65" s="447"/>
      <c r="EUZ65" s="447"/>
      <c r="EVA65" s="447"/>
      <c r="EVB65" s="447"/>
      <c r="EVC65" s="447"/>
      <c r="EVD65" s="447"/>
      <c r="EVE65" s="447"/>
      <c r="EVF65" s="447"/>
      <c r="EVG65" s="447"/>
      <c r="EVH65" s="447"/>
      <c r="EVI65" s="447"/>
      <c r="EVJ65" s="447"/>
      <c r="EVK65" s="447"/>
      <c r="EVL65" s="447"/>
      <c r="EVM65" s="447"/>
      <c r="EVN65" s="447"/>
      <c r="EVO65" s="447"/>
      <c r="EVP65" s="447"/>
      <c r="EVQ65" s="447"/>
      <c r="EVR65" s="447"/>
      <c r="EVS65" s="447"/>
      <c r="EVT65" s="447"/>
      <c r="EVU65" s="447"/>
      <c r="EVV65" s="447"/>
      <c r="EVW65" s="447"/>
      <c r="EVX65" s="447"/>
      <c r="EVY65" s="447"/>
      <c r="EVZ65" s="447"/>
      <c r="EWA65" s="447"/>
      <c r="EWB65" s="447"/>
      <c r="EWC65" s="447"/>
      <c r="EWD65" s="447"/>
      <c r="EWE65" s="447"/>
      <c r="EWF65" s="447"/>
      <c r="EWG65" s="447"/>
      <c r="EWH65" s="447"/>
      <c r="EWI65" s="447"/>
      <c r="EWJ65" s="447"/>
      <c r="EWK65" s="447"/>
      <c r="EWL65" s="447"/>
      <c r="EWM65" s="447"/>
      <c r="EWN65" s="447"/>
      <c r="EWO65" s="447"/>
      <c r="EWP65" s="447"/>
      <c r="EWQ65" s="447"/>
      <c r="EWR65" s="447"/>
      <c r="EWS65" s="447"/>
      <c r="EWT65" s="447"/>
      <c r="EWU65" s="447"/>
      <c r="EWV65" s="447"/>
      <c r="EWW65" s="447"/>
      <c r="EWX65" s="447"/>
      <c r="EWY65" s="447"/>
      <c r="EWZ65" s="447"/>
      <c r="EXA65" s="447"/>
      <c r="EXB65" s="447"/>
      <c r="EXC65" s="447"/>
      <c r="EXD65" s="447"/>
      <c r="EXE65" s="447"/>
      <c r="EXF65" s="447"/>
      <c r="EXG65" s="447"/>
      <c r="EXH65" s="447"/>
      <c r="EXI65" s="447"/>
      <c r="EXJ65" s="447"/>
      <c r="EXK65" s="447"/>
      <c r="EXL65" s="447"/>
      <c r="EXM65" s="447"/>
      <c r="EXN65" s="447"/>
      <c r="EXO65" s="447"/>
      <c r="EXP65" s="447"/>
      <c r="EXQ65" s="447"/>
      <c r="EXR65" s="447"/>
      <c r="EXS65" s="447"/>
      <c r="EXT65" s="447"/>
      <c r="EXU65" s="447"/>
      <c r="EXV65" s="447"/>
      <c r="EXW65" s="447"/>
      <c r="EXX65" s="447"/>
      <c r="EXY65" s="447"/>
      <c r="EXZ65" s="447"/>
      <c r="EYA65" s="447"/>
      <c r="EYB65" s="447"/>
      <c r="EYC65" s="447"/>
      <c r="EYD65" s="447"/>
      <c r="EYE65" s="447"/>
      <c r="EYF65" s="447"/>
      <c r="EYG65" s="447"/>
      <c r="EYH65" s="447"/>
      <c r="EYI65" s="447"/>
      <c r="EYJ65" s="447"/>
      <c r="EYK65" s="447"/>
      <c r="EYL65" s="447"/>
      <c r="EYM65" s="447"/>
      <c r="EYN65" s="447"/>
      <c r="EYO65" s="447"/>
      <c r="EYP65" s="447"/>
      <c r="EYQ65" s="447"/>
      <c r="EYR65" s="447"/>
      <c r="EYS65" s="447"/>
      <c r="EYT65" s="447"/>
      <c r="EYU65" s="447"/>
      <c r="EYV65" s="447"/>
      <c r="EYW65" s="447"/>
      <c r="EYX65" s="447"/>
      <c r="EYY65" s="447"/>
      <c r="EYZ65" s="447"/>
      <c r="EZA65" s="447"/>
      <c r="EZB65" s="447"/>
      <c r="EZC65" s="447"/>
      <c r="EZD65" s="447"/>
      <c r="EZE65" s="447"/>
      <c r="EZF65" s="447"/>
      <c r="EZG65" s="447"/>
      <c r="EZH65" s="447"/>
      <c r="EZI65" s="447"/>
      <c r="EZJ65" s="447"/>
      <c r="EZK65" s="447"/>
      <c r="EZL65" s="447"/>
      <c r="EZM65" s="447"/>
      <c r="EZN65" s="447"/>
      <c r="EZO65" s="447"/>
      <c r="EZP65" s="447"/>
      <c r="EZQ65" s="447"/>
      <c r="EZR65" s="447"/>
      <c r="EZS65" s="447"/>
      <c r="EZT65" s="447"/>
      <c r="EZU65" s="447"/>
      <c r="EZV65" s="447"/>
      <c r="EZW65" s="447"/>
      <c r="EZX65" s="447"/>
      <c r="EZY65" s="447"/>
      <c r="EZZ65" s="447"/>
      <c r="FAA65" s="447"/>
      <c r="FAB65" s="447"/>
      <c r="FAC65" s="447"/>
      <c r="FAD65" s="447"/>
      <c r="FAE65" s="447"/>
      <c r="FAF65" s="447"/>
      <c r="FAG65" s="447"/>
      <c r="FAH65" s="447"/>
      <c r="FAI65" s="447"/>
      <c r="FAJ65" s="447"/>
      <c r="FAK65" s="447"/>
      <c r="FAL65" s="447"/>
      <c r="FAM65" s="447"/>
      <c r="FAN65" s="447"/>
      <c r="FAO65" s="447"/>
      <c r="FAP65" s="447"/>
      <c r="FAQ65" s="447"/>
      <c r="FAR65" s="447"/>
      <c r="FAS65" s="447"/>
      <c r="FAT65" s="447"/>
      <c r="FAU65" s="447"/>
      <c r="FAV65" s="447"/>
      <c r="FAW65" s="447"/>
      <c r="FAX65" s="447"/>
      <c r="FAY65" s="447"/>
      <c r="FAZ65" s="447"/>
      <c r="FBA65" s="447"/>
      <c r="FBB65" s="447"/>
      <c r="FBC65" s="447"/>
      <c r="FBD65" s="447"/>
      <c r="FBE65" s="447"/>
      <c r="FBF65" s="447"/>
      <c r="FBG65" s="447"/>
      <c r="FBH65" s="447"/>
      <c r="FBI65" s="447"/>
      <c r="FBJ65" s="447"/>
      <c r="FBK65" s="447"/>
      <c r="FBL65" s="447"/>
      <c r="FBM65" s="447"/>
      <c r="FBN65" s="447"/>
      <c r="FBO65" s="447"/>
      <c r="FBP65" s="447"/>
      <c r="FBQ65" s="447"/>
      <c r="FBR65" s="447"/>
      <c r="FBS65" s="447"/>
      <c r="FBT65" s="447"/>
      <c r="FBU65" s="447"/>
      <c r="FBV65" s="447"/>
      <c r="FBW65" s="447"/>
      <c r="FBX65" s="447"/>
      <c r="FBY65" s="447"/>
      <c r="FBZ65" s="447"/>
      <c r="FCA65" s="447"/>
      <c r="FCB65" s="447"/>
      <c r="FCC65" s="447"/>
      <c r="FCD65" s="447"/>
      <c r="FCE65" s="447"/>
      <c r="FCF65" s="447"/>
      <c r="FCG65" s="447"/>
      <c r="FCH65" s="447"/>
      <c r="FCI65" s="447"/>
      <c r="FCJ65" s="447"/>
      <c r="FCK65" s="447"/>
      <c r="FCL65" s="447"/>
      <c r="FCM65" s="447"/>
      <c r="FCN65" s="447"/>
      <c r="FCO65" s="447"/>
      <c r="FCP65" s="447"/>
      <c r="FCQ65" s="447"/>
      <c r="FCR65" s="447"/>
      <c r="FCS65" s="447"/>
      <c r="FCT65" s="447"/>
      <c r="FCU65" s="447"/>
      <c r="FCV65" s="447"/>
      <c r="FCW65" s="447"/>
      <c r="FCX65" s="447"/>
      <c r="FCY65" s="447"/>
      <c r="FCZ65" s="447"/>
      <c r="FDA65" s="447"/>
      <c r="FDB65" s="447"/>
      <c r="FDC65" s="447"/>
      <c r="FDD65" s="447"/>
      <c r="FDE65" s="447"/>
      <c r="FDF65" s="447"/>
      <c r="FDG65" s="447"/>
      <c r="FDH65" s="447"/>
      <c r="FDI65" s="447"/>
      <c r="FDJ65" s="447"/>
      <c r="FDK65" s="447"/>
      <c r="FDL65" s="447"/>
      <c r="FDM65" s="447"/>
      <c r="FDN65" s="447"/>
      <c r="FDO65" s="447"/>
      <c r="FDP65" s="447"/>
      <c r="FDQ65" s="447"/>
      <c r="FDR65" s="447"/>
      <c r="FDS65" s="447"/>
      <c r="FDT65" s="447"/>
      <c r="FDU65" s="447"/>
      <c r="FDV65" s="447"/>
      <c r="FDW65" s="447"/>
      <c r="FDX65" s="447"/>
      <c r="FDY65" s="447"/>
      <c r="FDZ65" s="447"/>
      <c r="FEA65" s="447"/>
      <c r="FEB65" s="447"/>
      <c r="FEC65" s="447"/>
      <c r="FED65" s="447"/>
      <c r="FEE65" s="447"/>
      <c r="FEF65" s="447"/>
      <c r="FEG65" s="447"/>
      <c r="FEH65" s="447"/>
      <c r="FEI65" s="447"/>
      <c r="FEJ65" s="447"/>
      <c r="FEK65" s="447"/>
      <c r="FEL65" s="447"/>
      <c r="FEM65" s="447"/>
      <c r="FEN65" s="447"/>
      <c r="FEO65" s="447"/>
      <c r="FEP65" s="447"/>
      <c r="FEQ65" s="447"/>
      <c r="FER65" s="447"/>
      <c r="FES65" s="447"/>
      <c r="FET65" s="447"/>
      <c r="FEU65" s="447"/>
      <c r="FEV65" s="447"/>
      <c r="FEW65" s="447"/>
      <c r="FEX65" s="447"/>
      <c r="FEY65" s="447"/>
      <c r="FEZ65" s="447"/>
      <c r="FFA65" s="447"/>
      <c r="FFB65" s="447"/>
      <c r="FFC65" s="447"/>
      <c r="FFD65" s="447"/>
      <c r="FFE65" s="447"/>
      <c r="FFF65" s="447"/>
      <c r="FFG65" s="447"/>
      <c r="FFH65" s="447"/>
      <c r="FFI65" s="447"/>
      <c r="FFJ65" s="447"/>
      <c r="FFK65" s="447"/>
      <c r="FFL65" s="447"/>
      <c r="FFM65" s="447"/>
      <c r="FFN65" s="447"/>
      <c r="FFO65" s="447"/>
      <c r="FFP65" s="447"/>
      <c r="FFQ65" s="447"/>
      <c r="FFR65" s="447"/>
      <c r="FFS65" s="447"/>
      <c r="FFT65" s="447"/>
      <c r="FFU65" s="447"/>
      <c r="FFV65" s="447"/>
      <c r="FFW65" s="447"/>
      <c r="FFX65" s="447"/>
      <c r="FFY65" s="447"/>
      <c r="FFZ65" s="447"/>
      <c r="FGA65" s="447"/>
      <c r="FGB65" s="447"/>
      <c r="FGC65" s="447"/>
      <c r="FGD65" s="447"/>
      <c r="FGE65" s="447"/>
      <c r="FGF65" s="447"/>
      <c r="FGG65" s="447"/>
      <c r="FGH65" s="447"/>
      <c r="FGI65" s="447"/>
      <c r="FGJ65" s="447"/>
      <c r="FGK65" s="447"/>
      <c r="FGL65" s="447"/>
      <c r="FGM65" s="447"/>
      <c r="FGN65" s="447"/>
      <c r="FGO65" s="447"/>
      <c r="FGP65" s="447"/>
      <c r="FGQ65" s="447"/>
      <c r="FGR65" s="447"/>
      <c r="FGS65" s="447"/>
      <c r="FGT65" s="447"/>
      <c r="FGU65" s="447"/>
      <c r="FGV65" s="447"/>
      <c r="FGW65" s="447"/>
      <c r="FGX65" s="447"/>
      <c r="FGY65" s="447"/>
      <c r="FGZ65" s="447"/>
      <c r="FHA65" s="447"/>
      <c r="FHB65" s="447"/>
      <c r="FHC65" s="447"/>
      <c r="FHD65" s="447"/>
      <c r="FHE65" s="447"/>
      <c r="FHF65" s="447"/>
      <c r="FHG65" s="447"/>
      <c r="FHH65" s="447"/>
      <c r="FHI65" s="447"/>
      <c r="FHJ65" s="447"/>
      <c r="FHK65" s="447"/>
      <c r="FHL65" s="447"/>
      <c r="FHM65" s="447"/>
      <c r="FHN65" s="447"/>
      <c r="FHO65" s="447"/>
      <c r="FHP65" s="447"/>
      <c r="FHQ65" s="447"/>
      <c r="FHR65" s="447"/>
      <c r="FHS65" s="447"/>
      <c r="FHT65" s="447"/>
      <c r="FHU65" s="447"/>
      <c r="FHV65" s="447"/>
      <c r="FHW65" s="447"/>
      <c r="FHX65" s="447"/>
      <c r="FHY65" s="447"/>
      <c r="FHZ65" s="447"/>
      <c r="FIA65" s="447"/>
      <c r="FIB65" s="447"/>
      <c r="FIC65" s="447"/>
      <c r="FID65" s="447"/>
      <c r="FIE65" s="447"/>
      <c r="FIF65" s="447"/>
      <c r="FIG65" s="447"/>
      <c r="FIH65" s="447"/>
      <c r="FII65" s="447"/>
      <c r="FIJ65" s="447"/>
      <c r="FIK65" s="447"/>
      <c r="FIL65" s="447"/>
      <c r="FIM65" s="447"/>
      <c r="FIN65" s="447"/>
      <c r="FIO65" s="447"/>
      <c r="FIP65" s="447"/>
      <c r="FIQ65" s="447"/>
      <c r="FIR65" s="447"/>
      <c r="FIS65" s="447"/>
      <c r="FIT65" s="447"/>
      <c r="FIU65" s="447"/>
      <c r="FIV65" s="447"/>
      <c r="FIW65" s="447"/>
      <c r="FIX65" s="447"/>
      <c r="FIY65" s="447"/>
      <c r="FIZ65" s="447"/>
      <c r="FJA65" s="447"/>
      <c r="FJB65" s="447"/>
      <c r="FJC65" s="447"/>
      <c r="FJD65" s="447"/>
      <c r="FJE65" s="447"/>
      <c r="FJF65" s="447"/>
      <c r="FJG65" s="447"/>
      <c r="FJH65" s="447"/>
      <c r="FJI65" s="447"/>
      <c r="FJJ65" s="447"/>
      <c r="FJK65" s="447"/>
      <c r="FJL65" s="447"/>
      <c r="FJM65" s="447"/>
      <c r="FJN65" s="447"/>
      <c r="FJO65" s="447"/>
      <c r="FJP65" s="447"/>
      <c r="FJQ65" s="447"/>
      <c r="FJR65" s="447"/>
      <c r="FJS65" s="447"/>
      <c r="FJT65" s="447"/>
      <c r="FJU65" s="447"/>
      <c r="FJV65" s="447"/>
      <c r="FJW65" s="447"/>
      <c r="FJX65" s="447"/>
      <c r="FJY65" s="447"/>
      <c r="FJZ65" s="447"/>
      <c r="FKA65" s="447"/>
      <c r="FKB65" s="447"/>
      <c r="FKC65" s="447"/>
      <c r="FKD65" s="447"/>
      <c r="FKE65" s="447"/>
      <c r="FKF65" s="447"/>
      <c r="FKG65" s="447"/>
      <c r="FKH65" s="447"/>
      <c r="FKI65" s="447"/>
      <c r="FKJ65" s="447"/>
      <c r="FKK65" s="447"/>
      <c r="FKL65" s="447"/>
      <c r="FKM65" s="447"/>
      <c r="FKN65" s="447"/>
      <c r="FKO65" s="447"/>
      <c r="FKP65" s="447"/>
      <c r="FKQ65" s="447"/>
      <c r="FKR65" s="447"/>
      <c r="FKS65" s="447"/>
      <c r="FKT65" s="447"/>
      <c r="FKU65" s="447"/>
      <c r="FKV65" s="447"/>
      <c r="FKW65" s="447"/>
      <c r="FKX65" s="447"/>
      <c r="FKY65" s="447"/>
      <c r="FKZ65" s="447"/>
      <c r="FLA65" s="447"/>
      <c r="FLB65" s="447"/>
      <c r="FLC65" s="447"/>
      <c r="FLD65" s="447"/>
      <c r="FLE65" s="447"/>
      <c r="FLF65" s="447"/>
      <c r="FLG65" s="447"/>
      <c r="FLH65" s="447"/>
      <c r="FLI65" s="447"/>
      <c r="FLJ65" s="447"/>
      <c r="FLK65" s="447"/>
      <c r="FLL65" s="447"/>
      <c r="FLM65" s="447"/>
      <c r="FLN65" s="447"/>
      <c r="FLO65" s="447"/>
      <c r="FLP65" s="447"/>
      <c r="FLQ65" s="447"/>
      <c r="FLR65" s="447"/>
      <c r="FLS65" s="447"/>
      <c r="FLT65" s="447"/>
      <c r="FLU65" s="447"/>
      <c r="FLV65" s="447"/>
      <c r="FLW65" s="447"/>
      <c r="FLX65" s="447"/>
      <c r="FLY65" s="447"/>
      <c r="FLZ65" s="447"/>
      <c r="FMA65" s="447"/>
      <c r="FMB65" s="447"/>
      <c r="FMC65" s="447"/>
      <c r="FMD65" s="447"/>
      <c r="FME65" s="447"/>
      <c r="FMF65" s="447"/>
      <c r="FMG65" s="447"/>
      <c r="FMH65" s="447"/>
      <c r="FMI65" s="447"/>
      <c r="FMJ65" s="447"/>
      <c r="FMK65" s="447"/>
      <c r="FML65" s="447"/>
      <c r="FMM65" s="447"/>
      <c r="FMN65" s="447"/>
      <c r="FMO65" s="447"/>
      <c r="FMP65" s="447"/>
      <c r="FMQ65" s="447"/>
      <c r="FMR65" s="447"/>
      <c r="FMS65" s="447"/>
      <c r="FMT65" s="447"/>
      <c r="FMU65" s="447"/>
      <c r="FMV65" s="447"/>
      <c r="FMW65" s="447"/>
      <c r="FMX65" s="447"/>
      <c r="FMY65" s="447"/>
      <c r="FMZ65" s="447"/>
      <c r="FNA65" s="447"/>
      <c r="FNB65" s="447"/>
      <c r="FNC65" s="447"/>
      <c r="FND65" s="447"/>
      <c r="FNE65" s="447"/>
      <c r="FNF65" s="447"/>
      <c r="FNG65" s="447"/>
      <c r="FNH65" s="447"/>
      <c r="FNI65" s="447"/>
      <c r="FNJ65" s="447"/>
      <c r="FNK65" s="447"/>
      <c r="FNL65" s="447"/>
      <c r="FNM65" s="447"/>
      <c r="FNN65" s="447"/>
      <c r="FNO65" s="447"/>
      <c r="FNP65" s="447"/>
      <c r="FNQ65" s="447"/>
      <c r="FNR65" s="447"/>
      <c r="FNS65" s="447"/>
      <c r="FNT65" s="447"/>
      <c r="FNU65" s="447"/>
      <c r="FNV65" s="447"/>
      <c r="FNW65" s="447"/>
      <c r="FNX65" s="447"/>
      <c r="FNY65" s="447"/>
      <c r="FNZ65" s="447"/>
      <c r="FOA65" s="447"/>
      <c r="FOB65" s="447"/>
      <c r="FOC65" s="447"/>
      <c r="FOD65" s="447"/>
      <c r="FOE65" s="447"/>
      <c r="FOF65" s="447"/>
      <c r="FOG65" s="447"/>
      <c r="FOH65" s="447"/>
      <c r="FOI65" s="447"/>
      <c r="FOJ65" s="447"/>
      <c r="FOK65" s="447"/>
      <c r="FOL65" s="447"/>
      <c r="FOM65" s="447"/>
      <c r="FON65" s="447"/>
      <c r="FOO65" s="447"/>
      <c r="FOP65" s="447"/>
      <c r="FOQ65" s="447"/>
      <c r="FOR65" s="447"/>
      <c r="FOS65" s="447"/>
      <c r="FOT65" s="447"/>
      <c r="FOU65" s="447"/>
      <c r="FOV65" s="447"/>
      <c r="FOW65" s="447"/>
      <c r="FOX65" s="447"/>
      <c r="FOY65" s="447"/>
      <c r="FOZ65" s="447"/>
      <c r="FPA65" s="447"/>
      <c r="FPB65" s="447"/>
      <c r="FPC65" s="447"/>
      <c r="FPD65" s="447"/>
      <c r="FPE65" s="447"/>
      <c r="FPF65" s="447"/>
      <c r="FPG65" s="447"/>
      <c r="FPH65" s="447"/>
      <c r="FPI65" s="447"/>
      <c r="FPJ65" s="447"/>
      <c r="FPK65" s="447"/>
      <c r="FPL65" s="447"/>
      <c r="FPM65" s="447"/>
      <c r="FPN65" s="447"/>
      <c r="FPO65" s="447"/>
      <c r="FPP65" s="447"/>
      <c r="FPQ65" s="447"/>
      <c r="FPR65" s="447"/>
      <c r="FPS65" s="447"/>
      <c r="FPT65" s="447"/>
      <c r="FPU65" s="447"/>
      <c r="FPV65" s="447"/>
      <c r="FPW65" s="447"/>
      <c r="FPX65" s="447"/>
      <c r="FPY65" s="447"/>
      <c r="FPZ65" s="447"/>
      <c r="FQA65" s="447"/>
      <c r="FQB65" s="447"/>
      <c r="FQC65" s="447"/>
      <c r="FQD65" s="447"/>
      <c r="FQE65" s="447"/>
      <c r="FQF65" s="447"/>
      <c r="FQG65" s="447"/>
      <c r="FQH65" s="447"/>
      <c r="FQI65" s="447"/>
      <c r="FQJ65" s="447"/>
      <c r="FQK65" s="447"/>
      <c r="FQL65" s="447"/>
      <c r="FQM65" s="447"/>
      <c r="FQN65" s="447"/>
      <c r="FQO65" s="447"/>
      <c r="FQP65" s="447"/>
      <c r="FQQ65" s="447"/>
      <c r="FQR65" s="447"/>
      <c r="FQS65" s="447"/>
      <c r="FQT65" s="447"/>
      <c r="FQU65" s="447"/>
      <c r="FQV65" s="447"/>
      <c r="FQW65" s="447"/>
      <c r="FQX65" s="447"/>
      <c r="FQY65" s="447"/>
      <c r="FQZ65" s="447"/>
      <c r="FRA65" s="447"/>
      <c r="FRB65" s="447"/>
      <c r="FRC65" s="447"/>
      <c r="FRD65" s="447"/>
      <c r="FRE65" s="447"/>
      <c r="FRF65" s="447"/>
      <c r="FRG65" s="447"/>
      <c r="FRH65" s="447"/>
      <c r="FRI65" s="447"/>
      <c r="FRJ65" s="447"/>
      <c r="FRK65" s="447"/>
      <c r="FRL65" s="447"/>
      <c r="FRM65" s="447"/>
      <c r="FRN65" s="447"/>
      <c r="FRO65" s="447"/>
      <c r="FRP65" s="447"/>
      <c r="FRQ65" s="447"/>
      <c r="FRR65" s="447"/>
      <c r="FRS65" s="447"/>
      <c r="FRT65" s="447"/>
      <c r="FRU65" s="447"/>
      <c r="FRV65" s="447"/>
      <c r="FRW65" s="447"/>
      <c r="FRX65" s="447"/>
      <c r="FRY65" s="447"/>
      <c r="FRZ65" s="447"/>
      <c r="FSA65" s="447"/>
      <c r="FSB65" s="447"/>
      <c r="FSC65" s="447"/>
      <c r="FSD65" s="447"/>
      <c r="FSE65" s="447"/>
      <c r="FSF65" s="447"/>
      <c r="FSG65" s="447"/>
      <c r="FSH65" s="447"/>
      <c r="FSI65" s="447"/>
      <c r="FSJ65" s="447"/>
      <c r="FSK65" s="447"/>
      <c r="FSL65" s="447"/>
      <c r="FSM65" s="447"/>
      <c r="FSN65" s="447"/>
      <c r="FSO65" s="447"/>
      <c r="FSP65" s="447"/>
      <c r="FSQ65" s="447"/>
      <c r="FSR65" s="447"/>
      <c r="FSS65" s="447"/>
      <c r="FST65" s="447"/>
      <c r="FSU65" s="447"/>
      <c r="FSV65" s="447"/>
      <c r="FSW65" s="447"/>
      <c r="FSX65" s="447"/>
      <c r="FSY65" s="447"/>
      <c r="FSZ65" s="447"/>
      <c r="FTA65" s="447"/>
      <c r="FTB65" s="447"/>
      <c r="FTC65" s="447"/>
      <c r="FTD65" s="447"/>
      <c r="FTE65" s="447"/>
      <c r="FTF65" s="447"/>
      <c r="FTG65" s="447"/>
      <c r="FTH65" s="447"/>
      <c r="FTI65" s="447"/>
      <c r="FTJ65" s="447"/>
      <c r="FTK65" s="447"/>
      <c r="FTL65" s="447"/>
      <c r="FTM65" s="447"/>
      <c r="FTN65" s="447"/>
      <c r="FTO65" s="447"/>
      <c r="FTP65" s="447"/>
      <c r="FTQ65" s="447"/>
      <c r="FTR65" s="447"/>
      <c r="FTS65" s="447"/>
      <c r="FTT65" s="447"/>
      <c r="FTU65" s="447"/>
      <c r="FTV65" s="447"/>
      <c r="FTW65" s="447"/>
      <c r="FTX65" s="447"/>
      <c r="FTY65" s="447"/>
      <c r="FTZ65" s="447"/>
      <c r="FUA65" s="447"/>
      <c r="FUB65" s="447"/>
      <c r="FUC65" s="447"/>
      <c r="FUD65" s="447"/>
      <c r="FUE65" s="447"/>
      <c r="FUF65" s="447"/>
      <c r="FUG65" s="447"/>
      <c r="FUH65" s="447"/>
      <c r="FUI65" s="447"/>
      <c r="FUJ65" s="447"/>
      <c r="FUK65" s="447"/>
      <c r="FUL65" s="447"/>
      <c r="FUM65" s="447"/>
      <c r="FUN65" s="447"/>
      <c r="FUO65" s="447"/>
      <c r="FUP65" s="447"/>
      <c r="FUQ65" s="447"/>
      <c r="FUR65" s="447"/>
      <c r="FUS65" s="447"/>
      <c r="FUT65" s="447"/>
      <c r="FUU65" s="447"/>
      <c r="FUV65" s="447"/>
      <c r="FUW65" s="447"/>
      <c r="FUX65" s="447"/>
      <c r="FUY65" s="447"/>
      <c r="FUZ65" s="447"/>
      <c r="FVA65" s="447"/>
      <c r="FVB65" s="447"/>
      <c r="FVC65" s="447"/>
      <c r="FVD65" s="447"/>
      <c r="FVE65" s="447"/>
      <c r="FVF65" s="447"/>
      <c r="FVG65" s="447"/>
      <c r="FVH65" s="447"/>
      <c r="FVI65" s="447"/>
      <c r="FVJ65" s="447"/>
      <c r="FVK65" s="447"/>
      <c r="FVL65" s="447"/>
      <c r="FVM65" s="447"/>
      <c r="FVN65" s="447"/>
      <c r="FVO65" s="447"/>
      <c r="FVP65" s="447"/>
      <c r="FVQ65" s="447"/>
      <c r="FVR65" s="447"/>
      <c r="FVS65" s="447"/>
      <c r="FVT65" s="447"/>
      <c r="FVU65" s="447"/>
      <c r="FVV65" s="447"/>
      <c r="FVW65" s="447"/>
      <c r="FVX65" s="447"/>
      <c r="FVY65" s="447"/>
      <c r="FVZ65" s="447"/>
      <c r="FWA65" s="447"/>
      <c r="FWB65" s="447"/>
      <c r="FWC65" s="447"/>
      <c r="FWD65" s="447"/>
      <c r="FWE65" s="447"/>
      <c r="FWF65" s="447"/>
      <c r="FWG65" s="447"/>
      <c r="FWH65" s="447"/>
      <c r="FWI65" s="447"/>
      <c r="FWJ65" s="447"/>
      <c r="FWK65" s="447"/>
      <c r="FWL65" s="447"/>
      <c r="FWM65" s="447"/>
      <c r="FWN65" s="447"/>
      <c r="FWO65" s="447"/>
      <c r="FWP65" s="447"/>
      <c r="FWQ65" s="447"/>
      <c r="FWR65" s="447"/>
      <c r="FWS65" s="447"/>
      <c r="FWT65" s="447"/>
      <c r="FWU65" s="447"/>
      <c r="FWV65" s="447"/>
      <c r="FWW65" s="447"/>
      <c r="FWX65" s="447"/>
      <c r="FWY65" s="447"/>
      <c r="FWZ65" s="447"/>
      <c r="FXA65" s="447"/>
      <c r="FXB65" s="447"/>
      <c r="FXC65" s="447"/>
      <c r="FXD65" s="447"/>
      <c r="FXE65" s="447"/>
      <c r="FXF65" s="447"/>
      <c r="FXG65" s="447"/>
      <c r="FXH65" s="447"/>
      <c r="FXI65" s="447"/>
      <c r="FXJ65" s="447"/>
      <c r="FXK65" s="447"/>
      <c r="FXL65" s="447"/>
      <c r="FXM65" s="447"/>
      <c r="FXN65" s="447"/>
      <c r="FXO65" s="447"/>
      <c r="FXP65" s="447"/>
      <c r="FXQ65" s="447"/>
      <c r="FXR65" s="447"/>
      <c r="FXS65" s="447"/>
      <c r="FXT65" s="447"/>
      <c r="FXU65" s="447"/>
      <c r="FXV65" s="447"/>
      <c r="FXW65" s="447"/>
      <c r="FXX65" s="447"/>
      <c r="FXY65" s="447"/>
      <c r="FXZ65" s="447"/>
      <c r="FYA65" s="447"/>
      <c r="FYB65" s="447"/>
      <c r="FYC65" s="447"/>
      <c r="FYD65" s="447"/>
      <c r="FYE65" s="447"/>
      <c r="FYF65" s="447"/>
      <c r="FYG65" s="447"/>
      <c r="FYH65" s="447"/>
      <c r="FYI65" s="447"/>
      <c r="FYJ65" s="447"/>
      <c r="FYK65" s="447"/>
      <c r="FYL65" s="447"/>
      <c r="FYM65" s="447"/>
      <c r="FYN65" s="447"/>
      <c r="FYO65" s="447"/>
      <c r="FYP65" s="447"/>
      <c r="FYQ65" s="447"/>
      <c r="FYR65" s="447"/>
      <c r="FYS65" s="447"/>
      <c r="FYT65" s="447"/>
      <c r="FYU65" s="447"/>
      <c r="FYV65" s="447"/>
      <c r="FYW65" s="447"/>
      <c r="FYX65" s="447"/>
      <c r="FYY65" s="447"/>
      <c r="FYZ65" s="447"/>
      <c r="FZA65" s="447"/>
      <c r="FZB65" s="447"/>
      <c r="FZC65" s="447"/>
      <c r="FZD65" s="447"/>
      <c r="FZE65" s="447"/>
      <c r="FZF65" s="447"/>
      <c r="FZG65" s="447"/>
      <c r="FZH65" s="447"/>
      <c r="FZI65" s="447"/>
      <c r="FZJ65" s="447"/>
      <c r="FZK65" s="447"/>
      <c r="FZL65" s="447"/>
      <c r="FZM65" s="447"/>
      <c r="FZN65" s="447"/>
      <c r="FZO65" s="447"/>
      <c r="FZP65" s="447"/>
      <c r="FZQ65" s="447"/>
      <c r="FZR65" s="447"/>
      <c r="FZS65" s="447"/>
      <c r="FZT65" s="447"/>
      <c r="FZU65" s="447"/>
      <c r="FZV65" s="447"/>
      <c r="FZW65" s="447"/>
      <c r="FZX65" s="447"/>
      <c r="FZY65" s="447"/>
      <c r="FZZ65" s="447"/>
      <c r="GAA65" s="447"/>
      <c r="GAB65" s="447"/>
      <c r="GAC65" s="447"/>
      <c r="GAD65" s="447"/>
      <c r="GAE65" s="447"/>
      <c r="GAF65" s="447"/>
      <c r="GAG65" s="447"/>
      <c r="GAH65" s="447"/>
      <c r="GAI65" s="447"/>
      <c r="GAJ65" s="447"/>
      <c r="GAK65" s="447"/>
      <c r="GAL65" s="447"/>
      <c r="GAM65" s="447"/>
      <c r="GAN65" s="447"/>
      <c r="GAO65" s="447"/>
      <c r="GAP65" s="447"/>
      <c r="GAQ65" s="447"/>
      <c r="GAR65" s="447"/>
      <c r="GAS65" s="447"/>
      <c r="GAT65" s="447"/>
      <c r="GAU65" s="447"/>
      <c r="GAV65" s="447"/>
      <c r="GAW65" s="447"/>
      <c r="GAX65" s="447"/>
      <c r="GAY65" s="447"/>
      <c r="GAZ65" s="447"/>
      <c r="GBA65" s="447"/>
      <c r="GBB65" s="447"/>
      <c r="GBC65" s="447"/>
      <c r="GBD65" s="447"/>
      <c r="GBE65" s="447"/>
      <c r="GBF65" s="447"/>
      <c r="GBG65" s="447"/>
      <c r="GBH65" s="447"/>
      <c r="GBI65" s="447"/>
      <c r="GBJ65" s="447"/>
      <c r="GBK65" s="447"/>
      <c r="GBL65" s="447"/>
      <c r="GBM65" s="447"/>
      <c r="GBN65" s="447"/>
      <c r="GBO65" s="447"/>
      <c r="GBP65" s="447"/>
      <c r="GBQ65" s="447"/>
      <c r="GBR65" s="447"/>
      <c r="GBS65" s="447"/>
      <c r="GBT65" s="447"/>
      <c r="GBU65" s="447"/>
      <c r="GBV65" s="447"/>
      <c r="GBW65" s="447"/>
      <c r="GBX65" s="447"/>
      <c r="GBY65" s="447"/>
      <c r="GBZ65" s="447"/>
      <c r="GCA65" s="447"/>
      <c r="GCB65" s="447"/>
      <c r="GCC65" s="447"/>
      <c r="GCD65" s="447"/>
      <c r="GCE65" s="447"/>
      <c r="GCF65" s="447"/>
      <c r="GCG65" s="447"/>
      <c r="GCH65" s="447"/>
      <c r="GCI65" s="447"/>
      <c r="GCJ65" s="447"/>
      <c r="GCK65" s="447"/>
      <c r="GCL65" s="447"/>
      <c r="GCM65" s="447"/>
      <c r="GCN65" s="447"/>
      <c r="GCO65" s="447"/>
      <c r="GCP65" s="447"/>
      <c r="GCQ65" s="447"/>
      <c r="GCR65" s="447"/>
      <c r="GCS65" s="447"/>
      <c r="GCT65" s="447"/>
      <c r="GCU65" s="447"/>
      <c r="GCV65" s="447"/>
      <c r="GCW65" s="447"/>
      <c r="GCX65" s="447"/>
      <c r="GCY65" s="447"/>
      <c r="GCZ65" s="447"/>
      <c r="GDA65" s="447"/>
      <c r="GDB65" s="447"/>
      <c r="GDC65" s="447"/>
      <c r="GDD65" s="447"/>
      <c r="GDE65" s="447"/>
      <c r="GDF65" s="447"/>
      <c r="GDG65" s="447"/>
      <c r="GDH65" s="447"/>
      <c r="GDI65" s="447"/>
      <c r="GDJ65" s="447"/>
      <c r="GDK65" s="447"/>
      <c r="GDL65" s="447"/>
      <c r="GDM65" s="447"/>
      <c r="GDN65" s="447"/>
      <c r="GDO65" s="447"/>
      <c r="GDP65" s="447"/>
      <c r="GDQ65" s="447"/>
      <c r="GDR65" s="447"/>
      <c r="GDS65" s="447"/>
      <c r="GDT65" s="447"/>
      <c r="GDU65" s="447"/>
      <c r="GDV65" s="447"/>
      <c r="GDW65" s="447"/>
      <c r="GDX65" s="447"/>
      <c r="GDY65" s="447"/>
      <c r="GDZ65" s="447"/>
      <c r="GEA65" s="447"/>
      <c r="GEB65" s="447"/>
      <c r="GEC65" s="447"/>
      <c r="GED65" s="447"/>
      <c r="GEE65" s="447"/>
      <c r="GEF65" s="447"/>
      <c r="GEG65" s="447"/>
      <c r="GEH65" s="447"/>
      <c r="GEI65" s="447"/>
      <c r="GEJ65" s="447"/>
      <c r="GEK65" s="447"/>
      <c r="GEL65" s="447"/>
      <c r="GEM65" s="447"/>
      <c r="GEN65" s="447"/>
      <c r="GEO65" s="447"/>
      <c r="GEP65" s="447"/>
      <c r="GEQ65" s="447"/>
      <c r="GER65" s="447"/>
      <c r="GES65" s="447"/>
      <c r="GET65" s="447"/>
      <c r="GEU65" s="447"/>
      <c r="GEV65" s="447"/>
      <c r="GEW65" s="447"/>
      <c r="GEX65" s="447"/>
      <c r="GEY65" s="447"/>
      <c r="GEZ65" s="447"/>
      <c r="GFA65" s="447"/>
      <c r="GFB65" s="447"/>
      <c r="GFC65" s="447"/>
      <c r="GFD65" s="447"/>
      <c r="GFE65" s="447"/>
      <c r="GFF65" s="447"/>
      <c r="GFG65" s="447"/>
      <c r="GFH65" s="447"/>
      <c r="GFI65" s="447"/>
      <c r="GFJ65" s="447"/>
      <c r="GFK65" s="447"/>
      <c r="GFL65" s="447"/>
      <c r="GFM65" s="447"/>
      <c r="GFN65" s="447"/>
      <c r="GFO65" s="447"/>
      <c r="GFP65" s="447"/>
      <c r="GFQ65" s="447"/>
      <c r="GFR65" s="447"/>
      <c r="GFS65" s="447"/>
      <c r="GFT65" s="447"/>
      <c r="GFU65" s="447"/>
      <c r="GFV65" s="447"/>
      <c r="GFW65" s="447"/>
      <c r="GFX65" s="447"/>
      <c r="GFY65" s="447"/>
      <c r="GFZ65" s="447"/>
      <c r="GGA65" s="447"/>
      <c r="GGB65" s="447"/>
      <c r="GGC65" s="447"/>
      <c r="GGD65" s="447"/>
      <c r="GGE65" s="447"/>
      <c r="GGF65" s="447"/>
      <c r="GGG65" s="447"/>
      <c r="GGH65" s="447"/>
      <c r="GGI65" s="447"/>
      <c r="GGJ65" s="447"/>
      <c r="GGK65" s="447"/>
      <c r="GGL65" s="447"/>
      <c r="GGM65" s="447"/>
      <c r="GGN65" s="447"/>
      <c r="GGO65" s="447"/>
      <c r="GGP65" s="447"/>
      <c r="GGQ65" s="447"/>
      <c r="GGR65" s="447"/>
      <c r="GGS65" s="447"/>
      <c r="GGT65" s="447"/>
      <c r="GGU65" s="447"/>
      <c r="GGV65" s="447"/>
      <c r="GGW65" s="447"/>
      <c r="GGX65" s="447"/>
      <c r="GGY65" s="447"/>
      <c r="GGZ65" s="447"/>
      <c r="GHA65" s="447"/>
      <c r="GHB65" s="447"/>
      <c r="GHC65" s="447"/>
      <c r="GHD65" s="447"/>
      <c r="GHE65" s="447"/>
      <c r="GHF65" s="447"/>
      <c r="GHG65" s="447"/>
      <c r="GHH65" s="447"/>
      <c r="GHI65" s="447"/>
      <c r="GHJ65" s="447"/>
      <c r="GHK65" s="447"/>
      <c r="GHL65" s="447"/>
      <c r="GHM65" s="447"/>
      <c r="GHN65" s="447"/>
      <c r="GHO65" s="447"/>
      <c r="GHP65" s="447"/>
      <c r="GHQ65" s="447"/>
      <c r="GHR65" s="447"/>
      <c r="GHS65" s="447"/>
      <c r="GHT65" s="447"/>
      <c r="GHU65" s="447"/>
      <c r="GHV65" s="447"/>
      <c r="GHW65" s="447"/>
      <c r="GHX65" s="447"/>
      <c r="GHY65" s="447"/>
      <c r="GHZ65" s="447"/>
      <c r="GIA65" s="447"/>
      <c r="GIB65" s="447"/>
      <c r="GIC65" s="447"/>
      <c r="GID65" s="447"/>
      <c r="GIE65" s="447"/>
      <c r="GIF65" s="447"/>
      <c r="GIG65" s="447"/>
      <c r="GIH65" s="447"/>
      <c r="GII65" s="447"/>
      <c r="GIJ65" s="447"/>
      <c r="GIK65" s="447"/>
      <c r="GIL65" s="447"/>
      <c r="GIM65" s="447"/>
      <c r="GIN65" s="447"/>
      <c r="GIO65" s="447"/>
      <c r="GIP65" s="447"/>
      <c r="GIQ65" s="447"/>
      <c r="GIR65" s="447"/>
      <c r="GIS65" s="447"/>
      <c r="GIT65" s="447"/>
      <c r="GIU65" s="447"/>
      <c r="GIV65" s="447"/>
      <c r="GIW65" s="447"/>
      <c r="GIX65" s="447"/>
      <c r="GIY65" s="447"/>
      <c r="GIZ65" s="447"/>
      <c r="GJA65" s="447"/>
      <c r="GJB65" s="447"/>
      <c r="GJC65" s="447"/>
      <c r="GJD65" s="447"/>
      <c r="GJE65" s="447"/>
      <c r="GJF65" s="447"/>
      <c r="GJG65" s="447"/>
      <c r="GJH65" s="447"/>
      <c r="GJI65" s="447"/>
      <c r="GJJ65" s="447"/>
      <c r="GJK65" s="447"/>
      <c r="GJL65" s="447"/>
      <c r="GJM65" s="447"/>
      <c r="GJN65" s="447"/>
      <c r="GJO65" s="447"/>
      <c r="GJP65" s="447"/>
      <c r="GJQ65" s="447"/>
      <c r="GJR65" s="447"/>
      <c r="GJS65" s="447"/>
      <c r="GJT65" s="447"/>
      <c r="GJU65" s="447"/>
      <c r="GJV65" s="447"/>
      <c r="GJW65" s="447"/>
      <c r="GJX65" s="447"/>
      <c r="GJY65" s="447"/>
      <c r="GJZ65" s="447"/>
      <c r="GKA65" s="447"/>
      <c r="GKB65" s="447"/>
      <c r="GKC65" s="447"/>
      <c r="GKD65" s="447"/>
      <c r="GKE65" s="447"/>
      <c r="GKF65" s="447"/>
      <c r="GKG65" s="447"/>
      <c r="GKH65" s="447"/>
      <c r="GKI65" s="447"/>
      <c r="GKJ65" s="447"/>
      <c r="GKK65" s="447"/>
      <c r="GKL65" s="447"/>
      <c r="GKM65" s="447"/>
      <c r="GKN65" s="447"/>
      <c r="GKO65" s="447"/>
      <c r="GKP65" s="447"/>
      <c r="GKQ65" s="447"/>
      <c r="GKR65" s="447"/>
      <c r="GKS65" s="447"/>
      <c r="GKT65" s="447"/>
      <c r="GKU65" s="447"/>
      <c r="GKV65" s="447"/>
      <c r="GKW65" s="447"/>
      <c r="GKX65" s="447"/>
      <c r="GKY65" s="447"/>
      <c r="GKZ65" s="447"/>
      <c r="GLA65" s="447"/>
      <c r="GLB65" s="447"/>
      <c r="GLC65" s="447"/>
      <c r="GLD65" s="447"/>
      <c r="GLE65" s="447"/>
      <c r="GLF65" s="447"/>
      <c r="GLG65" s="447"/>
      <c r="GLH65" s="447"/>
      <c r="GLI65" s="447"/>
      <c r="GLJ65" s="447"/>
      <c r="GLK65" s="447"/>
      <c r="GLL65" s="447"/>
      <c r="GLM65" s="447"/>
      <c r="GLN65" s="447"/>
      <c r="GLO65" s="447"/>
      <c r="GLP65" s="447"/>
      <c r="GLQ65" s="447"/>
      <c r="GLR65" s="447"/>
      <c r="GLS65" s="447"/>
      <c r="GLT65" s="447"/>
      <c r="GLU65" s="447"/>
      <c r="GLV65" s="447"/>
      <c r="GLW65" s="447"/>
      <c r="GLX65" s="447"/>
      <c r="GLY65" s="447"/>
      <c r="GLZ65" s="447"/>
      <c r="GMA65" s="447"/>
      <c r="GMB65" s="447"/>
      <c r="GMC65" s="447"/>
      <c r="GMD65" s="447"/>
      <c r="GME65" s="447"/>
      <c r="GMF65" s="447"/>
      <c r="GMG65" s="447"/>
      <c r="GMH65" s="447"/>
      <c r="GMI65" s="447"/>
      <c r="GMJ65" s="447"/>
      <c r="GMK65" s="447"/>
      <c r="GML65" s="447"/>
      <c r="GMM65" s="447"/>
      <c r="GMN65" s="447"/>
      <c r="GMO65" s="447"/>
      <c r="GMP65" s="447"/>
      <c r="GMQ65" s="447"/>
      <c r="GMR65" s="447"/>
      <c r="GMS65" s="447"/>
      <c r="GMT65" s="447"/>
      <c r="GMU65" s="447"/>
      <c r="GMV65" s="447"/>
      <c r="GMW65" s="447"/>
      <c r="GMX65" s="447"/>
      <c r="GMY65" s="447"/>
      <c r="GMZ65" s="447"/>
      <c r="GNA65" s="447"/>
      <c r="GNB65" s="447"/>
      <c r="GNC65" s="447"/>
      <c r="GND65" s="447"/>
      <c r="GNE65" s="447"/>
      <c r="GNF65" s="447"/>
      <c r="GNG65" s="447"/>
      <c r="GNH65" s="447"/>
      <c r="GNI65" s="447"/>
      <c r="GNJ65" s="447"/>
      <c r="GNK65" s="447"/>
      <c r="GNL65" s="447"/>
      <c r="GNM65" s="447"/>
      <c r="GNN65" s="447"/>
      <c r="GNO65" s="447"/>
      <c r="GNP65" s="447"/>
      <c r="GNQ65" s="447"/>
      <c r="GNR65" s="447"/>
      <c r="GNS65" s="447"/>
      <c r="GNT65" s="447"/>
      <c r="GNU65" s="447"/>
      <c r="GNV65" s="447"/>
      <c r="GNW65" s="447"/>
      <c r="GNX65" s="447"/>
      <c r="GNY65" s="447"/>
      <c r="GNZ65" s="447"/>
      <c r="GOA65" s="447"/>
      <c r="GOB65" s="447"/>
      <c r="GOC65" s="447"/>
      <c r="GOD65" s="447"/>
      <c r="GOE65" s="447"/>
      <c r="GOF65" s="447"/>
      <c r="GOG65" s="447"/>
      <c r="GOH65" s="447"/>
      <c r="GOI65" s="447"/>
      <c r="GOJ65" s="447"/>
      <c r="GOK65" s="447"/>
      <c r="GOL65" s="447"/>
      <c r="GOM65" s="447"/>
      <c r="GON65" s="447"/>
      <c r="GOO65" s="447"/>
      <c r="GOP65" s="447"/>
      <c r="GOQ65" s="447"/>
      <c r="GOR65" s="447"/>
      <c r="GOS65" s="447"/>
      <c r="GOT65" s="447"/>
      <c r="GOU65" s="447"/>
      <c r="GOV65" s="447"/>
      <c r="GOW65" s="447"/>
      <c r="GOX65" s="447"/>
      <c r="GOY65" s="447"/>
      <c r="GOZ65" s="447"/>
      <c r="GPA65" s="447"/>
      <c r="GPB65" s="447"/>
      <c r="GPC65" s="447"/>
      <c r="GPD65" s="447"/>
      <c r="GPE65" s="447"/>
      <c r="GPF65" s="447"/>
      <c r="GPG65" s="447"/>
      <c r="GPH65" s="447"/>
      <c r="GPI65" s="447"/>
      <c r="GPJ65" s="447"/>
      <c r="GPK65" s="447"/>
      <c r="GPL65" s="447"/>
      <c r="GPM65" s="447"/>
      <c r="GPN65" s="447"/>
      <c r="GPO65" s="447"/>
      <c r="GPP65" s="447"/>
      <c r="GPQ65" s="447"/>
      <c r="GPR65" s="447"/>
      <c r="GPS65" s="447"/>
      <c r="GPT65" s="447"/>
      <c r="GPU65" s="447"/>
      <c r="GPV65" s="447"/>
      <c r="GPW65" s="447"/>
      <c r="GPX65" s="447"/>
      <c r="GPY65" s="447"/>
      <c r="GPZ65" s="447"/>
      <c r="GQA65" s="447"/>
      <c r="GQB65" s="447"/>
      <c r="GQC65" s="447"/>
      <c r="GQD65" s="447"/>
      <c r="GQE65" s="447"/>
      <c r="GQF65" s="447"/>
      <c r="GQG65" s="447"/>
      <c r="GQH65" s="447"/>
      <c r="GQI65" s="447"/>
      <c r="GQJ65" s="447"/>
      <c r="GQK65" s="447"/>
      <c r="GQL65" s="447"/>
      <c r="GQM65" s="447"/>
      <c r="GQN65" s="447"/>
      <c r="GQO65" s="447"/>
      <c r="GQP65" s="447"/>
      <c r="GQQ65" s="447"/>
      <c r="GQR65" s="447"/>
      <c r="GQS65" s="447"/>
      <c r="GQT65" s="447"/>
      <c r="GQU65" s="447"/>
      <c r="GQV65" s="447"/>
      <c r="GQW65" s="447"/>
      <c r="GQX65" s="447"/>
      <c r="GQY65" s="447"/>
      <c r="GQZ65" s="447"/>
      <c r="GRA65" s="447"/>
      <c r="GRB65" s="447"/>
      <c r="GRC65" s="447"/>
      <c r="GRD65" s="447"/>
      <c r="GRE65" s="447"/>
      <c r="GRF65" s="447"/>
      <c r="GRG65" s="447"/>
      <c r="GRH65" s="447"/>
      <c r="GRI65" s="447"/>
      <c r="GRJ65" s="447"/>
      <c r="GRK65" s="447"/>
      <c r="GRL65" s="447"/>
      <c r="GRM65" s="447"/>
      <c r="GRN65" s="447"/>
      <c r="GRO65" s="447"/>
      <c r="GRP65" s="447"/>
      <c r="GRQ65" s="447"/>
      <c r="GRR65" s="447"/>
      <c r="GRS65" s="447"/>
      <c r="GRT65" s="447"/>
      <c r="GRU65" s="447"/>
      <c r="GRV65" s="447"/>
      <c r="GRW65" s="447"/>
      <c r="GRX65" s="447"/>
      <c r="GRY65" s="447"/>
      <c r="GRZ65" s="447"/>
      <c r="GSA65" s="447"/>
      <c r="GSB65" s="447"/>
      <c r="GSC65" s="447"/>
      <c r="GSD65" s="447"/>
      <c r="GSE65" s="447"/>
      <c r="GSF65" s="447"/>
      <c r="GSG65" s="447"/>
      <c r="GSH65" s="447"/>
      <c r="GSI65" s="447"/>
      <c r="GSJ65" s="447"/>
      <c r="GSK65" s="447"/>
      <c r="GSL65" s="447"/>
      <c r="GSM65" s="447"/>
      <c r="GSN65" s="447"/>
      <c r="GSO65" s="447"/>
      <c r="GSP65" s="447"/>
      <c r="GSQ65" s="447"/>
      <c r="GSR65" s="447"/>
      <c r="GSS65" s="447"/>
      <c r="GST65" s="447"/>
      <c r="GSU65" s="447"/>
      <c r="GSV65" s="447"/>
      <c r="GSW65" s="447"/>
      <c r="GSX65" s="447"/>
      <c r="GSY65" s="447"/>
      <c r="GSZ65" s="447"/>
      <c r="GTA65" s="447"/>
      <c r="GTB65" s="447"/>
      <c r="GTC65" s="447"/>
      <c r="GTD65" s="447"/>
      <c r="GTE65" s="447"/>
      <c r="GTF65" s="447"/>
      <c r="GTG65" s="447"/>
      <c r="GTH65" s="447"/>
      <c r="GTI65" s="447"/>
      <c r="GTJ65" s="447"/>
      <c r="GTK65" s="447"/>
      <c r="GTL65" s="447"/>
      <c r="GTM65" s="447"/>
      <c r="GTN65" s="447"/>
      <c r="GTO65" s="447"/>
      <c r="GTP65" s="447"/>
      <c r="GTQ65" s="447"/>
      <c r="GTR65" s="447"/>
      <c r="GTS65" s="447"/>
      <c r="GTT65" s="447"/>
      <c r="GTU65" s="447"/>
      <c r="GTV65" s="447"/>
      <c r="GTW65" s="447"/>
      <c r="GTX65" s="447"/>
      <c r="GTY65" s="447"/>
      <c r="GTZ65" s="447"/>
      <c r="GUA65" s="447"/>
      <c r="GUB65" s="447"/>
      <c r="GUC65" s="447"/>
      <c r="GUD65" s="447"/>
      <c r="GUE65" s="447"/>
      <c r="GUF65" s="447"/>
      <c r="GUG65" s="447"/>
      <c r="GUH65" s="447"/>
      <c r="GUI65" s="447"/>
      <c r="GUJ65" s="447"/>
      <c r="GUK65" s="447"/>
      <c r="GUL65" s="447"/>
      <c r="GUM65" s="447"/>
      <c r="GUN65" s="447"/>
      <c r="GUO65" s="447"/>
      <c r="GUP65" s="447"/>
      <c r="GUQ65" s="447"/>
      <c r="GUR65" s="447"/>
      <c r="GUS65" s="447"/>
      <c r="GUT65" s="447"/>
      <c r="GUU65" s="447"/>
      <c r="GUV65" s="447"/>
      <c r="GUW65" s="447"/>
      <c r="GUX65" s="447"/>
      <c r="GUY65" s="447"/>
      <c r="GUZ65" s="447"/>
      <c r="GVA65" s="447"/>
      <c r="GVB65" s="447"/>
      <c r="GVC65" s="447"/>
      <c r="GVD65" s="447"/>
      <c r="GVE65" s="447"/>
      <c r="GVF65" s="447"/>
      <c r="GVG65" s="447"/>
      <c r="GVH65" s="447"/>
      <c r="GVI65" s="447"/>
      <c r="GVJ65" s="447"/>
      <c r="GVK65" s="447"/>
      <c r="GVL65" s="447"/>
      <c r="GVM65" s="447"/>
      <c r="GVN65" s="447"/>
      <c r="GVO65" s="447"/>
      <c r="GVP65" s="447"/>
      <c r="GVQ65" s="447"/>
      <c r="GVR65" s="447"/>
      <c r="GVS65" s="447"/>
      <c r="GVT65" s="447"/>
      <c r="GVU65" s="447"/>
      <c r="GVV65" s="447"/>
      <c r="GVW65" s="447"/>
      <c r="GVX65" s="447"/>
      <c r="GVY65" s="447"/>
      <c r="GVZ65" s="447"/>
      <c r="GWA65" s="447"/>
      <c r="GWB65" s="447"/>
      <c r="GWC65" s="447"/>
      <c r="GWD65" s="447"/>
      <c r="GWE65" s="447"/>
      <c r="GWF65" s="447"/>
      <c r="GWG65" s="447"/>
      <c r="GWH65" s="447"/>
      <c r="GWI65" s="447"/>
      <c r="GWJ65" s="447"/>
      <c r="GWK65" s="447"/>
      <c r="GWL65" s="447"/>
      <c r="GWM65" s="447"/>
      <c r="GWN65" s="447"/>
      <c r="GWO65" s="447"/>
      <c r="GWP65" s="447"/>
      <c r="GWQ65" s="447"/>
      <c r="GWR65" s="447"/>
      <c r="GWS65" s="447"/>
      <c r="GWT65" s="447"/>
      <c r="GWU65" s="447"/>
      <c r="GWV65" s="447"/>
      <c r="GWW65" s="447"/>
      <c r="GWX65" s="447"/>
      <c r="GWY65" s="447"/>
      <c r="GWZ65" s="447"/>
      <c r="GXA65" s="447"/>
      <c r="GXB65" s="447"/>
      <c r="GXC65" s="447"/>
      <c r="GXD65" s="447"/>
      <c r="GXE65" s="447"/>
      <c r="GXF65" s="447"/>
      <c r="GXG65" s="447"/>
      <c r="GXH65" s="447"/>
      <c r="GXI65" s="447"/>
      <c r="GXJ65" s="447"/>
      <c r="GXK65" s="447"/>
      <c r="GXL65" s="447"/>
      <c r="GXM65" s="447"/>
      <c r="GXN65" s="447"/>
      <c r="GXO65" s="447"/>
      <c r="GXP65" s="447"/>
      <c r="GXQ65" s="447"/>
      <c r="GXR65" s="447"/>
      <c r="GXS65" s="447"/>
      <c r="GXT65" s="447"/>
      <c r="GXU65" s="447"/>
      <c r="GXV65" s="447"/>
      <c r="GXW65" s="447"/>
      <c r="GXX65" s="447"/>
      <c r="GXY65" s="447"/>
      <c r="GXZ65" s="447"/>
      <c r="GYA65" s="447"/>
      <c r="GYB65" s="447"/>
      <c r="GYC65" s="447"/>
      <c r="GYD65" s="447"/>
      <c r="GYE65" s="447"/>
      <c r="GYF65" s="447"/>
      <c r="GYG65" s="447"/>
      <c r="GYH65" s="447"/>
      <c r="GYI65" s="447"/>
      <c r="GYJ65" s="447"/>
      <c r="GYK65" s="447"/>
      <c r="GYL65" s="447"/>
      <c r="GYM65" s="447"/>
      <c r="GYN65" s="447"/>
      <c r="GYO65" s="447"/>
      <c r="GYP65" s="447"/>
      <c r="GYQ65" s="447"/>
      <c r="GYR65" s="447"/>
      <c r="GYS65" s="447"/>
      <c r="GYT65" s="447"/>
      <c r="GYU65" s="447"/>
      <c r="GYV65" s="447"/>
      <c r="GYW65" s="447"/>
      <c r="GYX65" s="447"/>
      <c r="GYY65" s="447"/>
      <c r="GYZ65" s="447"/>
      <c r="GZA65" s="447"/>
      <c r="GZB65" s="447"/>
      <c r="GZC65" s="447"/>
      <c r="GZD65" s="447"/>
      <c r="GZE65" s="447"/>
      <c r="GZF65" s="447"/>
      <c r="GZG65" s="447"/>
      <c r="GZH65" s="447"/>
      <c r="GZI65" s="447"/>
      <c r="GZJ65" s="447"/>
      <c r="GZK65" s="447"/>
      <c r="GZL65" s="447"/>
      <c r="GZM65" s="447"/>
      <c r="GZN65" s="447"/>
      <c r="GZO65" s="447"/>
      <c r="GZP65" s="447"/>
      <c r="GZQ65" s="447"/>
      <c r="GZR65" s="447"/>
      <c r="GZS65" s="447"/>
      <c r="GZT65" s="447"/>
      <c r="GZU65" s="447"/>
      <c r="GZV65" s="447"/>
      <c r="GZW65" s="447"/>
      <c r="GZX65" s="447"/>
      <c r="GZY65" s="447"/>
      <c r="GZZ65" s="447"/>
      <c r="HAA65" s="447"/>
      <c r="HAB65" s="447"/>
      <c r="HAC65" s="447"/>
      <c r="HAD65" s="447"/>
      <c r="HAE65" s="447"/>
      <c r="HAF65" s="447"/>
      <c r="HAG65" s="447"/>
      <c r="HAH65" s="447"/>
      <c r="HAI65" s="447"/>
      <c r="HAJ65" s="447"/>
      <c r="HAK65" s="447"/>
      <c r="HAL65" s="447"/>
      <c r="HAM65" s="447"/>
      <c r="HAN65" s="447"/>
      <c r="HAO65" s="447"/>
      <c r="HAP65" s="447"/>
      <c r="HAQ65" s="447"/>
      <c r="HAR65" s="447"/>
      <c r="HAS65" s="447"/>
      <c r="HAT65" s="447"/>
      <c r="HAU65" s="447"/>
      <c r="HAV65" s="447"/>
      <c r="HAW65" s="447"/>
      <c r="HAX65" s="447"/>
      <c r="HAY65" s="447"/>
      <c r="HAZ65" s="447"/>
      <c r="HBA65" s="447"/>
      <c r="HBB65" s="447"/>
      <c r="HBC65" s="447"/>
      <c r="HBD65" s="447"/>
      <c r="HBE65" s="447"/>
      <c r="HBF65" s="447"/>
      <c r="HBG65" s="447"/>
      <c r="HBH65" s="447"/>
      <c r="HBI65" s="447"/>
      <c r="HBJ65" s="447"/>
      <c r="HBK65" s="447"/>
      <c r="HBL65" s="447"/>
      <c r="HBM65" s="447"/>
      <c r="HBN65" s="447"/>
      <c r="HBO65" s="447"/>
      <c r="HBP65" s="447"/>
      <c r="HBQ65" s="447"/>
      <c r="HBR65" s="447"/>
      <c r="HBS65" s="447"/>
      <c r="HBT65" s="447"/>
      <c r="HBU65" s="447"/>
      <c r="HBV65" s="447"/>
      <c r="HBW65" s="447"/>
      <c r="HBX65" s="447"/>
      <c r="HBY65" s="447"/>
      <c r="HBZ65" s="447"/>
      <c r="HCA65" s="447"/>
      <c r="HCB65" s="447"/>
      <c r="HCC65" s="447"/>
      <c r="HCD65" s="447"/>
      <c r="HCE65" s="447"/>
      <c r="HCF65" s="447"/>
      <c r="HCG65" s="447"/>
      <c r="HCH65" s="447"/>
      <c r="HCI65" s="447"/>
      <c r="HCJ65" s="447"/>
      <c r="HCK65" s="447"/>
      <c r="HCL65" s="447"/>
      <c r="HCM65" s="447"/>
      <c r="HCN65" s="447"/>
      <c r="HCO65" s="447"/>
      <c r="HCP65" s="447"/>
      <c r="HCQ65" s="447"/>
      <c r="HCR65" s="447"/>
      <c r="HCS65" s="447"/>
      <c r="HCT65" s="447"/>
      <c r="HCU65" s="447"/>
      <c r="HCV65" s="447"/>
      <c r="HCW65" s="447"/>
      <c r="HCX65" s="447"/>
      <c r="HCY65" s="447"/>
      <c r="HCZ65" s="447"/>
      <c r="HDA65" s="447"/>
      <c r="HDB65" s="447"/>
      <c r="HDC65" s="447"/>
      <c r="HDD65" s="447"/>
      <c r="HDE65" s="447"/>
      <c r="HDF65" s="447"/>
      <c r="HDG65" s="447"/>
      <c r="HDH65" s="447"/>
      <c r="HDI65" s="447"/>
      <c r="HDJ65" s="447"/>
      <c r="HDK65" s="447"/>
      <c r="HDL65" s="447"/>
      <c r="HDM65" s="447"/>
      <c r="HDN65" s="447"/>
      <c r="HDO65" s="447"/>
      <c r="HDP65" s="447"/>
      <c r="HDQ65" s="447"/>
      <c r="HDR65" s="447"/>
      <c r="HDS65" s="447"/>
      <c r="HDT65" s="447"/>
      <c r="HDU65" s="447"/>
      <c r="HDV65" s="447"/>
      <c r="HDW65" s="447"/>
      <c r="HDX65" s="447"/>
      <c r="HDY65" s="447"/>
      <c r="HDZ65" s="447"/>
      <c r="HEA65" s="447"/>
      <c r="HEB65" s="447"/>
      <c r="HEC65" s="447"/>
      <c r="HED65" s="447"/>
      <c r="HEE65" s="447"/>
      <c r="HEF65" s="447"/>
      <c r="HEG65" s="447"/>
      <c r="HEH65" s="447"/>
      <c r="HEI65" s="447"/>
      <c r="HEJ65" s="447"/>
      <c r="HEK65" s="447"/>
      <c r="HEL65" s="447"/>
      <c r="HEM65" s="447"/>
      <c r="HEN65" s="447"/>
      <c r="HEO65" s="447"/>
      <c r="HEP65" s="447"/>
      <c r="HEQ65" s="447"/>
      <c r="HER65" s="447"/>
      <c r="HES65" s="447"/>
      <c r="HET65" s="447"/>
      <c r="HEU65" s="447"/>
      <c r="HEV65" s="447"/>
      <c r="HEW65" s="447"/>
      <c r="HEX65" s="447"/>
      <c r="HEY65" s="447"/>
      <c r="HEZ65" s="447"/>
      <c r="HFA65" s="447"/>
      <c r="HFB65" s="447"/>
      <c r="HFC65" s="447"/>
      <c r="HFD65" s="447"/>
      <c r="HFE65" s="447"/>
      <c r="HFF65" s="447"/>
      <c r="HFG65" s="447"/>
      <c r="HFH65" s="447"/>
      <c r="HFI65" s="447"/>
      <c r="HFJ65" s="447"/>
      <c r="HFK65" s="447"/>
      <c r="HFL65" s="447"/>
      <c r="HFM65" s="447"/>
      <c r="HFN65" s="447"/>
      <c r="HFO65" s="447"/>
      <c r="HFP65" s="447"/>
      <c r="HFQ65" s="447"/>
      <c r="HFR65" s="447"/>
      <c r="HFS65" s="447"/>
      <c r="HFT65" s="447"/>
      <c r="HFU65" s="447"/>
      <c r="HFV65" s="447"/>
      <c r="HFW65" s="447"/>
      <c r="HFX65" s="447"/>
      <c r="HFY65" s="447"/>
      <c r="HFZ65" s="447"/>
      <c r="HGA65" s="447"/>
      <c r="HGB65" s="447"/>
      <c r="HGC65" s="447"/>
      <c r="HGD65" s="447"/>
      <c r="HGE65" s="447"/>
      <c r="HGF65" s="447"/>
      <c r="HGG65" s="447"/>
      <c r="HGH65" s="447"/>
      <c r="HGI65" s="447"/>
      <c r="HGJ65" s="447"/>
      <c r="HGK65" s="447"/>
      <c r="HGL65" s="447"/>
      <c r="HGM65" s="447"/>
      <c r="HGN65" s="447"/>
      <c r="HGO65" s="447"/>
      <c r="HGP65" s="447"/>
      <c r="HGQ65" s="447"/>
      <c r="HGR65" s="447"/>
      <c r="HGS65" s="447"/>
      <c r="HGT65" s="447"/>
      <c r="HGU65" s="447"/>
      <c r="HGV65" s="447"/>
      <c r="HGW65" s="447"/>
      <c r="HGX65" s="447"/>
      <c r="HGY65" s="447"/>
      <c r="HGZ65" s="447"/>
      <c r="HHA65" s="447"/>
      <c r="HHB65" s="447"/>
      <c r="HHC65" s="447"/>
      <c r="HHD65" s="447"/>
      <c r="HHE65" s="447"/>
      <c r="HHF65" s="447"/>
      <c r="HHG65" s="447"/>
      <c r="HHH65" s="447"/>
      <c r="HHI65" s="447"/>
      <c r="HHJ65" s="447"/>
      <c r="HHK65" s="447"/>
      <c r="HHL65" s="447"/>
      <c r="HHM65" s="447"/>
      <c r="HHN65" s="447"/>
      <c r="HHO65" s="447"/>
      <c r="HHP65" s="447"/>
      <c r="HHQ65" s="447"/>
      <c r="HHR65" s="447"/>
      <c r="HHS65" s="447"/>
      <c r="HHT65" s="447"/>
      <c r="HHU65" s="447"/>
      <c r="HHV65" s="447"/>
      <c r="HHW65" s="447"/>
      <c r="HHX65" s="447"/>
      <c r="HHY65" s="447"/>
      <c r="HHZ65" s="447"/>
      <c r="HIA65" s="447"/>
      <c r="HIB65" s="447"/>
      <c r="HIC65" s="447"/>
      <c r="HID65" s="447"/>
      <c r="HIE65" s="447"/>
      <c r="HIF65" s="447"/>
      <c r="HIG65" s="447"/>
      <c r="HIH65" s="447"/>
      <c r="HII65" s="447"/>
      <c r="HIJ65" s="447"/>
      <c r="HIK65" s="447"/>
      <c r="HIL65" s="447"/>
      <c r="HIM65" s="447"/>
      <c r="HIN65" s="447"/>
      <c r="HIO65" s="447"/>
      <c r="HIP65" s="447"/>
      <c r="HIQ65" s="447"/>
      <c r="HIR65" s="447"/>
      <c r="HIS65" s="447"/>
      <c r="HIT65" s="447"/>
      <c r="HIU65" s="447"/>
      <c r="HIV65" s="447"/>
      <c r="HIW65" s="447"/>
      <c r="HIX65" s="447"/>
      <c r="HIY65" s="447"/>
      <c r="HIZ65" s="447"/>
      <c r="HJA65" s="447"/>
      <c r="HJB65" s="447"/>
      <c r="HJC65" s="447"/>
      <c r="HJD65" s="447"/>
      <c r="HJE65" s="447"/>
      <c r="HJF65" s="447"/>
      <c r="HJG65" s="447"/>
      <c r="HJH65" s="447"/>
      <c r="HJI65" s="447"/>
      <c r="HJJ65" s="447"/>
      <c r="HJK65" s="447"/>
      <c r="HJL65" s="447"/>
      <c r="HJM65" s="447"/>
      <c r="HJN65" s="447"/>
      <c r="HJO65" s="447"/>
      <c r="HJP65" s="447"/>
      <c r="HJQ65" s="447"/>
      <c r="HJR65" s="447"/>
      <c r="HJS65" s="447"/>
      <c r="HJT65" s="447"/>
      <c r="HJU65" s="447"/>
      <c r="HJV65" s="447"/>
      <c r="HJW65" s="447"/>
      <c r="HJX65" s="447"/>
      <c r="HJY65" s="447"/>
      <c r="HJZ65" s="447"/>
      <c r="HKA65" s="447"/>
      <c r="HKB65" s="447"/>
      <c r="HKC65" s="447"/>
      <c r="HKD65" s="447"/>
      <c r="HKE65" s="447"/>
      <c r="HKF65" s="447"/>
      <c r="HKG65" s="447"/>
      <c r="HKH65" s="447"/>
      <c r="HKI65" s="447"/>
      <c r="HKJ65" s="447"/>
      <c r="HKK65" s="447"/>
      <c r="HKL65" s="447"/>
      <c r="HKM65" s="447"/>
      <c r="HKN65" s="447"/>
      <c r="HKO65" s="447"/>
      <c r="HKP65" s="447"/>
      <c r="HKQ65" s="447"/>
      <c r="HKR65" s="447"/>
      <c r="HKS65" s="447"/>
      <c r="HKT65" s="447"/>
      <c r="HKU65" s="447"/>
      <c r="HKV65" s="447"/>
      <c r="HKW65" s="447"/>
      <c r="HKX65" s="447"/>
      <c r="HKY65" s="447"/>
      <c r="HKZ65" s="447"/>
      <c r="HLA65" s="447"/>
      <c r="HLB65" s="447"/>
      <c r="HLC65" s="447"/>
      <c r="HLD65" s="447"/>
      <c r="HLE65" s="447"/>
      <c r="HLF65" s="447"/>
      <c r="HLG65" s="447"/>
      <c r="HLH65" s="447"/>
      <c r="HLI65" s="447"/>
      <c r="HLJ65" s="447"/>
      <c r="HLK65" s="447"/>
      <c r="HLL65" s="447"/>
      <c r="HLM65" s="447"/>
      <c r="HLN65" s="447"/>
      <c r="HLO65" s="447"/>
      <c r="HLP65" s="447"/>
      <c r="HLQ65" s="447"/>
      <c r="HLR65" s="447"/>
      <c r="HLS65" s="447"/>
      <c r="HLT65" s="447"/>
      <c r="HLU65" s="447"/>
      <c r="HLV65" s="447"/>
      <c r="HLW65" s="447"/>
      <c r="HLX65" s="447"/>
      <c r="HLY65" s="447"/>
      <c r="HLZ65" s="447"/>
      <c r="HMA65" s="447"/>
      <c r="HMB65" s="447"/>
      <c r="HMC65" s="447"/>
      <c r="HMD65" s="447"/>
      <c r="HME65" s="447"/>
      <c r="HMF65" s="447"/>
      <c r="HMG65" s="447"/>
      <c r="HMH65" s="447"/>
      <c r="HMI65" s="447"/>
      <c r="HMJ65" s="447"/>
      <c r="HMK65" s="447"/>
      <c r="HML65" s="447"/>
      <c r="HMM65" s="447"/>
      <c r="HMN65" s="447"/>
      <c r="HMO65" s="447"/>
      <c r="HMP65" s="447"/>
      <c r="HMQ65" s="447"/>
      <c r="HMR65" s="447"/>
      <c r="HMS65" s="447"/>
      <c r="HMT65" s="447"/>
      <c r="HMU65" s="447"/>
      <c r="HMV65" s="447"/>
      <c r="HMW65" s="447"/>
      <c r="HMX65" s="447"/>
      <c r="HMY65" s="447"/>
      <c r="HMZ65" s="447"/>
      <c r="HNA65" s="447"/>
      <c r="HNB65" s="447"/>
      <c r="HNC65" s="447"/>
      <c r="HND65" s="447"/>
      <c r="HNE65" s="447"/>
      <c r="HNF65" s="447"/>
      <c r="HNG65" s="447"/>
      <c r="HNH65" s="447"/>
      <c r="HNI65" s="447"/>
      <c r="HNJ65" s="447"/>
      <c r="HNK65" s="447"/>
      <c r="HNL65" s="447"/>
      <c r="HNM65" s="447"/>
      <c r="HNN65" s="447"/>
      <c r="HNO65" s="447"/>
      <c r="HNP65" s="447"/>
      <c r="HNQ65" s="447"/>
      <c r="HNR65" s="447"/>
      <c r="HNS65" s="447"/>
      <c r="HNT65" s="447"/>
      <c r="HNU65" s="447"/>
      <c r="HNV65" s="447"/>
      <c r="HNW65" s="447"/>
      <c r="HNX65" s="447"/>
      <c r="HNY65" s="447"/>
      <c r="HNZ65" s="447"/>
      <c r="HOA65" s="447"/>
      <c r="HOB65" s="447"/>
      <c r="HOC65" s="447"/>
      <c r="HOD65" s="447"/>
      <c r="HOE65" s="447"/>
      <c r="HOF65" s="447"/>
      <c r="HOG65" s="447"/>
      <c r="HOH65" s="447"/>
      <c r="HOI65" s="447"/>
      <c r="HOJ65" s="447"/>
      <c r="HOK65" s="447"/>
      <c r="HOL65" s="447"/>
      <c r="HOM65" s="447"/>
      <c r="HON65" s="447"/>
      <c r="HOO65" s="447"/>
      <c r="HOP65" s="447"/>
      <c r="HOQ65" s="447"/>
      <c r="HOR65" s="447"/>
      <c r="HOS65" s="447"/>
      <c r="HOT65" s="447"/>
      <c r="HOU65" s="447"/>
      <c r="HOV65" s="447"/>
      <c r="HOW65" s="447"/>
      <c r="HOX65" s="447"/>
      <c r="HOY65" s="447"/>
      <c r="HOZ65" s="447"/>
      <c r="HPA65" s="447"/>
      <c r="HPB65" s="447"/>
      <c r="HPC65" s="447"/>
      <c r="HPD65" s="447"/>
      <c r="HPE65" s="447"/>
      <c r="HPF65" s="447"/>
      <c r="HPG65" s="447"/>
      <c r="HPH65" s="447"/>
      <c r="HPI65" s="447"/>
      <c r="HPJ65" s="447"/>
      <c r="HPK65" s="447"/>
      <c r="HPL65" s="447"/>
      <c r="HPM65" s="447"/>
      <c r="HPN65" s="447"/>
      <c r="HPO65" s="447"/>
      <c r="HPP65" s="447"/>
      <c r="HPQ65" s="447"/>
      <c r="HPR65" s="447"/>
      <c r="HPS65" s="447"/>
      <c r="HPT65" s="447"/>
      <c r="HPU65" s="447"/>
      <c r="HPV65" s="447"/>
      <c r="HPW65" s="447"/>
      <c r="HPX65" s="447"/>
      <c r="HPY65" s="447"/>
      <c r="HPZ65" s="447"/>
      <c r="HQA65" s="447"/>
      <c r="HQB65" s="447"/>
      <c r="HQC65" s="447"/>
      <c r="HQD65" s="447"/>
      <c r="HQE65" s="447"/>
      <c r="HQF65" s="447"/>
      <c r="HQG65" s="447"/>
      <c r="HQH65" s="447"/>
      <c r="HQI65" s="447"/>
      <c r="HQJ65" s="447"/>
      <c r="HQK65" s="447"/>
      <c r="HQL65" s="447"/>
      <c r="HQM65" s="447"/>
      <c r="HQN65" s="447"/>
      <c r="HQO65" s="447"/>
      <c r="HQP65" s="447"/>
      <c r="HQQ65" s="447"/>
      <c r="HQR65" s="447"/>
      <c r="HQS65" s="447"/>
      <c r="HQT65" s="447"/>
      <c r="HQU65" s="447"/>
      <c r="HQV65" s="447"/>
      <c r="HQW65" s="447"/>
      <c r="HQX65" s="447"/>
      <c r="HQY65" s="447"/>
      <c r="HQZ65" s="447"/>
      <c r="HRA65" s="447"/>
      <c r="HRB65" s="447"/>
      <c r="HRC65" s="447"/>
      <c r="HRD65" s="447"/>
      <c r="HRE65" s="447"/>
      <c r="HRF65" s="447"/>
      <c r="HRG65" s="447"/>
      <c r="HRH65" s="447"/>
      <c r="HRI65" s="447"/>
      <c r="HRJ65" s="447"/>
      <c r="HRK65" s="447"/>
      <c r="HRL65" s="447"/>
      <c r="HRM65" s="447"/>
      <c r="HRN65" s="447"/>
      <c r="HRO65" s="447"/>
      <c r="HRP65" s="447"/>
      <c r="HRQ65" s="447"/>
      <c r="HRR65" s="447"/>
      <c r="HRS65" s="447"/>
      <c r="HRT65" s="447"/>
      <c r="HRU65" s="447"/>
      <c r="HRV65" s="447"/>
      <c r="HRW65" s="447"/>
      <c r="HRX65" s="447"/>
      <c r="HRY65" s="447"/>
      <c r="HRZ65" s="447"/>
      <c r="HSA65" s="447"/>
      <c r="HSB65" s="447"/>
      <c r="HSC65" s="447"/>
      <c r="HSD65" s="447"/>
      <c r="HSE65" s="447"/>
      <c r="HSF65" s="447"/>
      <c r="HSG65" s="447"/>
      <c r="HSH65" s="447"/>
      <c r="HSI65" s="447"/>
      <c r="HSJ65" s="447"/>
      <c r="HSK65" s="447"/>
      <c r="HSL65" s="447"/>
      <c r="HSM65" s="447"/>
      <c r="HSN65" s="447"/>
      <c r="HSO65" s="447"/>
      <c r="HSP65" s="447"/>
      <c r="HSQ65" s="447"/>
      <c r="HSR65" s="447"/>
      <c r="HSS65" s="447"/>
      <c r="HST65" s="447"/>
      <c r="HSU65" s="447"/>
      <c r="HSV65" s="447"/>
      <c r="HSW65" s="447"/>
      <c r="HSX65" s="447"/>
      <c r="HSY65" s="447"/>
      <c r="HSZ65" s="447"/>
      <c r="HTA65" s="447"/>
      <c r="HTB65" s="447"/>
      <c r="HTC65" s="447"/>
      <c r="HTD65" s="447"/>
      <c r="HTE65" s="447"/>
      <c r="HTF65" s="447"/>
      <c r="HTG65" s="447"/>
      <c r="HTH65" s="447"/>
      <c r="HTI65" s="447"/>
      <c r="HTJ65" s="447"/>
      <c r="HTK65" s="447"/>
      <c r="HTL65" s="447"/>
      <c r="HTM65" s="447"/>
      <c r="HTN65" s="447"/>
      <c r="HTO65" s="447"/>
      <c r="HTP65" s="447"/>
      <c r="HTQ65" s="447"/>
      <c r="HTR65" s="447"/>
      <c r="HTS65" s="447"/>
      <c r="HTT65" s="447"/>
      <c r="HTU65" s="447"/>
      <c r="HTV65" s="447"/>
      <c r="HTW65" s="447"/>
      <c r="HTX65" s="447"/>
      <c r="HTY65" s="447"/>
      <c r="HTZ65" s="447"/>
      <c r="HUA65" s="447"/>
      <c r="HUB65" s="447"/>
      <c r="HUC65" s="447"/>
      <c r="HUD65" s="447"/>
      <c r="HUE65" s="447"/>
      <c r="HUF65" s="447"/>
      <c r="HUG65" s="447"/>
      <c r="HUH65" s="447"/>
      <c r="HUI65" s="447"/>
      <c r="HUJ65" s="447"/>
      <c r="HUK65" s="447"/>
      <c r="HUL65" s="447"/>
      <c r="HUM65" s="447"/>
      <c r="HUN65" s="447"/>
      <c r="HUO65" s="447"/>
      <c r="HUP65" s="447"/>
      <c r="HUQ65" s="447"/>
      <c r="HUR65" s="447"/>
      <c r="HUS65" s="447"/>
      <c r="HUT65" s="447"/>
      <c r="HUU65" s="447"/>
      <c r="HUV65" s="447"/>
      <c r="HUW65" s="447"/>
      <c r="HUX65" s="447"/>
      <c r="HUY65" s="447"/>
      <c r="HUZ65" s="447"/>
      <c r="HVA65" s="447"/>
      <c r="HVB65" s="447"/>
      <c r="HVC65" s="447"/>
      <c r="HVD65" s="447"/>
      <c r="HVE65" s="447"/>
      <c r="HVF65" s="447"/>
      <c r="HVG65" s="447"/>
      <c r="HVH65" s="447"/>
      <c r="HVI65" s="447"/>
      <c r="HVJ65" s="447"/>
      <c r="HVK65" s="447"/>
      <c r="HVL65" s="447"/>
      <c r="HVM65" s="447"/>
      <c r="HVN65" s="447"/>
      <c r="HVO65" s="447"/>
      <c r="HVP65" s="447"/>
      <c r="HVQ65" s="447"/>
      <c r="HVR65" s="447"/>
      <c r="HVS65" s="447"/>
      <c r="HVT65" s="447"/>
      <c r="HVU65" s="447"/>
      <c r="HVV65" s="447"/>
      <c r="HVW65" s="447"/>
      <c r="HVX65" s="447"/>
      <c r="HVY65" s="447"/>
      <c r="HVZ65" s="447"/>
      <c r="HWA65" s="447"/>
      <c r="HWB65" s="447"/>
      <c r="HWC65" s="447"/>
      <c r="HWD65" s="447"/>
      <c r="HWE65" s="447"/>
      <c r="HWF65" s="447"/>
      <c r="HWG65" s="447"/>
      <c r="HWH65" s="447"/>
      <c r="HWI65" s="447"/>
      <c r="HWJ65" s="447"/>
      <c r="HWK65" s="447"/>
      <c r="HWL65" s="447"/>
      <c r="HWM65" s="447"/>
      <c r="HWN65" s="447"/>
      <c r="HWO65" s="447"/>
      <c r="HWP65" s="447"/>
      <c r="HWQ65" s="447"/>
      <c r="HWR65" s="447"/>
      <c r="HWS65" s="447"/>
      <c r="HWT65" s="447"/>
      <c r="HWU65" s="447"/>
      <c r="HWV65" s="447"/>
      <c r="HWW65" s="447"/>
      <c r="HWX65" s="447"/>
      <c r="HWY65" s="447"/>
      <c r="HWZ65" s="447"/>
      <c r="HXA65" s="447"/>
      <c r="HXB65" s="447"/>
      <c r="HXC65" s="447"/>
      <c r="HXD65" s="447"/>
      <c r="HXE65" s="447"/>
      <c r="HXF65" s="447"/>
      <c r="HXG65" s="447"/>
      <c r="HXH65" s="447"/>
      <c r="HXI65" s="447"/>
      <c r="HXJ65" s="447"/>
      <c r="HXK65" s="447"/>
      <c r="HXL65" s="447"/>
      <c r="HXM65" s="447"/>
      <c r="HXN65" s="447"/>
      <c r="HXO65" s="447"/>
      <c r="HXP65" s="447"/>
      <c r="HXQ65" s="447"/>
      <c r="HXR65" s="447"/>
      <c r="HXS65" s="447"/>
      <c r="HXT65" s="447"/>
      <c r="HXU65" s="447"/>
      <c r="HXV65" s="447"/>
      <c r="HXW65" s="447"/>
      <c r="HXX65" s="447"/>
      <c r="HXY65" s="447"/>
      <c r="HXZ65" s="447"/>
      <c r="HYA65" s="447"/>
      <c r="HYB65" s="447"/>
      <c r="HYC65" s="447"/>
      <c r="HYD65" s="447"/>
      <c r="HYE65" s="447"/>
      <c r="HYF65" s="447"/>
      <c r="HYG65" s="447"/>
      <c r="HYH65" s="447"/>
      <c r="HYI65" s="447"/>
      <c r="HYJ65" s="447"/>
      <c r="HYK65" s="447"/>
      <c r="HYL65" s="447"/>
      <c r="HYM65" s="447"/>
      <c r="HYN65" s="447"/>
      <c r="HYO65" s="447"/>
      <c r="HYP65" s="447"/>
      <c r="HYQ65" s="447"/>
      <c r="HYR65" s="447"/>
      <c r="HYS65" s="447"/>
      <c r="HYT65" s="447"/>
      <c r="HYU65" s="447"/>
      <c r="HYV65" s="447"/>
      <c r="HYW65" s="447"/>
      <c r="HYX65" s="447"/>
      <c r="HYY65" s="447"/>
      <c r="HYZ65" s="447"/>
      <c r="HZA65" s="447"/>
      <c r="HZB65" s="447"/>
      <c r="HZC65" s="447"/>
      <c r="HZD65" s="447"/>
      <c r="HZE65" s="447"/>
      <c r="HZF65" s="447"/>
      <c r="HZG65" s="447"/>
      <c r="HZH65" s="447"/>
      <c r="HZI65" s="447"/>
      <c r="HZJ65" s="447"/>
      <c r="HZK65" s="447"/>
      <c r="HZL65" s="447"/>
      <c r="HZM65" s="447"/>
      <c r="HZN65" s="447"/>
      <c r="HZO65" s="447"/>
      <c r="HZP65" s="447"/>
      <c r="HZQ65" s="447"/>
      <c r="HZR65" s="447"/>
      <c r="HZS65" s="447"/>
      <c r="HZT65" s="447"/>
      <c r="HZU65" s="447"/>
      <c r="HZV65" s="447"/>
      <c r="HZW65" s="447"/>
      <c r="HZX65" s="447"/>
      <c r="HZY65" s="447"/>
      <c r="HZZ65" s="447"/>
      <c r="IAA65" s="447"/>
      <c r="IAB65" s="447"/>
      <c r="IAC65" s="447"/>
      <c r="IAD65" s="447"/>
      <c r="IAE65" s="447"/>
      <c r="IAF65" s="447"/>
      <c r="IAG65" s="447"/>
      <c r="IAH65" s="447"/>
      <c r="IAI65" s="447"/>
      <c r="IAJ65" s="447"/>
      <c r="IAK65" s="447"/>
      <c r="IAL65" s="447"/>
      <c r="IAM65" s="447"/>
      <c r="IAN65" s="447"/>
      <c r="IAO65" s="447"/>
      <c r="IAP65" s="447"/>
      <c r="IAQ65" s="447"/>
      <c r="IAR65" s="447"/>
      <c r="IAS65" s="447"/>
      <c r="IAT65" s="447"/>
      <c r="IAU65" s="447"/>
      <c r="IAV65" s="447"/>
      <c r="IAW65" s="447"/>
      <c r="IAX65" s="447"/>
      <c r="IAY65" s="447"/>
      <c r="IAZ65" s="447"/>
      <c r="IBA65" s="447"/>
      <c r="IBB65" s="447"/>
      <c r="IBC65" s="447"/>
      <c r="IBD65" s="447"/>
      <c r="IBE65" s="447"/>
      <c r="IBF65" s="447"/>
      <c r="IBG65" s="447"/>
      <c r="IBH65" s="447"/>
      <c r="IBI65" s="447"/>
      <c r="IBJ65" s="447"/>
      <c r="IBK65" s="447"/>
      <c r="IBL65" s="447"/>
      <c r="IBM65" s="447"/>
      <c r="IBN65" s="447"/>
      <c r="IBO65" s="447"/>
      <c r="IBP65" s="447"/>
      <c r="IBQ65" s="447"/>
      <c r="IBR65" s="447"/>
      <c r="IBS65" s="447"/>
      <c r="IBT65" s="447"/>
      <c r="IBU65" s="447"/>
      <c r="IBV65" s="447"/>
      <c r="IBW65" s="447"/>
      <c r="IBX65" s="447"/>
      <c r="IBY65" s="447"/>
      <c r="IBZ65" s="447"/>
      <c r="ICA65" s="447"/>
      <c r="ICB65" s="447"/>
      <c r="ICC65" s="447"/>
      <c r="ICD65" s="447"/>
      <c r="ICE65" s="447"/>
      <c r="ICF65" s="447"/>
      <c r="ICG65" s="447"/>
      <c r="ICH65" s="447"/>
      <c r="ICI65" s="447"/>
      <c r="ICJ65" s="447"/>
      <c r="ICK65" s="447"/>
      <c r="ICL65" s="447"/>
      <c r="ICM65" s="447"/>
      <c r="ICN65" s="447"/>
      <c r="ICO65" s="447"/>
      <c r="ICP65" s="447"/>
      <c r="ICQ65" s="447"/>
      <c r="ICR65" s="447"/>
      <c r="ICS65" s="447"/>
      <c r="ICT65" s="447"/>
      <c r="ICU65" s="447"/>
      <c r="ICV65" s="447"/>
      <c r="ICW65" s="447"/>
      <c r="ICX65" s="447"/>
      <c r="ICY65" s="447"/>
      <c r="ICZ65" s="447"/>
      <c r="IDA65" s="447"/>
      <c r="IDB65" s="447"/>
      <c r="IDC65" s="447"/>
      <c r="IDD65" s="447"/>
      <c r="IDE65" s="447"/>
      <c r="IDF65" s="447"/>
      <c r="IDG65" s="447"/>
      <c r="IDH65" s="447"/>
      <c r="IDI65" s="447"/>
      <c r="IDJ65" s="447"/>
      <c r="IDK65" s="447"/>
      <c r="IDL65" s="447"/>
      <c r="IDM65" s="447"/>
      <c r="IDN65" s="447"/>
      <c r="IDO65" s="447"/>
      <c r="IDP65" s="447"/>
      <c r="IDQ65" s="447"/>
      <c r="IDR65" s="447"/>
      <c r="IDS65" s="447"/>
      <c r="IDT65" s="447"/>
      <c r="IDU65" s="447"/>
      <c r="IDV65" s="447"/>
      <c r="IDW65" s="447"/>
      <c r="IDX65" s="447"/>
      <c r="IDY65" s="447"/>
      <c r="IDZ65" s="447"/>
      <c r="IEA65" s="447"/>
      <c r="IEB65" s="447"/>
      <c r="IEC65" s="447"/>
      <c r="IED65" s="447"/>
      <c r="IEE65" s="447"/>
      <c r="IEF65" s="447"/>
      <c r="IEG65" s="447"/>
      <c r="IEH65" s="447"/>
      <c r="IEI65" s="447"/>
      <c r="IEJ65" s="447"/>
      <c r="IEK65" s="447"/>
      <c r="IEL65" s="447"/>
      <c r="IEM65" s="447"/>
      <c r="IEN65" s="447"/>
      <c r="IEO65" s="447"/>
      <c r="IEP65" s="447"/>
      <c r="IEQ65" s="447"/>
      <c r="IER65" s="447"/>
      <c r="IES65" s="447"/>
      <c r="IET65" s="447"/>
      <c r="IEU65" s="447"/>
      <c r="IEV65" s="447"/>
      <c r="IEW65" s="447"/>
      <c r="IEX65" s="447"/>
      <c r="IEY65" s="447"/>
      <c r="IEZ65" s="447"/>
      <c r="IFA65" s="447"/>
      <c r="IFB65" s="447"/>
      <c r="IFC65" s="447"/>
      <c r="IFD65" s="447"/>
      <c r="IFE65" s="447"/>
      <c r="IFF65" s="447"/>
      <c r="IFG65" s="447"/>
      <c r="IFH65" s="447"/>
      <c r="IFI65" s="447"/>
      <c r="IFJ65" s="447"/>
      <c r="IFK65" s="447"/>
      <c r="IFL65" s="447"/>
      <c r="IFM65" s="447"/>
      <c r="IFN65" s="447"/>
      <c r="IFO65" s="447"/>
      <c r="IFP65" s="447"/>
      <c r="IFQ65" s="447"/>
      <c r="IFR65" s="447"/>
      <c r="IFS65" s="447"/>
      <c r="IFT65" s="447"/>
      <c r="IFU65" s="447"/>
      <c r="IFV65" s="447"/>
      <c r="IFW65" s="447"/>
      <c r="IFX65" s="447"/>
      <c r="IFY65" s="447"/>
      <c r="IFZ65" s="447"/>
      <c r="IGA65" s="447"/>
      <c r="IGB65" s="447"/>
      <c r="IGC65" s="447"/>
      <c r="IGD65" s="447"/>
      <c r="IGE65" s="447"/>
      <c r="IGF65" s="447"/>
      <c r="IGG65" s="447"/>
      <c r="IGH65" s="447"/>
      <c r="IGI65" s="447"/>
      <c r="IGJ65" s="447"/>
      <c r="IGK65" s="447"/>
      <c r="IGL65" s="447"/>
      <c r="IGM65" s="447"/>
      <c r="IGN65" s="447"/>
      <c r="IGO65" s="447"/>
      <c r="IGP65" s="447"/>
      <c r="IGQ65" s="447"/>
      <c r="IGR65" s="447"/>
      <c r="IGS65" s="447"/>
      <c r="IGT65" s="447"/>
      <c r="IGU65" s="447"/>
      <c r="IGV65" s="447"/>
      <c r="IGW65" s="447"/>
      <c r="IGX65" s="447"/>
      <c r="IGY65" s="447"/>
      <c r="IGZ65" s="447"/>
      <c r="IHA65" s="447"/>
      <c r="IHB65" s="447"/>
      <c r="IHC65" s="447"/>
      <c r="IHD65" s="447"/>
      <c r="IHE65" s="447"/>
      <c r="IHF65" s="447"/>
      <c r="IHG65" s="447"/>
      <c r="IHH65" s="447"/>
      <c r="IHI65" s="447"/>
      <c r="IHJ65" s="447"/>
      <c r="IHK65" s="447"/>
      <c r="IHL65" s="447"/>
      <c r="IHM65" s="447"/>
      <c r="IHN65" s="447"/>
      <c r="IHO65" s="447"/>
      <c r="IHP65" s="447"/>
      <c r="IHQ65" s="447"/>
      <c r="IHR65" s="447"/>
      <c r="IHS65" s="447"/>
      <c r="IHT65" s="447"/>
      <c r="IHU65" s="447"/>
      <c r="IHV65" s="447"/>
      <c r="IHW65" s="447"/>
      <c r="IHX65" s="447"/>
      <c r="IHY65" s="447"/>
      <c r="IHZ65" s="447"/>
      <c r="IIA65" s="447"/>
      <c r="IIB65" s="447"/>
      <c r="IIC65" s="447"/>
      <c r="IID65" s="447"/>
      <c r="IIE65" s="447"/>
      <c r="IIF65" s="447"/>
      <c r="IIG65" s="447"/>
      <c r="IIH65" s="447"/>
      <c r="III65" s="447"/>
      <c r="IIJ65" s="447"/>
      <c r="IIK65" s="447"/>
      <c r="IIL65" s="447"/>
      <c r="IIM65" s="447"/>
      <c r="IIN65" s="447"/>
      <c r="IIO65" s="447"/>
      <c r="IIP65" s="447"/>
      <c r="IIQ65" s="447"/>
      <c r="IIR65" s="447"/>
      <c r="IIS65" s="447"/>
      <c r="IIT65" s="447"/>
      <c r="IIU65" s="447"/>
      <c r="IIV65" s="447"/>
      <c r="IIW65" s="447"/>
      <c r="IIX65" s="447"/>
      <c r="IIY65" s="447"/>
      <c r="IIZ65" s="447"/>
      <c r="IJA65" s="447"/>
      <c r="IJB65" s="447"/>
      <c r="IJC65" s="447"/>
      <c r="IJD65" s="447"/>
      <c r="IJE65" s="447"/>
      <c r="IJF65" s="447"/>
      <c r="IJG65" s="447"/>
      <c r="IJH65" s="447"/>
      <c r="IJI65" s="447"/>
      <c r="IJJ65" s="447"/>
      <c r="IJK65" s="447"/>
      <c r="IJL65" s="447"/>
      <c r="IJM65" s="447"/>
      <c r="IJN65" s="447"/>
      <c r="IJO65" s="447"/>
      <c r="IJP65" s="447"/>
      <c r="IJQ65" s="447"/>
      <c r="IJR65" s="447"/>
      <c r="IJS65" s="447"/>
      <c r="IJT65" s="447"/>
      <c r="IJU65" s="447"/>
      <c r="IJV65" s="447"/>
      <c r="IJW65" s="447"/>
      <c r="IJX65" s="447"/>
      <c r="IJY65" s="447"/>
      <c r="IJZ65" s="447"/>
      <c r="IKA65" s="447"/>
      <c r="IKB65" s="447"/>
      <c r="IKC65" s="447"/>
      <c r="IKD65" s="447"/>
      <c r="IKE65" s="447"/>
      <c r="IKF65" s="447"/>
      <c r="IKG65" s="447"/>
      <c r="IKH65" s="447"/>
      <c r="IKI65" s="447"/>
      <c r="IKJ65" s="447"/>
      <c r="IKK65" s="447"/>
      <c r="IKL65" s="447"/>
      <c r="IKM65" s="447"/>
      <c r="IKN65" s="447"/>
      <c r="IKO65" s="447"/>
      <c r="IKP65" s="447"/>
      <c r="IKQ65" s="447"/>
      <c r="IKR65" s="447"/>
      <c r="IKS65" s="447"/>
      <c r="IKT65" s="447"/>
      <c r="IKU65" s="447"/>
      <c r="IKV65" s="447"/>
      <c r="IKW65" s="447"/>
      <c r="IKX65" s="447"/>
      <c r="IKY65" s="447"/>
      <c r="IKZ65" s="447"/>
      <c r="ILA65" s="447"/>
      <c r="ILB65" s="447"/>
      <c r="ILC65" s="447"/>
      <c r="ILD65" s="447"/>
      <c r="ILE65" s="447"/>
      <c r="ILF65" s="447"/>
      <c r="ILG65" s="447"/>
      <c r="ILH65" s="447"/>
      <c r="ILI65" s="447"/>
      <c r="ILJ65" s="447"/>
      <c r="ILK65" s="447"/>
      <c r="ILL65" s="447"/>
      <c r="ILM65" s="447"/>
      <c r="ILN65" s="447"/>
      <c r="ILO65" s="447"/>
      <c r="ILP65" s="447"/>
      <c r="ILQ65" s="447"/>
      <c r="ILR65" s="447"/>
      <c r="ILS65" s="447"/>
      <c r="ILT65" s="447"/>
      <c r="ILU65" s="447"/>
      <c r="ILV65" s="447"/>
      <c r="ILW65" s="447"/>
      <c r="ILX65" s="447"/>
      <c r="ILY65" s="447"/>
      <c r="ILZ65" s="447"/>
      <c r="IMA65" s="447"/>
      <c r="IMB65" s="447"/>
      <c r="IMC65" s="447"/>
      <c r="IMD65" s="447"/>
      <c r="IME65" s="447"/>
      <c r="IMF65" s="447"/>
      <c r="IMG65" s="447"/>
      <c r="IMH65" s="447"/>
      <c r="IMI65" s="447"/>
      <c r="IMJ65" s="447"/>
      <c r="IMK65" s="447"/>
      <c r="IML65" s="447"/>
      <c r="IMM65" s="447"/>
      <c r="IMN65" s="447"/>
      <c r="IMO65" s="447"/>
      <c r="IMP65" s="447"/>
      <c r="IMQ65" s="447"/>
      <c r="IMR65" s="447"/>
      <c r="IMS65" s="447"/>
      <c r="IMT65" s="447"/>
      <c r="IMU65" s="447"/>
      <c r="IMV65" s="447"/>
      <c r="IMW65" s="447"/>
      <c r="IMX65" s="447"/>
      <c r="IMY65" s="447"/>
      <c r="IMZ65" s="447"/>
      <c r="INA65" s="447"/>
      <c r="INB65" s="447"/>
      <c r="INC65" s="447"/>
      <c r="IND65" s="447"/>
      <c r="INE65" s="447"/>
      <c r="INF65" s="447"/>
      <c r="ING65" s="447"/>
      <c r="INH65" s="447"/>
      <c r="INI65" s="447"/>
      <c r="INJ65" s="447"/>
      <c r="INK65" s="447"/>
      <c r="INL65" s="447"/>
      <c r="INM65" s="447"/>
      <c r="INN65" s="447"/>
      <c r="INO65" s="447"/>
      <c r="INP65" s="447"/>
      <c r="INQ65" s="447"/>
      <c r="INR65" s="447"/>
      <c r="INS65" s="447"/>
      <c r="INT65" s="447"/>
      <c r="INU65" s="447"/>
      <c r="INV65" s="447"/>
      <c r="INW65" s="447"/>
      <c r="INX65" s="447"/>
      <c r="INY65" s="447"/>
      <c r="INZ65" s="447"/>
      <c r="IOA65" s="447"/>
      <c r="IOB65" s="447"/>
      <c r="IOC65" s="447"/>
      <c r="IOD65" s="447"/>
      <c r="IOE65" s="447"/>
      <c r="IOF65" s="447"/>
      <c r="IOG65" s="447"/>
      <c r="IOH65" s="447"/>
      <c r="IOI65" s="447"/>
      <c r="IOJ65" s="447"/>
      <c r="IOK65" s="447"/>
      <c r="IOL65" s="447"/>
      <c r="IOM65" s="447"/>
      <c r="ION65" s="447"/>
      <c r="IOO65" s="447"/>
      <c r="IOP65" s="447"/>
      <c r="IOQ65" s="447"/>
      <c r="IOR65" s="447"/>
      <c r="IOS65" s="447"/>
      <c r="IOT65" s="447"/>
      <c r="IOU65" s="447"/>
      <c r="IOV65" s="447"/>
      <c r="IOW65" s="447"/>
      <c r="IOX65" s="447"/>
      <c r="IOY65" s="447"/>
      <c r="IOZ65" s="447"/>
      <c r="IPA65" s="447"/>
      <c r="IPB65" s="447"/>
      <c r="IPC65" s="447"/>
      <c r="IPD65" s="447"/>
      <c r="IPE65" s="447"/>
      <c r="IPF65" s="447"/>
      <c r="IPG65" s="447"/>
      <c r="IPH65" s="447"/>
      <c r="IPI65" s="447"/>
      <c r="IPJ65" s="447"/>
      <c r="IPK65" s="447"/>
      <c r="IPL65" s="447"/>
      <c r="IPM65" s="447"/>
      <c r="IPN65" s="447"/>
      <c r="IPO65" s="447"/>
      <c r="IPP65" s="447"/>
      <c r="IPQ65" s="447"/>
      <c r="IPR65" s="447"/>
      <c r="IPS65" s="447"/>
      <c r="IPT65" s="447"/>
      <c r="IPU65" s="447"/>
      <c r="IPV65" s="447"/>
      <c r="IPW65" s="447"/>
      <c r="IPX65" s="447"/>
      <c r="IPY65" s="447"/>
      <c r="IPZ65" s="447"/>
      <c r="IQA65" s="447"/>
      <c r="IQB65" s="447"/>
      <c r="IQC65" s="447"/>
      <c r="IQD65" s="447"/>
      <c r="IQE65" s="447"/>
      <c r="IQF65" s="447"/>
      <c r="IQG65" s="447"/>
      <c r="IQH65" s="447"/>
      <c r="IQI65" s="447"/>
      <c r="IQJ65" s="447"/>
      <c r="IQK65" s="447"/>
      <c r="IQL65" s="447"/>
      <c r="IQM65" s="447"/>
      <c r="IQN65" s="447"/>
      <c r="IQO65" s="447"/>
      <c r="IQP65" s="447"/>
      <c r="IQQ65" s="447"/>
      <c r="IQR65" s="447"/>
      <c r="IQS65" s="447"/>
      <c r="IQT65" s="447"/>
      <c r="IQU65" s="447"/>
      <c r="IQV65" s="447"/>
      <c r="IQW65" s="447"/>
      <c r="IQX65" s="447"/>
      <c r="IQY65" s="447"/>
      <c r="IQZ65" s="447"/>
      <c r="IRA65" s="447"/>
      <c r="IRB65" s="447"/>
      <c r="IRC65" s="447"/>
      <c r="IRD65" s="447"/>
      <c r="IRE65" s="447"/>
      <c r="IRF65" s="447"/>
      <c r="IRG65" s="447"/>
      <c r="IRH65" s="447"/>
      <c r="IRI65" s="447"/>
      <c r="IRJ65" s="447"/>
      <c r="IRK65" s="447"/>
      <c r="IRL65" s="447"/>
      <c r="IRM65" s="447"/>
      <c r="IRN65" s="447"/>
      <c r="IRO65" s="447"/>
      <c r="IRP65" s="447"/>
      <c r="IRQ65" s="447"/>
      <c r="IRR65" s="447"/>
      <c r="IRS65" s="447"/>
      <c r="IRT65" s="447"/>
      <c r="IRU65" s="447"/>
      <c r="IRV65" s="447"/>
      <c r="IRW65" s="447"/>
      <c r="IRX65" s="447"/>
      <c r="IRY65" s="447"/>
      <c r="IRZ65" s="447"/>
      <c r="ISA65" s="447"/>
      <c r="ISB65" s="447"/>
      <c r="ISC65" s="447"/>
      <c r="ISD65" s="447"/>
      <c r="ISE65" s="447"/>
      <c r="ISF65" s="447"/>
      <c r="ISG65" s="447"/>
      <c r="ISH65" s="447"/>
      <c r="ISI65" s="447"/>
      <c r="ISJ65" s="447"/>
      <c r="ISK65" s="447"/>
      <c r="ISL65" s="447"/>
      <c r="ISM65" s="447"/>
      <c r="ISN65" s="447"/>
      <c r="ISO65" s="447"/>
      <c r="ISP65" s="447"/>
      <c r="ISQ65" s="447"/>
      <c r="ISR65" s="447"/>
      <c r="ISS65" s="447"/>
      <c r="IST65" s="447"/>
      <c r="ISU65" s="447"/>
      <c r="ISV65" s="447"/>
      <c r="ISW65" s="447"/>
      <c r="ISX65" s="447"/>
      <c r="ISY65" s="447"/>
      <c r="ISZ65" s="447"/>
      <c r="ITA65" s="447"/>
      <c r="ITB65" s="447"/>
      <c r="ITC65" s="447"/>
      <c r="ITD65" s="447"/>
      <c r="ITE65" s="447"/>
      <c r="ITF65" s="447"/>
      <c r="ITG65" s="447"/>
      <c r="ITH65" s="447"/>
      <c r="ITI65" s="447"/>
      <c r="ITJ65" s="447"/>
      <c r="ITK65" s="447"/>
      <c r="ITL65" s="447"/>
      <c r="ITM65" s="447"/>
      <c r="ITN65" s="447"/>
      <c r="ITO65" s="447"/>
      <c r="ITP65" s="447"/>
      <c r="ITQ65" s="447"/>
      <c r="ITR65" s="447"/>
      <c r="ITS65" s="447"/>
      <c r="ITT65" s="447"/>
      <c r="ITU65" s="447"/>
      <c r="ITV65" s="447"/>
      <c r="ITW65" s="447"/>
      <c r="ITX65" s="447"/>
      <c r="ITY65" s="447"/>
      <c r="ITZ65" s="447"/>
      <c r="IUA65" s="447"/>
      <c r="IUB65" s="447"/>
      <c r="IUC65" s="447"/>
      <c r="IUD65" s="447"/>
      <c r="IUE65" s="447"/>
      <c r="IUF65" s="447"/>
      <c r="IUG65" s="447"/>
      <c r="IUH65" s="447"/>
      <c r="IUI65" s="447"/>
      <c r="IUJ65" s="447"/>
      <c r="IUK65" s="447"/>
      <c r="IUL65" s="447"/>
      <c r="IUM65" s="447"/>
      <c r="IUN65" s="447"/>
      <c r="IUO65" s="447"/>
      <c r="IUP65" s="447"/>
      <c r="IUQ65" s="447"/>
      <c r="IUR65" s="447"/>
      <c r="IUS65" s="447"/>
      <c r="IUT65" s="447"/>
      <c r="IUU65" s="447"/>
      <c r="IUV65" s="447"/>
      <c r="IUW65" s="447"/>
      <c r="IUX65" s="447"/>
      <c r="IUY65" s="447"/>
      <c r="IUZ65" s="447"/>
      <c r="IVA65" s="447"/>
      <c r="IVB65" s="447"/>
      <c r="IVC65" s="447"/>
      <c r="IVD65" s="447"/>
      <c r="IVE65" s="447"/>
      <c r="IVF65" s="447"/>
      <c r="IVG65" s="447"/>
      <c r="IVH65" s="447"/>
      <c r="IVI65" s="447"/>
      <c r="IVJ65" s="447"/>
      <c r="IVK65" s="447"/>
      <c r="IVL65" s="447"/>
      <c r="IVM65" s="447"/>
      <c r="IVN65" s="447"/>
      <c r="IVO65" s="447"/>
      <c r="IVP65" s="447"/>
      <c r="IVQ65" s="447"/>
      <c r="IVR65" s="447"/>
      <c r="IVS65" s="447"/>
      <c r="IVT65" s="447"/>
      <c r="IVU65" s="447"/>
      <c r="IVV65" s="447"/>
      <c r="IVW65" s="447"/>
      <c r="IVX65" s="447"/>
      <c r="IVY65" s="447"/>
      <c r="IVZ65" s="447"/>
      <c r="IWA65" s="447"/>
      <c r="IWB65" s="447"/>
      <c r="IWC65" s="447"/>
      <c r="IWD65" s="447"/>
      <c r="IWE65" s="447"/>
      <c r="IWF65" s="447"/>
      <c r="IWG65" s="447"/>
      <c r="IWH65" s="447"/>
      <c r="IWI65" s="447"/>
      <c r="IWJ65" s="447"/>
      <c r="IWK65" s="447"/>
      <c r="IWL65" s="447"/>
      <c r="IWM65" s="447"/>
      <c r="IWN65" s="447"/>
      <c r="IWO65" s="447"/>
      <c r="IWP65" s="447"/>
      <c r="IWQ65" s="447"/>
      <c r="IWR65" s="447"/>
      <c r="IWS65" s="447"/>
      <c r="IWT65" s="447"/>
      <c r="IWU65" s="447"/>
      <c r="IWV65" s="447"/>
      <c r="IWW65" s="447"/>
      <c r="IWX65" s="447"/>
      <c r="IWY65" s="447"/>
      <c r="IWZ65" s="447"/>
      <c r="IXA65" s="447"/>
      <c r="IXB65" s="447"/>
      <c r="IXC65" s="447"/>
      <c r="IXD65" s="447"/>
      <c r="IXE65" s="447"/>
      <c r="IXF65" s="447"/>
      <c r="IXG65" s="447"/>
      <c r="IXH65" s="447"/>
      <c r="IXI65" s="447"/>
      <c r="IXJ65" s="447"/>
      <c r="IXK65" s="447"/>
      <c r="IXL65" s="447"/>
      <c r="IXM65" s="447"/>
      <c r="IXN65" s="447"/>
      <c r="IXO65" s="447"/>
      <c r="IXP65" s="447"/>
      <c r="IXQ65" s="447"/>
      <c r="IXR65" s="447"/>
      <c r="IXS65" s="447"/>
      <c r="IXT65" s="447"/>
      <c r="IXU65" s="447"/>
      <c r="IXV65" s="447"/>
      <c r="IXW65" s="447"/>
      <c r="IXX65" s="447"/>
      <c r="IXY65" s="447"/>
      <c r="IXZ65" s="447"/>
      <c r="IYA65" s="447"/>
      <c r="IYB65" s="447"/>
      <c r="IYC65" s="447"/>
      <c r="IYD65" s="447"/>
      <c r="IYE65" s="447"/>
      <c r="IYF65" s="447"/>
      <c r="IYG65" s="447"/>
      <c r="IYH65" s="447"/>
      <c r="IYI65" s="447"/>
      <c r="IYJ65" s="447"/>
      <c r="IYK65" s="447"/>
      <c r="IYL65" s="447"/>
      <c r="IYM65" s="447"/>
      <c r="IYN65" s="447"/>
      <c r="IYO65" s="447"/>
      <c r="IYP65" s="447"/>
      <c r="IYQ65" s="447"/>
      <c r="IYR65" s="447"/>
      <c r="IYS65" s="447"/>
      <c r="IYT65" s="447"/>
      <c r="IYU65" s="447"/>
      <c r="IYV65" s="447"/>
      <c r="IYW65" s="447"/>
      <c r="IYX65" s="447"/>
      <c r="IYY65" s="447"/>
      <c r="IYZ65" s="447"/>
      <c r="IZA65" s="447"/>
      <c r="IZB65" s="447"/>
      <c r="IZC65" s="447"/>
      <c r="IZD65" s="447"/>
      <c r="IZE65" s="447"/>
      <c r="IZF65" s="447"/>
      <c r="IZG65" s="447"/>
      <c r="IZH65" s="447"/>
      <c r="IZI65" s="447"/>
      <c r="IZJ65" s="447"/>
      <c r="IZK65" s="447"/>
      <c r="IZL65" s="447"/>
      <c r="IZM65" s="447"/>
      <c r="IZN65" s="447"/>
      <c r="IZO65" s="447"/>
      <c r="IZP65" s="447"/>
      <c r="IZQ65" s="447"/>
      <c r="IZR65" s="447"/>
      <c r="IZS65" s="447"/>
      <c r="IZT65" s="447"/>
      <c r="IZU65" s="447"/>
      <c r="IZV65" s="447"/>
      <c r="IZW65" s="447"/>
      <c r="IZX65" s="447"/>
      <c r="IZY65" s="447"/>
      <c r="IZZ65" s="447"/>
      <c r="JAA65" s="447"/>
      <c r="JAB65" s="447"/>
      <c r="JAC65" s="447"/>
      <c r="JAD65" s="447"/>
      <c r="JAE65" s="447"/>
      <c r="JAF65" s="447"/>
      <c r="JAG65" s="447"/>
      <c r="JAH65" s="447"/>
      <c r="JAI65" s="447"/>
      <c r="JAJ65" s="447"/>
      <c r="JAK65" s="447"/>
      <c r="JAL65" s="447"/>
      <c r="JAM65" s="447"/>
      <c r="JAN65" s="447"/>
      <c r="JAO65" s="447"/>
      <c r="JAP65" s="447"/>
      <c r="JAQ65" s="447"/>
      <c r="JAR65" s="447"/>
      <c r="JAS65" s="447"/>
      <c r="JAT65" s="447"/>
      <c r="JAU65" s="447"/>
      <c r="JAV65" s="447"/>
      <c r="JAW65" s="447"/>
      <c r="JAX65" s="447"/>
      <c r="JAY65" s="447"/>
      <c r="JAZ65" s="447"/>
      <c r="JBA65" s="447"/>
      <c r="JBB65" s="447"/>
      <c r="JBC65" s="447"/>
      <c r="JBD65" s="447"/>
      <c r="JBE65" s="447"/>
      <c r="JBF65" s="447"/>
      <c r="JBG65" s="447"/>
      <c r="JBH65" s="447"/>
      <c r="JBI65" s="447"/>
      <c r="JBJ65" s="447"/>
      <c r="JBK65" s="447"/>
      <c r="JBL65" s="447"/>
      <c r="JBM65" s="447"/>
      <c r="JBN65" s="447"/>
      <c r="JBO65" s="447"/>
      <c r="JBP65" s="447"/>
      <c r="JBQ65" s="447"/>
      <c r="JBR65" s="447"/>
      <c r="JBS65" s="447"/>
      <c r="JBT65" s="447"/>
      <c r="JBU65" s="447"/>
      <c r="JBV65" s="447"/>
      <c r="JBW65" s="447"/>
      <c r="JBX65" s="447"/>
      <c r="JBY65" s="447"/>
      <c r="JBZ65" s="447"/>
      <c r="JCA65" s="447"/>
      <c r="JCB65" s="447"/>
      <c r="JCC65" s="447"/>
      <c r="JCD65" s="447"/>
      <c r="JCE65" s="447"/>
      <c r="JCF65" s="447"/>
      <c r="JCG65" s="447"/>
      <c r="JCH65" s="447"/>
      <c r="JCI65" s="447"/>
      <c r="JCJ65" s="447"/>
      <c r="JCK65" s="447"/>
      <c r="JCL65" s="447"/>
      <c r="JCM65" s="447"/>
      <c r="JCN65" s="447"/>
      <c r="JCO65" s="447"/>
      <c r="JCP65" s="447"/>
      <c r="JCQ65" s="447"/>
      <c r="JCR65" s="447"/>
      <c r="JCS65" s="447"/>
      <c r="JCT65" s="447"/>
      <c r="JCU65" s="447"/>
      <c r="JCV65" s="447"/>
      <c r="JCW65" s="447"/>
      <c r="JCX65" s="447"/>
      <c r="JCY65" s="447"/>
      <c r="JCZ65" s="447"/>
      <c r="JDA65" s="447"/>
      <c r="JDB65" s="447"/>
      <c r="JDC65" s="447"/>
      <c r="JDD65" s="447"/>
      <c r="JDE65" s="447"/>
      <c r="JDF65" s="447"/>
      <c r="JDG65" s="447"/>
      <c r="JDH65" s="447"/>
      <c r="JDI65" s="447"/>
      <c r="JDJ65" s="447"/>
      <c r="JDK65" s="447"/>
      <c r="JDL65" s="447"/>
      <c r="JDM65" s="447"/>
      <c r="JDN65" s="447"/>
      <c r="JDO65" s="447"/>
      <c r="JDP65" s="447"/>
      <c r="JDQ65" s="447"/>
      <c r="JDR65" s="447"/>
      <c r="JDS65" s="447"/>
      <c r="JDT65" s="447"/>
      <c r="JDU65" s="447"/>
      <c r="JDV65" s="447"/>
      <c r="JDW65" s="447"/>
      <c r="JDX65" s="447"/>
      <c r="JDY65" s="447"/>
      <c r="JDZ65" s="447"/>
      <c r="JEA65" s="447"/>
      <c r="JEB65" s="447"/>
      <c r="JEC65" s="447"/>
      <c r="JED65" s="447"/>
      <c r="JEE65" s="447"/>
      <c r="JEF65" s="447"/>
      <c r="JEG65" s="447"/>
      <c r="JEH65" s="447"/>
      <c r="JEI65" s="447"/>
      <c r="JEJ65" s="447"/>
      <c r="JEK65" s="447"/>
      <c r="JEL65" s="447"/>
      <c r="JEM65" s="447"/>
      <c r="JEN65" s="447"/>
      <c r="JEO65" s="447"/>
      <c r="JEP65" s="447"/>
      <c r="JEQ65" s="447"/>
      <c r="JER65" s="447"/>
      <c r="JES65" s="447"/>
      <c r="JET65" s="447"/>
      <c r="JEU65" s="447"/>
      <c r="JEV65" s="447"/>
      <c r="JEW65" s="447"/>
      <c r="JEX65" s="447"/>
      <c r="JEY65" s="447"/>
      <c r="JEZ65" s="447"/>
      <c r="JFA65" s="447"/>
      <c r="JFB65" s="447"/>
      <c r="JFC65" s="447"/>
      <c r="JFD65" s="447"/>
      <c r="JFE65" s="447"/>
      <c r="JFF65" s="447"/>
      <c r="JFG65" s="447"/>
      <c r="JFH65" s="447"/>
      <c r="JFI65" s="447"/>
      <c r="JFJ65" s="447"/>
      <c r="JFK65" s="447"/>
      <c r="JFL65" s="447"/>
      <c r="JFM65" s="447"/>
      <c r="JFN65" s="447"/>
      <c r="JFO65" s="447"/>
      <c r="JFP65" s="447"/>
      <c r="JFQ65" s="447"/>
      <c r="JFR65" s="447"/>
      <c r="JFS65" s="447"/>
      <c r="JFT65" s="447"/>
      <c r="JFU65" s="447"/>
      <c r="JFV65" s="447"/>
      <c r="JFW65" s="447"/>
      <c r="JFX65" s="447"/>
      <c r="JFY65" s="447"/>
      <c r="JFZ65" s="447"/>
      <c r="JGA65" s="447"/>
      <c r="JGB65" s="447"/>
      <c r="JGC65" s="447"/>
      <c r="JGD65" s="447"/>
      <c r="JGE65" s="447"/>
      <c r="JGF65" s="447"/>
      <c r="JGG65" s="447"/>
      <c r="JGH65" s="447"/>
      <c r="JGI65" s="447"/>
      <c r="JGJ65" s="447"/>
      <c r="JGK65" s="447"/>
      <c r="JGL65" s="447"/>
      <c r="JGM65" s="447"/>
      <c r="JGN65" s="447"/>
      <c r="JGO65" s="447"/>
      <c r="JGP65" s="447"/>
      <c r="JGQ65" s="447"/>
      <c r="JGR65" s="447"/>
      <c r="JGS65" s="447"/>
      <c r="JGT65" s="447"/>
      <c r="JGU65" s="447"/>
      <c r="JGV65" s="447"/>
      <c r="JGW65" s="447"/>
      <c r="JGX65" s="447"/>
      <c r="JGY65" s="447"/>
      <c r="JGZ65" s="447"/>
      <c r="JHA65" s="447"/>
      <c r="JHB65" s="447"/>
      <c r="JHC65" s="447"/>
      <c r="JHD65" s="447"/>
      <c r="JHE65" s="447"/>
      <c r="JHF65" s="447"/>
      <c r="JHG65" s="447"/>
      <c r="JHH65" s="447"/>
      <c r="JHI65" s="447"/>
      <c r="JHJ65" s="447"/>
      <c r="JHK65" s="447"/>
      <c r="JHL65" s="447"/>
      <c r="JHM65" s="447"/>
      <c r="JHN65" s="447"/>
      <c r="JHO65" s="447"/>
      <c r="JHP65" s="447"/>
      <c r="JHQ65" s="447"/>
      <c r="JHR65" s="447"/>
      <c r="JHS65" s="447"/>
      <c r="JHT65" s="447"/>
      <c r="JHU65" s="447"/>
      <c r="JHV65" s="447"/>
      <c r="JHW65" s="447"/>
      <c r="JHX65" s="447"/>
      <c r="JHY65" s="447"/>
      <c r="JHZ65" s="447"/>
      <c r="JIA65" s="447"/>
      <c r="JIB65" s="447"/>
      <c r="JIC65" s="447"/>
      <c r="JID65" s="447"/>
      <c r="JIE65" s="447"/>
      <c r="JIF65" s="447"/>
      <c r="JIG65" s="447"/>
      <c r="JIH65" s="447"/>
      <c r="JII65" s="447"/>
      <c r="JIJ65" s="447"/>
      <c r="JIK65" s="447"/>
      <c r="JIL65" s="447"/>
      <c r="JIM65" s="447"/>
      <c r="JIN65" s="447"/>
      <c r="JIO65" s="447"/>
      <c r="JIP65" s="447"/>
      <c r="JIQ65" s="447"/>
      <c r="JIR65" s="447"/>
      <c r="JIS65" s="447"/>
      <c r="JIT65" s="447"/>
      <c r="JIU65" s="447"/>
      <c r="JIV65" s="447"/>
      <c r="JIW65" s="447"/>
      <c r="JIX65" s="447"/>
      <c r="JIY65" s="447"/>
      <c r="JIZ65" s="447"/>
      <c r="JJA65" s="447"/>
      <c r="JJB65" s="447"/>
      <c r="JJC65" s="447"/>
      <c r="JJD65" s="447"/>
      <c r="JJE65" s="447"/>
      <c r="JJF65" s="447"/>
      <c r="JJG65" s="447"/>
      <c r="JJH65" s="447"/>
      <c r="JJI65" s="447"/>
      <c r="JJJ65" s="447"/>
      <c r="JJK65" s="447"/>
      <c r="JJL65" s="447"/>
      <c r="JJM65" s="447"/>
      <c r="JJN65" s="447"/>
      <c r="JJO65" s="447"/>
      <c r="JJP65" s="447"/>
      <c r="JJQ65" s="447"/>
      <c r="JJR65" s="447"/>
      <c r="JJS65" s="447"/>
      <c r="JJT65" s="447"/>
      <c r="JJU65" s="447"/>
      <c r="JJV65" s="447"/>
      <c r="JJW65" s="447"/>
      <c r="JJX65" s="447"/>
      <c r="JJY65" s="447"/>
      <c r="JJZ65" s="447"/>
      <c r="JKA65" s="447"/>
      <c r="JKB65" s="447"/>
      <c r="JKC65" s="447"/>
      <c r="JKD65" s="447"/>
      <c r="JKE65" s="447"/>
      <c r="JKF65" s="447"/>
      <c r="JKG65" s="447"/>
      <c r="JKH65" s="447"/>
      <c r="JKI65" s="447"/>
      <c r="JKJ65" s="447"/>
      <c r="JKK65" s="447"/>
      <c r="JKL65" s="447"/>
      <c r="JKM65" s="447"/>
      <c r="JKN65" s="447"/>
      <c r="JKO65" s="447"/>
      <c r="JKP65" s="447"/>
      <c r="JKQ65" s="447"/>
      <c r="JKR65" s="447"/>
      <c r="JKS65" s="447"/>
      <c r="JKT65" s="447"/>
      <c r="JKU65" s="447"/>
      <c r="JKV65" s="447"/>
      <c r="JKW65" s="447"/>
      <c r="JKX65" s="447"/>
      <c r="JKY65" s="447"/>
      <c r="JKZ65" s="447"/>
      <c r="JLA65" s="447"/>
      <c r="JLB65" s="447"/>
      <c r="JLC65" s="447"/>
      <c r="JLD65" s="447"/>
      <c r="JLE65" s="447"/>
      <c r="JLF65" s="447"/>
      <c r="JLG65" s="447"/>
      <c r="JLH65" s="447"/>
      <c r="JLI65" s="447"/>
      <c r="JLJ65" s="447"/>
      <c r="JLK65" s="447"/>
      <c r="JLL65" s="447"/>
      <c r="JLM65" s="447"/>
      <c r="JLN65" s="447"/>
      <c r="JLO65" s="447"/>
      <c r="JLP65" s="447"/>
      <c r="JLQ65" s="447"/>
      <c r="JLR65" s="447"/>
      <c r="JLS65" s="447"/>
      <c r="JLT65" s="447"/>
      <c r="JLU65" s="447"/>
      <c r="JLV65" s="447"/>
      <c r="JLW65" s="447"/>
      <c r="JLX65" s="447"/>
      <c r="JLY65" s="447"/>
      <c r="JLZ65" s="447"/>
      <c r="JMA65" s="447"/>
      <c r="JMB65" s="447"/>
      <c r="JMC65" s="447"/>
      <c r="JMD65" s="447"/>
      <c r="JME65" s="447"/>
      <c r="JMF65" s="447"/>
      <c r="JMG65" s="447"/>
      <c r="JMH65" s="447"/>
      <c r="JMI65" s="447"/>
      <c r="JMJ65" s="447"/>
      <c r="JMK65" s="447"/>
      <c r="JML65" s="447"/>
      <c r="JMM65" s="447"/>
      <c r="JMN65" s="447"/>
      <c r="JMO65" s="447"/>
      <c r="JMP65" s="447"/>
      <c r="JMQ65" s="447"/>
      <c r="JMR65" s="447"/>
      <c r="JMS65" s="447"/>
      <c r="JMT65" s="447"/>
      <c r="JMU65" s="447"/>
      <c r="JMV65" s="447"/>
      <c r="JMW65" s="447"/>
      <c r="JMX65" s="447"/>
      <c r="JMY65" s="447"/>
      <c r="JMZ65" s="447"/>
      <c r="JNA65" s="447"/>
      <c r="JNB65" s="447"/>
      <c r="JNC65" s="447"/>
      <c r="JND65" s="447"/>
      <c r="JNE65" s="447"/>
      <c r="JNF65" s="447"/>
      <c r="JNG65" s="447"/>
      <c r="JNH65" s="447"/>
      <c r="JNI65" s="447"/>
      <c r="JNJ65" s="447"/>
      <c r="JNK65" s="447"/>
      <c r="JNL65" s="447"/>
      <c r="JNM65" s="447"/>
      <c r="JNN65" s="447"/>
      <c r="JNO65" s="447"/>
      <c r="JNP65" s="447"/>
      <c r="JNQ65" s="447"/>
      <c r="JNR65" s="447"/>
      <c r="JNS65" s="447"/>
      <c r="JNT65" s="447"/>
      <c r="JNU65" s="447"/>
      <c r="JNV65" s="447"/>
      <c r="JNW65" s="447"/>
      <c r="JNX65" s="447"/>
      <c r="JNY65" s="447"/>
      <c r="JNZ65" s="447"/>
      <c r="JOA65" s="447"/>
      <c r="JOB65" s="447"/>
      <c r="JOC65" s="447"/>
      <c r="JOD65" s="447"/>
      <c r="JOE65" s="447"/>
      <c r="JOF65" s="447"/>
      <c r="JOG65" s="447"/>
      <c r="JOH65" s="447"/>
      <c r="JOI65" s="447"/>
      <c r="JOJ65" s="447"/>
      <c r="JOK65" s="447"/>
      <c r="JOL65" s="447"/>
      <c r="JOM65" s="447"/>
      <c r="JON65" s="447"/>
      <c r="JOO65" s="447"/>
      <c r="JOP65" s="447"/>
      <c r="JOQ65" s="447"/>
      <c r="JOR65" s="447"/>
      <c r="JOS65" s="447"/>
      <c r="JOT65" s="447"/>
      <c r="JOU65" s="447"/>
      <c r="JOV65" s="447"/>
      <c r="JOW65" s="447"/>
      <c r="JOX65" s="447"/>
      <c r="JOY65" s="447"/>
      <c r="JOZ65" s="447"/>
      <c r="JPA65" s="447"/>
      <c r="JPB65" s="447"/>
      <c r="JPC65" s="447"/>
      <c r="JPD65" s="447"/>
      <c r="JPE65" s="447"/>
      <c r="JPF65" s="447"/>
      <c r="JPG65" s="447"/>
      <c r="JPH65" s="447"/>
      <c r="JPI65" s="447"/>
      <c r="JPJ65" s="447"/>
      <c r="JPK65" s="447"/>
      <c r="JPL65" s="447"/>
      <c r="JPM65" s="447"/>
      <c r="JPN65" s="447"/>
      <c r="JPO65" s="447"/>
      <c r="JPP65" s="447"/>
      <c r="JPQ65" s="447"/>
      <c r="JPR65" s="447"/>
      <c r="JPS65" s="447"/>
      <c r="JPT65" s="447"/>
      <c r="JPU65" s="447"/>
      <c r="JPV65" s="447"/>
      <c r="JPW65" s="447"/>
      <c r="JPX65" s="447"/>
      <c r="JPY65" s="447"/>
      <c r="JPZ65" s="447"/>
      <c r="JQA65" s="447"/>
      <c r="JQB65" s="447"/>
      <c r="JQC65" s="447"/>
      <c r="JQD65" s="447"/>
      <c r="JQE65" s="447"/>
      <c r="JQF65" s="447"/>
      <c r="JQG65" s="447"/>
      <c r="JQH65" s="447"/>
      <c r="JQI65" s="447"/>
      <c r="JQJ65" s="447"/>
      <c r="JQK65" s="447"/>
      <c r="JQL65" s="447"/>
      <c r="JQM65" s="447"/>
      <c r="JQN65" s="447"/>
      <c r="JQO65" s="447"/>
      <c r="JQP65" s="447"/>
      <c r="JQQ65" s="447"/>
      <c r="JQR65" s="447"/>
      <c r="JQS65" s="447"/>
      <c r="JQT65" s="447"/>
      <c r="JQU65" s="447"/>
      <c r="JQV65" s="447"/>
      <c r="JQW65" s="447"/>
      <c r="JQX65" s="447"/>
      <c r="JQY65" s="447"/>
      <c r="JQZ65" s="447"/>
      <c r="JRA65" s="447"/>
      <c r="JRB65" s="447"/>
      <c r="JRC65" s="447"/>
      <c r="JRD65" s="447"/>
      <c r="JRE65" s="447"/>
      <c r="JRF65" s="447"/>
      <c r="JRG65" s="447"/>
      <c r="JRH65" s="447"/>
      <c r="JRI65" s="447"/>
      <c r="JRJ65" s="447"/>
      <c r="JRK65" s="447"/>
      <c r="JRL65" s="447"/>
      <c r="JRM65" s="447"/>
      <c r="JRN65" s="447"/>
      <c r="JRO65" s="447"/>
      <c r="JRP65" s="447"/>
      <c r="JRQ65" s="447"/>
      <c r="JRR65" s="447"/>
      <c r="JRS65" s="447"/>
      <c r="JRT65" s="447"/>
      <c r="JRU65" s="447"/>
      <c r="JRV65" s="447"/>
      <c r="JRW65" s="447"/>
      <c r="JRX65" s="447"/>
      <c r="JRY65" s="447"/>
      <c r="JRZ65" s="447"/>
      <c r="JSA65" s="447"/>
      <c r="JSB65" s="447"/>
      <c r="JSC65" s="447"/>
      <c r="JSD65" s="447"/>
      <c r="JSE65" s="447"/>
      <c r="JSF65" s="447"/>
      <c r="JSG65" s="447"/>
      <c r="JSH65" s="447"/>
      <c r="JSI65" s="447"/>
      <c r="JSJ65" s="447"/>
      <c r="JSK65" s="447"/>
      <c r="JSL65" s="447"/>
      <c r="JSM65" s="447"/>
      <c r="JSN65" s="447"/>
      <c r="JSO65" s="447"/>
      <c r="JSP65" s="447"/>
      <c r="JSQ65" s="447"/>
      <c r="JSR65" s="447"/>
      <c r="JSS65" s="447"/>
      <c r="JST65" s="447"/>
      <c r="JSU65" s="447"/>
      <c r="JSV65" s="447"/>
      <c r="JSW65" s="447"/>
      <c r="JSX65" s="447"/>
      <c r="JSY65" s="447"/>
      <c r="JSZ65" s="447"/>
      <c r="JTA65" s="447"/>
      <c r="JTB65" s="447"/>
      <c r="JTC65" s="447"/>
      <c r="JTD65" s="447"/>
      <c r="JTE65" s="447"/>
      <c r="JTF65" s="447"/>
      <c r="JTG65" s="447"/>
      <c r="JTH65" s="447"/>
      <c r="JTI65" s="447"/>
      <c r="JTJ65" s="447"/>
      <c r="JTK65" s="447"/>
      <c r="JTL65" s="447"/>
      <c r="JTM65" s="447"/>
      <c r="JTN65" s="447"/>
      <c r="JTO65" s="447"/>
      <c r="JTP65" s="447"/>
      <c r="JTQ65" s="447"/>
      <c r="JTR65" s="447"/>
      <c r="JTS65" s="447"/>
      <c r="JTT65" s="447"/>
      <c r="JTU65" s="447"/>
      <c r="JTV65" s="447"/>
      <c r="JTW65" s="447"/>
      <c r="JTX65" s="447"/>
      <c r="JTY65" s="447"/>
      <c r="JTZ65" s="447"/>
      <c r="JUA65" s="447"/>
      <c r="JUB65" s="447"/>
      <c r="JUC65" s="447"/>
      <c r="JUD65" s="447"/>
      <c r="JUE65" s="447"/>
      <c r="JUF65" s="447"/>
      <c r="JUG65" s="447"/>
      <c r="JUH65" s="447"/>
      <c r="JUI65" s="447"/>
      <c r="JUJ65" s="447"/>
      <c r="JUK65" s="447"/>
      <c r="JUL65" s="447"/>
      <c r="JUM65" s="447"/>
      <c r="JUN65" s="447"/>
      <c r="JUO65" s="447"/>
      <c r="JUP65" s="447"/>
      <c r="JUQ65" s="447"/>
      <c r="JUR65" s="447"/>
      <c r="JUS65" s="447"/>
      <c r="JUT65" s="447"/>
      <c r="JUU65" s="447"/>
      <c r="JUV65" s="447"/>
      <c r="JUW65" s="447"/>
      <c r="JUX65" s="447"/>
      <c r="JUY65" s="447"/>
      <c r="JUZ65" s="447"/>
      <c r="JVA65" s="447"/>
      <c r="JVB65" s="447"/>
      <c r="JVC65" s="447"/>
      <c r="JVD65" s="447"/>
      <c r="JVE65" s="447"/>
      <c r="JVF65" s="447"/>
      <c r="JVG65" s="447"/>
      <c r="JVH65" s="447"/>
      <c r="JVI65" s="447"/>
      <c r="JVJ65" s="447"/>
      <c r="JVK65" s="447"/>
      <c r="JVL65" s="447"/>
      <c r="JVM65" s="447"/>
      <c r="JVN65" s="447"/>
      <c r="JVO65" s="447"/>
      <c r="JVP65" s="447"/>
      <c r="JVQ65" s="447"/>
      <c r="JVR65" s="447"/>
      <c r="JVS65" s="447"/>
      <c r="JVT65" s="447"/>
      <c r="JVU65" s="447"/>
      <c r="JVV65" s="447"/>
      <c r="JVW65" s="447"/>
      <c r="JVX65" s="447"/>
      <c r="JVY65" s="447"/>
      <c r="JVZ65" s="447"/>
      <c r="JWA65" s="447"/>
      <c r="JWB65" s="447"/>
      <c r="JWC65" s="447"/>
      <c r="JWD65" s="447"/>
      <c r="JWE65" s="447"/>
      <c r="JWF65" s="447"/>
      <c r="JWG65" s="447"/>
      <c r="JWH65" s="447"/>
      <c r="JWI65" s="447"/>
      <c r="JWJ65" s="447"/>
      <c r="JWK65" s="447"/>
      <c r="JWL65" s="447"/>
      <c r="JWM65" s="447"/>
      <c r="JWN65" s="447"/>
      <c r="JWO65" s="447"/>
      <c r="JWP65" s="447"/>
      <c r="JWQ65" s="447"/>
      <c r="JWR65" s="447"/>
      <c r="JWS65" s="447"/>
      <c r="JWT65" s="447"/>
      <c r="JWU65" s="447"/>
      <c r="JWV65" s="447"/>
      <c r="JWW65" s="447"/>
      <c r="JWX65" s="447"/>
      <c r="JWY65" s="447"/>
      <c r="JWZ65" s="447"/>
      <c r="JXA65" s="447"/>
      <c r="JXB65" s="447"/>
      <c r="JXC65" s="447"/>
      <c r="JXD65" s="447"/>
      <c r="JXE65" s="447"/>
      <c r="JXF65" s="447"/>
      <c r="JXG65" s="447"/>
      <c r="JXH65" s="447"/>
      <c r="JXI65" s="447"/>
      <c r="JXJ65" s="447"/>
      <c r="JXK65" s="447"/>
      <c r="JXL65" s="447"/>
      <c r="JXM65" s="447"/>
      <c r="JXN65" s="447"/>
      <c r="JXO65" s="447"/>
      <c r="JXP65" s="447"/>
      <c r="JXQ65" s="447"/>
      <c r="JXR65" s="447"/>
      <c r="JXS65" s="447"/>
      <c r="JXT65" s="447"/>
      <c r="JXU65" s="447"/>
      <c r="JXV65" s="447"/>
      <c r="JXW65" s="447"/>
      <c r="JXX65" s="447"/>
      <c r="JXY65" s="447"/>
      <c r="JXZ65" s="447"/>
      <c r="JYA65" s="447"/>
      <c r="JYB65" s="447"/>
      <c r="JYC65" s="447"/>
      <c r="JYD65" s="447"/>
      <c r="JYE65" s="447"/>
      <c r="JYF65" s="447"/>
      <c r="JYG65" s="447"/>
      <c r="JYH65" s="447"/>
      <c r="JYI65" s="447"/>
      <c r="JYJ65" s="447"/>
      <c r="JYK65" s="447"/>
      <c r="JYL65" s="447"/>
      <c r="JYM65" s="447"/>
      <c r="JYN65" s="447"/>
      <c r="JYO65" s="447"/>
      <c r="JYP65" s="447"/>
      <c r="JYQ65" s="447"/>
      <c r="JYR65" s="447"/>
      <c r="JYS65" s="447"/>
      <c r="JYT65" s="447"/>
      <c r="JYU65" s="447"/>
      <c r="JYV65" s="447"/>
      <c r="JYW65" s="447"/>
      <c r="JYX65" s="447"/>
      <c r="JYY65" s="447"/>
      <c r="JYZ65" s="447"/>
      <c r="JZA65" s="447"/>
      <c r="JZB65" s="447"/>
      <c r="JZC65" s="447"/>
      <c r="JZD65" s="447"/>
      <c r="JZE65" s="447"/>
      <c r="JZF65" s="447"/>
      <c r="JZG65" s="447"/>
      <c r="JZH65" s="447"/>
      <c r="JZI65" s="447"/>
      <c r="JZJ65" s="447"/>
      <c r="JZK65" s="447"/>
      <c r="JZL65" s="447"/>
      <c r="JZM65" s="447"/>
      <c r="JZN65" s="447"/>
      <c r="JZO65" s="447"/>
      <c r="JZP65" s="447"/>
      <c r="JZQ65" s="447"/>
      <c r="JZR65" s="447"/>
      <c r="JZS65" s="447"/>
      <c r="JZT65" s="447"/>
      <c r="JZU65" s="447"/>
      <c r="JZV65" s="447"/>
      <c r="JZW65" s="447"/>
      <c r="JZX65" s="447"/>
      <c r="JZY65" s="447"/>
      <c r="JZZ65" s="447"/>
      <c r="KAA65" s="447"/>
      <c r="KAB65" s="447"/>
      <c r="KAC65" s="447"/>
      <c r="KAD65" s="447"/>
      <c r="KAE65" s="447"/>
      <c r="KAF65" s="447"/>
      <c r="KAG65" s="447"/>
      <c r="KAH65" s="447"/>
      <c r="KAI65" s="447"/>
      <c r="KAJ65" s="447"/>
      <c r="KAK65" s="447"/>
      <c r="KAL65" s="447"/>
      <c r="KAM65" s="447"/>
      <c r="KAN65" s="447"/>
      <c r="KAO65" s="447"/>
      <c r="KAP65" s="447"/>
      <c r="KAQ65" s="447"/>
      <c r="KAR65" s="447"/>
      <c r="KAS65" s="447"/>
      <c r="KAT65" s="447"/>
      <c r="KAU65" s="447"/>
      <c r="KAV65" s="447"/>
      <c r="KAW65" s="447"/>
      <c r="KAX65" s="447"/>
      <c r="KAY65" s="447"/>
      <c r="KAZ65" s="447"/>
      <c r="KBA65" s="447"/>
      <c r="KBB65" s="447"/>
      <c r="KBC65" s="447"/>
      <c r="KBD65" s="447"/>
      <c r="KBE65" s="447"/>
      <c r="KBF65" s="447"/>
      <c r="KBG65" s="447"/>
      <c r="KBH65" s="447"/>
      <c r="KBI65" s="447"/>
      <c r="KBJ65" s="447"/>
      <c r="KBK65" s="447"/>
      <c r="KBL65" s="447"/>
      <c r="KBM65" s="447"/>
      <c r="KBN65" s="447"/>
      <c r="KBO65" s="447"/>
      <c r="KBP65" s="447"/>
      <c r="KBQ65" s="447"/>
      <c r="KBR65" s="447"/>
      <c r="KBS65" s="447"/>
      <c r="KBT65" s="447"/>
      <c r="KBU65" s="447"/>
      <c r="KBV65" s="447"/>
      <c r="KBW65" s="447"/>
      <c r="KBX65" s="447"/>
      <c r="KBY65" s="447"/>
      <c r="KBZ65" s="447"/>
      <c r="KCA65" s="447"/>
      <c r="KCB65" s="447"/>
      <c r="KCC65" s="447"/>
      <c r="KCD65" s="447"/>
      <c r="KCE65" s="447"/>
      <c r="KCF65" s="447"/>
      <c r="KCG65" s="447"/>
      <c r="KCH65" s="447"/>
      <c r="KCI65" s="447"/>
      <c r="KCJ65" s="447"/>
      <c r="KCK65" s="447"/>
      <c r="KCL65" s="447"/>
      <c r="KCM65" s="447"/>
      <c r="KCN65" s="447"/>
      <c r="KCO65" s="447"/>
      <c r="KCP65" s="447"/>
      <c r="KCQ65" s="447"/>
      <c r="KCR65" s="447"/>
      <c r="KCS65" s="447"/>
      <c r="KCT65" s="447"/>
      <c r="KCU65" s="447"/>
      <c r="KCV65" s="447"/>
      <c r="KCW65" s="447"/>
      <c r="KCX65" s="447"/>
      <c r="KCY65" s="447"/>
      <c r="KCZ65" s="447"/>
      <c r="KDA65" s="447"/>
      <c r="KDB65" s="447"/>
      <c r="KDC65" s="447"/>
      <c r="KDD65" s="447"/>
      <c r="KDE65" s="447"/>
      <c r="KDF65" s="447"/>
      <c r="KDG65" s="447"/>
      <c r="KDH65" s="447"/>
      <c r="KDI65" s="447"/>
      <c r="KDJ65" s="447"/>
      <c r="KDK65" s="447"/>
      <c r="KDL65" s="447"/>
      <c r="KDM65" s="447"/>
      <c r="KDN65" s="447"/>
      <c r="KDO65" s="447"/>
      <c r="KDP65" s="447"/>
      <c r="KDQ65" s="447"/>
      <c r="KDR65" s="447"/>
      <c r="KDS65" s="447"/>
      <c r="KDT65" s="447"/>
      <c r="KDU65" s="447"/>
      <c r="KDV65" s="447"/>
      <c r="KDW65" s="447"/>
      <c r="KDX65" s="447"/>
      <c r="KDY65" s="447"/>
      <c r="KDZ65" s="447"/>
      <c r="KEA65" s="447"/>
      <c r="KEB65" s="447"/>
      <c r="KEC65" s="447"/>
      <c r="KED65" s="447"/>
      <c r="KEE65" s="447"/>
      <c r="KEF65" s="447"/>
      <c r="KEG65" s="447"/>
      <c r="KEH65" s="447"/>
      <c r="KEI65" s="447"/>
      <c r="KEJ65" s="447"/>
      <c r="KEK65" s="447"/>
      <c r="KEL65" s="447"/>
      <c r="KEM65" s="447"/>
      <c r="KEN65" s="447"/>
      <c r="KEO65" s="447"/>
      <c r="KEP65" s="447"/>
      <c r="KEQ65" s="447"/>
      <c r="KER65" s="447"/>
      <c r="KES65" s="447"/>
      <c r="KET65" s="447"/>
      <c r="KEU65" s="447"/>
      <c r="KEV65" s="447"/>
      <c r="KEW65" s="447"/>
      <c r="KEX65" s="447"/>
      <c r="KEY65" s="447"/>
      <c r="KEZ65" s="447"/>
      <c r="KFA65" s="447"/>
      <c r="KFB65" s="447"/>
      <c r="KFC65" s="447"/>
      <c r="KFD65" s="447"/>
      <c r="KFE65" s="447"/>
      <c r="KFF65" s="447"/>
      <c r="KFG65" s="447"/>
      <c r="KFH65" s="447"/>
      <c r="KFI65" s="447"/>
      <c r="KFJ65" s="447"/>
      <c r="KFK65" s="447"/>
      <c r="KFL65" s="447"/>
      <c r="KFM65" s="447"/>
      <c r="KFN65" s="447"/>
      <c r="KFO65" s="447"/>
      <c r="KFP65" s="447"/>
      <c r="KFQ65" s="447"/>
      <c r="KFR65" s="447"/>
      <c r="KFS65" s="447"/>
      <c r="KFT65" s="447"/>
      <c r="KFU65" s="447"/>
      <c r="KFV65" s="447"/>
      <c r="KFW65" s="447"/>
      <c r="KFX65" s="447"/>
      <c r="KFY65" s="447"/>
      <c r="KFZ65" s="447"/>
      <c r="KGA65" s="447"/>
      <c r="KGB65" s="447"/>
      <c r="KGC65" s="447"/>
      <c r="KGD65" s="447"/>
      <c r="KGE65" s="447"/>
      <c r="KGF65" s="447"/>
      <c r="KGG65" s="447"/>
      <c r="KGH65" s="447"/>
      <c r="KGI65" s="447"/>
      <c r="KGJ65" s="447"/>
      <c r="KGK65" s="447"/>
      <c r="KGL65" s="447"/>
      <c r="KGM65" s="447"/>
      <c r="KGN65" s="447"/>
      <c r="KGO65" s="447"/>
      <c r="KGP65" s="447"/>
      <c r="KGQ65" s="447"/>
      <c r="KGR65" s="447"/>
      <c r="KGS65" s="447"/>
      <c r="KGT65" s="447"/>
      <c r="KGU65" s="447"/>
      <c r="KGV65" s="447"/>
      <c r="KGW65" s="447"/>
      <c r="KGX65" s="447"/>
      <c r="KGY65" s="447"/>
      <c r="KGZ65" s="447"/>
      <c r="KHA65" s="447"/>
      <c r="KHB65" s="447"/>
      <c r="KHC65" s="447"/>
      <c r="KHD65" s="447"/>
      <c r="KHE65" s="447"/>
      <c r="KHF65" s="447"/>
      <c r="KHG65" s="447"/>
      <c r="KHH65" s="447"/>
      <c r="KHI65" s="447"/>
      <c r="KHJ65" s="447"/>
      <c r="KHK65" s="447"/>
      <c r="KHL65" s="447"/>
      <c r="KHM65" s="447"/>
      <c r="KHN65" s="447"/>
      <c r="KHO65" s="447"/>
      <c r="KHP65" s="447"/>
      <c r="KHQ65" s="447"/>
      <c r="KHR65" s="447"/>
      <c r="KHS65" s="447"/>
      <c r="KHT65" s="447"/>
      <c r="KHU65" s="447"/>
      <c r="KHV65" s="447"/>
      <c r="KHW65" s="447"/>
      <c r="KHX65" s="447"/>
      <c r="KHY65" s="447"/>
      <c r="KHZ65" s="447"/>
      <c r="KIA65" s="447"/>
      <c r="KIB65" s="447"/>
      <c r="KIC65" s="447"/>
      <c r="KID65" s="447"/>
      <c r="KIE65" s="447"/>
      <c r="KIF65" s="447"/>
      <c r="KIG65" s="447"/>
      <c r="KIH65" s="447"/>
      <c r="KII65" s="447"/>
      <c r="KIJ65" s="447"/>
      <c r="KIK65" s="447"/>
      <c r="KIL65" s="447"/>
      <c r="KIM65" s="447"/>
      <c r="KIN65" s="447"/>
      <c r="KIO65" s="447"/>
      <c r="KIP65" s="447"/>
      <c r="KIQ65" s="447"/>
      <c r="KIR65" s="447"/>
      <c r="KIS65" s="447"/>
      <c r="KIT65" s="447"/>
      <c r="KIU65" s="447"/>
      <c r="KIV65" s="447"/>
      <c r="KIW65" s="447"/>
      <c r="KIX65" s="447"/>
      <c r="KIY65" s="447"/>
      <c r="KIZ65" s="447"/>
      <c r="KJA65" s="447"/>
      <c r="KJB65" s="447"/>
      <c r="KJC65" s="447"/>
      <c r="KJD65" s="447"/>
      <c r="KJE65" s="447"/>
      <c r="KJF65" s="447"/>
      <c r="KJG65" s="447"/>
      <c r="KJH65" s="447"/>
      <c r="KJI65" s="447"/>
      <c r="KJJ65" s="447"/>
      <c r="KJK65" s="447"/>
      <c r="KJL65" s="447"/>
      <c r="KJM65" s="447"/>
      <c r="KJN65" s="447"/>
      <c r="KJO65" s="447"/>
      <c r="KJP65" s="447"/>
      <c r="KJQ65" s="447"/>
      <c r="KJR65" s="447"/>
      <c r="KJS65" s="447"/>
      <c r="KJT65" s="447"/>
      <c r="KJU65" s="447"/>
      <c r="KJV65" s="447"/>
      <c r="KJW65" s="447"/>
      <c r="KJX65" s="447"/>
      <c r="KJY65" s="447"/>
      <c r="KJZ65" s="447"/>
      <c r="KKA65" s="447"/>
      <c r="KKB65" s="447"/>
      <c r="KKC65" s="447"/>
      <c r="KKD65" s="447"/>
      <c r="KKE65" s="447"/>
      <c r="KKF65" s="447"/>
      <c r="KKG65" s="447"/>
      <c r="KKH65" s="447"/>
      <c r="KKI65" s="447"/>
      <c r="KKJ65" s="447"/>
      <c r="KKK65" s="447"/>
      <c r="KKL65" s="447"/>
      <c r="KKM65" s="447"/>
      <c r="KKN65" s="447"/>
      <c r="KKO65" s="447"/>
      <c r="KKP65" s="447"/>
      <c r="KKQ65" s="447"/>
      <c r="KKR65" s="447"/>
      <c r="KKS65" s="447"/>
      <c r="KKT65" s="447"/>
      <c r="KKU65" s="447"/>
      <c r="KKV65" s="447"/>
      <c r="KKW65" s="447"/>
      <c r="KKX65" s="447"/>
      <c r="KKY65" s="447"/>
      <c r="KKZ65" s="447"/>
      <c r="KLA65" s="447"/>
      <c r="KLB65" s="447"/>
      <c r="KLC65" s="447"/>
      <c r="KLD65" s="447"/>
      <c r="KLE65" s="447"/>
      <c r="KLF65" s="447"/>
      <c r="KLG65" s="447"/>
      <c r="KLH65" s="447"/>
      <c r="KLI65" s="447"/>
      <c r="KLJ65" s="447"/>
      <c r="KLK65" s="447"/>
      <c r="KLL65" s="447"/>
      <c r="KLM65" s="447"/>
      <c r="KLN65" s="447"/>
      <c r="KLO65" s="447"/>
      <c r="KLP65" s="447"/>
      <c r="KLQ65" s="447"/>
      <c r="KLR65" s="447"/>
      <c r="KLS65" s="447"/>
      <c r="KLT65" s="447"/>
      <c r="KLU65" s="447"/>
      <c r="KLV65" s="447"/>
      <c r="KLW65" s="447"/>
      <c r="KLX65" s="447"/>
      <c r="KLY65" s="447"/>
      <c r="KLZ65" s="447"/>
      <c r="KMA65" s="447"/>
      <c r="KMB65" s="447"/>
      <c r="KMC65" s="447"/>
      <c r="KMD65" s="447"/>
      <c r="KME65" s="447"/>
      <c r="KMF65" s="447"/>
      <c r="KMG65" s="447"/>
      <c r="KMH65" s="447"/>
      <c r="KMI65" s="447"/>
      <c r="KMJ65" s="447"/>
      <c r="KMK65" s="447"/>
      <c r="KML65" s="447"/>
      <c r="KMM65" s="447"/>
      <c r="KMN65" s="447"/>
      <c r="KMO65" s="447"/>
      <c r="KMP65" s="447"/>
      <c r="KMQ65" s="447"/>
      <c r="KMR65" s="447"/>
      <c r="KMS65" s="447"/>
      <c r="KMT65" s="447"/>
      <c r="KMU65" s="447"/>
      <c r="KMV65" s="447"/>
      <c r="KMW65" s="447"/>
      <c r="KMX65" s="447"/>
      <c r="KMY65" s="447"/>
      <c r="KMZ65" s="447"/>
      <c r="KNA65" s="447"/>
      <c r="KNB65" s="447"/>
      <c r="KNC65" s="447"/>
      <c r="KND65" s="447"/>
      <c r="KNE65" s="447"/>
      <c r="KNF65" s="447"/>
      <c r="KNG65" s="447"/>
      <c r="KNH65" s="447"/>
      <c r="KNI65" s="447"/>
      <c r="KNJ65" s="447"/>
      <c r="KNK65" s="447"/>
      <c r="KNL65" s="447"/>
      <c r="KNM65" s="447"/>
      <c r="KNN65" s="447"/>
      <c r="KNO65" s="447"/>
      <c r="KNP65" s="447"/>
      <c r="KNQ65" s="447"/>
      <c r="KNR65" s="447"/>
      <c r="KNS65" s="447"/>
      <c r="KNT65" s="447"/>
      <c r="KNU65" s="447"/>
      <c r="KNV65" s="447"/>
      <c r="KNW65" s="447"/>
      <c r="KNX65" s="447"/>
      <c r="KNY65" s="447"/>
      <c r="KNZ65" s="447"/>
      <c r="KOA65" s="447"/>
      <c r="KOB65" s="447"/>
      <c r="KOC65" s="447"/>
      <c r="KOD65" s="447"/>
      <c r="KOE65" s="447"/>
      <c r="KOF65" s="447"/>
      <c r="KOG65" s="447"/>
      <c r="KOH65" s="447"/>
      <c r="KOI65" s="447"/>
      <c r="KOJ65" s="447"/>
      <c r="KOK65" s="447"/>
      <c r="KOL65" s="447"/>
      <c r="KOM65" s="447"/>
      <c r="KON65" s="447"/>
      <c r="KOO65" s="447"/>
      <c r="KOP65" s="447"/>
      <c r="KOQ65" s="447"/>
      <c r="KOR65" s="447"/>
      <c r="KOS65" s="447"/>
      <c r="KOT65" s="447"/>
      <c r="KOU65" s="447"/>
      <c r="KOV65" s="447"/>
      <c r="KOW65" s="447"/>
      <c r="KOX65" s="447"/>
      <c r="KOY65" s="447"/>
      <c r="KOZ65" s="447"/>
      <c r="KPA65" s="447"/>
      <c r="KPB65" s="447"/>
      <c r="KPC65" s="447"/>
      <c r="KPD65" s="447"/>
      <c r="KPE65" s="447"/>
      <c r="KPF65" s="447"/>
      <c r="KPG65" s="447"/>
      <c r="KPH65" s="447"/>
      <c r="KPI65" s="447"/>
      <c r="KPJ65" s="447"/>
      <c r="KPK65" s="447"/>
      <c r="KPL65" s="447"/>
      <c r="KPM65" s="447"/>
      <c r="KPN65" s="447"/>
      <c r="KPO65" s="447"/>
      <c r="KPP65" s="447"/>
      <c r="KPQ65" s="447"/>
      <c r="KPR65" s="447"/>
      <c r="KPS65" s="447"/>
      <c r="KPT65" s="447"/>
      <c r="KPU65" s="447"/>
      <c r="KPV65" s="447"/>
      <c r="KPW65" s="447"/>
      <c r="KPX65" s="447"/>
      <c r="KPY65" s="447"/>
      <c r="KPZ65" s="447"/>
      <c r="KQA65" s="447"/>
      <c r="KQB65" s="447"/>
      <c r="KQC65" s="447"/>
      <c r="KQD65" s="447"/>
      <c r="KQE65" s="447"/>
      <c r="KQF65" s="447"/>
      <c r="KQG65" s="447"/>
      <c r="KQH65" s="447"/>
      <c r="KQI65" s="447"/>
      <c r="KQJ65" s="447"/>
      <c r="KQK65" s="447"/>
      <c r="KQL65" s="447"/>
      <c r="KQM65" s="447"/>
      <c r="KQN65" s="447"/>
      <c r="KQO65" s="447"/>
      <c r="KQP65" s="447"/>
      <c r="KQQ65" s="447"/>
      <c r="KQR65" s="447"/>
      <c r="KQS65" s="447"/>
      <c r="KQT65" s="447"/>
      <c r="KQU65" s="447"/>
      <c r="KQV65" s="447"/>
      <c r="KQW65" s="447"/>
      <c r="KQX65" s="447"/>
      <c r="KQY65" s="447"/>
      <c r="KQZ65" s="447"/>
      <c r="KRA65" s="447"/>
      <c r="KRB65" s="447"/>
      <c r="KRC65" s="447"/>
      <c r="KRD65" s="447"/>
      <c r="KRE65" s="447"/>
      <c r="KRF65" s="447"/>
      <c r="KRG65" s="447"/>
      <c r="KRH65" s="447"/>
      <c r="KRI65" s="447"/>
      <c r="KRJ65" s="447"/>
      <c r="KRK65" s="447"/>
      <c r="KRL65" s="447"/>
      <c r="KRM65" s="447"/>
      <c r="KRN65" s="447"/>
      <c r="KRO65" s="447"/>
      <c r="KRP65" s="447"/>
      <c r="KRQ65" s="447"/>
      <c r="KRR65" s="447"/>
      <c r="KRS65" s="447"/>
      <c r="KRT65" s="447"/>
      <c r="KRU65" s="447"/>
      <c r="KRV65" s="447"/>
      <c r="KRW65" s="447"/>
      <c r="KRX65" s="447"/>
      <c r="KRY65" s="447"/>
      <c r="KRZ65" s="447"/>
      <c r="KSA65" s="447"/>
      <c r="KSB65" s="447"/>
      <c r="KSC65" s="447"/>
      <c r="KSD65" s="447"/>
      <c r="KSE65" s="447"/>
      <c r="KSF65" s="447"/>
      <c r="KSG65" s="447"/>
      <c r="KSH65" s="447"/>
      <c r="KSI65" s="447"/>
      <c r="KSJ65" s="447"/>
      <c r="KSK65" s="447"/>
      <c r="KSL65" s="447"/>
      <c r="KSM65" s="447"/>
      <c r="KSN65" s="447"/>
      <c r="KSO65" s="447"/>
      <c r="KSP65" s="447"/>
      <c r="KSQ65" s="447"/>
      <c r="KSR65" s="447"/>
      <c r="KSS65" s="447"/>
      <c r="KST65" s="447"/>
      <c r="KSU65" s="447"/>
      <c r="KSV65" s="447"/>
      <c r="KSW65" s="447"/>
      <c r="KSX65" s="447"/>
      <c r="KSY65" s="447"/>
      <c r="KSZ65" s="447"/>
      <c r="KTA65" s="447"/>
      <c r="KTB65" s="447"/>
      <c r="KTC65" s="447"/>
      <c r="KTD65" s="447"/>
      <c r="KTE65" s="447"/>
      <c r="KTF65" s="447"/>
      <c r="KTG65" s="447"/>
      <c r="KTH65" s="447"/>
      <c r="KTI65" s="447"/>
      <c r="KTJ65" s="447"/>
      <c r="KTK65" s="447"/>
      <c r="KTL65" s="447"/>
      <c r="KTM65" s="447"/>
      <c r="KTN65" s="447"/>
      <c r="KTO65" s="447"/>
      <c r="KTP65" s="447"/>
      <c r="KTQ65" s="447"/>
      <c r="KTR65" s="447"/>
      <c r="KTS65" s="447"/>
      <c r="KTT65" s="447"/>
      <c r="KTU65" s="447"/>
      <c r="KTV65" s="447"/>
      <c r="KTW65" s="447"/>
      <c r="KTX65" s="447"/>
      <c r="KTY65" s="447"/>
      <c r="KTZ65" s="447"/>
      <c r="KUA65" s="447"/>
      <c r="KUB65" s="447"/>
      <c r="KUC65" s="447"/>
      <c r="KUD65" s="447"/>
      <c r="KUE65" s="447"/>
      <c r="KUF65" s="447"/>
      <c r="KUG65" s="447"/>
      <c r="KUH65" s="447"/>
      <c r="KUI65" s="447"/>
      <c r="KUJ65" s="447"/>
      <c r="KUK65" s="447"/>
      <c r="KUL65" s="447"/>
      <c r="KUM65" s="447"/>
      <c r="KUN65" s="447"/>
      <c r="KUO65" s="447"/>
      <c r="KUP65" s="447"/>
      <c r="KUQ65" s="447"/>
      <c r="KUR65" s="447"/>
      <c r="KUS65" s="447"/>
      <c r="KUT65" s="447"/>
      <c r="KUU65" s="447"/>
      <c r="KUV65" s="447"/>
      <c r="KUW65" s="447"/>
      <c r="KUX65" s="447"/>
      <c r="KUY65" s="447"/>
      <c r="KUZ65" s="447"/>
      <c r="KVA65" s="447"/>
      <c r="KVB65" s="447"/>
      <c r="KVC65" s="447"/>
      <c r="KVD65" s="447"/>
      <c r="KVE65" s="447"/>
      <c r="KVF65" s="447"/>
      <c r="KVG65" s="447"/>
      <c r="KVH65" s="447"/>
      <c r="KVI65" s="447"/>
      <c r="KVJ65" s="447"/>
      <c r="KVK65" s="447"/>
      <c r="KVL65" s="447"/>
      <c r="KVM65" s="447"/>
      <c r="KVN65" s="447"/>
      <c r="KVO65" s="447"/>
      <c r="KVP65" s="447"/>
      <c r="KVQ65" s="447"/>
      <c r="KVR65" s="447"/>
      <c r="KVS65" s="447"/>
      <c r="KVT65" s="447"/>
      <c r="KVU65" s="447"/>
      <c r="KVV65" s="447"/>
      <c r="KVW65" s="447"/>
      <c r="KVX65" s="447"/>
      <c r="KVY65" s="447"/>
      <c r="KVZ65" s="447"/>
      <c r="KWA65" s="447"/>
      <c r="KWB65" s="447"/>
      <c r="KWC65" s="447"/>
      <c r="KWD65" s="447"/>
      <c r="KWE65" s="447"/>
      <c r="KWF65" s="447"/>
      <c r="KWG65" s="447"/>
      <c r="KWH65" s="447"/>
      <c r="KWI65" s="447"/>
      <c r="KWJ65" s="447"/>
      <c r="KWK65" s="447"/>
      <c r="KWL65" s="447"/>
      <c r="KWM65" s="447"/>
      <c r="KWN65" s="447"/>
      <c r="KWO65" s="447"/>
      <c r="KWP65" s="447"/>
      <c r="KWQ65" s="447"/>
      <c r="KWR65" s="447"/>
      <c r="KWS65" s="447"/>
      <c r="KWT65" s="447"/>
      <c r="KWU65" s="447"/>
      <c r="KWV65" s="447"/>
      <c r="KWW65" s="447"/>
      <c r="KWX65" s="447"/>
      <c r="KWY65" s="447"/>
      <c r="KWZ65" s="447"/>
      <c r="KXA65" s="447"/>
      <c r="KXB65" s="447"/>
      <c r="KXC65" s="447"/>
      <c r="KXD65" s="447"/>
      <c r="KXE65" s="447"/>
      <c r="KXF65" s="447"/>
      <c r="KXG65" s="447"/>
      <c r="KXH65" s="447"/>
      <c r="KXI65" s="447"/>
      <c r="KXJ65" s="447"/>
      <c r="KXK65" s="447"/>
      <c r="KXL65" s="447"/>
      <c r="KXM65" s="447"/>
      <c r="KXN65" s="447"/>
      <c r="KXO65" s="447"/>
      <c r="KXP65" s="447"/>
      <c r="KXQ65" s="447"/>
      <c r="KXR65" s="447"/>
      <c r="KXS65" s="447"/>
      <c r="KXT65" s="447"/>
      <c r="KXU65" s="447"/>
      <c r="KXV65" s="447"/>
      <c r="KXW65" s="447"/>
      <c r="KXX65" s="447"/>
      <c r="KXY65" s="447"/>
      <c r="KXZ65" s="447"/>
      <c r="KYA65" s="447"/>
      <c r="KYB65" s="447"/>
      <c r="KYC65" s="447"/>
      <c r="KYD65" s="447"/>
      <c r="KYE65" s="447"/>
      <c r="KYF65" s="447"/>
      <c r="KYG65" s="447"/>
      <c r="KYH65" s="447"/>
      <c r="KYI65" s="447"/>
      <c r="KYJ65" s="447"/>
      <c r="KYK65" s="447"/>
      <c r="KYL65" s="447"/>
      <c r="KYM65" s="447"/>
      <c r="KYN65" s="447"/>
      <c r="KYO65" s="447"/>
      <c r="KYP65" s="447"/>
      <c r="KYQ65" s="447"/>
      <c r="KYR65" s="447"/>
      <c r="KYS65" s="447"/>
      <c r="KYT65" s="447"/>
      <c r="KYU65" s="447"/>
      <c r="KYV65" s="447"/>
      <c r="KYW65" s="447"/>
      <c r="KYX65" s="447"/>
      <c r="KYY65" s="447"/>
      <c r="KYZ65" s="447"/>
      <c r="KZA65" s="447"/>
      <c r="KZB65" s="447"/>
      <c r="KZC65" s="447"/>
      <c r="KZD65" s="447"/>
      <c r="KZE65" s="447"/>
      <c r="KZF65" s="447"/>
      <c r="KZG65" s="447"/>
      <c r="KZH65" s="447"/>
      <c r="KZI65" s="447"/>
      <c r="KZJ65" s="447"/>
      <c r="KZK65" s="447"/>
      <c r="KZL65" s="447"/>
      <c r="KZM65" s="447"/>
      <c r="KZN65" s="447"/>
      <c r="KZO65" s="447"/>
      <c r="KZP65" s="447"/>
      <c r="KZQ65" s="447"/>
      <c r="KZR65" s="447"/>
      <c r="KZS65" s="447"/>
      <c r="KZT65" s="447"/>
      <c r="KZU65" s="447"/>
      <c r="KZV65" s="447"/>
      <c r="KZW65" s="447"/>
      <c r="KZX65" s="447"/>
      <c r="KZY65" s="447"/>
      <c r="KZZ65" s="447"/>
      <c r="LAA65" s="447"/>
      <c r="LAB65" s="447"/>
      <c r="LAC65" s="447"/>
      <c r="LAD65" s="447"/>
      <c r="LAE65" s="447"/>
      <c r="LAF65" s="447"/>
      <c r="LAG65" s="447"/>
      <c r="LAH65" s="447"/>
      <c r="LAI65" s="447"/>
      <c r="LAJ65" s="447"/>
      <c r="LAK65" s="447"/>
      <c r="LAL65" s="447"/>
      <c r="LAM65" s="447"/>
      <c r="LAN65" s="447"/>
      <c r="LAO65" s="447"/>
      <c r="LAP65" s="447"/>
      <c r="LAQ65" s="447"/>
      <c r="LAR65" s="447"/>
      <c r="LAS65" s="447"/>
      <c r="LAT65" s="447"/>
      <c r="LAU65" s="447"/>
      <c r="LAV65" s="447"/>
      <c r="LAW65" s="447"/>
      <c r="LAX65" s="447"/>
      <c r="LAY65" s="447"/>
      <c r="LAZ65" s="447"/>
      <c r="LBA65" s="447"/>
      <c r="LBB65" s="447"/>
      <c r="LBC65" s="447"/>
      <c r="LBD65" s="447"/>
      <c r="LBE65" s="447"/>
      <c r="LBF65" s="447"/>
      <c r="LBG65" s="447"/>
      <c r="LBH65" s="447"/>
      <c r="LBI65" s="447"/>
      <c r="LBJ65" s="447"/>
      <c r="LBK65" s="447"/>
      <c r="LBL65" s="447"/>
      <c r="LBM65" s="447"/>
      <c r="LBN65" s="447"/>
      <c r="LBO65" s="447"/>
      <c r="LBP65" s="447"/>
      <c r="LBQ65" s="447"/>
      <c r="LBR65" s="447"/>
      <c r="LBS65" s="447"/>
      <c r="LBT65" s="447"/>
      <c r="LBU65" s="447"/>
      <c r="LBV65" s="447"/>
      <c r="LBW65" s="447"/>
      <c r="LBX65" s="447"/>
      <c r="LBY65" s="447"/>
      <c r="LBZ65" s="447"/>
      <c r="LCA65" s="447"/>
      <c r="LCB65" s="447"/>
      <c r="LCC65" s="447"/>
      <c r="LCD65" s="447"/>
      <c r="LCE65" s="447"/>
      <c r="LCF65" s="447"/>
      <c r="LCG65" s="447"/>
      <c r="LCH65" s="447"/>
      <c r="LCI65" s="447"/>
      <c r="LCJ65" s="447"/>
      <c r="LCK65" s="447"/>
      <c r="LCL65" s="447"/>
      <c r="LCM65" s="447"/>
      <c r="LCN65" s="447"/>
      <c r="LCO65" s="447"/>
      <c r="LCP65" s="447"/>
      <c r="LCQ65" s="447"/>
      <c r="LCR65" s="447"/>
      <c r="LCS65" s="447"/>
      <c r="LCT65" s="447"/>
      <c r="LCU65" s="447"/>
      <c r="LCV65" s="447"/>
      <c r="LCW65" s="447"/>
      <c r="LCX65" s="447"/>
      <c r="LCY65" s="447"/>
      <c r="LCZ65" s="447"/>
      <c r="LDA65" s="447"/>
      <c r="LDB65" s="447"/>
      <c r="LDC65" s="447"/>
      <c r="LDD65" s="447"/>
      <c r="LDE65" s="447"/>
      <c r="LDF65" s="447"/>
      <c r="LDG65" s="447"/>
      <c r="LDH65" s="447"/>
      <c r="LDI65" s="447"/>
      <c r="LDJ65" s="447"/>
      <c r="LDK65" s="447"/>
      <c r="LDL65" s="447"/>
      <c r="LDM65" s="447"/>
      <c r="LDN65" s="447"/>
      <c r="LDO65" s="447"/>
      <c r="LDP65" s="447"/>
      <c r="LDQ65" s="447"/>
      <c r="LDR65" s="447"/>
      <c r="LDS65" s="447"/>
      <c r="LDT65" s="447"/>
      <c r="LDU65" s="447"/>
      <c r="LDV65" s="447"/>
      <c r="LDW65" s="447"/>
      <c r="LDX65" s="447"/>
      <c r="LDY65" s="447"/>
      <c r="LDZ65" s="447"/>
      <c r="LEA65" s="447"/>
      <c r="LEB65" s="447"/>
      <c r="LEC65" s="447"/>
      <c r="LED65" s="447"/>
      <c r="LEE65" s="447"/>
      <c r="LEF65" s="447"/>
      <c r="LEG65" s="447"/>
      <c r="LEH65" s="447"/>
      <c r="LEI65" s="447"/>
      <c r="LEJ65" s="447"/>
      <c r="LEK65" s="447"/>
      <c r="LEL65" s="447"/>
      <c r="LEM65" s="447"/>
      <c r="LEN65" s="447"/>
      <c r="LEO65" s="447"/>
      <c r="LEP65" s="447"/>
      <c r="LEQ65" s="447"/>
      <c r="LER65" s="447"/>
      <c r="LES65" s="447"/>
      <c r="LET65" s="447"/>
      <c r="LEU65" s="447"/>
      <c r="LEV65" s="447"/>
      <c r="LEW65" s="447"/>
      <c r="LEX65" s="447"/>
      <c r="LEY65" s="447"/>
      <c r="LEZ65" s="447"/>
      <c r="LFA65" s="447"/>
      <c r="LFB65" s="447"/>
      <c r="LFC65" s="447"/>
      <c r="LFD65" s="447"/>
      <c r="LFE65" s="447"/>
      <c r="LFF65" s="447"/>
      <c r="LFG65" s="447"/>
      <c r="LFH65" s="447"/>
      <c r="LFI65" s="447"/>
      <c r="LFJ65" s="447"/>
      <c r="LFK65" s="447"/>
      <c r="LFL65" s="447"/>
      <c r="LFM65" s="447"/>
      <c r="LFN65" s="447"/>
      <c r="LFO65" s="447"/>
      <c r="LFP65" s="447"/>
      <c r="LFQ65" s="447"/>
      <c r="LFR65" s="447"/>
      <c r="LFS65" s="447"/>
      <c r="LFT65" s="447"/>
      <c r="LFU65" s="447"/>
      <c r="LFV65" s="447"/>
      <c r="LFW65" s="447"/>
      <c r="LFX65" s="447"/>
      <c r="LFY65" s="447"/>
      <c r="LFZ65" s="447"/>
      <c r="LGA65" s="447"/>
      <c r="LGB65" s="447"/>
      <c r="LGC65" s="447"/>
      <c r="LGD65" s="447"/>
      <c r="LGE65" s="447"/>
      <c r="LGF65" s="447"/>
      <c r="LGG65" s="447"/>
      <c r="LGH65" s="447"/>
      <c r="LGI65" s="447"/>
      <c r="LGJ65" s="447"/>
      <c r="LGK65" s="447"/>
      <c r="LGL65" s="447"/>
      <c r="LGM65" s="447"/>
      <c r="LGN65" s="447"/>
      <c r="LGO65" s="447"/>
      <c r="LGP65" s="447"/>
      <c r="LGQ65" s="447"/>
      <c r="LGR65" s="447"/>
      <c r="LGS65" s="447"/>
      <c r="LGT65" s="447"/>
      <c r="LGU65" s="447"/>
      <c r="LGV65" s="447"/>
      <c r="LGW65" s="447"/>
      <c r="LGX65" s="447"/>
      <c r="LGY65" s="447"/>
      <c r="LGZ65" s="447"/>
      <c r="LHA65" s="447"/>
      <c r="LHB65" s="447"/>
      <c r="LHC65" s="447"/>
      <c r="LHD65" s="447"/>
      <c r="LHE65" s="447"/>
      <c r="LHF65" s="447"/>
      <c r="LHG65" s="447"/>
      <c r="LHH65" s="447"/>
      <c r="LHI65" s="447"/>
      <c r="LHJ65" s="447"/>
      <c r="LHK65" s="447"/>
      <c r="LHL65" s="447"/>
      <c r="LHM65" s="447"/>
      <c r="LHN65" s="447"/>
      <c r="LHO65" s="447"/>
      <c r="LHP65" s="447"/>
      <c r="LHQ65" s="447"/>
      <c r="LHR65" s="447"/>
      <c r="LHS65" s="447"/>
      <c r="LHT65" s="447"/>
      <c r="LHU65" s="447"/>
      <c r="LHV65" s="447"/>
      <c r="LHW65" s="447"/>
      <c r="LHX65" s="447"/>
      <c r="LHY65" s="447"/>
      <c r="LHZ65" s="447"/>
      <c r="LIA65" s="447"/>
      <c r="LIB65" s="447"/>
      <c r="LIC65" s="447"/>
      <c r="LID65" s="447"/>
      <c r="LIE65" s="447"/>
      <c r="LIF65" s="447"/>
      <c r="LIG65" s="447"/>
      <c r="LIH65" s="447"/>
      <c r="LII65" s="447"/>
      <c r="LIJ65" s="447"/>
      <c r="LIK65" s="447"/>
      <c r="LIL65" s="447"/>
      <c r="LIM65" s="447"/>
      <c r="LIN65" s="447"/>
      <c r="LIO65" s="447"/>
      <c r="LIP65" s="447"/>
      <c r="LIQ65" s="447"/>
      <c r="LIR65" s="447"/>
      <c r="LIS65" s="447"/>
      <c r="LIT65" s="447"/>
      <c r="LIU65" s="447"/>
      <c r="LIV65" s="447"/>
      <c r="LIW65" s="447"/>
      <c r="LIX65" s="447"/>
      <c r="LIY65" s="447"/>
      <c r="LIZ65" s="447"/>
      <c r="LJA65" s="447"/>
      <c r="LJB65" s="447"/>
      <c r="LJC65" s="447"/>
      <c r="LJD65" s="447"/>
      <c r="LJE65" s="447"/>
      <c r="LJF65" s="447"/>
      <c r="LJG65" s="447"/>
      <c r="LJH65" s="447"/>
      <c r="LJI65" s="447"/>
      <c r="LJJ65" s="447"/>
      <c r="LJK65" s="447"/>
      <c r="LJL65" s="447"/>
      <c r="LJM65" s="447"/>
      <c r="LJN65" s="447"/>
      <c r="LJO65" s="447"/>
      <c r="LJP65" s="447"/>
      <c r="LJQ65" s="447"/>
      <c r="LJR65" s="447"/>
      <c r="LJS65" s="447"/>
      <c r="LJT65" s="447"/>
      <c r="LJU65" s="447"/>
      <c r="LJV65" s="447"/>
      <c r="LJW65" s="447"/>
      <c r="LJX65" s="447"/>
      <c r="LJY65" s="447"/>
      <c r="LJZ65" s="447"/>
      <c r="LKA65" s="447"/>
      <c r="LKB65" s="447"/>
      <c r="LKC65" s="447"/>
      <c r="LKD65" s="447"/>
      <c r="LKE65" s="447"/>
      <c r="LKF65" s="447"/>
      <c r="LKG65" s="447"/>
      <c r="LKH65" s="447"/>
      <c r="LKI65" s="447"/>
      <c r="LKJ65" s="447"/>
      <c r="LKK65" s="447"/>
      <c r="LKL65" s="447"/>
      <c r="LKM65" s="447"/>
      <c r="LKN65" s="447"/>
      <c r="LKO65" s="447"/>
      <c r="LKP65" s="447"/>
      <c r="LKQ65" s="447"/>
      <c r="LKR65" s="447"/>
      <c r="LKS65" s="447"/>
      <c r="LKT65" s="447"/>
      <c r="LKU65" s="447"/>
      <c r="LKV65" s="447"/>
      <c r="LKW65" s="447"/>
      <c r="LKX65" s="447"/>
      <c r="LKY65" s="447"/>
      <c r="LKZ65" s="447"/>
      <c r="LLA65" s="447"/>
      <c r="LLB65" s="447"/>
      <c r="LLC65" s="447"/>
      <c r="LLD65" s="447"/>
      <c r="LLE65" s="447"/>
      <c r="LLF65" s="447"/>
      <c r="LLG65" s="447"/>
      <c r="LLH65" s="447"/>
      <c r="LLI65" s="447"/>
      <c r="LLJ65" s="447"/>
      <c r="LLK65" s="447"/>
      <c r="LLL65" s="447"/>
      <c r="LLM65" s="447"/>
      <c r="LLN65" s="447"/>
      <c r="LLO65" s="447"/>
      <c r="LLP65" s="447"/>
      <c r="LLQ65" s="447"/>
      <c r="LLR65" s="447"/>
      <c r="LLS65" s="447"/>
      <c r="LLT65" s="447"/>
      <c r="LLU65" s="447"/>
      <c r="LLV65" s="447"/>
      <c r="LLW65" s="447"/>
      <c r="LLX65" s="447"/>
      <c r="LLY65" s="447"/>
      <c r="LLZ65" s="447"/>
      <c r="LMA65" s="447"/>
      <c r="LMB65" s="447"/>
      <c r="LMC65" s="447"/>
      <c r="LMD65" s="447"/>
      <c r="LME65" s="447"/>
      <c r="LMF65" s="447"/>
      <c r="LMG65" s="447"/>
      <c r="LMH65" s="447"/>
      <c r="LMI65" s="447"/>
      <c r="LMJ65" s="447"/>
      <c r="LMK65" s="447"/>
      <c r="LML65" s="447"/>
      <c r="LMM65" s="447"/>
      <c r="LMN65" s="447"/>
      <c r="LMO65" s="447"/>
      <c r="LMP65" s="447"/>
      <c r="LMQ65" s="447"/>
      <c r="LMR65" s="447"/>
      <c r="LMS65" s="447"/>
      <c r="LMT65" s="447"/>
      <c r="LMU65" s="447"/>
      <c r="LMV65" s="447"/>
      <c r="LMW65" s="447"/>
      <c r="LMX65" s="447"/>
      <c r="LMY65" s="447"/>
      <c r="LMZ65" s="447"/>
      <c r="LNA65" s="447"/>
      <c r="LNB65" s="447"/>
      <c r="LNC65" s="447"/>
      <c r="LND65" s="447"/>
      <c r="LNE65" s="447"/>
      <c r="LNF65" s="447"/>
      <c r="LNG65" s="447"/>
      <c r="LNH65" s="447"/>
      <c r="LNI65" s="447"/>
      <c r="LNJ65" s="447"/>
      <c r="LNK65" s="447"/>
      <c r="LNL65" s="447"/>
      <c r="LNM65" s="447"/>
      <c r="LNN65" s="447"/>
      <c r="LNO65" s="447"/>
      <c r="LNP65" s="447"/>
      <c r="LNQ65" s="447"/>
      <c r="LNR65" s="447"/>
      <c r="LNS65" s="447"/>
      <c r="LNT65" s="447"/>
      <c r="LNU65" s="447"/>
      <c r="LNV65" s="447"/>
      <c r="LNW65" s="447"/>
      <c r="LNX65" s="447"/>
      <c r="LNY65" s="447"/>
      <c r="LNZ65" s="447"/>
      <c r="LOA65" s="447"/>
      <c r="LOB65" s="447"/>
      <c r="LOC65" s="447"/>
      <c r="LOD65" s="447"/>
      <c r="LOE65" s="447"/>
      <c r="LOF65" s="447"/>
      <c r="LOG65" s="447"/>
      <c r="LOH65" s="447"/>
      <c r="LOI65" s="447"/>
      <c r="LOJ65" s="447"/>
      <c r="LOK65" s="447"/>
      <c r="LOL65" s="447"/>
      <c r="LOM65" s="447"/>
      <c r="LON65" s="447"/>
      <c r="LOO65" s="447"/>
      <c r="LOP65" s="447"/>
      <c r="LOQ65" s="447"/>
      <c r="LOR65" s="447"/>
      <c r="LOS65" s="447"/>
      <c r="LOT65" s="447"/>
      <c r="LOU65" s="447"/>
      <c r="LOV65" s="447"/>
      <c r="LOW65" s="447"/>
      <c r="LOX65" s="447"/>
      <c r="LOY65" s="447"/>
      <c r="LOZ65" s="447"/>
      <c r="LPA65" s="447"/>
      <c r="LPB65" s="447"/>
      <c r="LPC65" s="447"/>
      <c r="LPD65" s="447"/>
      <c r="LPE65" s="447"/>
      <c r="LPF65" s="447"/>
      <c r="LPG65" s="447"/>
      <c r="LPH65" s="447"/>
      <c r="LPI65" s="447"/>
      <c r="LPJ65" s="447"/>
      <c r="LPK65" s="447"/>
      <c r="LPL65" s="447"/>
      <c r="LPM65" s="447"/>
      <c r="LPN65" s="447"/>
      <c r="LPO65" s="447"/>
      <c r="LPP65" s="447"/>
      <c r="LPQ65" s="447"/>
      <c r="LPR65" s="447"/>
      <c r="LPS65" s="447"/>
      <c r="LPT65" s="447"/>
      <c r="LPU65" s="447"/>
      <c r="LPV65" s="447"/>
      <c r="LPW65" s="447"/>
      <c r="LPX65" s="447"/>
      <c r="LPY65" s="447"/>
      <c r="LPZ65" s="447"/>
      <c r="LQA65" s="447"/>
      <c r="LQB65" s="447"/>
      <c r="LQC65" s="447"/>
      <c r="LQD65" s="447"/>
      <c r="LQE65" s="447"/>
      <c r="LQF65" s="447"/>
      <c r="LQG65" s="447"/>
      <c r="LQH65" s="447"/>
      <c r="LQI65" s="447"/>
      <c r="LQJ65" s="447"/>
      <c r="LQK65" s="447"/>
      <c r="LQL65" s="447"/>
      <c r="LQM65" s="447"/>
      <c r="LQN65" s="447"/>
      <c r="LQO65" s="447"/>
      <c r="LQP65" s="447"/>
      <c r="LQQ65" s="447"/>
      <c r="LQR65" s="447"/>
      <c r="LQS65" s="447"/>
      <c r="LQT65" s="447"/>
      <c r="LQU65" s="447"/>
      <c r="LQV65" s="447"/>
      <c r="LQW65" s="447"/>
      <c r="LQX65" s="447"/>
      <c r="LQY65" s="447"/>
      <c r="LQZ65" s="447"/>
      <c r="LRA65" s="447"/>
      <c r="LRB65" s="447"/>
      <c r="LRC65" s="447"/>
      <c r="LRD65" s="447"/>
      <c r="LRE65" s="447"/>
      <c r="LRF65" s="447"/>
      <c r="LRG65" s="447"/>
      <c r="LRH65" s="447"/>
      <c r="LRI65" s="447"/>
      <c r="LRJ65" s="447"/>
      <c r="LRK65" s="447"/>
      <c r="LRL65" s="447"/>
      <c r="LRM65" s="447"/>
      <c r="LRN65" s="447"/>
      <c r="LRO65" s="447"/>
      <c r="LRP65" s="447"/>
      <c r="LRQ65" s="447"/>
      <c r="LRR65" s="447"/>
      <c r="LRS65" s="447"/>
      <c r="LRT65" s="447"/>
      <c r="LRU65" s="447"/>
      <c r="LRV65" s="447"/>
      <c r="LRW65" s="447"/>
      <c r="LRX65" s="447"/>
      <c r="LRY65" s="447"/>
      <c r="LRZ65" s="447"/>
      <c r="LSA65" s="447"/>
      <c r="LSB65" s="447"/>
      <c r="LSC65" s="447"/>
      <c r="LSD65" s="447"/>
      <c r="LSE65" s="447"/>
      <c r="LSF65" s="447"/>
      <c r="LSG65" s="447"/>
      <c r="LSH65" s="447"/>
      <c r="LSI65" s="447"/>
      <c r="LSJ65" s="447"/>
      <c r="LSK65" s="447"/>
      <c r="LSL65" s="447"/>
      <c r="LSM65" s="447"/>
      <c r="LSN65" s="447"/>
      <c r="LSO65" s="447"/>
      <c r="LSP65" s="447"/>
      <c r="LSQ65" s="447"/>
      <c r="LSR65" s="447"/>
      <c r="LSS65" s="447"/>
      <c r="LST65" s="447"/>
      <c r="LSU65" s="447"/>
      <c r="LSV65" s="447"/>
      <c r="LSW65" s="447"/>
      <c r="LSX65" s="447"/>
      <c r="LSY65" s="447"/>
      <c r="LSZ65" s="447"/>
      <c r="LTA65" s="447"/>
      <c r="LTB65" s="447"/>
      <c r="LTC65" s="447"/>
      <c r="LTD65" s="447"/>
      <c r="LTE65" s="447"/>
      <c r="LTF65" s="447"/>
      <c r="LTG65" s="447"/>
      <c r="LTH65" s="447"/>
      <c r="LTI65" s="447"/>
      <c r="LTJ65" s="447"/>
      <c r="LTK65" s="447"/>
      <c r="LTL65" s="447"/>
      <c r="LTM65" s="447"/>
      <c r="LTN65" s="447"/>
      <c r="LTO65" s="447"/>
      <c r="LTP65" s="447"/>
      <c r="LTQ65" s="447"/>
      <c r="LTR65" s="447"/>
      <c r="LTS65" s="447"/>
      <c r="LTT65" s="447"/>
      <c r="LTU65" s="447"/>
      <c r="LTV65" s="447"/>
      <c r="LTW65" s="447"/>
      <c r="LTX65" s="447"/>
      <c r="LTY65" s="447"/>
      <c r="LTZ65" s="447"/>
      <c r="LUA65" s="447"/>
      <c r="LUB65" s="447"/>
      <c r="LUC65" s="447"/>
      <c r="LUD65" s="447"/>
      <c r="LUE65" s="447"/>
      <c r="LUF65" s="447"/>
      <c r="LUG65" s="447"/>
      <c r="LUH65" s="447"/>
      <c r="LUI65" s="447"/>
      <c r="LUJ65" s="447"/>
      <c r="LUK65" s="447"/>
      <c r="LUL65" s="447"/>
      <c r="LUM65" s="447"/>
      <c r="LUN65" s="447"/>
      <c r="LUO65" s="447"/>
      <c r="LUP65" s="447"/>
      <c r="LUQ65" s="447"/>
      <c r="LUR65" s="447"/>
      <c r="LUS65" s="447"/>
      <c r="LUT65" s="447"/>
      <c r="LUU65" s="447"/>
      <c r="LUV65" s="447"/>
      <c r="LUW65" s="447"/>
      <c r="LUX65" s="447"/>
      <c r="LUY65" s="447"/>
      <c r="LUZ65" s="447"/>
      <c r="LVA65" s="447"/>
      <c r="LVB65" s="447"/>
      <c r="LVC65" s="447"/>
      <c r="LVD65" s="447"/>
      <c r="LVE65" s="447"/>
      <c r="LVF65" s="447"/>
      <c r="LVG65" s="447"/>
      <c r="LVH65" s="447"/>
      <c r="LVI65" s="447"/>
      <c r="LVJ65" s="447"/>
      <c r="LVK65" s="447"/>
      <c r="LVL65" s="447"/>
      <c r="LVM65" s="447"/>
      <c r="LVN65" s="447"/>
      <c r="LVO65" s="447"/>
      <c r="LVP65" s="447"/>
      <c r="LVQ65" s="447"/>
      <c r="LVR65" s="447"/>
      <c r="LVS65" s="447"/>
      <c r="LVT65" s="447"/>
      <c r="LVU65" s="447"/>
      <c r="LVV65" s="447"/>
      <c r="LVW65" s="447"/>
      <c r="LVX65" s="447"/>
      <c r="LVY65" s="447"/>
      <c r="LVZ65" s="447"/>
      <c r="LWA65" s="447"/>
      <c r="LWB65" s="447"/>
      <c r="LWC65" s="447"/>
      <c r="LWD65" s="447"/>
      <c r="LWE65" s="447"/>
      <c r="LWF65" s="447"/>
      <c r="LWG65" s="447"/>
      <c r="LWH65" s="447"/>
      <c r="LWI65" s="447"/>
      <c r="LWJ65" s="447"/>
      <c r="LWK65" s="447"/>
      <c r="LWL65" s="447"/>
      <c r="LWM65" s="447"/>
      <c r="LWN65" s="447"/>
      <c r="LWO65" s="447"/>
      <c r="LWP65" s="447"/>
      <c r="LWQ65" s="447"/>
      <c r="LWR65" s="447"/>
      <c r="LWS65" s="447"/>
      <c r="LWT65" s="447"/>
      <c r="LWU65" s="447"/>
      <c r="LWV65" s="447"/>
      <c r="LWW65" s="447"/>
      <c r="LWX65" s="447"/>
      <c r="LWY65" s="447"/>
      <c r="LWZ65" s="447"/>
      <c r="LXA65" s="447"/>
      <c r="LXB65" s="447"/>
      <c r="LXC65" s="447"/>
      <c r="LXD65" s="447"/>
      <c r="LXE65" s="447"/>
      <c r="LXF65" s="447"/>
      <c r="LXG65" s="447"/>
      <c r="LXH65" s="447"/>
      <c r="LXI65" s="447"/>
      <c r="LXJ65" s="447"/>
      <c r="LXK65" s="447"/>
      <c r="LXL65" s="447"/>
      <c r="LXM65" s="447"/>
      <c r="LXN65" s="447"/>
      <c r="LXO65" s="447"/>
      <c r="LXP65" s="447"/>
      <c r="LXQ65" s="447"/>
      <c r="LXR65" s="447"/>
      <c r="LXS65" s="447"/>
      <c r="LXT65" s="447"/>
      <c r="LXU65" s="447"/>
      <c r="LXV65" s="447"/>
      <c r="LXW65" s="447"/>
      <c r="LXX65" s="447"/>
      <c r="LXY65" s="447"/>
      <c r="LXZ65" s="447"/>
      <c r="LYA65" s="447"/>
      <c r="LYB65" s="447"/>
      <c r="LYC65" s="447"/>
      <c r="LYD65" s="447"/>
      <c r="LYE65" s="447"/>
      <c r="LYF65" s="447"/>
      <c r="LYG65" s="447"/>
      <c r="LYH65" s="447"/>
      <c r="LYI65" s="447"/>
      <c r="LYJ65" s="447"/>
      <c r="LYK65" s="447"/>
      <c r="LYL65" s="447"/>
      <c r="LYM65" s="447"/>
      <c r="LYN65" s="447"/>
      <c r="LYO65" s="447"/>
      <c r="LYP65" s="447"/>
      <c r="LYQ65" s="447"/>
      <c r="LYR65" s="447"/>
      <c r="LYS65" s="447"/>
      <c r="LYT65" s="447"/>
      <c r="LYU65" s="447"/>
      <c r="LYV65" s="447"/>
      <c r="LYW65" s="447"/>
      <c r="LYX65" s="447"/>
      <c r="LYY65" s="447"/>
      <c r="LYZ65" s="447"/>
      <c r="LZA65" s="447"/>
      <c r="LZB65" s="447"/>
      <c r="LZC65" s="447"/>
      <c r="LZD65" s="447"/>
      <c r="LZE65" s="447"/>
      <c r="LZF65" s="447"/>
      <c r="LZG65" s="447"/>
      <c r="LZH65" s="447"/>
      <c r="LZI65" s="447"/>
      <c r="LZJ65" s="447"/>
      <c r="LZK65" s="447"/>
      <c r="LZL65" s="447"/>
      <c r="LZM65" s="447"/>
      <c r="LZN65" s="447"/>
      <c r="LZO65" s="447"/>
      <c r="LZP65" s="447"/>
      <c r="LZQ65" s="447"/>
      <c r="LZR65" s="447"/>
      <c r="LZS65" s="447"/>
      <c r="LZT65" s="447"/>
      <c r="LZU65" s="447"/>
      <c r="LZV65" s="447"/>
      <c r="LZW65" s="447"/>
      <c r="LZX65" s="447"/>
      <c r="LZY65" s="447"/>
      <c r="LZZ65" s="447"/>
      <c r="MAA65" s="447"/>
      <c r="MAB65" s="447"/>
      <c r="MAC65" s="447"/>
      <c r="MAD65" s="447"/>
      <c r="MAE65" s="447"/>
      <c r="MAF65" s="447"/>
      <c r="MAG65" s="447"/>
      <c r="MAH65" s="447"/>
      <c r="MAI65" s="447"/>
      <c r="MAJ65" s="447"/>
      <c r="MAK65" s="447"/>
      <c r="MAL65" s="447"/>
      <c r="MAM65" s="447"/>
      <c r="MAN65" s="447"/>
      <c r="MAO65" s="447"/>
      <c r="MAP65" s="447"/>
      <c r="MAQ65" s="447"/>
      <c r="MAR65" s="447"/>
      <c r="MAS65" s="447"/>
      <c r="MAT65" s="447"/>
      <c r="MAU65" s="447"/>
      <c r="MAV65" s="447"/>
      <c r="MAW65" s="447"/>
      <c r="MAX65" s="447"/>
      <c r="MAY65" s="447"/>
      <c r="MAZ65" s="447"/>
      <c r="MBA65" s="447"/>
      <c r="MBB65" s="447"/>
      <c r="MBC65" s="447"/>
      <c r="MBD65" s="447"/>
      <c r="MBE65" s="447"/>
      <c r="MBF65" s="447"/>
      <c r="MBG65" s="447"/>
      <c r="MBH65" s="447"/>
      <c r="MBI65" s="447"/>
      <c r="MBJ65" s="447"/>
      <c r="MBK65" s="447"/>
      <c r="MBL65" s="447"/>
      <c r="MBM65" s="447"/>
      <c r="MBN65" s="447"/>
      <c r="MBO65" s="447"/>
      <c r="MBP65" s="447"/>
      <c r="MBQ65" s="447"/>
      <c r="MBR65" s="447"/>
      <c r="MBS65" s="447"/>
      <c r="MBT65" s="447"/>
      <c r="MBU65" s="447"/>
      <c r="MBV65" s="447"/>
      <c r="MBW65" s="447"/>
      <c r="MBX65" s="447"/>
      <c r="MBY65" s="447"/>
      <c r="MBZ65" s="447"/>
      <c r="MCA65" s="447"/>
      <c r="MCB65" s="447"/>
      <c r="MCC65" s="447"/>
      <c r="MCD65" s="447"/>
      <c r="MCE65" s="447"/>
      <c r="MCF65" s="447"/>
      <c r="MCG65" s="447"/>
      <c r="MCH65" s="447"/>
      <c r="MCI65" s="447"/>
      <c r="MCJ65" s="447"/>
      <c r="MCK65" s="447"/>
      <c r="MCL65" s="447"/>
      <c r="MCM65" s="447"/>
      <c r="MCN65" s="447"/>
      <c r="MCO65" s="447"/>
      <c r="MCP65" s="447"/>
      <c r="MCQ65" s="447"/>
      <c r="MCR65" s="447"/>
      <c r="MCS65" s="447"/>
      <c r="MCT65" s="447"/>
      <c r="MCU65" s="447"/>
      <c r="MCV65" s="447"/>
      <c r="MCW65" s="447"/>
      <c r="MCX65" s="447"/>
      <c r="MCY65" s="447"/>
      <c r="MCZ65" s="447"/>
      <c r="MDA65" s="447"/>
      <c r="MDB65" s="447"/>
      <c r="MDC65" s="447"/>
      <c r="MDD65" s="447"/>
      <c r="MDE65" s="447"/>
      <c r="MDF65" s="447"/>
      <c r="MDG65" s="447"/>
      <c r="MDH65" s="447"/>
      <c r="MDI65" s="447"/>
      <c r="MDJ65" s="447"/>
      <c r="MDK65" s="447"/>
      <c r="MDL65" s="447"/>
      <c r="MDM65" s="447"/>
      <c r="MDN65" s="447"/>
      <c r="MDO65" s="447"/>
      <c r="MDP65" s="447"/>
      <c r="MDQ65" s="447"/>
      <c r="MDR65" s="447"/>
      <c r="MDS65" s="447"/>
      <c r="MDT65" s="447"/>
      <c r="MDU65" s="447"/>
      <c r="MDV65" s="447"/>
      <c r="MDW65" s="447"/>
      <c r="MDX65" s="447"/>
      <c r="MDY65" s="447"/>
      <c r="MDZ65" s="447"/>
      <c r="MEA65" s="447"/>
      <c r="MEB65" s="447"/>
      <c r="MEC65" s="447"/>
      <c r="MED65" s="447"/>
      <c r="MEE65" s="447"/>
      <c r="MEF65" s="447"/>
      <c r="MEG65" s="447"/>
      <c r="MEH65" s="447"/>
      <c r="MEI65" s="447"/>
      <c r="MEJ65" s="447"/>
      <c r="MEK65" s="447"/>
      <c r="MEL65" s="447"/>
      <c r="MEM65" s="447"/>
      <c r="MEN65" s="447"/>
      <c r="MEO65" s="447"/>
      <c r="MEP65" s="447"/>
      <c r="MEQ65" s="447"/>
      <c r="MER65" s="447"/>
      <c r="MES65" s="447"/>
      <c r="MET65" s="447"/>
      <c r="MEU65" s="447"/>
      <c r="MEV65" s="447"/>
      <c r="MEW65" s="447"/>
      <c r="MEX65" s="447"/>
      <c r="MEY65" s="447"/>
      <c r="MEZ65" s="447"/>
      <c r="MFA65" s="447"/>
      <c r="MFB65" s="447"/>
      <c r="MFC65" s="447"/>
      <c r="MFD65" s="447"/>
      <c r="MFE65" s="447"/>
      <c r="MFF65" s="447"/>
      <c r="MFG65" s="447"/>
      <c r="MFH65" s="447"/>
      <c r="MFI65" s="447"/>
      <c r="MFJ65" s="447"/>
      <c r="MFK65" s="447"/>
      <c r="MFL65" s="447"/>
      <c r="MFM65" s="447"/>
      <c r="MFN65" s="447"/>
      <c r="MFO65" s="447"/>
      <c r="MFP65" s="447"/>
      <c r="MFQ65" s="447"/>
      <c r="MFR65" s="447"/>
      <c r="MFS65" s="447"/>
      <c r="MFT65" s="447"/>
      <c r="MFU65" s="447"/>
      <c r="MFV65" s="447"/>
      <c r="MFW65" s="447"/>
      <c r="MFX65" s="447"/>
      <c r="MFY65" s="447"/>
      <c r="MFZ65" s="447"/>
      <c r="MGA65" s="447"/>
      <c r="MGB65" s="447"/>
      <c r="MGC65" s="447"/>
      <c r="MGD65" s="447"/>
      <c r="MGE65" s="447"/>
      <c r="MGF65" s="447"/>
      <c r="MGG65" s="447"/>
      <c r="MGH65" s="447"/>
      <c r="MGI65" s="447"/>
      <c r="MGJ65" s="447"/>
      <c r="MGK65" s="447"/>
      <c r="MGL65" s="447"/>
      <c r="MGM65" s="447"/>
      <c r="MGN65" s="447"/>
      <c r="MGO65" s="447"/>
      <c r="MGP65" s="447"/>
      <c r="MGQ65" s="447"/>
      <c r="MGR65" s="447"/>
      <c r="MGS65" s="447"/>
      <c r="MGT65" s="447"/>
      <c r="MGU65" s="447"/>
      <c r="MGV65" s="447"/>
      <c r="MGW65" s="447"/>
      <c r="MGX65" s="447"/>
      <c r="MGY65" s="447"/>
      <c r="MGZ65" s="447"/>
      <c r="MHA65" s="447"/>
      <c r="MHB65" s="447"/>
      <c r="MHC65" s="447"/>
      <c r="MHD65" s="447"/>
      <c r="MHE65" s="447"/>
      <c r="MHF65" s="447"/>
      <c r="MHG65" s="447"/>
      <c r="MHH65" s="447"/>
      <c r="MHI65" s="447"/>
      <c r="MHJ65" s="447"/>
      <c r="MHK65" s="447"/>
      <c r="MHL65" s="447"/>
      <c r="MHM65" s="447"/>
      <c r="MHN65" s="447"/>
      <c r="MHO65" s="447"/>
      <c r="MHP65" s="447"/>
      <c r="MHQ65" s="447"/>
      <c r="MHR65" s="447"/>
      <c r="MHS65" s="447"/>
      <c r="MHT65" s="447"/>
      <c r="MHU65" s="447"/>
      <c r="MHV65" s="447"/>
      <c r="MHW65" s="447"/>
      <c r="MHX65" s="447"/>
      <c r="MHY65" s="447"/>
      <c r="MHZ65" s="447"/>
      <c r="MIA65" s="447"/>
      <c r="MIB65" s="447"/>
      <c r="MIC65" s="447"/>
      <c r="MID65" s="447"/>
      <c r="MIE65" s="447"/>
      <c r="MIF65" s="447"/>
      <c r="MIG65" s="447"/>
      <c r="MIH65" s="447"/>
      <c r="MII65" s="447"/>
      <c r="MIJ65" s="447"/>
      <c r="MIK65" s="447"/>
      <c r="MIL65" s="447"/>
      <c r="MIM65" s="447"/>
      <c r="MIN65" s="447"/>
      <c r="MIO65" s="447"/>
      <c r="MIP65" s="447"/>
      <c r="MIQ65" s="447"/>
      <c r="MIR65" s="447"/>
      <c r="MIS65" s="447"/>
      <c r="MIT65" s="447"/>
      <c r="MIU65" s="447"/>
      <c r="MIV65" s="447"/>
      <c r="MIW65" s="447"/>
      <c r="MIX65" s="447"/>
      <c r="MIY65" s="447"/>
      <c r="MIZ65" s="447"/>
      <c r="MJA65" s="447"/>
      <c r="MJB65" s="447"/>
      <c r="MJC65" s="447"/>
      <c r="MJD65" s="447"/>
      <c r="MJE65" s="447"/>
      <c r="MJF65" s="447"/>
      <c r="MJG65" s="447"/>
      <c r="MJH65" s="447"/>
      <c r="MJI65" s="447"/>
      <c r="MJJ65" s="447"/>
      <c r="MJK65" s="447"/>
      <c r="MJL65" s="447"/>
      <c r="MJM65" s="447"/>
      <c r="MJN65" s="447"/>
      <c r="MJO65" s="447"/>
      <c r="MJP65" s="447"/>
      <c r="MJQ65" s="447"/>
      <c r="MJR65" s="447"/>
      <c r="MJS65" s="447"/>
      <c r="MJT65" s="447"/>
      <c r="MJU65" s="447"/>
      <c r="MJV65" s="447"/>
      <c r="MJW65" s="447"/>
      <c r="MJX65" s="447"/>
      <c r="MJY65" s="447"/>
      <c r="MJZ65" s="447"/>
      <c r="MKA65" s="447"/>
      <c r="MKB65" s="447"/>
      <c r="MKC65" s="447"/>
      <c r="MKD65" s="447"/>
      <c r="MKE65" s="447"/>
      <c r="MKF65" s="447"/>
      <c r="MKG65" s="447"/>
      <c r="MKH65" s="447"/>
      <c r="MKI65" s="447"/>
      <c r="MKJ65" s="447"/>
      <c r="MKK65" s="447"/>
      <c r="MKL65" s="447"/>
      <c r="MKM65" s="447"/>
      <c r="MKN65" s="447"/>
      <c r="MKO65" s="447"/>
      <c r="MKP65" s="447"/>
      <c r="MKQ65" s="447"/>
      <c r="MKR65" s="447"/>
      <c r="MKS65" s="447"/>
      <c r="MKT65" s="447"/>
      <c r="MKU65" s="447"/>
      <c r="MKV65" s="447"/>
      <c r="MKW65" s="447"/>
      <c r="MKX65" s="447"/>
      <c r="MKY65" s="447"/>
      <c r="MKZ65" s="447"/>
      <c r="MLA65" s="447"/>
      <c r="MLB65" s="447"/>
      <c r="MLC65" s="447"/>
      <c r="MLD65" s="447"/>
      <c r="MLE65" s="447"/>
      <c r="MLF65" s="447"/>
      <c r="MLG65" s="447"/>
      <c r="MLH65" s="447"/>
      <c r="MLI65" s="447"/>
      <c r="MLJ65" s="447"/>
      <c r="MLK65" s="447"/>
      <c r="MLL65" s="447"/>
      <c r="MLM65" s="447"/>
      <c r="MLN65" s="447"/>
      <c r="MLO65" s="447"/>
      <c r="MLP65" s="447"/>
      <c r="MLQ65" s="447"/>
      <c r="MLR65" s="447"/>
      <c r="MLS65" s="447"/>
      <c r="MLT65" s="447"/>
      <c r="MLU65" s="447"/>
      <c r="MLV65" s="447"/>
      <c r="MLW65" s="447"/>
      <c r="MLX65" s="447"/>
      <c r="MLY65" s="447"/>
      <c r="MLZ65" s="447"/>
      <c r="MMA65" s="447"/>
      <c r="MMB65" s="447"/>
      <c r="MMC65" s="447"/>
      <c r="MMD65" s="447"/>
      <c r="MME65" s="447"/>
      <c r="MMF65" s="447"/>
      <c r="MMG65" s="447"/>
      <c r="MMH65" s="447"/>
      <c r="MMI65" s="447"/>
      <c r="MMJ65" s="447"/>
      <c r="MMK65" s="447"/>
      <c r="MML65" s="447"/>
      <c r="MMM65" s="447"/>
      <c r="MMN65" s="447"/>
      <c r="MMO65" s="447"/>
      <c r="MMP65" s="447"/>
      <c r="MMQ65" s="447"/>
      <c r="MMR65" s="447"/>
      <c r="MMS65" s="447"/>
      <c r="MMT65" s="447"/>
      <c r="MMU65" s="447"/>
      <c r="MMV65" s="447"/>
      <c r="MMW65" s="447"/>
      <c r="MMX65" s="447"/>
      <c r="MMY65" s="447"/>
      <c r="MMZ65" s="447"/>
      <c r="MNA65" s="447"/>
      <c r="MNB65" s="447"/>
      <c r="MNC65" s="447"/>
      <c r="MND65" s="447"/>
      <c r="MNE65" s="447"/>
      <c r="MNF65" s="447"/>
      <c r="MNG65" s="447"/>
      <c r="MNH65" s="447"/>
      <c r="MNI65" s="447"/>
      <c r="MNJ65" s="447"/>
      <c r="MNK65" s="447"/>
      <c r="MNL65" s="447"/>
      <c r="MNM65" s="447"/>
      <c r="MNN65" s="447"/>
      <c r="MNO65" s="447"/>
      <c r="MNP65" s="447"/>
      <c r="MNQ65" s="447"/>
      <c r="MNR65" s="447"/>
      <c r="MNS65" s="447"/>
      <c r="MNT65" s="447"/>
      <c r="MNU65" s="447"/>
      <c r="MNV65" s="447"/>
      <c r="MNW65" s="447"/>
      <c r="MNX65" s="447"/>
      <c r="MNY65" s="447"/>
      <c r="MNZ65" s="447"/>
      <c r="MOA65" s="447"/>
      <c r="MOB65" s="447"/>
      <c r="MOC65" s="447"/>
      <c r="MOD65" s="447"/>
      <c r="MOE65" s="447"/>
      <c r="MOF65" s="447"/>
      <c r="MOG65" s="447"/>
      <c r="MOH65" s="447"/>
      <c r="MOI65" s="447"/>
      <c r="MOJ65" s="447"/>
      <c r="MOK65" s="447"/>
      <c r="MOL65" s="447"/>
      <c r="MOM65" s="447"/>
      <c r="MON65" s="447"/>
      <c r="MOO65" s="447"/>
      <c r="MOP65" s="447"/>
      <c r="MOQ65" s="447"/>
      <c r="MOR65" s="447"/>
      <c r="MOS65" s="447"/>
      <c r="MOT65" s="447"/>
      <c r="MOU65" s="447"/>
      <c r="MOV65" s="447"/>
      <c r="MOW65" s="447"/>
      <c r="MOX65" s="447"/>
      <c r="MOY65" s="447"/>
      <c r="MOZ65" s="447"/>
      <c r="MPA65" s="447"/>
      <c r="MPB65" s="447"/>
      <c r="MPC65" s="447"/>
      <c r="MPD65" s="447"/>
      <c r="MPE65" s="447"/>
      <c r="MPF65" s="447"/>
      <c r="MPG65" s="447"/>
      <c r="MPH65" s="447"/>
      <c r="MPI65" s="447"/>
      <c r="MPJ65" s="447"/>
      <c r="MPK65" s="447"/>
      <c r="MPL65" s="447"/>
      <c r="MPM65" s="447"/>
      <c r="MPN65" s="447"/>
      <c r="MPO65" s="447"/>
      <c r="MPP65" s="447"/>
      <c r="MPQ65" s="447"/>
      <c r="MPR65" s="447"/>
      <c r="MPS65" s="447"/>
      <c r="MPT65" s="447"/>
      <c r="MPU65" s="447"/>
      <c r="MPV65" s="447"/>
      <c r="MPW65" s="447"/>
      <c r="MPX65" s="447"/>
      <c r="MPY65" s="447"/>
      <c r="MPZ65" s="447"/>
      <c r="MQA65" s="447"/>
      <c r="MQB65" s="447"/>
      <c r="MQC65" s="447"/>
      <c r="MQD65" s="447"/>
      <c r="MQE65" s="447"/>
      <c r="MQF65" s="447"/>
      <c r="MQG65" s="447"/>
      <c r="MQH65" s="447"/>
      <c r="MQI65" s="447"/>
      <c r="MQJ65" s="447"/>
      <c r="MQK65" s="447"/>
      <c r="MQL65" s="447"/>
      <c r="MQM65" s="447"/>
      <c r="MQN65" s="447"/>
      <c r="MQO65" s="447"/>
      <c r="MQP65" s="447"/>
      <c r="MQQ65" s="447"/>
      <c r="MQR65" s="447"/>
      <c r="MQS65" s="447"/>
      <c r="MQT65" s="447"/>
      <c r="MQU65" s="447"/>
      <c r="MQV65" s="447"/>
      <c r="MQW65" s="447"/>
      <c r="MQX65" s="447"/>
      <c r="MQY65" s="447"/>
      <c r="MQZ65" s="447"/>
      <c r="MRA65" s="447"/>
      <c r="MRB65" s="447"/>
      <c r="MRC65" s="447"/>
      <c r="MRD65" s="447"/>
      <c r="MRE65" s="447"/>
      <c r="MRF65" s="447"/>
      <c r="MRG65" s="447"/>
      <c r="MRH65" s="447"/>
      <c r="MRI65" s="447"/>
      <c r="MRJ65" s="447"/>
      <c r="MRK65" s="447"/>
      <c r="MRL65" s="447"/>
      <c r="MRM65" s="447"/>
      <c r="MRN65" s="447"/>
      <c r="MRO65" s="447"/>
      <c r="MRP65" s="447"/>
      <c r="MRQ65" s="447"/>
      <c r="MRR65" s="447"/>
      <c r="MRS65" s="447"/>
      <c r="MRT65" s="447"/>
      <c r="MRU65" s="447"/>
      <c r="MRV65" s="447"/>
      <c r="MRW65" s="447"/>
      <c r="MRX65" s="447"/>
      <c r="MRY65" s="447"/>
      <c r="MRZ65" s="447"/>
      <c r="MSA65" s="447"/>
      <c r="MSB65" s="447"/>
      <c r="MSC65" s="447"/>
      <c r="MSD65" s="447"/>
      <c r="MSE65" s="447"/>
      <c r="MSF65" s="447"/>
      <c r="MSG65" s="447"/>
      <c r="MSH65" s="447"/>
      <c r="MSI65" s="447"/>
      <c r="MSJ65" s="447"/>
      <c r="MSK65" s="447"/>
      <c r="MSL65" s="447"/>
      <c r="MSM65" s="447"/>
      <c r="MSN65" s="447"/>
      <c r="MSO65" s="447"/>
      <c r="MSP65" s="447"/>
      <c r="MSQ65" s="447"/>
      <c r="MSR65" s="447"/>
      <c r="MSS65" s="447"/>
      <c r="MST65" s="447"/>
      <c r="MSU65" s="447"/>
      <c r="MSV65" s="447"/>
      <c r="MSW65" s="447"/>
      <c r="MSX65" s="447"/>
      <c r="MSY65" s="447"/>
      <c r="MSZ65" s="447"/>
      <c r="MTA65" s="447"/>
      <c r="MTB65" s="447"/>
      <c r="MTC65" s="447"/>
      <c r="MTD65" s="447"/>
      <c r="MTE65" s="447"/>
      <c r="MTF65" s="447"/>
      <c r="MTG65" s="447"/>
      <c r="MTH65" s="447"/>
      <c r="MTI65" s="447"/>
      <c r="MTJ65" s="447"/>
      <c r="MTK65" s="447"/>
      <c r="MTL65" s="447"/>
      <c r="MTM65" s="447"/>
      <c r="MTN65" s="447"/>
      <c r="MTO65" s="447"/>
      <c r="MTP65" s="447"/>
      <c r="MTQ65" s="447"/>
      <c r="MTR65" s="447"/>
      <c r="MTS65" s="447"/>
      <c r="MTT65" s="447"/>
      <c r="MTU65" s="447"/>
      <c r="MTV65" s="447"/>
      <c r="MTW65" s="447"/>
      <c r="MTX65" s="447"/>
      <c r="MTY65" s="447"/>
      <c r="MTZ65" s="447"/>
      <c r="MUA65" s="447"/>
      <c r="MUB65" s="447"/>
      <c r="MUC65" s="447"/>
      <c r="MUD65" s="447"/>
      <c r="MUE65" s="447"/>
      <c r="MUF65" s="447"/>
      <c r="MUG65" s="447"/>
      <c r="MUH65" s="447"/>
      <c r="MUI65" s="447"/>
      <c r="MUJ65" s="447"/>
      <c r="MUK65" s="447"/>
      <c r="MUL65" s="447"/>
      <c r="MUM65" s="447"/>
      <c r="MUN65" s="447"/>
      <c r="MUO65" s="447"/>
      <c r="MUP65" s="447"/>
      <c r="MUQ65" s="447"/>
      <c r="MUR65" s="447"/>
      <c r="MUS65" s="447"/>
      <c r="MUT65" s="447"/>
      <c r="MUU65" s="447"/>
      <c r="MUV65" s="447"/>
      <c r="MUW65" s="447"/>
      <c r="MUX65" s="447"/>
      <c r="MUY65" s="447"/>
      <c r="MUZ65" s="447"/>
      <c r="MVA65" s="447"/>
      <c r="MVB65" s="447"/>
      <c r="MVC65" s="447"/>
      <c r="MVD65" s="447"/>
      <c r="MVE65" s="447"/>
      <c r="MVF65" s="447"/>
      <c r="MVG65" s="447"/>
      <c r="MVH65" s="447"/>
      <c r="MVI65" s="447"/>
      <c r="MVJ65" s="447"/>
      <c r="MVK65" s="447"/>
      <c r="MVL65" s="447"/>
      <c r="MVM65" s="447"/>
      <c r="MVN65" s="447"/>
      <c r="MVO65" s="447"/>
      <c r="MVP65" s="447"/>
      <c r="MVQ65" s="447"/>
      <c r="MVR65" s="447"/>
      <c r="MVS65" s="447"/>
      <c r="MVT65" s="447"/>
      <c r="MVU65" s="447"/>
      <c r="MVV65" s="447"/>
      <c r="MVW65" s="447"/>
      <c r="MVX65" s="447"/>
      <c r="MVY65" s="447"/>
      <c r="MVZ65" s="447"/>
      <c r="MWA65" s="447"/>
      <c r="MWB65" s="447"/>
      <c r="MWC65" s="447"/>
      <c r="MWD65" s="447"/>
      <c r="MWE65" s="447"/>
      <c r="MWF65" s="447"/>
      <c r="MWG65" s="447"/>
      <c r="MWH65" s="447"/>
      <c r="MWI65" s="447"/>
      <c r="MWJ65" s="447"/>
      <c r="MWK65" s="447"/>
      <c r="MWL65" s="447"/>
      <c r="MWM65" s="447"/>
      <c r="MWN65" s="447"/>
      <c r="MWO65" s="447"/>
      <c r="MWP65" s="447"/>
      <c r="MWQ65" s="447"/>
      <c r="MWR65" s="447"/>
      <c r="MWS65" s="447"/>
      <c r="MWT65" s="447"/>
      <c r="MWU65" s="447"/>
      <c r="MWV65" s="447"/>
      <c r="MWW65" s="447"/>
      <c r="MWX65" s="447"/>
      <c r="MWY65" s="447"/>
      <c r="MWZ65" s="447"/>
      <c r="MXA65" s="447"/>
      <c r="MXB65" s="447"/>
      <c r="MXC65" s="447"/>
      <c r="MXD65" s="447"/>
      <c r="MXE65" s="447"/>
      <c r="MXF65" s="447"/>
      <c r="MXG65" s="447"/>
      <c r="MXH65" s="447"/>
      <c r="MXI65" s="447"/>
      <c r="MXJ65" s="447"/>
      <c r="MXK65" s="447"/>
      <c r="MXL65" s="447"/>
      <c r="MXM65" s="447"/>
      <c r="MXN65" s="447"/>
      <c r="MXO65" s="447"/>
      <c r="MXP65" s="447"/>
      <c r="MXQ65" s="447"/>
      <c r="MXR65" s="447"/>
      <c r="MXS65" s="447"/>
      <c r="MXT65" s="447"/>
      <c r="MXU65" s="447"/>
      <c r="MXV65" s="447"/>
      <c r="MXW65" s="447"/>
      <c r="MXX65" s="447"/>
      <c r="MXY65" s="447"/>
      <c r="MXZ65" s="447"/>
      <c r="MYA65" s="447"/>
      <c r="MYB65" s="447"/>
      <c r="MYC65" s="447"/>
      <c r="MYD65" s="447"/>
      <c r="MYE65" s="447"/>
      <c r="MYF65" s="447"/>
      <c r="MYG65" s="447"/>
      <c r="MYH65" s="447"/>
      <c r="MYI65" s="447"/>
      <c r="MYJ65" s="447"/>
      <c r="MYK65" s="447"/>
      <c r="MYL65" s="447"/>
      <c r="MYM65" s="447"/>
      <c r="MYN65" s="447"/>
      <c r="MYO65" s="447"/>
      <c r="MYP65" s="447"/>
      <c r="MYQ65" s="447"/>
      <c r="MYR65" s="447"/>
      <c r="MYS65" s="447"/>
      <c r="MYT65" s="447"/>
      <c r="MYU65" s="447"/>
      <c r="MYV65" s="447"/>
      <c r="MYW65" s="447"/>
      <c r="MYX65" s="447"/>
      <c r="MYY65" s="447"/>
      <c r="MYZ65" s="447"/>
      <c r="MZA65" s="447"/>
      <c r="MZB65" s="447"/>
      <c r="MZC65" s="447"/>
      <c r="MZD65" s="447"/>
      <c r="MZE65" s="447"/>
      <c r="MZF65" s="447"/>
      <c r="MZG65" s="447"/>
      <c r="MZH65" s="447"/>
      <c r="MZI65" s="447"/>
      <c r="MZJ65" s="447"/>
      <c r="MZK65" s="447"/>
      <c r="MZL65" s="447"/>
      <c r="MZM65" s="447"/>
      <c r="MZN65" s="447"/>
      <c r="MZO65" s="447"/>
      <c r="MZP65" s="447"/>
      <c r="MZQ65" s="447"/>
      <c r="MZR65" s="447"/>
      <c r="MZS65" s="447"/>
      <c r="MZT65" s="447"/>
      <c r="MZU65" s="447"/>
      <c r="MZV65" s="447"/>
      <c r="MZW65" s="447"/>
      <c r="MZX65" s="447"/>
      <c r="MZY65" s="447"/>
      <c r="MZZ65" s="447"/>
      <c r="NAA65" s="447"/>
      <c r="NAB65" s="447"/>
      <c r="NAC65" s="447"/>
      <c r="NAD65" s="447"/>
      <c r="NAE65" s="447"/>
      <c r="NAF65" s="447"/>
      <c r="NAG65" s="447"/>
      <c r="NAH65" s="447"/>
      <c r="NAI65" s="447"/>
      <c r="NAJ65" s="447"/>
      <c r="NAK65" s="447"/>
      <c r="NAL65" s="447"/>
      <c r="NAM65" s="447"/>
      <c r="NAN65" s="447"/>
      <c r="NAO65" s="447"/>
      <c r="NAP65" s="447"/>
      <c r="NAQ65" s="447"/>
      <c r="NAR65" s="447"/>
      <c r="NAS65" s="447"/>
      <c r="NAT65" s="447"/>
      <c r="NAU65" s="447"/>
      <c r="NAV65" s="447"/>
      <c r="NAW65" s="447"/>
      <c r="NAX65" s="447"/>
      <c r="NAY65" s="447"/>
      <c r="NAZ65" s="447"/>
      <c r="NBA65" s="447"/>
      <c r="NBB65" s="447"/>
      <c r="NBC65" s="447"/>
      <c r="NBD65" s="447"/>
      <c r="NBE65" s="447"/>
      <c r="NBF65" s="447"/>
      <c r="NBG65" s="447"/>
      <c r="NBH65" s="447"/>
      <c r="NBI65" s="447"/>
      <c r="NBJ65" s="447"/>
      <c r="NBK65" s="447"/>
      <c r="NBL65" s="447"/>
      <c r="NBM65" s="447"/>
      <c r="NBN65" s="447"/>
      <c r="NBO65" s="447"/>
      <c r="NBP65" s="447"/>
      <c r="NBQ65" s="447"/>
      <c r="NBR65" s="447"/>
      <c r="NBS65" s="447"/>
      <c r="NBT65" s="447"/>
      <c r="NBU65" s="447"/>
      <c r="NBV65" s="447"/>
      <c r="NBW65" s="447"/>
      <c r="NBX65" s="447"/>
      <c r="NBY65" s="447"/>
      <c r="NBZ65" s="447"/>
      <c r="NCA65" s="447"/>
      <c r="NCB65" s="447"/>
      <c r="NCC65" s="447"/>
      <c r="NCD65" s="447"/>
      <c r="NCE65" s="447"/>
      <c r="NCF65" s="447"/>
      <c r="NCG65" s="447"/>
      <c r="NCH65" s="447"/>
      <c r="NCI65" s="447"/>
      <c r="NCJ65" s="447"/>
      <c r="NCK65" s="447"/>
      <c r="NCL65" s="447"/>
      <c r="NCM65" s="447"/>
      <c r="NCN65" s="447"/>
      <c r="NCO65" s="447"/>
      <c r="NCP65" s="447"/>
      <c r="NCQ65" s="447"/>
      <c r="NCR65" s="447"/>
      <c r="NCS65" s="447"/>
      <c r="NCT65" s="447"/>
      <c r="NCU65" s="447"/>
      <c r="NCV65" s="447"/>
      <c r="NCW65" s="447"/>
      <c r="NCX65" s="447"/>
      <c r="NCY65" s="447"/>
      <c r="NCZ65" s="447"/>
      <c r="NDA65" s="447"/>
      <c r="NDB65" s="447"/>
      <c r="NDC65" s="447"/>
      <c r="NDD65" s="447"/>
      <c r="NDE65" s="447"/>
      <c r="NDF65" s="447"/>
      <c r="NDG65" s="447"/>
      <c r="NDH65" s="447"/>
      <c r="NDI65" s="447"/>
      <c r="NDJ65" s="447"/>
      <c r="NDK65" s="447"/>
      <c r="NDL65" s="447"/>
      <c r="NDM65" s="447"/>
      <c r="NDN65" s="447"/>
      <c r="NDO65" s="447"/>
      <c r="NDP65" s="447"/>
      <c r="NDQ65" s="447"/>
      <c r="NDR65" s="447"/>
      <c r="NDS65" s="447"/>
      <c r="NDT65" s="447"/>
      <c r="NDU65" s="447"/>
      <c r="NDV65" s="447"/>
      <c r="NDW65" s="447"/>
      <c r="NDX65" s="447"/>
      <c r="NDY65" s="447"/>
      <c r="NDZ65" s="447"/>
      <c r="NEA65" s="447"/>
      <c r="NEB65" s="447"/>
      <c r="NEC65" s="447"/>
      <c r="NED65" s="447"/>
      <c r="NEE65" s="447"/>
      <c r="NEF65" s="447"/>
      <c r="NEG65" s="447"/>
      <c r="NEH65" s="447"/>
      <c r="NEI65" s="447"/>
      <c r="NEJ65" s="447"/>
      <c r="NEK65" s="447"/>
      <c r="NEL65" s="447"/>
      <c r="NEM65" s="447"/>
      <c r="NEN65" s="447"/>
      <c r="NEO65" s="447"/>
      <c r="NEP65" s="447"/>
      <c r="NEQ65" s="447"/>
      <c r="NER65" s="447"/>
      <c r="NES65" s="447"/>
      <c r="NET65" s="447"/>
      <c r="NEU65" s="447"/>
      <c r="NEV65" s="447"/>
      <c r="NEW65" s="447"/>
      <c r="NEX65" s="447"/>
      <c r="NEY65" s="447"/>
      <c r="NEZ65" s="447"/>
      <c r="NFA65" s="447"/>
      <c r="NFB65" s="447"/>
      <c r="NFC65" s="447"/>
      <c r="NFD65" s="447"/>
      <c r="NFE65" s="447"/>
      <c r="NFF65" s="447"/>
      <c r="NFG65" s="447"/>
      <c r="NFH65" s="447"/>
      <c r="NFI65" s="447"/>
      <c r="NFJ65" s="447"/>
      <c r="NFK65" s="447"/>
      <c r="NFL65" s="447"/>
      <c r="NFM65" s="447"/>
      <c r="NFN65" s="447"/>
      <c r="NFO65" s="447"/>
      <c r="NFP65" s="447"/>
      <c r="NFQ65" s="447"/>
      <c r="NFR65" s="447"/>
      <c r="NFS65" s="447"/>
      <c r="NFT65" s="447"/>
      <c r="NFU65" s="447"/>
      <c r="NFV65" s="447"/>
      <c r="NFW65" s="447"/>
      <c r="NFX65" s="447"/>
      <c r="NFY65" s="447"/>
      <c r="NFZ65" s="447"/>
      <c r="NGA65" s="447"/>
      <c r="NGB65" s="447"/>
      <c r="NGC65" s="447"/>
      <c r="NGD65" s="447"/>
      <c r="NGE65" s="447"/>
      <c r="NGF65" s="447"/>
      <c r="NGG65" s="447"/>
      <c r="NGH65" s="447"/>
      <c r="NGI65" s="447"/>
      <c r="NGJ65" s="447"/>
      <c r="NGK65" s="447"/>
      <c r="NGL65" s="447"/>
      <c r="NGM65" s="447"/>
      <c r="NGN65" s="447"/>
      <c r="NGO65" s="447"/>
      <c r="NGP65" s="447"/>
      <c r="NGQ65" s="447"/>
      <c r="NGR65" s="447"/>
      <c r="NGS65" s="447"/>
      <c r="NGT65" s="447"/>
      <c r="NGU65" s="447"/>
      <c r="NGV65" s="447"/>
      <c r="NGW65" s="447"/>
      <c r="NGX65" s="447"/>
      <c r="NGY65" s="447"/>
      <c r="NGZ65" s="447"/>
      <c r="NHA65" s="447"/>
      <c r="NHB65" s="447"/>
      <c r="NHC65" s="447"/>
      <c r="NHD65" s="447"/>
      <c r="NHE65" s="447"/>
      <c r="NHF65" s="447"/>
      <c r="NHG65" s="447"/>
      <c r="NHH65" s="447"/>
      <c r="NHI65" s="447"/>
      <c r="NHJ65" s="447"/>
      <c r="NHK65" s="447"/>
      <c r="NHL65" s="447"/>
      <c r="NHM65" s="447"/>
      <c r="NHN65" s="447"/>
      <c r="NHO65" s="447"/>
      <c r="NHP65" s="447"/>
      <c r="NHQ65" s="447"/>
      <c r="NHR65" s="447"/>
      <c r="NHS65" s="447"/>
      <c r="NHT65" s="447"/>
      <c r="NHU65" s="447"/>
      <c r="NHV65" s="447"/>
      <c r="NHW65" s="447"/>
      <c r="NHX65" s="447"/>
      <c r="NHY65" s="447"/>
      <c r="NHZ65" s="447"/>
      <c r="NIA65" s="447"/>
      <c r="NIB65" s="447"/>
      <c r="NIC65" s="447"/>
      <c r="NID65" s="447"/>
      <c r="NIE65" s="447"/>
      <c r="NIF65" s="447"/>
      <c r="NIG65" s="447"/>
      <c r="NIH65" s="447"/>
      <c r="NII65" s="447"/>
      <c r="NIJ65" s="447"/>
      <c r="NIK65" s="447"/>
      <c r="NIL65" s="447"/>
      <c r="NIM65" s="447"/>
      <c r="NIN65" s="447"/>
      <c r="NIO65" s="447"/>
      <c r="NIP65" s="447"/>
      <c r="NIQ65" s="447"/>
      <c r="NIR65" s="447"/>
      <c r="NIS65" s="447"/>
      <c r="NIT65" s="447"/>
      <c r="NIU65" s="447"/>
      <c r="NIV65" s="447"/>
      <c r="NIW65" s="447"/>
      <c r="NIX65" s="447"/>
      <c r="NIY65" s="447"/>
      <c r="NIZ65" s="447"/>
      <c r="NJA65" s="447"/>
      <c r="NJB65" s="447"/>
      <c r="NJC65" s="447"/>
      <c r="NJD65" s="447"/>
      <c r="NJE65" s="447"/>
      <c r="NJF65" s="447"/>
      <c r="NJG65" s="447"/>
      <c r="NJH65" s="447"/>
      <c r="NJI65" s="447"/>
      <c r="NJJ65" s="447"/>
      <c r="NJK65" s="447"/>
      <c r="NJL65" s="447"/>
      <c r="NJM65" s="447"/>
      <c r="NJN65" s="447"/>
      <c r="NJO65" s="447"/>
      <c r="NJP65" s="447"/>
      <c r="NJQ65" s="447"/>
      <c r="NJR65" s="447"/>
      <c r="NJS65" s="447"/>
      <c r="NJT65" s="447"/>
      <c r="NJU65" s="447"/>
      <c r="NJV65" s="447"/>
      <c r="NJW65" s="447"/>
      <c r="NJX65" s="447"/>
      <c r="NJY65" s="447"/>
      <c r="NJZ65" s="447"/>
      <c r="NKA65" s="447"/>
      <c r="NKB65" s="447"/>
      <c r="NKC65" s="447"/>
      <c r="NKD65" s="447"/>
      <c r="NKE65" s="447"/>
      <c r="NKF65" s="447"/>
      <c r="NKG65" s="447"/>
      <c r="NKH65" s="447"/>
      <c r="NKI65" s="447"/>
      <c r="NKJ65" s="447"/>
      <c r="NKK65" s="447"/>
      <c r="NKL65" s="447"/>
      <c r="NKM65" s="447"/>
      <c r="NKN65" s="447"/>
      <c r="NKO65" s="447"/>
      <c r="NKP65" s="447"/>
      <c r="NKQ65" s="447"/>
      <c r="NKR65" s="447"/>
      <c r="NKS65" s="447"/>
      <c r="NKT65" s="447"/>
      <c r="NKU65" s="447"/>
      <c r="NKV65" s="447"/>
      <c r="NKW65" s="447"/>
      <c r="NKX65" s="447"/>
      <c r="NKY65" s="447"/>
      <c r="NKZ65" s="447"/>
      <c r="NLA65" s="447"/>
      <c r="NLB65" s="447"/>
      <c r="NLC65" s="447"/>
      <c r="NLD65" s="447"/>
      <c r="NLE65" s="447"/>
      <c r="NLF65" s="447"/>
      <c r="NLG65" s="447"/>
      <c r="NLH65" s="447"/>
      <c r="NLI65" s="447"/>
      <c r="NLJ65" s="447"/>
      <c r="NLK65" s="447"/>
      <c r="NLL65" s="447"/>
      <c r="NLM65" s="447"/>
      <c r="NLN65" s="447"/>
      <c r="NLO65" s="447"/>
      <c r="NLP65" s="447"/>
      <c r="NLQ65" s="447"/>
      <c r="NLR65" s="447"/>
      <c r="NLS65" s="447"/>
      <c r="NLT65" s="447"/>
      <c r="NLU65" s="447"/>
      <c r="NLV65" s="447"/>
      <c r="NLW65" s="447"/>
      <c r="NLX65" s="447"/>
      <c r="NLY65" s="447"/>
      <c r="NLZ65" s="447"/>
      <c r="NMA65" s="447"/>
      <c r="NMB65" s="447"/>
      <c r="NMC65" s="447"/>
      <c r="NMD65" s="447"/>
      <c r="NME65" s="447"/>
      <c r="NMF65" s="447"/>
      <c r="NMG65" s="447"/>
      <c r="NMH65" s="447"/>
      <c r="NMI65" s="447"/>
      <c r="NMJ65" s="447"/>
      <c r="NMK65" s="447"/>
      <c r="NML65" s="447"/>
      <c r="NMM65" s="447"/>
      <c r="NMN65" s="447"/>
      <c r="NMO65" s="447"/>
      <c r="NMP65" s="447"/>
      <c r="NMQ65" s="447"/>
      <c r="NMR65" s="447"/>
      <c r="NMS65" s="447"/>
      <c r="NMT65" s="447"/>
      <c r="NMU65" s="447"/>
      <c r="NMV65" s="447"/>
      <c r="NMW65" s="447"/>
      <c r="NMX65" s="447"/>
      <c r="NMY65" s="447"/>
      <c r="NMZ65" s="447"/>
      <c r="NNA65" s="447"/>
      <c r="NNB65" s="447"/>
      <c r="NNC65" s="447"/>
      <c r="NND65" s="447"/>
      <c r="NNE65" s="447"/>
      <c r="NNF65" s="447"/>
      <c r="NNG65" s="447"/>
      <c r="NNH65" s="447"/>
      <c r="NNI65" s="447"/>
      <c r="NNJ65" s="447"/>
      <c r="NNK65" s="447"/>
      <c r="NNL65" s="447"/>
      <c r="NNM65" s="447"/>
      <c r="NNN65" s="447"/>
      <c r="NNO65" s="447"/>
      <c r="NNP65" s="447"/>
      <c r="NNQ65" s="447"/>
      <c r="NNR65" s="447"/>
      <c r="NNS65" s="447"/>
      <c r="NNT65" s="447"/>
      <c r="NNU65" s="447"/>
      <c r="NNV65" s="447"/>
      <c r="NNW65" s="447"/>
      <c r="NNX65" s="447"/>
      <c r="NNY65" s="447"/>
      <c r="NNZ65" s="447"/>
      <c r="NOA65" s="447"/>
      <c r="NOB65" s="447"/>
      <c r="NOC65" s="447"/>
      <c r="NOD65" s="447"/>
      <c r="NOE65" s="447"/>
      <c r="NOF65" s="447"/>
      <c r="NOG65" s="447"/>
      <c r="NOH65" s="447"/>
      <c r="NOI65" s="447"/>
      <c r="NOJ65" s="447"/>
      <c r="NOK65" s="447"/>
      <c r="NOL65" s="447"/>
      <c r="NOM65" s="447"/>
      <c r="NON65" s="447"/>
      <c r="NOO65" s="447"/>
      <c r="NOP65" s="447"/>
      <c r="NOQ65" s="447"/>
      <c r="NOR65" s="447"/>
      <c r="NOS65" s="447"/>
      <c r="NOT65" s="447"/>
      <c r="NOU65" s="447"/>
      <c r="NOV65" s="447"/>
      <c r="NOW65" s="447"/>
      <c r="NOX65" s="447"/>
      <c r="NOY65" s="447"/>
      <c r="NOZ65" s="447"/>
      <c r="NPA65" s="447"/>
      <c r="NPB65" s="447"/>
      <c r="NPC65" s="447"/>
      <c r="NPD65" s="447"/>
      <c r="NPE65" s="447"/>
      <c r="NPF65" s="447"/>
      <c r="NPG65" s="447"/>
      <c r="NPH65" s="447"/>
      <c r="NPI65" s="447"/>
      <c r="NPJ65" s="447"/>
      <c r="NPK65" s="447"/>
      <c r="NPL65" s="447"/>
      <c r="NPM65" s="447"/>
      <c r="NPN65" s="447"/>
      <c r="NPO65" s="447"/>
      <c r="NPP65" s="447"/>
      <c r="NPQ65" s="447"/>
      <c r="NPR65" s="447"/>
      <c r="NPS65" s="447"/>
      <c r="NPT65" s="447"/>
      <c r="NPU65" s="447"/>
      <c r="NPV65" s="447"/>
      <c r="NPW65" s="447"/>
      <c r="NPX65" s="447"/>
      <c r="NPY65" s="447"/>
      <c r="NPZ65" s="447"/>
      <c r="NQA65" s="447"/>
      <c r="NQB65" s="447"/>
      <c r="NQC65" s="447"/>
      <c r="NQD65" s="447"/>
      <c r="NQE65" s="447"/>
      <c r="NQF65" s="447"/>
      <c r="NQG65" s="447"/>
      <c r="NQH65" s="447"/>
      <c r="NQI65" s="447"/>
      <c r="NQJ65" s="447"/>
      <c r="NQK65" s="447"/>
      <c r="NQL65" s="447"/>
      <c r="NQM65" s="447"/>
      <c r="NQN65" s="447"/>
      <c r="NQO65" s="447"/>
      <c r="NQP65" s="447"/>
      <c r="NQQ65" s="447"/>
      <c r="NQR65" s="447"/>
      <c r="NQS65" s="447"/>
      <c r="NQT65" s="447"/>
      <c r="NQU65" s="447"/>
      <c r="NQV65" s="447"/>
      <c r="NQW65" s="447"/>
      <c r="NQX65" s="447"/>
      <c r="NQY65" s="447"/>
      <c r="NQZ65" s="447"/>
      <c r="NRA65" s="447"/>
      <c r="NRB65" s="447"/>
      <c r="NRC65" s="447"/>
      <c r="NRD65" s="447"/>
      <c r="NRE65" s="447"/>
      <c r="NRF65" s="447"/>
      <c r="NRG65" s="447"/>
      <c r="NRH65" s="447"/>
      <c r="NRI65" s="447"/>
      <c r="NRJ65" s="447"/>
      <c r="NRK65" s="447"/>
      <c r="NRL65" s="447"/>
      <c r="NRM65" s="447"/>
      <c r="NRN65" s="447"/>
      <c r="NRO65" s="447"/>
      <c r="NRP65" s="447"/>
      <c r="NRQ65" s="447"/>
      <c r="NRR65" s="447"/>
      <c r="NRS65" s="447"/>
      <c r="NRT65" s="447"/>
      <c r="NRU65" s="447"/>
      <c r="NRV65" s="447"/>
      <c r="NRW65" s="447"/>
      <c r="NRX65" s="447"/>
      <c r="NRY65" s="447"/>
      <c r="NRZ65" s="447"/>
      <c r="NSA65" s="447"/>
      <c r="NSB65" s="447"/>
      <c r="NSC65" s="447"/>
      <c r="NSD65" s="447"/>
      <c r="NSE65" s="447"/>
      <c r="NSF65" s="447"/>
      <c r="NSG65" s="447"/>
      <c r="NSH65" s="447"/>
      <c r="NSI65" s="447"/>
      <c r="NSJ65" s="447"/>
      <c r="NSK65" s="447"/>
      <c r="NSL65" s="447"/>
      <c r="NSM65" s="447"/>
      <c r="NSN65" s="447"/>
      <c r="NSO65" s="447"/>
      <c r="NSP65" s="447"/>
      <c r="NSQ65" s="447"/>
      <c r="NSR65" s="447"/>
      <c r="NSS65" s="447"/>
      <c r="NST65" s="447"/>
      <c r="NSU65" s="447"/>
      <c r="NSV65" s="447"/>
      <c r="NSW65" s="447"/>
      <c r="NSX65" s="447"/>
      <c r="NSY65" s="447"/>
      <c r="NSZ65" s="447"/>
      <c r="NTA65" s="447"/>
      <c r="NTB65" s="447"/>
      <c r="NTC65" s="447"/>
      <c r="NTD65" s="447"/>
      <c r="NTE65" s="447"/>
      <c r="NTF65" s="447"/>
      <c r="NTG65" s="447"/>
      <c r="NTH65" s="447"/>
      <c r="NTI65" s="447"/>
      <c r="NTJ65" s="447"/>
      <c r="NTK65" s="447"/>
      <c r="NTL65" s="447"/>
      <c r="NTM65" s="447"/>
      <c r="NTN65" s="447"/>
      <c r="NTO65" s="447"/>
      <c r="NTP65" s="447"/>
      <c r="NTQ65" s="447"/>
      <c r="NTR65" s="447"/>
      <c r="NTS65" s="447"/>
      <c r="NTT65" s="447"/>
      <c r="NTU65" s="447"/>
      <c r="NTV65" s="447"/>
      <c r="NTW65" s="447"/>
      <c r="NTX65" s="447"/>
      <c r="NTY65" s="447"/>
      <c r="NTZ65" s="447"/>
      <c r="NUA65" s="447"/>
      <c r="NUB65" s="447"/>
      <c r="NUC65" s="447"/>
      <c r="NUD65" s="447"/>
      <c r="NUE65" s="447"/>
      <c r="NUF65" s="447"/>
      <c r="NUG65" s="447"/>
      <c r="NUH65" s="447"/>
      <c r="NUI65" s="447"/>
      <c r="NUJ65" s="447"/>
      <c r="NUK65" s="447"/>
      <c r="NUL65" s="447"/>
      <c r="NUM65" s="447"/>
      <c r="NUN65" s="447"/>
      <c r="NUO65" s="447"/>
      <c r="NUP65" s="447"/>
      <c r="NUQ65" s="447"/>
      <c r="NUR65" s="447"/>
      <c r="NUS65" s="447"/>
      <c r="NUT65" s="447"/>
      <c r="NUU65" s="447"/>
      <c r="NUV65" s="447"/>
      <c r="NUW65" s="447"/>
      <c r="NUX65" s="447"/>
      <c r="NUY65" s="447"/>
      <c r="NUZ65" s="447"/>
      <c r="NVA65" s="447"/>
      <c r="NVB65" s="447"/>
      <c r="NVC65" s="447"/>
      <c r="NVD65" s="447"/>
      <c r="NVE65" s="447"/>
      <c r="NVF65" s="447"/>
      <c r="NVG65" s="447"/>
      <c r="NVH65" s="447"/>
      <c r="NVI65" s="447"/>
      <c r="NVJ65" s="447"/>
      <c r="NVK65" s="447"/>
      <c r="NVL65" s="447"/>
      <c r="NVM65" s="447"/>
      <c r="NVN65" s="447"/>
      <c r="NVO65" s="447"/>
      <c r="NVP65" s="447"/>
      <c r="NVQ65" s="447"/>
      <c r="NVR65" s="447"/>
      <c r="NVS65" s="447"/>
      <c r="NVT65" s="447"/>
      <c r="NVU65" s="447"/>
      <c r="NVV65" s="447"/>
      <c r="NVW65" s="447"/>
      <c r="NVX65" s="447"/>
      <c r="NVY65" s="447"/>
      <c r="NVZ65" s="447"/>
      <c r="NWA65" s="447"/>
      <c r="NWB65" s="447"/>
      <c r="NWC65" s="447"/>
      <c r="NWD65" s="447"/>
      <c r="NWE65" s="447"/>
      <c r="NWF65" s="447"/>
      <c r="NWG65" s="447"/>
      <c r="NWH65" s="447"/>
      <c r="NWI65" s="447"/>
      <c r="NWJ65" s="447"/>
      <c r="NWK65" s="447"/>
      <c r="NWL65" s="447"/>
      <c r="NWM65" s="447"/>
      <c r="NWN65" s="447"/>
      <c r="NWO65" s="447"/>
      <c r="NWP65" s="447"/>
      <c r="NWQ65" s="447"/>
      <c r="NWR65" s="447"/>
      <c r="NWS65" s="447"/>
      <c r="NWT65" s="447"/>
      <c r="NWU65" s="447"/>
      <c r="NWV65" s="447"/>
      <c r="NWW65" s="447"/>
      <c r="NWX65" s="447"/>
      <c r="NWY65" s="447"/>
      <c r="NWZ65" s="447"/>
      <c r="NXA65" s="447"/>
      <c r="NXB65" s="447"/>
      <c r="NXC65" s="447"/>
      <c r="NXD65" s="447"/>
      <c r="NXE65" s="447"/>
      <c r="NXF65" s="447"/>
      <c r="NXG65" s="447"/>
      <c r="NXH65" s="447"/>
      <c r="NXI65" s="447"/>
      <c r="NXJ65" s="447"/>
      <c r="NXK65" s="447"/>
      <c r="NXL65" s="447"/>
      <c r="NXM65" s="447"/>
      <c r="NXN65" s="447"/>
      <c r="NXO65" s="447"/>
      <c r="NXP65" s="447"/>
      <c r="NXQ65" s="447"/>
      <c r="NXR65" s="447"/>
      <c r="NXS65" s="447"/>
      <c r="NXT65" s="447"/>
      <c r="NXU65" s="447"/>
      <c r="NXV65" s="447"/>
      <c r="NXW65" s="447"/>
      <c r="NXX65" s="447"/>
      <c r="NXY65" s="447"/>
      <c r="NXZ65" s="447"/>
      <c r="NYA65" s="447"/>
      <c r="NYB65" s="447"/>
      <c r="NYC65" s="447"/>
      <c r="NYD65" s="447"/>
      <c r="NYE65" s="447"/>
      <c r="NYF65" s="447"/>
      <c r="NYG65" s="447"/>
      <c r="NYH65" s="447"/>
      <c r="NYI65" s="447"/>
      <c r="NYJ65" s="447"/>
      <c r="NYK65" s="447"/>
      <c r="NYL65" s="447"/>
      <c r="NYM65" s="447"/>
      <c r="NYN65" s="447"/>
      <c r="NYO65" s="447"/>
      <c r="NYP65" s="447"/>
      <c r="NYQ65" s="447"/>
      <c r="NYR65" s="447"/>
      <c r="NYS65" s="447"/>
      <c r="NYT65" s="447"/>
      <c r="NYU65" s="447"/>
      <c r="NYV65" s="447"/>
      <c r="NYW65" s="447"/>
      <c r="NYX65" s="447"/>
      <c r="NYY65" s="447"/>
      <c r="NYZ65" s="447"/>
      <c r="NZA65" s="447"/>
      <c r="NZB65" s="447"/>
      <c r="NZC65" s="447"/>
      <c r="NZD65" s="447"/>
      <c r="NZE65" s="447"/>
      <c r="NZF65" s="447"/>
      <c r="NZG65" s="447"/>
      <c r="NZH65" s="447"/>
      <c r="NZI65" s="447"/>
      <c r="NZJ65" s="447"/>
      <c r="NZK65" s="447"/>
      <c r="NZL65" s="447"/>
      <c r="NZM65" s="447"/>
      <c r="NZN65" s="447"/>
      <c r="NZO65" s="447"/>
      <c r="NZP65" s="447"/>
      <c r="NZQ65" s="447"/>
      <c r="NZR65" s="447"/>
      <c r="NZS65" s="447"/>
      <c r="NZT65" s="447"/>
      <c r="NZU65" s="447"/>
      <c r="NZV65" s="447"/>
      <c r="NZW65" s="447"/>
      <c r="NZX65" s="447"/>
      <c r="NZY65" s="447"/>
      <c r="NZZ65" s="447"/>
      <c r="OAA65" s="447"/>
      <c r="OAB65" s="447"/>
      <c r="OAC65" s="447"/>
      <c r="OAD65" s="447"/>
      <c r="OAE65" s="447"/>
      <c r="OAF65" s="447"/>
      <c r="OAG65" s="447"/>
      <c r="OAH65" s="447"/>
      <c r="OAI65" s="447"/>
      <c r="OAJ65" s="447"/>
      <c r="OAK65" s="447"/>
      <c r="OAL65" s="447"/>
      <c r="OAM65" s="447"/>
      <c r="OAN65" s="447"/>
      <c r="OAO65" s="447"/>
      <c r="OAP65" s="447"/>
      <c r="OAQ65" s="447"/>
      <c r="OAR65" s="447"/>
      <c r="OAS65" s="447"/>
      <c r="OAT65" s="447"/>
      <c r="OAU65" s="447"/>
      <c r="OAV65" s="447"/>
      <c r="OAW65" s="447"/>
      <c r="OAX65" s="447"/>
      <c r="OAY65" s="447"/>
      <c r="OAZ65" s="447"/>
      <c r="OBA65" s="447"/>
      <c r="OBB65" s="447"/>
      <c r="OBC65" s="447"/>
      <c r="OBD65" s="447"/>
      <c r="OBE65" s="447"/>
      <c r="OBF65" s="447"/>
      <c r="OBG65" s="447"/>
      <c r="OBH65" s="447"/>
      <c r="OBI65" s="447"/>
      <c r="OBJ65" s="447"/>
      <c r="OBK65" s="447"/>
      <c r="OBL65" s="447"/>
      <c r="OBM65" s="447"/>
      <c r="OBN65" s="447"/>
      <c r="OBO65" s="447"/>
      <c r="OBP65" s="447"/>
      <c r="OBQ65" s="447"/>
      <c r="OBR65" s="447"/>
      <c r="OBS65" s="447"/>
      <c r="OBT65" s="447"/>
      <c r="OBU65" s="447"/>
      <c r="OBV65" s="447"/>
      <c r="OBW65" s="447"/>
      <c r="OBX65" s="447"/>
      <c r="OBY65" s="447"/>
      <c r="OBZ65" s="447"/>
      <c r="OCA65" s="447"/>
      <c r="OCB65" s="447"/>
      <c r="OCC65" s="447"/>
      <c r="OCD65" s="447"/>
      <c r="OCE65" s="447"/>
      <c r="OCF65" s="447"/>
      <c r="OCG65" s="447"/>
      <c r="OCH65" s="447"/>
      <c r="OCI65" s="447"/>
      <c r="OCJ65" s="447"/>
      <c r="OCK65" s="447"/>
      <c r="OCL65" s="447"/>
      <c r="OCM65" s="447"/>
      <c r="OCN65" s="447"/>
      <c r="OCO65" s="447"/>
      <c r="OCP65" s="447"/>
      <c r="OCQ65" s="447"/>
      <c r="OCR65" s="447"/>
      <c r="OCS65" s="447"/>
      <c r="OCT65" s="447"/>
      <c r="OCU65" s="447"/>
      <c r="OCV65" s="447"/>
      <c r="OCW65" s="447"/>
      <c r="OCX65" s="447"/>
      <c r="OCY65" s="447"/>
      <c r="OCZ65" s="447"/>
      <c r="ODA65" s="447"/>
      <c r="ODB65" s="447"/>
      <c r="ODC65" s="447"/>
      <c r="ODD65" s="447"/>
      <c r="ODE65" s="447"/>
      <c r="ODF65" s="447"/>
      <c r="ODG65" s="447"/>
      <c r="ODH65" s="447"/>
      <c r="ODI65" s="447"/>
      <c r="ODJ65" s="447"/>
      <c r="ODK65" s="447"/>
      <c r="ODL65" s="447"/>
      <c r="ODM65" s="447"/>
      <c r="ODN65" s="447"/>
      <c r="ODO65" s="447"/>
      <c r="ODP65" s="447"/>
      <c r="ODQ65" s="447"/>
      <c r="ODR65" s="447"/>
      <c r="ODS65" s="447"/>
      <c r="ODT65" s="447"/>
      <c r="ODU65" s="447"/>
      <c r="ODV65" s="447"/>
      <c r="ODW65" s="447"/>
      <c r="ODX65" s="447"/>
      <c r="ODY65" s="447"/>
      <c r="ODZ65" s="447"/>
      <c r="OEA65" s="447"/>
      <c r="OEB65" s="447"/>
      <c r="OEC65" s="447"/>
      <c r="OED65" s="447"/>
      <c r="OEE65" s="447"/>
      <c r="OEF65" s="447"/>
      <c r="OEG65" s="447"/>
      <c r="OEH65" s="447"/>
      <c r="OEI65" s="447"/>
      <c r="OEJ65" s="447"/>
      <c r="OEK65" s="447"/>
      <c r="OEL65" s="447"/>
      <c r="OEM65" s="447"/>
      <c r="OEN65" s="447"/>
      <c r="OEO65" s="447"/>
      <c r="OEP65" s="447"/>
      <c r="OEQ65" s="447"/>
      <c r="OER65" s="447"/>
      <c r="OES65" s="447"/>
      <c r="OET65" s="447"/>
      <c r="OEU65" s="447"/>
      <c r="OEV65" s="447"/>
      <c r="OEW65" s="447"/>
      <c r="OEX65" s="447"/>
      <c r="OEY65" s="447"/>
      <c r="OEZ65" s="447"/>
      <c r="OFA65" s="447"/>
      <c r="OFB65" s="447"/>
      <c r="OFC65" s="447"/>
      <c r="OFD65" s="447"/>
      <c r="OFE65" s="447"/>
      <c r="OFF65" s="447"/>
      <c r="OFG65" s="447"/>
      <c r="OFH65" s="447"/>
      <c r="OFI65" s="447"/>
      <c r="OFJ65" s="447"/>
      <c r="OFK65" s="447"/>
      <c r="OFL65" s="447"/>
      <c r="OFM65" s="447"/>
      <c r="OFN65" s="447"/>
      <c r="OFO65" s="447"/>
      <c r="OFP65" s="447"/>
      <c r="OFQ65" s="447"/>
      <c r="OFR65" s="447"/>
      <c r="OFS65" s="447"/>
      <c r="OFT65" s="447"/>
      <c r="OFU65" s="447"/>
      <c r="OFV65" s="447"/>
      <c r="OFW65" s="447"/>
      <c r="OFX65" s="447"/>
      <c r="OFY65" s="447"/>
      <c r="OFZ65" s="447"/>
      <c r="OGA65" s="447"/>
      <c r="OGB65" s="447"/>
      <c r="OGC65" s="447"/>
      <c r="OGD65" s="447"/>
      <c r="OGE65" s="447"/>
      <c r="OGF65" s="447"/>
      <c r="OGG65" s="447"/>
      <c r="OGH65" s="447"/>
      <c r="OGI65" s="447"/>
      <c r="OGJ65" s="447"/>
      <c r="OGK65" s="447"/>
      <c r="OGL65" s="447"/>
      <c r="OGM65" s="447"/>
      <c r="OGN65" s="447"/>
      <c r="OGO65" s="447"/>
      <c r="OGP65" s="447"/>
      <c r="OGQ65" s="447"/>
      <c r="OGR65" s="447"/>
      <c r="OGS65" s="447"/>
      <c r="OGT65" s="447"/>
      <c r="OGU65" s="447"/>
      <c r="OGV65" s="447"/>
      <c r="OGW65" s="447"/>
      <c r="OGX65" s="447"/>
      <c r="OGY65" s="447"/>
      <c r="OGZ65" s="447"/>
      <c r="OHA65" s="447"/>
      <c r="OHB65" s="447"/>
      <c r="OHC65" s="447"/>
      <c r="OHD65" s="447"/>
      <c r="OHE65" s="447"/>
      <c r="OHF65" s="447"/>
      <c r="OHG65" s="447"/>
      <c r="OHH65" s="447"/>
      <c r="OHI65" s="447"/>
      <c r="OHJ65" s="447"/>
      <c r="OHK65" s="447"/>
      <c r="OHL65" s="447"/>
      <c r="OHM65" s="447"/>
      <c r="OHN65" s="447"/>
      <c r="OHO65" s="447"/>
      <c r="OHP65" s="447"/>
      <c r="OHQ65" s="447"/>
      <c r="OHR65" s="447"/>
      <c r="OHS65" s="447"/>
      <c r="OHT65" s="447"/>
      <c r="OHU65" s="447"/>
      <c r="OHV65" s="447"/>
      <c r="OHW65" s="447"/>
      <c r="OHX65" s="447"/>
      <c r="OHY65" s="447"/>
      <c r="OHZ65" s="447"/>
      <c r="OIA65" s="447"/>
      <c r="OIB65" s="447"/>
      <c r="OIC65" s="447"/>
      <c r="OID65" s="447"/>
      <c r="OIE65" s="447"/>
      <c r="OIF65" s="447"/>
      <c r="OIG65" s="447"/>
      <c r="OIH65" s="447"/>
      <c r="OII65" s="447"/>
      <c r="OIJ65" s="447"/>
      <c r="OIK65" s="447"/>
      <c r="OIL65" s="447"/>
      <c r="OIM65" s="447"/>
      <c r="OIN65" s="447"/>
      <c r="OIO65" s="447"/>
      <c r="OIP65" s="447"/>
      <c r="OIQ65" s="447"/>
      <c r="OIR65" s="447"/>
      <c r="OIS65" s="447"/>
      <c r="OIT65" s="447"/>
      <c r="OIU65" s="447"/>
      <c r="OIV65" s="447"/>
      <c r="OIW65" s="447"/>
      <c r="OIX65" s="447"/>
      <c r="OIY65" s="447"/>
      <c r="OIZ65" s="447"/>
      <c r="OJA65" s="447"/>
      <c r="OJB65" s="447"/>
      <c r="OJC65" s="447"/>
      <c r="OJD65" s="447"/>
      <c r="OJE65" s="447"/>
      <c r="OJF65" s="447"/>
      <c r="OJG65" s="447"/>
      <c r="OJH65" s="447"/>
      <c r="OJI65" s="447"/>
      <c r="OJJ65" s="447"/>
      <c r="OJK65" s="447"/>
      <c r="OJL65" s="447"/>
      <c r="OJM65" s="447"/>
      <c r="OJN65" s="447"/>
      <c r="OJO65" s="447"/>
      <c r="OJP65" s="447"/>
      <c r="OJQ65" s="447"/>
      <c r="OJR65" s="447"/>
      <c r="OJS65" s="447"/>
      <c r="OJT65" s="447"/>
      <c r="OJU65" s="447"/>
      <c r="OJV65" s="447"/>
      <c r="OJW65" s="447"/>
      <c r="OJX65" s="447"/>
      <c r="OJY65" s="447"/>
      <c r="OJZ65" s="447"/>
      <c r="OKA65" s="447"/>
      <c r="OKB65" s="447"/>
      <c r="OKC65" s="447"/>
      <c r="OKD65" s="447"/>
      <c r="OKE65" s="447"/>
      <c r="OKF65" s="447"/>
      <c r="OKG65" s="447"/>
      <c r="OKH65" s="447"/>
      <c r="OKI65" s="447"/>
      <c r="OKJ65" s="447"/>
      <c r="OKK65" s="447"/>
      <c r="OKL65" s="447"/>
      <c r="OKM65" s="447"/>
      <c r="OKN65" s="447"/>
      <c r="OKO65" s="447"/>
      <c r="OKP65" s="447"/>
      <c r="OKQ65" s="447"/>
      <c r="OKR65" s="447"/>
      <c r="OKS65" s="447"/>
      <c r="OKT65" s="447"/>
      <c r="OKU65" s="447"/>
      <c r="OKV65" s="447"/>
      <c r="OKW65" s="447"/>
      <c r="OKX65" s="447"/>
      <c r="OKY65" s="447"/>
      <c r="OKZ65" s="447"/>
      <c r="OLA65" s="447"/>
      <c r="OLB65" s="447"/>
      <c r="OLC65" s="447"/>
      <c r="OLD65" s="447"/>
      <c r="OLE65" s="447"/>
      <c r="OLF65" s="447"/>
      <c r="OLG65" s="447"/>
      <c r="OLH65" s="447"/>
      <c r="OLI65" s="447"/>
      <c r="OLJ65" s="447"/>
      <c r="OLK65" s="447"/>
      <c r="OLL65" s="447"/>
      <c r="OLM65" s="447"/>
      <c r="OLN65" s="447"/>
      <c r="OLO65" s="447"/>
      <c r="OLP65" s="447"/>
      <c r="OLQ65" s="447"/>
      <c r="OLR65" s="447"/>
      <c r="OLS65" s="447"/>
      <c r="OLT65" s="447"/>
      <c r="OLU65" s="447"/>
      <c r="OLV65" s="447"/>
      <c r="OLW65" s="447"/>
      <c r="OLX65" s="447"/>
      <c r="OLY65" s="447"/>
      <c r="OLZ65" s="447"/>
      <c r="OMA65" s="447"/>
      <c r="OMB65" s="447"/>
      <c r="OMC65" s="447"/>
      <c r="OMD65" s="447"/>
      <c r="OME65" s="447"/>
      <c r="OMF65" s="447"/>
      <c r="OMG65" s="447"/>
      <c r="OMH65" s="447"/>
      <c r="OMI65" s="447"/>
      <c r="OMJ65" s="447"/>
      <c r="OMK65" s="447"/>
      <c r="OML65" s="447"/>
      <c r="OMM65" s="447"/>
      <c r="OMN65" s="447"/>
      <c r="OMO65" s="447"/>
      <c r="OMP65" s="447"/>
      <c r="OMQ65" s="447"/>
      <c r="OMR65" s="447"/>
      <c r="OMS65" s="447"/>
      <c r="OMT65" s="447"/>
      <c r="OMU65" s="447"/>
      <c r="OMV65" s="447"/>
      <c r="OMW65" s="447"/>
      <c r="OMX65" s="447"/>
      <c r="OMY65" s="447"/>
      <c r="OMZ65" s="447"/>
      <c r="ONA65" s="447"/>
      <c r="ONB65" s="447"/>
      <c r="ONC65" s="447"/>
      <c r="OND65" s="447"/>
      <c r="ONE65" s="447"/>
      <c r="ONF65" s="447"/>
      <c r="ONG65" s="447"/>
      <c r="ONH65" s="447"/>
      <c r="ONI65" s="447"/>
      <c r="ONJ65" s="447"/>
      <c r="ONK65" s="447"/>
      <c r="ONL65" s="447"/>
      <c r="ONM65" s="447"/>
      <c r="ONN65" s="447"/>
      <c r="ONO65" s="447"/>
      <c r="ONP65" s="447"/>
      <c r="ONQ65" s="447"/>
      <c r="ONR65" s="447"/>
      <c r="ONS65" s="447"/>
      <c r="ONT65" s="447"/>
      <c r="ONU65" s="447"/>
      <c r="ONV65" s="447"/>
      <c r="ONW65" s="447"/>
      <c r="ONX65" s="447"/>
      <c r="ONY65" s="447"/>
      <c r="ONZ65" s="447"/>
      <c r="OOA65" s="447"/>
      <c r="OOB65" s="447"/>
      <c r="OOC65" s="447"/>
      <c r="OOD65" s="447"/>
      <c r="OOE65" s="447"/>
      <c r="OOF65" s="447"/>
      <c r="OOG65" s="447"/>
      <c r="OOH65" s="447"/>
      <c r="OOI65" s="447"/>
      <c r="OOJ65" s="447"/>
      <c r="OOK65" s="447"/>
      <c r="OOL65" s="447"/>
      <c r="OOM65" s="447"/>
      <c r="OON65" s="447"/>
      <c r="OOO65" s="447"/>
      <c r="OOP65" s="447"/>
      <c r="OOQ65" s="447"/>
      <c r="OOR65" s="447"/>
      <c r="OOS65" s="447"/>
      <c r="OOT65" s="447"/>
      <c r="OOU65" s="447"/>
      <c r="OOV65" s="447"/>
      <c r="OOW65" s="447"/>
      <c r="OOX65" s="447"/>
      <c r="OOY65" s="447"/>
      <c r="OOZ65" s="447"/>
      <c r="OPA65" s="447"/>
      <c r="OPB65" s="447"/>
      <c r="OPC65" s="447"/>
      <c r="OPD65" s="447"/>
      <c r="OPE65" s="447"/>
      <c r="OPF65" s="447"/>
      <c r="OPG65" s="447"/>
      <c r="OPH65" s="447"/>
      <c r="OPI65" s="447"/>
      <c r="OPJ65" s="447"/>
      <c r="OPK65" s="447"/>
      <c r="OPL65" s="447"/>
      <c r="OPM65" s="447"/>
      <c r="OPN65" s="447"/>
      <c r="OPO65" s="447"/>
      <c r="OPP65" s="447"/>
      <c r="OPQ65" s="447"/>
      <c r="OPR65" s="447"/>
      <c r="OPS65" s="447"/>
      <c r="OPT65" s="447"/>
      <c r="OPU65" s="447"/>
      <c r="OPV65" s="447"/>
      <c r="OPW65" s="447"/>
      <c r="OPX65" s="447"/>
      <c r="OPY65" s="447"/>
      <c r="OPZ65" s="447"/>
      <c r="OQA65" s="447"/>
      <c r="OQB65" s="447"/>
      <c r="OQC65" s="447"/>
      <c r="OQD65" s="447"/>
      <c r="OQE65" s="447"/>
      <c r="OQF65" s="447"/>
      <c r="OQG65" s="447"/>
      <c r="OQH65" s="447"/>
      <c r="OQI65" s="447"/>
      <c r="OQJ65" s="447"/>
      <c r="OQK65" s="447"/>
      <c r="OQL65" s="447"/>
      <c r="OQM65" s="447"/>
      <c r="OQN65" s="447"/>
      <c r="OQO65" s="447"/>
      <c r="OQP65" s="447"/>
      <c r="OQQ65" s="447"/>
      <c r="OQR65" s="447"/>
      <c r="OQS65" s="447"/>
      <c r="OQT65" s="447"/>
      <c r="OQU65" s="447"/>
      <c r="OQV65" s="447"/>
      <c r="OQW65" s="447"/>
      <c r="OQX65" s="447"/>
      <c r="OQY65" s="447"/>
      <c r="OQZ65" s="447"/>
      <c r="ORA65" s="447"/>
      <c r="ORB65" s="447"/>
      <c r="ORC65" s="447"/>
      <c r="ORD65" s="447"/>
      <c r="ORE65" s="447"/>
      <c r="ORF65" s="447"/>
      <c r="ORG65" s="447"/>
      <c r="ORH65" s="447"/>
      <c r="ORI65" s="447"/>
      <c r="ORJ65" s="447"/>
      <c r="ORK65" s="447"/>
      <c r="ORL65" s="447"/>
      <c r="ORM65" s="447"/>
      <c r="ORN65" s="447"/>
      <c r="ORO65" s="447"/>
      <c r="ORP65" s="447"/>
      <c r="ORQ65" s="447"/>
      <c r="ORR65" s="447"/>
      <c r="ORS65" s="447"/>
      <c r="ORT65" s="447"/>
      <c r="ORU65" s="447"/>
      <c r="ORV65" s="447"/>
      <c r="ORW65" s="447"/>
      <c r="ORX65" s="447"/>
      <c r="ORY65" s="447"/>
      <c r="ORZ65" s="447"/>
      <c r="OSA65" s="447"/>
      <c r="OSB65" s="447"/>
      <c r="OSC65" s="447"/>
      <c r="OSD65" s="447"/>
      <c r="OSE65" s="447"/>
      <c r="OSF65" s="447"/>
      <c r="OSG65" s="447"/>
      <c r="OSH65" s="447"/>
      <c r="OSI65" s="447"/>
      <c r="OSJ65" s="447"/>
      <c r="OSK65" s="447"/>
      <c r="OSL65" s="447"/>
      <c r="OSM65" s="447"/>
      <c r="OSN65" s="447"/>
      <c r="OSO65" s="447"/>
      <c r="OSP65" s="447"/>
      <c r="OSQ65" s="447"/>
      <c r="OSR65" s="447"/>
      <c r="OSS65" s="447"/>
      <c r="OST65" s="447"/>
      <c r="OSU65" s="447"/>
      <c r="OSV65" s="447"/>
      <c r="OSW65" s="447"/>
      <c r="OSX65" s="447"/>
      <c r="OSY65" s="447"/>
      <c r="OSZ65" s="447"/>
      <c r="OTA65" s="447"/>
      <c r="OTB65" s="447"/>
      <c r="OTC65" s="447"/>
      <c r="OTD65" s="447"/>
      <c r="OTE65" s="447"/>
      <c r="OTF65" s="447"/>
      <c r="OTG65" s="447"/>
      <c r="OTH65" s="447"/>
      <c r="OTI65" s="447"/>
      <c r="OTJ65" s="447"/>
      <c r="OTK65" s="447"/>
      <c r="OTL65" s="447"/>
      <c r="OTM65" s="447"/>
      <c r="OTN65" s="447"/>
      <c r="OTO65" s="447"/>
      <c r="OTP65" s="447"/>
      <c r="OTQ65" s="447"/>
      <c r="OTR65" s="447"/>
      <c r="OTS65" s="447"/>
      <c r="OTT65" s="447"/>
      <c r="OTU65" s="447"/>
      <c r="OTV65" s="447"/>
      <c r="OTW65" s="447"/>
      <c r="OTX65" s="447"/>
      <c r="OTY65" s="447"/>
      <c r="OTZ65" s="447"/>
      <c r="OUA65" s="447"/>
      <c r="OUB65" s="447"/>
      <c r="OUC65" s="447"/>
      <c r="OUD65" s="447"/>
      <c r="OUE65" s="447"/>
      <c r="OUF65" s="447"/>
      <c r="OUG65" s="447"/>
      <c r="OUH65" s="447"/>
      <c r="OUI65" s="447"/>
      <c r="OUJ65" s="447"/>
      <c r="OUK65" s="447"/>
      <c r="OUL65" s="447"/>
      <c r="OUM65" s="447"/>
      <c r="OUN65" s="447"/>
      <c r="OUO65" s="447"/>
      <c r="OUP65" s="447"/>
      <c r="OUQ65" s="447"/>
      <c r="OUR65" s="447"/>
      <c r="OUS65" s="447"/>
      <c r="OUT65" s="447"/>
      <c r="OUU65" s="447"/>
      <c r="OUV65" s="447"/>
      <c r="OUW65" s="447"/>
      <c r="OUX65" s="447"/>
      <c r="OUY65" s="447"/>
      <c r="OUZ65" s="447"/>
      <c r="OVA65" s="447"/>
      <c r="OVB65" s="447"/>
      <c r="OVC65" s="447"/>
      <c r="OVD65" s="447"/>
      <c r="OVE65" s="447"/>
      <c r="OVF65" s="447"/>
      <c r="OVG65" s="447"/>
      <c r="OVH65" s="447"/>
      <c r="OVI65" s="447"/>
      <c r="OVJ65" s="447"/>
      <c r="OVK65" s="447"/>
      <c r="OVL65" s="447"/>
      <c r="OVM65" s="447"/>
      <c r="OVN65" s="447"/>
      <c r="OVO65" s="447"/>
      <c r="OVP65" s="447"/>
      <c r="OVQ65" s="447"/>
      <c r="OVR65" s="447"/>
      <c r="OVS65" s="447"/>
      <c r="OVT65" s="447"/>
      <c r="OVU65" s="447"/>
      <c r="OVV65" s="447"/>
      <c r="OVW65" s="447"/>
      <c r="OVX65" s="447"/>
      <c r="OVY65" s="447"/>
      <c r="OVZ65" s="447"/>
      <c r="OWA65" s="447"/>
      <c r="OWB65" s="447"/>
      <c r="OWC65" s="447"/>
      <c r="OWD65" s="447"/>
      <c r="OWE65" s="447"/>
      <c r="OWF65" s="447"/>
      <c r="OWG65" s="447"/>
      <c r="OWH65" s="447"/>
      <c r="OWI65" s="447"/>
      <c r="OWJ65" s="447"/>
      <c r="OWK65" s="447"/>
      <c r="OWL65" s="447"/>
      <c r="OWM65" s="447"/>
      <c r="OWN65" s="447"/>
      <c r="OWO65" s="447"/>
      <c r="OWP65" s="447"/>
      <c r="OWQ65" s="447"/>
      <c r="OWR65" s="447"/>
      <c r="OWS65" s="447"/>
      <c r="OWT65" s="447"/>
      <c r="OWU65" s="447"/>
      <c r="OWV65" s="447"/>
      <c r="OWW65" s="447"/>
      <c r="OWX65" s="447"/>
      <c r="OWY65" s="447"/>
      <c r="OWZ65" s="447"/>
      <c r="OXA65" s="447"/>
      <c r="OXB65" s="447"/>
      <c r="OXC65" s="447"/>
      <c r="OXD65" s="447"/>
      <c r="OXE65" s="447"/>
      <c r="OXF65" s="447"/>
      <c r="OXG65" s="447"/>
      <c r="OXH65" s="447"/>
      <c r="OXI65" s="447"/>
      <c r="OXJ65" s="447"/>
      <c r="OXK65" s="447"/>
      <c r="OXL65" s="447"/>
      <c r="OXM65" s="447"/>
      <c r="OXN65" s="447"/>
      <c r="OXO65" s="447"/>
      <c r="OXP65" s="447"/>
      <c r="OXQ65" s="447"/>
      <c r="OXR65" s="447"/>
      <c r="OXS65" s="447"/>
      <c r="OXT65" s="447"/>
      <c r="OXU65" s="447"/>
      <c r="OXV65" s="447"/>
      <c r="OXW65" s="447"/>
      <c r="OXX65" s="447"/>
      <c r="OXY65" s="447"/>
      <c r="OXZ65" s="447"/>
      <c r="OYA65" s="447"/>
      <c r="OYB65" s="447"/>
      <c r="OYC65" s="447"/>
      <c r="OYD65" s="447"/>
      <c r="OYE65" s="447"/>
      <c r="OYF65" s="447"/>
      <c r="OYG65" s="447"/>
      <c r="OYH65" s="447"/>
      <c r="OYI65" s="447"/>
      <c r="OYJ65" s="447"/>
      <c r="OYK65" s="447"/>
      <c r="OYL65" s="447"/>
      <c r="OYM65" s="447"/>
      <c r="OYN65" s="447"/>
      <c r="OYO65" s="447"/>
      <c r="OYP65" s="447"/>
      <c r="OYQ65" s="447"/>
      <c r="OYR65" s="447"/>
      <c r="OYS65" s="447"/>
      <c r="OYT65" s="447"/>
      <c r="OYU65" s="447"/>
      <c r="OYV65" s="447"/>
      <c r="OYW65" s="447"/>
      <c r="OYX65" s="447"/>
      <c r="OYY65" s="447"/>
      <c r="OYZ65" s="447"/>
      <c r="OZA65" s="447"/>
      <c r="OZB65" s="447"/>
      <c r="OZC65" s="447"/>
      <c r="OZD65" s="447"/>
      <c r="OZE65" s="447"/>
      <c r="OZF65" s="447"/>
      <c r="OZG65" s="447"/>
      <c r="OZH65" s="447"/>
      <c r="OZI65" s="447"/>
      <c r="OZJ65" s="447"/>
      <c r="OZK65" s="447"/>
      <c r="OZL65" s="447"/>
      <c r="OZM65" s="447"/>
      <c r="OZN65" s="447"/>
      <c r="OZO65" s="447"/>
      <c r="OZP65" s="447"/>
      <c r="OZQ65" s="447"/>
      <c r="OZR65" s="447"/>
      <c r="OZS65" s="447"/>
      <c r="OZT65" s="447"/>
      <c r="OZU65" s="447"/>
      <c r="OZV65" s="447"/>
      <c r="OZW65" s="447"/>
      <c r="OZX65" s="447"/>
      <c r="OZY65" s="447"/>
      <c r="OZZ65" s="447"/>
      <c r="PAA65" s="447"/>
      <c r="PAB65" s="447"/>
      <c r="PAC65" s="447"/>
      <c r="PAD65" s="447"/>
      <c r="PAE65" s="447"/>
      <c r="PAF65" s="447"/>
      <c r="PAG65" s="447"/>
      <c r="PAH65" s="447"/>
      <c r="PAI65" s="447"/>
      <c r="PAJ65" s="447"/>
      <c r="PAK65" s="447"/>
      <c r="PAL65" s="447"/>
      <c r="PAM65" s="447"/>
      <c r="PAN65" s="447"/>
      <c r="PAO65" s="447"/>
      <c r="PAP65" s="447"/>
      <c r="PAQ65" s="447"/>
      <c r="PAR65" s="447"/>
      <c r="PAS65" s="447"/>
      <c r="PAT65" s="447"/>
      <c r="PAU65" s="447"/>
      <c r="PAV65" s="447"/>
      <c r="PAW65" s="447"/>
      <c r="PAX65" s="447"/>
      <c r="PAY65" s="447"/>
      <c r="PAZ65" s="447"/>
      <c r="PBA65" s="447"/>
      <c r="PBB65" s="447"/>
      <c r="PBC65" s="447"/>
      <c r="PBD65" s="447"/>
      <c r="PBE65" s="447"/>
      <c r="PBF65" s="447"/>
      <c r="PBG65" s="447"/>
      <c r="PBH65" s="447"/>
      <c r="PBI65" s="447"/>
      <c r="PBJ65" s="447"/>
      <c r="PBK65" s="447"/>
      <c r="PBL65" s="447"/>
      <c r="PBM65" s="447"/>
      <c r="PBN65" s="447"/>
      <c r="PBO65" s="447"/>
      <c r="PBP65" s="447"/>
      <c r="PBQ65" s="447"/>
      <c r="PBR65" s="447"/>
      <c r="PBS65" s="447"/>
      <c r="PBT65" s="447"/>
      <c r="PBU65" s="447"/>
      <c r="PBV65" s="447"/>
      <c r="PBW65" s="447"/>
      <c r="PBX65" s="447"/>
      <c r="PBY65" s="447"/>
      <c r="PBZ65" s="447"/>
      <c r="PCA65" s="447"/>
      <c r="PCB65" s="447"/>
      <c r="PCC65" s="447"/>
      <c r="PCD65" s="447"/>
      <c r="PCE65" s="447"/>
      <c r="PCF65" s="447"/>
      <c r="PCG65" s="447"/>
      <c r="PCH65" s="447"/>
      <c r="PCI65" s="447"/>
      <c r="PCJ65" s="447"/>
      <c r="PCK65" s="447"/>
      <c r="PCL65" s="447"/>
      <c r="PCM65" s="447"/>
      <c r="PCN65" s="447"/>
      <c r="PCO65" s="447"/>
      <c r="PCP65" s="447"/>
      <c r="PCQ65" s="447"/>
      <c r="PCR65" s="447"/>
      <c r="PCS65" s="447"/>
      <c r="PCT65" s="447"/>
      <c r="PCU65" s="447"/>
      <c r="PCV65" s="447"/>
      <c r="PCW65" s="447"/>
      <c r="PCX65" s="447"/>
      <c r="PCY65" s="447"/>
      <c r="PCZ65" s="447"/>
      <c r="PDA65" s="447"/>
      <c r="PDB65" s="447"/>
      <c r="PDC65" s="447"/>
      <c r="PDD65" s="447"/>
      <c r="PDE65" s="447"/>
      <c r="PDF65" s="447"/>
      <c r="PDG65" s="447"/>
      <c r="PDH65" s="447"/>
      <c r="PDI65" s="447"/>
      <c r="PDJ65" s="447"/>
      <c r="PDK65" s="447"/>
      <c r="PDL65" s="447"/>
      <c r="PDM65" s="447"/>
      <c r="PDN65" s="447"/>
      <c r="PDO65" s="447"/>
      <c r="PDP65" s="447"/>
      <c r="PDQ65" s="447"/>
      <c r="PDR65" s="447"/>
      <c r="PDS65" s="447"/>
      <c r="PDT65" s="447"/>
      <c r="PDU65" s="447"/>
      <c r="PDV65" s="447"/>
      <c r="PDW65" s="447"/>
      <c r="PDX65" s="447"/>
      <c r="PDY65" s="447"/>
      <c r="PDZ65" s="447"/>
      <c r="PEA65" s="447"/>
      <c r="PEB65" s="447"/>
      <c r="PEC65" s="447"/>
      <c r="PED65" s="447"/>
      <c r="PEE65" s="447"/>
      <c r="PEF65" s="447"/>
      <c r="PEG65" s="447"/>
      <c r="PEH65" s="447"/>
      <c r="PEI65" s="447"/>
      <c r="PEJ65" s="447"/>
      <c r="PEK65" s="447"/>
      <c r="PEL65" s="447"/>
      <c r="PEM65" s="447"/>
      <c r="PEN65" s="447"/>
      <c r="PEO65" s="447"/>
      <c r="PEP65" s="447"/>
      <c r="PEQ65" s="447"/>
      <c r="PER65" s="447"/>
      <c r="PES65" s="447"/>
      <c r="PET65" s="447"/>
      <c r="PEU65" s="447"/>
      <c r="PEV65" s="447"/>
      <c r="PEW65" s="447"/>
      <c r="PEX65" s="447"/>
      <c r="PEY65" s="447"/>
      <c r="PEZ65" s="447"/>
      <c r="PFA65" s="447"/>
      <c r="PFB65" s="447"/>
      <c r="PFC65" s="447"/>
      <c r="PFD65" s="447"/>
      <c r="PFE65" s="447"/>
      <c r="PFF65" s="447"/>
      <c r="PFG65" s="447"/>
      <c r="PFH65" s="447"/>
      <c r="PFI65" s="447"/>
      <c r="PFJ65" s="447"/>
      <c r="PFK65" s="447"/>
      <c r="PFL65" s="447"/>
      <c r="PFM65" s="447"/>
      <c r="PFN65" s="447"/>
      <c r="PFO65" s="447"/>
      <c r="PFP65" s="447"/>
      <c r="PFQ65" s="447"/>
      <c r="PFR65" s="447"/>
      <c r="PFS65" s="447"/>
      <c r="PFT65" s="447"/>
      <c r="PFU65" s="447"/>
      <c r="PFV65" s="447"/>
      <c r="PFW65" s="447"/>
      <c r="PFX65" s="447"/>
      <c r="PFY65" s="447"/>
      <c r="PFZ65" s="447"/>
      <c r="PGA65" s="447"/>
      <c r="PGB65" s="447"/>
      <c r="PGC65" s="447"/>
      <c r="PGD65" s="447"/>
      <c r="PGE65" s="447"/>
      <c r="PGF65" s="447"/>
      <c r="PGG65" s="447"/>
      <c r="PGH65" s="447"/>
      <c r="PGI65" s="447"/>
      <c r="PGJ65" s="447"/>
      <c r="PGK65" s="447"/>
      <c r="PGL65" s="447"/>
      <c r="PGM65" s="447"/>
      <c r="PGN65" s="447"/>
      <c r="PGO65" s="447"/>
      <c r="PGP65" s="447"/>
      <c r="PGQ65" s="447"/>
      <c r="PGR65" s="447"/>
      <c r="PGS65" s="447"/>
      <c r="PGT65" s="447"/>
      <c r="PGU65" s="447"/>
      <c r="PGV65" s="447"/>
      <c r="PGW65" s="447"/>
      <c r="PGX65" s="447"/>
      <c r="PGY65" s="447"/>
      <c r="PGZ65" s="447"/>
      <c r="PHA65" s="447"/>
      <c r="PHB65" s="447"/>
      <c r="PHC65" s="447"/>
      <c r="PHD65" s="447"/>
      <c r="PHE65" s="447"/>
      <c r="PHF65" s="447"/>
      <c r="PHG65" s="447"/>
      <c r="PHH65" s="447"/>
      <c r="PHI65" s="447"/>
      <c r="PHJ65" s="447"/>
      <c r="PHK65" s="447"/>
      <c r="PHL65" s="447"/>
      <c r="PHM65" s="447"/>
      <c r="PHN65" s="447"/>
      <c r="PHO65" s="447"/>
      <c r="PHP65" s="447"/>
      <c r="PHQ65" s="447"/>
      <c r="PHR65" s="447"/>
      <c r="PHS65" s="447"/>
      <c r="PHT65" s="447"/>
      <c r="PHU65" s="447"/>
      <c r="PHV65" s="447"/>
      <c r="PHW65" s="447"/>
      <c r="PHX65" s="447"/>
      <c r="PHY65" s="447"/>
      <c r="PHZ65" s="447"/>
      <c r="PIA65" s="447"/>
      <c r="PIB65" s="447"/>
      <c r="PIC65" s="447"/>
      <c r="PID65" s="447"/>
      <c r="PIE65" s="447"/>
      <c r="PIF65" s="447"/>
      <c r="PIG65" s="447"/>
      <c r="PIH65" s="447"/>
      <c r="PII65" s="447"/>
      <c r="PIJ65" s="447"/>
      <c r="PIK65" s="447"/>
      <c r="PIL65" s="447"/>
      <c r="PIM65" s="447"/>
      <c r="PIN65" s="447"/>
      <c r="PIO65" s="447"/>
      <c r="PIP65" s="447"/>
      <c r="PIQ65" s="447"/>
      <c r="PIR65" s="447"/>
      <c r="PIS65" s="447"/>
      <c r="PIT65" s="447"/>
      <c r="PIU65" s="447"/>
      <c r="PIV65" s="447"/>
      <c r="PIW65" s="447"/>
      <c r="PIX65" s="447"/>
      <c r="PIY65" s="447"/>
      <c r="PIZ65" s="447"/>
      <c r="PJA65" s="447"/>
      <c r="PJB65" s="447"/>
      <c r="PJC65" s="447"/>
      <c r="PJD65" s="447"/>
      <c r="PJE65" s="447"/>
      <c r="PJF65" s="447"/>
      <c r="PJG65" s="447"/>
      <c r="PJH65" s="447"/>
      <c r="PJI65" s="447"/>
      <c r="PJJ65" s="447"/>
      <c r="PJK65" s="447"/>
      <c r="PJL65" s="447"/>
      <c r="PJM65" s="447"/>
      <c r="PJN65" s="447"/>
      <c r="PJO65" s="447"/>
      <c r="PJP65" s="447"/>
      <c r="PJQ65" s="447"/>
      <c r="PJR65" s="447"/>
      <c r="PJS65" s="447"/>
      <c r="PJT65" s="447"/>
      <c r="PJU65" s="447"/>
      <c r="PJV65" s="447"/>
      <c r="PJW65" s="447"/>
      <c r="PJX65" s="447"/>
      <c r="PJY65" s="447"/>
      <c r="PJZ65" s="447"/>
      <c r="PKA65" s="447"/>
      <c r="PKB65" s="447"/>
      <c r="PKC65" s="447"/>
      <c r="PKD65" s="447"/>
      <c r="PKE65" s="447"/>
      <c r="PKF65" s="447"/>
      <c r="PKG65" s="447"/>
      <c r="PKH65" s="447"/>
      <c r="PKI65" s="447"/>
      <c r="PKJ65" s="447"/>
      <c r="PKK65" s="447"/>
      <c r="PKL65" s="447"/>
      <c r="PKM65" s="447"/>
      <c r="PKN65" s="447"/>
      <c r="PKO65" s="447"/>
      <c r="PKP65" s="447"/>
      <c r="PKQ65" s="447"/>
      <c r="PKR65" s="447"/>
      <c r="PKS65" s="447"/>
      <c r="PKT65" s="447"/>
      <c r="PKU65" s="447"/>
      <c r="PKV65" s="447"/>
      <c r="PKW65" s="447"/>
      <c r="PKX65" s="447"/>
      <c r="PKY65" s="447"/>
      <c r="PKZ65" s="447"/>
      <c r="PLA65" s="447"/>
      <c r="PLB65" s="447"/>
      <c r="PLC65" s="447"/>
      <c r="PLD65" s="447"/>
      <c r="PLE65" s="447"/>
      <c r="PLF65" s="447"/>
      <c r="PLG65" s="447"/>
      <c r="PLH65" s="447"/>
      <c r="PLI65" s="447"/>
      <c r="PLJ65" s="447"/>
      <c r="PLK65" s="447"/>
      <c r="PLL65" s="447"/>
      <c r="PLM65" s="447"/>
      <c r="PLN65" s="447"/>
      <c r="PLO65" s="447"/>
      <c r="PLP65" s="447"/>
      <c r="PLQ65" s="447"/>
      <c r="PLR65" s="447"/>
      <c r="PLS65" s="447"/>
      <c r="PLT65" s="447"/>
      <c r="PLU65" s="447"/>
      <c r="PLV65" s="447"/>
      <c r="PLW65" s="447"/>
      <c r="PLX65" s="447"/>
      <c r="PLY65" s="447"/>
      <c r="PLZ65" s="447"/>
      <c r="PMA65" s="447"/>
      <c r="PMB65" s="447"/>
      <c r="PMC65" s="447"/>
      <c r="PMD65" s="447"/>
      <c r="PME65" s="447"/>
      <c r="PMF65" s="447"/>
      <c r="PMG65" s="447"/>
      <c r="PMH65" s="447"/>
      <c r="PMI65" s="447"/>
      <c r="PMJ65" s="447"/>
      <c r="PMK65" s="447"/>
      <c r="PML65" s="447"/>
      <c r="PMM65" s="447"/>
      <c r="PMN65" s="447"/>
      <c r="PMO65" s="447"/>
      <c r="PMP65" s="447"/>
      <c r="PMQ65" s="447"/>
      <c r="PMR65" s="447"/>
      <c r="PMS65" s="447"/>
      <c r="PMT65" s="447"/>
      <c r="PMU65" s="447"/>
      <c r="PMV65" s="447"/>
      <c r="PMW65" s="447"/>
      <c r="PMX65" s="447"/>
      <c r="PMY65" s="447"/>
      <c r="PMZ65" s="447"/>
      <c r="PNA65" s="447"/>
      <c r="PNB65" s="447"/>
      <c r="PNC65" s="447"/>
      <c r="PND65" s="447"/>
      <c r="PNE65" s="447"/>
      <c r="PNF65" s="447"/>
      <c r="PNG65" s="447"/>
      <c r="PNH65" s="447"/>
      <c r="PNI65" s="447"/>
      <c r="PNJ65" s="447"/>
      <c r="PNK65" s="447"/>
      <c r="PNL65" s="447"/>
      <c r="PNM65" s="447"/>
      <c r="PNN65" s="447"/>
      <c r="PNO65" s="447"/>
      <c r="PNP65" s="447"/>
      <c r="PNQ65" s="447"/>
      <c r="PNR65" s="447"/>
      <c r="PNS65" s="447"/>
      <c r="PNT65" s="447"/>
      <c r="PNU65" s="447"/>
      <c r="PNV65" s="447"/>
      <c r="PNW65" s="447"/>
      <c r="PNX65" s="447"/>
      <c r="PNY65" s="447"/>
      <c r="PNZ65" s="447"/>
      <c r="POA65" s="447"/>
      <c r="POB65" s="447"/>
      <c r="POC65" s="447"/>
      <c r="POD65" s="447"/>
      <c r="POE65" s="447"/>
      <c r="POF65" s="447"/>
      <c r="POG65" s="447"/>
      <c r="POH65" s="447"/>
      <c r="POI65" s="447"/>
      <c r="POJ65" s="447"/>
      <c r="POK65" s="447"/>
      <c r="POL65" s="447"/>
      <c r="POM65" s="447"/>
      <c r="PON65" s="447"/>
      <c r="POO65" s="447"/>
      <c r="POP65" s="447"/>
      <c r="POQ65" s="447"/>
      <c r="POR65" s="447"/>
      <c r="POS65" s="447"/>
      <c r="POT65" s="447"/>
      <c r="POU65" s="447"/>
      <c r="POV65" s="447"/>
      <c r="POW65" s="447"/>
      <c r="POX65" s="447"/>
      <c r="POY65" s="447"/>
      <c r="POZ65" s="447"/>
      <c r="PPA65" s="447"/>
      <c r="PPB65" s="447"/>
      <c r="PPC65" s="447"/>
      <c r="PPD65" s="447"/>
      <c r="PPE65" s="447"/>
      <c r="PPF65" s="447"/>
      <c r="PPG65" s="447"/>
      <c r="PPH65" s="447"/>
      <c r="PPI65" s="447"/>
      <c r="PPJ65" s="447"/>
      <c r="PPK65" s="447"/>
      <c r="PPL65" s="447"/>
      <c r="PPM65" s="447"/>
      <c r="PPN65" s="447"/>
      <c r="PPO65" s="447"/>
      <c r="PPP65" s="447"/>
      <c r="PPQ65" s="447"/>
      <c r="PPR65" s="447"/>
      <c r="PPS65" s="447"/>
      <c r="PPT65" s="447"/>
      <c r="PPU65" s="447"/>
      <c r="PPV65" s="447"/>
      <c r="PPW65" s="447"/>
      <c r="PPX65" s="447"/>
      <c r="PPY65" s="447"/>
      <c r="PPZ65" s="447"/>
      <c r="PQA65" s="447"/>
      <c r="PQB65" s="447"/>
      <c r="PQC65" s="447"/>
      <c r="PQD65" s="447"/>
      <c r="PQE65" s="447"/>
      <c r="PQF65" s="447"/>
      <c r="PQG65" s="447"/>
      <c r="PQH65" s="447"/>
      <c r="PQI65" s="447"/>
      <c r="PQJ65" s="447"/>
      <c r="PQK65" s="447"/>
      <c r="PQL65" s="447"/>
      <c r="PQM65" s="447"/>
      <c r="PQN65" s="447"/>
      <c r="PQO65" s="447"/>
      <c r="PQP65" s="447"/>
      <c r="PQQ65" s="447"/>
      <c r="PQR65" s="447"/>
      <c r="PQS65" s="447"/>
      <c r="PQT65" s="447"/>
      <c r="PQU65" s="447"/>
      <c r="PQV65" s="447"/>
      <c r="PQW65" s="447"/>
      <c r="PQX65" s="447"/>
      <c r="PQY65" s="447"/>
      <c r="PQZ65" s="447"/>
      <c r="PRA65" s="447"/>
      <c r="PRB65" s="447"/>
      <c r="PRC65" s="447"/>
      <c r="PRD65" s="447"/>
      <c r="PRE65" s="447"/>
      <c r="PRF65" s="447"/>
      <c r="PRG65" s="447"/>
      <c r="PRH65" s="447"/>
      <c r="PRI65" s="447"/>
      <c r="PRJ65" s="447"/>
      <c r="PRK65" s="447"/>
      <c r="PRL65" s="447"/>
      <c r="PRM65" s="447"/>
      <c r="PRN65" s="447"/>
      <c r="PRO65" s="447"/>
      <c r="PRP65" s="447"/>
      <c r="PRQ65" s="447"/>
      <c r="PRR65" s="447"/>
      <c r="PRS65" s="447"/>
      <c r="PRT65" s="447"/>
      <c r="PRU65" s="447"/>
      <c r="PRV65" s="447"/>
      <c r="PRW65" s="447"/>
      <c r="PRX65" s="447"/>
      <c r="PRY65" s="447"/>
      <c r="PRZ65" s="447"/>
      <c r="PSA65" s="447"/>
      <c r="PSB65" s="447"/>
      <c r="PSC65" s="447"/>
      <c r="PSD65" s="447"/>
      <c r="PSE65" s="447"/>
      <c r="PSF65" s="447"/>
      <c r="PSG65" s="447"/>
      <c r="PSH65" s="447"/>
      <c r="PSI65" s="447"/>
      <c r="PSJ65" s="447"/>
      <c r="PSK65" s="447"/>
      <c r="PSL65" s="447"/>
      <c r="PSM65" s="447"/>
      <c r="PSN65" s="447"/>
      <c r="PSO65" s="447"/>
      <c r="PSP65" s="447"/>
      <c r="PSQ65" s="447"/>
      <c r="PSR65" s="447"/>
      <c r="PSS65" s="447"/>
      <c r="PST65" s="447"/>
      <c r="PSU65" s="447"/>
      <c r="PSV65" s="447"/>
      <c r="PSW65" s="447"/>
      <c r="PSX65" s="447"/>
      <c r="PSY65" s="447"/>
      <c r="PSZ65" s="447"/>
      <c r="PTA65" s="447"/>
      <c r="PTB65" s="447"/>
      <c r="PTC65" s="447"/>
      <c r="PTD65" s="447"/>
      <c r="PTE65" s="447"/>
      <c r="PTF65" s="447"/>
      <c r="PTG65" s="447"/>
      <c r="PTH65" s="447"/>
      <c r="PTI65" s="447"/>
      <c r="PTJ65" s="447"/>
      <c r="PTK65" s="447"/>
      <c r="PTL65" s="447"/>
      <c r="PTM65" s="447"/>
      <c r="PTN65" s="447"/>
      <c r="PTO65" s="447"/>
      <c r="PTP65" s="447"/>
      <c r="PTQ65" s="447"/>
      <c r="PTR65" s="447"/>
      <c r="PTS65" s="447"/>
      <c r="PTT65" s="447"/>
      <c r="PTU65" s="447"/>
      <c r="PTV65" s="447"/>
      <c r="PTW65" s="447"/>
      <c r="PTX65" s="447"/>
      <c r="PTY65" s="447"/>
      <c r="PTZ65" s="447"/>
      <c r="PUA65" s="447"/>
      <c r="PUB65" s="447"/>
      <c r="PUC65" s="447"/>
      <c r="PUD65" s="447"/>
      <c r="PUE65" s="447"/>
      <c r="PUF65" s="447"/>
      <c r="PUG65" s="447"/>
      <c r="PUH65" s="447"/>
      <c r="PUI65" s="447"/>
      <c r="PUJ65" s="447"/>
      <c r="PUK65" s="447"/>
      <c r="PUL65" s="447"/>
      <c r="PUM65" s="447"/>
      <c r="PUN65" s="447"/>
      <c r="PUO65" s="447"/>
      <c r="PUP65" s="447"/>
      <c r="PUQ65" s="447"/>
      <c r="PUR65" s="447"/>
      <c r="PUS65" s="447"/>
      <c r="PUT65" s="447"/>
      <c r="PUU65" s="447"/>
      <c r="PUV65" s="447"/>
      <c r="PUW65" s="447"/>
      <c r="PUX65" s="447"/>
      <c r="PUY65" s="447"/>
      <c r="PUZ65" s="447"/>
      <c r="PVA65" s="447"/>
      <c r="PVB65" s="447"/>
      <c r="PVC65" s="447"/>
      <c r="PVD65" s="447"/>
      <c r="PVE65" s="447"/>
      <c r="PVF65" s="447"/>
      <c r="PVG65" s="447"/>
      <c r="PVH65" s="447"/>
      <c r="PVI65" s="447"/>
      <c r="PVJ65" s="447"/>
      <c r="PVK65" s="447"/>
      <c r="PVL65" s="447"/>
      <c r="PVM65" s="447"/>
      <c r="PVN65" s="447"/>
      <c r="PVO65" s="447"/>
      <c r="PVP65" s="447"/>
      <c r="PVQ65" s="447"/>
      <c r="PVR65" s="447"/>
      <c r="PVS65" s="447"/>
      <c r="PVT65" s="447"/>
      <c r="PVU65" s="447"/>
      <c r="PVV65" s="447"/>
      <c r="PVW65" s="447"/>
      <c r="PVX65" s="447"/>
      <c r="PVY65" s="447"/>
      <c r="PVZ65" s="447"/>
      <c r="PWA65" s="447"/>
      <c r="PWB65" s="447"/>
      <c r="PWC65" s="447"/>
      <c r="PWD65" s="447"/>
      <c r="PWE65" s="447"/>
      <c r="PWF65" s="447"/>
      <c r="PWG65" s="447"/>
      <c r="PWH65" s="447"/>
      <c r="PWI65" s="447"/>
      <c r="PWJ65" s="447"/>
      <c r="PWK65" s="447"/>
      <c r="PWL65" s="447"/>
      <c r="PWM65" s="447"/>
      <c r="PWN65" s="447"/>
      <c r="PWO65" s="447"/>
      <c r="PWP65" s="447"/>
      <c r="PWQ65" s="447"/>
      <c r="PWR65" s="447"/>
      <c r="PWS65" s="447"/>
      <c r="PWT65" s="447"/>
      <c r="PWU65" s="447"/>
      <c r="PWV65" s="447"/>
      <c r="PWW65" s="447"/>
      <c r="PWX65" s="447"/>
      <c r="PWY65" s="447"/>
      <c r="PWZ65" s="447"/>
      <c r="PXA65" s="447"/>
      <c r="PXB65" s="447"/>
      <c r="PXC65" s="447"/>
      <c r="PXD65" s="447"/>
      <c r="PXE65" s="447"/>
      <c r="PXF65" s="447"/>
      <c r="PXG65" s="447"/>
      <c r="PXH65" s="447"/>
      <c r="PXI65" s="447"/>
      <c r="PXJ65" s="447"/>
      <c r="PXK65" s="447"/>
      <c r="PXL65" s="447"/>
      <c r="PXM65" s="447"/>
      <c r="PXN65" s="447"/>
      <c r="PXO65" s="447"/>
      <c r="PXP65" s="447"/>
      <c r="PXQ65" s="447"/>
      <c r="PXR65" s="447"/>
      <c r="PXS65" s="447"/>
      <c r="PXT65" s="447"/>
      <c r="PXU65" s="447"/>
      <c r="PXV65" s="447"/>
      <c r="PXW65" s="447"/>
      <c r="PXX65" s="447"/>
      <c r="PXY65" s="447"/>
      <c r="PXZ65" s="447"/>
      <c r="PYA65" s="447"/>
      <c r="PYB65" s="447"/>
      <c r="PYC65" s="447"/>
      <c r="PYD65" s="447"/>
      <c r="PYE65" s="447"/>
      <c r="PYF65" s="447"/>
      <c r="PYG65" s="447"/>
      <c r="PYH65" s="447"/>
      <c r="PYI65" s="447"/>
      <c r="PYJ65" s="447"/>
      <c r="PYK65" s="447"/>
      <c r="PYL65" s="447"/>
      <c r="PYM65" s="447"/>
      <c r="PYN65" s="447"/>
      <c r="PYO65" s="447"/>
      <c r="PYP65" s="447"/>
      <c r="PYQ65" s="447"/>
      <c r="PYR65" s="447"/>
      <c r="PYS65" s="447"/>
      <c r="PYT65" s="447"/>
      <c r="PYU65" s="447"/>
      <c r="PYV65" s="447"/>
      <c r="PYW65" s="447"/>
      <c r="PYX65" s="447"/>
      <c r="PYY65" s="447"/>
      <c r="PYZ65" s="447"/>
      <c r="PZA65" s="447"/>
      <c r="PZB65" s="447"/>
      <c r="PZC65" s="447"/>
      <c r="PZD65" s="447"/>
      <c r="PZE65" s="447"/>
      <c r="PZF65" s="447"/>
      <c r="PZG65" s="447"/>
      <c r="PZH65" s="447"/>
      <c r="PZI65" s="447"/>
      <c r="PZJ65" s="447"/>
      <c r="PZK65" s="447"/>
      <c r="PZL65" s="447"/>
      <c r="PZM65" s="447"/>
      <c r="PZN65" s="447"/>
      <c r="PZO65" s="447"/>
      <c r="PZP65" s="447"/>
      <c r="PZQ65" s="447"/>
      <c r="PZR65" s="447"/>
      <c r="PZS65" s="447"/>
      <c r="PZT65" s="447"/>
      <c r="PZU65" s="447"/>
      <c r="PZV65" s="447"/>
      <c r="PZW65" s="447"/>
      <c r="PZX65" s="447"/>
      <c r="PZY65" s="447"/>
      <c r="PZZ65" s="447"/>
      <c r="QAA65" s="447"/>
      <c r="QAB65" s="447"/>
      <c r="QAC65" s="447"/>
      <c r="QAD65" s="447"/>
      <c r="QAE65" s="447"/>
      <c r="QAF65" s="447"/>
      <c r="QAG65" s="447"/>
      <c r="QAH65" s="447"/>
      <c r="QAI65" s="447"/>
      <c r="QAJ65" s="447"/>
      <c r="QAK65" s="447"/>
      <c r="QAL65" s="447"/>
      <c r="QAM65" s="447"/>
      <c r="QAN65" s="447"/>
      <c r="QAO65" s="447"/>
      <c r="QAP65" s="447"/>
      <c r="QAQ65" s="447"/>
      <c r="QAR65" s="447"/>
      <c r="QAS65" s="447"/>
      <c r="QAT65" s="447"/>
      <c r="QAU65" s="447"/>
      <c r="QAV65" s="447"/>
      <c r="QAW65" s="447"/>
      <c r="QAX65" s="447"/>
      <c r="QAY65" s="447"/>
      <c r="QAZ65" s="447"/>
      <c r="QBA65" s="447"/>
      <c r="QBB65" s="447"/>
      <c r="QBC65" s="447"/>
      <c r="QBD65" s="447"/>
      <c r="QBE65" s="447"/>
      <c r="QBF65" s="447"/>
      <c r="QBG65" s="447"/>
      <c r="QBH65" s="447"/>
      <c r="QBI65" s="447"/>
      <c r="QBJ65" s="447"/>
      <c r="QBK65" s="447"/>
      <c r="QBL65" s="447"/>
      <c r="QBM65" s="447"/>
      <c r="QBN65" s="447"/>
      <c r="QBO65" s="447"/>
      <c r="QBP65" s="447"/>
      <c r="QBQ65" s="447"/>
      <c r="QBR65" s="447"/>
      <c r="QBS65" s="447"/>
      <c r="QBT65" s="447"/>
      <c r="QBU65" s="447"/>
      <c r="QBV65" s="447"/>
      <c r="QBW65" s="447"/>
      <c r="QBX65" s="447"/>
      <c r="QBY65" s="447"/>
      <c r="QBZ65" s="447"/>
      <c r="QCA65" s="447"/>
      <c r="QCB65" s="447"/>
      <c r="QCC65" s="447"/>
      <c r="QCD65" s="447"/>
      <c r="QCE65" s="447"/>
      <c r="QCF65" s="447"/>
      <c r="QCG65" s="447"/>
      <c r="QCH65" s="447"/>
      <c r="QCI65" s="447"/>
      <c r="QCJ65" s="447"/>
      <c r="QCK65" s="447"/>
      <c r="QCL65" s="447"/>
      <c r="QCM65" s="447"/>
      <c r="QCN65" s="447"/>
      <c r="QCO65" s="447"/>
      <c r="QCP65" s="447"/>
      <c r="QCQ65" s="447"/>
      <c r="QCR65" s="447"/>
      <c r="QCS65" s="447"/>
      <c r="QCT65" s="447"/>
      <c r="QCU65" s="447"/>
      <c r="QCV65" s="447"/>
      <c r="QCW65" s="447"/>
      <c r="QCX65" s="447"/>
      <c r="QCY65" s="447"/>
      <c r="QCZ65" s="447"/>
      <c r="QDA65" s="447"/>
      <c r="QDB65" s="447"/>
      <c r="QDC65" s="447"/>
      <c r="QDD65" s="447"/>
      <c r="QDE65" s="447"/>
      <c r="QDF65" s="447"/>
      <c r="QDG65" s="447"/>
      <c r="QDH65" s="447"/>
      <c r="QDI65" s="447"/>
      <c r="QDJ65" s="447"/>
      <c r="QDK65" s="447"/>
      <c r="QDL65" s="447"/>
      <c r="QDM65" s="447"/>
      <c r="QDN65" s="447"/>
      <c r="QDO65" s="447"/>
      <c r="QDP65" s="447"/>
      <c r="QDQ65" s="447"/>
      <c r="QDR65" s="447"/>
      <c r="QDS65" s="447"/>
      <c r="QDT65" s="447"/>
      <c r="QDU65" s="447"/>
      <c r="QDV65" s="447"/>
      <c r="QDW65" s="447"/>
      <c r="QDX65" s="447"/>
      <c r="QDY65" s="447"/>
      <c r="QDZ65" s="447"/>
      <c r="QEA65" s="447"/>
      <c r="QEB65" s="447"/>
      <c r="QEC65" s="447"/>
      <c r="QED65" s="447"/>
      <c r="QEE65" s="447"/>
      <c r="QEF65" s="447"/>
      <c r="QEG65" s="447"/>
      <c r="QEH65" s="447"/>
      <c r="QEI65" s="447"/>
      <c r="QEJ65" s="447"/>
      <c r="QEK65" s="447"/>
      <c r="QEL65" s="447"/>
      <c r="QEM65" s="447"/>
      <c r="QEN65" s="447"/>
      <c r="QEO65" s="447"/>
      <c r="QEP65" s="447"/>
      <c r="QEQ65" s="447"/>
      <c r="QER65" s="447"/>
      <c r="QES65" s="447"/>
      <c r="QET65" s="447"/>
      <c r="QEU65" s="447"/>
      <c r="QEV65" s="447"/>
      <c r="QEW65" s="447"/>
      <c r="QEX65" s="447"/>
      <c r="QEY65" s="447"/>
      <c r="QEZ65" s="447"/>
      <c r="QFA65" s="447"/>
      <c r="QFB65" s="447"/>
      <c r="QFC65" s="447"/>
      <c r="QFD65" s="447"/>
      <c r="QFE65" s="447"/>
      <c r="QFF65" s="447"/>
      <c r="QFG65" s="447"/>
      <c r="QFH65" s="447"/>
      <c r="QFI65" s="447"/>
      <c r="QFJ65" s="447"/>
      <c r="QFK65" s="447"/>
      <c r="QFL65" s="447"/>
      <c r="QFM65" s="447"/>
      <c r="QFN65" s="447"/>
      <c r="QFO65" s="447"/>
      <c r="QFP65" s="447"/>
      <c r="QFQ65" s="447"/>
      <c r="QFR65" s="447"/>
      <c r="QFS65" s="447"/>
      <c r="QFT65" s="447"/>
      <c r="QFU65" s="447"/>
      <c r="QFV65" s="447"/>
      <c r="QFW65" s="447"/>
      <c r="QFX65" s="447"/>
      <c r="QFY65" s="447"/>
      <c r="QFZ65" s="447"/>
      <c r="QGA65" s="447"/>
      <c r="QGB65" s="447"/>
      <c r="QGC65" s="447"/>
      <c r="QGD65" s="447"/>
      <c r="QGE65" s="447"/>
      <c r="QGF65" s="447"/>
      <c r="QGG65" s="447"/>
      <c r="QGH65" s="447"/>
      <c r="QGI65" s="447"/>
      <c r="QGJ65" s="447"/>
      <c r="QGK65" s="447"/>
      <c r="QGL65" s="447"/>
      <c r="QGM65" s="447"/>
      <c r="QGN65" s="447"/>
      <c r="QGO65" s="447"/>
      <c r="QGP65" s="447"/>
      <c r="QGQ65" s="447"/>
      <c r="QGR65" s="447"/>
      <c r="QGS65" s="447"/>
      <c r="QGT65" s="447"/>
      <c r="QGU65" s="447"/>
      <c r="QGV65" s="447"/>
      <c r="QGW65" s="447"/>
      <c r="QGX65" s="447"/>
      <c r="QGY65" s="447"/>
      <c r="QGZ65" s="447"/>
      <c r="QHA65" s="447"/>
      <c r="QHB65" s="447"/>
      <c r="QHC65" s="447"/>
      <c r="QHD65" s="447"/>
      <c r="QHE65" s="447"/>
      <c r="QHF65" s="447"/>
      <c r="QHG65" s="447"/>
      <c r="QHH65" s="447"/>
      <c r="QHI65" s="447"/>
      <c r="QHJ65" s="447"/>
      <c r="QHK65" s="447"/>
      <c r="QHL65" s="447"/>
      <c r="QHM65" s="447"/>
      <c r="QHN65" s="447"/>
      <c r="QHO65" s="447"/>
      <c r="QHP65" s="447"/>
      <c r="QHQ65" s="447"/>
      <c r="QHR65" s="447"/>
      <c r="QHS65" s="447"/>
      <c r="QHT65" s="447"/>
      <c r="QHU65" s="447"/>
      <c r="QHV65" s="447"/>
      <c r="QHW65" s="447"/>
      <c r="QHX65" s="447"/>
      <c r="QHY65" s="447"/>
      <c r="QHZ65" s="447"/>
      <c r="QIA65" s="447"/>
      <c r="QIB65" s="447"/>
      <c r="QIC65" s="447"/>
      <c r="QID65" s="447"/>
      <c r="QIE65" s="447"/>
      <c r="QIF65" s="447"/>
      <c r="QIG65" s="447"/>
      <c r="QIH65" s="447"/>
      <c r="QII65" s="447"/>
      <c r="QIJ65" s="447"/>
      <c r="QIK65" s="447"/>
      <c r="QIL65" s="447"/>
      <c r="QIM65" s="447"/>
      <c r="QIN65" s="447"/>
      <c r="QIO65" s="447"/>
      <c r="QIP65" s="447"/>
      <c r="QIQ65" s="447"/>
      <c r="QIR65" s="447"/>
      <c r="QIS65" s="447"/>
      <c r="QIT65" s="447"/>
      <c r="QIU65" s="447"/>
      <c r="QIV65" s="447"/>
      <c r="QIW65" s="447"/>
      <c r="QIX65" s="447"/>
      <c r="QIY65" s="447"/>
      <c r="QIZ65" s="447"/>
      <c r="QJA65" s="447"/>
      <c r="QJB65" s="447"/>
      <c r="QJC65" s="447"/>
      <c r="QJD65" s="447"/>
      <c r="QJE65" s="447"/>
      <c r="QJF65" s="447"/>
      <c r="QJG65" s="447"/>
      <c r="QJH65" s="447"/>
      <c r="QJI65" s="447"/>
      <c r="QJJ65" s="447"/>
      <c r="QJK65" s="447"/>
      <c r="QJL65" s="447"/>
      <c r="QJM65" s="447"/>
      <c r="QJN65" s="447"/>
      <c r="QJO65" s="447"/>
      <c r="QJP65" s="447"/>
      <c r="QJQ65" s="447"/>
      <c r="QJR65" s="447"/>
      <c r="QJS65" s="447"/>
      <c r="QJT65" s="447"/>
      <c r="QJU65" s="447"/>
      <c r="QJV65" s="447"/>
      <c r="QJW65" s="447"/>
      <c r="QJX65" s="447"/>
      <c r="QJY65" s="447"/>
      <c r="QJZ65" s="447"/>
      <c r="QKA65" s="447"/>
      <c r="QKB65" s="447"/>
      <c r="QKC65" s="447"/>
      <c r="QKD65" s="447"/>
      <c r="QKE65" s="447"/>
      <c r="QKF65" s="447"/>
      <c r="QKG65" s="447"/>
      <c r="QKH65" s="447"/>
      <c r="QKI65" s="447"/>
      <c r="QKJ65" s="447"/>
      <c r="QKK65" s="447"/>
      <c r="QKL65" s="447"/>
      <c r="QKM65" s="447"/>
      <c r="QKN65" s="447"/>
      <c r="QKO65" s="447"/>
      <c r="QKP65" s="447"/>
      <c r="QKQ65" s="447"/>
      <c r="QKR65" s="447"/>
      <c r="QKS65" s="447"/>
      <c r="QKT65" s="447"/>
      <c r="QKU65" s="447"/>
      <c r="QKV65" s="447"/>
      <c r="QKW65" s="447"/>
      <c r="QKX65" s="447"/>
      <c r="QKY65" s="447"/>
      <c r="QKZ65" s="447"/>
      <c r="QLA65" s="447"/>
      <c r="QLB65" s="447"/>
      <c r="QLC65" s="447"/>
      <c r="QLD65" s="447"/>
      <c r="QLE65" s="447"/>
      <c r="QLF65" s="447"/>
      <c r="QLG65" s="447"/>
      <c r="QLH65" s="447"/>
      <c r="QLI65" s="447"/>
      <c r="QLJ65" s="447"/>
      <c r="QLK65" s="447"/>
      <c r="QLL65" s="447"/>
      <c r="QLM65" s="447"/>
      <c r="QLN65" s="447"/>
      <c r="QLO65" s="447"/>
      <c r="QLP65" s="447"/>
      <c r="QLQ65" s="447"/>
      <c r="QLR65" s="447"/>
      <c r="QLS65" s="447"/>
      <c r="QLT65" s="447"/>
      <c r="QLU65" s="447"/>
      <c r="QLV65" s="447"/>
      <c r="QLW65" s="447"/>
      <c r="QLX65" s="447"/>
      <c r="QLY65" s="447"/>
      <c r="QLZ65" s="447"/>
      <c r="QMA65" s="447"/>
      <c r="QMB65" s="447"/>
      <c r="QMC65" s="447"/>
      <c r="QMD65" s="447"/>
      <c r="QME65" s="447"/>
      <c r="QMF65" s="447"/>
      <c r="QMG65" s="447"/>
      <c r="QMH65" s="447"/>
      <c r="QMI65" s="447"/>
      <c r="QMJ65" s="447"/>
      <c r="QMK65" s="447"/>
      <c r="QML65" s="447"/>
      <c r="QMM65" s="447"/>
      <c r="QMN65" s="447"/>
      <c r="QMO65" s="447"/>
      <c r="QMP65" s="447"/>
      <c r="QMQ65" s="447"/>
      <c r="QMR65" s="447"/>
      <c r="QMS65" s="447"/>
      <c r="QMT65" s="447"/>
      <c r="QMU65" s="447"/>
      <c r="QMV65" s="447"/>
      <c r="QMW65" s="447"/>
      <c r="QMX65" s="447"/>
      <c r="QMY65" s="447"/>
      <c r="QMZ65" s="447"/>
      <c r="QNA65" s="447"/>
      <c r="QNB65" s="447"/>
      <c r="QNC65" s="447"/>
      <c r="QND65" s="447"/>
      <c r="QNE65" s="447"/>
      <c r="QNF65" s="447"/>
      <c r="QNG65" s="447"/>
      <c r="QNH65" s="447"/>
      <c r="QNI65" s="447"/>
      <c r="QNJ65" s="447"/>
      <c r="QNK65" s="447"/>
      <c r="QNL65" s="447"/>
      <c r="QNM65" s="447"/>
      <c r="QNN65" s="447"/>
      <c r="QNO65" s="447"/>
      <c r="QNP65" s="447"/>
      <c r="QNQ65" s="447"/>
      <c r="QNR65" s="447"/>
      <c r="QNS65" s="447"/>
      <c r="QNT65" s="447"/>
      <c r="QNU65" s="447"/>
      <c r="QNV65" s="447"/>
      <c r="QNW65" s="447"/>
      <c r="QNX65" s="447"/>
      <c r="QNY65" s="447"/>
      <c r="QNZ65" s="447"/>
      <c r="QOA65" s="447"/>
      <c r="QOB65" s="447"/>
      <c r="QOC65" s="447"/>
      <c r="QOD65" s="447"/>
      <c r="QOE65" s="447"/>
      <c r="QOF65" s="447"/>
      <c r="QOG65" s="447"/>
      <c r="QOH65" s="447"/>
      <c r="QOI65" s="447"/>
      <c r="QOJ65" s="447"/>
      <c r="QOK65" s="447"/>
      <c r="QOL65" s="447"/>
      <c r="QOM65" s="447"/>
      <c r="QON65" s="447"/>
      <c r="QOO65" s="447"/>
      <c r="QOP65" s="447"/>
      <c r="QOQ65" s="447"/>
      <c r="QOR65" s="447"/>
      <c r="QOS65" s="447"/>
      <c r="QOT65" s="447"/>
      <c r="QOU65" s="447"/>
      <c r="QOV65" s="447"/>
      <c r="QOW65" s="447"/>
      <c r="QOX65" s="447"/>
      <c r="QOY65" s="447"/>
      <c r="QOZ65" s="447"/>
      <c r="QPA65" s="447"/>
      <c r="QPB65" s="447"/>
      <c r="QPC65" s="447"/>
      <c r="QPD65" s="447"/>
      <c r="QPE65" s="447"/>
      <c r="QPF65" s="447"/>
      <c r="QPG65" s="447"/>
      <c r="QPH65" s="447"/>
      <c r="QPI65" s="447"/>
      <c r="QPJ65" s="447"/>
      <c r="QPK65" s="447"/>
      <c r="QPL65" s="447"/>
      <c r="QPM65" s="447"/>
      <c r="QPN65" s="447"/>
      <c r="QPO65" s="447"/>
      <c r="QPP65" s="447"/>
      <c r="QPQ65" s="447"/>
      <c r="QPR65" s="447"/>
      <c r="QPS65" s="447"/>
      <c r="QPT65" s="447"/>
      <c r="QPU65" s="447"/>
      <c r="QPV65" s="447"/>
      <c r="QPW65" s="447"/>
      <c r="QPX65" s="447"/>
      <c r="QPY65" s="447"/>
      <c r="QPZ65" s="447"/>
      <c r="QQA65" s="447"/>
      <c r="QQB65" s="447"/>
      <c r="QQC65" s="447"/>
      <c r="QQD65" s="447"/>
      <c r="QQE65" s="447"/>
      <c r="QQF65" s="447"/>
      <c r="QQG65" s="447"/>
      <c r="QQH65" s="447"/>
      <c r="QQI65" s="447"/>
      <c r="QQJ65" s="447"/>
      <c r="QQK65" s="447"/>
      <c r="QQL65" s="447"/>
      <c r="QQM65" s="447"/>
      <c r="QQN65" s="447"/>
      <c r="QQO65" s="447"/>
      <c r="QQP65" s="447"/>
      <c r="QQQ65" s="447"/>
      <c r="QQR65" s="447"/>
      <c r="QQS65" s="447"/>
      <c r="QQT65" s="447"/>
      <c r="QQU65" s="447"/>
      <c r="QQV65" s="447"/>
      <c r="QQW65" s="447"/>
      <c r="QQX65" s="447"/>
      <c r="QQY65" s="447"/>
      <c r="QQZ65" s="447"/>
      <c r="QRA65" s="447"/>
      <c r="QRB65" s="447"/>
      <c r="QRC65" s="447"/>
      <c r="QRD65" s="447"/>
      <c r="QRE65" s="447"/>
      <c r="QRF65" s="447"/>
      <c r="QRG65" s="447"/>
      <c r="QRH65" s="447"/>
      <c r="QRI65" s="447"/>
      <c r="QRJ65" s="447"/>
      <c r="QRK65" s="447"/>
      <c r="QRL65" s="447"/>
      <c r="QRM65" s="447"/>
      <c r="QRN65" s="447"/>
      <c r="QRO65" s="447"/>
      <c r="QRP65" s="447"/>
      <c r="QRQ65" s="447"/>
      <c r="QRR65" s="447"/>
      <c r="QRS65" s="447"/>
      <c r="QRT65" s="447"/>
      <c r="QRU65" s="447"/>
      <c r="QRV65" s="447"/>
      <c r="QRW65" s="447"/>
      <c r="QRX65" s="447"/>
      <c r="QRY65" s="447"/>
      <c r="QRZ65" s="447"/>
      <c r="QSA65" s="447"/>
      <c r="QSB65" s="447"/>
      <c r="QSC65" s="447"/>
      <c r="QSD65" s="447"/>
      <c r="QSE65" s="447"/>
      <c r="QSF65" s="447"/>
      <c r="QSG65" s="447"/>
      <c r="QSH65" s="447"/>
      <c r="QSI65" s="447"/>
      <c r="QSJ65" s="447"/>
      <c r="QSK65" s="447"/>
      <c r="QSL65" s="447"/>
      <c r="QSM65" s="447"/>
      <c r="QSN65" s="447"/>
      <c r="QSO65" s="447"/>
      <c r="QSP65" s="447"/>
      <c r="QSQ65" s="447"/>
      <c r="QSR65" s="447"/>
      <c r="QSS65" s="447"/>
      <c r="QST65" s="447"/>
      <c r="QSU65" s="447"/>
      <c r="QSV65" s="447"/>
      <c r="QSW65" s="447"/>
      <c r="QSX65" s="447"/>
      <c r="QSY65" s="447"/>
      <c r="QSZ65" s="447"/>
      <c r="QTA65" s="447"/>
      <c r="QTB65" s="447"/>
      <c r="QTC65" s="447"/>
      <c r="QTD65" s="447"/>
      <c r="QTE65" s="447"/>
      <c r="QTF65" s="447"/>
      <c r="QTG65" s="447"/>
      <c r="QTH65" s="447"/>
      <c r="QTI65" s="447"/>
      <c r="QTJ65" s="447"/>
      <c r="QTK65" s="447"/>
      <c r="QTL65" s="447"/>
      <c r="QTM65" s="447"/>
      <c r="QTN65" s="447"/>
      <c r="QTO65" s="447"/>
      <c r="QTP65" s="447"/>
      <c r="QTQ65" s="447"/>
      <c r="QTR65" s="447"/>
      <c r="QTS65" s="447"/>
      <c r="QTT65" s="447"/>
      <c r="QTU65" s="447"/>
      <c r="QTV65" s="447"/>
      <c r="QTW65" s="447"/>
      <c r="QTX65" s="447"/>
      <c r="QTY65" s="447"/>
      <c r="QTZ65" s="447"/>
      <c r="QUA65" s="447"/>
      <c r="QUB65" s="447"/>
      <c r="QUC65" s="447"/>
      <c r="QUD65" s="447"/>
      <c r="QUE65" s="447"/>
      <c r="QUF65" s="447"/>
      <c r="QUG65" s="447"/>
      <c r="QUH65" s="447"/>
      <c r="QUI65" s="447"/>
      <c r="QUJ65" s="447"/>
      <c r="QUK65" s="447"/>
      <c r="QUL65" s="447"/>
      <c r="QUM65" s="447"/>
      <c r="QUN65" s="447"/>
      <c r="QUO65" s="447"/>
      <c r="QUP65" s="447"/>
      <c r="QUQ65" s="447"/>
      <c r="QUR65" s="447"/>
      <c r="QUS65" s="447"/>
      <c r="QUT65" s="447"/>
      <c r="QUU65" s="447"/>
      <c r="QUV65" s="447"/>
      <c r="QUW65" s="447"/>
      <c r="QUX65" s="447"/>
      <c r="QUY65" s="447"/>
      <c r="QUZ65" s="447"/>
      <c r="QVA65" s="447"/>
      <c r="QVB65" s="447"/>
      <c r="QVC65" s="447"/>
      <c r="QVD65" s="447"/>
      <c r="QVE65" s="447"/>
      <c r="QVF65" s="447"/>
      <c r="QVG65" s="447"/>
      <c r="QVH65" s="447"/>
      <c r="QVI65" s="447"/>
      <c r="QVJ65" s="447"/>
      <c r="QVK65" s="447"/>
      <c r="QVL65" s="447"/>
      <c r="QVM65" s="447"/>
      <c r="QVN65" s="447"/>
      <c r="QVO65" s="447"/>
      <c r="QVP65" s="447"/>
      <c r="QVQ65" s="447"/>
      <c r="QVR65" s="447"/>
      <c r="QVS65" s="447"/>
      <c r="QVT65" s="447"/>
      <c r="QVU65" s="447"/>
      <c r="QVV65" s="447"/>
      <c r="QVW65" s="447"/>
      <c r="QVX65" s="447"/>
      <c r="QVY65" s="447"/>
      <c r="QVZ65" s="447"/>
      <c r="QWA65" s="447"/>
      <c r="QWB65" s="447"/>
      <c r="QWC65" s="447"/>
      <c r="QWD65" s="447"/>
      <c r="QWE65" s="447"/>
      <c r="QWF65" s="447"/>
      <c r="QWG65" s="447"/>
      <c r="QWH65" s="447"/>
      <c r="QWI65" s="447"/>
      <c r="QWJ65" s="447"/>
      <c r="QWK65" s="447"/>
      <c r="QWL65" s="447"/>
      <c r="QWM65" s="447"/>
      <c r="QWN65" s="447"/>
      <c r="QWO65" s="447"/>
      <c r="QWP65" s="447"/>
      <c r="QWQ65" s="447"/>
      <c r="QWR65" s="447"/>
      <c r="QWS65" s="447"/>
      <c r="QWT65" s="447"/>
      <c r="QWU65" s="447"/>
      <c r="QWV65" s="447"/>
      <c r="QWW65" s="447"/>
      <c r="QWX65" s="447"/>
      <c r="QWY65" s="447"/>
      <c r="QWZ65" s="447"/>
      <c r="QXA65" s="447"/>
      <c r="QXB65" s="447"/>
      <c r="QXC65" s="447"/>
      <c r="QXD65" s="447"/>
      <c r="QXE65" s="447"/>
      <c r="QXF65" s="447"/>
      <c r="QXG65" s="447"/>
      <c r="QXH65" s="447"/>
      <c r="QXI65" s="447"/>
      <c r="QXJ65" s="447"/>
      <c r="QXK65" s="447"/>
      <c r="QXL65" s="447"/>
      <c r="QXM65" s="447"/>
      <c r="QXN65" s="447"/>
      <c r="QXO65" s="447"/>
      <c r="QXP65" s="447"/>
      <c r="QXQ65" s="447"/>
      <c r="QXR65" s="447"/>
      <c r="QXS65" s="447"/>
      <c r="QXT65" s="447"/>
      <c r="QXU65" s="447"/>
      <c r="QXV65" s="447"/>
      <c r="QXW65" s="447"/>
      <c r="QXX65" s="447"/>
      <c r="QXY65" s="447"/>
      <c r="QXZ65" s="447"/>
      <c r="QYA65" s="447"/>
      <c r="QYB65" s="447"/>
      <c r="QYC65" s="447"/>
      <c r="QYD65" s="447"/>
      <c r="QYE65" s="447"/>
      <c r="QYF65" s="447"/>
      <c r="QYG65" s="447"/>
      <c r="QYH65" s="447"/>
      <c r="QYI65" s="447"/>
      <c r="QYJ65" s="447"/>
      <c r="QYK65" s="447"/>
      <c r="QYL65" s="447"/>
      <c r="QYM65" s="447"/>
      <c r="QYN65" s="447"/>
      <c r="QYO65" s="447"/>
      <c r="QYP65" s="447"/>
      <c r="QYQ65" s="447"/>
      <c r="QYR65" s="447"/>
      <c r="QYS65" s="447"/>
      <c r="QYT65" s="447"/>
      <c r="QYU65" s="447"/>
      <c r="QYV65" s="447"/>
      <c r="QYW65" s="447"/>
      <c r="QYX65" s="447"/>
      <c r="QYY65" s="447"/>
      <c r="QYZ65" s="447"/>
      <c r="QZA65" s="447"/>
      <c r="QZB65" s="447"/>
      <c r="QZC65" s="447"/>
      <c r="QZD65" s="447"/>
      <c r="QZE65" s="447"/>
      <c r="QZF65" s="447"/>
      <c r="QZG65" s="447"/>
      <c r="QZH65" s="447"/>
      <c r="QZI65" s="447"/>
      <c r="QZJ65" s="447"/>
      <c r="QZK65" s="447"/>
      <c r="QZL65" s="447"/>
      <c r="QZM65" s="447"/>
      <c r="QZN65" s="447"/>
      <c r="QZO65" s="447"/>
      <c r="QZP65" s="447"/>
      <c r="QZQ65" s="447"/>
      <c r="QZR65" s="447"/>
      <c r="QZS65" s="447"/>
      <c r="QZT65" s="447"/>
      <c r="QZU65" s="447"/>
      <c r="QZV65" s="447"/>
      <c r="QZW65" s="447"/>
      <c r="QZX65" s="447"/>
      <c r="QZY65" s="447"/>
      <c r="QZZ65" s="447"/>
      <c r="RAA65" s="447"/>
      <c r="RAB65" s="447"/>
      <c r="RAC65" s="447"/>
      <c r="RAD65" s="447"/>
      <c r="RAE65" s="447"/>
      <c r="RAF65" s="447"/>
      <c r="RAG65" s="447"/>
      <c r="RAH65" s="447"/>
      <c r="RAI65" s="447"/>
      <c r="RAJ65" s="447"/>
      <c r="RAK65" s="447"/>
      <c r="RAL65" s="447"/>
      <c r="RAM65" s="447"/>
      <c r="RAN65" s="447"/>
      <c r="RAO65" s="447"/>
      <c r="RAP65" s="447"/>
      <c r="RAQ65" s="447"/>
      <c r="RAR65" s="447"/>
      <c r="RAS65" s="447"/>
      <c r="RAT65" s="447"/>
      <c r="RAU65" s="447"/>
      <c r="RAV65" s="447"/>
      <c r="RAW65" s="447"/>
      <c r="RAX65" s="447"/>
      <c r="RAY65" s="447"/>
      <c r="RAZ65" s="447"/>
      <c r="RBA65" s="447"/>
      <c r="RBB65" s="447"/>
      <c r="RBC65" s="447"/>
      <c r="RBD65" s="447"/>
      <c r="RBE65" s="447"/>
      <c r="RBF65" s="447"/>
      <c r="RBG65" s="447"/>
      <c r="RBH65" s="447"/>
      <c r="RBI65" s="447"/>
      <c r="RBJ65" s="447"/>
      <c r="RBK65" s="447"/>
      <c r="RBL65" s="447"/>
      <c r="RBM65" s="447"/>
      <c r="RBN65" s="447"/>
      <c r="RBO65" s="447"/>
      <c r="RBP65" s="447"/>
      <c r="RBQ65" s="447"/>
      <c r="RBR65" s="447"/>
      <c r="RBS65" s="447"/>
      <c r="RBT65" s="447"/>
      <c r="RBU65" s="447"/>
      <c r="RBV65" s="447"/>
      <c r="RBW65" s="447"/>
      <c r="RBX65" s="447"/>
      <c r="RBY65" s="447"/>
      <c r="RBZ65" s="447"/>
      <c r="RCA65" s="447"/>
      <c r="RCB65" s="447"/>
      <c r="RCC65" s="447"/>
      <c r="RCD65" s="447"/>
      <c r="RCE65" s="447"/>
      <c r="RCF65" s="447"/>
      <c r="RCG65" s="447"/>
      <c r="RCH65" s="447"/>
      <c r="RCI65" s="447"/>
      <c r="RCJ65" s="447"/>
      <c r="RCK65" s="447"/>
      <c r="RCL65" s="447"/>
      <c r="RCM65" s="447"/>
      <c r="RCN65" s="447"/>
      <c r="RCO65" s="447"/>
      <c r="RCP65" s="447"/>
      <c r="RCQ65" s="447"/>
      <c r="RCR65" s="447"/>
      <c r="RCS65" s="447"/>
      <c r="RCT65" s="447"/>
      <c r="RCU65" s="447"/>
      <c r="RCV65" s="447"/>
      <c r="RCW65" s="447"/>
      <c r="RCX65" s="447"/>
      <c r="RCY65" s="447"/>
      <c r="RCZ65" s="447"/>
      <c r="RDA65" s="447"/>
      <c r="RDB65" s="447"/>
      <c r="RDC65" s="447"/>
      <c r="RDD65" s="447"/>
      <c r="RDE65" s="447"/>
      <c r="RDF65" s="447"/>
      <c r="RDG65" s="447"/>
      <c r="RDH65" s="447"/>
      <c r="RDI65" s="447"/>
      <c r="RDJ65" s="447"/>
      <c r="RDK65" s="447"/>
      <c r="RDL65" s="447"/>
      <c r="RDM65" s="447"/>
      <c r="RDN65" s="447"/>
      <c r="RDO65" s="447"/>
      <c r="RDP65" s="447"/>
      <c r="RDQ65" s="447"/>
      <c r="RDR65" s="447"/>
      <c r="RDS65" s="447"/>
      <c r="RDT65" s="447"/>
      <c r="RDU65" s="447"/>
      <c r="RDV65" s="447"/>
      <c r="RDW65" s="447"/>
      <c r="RDX65" s="447"/>
      <c r="RDY65" s="447"/>
      <c r="RDZ65" s="447"/>
      <c r="REA65" s="447"/>
      <c r="REB65" s="447"/>
      <c r="REC65" s="447"/>
      <c r="RED65" s="447"/>
      <c r="REE65" s="447"/>
      <c r="REF65" s="447"/>
      <c r="REG65" s="447"/>
      <c r="REH65" s="447"/>
      <c r="REI65" s="447"/>
      <c r="REJ65" s="447"/>
      <c r="REK65" s="447"/>
      <c r="REL65" s="447"/>
      <c r="REM65" s="447"/>
      <c r="REN65" s="447"/>
      <c r="REO65" s="447"/>
      <c r="REP65" s="447"/>
      <c r="REQ65" s="447"/>
      <c r="RER65" s="447"/>
      <c r="RES65" s="447"/>
      <c r="RET65" s="447"/>
      <c r="REU65" s="447"/>
      <c r="REV65" s="447"/>
      <c r="REW65" s="447"/>
      <c r="REX65" s="447"/>
      <c r="REY65" s="447"/>
      <c r="REZ65" s="447"/>
      <c r="RFA65" s="447"/>
      <c r="RFB65" s="447"/>
      <c r="RFC65" s="447"/>
      <c r="RFD65" s="447"/>
      <c r="RFE65" s="447"/>
      <c r="RFF65" s="447"/>
      <c r="RFG65" s="447"/>
      <c r="RFH65" s="447"/>
      <c r="RFI65" s="447"/>
      <c r="RFJ65" s="447"/>
      <c r="RFK65" s="447"/>
      <c r="RFL65" s="447"/>
      <c r="RFM65" s="447"/>
      <c r="RFN65" s="447"/>
      <c r="RFO65" s="447"/>
      <c r="RFP65" s="447"/>
      <c r="RFQ65" s="447"/>
      <c r="RFR65" s="447"/>
      <c r="RFS65" s="447"/>
      <c r="RFT65" s="447"/>
      <c r="RFU65" s="447"/>
      <c r="RFV65" s="447"/>
      <c r="RFW65" s="447"/>
      <c r="RFX65" s="447"/>
      <c r="RFY65" s="447"/>
      <c r="RFZ65" s="447"/>
      <c r="RGA65" s="447"/>
      <c r="RGB65" s="447"/>
      <c r="RGC65" s="447"/>
      <c r="RGD65" s="447"/>
      <c r="RGE65" s="447"/>
      <c r="RGF65" s="447"/>
      <c r="RGG65" s="447"/>
      <c r="RGH65" s="447"/>
      <c r="RGI65" s="447"/>
      <c r="RGJ65" s="447"/>
      <c r="RGK65" s="447"/>
      <c r="RGL65" s="447"/>
      <c r="RGM65" s="447"/>
      <c r="RGN65" s="447"/>
      <c r="RGO65" s="447"/>
      <c r="RGP65" s="447"/>
      <c r="RGQ65" s="447"/>
      <c r="RGR65" s="447"/>
      <c r="RGS65" s="447"/>
      <c r="RGT65" s="447"/>
      <c r="RGU65" s="447"/>
      <c r="RGV65" s="447"/>
      <c r="RGW65" s="447"/>
      <c r="RGX65" s="447"/>
      <c r="RGY65" s="447"/>
      <c r="RGZ65" s="447"/>
      <c r="RHA65" s="447"/>
      <c r="RHB65" s="447"/>
      <c r="RHC65" s="447"/>
      <c r="RHD65" s="447"/>
      <c r="RHE65" s="447"/>
      <c r="RHF65" s="447"/>
      <c r="RHG65" s="447"/>
      <c r="RHH65" s="447"/>
      <c r="RHI65" s="447"/>
      <c r="RHJ65" s="447"/>
      <c r="RHK65" s="447"/>
      <c r="RHL65" s="447"/>
      <c r="RHM65" s="447"/>
      <c r="RHN65" s="447"/>
      <c r="RHO65" s="447"/>
      <c r="RHP65" s="447"/>
      <c r="RHQ65" s="447"/>
      <c r="RHR65" s="447"/>
      <c r="RHS65" s="447"/>
      <c r="RHT65" s="447"/>
      <c r="RHU65" s="447"/>
      <c r="RHV65" s="447"/>
      <c r="RHW65" s="447"/>
      <c r="RHX65" s="447"/>
      <c r="RHY65" s="447"/>
      <c r="RHZ65" s="447"/>
      <c r="RIA65" s="447"/>
      <c r="RIB65" s="447"/>
      <c r="RIC65" s="447"/>
      <c r="RID65" s="447"/>
      <c r="RIE65" s="447"/>
      <c r="RIF65" s="447"/>
      <c r="RIG65" s="447"/>
      <c r="RIH65" s="447"/>
      <c r="RII65" s="447"/>
      <c r="RIJ65" s="447"/>
      <c r="RIK65" s="447"/>
      <c r="RIL65" s="447"/>
      <c r="RIM65" s="447"/>
      <c r="RIN65" s="447"/>
      <c r="RIO65" s="447"/>
      <c r="RIP65" s="447"/>
      <c r="RIQ65" s="447"/>
      <c r="RIR65" s="447"/>
      <c r="RIS65" s="447"/>
      <c r="RIT65" s="447"/>
      <c r="RIU65" s="447"/>
      <c r="RIV65" s="447"/>
      <c r="RIW65" s="447"/>
      <c r="RIX65" s="447"/>
      <c r="RIY65" s="447"/>
      <c r="RIZ65" s="447"/>
      <c r="RJA65" s="447"/>
      <c r="RJB65" s="447"/>
      <c r="RJC65" s="447"/>
      <c r="RJD65" s="447"/>
      <c r="RJE65" s="447"/>
      <c r="RJF65" s="447"/>
      <c r="RJG65" s="447"/>
      <c r="RJH65" s="447"/>
      <c r="RJI65" s="447"/>
      <c r="RJJ65" s="447"/>
      <c r="RJK65" s="447"/>
      <c r="RJL65" s="447"/>
      <c r="RJM65" s="447"/>
      <c r="RJN65" s="447"/>
      <c r="RJO65" s="447"/>
      <c r="RJP65" s="447"/>
      <c r="RJQ65" s="447"/>
      <c r="RJR65" s="447"/>
      <c r="RJS65" s="447"/>
      <c r="RJT65" s="447"/>
      <c r="RJU65" s="447"/>
      <c r="RJV65" s="447"/>
      <c r="RJW65" s="447"/>
      <c r="RJX65" s="447"/>
      <c r="RJY65" s="447"/>
      <c r="RJZ65" s="447"/>
      <c r="RKA65" s="447"/>
      <c r="RKB65" s="447"/>
      <c r="RKC65" s="447"/>
      <c r="RKD65" s="447"/>
      <c r="RKE65" s="447"/>
      <c r="RKF65" s="447"/>
      <c r="RKG65" s="447"/>
      <c r="RKH65" s="447"/>
      <c r="RKI65" s="447"/>
      <c r="RKJ65" s="447"/>
      <c r="RKK65" s="447"/>
      <c r="RKL65" s="447"/>
      <c r="RKM65" s="447"/>
      <c r="RKN65" s="447"/>
      <c r="RKO65" s="447"/>
      <c r="RKP65" s="447"/>
      <c r="RKQ65" s="447"/>
      <c r="RKR65" s="447"/>
      <c r="RKS65" s="447"/>
      <c r="RKT65" s="447"/>
      <c r="RKU65" s="447"/>
      <c r="RKV65" s="447"/>
      <c r="RKW65" s="447"/>
      <c r="RKX65" s="447"/>
      <c r="RKY65" s="447"/>
      <c r="RKZ65" s="447"/>
      <c r="RLA65" s="447"/>
      <c r="RLB65" s="447"/>
      <c r="RLC65" s="447"/>
      <c r="RLD65" s="447"/>
      <c r="RLE65" s="447"/>
      <c r="RLF65" s="447"/>
      <c r="RLG65" s="447"/>
      <c r="RLH65" s="447"/>
      <c r="RLI65" s="447"/>
      <c r="RLJ65" s="447"/>
      <c r="RLK65" s="447"/>
      <c r="RLL65" s="447"/>
      <c r="RLM65" s="447"/>
      <c r="RLN65" s="447"/>
      <c r="RLO65" s="447"/>
      <c r="RLP65" s="447"/>
      <c r="RLQ65" s="447"/>
      <c r="RLR65" s="447"/>
      <c r="RLS65" s="447"/>
      <c r="RLT65" s="447"/>
      <c r="RLU65" s="447"/>
      <c r="RLV65" s="447"/>
      <c r="RLW65" s="447"/>
      <c r="RLX65" s="447"/>
      <c r="RLY65" s="447"/>
      <c r="RLZ65" s="447"/>
      <c r="RMA65" s="447"/>
      <c r="RMB65" s="447"/>
      <c r="RMC65" s="447"/>
      <c r="RMD65" s="447"/>
      <c r="RME65" s="447"/>
      <c r="RMF65" s="447"/>
      <c r="RMG65" s="447"/>
      <c r="RMH65" s="447"/>
      <c r="RMI65" s="447"/>
      <c r="RMJ65" s="447"/>
      <c r="RMK65" s="447"/>
      <c r="RML65" s="447"/>
      <c r="RMM65" s="447"/>
      <c r="RMN65" s="447"/>
      <c r="RMO65" s="447"/>
      <c r="RMP65" s="447"/>
      <c r="RMQ65" s="447"/>
      <c r="RMR65" s="447"/>
      <c r="RMS65" s="447"/>
      <c r="RMT65" s="447"/>
      <c r="RMU65" s="447"/>
      <c r="RMV65" s="447"/>
      <c r="RMW65" s="447"/>
      <c r="RMX65" s="447"/>
      <c r="RMY65" s="447"/>
      <c r="RMZ65" s="447"/>
      <c r="RNA65" s="447"/>
      <c r="RNB65" s="447"/>
      <c r="RNC65" s="447"/>
      <c r="RND65" s="447"/>
      <c r="RNE65" s="447"/>
      <c r="RNF65" s="447"/>
      <c r="RNG65" s="447"/>
      <c r="RNH65" s="447"/>
      <c r="RNI65" s="447"/>
      <c r="RNJ65" s="447"/>
      <c r="RNK65" s="447"/>
      <c r="RNL65" s="447"/>
      <c r="RNM65" s="447"/>
      <c r="RNN65" s="447"/>
      <c r="RNO65" s="447"/>
      <c r="RNP65" s="447"/>
      <c r="RNQ65" s="447"/>
      <c r="RNR65" s="447"/>
      <c r="RNS65" s="447"/>
      <c r="RNT65" s="447"/>
      <c r="RNU65" s="447"/>
      <c r="RNV65" s="447"/>
      <c r="RNW65" s="447"/>
      <c r="RNX65" s="447"/>
      <c r="RNY65" s="447"/>
      <c r="RNZ65" s="447"/>
      <c r="ROA65" s="447"/>
      <c r="ROB65" s="447"/>
      <c r="ROC65" s="447"/>
      <c r="ROD65" s="447"/>
      <c r="ROE65" s="447"/>
      <c r="ROF65" s="447"/>
      <c r="ROG65" s="447"/>
      <c r="ROH65" s="447"/>
      <c r="ROI65" s="447"/>
      <c r="ROJ65" s="447"/>
      <c r="ROK65" s="447"/>
      <c r="ROL65" s="447"/>
      <c r="ROM65" s="447"/>
      <c r="RON65" s="447"/>
      <c r="ROO65" s="447"/>
      <c r="ROP65" s="447"/>
      <c r="ROQ65" s="447"/>
      <c r="ROR65" s="447"/>
      <c r="ROS65" s="447"/>
      <c r="ROT65" s="447"/>
      <c r="ROU65" s="447"/>
      <c r="ROV65" s="447"/>
      <c r="ROW65" s="447"/>
      <c r="ROX65" s="447"/>
      <c r="ROY65" s="447"/>
      <c r="ROZ65" s="447"/>
      <c r="RPA65" s="447"/>
      <c r="RPB65" s="447"/>
      <c r="RPC65" s="447"/>
      <c r="RPD65" s="447"/>
      <c r="RPE65" s="447"/>
      <c r="RPF65" s="447"/>
      <c r="RPG65" s="447"/>
      <c r="RPH65" s="447"/>
      <c r="RPI65" s="447"/>
      <c r="RPJ65" s="447"/>
      <c r="RPK65" s="447"/>
      <c r="RPL65" s="447"/>
      <c r="RPM65" s="447"/>
      <c r="RPN65" s="447"/>
      <c r="RPO65" s="447"/>
      <c r="RPP65" s="447"/>
      <c r="RPQ65" s="447"/>
      <c r="RPR65" s="447"/>
      <c r="RPS65" s="447"/>
      <c r="RPT65" s="447"/>
      <c r="RPU65" s="447"/>
      <c r="RPV65" s="447"/>
      <c r="RPW65" s="447"/>
      <c r="RPX65" s="447"/>
      <c r="RPY65" s="447"/>
      <c r="RPZ65" s="447"/>
      <c r="RQA65" s="447"/>
      <c r="RQB65" s="447"/>
      <c r="RQC65" s="447"/>
      <c r="RQD65" s="447"/>
      <c r="RQE65" s="447"/>
      <c r="RQF65" s="447"/>
      <c r="RQG65" s="447"/>
      <c r="RQH65" s="447"/>
      <c r="RQI65" s="447"/>
      <c r="RQJ65" s="447"/>
      <c r="RQK65" s="447"/>
      <c r="RQL65" s="447"/>
      <c r="RQM65" s="447"/>
      <c r="RQN65" s="447"/>
      <c r="RQO65" s="447"/>
      <c r="RQP65" s="447"/>
      <c r="RQQ65" s="447"/>
      <c r="RQR65" s="447"/>
      <c r="RQS65" s="447"/>
      <c r="RQT65" s="447"/>
      <c r="RQU65" s="447"/>
      <c r="RQV65" s="447"/>
      <c r="RQW65" s="447"/>
      <c r="RQX65" s="447"/>
      <c r="RQY65" s="447"/>
      <c r="RQZ65" s="447"/>
      <c r="RRA65" s="447"/>
      <c r="RRB65" s="447"/>
      <c r="RRC65" s="447"/>
      <c r="RRD65" s="447"/>
      <c r="RRE65" s="447"/>
      <c r="RRF65" s="447"/>
      <c r="RRG65" s="447"/>
      <c r="RRH65" s="447"/>
      <c r="RRI65" s="447"/>
      <c r="RRJ65" s="447"/>
      <c r="RRK65" s="447"/>
      <c r="RRL65" s="447"/>
      <c r="RRM65" s="447"/>
      <c r="RRN65" s="447"/>
      <c r="RRO65" s="447"/>
      <c r="RRP65" s="447"/>
      <c r="RRQ65" s="447"/>
      <c r="RRR65" s="447"/>
      <c r="RRS65" s="447"/>
      <c r="RRT65" s="447"/>
      <c r="RRU65" s="447"/>
      <c r="RRV65" s="447"/>
      <c r="RRW65" s="447"/>
      <c r="RRX65" s="447"/>
      <c r="RRY65" s="447"/>
      <c r="RRZ65" s="447"/>
      <c r="RSA65" s="447"/>
      <c r="RSB65" s="447"/>
      <c r="RSC65" s="447"/>
      <c r="RSD65" s="447"/>
      <c r="RSE65" s="447"/>
      <c r="RSF65" s="447"/>
      <c r="RSG65" s="447"/>
      <c r="RSH65" s="447"/>
      <c r="RSI65" s="447"/>
      <c r="RSJ65" s="447"/>
      <c r="RSK65" s="447"/>
      <c r="RSL65" s="447"/>
      <c r="RSM65" s="447"/>
      <c r="RSN65" s="447"/>
      <c r="RSO65" s="447"/>
      <c r="RSP65" s="447"/>
      <c r="RSQ65" s="447"/>
      <c r="RSR65" s="447"/>
      <c r="RSS65" s="447"/>
      <c r="RST65" s="447"/>
      <c r="RSU65" s="447"/>
      <c r="RSV65" s="447"/>
      <c r="RSW65" s="447"/>
      <c r="RSX65" s="447"/>
      <c r="RSY65" s="447"/>
      <c r="RSZ65" s="447"/>
      <c r="RTA65" s="447"/>
      <c r="RTB65" s="447"/>
      <c r="RTC65" s="447"/>
      <c r="RTD65" s="447"/>
      <c r="RTE65" s="447"/>
      <c r="RTF65" s="447"/>
      <c r="RTG65" s="447"/>
      <c r="RTH65" s="447"/>
      <c r="RTI65" s="447"/>
      <c r="RTJ65" s="447"/>
      <c r="RTK65" s="447"/>
      <c r="RTL65" s="447"/>
      <c r="RTM65" s="447"/>
      <c r="RTN65" s="447"/>
      <c r="RTO65" s="447"/>
      <c r="RTP65" s="447"/>
      <c r="RTQ65" s="447"/>
      <c r="RTR65" s="447"/>
      <c r="RTS65" s="447"/>
      <c r="RTT65" s="447"/>
      <c r="RTU65" s="447"/>
      <c r="RTV65" s="447"/>
      <c r="RTW65" s="447"/>
      <c r="RTX65" s="447"/>
      <c r="RTY65" s="447"/>
      <c r="RTZ65" s="447"/>
      <c r="RUA65" s="447"/>
      <c r="RUB65" s="447"/>
      <c r="RUC65" s="447"/>
      <c r="RUD65" s="447"/>
      <c r="RUE65" s="447"/>
      <c r="RUF65" s="447"/>
      <c r="RUG65" s="447"/>
      <c r="RUH65" s="447"/>
      <c r="RUI65" s="447"/>
      <c r="RUJ65" s="447"/>
      <c r="RUK65" s="447"/>
      <c r="RUL65" s="447"/>
      <c r="RUM65" s="447"/>
      <c r="RUN65" s="447"/>
      <c r="RUO65" s="447"/>
      <c r="RUP65" s="447"/>
      <c r="RUQ65" s="447"/>
      <c r="RUR65" s="447"/>
      <c r="RUS65" s="447"/>
      <c r="RUT65" s="447"/>
      <c r="RUU65" s="447"/>
      <c r="RUV65" s="447"/>
      <c r="RUW65" s="447"/>
      <c r="RUX65" s="447"/>
      <c r="RUY65" s="447"/>
      <c r="RUZ65" s="447"/>
      <c r="RVA65" s="447"/>
      <c r="RVB65" s="447"/>
      <c r="RVC65" s="447"/>
      <c r="RVD65" s="447"/>
      <c r="RVE65" s="447"/>
      <c r="RVF65" s="447"/>
      <c r="RVG65" s="447"/>
      <c r="RVH65" s="447"/>
      <c r="RVI65" s="447"/>
      <c r="RVJ65" s="447"/>
      <c r="RVK65" s="447"/>
      <c r="RVL65" s="447"/>
      <c r="RVM65" s="447"/>
      <c r="RVN65" s="447"/>
      <c r="RVO65" s="447"/>
      <c r="RVP65" s="447"/>
      <c r="RVQ65" s="447"/>
      <c r="RVR65" s="447"/>
      <c r="RVS65" s="447"/>
      <c r="RVT65" s="447"/>
      <c r="RVU65" s="447"/>
      <c r="RVV65" s="447"/>
      <c r="RVW65" s="447"/>
      <c r="RVX65" s="447"/>
      <c r="RVY65" s="447"/>
      <c r="RVZ65" s="447"/>
      <c r="RWA65" s="447"/>
      <c r="RWB65" s="447"/>
      <c r="RWC65" s="447"/>
      <c r="RWD65" s="447"/>
      <c r="RWE65" s="447"/>
      <c r="RWF65" s="447"/>
      <c r="RWG65" s="447"/>
      <c r="RWH65" s="447"/>
      <c r="RWI65" s="447"/>
      <c r="RWJ65" s="447"/>
      <c r="RWK65" s="447"/>
      <c r="RWL65" s="447"/>
      <c r="RWM65" s="447"/>
      <c r="RWN65" s="447"/>
      <c r="RWO65" s="447"/>
      <c r="RWP65" s="447"/>
      <c r="RWQ65" s="447"/>
      <c r="RWR65" s="447"/>
      <c r="RWS65" s="447"/>
      <c r="RWT65" s="447"/>
      <c r="RWU65" s="447"/>
      <c r="RWV65" s="447"/>
      <c r="RWW65" s="447"/>
      <c r="RWX65" s="447"/>
      <c r="RWY65" s="447"/>
      <c r="RWZ65" s="447"/>
      <c r="RXA65" s="447"/>
      <c r="RXB65" s="447"/>
      <c r="RXC65" s="447"/>
      <c r="RXD65" s="447"/>
      <c r="RXE65" s="447"/>
      <c r="RXF65" s="447"/>
      <c r="RXG65" s="447"/>
      <c r="RXH65" s="447"/>
      <c r="RXI65" s="447"/>
      <c r="RXJ65" s="447"/>
      <c r="RXK65" s="447"/>
      <c r="RXL65" s="447"/>
      <c r="RXM65" s="447"/>
      <c r="RXN65" s="447"/>
      <c r="RXO65" s="447"/>
      <c r="RXP65" s="447"/>
      <c r="RXQ65" s="447"/>
      <c r="RXR65" s="447"/>
      <c r="RXS65" s="447"/>
      <c r="RXT65" s="447"/>
      <c r="RXU65" s="447"/>
      <c r="RXV65" s="447"/>
      <c r="RXW65" s="447"/>
      <c r="RXX65" s="447"/>
      <c r="RXY65" s="447"/>
      <c r="RXZ65" s="447"/>
      <c r="RYA65" s="447"/>
      <c r="RYB65" s="447"/>
      <c r="RYC65" s="447"/>
      <c r="RYD65" s="447"/>
      <c r="RYE65" s="447"/>
      <c r="RYF65" s="447"/>
      <c r="RYG65" s="447"/>
      <c r="RYH65" s="447"/>
      <c r="RYI65" s="447"/>
      <c r="RYJ65" s="447"/>
      <c r="RYK65" s="447"/>
      <c r="RYL65" s="447"/>
      <c r="RYM65" s="447"/>
      <c r="RYN65" s="447"/>
      <c r="RYO65" s="447"/>
      <c r="RYP65" s="447"/>
      <c r="RYQ65" s="447"/>
      <c r="RYR65" s="447"/>
      <c r="RYS65" s="447"/>
      <c r="RYT65" s="447"/>
      <c r="RYU65" s="447"/>
      <c r="RYV65" s="447"/>
      <c r="RYW65" s="447"/>
      <c r="RYX65" s="447"/>
      <c r="RYY65" s="447"/>
      <c r="RYZ65" s="447"/>
      <c r="RZA65" s="447"/>
      <c r="RZB65" s="447"/>
      <c r="RZC65" s="447"/>
      <c r="RZD65" s="447"/>
      <c r="RZE65" s="447"/>
      <c r="RZF65" s="447"/>
      <c r="RZG65" s="447"/>
      <c r="RZH65" s="447"/>
      <c r="RZI65" s="447"/>
      <c r="RZJ65" s="447"/>
      <c r="RZK65" s="447"/>
      <c r="RZL65" s="447"/>
      <c r="RZM65" s="447"/>
      <c r="RZN65" s="447"/>
      <c r="RZO65" s="447"/>
      <c r="RZP65" s="447"/>
      <c r="RZQ65" s="447"/>
      <c r="RZR65" s="447"/>
      <c r="RZS65" s="447"/>
      <c r="RZT65" s="447"/>
      <c r="RZU65" s="447"/>
      <c r="RZV65" s="447"/>
      <c r="RZW65" s="447"/>
      <c r="RZX65" s="447"/>
      <c r="RZY65" s="447"/>
      <c r="RZZ65" s="447"/>
      <c r="SAA65" s="447"/>
      <c r="SAB65" s="447"/>
      <c r="SAC65" s="447"/>
      <c r="SAD65" s="447"/>
      <c r="SAE65" s="447"/>
      <c r="SAF65" s="447"/>
      <c r="SAG65" s="447"/>
      <c r="SAH65" s="447"/>
      <c r="SAI65" s="447"/>
      <c r="SAJ65" s="447"/>
      <c r="SAK65" s="447"/>
      <c r="SAL65" s="447"/>
      <c r="SAM65" s="447"/>
      <c r="SAN65" s="447"/>
      <c r="SAO65" s="447"/>
      <c r="SAP65" s="447"/>
      <c r="SAQ65" s="447"/>
      <c r="SAR65" s="447"/>
      <c r="SAS65" s="447"/>
      <c r="SAT65" s="447"/>
      <c r="SAU65" s="447"/>
      <c r="SAV65" s="447"/>
      <c r="SAW65" s="447"/>
      <c r="SAX65" s="447"/>
      <c r="SAY65" s="447"/>
      <c r="SAZ65" s="447"/>
      <c r="SBA65" s="447"/>
      <c r="SBB65" s="447"/>
      <c r="SBC65" s="447"/>
      <c r="SBD65" s="447"/>
      <c r="SBE65" s="447"/>
      <c r="SBF65" s="447"/>
      <c r="SBG65" s="447"/>
      <c r="SBH65" s="447"/>
      <c r="SBI65" s="447"/>
      <c r="SBJ65" s="447"/>
      <c r="SBK65" s="447"/>
      <c r="SBL65" s="447"/>
      <c r="SBM65" s="447"/>
      <c r="SBN65" s="447"/>
      <c r="SBO65" s="447"/>
      <c r="SBP65" s="447"/>
      <c r="SBQ65" s="447"/>
      <c r="SBR65" s="447"/>
      <c r="SBS65" s="447"/>
      <c r="SBT65" s="447"/>
      <c r="SBU65" s="447"/>
      <c r="SBV65" s="447"/>
      <c r="SBW65" s="447"/>
      <c r="SBX65" s="447"/>
      <c r="SBY65" s="447"/>
      <c r="SBZ65" s="447"/>
      <c r="SCA65" s="447"/>
      <c r="SCB65" s="447"/>
      <c r="SCC65" s="447"/>
      <c r="SCD65" s="447"/>
      <c r="SCE65" s="447"/>
      <c r="SCF65" s="447"/>
      <c r="SCG65" s="447"/>
      <c r="SCH65" s="447"/>
      <c r="SCI65" s="447"/>
      <c r="SCJ65" s="447"/>
      <c r="SCK65" s="447"/>
      <c r="SCL65" s="447"/>
      <c r="SCM65" s="447"/>
      <c r="SCN65" s="447"/>
      <c r="SCO65" s="447"/>
      <c r="SCP65" s="447"/>
      <c r="SCQ65" s="447"/>
      <c r="SCR65" s="447"/>
      <c r="SCS65" s="447"/>
      <c r="SCT65" s="447"/>
      <c r="SCU65" s="447"/>
      <c r="SCV65" s="447"/>
      <c r="SCW65" s="447"/>
      <c r="SCX65" s="447"/>
      <c r="SCY65" s="447"/>
      <c r="SCZ65" s="447"/>
      <c r="SDA65" s="447"/>
      <c r="SDB65" s="447"/>
      <c r="SDC65" s="447"/>
      <c r="SDD65" s="447"/>
      <c r="SDE65" s="447"/>
      <c r="SDF65" s="447"/>
      <c r="SDG65" s="447"/>
      <c r="SDH65" s="447"/>
      <c r="SDI65" s="447"/>
      <c r="SDJ65" s="447"/>
      <c r="SDK65" s="447"/>
      <c r="SDL65" s="447"/>
      <c r="SDM65" s="447"/>
      <c r="SDN65" s="447"/>
      <c r="SDO65" s="447"/>
      <c r="SDP65" s="447"/>
      <c r="SDQ65" s="447"/>
      <c r="SDR65" s="447"/>
      <c r="SDS65" s="447"/>
      <c r="SDT65" s="447"/>
      <c r="SDU65" s="447"/>
      <c r="SDV65" s="447"/>
      <c r="SDW65" s="447"/>
      <c r="SDX65" s="447"/>
      <c r="SDY65" s="447"/>
      <c r="SDZ65" s="447"/>
      <c r="SEA65" s="447"/>
      <c r="SEB65" s="447"/>
      <c r="SEC65" s="447"/>
      <c r="SED65" s="447"/>
      <c r="SEE65" s="447"/>
      <c r="SEF65" s="447"/>
      <c r="SEG65" s="447"/>
      <c r="SEH65" s="447"/>
      <c r="SEI65" s="447"/>
      <c r="SEJ65" s="447"/>
      <c r="SEK65" s="447"/>
      <c r="SEL65" s="447"/>
      <c r="SEM65" s="447"/>
      <c r="SEN65" s="447"/>
      <c r="SEO65" s="447"/>
      <c r="SEP65" s="447"/>
      <c r="SEQ65" s="447"/>
      <c r="SER65" s="447"/>
      <c r="SES65" s="447"/>
      <c r="SET65" s="447"/>
      <c r="SEU65" s="447"/>
      <c r="SEV65" s="447"/>
      <c r="SEW65" s="447"/>
      <c r="SEX65" s="447"/>
      <c r="SEY65" s="447"/>
      <c r="SEZ65" s="447"/>
      <c r="SFA65" s="447"/>
      <c r="SFB65" s="447"/>
      <c r="SFC65" s="447"/>
      <c r="SFD65" s="447"/>
      <c r="SFE65" s="447"/>
      <c r="SFF65" s="447"/>
      <c r="SFG65" s="447"/>
      <c r="SFH65" s="447"/>
      <c r="SFI65" s="447"/>
      <c r="SFJ65" s="447"/>
      <c r="SFK65" s="447"/>
      <c r="SFL65" s="447"/>
      <c r="SFM65" s="447"/>
      <c r="SFN65" s="447"/>
      <c r="SFO65" s="447"/>
      <c r="SFP65" s="447"/>
      <c r="SFQ65" s="447"/>
      <c r="SFR65" s="447"/>
      <c r="SFS65" s="447"/>
      <c r="SFT65" s="447"/>
      <c r="SFU65" s="447"/>
      <c r="SFV65" s="447"/>
      <c r="SFW65" s="447"/>
      <c r="SFX65" s="447"/>
      <c r="SFY65" s="447"/>
      <c r="SFZ65" s="447"/>
      <c r="SGA65" s="447"/>
      <c r="SGB65" s="447"/>
      <c r="SGC65" s="447"/>
      <c r="SGD65" s="447"/>
      <c r="SGE65" s="447"/>
      <c r="SGF65" s="447"/>
      <c r="SGG65" s="447"/>
      <c r="SGH65" s="447"/>
      <c r="SGI65" s="447"/>
      <c r="SGJ65" s="447"/>
      <c r="SGK65" s="447"/>
      <c r="SGL65" s="447"/>
      <c r="SGM65" s="447"/>
      <c r="SGN65" s="447"/>
      <c r="SGO65" s="447"/>
      <c r="SGP65" s="447"/>
      <c r="SGQ65" s="447"/>
      <c r="SGR65" s="447"/>
      <c r="SGS65" s="447"/>
      <c r="SGT65" s="447"/>
      <c r="SGU65" s="447"/>
      <c r="SGV65" s="447"/>
      <c r="SGW65" s="447"/>
      <c r="SGX65" s="447"/>
      <c r="SGY65" s="447"/>
      <c r="SGZ65" s="447"/>
      <c r="SHA65" s="447"/>
      <c r="SHB65" s="447"/>
      <c r="SHC65" s="447"/>
      <c r="SHD65" s="447"/>
      <c r="SHE65" s="447"/>
      <c r="SHF65" s="447"/>
      <c r="SHG65" s="447"/>
      <c r="SHH65" s="447"/>
      <c r="SHI65" s="447"/>
      <c r="SHJ65" s="447"/>
      <c r="SHK65" s="447"/>
      <c r="SHL65" s="447"/>
      <c r="SHM65" s="447"/>
      <c r="SHN65" s="447"/>
      <c r="SHO65" s="447"/>
      <c r="SHP65" s="447"/>
      <c r="SHQ65" s="447"/>
      <c r="SHR65" s="447"/>
      <c r="SHS65" s="447"/>
      <c r="SHT65" s="447"/>
      <c r="SHU65" s="447"/>
      <c r="SHV65" s="447"/>
      <c r="SHW65" s="447"/>
      <c r="SHX65" s="447"/>
      <c r="SHY65" s="447"/>
      <c r="SHZ65" s="447"/>
      <c r="SIA65" s="447"/>
      <c r="SIB65" s="447"/>
      <c r="SIC65" s="447"/>
      <c r="SID65" s="447"/>
      <c r="SIE65" s="447"/>
      <c r="SIF65" s="447"/>
      <c r="SIG65" s="447"/>
      <c r="SIH65" s="447"/>
      <c r="SII65" s="447"/>
      <c r="SIJ65" s="447"/>
      <c r="SIK65" s="447"/>
      <c r="SIL65" s="447"/>
      <c r="SIM65" s="447"/>
      <c r="SIN65" s="447"/>
      <c r="SIO65" s="447"/>
      <c r="SIP65" s="447"/>
      <c r="SIQ65" s="447"/>
      <c r="SIR65" s="447"/>
      <c r="SIS65" s="447"/>
      <c r="SIT65" s="447"/>
      <c r="SIU65" s="447"/>
      <c r="SIV65" s="447"/>
      <c r="SIW65" s="447"/>
      <c r="SIX65" s="447"/>
      <c r="SIY65" s="447"/>
      <c r="SIZ65" s="447"/>
      <c r="SJA65" s="447"/>
      <c r="SJB65" s="447"/>
      <c r="SJC65" s="447"/>
      <c r="SJD65" s="447"/>
      <c r="SJE65" s="447"/>
      <c r="SJF65" s="447"/>
      <c r="SJG65" s="447"/>
      <c r="SJH65" s="447"/>
      <c r="SJI65" s="447"/>
      <c r="SJJ65" s="447"/>
      <c r="SJK65" s="447"/>
      <c r="SJL65" s="447"/>
      <c r="SJM65" s="447"/>
      <c r="SJN65" s="447"/>
      <c r="SJO65" s="447"/>
      <c r="SJP65" s="447"/>
      <c r="SJQ65" s="447"/>
      <c r="SJR65" s="447"/>
      <c r="SJS65" s="447"/>
      <c r="SJT65" s="447"/>
      <c r="SJU65" s="447"/>
      <c r="SJV65" s="447"/>
      <c r="SJW65" s="447"/>
      <c r="SJX65" s="447"/>
      <c r="SJY65" s="447"/>
      <c r="SJZ65" s="447"/>
      <c r="SKA65" s="447"/>
      <c r="SKB65" s="447"/>
      <c r="SKC65" s="447"/>
      <c r="SKD65" s="447"/>
      <c r="SKE65" s="447"/>
      <c r="SKF65" s="447"/>
      <c r="SKG65" s="447"/>
      <c r="SKH65" s="447"/>
      <c r="SKI65" s="447"/>
      <c r="SKJ65" s="447"/>
      <c r="SKK65" s="447"/>
      <c r="SKL65" s="447"/>
      <c r="SKM65" s="447"/>
      <c r="SKN65" s="447"/>
      <c r="SKO65" s="447"/>
      <c r="SKP65" s="447"/>
      <c r="SKQ65" s="447"/>
      <c r="SKR65" s="447"/>
      <c r="SKS65" s="447"/>
      <c r="SKT65" s="447"/>
      <c r="SKU65" s="447"/>
      <c r="SKV65" s="447"/>
      <c r="SKW65" s="447"/>
      <c r="SKX65" s="447"/>
      <c r="SKY65" s="447"/>
      <c r="SKZ65" s="447"/>
      <c r="SLA65" s="447"/>
      <c r="SLB65" s="447"/>
      <c r="SLC65" s="447"/>
      <c r="SLD65" s="447"/>
      <c r="SLE65" s="447"/>
      <c r="SLF65" s="447"/>
      <c r="SLG65" s="447"/>
      <c r="SLH65" s="447"/>
      <c r="SLI65" s="447"/>
      <c r="SLJ65" s="447"/>
      <c r="SLK65" s="447"/>
      <c r="SLL65" s="447"/>
      <c r="SLM65" s="447"/>
      <c r="SLN65" s="447"/>
      <c r="SLO65" s="447"/>
      <c r="SLP65" s="447"/>
      <c r="SLQ65" s="447"/>
      <c r="SLR65" s="447"/>
      <c r="SLS65" s="447"/>
      <c r="SLT65" s="447"/>
      <c r="SLU65" s="447"/>
      <c r="SLV65" s="447"/>
      <c r="SLW65" s="447"/>
      <c r="SLX65" s="447"/>
      <c r="SLY65" s="447"/>
      <c r="SLZ65" s="447"/>
      <c r="SMA65" s="447"/>
      <c r="SMB65" s="447"/>
      <c r="SMC65" s="447"/>
      <c r="SMD65" s="447"/>
      <c r="SME65" s="447"/>
      <c r="SMF65" s="447"/>
      <c r="SMG65" s="447"/>
      <c r="SMH65" s="447"/>
      <c r="SMI65" s="447"/>
      <c r="SMJ65" s="447"/>
      <c r="SMK65" s="447"/>
      <c r="SML65" s="447"/>
      <c r="SMM65" s="447"/>
      <c r="SMN65" s="447"/>
      <c r="SMO65" s="447"/>
      <c r="SMP65" s="447"/>
      <c r="SMQ65" s="447"/>
      <c r="SMR65" s="447"/>
      <c r="SMS65" s="447"/>
      <c r="SMT65" s="447"/>
      <c r="SMU65" s="447"/>
      <c r="SMV65" s="447"/>
      <c r="SMW65" s="447"/>
      <c r="SMX65" s="447"/>
      <c r="SMY65" s="447"/>
      <c r="SMZ65" s="447"/>
      <c r="SNA65" s="447"/>
      <c r="SNB65" s="447"/>
      <c r="SNC65" s="447"/>
      <c r="SND65" s="447"/>
      <c r="SNE65" s="447"/>
      <c r="SNF65" s="447"/>
      <c r="SNG65" s="447"/>
      <c r="SNH65" s="447"/>
      <c r="SNI65" s="447"/>
      <c r="SNJ65" s="447"/>
      <c r="SNK65" s="447"/>
      <c r="SNL65" s="447"/>
      <c r="SNM65" s="447"/>
      <c r="SNN65" s="447"/>
      <c r="SNO65" s="447"/>
      <c r="SNP65" s="447"/>
      <c r="SNQ65" s="447"/>
      <c r="SNR65" s="447"/>
      <c r="SNS65" s="447"/>
      <c r="SNT65" s="447"/>
      <c r="SNU65" s="447"/>
      <c r="SNV65" s="447"/>
      <c r="SNW65" s="447"/>
      <c r="SNX65" s="447"/>
      <c r="SNY65" s="447"/>
      <c r="SNZ65" s="447"/>
      <c r="SOA65" s="447"/>
      <c r="SOB65" s="447"/>
      <c r="SOC65" s="447"/>
      <c r="SOD65" s="447"/>
      <c r="SOE65" s="447"/>
      <c r="SOF65" s="447"/>
      <c r="SOG65" s="447"/>
      <c r="SOH65" s="447"/>
      <c r="SOI65" s="447"/>
      <c r="SOJ65" s="447"/>
      <c r="SOK65" s="447"/>
      <c r="SOL65" s="447"/>
      <c r="SOM65" s="447"/>
      <c r="SON65" s="447"/>
      <c r="SOO65" s="447"/>
      <c r="SOP65" s="447"/>
      <c r="SOQ65" s="447"/>
      <c r="SOR65" s="447"/>
      <c r="SOS65" s="447"/>
      <c r="SOT65" s="447"/>
      <c r="SOU65" s="447"/>
      <c r="SOV65" s="447"/>
      <c r="SOW65" s="447"/>
      <c r="SOX65" s="447"/>
      <c r="SOY65" s="447"/>
      <c r="SOZ65" s="447"/>
      <c r="SPA65" s="447"/>
      <c r="SPB65" s="447"/>
      <c r="SPC65" s="447"/>
      <c r="SPD65" s="447"/>
      <c r="SPE65" s="447"/>
      <c r="SPF65" s="447"/>
      <c r="SPG65" s="447"/>
      <c r="SPH65" s="447"/>
      <c r="SPI65" s="447"/>
      <c r="SPJ65" s="447"/>
      <c r="SPK65" s="447"/>
      <c r="SPL65" s="447"/>
      <c r="SPM65" s="447"/>
      <c r="SPN65" s="447"/>
      <c r="SPO65" s="447"/>
      <c r="SPP65" s="447"/>
      <c r="SPQ65" s="447"/>
      <c r="SPR65" s="447"/>
      <c r="SPS65" s="447"/>
      <c r="SPT65" s="447"/>
      <c r="SPU65" s="447"/>
      <c r="SPV65" s="447"/>
      <c r="SPW65" s="447"/>
      <c r="SPX65" s="447"/>
      <c r="SPY65" s="447"/>
      <c r="SPZ65" s="447"/>
      <c r="SQA65" s="447"/>
      <c r="SQB65" s="447"/>
      <c r="SQC65" s="447"/>
      <c r="SQD65" s="447"/>
      <c r="SQE65" s="447"/>
      <c r="SQF65" s="447"/>
      <c r="SQG65" s="447"/>
      <c r="SQH65" s="447"/>
      <c r="SQI65" s="447"/>
      <c r="SQJ65" s="447"/>
      <c r="SQK65" s="447"/>
      <c r="SQL65" s="447"/>
      <c r="SQM65" s="447"/>
      <c r="SQN65" s="447"/>
      <c r="SQO65" s="447"/>
      <c r="SQP65" s="447"/>
      <c r="SQQ65" s="447"/>
      <c r="SQR65" s="447"/>
      <c r="SQS65" s="447"/>
      <c r="SQT65" s="447"/>
      <c r="SQU65" s="447"/>
      <c r="SQV65" s="447"/>
      <c r="SQW65" s="447"/>
      <c r="SQX65" s="447"/>
      <c r="SQY65" s="447"/>
      <c r="SQZ65" s="447"/>
      <c r="SRA65" s="447"/>
      <c r="SRB65" s="447"/>
      <c r="SRC65" s="447"/>
      <c r="SRD65" s="447"/>
      <c r="SRE65" s="447"/>
      <c r="SRF65" s="447"/>
      <c r="SRG65" s="447"/>
      <c r="SRH65" s="447"/>
      <c r="SRI65" s="447"/>
      <c r="SRJ65" s="447"/>
      <c r="SRK65" s="447"/>
      <c r="SRL65" s="447"/>
      <c r="SRM65" s="447"/>
      <c r="SRN65" s="447"/>
      <c r="SRO65" s="447"/>
      <c r="SRP65" s="447"/>
      <c r="SRQ65" s="447"/>
      <c r="SRR65" s="447"/>
      <c r="SRS65" s="447"/>
      <c r="SRT65" s="447"/>
      <c r="SRU65" s="447"/>
      <c r="SRV65" s="447"/>
      <c r="SRW65" s="447"/>
      <c r="SRX65" s="447"/>
      <c r="SRY65" s="447"/>
      <c r="SRZ65" s="447"/>
      <c r="SSA65" s="447"/>
      <c r="SSB65" s="447"/>
      <c r="SSC65" s="447"/>
      <c r="SSD65" s="447"/>
      <c r="SSE65" s="447"/>
      <c r="SSF65" s="447"/>
      <c r="SSG65" s="447"/>
      <c r="SSH65" s="447"/>
      <c r="SSI65" s="447"/>
      <c r="SSJ65" s="447"/>
      <c r="SSK65" s="447"/>
      <c r="SSL65" s="447"/>
      <c r="SSM65" s="447"/>
      <c r="SSN65" s="447"/>
      <c r="SSO65" s="447"/>
      <c r="SSP65" s="447"/>
      <c r="SSQ65" s="447"/>
      <c r="SSR65" s="447"/>
      <c r="SSS65" s="447"/>
      <c r="SST65" s="447"/>
      <c r="SSU65" s="447"/>
      <c r="SSV65" s="447"/>
      <c r="SSW65" s="447"/>
      <c r="SSX65" s="447"/>
      <c r="SSY65" s="447"/>
      <c r="SSZ65" s="447"/>
      <c r="STA65" s="447"/>
      <c r="STB65" s="447"/>
      <c r="STC65" s="447"/>
      <c r="STD65" s="447"/>
      <c r="STE65" s="447"/>
      <c r="STF65" s="447"/>
      <c r="STG65" s="447"/>
      <c r="STH65" s="447"/>
      <c r="STI65" s="447"/>
      <c r="STJ65" s="447"/>
      <c r="STK65" s="447"/>
      <c r="STL65" s="447"/>
      <c r="STM65" s="447"/>
      <c r="STN65" s="447"/>
      <c r="STO65" s="447"/>
      <c r="STP65" s="447"/>
      <c r="STQ65" s="447"/>
      <c r="STR65" s="447"/>
      <c r="STS65" s="447"/>
      <c r="STT65" s="447"/>
      <c r="STU65" s="447"/>
      <c r="STV65" s="447"/>
      <c r="STW65" s="447"/>
      <c r="STX65" s="447"/>
      <c r="STY65" s="447"/>
      <c r="STZ65" s="447"/>
      <c r="SUA65" s="447"/>
      <c r="SUB65" s="447"/>
      <c r="SUC65" s="447"/>
      <c r="SUD65" s="447"/>
      <c r="SUE65" s="447"/>
      <c r="SUF65" s="447"/>
      <c r="SUG65" s="447"/>
      <c r="SUH65" s="447"/>
      <c r="SUI65" s="447"/>
      <c r="SUJ65" s="447"/>
      <c r="SUK65" s="447"/>
      <c r="SUL65" s="447"/>
      <c r="SUM65" s="447"/>
      <c r="SUN65" s="447"/>
      <c r="SUO65" s="447"/>
      <c r="SUP65" s="447"/>
      <c r="SUQ65" s="447"/>
      <c r="SUR65" s="447"/>
      <c r="SUS65" s="447"/>
      <c r="SUT65" s="447"/>
      <c r="SUU65" s="447"/>
      <c r="SUV65" s="447"/>
      <c r="SUW65" s="447"/>
      <c r="SUX65" s="447"/>
      <c r="SUY65" s="447"/>
      <c r="SUZ65" s="447"/>
      <c r="SVA65" s="447"/>
      <c r="SVB65" s="447"/>
      <c r="SVC65" s="447"/>
      <c r="SVD65" s="447"/>
      <c r="SVE65" s="447"/>
      <c r="SVF65" s="447"/>
      <c r="SVG65" s="447"/>
      <c r="SVH65" s="447"/>
      <c r="SVI65" s="447"/>
      <c r="SVJ65" s="447"/>
      <c r="SVK65" s="447"/>
      <c r="SVL65" s="447"/>
      <c r="SVM65" s="447"/>
      <c r="SVN65" s="447"/>
      <c r="SVO65" s="447"/>
      <c r="SVP65" s="447"/>
      <c r="SVQ65" s="447"/>
      <c r="SVR65" s="447"/>
      <c r="SVS65" s="447"/>
      <c r="SVT65" s="447"/>
      <c r="SVU65" s="447"/>
      <c r="SVV65" s="447"/>
      <c r="SVW65" s="447"/>
      <c r="SVX65" s="447"/>
      <c r="SVY65" s="447"/>
      <c r="SVZ65" s="447"/>
      <c r="SWA65" s="447"/>
      <c r="SWB65" s="447"/>
      <c r="SWC65" s="447"/>
      <c r="SWD65" s="447"/>
      <c r="SWE65" s="447"/>
      <c r="SWF65" s="447"/>
      <c r="SWG65" s="447"/>
      <c r="SWH65" s="447"/>
      <c r="SWI65" s="447"/>
      <c r="SWJ65" s="447"/>
      <c r="SWK65" s="447"/>
      <c r="SWL65" s="447"/>
      <c r="SWM65" s="447"/>
      <c r="SWN65" s="447"/>
      <c r="SWO65" s="447"/>
      <c r="SWP65" s="447"/>
      <c r="SWQ65" s="447"/>
      <c r="SWR65" s="447"/>
      <c r="SWS65" s="447"/>
      <c r="SWT65" s="447"/>
      <c r="SWU65" s="447"/>
      <c r="SWV65" s="447"/>
      <c r="SWW65" s="447"/>
      <c r="SWX65" s="447"/>
      <c r="SWY65" s="447"/>
      <c r="SWZ65" s="447"/>
      <c r="SXA65" s="447"/>
      <c r="SXB65" s="447"/>
      <c r="SXC65" s="447"/>
      <c r="SXD65" s="447"/>
      <c r="SXE65" s="447"/>
      <c r="SXF65" s="447"/>
      <c r="SXG65" s="447"/>
      <c r="SXH65" s="447"/>
      <c r="SXI65" s="447"/>
      <c r="SXJ65" s="447"/>
      <c r="SXK65" s="447"/>
      <c r="SXL65" s="447"/>
      <c r="SXM65" s="447"/>
      <c r="SXN65" s="447"/>
      <c r="SXO65" s="447"/>
      <c r="SXP65" s="447"/>
      <c r="SXQ65" s="447"/>
      <c r="SXR65" s="447"/>
      <c r="SXS65" s="447"/>
      <c r="SXT65" s="447"/>
      <c r="SXU65" s="447"/>
      <c r="SXV65" s="447"/>
      <c r="SXW65" s="447"/>
      <c r="SXX65" s="447"/>
      <c r="SXY65" s="447"/>
      <c r="SXZ65" s="447"/>
      <c r="SYA65" s="447"/>
      <c r="SYB65" s="447"/>
      <c r="SYC65" s="447"/>
      <c r="SYD65" s="447"/>
      <c r="SYE65" s="447"/>
      <c r="SYF65" s="447"/>
      <c r="SYG65" s="447"/>
      <c r="SYH65" s="447"/>
      <c r="SYI65" s="447"/>
      <c r="SYJ65" s="447"/>
      <c r="SYK65" s="447"/>
      <c r="SYL65" s="447"/>
      <c r="SYM65" s="447"/>
      <c r="SYN65" s="447"/>
      <c r="SYO65" s="447"/>
      <c r="SYP65" s="447"/>
      <c r="SYQ65" s="447"/>
      <c r="SYR65" s="447"/>
      <c r="SYS65" s="447"/>
      <c r="SYT65" s="447"/>
      <c r="SYU65" s="447"/>
      <c r="SYV65" s="447"/>
      <c r="SYW65" s="447"/>
      <c r="SYX65" s="447"/>
      <c r="SYY65" s="447"/>
      <c r="SYZ65" s="447"/>
      <c r="SZA65" s="447"/>
      <c r="SZB65" s="447"/>
      <c r="SZC65" s="447"/>
      <c r="SZD65" s="447"/>
      <c r="SZE65" s="447"/>
      <c r="SZF65" s="447"/>
      <c r="SZG65" s="447"/>
      <c r="SZH65" s="447"/>
      <c r="SZI65" s="447"/>
      <c r="SZJ65" s="447"/>
      <c r="SZK65" s="447"/>
      <c r="SZL65" s="447"/>
      <c r="SZM65" s="447"/>
      <c r="SZN65" s="447"/>
      <c r="SZO65" s="447"/>
      <c r="SZP65" s="447"/>
      <c r="SZQ65" s="447"/>
      <c r="SZR65" s="447"/>
      <c r="SZS65" s="447"/>
      <c r="SZT65" s="447"/>
      <c r="SZU65" s="447"/>
      <c r="SZV65" s="447"/>
      <c r="SZW65" s="447"/>
      <c r="SZX65" s="447"/>
      <c r="SZY65" s="447"/>
      <c r="SZZ65" s="447"/>
      <c r="TAA65" s="447"/>
      <c r="TAB65" s="447"/>
      <c r="TAC65" s="447"/>
      <c r="TAD65" s="447"/>
      <c r="TAE65" s="447"/>
      <c r="TAF65" s="447"/>
      <c r="TAG65" s="447"/>
      <c r="TAH65" s="447"/>
      <c r="TAI65" s="447"/>
      <c r="TAJ65" s="447"/>
      <c r="TAK65" s="447"/>
      <c r="TAL65" s="447"/>
      <c r="TAM65" s="447"/>
      <c r="TAN65" s="447"/>
      <c r="TAO65" s="447"/>
      <c r="TAP65" s="447"/>
      <c r="TAQ65" s="447"/>
      <c r="TAR65" s="447"/>
      <c r="TAS65" s="447"/>
      <c r="TAT65" s="447"/>
      <c r="TAU65" s="447"/>
      <c r="TAV65" s="447"/>
      <c r="TAW65" s="447"/>
      <c r="TAX65" s="447"/>
      <c r="TAY65" s="447"/>
      <c r="TAZ65" s="447"/>
      <c r="TBA65" s="447"/>
      <c r="TBB65" s="447"/>
      <c r="TBC65" s="447"/>
      <c r="TBD65" s="447"/>
      <c r="TBE65" s="447"/>
      <c r="TBF65" s="447"/>
      <c r="TBG65" s="447"/>
      <c r="TBH65" s="447"/>
      <c r="TBI65" s="447"/>
      <c r="TBJ65" s="447"/>
      <c r="TBK65" s="447"/>
      <c r="TBL65" s="447"/>
      <c r="TBM65" s="447"/>
      <c r="TBN65" s="447"/>
      <c r="TBO65" s="447"/>
      <c r="TBP65" s="447"/>
      <c r="TBQ65" s="447"/>
      <c r="TBR65" s="447"/>
      <c r="TBS65" s="447"/>
      <c r="TBT65" s="447"/>
      <c r="TBU65" s="447"/>
      <c r="TBV65" s="447"/>
      <c r="TBW65" s="447"/>
      <c r="TBX65" s="447"/>
      <c r="TBY65" s="447"/>
      <c r="TBZ65" s="447"/>
      <c r="TCA65" s="447"/>
      <c r="TCB65" s="447"/>
      <c r="TCC65" s="447"/>
      <c r="TCD65" s="447"/>
      <c r="TCE65" s="447"/>
      <c r="TCF65" s="447"/>
      <c r="TCG65" s="447"/>
      <c r="TCH65" s="447"/>
      <c r="TCI65" s="447"/>
      <c r="TCJ65" s="447"/>
      <c r="TCK65" s="447"/>
      <c r="TCL65" s="447"/>
      <c r="TCM65" s="447"/>
      <c r="TCN65" s="447"/>
      <c r="TCO65" s="447"/>
      <c r="TCP65" s="447"/>
      <c r="TCQ65" s="447"/>
      <c r="TCR65" s="447"/>
      <c r="TCS65" s="447"/>
      <c r="TCT65" s="447"/>
      <c r="TCU65" s="447"/>
      <c r="TCV65" s="447"/>
      <c r="TCW65" s="447"/>
      <c r="TCX65" s="447"/>
      <c r="TCY65" s="447"/>
      <c r="TCZ65" s="447"/>
      <c r="TDA65" s="447"/>
      <c r="TDB65" s="447"/>
      <c r="TDC65" s="447"/>
      <c r="TDD65" s="447"/>
      <c r="TDE65" s="447"/>
      <c r="TDF65" s="447"/>
      <c r="TDG65" s="447"/>
      <c r="TDH65" s="447"/>
      <c r="TDI65" s="447"/>
      <c r="TDJ65" s="447"/>
      <c r="TDK65" s="447"/>
      <c r="TDL65" s="447"/>
      <c r="TDM65" s="447"/>
      <c r="TDN65" s="447"/>
      <c r="TDO65" s="447"/>
      <c r="TDP65" s="447"/>
      <c r="TDQ65" s="447"/>
      <c r="TDR65" s="447"/>
      <c r="TDS65" s="447"/>
      <c r="TDT65" s="447"/>
      <c r="TDU65" s="447"/>
      <c r="TDV65" s="447"/>
      <c r="TDW65" s="447"/>
      <c r="TDX65" s="447"/>
      <c r="TDY65" s="447"/>
      <c r="TDZ65" s="447"/>
      <c r="TEA65" s="447"/>
      <c r="TEB65" s="447"/>
      <c r="TEC65" s="447"/>
      <c r="TED65" s="447"/>
      <c r="TEE65" s="447"/>
      <c r="TEF65" s="447"/>
      <c r="TEG65" s="447"/>
      <c r="TEH65" s="447"/>
      <c r="TEI65" s="447"/>
      <c r="TEJ65" s="447"/>
      <c r="TEK65" s="447"/>
      <c r="TEL65" s="447"/>
      <c r="TEM65" s="447"/>
      <c r="TEN65" s="447"/>
      <c r="TEO65" s="447"/>
      <c r="TEP65" s="447"/>
      <c r="TEQ65" s="447"/>
      <c r="TER65" s="447"/>
      <c r="TES65" s="447"/>
      <c r="TET65" s="447"/>
      <c r="TEU65" s="447"/>
      <c r="TEV65" s="447"/>
      <c r="TEW65" s="447"/>
      <c r="TEX65" s="447"/>
      <c r="TEY65" s="447"/>
      <c r="TEZ65" s="447"/>
      <c r="TFA65" s="447"/>
      <c r="TFB65" s="447"/>
      <c r="TFC65" s="447"/>
      <c r="TFD65" s="447"/>
      <c r="TFE65" s="447"/>
      <c r="TFF65" s="447"/>
      <c r="TFG65" s="447"/>
      <c r="TFH65" s="447"/>
      <c r="TFI65" s="447"/>
      <c r="TFJ65" s="447"/>
      <c r="TFK65" s="447"/>
      <c r="TFL65" s="447"/>
      <c r="TFM65" s="447"/>
      <c r="TFN65" s="447"/>
      <c r="TFO65" s="447"/>
      <c r="TFP65" s="447"/>
      <c r="TFQ65" s="447"/>
      <c r="TFR65" s="447"/>
      <c r="TFS65" s="447"/>
      <c r="TFT65" s="447"/>
      <c r="TFU65" s="447"/>
      <c r="TFV65" s="447"/>
      <c r="TFW65" s="447"/>
      <c r="TFX65" s="447"/>
      <c r="TFY65" s="447"/>
      <c r="TFZ65" s="447"/>
      <c r="TGA65" s="447"/>
      <c r="TGB65" s="447"/>
      <c r="TGC65" s="447"/>
      <c r="TGD65" s="447"/>
      <c r="TGE65" s="447"/>
      <c r="TGF65" s="447"/>
      <c r="TGG65" s="447"/>
      <c r="TGH65" s="447"/>
      <c r="TGI65" s="447"/>
      <c r="TGJ65" s="447"/>
      <c r="TGK65" s="447"/>
      <c r="TGL65" s="447"/>
      <c r="TGM65" s="447"/>
      <c r="TGN65" s="447"/>
      <c r="TGO65" s="447"/>
      <c r="TGP65" s="447"/>
      <c r="TGQ65" s="447"/>
      <c r="TGR65" s="447"/>
      <c r="TGS65" s="447"/>
      <c r="TGT65" s="447"/>
      <c r="TGU65" s="447"/>
      <c r="TGV65" s="447"/>
      <c r="TGW65" s="447"/>
      <c r="TGX65" s="447"/>
      <c r="TGY65" s="447"/>
      <c r="TGZ65" s="447"/>
      <c r="THA65" s="447"/>
      <c r="THB65" s="447"/>
      <c r="THC65" s="447"/>
      <c r="THD65" s="447"/>
      <c r="THE65" s="447"/>
      <c r="THF65" s="447"/>
      <c r="THG65" s="447"/>
      <c r="THH65" s="447"/>
      <c r="THI65" s="447"/>
      <c r="THJ65" s="447"/>
      <c r="THK65" s="447"/>
      <c r="THL65" s="447"/>
      <c r="THM65" s="447"/>
      <c r="THN65" s="447"/>
      <c r="THO65" s="447"/>
      <c r="THP65" s="447"/>
      <c r="THQ65" s="447"/>
      <c r="THR65" s="447"/>
      <c r="THS65" s="447"/>
      <c r="THT65" s="447"/>
      <c r="THU65" s="447"/>
      <c r="THV65" s="447"/>
      <c r="THW65" s="447"/>
      <c r="THX65" s="447"/>
      <c r="THY65" s="447"/>
      <c r="THZ65" s="447"/>
      <c r="TIA65" s="447"/>
      <c r="TIB65" s="447"/>
      <c r="TIC65" s="447"/>
      <c r="TID65" s="447"/>
      <c r="TIE65" s="447"/>
      <c r="TIF65" s="447"/>
      <c r="TIG65" s="447"/>
      <c r="TIH65" s="447"/>
      <c r="TII65" s="447"/>
      <c r="TIJ65" s="447"/>
      <c r="TIK65" s="447"/>
      <c r="TIL65" s="447"/>
      <c r="TIM65" s="447"/>
      <c r="TIN65" s="447"/>
      <c r="TIO65" s="447"/>
      <c r="TIP65" s="447"/>
      <c r="TIQ65" s="447"/>
      <c r="TIR65" s="447"/>
      <c r="TIS65" s="447"/>
      <c r="TIT65" s="447"/>
      <c r="TIU65" s="447"/>
      <c r="TIV65" s="447"/>
      <c r="TIW65" s="447"/>
      <c r="TIX65" s="447"/>
      <c r="TIY65" s="447"/>
      <c r="TIZ65" s="447"/>
      <c r="TJA65" s="447"/>
      <c r="TJB65" s="447"/>
      <c r="TJC65" s="447"/>
      <c r="TJD65" s="447"/>
      <c r="TJE65" s="447"/>
      <c r="TJF65" s="447"/>
      <c r="TJG65" s="447"/>
      <c r="TJH65" s="447"/>
      <c r="TJI65" s="447"/>
      <c r="TJJ65" s="447"/>
      <c r="TJK65" s="447"/>
      <c r="TJL65" s="447"/>
      <c r="TJM65" s="447"/>
      <c r="TJN65" s="447"/>
      <c r="TJO65" s="447"/>
      <c r="TJP65" s="447"/>
      <c r="TJQ65" s="447"/>
      <c r="TJR65" s="447"/>
      <c r="TJS65" s="447"/>
      <c r="TJT65" s="447"/>
      <c r="TJU65" s="447"/>
      <c r="TJV65" s="447"/>
      <c r="TJW65" s="447"/>
      <c r="TJX65" s="447"/>
      <c r="TJY65" s="447"/>
      <c r="TJZ65" s="447"/>
      <c r="TKA65" s="447"/>
      <c r="TKB65" s="447"/>
      <c r="TKC65" s="447"/>
      <c r="TKD65" s="447"/>
      <c r="TKE65" s="447"/>
      <c r="TKF65" s="447"/>
      <c r="TKG65" s="447"/>
      <c r="TKH65" s="447"/>
      <c r="TKI65" s="447"/>
      <c r="TKJ65" s="447"/>
      <c r="TKK65" s="447"/>
      <c r="TKL65" s="447"/>
      <c r="TKM65" s="447"/>
      <c r="TKN65" s="447"/>
      <c r="TKO65" s="447"/>
      <c r="TKP65" s="447"/>
      <c r="TKQ65" s="447"/>
      <c r="TKR65" s="447"/>
      <c r="TKS65" s="447"/>
      <c r="TKT65" s="447"/>
      <c r="TKU65" s="447"/>
      <c r="TKV65" s="447"/>
      <c r="TKW65" s="447"/>
      <c r="TKX65" s="447"/>
      <c r="TKY65" s="447"/>
      <c r="TKZ65" s="447"/>
      <c r="TLA65" s="447"/>
      <c r="TLB65" s="447"/>
      <c r="TLC65" s="447"/>
      <c r="TLD65" s="447"/>
      <c r="TLE65" s="447"/>
      <c r="TLF65" s="447"/>
      <c r="TLG65" s="447"/>
      <c r="TLH65" s="447"/>
      <c r="TLI65" s="447"/>
      <c r="TLJ65" s="447"/>
      <c r="TLK65" s="447"/>
      <c r="TLL65" s="447"/>
      <c r="TLM65" s="447"/>
      <c r="TLN65" s="447"/>
      <c r="TLO65" s="447"/>
      <c r="TLP65" s="447"/>
      <c r="TLQ65" s="447"/>
      <c r="TLR65" s="447"/>
      <c r="TLS65" s="447"/>
      <c r="TLT65" s="447"/>
      <c r="TLU65" s="447"/>
      <c r="TLV65" s="447"/>
      <c r="TLW65" s="447"/>
      <c r="TLX65" s="447"/>
      <c r="TLY65" s="447"/>
      <c r="TLZ65" s="447"/>
      <c r="TMA65" s="447"/>
      <c r="TMB65" s="447"/>
      <c r="TMC65" s="447"/>
      <c r="TMD65" s="447"/>
      <c r="TME65" s="447"/>
      <c r="TMF65" s="447"/>
      <c r="TMG65" s="447"/>
      <c r="TMH65" s="447"/>
      <c r="TMI65" s="447"/>
      <c r="TMJ65" s="447"/>
      <c r="TMK65" s="447"/>
      <c r="TML65" s="447"/>
      <c r="TMM65" s="447"/>
      <c r="TMN65" s="447"/>
      <c r="TMO65" s="447"/>
      <c r="TMP65" s="447"/>
      <c r="TMQ65" s="447"/>
      <c r="TMR65" s="447"/>
      <c r="TMS65" s="447"/>
      <c r="TMT65" s="447"/>
      <c r="TMU65" s="447"/>
      <c r="TMV65" s="447"/>
      <c r="TMW65" s="447"/>
      <c r="TMX65" s="447"/>
      <c r="TMY65" s="447"/>
      <c r="TMZ65" s="447"/>
      <c r="TNA65" s="447"/>
      <c r="TNB65" s="447"/>
      <c r="TNC65" s="447"/>
      <c r="TND65" s="447"/>
      <c r="TNE65" s="447"/>
      <c r="TNF65" s="447"/>
      <c r="TNG65" s="447"/>
      <c r="TNH65" s="447"/>
      <c r="TNI65" s="447"/>
      <c r="TNJ65" s="447"/>
      <c r="TNK65" s="447"/>
      <c r="TNL65" s="447"/>
      <c r="TNM65" s="447"/>
      <c r="TNN65" s="447"/>
      <c r="TNO65" s="447"/>
      <c r="TNP65" s="447"/>
      <c r="TNQ65" s="447"/>
      <c r="TNR65" s="447"/>
      <c r="TNS65" s="447"/>
      <c r="TNT65" s="447"/>
      <c r="TNU65" s="447"/>
      <c r="TNV65" s="447"/>
      <c r="TNW65" s="447"/>
      <c r="TNX65" s="447"/>
      <c r="TNY65" s="447"/>
      <c r="TNZ65" s="447"/>
      <c r="TOA65" s="447"/>
      <c r="TOB65" s="447"/>
      <c r="TOC65" s="447"/>
      <c r="TOD65" s="447"/>
      <c r="TOE65" s="447"/>
      <c r="TOF65" s="447"/>
      <c r="TOG65" s="447"/>
      <c r="TOH65" s="447"/>
      <c r="TOI65" s="447"/>
      <c r="TOJ65" s="447"/>
      <c r="TOK65" s="447"/>
      <c r="TOL65" s="447"/>
      <c r="TOM65" s="447"/>
      <c r="TON65" s="447"/>
      <c r="TOO65" s="447"/>
      <c r="TOP65" s="447"/>
      <c r="TOQ65" s="447"/>
      <c r="TOR65" s="447"/>
      <c r="TOS65" s="447"/>
      <c r="TOT65" s="447"/>
      <c r="TOU65" s="447"/>
      <c r="TOV65" s="447"/>
      <c r="TOW65" s="447"/>
      <c r="TOX65" s="447"/>
      <c r="TOY65" s="447"/>
      <c r="TOZ65" s="447"/>
      <c r="TPA65" s="447"/>
      <c r="TPB65" s="447"/>
      <c r="TPC65" s="447"/>
      <c r="TPD65" s="447"/>
      <c r="TPE65" s="447"/>
      <c r="TPF65" s="447"/>
      <c r="TPG65" s="447"/>
      <c r="TPH65" s="447"/>
      <c r="TPI65" s="447"/>
      <c r="TPJ65" s="447"/>
      <c r="TPK65" s="447"/>
      <c r="TPL65" s="447"/>
      <c r="TPM65" s="447"/>
      <c r="TPN65" s="447"/>
      <c r="TPO65" s="447"/>
      <c r="TPP65" s="447"/>
      <c r="TPQ65" s="447"/>
      <c r="TPR65" s="447"/>
      <c r="TPS65" s="447"/>
      <c r="TPT65" s="447"/>
      <c r="TPU65" s="447"/>
      <c r="TPV65" s="447"/>
      <c r="TPW65" s="447"/>
      <c r="TPX65" s="447"/>
      <c r="TPY65" s="447"/>
      <c r="TPZ65" s="447"/>
      <c r="TQA65" s="447"/>
      <c r="TQB65" s="447"/>
      <c r="TQC65" s="447"/>
      <c r="TQD65" s="447"/>
      <c r="TQE65" s="447"/>
      <c r="TQF65" s="447"/>
      <c r="TQG65" s="447"/>
      <c r="TQH65" s="447"/>
      <c r="TQI65" s="447"/>
      <c r="TQJ65" s="447"/>
      <c r="TQK65" s="447"/>
      <c r="TQL65" s="447"/>
      <c r="TQM65" s="447"/>
      <c r="TQN65" s="447"/>
      <c r="TQO65" s="447"/>
      <c r="TQP65" s="447"/>
      <c r="TQQ65" s="447"/>
      <c r="TQR65" s="447"/>
      <c r="TQS65" s="447"/>
      <c r="TQT65" s="447"/>
      <c r="TQU65" s="447"/>
      <c r="TQV65" s="447"/>
      <c r="TQW65" s="447"/>
      <c r="TQX65" s="447"/>
      <c r="TQY65" s="447"/>
      <c r="TQZ65" s="447"/>
      <c r="TRA65" s="447"/>
      <c r="TRB65" s="447"/>
      <c r="TRC65" s="447"/>
      <c r="TRD65" s="447"/>
      <c r="TRE65" s="447"/>
      <c r="TRF65" s="447"/>
      <c r="TRG65" s="447"/>
      <c r="TRH65" s="447"/>
      <c r="TRI65" s="447"/>
      <c r="TRJ65" s="447"/>
      <c r="TRK65" s="447"/>
      <c r="TRL65" s="447"/>
      <c r="TRM65" s="447"/>
      <c r="TRN65" s="447"/>
      <c r="TRO65" s="447"/>
      <c r="TRP65" s="447"/>
      <c r="TRQ65" s="447"/>
      <c r="TRR65" s="447"/>
      <c r="TRS65" s="447"/>
      <c r="TRT65" s="447"/>
      <c r="TRU65" s="447"/>
      <c r="TRV65" s="447"/>
      <c r="TRW65" s="447"/>
      <c r="TRX65" s="447"/>
      <c r="TRY65" s="447"/>
      <c r="TRZ65" s="447"/>
      <c r="TSA65" s="447"/>
      <c r="TSB65" s="447"/>
      <c r="TSC65" s="447"/>
      <c r="TSD65" s="447"/>
      <c r="TSE65" s="447"/>
      <c r="TSF65" s="447"/>
      <c r="TSG65" s="447"/>
      <c r="TSH65" s="447"/>
      <c r="TSI65" s="447"/>
      <c r="TSJ65" s="447"/>
      <c r="TSK65" s="447"/>
      <c r="TSL65" s="447"/>
      <c r="TSM65" s="447"/>
      <c r="TSN65" s="447"/>
      <c r="TSO65" s="447"/>
      <c r="TSP65" s="447"/>
      <c r="TSQ65" s="447"/>
      <c r="TSR65" s="447"/>
      <c r="TSS65" s="447"/>
      <c r="TST65" s="447"/>
      <c r="TSU65" s="447"/>
      <c r="TSV65" s="447"/>
      <c r="TSW65" s="447"/>
      <c r="TSX65" s="447"/>
      <c r="TSY65" s="447"/>
      <c r="TSZ65" s="447"/>
      <c r="TTA65" s="447"/>
      <c r="TTB65" s="447"/>
      <c r="TTC65" s="447"/>
      <c r="TTD65" s="447"/>
      <c r="TTE65" s="447"/>
      <c r="TTF65" s="447"/>
      <c r="TTG65" s="447"/>
      <c r="TTH65" s="447"/>
      <c r="TTI65" s="447"/>
      <c r="TTJ65" s="447"/>
      <c r="TTK65" s="447"/>
      <c r="TTL65" s="447"/>
      <c r="TTM65" s="447"/>
      <c r="TTN65" s="447"/>
      <c r="TTO65" s="447"/>
      <c r="TTP65" s="447"/>
      <c r="TTQ65" s="447"/>
      <c r="TTR65" s="447"/>
      <c r="TTS65" s="447"/>
      <c r="TTT65" s="447"/>
      <c r="TTU65" s="447"/>
      <c r="TTV65" s="447"/>
      <c r="TTW65" s="447"/>
      <c r="TTX65" s="447"/>
      <c r="TTY65" s="447"/>
      <c r="TTZ65" s="447"/>
      <c r="TUA65" s="447"/>
      <c r="TUB65" s="447"/>
      <c r="TUC65" s="447"/>
      <c r="TUD65" s="447"/>
      <c r="TUE65" s="447"/>
      <c r="TUF65" s="447"/>
      <c r="TUG65" s="447"/>
      <c r="TUH65" s="447"/>
      <c r="TUI65" s="447"/>
      <c r="TUJ65" s="447"/>
      <c r="TUK65" s="447"/>
      <c r="TUL65" s="447"/>
      <c r="TUM65" s="447"/>
      <c r="TUN65" s="447"/>
      <c r="TUO65" s="447"/>
      <c r="TUP65" s="447"/>
      <c r="TUQ65" s="447"/>
      <c r="TUR65" s="447"/>
      <c r="TUS65" s="447"/>
      <c r="TUT65" s="447"/>
      <c r="TUU65" s="447"/>
      <c r="TUV65" s="447"/>
      <c r="TUW65" s="447"/>
      <c r="TUX65" s="447"/>
      <c r="TUY65" s="447"/>
      <c r="TUZ65" s="447"/>
      <c r="TVA65" s="447"/>
      <c r="TVB65" s="447"/>
      <c r="TVC65" s="447"/>
      <c r="TVD65" s="447"/>
      <c r="TVE65" s="447"/>
      <c r="TVF65" s="447"/>
      <c r="TVG65" s="447"/>
      <c r="TVH65" s="447"/>
      <c r="TVI65" s="447"/>
      <c r="TVJ65" s="447"/>
      <c r="TVK65" s="447"/>
      <c r="TVL65" s="447"/>
      <c r="TVM65" s="447"/>
      <c r="TVN65" s="447"/>
      <c r="TVO65" s="447"/>
      <c r="TVP65" s="447"/>
      <c r="TVQ65" s="447"/>
      <c r="TVR65" s="447"/>
      <c r="TVS65" s="447"/>
      <c r="TVT65" s="447"/>
      <c r="TVU65" s="447"/>
      <c r="TVV65" s="447"/>
      <c r="TVW65" s="447"/>
      <c r="TVX65" s="447"/>
      <c r="TVY65" s="447"/>
      <c r="TVZ65" s="447"/>
      <c r="TWA65" s="447"/>
      <c r="TWB65" s="447"/>
      <c r="TWC65" s="447"/>
      <c r="TWD65" s="447"/>
      <c r="TWE65" s="447"/>
      <c r="TWF65" s="447"/>
      <c r="TWG65" s="447"/>
      <c r="TWH65" s="447"/>
      <c r="TWI65" s="447"/>
      <c r="TWJ65" s="447"/>
      <c r="TWK65" s="447"/>
      <c r="TWL65" s="447"/>
      <c r="TWM65" s="447"/>
      <c r="TWN65" s="447"/>
      <c r="TWO65" s="447"/>
      <c r="TWP65" s="447"/>
      <c r="TWQ65" s="447"/>
      <c r="TWR65" s="447"/>
      <c r="TWS65" s="447"/>
      <c r="TWT65" s="447"/>
      <c r="TWU65" s="447"/>
      <c r="TWV65" s="447"/>
      <c r="TWW65" s="447"/>
      <c r="TWX65" s="447"/>
      <c r="TWY65" s="447"/>
      <c r="TWZ65" s="447"/>
      <c r="TXA65" s="447"/>
      <c r="TXB65" s="447"/>
      <c r="TXC65" s="447"/>
      <c r="TXD65" s="447"/>
      <c r="TXE65" s="447"/>
      <c r="TXF65" s="447"/>
      <c r="TXG65" s="447"/>
      <c r="TXH65" s="447"/>
      <c r="TXI65" s="447"/>
      <c r="TXJ65" s="447"/>
      <c r="TXK65" s="447"/>
      <c r="TXL65" s="447"/>
      <c r="TXM65" s="447"/>
      <c r="TXN65" s="447"/>
      <c r="TXO65" s="447"/>
      <c r="TXP65" s="447"/>
      <c r="TXQ65" s="447"/>
      <c r="TXR65" s="447"/>
      <c r="TXS65" s="447"/>
      <c r="TXT65" s="447"/>
      <c r="TXU65" s="447"/>
      <c r="TXV65" s="447"/>
      <c r="TXW65" s="447"/>
      <c r="TXX65" s="447"/>
      <c r="TXY65" s="447"/>
      <c r="TXZ65" s="447"/>
      <c r="TYA65" s="447"/>
      <c r="TYB65" s="447"/>
      <c r="TYC65" s="447"/>
      <c r="TYD65" s="447"/>
      <c r="TYE65" s="447"/>
      <c r="TYF65" s="447"/>
      <c r="TYG65" s="447"/>
      <c r="TYH65" s="447"/>
      <c r="TYI65" s="447"/>
      <c r="TYJ65" s="447"/>
      <c r="TYK65" s="447"/>
      <c r="TYL65" s="447"/>
      <c r="TYM65" s="447"/>
      <c r="TYN65" s="447"/>
      <c r="TYO65" s="447"/>
      <c r="TYP65" s="447"/>
      <c r="TYQ65" s="447"/>
      <c r="TYR65" s="447"/>
      <c r="TYS65" s="447"/>
      <c r="TYT65" s="447"/>
      <c r="TYU65" s="447"/>
      <c r="TYV65" s="447"/>
      <c r="TYW65" s="447"/>
      <c r="TYX65" s="447"/>
      <c r="TYY65" s="447"/>
      <c r="TYZ65" s="447"/>
      <c r="TZA65" s="447"/>
      <c r="TZB65" s="447"/>
      <c r="TZC65" s="447"/>
      <c r="TZD65" s="447"/>
      <c r="TZE65" s="447"/>
      <c r="TZF65" s="447"/>
      <c r="TZG65" s="447"/>
      <c r="TZH65" s="447"/>
      <c r="TZI65" s="447"/>
      <c r="TZJ65" s="447"/>
      <c r="TZK65" s="447"/>
      <c r="TZL65" s="447"/>
      <c r="TZM65" s="447"/>
      <c r="TZN65" s="447"/>
      <c r="TZO65" s="447"/>
      <c r="TZP65" s="447"/>
      <c r="TZQ65" s="447"/>
      <c r="TZR65" s="447"/>
      <c r="TZS65" s="447"/>
      <c r="TZT65" s="447"/>
      <c r="TZU65" s="447"/>
      <c r="TZV65" s="447"/>
      <c r="TZW65" s="447"/>
      <c r="TZX65" s="447"/>
      <c r="TZY65" s="447"/>
      <c r="TZZ65" s="447"/>
      <c r="UAA65" s="447"/>
      <c r="UAB65" s="447"/>
      <c r="UAC65" s="447"/>
      <c r="UAD65" s="447"/>
      <c r="UAE65" s="447"/>
      <c r="UAF65" s="447"/>
      <c r="UAG65" s="447"/>
      <c r="UAH65" s="447"/>
      <c r="UAI65" s="447"/>
      <c r="UAJ65" s="447"/>
      <c r="UAK65" s="447"/>
      <c r="UAL65" s="447"/>
      <c r="UAM65" s="447"/>
      <c r="UAN65" s="447"/>
      <c r="UAO65" s="447"/>
      <c r="UAP65" s="447"/>
      <c r="UAQ65" s="447"/>
      <c r="UAR65" s="447"/>
      <c r="UAS65" s="447"/>
      <c r="UAT65" s="447"/>
      <c r="UAU65" s="447"/>
      <c r="UAV65" s="447"/>
      <c r="UAW65" s="447"/>
      <c r="UAX65" s="447"/>
      <c r="UAY65" s="447"/>
      <c r="UAZ65" s="447"/>
      <c r="UBA65" s="447"/>
      <c r="UBB65" s="447"/>
      <c r="UBC65" s="447"/>
      <c r="UBD65" s="447"/>
      <c r="UBE65" s="447"/>
      <c r="UBF65" s="447"/>
      <c r="UBG65" s="447"/>
      <c r="UBH65" s="447"/>
      <c r="UBI65" s="447"/>
      <c r="UBJ65" s="447"/>
      <c r="UBK65" s="447"/>
      <c r="UBL65" s="447"/>
      <c r="UBM65" s="447"/>
      <c r="UBN65" s="447"/>
      <c r="UBO65" s="447"/>
      <c r="UBP65" s="447"/>
      <c r="UBQ65" s="447"/>
      <c r="UBR65" s="447"/>
      <c r="UBS65" s="447"/>
      <c r="UBT65" s="447"/>
      <c r="UBU65" s="447"/>
      <c r="UBV65" s="447"/>
      <c r="UBW65" s="447"/>
      <c r="UBX65" s="447"/>
      <c r="UBY65" s="447"/>
      <c r="UBZ65" s="447"/>
      <c r="UCA65" s="447"/>
      <c r="UCB65" s="447"/>
      <c r="UCC65" s="447"/>
      <c r="UCD65" s="447"/>
      <c r="UCE65" s="447"/>
      <c r="UCF65" s="447"/>
      <c r="UCG65" s="447"/>
      <c r="UCH65" s="447"/>
      <c r="UCI65" s="447"/>
      <c r="UCJ65" s="447"/>
      <c r="UCK65" s="447"/>
      <c r="UCL65" s="447"/>
      <c r="UCM65" s="447"/>
      <c r="UCN65" s="447"/>
      <c r="UCO65" s="447"/>
      <c r="UCP65" s="447"/>
      <c r="UCQ65" s="447"/>
      <c r="UCR65" s="447"/>
      <c r="UCS65" s="447"/>
      <c r="UCT65" s="447"/>
      <c r="UCU65" s="447"/>
      <c r="UCV65" s="447"/>
      <c r="UCW65" s="447"/>
      <c r="UCX65" s="447"/>
      <c r="UCY65" s="447"/>
      <c r="UCZ65" s="447"/>
      <c r="UDA65" s="447"/>
      <c r="UDB65" s="447"/>
      <c r="UDC65" s="447"/>
      <c r="UDD65" s="447"/>
      <c r="UDE65" s="447"/>
      <c r="UDF65" s="447"/>
      <c r="UDG65" s="447"/>
      <c r="UDH65" s="447"/>
      <c r="UDI65" s="447"/>
      <c r="UDJ65" s="447"/>
      <c r="UDK65" s="447"/>
      <c r="UDL65" s="447"/>
      <c r="UDM65" s="447"/>
      <c r="UDN65" s="447"/>
      <c r="UDO65" s="447"/>
      <c r="UDP65" s="447"/>
      <c r="UDQ65" s="447"/>
      <c r="UDR65" s="447"/>
      <c r="UDS65" s="447"/>
      <c r="UDT65" s="447"/>
      <c r="UDU65" s="447"/>
      <c r="UDV65" s="447"/>
      <c r="UDW65" s="447"/>
      <c r="UDX65" s="447"/>
      <c r="UDY65" s="447"/>
      <c r="UDZ65" s="447"/>
      <c r="UEA65" s="447"/>
      <c r="UEB65" s="447"/>
      <c r="UEC65" s="447"/>
      <c r="UED65" s="447"/>
      <c r="UEE65" s="447"/>
      <c r="UEF65" s="447"/>
      <c r="UEG65" s="447"/>
      <c r="UEH65" s="447"/>
      <c r="UEI65" s="447"/>
      <c r="UEJ65" s="447"/>
      <c r="UEK65" s="447"/>
      <c r="UEL65" s="447"/>
      <c r="UEM65" s="447"/>
      <c r="UEN65" s="447"/>
      <c r="UEO65" s="447"/>
      <c r="UEP65" s="447"/>
      <c r="UEQ65" s="447"/>
      <c r="UER65" s="447"/>
      <c r="UES65" s="447"/>
      <c r="UET65" s="447"/>
      <c r="UEU65" s="447"/>
      <c r="UEV65" s="447"/>
      <c r="UEW65" s="447"/>
      <c r="UEX65" s="447"/>
      <c r="UEY65" s="447"/>
      <c r="UEZ65" s="447"/>
      <c r="UFA65" s="447"/>
      <c r="UFB65" s="447"/>
      <c r="UFC65" s="447"/>
      <c r="UFD65" s="447"/>
      <c r="UFE65" s="447"/>
      <c r="UFF65" s="447"/>
      <c r="UFG65" s="447"/>
      <c r="UFH65" s="447"/>
      <c r="UFI65" s="447"/>
      <c r="UFJ65" s="447"/>
      <c r="UFK65" s="447"/>
      <c r="UFL65" s="447"/>
      <c r="UFM65" s="447"/>
      <c r="UFN65" s="447"/>
      <c r="UFO65" s="447"/>
      <c r="UFP65" s="447"/>
      <c r="UFQ65" s="447"/>
      <c r="UFR65" s="447"/>
      <c r="UFS65" s="447"/>
      <c r="UFT65" s="447"/>
      <c r="UFU65" s="447"/>
      <c r="UFV65" s="447"/>
      <c r="UFW65" s="447"/>
      <c r="UFX65" s="447"/>
      <c r="UFY65" s="447"/>
      <c r="UFZ65" s="447"/>
      <c r="UGA65" s="447"/>
      <c r="UGB65" s="447"/>
      <c r="UGC65" s="447"/>
      <c r="UGD65" s="447"/>
      <c r="UGE65" s="447"/>
      <c r="UGF65" s="447"/>
      <c r="UGG65" s="447"/>
      <c r="UGH65" s="447"/>
      <c r="UGI65" s="447"/>
      <c r="UGJ65" s="447"/>
      <c r="UGK65" s="447"/>
      <c r="UGL65" s="447"/>
      <c r="UGM65" s="447"/>
      <c r="UGN65" s="447"/>
      <c r="UGO65" s="447"/>
      <c r="UGP65" s="447"/>
      <c r="UGQ65" s="447"/>
      <c r="UGR65" s="447"/>
      <c r="UGS65" s="447"/>
      <c r="UGT65" s="447"/>
      <c r="UGU65" s="447"/>
      <c r="UGV65" s="447"/>
      <c r="UGW65" s="447"/>
      <c r="UGX65" s="447"/>
      <c r="UGY65" s="447"/>
      <c r="UGZ65" s="447"/>
      <c r="UHA65" s="447"/>
      <c r="UHB65" s="447"/>
      <c r="UHC65" s="447"/>
      <c r="UHD65" s="447"/>
      <c r="UHE65" s="447"/>
      <c r="UHF65" s="447"/>
      <c r="UHG65" s="447"/>
      <c r="UHH65" s="447"/>
      <c r="UHI65" s="447"/>
      <c r="UHJ65" s="447"/>
      <c r="UHK65" s="447"/>
      <c r="UHL65" s="447"/>
      <c r="UHM65" s="447"/>
      <c r="UHN65" s="447"/>
      <c r="UHO65" s="447"/>
      <c r="UHP65" s="447"/>
      <c r="UHQ65" s="447"/>
      <c r="UHR65" s="447"/>
      <c r="UHS65" s="447"/>
      <c r="UHT65" s="447"/>
      <c r="UHU65" s="447"/>
      <c r="UHV65" s="447"/>
      <c r="UHW65" s="447"/>
      <c r="UHX65" s="447"/>
      <c r="UHY65" s="447"/>
      <c r="UHZ65" s="447"/>
      <c r="UIA65" s="447"/>
      <c r="UIB65" s="447"/>
      <c r="UIC65" s="447"/>
      <c r="UID65" s="447"/>
      <c r="UIE65" s="447"/>
      <c r="UIF65" s="447"/>
      <c r="UIG65" s="447"/>
      <c r="UIH65" s="447"/>
      <c r="UII65" s="447"/>
      <c r="UIJ65" s="447"/>
      <c r="UIK65" s="447"/>
      <c r="UIL65" s="447"/>
      <c r="UIM65" s="447"/>
      <c r="UIN65" s="447"/>
      <c r="UIO65" s="447"/>
      <c r="UIP65" s="447"/>
      <c r="UIQ65" s="447"/>
      <c r="UIR65" s="447"/>
      <c r="UIS65" s="447"/>
      <c r="UIT65" s="447"/>
      <c r="UIU65" s="447"/>
      <c r="UIV65" s="447"/>
      <c r="UIW65" s="447"/>
      <c r="UIX65" s="447"/>
      <c r="UIY65" s="447"/>
      <c r="UIZ65" s="447"/>
      <c r="UJA65" s="447"/>
      <c r="UJB65" s="447"/>
      <c r="UJC65" s="447"/>
      <c r="UJD65" s="447"/>
      <c r="UJE65" s="447"/>
      <c r="UJF65" s="447"/>
      <c r="UJG65" s="447"/>
      <c r="UJH65" s="447"/>
      <c r="UJI65" s="447"/>
      <c r="UJJ65" s="447"/>
      <c r="UJK65" s="447"/>
      <c r="UJL65" s="447"/>
      <c r="UJM65" s="447"/>
      <c r="UJN65" s="447"/>
      <c r="UJO65" s="447"/>
      <c r="UJP65" s="447"/>
      <c r="UJQ65" s="447"/>
      <c r="UJR65" s="447"/>
      <c r="UJS65" s="447"/>
      <c r="UJT65" s="447"/>
      <c r="UJU65" s="447"/>
      <c r="UJV65" s="447"/>
      <c r="UJW65" s="447"/>
      <c r="UJX65" s="447"/>
      <c r="UJY65" s="447"/>
      <c r="UJZ65" s="447"/>
      <c r="UKA65" s="447"/>
      <c r="UKB65" s="447"/>
      <c r="UKC65" s="447"/>
      <c r="UKD65" s="447"/>
      <c r="UKE65" s="447"/>
      <c r="UKF65" s="447"/>
      <c r="UKG65" s="447"/>
      <c r="UKH65" s="447"/>
      <c r="UKI65" s="447"/>
      <c r="UKJ65" s="447"/>
      <c r="UKK65" s="447"/>
      <c r="UKL65" s="447"/>
      <c r="UKM65" s="447"/>
      <c r="UKN65" s="447"/>
      <c r="UKO65" s="447"/>
      <c r="UKP65" s="447"/>
      <c r="UKQ65" s="447"/>
      <c r="UKR65" s="447"/>
      <c r="UKS65" s="447"/>
      <c r="UKT65" s="447"/>
      <c r="UKU65" s="447"/>
      <c r="UKV65" s="447"/>
      <c r="UKW65" s="447"/>
      <c r="UKX65" s="447"/>
      <c r="UKY65" s="447"/>
      <c r="UKZ65" s="447"/>
      <c r="ULA65" s="447"/>
      <c r="ULB65" s="447"/>
      <c r="ULC65" s="447"/>
      <c r="ULD65" s="447"/>
      <c r="ULE65" s="447"/>
      <c r="ULF65" s="447"/>
      <c r="ULG65" s="447"/>
      <c r="ULH65" s="447"/>
      <c r="ULI65" s="447"/>
      <c r="ULJ65" s="447"/>
      <c r="ULK65" s="447"/>
      <c r="ULL65" s="447"/>
      <c r="ULM65" s="447"/>
      <c r="ULN65" s="447"/>
      <c r="ULO65" s="447"/>
      <c r="ULP65" s="447"/>
      <c r="ULQ65" s="447"/>
      <c r="ULR65" s="447"/>
      <c r="ULS65" s="447"/>
      <c r="ULT65" s="447"/>
      <c r="ULU65" s="447"/>
      <c r="ULV65" s="447"/>
      <c r="ULW65" s="447"/>
      <c r="ULX65" s="447"/>
      <c r="ULY65" s="447"/>
      <c r="ULZ65" s="447"/>
      <c r="UMA65" s="447"/>
      <c r="UMB65" s="447"/>
      <c r="UMC65" s="447"/>
      <c r="UMD65" s="447"/>
      <c r="UME65" s="447"/>
      <c r="UMF65" s="447"/>
      <c r="UMG65" s="447"/>
      <c r="UMH65" s="447"/>
      <c r="UMI65" s="447"/>
      <c r="UMJ65" s="447"/>
      <c r="UMK65" s="447"/>
      <c r="UML65" s="447"/>
      <c r="UMM65" s="447"/>
      <c r="UMN65" s="447"/>
      <c r="UMO65" s="447"/>
      <c r="UMP65" s="447"/>
      <c r="UMQ65" s="447"/>
      <c r="UMR65" s="447"/>
      <c r="UMS65" s="447"/>
      <c r="UMT65" s="447"/>
      <c r="UMU65" s="447"/>
      <c r="UMV65" s="447"/>
      <c r="UMW65" s="447"/>
      <c r="UMX65" s="447"/>
      <c r="UMY65" s="447"/>
      <c r="UMZ65" s="447"/>
      <c r="UNA65" s="447"/>
      <c r="UNB65" s="447"/>
      <c r="UNC65" s="447"/>
      <c r="UND65" s="447"/>
      <c r="UNE65" s="447"/>
      <c r="UNF65" s="447"/>
      <c r="UNG65" s="447"/>
      <c r="UNH65" s="447"/>
      <c r="UNI65" s="447"/>
      <c r="UNJ65" s="447"/>
      <c r="UNK65" s="447"/>
      <c r="UNL65" s="447"/>
      <c r="UNM65" s="447"/>
      <c r="UNN65" s="447"/>
      <c r="UNO65" s="447"/>
      <c r="UNP65" s="447"/>
      <c r="UNQ65" s="447"/>
      <c r="UNR65" s="447"/>
      <c r="UNS65" s="447"/>
      <c r="UNT65" s="447"/>
      <c r="UNU65" s="447"/>
      <c r="UNV65" s="447"/>
      <c r="UNW65" s="447"/>
      <c r="UNX65" s="447"/>
      <c r="UNY65" s="447"/>
      <c r="UNZ65" s="447"/>
      <c r="UOA65" s="447"/>
      <c r="UOB65" s="447"/>
      <c r="UOC65" s="447"/>
      <c r="UOD65" s="447"/>
      <c r="UOE65" s="447"/>
      <c r="UOF65" s="447"/>
      <c r="UOG65" s="447"/>
      <c r="UOH65" s="447"/>
      <c r="UOI65" s="447"/>
      <c r="UOJ65" s="447"/>
      <c r="UOK65" s="447"/>
      <c r="UOL65" s="447"/>
      <c r="UOM65" s="447"/>
      <c r="UON65" s="447"/>
      <c r="UOO65" s="447"/>
      <c r="UOP65" s="447"/>
      <c r="UOQ65" s="447"/>
      <c r="UOR65" s="447"/>
      <c r="UOS65" s="447"/>
      <c r="UOT65" s="447"/>
      <c r="UOU65" s="447"/>
      <c r="UOV65" s="447"/>
      <c r="UOW65" s="447"/>
      <c r="UOX65" s="447"/>
      <c r="UOY65" s="447"/>
      <c r="UOZ65" s="447"/>
      <c r="UPA65" s="447"/>
      <c r="UPB65" s="447"/>
      <c r="UPC65" s="447"/>
      <c r="UPD65" s="447"/>
      <c r="UPE65" s="447"/>
      <c r="UPF65" s="447"/>
      <c r="UPG65" s="447"/>
      <c r="UPH65" s="447"/>
      <c r="UPI65" s="447"/>
      <c r="UPJ65" s="447"/>
      <c r="UPK65" s="447"/>
      <c r="UPL65" s="447"/>
      <c r="UPM65" s="447"/>
      <c r="UPN65" s="447"/>
      <c r="UPO65" s="447"/>
      <c r="UPP65" s="447"/>
      <c r="UPQ65" s="447"/>
      <c r="UPR65" s="447"/>
      <c r="UPS65" s="447"/>
      <c r="UPT65" s="447"/>
      <c r="UPU65" s="447"/>
      <c r="UPV65" s="447"/>
      <c r="UPW65" s="447"/>
      <c r="UPX65" s="447"/>
      <c r="UPY65" s="447"/>
      <c r="UPZ65" s="447"/>
      <c r="UQA65" s="447"/>
      <c r="UQB65" s="447"/>
      <c r="UQC65" s="447"/>
      <c r="UQD65" s="447"/>
      <c r="UQE65" s="447"/>
      <c r="UQF65" s="447"/>
      <c r="UQG65" s="447"/>
      <c r="UQH65" s="447"/>
      <c r="UQI65" s="447"/>
      <c r="UQJ65" s="447"/>
      <c r="UQK65" s="447"/>
      <c r="UQL65" s="447"/>
      <c r="UQM65" s="447"/>
      <c r="UQN65" s="447"/>
      <c r="UQO65" s="447"/>
      <c r="UQP65" s="447"/>
      <c r="UQQ65" s="447"/>
      <c r="UQR65" s="447"/>
      <c r="UQS65" s="447"/>
      <c r="UQT65" s="447"/>
      <c r="UQU65" s="447"/>
      <c r="UQV65" s="447"/>
      <c r="UQW65" s="447"/>
      <c r="UQX65" s="447"/>
      <c r="UQY65" s="447"/>
      <c r="UQZ65" s="447"/>
      <c r="URA65" s="447"/>
      <c r="URB65" s="447"/>
      <c r="URC65" s="447"/>
      <c r="URD65" s="447"/>
      <c r="URE65" s="447"/>
      <c r="URF65" s="447"/>
      <c r="URG65" s="447"/>
      <c r="URH65" s="447"/>
      <c r="URI65" s="447"/>
      <c r="URJ65" s="447"/>
      <c r="URK65" s="447"/>
      <c r="URL65" s="447"/>
      <c r="URM65" s="447"/>
      <c r="URN65" s="447"/>
      <c r="URO65" s="447"/>
      <c r="URP65" s="447"/>
      <c r="URQ65" s="447"/>
      <c r="URR65" s="447"/>
      <c r="URS65" s="447"/>
      <c r="URT65" s="447"/>
      <c r="URU65" s="447"/>
      <c r="URV65" s="447"/>
      <c r="URW65" s="447"/>
      <c r="URX65" s="447"/>
      <c r="URY65" s="447"/>
      <c r="URZ65" s="447"/>
      <c r="USA65" s="447"/>
      <c r="USB65" s="447"/>
      <c r="USC65" s="447"/>
      <c r="USD65" s="447"/>
      <c r="USE65" s="447"/>
      <c r="USF65" s="447"/>
      <c r="USG65" s="447"/>
      <c r="USH65" s="447"/>
      <c r="USI65" s="447"/>
      <c r="USJ65" s="447"/>
      <c r="USK65" s="447"/>
      <c r="USL65" s="447"/>
      <c r="USM65" s="447"/>
      <c r="USN65" s="447"/>
      <c r="USO65" s="447"/>
      <c r="USP65" s="447"/>
      <c r="USQ65" s="447"/>
      <c r="USR65" s="447"/>
      <c r="USS65" s="447"/>
      <c r="UST65" s="447"/>
      <c r="USU65" s="447"/>
      <c r="USV65" s="447"/>
      <c r="USW65" s="447"/>
      <c r="USX65" s="447"/>
      <c r="USY65" s="447"/>
      <c r="USZ65" s="447"/>
      <c r="UTA65" s="447"/>
      <c r="UTB65" s="447"/>
      <c r="UTC65" s="447"/>
      <c r="UTD65" s="447"/>
      <c r="UTE65" s="447"/>
      <c r="UTF65" s="447"/>
      <c r="UTG65" s="447"/>
      <c r="UTH65" s="447"/>
      <c r="UTI65" s="447"/>
      <c r="UTJ65" s="447"/>
      <c r="UTK65" s="447"/>
      <c r="UTL65" s="447"/>
      <c r="UTM65" s="447"/>
      <c r="UTN65" s="447"/>
      <c r="UTO65" s="447"/>
      <c r="UTP65" s="447"/>
      <c r="UTQ65" s="447"/>
      <c r="UTR65" s="447"/>
      <c r="UTS65" s="447"/>
      <c r="UTT65" s="447"/>
      <c r="UTU65" s="447"/>
      <c r="UTV65" s="447"/>
      <c r="UTW65" s="447"/>
      <c r="UTX65" s="447"/>
      <c r="UTY65" s="447"/>
      <c r="UTZ65" s="447"/>
      <c r="UUA65" s="447"/>
      <c r="UUB65" s="447"/>
      <c r="UUC65" s="447"/>
      <c r="UUD65" s="447"/>
      <c r="UUE65" s="447"/>
      <c r="UUF65" s="447"/>
      <c r="UUG65" s="447"/>
      <c r="UUH65" s="447"/>
      <c r="UUI65" s="447"/>
      <c r="UUJ65" s="447"/>
      <c r="UUK65" s="447"/>
      <c r="UUL65" s="447"/>
      <c r="UUM65" s="447"/>
      <c r="UUN65" s="447"/>
      <c r="UUO65" s="447"/>
      <c r="UUP65" s="447"/>
      <c r="UUQ65" s="447"/>
      <c r="UUR65" s="447"/>
      <c r="UUS65" s="447"/>
      <c r="UUT65" s="447"/>
      <c r="UUU65" s="447"/>
      <c r="UUV65" s="447"/>
      <c r="UUW65" s="447"/>
      <c r="UUX65" s="447"/>
      <c r="UUY65" s="447"/>
      <c r="UUZ65" s="447"/>
      <c r="UVA65" s="447"/>
      <c r="UVB65" s="447"/>
      <c r="UVC65" s="447"/>
      <c r="UVD65" s="447"/>
      <c r="UVE65" s="447"/>
      <c r="UVF65" s="447"/>
      <c r="UVG65" s="447"/>
      <c r="UVH65" s="447"/>
      <c r="UVI65" s="447"/>
      <c r="UVJ65" s="447"/>
      <c r="UVK65" s="447"/>
      <c r="UVL65" s="447"/>
      <c r="UVM65" s="447"/>
      <c r="UVN65" s="447"/>
      <c r="UVO65" s="447"/>
      <c r="UVP65" s="447"/>
      <c r="UVQ65" s="447"/>
      <c r="UVR65" s="447"/>
      <c r="UVS65" s="447"/>
      <c r="UVT65" s="447"/>
      <c r="UVU65" s="447"/>
      <c r="UVV65" s="447"/>
      <c r="UVW65" s="447"/>
      <c r="UVX65" s="447"/>
      <c r="UVY65" s="447"/>
      <c r="UVZ65" s="447"/>
      <c r="UWA65" s="447"/>
      <c r="UWB65" s="447"/>
      <c r="UWC65" s="447"/>
      <c r="UWD65" s="447"/>
      <c r="UWE65" s="447"/>
      <c r="UWF65" s="447"/>
      <c r="UWG65" s="447"/>
      <c r="UWH65" s="447"/>
      <c r="UWI65" s="447"/>
      <c r="UWJ65" s="447"/>
      <c r="UWK65" s="447"/>
      <c r="UWL65" s="447"/>
      <c r="UWM65" s="447"/>
      <c r="UWN65" s="447"/>
      <c r="UWO65" s="447"/>
      <c r="UWP65" s="447"/>
      <c r="UWQ65" s="447"/>
      <c r="UWR65" s="447"/>
      <c r="UWS65" s="447"/>
      <c r="UWT65" s="447"/>
      <c r="UWU65" s="447"/>
      <c r="UWV65" s="447"/>
      <c r="UWW65" s="447"/>
      <c r="UWX65" s="447"/>
      <c r="UWY65" s="447"/>
      <c r="UWZ65" s="447"/>
      <c r="UXA65" s="447"/>
      <c r="UXB65" s="447"/>
      <c r="UXC65" s="447"/>
      <c r="UXD65" s="447"/>
      <c r="UXE65" s="447"/>
      <c r="UXF65" s="447"/>
      <c r="UXG65" s="447"/>
      <c r="UXH65" s="447"/>
      <c r="UXI65" s="447"/>
      <c r="UXJ65" s="447"/>
      <c r="UXK65" s="447"/>
      <c r="UXL65" s="447"/>
      <c r="UXM65" s="447"/>
      <c r="UXN65" s="447"/>
      <c r="UXO65" s="447"/>
      <c r="UXP65" s="447"/>
      <c r="UXQ65" s="447"/>
      <c r="UXR65" s="447"/>
      <c r="UXS65" s="447"/>
      <c r="UXT65" s="447"/>
      <c r="UXU65" s="447"/>
      <c r="UXV65" s="447"/>
      <c r="UXW65" s="447"/>
      <c r="UXX65" s="447"/>
      <c r="UXY65" s="447"/>
      <c r="UXZ65" s="447"/>
      <c r="UYA65" s="447"/>
      <c r="UYB65" s="447"/>
      <c r="UYC65" s="447"/>
      <c r="UYD65" s="447"/>
      <c r="UYE65" s="447"/>
      <c r="UYF65" s="447"/>
      <c r="UYG65" s="447"/>
      <c r="UYH65" s="447"/>
      <c r="UYI65" s="447"/>
      <c r="UYJ65" s="447"/>
      <c r="UYK65" s="447"/>
      <c r="UYL65" s="447"/>
      <c r="UYM65" s="447"/>
      <c r="UYN65" s="447"/>
      <c r="UYO65" s="447"/>
      <c r="UYP65" s="447"/>
      <c r="UYQ65" s="447"/>
      <c r="UYR65" s="447"/>
      <c r="UYS65" s="447"/>
      <c r="UYT65" s="447"/>
      <c r="UYU65" s="447"/>
      <c r="UYV65" s="447"/>
      <c r="UYW65" s="447"/>
      <c r="UYX65" s="447"/>
      <c r="UYY65" s="447"/>
      <c r="UYZ65" s="447"/>
      <c r="UZA65" s="447"/>
      <c r="UZB65" s="447"/>
      <c r="UZC65" s="447"/>
      <c r="UZD65" s="447"/>
      <c r="UZE65" s="447"/>
      <c r="UZF65" s="447"/>
      <c r="UZG65" s="447"/>
      <c r="UZH65" s="447"/>
      <c r="UZI65" s="447"/>
      <c r="UZJ65" s="447"/>
      <c r="UZK65" s="447"/>
      <c r="UZL65" s="447"/>
      <c r="UZM65" s="447"/>
      <c r="UZN65" s="447"/>
      <c r="UZO65" s="447"/>
      <c r="UZP65" s="447"/>
      <c r="UZQ65" s="447"/>
      <c r="UZR65" s="447"/>
      <c r="UZS65" s="447"/>
      <c r="UZT65" s="447"/>
      <c r="UZU65" s="447"/>
      <c r="UZV65" s="447"/>
      <c r="UZW65" s="447"/>
      <c r="UZX65" s="447"/>
      <c r="UZY65" s="447"/>
      <c r="UZZ65" s="447"/>
      <c r="VAA65" s="447"/>
      <c r="VAB65" s="447"/>
      <c r="VAC65" s="447"/>
      <c r="VAD65" s="447"/>
      <c r="VAE65" s="447"/>
      <c r="VAF65" s="447"/>
      <c r="VAG65" s="447"/>
      <c r="VAH65" s="447"/>
      <c r="VAI65" s="447"/>
      <c r="VAJ65" s="447"/>
      <c r="VAK65" s="447"/>
      <c r="VAL65" s="447"/>
      <c r="VAM65" s="447"/>
      <c r="VAN65" s="447"/>
      <c r="VAO65" s="447"/>
      <c r="VAP65" s="447"/>
      <c r="VAQ65" s="447"/>
      <c r="VAR65" s="447"/>
      <c r="VAS65" s="447"/>
      <c r="VAT65" s="447"/>
      <c r="VAU65" s="447"/>
      <c r="VAV65" s="447"/>
      <c r="VAW65" s="447"/>
      <c r="VAX65" s="447"/>
      <c r="VAY65" s="447"/>
      <c r="VAZ65" s="447"/>
      <c r="VBA65" s="447"/>
      <c r="VBB65" s="447"/>
      <c r="VBC65" s="447"/>
      <c r="VBD65" s="447"/>
      <c r="VBE65" s="447"/>
      <c r="VBF65" s="447"/>
      <c r="VBG65" s="447"/>
      <c r="VBH65" s="447"/>
      <c r="VBI65" s="447"/>
      <c r="VBJ65" s="447"/>
      <c r="VBK65" s="447"/>
      <c r="VBL65" s="447"/>
      <c r="VBM65" s="447"/>
      <c r="VBN65" s="447"/>
      <c r="VBO65" s="447"/>
      <c r="VBP65" s="447"/>
      <c r="VBQ65" s="447"/>
      <c r="VBR65" s="447"/>
      <c r="VBS65" s="447"/>
      <c r="VBT65" s="447"/>
      <c r="VBU65" s="447"/>
      <c r="VBV65" s="447"/>
      <c r="VBW65" s="447"/>
      <c r="VBX65" s="447"/>
      <c r="VBY65" s="447"/>
      <c r="VBZ65" s="447"/>
      <c r="VCA65" s="447"/>
      <c r="VCB65" s="447"/>
      <c r="VCC65" s="447"/>
      <c r="VCD65" s="447"/>
      <c r="VCE65" s="447"/>
      <c r="VCF65" s="447"/>
      <c r="VCG65" s="447"/>
      <c r="VCH65" s="447"/>
      <c r="VCI65" s="447"/>
      <c r="VCJ65" s="447"/>
      <c r="VCK65" s="447"/>
      <c r="VCL65" s="447"/>
      <c r="VCM65" s="447"/>
      <c r="VCN65" s="447"/>
      <c r="VCO65" s="447"/>
      <c r="VCP65" s="447"/>
      <c r="VCQ65" s="447"/>
      <c r="VCR65" s="447"/>
      <c r="VCS65" s="447"/>
      <c r="VCT65" s="447"/>
      <c r="VCU65" s="447"/>
      <c r="VCV65" s="447"/>
      <c r="VCW65" s="447"/>
      <c r="VCX65" s="447"/>
      <c r="VCY65" s="447"/>
      <c r="VCZ65" s="447"/>
      <c r="VDA65" s="447"/>
      <c r="VDB65" s="447"/>
      <c r="VDC65" s="447"/>
      <c r="VDD65" s="447"/>
      <c r="VDE65" s="447"/>
      <c r="VDF65" s="447"/>
      <c r="VDG65" s="447"/>
      <c r="VDH65" s="447"/>
      <c r="VDI65" s="447"/>
      <c r="VDJ65" s="447"/>
      <c r="VDK65" s="447"/>
      <c r="VDL65" s="447"/>
      <c r="VDM65" s="447"/>
      <c r="VDN65" s="447"/>
      <c r="VDO65" s="447"/>
      <c r="VDP65" s="447"/>
      <c r="VDQ65" s="447"/>
      <c r="VDR65" s="447"/>
      <c r="VDS65" s="447"/>
      <c r="VDT65" s="447"/>
      <c r="VDU65" s="447"/>
      <c r="VDV65" s="447"/>
      <c r="VDW65" s="447"/>
      <c r="VDX65" s="447"/>
      <c r="VDY65" s="447"/>
      <c r="VDZ65" s="447"/>
      <c r="VEA65" s="447"/>
      <c r="VEB65" s="447"/>
      <c r="VEC65" s="447"/>
      <c r="VED65" s="447"/>
      <c r="VEE65" s="447"/>
      <c r="VEF65" s="447"/>
      <c r="VEG65" s="447"/>
      <c r="VEH65" s="447"/>
      <c r="VEI65" s="447"/>
      <c r="VEJ65" s="447"/>
      <c r="VEK65" s="447"/>
      <c r="VEL65" s="447"/>
      <c r="VEM65" s="447"/>
      <c r="VEN65" s="447"/>
      <c r="VEO65" s="447"/>
      <c r="VEP65" s="447"/>
      <c r="VEQ65" s="447"/>
      <c r="VER65" s="447"/>
      <c r="VES65" s="447"/>
      <c r="VET65" s="447"/>
      <c r="VEU65" s="447"/>
      <c r="VEV65" s="447"/>
      <c r="VEW65" s="447"/>
      <c r="VEX65" s="447"/>
      <c r="VEY65" s="447"/>
      <c r="VEZ65" s="447"/>
      <c r="VFA65" s="447"/>
      <c r="VFB65" s="447"/>
      <c r="VFC65" s="447"/>
      <c r="VFD65" s="447"/>
      <c r="VFE65" s="447"/>
      <c r="VFF65" s="447"/>
      <c r="VFG65" s="447"/>
      <c r="VFH65" s="447"/>
      <c r="VFI65" s="447"/>
      <c r="VFJ65" s="447"/>
      <c r="VFK65" s="447"/>
      <c r="VFL65" s="447"/>
      <c r="VFM65" s="447"/>
      <c r="VFN65" s="447"/>
      <c r="VFO65" s="447"/>
      <c r="VFP65" s="447"/>
      <c r="VFQ65" s="447"/>
      <c r="VFR65" s="447"/>
      <c r="VFS65" s="447"/>
      <c r="VFT65" s="447"/>
      <c r="VFU65" s="447"/>
      <c r="VFV65" s="447"/>
      <c r="VFW65" s="447"/>
      <c r="VFX65" s="447"/>
      <c r="VFY65" s="447"/>
      <c r="VFZ65" s="447"/>
      <c r="VGA65" s="447"/>
      <c r="VGB65" s="447"/>
      <c r="VGC65" s="447"/>
      <c r="VGD65" s="447"/>
      <c r="VGE65" s="447"/>
      <c r="VGF65" s="447"/>
      <c r="VGG65" s="447"/>
      <c r="VGH65" s="447"/>
      <c r="VGI65" s="447"/>
      <c r="VGJ65" s="447"/>
      <c r="VGK65" s="447"/>
      <c r="VGL65" s="447"/>
      <c r="VGM65" s="447"/>
      <c r="VGN65" s="447"/>
      <c r="VGO65" s="447"/>
      <c r="VGP65" s="447"/>
      <c r="VGQ65" s="447"/>
      <c r="VGR65" s="447"/>
      <c r="VGS65" s="447"/>
      <c r="VGT65" s="447"/>
      <c r="VGU65" s="447"/>
      <c r="VGV65" s="447"/>
      <c r="VGW65" s="447"/>
      <c r="VGX65" s="447"/>
      <c r="VGY65" s="447"/>
      <c r="VGZ65" s="447"/>
      <c r="VHA65" s="447"/>
      <c r="VHB65" s="447"/>
      <c r="VHC65" s="447"/>
      <c r="VHD65" s="447"/>
      <c r="VHE65" s="447"/>
      <c r="VHF65" s="447"/>
      <c r="VHG65" s="447"/>
      <c r="VHH65" s="447"/>
      <c r="VHI65" s="447"/>
      <c r="VHJ65" s="447"/>
      <c r="VHK65" s="447"/>
      <c r="VHL65" s="447"/>
      <c r="VHM65" s="447"/>
      <c r="VHN65" s="447"/>
      <c r="VHO65" s="447"/>
      <c r="VHP65" s="447"/>
      <c r="VHQ65" s="447"/>
      <c r="VHR65" s="447"/>
      <c r="VHS65" s="447"/>
      <c r="VHT65" s="447"/>
      <c r="VHU65" s="447"/>
      <c r="VHV65" s="447"/>
      <c r="VHW65" s="447"/>
      <c r="VHX65" s="447"/>
      <c r="VHY65" s="447"/>
      <c r="VHZ65" s="447"/>
      <c r="VIA65" s="447"/>
      <c r="VIB65" s="447"/>
      <c r="VIC65" s="447"/>
      <c r="VID65" s="447"/>
      <c r="VIE65" s="447"/>
      <c r="VIF65" s="447"/>
      <c r="VIG65" s="447"/>
      <c r="VIH65" s="447"/>
      <c r="VII65" s="447"/>
      <c r="VIJ65" s="447"/>
      <c r="VIK65" s="447"/>
      <c r="VIL65" s="447"/>
      <c r="VIM65" s="447"/>
      <c r="VIN65" s="447"/>
      <c r="VIO65" s="447"/>
      <c r="VIP65" s="447"/>
      <c r="VIQ65" s="447"/>
      <c r="VIR65" s="447"/>
      <c r="VIS65" s="447"/>
      <c r="VIT65" s="447"/>
      <c r="VIU65" s="447"/>
      <c r="VIV65" s="447"/>
      <c r="VIW65" s="447"/>
      <c r="VIX65" s="447"/>
      <c r="VIY65" s="447"/>
      <c r="VIZ65" s="447"/>
      <c r="VJA65" s="447"/>
      <c r="VJB65" s="447"/>
      <c r="VJC65" s="447"/>
      <c r="VJD65" s="447"/>
      <c r="VJE65" s="447"/>
      <c r="VJF65" s="447"/>
      <c r="VJG65" s="447"/>
      <c r="VJH65" s="447"/>
      <c r="VJI65" s="447"/>
      <c r="VJJ65" s="447"/>
      <c r="VJK65" s="447"/>
      <c r="VJL65" s="447"/>
      <c r="VJM65" s="447"/>
      <c r="VJN65" s="447"/>
      <c r="VJO65" s="447"/>
      <c r="VJP65" s="447"/>
      <c r="VJQ65" s="447"/>
      <c r="VJR65" s="447"/>
      <c r="VJS65" s="447"/>
      <c r="VJT65" s="447"/>
      <c r="VJU65" s="447"/>
      <c r="VJV65" s="447"/>
      <c r="VJW65" s="447"/>
      <c r="VJX65" s="447"/>
      <c r="VJY65" s="447"/>
      <c r="VJZ65" s="447"/>
      <c r="VKA65" s="447"/>
      <c r="VKB65" s="447"/>
      <c r="VKC65" s="447"/>
      <c r="VKD65" s="447"/>
      <c r="VKE65" s="447"/>
      <c r="VKF65" s="447"/>
      <c r="VKG65" s="447"/>
      <c r="VKH65" s="447"/>
      <c r="VKI65" s="447"/>
      <c r="VKJ65" s="447"/>
      <c r="VKK65" s="447"/>
      <c r="VKL65" s="447"/>
      <c r="VKM65" s="447"/>
      <c r="VKN65" s="447"/>
      <c r="VKO65" s="447"/>
      <c r="VKP65" s="447"/>
      <c r="VKQ65" s="447"/>
      <c r="VKR65" s="447"/>
      <c r="VKS65" s="447"/>
      <c r="VKT65" s="447"/>
      <c r="VKU65" s="447"/>
      <c r="VKV65" s="447"/>
      <c r="VKW65" s="447"/>
      <c r="VKX65" s="447"/>
      <c r="VKY65" s="447"/>
      <c r="VKZ65" s="447"/>
      <c r="VLA65" s="447"/>
      <c r="VLB65" s="447"/>
      <c r="VLC65" s="447"/>
      <c r="VLD65" s="447"/>
      <c r="VLE65" s="447"/>
      <c r="VLF65" s="447"/>
      <c r="VLG65" s="447"/>
      <c r="VLH65" s="447"/>
      <c r="VLI65" s="447"/>
      <c r="VLJ65" s="447"/>
      <c r="VLK65" s="447"/>
      <c r="VLL65" s="447"/>
      <c r="VLM65" s="447"/>
      <c r="VLN65" s="447"/>
      <c r="VLO65" s="447"/>
      <c r="VLP65" s="447"/>
      <c r="VLQ65" s="447"/>
      <c r="VLR65" s="447"/>
      <c r="VLS65" s="447"/>
      <c r="VLT65" s="447"/>
      <c r="VLU65" s="447"/>
      <c r="VLV65" s="447"/>
      <c r="VLW65" s="447"/>
      <c r="VLX65" s="447"/>
      <c r="VLY65" s="447"/>
      <c r="VLZ65" s="447"/>
      <c r="VMA65" s="447"/>
      <c r="VMB65" s="447"/>
      <c r="VMC65" s="447"/>
      <c r="VMD65" s="447"/>
      <c r="VME65" s="447"/>
      <c r="VMF65" s="447"/>
      <c r="VMG65" s="447"/>
      <c r="VMH65" s="447"/>
      <c r="VMI65" s="447"/>
      <c r="VMJ65" s="447"/>
      <c r="VMK65" s="447"/>
      <c r="VML65" s="447"/>
      <c r="VMM65" s="447"/>
      <c r="VMN65" s="447"/>
      <c r="VMO65" s="447"/>
      <c r="VMP65" s="447"/>
      <c r="VMQ65" s="447"/>
      <c r="VMR65" s="447"/>
      <c r="VMS65" s="447"/>
      <c r="VMT65" s="447"/>
      <c r="VMU65" s="447"/>
      <c r="VMV65" s="447"/>
      <c r="VMW65" s="447"/>
      <c r="VMX65" s="447"/>
      <c r="VMY65" s="447"/>
      <c r="VMZ65" s="447"/>
      <c r="VNA65" s="447"/>
      <c r="VNB65" s="447"/>
      <c r="VNC65" s="447"/>
      <c r="VND65" s="447"/>
      <c r="VNE65" s="447"/>
      <c r="VNF65" s="447"/>
      <c r="VNG65" s="447"/>
      <c r="VNH65" s="447"/>
      <c r="VNI65" s="447"/>
      <c r="VNJ65" s="447"/>
      <c r="VNK65" s="447"/>
      <c r="VNL65" s="447"/>
      <c r="VNM65" s="447"/>
      <c r="VNN65" s="447"/>
      <c r="VNO65" s="447"/>
      <c r="VNP65" s="447"/>
      <c r="VNQ65" s="447"/>
      <c r="VNR65" s="447"/>
      <c r="VNS65" s="447"/>
      <c r="VNT65" s="447"/>
      <c r="VNU65" s="447"/>
      <c r="VNV65" s="447"/>
      <c r="VNW65" s="447"/>
      <c r="VNX65" s="447"/>
      <c r="VNY65" s="447"/>
      <c r="VNZ65" s="447"/>
      <c r="VOA65" s="447"/>
      <c r="VOB65" s="447"/>
      <c r="VOC65" s="447"/>
      <c r="VOD65" s="447"/>
      <c r="VOE65" s="447"/>
      <c r="VOF65" s="447"/>
      <c r="VOG65" s="447"/>
      <c r="VOH65" s="447"/>
      <c r="VOI65" s="447"/>
      <c r="VOJ65" s="447"/>
      <c r="VOK65" s="447"/>
      <c r="VOL65" s="447"/>
      <c r="VOM65" s="447"/>
      <c r="VON65" s="447"/>
      <c r="VOO65" s="447"/>
      <c r="VOP65" s="447"/>
      <c r="VOQ65" s="447"/>
      <c r="VOR65" s="447"/>
      <c r="VOS65" s="447"/>
      <c r="VOT65" s="447"/>
      <c r="VOU65" s="447"/>
      <c r="VOV65" s="447"/>
      <c r="VOW65" s="447"/>
      <c r="VOX65" s="447"/>
      <c r="VOY65" s="447"/>
      <c r="VOZ65" s="447"/>
      <c r="VPA65" s="447"/>
      <c r="VPB65" s="447"/>
      <c r="VPC65" s="447"/>
      <c r="VPD65" s="447"/>
      <c r="VPE65" s="447"/>
      <c r="VPF65" s="447"/>
      <c r="VPG65" s="447"/>
      <c r="VPH65" s="447"/>
      <c r="VPI65" s="447"/>
      <c r="VPJ65" s="447"/>
      <c r="VPK65" s="447"/>
      <c r="VPL65" s="447"/>
      <c r="VPM65" s="447"/>
      <c r="VPN65" s="447"/>
      <c r="VPO65" s="447"/>
      <c r="VPP65" s="447"/>
      <c r="VPQ65" s="447"/>
      <c r="VPR65" s="447"/>
      <c r="VPS65" s="447"/>
      <c r="VPT65" s="447"/>
      <c r="VPU65" s="447"/>
      <c r="VPV65" s="447"/>
      <c r="VPW65" s="447"/>
      <c r="VPX65" s="447"/>
      <c r="VPY65" s="447"/>
      <c r="VPZ65" s="447"/>
      <c r="VQA65" s="447"/>
      <c r="VQB65" s="447"/>
      <c r="VQC65" s="447"/>
      <c r="VQD65" s="447"/>
      <c r="VQE65" s="447"/>
      <c r="VQF65" s="447"/>
      <c r="VQG65" s="447"/>
      <c r="VQH65" s="447"/>
      <c r="VQI65" s="447"/>
      <c r="VQJ65" s="447"/>
      <c r="VQK65" s="447"/>
      <c r="VQL65" s="447"/>
      <c r="VQM65" s="447"/>
      <c r="VQN65" s="447"/>
      <c r="VQO65" s="447"/>
      <c r="VQP65" s="447"/>
      <c r="VQQ65" s="447"/>
      <c r="VQR65" s="447"/>
      <c r="VQS65" s="447"/>
      <c r="VQT65" s="447"/>
      <c r="VQU65" s="447"/>
      <c r="VQV65" s="447"/>
      <c r="VQW65" s="447"/>
      <c r="VQX65" s="447"/>
      <c r="VQY65" s="447"/>
      <c r="VQZ65" s="447"/>
      <c r="VRA65" s="447"/>
      <c r="VRB65" s="447"/>
      <c r="VRC65" s="447"/>
      <c r="VRD65" s="447"/>
      <c r="VRE65" s="447"/>
      <c r="VRF65" s="447"/>
      <c r="VRG65" s="447"/>
      <c r="VRH65" s="447"/>
      <c r="VRI65" s="447"/>
      <c r="VRJ65" s="447"/>
      <c r="VRK65" s="447"/>
      <c r="VRL65" s="447"/>
      <c r="VRM65" s="447"/>
      <c r="VRN65" s="447"/>
      <c r="VRO65" s="447"/>
      <c r="VRP65" s="447"/>
      <c r="VRQ65" s="447"/>
      <c r="VRR65" s="447"/>
      <c r="VRS65" s="447"/>
      <c r="VRT65" s="447"/>
      <c r="VRU65" s="447"/>
      <c r="VRV65" s="447"/>
      <c r="VRW65" s="447"/>
      <c r="VRX65" s="447"/>
      <c r="VRY65" s="447"/>
      <c r="VRZ65" s="447"/>
      <c r="VSA65" s="447"/>
      <c r="VSB65" s="447"/>
      <c r="VSC65" s="447"/>
      <c r="VSD65" s="447"/>
      <c r="VSE65" s="447"/>
      <c r="VSF65" s="447"/>
      <c r="VSG65" s="447"/>
      <c r="VSH65" s="447"/>
      <c r="VSI65" s="447"/>
      <c r="VSJ65" s="447"/>
      <c r="VSK65" s="447"/>
      <c r="VSL65" s="447"/>
      <c r="VSM65" s="447"/>
      <c r="VSN65" s="447"/>
      <c r="VSO65" s="447"/>
      <c r="VSP65" s="447"/>
      <c r="VSQ65" s="447"/>
      <c r="VSR65" s="447"/>
      <c r="VSS65" s="447"/>
      <c r="VST65" s="447"/>
      <c r="VSU65" s="447"/>
      <c r="VSV65" s="447"/>
      <c r="VSW65" s="447"/>
      <c r="VSX65" s="447"/>
      <c r="VSY65" s="447"/>
      <c r="VSZ65" s="447"/>
      <c r="VTA65" s="447"/>
      <c r="VTB65" s="447"/>
      <c r="VTC65" s="447"/>
      <c r="VTD65" s="447"/>
      <c r="VTE65" s="447"/>
      <c r="VTF65" s="447"/>
      <c r="VTG65" s="447"/>
      <c r="VTH65" s="447"/>
      <c r="VTI65" s="447"/>
      <c r="VTJ65" s="447"/>
      <c r="VTK65" s="447"/>
      <c r="VTL65" s="447"/>
      <c r="VTM65" s="447"/>
      <c r="VTN65" s="447"/>
      <c r="VTO65" s="447"/>
      <c r="VTP65" s="447"/>
      <c r="VTQ65" s="447"/>
      <c r="VTR65" s="447"/>
      <c r="VTS65" s="447"/>
      <c r="VTT65" s="447"/>
      <c r="VTU65" s="447"/>
      <c r="VTV65" s="447"/>
      <c r="VTW65" s="447"/>
      <c r="VTX65" s="447"/>
      <c r="VTY65" s="447"/>
      <c r="VTZ65" s="447"/>
      <c r="VUA65" s="447"/>
      <c r="VUB65" s="447"/>
      <c r="VUC65" s="447"/>
      <c r="VUD65" s="447"/>
      <c r="VUE65" s="447"/>
      <c r="VUF65" s="447"/>
      <c r="VUG65" s="447"/>
      <c r="VUH65" s="447"/>
      <c r="VUI65" s="447"/>
      <c r="VUJ65" s="447"/>
      <c r="VUK65" s="447"/>
      <c r="VUL65" s="447"/>
      <c r="VUM65" s="447"/>
      <c r="VUN65" s="447"/>
      <c r="VUO65" s="447"/>
      <c r="VUP65" s="447"/>
      <c r="VUQ65" s="447"/>
      <c r="VUR65" s="447"/>
      <c r="VUS65" s="447"/>
      <c r="VUT65" s="447"/>
      <c r="VUU65" s="447"/>
      <c r="VUV65" s="447"/>
      <c r="VUW65" s="447"/>
      <c r="VUX65" s="447"/>
      <c r="VUY65" s="447"/>
      <c r="VUZ65" s="447"/>
      <c r="VVA65" s="447"/>
      <c r="VVB65" s="447"/>
      <c r="VVC65" s="447"/>
      <c r="VVD65" s="447"/>
      <c r="VVE65" s="447"/>
      <c r="VVF65" s="447"/>
      <c r="VVG65" s="447"/>
      <c r="VVH65" s="447"/>
      <c r="VVI65" s="447"/>
      <c r="VVJ65" s="447"/>
      <c r="VVK65" s="447"/>
      <c r="VVL65" s="447"/>
      <c r="VVM65" s="447"/>
      <c r="VVN65" s="447"/>
      <c r="VVO65" s="447"/>
      <c r="VVP65" s="447"/>
      <c r="VVQ65" s="447"/>
      <c r="VVR65" s="447"/>
      <c r="VVS65" s="447"/>
      <c r="VVT65" s="447"/>
      <c r="VVU65" s="447"/>
      <c r="VVV65" s="447"/>
      <c r="VVW65" s="447"/>
      <c r="VVX65" s="447"/>
      <c r="VVY65" s="447"/>
      <c r="VVZ65" s="447"/>
      <c r="VWA65" s="447"/>
      <c r="VWB65" s="447"/>
      <c r="VWC65" s="447"/>
      <c r="VWD65" s="447"/>
      <c r="VWE65" s="447"/>
      <c r="VWF65" s="447"/>
      <c r="VWG65" s="447"/>
      <c r="VWH65" s="447"/>
      <c r="VWI65" s="447"/>
      <c r="VWJ65" s="447"/>
      <c r="VWK65" s="447"/>
      <c r="VWL65" s="447"/>
      <c r="VWM65" s="447"/>
      <c r="VWN65" s="447"/>
      <c r="VWO65" s="447"/>
      <c r="VWP65" s="447"/>
      <c r="VWQ65" s="447"/>
      <c r="VWR65" s="447"/>
      <c r="VWS65" s="447"/>
      <c r="VWT65" s="447"/>
      <c r="VWU65" s="447"/>
      <c r="VWV65" s="447"/>
      <c r="VWW65" s="447"/>
      <c r="VWX65" s="447"/>
      <c r="VWY65" s="447"/>
      <c r="VWZ65" s="447"/>
      <c r="VXA65" s="447"/>
      <c r="VXB65" s="447"/>
      <c r="VXC65" s="447"/>
      <c r="VXD65" s="447"/>
      <c r="VXE65" s="447"/>
      <c r="VXF65" s="447"/>
      <c r="VXG65" s="447"/>
      <c r="VXH65" s="447"/>
      <c r="VXI65" s="447"/>
      <c r="VXJ65" s="447"/>
      <c r="VXK65" s="447"/>
      <c r="VXL65" s="447"/>
      <c r="VXM65" s="447"/>
      <c r="VXN65" s="447"/>
      <c r="VXO65" s="447"/>
      <c r="VXP65" s="447"/>
      <c r="VXQ65" s="447"/>
      <c r="VXR65" s="447"/>
      <c r="VXS65" s="447"/>
      <c r="VXT65" s="447"/>
      <c r="VXU65" s="447"/>
      <c r="VXV65" s="447"/>
      <c r="VXW65" s="447"/>
      <c r="VXX65" s="447"/>
      <c r="VXY65" s="447"/>
      <c r="VXZ65" s="447"/>
      <c r="VYA65" s="447"/>
      <c r="VYB65" s="447"/>
      <c r="VYC65" s="447"/>
      <c r="VYD65" s="447"/>
      <c r="VYE65" s="447"/>
      <c r="VYF65" s="447"/>
      <c r="VYG65" s="447"/>
      <c r="VYH65" s="447"/>
      <c r="VYI65" s="447"/>
      <c r="VYJ65" s="447"/>
      <c r="VYK65" s="447"/>
      <c r="VYL65" s="447"/>
      <c r="VYM65" s="447"/>
      <c r="VYN65" s="447"/>
      <c r="VYO65" s="447"/>
      <c r="VYP65" s="447"/>
      <c r="VYQ65" s="447"/>
      <c r="VYR65" s="447"/>
      <c r="VYS65" s="447"/>
      <c r="VYT65" s="447"/>
      <c r="VYU65" s="447"/>
      <c r="VYV65" s="447"/>
      <c r="VYW65" s="447"/>
      <c r="VYX65" s="447"/>
      <c r="VYY65" s="447"/>
      <c r="VYZ65" s="447"/>
      <c r="VZA65" s="447"/>
      <c r="VZB65" s="447"/>
      <c r="VZC65" s="447"/>
      <c r="VZD65" s="447"/>
      <c r="VZE65" s="447"/>
      <c r="VZF65" s="447"/>
      <c r="VZG65" s="447"/>
      <c r="VZH65" s="447"/>
      <c r="VZI65" s="447"/>
      <c r="VZJ65" s="447"/>
      <c r="VZK65" s="447"/>
      <c r="VZL65" s="447"/>
      <c r="VZM65" s="447"/>
      <c r="VZN65" s="447"/>
      <c r="VZO65" s="447"/>
      <c r="VZP65" s="447"/>
      <c r="VZQ65" s="447"/>
      <c r="VZR65" s="447"/>
      <c r="VZS65" s="447"/>
      <c r="VZT65" s="447"/>
      <c r="VZU65" s="447"/>
      <c r="VZV65" s="447"/>
      <c r="VZW65" s="447"/>
      <c r="VZX65" s="447"/>
      <c r="VZY65" s="447"/>
      <c r="VZZ65" s="447"/>
      <c r="WAA65" s="447"/>
      <c r="WAB65" s="447"/>
      <c r="WAC65" s="447"/>
      <c r="WAD65" s="447"/>
      <c r="WAE65" s="447"/>
      <c r="WAF65" s="447"/>
      <c r="WAG65" s="447"/>
      <c r="WAH65" s="447"/>
      <c r="WAI65" s="447"/>
      <c r="WAJ65" s="447"/>
      <c r="WAK65" s="447"/>
      <c r="WAL65" s="447"/>
      <c r="WAM65" s="447"/>
      <c r="WAN65" s="447"/>
      <c r="WAO65" s="447"/>
      <c r="WAP65" s="447"/>
      <c r="WAQ65" s="447"/>
      <c r="WAR65" s="447"/>
      <c r="WAS65" s="447"/>
      <c r="WAT65" s="447"/>
      <c r="WAU65" s="447"/>
      <c r="WAV65" s="447"/>
      <c r="WAW65" s="447"/>
      <c r="WAX65" s="447"/>
      <c r="WAY65" s="447"/>
      <c r="WAZ65" s="447"/>
      <c r="WBA65" s="447"/>
      <c r="WBB65" s="447"/>
      <c r="WBC65" s="447"/>
      <c r="WBD65" s="447"/>
      <c r="WBE65" s="447"/>
      <c r="WBF65" s="447"/>
      <c r="WBG65" s="447"/>
      <c r="WBH65" s="447"/>
      <c r="WBI65" s="447"/>
      <c r="WBJ65" s="447"/>
      <c r="WBK65" s="447"/>
      <c r="WBL65" s="447"/>
      <c r="WBM65" s="447"/>
      <c r="WBN65" s="447"/>
      <c r="WBO65" s="447"/>
      <c r="WBP65" s="447"/>
      <c r="WBQ65" s="447"/>
      <c r="WBR65" s="447"/>
      <c r="WBS65" s="447"/>
      <c r="WBT65" s="447"/>
      <c r="WBU65" s="447"/>
      <c r="WBV65" s="447"/>
      <c r="WBW65" s="447"/>
      <c r="WBX65" s="447"/>
      <c r="WBY65" s="447"/>
      <c r="WBZ65" s="447"/>
      <c r="WCA65" s="447"/>
      <c r="WCB65" s="447"/>
      <c r="WCC65" s="447"/>
      <c r="WCD65" s="447"/>
      <c r="WCE65" s="447"/>
      <c r="WCF65" s="447"/>
      <c r="WCG65" s="447"/>
      <c r="WCH65" s="447"/>
      <c r="WCI65" s="447"/>
      <c r="WCJ65" s="447"/>
      <c r="WCK65" s="447"/>
      <c r="WCL65" s="447"/>
      <c r="WCM65" s="447"/>
      <c r="WCN65" s="447"/>
      <c r="WCO65" s="447"/>
      <c r="WCP65" s="447"/>
      <c r="WCQ65" s="447"/>
      <c r="WCR65" s="447"/>
      <c r="WCS65" s="447"/>
      <c r="WCT65" s="447"/>
      <c r="WCU65" s="447"/>
      <c r="WCV65" s="447"/>
      <c r="WCW65" s="447"/>
      <c r="WCX65" s="447"/>
      <c r="WCY65" s="447"/>
      <c r="WCZ65" s="447"/>
      <c r="WDA65" s="447"/>
      <c r="WDB65" s="447"/>
      <c r="WDC65" s="447"/>
      <c r="WDD65" s="447"/>
      <c r="WDE65" s="447"/>
      <c r="WDF65" s="447"/>
      <c r="WDG65" s="447"/>
      <c r="WDH65" s="447"/>
      <c r="WDI65" s="447"/>
      <c r="WDJ65" s="447"/>
      <c r="WDK65" s="447"/>
      <c r="WDL65" s="447"/>
      <c r="WDM65" s="447"/>
      <c r="WDN65" s="447"/>
      <c r="WDO65" s="447"/>
      <c r="WDP65" s="447"/>
      <c r="WDQ65" s="447"/>
      <c r="WDR65" s="447"/>
      <c r="WDS65" s="447"/>
      <c r="WDT65" s="447"/>
      <c r="WDU65" s="447"/>
      <c r="WDV65" s="447"/>
      <c r="WDW65" s="447"/>
      <c r="WDX65" s="447"/>
      <c r="WDY65" s="447"/>
      <c r="WDZ65" s="447"/>
      <c r="WEA65" s="447"/>
      <c r="WEB65" s="447"/>
      <c r="WEC65" s="447"/>
      <c r="WED65" s="447"/>
      <c r="WEE65" s="447"/>
      <c r="WEF65" s="447"/>
      <c r="WEG65" s="447"/>
      <c r="WEH65" s="447"/>
      <c r="WEI65" s="447"/>
      <c r="WEJ65" s="447"/>
      <c r="WEK65" s="447"/>
      <c r="WEL65" s="447"/>
      <c r="WEM65" s="447"/>
      <c r="WEN65" s="447"/>
      <c r="WEO65" s="447"/>
      <c r="WEP65" s="447"/>
      <c r="WEQ65" s="447"/>
      <c r="WER65" s="447"/>
      <c r="WES65" s="447"/>
      <c r="WET65" s="447"/>
      <c r="WEU65" s="447"/>
      <c r="WEV65" s="447"/>
      <c r="WEW65" s="447"/>
      <c r="WEX65" s="447"/>
      <c r="WEY65" s="447"/>
      <c r="WEZ65" s="447"/>
      <c r="WFA65" s="447"/>
      <c r="WFB65" s="447"/>
      <c r="WFC65" s="447"/>
      <c r="WFD65" s="447"/>
      <c r="WFE65" s="447"/>
      <c r="WFF65" s="447"/>
      <c r="WFG65" s="447"/>
      <c r="WFH65" s="447"/>
      <c r="WFI65" s="447"/>
      <c r="WFJ65" s="447"/>
      <c r="WFK65" s="447"/>
      <c r="WFL65" s="447"/>
      <c r="WFM65" s="447"/>
      <c r="WFN65" s="447"/>
      <c r="WFO65" s="447"/>
      <c r="WFP65" s="447"/>
      <c r="WFQ65" s="447"/>
      <c r="WFR65" s="447"/>
      <c r="WFS65" s="447"/>
      <c r="WFT65" s="447"/>
      <c r="WFU65" s="447"/>
      <c r="WFV65" s="447"/>
      <c r="WFW65" s="447"/>
      <c r="WFX65" s="447"/>
      <c r="WFY65" s="447"/>
      <c r="WFZ65" s="447"/>
      <c r="WGA65" s="447"/>
      <c r="WGB65" s="447"/>
      <c r="WGC65" s="447"/>
      <c r="WGD65" s="447"/>
      <c r="WGE65" s="447"/>
      <c r="WGF65" s="447"/>
      <c r="WGG65" s="447"/>
      <c r="WGH65" s="447"/>
      <c r="WGI65" s="447"/>
      <c r="WGJ65" s="447"/>
      <c r="WGK65" s="447"/>
      <c r="WGL65" s="447"/>
      <c r="WGM65" s="447"/>
      <c r="WGN65" s="447"/>
      <c r="WGO65" s="447"/>
      <c r="WGP65" s="447"/>
      <c r="WGQ65" s="447"/>
      <c r="WGR65" s="447"/>
      <c r="WGS65" s="447"/>
      <c r="WGT65" s="447"/>
      <c r="WGU65" s="447"/>
      <c r="WGV65" s="447"/>
      <c r="WGW65" s="447"/>
      <c r="WGX65" s="447"/>
      <c r="WGY65" s="447"/>
      <c r="WGZ65" s="447"/>
      <c r="WHA65" s="447"/>
      <c r="WHB65" s="447"/>
      <c r="WHC65" s="447"/>
      <c r="WHD65" s="447"/>
      <c r="WHE65" s="447"/>
      <c r="WHF65" s="447"/>
      <c r="WHG65" s="447"/>
      <c r="WHH65" s="447"/>
      <c r="WHI65" s="447"/>
      <c r="WHJ65" s="447"/>
      <c r="WHK65" s="447"/>
      <c r="WHL65" s="447"/>
      <c r="WHM65" s="447"/>
      <c r="WHN65" s="447"/>
      <c r="WHO65" s="447"/>
      <c r="WHP65" s="447"/>
      <c r="WHQ65" s="447"/>
      <c r="WHR65" s="447"/>
      <c r="WHS65" s="447"/>
      <c r="WHT65" s="447"/>
      <c r="WHU65" s="447"/>
      <c r="WHV65" s="447"/>
      <c r="WHW65" s="447"/>
      <c r="WHX65" s="447"/>
      <c r="WHY65" s="447"/>
      <c r="WHZ65" s="447"/>
      <c r="WIA65" s="447"/>
      <c r="WIB65" s="447"/>
      <c r="WIC65" s="447"/>
      <c r="WID65" s="447"/>
      <c r="WIE65" s="447"/>
      <c r="WIF65" s="447"/>
      <c r="WIG65" s="447"/>
      <c r="WIH65" s="447"/>
      <c r="WII65" s="447"/>
      <c r="WIJ65" s="447"/>
      <c r="WIK65" s="447"/>
      <c r="WIL65" s="447"/>
      <c r="WIM65" s="447"/>
      <c r="WIN65" s="447"/>
      <c r="WIO65" s="447"/>
      <c r="WIP65" s="447"/>
      <c r="WIQ65" s="447"/>
      <c r="WIR65" s="447"/>
      <c r="WIS65" s="447"/>
      <c r="WIT65" s="447"/>
      <c r="WIU65" s="447"/>
      <c r="WIV65" s="447"/>
      <c r="WIW65" s="447"/>
      <c r="WIX65" s="447"/>
      <c r="WIY65" s="447"/>
      <c r="WIZ65" s="447"/>
      <c r="WJA65" s="447"/>
      <c r="WJB65" s="447"/>
      <c r="WJC65" s="447"/>
      <c r="WJD65" s="447"/>
      <c r="WJE65" s="447"/>
      <c r="WJF65" s="447"/>
      <c r="WJG65" s="447"/>
      <c r="WJH65" s="447"/>
      <c r="WJI65" s="447"/>
      <c r="WJJ65" s="447"/>
      <c r="WJK65" s="447"/>
      <c r="WJL65" s="447"/>
      <c r="WJM65" s="447"/>
      <c r="WJN65" s="447"/>
      <c r="WJO65" s="447"/>
      <c r="WJP65" s="447"/>
      <c r="WJQ65" s="447"/>
      <c r="WJR65" s="447"/>
      <c r="WJS65" s="447"/>
      <c r="WJT65" s="447"/>
      <c r="WJU65" s="447"/>
      <c r="WJV65" s="447"/>
      <c r="WJW65" s="447"/>
      <c r="WJX65" s="447"/>
      <c r="WJY65" s="447"/>
      <c r="WJZ65" s="447"/>
      <c r="WKA65" s="447"/>
      <c r="WKB65" s="447"/>
      <c r="WKC65" s="447"/>
      <c r="WKD65" s="447"/>
      <c r="WKE65" s="447"/>
      <c r="WKF65" s="447"/>
      <c r="WKG65" s="447"/>
      <c r="WKH65" s="447"/>
      <c r="WKI65" s="447"/>
      <c r="WKJ65" s="447"/>
      <c r="WKK65" s="447"/>
      <c r="WKL65" s="447"/>
      <c r="WKM65" s="447"/>
      <c r="WKN65" s="447"/>
      <c r="WKO65" s="447"/>
      <c r="WKP65" s="447"/>
      <c r="WKQ65" s="447"/>
      <c r="WKR65" s="447"/>
      <c r="WKS65" s="447"/>
      <c r="WKT65" s="447"/>
      <c r="WKU65" s="447"/>
      <c r="WKV65" s="447"/>
      <c r="WKW65" s="447"/>
      <c r="WKX65" s="447"/>
      <c r="WKY65" s="447"/>
      <c r="WKZ65" s="447"/>
      <c r="WLA65" s="447"/>
      <c r="WLB65" s="447"/>
      <c r="WLC65" s="447"/>
      <c r="WLD65" s="447"/>
      <c r="WLE65" s="447"/>
      <c r="WLF65" s="447"/>
      <c r="WLG65" s="447"/>
      <c r="WLH65" s="447"/>
      <c r="WLI65" s="447"/>
      <c r="WLJ65" s="447"/>
      <c r="WLK65" s="447"/>
      <c r="WLL65" s="447"/>
      <c r="WLM65" s="447"/>
      <c r="WLN65" s="447"/>
      <c r="WLO65" s="447"/>
      <c r="WLP65" s="447"/>
      <c r="WLQ65" s="447"/>
      <c r="WLR65" s="447"/>
      <c r="WLS65" s="447"/>
      <c r="WLT65" s="447"/>
      <c r="WLU65" s="447"/>
      <c r="WLV65" s="447"/>
      <c r="WLW65" s="447"/>
      <c r="WLX65" s="447"/>
      <c r="WLY65" s="447"/>
      <c r="WLZ65" s="447"/>
      <c r="WMA65" s="447"/>
      <c r="WMB65" s="447"/>
      <c r="WMC65" s="447"/>
      <c r="WMD65" s="447"/>
      <c r="WME65" s="447"/>
      <c r="WMF65" s="447"/>
      <c r="WMG65" s="447"/>
      <c r="WMH65" s="447"/>
      <c r="WMI65" s="447"/>
      <c r="WMJ65" s="447"/>
      <c r="WMK65" s="447"/>
      <c r="WML65" s="447"/>
      <c r="WMM65" s="447"/>
      <c r="WMN65" s="447"/>
      <c r="WMO65" s="447"/>
      <c r="WMP65" s="447"/>
      <c r="WMQ65" s="447"/>
      <c r="WMR65" s="447"/>
      <c r="WMS65" s="447"/>
      <c r="WMT65" s="447"/>
      <c r="WMU65" s="447"/>
      <c r="WMV65" s="447"/>
      <c r="WMW65" s="447"/>
      <c r="WMX65" s="447"/>
      <c r="WMY65" s="447"/>
      <c r="WMZ65" s="447"/>
      <c r="WNA65" s="447"/>
      <c r="WNB65" s="447"/>
      <c r="WNC65" s="447"/>
      <c r="WND65" s="447"/>
      <c r="WNE65" s="447"/>
      <c r="WNF65" s="447"/>
      <c r="WNG65" s="447"/>
      <c r="WNH65" s="447"/>
      <c r="WNI65" s="447"/>
      <c r="WNJ65" s="447"/>
      <c r="WNK65" s="447"/>
      <c r="WNL65" s="447"/>
      <c r="WNM65" s="447"/>
      <c r="WNN65" s="447"/>
      <c r="WNO65" s="447"/>
      <c r="WNP65" s="447"/>
      <c r="WNQ65" s="447"/>
      <c r="WNR65" s="447"/>
      <c r="WNS65" s="447"/>
      <c r="WNT65" s="447"/>
      <c r="WNU65" s="447"/>
      <c r="WNV65" s="447"/>
      <c r="WNW65" s="447"/>
      <c r="WNX65" s="447"/>
      <c r="WNY65" s="447"/>
      <c r="WNZ65" s="447"/>
      <c r="WOA65" s="447"/>
      <c r="WOB65" s="447"/>
      <c r="WOC65" s="447"/>
      <c r="WOD65" s="447"/>
      <c r="WOE65" s="447"/>
      <c r="WOF65" s="447"/>
      <c r="WOG65" s="447"/>
      <c r="WOH65" s="447"/>
      <c r="WOI65" s="447"/>
      <c r="WOJ65" s="447"/>
      <c r="WOK65" s="447"/>
      <c r="WOL65" s="447"/>
      <c r="WOM65" s="447"/>
      <c r="WON65" s="447"/>
      <c r="WOO65" s="447"/>
      <c r="WOP65" s="447"/>
      <c r="WOQ65" s="447"/>
      <c r="WOR65" s="447"/>
      <c r="WOS65" s="447"/>
      <c r="WOT65" s="447"/>
      <c r="WOU65" s="447"/>
      <c r="WOV65" s="447"/>
      <c r="WOW65" s="447"/>
      <c r="WOX65" s="447"/>
      <c r="WOY65" s="447"/>
      <c r="WOZ65" s="447"/>
      <c r="WPA65" s="447"/>
      <c r="WPB65" s="447"/>
      <c r="WPC65" s="447"/>
      <c r="WPD65" s="447"/>
      <c r="WPE65" s="447"/>
      <c r="WPF65" s="447"/>
      <c r="WPG65" s="447"/>
      <c r="WPH65" s="447"/>
      <c r="WPI65" s="447"/>
      <c r="WPJ65" s="447"/>
      <c r="WPK65" s="447"/>
      <c r="WPL65" s="447"/>
      <c r="WPM65" s="447"/>
      <c r="WPN65" s="447"/>
      <c r="WPO65" s="447"/>
      <c r="WPP65" s="447"/>
      <c r="WPQ65" s="447"/>
      <c r="WPR65" s="447"/>
      <c r="WPS65" s="447"/>
      <c r="WPT65" s="447"/>
      <c r="WPU65" s="447"/>
      <c r="WPV65" s="447"/>
      <c r="WPW65" s="447"/>
      <c r="WPX65" s="447"/>
      <c r="WPY65" s="447"/>
      <c r="WPZ65" s="447"/>
      <c r="WQA65" s="447"/>
      <c r="WQB65" s="447"/>
      <c r="WQC65" s="447"/>
      <c r="WQD65" s="447"/>
      <c r="WQE65" s="447"/>
      <c r="WQF65" s="447"/>
      <c r="WQG65" s="447"/>
      <c r="WQH65" s="447"/>
      <c r="WQI65" s="447"/>
      <c r="WQJ65" s="447"/>
      <c r="WQK65" s="447"/>
      <c r="WQL65" s="447"/>
      <c r="WQM65" s="447"/>
      <c r="WQN65" s="447"/>
      <c r="WQO65" s="447"/>
      <c r="WQP65" s="447"/>
      <c r="WQQ65" s="447"/>
      <c r="WQR65" s="447"/>
      <c r="WQS65" s="447"/>
      <c r="WQT65" s="447"/>
      <c r="WQU65" s="447"/>
      <c r="WQV65" s="447"/>
      <c r="WQW65" s="447"/>
      <c r="WQX65" s="447"/>
      <c r="WQY65" s="447"/>
      <c r="WQZ65" s="447"/>
      <c r="WRA65" s="447"/>
      <c r="WRB65" s="447"/>
      <c r="WRC65" s="447"/>
      <c r="WRD65" s="447"/>
      <c r="WRE65" s="447"/>
      <c r="WRF65" s="447"/>
      <c r="WRG65" s="447"/>
      <c r="WRH65" s="447"/>
      <c r="WRI65" s="447"/>
      <c r="WRJ65" s="447"/>
      <c r="WRK65" s="447"/>
      <c r="WRL65" s="447"/>
      <c r="WRM65" s="447"/>
      <c r="WRN65" s="447"/>
      <c r="WRO65" s="447"/>
      <c r="WRP65" s="447"/>
      <c r="WRQ65" s="447"/>
      <c r="WRR65" s="447"/>
      <c r="WRS65" s="447"/>
      <c r="WRT65" s="447"/>
      <c r="WRU65" s="447"/>
      <c r="WRV65" s="447"/>
      <c r="WRW65" s="447"/>
      <c r="WRX65" s="447"/>
      <c r="WRY65" s="447"/>
      <c r="WRZ65" s="447"/>
      <c r="WSA65" s="447"/>
      <c r="WSB65" s="447"/>
      <c r="WSC65" s="447"/>
      <c r="WSD65" s="447"/>
      <c r="WSE65" s="447"/>
      <c r="WSF65" s="447"/>
      <c r="WSG65" s="447"/>
      <c r="WSH65" s="447"/>
      <c r="WSI65" s="447"/>
      <c r="WSJ65" s="447"/>
      <c r="WSK65" s="447"/>
      <c r="WSL65" s="447"/>
      <c r="WSM65" s="447"/>
      <c r="WSN65" s="447"/>
      <c r="WSO65" s="447"/>
      <c r="WSP65" s="447"/>
      <c r="WSQ65" s="447"/>
      <c r="WSR65" s="447"/>
      <c r="WSS65" s="447"/>
      <c r="WST65" s="447"/>
      <c r="WSU65" s="447"/>
      <c r="WSV65" s="447"/>
      <c r="WSW65" s="447"/>
      <c r="WSX65" s="447"/>
      <c r="WSY65" s="447"/>
      <c r="WSZ65" s="447"/>
      <c r="WTA65" s="447"/>
      <c r="WTB65" s="447"/>
      <c r="WTC65" s="447"/>
      <c r="WTD65" s="447"/>
      <c r="WTE65" s="447"/>
      <c r="WTF65" s="447"/>
      <c r="WTG65" s="447"/>
      <c r="WTH65" s="447"/>
      <c r="WTI65" s="447"/>
      <c r="WTJ65" s="447"/>
      <c r="WTK65" s="447"/>
      <c r="WTL65" s="447"/>
      <c r="WTM65" s="447"/>
      <c r="WTN65" s="447"/>
      <c r="WTO65" s="447"/>
      <c r="WTP65" s="447"/>
      <c r="WTQ65" s="447"/>
      <c r="WTR65" s="447"/>
      <c r="WTS65" s="447"/>
      <c r="WTT65" s="447"/>
      <c r="WTU65" s="447"/>
      <c r="WTV65" s="447"/>
      <c r="WTW65" s="447"/>
      <c r="WTX65" s="447"/>
      <c r="WTY65" s="447"/>
      <c r="WTZ65" s="447"/>
      <c r="WUA65" s="447"/>
      <c r="WUB65" s="447"/>
      <c r="WUC65" s="447"/>
      <c r="WUD65" s="447"/>
      <c r="WUE65" s="447"/>
      <c r="WUF65" s="447"/>
      <c r="WUG65" s="447"/>
      <c r="WUH65" s="447"/>
      <c r="WUI65" s="447"/>
      <c r="WUJ65" s="447"/>
      <c r="WUK65" s="447"/>
      <c r="WUL65" s="447"/>
      <c r="WUM65" s="447"/>
      <c r="WUN65" s="447"/>
      <c r="WUO65" s="447"/>
      <c r="WUP65" s="447"/>
      <c r="WUQ65" s="447"/>
      <c r="WUR65" s="447"/>
      <c r="WUS65" s="447"/>
      <c r="WUT65" s="447"/>
      <c r="WUU65" s="447"/>
      <c r="WUV65" s="447"/>
      <c r="WUW65" s="447"/>
      <c r="WUX65" s="447"/>
      <c r="WUY65" s="447"/>
      <c r="WUZ65" s="447"/>
      <c r="WVA65" s="447"/>
      <c r="WVB65" s="447"/>
      <c r="WVC65" s="447"/>
      <c r="WVD65" s="447"/>
      <c r="WVE65" s="447"/>
      <c r="WVF65" s="447"/>
      <c r="WVG65" s="447"/>
      <c r="WVH65" s="447"/>
      <c r="WVI65" s="447"/>
      <c r="WVJ65" s="447"/>
      <c r="WVK65" s="447"/>
      <c r="WVL65" s="447"/>
      <c r="WVM65" s="447"/>
      <c r="WVN65" s="447"/>
      <c r="WVO65" s="447"/>
      <c r="WVP65" s="447"/>
      <c r="WVQ65" s="447"/>
      <c r="WVR65" s="447"/>
      <c r="WVS65" s="447"/>
      <c r="WVT65" s="447"/>
      <c r="WVU65" s="447"/>
      <c r="WVV65" s="447"/>
    </row>
    <row r="66" spans="1:16142" ht="18.75" x14ac:dyDescent="0.3">
      <c r="A66" s="931" t="s">
        <v>214</v>
      </c>
      <c r="B66" s="931"/>
      <c r="C66" s="931"/>
      <c r="D66" s="949"/>
      <c r="E66" s="949"/>
      <c r="F66" s="931"/>
      <c r="G66" s="2400" t="s">
        <v>471</v>
      </c>
      <c r="H66" s="2400"/>
      <c r="I66" s="2400"/>
      <c r="J66" s="2399" t="s">
        <v>831</v>
      </c>
      <c r="K66" s="2399"/>
      <c r="L66" s="2399"/>
      <c r="M66" s="2399" t="s">
        <v>831</v>
      </c>
      <c r="N66" s="2399"/>
      <c r="O66" s="2399"/>
      <c r="P66" s="447"/>
      <c r="Q66" s="447"/>
      <c r="R66" s="447"/>
      <c r="S66" s="447"/>
      <c r="T66" s="447"/>
      <c r="U66" s="447"/>
      <c r="V66" s="447"/>
      <c r="W66" s="447"/>
      <c r="X66" s="447"/>
      <c r="Y66" s="447"/>
      <c r="Z66" s="447"/>
      <c r="AA66" s="447"/>
      <c r="AB66" s="447"/>
      <c r="AC66" s="447"/>
      <c r="AD66" s="447"/>
      <c r="AE66" s="447"/>
      <c r="AF66" s="447"/>
      <c r="AG66" s="447"/>
      <c r="AH66" s="447"/>
      <c r="AI66" s="447"/>
      <c r="AJ66" s="447"/>
      <c r="AK66" s="447"/>
      <c r="AL66" s="447"/>
      <c r="AM66" s="447"/>
      <c r="AN66" s="447"/>
      <c r="AO66" s="447"/>
      <c r="AP66" s="447"/>
      <c r="AQ66" s="447"/>
      <c r="AR66" s="447"/>
      <c r="AS66" s="447"/>
      <c r="AT66" s="447"/>
      <c r="AU66" s="447"/>
      <c r="AV66" s="447"/>
      <c r="AW66" s="447"/>
      <c r="AX66" s="447"/>
      <c r="AY66" s="447"/>
      <c r="AZ66" s="447"/>
      <c r="BA66" s="447"/>
      <c r="BB66" s="447"/>
      <c r="BC66" s="447"/>
      <c r="BD66" s="447"/>
      <c r="BE66" s="447"/>
      <c r="BF66" s="447"/>
      <c r="BG66" s="447"/>
      <c r="BH66" s="447"/>
      <c r="BI66" s="447"/>
      <c r="BJ66" s="447"/>
      <c r="BK66" s="447"/>
      <c r="BL66" s="447"/>
      <c r="BM66" s="447"/>
      <c r="BN66" s="447"/>
      <c r="BO66" s="447"/>
      <c r="BP66" s="447"/>
      <c r="BQ66" s="447"/>
      <c r="BR66" s="447"/>
      <c r="BS66" s="447"/>
      <c r="BT66" s="447"/>
      <c r="BU66" s="447"/>
      <c r="BV66" s="447"/>
      <c r="BW66" s="447"/>
      <c r="BX66" s="447"/>
      <c r="BY66" s="447"/>
      <c r="BZ66" s="447"/>
      <c r="CA66" s="447"/>
      <c r="CB66" s="447"/>
      <c r="CC66" s="447"/>
      <c r="CD66" s="447"/>
      <c r="CE66" s="447"/>
      <c r="CF66" s="447"/>
      <c r="CG66" s="447"/>
      <c r="CH66" s="447"/>
      <c r="CI66" s="447"/>
      <c r="CJ66" s="447"/>
      <c r="CK66" s="447"/>
      <c r="CL66" s="447"/>
      <c r="CM66" s="447"/>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c r="DJ66" s="447"/>
      <c r="DK66" s="447"/>
      <c r="DL66" s="447"/>
      <c r="DM66" s="447"/>
      <c r="DN66" s="447"/>
      <c r="DO66" s="447"/>
      <c r="DP66" s="447"/>
      <c r="DQ66" s="447"/>
      <c r="DR66" s="447"/>
      <c r="DS66" s="447"/>
      <c r="DT66" s="447"/>
      <c r="DU66" s="447"/>
      <c r="DV66" s="447"/>
      <c r="DW66" s="447"/>
      <c r="DX66" s="447"/>
      <c r="DY66" s="447"/>
      <c r="DZ66" s="447"/>
      <c r="EA66" s="447"/>
      <c r="EB66" s="447"/>
      <c r="EC66" s="447"/>
      <c r="ED66" s="447"/>
      <c r="EE66" s="447"/>
      <c r="EF66" s="447"/>
      <c r="EG66" s="447"/>
      <c r="EH66" s="447"/>
      <c r="EI66" s="447"/>
      <c r="EJ66" s="447"/>
      <c r="EK66" s="447"/>
      <c r="EL66" s="447"/>
      <c r="EM66" s="447"/>
      <c r="EN66" s="447"/>
      <c r="EO66" s="447"/>
      <c r="EP66" s="447"/>
      <c r="EQ66" s="447"/>
      <c r="ER66" s="447"/>
      <c r="ES66" s="447"/>
      <c r="ET66" s="447"/>
      <c r="EU66" s="447"/>
      <c r="EV66" s="447"/>
      <c r="EW66" s="447"/>
      <c r="EX66" s="447"/>
      <c r="EY66" s="447"/>
      <c r="EZ66" s="447"/>
      <c r="FA66" s="447"/>
      <c r="FB66" s="447"/>
      <c r="FC66" s="447"/>
      <c r="FD66" s="447"/>
      <c r="FE66" s="447"/>
      <c r="FF66" s="447"/>
      <c r="FG66" s="447"/>
      <c r="FH66" s="447"/>
      <c r="FI66" s="447"/>
      <c r="FJ66" s="447"/>
      <c r="FK66" s="447"/>
      <c r="FL66" s="447"/>
      <c r="FM66" s="447"/>
      <c r="FN66" s="447"/>
      <c r="FO66" s="447"/>
      <c r="FP66" s="447"/>
      <c r="FQ66" s="447"/>
      <c r="FR66" s="447"/>
      <c r="FS66" s="447"/>
      <c r="FT66" s="447"/>
      <c r="FU66" s="447"/>
      <c r="FV66" s="447"/>
      <c r="FW66" s="447"/>
      <c r="FX66" s="447"/>
      <c r="FY66" s="447"/>
      <c r="FZ66" s="447"/>
      <c r="GA66" s="447"/>
      <c r="GB66" s="447"/>
      <c r="GC66" s="447"/>
      <c r="GD66" s="447"/>
      <c r="GE66" s="447"/>
      <c r="GF66" s="447"/>
      <c r="GG66" s="447"/>
      <c r="GH66" s="447"/>
      <c r="GI66" s="447"/>
      <c r="GJ66" s="447"/>
      <c r="GK66" s="447"/>
      <c r="GL66" s="447"/>
      <c r="GM66" s="447"/>
      <c r="GN66" s="447"/>
      <c r="GO66" s="447"/>
      <c r="GP66" s="447"/>
      <c r="GQ66" s="447"/>
      <c r="GR66" s="447"/>
      <c r="GS66" s="447"/>
      <c r="GT66" s="447"/>
      <c r="GU66" s="447"/>
      <c r="GV66" s="447"/>
      <c r="GW66" s="447"/>
      <c r="GX66" s="447"/>
      <c r="GY66" s="447"/>
      <c r="GZ66" s="447"/>
      <c r="HA66" s="447"/>
      <c r="HB66" s="447"/>
      <c r="HC66" s="447"/>
      <c r="HD66" s="447"/>
      <c r="HE66" s="447"/>
      <c r="HF66" s="447"/>
      <c r="HG66" s="447"/>
      <c r="HH66" s="447"/>
      <c r="HI66" s="447"/>
      <c r="HJ66" s="447"/>
      <c r="HK66" s="447"/>
      <c r="HL66" s="447"/>
      <c r="HM66" s="447"/>
      <c r="HN66" s="447"/>
      <c r="HO66" s="447"/>
      <c r="HP66" s="447"/>
      <c r="HQ66" s="447"/>
      <c r="HR66" s="447"/>
      <c r="HS66" s="447"/>
      <c r="HT66" s="447"/>
      <c r="HU66" s="447"/>
      <c r="HV66" s="447"/>
      <c r="HW66" s="447"/>
      <c r="HX66" s="447"/>
      <c r="HY66" s="447"/>
      <c r="HZ66" s="447"/>
      <c r="IA66" s="447"/>
      <c r="IB66" s="447"/>
      <c r="IC66" s="447"/>
      <c r="ID66" s="447"/>
      <c r="IE66" s="447"/>
      <c r="IF66" s="447"/>
      <c r="IG66" s="447"/>
      <c r="IH66" s="447"/>
      <c r="II66" s="447"/>
      <c r="IJ66" s="447"/>
      <c r="IK66" s="447"/>
      <c r="IL66" s="447"/>
      <c r="IM66" s="447"/>
      <c r="IN66" s="447"/>
      <c r="IO66" s="447"/>
      <c r="IP66" s="447"/>
      <c r="IQ66" s="447"/>
      <c r="IR66" s="447"/>
      <c r="IS66" s="447"/>
      <c r="IT66" s="447"/>
      <c r="IU66" s="447"/>
      <c r="IV66" s="447"/>
      <c r="IW66" s="447"/>
      <c r="IX66" s="447"/>
      <c r="IY66" s="447"/>
      <c r="IZ66" s="447"/>
      <c r="JA66" s="447"/>
      <c r="JB66" s="447"/>
      <c r="JC66" s="447"/>
      <c r="JD66" s="447"/>
      <c r="JE66" s="447"/>
      <c r="JF66" s="447"/>
      <c r="JG66" s="447"/>
      <c r="JH66" s="447"/>
      <c r="JI66" s="447"/>
      <c r="JJ66" s="447"/>
      <c r="JK66" s="447"/>
      <c r="JL66" s="447"/>
      <c r="JM66" s="447"/>
      <c r="JN66" s="447"/>
      <c r="JO66" s="447"/>
      <c r="JP66" s="447"/>
      <c r="JQ66" s="447"/>
      <c r="JR66" s="447"/>
      <c r="JS66" s="447"/>
      <c r="JT66" s="447"/>
      <c r="JU66" s="447"/>
      <c r="JV66" s="447"/>
      <c r="JW66" s="447"/>
      <c r="JX66" s="447"/>
      <c r="JY66" s="447"/>
      <c r="JZ66" s="447"/>
      <c r="KA66" s="447"/>
      <c r="KB66" s="447"/>
      <c r="KC66" s="447"/>
      <c r="KD66" s="447"/>
      <c r="KE66" s="447"/>
      <c r="KF66" s="447"/>
      <c r="KG66" s="447"/>
      <c r="KH66" s="447"/>
      <c r="KI66" s="447"/>
      <c r="KJ66" s="447"/>
      <c r="KK66" s="447"/>
      <c r="KL66" s="447"/>
      <c r="KM66" s="447"/>
      <c r="KN66" s="447"/>
      <c r="KO66" s="447"/>
      <c r="KP66" s="447"/>
      <c r="KQ66" s="447"/>
      <c r="KR66" s="447"/>
      <c r="KS66" s="447"/>
      <c r="KT66" s="447"/>
      <c r="KU66" s="447"/>
      <c r="KV66" s="447"/>
      <c r="KW66" s="447"/>
      <c r="KX66" s="447"/>
      <c r="KY66" s="447"/>
      <c r="KZ66" s="447"/>
      <c r="LA66" s="447"/>
      <c r="LB66" s="447"/>
      <c r="LC66" s="447"/>
      <c r="LD66" s="447"/>
      <c r="LE66" s="447"/>
      <c r="LF66" s="447"/>
      <c r="LG66" s="447"/>
      <c r="LH66" s="447"/>
      <c r="LI66" s="447"/>
      <c r="LJ66" s="447"/>
      <c r="LK66" s="447"/>
      <c r="LL66" s="447"/>
      <c r="LM66" s="447"/>
      <c r="LN66" s="447"/>
      <c r="LO66" s="447"/>
      <c r="LP66" s="447"/>
      <c r="LQ66" s="447"/>
      <c r="LR66" s="447"/>
      <c r="LS66" s="447"/>
      <c r="LT66" s="447"/>
      <c r="LU66" s="447"/>
      <c r="LV66" s="447"/>
      <c r="LW66" s="447"/>
      <c r="LX66" s="447"/>
      <c r="LY66" s="447"/>
      <c r="LZ66" s="447"/>
      <c r="MA66" s="447"/>
      <c r="MB66" s="447"/>
      <c r="MC66" s="447"/>
      <c r="MD66" s="447"/>
      <c r="ME66" s="447"/>
      <c r="MF66" s="447"/>
      <c r="MG66" s="447"/>
      <c r="MH66" s="447"/>
      <c r="MI66" s="447"/>
      <c r="MJ66" s="447"/>
      <c r="MK66" s="447"/>
      <c r="ML66" s="447"/>
      <c r="MM66" s="447"/>
      <c r="MN66" s="447"/>
      <c r="MO66" s="447"/>
      <c r="MP66" s="447"/>
      <c r="MQ66" s="447"/>
      <c r="MR66" s="447"/>
      <c r="MS66" s="447"/>
      <c r="MT66" s="447"/>
      <c r="MU66" s="447"/>
      <c r="MV66" s="447"/>
      <c r="MW66" s="447"/>
      <c r="MX66" s="447"/>
      <c r="MY66" s="447"/>
      <c r="MZ66" s="447"/>
      <c r="NA66" s="447"/>
      <c r="NB66" s="447"/>
      <c r="NC66" s="447"/>
      <c r="ND66" s="447"/>
      <c r="NE66" s="447"/>
      <c r="NF66" s="447"/>
      <c r="NG66" s="447"/>
      <c r="NH66" s="447"/>
      <c r="NI66" s="447"/>
      <c r="NJ66" s="447"/>
      <c r="NK66" s="447"/>
      <c r="NL66" s="447"/>
      <c r="NM66" s="447"/>
      <c r="NN66" s="447"/>
      <c r="NO66" s="447"/>
      <c r="NP66" s="447"/>
      <c r="NQ66" s="447"/>
      <c r="NR66" s="447"/>
      <c r="NS66" s="447"/>
      <c r="NT66" s="447"/>
      <c r="NU66" s="447"/>
      <c r="NV66" s="447"/>
      <c r="NW66" s="447"/>
      <c r="NX66" s="447"/>
      <c r="NY66" s="447"/>
      <c r="NZ66" s="447"/>
      <c r="OA66" s="447"/>
      <c r="OB66" s="447"/>
      <c r="OC66" s="447"/>
      <c r="OD66" s="447"/>
      <c r="OE66" s="447"/>
      <c r="OF66" s="447"/>
      <c r="OG66" s="447"/>
      <c r="OH66" s="447"/>
      <c r="OI66" s="447"/>
      <c r="OJ66" s="447"/>
      <c r="OK66" s="447"/>
      <c r="OL66" s="447"/>
      <c r="OM66" s="447"/>
      <c r="ON66" s="447"/>
      <c r="OO66" s="447"/>
      <c r="OP66" s="447"/>
      <c r="OQ66" s="447"/>
      <c r="OR66" s="447"/>
      <c r="OS66" s="447"/>
      <c r="OT66" s="447"/>
      <c r="OU66" s="447"/>
      <c r="OV66" s="447"/>
      <c r="OW66" s="447"/>
      <c r="OX66" s="447"/>
      <c r="OY66" s="447"/>
      <c r="OZ66" s="447"/>
      <c r="PA66" s="447"/>
      <c r="PB66" s="447"/>
      <c r="PC66" s="447"/>
      <c r="PD66" s="447"/>
      <c r="PE66" s="447"/>
      <c r="PF66" s="447"/>
      <c r="PG66" s="447"/>
      <c r="PH66" s="447"/>
      <c r="PI66" s="447"/>
      <c r="PJ66" s="447"/>
      <c r="PK66" s="447"/>
      <c r="PL66" s="447"/>
      <c r="PM66" s="447"/>
      <c r="PN66" s="447"/>
      <c r="PO66" s="447"/>
      <c r="PP66" s="447"/>
      <c r="PQ66" s="447"/>
      <c r="PR66" s="447"/>
      <c r="PS66" s="447"/>
      <c r="PT66" s="447"/>
      <c r="PU66" s="447"/>
      <c r="PV66" s="447"/>
      <c r="PW66" s="447"/>
      <c r="PX66" s="447"/>
      <c r="PY66" s="447"/>
      <c r="PZ66" s="447"/>
      <c r="QA66" s="447"/>
      <c r="QB66" s="447"/>
      <c r="QC66" s="447"/>
      <c r="QD66" s="447"/>
      <c r="QE66" s="447"/>
      <c r="QF66" s="447"/>
      <c r="QG66" s="447"/>
      <c r="QH66" s="447"/>
      <c r="QI66" s="447"/>
      <c r="QJ66" s="447"/>
      <c r="QK66" s="447"/>
      <c r="QL66" s="447"/>
      <c r="QM66" s="447"/>
      <c r="QN66" s="447"/>
      <c r="QO66" s="447"/>
      <c r="QP66" s="447"/>
      <c r="QQ66" s="447"/>
      <c r="QR66" s="447"/>
      <c r="QS66" s="447"/>
      <c r="QT66" s="447"/>
      <c r="QU66" s="447"/>
      <c r="QV66" s="447"/>
      <c r="QW66" s="447"/>
      <c r="QX66" s="447"/>
      <c r="QY66" s="447"/>
      <c r="QZ66" s="447"/>
      <c r="RA66" s="447"/>
      <c r="RB66" s="447"/>
      <c r="RC66" s="447"/>
      <c r="RD66" s="447"/>
      <c r="RE66" s="447"/>
      <c r="RF66" s="447"/>
      <c r="RG66" s="447"/>
      <c r="RH66" s="447"/>
      <c r="RI66" s="447"/>
      <c r="RJ66" s="447"/>
      <c r="RK66" s="447"/>
      <c r="RL66" s="447"/>
      <c r="RM66" s="447"/>
      <c r="RN66" s="447"/>
      <c r="RO66" s="447"/>
      <c r="RP66" s="447"/>
      <c r="RQ66" s="447"/>
      <c r="RR66" s="447"/>
      <c r="RS66" s="447"/>
      <c r="RT66" s="447"/>
      <c r="RU66" s="447"/>
      <c r="RV66" s="447"/>
      <c r="RW66" s="447"/>
      <c r="RX66" s="447"/>
      <c r="RY66" s="447"/>
      <c r="RZ66" s="447"/>
      <c r="SA66" s="447"/>
      <c r="SB66" s="447"/>
      <c r="SC66" s="447"/>
      <c r="SD66" s="447"/>
      <c r="SE66" s="447"/>
      <c r="SF66" s="447"/>
      <c r="SG66" s="447"/>
      <c r="SH66" s="447"/>
      <c r="SI66" s="447"/>
      <c r="SJ66" s="447"/>
      <c r="SK66" s="447"/>
      <c r="SL66" s="447"/>
      <c r="SM66" s="447"/>
      <c r="SN66" s="447"/>
      <c r="SO66" s="447"/>
      <c r="SP66" s="447"/>
      <c r="SQ66" s="447"/>
      <c r="SR66" s="447"/>
      <c r="SS66" s="447"/>
      <c r="ST66" s="447"/>
      <c r="SU66" s="447"/>
      <c r="SV66" s="447"/>
      <c r="SW66" s="447"/>
      <c r="SX66" s="447"/>
      <c r="SY66" s="447"/>
      <c r="SZ66" s="447"/>
      <c r="TA66" s="447"/>
      <c r="TB66" s="447"/>
      <c r="TC66" s="447"/>
      <c r="TD66" s="447"/>
      <c r="TE66" s="447"/>
      <c r="TF66" s="447"/>
      <c r="TG66" s="447"/>
      <c r="TH66" s="447"/>
      <c r="TI66" s="447"/>
      <c r="TJ66" s="447"/>
      <c r="TK66" s="447"/>
      <c r="TL66" s="447"/>
      <c r="TM66" s="447"/>
      <c r="TN66" s="447"/>
      <c r="TO66" s="447"/>
      <c r="TP66" s="447"/>
      <c r="TQ66" s="447"/>
      <c r="TR66" s="447"/>
      <c r="TS66" s="447"/>
      <c r="TT66" s="447"/>
      <c r="TU66" s="447"/>
      <c r="TV66" s="447"/>
      <c r="TW66" s="447"/>
      <c r="TX66" s="447"/>
      <c r="TY66" s="447"/>
      <c r="TZ66" s="447"/>
      <c r="UA66" s="447"/>
      <c r="UB66" s="447"/>
      <c r="UC66" s="447"/>
      <c r="UD66" s="447"/>
      <c r="UE66" s="447"/>
      <c r="UF66" s="447"/>
      <c r="UG66" s="447"/>
      <c r="UH66" s="447"/>
      <c r="UI66" s="447"/>
      <c r="UJ66" s="447"/>
      <c r="UK66" s="447"/>
      <c r="UL66" s="447"/>
      <c r="UM66" s="447"/>
      <c r="UN66" s="447"/>
      <c r="UO66" s="447"/>
      <c r="UP66" s="447"/>
      <c r="UQ66" s="447"/>
      <c r="UR66" s="447"/>
      <c r="US66" s="447"/>
      <c r="UT66" s="447"/>
      <c r="UU66" s="447"/>
      <c r="UV66" s="447"/>
      <c r="UW66" s="447"/>
      <c r="UX66" s="447"/>
      <c r="UY66" s="447"/>
      <c r="UZ66" s="447"/>
      <c r="VA66" s="447"/>
      <c r="VB66" s="447"/>
      <c r="VC66" s="447"/>
      <c r="VD66" s="447"/>
      <c r="VE66" s="447"/>
      <c r="VF66" s="447"/>
      <c r="VG66" s="447"/>
      <c r="VH66" s="447"/>
      <c r="VI66" s="447"/>
      <c r="VJ66" s="447"/>
      <c r="VK66" s="447"/>
      <c r="VL66" s="447"/>
      <c r="VM66" s="447"/>
      <c r="VN66" s="447"/>
      <c r="VO66" s="447"/>
      <c r="VP66" s="447"/>
      <c r="VQ66" s="447"/>
      <c r="VR66" s="447"/>
      <c r="VS66" s="447"/>
      <c r="VT66" s="447"/>
      <c r="VU66" s="447"/>
      <c r="VV66" s="447"/>
      <c r="VW66" s="447"/>
      <c r="VX66" s="447"/>
      <c r="VY66" s="447"/>
      <c r="VZ66" s="447"/>
      <c r="WA66" s="447"/>
      <c r="WB66" s="447"/>
      <c r="WC66" s="447"/>
      <c r="WD66" s="447"/>
      <c r="WE66" s="447"/>
      <c r="WF66" s="447"/>
      <c r="WG66" s="447"/>
      <c r="WH66" s="447"/>
      <c r="WI66" s="447"/>
      <c r="WJ66" s="447"/>
      <c r="WK66" s="447"/>
      <c r="WL66" s="447"/>
      <c r="WM66" s="447"/>
      <c r="WN66" s="447"/>
      <c r="WO66" s="447"/>
      <c r="WP66" s="447"/>
      <c r="WQ66" s="447"/>
      <c r="WR66" s="447"/>
      <c r="WS66" s="447"/>
      <c r="WT66" s="447"/>
      <c r="WU66" s="447"/>
      <c r="WV66" s="447"/>
      <c r="WW66" s="447"/>
      <c r="WX66" s="447"/>
      <c r="WY66" s="447"/>
      <c r="WZ66" s="447"/>
      <c r="XA66" s="447"/>
      <c r="XB66" s="447"/>
      <c r="XC66" s="447"/>
      <c r="XD66" s="447"/>
      <c r="XE66" s="447"/>
      <c r="XF66" s="447"/>
      <c r="XG66" s="447"/>
      <c r="XH66" s="447"/>
      <c r="XI66" s="447"/>
      <c r="XJ66" s="447"/>
      <c r="XK66" s="447"/>
      <c r="XL66" s="447"/>
      <c r="XM66" s="447"/>
      <c r="XN66" s="447"/>
      <c r="XO66" s="447"/>
      <c r="XP66" s="447"/>
      <c r="XQ66" s="447"/>
      <c r="XR66" s="447"/>
      <c r="XS66" s="447"/>
      <c r="XT66" s="447"/>
      <c r="XU66" s="447"/>
      <c r="XV66" s="447"/>
      <c r="XW66" s="447"/>
      <c r="XX66" s="447"/>
      <c r="XY66" s="447"/>
      <c r="XZ66" s="447"/>
      <c r="YA66" s="447"/>
      <c r="YB66" s="447"/>
      <c r="YC66" s="447"/>
      <c r="YD66" s="447"/>
      <c r="YE66" s="447"/>
      <c r="YF66" s="447"/>
      <c r="YG66" s="447"/>
      <c r="YH66" s="447"/>
      <c r="YI66" s="447"/>
      <c r="YJ66" s="447"/>
      <c r="YK66" s="447"/>
      <c r="YL66" s="447"/>
      <c r="YM66" s="447"/>
      <c r="YN66" s="447"/>
      <c r="YO66" s="447"/>
      <c r="YP66" s="447"/>
      <c r="YQ66" s="447"/>
      <c r="YR66" s="447"/>
      <c r="YS66" s="447"/>
      <c r="YT66" s="447"/>
      <c r="YU66" s="447"/>
      <c r="YV66" s="447"/>
      <c r="YW66" s="447"/>
      <c r="YX66" s="447"/>
      <c r="YY66" s="447"/>
      <c r="YZ66" s="447"/>
      <c r="ZA66" s="447"/>
      <c r="ZB66" s="447"/>
      <c r="ZC66" s="447"/>
      <c r="ZD66" s="447"/>
      <c r="ZE66" s="447"/>
      <c r="ZF66" s="447"/>
      <c r="ZG66" s="447"/>
      <c r="ZH66" s="447"/>
      <c r="ZI66" s="447"/>
      <c r="ZJ66" s="447"/>
      <c r="ZK66" s="447"/>
      <c r="ZL66" s="447"/>
      <c r="ZM66" s="447"/>
      <c r="ZN66" s="447"/>
      <c r="ZO66" s="447"/>
      <c r="ZP66" s="447"/>
      <c r="ZQ66" s="447"/>
      <c r="ZR66" s="447"/>
      <c r="ZS66" s="447"/>
      <c r="ZT66" s="447"/>
      <c r="ZU66" s="447"/>
      <c r="ZV66" s="447"/>
      <c r="ZW66" s="447"/>
      <c r="ZX66" s="447"/>
      <c r="ZY66" s="447"/>
      <c r="ZZ66" s="447"/>
      <c r="AAA66" s="447"/>
      <c r="AAB66" s="447"/>
      <c r="AAC66" s="447"/>
      <c r="AAD66" s="447"/>
      <c r="AAE66" s="447"/>
      <c r="AAF66" s="447"/>
      <c r="AAG66" s="447"/>
      <c r="AAH66" s="447"/>
      <c r="AAI66" s="447"/>
      <c r="AAJ66" s="447"/>
      <c r="AAK66" s="447"/>
      <c r="AAL66" s="447"/>
      <c r="AAM66" s="447"/>
      <c r="AAN66" s="447"/>
      <c r="AAO66" s="447"/>
      <c r="AAP66" s="447"/>
      <c r="AAQ66" s="447"/>
      <c r="AAR66" s="447"/>
      <c r="AAS66" s="447"/>
      <c r="AAT66" s="447"/>
      <c r="AAU66" s="447"/>
      <c r="AAV66" s="447"/>
      <c r="AAW66" s="447"/>
      <c r="AAX66" s="447"/>
      <c r="AAY66" s="447"/>
      <c r="AAZ66" s="447"/>
      <c r="ABA66" s="447"/>
      <c r="ABB66" s="447"/>
      <c r="ABC66" s="447"/>
      <c r="ABD66" s="447"/>
      <c r="ABE66" s="447"/>
      <c r="ABF66" s="447"/>
      <c r="ABG66" s="447"/>
      <c r="ABH66" s="447"/>
      <c r="ABI66" s="447"/>
      <c r="ABJ66" s="447"/>
      <c r="ABK66" s="447"/>
      <c r="ABL66" s="447"/>
      <c r="ABM66" s="447"/>
      <c r="ABN66" s="447"/>
      <c r="ABO66" s="447"/>
      <c r="ABP66" s="447"/>
      <c r="ABQ66" s="447"/>
      <c r="ABR66" s="447"/>
      <c r="ABS66" s="447"/>
      <c r="ABT66" s="447"/>
      <c r="ABU66" s="447"/>
      <c r="ABV66" s="447"/>
      <c r="ABW66" s="447"/>
      <c r="ABX66" s="447"/>
      <c r="ABY66" s="447"/>
      <c r="ABZ66" s="447"/>
      <c r="ACA66" s="447"/>
      <c r="ACB66" s="447"/>
      <c r="ACC66" s="447"/>
      <c r="ACD66" s="447"/>
      <c r="ACE66" s="447"/>
      <c r="ACF66" s="447"/>
      <c r="ACG66" s="447"/>
      <c r="ACH66" s="447"/>
      <c r="ACI66" s="447"/>
      <c r="ACJ66" s="447"/>
      <c r="ACK66" s="447"/>
      <c r="ACL66" s="447"/>
      <c r="ACM66" s="447"/>
      <c r="ACN66" s="447"/>
      <c r="ACO66" s="447"/>
      <c r="ACP66" s="447"/>
      <c r="ACQ66" s="447"/>
      <c r="ACR66" s="447"/>
      <c r="ACS66" s="447"/>
      <c r="ACT66" s="447"/>
      <c r="ACU66" s="447"/>
      <c r="ACV66" s="447"/>
      <c r="ACW66" s="447"/>
      <c r="ACX66" s="447"/>
      <c r="ACY66" s="447"/>
      <c r="ACZ66" s="447"/>
      <c r="ADA66" s="447"/>
      <c r="ADB66" s="447"/>
      <c r="ADC66" s="447"/>
      <c r="ADD66" s="447"/>
      <c r="ADE66" s="447"/>
      <c r="ADF66" s="447"/>
      <c r="ADG66" s="447"/>
      <c r="ADH66" s="447"/>
      <c r="ADI66" s="447"/>
      <c r="ADJ66" s="447"/>
      <c r="ADK66" s="447"/>
      <c r="ADL66" s="447"/>
      <c r="ADM66" s="447"/>
      <c r="ADN66" s="447"/>
      <c r="ADO66" s="447"/>
      <c r="ADP66" s="447"/>
      <c r="ADQ66" s="447"/>
      <c r="ADR66" s="447"/>
      <c r="ADS66" s="447"/>
      <c r="ADT66" s="447"/>
      <c r="ADU66" s="447"/>
      <c r="ADV66" s="447"/>
      <c r="ADW66" s="447"/>
      <c r="ADX66" s="447"/>
      <c r="ADY66" s="447"/>
      <c r="ADZ66" s="447"/>
      <c r="AEA66" s="447"/>
      <c r="AEB66" s="447"/>
      <c r="AEC66" s="447"/>
      <c r="AED66" s="447"/>
      <c r="AEE66" s="447"/>
      <c r="AEF66" s="447"/>
      <c r="AEG66" s="447"/>
      <c r="AEH66" s="447"/>
      <c r="AEI66" s="447"/>
      <c r="AEJ66" s="447"/>
      <c r="AEK66" s="447"/>
      <c r="AEL66" s="447"/>
      <c r="AEM66" s="447"/>
      <c r="AEN66" s="447"/>
      <c r="AEO66" s="447"/>
      <c r="AEP66" s="447"/>
      <c r="AEQ66" s="447"/>
      <c r="AER66" s="447"/>
      <c r="AES66" s="447"/>
      <c r="AET66" s="447"/>
      <c r="AEU66" s="447"/>
      <c r="AEV66" s="447"/>
      <c r="AEW66" s="447"/>
      <c r="AEX66" s="447"/>
      <c r="AEY66" s="447"/>
      <c r="AEZ66" s="447"/>
      <c r="AFA66" s="447"/>
      <c r="AFB66" s="447"/>
      <c r="AFC66" s="447"/>
      <c r="AFD66" s="447"/>
      <c r="AFE66" s="447"/>
      <c r="AFF66" s="447"/>
      <c r="AFG66" s="447"/>
      <c r="AFH66" s="447"/>
      <c r="AFI66" s="447"/>
      <c r="AFJ66" s="447"/>
      <c r="AFK66" s="447"/>
      <c r="AFL66" s="447"/>
      <c r="AFM66" s="447"/>
      <c r="AFN66" s="447"/>
      <c r="AFO66" s="447"/>
      <c r="AFP66" s="447"/>
      <c r="AFQ66" s="447"/>
      <c r="AFR66" s="447"/>
      <c r="AFS66" s="447"/>
      <c r="AFT66" s="447"/>
      <c r="AFU66" s="447"/>
      <c r="AFV66" s="447"/>
      <c r="AFW66" s="447"/>
      <c r="AFX66" s="447"/>
      <c r="AFY66" s="447"/>
      <c r="AFZ66" s="447"/>
      <c r="AGA66" s="447"/>
      <c r="AGB66" s="447"/>
      <c r="AGC66" s="447"/>
      <c r="AGD66" s="447"/>
      <c r="AGE66" s="447"/>
      <c r="AGF66" s="447"/>
      <c r="AGG66" s="447"/>
      <c r="AGH66" s="447"/>
      <c r="AGI66" s="447"/>
      <c r="AGJ66" s="447"/>
      <c r="AGK66" s="447"/>
      <c r="AGL66" s="447"/>
      <c r="AGM66" s="447"/>
      <c r="AGN66" s="447"/>
      <c r="AGO66" s="447"/>
      <c r="AGP66" s="447"/>
      <c r="AGQ66" s="447"/>
      <c r="AGR66" s="447"/>
      <c r="AGS66" s="447"/>
      <c r="AGT66" s="447"/>
      <c r="AGU66" s="447"/>
      <c r="AGV66" s="447"/>
      <c r="AGW66" s="447"/>
      <c r="AGX66" s="447"/>
      <c r="AGY66" s="447"/>
      <c r="AGZ66" s="447"/>
      <c r="AHA66" s="447"/>
      <c r="AHB66" s="447"/>
      <c r="AHC66" s="447"/>
      <c r="AHD66" s="447"/>
      <c r="AHE66" s="447"/>
      <c r="AHF66" s="447"/>
      <c r="AHG66" s="447"/>
      <c r="AHH66" s="447"/>
      <c r="AHI66" s="447"/>
      <c r="AHJ66" s="447"/>
      <c r="AHK66" s="447"/>
      <c r="AHL66" s="447"/>
      <c r="AHM66" s="447"/>
      <c r="AHN66" s="447"/>
      <c r="AHO66" s="447"/>
      <c r="AHP66" s="447"/>
      <c r="AHQ66" s="447"/>
      <c r="AHR66" s="447"/>
      <c r="AHS66" s="447"/>
      <c r="AHT66" s="447"/>
      <c r="AHU66" s="447"/>
      <c r="AHV66" s="447"/>
      <c r="AHW66" s="447"/>
      <c r="AHX66" s="447"/>
      <c r="AHY66" s="447"/>
      <c r="AHZ66" s="447"/>
      <c r="AIA66" s="447"/>
      <c r="AIB66" s="447"/>
      <c r="AIC66" s="447"/>
      <c r="AID66" s="447"/>
      <c r="AIE66" s="447"/>
      <c r="AIF66" s="447"/>
      <c r="AIG66" s="447"/>
      <c r="AIH66" s="447"/>
      <c r="AII66" s="447"/>
      <c r="AIJ66" s="447"/>
      <c r="AIK66" s="447"/>
      <c r="AIL66" s="447"/>
      <c r="AIM66" s="447"/>
      <c r="AIN66" s="447"/>
      <c r="AIO66" s="447"/>
      <c r="AIP66" s="447"/>
      <c r="AIQ66" s="447"/>
      <c r="AIR66" s="447"/>
      <c r="AIS66" s="447"/>
      <c r="AIT66" s="447"/>
      <c r="AIU66" s="447"/>
      <c r="AIV66" s="447"/>
      <c r="AIW66" s="447"/>
      <c r="AIX66" s="447"/>
      <c r="AIY66" s="447"/>
      <c r="AIZ66" s="447"/>
      <c r="AJA66" s="447"/>
      <c r="AJB66" s="447"/>
      <c r="AJC66" s="447"/>
      <c r="AJD66" s="447"/>
      <c r="AJE66" s="447"/>
      <c r="AJF66" s="447"/>
      <c r="AJG66" s="447"/>
      <c r="AJH66" s="447"/>
      <c r="AJI66" s="447"/>
      <c r="AJJ66" s="447"/>
      <c r="AJK66" s="447"/>
      <c r="AJL66" s="447"/>
      <c r="AJM66" s="447"/>
      <c r="AJN66" s="447"/>
      <c r="AJO66" s="447"/>
      <c r="AJP66" s="447"/>
      <c r="AJQ66" s="447"/>
      <c r="AJR66" s="447"/>
      <c r="AJS66" s="447"/>
      <c r="AJT66" s="447"/>
      <c r="AJU66" s="447"/>
      <c r="AJV66" s="447"/>
      <c r="AJW66" s="447"/>
      <c r="AJX66" s="447"/>
      <c r="AJY66" s="447"/>
      <c r="AJZ66" s="447"/>
      <c r="AKA66" s="447"/>
      <c r="AKB66" s="447"/>
      <c r="AKC66" s="447"/>
      <c r="AKD66" s="447"/>
      <c r="AKE66" s="447"/>
      <c r="AKF66" s="447"/>
      <c r="AKG66" s="447"/>
      <c r="AKH66" s="447"/>
      <c r="AKI66" s="447"/>
      <c r="AKJ66" s="447"/>
      <c r="AKK66" s="447"/>
      <c r="AKL66" s="447"/>
      <c r="AKM66" s="447"/>
      <c r="AKN66" s="447"/>
      <c r="AKO66" s="447"/>
      <c r="AKP66" s="447"/>
      <c r="AKQ66" s="447"/>
      <c r="AKR66" s="447"/>
      <c r="AKS66" s="447"/>
      <c r="AKT66" s="447"/>
      <c r="AKU66" s="447"/>
      <c r="AKV66" s="447"/>
      <c r="AKW66" s="447"/>
      <c r="AKX66" s="447"/>
      <c r="AKY66" s="447"/>
      <c r="AKZ66" s="447"/>
      <c r="ALA66" s="447"/>
      <c r="ALB66" s="447"/>
      <c r="ALC66" s="447"/>
      <c r="ALD66" s="447"/>
      <c r="ALE66" s="447"/>
      <c r="ALF66" s="447"/>
      <c r="ALG66" s="447"/>
      <c r="ALH66" s="447"/>
      <c r="ALI66" s="447"/>
      <c r="ALJ66" s="447"/>
      <c r="ALK66" s="447"/>
      <c r="ALL66" s="447"/>
      <c r="ALM66" s="447"/>
      <c r="ALN66" s="447"/>
      <c r="ALO66" s="447"/>
      <c r="ALP66" s="447"/>
      <c r="ALQ66" s="447"/>
      <c r="ALR66" s="447"/>
      <c r="ALS66" s="447"/>
      <c r="ALT66" s="447"/>
      <c r="ALU66" s="447"/>
      <c r="ALV66" s="447"/>
      <c r="ALW66" s="447"/>
      <c r="ALX66" s="447"/>
      <c r="ALY66" s="447"/>
      <c r="ALZ66" s="447"/>
      <c r="AMA66" s="447"/>
      <c r="AMB66" s="447"/>
      <c r="AMC66" s="447"/>
      <c r="AMD66" s="447"/>
      <c r="AME66" s="447"/>
      <c r="AMF66" s="447"/>
      <c r="AMG66" s="447"/>
      <c r="AMH66" s="447"/>
      <c r="AMI66" s="447"/>
      <c r="AMJ66" s="447"/>
      <c r="AMK66" s="447"/>
      <c r="AML66" s="447"/>
      <c r="AMM66" s="447"/>
      <c r="AMN66" s="447"/>
      <c r="AMO66" s="447"/>
      <c r="AMP66" s="447"/>
      <c r="AMQ66" s="447"/>
      <c r="AMR66" s="447"/>
      <c r="AMS66" s="447"/>
      <c r="AMT66" s="447"/>
      <c r="AMU66" s="447"/>
      <c r="AMV66" s="447"/>
      <c r="AMW66" s="447"/>
      <c r="AMX66" s="447"/>
      <c r="AMY66" s="447"/>
      <c r="AMZ66" s="447"/>
      <c r="ANA66" s="447"/>
      <c r="ANB66" s="447"/>
      <c r="ANC66" s="447"/>
      <c r="AND66" s="447"/>
      <c r="ANE66" s="447"/>
      <c r="ANF66" s="447"/>
      <c r="ANG66" s="447"/>
      <c r="ANH66" s="447"/>
      <c r="ANI66" s="447"/>
      <c r="ANJ66" s="447"/>
      <c r="ANK66" s="447"/>
      <c r="ANL66" s="447"/>
      <c r="ANM66" s="447"/>
      <c r="ANN66" s="447"/>
      <c r="ANO66" s="447"/>
      <c r="ANP66" s="447"/>
      <c r="ANQ66" s="447"/>
      <c r="ANR66" s="447"/>
      <c r="ANS66" s="447"/>
      <c r="ANT66" s="447"/>
      <c r="ANU66" s="447"/>
      <c r="ANV66" s="447"/>
      <c r="ANW66" s="447"/>
      <c r="ANX66" s="447"/>
      <c r="ANY66" s="447"/>
      <c r="ANZ66" s="447"/>
      <c r="AOA66" s="447"/>
      <c r="AOB66" s="447"/>
      <c r="AOC66" s="447"/>
      <c r="AOD66" s="447"/>
      <c r="AOE66" s="447"/>
      <c r="AOF66" s="447"/>
      <c r="AOG66" s="447"/>
      <c r="AOH66" s="447"/>
      <c r="AOI66" s="447"/>
      <c r="AOJ66" s="447"/>
      <c r="AOK66" s="447"/>
      <c r="AOL66" s="447"/>
      <c r="AOM66" s="447"/>
      <c r="AON66" s="447"/>
      <c r="AOO66" s="447"/>
      <c r="AOP66" s="447"/>
      <c r="AOQ66" s="447"/>
      <c r="AOR66" s="447"/>
      <c r="AOS66" s="447"/>
      <c r="AOT66" s="447"/>
      <c r="AOU66" s="447"/>
      <c r="AOV66" s="447"/>
      <c r="AOW66" s="447"/>
      <c r="AOX66" s="447"/>
      <c r="AOY66" s="447"/>
      <c r="AOZ66" s="447"/>
      <c r="APA66" s="447"/>
      <c r="APB66" s="447"/>
      <c r="APC66" s="447"/>
      <c r="APD66" s="447"/>
      <c r="APE66" s="447"/>
      <c r="APF66" s="447"/>
      <c r="APG66" s="447"/>
      <c r="APH66" s="447"/>
      <c r="API66" s="447"/>
      <c r="APJ66" s="447"/>
      <c r="APK66" s="447"/>
      <c r="APL66" s="447"/>
      <c r="APM66" s="447"/>
      <c r="APN66" s="447"/>
      <c r="APO66" s="447"/>
      <c r="APP66" s="447"/>
      <c r="APQ66" s="447"/>
      <c r="APR66" s="447"/>
      <c r="APS66" s="447"/>
      <c r="APT66" s="447"/>
      <c r="APU66" s="447"/>
      <c r="APV66" s="447"/>
      <c r="APW66" s="447"/>
      <c r="APX66" s="447"/>
      <c r="APY66" s="447"/>
      <c r="APZ66" s="447"/>
      <c r="AQA66" s="447"/>
      <c r="AQB66" s="447"/>
      <c r="AQC66" s="447"/>
      <c r="AQD66" s="447"/>
      <c r="AQE66" s="447"/>
      <c r="AQF66" s="447"/>
      <c r="AQG66" s="447"/>
      <c r="AQH66" s="447"/>
      <c r="AQI66" s="447"/>
      <c r="AQJ66" s="447"/>
      <c r="AQK66" s="447"/>
      <c r="AQL66" s="447"/>
      <c r="AQM66" s="447"/>
      <c r="AQN66" s="447"/>
      <c r="AQO66" s="447"/>
      <c r="AQP66" s="447"/>
      <c r="AQQ66" s="447"/>
      <c r="AQR66" s="447"/>
      <c r="AQS66" s="447"/>
      <c r="AQT66" s="447"/>
      <c r="AQU66" s="447"/>
      <c r="AQV66" s="447"/>
      <c r="AQW66" s="447"/>
      <c r="AQX66" s="447"/>
      <c r="AQY66" s="447"/>
      <c r="AQZ66" s="447"/>
      <c r="ARA66" s="447"/>
      <c r="ARB66" s="447"/>
      <c r="ARC66" s="447"/>
      <c r="ARD66" s="447"/>
      <c r="ARE66" s="447"/>
      <c r="ARF66" s="447"/>
      <c r="ARG66" s="447"/>
      <c r="ARH66" s="447"/>
      <c r="ARI66" s="447"/>
      <c r="ARJ66" s="447"/>
      <c r="ARK66" s="447"/>
      <c r="ARL66" s="447"/>
      <c r="ARM66" s="447"/>
      <c r="ARN66" s="447"/>
      <c r="ARO66" s="447"/>
      <c r="ARP66" s="447"/>
      <c r="ARQ66" s="447"/>
      <c r="ARR66" s="447"/>
      <c r="ARS66" s="447"/>
      <c r="ART66" s="447"/>
      <c r="ARU66" s="447"/>
      <c r="ARV66" s="447"/>
      <c r="ARW66" s="447"/>
      <c r="ARX66" s="447"/>
      <c r="ARY66" s="447"/>
      <c r="ARZ66" s="447"/>
      <c r="ASA66" s="447"/>
      <c r="ASB66" s="447"/>
      <c r="ASC66" s="447"/>
      <c r="ASD66" s="447"/>
      <c r="ASE66" s="447"/>
      <c r="ASF66" s="447"/>
      <c r="ASG66" s="447"/>
      <c r="ASH66" s="447"/>
      <c r="ASI66" s="447"/>
      <c r="ASJ66" s="447"/>
      <c r="ASK66" s="447"/>
      <c r="ASL66" s="447"/>
      <c r="ASM66" s="447"/>
      <c r="ASN66" s="447"/>
      <c r="ASO66" s="447"/>
      <c r="ASP66" s="447"/>
      <c r="ASQ66" s="447"/>
      <c r="ASR66" s="447"/>
      <c r="ASS66" s="447"/>
      <c r="AST66" s="447"/>
      <c r="ASU66" s="447"/>
      <c r="ASV66" s="447"/>
      <c r="ASW66" s="447"/>
      <c r="ASX66" s="447"/>
      <c r="ASY66" s="447"/>
      <c r="ASZ66" s="447"/>
      <c r="ATA66" s="447"/>
      <c r="ATB66" s="447"/>
      <c r="ATC66" s="447"/>
      <c r="ATD66" s="447"/>
      <c r="ATE66" s="447"/>
      <c r="ATF66" s="447"/>
      <c r="ATG66" s="447"/>
      <c r="ATH66" s="447"/>
      <c r="ATI66" s="447"/>
      <c r="ATJ66" s="447"/>
      <c r="ATK66" s="447"/>
      <c r="ATL66" s="447"/>
      <c r="ATM66" s="447"/>
      <c r="ATN66" s="447"/>
      <c r="ATO66" s="447"/>
      <c r="ATP66" s="447"/>
      <c r="ATQ66" s="447"/>
      <c r="ATR66" s="447"/>
      <c r="ATS66" s="447"/>
      <c r="ATT66" s="447"/>
      <c r="ATU66" s="447"/>
      <c r="ATV66" s="447"/>
      <c r="ATW66" s="447"/>
      <c r="ATX66" s="447"/>
      <c r="ATY66" s="447"/>
      <c r="ATZ66" s="447"/>
      <c r="AUA66" s="447"/>
      <c r="AUB66" s="447"/>
      <c r="AUC66" s="447"/>
      <c r="AUD66" s="447"/>
      <c r="AUE66" s="447"/>
      <c r="AUF66" s="447"/>
      <c r="AUG66" s="447"/>
      <c r="AUH66" s="447"/>
      <c r="AUI66" s="447"/>
      <c r="AUJ66" s="447"/>
      <c r="AUK66" s="447"/>
      <c r="AUL66" s="447"/>
      <c r="AUM66" s="447"/>
      <c r="AUN66" s="447"/>
      <c r="AUO66" s="447"/>
      <c r="AUP66" s="447"/>
      <c r="AUQ66" s="447"/>
      <c r="AUR66" s="447"/>
      <c r="AUS66" s="447"/>
      <c r="AUT66" s="447"/>
      <c r="AUU66" s="447"/>
      <c r="AUV66" s="447"/>
      <c r="AUW66" s="447"/>
      <c r="AUX66" s="447"/>
      <c r="AUY66" s="447"/>
      <c r="AUZ66" s="447"/>
      <c r="AVA66" s="447"/>
      <c r="AVB66" s="447"/>
      <c r="AVC66" s="447"/>
      <c r="AVD66" s="447"/>
      <c r="AVE66" s="447"/>
      <c r="AVF66" s="447"/>
      <c r="AVG66" s="447"/>
      <c r="AVH66" s="447"/>
      <c r="AVI66" s="447"/>
      <c r="AVJ66" s="447"/>
      <c r="AVK66" s="447"/>
      <c r="AVL66" s="447"/>
      <c r="AVM66" s="447"/>
      <c r="AVN66" s="447"/>
      <c r="AVO66" s="447"/>
      <c r="AVP66" s="447"/>
      <c r="AVQ66" s="447"/>
      <c r="AVR66" s="447"/>
      <c r="AVS66" s="447"/>
      <c r="AVT66" s="447"/>
      <c r="AVU66" s="447"/>
      <c r="AVV66" s="447"/>
      <c r="AVW66" s="447"/>
      <c r="AVX66" s="447"/>
      <c r="AVY66" s="447"/>
      <c r="AVZ66" s="447"/>
      <c r="AWA66" s="447"/>
      <c r="AWB66" s="447"/>
      <c r="AWC66" s="447"/>
      <c r="AWD66" s="447"/>
      <c r="AWE66" s="447"/>
      <c r="AWF66" s="447"/>
      <c r="AWG66" s="447"/>
      <c r="AWH66" s="447"/>
      <c r="AWI66" s="447"/>
      <c r="AWJ66" s="447"/>
      <c r="AWK66" s="447"/>
      <c r="AWL66" s="447"/>
      <c r="AWM66" s="447"/>
      <c r="AWN66" s="447"/>
      <c r="AWO66" s="447"/>
      <c r="AWP66" s="447"/>
      <c r="AWQ66" s="447"/>
      <c r="AWR66" s="447"/>
      <c r="AWS66" s="447"/>
      <c r="AWT66" s="447"/>
      <c r="AWU66" s="447"/>
      <c r="AWV66" s="447"/>
      <c r="AWW66" s="447"/>
      <c r="AWX66" s="447"/>
      <c r="AWY66" s="447"/>
      <c r="AWZ66" s="447"/>
      <c r="AXA66" s="447"/>
      <c r="AXB66" s="447"/>
      <c r="AXC66" s="447"/>
      <c r="AXD66" s="447"/>
      <c r="AXE66" s="447"/>
      <c r="AXF66" s="447"/>
      <c r="AXG66" s="447"/>
      <c r="AXH66" s="447"/>
      <c r="AXI66" s="447"/>
      <c r="AXJ66" s="447"/>
      <c r="AXK66" s="447"/>
      <c r="AXL66" s="447"/>
      <c r="AXM66" s="447"/>
      <c r="AXN66" s="447"/>
      <c r="AXO66" s="447"/>
      <c r="AXP66" s="447"/>
      <c r="AXQ66" s="447"/>
      <c r="AXR66" s="447"/>
      <c r="AXS66" s="447"/>
      <c r="AXT66" s="447"/>
      <c r="AXU66" s="447"/>
      <c r="AXV66" s="447"/>
      <c r="AXW66" s="447"/>
      <c r="AXX66" s="447"/>
      <c r="AXY66" s="447"/>
      <c r="AXZ66" s="447"/>
      <c r="AYA66" s="447"/>
      <c r="AYB66" s="447"/>
      <c r="AYC66" s="447"/>
      <c r="AYD66" s="447"/>
      <c r="AYE66" s="447"/>
      <c r="AYF66" s="447"/>
      <c r="AYG66" s="447"/>
      <c r="AYH66" s="447"/>
      <c r="AYI66" s="447"/>
      <c r="AYJ66" s="447"/>
      <c r="AYK66" s="447"/>
      <c r="AYL66" s="447"/>
      <c r="AYM66" s="447"/>
      <c r="AYN66" s="447"/>
      <c r="AYO66" s="447"/>
      <c r="AYP66" s="447"/>
      <c r="AYQ66" s="447"/>
      <c r="AYR66" s="447"/>
      <c r="AYS66" s="447"/>
      <c r="AYT66" s="447"/>
      <c r="AYU66" s="447"/>
      <c r="AYV66" s="447"/>
      <c r="AYW66" s="447"/>
      <c r="AYX66" s="447"/>
      <c r="AYY66" s="447"/>
      <c r="AYZ66" s="447"/>
      <c r="AZA66" s="447"/>
      <c r="AZB66" s="447"/>
      <c r="AZC66" s="447"/>
      <c r="AZD66" s="447"/>
      <c r="AZE66" s="447"/>
      <c r="AZF66" s="447"/>
      <c r="AZG66" s="447"/>
      <c r="AZH66" s="447"/>
      <c r="AZI66" s="447"/>
      <c r="AZJ66" s="447"/>
      <c r="AZK66" s="447"/>
      <c r="AZL66" s="447"/>
      <c r="AZM66" s="447"/>
      <c r="AZN66" s="447"/>
      <c r="AZO66" s="447"/>
      <c r="AZP66" s="447"/>
      <c r="AZQ66" s="447"/>
      <c r="AZR66" s="447"/>
      <c r="AZS66" s="447"/>
      <c r="AZT66" s="447"/>
      <c r="AZU66" s="447"/>
      <c r="AZV66" s="447"/>
      <c r="AZW66" s="447"/>
      <c r="AZX66" s="447"/>
      <c r="AZY66" s="447"/>
      <c r="AZZ66" s="447"/>
      <c r="BAA66" s="447"/>
      <c r="BAB66" s="447"/>
      <c r="BAC66" s="447"/>
      <c r="BAD66" s="447"/>
      <c r="BAE66" s="447"/>
      <c r="BAF66" s="447"/>
      <c r="BAG66" s="447"/>
      <c r="BAH66" s="447"/>
      <c r="BAI66" s="447"/>
      <c r="BAJ66" s="447"/>
      <c r="BAK66" s="447"/>
      <c r="BAL66" s="447"/>
      <c r="BAM66" s="447"/>
      <c r="BAN66" s="447"/>
      <c r="BAO66" s="447"/>
      <c r="BAP66" s="447"/>
      <c r="BAQ66" s="447"/>
      <c r="BAR66" s="447"/>
      <c r="BAS66" s="447"/>
      <c r="BAT66" s="447"/>
      <c r="BAU66" s="447"/>
      <c r="BAV66" s="447"/>
      <c r="BAW66" s="447"/>
      <c r="BAX66" s="447"/>
      <c r="BAY66" s="447"/>
      <c r="BAZ66" s="447"/>
      <c r="BBA66" s="447"/>
      <c r="BBB66" s="447"/>
      <c r="BBC66" s="447"/>
      <c r="BBD66" s="447"/>
      <c r="BBE66" s="447"/>
      <c r="BBF66" s="447"/>
      <c r="BBG66" s="447"/>
      <c r="BBH66" s="447"/>
      <c r="BBI66" s="447"/>
      <c r="BBJ66" s="447"/>
      <c r="BBK66" s="447"/>
      <c r="BBL66" s="447"/>
      <c r="BBM66" s="447"/>
      <c r="BBN66" s="447"/>
      <c r="BBO66" s="447"/>
      <c r="BBP66" s="447"/>
      <c r="BBQ66" s="447"/>
      <c r="BBR66" s="447"/>
      <c r="BBS66" s="447"/>
      <c r="BBT66" s="447"/>
      <c r="BBU66" s="447"/>
      <c r="BBV66" s="447"/>
      <c r="BBW66" s="447"/>
      <c r="BBX66" s="447"/>
      <c r="BBY66" s="447"/>
      <c r="BBZ66" s="447"/>
      <c r="BCA66" s="447"/>
      <c r="BCB66" s="447"/>
      <c r="BCC66" s="447"/>
      <c r="BCD66" s="447"/>
      <c r="BCE66" s="447"/>
      <c r="BCF66" s="447"/>
      <c r="BCG66" s="447"/>
      <c r="BCH66" s="447"/>
      <c r="BCI66" s="447"/>
      <c r="BCJ66" s="447"/>
      <c r="BCK66" s="447"/>
      <c r="BCL66" s="447"/>
      <c r="BCM66" s="447"/>
      <c r="BCN66" s="447"/>
      <c r="BCO66" s="447"/>
      <c r="BCP66" s="447"/>
      <c r="BCQ66" s="447"/>
      <c r="BCR66" s="447"/>
      <c r="BCS66" s="447"/>
      <c r="BCT66" s="447"/>
      <c r="BCU66" s="447"/>
      <c r="BCV66" s="447"/>
      <c r="BCW66" s="447"/>
      <c r="BCX66" s="447"/>
      <c r="BCY66" s="447"/>
      <c r="BCZ66" s="447"/>
      <c r="BDA66" s="447"/>
      <c r="BDB66" s="447"/>
      <c r="BDC66" s="447"/>
      <c r="BDD66" s="447"/>
      <c r="BDE66" s="447"/>
      <c r="BDF66" s="447"/>
      <c r="BDG66" s="447"/>
      <c r="BDH66" s="447"/>
      <c r="BDI66" s="447"/>
      <c r="BDJ66" s="447"/>
      <c r="BDK66" s="447"/>
      <c r="BDL66" s="447"/>
      <c r="BDM66" s="447"/>
      <c r="BDN66" s="447"/>
      <c r="BDO66" s="447"/>
      <c r="BDP66" s="447"/>
      <c r="BDQ66" s="447"/>
      <c r="BDR66" s="447"/>
      <c r="BDS66" s="447"/>
      <c r="BDT66" s="447"/>
      <c r="BDU66" s="447"/>
      <c r="BDV66" s="447"/>
      <c r="BDW66" s="447"/>
      <c r="BDX66" s="447"/>
      <c r="BDY66" s="447"/>
      <c r="BDZ66" s="447"/>
      <c r="BEA66" s="447"/>
      <c r="BEB66" s="447"/>
      <c r="BEC66" s="447"/>
      <c r="BED66" s="447"/>
      <c r="BEE66" s="447"/>
      <c r="BEF66" s="447"/>
      <c r="BEG66" s="447"/>
      <c r="BEH66" s="447"/>
      <c r="BEI66" s="447"/>
      <c r="BEJ66" s="447"/>
      <c r="BEK66" s="447"/>
      <c r="BEL66" s="447"/>
      <c r="BEM66" s="447"/>
      <c r="BEN66" s="447"/>
      <c r="BEO66" s="447"/>
      <c r="BEP66" s="447"/>
      <c r="BEQ66" s="447"/>
      <c r="BER66" s="447"/>
      <c r="BES66" s="447"/>
      <c r="BET66" s="447"/>
      <c r="BEU66" s="447"/>
      <c r="BEV66" s="447"/>
      <c r="BEW66" s="447"/>
      <c r="BEX66" s="447"/>
      <c r="BEY66" s="447"/>
      <c r="BEZ66" s="447"/>
      <c r="BFA66" s="447"/>
      <c r="BFB66" s="447"/>
      <c r="BFC66" s="447"/>
      <c r="BFD66" s="447"/>
      <c r="BFE66" s="447"/>
      <c r="BFF66" s="447"/>
      <c r="BFG66" s="447"/>
      <c r="BFH66" s="447"/>
      <c r="BFI66" s="447"/>
      <c r="BFJ66" s="447"/>
      <c r="BFK66" s="447"/>
      <c r="BFL66" s="447"/>
      <c r="BFM66" s="447"/>
      <c r="BFN66" s="447"/>
      <c r="BFO66" s="447"/>
      <c r="BFP66" s="447"/>
      <c r="BFQ66" s="447"/>
      <c r="BFR66" s="447"/>
      <c r="BFS66" s="447"/>
      <c r="BFT66" s="447"/>
      <c r="BFU66" s="447"/>
      <c r="BFV66" s="447"/>
      <c r="BFW66" s="447"/>
      <c r="BFX66" s="447"/>
      <c r="BFY66" s="447"/>
      <c r="BFZ66" s="447"/>
      <c r="BGA66" s="447"/>
      <c r="BGB66" s="447"/>
      <c r="BGC66" s="447"/>
      <c r="BGD66" s="447"/>
      <c r="BGE66" s="447"/>
      <c r="BGF66" s="447"/>
      <c r="BGG66" s="447"/>
      <c r="BGH66" s="447"/>
      <c r="BGI66" s="447"/>
      <c r="BGJ66" s="447"/>
      <c r="BGK66" s="447"/>
      <c r="BGL66" s="447"/>
      <c r="BGM66" s="447"/>
      <c r="BGN66" s="447"/>
      <c r="BGO66" s="447"/>
      <c r="BGP66" s="447"/>
      <c r="BGQ66" s="447"/>
      <c r="BGR66" s="447"/>
      <c r="BGS66" s="447"/>
      <c r="BGT66" s="447"/>
      <c r="BGU66" s="447"/>
      <c r="BGV66" s="447"/>
      <c r="BGW66" s="447"/>
      <c r="BGX66" s="447"/>
      <c r="BGY66" s="447"/>
      <c r="BGZ66" s="447"/>
      <c r="BHA66" s="447"/>
      <c r="BHB66" s="447"/>
      <c r="BHC66" s="447"/>
      <c r="BHD66" s="447"/>
      <c r="BHE66" s="447"/>
      <c r="BHF66" s="447"/>
      <c r="BHG66" s="447"/>
      <c r="BHH66" s="447"/>
      <c r="BHI66" s="447"/>
      <c r="BHJ66" s="447"/>
      <c r="BHK66" s="447"/>
      <c r="BHL66" s="447"/>
      <c r="BHM66" s="447"/>
      <c r="BHN66" s="447"/>
      <c r="BHO66" s="447"/>
      <c r="BHP66" s="447"/>
      <c r="BHQ66" s="447"/>
      <c r="BHR66" s="447"/>
      <c r="BHS66" s="447"/>
      <c r="BHT66" s="447"/>
      <c r="BHU66" s="447"/>
      <c r="BHV66" s="447"/>
      <c r="BHW66" s="447"/>
      <c r="BHX66" s="447"/>
      <c r="BHY66" s="447"/>
      <c r="BHZ66" s="447"/>
      <c r="BIA66" s="447"/>
      <c r="BIB66" s="447"/>
      <c r="BIC66" s="447"/>
      <c r="BID66" s="447"/>
      <c r="BIE66" s="447"/>
      <c r="BIF66" s="447"/>
      <c r="BIG66" s="447"/>
      <c r="BIH66" s="447"/>
      <c r="BII66" s="447"/>
      <c r="BIJ66" s="447"/>
      <c r="BIK66" s="447"/>
      <c r="BIL66" s="447"/>
      <c r="BIM66" s="447"/>
      <c r="BIN66" s="447"/>
      <c r="BIO66" s="447"/>
      <c r="BIP66" s="447"/>
      <c r="BIQ66" s="447"/>
      <c r="BIR66" s="447"/>
      <c r="BIS66" s="447"/>
      <c r="BIT66" s="447"/>
      <c r="BIU66" s="447"/>
      <c r="BIV66" s="447"/>
      <c r="BIW66" s="447"/>
      <c r="BIX66" s="447"/>
      <c r="BIY66" s="447"/>
      <c r="BIZ66" s="447"/>
      <c r="BJA66" s="447"/>
      <c r="BJB66" s="447"/>
      <c r="BJC66" s="447"/>
      <c r="BJD66" s="447"/>
      <c r="BJE66" s="447"/>
      <c r="BJF66" s="447"/>
      <c r="BJG66" s="447"/>
      <c r="BJH66" s="447"/>
      <c r="BJI66" s="447"/>
      <c r="BJJ66" s="447"/>
      <c r="BJK66" s="447"/>
      <c r="BJL66" s="447"/>
      <c r="BJM66" s="447"/>
      <c r="BJN66" s="447"/>
      <c r="BJO66" s="447"/>
      <c r="BJP66" s="447"/>
      <c r="BJQ66" s="447"/>
      <c r="BJR66" s="447"/>
      <c r="BJS66" s="447"/>
      <c r="BJT66" s="447"/>
      <c r="BJU66" s="447"/>
      <c r="BJV66" s="447"/>
      <c r="BJW66" s="447"/>
      <c r="BJX66" s="447"/>
      <c r="BJY66" s="447"/>
      <c r="BJZ66" s="447"/>
      <c r="BKA66" s="447"/>
      <c r="BKB66" s="447"/>
      <c r="BKC66" s="447"/>
      <c r="BKD66" s="447"/>
      <c r="BKE66" s="447"/>
      <c r="BKF66" s="447"/>
      <c r="BKG66" s="447"/>
      <c r="BKH66" s="447"/>
      <c r="BKI66" s="447"/>
      <c r="BKJ66" s="447"/>
      <c r="BKK66" s="447"/>
      <c r="BKL66" s="447"/>
      <c r="BKM66" s="447"/>
      <c r="BKN66" s="447"/>
      <c r="BKO66" s="447"/>
      <c r="BKP66" s="447"/>
      <c r="BKQ66" s="447"/>
      <c r="BKR66" s="447"/>
      <c r="BKS66" s="447"/>
      <c r="BKT66" s="447"/>
      <c r="BKU66" s="447"/>
      <c r="BKV66" s="447"/>
      <c r="BKW66" s="447"/>
      <c r="BKX66" s="447"/>
      <c r="BKY66" s="447"/>
      <c r="BKZ66" s="447"/>
      <c r="BLA66" s="447"/>
      <c r="BLB66" s="447"/>
      <c r="BLC66" s="447"/>
      <c r="BLD66" s="447"/>
      <c r="BLE66" s="447"/>
      <c r="BLF66" s="447"/>
      <c r="BLG66" s="447"/>
      <c r="BLH66" s="447"/>
      <c r="BLI66" s="447"/>
      <c r="BLJ66" s="447"/>
      <c r="BLK66" s="447"/>
      <c r="BLL66" s="447"/>
      <c r="BLM66" s="447"/>
      <c r="BLN66" s="447"/>
      <c r="BLO66" s="447"/>
      <c r="BLP66" s="447"/>
      <c r="BLQ66" s="447"/>
      <c r="BLR66" s="447"/>
      <c r="BLS66" s="447"/>
      <c r="BLT66" s="447"/>
      <c r="BLU66" s="447"/>
      <c r="BLV66" s="447"/>
      <c r="BLW66" s="447"/>
      <c r="BLX66" s="447"/>
      <c r="BLY66" s="447"/>
      <c r="BLZ66" s="447"/>
      <c r="BMA66" s="447"/>
      <c r="BMB66" s="447"/>
      <c r="BMC66" s="447"/>
      <c r="BMD66" s="447"/>
      <c r="BME66" s="447"/>
      <c r="BMF66" s="447"/>
      <c r="BMG66" s="447"/>
      <c r="BMH66" s="447"/>
      <c r="BMI66" s="447"/>
      <c r="BMJ66" s="447"/>
      <c r="BMK66" s="447"/>
      <c r="BML66" s="447"/>
      <c r="BMM66" s="447"/>
      <c r="BMN66" s="447"/>
      <c r="BMO66" s="447"/>
      <c r="BMP66" s="447"/>
      <c r="BMQ66" s="447"/>
      <c r="BMR66" s="447"/>
      <c r="BMS66" s="447"/>
      <c r="BMT66" s="447"/>
      <c r="BMU66" s="447"/>
      <c r="BMV66" s="447"/>
      <c r="BMW66" s="447"/>
      <c r="BMX66" s="447"/>
      <c r="BMY66" s="447"/>
      <c r="BMZ66" s="447"/>
      <c r="BNA66" s="447"/>
      <c r="BNB66" s="447"/>
      <c r="BNC66" s="447"/>
      <c r="BND66" s="447"/>
      <c r="BNE66" s="447"/>
      <c r="BNF66" s="447"/>
      <c r="BNG66" s="447"/>
      <c r="BNH66" s="447"/>
      <c r="BNI66" s="447"/>
      <c r="BNJ66" s="447"/>
      <c r="BNK66" s="447"/>
      <c r="BNL66" s="447"/>
      <c r="BNM66" s="447"/>
      <c r="BNN66" s="447"/>
      <c r="BNO66" s="447"/>
      <c r="BNP66" s="447"/>
      <c r="BNQ66" s="447"/>
      <c r="BNR66" s="447"/>
      <c r="BNS66" s="447"/>
      <c r="BNT66" s="447"/>
      <c r="BNU66" s="447"/>
      <c r="BNV66" s="447"/>
      <c r="BNW66" s="447"/>
      <c r="BNX66" s="447"/>
      <c r="BNY66" s="447"/>
      <c r="BNZ66" s="447"/>
      <c r="BOA66" s="447"/>
      <c r="BOB66" s="447"/>
      <c r="BOC66" s="447"/>
      <c r="BOD66" s="447"/>
      <c r="BOE66" s="447"/>
      <c r="BOF66" s="447"/>
      <c r="BOG66" s="447"/>
      <c r="BOH66" s="447"/>
      <c r="BOI66" s="447"/>
      <c r="BOJ66" s="447"/>
      <c r="BOK66" s="447"/>
      <c r="BOL66" s="447"/>
      <c r="BOM66" s="447"/>
      <c r="BON66" s="447"/>
      <c r="BOO66" s="447"/>
      <c r="BOP66" s="447"/>
      <c r="BOQ66" s="447"/>
      <c r="BOR66" s="447"/>
      <c r="BOS66" s="447"/>
      <c r="BOT66" s="447"/>
      <c r="BOU66" s="447"/>
      <c r="BOV66" s="447"/>
      <c r="BOW66" s="447"/>
      <c r="BOX66" s="447"/>
      <c r="BOY66" s="447"/>
      <c r="BOZ66" s="447"/>
      <c r="BPA66" s="447"/>
      <c r="BPB66" s="447"/>
      <c r="BPC66" s="447"/>
      <c r="BPD66" s="447"/>
      <c r="BPE66" s="447"/>
      <c r="BPF66" s="447"/>
      <c r="BPG66" s="447"/>
      <c r="BPH66" s="447"/>
      <c r="BPI66" s="447"/>
      <c r="BPJ66" s="447"/>
      <c r="BPK66" s="447"/>
      <c r="BPL66" s="447"/>
      <c r="BPM66" s="447"/>
      <c r="BPN66" s="447"/>
      <c r="BPO66" s="447"/>
      <c r="BPP66" s="447"/>
      <c r="BPQ66" s="447"/>
      <c r="BPR66" s="447"/>
      <c r="BPS66" s="447"/>
      <c r="BPT66" s="447"/>
      <c r="BPU66" s="447"/>
      <c r="BPV66" s="447"/>
      <c r="BPW66" s="447"/>
      <c r="BPX66" s="447"/>
      <c r="BPY66" s="447"/>
      <c r="BPZ66" s="447"/>
      <c r="BQA66" s="447"/>
      <c r="BQB66" s="447"/>
      <c r="BQC66" s="447"/>
      <c r="BQD66" s="447"/>
      <c r="BQE66" s="447"/>
      <c r="BQF66" s="447"/>
      <c r="BQG66" s="447"/>
      <c r="BQH66" s="447"/>
      <c r="BQI66" s="447"/>
      <c r="BQJ66" s="447"/>
      <c r="BQK66" s="447"/>
      <c r="BQL66" s="447"/>
      <c r="BQM66" s="447"/>
      <c r="BQN66" s="447"/>
      <c r="BQO66" s="447"/>
      <c r="BQP66" s="447"/>
      <c r="BQQ66" s="447"/>
      <c r="BQR66" s="447"/>
      <c r="BQS66" s="447"/>
      <c r="BQT66" s="447"/>
      <c r="BQU66" s="447"/>
      <c r="BQV66" s="447"/>
      <c r="BQW66" s="447"/>
      <c r="BQX66" s="447"/>
      <c r="BQY66" s="447"/>
      <c r="BQZ66" s="447"/>
      <c r="BRA66" s="447"/>
      <c r="BRB66" s="447"/>
      <c r="BRC66" s="447"/>
      <c r="BRD66" s="447"/>
      <c r="BRE66" s="447"/>
      <c r="BRF66" s="447"/>
      <c r="BRG66" s="447"/>
      <c r="BRH66" s="447"/>
      <c r="BRI66" s="447"/>
      <c r="BRJ66" s="447"/>
      <c r="BRK66" s="447"/>
      <c r="BRL66" s="447"/>
      <c r="BRM66" s="447"/>
      <c r="BRN66" s="447"/>
      <c r="BRO66" s="447"/>
      <c r="BRP66" s="447"/>
      <c r="BRQ66" s="447"/>
      <c r="BRR66" s="447"/>
      <c r="BRS66" s="447"/>
      <c r="BRT66" s="447"/>
      <c r="BRU66" s="447"/>
      <c r="BRV66" s="447"/>
      <c r="BRW66" s="447"/>
      <c r="BRX66" s="447"/>
      <c r="BRY66" s="447"/>
      <c r="BRZ66" s="447"/>
      <c r="BSA66" s="447"/>
      <c r="BSB66" s="447"/>
      <c r="BSC66" s="447"/>
      <c r="BSD66" s="447"/>
      <c r="BSE66" s="447"/>
      <c r="BSF66" s="447"/>
      <c r="BSG66" s="447"/>
      <c r="BSH66" s="447"/>
      <c r="BSI66" s="447"/>
      <c r="BSJ66" s="447"/>
      <c r="BSK66" s="447"/>
      <c r="BSL66" s="447"/>
      <c r="BSM66" s="447"/>
      <c r="BSN66" s="447"/>
      <c r="BSO66" s="447"/>
      <c r="BSP66" s="447"/>
      <c r="BSQ66" s="447"/>
      <c r="BSR66" s="447"/>
      <c r="BSS66" s="447"/>
      <c r="BST66" s="447"/>
      <c r="BSU66" s="447"/>
      <c r="BSV66" s="447"/>
      <c r="BSW66" s="447"/>
      <c r="BSX66" s="447"/>
      <c r="BSY66" s="447"/>
      <c r="BSZ66" s="447"/>
      <c r="BTA66" s="447"/>
      <c r="BTB66" s="447"/>
      <c r="BTC66" s="447"/>
      <c r="BTD66" s="447"/>
      <c r="BTE66" s="447"/>
      <c r="BTF66" s="447"/>
      <c r="BTG66" s="447"/>
      <c r="BTH66" s="447"/>
      <c r="BTI66" s="447"/>
      <c r="BTJ66" s="447"/>
      <c r="BTK66" s="447"/>
      <c r="BTL66" s="447"/>
      <c r="BTM66" s="447"/>
      <c r="BTN66" s="447"/>
      <c r="BTO66" s="447"/>
      <c r="BTP66" s="447"/>
      <c r="BTQ66" s="447"/>
      <c r="BTR66" s="447"/>
      <c r="BTS66" s="447"/>
      <c r="BTT66" s="447"/>
      <c r="BTU66" s="447"/>
      <c r="BTV66" s="447"/>
      <c r="BTW66" s="447"/>
      <c r="BTX66" s="447"/>
      <c r="BTY66" s="447"/>
      <c r="BTZ66" s="447"/>
      <c r="BUA66" s="447"/>
      <c r="BUB66" s="447"/>
      <c r="BUC66" s="447"/>
      <c r="BUD66" s="447"/>
      <c r="BUE66" s="447"/>
      <c r="BUF66" s="447"/>
      <c r="BUG66" s="447"/>
      <c r="BUH66" s="447"/>
      <c r="BUI66" s="447"/>
      <c r="BUJ66" s="447"/>
      <c r="BUK66" s="447"/>
      <c r="BUL66" s="447"/>
      <c r="BUM66" s="447"/>
      <c r="BUN66" s="447"/>
      <c r="BUO66" s="447"/>
      <c r="BUP66" s="447"/>
      <c r="BUQ66" s="447"/>
      <c r="BUR66" s="447"/>
      <c r="BUS66" s="447"/>
      <c r="BUT66" s="447"/>
      <c r="BUU66" s="447"/>
      <c r="BUV66" s="447"/>
      <c r="BUW66" s="447"/>
      <c r="BUX66" s="447"/>
      <c r="BUY66" s="447"/>
      <c r="BUZ66" s="447"/>
      <c r="BVA66" s="447"/>
      <c r="BVB66" s="447"/>
      <c r="BVC66" s="447"/>
      <c r="BVD66" s="447"/>
      <c r="BVE66" s="447"/>
      <c r="BVF66" s="447"/>
      <c r="BVG66" s="447"/>
      <c r="BVH66" s="447"/>
      <c r="BVI66" s="447"/>
      <c r="BVJ66" s="447"/>
      <c r="BVK66" s="447"/>
      <c r="BVL66" s="447"/>
      <c r="BVM66" s="447"/>
      <c r="BVN66" s="447"/>
      <c r="BVO66" s="447"/>
      <c r="BVP66" s="447"/>
      <c r="BVQ66" s="447"/>
      <c r="BVR66" s="447"/>
      <c r="BVS66" s="447"/>
      <c r="BVT66" s="447"/>
      <c r="BVU66" s="447"/>
      <c r="BVV66" s="447"/>
      <c r="BVW66" s="447"/>
      <c r="BVX66" s="447"/>
      <c r="BVY66" s="447"/>
      <c r="BVZ66" s="447"/>
      <c r="BWA66" s="447"/>
      <c r="BWB66" s="447"/>
      <c r="BWC66" s="447"/>
      <c r="BWD66" s="447"/>
      <c r="BWE66" s="447"/>
      <c r="BWF66" s="447"/>
      <c r="BWG66" s="447"/>
      <c r="BWH66" s="447"/>
      <c r="BWI66" s="447"/>
      <c r="BWJ66" s="447"/>
      <c r="BWK66" s="447"/>
      <c r="BWL66" s="447"/>
      <c r="BWM66" s="447"/>
      <c r="BWN66" s="447"/>
      <c r="BWO66" s="447"/>
      <c r="BWP66" s="447"/>
      <c r="BWQ66" s="447"/>
      <c r="BWR66" s="447"/>
      <c r="BWS66" s="447"/>
      <c r="BWT66" s="447"/>
      <c r="BWU66" s="447"/>
      <c r="BWV66" s="447"/>
      <c r="BWW66" s="447"/>
      <c r="BWX66" s="447"/>
      <c r="BWY66" s="447"/>
      <c r="BWZ66" s="447"/>
      <c r="BXA66" s="447"/>
      <c r="BXB66" s="447"/>
      <c r="BXC66" s="447"/>
      <c r="BXD66" s="447"/>
      <c r="BXE66" s="447"/>
      <c r="BXF66" s="447"/>
      <c r="BXG66" s="447"/>
      <c r="BXH66" s="447"/>
      <c r="BXI66" s="447"/>
      <c r="BXJ66" s="447"/>
      <c r="BXK66" s="447"/>
      <c r="BXL66" s="447"/>
      <c r="BXM66" s="447"/>
      <c r="BXN66" s="447"/>
      <c r="BXO66" s="447"/>
      <c r="BXP66" s="447"/>
      <c r="BXQ66" s="447"/>
      <c r="BXR66" s="447"/>
      <c r="BXS66" s="447"/>
      <c r="BXT66" s="447"/>
      <c r="BXU66" s="447"/>
      <c r="BXV66" s="447"/>
      <c r="BXW66" s="447"/>
      <c r="BXX66" s="447"/>
      <c r="BXY66" s="447"/>
      <c r="BXZ66" s="447"/>
      <c r="BYA66" s="447"/>
      <c r="BYB66" s="447"/>
      <c r="BYC66" s="447"/>
      <c r="BYD66" s="447"/>
      <c r="BYE66" s="447"/>
      <c r="BYF66" s="447"/>
      <c r="BYG66" s="447"/>
      <c r="BYH66" s="447"/>
      <c r="BYI66" s="447"/>
      <c r="BYJ66" s="447"/>
      <c r="BYK66" s="447"/>
      <c r="BYL66" s="447"/>
      <c r="BYM66" s="447"/>
      <c r="BYN66" s="447"/>
      <c r="BYO66" s="447"/>
      <c r="BYP66" s="447"/>
      <c r="BYQ66" s="447"/>
      <c r="BYR66" s="447"/>
      <c r="BYS66" s="447"/>
      <c r="BYT66" s="447"/>
      <c r="BYU66" s="447"/>
      <c r="BYV66" s="447"/>
      <c r="BYW66" s="447"/>
      <c r="BYX66" s="447"/>
      <c r="BYY66" s="447"/>
      <c r="BYZ66" s="447"/>
      <c r="BZA66" s="447"/>
      <c r="BZB66" s="447"/>
      <c r="BZC66" s="447"/>
      <c r="BZD66" s="447"/>
      <c r="BZE66" s="447"/>
      <c r="BZF66" s="447"/>
      <c r="BZG66" s="447"/>
      <c r="BZH66" s="447"/>
      <c r="BZI66" s="447"/>
      <c r="BZJ66" s="447"/>
      <c r="BZK66" s="447"/>
      <c r="BZL66" s="447"/>
      <c r="BZM66" s="447"/>
      <c r="BZN66" s="447"/>
      <c r="BZO66" s="447"/>
      <c r="BZP66" s="447"/>
      <c r="BZQ66" s="447"/>
      <c r="BZR66" s="447"/>
      <c r="BZS66" s="447"/>
      <c r="BZT66" s="447"/>
      <c r="BZU66" s="447"/>
      <c r="BZV66" s="447"/>
      <c r="BZW66" s="447"/>
      <c r="BZX66" s="447"/>
      <c r="BZY66" s="447"/>
      <c r="BZZ66" s="447"/>
      <c r="CAA66" s="447"/>
      <c r="CAB66" s="447"/>
      <c r="CAC66" s="447"/>
      <c r="CAD66" s="447"/>
      <c r="CAE66" s="447"/>
      <c r="CAF66" s="447"/>
      <c r="CAG66" s="447"/>
      <c r="CAH66" s="447"/>
      <c r="CAI66" s="447"/>
      <c r="CAJ66" s="447"/>
      <c r="CAK66" s="447"/>
      <c r="CAL66" s="447"/>
      <c r="CAM66" s="447"/>
      <c r="CAN66" s="447"/>
      <c r="CAO66" s="447"/>
      <c r="CAP66" s="447"/>
      <c r="CAQ66" s="447"/>
      <c r="CAR66" s="447"/>
      <c r="CAS66" s="447"/>
      <c r="CAT66" s="447"/>
      <c r="CAU66" s="447"/>
      <c r="CAV66" s="447"/>
      <c r="CAW66" s="447"/>
      <c r="CAX66" s="447"/>
      <c r="CAY66" s="447"/>
      <c r="CAZ66" s="447"/>
      <c r="CBA66" s="447"/>
      <c r="CBB66" s="447"/>
      <c r="CBC66" s="447"/>
      <c r="CBD66" s="447"/>
      <c r="CBE66" s="447"/>
      <c r="CBF66" s="447"/>
      <c r="CBG66" s="447"/>
      <c r="CBH66" s="447"/>
      <c r="CBI66" s="447"/>
      <c r="CBJ66" s="447"/>
      <c r="CBK66" s="447"/>
      <c r="CBL66" s="447"/>
      <c r="CBM66" s="447"/>
      <c r="CBN66" s="447"/>
      <c r="CBO66" s="447"/>
      <c r="CBP66" s="447"/>
      <c r="CBQ66" s="447"/>
      <c r="CBR66" s="447"/>
      <c r="CBS66" s="447"/>
      <c r="CBT66" s="447"/>
      <c r="CBU66" s="447"/>
      <c r="CBV66" s="447"/>
      <c r="CBW66" s="447"/>
      <c r="CBX66" s="447"/>
      <c r="CBY66" s="447"/>
      <c r="CBZ66" s="447"/>
      <c r="CCA66" s="447"/>
      <c r="CCB66" s="447"/>
      <c r="CCC66" s="447"/>
      <c r="CCD66" s="447"/>
      <c r="CCE66" s="447"/>
      <c r="CCF66" s="447"/>
      <c r="CCG66" s="447"/>
      <c r="CCH66" s="447"/>
      <c r="CCI66" s="447"/>
      <c r="CCJ66" s="447"/>
      <c r="CCK66" s="447"/>
      <c r="CCL66" s="447"/>
      <c r="CCM66" s="447"/>
      <c r="CCN66" s="447"/>
      <c r="CCO66" s="447"/>
      <c r="CCP66" s="447"/>
      <c r="CCQ66" s="447"/>
      <c r="CCR66" s="447"/>
      <c r="CCS66" s="447"/>
      <c r="CCT66" s="447"/>
      <c r="CCU66" s="447"/>
      <c r="CCV66" s="447"/>
      <c r="CCW66" s="447"/>
      <c r="CCX66" s="447"/>
      <c r="CCY66" s="447"/>
      <c r="CCZ66" s="447"/>
      <c r="CDA66" s="447"/>
      <c r="CDB66" s="447"/>
      <c r="CDC66" s="447"/>
      <c r="CDD66" s="447"/>
      <c r="CDE66" s="447"/>
      <c r="CDF66" s="447"/>
      <c r="CDG66" s="447"/>
      <c r="CDH66" s="447"/>
      <c r="CDI66" s="447"/>
      <c r="CDJ66" s="447"/>
      <c r="CDK66" s="447"/>
      <c r="CDL66" s="447"/>
      <c r="CDM66" s="447"/>
      <c r="CDN66" s="447"/>
      <c r="CDO66" s="447"/>
      <c r="CDP66" s="447"/>
      <c r="CDQ66" s="447"/>
      <c r="CDR66" s="447"/>
      <c r="CDS66" s="447"/>
      <c r="CDT66" s="447"/>
      <c r="CDU66" s="447"/>
      <c r="CDV66" s="447"/>
      <c r="CDW66" s="447"/>
      <c r="CDX66" s="447"/>
      <c r="CDY66" s="447"/>
      <c r="CDZ66" s="447"/>
      <c r="CEA66" s="447"/>
      <c r="CEB66" s="447"/>
      <c r="CEC66" s="447"/>
      <c r="CED66" s="447"/>
      <c r="CEE66" s="447"/>
      <c r="CEF66" s="447"/>
      <c r="CEG66" s="447"/>
      <c r="CEH66" s="447"/>
      <c r="CEI66" s="447"/>
      <c r="CEJ66" s="447"/>
      <c r="CEK66" s="447"/>
      <c r="CEL66" s="447"/>
      <c r="CEM66" s="447"/>
      <c r="CEN66" s="447"/>
      <c r="CEO66" s="447"/>
      <c r="CEP66" s="447"/>
      <c r="CEQ66" s="447"/>
      <c r="CER66" s="447"/>
      <c r="CES66" s="447"/>
      <c r="CET66" s="447"/>
      <c r="CEU66" s="447"/>
      <c r="CEV66" s="447"/>
      <c r="CEW66" s="447"/>
      <c r="CEX66" s="447"/>
      <c r="CEY66" s="447"/>
      <c r="CEZ66" s="447"/>
      <c r="CFA66" s="447"/>
      <c r="CFB66" s="447"/>
      <c r="CFC66" s="447"/>
      <c r="CFD66" s="447"/>
      <c r="CFE66" s="447"/>
      <c r="CFF66" s="447"/>
      <c r="CFG66" s="447"/>
      <c r="CFH66" s="447"/>
      <c r="CFI66" s="447"/>
      <c r="CFJ66" s="447"/>
      <c r="CFK66" s="447"/>
      <c r="CFL66" s="447"/>
      <c r="CFM66" s="447"/>
      <c r="CFN66" s="447"/>
      <c r="CFO66" s="447"/>
      <c r="CFP66" s="447"/>
      <c r="CFQ66" s="447"/>
      <c r="CFR66" s="447"/>
      <c r="CFS66" s="447"/>
      <c r="CFT66" s="447"/>
      <c r="CFU66" s="447"/>
      <c r="CFV66" s="447"/>
      <c r="CFW66" s="447"/>
      <c r="CFX66" s="447"/>
      <c r="CFY66" s="447"/>
      <c r="CFZ66" s="447"/>
      <c r="CGA66" s="447"/>
      <c r="CGB66" s="447"/>
      <c r="CGC66" s="447"/>
      <c r="CGD66" s="447"/>
      <c r="CGE66" s="447"/>
      <c r="CGF66" s="447"/>
      <c r="CGG66" s="447"/>
      <c r="CGH66" s="447"/>
      <c r="CGI66" s="447"/>
      <c r="CGJ66" s="447"/>
      <c r="CGK66" s="447"/>
      <c r="CGL66" s="447"/>
      <c r="CGM66" s="447"/>
      <c r="CGN66" s="447"/>
      <c r="CGO66" s="447"/>
      <c r="CGP66" s="447"/>
      <c r="CGQ66" s="447"/>
      <c r="CGR66" s="447"/>
      <c r="CGS66" s="447"/>
      <c r="CGT66" s="447"/>
      <c r="CGU66" s="447"/>
      <c r="CGV66" s="447"/>
      <c r="CGW66" s="447"/>
      <c r="CGX66" s="447"/>
      <c r="CGY66" s="447"/>
      <c r="CGZ66" s="447"/>
      <c r="CHA66" s="447"/>
      <c r="CHB66" s="447"/>
      <c r="CHC66" s="447"/>
      <c r="CHD66" s="447"/>
      <c r="CHE66" s="447"/>
      <c r="CHF66" s="447"/>
      <c r="CHG66" s="447"/>
      <c r="CHH66" s="447"/>
      <c r="CHI66" s="447"/>
      <c r="CHJ66" s="447"/>
      <c r="CHK66" s="447"/>
      <c r="CHL66" s="447"/>
      <c r="CHM66" s="447"/>
      <c r="CHN66" s="447"/>
      <c r="CHO66" s="447"/>
      <c r="CHP66" s="447"/>
      <c r="CHQ66" s="447"/>
      <c r="CHR66" s="447"/>
      <c r="CHS66" s="447"/>
      <c r="CHT66" s="447"/>
      <c r="CHU66" s="447"/>
      <c r="CHV66" s="447"/>
      <c r="CHW66" s="447"/>
      <c r="CHX66" s="447"/>
      <c r="CHY66" s="447"/>
      <c r="CHZ66" s="447"/>
      <c r="CIA66" s="447"/>
      <c r="CIB66" s="447"/>
      <c r="CIC66" s="447"/>
      <c r="CID66" s="447"/>
      <c r="CIE66" s="447"/>
      <c r="CIF66" s="447"/>
      <c r="CIG66" s="447"/>
      <c r="CIH66" s="447"/>
      <c r="CII66" s="447"/>
      <c r="CIJ66" s="447"/>
      <c r="CIK66" s="447"/>
      <c r="CIL66" s="447"/>
      <c r="CIM66" s="447"/>
      <c r="CIN66" s="447"/>
      <c r="CIO66" s="447"/>
      <c r="CIP66" s="447"/>
      <c r="CIQ66" s="447"/>
      <c r="CIR66" s="447"/>
      <c r="CIS66" s="447"/>
      <c r="CIT66" s="447"/>
      <c r="CIU66" s="447"/>
      <c r="CIV66" s="447"/>
      <c r="CIW66" s="447"/>
      <c r="CIX66" s="447"/>
      <c r="CIY66" s="447"/>
      <c r="CIZ66" s="447"/>
      <c r="CJA66" s="447"/>
      <c r="CJB66" s="447"/>
      <c r="CJC66" s="447"/>
      <c r="CJD66" s="447"/>
      <c r="CJE66" s="447"/>
      <c r="CJF66" s="447"/>
      <c r="CJG66" s="447"/>
      <c r="CJH66" s="447"/>
      <c r="CJI66" s="447"/>
      <c r="CJJ66" s="447"/>
      <c r="CJK66" s="447"/>
      <c r="CJL66" s="447"/>
      <c r="CJM66" s="447"/>
      <c r="CJN66" s="447"/>
      <c r="CJO66" s="447"/>
      <c r="CJP66" s="447"/>
      <c r="CJQ66" s="447"/>
      <c r="CJR66" s="447"/>
      <c r="CJS66" s="447"/>
      <c r="CJT66" s="447"/>
      <c r="CJU66" s="447"/>
      <c r="CJV66" s="447"/>
      <c r="CJW66" s="447"/>
      <c r="CJX66" s="447"/>
      <c r="CJY66" s="447"/>
      <c r="CJZ66" s="447"/>
      <c r="CKA66" s="447"/>
      <c r="CKB66" s="447"/>
      <c r="CKC66" s="447"/>
      <c r="CKD66" s="447"/>
      <c r="CKE66" s="447"/>
      <c r="CKF66" s="447"/>
      <c r="CKG66" s="447"/>
      <c r="CKH66" s="447"/>
      <c r="CKI66" s="447"/>
      <c r="CKJ66" s="447"/>
      <c r="CKK66" s="447"/>
      <c r="CKL66" s="447"/>
      <c r="CKM66" s="447"/>
      <c r="CKN66" s="447"/>
      <c r="CKO66" s="447"/>
      <c r="CKP66" s="447"/>
      <c r="CKQ66" s="447"/>
      <c r="CKR66" s="447"/>
      <c r="CKS66" s="447"/>
      <c r="CKT66" s="447"/>
      <c r="CKU66" s="447"/>
      <c r="CKV66" s="447"/>
      <c r="CKW66" s="447"/>
      <c r="CKX66" s="447"/>
      <c r="CKY66" s="447"/>
      <c r="CKZ66" s="447"/>
      <c r="CLA66" s="447"/>
      <c r="CLB66" s="447"/>
      <c r="CLC66" s="447"/>
      <c r="CLD66" s="447"/>
      <c r="CLE66" s="447"/>
      <c r="CLF66" s="447"/>
      <c r="CLG66" s="447"/>
      <c r="CLH66" s="447"/>
      <c r="CLI66" s="447"/>
      <c r="CLJ66" s="447"/>
      <c r="CLK66" s="447"/>
      <c r="CLL66" s="447"/>
      <c r="CLM66" s="447"/>
      <c r="CLN66" s="447"/>
      <c r="CLO66" s="447"/>
      <c r="CLP66" s="447"/>
      <c r="CLQ66" s="447"/>
      <c r="CLR66" s="447"/>
      <c r="CLS66" s="447"/>
      <c r="CLT66" s="447"/>
      <c r="CLU66" s="447"/>
      <c r="CLV66" s="447"/>
      <c r="CLW66" s="447"/>
      <c r="CLX66" s="447"/>
      <c r="CLY66" s="447"/>
      <c r="CLZ66" s="447"/>
      <c r="CMA66" s="447"/>
      <c r="CMB66" s="447"/>
      <c r="CMC66" s="447"/>
      <c r="CMD66" s="447"/>
      <c r="CME66" s="447"/>
      <c r="CMF66" s="447"/>
      <c r="CMG66" s="447"/>
      <c r="CMH66" s="447"/>
      <c r="CMI66" s="447"/>
      <c r="CMJ66" s="447"/>
      <c r="CMK66" s="447"/>
      <c r="CML66" s="447"/>
      <c r="CMM66" s="447"/>
      <c r="CMN66" s="447"/>
      <c r="CMO66" s="447"/>
      <c r="CMP66" s="447"/>
      <c r="CMQ66" s="447"/>
      <c r="CMR66" s="447"/>
      <c r="CMS66" s="447"/>
      <c r="CMT66" s="447"/>
      <c r="CMU66" s="447"/>
      <c r="CMV66" s="447"/>
      <c r="CMW66" s="447"/>
      <c r="CMX66" s="447"/>
      <c r="CMY66" s="447"/>
      <c r="CMZ66" s="447"/>
      <c r="CNA66" s="447"/>
      <c r="CNB66" s="447"/>
      <c r="CNC66" s="447"/>
      <c r="CND66" s="447"/>
      <c r="CNE66" s="447"/>
      <c r="CNF66" s="447"/>
      <c r="CNG66" s="447"/>
      <c r="CNH66" s="447"/>
      <c r="CNI66" s="447"/>
      <c r="CNJ66" s="447"/>
      <c r="CNK66" s="447"/>
      <c r="CNL66" s="447"/>
      <c r="CNM66" s="447"/>
      <c r="CNN66" s="447"/>
      <c r="CNO66" s="447"/>
      <c r="CNP66" s="447"/>
      <c r="CNQ66" s="447"/>
      <c r="CNR66" s="447"/>
      <c r="CNS66" s="447"/>
      <c r="CNT66" s="447"/>
      <c r="CNU66" s="447"/>
      <c r="CNV66" s="447"/>
      <c r="CNW66" s="447"/>
      <c r="CNX66" s="447"/>
      <c r="CNY66" s="447"/>
      <c r="CNZ66" s="447"/>
      <c r="COA66" s="447"/>
      <c r="COB66" s="447"/>
      <c r="COC66" s="447"/>
      <c r="COD66" s="447"/>
      <c r="COE66" s="447"/>
      <c r="COF66" s="447"/>
      <c r="COG66" s="447"/>
      <c r="COH66" s="447"/>
      <c r="COI66" s="447"/>
      <c r="COJ66" s="447"/>
      <c r="COK66" s="447"/>
      <c r="COL66" s="447"/>
      <c r="COM66" s="447"/>
      <c r="CON66" s="447"/>
      <c r="COO66" s="447"/>
      <c r="COP66" s="447"/>
      <c r="COQ66" s="447"/>
      <c r="COR66" s="447"/>
      <c r="COS66" s="447"/>
      <c r="COT66" s="447"/>
      <c r="COU66" s="447"/>
      <c r="COV66" s="447"/>
      <c r="COW66" s="447"/>
      <c r="COX66" s="447"/>
      <c r="COY66" s="447"/>
      <c r="COZ66" s="447"/>
      <c r="CPA66" s="447"/>
      <c r="CPB66" s="447"/>
      <c r="CPC66" s="447"/>
      <c r="CPD66" s="447"/>
      <c r="CPE66" s="447"/>
      <c r="CPF66" s="447"/>
      <c r="CPG66" s="447"/>
      <c r="CPH66" s="447"/>
      <c r="CPI66" s="447"/>
      <c r="CPJ66" s="447"/>
      <c r="CPK66" s="447"/>
      <c r="CPL66" s="447"/>
      <c r="CPM66" s="447"/>
      <c r="CPN66" s="447"/>
      <c r="CPO66" s="447"/>
      <c r="CPP66" s="447"/>
      <c r="CPQ66" s="447"/>
      <c r="CPR66" s="447"/>
      <c r="CPS66" s="447"/>
      <c r="CPT66" s="447"/>
      <c r="CPU66" s="447"/>
      <c r="CPV66" s="447"/>
      <c r="CPW66" s="447"/>
      <c r="CPX66" s="447"/>
      <c r="CPY66" s="447"/>
      <c r="CPZ66" s="447"/>
      <c r="CQA66" s="447"/>
      <c r="CQB66" s="447"/>
      <c r="CQC66" s="447"/>
      <c r="CQD66" s="447"/>
      <c r="CQE66" s="447"/>
      <c r="CQF66" s="447"/>
      <c r="CQG66" s="447"/>
      <c r="CQH66" s="447"/>
      <c r="CQI66" s="447"/>
      <c r="CQJ66" s="447"/>
      <c r="CQK66" s="447"/>
      <c r="CQL66" s="447"/>
      <c r="CQM66" s="447"/>
      <c r="CQN66" s="447"/>
      <c r="CQO66" s="447"/>
      <c r="CQP66" s="447"/>
      <c r="CQQ66" s="447"/>
      <c r="CQR66" s="447"/>
      <c r="CQS66" s="447"/>
      <c r="CQT66" s="447"/>
      <c r="CQU66" s="447"/>
      <c r="CQV66" s="447"/>
      <c r="CQW66" s="447"/>
      <c r="CQX66" s="447"/>
      <c r="CQY66" s="447"/>
      <c r="CQZ66" s="447"/>
      <c r="CRA66" s="447"/>
      <c r="CRB66" s="447"/>
      <c r="CRC66" s="447"/>
      <c r="CRD66" s="447"/>
      <c r="CRE66" s="447"/>
      <c r="CRF66" s="447"/>
      <c r="CRG66" s="447"/>
      <c r="CRH66" s="447"/>
      <c r="CRI66" s="447"/>
      <c r="CRJ66" s="447"/>
      <c r="CRK66" s="447"/>
      <c r="CRL66" s="447"/>
      <c r="CRM66" s="447"/>
      <c r="CRN66" s="447"/>
      <c r="CRO66" s="447"/>
      <c r="CRP66" s="447"/>
      <c r="CRQ66" s="447"/>
      <c r="CRR66" s="447"/>
      <c r="CRS66" s="447"/>
      <c r="CRT66" s="447"/>
      <c r="CRU66" s="447"/>
      <c r="CRV66" s="447"/>
      <c r="CRW66" s="447"/>
      <c r="CRX66" s="447"/>
      <c r="CRY66" s="447"/>
      <c r="CRZ66" s="447"/>
      <c r="CSA66" s="447"/>
      <c r="CSB66" s="447"/>
      <c r="CSC66" s="447"/>
      <c r="CSD66" s="447"/>
      <c r="CSE66" s="447"/>
      <c r="CSF66" s="447"/>
      <c r="CSG66" s="447"/>
      <c r="CSH66" s="447"/>
      <c r="CSI66" s="447"/>
      <c r="CSJ66" s="447"/>
      <c r="CSK66" s="447"/>
      <c r="CSL66" s="447"/>
      <c r="CSM66" s="447"/>
      <c r="CSN66" s="447"/>
      <c r="CSO66" s="447"/>
      <c r="CSP66" s="447"/>
      <c r="CSQ66" s="447"/>
      <c r="CSR66" s="447"/>
      <c r="CSS66" s="447"/>
      <c r="CST66" s="447"/>
      <c r="CSU66" s="447"/>
      <c r="CSV66" s="447"/>
      <c r="CSW66" s="447"/>
      <c r="CSX66" s="447"/>
      <c r="CSY66" s="447"/>
      <c r="CSZ66" s="447"/>
      <c r="CTA66" s="447"/>
      <c r="CTB66" s="447"/>
      <c r="CTC66" s="447"/>
      <c r="CTD66" s="447"/>
      <c r="CTE66" s="447"/>
      <c r="CTF66" s="447"/>
      <c r="CTG66" s="447"/>
      <c r="CTH66" s="447"/>
      <c r="CTI66" s="447"/>
      <c r="CTJ66" s="447"/>
      <c r="CTK66" s="447"/>
      <c r="CTL66" s="447"/>
      <c r="CTM66" s="447"/>
      <c r="CTN66" s="447"/>
      <c r="CTO66" s="447"/>
      <c r="CTP66" s="447"/>
      <c r="CTQ66" s="447"/>
      <c r="CTR66" s="447"/>
      <c r="CTS66" s="447"/>
      <c r="CTT66" s="447"/>
      <c r="CTU66" s="447"/>
      <c r="CTV66" s="447"/>
      <c r="CTW66" s="447"/>
      <c r="CTX66" s="447"/>
      <c r="CTY66" s="447"/>
      <c r="CTZ66" s="447"/>
      <c r="CUA66" s="447"/>
      <c r="CUB66" s="447"/>
      <c r="CUC66" s="447"/>
      <c r="CUD66" s="447"/>
      <c r="CUE66" s="447"/>
      <c r="CUF66" s="447"/>
      <c r="CUG66" s="447"/>
      <c r="CUH66" s="447"/>
      <c r="CUI66" s="447"/>
      <c r="CUJ66" s="447"/>
      <c r="CUK66" s="447"/>
      <c r="CUL66" s="447"/>
      <c r="CUM66" s="447"/>
      <c r="CUN66" s="447"/>
      <c r="CUO66" s="447"/>
      <c r="CUP66" s="447"/>
      <c r="CUQ66" s="447"/>
      <c r="CUR66" s="447"/>
      <c r="CUS66" s="447"/>
      <c r="CUT66" s="447"/>
      <c r="CUU66" s="447"/>
      <c r="CUV66" s="447"/>
      <c r="CUW66" s="447"/>
      <c r="CUX66" s="447"/>
      <c r="CUY66" s="447"/>
      <c r="CUZ66" s="447"/>
      <c r="CVA66" s="447"/>
      <c r="CVB66" s="447"/>
      <c r="CVC66" s="447"/>
      <c r="CVD66" s="447"/>
      <c r="CVE66" s="447"/>
      <c r="CVF66" s="447"/>
      <c r="CVG66" s="447"/>
      <c r="CVH66" s="447"/>
      <c r="CVI66" s="447"/>
      <c r="CVJ66" s="447"/>
      <c r="CVK66" s="447"/>
      <c r="CVL66" s="447"/>
      <c r="CVM66" s="447"/>
      <c r="CVN66" s="447"/>
      <c r="CVO66" s="447"/>
      <c r="CVP66" s="447"/>
      <c r="CVQ66" s="447"/>
      <c r="CVR66" s="447"/>
      <c r="CVS66" s="447"/>
      <c r="CVT66" s="447"/>
      <c r="CVU66" s="447"/>
      <c r="CVV66" s="447"/>
      <c r="CVW66" s="447"/>
      <c r="CVX66" s="447"/>
      <c r="CVY66" s="447"/>
      <c r="CVZ66" s="447"/>
      <c r="CWA66" s="447"/>
      <c r="CWB66" s="447"/>
      <c r="CWC66" s="447"/>
      <c r="CWD66" s="447"/>
      <c r="CWE66" s="447"/>
      <c r="CWF66" s="447"/>
      <c r="CWG66" s="447"/>
      <c r="CWH66" s="447"/>
      <c r="CWI66" s="447"/>
      <c r="CWJ66" s="447"/>
      <c r="CWK66" s="447"/>
      <c r="CWL66" s="447"/>
      <c r="CWM66" s="447"/>
      <c r="CWN66" s="447"/>
      <c r="CWO66" s="447"/>
      <c r="CWP66" s="447"/>
      <c r="CWQ66" s="447"/>
      <c r="CWR66" s="447"/>
      <c r="CWS66" s="447"/>
      <c r="CWT66" s="447"/>
      <c r="CWU66" s="447"/>
      <c r="CWV66" s="447"/>
      <c r="CWW66" s="447"/>
      <c r="CWX66" s="447"/>
      <c r="CWY66" s="447"/>
      <c r="CWZ66" s="447"/>
      <c r="CXA66" s="447"/>
      <c r="CXB66" s="447"/>
      <c r="CXC66" s="447"/>
      <c r="CXD66" s="447"/>
      <c r="CXE66" s="447"/>
      <c r="CXF66" s="447"/>
      <c r="CXG66" s="447"/>
      <c r="CXH66" s="447"/>
      <c r="CXI66" s="447"/>
      <c r="CXJ66" s="447"/>
      <c r="CXK66" s="447"/>
      <c r="CXL66" s="447"/>
      <c r="CXM66" s="447"/>
      <c r="CXN66" s="447"/>
      <c r="CXO66" s="447"/>
      <c r="CXP66" s="447"/>
      <c r="CXQ66" s="447"/>
      <c r="CXR66" s="447"/>
      <c r="CXS66" s="447"/>
      <c r="CXT66" s="447"/>
      <c r="CXU66" s="447"/>
      <c r="CXV66" s="447"/>
      <c r="CXW66" s="447"/>
      <c r="CXX66" s="447"/>
      <c r="CXY66" s="447"/>
      <c r="CXZ66" s="447"/>
      <c r="CYA66" s="447"/>
      <c r="CYB66" s="447"/>
      <c r="CYC66" s="447"/>
      <c r="CYD66" s="447"/>
      <c r="CYE66" s="447"/>
      <c r="CYF66" s="447"/>
      <c r="CYG66" s="447"/>
      <c r="CYH66" s="447"/>
      <c r="CYI66" s="447"/>
      <c r="CYJ66" s="447"/>
      <c r="CYK66" s="447"/>
      <c r="CYL66" s="447"/>
      <c r="CYM66" s="447"/>
      <c r="CYN66" s="447"/>
      <c r="CYO66" s="447"/>
      <c r="CYP66" s="447"/>
      <c r="CYQ66" s="447"/>
      <c r="CYR66" s="447"/>
      <c r="CYS66" s="447"/>
      <c r="CYT66" s="447"/>
      <c r="CYU66" s="447"/>
      <c r="CYV66" s="447"/>
      <c r="CYW66" s="447"/>
      <c r="CYX66" s="447"/>
      <c r="CYY66" s="447"/>
      <c r="CYZ66" s="447"/>
      <c r="CZA66" s="447"/>
      <c r="CZB66" s="447"/>
      <c r="CZC66" s="447"/>
      <c r="CZD66" s="447"/>
      <c r="CZE66" s="447"/>
      <c r="CZF66" s="447"/>
      <c r="CZG66" s="447"/>
      <c r="CZH66" s="447"/>
      <c r="CZI66" s="447"/>
      <c r="CZJ66" s="447"/>
      <c r="CZK66" s="447"/>
      <c r="CZL66" s="447"/>
      <c r="CZM66" s="447"/>
      <c r="CZN66" s="447"/>
      <c r="CZO66" s="447"/>
      <c r="CZP66" s="447"/>
      <c r="CZQ66" s="447"/>
      <c r="CZR66" s="447"/>
      <c r="CZS66" s="447"/>
      <c r="CZT66" s="447"/>
      <c r="CZU66" s="447"/>
      <c r="CZV66" s="447"/>
      <c r="CZW66" s="447"/>
      <c r="CZX66" s="447"/>
      <c r="CZY66" s="447"/>
      <c r="CZZ66" s="447"/>
      <c r="DAA66" s="447"/>
      <c r="DAB66" s="447"/>
      <c r="DAC66" s="447"/>
      <c r="DAD66" s="447"/>
      <c r="DAE66" s="447"/>
      <c r="DAF66" s="447"/>
      <c r="DAG66" s="447"/>
      <c r="DAH66" s="447"/>
      <c r="DAI66" s="447"/>
      <c r="DAJ66" s="447"/>
      <c r="DAK66" s="447"/>
      <c r="DAL66" s="447"/>
      <c r="DAM66" s="447"/>
      <c r="DAN66" s="447"/>
      <c r="DAO66" s="447"/>
      <c r="DAP66" s="447"/>
      <c r="DAQ66" s="447"/>
      <c r="DAR66" s="447"/>
      <c r="DAS66" s="447"/>
      <c r="DAT66" s="447"/>
      <c r="DAU66" s="447"/>
      <c r="DAV66" s="447"/>
      <c r="DAW66" s="447"/>
      <c r="DAX66" s="447"/>
      <c r="DAY66" s="447"/>
      <c r="DAZ66" s="447"/>
      <c r="DBA66" s="447"/>
      <c r="DBB66" s="447"/>
      <c r="DBC66" s="447"/>
      <c r="DBD66" s="447"/>
      <c r="DBE66" s="447"/>
      <c r="DBF66" s="447"/>
      <c r="DBG66" s="447"/>
      <c r="DBH66" s="447"/>
      <c r="DBI66" s="447"/>
      <c r="DBJ66" s="447"/>
      <c r="DBK66" s="447"/>
      <c r="DBL66" s="447"/>
      <c r="DBM66" s="447"/>
      <c r="DBN66" s="447"/>
      <c r="DBO66" s="447"/>
      <c r="DBP66" s="447"/>
      <c r="DBQ66" s="447"/>
      <c r="DBR66" s="447"/>
      <c r="DBS66" s="447"/>
      <c r="DBT66" s="447"/>
      <c r="DBU66" s="447"/>
      <c r="DBV66" s="447"/>
      <c r="DBW66" s="447"/>
      <c r="DBX66" s="447"/>
      <c r="DBY66" s="447"/>
      <c r="DBZ66" s="447"/>
      <c r="DCA66" s="447"/>
      <c r="DCB66" s="447"/>
      <c r="DCC66" s="447"/>
      <c r="DCD66" s="447"/>
      <c r="DCE66" s="447"/>
      <c r="DCF66" s="447"/>
      <c r="DCG66" s="447"/>
      <c r="DCH66" s="447"/>
      <c r="DCI66" s="447"/>
      <c r="DCJ66" s="447"/>
      <c r="DCK66" s="447"/>
      <c r="DCL66" s="447"/>
      <c r="DCM66" s="447"/>
      <c r="DCN66" s="447"/>
      <c r="DCO66" s="447"/>
      <c r="DCP66" s="447"/>
      <c r="DCQ66" s="447"/>
      <c r="DCR66" s="447"/>
      <c r="DCS66" s="447"/>
      <c r="DCT66" s="447"/>
      <c r="DCU66" s="447"/>
      <c r="DCV66" s="447"/>
      <c r="DCW66" s="447"/>
      <c r="DCX66" s="447"/>
      <c r="DCY66" s="447"/>
      <c r="DCZ66" s="447"/>
      <c r="DDA66" s="447"/>
      <c r="DDB66" s="447"/>
      <c r="DDC66" s="447"/>
      <c r="DDD66" s="447"/>
      <c r="DDE66" s="447"/>
      <c r="DDF66" s="447"/>
      <c r="DDG66" s="447"/>
      <c r="DDH66" s="447"/>
      <c r="DDI66" s="447"/>
      <c r="DDJ66" s="447"/>
      <c r="DDK66" s="447"/>
      <c r="DDL66" s="447"/>
      <c r="DDM66" s="447"/>
      <c r="DDN66" s="447"/>
      <c r="DDO66" s="447"/>
      <c r="DDP66" s="447"/>
      <c r="DDQ66" s="447"/>
      <c r="DDR66" s="447"/>
      <c r="DDS66" s="447"/>
      <c r="DDT66" s="447"/>
      <c r="DDU66" s="447"/>
      <c r="DDV66" s="447"/>
      <c r="DDW66" s="447"/>
      <c r="DDX66" s="447"/>
      <c r="DDY66" s="447"/>
      <c r="DDZ66" s="447"/>
      <c r="DEA66" s="447"/>
      <c r="DEB66" s="447"/>
      <c r="DEC66" s="447"/>
      <c r="DED66" s="447"/>
      <c r="DEE66" s="447"/>
      <c r="DEF66" s="447"/>
      <c r="DEG66" s="447"/>
      <c r="DEH66" s="447"/>
      <c r="DEI66" s="447"/>
      <c r="DEJ66" s="447"/>
      <c r="DEK66" s="447"/>
      <c r="DEL66" s="447"/>
      <c r="DEM66" s="447"/>
      <c r="DEN66" s="447"/>
      <c r="DEO66" s="447"/>
      <c r="DEP66" s="447"/>
      <c r="DEQ66" s="447"/>
      <c r="DER66" s="447"/>
      <c r="DES66" s="447"/>
      <c r="DET66" s="447"/>
      <c r="DEU66" s="447"/>
      <c r="DEV66" s="447"/>
      <c r="DEW66" s="447"/>
      <c r="DEX66" s="447"/>
      <c r="DEY66" s="447"/>
      <c r="DEZ66" s="447"/>
      <c r="DFA66" s="447"/>
      <c r="DFB66" s="447"/>
      <c r="DFC66" s="447"/>
      <c r="DFD66" s="447"/>
      <c r="DFE66" s="447"/>
      <c r="DFF66" s="447"/>
      <c r="DFG66" s="447"/>
      <c r="DFH66" s="447"/>
      <c r="DFI66" s="447"/>
      <c r="DFJ66" s="447"/>
      <c r="DFK66" s="447"/>
      <c r="DFL66" s="447"/>
      <c r="DFM66" s="447"/>
      <c r="DFN66" s="447"/>
      <c r="DFO66" s="447"/>
      <c r="DFP66" s="447"/>
      <c r="DFQ66" s="447"/>
      <c r="DFR66" s="447"/>
      <c r="DFS66" s="447"/>
      <c r="DFT66" s="447"/>
      <c r="DFU66" s="447"/>
      <c r="DFV66" s="447"/>
      <c r="DFW66" s="447"/>
      <c r="DFX66" s="447"/>
      <c r="DFY66" s="447"/>
      <c r="DFZ66" s="447"/>
      <c r="DGA66" s="447"/>
      <c r="DGB66" s="447"/>
      <c r="DGC66" s="447"/>
      <c r="DGD66" s="447"/>
      <c r="DGE66" s="447"/>
      <c r="DGF66" s="447"/>
      <c r="DGG66" s="447"/>
      <c r="DGH66" s="447"/>
      <c r="DGI66" s="447"/>
      <c r="DGJ66" s="447"/>
      <c r="DGK66" s="447"/>
      <c r="DGL66" s="447"/>
      <c r="DGM66" s="447"/>
      <c r="DGN66" s="447"/>
      <c r="DGO66" s="447"/>
      <c r="DGP66" s="447"/>
      <c r="DGQ66" s="447"/>
      <c r="DGR66" s="447"/>
      <c r="DGS66" s="447"/>
      <c r="DGT66" s="447"/>
      <c r="DGU66" s="447"/>
      <c r="DGV66" s="447"/>
      <c r="DGW66" s="447"/>
      <c r="DGX66" s="447"/>
      <c r="DGY66" s="447"/>
      <c r="DGZ66" s="447"/>
      <c r="DHA66" s="447"/>
      <c r="DHB66" s="447"/>
      <c r="DHC66" s="447"/>
      <c r="DHD66" s="447"/>
      <c r="DHE66" s="447"/>
      <c r="DHF66" s="447"/>
      <c r="DHG66" s="447"/>
      <c r="DHH66" s="447"/>
      <c r="DHI66" s="447"/>
      <c r="DHJ66" s="447"/>
      <c r="DHK66" s="447"/>
      <c r="DHL66" s="447"/>
      <c r="DHM66" s="447"/>
      <c r="DHN66" s="447"/>
      <c r="DHO66" s="447"/>
      <c r="DHP66" s="447"/>
      <c r="DHQ66" s="447"/>
      <c r="DHR66" s="447"/>
      <c r="DHS66" s="447"/>
      <c r="DHT66" s="447"/>
      <c r="DHU66" s="447"/>
      <c r="DHV66" s="447"/>
      <c r="DHW66" s="447"/>
      <c r="DHX66" s="447"/>
      <c r="DHY66" s="447"/>
      <c r="DHZ66" s="447"/>
      <c r="DIA66" s="447"/>
      <c r="DIB66" s="447"/>
      <c r="DIC66" s="447"/>
      <c r="DID66" s="447"/>
      <c r="DIE66" s="447"/>
      <c r="DIF66" s="447"/>
      <c r="DIG66" s="447"/>
      <c r="DIH66" s="447"/>
      <c r="DII66" s="447"/>
      <c r="DIJ66" s="447"/>
      <c r="DIK66" s="447"/>
      <c r="DIL66" s="447"/>
      <c r="DIM66" s="447"/>
      <c r="DIN66" s="447"/>
      <c r="DIO66" s="447"/>
      <c r="DIP66" s="447"/>
      <c r="DIQ66" s="447"/>
      <c r="DIR66" s="447"/>
      <c r="DIS66" s="447"/>
      <c r="DIT66" s="447"/>
      <c r="DIU66" s="447"/>
      <c r="DIV66" s="447"/>
      <c r="DIW66" s="447"/>
      <c r="DIX66" s="447"/>
      <c r="DIY66" s="447"/>
      <c r="DIZ66" s="447"/>
      <c r="DJA66" s="447"/>
      <c r="DJB66" s="447"/>
      <c r="DJC66" s="447"/>
      <c r="DJD66" s="447"/>
      <c r="DJE66" s="447"/>
      <c r="DJF66" s="447"/>
      <c r="DJG66" s="447"/>
      <c r="DJH66" s="447"/>
      <c r="DJI66" s="447"/>
      <c r="DJJ66" s="447"/>
      <c r="DJK66" s="447"/>
      <c r="DJL66" s="447"/>
      <c r="DJM66" s="447"/>
      <c r="DJN66" s="447"/>
      <c r="DJO66" s="447"/>
      <c r="DJP66" s="447"/>
      <c r="DJQ66" s="447"/>
      <c r="DJR66" s="447"/>
      <c r="DJS66" s="447"/>
      <c r="DJT66" s="447"/>
      <c r="DJU66" s="447"/>
      <c r="DJV66" s="447"/>
      <c r="DJW66" s="447"/>
      <c r="DJX66" s="447"/>
      <c r="DJY66" s="447"/>
      <c r="DJZ66" s="447"/>
      <c r="DKA66" s="447"/>
      <c r="DKB66" s="447"/>
      <c r="DKC66" s="447"/>
      <c r="DKD66" s="447"/>
      <c r="DKE66" s="447"/>
      <c r="DKF66" s="447"/>
      <c r="DKG66" s="447"/>
      <c r="DKH66" s="447"/>
      <c r="DKI66" s="447"/>
      <c r="DKJ66" s="447"/>
      <c r="DKK66" s="447"/>
      <c r="DKL66" s="447"/>
      <c r="DKM66" s="447"/>
      <c r="DKN66" s="447"/>
      <c r="DKO66" s="447"/>
      <c r="DKP66" s="447"/>
      <c r="DKQ66" s="447"/>
      <c r="DKR66" s="447"/>
      <c r="DKS66" s="447"/>
      <c r="DKT66" s="447"/>
      <c r="DKU66" s="447"/>
      <c r="DKV66" s="447"/>
      <c r="DKW66" s="447"/>
      <c r="DKX66" s="447"/>
      <c r="DKY66" s="447"/>
      <c r="DKZ66" s="447"/>
      <c r="DLA66" s="447"/>
      <c r="DLB66" s="447"/>
      <c r="DLC66" s="447"/>
      <c r="DLD66" s="447"/>
      <c r="DLE66" s="447"/>
      <c r="DLF66" s="447"/>
      <c r="DLG66" s="447"/>
      <c r="DLH66" s="447"/>
      <c r="DLI66" s="447"/>
      <c r="DLJ66" s="447"/>
      <c r="DLK66" s="447"/>
      <c r="DLL66" s="447"/>
      <c r="DLM66" s="447"/>
      <c r="DLN66" s="447"/>
      <c r="DLO66" s="447"/>
      <c r="DLP66" s="447"/>
      <c r="DLQ66" s="447"/>
      <c r="DLR66" s="447"/>
      <c r="DLS66" s="447"/>
      <c r="DLT66" s="447"/>
      <c r="DLU66" s="447"/>
      <c r="DLV66" s="447"/>
      <c r="DLW66" s="447"/>
      <c r="DLX66" s="447"/>
      <c r="DLY66" s="447"/>
      <c r="DLZ66" s="447"/>
      <c r="DMA66" s="447"/>
      <c r="DMB66" s="447"/>
      <c r="DMC66" s="447"/>
      <c r="DMD66" s="447"/>
      <c r="DME66" s="447"/>
      <c r="DMF66" s="447"/>
      <c r="DMG66" s="447"/>
      <c r="DMH66" s="447"/>
      <c r="DMI66" s="447"/>
      <c r="DMJ66" s="447"/>
      <c r="DMK66" s="447"/>
      <c r="DML66" s="447"/>
      <c r="DMM66" s="447"/>
      <c r="DMN66" s="447"/>
      <c r="DMO66" s="447"/>
      <c r="DMP66" s="447"/>
      <c r="DMQ66" s="447"/>
      <c r="DMR66" s="447"/>
      <c r="DMS66" s="447"/>
      <c r="DMT66" s="447"/>
      <c r="DMU66" s="447"/>
      <c r="DMV66" s="447"/>
      <c r="DMW66" s="447"/>
      <c r="DMX66" s="447"/>
      <c r="DMY66" s="447"/>
      <c r="DMZ66" s="447"/>
      <c r="DNA66" s="447"/>
      <c r="DNB66" s="447"/>
      <c r="DNC66" s="447"/>
      <c r="DND66" s="447"/>
      <c r="DNE66" s="447"/>
      <c r="DNF66" s="447"/>
      <c r="DNG66" s="447"/>
      <c r="DNH66" s="447"/>
      <c r="DNI66" s="447"/>
      <c r="DNJ66" s="447"/>
      <c r="DNK66" s="447"/>
      <c r="DNL66" s="447"/>
      <c r="DNM66" s="447"/>
      <c r="DNN66" s="447"/>
      <c r="DNO66" s="447"/>
      <c r="DNP66" s="447"/>
      <c r="DNQ66" s="447"/>
      <c r="DNR66" s="447"/>
      <c r="DNS66" s="447"/>
      <c r="DNT66" s="447"/>
      <c r="DNU66" s="447"/>
      <c r="DNV66" s="447"/>
      <c r="DNW66" s="447"/>
      <c r="DNX66" s="447"/>
      <c r="DNY66" s="447"/>
      <c r="DNZ66" s="447"/>
      <c r="DOA66" s="447"/>
      <c r="DOB66" s="447"/>
      <c r="DOC66" s="447"/>
      <c r="DOD66" s="447"/>
      <c r="DOE66" s="447"/>
      <c r="DOF66" s="447"/>
      <c r="DOG66" s="447"/>
      <c r="DOH66" s="447"/>
      <c r="DOI66" s="447"/>
      <c r="DOJ66" s="447"/>
      <c r="DOK66" s="447"/>
      <c r="DOL66" s="447"/>
      <c r="DOM66" s="447"/>
      <c r="DON66" s="447"/>
      <c r="DOO66" s="447"/>
      <c r="DOP66" s="447"/>
      <c r="DOQ66" s="447"/>
      <c r="DOR66" s="447"/>
      <c r="DOS66" s="447"/>
      <c r="DOT66" s="447"/>
      <c r="DOU66" s="447"/>
      <c r="DOV66" s="447"/>
      <c r="DOW66" s="447"/>
      <c r="DOX66" s="447"/>
      <c r="DOY66" s="447"/>
      <c r="DOZ66" s="447"/>
      <c r="DPA66" s="447"/>
      <c r="DPB66" s="447"/>
      <c r="DPC66" s="447"/>
      <c r="DPD66" s="447"/>
      <c r="DPE66" s="447"/>
      <c r="DPF66" s="447"/>
      <c r="DPG66" s="447"/>
      <c r="DPH66" s="447"/>
      <c r="DPI66" s="447"/>
      <c r="DPJ66" s="447"/>
      <c r="DPK66" s="447"/>
      <c r="DPL66" s="447"/>
      <c r="DPM66" s="447"/>
      <c r="DPN66" s="447"/>
      <c r="DPO66" s="447"/>
      <c r="DPP66" s="447"/>
      <c r="DPQ66" s="447"/>
      <c r="DPR66" s="447"/>
      <c r="DPS66" s="447"/>
      <c r="DPT66" s="447"/>
      <c r="DPU66" s="447"/>
      <c r="DPV66" s="447"/>
      <c r="DPW66" s="447"/>
      <c r="DPX66" s="447"/>
      <c r="DPY66" s="447"/>
      <c r="DPZ66" s="447"/>
      <c r="DQA66" s="447"/>
      <c r="DQB66" s="447"/>
      <c r="DQC66" s="447"/>
      <c r="DQD66" s="447"/>
      <c r="DQE66" s="447"/>
      <c r="DQF66" s="447"/>
      <c r="DQG66" s="447"/>
      <c r="DQH66" s="447"/>
      <c r="DQI66" s="447"/>
      <c r="DQJ66" s="447"/>
      <c r="DQK66" s="447"/>
      <c r="DQL66" s="447"/>
      <c r="DQM66" s="447"/>
      <c r="DQN66" s="447"/>
      <c r="DQO66" s="447"/>
      <c r="DQP66" s="447"/>
      <c r="DQQ66" s="447"/>
      <c r="DQR66" s="447"/>
      <c r="DQS66" s="447"/>
      <c r="DQT66" s="447"/>
      <c r="DQU66" s="447"/>
      <c r="DQV66" s="447"/>
      <c r="DQW66" s="447"/>
      <c r="DQX66" s="447"/>
      <c r="DQY66" s="447"/>
      <c r="DQZ66" s="447"/>
      <c r="DRA66" s="447"/>
      <c r="DRB66" s="447"/>
      <c r="DRC66" s="447"/>
      <c r="DRD66" s="447"/>
      <c r="DRE66" s="447"/>
      <c r="DRF66" s="447"/>
      <c r="DRG66" s="447"/>
      <c r="DRH66" s="447"/>
      <c r="DRI66" s="447"/>
      <c r="DRJ66" s="447"/>
      <c r="DRK66" s="447"/>
      <c r="DRL66" s="447"/>
      <c r="DRM66" s="447"/>
      <c r="DRN66" s="447"/>
      <c r="DRO66" s="447"/>
      <c r="DRP66" s="447"/>
      <c r="DRQ66" s="447"/>
      <c r="DRR66" s="447"/>
      <c r="DRS66" s="447"/>
      <c r="DRT66" s="447"/>
      <c r="DRU66" s="447"/>
      <c r="DRV66" s="447"/>
      <c r="DRW66" s="447"/>
      <c r="DRX66" s="447"/>
      <c r="DRY66" s="447"/>
      <c r="DRZ66" s="447"/>
      <c r="DSA66" s="447"/>
      <c r="DSB66" s="447"/>
      <c r="DSC66" s="447"/>
      <c r="DSD66" s="447"/>
      <c r="DSE66" s="447"/>
      <c r="DSF66" s="447"/>
      <c r="DSG66" s="447"/>
      <c r="DSH66" s="447"/>
      <c r="DSI66" s="447"/>
      <c r="DSJ66" s="447"/>
      <c r="DSK66" s="447"/>
      <c r="DSL66" s="447"/>
      <c r="DSM66" s="447"/>
      <c r="DSN66" s="447"/>
      <c r="DSO66" s="447"/>
      <c r="DSP66" s="447"/>
      <c r="DSQ66" s="447"/>
      <c r="DSR66" s="447"/>
      <c r="DSS66" s="447"/>
      <c r="DST66" s="447"/>
      <c r="DSU66" s="447"/>
      <c r="DSV66" s="447"/>
      <c r="DSW66" s="447"/>
      <c r="DSX66" s="447"/>
      <c r="DSY66" s="447"/>
      <c r="DSZ66" s="447"/>
      <c r="DTA66" s="447"/>
      <c r="DTB66" s="447"/>
      <c r="DTC66" s="447"/>
      <c r="DTD66" s="447"/>
      <c r="DTE66" s="447"/>
      <c r="DTF66" s="447"/>
      <c r="DTG66" s="447"/>
      <c r="DTH66" s="447"/>
      <c r="DTI66" s="447"/>
      <c r="DTJ66" s="447"/>
      <c r="DTK66" s="447"/>
      <c r="DTL66" s="447"/>
      <c r="DTM66" s="447"/>
      <c r="DTN66" s="447"/>
      <c r="DTO66" s="447"/>
      <c r="DTP66" s="447"/>
      <c r="DTQ66" s="447"/>
      <c r="DTR66" s="447"/>
      <c r="DTS66" s="447"/>
      <c r="DTT66" s="447"/>
      <c r="DTU66" s="447"/>
      <c r="DTV66" s="447"/>
      <c r="DTW66" s="447"/>
      <c r="DTX66" s="447"/>
      <c r="DTY66" s="447"/>
      <c r="DTZ66" s="447"/>
      <c r="DUA66" s="447"/>
      <c r="DUB66" s="447"/>
      <c r="DUC66" s="447"/>
      <c r="DUD66" s="447"/>
      <c r="DUE66" s="447"/>
      <c r="DUF66" s="447"/>
      <c r="DUG66" s="447"/>
      <c r="DUH66" s="447"/>
      <c r="DUI66" s="447"/>
      <c r="DUJ66" s="447"/>
      <c r="DUK66" s="447"/>
      <c r="DUL66" s="447"/>
      <c r="DUM66" s="447"/>
      <c r="DUN66" s="447"/>
      <c r="DUO66" s="447"/>
      <c r="DUP66" s="447"/>
      <c r="DUQ66" s="447"/>
      <c r="DUR66" s="447"/>
      <c r="DUS66" s="447"/>
      <c r="DUT66" s="447"/>
      <c r="DUU66" s="447"/>
      <c r="DUV66" s="447"/>
      <c r="DUW66" s="447"/>
      <c r="DUX66" s="447"/>
      <c r="DUY66" s="447"/>
      <c r="DUZ66" s="447"/>
      <c r="DVA66" s="447"/>
      <c r="DVB66" s="447"/>
      <c r="DVC66" s="447"/>
      <c r="DVD66" s="447"/>
      <c r="DVE66" s="447"/>
      <c r="DVF66" s="447"/>
      <c r="DVG66" s="447"/>
      <c r="DVH66" s="447"/>
      <c r="DVI66" s="447"/>
      <c r="DVJ66" s="447"/>
      <c r="DVK66" s="447"/>
      <c r="DVL66" s="447"/>
      <c r="DVM66" s="447"/>
      <c r="DVN66" s="447"/>
      <c r="DVO66" s="447"/>
      <c r="DVP66" s="447"/>
      <c r="DVQ66" s="447"/>
      <c r="DVR66" s="447"/>
      <c r="DVS66" s="447"/>
      <c r="DVT66" s="447"/>
      <c r="DVU66" s="447"/>
      <c r="DVV66" s="447"/>
      <c r="DVW66" s="447"/>
      <c r="DVX66" s="447"/>
      <c r="DVY66" s="447"/>
      <c r="DVZ66" s="447"/>
      <c r="DWA66" s="447"/>
      <c r="DWB66" s="447"/>
      <c r="DWC66" s="447"/>
      <c r="DWD66" s="447"/>
      <c r="DWE66" s="447"/>
      <c r="DWF66" s="447"/>
      <c r="DWG66" s="447"/>
      <c r="DWH66" s="447"/>
      <c r="DWI66" s="447"/>
      <c r="DWJ66" s="447"/>
      <c r="DWK66" s="447"/>
      <c r="DWL66" s="447"/>
      <c r="DWM66" s="447"/>
      <c r="DWN66" s="447"/>
      <c r="DWO66" s="447"/>
      <c r="DWP66" s="447"/>
      <c r="DWQ66" s="447"/>
      <c r="DWR66" s="447"/>
      <c r="DWS66" s="447"/>
      <c r="DWT66" s="447"/>
      <c r="DWU66" s="447"/>
      <c r="DWV66" s="447"/>
      <c r="DWW66" s="447"/>
      <c r="DWX66" s="447"/>
      <c r="DWY66" s="447"/>
      <c r="DWZ66" s="447"/>
      <c r="DXA66" s="447"/>
      <c r="DXB66" s="447"/>
      <c r="DXC66" s="447"/>
      <c r="DXD66" s="447"/>
      <c r="DXE66" s="447"/>
      <c r="DXF66" s="447"/>
      <c r="DXG66" s="447"/>
      <c r="DXH66" s="447"/>
      <c r="DXI66" s="447"/>
      <c r="DXJ66" s="447"/>
      <c r="DXK66" s="447"/>
      <c r="DXL66" s="447"/>
      <c r="DXM66" s="447"/>
      <c r="DXN66" s="447"/>
      <c r="DXO66" s="447"/>
      <c r="DXP66" s="447"/>
      <c r="DXQ66" s="447"/>
      <c r="DXR66" s="447"/>
      <c r="DXS66" s="447"/>
      <c r="DXT66" s="447"/>
      <c r="DXU66" s="447"/>
      <c r="DXV66" s="447"/>
      <c r="DXW66" s="447"/>
      <c r="DXX66" s="447"/>
      <c r="DXY66" s="447"/>
      <c r="DXZ66" s="447"/>
      <c r="DYA66" s="447"/>
      <c r="DYB66" s="447"/>
      <c r="DYC66" s="447"/>
      <c r="DYD66" s="447"/>
      <c r="DYE66" s="447"/>
      <c r="DYF66" s="447"/>
      <c r="DYG66" s="447"/>
      <c r="DYH66" s="447"/>
      <c r="DYI66" s="447"/>
      <c r="DYJ66" s="447"/>
      <c r="DYK66" s="447"/>
      <c r="DYL66" s="447"/>
      <c r="DYM66" s="447"/>
      <c r="DYN66" s="447"/>
      <c r="DYO66" s="447"/>
      <c r="DYP66" s="447"/>
      <c r="DYQ66" s="447"/>
      <c r="DYR66" s="447"/>
      <c r="DYS66" s="447"/>
      <c r="DYT66" s="447"/>
      <c r="DYU66" s="447"/>
      <c r="DYV66" s="447"/>
      <c r="DYW66" s="447"/>
      <c r="DYX66" s="447"/>
      <c r="DYY66" s="447"/>
      <c r="DYZ66" s="447"/>
      <c r="DZA66" s="447"/>
      <c r="DZB66" s="447"/>
      <c r="DZC66" s="447"/>
      <c r="DZD66" s="447"/>
      <c r="DZE66" s="447"/>
      <c r="DZF66" s="447"/>
      <c r="DZG66" s="447"/>
      <c r="DZH66" s="447"/>
      <c r="DZI66" s="447"/>
      <c r="DZJ66" s="447"/>
      <c r="DZK66" s="447"/>
      <c r="DZL66" s="447"/>
      <c r="DZM66" s="447"/>
      <c r="DZN66" s="447"/>
      <c r="DZO66" s="447"/>
      <c r="DZP66" s="447"/>
      <c r="DZQ66" s="447"/>
      <c r="DZR66" s="447"/>
      <c r="DZS66" s="447"/>
      <c r="DZT66" s="447"/>
      <c r="DZU66" s="447"/>
      <c r="DZV66" s="447"/>
      <c r="DZW66" s="447"/>
      <c r="DZX66" s="447"/>
      <c r="DZY66" s="447"/>
      <c r="DZZ66" s="447"/>
      <c r="EAA66" s="447"/>
      <c r="EAB66" s="447"/>
      <c r="EAC66" s="447"/>
      <c r="EAD66" s="447"/>
      <c r="EAE66" s="447"/>
      <c r="EAF66" s="447"/>
      <c r="EAG66" s="447"/>
      <c r="EAH66" s="447"/>
      <c r="EAI66" s="447"/>
      <c r="EAJ66" s="447"/>
      <c r="EAK66" s="447"/>
      <c r="EAL66" s="447"/>
      <c r="EAM66" s="447"/>
      <c r="EAN66" s="447"/>
      <c r="EAO66" s="447"/>
      <c r="EAP66" s="447"/>
      <c r="EAQ66" s="447"/>
      <c r="EAR66" s="447"/>
      <c r="EAS66" s="447"/>
      <c r="EAT66" s="447"/>
      <c r="EAU66" s="447"/>
      <c r="EAV66" s="447"/>
      <c r="EAW66" s="447"/>
      <c r="EAX66" s="447"/>
      <c r="EAY66" s="447"/>
      <c r="EAZ66" s="447"/>
      <c r="EBA66" s="447"/>
      <c r="EBB66" s="447"/>
      <c r="EBC66" s="447"/>
      <c r="EBD66" s="447"/>
      <c r="EBE66" s="447"/>
      <c r="EBF66" s="447"/>
      <c r="EBG66" s="447"/>
      <c r="EBH66" s="447"/>
      <c r="EBI66" s="447"/>
      <c r="EBJ66" s="447"/>
      <c r="EBK66" s="447"/>
      <c r="EBL66" s="447"/>
      <c r="EBM66" s="447"/>
      <c r="EBN66" s="447"/>
      <c r="EBO66" s="447"/>
      <c r="EBP66" s="447"/>
      <c r="EBQ66" s="447"/>
      <c r="EBR66" s="447"/>
      <c r="EBS66" s="447"/>
      <c r="EBT66" s="447"/>
      <c r="EBU66" s="447"/>
      <c r="EBV66" s="447"/>
      <c r="EBW66" s="447"/>
      <c r="EBX66" s="447"/>
      <c r="EBY66" s="447"/>
      <c r="EBZ66" s="447"/>
      <c r="ECA66" s="447"/>
      <c r="ECB66" s="447"/>
      <c r="ECC66" s="447"/>
      <c r="ECD66" s="447"/>
      <c r="ECE66" s="447"/>
      <c r="ECF66" s="447"/>
      <c r="ECG66" s="447"/>
      <c r="ECH66" s="447"/>
      <c r="ECI66" s="447"/>
      <c r="ECJ66" s="447"/>
      <c r="ECK66" s="447"/>
      <c r="ECL66" s="447"/>
      <c r="ECM66" s="447"/>
      <c r="ECN66" s="447"/>
      <c r="ECO66" s="447"/>
      <c r="ECP66" s="447"/>
      <c r="ECQ66" s="447"/>
      <c r="ECR66" s="447"/>
      <c r="ECS66" s="447"/>
      <c r="ECT66" s="447"/>
      <c r="ECU66" s="447"/>
      <c r="ECV66" s="447"/>
      <c r="ECW66" s="447"/>
      <c r="ECX66" s="447"/>
      <c r="ECY66" s="447"/>
      <c r="ECZ66" s="447"/>
      <c r="EDA66" s="447"/>
      <c r="EDB66" s="447"/>
      <c r="EDC66" s="447"/>
      <c r="EDD66" s="447"/>
      <c r="EDE66" s="447"/>
      <c r="EDF66" s="447"/>
      <c r="EDG66" s="447"/>
      <c r="EDH66" s="447"/>
      <c r="EDI66" s="447"/>
      <c r="EDJ66" s="447"/>
      <c r="EDK66" s="447"/>
      <c r="EDL66" s="447"/>
      <c r="EDM66" s="447"/>
      <c r="EDN66" s="447"/>
      <c r="EDO66" s="447"/>
      <c r="EDP66" s="447"/>
      <c r="EDQ66" s="447"/>
      <c r="EDR66" s="447"/>
      <c r="EDS66" s="447"/>
      <c r="EDT66" s="447"/>
      <c r="EDU66" s="447"/>
      <c r="EDV66" s="447"/>
      <c r="EDW66" s="447"/>
      <c r="EDX66" s="447"/>
      <c r="EDY66" s="447"/>
      <c r="EDZ66" s="447"/>
      <c r="EEA66" s="447"/>
      <c r="EEB66" s="447"/>
      <c r="EEC66" s="447"/>
      <c r="EED66" s="447"/>
      <c r="EEE66" s="447"/>
      <c r="EEF66" s="447"/>
      <c r="EEG66" s="447"/>
      <c r="EEH66" s="447"/>
      <c r="EEI66" s="447"/>
      <c r="EEJ66" s="447"/>
      <c r="EEK66" s="447"/>
      <c r="EEL66" s="447"/>
      <c r="EEM66" s="447"/>
      <c r="EEN66" s="447"/>
      <c r="EEO66" s="447"/>
      <c r="EEP66" s="447"/>
      <c r="EEQ66" s="447"/>
      <c r="EER66" s="447"/>
      <c r="EES66" s="447"/>
      <c r="EET66" s="447"/>
      <c r="EEU66" s="447"/>
      <c r="EEV66" s="447"/>
      <c r="EEW66" s="447"/>
      <c r="EEX66" s="447"/>
      <c r="EEY66" s="447"/>
      <c r="EEZ66" s="447"/>
      <c r="EFA66" s="447"/>
      <c r="EFB66" s="447"/>
      <c r="EFC66" s="447"/>
      <c r="EFD66" s="447"/>
      <c r="EFE66" s="447"/>
      <c r="EFF66" s="447"/>
      <c r="EFG66" s="447"/>
      <c r="EFH66" s="447"/>
      <c r="EFI66" s="447"/>
      <c r="EFJ66" s="447"/>
      <c r="EFK66" s="447"/>
      <c r="EFL66" s="447"/>
      <c r="EFM66" s="447"/>
      <c r="EFN66" s="447"/>
      <c r="EFO66" s="447"/>
      <c r="EFP66" s="447"/>
      <c r="EFQ66" s="447"/>
      <c r="EFR66" s="447"/>
      <c r="EFS66" s="447"/>
      <c r="EFT66" s="447"/>
      <c r="EFU66" s="447"/>
      <c r="EFV66" s="447"/>
      <c r="EFW66" s="447"/>
      <c r="EFX66" s="447"/>
      <c r="EFY66" s="447"/>
      <c r="EFZ66" s="447"/>
      <c r="EGA66" s="447"/>
      <c r="EGB66" s="447"/>
      <c r="EGC66" s="447"/>
      <c r="EGD66" s="447"/>
      <c r="EGE66" s="447"/>
      <c r="EGF66" s="447"/>
      <c r="EGG66" s="447"/>
      <c r="EGH66" s="447"/>
      <c r="EGI66" s="447"/>
      <c r="EGJ66" s="447"/>
      <c r="EGK66" s="447"/>
      <c r="EGL66" s="447"/>
      <c r="EGM66" s="447"/>
      <c r="EGN66" s="447"/>
      <c r="EGO66" s="447"/>
      <c r="EGP66" s="447"/>
      <c r="EGQ66" s="447"/>
      <c r="EGR66" s="447"/>
      <c r="EGS66" s="447"/>
      <c r="EGT66" s="447"/>
      <c r="EGU66" s="447"/>
      <c r="EGV66" s="447"/>
      <c r="EGW66" s="447"/>
      <c r="EGX66" s="447"/>
      <c r="EGY66" s="447"/>
      <c r="EGZ66" s="447"/>
      <c r="EHA66" s="447"/>
      <c r="EHB66" s="447"/>
      <c r="EHC66" s="447"/>
      <c r="EHD66" s="447"/>
      <c r="EHE66" s="447"/>
      <c r="EHF66" s="447"/>
      <c r="EHG66" s="447"/>
      <c r="EHH66" s="447"/>
      <c r="EHI66" s="447"/>
      <c r="EHJ66" s="447"/>
      <c r="EHK66" s="447"/>
      <c r="EHL66" s="447"/>
      <c r="EHM66" s="447"/>
      <c r="EHN66" s="447"/>
      <c r="EHO66" s="447"/>
      <c r="EHP66" s="447"/>
      <c r="EHQ66" s="447"/>
      <c r="EHR66" s="447"/>
      <c r="EHS66" s="447"/>
      <c r="EHT66" s="447"/>
      <c r="EHU66" s="447"/>
      <c r="EHV66" s="447"/>
      <c r="EHW66" s="447"/>
      <c r="EHX66" s="447"/>
      <c r="EHY66" s="447"/>
      <c r="EHZ66" s="447"/>
      <c r="EIA66" s="447"/>
      <c r="EIB66" s="447"/>
      <c r="EIC66" s="447"/>
      <c r="EID66" s="447"/>
      <c r="EIE66" s="447"/>
      <c r="EIF66" s="447"/>
      <c r="EIG66" s="447"/>
      <c r="EIH66" s="447"/>
      <c r="EII66" s="447"/>
      <c r="EIJ66" s="447"/>
      <c r="EIK66" s="447"/>
      <c r="EIL66" s="447"/>
      <c r="EIM66" s="447"/>
      <c r="EIN66" s="447"/>
      <c r="EIO66" s="447"/>
      <c r="EIP66" s="447"/>
      <c r="EIQ66" s="447"/>
      <c r="EIR66" s="447"/>
      <c r="EIS66" s="447"/>
      <c r="EIT66" s="447"/>
      <c r="EIU66" s="447"/>
      <c r="EIV66" s="447"/>
      <c r="EIW66" s="447"/>
      <c r="EIX66" s="447"/>
      <c r="EIY66" s="447"/>
      <c r="EIZ66" s="447"/>
      <c r="EJA66" s="447"/>
      <c r="EJB66" s="447"/>
      <c r="EJC66" s="447"/>
      <c r="EJD66" s="447"/>
      <c r="EJE66" s="447"/>
      <c r="EJF66" s="447"/>
      <c r="EJG66" s="447"/>
      <c r="EJH66" s="447"/>
      <c r="EJI66" s="447"/>
      <c r="EJJ66" s="447"/>
      <c r="EJK66" s="447"/>
      <c r="EJL66" s="447"/>
      <c r="EJM66" s="447"/>
      <c r="EJN66" s="447"/>
      <c r="EJO66" s="447"/>
      <c r="EJP66" s="447"/>
      <c r="EJQ66" s="447"/>
      <c r="EJR66" s="447"/>
      <c r="EJS66" s="447"/>
      <c r="EJT66" s="447"/>
      <c r="EJU66" s="447"/>
      <c r="EJV66" s="447"/>
      <c r="EJW66" s="447"/>
      <c r="EJX66" s="447"/>
      <c r="EJY66" s="447"/>
      <c r="EJZ66" s="447"/>
      <c r="EKA66" s="447"/>
      <c r="EKB66" s="447"/>
      <c r="EKC66" s="447"/>
      <c r="EKD66" s="447"/>
      <c r="EKE66" s="447"/>
      <c r="EKF66" s="447"/>
      <c r="EKG66" s="447"/>
      <c r="EKH66" s="447"/>
      <c r="EKI66" s="447"/>
      <c r="EKJ66" s="447"/>
      <c r="EKK66" s="447"/>
      <c r="EKL66" s="447"/>
      <c r="EKM66" s="447"/>
      <c r="EKN66" s="447"/>
      <c r="EKO66" s="447"/>
      <c r="EKP66" s="447"/>
      <c r="EKQ66" s="447"/>
      <c r="EKR66" s="447"/>
      <c r="EKS66" s="447"/>
      <c r="EKT66" s="447"/>
      <c r="EKU66" s="447"/>
      <c r="EKV66" s="447"/>
      <c r="EKW66" s="447"/>
      <c r="EKX66" s="447"/>
      <c r="EKY66" s="447"/>
      <c r="EKZ66" s="447"/>
      <c r="ELA66" s="447"/>
      <c r="ELB66" s="447"/>
      <c r="ELC66" s="447"/>
      <c r="ELD66" s="447"/>
      <c r="ELE66" s="447"/>
      <c r="ELF66" s="447"/>
      <c r="ELG66" s="447"/>
      <c r="ELH66" s="447"/>
      <c r="ELI66" s="447"/>
      <c r="ELJ66" s="447"/>
      <c r="ELK66" s="447"/>
      <c r="ELL66" s="447"/>
      <c r="ELM66" s="447"/>
      <c r="ELN66" s="447"/>
      <c r="ELO66" s="447"/>
      <c r="ELP66" s="447"/>
      <c r="ELQ66" s="447"/>
      <c r="ELR66" s="447"/>
      <c r="ELS66" s="447"/>
      <c r="ELT66" s="447"/>
      <c r="ELU66" s="447"/>
      <c r="ELV66" s="447"/>
      <c r="ELW66" s="447"/>
      <c r="ELX66" s="447"/>
      <c r="ELY66" s="447"/>
      <c r="ELZ66" s="447"/>
      <c r="EMA66" s="447"/>
      <c r="EMB66" s="447"/>
      <c r="EMC66" s="447"/>
      <c r="EMD66" s="447"/>
      <c r="EME66" s="447"/>
      <c r="EMF66" s="447"/>
      <c r="EMG66" s="447"/>
      <c r="EMH66" s="447"/>
      <c r="EMI66" s="447"/>
      <c r="EMJ66" s="447"/>
      <c r="EMK66" s="447"/>
      <c r="EML66" s="447"/>
      <c r="EMM66" s="447"/>
      <c r="EMN66" s="447"/>
      <c r="EMO66" s="447"/>
      <c r="EMP66" s="447"/>
      <c r="EMQ66" s="447"/>
      <c r="EMR66" s="447"/>
      <c r="EMS66" s="447"/>
      <c r="EMT66" s="447"/>
      <c r="EMU66" s="447"/>
      <c r="EMV66" s="447"/>
      <c r="EMW66" s="447"/>
      <c r="EMX66" s="447"/>
      <c r="EMY66" s="447"/>
      <c r="EMZ66" s="447"/>
      <c r="ENA66" s="447"/>
      <c r="ENB66" s="447"/>
      <c r="ENC66" s="447"/>
      <c r="END66" s="447"/>
      <c r="ENE66" s="447"/>
      <c r="ENF66" s="447"/>
      <c r="ENG66" s="447"/>
      <c r="ENH66" s="447"/>
      <c r="ENI66" s="447"/>
      <c r="ENJ66" s="447"/>
      <c r="ENK66" s="447"/>
      <c r="ENL66" s="447"/>
      <c r="ENM66" s="447"/>
      <c r="ENN66" s="447"/>
      <c r="ENO66" s="447"/>
      <c r="ENP66" s="447"/>
      <c r="ENQ66" s="447"/>
      <c r="ENR66" s="447"/>
      <c r="ENS66" s="447"/>
      <c r="ENT66" s="447"/>
      <c r="ENU66" s="447"/>
      <c r="ENV66" s="447"/>
      <c r="ENW66" s="447"/>
      <c r="ENX66" s="447"/>
      <c r="ENY66" s="447"/>
      <c r="ENZ66" s="447"/>
      <c r="EOA66" s="447"/>
      <c r="EOB66" s="447"/>
      <c r="EOC66" s="447"/>
      <c r="EOD66" s="447"/>
      <c r="EOE66" s="447"/>
      <c r="EOF66" s="447"/>
      <c r="EOG66" s="447"/>
      <c r="EOH66" s="447"/>
      <c r="EOI66" s="447"/>
      <c r="EOJ66" s="447"/>
      <c r="EOK66" s="447"/>
      <c r="EOL66" s="447"/>
      <c r="EOM66" s="447"/>
      <c r="EON66" s="447"/>
      <c r="EOO66" s="447"/>
      <c r="EOP66" s="447"/>
      <c r="EOQ66" s="447"/>
      <c r="EOR66" s="447"/>
      <c r="EOS66" s="447"/>
      <c r="EOT66" s="447"/>
      <c r="EOU66" s="447"/>
      <c r="EOV66" s="447"/>
      <c r="EOW66" s="447"/>
      <c r="EOX66" s="447"/>
      <c r="EOY66" s="447"/>
      <c r="EOZ66" s="447"/>
      <c r="EPA66" s="447"/>
      <c r="EPB66" s="447"/>
      <c r="EPC66" s="447"/>
      <c r="EPD66" s="447"/>
      <c r="EPE66" s="447"/>
      <c r="EPF66" s="447"/>
      <c r="EPG66" s="447"/>
      <c r="EPH66" s="447"/>
      <c r="EPI66" s="447"/>
      <c r="EPJ66" s="447"/>
      <c r="EPK66" s="447"/>
      <c r="EPL66" s="447"/>
      <c r="EPM66" s="447"/>
      <c r="EPN66" s="447"/>
      <c r="EPO66" s="447"/>
      <c r="EPP66" s="447"/>
      <c r="EPQ66" s="447"/>
      <c r="EPR66" s="447"/>
      <c r="EPS66" s="447"/>
      <c r="EPT66" s="447"/>
      <c r="EPU66" s="447"/>
      <c r="EPV66" s="447"/>
      <c r="EPW66" s="447"/>
      <c r="EPX66" s="447"/>
      <c r="EPY66" s="447"/>
      <c r="EPZ66" s="447"/>
      <c r="EQA66" s="447"/>
      <c r="EQB66" s="447"/>
      <c r="EQC66" s="447"/>
      <c r="EQD66" s="447"/>
      <c r="EQE66" s="447"/>
      <c r="EQF66" s="447"/>
      <c r="EQG66" s="447"/>
      <c r="EQH66" s="447"/>
      <c r="EQI66" s="447"/>
      <c r="EQJ66" s="447"/>
      <c r="EQK66" s="447"/>
      <c r="EQL66" s="447"/>
      <c r="EQM66" s="447"/>
      <c r="EQN66" s="447"/>
      <c r="EQO66" s="447"/>
      <c r="EQP66" s="447"/>
      <c r="EQQ66" s="447"/>
      <c r="EQR66" s="447"/>
      <c r="EQS66" s="447"/>
      <c r="EQT66" s="447"/>
      <c r="EQU66" s="447"/>
      <c r="EQV66" s="447"/>
      <c r="EQW66" s="447"/>
      <c r="EQX66" s="447"/>
      <c r="EQY66" s="447"/>
      <c r="EQZ66" s="447"/>
      <c r="ERA66" s="447"/>
      <c r="ERB66" s="447"/>
      <c r="ERC66" s="447"/>
      <c r="ERD66" s="447"/>
      <c r="ERE66" s="447"/>
      <c r="ERF66" s="447"/>
      <c r="ERG66" s="447"/>
      <c r="ERH66" s="447"/>
      <c r="ERI66" s="447"/>
      <c r="ERJ66" s="447"/>
      <c r="ERK66" s="447"/>
      <c r="ERL66" s="447"/>
      <c r="ERM66" s="447"/>
      <c r="ERN66" s="447"/>
      <c r="ERO66" s="447"/>
      <c r="ERP66" s="447"/>
      <c r="ERQ66" s="447"/>
      <c r="ERR66" s="447"/>
      <c r="ERS66" s="447"/>
      <c r="ERT66" s="447"/>
      <c r="ERU66" s="447"/>
      <c r="ERV66" s="447"/>
      <c r="ERW66" s="447"/>
      <c r="ERX66" s="447"/>
      <c r="ERY66" s="447"/>
      <c r="ERZ66" s="447"/>
      <c r="ESA66" s="447"/>
      <c r="ESB66" s="447"/>
      <c r="ESC66" s="447"/>
      <c r="ESD66" s="447"/>
      <c r="ESE66" s="447"/>
      <c r="ESF66" s="447"/>
      <c r="ESG66" s="447"/>
      <c r="ESH66" s="447"/>
      <c r="ESI66" s="447"/>
      <c r="ESJ66" s="447"/>
      <c r="ESK66" s="447"/>
      <c r="ESL66" s="447"/>
      <c r="ESM66" s="447"/>
      <c r="ESN66" s="447"/>
      <c r="ESO66" s="447"/>
      <c r="ESP66" s="447"/>
      <c r="ESQ66" s="447"/>
      <c r="ESR66" s="447"/>
      <c r="ESS66" s="447"/>
      <c r="EST66" s="447"/>
      <c r="ESU66" s="447"/>
      <c r="ESV66" s="447"/>
      <c r="ESW66" s="447"/>
      <c r="ESX66" s="447"/>
      <c r="ESY66" s="447"/>
      <c r="ESZ66" s="447"/>
      <c r="ETA66" s="447"/>
      <c r="ETB66" s="447"/>
      <c r="ETC66" s="447"/>
      <c r="ETD66" s="447"/>
      <c r="ETE66" s="447"/>
      <c r="ETF66" s="447"/>
      <c r="ETG66" s="447"/>
      <c r="ETH66" s="447"/>
      <c r="ETI66" s="447"/>
      <c r="ETJ66" s="447"/>
      <c r="ETK66" s="447"/>
      <c r="ETL66" s="447"/>
      <c r="ETM66" s="447"/>
      <c r="ETN66" s="447"/>
      <c r="ETO66" s="447"/>
      <c r="ETP66" s="447"/>
      <c r="ETQ66" s="447"/>
      <c r="ETR66" s="447"/>
      <c r="ETS66" s="447"/>
      <c r="ETT66" s="447"/>
      <c r="ETU66" s="447"/>
      <c r="ETV66" s="447"/>
      <c r="ETW66" s="447"/>
      <c r="ETX66" s="447"/>
      <c r="ETY66" s="447"/>
      <c r="ETZ66" s="447"/>
      <c r="EUA66" s="447"/>
      <c r="EUB66" s="447"/>
      <c r="EUC66" s="447"/>
      <c r="EUD66" s="447"/>
      <c r="EUE66" s="447"/>
      <c r="EUF66" s="447"/>
      <c r="EUG66" s="447"/>
      <c r="EUH66" s="447"/>
      <c r="EUI66" s="447"/>
      <c r="EUJ66" s="447"/>
      <c r="EUK66" s="447"/>
      <c r="EUL66" s="447"/>
      <c r="EUM66" s="447"/>
      <c r="EUN66" s="447"/>
      <c r="EUO66" s="447"/>
      <c r="EUP66" s="447"/>
      <c r="EUQ66" s="447"/>
      <c r="EUR66" s="447"/>
      <c r="EUS66" s="447"/>
      <c r="EUT66" s="447"/>
      <c r="EUU66" s="447"/>
      <c r="EUV66" s="447"/>
      <c r="EUW66" s="447"/>
      <c r="EUX66" s="447"/>
      <c r="EUY66" s="447"/>
      <c r="EUZ66" s="447"/>
      <c r="EVA66" s="447"/>
      <c r="EVB66" s="447"/>
      <c r="EVC66" s="447"/>
      <c r="EVD66" s="447"/>
      <c r="EVE66" s="447"/>
      <c r="EVF66" s="447"/>
      <c r="EVG66" s="447"/>
      <c r="EVH66" s="447"/>
      <c r="EVI66" s="447"/>
      <c r="EVJ66" s="447"/>
      <c r="EVK66" s="447"/>
      <c r="EVL66" s="447"/>
      <c r="EVM66" s="447"/>
      <c r="EVN66" s="447"/>
      <c r="EVO66" s="447"/>
      <c r="EVP66" s="447"/>
      <c r="EVQ66" s="447"/>
      <c r="EVR66" s="447"/>
      <c r="EVS66" s="447"/>
      <c r="EVT66" s="447"/>
      <c r="EVU66" s="447"/>
      <c r="EVV66" s="447"/>
      <c r="EVW66" s="447"/>
      <c r="EVX66" s="447"/>
      <c r="EVY66" s="447"/>
      <c r="EVZ66" s="447"/>
      <c r="EWA66" s="447"/>
      <c r="EWB66" s="447"/>
      <c r="EWC66" s="447"/>
      <c r="EWD66" s="447"/>
      <c r="EWE66" s="447"/>
      <c r="EWF66" s="447"/>
      <c r="EWG66" s="447"/>
      <c r="EWH66" s="447"/>
      <c r="EWI66" s="447"/>
      <c r="EWJ66" s="447"/>
      <c r="EWK66" s="447"/>
      <c r="EWL66" s="447"/>
      <c r="EWM66" s="447"/>
      <c r="EWN66" s="447"/>
      <c r="EWO66" s="447"/>
      <c r="EWP66" s="447"/>
      <c r="EWQ66" s="447"/>
      <c r="EWR66" s="447"/>
      <c r="EWS66" s="447"/>
      <c r="EWT66" s="447"/>
      <c r="EWU66" s="447"/>
      <c r="EWV66" s="447"/>
      <c r="EWW66" s="447"/>
      <c r="EWX66" s="447"/>
      <c r="EWY66" s="447"/>
      <c r="EWZ66" s="447"/>
      <c r="EXA66" s="447"/>
      <c r="EXB66" s="447"/>
      <c r="EXC66" s="447"/>
      <c r="EXD66" s="447"/>
      <c r="EXE66" s="447"/>
      <c r="EXF66" s="447"/>
      <c r="EXG66" s="447"/>
      <c r="EXH66" s="447"/>
      <c r="EXI66" s="447"/>
      <c r="EXJ66" s="447"/>
      <c r="EXK66" s="447"/>
      <c r="EXL66" s="447"/>
      <c r="EXM66" s="447"/>
      <c r="EXN66" s="447"/>
      <c r="EXO66" s="447"/>
      <c r="EXP66" s="447"/>
      <c r="EXQ66" s="447"/>
      <c r="EXR66" s="447"/>
      <c r="EXS66" s="447"/>
      <c r="EXT66" s="447"/>
      <c r="EXU66" s="447"/>
      <c r="EXV66" s="447"/>
      <c r="EXW66" s="447"/>
      <c r="EXX66" s="447"/>
      <c r="EXY66" s="447"/>
      <c r="EXZ66" s="447"/>
      <c r="EYA66" s="447"/>
      <c r="EYB66" s="447"/>
      <c r="EYC66" s="447"/>
      <c r="EYD66" s="447"/>
      <c r="EYE66" s="447"/>
      <c r="EYF66" s="447"/>
      <c r="EYG66" s="447"/>
      <c r="EYH66" s="447"/>
      <c r="EYI66" s="447"/>
      <c r="EYJ66" s="447"/>
      <c r="EYK66" s="447"/>
      <c r="EYL66" s="447"/>
      <c r="EYM66" s="447"/>
      <c r="EYN66" s="447"/>
      <c r="EYO66" s="447"/>
      <c r="EYP66" s="447"/>
      <c r="EYQ66" s="447"/>
      <c r="EYR66" s="447"/>
      <c r="EYS66" s="447"/>
      <c r="EYT66" s="447"/>
      <c r="EYU66" s="447"/>
      <c r="EYV66" s="447"/>
      <c r="EYW66" s="447"/>
      <c r="EYX66" s="447"/>
      <c r="EYY66" s="447"/>
      <c r="EYZ66" s="447"/>
      <c r="EZA66" s="447"/>
      <c r="EZB66" s="447"/>
      <c r="EZC66" s="447"/>
      <c r="EZD66" s="447"/>
      <c r="EZE66" s="447"/>
      <c r="EZF66" s="447"/>
      <c r="EZG66" s="447"/>
      <c r="EZH66" s="447"/>
      <c r="EZI66" s="447"/>
      <c r="EZJ66" s="447"/>
      <c r="EZK66" s="447"/>
      <c r="EZL66" s="447"/>
      <c r="EZM66" s="447"/>
      <c r="EZN66" s="447"/>
      <c r="EZO66" s="447"/>
      <c r="EZP66" s="447"/>
      <c r="EZQ66" s="447"/>
      <c r="EZR66" s="447"/>
      <c r="EZS66" s="447"/>
      <c r="EZT66" s="447"/>
      <c r="EZU66" s="447"/>
      <c r="EZV66" s="447"/>
      <c r="EZW66" s="447"/>
      <c r="EZX66" s="447"/>
      <c r="EZY66" s="447"/>
      <c r="EZZ66" s="447"/>
      <c r="FAA66" s="447"/>
      <c r="FAB66" s="447"/>
      <c r="FAC66" s="447"/>
      <c r="FAD66" s="447"/>
      <c r="FAE66" s="447"/>
      <c r="FAF66" s="447"/>
      <c r="FAG66" s="447"/>
      <c r="FAH66" s="447"/>
      <c r="FAI66" s="447"/>
      <c r="FAJ66" s="447"/>
      <c r="FAK66" s="447"/>
      <c r="FAL66" s="447"/>
      <c r="FAM66" s="447"/>
      <c r="FAN66" s="447"/>
      <c r="FAO66" s="447"/>
      <c r="FAP66" s="447"/>
      <c r="FAQ66" s="447"/>
      <c r="FAR66" s="447"/>
      <c r="FAS66" s="447"/>
      <c r="FAT66" s="447"/>
      <c r="FAU66" s="447"/>
      <c r="FAV66" s="447"/>
      <c r="FAW66" s="447"/>
      <c r="FAX66" s="447"/>
      <c r="FAY66" s="447"/>
      <c r="FAZ66" s="447"/>
      <c r="FBA66" s="447"/>
      <c r="FBB66" s="447"/>
      <c r="FBC66" s="447"/>
      <c r="FBD66" s="447"/>
      <c r="FBE66" s="447"/>
      <c r="FBF66" s="447"/>
      <c r="FBG66" s="447"/>
      <c r="FBH66" s="447"/>
      <c r="FBI66" s="447"/>
      <c r="FBJ66" s="447"/>
      <c r="FBK66" s="447"/>
      <c r="FBL66" s="447"/>
      <c r="FBM66" s="447"/>
      <c r="FBN66" s="447"/>
      <c r="FBO66" s="447"/>
      <c r="FBP66" s="447"/>
      <c r="FBQ66" s="447"/>
      <c r="FBR66" s="447"/>
      <c r="FBS66" s="447"/>
      <c r="FBT66" s="447"/>
      <c r="FBU66" s="447"/>
      <c r="FBV66" s="447"/>
      <c r="FBW66" s="447"/>
      <c r="FBX66" s="447"/>
      <c r="FBY66" s="447"/>
      <c r="FBZ66" s="447"/>
      <c r="FCA66" s="447"/>
      <c r="FCB66" s="447"/>
      <c r="FCC66" s="447"/>
      <c r="FCD66" s="447"/>
      <c r="FCE66" s="447"/>
      <c r="FCF66" s="447"/>
      <c r="FCG66" s="447"/>
      <c r="FCH66" s="447"/>
      <c r="FCI66" s="447"/>
      <c r="FCJ66" s="447"/>
      <c r="FCK66" s="447"/>
      <c r="FCL66" s="447"/>
      <c r="FCM66" s="447"/>
      <c r="FCN66" s="447"/>
      <c r="FCO66" s="447"/>
      <c r="FCP66" s="447"/>
      <c r="FCQ66" s="447"/>
      <c r="FCR66" s="447"/>
      <c r="FCS66" s="447"/>
      <c r="FCT66" s="447"/>
      <c r="FCU66" s="447"/>
      <c r="FCV66" s="447"/>
      <c r="FCW66" s="447"/>
      <c r="FCX66" s="447"/>
      <c r="FCY66" s="447"/>
      <c r="FCZ66" s="447"/>
      <c r="FDA66" s="447"/>
      <c r="FDB66" s="447"/>
      <c r="FDC66" s="447"/>
      <c r="FDD66" s="447"/>
      <c r="FDE66" s="447"/>
      <c r="FDF66" s="447"/>
      <c r="FDG66" s="447"/>
      <c r="FDH66" s="447"/>
      <c r="FDI66" s="447"/>
      <c r="FDJ66" s="447"/>
      <c r="FDK66" s="447"/>
      <c r="FDL66" s="447"/>
      <c r="FDM66" s="447"/>
      <c r="FDN66" s="447"/>
      <c r="FDO66" s="447"/>
      <c r="FDP66" s="447"/>
      <c r="FDQ66" s="447"/>
      <c r="FDR66" s="447"/>
      <c r="FDS66" s="447"/>
      <c r="FDT66" s="447"/>
      <c r="FDU66" s="447"/>
      <c r="FDV66" s="447"/>
      <c r="FDW66" s="447"/>
      <c r="FDX66" s="447"/>
      <c r="FDY66" s="447"/>
      <c r="FDZ66" s="447"/>
      <c r="FEA66" s="447"/>
      <c r="FEB66" s="447"/>
      <c r="FEC66" s="447"/>
      <c r="FED66" s="447"/>
      <c r="FEE66" s="447"/>
      <c r="FEF66" s="447"/>
      <c r="FEG66" s="447"/>
      <c r="FEH66" s="447"/>
      <c r="FEI66" s="447"/>
      <c r="FEJ66" s="447"/>
      <c r="FEK66" s="447"/>
      <c r="FEL66" s="447"/>
      <c r="FEM66" s="447"/>
      <c r="FEN66" s="447"/>
      <c r="FEO66" s="447"/>
      <c r="FEP66" s="447"/>
      <c r="FEQ66" s="447"/>
      <c r="FER66" s="447"/>
      <c r="FES66" s="447"/>
      <c r="FET66" s="447"/>
      <c r="FEU66" s="447"/>
      <c r="FEV66" s="447"/>
      <c r="FEW66" s="447"/>
      <c r="FEX66" s="447"/>
      <c r="FEY66" s="447"/>
      <c r="FEZ66" s="447"/>
      <c r="FFA66" s="447"/>
      <c r="FFB66" s="447"/>
      <c r="FFC66" s="447"/>
      <c r="FFD66" s="447"/>
      <c r="FFE66" s="447"/>
      <c r="FFF66" s="447"/>
      <c r="FFG66" s="447"/>
      <c r="FFH66" s="447"/>
      <c r="FFI66" s="447"/>
      <c r="FFJ66" s="447"/>
      <c r="FFK66" s="447"/>
      <c r="FFL66" s="447"/>
      <c r="FFM66" s="447"/>
      <c r="FFN66" s="447"/>
      <c r="FFO66" s="447"/>
      <c r="FFP66" s="447"/>
      <c r="FFQ66" s="447"/>
      <c r="FFR66" s="447"/>
      <c r="FFS66" s="447"/>
      <c r="FFT66" s="447"/>
      <c r="FFU66" s="447"/>
      <c r="FFV66" s="447"/>
      <c r="FFW66" s="447"/>
      <c r="FFX66" s="447"/>
      <c r="FFY66" s="447"/>
      <c r="FFZ66" s="447"/>
      <c r="FGA66" s="447"/>
      <c r="FGB66" s="447"/>
      <c r="FGC66" s="447"/>
      <c r="FGD66" s="447"/>
      <c r="FGE66" s="447"/>
      <c r="FGF66" s="447"/>
      <c r="FGG66" s="447"/>
      <c r="FGH66" s="447"/>
      <c r="FGI66" s="447"/>
      <c r="FGJ66" s="447"/>
      <c r="FGK66" s="447"/>
      <c r="FGL66" s="447"/>
      <c r="FGM66" s="447"/>
      <c r="FGN66" s="447"/>
      <c r="FGO66" s="447"/>
      <c r="FGP66" s="447"/>
      <c r="FGQ66" s="447"/>
      <c r="FGR66" s="447"/>
      <c r="FGS66" s="447"/>
      <c r="FGT66" s="447"/>
      <c r="FGU66" s="447"/>
      <c r="FGV66" s="447"/>
      <c r="FGW66" s="447"/>
      <c r="FGX66" s="447"/>
      <c r="FGY66" s="447"/>
      <c r="FGZ66" s="447"/>
      <c r="FHA66" s="447"/>
      <c r="FHB66" s="447"/>
      <c r="FHC66" s="447"/>
      <c r="FHD66" s="447"/>
      <c r="FHE66" s="447"/>
      <c r="FHF66" s="447"/>
      <c r="FHG66" s="447"/>
      <c r="FHH66" s="447"/>
      <c r="FHI66" s="447"/>
      <c r="FHJ66" s="447"/>
      <c r="FHK66" s="447"/>
      <c r="FHL66" s="447"/>
      <c r="FHM66" s="447"/>
      <c r="FHN66" s="447"/>
      <c r="FHO66" s="447"/>
      <c r="FHP66" s="447"/>
      <c r="FHQ66" s="447"/>
      <c r="FHR66" s="447"/>
      <c r="FHS66" s="447"/>
      <c r="FHT66" s="447"/>
      <c r="FHU66" s="447"/>
      <c r="FHV66" s="447"/>
      <c r="FHW66" s="447"/>
      <c r="FHX66" s="447"/>
      <c r="FHY66" s="447"/>
      <c r="FHZ66" s="447"/>
      <c r="FIA66" s="447"/>
      <c r="FIB66" s="447"/>
      <c r="FIC66" s="447"/>
      <c r="FID66" s="447"/>
      <c r="FIE66" s="447"/>
      <c r="FIF66" s="447"/>
      <c r="FIG66" s="447"/>
      <c r="FIH66" s="447"/>
      <c r="FII66" s="447"/>
      <c r="FIJ66" s="447"/>
      <c r="FIK66" s="447"/>
      <c r="FIL66" s="447"/>
      <c r="FIM66" s="447"/>
      <c r="FIN66" s="447"/>
      <c r="FIO66" s="447"/>
      <c r="FIP66" s="447"/>
      <c r="FIQ66" s="447"/>
      <c r="FIR66" s="447"/>
      <c r="FIS66" s="447"/>
      <c r="FIT66" s="447"/>
      <c r="FIU66" s="447"/>
      <c r="FIV66" s="447"/>
      <c r="FIW66" s="447"/>
      <c r="FIX66" s="447"/>
      <c r="FIY66" s="447"/>
      <c r="FIZ66" s="447"/>
      <c r="FJA66" s="447"/>
      <c r="FJB66" s="447"/>
      <c r="FJC66" s="447"/>
      <c r="FJD66" s="447"/>
      <c r="FJE66" s="447"/>
      <c r="FJF66" s="447"/>
      <c r="FJG66" s="447"/>
      <c r="FJH66" s="447"/>
      <c r="FJI66" s="447"/>
      <c r="FJJ66" s="447"/>
      <c r="FJK66" s="447"/>
      <c r="FJL66" s="447"/>
      <c r="FJM66" s="447"/>
      <c r="FJN66" s="447"/>
      <c r="FJO66" s="447"/>
      <c r="FJP66" s="447"/>
      <c r="FJQ66" s="447"/>
      <c r="FJR66" s="447"/>
      <c r="FJS66" s="447"/>
      <c r="FJT66" s="447"/>
      <c r="FJU66" s="447"/>
      <c r="FJV66" s="447"/>
      <c r="FJW66" s="447"/>
      <c r="FJX66" s="447"/>
      <c r="FJY66" s="447"/>
      <c r="FJZ66" s="447"/>
      <c r="FKA66" s="447"/>
      <c r="FKB66" s="447"/>
      <c r="FKC66" s="447"/>
      <c r="FKD66" s="447"/>
      <c r="FKE66" s="447"/>
      <c r="FKF66" s="447"/>
      <c r="FKG66" s="447"/>
      <c r="FKH66" s="447"/>
      <c r="FKI66" s="447"/>
      <c r="FKJ66" s="447"/>
      <c r="FKK66" s="447"/>
      <c r="FKL66" s="447"/>
      <c r="FKM66" s="447"/>
      <c r="FKN66" s="447"/>
      <c r="FKO66" s="447"/>
      <c r="FKP66" s="447"/>
      <c r="FKQ66" s="447"/>
      <c r="FKR66" s="447"/>
      <c r="FKS66" s="447"/>
      <c r="FKT66" s="447"/>
      <c r="FKU66" s="447"/>
      <c r="FKV66" s="447"/>
      <c r="FKW66" s="447"/>
      <c r="FKX66" s="447"/>
      <c r="FKY66" s="447"/>
      <c r="FKZ66" s="447"/>
      <c r="FLA66" s="447"/>
      <c r="FLB66" s="447"/>
      <c r="FLC66" s="447"/>
      <c r="FLD66" s="447"/>
      <c r="FLE66" s="447"/>
      <c r="FLF66" s="447"/>
      <c r="FLG66" s="447"/>
      <c r="FLH66" s="447"/>
      <c r="FLI66" s="447"/>
      <c r="FLJ66" s="447"/>
      <c r="FLK66" s="447"/>
      <c r="FLL66" s="447"/>
      <c r="FLM66" s="447"/>
      <c r="FLN66" s="447"/>
      <c r="FLO66" s="447"/>
      <c r="FLP66" s="447"/>
      <c r="FLQ66" s="447"/>
      <c r="FLR66" s="447"/>
      <c r="FLS66" s="447"/>
      <c r="FLT66" s="447"/>
      <c r="FLU66" s="447"/>
      <c r="FLV66" s="447"/>
      <c r="FLW66" s="447"/>
      <c r="FLX66" s="447"/>
      <c r="FLY66" s="447"/>
      <c r="FLZ66" s="447"/>
      <c r="FMA66" s="447"/>
      <c r="FMB66" s="447"/>
      <c r="FMC66" s="447"/>
      <c r="FMD66" s="447"/>
      <c r="FME66" s="447"/>
      <c r="FMF66" s="447"/>
      <c r="FMG66" s="447"/>
      <c r="FMH66" s="447"/>
      <c r="FMI66" s="447"/>
      <c r="FMJ66" s="447"/>
      <c r="FMK66" s="447"/>
      <c r="FML66" s="447"/>
      <c r="FMM66" s="447"/>
      <c r="FMN66" s="447"/>
      <c r="FMO66" s="447"/>
      <c r="FMP66" s="447"/>
      <c r="FMQ66" s="447"/>
      <c r="FMR66" s="447"/>
      <c r="FMS66" s="447"/>
      <c r="FMT66" s="447"/>
      <c r="FMU66" s="447"/>
      <c r="FMV66" s="447"/>
      <c r="FMW66" s="447"/>
      <c r="FMX66" s="447"/>
      <c r="FMY66" s="447"/>
      <c r="FMZ66" s="447"/>
      <c r="FNA66" s="447"/>
      <c r="FNB66" s="447"/>
      <c r="FNC66" s="447"/>
      <c r="FND66" s="447"/>
      <c r="FNE66" s="447"/>
      <c r="FNF66" s="447"/>
      <c r="FNG66" s="447"/>
      <c r="FNH66" s="447"/>
      <c r="FNI66" s="447"/>
      <c r="FNJ66" s="447"/>
      <c r="FNK66" s="447"/>
      <c r="FNL66" s="447"/>
      <c r="FNM66" s="447"/>
      <c r="FNN66" s="447"/>
      <c r="FNO66" s="447"/>
      <c r="FNP66" s="447"/>
      <c r="FNQ66" s="447"/>
      <c r="FNR66" s="447"/>
      <c r="FNS66" s="447"/>
      <c r="FNT66" s="447"/>
      <c r="FNU66" s="447"/>
      <c r="FNV66" s="447"/>
      <c r="FNW66" s="447"/>
      <c r="FNX66" s="447"/>
      <c r="FNY66" s="447"/>
      <c r="FNZ66" s="447"/>
      <c r="FOA66" s="447"/>
      <c r="FOB66" s="447"/>
      <c r="FOC66" s="447"/>
      <c r="FOD66" s="447"/>
      <c r="FOE66" s="447"/>
      <c r="FOF66" s="447"/>
      <c r="FOG66" s="447"/>
      <c r="FOH66" s="447"/>
      <c r="FOI66" s="447"/>
      <c r="FOJ66" s="447"/>
      <c r="FOK66" s="447"/>
      <c r="FOL66" s="447"/>
      <c r="FOM66" s="447"/>
      <c r="FON66" s="447"/>
      <c r="FOO66" s="447"/>
      <c r="FOP66" s="447"/>
      <c r="FOQ66" s="447"/>
      <c r="FOR66" s="447"/>
      <c r="FOS66" s="447"/>
      <c r="FOT66" s="447"/>
      <c r="FOU66" s="447"/>
      <c r="FOV66" s="447"/>
      <c r="FOW66" s="447"/>
      <c r="FOX66" s="447"/>
      <c r="FOY66" s="447"/>
      <c r="FOZ66" s="447"/>
      <c r="FPA66" s="447"/>
      <c r="FPB66" s="447"/>
      <c r="FPC66" s="447"/>
      <c r="FPD66" s="447"/>
      <c r="FPE66" s="447"/>
      <c r="FPF66" s="447"/>
      <c r="FPG66" s="447"/>
      <c r="FPH66" s="447"/>
      <c r="FPI66" s="447"/>
      <c r="FPJ66" s="447"/>
      <c r="FPK66" s="447"/>
      <c r="FPL66" s="447"/>
      <c r="FPM66" s="447"/>
      <c r="FPN66" s="447"/>
      <c r="FPO66" s="447"/>
      <c r="FPP66" s="447"/>
      <c r="FPQ66" s="447"/>
      <c r="FPR66" s="447"/>
      <c r="FPS66" s="447"/>
      <c r="FPT66" s="447"/>
      <c r="FPU66" s="447"/>
      <c r="FPV66" s="447"/>
      <c r="FPW66" s="447"/>
      <c r="FPX66" s="447"/>
      <c r="FPY66" s="447"/>
      <c r="FPZ66" s="447"/>
      <c r="FQA66" s="447"/>
      <c r="FQB66" s="447"/>
      <c r="FQC66" s="447"/>
      <c r="FQD66" s="447"/>
      <c r="FQE66" s="447"/>
      <c r="FQF66" s="447"/>
      <c r="FQG66" s="447"/>
      <c r="FQH66" s="447"/>
      <c r="FQI66" s="447"/>
      <c r="FQJ66" s="447"/>
      <c r="FQK66" s="447"/>
      <c r="FQL66" s="447"/>
      <c r="FQM66" s="447"/>
      <c r="FQN66" s="447"/>
      <c r="FQO66" s="447"/>
      <c r="FQP66" s="447"/>
      <c r="FQQ66" s="447"/>
      <c r="FQR66" s="447"/>
      <c r="FQS66" s="447"/>
      <c r="FQT66" s="447"/>
      <c r="FQU66" s="447"/>
      <c r="FQV66" s="447"/>
      <c r="FQW66" s="447"/>
      <c r="FQX66" s="447"/>
      <c r="FQY66" s="447"/>
      <c r="FQZ66" s="447"/>
      <c r="FRA66" s="447"/>
      <c r="FRB66" s="447"/>
      <c r="FRC66" s="447"/>
      <c r="FRD66" s="447"/>
      <c r="FRE66" s="447"/>
      <c r="FRF66" s="447"/>
      <c r="FRG66" s="447"/>
      <c r="FRH66" s="447"/>
      <c r="FRI66" s="447"/>
      <c r="FRJ66" s="447"/>
      <c r="FRK66" s="447"/>
      <c r="FRL66" s="447"/>
      <c r="FRM66" s="447"/>
      <c r="FRN66" s="447"/>
      <c r="FRO66" s="447"/>
      <c r="FRP66" s="447"/>
      <c r="FRQ66" s="447"/>
      <c r="FRR66" s="447"/>
      <c r="FRS66" s="447"/>
      <c r="FRT66" s="447"/>
      <c r="FRU66" s="447"/>
      <c r="FRV66" s="447"/>
      <c r="FRW66" s="447"/>
      <c r="FRX66" s="447"/>
      <c r="FRY66" s="447"/>
      <c r="FRZ66" s="447"/>
      <c r="FSA66" s="447"/>
      <c r="FSB66" s="447"/>
      <c r="FSC66" s="447"/>
      <c r="FSD66" s="447"/>
      <c r="FSE66" s="447"/>
      <c r="FSF66" s="447"/>
      <c r="FSG66" s="447"/>
      <c r="FSH66" s="447"/>
      <c r="FSI66" s="447"/>
      <c r="FSJ66" s="447"/>
      <c r="FSK66" s="447"/>
      <c r="FSL66" s="447"/>
      <c r="FSM66" s="447"/>
      <c r="FSN66" s="447"/>
      <c r="FSO66" s="447"/>
      <c r="FSP66" s="447"/>
      <c r="FSQ66" s="447"/>
      <c r="FSR66" s="447"/>
      <c r="FSS66" s="447"/>
      <c r="FST66" s="447"/>
      <c r="FSU66" s="447"/>
      <c r="FSV66" s="447"/>
      <c r="FSW66" s="447"/>
      <c r="FSX66" s="447"/>
      <c r="FSY66" s="447"/>
      <c r="FSZ66" s="447"/>
      <c r="FTA66" s="447"/>
      <c r="FTB66" s="447"/>
      <c r="FTC66" s="447"/>
      <c r="FTD66" s="447"/>
      <c r="FTE66" s="447"/>
      <c r="FTF66" s="447"/>
      <c r="FTG66" s="447"/>
      <c r="FTH66" s="447"/>
      <c r="FTI66" s="447"/>
      <c r="FTJ66" s="447"/>
      <c r="FTK66" s="447"/>
      <c r="FTL66" s="447"/>
      <c r="FTM66" s="447"/>
      <c r="FTN66" s="447"/>
      <c r="FTO66" s="447"/>
      <c r="FTP66" s="447"/>
      <c r="FTQ66" s="447"/>
      <c r="FTR66" s="447"/>
      <c r="FTS66" s="447"/>
      <c r="FTT66" s="447"/>
      <c r="FTU66" s="447"/>
      <c r="FTV66" s="447"/>
      <c r="FTW66" s="447"/>
      <c r="FTX66" s="447"/>
      <c r="FTY66" s="447"/>
      <c r="FTZ66" s="447"/>
      <c r="FUA66" s="447"/>
      <c r="FUB66" s="447"/>
      <c r="FUC66" s="447"/>
      <c r="FUD66" s="447"/>
      <c r="FUE66" s="447"/>
      <c r="FUF66" s="447"/>
      <c r="FUG66" s="447"/>
      <c r="FUH66" s="447"/>
      <c r="FUI66" s="447"/>
      <c r="FUJ66" s="447"/>
      <c r="FUK66" s="447"/>
      <c r="FUL66" s="447"/>
      <c r="FUM66" s="447"/>
      <c r="FUN66" s="447"/>
      <c r="FUO66" s="447"/>
      <c r="FUP66" s="447"/>
      <c r="FUQ66" s="447"/>
      <c r="FUR66" s="447"/>
      <c r="FUS66" s="447"/>
      <c r="FUT66" s="447"/>
      <c r="FUU66" s="447"/>
      <c r="FUV66" s="447"/>
      <c r="FUW66" s="447"/>
      <c r="FUX66" s="447"/>
      <c r="FUY66" s="447"/>
      <c r="FUZ66" s="447"/>
      <c r="FVA66" s="447"/>
      <c r="FVB66" s="447"/>
      <c r="FVC66" s="447"/>
      <c r="FVD66" s="447"/>
      <c r="FVE66" s="447"/>
      <c r="FVF66" s="447"/>
      <c r="FVG66" s="447"/>
      <c r="FVH66" s="447"/>
      <c r="FVI66" s="447"/>
      <c r="FVJ66" s="447"/>
      <c r="FVK66" s="447"/>
      <c r="FVL66" s="447"/>
      <c r="FVM66" s="447"/>
      <c r="FVN66" s="447"/>
      <c r="FVO66" s="447"/>
      <c r="FVP66" s="447"/>
      <c r="FVQ66" s="447"/>
      <c r="FVR66" s="447"/>
      <c r="FVS66" s="447"/>
      <c r="FVT66" s="447"/>
      <c r="FVU66" s="447"/>
      <c r="FVV66" s="447"/>
      <c r="FVW66" s="447"/>
      <c r="FVX66" s="447"/>
      <c r="FVY66" s="447"/>
      <c r="FVZ66" s="447"/>
      <c r="FWA66" s="447"/>
      <c r="FWB66" s="447"/>
      <c r="FWC66" s="447"/>
      <c r="FWD66" s="447"/>
      <c r="FWE66" s="447"/>
      <c r="FWF66" s="447"/>
      <c r="FWG66" s="447"/>
      <c r="FWH66" s="447"/>
      <c r="FWI66" s="447"/>
      <c r="FWJ66" s="447"/>
      <c r="FWK66" s="447"/>
      <c r="FWL66" s="447"/>
      <c r="FWM66" s="447"/>
      <c r="FWN66" s="447"/>
      <c r="FWO66" s="447"/>
      <c r="FWP66" s="447"/>
      <c r="FWQ66" s="447"/>
      <c r="FWR66" s="447"/>
      <c r="FWS66" s="447"/>
      <c r="FWT66" s="447"/>
      <c r="FWU66" s="447"/>
      <c r="FWV66" s="447"/>
      <c r="FWW66" s="447"/>
      <c r="FWX66" s="447"/>
      <c r="FWY66" s="447"/>
      <c r="FWZ66" s="447"/>
      <c r="FXA66" s="447"/>
      <c r="FXB66" s="447"/>
      <c r="FXC66" s="447"/>
      <c r="FXD66" s="447"/>
      <c r="FXE66" s="447"/>
      <c r="FXF66" s="447"/>
      <c r="FXG66" s="447"/>
      <c r="FXH66" s="447"/>
      <c r="FXI66" s="447"/>
      <c r="FXJ66" s="447"/>
      <c r="FXK66" s="447"/>
      <c r="FXL66" s="447"/>
      <c r="FXM66" s="447"/>
      <c r="FXN66" s="447"/>
      <c r="FXO66" s="447"/>
      <c r="FXP66" s="447"/>
      <c r="FXQ66" s="447"/>
      <c r="FXR66" s="447"/>
      <c r="FXS66" s="447"/>
      <c r="FXT66" s="447"/>
      <c r="FXU66" s="447"/>
      <c r="FXV66" s="447"/>
      <c r="FXW66" s="447"/>
      <c r="FXX66" s="447"/>
      <c r="FXY66" s="447"/>
      <c r="FXZ66" s="447"/>
      <c r="FYA66" s="447"/>
      <c r="FYB66" s="447"/>
      <c r="FYC66" s="447"/>
      <c r="FYD66" s="447"/>
      <c r="FYE66" s="447"/>
      <c r="FYF66" s="447"/>
      <c r="FYG66" s="447"/>
      <c r="FYH66" s="447"/>
      <c r="FYI66" s="447"/>
      <c r="FYJ66" s="447"/>
      <c r="FYK66" s="447"/>
      <c r="FYL66" s="447"/>
      <c r="FYM66" s="447"/>
      <c r="FYN66" s="447"/>
      <c r="FYO66" s="447"/>
      <c r="FYP66" s="447"/>
      <c r="FYQ66" s="447"/>
      <c r="FYR66" s="447"/>
      <c r="FYS66" s="447"/>
      <c r="FYT66" s="447"/>
      <c r="FYU66" s="447"/>
      <c r="FYV66" s="447"/>
      <c r="FYW66" s="447"/>
      <c r="FYX66" s="447"/>
      <c r="FYY66" s="447"/>
      <c r="FYZ66" s="447"/>
      <c r="FZA66" s="447"/>
      <c r="FZB66" s="447"/>
      <c r="FZC66" s="447"/>
      <c r="FZD66" s="447"/>
      <c r="FZE66" s="447"/>
      <c r="FZF66" s="447"/>
      <c r="FZG66" s="447"/>
      <c r="FZH66" s="447"/>
      <c r="FZI66" s="447"/>
      <c r="FZJ66" s="447"/>
      <c r="FZK66" s="447"/>
      <c r="FZL66" s="447"/>
      <c r="FZM66" s="447"/>
      <c r="FZN66" s="447"/>
      <c r="FZO66" s="447"/>
      <c r="FZP66" s="447"/>
      <c r="FZQ66" s="447"/>
      <c r="FZR66" s="447"/>
      <c r="FZS66" s="447"/>
      <c r="FZT66" s="447"/>
      <c r="FZU66" s="447"/>
      <c r="FZV66" s="447"/>
      <c r="FZW66" s="447"/>
      <c r="FZX66" s="447"/>
      <c r="FZY66" s="447"/>
      <c r="FZZ66" s="447"/>
      <c r="GAA66" s="447"/>
      <c r="GAB66" s="447"/>
      <c r="GAC66" s="447"/>
      <c r="GAD66" s="447"/>
      <c r="GAE66" s="447"/>
      <c r="GAF66" s="447"/>
      <c r="GAG66" s="447"/>
      <c r="GAH66" s="447"/>
      <c r="GAI66" s="447"/>
      <c r="GAJ66" s="447"/>
      <c r="GAK66" s="447"/>
      <c r="GAL66" s="447"/>
      <c r="GAM66" s="447"/>
      <c r="GAN66" s="447"/>
      <c r="GAO66" s="447"/>
      <c r="GAP66" s="447"/>
      <c r="GAQ66" s="447"/>
      <c r="GAR66" s="447"/>
      <c r="GAS66" s="447"/>
      <c r="GAT66" s="447"/>
      <c r="GAU66" s="447"/>
      <c r="GAV66" s="447"/>
      <c r="GAW66" s="447"/>
      <c r="GAX66" s="447"/>
      <c r="GAY66" s="447"/>
      <c r="GAZ66" s="447"/>
      <c r="GBA66" s="447"/>
      <c r="GBB66" s="447"/>
      <c r="GBC66" s="447"/>
      <c r="GBD66" s="447"/>
      <c r="GBE66" s="447"/>
      <c r="GBF66" s="447"/>
      <c r="GBG66" s="447"/>
      <c r="GBH66" s="447"/>
      <c r="GBI66" s="447"/>
      <c r="GBJ66" s="447"/>
      <c r="GBK66" s="447"/>
      <c r="GBL66" s="447"/>
      <c r="GBM66" s="447"/>
      <c r="GBN66" s="447"/>
      <c r="GBO66" s="447"/>
      <c r="GBP66" s="447"/>
      <c r="GBQ66" s="447"/>
      <c r="GBR66" s="447"/>
      <c r="GBS66" s="447"/>
      <c r="GBT66" s="447"/>
      <c r="GBU66" s="447"/>
      <c r="GBV66" s="447"/>
      <c r="GBW66" s="447"/>
      <c r="GBX66" s="447"/>
      <c r="GBY66" s="447"/>
      <c r="GBZ66" s="447"/>
      <c r="GCA66" s="447"/>
      <c r="GCB66" s="447"/>
      <c r="GCC66" s="447"/>
      <c r="GCD66" s="447"/>
      <c r="GCE66" s="447"/>
      <c r="GCF66" s="447"/>
      <c r="GCG66" s="447"/>
      <c r="GCH66" s="447"/>
      <c r="GCI66" s="447"/>
      <c r="GCJ66" s="447"/>
      <c r="GCK66" s="447"/>
      <c r="GCL66" s="447"/>
      <c r="GCM66" s="447"/>
      <c r="GCN66" s="447"/>
      <c r="GCO66" s="447"/>
      <c r="GCP66" s="447"/>
      <c r="GCQ66" s="447"/>
      <c r="GCR66" s="447"/>
      <c r="GCS66" s="447"/>
      <c r="GCT66" s="447"/>
      <c r="GCU66" s="447"/>
      <c r="GCV66" s="447"/>
      <c r="GCW66" s="447"/>
      <c r="GCX66" s="447"/>
      <c r="GCY66" s="447"/>
      <c r="GCZ66" s="447"/>
      <c r="GDA66" s="447"/>
      <c r="GDB66" s="447"/>
      <c r="GDC66" s="447"/>
      <c r="GDD66" s="447"/>
      <c r="GDE66" s="447"/>
      <c r="GDF66" s="447"/>
      <c r="GDG66" s="447"/>
      <c r="GDH66" s="447"/>
      <c r="GDI66" s="447"/>
      <c r="GDJ66" s="447"/>
      <c r="GDK66" s="447"/>
      <c r="GDL66" s="447"/>
      <c r="GDM66" s="447"/>
      <c r="GDN66" s="447"/>
      <c r="GDO66" s="447"/>
      <c r="GDP66" s="447"/>
      <c r="GDQ66" s="447"/>
      <c r="GDR66" s="447"/>
      <c r="GDS66" s="447"/>
      <c r="GDT66" s="447"/>
      <c r="GDU66" s="447"/>
      <c r="GDV66" s="447"/>
      <c r="GDW66" s="447"/>
      <c r="GDX66" s="447"/>
      <c r="GDY66" s="447"/>
      <c r="GDZ66" s="447"/>
      <c r="GEA66" s="447"/>
      <c r="GEB66" s="447"/>
      <c r="GEC66" s="447"/>
      <c r="GED66" s="447"/>
      <c r="GEE66" s="447"/>
      <c r="GEF66" s="447"/>
      <c r="GEG66" s="447"/>
      <c r="GEH66" s="447"/>
      <c r="GEI66" s="447"/>
      <c r="GEJ66" s="447"/>
      <c r="GEK66" s="447"/>
      <c r="GEL66" s="447"/>
      <c r="GEM66" s="447"/>
      <c r="GEN66" s="447"/>
      <c r="GEO66" s="447"/>
      <c r="GEP66" s="447"/>
      <c r="GEQ66" s="447"/>
      <c r="GER66" s="447"/>
      <c r="GES66" s="447"/>
      <c r="GET66" s="447"/>
      <c r="GEU66" s="447"/>
      <c r="GEV66" s="447"/>
      <c r="GEW66" s="447"/>
      <c r="GEX66" s="447"/>
      <c r="GEY66" s="447"/>
      <c r="GEZ66" s="447"/>
      <c r="GFA66" s="447"/>
      <c r="GFB66" s="447"/>
      <c r="GFC66" s="447"/>
      <c r="GFD66" s="447"/>
      <c r="GFE66" s="447"/>
      <c r="GFF66" s="447"/>
      <c r="GFG66" s="447"/>
      <c r="GFH66" s="447"/>
      <c r="GFI66" s="447"/>
      <c r="GFJ66" s="447"/>
      <c r="GFK66" s="447"/>
      <c r="GFL66" s="447"/>
      <c r="GFM66" s="447"/>
      <c r="GFN66" s="447"/>
      <c r="GFO66" s="447"/>
      <c r="GFP66" s="447"/>
      <c r="GFQ66" s="447"/>
      <c r="GFR66" s="447"/>
      <c r="GFS66" s="447"/>
      <c r="GFT66" s="447"/>
      <c r="GFU66" s="447"/>
      <c r="GFV66" s="447"/>
      <c r="GFW66" s="447"/>
      <c r="GFX66" s="447"/>
      <c r="GFY66" s="447"/>
      <c r="GFZ66" s="447"/>
      <c r="GGA66" s="447"/>
      <c r="GGB66" s="447"/>
      <c r="GGC66" s="447"/>
      <c r="GGD66" s="447"/>
      <c r="GGE66" s="447"/>
      <c r="GGF66" s="447"/>
      <c r="GGG66" s="447"/>
      <c r="GGH66" s="447"/>
      <c r="GGI66" s="447"/>
      <c r="GGJ66" s="447"/>
      <c r="GGK66" s="447"/>
      <c r="GGL66" s="447"/>
      <c r="GGM66" s="447"/>
      <c r="GGN66" s="447"/>
      <c r="GGO66" s="447"/>
      <c r="GGP66" s="447"/>
      <c r="GGQ66" s="447"/>
      <c r="GGR66" s="447"/>
      <c r="GGS66" s="447"/>
      <c r="GGT66" s="447"/>
      <c r="GGU66" s="447"/>
      <c r="GGV66" s="447"/>
      <c r="GGW66" s="447"/>
      <c r="GGX66" s="447"/>
      <c r="GGY66" s="447"/>
      <c r="GGZ66" s="447"/>
      <c r="GHA66" s="447"/>
      <c r="GHB66" s="447"/>
      <c r="GHC66" s="447"/>
      <c r="GHD66" s="447"/>
      <c r="GHE66" s="447"/>
      <c r="GHF66" s="447"/>
      <c r="GHG66" s="447"/>
      <c r="GHH66" s="447"/>
      <c r="GHI66" s="447"/>
      <c r="GHJ66" s="447"/>
      <c r="GHK66" s="447"/>
      <c r="GHL66" s="447"/>
      <c r="GHM66" s="447"/>
      <c r="GHN66" s="447"/>
      <c r="GHO66" s="447"/>
      <c r="GHP66" s="447"/>
      <c r="GHQ66" s="447"/>
      <c r="GHR66" s="447"/>
      <c r="GHS66" s="447"/>
      <c r="GHT66" s="447"/>
      <c r="GHU66" s="447"/>
      <c r="GHV66" s="447"/>
      <c r="GHW66" s="447"/>
      <c r="GHX66" s="447"/>
      <c r="GHY66" s="447"/>
      <c r="GHZ66" s="447"/>
      <c r="GIA66" s="447"/>
      <c r="GIB66" s="447"/>
      <c r="GIC66" s="447"/>
      <c r="GID66" s="447"/>
      <c r="GIE66" s="447"/>
      <c r="GIF66" s="447"/>
      <c r="GIG66" s="447"/>
      <c r="GIH66" s="447"/>
      <c r="GII66" s="447"/>
      <c r="GIJ66" s="447"/>
      <c r="GIK66" s="447"/>
      <c r="GIL66" s="447"/>
      <c r="GIM66" s="447"/>
      <c r="GIN66" s="447"/>
      <c r="GIO66" s="447"/>
      <c r="GIP66" s="447"/>
      <c r="GIQ66" s="447"/>
      <c r="GIR66" s="447"/>
      <c r="GIS66" s="447"/>
      <c r="GIT66" s="447"/>
      <c r="GIU66" s="447"/>
      <c r="GIV66" s="447"/>
      <c r="GIW66" s="447"/>
      <c r="GIX66" s="447"/>
      <c r="GIY66" s="447"/>
      <c r="GIZ66" s="447"/>
      <c r="GJA66" s="447"/>
      <c r="GJB66" s="447"/>
      <c r="GJC66" s="447"/>
      <c r="GJD66" s="447"/>
      <c r="GJE66" s="447"/>
      <c r="GJF66" s="447"/>
      <c r="GJG66" s="447"/>
      <c r="GJH66" s="447"/>
      <c r="GJI66" s="447"/>
      <c r="GJJ66" s="447"/>
      <c r="GJK66" s="447"/>
      <c r="GJL66" s="447"/>
      <c r="GJM66" s="447"/>
      <c r="GJN66" s="447"/>
      <c r="GJO66" s="447"/>
      <c r="GJP66" s="447"/>
      <c r="GJQ66" s="447"/>
      <c r="GJR66" s="447"/>
      <c r="GJS66" s="447"/>
      <c r="GJT66" s="447"/>
      <c r="GJU66" s="447"/>
      <c r="GJV66" s="447"/>
      <c r="GJW66" s="447"/>
      <c r="GJX66" s="447"/>
      <c r="GJY66" s="447"/>
      <c r="GJZ66" s="447"/>
      <c r="GKA66" s="447"/>
      <c r="GKB66" s="447"/>
      <c r="GKC66" s="447"/>
      <c r="GKD66" s="447"/>
      <c r="GKE66" s="447"/>
      <c r="GKF66" s="447"/>
      <c r="GKG66" s="447"/>
      <c r="GKH66" s="447"/>
      <c r="GKI66" s="447"/>
      <c r="GKJ66" s="447"/>
      <c r="GKK66" s="447"/>
      <c r="GKL66" s="447"/>
      <c r="GKM66" s="447"/>
      <c r="GKN66" s="447"/>
      <c r="GKO66" s="447"/>
      <c r="GKP66" s="447"/>
      <c r="GKQ66" s="447"/>
      <c r="GKR66" s="447"/>
      <c r="GKS66" s="447"/>
      <c r="GKT66" s="447"/>
      <c r="GKU66" s="447"/>
      <c r="GKV66" s="447"/>
      <c r="GKW66" s="447"/>
      <c r="GKX66" s="447"/>
      <c r="GKY66" s="447"/>
      <c r="GKZ66" s="447"/>
      <c r="GLA66" s="447"/>
      <c r="GLB66" s="447"/>
      <c r="GLC66" s="447"/>
      <c r="GLD66" s="447"/>
      <c r="GLE66" s="447"/>
      <c r="GLF66" s="447"/>
      <c r="GLG66" s="447"/>
      <c r="GLH66" s="447"/>
      <c r="GLI66" s="447"/>
      <c r="GLJ66" s="447"/>
      <c r="GLK66" s="447"/>
      <c r="GLL66" s="447"/>
      <c r="GLM66" s="447"/>
      <c r="GLN66" s="447"/>
      <c r="GLO66" s="447"/>
      <c r="GLP66" s="447"/>
      <c r="GLQ66" s="447"/>
      <c r="GLR66" s="447"/>
      <c r="GLS66" s="447"/>
      <c r="GLT66" s="447"/>
      <c r="GLU66" s="447"/>
      <c r="GLV66" s="447"/>
      <c r="GLW66" s="447"/>
      <c r="GLX66" s="447"/>
      <c r="GLY66" s="447"/>
      <c r="GLZ66" s="447"/>
      <c r="GMA66" s="447"/>
      <c r="GMB66" s="447"/>
      <c r="GMC66" s="447"/>
      <c r="GMD66" s="447"/>
      <c r="GME66" s="447"/>
      <c r="GMF66" s="447"/>
      <c r="GMG66" s="447"/>
      <c r="GMH66" s="447"/>
      <c r="GMI66" s="447"/>
      <c r="GMJ66" s="447"/>
      <c r="GMK66" s="447"/>
      <c r="GML66" s="447"/>
      <c r="GMM66" s="447"/>
      <c r="GMN66" s="447"/>
      <c r="GMO66" s="447"/>
      <c r="GMP66" s="447"/>
      <c r="GMQ66" s="447"/>
      <c r="GMR66" s="447"/>
      <c r="GMS66" s="447"/>
      <c r="GMT66" s="447"/>
      <c r="GMU66" s="447"/>
      <c r="GMV66" s="447"/>
      <c r="GMW66" s="447"/>
      <c r="GMX66" s="447"/>
      <c r="GMY66" s="447"/>
      <c r="GMZ66" s="447"/>
      <c r="GNA66" s="447"/>
      <c r="GNB66" s="447"/>
      <c r="GNC66" s="447"/>
      <c r="GND66" s="447"/>
      <c r="GNE66" s="447"/>
      <c r="GNF66" s="447"/>
      <c r="GNG66" s="447"/>
      <c r="GNH66" s="447"/>
      <c r="GNI66" s="447"/>
      <c r="GNJ66" s="447"/>
      <c r="GNK66" s="447"/>
      <c r="GNL66" s="447"/>
      <c r="GNM66" s="447"/>
      <c r="GNN66" s="447"/>
      <c r="GNO66" s="447"/>
      <c r="GNP66" s="447"/>
      <c r="GNQ66" s="447"/>
      <c r="GNR66" s="447"/>
      <c r="GNS66" s="447"/>
      <c r="GNT66" s="447"/>
      <c r="GNU66" s="447"/>
      <c r="GNV66" s="447"/>
      <c r="GNW66" s="447"/>
      <c r="GNX66" s="447"/>
      <c r="GNY66" s="447"/>
      <c r="GNZ66" s="447"/>
      <c r="GOA66" s="447"/>
      <c r="GOB66" s="447"/>
      <c r="GOC66" s="447"/>
      <c r="GOD66" s="447"/>
      <c r="GOE66" s="447"/>
      <c r="GOF66" s="447"/>
      <c r="GOG66" s="447"/>
      <c r="GOH66" s="447"/>
      <c r="GOI66" s="447"/>
      <c r="GOJ66" s="447"/>
      <c r="GOK66" s="447"/>
      <c r="GOL66" s="447"/>
      <c r="GOM66" s="447"/>
      <c r="GON66" s="447"/>
      <c r="GOO66" s="447"/>
      <c r="GOP66" s="447"/>
      <c r="GOQ66" s="447"/>
      <c r="GOR66" s="447"/>
      <c r="GOS66" s="447"/>
      <c r="GOT66" s="447"/>
      <c r="GOU66" s="447"/>
      <c r="GOV66" s="447"/>
      <c r="GOW66" s="447"/>
      <c r="GOX66" s="447"/>
      <c r="GOY66" s="447"/>
      <c r="GOZ66" s="447"/>
      <c r="GPA66" s="447"/>
      <c r="GPB66" s="447"/>
      <c r="GPC66" s="447"/>
      <c r="GPD66" s="447"/>
      <c r="GPE66" s="447"/>
      <c r="GPF66" s="447"/>
      <c r="GPG66" s="447"/>
      <c r="GPH66" s="447"/>
      <c r="GPI66" s="447"/>
      <c r="GPJ66" s="447"/>
      <c r="GPK66" s="447"/>
      <c r="GPL66" s="447"/>
      <c r="GPM66" s="447"/>
      <c r="GPN66" s="447"/>
      <c r="GPO66" s="447"/>
      <c r="GPP66" s="447"/>
      <c r="GPQ66" s="447"/>
      <c r="GPR66" s="447"/>
      <c r="GPS66" s="447"/>
      <c r="GPT66" s="447"/>
      <c r="GPU66" s="447"/>
      <c r="GPV66" s="447"/>
      <c r="GPW66" s="447"/>
      <c r="GPX66" s="447"/>
      <c r="GPY66" s="447"/>
      <c r="GPZ66" s="447"/>
      <c r="GQA66" s="447"/>
      <c r="GQB66" s="447"/>
      <c r="GQC66" s="447"/>
      <c r="GQD66" s="447"/>
      <c r="GQE66" s="447"/>
      <c r="GQF66" s="447"/>
      <c r="GQG66" s="447"/>
      <c r="GQH66" s="447"/>
      <c r="GQI66" s="447"/>
      <c r="GQJ66" s="447"/>
      <c r="GQK66" s="447"/>
      <c r="GQL66" s="447"/>
      <c r="GQM66" s="447"/>
      <c r="GQN66" s="447"/>
      <c r="GQO66" s="447"/>
      <c r="GQP66" s="447"/>
      <c r="GQQ66" s="447"/>
      <c r="GQR66" s="447"/>
      <c r="GQS66" s="447"/>
      <c r="GQT66" s="447"/>
      <c r="GQU66" s="447"/>
      <c r="GQV66" s="447"/>
      <c r="GQW66" s="447"/>
      <c r="GQX66" s="447"/>
      <c r="GQY66" s="447"/>
      <c r="GQZ66" s="447"/>
      <c r="GRA66" s="447"/>
      <c r="GRB66" s="447"/>
      <c r="GRC66" s="447"/>
      <c r="GRD66" s="447"/>
      <c r="GRE66" s="447"/>
      <c r="GRF66" s="447"/>
      <c r="GRG66" s="447"/>
      <c r="GRH66" s="447"/>
      <c r="GRI66" s="447"/>
      <c r="GRJ66" s="447"/>
      <c r="GRK66" s="447"/>
      <c r="GRL66" s="447"/>
      <c r="GRM66" s="447"/>
      <c r="GRN66" s="447"/>
      <c r="GRO66" s="447"/>
      <c r="GRP66" s="447"/>
      <c r="GRQ66" s="447"/>
      <c r="GRR66" s="447"/>
      <c r="GRS66" s="447"/>
      <c r="GRT66" s="447"/>
      <c r="GRU66" s="447"/>
      <c r="GRV66" s="447"/>
      <c r="GRW66" s="447"/>
      <c r="GRX66" s="447"/>
      <c r="GRY66" s="447"/>
      <c r="GRZ66" s="447"/>
      <c r="GSA66" s="447"/>
      <c r="GSB66" s="447"/>
      <c r="GSC66" s="447"/>
      <c r="GSD66" s="447"/>
      <c r="GSE66" s="447"/>
      <c r="GSF66" s="447"/>
      <c r="GSG66" s="447"/>
      <c r="GSH66" s="447"/>
      <c r="GSI66" s="447"/>
      <c r="GSJ66" s="447"/>
      <c r="GSK66" s="447"/>
      <c r="GSL66" s="447"/>
      <c r="GSM66" s="447"/>
      <c r="GSN66" s="447"/>
      <c r="GSO66" s="447"/>
      <c r="GSP66" s="447"/>
      <c r="GSQ66" s="447"/>
      <c r="GSR66" s="447"/>
      <c r="GSS66" s="447"/>
      <c r="GST66" s="447"/>
      <c r="GSU66" s="447"/>
      <c r="GSV66" s="447"/>
      <c r="GSW66" s="447"/>
      <c r="GSX66" s="447"/>
      <c r="GSY66" s="447"/>
      <c r="GSZ66" s="447"/>
      <c r="GTA66" s="447"/>
      <c r="GTB66" s="447"/>
      <c r="GTC66" s="447"/>
      <c r="GTD66" s="447"/>
      <c r="GTE66" s="447"/>
      <c r="GTF66" s="447"/>
      <c r="GTG66" s="447"/>
      <c r="GTH66" s="447"/>
      <c r="GTI66" s="447"/>
      <c r="GTJ66" s="447"/>
      <c r="GTK66" s="447"/>
      <c r="GTL66" s="447"/>
      <c r="GTM66" s="447"/>
      <c r="GTN66" s="447"/>
      <c r="GTO66" s="447"/>
      <c r="GTP66" s="447"/>
      <c r="GTQ66" s="447"/>
      <c r="GTR66" s="447"/>
      <c r="GTS66" s="447"/>
      <c r="GTT66" s="447"/>
      <c r="GTU66" s="447"/>
      <c r="GTV66" s="447"/>
      <c r="GTW66" s="447"/>
      <c r="GTX66" s="447"/>
      <c r="GTY66" s="447"/>
      <c r="GTZ66" s="447"/>
      <c r="GUA66" s="447"/>
      <c r="GUB66" s="447"/>
      <c r="GUC66" s="447"/>
      <c r="GUD66" s="447"/>
      <c r="GUE66" s="447"/>
      <c r="GUF66" s="447"/>
      <c r="GUG66" s="447"/>
      <c r="GUH66" s="447"/>
      <c r="GUI66" s="447"/>
      <c r="GUJ66" s="447"/>
      <c r="GUK66" s="447"/>
      <c r="GUL66" s="447"/>
      <c r="GUM66" s="447"/>
      <c r="GUN66" s="447"/>
      <c r="GUO66" s="447"/>
      <c r="GUP66" s="447"/>
      <c r="GUQ66" s="447"/>
      <c r="GUR66" s="447"/>
      <c r="GUS66" s="447"/>
      <c r="GUT66" s="447"/>
      <c r="GUU66" s="447"/>
      <c r="GUV66" s="447"/>
      <c r="GUW66" s="447"/>
      <c r="GUX66" s="447"/>
      <c r="GUY66" s="447"/>
      <c r="GUZ66" s="447"/>
      <c r="GVA66" s="447"/>
      <c r="GVB66" s="447"/>
      <c r="GVC66" s="447"/>
      <c r="GVD66" s="447"/>
      <c r="GVE66" s="447"/>
      <c r="GVF66" s="447"/>
      <c r="GVG66" s="447"/>
      <c r="GVH66" s="447"/>
      <c r="GVI66" s="447"/>
      <c r="GVJ66" s="447"/>
      <c r="GVK66" s="447"/>
      <c r="GVL66" s="447"/>
      <c r="GVM66" s="447"/>
      <c r="GVN66" s="447"/>
      <c r="GVO66" s="447"/>
      <c r="GVP66" s="447"/>
      <c r="GVQ66" s="447"/>
      <c r="GVR66" s="447"/>
      <c r="GVS66" s="447"/>
      <c r="GVT66" s="447"/>
      <c r="GVU66" s="447"/>
      <c r="GVV66" s="447"/>
      <c r="GVW66" s="447"/>
      <c r="GVX66" s="447"/>
      <c r="GVY66" s="447"/>
      <c r="GVZ66" s="447"/>
      <c r="GWA66" s="447"/>
      <c r="GWB66" s="447"/>
      <c r="GWC66" s="447"/>
      <c r="GWD66" s="447"/>
      <c r="GWE66" s="447"/>
      <c r="GWF66" s="447"/>
      <c r="GWG66" s="447"/>
      <c r="GWH66" s="447"/>
      <c r="GWI66" s="447"/>
      <c r="GWJ66" s="447"/>
      <c r="GWK66" s="447"/>
      <c r="GWL66" s="447"/>
      <c r="GWM66" s="447"/>
      <c r="GWN66" s="447"/>
      <c r="GWO66" s="447"/>
      <c r="GWP66" s="447"/>
      <c r="GWQ66" s="447"/>
      <c r="GWR66" s="447"/>
      <c r="GWS66" s="447"/>
      <c r="GWT66" s="447"/>
      <c r="GWU66" s="447"/>
      <c r="GWV66" s="447"/>
      <c r="GWW66" s="447"/>
      <c r="GWX66" s="447"/>
      <c r="GWY66" s="447"/>
      <c r="GWZ66" s="447"/>
      <c r="GXA66" s="447"/>
      <c r="GXB66" s="447"/>
      <c r="GXC66" s="447"/>
      <c r="GXD66" s="447"/>
      <c r="GXE66" s="447"/>
      <c r="GXF66" s="447"/>
      <c r="GXG66" s="447"/>
      <c r="GXH66" s="447"/>
      <c r="GXI66" s="447"/>
      <c r="GXJ66" s="447"/>
      <c r="GXK66" s="447"/>
      <c r="GXL66" s="447"/>
      <c r="GXM66" s="447"/>
      <c r="GXN66" s="447"/>
      <c r="GXO66" s="447"/>
      <c r="GXP66" s="447"/>
      <c r="GXQ66" s="447"/>
      <c r="GXR66" s="447"/>
      <c r="GXS66" s="447"/>
      <c r="GXT66" s="447"/>
      <c r="GXU66" s="447"/>
      <c r="GXV66" s="447"/>
      <c r="GXW66" s="447"/>
      <c r="GXX66" s="447"/>
      <c r="GXY66" s="447"/>
      <c r="GXZ66" s="447"/>
      <c r="GYA66" s="447"/>
      <c r="GYB66" s="447"/>
      <c r="GYC66" s="447"/>
      <c r="GYD66" s="447"/>
      <c r="GYE66" s="447"/>
      <c r="GYF66" s="447"/>
      <c r="GYG66" s="447"/>
      <c r="GYH66" s="447"/>
      <c r="GYI66" s="447"/>
      <c r="GYJ66" s="447"/>
      <c r="GYK66" s="447"/>
      <c r="GYL66" s="447"/>
      <c r="GYM66" s="447"/>
      <c r="GYN66" s="447"/>
      <c r="GYO66" s="447"/>
      <c r="GYP66" s="447"/>
      <c r="GYQ66" s="447"/>
      <c r="GYR66" s="447"/>
      <c r="GYS66" s="447"/>
      <c r="GYT66" s="447"/>
      <c r="GYU66" s="447"/>
      <c r="GYV66" s="447"/>
      <c r="GYW66" s="447"/>
      <c r="GYX66" s="447"/>
      <c r="GYY66" s="447"/>
      <c r="GYZ66" s="447"/>
      <c r="GZA66" s="447"/>
      <c r="GZB66" s="447"/>
      <c r="GZC66" s="447"/>
      <c r="GZD66" s="447"/>
      <c r="GZE66" s="447"/>
      <c r="GZF66" s="447"/>
      <c r="GZG66" s="447"/>
      <c r="GZH66" s="447"/>
      <c r="GZI66" s="447"/>
      <c r="GZJ66" s="447"/>
      <c r="GZK66" s="447"/>
      <c r="GZL66" s="447"/>
      <c r="GZM66" s="447"/>
      <c r="GZN66" s="447"/>
      <c r="GZO66" s="447"/>
      <c r="GZP66" s="447"/>
      <c r="GZQ66" s="447"/>
      <c r="GZR66" s="447"/>
      <c r="GZS66" s="447"/>
      <c r="GZT66" s="447"/>
      <c r="GZU66" s="447"/>
      <c r="GZV66" s="447"/>
      <c r="GZW66" s="447"/>
      <c r="GZX66" s="447"/>
      <c r="GZY66" s="447"/>
      <c r="GZZ66" s="447"/>
      <c r="HAA66" s="447"/>
      <c r="HAB66" s="447"/>
      <c r="HAC66" s="447"/>
      <c r="HAD66" s="447"/>
      <c r="HAE66" s="447"/>
      <c r="HAF66" s="447"/>
      <c r="HAG66" s="447"/>
      <c r="HAH66" s="447"/>
      <c r="HAI66" s="447"/>
      <c r="HAJ66" s="447"/>
      <c r="HAK66" s="447"/>
      <c r="HAL66" s="447"/>
      <c r="HAM66" s="447"/>
      <c r="HAN66" s="447"/>
      <c r="HAO66" s="447"/>
      <c r="HAP66" s="447"/>
      <c r="HAQ66" s="447"/>
      <c r="HAR66" s="447"/>
      <c r="HAS66" s="447"/>
      <c r="HAT66" s="447"/>
      <c r="HAU66" s="447"/>
      <c r="HAV66" s="447"/>
      <c r="HAW66" s="447"/>
      <c r="HAX66" s="447"/>
      <c r="HAY66" s="447"/>
      <c r="HAZ66" s="447"/>
      <c r="HBA66" s="447"/>
      <c r="HBB66" s="447"/>
      <c r="HBC66" s="447"/>
      <c r="HBD66" s="447"/>
      <c r="HBE66" s="447"/>
      <c r="HBF66" s="447"/>
      <c r="HBG66" s="447"/>
      <c r="HBH66" s="447"/>
      <c r="HBI66" s="447"/>
      <c r="HBJ66" s="447"/>
      <c r="HBK66" s="447"/>
      <c r="HBL66" s="447"/>
      <c r="HBM66" s="447"/>
      <c r="HBN66" s="447"/>
      <c r="HBO66" s="447"/>
      <c r="HBP66" s="447"/>
      <c r="HBQ66" s="447"/>
      <c r="HBR66" s="447"/>
      <c r="HBS66" s="447"/>
      <c r="HBT66" s="447"/>
      <c r="HBU66" s="447"/>
      <c r="HBV66" s="447"/>
      <c r="HBW66" s="447"/>
      <c r="HBX66" s="447"/>
      <c r="HBY66" s="447"/>
      <c r="HBZ66" s="447"/>
      <c r="HCA66" s="447"/>
      <c r="HCB66" s="447"/>
      <c r="HCC66" s="447"/>
      <c r="HCD66" s="447"/>
      <c r="HCE66" s="447"/>
      <c r="HCF66" s="447"/>
      <c r="HCG66" s="447"/>
      <c r="HCH66" s="447"/>
      <c r="HCI66" s="447"/>
      <c r="HCJ66" s="447"/>
      <c r="HCK66" s="447"/>
      <c r="HCL66" s="447"/>
      <c r="HCM66" s="447"/>
      <c r="HCN66" s="447"/>
      <c r="HCO66" s="447"/>
      <c r="HCP66" s="447"/>
      <c r="HCQ66" s="447"/>
      <c r="HCR66" s="447"/>
      <c r="HCS66" s="447"/>
      <c r="HCT66" s="447"/>
      <c r="HCU66" s="447"/>
      <c r="HCV66" s="447"/>
      <c r="HCW66" s="447"/>
      <c r="HCX66" s="447"/>
      <c r="HCY66" s="447"/>
      <c r="HCZ66" s="447"/>
      <c r="HDA66" s="447"/>
      <c r="HDB66" s="447"/>
      <c r="HDC66" s="447"/>
      <c r="HDD66" s="447"/>
      <c r="HDE66" s="447"/>
      <c r="HDF66" s="447"/>
      <c r="HDG66" s="447"/>
      <c r="HDH66" s="447"/>
      <c r="HDI66" s="447"/>
      <c r="HDJ66" s="447"/>
      <c r="HDK66" s="447"/>
      <c r="HDL66" s="447"/>
      <c r="HDM66" s="447"/>
      <c r="HDN66" s="447"/>
      <c r="HDO66" s="447"/>
      <c r="HDP66" s="447"/>
      <c r="HDQ66" s="447"/>
      <c r="HDR66" s="447"/>
      <c r="HDS66" s="447"/>
      <c r="HDT66" s="447"/>
      <c r="HDU66" s="447"/>
      <c r="HDV66" s="447"/>
      <c r="HDW66" s="447"/>
      <c r="HDX66" s="447"/>
      <c r="HDY66" s="447"/>
      <c r="HDZ66" s="447"/>
      <c r="HEA66" s="447"/>
      <c r="HEB66" s="447"/>
      <c r="HEC66" s="447"/>
      <c r="HED66" s="447"/>
      <c r="HEE66" s="447"/>
      <c r="HEF66" s="447"/>
      <c r="HEG66" s="447"/>
      <c r="HEH66" s="447"/>
      <c r="HEI66" s="447"/>
      <c r="HEJ66" s="447"/>
      <c r="HEK66" s="447"/>
      <c r="HEL66" s="447"/>
      <c r="HEM66" s="447"/>
      <c r="HEN66" s="447"/>
      <c r="HEO66" s="447"/>
      <c r="HEP66" s="447"/>
      <c r="HEQ66" s="447"/>
      <c r="HER66" s="447"/>
      <c r="HES66" s="447"/>
      <c r="HET66" s="447"/>
      <c r="HEU66" s="447"/>
      <c r="HEV66" s="447"/>
      <c r="HEW66" s="447"/>
      <c r="HEX66" s="447"/>
      <c r="HEY66" s="447"/>
      <c r="HEZ66" s="447"/>
      <c r="HFA66" s="447"/>
      <c r="HFB66" s="447"/>
      <c r="HFC66" s="447"/>
      <c r="HFD66" s="447"/>
      <c r="HFE66" s="447"/>
      <c r="HFF66" s="447"/>
      <c r="HFG66" s="447"/>
      <c r="HFH66" s="447"/>
      <c r="HFI66" s="447"/>
      <c r="HFJ66" s="447"/>
      <c r="HFK66" s="447"/>
      <c r="HFL66" s="447"/>
      <c r="HFM66" s="447"/>
      <c r="HFN66" s="447"/>
      <c r="HFO66" s="447"/>
      <c r="HFP66" s="447"/>
      <c r="HFQ66" s="447"/>
      <c r="HFR66" s="447"/>
      <c r="HFS66" s="447"/>
      <c r="HFT66" s="447"/>
      <c r="HFU66" s="447"/>
      <c r="HFV66" s="447"/>
      <c r="HFW66" s="447"/>
      <c r="HFX66" s="447"/>
      <c r="HFY66" s="447"/>
      <c r="HFZ66" s="447"/>
      <c r="HGA66" s="447"/>
      <c r="HGB66" s="447"/>
      <c r="HGC66" s="447"/>
      <c r="HGD66" s="447"/>
      <c r="HGE66" s="447"/>
      <c r="HGF66" s="447"/>
      <c r="HGG66" s="447"/>
      <c r="HGH66" s="447"/>
      <c r="HGI66" s="447"/>
      <c r="HGJ66" s="447"/>
      <c r="HGK66" s="447"/>
      <c r="HGL66" s="447"/>
      <c r="HGM66" s="447"/>
      <c r="HGN66" s="447"/>
      <c r="HGO66" s="447"/>
      <c r="HGP66" s="447"/>
      <c r="HGQ66" s="447"/>
      <c r="HGR66" s="447"/>
      <c r="HGS66" s="447"/>
      <c r="HGT66" s="447"/>
      <c r="HGU66" s="447"/>
      <c r="HGV66" s="447"/>
      <c r="HGW66" s="447"/>
      <c r="HGX66" s="447"/>
      <c r="HGY66" s="447"/>
      <c r="HGZ66" s="447"/>
      <c r="HHA66" s="447"/>
      <c r="HHB66" s="447"/>
      <c r="HHC66" s="447"/>
      <c r="HHD66" s="447"/>
      <c r="HHE66" s="447"/>
      <c r="HHF66" s="447"/>
      <c r="HHG66" s="447"/>
      <c r="HHH66" s="447"/>
      <c r="HHI66" s="447"/>
      <c r="HHJ66" s="447"/>
      <c r="HHK66" s="447"/>
      <c r="HHL66" s="447"/>
      <c r="HHM66" s="447"/>
      <c r="HHN66" s="447"/>
      <c r="HHO66" s="447"/>
      <c r="HHP66" s="447"/>
      <c r="HHQ66" s="447"/>
      <c r="HHR66" s="447"/>
      <c r="HHS66" s="447"/>
      <c r="HHT66" s="447"/>
      <c r="HHU66" s="447"/>
      <c r="HHV66" s="447"/>
      <c r="HHW66" s="447"/>
      <c r="HHX66" s="447"/>
      <c r="HHY66" s="447"/>
      <c r="HHZ66" s="447"/>
      <c r="HIA66" s="447"/>
      <c r="HIB66" s="447"/>
      <c r="HIC66" s="447"/>
      <c r="HID66" s="447"/>
      <c r="HIE66" s="447"/>
      <c r="HIF66" s="447"/>
      <c r="HIG66" s="447"/>
      <c r="HIH66" s="447"/>
      <c r="HII66" s="447"/>
      <c r="HIJ66" s="447"/>
      <c r="HIK66" s="447"/>
      <c r="HIL66" s="447"/>
      <c r="HIM66" s="447"/>
      <c r="HIN66" s="447"/>
      <c r="HIO66" s="447"/>
      <c r="HIP66" s="447"/>
      <c r="HIQ66" s="447"/>
      <c r="HIR66" s="447"/>
      <c r="HIS66" s="447"/>
      <c r="HIT66" s="447"/>
      <c r="HIU66" s="447"/>
      <c r="HIV66" s="447"/>
      <c r="HIW66" s="447"/>
      <c r="HIX66" s="447"/>
      <c r="HIY66" s="447"/>
      <c r="HIZ66" s="447"/>
      <c r="HJA66" s="447"/>
      <c r="HJB66" s="447"/>
      <c r="HJC66" s="447"/>
      <c r="HJD66" s="447"/>
      <c r="HJE66" s="447"/>
      <c r="HJF66" s="447"/>
      <c r="HJG66" s="447"/>
      <c r="HJH66" s="447"/>
      <c r="HJI66" s="447"/>
      <c r="HJJ66" s="447"/>
      <c r="HJK66" s="447"/>
      <c r="HJL66" s="447"/>
      <c r="HJM66" s="447"/>
      <c r="HJN66" s="447"/>
      <c r="HJO66" s="447"/>
      <c r="HJP66" s="447"/>
      <c r="HJQ66" s="447"/>
      <c r="HJR66" s="447"/>
      <c r="HJS66" s="447"/>
      <c r="HJT66" s="447"/>
      <c r="HJU66" s="447"/>
      <c r="HJV66" s="447"/>
      <c r="HJW66" s="447"/>
      <c r="HJX66" s="447"/>
      <c r="HJY66" s="447"/>
      <c r="HJZ66" s="447"/>
      <c r="HKA66" s="447"/>
      <c r="HKB66" s="447"/>
      <c r="HKC66" s="447"/>
      <c r="HKD66" s="447"/>
      <c r="HKE66" s="447"/>
      <c r="HKF66" s="447"/>
      <c r="HKG66" s="447"/>
      <c r="HKH66" s="447"/>
      <c r="HKI66" s="447"/>
      <c r="HKJ66" s="447"/>
      <c r="HKK66" s="447"/>
      <c r="HKL66" s="447"/>
      <c r="HKM66" s="447"/>
      <c r="HKN66" s="447"/>
      <c r="HKO66" s="447"/>
      <c r="HKP66" s="447"/>
      <c r="HKQ66" s="447"/>
      <c r="HKR66" s="447"/>
      <c r="HKS66" s="447"/>
      <c r="HKT66" s="447"/>
      <c r="HKU66" s="447"/>
      <c r="HKV66" s="447"/>
      <c r="HKW66" s="447"/>
      <c r="HKX66" s="447"/>
      <c r="HKY66" s="447"/>
      <c r="HKZ66" s="447"/>
      <c r="HLA66" s="447"/>
      <c r="HLB66" s="447"/>
      <c r="HLC66" s="447"/>
      <c r="HLD66" s="447"/>
      <c r="HLE66" s="447"/>
      <c r="HLF66" s="447"/>
      <c r="HLG66" s="447"/>
      <c r="HLH66" s="447"/>
      <c r="HLI66" s="447"/>
      <c r="HLJ66" s="447"/>
      <c r="HLK66" s="447"/>
      <c r="HLL66" s="447"/>
      <c r="HLM66" s="447"/>
      <c r="HLN66" s="447"/>
      <c r="HLO66" s="447"/>
      <c r="HLP66" s="447"/>
      <c r="HLQ66" s="447"/>
      <c r="HLR66" s="447"/>
      <c r="HLS66" s="447"/>
      <c r="HLT66" s="447"/>
      <c r="HLU66" s="447"/>
      <c r="HLV66" s="447"/>
      <c r="HLW66" s="447"/>
      <c r="HLX66" s="447"/>
      <c r="HLY66" s="447"/>
      <c r="HLZ66" s="447"/>
      <c r="HMA66" s="447"/>
      <c r="HMB66" s="447"/>
      <c r="HMC66" s="447"/>
      <c r="HMD66" s="447"/>
      <c r="HME66" s="447"/>
      <c r="HMF66" s="447"/>
      <c r="HMG66" s="447"/>
      <c r="HMH66" s="447"/>
      <c r="HMI66" s="447"/>
      <c r="HMJ66" s="447"/>
      <c r="HMK66" s="447"/>
      <c r="HML66" s="447"/>
      <c r="HMM66" s="447"/>
      <c r="HMN66" s="447"/>
      <c r="HMO66" s="447"/>
      <c r="HMP66" s="447"/>
      <c r="HMQ66" s="447"/>
      <c r="HMR66" s="447"/>
      <c r="HMS66" s="447"/>
      <c r="HMT66" s="447"/>
      <c r="HMU66" s="447"/>
      <c r="HMV66" s="447"/>
      <c r="HMW66" s="447"/>
      <c r="HMX66" s="447"/>
      <c r="HMY66" s="447"/>
      <c r="HMZ66" s="447"/>
      <c r="HNA66" s="447"/>
      <c r="HNB66" s="447"/>
      <c r="HNC66" s="447"/>
      <c r="HND66" s="447"/>
      <c r="HNE66" s="447"/>
      <c r="HNF66" s="447"/>
      <c r="HNG66" s="447"/>
      <c r="HNH66" s="447"/>
      <c r="HNI66" s="447"/>
      <c r="HNJ66" s="447"/>
      <c r="HNK66" s="447"/>
      <c r="HNL66" s="447"/>
      <c r="HNM66" s="447"/>
      <c r="HNN66" s="447"/>
      <c r="HNO66" s="447"/>
      <c r="HNP66" s="447"/>
      <c r="HNQ66" s="447"/>
      <c r="HNR66" s="447"/>
      <c r="HNS66" s="447"/>
      <c r="HNT66" s="447"/>
      <c r="HNU66" s="447"/>
      <c r="HNV66" s="447"/>
      <c r="HNW66" s="447"/>
      <c r="HNX66" s="447"/>
      <c r="HNY66" s="447"/>
      <c r="HNZ66" s="447"/>
      <c r="HOA66" s="447"/>
      <c r="HOB66" s="447"/>
      <c r="HOC66" s="447"/>
      <c r="HOD66" s="447"/>
      <c r="HOE66" s="447"/>
      <c r="HOF66" s="447"/>
      <c r="HOG66" s="447"/>
      <c r="HOH66" s="447"/>
      <c r="HOI66" s="447"/>
      <c r="HOJ66" s="447"/>
      <c r="HOK66" s="447"/>
      <c r="HOL66" s="447"/>
      <c r="HOM66" s="447"/>
      <c r="HON66" s="447"/>
      <c r="HOO66" s="447"/>
      <c r="HOP66" s="447"/>
      <c r="HOQ66" s="447"/>
      <c r="HOR66" s="447"/>
      <c r="HOS66" s="447"/>
      <c r="HOT66" s="447"/>
      <c r="HOU66" s="447"/>
      <c r="HOV66" s="447"/>
      <c r="HOW66" s="447"/>
      <c r="HOX66" s="447"/>
      <c r="HOY66" s="447"/>
      <c r="HOZ66" s="447"/>
      <c r="HPA66" s="447"/>
      <c r="HPB66" s="447"/>
      <c r="HPC66" s="447"/>
      <c r="HPD66" s="447"/>
      <c r="HPE66" s="447"/>
      <c r="HPF66" s="447"/>
      <c r="HPG66" s="447"/>
      <c r="HPH66" s="447"/>
      <c r="HPI66" s="447"/>
      <c r="HPJ66" s="447"/>
      <c r="HPK66" s="447"/>
      <c r="HPL66" s="447"/>
      <c r="HPM66" s="447"/>
      <c r="HPN66" s="447"/>
      <c r="HPO66" s="447"/>
      <c r="HPP66" s="447"/>
      <c r="HPQ66" s="447"/>
      <c r="HPR66" s="447"/>
      <c r="HPS66" s="447"/>
      <c r="HPT66" s="447"/>
      <c r="HPU66" s="447"/>
      <c r="HPV66" s="447"/>
      <c r="HPW66" s="447"/>
      <c r="HPX66" s="447"/>
      <c r="HPY66" s="447"/>
      <c r="HPZ66" s="447"/>
      <c r="HQA66" s="447"/>
      <c r="HQB66" s="447"/>
      <c r="HQC66" s="447"/>
      <c r="HQD66" s="447"/>
      <c r="HQE66" s="447"/>
      <c r="HQF66" s="447"/>
      <c r="HQG66" s="447"/>
      <c r="HQH66" s="447"/>
      <c r="HQI66" s="447"/>
      <c r="HQJ66" s="447"/>
      <c r="HQK66" s="447"/>
      <c r="HQL66" s="447"/>
      <c r="HQM66" s="447"/>
      <c r="HQN66" s="447"/>
      <c r="HQO66" s="447"/>
      <c r="HQP66" s="447"/>
      <c r="HQQ66" s="447"/>
      <c r="HQR66" s="447"/>
      <c r="HQS66" s="447"/>
      <c r="HQT66" s="447"/>
      <c r="HQU66" s="447"/>
      <c r="HQV66" s="447"/>
      <c r="HQW66" s="447"/>
      <c r="HQX66" s="447"/>
      <c r="HQY66" s="447"/>
      <c r="HQZ66" s="447"/>
      <c r="HRA66" s="447"/>
      <c r="HRB66" s="447"/>
      <c r="HRC66" s="447"/>
      <c r="HRD66" s="447"/>
      <c r="HRE66" s="447"/>
      <c r="HRF66" s="447"/>
      <c r="HRG66" s="447"/>
      <c r="HRH66" s="447"/>
      <c r="HRI66" s="447"/>
      <c r="HRJ66" s="447"/>
      <c r="HRK66" s="447"/>
      <c r="HRL66" s="447"/>
      <c r="HRM66" s="447"/>
      <c r="HRN66" s="447"/>
      <c r="HRO66" s="447"/>
      <c r="HRP66" s="447"/>
      <c r="HRQ66" s="447"/>
      <c r="HRR66" s="447"/>
      <c r="HRS66" s="447"/>
      <c r="HRT66" s="447"/>
      <c r="HRU66" s="447"/>
      <c r="HRV66" s="447"/>
      <c r="HRW66" s="447"/>
      <c r="HRX66" s="447"/>
      <c r="HRY66" s="447"/>
      <c r="HRZ66" s="447"/>
      <c r="HSA66" s="447"/>
      <c r="HSB66" s="447"/>
      <c r="HSC66" s="447"/>
      <c r="HSD66" s="447"/>
      <c r="HSE66" s="447"/>
      <c r="HSF66" s="447"/>
      <c r="HSG66" s="447"/>
      <c r="HSH66" s="447"/>
      <c r="HSI66" s="447"/>
      <c r="HSJ66" s="447"/>
      <c r="HSK66" s="447"/>
      <c r="HSL66" s="447"/>
      <c r="HSM66" s="447"/>
      <c r="HSN66" s="447"/>
      <c r="HSO66" s="447"/>
      <c r="HSP66" s="447"/>
      <c r="HSQ66" s="447"/>
      <c r="HSR66" s="447"/>
      <c r="HSS66" s="447"/>
      <c r="HST66" s="447"/>
      <c r="HSU66" s="447"/>
      <c r="HSV66" s="447"/>
      <c r="HSW66" s="447"/>
      <c r="HSX66" s="447"/>
      <c r="HSY66" s="447"/>
      <c r="HSZ66" s="447"/>
      <c r="HTA66" s="447"/>
      <c r="HTB66" s="447"/>
      <c r="HTC66" s="447"/>
      <c r="HTD66" s="447"/>
      <c r="HTE66" s="447"/>
      <c r="HTF66" s="447"/>
      <c r="HTG66" s="447"/>
      <c r="HTH66" s="447"/>
      <c r="HTI66" s="447"/>
      <c r="HTJ66" s="447"/>
      <c r="HTK66" s="447"/>
      <c r="HTL66" s="447"/>
      <c r="HTM66" s="447"/>
      <c r="HTN66" s="447"/>
      <c r="HTO66" s="447"/>
      <c r="HTP66" s="447"/>
      <c r="HTQ66" s="447"/>
      <c r="HTR66" s="447"/>
      <c r="HTS66" s="447"/>
      <c r="HTT66" s="447"/>
      <c r="HTU66" s="447"/>
      <c r="HTV66" s="447"/>
      <c r="HTW66" s="447"/>
      <c r="HTX66" s="447"/>
      <c r="HTY66" s="447"/>
      <c r="HTZ66" s="447"/>
      <c r="HUA66" s="447"/>
      <c r="HUB66" s="447"/>
      <c r="HUC66" s="447"/>
      <c r="HUD66" s="447"/>
      <c r="HUE66" s="447"/>
      <c r="HUF66" s="447"/>
      <c r="HUG66" s="447"/>
      <c r="HUH66" s="447"/>
      <c r="HUI66" s="447"/>
      <c r="HUJ66" s="447"/>
      <c r="HUK66" s="447"/>
      <c r="HUL66" s="447"/>
      <c r="HUM66" s="447"/>
      <c r="HUN66" s="447"/>
      <c r="HUO66" s="447"/>
      <c r="HUP66" s="447"/>
      <c r="HUQ66" s="447"/>
      <c r="HUR66" s="447"/>
      <c r="HUS66" s="447"/>
      <c r="HUT66" s="447"/>
      <c r="HUU66" s="447"/>
      <c r="HUV66" s="447"/>
      <c r="HUW66" s="447"/>
      <c r="HUX66" s="447"/>
      <c r="HUY66" s="447"/>
      <c r="HUZ66" s="447"/>
      <c r="HVA66" s="447"/>
      <c r="HVB66" s="447"/>
      <c r="HVC66" s="447"/>
      <c r="HVD66" s="447"/>
      <c r="HVE66" s="447"/>
      <c r="HVF66" s="447"/>
      <c r="HVG66" s="447"/>
      <c r="HVH66" s="447"/>
      <c r="HVI66" s="447"/>
      <c r="HVJ66" s="447"/>
      <c r="HVK66" s="447"/>
      <c r="HVL66" s="447"/>
      <c r="HVM66" s="447"/>
      <c r="HVN66" s="447"/>
      <c r="HVO66" s="447"/>
      <c r="HVP66" s="447"/>
      <c r="HVQ66" s="447"/>
      <c r="HVR66" s="447"/>
      <c r="HVS66" s="447"/>
      <c r="HVT66" s="447"/>
      <c r="HVU66" s="447"/>
      <c r="HVV66" s="447"/>
      <c r="HVW66" s="447"/>
      <c r="HVX66" s="447"/>
      <c r="HVY66" s="447"/>
      <c r="HVZ66" s="447"/>
      <c r="HWA66" s="447"/>
      <c r="HWB66" s="447"/>
      <c r="HWC66" s="447"/>
      <c r="HWD66" s="447"/>
      <c r="HWE66" s="447"/>
      <c r="HWF66" s="447"/>
      <c r="HWG66" s="447"/>
      <c r="HWH66" s="447"/>
      <c r="HWI66" s="447"/>
      <c r="HWJ66" s="447"/>
      <c r="HWK66" s="447"/>
      <c r="HWL66" s="447"/>
      <c r="HWM66" s="447"/>
      <c r="HWN66" s="447"/>
      <c r="HWO66" s="447"/>
      <c r="HWP66" s="447"/>
      <c r="HWQ66" s="447"/>
      <c r="HWR66" s="447"/>
      <c r="HWS66" s="447"/>
      <c r="HWT66" s="447"/>
      <c r="HWU66" s="447"/>
      <c r="HWV66" s="447"/>
      <c r="HWW66" s="447"/>
      <c r="HWX66" s="447"/>
      <c r="HWY66" s="447"/>
      <c r="HWZ66" s="447"/>
      <c r="HXA66" s="447"/>
      <c r="HXB66" s="447"/>
      <c r="HXC66" s="447"/>
      <c r="HXD66" s="447"/>
      <c r="HXE66" s="447"/>
      <c r="HXF66" s="447"/>
      <c r="HXG66" s="447"/>
      <c r="HXH66" s="447"/>
      <c r="HXI66" s="447"/>
      <c r="HXJ66" s="447"/>
      <c r="HXK66" s="447"/>
      <c r="HXL66" s="447"/>
      <c r="HXM66" s="447"/>
      <c r="HXN66" s="447"/>
      <c r="HXO66" s="447"/>
      <c r="HXP66" s="447"/>
      <c r="HXQ66" s="447"/>
      <c r="HXR66" s="447"/>
      <c r="HXS66" s="447"/>
      <c r="HXT66" s="447"/>
      <c r="HXU66" s="447"/>
      <c r="HXV66" s="447"/>
      <c r="HXW66" s="447"/>
      <c r="HXX66" s="447"/>
      <c r="HXY66" s="447"/>
      <c r="HXZ66" s="447"/>
      <c r="HYA66" s="447"/>
      <c r="HYB66" s="447"/>
      <c r="HYC66" s="447"/>
      <c r="HYD66" s="447"/>
      <c r="HYE66" s="447"/>
      <c r="HYF66" s="447"/>
      <c r="HYG66" s="447"/>
      <c r="HYH66" s="447"/>
      <c r="HYI66" s="447"/>
      <c r="HYJ66" s="447"/>
      <c r="HYK66" s="447"/>
      <c r="HYL66" s="447"/>
      <c r="HYM66" s="447"/>
      <c r="HYN66" s="447"/>
      <c r="HYO66" s="447"/>
      <c r="HYP66" s="447"/>
      <c r="HYQ66" s="447"/>
      <c r="HYR66" s="447"/>
      <c r="HYS66" s="447"/>
      <c r="HYT66" s="447"/>
      <c r="HYU66" s="447"/>
      <c r="HYV66" s="447"/>
      <c r="HYW66" s="447"/>
      <c r="HYX66" s="447"/>
      <c r="HYY66" s="447"/>
      <c r="HYZ66" s="447"/>
      <c r="HZA66" s="447"/>
      <c r="HZB66" s="447"/>
      <c r="HZC66" s="447"/>
      <c r="HZD66" s="447"/>
      <c r="HZE66" s="447"/>
      <c r="HZF66" s="447"/>
      <c r="HZG66" s="447"/>
      <c r="HZH66" s="447"/>
      <c r="HZI66" s="447"/>
      <c r="HZJ66" s="447"/>
      <c r="HZK66" s="447"/>
      <c r="HZL66" s="447"/>
      <c r="HZM66" s="447"/>
      <c r="HZN66" s="447"/>
      <c r="HZO66" s="447"/>
      <c r="HZP66" s="447"/>
      <c r="HZQ66" s="447"/>
      <c r="HZR66" s="447"/>
      <c r="HZS66" s="447"/>
      <c r="HZT66" s="447"/>
      <c r="HZU66" s="447"/>
      <c r="HZV66" s="447"/>
      <c r="HZW66" s="447"/>
      <c r="HZX66" s="447"/>
      <c r="HZY66" s="447"/>
      <c r="HZZ66" s="447"/>
      <c r="IAA66" s="447"/>
      <c r="IAB66" s="447"/>
      <c r="IAC66" s="447"/>
      <c r="IAD66" s="447"/>
      <c r="IAE66" s="447"/>
      <c r="IAF66" s="447"/>
      <c r="IAG66" s="447"/>
      <c r="IAH66" s="447"/>
      <c r="IAI66" s="447"/>
      <c r="IAJ66" s="447"/>
      <c r="IAK66" s="447"/>
      <c r="IAL66" s="447"/>
      <c r="IAM66" s="447"/>
      <c r="IAN66" s="447"/>
      <c r="IAO66" s="447"/>
      <c r="IAP66" s="447"/>
      <c r="IAQ66" s="447"/>
      <c r="IAR66" s="447"/>
      <c r="IAS66" s="447"/>
      <c r="IAT66" s="447"/>
      <c r="IAU66" s="447"/>
      <c r="IAV66" s="447"/>
      <c r="IAW66" s="447"/>
      <c r="IAX66" s="447"/>
      <c r="IAY66" s="447"/>
      <c r="IAZ66" s="447"/>
      <c r="IBA66" s="447"/>
      <c r="IBB66" s="447"/>
      <c r="IBC66" s="447"/>
      <c r="IBD66" s="447"/>
      <c r="IBE66" s="447"/>
      <c r="IBF66" s="447"/>
      <c r="IBG66" s="447"/>
      <c r="IBH66" s="447"/>
      <c r="IBI66" s="447"/>
      <c r="IBJ66" s="447"/>
      <c r="IBK66" s="447"/>
      <c r="IBL66" s="447"/>
      <c r="IBM66" s="447"/>
      <c r="IBN66" s="447"/>
      <c r="IBO66" s="447"/>
      <c r="IBP66" s="447"/>
      <c r="IBQ66" s="447"/>
      <c r="IBR66" s="447"/>
      <c r="IBS66" s="447"/>
      <c r="IBT66" s="447"/>
      <c r="IBU66" s="447"/>
      <c r="IBV66" s="447"/>
      <c r="IBW66" s="447"/>
      <c r="IBX66" s="447"/>
      <c r="IBY66" s="447"/>
      <c r="IBZ66" s="447"/>
      <c r="ICA66" s="447"/>
      <c r="ICB66" s="447"/>
      <c r="ICC66" s="447"/>
      <c r="ICD66" s="447"/>
      <c r="ICE66" s="447"/>
      <c r="ICF66" s="447"/>
      <c r="ICG66" s="447"/>
      <c r="ICH66" s="447"/>
      <c r="ICI66" s="447"/>
      <c r="ICJ66" s="447"/>
      <c r="ICK66" s="447"/>
      <c r="ICL66" s="447"/>
      <c r="ICM66" s="447"/>
      <c r="ICN66" s="447"/>
      <c r="ICO66" s="447"/>
      <c r="ICP66" s="447"/>
      <c r="ICQ66" s="447"/>
      <c r="ICR66" s="447"/>
      <c r="ICS66" s="447"/>
      <c r="ICT66" s="447"/>
      <c r="ICU66" s="447"/>
      <c r="ICV66" s="447"/>
      <c r="ICW66" s="447"/>
      <c r="ICX66" s="447"/>
      <c r="ICY66" s="447"/>
      <c r="ICZ66" s="447"/>
      <c r="IDA66" s="447"/>
      <c r="IDB66" s="447"/>
      <c r="IDC66" s="447"/>
      <c r="IDD66" s="447"/>
      <c r="IDE66" s="447"/>
      <c r="IDF66" s="447"/>
      <c r="IDG66" s="447"/>
      <c r="IDH66" s="447"/>
      <c r="IDI66" s="447"/>
      <c r="IDJ66" s="447"/>
      <c r="IDK66" s="447"/>
      <c r="IDL66" s="447"/>
      <c r="IDM66" s="447"/>
      <c r="IDN66" s="447"/>
      <c r="IDO66" s="447"/>
      <c r="IDP66" s="447"/>
      <c r="IDQ66" s="447"/>
      <c r="IDR66" s="447"/>
      <c r="IDS66" s="447"/>
      <c r="IDT66" s="447"/>
      <c r="IDU66" s="447"/>
      <c r="IDV66" s="447"/>
      <c r="IDW66" s="447"/>
      <c r="IDX66" s="447"/>
      <c r="IDY66" s="447"/>
      <c r="IDZ66" s="447"/>
      <c r="IEA66" s="447"/>
      <c r="IEB66" s="447"/>
      <c r="IEC66" s="447"/>
      <c r="IED66" s="447"/>
      <c r="IEE66" s="447"/>
      <c r="IEF66" s="447"/>
      <c r="IEG66" s="447"/>
      <c r="IEH66" s="447"/>
      <c r="IEI66" s="447"/>
      <c r="IEJ66" s="447"/>
      <c r="IEK66" s="447"/>
      <c r="IEL66" s="447"/>
      <c r="IEM66" s="447"/>
      <c r="IEN66" s="447"/>
      <c r="IEO66" s="447"/>
      <c r="IEP66" s="447"/>
      <c r="IEQ66" s="447"/>
      <c r="IER66" s="447"/>
      <c r="IES66" s="447"/>
      <c r="IET66" s="447"/>
      <c r="IEU66" s="447"/>
      <c r="IEV66" s="447"/>
      <c r="IEW66" s="447"/>
      <c r="IEX66" s="447"/>
      <c r="IEY66" s="447"/>
      <c r="IEZ66" s="447"/>
      <c r="IFA66" s="447"/>
      <c r="IFB66" s="447"/>
      <c r="IFC66" s="447"/>
      <c r="IFD66" s="447"/>
      <c r="IFE66" s="447"/>
      <c r="IFF66" s="447"/>
      <c r="IFG66" s="447"/>
      <c r="IFH66" s="447"/>
      <c r="IFI66" s="447"/>
      <c r="IFJ66" s="447"/>
      <c r="IFK66" s="447"/>
      <c r="IFL66" s="447"/>
      <c r="IFM66" s="447"/>
      <c r="IFN66" s="447"/>
      <c r="IFO66" s="447"/>
      <c r="IFP66" s="447"/>
      <c r="IFQ66" s="447"/>
      <c r="IFR66" s="447"/>
      <c r="IFS66" s="447"/>
      <c r="IFT66" s="447"/>
      <c r="IFU66" s="447"/>
      <c r="IFV66" s="447"/>
      <c r="IFW66" s="447"/>
      <c r="IFX66" s="447"/>
      <c r="IFY66" s="447"/>
      <c r="IFZ66" s="447"/>
      <c r="IGA66" s="447"/>
      <c r="IGB66" s="447"/>
      <c r="IGC66" s="447"/>
      <c r="IGD66" s="447"/>
      <c r="IGE66" s="447"/>
      <c r="IGF66" s="447"/>
      <c r="IGG66" s="447"/>
      <c r="IGH66" s="447"/>
      <c r="IGI66" s="447"/>
      <c r="IGJ66" s="447"/>
      <c r="IGK66" s="447"/>
      <c r="IGL66" s="447"/>
      <c r="IGM66" s="447"/>
      <c r="IGN66" s="447"/>
      <c r="IGO66" s="447"/>
      <c r="IGP66" s="447"/>
      <c r="IGQ66" s="447"/>
      <c r="IGR66" s="447"/>
      <c r="IGS66" s="447"/>
      <c r="IGT66" s="447"/>
      <c r="IGU66" s="447"/>
      <c r="IGV66" s="447"/>
      <c r="IGW66" s="447"/>
      <c r="IGX66" s="447"/>
      <c r="IGY66" s="447"/>
      <c r="IGZ66" s="447"/>
      <c r="IHA66" s="447"/>
      <c r="IHB66" s="447"/>
      <c r="IHC66" s="447"/>
      <c r="IHD66" s="447"/>
      <c r="IHE66" s="447"/>
      <c r="IHF66" s="447"/>
      <c r="IHG66" s="447"/>
      <c r="IHH66" s="447"/>
      <c r="IHI66" s="447"/>
      <c r="IHJ66" s="447"/>
      <c r="IHK66" s="447"/>
      <c r="IHL66" s="447"/>
      <c r="IHM66" s="447"/>
      <c r="IHN66" s="447"/>
      <c r="IHO66" s="447"/>
      <c r="IHP66" s="447"/>
      <c r="IHQ66" s="447"/>
      <c r="IHR66" s="447"/>
      <c r="IHS66" s="447"/>
      <c r="IHT66" s="447"/>
      <c r="IHU66" s="447"/>
      <c r="IHV66" s="447"/>
      <c r="IHW66" s="447"/>
      <c r="IHX66" s="447"/>
      <c r="IHY66" s="447"/>
      <c r="IHZ66" s="447"/>
      <c r="IIA66" s="447"/>
      <c r="IIB66" s="447"/>
      <c r="IIC66" s="447"/>
      <c r="IID66" s="447"/>
      <c r="IIE66" s="447"/>
      <c r="IIF66" s="447"/>
      <c r="IIG66" s="447"/>
      <c r="IIH66" s="447"/>
      <c r="III66" s="447"/>
      <c r="IIJ66" s="447"/>
      <c r="IIK66" s="447"/>
      <c r="IIL66" s="447"/>
      <c r="IIM66" s="447"/>
      <c r="IIN66" s="447"/>
      <c r="IIO66" s="447"/>
      <c r="IIP66" s="447"/>
      <c r="IIQ66" s="447"/>
      <c r="IIR66" s="447"/>
      <c r="IIS66" s="447"/>
      <c r="IIT66" s="447"/>
      <c r="IIU66" s="447"/>
      <c r="IIV66" s="447"/>
      <c r="IIW66" s="447"/>
      <c r="IIX66" s="447"/>
      <c r="IIY66" s="447"/>
      <c r="IIZ66" s="447"/>
      <c r="IJA66" s="447"/>
      <c r="IJB66" s="447"/>
      <c r="IJC66" s="447"/>
      <c r="IJD66" s="447"/>
      <c r="IJE66" s="447"/>
      <c r="IJF66" s="447"/>
      <c r="IJG66" s="447"/>
      <c r="IJH66" s="447"/>
      <c r="IJI66" s="447"/>
      <c r="IJJ66" s="447"/>
      <c r="IJK66" s="447"/>
      <c r="IJL66" s="447"/>
      <c r="IJM66" s="447"/>
      <c r="IJN66" s="447"/>
      <c r="IJO66" s="447"/>
      <c r="IJP66" s="447"/>
      <c r="IJQ66" s="447"/>
      <c r="IJR66" s="447"/>
      <c r="IJS66" s="447"/>
      <c r="IJT66" s="447"/>
      <c r="IJU66" s="447"/>
      <c r="IJV66" s="447"/>
      <c r="IJW66" s="447"/>
      <c r="IJX66" s="447"/>
      <c r="IJY66" s="447"/>
      <c r="IJZ66" s="447"/>
      <c r="IKA66" s="447"/>
      <c r="IKB66" s="447"/>
      <c r="IKC66" s="447"/>
      <c r="IKD66" s="447"/>
      <c r="IKE66" s="447"/>
      <c r="IKF66" s="447"/>
      <c r="IKG66" s="447"/>
      <c r="IKH66" s="447"/>
      <c r="IKI66" s="447"/>
      <c r="IKJ66" s="447"/>
      <c r="IKK66" s="447"/>
      <c r="IKL66" s="447"/>
      <c r="IKM66" s="447"/>
      <c r="IKN66" s="447"/>
      <c r="IKO66" s="447"/>
      <c r="IKP66" s="447"/>
      <c r="IKQ66" s="447"/>
      <c r="IKR66" s="447"/>
      <c r="IKS66" s="447"/>
      <c r="IKT66" s="447"/>
      <c r="IKU66" s="447"/>
      <c r="IKV66" s="447"/>
      <c r="IKW66" s="447"/>
      <c r="IKX66" s="447"/>
      <c r="IKY66" s="447"/>
      <c r="IKZ66" s="447"/>
      <c r="ILA66" s="447"/>
      <c r="ILB66" s="447"/>
      <c r="ILC66" s="447"/>
      <c r="ILD66" s="447"/>
      <c r="ILE66" s="447"/>
      <c r="ILF66" s="447"/>
      <c r="ILG66" s="447"/>
      <c r="ILH66" s="447"/>
      <c r="ILI66" s="447"/>
      <c r="ILJ66" s="447"/>
      <c r="ILK66" s="447"/>
      <c r="ILL66" s="447"/>
      <c r="ILM66" s="447"/>
      <c r="ILN66" s="447"/>
      <c r="ILO66" s="447"/>
      <c r="ILP66" s="447"/>
      <c r="ILQ66" s="447"/>
      <c r="ILR66" s="447"/>
      <c r="ILS66" s="447"/>
      <c r="ILT66" s="447"/>
      <c r="ILU66" s="447"/>
      <c r="ILV66" s="447"/>
      <c r="ILW66" s="447"/>
      <c r="ILX66" s="447"/>
      <c r="ILY66" s="447"/>
      <c r="ILZ66" s="447"/>
      <c r="IMA66" s="447"/>
      <c r="IMB66" s="447"/>
      <c r="IMC66" s="447"/>
      <c r="IMD66" s="447"/>
      <c r="IME66" s="447"/>
      <c r="IMF66" s="447"/>
      <c r="IMG66" s="447"/>
      <c r="IMH66" s="447"/>
      <c r="IMI66" s="447"/>
      <c r="IMJ66" s="447"/>
      <c r="IMK66" s="447"/>
      <c r="IML66" s="447"/>
      <c r="IMM66" s="447"/>
      <c r="IMN66" s="447"/>
      <c r="IMO66" s="447"/>
      <c r="IMP66" s="447"/>
      <c r="IMQ66" s="447"/>
      <c r="IMR66" s="447"/>
      <c r="IMS66" s="447"/>
      <c r="IMT66" s="447"/>
      <c r="IMU66" s="447"/>
      <c r="IMV66" s="447"/>
      <c r="IMW66" s="447"/>
      <c r="IMX66" s="447"/>
      <c r="IMY66" s="447"/>
      <c r="IMZ66" s="447"/>
      <c r="INA66" s="447"/>
      <c r="INB66" s="447"/>
      <c r="INC66" s="447"/>
      <c r="IND66" s="447"/>
      <c r="INE66" s="447"/>
      <c r="INF66" s="447"/>
      <c r="ING66" s="447"/>
      <c r="INH66" s="447"/>
      <c r="INI66" s="447"/>
      <c r="INJ66" s="447"/>
      <c r="INK66" s="447"/>
      <c r="INL66" s="447"/>
      <c r="INM66" s="447"/>
      <c r="INN66" s="447"/>
      <c r="INO66" s="447"/>
      <c r="INP66" s="447"/>
      <c r="INQ66" s="447"/>
      <c r="INR66" s="447"/>
      <c r="INS66" s="447"/>
      <c r="INT66" s="447"/>
      <c r="INU66" s="447"/>
      <c r="INV66" s="447"/>
      <c r="INW66" s="447"/>
      <c r="INX66" s="447"/>
      <c r="INY66" s="447"/>
      <c r="INZ66" s="447"/>
      <c r="IOA66" s="447"/>
      <c r="IOB66" s="447"/>
      <c r="IOC66" s="447"/>
      <c r="IOD66" s="447"/>
      <c r="IOE66" s="447"/>
      <c r="IOF66" s="447"/>
      <c r="IOG66" s="447"/>
      <c r="IOH66" s="447"/>
      <c r="IOI66" s="447"/>
      <c r="IOJ66" s="447"/>
      <c r="IOK66" s="447"/>
      <c r="IOL66" s="447"/>
      <c r="IOM66" s="447"/>
      <c r="ION66" s="447"/>
      <c r="IOO66" s="447"/>
      <c r="IOP66" s="447"/>
      <c r="IOQ66" s="447"/>
      <c r="IOR66" s="447"/>
      <c r="IOS66" s="447"/>
      <c r="IOT66" s="447"/>
      <c r="IOU66" s="447"/>
      <c r="IOV66" s="447"/>
      <c r="IOW66" s="447"/>
      <c r="IOX66" s="447"/>
      <c r="IOY66" s="447"/>
      <c r="IOZ66" s="447"/>
      <c r="IPA66" s="447"/>
      <c r="IPB66" s="447"/>
      <c r="IPC66" s="447"/>
      <c r="IPD66" s="447"/>
      <c r="IPE66" s="447"/>
      <c r="IPF66" s="447"/>
      <c r="IPG66" s="447"/>
      <c r="IPH66" s="447"/>
      <c r="IPI66" s="447"/>
      <c r="IPJ66" s="447"/>
      <c r="IPK66" s="447"/>
      <c r="IPL66" s="447"/>
      <c r="IPM66" s="447"/>
      <c r="IPN66" s="447"/>
      <c r="IPO66" s="447"/>
      <c r="IPP66" s="447"/>
      <c r="IPQ66" s="447"/>
      <c r="IPR66" s="447"/>
      <c r="IPS66" s="447"/>
      <c r="IPT66" s="447"/>
      <c r="IPU66" s="447"/>
      <c r="IPV66" s="447"/>
      <c r="IPW66" s="447"/>
      <c r="IPX66" s="447"/>
      <c r="IPY66" s="447"/>
      <c r="IPZ66" s="447"/>
      <c r="IQA66" s="447"/>
      <c r="IQB66" s="447"/>
      <c r="IQC66" s="447"/>
      <c r="IQD66" s="447"/>
      <c r="IQE66" s="447"/>
      <c r="IQF66" s="447"/>
      <c r="IQG66" s="447"/>
      <c r="IQH66" s="447"/>
      <c r="IQI66" s="447"/>
      <c r="IQJ66" s="447"/>
      <c r="IQK66" s="447"/>
      <c r="IQL66" s="447"/>
      <c r="IQM66" s="447"/>
      <c r="IQN66" s="447"/>
      <c r="IQO66" s="447"/>
      <c r="IQP66" s="447"/>
      <c r="IQQ66" s="447"/>
      <c r="IQR66" s="447"/>
      <c r="IQS66" s="447"/>
      <c r="IQT66" s="447"/>
      <c r="IQU66" s="447"/>
      <c r="IQV66" s="447"/>
      <c r="IQW66" s="447"/>
      <c r="IQX66" s="447"/>
      <c r="IQY66" s="447"/>
      <c r="IQZ66" s="447"/>
      <c r="IRA66" s="447"/>
      <c r="IRB66" s="447"/>
      <c r="IRC66" s="447"/>
      <c r="IRD66" s="447"/>
      <c r="IRE66" s="447"/>
      <c r="IRF66" s="447"/>
      <c r="IRG66" s="447"/>
      <c r="IRH66" s="447"/>
      <c r="IRI66" s="447"/>
      <c r="IRJ66" s="447"/>
      <c r="IRK66" s="447"/>
      <c r="IRL66" s="447"/>
      <c r="IRM66" s="447"/>
      <c r="IRN66" s="447"/>
      <c r="IRO66" s="447"/>
      <c r="IRP66" s="447"/>
      <c r="IRQ66" s="447"/>
      <c r="IRR66" s="447"/>
      <c r="IRS66" s="447"/>
      <c r="IRT66" s="447"/>
      <c r="IRU66" s="447"/>
      <c r="IRV66" s="447"/>
      <c r="IRW66" s="447"/>
      <c r="IRX66" s="447"/>
      <c r="IRY66" s="447"/>
      <c r="IRZ66" s="447"/>
      <c r="ISA66" s="447"/>
      <c r="ISB66" s="447"/>
      <c r="ISC66" s="447"/>
      <c r="ISD66" s="447"/>
      <c r="ISE66" s="447"/>
      <c r="ISF66" s="447"/>
      <c r="ISG66" s="447"/>
      <c r="ISH66" s="447"/>
      <c r="ISI66" s="447"/>
      <c r="ISJ66" s="447"/>
      <c r="ISK66" s="447"/>
      <c r="ISL66" s="447"/>
      <c r="ISM66" s="447"/>
      <c r="ISN66" s="447"/>
      <c r="ISO66" s="447"/>
      <c r="ISP66" s="447"/>
      <c r="ISQ66" s="447"/>
      <c r="ISR66" s="447"/>
      <c r="ISS66" s="447"/>
      <c r="IST66" s="447"/>
      <c r="ISU66" s="447"/>
      <c r="ISV66" s="447"/>
      <c r="ISW66" s="447"/>
      <c r="ISX66" s="447"/>
      <c r="ISY66" s="447"/>
      <c r="ISZ66" s="447"/>
      <c r="ITA66" s="447"/>
      <c r="ITB66" s="447"/>
      <c r="ITC66" s="447"/>
      <c r="ITD66" s="447"/>
      <c r="ITE66" s="447"/>
      <c r="ITF66" s="447"/>
      <c r="ITG66" s="447"/>
      <c r="ITH66" s="447"/>
      <c r="ITI66" s="447"/>
      <c r="ITJ66" s="447"/>
      <c r="ITK66" s="447"/>
      <c r="ITL66" s="447"/>
      <c r="ITM66" s="447"/>
      <c r="ITN66" s="447"/>
      <c r="ITO66" s="447"/>
      <c r="ITP66" s="447"/>
      <c r="ITQ66" s="447"/>
      <c r="ITR66" s="447"/>
      <c r="ITS66" s="447"/>
      <c r="ITT66" s="447"/>
      <c r="ITU66" s="447"/>
      <c r="ITV66" s="447"/>
      <c r="ITW66" s="447"/>
      <c r="ITX66" s="447"/>
      <c r="ITY66" s="447"/>
      <c r="ITZ66" s="447"/>
      <c r="IUA66" s="447"/>
      <c r="IUB66" s="447"/>
      <c r="IUC66" s="447"/>
      <c r="IUD66" s="447"/>
      <c r="IUE66" s="447"/>
      <c r="IUF66" s="447"/>
      <c r="IUG66" s="447"/>
      <c r="IUH66" s="447"/>
      <c r="IUI66" s="447"/>
      <c r="IUJ66" s="447"/>
      <c r="IUK66" s="447"/>
      <c r="IUL66" s="447"/>
      <c r="IUM66" s="447"/>
      <c r="IUN66" s="447"/>
      <c r="IUO66" s="447"/>
      <c r="IUP66" s="447"/>
      <c r="IUQ66" s="447"/>
      <c r="IUR66" s="447"/>
      <c r="IUS66" s="447"/>
      <c r="IUT66" s="447"/>
      <c r="IUU66" s="447"/>
      <c r="IUV66" s="447"/>
      <c r="IUW66" s="447"/>
      <c r="IUX66" s="447"/>
      <c r="IUY66" s="447"/>
      <c r="IUZ66" s="447"/>
      <c r="IVA66" s="447"/>
      <c r="IVB66" s="447"/>
      <c r="IVC66" s="447"/>
      <c r="IVD66" s="447"/>
      <c r="IVE66" s="447"/>
      <c r="IVF66" s="447"/>
      <c r="IVG66" s="447"/>
      <c r="IVH66" s="447"/>
      <c r="IVI66" s="447"/>
      <c r="IVJ66" s="447"/>
      <c r="IVK66" s="447"/>
      <c r="IVL66" s="447"/>
      <c r="IVM66" s="447"/>
      <c r="IVN66" s="447"/>
      <c r="IVO66" s="447"/>
      <c r="IVP66" s="447"/>
      <c r="IVQ66" s="447"/>
      <c r="IVR66" s="447"/>
      <c r="IVS66" s="447"/>
      <c r="IVT66" s="447"/>
      <c r="IVU66" s="447"/>
      <c r="IVV66" s="447"/>
      <c r="IVW66" s="447"/>
      <c r="IVX66" s="447"/>
      <c r="IVY66" s="447"/>
      <c r="IVZ66" s="447"/>
      <c r="IWA66" s="447"/>
      <c r="IWB66" s="447"/>
      <c r="IWC66" s="447"/>
      <c r="IWD66" s="447"/>
      <c r="IWE66" s="447"/>
      <c r="IWF66" s="447"/>
      <c r="IWG66" s="447"/>
      <c r="IWH66" s="447"/>
      <c r="IWI66" s="447"/>
      <c r="IWJ66" s="447"/>
      <c r="IWK66" s="447"/>
      <c r="IWL66" s="447"/>
      <c r="IWM66" s="447"/>
      <c r="IWN66" s="447"/>
      <c r="IWO66" s="447"/>
      <c r="IWP66" s="447"/>
      <c r="IWQ66" s="447"/>
      <c r="IWR66" s="447"/>
      <c r="IWS66" s="447"/>
      <c r="IWT66" s="447"/>
      <c r="IWU66" s="447"/>
      <c r="IWV66" s="447"/>
      <c r="IWW66" s="447"/>
      <c r="IWX66" s="447"/>
      <c r="IWY66" s="447"/>
      <c r="IWZ66" s="447"/>
      <c r="IXA66" s="447"/>
      <c r="IXB66" s="447"/>
      <c r="IXC66" s="447"/>
      <c r="IXD66" s="447"/>
      <c r="IXE66" s="447"/>
      <c r="IXF66" s="447"/>
      <c r="IXG66" s="447"/>
      <c r="IXH66" s="447"/>
      <c r="IXI66" s="447"/>
      <c r="IXJ66" s="447"/>
      <c r="IXK66" s="447"/>
      <c r="IXL66" s="447"/>
      <c r="IXM66" s="447"/>
      <c r="IXN66" s="447"/>
      <c r="IXO66" s="447"/>
      <c r="IXP66" s="447"/>
      <c r="IXQ66" s="447"/>
      <c r="IXR66" s="447"/>
      <c r="IXS66" s="447"/>
      <c r="IXT66" s="447"/>
      <c r="IXU66" s="447"/>
      <c r="IXV66" s="447"/>
      <c r="IXW66" s="447"/>
      <c r="IXX66" s="447"/>
      <c r="IXY66" s="447"/>
      <c r="IXZ66" s="447"/>
      <c r="IYA66" s="447"/>
      <c r="IYB66" s="447"/>
      <c r="IYC66" s="447"/>
      <c r="IYD66" s="447"/>
      <c r="IYE66" s="447"/>
      <c r="IYF66" s="447"/>
      <c r="IYG66" s="447"/>
      <c r="IYH66" s="447"/>
      <c r="IYI66" s="447"/>
      <c r="IYJ66" s="447"/>
      <c r="IYK66" s="447"/>
      <c r="IYL66" s="447"/>
      <c r="IYM66" s="447"/>
      <c r="IYN66" s="447"/>
      <c r="IYO66" s="447"/>
      <c r="IYP66" s="447"/>
      <c r="IYQ66" s="447"/>
      <c r="IYR66" s="447"/>
      <c r="IYS66" s="447"/>
      <c r="IYT66" s="447"/>
      <c r="IYU66" s="447"/>
      <c r="IYV66" s="447"/>
      <c r="IYW66" s="447"/>
      <c r="IYX66" s="447"/>
      <c r="IYY66" s="447"/>
      <c r="IYZ66" s="447"/>
      <c r="IZA66" s="447"/>
      <c r="IZB66" s="447"/>
      <c r="IZC66" s="447"/>
      <c r="IZD66" s="447"/>
      <c r="IZE66" s="447"/>
      <c r="IZF66" s="447"/>
      <c r="IZG66" s="447"/>
      <c r="IZH66" s="447"/>
      <c r="IZI66" s="447"/>
      <c r="IZJ66" s="447"/>
      <c r="IZK66" s="447"/>
      <c r="IZL66" s="447"/>
      <c r="IZM66" s="447"/>
      <c r="IZN66" s="447"/>
      <c r="IZO66" s="447"/>
      <c r="IZP66" s="447"/>
      <c r="IZQ66" s="447"/>
      <c r="IZR66" s="447"/>
      <c r="IZS66" s="447"/>
      <c r="IZT66" s="447"/>
      <c r="IZU66" s="447"/>
      <c r="IZV66" s="447"/>
      <c r="IZW66" s="447"/>
      <c r="IZX66" s="447"/>
      <c r="IZY66" s="447"/>
      <c r="IZZ66" s="447"/>
      <c r="JAA66" s="447"/>
      <c r="JAB66" s="447"/>
      <c r="JAC66" s="447"/>
      <c r="JAD66" s="447"/>
      <c r="JAE66" s="447"/>
      <c r="JAF66" s="447"/>
      <c r="JAG66" s="447"/>
      <c r="JAH66" s="447"/>
      <c r="JAI66" s="447"/>
      <c r="JAJ66" s="447"/>
      <c r="JAK66" s="447"/>
      <c r="JAL66" s="447"/>
      <c r="JAM66" s="447"/>
      <c r="JAN66" s="447"/>
      <c r="JAO66" s="447"/>
      <c r="JAP66" s="447"/>
      <c r="JAQ66" s="447"/>
      <c r="JAR66" s="447"/>
      <c r="JAS66" s="447"/>
      <c r="JAT66" s="447"/>
      <c r="JAU66" s="447"/>
      <c r="JAV66" s="447"/>
      <c r="JAW66" s="447"/>
      <c r="JAX66" s="447"/>
      <c r="JAY66" s="447"/>
      <c r="JAZ66" s="447"/>
      <c r="JBA66" s="447"/>
      <c r="JBB66" s="447"/>
      <c r="JBC66" s="447"/>
      <c r="JBD66" s="447"/>
      <c r="JBE66" s="447"/>
      <c r="JBF66" s="447"/>
      <c r="JBG66" s="447"/>
      <c r="JBH66" s="447"/>
      <c r="JBI66" s="447"/>
      <c r="JBJ66" s="447"/>
      <c r="JBK66" s="447"/>
      <c r="JBL66" s="447"/>
      <c r="JBM66" s="447"/>
      <c r="JBN66" s="447"/>
      <c r="JBO66" s="447"/>
      <c r="JBP66" s="447"/>
      <c r="JBQ66" s="447"/>
      <c r="JBR66" s="447"/>
      <c r="JBS66" s="447"/>
      <c r="JBT66" s="447"/>
      <c r="JBU66" s="447"/>
      <c r="JBV66" s="447"/>
      <c r="JBW66" s="447"/>
      <c r="JBX66" s="447"/>
      <c r="JBY66" s="447"/>
      <c r="JBZ66" s="447"/>
      <c r="JCA66" s="447"/>
      <c r="JCB66" s="447"/>
      <c r="JCC66" s="447"/>
      <c r="JCD66" s="447"/>
      <c r="JCE66" s="447"/>
      <c r="JCF66" s="447"/>
      <c r="JCG66" s="447"/>
      <c r="JCH66" s="447"/>
      <c r="JCI66" s="447"/>
      <c r="JCJ66" s="447"/>
      <c r="JCK66" s="447"/>
      <c r="JCL66" s="447"/>
      <c r="JCM66" s="447"/>
      <c r="JCN66" s="447"/>
      <c r="JCO66" s="447"/>
      <c r="JCP66" s="447"/>
      <c r="JCQ66" s="447"/>
      <c r="JCR66" s="447"/>
      <c r="JCS66" s="447"/>
      <c r="JCT66" s="447"/>
      <c r="JCU66" s="447"/>
      <c r="JCV66" s="447"/>
      <c r="JCW66" s="447"/>
      <c r="JCX66" s="447"/>
      <c r="JCY66" s="447"/>
      <c r="JCZ66" s="447"/>
      <c r="JDA66" s="447"/>
      <c r="JDB66" s="447"/>
      <c r="JDC66" s="447"/>
      <c r="JDD66" s="447"/>
      <c r="JDE66" s="447"/>
      <c r="JDF66" s="447"/>
      <c r="JDG66" s="447"/>
      <c r="JDH66" s="447"/>
      <c r="JDI66" s="447"/>
      <c r="JDJ66" s="447"/>
      <c r="JDK66" s="447"/>
      <c r="JDL66" s="447"/>
      <c r="JDM66" s="447"/>
      <c r="JDN66" s="447"/>
      <c r="JDO66" s="447"/>
      <c r="JDP66" s="447"/>
      <c r="JDQ66" s="447"/>
      <c r="JDR66" s="447"/>
      <c r="JDS66" s="447"/>
      <c r="JDT66" s="447"/>
      <c r="JDU66" s="447"/>
      <c r="JDV66" s="447"/>
      <c r="JDW66" s="447"/>
      <c r="JDX66" s="447"/>
      <c r="JDY66" s="447"/>
      <c r="JDZ66" s="447"/>
      <c r="JEA66" s="447"/>
      <c r="JEB66" s="447"/>
      <c r="JEC66" s="447"/>
      <c r="JED66" s="447"/>
      <c r="JEE66" s="447"/>
      <c r="JEF66" s="447"/>
      <c r="JEG66" s="447"/>
      <c r="JEH66" s="447"/>
      <c r="JEI66" s="447"/>
      <c r="JEJ66" s="447"/>
      <c r="JEK66" s="447"/>
      <c r="JEL66" s="447"/>
      <c r="JEM66" s="447"/>
      <c r="JEN66" s="447"/>
      <c r="JEO66" s="447"/>
      <c r="JEP66" s="447"/>
      <c r="JEQ66" s="447"/>
      <c r="JER66" s="447"/>
      <c r="JES66" s="447"/>
      <c r="JET66" s="447"/>
      <c r="JEU66" s="447"/>
      <c r="JEV66" s="447"/>
      <c r="JEW66" s="447"/>
      <c r="JEX66" s="447"/>
      <c r="JEY66" s="447"/>
      <c r="JEZ66" s="447"/>
      <c r="JFA66" s="447"/>
      <c r="JFB66" s="447"/>
      <c r="JFC66" s="447"/>
      <c r="JFD66" s="447"/>
      <c r="JFE66" s="447"/>
      <c r="JFF66" s="447"/>
      <c r="JFG66" s="447"/>
      <c r="JFH66" s="447"/>
      <c r="JFI66" s="447"/>
      <c r="JFJ66" s="447"/>
      <c r="JFK66" s="447"/>
      <c r="JFL66" s="447"/>
      <c r="JFM66" s="447"/>
      <c r="JFN66" s="447"/>
      <c r="JFO66" s="447"/>
      <c r="JFP66" s="447"/>
      <c r="JFQ66" s="447"/>
      <c r="JFR66" s="447"/>
      <c r="JFS66" s="447"/>
      <c r="JFT66" s="447"/>
      <c r="JFU66" s="447"/>
      <c r="JFV66" s="447"/>
      <c r="JFW66" s="447"/>
      <c r="JFX66" s="447"/>
      <c r="JFY66" s="447"/>
      <c r="JFZ66" s="447"/>
      <c r="JGA66" s="447"/>
      <c r="JGB66" s="447"/>
      <c r="JGC66" s="447"/>
      <c r="JGD66" s="447"/>
      <c r="JGE66" s="447"/>
      <c r="JGF66" s="447"/>
      <c r="JGG66" s="447"/>
      <c r="JGH66" s="447"/>
      <c r="JGI66" s="447"/>
      <c r="JGJ66" s="447"/>
      <c r="JGK66" s="447"/>
      <c r="JGL66" s="447"/>
      <c r="JGM66" s="447"/>
      <c r="JGN66" s="447"/>
      <c r="JGO66" s="447"/>
      <c r="JGP66" s="447"/>
      <c r="JGQ66" s="447"/>
      <c r="JGR66" s="447"/>
      <c r="JGS66" s="447"/>
      <c r="JGT66" s="447"/>
      <c r="JGU66" s="447"/>
      <c r="JGV66" s="447"/>
      <c r="JGW66" s="447"/>
      <c r="JGX66" s="447"/>
      <c r="JGY66" s="447"/>
      <c r="JGZ66" s="447"/>
      <c r="JHA66" s="447"/>
      <c r="JHB66" s="447"/>
      <c r="JHC66" s="447"/>
      <c r="JHD66" s="447"/>
      <c r="JHE66" s="447"/>
      <c r="JHF66" s="447"/>
      <c r="JHG66" s="447"/>
      <c r="JHH66" s="447"/>
      <c r="JHI66" s="447"/>
      <c r="JHJ66" s="447"/>
      <c r="JHK66" s="447"/>
      <c r="JHL66" s="447"/>
      <c r="JHM66" s="447"/>
      <c r="JHN66" s="447"/>
      <c r="JHO66" s="447"/>
      <c r="JHP66" s="447"/>
      <c r="JHQ66" s="447"/>
      <c r="JHR66" s="447"/>
      <c r="JHS66" s="447"/>
      <c r="JHT66" s="447"/>
      <c r="JHU66" s="447"/>
      <c r="JHV66" s="447"/>
      <c r="JHW66" s="447"/>
      <c r="JHX66" s="447"/>
      <c r="JHY66" s="447"/>
      <c r="JHZ66" s="447"/>
      <c r="JIA66" s="447"/>
      <c r="JIB66" s="447"/>
      <c r="JIC66" s="447"/>
      <c r="JID66" s="447"/>
      <c r="JIE66" s="447"/>
      <c r="JIF66" s="447"/>
      <c r="JIG66" s="447"/>
      <c r="JIH66" s="447"/>
      <c r="JII66" s="447"/>
      <c r="JIJ66" s="447"/>
      <c r="JIK66" s="447"/>
      <c r="JIL66" s="447"/>
      <c r="JIM66" s="447"/>
      <c r="JIN66" s="447"/>
      <c r="JIO66" s="447"/>
      <c r="JIP66" s="447"/>
      <c r="JIQ66" s="447"/>
      <c r="JIR66" s="447"/>
      <c r="JIS66" s="447"/>
      <c r="JIT66" s="447"/>
      <c r="JIU66" s="447"/>
      <c r="JIV66" s="447"/>
      <c r="JIW66" s="447"/>
      <c r="JIX66" s="447"/>
      <c r="JIY66" s="447"/>
      <c r="JIZ66" s="447"/>
      <c r="JJA66" s="447"/>
      <c r="JJB66" s="447"/>
      <c r="JJC66" s="447"/>
      <c r="JJD66" s="447"/>
      <c r="JJE66" s="447"/>
      <c r="JJF66" s="447"/>
      <c r="JJG66" s="447"/>
      <c r="JJH66" s="447"/>
      <c r="JJI66" s="447"/>
      <c r="JJJ66" s="447"/>
      <c r="JJK66" s="447"/>
      <c r="JJL66" s="447"/>
      <c r="JJM66" s="447"/>
      <c r="JJN66" s="447"/>
      <c r="JJO66" s="447"/>
      <c r="JJP66" s="447"/>
      <c r="JJQ66" s="447"/>
      <c r="JJR66" s="447"/>
      <c r="JJS66" s="447"/>
      <c r="JJT66" s="447"/>
      <c r="JJU66" s="447"/>
      <c r="JJV66" s="447"/>
      <c r="JJW66" s="447"/>
      <c r="JJX66" s="447"/>
      <c r="JJY66" s="447"/>
      <c r="JJZ66" s="447"/>
      <c r="JKA66" s="447"/>
      <c r="JKB66" s="447"/>
      <c r="JKC66" s="447"/>
      <c r="JKD66" s="447"/>
      <c r="JKE66" s="447"/>
      <c r="JKF66" s="447"/>
      <c r="JKG66" s="447"/>
      <c r="JKH66" s="447"/>
      <c r="JKI66" s="447"/>
      <c r="JKJ66" s="447"/>
      <c r="JKK66" s="447"/>
      <c r="JKL66" s="447"/>
      <c r="JKM66" s="447"/>
      <c r="JKN66" s="447"/>
      <c r="JKO66" s="447"/>
      <c r="JKP66" s="447"/>
      <c r="JKQ66" s="447"/>
      <c r="JKR66" s="447"/>
      <c r="JKS66" s="447"/>
      <c r="JKT66" s="447"/>
      <c r="JKU66" s="447"/>
      <c r="JKV66" s="447"/>
      <c r="JKW66" s="447"/>
      <c r="JKX66" s="447"/>
      <c r="JKY66" s="447"/>
      <c r="JKZ66" s="447"/>
      <c r="JLA66" s="447"/>
      <c r="JLB66" s="447"/>
      <c r="JLC66" s="447"/>
      <c r="JLD66" s="447"/>
      <c r="JLE66" s="447"/>
      <c r="JLF66" s="447"/>
      <c r="JLG66" s="447"/>
      <c r="JLH66" s="447"/>
      <c r="JLI66" s="447"/>
      <c r="JLJ66" s="447"/>
      <c r="JLK66" s="447"/>
      <c r="JLL66" s="447"/>
      <c r="JLM66" s="447"/>
      <c r="JLN66" s="447"/>
      <c r="JLO66" s="447"/>
      <c r="JLP66" s="447"/>
      <c r="JLQ66" s="447"/>
      <c r="JLR66" s="447"/>
      <c r="JLS66" s="447"/>
      <c r="JLT66" s="447"/>
      <c r="JLU66" s="447"/>
      <c r="JLV66" s="447"/>
      <c r="JLW66" s="447"/>
      <c r="JLX66" s="447"/>
      <c r="JLY66" s="447"/>
      <c r="JLZ66" s="447"/>
      <c r="JMA66" s="447"/>
      <c r="JMB66" s="447"/>
      <c r="JMC66" s="447"/>
      <c r="JMD66" s="447"/>
      <c r="JME66" s="447"/>
      <c r="JMF66" s="447"/>
      <c r="JMG66" s="447"/>
      <c r="JMH66" s="447"/>
      <c r="JMI66" s="447"/>
      <c r="JMJ66" s="447"/>
      <c r="JMK66" s="447"/>
      <c r="JML66" s="447"/>
      <c r="JMM66" s="447"/>
      <c r="JMN66" s="447"/>
      <c r="JMO66" s="447"/>
      <c r="JMP66" s="447"/>
      <c r="JMQ66" s="447"/>
      <c r="JMR66" s="447"/>
      <c r="JMS66" s="447"/>
      <c r="JMT66" s="447"/>
      <c r="JMU66" s="447"/>
      <c r="JMV66" s="447"/>
      <c r="JMW66" s="447"/>
      <c r="JMX66" s="447"/>
      <c r="JMY66" s="447"/>
      <c r="JMZ66" s="447"/>
      <c r="JNA66" s="447"/>
      <c r="JNB66" s="447"/>
      <c r="JNC66" s="447"/>
      <c r="JND66" s="447"/>
      <c r="JNE66" s="447"/>
      <c r="JNF66" s="447"/>
      <c r="JNG66" s="447"/>
      <c r="JNH66" s="447"/>
      <c r="JNI66" s="447"/>
      <c r="JNJ66" s="447"/>
      <c r="JNK66" s="447"/>
      <c r="JNL66" s="447"/>
      <c r="JNM66" s="447"/>
      <c r="JNN66" s="447"/>
      <c r="JNO66" s="447"/>
      <c r="JNP66" s="447"/>
      <c r="JNQ66" s="447"/>
      <c r="JNR66" s="447"/>
      <c r="JNS66" s="447"/>
      <c r="JNT66" s="447"/>
      <c r="JNU66" s="447"/>
      <c r="JNV66" s="447"/>
      <c r="JNW66" s="447"/>
      <c r="JNX66" s="447"/>
      <c r="JNY66" s="447"/>
      <c r="JNZ66" s="447"/>
      <c r="JOA66" s="447"/>
      <c r="JOB66" s="447"/>
      <c r="JOC66" s="447"/>
      <c r="JOD66" s="447"/>
      <c r="JOE66" s="447"/>
      <c r="JOF66" s="447"/>
      <c r="JOG66" s="447"/>
      <c r="JOH66" s="447"/>
      <c r="JOI66" s="447"/>
      <c r="JOJ66" s="447"/>
      <c r="JOK66" s="447"/>
      <c r="JOL66" s="447"/>
      <c r="JOM66" s="447"/>
      <c r="JON66" s="447"/>
      <c r="JOO66" s="447"/>
      <c r="JOP66" s="447"/>
      <c r="JOQ66" s="447"/>
      <c r="JOR66" s="447"/>
      <c r="JOS66" s="447"/>
      <c r="JOT66" s="447"/>
      <c r="JOU66" s="447"/>
      <c r="JOV66" s="447"/>
      <c r="JOW66" s="447"/>
      <c r="JOX66" s="447"/>
      <c r="JOY66" s="447"/>
      <c r="JOZ66" s="447"/>
      <c r="JPA66" s="447"/>
      <c r="JPB66" s="447"/>
      <c r="JPC66" s="447"/>
      <c r="JPD66" s="447"/>
      <c r="JPE66" s="447"/>
      <c r="JPF66" s="447"/>
      <c r="JPG66" s="447"/>
      <c r="JPH66" s="447"/>
      <c r="JPI66" s="447"/>
      <c r="JPJ66" s="447"/>
      <c r="JPK66" s="447"/>
      <c r="JPL66" s="447"/>
      <c r="JPM66" s="447"/>
      <c r="JPN66" s="447"/>
      <c r="JPO66" s="447"/>
      <c r="JPP66" s="447"/>
      <c r="JPQ66" s="447"/>
      <c r="JPR66" s="447"/>
      <c r="JPS66" s="447"/>
      <c r="JPT66" s="447"/>
      <c r="JPU66" s="447"/>
      <c r="JPV66" s="447"/>
      <c r="JPW66" s="447"/>
      <c r="JPX66" s="447"/>
      <c r="JPY66" s="447"/>
      <c r="JPZ66" s="447"/>
      <c r="JQA66" s="447"/>
      <c r="JQB66" s="447"/>
      <c r="JQC66" s="447"/>
      <c r="JQD66" s="447"/>
      <c r="JQE66" s="447"/>
      <c r="JQF66" s="447"/>
      <c r="JQG66" s="447"/>
      <c r="JQH66" s="447"/>
      <c r="JQI66" s="447"/>
      <c r="JQJ66" s="447"/>
      <c r="JQK66" s="447"/>
      <c r="JQL66" s="447"/>
      <c r="JQM66" s="447"/>
      <c r="JQN66" s="447"/>
      <c r="JQO66" s="447"/>
      <c r="JQP66" s="447"/>
      <c r="JQQ66" s="447"/>
      <c r="JQR66" s="447"/>
      <c r="JQS66" s="447"/>
      <c r="JQT66" s="447"/>
      <c r="JQU66" s="447"/>
      <c r="JQV66" s="447"/>
      <c r="JQW66" s="447"/>
      <c r="JQX66" s="447"/>
      <c r="JQY66" s="447"/>
      <c r="JQZ66" s="447"/>
      <c r="JRA66" s="447"/>
      <c r="JRB66" s="447"/>
      <c r="JRC66" s="447"/>
      <c r="JRD66" s="447"/>
      <c r="JRE66" s="447"/>
      <c r="JRF66" s="447"/>
      <c r="JRG66" s="447"/>
      <c r="JRH66" s="447"/>
      <c r="JRI66" s="447"/>
      <c r="JRJ66" s="447"/>
      <c r="JRK66" s="447"/>
      <c r="JRL66" s="447"/>
      <c r="JRM66" s="447"/>
      <c r="JRN66" s="447"/>
      <c r="JRO66" s="447"/>
      <c r="JRP66" s="447"/>
      <c r="JRQ66" s="447"/>
      <c r="JRR66" s="447"/>
      <c r="JRS66" s="447"/>
      <c r="JRT66" s="447"/>
      <c r="JRU66" s="447"/>
      <c r="JRV66" s="447"/>
      <c r="JRW66" s="447"/>
      <c r="JRX66" s="447"/>
      <c r="JRY66" s="447"/>
      <c r="JRZ66" s="447"/>
      <c r="JSA66" s="447"/>
      <c r="JSB66" s="447"/>
      <c r="JSC66" s="447"/>
      <c r="JSD66" s="447"/>
      <c r="JSE66" s="447"/>
      <c r="JSF66" s="447"/>
      <c r="JSG66" s="447"/>
      <c r="JSH66" s="447"/>
      <c r="JSI66" s="447"/>
      <c r="JSJ66" s="447"/>
      <c r="JSK66" s="447"/>
      <c r="JSL66" s="447"/>
      <c r="JSM66" s="447"/>
      <c r="JSN66" s="447"/>
      <c r="JSO66" s="447"/>
      <c r="JSP66" s="447"/>
      <c r="JSQ66" s="447"/>
      <c r="JSR66" s="447"/>
      <c r="JSS66" s="447"/>
      <c r="JST66" s="447"/>
      <c r="JSU66" s="447"/>
      <c r="JSV66" s="447"/>
      <c r="JSW66" s="447"/>
      <c r="JSX66" s="447"/>
      <c r="JSY66" s="447"/>
      <c r="JSZ66" s="447"/>
      <c r="JTA66" s="447"/>
      <c r="JTB66" s="447"/>
      <c r="JTC66" s="447"/>
      <c r="JTD66" s="447"/>
      <c r="JTE66" s="447"/>
      <c r="JTF66" s="447"/>
      <c r="JTG66" s="447"/>
      <c r="JTH66" s="447"/>
      <c r="JTI66" s="447"/>
      <c r="JTJ66" s="447"/>
      <c r="JTK66" s="447"/>
      <c r="JTL66" s="447"/>
      <c r="JTM66" s="447"/>
      <c r="JTN66" s="447"/>
      <c r="JTO66" s="447"/>
      <c r="JTP66" s="447"/>
      <c r="JTQ66" s="447"/>
      <c r="JTR66" s="447"/>
      <c r="JTS66" s="447"/>
      <c r="JTT66" s="447"/>
      <c r="JTU66" s="447"/>
      <c r="JTV66" s="447"/>
      <c r="JTW66" s="447"/>
      <c r="JTX66" s="447"/>
      <c r="JTY66" s="447"/>
      <c r="JTZ66" s="447"/>
      <c r="JUA66" s="447"/>
      <c r="JUB66" s="447"/>
      <c r="JUC66" s="447"/>
      <c r="JUD66" s="447"/>
      <c r="JUE66" s="447"/>
      <c r="JUF66" s="447"/>
      <c r="JUG66" s="447"/>
      <c r="JUH66" s="447"/>
      <c r="JUI66" s="447"/>
      <c r="JUJ66" s="447"/>
      <c r="JUK66" s="447"/>
      <c r="JUL66" s="447"/>
      <c r="JUM66" s="447"/>
      <c r="JUN66" s="447"/>
      <c r="JUO66" s="447"/>
      <c r="JUP66" s="447"/>
      <c r="JUQ66" s="447"/>
      <c r="JUR66" s="447"/>
      <c r="JUS66" s="447"/>
      <c r="JUT66" s="447"/>
      <c r="JUU66" s="447"/>
      <c r="JUV66" s="447"/>
      <c r="JUW66" s="447"/>
      <c r="JUX66" s="447"/>
      <c r="JUY66" s="447"/>
      <c r="JUZ66" s="447"/>
      <c r="JVA66" s="447"/>
      <c r="JVB66" s="447"/>
      <c r="JVC66" s="447"/>
      <c r="JVD66" s="447"/>
      <c r="JVE66" s="447"/>
      <c r="JVF66" s="447"/>
      <c r="JVG66" s="447"/>
      <c r="JVH66" s="447"/>
      <c r="JVI66" s="447"/>
      <c r="JVJ66" s="447"/>
      <c r="JVK66" s="447"/>
      <c r="JVL66" s="447"/>
      <c r="JVM66" s="447"/>
      <c r="JVN66" s="447"/>
      <c r="JVO66" s="447"/>
      <c r="JVP66" s="447"/>
      <c r="JVQ66" s="447"/>
      <c r="JVR66" s="447"/>
      <c r="JVS66" s="447"/>
      <c r="JVT66" s="447"/>
      <c r="JVU66" s="447"/>
      <c r="JVV66" s="447"/>
      <c r="JVW66" s="447"/>
      <c r="JVX66" s="447"/>
      <c r="JVY66" s="447"/>
      <c r="JVZ66" s="447"/>
      <c r="JWA66" s="447"/>
      <c r="JWB66" s="447"/>
      <c r="JWC66" s="447"/>
      <c r="JWD66" s="447"/>
      <c r="JWE66" s="447"/>
      <c r="JWF66" s="447"/>
      <c r="JWG66" s="447"/>
      <c r="JWH66" s="447"/>
      <c r="JWI66" s="447"/>
      <c r="JWJ66" s="447"/>
      <c r="JWK66" s="447"/>
      <c r="JWL66" s="447"/>
      <c r="JWM66" s="447"/>
      <c r="JWN66" s="447"/>
      <c r="JWO66" s="447"/>
      <c r="JWP66" s="447"/>
      <c r="JWQ66" s="447"/>
      <c r="JWR66" s="447"/>
      <c r="JWS66" s="447"/>
      <c r="JWT66" s="447"/>
      <c r="JWU66" s="447"/>
      <c r="JWV66" s="447"/>
      <c r="JWW66" s="447"/>
      <c r="JWX66" s="447"/>
      <c r="JWY66" s="447"/>
      <c r="JWZ66" s="447"/>
      <c r="JXA66" s="447"/>
      <c r="JXB66" s="447"/>
      <c r="JXC66" s="447"/>
      <c r="JXD66" s="447"/>
      <c r="JXE66" s="447"/>
      <c r="JXF66" s="447"/>
      <c r="JXG66" s="447"/>
      <c r="JXH66" s="447"/>
      <c r="JXI66" s="447"/>
      <c r="JXJ66" s="447"/>
      <c r="JXK66" s="447"/>
      <c r="JXL66" s="447"/>
      <c r="JXM66" s="447"/>
      <c r="JXN66" s="447"/>
      <c r="JXO66" s="447"/>
      <c r="JXP66" s="447"/>
      <c r="JXQ66" s="447"/>
      <c r="JXR66" s="447"/>
      <c r="JXS66" s="447"/>
      <c r="JXT66" s="447"/>
      <c r="JXU66" s="447"/>
      <c r="JXV66" s="447"/>
      <c r="JXW66" s="447"/>
      <c r="JXX66" s="447"/>
      <c r="JXY66" s="447"/>
      <c r="JXZ66" s="447"/>
      <c r="JYA66" s="447"/>
      <c r="JYB66" s="447"/>
      <c r="JYC66" s="447"/>
      <c r="JYD66" s="447"/>
      <c r="JYE66" s="447"/>
      <c r="JYF66" s="447"/>
      <c r="JYG66" s="447"/>
      <c r="JYH66" s="447"/>
      <c r="JYI66" s="447"/>
      <c r="JYJ66" s="447"/>
      <c r="JYK66" s="447"/>
      <c r="JYL66" s="447"/>
      <c r="JYM66" s="447"/>
      <c r="JYN66" s="447"/>
      <c r="JYO66" s="447"/>
      <c r="JYP66" s="447"/>
      <c r="JYQ66" s="447"/>
      <c r="JYR66" s="447"/>
      <c r="JYS66" s="447"/>
      <c r="JYT66" s="447"/>
      <c r="JYU66" s="447"/>
      <c r="JYV66" s="447"/>
      <c r="JYW66" s="447"/>
      <c r="JYX66" s="447"/>
      <c r="JYY66" s="447"/>
      <c r="JYZ66" s="447"/>
      <c r="JZA66" s="447"/>
      <c r="JZB66" s="447"/>
      <c r="JZC66" s="447"/>
      <c r="JZD66" s="447"/>
      <c r="JZE66" s="447"/>
      <c r="JZF66" s="447"/>
      <c r="JZG66" s="447"/>
      <c r="JZH66" s="447"/>
      <c r="JZI66" s="447"/>
      <c r="JZJ66" s="447"/>
      <c r="JZK66" s="447"/>
      <c r="JZL66" s="447"/>
      <c r="JZM66" s="447"/>
      <c r="JZN66" s="447"/>
      <c r="JZO66" s="447"/>
      <c r="JZP66" s="447"/>
      <c r="JZQ66" s="447"/>
      <c r="JZR66" s="447"/>
      <c r="JZS66" s="447"/>
      <c r="JZT66" s="447"/>
      <c r="JZU66" s="447"/>
      <c r="JZV66" s="447"/>
      <c r="JZW66" s="447"/>
      <c r="JZX66" s="447"/>
      <c r="JZY66" s="447"/>
      <c r="JZZ66" s="447"/>
      <c r="KAA66" s="447"/>
      <c r="KAB66" s="447"/>
      <c r="KAC66" s="447"/>
      <c r="KAD66" s="447"/>
      <c r="KAE66" s="447"/>
      <c r="KAF66" s="447"/>
      <c r="KAG66" s="447"/>
      <c r="KAH66" s="447"/>
      <c r="KAI66" s="447"/>
      <c r="KAJ66" s="447"/>
      <c r="KAK66" s="447"/>
      <c r="KAL66" s="447"/>
      <c r="KAM66" s="447"/>
      <c r="KAN66" s="447"/>
      <c r="KAO66" s="447"/>
      <c r="KAP66" s="447"/>
      <c r="KAQ66" s="447"/>
      <c r="KAR66" s="447"/>
      <c r="KAS66" s="447"/>
      <c r="KAT66" s="447"/>
      <c r="KAU66" s="447"/>
      <c r="KAV66" s="447"/>
      <c r="KAW66" s="447"/>
      <c r="KAX66" s="447"/>
      <c r="KAY66" s="447"/>
      <c r="KAZ66" s="447"/>
      <c r="KBA66" s="447"/>
      <c r="KBB66" s="447"/>
      <c r="KBC66" s="447"/>
      <c r="KBD66" s="447"/>
      <c r="KBE66" s="447"/>
      <c r="KBF66" s="447"/>
      <c r="KBG66" s="447"/>
      <c r="KBH66" s="447"/>
      <c r="KBI66" s="447"/>
      <c r="KBJ66" s="447"/>
      <c r="KBK66" s="447"/>
      <c r="KBL66" s="447"/>
      <c r="KBM66" s="447"/>
      <c r="KBN66" s="447"/>
      <c r="KBO66" s="447"/>
      <c r="KBP66" s="447"/>
      <c r="KBQ66" s="447"/>
      <c r="KBR66" s="447"/>
      <c r="KBS66" s="447"/>
      <c r="KBT66" s="447"/>
      <c r="KBU66" s="447"/>
      <c r="KBV66" s="447"/>
      <c r="KBW66" s="447"/>
      <c r="KBX66" s="447"/>
      <c r="KBY66" s="447"/>
      <c r="KBZ66" s="447"/>
      <c r="KCA66" s="447"/>
      <c r="KCB66" s="447"/>
      <c r="KCC66" s="447"/>
      <c r="KCD66" s="447"/>
      <c r="KCE66" s="447"/>
      <c r="KCF66" s="447"/>
      <c r="KCG66" s="447"/>
      <c r="KCH66" s="447"/>
      <c r="KCI66" s="447"/>
      <c r="KCJ66" s="447"/>
      <c r="KCK66" s="447"/>
      <c r="KCL66" s="447"/>
      <c r="KCM66" s="447"/>
      <c r="KCN66" s="447"/>
      <c r="KCO66" s="447"/>
      <c r="KCP66" s="447"/>
      <c r="KCQ66" s="447"/>
      <c r="KCR66" s="447"/>
      <c r="KCS66" s="447"/>
      <c r="KCT66" s="447"/>
      <c r="KCU66" s="447"/>
      <c r="KCV66" s="447"/>
      <c r="KCW66" s="447"/>
      <c r="KCX66" s="447"/>
      <c r="KCY66" s="447"/>
      <c r="KCZ66" s="447"/>
      <c r="KDA66" s="447"/>
      <c r="KDB66" s="447"/>
      <c r="KDC66" s="447"/>
      <c r="KDD66" s="447"/>
      <c r="KDE66" s="447"/>
      <c r="KDF66" s="447"/>
      <c r="KDG66" s="447"/>
      <c r="KDH66" s="447"/>
      <c r="KDI66" s="447"/>
      <c r="KDJ66" s="447"/>
      <c r="KDK66" s="447"/>
      <c r="KDL66" s="447"/>
      <c r="KDM66" s="447"/>
      <c r="KDN66" s="447"/>
      <c r="KDO66" s="447"/>
      <c r="KDP66" s="447"/>
      <c r="KDQ66" s="447"/>
      <c r="KDR66" s="447"/>
      <c r="KDS66" s="447"/>
      <c r="KDT66" s="447"/>
      <c r="KDU66" s="447"/>
      <c r="KDV66" s="447"/>
      <c r="KDW66" s="447"/>
      <c r="KDX66" s="447"/>
      <c r="KDY66" s="447"/>
      <c r="KDZ66" s="447"/>
      <c r="KEA66" s="447"/>
      <c r="KEB66" s="447"/>
      <c r="KEC66" s="447"/>
      <c r="KED66" s="447"/>
      <c r="KEE66" s="447"/>
      <c r="KEF66" s="447"/>
      <c r="KEG66" s="447"/>
      <c r="KEH66" s="447"/>
      <c r="KEI66" s="447"/>
      <c r="KEJ66" s="447"/>
      <c r="KEK66" s="447"/>
      <c r="KEL66" s="447"/>
      <c r="KEM66" s="447"/>
      <c r="KEN66" s="447"/>
      <c r="KEO66" s="447"/>
      <c r="KEP66" s="447"/>
      <c r="KEQ66" s="447"/>
      <c r="KER66" s="447"/>
      <c r="KES66" s="447"/>
      <c r="KET66" s="447"/>
      <c r="KEU66" s="447"/>
      <c r="KEV66" s="447"/>
      <c r="KEW66" s="447"/>
      <c r="KEX66" s="447"/>
      <c r="KEY66" s="447"/>
      <c r="KEZ66" s="447"/>
      <c r="KFA66" s="447"/>
      <c r="KFB66" s="447"/>
      <c r="KFC66" s="447"/>
      <c r="KFD66" s="447"/>
      <c r="KFE66" s="447"/>
      <c r="KFF66" s="447"/>
      <c r="KFG66" s="447"/>
      <c r="KFH66" s="447"/>
      <c r="KFI66" s="447"/>
      <c r="KFJ66" s="447"/>
      <c r="KFK66" s="447"/>
      <c r="KFL66" s="447"/>
      <c r="KFM66" s="447"/>
      <c r="KFN66" s="447"/>
      <c r="KFO66" s="447"/>
      <c r="KFP66" s="447"/>
      <c r="KFQ66" s="447"/>
      <c r="KFR66" s="447"/>
      <c r="KFS66" s="447"/>
      <c r="KFT66" s="447"/>
      <c r="KFU66" s="447"/>
      <c r="KFV66" s="447"/>
      <c r="KFW66" s="447"/>
      <c r="KFX66" s="447"/>
      <c r="KFY66" s="447"/>
      <c r="KFZ66" s="447"/>
      <c r="KGA66" s="447"/>
      <c r="KGB66" s="447"/>
      <c r="KGC66" s="447"/>
      <c r="KGD66" s="447"/>
      <c r="KGE66" s="447"/>
      <c r="KGF66" s="447"/>
      <c r="KGG66" s="447"/>
      <c r="KGH66" s="447"/>
      <c r="KGI66" s="447"/>
      <c r="KGJ66" s="447"/>
      <c r="KGK66" s="447"/>
      <c r="KGL66" s="447"/>
      <c r="KGM66" s="447"/>
      <c r="KGN66" s="447"/>
      <c r="KGO66" s="447"/>
      <c r="KGP66" s="447"/>
      <c r="KGQ66" s="447"/>
      <c r="KGR66" s="447"/>
      <c r="KGS66" s="447"/>
      <c r="KGT66" s="447"/>
      <c r="KGU66" s="447"/>
      <c r="KGV66" s="447"/>
      <c r="KGW66" s="447"/>
      <c r="KGX66" s="447"/>
      <c r="KGY66" s="447"/>
      <c r="KGZ66" s="447"/>
      <c r="KHA66" s="447"/>
      <c r="KHB66" s="447"/>
      <c r="KHC66" s="447"/>
      <c r="KHD66" s="447"/>
      <c r="KHE66" s="447"/>
      <c r="KHF66" s="447"/>
      <c r="KHG66" s="447"/>
      <c r="KHH66" s="447"/>
      <c r="KHI66" s="447"/>
      <c r="KHJ66" s="447"/>
      <c r="KHK66" s="447"/>
      <c r="KHL66" s="447"/>
      <c r="KHM66" s="447"/>
      <c r="KHN66" s="447"/>
      <c r="KHO66" s="447"/>
      <c r="KHP66" s="447"/>
      <c r="KHQ66" s="447"/>
      <c r="KHR66" s="447"/>
      <c r="KHS66" s="447"/>
      <c r="KHT66" s="447"/>
      <c r="KHU66" s="447"/>
      <c r="KHV66" s="447"/>
      <c r="KHW66" s="447"/>
      <c r="KHX66" s="447"/>
      <c r="KHY66" s="447"/>
      <c r="KHZ66" s="447"/>
      <c r="KIA66" s="447"/>
      <c r="KIB66" s="447"/>
      <c r="KIC66" s="447"/>
      <c r="KID66" s="447"/>
      <c r="KIE66" s="447"/>
      <c r="KIF66" s="447"/>
      <c r="KIG66" s="447"/>
      <c r="KIH66" s="447"/>
      <c r="KII66" s="447"/>
      <c r="KIJ66" s="447"/>
      <c r="KIK66" s="447"/>
      <c r="KIL66" s="447"/>
      <c r="KIM66" s="447"/>
      <c r="KIN66" s="447"/>
      <c r="KIO66" s="447"/>
      <c r="KIP66" s="447"/>
      <c r="KIQ66" s="447"/>
      <c r="KIR66" s="447"/>
      <c r="KIS66" s="447"/>
      <c r="KIT66" s="447"/>
      <c r="KIU66" s="447"/>
      <c r="KIV66" s="447"/>
      <c r="KIW66" s="447"/>
      <c r="KIX66" s="447"/>
      <c r="KIY66" s="447"/>
      <c r="KIZ66" s="447"/>
      <c r="KJA66" s="447"/>
      <c r="KJB66" s="447"/>
      <c r="KJC66" s="447"/>
      <c r="KJD66" s="447"/>
      <c r="KJE66" s="447"/>
      <c r="KJF66" s="447"/>
      <c r="KJG66" s="447"/>
      <c r="KJH66" s="447"/>
      <c r="KJI66" s="447"/>
      <c r="KJJ66" s="447"/>
      <c r="KJK66" s="447"/>
      <c r="KJL66" s="447"/>
      <c r="KJM66" s="447"/>
      <c r="KJN66" s="447"/>
      <c r="KJO66" s="447"/>
      <c r="KJP66" s="447"/>
      <c r="KJQ66" s="447"/>
      <c r="KJR66" s="447"/>
      <c r="KJS66" s="447"/>
      <c r="KJT66" s="447"/>
      <c r="KJU66" s="447"/>
      <c r="KJV66" s="447"/>
      <c r="KJW66" s="447"/>
      <c r="KJX66" s="447"/>
      <c r="KJY66" s="447"/>
      <c r="KJZ66" s="447"/>
      <c r="KKA66" s="447"/>
      <c r="KKB66" s="447"/>
      <c r="KKC66" s="447"/>
      <c r="KKD66" s="447"/>
      <c r="KKE66" s="447"/>
      <c r="KKF66" s="447"/>
      <c r="KKG66" s="447"/>
      <c r="KKH66" s="447"/>
      <c r="KKI66" s="447"/>
      <c r="KKJ66" s="447"/>
      <c r="KKK66" s="447"/>
      <c r="KKL66" s="447"/>
      <c r="KKM66" s="447"/>
      <c r="KKN66" s="447"/>
      <c r="KKO66" s="447"/>
      <c r="KKP66" s="447"/>
      <c r="KKQ66" s="447"/>
      <c r="KKR66" s="447"/>
      <c r="KKS66" s="447"/>
      <c r="KKT66" s="447"/>
      <c r="KKU66" s="447"/>
      <c r="KKV66" s="447"/>
      <c r="KKW66" s="447"/>
      <c r="KKX66" s="447"/>
      <c r="KKY66" s="447"/>
      <c r="KKZ66" s="447"/>
      <c r="KLA66" s="447"/>
      <c r="KLB66" s="447"/>
      <c r="KLC66" s="447"/>
      <c r="KLD66" s="447"/>
      <c r="KLE66" s="447"/>
      <c r="KLF66" s="447"/>
      <c r="KLG66" s="447"/>
      <c r="KLH66" s="447"/>
      <c r="KLI66" s="447"/>
      <c r="KLJ66" s="447"/>
      <c r="KLK66" s="447"/>
      <c r="KLL66" s="447"/>
      <c r="KLM66" s="447"/>
      <c r="KLN66" s="447"/>
      <c r="KLO66" s="447"/>
      <c r="KLP66" s="447"/>
      <c r="KLQ66" s="447"/>
      <c r="KLR66" s="447"/>
      <c r="KLS66" s="447"/>
      <c r="KLT66" s="447"/>
      <c r="KLU66" s="447"/>
      <c r="KLV66" s="447"/>
      <c r="KLW66" s="447"/>
      <c r="KLX66" s="447"/>
      <c r="KLY66" s="447"/>
      <c r="KLZ66" s="447"/>
      <c r="KMA66" s="447"/>
      <c r="KMB66" s="447"/>
      <c r="KMC66" s="447"/>
      <c r="KMD66" s="447"/>
      <c r="KME66" s="447"/>
      <c r="KMF66" s="447"/>
      <c r="KMG66" s="447"/>
      <c r="KMH66" s="447"/>
      <c r="KMI66" s="447"/>
      <c r="KMJ66" s="447"/>
      <c r="KMK66" s="447"/>
      <c r="KML66" s="447"/>
      <c r="KMM66" s="447"/>
      <c r="KMN66" s="447"/>
      <c r="KMO66" s="447"/>
      <c r="KMP66" s="447"/>
      <c r="KMQ66" s="447"/>
      <c r="KMR66" s="447"/>
      <c r="KMS66" s="447"/>
      <c r="KMT66" s="447"/>
      <c r="KMU66" s="447"/>
      <c r="KMV66" s="447"/>
      <c r="KMW66" s="447"/>
      <c r="KMX66" s="447"/>
      <c r="KMY66" s="447"/>
      <c r="KMZ66" s="447"/>
      <c r="KNA66" s="447"/>
      <c r="KNB66" s="447"/>
      <c r="KNC66" s="447"/>
      <c r="KND66" s="447"/>
      <c r="KNE66" s="447"/>
      <c r="KNF66" s="447"/>
      <c r="KNG66" s="447"/>
      <c r="KNH66" s="447"/>
      <c r="KNI66" s="447"/>
      <c r="KNJ66" s="447"/>
      <c r="KNK66" s="447"/>
      <c r="KNL66" s="447"/>
      <c r="KNM66" s="447"/>
      <c r="KNN66" s="447"/>
      <c r="KNO66" s="447"/>
      <c r="KNP66" s="447"/>
      <c r="KNQ66" s="447"/>
      <c r="KNR66" s="447"/>
      <c r="KNS66" s="447"/>
      <c r="KNT66" s="447"/>
      <c r="KNU66" s="447"/>
      <c r="KNV66" s="447"/>
      <c r="KNW66" s="447"/>
      <c r="KNX66" s="447"/>
      <c r="KNY66" s="447"/>
      <c r="KNZ66" s="447"/>
      <c r="KOA66" s="447"/>
      <c r="KOB66" s="447"/>
      <c r="KOC66" s="447"/>
      <c r="KOD66" s="447"/>
      <c r="KOE66" s="447"/>
      <c r="KOF66" s="447"/>
      <c r="KOG66" s="447"/>
      <c r="KOH66" s="447"/>
      <c r="KOI66" s="447"/>
      <c r="KOJ66" s="447"/>
      <c r="KOK66" s="447"/>
      <c r="KOL66" s="447"/>
      <c r="KOM66" s="447"/>
      <c r="KON66" s="447"/>
      <c r="KOO66" s="447"/>
      <c r="KOP66" s="447"/>
      <c r="KOQ66" s="447"/>
      <c r="KOR66" s="447"/>
      <c r="KOS66" s="447"/>
      <c r="KOT66" s="447"/>
      <c r="KOU66" s="447"/>
      <c r="KOV66" s="447"/>
      <c r="KOW66" s="447"/>
      <c r="KOX66" s="447"/>
      <c r="KOY66" s="447"/>
      <c r="KOZ66" s="447"/>
      <c r="KPA66" s="447"/>
      <c r="KPB66" s="447"/>
      <c r="KPC66" s="447"/>
      <c r="KPD66" s="447"/>
      <c r="KPE66" s="447"/>
      <c r="KPF66" s="447"/>
      <c r="KPG66" s="447"/>
      <c r="KPH66" s="447"/>
      <c r="KPI66" s="447"/>
      <c r="KPJ66" s="447"/>
      <c r="KPK66" s="447"/>
      <c r="KPL66" s="447"/>
      <c r="KPM66" s="447"/>
      <c r="KPN66" s="447"/>
      <c r="KPO66" s="447"/>
      <c r="KPP66" s="447"/>
      <c r="KPQ66" s="447"/>
      <c r="KPR66" s="447"/>
      <c r="KPS66" s="447"/>
      <c r="KPT66" s="447"/>
      <c r="KPU66" s="447"/>
      <c r="KPV66" s="447"/>
      <c r="KPW66" s="447"/>
      <c r="KPX66" s="447"/>
      <c r="KPY66" s="447"/>
      <c r="KPZ66" s="447"/>
      <c r="KQA66" s="447"/>
      <c r="KQB66" s="447"/>
      <c r="KQC66" s="447"/>
      <c r="KQD66" s="447"/>
      <c r="KQE66" s="447"/>
      <c r="KQF66" s="447"/>
      <c r="KQG66" s="447"/>
      <c r="KQH66" s="447"/>
      <c r="KQI66" s="447"/>
      <c r="KQJ66" s="447"/>
      <c r="KQK66" s="447"/>
      <c r="KQL66" s="447"/>
      <c r="KQM66" s="447"/>
      <c r="KQN66" s="447"/>
      <c r="KQO66" s="447"/>
      <c r="KQP66" s="447"/>
      <c r="KQQ66" s="447"/>
      <c r="KQR66" s="447"/>
      <c r="KQS66" s="447"/>
      <c r="KQT66" s="447"/>
      <c r="KQU66" s="447"/>
      <c r="KQV66" s="447"/>
      <c r="KQW66" s="447"/>
      <c r="KQX66" s="447"/>
      <c r="KQY66" s="447"/>
      <c r="KQZ66" s="447"/>
      <c r="KRA66" s="447"/>
      <c r="KRB66" s="447"/>
      <c r="KRC66" s="447"/>
      <c r="KRD66" s="447"/>
      <c r="KRE66" s="447"/>
      <c r="KRF66" s="447"/>
      <c r="KRG66" s="447"/>
      <c r="KRH66" s="447"/>
      <c r="KRI66" s="447"/>
      <c r="KRJ66" s="447"/>
      <c r="KRK66" s="447"/>
      <c r="KRL66" s="447"/>
      <c r="KRM66" s="447"/>
      <c r="KRN66" s="447"/>
      <c r="KRO66" s="447"/>
      <c r="KRP66" s="447"/>
      <c r="KRQ66" s="447"/>
      <c r="KRR66" s="447"/>
      <c r="KRS66" s="447"/>
      <c r="KRT66" s="447"/>
      <c r="KRU66" s="447"/>
      <c r="KRV66" s="447"/>
      <c r="KRW66" s="447"/>
      <c r="KRX66" s="447"/>
      <c r="KRY66" s="447"/>
      <c r="KRZ66" s="447"/>
      <c r="KSA66" s="447"/>
      <c r="KSB66" s="447"/>
      <c r="KSC66" s="447"/>
      <c r="KSD66" s="447"/>
      <c r="KSE66" s="447"/>
      <c r="KSF66" s="447"/>
      <c r="KSG66" s="447"/>
      <c r="KSH66" s="447"/>
      <c r="KSI66" s="447"/>
      <c r="KSJ66" s="447"/>
      <c r="KSK66" s="447"/>
      <c r="KSL66" s="447"/>
      <c r="KSM66" s="447"/>
      <c r="KSN66" s="447"/>
      <c r="KSO66" s="447"/>
      <c r="KSP66" s="447"/>
      <c r="KSQ66" s="447"/>
      <c r="KSR66" s="447"/>
      <c r="KSS66" s="447"/>
      <c r="KST66" s="447"/>
      <c r="KSU66" s="447"/>
      <c r="KSV66" s="447"/>
      <c r="KSW66" s="447"/>
      <c r="KSX66" s="447"/>
      <c r="KSY66" s="447"/>
      <c r="KSZ66" s="447"/>
      <c r="KTA66" s="447"/>
      <c r="KTB66" s="447"/>
      <c r="KTC66" s="447"/>
      <c r="KTD66" s="447"/>
      <c r="KTE66" s="447"/>
      <c r="KTF66" s="447"/>
      <c r="KTG66" s="447"/>
      <c r="KTH66" s="447"/>
      <c r="KTI66" s="447"/>
      <c r="KTJ66" s="447"/>
      <c r="KTK66" s="447"/>
      <c r="KTL66" s="447"/>
      <c r="KTM66" s="447"/>
      <c r="KTN66" s="447"/>
      <c r="KTO66" s="447"/>
      <c r="KTP66" s="447"/>
      <c r="KTQ66" s="447"/>
      <c r="KTR66" s="447"/>
      <c r="KTS66" s="447"/>
      <c r="KTT66" s="447"/>
      <c r="KTU66" s="447"/>
      <c r="KTV66" s="447"/>
      <c r="KTW66" s="447"/>
      <c r="KTX66" s="447"/>
      <c r="KTY66" s="447"/>
      <c r="KTZ66" s="447"/>
      <c r="KUA66" s="447"/>
      <c r="KUB66" s="447"/>
      <c r="KUC66" s="447"/>
      <c r="KUD66" s="447"/>
      <c r="KUE66" s="447"/>
      <c r="KUF66" s="447"/>
      <c r="KUG66" s="447"/>
      <c r="KUH66" s="447"/>
      <c r="KUI66" s="447"/>
      <c r="KUJ66" s="447"/>
      <c r="KUK66" s="447"/>
      <c r="KUL66" s="447"/>
      <c r="KUM66" s="447"/>
      <c r="KUN66" s="447"/>
      <c r="KUO66" s="447"/>
      <c r="KUP66" s="447"/>
      <c r="KUQ66" s="447"/>
      <c r="KUR66" s="447"/>
      <c r="KUS66" s="447"/>
      <c r="KUT66" s="447"/>
      <c r="KUU66" s="447"/>
      <c r="KUV66" s="447"/>
      <c r="KUW66" s="447"/>
      <c r="KUX66" s="447"/>
      <c r="KUY66" s="447"/>
      <c r="KUZ66" s="447"/>
      <c r="KVA66" s="447"/>
      <c r="KVB66" s="447"/>
      <c r="KVC66" s="447"/>
      <c r="KVD66" s="447"/>
      <c r="KVE66" s="447"/>
      <c r="KVF66" s="447"/>
      <c r="KVG66" s="447"/>
      <c r="KVH66" s="447"/>
      <c r="KVI66" s="447"/>
      <c r="KVJ66" s="447"/>
      <c r="KVK66" s="447"/>
      <c r="KVL66" s="447"/>
      <c r="KVM66" s="447"/>
      <c r="KVN66" s="447"/>
      <c r="KVO66" s="447"/>
      <c r="KVP66" s="447"/>
      <c r="KVQ66" s="447"/>
      <c r="KVR66" s="447"/>
      <c r="KVS66" s="447"/>
      <c r="KVT66" s="447"/>
      <c r="KVU66" s="447"/>
      <c r="KVV66" s="447"/>
      <c r="KVW66" s="447"/>
      <c r="KVX66" s="447"/>
      <c r="KVY66" s="447"/>
      <c r="KVZ66" s="447"/>
      <c r="KWA66" s="447"/>
      <c r="KWB66" s="447"/>
      <c r="KWC66" s="447"/>
      <c r="KWD66" s="447"/>
      <c r="KWE66" s="447"/>
      <c r="KWF66" s="447"/>
      <c r="KWG66" s="447"/>
      <c r="KWH66" s="447"/>
      <c r="KWI66" s="447"/>
      <c r="KWJ66" s="447"/>
      <c r="KWK66" s="447"/>
      <c r="KWL66" s="447"/>
      <c r="KWM66" s="447"/>
      <c r="KWN66" s="447"/>
      <c r="KWO66" s="447"/>
      <c r="KWP66" s="447"/>
      <c r="KWQ66" s="447"/>
      <c r="KWR66" s="447"/>
      <c r="KWS66" s="447"/>
      <c r="KWT66" s="447"/>
      <c r="KWU66" s="447"/>
      <c r="KWV66" s="447"/>
      <c r="KWW66" s="447"/>
      <c r="KWX66" s="447"/>
      <c r="KWY66" s="447"/>
      <c r="KWZ66" s="447"/>
      <c r="KXA66" s="447"/>
      <c r="KXB66" s="447"/>
      <c r="KXC66" s="447"/>
      <c r="KXD66" s="447"/>
      <c r="KXE66" s="447"/>
      <c r="KXF66" s="447"/>
      <c r="KXG66" s="447"/>
      <c r="KXH66" s="447"/>
      <c r="KXI66" s="447"/>
      <c r="KXJ66" s="447"/>
      <c r="KXK66" s="447"/>
      <c r="KXL66" s="447"/>
      <c r="KXM66" s="447"/>
      <c r="KXN66" s="447"/>
      <c r="KXO66" s="447"/>
      <c r="KXP66" s="447"/>
      <c r="KXQ66" s="447"/>
      <c r="KXR66" s="447"/>
      <c r="KXS66" s="447"/>
      <c r="KXT66" s="447"/>
      <c r="KXU66" s="447"/>
      <c r="KXV66" s="447"/>
      <c r="KXW66" s="447"/>
      <c r="KXX66" s="447"/>
      <c r="KXY66" s="447"/>
      <c r="KXZ66" s="447"/>
      <c r="KYA66" s="447"/>
      <c r="KYB66" s="447"/>
      <c r="KYC66" s="447"/>
      <c r="KYD66" s="447"/>
      <c r="KYE66" s="447"/>
      <c r="KYF66" s="447"/>
      <c r="KYG66" s="447"/>
      <c r="KYH66" s="447"/>
      <c r="KYI66" s="447"/>
      <c r="KYJ66" s="447"/>
      <c r="KYK66" s="447"/>
      <c r="KYL66" s="447"/>
      <c r="KYM66" s="447"/>
      <c r="KYN66" s="447"/>
      <c r="KYO66" s="447"/>
      <c r="KYP66" s="447"/>
      <c r="KYQ66" s="447"/>
      <c r="KYR66" s="447"/>
      <c r="KYS66" s="447"/>
      <c r="KYT66" s="447"/>
      <c r="KYU66" s="447"/>
      <c r="KYV66" s="447"/>
      <c r="KYW66" s="447"/>
      <c r="KYX66" s="447"/>
      <c r="KYY66" s="447"/>
      <c r="KYZ66" s="447"/>
      <c r="KZA66" s="447"/>
      <c r="KZB66" s="447"/>
      <c r="KZC66" s="447"/>
      <c r="KZD66" s="447"/>
      <c r="KZE66" s="447"/>
      <c r="KZF66" s="447"/>
      <c r="KZG66" s="447"/>
      <c r="KZH66" s="447"/>
      <c r="KZI66" s="447"/>
      <c r="KZJ66" s="447"/>
      <c r="KZK66" s="447"/>
      <c r="KZL66" s="447"/>
      <c r="KZM66" s="447"/>
      <c r="KZN66" s="447"/>
      <c r="KZO66" s="447"/>
      <c r="KZP66" s="447"/>
      <c r="KZQ66" s="447"/>
      <c r="KZR66" s="447"/>
      <c r="KZS66" s="447"/>
      <c r="KZT66" s="447"/>
      <c r="KZU66" s="447"/>
      <c r="KZV66" s="447"/>
      <c r="KZW66" s="447"/>
      <c r="KZX66" s="447"/>
      <c r="KZY66" s="447"/>
      <c r="KZZ66" s="447"/>
      <c r="LAA66" s="447"/>
      <c r="LAB66" s="447"/>
      <c r="LAC66" s="447"/>
      <c r="LAD66" s="447"/>
      <c r="LAE66" s="447"/>
      <c r="LAF66" s="447"/>
      <c r="LAG66" s="447"/>
      <c r="LAH66" s="447"/>
      <c r="LAI66" s="447"/>
      <c r="LAJ66" s="447"/>
      <c r="LAK66" s="447"/>
      <c r="LAL66" s="447"/>
      <c r="LAM66" s="447"/>
      <c r="LAN66" s="447"/>
      <c r="LAO66" s="447"/>
      <c r="LAP66" s="447"/>
      <c r="LAQ66" s="447"/>
      <c r="LAR66" s="447"/>
      <c r="LAS66" s="447"/>
      <c r="LAT66" s="447"/>
      <c r="LAU66" s="447"/>
      <c r="LAV66" s="447"/>
      <c r="LAW66" s="447"/>
      <c r="LAX66" s="447"/>
      <c r="LAY66" s="447"/>
      <c r="LAZ66" s="447"/>
      <c r="LBA66" s="447"/>
      <c r="LBB66" s="447"/>
      <c r="LBC66" s="447"/>
      <c r="LBD66" s="447"/>
      <c r="LBE66" s="447"/>
      <c r="LBF66" s="447"/>
      <c r="LBG66" s="447"/>
      <c r="LBH66" s="447"/>
      <c r="LBI66" s="447"/>
      <c r="LBJ66" s="447"/>
      <c r="LBK66" s="447"/>
      <c r="LBL66" s="447"/>
      <c r="LBM66" s="447"/>
      <c r="LBN66" s="447"/>
      <c r="LBO66" s="447"/>
      <c r="LBP66" s="447"/>
      <c r="LBQ66" s="447"/>
      <c r="LBR66" s="447"/>
      <c r="LBS66" s="447"/>
      <c r="LBT66" s="447"/>
      <c r="LBU66" s="447"/>
      <c r="LBV66" s="447"/>
      <c r="LBW66" s="447"/>
      <c r="LBX66" s="447"/>
      <c r="LBY66" s="447"/>
      <c r="LBZ66" s="447"/>
      <c r="LCA66" s="447"/>
      <c r="LCB66" s="447"/>
      <c r="LCC66" s="447"/>
      <c r="LCD66" s="447"/>
      <c r="LCE66" s="447"/>
      <c r="LCF66" s="447"/>
      <c r="LCG66" s="447"/>
      <c r="LCH66" s="447"/>
      <c r="LCI66" s="447"/>
      <c r="LCJ66" s="447"/>
      <c r="LCK66" s="447"/>
      <c r="LCL66" s="447"/>
      <c r="LCM66" s="447"/>
      <c r="LCN66" s="447"/>
      <c r="LCO66" s="447"/>
      <c r="LCP66" s="447"/>
      <c r="LCQ66" s="447"/>
      <c r="LCR66" s="447"/>
      <c r="LCS66" s="447"/>
      <c r="LCT66" s="447"/>
      <c r="LCU66" s="447"/>
      <c r="LCV66" s="447"/>
      <c r="LCW66" s="447"/>
      <c r="LCX66" s="447"/>
      <c r="LCY66" s="447"/>
      <c r="LCZ66" s="447"/>
      <c r="LDA66" s="447"/>
      <c r="LDB66" s="447"/>
      <c r="LDC66" s="447"/>
      <c r="LDD66" s="447"/>
      <c r="LDE66" s="447"/>
      <c r="LDF66" s="447"/>
      <c r="LDG66" s="447"/>
      <c r="LDH66" s="447"/>
      <c r="LDI66" s="447"/>
      <c r="LDJ66" s="447"/>
      <c r="LDK66" s="447"/>
      <c r="LDL66" s="447"/>
      <c r="LDM66" s="447"/>
      <c r="LDN66" s="447"/>
      <c r="LDO66" s="447"/>
      <c r="LDP66" s="447"/>
      <c r="LDQ66" s="447"/>
      <c r="LDR66" s="447"/>
      <c r="LDS66" s="447"/>
      <c r="LDT66" s="447"/>
      <c r="LDU66" s="447"/>
      <c r="LDV66" s="447"/>
      <c r="LDW66" s="447"/>
      <c r="LDX66" s="447"/>
      <c r="LDY66" s="447"/>
      <c r="LDZ66" s="447"/>
      <c r="LEA66" s="447"/>
      <c r="LEB66" s="447"/>
      <c r="LEC66" s="447"/>
      <c r="LED66" s="447"/>
      <c r="LEE66" s="447"/>
      <c r="LEF66" s="447"/>
      <c r="LEG66" s="447"/>
      <c r="LEH66" s="447"/>
      <c r="LEI66" s="447"/>
      <c r="LEJ66" s="447"/>
      <c r="LEK66" s="447"/>
      <c r="LEL66" s="447"/>
      <c r="LEM66" s="447"/>
      <c r="LEN66" s="447"/>
      <c r="LEO66" s="447"/>
      <c r="LEP66" s="447"/>
      <c r="LEQ66" s="447"/>
      <c r="LER66" s="447"/>
      <c r="LES66" s="447"/>
      <c r="LET66" s="447"/>
      <c r="LEU66" s="447"/>
      <c r="LEV66" s="447"/>
      <c r="LEW66" s="447"/>
      <c r="LEX66" s="447"/>
      <c r="LEY66" s="447"/>
      <c r="LEZ66" s="447"/>
      <c r="LFA66" s="447"/>
      <c r="LFB66" s="447"/>
      <c r="LFC66" s="447"/>
      <c r="LFD66" s="447"/>
      <c r="LFE66" s="447"/>
      <c r="LFF66" s="447"/>
      <c r="LFG66" s="447"/>
      <c r="LFH66" s="447"/>
      <c r="LFI66" s="447"/>
      <c r="LFJ66" s="447"/>
      <c r="LFK66" s="447"/>
      <c r="LFL66" s="447"/>
      <c r="LFM66" s="447"/>
      <c r="LFN66" s="447"/>
      <c r="LFO66" s="447"/>
      <c r="LFP66" s="447"/>
      <c r="LFQ66" s="447"/>
      <c r="LFR66" s="447"/>
      <c r="LFS66" s="447"/>
      <c r="LFT66" s="447"/>
      <c r="LFU66" s="447"/>
      <c r="LFV66" s="447"/>
      <c r="LFW66" s="447"/>
      <c r="LFX66" s="447"/>
      <c r="LFY66" s="447"/>
      <c r="LFZ66" s="447"/>
      <c r="LGA66" s="447"/>
      <c r="LGB66" s="447"/>
      <c r="LGC66" s="447"/>
      <c r="LGD66" s="447"/>
      <c r="LGE66" s="447"/>
      <c r="LGF66" s="447"/>
      <c r="LGG66" s="447"/>
      <c r="LGH66" s="447"/>
      <c r="LGI66" s="447"/>
      <c r="LGJ66" s="447"/>
      <c r="LGK66" s="447"/>
      <c r="LGL66" s="447"/>
      <c r="LGM66" s="447"/>
      <c r="LGN66" s="447"/>
      <c r="LGO66" s="447"/>
      <c r="LGP66" s="447"/>
      <c r="LGQ66" s="447"/>
      <c r="LGR66" s="447"/>
      <c r="LGS66" s="447"/>
      <c r="LGT66" s="447"/>
      <c r="LGU66" s="447"/>
      <c r="LGV66" s="447"/>
      <c r="LGW66" s="447"/>
      <c r="LGX66" s="447"/>
      <c r="LGY66" s="447"/>
      <c r="LGZ66" s="447"/>
      <c r="LHA66" s="447"/>
      <c r="LHB66" s="447"/>
      <c r="LHC66" s="447"/>
      <c r="LHD66" s="447"/>
      <c r="LHE66" s="447"/>
      <c r="LHF66" s="447"/>
      <c r="LHG66" s="447"/>
      <c r="LHH66" s="447"/>
      <c r="LHI66" s="447"/>
      <c r="LHJ66" s="447"/>
      <c r="LHK66" s="447"/>
      <c r="LHL66" s="447"/>
      <c r="LHM66" s="447"/>
      <c r="LHN66" s="447"/>
      <c r="LHO66" s="447"/>
      <c r="LHP66" s="447"/>
      <c r="LHQ66" s="447"/>
      <c r="LHR66" s="447"/>
      <c r="LHS66" s="447"/>
      <c r="LHT66" s="447"/>
      <c r="LHU66" s="447"/>
      <c r="LHV66" s="447"/>
      <c r="LHW66" s="447"/>
      <c r="LHX66" s="447"/>
      <c r="LHY66" s="447"/>
      <c r="LHZ66" s="447"/>
      <c r="LIA66" s="447"/>
      <c r="LIB66" s="447"/>
      <c r="LIC66" s="447"/>
      <c r="LID66" s="447"/>
      <c r="LIE66" s="447"/>
      <c r="LIF66" s="447"/>
      <c r="LIG66" s="447"/>
      <c r="LIH66" s="447"/>
      <c r="LII66" s="447"/>
      <c r="LIJ66" s="447"/>
      <c r="LIK66" s="447"/>
      <c r="LIL66" s="447"/>
      <c r="LIM66" s="447"/>
      <c r="LIN66" s="447"/>
      <c r="LIO66" s="447"/>
      <c r="LIP66" s="447"/>
      <c r="LIQ66" s="447"/>
      <c r="LIR66" s="447"/>
      <c r="LIS66" s="447"/>
      <c r="LIT66" s="447"/>
      <c r="LIU66" s="447"/>
      <c r="LIV66" s="447"/>
      <c r="LIW66" s="447"/>
      <c r="LIX66" s="447"/>
      <c r="LIY66" s="447"/>
      <c r="LIZ66" s="447"/>
      <c r="LJA66" s="447"/>
      <c r="LJB66" s="447"/>
      <c r="LJC66" s="447"/>
      <c r="LJD66" s="447"/>
      <c r="LJE66" s="447"/>
      <c r="LJF66" s="447"/>
      <c r="LJG66" s="447"/>
      <c r="LJH66" s="447"/>
      <c r="LJI66" s="447"/>
      <c r="LJJ66" s="447"/>
      <c r="LJK66" s="447"/>
      <c r="LJL66" s="447"/>
      <c r="LJM66" s="447"/>
      <c r="LJN66" s="447"/>
      <c r="LJO66" s="447"/>
      <c r="LJP66" s="447"/>
      <c r="LJQ66" s="447"/>
      <c r="LJR66" s="447"/>
      <c r="LJS66" s="447"/>
      <c r="LJT66" s="447"/>
      <c r="LJU66" s="447"/>
      <c r="LJV66" s="447"/>
      <c r="LJW66" s="447"/>
      <c r="LJX66" s="447"/>
      <c r="LJY66" s="447"/>
      <c r="LJZ66" s="447"/>
      <c r="LKA66" s="447"/>
      <c r="LKB66" s="447"/>
      <c r="LKC66" s="447"/>
      <c r="LKD66" s="447"/>
      <c r="LKE66" s="447"/>
      <c r="LKF66" s="447"/>
      <c r="LKG66" s="447"/>
      <c r="LKH66" s="447"/>
      <c r="LKI66" s="447"/>
      <c r="LKJ66" s="447"/>
      <c r="LKK66" s="447"/>
      <c r="LKL66" s="447"/>
      <c r="LKM66" s="447"/>
      <c r="LKN66" s="447"/>
      <c r="LKO66" s="447"/>
      <c r="LKP66" s="447"/>
      <c r="LKQ66" s="447"/>
      <c r="LKR66" s="447"/>
      <c r="LKS66" s="447"/>
      <c r="LKT66" s="447"/>
      <c r="LKU66" s="447"/>
      <c r="LKV66" s="447"/>
      <c r="LKW66" s="447"/>
      <c r="LKX66" s="447"/>
      <c r="LKY66" s="447"/>
      <c r="LKZ66" s="447"/>
      <c r="LLA66" s="447"/>
      <c r="LLB66" s="447"/>
      <c r="LLC66" s="447"/>
      <c r="LLD66" s="447"/>
      <c r="LLE66" s="447"/>
      <c r="LLF66" s="447"/>
      <c r="LLG66" s="447"/>
      <c r="LLH66" s="447"/>
      <c r="LLI66" s="447"/>
      <c r="LLJ66" s="447"/>
      <c r="LLK66" s="447"/>
      <c r="LLL66" s="447"/>
      <c r="LLM66" s="447"/>
      <c r="LLN66" s="447"/>
      <c r="LLO66" s="447"/>
      <c r="LLP66" s="447"/>
      <c r="LLQ66" s="447"/>
      <c r="LLR66" s="447"/>
      <c r="LLS66" s="447"/>
      <c r="LLT66" s="447"/>
      <c r="LLU66" s="447"/>
      <c r="LLV66" s="447"/>
      <c r="LLW66" s="447"/>
      <c r="LLX66" s="447"/>
      <c r="LLY66" s="447"/>
      <c r="LLZ66" s="447"/>
      <c r="LMA66" s="447"/>
      <c r="LMB66" s="447"/>
      <c r="LMC66" s="447"/>
      <c r="LMD66" s="447"/>
      <c r="LME66" s="447"/>
      <c r="LMF66" s="447"/>
      <c r="LMG66" s="447"/>
      <c r="LMH66" s="447"/>
      <c r="LMI66" s="447"/>
      <c r="LMJ66" s="447"/>
      <c r="LMK66" s="447"/>
      <c r="LML66" s="447"/>
      <c r="LMM66" s="447"/>
      <c r="LMN66" s="447"/>
      <c r="LMO66" s="447"/>
      <c r="LMP66" s="447"/>
      <c r="LMQ66" s="447"/>
      <c r="LMR66" s="447"/>
      <c r="LMS66" s="447"/>
      <c r="LMT66" s="447"/>
      <c r="LMU66" s="447"/>
      <c r="LMV66" s="447"/>
      <c r="LMW66" s="447"/>
      <c r="LMX66" s="447"/>
      <c r="LMY66" s="447"/>
      <c r="LMZ66" s="447"/>
      <c r="LNA66" s="447"/>
      <c r="LNB66" s="447"/>
      <c r="LNC66" s="447"/>
      <c r="LND66" s="447"/>
      <c r="LNE66" s="447"/>
      <c r="LNF66" s="447"/>
      <c r="LNG66" s="447"/>
      <c r="LNH66" s="447"/>
      <c r="LNI66" s="447"/>
      <c r="LNJ66" s="447"/>
      <c r="LNK66" s="447"/>
      <c r="LNL66" s="447"/>
      <c r="LNM66" s="447"/>
      <c r="LNN66" s="447"/>
      <c r="LNO66" s="447"/>
      <c r="LNP66" s="447"/>
      <c r="LNQ66" s="447"/>
      <c r="LNR66" s="447"/>
      <c r="LNS66" s="447"/>
      <c r="LNT66" s="447"/>
      <c r="LNU66" s="447"/>
      <c r="LNV66" s="447"/>
      <c r="LNW66" s="447"/>
      <c r="LNX66" s="447"/>
      <c r="LNY66" s="447"/>
      <c r="LNZ66" s="447"/>
      <c r="LOA66" s="447"/>
      <c r="LOB66" s="447"/>
      <c r="LOC66" s="447"/>
      <c r="LOD66" s="447"/>
      <c r="LOE66" s="447"/>
      <c r="LOF66" s="447"/>
      <c r="LOG66" s="447"/>
      <c r="LOH66" s="447"/>
      <c r="LOI66" s="447"/>
      <c r="LOJ66" s="447"/>
      <c r="LOK66" s="447"/>
      <c r="LOL66" s="447"/>
      <c r="LOM66" s="447"/>
      <c r="LON66" s="447"/>
      <c r="LOO66" s="447"/>
      <c r="LOP66" s="447"/>
      <c r="LOQ66" s="447"/>
      <c r="LOR66" s="447"/>
      <c r="LOS66" s="447"/>
      <c r="LOT66" s="447"/>
      <c r="LOU66" s="447"/>
      <c r="LOV66" s="447"/>
      <c r="LOW66" s="447"/>
      <c r="LOX66" s="447"/>
      <c r="LOY66" s="447"/>
      <c r="LOZ66" s="447"/>
      <c r="LPA66" s="447"/>
      <c r="LPB66" s="447"/>
      <c r="LPC66" s="447"/>
      <c r="LPD66" s="447"/>
      <c r="LPE66" s="447"/>
      <c r="LPF66" s="447"/>
      <c r="LPG66" s="447"/>
      <c r="LPH66" s="447"/>
      <c r="LPI66" s="447"/>
      <c r="LPJ66" s="447"/>
      <c r="LPK66" s="447"/>
      <c r="LPL66" s="447"/>
      <c r="LPM66" s="447"/>
      <c r="LPN66" s="447"/>
      <c r="LPO66" s="447"/>
      <c r="LPP66" s="447"/>
      <c r="LPQ66" s="447"/>
      <c r="LPR66" s="447"/>
      <c r="LPS66" s="447"/>
      <c r="LPT66" s="447"/>
      <c r="LPU66" s="447"/>
      <c r="LPV66" s="447"/>
      <c r="LPW66" s="447"/>
      <c r="LPX66" s="447"/>
      <c r="LPY66" s="447"/>
      <c r="LPZ66" s="447"/>
      <c r="LQA66" s="447"/>
      <c r="LQB66" s="447"/>
      <c r="LQC66" s="447"/>
      <c r="LQD66" s="447"/>
      <c r="LQE66" s="447"/>
      <c r="LQF66" s="447"/>
      <c r="LQG66" s="447"/>
      <c r="LQH66" s="447"/>
      <c r="LQI66" s="447"/>
      <c r="LQJ66" s="447"/>
      <c r="LQK66" s="447"/>
      <c r="LQL66" s="447"/>
      <c r="LQM66" s="447"/>
      <c r="LQN66" s="447"/>
      <c r="LQO66" s="447"/>
      <c r="LQP66" s="447"/>
      <c r="LQQ66" s="447"/>
      <c r="LQR66" s="447"/>
      <c r="LQS66" s="447"/>
      <c r="LQT66" s="447"/>
      <c r="LQU66" s="447"/>
      <c r="LQV66" s="447"/>
      <c r="LQW66" s="447"/>
      <c r="LQX66" s="447"/>
      <c r="LQY66" s="447"/>
      <c r="LQZ66" s="447"/>
      <c r="LRA66" s="447"/>
      <c r="LRB66" s="447"/>
      <c r="LRC66" s="447"/>
      <c r="LRD66" s="447"/>
      <c r="LRE66" s="447"/>
      <c r="LRF66" s="447"/>
      <c r="LRG66" s="447"/>
      <c r="LRH66" s="447"/>
      <c r="LRI66" s="447"/>
      <c r="LRJ66" s="447"/>
      <c r="LRK66" s="447"/>
      <c r="LRL66" s="447"/>
      <c r="LRM66" s="447"/>
      <c r="LRN66" s="447"/>
      <c r="LRO66" s="447"/>
      <c r="LRP66" s="447"/>
      <c r="LRQ66" s="447"/>
      <c r="LRR66" s="447"/>
      <c r="LRS66" s="447"/>
      <c r="LRT66" s="447"/>
      <c r="LRU66" s="447"/>
      <c r="LRV66" s="447"/>
      <c r="LRW66" s="447"/>
      <c r="LRX66" s="447"/>
      <c r="LRY66" s="447"/>
      <c r="LRZ66" s="447"/>
      <c r="LSA66" s="447"/>
      <c r="LSB66" s="447"/>
      <c r="LSC66" s="447"/>
      <c r="LSD66" s="447"/>
      <c r="LSE66" s="447"/>
      <c r="LSF66" s="447"/>
      <c r="LSG66" s="447"/>
      <c r="LSH66" s="447"/>
      <c r="LSI66" s="447"/>
      <c r="LSJ66" s="447"/>
      <c r="LSK66" s="447"/>
      <c r="LSL66" s="447"/>
      <c r="LSM66" s="447"/>
      <c r="LSN66" s="447"/>
      <c r="LSO66" s="447"/>
      <c r="LSP66" s="447"/>
      <c r="LSQ66" s="447"/>
      <c r="LSR66" s="447"/>
      <c r="LSS66" s="447"/>
      <c r="LST66" s="447"/>
      <c r="LSU66" s="447"/>
      <c r="LSV66" s="447"/>
      <c r="LSW66" s="447"/>
      <c r="LSX66" s="447"/>
      <c r="LSY66" s="447"/>
      <c r="LSZ66" s="447"/>
      <c r="LTA66" s="447"/>
      <c r="LTB66" s="447"/>
      <c r="LTC66" s="447"/>
      <c r="LTD66" s="447"/>
      <c r="LTE66" s="447"/>
      <c r="LTF66" s="447"/>
      <c r="LTG66" s="447"/>
      <c r="LTH66" s="447"/>
      <c r="LTI66" s="447"/>
      <c r="LTJ66" s="447"/>
      <c r="LTK66" s="447"/>
      <c r="LTL66" s="447"/>
      <c r="LTM66" s="447"/>
      <c r="LTN66" s="447"/>
      <c r="LTO66" s="447"/>
      <c r="LTP66" s="447"/>
      <c r="LTQ66" s="447"/>
      <c r="LTR66" s="447"/>
      <c r="LTS66" s="447"/>
      <c r="LTT66" s="447"/>
      <c r="LTU66" s="447"/>
      <c r="LTV66" s="447"/>
      <c r="LTW66" s="447"/>
      <c r="LTX66" s="447"/>
      <c r="LTY66" s="447"/>
      <c r="LTZ66" s="447"/>
      <c r="LUA66" s="447"/>
      <c r="LUB66" s="447"/>
      <c r="LUC66" s="447"/>
      <c r="LUD66" s="447"/>
      <c r="LUE66" s="447"/>
      <c r="LUF66" s="447"/>
      <c r="LUG66" s="447"/>
      <c r="LUH66" s="447"/>
      <c r="LUI66" s="447"/>
      <c r="LUJ66" s="447"/>
      <c r="LUK66" s="447"/>
      <c r="LUL66" s="447"/>
      <c r="LUM66" s="447"/>
      <c r="LUN66" s="447"/>
      <c r="LUO66" s="447"/>
      <c r="LUP66" s="447"/>
      <c r="LUQ66" s="447"/>
      <c r="LUR66" s="447"/>
      <c r="LUS66" s="447"/>
      <c r="LUT66" s="447"/>
      <c r="LUU66" s="447"/>
      <c r="LUV66" s="447"/>
      <c r="LUW66" s="447"/>
      <c r="LUX66" s="447"/>
      <c r="LUY66" s="447"/>
      <c r="LUZ66" s="447"/>
      <c r="LVA66" s="447"/>
      <c r="LVB66" s="447"/>
      <c r="LVC66" s="447"/>
      <c r="LVD66" s="447"/>
      <c r="LVE66" s="447"/>
      <c r="LVF66" s="447"/>
      <c r="LVG66" s="447"/>
      <c r="LVH66" s="447"/>
      <c r="LVI66" s="447"/>
      <c r="LVJ66" s="447"/>
      <c r="LVK66" s="447"/>
      <c r="LVL66" s="447"/>
      <c r="LVM66" s="447"/>
      <c r="LVN66" s="447"/>
      <c r="LVO66" s="447"/>
      <c r="LVP66" s="447"/>
      <c r="LVQ66" s="447"/>
      <c r="LVR66" s="447"/>
      <c r="LVS66" s="447"/>
      <c r="LVT66" s="447"/>
      <c r="LVU66" s="447"/>
      <c r="LVV66" s="447"/>
      <c r="LVW66" s="447"/>
      <c r="LVX66" s="447"/>
      <c r="LVY66" s="447"/>
      <c r="LVZ66" s="447"/>
      <c r="LWA66" s="447"/>
      <c r="LWB66" s="447"/>
      <c r="LWC66" s="447"/>
      <c r="LWD66" s="447"/>
      <c r="LWE66" s="447"/>
      <c r="LWF66" s="447"/>
      <c r="LWG66" s="447"/>
      <c r="LWH66" s="447"/>
      <c r="LWI66" s="447"/>
      <c r="LWJ66" s="447"/>
      <c r="LWK66" s="447"/>
      <c r="LWL66" s="447"/>
      <c r="LWM66" s="447"/>
      <c r="LWN66" s="447"/>
      <c r="LWO66" s="447"/>
      <c r="LWP66" s="447"/>
      <c r="LWQ66" s="447"/>
      <c r="LWR66" s="447"/>
      <c r="LWS66" s="447"/>
      <c r="LWT66" s="447"/>
      <c r="LWU66" s="447"/>
      <c r="LWV66" s="447"/>
      <c r="LWW66" s="447"/>
      <c r="LWX66" s="447"/>
      <c r="LWY66" s="447"/>
      <c r="LWZ66" s="447"/>
      <c r="LXA66" s="447"/>
      <c r="LXB66" s="447"/>
      <c r="LXC66" s="447"/>
      <c r="LXD66" s="447"/>
      <c r="LXE66" s="447"/>
      <c r="LXF66" s="447"/>
      <c r="LXG66" s="447"/>
      <c r="LXH66" s="447"/>
      <c r="LXI66" s="447"/>
      <c r="LXJ66" s="447"/>
      <c r="LXK66" s="447"/>
      <c r="LXL66" s="447"/>
      <c r="LXM66" s="447"/>
      <c r="LXN66" s="447"/>
      <c r="LXO66" s="447"/>
      <c r="LXP66" s="447"/>
      <c r="LXQ66" s="447"/>
      <c r="LXR66" s="447"/>
      <c r="LXS66" s="447"/>
      <c r="LXT66" s="447"/>
      <c r="LXU66" s="447"/>
      <c r="LXV66" s="447"/>
      <c r="LXW66" s="447"/>
      <c r="LXX66" s="447"/>
      <c r="LXY66" s="447"/>
      <c r="LXZ66" s="447"/>
      <c r="LYA66" s="447"/>
      <c r="LYB66" s="447"/>
      <c r="LYC66" s="447"/>
      <c r="LYD66" s="447"/>
      <c r="LYE66" s="447"/>
      <c r="LYF66" s="447"/>
      <c r="LYG66" s="447"/>
      <c r="LYH66" s="447"/>
      <c r="LYI66" s="447"/>
      <c r="LYJ66" s="447"/>
      <c r="LYK66" s="447"/>
      <c r="LYL66" s="447"/>
      <c r="LYM66" s="447"/>
      <c r="LYN66" s="447"/>
      <c r="LYO66" s="447"/>
      <c r="LYP66" s="447"/>
      <c r="LYQ66" s="447"/>
      <c r="LYR66" s="447"/>
      <c r="LYS66" s="447"/>
      <c r="LYT66" s="447"/>
      <c r="LYU66" s="447"/>
      <c r="LYV66" s="447"/>
      <c r="LYW66" s="447"/>
      <c r="LYX66" s="447"/>
      <c r="LYY66" s="447"/>
      <c r="LYZ66" s="447"/>
      <c r="LZA66" s="447"/>
      <c r="LZB66" s="447"/>
      <c r="LZC66" s="447"/>
      <c r="LZD66" s="447"/>
      <c r="LZE66" s="447"/>
      <c r="LZF66" s="447"/>
      <c r="LZG66" s="447"/>
      <c r="LZH66" s="447"/>
      <c r="LZI66" s="447"/>
      <c r="LZJ66" s="447"/>
      <c r="LZK66" s="447"/>
      <c r="LZL66" s="447"/>
      <c r="LZM66" s="447"/>
      <c r="LZN66" s="447"/>
      <c r="LZO66" s="447"/>
      <c r="LZP66" s="447"/>
      <c r="LZQ66" s="447"/>
      <c r="LZR66" s="447"/>
      <c r="LZS66" s="447"/>
      <c r="LZT66" s="447"/>
      <c r="LZU66" s="447"/>
      <c r="LZV66" s="447"/>
      <c r="LZW66" s="447"/>
      <c r="LZX66" s="447"/>
      <c r="LZY66" s="447"/>
      <c r="LZZ66" s="447"/>
      <c r="MAA66" s="447"/>
      <c r="MAB66" s="447"/>
      <c r="MAC66" s="447"/>
      <c r="MAD66" s="447"/>
      <c r="MAE66" s="447"/>
      <c r="MAF66" s="447"/>
      <c r="MAG66" s="447"/>
      <c r="MAH66" s="447"/>
      <c r="MAI66" s="447"/>
      <c r="MAJ66" s="447"/>
      <c r="MAK66" s="447"/>
      <c r="MAL66" s="447"/>
      <c r="MAM66" s="447"/>
      <c r="MAN66" s="447"/>
      <c r="MAO66" s="447"/>
      <c r="MAP66" s="447"/>
      <c r="MAQ66" s="447"/>
      <c r="MAR66" s="447"/>
      <c r="MAS66" s="447"/>
      <c r="MAT66" s="447"/>
      <c r="MAU66" s="447"/>
      <c r="MAV66" s="447"/>
      <c r="MAW66" s="447"/>
      <c r="MAX66" s="447"/>
      <c r="MAY66" s="447"/>
      <c r="MAZ66" s="447"/>
      <c r="MBA66" s="447"/>
      <c r="MBB66" s="447"/>
      <c r="MBC66" s="447"/>
      <c r="MBD66" s="447"/>
      <c r="MBE66" s="447"/>
      <c r="MBF66" s="447"/>
      <c r="MBG66" s="447"/>
      <c r="MBH66" s="447"/>
      <c r="MBI66" s="447"/>
      <c r="MBJ66" s="447"/>
      <c r="MBK66" s="447"/>
      <c r="MBL66" s="447"/>
      <c r="MBM66" s="447"/>
      <c r="MBN66" s="447"/>
      <c r="MBO66" s="447"/>
      <c r="MBP66" s="447"/>
      <c r="MBQ66" s="447"/>
      <c r="MBR66" s="447"/>
      <c r="MBS66" s="447"/>
      <c r="MBT66" s="447"/>
      <c r="MBU66" s="447"/>
      <c r="MBV66" s="447"/>
      <c r="MBW66" s="447"/>
      <c r="MBX66" s="447"/>
      <c r="MBY66" s="447"/>
      <c r="MBZ66" s="447"/>
      <c r="MCA66" s="447"/>
      <c r="MCB66" s="447"/>
      <c r="MCC66" s="447"/>
      <c r="MCD66" s="447"/>
      <c r="MCE66" s="447"/>
      <c r="MCF66" s="447"/>
      <c r="MCG66" s="447"/>
      <c r="MCH66" s="447"/>
      <c r="MCI66" s="447"/>
      <c r="MCJ66" s="447"/>
      <c r="MCK66" s="447"/>
      <c r="MCL66" s="447"/>
      <c r="MCM66" s="447"/>
      <c r="MCN66" s="447"/>
      <c r="MCO66" s="447"/>
      <c r="MCP66" s="447"/>
      <c r="MCQ66" s="447"/>
      <c r="MCR66" s="447"/>
      <c r="MCS66" s="447"/>
      <c r="MCT66" s="447"/>
      <c r="MCU66" s="447"/>
      <c r="MCV66" s="447"/>
      <c r="MCW66" s="447"/>
      <c r="MCX66" s="447"/>
      <c r="MCY66" s="447"/>
      <c r="MCZ66" s="447"/>
      <c r="MDA66" s="447"/>
      <c r="MDB66" s="447"/>
      <c r="MDC66" s="447"/>
      <c r="MDD66" s="447"/>
      <c r="MDE66" s="447"/>
      <c r="MDF66" s="447"/>
      <c r="MDG66" s="447"/>
      <c r="MDH66" s="447"/>
      <c r="MDI66" s="447"/>
      <c r="MDJ66" s="447"/>
      <c r="MDK66" s="447"/>
      <c r="MDL66" s="447"/>
      <c r="MDM66" s="447"/>
      <c r="MDN66" s="447"/>
      <c r="MDO66" s="447"/>
      <c r="MDP66" s="447"/>
      <c r="MDQ66" s="447"/>
      <c r="MDR66" s="447"/>
      <c r="MDS66" s="447"/>
      <c r="MDT66" s="447"/>
      <c r="MDU66" s="447"/>
      <c r="MDV66" s="447"/>
      <c r="MDW66" s="447"/>
      <c r="MDX66" s="447"/>
      <c r="MDY66" s="447"/>
      <c r="MDZ66" s="447"/>
      <c r="MEA66" s="447"/>
      <c r="MEB66" s="447"/>
      <c r="MEC66" s="447"/>
      <c r="MED66" s="447"/>
      <c r="MEE66" s="447"/>
      <c r="MEF66" s="447"/>
      <c r="MEG66" s="447"/>
      <c r="MEH66" s="447"/>
      <c r="MEI66" s="447"/>
      <c r="MEJ66" s="447"/>
      <c r="MEK66" s="447"/>
      <c r="MEL66" s="447"/>
      <c r="MEM66" s="447"/>
      <c r="MEN66" s="447"/>
      <c r="MEO66" s="447"/>
      <c r="MEP66" s="447"/>
      <c r="MEQ66" s="447"/>
      <c r="MER66" s="447"/>
      <c r="MES66" s="447"/>
      <c r="MET66" s="447"/>
      <c r="MEU66" s="447"/>
      <c r="MEV66" s="447"/>
      <c r="MEW66" s="447"/>
      <c r="MEX66" s="447"/>
      <c r="MEY66" s="447"/>
      <c r="MEZ66" s="447"/>
      <c r="MFA66" s="447"/>
      <c r="MFB66" s="447"/>
      <c r="MFC66" s="447"/>
      <c r="MFD66" s="447"/>
      <c r="MFE66" s="447"/>
      <c r="MFF66" s="447"/>
      <c r="MFG66" s="447"/>
      <c r="MFH66" s="447"/>
      <c r="MFI66" s="447"/>
      <c r="MFJ66" s="447"/>
      <c r="MFK66" s="447"/>
      <c r="MFL66" s="447"/>
      <c r="MFM66" s="447"/>
      <c r="MFN66" s="447"/>
      <c r="MFO66" s="447"/>
      <c r="MFP66" s="447"/>
      <c r="MFQ66" s="447"/>
      <c r="MFR66" s="447"/>
      <c r="MFS66" s="447"/>
      <c r="MFT66" s="447"/>
      <c r="MFU66" s="447"/>
      <c r="MFV66" s="447"/>
      <c r="MFW66" s="447"/>
      <c r="MFX66" s="447"/>
      <c r="MFY66" s="447"/>
      <c r="MFZ66" s="447"/>
      <c r="MGA66" s="447"/>
      <c r="MGB66" s="447"/>
      <c r="MGC66" s="447"/>
      <c r="MGD66" s="447"/>
      <c r="MGE66" s="447"/>
      <c r="MGF66" s="447"/>
      <c r="MGG66" s="447"/>
      <c r="MGH66" s="447"/>
      <c r="MGI66" s="447"/>
      <c r="MGJ66" s="447"/>
      <c r="MGK66" s="447"/>
      <c r="MGL66" s="447"/>
      <c r="MGM66" s="447"/>
      <c r="MGN66" s="447"/>
      <c r="MGO66" s="447"/>
      <c r="MGP66" s="447"/>
      <c r="MGQ66" s="447"/>
      <c r="MGR66" s="447"/>
      <c r="MGS66" s="447"/>
      <c r="MGT66" s="447"/>
      <c r="MGU66" s="447"/>
      <c r="MGV66" s="447"/>
      <c r="MGW66" s="447"/>
      <c r="MGX66" s="447"/>
      <c r="MGY66" s="447"/>
      <c r="MGZ66" s="447"/>
      <c r="MHA66" s="447"/>
      <c r="MHB66" s="447"/>
      <c r="MHC66" s="447"/>
      <c r="MHD66" s="447"/>
      <c r="MHE66" s="447"/>
      <c r="MHF66" s="447"/>
      <c r="MHG66" s="447"/>
      <c r="MHH66" s="447"/>
      <c r="MHI66" s="447"/>
      <c r="MHJ66" s="447"/>
      <c r="MHK66" s="447"/>
      <c r="MHL66" s="447"/>
      <c r="MHM66" s="447"/>
      <c r="MHN66" s="447"/>
      <c r="MHO66" s="447"/>
      <c r="MHP66" s="447"/>
      <c r="MHQ66" s="447"/>
      <c r="MHR66" s="447"/>
      <c r="MHS66" s="447"/>
      <c r="MHT66" s="447"/>
      <c r="MHU66" s="447"/>
      <c r="MHV66" s="447"/>
      <c r="MHW66" s="447"/>
      <c r="MHX66" s="447"/>
      <c r="MHY66" s="447"/>
      <c r="MHZ66" s="447"/>
      <c r="MIA66" s="447"/>
      <c r="MIB66" s="447"/>
      <c r="MIC66" s="447"/>
      <c r="MID66" s="447"/>
      <c r="MIE66" s="447"/>
      <c r="MIF66" s="447"/>
      <c r="MIG66" s="447"/>
      <c r="MIH66" s="447"/>
      <c r="MII66" s="447"/>
      <c r="MIJ66" s="447"/>
      <c r="MIK66" s="447"/>
      <c r="MIL66" s="447"/>
      <c r="MIM66" s="447"/>
      <c r="MIN66" s="447"/>
      <c r="MIO66" s="447"/>
      <c r="MIP66" s="447"/>
      <c r="MIQ66" s="447"/>
      <c r="MIR66" s="447"/>
      <c r="MIS66" s="447"/>
      <c r="MIT66" s="447"/>
      <c r="MIU66" s="447"/>
      <c r="MIV66" s="447"/>
      <c r="MIW66" s="447"/>
      <c r="MIX66" s="447"/>
      <c r="MIY66" s="447"/>
      <c r="MIZ66" s="447"/>
      <c r="MJA66" s="447"/>
      <c r="MJB66" s="447"/>
      <c r="MJC66" s="447"/>
      <c r="MJD66" s="447"/>
      <c r="MJE66" s="447"/>
      <c r="MJF66" s="447"/>
      <c r="MJG66" s="447"/>
      <c r="MJH66" s="447"/>
      <c r="MJI66" s="447"/>
      <c r="MJJ66" s="447"/>
      <c r="MJK66" s="447"/>
      <c r="MJL66" s="447"/>
      <c r="MJM66" s="447"/>
      <c r="MJN66" s="447"/>
      <c r="MJO66" s="447"/>
      <c r="MJP66" s="447"/>
      <c r="MJQ66" s="447"/>
      <c r="MJR66" s="447"/>
      <c r="MJS66" s="447"/>
      <c r="MJT66" s="447"/>
      <c r="MJU66" s="447"/>
      <c r="MJV66" s="447"/>
      <c r="MJW66" s="447"/>
      <c r="MJX66" s="447"/>
      <c r="MJY66" s="447"/>
      <c r="MJZ66" s="447"/>
      <c r="MKA66" s="447"/>
      <c r="MKB66" s="447"/>
      <c r="MKC66" s="447"/>
      <c r="MKD66" s="447"/>
      <c r="MKE66" s="447"/>
      <c r="MKF66" s="447"/>
      <c r="MKG66" s="447"/>
      <c r="MKH66" s="447"/>
      <c r="MKI66" s="447"/>
      <c r="MKJ66" s="447"/>
      <c r="MKK66" s="447"/>
      <c r="MKL66" s="447"/>
      <c r="MKM66" s="447"/>
      <c r="MKN66" s="447"/>
      <c r="MKO66" s="447"/>
      <c r="MKP66" s="447"/>
      <c r="MKQ66" s="447"/>
      <c r="MKR66" s="447"/>
      <c r="MKS66" s="447"/>
      <c r="MKT66" s="447"/>
      <c r="MKU66" s="447"/>
      <c r="MKV66" s="447"/>
      <c r="MKW66" s="447"/>
      <c r="MKX66" s="447"/>
      <c r="MKY66" s="447"/>
      <c r="MKZ66" s="447"/>
      <c r="MLA66" s="447"/>
      <c r="MLB66" s="447"/>
      <c r="MLC66" s="447"/>
      <c r="MLD66" s="447"/>
      <c r="MLE66" s="447"/>
      <c r="MLF66" s="447"/>
      <c r="MLG66" s="447"/>
      <c r="MLH66" s="447"/>
      <c r="MLI66" s="447"/>
      <c r="MLJ66" s="447"/>
      <c r="MLK66" s="447"/>
      <c r="MLL66" s="447"/>
      <c r="MLM66" s="447"/>
      <c r="MLN66" s="447"/>
      <c r="MLO66" s="447"/>
      <c r="MLP66" s="447"/>
      <c r="MLQ66" s="447"/>
      <c r="MLR66" s="447"/>
      <c r="MLS66" s="447"/>
      <c r="MLT66" s="447"/>
      <c r="MLU66" s="447"/>
      <c r="MLV66" s="447"/>
      <c r="MLW66" s="447"/>
      <c r="MLX66" s="447"/>
      <c r="MLY66" s="447"/>
      <c r="MLZ66" s="447"/>
      <c r="MMA66" s="447"/>
      <c r="MMB66" s="447"/>
      <c r="MMC66" s="447"/>
      <c r="MMD66" s="447"/>
      <c r="MME66" s="447"/>
      <c r="MMF66" s="447"/>
      <c r="MMG66" s="447"/>
      <c r="MMH66" s="447"/>
      <c r="MMI66" s="447"/>
      <c r="MMJ66" s="447"/>
      <c r="MMK66" s="447"/>
      <c r="MML66" s="447"/>
      <c r="MMM66" s="447"/>
      <c r="MMN66" s="447"/>
      <c r="MMO66" s="447"/>
      <c r="MMP66" s="447"/>
      <c r="MMQ66" s="447"/>
      <c r="MMR66" s="447"/>
      <c r="MMS66" s="447"/>
      <c r="MMT66" s="447"/>
      <c r="MMU66" s="447"/>
      <c r="MMV66" s="447"/>
      <c r="MMW66" s="447"/>
      <c r="MMX66" s="447"/>
      <c r="MMY66" s="447"/>
      <c r="MMZ66" s="447"/>
      <c r="MNA66" s="447"/>
      <c r="MNB66" s="447"/>
      <c r="MNC66" s="447"/>
      <c r="MND66" s="447"/>
      <c r="MNE66" s="447"/>
      <c r="MNF66" s="447"/>
      <c r="MNG66" s="447"/>
      <c r="MNH66" s="447"/>
      <c r="MNI66" s="447"/>
      <c r="MNJ66" s="447"/>
      <c r="MNK66" s="447"/>
      <c r="MNL66" s="447"/>
      <c r="MNM66" s="447"/>
      <c r="MNN66" s="447"/>
      <c r="MNO66" s="447"/>
      <c r="MNP66" s="447"/>
      <c r="MNQ66" s="447"/>
      <c r="MNR66" s="447"/>
      <c r="MNS66" s="447"/>
      <c r="MNT66" s="447"/>
      <c r="MNU66" s="447"/>
      <c r="MNV66" s="447"/>
      <c r="MNW66" s="447"/>
      <c r="MNX66" s="447"/>
      <c r="MNY66" s="447"/>
      <c r="MNZ66" s="447"/>
      <c r="MOA66" s="447"/>
      <c r="MOB66" s="447"/>
      <c r="MOC66" s="447"/>
      <c r="MOD66" s="447"/>
      <c r="MOE66" s="447"/>
      <c r="MOF66" s="447"/>
      <c r="MOG66" s="447"/>
      <c r="MOH66" s="447"/>
      <c r="MOI66" s="447"/>
      <c r="MOJ66" s="447"/>
      <c r="MOK66" s="447"/>
      <c r="MOL66" s="447"/>
      <c r="MOM66" s="447"/>
      <c r="MON66" s="447"/>
      <c r="MOO66" s="447"/>
      <c r="MOP66" s="447"/>
      <c r="MOQ66" s="447"/>
      <c r="MOR66" s="447"/>
      <c r="MOS66" s="447"/>
      <c r="MOT66" s="447"/>
      <c r="MOU66" s="447"/>
      <c r="MOV66" s="447"/>
      <c r="MOW66" s="447"/>
      <c r="MOX66" s="447"/>
      <c r="MOY66" s="447"/>
      <c r="MOZ66" s="447"/>
      <c r="MPA66" s="447"/>
      <c r="MPB66" s="447"/>
      <c r="MPC66" s="447"/>
      <c r="MPD66" s="447"/>
      <c r="MPE66" s="447"/>
      <c r="MPF66" s="447"/>
      <c r="MPG66" s="447"/>
      <c r="MPH66" s="447"/>
      <c r="MPI66" s="447"/>
      <c r="MPJ66" s="447"/>
      <c r="MPK66" s="447"/>
      <c r="MPL66" s="447"/>
      <c r="MPM66" s="447"/>
      <c r="MPN66" s="447"/>
      <c r="MPO66" s="447"/>
      <c r="MPP66" s="447"/>
      <c r="MPQ66" s="447"/>
      <c r="MPR66" s="447"/>
      <c r="MPS66" s="447"/>
      <c r="MPT66" s="447"/>
      <c r="MPU66" s="447"/>
      <c r="MPV66" s="447"/>
      <c r="MPW66" s="447"/>
      <c r="MPX66" s="447"/>
      <c r="MPY66" s="447"/>
      <c r="MPZ66" s="447"/>
      <c r="MQA66" s="447"/>
      <c r="MQB66" s="447"/>
      <c r="MQC66" s="447"/>
      <c r="MQD66" s="447"/>
      <c r="MQE66" s="447"/>
      <c r="MQF66" s="447"/>
      <c r="MQG66" s="447"/>
      <c r="MQH66" s="447"/>
      <c r="MQI66" s="447"/>
      <c r="MQJ66" s="447"/>
      <c r="MQK66" s="447"/>
      <c r="MQL66" s="447"/>
      <c r="MQM66" s="447"/>
      <c r="MQN66" s="447"/>
      <c r="MQO66" s="447"/>
      <c r="MQP66" s="447"/>
      <c r="MQQ66" s="447"/>
      <c r="MQR66" s="447"/>
      <c r="MQS66" s="447"/>
      <c r="MQT66" s="447"/>
      <c r="MQU66" s="447"/>
      <c r="MQV66" s="447"/>
      <c r="MQW66" s="447"/>
      <c r="MQX66" s="447"/>
      <c r="MQY66" s="447"/>
      <c r="MQZ66" s="447"/>
      <c r="MRA66" s="447"/>
      <c r="MRB66" s="447"/>
      <c r="MRC66" s="447"/>
      <c r="MRD66" s="447"/>
      <c r="MRE66" s="447"/>
      <c r="MRF66" s="447"/>
      <c r="MRG66" s="447"/>
      <c r="MRH66" s="447"/>
      <c r="MRI66" s="447"/>
      <c r="MRJ66" s="447"/>
      <c r="MRK66" s="447"/>
      <c r="MRL66" s="447"/>
      <c r="MRM66" s="447"/>
      <c r="MRN66" s="447"/>
      <c r="MRO66" s="447"/>
      <c r="MRP66" s="447"/>
      <c r="MRQ66" s="447"/>
      <c r="MRR66" s="447"/>
      <c r="MRS66" s="447"/>
      <c r="MRT66" s="447"/>
      <c r="MRU66" s="447"/>
      <c r="MRV66" s="447"/>
      <c r="MRW66" s="447"/>
      <c r="MRX66" s="447"/>
      <c r="MRY66" s="447"/>
      <c r="MRZ66" s="447"/>
      <c r="MSA66" s="447"/>
      <c r="MSB66" s="447"/>
      <c r="MSC66" s="447"/>
      <c r="MSD66" s="447"/>
      <c r="MSE66" s="447"/>
      <c r="MSF66" s="447"/>
      <c r="MSG66" s="447"/>
      <c r="MSH66" s="447"/>
      <c r="MSI66" s="447"/>
      <c r="MSJ66" s="447"/>
      <c r="MSK66" s="447"/>
      <c r="MSL66" s="447"/>
      <c r="MSM66" s="447"/>
      <c r="MSN66" s="447"/>
      <c r="MSO66" s="447"/>
      <c r="MSP66" s="447"/>
      <c r="MSQ66" s="447"/>
      <c r="MSR66" s="447"/>
      <c r="MSS66" s="447"/>
      <c r="MST66" s="447"/>
      <c r="MSU66" s="447"/>
      <c r="MSV66" s="447"/>
      <c r="MSW66" s="447"/>
      <c r="MSX66" s="447"/>
      <c r="MSY66" s="447"/>
      <c r="MSZ66" s="447"/>
      <c r="MTA66" s="447"/>
      <c r="MTB66" s="447"/>
      <c r="MTC66" s="447"/>
      <c r="MTD66" s="447"/>
      <c r="MTE66" s="447"/>
      <c r="MTF66" s="447"/>
      <c r="MTG66" s="447"/>
      <c r="MTH66" s="447"/>
      <c r="MTI66" s="447"/>
      <c r="MTJ66" s="447"/>
      <c r="MTK66" s="447"/>
      <c r="MTL66" s="447"/>
      <c r="MTM66" s="447"/>
      <c r="MTN66" s="447"/>
      <c r="MTO66" s="447"/>
      <c r="MTP66" s="447"/>
      <c r="MTQ66" s="447"/>
      <c r="MTR66" s="447"/>
      <c r="MTS66" s="447"/>
      <c r="MTT66" s="447"/>
      <c r="MTU66" s="447"/>
      <c r="MTV66" s="447"/>
      <c r="MTW66" s="447"/>
      <c r="MTX66" s="447"/>
      <c r="MTY66" s="447"/>
      <c r="MTZ66" s="447"/>
      <c r="MUA66" s="447"/>
      <c r="MUB66" s="447"/>
      <c r="MUC66" s="447"/>
      <c r="MUD66" s="447"/>
      <c r="MUE66" s="447"/>
      <c r="MUF66" s="447"/>
      <c r="MUG66" s="447"/>
      <c r="MUH66" s="447"/>
      <c r="MUI66" s="447"/>
      <c r="MUJ66" s="447"/>
      <c r="MUK66" s="447"/>
      <c r="MUL66" s="447"/>
      <c r="MUM66" s="447"/>
      <c r="MUN66" s="447"/>
      <c r="MUO66" s="447"/>
      <c r="MUP66" s="447"/>
      <c r="MUQ66" s="447"/>
      <c r="MUR66" s="447"/>
      <c r="MUS66" s="447"/>
      <c r="MUT66" s="447"/>
      <c r="MUU66" s="447"/>
      <c r="MUV66" s="447"/>
      <c r="MUW66" s="447"/>
      <c r="MUX66" s="447"/>
      <c r="MUY66" s="447"/>
      <c r="MUZ66" s="447"/>
      <c r="MVA66" s="447"/>
      <c r="MVB66" s="447"/>
      <c r="MVC66" s="447"/>
      <c r="MVD66" s="447"/>
      <c r="MVE66" s="447"/>
      <c r="MVF66" s="447"/>
      <c r="MVG66" s="447"/>
      <c r="MVH66" s="447"/>
      <c r="MVI66" s="447"/>
      <c r="MVJ66" s="447"/>
      <c r="MVK66" s="447"/>
      <c r="MVL66" s="447"/>
      <c r="MVM66" s="447"/>
      <c r="MVN66" s="447"/>
      <c r="MVO66" s="447"/>
      <c r="MVP66" s="447"/>
      <c r="MVQ66" s="447"/>
      <c r="MVR66" s="447"/>
      <c r="MVS66" s="447"/>
      <c r="MVT66" s="447"/>
      <c r="MVU66" s="447"/>
      <c r="MVV66" s="447"/>
      <c r="MVW66" s="447"/>
      <c r="MVX66" s="447"/>
      <c r="MVY66" s="447"/>
      <c r="MVZ66" s="447"/>
      <c r="MWA66" s="447"/>
      <c r="MWB66" s="447"/>
      <c r="MWC66" s="447"/>
      <c r="MWD66" s="447"/>
      <c r="MWE66" s="447"/>
      <c r="MWF66" s="447"/>
      <c r="MWG66" s="447"/>
      <c r="MWH66" s="447"/>
      <c r="MWI66" s="447"/>
      <c r="MWJ66" s="447"/>
      <c r="MWK66" s="447"/>
      <c r="MWL66" s="447"/>
      <c r="MWM66" s="447"/>
      <c r="MWN66" s="447"/>
      <c r="MWO66" s="447"/>
      <c r="MWP66" s="447"/>
      <c r="MWQ66" s="447"/>
      <c r="MWR66" s="447"/>
      <c r="MWS66" s="447"/>
      <c r="MWT66" s="447"/>
      <c r="MWU66" s="447"/>
      <c r="MWV66" s="447"/>
      <c r="MWW66" s="447"/>
      <c r="MWX66" s="447"/>
      <c r="MWY66" s="447"/>
      <c r="MWZ66" s="447"/>
      <c r="MXA66" s="447"/>
      <c r="MXB66" s="447"/>
      <c r="MXC66" s="447"/>
      <c r="MXD66" s="447"/>
      <c r="MXE66" s="447"/>
      <c r="MXF66" s="447"/>
      <c r="MXG66" s="447"/>
      <c r="MXH66" s="447"/>
      <c r="MXI66" s="447"/>
      <c r="MXJ66" s="447"/>
      <c r="MXK66" s="447"/>
      <c r="MXL66" s="447"/>
      <c r="MXM66" s="447"/>
      <c r="MXN66" s="447"/>
      <c r="MXO66" s="447"/>
      <c r="MXP66" s="447"/>
      <c r="MXQ66" s="447"/>
      <c r="MXR66" s="447"/>
      <c r="MXS66" s="447"/>
      <c r="MXT66" s="447"/>
      <c r="MXU66" s="447"/>
      <c r="MXV66" s="447"/>
      <c r="MXW66" s="447"/>
      <c r="MXX66" s="447"/>
      <c r="MXY66" s="447"/>
      <c r="MXZ66" s="447"/>
      <c r="MYA66" s="447"/>
      <c r="MYB66" s="447"/>
      <c r="MYC66" s="447"/>
      <c r="MYD66" s="447"/>
      <c r="MYE66" s="447"/>
      <c r="MYF66" s="447"/>
      <c r="MYG66" s="447"/>
      <c r="MYH66" s="447"/>
      <c r="MYI66" s="447"/>
      <c r="MYJ66" s="447"/>
      <c r="MYK66" s="447"/>
      <c r="MYL66" s="447"/>
      <c r="MYM66" s="447"/>
      <c r="MYN66" s="447"/>
      <c r="MYO66" s="447"/>
      <c r="MYP66" s="447"/>
      <c r="MYQ66" s="447"/>
      <c r="MYR66" s="447"/>
      <c r="MYS66" s="447"/>
      <c r="MYT66" s="447"/>
      <c r="MYU66" s="447"/>
      <c r="MYV66" s="447"/>
      <c r="MYW66" s="447"/>
      <c r="MYX66" s="447"/>
      <c r="MYY66" s="447"/>
      <c r="MYZ66" s="447"/>
      <c r="MZA66" s="447"/>
      <c r="MZB66" s="447"/>
      <c r="MZC66" s="447"/>
      <c r="MZD66" s="447"/>
      <c r="MZE66" s="447"/>
      <c r="MZF66" s="447"/>
      <c r="MZG66" s="447"/>
      <c r="MZH66" s="447"/>
      <c r="MZI66" s="447"/>
      <c r="MZJ66" s="447"/>
      <c r="MZK66" s="447"/>
      <c r="MZL66" s="447"/>
      <c r="MZM66" s="447"/>
      <c r="MZN66" s="447"/>
      <c r="MZO66" s="447"/>
      <c r="MZP66" s="447"/>
      <c r="MZQ66" s="447"/>
      <c r="MZR66" s="447"/>
      <c r="MZS66" s="447"/>
      <c r="MZT66" s="447"/>
      <c r="MZU66" s="447"/>
      <c r="MZV66" s="447"/>
      <c r="MZW66" s="447"/>
      <c r="MZX66" s="447"/>
      <c r="MZY66" s="447"/>
      <c r="MZZ66" s="447"/>
      <c r="NAA66" s="447"/>
      <c r="NAB66" s="447"/>
      <c r="NAC66" s="447"/>
      <c r="NAD66" s="447"/>
      <c r="NAE66" s="447"/>
      <c r="NAF66" s="447"/>
      <c r="NAG66" s="447"/>
      <c r="NAH66" s="447"/>
      <c r="NAI66" s="447"/>
      <c r="NAJ66" s="447"/>
      <c r="NAK66" s="447"/>
      <c r="NAL66" s="447"/>
      <c r="NAM66" s="447"/>
      <c r="NAN66" s="447"/>
      <c r="NAO66" s="447"/>
      <c r="NAP66" s="447"/>
      <c r="NAQ66" s="447"/>
      <c r="NAR66" s="447"/>
      <c r="NAS66" s="447"/>
      <c r="NAT66" s="447"/>
      <c r="NAU66" s="447"/>
      <c r="NAV66" s="447"/>
      <c r="NAW66" s="447"/>
      <c r="NAX66" s="447"/>
      <c r="NAY66" s="447"/>
      <c r="NAZ66" s="447"/>
      <c r="NBA66" s="447"/>
      <c r="NBB66" s="447"/>
      <c r="NBC66" s="447"/>
      <c r="NBD66" s="447"/>
      <c r="NBE66" s="447"/>
      <c r="NBF66" s="447"/>
      <c r="NBG66" s="447"/>
      <c r="NBH66" s="447"/>
      <c r="NBI66" s="447"/>
      <c r="NBJ66" s="447"/>
      <c r="NBK66" s="447"/>
      <c r="NBL66" s="447"/>
      <c r="NBM66" s="447"/>
      <c r="NBN66" s="447"/>
      <c r="NBO66" s="447"/>
      <c r="NBP66" s="447"/>
      <c r="NBQ66" s="447"/>
      <c r="NBR66" s="447"/>
      <c r="NBS66" s="447"/>
      <c r="NBT66" s="447"/>
      <c r="NBU66" s="447"/>
      <c r="NBV66" s="447"/>
      <c r="NBW66" s="447"/>
      <c r="NBX66" s="447"/>
      <c r="NBY66" s="447"/>
      <c r="NBZ66" s="447"/>
      <c r="NCA66" s="447"/>
      <c r="NCB66" s="447"/>
      <c r="NCC66" s="447"/>
      <c r="NCD66" s="447"/>
      <c r="NCE66" s="447"/>
      <c r="NCF66" s="447"/>
      <c r="NCG66" s="447"/>
      <c r="NCH66" s="447"/>
      <c r="NCI66" s="447"/>
      <c r="NCJ66" s="447"/>
      <c r="NCK66" s="447"/>
      <c r="NCL66" s="447"/>
      <c r="NCM66" s="447"/>
      <c r="NCN66" s="447"/>
      <c r="NCO66" s="447"/>
      <c r="NCP66" s="447"/>
      <c r="NCQ66" s="447"/>
      <c r="NCR66" s="447"/>
      <c r="NCS66" s="447"/>
      <c r="NCT66" s="447"/>
      <c r="NCU66" s="447"/>
      <c r="NCV66" s="447"/>
      <c r="NCW66" s="447"/>
      <c r="NCX66" s="447"/>
      <c r="NCY66" s="447"/>
      <c r="NCZ66" s="447"/>
      <c r="NDA66" s="447"/>
      <c r="NDB66" s="447"/>
      <c r="NDC66" s="447"/>
      <c r="NDD66" s="447"/>
      <c r="NDE66" s="447"/>
      <c r="NDF66" s="447"/>
      <c r="NDG66" s="447"/>
      <c r="NDH66" s="447"/>
      <c r="NDI66" s="447"/>
      <c r="NDJ66" s="447"/>
      <c r="NDK66" s="447"/>
      <c r="NDL66" s="447"/>
      <c r="NDM66" s="447"/>
      <c r="NDN66" s="447"/>
      <c r="NDO66" s="447"/>
      <c r="NDP66" s="447"/>
      <c r="NDQ66" s="447"/>
      <c r="NDR66" s="447"/>
      <c r="NDS66" s="447"/>
      <c r="NDT66" s="447"/>
      <c r="NDU66" s="447"/>
      <c r="NDV66" s="447"/>
      <c r="NDW66" s="447"/>
      <c r="NDX66" s="447"/>
      <c r="NDY66" s="447"/>
      <c r="NDZ66" s="447"/>
      <c r="NEA66" s="447"/>
      <c r="NEB66" s="447"/>
      <c r="NEC66" s="447"/>
      <c r="NED66" s="447"/>
      <c r="NEE66" s="447"/>
      <c r="NEF66" s="447"/>
      <c r="NEG66" s="447"/>
      <c r="NEH66" s="447"/>
      <c r="NEI66" s="447"/>
      <c r="NEJ66" s="447"/>
      <c r="NEK66" s="447"/>
      <c r="NEL66" s="447"/>
      <c r="NEM66" s="447"/>
      <c r="NEN66" s="447"/>
      <c r="NEO66" s="447"/>
      <c r="NEP66" s="447"/>
      <c r="NEQ66" s="447"/>
      <c r="NER66" s="447"/>
      <c r="NES66" s="447"/>
      <c r="NET66" s="447"/>
      <c r="NEU66" s="447"/>
      <c r="NEV66" s="447"/>
      <c r="NEW66" s="447"/>
      <c r="NEX66" s="447"/>
      <c r="NEY66" s="447"/>
      <c r="NEZ66" s="447"/>
      <c r="NFA66" s="447"/>
      <c r="NFB66" s="447"/>
      <c r="NFC66" s="447"/>
      <c r="NFD66" s="447"/>
      <c r="NFE66" s="447"/>
      <c r="NFF66" s="447"/>
      <c r="NFG66" s="447"/>
      <c r="NFH66" s="447"/>
      <c r="NFI66" s="447"/>
      <c r="NFJ66" s="447"/>
      <c r="NFK66" s="447"/>
      <c r="NFL66" s="447"/>
      <c r="NFM66" s="447"/>
      <c r="NFN66" s="447"/>
      <c r="NFO66" s="447"/>
      <c r="NFP66" s="447"/>
      <c r="NFQ66" s="447"/>
      <c r="NFR66" s="447"/>
      <c r="NFS66" s="447"/>
      <c r="NFT66" s="447"/>
      <c r="NFU66" s="447"/>
      <c r="NFV66" s="447"/>
      <c r="NFW66" s="447"/>
      <c r="NFX66" s="447"/>
      <c r="NFY66" s="447"/>
      <c r="NFZ66" s="447"/>
      <c r="NGA66" s="447"/>
      <c r="NGB66" s="447"/>
      <c r="NGC66" s="447"/>
      <c r="NGD66" s="447"/>
      <c r="NGE66" s="447"/>
      <c r="NGF66" s="447"/>
      <c r="NGG66" s="447"/>
      <c r="NGH66" s="447"/>
      <c r="NGI66" s="447"/>
      <c r="NGJ66" s="447"/>
      <c r="NGK66" s="447"/>
      <c r="NGL66" s="447"/>
      <c r="NGM66" s="447"/>
      <c r="NGN66" s="447"/>
      <c r="NGO66" s="447"/>
      <c r="NGP66" s="447"/>
      <c r="NGQ66" s="447"/>
      <c r="NGR66" s="447"/>
      <c r="NGS66" s="447"/>
      <c r="NGT66" s="447"/>
      <c r="NGU66" s="447"/>
      <c r="NGV66" s="447"/>
      <c r="NGW66" s="447"/>
      <c r="NGX66" s="447"/>
      <c r="NGY66" s="447"/>
      <c r="NGZ66" s="447"/>
      <c r="NHA66" s="447"/>
      <c r="NHB66" s="447"/>
      <c r="NHC66" s="447"/>
      <c r="NHD66" s="447"/>
      <c r="NHE66" s="447"/>
      <c r="NHF66" s="447"/>
      <c r="NHG66" s="447"/>
      <c r="NHH66" s="447"/>
      <c r="NHI66" s="447"/>
      <c r="NHJ66" s="447"/>
      <c r="NHK66" s="447"/>
      <c r="NHL66" s="447"/>
      <c r="NHM66" s="447"/>
      <c r="NHN66" s="447"/>
      <c r="NHO66" s="447"/>
      <c r="NHP66" s="447"/>
      <c r="NHQ66" s="447"/>
      <c r="NHR66" s="447"/>
      <c r="NHS66" s="447"/>
      <c r="NHT66" s="447"/>
      <c r="NHU66" s="447"/>
      <c r="NHV66" s="447"/>
      <c r="NHW66" s="447"/>
      <c r="NHX66" s="447"/>
      <c r="NHY66" s="447"/>
      <c r="NHZ66" s="447"/>
      <c r="NIA66" s="447"/>
      <c r="NIB66" s="447"/>
      <c r="NIC66" s="447"/>
      <c r="NID66" s="447"/>
      <c r="NIE66" s="447"/>
      <c r="NIF66" s="447"/>
      <c r="NIG66" s="447"/>
      <c r="NIH66" s="447"/>
      <c r="NII66" s="447"/>
      <c r="NIJ66" s="447"/>
      <c r="NIK66" s="447"/>
      <c r="NIL66" s="447"/>
      <c r="NIM66" s="447"/>
      <c r="NIN66" s="447"/>
      <c r="NIO66" s="447"/>
      <c r="NIP66" s="447"/>
      <c r="NIQ66" s="447"/>
      <c r="NIR66" s="447"/>
      <c r="NIS66" s="447"/>
      <c r="NIT66" s="447"/>
      <c r="NIU66" s="447"/>
      <c r="NIV66" s="447"/>
      <c r="NIW66" s="447"/>
      <c r="NIX66" s="447"/>
      <c r="NIY66" s="447"/>
      <c r="NIZ66" s="447"/>
      <c r="NJA66" s="447"/>
      <c r="NJB66" s="447"/>
      <c r="NJC66" s="447"/>
      <c r="NJD66" s="447"/>
      <c r="NJE66" s="447"/>
      <c r="NJF66" s="447"/>
      <c r="NJG66" s="447"/>
      <c r="NJH66" s="447"/>
      <c r="NJI66" s="447"/>
      <c r="NJJ66" s="447"/>
      <c r="NJK66" s="447"/>
      <c r="NJL66" s="447"/>
      <c r="NJM66" s="447"/>
      <c r="NJN66" s="447"/>
      <c r="NJO66" s="447"/>
      <c r="NJP66" s="447"/>
      <c r="NJQ66" s="447"/>
      <c r="NJR66" s="447"/>
      <c r="NJS66" s="447"/>
      <c r="NJT66" s="447"/>
      <c r="NJU66" s="447"/>
      <c r="NJV66" s="447"/>
      <c r="NJW66" s="447"/>
      <c r="NJX66" s="447"/>
      <c r="NJY66" s="447"/>
      <c r="NJZ66" s="447"/>
      <c r="NKA66" s="447"/>
      <c r="NKB66" s="447"/>
      <c r="NKC66" s="447"/>
      <c r="NKD66" s="447"/>
      <c r="NKE66" s="447"/>
      <c r="NKF66" s="447"/>
      <c r="NKG66" s="447"/>
      <c r="NKH66" s="447"/>
      <c r="NKI66" s="447"/>
      <c r="NKJ66" s="447"/>
      <c r="NKK66" s="447"/>
      <c r="NKL66" s="447"/>
      <c r="NKM66" s="447"/>
      <c r="NKN66" s="447"/>
      <c r="NKO66" s="447"/>
      <c r="NKP66" s="447"/>
      <c r="NKQ66" s="447"/>
      <c r="NKR66" s="447"/>
      <c r="NKS66" s="447"/>
      <c r="NKT66" s="447"/>
      <c r="NKU66" s="447"/>
      <c r="NKV66" s="447"/>
      <c r="NKW66" s="447"/>
      <c r="NKX66" s="447"/>
      <c r="NKY66" s="447"/>
      <c r="NKZ66" s="447"/>
      <c r="NLA66" s="447"/>
      <c r="NLB66" s="447"/>
      <c r="NLC66" s="447"/>
      <c r="NLD66" s="447"/>
      <c r="NLE66" s="447"/>
      <c r="NLF66" s="447"/>
      <c r="NLG66" s="447"/>
      <c r="NLH66" s="447"/>
      <c r="NLI66" s="447"/>
      <c r="NLJ66" s="447"/>
      <c r="NLK66" s="447"/>
      <c r="NLL66" s="447"/>
      <c r="NLM66" s="447"/>
      <c r="NLN66" s="447"/>
      <c r="NLO66" s="447"/>
      <c r="NLP66" s="447"/>
      <c r="NLQ66" s="447"/>
      <c r="NLR66" s="447"/>
      <c r="NLS66" s="447"/>
      <c r="NLT66" s="447"/>
      <c r="NLU66" s="447"/>
      <c r="NLV66" s="447"/>
      <c r="NLW66" s="447"/>
      <c r="NLX66" s="447"/>
      <c r="NLY66" s="447"/>
      <c r="NLZ66" s="447"/>
      <c r="NMA66" s="447"/>
      <c r="NMB66" s="447"/>
      <c r="NMC66" s="447"/>
      <c r="NMD66" s="447"/>
      <c r="NME66" s="447"/>
      <c r="NMF66" s="447"/>
      <c r="NMG66" s="447"/>
      <c r="NMH66" s="447"/>
      <c r="NMI66" s="447"/>
      <c r="NMJ66" s="447"/>
      <c r="NMK66" s="447"/>
      <c r="NML66" s="447"/>
      <c r="NMM66" s="447"/>
      <c r="NMN66" s="447"/>
      <c r="NMO66" s="447"/>
      <c r="NMP66" s="447"/>
      <c r="NMQ66" s="447"/>
      <c r="NMR66" s="447"/>
      <c r="NMS66" s="447"/>
      <c r="NMT66" s="447"/>
      <c r="NMU66" s="447"/>
      <c r="NMV66" s="447"/>
      <c r="NMW66" s="447"/>
      <c r="NMX66" s="447"/>
      <c r="NMY66" s="447"/>
      <c r="NMZ66" s="447"/>
      <c r="NNA66" s="447"/>
      <c r="NNB66" s="447"/>
      <c r="NNC66" s="447"/>
      <c r="NND66" s="447"/>
      <c r="NNE66" s="447"/>
      <c r="NNF66" s="447"/>
      <c r="NNG66" s="447"/>
      <c r="NNH66" s="447"/>
      <c r="NNI66" s="447"/>
      <c r="NNJ66" s="447"/>
      <c r="NNK66" s="447"/>
      <c r="NNL66" s="447"/>
      <c r="NNM66" s="447"/>
      <c r="NNN66" s="447"/>
      <c r="NNO66" s="447"/>
      <c r="NNP66" s="447"/>
      <c r="NNQ66" s="447"/>
      <c r="NNR66" s="447"/>
      <c r="NNS66" s="447"/>
      <c r="NNT66" s="447"/>
      <c r="NNU66" s="447"/>
      <c r="NNV66" s="447"/>
      <c r="NNW66" s="447"/>
      <c r="NNX66" s="447"/>
      <c r="NNY66" s="447"/>
      <c r="NNZ66" s="447"/>
      <c r="NOA66" s="447"/>
      <c r="NOB66" s="447"/>
      <c r="NOC66" s="447"/>
      <c r="NOD66" s="447"/>
      <c r="NOE66" s="447"/>
      <c r="NOF66" s="447"/>
      <c r="NOG66" s="447"/>
      <c r="NOH66" s="447"/>
      <c r="NOI66" s="447"/>
      <c r="NOJ66" s="447"/>
      <c r="NOK66" s="447"/>
      <c r="NOL66" s="447"/>
      <c r="NOM66" s="447"/>
      <c r="NON66" s="447"/>
      <c r="NOO66" s="447"/>
      <c r="NOP66" s="447"/>
      <c r="NOQ66" s="447"/>
      <c r="NOR66" s="447"/>
      <c r="NOS66" s="447"/>
      <c r="NOT66" s="447"/>
      <c r="NOU66" s="447"/>
      <c r="NOV66" s="447"/>
      <c r="NOW66" s="447"/>
      <c r="NOX66" s="447"/>
      <c r="NOY66" s="447"/>
      <c r="NOZ66" s="447"/>
      <c r="NPA66" s="447"/>
      <c r="NPB66" s="447"/>
      <c r="NPC66" s="447"/>
      <c r="NPD66" s="447"/>
      <c r="NPE66" s="447"/>
      <c r="NPF66" s="447"/>
      <c r="NPG66" s="447"/>
      <c r="NPH66" s="447"/>
      <c r="NPI66" s="447"/>
      <c r="NPJ66" s="447"/>
      <c r="NPK66" s="447"/>
      <c r="NPL66" s="447"/>
      <c r="NPM66" s="447"/>
      <c r="NPN66" s="447"/>
      <c r="NPO66" s="447"/>
      <c r="NPP66" s="447"/>
      <c r="NPQ66" s="447"/>
      <c r="NPR66" s="447"/>
      <c r="NPS66" s="447"/>
      <c r="NPT66" s="447"/>
      <c r="NPU66" s="447"/>
      <c r="NPV66" s="447"/>
      <c r="NPW66" s="447"/>
      <c r="NPX66" s="447"/>
      <c r="NPY66" s="447"/>
      <c r="NPZ66" s="447"/>
      <c r="NQA66" s="447"/>
      <c r="NQB66" s="447"/>
      <c r="NQC66" s="447"/>
      <c r="NQD66" s="447"/>
      <c r="NQE66" s="447"/>
      <c r="NQF66" s="447"/>
      <c r="NQG66" s="447"/>
      <c r="NQH66" s="447"/>
      <c r="NQI66" s="447"/>
      <c r="NQJ66" s="447"/>
      <c r="NQK66" s="447"/>
      <c r="NQL66" s="447"/>
      <c r="NQM66" s="447"/>
      <c r="NQN66" s="447"/>
      <c r="NQO66" s="447"/>
      <c r="NQP66" s="447"/>
      <c r="NQQ66" s="447"/>
      <c r="NQR66" s="447"/>
      <c r="NQS66" s="447"/>
      <c r="NQT66" s="447"/>
      <c r="NQU66" s="447"/>
      <c r="NQV66" s="447"/>
      <c r="NQW66" s="447"/>
      <c r="NQX66" s="447"/>
      <c r="NQY66" s="447"/>
      <c r="NQZ66" s="447"/>
      <c r="NRA66" s="447"/>
      <c r="NRB66" s="447"/>
      <c r="NRC66" s="447"/>
      <c r="NRD66" s="447"/>
      <c r="NRE66" s="447"/>
      <c r="NRF66" s="447"/>
      <c r="NRG66" s="447"/>
      <c r="NRH66" s="447"/>
      <c r="NRI66" s="447"/>
      <c r="NRJ66" s="447"/>
      <c r="NRK66" s="447"/>
      <c r="NRL66" s="447"/>
      <c r="NRM66" s="447"/>
      <c r="NRN66" s="447"/>
      <c r="NRO66" s="447"/>
      <c r="NRP66" s="447"/>
      <c r="NRQ66" s="447"/>
      <c r="NRR66" s="447"/>
      <c r="NRS66" s="447"/>
      <c r="NRT66" s="447"/>
      <c r="NRU66" s="447"/>
      <c r="NRV66" s="447"/>
      <c r="NRW66" s="447"/>
      <c r="NRX66" s="447"/>
      <c r="NRY66" s="447"/>
      <c r="NRZ66" s="447"/>
      <c r="NSA66" s="447"/>
      <c r="NSB66" s="447"/>
      <c r="NSC66" s="447"/>
      <c r="NSD66" s="447"/>
      <c r="NSE66" s="447"/>
      <c r="NSF66" s="447"/>
      <c r="NSG66" s="447"/>
      <c r="NSH66" s="447"/>
      <c r="NSI66" s="447"/>
      <c r="NSJ66" s="447"/>
      <c r="NSK66" s="447"/>
      <c r="NSL66" s="447"/>
      <c r="NSM66" s="447"/>
      <c r="NSN66" s="447"/>
      <c r="NSO66" s="447"/>
      <c r="NSP66" s="447"/>
      <c r="NSQ66" s="447"/>
      <c r="NSR66" s="447"/>
      <c r="NSS66" s="447"/>
      <c r="NST66" s="447"/>
      <c r="NSU66" s="447"/>
      <c r="NSV66" s="447"/>
      <c r="NSW66" s="447"/>
      <c r="NSX66" s="447"/>
      <c r="NSY66" s="447"/>
      <c r="NSZ66" s="447"/>
      <c r="NTA66" s="447"/>
      <c r="NTB66" s="447"/>
      <c r="NTC66" s="447"/>
      <c r="NTD66" s="447"/>
      <c r="NTE66" s="447"/>
      <c r="NTF66" s="447"/>
      <c r="NTG66" s="447"/>
      <c r="NTH66" s="447"/>
      <c r="NTI66" s="447"/>
      <c r="NTJ66" s="447"/>
      <c r="NTK66" s="447"/>
      <c r="NTL66" s="447"/>
      <c r="NTM66" s="447"/>
      <c r="NTN66" s="447"/>
      <c r="NTO66" s="447"/>
      <c r="NTP66" s="447"/>
      <c r="NTQ66" s="447"/>
      <c r="NTR66" s="447"/>
      <c r="NTS66" s="447"/>
      <c r="NTT66" s="447"/>
      <c r="NTU66" s="447"/>
      <c r="NTV66" s="447"/>
      <c r="NTW66" s="447"/>
      <c r="NTX66" s="447"/>
      <c r="NTY66" s="447"/>
      <c r="NTZ66" s="447"/>
      <c r="NUA66" s="447"/>
      <c r="NUB66" s="447"/>
      <c r="NUC66" s="447"/>
      <c r="NUD66" s="447"/>
      <c r="NUE66" s="447"/>
      <c r="NUF66" s="447"/>
      <c r="NUG66" s="447"/>
      <c r="NUH66" s="447"/>
      <c r="NUI66" s="447"/>
      <c r="NUJ66" s="447"/>
      <c r="NUK66" s="447"/>
      <c r="NUL66" s="447"/>
      <c r="NUM66" s="447"/>
      <c r="NUN66" s="447"/>
      <c r="NUO66" s="447"/>
      <c r="NUP66" s="447"/>
      <c r="NUQ66" s="447"/>
      <c r="NUR66" s="447"/>
      <c r="NUS66" s="447"/>
      <c r="NUT66" s="447"/>
      <c r="NUU66" s="447"/>
      <c r="NUV66" s="447"/>
      <c r="NUW66" s="447"/>
      <c r="NUX66" s="447"/>
      <c r="NUY66" s="447"/>
      <c r="NUZ66" s="447"/>
      <c r="NVA66" s="447"/>
      <c r="NVB66" s="447"/>
      <c r="NVC66" s="447"/>
      <c r="NVD66" s="447"/>
      <c r="NVE66" s="447"/>
      <c r="NVF66" s="447"/>
      <c r="NVG66" s="447"/>
      <c r="NVH66" s="447"/>
      <c r="NVI66" s="447"/>
      <c r="NVJ66" s="447"/>
      <c r="NVK66" s="447"/>
      <c r="NVL66" s="447"/>
      <c r="NVM66" s="447"/>
      <c r="NVN66" s="447"/>
      <c r="NVO66" s="447"/>
      <c r="NVP66" s="447"/>
      <c r="NVQ66" s="447"/>
      <c r="NVR66" s="447"/>
      <c r="NVS66" s="447"/>
      <c r="NVT66" s="447"/>
      <c r="NVU66" s="447"/>
      <c r="NVV66" s="447"/>
      <c r="NVW66" s="447"/>
      <c r="NVX66" s="447"/>
      <c r="NVY66" s="447"/>
      <c r="NVZ66" s="447"/>
      <c r="NWA66" s="447"/>
      <c r="NWB66" s="447"/>
      <c r="NWC66" s="447"/>
      <c r="NWD66" s="447"/>
      <c r="NWE66" s="447"/>
      <c r="NWF66" s="447"/>
      <c r="NWG66" s="447"/>
      <c r="NWH66" s="447"/>
      <c r="NWI66" s="447"/>
      <c r="NWJ66" s="447"/>
      <c r="NWK66" s="447"/>
      <c r="NWL66" s="447"/>
      <c r="NWM66" s="447"/>
      <c r="NWN66" s="447"/>
      <c r="NWO66" s="447"/>
      <c r="NWP66" s="447"/>
      <c r="NWQ66" s="447"/>
      <c r="NWR66" s="447"/>
      <c r="NWS66" s="447"/>
      <c r="NWT66" s="447"/>
      <c r="NWU66" s="447"/>
      <c r="NWV66" s="447"/>
      <c r="NWW66" s="447"/>
      <c r="NWX66" s="447"/>
      <c r="NWY66" s="447"/>
      <c r="NWZ66" s="447"/>
      <c r="NXA66" s="447"/>
      <c r="NXB66" s="447"/>
      <c r="NXC66" s="447"/>
      <c r="NXD66" s="447"/>
      <c r="NXE66" s="447"/>
      <c r="NXF66" s="447"/>
      <c r="NXG66" s="447"/>
      <c r="NXH66" s="447"/>
      <c r="NXI66" s="447"/>
      <c r="NXJ66" s="447"/>
      <c r="NXK66" s="447"/>
      <c r="NXL66" s="447"/>
      <c r="NXM66" s="447"/>
      <c r="NXN66" s="447"/>
      <c r="NXO66" s="447"/>
      <c r="NXP66" s="447"/>
      <c r="NXQ66" s="447"/>
      <c r="NXR66" s="447"/>
      <c r="NXS66" s="447"/>
      <c r="NXT66" s="447"/>
      <c r="NXU66" s="447"/>
      <c r="NXV66" s="447"/>
      <c r="NXW66" s="447"/>
      <c r="NXX66" s="447"/>
      <c r="NXY66" s="447"/>
      <c r="NXZ66" s="447"/>
      <c r="NYA66" s="447"/>
      <c r="NYB66" s="447"/>
      <c r="NYC66" s="447"/>
      <c r="NYD66" s="447"/>
      <c r="NYE66" s="447"/>
      <c r="NYF66" s="447"/>
      <c r="NYG66" s="447"/>
      <c r="NYH66" s="447"/>
      <c r="NYI66" s="447"/>
      <c r="NYJ66" s="447"/>
      <c r="NYK66" s="447"/>
      <c r="NYL66" s="447"/>
      <c r="NYM66" s="447"/>
      <c r="NYN66" s="447"/>
      <c r="NYO66" s="447"/>
      <c r="NYP66" s="447"/>
      <c r="NYQ66" s="447"/>
      <c r="NYR66" s="447"/>
      <c r="NYS66" s="447"/>
      <c r="NYT66" s="447"/>
      <c r="NYU66" s="447"/>
      <c r="NYV66" s="447"/>
      <c r="NYW66" s="447"/>
      <c r="NYX66" s="447"/>
      <c r="NYY66" s="447"/>
      <c r="NYZ66" s="447"/>
      <c r="NZA66" s="447"/>
      <c r="NZB66" s="447"/>
      <c r="NZC66" s="447"/>
      <c r="NZD66" s="447"/>
      <c r="NZE66" s="447"/>
      <c r="NZF66" s="447"/>
      <c r="NZG66" s="447"/>
      <c r="NZH66" s="447"/>
      <c r="NZI66" s="447"/>
      <c r="NZJ66" s="447"/>
      <c r="NZK66" s="447"/>
      <c r="NZL66" s="447"/>
      <c r="NZM66" s="447"/>
      <c r="NZN66" s="447"/>
      <c r="NZO66" s="447"/>
      <c r="NZP66" s="447"/>
      <c r="NZQ66" s="447"/>
      <c r="NZR66" s="447"/>
      <c r="NZS66" s="447"/>
      <c r="NZT66" s="447"/>
      <c r="NZU66" s="447"/>
      <c r="NZV66" s="447"/>
      <c r="NZW66" s="447"/>
      <c r="NZX66" s="447"/>
      <c r="NZY66" s="447"/>
      <c r="NZZ66" s="447"/>
      <c r="OAA66" s="447"/>
      <c r="OAB66" s="447"/>
      <c r="OAC66" s="447"/>
      <c r="OAD66" s="447"/>
      <c r="OAE66" s="447"/>
      <c r="OAF66" s="447"/>
      <c r="OAG66" s="447"/>
      <c r="OAH66" s="447"/>
      <c r="OAI66" s="447"/>
      <c r="OAJ66" s="447"/>
      <c r="OAK66" s="447"/>
      <c r="OAL66" s="447"/>
      <c r="OAM66" s="447"/>
      <c r="OAN66" s="447"/>
      <c r="OAO66" s="447"/>
      <c r="OAP66" s="447"/>
      <c r="OAQ66" s="447"/>
      <c r="OAR66" s="447"/>
      <c r="OAS66" s="447"/>
      <c r="OAT66" s="447"/>
      <c r="OAU66" s="447"/>
      <c r="OAV66" s="447"/>
      <c r="OAW66" s="447"/>
      <c r="OAX66" s="447"/>
      <c r="OAY66" s="447"/>
      <c r="OAZ66" s="447"/>
      <c r="OBA66" s="447"/>
      <c r="OBB66" s="447"/>
      <c r="OBC66" s="447"/>
      <c r="OBD66" s="447"/>
      <c r="OBE66" s="447"/>
      <c r="OBF66" s="447"/>
      <c r="OBG66" s="447"/>
      <c r="OBH66" s="447"/>
      <c r="OBI66" s="447"/>
      <c r="OBJ66" s="447"/>
      <c r="OBK66" s="447"/>
      <c r="OBL66" s="447"/>
      <c r="OBM66" s="447"/>
      <c r="OBN66" s="447"/>
      <c r="OBO66" s="447"/>
      <c r="OBP66" s="447"/>
      <c r="OBQ66" s="447"/>
      <c r="OBR66" s="447"/>
      <c r="OBS66" s="447"/>
      <c r="OBT66" s="447"/>
      <c r="OBU66" s="447"/>
      <c r="OBV66" s="447"/>
      <c r="OBW66" s="447"/>
      <c r="OBX66" s="447"/>
      <c r="OBY66" s="447"/>
      <c r="OBZ66" s="447"/>
      <c r="OCA66" s="447"/>
      <c r="OCB66" s="447"/>
      <c r="OCC66" s="447"/>
      <c r="OCD66" s="447"/>
      <c r="OCE66" s="447"/>
      <c r="OCF66" s="447"/>
      <c r="OCG66" s="447"/>
      <c r="OCH66" s="447"/>
      <c r="OCI66" s="447"/>
      <c r="OCJ66" s="447"/>
      <c r="OCK66" s="447"/>
      <c r="OCL66" s="447"/>
      <c r="OCM66" s="447"/>
      <c r="OCN66" s="447"/>
      <c r="OCO66" s="447"/>
      <c r="OCP66" s="447"/>
      <c r="OCQ66" s="447"/>
      <c r="OCR66" s="447"/>
      <c r="OCS66" s="447"/>
      <c r="OCT66" s="447"/>
      <c r="OCU66" s="447"/>
      <c r="OCV66" s="447"/>
      <c r="OCW66" s="447"/>
      <c r="OCX66" s="447"/>
      <c r="OCY66" s="447"/>
      <c r="OCZ66" s="447"/>
      <c r="ODA66" s="447"/>
      <c r="ODB66" s="447"/>
      <c r="ODC66" s="447"/>
      <c r="ODD66" s="447"/>
      <c r="ODE66" s="447"/>
      <c r="ODF66" s="447"/>
      <c r="ODG66" s="447"/>
      <c r="ODH66" s="447"/>
      <c r="ODI66" s="447"/>
      <c r="ODJ66" s="447"/>
      <c r="ODK66" s="447"/>
      <c r="ODL66" s="447"/>
      <c r="ODM66" s="447"/>
      <c r="ODN66" s="447"/>
      <c r="ODO66" s="447"/>
      <c r="ODP66" s="447"/>
      <c r="ODQ66" s="447"/>
      <c r="ODR66" s="447"/>
      <c r="ODS66" s="447"/>
      <c r="ODT66" s="447"/>
      <c r="ODU66" s="447"/>
      <c r="ODV66" s="447"/>
      <c r="ODW66" s="447"/>
      <c r="ODX66" s="447"/>
      <c r="ODY66" s="447"/>
      <c r="ODZ66" s="447"/>
      <c r="OEA66" s="447"/>
      <c r="OEB66" s="447"/>
      <c r="OEC66" s="447"/>
      <c r="OED66" s="447"/>
      <c r="OEE66" s="447"/>
      <c r="OEF66" s="447"/>
      <c r="OEG66" s="447"/>
      <c r="OEH66" s="447"/>
      <c r="OEI66" s="447"/>
      <c r="OEJ66" s="447"/>
      <c r="OEK66" s="447"/>
      <c r="OEL66" s="447"/>
      <c r="OEM66" s="447"/>
      <c r="OEN66" s="447"/>
      <c r="OEO66" s="447"/>
      <c r="OEP66" s="447"/>
      <c r="OEQ66" s="447"/>
      <c r="OER66" s="447"/>
      <c r="OES66" s="447"/>
      <c r="OET66" s="447"/>
      <c r="OEU66" s="447"/>
      <c r="OEV66" s="447"/>
      <c r="OEW66" s="447"/>
      <c r="OEX66" s="447"/>
      <c r="OEY66" s="447"/>
      <c r="OEZ66" s="447"/>
      <c r="OFA66" s="447"/>
      <c r="OFB66" s="447"/>
      <c r="OFC66" s="447"/>
      <c r="OFD66" s="447"/>
      <c r="OFE66" s="447"/>
      <c r="OFF66" s="447"/>
      <c r="OFG66" s="447"/>
      <c r="OFH66" s="447"/>
      <c r="OFI66" s="447"/>
      <c r="OFJ66" s="447"/>
      <c r="OFK66" s="447"/>
      <c r="OFL66" s="447"/>
      <c r="OFM66" s="447"/>
      <c r="OFN66" s="447"/>
      <c r="OFO66" s="447"/>
      <c r="OFP66" s="447"/>
      <c r="OFQ66" s="447"/>
      <c r="OFR66" s="447"/>
      <c r="OFS66" s="447"/>
      <c r="OFT66" s="447"/>
      <c r="OFU66" s="447"/>
      <c r="OFV66" s="447"/>
      <c r="OFW66" s="447"/>
      <c r="OFX66" s="447"/>
      <c r="OFY66" s="447"/>
      <c r="OFZ66" s="447"/>
      <c r="OGA66" s="447"/>
      <c r="OGB66" s="447"/>
      <c r="OGC66" s="447"/>
      <c r="OGD66" s="447"/>
      <c r="OGE66" s="447"/>
      <c r="OGF66" s="447"/>
      <c r="OGG66" s="447"/>
      <c r="OGH66" s="447"/>
      <c r="OGI66" s="447"/>
      <c r="OGJ66" s="447"/>
      <c r="OGK66" s="447"/>
      <c r="OGL66" s="447"/>
      <c r="OGM66" s="447"/>
      <c r="OGN66" s="447"/>
      <c r="OGO66" s="447"/>
      <c r="OGP66" s="447"/>
      <c r="OGQ66" s="447"/>
      <c r="OGR66" s="447"/>
      <c r="OGS66" s="447"/>
      <c r="OGT66" s="447"/>
      <c r="OGU66" s="447"/>
      <c r="OGV66" s="447"/>
      <c r="OGW66" s="447"/>
      <c r="OGX66" s="447"/>
      <c r="OGY66" s="447"/>
      <c r="OGZ66" s="447"/>
      <c r="OHA66" s="447"/>
      <c r="OHB66" s="447"/>
      <c r="OHC66" s="447"/>
      <c r="OHD66" s="447"/>
      <c r="OHE66" s="447"/>
      <c r="OHF66" s="447"/>
      <c r="OHG66" s="447"/>
      <c r="OHH66" s="447"/>
      <c r="OHI66" s="447"/>
      <c r="OHJ66" s="447"/>
      <c r="OHK66" s="447"/>
      <c r="OHL66" s="447"/>
      <c r="OHM66" s="447"/>
      <c r="OHN66" s="447"/>
      <c r="OHO66" s="447"/>
      <c r="OHP66" s="447"/>
      <c r="OHQ66" s="447"/>
      <c r="OHR66" s="447"/>
      <c r="OHS66" s="447"/>
      <c r="OHT66" s="447"/>
      <c r="OHU66" s="447"/>
      <c r="OHV66" s="447"/>
      <c r="OHW66" s="447"/>
      <c r="OHX66" s="447"/>
      <c r="OHY66" s="447"/>
      <c r="OHZ66" s="447"/>
      <c r="OIA66" s="447"/>
      <c r="OIB66" s="447"/>
      <c r="OIC66" s="447"/>
      <c r="OID66" s="447"/>
      <c r="OIE66" s="447"/>
      <c r="OIF66" s="447"/>
      <c r="OIG66" s="447"/>
      <c r="OIH66" s="447"/>
      <c r="OII66" s="447"/>
      <c r="OIJ66" s="447"/>
      <c r="OIK66" s="447"/>
      <c r="OIL66" s="447"/>
      <c r="OIM66" s="447"/>
      <c r="OIN66" s="447"/>
      <c r="OIO66" s="447"/>
      <c r="OIP66" s="447"/>
      <c r="OIQ66" s="447"/>
      <c r="OIR66" s="447"/>
      <c r="OIS66" s="447"/>
      <c r="OIT66" s="447"/>
      <c r="OIU66" s="447"/>
      <c r="OIV66" s="447"/>
      <c r="OIW66" s="447"/>
      <c r="OIX66" s="447"/>
      <c r="OIY66" s="447"/>
      <c r="OIZ66" s="447"/>
      <c r="OJA66" s="447"/>
      <c r="OJB66" s="447"/>
      <c r="OJC66" s="447"/>
      <c r="OJD66" s="447"/>
      <c r="OJE66" s="447"/>
      <c r="OJF66" s="447"/>
      <c r="OJG66" s="447"/>
      <c r="OJH66" s="447"/>
      <c r="OJI66" s="447"/>
      <c r="OJJ66" s="447"/>
      <c r="OJK66" s="447"/>
      <c r="OJL66" s="447"/>
      <c r="OJM66" s="447"/>
      <c r="OJN66" s="447"/>
      <c r="OJO66" s="447"/>
      <c r="OJP66" s="447"/>
      <c r="OJQ66" s="447"/>
      <c r="OJR66" s="447"/>
      <c r="OJS66" s="447"/>
      <c r="OJT66" s="447"/>
      <c r="OJU66" s="447"/>
      <c r="OJV66" s="447"/>
      <c r="OJW66" s="447"/>
      <c r="OJX66" s="447"/>
      <c r="OJY66" s="447"/>
      <c r="OJZ66" s="447"/>
      <c r="OKA66" s="447"/>
      <c r="OKB66" s="447"/>
      <c r="OKC66" s="447"/>
      <c r="OKD66" s="447"/>
      <c r="OKE66" s="447"/>
      <c r="OKF66" s="447"/>
      <c r="OKG66" s="447"/>
      <c r="OKH66" s="447"/>
      <c r="OKI66" s="447"/>
      <c r="OKJ66" s="447"/>
      <c r="OKK66" s="447"/>
      <c r="OKL66" s="447"/>
      <c r="OKM66" s="447"/>
      <c r="OKN66" s="447"/>
      <c r="OKO66" s="447"/>
      <c r="OKP66" s="447"/>
      <c r="OKQ66" s="447"/>
      <c r="OKR66" s="447"/>
      <c r="OKS66" s="447"/>
      <c r="OKT66" s="447"/>
      <c r="OKU66" s="447"/>
      <c r="OKV66" s="447"/>
      <c r="OKW66" s="447"/>
      <c r="OKX66" s="447"/>
      <c r="OKY66" s="447"/>
      <c r="OKZ66" s="447"/>
      <c r="OLA66" s="447"/>
      <c r="OLB66" s="447"/>
      <c r="OLC66" s="447"/>
      <c r="OLD66" s="447"/>
      <c r="OLE66" s="447"/>
      <c r="OLF66" s="447"/>
      <c r="OLG66" s="447"/>
      <c r="OLH66" s="447"/>
      <c r="OLI66" s="447"/>
      <c r="OLJ66" s="447"/>
      <c r="OLK66" s="447"/>
      <c r="OLL66" s="447"/>
      <c r="OLM66" s="447"/>
      <c r="OLN66" s="447"/>
      <c r="OLO66" s="447"/>
      <c r="OLP66" s="447"/>
      <c r="OLQ66" s="447"/>
      <c r="OLR66" s="447"/>
      <c r="OLS66" s="447"/>
      <c r="OLT66" s="447"/>
      <c r="OLU66" s="447"/>
      <c r="OLV66" s="447"/>
      <c r="OLW66" s="447"/>
      <c r="OLX66" s="447"/>
      <c r="OLY66" s="447"/>
      <c r="OLZ66" s="447"/>
      <c r="OMA66" s="447"/>
      <c r="OMB66" s="447"/>
      <c r="OMC66" s="447"/>
      <c r="OMD66" s="447"/>
      <c r="OME66" s="447"/>
      <c r="OMF66" s="447"/>
      <c r="OMG66" s="447"/>
      <c r="OMH66" s="447"/>
      <c r="OMI66" s="447"/>
      <c r="OMJ66" s="447"/>
      <c r="OMK66" s="447"/>
      <c r="OML66" s="447"/>
      <c r="OMM66" s="447"/>
      <c r="OMN66" s="447"/>
      <c r="OMO66" s="447"/>
      <c r="OMP66" s="447"/>
      <c r="OMQ66" s="447"/>
      <c r="OMR66" s="447"/>
      <c r="OMS66" s="447"/>
      <c r="OMT66" s="447"/>
      <c r="OMU66" s="447"/>
      <c r="OMV66" s="447"/>
      <c r="OMW66" s="447"/>
      <c r="OMX66" s="447"/>
      <c r="OMY66" s="447"/>
      <c r="OMZ66" s="447"/>
      <c r="ONA66" s="447"/>
      <c r="ONB66" s="447"/>
      <c r="ONC66" s="447"/>
      <c r="OND66" s="447"/>
      <c r="ONE66" s="447"/>
      <c r="ONF66" s="447"/>
      <c r="ONG66" s="447"/>
      <c r="ONH66" s="447"/>
      <c r="ONI66" s="447"/>
      <c r="ONJ66" s="447"/>
      <c r="ONK66" s="447"/>
      <c r="ONL66" s="447"/>
      <c r="ONM66" s="447"/>
      <c r="ONN66" s="447"/>
      <c r="ONO66" s="447"/>
      <c r="ONP66" s="447"/>
      <c r="ONQ66" s="447"/>
      <c r="ONR66" s="447"/>
      <c r="ONS66" s="447"/>
      <c r="ONT66" s="447"/>
      <c r="ONU66" s="447"/>
      <c r="ONV66" s="447"/>
      <c r="ONW66" s="447"/>
      <c r="ONX66" s="447"/>
      <c r="ONY66" s="447"/>
      <c r="ONZ66" s="447"/>
      <c r="OOA66" s="447"/>
      <c r="OOB66" s="447"/>
      <c r="OOC66" s="447"/>
      <c r="OOD66" s="447"/>
      <c r="OOE66" s="447"/>
      <c r="OOF66" s="447"/>
      <c r="OOG66" s="447"/>
      <c r="OOH66" s="447"/>
      <c r="OOI66" s="447"/>
      <c r="OOJ66" s="447"/>
      <c r="OOK66" s="447"/>
      <c r="OOL66" s="447"/>
      <c r="OOM66" s="447"/>
      <c r="OON66" s="447"/>
      <c r="OOO66" s="447"/>
      <c r="OOP66" s="447"/>
      <c r="OOQ66" s="447"/>
      <c r="OOR66" s="447"/>
      <c r="OOS66" s="447"/>
      <c r="OOT66" s="447"/>
      <c r="OOU66" s="447"/>
      <c r="OOV66" s="447"/>
      <c r="OOW66" s="447"/>
      <c r="OOX66" s="447"/>
      <c r="OOY66" s="447"/>
      <c r="OOZ66" s="447"/>
      <c r="OPA66" s="447"/>
      <c r="OPB66" s="447"/>
      <c r="OPC66" s="447"/>
      <c r="OPD66" s="447"/>
      <c r="OPE66" s="447"/>
      <c r="OPF66" s="447"/>
      <c r="OPG66" s="447"/>
      <c r="OPH66" s="447"/>
      <c r="OPI66" s="447"/>
      <c r="OPJ66" s="447"/>
      <c r="OPK66" s="447"/>
      <c r="OPL66" s="447"/>
      <c r="OPM66" s="447"/>
      <c r="OPN66" s="447"/>
      <c r="OPO66" s="447"/>
      <c r="OPP66" s="447"/>
      <c r="OPQ66" s="447"/>
      <c r="OPR66" s="447"/>
      <c r="OPS66" s="447"/>
      <c r="OPT66" s="447"/>
      <c r="OPU66" s="447"/>
      <c r="OPV66" s="447"/>
      <c r="OPW66" s="447"/>
      <c r="OPX66" s="447"/>
      <c r="OPY66" s="447"/>
      <c r="OPZ66" s="447"/>
      <c r="OQA66" s="447"/>
      <c r="OQB66" s="447"/>
      <c r="OQC66" s="447"/>
      <c r="OQD66" s="447"/>
      <c r="OQE66" s="447"/>
      <c r="OQF66" s="447"/>
      <c r="OQG66" s="447"/>
      <c r="OQH66" s="447"/>
      <c r="OQI66" s="447"/>
      <c r="OQJ66" s="447"/>
      <c r="OQK66" s="447"/>
      <c r="OQL66" s="447"/>
      <c r="OQM66" s="447"/>
      <c r="OQN66" s="447"/>
      <c r="OQO66" s="447"/>
      <c r="OQP66" s="447"/>
      <c r="OQQ66" s="447"/>
      <c r="OQR66" s="447"/>
      <c r="OQS66" s="447"/>
      <c r="OQT66" s="447"/>
      <c r="OQU66" s="447"/>
      <c r="OQV66" s="447"/>
      <c r="OQW66" s="447"/>
      <c r="OQX66" s="447"/>
      <c r="OQY66" s="447"/>
      <c r="OQZ66" s="447"/>
      <c r="ORA66" s="447"/>
      <c r="ORB66" s="447"/>
      <c r="ORC66" s="447"/>
      <c r="ORD66" s="447"/>
      <c r="ORE66" s="447"/>
      <c r="ORF66" s="447"/>
      <c r="ORG66" s="447"/>
      <c r="ORH66" s="447"/>
      <c r="ORI66" s="447"/>
      <c r="ORJ66" s="447"/>
      <c r="ORK66" s="447"/>
      <c r="ORL66" s="447"/>
      <c r="ORM66" s="447"/>
      <c r="ORN66" s="447"/>
      <c r="ORO66" s="447"/>
      <c r="ORP66" s="447"/>
      <c r="ORQ66" s="447"/>
      <c r="ORR66" s="447"/>
      <c r="ORS66" s="447"/>
      <c r="ORT66" s="447"/>
      <c r="ORU66" s="447"/>
      <c r="ORV66" s="447"/>
      <c r="ORW66" s="447"/>
      <c r="ORX66" s="447"/>
      <c r="ORY66" s="447"/>
      <c r="ORZ66" s="447"/>
      <c r="OSA66" s="447"/>
      <c r="OSB66" s="447"/>
      <c r="OSC66" s="447"/>
      <c r="OSD66" s="447"/>
      <c r="OSE66" s="447"/>
      <c r="OSF66" s="447"/>
      <c r="OSG66" s="447"/>
      <c r="OSH66" s="447"/>
      <c r="OSI66" s="447"/>
      <c r="OSJ66" s="447"/>
      <c r="OSK66" s="447"/>
      <c r="OSL66" s="447"/>
      <c r="OSM66" s="447"/>
      <c r="OSN66" s="447"/>
      <c r="OSO66" s="447"/>
      <c r="OSP66" s="447"/>
      <c r="OSQ66" s="447"/>
      <c r="OSR66" s="447"/>
      <c r="OSS66" s="447"/>
      <c r="OST66" s="447"/>
      <c r="OSU66" s="447"/>
      <c r="OSV66" s="447"/>
      <c r="OSW66" s="447"/>
      <c r="OSX66" s="447"/>
      <c r="OSY66" s="447"/>
      <c r="OSZ66" s="447"/>
      <c r="OTA66" s="447"/>
      <c r="OTB66" s="447"/>
      <c r="OTC66" s="447"/>
      <c r="OTD66" s="447"/>
      <c r="OTE66" s="447"/>
      <c r="OTF66" s="447"/>
      <c r="OTG66" s="447"/>
      <c r="OTH66" s="447"/>
      <c r="OTI66" s="447"/>
      <c r="OTJ66" s="447"/>
      <c r="OTK66" s="447"/>
      <c r="OTL66" s="447"/>
      <c r="OTM66" s="447"/>
      <c r="OTN66" s="447"/>
      <c r="OTO66" s="447"/>
      <c r="OTP66" s="447"/>
      <c r="OTQ66" s="447"/>
      <c r="OTR66" s="447"/>
      <c r="OTS66" s="447"/>
      <c r="OTT66" s="447"/>
      <c r="OTU66" s="447"/>
      <c r="OTV66" s="447"/>
      <c r="OTW66" s="447"/>
      <c r="OTX66" s="447"/>
      <c r="OTY66" s="447"/>
      <c r="OTZ66" s="447"/>
      <c r="OUA66" s="447"/>
      <c r="OUB66" s="447"/>
      <c r="OUC66" s="447"/>
      <c r="OUD66" s="447"/>
      <c r="OUE66" s="447"/>
      <c r="OUF66" s="447"/>
      <c r="OUG66" s="447"/>
      <c r="OUH66" s="447"/>
      <c r="OUI66" s="447"/>
      <c r="OUJ66" s="447"/>
      <c r="OUK66" s="447"/>
      <c r="OUL66" s="447"/>
      <c r="OUM66" s="447"/>
      <c r="OUN66" s="447"/>
      <c r="OUO66" s="447"/>
      <c r="OUP66" s="447"/>
      <c r="OUQ66" s="447"/>
      <c r="OUR66" s="447"/>
      <c r="OUS66" s="447"/>
      <c r="OUT66" s="447"/>
      <c r="OUU66" s="447"/>
      <c r="OUV66" s="447"/>
      <c r="OUW66" s="447"/>
      <c r="OUX66" s="447"/>
      <c r="OUY66" s="447"/>
      <c r="OUZ66" s="447"/>
      <c r="OVA66" s="447"/>
      <c r="OVB66" s="447"/>
      <c r="OVC66" s="447"/>
      <c r="OVD66" s="447"/>
      <c r="OVE66" s="447"/>
      <c r="OVF66" s="447"/>
      <c r="OVG66" s="447"/>
      <c r="OVH66" s="447"/>
      <c r="OVI66" s="447"/>
      <c r="OVJ66" s="447"/>
      <c r="OVK66" s="447"/>
      <c r="OVL66" s="447"/>
      <c r="OVM66" s="447"/>
      <c r="OVN66" s="447"/>
      <c r="OVO66" s="447"/>
      <c r="OVP66" s="447"/>
      <c r="OVQ66" s="447"/>
      <c r="OVR66" s="447"/>
      <c r="OVS66" s="447"/>
      <c r="OVT66" s="447"/>
      <c r="OVU66" s="447"/>
      <c r="OVV66" s="447"/>
      <c r="OVW66" s="447"/>
      <c r="OVX66" s="447"/>
      <c r="OVY66" s="447"/>
      <c r="OVZ66" s="447"/>
      <c r="OWA66" s="447"/>
      <c r="OWB66" s="447"/>
      <c r="OWC66" s="447"/>
      <c r="OWD66" s="447"/>
      <c r="OWE66" s="447"/>
      <c r="OWF66" s="447"/>
      <c r="OWG66" s="447"/>
      <c r="OWH66" s="447"/>
      <c r="OWI66" s="447"/>
      <c r="OWJ66" s="447"/>
      <c r="OWK66" s="447"/>
      <c r="OWL66" s="447"/>
      <c r="OWM66" s="447"/>
      <c r="OWN66" s="447"/>
      <c r="OWO66" s="447"/>
      <c r="OWP66" s="447"/>
      <c r="OWQ66" s="447"/>
      <c r="OWR66" s="447"/>
      <c r="OWS66" s="447"/>
      <c r="OWT66" s="447"/>
      <c r="OWU66" s="447"/>
      <c r="OWV66" s="447"/>
      <c r="OWW66" s="447"/>
      <c r="OWX66" s="447"/>
      <c r="OWY66" s="447"/>
      <c r="OWZ66" s="447"/>
      <c r="OXA66" s="447"/>
      <c r="OXB66" s="447"/>
      <c r="OXC66" s="447"/>
      <c r="OXD66" s="447"/>
      <c r="OXE66" s="447"/>
      <c r="OXF66" s="447"/>
      <c r="OXG66" s="447"/>
      <c r="OXH66" s="447"/>
      <c r="OXI66" s="447"/>
      <c r="OXJ66" s="447"/>
      <c r="OXK66" s="447"/>
      <c r="OXL66" s="447"/>
      <c r="OXM66" s="447"/>
      <c r="OXN66" s="447"/>
      <c r="OXO66" s="447"/>
      <c r="OXP66" s="447"/>
      <c r="OXQ66" s="447"/>
      <c r="OXR66" s="447"/>
      <c r="OXS66" s="447"/>
      <c r="OXT66" s="447"/>
      <c r="OXU66" s="447"/>
      <c r="OXV66" s="447"/>
      <c r="OXW66" s="447"/>
      <c r="OXX66" s="447"/>
      <c r="OXY66" s="447"/>
      <c r="OXZ66" s="447"/>
      <c r="OYA66" s="447"/>
      <c r="OYB66" s="447"/>
      <c r="OYC66" s="447"/>
      <c r="OYD66" s="447"/>
      <c r="OYE66" s="447"/>
      <c r="OYF66" s="447"/>
      <c r="OYG66" s="447"/>
      <c r="OYH66" s="447"/>
      <c r="OYI66" s="447"/>
      <c r="OYJ66" s="447"/>
      <c r="OYK66" s="447"/>
      <c r="OYL66" s="447"/>
      <c r="OYM66" s="447"/>
      <c r="OYN66" s="447"/>
      <c r="OYO66" s="447"/>
      <c r="OYP66" s="447"/>
      <c r="OYQ66" s="447"/>
      <c r="OYR66" s="447"/>
      <c r="OYS66" s="447"/>
      <c r="OYT66" s="447"/>
      <c r="OYU66" s="447"/>
      <c r="OYV66" s="447"/>
      <c r="OYW66" s="447"/>
      <c r="OYX66" s="447"/>
      <c r="OYY66" s="447"/>
      <c r="OYZ66" s="447"/>
      <c r="OZA66" s="447"/>
      <c r="OZB66" s="447"/>
      <c r="OZC66" s="447"/>
      <c r="OZD66" s="447"/>
      <c r="OZE66" s="447"/>
      <c r="OZF66" s="447"/>
      <c r="OZG66" s="447"/>
      <c r="OZH66" s="447"/>
      <c r="OZI66" s="447"/>
      <c r="OZJ66" s="447"/>
      <c r="OZK66" s="447"/>
      <c r="OZL66" s="447"/>
      <c r="OZM66" s="447"/>
      <c r="OZN66" s="447"/>
      <c r="OZO66" s="447"/>
      <c r="OZP66" s="447"/>
      <c r="OZQ66" s="447"/>
      <c r="OZR66" s="447"/>
      <c r="OZS66" s="447"/>
      <c r="OZT66" s="447"/>
      <c r="OZU66" s="447"/>
      <c r="OZV66" s="447"/>
      <c r="OZW66" s="447"/>
      <c r="OZX66" s="447"/>
      <c r="OZY66" s="447"/>
      <c r="OZZ66" s="447"/>
      <c r="PAA66" s="447"/>
      <c r="PAB66" s="447"/>
      <c r="PAC66" s="447"/>
      <c r="PAD66" s="447"/>
      <c r="PAE66" s="447"/>
      <c r="PAF66" s="447"/>
      <c r="PAG66" s="447"/>
      <c r="PAH66" s="447"/>
      <c r="PAI66" s="447"/>
      <c r="PAJ66" s="447"/>
      <c r="PAK66" s="447"/>
      <c r="PAL66" s="447"/>
      <c r="PAM66" s="447"/>
      <c r="PAN66" s="447"/>
      <c r="PAO66" s="447"/>
      <c r="PAP66" s="447"/>
      <c r="PAQ66" s="447"/>
      <c r="PAR66" s="447"/>
      <c r="PAS66" s="447"/>
      <c r="PAT66" s="447"/>
      <c r="PAU66" s="447"/>
      <c r="PAV66" s="447"/>
      <c r="PAW66" s="447"/>
      <c r="PAX66" s="447"/>
      <c r="PAY66" s="447"/>
      <c r="PAZ66" s="447"/>
      <c r="PBA66" s="447"/>
      <c r="PBB66" s="447"/>
      <c r="PBC66" s="447"/>
      <c r="PBD66" s="447"/>
      <c r="PBE66" s="447"/>
      <c r="PBF66" s="447"/>
      <c r="PBG66" s="447"/>
      <c r="PBH66" s="447"/>
      <c r="PBI66" s="447"/>
      <c r="PBJ66" s="447"/>
      <c r="PBK66" s="447"/>
      <c r="PBL66" s="447"/>
      <c r="PBM66" s="447"/>
      <c r="PBN66" s="447"/>
      <c r="PBO66" s="447"/>
      <c r="PBP66" s="447"/>
      <c r="PBQ66" s="447"/>
      <c r="PBR66" s="447"/>
      <c r="PBS66" s="447"/>
      <c r="PBT66" s="447"/>
      <c r="PBU66" s="447"/>
      <c r="PBV66" s="447"/>
      <c r="PBW66" s="447"/>
      <c r="PBX66" s="447"/>
      <c r="PBY66" s="447"/>
      <c r="PBZ66" s="447"/>
      <c r="PCA66" s="447"/>
      <c r="PCB66" s="447"/>
      <c r="PCC66" s="447"/>
      <c r="PCD66" s="447"/>
      <c r="PCE66" s="447"/>
      <c r="PCF66" s="447"/>
      <c r="PCG66" s="447"/>
      <c r="PCH66" s="447"/>
      <c r="PCI66" s="447"/>
      <c r="PCJ66" s="447"/>
      <c r="PCK66" s="447"/>
      <c r="PCL66" s="447"/>
      <c r="PCM66" s="447"/>
      <c r="PCN66" s="447"/>
      <c r="PCO66" s="447"/>
      <c r="PCP66" s="447"/>
      <c r="PCQ66" s="447"/>
      <c r="PCR66" s="447"/>
      <c r="PCS66" s="447"/>
      <c r="PCT66" s="447"/>
      <c r="PCU66" s="447"/>
      <c r="PCV66" s="447"/>
      <c r="PCW66" s="447"/>
      <c r="PCX66" s="447"/>
      <c r="PCY66" s="447"/>
      <c r="PCZ66" s="447"/>
      <c r="PDA66" s="447"/>
      <c r="PDB66" s="447"/>
      <c r="PDC66" s="447"/>
      <c r="PDD66" s="447"/>
      <c r="PDE66" s="447"/>
      <c r="PDF66" s="447"/>
      <c r="PDG66" s="447"/>
      <c r="PDH66" s="447"/>
      <c r="PDI66" s="447"/>
      <c r="PDJ66" s="447"/>
      <c r="PDK66" s="447"/>
      <c r="PDL66" s="447"/>
      <c r="PDM66" s="447"/>
      <c r="PDN66" s="447"/>
      <c r="PDO66" s="447"/>
      <c r="PDP66" s="447"/>
      <c r="PDQ66" s="447"/>
      <c r="PDR66" s="447"/>
      <c r="PDS66" s="447"/>
      <c r="PDT66" s="447"/>
      <c r="PDU66" s="447"/>
      <c r="PDV66" s="447"/>
      <c r="PDW66" s="447"/>
      <c r="PDX66" s="447"/>
      <c r="PDY66" s="447"/>
      <c r="PDZ66" s="447"/>
      <c r="PEA66" s="447"/>
      <c r="PEB66" s="447"/>
      <c r="PEC66" s="447"/>
      <c r="PED66" s="447"/>
      <c r="PEE66" s="447"/>
      <c r="PEF66" s="447"/>
      <c r="PEG66" s="447"/>
      <c r="PEH66" s="447"/>
      <c r="PEI66" s="447"/>
      <c r="PEJ66" s="447"/>
      <c r="PEK66" s="447"/>
      <c r="PEL66" s="447"/>
      <c r="PEM66" s="447"/>
      <c r="PEN66" s="447"/>
      <c r="PEO66" s="447"/>
      <c r="PEP66" s="447"/>
      <c r="PEQ66" s="447"/>
      <c r="PER66" s="447"/>
      <c r="PES66" s="447"/>
      <c r="PET66" s="447"/>
      <c r="PEU66" s="447"/>
      <c r="PEV66" s="447"/>
      <c r="PEW66" s="447"/>
      <c r="PEX66" s="447"/>
      <c r="PEY66" s="447"/>
      <c r="PEZ66" s="447"/>
      <c r="PFA66" s="447"/>
      <c r="PFB66" s="447"/>
      <c r="PFC66" s="447"/>
      <c r="PFD66" s="447"/>
      <c r="PFE66" s="447"/>
      <c r="PFF66" s="447"/>
      <c r="PFG66" s="447"/>
      <c r="PFH66" s="447"/>
      <c r="PFI66" s="447"/>
      <c r="PFJ66" s="447"/>
      <c r="PFK66" s="447"/>
      <c r="PFL66" s="447"/>
      <c r="PFM66" s="447"/>
      <c r="PFN66" s="447"/>
      <c r="PFO66" s="447"/>
      <c r="PFP66" s="447"/>
      <c r="PFQ66" s="447"/>
      <c r="PFR66" s="447"/>
      <c r="PFS66" s="447"/>
      <c r="PFT66" s="447"/>
      <c r="PFU66" s="447"/>
      <c r="PFV66" s="447"/>
      <c r="PFW66" s="447"/>
      <c r="PFX66" s="447"/>
      <c r="PFY66" s="447"/>
      <c r="PFZ66" s="447"/>
      <c r="PGA66" s="447"/>
      <c r="PGB66" s="447"/>
      <c r="PGC66" s="447"/>
      <c r="PGD66" s="447"/>
      <c r="PGE66" s="447"/>
      <c r="PGF66" s="447"/>
      <c r="PGG66" s="447"/>
      <c r="PGH66" s="447"/>
      <c r="PGI66" s="447"/>
      <c r="PGJ66" s="447"/>
      <c r="PGK66" s="447"/>
      <c r="PGL66" s="447"/>
      <c r="PGM66" s="447"/>
      <c r="PGN66" s="447"/>
      <c r="PGO66" s="447"/>
      <c r="PGP66" s="447"/>
      <c r="PGQ66" s="447"/>
      <c r="PGR66" s="447"/>
      <c r="PGS66" s="447"/>
      <c r="PGT66" s="447"/>
      <c r="PGU66" s="447"/>
      <c r="PGV66" s="447"/>
      <c r="PGW66" s="447"/>
      <c r="PGX66" s="447"/>
      <c r="PGY66" s="447"/>
      <c r="PGZ66" s="447"/>
      <c r="PHA66" s="447"/>
      <c r="PHB66" s="447"/>
      <c r="PHC66" s="447"/>
      <c r="PHD66" s="447"/>
      <c r="PHE66" s="447"/>
      <c r="PHF66" s="447"/>
      <c r="PHG66" s="447"/>
      <c r="PHH66" s="447"/>
      <c r="PHI66" s="447"/>
      <c r="PHJ66" s="447"/>
      <c r="PHK66" s="447"/>
      <c r="PHL66" s="447"/>
      <c r="PHM66" s="447"/>
      <c r="PHN66" s="447"/>
      <c r="PHO66" s="447"/>
      <c r="PHP66" s="447"/>
      <c r="PHQ66" s="447"/>
      <c r="PHR66" s="447"/>
      <c r="PHS66" s="447"/>
      <c r="PHT66" s="447"/>
      <c r="PHU66" s="447"/>
      <c r="PHV66" s="447"/>
      <c r="PHW66" s="447"/>
      <c r="PHX66" s="447"/>
      <c r="PHY66" s="447"/>
      <c r="PHZ66" s="447"/>
      <c r="PIA66" s="447"/>
      <c r="PIB66" s="447"/>
      <c r="PIC66" s="447"/>
      <c r="PID66" s="447"/>
      <c r="PIE66" s="447"/>
      <c r="PIF66" s="447"/>
      <c r="PIG66" s="447"/>
      <c r="PIH66" s="447"/>
      <c r="PII66" s="447"/>
      <c r="PIJ66" s="447"/>
      <c r="PIK66" s="447"/>
      <c r="PIL66" s="447"/>
      <c r="PIM66" s="447"/>
      <c r="PIN66" s="447"/>
      <c r="PIO66" s="447"/>
      <c r="PIP66" s="447"/>
      <c r="PIQ66" s="447"/>
      <c r="PIR66" s="447"/>
      <c r="PIS66" s="447"/>
      <c r="PIT66" s="447"/>
      <c r="PIU66" s="447"/>
      <c r="PIV66" s="447"/>
      <c r="PIW66" s="447"/>
      <c r="PIX66" s="447"/>
      <c r="PIY66" s="447"/>
      <c r="PIZ66" s="447"/>
      <c r="PJA66" s="447"/>
      <c r="PJB66" s="447"/>
      <c r="PJC66" s="447"/>
      <c r="PJD66" s="447"/>
      <c r="PJE66" s="447"/>
      <c r="PJF66" s="447"/>
      <c r="PJG66" s="447"/>
      <c r="PJH66" s="447"/>
      <c r="PJI66" s="447"/>
      <c r="PJJ66" s="447"/>
      <c r="PJK66" s="447"/>
      <c r="PJL66" s="447"/>
      <c r="PJM66" s="447"/>
      <c r="PJN66" s="447"/>
      <c r="PJO66" s="447"/>
      <c r="PJP66" s="447"/>
      <c r="PJQ66" s="447"/>
      <c r="PJR66" s="447"/>
      <c r="PJS66" s="447"/>
      <c r="PJT66" s="447"/>
      <c r="PJU66" s="447"/>
      <c r="PJV66" s="447"/>
      <c r="PJW66" s="447"/>
      <c r="PJX66" s="447"/>
      <c r="PJY66" s="447"/>
      <c r="PJZ66" s="447"/>
      <c r="PKA66" s="447"/>
      <c r="PKB66" s="447"/>
      <c r="PKC66" s="447"/>
      <c r="PKD66" s="447"/>
      <c r="PKE66" s="447"/>
      <c r="PKF66" s="447"/>
      <c r="PKG66" s="447"/>
      <c r="PKH66" s="447"/>
      <c r="PKI66" s="447"/>
      <c r="PKJ66" s="447"/>
      <c r="PKK66" s="447"/>
      <c r="PKL66" s="447"/>
      <c r="PKM66" s="447"/>
      <c r="PKN66" s="447"/>
      <c r="PKO66" s="447"/>
      <c r="PKP66" s="447"/>
      <c r="PKQ66" s="447"/>
      <c r="PKR66" s="447"/>
      <c r="PKS66" s="447"/>
      <c r="PKT66" s="447"/>
      <c r="PKU66" s="447"/>
      <c r="PKV66" s="447"/>
      <c r="PKW66" s="447"/>
      <c r="PKX66" s="447"/>
      <c r="PKY66" s="447"/>
      <c r="PKZ66" s="447"/>
      <c r="PLA66" s="447"/>
      <c r="PLB66" s="447"/>
      <c r="PLC66" s="447"/>
      <c r="PLD66" s="447"/>
      <c r="PLE66" s="447"/>
      <c r="PLF66" s="447"/>
      <c r="PLG66" s="447"/>
      <c r="PLH66" s="447"/>
      <c r="PLI66" s="447"/>
      <c r="PLJ66" s="447"/>
      <c r="PLK66" s="447"/>
      <c r="PLL66" s="447"/>
      <c r="PLM66" s="447"/>
      <c r="PLN66" s="447"/>
      <c r="PLO66" s="447"/>
      <c r="PLP66" s="447"/>
      <c r="PLQ66" s="447"/>
      <c r="PLR66" s="447"/>
      <c r="PLS66" s="447"/>
      <c r="PLT66" s="447"/>
      <c r="PLU66" s="447"/>
      <c r="PLV66" s="447"/>
      <c r="PLW66" s="447"/>
      <c r="PLX66" s="447"/>
      <c r="PLY66" s="447"/>
      <c r="PLZ66" s="447"/>
      <c r="PMA66" s="447"/>
      <c r="PMB66" s="447"/>
      <c r="PMC66" s="447"/>
      <c r="PMD66" s="447"/>
      <c r="PME66" s="447"/>
      <c r="PMF66" s="447"/>
      <c r="PMG66" s="447"/>
      <c r="PMH66" s="447"/>
      <c r="PMI66" s="447"/>
      <c r="PMJ66" s="447"/>
      <c r="PMK66" s="447"/>
      <c r="PML66" s="447"/>
      <c r="PMM66" s="447"/>
      <c r="PMN66" s="447"/>
      <c r="PMO66" s="447"/>
      <c r="PMP66" s="447"/>
      <c r="PMQ66" s="447"/>
      <c r="PMR66" s="447"/>
      <c r="PMS66" s="447"/>
      <c r="PMT66" s="447"/>
      <c r="PMU66" s="447"/>
      <c r="PMV66" s="447"/>
      <c r="PMW66" s="447"/>
      <c r="PMX66" s="447"/>
      <c r="PMY66" s="447"/>
      <c r="PMZ66" s="447"/>
      <c r="PNA66" s="447"/>
      <c r="PNB66" s="447"/>
      <c r="PNC66" s="447"/>
      <c r="PND66" s="447"/>
      <c r="PNE66" s="447"/>
      <c r="PNF66" s="447"/>
      <c r="PNG66" s="447"/>
      <c r="PNH66" s="447"/>
      <c r="PNI66" s="447"/>
      <c r="PNJ66" s="447"/>
      <c r="PNK66" s="447"/>
      <c r="PNL66" s="447"/>
      <c r="PNM66" s="447"/>
      <c r="PNN66" s="447"/>
      <c r="PNO66" s="447"/>
      <c r="PNP66" s="447"/>
      <c r="PNQ66" s="447"/>
      <c r="PNR66" s="447"/>
      <c r="PNS66" s="447"/>
      <c r="PNT66" s="447"/>
      <c r="PNU66" s="447"/>
      <c r="PNV66" s="447"/>
      <c r="PNW66" s="447"/>
      <c r="PNX66" s="447"/>
      <c r="PNY66" s="447"/>
      <c r="PNZ66" s="447"/>
      <c r="POA66" s="447"/>
      <c r="POB66" s="447"/>
      <c r="POC66" s="447"/>
      <c r="POD66" s="447"/>
      <c r="POE66" s="447"/>
      <c r="POF66" s="447"/>
      <c r="POG66" s="447"/>
      <c r="POH66" s="447"/>
      <c r="POI66" s="447"/>
      <c r="POJ66" s="447"/>
      <c r="POK66" s="447"/>
      <c r="POL66" s="447"/>
      <c r="POM66" s="447"/>
      <c r="PON66" s="447"/>
      <c r="POO66" s="447"/>
      <c r="POP66" s="447"/>
      <c r="POQ66" s="447"/>
      <c r="POR66" s="447"/>
      <c r="POS66" s="447"/>
      <c r="POT66" s="447"/>
      <c r="POU66" s="447"/>
      <c r="POV66" s="447"/>
      <c r="POW66" s="447"/>
      <c r="POX66" s="447"/>
      <c r="POY66" s="447"/>
      <c r="POZ66" s="447"/>
      <c r="PPA66" s="447"/>
      <c r="PPB66" s="447"/>
      <c r="PPC66" s="447"/>
      <c r="PPD66" s="447"/>
      <c r="PPE66" s="447"/>
      <c r="PPF66" s="447"/>
      <c r="PPG66" s="447"/>
      <c r="PPH66" s="447"/>
      <c r="PPI66" s="447"/>
      <c r="PPJ66" s="447"/>
      <c r="PPK66" s="447"/>
      <c r="PPL66" s="447"/>
      <c r="PPM66" s="447"/>
      <c r="PPN66" s="447"/>
      <c r="PPO66" s="447"/>
      <c r="PPP66" s="447"/>
      <c r="PPQ66" s="447"/>
      <c r="PPR66" s="447"/>
      <c r="PPS66" s="447"/>
      <c r="PPT66" s="447"/>
      <c r="PPU66" s="447"/>
      <c r="PPV66" s="447"/>
      <c r="PPW66" s="447"/>
      <c r="PPX66" s="447"/>
      <c r="PPY66" s="447"/>
      <c r="PPZ66" s="447"/>
      <c r="PQA66" s="447"/>
      <c r="PQB66" s="447"/>
      <c r="PQC66" s="447"/>
      <c r="PQD66" s="447"/>
      <c r="PQE66" s="447"/>
      <c r="PQF66" s="447"/>
      <c r="PQG66" s="447"/>
      <c r="PQH66" s="447"/>
      <c r="PQI66" s="447"/>
      <c r="PQJ66" s="447"/>
      <c r="PQK66" s="447"/>
      <c r="PQL66" s="447"/>
      <c r="PQM66" s="447"/>
      <c r="PQN66" s="447"/>
      <c r="PQO66" s="447"/>
      <c r="PQP66" s="447"/>
      <c r="PQQ66" s="447"/>
      <c r="PQR66" s="447"/>
      <c r="PQS66" s="447"/>
      <c r="PQT66" s="447"/>
      <c r="PQU66" s="447"/>
      <c r="PQV66" s="447"/>
      <c r="PQW66" s="447"/>
      <c r="PQX66" s="447"/>
      <c r="PQY66" s="447"/>
      <c r="PQZ66" s="447"/>
      <c r="PRA66" s="447"/>
      <c r="PRB66" s="447"/>
      <c r="PRC66" s="447"/>
      <c r="PRD66" s="447"/>
      <c r="PRE66" s="447"/>
      <c r="PRF66" s="447"/>
      <c r="PRG66" s="447"/>
      <c r="PRH66" s="447"/>
      <c r="PRI66" s="447"/>
      <c r="PRJ66" s="447"/>
      <c r="PRK66" s="447"/>
      <c r="PRL66" s="447"/>
      <c r="PRM66" s="447"/>
      <c r="PRN66" s="447"/>
      <c r="PRO66" s="447"/>
      <c r="PRP66" s="447"/>
      <c r="PRQ66" s="447"/>
      <c r="PRR66" s="447"/>
      <c r="PRS66" s="447"/>
      <c r="PRT66" s="447"/>
      <c r="PRU66" s="447"/>
      <c r="PRV66" s="447"/>
      <c r="PRW66" s="447"/>
      <c r="PRX66" s="447"/>
      <c r="PRY66" s="447"/>
      <c r="PRZ66" s="447"/>
      <c r="PSA66" s="447"/>
      <c r="PSB66" s="447"/>
      <c r="PSC66" s="447"/>
      <c r="PSD66" s="447"/>
      <c r="PSE66" s="447"/>
      <c r="PSF66" s="447"/>
      <c r="PSG66" s="447"/>
      <c r="PSH66" s="447"/>
      <c r="PSI66" s="447"/>
      <c r="PSJ66" s="447"/>
      <c r="PSK66" s="447"/>
      <c r="PSL66" s="447"/>
      <c r="PSM66" s="447"/>
      <c r="PSN66" s="447"/>
      <c r="PSO66" s="447"/>
      <c r="PSP66" s="447"/>
      <c r="PSQ66" s="447"/>
      <c r="PSR66" s="447"/>
      <c r="PSS66" s="447"/>
      <c r="PST66" s="447"/>
      <c r="PSU66" s="447"/>
      <c r="PSV66" s="447"/>
      <c r="PSW66" s="447"/>
      <c r="PSX66" s="447"/>
      <c r="PSY66" s="447"/>
      <c r="PSZ66" s="447"/>
      <c r="PTA66" s="447"/>
      <c r="PTB66" s="447"/>
      <c r="PTC66" s="447"/>
      <c r="PTD66" s="447"/>
      <c r="PTE66" s="447"/>
      <c r="PTF66" s="447"/>
      <c r="PTG66" s="447"/>
      <c r="PTH66" s="447"/>
      <c r="PTI66" s="447"/>
      <c r="PTJ66" s="447"/>
      <c r="PTK66" s="447"/>
      <c r="PTL66" s="447"/>
      <c r="PTM66" s="447"/>
      <c r="PTN66" s="447"/>
      <c r="PTO66" s="447"/>
      <c r="PTP66" s="447"/>
      <c r="PTQ66" s="447"/>
      <c r="PTR66" s="447"/>
      <c r="PTS66" s="447"/>
      <c r="PTT66" s="447"/>
      <c r="PTU66" s="447"/>
      <c r="PTV66" s="447"/>
      <c r="PTW66" s="447"/>
      <c r="PTX66" s="447"/>
      <c r="PTY66" s="447"/>
      <c r="PTZ66" s="447"/>
      <c r="PUA66" s="447"/>
      <c r="PUB66" s="447"/>
      <c r="PUC66" s="447"/>
      <c r="PUD66" s="447"/>
      <c r="PUE66" s="447"/>
      <c r="PUF66" s="447"/>
      <c r="PUG66" s="447"/>
      <c r="PUH66" s="447"/>
      <c r="PUI66" s="447"/>
      <c r="PUJ66" s="447"/>
      <c r="PUK66" s="447"/>
      <c r="PUL66" s="447"/>
      <c r="PUM66" s="447"/>
      <c r="PUN66" s="447"/>
      <c r="PUO66" s="447"/>
      <c r="PUP66" s="447"/>
      <c r="PUQ66" s="447"/>
      <c r="PUR66" s="447"/>
      <c r="PUS66" s="447"/>
      <c r="PUT66" s="447"/>
      <c r="PUU66" s="447"/>
      <c r="PUV66" s="447"/>
      <c r="PUW66" s="447"/>
      <c r="PUX66" s="447"/>
      <c r="PUY66" s="447"/>
      <c r="PUZ66" s="447"/>
      <c r="PVA66" s="447"/>
      <c r="PVB66" s="447"/>
      <c r="PVC66" s="447"/>
      <c r="PVD66" s="447"/>
      <c r="PVE66" s="447"/>
      <c r="PVF66" s="447"/>
      <c r="PVG66" s="447"/>
      <c r="PVH66" s="447"/>
      <c r="PVI66" s="447"/>
      <c r="PVJ66" s="447"/>
      <c r="PVK66" s="447"/>
      <c r="PVL66" s="447"/>
      <c r="PVM66" s="447"/>
      <c r="PVN66" s="447"/>
      <c r="PVO66" s="447"/>
      <c r="PVP66" s="447"/>
      <c r="PVQ66" s="447"/>
      <c r="PVR66" s="447"/>
      <c r="PVS66" s="447"/>
      <c r="PVT66" s="447"/>
      <c r="PVU66" s="447"/>
      <c r="PVV66" s="447"/>
      <c r="PVW66" s="447"/>
      <c r="PVX66" s="447"/>
      <c r="PVY66" s="447"/>
      <c r="PVZ66" s="447"/>
      <c r="PWA66" s="447"/>
      <c r="PWB66" s="447"/>
      <c r="PWC66" s="447"/>
      <c r="PWD66" s="447"/>
      <c r="PWE66" s="447"/>
      <c r="PWF66" s="447"/>
      <c r="PWG66" s="447"/>
      <c r="PWH66" s="447"/>
      <c r="PWI66" s="447"/>
      <c r="PWJ66" s="447"/>
      <c r="PWK66" s="447"/>
      <c r="PWL66" s="447"/>
      <c r="PWM66" s="447"/>
      <c r="PWN66" s="447"/>
      <c r="PWO66" s="447"/>
      <c r="PWP66" s="447"/>
      <c r="PWQ66" s="447"/>
      <c r="PWR66" s="447"/>
      <c r="PWS66" s="447"/>
      <c r="PWT66" s="447"/>
      <c r="PWU66" s="447"/>
      <c r="PWV66" s="447"/>
      <c r="PWW66" s="447"/>
      <c r="PWX66" s="447"/>
      <c r="PWY66" s="447"/>
      <c r="PWZ66" s="447"/>
      <c r="PXA66" s="447"/>
      <c r="PXB66" s="447"/>
      <c r="PXC66" s="447"/>
      <c r="PXD66" s="447"/>
      <c r="PXE66" s="447"/>
      <c r="PXF66" s="447"/>
      <c r="PXG66" s="447"/>
      <c r="PXH66" s="447"/>
      <c r="PXI66" s="447"/>
      <c r="PXJ66" s="447"/>
      <c r="PXK66" s="447"/>
      <c r="PXL66" s="447"/>
      <c r="PXM66" s="447"/>
      <c r="PXN66" s="447"/>
      <c r="PXO66" s="447"/>
      <c r="PXP66" s="447"/>
      <c r="PXQ66" s="447"/>
      <c r="PXR66" s="447"/>
      <c r="PXS66" s="447"/>
      <c r="PXT66" s="447"/>
      <c r="PXU66" s="447"/>
      <c r="PXV66" s="447"/>
      <c r="PXW66" s="447"/>
      <c r="PXX66" s="447"/>
      <c r="PXY66" s="447"/>
      <c r="PXZ66" s="447"/>
      <c r="PYA66" s="447"/>
      <c r="PYB66" s="447"/>
      <c r="PYC66" s="447"/>
      <c r="PYD66" s="447"/>
      <c r="PYE66" s="447"/>
      <c r="PYF66" s="447"/>
      <c r="PYG66" s="447"/>
      <c r="PYH66" s="447"/>
      <c r="PYI66" s="447"/>
      <c r="PYJ66" s="447"/>
      <c r="PYK66" s="447"/>
      <c r="PYL66" s="447"/>
      <c r="PYM66" s="447"/>
      <c r="PYN66" s="447"/>
      <c r="PYO66" s="447"/>
      <c r="PYP66" s="447"/>
      <c r="PYQ66" s="447"/>
      <c r="PYR66" s="447"/>
      <c r="PYS66" s="447"/>
      <c r="PYT66" s="447"/>
      <c r="PYU66" s="447"/>
      <c r="PYV66" s="447"/>
      <c r="PYW66" s="447"/>
      <c r="PYX66" s="447"/>
      <c r="PYY66" s="447"/>
      <c r="PYZ66" s="447"/>
      <c r="PZA66" s="447"/>
      <c r="PZB66" s="447"/>
      <c r="PZC66" s="447"/>
      <c r="PZD66" s="447"/>
      <c r="PZE66" s="447"/>
      <c r="PZF66" s="447"/>
      <c r="PZG66" s="447"/>
      <c r="PZH66" s="447"/>
      <c r="PZI66" s="447"/>
      <c r="PZJ66" s="447"/>
      <c r="PZK66" s="447"/>
      <c r="PZL66" s="447"/>
      <c r="PZM66" s="447"/>
      <c r="PZN66" s="447"/>
      <c r="PZO66" s="447"/>
      <c r="PZP66" s="447"/>
      <c r="PZQ66" s="447"/>
      <c r="PZR66" s="447"/>
      <c r="PZS66" s="447"/>
      <c r="PZT66" s="447"/>
      <c r="PZU66" s="447"/>
      <c r="PZV66" s="447"/>
      <c r="PZW66" s="447"/>
      <c r="PZX66" s="447"/>
      <c r="PZY66" s="447"/>
      <c r="PZZ66" s="447"/>
      <c r="QAA66" s="447"/>
      <c r="QAB66" s="447"/>
      <c r="QAC66" s="447"/>
      <c r="QAD66" s="447"/>
      <c r="QAE66" s="447"/>
      <c r="QAF66" s="447"/>
      <c r="QAG66" s="447"/>
      <c r="QAH66" s="447"/>
      <c r="QAI66" s="447"/>
      <c r="QAJ66" s="447"/>
      <c r="QAK66" s="447"/>
      <c r="QAL66" s="447"/>
      <c r="QAM66" s="447"/>
      <c r="QAN66" s="447"/>
      <c r="QAO66" s="447"/>
      <c r="QAP66" s="447"/>
      <c r="QAQ66" s="447"/>
      <c r="QAR66" s="447"/>
      <c r="QAS66" s="447"/>
      <c r="QAT66" s="447"/>
      <c r="QAU66" s="447"/>
      <c r="QAV66" s="447"/>
      <c r="QAW66" s="447"/>
      <c r="QAX66" s="447"/>
      <c r="QAY66" s="447"/>
      <c r="QAZ66" s="447"/>
      <c r="QBA66" s="447"/>
      <c r="QBB66" s="447"/>
      <c r="QBC66" s="447"/>
      <c r="QBD66" s="447"/>
      <c r="QBE66" s="447"/>
      <c r="QBF66" s="447"/>
      <c r="QBG66" s="447"/>
      <c r="QBH66" s="447"/>
      <c r="QBI66" s="447"/>
      <c r="QBJ66" s="447"/>
      <c r="QBK66" s="447"/>
      <c r="QBL66" s="447"/>
      <c r="QBM66" s="447"/>
      <c r="QBN66" s="447"/>
      <c r="QBO66" s="447"/>
      <c r="QBP66" s="447"/>
      <c r="QBQ66" s="447"/>
      <c r="QBR66" s="447"/>
      <c r="QBS66" s="447"/>
      <c r="QBT66" s="447"/>
      <c r="QBU66" s="447"/>
      <c r="QBV66" s="447"/>
      <c r="QBW66" s="447"/>
      <c r="QBX66" s="447"/>
      <c r="QBY66" s="447"/>
      <c r="QBZ66" s="447"/>
      <c r="QCA66" s="447"/>
      <c r="QCB66" s="447"/>
      <c r="QCC66" s="447"/>
      <c r="QCD66" s="447"/>
      <c r="QCE66" s="447"/>
      <c r="QCF66" s="447"/>
      <c r="QCG66" s="447"/>
      <c r="QCH66" s="447"/>
      <c r="QCI66" s="447"/>
      <c r="QCJ66" s="447"/>
      <c r="QCK66" s="447"/>
      <c r="QCL66" s="447"/>
      <c r="QCM66" s="447"/>
      <c r="QCN66" s="447"/>
      <c r="QCO66" s="447"/>
      <c r="QCP66" s="447"/>
      <c r="QCQ66" s="447"/>
      <c r="QCR66" s="447"/>
      <c r="QCS66" s="447"/>
      <c r="QCT66" s="447"/>
      <c r="QCU66" s="447"/>
      <c r="QCV66" s="447"/>
      <c r="QCW66" s="447"/>
      <c r="QCX66" s="447"/>
      <c r="QCY66" s="447"/>
      <c r="QCZ66" s="447"/>
      <c r="QDA66" s="447"/>
      <c r="QDB66" s="447"/>
      <c r="QDC66" s="447"/>
      <c r="QDD66" s="447"/>
      <c r="QDE66" s="447"/>
      <c r="QDF66" s="447"/>
      <c r="QDG66" s="447"/>
      <c r="QDH66" s="447"/>
      <c r="QDI66" s="447"/>
      <c r="QDJ66" s="447"/>
      <c r="QDK66" s="447"/>
      <c r="QDL66" s="447"/>
      <c r="QDM66" s="447"/>
      <c r="QDN66" s="447"/>
      <c r="QDO66" s="447"/>
      <c r="QDP66" s="447"/>
      <c r="QDQ66" s="447"/>
      <c r="QDR66" s="447"/>
      <c r="QDS66" s="447"/>
      <c r="QDT66" s="447"/>
      <c r="QDU66" s="447"/>
      <c r="QDV66" s="447"/>
      <c r="QDW66" s="447"/>
      <c r="QDX66" s="447"/>
      <c r="QDY66" s="447"/>
      <c r="QDZ66" s="447"/>
      <c r="QEA66" s="447"/>
      <c r="QEB66" s="447"/>
      <c r="QEC66" s="447"/>
      <c r="QED66" s="447"/>
      <c r="QEE66" s="447"/>
      <c r="QEF66" s="447"/>
      <c r="QEG66" s="447"/>
      <c r="QEH66" s="447"/>
      <c r="QEI66" s="447"/>
      <c r="QEJ66" s="447"/>
      <c r="QEK66" s="447"/>
      <c r="QEL66" s="447"/>
      <c r="QEM66" s="447"/>
      <c r="QEN66" s="447"/>
      <c r="QEO66" s="447"/>
      <c r="QEP66" s="447"/>
      <c r="QEQ66" s="447"/>
      <c r="QER66" s="447"/>
      <c r="QES66" s="447"/>
      <c r="QET66" s="447"/>
      <c r="QEU66" s="447"/>
      <c r="QEV66" s="447"/>
      <c r="QEW66" s="447"/>
      <c r="QEX66" s="447"/>
      <c r="QEY66" s="447"/>
      <c r="QEZ66" s="447"/>
      <c r="QFA66" s="447"/>
      <c r="QFB66" s="447"/>
      <c r="QFC66" s="447"/>
      <c r="QFD66" s="447"/>
      <c r="QFE66" s="447"/>
      <c r="QFF66" s="447"/>
      <c r="QFG66" s="447"/>
      <c r="QFH66" s="447"/>
      <c r="QFI66" s="447"/>
      <c r="QFJ66" s="447"/>
      <c r="QFK66" s="447"/>
      <c r="QFL66" s="447"/>
      <c r="QFM66" s="447"/>
      <c r="QFN66" s="447"/>
      <c r="QFO66" s="447"/>
      <c r="QFP66" s="447"/>
      <c r="QFQ66" s="447"/>
      <c r="QFR66" s="447"/>
      <c r="QFS66" s="447"/>
      <c r="QFT66" s="447"/>
      <c r="QFU66" s="447"/>
      <c r="QFV66" s="447"/>
      <c r="QFW66" s="447"/>
      <c r="QFX66" s="447"/>
      <c r="QFY66" s="447"/>
      <c r="QFZ66" s="447"/>
      <c r="QGA66" s="447"/>
      <c r="QGB66" s="447"/>
      <c r="QGC66" s="447"/>
      <c r="QGD66" s="447"/>
      <c r="QGE66" s="447"/>
      <c r="QGF66" s="447"/>
      <c r="QGG66" s="447"/>
      <c r="QGH66" s="447"/>
      <c r="QGI66" s="447"/>
      <c r="QGJ66" s="447"/>
      <c r="QGK66" s="447"/>
      <c r="QGL66" s="447"/>
      <c r="QGM66" s="447"/>
      <c r="QGN66" s="447"/>
      <c r="QGO66" s="447"/>
      <c r="QGP66" s="447"/>
      <c r="QGQ66" s="447"/>
      <c r="QGR66" s="447"/>
      <c r="QGS66" s="447"/>
      <c r="QGT66" s="447"/>
      <c r="QGU66" s="447"/>
      <c r="QGV66" s="447"/>
      <c r="QGW66" s="447"/>
      <c r="QGX66" s="447"/>
      <c r="QGY66" s="447"/>
      <c r="QGZ66" s="447"/>
      <c r="QHA66" s="447"/>
      <c r="QHB66" s="447"/>
      <c r="QHC66" s="447"/>
      <c r="QHD66" s="447"/>
      <c r="QHE66" s="447"/>
      <c r="QHF66" s="447"/>
      <c r="QHG66" s="447"/>
      <c r="QHH66" s="447"/>
      <c r="QHI66" s="447"/>
      <c r="QHJ66" s="447"/>
      <c r="QHK66" s="447"/>
      <c r="QHL66" s="447"/>
      <c r="QHM66" s="447"/>
      <c r="QHN66" s="447"/>
      <c r="QHO66" s="447"/>
      <c r="QHP66" s="447"/>
      <c r="QHQ66" s="447"/>
      <c r="QHR66" s="447"/>
      <c r="QHS66" s="447"/>
      <c r="QHT66" s="447"/>
      <c r="QHU66" s="447"/>
      <c r="QHV66" s="447"/>
      <c r="QHW66" s="447"/>
      <c r="QHX66" s="447"/>
      <c r="QHY66" s="447"/>
      <c r="QHZ66" s="447"/>
      <c r="QIA66" s="447"/>
      <c r="QIB66" s="447"/>
      <c r="QIC66" s="447"/>
      <c r="QID66" s="447"/>
      <c r="QIE66" s="447"/>
      <c r="QIF66" s="447"/>
      <c r="QIG66" s="447"/>
      <c r="QIH66" s="447"/>
      <c r="QII66" s="447"/>
      <c r="QIJ66" s="447"/>
      <c r="QIK66" s="447"/>
      <c r="QIL66" s="447"/>
      <c r="QIM66" s="447"/>
      <c r="QIN66" s="447"/>
      <c r="QIO66" s="447"/>
      <c r="QIP66" s="447"/>
      <c r="QIQ66" s="447"/>
      <c r="QIR66" s="447"/>
      <c r="QIS66" s="447"/>
      <c r="QIT66" s="447"/>
      <c r="QIU66" s="447"/>
      <c r="QIV66" s="447"/>
      <c r="QIW66" s="447"/>
      <c r="QIX66" s="447"/>
      <c r="QIY66" s="447"/>
      <c r="QIZ66" s="447"/>
      <c r="QJA66" s="447"/>
      <c r="QJB66" s="447"/>
      <c r="QJC66" s="447"/>
      <c r="QJD66" s="447"/>
      <c r="QJE66" s="447"/>
      <c r="QJF66" s="447"/>
      <c r="QJG66" s="447"/>
      <c r="QJH66" s="447"/>
      <c r="QJI66" s="447"/>
      <c r="QJJ66" s="447"/>
      <c r="QJK66" s="447"/>
      <c r="QJL66" s="447"/>
      <c r="QJM66" s="447"/>
      <c r="QJN66" s="447"/>
      <c r="QJO66" s="447"/>
      <c r="QJP66" s="447"/>
      <c r="QJQ66" s="447"/>
      <c r="QJR66" s="447"/>
      <c r="QJS66" s="447"/>
      <c r="QJT66" s="447"/>
      <c r="QJU66" s="447"/>
      <c r="QJV66" s="447"/>
      <c r="QJW66" s="447"/>
      <c r="QJX66" s="447"/>
      <c r="QJY66" s="447"/>
      <c r="QJZ66" s="447"/>
      <c r="QKA66" s="447"/>
      <c r="QKB66" s="447"/>
      <c r="QKC66" s="447"/>
      <c r="QKD66" s="447"/>
      <c r="QKE66" s="447"/>
      <c r="QKF66" s="447"/>
      <c r="QKG66" s="447"/>
      <c r="QKH66" s="447"/>
      <c r="QKI66" s="447"/>
      <c r="QKJ66" s="447"/>
      <c r="QKK66" s="447"/>
      <c r="QKL66" s="447"/>
      <c r="QKM66" s="447"/>
      <c r="QKN66" s="447"/>
      <c r="QKO66" s="447"/>
      <c r="QKP66" s="447"/>
      <c r="QKQ66" s="447"/>
      <c r="QKR66" s="447"/>
      <c r="QKS66" s="447"/>
      <c r="QKT66" s="447"/>
      <c r="QKU66" s="447"/>
      <c r="QKV66" s="447"/>
      <c r="QKW66" s="447"/>
      <c r="QKX66" s="447"/>
      <c r="QKY66" s="447"/>
      <c r="QKZ66" s="447"/>
      <c r="QLA66" s="447"/>
      <c r="QLB66" s="447"/>
      <c r="QLC66" s="447"/>
      <c r="QLD66" s="447"/>
      <c r="QLE66" s="447"/>
      <c r="QLF66" s="447"/>
      <c r="QLG66" s="447"/>
      <c r="QLH66" s="447"/>
      <c r="QLI66" s="447"/>
      <c r="QLJ66" s="447"/>
      <c r="QLK66" s="447"/>
      <c r="QLL66" s="447"/>
      <c r="QLM66" s="447"/>
      <c r="QLN66" s="447"/>
      <c r="QLO66" s="447"/>
      <c r="QLP66" s="447"/>
      <c r="QLQ66" s="447"/>
      <c r="QLR66" s="447"/>
      <c r="QLS66" s="447"/>
      <c r="QLT66" s="447"/>
      <c r="QLU66" s="447"/>
      <c r="QLV66" s="447"/>
      <c r="QLW66" s="447"/>
      <c r="QLX66" s="447"/>
      <c r="QLY66" s="447"/>
      <c r="QLZ66" s="447"/>
      <c r="QMA66" s="447"/>
      <c r="QMB66" s="447"/>
      <c r="QMC66" s="447"/>
      <c r="QMD66" s="447"/>
      <c r="QME66" s="447"/>
      <c r="QMF66" s="447"/>
      <c r="QMG66" s="447"/>
      <c r="QMH66" s="447"/>
      <c r="QMI66" s="447"/>
      <c r="QMJ66" s="447"/>
      <c r="QMK66" s="447"/>
      <c r="QML66" s="447"/>
      <c r="QMM66" s="447"/>
      <c r="QMN66" s="447"/>
      <c r="QMO66" s="447"/>
      <c r="QMP66" s="447"/>
      <c r="QMQ66" s="447"/>
      <c r="QMR66" s="447"/>
      <c r="QMS66" s="447"/>
      <c r="QMT66" s="447"/>
      <c r="QMU66" s="447"/>
      <c r="QMV66" s="447"/>
      <c r="QMW66" s="447"/>
      <c r="QMX66" s="447"/>
      <c r="QMY66" s="447"/>
      <c r="QMZ66" s="447"/>
      <c r="QNA66" s="447"/>
      <c r="QNB66" s="447"/>
      <c r="QNC66" s="447"/>
      <c r="QND66" s="447"/>
      <c r="QNE66" s="447"/>
      <c r="QNF66" s="447"/>
      <c r="QNG66" s="447"/>
      <c r="QNH66" s="447"/>
      <c r="QNI66" s="447"/>
      <c r="QNJ66" s="447"/>
      <c r="QNK66" s="447"/>
      <c r="QNL66" s="447"/>
      <c r="QNM66" s="447"/>
      <c r="QNN66" s="447"/>
      <c r="QNO66" s="447"/>
      <c r="QNP66" s="447"/>
      <c r="QNQ66" s="447"/>
      <c r="QNR66" s="447"/>
      <c r="QNS66" s="447"/>
      <c r="QNT66" s="447"/>
      <c r="QNU66" s="447"/>
      <c r="QNV66" s="447"/>
      <c r="QNW66" s="447"/>
      <c r="QNX66" s="447"/>
      <c r="QNY66" s="447"/>
      <c r="QNZ66" s="447"/>
      <c r="QOA66" s="447"/>
      <c r="QOB66" s="447"/>
      <c r="QOC66" s="447"/>
      <c r="QOD66" s="447"/>
      <c r="QOE66" s="447"/>
      <c r="QOF66" s="447"/>
      <c r="QOG66" s="447"/>
      <c r="QOH66" s="447"/>
      <c r="QOI66" s="447"/>
      <c r="QOJ66" s="447"/>
      <c r="QOK66" s="447"/>
      <c r="QOL66" s="447"/>
      <c r="QOM66" s="447"/>
      <c r="QON66" s="447"/>
      <c r="QOO66" s="447"/>
      <c r="QOP66" s="447"/>
      <c r="QOQ66" s="447"/>
      <c r="QOR66" s="447"/>
      <c r="QOS66" s="447"/>
      <c r="QOT66" s="447"/>
      <c r="QOU66" s="447"/>
      <c r="QOV66" s="447"/>
      <c r="QOW66" s="447"/>
      <c r="QOX66" s="447"/>
      <c r="QOY66" s="447"/>
      <c r="QOZ66" s="447"/>
      <c r="QPA66" s="447"/>
      <c r="QPB66" s="447"/>
      <c r="QPC66" s="447"/>
      <c r="QPD66" s="447"/>
      <c r="QPE66" s="447"/>
      <c r="QPF66" s="447"/>
      <c r="QPG66" s="447"/>
      <c r="QPH66" s="447"/>
      <c r="QPI66" s="447"/>
      <c r="QPJ66" s="447"/>
      <c r="QPK66" s="447"/>
      <c r="QPL66" s="447"/>
      <c r="QPM66" s="447"/>
      <c r="QPN66" s="447"/>
      <c r="QPO66" s="447"/>
      <c r="QPP66" s="447"/>
      <c r="QPQ66" s="447"/>
      <c r="QPR66" s="447"/>
      <c r="QPS66" s="447"/>
      <c r="QPT66" s="447"/>
      <c r="QPU66" s="447"/>
      <c r="QPV66" s="447"/>
      <c r="QPW66" s="447"/>
      <c r="QPX66" s="447"/>
      <c r="QPY66" s="447"/>
      <c r="QPZ66" s="447"/>
      <c r="QQA66" s="447"/>
      <c r="QQB66" s="447"/>
      <c r="QQC66" s="447"/>
      <c r="QQD66" s="447"/>
      <c r="QQE66" s="447"/>
      <c r="QQF66" s="447"/>
      <c r="QQG66" s="447"/>
      <c r="QQH66" s="447"/>
      <c r="QQI66" s="447"/>
      <c r="QQJ66" s="447"/>
      <c r="QQK66" s="447"/>
      <c r="QQL66" s="447"/>
      <c r="QQM66" s="447"/>
      <c r="QQN66" s="447"/>
      <c r="QQO66" s="447"/>
      <c r="QQP66" s="447"/>
      <c r="QQQ66" s="447"/>
      <c r="QQR66" s="447"/>
      <c r="QQS66" s="447"/>
      <c r="QQT66" s="447"/>
      <c r="QQU66" s="447"/>
      <c r="QQV66" s="447"/>
      <c r="QQW66" s="447"/>
      <c r="QQX66" s="447"/>
      <c r="QQY66" s="447"/>
      <c r="QQZ66" s="447"/>
      <c r="QRA66" s="447"/>
      <c r="QRB66" s="447"/>
      <c r="QRC66" s="447"/>
      <c r="QRD66" s="447"/>
      <c r="QRE66" s="447"/>
      <c r="QRF66" s="447"/>
      <c r="QRG66" s="447"/>
      <c r="QRH66" s="447"/>
      <c r="QRI66" s="447"/>
      <c r="QRJ66" s="447"/>
      <c r="QRK66" s="447"/>
      <c r="QRL66" s="447"/>
      <c r="QRM66" s="447"/>
      <c r="QRN66" s="447"/>
      <c r="QRO66" s="447"/>
      <c r="QRP66" s="447"/>
      <c r="QRQ66" s="447"/>
      <c r="QRR66" s="447"/>
      <c r="QRS66" s="447"/>
      <c r="QRT66" s="447"/>
      <c r="QRU66" s="447"/>
      <c r="QRV66" s="447"/>
      <c r="QRW66" s="447"/>
      <c r="QRX66" s="447"/>
      <c r="QRY66" s="447"/>
      <c r="QRZ66" s="447"/>
      <c r="QSA66" s="447"/>
      <c r="QSB66" s="447"/>
      <c r="QSC66" s="447"/>
      <c r="QSD66" s="447"/>
      <c r="QSE66" s="447"/>
      <c r="QSF66" s="447"/>
      <c r="QSG66" s="447"/>
      <c r="QSH66" s="447"/>
      <c r="QSI66" s="447"/>
      <c r="QSJ66" s="447"/>
      <c r="QSK66" s="447"/>
      <c r="QSL66" s="447"/>
      <c r="QSM66" s="447"/>
      <c r="QSN66" s="447"/>
      <c r="QSO66" s="447"/>
      <c r="QSP66" s="447"/>
      <c r="QSQ66" s="447"/>
      <c r="QSR66" s="447"/>
      <c r="QSS66" s="447"/>
      <c r="QST66" s="447"/>
      <c r="QSU66" s="447"/>
      <c r="QSV66" s="447"/>
      <c r="QSW66" s="447"/>
      <c r="QSX66" s="447"/>
      <c r="QSY66" s="447"/>
      <c r="QSZ66" s="447"/>
      <c r="QTA66" s="447"/>
      <c r="QTB66" s="447"/>
      <c r="QTC66" s="447"/>
      <c r="QTD66" s="447"/>
      <c r="QTE66" s="447"/>
      <c r="QTF66" s="447"/>
      <c r="QTG66" s="447"/>
      <c r="QTH66" s="447"/>
      <c r="QTI66" s="447"/>
      <c r="QTJ66" s="447"/>
      <c r="QTK66" s="447"/>
      <c r="QTL66" s="447"/>
      <c r="QTM66" s="447"/>
      <c r="QTN66" s="447"/>
      <c r="QTO66" s="447"/>
      <c r="QTP66" s="447"/>
      <c r="QTQ66" s="447"/>
      <c r="QTR66" s="447"/>
      <c r="QTS66" s="447"/>
      <c r="QTT66" s="447"/>
      <c r="QTU66" s="447"/>
      <c r="QTV66" s="447"/>
      <c r="QTW66" s="447"/>
      <c r="QTX66" s="447"/>
      <c r="QTY66" s="447"/>
      <c r="QTZ66" s="447"/>
      <c r="QUA66" s="447"/>
      <c r="QUB66" s="447"/>
      <c r="QUC66" s="447"/>
      <c r="QUD66" s="447"/>
      <c r="QUE66" s="447"/>
      <c r="QUF66" s="447"/>
      <c r="QUG66" s="447"/>
      <c r="QUH66" s="447"/>
      <c r="QUI66" s="447"/>
      <c r="QUJ66" s="447"/>
      <c r="QUK66" s="447"/>
      <c r="QUL66" s="447"/>
      <c r="QUM66" s="447"/>
      <c r="QUN66" s="447"/>
      <c r="QUO66" s="447"/>
      <c r="QUP66" s="447"/>
      <c r="QUQ66" s="447"/>
      <c r="QUR66" s="447"/>
      <c r="QUS66" s="447"/>
      <c r="QUT66" s="447"/>
      <c r="QUU66" s="447"/>
      <c r="QUV66" s="447"/>
      <c r="QUW66" s="447"/>
      <c r="QUX66" s="447"/>
      <c r="QUY66" s="447"/>
      <c r="QUZ66" s="447"/>
      <c r="QVA66" s="447"/>
      <c r="QVB66" s="447"/>
      <c r="QVC66" s="447"/>
      <c r="QVD66" s="447"/>
      <c r="QVE66" s="447"/>
      <c r="QVF66" s="447"/>
      <c r="QVG66" s="447"/>
      <c r="QVH66" s="447"/>
      <c r="QVI66" s="447"/>
      <c r="QVJ66" s="447"/>
      <c r="QVK66" s="447"/>
      <c r="QVL66" s="447"/>
      <c r="QVM66" s="447"/>
      <c r="QVN66" s="447"/>
      <c r="QVO66" s="447"/>
      <c r="QVP66" s="447"/>
      <c r="QVQ66" s="447"/>
      <c r="QVR66" s="447"/>
      <c r="QVS66" s="447"/>
      <c r="QVT66" s="447"/>
      <c r="QVU66" s="447"/>
      <c r="QVV66" s="447"/>
      <c r="QVW66" s="447"/>
      <c r="QVX66" s="447"/>
      <c r="QVY66" s="447"/>
      <c r="QVZ66" s="447"/>
      <c r="QWA66" s="447"/>
      <c r="QWB66" s="447"/>
      <c r="QWC66" s="447"/>
      <c r="QWD66" s="447"/>
      <c r="QWE66" s="447"/>
      <c r="QWF66" s="447"/>
      <c r="QWG66" s="447"/>
      <c r="QWH66" s="447"/>
      <c r="QWI66" s="447"/>
      <c r="QWJ66" s="447"/>
      <c r="QWK66" s="447"/>
      <c r="QWL66" s="447"/>
      <c r="QWM66" s="447"/>
      <c r="QWN66" s="447"/>
      <c r="QWO66" s="447"/>
      <c r="QWP66" s="447"/>
      <c r="QWQ66" s="447"/>
      <c r="QWR66" s="447"/>
      <c r="QWS66" s="447"/>
      <c r="QWT66" s="447"/>
      <c r="QWU66" s="447"/>
      <c r="QWV66" s="447"/>
      <c r="QWW66" s="447"/>
      <c r="QWX66" s="447"/>
      <c r="QWY66" s="447"/>
      <c r="QWZ66" s="447"/>
      <c r="QXA66" s="447"/>
      <c r="QXB66" s="447"/>
      <c r="QXC66" s="447"/>
      <c r="QXD66" s="447"/>
      <c r="QXE66" s="447"/>
      <c r="QXF66" s="447"/>
      <c r="QXG66" s="447"/>
      <c r="QXH66" s="447"/>
      <c r="QXI66" s="447"/>
      <c r="QXJ66" s="447"/>
      <c r="QXK66" s="447"/>
      <c r="QXL66" s="447"/>
      <c r="QXM66" s="447"/>
      <c r="QXN66" s="447"/>
      <c r="QXO66" s="447"/>
      <c r="QXP66" s="447"/>
      <c r="QXQ66" s="447"/>
      <c r="QXR66" s="447"/>
      <c r="QXS66" s="447"/>
      <c r="QXT66" s="447"/>
      <c r="QXU66" s="447"/>
      <c r="QXV66" s="447"/>
      <c r="QXW66" s="447"/>
      <c r="QXX66" s="447"/>
      <c r="QXY66" s="447"/>
      <c r="QXZ66" s="447"/>
      <c r="QYA66" s="447"/>
      <c r="QYB66" s="447"/>
      <c r="QYC66" s="447"/>
      <c r="QYD66" s="447"/>
      <c r="QYE66" s="447"/>
      <c r="QYF66" s="447"/>
      <c r="QYG66" s="447"/>
      <c r="QYH66" s="447"/>
      <c r="QYI66" s="447"/>
      <c r="QYJ66" s="447"/>
      <c r="QYK66" s="447"/>
      <c r="QYL66" s="447"/>
      <c r="QYM66" s="447"/>
      <c r="QYN66" s="447"/>
      <c r="QYO66" s="447"/>
      <c r="QYP66" s="447"/>
      <c r="QYQ66" s="447"/>
      <c r="QYR66" s="447"/>
      <c r="QYS66" s="447"/>
      <c r="QYT66" s="447"/>
      <c r="QYU66" s="447"/>
      <c r="QYV66" s="447"/>
      <c r="QYW66" s="447"/>
      <c r="QYX66" s="447"/>
      <c r="QYY66" s="447"/>
      <c r="QYZ66" s="447"/>
      <c r="QZA66" s="447"/>
      <c r="QZB66" s="447"/>
      <c r="QZC66" s="447"/>
      <c r="QZD66" s="447"/>
      <c r="QZE66" s="447"/>
      <c r="QZF66" s="447"/>
      <c r="QZG66" s="447"/>
      <c r="QZH66" s="447"/>
      <c r="QZI66" s="447"/>
      <c r="QZJ66" s="447"/>
      <c r="QZK66" s="447"/>
      <c r="QZL66" s="447"/>
      <c r="QZM66" s="447"/>
      <c r="QZN66" s="447"/>
      <c r="QZO66" s="447"/>
      <c r="QZP66" s="447"/>
      <c r="QZQ66" s="447"/>
      <c r="QZR66" s="447"/>
      <c r="QZS66" s="447"/>
      <c r="QZT66" s="447"/>
      <c r="QZU66" s="447"/>
      <c r="QZV66" s="447"/>
      <c r="QZW66" s="447"/>
      <c r="QZX66" s="447"/>
      <c r="QZY66" s="447"/>
      <c r="QZZ66" s="447"/>
      <c r="RAA66" s="447"/>
      <c r="RAB66" s="447"/>
      <c r="RAC66" s="447"/>
      <c r="RAD66" s="447"/>
      <c r="RAE66" s="447"/>
      <c r="RAF66" s="447"/>
      <c r="RAG66" s="447"/>
      <c r="RAH66" s="447"/>
      <c r="RAI66" s="447"/>
      <c r="RAJ66" s="447"/>
      <c r="RAK66" s="447"/>
      <c r="RAL66" s="447"/>
      <c r="RAM66" s="447"/>
      <c r="RAN66" s="447"/>
      <c r="RAO66" s="447"/>
      <c r="RAP66" s="447"/>
      <c r="RAQ66" s="447"/>
      <c r="RAR66" s="447"/>
      <c r="RAS66" s="447"/>
      <c r="RAT66" s="447"/>
      <c r="RAU66" s="447"/>
      <c r="RAV66" s="447"/>
      <c r="RAW66" s="447"/>
      <c r="RAX66" s="447"/>
      <c r="RAY66" s="447"/>
      <c r="RAZ66" s="447"/>
      <c r="RBA66" s="447"/>
      <c r="RBB66" s="447"/>
      <c r="RBC66" s="447"/>
      <c r="RBD66" s="447"/>
      <c r="RBE66" s="447"/>
      <c r="RBF66" s="447"/>
      <c r="RBG66" s="447"/>
      <c r="RBH66" s="447"/>
      <c r="RBI66" s="447"/>
      <c r="RBJ66" s="447"/>
      <c r="RBK66" s="447"/>
      <c r="RBL66" s="447"/>
      <c r="RBM66" s="447"/>
      <c r="RBN66" s="447"/>
      <c r="RBO66" s="447"/>
      <c r="RBP66" s="447"/>
      <c r="RBQ66" s="447"/>
      <c r="RBR66" s="447"/>
      <c r="RBS66" s="447"/>
      <c r="RBT66" s="447"/>
      <c r="RBU66" s="447"/>
      <c r="RBV66" s="447"/>
      <c r="RBW66" s="447"/>
      <c r="RBX66" s="447"/>
      <c r="RBY66" s="447"/>
      <c r="RBZ66" s="447"/>
      <c r="RCA66" s="447"/>
      <c r="RCB66" s="447"/>
      <c r="RCC66" s="447"/>
      <c r="RCD66" s="447"/>
      <c r="RCE66" s="447"/>
      <c r="RCF66" s="447"/>
      <c r="RCG66" s="447"/>
      <c r="RCH66" s="447"/>
      <c r="RCI66" s="447"/>
      <c r="RCJ66" s="447"/>
      <c r="RCK66" s="447"/>
      <c r="RCL66" s="447"/>
      <c r="RCM66" s="447"/>
      <c r="RCN66" s="447"/>
      <c r="RCO66" s="447"/>
      <c r="RCP66" s="447"/>
      <c r="RCQ66" s="447"/>
      <c r="RCR66" s="447"/>
      <c r="RCS66" s="447"/>
      <c r="RCT66" s="447"/>
      <c r="RCU66" s="447"/>
      <c r="RCV66" s="447"/>
      <c r="RCW66" s="447"/>
      <c r="RCX66" s="447"/>
      <c r="RCY66" s="447"/>
      <c r="RCZ66" s="447"/>
      <c r="RDA66" s="447"/>
      <c r="RDB66" s="447"/>
      <c r="RDC66" s="447"/>
      <c r="RDD66" s="447"/>
      <c r="RDE66" s="447"/>
      <c r="RDF66" s="447"/>
      <c r="RDG66" s="447"/>
      <c r="RDH66" s="447"/>
      <c r="RDI66" s="447"/>
      <c r="RDJ66" s="447"/>
      <c r="RDK66" s="447"/>
      <c r="RDL66" s="447"/>
      <c r="RDM66" s="447"/>
      <c r="RDN66" s="447"/>
      <c r="RDO66" s="447"/>
      <c r="RDP66" s="447"/>
      <c r="RDQ66" s="447"/>
      <c r="RDR66" s="447"/>
      <c r="RDS66" s="447"/>
      <c r="RDT66" s="447"/>
      <c r="RDU66" s="447"/>
      <c r="RDV66" s="447"/>
      <c r="RDW66" s="447"/>
      <c r="RDX66" s="447"/>
      <c r="RDY66" s="447"/>
      <c r="RDZ66" s="447"/>
      <c r="REA66" s="447"/>
      <c r="REB66" s="447"/>
      <c r="REC66" s="447"/>
      <c r="RED66" s="447"/>
      <c r="REE66" s="447"/>
      <c r="REF66" s="447"/>
      <c r="REG66" s="447"/>
      <c r="REH66" s="447"/>
      <c r="REI66" s="447"/>
      <c r="REJ66" s="447"/>
      <c r="REK66" s="447"/>
      <c r="REL66" s="447"/>
      <c r="REM66" s="447"/>
      <c r="REN66" s="447"/>
      <c r="REO66" s="447"/>
      <c r="REP66" s="447"/>
      <c r="REQ66" s="447"/>
      <c r="RER66" s="447"/>
      <c r="RES66" s="447"/>
      <c r="RET66" s="447"/>
      <c r="REU66" s="447"/>
      <c r="REV66" s="447"/>
      <c r="REW66" s="447"/>
      <c r="REX66" s="447"/>
      <c r="REY66" s="447"/>
      <c r="REZ66" s="447"/>
      <c r="RFA66" s="447"/>
      <c r="RFB66" s="447"/>
      <c r="RFC66" s="447"/>
      <c r="RFD66" s="447"/>
      <c r="RFE66" s="447"/>
      <c r="RFF66" s="447"/>
      <c r="RFG66" s="447"/>
      <c r="RFH66" s="447"/>
      <c r="RFI66" s="447"/>
      <c r="RFJ66" s="447"/>
      <c r="RFK66" s="447"/>
      <c r="RFL66" s="447"/>
      <c r="RFM66" s="447"/>
      <c r="RFN66" s="447"/>
      <c r="RFO66" s="447"/>
      <c r="RFP66" s="447"/>
      <c r="RFQ66" s="447"/>
      <c r="RFR66" s="447"/>
      <c r="RFS66" s="447"/>
      <c r="RFT66" s="447"/>
      <c r="RFU66" s="447"/>
      <c r="RFV66" s="447"/>
      <c r="RFW66" s="447"/>
      <c r="RFX66" s="447"/>
      <c r="RFY66" s="447"/>
      <c r="RFZ66" s="447"/>
      <c r="RGA66" s="447"/>
      <c r="RGB66" s="447"/>
      <c r="RGC66" s="447"/>
      <c r="RGD66" s="447"/>
      <c r="RGE66" s="447"/>
      <c r="RGF66" s="447"/>
      <c r="RGG66" s="447"/>
      <c r="RGH66" s="447"/>
      <c r="RGI66" s="447"/>
      <c r="RGJ66" s="447"/>
      <c r="RGK66" s="447"/>
      <c r="RGL66" s="447"/>
      <c r="RGM66" s="447"/>
      <c r="RGN66" s="447"/>
      <c r="RGO66" s="447"/>
      <c r="RGP66" s="447"/>
      <c r="RGQ66" s="447"/>
      <c r="RGR66" s="447"/>
      <c r="RGS66" s="447"/>
      <c r="RGT66" s="447"/>
      <c r="RGU66" s="447"/>
      <c r="RGV66" s="447"/>
      <c r="RGW66" s="447"/>
      <c r="RGX66" s="447"/>
      <c r="RGY66" s="447"/>
      <c r="RGZ66" s="447"/>
      <c r="RHA66" s="447"/>
      <c r="RHB66" s="447"/>
      <c r="RHC66" s="447"/>
      <c r="RHD66" s="447"/>
      <c r="RHE66" s="447"/>
      <c r="RHF66" s="447"/>
      <c r="RHG66" s="447"/>
      <c r="RHH66" s="447"/>
      <c r="RHI66" s="447"/>
      <c r="RHJ66" s="447"/>
      <c r="RHK66" s="447"/>
      <c r="RHL66" s="447"/>
      <c r="RHM66" s="447"/>
      <c r="RHN66" s="447"/>
      <c r="RHO66" s="447"/>
      <c r="RHP66" s="447"/>
      <c r="RHQ66" s="447"/>
      <c r="RHR66" s="447"/>
      <c r="RHS66" s="447"/>
      <c r="RHT66" s="447"/>
      <c r="RHU66" s="447"/>
      <c r="RHV66" s="447"/>
      <c r="RHW66" s="447"/>
      <c r="RHX66" s="447"/>
      <c r="RHY66" s="447"/>
      <c r="RHZ66" s="447"/>
      <c r="RIA66" s="447"/>
      <c r="RIB66" s="447"/>
      <c r="RIC66" s="447"/>
      <c r="RID66" s="447"/>
      <c r="RIE66" s="447"/>
      <c r="RIF66" s="447"/>
      <c r="RIG66" s="447"/>
      <c r="RIH66" s="447"/>
      <c r="RII66" s="447"/>
      <c r="RIJ66" s="447"/>
      <c r="RIK66" s="447"/>
      <c r="RIL66" s="447"/>
      <c r="RIM66" s="447"/>
      <c r="RIN66" s="447"/>
      <c r="RIO66" s="447"/>
      <c r="RIP66" s="447"/>
      <c r="RIQ66" s="447"/>
      <c r="RIR66" s="447"/>
      <c r="RIS66" s="447"/>
      <c r="RIT66" s="447"/>
      <c r="RIU66" s="447"/>
      <c r="RIV66" s="447"/>
      <c r="RIW66" s="447"/>
      <c r="RIX66" s="447"/>
      <c r="RIY66" s="447"/>
      <c r="RIZ66" s="447"/>
      <c r="RJA66" s="447"/>
      <c r="RJB66" s="447"/>
      <c r="RJC66" s="447"/>
      <c r="RJD66" s="447"/>
      <c r="RJE66" s="447"/>
      <c r="RJF66" s="447"/>
      <c r="RJG66" s="447"/>
      <c r="RJH66" s="447"/>
      <c r="RJI66" s="447"/>
      <c r="RJJ66" s="447"/>
      <c r="RJK66" s="447"/>
      <c r="RJL66" s="447"/>
      <c r="RJM66" s="447"/>
      <c r="RJN66" s="447"/>
      <c r="RJO66" s="447"/>
      <c r="RJP66" s="447"/>
      <c r="RJQ66" s="447"/>
      <c r="RJR66" s="447"/>
      <c r="RJS66" s="447"/>
      <c r="RJT66" s="447"/>
      <c r="RJU66" s="447"/>
      <c r="RJV66" s="447"/>
      <c r="RJW66" s="447"/>
      <c r="RJX66" s="447"/>
      <c r="RJY66" s="447"/>
      <c r="RJZ66" s="447"/>
      <c r="RKA66" s="447"/>
      <c r="RKB66" s="447"/>
      <c r="RKC66" s="447"/>
      <c r="RKD66" s="447"/>
      <c r="RKE66" s="447"/>
      <c r="RKF66" s="447"/>
      <c r="RKG66" s="447"/>
      <c r="RKH66" s="447"/>
      <c r="RKI66" s="447"/>
      <c r="RKJ66" s="447"/>
      <c r="RKK66" s="447"/>
      <c r="RKL66" s="447"/>
      <c r="RKM66" s="447"/>
      <c r="RKN66" s="447"/>
      <c r="RKO66" s="447"/>
      <c r="RKP66" s="447"/>
      <c r="RKQ66" s="447"/>
      <c r="RKR66" s="447"/>
      <c r="RKS66" s="447"/>
      <c r="RKT66" s="447"/>
      <c r="RKU66" s="447"/>
      <c r="RKV66" s="447"/>
      <c r="RKW66" s="447"/>
      <c r="RKX66" s="447"/>
      <c r="RKY66" s="447"/>
      <c r="RKZ66" s="447"/>
      <c r="RLA66" s="447"/>
      <c r="RLB66" s="447"/>
      <c r="RLC66" s="447"/>
      <c r="RLD66" s="447"/>
      <c r="RLE66" s="447"/>
      <c r="RLF66" s="447"/>
      <c r="RLG66" s="447"/>
      <c r="RLH66" s="447"/>
      <c r="RLI66" s="447"/>
      <c r="RLJ66" s="447"/>
      <c r="RLK66" s="447"/>
      <c r="RLL66" s="447"/>
      <c r="RLM66" s="447"/>
      <c r="RLN66" s="447"/>
      <c r="RLO66" s="447"/>
      <c r="RLP66" s="447"/>
      <c r="RLQ66" s="447"/>
      <c r="RLR66" s="447"/>
      <c r="RLS66" s="447"/>
      <c r="RLT66" s="447"/>
      <c r="RLU66" s="447"/>
      <c r="RLV66" s="447"/>
      <c r="RLW66" s="447"/>
      <c r="RLX66" s="447"/>
      <c r="RLY66" s="447"/>
      <c r="RLZ66" s="447"/>
      <c r="RMA66" s="447"/>
      <c r="RMB66" s="447"/>
      <c r="RMC66" s="447"/>
      <c r="RMD66" s="447"/>
      <c r="RME66" s="447"/>
      <c r="RMF66" s="447"/>
      <c r="RMG66" s="447"/>
      <c r="RMH66" s="447"/>
      <c r="RMI66" s="447"/>
      <c r="RMJ66" s="447"/>
      <c r="RMK66" s="447"/>
      <c r="RML66" s="447"/>
      <c r="RMM66" s="447"/>
      <c r="RMN66" s="447"/>
      <c r="RMO66" s="447"/>
      <c r="RMP66" s="447"/>
      <c r="RMQ66" s="447"/>
      <c r="RMR66" s="447"/>
      <c r="RMS66" s="447"/>
      <c r="RMT66" s="447"/>
      <c r="RMU66" s="447"/>
      <c r="RMV66" s="447"/>
      <c r="RMW66" s="447"/>
      <c r="RMX66" s="447"/>
      <c r="RMY66" s="447"/>
      <c r="RMZ66" s="447"/>
      <c r="RNA66" s="447"/>
      <c r="RNB66" s="447"/>
      <c r="RNC66" s="447"/>
      <c r="RND66" s="447"/>
      <c r="RNE66" s="447"/>
      <c r="RNF66" s="447"/>
      <c r="RNG66" s="447"/>
      <c r="RNH66" s="447"/>
      <c r="RNI66" s="447"/>
      <c r="RNJ66" s="447"/>
      <c r="RNK66" s="447"/>
      <c r="RNL66" s="447"/>
      <c r="RNM66" s="447"/>
      <c r="RNN66" s="447"/>
      <c r="RNO66" s="447"/>
      <c r="RNP66" s="447"/>
      <c r="RNQ66" s="447"/>
      <c r="RNR66" s="447"/>
      <c r="RNS66" s="447"/>
      <c r="RNT66" s="447"/>
      <c r="RNU66" s="447"/>
      <c r="RNV66" s="447"/>
      <c r="RNW66" s="447"/>
      <c r="RNX66" s="447"/>
      <c r="RNY66" s="447"/>
      <c r="RNZ66" s="447"/>
      <c r="ROA66" s="447"/>
      <c r="ROB66" s="447"/>
      <c r="ROC66" s="447"/>
      <c r="ROD66" s="447"/>
      <c r="ROE66" s="447"/>
      <c r="ROF66" s="447"/>
      <c r="ROG66" s="447"/>
      <c r="ROH66" s="447"/>
      <c r="ROI66" s="447"/>
      <c r="ROJ66" s="447"/>
      <c r="ROK66" s="447"/>
      <c r="ROL66" s="447"/>
      <c r="ROM66" s="447"/>
      <c r="RON66" s="447"/>
      <c r="ROO66" s="447"/>
      <c r="ROP66" s="447"/>
      <c r="ROQ66" s="447"/>
      <c r="ROR66" s="447"/>
      <c r="ROS66" s="447"/>
      <c r="ROT66" s="447"/>
      <c r="ROU66" s="447"/>
      <c r="ROV66" s="447"/>
      <c r="ROW66" s="447"/>
      <c r="ROX66" s="447"/>
      <c r="ROY66" s="447"/>
      <c r="ROZ66" s="447"/>
      <c r="RPA66" s="447"/>
      <c r="RPB66" s="447"/>
      <c r="RPC66" s="447"/>
      <c r="RPD66" s="447"/>
      <c r="RPE66" s="447"/>
      <c r="RPF66" s="447"/>
      <c r="RPG66" s="447"/>
      <c r="RPH66" s="447"/>
      <c r="RPI66" s="447"/>
      <c r="RPJ66" s="447"/>
      <c r="RPK66" s="447"/>
      <c r="RPL66" s="447"/>
      <c r="RPM66" s="447"/>
      <c r="RPN66" s="447"/>
      <c r="RPO66" s="447"/>
      <c r="RPP66" s="447"/>
      <c r="RPQ66" s="447"/>
      <c r="RPR66" s="447"/>
      <c r="RPS66" s="447"/>
      <c r="RPT66" s="447"/>
      <c r="RPU66" s="447"/>
      <c r="RPV66" s="447"/>
      <c r="RPW66" s="447"/>
      <c r="RPX66" s="447"/>
      <c r="RPY66" s="447"/>
      <c r="RPZ66" s="447"/>
      <c r="RQA66" s="447"/>
      <c r="RQB66" s="447"/>
      <c r="RQC66" s="447"/>
      <c r="RQD66" s="447"/>
      <c r="RQE66" s="447"/>
      <c r="RQF66" s="447"/>
      <c r="RQG66" s="447"/>
      <c r="RQH66" s="447"/>
      <c r="RQI66" s="447"/>
      <c r="RQJ66" s="447"/>
      <c r="RQK66" s="447"/>
      <c r="RQL66" s="447"/>
      <c r="RQM66" s="447"/>
      <c r="RQN66" s="447"/>
      <c r="RQO66" s="447"/>
      <c r="RQP66" s="447"/>
      <c r="RQQ66" s="447"/>
      <c r="RQR66" s="447"/>
      <c r="RQS66" s="447"/>
      <c r="RQT66" s="447"/>
      <c r="RQU66" s="447"/>
      <c r="RQV66" s="447"/>
      <c r="RQW66" s="447"/>
      <c r="RQX66" s="447"/>
      <c r="RQY66" s="447"/>
      <c r="RQZ66" s="447"/>
      <c r="RRA66" s="447"/>
      <c r="RRB66" s="447"/>
      <c r="RRC66" s="447"/>
      <c r="RRD66" s="447"/>
      <c r="RRE66" s="447"/>
      <c r="RRF66" s="447"/>
      <c r="RRG66" s="447"/>
      <c r="RRH66" s="447"/>
      <c r="RRI66" s="447"/>
      <c r="RRJ66" s="447"/>
      <c r="RRK66" s="447"/>
      <c r="RRL66" s="447"/>
      <c r="RRM66" s="447"/>
      <c r="RRN66" s="447"/>
      <c r="RRO66" s="447"/>
      <c r="RRP66" s="447"/>
      <c r="RRQ66" s="447"/>
      <c r="RRR66" s="447"/>
      <c r="RRS66" s="447"/>
      <c r="RRT66" s="447"/>
      <c r="RRU66" s="447"/>
      <c r="RRV66" s="447"/>
      <c r="RRW66" s="447"/>
      <c r="RRX66" s="447"/>
      <c r="RRY66" s="447"/>
      <c r="RRZ66" s="447"/>
      <c r="RSA66" s="447"/>
      <c r="RSB66" s="447"/>
      <c r="RSC66" s="447"/>
      <c r="RSD66" s="447"/>
      <c r="RSE66" s="447"/>
      <c r="RSF66" s="447"/>
      <c r="RSG66" s="447"/>
      <c r="RSH66" s="447"/>
      <c r="RSI66" s="447"/>
      <c r="RSJ66" s="447"/>
      <c r="RSK66" s="447"/>
      <c r="RSL66" s="447"/>
      <c r="RSM66" s="447"/>
      <c r="RSN66" s="447"/>
      <c r="RSO66" s="447"/>
      <c r="RSP66" s="447"/>
      <c r="RSQ66" s="447"/>
      <c r="RSR66" s="447"/>
      <c r="RSS66" s="447"/>
      <c r="RST66" s="447"/>
      <c r="RSU66" s="447"/>
      <c r="RSV66" s="447"/>
      <c r="RSW66" s="447"/>
      <c r="RSX66" s="447"/>
      <c r="RSY66" s="447"/>
      <c r="RSZ66" s="447"/>
      <c r="RTA66" s="447"/>
      <c r="RTB66" s="447"/>
      <c r="RTC66" s="447"/>
      <c r="RTD66" s="447"/>
      <c r="RTE66" s="447"/>
      <c r="RTF66" s="447"/>
      <c r="RTG66" s="447"/>
      <c r="RTH66" s="447"/>
      <c r="RTI66" s="447"/>
      <c r="RTJ66" s="447"/>
      <c r="RTK66" s="447"/>
      <c r="RTL66" s="447"/>
      <c r="RTM66" s="447"/>
      <c r="RTN66" s="447"/>
      <c r="RTO66" s="447"/>
      <c r="RTP66" s="447"/>
      <c r="RTQ66" s="447"/>
      <c r="RTR66" s="447"/>
      <c r="RTS66" s="447"/>
      <c r="RTT66" s="447"/>
      <c r="RTU66" s="447"/>
      <c r="RTV66" s="447"/>
      <c r="RTW66" s="447"/>
      <c r="RTX66" s="447"/>
      <c r="RTY66" s="447"/>
      <c r="RTZ66" s="447"/>
      <c r="RUA66" s="447"/>
      <c r="RUB66" s="447"/>
      <c r="RUC66" s="447"/>
      <c r="RUD66" s="447"/>
      <c r="RUE66" s="447"/>
      <c r="RUF66" s="447"/>
      <c r="RUG66" s="447"/>
      <c r="RUH66" s="447"/>
      <c r="RUI66" s="447"/>
      <c r="RUJ66" s="447"/>
      <c r="RUK66" s="447"/>
      <c r="RUL66" s="447"/>
      <c r="RUM66" s="447"/>
      <c r="RUN66" s="447"/>
      <c r="RUO66" s="447"/>
      <c r="RUP66" s="447"/>
      <c r="RUQ66" s="447"/>
      <c r="RUR66" s="447"/>
      <c r="RUS66" s="447"/>
      <c r="RUT66" s="447"/>
      <c r="RUU66" s="447"/>
      <c r="RUV66" s="447"/>
      <c r="RUW66" s="447"/>
      <c r="RUX66" s="447"/>
      <c r="RUY66" s="447"/>
      <c r="RUZ66" s="447"/>
      <c r="RVA66" s="447"/>
      <c r="RVB66" s="447"/>
      <c r="RVC66" s="447"/>
      <c r="RVD66" s="447"/>
      <c r="RVE66" s="447"/>
      <c r="RVF66" s="447"/>
      <c r="RVG66" s="447"/>
      <c r="RVH66" s="447"/>
      <c r="RVI66" s="447"/>
      <c r="RVJ66" s="447"/>
      <c r="RVK66" s="447"/>
      <c r="RVL66" s="447"/>
      <c r="RVM66" s="447"/>
      <c r="RVN66" s="447"/>
      <c r="RVO66" s="447"/>
      <c r="RVP66" s="447"/>
      <c r="RVQ66" s="447"/>
      <c r="RVR66" s="447"/>
      <c r="RVS66" s="447"/>
      <c r="RVT66" s="447"/>
      <c r="RVU66" s="447"/>
      <c r="RVV66" s="447"/>
      <c r="RVW66" s="447"/>
      <c r="RVX66" s="447"/>
      <c r="RVY66" s="447"/>
      <c r="RVZ66" s="447"/>
      <c r="RWA66" s="447"/>
      <c r="RWB66" s="447"/>
      <c r="RWC66" s="447"/>
      <c r="RWD66" s="447"/>
      <c r="RWE66" s="447"/>
      <c r="RWF66" s="447"/>
      <c r="RWG66" s="447"/>
      <c r="RWH66" s="447"/>
      <c r="RWI66" s="447"/>
      <c r="RWJ66" s="447"/>
      <c r="RWK66" s="447"/>
      <c r="RWL66" s="447"/>
      <c r="RWM66" s="447"/>
      <c r="RWN66" s="447"/>
      <c r="RWO66" s="447"/>
      <c r="RWP66" s="447"/>
      <c r="RWQ66" s="447"/>
      <c r="RWR66" s="447"/>
      <c r="RWS66" s="447"/>
      <c r="RWT66" s="447"/>
      <c r="RWU66" s="447"/>
      <c r="RWV66" s="447"/>
      <c r="RWW66" s="447"/>
      <c r="RWX66" s="447"/>
      <c r="RWY66" s="447"/>
      <c r="RWZ66" s="447"/>
      <c r="RXA66" s="447"/>
      <c r="RXB66" s="447"/>
      <c r="RXC66" s="447"/>
      <c r="RXD66" s="447"/>
      <c r="RXE66" s="447"/>
      <c r="RXF66" s="447"/>
      <c r="RXG66" s="447"/>
      <c r="RXH66" s="447"/>
      <c r="RXI66" s="447"/>
      <c r="RXJ66" s="447"/>
      <c r="RXK66" s="447"/>
      <c r="RXL66" s="447"/>
      <c r="RXM66" s="447"/>
      <c r="RXN66" s="447"/>
      <c r="RXO66" s="447"/>
      <c r="RXP66" s="447"/>
      <c r="RXQ66" s="447"/>
      <c r="RXR66" s="447"/>
      <c r="RXS66" s="447"/>
      <c r="RXT66" s="447"/>
      <c r="RXU66" s="447"/>
      <c r="RXV66" s="447"/>
      <c r="RXW66" s="447"/>
      <c r="RXX66" s="447"/>
      <c r="RXY66" s="447"/>
      <c r="RXZ66" s="447"/>
      <c r="RYA66" s="447"/>
      <c r="RYB66" s="447"/>
      <c r="RYC66" s="447"/>
      <c r="RYD66" s="447"/>
      <c r="RYE66" s="447"/>
      <c r="RYF66" s="447"/>
      <c r="RYG66" s="447"/>
      <c r="RYH66" s="447"/>
      <c r="RYI66" s="447"/>
      <c r="RYJ66" s="447"/>
      <c r="RYK66" s="447"/>
      <c r="RYL66" s="447"/>
      <c r="RYM66" s="447"/>
      <c r="RYN66" s="447"/>
      <c r="RYO66" s="447"/>
      <c r="RYP66" s="447"/>
      <c r="RYQ66" s="447"/>
      <c r="RYR66" s="447"/>
      <c r="RYS66" s="447"/>
      <c r="RYT66" s="447"/>
      <c r="RYU66" s="447"/>
      <c r="RYV66" s="447"/>
      <c r="RYW66" s="447"/>
      <c r="RYX66" s="447"/>
      <c r="RYY66" s="447"/>
      <c r="RYZ66" s="447"/>
      <c r="RZA66" s="447"/>
      <c r="RZB66" s="447"/>
      <c r="RZC66" s="447"/>
      <c r="RZD66" s="447"/>
      <c r="RZE66" s="447"/>
      <c r="RZF66" s="447"/>
      <c r="RZG66" s="447"/>
      <c r="RZH66" s="447"/>
      <c r="RZI66" s="447"/>
      <c r="RZJ66" s="447"/>
      <c r="RZK66" s="447"/>
      <c r="RZL66" s="447"/>
      <c r="RZM66" s="447"/>
      <c r="RZN66" s="447"/>
      <c r="RZO66" s="447"/>
      <c r="RZP66" s="447"/>
      <c r="RZQ66" s="447"/>
      <c r="RZR66" s="447"/>
      <c r="RZS66" s="447"/>
      <c r="RZT66" s="447"/>
      <c r="RZU66" s="447"/>
      <c r="RZV66" s="447"/>
      <c r="RZW66" s="447"/>
      <c r="RZX66" s="447"/>
      <c r="RZY66" s="447"/>
      <c r="RZZ66" s="447"/>
      <c r="SAA66" s="447"/>
      <c r="SAB66" s="447"/>
      <c r="SAC66" s="447"/>
      <c r="SAD66" s="447"/>
      <c r="SAE66" s="447"/>
      <c r="SAF66" s="447"/>
      <c r="SAG66" s="447"/>
      <c r="SAH66" s="447"/>
      <c r="SAI66" s="447"/>
      <c r="SAJ66" s="447"/>
      <c r="SAK66" s="447"/>
      <c r="SAL66" s="447"/>
      <c r="SAM66" s="447"/>
      <c r="SAN66" s="447"/>
      <c r="SAO66" s="447"/>
      <c r="SAP66" s="447"/>
      <c r="SAQ66" s="447"/>
      <c r="SAR66" s="447"/>
      <c r="SAS66" s="447"/>
      <c r="SAT66" s="447"/>
      <c r="SAU66" s="447"/>
      <c r="SAV66" s="447"/>
      <c r="SAW66" s="447"/>
      <c r="SAX66" s="447"/>
      <c r="SAY66" s="447"/>
      <c r="SAZ66" s="447"/>
      <c r="SBA66" s="447"/>
      <c r="SBB66" s="447"/>
      <c r="SBC66" s="447"/>
      <c r="SBD66" s="447"/>
      <c r="SBE66" s="447"/>
      <c r="SBF66" s="447"/>
      <c r="SBG66" s="447"/>
      <c r="SBH66" s="447"/>
      <c r="SBI66" s="447"/>
      <c r="SBJ66" s="447"/>
      <c r="SBK66" s="447"/>
      <c r="SBL66" s="447"/>
      <c r="SBM66" s="447"/>
      <c r="SBN66" s="447"/>
      <c r="SBO66" s="447"/>
      <c r="SBP66" s="447"/>
      <c r="SBQ66" s="447"/>
      <c r="SBR66" s="447"/>
      <c r="SBS66" s="447"/>
      <c r="SBT66" s="447"/>
      <c r="SBU66" s="447"/>
      <c r="SBV66" s="447"/>
      <c r="SBW66" s="447"/>
      <c r="SBX66" s="447"/>
      <c r="SBY66" s="447"/>
      <c r="SBZ66" s="447"/>
      <c r="SCA66" s="447"/>
      <c r="SCB66" s="447"/>
      <c r="SCC66" s="447"/>
      <c r="SCD66" s="447"/>
      <c r="SCE66" s="447"/>
      <c r="SCF66" s="447"/>
      <c r="SCG66" s="447"/>
      <c r="SCH66" s="447"/>
      <c r="SCI66" s="447"/>
      <c r="SCJ66" s="447"/>
      <c r="SCK66" s="447"/>
      <c r="SCL66" s="447"/>
      <c r="SCM66" s="447"/>
      <c r="SCN66" s="447"/>
      <c r="SCO66" s="447"/>
      <c r="SCP66" s="447"/>
      <c r="SCQ66" s="447"/>
      <c r="SCR66" s="447"/>
      <c r="SCS66" s="447"/>
      <c r="SCT66" s="447"/>
      <c r="SCU66" s="447"/>
      <c r="SCV66" s="447"/>
      <c r="SCW66" s="447"/>
      <c r="SCX66" s="447"/>
      <c r="SCY66" s="447"/>
      <c r="SCZ66" s="447"/>
      <c r="SDA66" s="447"/>
      <c r="SDB66" s="447"/>
      <c r="SDC66" s="447"/>
      <c r="SDD66" s="447"/>
      <c r="SDE66" s="447"/>
      <c r="SDF66" s="447"/>
      <c r="SDG66" s="447"/>
      <c r="SDH66" s="447"/>
      <c r="SDI66" s="447"/>
      <c r="SDJ66" s="447"/>
      <c r="SDK66" s="447"/>
      <c r="SDL66" s="447"/>
      <c r="SDM66" s="447"/>
      <c r="SDN66" s="447"/>
      <c r="SDO66" s="447"/>
      <c r="SDP66" s="447"/>
      <c r="SDQ66" s="447"/>
      <c r="SDR66" s="447"/>
      <c r="SDS66" s="447"/>
      <c r="SDT66" s="447"/>
      <c r="SDU66" s="447"/>
      <c r="SDV66" s="447"/>
      <c r="SDW66" s="447"/>
      <c r="SDX66" s="447"/>
      <c r="SDY66" s="447"/>
      <c r="SDZ66" s="447"/>
      <c r="SEA66" s="447"/>
      <c r="SEB66" s="447"/>
      <c r="SEC66" s="447"/>
      <c r="SED66" s="447"/>
      <c r="SEE66" s="447"/>
      <c r="SEF66" s="447"/>
      <c r="SEG66" s="447"/>
      <c r="SEH66" s="447"/>
      <c r="SEI66" s="447"/>
      <c r="SEJ66" s="447"/>
      <c r="SEK66" s="447"/>
      <c r="SEL66" s="447"/>
      <c r="SEM66" s="447"/>
      <c r="SEN66" s="447"/>
      <c r="SEO66" s="447"/>
      <c r="SEP66" s="447"/>
      <c r="SEQ66" s="447"/>
      <c r="SER66" s="447"/>
      <c r="SES66" s="447"/>
      <c r="SET66" s="447"/>
      <c r="SEU66" s="447"/>
      <c r="SEV66" s="447"/>
      <c r="SEW66" s="447"/>
      <c r="SEX66" s="447"/>
      <c r="SEY66" s="447"/>
      <c r="SEZ66" s="447"/>
      <c r="SFA66" s="447"/>
      <c r="SFB66" s="447"/>
      <c r="SFC66" s="447"/>
      <c r="SFD66" s="447"/>
      <c r="SFE66" s="447"/>
      <c r="SFF66" s="447"/>
      <c r="SFG66" s="447"/>
      <c r="SFH66" s="447"/>
      <c r="SFI66" s="447"/>
      <c r="SFJ66" s="447"/>
      <c r="SFK66" s="447"/>
      <c r="SFL66" s="447"/>
      <c r="SFM66" s="447"/>
      <c r="SFN66" s="447"/>
      <c r="SFO66" s="447"/>
      <c r="SFP66" s="447"/>
      <c r="SFQ66" s="447"/>
      <c r="SFR66" s="447"/>
      <c r="SFS66" s="447"/>
      <c r="SFT66" s="447"/>
      <c r="SFU66" s="447"/>
      <c r="SFV66" s="447"/>
      <c r="SFW66" s="447"/>
      <c r="SFX66" s="447"/>
      <c r="SFY66" s="447"/>
      <c r="SFZ66" s="447"/>
      <c r="SGA66" s="447"/>
      <c r="SGB66" s="447"/>
      <c r="SGC66" s="447"/>
      <c r="SGD66" s="447"/>
      <c r="SGE66" s="447"/>
      <c r="SGF66" s="447"/>
      <c r="SGG66" s="447"/>
      <c r="SGH66" s="447"/>
      <c r="SGI66" s="447"/>
      <c r="SGJ66" s="447"/>
      <c r="SGK66" s="447"/>
      <c r="SGL66" s="447"/>
      <c r="SGM66" s="447"/>
      <c r="SGN66" s="447"/>
      <c r="SGO66" s="447"/>
      <c r="SGP66" s="447"/>
      <c r="SGQ66" s="447"/>
      <c r="SGR66" s="447"/>
      <c r="SGS66" s="447"/>
      <c r="SGT66" s="447"/>
      <c r="SGU66" s="447"/>
      <c r="SGV66" s="447"/>
      <c r="SGW66" s="447"/>
      <c r="SGX66" s="447"/>
      <c r="SGY66" s="447"/>
      <c r="SGZ66" s="447"/>
      <c r="SHA66" s="447"/>
      <c r="SHB66" s="447"/>
      <c r="SHC66" s="447"/>
      <c r="SHD66" s="447"/>
      <c r="SHE66" s="447"/>
      <c r="SHF66" s="447"/>
      <c r="SHG66" s="447"/>
      <c r="SHH66" s="447"/>
      <c r="SHI66" s="447"/>
      <c r="SHJ66" s="447"/>
      <c r="SHK66" s="447"/>
      <c r="SHL66" s="447"/>
      <c r="SHM66" s="447"/>
      <c r="SHN66" s="447"/>
      <c r="SHO66" s="447"/>
      <c r="SHP66" s="447"/>
      <c r="SHQ66" s="447"/>
      <c r="SHR66" s="447"/>
      <c r="SHS66" s="447"/>
      <c r="SHT66" s="447"/>
      <c r="SHU66" s="447"/>
      <c r="SHV66" s="447"/>
      <c r="SHW66" s="447"/>
      <c r="SHX66" s="447"/>
      <c r="SHY66" s="447"/>
      <c r="SHZ66" s="447"/>
      <c r="SIA66" s="447"/>
      <c r="SIB66" s="447"/>
      <c r="SIC66" s="447"/>
      <c r="SID66" s="447"/>
      <c r="SIE66" s="447"/>
      <c r="SIF66" s="447"/>
      <c r="SIG66" s="447"/>
      <c r="SIH66" s="447"/>
      <c r="SII66" s="447"/>
      <c r="SIJ66" s="447"/>
      <c r="SIK66" s="447"/>
      <c r="SIL66" s="447"/>
      <c r="SIM66" s="447"/>
      <c r="SIN66" s="447"/>
      <c r="SIO66" s="447"/>
      <c r="SIP66" s="447"/>
      <c r="SIQ66" s="447"/>
      <c r="SIR66" s="447"/>
      <c r="SIS66" s="447"/>
      <c r="SIT66" s="447"/>
      <c r="SIU66" s="447"/>
      <c r="SIV66" s="447"/>
      <c r="SIW66" s="447"/>
      <c r="SIX66" s="447"/>
      <c r="SIY66" s="447"/>
      <c r="SIZ66" s="447"/>
      <c r="SJA66" s="447"/>
      <c r="SJB66" s="447"/>
      <c r="SJC66" s="447"/>
      <c r="SJD66" s="447"/>
      <c r="SJE66" s="447"/>
      <c r="SJF66" s="447"/>
      <c r="SJG66" s="447"/>
      <c r="SJH66" s="447"/>
      <c r="SJI66" s="447"/>
      <c r="SJJ66" s="447"/>
      <c r="SJK66" s="447"/>
      <c r="SJL66" s="447"/>
      <c r="SJM66" s="447"/>
      <c r="SJN66" s="447"/>
      <c r="SJO66" s="447"/>
      <c r="SJP66" s="447"/>
      <c r="SJQ66" s="447"/>
      <c r="SJR66" s="447"/>
      <c r="SJS66" s="447"/>
      <c r="SJT66" s="447"/>
      <c r="SJU66" s="447"/>
      <c r="SJV66" s="447"/>
      <c r="SJW66" s="447"/>
      <c r="SJX66" s="447"/>
      <c r="SJY66" s="447"/>
      <c r="SJZ66" s="447"/>
      <c r="SKA66" s="447"/>
      <c r="SKB66" s="447"/>
      <c r="SKC66" s="447"/>
      <c r="SKD66" s="447"/>
      <c r="SKE66" s="447"/>
      <c r="SKF66" s="447"/>
      <c r="SKG66" s="447"/>
      <c r="SKH66" s="447"/>
      <c r="SKI66" s="447"/>
      <c r="SKJ66" s="447"/>
      <c r="SKK66" s="447"/>
      <c r="SKL66" s="447"/>
      <c r="SKM66" s="447"/>
      <c r="SKN66" s="447"/>
      <c r="SKO66" s="447"/>
      <c r="SKP66" s="447"/>
      <c r="SKQ66" s="447"/>
      <c r="SKR66" s="447"/>
      <c r="SKS66" s="447"/>
      <c r="SKT66" s="447"/>
      <c r="SKU66" s="447"/>
      <c r="SKV66" s="447"/>
      <c r="SKW66" s="447"/>
      <c r="SKX66" s="447"/>
      <c r="SKY66" s="447"/>
      <c r="SKZ66" s="447"/>
      <c r="SLA66" s="447"/>
      <c r="SLB66" s="447"/>
      <c r="SLC66" s="447"/>
      <c r="SLD66" s="447"/>
      <c r="SLE66" s="447"/>
      <c r="SLF66" s="447"/>
      <c r="SLG66" s="447"/>
      <c r="SLH66" s="447"/>
      <c r="SLI66" s="447"/>
      <c r="SLJ66" s="447"/>
      <c r="SLK66" s="447"/>
      <c r="SLL66" s="447"/>
      <c r="SLM66" s="447"/>
      <c r="SLN66" s="447"/>
      <c r="SLO66" s="447"/>
      <c r="SLP66" s="447"/>
      <c r="SLQ66" s="447"/>
      <c r="SLR66" s="447"/>
      <c r="SLS66" s="447"/>
      <c r="SLT66" s="447"/>
      <c r="SLU66" s="447"/>
      <c r="SLV66" s="447"/>
      <c r="SLW66" s="447"/>
      <c r="SLX66" s="447"/>
      <c r="SLY66" s="447"/>
      <c r="SLZ66" s="447"/>
      <c r="SMA66" s="447"/>
      <c r="SMB66" s="447"/>
      <c r="SMC66" s="447"/>
      <c r="SMD66" s="447"/>
      <c r="SME66" s="447"/>
      <c r="SMF66" s="447"/>
      <c r="SMG66" s="447"/>
      <c r="SMH66" s="447"/>
      <c r="SMI66" s="447"/>
      <c r="SMJ66" s="447"/>
      <c r="SMK66" s="447"/>
      <c r="SML66" s="447"/>
      <c r="SMM66" s="447"/>
      <c r="SMN66" s="447"/>
      <c r="SMO66" s="447"/>
      <c r="SMP66" s="447"/>
      <c r="SMQ66" s="447"/>
      <c r="SMR66" s="447"/>
      <c r="SMS66" s="447"/>
      <c r="SMT66" s="447"/>
      <c r="SMU66" s="447"/>
      <c r="SMV66" s="447"/>
      <c r="SMW66" s="447"/>
      <c r="SMX66" s="447"/>
      <c r="SMY66" s="447"/>
      <c r="SMZ66" s="447"/>
      <c r="SNA66" s="447"/>
      <c r="SNB66" s="447"/>
      <c r="SNC66" s="447"/>
      <c r="SND66" s="447"/>
      <c r="SNE66" s="447"/>
      <c r="SNF66" s="447"/>
      <c r="SNG66" s="447"/>
      <c r="SNH66" s="447"/>
      <c r="SNI66" s="447"/>
      <c r="SNJ66" s="447"/>
      <c r="SNK66" s="447"/>
      <c r="SNL66" s="447"/>
      <c r="SNM66" s="447"/>
      <c r="SNN66" s="447"/>
      <c r="SNO66" s="447"/>
      <c r="SNP66" s="447"/>
      <c r="SNQ66" s="447"/>
      <c r="SNR66" s="447"/>
      <c r="SNS66" s="447"/>
      <c r="SNT66" s="447"/>
      <c r="SNU66" s="447"/>
      <c r="SNV66" s="447"/>
      <c r="SNW66" s="447"/>
      <c r="SNX66" s="447"/>
      <c r="SNY66" s="447"/>
      <c r="SNZ66" s="447"/>
      <c r="SOA66" s="447"/>
      <c r="SOB66" s="447"/>
      <c r="SOC66" s="447"/>
      <c r="SOD66" s="447"/>
      <c r="SOE66" s="447"/>
      <c r="SOF66" s="447"/>
      <c r="SOG66" s="447"/>
      <c r="SOH66" s="447"/>
      <c r="SOI66" s="447"/>
      <c r="SOJ66" s="447"/>
      <c r="SOK66" s="447"/>
      <c r="SOL66" s="447"/>
      <c r="SOM66" s="447"/>
      <c r="SON66" s="447"/>
      <c r="SOO66" s="447"/>
      <c r="SOP66" s="447"/>
      <c r="SOQ66" s="447"/>
      <c r="SOR66" s="447"/>
      <c r="SOS66" s="447"/>
      <c r="SOT66" s="447"/>
      <c r="SOU66" s="447"/>
      <c r="SOV66" s="447"/>
      <c r="SOW66" s="447"/>
      <c r="SOX66" s="447"/>
      <c r="SOY66" s="447"/>
      <c r="SOZ66" s="447"/>
      <c r="SPA66" s="447"/>
      <c r="SPB66" s="447"/>
      <c r="SPC66" s="447"/>
      <c r="SPD66" s="447"/>
      <c r="SPE66" s="447"/>
      <c r="SPF66" s="447"/>
      <c r="SPG66" s="447"/>
      <c r="SPH66" s="447"/>
      <c r="SPI66" s="447"/>
      <c r="SPJ66" s="447"/>
      <c r="SPK66" s="447"/>
      <c r="SPL66" s="447"/>
      <c r="SPM66" s="447"/>
      <c r="SPN66" s="447"/>
      <c r="SPO66" s="447"/>
      <c r="SPP66" s="447"/>
      <c r="SPQ66" s="447"/>
      <c r="SPR66" s="447"/>
      <c r="SPS66" s="447"/>
      <c r="SPT66" s="447"/>
      <c r="SPU66" s="447"/>
      <c r="SPV66" s="447"/>
      <c r="SPW66" s="447"/>
      <c r="SPX66" s="447"/>
      <c r="SPY66" s="447"/>
      <c r="SPZ66" s="447"/>
      <c r="SQA66" s="447"/>
      <c r="SQB66" s="447"/>
      <c r="SQC66" s="447"/>
      <c r="SQD66" s="447"/>
      <c r="SQE66" s="447"/>
      <c r="SQF66" s="447"/>
      <c r="SQG66" s="447"/>
      <c r="SQH66" s="447"/>
      <c r="SQI66" s="447"/>
      <c r="SQJ66" s="447"/>
      <c r="SQK66" s="447"/>
      <c r="SQL66" s="447"/>
      <c r="SQM66" s="447"/>
      <c r="SQN66" s="447"/>
      <c r="SQO66" s="447"/>
      <c r="SQP66" s="447"/>
      <c r="SQQ66" s="447"/>
      <c r="SQR66" s="447"/>
      <c r="SQS66" s="447"/>
      <c r="SQT66" s="447"/>
      <c r="SQU66" s="447"/>
      <c r="SQV66" s="447"/>
      <c r="SQW66" s="447"/>
      <c r="SQX66" s="447"/>
      <c r="SQY66" s="447"/>
      <c r="SQZ66" s="447"/>
      <c r="SRA66" s="447"/>
      <c r="SRB66" s="447"/>
      <c r="SRC66" s="447"/>
      <c r="SRD66" s="447"/>
      <c r="SRE66" s="447"/>
      <c r="SRF66" s="447"/>
      <c r="SRG66" s="447"/>
      <c r="SRH66" s="447"/>
      <c r="SRI66" s="447"/>
      <c r="SRJ66" s="447"/>
      <c r="SRK66" s="447"/>
      <c r="SRL66" s="447"/>
      <c r="SRM66" s="447"/>
      <c r="SRN66" s="447"/>
      <c r="SRO66" s="447"/>
      <c r="SRP66" s="447"/>
      <c r="SRQ66" s="447"/>
      <c r="SRR66" s="447"/>
      <c r="SRS66" s="447"/>
      <c r="SRT66" s="447"/>
      <c r="SRU66" s="447"/>
      <c r="SRV66" s="447"/>
      <c r="SRW66" s="447"/>
      <c r="SRX66" s="447"/>
      <c r="SRY66" s="447"/>
      <c r="SRZ66" s="447"/>
      <c r="SSA66" s="447"/>
      <c r="SSB66" s="447"/>
      <c r="SSC66" s="447"/>
      <c r="SSD66" s="447"/>
      <c r="SSE66" s="447"/>
      <c r="SSF66" s="447"/>
      <c r="SSG66" s="447"/>
      <c r="SSH66" s="447"/>
      <c r="SSI66" s="447"/>
      <c r="SSJ66" s="447"/>
      <c r="SSK66" s="447"/>
      <c r="SSL66" s="447"/>
      <c r="SSM66" s="447"/>
      <c r="SSN66" s="447"/>
      <c r="SSO66" s="447"/>
      <c r="SSP66" s="447"/>
      <c r="SSQ66" s="447"/>
      <c r="SSR66" s="447"/>
      <c r="SSS66" s="447"/>
      <c r="SST66" s="447"/>
      <c r="SSU66" s="447"/>
      <c r="SSV66" s="447"/>
      <c r="SSW66" s="447"/>
      <c r="SSX66" s="447"/>
      <c r="SSY66" s="447"/>
      <c r="SSZ66" s="447"/>
      <c r="STA66" s="447"/>
      <c r="STB66" s="447"/>
      <c r="STC66" s="447"/>
      <c r="STD66" s="447"/>
      <c r="STE66" s="447"/>
      <c r="STF66" s="447"/>
      <c r="STG66" s="447"/>
      <c r="STH66" s="447"/>
      <c r="STI66" s="447"/>
      <c r="STJ66" s="447"/>
      <c r="STK66" s="447"/>
      <c r="STL66" s="447"/>
      <c r="STM66" s="447"/>
      <c r="STN66" s="447"/>
      <c r="STO66" s="447"/>
      <c r="STP66" s="447"/>
      <c r="STQ66" s="447"/>
      <c r="STR66" s="447"/>
      <c r="STS66" s="447"/>
      <c r="STT66" s="447"/>
      <c r="STU66" s="447"/>
      <c r="STV66" s="447"/>
      <c r="STW66" s="447"/>
      <c r="STX66" s="447"/>
      <c r="STY66" s="447"/>
      <c r="STZ66" s="447"/>
      <c r="SUA66" s="447"/>
      <c r="SUB66" s="447"/>
      <c r="SUC66" s="447"/>
      <c r="SUD66" s="447"/>
      <c r="SUE66" s="447"/>
      <c r="SUF66" s="447"/>
      <c r="SUG66" s="447"/>
      <c r="SUH66" s="447"/>
      <c r="SUI66" s="447"/>
      <c r="SUJ66" s="447"/>
      <c r="SUK66" s="447"/>
      <c r="SUL66" s="447"/>
      <c r="SUM66" s="447"/>
      <c r="SUN66" s="447"/>
      <c r="SUO66" s="447"/>
      <c r="SUP66" s="447"/>
      <c r="SUQ66" s="447"/>
      <c r="SUR66" s="447"/>
      <c r="SUS66" s="447"/>
      <c r="SUT66" s="447"/>
      <c r="SUU66" s="447"/>
      <c r="SUV66" s="447"/>
      <c r="SUW66" s="447"/>
      <c r="SUX66" s="447"/>
      <c r="SUY66" s="447"/>
      <c r="SUZ66" s="447"/>
      <c r="SVA66" s="447"/>
      <c r="SVB66" s="447"/>
      <c r="SVC66" s="447"/>
      <c r="SVD66" s="447"/>
      <c r="SVE66" s="447"/>
      <c r="SVF66" s="447"/>
      <c r="SVG66" s="447"/>
      <c r="SVH66" s="447"/>
      <c r="SVI66" s="447"/>
      <c r="SVJ66" s="447"/>
      <c r="SVK66" s="447"/>
      <c r="SVL66" s="447"/>
      <c r="SVM66" s="447"/>
      <c r="SVN66" s="447"/>
      <c r="SVO66" s="447"/>
      <c r="SVP66" s="447"/>
      <c r="SVQ66" s="447"/>
      <c r="SVR66" s="447"/>
      <c r="SVS66" s="447"/>
      <c r="SVT66" s="447"/>
      <c r="SVU66" s="447"/>
      <c r="SVV66" s="447"/>
      <c r="SVW66" s="447"/>
      <c r="SVX66" s="447"/>
      <c r="SVY66" s="447"/>
      <c r="SVZ66" s="447"/>
      <c r="SWA66" s="447"/>
      <c r="SWB66" s="447"/>
      <c r="SWC66" s="447"/>
      <c r="SWD66" s="447"/>
      <c r="SWE66" s="447"/>
      <c r="SWF66" s="447"/>
      <c r="SWG66" s="447"/>
      <c r="SWH66" s="447"/>
      <c r="SWI66" s="447"/>
      <c r="SWJ66" s="447"/>
      <c r="SWK66" s="447"/>
      <c r="SWL66" s="447"/>
      <c r="SWM66" s="447"/>
      <c r="SWN66" s="447"/>
      <c r="SWO66" s="447"/>
      <c r="SWP66" s="447"/>
      <c r="SWQ66" s="447"/>
      <c r="SWR66" s="447"/>
      <c r="SWS66" s="447"/>
      <c r="SWT66" s="447"/>
      <c r="SWU66" s="447"/>
      <c r="SWV66" s="447"/>
      <c r="SWW66" s="447"/>
      <c r="SWX66" s="447"/>
      <c r="SWY66" s="447"/>
      <c r="SWZ66" s="447"/>
      <c r="SXA66" s="447"/>
      <c r="SXB66" s="447"/>
      <c r="SXC66" s="447"/>
      <c r="SXD66" s="447"/>
      <c r="SXE66" s="447"/>
      <c r="SXF66" s="447"/>
      <c r="SXG66" s="447"/>
      <c r="SXH66" s="447"/>
      <c r="SXI66" s="447"/>
      <c r="SXJ66" s="447"/>
      <c r="SXK66" s="447"/>
      <c r="SXL66" s="447"/>
      <c r="SXM66" s="447"/>
      <c r="SXN66" s="447"/>
      <c r="SXO66" s="447"/>
      <c r="SXP66" s="447"/>
      <c r="SXQ66" s="447"/>
      <c r="SXR66" s="447"/>
      <c r="SXS66" s="447"/>
      <c r="SXT66" s="447"/>
      <c r="SXU66" s="447"/>
      <c r="SXV66" s="447"/>
      <c r="SXW66" s="447"/>
      <c r="SXX66" s="447"/>
      <c r="SXY66" s="447"/>
      <c r="SXZ66" s="447"/>
      <c r="SYA66" s="447"/>
      <c r="SYB66" s="447"/>
      <c r="SYC66" s="447"/>
      <c r="SYD66" s="447"/>
      <c r="SYE66" s="447"/>
      <c r="SYF66" s="447"/>
      <c r="SYG66" s="447"/>
      <c r="SYH66" s="447"/>
      <c r="SYI66" s="447"/>
      <c r="SYJ66" s="447"/>
      <c r="SYK66" s="447"/>
      <c r="SYL66" s="447"/>
      <c r="SYM66" s="447"/>
      <c r="SYN66" s="447"/>
      <c r="SYO66" s="447"/>
      <c r="SYP66" s="447"/>
      <c r="SYQ66" s="447"/>
      <c r="SYR66" s="447"/>
      <c r="SYS66" s="447"/>
      <c r="SYT66" s="447"/>
      <c r="SYU66" s="447"/>
      <c r="SYV66" s="447"/>
      <c r="SYW66" s="447"/>
      <c r="SYX66" s="447"/>
      <c r="SYY66" s="447"/>
      <c r="SYZ66" s="447"/>
      <c r="SZA66" s="447"/>
      <c r="SZB66" s="447"/>
      <c r="SZC66" s="447"/>
      <c r="SZD66" s="447"/>
      <c r="SZE66" s="447"/>
      <c r="SZF66" s="447"/>
      <c r="SZG66" s="447"/>
      <c r="SZH66" s="447"/>
      <c r="SZI66" s="447"/>
      <c r="SZJ66" s="447"/>
      <c r="SZK66" s="447"/>
      <c r="SZL66" s="447"/>
      <c r="SZM66" s="447"/>
      <c r="SZN66" s="447"/>
      <c r="SZO66" s="447"/>
      <c r="SZP66" s="447"/>
      <c r="SZQ66" s="447"/>
      <c r="SZR66" s="447"/>
      <c r="SZS66" s="447"/>
      <c r="SZT66" s="447"/>
      <c r="SZU66" s="447"/>
      <c r="SZV66" s="447"/>
      <c r="SZW66" s="447"/>
      <c r="SZX66" s="447"/>
      <c r="SZY66" s="447"/>
      <c r="SZZ66" s="447"/>
      <c r="TAA66" s="447"/>
      <c r="TAB66" s="447"/>
      <c r="TAC66" s="447"/>
      <c r="TAD66" s="447"/>
      <c r="TAE66" s="447"/>
      <c r="TAF66" s="447"/>
      <c r="TAG66" s="447"/>
      <c r="TAH66" s="447"/>
      <c r="TAI66" s="447"/>
      <c r="TAJ66" s="447"/>
      <c r="TAK66" s="447"/>
      <c r="TAL66" s="447"/>
      <c r="TAM66" s="447"/>
      <c r="TAN66" s="447"/>
      <c r="TAO66" s="447"/>
      <c r="TAP66" s="447"/>
      <c r="TAQ66" s="447"/>
      <c r="TAR66" s="447"/>
      <c r="TAS66" s="447"/>
      <c r="TAT66" s="447"/>
      <c r="TAU66" s="447"/>
      <c r="TAV66" s="447"/>
      <c r="TAW66" s="447"/>
      <c r="TAX66" s="447"/>
      <c r="TAY66" s="447"/>
      <c r="TAZ66" s="447"/>
      <c r="TBA66" s="447"/>
      <c r="TBB66" s="447"/>
      <c r="TBC66" s="447"/>
      <c r="TBD66" s="447"/>
      <c r="TBE66" s="447"/>
      <c r="TBF66" s="447"/>
      <c r="TBG66" s="447"/>
      <c r="TBH66" s="447"/>
      <c r="TBI66" s="447"/>
      <c r="TBJ66" s="447"/>
      <c r="TBK66" s="447"/>
      <c r="TBL66" s="447"/>
      <c r="TBM66" s="447"/>
      <c r="TBN66" s="447"/>
      <c r="TBO66" s="447"/>
      <c r="TBP66" s="447"/>
      <c r="TBQ66" s="447"/>
      <c r="TBR66" s="447"/>
      <c r="TBS66" s="447"/>
      <c r="TBT66" s="447"/>
      <c r="TBU66" s="447"/>
      <c r="TBV66" s="447"/>
      <c r="TBW66" s="447"/>
      <c r="TBX66" s="447"/>
      <c r="TBY66" s="447"/>
      <c r="TBZ66" s="447"/>
      <c r="TCA66" s="447"/>
      <c r="TCB66" s="447"/>
      <c r="TCC66" s="447"/>
      <c r="TCD66" s="447"/>
      <c r="TCE66" s="447"/>
      <c r="TCF66" s="447"/>
      <c r="TCG66" s="447"/>
      <c r="TCH66" s="447"/>
      <c r="TCI66" s="447"/>
      <c r="TCJ66" s="447"/>
      <c r="TCK66" s="447"/>
      <c r="TCL66" s="447"/>
      <c r="TCM66" s="447"/>
      <c r="TCN66" s="447"/>
      <c r="TCO66" s="447"/>
      <c r="TCP66" s="447"/>
      <c r="TCQ66" s="447"/>
      <c r="TCR66" s="447"/>
      <c r="TCS66" s="447"/>
      <c r="TCT66" s="447"/>
      <c r="TCU66" s="447"/>
      <c r="TCV66" s="447"/>
      <c r="TCW66" s="447"/>
      <c r="TCX66" s="447"/>
      <c r="TCY66" s="447"/>
      <c r="TCZ66" s="447"/>
      <c r="TDA66" s="447"/>
      <c r="TDB66" s="447"/>
      <c r="TDC66" s="447"/>
      <c r="TDD66" s="447"/>
      <c r="TDE66" s="447"/>
      <c r="TDF66" s="447"/>
      <c r="TDG66" s="447"/>
      <c r="TDH66" s="447"/>
      <c r="TDI66" s="447"/>
      <c r="TDJ66" s="447"/>
      <c r="TDK66" s="447"/>
      <c r="TDL66" s="447"/>
      <c r="TDM66" s="447"/>
      <c r="TDN66" s="447"/>
      <c r="TDO66" s="447"/>
      <c r="TDP66" s="447"/>
      <c r="TDQ66" s="447"/>
      <c r="TDR66" s="447"/>
      <c r="TDS66" s="447"/>
      <c r="TDT66" s="447"/>
      <c r="TDU66" s="447"/>
      <c r="TDV66" s="447"/>
      <c r="TDW66" s="447"/>
      <c r="TDX66" s="447"/>
      <c r="TDY66" s="447"/>
      <c r="TDZ66" s="447"/>
      <c r="TEA66" s="447"/>
      <c r="TEB66" s="447"/>
      <c r="TEC66" s="447"/>
      <c r="TED66" s="447"/>
      <c r="TEE66" s="447"/>
      <c r="TEF66" s="447"/>
      <c r="TEG66" s="447"/>
      <c r="TEH66" s="447"/>
      <c r="TEI66" s="447"/>
      <c r="TEJ66" s="447"/>
      <c r="TEK66" s="447"/>
      <c r="TEL66" s="447"/>
      <c r="TEM66" s="447"/>
      <c r="TEN66" s="447"/>
      <c r="TEO66" s="447"/>
      <c r="TEP66" s="447"/>
      <c r="TEQ66" s="447"/>
      <c r="TER66" s="447"/>
      <c r="TES66" s="447"/>
      <c r="TET66" s="447"/>
      <c r="TEU66" s="447"/>
      <c r="TEV66" s="447"/>
      <c r="TEW66" s="447"/>
      <c r="TEX66" s="447"/>
      <c r="TEY66" s="447"/>
      <c r="TEZ66" s="447"/>
      <c r="TFA66" s="447"/>
      <c r="TFB66" s="447"/>
      <c r="TFC66" s="447"/>
      <c r="TFD66" s="447"/>
      <c r="TFE66" s="447"/>
      <c r="TFF66" s="447"/>
      <c r="TFG66" s="447"/>
      <c r="TFH66" s="447"/>
      <c r="TFI66" s="447"/>
      <c r="TFJ66" s="447"/>
      <c r="TFK66" s="447"/>
      <c r="TFL66" s="447"/>
      <c r="TFM66" s="447"/>
      <c r="TFN66" s="447"/>
      <c r="TFO66" s="447"/>
      <c r="TFP66" s="447"/>
      <c r="TFQ66" s="447"/>
      <c r="TFR66" s="447"/>
      <c r="TFS66" s="447"/>
      <c r="TFT66" s="447"/>
      <c r="TFU66" s="447"/>
      <c r="TFV66" s="447"/>
      <c r="TFW66" s="447"/>
      <c r="TFX66" s="447"/>
      <c r="TFY66" s="447"/>
      <c r="TFZ66" s="447"/>
      <c r="TGA66" s="447"/>
      <c r="TGB66" s="447"/>
      <c r="TGC66" s="447"/>
      <c r="TGD66" s="447"/>
      <c r="TGE66" s="447"/>
      <c r="TGF66" s="447"/>
      <c r="TGG66" s="447"/>
      <c r="TGH66" s="447"/>
      <c r="TGI66" s="447"/>
      <c r="TGJ66" s="447"/>
      <c r="TGK66" s="447"/>
      <c r="TGL66" s="447"/>
      <c r="TGM66" s="447"/>
      <c r="TGN66" s="447"/>
      <c r="TGO66" s="447"/>
      <c r="TGP66" s="447"/>
      <c r="TGQ66" s="447"/>
      <c r="TGR66" s="447"/>
      <c r="TGS66" s="447"/>
      <c r="TGT66" s="447"/>
      <c r="TGU66" s="447"/>
      <c r="TGV66" s="447"/>
      <c r="TGW66" s="447"/>
      <c r="TGX66" s="447"/>
      <c r="TGY66" s="447"/>
      <c r="TGZ66" s="447"/>
      <c r="THA66" s="447"/>
      <c r="THB66" s="447"/>
      <c r="THC66" s="447"/>
      <c r="THD66" s="447"/>
      <c r="THE66" s="447"/>
      <c r="THF66" s="447"/>
      <c r="THG66" s="447"/>
      <c r="THH66" s="447"/>
      <c r="THI66" s="447"/>
      <c r="THJ66" s="447"/>
      <c r="THK66" s="447"/>
      <c r="THL66" s="447"/>
      <c r="THM66" s="447"/>
      <c r="THN66" s="447"/>
      <c r="THO66" s="447"/>
      <c r="THP66" s="447"/>
      <c r="THQ66" s="447"/>
      <c r="THR66" s="447"/>
      <c r="THS66" s="447"/>
      <c r="THT66" s="447"/>
      <c r="THU66" s="447"/>
      <c r="THV66" s="447"/>
      <c r="THW66" s="447"/>
      <c r="THX66" s="447"/>
      <c r="THY66" s="447"/>
      <c r="THZ66" s="447"/>
      <c r="TIA66" s="447"/>
      <c r="TIB66" s="447"/>
      <c r="TIC66" s="447"/>
      <c r="TID66" s="447"/>
      <c r="TIE66" s="447"/>
      <c r="TIF66" s="447"/>
      <c r="TIG66" s="447"/>
      <c r="TIH66" s="447"/>
      <c r="TII66" s="447"/>
      <c r="TIJ66" s="447"/>
      <c r="TIK66" s="447"/>
      <c r="TIL66" s="447"/>
      <c r="TIM66" s="447"/>
      <c r="TIN66" s="447"/>
      <c r="TIO66" s="447"/>
      <c r="TIP66" s="447"/>
      <c r="TIQ66" s="447"/>
      <c r="TIR66" s="447"/>
      <c r="TIS66" s="447"/>
      <c r="TIT66" s="447"/>
      <c r="TIU66" s="447"/>
      <c r="TIV66" s="447"/>
      <c r="TIW66" s="447"/>
      <c r="TIX66" s="447"/>
      <c r="TIY66" s="447"/>
      <c r="TIZ66" s="447"/>
      <c r="TJA66" s="447"/>
      <c r="TJB66" s="447"/>
      <c r="TJC66" s="447"/>
      <c r="TJD66" s="447"/>
      <c r="TJE66" s="447"/>
      <c r="TJF66" s="447"/>
      <c r="TJG66" s="447"/>
      <c r="TJH66" s="447"/>
      <c r="TJI66" s="447"/>
      <c r="TJJ66" s="447"/>
      <c r="TJK66" s="447"/>
      <c r="TJL66" s="447"/>
      <c r="TJM66" s="447"/>
      <c r="TJN66" s="447"/>
      <c r="TJO66" s="447"/>
      <c r="TJP66" s="447"/>
      <c r="TJQ66" s="447"/>
      <c r="TJR66" s="447"/>
      <c r="TJS66" s="447"/>
      <c r="TJT66" s="447"/>
      <c r="TJU66" s="447"/>
      <c r="TJV66" s="447"/>
      <c r="TJW66" s="447"/>
      <c r="TJX66" s="447"/>
      <c r="TJY66" s="447"/>
      <c r="TJZ66" s="447"/>
      <c r="TKA66" s="447"/>
      <c r="TKB66" s="447"/>
      <c r="TKC66" s="447"/>
      <c r="TKD66" s="447"/>
      <c r="TKE66" s="447"/>
      <c r="TKF66" s="447"/>
      <c r="TKG66" s="447"/>
      <c r="TKH66" s="447"/>
      <c r="TKI66" s="447"/>
      <c r="TKJ66" s="447"/>
      <c r="TKK66" s="447"/>
      <c r="TKL66" s="447"/>
      <c r="TKM66" s="447"/>
      <c r="TKN66" s="447"/>
      <c r="TKO66" s="447"/>
      <c r="TKP66" s="447"/>
      <c r="TKQ66" s="447"/>
      <c r="TKR66" s="447"/>
      <c r="TKS66" s="447"/>
      <c r="TKT66" s="447"/>
      <c r="TKU66" s="447"/>
      <c r="TKV66" s="447"/>
      <c r="TKW66" s="447"/>
      <c r="TKX66" s="447"/>
      <c r="TKY66" s="447"/>
      <c r="TKZ66" s="447"/>
      <c r="TLA66" s="447"/>
      <c r="TLB66" s="447"/>
      <c r="TLC66" s="447"/>
      <c r="TLD66" s="447"/>
      <c r="TLE66" s="447"/>
      <c r="TLF66" s="447"/>
      <c r="TLG66" s="447"/>
      <c r="TLH66" s="447"/>
      <c r="TLI66" s="447"/>
      <c r="TLJ66" s="447"/>
      <c r="TLK66" s="447"/>
      <c r="TLL66" s="447"/>
      <c r="TLM66" s="447"/>
      <c r="TLN66" s="447"/>
      <c r="TLO66" s="447"/>
      <c r="TLP66" s="447"/>
      <c r="TLQ66" s="447"/>
      <c r="TLR66" s="447"/>
      <c r="TLS66" s="447"/>
      <c r="TLT66" s="447"/>
      <c r="TLU66" s="447"/>
      <c r="TLV66" s="447"/>
      <c r="TLW66" s="447"/>
      <c r="TLX66" s="447"/>
      <c r="TLY66" s="447"/>
      <c r="TLZ66" s="447"/>
      <c r="TMA66" s="447"/>
      <c r="TMB66" s="447"/>
      <c r="TMC66" s="447"/>
      <c r="TMD66" s="447"/>
      <c r="TME66" s="447"/>
      <c r="TMF66" s="447"/>
      <c r="TMG66" s="447"/>
      <c r="TMH66" s="447"/>
      <c r="TMI66" s="447"/>
      <c r="TMJ66" s="447"/>
      <c r="TMK66" s="447"/>
      <c r="TML66" s="447"/>
      <c r="TMM66" s="447"/>
      <c r="TMN66" s="447"/>
      <c r="TMO66" s="447"/>
      <c r="TMP66" s="447"/>
      <c r="TMQ66" s="447"/>
      <c r="TMR66" s="447"/>
      <c r="TMS66" s="447"/>
      <c r="TMT66" s="447"/>
      <c r="TMU66" s="447"/>
      <c r="TMV66" s="447"/>
      <c r="TMW66" s="447"/>
      <c r="TMX66" s="447"/>
      <c r="TMY66" s="447"/>
      <c r="TMZ66" s="447"/>
      <c r="TNA66" s="447"/>
      <c r="TNB66" s="447"/>
      <c r="TNC66" s="447"/>
      <c r="TND66" s="447"/>
      <c r="TNE66" s="447"/>
      <c r="TNF66" s="447"/>
      <c r="TNG66" s="447"/>
      <c r="TNH66" s="447"/>
      <c r="TNI66" s="447"/>
      <c r="TNJ66" s="447"/>
      <c r="TNK66" s="447"/>
      <c r="TNL66" s="447"/>
      <c r="TNM66" s="447"/>
      <c r="TNN66" s="447"/>
      <c r="TNO66" s="447"/>
      <c r="TNP66" s="447"/>
      <c r="TNQ66" s="447"/>
      <c r="TNR66" s="447"/>
      <c r="TNS66" s="447"/>
      <c r="TNT66" s="447"/>
      <c r="TNU66" s="447"/>
      <c r="TNV66" s="447"/>
      <c r="TNW66" s="447"/>
      <c r="TNX66" s="447"/>
      <c r="TNY66" s="447"/>
      <c r="TNZ66" s="447"/>
      <c r="TOA66" s="447"/>
      <c r="TOB66" s="447"/>
      <c r="TOC66" s="447"/>
      <c r="TOD66" s="447"/>
      <c r="TOE66" s="447"/>
      <c r="TOF66" s="447"/>
      <c r="TOG66" s="447"/>
      <c r="TOH66" s="447"/>
      <c r="TOI66" s="447"/>
      <c r="TOJ66" s="447"/>
      <c r="TOK66" s="447"/>
      <c r="TOL66" s="447"/>
      <c r="TOM66" s="447"/>
      <c r="TON66" s="447"/>
      <c r="TOO66" s="447"/>
      <c r="TOP66" s="447"/>
      <c r="TOQ66" s="447"/>
      <c r="TOR66" s="447"/>
      <c r="TOS66" s="447"/>
      <c r="TOT66" s="447"/>
      <c r="TOU66" s="447"/>
      <c r="TOV66" s="447"/>
      <c r="TOW66" s="447"/>
      <c r="TOX66" s="447"/>
      <c r="TOY66" s="447"/>
      <c r="TOZ66" s="447"/>
      <c r="TPA66" s="447"/>
      <c r="TPB66" s="447"/>
      <c r="TPC66" s="447"/>
      <c r="TPD66" s="447"/>
      <c r="TPE66" s="447"/>
      <c r="TPF66" s="447"/>
      <c r="TPG66" s="447"/>
      <c r="TPH66" s="447"/>
      <c r="TPI66" s="447"/>
      <c r="TPJ66" s="447"/>
      <c r="TPK66" s="447"/>
      <c r="TPL66" s="447"/>
      <c r="TPM66" s="447"/>
      <c r="TPN66" s="447"/>
      <c r="TPO66" s="447"/>
      <c r="TPP66" s="447"/>
      <c r="TPQ66" s="447"/>
      <c r="TPR66" s="447"/>
      <c r="TPS66" s="447"/>
      <c r="TPT66" s="447"/>
      <c r="TPU66" s="447"/>
      <c r="TPV66" s="447"/>
      <c r="TPW66" s="447"/>
      <c r="TPX66" s="447"/>
      <c r="TPY66" s="447"/>
      <c r="TPZ66" s="447"/>
      <c r="TQA66" s="447"/>
      <c r="TQB66" s="447"/>
      <c r="TQC66" s="447"/>
      <c r="TQD66" s="447"/>
      <c r="TQE66" s="447"/>
      <c r="TQF66" s="447"/>
      <c r="TQG66" s="447"/>
      <c r="TQH66" s="447"/>
      <c r="TQI66" s="447"/>
      <c r="TQJ66" s="447"/>
      <c r="TQK66" s="447"/>
      <c r="TQL66" s="447"/>
      <c r="TQM66" s="447"/>
      <c r="TQN66" s="447"/>
      <c r="TQO66" s="447"/>
      <c r="TQP66" s="447"/>
      <c r="TQQ66" s="447"/>
      <c r="TQR66" s="447"/>
      <c r="TQS66" s="447"/>
      <c r="TQT66" s="447"/>
      <c r="TQU66" s="447"/>
      <c r="TQV66" s="447"/>
      <c r="TQW66" s="447"/>
      <c r="TQX66" s="447"/>
      <c r="TQY66" s="447"/>
      <c r="TQZ66" s="447"/>
      <c r="TRA66" s="447"/>
      <c r="TRB66" s="447"/>
      <c r="TRC66" s="447"/>
      <c r="TRD66" s="447"/>
      <c r="TRE66" s="447"/>
      <c r="TRF66" s="447"/>
      <c r="TRG66" s="447"/>
      <c r="TRH66" s="447"/>
      <c r="TRI66" s="447"/>
      <c r="TRJ66" s="447"/>
      <c r="TRK66" s="447"/>
      <c r="TRL66" s="447"/>
      <c r="TRM66" s="447"/>
      <c r="TRN66" s="447"/>
      <c r="TRO66" s="447"/>
      <c r="TRP66" s="447"/>
      <c r="TRQ66" s="447"/>
      <c r="TRR66" s="447"/>
      <c r="TRS66" s="447"/>
      <c r="TRT66" s="447"/>
      <c r="TRU66" s="447"/>
      <c r="TRV66" s="447"/>
      <c r="TRW66" s="447"/>
      <c r="TRX66" s="447"/>
      <c r="TRY66" s="447"/>
      <c r="TRZ66" s="447"/>
      <c r="TSA66" s="447"/>
      <c r="TSB66" s="447"/>
      <c r="TSC66" s="447"/>
      <c r="TSD66" s="447"/>
      <c r="TSE66" s="447"/>
      <c r="TSF66" s="447"/>
      <c r="TSG66" s="447"/>
      <c r="TSH66" s="447"/>
      <c r="TSI66" s="447"/>
      <c r="TSJ66" s="447"/>
      <c r="TSK66" s="447"/>
      <c r="TSL66" s="447"/>
      <c r="TSM66" s="447"/>
      <c r="TSN66" s="447"/>
      <c r="TSO66" s="447"/>
      <c r="TSP66" s="447"/>
      <c r="TSQ66" s="447"/>
      <c r="TSR66" s="447"/>
      <c r="TSS66" s="447"/>
      <c r="TST66" s="447"/>
      <c r="TSU66" s="447"/>
      <c r="TSV66" s="447"/>
      <c r="TSW66" s="447"/>
      <c r="TSX66" s="447"/>
      <c r="TSY66" s="447"/>
      <c r="TSZ66" s="447"/>
      <c r="TTA66" s="447"/>
      <c r="TTB66" s="447"/>
      <c r="TTC66" s="447"/>
      <c r="TTD66" s="447"/>
      <c r="TTE66" s="447"/>
      <c r="TTF66" s="447"/>
      <c r="TTG66" s="447"/>
      <c r="TTH66" s="447"/>
      <c r="TTI66" s="447"/>
      <c r="TTJ66" s="447"/>
      <c r="TTK66" s="447"/>
      <c r="TTL66" s="447"/>
      <c r="TTM66" s="447"/>
      <c r="TTN66" s="447"/>
      <c r="TTO66" s="447"/>
      <c r="TTP66" s="447"/>
      <c r="TTQ66" s="447"/>
      <c r="TTR66" s="447"/>
      <c r="TTS66" s="447"/>
      <c r="TTT66" s="447"/>
      <c r="TTU66" s="447"/>
      <c r="TTV66" s="447"/>
      <c r="TTW66" s="447"/>
      <c r="TTX66" s="447"/>
      <c r="TTY66" s="447"/>
      <c r="TTZ66" s="447"/>
      <c r="TUA66" s="447"/>
      <c r="TUB66" s="447"/>
      <c r="TUC66" s="447"/>
      <c r="TUD66" s="447"/>
      <c r="TUE66" s="447"/>
      <c r="TUF66" s="447"/>
      <c r="TUG66" s="447"/>
      <c r="TUH66" s="447"/>
      <c r="TUI66" s="447"/>
      <c r="TUJ66" s="447"/>
      <c r="TUK66" s="447"/>
      <c r="TUL66" s="447"/>
      <c r="TUM66" s="447"/>
      <c r="TUN66" s="447"/>
      <c r="TUO66" s="447"/>
      <c r="TUP66" s="447"/>
      <c r="TUQ66" s="447"/>
      <c r="TUR66" s="447"/>
      <c r="TUS66" s="447"/>
      <c r="TUT66" s="447"/>
      <c r="TUU66" s="447"/>
      <c r="TUV66" s="447"/>
      <c r="TUW66" s="447"/>
      <c r="TUX66" s="447"/>
      <c r="TUY66" s="447"/>
      <c r="TUZ66" s="447"/>
      <c r="TVA66" s="447"/>
      <c r="TVB66" s="447"/>
      <c r="TVC66" s="447"/>
      <c r="TVD66" s="447"/>
      <c r="TVE66" s="447"/>
      <c r="TVF66" s="447"/>
      <c r="TVG66" s="447"/>
      <c r="TVH66" s="447"/>
      <c r="TVI66" s="447"/>
      <c r="TVJ66" s="447"/>
      <c r="TVK66" s="447"/>
      <c r="TVL66" s="447"/>
      <c r="TVM66" s="447"/>
      <c r="TVN66" s="447"/>
      <c r="TVO66" s="447"/>
      <c r="TVP66" s="447"/>
      <c r="TVQ66" s="447"/>
      <c r="TVR66" s="447"/>
      <c r="TVS66" s="447"/>
      <c r="TVT66" s="447"/>
      <c r="TVU66" s="447"/>
      <c r="TVV66" s="447"/>
      <c r="TVW66" s="447"/>
      <c r="TVX66" s="447"/>
      <c r="TVY66" s="447"/>
      <c r="TVZ66" s="447"/>
      <c r="TWA66" s="447"/>
      <c r="TWB66" s="447"/>
      <c r="TWC66" s="447"/>
      <c r="TWD66" s="447"/>
      <c r="TWE66" s="447"/>
      <c r="TWF66" s="447"/>
      <c r="TWG66" s="447"/>
      <c r="TWH66" s="447"/>
      <c r="TWI66" s="447"/>
      <c r="TWJ66" s="447"/>
      <c r="TWK66" s="447"/>
      <c r="TWL66" s="447"/>
      <c r="TWM66" s="447"/>
      <c r="TWN66" s="447"/>
      <c r="TWO66" s="447"/>
      <c r="TWP66" s="447"/>
      <c r="TWQ66" s="447"/>
      <c r="TWR66" s="447"/>
      <c r="TWS66" s="447"/>
      <c r="TWT66" s="447"/>
      <c r="TWU66" s="447"/>
      <c r="TWV66" s="447"/>
      <c r="TWW66" s="447"/>
      <c r="TWX66" s="447"/>
      <c r="TWY66" s="447"/>
      <c r="TWZ66" s="447"/>
      <c r="TXA66" s="447"/>
      <c r="TXB66" s="447"/>
      <c r="TXC66" s="447"/>
      <c r="TXD66" s="447"/>
      <c r="TXE66" s="447"/>
      <c r="TXF66" s="447"/>
      <c r="TXG66" s="447"/>
      <c r="TXH66" s="447"/>
      <c r="TXI66" s="447"/>
      <c r="TXJ66" s="447"/>
      <c r="TXK66" s="447"/>
      <c r="TXL66" s="447"/>
      <c r="TXM66" s="447"/>
      <c r="TXN66" s="447"/>
      <c r="TXO66" s="447"/>
      <c r="TXP66" s="447"/>
      <c r="TXQ66" s="447"/>
      <c r="TXR66" s="447"/>
      <c r="TXS66" s="447"/>
      <c r="TXT66" s="447"/>
      <c r="TXU66" s="447"/>
      <c r="TXV66" s="447"/>
      <c r="TXW66" s="447"/>
      <c r="TXX66" s="447"/>
      <c r="TXY66" s="447"/>
      <c r="TXZ66" s="447"/>
      <c r="TYA66" s="447"/>
      <c r="TYB66" s="447"/>
      <c r="TYC66" s="447"/>
      <c r="TYD66" s="447"/>
      <c r="TYE66" s="447"/>
      <c r="TYF66" s="447"/>
      <c r="TYG66" s="447"/>
      <c r="TYH66" s="447"/>
      <c r="TYI66" s="447"/>
      <c r="TYJ66" s="447"/>
      <c r="TYK66" s="447"/>
      <c r="TYL66" s="447"/>
      <c r="TYM66" s="447"/>
      <c r="TYN66" s="447"/>
      <c r="TYO66" s="447"/>
      <c r="TYP66" s="447"/>
      <c r="TYQ66" s="447"/>
      <c r="TYR66" s="447"/>
      <c r="TYS66" s="447"/>
      <c r="TYT66" s="447"/>
      <c r="TYU66" s="447"/>
      <c r="TYV66" s="447"/>
      <c r="TYW66" s="447"/>
      <c r="TYX66" s="447"/>
      <c r="TYY66" s="447"/>
      <c r="TYZ66" s="447"/>
      <c r="TZA66" s="447"/>
      <c r="TZB66" s="447"/>
      <c r="TZC66" s="447"/>
      <c r="TZD66" s="447"/>
      <c r="TZE66" s="447"/>
      <c r="TZF66" s="447"/>
      <c r="TZG66" s="447"/>
      <c r="TZH66" s="447"/>
      <c r="TZI66" s="447"/>
      <c r="TZJ66" s="447"/>
      <c r="TZK66" s="447"/>
      <c r="TZL66" s="447"/>
      <c r="TZM66" s="447"/>
      <c r="TZN66" s="447"/>
      <c r="TZO66" s="447"/>
      <c r="TZP66" s="447"/>
      <c r="TZQ66" s="447"/>
      <c r="TZR66" s="447"/>
      <c r="TZS66" s="447"/>
      <c r="TZT66" s="447"/>
      <c r="TZU66" s="447"/>
      <c r="TZV66" s="447"/>
      <c r="TZW66" s="447"/>
      <c r="TZX66" s="447"/>
      <c r="TZY66" s="447"/>
      <c r="TZZ66" s="447"/>
      <c r="UAA66" s="447"/>
      <c r="UAB66" s="447"/>
      <c r="UAC66" s="447"/>
      <c r="UAD66" s="447"/>
      <c r="UAE66" s="447"/>
      <c r="UAF66" s="447"/>
      <c r="UAG66" s="447"/>
      <c r="UAH66" s="447"/>
      <c r="UAI66" s="447"/>
      <c r="UAJ66" s="447"/>
      <c r="UAK66" s="447"/>
      <c r="UAL66" s="447"/>
      <c r="UAM66" s="447"/>
      <c r="UAN66" s="447"/>
      <c r="UAO66" s="447"/>
      <c r="UAP66" s="447"/>
      <c r="UAQ66" s="447"/>
      <c r="UAR66" s="447"/>
      <c r="UAS66" s="447"/>
      <c r="UAT66" s="447"/>
      <c r="UAU66" s="447"/>
      <c r="UAV66" s="447"/>
      <c r="UAW66" s="447"/>
      <c r="UAX66" s="447"/>
      <c r="UAY66" s="447"/>
      <c r="UAZ66" s="447"/>
      <c r="UBA66" s="447"/>
      <c r="UBB66" s="447"/>
      <c r="UBC66" s="447"/>
      <c r="UBD66" s="447"/>
      <c r="UBE66" s="447"/>
      <c r="UBF66" s="447"/>
      <c r="UBG66" s="447"/>
      <c r="UBH66" s="447"/>
      <c r="UBI66" s="447"/>
      <c r="UBJ66" s="447"/>
      <c r="UBK66" s="447"/>
      <c r="UBL66" s="447"/>
      <c r="UBM66" s="447"/>
      <c r="UBN66" s="447"/>
      <c r="UBO66" s="447"/>
      <c r="UBP66" s="447"/>
      <c r="UBQ66" s="447"/>
      <c r="UBR66" s="447"/>
      <c r="UBS66" s="447"/>
      <c r="UBT66" s="447"/>
      <c r="UBU66" s="447"/>
      <c r="UBV66" s="447"/>
      <c r="UBW66" s="447"/>
      <c r="UBX66" s="447"/>
      <c r="UBY66" s="447"/>
      <c r="UBZ66" s="447"/>
      <c r="UCA66" s="447"/>
      <c r="UCB66" s="447"/>
      <c r="UCC66" s="447"/>
      <c r="UCD66" s="447"/>
      <c r="UCE66" s="447"/>
      <c r="UCF66" s="447"/>
      <c r="UCG66" s="447"/>
      <c r="UCH66" s="447"/>
      <c r="UCI66" s="447"/>
      <c r="UCJ66" s="447"/>
      <c r="UCK66" s="447"/>
      <c r="UCL66" s="447"/>
      <c r="UCM66" s="447"/>
      <c r="UCN66" s="447"/>
      <c r="UCO66" s="447"/>
      <c r="UCP66" s="447"/>
      <c r="UCQ66" s="447"/>
      <c r="UCR66" s="447"/>
      <c r="UCS66" s="447"/>
      <c r="UCT66" s="447"/>
      <c r="UCU66" s="447"/>
      <c r="UCV66" s="447"/>
      <c r="UCW66" s="447"/>
      <c r="UCX66" s="447"/>
      <c r="UCY66" s="447"/>
      <c r="UCZ66" s="447"/>
      <c r="UDA66" s="447"/>
      <c r="UDB66" s="447"/>
      <c r="UDC66" s="447"/>
      <c r="UDD66" s="447"/>
      <c r="UDE66" s="447"/>
      <c r="UDF66" s="447"/>
      <c r="UDG66" s="447"/>
      <c r="UDH66" s="447"/>
      <c r="UDI66" s="447"/>
      <c r="UDJ66" s="447"/>
      <c r="UDK66" s="447"/>
      <c r="UDL66" s="447"/>
      <c r="UDM66" s="447"/>
      <c r="UDN66" s="447"/>
      <c r="UDO66" s="447"/>
      <c r="UDP66" s="447"/>
      <c r="UDQ66" s="447"/>
      <c r="UDR66" s="447"/>
      <c r="UDS66" s="447"/>
      <c r="UDT66" s="447"/>
      <c r="UDU66" s="447"/>
      <c r="UDV66" s="447"/>
      <c r="UDW66" s="447"/>
      <c r="UDX66" s="447"/>
      <c r="UDY66" s="447"/>
      <c r="UDZ66" s="447"/>
      <c r="UEA66" s="447"/>
      <c r="UEB66" s="447"/>
      <c r="UEC66" s="447"/>
      <c r="UED66" s="447"/>
      <c r="UEE66" s="447"/>
      <c r="UEF66" s="447"/>
      <c r="UEG66" s="447"/>
      <c r="UEH66" s="447"/>
      <c r="UEI66" s="447"/>
      <c r="UEJ66" s="447"/>
      <c r="UEK66" s="447"/>
      <c r="UEL66" s="447"/>
      <c r="UEM66" s="447"/>
      <c r="UEN66" s="447"/>
      <c r="UEO66" s="447"/>
      <c r="UEP66" s="447"/>
      <c r="UEQ66" s="447"/>
      <c r="UER66" s="447"/>
      <c r="UES66" s="447"/>
      <c r="UET66" s="447"/>
      <c r="UEU66" s="447"/>
      <c r="UEV66" s="447"/>
      <c r="UEW66" s="447"/>
      <c r="UEX66" s="447"/>
      <c r="UEY66" s="447"/>
      <c r="UEZ66" s="447"/>
      <c r="UFA66" s="447"/>
      <c r="UFB66" s="447"/>
      <c r="UFC66" s="447"/>
      <c r="UFD66" s="447"/>
      <c r="UFE66" s="447"/>
      <c r="UFF66" s="447"/>
      <c r="UFG66" s="447"/>
      <c r="UFH66" s="447"/>
      <c r="UFI66" s="447"/>
      <c r="UFJ66" s="447"/>
      <c r="UFK66" s="447"/>
      <c r="UFL66" s="447"/>
      <c r="UFM66" s="447"/>
      <c r="UFN66" s="447"/>
      <c r="UFO66" s="447"/>
      <c r="UFP66" s="447"/>
      <c r="UFQ66" s="447"/>
      <c r="UFR66" s="447"/>
      <c r="UFS66" s="447"/>
      <c r="UFT66" s="447"/>
      <c r="UFU66" s="447"/>
      <c r="UFV66" s="447"/>
      <c r="UFW66" s="447"/>
      <c r="UFX66" s="447"/>
      <c r="UFY66" s="447"/>
      <c r="UFZ66" s="447"/>
      <c r="UGA66" s="447"/>
      <c r="UGB66" s="447"/>
      <c r="UGC66" s="447"/>
      <c r="UGD66" s="447"/>
      <c r="UGE66" s="447"/>
      <c r="UGF66" s="447"/>
      <c r="UGG66" s="447"/>
      <c r="UGH66" s="447"/>
      <c r="UGI66" s="447"/>
      <c r="UGJ66" s="447"/>
      <c r="UGK66" s="447"/>
      <c r="UGL66" s="447"/>
      <c r="UGM66" s="447"/>
      <c r="UGN66" s="447"/>
      <c r="UGO66" s="447"/>
      <c r="UGP66" s="447"/>
      <c r="UGQ66" s="447"/>
      <c r="UGR66" s="447"/>
      <c r="UGS66" s="447"/>
      <c r="UGT66" s="447"/>
      <c r="UGU66" s="447"/>
      <c r="UGV66" s="447"/>
      <c r="UGW66" s="447"/>
      <c r="UGX66" s="447"/>
      <c r="UGY66" s="447"/>
      <c r="UGZ66" s="447"/>
      <c r="UHA66" s="447"/>
      <c r="UHB66" s="447"/>
      <c r="UHC66" s="447"/>
      <c r="UHD66" s="447"/>
      <c r="UHE66" s="447"/>
      <c r="UHF66" s="447"/>
      <c r="UHG66" s="447"/>
      <c r="UHH66" s="447"/>
      <c r="UHI66" s="447"/>
      <c r="UHJ66" s="447"/>
      <c r="UHK66" s="447"/>
      <c r="UHL66" s="447"/>
      <c r="UHM66" s="447"/>
      <c r="UHN66" s="447"/>
      <c r="UHO66" s="447"/>
      <c r="UHP66" s="447"/>
      <c r="UHQ66" s="447"/>
      <c r="UHR66" s="447"/>
      <c r="UHS66" s="447"/>
      <c r="UHT66" s="447"/>
      <c r="UHU66" s="447"/>
      <c r="UHV66" s="447"/>
      <c r="UHW66" s="447"/>
      <c r="UHX66" s="447"/>
      <c r="UHY66" s="447"/>
      <c r="UHZ66" s="447"/>
      <c r="UIA66" s="447"/>
      <c r="UIB66" s="447"/>
      <c r="UIC66" s="447"/>
      <c r="UID66" s="447"/>
      <c r="UIE66" s="447"/>
      <c r="UIF66" s="447"/>
      <c r="UIG66" s="447"/>
      <c r="UIH66" s="447"/>
      <c r="UII66" s="447"/>
      <c r="UIJ66" s="447"/>
      <c r="UIK66" s="447"/>
      <c r="UIL66" s="447"/>
      <c r="UIM66" s="447"/>
      <c r="UIN66" s="447"/>
      <c r="UIO66" s="447"/>
      <c r="UIP66" s="447"/>
      <c r="UIQ66" s="447"/>
      <c r="UIR66" s="447"/>
      <c r="UIS66" s="447"/>
      <c r="UIT66" s="447"/>
      <c r="UIU66" s="447"/>
      <c r="UIV66" s="447"/>
      <c r="UIW66" s="447"/>
      <c r="UIX66" s="447"/>
      <c r="UIY66" s="447"/>
      <c r="UIZ66" s="447"/>
      <c r="UJA66" s="447"/>
      <c r="UJB66" s="447"/>
      <c r="UJC66" s="447"/>
      <c r="UJD66" s="447"/>
      <c r="UJE66" s="447"/>
      <c r="UJF66" s="447"/>
      <c r="UJG66" s="447"/>
      <c r="UJH66" s="447"/>
      <c r="UJI66" s="447"/>
      <c r="UJJ66" s="447"/>
      <c r="UJK66" s="447"/>
      <c r="UJL66" s="447"/>
      <c r="UJM66" s="447"/>
      <c r="UJN66" s="447"/>
      <c r="UJO66" s="447"/>
      <c r="UJP66" s="447"/>
      <c r="UJQ66" s="447"/>
      <c r="UJR66" s="447"/>
      <c r="UJS66" s="447"/>
      <c r="UJT66" s="447"/>
      <c r="UJU66" s="447"/>
      <c r="UJV66" s="447"/>
      <c r="UJW66" s="447"/>
      <c r="UJX66" s="447"/>
      <c r="UJY66" s="447"/>
      <c r="UJZ66" s="447"/>
      <c r="UKA66" s="447"/>
      <c r="UKB66" s="447"/>
      <c r="UKC66" s="447"/>
      <c r="UKD66" s="447"/>
      <c r="UKE66" s="447"/>
      <c r="UKF66" s="447"/>
      <c r="UKG66" s="447"/>
      <c r="UKH66" s="447"/>
      <c r="UKI66" s="447"/>
      <c r="UKJ66" s="447"/>
      <c r="UKK66" s="447"/>
      <c r="UKL66" s="447"/>
      <c r="UKM66" s="447"/>
      <c r="UKN66" s="447"/>
      <c r="UKO66" s="447"/>
      <c r="UKP66" s="447"/>
      <c r="UKQ66" s="447"/>
      <c r="UKR66" s="447"/>
      <c r="UKS66" s="447"/>
      <c r="UKT66" s="447"/>
      <c r="UKU66" s="447"/>
      <c r="UKV66" s="447"/>
      <c r="UKW66" s="447"/>
      <c r="UKX66" s="447"/>
      <c r="UKY66" s="447"/>
      <c r="UKZ66" s="447"/>
      <c r="ULA66" s="447"/>
      <c r="ULB66" s="447"/>
      <c r="ULC66" s="447"/>
      <c r="ULD66" s="447"/>
      <c r="ULE66" s="447"/>
      <c r="ULF66" s="447"/>
      <c r="ULG66" s="447"/>
      <c r="ULH66" s="447"/>
      <c r="ULI66" s="447"/>
      <c r="ULJ66" s="447"/>
      <c r="ULK66" s="447"/>
      <c r="ULL66" s="447"/>
      <c r="ULM66" s="447"/>
      <c r="ULN66" s="447"/>
      <c r="ULO66" s="447"/>
      <c r="ULP66" s="447"/>
      <c r="ULQ66" s="447"/>
      <c r="ULR66" s="447"/>
      <c r="ULS66" s="447"/>
      <c r="ULT66" s="447"/>
      <c r="ULU66" s="447"/>
      <c r="ULV66" s="447"/>
      <c r="ULW66" s="447"/>
      <c r="ULX66" s="447"/>
      <c r="ULY66" s="447"/>
      <c r="ULZ66" s="447"/>
      <c r="UMA66" s="447"/>
      <c r="UMB66" s="447"/>
      <c r="UMC66" s="447"/>
      <c r="UMD66" s="447"/>
      <c r="UME66" s="447"/>
      <c r="UMF66" s="447"/>
      <c r="UMG66" s="447"/>
      <c r="UMH66" s="447"/>
      <c r="UMI66" s="447"/>
      <c r="UMJ66" s="447"/>
      <c r="UMK66" s="447"/>
      <c r="UML66" s="447"/>
      <c r="UMM66" s="447"/>
      <c r="UMN66" s="447"/>
      <c r="UMO66" s="447"/>
      <c r="UMP66" s="447"/>
      <c r="UMQ66" s="447"/>
      <c r="UMR66" s="447"/>
      <c r="UMS66" s="447"/>
      <c r="UMT66" s="447"/>
      <c r="UMU66" s="447"/>
      <c r="UMV66" s="447"/>
      <c r="UMW66" s="447"/>
      <c r="UMX66" s="447"/>
      <c r="UMY66" s="447"/>
      <c r="UMZ66" s="447"/>
      <c r="UNA66" s="447"/>
      <c r="UNB66" s="447"/>
      <c r="UNC66" s="447"/>
      <c r="UND66" s="447"/>
      <c r="UNE66" s="447"/>
      <c r="UNF66" s="447"/>
      <c r="UNG66" s="447"/>
      <c r="UNH66" s="447"/>
      <c r="UNI66" s="447"/>
      <c r="UNJ66" s="447"/>
      <c r="UNK66" s="447"/>
      <c r="UNL66" s="447"/>
      <c r="UNM66" s="447"/>
      <c r="UNN66" s="447"/>
      <c r="UNO66" s="447"/>
      <c r="UNP66" s="447"/>
      <c r="UNQ66" s="447"/>
      <c r="UNR66" s="447"/>
      <c r="UNS66" s="447"/>
      <c r="UNT66" s="447"/>
      <c r="UNU66" s="447"/>
      <c r="UNV66" s="447"/>
      <c r="UNW66" s="447"/>
      <c r="UNX66" s="447"/>
      <c r="UNY66" s="447"/>
      <c r="UNZ66" s="447"/>
      <c r="UOA66" s="447"/>
      <c r="UOB66" s="447"/>
      <c r="UOC66" s="447"/>
      <c r="UOD66" s="447"/>
      <c r="UOE66" s="447"/>
      <c r="UOF66" s="447"/>
      <c r="UOG66" s="447"/>
      <c r="UOH66" s="447"/>
      <c r="UOI66" s="447"/>
      <c r="UOJ66" s="447"/>
      <c r="UOK66" s="447"/>
      <c r="UOL66" s="447"/>
      <c r="UOM66" s="447"/>
      <c r="UON66" s="447"/>
      <c r="UOO66" s="447"/>
      <c r="UOP66" s="447"/>
      <c r="UOQ66" s="447"/>
      <c r="UOR66" s="447"/>
      <c r="UOS66" s="447"/>
      <c r="UOT66" s="447"/>
      <c r="UOU66" s="447"/>
      <c r="UOV66" s="447"/>
      <c r="UOW66" s="447"/>
      <c r="UOX66" s="447"/>
      <c r="UOY66" s="447"/>
      <c r="UOZ66" s="447"/>
      <c r="UPA66" s="447"/>
      <c r="UPB66" s="447"/>
      <c r="UPC66" s="447"/>
      <c r="UPD66" s="447"/>
      <c r="UPE66" s="447"/>
      <c r="UPF66" s="447"/>
      <c r="UPG66" s="447"/>
      <c r="UPH66" s="447"/>
      <c r="UPI66" s="447"/>
      <c r="UPJ66" s="447"/>
      <c r="UPK66" s="447"/>
      <c r="UPL66" s="447"/>
      <c r="UPM66" s="447"/>
      <c r="UPN66" s="447"/>
      <c r="UPO66" s="447"/>
      <c r="UPP66" s="447"/>
      <c r="UPQ66" s="447"/>
      <c r="UPR66" s="447"/>
      <c r="UPS66" s="447"/>
      <c r="UPT66" s="447"/>
      <c r="UPU66" s="447"/>
      <c r="UPV66" s="447"/>
      <c r="UPW66" s="447"/>
      <c r="UPX66" s="447"/>
      <c r="UPY66" s="447"/>
      <c r="UPZ66" s="447"/>
      <c r="UQA66" s="447"/>
      <c r="UQB66" s="447"/>
      <c r="UQC66" s="447"/>
      <c r="UQD66" s="447"/>
      <c r="UQE66" s="447"/>
      <c r="UQF66" s="447"/>
      <c r="UQG66" s="447"/>
      <c r="UQH66" s="447"/>
      <c r="UQI66" s="447"/>
      <c r="UQJ66" s="447"/>
      <c r="UQK66" s="447"/>
      <c r="UQL66" s="447"/>
      <c r="UQM66" s="447"/>
      <c r="UQN66" s="447"/>
      <c r="UQO66" s="447"/>
      <c r="UQP66" s="447"/>
      <c r="UQQ66" s="447"/>
      <c r="UQR66" s="447"/>
      <c r="UQS66" s="447"/>
      <c r="UQT66" s="447"/>
      <c r="UQU66" s="447"/>
      <c r="UQV66" s="447"/>
      <c r="UQW66" s="447"/>
      <c r="UQX66" s="447"/>
      <c r="UQY66" s="447"/>
      <c r="UQZ66" s="447"/>
      <c r="URA66" s="447"/>
      <c r="URB66" s="447"/>
      <c r="URC66" s="447"/>
      <c r="URD66" s="447"/>
      <c r="URE66" s="447"/>
      <c r="URF66" s="447"/>
      <c r="URG66" s="447"/>
      <c r="URH66" s="447"/>
      <c r="URI66" s="447"/>
      <c r="URJ66" s="447"/>
      <c r="URK66" s="447"/>
      <c r="URL66" s="447"/>
      <c r="URM66" s="447"/>
      <c r="URN66" s="447"/>
      <c r="URO66" s="447"/>
      <c r="URP66" s="447"/>
      <c r="URQ66" s="447"/>
      <c r="URR66" s="447"/>
      <c r="URS66" s="447"/>
      <c r="URT66" s="447"/>
      <c r="URU66" s="447"/>
      <c r="URV66" s="447"/>
      <c r="URW66" s="447"/>
      <c r="URX66" s="447"/>
      <c r="URY66" s="447"/>
      <c r="URZ66" s="447"/>
      <c r="USA66" s="447"/>
      <c r="USB66" s="447"/>
      <c r="USC66" s="447"/>
      <c r="USD66" s="447"/>
      <c r="USE66" s="447"/>
      <c r="USF66" s="447"/>
      <c r="USG66" s="447"/>
      <c r="USH66" s="447"/>
      <c r="USI66" s="447"/>
      <c r="USJ66" s="447"/>
      <c r="USK66" s="447"/>
      <c r="USL66" s="447"/>
      <c r="USM66" s="447"/>
      <c r="USN66" s="447"/>
      <c r="USO66" s="447"/>
      <c r="USP66" s="447"/>
      <c r="USQ66" s="447"/>
      <c r="USR66" s="447"/>
      <c r="USS66" s="447"/>
      <c r="UST66" s="447"/>
      <c r="USU66" s="447"/>
      <c r="USV66" s="447"/>
      <c r="USW66" s="447"/>
      <c r="USX66" s="447"/>
      <c r="USY66" s="447"/>
      <c r="USZ66" s="447"/>
      <c r="UTA66" s="447"/>
      <c r="UTB66" s="447"/>
      <c r="UTC66" s="447"/>
      <c r="UTD66" s="447"/>
      <c r="UTE66" s="447"/>
      <c r="UTF66" s="447"/>
      <c r="UTG66" s="447"/>
      <c r="UTH66" s="447"/>
      <c r="UTI66" s="447"/>
      <c r="UTJ66" s="447"/>
      <c r="UTK66" s="447"/>
      <c r="UTL66" s="447"/>
      <c r="UTM66" s="447"/>
      <c r="UTN66" s="447"/>
      <c r="UTO66" s="447"/>
      <c r="UTP66" s="447"/>
      <c r="UTQ66" s="447"/>
      <c r="UTR66" s="447"/>
      <c r="UTS66" s="447"/>
      <c r="UTT66" s="447"/>
      <c r="UTU66" s="447"/>
      <c r="UTV66" s="447"/>
      <c r="UTW66" s="447"/>
      <c r="UTX66" s="447"/>
      <c r="UTY66" s="447"/>
      <c r="UTZ66" s="447"/>
      <c r="UUA66" s="447"/>
      <c r="UUB66" s="447"/>
      <c r="UUC66" s="447"/>
      <c r="UUD66" s="447"/>
      <c r="UUE66" s="447"/>
      <c r="UUF66" s="447"/>
      <c r="UUG66" s="447"/>
      <c r="UUH66" s="447"/>
      <c r="UUI66" s="447"/>
      <c r="UUJ66" s="447"/>
      <c r="UUK66" s="447"/>
      <c r="UUL66" s="447"/>
      <c r="UUM66" s="447"/>
      <c r="UUN66" s="447"/>
      <c r="UUO66" s="447"/>
      <c r="UUP66" s="447"/>
      <c r="UUQ66" s="447"/>
      <c r="UUR66" s="447"/>
      <c r="UUS66" s="447"/>
      <c r="UUT66" s="447"/>
      <c r="UUU66" s="447"/>
      <c r="UUV66" s="447"/>
      <c r="UUW66" s="447"/>
      <c r="UUX66" s="447"/>
      <c r="UUY66" s="447"/>
      <c r="UUZ66" s="447"/>
      <c r="UVA66" s="447"/>
      <c r="UVB66" s="447"/>
      <c r="UVC66" s="447"/>
      <c r="UVD66" s="447"/>
      <c r="UVE66" s="447"/>
      <c r="UVF66" s="447"/>
      <c r="UVG66" s="447"/>
      <c r="UVH66" s="447"/>
      <c r="UVI66" s="447"/>
      <c r="UVJ66" s="447"/>
      <c r="UVK66" s="447"/>
      <c r="UVL66" s="447"/>
      <c r="UVM66" s="447"/>
      <c r="UVN66" s="447"/>
      <c r="UVO66" s="447"/>
      <c r="UVP66" s="447"/>
      <c r="UVQ66" s="447"/>
      <c r="UVR66" s="447"/>
      <c r="UVS66" s="447"/>
      <c r="UVT66" s="447"/>
      <c r="UVU66" s="447"/>
      <c r="UVV66" s="447"/>
      <c r="UVW66" s="447"/>
      <c r="UVX66" s="447"/>
      <c r="UVY66" s="447"/>
      <c r="UVZ66" s="447"/>
      <c r="UWA66" s="447"/>
      <c r="UWB66" s="447"/>
      <c r="UWC66" s="447"/>
      <c r="UWD66" s="447"/>
      <c r="UWE66" s="447"/>
      <c r="UWF66" s="447"/>
      <c r="UWG66" s="447"/>
      <c r="UWH66" s="447"/>
      <c r="UWI66" s="447"/>
      <c r="UWJ66" s="447"/>
      <c r="UWK66" s="447"/>
      <c r="UWL66" s="447"/>
      <c r="UWM66" s="447"/>
      <c r="UWN66" s="447"/>
      <c r="UWO66" s="447"/>
      <c r="UWP66" s="447"/>
      <c r="UWQ66" s="447"/>
      <c r="UWR66" s="447"/>
      <c r="UWS66" s="447"/>
      <c r="UWT66" s="447"/>
      <c r="UWU66" s="447"/>
      <c r="UWV66" s="447"/>
      <c r="UWW66" s="447"/>
      <c r="UWX66" s="447"/>
      <c r="UWY66" s="447"/>
      <c r="UWZ66" s="447"/>
      <c r="UXA66" s="447"/>
      <c r="UXB66" s="447"/>
      <c r="UXC66" s="447"/>
      <c r="UXD66" s="447"/>
      <c r="UXE66" s="447"/>
      <c r="UXF66" s="447"/>
      <c r="UXG66" s="447"/>
      <c r="UXH66" s="447"/>
      <c r="UXI66" s="447"/>
      <c r="UXJ66" s="447"/>
      <c r="UXK66" s="447"/>
      <c r="UXL66" s="447"/>
      <c r="UXM66" s="447"/>
      <c r="UXN66" s="447"/>
      <c r="UXO66" s="447"/>
      <c r="UXP66" s="447"/>
      <c r="UXQ66" s="447"/>
      <c r="UXR66" s="447"/>
      <c r="UXS66" s="447"/>
      <c r="UXT66" s="447"/>
      <c r="UXU66" s="447"/>
      <c r="UXV66" s="447"/>
      <c r="UXW66" s="447"/>
      <c r="UXX66" s="447"/>
      <c r="UXY66" s="447"/>
      <c r="UXZ66" s="447"/>
      <c r="UYA66" s="447"/>
      <c r="UYB66" s="447"/>
      <c r="UYC66" s="447"/>
      <c r="UYD66" s="447"/>
      <c r="UYE66" s="447"/>
      <c r="UYF66" s="447"/>
      <c r="UYG66" s="447"/>
      <c r="UYH66" s="447"/>
      <c r="UYI66" s="447"/>
      <c r="UYJ66" s="447"/>
      <c r="UYK66" s="447"/>
      <c r="UYL66" s="447"/>
      <c r="UYM66" s="447"/>
      <c r="UYN66" s="447"/>
      <c r="UYO66" s="447"/>
      <c r="UYP66" s="447"/>
      <c r="UYQ66" s="447"/>
      <c r="UYR66" s="447"/>
      <c r="UYS66" s="447"/>
      <c r="UYT66" s="447"/>
      <c r="UYU66" s="447"/>
      <c r="UYV66" s="447"/>
      <c r="UYW66" s="447"/>
      <c r="UYX66" s="447"/>
      <c r="UYY66" s="447"/>
      <c r="UYZ66" s="447"/>
      <c r="UZA66" s="447"/>
      <c r="UZB66" s="447"/>
      <c r="UZC66" s="447"/>
      <c r="UZD66" s="447"/>
      <c r="UZE66" s="447"/>
      <c r="UZF66" s="447"/>
      <c r="UZG66" s="447"/>
      <c r="UZH66" s="447"/>
      <c r="UZI66" s="447"/>
      <c r="UZJ66" s="447"/>
      <c r="UZK66" s="447"/>
      <c r="UZL66" s="447"/>
      <c r="UZM66" s="447"/>
      <c r="UZN66" s="447"/>
      <c r="UZO66" s="447"/>
      <c r="UZP66" s="447"/>
      <c r="UZQ66" s="447"/>
      <c r="UZR66" s="447"/>
      <c r="UZS66" s="447"/>
      <c r="UZT66" s="447"/>
      <c r="UZU66" s="447"/>
      <c r="UZV66" s="447"/>
      <c r="UZW66" s="447"/>
      <c r="UZX66" s="447"/>
      <c r="UZY66" s="447"/>
      <c r="UZZ66" s="447"/>
      <c r="VAA66" s="447"/>
      <c r="VAB66" s="447"/>
      <c r="VAC66" s="447"/>
      <c r="VAD66" s="447"/>
      <c r="VAE66" s="447"/>
      <c r="VAF66" s="447"/>
      <c r="VAG66" s="447"/>
      <c r="VAH66" s="447"/>
      <c r="VAI66" s="447"/>
      <c r="VAJ66" s="447"/>
      <c r="VAK66" s="447"/>
      <c r="VAL66" s="447"/>
      <c r="VAM66" s="447"/>
      <c r="VAN66" s="447"/>
      <c r="VAO66" s="447"/>
      <c r="VAP66" s="447"/>
      <c r="VAQ66" s="447"/>
      <c r="VAR66" s="447"/>
      <c r="VAS66" s="447"/>
      <c r="VAT66" s="447"/>
      <c r="VAU66" s="447"/>
      <c r="VAV66" s="447"/>
      <c r="VAW66" s="447"/>
      <c r="VAX66" s="447"/>
      <c r="VAY66" s="447"/>
      <c r="VAZ66" s="447"/>
      <c r="VBA66" s="447"/>
      <c r="VBB66" s="447"/>
      <c r="VBC66" s="447"/>
      <c r="VBD66" s="447"/>
      <c r="VBE66" s="447"/>
      <c r="VBF66" s="447"/>
      <c r="VBG66" s="447"/>
      <c r="VBH66" s="447"/>
      <c r="VBI66" s="447"/>
      <c r="VBJ66" s="447"/>
      <c r="VBK66" s="447"/>
      <c r="VBL66" s="447"/>
      <c r="VBM66" s="447"/>
      <c r="VBN66" s="447"/>
      <c r="VBO66" s="447"/>
      <c r="VBP66" s="447"/>
      <c r="VBQ66" s="447"/>
      <c r="VBR66" s="447"/>
      <c r="VBS66" s="447"/>
      <c r="VBT66" s="447"/>
      <c r="VBU66" s="447"/>
      <c r="VBV66" s="447"/>
      <c r="VBW66" s="447"/>
      <c r="VBX66" s="447"/>
      <c r="VBY66" s="447"/>
      <c r="VBZ66" s="447"/>
      <c r="VCA66" s="447"/>
      <c r="VCB66" s="447"/>
      <c r="VCC66" s="447"/>
      <c r="VCD66" s="447"/>
      <c r="VCE66" s="447"/>
      <c r="VCF66" s="447"/>
      <c r="VCG66" s="447"/>
      <c r="VCH66" s="447"/>
      <c r="VCI66" s="447"/>
      <c r="VCJ66" s="447"/>
      <c r="VCK66" s="447"/>
      <c r="VCL66" s="447"/>
      <c r="VCM66" s="447"/>
      <c r="VCN66" s="447"/>
      <c r="VCO66" s="447"/>
      <c r="VCP66" s="447"/>
      <c r="VCQ66" s="447"/>
      <c r="VCR66" s="447"/>
      <c r="VCS66" s="447"/>
      <c r="VCT66" s="447"/>
      <c r="VCU66" s="447"/>
      <c r="VCV66" s="447"/>
      <c r="VCW66" s="447"/>
      <c r="VCX66" s="447"/>
      <c r="VCY66" s="447"/>
      <c r="VCZ66" s="447"/>
      <c r="VDA66" s="447"/>
      <c r="VDB66" s="447"/>
      <c r="VDC66" s="447"/>
      <c r="VDD66" s="447"/>
      <c r="VDE66" s="447"/>
      <c r="VDF66" s="447"/>
      <c r="VDG66" s="447"/>
      <c r="VDH66" s="447"/>
      <c r="VDI66" s="447"/>
      <c r="VDJ66" s="447"/>
      <c r="VDK66" s="447"/>
      <c r="VDL66" s="447"/>
      <c r="VDM66" s="447"/>
      <c r="VDN66" s="447"/>
      <c r="VDO66" s="447"/>
      <c r="VDP66" s="447"/>
      <c r="VDQ66" s="447"/>
      <c r="VDR66" s="447"/>
      <c r="VDS66" s="447"/>
      <c r="VDT66" s="447"/>
      <c r="VDU66" s="447"/>
      <c r="VDV66" s="447"/>
      <c r="VDW66" s="447"/>
      <c r="VDX66" s="447"/>
      <c r="VDY66" s="447"/>
      <c r="VDZ66" s="447"/>
      <c r="VEA66" s="447"/>
      <c r="VEB66" s="447"/>
      <c r="VEC66" s="447"/>
      <c r="VED66" s="447"/>
      <c r="VEE66" s="447"/>
      <c r="VEF66" s="447"/>
      <c r="VEG66" s="447"/>
      <c r="VEH66" s="447"/>
      <c r="VEI66" s="447"/>
      <c r="VEJ66" s="447"/>
      <c r="VEK66" s="447"/>
      <c r="VEL66" s="447"/>
      <c r="VEM66" s="447"/>
      <c r="VEN66" s="447"/>
      <c r="VEO66" s="447"/>
      <c r="VEP66" s="447"/>
      <c r="VEQ66" s="447"/>
      <c r="VER66" s="447"/>
      <c r="VES66" s="447"/>
      <c r="VET66" s="447"/>
      <c r="VEU66" s="447"/>
      <c r="VEV66" s="447"/>
      <c r="VEW66" s="447"/>
      <c r="VEX66" s="447"/>
      <c r="VEY66" s="447"/>
      <c r="VEZ66" s="447"/>
      <c r="VFA66" s="447"/>
      <c r="VFB66" s="447"/>
      <c r="VFC66" s="447"/>
      <c r="VFD66" s="447"/>
      <c r="VFE66" s="447"/>
      <c r="VFF66" s="447"/>
      <c r="VFG66" s="447"/>
      <c r="VFH66" s="447"/>
      <c r="VFI66" s="447"/>
      <c r="VFJ66" s="447"/>
      <c r="VFK66" s="447"/>
      <c r="VFL66" s="447"/>
      <c r="VFM66" s="447"/>
      <c r="VFN66" s="447"/>
      <c r="VFO66" s="447"/>
      <c r="VFP66" s="447"/>
      <c r="VFQ66" s="447"/>
      <c r="VFR66" s="447"/>
      <c r="VFS66" s="447"/>
      <c r="VFT66" s="447"/>
      <c r="VFU66" s="447"/>
      <c r="VFV66" s="447"/>
      <c r="VFW66" s="447"/>
      <c r="VFX66" s="447"/>
      <c r="VFY66" s="447"/>
      <c r="VFZ66" s="447"/>
      <c r="VGA66" s="447"/>
      <c r="VGB66" s="447"/>
      <c r="VGC66" s="447"/>
      <c r="VGD66" s="447"/>
      <c r="VGE66" s="447"/>
      <c r="VGF66" s="447"/>
      <c r="VGG66" s="447"/>
      <c r="VGH66" s="447"/>
      <c r="VGI66" s="447"/>
      <c r="VGJ66" s="447"/>
      <c r="VGK66" s="447"/>
      <c r="VGL66" s="447"/>
      <c r="VGM66" s="447"/>
      <c r="VGN66" s="447"/>
      <c r="VGO66" s="447"/>
      <c r="VGP66" s="447"/>
      <c r="VGQ66" s="447"/>
      <c r="VGR66" s="447"/>
      <c r="VGS66" s="447"/>
      <c r="VGT66" s="447"/>
      <c r="VGU66" s="447"/>
      <c r="VGV66" s="447"/>
      <c r="VGW66" s="447"/>
      <c r="VGX66" s="447"/>
      <c r="VGY66" s="447"/>
      <c r="VGZ66" s="447"/>
      <c r="VHA66" s="447"/>
      <c r="VHB66" s="447"/>
      <c r="VHC66" s="447"/>
      <c r="VHD66" s="447"/>
      <c r="VHE66" s="447"/>
      <c r="VHF66" s="447"/>
      <c r="VHG66" s="447"/>
      <c r="VHH66" s="447"/>
      <c r="VHI66" s="447"/>
      <c r="VHJ66" s="447"/>
      <c r="VHK66" s="447"/>
      <c r="VHL66" s="447"/>
      <c r="VHM66" s="447"/>
      <c r="VHN66" s="447"/>
      <c r="VHO66" s="447"/>
      <c r="VHP66" s="447"/>
      <c r="VHQ66" s="447"/>
      <c r="VHR66" s="447"/>
      <c r="VHS66" s="447"/>
      <c r="VHT66" s="447"/>
      <c r="VHU66" s="447"/>
      <c r="VHV66" s="447"/>
      <c r="VHW66" s="447"/>
      <c r="VHX66" s="447"/>
      <c r="VHY66" s="447"/>
      <c r="VHZ66" s="447"/>
      <c r="VIA66" s="447"/>
      <c r="VIB66" s="447"/>
      <c r="VIC66" s="447"/>
      <c r="VID66" s="447"/>
      <c r="VIE66" s="447"/>
      <c r="VIF66" s="447"/>
      <c r="VIG66" s="447"/>
      <c r="VIH66" s="447"/>
      <c r="VII66" s="447"/>
      <c r="VIJ66" s="447"/>
      <c r="VIK66" s="447"/>
      <c r="VIL66" s="447"/>
      <c r="VIM66" s="447"/>
      <c r="VIN66" s="447"/>
      <c r="VIO66" s="447"/>
      <c r="VIP66" s="447"/>
      <c r="VIQ66" s="447"/>
      <c r="VIR66" s="447"/>
      <c r="VIS66" s="447"/>
      <c r="VIT66" s="447"/>
      <c r="VIU66" s="447"/>
      <c r="VIV66" s="447"/>
      <c r="VIW66" s="447"/>
      <c r="VIX66" s="447"/>
      <c r="VIY66" s="447"/>
      <c r="VIZ66" s="447"/>
      <c r="VJA66" s="447"/>
      <c r="VJB66" s="447"/>
      <c r="VJC66" s="447"/>
      <c r="VJD66" s="447"/>
      <c r="VJE66" s="447"/>
      <c r="VJF66" s="447"/>
      <c r="VJG66" s="447"/>
      <c r="VJH66" s="447"/>
      <c r="VJI66" s="447"/>
      <c r="VJJ66" s="447"/>
      <c r="VJK66" s="447"/>
      <c r="VJL66" s="447"/>
      <c r="VJM66" s="447"/>
      <c r="VJN66" s="447"/>
      <c r="VJO66" s="447"/>
      <c r="VJP66" s="447"/>
      <c r="VJQ66" s="447"/>
      <c r="VJR66" s="447"/>
      <c r="VJS66" s="447"/>
      <c r="VJT66" s="447"/>
      <c r="VJU66" s="447"/>
      <c r="VJV66" s="447"/>
      <c r="VJW66" s="447"/>
      <c r="VJX66" s="447"/>
      <c r="VJY66" s="447"/>
      <c r="VJZ66" s="447"/>
      <c r="VKA66" s="447"/>
      <c r="VKB66" s="447"/>
      <c r="VKC66" s="447"/>
      <c r="VKD66" s="447"/>
      <c r="VKE66" s="447"/>
      <c r="VKF66" s="447"/>
      <c r="VKG66" s="447"/>
      <c r="VKH66" s="447"/>
      <c r="VKI66" s="447"/>
      <c r="VKJ66" s="447"/>
      <c r="VKK66" s="447"/>
      <c r="VKL66" s="447"/>
      <c r="VKM66" s="447"/>
      <c r="VKN66" s="447"/>
      <c r="VKO66" s="447"/>
      <c r="VKP66" s="447"/>
      <c r="VKQ66" s="447"/>
      <c r="VKR66" s="447"/>
      <c r="VKS66" s="447"/>
      <c r="VKT66" s="447"/>
      <c r="VKU66" s="447"/>
      <c r="VKV66" s="447"/>
      <c r="VKW66" s="447"/>
      <c r="VKX66" s="447"/>
      <c r="VKY66" s="447"/>
      <c r="VKZ66" s="447"/>
      <c r="VLA66" s="447"/>
      <c r="VLB66" s="447"/>
      <c r="VLC66" s="447"/>
      <c r="VLD66" s="447"/>
      <c r="VLE66" s="447"/>
      <c r="VLF66" s="447"/>
      <c r="VLG66" s="447"/>
      <c r="VLH66" s="447"/>
      <c r="VLI66" s="447"/>
      <c r="VLJ66" s="447"/>
      <c r="VLK66" s="447"/>
      <c r="VLL66" s="447"/>
      <c r="VLM66" s="447"/>
      <c r="VLN66" s="447"/>
      <c r="VLO66" s="447"/>
      <c r="VLP66" s="447"/>
      <c r="VLQ66" s="447"/>
      <c r="VLR66" s="447"/>
      <c r="VLS66" s="447"/>
      <c r="VLT66" s="447"/>
      <c r="VLU66" s="447"/>
      <c r="VLV66" s="447"/>
      <c r="VLW66" s="447"/>
      <c r="VLX66" s="447"/>
      <c r="VLY66" s="447"/>
      <c r="VLZ66" s="447"/>
      <c r="VMA66" s="447"/>
      <c r="VMB66" s="447"/>
      <c r="VMC66" s="447"/>
      <c r="VMD66" s="447"/>
      <c r="VME66" s="447"/>
      <c r="VMF66" s="447"/>
      <c r="VMG66" s="447"/>
      <c r="VMH66" s="447"/>
      <c r="VMI66" s="447"/>
      <c r="VMJ66" s="447"/>
      <c r="VMK66" s="447"/>
      <c r="VML66" s="447"/>
      <c r="VMM66" s="447"/>
      <c r="VMN66" s="447"/>
      <c r="VMO66" s="447"/>
      <c r="VMP66" s="447"/>
      <c r="VMQ66" s="447"/>
      <c r="VMR66" s="447"/>
      <c r="VMS66" s="447"/>
      <c r="VMT66" s="447"/>
      <c r="VMU66" s="447"/>
      <c r="VMV66" s="447"/>
      <c r="VMW66" s="447"/>
      <c r="VMX66" s="447"/>
      <c r="VMY66" s="447"/>
      <c r="VMZ66" s="447"/>
      <c r="VNA66" s="447"/>
      <c r="VNB66" s="447"/>
      <c r="VNC66" s="447"/>
      <c r="VND66" s="447"/>
      <c r="VNE66" s="447"/>
      <c r="VNF66" s="447"/>
      <c r="VNG66" s="447"/>
      <c r="VNH66" s="447"/>
      <c r="VNI66" s="447"/>
      <c r="VNJ66" s="447"/>
      <c r="VNK66" s="447"/>
      <c r="VNL66" s="447"/>
      <c r="VNM66" s="447"/>
      <c r="VNN66" s="447"/>
      <c r="VNO66" s="447"/>
      <c r="VNP66" s="447"/>
      <c r="VNQ66" s="447"/>
      <c r="VNR66" s="447"/>
      <c r="VNS66" s="447"/>
      <c r="VNT66" s="447"/>
      <c r="VNU66" s="447"/>
      <c r="VNV66" s="447"/>
      <c r="VNW66" s="447"/>
      <c r="VNX66" s="447"/>
      <c r="VNY66" s="447"/>
      <c r="VNZ66" s="447"/>
      <c r="VOA66" s="447"/>
      <c r="VOB66" s="447"/>
      <c r="VOC66" s="447"/>
      <c r="VOD66" s="447"/>
      <c r="VOE66" s="447"/>
      <c r="VOF66" s="447"/>
      <c r="VOG66" s="447"/>
      <c r="VOH66" s="447"/>
      <c r="VOI66" s="447"/>
      <c r="VOJ66" s="447"/>
      <c r="VOK66" s="447"/>
      <c r="VOL66" s="447"/>
      <c r="VOM66" s="447"/>
      <c r="VON66" s="447"/>
      <c r="VOO66" s="447"/>
      <c r="VOP66" s="447"/>
      <c r="VOQ66" s="447"/>
      <c r="VOR66" s="447"/>
      <c r="VOS66" s="447"/>
      <c r="VOT66" s="447"/>
      <c r="VOU66" s="447"/>
      <c r="VOV66" s="447"/>
      <c r="VOW66" s="447"/>
      <c r="VOX66" s="447"/>
      <c r="VOY66" s="447"/>
      <c r="VOZ66" s="447"/>
      <c r="VPA66" s="447"/>
      <c r="VPB66" s="447"/>
      <c r="VPC66" s="447"/>
      <c r="VPD66" s="447"/>
      <c r="VPE66" s="447"/>
      <c r="VPF66" s="447"/>
      <c r="VPG66" s="447"/>
      <c r="VPH66" s="447"/>
      <c r="VPI66" s="447"/>
      <c r="VPJ66" s="447"/>
      <c r="VPK66" s="447"/>
      <c r="VPL66" s="447"/>
      <c r="VPM66" s="447"/>
      <c r="VPN66" s="447"/>
      <c r="VPO66" s="447"/>
      <c r="VPP66" s="447"/>
      <c r="VPQ66" s="447"/>
      <c r="VPR66" s="447"/>
      <c r="VPS66" s="447"/>
      <c r="VPT66" s="447"/>
      <c r="VPU66" s="447"/>
      <c r="VPV66" s="447"/>
      <c r="VPW66" s="447"/>
      <c r="VPX66" s="447"/>
      <c r="VPY66" s="447"/>
      <c r="VPZ66" s="447"/>
      <c r="VQA66" s="447"/>
      <c r="VQB66" s="447"/>
      <c r="VQC66" s="447"/>
      <c r="VQD66" s="447"/>
      <c r="VQE66" s="447"/>
      <c r="VQF66" s="447"/>
      <c r="VQG66" s="447"/>
      <c r="VQH66" s="447"/>
      <c r="VQI66" s="447"/>
      <c r="VQJ66" s="447"/>
      <c r="VQK66" s="447"/>
      <c r="VQL66" s="447"/>
      <c r="VQM66" s="447"/>
      <c r="VQN66" s="447"/>
      <c r="VQO66" s="447"/>
      <c r="VQP66" s="447"/>
      <c r="VQQ66" s="447"/>
      <c r="VQR66" s="447"/>
      <c r="VQS66" s="447"/>
      <c r="VQT66" s="447"/>
      <c r="VQU66" s="447"/>
      <c r="VQV66" s="447"/>
      <c r="VQW66" s="447"/>
      <c r="VQX66" s="447"/>
      <c r="VQY66" s="447"/>
      <c r="VQZ66" s="447"/>
      <c r="VRA66" s="447"/>
      <c r="VRB66" s="447"/>
      <c r="VRC66" s="447"/>
      <c r="VRD66" s="447"/>
      <c r="VRE66" s="447"/>
      <c r="VRF66" s="447"/>
      <c r="VRG66" s="447"/>
      <c r="VRH66" s="447"/>
      <c r="VRI66" s="447"/>
      <c r="VRJ66" s="447"/>
      <c r="VRK66" s="447"/>
      <c r="VRL66" s="447"/>
      <c r="VRM66" s="447"/>
      <c r="VRN66" s="447"/>
      <c r="VRO66" s="447"/>
      <c r="VRP66" s="447"/>
      <c r="VRQ66" s="447"/>
      <c r="VRR66" s="447"/>
      <c r="VRS66" s="447"/>
      <c r="VRT66" s="447"/>
      <c r="VRU66" s="447"/>
      <c r="VRV66" s="447"/>
      <c r="VRW66" s="447"/>
      <c r="VRX66" s="447"/>
      <c r="VRY66" s="447"/>
      <c r="VRZ66" s="447"/>
      <c r="VSA66" s="447"/>
      <c r="VSB66" s="447"/>
      <c r="VSC66" s="447"/>
      <c r="VSD66" s="447"/>
      <c r="VSE66" s="447"/>
      <c r="VSF66" s="447"/>
      <c r="VSG66" s="447"/>
      <c r="VSH66" s="447"/>
      <c r="VSI66" s="447"/>
      <c r="VSJ66" s="447"/>
      <c r="VSK66" s="447"/>
      <c r="VSL66" s="447"/>
      <c r="VSM66" s="447"/>
      <c r="VSN66" s="447"/>
      <c r="VSO66" s="447"/>
      <c r="VSP66" s="447"/>
      <c r="VSQ66" s="447"/>
      <c r="VSR66" s="447"/>
      <c r="VSS66" s="447"/>
      <c r="VST66" s="447"/>
      <c r="VSU66" s="447"/>
      <c r="VSV66" s="447"/>
      <c r="VSW66" s="447"/>
      <c r="VSX66" s="447"/>
      <c r="VSY66" s="447"/>
      <c r="VSZ66" s="447"/>
      <c r="VTA66" s="447"/>
      <c r="VTB66" s="447"/>
      <c r="VTC66" s="447"/>
      <c r="VTD66" s="447"/>
      <c r="VTE66" s="447"/>
      <c r="VTF66" s="447"/>
      <c r="VTG66" s="447"/>
      <c r="VTH66" s="447"/>
      <c r="VTI66" s="447"/>
      <c r="VTJ66" s="447"/>
      <c r="VTK66" s="447"/>
      <c r="VTL66" s="447"/>
      <c r="VTM66" s="447"/>
      <c r="VTN66" s="447"/>
      <c r="VTO66" s="447"/>
      <c r="VTP66" s="447"/>
      <c r="VTQ66" s="447"/>
      <c r="VTR66" s="447"/>
      <c r="VTS66" s="447"/>
      <c r="VTT66" s="447"/>
      <c r="VTU66" s="447"/>
      <c r="VTV66" s="447"/>
      <c r="VTW66" s="447"/>
      <c r="VTX66" s="447"/>
      <c r="VTY66" s="447"/>
      <c r="VTZ66" s="447"/>
      <c r="VUA66" s="447"/>
      <c r="VUB66" s="447"/>
      <c r="VUC66" s="447"/>
      <c r="VUD66" s="447"/>
      <c r="VUE66" s="447"/>
      <c r="VUF66" s="447"/>
      <c r="VUG66" s="447"/>
      <c r="VUH66" s="447"/>
      <c r="VUI66" s="447"/>
      <c r="VUJ66" s="447"/>
      <c r="VUK66" s="447"/>
      <c r="VUL66" s="447"/>
      <c r="VUM66" s="447"/>
      <c r="VUN66" s="447"/>
      <c r="VUO66" s="447"/>
      <c r="VUP66" s="447"/>
      <c r="VUQ66" s="447"/>
      <c r="VUR66" s="447"/>
      <c r="VUS66" s="447"/>
      <c r="VUT66" s="447"/>
      <c r="VUU66" s="447"/>
      <c r="VUV66" s="447"/>
      <c r="VUW66" s="447"/>
      <c r="VUX66" s="447"/>
      <c r="VUY66" s="447"/>
      <c r="VUZ66" s="447"/>
      <c r="VVA66" s="447"/>
      <c r="VVB66" s="447"/>
      <c r="VVC66" s="447"/>
      <c r="VVD66" s="447"/>
      <c r="VVE66" s="447"/>
      <c r="VVF66" s="447"/>
      <c r="VVG66" s="447"/>
      <c r="VVH66" s="447"/>
      <c r="VVI66" s="447"/>
      <c r="VVJ66" s="447"/>
      <c r="VVK66" s="447"/>
      <c r="VVL66" s="447"/>
      <c r="VVM66" s="447"/>
      <c r="VVN66" s="447"/>
      <c r="VVO66" s="447"/>
      <c r="VVP66" s="447"/>
      <c r="VVQ66" s="447"/>
      <c r="VVR66" s="447"/>
      <c r="VVS66" s="447"/>
      <c r="VVT66" s="447"/>
      <c r="VVU66" s="447"/>
      <c r="VVV66" s="447"/>
      <c r="VVW66" s="447"/>
      <c r="VVX66" s="447"/>
      <c r="VVY66" s="447"/>
      <c r="VVZ66" s="447"/>
      <c r="VWA66" s="447"/>
      <c r="VWB66" s="447"/>
      <c r="VWC66" s="447"/>
      <c r="VWD66" s="447"/>
      <c r="VWE66" s="447"/>
      <c r="VWF66" s="447"/>
      <c r="VWG66" s="447"/>
      <c r="VWH66" s="447"/>
      <c r="VWI66" s="447"/>
      <c r="VWJ66" s="447"/>
      <c r="VWK66" s="447"/>
      <c r="VWL66" s="447"/>
      <c r="VWM66" s="447"/>
      <c r="VWN66" s="447"/>
      <c r="VWO66" s="447"/>
      <c r="VWP66" s="447"/>
      <c r="VWQ66" s="447"/>
      <c r="VWR66" s="447"/>
      <c r="VWS66" s="447"/>
      <c r="VWT66" s="447"/>
      <c r="VWU66" s="447"/>
      <c r="VWV66" s="447"/>
      <c r="VWW66" s="447"/>
      <c r="VWX66" s="447"/>
      <c r="VWY66" s="447"/>
      <c r="VWZ66" s="447"/>
      <c r="VXA66" s="447"/>
      <c r="VXB66" s="447"/>
      <c r="VXC66" s="447"/>
      <c r="VXD66" s="447"/>
      <c r="VXE66" s="447"/>
      <c r="VXF66" s="447"/>
      <c r="VXG66" s="447"/>
      <c r="VXH66" s="447"/>
      <c r="VXI66" s="447"/>
      <c r="VXJ66" s="447"/>
      <c r="VXK66" s="447"/>
      <c r="VXL66" s="447"/>
      <c r="VXM66" s="447"/>
      <c r="VXN66" s="447"/>
      <c r="VXO66" s="447"/>
      <c r="VXP66" s="447"/>
      <c r="VXQ66" s="447"/>
      <c r="VXR66" s="447"/>
      <c r="VXS66" s="447"/>
      <c r="VXT66" s="447"/>
      <c r="VXU66" s="447"/>
      <c r="VXV66" s="447"/>
      <c r="VXW66" s="447"/>
      <c r="VXX66" s="447"/>
      <c r="VXY66" s="447"/>
      <c r="VXZ66" s="447"/>
      <c r="VYA66" s="447"/>
      <c r="VYB66" s="447"/>
      <c r="VYC66" s="447"/>
      <c r="VYD66" s="447"/>
      <c r="VYE66" s="447"/>
      <c r="VYF66" s="447"/>
      <c r="VYG66" s="447"/>
      <c r="VYH66" s="447"/>
      <c r="VYI66" s="447"/>
      <c r="VYJ66" s="447"/>
      <c r="VYK66" s="447"/>
      <c r="VYL66" s="447"/>
      <c r="VYM66" s="447"/>
      <c r="VYN66" s="447"/>
      <c r="VYO66" s="447"/>
      <c r="VYP66" s="447"/>
      <c r="VYQ66" s="447"/>
      <c r="VYR66" s="447"/>
      <c r="VYS66" s="447"/>
      <c r="VYT66" s="447"/>
      <c r="VYU66" s="447"/>
      <c r="VYV66" s="447"/>
      <c r="VYW66" s="447"/>
      <c r="VYX66" s="447"/>
      <c r="VYY66" s="447"/>
      <c r="VYZ66" s="447"/>
      <c r="VZA66" s="447"/>
      <c r="VZB66" s="447"/>
      <c r="VZC66" s="447"/>
      <c r="VZD66" s="447"/>
      <c r="VZE66" s="447"/>
      <c r="VZF66" s="447"/>
      <c r="VZG66" s="447"/>
      <c r="VZH66" s="447"/>
      <c r="VZI66" s="447"/>
      <c r="VZJ66" s="447"/>
      <c r="VZK66" s="447"/>
      <c r="VZL66" s="447"/>
      <c r="VZM66" s="447"/>
      <c r="VZN66" s="447"/>
      <c r="VZO66" s="447"/>
      <c r="VZP66" s="447"/>
      <c r="VZQ66" s="447"/>
      <c r="VZR66" s="447"/>
      <c r="VZS66" s="447"/>
      <c r="VZT66" s="447"/>
      <c r="VZU66" s="447"/>
      <c r="VZV66" s="447"/>
      <c r="VZW66" s="447"/>
      <c r="VZX66" s="447"/>
      <c r="VZY66" s="447"/>
      <c r="VZZ66" s="447"/>
      <c r="WAA66" s="447"/>
      <c r="WAB66" s="447"/>
      <c r="WAC66" s="447"/>
      <c r="WAD66" s="447"/>
      <c r="WAE66" s="447"/>
      <c r="WAF66" s="447"/>
      <c r="WAG66" s="447"/>
      <c r="WAH66" s="447"/>
      <c r="WAI66" s="447"/>
      <c r="WAJ66" s="447"/>
      <c r="WAK66" s="447"/>
      <c r="WAL66" s="447"/>
      <c r="WAM66" s="447"/>
      <c r="WAN66" s="447"/>
      <c r="WAO66" s="447"/>
      <c r="WAP66" s="447"/>
      <c r="WAQ66" s="447"/>
      <c r="WAR66" s="447"/>
      <c r="WAS66" s="447"/>
      <c r="WAT66" s="447"/>
      <c r="WAU66" s="447"/>
      <c r="WAV66" s="447"/>
      <c r="WAW66" s="447"/>
      <c r="WAX66" s="447"/>
      <c r="WAY66" s="447"/>
      <c r="WAZ66" s="447"/>
      <c r="WBA66" s="447"/>
      <c r="WBB66" s="447"/>
      <c r="WBC66" s="447"/>
      <c r="WBD66" s="447"/>
      <c r="WBE66" s="447"/>
      <c r="WBF66" s="447"/>
      <c r="WBG66" s="447"/>
      <c r="WBH66" s="447"/>
      <c r="WBI66" s="447"/>
      <c r="WBJ66" s="447"/>
      <c r="WBK66" s="447"/>
      <c r="WBL66" s="447"/>
      <c r="WBM66" s="447"/>
      <c r="WBN66" s="447"/>
      <c r="WBO66" s="447"/>
      <c r="WBP66" s="447"/>
      <c r="WBQ66" s="447"/>
      <c r="WBR66" s="447"/>
      <c r="WBS66" s="447"/>
      <c r="WBT66" s="447"/>
      <c r="WBU66" s="447"/>
      <c r="WBV66" s="447"/>
      <c r="WBW66" s="447"/>
      <c r="WBX66" s="447"/>
      <c r="WBY66" s="447"/>
      <c r="WBZ66" s="447"/>
      <c r="WCA66" s="447"/>
      <c r="WCB66" s="447"/>
      <c r="WCC66" s="447"/>
      <c r="WCD66" s="447"/>
      <c r="WCE66" s="447"/>
      <c r="WCF66" s="447"/>
      <c r="WCG66" s="447"/>
      <c r="WCH66" s="447"/>
      <c r="WCI66" s="447"/>
      <c r="WCJ66" s="447"/>
      <c r="WCK66" s="447"/>
      <c r="WCL66" s="447"/>
      <c r="WCM66" s="447"/>
      <c r="WCN66" s="447"/>
      <c r="WCO66" s="447"/>
      <c r="WCP66" s="447"/>
      <c r="WCQ66" s="447"/>
      <c r="WCR66" s="447"/>
      <c r="WCS66" s="447"/>
      <c r="WCT66" s="447"/>
      <c r="WCU66" s="447"/>
      <c r="WCV66" s="447"/>
      <c r="WCW66" s="447"/>
      <c r="WCX66" s="447"/>
      <c r="WCY66" s="447"/>
      <c r="WCZ66" s="447"/>
      <c r="WDA66" s="447"/>
      <c r="WDB66" s="447"/>
      <c r="WDC66" s="447"/>
      <c r="WDD66" s="447"/>
      <c r="WDE66" s="447"/>
      <c r="WDF66" s="447"/>
      <c r="WDG66" s="447"/>
      <c r="WDH66" s="447"/>
      <c r="WDI66" s="447"/>
      <c r="WDJ66" s="447"/>
      <c r="WDK66" s="447"/>
      <c r="WDL66" s="447"/>
      <c r="WDM66" s="447"/>
      <c r="WDN66" s="447"/>
      <c r="WDO66" s="447"/>
      <c r="WDP66" s="447"/>
      <c r="WDQ66" s="447"/>
      <c r="WDR66" s="447"/>
      <c r="WDS66" s="447"/>
      <c r="WDT66" s="447"/>
      <c r="WDU66" s="447"/>
      <c r="WDV66" s="447"/>
      <c r="WDW66" s="447"/>
      <c r="WDX66" s="447"/>
      <c r="WDY66" s="447"/>
      <c r="WDZ66" s="447"/>
      <c r="WEA66" s="447"/>
      <c r="WEB66" s="447"/>
      <c r="WEC66" s="447"/>
      <c r="WED66" s="447"/>
      <c r="WEE66" s="447"/>
      <c r="WEF66" s="447"/>
      <c r="WEG66" s="447"/>
      <c r="WEH66" s="447"/>
      <c r="WEI66" s="447"/>
      <c r="WEJ66" s="447"/>
      <c r="WEK66" s="447"/>
      <c r="WEL66" s="447"/>
      <c r="WEM66" s="447"/>
      <c r="WEN66" s="447"/>
      <c r="WEO66" s="447"/>
      <c r="WEP66" s="447"/>
      <c r="WEQ66" s="447"/>
      <c r="WER66" s="447"/>
      <c r="WES66" s="447"/>
      <c r="WET66" s="447"/>
      <c r="WEU66" s="447"/>
      <c r="WEV66" s="447"/>
      <c r="WEW66" s="447"/>
      <c r="WEX66" s="447"/>
      <c r="WEY66" s="447"/>
      <c r="WEZ66" s="447"/>
      <c r="WFA66" s="447"/>
      <c r="WFB66" s="447"/>
      <c r="WFC66" s="447"/>
      <c r="WFD66" s="447"/>
      <c r="WFE66" s="447"/>
      <c r="WFF66" s="447"/>
      <c r="WFG66" s="447"/>
      <c r="WFH66" s="447"/>
      <c r="WFI66" s="447"/>
      <c r="WFJ66" s="447"/>
      <c r="WFK66" s="447"/>
      <c r="WFL66" s="447"/>
      <c r="WFM66" s="447"/>
      <c r="WFN66" s="447"/>
      <c r="WFO66" s="447"/>
      <c r="WFP66" s="447"/>
      <c r="WFQ66" s="447"/>
      <c r="WFR66" s="447"/>
      <c r="WFS66" s="447"/>
      <c r="WFT66" s="447"/>
      <c r="WFU66" s="447"/>
      <c r="WFV66" s="447"/>
      <c r="WFW66" s="447"/>
      <c r="WFX66" s="447"/>
      <c r="WFY66" s="447"/>
      <c r="WFZ66" s="447"/>
      <c r="WGA66" s="447"/>
      <c r="WGB66" s="447"/>
      <c r="WGC66" s="447"/>
      <c r="WGD66" s="447"/>
      <c r="WGE66" s="447"/>
      <c r="WGF66" s="447"/>
      <c r="WGG66" s="447"/>
      <c r="WGH66" s="447"/>
      <c r="WGI66" s="447"/>
      <c r="WGJ66" s="447"/>
      <c r="WGK66" s="447"/>
      <c r="WGL66" s="447"/>
      <c r="WGM66" s="447"/>
      <c r="WGN66" s="447"/>
      <c r="WGO66" s="447"/>
      <c r="WGP66" s="447"/>
      <c r="WGQ66" s="447"/>
      <c r="WGR66" s="447"/>
      <c r="WGS66" s="447"/>
      <c r="WGT66" s="447"/>
      <c r="WGU66" s="447"/>
      <c r="WGV66" s="447"/>
      <c r="WGW66" s="447"/>
      <c r="WGX66" s="447"/>
      <c r="WGY66" s="447"/>
      <c r="WGZ66" s="447"/>
      <c r="WHA66" s="447"/>
      <c r="WHB66" s="447"/>
      <c r="WHC66" s="447"/>
      <c r="WHD66" s="447"/>
      <c r="WHE66" s="447"/>
      <c r="WHF66" s="447"/>
      <c r="WHG66" s="447"/>
      <c r="WHH66" s="447"/>
      <c r="WHI66" s="447"/>
      <c r="WHJ66" s="447"/>
      <c r="WHK66" s="447"/>
      <c r="WHL66" s="447"/>
      <c r="WHM66" s="447"/>
      <c r="WHN66" s="447"/>
      <c r="WHO66" s="447"/>
      <c r="WHP66" s="447"/>
      <c r="WHQ66" s="447"/>
      <c r="WHR66" s="447"/>
      <c r="WHS66" s="447"/>
      <c r="WHT66" s="447"/>
      <c r="WHU66" s="447"/>
      <c r="WHV66" s="447"/>
      <c r="WHW66" s="447"/>
      <c r="WHX66" s="447"/>
      <c r="WHY66" s="447"/>
      <c r="WHZ66" s="447"/>
      <c r="WIA66" s="447"/>
      <c r="WIB66" s="447"/>
      <c r="WIC66" s="447"/>
      <c r="WID66" s="447"/>
      <c r="WIE66" s="447"/>
      <c r="WIF66" s="447"/>
      <c r="WIG66" s="447"/>
      <c r="WIH66" s="447"/>
      <c r="WII66" s="447"/>
      <c r="WIJ66" s="447"/>
      <c r="WIK66" s="447"/>
      <c r="WIL66" s="447"/>
      <c r="WIM66" s="447"/>
      <c r="WIN66" s="447"/>
      <c r="WIO66" s="447"/>
      <c r="WIP66" s="447"/>
      <c r="WIQ66" s="447"/>
      <c r="WIR66" s="447"/>
      <c r="WIS66" s="447"/>
      <c r="WIT66" s="447"/>
      <c r="WIU66" s="447"/>
      <c r="WIV66" s="447"/>
      <c r="WIW66" s="447"/>
      <c r="WIX66" s="447"/>
      <c r="WIY66" s="447"/>
      <c r="WIZ66" s="447"/>
      <c r="WJA66" s="447"/>
      <c r="WJB66" s="447"/>
      <c r="WJC66" s="447"/>
      <c r="WJD66" s="447"/>
      <c r="WJE66" s="447"/>
      <c r="WJF66" s="447"/>
      <c r="WJG66" s="447"/>
      <c r="WJH66" s="447"/>
      <c r="WJI66" s="447"/>
      <c r="WJJ66" s="447"/>
      <c r="WJK66" s="447"/>
      <c r="WJL66" s="447"/>
      <c r="WJM66" s="447"/>
      <c r="WJN66" s="447"/>
      <c r="WJO66" s="447"/>
      <c r="WJP66" s="447"/>
      <c r="WJQ66" s="447"/>
      <c r="WJR66" s="447"/>
      <c r="WJS66" s="447"/>
      <c r="WJT66" s="447"/>
      <c r="WJU66" s="447"/>
      <c r="WJV66" s="447"/>
      <c r="WJW66" s="447"/>
      <c r="WJX66" s="447"/>
      <c r="WJY66" s="447"/>
      <c r="WJZ66" s="447"/>
      <c r="WKA66" s="447"/>
      <c r="WKB66" s="447"/>
      <c r="WKC66" s="447"/>
      <c r="WKD66" s="447"/>
      <c r="WKE66" s="447"/>
      <c r="WKF66" s="447"/>
      <c r="WKG66" s="447"/>
      <c r="WKH66" s="447"/>
      <c r="WKI66" s="447"/>
      <c r="WKJ66" s="447"/>
      <c r="WKK66" s="447"/>
      <c r="WKL66" s="447"/>
      <c r="WKM66" s="447"/>
      <c r="WKN66" s="447"/>
      <c r="WKO66" s="447"/>
      <c r="WKP66" s="447"/>
      <c r="WKQ66" s="447"/>
      <c r="WKR66" s="447"/>
      <c r="WKS66" s="447"/>
      <c r="WKT66" s="447"/>
      <c r="WKU66" s="447"/>
      <c r="WKV66" s="447"/>
      <c r="WKW66" s="447"/>
      <c r="WKX66" s="447"/>
      <c r="WKY66" s="447"/>
      <c r="WKZ66" s="447"/>
      <c r="WLA66" s="447"/>
      <c r="WLB66" s="447"/>
      <c r="WLC66" s="447"/>
      <c r="WLD66" s="447"/>
      <c r="WLE66" s="447"/>
      <c r="WLF66" s="447"/>
      <c r="WLG66" s="447"/>
      <c r="WLH66" s="447"/>
      <c r="WLI66" s="447"/>
      <c r="WLJ66" s="447"/>
      <c r="WLK66" s="447"/>
      <c r="WLL66" s="447"/>
      <c r="WLM66" s="447"/>
      <c r="WLN66" s="447"/>
      <c r="WLO66" s="447"/>
      <c r="WLP66" s="447"/>
      <c r="WLQ66" s="447"/>
      <c r="WLR66" s="447"/>
      <c r="WLS66" s="447"/>
      <c r="WLT66" s="447"/>
      <c r="WLU66" s="447"/>
      <c r="WLV66" s="447"/>
      <c r="WLW66" s="447"/>
      <c r="WLX66" s="447"/>
      <c r="WLY66" s="447"/>
      <c r="WLZ66" s="447"/>
      <c r="WMA66" s="447"/>
      <c r="WMB66" s="447"/>
      <c r="WMC66" s="447"/>
      <c r="WMD66" s="447"/>
      <c r="WME66" s="447"/>
      <c r="WMF66" s="447"/>
      <c r="WMG66" s="447"/>
      <c r="WMH66" s="447"/>
      <c r="WMI66" s="447"/>
      <c r="WMJ66" s="447"/>
      <c r="WMK66" s="447"/>
      <c r="WML66" s="447"/>
      <c r="WMM66" s="447"/>
      <c r="WMN66" s="447"/>
      <c r="WMO66" s="447"/>
      <c r="WMP66" s="447"/>
      <c r="WMQ66" s="447"/>
      <c r="WMR66" s="447"/>
      <c r="WMS66" s="447"/>
      <c r="WMT66" s="447"/>
      <c r="WMU66" s="447"/>
      <c r="WMV66" s="447"/>
      <c r="WMW66" s="447"/>
      <c r="WMX66" s="447"/>
      <c r="WMY66" s="447"/>
      <c r="WMZ66" s="447"/>
      <c r="WNA66" s="447"/>
      <c r="WNB66" s="447"/>
      <c r="WNC66" s="447"/>
      <c r="WND66" s="447"/>
      <c r="WNE66" s="447"/>
      <c r="WNF66" s="447"/>
      <c r="WNG66" s="447"/>
      <c r="WNH66" s="447"/>
      <c r="WNI66" s="447"/>
      <c r="WNJ66" s="447"/>
      <c r="WNK66" s="447"/>
      <c r="WNL66" s="447"/>
      <c r="WNM66" s="447"/>
      <c r="WNN66" s="447"/>
      <c r="WNO66" s="447"/>
      <c r="WNP66" s="447"/>
      <c r="WNQ66" s="447"/>
      <c r="WNR66" s="447"/>
      <c r="WNS66" s="447"/>
      <c r="WNT66" s="447"/>
      <c r="WNU66" s="447"/>
      <c r="WNV66" s="447"/>
      <c r="WNW66" s="447"/>
      <c r="WNX66" s="447"/>
      <c r="WNY66" s="447"/>
      <c r="WNZ66" s="447"/>
      <c r="WOA66" s="447"/>
      <c r="WOB66" s="447"/>
      <c r="WOC66" s="447"/>
      <c r="WOD66" s="447"/>
      <c r="WOE66" s="447"/>
      <c r="WOF66" s="447"/>
      <c r="WOG66" s="447"/>
      <c r="WOH66" s="447"/>
      <c r="WOI66" s="447"/>
      <c r="WOJ66" s="447"/>
      <c r="WOK66" s="447"/>
      <c r="WOL66" s="447"/>
      <c r="WOM66" s="447"/>
      <c r="WON66" s="447"/>
      <c r="WOO66" s="447"/>
      <c r="WOP66" s="447"/>
      <c r="WOQ66" s="447"/>
      <c r="WOR66" s="447"/>
      <c r="WOS66" s="447"/>
      <c r="WOT66" s="447"/>
      <c r="WOU66" s="447"/>
      <c r="WOV66" s="447"/>
      <c r="WOW66" s="447"/>
      <c r="WOX66" s="447"/>
      <c r="WOY66" s="447"/>
      <c r="WOZ66" s="447"/>
      <c r="WPA66" s="447"/>
      <c r="WPB66" s="447"/>
      <c r="WPC66" s="447"/>
      <c r="WPD66" s="447"/>
      <c r="WPE66" s="447"/>
      <c r="WPF66" s="447"/>
      <c r="WPG66" s="447"/>
      <c r="WPH66" s="447"/>
      <c r="WPI66" s="447"/>
      <c r="WPJ66" s="447"/>
      <c r="WPK66" s="447"/>
      <c r="WPL66" s="447"/>
      <c r="WPM66" s="447"/>
      <c r="WPN66" s="447"/>
      <c r="WPO66" s="447"/>
      <c r="WPP66" s="447"/>
      <c r="WPQ66" s="447"/>
      <c r="WPR66" s="447"/>
      <c r="WPS66" s="447"/>
      <c r="WPT66" s="447"/>
      <c r="WPU66" s="447"/>
      <c r="WPV66" s="447"/>
      <c r="WPW66" s="447"/>
      <c r="WPX66" s="447"/>
      <c r="WPY66" s="447"/>
      <c r="WPZ66" s="447"/>
      <c r="WQA66" s="447"/>
      <c r="WQB66" s="447"/>
      <c r="WQC66" s="447"/>
      <c r="WQD66" s="447"/>
      <c r="WQE66" s="447"/>
      <c r="WQF66" s="447"/>
      <c r="WQG66" s="447"/>
      <c r="WQH66" s="447"/>
      <c r="WQI66" s="447"/>
      <c r="WQJ66" s="447"/>
      <c r="WQK66" s="447"/>
      <c r="WQL66" s="447"/>
      <c r="WQM66" s="447"/>
      <c r="WQN66" s="447"/>
      <c r="WQO66" s="447"/>
      <c r="WQP66" s="447"/>
      <c r="WQQ66" s="447"/>
      <c r="WQR66" s="447"/>
      <c r="WQS66" s="447"/>
      <c r="WQT66" s="447"/>
      <c r="WQU66" s="447"/>
      <c r="WQV66" s="447"/>
      <c r="WQW66" s="447"/>
      <c r="WQX66" s="447"/>
      <c r="WQY66" s="447"/>
      <c r="WQZ66" s="447"/>
      <c r="WRA66" s="447"/>
      <c r="WRB66" s="447"/>
      <c r="WRC66" s="447"/>
      <c r="WRD66" s="447"/>
      <c r="WRE66" s="447"/>
      <c r="WRF66" s="447"/>
      <c r="WRG66" s="447"/>
      <c r="WRH66" s="447"/>
      <c r="WRI66" s="447"/>
      <c r="WRJ66" s="447"/>
      <c r="WRK66" s="447"/>
      <c r="WRL66" s="447"/>
      <c r="WRM66" s="447"/>
      <c r="WRN66" s="447"/>
      <c r="WRO66" s="447"/>
      <c r="WRP66" s="447"/>
      <c r="WRQ66" s="447"/>
      <c r="WRR66" s="447"/>
      <c r="WRS66" s="447"/>
      <c r="WRT66" s="447"/>
      <c r="WRU66" s="447"/>
      <c r="WRV66" s="447"/>
      <c r="WRW66" s="447"/>
      <c r="WRX66" s="447"/>
      <c r="WRY66" s="447"/>
      <c r="WRZ66" s="447"/>
      <c r="WSA66" s="447"/>
      <c r="WSB66" s="447"/>
      <c r="WSC66" s="447"/>
      <c r="WSD66" s="447"/>
      <c r="WSE66" s="447"/>
      <c r="WSF66" s="447"/>
      <c r="WSG66" s="447"/>
      <c r="WSH66" s="447"/>
      <c r="WSI66" s="447"/>
      <c r="WSJ66" s="447"/>
      <c r="WSK66" s="447"/>
      <c r="WSL66" s="447"/>
      <c r="WSM66" s="447"/>
      <c r="WSN66" s="447"/>
      <c r="WSO66" s="447"/>
      <c r="WSP66" s="447"/>
      <c r="WSQ66" s="447"/>
      <c r="WSR66" s="447"/>
      <c r="WSS66" s="447"/>
      <c r="WST66" s="447"/>
      <c r="WSU66" s="447"/>
      <c r="WSV66" s="447"/>
      <c r="WSW66" s="447"/>
      <c r="WSX66" s="447"/>
      <c r="WSY66" s="447"/>
      <c r="WSZ66" s="447"/>
      <c r="WTA66" s="447"/>
      <c r="WTB66" s="447"/>
      <c r="WTC66" s="447"/>
      <c r="WTD66" s="447"/>
      <c r="WTE66" s="447"/>
      <c r="WTF66" s="447"/>
      <c r="WTG66" s="447"/>
      <c r="WTH66" s="447"/>
      <c r="WTI66" s="447"/>
      <c r="WTJ66" s="447"/>
      <c r="WTK66" s="447"/>
      <c r="WTL66" s="447"/>
      <c r="WTM66" s="447"/>
      <c r="WTN66" s="447"/>
      <c r="WTO66" s="447"/>
      <c r="WTP66" s="447"/>
      <c r="WTQ66" s="447"/>
      <c r="WTR66" s="447"/>
      <c r="WTS66" s="447"/>
      <c r="WTT66" s="447"/>
      <c r="WTU66" s="447"/>
      <c r="WTV66" s="447"/>
      <c r="WTW66" s="447"/>
      <c r="WTX66" s="447"/>
      <c r="WTY66" s="447"/>
      <c r="WTZ66" s="447"/>
      <c r="WUA66" s="447"/>
      <c r="WUB66" s="447"/>
      <c r="WUC66" s="447"/>
      <c r="WUD66" s="447"/>
      <c r="WUE66" s="447"/>
      <c r="WUF66" s="447"/>
      <c r="WUG66" s="447"/>
      <c r="WUH66" s="447"/>
      <c r="WUI66" s="447"/>
      <c r="WUJ66" s="447"/>
      <c r="WUK66" s="447"/>
      <c r="WUL66" s="447"/>
      <c r="WUM66" s="447"/>
      <c r="WUN66" s="447"/>
      <c r="WUO66" s="447"/>
      <c r="WUP66" s="447"/>
      <c r="WUQ66" s="447"/>
      <c r="WUR66" s="447"/>
      <c r="WUS66" s="447"/>
      <c r="WUT66" s="447"/>
      <c r="WUU66" s="447"/>
      <c r="WUV66" s="447"/>
      <c r="WUW66" s="447"/>
      <c r="WUX66" s="447"/>
      <c r="WUY66" s="447"/>
      <c r="WUZ66" s="447"/>
      <c r="WVA66" s="447"/>
      <c r="WVB66" s="447"/>
      <c r="WVC66" s="447"/>
      <c r="WVD66" s="447"/>
      <c r="WVE66" s="447"/>
      <c r="WVF66" s="447"/>
      <c r="WVG66" s="447"/>
      <c r="WVH66" s="447"/>
      <c r="WVI66" s="447"/>
      <c r="WVJ66" s="447"/>
      <c r="WVK66" s="447"/>
      <c r="WVL66" s="447"/>
      <c r="WVM66" s="447"/>
      <c r="WVN66" s="447"/>
      <c r="WVO66" s="447"/>
      <c r="WVP66" s="447"/>
      <c r="WVQ66" s="447"/>
      <c r="WVR66" s="447"/>
      <c r="WVS66" s="447"/>
      <c r="WVT66" s="447"/>
      <c r="WVU66" s="447"/>
      <c r="WVV66" s="447"/>
    </row>
    <row r="67" spans="1:16142" ht="18.75" x14ac:dyDescent="0.3">
      <c r="A67" s="931"/>
      <c r="B67" s="931"/>
      <c r="C67" s="931"/>
      <c r="D67" s="949"/>
      <c r="E67" s="949"/>
      <c r="F67" s="931"/>
      <c r="G67" s="2400"/>
      <c r="H67" s="2400"/>
      <c r="I67" s="2400"/>
      <c r="J67" s="2399" t="s">
        <v>835</v>
      </c>
      <c r="K67" s="2399"/>
      <c r="L67" s="2399"/>
      <c r="M67" s="2399" t="s">
        <v>832</v>
      </c>
      <c r="N67" s="2399"/>
      <c r="O67" s="2399"/>
      <c r="P67" s="447"/>
      <c r="Q67" s="447"/>
      <c r="R67" s="447"/>
      <c r="S67" s="447"/>
      <c r="T67" s="447"/>
      <c r="U67" s="447"/>
      <c r="V67" s="447"/>
      <c r="W67" s="447"/>
      <c r="X67" s="447"/>
      <c r="Y67" s="447"/>
      <c r="Z67" s="447"/>
      <c r="AA67" s="447"/>
      <c r="AB67" s="447"/>
      <c r="AC67" s="447"/>
      <c r="AD67" s="447"/>
      <c r="AE67" s="447"/>
      <c r="AF67" s="447"/>
      <c r="AG67" s="447"/>
      <c r="AH67" s="447"/>
      <c r="AI67" s="447"/>
      <c r="AJ67" s="447"/>
      <c r="AK67" s="447"/>
      <c r="AL67" s="447"/>
      <c r="AM67" s="447"/>
      <c r="AN67" s="447"/>
      <c r="AO67" s="447"/>
      <c r="AP67" s="447"/>
      <c r="AQ67" s="447"/>
      <c r="AR67" s="447"/>
      <c r="AS67" s="447"/>
      <c r="AT67" s="447"/>
      <c r="AU67" s="447"/>
      <c r="AV67" s="447"/>
      <c r="AW67" s="447"/>
      <c r="AX67" s="447"/>
      <c r="AY67" s="447"/>
      <c r="AZ67" s="447"/>
      <c r="BA67" s="447"/>
      <c r="BB67" s="447"/>
      <c r="BC67" s="447"/>
      <c r="BD67" s="447"/>
      <c r="BE67" s="447"/>
      <c r="BF67" s="447"/>
      <c r="BG67" s="447"/>
      <c r="BH67" s="447"/>
      <c r="BI67" s="447"/>
      <c r="BJ67" s="447"/>
      <c r="BK67" s="447"/>
      <c r="BL67" s="447"/>
      <c r="BM67" s="447"/>
      <c r="BN67" s="447"/>
      <c r="BO67" s="447"/>
      <c r="BP67" s="447"/>
      <c r="BQ67" s="447"/>
      <c r="BR67" s="447"/>
      <c r="BS67" s="447"/>
      <c r="BT67" s="447"/>
      <c r="BU67" s="447"/>
      <c r="BV67" s="447"/>
      <c r="BW67" s="447"/>
      <c r="BX67" s="447"/>
      <c r="BY67" s="447"/>
      <c r="BZ67" s="447"/>
      <c r="CA67" s="447"/>
      <c r="CB67" s="447"/>
      <c r="CC67" s="447"/>
      <c r="CD67" s="447"/>
      <c r="CE67" s="447"/>
      <c r="CF67" s="447"/>
      <c r="CG67" s="447"/>
      <c r="CH67" s="447"/>
      <c r="CI67" s="447"/>
      <c r="CJ67" s="447"/>
      <c r="CK67" s="447"/>
      <c r="CL67" s="447"/>
      <c r="CM67" s="447"/>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c r="DJ67" s="447"/>
      <c r="DK67" s="447"/>
      <c r="DL67" s="447"/>
      <c r="DM67" s="447"/>
      <c r="DN67" s="447"/>
      <c r="DO67" s="447"/>
      <c r="DP67" s="447"/>
      <c r="DQ67" s="447"/>
      <c r="DR67" s="447"/>
      <c r="DS67" s="447"/>
      <c r="DT67" s="447"/>
      <c r="DU67" s="447"/>
      <c r="DV67" s="447"/>
      <c r="DW67" s="447"/>
      <c r="DX67" s="447"/>
      <c r="DY67" s="447"/>
      <c r="DZ67" s="447"/>
      <c r="EA67" s="447"/>
      <c r="EB67" s="447"/>
      <c r="EC67" s="447"/>
      <c r="ED67" s="447"/>
      <c r="EE67" s="447"/>
      <c r="EF67" s="447"/>
      <c r="EG67" s="447"/>
      <c r="EH67" s="447"/>
      <c r="EI67" s="447"/>
      <c r="EJ67" s="447"/>
      <c r="EK67" s="447"/>
      <c r="EL67" s="447"/>
      <c r="EM67" s="447"/>
      <c r="EN67" s="447"/>
      <c r="EO67" s="447"/>
      <c r="EP67" s="447"/>
      <c r="EQ67" s="447"/>
      <c r="ER67" s="447"/>
      <c r="ES67" s="447"/>
      <c r="ET67" s="447"/>
      <c r="EU67" s="447"/>
      <c r="EV67" s="447"/>
      <c r="EW67" s="447"/>
      <c r="EX67" s="447"/>
      <c r="EY67" s="447"/>
      <c r="EZ67" s="447"/>
      <c r="FA67" s="447"/>
      <c r="FB67" s="447"/>
      <c r="FC67" s="447"/>
      <c r="FD67" s="447"/>
      <c r="FE67" s="447"/>
      <c r="FF67" s="447"/>
      <c r="FG67" s="447"/>
      <c r="FH67" s="447"/>
      <c r="FI67" s="447"/>
      <c r="FJ67" s="447"/>
      <c r="FK67" s="447"/>
      <c r="FL67" s="447"/>
      <c r="FM67" s="447"/>
      <c r="FN67" s="447"/>
      <c r="FO67" s="447"/>
      <c r="FP67" s="447"/>
      <c r="FQ67" s="447"/>
      <c r="FR67" s="447"/>
      <c r="FS67" s="447"/>
      <c r="FT67" s="447"/>
      <c r="FU67" s="447"/>
      <c r="FV67" s="447"/>
      <c r="FW67" s="447"/>
      <c r="FX67" s="447"/>
      <c r="FY67" s="447"/>
      <c r="FZ67" s="447"/>
      <c r="GA67" s="447"/>
      <c r="GB67" s="447"/>
      <c r="GC67" s="447"/>
      <c r="GD67" s="447"/>
      <c r="GE67" s="447"/>
      <c r="GF67" s="447"/>
      <c r="GG67" s="447"/>
      <c r="GH67" s="447"/>
      <c r="GI67" s="447"/>
      <c r="GJ67" s="447"/>
      <c r="GK67" s="447"/>
      <c r="GL67" s="447"/>
      <c r="GM67" s="447"/>
      <c r="GN67" s="447"/>
      <c r="GO67" s="447"/>
      <c r="GP67" s="447"/>
      <c r="GQ67" s="447"/>
      <c r="GR67" s="447"/>
      <c r="GS67" s="447"/>
      <c r="GT67" s="447"/>
      <c r="GU67" s="447"/>
      <c r="GV67" s="447"/>
      <c r="GW67" s="447"/>
      <c r="GX67" s="447"/>
      <c r="GY67" s="447"/>
      <c r="GZ67" s="447"/>
      <c r="HA67" s="447"/>
      <c r="HB67" s="447"/>
      <c r="HC67" s="447"/>
      <c r="HD67" s="447"/>
      <c r="HE67" s="447"/>
      <c r="HF67" s="447"/>
      <c r="HG67" s="447"/>
      <c r="HH67" s="447"/>
      <c r="HI67" s="447"/>
      <c r="HJ67" s="447"/>
      <c r="HK67" s="447"/>
      <c r="HL67" s="447"/>
      <c r="HM67" s="447"/>
      <c r="HN67" s="447"/>
      <c r="HO67" s="447"/>
      <c r="HP67" s="447"/>
      <c r="HQ67" s="447"/>
      <c r="HR67" s="447"/>
      <c r="HS67" s="447"/>
      <c r="HT67" s="447"/>
      <c r="HU67" s="447"/>
      <c r="HV67" s="447"/>
      <c r="HW67" s="447"/>
      <c r="HX67" s="447"/>
      <c r="HY67" s="447"/>
      <c r="HZ67" s="447"/>
      <c r="IA67" s="447"/>
      <c r="IB67" s="447"/>
      <c r="IC67" s="447"/>
      <c r="ID67" s="447"/>
      <c r="IE67" s="447"/>
      <c r="IF67" s="447"/>
      <c r="IG67" s="447"/>
      <c r="IH67" s="447"/>
      <c r="II67" s="447"/>
      <c r="IJ67" s="447"/>
      <c r="IK67" s="447"/>
      <c r="IL67" s="447"/>
      <c r="IM67" s="447"/>
      <c r="IN67" s="447"/>
      <c r="IO67" s="447"/>
      <c r="IP67" s="447"/>
      <c r="IQ67" s="447"/>
      <c r="IR67" s="447"/>
      <c r="IS67" s="447"/>
      <c r="IT67" s="447"/>
      <c r="IU67" s="447"/>
      <c r="IV67" s="447"/>
      <c r="IW67" s="447"/>
      <c r="IX67" s="447"/>
      <c r="IY67" s="447"/>
      <c r="IZ67" s="447"/>
      <c r="JA67" s="447"/>
      <c r="JB67" s="447"/>
      <c r="JC67" s="447"/>
      <c r="JD67" s="447"/>
      <c r="JE67" s="447"/>
      <c r="JF67" s="447"/>
      <c r="JG67" s="447"/>
      <c r="JH67" s="447"/>
      <c r="JI67" s="447"/>
      <c r="JJ67" s="447"/>
      <c r="JK67" s="447"/>
      <c r="JL67" s="447"/>
      <c r="JM67" s="447"/>
      <c r="JN67" s="447"/>
      <c r="JO67" s="447"/>
      <c r="JP67" s="447"/>
      <c r="JQ67" s="447"/>
      <c r="JR67" s="447"/>
      <c r="JS67" s="447"/>
      <c r="JT67" s="447"/>
      <c r="JU67" s="447"/>
      <c r="JV67" s="447"/>
      <c r="JW67" s="447"/>
      <c r="JX67" s="447"/>
      <c r="JY67" s="447"/>
      <c r="JZ67" s="447"/>
      <c r="KA67" s="447"/>
      <c r="KB67" s="447"/>
      <c r="KC67" s="447"/>
      <c r="KD67" s="447"/>
      <c r="KE67" s="447"/>
      <c r="KF67" s="447"/>
      <c r="KG67" s="447"/>
      <c r="KH67" s="447"/>
      <c r="KI67" s="447"/>
      <c r="KJ67" s="447"/>
      <c r="KK67" s="447"/>
      <c r="KL67" s="447"/>
      <c r="KM67" s="447"/>
      <c r="KN67" s="447"/>
      <c r="KO67" s="447"/>
      <c r="KP67" s="447"/>
      <c r="KQ67" s="447"/>
      <c r="KR67" s="447"/>
      <c r="KS67" s="447"/>
      <c r="KT67" s="447"/>
      <c r="KU67" s="447"/>
      <c r="KV67" s="447"/>
      <c r="KW67" s="447"/>
      <c r="KX67" s="447"/>
      <c r="KY67" s="447"/>
      <c r="KZ67" s="447"/>
      <c r="LA67" s="447"/>
      <c r="LB67" s="447"/>
      <c r="LC67" s="447"/>
      <c r="LD67" s="447"/>
      <c r="LE67" s="447"/>
      <c r="LF67" s="447"/>
      <c r="LG67" s="447"/>
      <c r="LH67" s="447"/>
      <c r="LI67" s="447"/>
      <c r="LJ67" s="447"/>
      <c r="LK67" s="447"/>
      <c r="LL67" s="447"/>
      <c r="LM67" s="447"/>
      <c r="LN67" s="447"/>
      <c r="LO67" s="447"/>
      <c r="LP67" s="447"/>
      <c r="LQ67" s="447"/>
      <c r="LR67" s="447"/>
      <c r="LS67" s="447"/>
      <c r="LT67" s="447"/>
      <c r="LU67" s="447"/>
      <c r="LV67" s="447"/>
      <c r="LW67" s="447"/>
      <c r="LX67" s="447"/>
      <c r="LY67" s="447"/>
      <c r="LZ67" s="447"/>
      <c r="MA67" s="447"/>
      <c r="MB67" s="447"/>
      <c r="MC67" s="447"/>
      <c r="MD67" s="447"/>
      <c r="ME67" s="447"/>
      <c r="MF67" s="447"/>
      <c r="MG67" s="447"/>
      <c r="MH67" s="447"/>
      <c r="MI67" s="447"/>
      <c r="MJ67" s="447"/>
      <c r="MK67" s="447"/>
      <c r="ML67" s="447"/>
      <c r="MM67" s="447"/>
      <c r="MN67" s="447"/>
      <c r="MO67" s="447"/>
      <c r="MP67" s="447"/>
      <c r="MQ67" s="447"/>
      <c r="MR67" s="447"/>
      <c r="MS67" s="447"/>
      <c r="MT67" s="447"/>
      <c r="MU67" s="447"/>
      <c r="MV67" s="447"/>
      <c r="MW67" s="447"/>
      <c r="MX67" s="447"/>
      <c r="MY67" s="447"/>
      <c r="MZ67" s="447"/>
      <c r="NA67" s="447"/>
      <c r="NB67" s="447"/>
      <c r="NC67" s="447"/>
      <c r="ND67" s="447"/>
      <c r="NE67" s="447"/>
      <c r="NF67" s="447"/>
      <c r="NG67" s="447"/>
      <c r="NH67" s="447"/>
      <c r="NI67" s="447"/>
      <c r="NJ67" s="447"/>
      <c r="NK67" s="447"/>
      <c r="NL67" s="447"/>
      <c r="NM67" s="447"/>
      <c r="NN67" s="447"/>
      <c r="NO67" s="447"/>
      <c r="NP67" s="447"/>
      <c r="NQ67" s="447"/>
      <c r="NR67" s="447"/>
      <c r="NS67" s="447"/>
      <c r="NT67" s="447"/>
      <c r="NU67" s="447"/>
      <c r="NV67" s="447"/>
      <c r="NW67" s="447"/>
      <c r="NX67" s="447"/>
      <c r="NY67" s="447"/>
      <c r="NZ67" s="447"/>
      <c r="OA67" s="447"/>
      <c r="OB67" s="447"/>
      <c r="OC67" s="447"/>
      <c r="OD67" s="447"/>
      <c r="OE67" s="447"/>
      <c r="OF67" s="447"/>
      <c r="OG67" s="447"/>
      <c r="OH67" s="447"/>
      <c r="OI67" s="447"/>
      <c r="OJ67" s="447"/>
      <c r="OK67" s="447"/>
      <c r="OL67" s="447"/>
      <c r="OM67" s="447"/>
      <c r="ON67" s="447"/>
      <c r="OO67" s="447"/>
      <c r="OP67" s="447"/>
      <c r="OQ67" s="447"/>
      <c r="OR67" s="447"/>
      <c r="OS67" s="447"/>
      <c r="OT67" s="447"/>
      <c r="OU67" s="447"/>
      <c r="OV67" s="447"/>
      <c r="OW67" s="447"/>
      <c r="OX67" s="447"/>
      <c r="OY67" s="447"/>
      <c r="OZ67" s="447"/>
      <c r="PA67" s="447"/>
      <c r="PB67" s="447"/>
      <c r="PC67" s="447"/>
      <c r="PD67" s="447"/>
      <c r="PE67" s="447"/>
      <c r="PF67" s="447"/>
      <c r="PG67" s="447"/>
      <c r="PH67" s="447"/>
      <c r="PI67" s="447"/>
      <c r="PJ67" s="447"/>
      <c r="PK67" s="447"/>
      <c r="PL67" s="447"/>
      <c r="PM67" s="447"/>
      <c r="PN67" s="447"/>
      <c r="PO67" s="447"/>
      <c r="PP67" s="447"/>
      <c r="PQ67" s="447"/>
      <c r="PR67" s="447"/>
      <c r="PS67" s="447"/>
      <c r="PT67" s="447"/>
      <c r="PU67" s="447"/>
      <c r="PV67" s="447"/>
      <c r="PW67" s="447"/>
      <c r="PX67" s="447"/>
      <c r="PY67" s="447"/>
      <c r="PZ67" s="447"/>
      <c r="QA67" s="447"/>
      <c r="QB67" s="447"/>
      <c r="QC67" s="447"/>
      <c r="QD67" s="447"/>
      <c r="QE67" s="447"/>
      <c r="QF67" s="447"/>
      <c r="QG67" s="447"/>
      <c r="QH67" s="447"/>
      <c r="QI67" s="447"/>
      <c r="QJ67" s="447"/>
      <c r="QK67" s="447"/>
      <c r="QL67" s="447"/>
      <c r="QM67" s="447"/>
      <c r="QN67" s="447"/>
      <c r="QO67" s="447"/>
      <c r="QP67" s="447"/>
      <c r="QQ67" s="447"/>
      <c r="QR67" s="447"/>
      <c r="QS67" s="447"/>
      <c r="QT67" s="447"/>
      <c r="QU67" s="447"/>
      <c r="QV67" s="447"/>
      <c r="QW67" s="447"/>
      <c r="QX67" s="447"/>
      <c r="QY67" s="447"/>
      <c r="QZ67" s="447"/>
      <c r="RA67" s="447"/>
      <c r="RB67" s="447"/>
      <c r="RC67" s="447"/>
      <c r="RD67" s="447"/>
      <c r="RE67" s="447"/>
      <c r="RF67" s="447"/>
      <c r="RG67" s="447"/>
      <c r="RH67" s="447"/>
      <c r="RI67" s="447"/>
      <c r="RJ67" s="447"/>
      <c r="RK67" s="447"/>
      <c r="RL67" s="447"/>
      <c r="RM67" s="447"/>
      <c r="RN67" s="447"/>
      <c r="RO67" s="447"/>
      <c r="RP67" s="447"/>
      <c r="RQ67" s="447"/>
      <c r="RR67" s="447"/>
      <c r="RS67" s="447"/>
      <c r="RT67" s="447"/>
      <c r="RU67" s="447"/>
      <c r="RV67" s="447"/>
      <c r="RW67" s="447"/>
      <c r="RX67" s="447"/>
      <c r="RY67" s="447"/>
      <c r="RZ67" s="447"/>
      <c r="SA67" s="447"/>
      <c r="SB67" s="447"/>
      <c r="SC67" s="447"/>
      <c r="SD67" s="447"/>
      <c r="SE67" s="447"/>
      <c r="SF67" s="447"/>
      <c r="SG67" s="447"/>
      <c r="SH67" s="447"/>
      <c r="SI67" s="447"/>
      <c r="SJ67" s="447"/>
      <c r="SK67" s="447"/>
      <c r="SL67" s="447"/>
      <c r="SM67" s="447"/>
      <c r="SN67" s="447"/>
      <c r="SO67" s="447"/>
      <c r="SP67" s="447"/>
      <c r="SQ67" s="447"/>
      <c r="SR67" s="447"/>
      <c r="SS67" s="447"/>
      <c r="ST67" s="447"/>
      <c r="SU67" s="447"/>
      <c r="SV67" s="447"/>
      <c r="SW67" s="447"/>
      <c r="SX67" s="447"/>
      <c r="SY67" s="447"/>
      <c r="SZ67" s="447"/>
      <c r="TA67" s="447"/>
      <c r="TB67" s="447"/>
      <c r="TC67" s="447"/>
      <c r="TD67" s="447"/>
      <c r="TE67" s="447"/>
      <c r="TF67" s="447"/>
      <c r="TG67" s="447"/>
      <c r="TH67" s="447"/>
      <c r="TI67" s="447"/>
      <c r="TJ67" s="447"/>
      <c r="TK67" s="447"/>
      <c r="TL67" s="447"/>
      <c r="TM67" s="447"/>
      <c r="TN67" s="447"/>
      <c r="TO67" s="447"/>
      <c r="TP67" s="447"/>
      <c r="TQ67" s="447"/>
      <c r="TR67" s="447"/>
      <c r="TS67" s="447"/>
      <c r="TT67" s="447"/>
      <c r="TU67" s="447"/>
      <c r="TV67" s="447"/>
      <c r="TW67" s="447"/>
      <c r="TX67" s="447"/>
      <c r="TY67" s="447"/>
      <c r="TZ67" s="447"/>
      <c r="UA67" s="447"/>
      <c r="UB67" s="447"/>
      <c r="UC67" s="447"/>
      <c r="UD67" s="447"/>
      <c r="UE67" s="447"/>
      <c r="UF67" s="447"/>
      <c r="UG67" s="447"/>
      <c r="UH67" s="447"/>
      <c r="UI67" s="447"/>
      <c r="UJ67" s="447"/>
      <c r="UK67" s="447"/>
      <c r="UL67" s="447"/>
      <c r="UM67" s="447"/>
      <c r="UN67" s="447"/>
      <c r="UO67" s="447"/>
      <c r="UP67" s="447"/>
      <c r="UQ67" s="447"/>
      <c r="UR67" s="447"/>
      <c r="US67" s="447"/>
      <c r="UT67" s="447"/>
      <c r="UU67" s="447"/>
      <c r="UV67" s="447"/>
      <c r="UW67" s="447"/>
      <c r="UX67" s="447"/>
      <c r="UY67" s="447"/>
      <c r="UZ67" s="447"/>
      <c r="VA67" s="447"/>
      <c r="VB67" s="447"/>
      <c r="VC67" s="447"/>
      <c r="VD67" s="447"/>
      <c r="VE67" s="447"/>
      <c r="VF67" s="447"/>
      <c r="VG67" s="447"/>
      <c r="VH67" s="447"/>
      <c r="VI67" s="447"/>
      <c r="VJ67" s="447"/>
      <c r="VK67" s="447"/>
      <c r="VL67" s="447"/>
      <c r="VM67" s="447"/>
      <c r="VN67" s="447"/>
      <c r="VO67" s="447"/>
      <c r="VP67" s="447"/>
      <c r="VQ67" s="447"/>
      <c r="VR67" s="447"/>
      <c r="VS67" s="447"/>
      <c r="VT67" s="447"/>
      <c r="VU67" s="447"/>
      <c r="VV67" s="447"/>
      <c r="VW67" s="447"/>
      <c r="VX67" s="447"/>
      <c r="VY67" s="447"/>
      <c r="VZ67" s="447"/>
      <c r="WA67" s="447"/>
      <c r="WB67" s="447"/>
      <c r="WC67" s="447"/>
      <c r="WD67" s="447"/>
      <c r="WE67" s="447"/>
      <c r="WF67" s="447"/>
      <c r="WG67" s="447"/>
      <c r="WH67" s="447"/>
      <c r="WI67" s="447"/>
      <c r="WJ67" s="447"/>
      <c r="WK67" s="447"/>
      <c r="WL67" s="447"/>
      <c r="WM67" s="447"/>
      <c r="WN67" s="447"/>
      <c r="WO67" s="447"/>
      <c r="WP67" s="447"/>
      <c r="WQ67" s="447"/>
      <c r="WR67" s="447"/>
      <c r="WS67" s="447"/>
      <c r="WT67" s="447"/>
      <c r="WU67" s="447"/>
      <c r="WV67" s="447"/>
      <c r="WW67" s="447"/>
      <c r="WX67" s="447"/>
      <c r="WY67" s="447"/>
      <c r="WZ67" s="447"/>
      <c r="XA67" s="447"/>
      <c r="XB67" s="447"/>
      <c r="XC67" s="447"/>
      <c r="XD67" s="447"/>
      <c r="XE67" s="447"/>
      <c r="XF67" s="447"/>
      <c r="XG67" s="447"/>
      <c r="XH67" s="447"/>
      <c r="XI67" s="447"/>
      <c r="XJ67" s="447"/>
      <c r="XK67" s="447"/>
      <c r="XL67" s="447"/>
      <c r="XM67" s="447"/>
      <c r="XN67" s="447"/>
      <c r="XO67" s="447"/>
      <c r="XP67" s="447"/>
      <c r="XQ67" s="447"/>
      <c r="XR67" s="447"/>
      <c r="XS67" s="447"/>
      <c r="XT67" s="447"/>
      <c r="XU67" s="447"/>
      <c r="XV67" s="447"/>
      <c r="XW67" s="447"/>
      <c r="XX67" s="447"/>
      <c r="XY67" s="447"/>
      <c r="XZ67" s="447"/>
      <c r="YA67" s="447"/>
      <c r="YB67" s="447"/>
      <c r="YC67" s="447"/>
      <c r="YD67" s="447"/>
      <c r="YE67" s="447"/>
      <c r="YF67" s="447"/>
      <c r="YG67" s="447"/>
      <c r="YH67" s="447"/>
      <c r="YI67" s="447"/>
      <c r="YJ67" s="447"/>
      <c r="YK67" s="447"/>
      <c r="YL67" s="447"/>
      <c r="YM67" s="447"/>
      <c r="YN67" s="447"/>
      <c r="YO67" s="447"/>
      <c r="YP67" s="447"/>
      <c r="YQ67" s="447"/>
      <c r="YR67" s="447"/>
      <c r="YS67" s="447"/>
      <c r="YT67" s="447"/>
      <c r="YU67" s="447"/>
      <c r="YV67" s="447"/>
      <c r="YW67" s="447"/>
      <c r="YX67" s="447"/>
      <c r="YY67" s="447"/>
      <c r="YZ67" s="447"/>
      <c r="ZA67" s="447"/>
      <c r="ZB67" s="447"/>
      <c r="ZC67" s="447"/>
      <c r="ZD67" s="447"/>
      <c r="ZE67" s="447"/>
      <c r="ZF67" s="447"/>
      <c r="ZG67" s="447"/>
      <c r="ZH67" s="447"/>
      <c r="ZI67" s="447"/>
      <c r="ZJ67" s="447"/>
      <c r="ZK67" s="447"/>
      <c r="ZL67" s="447"/>
      <c r="ZM67" s="447"/>
      <c r="ZN67" s="447"/>
      <c r="ZO67" s="447"/>
      <c r="ZP67" s="447"/>
      <c r="ZQ67" s="447"/>
      <c r="ZR67" s="447"/>
      <c r="ZS67" s="447"/>
      <c r="ZT67" s="447"/>
      <c r="ZU67" s="447"/>
      <c r="ZV67" s="447"/>
      <c r="ZW67" s="447"/>
      <c r="ZX67" s="447"/>
      <c r="ZY67" s="447"/>
      <c r="ZZ67" s="447"/>
      <c r="AAA67" s="447"/>
      <c r="AAB67" s="447"/>
      <c r="AAC67" s="447"/>
      <c r="AAD67" s="447"/>
      <c r="AAE67" s="447"/>
      <c r="AAF67" s="447"/>
      <c r="AAG67" s="447"/>
      <c r="AAH67" s="447"/>
      <c r="AAI67" s="447"/>
      <c r="AAJ67" s="447"/>
      <c r="AAK67" s="447"/>
      <c r="AAL67" s="447"/>
      <c r="AAM67" s="447"/>
      <c r="AAN67" s="447"/>
      <c r="AAO67" s="447"/>
      <c r="AAP67" s="447"/>
      <c r="AAQ67" s="447"/>
      <c r="AAR67" s="447"/>
      <c r="AAS67" s="447"/>
      <c r="AAT67" s="447"/>
      <c r="AAU67" s="447"/>
      <c r="AAV67" s="447"/>
      <c r="AAW67" s="447"/>
      <c r="AAX67" s="447"/>
      <c r="AAY67" s="447"/>
      <c r="AAZ67" s="447"/>
      <c r="ABA67" s="447"/>
      <c r="ABB67" s="447"/>
      <c r="ABC67" s="447"/>
      <c r="ABD67" s="447"/>
      <c r="ABE67" s="447"/>
      <c r="ABF67" s="447"/>
      <c r="ABG67" s="447"/>
      <c r="ABH67" s="447"/>
      <c r="ABI67" s="447"/>
      <c r="ABJ67" s="447"/>
      <c r="ABK67" s="447"/>
      <c r="ABL67" s="447"/>
      <c r="ABM67" s="447"/>
      <c r="ABN67" s="447"/>
      <c r="ABO67" s="447"/>
      <c r="ABP67" s="447"/>
      <c r="ABQ67" s="447"/>
      <c r="ABR67" s="447"/>
      <c r="ABS67" s="447"/>
      <c r="ABT67" s="447"/>
      <c r="ABU67" s="447"/>
      <c r="ABV67" s="447"/>
      <c r="ABW67" s="447"/>
      <c r="ABX67" s="447"/>
      <c r="ABY67" s="447"/>
      <c r="ABZ67" s="447"/>
      <c r="ACA67" s="447"/>
      <c r="ACB67" s="447"/>
      <c r="ACC67" s="447"/>
      <c r="ACD67" s="447"/>
      <c r="ACE67" s="447"/>
      <c r="ACF67" s="447"/>
      <c r="ACG67" s="447"/>
      <c r="ACH67" s="447"/>
      <c r="ACI67" s="447"/>
      <c r="ACJ67" s="447"/>
      <c r="ACK67" s="447"/>
      <c r="ACL67" s="447"/>
      <c r="ACM67" s="447"/>
      <c r="ACN67" s="447"/>
      <c r="ACO67" s="447"/>
      <c r="ACP67" s="447"/>
      <c r="ACQ67" s="447"/>
      <c r="ACR67" s="447"/>
      <c r="ACS67" s="447"/>
      <c r="ACT67" s="447"/>
      <c r="ACU67" s="447"/>
      <c r="ACV67" s="447"/>
      <c r="ACW67" s="447"/>
      <c r="ACX67" s="447"/>
      <c r="ACY67" s="447"/>
      <c r="ACZ67" s="447"/>
      <c r="ADA67" s="447"/>
      <c r="ADB67" s="447"/>
      <c r="ADC67" s="447"/>
      <c r="ADD67" s="447"/>
      <c r="ADE67" s="447"/>
      <c r="ADF67" s="447"/>
      <c r="ADG67" s="447"/>
      <c r="ADH67" s="447"/>
      <c r="ADI67" s="447"/>
      <c r="ADJ67" s="447"/>
      <c r="ADK67" s="447"/>
      <c r="ADL67" s="447"/>
      <c r="ADM67" s="447"/>
      <c r="ADN67" s="447"/>
      <c r="ADO67" s="447"/>
      <c r="ADP67" s="447"/>
      <c r="ADQ67" s="447"/>
      <c r="ADR67" s="447"/>
      <c r="ADS67" s="447"/>
      <c r="ADT67" s="447"/>
      <c r="ADU67" s="447"/>
      <c r="ADV67" s="447"/>
      <c r="ADW67" s="447"/>
      <c r="ADX67" s="447"/>
      <c r="ADY67" s="447"/>
      <c r="ADZ67" s="447"/>
      <c r="AEA67" s="447"/>
      <c r="AEB67" s="447"/>
      <c r="AEC67" s="447"/>
      <c r="AED67" s="447"/>
      <c r="AEE67" s="447"/>
      <c r="AEF67" s="447"/>
      <c r="AEG67" s="447"/>
      <c r="AEH67" s="447"/>
      <c r="AEI67" s="447"/>
      <c r="AEJ67" s="447"/>
      <c r="AEK67" s="447"/>
      <c r="AEL67" s="447"/>
      <c r="AEM67" s="447"/>
      <c r="AEN67" s="447"/>
      <c r="AEO67" s="447"/>
      <c r="AEP67" s="447"/>
      <c r="AEQ67" s="447"/>
      <c r="AER67" s="447"/>
      <c r="AES67" s="447"/>
      <c r="AET67" s="447"/>
      <c r="AEU67" s="447"/>
      <c r="AEV67" s="447"/>
      <c r="AEW67" s="447"/>
      <c r="AEX67" s="447"/>
      <c r="AEY67" s="447"/>
      <c r="AEZ67" s="447"/>
      <c r="AFA67" s="447"/>
      <c r="AFB67" s="447"/>
      <c r="AFC67" s="447"/>
      <c r="AFD67" s="447"/>
      <c r="AFE67" s="447"/>
      <c r="AFF67" s="447"/>
      <c r="AFG67" s="447"/>
      <c r="AFH67" s="447"/>
      <c r="AFI67" s="447"/>
      <c r="AFJ67" s="447"/>
      <c r="AFK67" s="447"/>
      <c r="AFL67" s="447"/>
      <c r="AFM67" s="447"/>
      <c r="AFN67" s="447"/>
      <c r="AFO67" s="447"/>
      <c r="AFP67" s="447"/>
      <c r="AFQ67" s="447"/>
      <c r="AFR67" s="447"/>
      <c r="AFS67" s="447"/>
      <c r="AFT67" s="447"/>
      <c r="AFU67" s="447"/>
      <c r="AFV67" s="447"/>
      <c r="AFW67" s="447"/>
      <c r="AFX67" s="447"/>
      <c r="AFY67" s="447"/>
      <c r="AFZ67" s="447"/>
      <c r="AGA67" s="447"/>
      <c r="AGB67" s="447"/>
      <c r="AGC67" s="447"/>
      <c r="AGD67" s="447"/>
      <c r="AGE67" s="447"/>
      <c r="AGF67" s="447"/>
      <c r="AGG67" s="447"/>
      <c r="AGH67" s="447"/>
      <c r="AGI67" s="447"/>
      <c r="AGJ67" s="447"/>
      <c r="AGK67" s="447"/>
      <c r="AGL67" s="447"/>
      <c r="AGM67" s="447"/>
      <c r="AGN67" s="447"/>
      <c r="AGO67" s="447"/>
      <c r="AGP67" s="447"/>
      <c r="AGQ67" s="447"/>
      <c r="AGR67" s="447"/>
      <c r="AGS67" s="447"/>
      <c r="AGT67" s="447"/>
      <c r="AGU67" s="447"/>
      <c r="AGV67" s="447"/>
      <c r="AGW67" s="447"/>
      <c r="AGX67" s="447"/>
      <c r="AGY67" s="447"/>
      <c r="AGZ67" s="447"/>
      <c r="AHA67" s="447"/>
      <c r="AHB67" s="447"/>
      <c r="AHC67" s="447"/>
      <c r="AHD67" s="447"/>
      <c r="AHE67" s="447"/>
      <c r="AHF67" s="447"/>
      <c r="AHG67" s="447"/>
      <c r="AHH67" s="447"/>
      <c r="AHI67" s="447"/>
      <c r="AHJ67" s="447"/>
      <c r="AHK67" s="447"/>
      <c r="AHL67" s="447"/>
      <c r="AHM67" s="447"/>
      <c r="AHN67" s="447"/>
      <c r="AHO67" s="447"/>
      <c r="AHP67" s="447"/>
      <c r="AHQ67" s="447"/>
      <c r="AHR67" s="447"/>
      <c r="AHS67" s="447"/>
      <c r="AHT67" s="447"/>
      <c r="AHU67" s="447"/>
      <c r="AHV67" s="447"/>
      <c r="AHW67" s="447"/>
      <c r="AHX67" s="447"/>
      <c r="AHY67" s="447"/>
      <c r="AHZ67" s="447"/>
      <c r="AIA67" s="447"/>
      <c r="AIB67" s="447"/>
      <c r="AIC67" s="447"/>
      <c r="AID67" s="447"/>
      <c r="AIE67" s="447"/>
      <c r="AIF67" s="447"/>
      <c r="AIG67" s="447"/>
      <c r="AIH67" s="447"/>
      <c r="AII67" s="447"/>
      <c r="AIJ67" s="447"/>
      <c r="AIK67" s="447"/>
      <c r="AIL67" s="447"/>
      <c r="AIM67" s="447"/>
      <c r="AIN67" s="447"/>
      <c r="AIO67" s="447"/>
      <c r="AIP67" s="447"/>
      <c r="AIQ67" s="447"/>
      <c r="AIR67" s="447"/>
      <c r="AIS67" s="447"/>
      <c r="AIT67" s="447"/>
      <c r="AIU67" s="447"/>
      <c r="AIV67" s="447"/>
      <c r="AIW67" s="447"/>
      <c r="AIX67" s="447"/>
      <c r="AIY67" s="447"/>
      <c r="AIZ67" s="447"/>
      <c r="AJA67" s="447"/>
      <c r="AJB67" s="447"/>
      <c r="AJC67" s="447"/>
      <c r="AJD67" s="447"/>
      <c r="AJE67" s="447"/>
      <c r="AJF67" s="447"/>
      <c r="AJG67" s="447"/>
      <c r="AJH67" s="447"/>
      <c r="AJI67" s="447"/>
      <c r="AJJ67" s="447"/>
      <c r="AJK67" s="447"/>
      <c r="AJL67" s="447"/>
      <c r="AJM67" s="447"/>
      <c r="AJN67" s="447"/>
      <c r="AJO67" s="447"/>
      <c r="AJP67" s="447"/>
      <c r="AJQ67" s="447"/>
      <c r="AJR67" s="447"/>
      <c r="AJS67" s="447"/>
      <c r="AJT67" s="447"/>
      <c r="AJU67" s="447"/>
      <c r="AJV67" s="447"/>
      <c r="AJW67" s="447"/>
      <c r="AJX67" s="447"/>
      <c r="AJY67" s="447"/>
      <c r="AJZ67" s="447"/>
      <c r="AKA67" s="447"/>
      <c r="AKB67" s="447"/>
      <c r="AKC67" s="447"/>
      <c r="AKD67" s="447"/>
      <c r="AKE67" s="447"/>
      <c r="AKF67" s="447"/>
      <c r="AKG67" s="447"/>
      <c r="AKH67" s="447"/>
      <c r="AKI67" s="447"/>
      <c r="AKJ67" s="447"/>
      <c r="AKK67" s="447"/>
      <c r="AKL67" s="447"/>
      <c r="AKM67" s="447"/>
      <c r="AKN67" s="447"/>
      <c r="AKO67" s="447"/>
      <c r="AKP67" s="447"/>
      <c r="AKQ67" s="447"/>
      <c r="AKR67" s="447"/>
      <c r="AKS67" s="447"/>
      <c r="AKT67" s="447"/>
      <c r="AKU67" s="447"/>
      <c r="AKV67" s="447"/>
      <c r="AKW67" s="447"/>
      <c r="AKX67" s="447"/>
      <c r="AKY67" s="447"/>
      <c r="AKZ67" s="447"/>
      <c r="ALA67" s="447"/>
      <c r="ALB67" s="447"/>
      <c r="ALC67" s="447"/>
      <c r="ALD67" s="447"/>
      <c r="ALE67" s="447"/>
      <c r="ALF67" s="447"/>
      <c r="ALG67" s="447"/>
      <c r="ALH67" s="447"/>
      <c r="ALI67" s="447"/>
      <c r="ALJ67" s="447"/>
      <c r="ALK67" s="447"/>
      <c r="ALL67" s="447"/>
      <c r="ALM67" s="447"/>
      <c r="ALN67" s="447"/>
      <c r="ALO67" s="447"/>
      <c r="ALP67" s="447"/>
      <c r="ALQ67" s="447"/>
      <c r="ALR67" s="447"/>
      <c r="ALS67" s="447"/>
      <c r="ALT67" s="447"/>
      <c r="ALU67" s="447"/>
      <c r="ALV67" s="447"/>
      <c r="ALW67" s="447"/>
      <c r="ALX67" s="447"/>
      <c r="ALY67" s="447"/>
      <c r="ALZ67" s="447"/>
      <c r="AMA67" s="447"/>
      <c r="AMB67" s="447"/>
      <c r="AMC67" s="447"/>
      <c r="AMD67" s="447"/>
      <c r="AME67" s="447"/>
      <c r="AMF67" s="447"/>
      <c r="AMG67" s="447"/>
      <c r="AMH67" s="447"/>
      <c r="AMI67" s="447"/>
      <c r="AMJ67" s="447"/>
      <c r="AMK67" s="447"/>
      <c r="AML67" s="447"/>
      <c r="AMM67" s="447"/>
      <c r="AMN67" s="447"/>
      <c r="AMO67" s="447"/>
      <c r="AMP67" s="447"/>
      <c r="AMQ67" s="447"/>
      <c r="AMR67" s="447"/>
      <c r="AMS67" s="447"/>
      <c r="AMT67" s="447"/>
      <c r="AMU67" s="447"/>
      <c r="AMV67" s="447"/>
      <c r="AMW67" s="447"/>
      <c r="AMX67" s="447"/>
      <c r="AMY67" s="447"/>
      <c r="AMZ67" s="447"/>
      <c r="ANA67" s="447"/>
      <c r="ANB67" s="447"/>
      <c r="ANC67" s="447"/>
      <c r="AND67" s="447"/>
      <c r="ANE67" s="447"/>
      <c r="ANF67" s="447"/>
      <c r="ANG67" s="447"/>
      <c r="ANH67" s="447"/>
      <c r="ANI67" s="447"/>
      <c r="ANJ67" s="447"/>
      <c r="ANK67" s="447"/>
      <c r="ANL67" s="447"/>
      <c r="ANM67" s="447"/>
      <c r="ANN67" s="447"/>
      <c r="ANO67" s="447"/>
      <c r="ANP67" s="447"/>
      <c r="ANQ67" s="447"/>
      <c r="ANR67" s="447"/>
      <c r="ANS67" s="447"/>
      <c r="ANT67" s="447"/>
      <c r="ANU67" s="447"/>
      <c r="ANV67" s="447"/>
      <c r="ANW67" s="447"/>
      <c r="ANX67" s="447"/>
      <c r="ANY67" s="447"/>
      <c r="ANZ67" s="447"/>
      <c r="AOA67" s="447"/>
      <c r="AOB67" s="447"/>
      <c r="AOC67" s="447"/>
      <c r="AOD67" s="447"/>
      <c r="AOE67" s="447"/>
      <c r="AOF67" s="447"/>
      <c r="AOG67" s="447"/>
      <c r="AOH67" s="447"/>
      <c r="AOI67" s="447"/>
      <c r="AOJ67" s="447"/>
      <c r="AOK67" s="447"/>
      <c r="AOL67" s="447"/>
      <c r="AOM67" s="447"/>
      <c r="AON67" s="447"/>
      <c r="AOO67" s="447"/>
      <c r="AOP67" s="447"/>
      <c r="AOQ67" s="447"/>
      <c r="AOR67" s="447"/>
      <c r="AOS67" s="447"/>
      <c r="AOT67" s="447"/>
      <c r="AOU67" s="447"/>
      <c r="AOV67" s="447"/>
      <c r="AOW67" s="447"/>
      <c r="AOX67" s="447"/>
      <c r="AOY67" s="447"/>
      <c r="AOZ67" s="447"/>
      <c r="APA67" s="447"/>
      <c r="APB67" s="447"/>
      <c r="APC67" s="447"/>
      <c r="APD67" s="447"/>
      <c r="APE67" s="447"/>
      <c r="APF67" s="447"/>
      <c r="APG67" s="447"/>
      <c r="APH67" s="447"/>
      <c r="API67" s="447"/>
      <c r="APJ67" s="447"/>
      <c r="APK67" s="447"/>
      <c r="APL67" s="447"/>
      <c r="APM67" s="447"/>
      <c r="APN67" s="447"/>
      <c r="APO67" s="447"/>
      <c r="APP67" s="447"/>
      <c r="APQ67" s="447"/>
      <c r="APR67" s="447"/>
      <c r="APS67" s="447"/>
      <c r="APT67" s="447"/>
      <c r="APU67" s="447"/>
      <c r="APV67" s="447"/>
      <c r="APW67" s="447"/>
      <c r="APX67" s="447"/>
      <c r="APY67" s="447"/>
      <c r="APZ67" s="447"/>
      <c r="AQA67" s="447"/>
      <c r="AQB67" s="447"/>
      <c r="AQC67" s="447"/>
      <c r="AQD67" s="447"/>
      <c r="AQE67" s="447"/>
      <c r="AQF67" s="447"/>
      <c r="AQG67" s="447"/>
      <c r="AQH67" s="447"/>
      <c r="AQI67" s="447"/>
      <c r="AQJ67" s="447"/>
      <c r="AQK67" s="447"/>
      <c r="AQL67" s="447"/>
      <c r="AQM67" s="447"/>
      <c r="AQN67" s="447"/>
      <c r="AQO67" s="447"/>
      <c r="AQP67" s="447"/>
      <c r="AQQ67" s="447"/>
      <c r="AQR67" s="447"/>
      <c r="AQS67" s="447"/>
      <c r="AQT67" s="447"/>
      <c r="AQU67" s="447"/>
      <c r="AQV67" s="447"/>
      <c r="AQW67" s="447"/>
      <c r="AQX67" s="447"/>
      <c r="AQY67" s="447"/>
      <c r="AQZ67" s="447"/>
      <c r="ARA67" s="447"/>
      <c r="ARB67" s="447"/>
      <c r="ARC67" s="447"/>
      <c r="ARD67" s="447"/>
      <c r="ARE67" s="447"/>
      <c r="ARF67" s="447"/>
      <c r="ARG67" s="447"/>
      <c r="ARH67" s="447"/>
      <c r="ARI67" s="447"/>
      <c r="ARJ67" s="447"/>
      <c r="ARK67" s="447"/>
      <c r="ARL67" s="447"/>
      <c r="ARM67" s="447"/>
      <c r="ARN67" s="447"/>
      <c r="ARO67" s="447"/>
      <c r="ARP67" s="447"/>
      <c r="ARQ67" s="447"/>
      <c r="ARR67" s="447"/>
      <c r="ARS67" s="447"/>
      <c r="ART67" s="447"/>
      <c r="ARU67" s="447"/>
      <c r="ARV67" s="447"/>
      <c r="ARW67" s="447"/>
      <c r="ARX67" s="447"/>
      <c r="ARY67" s="447"/>
      <c r="ARZ67" s="447"/>
      <c r="ASA67" s="447"/>
      <c r="ASB67" s="447"/>
      <c r="ASC67" s="447"/>
      <c r="ASD67" s="447"/>
      <c r="ASE67" s="447"/>
      <c r="ASF67" s="447"/>
      <c r="ASG67" s="447"/>
      <c r="ASH67" s="447"/>
      <c r="ASI67" s="447"/>
      <c r="ASJ67" s="447"/>
      <c r="ASK67" s="447"/>
      <c r="ASL67" s="447"/>
      <c r="ASM67" s="447"/>
      <c r="ASN67" s="447"/>
      <c r="ASO67" s="447"/>
      <c r="ASP67" s="447"/>
      <c r="ASQ67" s="447"/>
      <c r="ASR67" s="447"/>
      <c r="ASS67" s="447"/>
      <c r="AST67" s="447"/>
      <c r="ASU67" s="447"/>
      <c r="ASV67" s="447"/>
      <c r="ASW67" s="447"/>
      <c r="ASX67" s="447"/>
      <c r="ASY67" s="447"/>
      <c r="ASZ67" s="447"/>
      <c r="ATA67" s="447"/>
      <c r="ATB67" s="447"/>
      <c r="ATC67" s="447"/>
      <c r="ATD67" s="447"/>
      <c r="ATE67" s="447"/>
      <c r="ATF67" s="447"/>
      <c r="ATG67" s="447"/>
      <c r="ATH67" s="447"/>
      <c r="ATI67" s="447"/>
      <c r="ATJ67" s="447"/>
      <c r="ATK67" s="447"/>
      <c r="ATL67" s="447"/>
      <c r="ATM67" s="447"/>
      <c r="ATN67" s="447"/>
      <c r="ATO67" s="447"/>
      <c r="ATP67" s="447"/>
      <c r="ATQ67" s="447"/>
      <c r="ATR67" s="447"/>
      <c r="ATS67" s="447"/>
      <c r="ATT67" s="447"/>
      <c r="ATU67" s="447"/>
      <c r="ATV67" s="447"/>
      <c r="ATW67" s="447"/>
      <c r="ATX67" s="447"/>
      <c r="ATY67" s="447"/>
      <c r="ATZ67" s="447"/>
      <c r="AUA67" s="447"/>
      <c r="AUB67" s="447"/>
      <c r="AUC67" s="447"/>
      <c r="AUD67" s="447"/>
      <c r="AUE67" s="447"/>
      <c r="AUF67" s="447"/>
      <c r="AUG67" s="447"/>
      <c r="AUH67" s="447"/>
      <c r="AUI67" s="447"/>
      <c r="AUJ67" s="447"/>
      <c r="AUK67" s="447"/>
      <c r="AUL67" s="447"/>
      <c r="AUM67" s="447"/>
      <c r="AUN67" s="447"/>
      <c r="AUO67" s="447"/>
      <c r="AUP67" s="447"/>
      <c r="AUQ67" s="447"/>
      <c r="AUR67" s="447"/>
      <c r="AUS67" s="447"/>
      <c r="AUT67" s="447"/>
      <c r="AUU67" s="447"/>
      <c r="AUV67" s="447"/>
      <c r="AUW67" s="447"/>
      <c r="AUX67" s="447"/>
      <c r="AUY67" s="447"/>
      <c r="AUZ67" s="447"/>
      <c r="AVA67" s="447"/>
      <c r="AVB67" s="447"/>
      <c r="AVC67" s="447"/>
      <c r="AVD67" s="447"/>
      <c r="AVE67" s="447"/>
      <c r="AVF67" s="447"/>
      <c r="AVG67" s="447"/>
      <c r="AVH67" s="447"/>
      <c r="AVI67" s="447"/>
      <c r="AVJ67" s="447"/>
      <c r="AVK67" s="447"/>
      <c r="AVL67" s="447"/>
      <c r="AVM67" s="447"/>
      <c r="AVN67" s="447"/>
      <c r="AVO67" s="447"/>
      <c r="AVP67" s="447"/>
      <c r="AVQ67" s="447"/>
      <c r="AVR67" s="447"/>
      <c r="AVS67" s="447"/>
      <c r="AVT67" s="447"/>
      <c r="AVU67" s="447"/>
      <c r="AVV67" s="447"/>
      <c r="AVW67" s="447"/>
      <c r="AVX67" s="447"/>
      <c r="AVY67" s="447"/>
      <c r="AVZ67" s="447"/>
      <c r="AWA67" s="447"/>
      <c r="AWB67" s="447"/>
      <c r="AWC67" s="447"/>
      <c r="AWD67" s="447"/>
      <c r="AWE67" s="447"/>
      <c r="AWF67" s="447"/>
      <c r="AWG67" s="447"/>
      <c r="AWH67" s="447"/>
      <c r="AWI67" s="447"/>
      <c r="AWJ67" s="447"/>
      <c r="AWK67" s="447"/>
      <c r="AWL67" s="447"/>
      <c r="AWM67" s="447"/>
      <c r="AWN67" s="447"/>
      <c r="AWO67" s="447"/>
      <c r="AWP67" s="447"/>
      <c r="AWQ67" s="447"/>
      <c r="AWR67" s="447"/>
      <c r="AWS67" s="447"/>
      <c r="AWT67" s="447"/>
      <c r="AWU67" s="447"/>
      <c r="AWV67" s="447"/>
      <c r="AWW67" s="447"/>
      <c r="AWX67" s="447"/>
      <c r="AWY67" s="447"/>
      <c r="AWZ67" s="447"/>
      <c r="AXA67" s="447"/>
      <c r="AXB67" s="447"/>
      <c r="AXC67" s="447"/>
      <c r="AXD67" s="447"/>
      <c r="AXE67" s="447"/>
      <c r="AXF67" s="447"/>
      <c r="AXG67" s="447"/>
      <c r="AXH67" s="447"/>
      <c r="AXI67" s="447"/>
      <c r="AXJ67" s="447"/>
      <c r="AXK67" s="447"/>
      <c r="AXL67" s="447"/>
      <c r="AXM67" s="447"/>
      <c r="AXN67" s="447"/>
      <c r="AXO67" s="447"/>
      <c r="AXP67" s="447"/>
      <c r="AXQ67" s="447"/>
      <c r="AXR67" s="447"/>
      <c r="AXS67" s="447"/>
      <c r="AXT67" s="447"/>
      <c r="AXU67" s="447"/>
      <c r="AXV67" s="447"/>
      <c r="AXW67" s="447"/>
      <c r="AXX67" s="447"/>
      <c r="AXY67" s="447"/>
      <c r="AXZ67" s="447"/>
      <c r="AYA67" s="447"/>
      <c r="AYB67" s="447"/>
      <c r="AYC67" s="447"/>
      <c r="AYD67" s="447"/>
      <c r="AYE67" s="447"/>
      <c r="AYF67" s="447"/>
      <c r="AYG67" s="447"/>
      <c r="AYH67" s="447"/>
      <c r="AYI67" s="447"/>
      <c r="AYJ67" s="447"/>
      <c r="AYK67" s="447"/>
      <c r="AYL67" s="447"/>
      <c r="AYM67" s="447"/>
      <c r="AYN67" s="447"/>
      <c r="AYO67" s="447"/>
      <c r="AYP67" s="447"/>
      <c r="AYQ67" s="447"/>
      <c r="AYR67" s="447"/>
      <c r="AYS67" s="447"/>
      <c r="AYT67" s="447"/>
      <c r="AYU67" s="447"/>
      <c r="AYV67" s="447"/>
      <c r="AYW67" s="447"/>
      <c r="AYX67" s="447"/>
      <c r="AYY67" s="447"/>
      <c r="AYZ67" s="447"/>
      <c r="AZA67" s="447"/>
      <c r="AZB67" s="447"/>
      <c r="AZC67" s="447"/>
      <c r="AZD67" s="447"/>
      <c r="AZE67" s="447"/>
      <c r="AZF67" s="447"/>
      <c r="AZG67" s="447"/>
      <c r="AZH67" s="447"/>
      <c r="AZI67" s="447"/>
      <c r="AZJ67" s="447"/>
      <c r="AZK67" s="447"/>
      <c r="AZL67" s="447"/>
      <c r="AZM67" s="447"/>
      <c r="AZN67" s="447"/>
      <c r="AZO67" s="447"/>
      <c r="AZP67" s="447"/>
      <c r="AZQ67" s="447"/>
      <c r="AZR67" s="447"/>
      <c r="AZS67" s="447"/>
      <c r="AZT67" s="447"/>
      <c r="AZU67" s="447"/>
      <c r="AZV67" s="447"/>
      <c r="AZW67" s="447"/>
      <c r="AZX67" s="447"/>
      <c r="AZY67" s="447"/>
      <c r="AZZ67" s="447"/>
      <c r="BAA67" s="447"/>
      <c r="BAB67" s="447"/>
      <c r="BAC67" s="447"/>
      <c r="BAD67" s="447"/>
      <c r="BAE67" s="447"/>
      <c r="BAF67" s="447"/>
      <c r="BAG67" s="447"/>
      <c r="BAH67" s="447"/>
      <c r="BAI67" s="447"/>
      <c r="BAJ67" s="447"/>
      <c r="BAK67" s="447"/>
      <c r="BAL67" s="447"/>
      <c r="BAM67" s="447"/>
      <c r="BAN67" s="447"/>
      <c r="BAO67" s="447"/>
      <c r="BAP67" s="447"/>
      <c r="BAQ67" s="447"/>
      <c r="BAR67" s="447"/>
      <c r="BAS67" s="447"/>
      <c r="BAT67" s="447"/>
      <c r="BAU67" s="447"/>
      <c r="BAV67" s="447"/>
      <c r="BAW67" s="447"/>
      <c r="BAX67" s="447"/>
      <c r="BAY67" s="447"/>
      <c r="BAZ67" s="447"/>
      <c r="BBA67" s="447"/>
      <c r="BBB67" s="447"/>
      <c r="BBC67" s="447"/>
      <c r="BBD67" s="447"/>
      <c r="BBE67" s="447"/>
      <c r="BBF67" s="447"/>
      <c r="BBG67" s="447"/>
      <c r="BBH67" s="447"/>
      <c r="BBI67" s="447"/>
      <c r="BBJ67" s="447"/>
      <c r="BBK67" s="447"/>
      <c r="BBL67" s="447"/>
      <c r="BBM67" s="447"/>
      <c r="BBN67" s="447"/>
      <c r="BBO67" s="447"/>
      <c r="BBP67" s="447"/>
      <c r="BBQ67" s="447"/>
      <c r="BBR67" s="447"/>
      <c r="BBS67" s="447"/>
      <c r="BBT67" s="447"/>
      <c r="BBU67" s="447"/>
      <c r="BBV67" s="447"/>
      <c r="BBW67" s="447"/>
      <c r="BBX67" s="447"/>
      <c r="BBY67" s="447"/>
      <c r="BBZ67" s="447"/>
      <c r="BCA67" s="447"/>
      <c r="BCB67" s="447"/>
      <c r="BCC67" s="447"/>
      <c r="BCD67" s="447"/>
      <c r="BCE67" s="447"/>
      <c r="BCF67" s="447"/>
      <c r="BCG67" s="447"/>
      <c r="BCH67" s="447"/>
      <c r="BCI67" s="447"/>
      <c r="BCJ67" s="447"/>
      <c r="BCK67" s="447"/>
      <c r="BCL67" s="447"/>
      <c r="BCM67" s="447"/>
      <c r="BCN67" s="447"/>
      <c r="BCO67" s="447"/>
      <c r="BCP67" s="447"/>
      <c r="BCQ67" s="447"/>
      <c r="BCR67" s="447"/>
      <c r="BCS67" s="447"/>
      <c r="BCT67" s="447"/>
      <c r="BCU67" s="447"/>
      <c r="BCV67" s="447"/>
      <c r="BCW67" s="447"/>
      <c r="BCX67" s="447"/>
      <c r="BCY67" s="447"/>
      <c r="BCZ67" s="447"/>
      <c r="BDA67" s="447"/>
      <c r="BDB67" s="447"/>
      <c r="BDC67" s="447"/>
      <c r="BDD67" s="447"/>
      <c r="BDE67" s="447"/>
      <c r="BDF67" s="447"/>
      <c r="BDG67" s="447"/>
      <c r="BDH67" s="447"/>
      <c r="BDI67" s="447"/>
      <c r="BDJ67" s="447"/>
      <c r="BDK67" s="447"/>
      <c r="BDL67" s="447"/>
      <c r="BDM67" s="447"/>
      <c r="BDN67" s="447"/>
      <c r="BDO67" s="447"/>
      <c r="BDP67" s="447"/>
      <c r="BDQ67" s="447"/>
      <c r="BDR67" s="447"/>
      <c r="BDS67" s="447"/>
      <c r="BDT67" s="447"/>
      <c r="BDU67" s="447"/>
      <c r="BDV67" s="447"/>
      <c r="BDW67" s="447"/>
      <c r="BDX67" s="447"/>
      <c r="BDY67" s="447"/>
      <c r="BDZ67" s="447"/>
      <c r="BEA67" s="447"/>
      <c r="BEB67" s="447"/>
      <c r="BEC67" s="447"/>
      <c r="BED67" s="447"/>
      <c r="BEE67" s="447"/>
      <c r="BEF67" s="447"/>
      <c r="BEG67" s="447"/>
      <c r="BEH67" s="447"/>
      <c r="BEI67" s="447"/>
      <c r="BEJ67" s="447"/>
      <c r="BEK67" s="447"/>
      <c r="BEL67" s="447"/>
      <c r="BEM67" s="447"/>
      <c r="BEN67" s="447"/>
      <c r="BEO67" s="447"/>
      <c r="BEP67" s="447"/>
      <c r="BEQ67" s="447"/>
      <c r="BER67" s="447"/>
      <c r="BES67" s="447"/>
      <c r="BET67" s="447"/>
      <c r="BEU67" s="447"/>
      <c r="BEV67" s="447"/>
      <c r="BEW67" s="447"/>
      <c r="BEX67" s="447"/>
      <c r="BEY67" s="447"/>
      <c r="BEZ67" s="447"/>
      <c r="BFA67" s="447"/>
      <c r="BFB67" s="447"/>
      <c r="BFC67" s="447"/>
      <c r="BFD67" s="447"/>
      <c r="BFE67" s="447"/>
      <c r="BFF67" s="447"/>
      <c r="BFG67" s="447"/>
      <c r="BFH67" s="447"/>
      <c r="BFI67" s="447"/>
      <c r="BFJ67" s="447"/>
      <c r="BFK67" s="447"/>
      <c r="BFL67" s="447"/>
      <c r="BFM67" s="447"/>
      <c r="BFN67" s="447"/>
      <c r="BFO67" s="447"/>
      <c r="BFP67" s="447"/>
      <c r="BFQ67" s="447"/>
      <c r="BFR67" s="447"/>
      <c r="BFS67" s="447"/>
      <c r="BFT67" s="447"/>
      <c r="BFU67" s="447"/>
      <c r="BFV67" s="447"/>
      <c r="BFW67" s="447"/>
      <c r="BFX67" s="447"/>
      <c r="BFY67" s="447"/>
      <c r="BFZ67" s="447"/>
      <c r="BGA67" s="447"/>
      <c r="BGB67" s="447"/>
      <c r="BGC67" s="447"/>
      <c r="BGD67" s="447"/>
      <c r="BGE67" s="447"/>
      <c r="BGF67" s="447"/>
      <c r="BGG67" s="447"/>
      <c r="BGH67" s="447"/>
      <c r="BGI67" s="447"/>
      <c r="BGJ67" s="447"/>
      <c r="BGK67" s="447"/>
      <c r="BGL67" s="447"/>
      <c r="BGM67" s="447"/>
      <c r="BGN67" s="447"/>
      <c r="BGO67" s="447"/>
      <c r="BGP67" s="447"/>
      <c r="BGQ67" s="447"/>
      <c r="BGR67" s="447"/>
      <c r="BGS67" s="447"/>
      <c r="BGT67" s="447"/>
      <c r="BGU67" s="447"/>
      <c r="BGV67" s="447"/>
      <c r="BGW67" s="447"/>
      <c r="BGX67" s="447"/>
      <c r="BGY67" s="447"/>
      <c r="BGZ67" s="447"/>
      <c r="BHA67" s="447"/>
      <c r="BHB67" s="447"/>
      <c r="BHC67" s="447"/>
      <c r="BHD67" s="447"/>
      <c r="BHE67" s="447"/>
      <c r="BHF67" s="447"/>
      <c r="BHG67" s="447"/>
      <c r="BHH67" s="447"/>
      <c r="BHI67" s="447"/>
      <c r="BHJ67" s="447"/>
      <c r="BHK67" s="447"/>
      <c r="BHL67" s="447"/>
      <c r="BHM67" s="447"/>
      <c r="BHN67" s="447"/>
      <c r="BHO67" s="447"/>
      <c r="BHP67" s="447"/>
      <c r="BHQ67" s="447"/>
      <c r="BHR67" s="447"/>
      <c r="BHS67" s="447"/>
      <c r="BHT67" s="447"/>
      <c r="BHU67" s="447"/>
      <c r="BHV67" s="447"/>
      <c r="BHW67" s="447"/>
      <c r="BHX67" s="447"/>
      <c r="BHY67" s="447"/>
      <c r="BHZ67" s="447"/>
      <c r="BIA67" s="447"/>
      <c r="BIB67" s="447"/>
      <c r="BIC67" s="447"/>
      <c r="BID67" s="447"/>
      <c r="BIE67" s="447"/>
      <c r="BIF67" s="447"/>
      <c r="BIG67" s="447"/>
      <c r="BIH67" s="447"/>
      <c r="BII67" s="447"/>
      <c r="BIJ67" s="447"/>
      <c r="BIK67" s="447"/>
      <c r="BIL67" s="447"/>
      <c r="BIM67" s="447"/>
      <c r="BIN67" s="447"/>
      <c r="BIO67" s="447"/>
      <c r="BIP67" s="447"/>
      <c r="BIQ67" s="447"/>
      <c r="BIR67" s="447"/>
      <c r="BIS67" s="447"/>
      <c r="BIT67" s="447"/>
      <c r="BIU67" s="447"/>
      <c r="BIV67" s="447"/>
      <c r="BIW67" s="447"/>
      <c r="BIX67" s="447"/>
      <c r="BIY67" s="447"/>
      <c r="BIZ67" s="447"/>
      <c r="BJA67" s="447"/>
      <c r="BJB67" s="447"/>
      <c r="BJC67" s="447"/>
      <c r="BJD67" s="447"/>
      <c r="BJE67" s="447"/>
      <c r="BJF67" s="447"/>
      <c r="BJG67" s="447"/>
      <c r="BJH67" s="447"/>
      <c r="BJI67" s="447"/>
      <c r="BJJ67" s="447"/>
      <c r="BJK67" s="447"/>
      <c r="BJL67" s="447"/>
      <c r="BJM67" s="447"/>
      <c r="BJN67" s="447"/>
      <c r="BJO67" s="447"/>
      <c r="BJP67" s="447"/>
      <c r="BJQ67" s="447"/>
      <c r="BJR67" s="447"/>
      <c r="BJS67" s="447"/>
      <c r="BJT67" s="447"/>
      <c r="BJU67" s="447"/>
      <c r="BJV67" s="447"/>
      <c r="BJW67" s="447"/>
      <c r="BJX67" s="447"/>
      <c r="BJY67" s="447"/>
      <c r="BJZ67" s="447"/>
      <c r="BKA67" s="447"/>
      <c r="BKB67" s="447"/>
      <c r="BKC67" s="447"/>
      <c r="BKD67" s="447"/>
      <c r="BKE67" s="447"/>
      <c r="BKF67" s="447"/>
      <c r="BKG67" s="447"/>
      <c r="BKH67" s="447"/>
      <c r="BKI67" s="447"/>
      <c r="BKJ67" s="447"/>
      <c r="BKK67" s="447"/>
      <c r="BKL67" s="447"/>
      <c r="BKM67" s="447"/>
      <c r="BKN67" s="447"/>
      <c r="BKO67" s="447"/>
      <c r="BKP67" s="447"/>
      <c r="BKQ67" s="447"/>
      <c r="BKR67" s="447"/>
      <c r="BKS67" s="447"/>
      <c r="BKT67" s="447"/>
      <c r="BKU67" s="447"/>
      <c r="BKV67" s="447"/>
      <c r="BKW67" s="447"/>
      <c r="BKX67" s="447"/>
      <c r="BKY67" s="447"/>
      <c r="BKZ67" s="447"/>
      <c r="BLA67" s="447"/>
      <c r="BLB67" s="447"/>
      <c r="BLC67" s="447"/>
      <c r="BLD67" s="447"/>
      <c r="BLE67" s="447"/>
      <c r="BLF67" s="447"/>
      <c r="BLG67" s="447"/>
      <c r="BLH67" s="447"/>
      <c r="BLI67" s="447"/>
      <c r="BLJ67" s="447"/>
      <c r="BLK67" s="447"/>
      <c r="BLL67" s="447"/>
      <c r="BLM67" s="447"/>
      <c r="BLN67" s="447"/>
      <c r="BLO67" s="447"/>
      <c r="BLP67" s="447"/>
      <c r="BLQ67" s="447"/>
      <c r="BLR67" s="447"/>
      <c r="BLS67" s="447"/>
      <c r="BLT67" s="447"/>
      <c r="BLU67" s="447"/>
      <c r="BLV67" s="447"/>
      <c r="BLW67" s="447"/>
      <c r="BLX67" s="447"/>
      <c r="BLY67" s="447"/>
      <c r="BLZ67" s="447"/>
      <c r="BMA67" s="447"/>
      <c r="BMB67" s="447"/>
      <c r="BMC67" s="447"/>
      <c r="BMD67" s="447"/>
      <c r="BME67" s="447"/>
      <c r="BMF67" s="447"/>
      <c r="BMG67" s="447"/>
      <c r="BMH67" s="447"/>
      <c r="BMI67" s="447"/>
      <c r="BMJ67" s="447"/>
      <c r="BMK67" s="447"/>
      <c r="BML67" s="447"/>
      <c r="BMM67" s="447"/>
      <c r="BMN67" s="447"/>
      <c r="BMO67" s="447"/>
      <c r="BMP67" s="447"/>
      <c r="BMQ67" s="447"/>
      <c r="BMR67" s="447"/>
      <c r="BMS67" s="447"/>
      <c r="BMT67" s="447"/>
      <c r="BMU67" s="447"/>
      <c r="BMV67" s="447"/>
      <c r="BMW67" s="447"/>
      <c r="BMX67" s="447"/>
      <c r="BMY67" s="447"/>
      <c r="BMZ67" s="447"/>
      <c r="BNA67" s="447"/>
      <c r="BNB67" s="447"/>
      <c r="BNC67" s="447"/>
      <c r="BND67" s="447"/>
      <c r="BNE67" s="447"/>
      <c r="BNF67" s="447"/>
      <c r="BNG67" s="447"/>
      <c r="BNH67" s="447"/>
      <c r="BNI67" s="447"/>
      <c r="BNJ67" s="447"/>
      <c r="BNK67" s="447"/>
      <c r="BNL67" s="447"/>
      <c r="BNM67" s="447"/>
      <c r="BNN67" s="447"/>
      <c r="BNO67" s="447"/>
      <c r="BNP67" s="447"/>
      <c r="BNQ67" s="447"/>
      <c r="BNR67" s="447"/>
      <c r="BNS67" s="447"/>
      <c r="BNT67" s="447"/>
      <c r="BNU67" s="447"/>
      <c r="BNV67" s="447"/>
      <c r="BNW67" s="447"/>
      <c r="BNX67" s="447"/>
      <c r="BNY67" s="447"/>
      <c r="BNZ67" s="447"/>
      <c r="BOA67" s="447"/>
      <c r="BOB67" s="447"/>
      <c r="BOC67" s="447"/>
      <c r="BOD67" s="447"/>
      <c r="BOE67" s="447"/>
      <c r="BOF67" s="447"/>
      <c r="BOG67" s="447"/>
      <c r="BOH67" s="447"/>
      <c r="BOI67" s="447"/>
      <c r="BOJ67" s="447"/>
      <c r="BOK67" s="447"/>
      <c r="BOL67" s="447"/>
      <c r="BOM67" s="447"/>
      <c r="BON67" s="447"/>
      <c r="BOO67" s="447"/>
      <c r="BOP67" s="447"/>
      <c r="BOQ67" s="447"/>
      <c r="BOR67" s="447"/>
      <c r="BOS67" s="447"/>
      <c r="BOT67" s="447"/>
      <c r="BOU67" s="447"/>
      <c r="BOV67" s="447"/>
      <c r="BOW67" s="447"/>
      <c r="BOX67" s="447"/>
      <c r="BOY67" s="447"/>
      <c r="BOZ67" s="447"/>
      <c r="BPA67" s="447"/>
      <c r="BPB67" s="447"/>
      <c r="BPC67" s="447"/>
      <c r="BPD67" s="447"/>
      <c r="BPE67" s="447"/>
      <c r="BPF67" s="447"/>
      <c r="BPG67" s="447"/>
      <c r="BPH67" s="447"/>
      <c r="BPI67" s="447"/>
      <c r="BPJ67" s="447"/>
      <c r="BPK67" s="447"/>
      <c r="BPL67" s="447"/>
      <c r="BPM67" s="447"/>
      <c r="BPN67" s="447"/>
      <c r="BPO67" s="447"/>
      <c r="BPP67" s="447"/>
      <c r="BPQ67" s="447"/>
      <c r="BPR67" s="447"/>
      <c r="BPS67" s="447"/>
      <c r="BPT67" s="447"/>
      <c r="BPU67" s="447"/>
      <c r="BPV67" s="447"/>
      <c r="BPW67" s="447"/>
      <c r="BPX67" s="447"/>
      <c r="BPY67" s="447"/>
      <c r="BPZ67" s="447"/>
      <c r="BQA67" s="447"/>
      <c r="BQB67" s="447"/>
      <c r="BQC67" s="447"/>
      <c r="BQD67" s="447"/>
      <c r="BQE67" s="447"/>
      <c r="BQF67" s="447"/>
      <c r="BQG67" s="447"/>
      <c r="BQH67" s="447"/>
      <c r="BQI67" s="447"/>
      <c r="BQJ67" s="447"/>
      <c r="BQK67" s="447"/>
      <c r="BQL67" s="447"/>
      <c r="BQM67" s="447"/>
      <c r="BQN67" s="447"/>
      <c r="BQO67" s="447"/>
      <c r="BQP67" s="447"/>
      <c r="BQQ67" s="447"/>
      <c r="BQR67" s="447"/>
      <c r="BQS67" s="447"/>
      <c r="BQT67" s="447"/>
      <c r="BQU67" s="447"/>
      <c r="BQV67" s="447"/>
      <c r="BQW67" s="447"/>
      <c r="BQX67" s="447"/>
      <c r="BQY67" s="447"/>
      <c r="BQZ67" s="447"/>
      <c r="BRA67" s="447"/>
      <c r="BRB67" s="447"/>
      <c r="BRC67" s="447"/>
      <c r="BRD67" s="447"/>
      <c r="BRE67" s="447"/>
      <c r="BRF67" s="447"/>
      <c r="BRG67" s="447"/>
      <c r="BRH67" s="447"/>
      <c r="BRI67" s="447"/>
      <c r="BRJ67" s="447"/>
      <c r="BRK67" s="447"/>
      <c r="BRL67" s="447"/>
      <c r="BRM67" s="447"/>
      <c r="BRN67" s="447"/>
      <c r="BRO67" s="447"/>
      <c r="BRP67" s="447"/>
      <c r="BRQ67" s="447"/>
      <c r="BRR67" s="447"/>
      <c r="BRS67" s="447"/>
      <c r="BRT67" s="447"/>
      <c r="BRU67" s="447"/>
      <c r="BRV67" s="447"/>
      <c r="BRW67" s="447"/>
      <c r="BRX67" s="447"/>
      <c r="BRY67" s="447"/>
      <c r="BRZ67" s="447"/>
      <c r="BSA67" s="447"/>
      <c r="BSB67" s="447"/>
      <c r="BSC67" s="447"/>
      <c r="BSD67" s="447"/>
      <c r="BSE67" s="447"/>
      <c r="BSF67" s="447"/>
      <c r="BSG67" s="447"/>
      <c r="BSH67" s="447"/>
      <c r="BSI67" s="447"/>
      <c r="BSJ67" s="447"/>
      <c r="BSK67" s="447"/>
      <c r="BSL67" s="447"/>
      <c r="BSM67" s="447"/>
      <c r="BSN67" s="447"/>
      <c r="BSO67" s="447"/>
      <c r="BSP67" s="447"/>
      <c r="BSQ67" s="447"/>
      <c r="BSR67" s="447"/>
      <c r="BSS67" s="447"/>
      <c r="BST67" s="447"/>
      <c r="BSU67" s="447"/>
      <c r="BSV67" s="447"/>
      <c r="BSW67" s="447"/>
      <c r="BSX67" s="447"/>
      <c r="BSY67" s="447"/>
      <c r="BSZ67" s="447"/>
      <c r="BTA67" s="447"/>
      <c r="BTB67" s="447"/>
      <c r="BTC67" s="447"/>
      <c r="BTD67" s="447"/>
      <c r="BTE67" s="447"/>
      <c r="BTF67" s="447"/>
      <c r="BTG67" s="447"/>
      <c r="BTH67" s="447"/>
      <c r="BTI67" s="447"/>
      <c r="BTJ67" s="447"/>
      <c r="BTK67" s="447"/>
      <c r="BTL67" s="447"/>
      <c r="BTM67" s="447"/>
      <c r="BTN67" s="447"/>
      <c r="BTO67" s="447"/>
      <c r="BTP67" s="447"/>
      <c r="BTQ67" s="447"/>
      <c r="BTR67" s="447"/>
      <c r="BTS67" s="447"/>
      <c r="BTT67" s="447"/>
      <c r="BTU67" s="447"/>
      <c r="BTV67" s="447"/>
      <c r="BTW67" s="447"/>
      <c r="BTX67" s="447"/>
      <c r="BTY67" s="447"/>
      <c r="BTZ67" s="447"/>
      <c r="BUA67" s="447"/>
      <c r="BUB67" s="447"/>
      <c r="BUC67" s="447"/>
      <c r="BUD67" s="447"/>
      <c r="BUE67" s="447"/>
      <c r="BUF67" s="447"/>
      <c r="BUG67" s="447"/>
      <c r="BUH67" s="447"/>
      <c r="BUI67" s="447"/>
      <c r="BUJ67" s="447"/>
      <c r="BUK67" s="447"/>
      <c r="BUL67" s="447"/>
      <c r="BUM67" s="447"/>
      <c r="BUN67" s="447"/>
      <c r="BUO67" s="447"/>
      <c r="BUP67" s="447"/>
      <c r="BUQ67" s="447"/>
      <c r="BUR67" s="447"/>
      <c r="BUS67" s="447"/>
      <c r="BUT67" s="447"/>
      <c r="BUU67" s="447"/>
      <c r="BUV67" s="447"/>
      <c r="BUW67" s="447"/>
      <c r="BUX67" s="447"/>
      <c r="BUY67" s="447"/>
      <c r="BUZ67" s="447"/>
      <c r="BVA67" s="447"/>
      <c r="BVB67" s="447"/>
      <c r="BVC67" s="447"/>
      <c r="BVD67" s="447"/>
      <c r="BVE67" s="447"/>
      <c r="BVF67" s="447"/>
      <c r="BVG67" s="447"/>
      <c r="BVH67" s="447"/>
      <c r="BVI67" s="447"/>
      <c r="BVJ67" s="447"/>
      <c r="BVK67" s="447"/>
      <c r="BVL67" s="447"/>
      <c r="BVM67" s="447"/>
      <c r="BVN67" s="447"/>
      <c r="BVO67" s="447"/>
      <c r="BVP67" s="447"/>
      <c r="BVQ67" s="447"/>
      <c r="BVR67" s="447"/>
      <c r="BVS67" s="447"/>
      <c r="BVT67" s="447"/>
      <c r="BVU67" s="447"/>
      <c r="BVV67" s="447"/>
      <c r="BVW67" s="447"/>
      <c r="BVX67" s="447"/>
      <c r="BVY67" s="447"/>
      <c r="BVZ67" s="447"/>
      <c r="BWA67" s="447"/>
      <c r="BWB67" s="447"/>
      <c r="BWC67" s="447"/>
      <c r="BWD67" s="447"/>
      <c r="BWE67" s="447"/>
      <c r="BWF67" s="447"/>
      <c r="BWG67" s="447"/>
      <c r="BWH67" s="447"/>
      <c r="BWI67" s="447"/>
      <c r="BWJ67" s="447"/>
      <c r="BWK67" s="447"/>
      <c r="BWL67" s="447"/>
      <c r="BWM67" s="447"/>
      <c r="BWN67" s="447"/>
      <c r="BWO67" s="447"/>
      <c r="BWP67" s="447"/>
      <c r="BWQ67" s="447"/>
      <c r="BWR67" s="447"/>
      <c r="BWS67" s="447"/>
      <c r="BWT67" s="447"/>
      <c r="BWU67" s="447"/>
      <c r="BWV67" s="447"/>
      <c r="BWW67" s="447"/>
      <c r="BWX67" s="447"/>
      <c r="BWY67" s="447"/>
      <c r="BWZ67" s="447"/>
      <c r="BXA67" s="447"/>
      <c r="BXB67" s="447"/>
      <c r="BXC67" s="447"/>
      <c r="BXD67" s="447"/>
      <c r="BXE67" s="447"/>
      <c r="BXF67" s="447"/>
      <c r="BXG67" s="447"/>
      <c r="BXH67" s="447"/>
      <c r="BXI67" s="447"/>
      <c r="BXJ67" s="447"/>
      <c r="BXK67" s="447"/>
      <c r="BXL67" s="447"/>
      <c r="BXM67" s="447"/>
      <c r="BXN67" s="447"/>
      <c r="BXO67" s="447"/>
      <c r="BXP67" s="447"/>
      <c r="BXQ67" s="447"/>
      <c r="BXR67" s="447"/>
      <c r="BXS67" s="447"/>
      <c r="BXT67" s="447"/>
      <c r="BXU67" s="447"/>
      <c r="BXV67" s="447"/>
      <c r="BXW67" s="447"/>
      <c r="BXX67" s="447"/>
      <c r="BXY67" s="447"/>
      <c r="BXZ67" s="447"/>
      <c r="BYA67" s="447"/>
      <c r="BYB67" s="447"/>
      <c r="BYC67" s="447"/>
      <c r="BYD67" s="447"/>
      <c r="BYE67" s="447"/>
      <c r="BYF67" s="447"/>
      <c r="BYG67" s="447"/>
      <c r="BYH67" s="447"/>
      <c r="BYI67" s="447"/>
      <c r="BYJ67" s="447"/>
      <c r="BYK67" s="447"/>
      <c r="BYL67" s="447"/>
      <c r="BYM67" s="447"/>
      <c r="BYN67" s="447"/>
      <c r="BYO67" s="447"/>
      <c r="BYP67" s="447"/>
      <c r="BYQ67" s="447"/>
      <c r="BYR67" s="447"/>
      <c r="BYS67" s="447"/>
      <c r="BYT67" s="447"/>
      <c r="BYU67" s="447"/>
      <c r="BYV67" s="447"/>
      <c r="BYW67" s="447"/>
      <c r="BYX67" s="447"/>
      <c r="BYY67" s="447"/>
      <c r="BYZ67" s="447"/>
      <c r="BZA67" s="447"/>
      <c r="BZB67" s="447"/>
      <c r="BZC67" s="447"/>
      <c r="BZD67" s="447"/>
      <c r="BZE67" s="447"/>
      <c r="BZF67" s="447"/>
      <c r="BZG67" s="447"/>
      <c r="BZH67" s="447"/>
      <c r="BZI67" s="447"/>
      <c r="BZJ67" s="447"/>
      <c r="BZK67" s="447"/>
      <c r="BZL67" s="447"/>
      <c r="BZM67" s="447"/>
      <c r="BZN67" s="447"/>
      <c r="BZO67" s="447"/>
      <c r="BZP67" s="447"/>
      <c r="BZQ67" s="447"/>
      <c r="BZR67" s="447"/>
      <c r="BZS67" s="447"/>
      <c r="BZT67" s="447"/>
      <c r="BZU67" s="447"/>
      <c r="BZV67" s="447"/>
      <c r="BZW67" s="447"/>
      <c r="BZX67" s="447"/>
      <c r="BZY67" s="447"/>
      <c r="BZZ67" s="447"/>
      <c r="CAA67" s="447"/>
      <c r="CAB67" s="447"/>
      <c r="CAC67" s="447"/>
      <c r="CAD67" s="447"/>
      <c r="CAE67" s="447"/>
      <c r="CAF67" s="447"/>
      <c r="CAG67" s="447"/>
      <c r="CAH67" s="447"/>
      <c r="CAI67" s="447"/>
      <c r="CAJ67" s="447"/>
      <c r="CAK67" s="447"/>
      <c r="CAL67" s="447"/>
      <c r="CAM67" s="447"/>
      <c r="CAN67" s="447"/>
      <c r="CAO67" s="447"/>
      <c r="CAP67" s="447"/>
      <c r="CAQ67" s="447"/>
      <c r="CAR67" s="447"/>
      <c r="CAS67" s="447"/>
      <c r="CAT67" s="447"/>
      <c r="CAU67" s="447"/>
      <c r="CAV67" s="447"/>
      <c r="CAW67" s="447"/>
      <c r="CAX67" s="447"/>
      <c r="CAY67" s="447"/>
      <c r="CAZ67" s="447"/>
      <c r="CBA67" s="447"/>
      <c r="CBB67" s="447"/>
      <c r="CBC67" s="447"/>
      <c r="CBD67" s="447"/>
      <c r="CBE67" s="447"/>
      <c r="CBF67" s="447"/>
      <c r="CBG67" s="447"/>
      <c r="CBH67" s="447"/>
      <c r="CBI67" s="447"/>
      <c r="CBJ67" s="447"/>
      <c r="CBK67" s="447"/>
      <c r="CBL67" s="447"/>
      <c r="CBM67" s="447"/>
      <c r="CBN67" s="447"/>
      <c r="CBO67" s="447"/>
      <c r="CBP67" s="447"/>
      <c r="CBQ67" s="447"/>
      <c r="CBR67" s="447"/>
      <c r="CBS67" s="447"/>
      <c r="CBT67" s="447"/>
      <c r="CBU67" s="447"/>
      <c r="CBV67" s="447"/>
      <c r="CBW67" s="447"/>
      <c r="CBX67" s="447"/>
      <c r="CBY67" s="447"/>
      <c r="CBZ67" s="447"/>
      <c r="CCA67" s="447"/>
      <c r="CCB67" s="447"/>
      <c r="CCC67" s="447"/>
      <c r="CCD67" s="447"/>
      <c r="CCE67" s="447"/>
      <c r="CCF67" s="447"/>
      <c r="CCG67" s="447"/>
      <c r="CCH67" s="447"/>
      <c r="CCI67" s="447"/>
      <c r="CCJ67" s="447"/>
      <c r="CCK67" s="447"/>
      <c r="CCL67" s="447"/>
      <c r="CCM67" s="447"/>
      <c r="CCN67" s="447"/>
      <c r="CCO67" s="447"/>
      <c r="CCP67" s="447"/>
      <c r="CCQ67" s="447"/>
      <c r="CCR67" s="447"/>
      <c r="CCS67" s="447"/>
      <c r="CCT67" s="447"/>
      <c r="CCU67" s="447"/>
      <c r="CCV67" s="447"/>
      <c r="CCW67" s="447"/>
      <c r="CCX67" s="447"/>
      <c r="CCY67" s="447"/>
      <c r="CCZ67" s="447"/>
      <c r="CDA67" s="447"/>
      <c r="CDB67" s="447"/>
      <c r="CDC67" s="447"/>
      <c r="CDD67" s="447"/>
      <c r="CDE67" s="447"/>
      <c r="CDF67" s="447"/>
      <c r="CDG67" s="447"/>
      <c r="CDH67" s="447"/>
      <c r="CDI67" s="447"/>
      <c r="CDJ67" s="447"/>
      <c r="CDK67" s="447"/>
      <c r="CDL67" s="447"/>
      <c r="CDM67" s="447"/>
      <c r="CDN67" s="447"/>
      <c r="CDO67" s="447"/>
      <c r="CDP67" s="447"/>
      <c r="CDQ67" s="447"/>
      <c r="CDR67" s="447"/>
      <c r="CDS67" s="447"/>
      <c r="CDT67" s="447"/>
      <c r="CDU67" s="447"/>
      <c r="CDV67" s="447"/>
      <c r="CDW67" s="447"/>
      <c r="CDX67" s="447"/>
      <c r="CDY67" s="447"/>
      <c r="CDZ67" s="447"/>
      <c r="CEA67" s="447"/>
      <c r="CEB67" s="447"/>
      <c r="CEC67" s="447"/>
      <c r="CED67" s="447"/>
      <c r="CEE67" s="447"/>
      <c r="CEF67" s="447"/>
      <c r="CEG67" s="447"/>
      <c r="CEH67" s="447"/>
      <c r="CEI67" s="447"/>
      <c r="CEJ67" s="447"/>
      <c r="CEK67" s="447"/>
      <c r="CEL67" s="447"/>
      <c r="CEM67" s="447"/>
      <c r="CEN67" s="447"/>
      <c r="CEO67" s="447"/>
      <c r="CEP67" s="447"/>
      <c r="CEQ67" s="447"/>
      <c r="CER67" s="447"/>
      <c r="CES67" s="447"/>
      <c r="CET67" s="447"/>
      <c r="CEU67" s="447"/>
      <c r="CEV67" s="447"/>
      <c r="CEW67" s="447"/>
      <c r="CEX67" s="447"/>
      <c r="CEY67" s="447"/>
      <c r="CEZ67" s="447"/>
      <c r="CFA67" s="447"/>
      <c r="CFB67" s="447"/>
      <c r="CFC67" s="447"/>
      <c r="CFD67" s="447"/>
      <c r="CFE67" s="447"/>
      <c r="CFF67" s="447"/>
      <c r="CFG67" s="447"/>
      <c r="CFH67" s="447"/>
      <c r="CFI67" s="447"/>
      <c r="CFJ67" s="447"/>
      <c r="CFK67" s="447"/>
      <c r="CFL67" s="447"/>
      <c r="CFM67" s="447"/>
      <c r="CFN67" s="447"/>
      <c r="CFO67" s="447"/>
      <c r="CFP67" s="447"/>
      <c r="CFQ67" s="447"/>
      <c r="CFR67" s="447"/>
      <c r="CFS67" s="447"/>
      <c r="CFT67" s="447"/>
      <c r="CFU67" s="447"/>
      <c r="CFV67" s="447"/>
      <c r="CFW67" s="447"/>
      <c r="CFX67" s="447"/>
      <c r="CFY67" s="447"/>
      <c r="CFZ67" s="447"/>
      <c r="CGA67" s="447"/>
      <c r="CGB67" s="447"/>
      <c r="CGC67" s="447"/>
      <c r="CGD67" s="447"/>
      <c r="CGE67" s="447"/>
      <c r="CGF67" s="447"/>
      <c r="CGG67" s="447"/>
      <c r="CGH67" s="447"/>
      <c r="CGI67" s="447"/>
      <c r="CGJ67" s="447"/>
      <c r="CGK67" s="447"/>
      <c r="CGL67" s="447"/>
      <c r="CGM67" s="447"/>
      <c r="CGN67" s="447"/>
      <c r="CGO67" s="447"/>
      <c r="CGP67" s="447"/>
      <c r="CGQ67" s="447"/>
      <c r="CGR67" s="447"/>
      <c r="CGS67" s="447"/>
      <c r="CGT67" s="447"/>
      <c r="CGU67" s="447"/>
      <c r="CGV67" s="447"/>
      <c r="CGW67" s="447"/>
      <c r="CGX67" s="447"/>
      <c r="CGY67" s="447"/>
      <c r="CGZ67" s="447"/>
      <c r="CHA67" s="447"/>
      <c r="CHB67" s="447"/>
      <c r="CHC67" s="447"/>
      <c r="CHD67" s="447"/>
      <c r="CHE67" s="447"/>
      <c r="CHF67" s="447"/>
      <c r="CHG67" s="447"/>
      <c r="CHH67" s="447"/>
      <c r="CHI67" s="447"/>
      <c r="CHJ67" s="447"/>
      <c r="CHK67" s="447"/>
      <c r="CHL67" s="447"/>
      <c r="CHM67" s="447"/>
      <c r="CHN67" s="447"/>
      <c r="CHO67" s="447"/>
      <c r="CHP67" s="447"/>
      <c r="CHQ67" s="447"/>
      <c r="CHR67" s="447"/>
      <c r="CHS67" s="447"/>
      <c r="CHT67" s="447"/>
      <c r="CHU67" s="447"/>
      <c r="CHV67" s="447"/>
      <c r="CHW67" s="447"/>
      <c r="CHX67" s="447"/>
      <c r="CHY67" s="447"/>
      <c r="CHZ67" s="447"/>
      <c r="CIA67" s="447"/>
      <c r="CIB67" s="447"/>
      <c r="CIC67" s="447"/>
      <c r="CID67" s="447"/>
      <c r="CIE67" s="447"/>
      <c r="CIF67" s="447"/>
      <c r="CIG67" s="447"/>
      <c r="CIH67" s="447"/>
      <c r="CII67" s="447"/>
      <c r="CIJ67" s="447"/>
      <c r="CIK67" s="447"/>
      <c r="CIL67" s="447"/>
      <c r="CIM67" s="447"/>
      <c r="CIN67" s="447"/>
      <c r="CIO67" s="447"/>
      <c r="CIP67" s="447"/>
      <c r="CIQ67" s="447"/>
      <c r="CIR67" s="447"/>
      <c r="CIS67" s="447"/>
      <c r="CIT67" s="447"/>
      <c r="CIU67" s="447"/>
      <c r="CIV67" s="447"/>
      <c r="CIW67" s="447"/>
      <c r="CIX67" s="447"/>
      <c r="CIY67" s="447"/>
      <c r="CIZ67" s="447"/>
      <c r="CJA67" s="447"/>
      <c r="CJB67" s="447"/>
      <c r="CJC67" s="447"/>
      <c r="CJD67" s="447"/>
      <c r="CJE67" s="447"/>
      <c r="CJF67" s="447"/>
      <c r="CJG67" s="447"/>
      <c r="CJH67" s="447"/>
      <c r="CJI67" s="447"/>
      <c r="CJJ67" s="447"/>
      <c r="CJK67" s="447"/>
      <c r="CJL67" s="447"/>
      <c r="CJM67" s="447"/>
      <c r="CJN67" s="447"/>
      <c r="CJO67" s="447"/>
      <c r="CJP67" s="447"/>
      <c r="CJQ67" s="447"/>
      <c r="CJR67" s="447"/>
      <c r="CJS67" s="447"/>
      <c r="CJT67" s="447"/>
      <c r="CJU67" s="447"/>
      <c r="CJV67" s="447"/>
      <c r="CJW67" s="447"/>
      <c r="CJX67" s="447"/>
      <c r="CJY67" s="447"/>
      <c r="CJZ67" s="447"/>
      <c r="CKA67" s="447"/>
      <c r="CKB67" s="447"/>
      <c r="CKC67" s="447"/>
      <c r="CKD67" s="447"/>
      <c r="CKE67" s="447"/>
      <c r="CKF67" s="447"/>
      <c r="CKG67" s="447"/>
      <c r="CKH67" s="447"/>
      <c r="CKI67" s="447"/>
      <c r="CKJ67" s="447"/>
      <c r="CKK67" s="447"/>
      <c r="CKL67" s="447"/>
      <c r="CKM67" s="447"/>
      <c r="CKN67" s="447"/>
      <c r="CKO67" s="447"/>
      <c r="CKP67" s="447"/>
      <c r="CKQ67" s="447"/>
      <c r="CKR67" s="447"/>
      <c r="CKS67" s="447"/>
      <c r="CKT67" s="447"/>
      <c r="CKU67" s="447"/>
      <c r="CKV67" s="447"/>
      <c r="CKW67" s="447"/>
      <c r="CKX67" s="447"/>
      <c r="CKY67" s="447"/>
      <c r="CKZ67" s="447"/>
      <c r="CLA67" s="447"/>
      <c r="CLB67" s="447"/>
      <c r="CLC67" s="447"/>
      <c r="CLD67" s="447"/>
      <c r="CLE67" s="447"/>
      <c r="CLF67" s="447"/>
      <c r="CLG67" s="447"/>
      <c r="CLH67" s="447"/>
      <c r="CLI67" s="447"/>
      <c r="CLJ67" s="447"/>
      <c r="CLK67" s="447"/>
      <c r="CLL67" s="447"/>
      <c r="CLM67" s="447"/>
      <c r="CLN67" s="447"/>
      <c r="CLO67" s="447"/>
      <c r="CLP67" s="447"/>
      <c r="CLQ67" s="447"/>
      <c r="CLR67" s="447"/>
      <c r="CLS67" s="447"/>
      <c r="CLT67" s="447"/>
      <c r="CLU67" s="447"/>
      <c r="CLV67" s="447"/>
      <c r="CLW67" s="447"/>
      <c r="CLX67" s="447"/>
      <c r="CLY67" s="447"/>
      <c r="CLZ67" s="447"/>
      <c r="CMA67" s="447"/>
      <c r="CMB67" s="447"/>
      <c r="CMC67" s="447"/>
      <c r="CMD67" s="447"/>
      <c r="CME67" s="447"/>
      <c r="CMF67" s="447"/>
      <c r="CMG67" s="447"/>
      <c r="CMH67" s="447"/>
      <c r="CMI67" s="447"/>
      <c r="CMJ67" s="447"/>
      <c r="CMK67" s="447"/>
      <c r="CML67" s="447"/>
      <c r="CMM67" s="447"/>
      <c r="CMN67" s="447"/>
      <c r="CMO67" s="447"/>
      <c r="CMP67" s="447"/>
      <c r="CMQ67" s="447"/>
      <c r="CMR67" s="447"/>
      <c r="CMS67" s="447"/>
      <c r="CMT67" s="447"/>
      <c r="CMU67" s="447"/>
      <c r="CMV67" s="447"/>
      <c r="CMW67" s="447"/>
      <c r="CMX67" s="447"/>
      <c r="CMY67" s="447"/>
      <c r="CMZ67" s="447"/>
      <c r="CNA67" s="447"/>
      <c r="CNB67" s="447"/>
      <c r="CNC67" s="447"/>
      <c r="CND67" s="447"/>
      <c r="CNE67" s="447"/>
      <c r="CNF67" s="447"/>
      <c r="CNG67" s="447"/>
      <c r="CNH67" s="447"/>
      <c r="CNI67" s="447"/>
      <c r="CNJ67" s="447"/>
      <c r="CNK67" s="447"/>
      <c r="CNL67" s="447"/>
      <c r="CNM67" s="447"/>
      <c r="CNN67" s="447"/>
      <c r="CNO67" s="447"/>
      <c r="CNP67" s="447"/>
      <c r="CNQ67" s="447"/>
      <c r="CNR67" s="447"/>
      <c r="CNS67" s="447"/>
      <c r="CNT67" s="447"/>
      <c r="CNU67" s="447"/>
      <c r="CNV67" s="447"/>
      <c r="CNW67" s="447"/>
      <c r="CNX67" s="447"/>
      <c r="CNY67" s="447"/>
      <c r="CNZ67" s="447"/>
      <c r="COA67" s="447"/>
      <c r="COB67" s="447"/>
      <c r="COC67" s="447"/>
      <c r="COD67" s="447"/>
      <c r="COE67" s="447"/>
      <c r="COF67" s="447"/>
      <c r="COG67" s="447"/>
      <c r="COH67" s="447"/>
      <c r="COI67" s="447"/>
      <c r="COJ67" s="447"/>
      <c r="COK67" s="447"/>
      <c r="COL67" s="447"/>
      <c r="COM67" s="447"/>
      <c r="CON67" s="447"/>
      <c r="COO67" s="447"/>
      <c r="COP67" s="447"/>
      <c r="COQ67" s="447"/>
      <c r="COR67" s="447"/>
      <c r="COS67" s="447"/>
      <c r="COT67" s="447"/>
      <c r="COU67" s="447"/>
      <c r="COV67" s="447"/>
      <c r="COW67" s="447"/>
      <c r="COX67" s="447"/>
      <c r="COY67" s="447"/>
      <c r="COZ67" s="447"/>
      <c r="CPA67" s="447"/>
      <c r="CPB67" s="447"/>
      <c r="CPC67" s="447"/>
      <c r="CPD67" s="447"/>
      <c r="CPE67" s="447"/>
      <c r="CPF67" s="447"/>
      <c r="CPG67" s="447"/>
      <c r="CPH67" s="447"/>
      <c r="CPI67" s="447"/>
      <c r="CPJ67" s="447"/>
      <c r="CPK67" s="447"/>
      <c r="CPL67" s="447"/>
      <c r="CPM67" s="447"/>
      <c r="CPN67" s="447"/>
      <c r="CPO67" s="447"/>
      <c r="CPP67" s="447"/>
      <c r="CPQ67" s="447"/>
      <c r="CPR67" s="447"/>
      <c r="CPS67" s="447"/>
      <c r="CPT67" s="447"/>
      <c r="CPU67" s="447"/>
      <c r="CPV67" s="447"/>
      <c r="CPW67" s="447"/>
      <c r="CPX67" s="447"/>
      <c r="CPY67" s="447"/>
      <c r="CPZ67" s="447"/>
      <c r="CQA67" s="447"/>
      <c r="CQB67" s="447"/>
      <c r="CQC67" s="447"/>
      <c r="CQD67" s="447"/>
      <c r="CQE67" s="447"/>
      <c r="CQF67" s="447"/>
      <c r="CQG67" s="447"/>
      <c r="CQH67" s="447"/>
      <c r="CQI67" s="447"/>
      <c r="CQJ67" s="447"/>
      <c r="CQK67" s="447"/>
      <c r="CQL67" s="447"/>
      <c r="CQM67" s="447"/>
      <c r="CQN67" s="447"/>
      <c r="CQO67" s="447"/>
      <c r="CQP67" s="447"/>
      <c r="CQQ67" s="447"/>
      <c r="CQR67" s="447"/>
      <c r="CQS67" s="447"/>
      <c r="CQT67" s="447"/>
      <c r="CQU67" s="447"/>
      <c r="CQV67" s="447"/>
      <c r="CQW67" s="447"/>
      <c r="CQX67" s="447"/>
      <c r="CQY67" s="447"/>
      <c r="CQZ67" s="447"/>
      <c r="CRA67" s="447"/>
      <c r="CRB67" s="447"/>
      <c r="CRC67" s="447"/>
      <c r="CRD67" s="447"/>
      <c r="CRE67" s="447"/>
      <c r="CRF67" s="447"/>
      <c r="CRG67" s="447"/>
      <c r="CRH67" s="447"/>
      <c r="CRI67" s="447"/>
      <c r="CRJ67" s="447"/>
      <c r="CRK67" s="447"/>
      <c r="CRL67" s="447"/>
      <c r="CRM67" s="447"/>
      <c r="CRN67" s="447"/>
      <c r="CRO67" s="447"/>
      <c r="CRP67" s="447"/>
      <c r="CRQ67" s="447"/>
      <c r="CRR67" s="447"/>
      <c r="CRS67" s="447"/>
      <c r="CRT67" s="447"/>
      <c r="CRU67" s="447"/>
      <c r="CRV67" s="447"/>
      <c r="CRW67" s="447"/>
      <c r="CRX67" s="447"/>
      <c r="CRY67" s="447"/>
      <c r="CRZ67" s="447"/>
      <c r="CSA67" s="447"/>
      <c r="CSB67" s="447"/>
      <c r="CSC67" s="447"/>
      <c r="CSD67" s="447"/>
      <c r="CSE67" s="447"/>
      <c r="CSF67" s="447"/>
      <c r="CSG67" s="447"/>
      <c r="CSH67" s="447"/>
      <c r="CSI67" s="447"/>
      <c r="CSJ67" s="447"/>
      <c r="CSK67" s="447"/>
      <c r="CSL67" s="447"/>
      <c r="CSM67" s="447"/>
      <c r="CSN67" s="447"/>
      <c r="CSO67" s="447"/>
      <c r="CSP67" s="447"/>
      <c r="CSQ67" s="447"/>
      <c r="CSR67" s="447"/>
      <c r="CSS67" s="447"/>
      <c r="CST67" s="447"/>
      <c r="CSU67" s="447"/>
      <c r="CSV67" s="447"/>
      <c r="CSW67" s="447"/>
      <c r="CSX67" s="447"/>
      <c r="CSY67" s="447"/>
      <c r="CSZ67" s="447"/>
      <c r="CTA67" s="447"/>
      <c r="CTB67" s="447"/>
      <c r="CTC67" s="447"/>
      <c r="CTD67" s="447"/>
      <c r="CTE67" s="447"/>
      <c r="CTF67" s="447"/>
      <c r="CTG67" s="447"/>
      <c r="CTH67" s="447"/>
      <c r="CTI67" s="447"/>
      <c r="CTJ67" s="447"/>
      <c r="CTK67" s="447"/>
      <c r="CTL67" s="447"/>
      <c r="CTM67" s="447"/>
      <c r="CTN67" s="447"/>
      <c r="CTO67" s="447"/>
      <c r="CTP67" s="447"/>
      <c r="CTQ67" s="447"/>
      <c r="CTR67" s="447"/>
      <c r="CTS67" s="447"/>
      <c r="CTT67" s="447"/>
      <c r="CTU67" s="447"/>
      <c r="CTV67" s="447"/>
      <c r="CTW67" s="447"/>
      <c r="CTX67" s="447"/>
      <c r="CTY67" s="447"/>
      <c r="CTZ67" s="447"/>
      <c r="CUA67" s="447"/>
      <c r="CUB67" s="447"/>
      <c r="CUC67" s="447"/>
      <c r="CUD67" s="447"/>
      <c r="CUE67" s="447"/>
      <c r="CUF67" s="447"/>
      <c r="CUG67" s="447"/>
      <c r="CUH67" s="447"/>
      <c r="CUI67" s="447"/>
      <c r="CUJ67" s="447"/>
      <c r="CUK67" s="447"/>
      <c r="CUL67" s="447"/>
      <c r="CUM67" s="447"/>
      <c r="CUN67" s="447"/>
      <c r="CUO67" s="447"/>
      <c r="CUP67" s="447"/>
      <c r="CUQ67" s="447"/>
      <c r="CUR67" s="447"/>
      <c r="CUS67" s="447"/>
      <c r="CUT67" s="447"/>
      <c r="CUU67" s="447"/>
      <c r="CUV67" s="447"/>
      <c r="CUW67" s="447"/>
      <c r="CUX67" s="447"/>
      <c r="CUY67" s="447"/>
      <c r="CUZ67" s="447"/>
      <c r="CVA67" s="447"/>
      <c r="CVB67" s="447"/>
      <c r="CVC67" s="447"/>
      <c r="CVD67" s="447"/>
      <c r="CVE67" s="447"/>
      <c r="CVF67" s="447"/>
      <c r="CVG67" s="447"/>
      <c r="CVH67" s="447"/>
      <c r="CVI67" s="447"/>
      <c r="CVJ67" s="447"/>
      <c r="CVK67" s="447"/>
      <c r="CVL67" s="447"/>
      <c r="CVM67" s="447"/>
      <c r="CVN67" s="447"/>
      <c r="CVO67" s="447"/>
      <c r="CVP67" s="447"/>
      <c r="CVQ67" s="447"/>
      <c r="CVR67" s="447"/>
      <c r="CVS67" s="447"/>
      <c r="CVT67" s="447"/>
      <c r="CVU67" s="447"/>
      <c r="CVV67" s="447"/>
      <c r="CVW67" s="447"/>
      <c r="CVX67" s="447"/>
      <c r="CVY67" s="447"/>
      <c r="CVZ67" s="447"/>
      <c r="CWA67" s="447"/>
      <c r="CWB67" s="447"/>
      <c r="CWC67" s="447"/>
      <c r="CWD67" s="447"/>
      <c r="CWE67" s="447"/>
      <c r="CWF67" s="447"/>
      <c r="CWG67" s="447"/>
      <c r="CWH67" s="447"/>
      <c r="CWI67" s="447"/>
      <c r="CWJ67" s="447"/>
      <c r="CWK67" s="447"/>
      <c r="CWL67" s="447"/>
      <c r="CWM67" s="447"/>
      <c r="CWN67" s="447"/>
      <c r="CWO67" s="447"/>
      <c r="CWP67" s="447"/>
      <c r="CWQ67" s="447"/>
      <c r="CWR67" s="447"/>
      <c r="CWS67" s="447"/>
      <c r="CWT67" s="447"/>
      <c r="CWU67" s="447"/>
      <c r="CWV67" s="447"/>
      <c r="CWW67" s="447"/>
      <c r="CWX67" s="447"/>
      <c r="CWY67" s="447"/>
      <c r="CWZ67" s="447"/>
      <c r="CXA67" s="447"/>
      <c r="CXB67" s="447"/>
      <c r="CXC67" s="447"/>
      <c r="CXD67" s="447"/>
      <c r="CXE67" s="447"/>
      <c r="CXF67" s="447"/>
      <c r="CXG67" s="447"/>
      <c r="CXH67" s="447"/>
      <c r="CXI67" s="447"/>
      <c r="CXJ67" s="447"/>
      <c r="CXK67" s="447"/>
      <c r="CXL67" s="447"/>
      <c r="CXM67" s="447"/>
      <c r="CXN67" s="447"/>
      <c r="CXO67" s="447"/>
      <c r="CXP67" s="447"/>
      <c r="CXQ67" s="447"/>
      <c r="CXR67" s="447"/>
      <c r="CXS67" s="447"/>
      <c r="CXT67" s="447"/>
      <c r="CXU67" s="447"/>
      <c r="CXV67" s="447"/>
      <c r="CXW67" s="447"/>
      <c r="CXX67" s="447"/>
      <c r="CXY67" s="447"/>
      <c r="CXZ67" s="447"/>
      <c r="CYA67" s="447"/>
      <c r="CYB67" s="447"/>
      <c r="CYC67" s="447"/>
      <c r="CYD67" s="447"/>
      <c r="CYE67" s="447"/>
      <c r="CYF67" s="447"/>
      <c r="CYG67" s="447"/>
      <c r="CYH67" s="447"/>
      <c r="CYI67" s="447"/>
      <c r="CYJ67" s="447"/>
      <c r="CYK67" s="447"/>
      <c r="CYL67" s="447"/>
      <c r="CYM67" s="447"/>
      <c r="CYN67" s="447"/>
      <c r="CYO67" s="447"/>
      <c r="CYP67" s="447"/>
      <c r="CYQ67" s="447"/>
      <c r="CYR67" s="447"/>
      <c r="CYS67" s="447"/>
      <c r="CYT67" s="447"/>
      <c r="CYU67" s="447"/>
      <c r="CYV67" s="447"/>
      <c r="CYW67" s="447"/>
      <c r="CYX67" s="447"/>
      <c r="CYY67" s="447"/>
      <c r="CYZ67" s="447"/>
      <c r="CZA67" s="447"/>
      <c r="CZB67" s="447"/>
      <c r="CZC67" s="447"/>
      <c r="CZD67" s="447"/>
      <c r="CZE67" s="447"/>
      <c r="CZF67" s="447"/>
      <c r="CZG67" s="447"/>
      <c r="CZH67" s="447"/>
      <c r="CZI67" s="447"/>
      <c r="CZJ67" s="447"/>
      <c r="CZK67" s="447"/>
      <c r="CZL67" s="447"/>
      <c r="CZM67" s="447"/>
      <c r="CZN67" s="447"/>
      <c r="CZO67" s="447"/>
      <c r="CZP67" s="447"/>
      <c r="CZQ67" s="447"/>
      <c r="CZR67" s="447"/>
      <c r="CZS67" s="447"/>
      <c r="CZT67" s="447"/>
      <c r="CZU67" s="447"/>
      <c r="CZV67" s="447"/>
      <c r="CZW67" s="447"/>
      <c r="CZX67" s="447"/>
      <c r="CZY67" s="447"/>
      <c r="CZZ67" s="447"/>
      <c r="DAA67" s="447"/>
      <c r="DAB67" s="447"/>
      <c r="DAC67" s="447"/>
      <c r="DAD67" s="447"/>
      <c r="DAE67" s="447"/>
      <c r="DAF67" s="447"/>
      <c r="DAG67" s="447"/>
      <c r="DAH67" s="447"/>
      <c r="DAI67" s="447"/>
      <c r="DAJ67" s="447"/>
      <c r="DAK67" s="447"/>
      <c r="DAL67" s="447"/>
      <c r="DAM67" s="447"/>
      <c r="DAN67" s="447"/>
      <c r="DAO67" s="447"/>
      <c r="DAP67" s="447"/>
      <c r="DAQ67" s="447"/>
      <c r="DAR67" s="447"/>
      <c r="DAS67" s="447"/>
      <c r="DAT67" s="447"/>
      <c r="DAU67" s="447"/>
      <c r="DAV67" s="447"/>
      <c r="DAW67" s="447"/>
      <c r="DAX67" s="447"/>
      <c r="DAY67" s="447"/>
      <c r="DAZ67" s="447"/>
      <c r="DBA67" s="447"/>
      <c r="DBB67" s="447"/>
      <c r="DBC67" s="447"/>
      <c r="DBD67" s="447"/>
      <c r="DBE67" s="447"/>
      <c r="DBF67" s="447"/>
      <c r="DBG67" s="447"/>
      <c r="DBH67" s="447"/>
      <c r="DBI67" s="447"/>
      <c r="DBJ67" s="447"/>
      <c r="DBK67" s="447"/>
      <c r="DBL67" s="447"/>
      <c r="DBM67" s="447"/>
      <c r="DBN67" s="447"/>
      <c r="DBO67" s="447"/>
      <c r="DBP67" s="447"/>
      <c r="DBQ67" s="447"/>
      <c r="DBR67" s="447"/>
      <c r="DBS67" s="447"/>
      <c r="DBT67" s="447"/>
      <c r="DBU67" s="447"/>
      <c r="DBV67" s="447"/>
      <c r="DBW67" s="447"/>
      <c r="DBX67" s="447"/>
      <c r="DBY67" s="447"/>
      <c r="DBZ67" s="447"/>
      <c r="DCA67" s="447"/>
      <c r="DCB67" s="447"/>
      <c r="DCC67" s="447"/>
      <c r="DCD67" s="447"/>
      <c r="DCE67" s="447"/>
      <c r="DCF67" s="447"/>
      <c r="DCG67" s="447"/>
      <c r="DCH67" s="447"/>
      <c r="DCI67" s="447"/>
      <c r="DCJ67" s="447"/>
      <c r="DCK67" s="447"/>
      <c r="DCL67" s="447"/>
      <c r="DCM67" s="447"/>
      <c r="DCN67" s="447"/>
      <c r="DCO67" s="447"/>
      <c r="DCP67" s="447"/>
      <c r="DCQ67" s="447"/>
      <c r="DCR67" s="447"/>
      <c r="DCS67" s="447"/>
      <c r="DCT67" s="447"/>
      <c r="DCU67" s="447"/>
      <c r="DCV67" s="447"/>
      <c r="DCW67" s="447"/>
      <c r="DCX67" s="447"/>
      <c r="DCY67" s="447"/>
      <c r="DCZ67" s="447"/>
      <c r="DDA67" s="447"/>
      <c r="DDB67" s="447"/>
      <c r="DDC67" s="447"/>
      <c r="DDD67" s="447"/>
      <c r="DDE67" s="447"/>
      <c r="DDF67" s="447"/>
      <c r="DDG67" s="447"/>
      <c r="DDH67" s="447"/>
      <c r="DDI67" s="447"/>
      <c r="DDJ67" s="447"/>
      <c r="DDK67" s="447"/>
      <c r="DDL67" s="447"/>
      <c r="DDM67" s="447"/>
      <c r="DDN67" s="447"/>
      <c r="DDO67" s="447"/>
      <c r="DDP67" s="447"/>
      <c r="DDQ67" s="447"/>
      <c r="DDR67" s="447"/>
      <c r="DDS67" s="447"/>
      <c r="DDT67" s="447"/>
      <c r="DDU67" s="447"/>
      <c r="DDV67" s="447"/>
      <c r="DDW67" s="447"/>
      <c r="DDX67" s="447"/>
      <c r="DDY67" s="447"/>
      <c r="DDZ67" s="447"/>
      <c r="DEA67" s="447"/>
      <c r="DEB67" s="447"/>
      <c r="DEC67" s="447"/>
      <c r="DED67" s="447"/>
      <c r="DEE67" s="447"/>
      <c r="DEF67" s="447"/>
      <c r="DEG67" s="447"/>
      <c r="DEH67" s="447"/>
      <c r="DEI67" s="447"/>
      <c r="DEJ67" s="447"/>
      <c r="DEK67" s="447"/>
      <c r="DEL67" s="447"/>
      <c r="DEM67" s="447"/>
      <c r="DEN67" s="447"/>
      <c r="DEO67" s="447"/>
      <c r="DEP67" s="447"/>
      <c r="DEQ67" s="447"/>
      <c r="DER67" s="447"/>
      <c r="DES67" s="447"/>
      <c r="DET67" s="447"/>
      <c r="DEU67" s="447"/>
      <c r="DEV67" s="447"/>
      <c r="DEW67" s="447"/>
      <c r="DEX67" s="447"/>
      <c r="DEY67" s="447"/>
      <c r="DEZ67" s="447"/>
      <c r="DFA67" s="447"/>
      <c r="DFB67" s="447"/>
      <c r="DFC67" s="447"/>
      <c r="DFD67" s="447"/>
      <c r="DFE67" s="447"/>
      <c r="DFF67" s="447"/>
      <c r="DFG67" s="447"/>
      <c r="DFH67" s="447"/>
      <c r="DFI67" s="447"/>
      <c r="DFJ67" s="447"/>
      <c r="DFK67" s="447"/>
      <c r="DFL67" s="447"/>
      <c r="DFM67" s="447"/>
      <c r="DFN67" s="447"/>
      <c r="DFO67" s="447"/>
      <c r="DFP67" s="447"/>
      <c r="DFQ67" s="447"/>
      <c r="DFR67" s="447"/>
      <c r="DFS67" s="447"/>
      <c r="DFT67" s="447"/>
      <c r="DFU67" s="447"/>
      <c r="DFV67" s="447"/>
      <c r="DFW67" s="447"/>
      <c r="DFX67" s="447"/>
      <c r="DFY67" s="447"/>
      <c r="DFZ67" s="447"/>
      <c r="DGA67" s="447"/>
      <c r="DGB67" s="447"/>
      <c r="DGC67" s="447"/>
      <c r="DGD67" s="447"/>
      <c r="DGE67" s="447"/>
      <c r="DGF67" s="447"/>
      <c r="DGG67" s="447"/>
      <c r="DGH67" s="447"/>
      <c r="DGI67" s="447"/>
      <c r="DGJ67" s="447"/>
      <c r="DGK67" s="447"/>
      <c r="DGL67" s="447"/>
      <c r="DGM67" s="447"/>
      <c r="DGN67" s="447"/>
      <c r="DGO67" s="447"/>
      <c r="DGP67" s="447"/>
      <c r="DGQ67" s="447"/>
      <c r="DGR67" s="447"/>
      <c r="DGS67" s="447"/>
      <c r="DGT67" s="447"/>
      <c r="DGU67" s="447"/>
      <c r="DGV67" s="447"/>
      <c r="DGW67" s="447"/>
      <c r="DGX67" s="447"/>
      <c r="DGY67" s="447"/>
      <c r="DGZ67" s="447"/>
      <c r="DHA67" s="447"/>
      <c r="DHB67" s="447"/>
      <c r="DHC67" s="447"/>
      <c r="DHD67" s="447"/>
      <c r="DHE67" s="447"/>
      <c r="DHF67" s="447"/>
      <c r="DHG67" s="447"/>
      <c r="DHH67" s="447"/>
      <c r="DHI67" s="447"/>
      <c r="DHJ67" s="447"/>
      <c r="DHK67" s="447"/>
      <c r="DHL67" s="447"/>
      <c r="DHM67" s="447"/>
      <c r="DHN67" s="447"/>
      <c r="DHO67" s="447"/>
      <c r="DHP67" s="447"/>
      <c r="DHQ67" s="447"/>
      <c r="DHR67" s="447"/>
      <c r="DHS67" s="447"/>
      <c r="DHT67" s="447"/>
      <c r="DHU67" s="447"/>
      <c r="DHV67" s="447"/>
      <c r="DHW67" s="447"/>
      <c r="DHX67" s="447"/>
      <c r="DHY67" s="447"/>
      <c r="DHZ67" s="447"/>
      <c r="DIA67" s="447"/>
      <c r="DIB67" s="447"/>
      <c r="DIC67" s="447"/>
      <c r="DID67" s="447"/>
      <c r="DIE67" s="447"/>
      <c r="DIF67" s="447"/>
      <c r="DIG67" s="447"/>
      <c r="DIH67" s="447"/>
      <c r="DII67" s="447"/>
      <c r="DIJ67" s="447"/>
      <c r="DIK67" s="447"/>
      <c r="DIL67" s="447"/>
      <c r="DIM67" s="447"/>
      <c r="DIN67" s="447"/>
      <c r="DIO67" s="447"/>
      <c r="DIP67" s="447"/>
      <c r="DIQ67" s="447"/>
      <c r="DIR67" s="447"/>
      <c r="DIS67" s="447"/>
      <c r="DIT67" s="447"/>
      <c r="DIU67" s="447"/>
      <c r="DIV67" s="447"/>
      <c r="DIW67" s="447"/>
      <c r="DIX67" s="447"/>
      <c r="DIY67" s="447"/>
      <c r="DIZ67" s="447"/>
      <c r="DJA67" s="447"/>
      <c r="DJB67" s="447"/>
      <c r="DJC67" s="447"/>
      <c r="DJD67" s="447"/>
      <c r="DJE67" s="447"/>
      <c r="DJF67" s="447"/>
      <c r="DJG67" s="447"/>
      <c r="DJH67" s="447"/>
      <c r="DJI67" s="447"/>
      <c r="DJJ67" s="447"/>
      <c r="DJK67" s="447"/>
      <c r="DJL67" s="447"/>
      <c r="DJM67" s="447"/>
      <c r="DJN67" s="447"/>
      <c r="DJO67" s="447"/>
      <c r="DJP67" s="447"/>
      <c r="DJQ67" s="447"/>
      <c r="DJR67" s="447"/>
      <c r="DJS67" s="447"/>
      <c r="DJT67" s="447"/>
      <c r="DJU67" s="447"/>
      <c r="DJV67" s="447"/>
      <c r="DJW67" s="447"/>
      <c r="DJX67" s="447"/>
      <c r="DJY67" s="447"/>
      <c r="DJZ67" s="447"/>
      <c r="DKA67" s="447"/>
      <c r="DKB67" s="447"/>
      <c r="DKC67" s="447"/>
      <c r="DKD67" s="447"/>
      <c r="DKE67" s="447"/>
      <c r="DKF67" s="447"/>
      <c r="DKG67" s="447"/>
      <c r="DKH67" s="447"/>
      <c r="DKI67" s="447"/>
      <c r="DKJ67" s="447"/>
      <c r="DKK67" s="447"/>
      <c r="DKL67" s="447"/>
      <c r="DKM67" s="447"/>
      <c r="DKN67" s="447"/>
      <c r="DKO67" s="447"/>
      <c r="DKP67" s="447"/>
      <c r="DKQ67" s="447"/>
      <c r="DKR67" s="447"/>
      <c r="DKS67" s="447"/>
      <c r="DKT67" s="447"/>
      <c r="DKU67" s="447"/>
      <c r="DKV67" s="447"/>
      <c r="DKW67" s="447"/>
      <c r="DKX67" s="447"/>
      <c r="DKY67" s="447"/>
      <c r="DKZ67" s="447"/>
      <c r="DLA67" s="447"/>
      <c r="DLB67" s="447"/>
      <c r="DLC67" s="447"/>
      <c r="DLD67" s="447"/>
      <c r="DLE67" s="447"/>
      <c r="DLF67" s="447"/>
      <c r="DLG67" s="447"/>
      <c r="DLH67" s="447"/>
      <c r="DLI67" s="447"/>
      <c r="DLJ67" s="447"/>
      <c r="DLK67" s="447"/>
      <c r="DLL67" s="447"/>
      <c r="DLM67" s="447"/>
      <c r="DLN67" s="447"/>
      <c r="DLO67" s="447"/>
      <c r="DLP67" s="447"/>
      <c r="DLQ67" s="447"/>
      <c r="DLR67" s="447"/>
      <c r="DLS67" s="447"/>
      <c r="DLT67" s="447"/>
      <c r="DLU67" s="447"/>
      <c r="DLV67" s="447"/>
      <c r="DLW67" s="447"/>
      <c r="DLX67" s="447"/>
      <c r="DLY67" s="447"/>
      <c r="DLZ67" s="447"/>
      <c r="DMA67" s="447"/>
      <c r="DMB67" s="447"/>
      <c r="DMC67" s="447"/>
      <c r="DMD67" s="447"/>
      <c r="DME67" s="447"/>
      <c r="DMF67" s="447"/>
      <c r="DMG67" s="447"/>
      <c r="DMH67" s="447"/>
      <c r="DMI67" s="447"/>
      <c r="DMJ67" s="447"/>
      <c r="DMK67" s="447"/>
      <c r="DML67" s="447"/>
      <c r="DMM67" s="447"/>
      <c r="DMN67" s="447"/>
      <c r="DMO67" s="447"/>
      <c r="DMP67" s="447"/>
      <c r="DMQ67" s="447"/>
      <c r="DMR67" s="447"/>
      <c r="DMS67" s="447"/>
      <c r="DMT67" s="447"/>
      <c r="DMU67" s="447"/>
      <c r="DMV67" s="447"/>
      <c r="DMW67" s="447"/>
      <c r="DMX67" s="447"/>
      <c r="DMY67" s="447"/>
      <c r="DMZ67" s="447"/>
      <c r="DNA67" s="447"/>
      <c r="DNB67" s="447"/>
      <c r="DNC67" s="447"/>
      <c r="DND67" s="447"/>
      <c r="DNE67" s="447"/>
      <c r="DNF67" s="447"/>
      <c r="DNG67" s="447"/>
      <c r="DNH67" s="447"/>
      <c r="DNI67" s="447"/>
      <c r="DNJ67" s="447"/>
      <c r="DNK67" s="447"/>
      <c r="DNL67" s="447"/>
      <c r="DNM67" s="447"/>
      <c r="DNN67" s="447"/>
      <c r="DNO67" s="447"/>
      <c r="DNP67" s="447"/>
      <c r="DNQ67" s="447"/>
      <c r="DNR67" s="447"/>
      <c r="DNS67" s="447"/>
      <c r="DNT67" s="447"/>
      <c r="DNU67" s="447"/>
      <c r="DNV67" s="447"/>
      <c r="DNW67" s="447"/>
      <c r="DNX67" s="447"/>
      <c r="DNY67" s="447"/>
      <c r="DNZ67" s="447"/>
      <c r="DOA67" s="447"/>
      <c r="DOB67" s="447"/>
      <c r="DOC67" s="447"/>
      <c r="DOD67" s="447"/>
      <c r="DOE67" s="447"/>
      <c r="DOF67" s="447"/>
      <c r="DOG67" s="447"/>
      <c r="DOH67" s="447"/>
      <c r="DOI67" s="447"/>
      <c r="DOJ67" s="447"/>
      <c r="DOK67" s="447"/>
      <c r="DOL67" s="447"/>
      <c r="DOM67" s="447"/>
      <c r="DON67" s="447"/>
      <c r="DOO67" s="447"/>
      <c r="DOP67" s="447"/>
      <c r="DOQ67" s="447"/>
      <c r="DOR67" s="447"/>
      <c r="DOS67" s="447"/>
      <c r="DOT67" s="447"/>
      <c r="DOU67" s="447"/>
      <c r="DOV67" s="447"/>
      <c r="DOW67" s="447"/>
      <c r="DOX67" s="447"/>
      <c r="DOY67" s="447"/>
      <c r="DOZ67" s="447"/>
      <c r="DPA67" s="447"/>
      <c r="DPB67" s="447"/>
      <c r="DPC67" s="447"/>
      <c r="DPD67" s="447"/>
      <c r="DPE67" s="447"/>
      <c r="DPF67" s="447"/>
      <c r="DPG67" s="447"/>
      <c r="DPH67" s="447"/>
      <c r="DPI67" s="447"/>
      <c r="DPJ67" s="447"/>
      <c r="DPK67" s="447"/>
      <c r="DPL67" s="447"/>
      <c r="DPM67" s="447"/>
      <c r="DPN67" s="447"/>
      <c r="DPO67" s="447"/>
      <c r="DPP67" s="447"/>
      <c r="DPQ67" s="447"/>
      <c r="DPR67" s="447"/>
      <c r="DPS67" s="447"/>
      <c r="DPT67" s="447"/>
      <c r="DPU67" s="447"/>
      <c r="DPV67" s="447"/>
      <c r="DPW67" s="447"/>
      <c r="DPX67" s="447"/>
      <c r="DPY67" s="447"/>
      <c r="DPZ67" s="447"/>
      <c r="DQA67" s="447"/>
      <c r="DQB67" s="447"/>
      <c r="DQC67" s="447"/>
      <c r="DQD67" s="447"/>
      <c r="DQE67" s="447"/>
      <c r="DQF67" s="447"/>
      <c r="DQG67" s="447"/>
      <c r="DQH67" s="447"/>
      <c r="DQI67" s="447"/>
      <c r="DQJ67" s="447"/>
      <c r="DQK67" s="447"/>
      <c r="DQL67" s="447"/>
      <c r="DQM67" s="447"/>
      <c r="DQN67" s="447"/>
      <c r="DQO67" s="447"/>
      <c r="DQP67" s="447"/>
      <c r="DQQ67" s="447"/>
      <c r="DQR67" s="447"/>
      <c r="DQS67" s="447"/>
      <c r="DQT67" s="447"/>
      <c r="DQU67" s="447"/>
      <c r="DQV67" s="447"/>
      <c r="DQW67" s="447"/>
      <c r="DQX67" s="447"/>
      <c r="DQY67" s="447"/>
      <c r="DQZ67" s="447"/>
      <c r="DRA67" s="447"/>
      <c r="DRB67" s="447"/>
      <c r="DRC67" s="447"/>
      <c r="DRD67" s="447"/>
      <c r="DRE67" s="447"/>
      <c r="DRF67" s="447"/>
      <c r="DRG67" s="447"/>
      <c r="DRH67" s="447"/>
      <c r="DRI67" s="447"/>
      <c r="DRJ67" s="447"/>
      <c r="DRK67" s="447"/>
      <c r="DRL67" s="447"/>
      <c r="DRM67" s="447"/>
      <c r="DRN67" s="447"/>
      <c r="DRO67" s="447"/>
      <c r="DRP67" s="447"/>
      <c r="DRQ67" s="447"/>
      <c r="DRR67" s="447"/>
      <c r="DRS67" s="447"/>
      <c r="DRT67" s="447"/>
      <c r="DRU67" s="447"/>
      <c r="DRV67" s="447"/>
      <c r="DRW67" s="447"/>
      <c r="DRX67" s="447"/>
      <c r="DRY67" s="447"/>
      <c r="DRZ67" s="447"/>
      <c r="DSA67" s="447"/>
      <c r="DSB67" s="447"/>
      <c r="DSC67" s="447"/>
      <c r="DSD67" s="447"/>
      <c r="DSE67" s="447"/>
      <c r="DSF67" s="447"/>
      <c r="DSG67" s="447"/>
      <c r="DSH67" s="447"/>
      <c r="DSI67" s="447"/>
      <c r="DSJ67" s="447"/>
      <c r="DSK67" s="447"/>
      <c r="DSL67" s="447"/>
      <c r="DSM67" s="447"/>
      <c r="DSN67" s="447"/>
      <c r="DSO67" s="447"/>
      <c r="DSP67" s="447"/>
      <c r="DSQ67" s="447"/>
      <c r="DSR67" s="447"/>
      <c r="DSS67" s="447"/>
      <c r="DST67" s="447"/>
      <c r="DSU67" s="447"/>
      <c r="DSV67" s="447"/>
      <c r="DSW67" s="447"/>
      <c r="DSX67" s="447"/>
      <c r="DSY67" s="447"/>
      <c r="DSZ67" s="447"/>
      <c r="DTA67" s="447"/>
      <c r="DTB67" s="447"/>
      <c r="DTC67" s="447"/>
      <c r="DTD67" s="447"/>
      <c r="DTE67" s="447"/>
      <c r="DTF67" s="447"/>
      <c r="DTG67" s="447"/>
      <c r="DTH67" s="447"/>
      <c r="DTI67" s="447"/>
      <c r="DTJ67" s="447"/>
      <c r="DTK67" s="447"/>
      <c r="DTL67" s="447"/>
      <c r="DTM67" s="447"/>
      <c r="DTN67" s="447"/>
      <c r="DTO67" s="447"/>
      <c r="DTP67" s="447"/>
      <c r="DTQ67" s="447"/>
      <c r="DTR67" s="447"/>
      <c r="DTS67" s="447"/>
      <c r="DTT67" s="447"/>
      <c r="DTU67" s="447"/>
      <c r="DTV67" s="447"/>
      <c r="DTW67" s="447"/>
      <c r="DTX67" s="447"/>
      <c r="DTY67" s="447"/>
      <c r="DTZ67" s="447"/>
      <c r="DUA67" s="447"/>
      <c r="DUB67" s="447"/>
      <c r="DUC67" s="447"/>
      <c r="DUD67" s="447"/>
      <c r="DUE67" s="447"/>
      <c r="DUF67" s="447"/>
      <c r="DUG67" s="447"/>
      <c r="DUH67" s="447"/>
      <c r="DUI67" s="447"/>
      <c r="DUJ67" s="447"/>
      <c r="DUK67" s="447"/>
      <c r="DUL67" s="447"/>
      <c r="DUM67" s="447"/>
      <c r="DUN67" s="447"/>
      <c r="DUO67" s="447"/>
      <c r="DUP67" s="447"/>
      <c r="DUQ67" s="447"/>
      <c r="DUR67" s="447"/>
      <c r="DUS67" s="447"/>
      <c r="DUT67" s="447"/>
      <c r="DUU67" s="447"/>
      <c r="DUV67" s="447"/>
      <c r="DUW67" s="447"/>
      <c r="DUX67" s="447"/>
      <c r="DUY67" s="447"/>
      <c r="DUZ67" s="447"/>
      <c r="DVA67" s="447"/>
      <c r="DVB67" s="447"/>
      <c r="DVC67" s="447"/>
      <c r="DVD67" s="447"/>
      <c r="DVE67" s="447"/>
      <c r="DVF67" s="447"/>
      <c r="DVG67" s="447"/>
      <c r="DVH67" s="447"/>
      <c r="DVI67" s="447"/>
      <c r="DVJ67" s="447"/>
      <c r="DVK67" s="447"/>
      <c r="DVL67" s="447"/>
      <c r="DVM67" s="447"/>
      <c r="DVN67" s="447"/>
      <c r="DVO67" s="447"/>
      <c r="DVP67" s="447"/>
      <c r="DVQ67" s="447"/>
      <c r="DVR67" s="447"/>
      <c r="DVS67" s="447"/>
      <c r="DVT67" s="447"/>
      <c r="DVU67" s="447"/>
      <c r="DVV67" s="447"/>
      <c r="DVW67" s="447"/>
      <c r="DVX67" s="447"/>
      <c r="DVY67" s="447"/>
      <c r="DVZ67" s="447"/>
      <c r="DWA67" s="447"/>
      <c r="DWB67" s="447"/>
      <c r="DWC67" s="447"/>
      <c r="DWD67" s="447"/>
      <c r="DWE67" s="447"/>
      <c r="DWF67" s="447"/>
      <c r="DWG67" s="447"/>
      <c r="DWH67" s="447"/>
      <c r="DWI67" s="447"/>
      <c r="DWJ67" s="447"/>
      <c r="DWK67" s="447"/>
      <c r="DWL67" s="447"/>
      <c r="DWM67" s="447"/>
      <c r="DWN67" s="447"/>
      <c r="DWO67" s="447"/>
      <c r="DWP67" s="447"/>
      <c r="DWQ67" s="447"/>
      <c r="DWR67" s="447"/>
      <c r="DWS67" s="447"/>
      <c r="DWT67" s="447"/>
      <c r="DWU67" s="447"/>
      <c r="DWV67" s="447"/>
      <c r="DWW67" s="447"/>
      <c r="DWX67" s="447"/>
      <c r="DWY67" s="447"/>
      <c r="DWZ67" s="447"/>
      <c r="DXA67" s="447"/>
      <c r="DXB67" s="447"/>
      <c r="DXC67" s="447"/>
      <c r="DXD67" s="447"/>
      <c r="DXE67" s="447"/>
      <c r="DXF67" s="447"/>
      <c r="DXG67" s="447"/>
      <c r="DXH67" s="447"/>
      <c r="DXI67" s="447"/>
      <c r="DXJ67" s="447"/>
      <c r="DXK67" s="447"/>
      <c r="DXL67" s="447"/>
      <c r="DXM67" s="447"/>
      <c r="DXN67" s="447"/>
      <c r="DXO67" s="447"/>
      <c r="DXP67" s="447"/>
      <c r="DXQ67" s="447"/>
      <c r="DXR67" s="447"/>
      <c r="DXS67" s="447"/>
      <c r="DXT67" s="447"/>
      <c r="DXU67" s="447"/>
      <c r="DXV67" s="447"/>
      <c r="DXW67" s="447"/>
      <c r="DXX67" s="447"/>
      <c r="DXY67" s="447"/>
      <c r="DXZ67" s="447"/>
      <c r="DYA67" s="447"/>
      <c r="DYB67" s="447"/>
      <c r="DYC67" s="447"/>
      <c r="DYD67" s="447"/>
      <c r="DYE67" s="447"/>
      <c r="DYF67" s="447"/>
      <c r="DYG67" s="447"/>
      <c r="DYH67" s="447"/>
      <c r="DYI67" s="447"/>
      <c r="DYJ67" s="447"/>
      <c r="DYK67" s="447"/>
      <c r="DYL67" s="447"/>
      <c r="DYM67" s="447"/>
      <c r="DYN67" s="447"/>
      <c r="DYO67" s="447"/>
      <c r="DYP67" s="447"/>
      <c r="DYQ67" s="447"/>
      <c r="DYR67" s="447"/>
      <c r="DYS67" s="447"/>
      <c r="DYT67" s="447"/>
      <c r="DYU67" s="447"/>
      <c r="DYV67" s="447"/>
      <c r="DYW67" s="447"/>
      <c r="DYX67" s="447"/>
      <c r="DYY67" s="447"/>
      <c r="DYZ67" s="447"/>
      <c r="DZA67" s="447"/>
      <c r="DZB67" s="447"/>
      <c r="DZC67" s="447"/>
      <c r="DZD67" s="447"/>
      <c r="DZE67" s="447"/>
      <c r="DZF67" s="447"/>
      <c r="DZG67" s="447"/>
      <c r="DZH67" s="447"/>
      <c r="DZI67" s="447"/>
      <c r="DZJ67" s="447"/>
      <c r="DZK67" s="447"/>
      <c r="DZL67" s="447"/>
      <c r="DZM67" s="447"/>
      <c r="DZN67" s="447"/>
      <c r="DZO67" s="447"/>
      <c r="DZP67" s="447"/>
      <c r="DZQ67" s="447"/>
      <c r="DZR67" s="447"/>
      <c r="DZS67" s="447"/>
      <c r="DZT67" s="447"/>
      <c r="DZU67" s="447"/>
      <c r="DZV67" s="447"/>
      <c r="DZW67" s="447"/>
      <c r="DZX67" s="447"/>
      <c r="DZY67" s="447"/>
      <c r="DZZ67" s="447"/>
      <c r="EAA67" s="447"/>
      <c r="EAB67" s="447"/>
      <c r="EAC67" s="447"/>
      <c r="EAD67" s="447"/>
      <c r="EAE67" s="447"/>
      <c r="EAF67" s="447"/>
      <c r="EAG67" s="447"/>
      <c r="EAH67" s="447"/>
      <c r="EAI67" s="447"/>
      <c r="EAJ67" s="447"/>
      <c r="EAK67" s="447"/>
      <c r="EAL67" s="447"/>
      <c r="EAM67" s="447"/>
      <c r="EAN67" s="447"/>
      <c r="EAO67" s="447"/>
      <c r="EAP67" s="447"/>
      <c r="EAQ67" s="447"/>
      <c r="EAR67" s="447"/>
      <c r="EAS67" s="447"/>
      <c r="EAT67" s="447"/>
      <c r="EAU67" s="447"/>
      <c r="EAV67" s="447"/>
      <c r="EAW67" s="447"/>
      <c r="EAX67" s="447"/>
      <c r="EAY67" s="447"/>
      <c r="EAZ67" s="447"/>
      <c r="EBA67" s="447"/>
      <c r="EBB67" s="447"/>
      <c r="EBC67" s="447"/>
      <c r="EBD67" s="447"/>
      <c r="EBE67" s="447"/>
      <c r="EBF67" s="447"/>
      <c r="EBG67" s="447"/>
      <c r="EBH67" s="447"/>
      <c r="EBI67" s="447"/>
      <c r="EBJ67" s="447"/>
      <c r="EBK67" s="447"/>
      <c r="EBL67" s="447"/>
      <c r="EBM67" s="447"/>
      <c r="EBN67" s="447"/>
      <c r="EBO67" s="447"/>
      <c r="EBP67" s="447"/>
      <c r="EBQ67" s="447"/>
      <c r="EBR67" s="447"/>
      <c r="EBS67" s="447"/>
      <c r="EBT67" s="447"/>
      <c r="EBU67" s="447"/>
      <c r="EBV67" s="447"/>
      <c r="EBW67" s="447"/>
      <c r="EBX67" s="447"/>
      <c r="EBY67" s="447"/>
      <c r="EBZ67" s="447"/>
      <c r="ECA67" s="447"/>
      <c r="ECB67" s="447"/>
      <c r="ECC67" s="447"/>
      <c r="ECD67" s="447"/>
      <c r="ECE67" s="447"/>
      <c r="ECF67" s="447"/>
      <c r="ECG67" s="447"/>
      <c r="ECH67" s="447"/>
      <c r="ECI67" s="447"/>
      <c r="ECJ67" s="447"/>
      <c r="ECK67" s="447"/>
      <c r="ECL67" s="447"/>
      <c r="ECM67" s="447"/>
      <c r="ECN67" s="447"/>
      <c r="ECO67" s="447"/>
      <c r="ECP67" s="447"/>
      <c r="ECQ67" s="447"/>
      <c r="ECR67" s="447"/>
      <c r="ECS67" s="447"/>
      <c r="ECT67" s="447"/>
      <c r="ECU67" s="447"/>
      <c r="ECV67" s="447"/>
      <c r="ECW67" s="447"/>
      <c r="ECX67" s="447"/>
      <c r="ECY67" s="447"/>
      <c r="ECZ67" s="447"/>
      <c r="EDA67" s="447"/>
      <c r="EDB67" s="447"/>
      <c r="EDC67" s="447"/>
      <c r="EDD67" s="447"/>
      <c r="EDE67" s="447"/>
      <c r="EDF67" s="447"/>
      <c r="EDG67" s="447"/>
      <c r="EDH67" s="447"/>
      <c r="EDI67" s="447"/>
      <c r="EDJ67" s="447"/>
      <c r="EDK67" s="447"/>
      <c r="EDL67" s="447"/>
      <c r="EDM67" s="447"/>
      <c r="EDN67" s="447"/>
      <c r="EDO67" s="447"/>
      <c r="EDP67" s="447"/>
      <c r="EDQ67" s="447"/>
      <c r="EDR67" s="447"/>
      <c r="EDS67" s="447"/>
      <c r="EDT67" s="447"/>
      <c r="EDU67" s="447"/>
      <c r="EDV67" s="447"/>
      <c r="EDW67" s="447"/>
      <c r="EDX67" s="447"/>
      <c r="EDY67" s="447"/>
      <c r="EDZ67" s="447"/>
      <c r="EEA67" s="447"/>
      <c r="EEB67" s="447"/>
      <c r="EEC67" s="447"/>
      <c r="EED67" s="447"/>
      <c r="EEE67" s="447"/>
      <c r="EEF67" s="447"/>
      <c r="EEG67" s="447"/>
      <c r="EEH67" s="447"/>
      <c r="EEI67" s="447"/>
      <c r="EEJ67" s="447"/>
      <c r="EEK67" s="447"/>
      <c r="EEL67" s="447"/>
      <c r="EEM67" s="447"/>
      <c r="EEN67" s="447"/>
      <c r="EEO67" s="447"/>
      <c r="EEP67" s="447"/>
      <c r="EEQ67" s="447"/>
      <c r="EER67" s="447"/>
      <c r="EES67" s="447"/>
      <c r="EET67" s="447"/>
      <c r="EEU67" s="447"/>
      <c r="EEV67" s="447"/>
      <c r="EEW67" s="447"/>
      <c r="EEX67" s="447"/>
      <c r="EEY67" s="447"/>
      <c r="EEZ67" s="447"/>
      <c r="EFA67" s="447"/>
      <c r="EFB67" s="447"/>
      <c r="EFC67" s="447"/>
      <c r="EFD67" s="447"/>
      <c r="EFE67" s="447"/>
      <c r="EFF67" s="447"/>
      <c r="EFG67" s="447"/>
      <c r="EFH67" s="447"/>
      <c r="EFI67" s="447"/>
      <c r="EFJ67" s="447"/>
      <c r="EFK67" s="447"/>
      <c r="EFL67" s="447"/>
      <c r="EFM67" s="447"/>
      <c r="EFN67" s="447"/>
      <c r="EFO67" s="447"/>
      <c r="EFP67" s="447"/>
      <c r="EFQ67" s="447"/>
      <c r="EFR67" s="447"/>
      <c r="EFS67" s="447"/>
      <c r="EFT67" s="447"/>
      <c r="EFU67" s="447"/>
      <c r="EFV67" s="447"/>
      <c r="EFW67" s="447"/>
      <c r="EFX67" s="447"/>
      <c r="EFY67" s="447"/>
      <c r="EFZ67" s="447"/>
      <c r="EGA67" s="447"/>
      <c r="EGB67" s="447"/>
      <c r="EGC67" s="447"/>
      <c r="EGD67" s="447"/>
      <c r="EGE67" s="447"/>
      <c r="EGF67" s="447"/>
      <c r="EGG67" s="447"/>
      <c r="EGH67" s="447"/>
      <c r="EGI67" s="447"/>
      <c r="EGJ67" s="447"/>
      <c r="EGK67" s="447"/>
      <c r="EGL67" s="447"/>
      <c r="EGM67" s="447"/>
      <c r="EGN67" s="447"/>
      <c r="EGO67" s="447"/>
      <c r="EGP67" s="447"/>
      <c r="EGQ67" s="447"/>
      <c r="EGR67" s="447"/>
      <c r="EGS67" s="447"/>
      <c r="EGT67" s="447"/>
      <c r="EGU67" s="447"/>
      <c r="EGV67" s="447"/>
      <c r="EGW67" s="447"/>
      <c r="EGX67" s="447"/>
      <c r="EGY67" s="447"/>
      <c r="EGZ67" s="447"/>
      <c r="EHA67" s="447"/>
      <c r="EHB67" s="447"/>
      <c r="EHC67" s="447"/>
      <c r="EHD67" s="447"/>
      <c r="EHE67" s="447"/>
      <c r="EHF67" s="447"/>
      <c r="EHG67" s="447"/>
      <c r="EHH67" s="447"/>
      <c r="EHI67" s="447"/>
      <c r="EHJ67" s="447"/>
      <c r="EHK67" s="447"/>
      <c r="EHL67" s="447"/>
      <c r="EHM67" s="447"/>
      <c r="EHN67" s="447"/>
      <c r="EHO67" s="447"/>
      <c r="EHP67" s="447"/>
      <c r="EHQ67" s="447"/>
      <c r="EHR67" s="447"/>
      <c r="EHS67" s="447"/>
      <c r="EHT67" s="447"/>
      <c r="EHU67" s="447"/>
      <c r="EHV67" s="447"/>
      <c r="EHW67" s="447"/>
      <c r="EHX67" s="447"/>
      <c r="EHY67" s="447"/>
      <c r="EHZ67" s="447"/>
      <c r="EIA67" s="447"/>
      <c r="EIB67" s="447"/>
      <c r="EIC67" s="447"/>
      <c r="EID67" s="447"/>
      <c r="EIE67" s="447"/>
      <c r="EIF67" s="447"/>
      <c r="EIG67" s="447"/>
      <c r="EIH67" s="447"/>
      <c r="EII67" s="447"/>
      <c r="EIJ67" s="447"/>
      <c r="EIK67" s="447"/>
      <c r="EIL67" s="447"/>
      <c r="EIM67" s="447"/>
      <c r="EIN67" s="447"/>
      <c r="EIO67" s="447"/>
      <c r="EIP67" s="447"/>
      <c r="EIQ67" s="447"/>
      <c r="EIR67" s="447"/>
      <c r="EIS67" s="447"/>
      <c r="EIT67" s="447"/>
      <c r="EIU67" s="447"/>
      <c r="EIV67" s="447"/>
      <c r="EIW67" s="447"/>
      <c r="EIX67" s="447"/>
      <c r="EIY67" s="447"/>
      <c r="EIZ67" s="447"/>
      <c r="EJA67" s="447"/>
      <c r="EJB67" s="447"/>
      <c r="EJC67" s="447"/>
      <c r="EJD67" s="447"/>
      <c r="EJE67" s="447"/>
      <c r="EJF67" s="447"/>
      <c r="EJG67" s="447"/>
      <c r="EJH67" s="447"/>
      <c r="EJI67" s="447"/>
      <c r="EJJ67" s="447"/>
      <c r="EJK67" s="447"/>
      <c r="EJL67" s="447"/>
      <c r="EJM67" s="447"/>
      <c r="EJN67" s="447"/>
      <c r="EJO67" s="447"/>
      <c r="EJP67" s="447"/>
      <c r="EJQ67" s="447"/>
      <c r="EJR67" s="447"/>
      <c r="EJS67" s="447"/>
      <c r="EJT67" s="447"/>
      <c r="EJU67" s="447"/>
      <c r="EJV67" s="447"/>
      <c r="EJW67" s="447"/>
      <c r="EJX67" s="447"/>
      <c r="EJY67" s="447"/>
      <c r="EJZ67" s="447"/>
      <c r="EKA67" s="447"/>
      <c r="EKB67" s="447"/>
      <c r="EKC67" s="447"/>
      <c r="EKD67" s="447"/>
      <c r="EKE67" s="447"/>
      <c r="EKF67" s="447"/>
      <c r="EKG67" s="447"/>
      <c r="EKH67" s="447"/>
      <c r="EKI67" s="447"/>
      <c r="EKJ67" s="447"/>
      <c r="EKK67" s="447"/>
      <c r="EKL67" s="447"/>
      <c r="EKM67" s="447"/>
      <c r="EKN67" s="447"/>
      <c r="EKO67" s="447"/>
      <c r="EKP67" s="447"/>
      <c r="EKQ67" s="447"/>
      <c r="EKR67" s="447"/>
      <c r="EKS67" s="447"/>
      <c r="EKT67" s="447"/>
      <c r="EKU67" s="447"/>
      <c r="EKV67" s="447"/>
      <c r="EKW67" s="447"/>
      <c r="EKX67" s="447"/>
      <c r="EKY67" s="447"/>
      <c r="EKZ67" s="447"/>
      <c r="ELA67" s="447"/>
      <c r="ELB67" s="447"/>
      <c r="ELC67" s="447"/>
      <c r="ELD67" s="447"/>
      <c r="ELE67" s="447"/>
      <c r="ELF67" s="447"/>
      <c r="ELG67" s="447"/>
      <c r="ELH67" s="447"/>
      <c r="ELI67" s="447"/>
      <c r="ELJ67" s="447"/>
      <c r="ELK67" s="447"/>
      <c r="ELL67" s="447"/>
      <c r="ELM67" s="447"/>
      <c r="ELN67" s="447"/>
      <c r="ELO67" s="447"/>
      <c r="ELP67" s="447"/>
      <c r="ELQ67" s="447"/>
      <c r="ELR67" s="447"/>
      <c r="ELS67" s="447"/>
      <c r="ELT67" s="447"/>
      <c r="ELU67" s="447"/>
      <c r="ELV67" s="447"/>
      <c r="ELW67" s="447"/>
      <c r="ELX67" s="447"/>
      <c r="ELY67" s="447"/>
      <c r="ELZ67" s="447"/>
      <c r="EMA67" s="447"/>
      <c r="EMB67" s="447"/>
      <c r="EMC67" s="447"/>
      <c r="EMD67" s="447"/>
      <c r="EME67" s="447"/>
      <c r="EMF67" s="447"/>
      <c r="EMG67" s="447"/>
      <c r="EMH67" s="447"/>
      <c r="EMI67" s="447"/>
      <c r="EMJ67" s="447"/>
      <c r="EMK67" s="447"/>
      <c r="EML67" s="447"/>
      <c r="EMM67" s="447"/>
      <c r="EMN67" s="447"/>
      <c r="EMO67" s="447"/>
      <c r="EMP67" s="447"/>
      <c r="EMQ67" s="447"/>
      <c r="EMR67" s="447"/>
      <c r="EMS67" s="447"/>
      <c r="EMT67" s="447"/>
      <c r="EMU67" s="447"/>
      <c r="EMV67" s="447"/>
      <c r="EMW67" s="447"/>
      <c r="EMX67" s="447"/>
      <c r="EMY67" s="447"/>
      <c r="EMZ67" s="447"/>
      <c r="ENA67" s="447"/>
      <c r="ENB67" s="447"/>
      <c r="ENC67" s="447"/>
      <c r="END67" s="447"/>
      <c r="ENE67" s="447"/>
      <c r="ENF67" s="447"/>
      <c r="ENG67" s="447"/>
      <c r="ENH67" s="447"/>
      <c r="ENI67" s="447"/>
      <c r="ENJ67" s="447"/>
      <c r="ENK67" s="447"/>
      <c r="ENL67" s="447"/>
      <c r="ENM67" s="447"/>
      <c r="ENN67" s="447"/>
      <c r="ENO67" s="447"/>
      <c r="ENP67" s="447"/>
      <c r="ENQ67" s="447"/>
      <c r="ENR67" s="447"/>
      <c r="ENS67" s="447"/>
      <c r="ENT67" s="447"/>
      <c r="ENU67" s="447"/>
      <c r="ENV67" s="447"/>
      <c r="ENW67" s="447"/>
      <c r="ENX67" s="447"/>
      <c r="ENY67" s="447"/>
      <c r="ENZ67" s="447"/>
      <c r="EOA67" s="447"/>
      <c r="EOB67" s="447"/>
      <c r="EOC67" s="447"/>
      <c r="EOD67" s="447"/>
      <c r="EOE67" s="447"/>
      <c r="EOF67" s="447"/>
      <c r="EOG67" s="447"/>
      <c r="EOH67" s="447"/>
      <c r="EOI67" s="447"/>
      <c r="EOJ67" s="447"/>
      <c r="EOK67" s="447"/>
      <c r="EOL67" s="447"/>
      <c r="EOM67" s="447"/>
      <c r="EON67" s="447"/>
      <c r="EOO67" s="447"/>
      <c r="EOP67" s="447"/>
      <c r="EOQ67" s="447"/>
      <c r="EOR67" s="447"/>
      <c r="EOS67" s="447"/>
      <c r="EOT67" s="447"/>
      <c r="EOU67" s="447"/>
      <c r="EOV67" s="447"/>
      <c r="EOW67" s="447"/>
      <c r="EOX67" s="447"/>
      <c r="EOY67" s="447"/>
      <c r="EOZ67" s="447"/>
      <c r="EPA67" s="447"/>
      <c r="EPB67" s="447"/>
      <c r="EPC67" s="447"/>
      <c r="EPD67" s="447"/>
      <c r="EPE67" s="447"/>
      <c r="EPF67" s="447"/>
      <c r="EPG67" s="447"/>
      <c r="EPH67" s="447"/>
      <c r="EPI67" s="447"/>
      <c r="EPJ67" s="447"/>
      <c r="EPK67" s="447"/>
      <c r="EPL67" s="447"/>
      <c r="EPM67" s="447"/>
      <c r="EPN67" s="447"/>
      <c r="EPO67" s="447"/>
      <c r="EPP67" s="447"/>
      <c r="EPQ67" s="447"/>
      <c r="EPR67" s="447"/>
      <c r="EPS67" s="447"/>
      <c r="EPT67" s="447"/>
      <c r="EPU67" s="447"/>
      <c r="EPV67" s="447"/>
      <c r="EPW67" s="447"/>
      <c r="EPX67" s="447"/>
      <c r="EPY67" s="447"/>
      <c r="EPZ67" s="447"/>
      <c r="EQA67" s="447"/>
      <c r="EQB67" s="447"/>
      <c r="EQC67" s="447"/>
      <c r="EQD67" s="447"/>
      <c r="EQE67" s="447"/>
      <c r="EQF67" s="447"/>
      <c r="EQG67" s="447"/>
      <c r="EQH67" s="447"/>
      <c r="EQI67" s="447"/>
      <c r="EQJ67" s="447"/>
      <c r="EQK67" s="447"/>
      <c r="EQL67" s="447"/>
      <c r="EQM67" s="447"/>
      <c r="EQN67" s="447"/>
      <c r="EQO67" s="447"/>
      <c r="EQP67" s="447"/>
      <c r="EQQ67" s="447"/>
      <c r="EQR67" s="447"/>
      <c r="EQS67" s="447"/>
      <c r="EQT67" s="447"/>
      <c r="EQU67" s="447"/>
      <c r="EQV67" s="447"/>
      <c r="EQW67" s="447"/>
      <c r="EQX67" s="447"/>
      <c r="EQY67" s="447"/>
      <c r="EQZ67" s="447"/>
      <c r="ERA67" s="447"/>
      <c r="ERB67" s="447"/>
      <c r="ERC67" s="447"/>
      <c r="ERD67" s="447"/>
      <c r="ERE67" s="447"/>
      <c r="ERF67" s="447"/>
      <c r="ERG67" s="447"/>
      <c r="ERH67" s="447"/>
      <c r="ERI67" s="447"/>
      <c r="ERJ67" s="447"/>
      <c r="ERK67" s="447"/>
      <c r="ERL67" s="447"/>
      <c r="ERM67" s="447"/>
      <c r="ERN67" s="447"/>
      <c r="ERO67" s="447"/>
      <c r="ERP67" s="447"/>
      <c r="ERQ67" s="447"/>
      <c r="ERR67" s="447"/>
      <c r="ERS67" s="447"/>
      <c r="ERT67" s="447"/>
      <c r="ERU67" s="447"/>
      <c r="ERV67" s="447"/>
      <c r="ERW67" s="447"/>
      <c r="ERX67" s="447"/>
      <c r="ERY67" s="447"/>
      <c r="ERZ67" s="447"/>
      <c r="ESA67" s="447"/>
      <c r="ESB67" s="447"/>
      <c r="ESC67" s="447"/>
      <c r="ESD67" s="447"/>
      <c r="ESE67" s="447"/>
      <c r="ESF67" s="447"/>
      <c r="ESG67" s="447"/>
      <c r="ESH67" s="447"/>
      <c r="ESI67" s="447"/>
      <c r="ESJ67" s="447"/>
      <c r="ESK67" s="447"/>
      <c r="ESL67" s="447"/>
      <c r="ESM67" s="447"/>
      <c r="ESN67" s="447"/>
      <c r="ESO67" s="447"/>
      <c r="ESP67" s="447"/>
      <c r="ESQ67" s="447"/>
      <c r="ESR67" s="447"/>
      <c r="ESS67" s="447"/>
      <c r="EST67" s="447"/>
      <c r="ESU67" s="447"/>
      <c r="ESV67" s="447"/>
      <c r="ESW67" s="447"/>
      <c r="ESX67" s="447"/>
      <c r="ESY67" s="447"/>
      <c r="ESZ67" s="447"/>
      <c r="ETA67" s="447"/>
      <c r="ETB67" s="447"/>
      <c r="ETC67" s="447"/>
      <c r="ETD67" s="447"/>
      <c r="ETE67" s="447"/>
      <c r="ETF67" s="447"/>
      <c r="ETG67" s="447"/>
      <c r="ETH67" s="447"/>
      <c r="ETI67" s="447"/>
      <c r="ETJ67" s="447"/>
      <c r="ETK67" s="447"/>
      <c r="ETL67" s="447"/>
      <c r="ETM67" s="447"/>
      <c r="ETN67" s="447"/>
      <c r="ETO67" s="447"/>
      <c r="ETP67" s="447"/>
      <c r="ETQ67" s="447"/>
      <c r="ETR67" s="447"/>
      <c r="ETS67" s="447"/>
      <c r="ETT67" s="447"/>
      <c r="ETU67" s="447"/>
      <c r="ETV67" s="447"/>
      <c r="ETW67" s="447"/>
      <c r="ETX67" s="447"/>
      <c r="ETY67" s="447"/>
      <c r="ETZ67" s="447"/>
      <c r="EUA67" s="447"/>
      <c r="EUB67" s="447"/>
      <c r="EUC67" s="447"/>
      <c r="EUD67" s="447"/>
      <c r="EUE67" s="447"/>
      <c r="EUF67" s="447"/>
      <c r="EUG67" s="447"/>
      <c r="EUH67" s="447"/>
      <c r="EUI67" s="447"/>
      <c r="EUJ67" s="447"/>
      <c r="EUK67" s="447"/>
      <c r="EUL67" s="447"/>
      <c r="EUM67" s="447"/>
      <c r="EUN67" s="447"/>
      <c r="EUO67" s="447"/>
      <c r="EUP67" s="447"/>
      <c r="EUQ67" s="447"/>
      <c r="EUR67" s="447"/>
      <c r="EUS67" s="447"/>
      <c r="EUT67" s="447"/>
      <c r="EUU67" s="447"/>
      <c r="EUV67" s="447"/>
      <c r="EUW67" s="447"/>
      <c r="EUX67" s="447"/>
      <c r="EUY67" s="447"/>
      <c r="EUZ67" s="447"/>
      <c r="EVA67" s="447"/>
      <c r="EVB67" s="447"/>
      <c r="EVC67" s="447"/>
      <c r="EVD67" s="447"/>
      <c r="EVE67" s="447"/>
      <c r="EVF67" s="447"/>
      <c r="EVG67" s="447"/>
      <c r="EVH67" s="447"/>
      <c r="EVI67" s="447"/>
      <c r="EVJ67" s="447"/>
      <c r="EVK67" s="447"/>
      <c r="EVL67" s="447"/>
      <c r="EVM67" s="447"/>
      <c r="EVN67" s="447"/>
      <c r="EVO67" s="447"/>
      <c r="EVP67" s="447"/>
      <c r="EVQ67" s="447"/>
      <c r="EVR67" s="447"/>
      <c r="EVS67" s="447"/>
      <c r="EVT67" s="447"/>
      <c r="EVU67" s="447"/>
      <c r="EVV67" s="447"/>
      <c r="EVW67" s="447"/>
      <c r="EVX67" s="447"/>
      <c r="EVY67" s="447"/>
      <c r="EVZ67" s="447"/>
      <c r="EWA67" s="447"/>
      <c r="EWB67" s="447"/>
      <c r="EWC67" s="447"/>
      <c r="EWD67" s="447"/>
      <c r="EWE67" s="447"/>
      <c r="EWF67" s="447"/>
      <c r="EWG67" s="447"/>
      <c r="EWH67" s="447"/>
      <c r="EWI67" s="447"/>
      <c r="EWJ67" s="447"/>
      <c r="EWK67" s="447"/>
      <c r="EWL67" s="447"/>
      <c r="EWM67" s="447"/>
      <c r="EWN67" s="447"/>
      <c r="EWO67" s="447"/>
      <c r="EWP67" s="447"/>
      <c r="EWQ67" s="447"/>
      <c r="EWR67" s="447"/>
      <c r="EWS67" s="447"/>
      <c r="EWT67" s="447"/>
      <c r="EWU67" s="447"/>
      <c r="EWV67" s="447"/>
      <c r="EWW67" s="447"/>
      <c r="EWX67" s="447"/>
      <c r="EWY67" s="447"/>
      <c r="EWZ67" s="447"/>
      <c r="EXA67" s="447"/>
      <c r="EXB67" s="447"/>
      <c r="EXC67" s="447"/>
      <c r="EXD67" s="447"/>
      <c r="EXE67" s="447"/>
      <c r="EXF67" s="447"/>
      <c r="EXG67" s="447"/>
      <c r="EXH67" s="447"/>
      <c r="EXI67" s="447"/>
      <c r="EXJ67" s="447"/>
      <c r="EXK67" s="447"/>
      <c r="EXL67" s="447"/>
      <c r="EXM67" s="447"/>
      <c r="EXN67" s="447"/>
      <c r="EXO67" s="447"/>
      <c r="EXP67" s="447"/>
      <c r="EXQ67" s="447"/>
      <c r="EXR67" s="447"/>
      <c r="EXS67" s="447"/>
      <c r="EXT67" s="447"/>
      <c r="EXU67" s="447"/>
      <c r="EXV67" s="447"/>
      <c r="EXW67" s="447"/>
      <c r="EXX67" s="447"/>
      <c r="EXY67" s="447"/>
      <c r="EXZ67" s="447"/>
      <c r="EYA67" s="447"/>
      <c r="EYB67" s="447"/>
      <c r="EYC67" s="447"/>
      <c r="EYD67" s="447"/>
      <c r="EYE67" s="447"/>
      <c r="EYF67" s="447"/>
      <c r="EYG67" s="447"/>
      <c r="EYH67" s="447"/>
      <c r="EYI67" s="447"/>
      <c r="EYJ67" s="447"/>
      <c r="EYK67" s="447"/>
      <c r="EYL67" s="447"/>
      <c r="EYM67" s="447"/>
      <c r="EYN67" s="447"/>
      <c r="EYO67" s="447"/>
      <c r="EYP67" s="447"/>
      <c r="EYQ67" s="447"/>
      <c r="EYR67" s="447"/>
      <c r="EYS67" s="447"/>
      <c r="EYT67" s="447"/>
      <c r="EYU67" s="447"/>
      <c r="EYV67" s="447"/>
      <c r="EYW67" s="447"/>
      <c r="EYX67" s="447"/>
      <c r="EYY67" s="447"/>
      <c r="EYZ67" s="447"/>
      <c r="EZA67" s="447"/>
      <c r="EZB67" s="447"/>
      <c r="EZC67" s="447"/>
      <c r="EZD67" s="447"/>
      <c r="EZE67" s="447"/>
      <c r="EZF67" s="447"/>
      <c r="EZG67" s="447"/>
      <c r="EZH67" s="447"/>
      <c r="EZI67" s="447"/>
      <c r="EZJ67" s="447"/>
      <c r="EZK67" s="447"/>
      <c r="EZL67" s="447"/>
      <c r="EZM67" s="447"/>
      <c r="EZN67" s="447"/>
      <c r="EZO67" s="447"/>
      <c r="EZP67" s="447"/>
      <c r="EZQ67" s="447"/>
      <c r="EZR67" s="447"/>
      <c r="EZS67" s="447"/>
      <c r="EZT67" s="447"/>
      <c r="EZU67" s="447"/>
      <c r="EZV67" s="447"/>
      <c r="EZW67" s="447"/>
      <c r="EZX67" s="447"/>
      <c r="EZY67" s="447"/>
      <c r="EZZ67" s="447"/>
      <c r="FAA67" s="447"/>
      <c r="FAB67" s="447"/>
      <c r="FAC67" s="447"/>
      <c r="FAD67" s="447"/>
      <c r="FAE67" s="447"/>
      <c r="FAF67" s="447"/>
      <c r="FAG67" s="447"/>
      <c r="FAH67" s="447"/>
      <c r="FAI67" s="447"/>
      <c r="FAJ67" s="447"/>
      <c r="FAK67" s="447"/>
      <c r="FAL67" s="447"/>
      <c r="FAM67" s="447"/>
      <c r="FAN67" s="447"/>
      <c r="FAO67" s="447"/>
      <c r="FAP67" s="447"/>
      <c r="FAQ67" s="447"/>
      <c r="FAR67" s="447"/>
      <c r="FAS67" s="447"/>
      <c r="FAT67" s="447"/>
      <c r="FAU67" s="447"/>
      <c r="FAV67" s="447"/>
      <c r="FAW67" s="447"/>
      <c r="FAX67" s="447"/>
      <c r="FAY67" s="447"/>
      <c r="FAZ67" s="447"/>
      <c r="FBA67" s="447"/>
      <c r="FBB67" s="447"/>
      <c r="FBC67" s="447"/>
      <c r="FBD67" s="447"/>
      <c r="FBE67" s="447"/>
      <c r="FBF67" s="447"/>
      <c r="FBG67" s="447"/>
      <c r="FBH67" s="447"/>
      <c r="FBI67" s="447"/>
      <c r="FBJ67" s="447"/>
      <c r="FBK67" s="447"/>
      <c r="FBL67" s="447"/>
      <c r="FBM67" s="447"/>
      <c r="FBN67" s="447"/>
      <c r="FBO67" s="447"/>
      <c r="FBP67" s="447"/>
      <c r="FBQ67" s="447"/>
      <c r="FBR67" s="447"/>
      <c r="FBS67" s="447"/>
      <c r="FBT67" s="447"/>
      <c r="FBU67" s="447"/>
      <c r="FBV67" s="447"/>
      <c r="FBW67" s="447"/>
      <c r="FBX67" s="447"/>
      <c r="FBY67" s="447"/>
      <c r="FBZ67" s="447"/>
      <c r="FCA67" s="447"/>
      <c r="FCB67" s="447"/>
      <c r="FCC67" s="447"/>
      <c r="FCD67" s="447"/>
      <c r="FCE67" s="447"/>
      <c r="FCF67" s="447"/>
      <c r="FCG67" s="447"/>
      <c r="FCH67" s="447"/>
      <c r="FCI67" s="447"/>
      <c r="FCJ67" s="447"/>
      <c r="FCK67" s="447"/>
      <c r="FCL67" s="447"/>
      <c r="FCM67" s="447"/>
      <c r="FCN67" s="447"/>
      <c r="FCO67" s="447"/>
      <c r="FCP67" s="447"/>
      <c r="FCQ67" s="447"/>
      <c r="FCR67" s="447"/>
      <c r="FCS67" s="447"/>
      <c r="FCT67" s="447"/>
      <c r="FCU67" s="447"/>
      <c r="FCV67" s="447"/>
      <c r="FCW67" s="447"/>
      <c r="FCX67" s="447"/>
      <c r="FCY67" s="447"/>
      <c r="FCZ67" s="447"/>
      <c r="FDA67" s="447"/>
      <c r="FDB67" s="447"/>
      <c r="FDC67" s="447"/>
      <c r="FDD67" s="447"/>
      <c r="FDE67" s="447"/>
      <c r="FDF67" s="447"/>
      <c r="FDG67" s="447"/>
      <c r="FDH67" s="447"/>
      <c r="FDI67" s="447"/>
      <c r="FDJ67" s="447"/>
      <c r="FDK67" s="447"/>
      <c r="FDL67" s="447"/>
      <c r="FDM67" s="447"/>
      <c r="FDN67" s="447"/>
      <c r="FDO67" s="447"/>
      <c r="FDP67" s="447"/>
      <c r="FDQ67" s="447"/>
      <c r="FDR67" s="447"/>
      <c r="FDS67" s="447"/>
      <c r="FDT67" s="447"/>
      <c r="FDU67" s="447"/>
      <c r="FDV67" s="447"/>
      <c r="FDW67" s="447"/>
      <c r="FDX67" s="447"/>
      <c r="FDY67" s="447"/>
      <c r="FDZ67" s="447"/>
      <c r="FEA67" s="447"/>
      <c r="FEB67" s="447"/>
      <c r="FEC67" s="447"/>
      <c r="FED67" s="447"/>
      <c r="FEE67" s="447"/>
      <c r="FEF67" s="447"/>
      <c r="FEG67" s="447"/>
      <c r="FEH67" s="447"/>
      <c r="FEI67" s="447"/>
      <c r="FEJ67" s="447"/>
      <c r="FEK67" s="447"/>
      <c r="FEL67" s="447"/>
      <c r="FEM67" s="447"/>
      <c r="FEN67" s="447"/>
      <c r="FEO67" s="447"/>
      <c r="FEP67" s="447"/>
      <c r="FEQ67" s="447"/>
      <c r="FER67" s="447"/>
      <c r="FES67" s="447"/>
      <c r="FET67" s="447"/>
      <c r="FEU67" s="447"/>
      <c r="FEV67" s="447"/>
      <c r="FEW67" s="447"/>
      <c r="FEX67" s="447"/>
      <c r="FEY67" s="447"/>
      <c r="FEZ67" s="447"/>
      <c r="FFA67" s="447"/>
      <c r="FFB67" s="447"/>
      <c r="FFC67" s="447"/>
      <c r="FFD67" s="447"/>
      <c r="FFE67" s="447"/>
      <c r="FFF67" s="447"/>
      <c r="FFG67" s="447"/>
      <c r="FFH67" s="447"/>
      <c r="FFI67" s="447"/>
      <c r="FFJ67" s="447"/>
      <c r="FFK67" s="447"/>
      <c r="FFL67" s="447"/>
      <c r="FFM67" s="447"/>
      <c r="FFN67" s="447"/>
      <c r="FFO67" s="447"/>
      <c r="FFP67" s="447"/>
      <c r="FFQ67" s="447"/>
      <c r="FFR67" s="447"/>
      <c r="FFS67" s="447"/>
      <c r="FFT67" s="447"/>
      <c r="FFU67" s="447"/>
      <c r="FFV67" s="447"/>
      <c r="FFW67" s="447"/>
      <c r="FFX67" s="447"/>
      <c r="FFY67" s="447"/>
      <c r="FFZ67" s="447"/>
      <c r="FGA67" s="447"/>
      <c r="FGB67" s="447"/>
      <c r="FGC67" s="447"/>
      <c r="FGD67" s="447"/>
      <c r="FGE67" s="447"/>
      <c r="FGF67" s="447"/>
      <c r="FGG67" s="447"/>
      <c r="FGH67" s="447"/>
      <c r="FGI67" s="447"/>
      <c r="FGJ67" s="447"/>
      <c r="FGK67" s="447"/>
      <c r="FGL67" s="447"/>
      <c r="FGM67" s="447"/>
      <c r="FGN67" s="447"/>
      <c r="FGO67" s="447"/>
      <c r="FGP67" s="447"/>
      <c r="FGQ67" s="447"/>
      <c r="FGR67" s="447"/>
      <c r="FGS67" s="447"/>
      <c r="FGT67" s="447"/>
      <c r="FGU67" s="447"/>
      <c r="FGV67" s="447"/>
      <c r="FGW67" s="447"/>
      <c r="FGX67" s="447"/>
      <c r="FGY67" s="447"/>
      <c r="FGZ67" s="447"/>
      <c r="FHA67" s="447"/>
      <c r="FHB67" s="447"/>
      <c r="FHC67" s="447"/>
      <c r="FHD67" s="447"/>
      <c r="FHE67" s="447"/>
      <c r="FHF67" s="447"/>
      <c r="FHG67" s="447"/>
      <c r="FHH67" s="447"/>
      <c r="FHI67" s="447"/>
      <c r="FHJ67" s="447"/>
      <c r="FHK67" s="447"/>
      <c r="FHL67" s="447"/>
      <c r="FHM67" s="447"/>
      <c r="FHN67" s="447"/>
      <c r="FHO67" s="447"/>
      <c r="FHP67" s="447"/>
      <c r="FHQ67" s="447"/>
      <c r="FHR67" s="447"/>
      <c r="FHS67" s="447"/>
      <c r="FHT67" s="447"/>
      <c r="FHU67" s="447"/>
      <c r="FHV67" s="447"/>
      <c r="FHW67" s="447"/>
      <c r="FHX67" s="447"/>
      <c r="FHY67" s="447"/>
      <c r="FHZ67" s="447"/>
      <c r="FIA67" s="447"/>
      <c r="FIB67" s="447"/>
      <c r="FIC67" s="447"/>
      <c r="FID67" s="447"/>
      <c r="FIE67" s="447"/>
      <c r="FIF67" s="447"/>
      <c r="FIG67" s="447"/>
      <c r="FIH67" s="447"/>
      <c r="FII67" s="447"/>
      <c r="FIJ67" s="447"/>
      <c r="FIK67" s="447"/>
      <c r="FIL67" s="447"/>
      <c r="FIM67" s="447"/>
      <c r="FIN67" s="447"/>
      <c r="FIO67" s="447"/>
      <c r="FIP67" s="447"/>
      <c r="FIQ67" s="447"/>
      <c r="FIR67" s="447"/>
      <c r="FIS67" s="447"/>
      <c r="FIT67" s="447"/>
      <c r="FIU67" s="447"/>
      <c r="FIV67" s="447"/>
      <c r="FIW67" s="447"/>
      <c r="FIX67" s="447"/>
      <c r="FIY67" s="447"/>
      <c r="FIZ67" s="447"/>
      <c r="FJA67" s="447"/>
      <c r="FJB67" s="447"/>
      <c r="FJC67" s="447"/>
      <c r="FJD67" s="447"/>
      <c r="FJE67" s="447"/>
      <c r="FJF67" s="447"/>
      <c r="FJG67" s="447"/>
      <c r="FJH67" s="447"/>
      <c r="FJI67" s="447"/>
      <c r="FJJ67" s="447"/>
      <c r="FJK67" s="447"/>
      <c r="FJL67" s="447"/>
      <c r="FJM67" s="447"/>
      <c r="FJN67" s="447"/>
      <c r="FJO67" s="447"/>
      <c r="FJP67" s="447"/>
      <c r="FJQ67" s="447"/>
      <c r="FJR67" s="447"/>
      <c r="FJS67" s="447"/>
      <c r="FJT67" s="447"/>
      <c r="FJU67" s="447"/>
      <c r="FJV67" s="447"/>
      <c r="FJW67" s="447"/>
      <c r="FJX67" s="447"/>
      <c r="FJY67" s="447"/>
      <c r="FJZ67" s="447"/>
      <c r="FKA67" s="447"/>
      <c r="FKB67" s="447"/>
      <c r="FKC67" s="447"/>
      <c r="FKD67" s="447"/>
      <c r="FKE67" s="447"/>
      <c r="FKF67" s="447"/>
      <c r="FKG67" s="447"/>
      <c r="FKH67" s="447"/>
      <c r="FKI67" s="447"/>
      <c r="FKJ67" s="447"/>
      <c r="FKK67" s="447"/>
      <c r="FKL67" s="447"/>
      <c r="FKM67" s="447"/>
      <c r="FKN67" s="447"/>
      <c r="FKO67" s="447"/>
      <c r="FKP67" s="447"/>
      <c r="FKQ67" s="447"/>
      <c r="FKR67" s="447"/>
      <c r="FKS67" s="447"/>
      <c r="FKT67" s="447"/>
      <c r="FKU67" s="447"/>
      <c r="FKV67" s="447"/>
      <c r="FKW67" s="447"/>
      <c r="FKX67" s="447"/>
      <c r="FKY67" s="447"/>
      <c r="FKZ67" s="447"/>
      <c r="FLA67" s="447"/>
      <c r="FLB67" s="447"/>
      <c r="FLC67" s="447"/>
      <c r="FLD67" s="447"/>
      <c r="FLE67" s="447"/>
      <c r="FLF67" s="447"/>
      <c r="FLG67" s="447"/>
      <c r="FLH67" s="447"/>
      <c r="FLI67" s="447"/>
      <c r="FLJ67" s="447"/>
      <c r="FLK67" s="447"/>
      <c r="FLL67" s="447"/>
      <c r="FLM67" s="447"/>
      <c r="FLN67" s="447"/>
      <c r="FLO67" s="447"/>
      <c r="FLP67" s="447"/>
      <c r="FLQ67" s="447"/>
      <c r="FLR67" s="447"/>
      <c r="FLS67" s="447"/>
      <c r="FLT67" s="447"/>
      <c r="FLU67" s="447"/>
      <c r="FLV67" s="447"/>
      <c r="FLW67" s="447"/>
      <c r="FLX67" s="447"/>
      <c r="FLY67" s="447"/>
      <c r="FLZ67" s="447"/>
      <c r="FMA67" s="447"/>
      <c r="FMB67" s="447"/>
      <c r="FMC67" s="447"/>
      <c r="FMD67" s="447"/>
      <c r="FME67" s="447"/>
      <c r="FMF67" s="447"/>
      <c r="FMG67" s="447"/>
      <c r="FMH67" s="447"/>
      <c r="FMI67" s="447"/>
      <c r="FMJ67" s="447"/>
      <c r="FMK67" s="447"/>
      <c r="FML67" s="447"/>
      <c r="FMM67" s="447"/>
      <c r="FMN67" s="447"/>
      <c r="FMO67" s="447"/>
      <c r="FMP67" s="447"/>
      <c r="FMQ67" s="447"/>
      <c r="FMR67" s="447"/>
      <c r="FMS67" s="447"/>
      <c r="FMT67" s="447"/>
      <c r="FMU67" s="447"/>
      <c r="FMV67" s="447"/>
      <c r="FMW67" s="447"/>
      <c r="FMX67" s="447"/>
      <c r="FMY67" s="447"/>
      <c r="FMZ67" s="447"/>
      <c r="FNA67" s="447"/>
      <c r="FNB67" s="447"/>
      <c r="FNC67" s="447"/>
      <c r="FND67" s="447"/>
      <c r="FNE67" s="447"/>
      <c r="FNF67" s="447"/>
      <c r="FNG67" s="447"/>
      <c r="FNH67" s="447"/>
      <c r="FNI67" s="447"/>
      <c r="FNJ67" s="447"/>
      <c r="FNK67" s="447"/>
      <c r="FNL67" s="447"/>
      <c r="FNM67" s="447"/>
      <c r="FNN67" s="447"/>
      <c r="FNO67" s="447"/>
      <c r="FNP67" s="447"/>
      <c r="FNQ67" s="447"/>
      <c r="FNR67" s="447"/>
      <c r="FNS67" s="447"/>
      <c r="FNT67" s="447"/>
      <c r="FNU67" s="447"/>
      <c r="FNV67" s="447"/>
      <c r="FNW67" s="447"/>
      <c r="FNX67" s="447"/>
      <c r="FNY67" s="447"/>
      <c r="FNZ67" s="447"/>
      <c r="FOA67" s="447"/>
      <c r="FOB67" s="447"/>
      <c r="FOC67" s="447"/>
      <c r="FOD67" s="447"/>
      <c r="FOE67" s="447"/>
      <c r="FOF67" s="447"/>
      <c r="FOG67" s="447"/>
      <c r="FOH67" s="447"/>
      <c r="FOI67" s="447"/>
      <c r="FOJ67" s="447"/>
      <c r="FOK67" s="447"/>
      <c r="FOL67" s="447"/>
      <c r="FOM67" s="447"/>
      <c r="FON67" s="447"/>
      <c r="FOO67" s="447"/>
      <c r="FOP67" s="447"/>
      <c r="FOQ67" s="447"/>
      <c r="FOR67" s="447"/>
      <c r="FOS67" s="447"/>
      <c r="FOT67" s="447"/>
      <c r="FOU67" s="447"/>
      <c r="FOV67" s="447"/>
      <c r="FOW67" s="447"/>
      <c r="FOX67" s="447"/>
      <c r="FOY67" s="447"/>
      <c r="FOZ67" s="447"/>
      <c r="FPA67" s="447"/>
      <c r="FPB67" s="447"/>
      <c r="FPC67" s="447"/>
      <c r="FPD67" s="447"/>
      <c r="FPE67" s="447"/>
      <c r="FPF67" s="447"/>
      <c r="FPG67" s="447"/>
      <c r="FPH67" s="447"/>
      <c r="FPI67" s="447"/>
      <c r="FPJ67" s="447"/>
      <c r="FPK67" s="447"/>
      <c r="FPL67" s="447"/>
      <c r="FPM67" s="447"/>
      <c r="FPN67" s="447"/>
      <c r="FPO67" s="447"/>
      <c r="FPP67" s="447"/>
      <c r="FPQ67" s="447"/>
      <c r="FPR67" s="447"/>
      <c r="FPS67" s="447"/>
      <c r="FPT67" s="447"/>
      <c r="FPU67" s="447"/>
      <c r="FPV67" s="447"/>
      <c r="FPW67" s="447"/>
      <c r="FPX67" s="447"/>
      <c r="FPY67" s="447"/>
      <c r="FPZ67" s="447"/>
      <c r="FQA67" s="447"/>
      <c r="FQB67" s="447"/>
      <c r="FQC67" s="447"/>
      <c r="FQD67" s="447"/>
      <c r="FQE67" s="447"/>
      <c r="FQF67" s="447"/>
      <c r="FQG67" s="447"/>
      <c r="FQH67" s="447"/>
      <c r="FQI67" s="447"/>
      <c r="FQJ67" s="447"/>
      <c r="FQK67" s="447"/>
      <c r="FQL67" s="447"/>
      <c r="FQM67" s="447"/>
      <c r="FQN67" s="447"/>
      <c r="FQO67" s="447"/>
      <c r="FQP67" s="447"/>
      <c r="FQQ67" s="447"/>
      <c r="FQR67" s="447"/>
      <c r="FQS67" s="447"/>
      <c r="FQT67" s="447"/>
      <c r="FQU67" s="447"/>
      <c r="FQV67" s="447"/>
      <c r="FQW67" s="447"/>
      <c r="FQX67" s="447"/>
      <c r="FQY67" s="447"/>
      <c r="FQZ67" s="447"/>
      <c r="FRA67" s="447"/>
      <c r="FRB67" s="447"/>
      <c r="FRC67" s="447"/>
      <c r="FRD67" s="447"/>
      <c r="FRE67" s="447"/>
      <c r="FRF67" s="447"/>
      <c r="FRG67" s="447"/>
      <c r="FRH67" s="447"/>
      <c r="FRI67" s="447"/>
      <c r="FRJ67" s="447"/>
      <c r="FRK67" s="447"/>
      <c r="FRL67" s="447"/>
      <c r="FRM67" s="447"/>
      <c r="FRN67" s="447"/>
      <c r="FRO67" s="447"/>
      <c r="FRP67" s="447"/>
      <c r="FRQ67" s="447"/>
      <c r="FRR67" s="447"/>
      <c r="FRS67" s="447"/>
      <c r="FRT67" s="447"/>
      <c r="FRU67" s="447"/>
      <c r="FRV67" s="447"/>
      <c r="FRW67" s="447"/>
      <c r="FRX67" s="447"/>
      <c r="FRY67" s="447"/>
      <c r="FRZ67" s="447"/>
      <c r="FSA67" s="447"/>
      <c r="FSB67" s="447"/>
      <c r="FSC67" s="447"/>
      <c r="FSD67" s="447"/>
      <c r="FSE67" s="447"/>
      <c r="FSF67" s="447"/>
      <c r="FSG67" s="447"/>
      <c r="FSH67" s="447"/>
      <c r="FSI67" s="447"/>
      <c r="FSJ67" s="447"/>
      <c r="FSK67" s="447"/>
      <c r="FSL67" s="447"/>
      <c r="FSM67" s="447"/>
      <c r="FSN67" s="447"/>
      <c r="FSO67" s="447"/>
      <c r="FSP67" s="447"/>
      <c r="FSQ67" s="447"/>
      <c r="FSR67" s="447"/>
      <c r="FSS67" s="447"/>
      <c r="FST67" s="447"/>
      <c r="FSU67" s="447"/>
      <c r="FSV67" s="447"/>
      <c r="FSW67" s="447"/>
      <c r="FSX67" s="447"/>
      <c r="FSY67" s="447"/>
      <c r="FSZ67" s="447"/>
      <c r="FTA67" s="447"/>
      <c r="FTB67" s="447"/>
      <c r="FTC67" s="447"/>
      <c r="FTD67" s="447"/>
      <c r="FTE67" s="447"/>
      <c r="FTF67" s="447"/>
      <c r="FTG67" s="447"/>
      <c r="FTH67" s="447"/>
      <c r="FTI67" s="447"/>
      <c r="FTJ67" s="447"/>
      <c r="FTK67" s="447"/>
      <c r="FTL67" s="447"/>
      <c r="FTM67" s="447"/>
      <c r="FTN67" s="447"/>
      <c r="FTO67" s="447"/>
      <c r="FTP67" s="447"/>
      <c r="FTQ67" s="447"/>
      <c r="FTR67" s="447"/>
      <c r="FTS67" s="447"/>
      <c r="FTT67" s="447"/>
      <c r="FTU67" s="447"/>
      <c r="FTV67" s="447"/>
      <c r="FTW67" s="447"/>
      <c r="FTX67" s="447"/>
      <c r="FTY67" s="447"/>
      <c r="FTZ67" s="447"/>
      <c r="FUA67" s="447"/>
      <c r="FUB67" s="447"/>
      <c r="FUC67" s="447"/>
      <c r="FUD67" s="447"/>
      <c r="FUE67" s="447"/>
      <c r="FUF67" s="447"/>
      <c r="FUG67" s="447"/>
      <c r="FUH67" s="447"/>
      <c r="FUI67" s="447"/>
      <c r="FUJ67" s="447"/>
      <c r="FUK67" s="447"/>
      <c r="FUL67" s="447"/>
      <c r="FUM67" s="447"/>
      <c r="FUN67" s="447"/>
      <c r="FUO67" s="447"/>
      <c r="FUP67" s="447"/>
      <c r="FUQ67" s="447"/>
      <c r="FUR67" s="447"/>
      <c r="FUS67" s="447"/>
      <c r="FUT67" s="447"/>
      <c r="FUU67" s="447"/>
      <c r="FUV67" s="447"/>
      <c r="FUW67" s="447"/>
      <c r="FUX67" s="447"/>
      <c r="FUY67" s="447"/>
      <c r="FUZ67" s="447"/>
      <c r="FVA67" s="447"/>
      <c r="FVB67" s="447"/>
      <c r="FVC67" s="447"/>
      <c r="FVD67" s="447"/>
      <c r="FVE67" s="447"/>
      <c r="FVF67" s="447"/>
      <c r="FVG67" s="447"/>
      <c r="FVH67" s="447"/>
      <c r="FVI67" s="447"/>
      <c r="FVJ67" s="447"/>
      <c r="FVK67" s="447"/>
      <c r="FVL67" s="447"/>
      <c r="FVM67" s="447"/>
      <c r="FVN67" s="447"/>
      <c r="FVO67" s="447"/>
      <c r="FVP67" s="447"/>
      <c r="FVQ67" s="447"/>
      <c r="FVR67" s="447"/>
      <c r="FVS67" s="447"/>
      <c r="FVT67" s="447"/>
      <c r="FVU67" s="447"/>
      <c r="FVV67" s="447"/>
      <c r="FVW67" s="447"/>
      <c r="FVX67" s="447"/>
      <c r="FVY67" s="447"/>
      <c r="FVZ67" s="447"/>
      <c r="FWA67" s="447"/>
      <c r="FWB67" s="447"/>
      <c r="FWC67" s="447"/>
      <c r="FWD67" s="447"/>
      <c r="FWE67" s="447"/>
      <c r="FWF67" s="447"/>
      <c r="FWG67" s="447"/>
      <c r="FWH67" s="447"/>
      <c r="FWI67" s="447"/>
      <c r="FWJ67" s="447"/>
      <c r="FWK67" s="447"/>
      <c r="FWL67" s="447"/>
      <c r="FWM67" s="447"/>
      <c r="FWN67" s="447"/>
      <c r="FWO67" s="447"/>
      <c r="FWP67" s="447"/>
      <c r="FWQ67" s="447"/>
      <c r="FWR67" s="447"/>
      <c r="FWS67" s="447"/>
      <c r="FWT67" s="447"/>
      <c r="FWU67" s="447"/>
      <c r="FWV67" s="447"/>
      <c r="FWW67" s="447"/>
      <c r="FWX67" s="447"/>
      <c r="FWY67" s="447"/>
      <c r="FWZ67" s="447"/>
      <c r="FXA67" s="447"/>
      <c r="FXB67" s="447"/>
      <c r="FXC67" s="447"/>
      <c r="FXD67" s="447"/>
      <c r="FXE67" s="447"/>
      <c r="FXF67" s="447"/>
      <c r="FXG67" s="447"/>
      <c r="FXH67" s="447"/>
      <c r="FXI67" s="447"/>
      <c r="FXJ67" s="447"/>
      <c r="FXK67" s="447"/>
      <c r="FXL67" s="447"/>
      <c r="FXM67" s="447"/>
      <c r="FXN67" s="447"/>
      <c r="FXO67" s="447"/>
      <c r="FXP67" s="447"/>
      <c r="FXQ67" s="447"/>
      <c r="FXR67" s="447"/>
      <c r="FXS67" s="447"/>
      <c r="FXT67" s="447"/>
      <c r="FXU67" s="447"/>
      <c r="FXV67" s="447"/>
      <c r="FXW67" s="447"/>
      <c r="FXX67" s="447"/>
      <c r="FXY67" s="447"/>
      <c r="FXZ67" s="447"/>
      <c r="FYA67" s="447"/>
      <c r="FYB67" s="447"/>
      <c r="FYC67" s="447"/>
      <c r="FYD67" s="447"/>
      <c r="FYE67" s="447"/>
      <c r="FYF67" s="447"/>
      <c r="FYG67" s="447"/>
      <c r="FYH67" s="447"/>
      <c r="FYI67" s="447"/>
      <c r="FYJ67" s="447"/>
      <c r="FYK67" s="447"/>
      <c r="FYL67" s="447"/>
      <c r="FYM67" s="447"/>
      <c r="FYN67" s="447"/>
      <c r="FYO67" s="447"/>
      <c r="FYP67" s="447"/>
      <c r="FYQ67" s="447"/>
      <c r="FYR67" s="447"/>
      <c r="FYS67" s="447"/>
      <c r="FYT67" s="447"/>
      <c r="FYU67" s="447"/>
      <c r="FYV67" s="447"/>
      <c r="FYW67" s="447"/>
      <c r="FYX67" s="447"/>
      <c r="FYY67" s="447"/>
      <c r="FYZ67" s="447"/>
      <c r="FZA67" s="447"/>
      <c r="FZB67" s="447"/>
      <c r="FZC67" s="447"/>
      <c r="FZD67" s="447"/>
      <c r="FZE67" s="447"/>
      <c r="FZF67" s="447"/>
      <c r="FZG67" s="447"/>
      <c r="FZH67" s="447"/>
      <c r="FZI67" s="447"/>
      <c r="FZJ67" s="447"/>
      <c r="FZK67" s="447"/>
      <c r="FZL67" s="447"/>
      <c r="FZM67" s="447"/>
      <c r="FZN67" s="447"/>
      <c r="FZO67" s="447"/>
      <c r="FZP67" s="447"/>
      <c r="FZQ67" s="447"/>
      <c r="FZR67" s="447"/>
      <c r="FZS67" s="447"/>
      <c r="FZT67" s="447"/>
      <c r="FZU67" s="447"/>
      <c r="FZV67" s="447"/>
      <c r="FZW67" s="447"/>
      <c r="FZX67" s="447"/>
      <c r="FZY67" s="447"/>
      <c r="FZZ67" s="447"/>
      <c r="GAA67" s="447"/>
      <c r="GAB67" s="447"/>
      <c r="GAC67" s="447"/>
      <c r="GAD67" s="447"/>
      <c r="GAE67" s="447"/>
      <c r="GAF67" s="447"/>
      <c r="GAG67" s="447"/>
      <c r="GAH67" s="447"/>
      <c r="GAI67" s="447"/>
      <c r="GAJ67" s="447"/>
      <c r="GAK67" s="447"/>
      <c r="GAL67" s="447"/>
      <c r="GAM67" s="447"/>
      <c r="GAN67" s="447"/>
      <c r="GAO67" s="447"/>
      <c r="GAP67" s="447"/>
      <c r="GAQ67" s="447"/>
      <c r="GAR67" s="447"/>
      <c r="GAS67" s="447"/>
      <c r="GAT67" s="447"/>
      <c r="GAU67" s="447"/>
      <c r="GAV67" s="447"/>
      <c r="GAW67" s="447"/>
      <c r="GAX67" s="447"/>
      <c r="GAY67" s="447"/>
      <c r="GAZ67" s="447"/>
      <c r="GBA67" s="447"/>
      <c r="GBB67" s="447"/>
      <c r="GBC67" s="447"/>
      <c r="GBD67" s="447"/>
      <c r="GBE67" s="447"/>
      <c r="GBF67" s="447"/>
      <c r="GBG67" s="447"/>
      <c r="GBH67" s="447"/>
      <c r="GBI67" s="447"/>
      <c r="GBJ67" s="447"/>
      <c r="GBK67" s="447"/>
      <c r="GBL67" s="447"/>
      <c r="GBM67" s="447"/>
      <c r="GBN67" s="447"/>
      <c r="GBO67" s="447"/>
      <c r="GBP67" s="447"/>
      <c r="GBQ67" s="447"/>
      <c r="GBR67" s="447"/>
      <c r="GBS67" s="447"/>
      <c r="GBT67" s="447"/>
      <c r="GBU67" s="447"/>
      <c r="GBV67" s="447"/>
      <c r="GBW67" s="447"/>
      <c r="GBX67" s="447"/>
      <c r="GBY67" s="447"/>
      <c r="GBZ67" s="447"/>
      <c r="GCA67" s="447"/>
      <c r="GCB67" s="447"/>
      <c r="GCC67" s="447"/>
      <c r="GCD67" s="447"/>
      <c r="GCE67" s="447"/>
      <c r="GCF67" s="447"/>
      <c r="GCG67" s="447"/>
      <c r="GCH67" s="447"/>
      <c r="GCI67" s="447"/>
      <c r="GCJ67" s="447"/>
      <c r="GCK67" s="447"/>
      <c r="GCL67" s="447"/>
      <c r="GCM67" s="447"/>
      <c r="GCN67" s="447"/>
      <c r="GCO67" s="447"/>
      <c r="GCP67" s="447"/>
      <c r="GCQ67" s="447"/>
      <c r="GCR67" s="447"/>
      <c r="GCS67" s="447"/>
      <c r="GCT67" s="447"/>
      <c r="GCU67" s="447"/>
      <c r="GCV67" s="447"/>
      <c r="GCW67" s="447"/>
      <c r="GCX67" s="447"/>
      <c r="GCY67" s="447"/>
      <c r="GCZ67" s="447"/>
      <c r="GDA67" s="447"/>
      <c r="GDB67" s="447"/>
      <c r="GDC67" s="447"/>
      <c r="GDD67" s="447"/>
      <c r="GDE67" s="447"/>
      <c r="GDF67" s="447"/>
      <c r="GDG67" s="447"/>
      <c r="GDH67" s="447"/>
      <c r="GDI67" s="447"/>
      <c r="GDJ67" s="447"/>
      <c r="GDK67" s="447"/>
      <c r="GDL67" s="447"/>
      <c r="GDM67" s="447"/>
      <c r="GDN67" s="447"/>
      <c r="GDO67" s="447"/>
      <c r="GDP67" s="447"/>
      <c r="GDQ67" s="447"/>
      <c r="GDR67" s="447"/>
      <c r="GDS67" s="447"/>
      <c r="GDT67" s="447"/>
      <c r="GDU67" s="447"/>
      <c r="GDV67" s="447"/>
      <c r="GDW67" s="447"/>
      <c r="GDX67" s="447"/>
      <c r="GDY67" s="447"/>
      <c r="GDZ67" s="447"/>
      <c r="GEA67" s="447"/>
      <c r="GEB67" s="447"/>
      <c r="GEC67" s="447"/>
      <c r="GED67" s="447"/>
      <c r="GEE67" s="447"/>
      <c r="GEF67" s="447"/>
      <c r="GEG67" s="447"/>
      <c r="GEH67" s="447"/>
      <c r="GEI67" s="447"/>
      <c r="GEJ67" s="447"/>
      <c r="GEK67" s="447"/>
      <c r="GEL67" s="447"/>
      <c r="GEM67" s="447"/>
      <c r="GEN67" s="447"/>
      <c r="GEO67" s="447"/>
      <c r="GEP67" s="447"/>
      <c r="GEQ67" s="447"/>
      <c r="GER67" s="447"/>
      <c r="GES67" s="447"/>
      <c r="GET67" s="447"/>
      <c r="GEU67" s="447"/>
      <c r="GEV67" s="447"/>
      <c r="GEW67" s="447"/>
      <c r="GEX67" s="447"/>
      <c r="GEY67" s="447"/>
      <c r="GEZ67" s="447"/>
      <c r="GFA67" s="447"/>
      <c r="GFB67" s="447"/>
      <c r="GFC67" s="447"/>
      <c r="GFD67" s="447"/>
      <c r="GFE67" s="447"/>
      <c r="GFF67" s="447"/>
      <c r="GFG67" s="447"/>
      <c r="GFH67" s="447"/>
      <c r="GFI67" s="447"/>
      <c r="GFJ67" s="447"/>
      <c r="GFK67" s="447"/>
      <c r="GFL67" s="447"/>
      <c r="GFM67" s="447"/>
      <c r="GFN67" s="447"/>
      <c r="GFO67" s="447"/>
      <c r="GFP67" s="447"/>
      <c r="GFQ67" s="447"/>
      <c r="GFR67" s="447"/>
      <c r="GFS67" s="447"/>
      <c r="GFT67" s="447"/>
      <c r="GFU67" s="447"/>
      <c r="GFV67" s="447"/>
      <c r="GFW67" s="447"/>
      <c r="GFX67" s="447"/>
      <c r="GFY67" s="447"/>
      <c r="GFZ67" s="447"/>
      <c r="GGA67" s="447"/>
      <c r="GGB67" s="447"/>
      <c r="GGC67" s="447"/>
      <c r="GGD67" s="447"/>
      <c r="GGE67" s="447"/>
      <c r="GGF67" s="447"/>
      <c r="GGG67" s="447"/>
      <c r="GGH67" s="447"/>
      <c r="GGI67" s="447"/>
      <c r="GGJ67" s="447"/>
      <c r="GGK67" s="447"/>
      <c r="GGL67" s="447"/>
      <c r="GGM67" s="447"/>
      <c r="GGN67" s="447"/>
      <c r="GGO67" s="447"/>
      <c r="GGP67" s="447"/>
      <c r="GGQ67" s="447"/>
      <c r="GGR67" s="447"/>
      <c r="GGS67" s="447"/>
      <c r="GGT67" s="447"/>
      <c r="GGU67" s="447"/>
      <c r="GGV67" s="447"/>
      <c r="GGW67" s="447"/>
      <c r="GGX67" s="447"/>
      <c r="GGY67" s="447"/>
      <c r="GGZ67" s="447"/>
      <c r="GHA67" s="447"/>
      <c r="GHB67" s="447"/>
      <c r="GHC67" s="447"/>
      <c r="GHD67" s="447"/>
      <c r="GHE67" s="447"/>
      <c r="GHF67" s="447"/>
      <c r="GHG67" s="447"/>
      <c r="GHH67" s="447"/>
      <c r="GHI67" s="447"/>
      <c r="GHJ67" s="447"/>
      <c r="GHK67" s="447"/>
      <c r="GHL67" s="447"/>
      <c r="GHM67" s="447"/>
      <c r="GHN67" s="447"/>
      <c r="GHO67" s="447"/>
      <c r="GHP67" s="447"/>
      <c r="GHQ67" s="447"/>
      <c r="GHR67" s="447"/>
      <c r="GHS67" s="447"/>
      <c r="GHT67" s="447"/>
      <c r="GHU67" s="447"/>
      <c r="GHV67" s="447"/>
      <c r="GHW67" s="447"/>
      <c r="GHX67" s="447"/>
      <c r="GHY67" s="447"/>
      <c r="GHZ67" s="447"/>
      <c r="GIA67" s="447"/>
      <c r="GIB67" s="447"/>
      <c r="GIC67" s="447"/>
      <c r="GID67" s="447"/>
      <c r="GIE67" s="447"/>
      <c r="GIF67" s="447"/>
      <c r="GIG67" s="447"/>
      <c r="GIH67" s="447"/>
      <c r="GII67" s="447"/>
      <c r="GIJ67" s="447"/>
      <c r="GIK67" s="447"/>
      <c r="GIL67" s="447"/>
      <c r="GIM67" s="447"/>
      <c r="GIN67" s="447"/>
      <c r="GIO67" s="447"/>
      <c r="GIP67" s="447"/>
      <c r="GIQ67" s="447"/>
      <c r="GIR67" s="447"/>
      <c r="GIS67" s="447"/>
      <c r="GIT67" s="447"/>
      <c r="GIU67" s="447"/>
      <c r="GIV67" s="447"/>
      <c r="GIW67" s="447"/>
      <c r="GIX67" s="447"/>
      <c r="GIY67" s="447"/>
      <c r="GIZ67" s="447"/>
      <c r="GJA67" s="447"/>
      <c r="GJB67" s="447"/>
      <c r="GJC67" s="447"/>
      <c r="GJD67" s="447"/>
      <c r="GJE67" s="447"/>
      <c r="GJF67" s="447"/>
      <c r="GJG67" s="447"/>
      <c r="GJH67" s="447"/>
      <c r="GJI67" s="447"/>
      <c r="GJJ67" s="447"/>
      <c r="GJK67" s="447"/>
      <c r="GJL67" s="447"/>
      <c r="GJM67" s="447"/>
      <c r="GJN67" s="447"/>
      <c r="GJO67" s="447"/>
      <c r="GJP67" s="447"/>
      <c r="GJQ67" s="447"/>
      <c r="GJR67" s="447"/>
      <c r="GJS67" s="447"/>
      <c r="GJT67" s="447"/>
      <c r="GJU67" s="447"/>
      <c r="GJV67" s="447"/>
      <c r="GJW67" s="447"/>
      <c r="GJX67" s="447"/>
      <c r="GJY67" s="447"/>
      <c r="GJZ67" s="447"/>
      <c r="GKA67" s="447"/>
      <c r="GKB67" s="447"/>
      <c r="GKC67" s="447"/>
      <c r="GKD67" s="447"/>
      <c r="GKE67" s="447"/>
      <c r="GKF67" s="447"/>
      <c r="GKG67" s="447"/>
      <c r="GKH67" s="447"/>
      <c r="GKI67" s="447"/>
      <c r="GKJ67" s="447"/>
      <c r="GKK67" s="447"/>
      <c r="GKL67" s="447"/>
      <c r="GKM67" s="447"/>
      <c r="GKN67" s="447"/>
      <c r="GKO67" s="447"/>
      <c r="GKP67" s="447"/>
      <c r="GKQ67" s="447"/>
      <c r="GKR67" s="447"/>
      <c r="GKS67" s="447"/>
      <c r="GKT67" s="447"/>
      <c r="GKU67" s="447"/>
      <c r="GKV67" s="447"/>
      <c r="GKW67" s="447"/>
      <c r="GKX67" s="447"/>
      <c r="GKY67" s="447"/>
      <c r="GKZ67" s="447"/>
      <c r="GLA67" s="447"/>
      <c r="GLB67" s="447"/>
      <c r="GLC67" s="447"/>
      <c r="GLD67" s="447"/>
      <c r="GLE67" s="447"/>
      <c r="GLF67" s="447"/>
      <c r="GLG67" s="447"/>
      <c r="GLH67" s="447"/>
      <c r="GLI67" s="447"/>
      <c r="GLJ67" s="447"/>
      <c r="GLK67" s="447"/>
      <c r="GLL67" s="447"/>
      <c r="GLM67" s="447"/>
      <c r="GLN67" s="447"/>
      <c r="GLO67" s="447"/>
      <c r="GLP67" s="447"/>
      <c r="GLQ67" s="447"/>
      <c r="GLR67" s="447"/>
      <c r="GLS67" s="447"/>
      <c r="GLT67" s="447"/>
      <c r="GLU67" s="447"/>
      <c r="GLV67" s="447"/>
      <c r="GLW67" s="447"/>
      <c r="GLX67" s="447"/>
      <c r="GLY67" s="447"/>
      <c r="GLZ67" s="447"/>
      <c r="GMA67" s="447"/>
      <c r="GMB67" s="447"/>
      <c r="GMC67" s="447"/>
      <c r="GMD67" s="447"/>
      <c r="GME67" s="447"/>
      <c r="GMF67" s="447"/>
      <c r="GMG67" s="447"/>
      <c r="GMH67" s="447"/>
      <c r="GMI67" s="447"/>
      <c r="GMJ67" s="447"/>
      <c r="GMK67" s="447"/>
      <c r="GML67" s="447"/>
      <c r="GMM67" s="447"/>
      <c r="GMN67" s="447"/>
      <c r="GMO67" s="447"/>
      <c r="GMP67" s="447"/>
      <c r="GMQ67" s="447"/>
      <c r="GMR67" s="447"/>
      <c r="GMS67" s="447"/>
      <c r="GMT67" s="447"/>
      <c r="GMU67" s="447"/>
      <c r="GMV67" s="447"/>
      <c r="GMW67" s="447"/>
      <c r="GMX67" s="447"/>
      <c r="GMY67" s="447"/>
      <c r="GMZ67" s="447"/>
      <c r="GNA67" s="447"/>
      <c r="GNB67" s="447"/>
      <c r="GNC67" s="447"/>
      <c r="GND67" s="447"/>
      <c r="GNE67" s="447"/>
      <c r="GNF67" s="447"/>
      <c r="GNG67" s="447"/>
      <c r="GNH67" s="447"/>
      <c r="GNI67" s="447"/>
      <c r="GNJ67" s="447"/>
      <c r="GNK67" s="447"/>
      <c r="GNL67" s="447"/>
      <c r="GNM67" s="447"/>
      <c r="GNN67" s="447"/>
      <c r="GNO67" s="447"/>
      <c r="GNP67" s="447"/>
      <c r="GNQ67" s="447"/>
      <c r="GNR67" s="447"/>
      <c r="GNS67" s="447"/>
      <c r="GNT67" s="447"/>
      <c r="GNU67" s="447"/>
      <c r="GNV67" s="447"/>
      <c r="GNW67" s="447"/>
      <c r="GNX67" s="447"/>
      <c r="GNY67" s="447"/>
      <c r="GNZ67" s="447"/>
      <c r="GOA67" s="447"/>
      <c r="GOB67" s="447"/>
      <c r="GOC67" s="447"/>
      <c r="GOD67" s="447"/>
      <c r="GOE67" s="447"/>
      <c r="GOF67" s="447"/>
      <c r="GOG67" s="447"/>
      <c r="GOH67" s="447"/>
      <c r="GOI67" s="447"/>
      <c r="GOJ67" s="447"/>
      <c r="GOK67" s="447"/>
      <c r="GOL67" s="447"/>
      <c r="GOM67" s="447"/>
      <c r="GON67" s="447"/>
      <c r="GOO67" s="447"/>
      <c r="GOP67" s="447"/>
      <c r="GOQ67" s="447"/>
      <c r="GOR67" s="447"/>
      <c r="GOS67" s="447"/>
      <c r="GOT67" s="447"/>
      <c r="GOU67" s="447"/>
      <c r="GOV67" s="447"/>
      <c r="GOW67" s="447"/>
      <c r="GOX67" s="447"/>
      <c r="GOY67" s="447"/>
      <c r="GOZ67" s="447"/>
      <c r="GPA67" s="447"/>
      <c r="GPB67" s="447"/>
      <c r="GPC67" s="447"/>
      <c r="GPD67" s="447"/>
      <c r="GPE67" s="447"/>
      <c r="GPF67" s="447"/>
      <c r="GPG67" s="447"/>
      <c r="GPH67" s="447"/>
      <c r="GPI67" s="447"/>
      <c r="GPJ67" s="447"/>
      <c r="GPK67" s="447"/>
      <c r="GPL67" s="447"/>
      <c r="GPM67" s="447"/>
      <c r="GPN67" s="447"/>
      <c r="GPO67" s="447"/>
      <c r="GPP67" s="447"/>
      <c r="GPQ67" s="447"/>
      <c r="GPR67" s="447"/>
      <c r="GPS67" s="447"/>
      <c r="GPT67" s="447"/>
      <c r="GPU67" s="447"/>
      <c r="GPV67" s="447"/>
      <c r="GPW67" s="447"/>
      <c r="GPX67" s="447"/>
      <c r="GPY67" s="447"/>
      <c r="GPZ67" s="447"/>
      <c r="GQA67" s="447"/>
      <c r="GQB67" s="447"/>
      <c r="GQC67" s="447"/>
      <c r="GQD67" s="447"/>
      <c r="GQE67" s="447"/>
      <c r="GQF67" s="447"/>
      <c r="GQG67" s="447"/>
      <c r="GQH67" s="447"/>
      <c r="GQI67" s="447"/>
      <c r="GQJ67" s="447"/>
      <c r="GQK67" s="447"/>
      <c r="GQL67" s="447"/>
      <c r="GQM67" s="447"/>
      <c r="GQN67" s="447"/>
      <c r="GQO67" s="447"/>
      <c r="GQP67" s="447"/>
      <c r="GQQ67" s="447"/>
      <c r="GQR67" s="447"/>
      <c r="GQS67" s="447"/>
      <c r="GQT67" s="447"/>
      <c r="GQU67" s="447"/>
      <c r="GQV67" s="447"/>
      <c r="GQW67" s="447"/>
      <c r="GQX67" s="447"/>
      <c r="GQY67" s="447"/>
      <c r="GQZ67" s="447"/>
      <c r="GRA67" s="447"/>
      <c r="GRB67" s="447"/>
      <c r="GRC67" s="447"/>
      <c r="GRD67" s="447"/>
      <c r="GRE67" s="447"/>
      <c r="GRF67" s="447"/>
      <c r="GRG67" s="447"/>
      <c r="GRH67" s="447"/>
      <c r="GRI67" s="447"/>
      <c r="GRJ67" s="447"/>
      <c r="GRK67" s="447"/>
      <c r="GRL67" s="447"/>
      <c r="GRM67" s="447"/>
      <c r="GRN67" s="447"/>
      <c r="GRO67" s="447"/>
      <c r="GRP67" s="447"/>
      <c r="GRQ67" s="447"/>
      <c r="GRR67" s="447"/>
      <c r="GRS67" s="447"/>
      <c r="GRT67" s="447"/>
      <c r="GRU67" s="447"/>
      <c r="GRV67" s="447"/>
      <c r="GRW67" s="447"/>
      <c r="GRX67" s="447"/>
      <c r="GRY67" s="447"/>
      <c r="GRZ67" s="447"/>
      <c r="GSA67" s="447"/>
      <c r="GSB67" s="447"/>
      <c r="GSC67" s="447"/>
      <c r="GSD67" s="447"/>
      <c r="GSE67" s="447"/>
      <c r="GSF67" s="447"/>
      <c r="GSG67" s="447"/>
      <c r="GSH67" s="447"/>
      <c r="GSI67" s="447"/>
      <c r="GSJ67" s="447"/>
      <c r="GSK67" s="447"/>
      <c r="GSL67" s="447"/>
      <c r="GSM67" s="447"/>
      <c r="GSN67" s="447"/>
      <c r="GSO67" s="447"/>
      <c r="GSP67" s="447"/>
      <c r="GSQ67" s="447"/>
      <c r="GSR67" s="447"/>
      <c r="GSS67" s="447"/>
      <c r="GST67" s="447"/>
      <c r="GSU67" s="447"/>
      <c r="GSV67" s="447"/>
      <c r="GSW67" s="447"/>
      <c r="GSX67" s="447"/>
      <c r="GSY67" s="447"/>
      <c r="GSZ67" s="447"/>
      <c r="GTA67" s="447"/>
      <c r="GTB67" s="447"/>
      <c r="GTC67" s="447"/>
      <c r="GTD67" s="447"/>
      <c r="GTE67" s="447"/>
      <c r="GTF67" s="447"/>
      <c r="GTG67" s="447"/>
      <c r="GTH67" s="447"/>
      <c r="GTI67" s="447"/>
      <c r="GTJ67" s="447"/>
      <c r="GTK67" s="447"/>
      <c r="GTL67" s="447"/>
      <c r="GTM67" s="447"/>
      <c r="GTN67" s="447"/>
      <c r="GTO67" s="447"/>
      <c r="GTP67" s="447"/>
      <c r="GTQ67" s="447"/>
      <c r="GTR67" s="447"/>
      <c r="GTS67" s="447"/>
      <c r="GTT67" s="447"/>
      <c r="GTU67" s="447"/>
      <c r="GTV67" s="447"/>
      <c r="GTW67" s="447"/>
      <c r="GTX67" s="447"/>
      <c r="GTY67" s="447"/>
      <c r="GTZ67" s="447"/>
      <c r="GUA67" s="447"/>
      <c r="GUB67" s="447"/>
      <c r="GUC67" s="447"/>
      <c r="GUD67" s="447"/>
      <c r="GUE67" s="447"/>
      <c r="GUF67" s="447"/>
      <c r="GUG67" s="447"/>
      <c r="GUH67" s="447"/>
      <c r="GUI67" s="447"/>
      <c r="GUJ67" s="447"/>
      <c r="GUK67" s="447"/>
      <c r="GUL67" s="447"/>
      <c r="GUM67" s="447"/>
      <c r="GUN67" s="447"/>
      <c r="GUO67" s="447"/>
      <c r="GUP67" s="447"/>
      <c r="GUQ67" s="447"/>
      <c r="GUR67" s="447"/>
      <c r="GUS67" s="447"/>
      <c r="GUT67" s="447"/>
      <c r="GUU67" s="447"/>
      <c r="GUV67" s="447"/>
      <c r="GUW67" s="447"/>
      <c r="GUX67" s="447"/>
      <c r="GUY67" s="447"/>
      <c r="GUZ67" s="447"/>
      <c r="GVA67" s="447"/>
      <c r="GVB67" s="447"/>
      <c r="GVC67" s="447"/>
      <c r="GVD67" s="447"/>
      <c r="GVE67" s="447"/>
      <c r="GVF67" s="447"/>
      <c r="GVG67" s="447"/>
      <c r="GVH67" s="447"/>
      <c r="GVI67" s="447"/>
      <c r="GVJ67" s="447"/>
      <c r="GVK67" s="447"/>
      <c r="GVL67" s="447"/>
      <c r="GVM67" s="447"/>
      <c r="GVN67" s="447"/>
      <c r="GVO67" s="447"/>
      <c r="GVP67" s="447"/>
      <c r="GVQ67" s="447"/>
      <c r="GVR67" s="447"/>
      <c r="GVS67" s="447"/>
      <c r="GVT67" s="447"/>
      <c r="GVU67" s="447"/>
      <c r="GVV67" s="447"/>
      <c r="GVW67" s="447"/>
      <c r="GVX67" s="447"/>
      <c r="GVY67" s="447"/>
      <c r="GVZ67" s="447"/>
      <c r="GWA67" s="447"/>
      <c r="GWB67" s="447"/>
      <c r="GWC67" s="447"/>
      <c r="GWD67" s="447"/>
      <c r="GWE67" s="447"/>
      <c r="GWF67" s="447"/>
      <c r="GWG67" s="447"/>
      <c r="GWH67" s="447"/>
      <c r="GWI67" s="447"/>
      <c r="GWJ67" s="447"/>
      <c r="GWK67" s="447"/>
      <c r="GWL67" s="447"/>
      <c r="GWM67" s="447"/>
      <c r="GWN67" s="447"/>
      <c r="GWO67" s="447"/>
      <c r="GWP67" s="447"/>
      <c r="GWQ67" s="447"/>
      <c r="GWR67" s="447"/>
      <c r="GWS67" s="447"/>
      <c r="GWT67" s="447"/>
      <c r="GWU67" s="447"/>
      <c r="GWV67" s="447"/>
      <c r="GWW67" s="447"/>
      <c r="GWX67" s="447"/>
      <c r="GWY67" s="447"/>
      <c r="GWZ67" s="447"/>
      <c r="GXA67" s="447"/>
      <c r="GXB67" s="447"/>
      <c r="GXC67" s="447"/>
      <c r="GXD67" s="447"/>
      <c r="GXE67" s="447"/>
      <c r="GXF67" s="447"/>
      <c r="GXG67" s="447"/>
      <c r="GXH67" s="447"/>
      <c r="GXI67" s="447"/>
      <c r="GXJ67" s="447"/>
      <c r="GXK67" s="447"/>
      <c r="GXL67" s="447"/>
      <c r="GXM67" s="447"/>
      <c r="GXN67" s="447"/>
      <c r="GXO67" s="447"/>
      <c r="GXP67" s="447"/>
      <c r="GXQ67" s="447"/>
      <c r="GXR67" s="447"/>
      <c r="GXS67" s="447"/>
      <c r="GXT67" s="447"/>
      <c r="GXU67" s="447"/>
      <c r="GXV67" s="447"/>
      <c r="GXW67" s="447"/>
      <c r="GXX67" s="447"/>
      <c r="GXY67" s="447"/>
      <c r="GXZ67" s="447"/>
      <c r="GYA67" s="447"/>
      <c r="GYB67" s="447"/>
      <c r="GYC67" s="447"/>
      <c r="GYD67" s="447"/>
      <c r="GYE67" s="447"/>
      <c r="GYF67" s="447"/>
      <c r="GYG67" s="447"/>
      <c r="GYH67" s="447"/>
      <c r="GYI67" s="447"/>
      <c r="GYJ67" s="447"/>
      <c r="GYK67" s="447"/>
      <c r="GYL67" s="447"/>
      <c r="GYM67" s="447"/>
      <c r="GYN67" s="447"/>
      <c r="GYO67" s="447"/>
      <c r="GYP67" s="447"/>
      <c r="GYQ67" s="447"/>
      <c r="GYR67" s="447"/>
      <c r="GYS67" s="447"/>
      <c r="GYT67" s="447"/>
      <c r="GYU67" s="447"/>
      <c r="GYV67" s="447"/>
      <c r="GYW67" s="447"/>
      <c r="GYX67" s="447"/>
      <c r="GYY67" s="447"/>
      <c r="GYZ67" s="447"/>
      <c r="GZA67" s="447"/>
      <c r="GZB67" s="447"/>
      <c r="GZC67" s="447"/>
      <c r="GZD67" s="447"/>
      <c r="GZE67" s="447"/>
      <c r="GZF67" s="447"/>
      <c r="GZG67" s="447"/>
      <c r="GZH67" s="447"/>
      <c r="GZI67" s="447"/>
      <c r="GZJ67" s="447"/>
      <c r="GZK67" s="447"/>
      <c r="GZL67" s="447"/>
      <c r="GZM67" s="447"/>
      <c r="GZN67" s="447"/>
      <c r="GZO67" s="447"/>
      <c r="GZP67" s="447"/>
      <c r="GZQ67" s="447"/>
      <c r="GZR67" s="447"/>
      <c r="GZS67" s="447"/>
      <c r="GZT67" s="447"/>
      <c r="GZU67" s="447"/>
      <c r="GZV67" s="447"/>
      <c r="GZW67" s="447"/>
      <c r="GZX67" s="447"/>
      <c r="GZY67" s="447"/>
      <c r="GZZ67" s="447"/>
      <c r="HAA67" s="447"/>
      <c r="HAB67" s="447"/>
      <c r="HAC67" s="447"/>
      <c r="HAD67" s="447"/>
      <c r="HAE67" s="447"/>
      <c r="HAF67" s="447"/>
      <c r="HAG67" s="447"/>
      <c r="HAH67" s="447"/>
      <c r="HAI67" s="447"/>
      <c r="HAJ67" s="447"/>
      <c r="HAK67" s="447"/>
      <c r="HAL67" s="447"/>
      <c r="HAM67" s="447"/>
      <c r="HAN67" s="447"/>
      <c r="HAO67" s="447"/>
      <c r="HAP67" s="447"/>
      <c r="HAQ67" s="447"/>
      <c r="HAR67" s="447"/>
      <c r="HAS67" s="447"/>
      <c r="HAT67" s="447"/>
      <c r="HAU67" s="447"/>
      <c r="HAV67" s="447"/>
      <c r="HAW67" s="447"/>
      <c r="HAX67" s="447"/>
      <c r="HAY67" s="447"/>
      <c r="HAZ67" s="447"/>
      <c r="HBA67" s="447"/>
      <c r="HBB67" s="447"/>
      <c r="HBC67" s="447"/>
      <c r="HBD67" s="447"/>
      <c r="HBE67" s="447"/>
      <c r="HBF67" s="447"/>
      <c r="HBG67" s="447"/>
      <c r="HBH67" s="447"/>
      <c r="HBI67" s="447"/>
      <c r="HBJ67" s="447"/>
      <c r="HBK67" s="447"/>
      <c r="HBL67" s="447"/>
      <c r="HBM67" s="447"/>
      <c r="HBN67" s="447"/>
      <c r="HBO67" s="447"/>
      <c r="HBP67" s="447"/>
      <c r="HBQ67" s="447"/>
      <c r="HBR67" s="447"/>
      <c r="HBS67" s="447"/>
      <c r="HBT67" s="447"/>
      <c r="HBU67" s="447"/>
      <c r="HBV67" s="447"/>
      <c r="HBW67" s="447"/>
      <c r="HBX67" s="447"/>
      <c r="HBY67" s="447"/>
      <c r="HBZ67" s="447"/>
      <c r="HCA67" s="447"/>
      <c r="HCB67" s="447"/>
      <c r="HCC67" s="447"/>
      <c r="HCD67" s="447"/>
      <c r="HCE67" s="447"/>
      <c r="HCF67" s="447"/>
      <c r="HCG67" s="447"/>
      <c r="HCH67" s="447"/>
      <c r="HCI67" s="447"/>
      <c r="HCJ67" s="447"/>
      <c r="HCK67" s="447"/>
      <c r="HCL67" s="447"/>
      <c r="HCM67" s="447"/>
      <c r="HCN67" s="447"/>
      <c r="HCO67" s="447"/>
      <c r="HCP67" s="447"/>
      <c r="HCQ67" s="447"/>
      <c r="HCR67" s="447"/>
      <c r="HCS67" s="447"/>
      <c r="HCT67" s="447"/>
      <c r="HCU67" s="447"/>
      <c r="HCV67" s="447"/>
      <c r="HCW67" s="447"/>
      <c r="HCX67" s="447"/>
      <c r="HCY67" s="447"/>
      <c r="HCZ67" s="447"/>
      <c r="HDA67" s="447"/>
      <c r="HDB67" s="447"/>
      <c r="HDC67" s="447"/>
      <c r="HDD67" s="447"/>
      <c r="HDE67" s="447"/>
      <c r="HDF67" s="447"/>
      <c r="HDG67" s="447"/>
      <c r="HDH67" s="447"/>
      <c r="HDI67" s="447"/>
      <c r="HDJ67" s="447"/>
      <c r="HDK67" s="447"/>
      <c r="HDL67" s="447"/>
      <c r="HDM67" s="447"/>
      <c r="HDN67" s="447"/>
      <c r="HDO67" s="447"/>
      <c r="HDP67" s="447"/>
      <c r="HDQ67" s="447"/>
      <c r="HDR67" s="447"/>
      <c r="HDS67" s="447"/>
      <c r="HDT67" s="447"/>
      <c r="HDU67" s="447"/>
      <c r="HDV67" s="447"/>
      <c r="HDW67" s="447"/>
      <c r="HDX67" s="447"/>
      <c r="HDY67" s="447"/>
      <c r="HDZ67" s="447"/>
      <c r="HEA67" s="447"/>
      <c r="HEB67" s="447"/>
      <c r="HEC67" s="447"/>
      <c r="HED67" s="447"/>
      <c r="HEE67" s="447"/>
      <c r="HEF67" s="447"/>
      <c r="HEG67" s="447"/>
      <c r="HEH67" s="447"/>
      <c r="HEI67" s="447"/>
      <c r="HEJ67" s="447"/>
      <c r="HEK67" s="447"/>
      <c r="HEL67" s="447"/>
      <c r="HEM67" s="447"/>
      <c r="HEN67" s="447"/>
      <c r="HEO67" s="447"/>
      <c r="HEP67" s="447"/>
      <c r="HEQ67" s="447"/>
      <c r="HER67" s="447"/>
      <c r="HES67" s="447"/>
      <c r="HET67" s="447"/>
      <c r="HEU67" s="447"/>
      <c r="HEV67" s="447"/>
      <c r="HEW67" s="447"/>
      <c r="HEX67" s="447"/>
      <c r="HEY67" s="447"/>
      <c r="HEZ67" s="447"/>
      <c r="HFA67" s="447"/>
      <c r="HFB67" s="447"/>
      <c r="HFC67" s="447"/>
      <c r="HFD67" s="447"/>
      <c r="HFE67" s="447"/>
      <c r="HFF67" s="447"/>
      <c r="HFG67" s="447"/>
      <c r="HFH67" s="447"/>
      <c r="HFI67" s="447"/>
      <c r="HFJ67" s="447"/>
      <c r="HFK67" s="447"/>
      <c r="HFL67" s="447"/>
      <c r="HFM67" s="447"/>
      <c r="HFN67" s="447"/>
      <c r="HFO67" s="447"/>
      <c r="HFP67" s="447"/>
      <c r="HFQ67" s="447"/>
      <c r="HFR67" s="447"/>
      <c r="HFS67" s="447"/>
      <c r="HFT67" s="447"/>
      <c r="HFU67" s="447"/>
      <c r="HFV67" s="447"/>
      <c r="HFW67" s="447"/>
      <c r="HFX67" s="447"/>
      <c r="HFY67" s="447"/>
      <c r="HFZ67" s="447"/>
      <c r="HGA67" s="447"/>
      <c r="HGB67" s="447"/>
      <c r="HGC67" s="447"/>
      <c r="HGD67" s="447"/>
      <c r="HGE67" s="447"/>
      <c r="HGF67" s="447"/>
      <c r="HGG67" s="447"/>
      <c r="HGH67" s="447"/>
      <c r="HGI67" s="447"/>
      <c r="HGJ67" s="447"/>
      <c r="HGK67" s="447"/>
      <c r="HGL67" s="447"/>
      <c r="HGM67" s="447"/>
      <c r="HGN67" s="447"/>
      <c r="HGO67" s="447"/>
      <c r="HGP67" s="447"/>
      <c r="HGQ67" s="447"/>
      <c r="HGR67" s="447"/>
      <c r="HGS67" s="447"/>
      <c r="HGT67" s="447"/>
      <c r="HGU67" s="447"/>
      <c r="HGV67" s="447"/>
      <c r="HGW67" s="447"/>
      <c r="HGX67" s="447"/>
      <c r="HGY67" s="447"/>
      <c r="HGZ67" s="447"/>
      <c r="HHA67" s="447"/>
      <c r="HHB67" s="447"/>
      <c r="HHC67" s="447"/>
      <c r="HHD67" s="447"/>
      <c r="HHE67" s="447"/>
      <c r="HHF67" s="447"/>
      <c r="HHG67" s="447"/>
      <c r="HHH67" s="447"/>
      <c r="HHI67" s="447"/>
      <c r="HHJ67" s="447"/>
      <c r="HHK67" s="447"/>
      <c r="HHL67" s="447"/>
      <c r="HHM67" s="447"/>
      <c r="HHN67" s="447"/>
      <c r="HHO67" s="447"/>
      <c r="HHP67" s="447"/>
      <c r="HHQ67" s="447"/>
      <c r="HHR67" s="447"/>
      <c r="HHS67" s="447"/>
      <c r="HHT67" s="447"/>
      <c r="HHU67" s="447"/>
      <c r="HHV67" s="447"/>
      <c r="HHW67" s="447"/>
      <c r="HHX67" s="447"/>
      <c r="HHY67" s="447"/>
      <c r="HHZ67" s="447"/>
      <c r="HIA67" s="447"/>
      <c r="HIB67" s="447"/>
      <c r="HIC67" s="447"/>
      <c r="HID67" s="447"/>
      <c r="HIE67" s="447"/>
      <c r="HIF67" s="447"/>
      <c r="HIG67" s="447"/>
      <c r="HIH67" s="447"/>
      <c r="HII67" s="447"/>
      <c r="HIJ67" s="447"/>
      <c r="HIK67" s="447"/>
      <c r="HIL67" s="447"/>
      <c r="HIM67" s="447"/>
      <c r="HIN67" s="447"/>
      <c r="HIO67" s="447"/>
      <c r="HIP67" s="447"/>
      <c r="HIQ67" s="447"/>
      <c r="HIR67" s="447"/>
      <c r="HIS67" s="447"/>
      <c r="HIT67" s="447"/>
      <c r="HIU67" s="447"/>
      <c r="HIV67" s="447"/>
      <c r="HIW67" s="447"/>
      <c r="HIX67" s="447"/>
      <c r="HIY67" s="447"/>
      <c r="HIZ67" s="447"/>
      <c r="HJA67" s="447"/>
      <c r="HJB67" s="447"/>
      <c r="HJC67" s="447"/>
      <c r="HJD67" s="447"/>
      <c r="HJE67" s="447"/>
      <c r="HJF67" s="447"/>
      <c r="HJG67" s="447"/>
      <c r="HJH67" s="447"/>
      <c r="HJI67" s="447"/>
      <c r="HJJ67" s="447"/>
      <c r="HJK67" s="447"/>
      <c r="HJL67" s="447"/>
      <c r="HJM67" s="447"/>
      <c r="HJN67" s="447"/>
      <c r="HJO67" s="447"/>
      <c r="HJP67" s="447"/>
      <c r="HJQ67" s="447"/>
      <c r="HJR67" s="447"/>
      <c r="HJS67" s="447"/>
      <c r="HJT67" s="447"/>
      <c r="HJU67" s="447"/>
      <c r="HJV67" s="447"/>
      <c r="HJW67" s="447"/>
      <c r="HJX67" s="447"/>
      <c r="HJY67" s="447"/>
      <c r="HJZ67" s="447"/>
      <c r="HKA67" s="447"/>
      <c r="HKB67" s="447"/>
      <c r="HKC67" s="447"/>
      <c r="HKD67" s="447"/>
      <c r="HKE67" s="447"/>
      <c r="HKF67" s="447"/>
      <c r="HKG67" s="447"/>
      <c r="HKH67" s="447"/>
      <c r="HKI67" s="447"/>
      <c r="HKJ67" s="447"/>
      <c r="HKK67" s="447"/>
      <c r="HKL67" s="447"/>
      <c r="HKM67" s="447"/>
      <c r="HKN67" s="447"/>
      <c r="HKO67" s="447"/>
      <c r="HKP67" s="447"/>
      <c r="HKQ67" s="447"/>
      <c r="HKR67" s="447"/>
      <c r="HKS67" s="447"/>
      <c r="HKT67" s="447"/>
      <c r="HKU67" s="447"/>
      <c r="HKV67" s="447"/>
      <c r="HKW67" s="447"/>
      <c r="HKX67" s="447"/>
      <c r="HKY67" s="447"/>
      <c r="HKZ67" s="447"/>
      <c r="HLA67" s="447"/>
      <c r="HLB67" s="447"/>
      <c r="HLC67" s="447"/>
      <c r="HLD67" s="447"/>
      <c r="HLE67" s="447"/>
      <c r="HLF67" s="447"/>
      <c r="HLG67" s="447"/>
      <c r="HLH67" s="447"/>
      <c r="HLI67" s="447"/>
      <c r="HLJ67" s="447"/>
      <c r="HLK67" s="447"/>
      <c r="HLL67" s="447"/>
      <c r="HLM67" s="447"/>
      <c r="HLN67" s="447"/>
      <c r="HLO67" s="447"/>
      <c r="HLP67" s="447"/>
      <c r="HLQ67" s="447"/>
      <c r="HLR67" s="447"/>
      <c r="HLS67" s="447"/>
      <c r="HLT67" s="447"/>
      <c r="HLU67" s="447"/>
      <c r="HLV67" s="447"/>
      <c r="HLW67" s="447"/>
      <c r="HLX67" s="447"/>
      <c r="HLY67" s="447"/>
      <c r="HLZ67" s="447"/>
      <c r="HMA67" s="447"/>
      <c r="HMB67" s="447"/>
      <c r="HMC67" s="447"/>
      <c r="HMD67" s="447"/>
      <c r="HME67" s="447"/>
      <c r="HMF67" s="447"/>
      <c r="HMG67" s="447"/>
      <c r="HMH67" s="447"/>
      <c r="HMI67" s="447"/>
      <c r="HMJ67" s="447"/>
      <c r="HMK67" s="447"/>
      <c r="HML67" s="447"/>
      <c r="HMM67" s="447"/>
      <c r="HMN67" s="447"/>
      <c r="HMO67" s="447"/>
      <c r="HMP67" s="447"/>
      <c r="HMQ67" s="447"/>
      <c r="HMR67" s="447"/>
      <c r="HMS67" s="447"/>
      <c r="HMT67" s="447"/>
      <c r="HMU67" s="447"/>
      <c r="HMV67" s="447"/>
      <c r="HMW67" s="447"/>
      <c r="HMX67" s="447"/>
      <c r="HMY67" s="447"/>
      <c r="HMZ67" s="447"/>
      <c r="HNA67" s="447"/>
      <c r="HNB67" s="447"/>
      <c r="HNC67" s="447"/>
      <c r="HND67" s="447"/>
      <c r="HNE67" s="447"/>
      <c r="HNF67" s="447"/>
      <c r="HNG67" s="447"/>
      <c r="HNH67" s="447"/>
      <c r="HNI67" s="447"/>
      <c r="HNJ67" s="447"/>
      <c r="HNK67" s="447"/>
      <c r="HNL67" s="447"/>
      <c r="HNM67" s="447"/>
      <c r="HNN67" s="447"/>
      <c r="HNO67" s="447"/>
      <c r="HNP67" s="447"/>
      <c r="HNQ67" s="447"/>
      <c r="HNR67" s="447"/>
      <c r="HNS67" s="447"/>
      <c r="HNT67" s="447"/>
      <c r="HNU67" s="447"/>
      <c r="HNV67" s="447"/>
      <c r="HNW67" s="447"/>
      <c r="HNX67" s="447"/>
      <c r="HNY67" s="447"/>
      <c r="HNZ67" s="447"/>
      <c r="HOA67" s="447"/>
      <c r="HOB67" s="447"/>
      <c r="HOC67" s="447"/>
      <c r="HOD67" s="447"/>
      <c r="HOE67" s="447"/>
      <c r="HOF67" s="447"/>
      <c r="HOG67" s="447"/>
      <c r="HOH67" s="447"/>
      <c r="HOI67" s="447"/>
      <c r="HOJ67" s="447"/>
      <c r="HOK67" s="447"/>
      <c r="HOL67" s="447"/>
      <c r="HOM67" s="447"/>
      <c r="HON67" s="447"/>
      <c r="HOO67" s="447"/>
      <c r="HOP67" s="447"/>
      <c r="HOQ67" s="447"/>
      <c r="HOR67" s="447"/>
      <c r="HOS67" s="447"/>
      <c r="HOT67" s="447"/>
      <c r="HOU67" s="447"/>
      <c r="HOV67" s="447"/>
      <c r="HOW67" s="447"/>
      <c r="HOX67" s="447"/>
      <c r="HOY67" s="447"/>
      <c r="HOZ67" s="447"/>
      <c r="HPA67" s="447"/>
      <c r="HPB67" s="447"/>
      <c r="HPC67" s="447"/>
      <c r="HPD67" s="447"/>
      <c r="HPE67" s="447"/>
      <c r="HPF67" s="447"/>
      <c r="HPG67" s="447"/>
      <c r="HPH67" s="447"/>
      <c r="HPI67" s="447"/>
      <c r="HPJ67" s="447"/>
      <c r="HPK67" s="447"/>
      <c r="HPL67" s="447"/>
      <c r="HPM67" s="447"/>
      <c r="HPN67" s="447"/>
      <c r="HPO67" s="447"/>
      <c r="HPP67" s="447"/>
      <c r="HPQ67" s="447"/>
      <c r="HPR67" s="447"/>
      <c r="HPS67" s="447"/>
      <c r="HPT67" s="447"/>
      <c r="HPU67" s="447"/>
      <c r="HPV67" s="447"/>
      <c r="HPW67" s="447"/>
      <c r="HPX67" s="447"/>
      <c r="HPY67" s="447"/>
      <c r="HPZ67" s="447"/>
      <c r="HQA67" s="447"/>
      <c r="HQB67" s="447"/>
      <c r="HQC67" s="447"/>
      <c r="HQD67" s="447"/>
      <c r="HQE67" s="447"/>
      <c r="HQF67" s="447"/>
      <c r="HQG67" s="447"/>
      <c r="HQH67" s="447"/>
      <c r="HQI67" s="447"/>
      <c r="HQJ67" s="447"/>
      <c r="HQK67" s="447"/>
      <c r="HQL67" s="447"/>
      <c r="HQM67" s="447"/>
      <c r="HQN67" s="447"/>
      <c r="HQO67" s="447"/>
      <c r="HQP67" s="447"/>
      <c r="HQQ67" s="447"/>
      <c r="HQR67" s="447"/>
      <c r="HQS67" s="447"/>
      <c r="HQT67" s="447"/>
      <c r="HQU67" s="447"/>
      <c r="HQV67" s="447"/>
      <c r="HQW67" s="447"/>
      <c r="HQX67" s="447"/>
      <c r="HQY67" s="447"/>
      <c r="HQZ67" s="447"/>
      <c r="HRA67" s="447"/>
      <c r="HRB67" s="447"/>
      <c r="HRC67" s="447"/>
      <c r="HRD67" s="447"/>
      <c r="HRE67" s="447"/>
      <c r="HRF67" s="447"/>
      <c r="HRG67" s="447"/>
      <c r="HRH67" s="447"/>
      <c r="HRI67" s="447"/>
      <c r="HRJ67" s="447"/>
      <c r="HRK67" s="447"/>
      <c r="HRL67" s="447"/>
      <c r="HRM67" s="447"/>
      <c r="HRN67" s="447"/>
      <c r="HRO67" s="447"/>
      <c r="HRP67" s="447"/>
      <c r="HRQ67" s="447"/>
      <c r="HRR67" s="447"/>
      <c r="HRS67" s="447"/>
      <c r="HRT67" s="447"/>
      <c r="HRU67" s="447"/>
      <c r="HRV67" s="447"/>
      <c r="HRW67" s="447"/>
      <c r="HRX67" s="447"/>
      <c r="HRY67" s="447"/>
      <c r="HRZ67" s="447"/>
      <c r="HSA67" s="447"/>
      <c r="HSB67" s="447"/>
      <c r="HSC67" s="447"/>
      <c r="HSD67" s="447"/>
      <c r="HSE67" s="447"/>
      <c r="HSF67" s="447"/>
      <c r="HSG67" s="447"/>
      <c r="HSH67" s="447"/>
      <c r="HSI67" s="447"/>
      <c r="HSJ67" s="447"/>
      <c r="HSK67" s="447"/>
      <c r="HSL67" s="447"/>
      <c r="HSM67" s="447"/>
      <c r="HSN67" s="447"/>
      <c r="HSO67" s="447"/>
      <c r="HSP67" s="447"/>
      <c r="HSQ67" s="447"/>
      <c r="HSR67" s="447"/>
      <c r="HSS67" s="447"/>
      <c r="HST67" s="447"/>
      <c r="HSU67" s="447"/>
      <c r="HSV67" s="447"/>
      <c r="HSW67" s="447"/>
      <c r="HSX67" s="447"/>
      <c r="HSY67" s="447"/>
      <c r="HSZ67" s="447"/>
      <c r="HTA67" s="447"/>
      <c r="HTB67" s="447"/>
      <c r="HTC67" s="447"/>
      <c r="HTD67" s="447"/>
      <c r="HTE67" s="447"/>
      <c r="HTF67" s="447"/>
      <c r="HTG67" s="447"/>
      <c r="HTH67" s="447"/>
      <c r="HTI67" s="447"/>
      <c r="HTJ67" s="447"/>
      <c r="HTK67" s="447"/>
      <c r="HTL67" s="447"/>
      <c r="HTM67" s="447"/>
      <c r="HTN67" s="447"/>
      <c r="HTO67" s="447"/>
      <c r="HTP67" s="447"/>
      <c r="HTQ67" s="447"/>
      <c r="HTR67" s="447"/>
      <c r="HTS67" s="447"/>
      <c r="HTT67" s="447"/>
      <c r="HTU67" s="447"/>
      <c r="HTV67" s="447"/>
      <c r="HTW67" s="447"/>
      <c r="HTX67" s="447"/>
      <c r="HTY67" s="447"/>
      <c r="HTZ67" s="447"/>
      <c r="HUA67" s="447"/>
      <c r="HUB67" s="447"/>
      <c r="HUC67" s="447"/>
      <c r="HUD67" s="447"/>
      <c r="HUE67" s="447"/>
      <c r="HUF67" s="447"/>
      <c r="HUG67" s="447"/>
      <c r="HUH67" s="447"/>
      <c r="HUI67" s="447"/>
      <c r="HUJ67" s="447"/>
      <c r="HUK67" s="447"/>
      <c r="HUL67" s="447"/>
      <c r="HUM67" s="447"/>
      <c r="HUN67" s="447"/>
      <c r="HUO67" s="447"/>
      <c r="HUP67" s="447"/>
      <c r="HUQ67" s="447"/>
      <c r="HUR67" s="447"/>
      <c r="HUS67" s="447"/>
      <c r="HUT67" s="447"/>
      <c r="HUU67" s="447"/>
      <c r="HUV67" s="447"/>
      <c r="HUW67" s="447"/>
      <c r="HUX67" s="447"/>
      <c r="HUY67" s="447"/>
      <c r="HUZ67" s="447"/>
      <c r="HVA67" s="447"/>
      <c r="HVB67" s="447"/>
      <c r="HVC67" s="447"/>
      <c r="HVD67" s="447"/>
      <c r="HVE67" s="447"/>
      <c r="HVF67" s="447"/>
      <c r="HVG67" s="447"/>
      <c r="HVH67" s="447"/>
      <c r="HVI67" s="447"/>
      <c r="HVJ67" s="447"/>
      <c r="HVK67" s="447"/>
      <c r="HVL67" s="447"/>
      <c r="HVM67" s="447"/>
      <c r="HVN67" s="447"/>
      <c r="HVO67" s="447"/>
      <c r="HVP67" s="447"/>
      <c r="HVQ67" s="447"/>
      <c r="HVR67" s="447"/>
      <c r="HVS67" s="447"/>
      <c r="HVT67" s="447"/>
      <c r="HVU67" s="447"/>
      <c r="HVV67" s="447"/>
      <c r="HVW67" s="447"/>
      <c r="HVX67" s="447"/>
      <c r="HVY67" s="447"/>
      <c r="HVZ67" s="447"/>
      <c r="HWA67" s="447"/>
      <c r="HWB67" s="447"/>
      <c r="HWC67" s="447"/>
      <c r="HWD67" s="447"/>
      <c r="HWE67" s="447"/>
      <c r="HWF67" s="447"/>
      <c r="HWG67" s="447"/>
      <c r="HWH67" s="447"/>
      <c r="HWI67" s="447"/>
      <c r="HWJ67" s="447"/>
      <c r="HWK67" s="447"/>
      <c r="HWL67" s="447"/>
      <c r="HWM67" s="447"/>
      <c r="HWN67" s="447"/>
      <c r="HWO67" s="447"/>
      <c r="HWP67" s="447"/>
      <c r="HWQ67" s="447"/>
      <c r="HWR67" s="447"/>
      <c r="HWS67" s="447"/>
      <c r="HWT67" s="447"/>
      <c r="HWU67" s="447"/>
      <c r="HWV67" s="447"/>
      <c r="HWW67" s="447"/>
      <c r="HWX67" s="447"/>
      <c r="HWY67" s="447"/>
      <c r="HWZ67" s="447"/>
      <c r="HXA67" s="447"/>
      <c r="HXB67" s="447"/>
      <c r="HXC67" s="447"/>
      <c r="HXD67" s="447"/>
      <c r="HXE67" s="447"/>
      <c r="HXF67" s="447"/>
      <c r="HXG67" s="447"/>
      <c r="HXH67" s="447"/>
      <c r="HXI67" s="447"/>
      <c r="HXJ67" s="447"/>
      <c r="HXK67" s="447"/>
      <c r="HXL67" s="447"/>
      <c r="HXM67" s="447"/>
      <c r="HXN67" s="447"/>
      <c r="HXO67" s="447"/>
      <c r="HXP67" s="447"/>
      <c r="HXQ67" s="447"/>
      <c r="HXR67" s="447"/>
      <c r="HXS67" s="447"/>
      <c r="HXT67" s="447"/>
      <c r="HXU67" s="447"/>
      <c r="HXV67" s="447"/>
      <c r="HXW67" s="447"/>
      <c r="HXX67" s="447"/>
      <c r="HXY67" s="447"/>
      <c r="HXZ67" s="447"/>
      <c r="HYA67" s="447"/>
      <c r="HYB67" s="447"/>
      <c r="HYC67" s="447"/>
      <c r="HYD67" s="447"/>
      <c r="HYE67" s="447"/>
      <c r="HYF67" s="447"/>
      <c r="HYG67" s="447"/>
      <c r="HYH67" s="447"/>
      <c r="HYI67" s="447"/>
      <c r="HYJ67" s="447"/>
      <c r="HYK67" s="447"/>
      <c r="HYL67" s="447"/>
      <c r="HYM67" s="447"/>
      <c r="HYN67" s="447"/>
      <c r="HYO67" s="447"/>
      <c r="HYP67" s="447"/>
      <c r="HYQ67" s="447"/>
      <c r="HYR67" s="447"/>
      <c r="HYS67" s="447"/>
      <c r="HYT67" s="447"/>
      <c r="HYU67" s="447"/>
      <c r="HYV67" s="447"/>
      <c r="HYW67" s="447"/>
      <c r="HYX67" s="447"/>
      <c r="HYY67" s="447"/>
      <c r="HYZ67" s="447"/>
      <c r="HZA67" s="447"/>
      <c r="HZB67" s="447"/>
      <c r="HZC67" s="447"/>
      <c r="HZD67" s="447"/>
      <c r="HZE67" s="447"/>
      <c r="HZF67" s="447"/>
      <c r="HZG67" s="447"/>
      <c r="HZH67" s="447"/>
      <c r="HZI67" s="447"/>
      <c r="HZJ67" s="447"/>
      <c r="HZK67" s="447"/>
      <c r="HZL67" s="447"/>
      <c r="HZM67" s="447"/>
      <c r="HZN67" s="447"/>
      <c r="HZO67" s="447"/>
      <c r="HZP67" s="447"/>
      <c r="HZQ67" s="447"/>
      <c r="HZR67" s="447"/>
      <c r="HZS67" s="447"/>
      <c r="HZT67" s="447"/>
      <c r="HZU67" s="447"/>
      <c r="HZV67" s="447"/>
      <c r="HZW67" s="447"/>
      <c r="HZX67" s="447"/>
      <c r="HZY67" s="447"/>
      <c r="HZZ67" s="447"/>
      <c r="IAA67" s="447"/>
      <c r="IAB67" s="447"/>
      <c r="IAC67" s="447"/>
      <c r="IAD67" s="447"/>
      <c r="IAE67" s="447"/>
      <c r="IAF67" s="447"/>
      <c r="IAG67" s="447"/>
      <c r="IAH67" s="447"/>
      <c r="IAI67" s="447"/>
      <c r="IAJ67" s="447"/>
      <c r="IAK67" s="447"/>
      <c r="IAL67" s="447"/>
      <c r="IAM67" s="447"/>
      <c r="IAN67" s="447"/>
      <c r="IAO67" s="447"/>
      <c r="IAP67" s="447"/>
      <c r="IAQ67" s="447"/>
      <c r="IAR67" s="447"/>
      <c r="IAS67" s="447"/>
      <c r="IAT67" s="447"/>
      <c r="IAU67" s="447"/>
      <c r="IAV67" s="447"/>
      <c r="IAW67" s="447"/>
      <c r="IAX67" s="447"/>
      <c r="IAY67" s="447"/>
      <c r="IAZ67" s="447"/>
      <c r="IBA67" s="447"/>
      <c r="IBB67" s="447"/>
      <c r="IBC67" s="447"/>
      <c r="IBD67" s="447"/>
      <c r="IBE67" s="447"/>
      <c r="IBF67" s="447"/>
      <c r="IBG67" s="447"/>
      <c r="IBH67" s="447"/>
      <c r="IBI67" s="447"/>
      <c r="IBJ67" s="447"/>
      <c r="IBK67" s="447"/>
      <c r="IBL67" s="447"/>
      <c r="IBM67" s="447"/>
      <c r="IBN67" s="447"/>
      <c r="IBO67" s="447"/>
      <c r="IBP67" s="447"/>
      <c r="IBQ67" s="447"/>
      <c r="IBR67" s="447"/>
      <c r="IBS67" s="447"/>
      <c r="IBT67" s="447"/>
      <c r="IBU67" s="447"/>
      <c r="IBV67" s="447"/>
      <c r="IBW67" s="447"/>
      <c r="IBX67" s="447"/>
      <c r="IBY67" s="447"/>
      <c r="IBZ67" s="447"/>
      <c r="ICA67" s="447"/>
      <c r="ICB67" s="447"/>
      <c r="ICC67" s="447"/>
      <c r="ICD67" s="447"/>
      <c r="ICE67" s="447"/>
      <c r="ICF67" s="447"/>
      <c r="ICG67" s="447"/>
      <c r="ICH67" s="447"/>
      <c r="ICI67" s="447"/>
      <c r="ICJ67" s="447"/>
      <c r="ICK67" s="447"/>
      <c r="ICL67" s="447"/>
      <c r="ICM67" s="447"/>
      <c r="ICN67" s="447"/>
      <c r="ICO67" s="447"/>
      <c r="ICP67" s="447"/>
      <c r="ICQ67" s="447"/>
      <c r="ICR67" s="447"/>
      <c r="ICS67" s="447"/>
      <c r="ICT67" s="447"/>
      <c r="ICU67" s="447"/>
      <c r="ICV67" s="447"/>
      <c r="ICW67" s="447"/>
      <c r="ICX67" s="447"/>
      <c r="ICY67" s="447"/>
      <c r="ICZ67" s="447"/>
      <c r="IDA67" s="447"/>
      <c r="IDB67" s="447"/>
      <c r="IDC67" s="447"/>
      <c r="IDD67" s="447"/>
      <c r="IDE67" s="447"/>
      <c r="IDF67" s="447"/>
      <c r="IDG67" s="447"/>
      <c r="IDH67" s="447"/>
      <c r="IDI67" s="447"/>
      <c r="IDJ67" s="447"/>
      <c r="IDK67" s="447"/>
      <c r="IDL67" s="447"/>
      <c r="IDM67" s="447"/>
      <c r="IDN67" s="447"/>
      <c r="IDO67" s="447"/>
      <c r="IDP67" s="447"/>
      <c r="IDQ67" s="447"/>
      <c r="IDR67" s="447"/>
      <c r="IDS67" s="447"/>
      <c r="IDT67" s="447"/>
      <c r="IDU67" s="447"/>
      <c r="IDV67" s="447"/>
      <c r="IDW67" s="447"/>
      <c r="IDX67" s="447"/>
      <c r="IDY67" s="447"/>
      <c r="IDZ67" s="447"/>
      <c r="IEA67" s="447"/>
      <c r="IEB67" s="447"/>
      <c r="IEC67" s="447"/>
      <c r="IED67" s="447"/>
      <c r="IEE67" s="447"/>
      <c r="IEF67" s="447"/>
      <c r="IEG67" s="447"/>
      <c r="IEH67" s="447"/>
      <c r="IEI67" s="447"/>
      <c r="IEJ67" s="447"/>
      <c r="IEK67" s="447"/>
      <c r="IEL67" s="447"/>
      <c r="IEM67" s="447"/>
      <c r="IEN67" s="447"/>
      <c r="IEO67" s="447"/>
      <c r="IEP67" s="447"/>
      <c r="IEQ67" s="447"/>
      <c r="IER67" s="447"/>
      <c r="IES67" s="447"/>
      <c r="IET67" s="447"/>
      <c r="IEU67" s="447"/>
      <c r="IEV67" s="447"/>
      <c r="IEW67" s="447"/>
      <c r="IEX67" s="447"/>
      <c r="IEY67" s="447"/>
      <c r="IEZ67" s="447"/>
      <c r="IFA67" s="447"/>
      <c r="IFB67" s="447"/>
      <c r="IFC67" s="447"/>
      <c r="IFD67" s="447"/>
      <c r="IFE67" s="447"/>
      <c r="IFF67" s="447"/>
      <c r="IFG67" s="447"/>
      <c r="IFH67" s="447"/>
      <c r="IFI67" s="447"/>
      <c r="IFJ67" s="447"/>
      <c r="IFK67" s="447"/>
      <c r="IFL67" s="447"/>
      <c r="IFM67" s="447"/>
      <c r="IFN67" s="447"/>
      <c r="IFO67" s="447"/>
      <c r="IFP67" s="447"/>
      <c r="IFQ67" s="447"/>
      <c r="IFR67" s="447"/>
      <c r="IFS67" s="447"/>
      <c r="IFT67" s="447"/>
      <c r="IFU67" s="447"/>
      <c r="IFV67" s="447"/>
      <c r="IFW67" s="447"/>
      <c r="IFX67" s="447"/>
      <c r="IFY67" s="447"/>
      <c r="IFZ67" s="447"/>
      <c r="IGA67" s="447"/>
      <c r="IGB67" s="447"/>
      <c r="IGC67" s="447"/>
      <c r="IGD67" s="447"/>
      <c r="IGE67" s="447"/>
      <c r="IGF67" s="447"/>
      <c r="IGG67" s="447"/>
      <c r="IGH67" s="447"/>
      <c r="IGI67" s="447"/>
      <c r="IGJ67" s="447"/>
      <c r="IGK67" s="447"/>
      <c r="IGL67" s="447"/>
      <c r="IGM67" s="447"/>
      <c r="IGN67" s="447"/>
      <c r="IGO67" s="447"/>
      <c r="IGP67" s="447"/>
      <c r="IGQ67" s="447"/>
      <c r="IGR67" s="447"/>
      <c r="IGS67" s="447"/>
      <c r="IGT67" s="447"/>
      <c r="IGU67" s="447"/>
      <c r="IGV67" s="447"/>
      <c r="IGW67" s="447"/>
      <c r="IGX67" s="447"/>
      <c r="IGY67" s="447"/>
      <c r="IGZ67" s="447"/>
      <c r="IHA67" s="447"/>
      <c r="IHB67" s="447"/>
      <c r="IHC67" s="447"/>
      <c r="IHD67" s="447"/>
      <c r="IHE67" s="447"/>
      <c r="IHF67" s="447"/>
      <c r="IHG67" s="447"/>
      <c r="IHH67" s="447"/>
      <c r="IHI67" s="447"/>
      <c r="IHJ67" s="447"/>
      <c r="IHK67" s="447"/>
      <c r="IHL67" s="447"/>
      <c r="IHM67" s="447"/>
      <c r="IHN67" s="447"/>
      <c r="IHO67" s="447"/>
      <c r="IHP67" s="447"/>
      <c r="IHQ67" s="447"/>
      <c r="IHR67" s="447"/>
      <c r="IHS67" s="447"/>
      <c r="IHT67" s="447"/>
      <c r="IHU67" s="447"/>
      <c r="IHV67" s="447"/>
      <c r="IHW67" s="447"/>
      <c r="IHX67" s="447"/>
      <c r="IHY67" s="447"/>
      <c r="IHZ67" s="447"/>
      <c r="IIA67" s="447"/>
      <c r="IIB67" s="447"/>
      <c r="IIC67" s="447"/>
      <c r="IID67" s="447"/>
      <c r="IIE67" s="447"/>
      <c r="IIF67" s="447"/>
      <c r="IIG67" s="447"/>
      <c r="IIH67" s="447"/>
      <c r="III67" s="447"/>
      <c r="IIJ67" s="447"/>
      <c r="IIK67" s="447"/>
      <c r="IIL67" s="447"/>
      <c r="IIM67" s="447"/>
      <c r="IIN67" s="447"/>
      <c r="IIO67" s="447"/>
      <c r="IIP67" s="447"/>
      <c r="IIQ67" s="447"/>
      <c r="IIR67" s="447"/>
      <c r="IIS67" s="447"/>
      <c r="IIT67" s="447"/>
      <c r="IIU67" s="447"/>
      <c r="IIV67" s="447"/>
      <c r="IIW67" s="447"/>
      <c r="IIX67" s="447"/>
      <c r="IIY67" s="447"/>
      <c r="IIZ67" s="447"/>
      <c r="IJA67" s="447"/>
      <c r="IJB67" s="447"/>
      <c r="IJC67" s="447"/>
      <c r="IJD67" s="447"/>
      <c r="IJE67" s="447"/>
      <c r="IJF67" s="447"/>
      <c r="IJG67" s="447"/>
      <c r="IJH67" s="447"/>
      <c r="IJI67" s="447"/>
      <c r="IJJ67" s="447"/>
      <c r="IJK67" s="447"/>
      <c r="IJL67" s="447"/>
      <c r="IJM67" s="447"/>
      <c r="IJN67" s="447"/>
      <c r="IJO67" s="447"/>
      <c r="IJP67" s="447"/>
      <c r="IJQ67" s="447"/>
      <c r="IJR67" s="447"/>
      <c r="IJS67" s="447"/>
      <c r="IJT67" s="447"/>
      <c r="IJU67" s="447"/>
      <c r="IJV67" s="447"/>
      <c r="IJW67" s="447"/>
      <c r="IJX67" s="447"/>
      <c r="IJY67" s="447"/>
      <c r="IJZ67" s="447"/>
      <c r="IKA67" s="447"/>
      <c r="IKB67" s="447"/>
      <c r="IKC67" s="447"/>
      <c r="IKD67" s="447"/>
      <c r="IKE67" s="447"/>
      <c r="IKF67" s="447"/>
      <c r="IKG67" s="447"/>
      <c r="IKH67" s="447"/>
      <c r="IKI67" s="447"/>
      <c r="IKJ67" s="447"/>
      <c r="IKK67" s="447"/>
      <c r="IKL67" s="447"/>
      <c r="IKM67" s="447"/>
      <c r="IKN67" s="447"/>
      <c r="IKO67" s="447"/>
      <c r="IKP67" s="447"/>
      <c r="IKQ67" s="447"/>
      <c r="IKR67" s="447"/>
      <c r="IKS67" s="447"/>
      <c r="IKT67" s="447"/>
      <c r="IKU67" s="447"/>
      <c r="IKV67" s="447"/>
      <c r="IKW67" s="447"/>
      <c r="IKX67" s="447"/>
      <c r="IKY67" s="447"/>
      <c r="IKZ67" s="447"/>
      <c r="ILA67" s="447"/>
      <c r="ILB67" s="447"/>
      <c r="ILC67" s="447"/>
      <c r="ILD67" s="447"/>
      <c r="ILE67" s="447"/>
      <c r="ILF67" s="447"/>
      <c r="ILG67" s="447"/>
      <c r="ILH67" s="447"/>
      <c r="ILI67" s="447"/>
      <c r="ILJ67" s="447"/>
      <c r="ILK67" s="447"/>
      <c r="ILL67" s="447"/>
      <c r="ILM67" s="447"/>
      <c r="ILN67" s="447"/>
      <c r="ILO67" s="447"/>
      <c r="ILP67" s="447"/>
      <c r="ILQ67" s="447"/>
      <c r="ILR67" s="447"/>
      <c r="ILS67" s="447"/>
      <c r="ILT67" s="447"/>
      <c r="ILU67" s="447"/>
      <c r="ILV67" s="447"/>
      <c r="ILW67" s="447"/>
      <c r="ILX67" s="447"/>
      <c r="ILY67" s="447"/>
      <c r="ILZ67" s="447"/>
      <c r="IMA67" s="447"/>
      <c r="IMB67" s="447"/>
      <c r="IMC67" s="447"/>
      <c r="IMD67" s="447"/>
      <c r="IME67" s="447"/>
      <c r="IMF67" s="447"/>
      <c r="IMG67" s="447"/>
      <c r="IMH67" s="447"/>
      <c r="IMI67" s="447"/>
      <c r="IMJ67" s="447"/>
      <c r="IMK67" s="447"/>
      <c r="IML67" s="447"/>
      <c r="IMM67" s="447"/>
      <c r="IMN67" s="447"/>
      <c r="IMO67" s="447"/>
      <c r="IMP67" s="447"/>
      <c r="IMQ67" s="447"/>
      <c r="IMR67" s="447"/>
      <c r="IMS67" s="447"/>
      <c r="IMT67" s="447"/>
      <c r="IMU67" s="447"/>
      <c r="IMV67" s="447"/>
      <c r="IMW67" s="447"/>
      <c r="IMX67" s="447"/>
      <c r="IMY67" s="447"/>
      <c r="IMZ67" s="447"/>
      <c r="INA67" s="447"/>
      <c r="INB67" s="447"/>
      <c r="INC67" s="447"/>
      <c r="IND67" s="447"/>
      <c r="INE67" s="447"/>
      <c r="INF67" s="447"/>
      <c r="ING67" s="447"/>
      <c r="INH67" s="447"/>
      <c r="INI67" s="447"/>
      <c r="INJ67" s="447"/>
      <c r="INK67" s="447"/>
      <c r="INL67" s="447"/>
      <c r="INM67" s="447"/>
      <c r="INN67" s="447"/>
      <c r="INO67" s="447"/>
      <c r="INP67" s="447"/>
      <c r="INQ67" s="447"/>
      <c r="INR67" s="447"/>
      <c r="INS67" s="447"/>
      <c r="INT67" s="447"/>
      <c r="INU67" s="447"/>
      <c r="INV67" s="447"/>
      <c r="INW67" s="447"/>
      <c r="INX67" s="447"/>
      <c r="INY67" s="447"/>
      <c r="INZ67" s="447"/>
      <c r="IOA67" s="447"/>
      <c r="IOB67" s="447"/>
      <c r="IOC67" s="447"/>
      <c r="IOD67" s="447"/>
      <c r="IOE67" s="447"/>
      <c r="IOF67" s="447"/>
      <c r="IOG67" s="447"/>
      <c r="IOH67" s="447"/>
      <c r="IOI67" s="447"/>
      <c r="IOJ67" s="447"/>
      <c r="IOK67" s="447"/>
      <c r="IOL67" s="447"/>
      <c r="IOM67" s="447"/>
      <c r="ION67" s="447"/>
      <c r="IOO67" s="447"/>
      <c r="IOP67" s="447"/>
      <c r="IOQ67" s="447"/>
      <c r="IOR67" s="447"/>
      <c r="IOS67" s="447"/>
      <c r="IOT67" s="447"/>
      <c r="IOU67" s="447"/>
      <c r="IOV67" s="447"/>
      <c r="IOW67" s="447"/>
      <c r="IOX67" s="447"/>
      <c r="IOY67" s="447"/>
      <c r="IOZ67" s="447"/>
      <c r="IPA67" s="447"/>
      <c r="IPB67" s="447"/>
      <c r="IPC67" s="447"/>
      <c r="IPD67" s="447"/>
      <c r="IPE67" s="447"/>
      <c r="IPF67" s="447"/>
      <c r="IPG67" s="447"/>
      <c r="IPH67" s="447"/>
      <c r="IPI67" s="447"/>
      <c r="IPJ67" s="447"/>
      <c r="IPK67" s="447"/>
      <c r="IPL67" s="447"/>
      <c r="IPM67" s="447"/>
      <c r="IPN67" s="447"/>
      <c r="IPO67" s="447"/>
      <c r="IPP67" s="447"/>
      <c r="IPQ67" s="447"/>
      <c r="IPR67" s="447"/>
      <c r="IPS67" s="447"/>
      <c r="IPT67" s="447"/>
      <c r="IPU67" s="447"/>
      <c r="IPV67" s="447"/>
      <c r="IPW67" s="447"/>
      <c r="IPX67" s="447"/>
      <c r="IPY67" s="447"/>
      <c r="IPZ67" s="447"/>
      <c r="IQA67" s="447"/>
      <c r="IQB67" s="447"/>
      <c r="IQC67" s="447"/>
      <c r="IQD67" s="447"/>
      <c r="IQE67" s="447"/>
      <c r="IQF67" s="447"/>
      <c r="IQG67" s="447"/>
      <c r="IQH67" s="447"/>
      <c r="IQI67" s="447"/>
      <c r="IQJ67" s="447"/>
      <c r="IQK67" s="447"/>
      <c r="IQL67" s="447"/>
      <c r="IQM67" s="447"/>
      <c r="IQN67" s="447"/>
      <c r="IQO67" s="447"/>
      <c r="IQP67" s="447"/>
      <c r="IQQ67" s="447"/>
      <c r="IQR67" s="447"/>
      <c r="IQS67" s="447"/>
      <c r="IQT67" s="447"/>
      <c r="IQU67" s="447"/>
      <c r="IQV67" s="447"/>
      <c r="IQW67" s="447"/>
      <c r="IQX67" s="447"/>
      <c r="IQY67" s="447"/>
      <c r="IQZ67" s="447"/>
      <c r="IRA67" s="447"/>
      <c r="IRB67" s="447"/>
      <c r="IRC67" s="447"/>
      <c r="IRD67" s="447"/>
      <c r="IRE67" s="447"/>
      <c r="IRF67" s="447"/>
      <c r="IRG67" s="447"/>
      <c r="IRH67" s="447"/>
      <c r="IRI67" s="447"/>
      <c r="IRJ67" s="447"/>
      <c r="IRK67" s="447"/>
      <c r="IRL67" s="447"/>
      <c r="IRM67" s="447"/>
      <c r="IRN67" s="447"/>
      <c r="IRO67" s="447"/>
      <c r="IRP67" s="447"/>
      <c r="IRQ67" s="447"/>
      <c r="IRR67" s="447"/>
      <c r="IRS67" s="447"/>
      <c r="IRT67" s="447"/>
      <c r="IRU67" s="447"/>
      <c r="IRV67" s="447"/>
      <c r="IRW67" s="447"/>
      <c r="IRX67" s="447"/>
      <c r="IRY67" s="447"/>
      <c r="IRZ67" s="447"/>
      <c r="ISA67" s="447"/>
      <c r="ISB67" s="447"/>
      <c r="ISC67" s="447"/>
      <c r="ISD67" s="447"/>
      <c r="ISE67" s="447"/>
      <c r="ISF67" s="447"/>
      <c r="ISG67" s="447"/>
      <c r="ISH67" s="447"/>
      <c r="ISI67" s="447"/>
      <c r="ISJ67" s="447"/>
      <c r="ISK67" s="447"/>
      <c r="ISL67" s="447"/>
      <c r="ISM67" s="447"/>
      <c r="ISN67" s="447"/>
      <c r="ISO67" s="447"/>
      <c r="ISP67" s="447"/>
      <c r="ISQ67" s="447"/>
      <c r="ISR67" s="447"/>
      <c r="ISS67" s="447"/>
      <c r="IST67" s="447"/>
      <c r="ISU67" s="447"/>
      <c r="ISV67" s="447"/>
      <c r="ISW67" s="447"/>
      <c r="ISX67" s="447"/>
      <c r="ISY67" s="447"/>
      <c r="ISZ67" s="447"/>
      <c r="ITA67" s="447"/>
      <c r="ITB67" s="447"/>
      <c r="ITC67" s="447"/>
      <c r="ITD67" s="447"/>
      <c r="ITE67" s="447"/>
      <c r="ITF67" s="447"/>
      <c r="ITG67" s="447"/>
      <c r="ITH67" s="447"/>
      <c r="ITI67" s="447"/>
      <c r="ITJ67" s="447"/>
      <c r="ITK67" s="447"/>
      <c r="ITL67" s="447"/>
      <c r="ITM67" s="447"/>
      <c r="ITN67" s="447"/>
      <c r="ITO67" s="447"/>
      <c r="ITP67" s="447"/>
      <c r="ITQ67" s="447"/>
      <c r="ITR67" s="447"/>
      <c r="ITS67" s="447"/>
      <c r="ITT67" s="447"/>
      <c r="ITU67" s="447"/>
      <c r="ITV67" s="447"/>
      <c r="ITW67" s="447"/>
      <c r="ITX67" s="447"/>
      <c r="ITY67" s="447"/>
      <c r="ITZ67" s="447"/>
      <c r="IUA67" s="447"/>
      <c r="IUB67" s="447"/>
      <c r="IUC67" s="447"/>
      <c r="IUD67" s="447"/>
      <c r="IUE67" s="447"/>
      <c r="IUF67" s="447"/>
      <c r="IUG67" s="447"/>
      <c r="IUH67" s="447"/>
      <c r="IUI67" s="447"/>
      <c r="IUJ67" s="447"/>
      <c r="IUK67" s="447"/>
      <c r="IUL67" s="447"/>
      <c r="IUM67" s="447"/>
      <c r="IUN67" s="447"/>
      <c r="IUO67" s="447"/>
      <c r="IUP67" s="447"/>
      <c r="IUQ67" s="447"/>
      <c r="IUR67" s="447"/>
      <c r="IUS67" s="447"/>
      <c r="IUT67" s="447"/>
      <c r="IUU67" s="447"/>
      <c r="IUV67" s="447"/>
      <c r="IUW67" s="447"/>
      <c r="IUX67" s="447"/>
      <c r="IUY67" s="447"/>
      <c r="IUZ67" s="447"/>
      <c r="IVA67" s="447"/>
      <c r="IVB67" s="447"/>
      <c r="IVC67" s="447"/>
      <c r="IVD67" s="447"/>
      <c r="IVE67" s="447"/>
      <c r="IVF67" s="447"/>
      <c r="IVG67" s="447"/>
      <c r="IVH67" s="447"/>
      <c r="IVI67" s="447"/>
      <c r="IVJ67" s="447"/>
      <c r="IVK67" s="447"/>
      <c r="IVL67" s="447"/>
      <c r="IVM67" s="447"/>
      <c r="IVN67" s="447"/>
      <c r="IVO67" s="447"/>
      <c r="IVP67" s="447"/>
      <c r="IVQ67" s="447"/>
      <c r="IVR67" s="447"/>
      <c r="IVS67" s="447"/>
      <c r="IVT67" s="447"/>
      <c r="IVU67" s="447"/>
      <c r="IVV67" s="447"/>
      <c r="IVW67" s="447"/>
      <c r="IVX67" s="447"/>
      <c r="IVY67" s="447"/>
      <c r="IVZ67" s="447"/>
      <c r="IWA67" s="447"/>
      <c r="IWB67" s="447"/>
      <c r="IWC67" s="447"/>
      <c r="IWD67" s="447"/>
      <c r="IWE67" s="447"/>
      <c r="IWF67" s="447"/>
      <c r="IWG67" s="447"/>
      <c r="IWH67" s="447"/>
      <c r="IWI67" s="447"/>
      <c r="IWJ67" s="447"/>
      <c r="IWK67" s="447"/>
      <c r="IWL67" s="447"/>
      <c r="IWM67" s="447"/>
      <c r="IWN67" s="447"/>
      <c r="IWO67" s="447"/>
      <c r="IWP67" s="447"/>
      <c r="IWQ67" s="447"/>
      <c r="IWR67" s="447"/>
      <c r="IWS67" s="447"/>
      <c r="IWT67" s="447"/>
      <c r="IWU67" s="447"/>
      <c r="IWV67" s="447"/>
      <c r="IWW67" s="447"/>
      <c r="IWX67" s="447"/>
      <c r="IWY67" s="447"/>
      <c r="IWZ67" s="447"/>
      <c r="IXA67" s="447"/>
      <c r="IXB67" s="447"/>
      <c r="IXC67" s="447"/>
      <c r="IXD67" s="447"/>
      <c r="IXE67" s="447"/>
      <c r="IXF67" s="447"/>
      <c r="IXG67" s="447"/>
      <c r="IXH67" s="447"/>
      <c r="IXI67" s="447"/>
      <c r="IXJ67" s="447"/>
      <c r="IXK67" s="447"/>
      <c r="IXL67" s="447"/>
      <c r="IXM67" s="447"/>
      <c r="IXN67" s="447"/>
      <c r="IXO67" s="447"/>
      <c r="IXP67" s="447"/>
      <c r="IXQ67" s="447"/>
      <c r="IXR67" s="447"/>
      <c r="IXS67" s="447"/>
      <c r="IXT67" s="447"/>
      <c r="IXU67" s="447"/>
      <c r="IXV67" s="447"/>
      <c r="IXW67" s="447"/>
      <c r="IXX67" s="447"/>
      <c r="IXY67" s="447"/>
      <c r="IXZ67" s="447"/>
      <c r="IYA67" s="447"/>
      <c r="IYB67" s="447"/>
      <c r="IYC67" s="447"/>
      <c r="IYD67" s="447"/>
      <c r="IYE67" s="447"/>
      <c r="IYF67" s="447"/>
      <c r="IYG67" s="447"/>
      <c r="IYH67" s="447"/>
      <c r="IYI67" s="447"/>
      <c r="IYJ67" s="447"/>
      <c r="IYK67" s="447"/>
      <c r="IYL67" s="447"/>
      <c r="IYM67" s="447"/>
      <c r="IYN67" s="447"/>
      <c r="IYO67" s="447"/>
      <c r="IYP67" s="447"/>
      <c r="IYQ67" s="447"/>
      <c r="IYR67" s="447"/>
      <c r="IYS67" s="447"/>
      <c r="IYT67" s="447"/>
      <c r="IYU67" s="447"/>
      <c r="IYV67" s="447"/>
      <c r="IYW67" s="447"/>
      <c r="IYX67" s="447"/>
      <c r="IYY67" s="447"/>
      <c r="IYZ67" s="447"/>
      <c r="IZA67" s="447"/>
      <c r="IZB67" s="447"/>
      <c r="IZC67" s="447"/>
      <c r="IZD67" s="447"/>
      <c r="IZE67" s="447"/>
      <c r="IZF67" s="447"/>
      <c r="IZG67" s="447"/>
      <c r="IZH67" s="447"/>
      <c r="IZI67" s="447"/>
      <c r="IZJ67" s="447"/>
      <c r="IZK67" s="447"/>
      <c r="IZL67" s="447"/>
      <c r="IZM67" s="447"/>
      <c r="IZN67" s="447"/>
      <c r="IZO67" s="447"/>
      <c r="IZP67" s="447"/>
      <c r="IZQ67" s="447"/>
      <c r="IZR67" s="447"/>
      <c r="IZS67" s="447"/>
      <c r="IZT67" s="447"/>
      <c r="IZU67" s="447"/>
      <c r="IZV67" s="447"/>
      <c r="IZW67" s="447"/>
      <c r="IZX67" s="447"/>
      <c r="IZY67" s="447"/>
      <c r="IZZ67" s="447"/>
      <c r="JAA67" s="447"/>
      <c r="JAB67" s="447"/>
      <c r="JAC67" s="447"/>
      <c r="JAD67" s="447"/>
      <c r="JAE67" s="447"/>
      <c r="JAF67" s="447"/>
      <c r="JAG67" s="447"/>
      <c r="JAH67" s="447"/>
      <c r="JAI67" s="447"/>
      <c r="JAJ67" s="447"/>
      <c r="JAK67" s="447"/>
      <c r="JAL67" s="447"/>
      <c r="JAM67" s="447"/>
      <c r="JAN67" s="447"/>
      <c r="JAO67" s="447"/>
      <c r="JAP67" s="447"/>
      <c r="JAQ67" s="447"/>
      <c r="JAR67" s="447"/>
      <c r="JAS67" s="447"/>
      <c r="JAT67" s="447"/>
      <c r="JAU67" s="447"/>
      <c r="JAV67" s="447"/>
      <c r="JAW67" s="447"/>
      <c r="JAX67" s="447"/>
      <c r="JAY67" s="447"/>
      <c r="JAZ67" s="447"/>
      <c r="JBA67" s="447"/>
      <c r="JBB67" s="447"/>
      <c r="JBC67" s="447"/>
      <c r="JBD67" s="447"/>
      <c r="JBE67" s="447"/>
      <c r="JBF67" s="447"/>
      <c r="JBG67" s="447"/>
      <c r="JBH67" s="447"/>
      <c r="JBI67" s="447"/>
      <c r="JBJ67" s="447"/>
      <c r="JBK67" s="447"/>
      <c r="JBL67" s="447"/>
      <c r="JBM67" s="447"/>
      <c r="JBN67" s="447"/>
      <c r="JBO67" s="447"/>
      <c r="JBP67" s="447"/>
      <c r="JBQ67" s="447"/>
      <c r="JBR67" s="447"/>
      <c r="JBS67" s="447"/>
      <c r="JBT67" s="447"/>
      <c r="JBU67" s="447"/>
      <c r="JBV67" s="447"/>
      <c r="JBW67" s="447"/>
      <c r="JBX67" s="447"/>
      <c r="JBY67" s="447"/>
      <c r="JBZ67" s="447"/>
      <c r="JCA67" s="447"/>
      <c r="JCB67" s="447"/>
      <c r="JCC67" s="447"/>
      <c r="JCD67" s="447"/>
      <c r="JCE67" s="447"/>
      <c r="JCF67" s="447"/>
      <c r="JCG67" s="447"/>
      <c r="JCH67" s="447"/>
      <c r="JCI67" s="447"/>
      <c r="JCJ67" s="447"/>
      <c r="JCK67" s="447"/>
      <c r="JCL67" s="447"/>
      <c r="JCM67" s="447"/>
      <c r="JCN67" s="447"/>
      <c r="JCO67" s="447"/>
      <c r="JCP67" s="447"/>
      <c r="JCQ67" s="447"/>
      <c r="JCR67" s="447"/>
      <c r="JCS67" s="447"/>
      <c r="JCT67" s="447"/>
      <c r="JCU67" s="447"/>
      <c r="JCV67" s="447"/>
      <c r="JCW67" s="447"/>
      <c r="JCX67" s="447"/>
      <c r="JCY67" s="447"/>
      <c r="JCZ67" s="447"/>
      <c r="JDA67" s="447"/>
      <c r="JDB67" s="447"/>
      <c r="JDC67" s="447"/>
      <c r="JDD67" s="447"/>
      <c r="JDE67" s="447"/>
      <c r="JDF67" s="447"/>
      <c r="JDG67" s="447"/>
      <c r="JDH67" s="447"/>
      <c r="JDI67" s="447"/>
      <c r="JDJ67" s="447"/>
      <c r="JDK67" s="447"/>
      <c r="JDL67" s="447"/>
      <c r="JDM67" s="447"/>
      <c r="JDN67" s="447"/>
      <c r="JDO67" s="447"/>
      <c r="JDP67" s="447"/>
      <c r="JDQ67" s="447"/>
      <c r="JDR67" s="447"/>
      <c r="JDS67" s="447"/>
      <c r="JDT67" s="447"/>
      <c r="JDU67" s="447"/>
      <c r="JDV67" s="447"/>
      <c r="JDW67" s="447"/>
      <c r="JDX67" s="447"/>
      <c r="JDY67" s="447"/>
      <c r="JDZ67" s="447"/>
      <c r="JEA67" s="447"/>
      <c r="JEB67" s="447"/>
      <c r="JEC67" s="447"/>
      <c r="JED67" s="447"/>
      <c r="JEE67" s="447"/>
      <c r="JEF67" s="447"/>
      <c r="JEG67" s="447"/>
      <c r="JEH67" s="447"/>
      <c r="JEI67" s="447"/>
      <c r="JEJ67" s="447"/>
      <c r="JEK67" s="447"/>
      <c r="JEL67" s="447"/>
      <c r="JEM67" s="447"/>
      <c r="JEN67" s="447"/>
      <c r="JEO67" s="447"/>
      <c r="JEP67" s="447"/>
      <c r="JEQ67" s="447"/>
      <c r="JER67" s="447"/>
      <c r="JES67" s="447"/>
      <c r="JET67" s="447"/>
      <c r="JEU67" s="447"/>
      <c r="JEV67" s="447"/>
      <c r="JEW67" s="447"/>
      <c r="JEX67" s="447"/>
      <c r="JEY67" s="447"/>
      <c r="JEZ67" s="447"/>
      <c r="JFA67" s="447"/>
      <c r="JFB67" s="447"/>
      <c r="JFC67" s="447"/>
      <c r="JFD67" s="447"/>
      <c r="JFE67" s="447"/>
      <c r="JFF67" s="447"/>
      <c r="JFG67" s="447"/>
      <c r="JFH67" s="447"/>
      <c r="JFI67" s="447"/>
      <c r="JFJ67" s="447"/>
      <c r="JFK67" s="447"/>
      <c r="JFL67" s="447"/>
      <c r="JFM67" s="447"/>
      <c r="JFN67" s="447"/>
      <c r="JFO67" s="447"/>
      <c r="JFP67" s="447"/>
      <c r="JFQ67" s="447"/>
      <c r="JFR67" s="447"/>
      <c r="JFS67" s="447"/>
      <c r="JFT67" s="447"/>
      <c r="JFU67" s="447"/>
      <c r="JFV67" s="447"/>
      <c r="JFW67" s="447"/>
      <c r="JFX67" s="447"/>
      <c r="JFY67" s="447"/>
      <c r="JFZ67" s="447"/>
      <c r="JGA67" s="447"/>
      <c r="JGB67" s="447"/>
      <c r="JGC67" s="447"/>
      <c r="JGD67" s="447"/>
      <c r="JGE67" s="447"/>
      <c r="JGF67" s="447"/>
      <c r="JGG67" s="447"/>
      <c r="JGH67" s="447"/>
      <c r="JGI67" s="447"/>
      <c r="JGJ67" s="447"/>
      <c r="JGK67" s="447"/>
      <c r="JGL67" s="447"/>
      <c r="JGM67" s="447"/>
      <c r="JGN67" s="447"/>
      <c r="JGO67" s="447"/>
      <c r="JGP67" s="447"/>
      <c r="JGQ67" s="447"/>
      <c r="JGR67" s="447"/>
      <c r="JGS67" s="447"/>
      <c r="JGT67" s="447"/>
      <c r="JGU67" s="447"/>
      <c r="JGV67" s="447"/>
      <c r="JGW67" s="447"/>
      <c r="JGX67" s="447"/>
      <c r="JGY67" s="447"/>
      <c r="JGZ67" s="447"/>
      <c r="JHA67" s="447"/>
      <c r="JHB67" s="447"/>
      <c r="JHC67" s="447"/>
      <c r="JHD67" s="447"/>
      <c r="JHE67" s="447"/>
      <c r="JHF67" s="447"/>
      <c r="JHG67" s="447"/>
      <c r="JHH67" s="447"/>
      <c r="JHI67" s="447"/>
      <c r="JHJ67" s="447"/>
      <c r="JHK67" s="447"/>
      <c r="JHL67" s="447"/>
      <c r="JHM67" s="447"/>
      <c r="JHN67" s="447"/>
      <c r="JHO67" s="447"/>
      <c r="JHP67" s="447"/>
      <c r="JHQ67" s="447"/>
      <c r="JHR67" s="447"/>
      <c r="JHS67" s="447"/>
      <c r="JHT67" s="447"/>
      <c r="JHU67" s="447"/>
      <c r="JHV67" s="447"/>
      <c r="JHW67" s="447"/>
      <c r="JHX67" s="447"/>
      <c r="JHY67" s="447"/>
      <c r="JHZ67" s="447"/>
      <c r="JIA67" s="447"/>
      <c r="JIB67" s="447"/>
      <c r="JIC67" s="447"/>
      <c r="JID67" s="447"/>
      <c r="JIE67" s="447"/>
      <c r="JIF67" s="447"/>
      <c r="JIG67" s="447"/>
      <c r="JIH67" s="447"/>
      <c r="JII67" s="447"/>
      <c r="JIJ67" s="447"/>
      <c r="JIK67" s="447"/>
      <c r="JIL67" s="447"/>
      <c r="JIM67" s="447"/>
      <c r="JIN67" s="447"/>
      <c r="JIO67" s="447"/>
      <c r="JIP67" s="447"/>
      <c r="JIQ67" s="447"/>
      <c r="JIR67" s="447"/>
      <c r="JIS67" s="447"/>
      <c r="JIT67" s="447"/>
      <c r="JIU67" s="447"/>
      <c r="JIV67" s="447"/>
      <c r="JIW67" s="447"/>
      <c r="JIX67" s="447"/>
      <c r="JIY67" s="447"/>
      <c r="JIZ67" s="447"/>
      <c r="JJA67" s="447"/>
      <c r="JJB67" s="447"/>
      <c r="JJC67" s="447"/>
      <c r="JJD67" s="447"/>
      <c r="JJE67" s="447"/>
      <c r="JJF67" s="447"/>
      <c r="JJG67" s="447"/>
      <c r="JJH67" s="447"/>
      <c r="JJI67" s="447"/>
      <c r="JJJ67" s="447"/>
      <c r="JJK67" s="447"/>
      <c r="JJL67" s="447"/>
      <c r="JJM67" s="447"/>
      <c r="JJN67" s="447"/>
      <c r="JJO67" s="447"/>
      <c r="JJP67" s="447"/>
      <c r="JJQ67" s="447"/>
      <c r="JJR67" s="447"/>
      <c r="JJS67" s="447"/>
      <c r="JJT67" s="447"/>
      <c r="JJU67" s="447"/>
      <c r="JJV67" s="447"/>
      <c r="JJW67" s="447"/>
      <c r="JJX67" s="447"/>
      <c r="JJY67" s="447"/>
      <c r="JJZ67" s="447"/>
      <c r="JKA67" s="447"/>
      <c r="JKB67" s="447"/>
      <c r="JKC67" s="447"/>
      <c r="JKD67" s="447"/>
      <c r="JKE67" s="447"/>
      <c r="JKF67" s="447"/>
      <c r="JKG67" s="447"/>
      <c r="JKH67" s="447"/>
      <c r="JKI67" s="447"/>
      <c r="JKJ67" s="447"/>
      <c r="JKK67" s="447"/>
      <c r="JKL67" s="447"/>
      <c r="JKM67" s="447"/>
      <c r="JKN67" s="447"/>
      <c r="JKO67" s="447"/>
      <c r="JKP67" s="447"/>
      <c r="JKQ67" s="447"/>
      <c r="JKR67" s="447"/>
      <c r="JKS67" s="447"/>
      <c r="JKT67" s="447"/>
      <c r="JKU67" s="447"/>
      <c r="JKV67" s="447"/>
      <c r="JKW67" s="447"/>
      <c r="JKX67" s="447"/>
      <c r="JKY67" s="447"/>
      <c r="JKZ67" s="447"/>
      <c r="JLA67" s="447"/>
      <c r="JLB67" s="447"/>
      <c r="JLC67" s="447"/>
      <c r="JLD67" s="447"/>
      <c r="JLE67" s="447"/>
      <c r="JLF67" s="447"/>
      <c r="JLG67" s="447"/>
      <c r="JLH67" s="447"/>
      <c r="JLI67" s="447"/>
      <c r="JLJ67" s="447"/>
      <c r="JLK67" s="447"/>
      <c r="JLL67" s="447"/>
      <c r="JLM67" s="447"/>
      <c r="JLN67" s="447"/>
      <c r="JLO67" s="447"/>
      <c r="JLP67" s="447"/>
      <c r="JLQ67" s="447"/>
      <c r="JLR67" s="447"/>
      <c r="JLS67" s="447"/>
      <c r="JLT67" s="447"/>
      <c r="JLU67" s="447"/>
      <c r="JLV67" s="447"/>
      <c r="JLW67" s="447"/>
      <c r="JLX67" s="447"/>
      <c r="JLY67" s="447"/>
      <c r="JLZ67" s="447"/>
      <c r="JMA67" s="447"/>
      <c r="JMB67" s="447"/>
      <c r="JMC67" s="447"/>
      <c r="JMD67" s="447"/>
      <c r="JME67" s="447"/>
      <c r="JMF67" s="447"/>
      <c r="JMG67" s="447"/>
      <c r="JMH67" s="447"/>
      <c r="JMI67" s="447"/>
      <c r="JMJ67" s="447"/>
      <c r="JMK67" s="447"/>
      <c r="JML67" s="447"/>
      <c r="JMM67" s="447"/>
      <c r="JMN67" s="447"/>
      <c r="JMO67" s="447"/>
      <c r="JMP67" s="447"/>
      <c r="JMQ67" s="447"/>
      <c r="JMR67" s="447"/>
      <c r="JMS67" s="447"/>
      <c r="JMT67" s="447"/>
      <c r="JMU67" s="447"/>
      <c r="JMV67" s="447"/>
      <c r="JMW67" s="447"/>
      <c r="JMX67" s="447"/>
      <c r="JMY67" s="447"/>
      <c r="JMZ67" s="447"/>
      <c r="JNA67" s="447"/>
      <c r="JNB67" s="447"/>
      <c r="JNC67" s="447"/>
      <c r="JND67" s="447"/>
      <c r="JNE67" s="447"/>
      <c r="JNF67" s="447"/>
      <c r="JNG67" s="447"/>
      <c r="JNH67" s="447"/>
      <c r="JNI67" s="447"/>
      <c r="JNJ67" s="447"/>
      <c r="JNK67" s="447"/>
      <c r="JNL67" s="447"/>
      <c r="JNM67" s="447"/>
      <c r="JNN67" s="447"/>
      <c r="JNO67" s="447"/>
      <c r="JNP67" s="447"/>
      <c r="JNQ67" s="447"/>
      <c r="JNR67" s="447"/>
      <c r="JNS67" s="447"/>
      <c r="JNT67" s="447"/>
      <c r="JNU67" s="447"/>
      <c r="JNV67" s="447"/>
      <c r="JNW67" s="447"/>
      <c r="JNX67" s="447"/>
      <c r="JNY67" s="447"/>
      <c r="JNZ67" s="447"/>
      <c r="JOA67" s="447"/>
      <c r="JOB67" s="447"/>
      <c r="JOC67" s="447"/>
      <c r="JOD67" s="447"/>
      <c r="JOE67" s="447"/>
      <c r="JOF67" s="447"/>
      <c r="JOG67" s="447"/>
      <c r="JOH67" s="447"/>
      <c r="JOI67" s="447"/>
      <c r="JOJ67" s="447"/>
      <c r="JOK67" s="447"/>
      <c r="JOL67" s="447"/>
      <c r="JOM67" s="447"/>
      <c r="JON67" s="447"/>
      <c r="JOO67" s="447"/>
      <c r="JOP67" s="447"/>
      <c r="JOQ67" s="447"/>
      <c r="JOR67" s="447"/>
      <c r="JOS67" s="447"/>
      <c r="JOT67" s="447"/>
      <c r="JOU67" s="447"/>
      <c r="JOV67" s="447"/>
      <c r="JOW67" s="447"/>
      <c r="JOX67" s="447"/>
      <c r="JOY67" s="447"/>
      <c r="JOZ67" s="447"/>
      <c r="JPA67" s="447"/>
      <c r="JPB67" s="447"/>
      <c r="JPC67" s="447"/>
      <c r="JPD67" s="447"/>
      <c r="JPE67" s="447"/>
      <c r="JPF67" s="447"/>
      <c r="JPG67" s="447"/>
      <c r="JPH67" s="447"/>
      <c r="JPI67" s="447"/>
      <c r="JPJ67" s="447"/>
      <c r="JPK67" s="447"/>
      <c r="JPL67" s="447"/>
      <c r="JPM67" s="447"/>
      <c r="JPN67" s="447"/>
      <c r="JPO67" s="447"/>
      <c r="JPP67" s="447"/>
      <c r="JPQ67" s="447"/>
      <c r="JPR67" s="447"/>
      <c r="JPS67" s="447"/>
      <c r="JPT67" s="447"/>
      <c r="JPU67" s="447"/>
      <c r="JPV67" s="447"/>
      <c r="JPW67" s="447"/>
      <c r="JPX67" s="447"/>
      <c r="JPY67" s="447"/>
      <c r="JPZ67" s="447"/>
      <c r="JQA67" s="447"/>
      <c r="JQB67" s="447"/>
      <c r="JQC67" s="447"/>
      <c r="JQD67" s="447"/>
      <c r="JQE67" s="447"/>
      <c r="JQF67" s="447"/>
      <c r="JQG67" s="447"/>
      <c r="JQH67" s="447"/>
      <c r="JQI67" s="447"/>
      <c r="JQJ67" s="447"/>
      <c r="JQK67" s="447"/>
      <c r="JQL67" s="447"/>
      <c r="JQM67" s="447"/>
      <c r="JQN67" s="447"/>
      <c r="JQO67" s="447"/>
      <c r="JQP67" s="447"/>
      <c r="JQQ67" s="447"/>
      <c r="JQR67" s="447"/>
      <c r="JQS67" s="447"/>
      <c r="JQT67" s="447"/>
      <c r="JQU67" s="447"/>
      <c r="JQV67" s="447"/>
      <c r="JQW67" s="447"/>
      <c r="JQX67" s="447"/>
      <c r="JQY67" s="447"/>
      <c r="JQZ67" s="447"/>
      <c r="JRA67" s="447"/>
      <c r="JRB67" s="447"/>
      <c r="JRC67" s="447"/>
      <c r="JRD67" s="447"/>
      <c r="JRE67" s="447"/>
      <c r="JRF67" s="447"/>
      <c r="JRG67" s="447"/>
      <c r="JRH67" s="447"/>
      <c r="JRI67" s="447"/>
      <c r="JRJ67" s="447"/>
      <c r="JRK67" s="447"/>
      <c r="JRL67" s="447"/>
      <c r="JRM67" s="447"/>
      <c r="JRN67" s="447"/>
      <c r="JRO67" s="447"/>
      <c r="JRP67" s="447"/>
      <c r="JRQ67" s="447"/>
      <c r="JRR67" s="447"/>
      <c r="JRS67" s="447"/>
      <c r="JRT67" s="447"/>
      <c r="JRU67" s="447"/>
      <c r="JRV67" s="447"/>
      <c r="JRW67" s="447"/>
      <c r="JRX67" s="447"/>
      <c r="JRY67" s="447"/>
      <c r="JRZ67" s="447"/>
      <c r="JSA67" s="447"/>
      <c r="JSB67" s="447"/>
      <c r="JSC67" s="447"/>
      <c r="JSD67" s="447"/>
      <c r="JSE67" s="447"/>
      <c r="JSF67" s="447"/>
      <c r="JSG67" s="447"/>
      <c r="JSH67" s="447"/>
      <c r="JSI67" s="447"/>
      <c r="JSJ67" s="447"/>
      <c r="JSK67" s="447"/>
      <c r="JSL67" s="447"/>
      <c r="JSM67" s="447"/>
      <c r="JSN67" s="447"/>
      <c r="JSO67" s="447"/>
      <c r="JSP67" s="447"/>
      <c r="JSQ67" s="447"/>
      <c r="JSR67" s="447"/>
      <c r="JSS67" s="447"/>
      <c r="JST67" s="447"/>
      <c r="JSU67" s="447"/>
      <c r="JSV67" s="447"/>
      <c r="JSW67" s="447"/>
      <c r="JSX67" s="447"/>
      <c r="JSY67" s="447"/>
      <c r="JSZ67" s="447"/>
      <c r="JTA67" s="447"/>
      <c r="JTB67" s="447"/>
      <c r="JTC67" s="447"/>
      <c r="JTD67" s="447"/>
      <c r="JTE67" s="447"/>
      <c r="JTF67" s="447"/>
      <c r="JTG67" s="447"/>
      <c r="JTH67" s="447"/>
      <c r="JTI67" s="447"/>
      <c r="JTJ67" s="447"/>
      <c r="JTK67" s="447"/>
      <c r="JTL67" s="447"/>
      <c r="JTM67" s="447"/>
      <c r="JTN67" s="447"/>
      <c r="JTO67" s="447"/>
      <c r="JTP67" s="447"/>
      <c r="JTQ67" s="447"/>
      <c r="JTR67" s="447"/>
      <c r="JTS67" s="447"/>
      <c r="JTT67" s="447"/>
      <c r="JTU67" s="447"/>
      <c r="JTV67" s="447"/>
      <c r="JTW67" s="447"/>
      <c r="JTX67" s="447"/>
      <c r="JTY67" s="447"/>
      <c r="JTZ67" s="447"/>
      <c r="JUA67" s="447"/>
      <c r="JUB67" s="447"/>
      <c r="JUC67" s="447"/>
      <c r="JUD67" s="447"/>
      <c r="JUE67" s="447"/>
      <c r="JUF67" s="447"/>
      <c r="JUG67" s="447"/>
      <c r="JUH67" s="447"/>
      <c r="JUI67" s="447"/>
      <c r="JUJ67" s="447"/>
      <c r="JUK67" s="447"/>
      <c r="JUL67" s="447"/>
      <c r="JUM67" s="447"/>
      <c r="JUN67" s="447"/>
      <c r="JUO67" s="447"/>
      <c r="JUP67" s="447"/>
      <c r="JUQ67" s="447"/>
      <c r="JUR67" s="447"/>
      <c r="JUS67" s="447"/>
      <c r="JUT67" s="447"/>
      <c r="JUU67" s="447"/>
      <c r="JUV67" s="447"/>
      <c r="JUW67" s="447"/>
      <c r="JUX67" s="447"/>
      <c r="JUY67" s="447"/>
      <c r="JUZ67" s="447"/>
      <c r="JVA67" s="447"/>
      <c r="JVB67" s="447"/>
      <c r="JVC67" s="447"/>
      <c r="JVD67" s="447"/>
      <c r="JVE67" s="447"/>
      <c r="JVF67" s="447"/>
      <c r="JVG67" s="447"/>
      <c r="JVH67" s="447"/>
      <c r="JVI67" s="447"/>
      <c r="JVJ67" s="447"/>
      <c r="JVK67" s="447"/>
      <c r="JVL67" s="447"/>
      <c r="JVM67" s="447"/>
      <c r="JVN67" s="447"/>
      <c r="JVO67" s="447"/>
      <c r="JVP67" s="447"/>
      <c r="JVQ67" s="447"/>
      <c r="JVR67" s="447"/>
      <c r="JVS67" s="447"/>
      <c r="JVT67" s="447"/>
      <c r="JVU67" s="447"/>
      <c r="JVV67" s="447"/>
      <c r="JVW67" s="447"/>
      <c r="JVX67" s="447"/>
      <c r="JVY67" s="447"/>
      <c r="JVZ67" s="447"/>
      <c r="JWA67" s="447"/>
      <c r="JWB67" s="447"/>
      <c r="JWC67" s="447"/>
      <c r="JWD67" s="447"/>
      <c r="JWE67" s="447"/>
      <c r="JWF67" s="447"/>
      <c r="JWG67" s="447"/>
      <c r="JWH67" s="447"/>
      <c r="JWI67" s="447"/>
      <c r="JWJ67" s="447"/>
      <c r="JWK67" s="447"/>
      <c r="JWL67" s="447"/>
      <c r="JWM67" s="447"/>
      <c r="JWN67" s="447"/>
      <c r="JWO67" s="447"/>
      <c r="JWP67" s="447"/>
      <c r="JWQ67" s="447"/>
      <c r="JWR67" s="447"/>
      <c r="JWS67" s="447"/>
      <c r="JWT67" s="447"/>
      <c r="JWU67" s="447"/>
      <c r="JWV67" s="447"/>
      <c r="JWW67" s="447"/>
      <c r="JWX67" s="447"/>
      <c r="JWY67" s="447"/>
      <c r="JWZ67" s="447"/>
      <c r="JXA67" s="447"/>
      <c r="JXB67" s="447"/>
      <c r="JXC67" s="447"/>
      <c r="JXD67" s="447"/>
      <c r="JXE67" s="447"/>
      <c r="JXF67" s="447"/>
      <c r="JXG67" s="447"/>
      <c r="JXH67" s="447"/>
      <c r="JXI67" s="447"/>
      <c r="JXJ67" s="447"/>
      <c r="JXK67" s="447"/>
      <c r="JXL67" s="447"/>
      <c r="JXM67" s="447"/>
      <c r="JXN67" s="447"/>
      <c r="JXO67" s="447"/>
      <c r="JXP67" s="447"/>
      <c r="JXQ67" s="447"/>
      <c r="JXR67" s="447"/>
      <c r="JXS67" s="447"/>
      <c r="JXT67" s="447"/>
      <c r="JXU67" s="447"/>
      <c r="JXV67" s="447"/>
      <c r="JXW67" s="447"/>
      <c r="JXX67" s="447"/>
      <c r="JXY67" s="447"/>
      <c r="JXZ67" s="447"/>
      <c r="JYA67" s="447"/>
      <c r="JYB67" s="447"/>
      <c r="JYC67" s="447"/>
      <c r="JYD67" s="447"/>
      <c r="JYE67" s="447"/>
      <c r="JYF67" s="447"/>
      <c r="JYG67" s="447"/>
      <c r="JYH67" s="447"/>
      <c r="JYI67" s="447"/>
      <c r="JYJ67" s="447"/>
      <c r="JYK67" s="447"/>
      <c r="JYL67" s="447"/>
      <c r="JYM67" s="447"/>
      <c r="JYN67" s="447"/>
      <c r="JYO67" s="447"/>
      <c r="JYP67" s="447"/>
      <c r="JYQ67" s="447"/>
      <c r="JYR67" s="447"/>
      <c r="JYS67" s="447"/>
      <c r="JYT67" s="447"/>
      <c r="JYU67" s="447"/>
      <c r="JYV67" s="447"/>
      <c r="JYW67" s="447"/>
      <c r="JYX67" s="447"/>
      <c r="JYY67" s="447"/>
      <c r="JYZ67" s="447"/>
      <c r="JZA67" s="447"/>
      <c r="JZB67" s="447"/>
      <c r="JZC67" s="447"/>
      <c r="JZD67" s="447"/>
      <c r="JZE67" s="447"/>
      <c r="JZF67" s="447"/>
      <c r="JZG67" s="447"/>
      <c r="JZH67" s="447"/>
      <c r="JZI67" s="447"/>
      <c r="JZJ67" s="447"/>
      <c r="JZK67" s="447"/>
      <c r="JZL67" s="447"/>
      <c r="JZM67" s="447"/>
      <c r="JZN67" s="447"/>
      <c r="JZO67" s="447"/>
      <c r="JZP67" s="447"/>
      <c r="JZQ67" s="447"/>
      <c r="JZR67" s="447"/>
      <c r="JZS67" s="447"/>
      <c r="JZT67" s="447"/>
      <c r="JZU67" s="447"/>
      <c r="JZV67" s="447"/>
      <c r="JZW67" s="447"/>
      <c r="JZX67" s="447"/>
      <c r="JZY67" s="447"/>
      <c r="JZZ67" s="447"/>
      <c r="KAA67" s="447"/>
      <c r="KAB67" s="447"/>
      <c r="KAC67" s="447"/>
      <c r="KAD67" s="447"/>
      <c r="KAE67" s="447"/>
      <c r="KAF67" s="447"/>
      <c r="KAG67" s="447"/>
      <c r="KAH67" s="447"/>
      <c r="KAI67" s="447"/>
      <c r="KAJ67" s="447"/>
      <c r="KAK67" s="447"/>
      <c r="KAL67" s="447"/>
      <c r="KAM67" s="447"/>
      <c r="KAN67" s="447"/>
      <c r="KAO67" s="447"/>
      <c r="KAP67" s="447"/>
      <c r="KAQ67" s="447"/>
      <c r="KAR67" s="447"/>
      <c r="KAS67" s="447"/>
      <c r="KAT67" s="447"/>
      <c r="KAU67" s="447"/>
      <c r="KAV67" s="447"/>
      <c r="KAW67" s="447"/>
      <c r="KAX67" s="447"/>
      <c r="KAY67" s="447"/>
      <c r="KAZ67" s="447"/>
      <c r="KBA67" s="447"/>
      <c r="KBB67" s="447"/>
      <c r="KBC67" s="447"/>
      <c r="KBD67" s="447"/>
      <c r="KBE67" s="447"/>
      <c r="KBF67" s="447"/>
      <c r="KBG67" s="447"/>
      <c r="KBH67" s="447"/>
      <c r="KBI67" s="447"/>
      <c r="KBJ67" s="447"/>
      <c r="KBK67" s="447"/>
      <c r="KBL67" s="447"/>
      <c r="KBM67" s="447"/>
      <c r="KBN67" s="447"/>
      <c r="KBO67" s="447"/>
      <c r="KBP67" s="447"/>
      <c r="KBQ67" s="447"/>
      <c r="KBR67" s="447"/>
      <c r="KBS67" s="447"/>
      <c r="KBT67" s="447"/>
      <c r="KBU67" s="447"/>
      <c r="KBV67" s="447"/>
      <c r="KBW67" s="447"/>
      <c r="KBX67" s="447"/>
      <c r="KBY67" s="447"/>
      <c r="KBZ67" s="447"/>
      <c r="KCA67" s="447"/>
      <c r="KCB67" s="447"/>
      <c r="KCC67" s="447"/>
      <c r="KCD67" s="447"/>
      <c r="KCE67" s="447"/>
      <c r="KCF67" s="447"/>
      <c r="KCG67" s="447"/>
      <c r="KCH67" s="447"/>
      <c r="KCI67" s="447"/>
      <c r="KCJ67" s="447"/>
      <c r="KCK67" s="447"/>
      <c r="KCL67" s="447"/>
      <c r="KCM67" s="447"/>
      <c r="KCN67" s="447"/>
      <c r="KCO67" s="447"/>
      <c r="KCP67" s="447"/>
      <c r="KCQ67" s="447"/>
      <c r="KCR67" s="447"/>
      <c r="KCS67" s="447"/>
      <c r="KCT67" s="447"/>
      <c r="KCU67" s="447"/>
      <c r="KCV67" s="447"/>
      <c r="KCW67" s="447"/>
      <c r="KCX67" s="447"/>
      <c r="KCY67" s="447"/>
      <c r="KCZ67" s="447"/>
      <c r="KDA67" s="447"/>
      <c r="KDB67" s="447"/>
      <c r="KDC67" s="447"/>
      <c r="KDD67" s="447"/>
      <c r="KDE67" s="447"/>
      <c r="KDF67" s="447"/>
      <c r="KDG67" s="447"/>
      <c r="KDH67" s="447"/>
      <c r="KDI67" s="447"/>
      <c r="KDJ67" s="447"/>
      <c r="KDK67" s="447"/>
      <c r="KDL67" s="447"/>
      <c r="KDM67" s="447"/>
      <c r="KDN67" s="447"/>
      <c r="KDO67" s="447"/>
      <c r="KDP67" s="447"/>
      <c r="KDQ67" s="447"/>
      <c r="KDR67" s="447"/>
      <c r="KDS67" s="447"/>
      <c r="KDT67" s="447"/>
      <c r="KDU67" s="447"/>
      <c r="KDV67" s="447"/>
      <c r="KDW67" s="447"/>
      <c r="KDX67" s="447"/>
      <c r="KDY67" s="447"/>
      <c r="KDZ67" s="447"/>
      <c r="KEA67" s="447"/>
      <c r="KEB67" s="447"/>
      <c r="KEC67" s="447"/>
      <c r="KED67" s="447"/>
      <c r="KEE67" s="447"/>
      <c r="KEF67" s="447"/>
      <c r="KEG67" s="447"/>
      <c r="KEH67" s="447"/>
      <c r="KEI67" s="447"/>
      <c r="KEJ67" s="447"/>
      <c r="KEK67" s="447"/>
      <c r="KEL67" s="447"/>
      <c r="KEM67" s="447"/>
      <c r="KEN67" s="447"/>
      <c r="KEO67" s="447"/>
      <c r="KEP67" s="447"/>
      <c r="KEQ67" s="447"/>
      <c r="KER67" s="447"/>
      <c r="KES67" s="447"/>
      <c r="KET67" s="447"/>
      <c r="KEU67" s="447"/>
      <c r="KEV67" s="447"/>
      <c r="KEW67" s="447"/>
      <c r="KEX67" s="447"/>
      <c r="KEY67" s="447"/>
      <c r="KEZ67" s="447"/>
      <c r="KFA67" s="447"/>
      <c r="KFB67" s="447"/>
      <c r="KFC67" s="447"/>
      <c r="KFD67" s="447"/>
      <c r="KFE67" s="447"/>
      <c r="KFF67" s="447"/>
      <c r="KFG67" s="447"/>
      <c r="KFH67" s="447"/>
      <c r="KFI67" s="447"/>
      <c r="KFJ67" s="447"/>
      <c r="KFK67" s="447"/>
      <c r="KFL67" s="447"/>
      <c r="KFM67" s="447"/>
      <c r="KFN67" s="447"/>
      <c r="KFO67" s="447"/>
      <c r="KFP67" s="447"/>
      <c r="KFQ67" s="447"/>
      <c r="KFR67" s="447"/>
      <c r="KFS67" s="447"/>
      <c r="KFT67" s="447"/>
      <c r="KFU67" s="447"/>
      <c r="KFV67" s="447"/>
      <c r="KFW67" s="447"/>
      <c r="KFX67" s="447"/>
      <c r="KFY67" s="447"/>
      <c r="KFZ67" s="447"/>
      <c r="KGA67" s="447"/>
      <c r="KGB67" s="447"/>
      <c r="KGC67" s="447"/>
      <c r="KGD67" s="447"/>
      <c r="KGE67" s="447"/>
      <c r="KGF67" s="447"/>
      <c r="KGG67" s="447"/>
      <c r="KGH67" s="447"/>
      <c r="KGI67" s="447"/>
      <c r="KGJ67" s="447"/>
      <c r="KGK67" s="447"/>
      <c r="KGL67" s="447"/>
      <c r="KGM67" s="447"/>
      <c r="KGN67" s="447"/>
      <c r="KGO67" s="447"/>
      <c r="KGP67" s="447"/>
      <c r="KGQ67" s="447"/>
      <c r="KGR67" s="447"/>
      <c r="KGS67" s="447"/>
      <c r="KGT67" s="447"/>
      <c r="KGU67" s="447"/>
      <c r="KGV67" s="447"/>
      <c r="KGW67" s="447"/>
      <c r="KGX67" s="447"/>
      <c r="KGY67" s="447"/>
      <c r="KGZ67" s="447"/>
      <c r="KHA67" s="447"/>
      <c r="KHB67" s="447"/>
      <c r="KHC67" s="447"/>
      <c r="KHD67" s="447"/>
      <c r="KHE67" s="447"/>
      <c r="KHF67" s="447"/>
      <c r="KHG67" s="447"/>
      <c r="KHH67" s="447"/>
      <c r="KHI67" s="447"/>
      <c r="KHJ67" s="447"/>
      <c r="KHK67" s="447"/>
      <c r="KHL67" s="447"/>
      <c r="KHM67" s="447"/>
      <c r="KHN67" s="447"/>
      <c r="KHO67" s="447"/>
      <c r="KHP67" s="447"/>
      <c r="KHQ67" s="447"/>
      <c r="KHR67" s="447"/>
      <c r="KHS67" s="447"/>
      <c r="KHT67" s="447"/>
      <c r="KHU67" s="447"/>
      <c r="KHV67" s="447"/>
      <c r="KHW67" s="447"/>
      <c r="KHX67" s="447"/>
      <c r="KHY67" s="447"/>
      <c r="KHZ67" s="447"/>
      <c r="KIA67" s="447"/>
      <c r="KIB67" s="447"/>
      <c r="KIC67" s="447"/>
      <c r="KID67" s="447"/>
      <c r="KIE67" s="447"/>
      <c r="KIF67" s="447"/>
      <c r="KIG67" s="447"/>
      <c r="KIH67" s="447"/>
      <c r="KII67" s="447"/>
      <c r="KIJ67" s="447"/>
      <c r="KIK67" s="447"/>
      <c r="KIL67" s="447"/>
      <c r="KIM67" s="447"/>
      <c r="KIN67" s="447"/>
      <c r="KIO67" s="447"/>
      <c r="KIP67" s="447"/>
      <c r="KIQ67" s="447"/>
      <c r="KIR67" s="447"/>
      <c r="KIS67" s="447"/>
      <c r="KIT67" s="447"/>
      <c r="KIU67" s="447"/>
      <c r="KIV67" s="447"/>
      <c r="KIW67" s="447"/>
      <c r="KIX67" s="447"/>
      <c r="KIY67" s="447"/>
      <c r="KIZ67" s="447"/>
      <c r="KJA67" s="447"/>
      <c r="KJB67" s="447"/>
      <c r="KJC67" s="447"/>
      <c r="KJD67" s="447"/>
      <c r="KJE67" s="447"/>
      <c r="KJF67" s="447"/>
      <c r="KJG67" s="447"/>
      <c r="KJH67" s="447"/>
      <c r="KJI67" s="447"/>
      <c r="KJJ67" s="447"/>
      <c r="KJK67" s="447"/>
      <c r="KJL67" s="447"/>
      <c r="KJM67" s="447"/>
      <c r="KJN67" s="447"/>
      <c r="KJO67" s="447"/>
      <c r="KJP67" s="447"/>
      <c r="KJQ67" s="447"/>
      <c r="KJR67" s="447"/>
      <c r="KJS67" s="447"/>
      <c r="KJT67" s="447"/>
      <c r="KJU67" s="447"/>
      <c r="KJV67" s="447"/>
      <c r="KJW67" s="447"/>
      <c r="KJX67" s="447"/>
      <c r="KJY67" s="447"/>
      <c r="KJZ67" s="447"/>
      <c r="KKA67" s="447"/>
      <c r="KKB67" s="447"/>
      <c r="KKC67" s="447"/>
      <c r="KKD67" s="447"/>
      <c r="KKE67" s="447"/>
      <c r="KKF67" s="447"/>
      <c r="KKG67" s="447"/>
      <c r="KKH67" s="447"/>
      <c r="KKI67" s="447"/>
      <c r="KKJ67" s="447"/>
      <c r="KKK67" s="447"/>
      <c r="KKL67" s="447"/>
      <c r="KKM67" s="447"/>
      <c r="KKN67" s="447"/>
      <c r="KKO67" s="447"/>
      <c r="KKP67" s="447"/>
      <c r="KKQ67" s="447"/>
      <c r="KKR67" s="447"/>
      <c r="KKS67" s="447"/>
      <c r="KKT67" s="447"/>
      <c r="KKU67" s="447"/>
      <c r="KKV67" s="447"/>
      <c r="KKW67" s="447"/>
      <c r="KKX67" s="447"/>
      <c r="KKY67" s="447"/>
      <c r="KKZ67" s="447"/>
      <c r="KLA67" s="447"/>
      <c r="KLB67" s="447"/>
      <c r="KLC67" s="447"/>
      <c r="KLD67" s="447"/>
      <c r="KLE67" s="447"/>
      <c r="KLF67" s="447"/>
      <c r="KLG67" s="447"/>
      <c r="KLH67" s="447"/>
      <c r="KLI67" s="447"/>
      <c r="KLJ67" s="447"/>
      <c r="KLK67" s="447"/>
      <c r="KLL67" s="447"/>
      <c r="KLM67" s="447"/>
      <c r="KLN67" s="447"/>
      <c r="KLO67" s="447"/>
      <c r="KLP67" s="447"/>
      <c r="KLQ67" s="447"/>
      <c r="KLR67" s="447"/>
      <c r="KLS67" s="447"/>
      <c r="KLT67" s="447"/>
      <c r="KLU67" s="447"/>
      <c r="KLV67" s="447"/>
      <c r="KLW67" s="447"/>
      <c r="KLX67" s="447"/>
      <c r="KLY67" s="447"/>
      <c r="KLZ67" s="447"/>
      <c r="KMA67" s="447"/>
      <c r="KMB67" s="447"/>
      <c r="KMC67" s="447"/>
      <c r="KMD67" s="447"/>
      <c r="KME67" s="447"/>
      <c r="KMF67" s="447"/>
      <c r="KMG67" s="447"/>
      <c r="KMH67" s="447"/>
      <c r="KMI67" s="447"/>
      <c r="KMJ67" s="447"/>
      <c r="KMK67" s="447"/>
      <c r="KML67" s="447"/>
      <c r="KMM67" s="447"/>
      <c r="KMN67" s="447"/>
      <c r="KMO67" s="447"/>
      <c r="KMP67" s="447"/>
      <c r="KMQ67" s="447"/>
      <c r="KMR67" s="447"/>
      <c r="KMS67" s="447"/>
      <c r="KMT67" s="447"/>
      <c r="KMU67" s="447"/>
      <c r="KMV67" s="447"/>
      <c r="KMW67" s="447"/>
      <c r="KMX67" s="447"/>
      <c r="KMY67" s="447"/>
      <c r="KMZ67" s="447"/>
      <c r="KNA67" s="447"/>
      <c r="KNB67" s="447"/>
      <c r="KNC67" s="447"/>
      <c r="KND67" s="447"/>
      <c r="KNE67" s="447"/>
      <c r="KNF67" s="447"/>
      <c r="KNG67" s="447"/>
      <c r="KNH67" s="447"/>
      <c r="KNI67" s="447"/>
      <c r="KNJ67" s="447"/>
      <c r="KNK67" s="447"/>
      <c r="KNL67" s="447"/>
      <c r="KNM67" s="447"/>
      <c r="KNN67" s="447"/>
      <c r="KNO67" s="447"/>
      <c r="KNP67" s="447"/>
      <c r="KNQ67" s="447"/>
      <c r="KNR67" s="447"/>
      <c r="KNS67" s="447"/>
      <c r="KNT67" s="447"/>
      <c r="KNU67" s="447"/>
      <c r="KNV67" s="447"/>
      <c r="KNW67" s="447"/>
      <c r="KNX67" s="447"/>
      <c r="KNY67" s="447"/>
      <c r="KNZ67" s="447"/>
      <c r="KOA67" s="447"/>
      <c r="KOB67" s="447"/>
      <c r="KOC67" s="447"/>
      <c r="KOD67" s="447"/>
      <c r="KOE67" s="447"/>
      <c r="KOF67" s="447"/>
      <c r="KOG67" s="447"/>
      <c r="KOH67" s="447"/>
      <c r="KOI67" s="447"/>
      <c r="KOJ67" s="447"/>
      <c r="KOK67" s="447"/>
      <c r="KOL67" s="447"/>
      <c r="KOM67" s="447"/>
      <c r="KON67" s="447"/>
      <c r="KOO67" s="447"/>
      <c r="KOP67" s="447"/>
      <c r="KOQ67" s="447"/>
      <c r="KOR67" s="447"/>
      <c r="KOS67" s="447"/>
      <c r="KOT67" s="447"/>
      <c r="KOU67" s="447"/>
      <c r="KOV67" s="447"/>
      <c r="KOW67" s="447"/>
      <c r="KOX67" s="447"/>
      <c r="KOY67" s="447"/>
      <c r="KOZ67" s="447"/>
      <c r="KPA67" s="447"/>
      <c r="KPB67" s="447"/>
      <c r="KPC67" s="447"/>
      <c r="KPD67" s="447"/>
      <c r="KPE67" s="447"/>
      <c r="KPF67" s="447"/>
      <c r="KPG67" s="447"/>
      <c r="KPH67" s="447"/>
      <c r="KPI67" s="447"/>
      <c r="KPJ67" s="447"/>
      <c r="KPK67" s="447"/>
      <c r="KPL67" s="447"/>
      <c r="KPM67" s="447"/>
      <c r="KPN67" s="447"/>
      <c r="KPO67" s="447"/>
      <c r="KPP67" s="447"/>
      <c r="KPQ67" s="447"/>
      <c r="KPR67" s="447"/>
      <c r="KPS67" s="447"/>
      <c r="KPT67" s="447"/>
      <c r="KPU67" s="447"/>
      <c r="KPV67" s="447"/>
      <c r="KPW67" s="447"/>
      <c r="KPX67" s="447"/>
      <c r="KPY67" s="447"/>
      <c r="KPZ67" s="447"/>
      <c r="KQA67" s="447"/>
      <c r="KQB67" s="447"/>
      <c r="KQC67" s="447"/>
      <c r="KQD67" s="447"/>
      <c r="KQE67" s="447"/>
      <c r="KQF67" s="447"/>
      <c r="KQG67" s="447"/>
      <c r="KQH67" s="447"/>
      <c r="KQI67" s="447"/>
      <c r="KQJ67" s="447"/>
      <c r="KQK67" s="447"/>
      <c r="KQL67" s="447"/>
      <c r="KQM67" s="447"/>
      <c r="KQN67" s="447"/>
      <c r="KQO67" s="447"/>
      <c r="KQP67" s="447"/>
      <c r="KQQ67" s="447"/>
      <c r="KQR67" s="447"/>
      <c r="KQS67" s="447"/>
      <c r="KQT67" s="447"/>
      <c r="KQU67" s="447"/>
      <c r="KQV67" s="447"/>
      <c r="KQW67" s="447"/>
      <c r="KQX67" s="447"/>
      <c r="KQY67" s="447"/>
      <c r="KQZ67" s="447"/>
      <c r="KRA67" s="447"/>
      <c r="KRB67" s="447"/>
      <c r="KRC67" s="447"/>
      <c r="KRD67" s="447"/>
      <c r="KRE67" s="447"/>
      <c r="KRF67" s="447"/>
      <c r="KRG67" s="447"/>
      <c r="KRH67" s="447"/>
      <c r="KRI67" s="447"/>
      <c r="KRJ67" s="447"/>
      <c r="KRK67" s="447"/>
      <c r="KRL67" s="447"/>
      <c r="KRM67" s="447"/>
      <c r="KRN67" s="447"/>
      <c r="KRO67" s="447"/>
      <c r="KRP67" s="447"/>
      <c r="KRQ67" s="447"/>
      <c r="KRR67" s="447"/>
      <c r="KRS67" s="447"/>
      <c r="KRT67" s="447"/>
      <c r="KRU67" s="447"/>
      <c r="KRV67" s="447"/>
      <c r="KRW67" s="447"/>
      <c r="KRX67" s="447"/>
      <c r="KRY67" s="447"/>
      <c r="KRZ67" s="447"/>
      <c r="KSA67" s="447"/>
      <c r="KSB67" s="447"/>
      <c r="KSC67" s="447"/>
      <c r="KSD67" s="447"/>
      <c r="KSE67" s="447"/>
      <c r="KSF67" s="447"/>
      <c r="KSG67" s="447"/>
      <c r="KSH67" s="447"/>
      <c r="KSI67" s="447"/>
      <c r="KSJ67" s="447"/>
      <c r="KSK67" s="447"/>
      <c r="KSL67" s="447"/>
      <c r="KSM67" s="447"/>
      <c r="KSN67" s="447"/>
      <c r="KSO67" s="447"/>
      <c r="KSP67" s="447"/>
      <c r="KSQ67" s="447"/>
      <c r="KSR67" s="447"/>
      <c r="KSS67" s="447"/>
      <c r="KST67" s="447"/>
      <c r="KSU67" s="447"/>
      <c r="KSV67" s="447"/>
      <c r="KSW67" s="447"/>
      <c r="KSX67" s="447"/>
      <c r="KSY67" s="447"/>
      <c r="KSZ67" s="447"/>
      <c r="KTA67" s="447"/>
      <c r="KTB67" s="447"/>
      <c r="KTC67" s="447"/>
      <c r="KTD67" s="447"/>
      <c r="KTE67" s="447"/>
      <c r="KTF67" s="447"/>
      <c r="KTG67" s="447"/>
      <c r="KTH67" s="447"/>
      <c r="KTI67" s="447"/>
      <c r="KTJ67" s="447"/>
      <c r="KTK67" s="447"/>
      <c r="KTL67" s="447"/>
      <c r="KTM67" s="447"/>
      <c r="KTN67" s="447"/>
      <c r="KTO67" s="447"/>
      <c r="KTP67" s="447"/>
      <c r="KTQ67" s="447"/>
      <c r="KTR67" s="447"/>
      <c r="KTS67" s="447"/>
      <c r="KTT67" s="447"/>
      <c r="KTU67" s="447"/>
      <c r="KTV67" s="447"/>
      <c r="KTW67" s="447"/>
      <c r="KTX67" s="447"/>
      <c r="KTY67" s="447"/>
      <c r="KTZ67" s="447"/>
      <c r="KUA67" s="447"/>
      <c r="KUB67" s="447"/>
      <c r="KUC67" s="447"/>
      <c r="KUD67" s="447"/>
      <c r="KUE67" s="447"/>
      <c r="KUF67" s="447"/>
      <c r="KUG67" s="447"/>
      <c r="KUH67" s="447"/>
      <c r="KUI67" s="447"/>
      <c r="KUJ67" s="447"/>
      <c r="KUK67" s="447"/>
      <c r="KUL67" s="447"/>
      <c r="KUM67" s="447"/>
      <c r="KUN67" s="447"/>
      <c r="KUO67" s="447"/>
      <c r="KUP67" s="447"/>
      <c r="KUQ67" s="447"/>
      <c r="KUR67" s="447"/>
      <c r="KUS67" s="447"/>
      <c r="KUT67" s="447"/>
      <c r="KUU67" s="447"/>
      <c r="KUV67" s="447"/>
      <c r="KUW67" s="447"/>
      <c r="KUX67" s="447"/>
      <c r="KUY67" s="447"/>
      <c r="KUZ67" s="447"/>
      <c r="KVA67" s="447"/>
      <c r="KVB67" s="447"/>
      <c r="KVC67" s="447"/>
      <c r="KVD67" s="447"/>
      <c r="KVE67" s="447"/>
      <c r="KVF67" s="447"/>
      <c r="KVG67" s="447"/>
      <c r="KVH67" s="447"/>
      <c r="KVI67" s="447"/>
      <c r="KVJ67" s="447"/>
      <c r="KVK67" s="447"/>
      <c r="KVL67" s="447"/>
      <c r="KVM67" s="447"/>
      <c r="KVN67" s="447"/>
      <c r="KVO67" s="447"/>
      <c r="KVP67" s="447"/>
      <c r="KVQ67" s="447"/>
      <c r="KVR67" s="447"/>
      <c r="KVS67" s="447"/>
      <c r="KVT67" s="447"/>
      <c r="KVU67" s="447"/>
      <c r="KVV67" s="447"/>
      <c r="KVW67" s="447"/>
      <c r="KVX67" s="447"/>
      <c r="KVY67" s="447"/>
      <c r="KVZ67" s="447"/>
      <c r="KWA67" s="447"/>
      <c r="KWB67" s="447"/>
      <c r="KWC67" s="447"/>
      <c r="KWD67" s="447"/>
      <c r="KWE67" s="447"/>
      <c r="KWF67" s="447"/>
      <c r="KWG67" s="447"/>
      <c r="KWH67" s="447"/>
      <c r="KWI67" s="447"/>
      <c r="KWJ67" s="447"/>
      <c r="KWK67" s="447"/>
      <c r="KWL67" s="447"/>
      <c r="KWM67" s="447"/>
      <c r="KWN67" s="447"/>
      <c r="KWO67" s="447"/>
      <c r="KWP67" s="447"/>
      <c r="KWQ67" s="447"/>
      <c r="KWR67" s="447"/>
      <c r="KWS67" s="447"/>
      <c r="KWT67" s="447"/>
      <c r="KWU67" s="447"/>
      <c r="KWV67" s="447"/>
      <c r="KWW67" s="447"/>
      <c r="KWX67" s="447"/>
      <c r="KWY67" s="447"/>
      <c r="KWZ67" s="447"/>
      <c r="KXA67" s="447"/>
      <c r="KXB67" s="447"/>
      <c r="KXC67" s="447"/>
      <c r="KXD67" s="447"/>
      <c r="KXE67" s="447"/>
      <c r="KXF67" s="447"/>
      <c r="KXG67" s="447"/>
      <c r="KXH67" s="447"/>
      <c r="KXI67" s="447"/>
      <c r="KXJ67" s="447"/>
      <c r="KXK67" s="447"/>
      <c r="KXL67" s="447"/>
      <c r="KXM67" s="447"/>
      <c r="KXN67" s="447"/>
      <c r="KXO67" s="447"/>
      <c r="KXP67" s="447"/>
      <c r="KXQ67" s="447"/>
      <c r="KXR67" s="447"/>
      <c r="KXS67" s="447"/>
      <c r="KXT67" s="447"/>
      <c r="KXU67" s="447"/>
      <c r="KXV67" s="447"/>
      <c r="KXW67" s="447"/>
      <c r="KXX67" s="447"/>
      <c r="KXY67" s="447"/>
      <c r="KXZ67" s="447"/>
      <c r="KYA67" s="447"/>
      <c r="KYB67" s="447"/>
      <c r="KYC67" s="447"/>
      <c r="KYD67" s="447"/>
      <c r="KYE67" s="447"/>
      <c r="KYF67" s="447"/>
      <c r="KYG67" s="447"/>
      <c r="KYH67" s="447"/>
      <c r="KYI67" s="447"/>
      <c r="KYJ67" s="447"/>
      <c r="KYK67" s="447"/>
      <c r="KYL67" s="447"/>
      <c r="KYM67" s="447"/>
      <c r="KYN67" s="447"/>
      <c r="KYO67" s="447"/>
      <c r="KYP67" s="447"/>
      <c r="KYQ67" s="447"/>
      <c r="KYR67" s="447"/>
      <c r="KYS67" s="447"/>
      <c r="KYT67" s="447"/>
      <c r="KYU67" s="447"/>
      <c r="KYV67" s="447"/>
      <c r="KYW67" s="447"/>
      <c r="KYX67" s="447"/>
      <c r="KYY67" s="447"/>
      <c r="KYZ67" s="447"/>
      <c r="KZA67" s="447"/>
      <c r="KZB67" s="447"/>
      <c r="KZC67" s="447"/>
      <c r="KZD67" s="447"/>
      <c r="KZE67" s="447"/>
      <c r="KZF67" s="447"/>
      <c r="KZG67" s="447"/>
      <c r="KZH67" s="447"/>
      <c r="KZI67" s="447"/>
      <c r="KZJ67" s="447"/>
      <c r="KZK67" s="447"/>
      <c r="KZL67" s="447"/>
      <c r="KZM67" s="447"/>
      <c r="KZN67" s="447"/>
      <c r="KZO67" s="447"/>
      <c r="KZP67" s="447"/>
      <c r="KZQ67" s="447"/>
      <c r="KZR67" s="447"/>
      <c r="KZS67" s="447"/>
      <c r="KZT67" s="447"/>
      <c r="KZU67" s="447"/>
      <c r="KZV67" s="447"/>
      <c r="KZW67" s="447"/>
      <c r="KZX67" s="447"/>
      <c r="KZY67" s="447"/>
      <c r="KZZ67" s="447"/>
      <c r="LAA67" s="447"/>
      <c r="LAB67" s="447"/>
      <c r="LAC67" s="447"/>
      <c r="LAD67" s="447"/>
      <c r="LAE67" s="447"/>
      <c r="LAF67" s="447"/>
      <c r="LAG67" s="447"/>
      <c r="LAH67" s="447"/>
      <c r="LAI67" s="447"/>
      <c r="LAJ67" s="447"/>
      <c r="LAK67" s="447"/>
      <c r="LAL67" s="447"/>
      <c r="LAM67" s="447"/>
      <c r="LAN67" s="447"/>
      <c r="LAO67" s="447"/>
      <c r="LAP67" s="447"/>
      <c r="LAQ67" s="447"/>
      <c r="LAR67" s="447"/>
      <c r="LAS67" s="447"/>
      <c r="LAT67" s="447"/>
      <c r="LAU67" s="447"/>
      <c r="LAV67" s="447"/>
      <c r="LAW67" s="447"/>
      <c r="LAX67" s="447"/>
      <c r="LAY67" s="447"/>
      <c r="LAZ67" s="447"/>
      <c r="LBA67" s="447"/>
      <c r="LBB67" s="447"/>
      <c r="LBC67" s="447"/>
      <c r="LBD67" s="447"/>
      <c r="LBE67" s="447"/>
      <c r="LBF67" s="447"/>
      <c r="LBG67" s="447"/>
      <c r="LBH67" s="447"/>
      <c r="LBI67" s="447"/>
      <c r="LBJ67" s="447"/>
      <c r="LBK67" s="447"/>
      <c r="LBL67" s="447"/>
      <c r="LBM67" s="447"/>
      <c r="LBN67" s="447"/>
      <c r="LBO67" s="447"/>
      <c r="LBP67" s="447"/>
      <c r="LBQ67" s="447"/>
      <c r="LBR67" s="447"/>
      <c r="LBS67" s="447"/>
      <c r="LBT67" s="447"/>
      <c r="LBU67" s="447"/>
      <c r="LBV67" s="447"/>
      <c r="LBW67" s="447"/>
      <c r="LBX67" s="447"/>
      <c r="LBY67" s="447"/>
      <c r="LBZ67" s="447"/>
      <c r="LCA67" s="447"/>
      <c r="LCB67" s="447"/>
      <c r="LCC67" s="447"/>
      <c r="LCD67" s="447"/>
      <c r="LCE67" s="447"/>
      <c r="LCF67" s="447"/>
      <c r="LCG67" s="447"/>
      <c r="LCH67" s="447"/>
      <c r="LCI67" s="447"/>
      <c r="LCJ67" s="447"/>
      <c r="LCK67" s="447"/>
      <c r="LCL67" s="447"/>
      <c r="LCM67" s="447"/>
      <c r="LCN67" s="447"/>
      <c r="LCO67" s="447"/>
      <c r="LCP67" s="447"/>
      <c r="LCQ67" s="447"/>
      <c r="LCR67" s="447"/>
      <c r="LCS67" s="447"/>
      <c r="LCT67" s="447"/>
      <c r="LCU67" s="447"/>
      <c r="LCV67" s="447"/>
      <c r="LCW67" s="447"/>
      <c r="LCX67" s="447"/>
      <c r="LCY67" s="447"/>
      <c r="LCZ67" s="447"/>
      <c r="LDA67" s="447"/>
      <c r="LDB67" s="447"/>
      <c r="LDC67" s="447"/>
      <c r="LDD67" s="447"/>
      <c r="LDE67" s="447"/>
      <c r="LDF67" s="447"/>
      <c r="LDG67" s="447"/>
      <c r="LDH67" s="447"/>
      <c r="LDI67" s="447"/>
      <c r="LDJ67" s="447"/>
      <c r="LDK67" s="447"/>
      <c r="LDL67" s="447"/>
      <c r="LDM67" s="447"/>
      <c r="LDN67" s="447"/>
      <c r="LDO67" s="447"/>
      <c r="LDP67" s="447"/>
      <c r="LDQ67" s="447"/>
      <c r="LDR67" s="447"/>
      <c r="LDS67" s="447"/>
      <c r="LDT67" s="447"/>
      <c r="LDU67" s="447"/>
      <c r="LDV67" s="447"/>
      <c r="LDW67" s="447"/>
      <c r="LDX67" s="447"/>
      <c r="LDY67" s="447"/>
      <c r="LDZ67" s="447"/>
      <c r="LEA67" s="447"/>
      <c r="LEB67" s="447"/>
      <c r="LEC67" s="447"/>
      <c r="LED67" s="447"/>
      <c r="LEE67" s="447"/>
      <c r="LEF67" s="447"/>
      <c r="LEG67" s="447"/>
      <c r="LEH67" s="447"/>
      <c r="LEI67" s="447"/>
      <c r="LEJ67" s="447"/>
      <c r="LEK67" s="447"/>
      <c r="LEL67" s="447"/>
      <c r="LEM67" s="447"/>
      <c r="LEN67" s="447"/>
      <c r="LEO67" s="447"/>
      <c r="LEP67" s="447"/>
      <c r="LEQ67" s="447"/>
      <c r="LER67" s="447"/>
      <c r="LES67" s="447"/>
      <c r="LET67" s="447"/>
      <c r="LEU67" s="447"/>
      <c r="LEV67" s="447"/>
      <c r="LEW67" s="447"/>
      <c r="LEX67" s="447"/>
      <c r="LEY67" s="447"/>
      <c r="LEZ67" s="447"/>
      <c r="LFA67" s="447"/>
      <c r="LFB67" s="447"/>
      <c r="LFC67" s="447"/>
      <c r="LFD67" s="447"/>
      <c r="LFE67" s="447"/>
      <c r="LFF67" s="447"/>
      <c r="LFG67" s="447"/>
      <c r="LFH67" s="447"/>
      <c r="LFI67" s="447"/>
      <c r="LFJ67" s="447"/>
      <c r="LFK67" s="447"/>
      <c r="LFL67" s="447"/>
      <c r="LFM67" s="447"/>
      <c r="LFN67" s="447"/>
      <c r="LFO67" s="447"/>
      <c r="LFP67" s="447"/>
      <c r="LFQ67" s="447"/>
      <c r="LFR67" s="447"/>
      <c r="LFS67" s="447"/>
      <c r="LFT67" s="447"/>
      <c r="LFU67" s="447"/>
      <c r="LFV67" s="447"/>
      <c r="LFW67" s="447"/>
      <c r="LFX67" s="447"/>
      <c r="LFY67" s="447"/>
      <c r="LFZ67" s="447"/>
      <c r="LGA67" s="447"/>
      <c r="LGB67" s="447"/>
      <c r="LGC67" s="447"/>
      <c r="LGD67" s="447"/>
      <c r="LGE67" s="447"/>
      <c r="LGF67" s="447"/>
      <c r="LGG67" s="447"/>
      <c r="LGH67" s="447"/>
      <c r="LGI67" s="447"/>
      <c r="LGJ67" s="447"/>
      <c r="LGK67" s="447"/>
      <c r="LGL67" s="447"/>
      <c r="LGM67" s="447"/>
      <c r="LGN67" s="447"/>
      <c r="LGO67" s="447"/>
      <c r="LGP67" s="447"/>
      <c r="LGQ67" s="447"/>
      <c r="LGR67" s="447"/>
      <c r="LGS67" s="447"/>
      <c r="LGT67" s="447"/>
      <c r="LGU67" s="447"/>
      <c r="LGV67" s="447"/>
      <c r="LGW67" s="447"/>
      <c r="LGX67" s="447"/>
      <c r="LGY67" s="447"/>
      <c r="LGZ67" s="447"/>
      <c r="LHA67" s="447"/>
      <c r="LHB67" s="447"/>
      <c r="LHC67" s="447"/>
      <c r="LHD67" s="447"/>
      <c r="LHE67" s="447"/>
      <c r="LHF67" s="447"/>
      <c r="LHG67" s="447"/>
      <c r="LHH67" s="447"/>
      <c r="LHI67" s="447"/>
      <c r="LHJ67" s="447"/>
      <c r="LHK67" s="447"/>
      <c r="LHL67" s="447"/>
      <c r="LHM67" s="447"/>
      <c r="LHN67" s="447"/>
      <c r="LHO67" s="447"/>
      <c r="LHP67" s="447"/>
      <c r="LHQ67" s="447"/>
      <c r="LHR67" s="447"/>
      <c r="LHS67" s="447"/>
      <c r="LHT67" s="447"/>
      <c r="LHU67" s="447"/>
      <c r="LHV67" s="447"/>
      <c r="LHW67" s="447"/>
      <c r="LHX67" s="447"/>
      <c r="LHY67" s="447"/>
      <c r="LHZ67" s="447"/>
      <c r="LIA67" s="447"/>
      <c r="LIB67" s="447"/>
      <c r="LIC67" s="447"/>
      <c r="LID67" s="447"/>
      <c r="LIE67" s="447"/>
      <c r="LIF67" s="447"/>
      <c r="LIG67" s="447"/>
      <c r="LIH67" s="447"/>
      <c r="LII67" s="447"/>
      <c r="LIJ67" s="447"/>
      <c r="LIK67" s="447"/>
      <c r="LIL67" s="447"/>
      <c r="LIM67" s="447"/>
      <c r="LIN67" s="447"/>
      <c r="LIO67" s="447"/>
      <c r="LIP67" s="447"/>
      <c r="LIQ67" s="447"/>
      <c r="LIR67" s="447"/>
      <c r="LIS67" s="447"/>
      <c r="LIT67" s="447"/>
      <c r="LIU67" s="447"/>
      <c r="LIV67" s="447"/>
      <c r="LIW67" s="447"/>
      <c r="LIX67" s="447"/>
      <c r="LIY67" s="447"/>
      <c r="LIZ67" s="447"/>
      <c r="LJA67" s="447"/>
      <c r="LJB67" s="447"/>
      <c r="LJC67" s="447"/>
      <c r="LJD67" s="447"/>
      <c r="LJE67" s="447"/>
      <c r="LJF67" s="447"/>
      <c r="LJG67" s="447"/>
      <c r="LJH67" s="447"/>
      <c r="LJI67" s="447"/>
      <c r="LJJ67" s="447"/>
      <c r="LJK67" s="447"/>
      <c r="LJL67" s="447"/>
      <c r="LJM67" s="447"/>
      <c r="LJN67" s="447"/>
      <c r="LJO67" s="447"/>
      <c r="LJP67" s="447"/>
      <c r="LJQ67" s="447"/>
      <c r="LJR67" s="447"/>
      <c r="LJS67" s="447"/>
      <c r="LJT67" s="447"/>
      <c r="LJU67" s="447"/>
      <c r="LJV67" s="447"/>
      <c r="LJW67" s="447"/>
      <c r="LJX67" s="447"/>
      <c r="LJY67" s="447"/>
      <c r="LJZ67" s="447"/>
      <c r="LKA67" s="447"/>
      <c r="LKB67" s="447"/>
      <c r="LKC67" s="447"/>
      <c r="LKD67" s="447"/>
      <c r="LKE67" s="447"/>
      <c r="LKF67" s="447"/>
      <c r="LKG67" s="447"/>
      <c r="LKH67" s="447"/>
      <c r="LKI67" s="447"/>
      <c r="LKJ67" s="447"/>
      <c r="LKK67" s="447"/>
      <c r="LKL67" s="447"/>
      <c r="LKM67" s="447"/>
      <c r="LKN67" s="447"/>
      <c r="LKO67" s="447"/>
      <c r="LKP67" s="447"/>
      <c r="LKQ67" s="447"/>
      <c r="LKR67" s="447"/>
      <c r="LKS67" s="447"/>
      <c r="LKT67" s="447"/>
      <c r="LKU67" s="447"/>
      <c r="LKV67" s="447"/>
      <c r="LKW67" s="447"/>
      <c r="LKX67" s="447"/>
      <c r="LKY67" s="447"/>
      <c r="LKZ67" s="447"/>
      <c r="LLA67" s="447"/>
      <c r="LLB67" s="447"/>
      <c r="LLC67" s="447"/>
      <c r="LLD67" s="447"/>
      <c r="LLE67" s="447"/>
      <c r="LLF67" s="447"/>
      <c r="LLG67" s="447"/>
      <c r="LLH67" s="447"/>
      <c r="LLI67" s="447"/>
      <c r="LLJ67" s="447"/>
      <c r="LLK67" s="447"/>
      <c r="LLL67" s="447"/>
      <c r="LLM67" s="447"/>
      <c r="LLN67" s="447"/>
      <c r="LLO67" s="447"/>
      <c r="LLP67" s="447"/>
      <c r="LLQ67" s="447"/>
      <c r="LLR67" s="447"/>
      <c r="LLS67" s="447"/>
      <c r="LLT67" s="447"/>
      <c r="LLU67" s="447"/>
      <c r="LLV67" s="447"/>
      <c r="LLW67" s="447"/>
      <c r="LLX67" s="447"/>
      <c r="LLY67" s="447"/>
      <c r="LLZ67" s="447"/>
      <c r="LMA67" s="447"/>
      <c r="LMB67" s="447"/>
      <c r="LMC67" s="447"/>
      <c r="LMD67" s="447"/>
      <c r="LME67" s="447"/>
      <c r="LMF67" s="447"/>
      <c r="LMG67" s="447"/>
      <c r="LMH67" s="447"/>
      <c r="LMI67" s="447"/>
      <c r="LMJ67" s="447"/>
      <c r="LMK67" s="447"/>
      <c r="LML67" s="447"/>
      <c r="LMM67" s="447"/>
      <c r="LMN67" s="447"/>
      <c r="LMO67" s="447"/>
      <c r="LMP67" s="447"/>
      <c r="LMQ67" s="447"/>
      <c r="LMR67" s="447"/>
      <c r="LMS67" s="447"/>
      <c r="LMT67" s="447"/>
      <c r="LMU67" s="447"/>
      <c r="LMV67" s="447"/>
      <c r="LMW67" s="447"/>
      <c r="LMX67" s="447"/>
      <c r="LMY67" s="447"/>
      <c r="LMZ67" s="447"/>
      <c r="LNA67" s="447"/>
      <c r="LNB67" s="447"/>
      <c r="LNC67" s="447"/>
      <c r="LND67" s="447"/>
      <c r="LNE67" s="447"/>
      <c r="LNF67" s="447"/>
      <c r="LNG67" s="447"/>
      <c r="LNH67" s="447"/>
      <c r="LNI67" s="447"/>
      <c r="LNJ67" s="447"/>
      <c r="LNK67" s="447"/>
      <c r="LNL67" s="447"/>
      <c r="LNM67" s="447"/>
      <c r="LNN67" s="447"/>
      <c r="LNO67" s="447"/>
      <c r="LNP67" s="447"/>
      <c r="LNQ67" s="447"/>
      <c r="LNR67" s="447"/>
      <c r="LNS67" s="447"/>
      <c r="LNT67" s="447"/>
      <c r="LNU67" s="447"/>
      <c r="LNV67" s="447"/>
      <c r="LNW67" s="447"/>
      <c r="LNX67" s="447"/>
      <c r="LNY67" s="447"/>
      <c r="LNZ67" s="447"/>
      <c r="LOA67" s="447"/>
      <c r="LOB67" s="447"/>
      <c r="LOC67" s="447"/>
      <c r="LOD67" s="447"/>
      <c r="LOE67" s="447"/>
      <c r="LOF67" s="447"/>
      <c r="LOG67" s="447"/>
      <c r="LOH67" s="447"/>
      <c r="LOI67" s="447"/>
      <c r="LOJ67" s="447"/>
      <c r="LOK67" s="447"/>
      <c r="LOL67" s="447"/>
      <c r="LOM67" s="447"/>
      <c r="LON67" s="447"/>
      <c r="LOO67" s="447"/>
      <c r="LOP67" s="447"/>
      <c r="LOQ67" s="447"/>
      <c r="LOR67" s="447"/>
      <c r="LOS67" s="447"/>
      <c r="LOT67" s="447"/>
      <c r="LOU67" s="447"/>
      <c r="LOV67" s="447"/>
      <c r="LOW67" s="447"/>
      <c r="LOX67" s="447"/>
      <c r="LOY67" s="447"/>
      <c r="LOZ67" s="447"/>
      <c r="LPA67" s="447"/>
      <c r="LPB67" s="447"/>
      <c r="LPC67" s="447"/>
      <c r="LPD67" s="447"/>
      <c r="LPE67" s="447"/>
      <c r="LPF67" s="447"/>
      <c r="LPG67" s="447"/>
      <c r="LPH67" s="447"/>
      <c r="LPI67" s="447"/>
      <c r="LPJ67" s="447"/>
      <c r="LPK67" s="447"/>
      <c r="LPL67" s="447"/>
      <c r="LPM67" s="447"/>
      <c r="LPN67" s="447"/>
      <c r="LPO67" s="447"/>
      <c r="LPP67" s="447"/>
      <c r="LPQ67" s="447"/>
      <c r="LPR67" s="447"/>
      <c r="LPS67" s="447"/>
      <c r="LPT67" s="447"/>
      <c r="LPU67" s="447"/>
      <c r="LPV67" s="447"/>
      <c r="LPW67" s="447"/>
      <c r="LPX67" s="447"/>
      <c r="LPY67" s="447"/>
      <c r="LPZ67" s="447"/>
      <c r="LQA67" s="447"/>
      <c r="LQB67" s="447"/>
      <c r="LQC67" s="447"/>
      <c r="LQD67" s="447"/>
      <c r="LQE67" s="447"/>
      <c r="LQF67" s="447"/>
      <c r="LQG67" s="447"/>
      <c r="LQH67" s="447"/>
      <c r="LQI67" s="447"/>
      <c r="LQJ67" s="447"/>
      <c r="LQK67" s="447"/>
      <c r="LQL67" s="447"/>
      <c r="LQM67" s="447"/>
      <c r="LQN67" s="447"/>
      <c r="LQO67" s="447"/>
      <c r="LQP67" s="447"/>
      <c r="LQQ67" s="447"/>
      <c r="LQR67" s="447"/>
      <c r="LQS67" s="447"/>
      <c r="LQT67" s="447"/>
      <c r="LQU67" s="447"/>
      <c r="LQV67" s="447"/>
      <c r="LQW67" s="447"/>
      <c r="LQX67" s="447"/>
      <c r="LQY67" s="447"/>
      <c r="LQZ67" s="447"/>
      <c r="LRA67" s="447"/>
      <c r="LRB67" s="447"/>
      <c r="LRC67" s="447"/>
      <c r="LRD67" s="447"/>
      <c r="LRE67" s="447"/>
      <c r="LRF67" s="447"/>
      <c r="LRG67" s="447"/>
      <c r="LRH67" s="447"/>
      <c r="LRI67" s="447"/>
      <c r="LRJ67" s="447"/>
      <c r="LRK67" s="447"/>
      <c r="LRL67" s="447"/>
      <c r="LRM67" s="447"/>
      <c r="LRN67" s="447"/>
      <c r="LRO67" s="447"/>
      <c r="LRP67" s="447"/>
      <c r="LRQ67" s="447"/>
      <c r="LRR67" s="447"/>
      <c r="LRS67" s="447"/>
      <c r="LRT67" s="447"/>
      <c r="LRU67" s="447"/>
      <c r="LRV67" s="447"/>
      <c r="LRW67" s="447"/>
      <c r="LRX67" s="447"/>
      <c r="LRY67" s="447"/>
      <c r="LRZ67" s="447"/>
      <c r="LSA67" s="447"/>
      <c r="LSB67" s="447"/>
      <c r="LSC67" s="447"/>
      <c r="LSD67" s="447"/>
      <c r="LSE67" s="447"/>
      <c r="LSF67" s="447"/>
      <c r="LSG67" s="447"/>
      <c r="LSH67" s="447"/>
      <c r="LSI67" s="447"/>
      <c r="LSJ67" s="447"/>
      <c r="LSK67" s="447"/>
      <c r="LSL67" s="447"/>
      <c r="LSM67" s="447"/>
      <c r="LSN67" s="447"/>
      <c r="LSO67" s="447"/>
      <c r="LSP67" s="447"/>
      <c r="LSQ67" s="447"/>
      <c r="LSR67" s="447"/>
      <c r="LSS67" s="447"/>
      <c r="LST67" s="447"/>
      <c r="LSU67" s="447"/>
      <c r="LSV67" s="447"/>
      <c r="LSW67" s="447"/>
      <c r="LSX67" s="447"/>
      <c r="LSY67" s="447"/>
      <c r="LSZ67" s="447"/>
      <c r="LTA67" s="447"/>
      <c r="LTB67" s="447"/>
      <c r="LTC67" s="447"/>
      <c r="LTD67" s="447"/>
      <c r="LTE67" s="447"/>
      <c r="LTF67" s="447"/>
      <c r="LTG67" s="447"/>
      <c r="LTH67" s="447"/>
      <c r="LTI67" s="447"/>
      <c r="LTJ67" s="447"/>
      <c r="LTK67" s="447"/>
      <c r="LTL67" s="447"/>
      <c r="LTM67" s="447"/>
      <c r="LTN67" s="447"/>
      <c r="LTO67" s="447"/>
      <c r="LTP67" s="447"/>
      <c r="LTQ67" s="447"/>
      <c r="LTR67" s="447"/>
      <c r="LTS67" s="447"/>
      <c r="LTT67" s="447"/>
      <c r="LTU67" s="447"/>
      <c r="LTV67" s="447"/>
      <c r="LTW67" s="447"/>
      <c r="LTX67" s="447"/>
      <c r="LTY67" s="447"/>
      <c r="LTZ67" s="447"/>
      <c r="LUA67" s="447"/>
      <c r="LUB67" s="447"/>
      <c r="LUC67" s="447"/>
      <c r="LUD67" s="447"/>
      <c r="LUE67" s="447"/>
      <c r="LUF67" s="447"/>
      <c r="LUG67" s="447"/>
      <c r="LUH67" s="447"/>
      <c r="LUI67" s="447"/>
      <c r="LUJ67" s="447"/>
      <c r="LUK67" s="447"/>
      <c r="LUL67" s="447"/>
      <c r="LUM67" s="447"/>
      <c r="LUN67" s="447"/>
      <c r="LUO67" s="447"/>
      <c r="LUP67" s="447"/>
      <c r="LUQ67" s="447"/>
      <c r="LUR67" s="447"/>
      <c r="LUS67" s="447"/>
      <c r="LUT67" s="447"/>
      <c r="LUU67" s="447"/>
      <c r="LUV67" s="447"/>
      <c r="LUW67" s="447"/>
      <c r="LUX67" s="447"/>
      <c r="LUY67" s="447"/>
      <c r="LUZ67" s="447"/>
      <c r="LVA67" s="447"/>
      <c r="LVB67" s="447"/>
      <c r="LVC67" s="447"/>
      <c r="LVD67" s="447"/>
      <c r="LVE67" s="447"/>
      <c r="LVF67" s="447"/>
      <c r="LVG67" s="447"/>
      <c r="LVH67" s="447"/>
      <c r="LVI67" s="447"/>
      <c r="LVJ67" s="447"/>
      <c r="LVK67" s="447"/>
      <c r="LVL67" s="447"/>
      <c r="LVM67" s="447"/>
      <c r="LVN67" s="447"/>
      <c r="LVO67" s="447"/>
      <c r="LVP67" s="447"/>
      <c r="LVQ67" s="447"/>
      <c r="LVR67" s="447"/>
      <c r="LVS67" s="447"/>
      <c r="LVT67" s="447"/>
      <c r="LVU67" s="447"/>
      <c r="LVV67" s="447"/>
      <c r="LVW67" s="447"/>
      <c r="LVX67" s="447"/>
      <c r="LVY67" s="447"/>
      <c r="LVZ67" s="447"/>
      <c r="LWA67" s="447"/>
      <c r="LWB67" s="447"/>
      <c r="LWC67" s="447"/>
      <c r="LWD67" s="447"/>
      <c r="LWE67" s="447"/>
      <c r="LWF67" s="447"/>
      <c r="LWG67" s="447"/>
      <c r="LWH67" s="447"/>
      <c r="LWI67" s="447"/>
      <c r="LWJ67" s="447"/>
      <c r="LWK67" s="447"/>
      <c r="LWL67" s="447"/>
      <c r="LWM67" s="447"/>
      <c r="LWN67" s="447"/>
      <c r="LWO67" s="447"/>
      <c r="LWP67" s="447"/>
      <c r="LWQ67" s="447"/>
      <c r="LWR67" s="447"/>
      <c r="LWS67" s="447"/>
      <c r="LWT67" s="447"/>
      <c r="LWU67" s="447"/>
      <c r="LWV67" s="447"/>
      <c r="LWW67" s="447"/>
      <c r="LWX67" s="447"/>
      <c r="LWY67" s="447"/>
      <c r="LWZ67" s="447"/>
      <c r="LXA67" s="447"/>
      <c r="LXB67" s="447"/>
      <c r="LXC67" s="447"/>
      <c r="LXD67" s="447"/>
      <c r="LXE67" s="447"/>
      <c r="LXF67" s="447"/>
      <c r="LXG67" s="447"/>
      <c r="LXH67" s="447"/>
      <c r="LXI67" s="447"/>
      <c r="LXJ67" s="447"/>
      <c r="LXK67" s="447"/>
      <c r="LXL67" s="447"/>
      <c r="LXM67" s="447"/>
      <c r="LXN67" s="447"/>
      <c r="LXO67" s="447"/>
      <c r="LXP67" s="447"/>
      <c r="LXQ67" s="447"/>
      <c r="LXR67" s="447"/>
      <c r="LXS67" s="447"/>
      <c r="LXT67" s="447"/>
      <c r="LXU67" s="447"/>
      <c r="LXV67" s="447"/>
      <c r="LXW67" s="447"/>
      <c r="LXX67" s="447"/>
      <c r="LXY67" s="447"/>
      <c r="LXZ67" s="447"/>
      <c r="LYA67" s="447"/>
      <c r="LYB67" s="447"/>
      <c r="LYC67" s="447"/>
      <c r="LYD67" s="447"/>
      <c r="LYE67" s="447"/>
      <c r="LYF67" s="447"/>
      <c r="LYG67" s="447"/>
      <c r="LYH67" s="447"/>
      <c r="LYI67" s="447"/>
      <c r="LYJ67" s="447"/>
      <c r="LYK67" s="447"/>
      <c r="LYL67" s="447"/>
      <c r="LYM67" s="447"/>
      <c r="LYN67" s="447"/>
      <c r="LYO67" s="447"/>
      <c r="LYP67" s="447"/>
      <c r="LYQ67" s="447"/>
      <c r="LYR67" s="447"/>
      <c r="LYS67" s="447"/>
      <c r="LYT67" s="447"/>
      <c r="LYU67" s="447"/>
      <c r="LYV67" s="447"/>
      <c r="LYW67" s="447"/>
      <c r="LYX67" s="447"/>
      <c r="LYY67" s="447"/>
      <c r="LYZ67" s="447"/>
      <c r="LZA67" s="447"/>
      <c r="LZB67" s="447"/>
      <c r="LZC67" s="447"/>
      <c r="LZD67" s="447"/>
      <c r="LZE67" s="447"/>
      <c r="LZF67" s="447"/>
      <c r="LZG67" s="447"/>
      <c r="LZH67" s="447"/>
      <c r="LZI67" s="447"/>
      <c r="LZJ67" s="447"/>
      <c r="LZK67" s="447"/>
      <c r="LZL67" s="447"/>
      <c r="LZM67" s="447"/>
      <c r="LZN67" s="447"/>
      <c r="LZO67" s="447"/>
      <c r="LZP67" s="447"/>
      <c r="LZQ67" s="447"/>
      <c r="LZR67" s="447"/>
      <c r="LZS67" s="447"/>
      <c r="LZT67" s="447"/>
      <c r="LZU67" s="447"/>
      <c r="LZV67" s="447"/>
      <c r="LZW67" s="447"/>
      <c r="LZX67" s="447"/>
      <c r="LZY67" s="447"/>
      <c r="LZZ67" s="447"/>
      <c r="MAA67" s="447"/>
      <c r="MAB67" s="447"/>
      <c r="MAC67" s="447"/>
      <c r="MAD67" s="447"/>
      <c r="MAE67" s="447"/>
      <c r="MAF67" s="447"/>
      <c r="MAG67" s="447"/>
      <c r="MAH67" s="447"/>
      <c r="MAI67" s="447"/>
      <c r="MAJ67" s="447"/>
      <c r="MAK67" s="447"/>
      <c r="MAL67" s="447"/>
      <c r="MAM67" s="447"/>
      <c r="MAN67" s="447"/>
      <c r="MAO67" s="447"/>
      <c r="MAP67" s="447"/>
      <c r="MAQ67" s="447"/>
      <c r="MAR67" s="447"/>
      <c r="MAS67" s="447"/>
      <c r="MAT67" s="447"/>
      <c r="MAU67" s="447"/>
      <c r="MAV67" s="447"/>
      <c r="MAW67" s="447"/>
      <c r="MAX67" s="447"/>
      <c r="MAY67" s="447"/>
      <c r="MAZ67" s="447"/>
      <c r="MBA67" s="447"/>
      <c r="MBB67" s="447"/>
      <c r="MBC67" s="447"/>
      <c r="MBD67" s="447"/>
      <c r="MBE67" s="447"/>
      <c r="MBF67" s="447"/>
      <c r="MBG67" s="447"/>
      <c r="MBH67" s="447"/>
      <c r="MBI67" s="447"/>
      <c r="MBJ67" s="447"/>
      <c r="MBK67" s="447"/>
      <c r="MBL67" s="447"/>
      <c r="MBM67" s="447"/>
      <c r="MBN67" s="447"/>
      <c r="MBO67" s="447"/>
      <c r="MBP67" s="447"/>
      <c r="MBQ67" s="447"/>
      <c r="MBR67" s="447"/>
      <c r="MBS67" s="447"/>
      <c r="MBT67" s="447"/>
      <c r="MBU67" s="447"/>
      <c r="MBV67" s="447"/>
      <c r="MBW67" s="447"/>
      <c r="MBX67" s="447"/>
      <c r="MBY67" s="447"/>
      <c r="MBZ67" s="447"/>
      <c r="MCA67" s="447"/>
      <c r="MCB67" s="447"/>
      <c r="MCC67" s="447"/>
      <c r="MCD67" s="447"/>
      <c r="MCE67" s="447"/>
      <c r="MCF67" s="447"/>
      <c r="MCG67" s="447"/>
      <c r="MCH67" s="447"/>
      <c r="MCI67" s="447"/>
      <c r="MCJ67" s="447"/>
      <c r="MCK67" s="447"/>
      <c r="MCL67" s="447"/>
      <c r="MCM67" s="447"/>
      <c r="MCN67" s="447"/>
      <c r="MCO67" s="447"/>
      <c r="MCP67" s="447"/>
      <c r="MCQ67" s="447"/>
      <c r="MCR67" s="447"/>
      <c r="MCS67" s="447"/>
      <c r="MCT67" s="447"/>
      <c r="MCU67" s="447"/>
      <c r="MCV67" s="447"/>
      <c r="MCW67" s="447"/>
      <c r="MCX67" s="447"/>
      <c r="MCY67" s="447"/>
      <c r="MCZ67" s="447"/>
      <c r="MDA67" s="447"/>
      <c r="MDB67" s="447"/>
      <c r="MDC67" s="447"/>
      <c r="MDD67" s="447"/>
      <c r="MDE67" s="447"/>
      <c r="MDF67" s="447"/>
      <c r="MDG67" s="447"/>
      <c r="MDH67" s="447"/>
      <c r="MDI67" s="447"/>
      <c r="MDJ67" s="447"/>
      <c r="MDK67" s="447"/>
      <c r="MDL67" s="447"/>
      <c r="MDM67" s="447"/>
      <c r="MDN67" s="447"/>
      <c r="MDO67" s="447"/>
      <c r="MDP67" s="447"/>
      <c r="MDQ67" s="447"/>
      <c r="MDR67" s="447"/>
      <c r="MDS67" s="447"/>
      <c r="MDT67" s="447"/>
      <c r="MDU67" s="447"/>
      <c r="MDV67" s="447"/>
      <c r="MDW67" s="447"/>
      <c r="MDX67" s="447"/>
      <c r="MDY67" s="447"/>
      <c r="MDZ67" s="447"/>
      <c r="MEA67" s="447"/>
      <c r="MEB67" s="447"/>
      <c r="MEC67" s="447"/>
      <c r="MED67" s="447"/>
      <c r="MEE67" s="447"/>
      <c r="MEF67" s="447"/>
      <c r="MEG67" s="447"/>
      <c r="MEH67" s="447"/>
      <c r="MEI67" s="447"/>
      <c r="MEJ67" s="447"/>
      <c r="MEK67" s="447"/>
      <c r="MEL67" s="447"/>
      <c r="MEM67" s="447"/>
      <c r="MEN67" s="447"/>
      <c r="MEO67" s="447"/>
      <c r="MEP67" s="447"/>
      <c r="MEQ67" s="447"/>
      <c r="MER67" s="447"/>
      <c r="MES67" s="447"/>
      <c r="MET67" s="447"/>
      <c r="MEU67" s="447"/>
      <c r="MEV67" s="447"/>
      <c r="MEW67" s="447"/>
      <c r="MEX67" s="447"/>
      <c r="MEY67" s="447"/>
      <c r="MEZ67" s="447"/>
      <c r="MFA67" s="447"/>
      <c r="MFB67" s="447"/>
      <c r="MFC67" s="447"/>
      <c r="MFD67" s="447"/>
      <c r="MFE67" s="447"/>
      <c r="MFF67" s="447"/>
      <c r="MFG67" s="447"/>
      <c r="MFH67" s="447"/>
      <c r="MFI67" s="447"/>
      <c r="MFJ67" s="447"/>
      <c r="MFK67" s="447"/>
      <c r="MFL67" s="447"/>
      <c r="MFM67" s="447"/>
      <c r="MFN67" s="447"/>
      <c r="MFO67" s="447"/>
      <c r="MFP67" s="447"/>
      <c r="MFQ67" s="447"/>
      <c r="MFR67" s="447"/>
      <c r="MFS67" s="447"/>
      <c r="MFT67" s="447"/>
      <c r="MFU67" s="447"/>
      <c r="MFV67" s="447"/>
      <c r="MFW67" s="447"/>
      <c r="MFX67" s="447"/>
      <c r="MFY67" s="447"/>
      <c r="MFZ67" s="447"/>
      <c r="MGA67" s="447"/>
      <c r="MGB67" s="447"/>
      <c r="MGC67" s="447"/>
      <c r="MGD67" s="447"/>
      <c r="MGE67" s="447"/>
      <c r="MGF67" s="447"/>
      <c r="MGG67" s="447"/>
      <c r="MGH67" s="447"/>
      <c r="MGI67" s="447"/>
      <c r="MGJ67" s="447"/>
      <c r="MGK67" s="447"/>
      <c r="MGL67" s="447"/>
      <c r="MGM67" s="447"/>
      <c r="MGN67" s="447"/>
      <c r="MGO67" s="447"/>
      <c r="MGP67" s="447"/>
      <c r="MGQ67" s="447"/>
      <c r="MGR67" s="447"/>
      <c r="MGS67" s="447"/>
      <c r="MGT67" s="447"/>
      <c r="MGU67" s="447"/>
      <c r="MGV67" s="447"/>
      <c r="MGW67" s="447"/>
      <c r="MGX67" s="447"/>
      <c r="MGY67" s="447"/>
      <c r="MGZ67" s="447"/>
      <c r="MHA67" s="447"/>
      <c r="MHB67" s="447"/>
      <c r="MHC67" s="447"/>
      <c r="MHD67" s="447"/>
      <c r="MHE67" s="447"/>
      <c r="MHF67" s="447"/>
      <c r="MHG67" s="447"/>
      <c r="MHH67" s="447"/>
      <c r="MHI67" s="447"/>
      <c r="MHJ67" s="447"/>
      <c r="MHK67" s="447"/>
      <c r="MHL67" s="447"/>
      <c r="MHM67" s="447"/>
      <c r="MHN67" s="447"/>
      <c r="MHO67" s="447"/>
      <c r="MHP67" s="447"/>
      <c r="MHQ67" s="447"/>
      <c r="MHR67" s="447"/>
      <c r="MHS67" s="447"/>
      <c r="MHT67" s="447"/>
      <c r="MHU67" s="447"/>
      <c r="MHV67" s="447"/>
      <c r="MHW67" s="447"/>
      <c r="MHX67" s="447"/>
      <c r="MHY67" s="447"/>
      <c r="MHZ67" s="447"/>
      <c r="MIA67" s="447"/>
      <c r="MIB67" s="447"/>
      <c r="MIC67" s="447"/>
      <c r="MID67" s="447"/>
      <c r="MIE67" s="447"/>
      <c r="MIF67" s="447"/>
      <c r="MIG67" s="447"/>
      <c r="MIH67" s="447"/>
      <c r="MII67" s="447"/>
      <c r="MIJ67" s="447"/>
      <c r="MIK67" s="447"/>
      <c r="MIL67" s="447"/>
      <c r="MIM67" s="447"/>
      <c r="MIN67" s="447"/>
      <c r="MIO67" s="447"/>
      <c r="MIP67" s="447"/>
      <c r="MIQ67" s="447"/>
      <c r="MIR67" s="447"/>
      <c r="MIS67" s="447"/>
      <c r="MIT67" s="447"/>
      <c r="MIU67" s="447"/>
      <c r="MIV67" s="447"/>
      <c r="MIW67" s="447"/>
      <c r="MIX67" s="447"/>
      <c r="MIY67" s="447"/>
      <c r="MIZ67" s="447"/>
      <c r="MJA67" s="447"/>
      <c r="MJB67" s="447"/>
      <c r="MJC67" s="447"/>
      <c r="MJD67" s="447"/>
      <c r="MJE67" s="447"/>
      <c r="MJF67" s="447"/>
      <c r="MJG67" s="447"/>
      <c r="MJH67" s="447"/>
      <c r="MJI67" s="447"/>
      <c r="MJJ67" s="447"/>
      <c r="MJK67" s="447"/>
      <c r="MJL67" s="447"/>
      <c r="MJM67" s="447"/>
      <c r="MJN67" s="447"/>
      <c r="MJO67" s="447"/>
      <c r="MJP67" s="447"/>
      <c r="MJQ67" s="447"/>
      <c r="MJR67" s="447"/>
      <c r="MJS67" s="447"/>
      <c r="MJT67" s="447"/>
      <c r="MJU67" s="447"/>
      <c r="MJV67" s="447"/>
      <c r="MJW67" s="447"/>
      <c r="MJX67" s="447"/>
      <c r="MJY67" s="447"/>
      <c r="MJZ67" s="447"/>
      <c r="MKA67" s="447"/>
      <c r="MKB67" s="447"/>
      <c r="MKC67" s="447"/>
      <c r="MKD67" s="447"/>
      <c r="MKE67" s="447"/>
      <c r="MKF67" s="447"/>
      <c r="MKG67" s="447"/>
      <c r="MKH67" s="447"/>
      <c r="MKI67" s="447"/>
      <c r="MKJ67" s="447"/>
      <c r="MKK67" s="447"/>
      <c r="MKL67" s="447"/>
      <c r="MKM67" s="447"/>
      <c r="MKN67" s="447"/>
      <c r="MKO67" s="447"/>
      <c r="MKP67" s="447"/>
      <c r="MKQ67" s="447"/>
      <c r="MKR67" s="447"/>
      <c r="MKS67" s="447"/>
      <c r="MKT67" s="447"/>
      <c r="MKU67" s="447"/>
      <c r="MKV67" s="447"/>
      <c r="MKW67" s="447"/>
      <c r="MKX67" s="447"/>
      <c r="MKY67" s="447"/>
      <c r="MKZ67" s="447"/>
      <c r="MLA67" s="447"/>
      <c r="MLB67" s="447"/>
      <c r="MLC67" s="447"/>
      <c r="MLD67" s="447"/>
      <c r="MLE67" s="447"/>
      <c r="MLF67" s="447"/>
      <c r="MLG67" s="447"/>
      <c r="MLH67" s="447"/>
      <c r="MLI67" s="447"/>
      <c r="MLJ67" s="447"/>
      <c r="MLK67" s="447"/>
      <c r="MLL67" s="447"/>
      <c r="MLM67" s="447"/>
      <c r="MLN67" s="447"/>
      <c r="MLO67" s="447"/>
      <c r="MLP67" s="447"/>
      <c r="MLQ67" s="447"/>
      <c r="MLR67" s="447"/>
      <c r="MLS67" s="447"/>
      <c r="MLT67" s="447"/>
      <c r="MLU67" s="447"/>
      <c r="MLV67" s="447"/>
      <c r="MLW67" s="447"/>
      <c r="MLX67" s="447"/>
      <c r="MLY67" s="447"/>
      <c r="MLZ67" s="447"/>
      <c r="MMA67" s="447"/>
      <c r="MMB67" s="447"/>
      <c r="MMC67" s="447"/>
      <c r="MMD67" s="447"/>
      <c r="MME67" s="447"/>
      <c r="MMF67" s="447"/>
      <c r="MMG67" s="447"/>
      <c r="MMH67" s="447"/>
      <c r="MMI67" s="447"/>
      <c r="MMJ67" s="447"/>
      <c r="MMK67" s="447"/>
      <c r="MML67" s="447"/>
      <c r="MMM67" s="447"/>
      <c r="MMN67" s="447"/>
      <c r="MMO67" s="447"/>
      <c r="MMP67" s="447"/>
      <c r="MMQ67" s="447"/>
      <c r="MMR67" s="447"/>
      <c r="MMS67" s="447"/>
      <c r="MMT67" s="447"/>
      <c r="MMU67" s="447"/>
      <c r="MMV67" s="447"/>
      <c r="MMW67" s="447"/>
      <c r="MMX67" s="447"/>
      <c r="MMY67" s="447"/>
      <c r="MMZ67" s="447"/>
      <c r="MNA67" s="447"/>
      <c r="MNB67" s="447"/>
      <c r="MNC67" s="447"/>
      <c r="MND67" s="447"/>
      <c r="MNE67" s="447"/>
      <c r="MNF67" s="447"/>
      <c r="MNG67" s="447"/>
      <c r="MNH67" s="447"/>
      <c r="MNI67" s="447"/>
      <c r="MNJ67" s="447"/>
      <c r="MNK67" s="447"/>
      <c r="MNL67" s="447"/>
      <c r="MNM67" s="447"/>
      <c r="MNN67" s="447"/>
      <c r="MNO67" s="447"/>
      <c r="MNP67" s="447"/>
      <c r="MNQ67" s="447"/>
      <c r="MNR67" s="447"/>
      <c r="MNS67" s="447"/>
      <c r="MNT67" s="447"/>
      <c r="MNU67" s="447"/>
      <c r="MNV67" s="447"/>
      <c r="MNW67" s="447"/>
      <c r="MNX67" s="447"/>
      <c r="MNY67" s="447"/>
      <c r="MNZ67" s="447"/>
      <c r="MOA67" s="447"/>
      <c r="MOB67" s="447"/>
      <c r="MOC67" s="447"/>
      <c r="MOD67" s="447"/>
      <c r="MOE67" s="447"/>
      <c r="MOF67" s="447"/>
      <c r="MOG67" s="447"/>
      <c r="MOH67" s="447"/>
      <c r="MOI67" s="447"/>
      <c r="MOJ67" s="447"/>
      <c r="MOK67" s="447"/>
      <c r="MOL67" s="447"/>
      <c r="MOM67" s="447"/>
      <c r="MON67" s="447"/>
      <c r="MOO67" s="447"/>
      <c r="MOP67" s="447"/>
      <c r="MOQ67" s="447"/>
      <c r="MOR67" s="447"/>
      <c r="MOS67" s="447"/>
      <c r="MOT67" s="447"/>
      <c r="MOU67" s="447"/>
      <c r="MOV67" s="447"/>
      <c r="MOW67" s="447"/>
      <c r="MOX67" s="447"/>
      <c r="MOY67" s="447"/>
      <c r="MOZ67" s="447"/>
      <c r="MPA67" s="447"/>
      <c r="MPB67" s="447"/>
      <c r="MPC67" s="447"/>
      <c r="MPD67" s="447"/>
      <c r="MPE67" s="447"/>
      <c r="MPF67" s="447"/>
      <c r="MPG67" s="447"/>
      <c r="MPH67" s="447"/>
      <c r="MPI67" s="447"/>
      <c r="MPJ67" s="447"/>
      <c r="MPK67" s="447"/>
      <c r="MPL67" s="447"/>
      <c r="MPM67" s="447"/>
      <c r="MPN67" s="447"/>
      <c r="MPO67" s="447"/>
      <c r="MPP67" s="447"/>
      <c r="MPQ67" s="447"/>
      <c r="MPR67" s="447"/>
      <c r="MPS67" s="447"/>
      <c r="MPT67" s="447"/>
      <c r="MPU67" s="447"/>
      <c r="MPV67" s="447"/>
      <c r="MPW67" s="447"/>
      <c r="MPX67" s="447"/>
      <c r="MPY67" s="447"/>
      <c r="MPZ67" s="447"/>
      <c r="MQA67" s="447"/>
      <c r="MQB67" s="447"/>
      <c r="MQC67" s="447"/>
      <c r="MQD67" s="447"/>
      <c r="MQE67" s="447"/>
      <c r="MQF67" s="447"/>
      <c r="MQG67" s="447"/>
      <c r="MQH67" s="447"/>
      <c r="MQI67" s="447"/>
      <c r="MQJ67" s="447"/>
      <c r="MQK67" s="447"/>
      <c r="MQL67" s="447"/>
      <c r="MQM67" s="447"/>
      <c r="MQN67" s="447"/>
      <c r="MQO67" s="447"/>
      <c r="MQP67" s="447"/>
      <c r="MQQ67" s="447"/>
      <c r="MQR67" s="447"/>
      <c r="MQS67" s="447"/>
      <c r="MQT67" s="447"/>
      <c r="MQU67" s="447"/>
      <c r="MQV67" s="447"/>
      <c r="MQW67" s="447"/>
      <c r="MQX67" s="447"/>
      <c r="MQY67" s="447"/>
      <c r="MQZ67" s="447"/>
      <c r="MRA67" s="447"/>
      <c r="MRB67" s="447"/>
      <c r="MRC67" s="447"/>
      <c r="MRD67" s="447"/>
      <c r="MRE67" s="447"/>
      <c r="MRF67" s="447"/>
      <c r="MRG67" s="447"/>
      <c r="MRH67" s="447"/>
      <c r="MRI67" s="447"/>
      <c r="MRJ67" s="447"/>
      <c r="MRK67" s="447"/>
      <c r="MRL67" s="447"/>
      <c r="MRM67" s="447"/>
      <c r="MRN67" s="447"/>
      <c r="MRO67" s="447"/>
      <c r="MRP67" s="447"/>
      <c r="MRQ67" s="447"/>
      <c r="MRR67" s="447"/>
      <c r="MRS67" s="447"/>
      <c r="MRT67" s="447"/>
      <c r="MRU67" s="447"/>
      <c r="MRV67" s="447"/>
      <c r="MRW67" s="447"/>
      <c r="MRX67" s="447"/>
      <c r="MRY67" s="447"/>
      <c r="MRZ67" s="447"/>
      <c r="MSA67" s="447"/>
      <c r="MSB67" s="447"/>
      <c r="MSC67" s="447"/>
      <c r="MSD67" s="447"/>
      <c r="MSE67" s="447"/>
      <c r="MSF67" s="447"/>
      <c r="MSG67" s="447"/>
      <c r="MSH67" s="447"/>
      <c r="MSI67" s="447"/>
      <c r="MSJ67" s="447"/>
      <c r="MSK67" s="447"/>
      <c r="MSL67" s="447"/>
      <c r="MSM67" s="447"/>
      <c r="MSN67" s="447"/>
      <c r="MSO67" s="447"/>
      <c r="MSP67" s="447"/>
      <c r="MSQ67" s="447"/>
      <c r="MSR67" s="447"/>
      <c r="MSS67" s="447"/>
      <c r="MST67" s="447"/>
      <c r="MSU67" s="447"/>
      <c r="MSV67" s="447"/>
      <c r="MSW67" s="447"/>
      <c r="MSX67" s="447"/>
      <c r="MSY67" s="447"/>
      <c r="MSZ67" s="447"/>
      <c r="MTA67" s="447"/>
      <c r="MTB67" s="447"/>
      <c r="MTC67" s="447"/>
      <c r="MTD67" s="447"/>
      <c r="MTE67" s="447"/>
      <c r="MTF67" s="447"/>
      <c r="MTG67" s="447"/>
      <c r="MTH67" s="447"/>
      <c r="MTI67" s="447"/>
      <c r="MTJ67" s="447"/>
      <c r="MTK67" s="447"/>
      <c r="MTL67" s="447"/>
      <c r="MTM67" s="447"/>
      <c r="MTN67" s="447"/>
      <c r="MTO67" s="447"/>
      <c r="MTP67" s="447"/>
      <c r="MTQ67" s="447"/>
      <c r="MTR67" s="447"/>
      <c r="MTS67" s="447"/>
      <c r="MTT67" s="447"/>
      <c r="MTU67" s="447"/>
      <c r="MTV67" s="447"/>
      <c r="MTW67" s="447"/>
      <c r="MTX67" s="447"/>
      <c r="MTY67" s="447"/>
      <c r="MTZ67" s="447"/>
      <c r="MUA67" s="447"/>
      <c r="MUB67" s="447"/>
      <c r="MUC67" s="447"/>
      <c r="MUD67" s="447"/>
      <c r="MUE67" s="447"/>
      <c r="MUF67" s="447"/>
      <c r="MUG67" s="447"/>
      <c r="MUH67" s="447"/>
      <c r="MUI67" s="447"/>
      <c r="MUJ67" s="447"/>
      <c r="MUK67" s="447"/>
      <c r="MUL67" s="447"/>
      <c r="MUM67" s="447"/>
      <c r="MUN67" s="447"/>
      <c r="MUO67" s="447"/>
      <c r="MUP67" s="447"/>
      <c r="MUQ67" s="447"/>
      <c r="MUR67" s="447"/>
      <c r="MUS67" s="447"/>
      <c r="MUT67" s="447"/>
      <c r="MUU67" s="447"/>
      <c r="MUV67" s="447"/>
      <c r="MUW67" s="447"/>
      <c r="MUX67" s="447"/>
      <c r="MUY67" s="447"/>
      <c r="MUZ67" s="447"/>
      <c r="MVA67" s="447"/>
      <c r="MVB67" s="447"/>
      <c r="MVC67" s="447"/>
      <c r="MVD67" s="447"/>
      <c r="MVE67" s="447"/>
      <c r="MVF67" s="447"/>
      <c r="MVG67" s="447"/>
      <c r="MVH67" s="447"/>
      <c r="MVI67" s="447"/>
      <c r="MVJ67" s="447"/>
      <c r="MVK67" s="447"/>
      <c r="MVL67" s="447"/>
      <c r="MVM67" s="447"/>
      <c r="MVN67" s="447"/>
      <c r="MVO67" s="447"/>
      <c r="MVP67" s="447"/>
      <c r="MVQ67" s="447"/>
      <c r="MVR67" s="447"/>
      <c r="MVS67" s="447"/>
      <c r="MVT67" s="447"/>
      <c r="MVU67" s="447"/>
      <c r="MVV67" s="447"/>
      <c r="MVW67" s="447"/>
      <c r="MVX67" s="447"/>
      <c r="MVY67" s="447"/>
      <c r="MVZ67" s="447"/>
      <c r="MWA67" s="447"/>
      <c r="MWB67" s="447"/>
      <c r="MWC67" s="447"/>
      <c r="MWD67" s="447"/>
      <c r="MWE67" s="447"/>
      <c r="MWF67" s="447"/>
      <c r="MWG67" s="447"/>
      <c r="MWH67" s="447"/>
      <c r="MWI67" s="447"/>
      <c r="MWJ67" s="447"/>
      <c r="MWK67" s="447"/>
      <c r="MWL67" s="447"/>
      <c r="MWM67" s="447"/>
      <c r="MWN67" s="447"/>
      <c r="MWO67" s="447"/>
      <c r="MWP67" s="447"/>
      <c r="MWQ67" s="447"/>
      <c r="MWR67" s="447"/>
      <c r="MWS67" s="447"/>
      <c r="MWT67" s="447"/>
      <c r="MWU67" s="447"/>
      <c r="MWV67" s="447"/>
      <c r="MWW67" s="447"/>
      <c r="MWX67" s="447"/>
      <c r="MWY67" s="447"/>
      <c r="MWZ67" s="447"/>
      <c r="MXA67" s="447"/>
      <c r="MXB67" s="447"/>
      <c r="MXC67" s="447"/>
      <c r="MXD67" s="447"/>
      <c r="MXE67" s="447"/>
      <c r="MXF67" s="447"/>
      <c r="MXG67" s="447"/>
      <c r="MXH67" s="447"/>
      <c r="MXI67" s="447"/>
      <c r="MXJ67" s="447"/>
      <c r="MXK67" s="447"/>
      <c r="MXL67" s="447"/>
      <c r="MXM67" s="447"/>
      <c r="MXN67" s="447"/>
      <c r="MXO67" s="447"/>
      <c r="MXP67" s="447"/>
      <c r="MXQ67" s="447"/>
      <c r="MXR67" s="447"/>
      <c r="MXS67" s="447"/>
      <c r="MXT67" s="447"/>
      <c r="MXU67" s="447"/>
      <c r="MXV67" s="447"/>
      <c r="MXW67" s="447"/>
      <c r="MXX67" s="447"/>
      <c r="MXY67" s="447"/>
      <c r="MXZ67" s="447"/>
      <c r="MYA67" s="447"/>
      <c r="MYB67" s="447"/>
      <c r="MYC67" s="447"/>
      <c r="MYD67" s="447"/>
      <c r="MYE67" s="447"/>
      <c r="MYF67" s="447"/>
      <c r="MYG67" s="447"/>
      <c r="MYH67" s="447"/>
      <c r="MYI67" s="447"/>
      <c r="MYJ67" s="447"/>
      <c r="MYK67" s="447"/>
      <c r="MYL67" s="447"/>
      <c r="MYM67" s="447"/>
      <c r="MYN67" s="447"/>
      <c r="MYO67" s="447"/>
      <c r="MYP67" s="447"/>
      <c r="MYQ67" s="447"/>
      <c r="MYR67" s="447"/>
      <c r="MYS67" s="447"/>
      <c r="MYT67" s="447"/>
      <c r="MYU67" s="447"/>
      <c r="MYV67" s="447"/>
      <c r="MYW67" s="447"/>
      <c r="MYX67" s="447"/>
      <c r="MYY67" s="447"/>
      <c r="MYZ67" s="447"/>
      <c r="MZA67" s="447"/>
      <c r="MZB67" s="447"/>
      <c r="MZC67" s="447"/>
      <c r="MZD67" s="447"/>
      <c r="MZE67" s="447"/>
      <c r="MZF67" s="447"/>
      <c r="MZG67" s="447"/>
      <c r="MZH67" s="447"/>
      <c r="MZI67" s="447"/>
      <c r="MZJ67" s="447"/>
      <c r="MZK67" s="447"/>
      <c r="MZL67" s="447"/>
      <c r="MZM67" s="447"/>
      <c r="MZN67" s="447"/>
      <c r="MZO67" s="447"/>
      <c r="MZP67" s="447"/>
      <c r="MZQ67" s="447"/>
      <c r="MZR67" s="447"/>
      <c r="MZS67" s="447"/>
      <c r="MZT67" s="447"/>
      <c r="MZU67" s="447"/>
      <c r="MZV67" s="447"/>
      <c r="MZW67" s="447"/>
      <c r="MZX67" s="447"/>
      <c r="MZY67" s="447"/>
      <c r="MZZ67" s="447"/>
      <c r="NAA67" s="447"/>
      <c r="NAB67" s="447"/>
      <c r="NAC67" s="447"/>
      <c r="NAD67" s="447"/>
      <c r="NAE67" s="447"/>
      <c r="NAF67" s="447"/>
      <c r="NAG67" s="447"/>
      <c r="NAH67" s="447"/>
      <c r="NAI67" s="447"/>
      <c r="NAJ67" s="447"/>
      <c r="NAK67" s="447"/>
      <c r="NAL67" s="447"/>
      <c r="NAM67" s="447"/>
      <c r="NAN67" s="447"/>
      <c r="NAO67" s="447"/>
      <c r="NAP67" s="447"/>
      <c r="NAQ67" s="447"/>
      <c r="NAR67" s="447"/>
      <c r="NAS67" s="447"/>
      <c r="NAT67" s="447"/>
      <c r="NAU67" s="447"/>
      <c r="NAV67" s="447"/>
      <c r="NAW67" s="447"/>
      <c r="NAX67" s="447"/>
      <c r="NAY67" s="447"/>
      <c r="NAZ67" s="447"/>
      <c r="NBA67" s="447"/>
      <c r="NBB67" s="447"/>
      <c r="NBC67" s="447"/>
      <c r="NBD67" s="447"/>
      <c r="NBE67" s="447"/>
      <c r="NBF67" s="447"/>
      <c r="NBG67" s="447"/>
      <c r="NBH67" s="447"/>
      <c r="NBI67" s="447"/>
      <c r="NBJ67" s="447"/>
      <c r="NBK67" s="447"/>
      <c r="NBL67" s="447"/>
      <c r="NBM67" s="447"/>
      <c r="NBN67" s="447"/>
      <c r="NBO67" s="447"/>
      <c r="NBP67" s="447"/>
      <c r="NBQ67" s="447"/>
      <c r="NBR67" s="447"/>
      <c r="NBS67" s="447"/>
      <c r="NBT67" s="447"/>
      <c r="NBU67" s="447"/>
      <c r="NBV67" s="447"/>
      <c r="NBW67" s="447"/>
      <c r="NBX67" s="447"/>
      <c r="NBY67" s="447"/>
      <c r="NBZ67" s="447"/>
      <c r="NCA67" s="447"/>
      <c r="NCB67" s="447"/>
      <c r="NCC67" s="447"/>
      <c r="NCD67" s="447"/>
      <c r="NCE67" s="447"/>
      <c r="NCF67" s="447"/>
      <c r="NCG67" s="447"/>
      <c r="NCH67" s="447"/>
      <c r="NCI67" s="447"/>
      <c r="NCJ67" s="447"/>
      <c r="NCK67" s="447"/>
      <c r="NCL67" s="447"/>
      <c r="NCM67" s="447"/>
      <c r="NCN67" s="447"/>
      <c r="NCO67" s="447"/>
      <c r="NCP67" s="447"/>
      <c r="NCQ67" s="447"/>
      <c r="NCR67" s="447"/>
      <c r="NCS67" s="447"/>
      <c r="NCT67" s="447"/>
      <c r="NCU67" s="447"/>
      <c r="NCV67" s="447"/>
      <c r="NCW67" s="447"/>
      <c r="NCX67" s="447"/>
      <c r="NCY67" s="447"/>
      <c r="NCZ67" s="447"/>
      <c r="NDA67" s="447"/>
      <c r="NDB67" s="447"/>
      <c r="NDC67" s="447"/>
      <c r="NDD67" s="447"/>
      <c r="NDE67" s="447"/>
      <c r="NDF67" s="447"/>
      <c r="NDG67" s="447"/>
      <c r="NDH67" s="447"/>
      <c r="NDI67" s="447"/>
      <c r="NDJ67" s="447"/>
      <c r="NDK67" s="447"/>
      <c r="NDL67" s="447"/>
      <c r="NDM67" s="447"/>
      <c r="NDN67" s="447"/>
      <c r="NDO67" s="447"/>
      <c r="NDP67" s="447"/>
      <c r="NDQ67" s="447"/>
      <c r="NDR67" s="447"/>
      <c r="NDS67" s="447"/>
      <c r="NDT67" s="447"/>
      <c r="NDU67" s="447"/>
      <c r="NDV67" s="447"/>
      <c r="NDW67" s="447"/>
      <c r="NDX67" s="447"/>
      <c r="NDY67" s="447"/>
      <c r="NDZ67" s="447"/>
      <c r="NEA67" s="447"/>
      <c r="NEB67" s="447"/>
      <c r="NEC67" s="447"/>
      <c r="NED67" s="447"/>
      <c r="NEE67" s="447"/>
      <c r="NEF67" s="447"/>
      <c r="NEG67" s="447"/>
      <c r="NEH67" s="447"/>
      <c r="NEI67" s="447"/>
      <c r="NEJ67" s="447"/>
      <c r="NEK67" s="447"/>
      <c r="NEL67" s="447"/>
      <c r="NEM67" s="447"/>
      <c r="NEN67" s="447"/>
      <c r="NEO67" s="447"/>
      <c r="NEP67" s="447"/>
      <c r="NEQ67" s="447"/>
      <c r="NER67" s="447"/>
      <c r="NES67" s="447"/>
      <c r="NET67" s="447"/>
      <c r="NEU67" s="447"/>
      <c r="NEV67" s="447"/>
      <c r="NEW67" s="447"/>
      <c r="NEX67" s="447"/>
      <c r="NEY67" s="447"/>
      <c r="NEZ67" s="447"/>
      <c r="NFA67" s="447"/>
      <c r="NFB67" s="447"/>
      <c r="NFC67" s="447"/>
      <c r="NFD67" s="447"/>
      <c r="NFE67" s="447"/>
      <c r="NFF67" s="447"/>
      <c r="NFG67" s="447"/>
      <c r="NFH67" s="447"/>
      <c r="NFI67" s="447"/>
      <c r="NFJ67" s="447"/>
      <c r="NFK67" s="447"/>
      <c r="NFL67" s="447"/>
      <c r="NFM67" s="447"/>
      <c r="NFN67" s="447"/>
      <c r="NFO67" s="447"/>
      <c r="NFP67" s="447"/>
      <c r="NFQ67" s="447"/>
      <c r="NFR67" s="447"/>
      <c r="NFS67" s="447"/>
      <c r="NFT67" s="447"/>
      <c r="NFU67" s="447"/>
      <c r="NFV67" s="447"/>
      <c r="NFW67" s="447"/>
      <c r="NFX67" s="447"/>
      <c r="NFY67" s="447"/>
      <c r="NFZ67" s="447"/>
      <c r="NGA67" s="447"/>
      <c r="NGB67" s="447"/>
      <c r="NGC67" s="447"/>
      <c r="NGD67" s="447"/>
      <c r="NGE67" s="447"/>
      <c r="NGF67" s="447"/>
      <c r="NGG67" s="447"/>
      <c r="NGH67" s="447"/>
      <c r="NGI67" s="447"/>
      <c r="NGJ67" s="447"/>
      <c r="NGK67" s="447"/>
      <c r="NGL67" s="447"/>
      <c r="NGM67" s="447"/>
      <c r="NGN67" s="447"/>
      <c r="NGO67" s="447"/>
      <c r="NGP67" s="447"/>
      <c r="NGQ67" s="447"/>
      <c r="NGR67" s="447"/>
      <c r="NGS67" s="447"/>
      <c r="NGT67" s="447"/>
      <c r="NGU67" s="447"/>
      <c r="NGV67" s="447"/>
      <c r="NGW67" s="447"/>
      <c r="NGX67" s="447"/>
      <c r="NGY67" s="447"/>
      <c r="NGZ67" s="447"/>
      <c r="NHA67" s="447"/>
      <c r="NHB67" s="447"/>
      <c r="NHC67" s="447"/>
      <c r="NHD67" s="447"/>
      <c r="NHE67" s="447"/>
      <c r="NHF67" s="447"/>
      <c r="NHG67" s="447"/>
      <c r="NHH67" s="447"/>
      <c r="NHI67" s="447"/>
      <c r="NHJ67" s="447"/>
      <c r="NHK67" s="447"/>
      <c r="NHL67" s="447"/>
      <c r="NHM67" s="447"/>
      <c r="NHN67" s="447"/>
      <c r="NHO67" s="447"/>
      <c r="NHP67" s="447"/>
      <c r="NHQ67" s="447"/>
      <c r="NHR67" s="447"/>
      <c r="NHS67" s="447"/>
      <c r="NHT67" s="447"/>
      <c r="NHU67" s="447"/>
      <c r="NHV67" s="447"/>
      <c r="NHW67" s="447"/>
      <c r="NHX67" s="447"/>
      <c r="NHY67" s="447"/>
      <c r="NHZ67" s="447"/>
      <c r="NIA67" s="447"/>
      <c r="NIB67" s="447"/>
      <c r="NIC67" s="447"/>
      <c r="NID67" s="447"/>
      <c r="NIE67" s="447"/>
      <c r="NIF67" s="447"/>
      <c r="NIG67" s="447"/>
      <c r="NIH67" s="447"/>
      <c r="NII67" s="447"/>
      <c r="NIJ67" s="447"/>
      <c r="NIK67" s="447"/>
      <c r="NIL67" s="447"/>
      <c r="NIM67" s="447"/>
      <c r="NIN67" s="447"/>
      <c r="NIO67" s="447"/>
      <c r="NIP67" s="447"/>
      <c r="NIQ67" s="447"/>
      <c r="NIR67" s="447"/>
      <c r="NIS67" s="447"/>
      <c r="NIT67" s="447"/>
      <c r="NIU67" s="447"/>
      <c r="NIV67" s="447"/>
      <c r="NIW67" s="447"/>
      <c r="NIX67" s="447"/>
      <c r="NIY67" s="447"/>
      <c r="NIZ67" s="447"/>
      <c r="NJA67" s="447"/>
      <c r="NJB67" s="447"/>
      <c r="NJC67" s="447"/>
      <c r="NJD67" s="447"/>
      <c r="NJE67" s="447"/>
      <c r="NJF67" s="447"/>
      <c r="NJG67" s="447"/>
      <c r="NJH67" s="447"/>
      <c r="NJI67" s="447"/>
      <c r="NJJ67" s="447"/>
      <c r="NJK67" s="447"/>
      <c r="NJL67" s="447"/>
      <c r="NJM67" s="447"/>
      <c r="NJN67" s="447"/>
      <c r="NJO67" s="447"/>
      <c r="NJP67" s="447"/>
      <c r="NJQ67" s="447"/>
      <c r="NJR67" s="447"/>
      <c r="NJS67" s="447"/>
      <c r="NJT67" s="447"/>
      <c r="NJU67" s="447"/>
      <c r="NJV67" s="447"/>
      <c r="NJW67" s="447"/>
      <c r="NJX67" s="447"/>
      <c r="NJY67" s="447"/>
      <c r="NJZ67" s="447"/>
      <c r="NKA67" s="447"/>
      <c r="NKB67" s="447"/>
      <c r="NKC67" s="447"/>
      <c r="NKD67" s="447"/>
      <c r="NKE67" s="447"/>
      <c r="NKF67" s="447"/>
      <c r="NKG67" s="447"/>
      <c r="NKH67" s="447"/>
      <c r="NKI67" s="447"/>
      <c r="NKJ67" s="447"/>
      <c r="NKK67" s="447"/>
      <c r="NKL67" s="447"/>
      <c r="NKM67" s="447"/>
      <c r="NKN67" s="447"/>
      <c r="NKO67" s="447"/>
      <c r="NKP67" s="447"/>
      <c r="NKQ67" s="447"/>
      <c r="NKR67" s="447"/>
      <c r="NKS67" s="447"/>
      <c r="NKT67" s="447"/>
      <c r="NKU67" s="447"/>
      <c r="NKV67" s="447"/>
      <c r="NKW67" s="447"/>
      <c r="NKX67" s="447"/>
      <c r="NKY67" s="447"/>
      <c r="NKZ67" s="447"/>
      <c r="NLA67" s="447"/>
      <c r="NLB67" s="447"/>
      <c r="NLC67" s="447"/>
      <c r="NLD67" s="447"/>
      <c r="NLE67" s="447"/>
      <c r="NLF67" s="447"/>
      <c r="NLG67" s="447"/>
      <c r="NLH67" s="447"/>
      <c r="NLI67" s="447"/>
      <c r="NLJ67" s="447"/>
      <c r="NLK67" s="447"/>
      <c r="NLL67" s="447"/>
      <c r="NLM67" s="447"/>
      <c r="NLN67" s="447"/>
      <c r="NLO67" s="447"/>
      <c r="NLP67" s="447"/>
      <c r="NLQ67" s="447"/>
      <c r="NLR67" s="447"/>
      <c r="NLS67" s="447"/>
      <c r="NLT67" s="447"/>
      <c r="NLU67" s="447"/>
      <c r="NLV67" s="447"/>
      <c r="NLW67" s="447"/>
      <c r="NLX67" s="447"/>
      <c r="NLY67" s="447"/>
      <c r="NLZ67" s="447"/>
      <c r="NMA67" s="447"/>
      <c r="NMB67" s="447"/>
      <c r="NMC67" s="447"/>
      <c r="NMD67" s="447"/>
      <c r="NME67" s="447"/>
      <c r="NMF67" s="447"/>
      <c r="NMG67" s="447"/>
      <c r="NMH67" s="447"/>
      <c r="NMI67" s="447"/>
      <c r="NMJ67" s="447"/>
      <c r="NMK67" s="447"/>
      <c r="NML67" s="447"/>
      <c r="NMM67" s="447"/>
      <c r="NMN67" s="447"/>
      <c r="NMO67" s="447"/>
      <c r="NMP67" s="447"/>
      <c r="NMQ67" s="447"/>
      <c r="NMR67" s="447"/>
      <c r="NMS67" s="447"/>
      <c r="NMT67" s="447"/>
      <c r="NMU67" s="447"/>
      <c r="NMV67" s="447"/>
      <c r="NMW67" s="447"/>
      <c r="NMX67" s="447"/>
      <c r="NMY67" s="447"/>
      <c r="NMZ67" s="447"/>
      <c r="NNA67" s="447"/>
      <c r="NNB67" s="447"/>
      <c r="NNC67" s="447"/>
      <c r="NND67" s="447"/>
      <c r="NNE67" s="447"/>
      <c r="NNF67" s="447"/>
      <c r="NNG67" s="447"/>
      <c r="NNH67" s="447"/>
      <c r="NNI67" s="447"/>
      <c r="NNJ67" s="447"/>
      <c r="NNK67" s="447"/>
      <c r="NNL67" s="447"/>
      <c r="NNM67" s="447"/>
      <c r="NNN67" s="447"/>
      <c r="NNO67" s="447"/>
      <c r="NNP67" s="447"/>
      <c r="NNQ67" s="447"/>
      <c r="NNR67" s="447"/>
      <c r="NNS67" s="447"/>
      <c r="NNT67" s="447"/>
      <c r="NNU67" s="447"/>
      <c r="NNV67" s="447"/>
      <c r="NNW67" s="447"/>
      <c r="NNX67" s="447"/>
      <c r="NNY67" s="447"/>
      <c r="NNZ67" s="447"/>
      <c r="NOA67" s="447"/>
      <c r="NOB67" s="447"/>
      <c r="NOC67" s="447"/>
      <c r="NOD67" s="447"/>
      <c r="NOE67" s="447"/>
      <c r="NOF67" s="447"/>
      <c r="NOG67" s="447"/>
      <c r="NOH67" s="447"/>
      <c r="NOI67" s="447"/>
      <c r="NOJ67" s="447"/>
      <c r="NOK67" s="447"/>
      <c r="NOL67" s="447"/>
      <c r="NOM67" s="447"/>
      <c r="NON67" s="447"/>
      <c r="NOO67" s="447"/>
      <c r="NOP67" s="447"/>
      <c r="NOQ67" s="447"/>
      <c r="NOR67" s="447"/>
      <c r="NOS67" s="447"/>
      <c r="NOT67" s="447"/>
      <c r="NOU67" s="447"/>
      <c r="NOV67" s="447"/>
      <c r="NOW67" s="447"/>
      <c r="NOX67" s="447"/>
      <c r="NOY67" s="447"/>
      <c r="NOZ67" s="447"/>
      <c r="NPA67" s="447"/>
      <c r="NPB67" s="447"/>
      <c r="NPC67" s="447"/>
      <c r="NPD67" s="447"/>
      <c r="NPE67" s="447"/>
      <c r="NPF67" s="447"/>
      <c r="NPG67" s="447"/>
      <c r="NPH67" s="447"/>
      <c r="NPI67" s="447"/>
      <c r="NPJ67" s="447"/>
      <c r="NPK67" s="447"/>
      <c r="NPL67" s="447"/>
      <c r="NPM67" s="447"/>
      <c r="NPN67" s="447"/>
      <c r="NPO67" s="447"/>
      <c r="NPP67" s="447"/>
      <c r="NPQ67" s="447"/>
      <c r="NPR67" s="447"/>
      <c r="NPS67" s="447"/>
      <c r="NPT67" s="447"/>
      <c r="NPU67" s="447"/>
      <c r="NPV67" s="447"/>
      <c r="NPW67" s="447"/>
      <c r="NPX67" s="447"/>
      <c r="NPY67" s="447"/>
      <c r="NPZ67" s="447"/>
      <c r="NQA67" s="447"/>
      <c r="NQB67" s="447"/>
      <c r="NQC67" s="447"/>
      <c r="NQD67" s="447"/>
      <c r="NQE67" s="447"/>
      <c r="NQF67" s="447"/>
      <c r="NQG67" s="447"/>
      <c r="NQH67" s="447"/>
      <c r="NQI67" s="447"/>
      <c r="NQJ67" s="447"/>
      <c r="NQK67" s="447"/>
      <c r="NQL67" s="447"/>
      <c r="NQM67" s="447"/>
      <c r="NQN67" s="447"/>
      <c r="NQO67" s="447"/>
      <c r="NQP67" s="447"/>
      <c r="NQQ67" s="447"/>
      <c r="NQR67" s="447"/>
      <c r="NQS67" s="447"/>
      <c r="NQT67" s="447"/>
      <c r="NQU67" s="447"/>
      <c r="NQV67" s="447"/>
      <c r="NQW67" s="447"/>
      <c r="NQX67" s="447"/>
      <c r="NQY67" s="447"/>
      <c r="NQZ67" s="447"/>
      <c r="NRA67" s="447"/>
      <c r="NRB67" s="447"/>
      <c r="NRC67" s="447"/>
      <c r="NRD67" s="447"/>
      <c r="NRE67" s="447"/>
      <c r="NRF67" s="447"/>
      <c r="NRG67" s="447"/>
      <c r="NRH67" s="447"/>
      <c r="NRI67" s="447"/>
      <c r="NRJ67" s="447"/>
      <c r="NRK67" s="447"/>
      <c r="NRL67" s="447"/>
      <c r="NRM67" s="447"/>
      <c r="NRN67" s="447"/>
      <c r="NRO67" s="447"/>
      <c r="NRP67" s="447"/>
      <c r="NRQ67" s="447"/>
      <c r="NRR67" s="447"/>
      <c r="NRS67" s="447"/>
      <c r="NRT67" s="447"/>
      <c r="NRU67" s="447"/>
      <c r="NRV67" s="447"/>
      <c r="NRW67" s="447"/>
      <c r="NRX67" s="447"/>
      <c r="NRY67" s="447"/>
      <c r="NRZ67" s="447"/>
      <c r="NSA67" s="447"/>
      <c r="NSB67" s="447"/>
      <c r="NSC67" s="447"/>
      <c r="NSD67" s="447"/>
      <c r="NSE67" s="447"/>
      <c r="NSF67" s="447"/>
      <c r="NSG67" s="447"/>
      <c r="NSH67" s="447"/>
      <c r="NSI67" s="447"/>
      <c r="NSJ67" s="447"/>
      <c r="NSK67" s="447"/>
      <c r="NSL67" s="447"/>
      <c r="NSM67" s="447"/>
      <c r="NSN67" s="447"/>
      <c r="NSO67" s="447"/>
      <c r="NSP67" s="447"/>
      <c r="NSQ67" s="447"/>
      <c r="NSR67" s="447"/>
      <c r="NSS67" s="447"/>
      <c r="NST67" s="447"/>
      <c r="NSU67" s="447"/>
      <c r="NSV67" s="447"/>
      <c r="NSW67" s="447"/>
      <c r="NSX67" s="447"/>
      <c r="NSY67" s="447"/>
      <c r="NSZ67" s="447"/>
      <c r="NTA67" s="447"/>
      <c r="NTB67" s="447"/>
      <c r="NTC67" s="447"/>
      <c r="NTD67" s="447"/>
      <c r="NTE67" s="447"/>
      <c r="NTF67" s="447"/>
      <c r="NTG67" s="447"/>
      <c r="NTH67" s="447"/>
      <c r="NTI67" s="447"/>
      <c r="NTJ67" s="447"/>
      <c r="NTK67" s="447"/>
      <c r="NTL67" s="447"/>
      <c r="NTM67" s="447"/>
      <c r="NTN67" s="447"/>
      <c r="NTO67" s="447"/>
      <c r="NTP67" s="447"/>
      <c r="NTQ67" s="447"/>
      <c r="NTR67" s="447"/>
      <c r="NTS67" s="447"/>
      <c r="NTT67" s="447"/>
      <c r="NTU67" s="447"/>
      <c r="NTV67" s="447"/>
      <c r="NTW67" s="447"/>
      <c r="NTX67" s="447"/>
      <c r="NTY67" s="447"/>
      <c r="NTZ67" s="447"/>
      <c r="NUA67" s="447"/>
      <c r="NUB67" s="447"/>
      <c r="NUC67" s="447"/>
      <c r="NUD67" s="447"/>
      <c r="NUE67" s="447"/>
      <c r="NUF67" s="447"/>
      <c r="NUG67" s="447"/>
      <c r="NUH67" s="447"/>
      <c r="NUI67" s="447"/>
      <c r="NUJ67" s="447"/>
      <c r="NUK67" s="447"/>
      <c r="NUL67" s="447"/>
      <c r="NUM67" s="447"/>
      <c r="NUN67" s="447"/>
      <c r="NUO67" s="447"/>
      <c r="NUP67" s="447"/>
      <c r="NUQ67" s="447"/>
      <c r="NUR67" s="447"/>
      <c r="NUS67" s="447"/>
      <c r="NUT67" s="447"/>
      <c r="NUU67" s="447"/>
      <c r="NUV67" s="447"/>
      <c r="NUW67" s="447"/>
      <c r="NUX67" s="447"/>
      <c r="NUY67" s="447"/>
      <c r="NUZ67" s="447"/>
      <c r="NVA67" s="447"/>
      <c r="NVB67" s="447"/>
      <c r="NVC67" s="447"/>
      <c r="NVD67" s="447"/>
      <c r="NVE67" s="447"/>
      <c r="NVF67" s="447"/>
      <c r="NVG67" s="447"/>
      <c r="NVH67" s="447"/>
      <c r="NVI67" s="447"/>
      <c r="NVJ67" s="447"/>
      <c r="NVK67" s="447"/>
      <c r="NVL67" s="447"/>
      <c r="NVM67" s="447"/>
      <c r="NVN67" s="447"/>
      <c r="NVO67" s="447"/>
      <c r="NVP67" s="447"/>
      <c r="NVQ67" s="447"/>
      <c r="NVR67" s="447"/>
      <c r="NVS67" s="447"/>
      <c r="NVT67" s="447"/>
      <c r="NVU67" s="447"/>
      <c r="NVV67" s="447"/>
      <c r="NVW67" s="447"/>
      <c r="NVX67" s="447"/>
      <c r="NVY67" s="447"/>
      <c r="NVZ67" s="447"/>
      <c r="NWA67" s="447"/>
      <c r="NWB67" s="447"/>
      <c r="NWC67" s="447"/>
      <c r="NWD67" s="447"/>
      <c r="NWE67" s="447"/>
      <c r="NWF67" s="447"/>
      <c r="NWG67" s="447"/>
      <c r="NWH67" s="447"/>
      <c r="NWI67" s="447"/>
      <c r="NWJ67" s="447"/>
      <c r="NWK67" s="447"/>
      <c r="NWL67" s="447"/>
      <c r="NWM67" s="447"/>
      <c r="NWN67" s="447"/>
      <c r="NWO67" s="447"/>
      <c r="NWP67" s="447"/>
      <c r="NWQ67" s="447"/>
      <c r="NWR67" s="447"/>
      <c r="NWS67" s="447"/>
      <c r="NWT67" s="447"/>
      <c r="NWU67" s="447"/>
      <c r="NWV67" s="447"/>
      <c r="NWW67" s="447"/>
      <c r="NWX67" s="447"/>
      <c r="NWY67" s="447"/>
      <c r="NWZ67" s="447"/>
      <c r="NXA67" s="447"/>
      <c r="NXB67" s="447"/>
      <c r="NXC67" s="447"/>
      <c r="NXD67" s="447"/>
      <c r="NXE67" s="447"/>
      <c r="NXF67" s="447"/>
      <c r="NXG67" s="447"/>
      <c r="NXH67" s="447"/>
      <c r="NXI67" s="447"/>
      <c r="NXJ67" s="447"/>
      <c r="NXK67" s="447"/>
      <c r="NXL67" s="447"/>
      <c r="NXM67" s="447"/>
      <c r="NXN67" s="447"/>
      <c r="NXO67" s="447"/>
      <c r="NXP67" s="447"/>
      <c r="NXQ67" s="447"/>
      <c r="NXR67" s="447"/>
      <c r="NXS67" s="447"/>
      <c r="NXT67" s="447"/>
      <c r="NXU67" s="447"/>
      <c r="NXV67" s="447"/>
      <c r="NXW67" s="447"/>
      <c r="NXX67" s="447"/>
      <c r="NXY67" s="447"/>
      <c r="NXZ67" s="447"/>
      <c r="NYA67" s="447"/>
      <c r="NYB67" s="447"/>
      <c r="NYC67" s="447"/>
      <c r="NYD67" s="447"/>
      <c r="NYE67" s="447"/>
      <c r="NYF67" s="447"/>
      <c r="NYG67" s="447"/>
      <c r="NYH67" s="447"/>
      <c r="NYI67" s="447"/>
      <c r="NYJ67" s="447"/>
      <c r="NYK67" s="447"/>
      <c r="NYL67" s="447"/>
      <c r="NYM67" s="447"/>
      <c r="NYN67" s="447"/>
      <c r="NYO67" s="447"/>
      <c r="NYP67" s="447"/>
      <c r="NYQ67" s="447"/>
      <c r="NYR67" s="447"/>
      <c r="NYS67" s="447"/>
      <c r="NYT67" s="447"/>
      <c r="NYU67" s="447"/>
      <c r="NYV67" s="447"/>
      <c r="NYW67" s="447"/>
      <c r="NYX67" s="447"/>
      <c r="NYY67" s="447"/>
      <c r="NYZ67" s="447"/>
      <c r="NZA67" s="447"/>
      <c r="NZB67" s="447"/>
      <c r="NZC67" s="447"/>
      <c r="NZD67" s="447"/>
      <c r="NZE67" s="447"/>
      <c r="NZF67" s="447"/>
      <c r="NZG67" s="447"/>
      <c r="NZH67" s="447"/>
      <c r="NZI67" s="447"/>
      <c r="NZJ67" s="447"/>
      <c r="NZK67" s="447"/>
      <c r="NZL67" s="447"/>
      <c r="NZM67" s="447"/>
      <c r="NZN67" s="447"/>
      <c r="NZO67" s="447"/>
      <c r="NZP67" s="447"/>
      <c r="NZQ67" s="447"/>
      <c r="NZR67" s="447"/>
      <c r="NZS67" s="447"/>
      <c r="NZT67" s="447"/>
      <c r="NZU67" s="447"/>
      <c r="NZV67" s="447"/>
      <c r="NZW67" s="447"/>
      <c r="NZX67" s="447"/>
      <c r="NZY67" s="447"/>
      <c r="NZZ67" s="447"/>
      <c r="OAA67" s="447"/>
      <c r="OAB67" s="447"/>
      <c r="OAC67" s="447"/>
      <c r="OAD67" s="447"/>
      <c r="OAE67" s="447"/>
      <c r="OAF67" s="447"/>
      <c r="OAG67" s="447"/>
      <c r="OAH67" s="447"/>
      <c r="OAI67" s="447"/>
      <c r="OAJ67" s="447"/>
      <c r="OAK67" s="447"/>
      <c r="OAL67" s="447"/>
      <c r="OAM67" s="447"/>
      <c r="OAN67" s="447"/>
      <c r="OAO67" s="447"/>
      <c r="OAP67" s="447"/>
      <c r="OAQ67" s="447"/>
      <c r="OAR67" s="447"/>
      <c r="OAS67" s="447"/>
      <c r="OAT67" s="447"/>
      <c r="OAU67" s="447"/>
      <c r="OAV67" s="447"/>
      <c r="OAW67" s="447"/>
      <c r="OAX67" s="447"/>
      <c r="OAY67" s="447"/>
      <c r="OAZ67" s="447"/>
      <c r="OBA67" s="447"/>
      <c r="OBB67" s="447"/>
      <c r="OBC67" s="447"/>
      <c r="OBD67" s="447"/>
      <c r="OBE67" s="447"/>
      <c r="OBF67" s="447"/>
      <c r="OBG67" s="447"/>
      <c r="OBH67" s="447"/>
      <c r="OBI67" s="447"/>
      <c r="OBJ67" s="447"/>
      <c r="OBK67" s="447"/>
      <c r="OBL67" s="447"/>
      <c r="OBM67" s="447"/>
      <c r="OBN67" s="447"/>
      <c r="OBO67" s="447"/>
      <c r="OBP67" s="447"/>
      <c r="OBQ67" s="447"/>
      <c r="OBR67" s="447"/>
      <c r="OBS67" s="447"/>
      <c r="OBT67" s="447"/>
      <c r="OBU67" s="447"/>
      <c r="OBV67" s="447"/>
      <c r="OBW67" s="447"/>
      <c r="OBX67" s="447"/>
      <c r="OBY67" s="447"/>
      <c r="OBZ67" s="447"/>
      <c r="OCA67" s="447"/>
      <c r="OCB67" s="447"/>
      <c r="OCC67" s="447"/>
      <c r="OCD67" s="447"/>
      <c r="OCE67" s="447"/>
      <c r="OCF67" s="447"/>
      <c r="OCG67" s="447"/>
      <c r="OCH67" s="447"/>
      <c r="OCI67" s="447"/>
      <c r="OCJ67" s="447"/>
      <c r="OCK67" s="447"/>
      <c r="OCL67" s="447"/>
      <c r="OCM67" s="447"/>
      <c r="OCN67" s="447"/>
      <c r="OCO67" s="447"/>
      <c r="OCP67" s="447"/>
      <c r="OCQ67" s="447"/>
      <c r="OCR67" s="447"/>
      <c r="OCS67" s="447"/>
      <c r="OCT67" s="447"/>
      <c r="OCU67" s="447"/>
      <c r="OCV67" s="447"/>
      <c r="OCW67" s="447"/>
      <c r="OCX67" s="447"/>
      <c r="OCY67" s="447"/>
      <c r="OCZ67" s="447"/>
      <c r="ODA67" s="447"/>
      <c r="ODB67" s="447"/>
      <c r="ODC67" s="447"/>
      <c r="ODD67" s="447"/>
      <c r="ODE67" s="447"/>
      <c r="ODF67" s="447"/>
      <c r="ODG67" s="447"/>
      <c r="ODH67" s="447"/>
      <c r="ODI67" s="447"/>
      <c r="ODJ67" s="447"/>
      <c r="ODK67" s="447"/>
      <c r="ODL67" s="447"/>
      <c r="ODM67" s="447"/>
      <c r="ODN67" s="447"/>
      <c r="ODO67" s="447"/>
      <c r="ODP67" s="447"/>
      <c r="ODQ67" s="447"/>
      <c r="ODR67" s="447"/>
      <c r="ODS67" s="447"/>
      <c r="ODT67" s="447"/>
      <c r="ODU67" s="447"/>
      <c r="ODV67" s="447"/>
      <c r="ODW67" s="447"/>
      <c r="ODX67" s="447"/>
      <c r="ODY67" s="447"/>
      <c r="ODZ67" s="447"/>
      <c r="OEA67" s="447"/>
      <c r="OEB67" s="447"/>
      <c r="OEC67" s="447"/>
      <c r="OED67" s="447"/>
      <c r="OEE67" s="447"/>
      <c r="OEF67" s="447"/>
      <c r="OEG67" s="447"/>
      <c r="OEH67" s="447"/>
      <c r="OEI67" s="447"/>
      <c r="OEJ67" s="447"/>
      <c r="OEK67" s="447"/>
      <c r="OEL67" s="447"/>
      <c r="OEM67" s="447"/>
      <c r="OEN67" s="447"/>
      <c r="OEO67" s="447"/>
      <c r="OEP67" s="447"/>
      <c r="OEQ67" s="447"/>
      <c r="OER67" s="447"/>
      <c r="OES67" s="447"/>
      <c r="OET67" s="447"/>
      <c r="OEU67" s="447"/>
      <c r="OEV67" s="447"/>
      <c r="OEW67" s="447"/>
      <c r="OEX67" s="447"/>
      <c r="OEY67" s="447"/>
      <c r="OEZ67" s="447"/>
      <c r="OFA67" s="447"/>
      <c r="OFB67" s="447"/>
      <c r="OFC67" s="447"/>
      <c r="OFD67" s="447"/>
      <c r="OFE67" s="447"/>
      <c r="OFF67" s="447"/>
      <c r="OFG67" s="447"/>
      <c r="OFH67" s="447"/>
      <c r="OFI67" s="447"/>
      <c r="OFJ67" s="447"/>
      <c r="OFK67" s="447"/>
      <c r="OFL67" s="447"/>
      <c r="OFM67" s="447"/>
      <c r="OFN67" s="447"/>
      <c r="OFO67" s="447"/>
      <c r="OFP67" s="447"/>
      <c r="OFQ67" s="447"/>
      <c r="OFR67" s="447"/>
      <c r="OFS67" s="447"/>
      <c r="OFT67" s="447"/>
      <c r="OFU67" s="447"/>
      <c r="OFV67" s="447"/>
      <c r="OFW67" s="447"/>
      <c r="OFX67" s="447"/>
      <c r="OFY67" s="447"/>
      <c r="OFZ67" s="447"/>
      <c r="OGA67" s="447"/>
      <c r="OGB67" s="447"/>
      <c r="OGC67" s="447"/>
      <c r="OGD67" s="447"/>
      <c r="OGE67" s="447"/>
      <c r="OGF67" s="447"/>
      <c r="OGG67" s="447"/>
      <c r="OGH67" s="447"/>
      <c r="OGI67" s="447"/>
      <c r="OGJ67" s="447"/>
      <c r="OGK67" s="447"/>
      <c r="OGL67" s="447"/>
      <c r="OGM67" s="447"/>
      <c r="OGN67" s="447"/>
      <c r="OGO67" s="447"/>
      <c r="OGP67" s="447"/>
      <c r="OGQ67" s="447"/>
      <c r="OGR67" s="447"/>
      <c r="OGS67" s="447"/>
      <c r="OGT67" s="447"/>
      <c r="OGU67" s="447"/>
      <c r="OGV67" s="447"/>
      <c r="OGW67" s="447"/>
      <c r="OGX67" s="447"/>
      <c r="OGY67" s="447"/>
      <c r="OGZ67" s="447"/>
      <c r="OHA67" s="447"/>
      <c r="OHB67" s="447"/>
      <c r="OHC67" s="447"/>
      <c r="OHD67" s="447"/>
      <c r="OHE67" s="447"/>
      <c r="OHF67" s="447"/>
      <c r="OHG67" s="447"/>
      <c r="OHH67" s="447"/>
      <c r="OHI67" s="447"/>
      <c r="OHJ67" s="447"/>
      <c r="OHK67" s="447"/>
      <c r="OHL67" s="447"/>
      <c r="OHM67" s="447"/>
      <c r="OHN67" s="447"/>
      <c r="OHO67" s="447"/>
      <c r="OHP67" s="447"/>
      <c r="OHQ67" s="447"/>
      <c r="OHR67" s="447"/>
      <c r="OHS67" s="447"/>
      <c r="OHT67" s="447"/>
      <c r="OHU67" s="447"/>
      <c r="OHV67" s="447"/>
      <c r="OHW67" s="447"/>
      <c r="OHX67" s="447"/>
      <c r="OHY67" s="447"/>
      <c r="OHZ67" s="447"/>
      <c r="OIA67" s="447"/>
      <c r="OIB67" s="447"/>
      <c r="OIC67" s="447"/>
      <c r="OID67" s="447"/>
      <c r="OIE67" s="447"/>
      <c r="OIF67" s="447"/>
      <c r="OIG67" s="447"/>
      <c r="OIH67" s="447"/>
      <c r="OII67" s="447"/>
      <c r="OIJ67" s="447"/>
      <c r="OIK67" s="447"/>
      <c r="OIL67" s="447"/>
      <c r="OIM67" s="447"/>
      <c r="OIN67" s="447"/>
      <c r="OIO67" s="447"/>
      <c r="OIP67" s="447"/>
      <c r="OIQ67" s="447"/>
      <c r="OIR67" s="447"/>
      <c r="OIS67" s="447"/>
      <c r="OIT67" s="447"/>
      <c r="OIU67" s="447"/>
      <c r="OIV67" s="447"/>
      <c r="OIW67" s="447"/>
      <c r="OIX67" s="447"/>
      <c r="OIY67" s="447"/>
      <c r="OIZ67" s="447"/>
      <c r="OJA67" s="447"/>
      <c r="OJB67" s="447"/>
      <c r="OJC67" s="447"/>
      <c r="OJD67" s="447"/>
      <c r="OJE67" s="447"/>
      <c r="OJF67" s="447"/>
      <c r="OJG67" s="447"/>
      <c r="OJH67" s="447"/>
      <c r="OJI67" s="447"/>
      <c r="OJJ67" s="447"/>
      <c r="OJK67" s="447"/>
      <c r="OJL67" s="447"/>
      <c r="OJM67" s="447"/>
      <c r="OJN67" s="447"/>
      <c r="OJO67" s="447"/>
      <c r="OJP67" s="447"/>
      <c r="OJQ67" s="447"/>
      <c r="OJR67" s="447"/>
      <c r="OJS67" s="447"/>
      <c r="OJT67" s="447"/>
      <c r="OJU67" s="447"/>
      <c r="OJV67" s="447"/>
      <c r="OJW67" s="447"/>
      <c r="OJX67" s="447"/>
      <c r="OJY67" s="447"/>
      <c r="OJZ67" s="447"/>
      <c r="OKA67" s="447"/>
      <c r="OKB67" s="447"/>
      <c r="OKC67" s="447"/>
      <c r="OKD67" s="447"/>
      <c r="OKE67" s="447"/>
      <c r="OKF67" s="447"/>
      <c r="OKG67" s="447"/>
      <c r="OKH67" s="447"/>
      <c r="OKI67" s="447"/>
      <c r="OKJ67" s="447"/>
      <c r="OKK67" s="447"/>
      <c r="OKL67" s="447"/>
      <c r="OKM67" s="447"/>
      <c r="OKN67" s="447"/>
      <c r="OKO67" s="447"/>
      <c r="OKP67" s="447"/>
      <c r="OKQ67" s="447"/>
      <c r="OKR67" s="447"/>
      <c r="OKS67" s="447"/>
      <c r="OKT67" s="447"/>
      <c r="OKU67" s="447"/>
      <c r="OKV67" s="447"/>
      <c r="OKW67" s="447"/>
      <c r="OKX67" s="447"/>
      <c r="OKY67" s="447"/>
      <c r="OKZ67" s="447"/>
      <c r="OLA67" s="447"/>
      <c r="OLB67" s="447"/>
      <c r="OLC67" s="447"/>
      <c r="OLD67" s="447"/>
      <c r="OLE67" s="447"/>
      <c r="OLF67" s="447"/>
      <c r="OLG67" s="447"/>
      <c r="OLH67" s="447"/>
      <c r="OLI67" s="447"/>
      <c r="OLJ67" s="447"/>
      <c r="OLK67" s="447"/>
      <c r="OLL67" s="447"/>
      <c r="OLM67" s="447"/>
      <c r="OLN67" s="447"/>
      <c r="OLO67" s="447"/>
      <c r="OLP67" s="447"/>
      <c r="OLQ67" s="447"/>
      <c r="OLR67" s="447"/>
      <c r="OLS67" s="447"/>
      <c r="OLT67" s="447"/>
      <c r="OLU67" s="447"/>
      <c r="OLV67" s="447"/>
      <c r="OLW67" s="447"/>
      <c r="OLX67" s="447"/>
      <c r="OLY67" s="447"/>
      <c r="OLZ67" s="447"/>
      <c r="OMA67" s="447"/>
      <c r="OMB67" s="447"/>
      <c r="OMC67" s="447"/>
      <c r="OMD67" s="447"/>
      <c r="OME67" s="447"/>
      <c r="OMF67" s="447"/>
      <c r="OMG67" s="447"/>
      <c r="OMH67" s="447"/>
      <c r="OMI67" s="447"/>
      <c r="OMJ67" s="447"/>
      <c r="OMK67" s="447"/>
      <c r="OML67" s="447"/>
      <c r="OMM67" s="447"/>
      <c r="OMN67" s="447"/>
      <c r="OMO67" s="447"/>
      <c r="OMP67" s="447"/>
      <c r="OMQ67" s="447"/>
      <c r="OMR67" s="447"/>
      <c r="OMS67" s="447"/>
      <c r="OMT67" s="447"/>
      <c r="OMU67" s="447"/>
      <c r="OMV67" s="447"/>
      <c r="OMW67" s="447"/>
      <c r="OMX67" s="447"/>
      <c r="OMY67" s="447"/>
      <c r="OMZ67" s="447"/>
      <c r="ONA67" s="447"/>
      <c r="ONB67" s="447"/>
      <c r="ONC67" s="447"/>
      <c r="OND67" s="447"/>
      <c r="ONE67" s="447"/>
      <c r="ONF67" s="447"/>
      <c r="ONG67" s="447"/>
      <c r="ONH67" s="447"/>
      <c r="ONI67" s="447"/>
      <c r="ONJ67" s="447"/>
      <c r="ONK67" s="447"/>
      <c r="ONL67" s="447"/>
      <c r="ONM67" s="447"/>
      <c r="ONN67" s="447"/>
      <c r="ONO67" s="447"/>
      <c r="ONP67" s="447"/>
      <c r="ONQ67" s="447"/>
      <c r="ONR67" s="447"/>
      <c r="ONS67" s="447"/>
      <c r="ONT67" s="447"/>
      <c r="ONU67" s="447"/>
      <c r="ONV67" s="447"/>
      <c r="ONW67" s="447"/>
      <c r="ONX67" s="447"/>
      <c r="ONY67" s="447"/>
      <c r="ONZ67" s="447"/>
      <c r="OOA67" s="447"/>
      <c r="OOB67" s="447"/>
      <c r="OOC67" s="447"/>
      <c r="OOD67" s="447"/>
      <c r="OOE67" s="447"/>
      <c r="OOF67" s="447"/>
      <c r="OOG67" s="447"/>
      <c r="OOH67" s="447"/>
      <c r="OOI67" s="447"/>
      <c r="OOJ67" s="447"/>
      <c r="OOK67" s="447"/>
      <c r="OOL67" s="447"/>
      <c r="OOM67" s="447"/>
      <c r="OON67" s="447"/>
      <c r="OOO67" s="447"/>
      <c r="OOP67" s="447"/>
      <c r="OOQ67" s="447"/>
      <c r="OOR67" s="447"/>
      <c r="OOS67" s="447"/>
      <c r="OOT67" s="447"/>
      <c r="OOU67" s="447"/>
      <c r="OOV67" s="447"/>
      <c r="OOW67" s="447"/>
      <c r="OOX67" s="447"/>
      <c r="OOY67" s="447"/>
      <c r="OOZ67" s="447"/>
      <c r="OPA67" s="447"/>
      <c r="OPB67" s="447"/>
      <c r="OPC67" s="447"/>
      <c r="OPD67" s="447"/>
      <c r="OPE67" s="447"/>
      <c r="OPF67" s="447"/>
      <c r="OPG67" s="447"/>
      <c r="OPH67" s="447"/>
      <c r="OPI67" s="447"/>
      <c r="OPJ67" s="447"/>
      <c r="OPK67" s="447"/>
      <c r="OPL67" s="447"/>
      <c r="OPM67" s="447"/>
      <c r="OPN67" s="447"/>
      <c r="OPO67" s="447"/>
      <c r="OPP67" s="447"/>
      <c r="OPQ67" s="447"/>
      <c r="OPR67" s="447"/>
      <c r="OPS67" s="447"/>
      <c r="OPT67" s="447"/>
      <c r="OPU67" s="447"/>
      <c r="OPV67" s="447"/>
      <c r="OPW67" s="447"/>
      <c r="OPX67" s="447"/>
      <c r="OPY67" s="447"/>
      <c r="OPZ67" s="447"/>
      <c r="OQA67" s="447"/>
      <c r="OQB67" s="447"/>
      <c r="OQC67" s="447"/>
      <c r="OQD67" s="447"/>
      <c r="OQE67" s="447"/>
      <c r="OQF67" s="447"/>
      <c r="OQG67" s="447"/>
      <c r="OQH67" s="447"/>
      <c r="OQI67" s="447"/>
      <c r="OQJ67" s="447"/>
      <c r="OQK67" s="447"/>
      <c r="OQL67" s="447"/>
      <c r="OQM67" s="447"/>
      <c r="OQN67" s="447"/>
      <c r="OQO67" s="447"/>
      <c r="OQP67" s="447"/>
      <c r="OQQ67" s="447"/>
      <c r="OQR67" s="447"/>
      <c r="OQS67" s="447"/>
      <c r="OQT67" s="447"/>
      <c r="OQU67" s="447"/>
      <c r="OQV67" s="447"/>
      <c r="OQW67" s="447"/>
      <c r="OQX67" s="447"/>
      <c r="OQY67" s="447"/>
      <c r="OQZ67" s="447"/>
      <c r="ORA67" s="447"/>
      <c r="ORB67" s="447"/>
      <c r="ORC67" s="447"/>
      <c r="ORD67" s="447"/>
      <c r="ORE67" s="447"/>
      <c r="ORF67" s="447"/>
      <c r="ORG67" s="447"/>
      <c r="ORH67" s="447"/>
      <c r="ORI67" s="447"/>
      <c r="ORJ67" s="447"/>
      <c r="ORK67" s="447"/>
      <c r="ORL67" s="447"/>
      <c r="ORM67" s="447"/>
      <c r="ORN67" s="447"/>
      <c r="ORO67" s="447"/>
      <c r="ORP67" s="447"/>
      <c r="ORQ67" s="447"/>
      <c r="ORR67" s="447"/>
      <c r="ORS67" s="447"/>
      <c r="ORT67" s="447"/>
      <c r="ORU67" s="447"/>
      <c r="ORV67" s="447"/>
      <c r="ORW67" s="447"/>
      <c r="ORX67" s="447"/>
      <c r="ORY67" s="447"/>
      <c r="ORZ67" s="447"/>
      <c r="OSA67" s="447"/>
      <c r="OSB67" s="447"/>
      <c r="OSC67" s="447"/>
      <c r="OSD67" s="447"/>
      <c r="OSE67" s="447"/>
      <c r="OSF67" s="447"/>
      <c r="OSG67" s="447"/>
      <c r="OSH67" s="447"/>
      <c r="OSI67" s="447"/>
      <c r="OSJ67" s="447"/>
      <c r="OSK67" s="447"/>
      <c r="OSL67" s="447"/>
      <c r="OSM67" s="447"/>
      <c r="OSN67" s="447"/>
      <c r="OSO67" s="447"/>
      <c r="OSP67" s="447"/>
      <c r="OSQ67" s="447"/>
      <c r="OSR67" s="447"/>
      <c r="OSS67" s="447"/>
      <c r="OST67" s="447"/>
      <c r="OSU67" s="447"/>
      <c r="OSV67" s="447"/>
      <c r="OSW67" s="447"/>
      <c r="OSX67" s="447"/>
      <c r="OSY67" s="447"/>
      <c r="OSZ67" s="447"/>
      <c r="OTA67" s="447"/>
      <c r="OTB67" s="447"/>
      <c r="OTC67" s="447"/>
      <c r="OTD67" s="447"/>
      <c r="OTE67" s="447"/>
      <c r="OTF67" s="447"/>
      <c r="OTG67" s="447"/>
      <c r="OTH67" s="447"/>
      <c r="OTI67" s="447"/>
      <c r="OTJ67" s="447"/>
      <c r="OTK67" s="447"/>
      <c r="OTL67" s="447"/>
      <c r="OTM67" s="447"/>
      <c r="OTN67" s="447"/>
      <c r="OTO67" s="447"/>
      <c r="OTP67" s="447"/>
      <c r="OTQ67" s="447"/>
      <c r="OTR67" s="447"/>
      <c r="OTS67" s="447"/>
      <c r="OTT67" s="447"/>
      <c r="OTU67" s="447"/>
      <c r="OTV67" s="447"/>
      <c r="OTW67" s="447"/>
      <c r="OTX67" s="447"/>
      <c r="OTY67" s="447"/>
      <c r="OTZ67" s="447"/>
      <c r="OUA67" s="447"/>
      <c r="OUB67" s="447"/>
      <c r="OUC67" s="447"/>
      <c r="OUD67" s="447"/>
      <c r="OUE67" s="447"/>
      <c r="OUF67" s="447"/>
      <c r="OUG67" s="447"/>
      <c r="OUH67" s="447"/>
      <c r="OUI67" s="447"/>
      <c r="OUJ67" s="447"/>
      <c r="OUK67" s="447"/>
      <c r="OUL67" s="447"/>
      <c r="OUM67" s="447"/>
      <c r="OUN67" s="447"/>
      <c r="OUO67" s="447"/>
      <c r="OUP67" s="447"/>
      <c r="OUQ67" s="447"/>
      <c r="OUR67" s="447"/>
      <c r="OUS67" s="447"/>
      <c r="OUT67" s="447"/>
      <c r="OUU67" s="447"/>
      <c r="OUV67" s="447"/>
      <c r="OUW67" s="447"/>
      <c r="OUX67" s="447"/>
      <c r="OUY67" s="447"/>
      <c r="OUZ67" s="447"/>
      <c r="OVA67" s="447"/>
      <c r="OVB67" s="447"/>
      <c r="OVC67" s="447"/>
      <c r="OVD67" s="447"/>
      <c r="OVE67" s="447"/>
      <c r="OVF67" s="447"/>
      <c r="OVG67" s="447"/>
      <c r="OVH67" s="447"/>
      <c r="OVI67" s="447"/>
      <c r="OVJ67" s="447"/>
      <c r="OVK67" s="447"/>
      <c r="OVL67" s="447"/>
      <c r="OVM67" s="447"/>
      <c r="OVN67" s="447"/>
      <c r="OVO67" s="447"/>
      <c r="OVP67" s="447"/>
      <c r="OVQ67" s="447"/>
      <c r="OVR67" s="447"/>
      <c r="OVS67" s="447"/>
      <c r="OVT67" s="447"/>
      <c r="OVU67" s="447"/>
      <c r="OVV67" s="447"/>
      <c r="OVW67" s="447"/>
      <c r="OVX67" s="447"/>
      <c r="OVY67" s="447"/>
      <c r="OVZ67" s="447"/>
      <c r="OWA67" s="447"/>
      <c r="OWB67" s="447"/>
      <c r="OWC67" s="447"/>
      <c r="OWD67" s="447"/>
      <c r="OWE67" s="447"/>
      <c r="OWF67" s="447"/>
      <c r="OWG67" s="447"/>
      <c r="OWH67" s="447"/>
      <c r="OWI67" s="447"/>
      <c r="OWJ67" s="447"/>
      <c r="OWK67" s="447"/>
      <c r="OWL67" s="447"/>
      <c r="OWM67" s="447"/>
      <c r="OWN67" s="447"/>
      <c r="OWO67" s="447"/>
      <c r="OWP67" s="447"/>
      <c r="OWQ67" s="447"/>
      <c r="OWR67" s="447"/>
      <c r="OWS67" s="447"/>
      <c r="OWT67" s="447"/>
      <c r="OWU67" s="447"/>
      <c r="OWV67" s="447"/>
      <c r="OWW67" s="447"/>
      <c r="OWX67" s="447"/>
      <c r="OWY67" s="447"/>
      <c r="OWZ67" s="447"/>
      <c r="OXA67" s="447"/>
      <c r="OXB67" s="447"/>
      <c r="OXC67" s="447"/>
      <c r="OXD67" s="447"/>
      <c r="OXE67" s="447"/>
      <c r="OXF67" s="447"/>
      <c r="OXG67" s="447"/>
      <c r="OXH67" s="447"/>
      <c r="OXI67" s="447"/>
      <c r="OXJ67" s="447"/>
      <c r="OXK67" s="447"/>
      <c r="OXL67" s="447"/>
      <c r="OXM67" s="447"/>
      <c r="OXN67" s="447"/>
      <c r="OXO67" s="447"/>
      <c r="OXP67" s="447"/>
      <c r="OXQ67" s="447"/>
      <c r="OXR67" s="447"/>
      <c r="OXS67" s="447"/>
      <c r="OXT67" s="447"/>
      <c r="OXU67" s="447"/>
      <c r="OXV67" s="447"/>
      <c r="OXW67" s="447"/>
      <c r="OXX67" s="447"/>
      <c r="OXY67" s="447"/>
      <c r="OXZ67" s="447"/>
      <c r="OYA67" s="447"/>
      <c r="OYB67" s="447"/>
      <c r="OYC67" s="447"/>
      <c r="OYD67" s="447"/>
      <c r="OYE67" s="447"/>
      <c r="OYF67" s="447"/>
      <c r="OYG67" s="447"/>
      <c r="OYH67" s="447"/>
      <c r="OYI67" s="447"/>
      <c r="OYJ67" s="447"/>
      <c r="OYK67" s="447"/>
      <c r="OYL67" s="447"/>
      <c r="OYM67" s="447"/>
      <c r="OYN67" s="447"/>
      <c r="OYO67" s="447"/>
      <c r="OYP67" s="447"/>
      <c r="OYQ67" s="447"/>
      <c r="OYR67" s="447"/>
      <c r="OYS67" s="447"/>
      <c r="OYT67" s="447"/>
      <c r="OYU67" s="447"/>
      <c r="OYV67" s="447"/>
      <c r="OYW67" s="447"/>
      <c r="OYX67" s="447"/>
      <c r="OYY67" s="447"/>
      <c r="OYZ67" s="447"/>
      <c r="OZA67" s="447"/>
      <c r="OZB67" s="447"/>
      <c r="OZC67" s="447"/>
      <c r="OZD67" s="447"/>
      <c r="OZE67" s="447"/>
      <c r="OZF67" s="447"/>
      <c r="OZG67" s="447"/>
      <c r="OZH67" s="447"/>
      <c r="OZI67" s="447"/>
      <c r="OZJ67" s="447"/>
      <c r="OZK67" s="447"/>
      <c r="OZL67" s="447"/>
      <c r="OZM67" s="447"/>
      <c r="OZN67" s="447"/>
      <c r="OZO67" s="447"/>
      <c r="OZP67" s="447"/>
      <c r="OZQ67" s="447"/>
      <c r="OZR67" s="447"/>
      <c r="OZS67" s="447"/>
      <c r="OZT67" s="447"/>
      <c r="OZU67" s="447"/>
      <c r="OZV67" s="447"/>
      <c r="OZW67" s="447"/>
      <c r="OZX67" s="447"/>
      <c r="OZY67" s="447"/>
      <c r="OZZ67" s="447"/>
      <c r="PAA67" s="447"/>
      <c r="PAB67" s="447"/>
      <c r="PAC67" s="447"/>
      <c r="PAD67" s="447"/>
      <c r="PAE67" s="447"/>
      <c r="PAF67" s="447"/>
      <c r="PAG67" s="447"/>
      <c r="PAH67" s="447"/>
      <c r="PAI67" s="447"/>
      <c r="PAJ67" s="447"/>
      <c r="PAK67" s="447"/>
      <c r="PAL67" s="447"/>
      <c r="PAM67" s="447"/>
      <c r="PAN67" s="447"/>
      <c r="PAO67" s="447"/>
      <c r="PAP67" s="447"/>
      <c r="PAQ67" s="447"/>
      <c r="PAR67" s="447"/>
      <c r="PAS67" s="447"/>
      <c r="PAT67" s="447"/>
      <c r="PAU67" s="447"/>
      <c r="PAV67" s="447"/>
      <c r="PAW67" s="447"/>
      <c r="PAX67" s="447"/>
      <c r="PAY67" s="447"/>
      <c r="PAZ67" s="447"/>
      <c r="PBA67" s="447"/>
      <c r="PBB67" s="447"/>
      <c r="PBC67" s="447"/>
      <c r="PBD67" s="447"/>
      <c r="PBE67" s="447"/>
      <c r="PBF67" s="447"/>
      <c r="PBG67" s="447"/>
      <c r="PBH67" s="447"/>
      <c r="PBI67" s="447"/>
      <c r="PBJ67" s="447"/>
      <c r="PBK67" s="447"/>
      <c r="PBL67" s="447"/>
      <c r="PBM67" s="447"/>
      <c r="PBN67" s="447"/>
      <c r="PBO67" s="447"/>
      <c r="PBP67" s="447"/>
      <c r="PBQ67" s="447"/>
      <c r="PBR67" s="447"/>
      <c r="PBS67" s="447"/>
      <c r="PBT67" s="447"/>
      <c r="PBU67" s="447"/>
      <c r="PBV67" s="447"/>
      <c r="PBW67" s="447"/>
      <c r="PBX67" s="447"/>
      <c r="PBY67" s="447"/>
      <c r="PBZ67" s="447"/>
      <c r="PCA67" s="447"/>
      <c r="PCB67" s="447"/>
      <c r="PCC67" s="447"/>
      <c r="PCD67" s="447"/>
      <c r="PCE67" s="447"/>
      <c r="PCF67" s="447"/>
      <c r="PCG67" s="447"/>
      <c r="PCH67" s="447"/>
      <c r="PCI67" s="447"/>
      <c r="PCJ67" s="447"/>
      <c r="PCK67" s="447"/>
      <c r="PCL67" s="447"/>
      <c r="PCM67" s="447"/>
      <c r="PCN67" s="447"/>
      <c r="PCO67" s="447"/>
      <c r="PCP67" s="447"/>
      <c r="PCQ67" s="447"/>
      <c r="PCR67" s="447"/>
      <c r="PCS67" s="447"/>
      <c r="PCT67" s="447"/>
      <c r="PCU67" s="447"/>
      <c r="PCV67" s="447"/>
      <c r="PCW67" s="447"/>
      <c r="PCX67" s="447"/>
      <c r="PCY67" s="447"/>
      <c r="PCZ67" s="447"/>
      <c r="PDA67" s="447"/>
      <c r="PDB67" s="447"/>
      <c r="PDC67" s="447"/>
      <c r="PDD67" s="447"/>
      <c r="PDE67" s="447"/>
      <c r="PDF67" s="447"/>
      <c r="PDG67" s="447"/>
      <c r="PDH67" s="447"/>
      <c r="PDI67" s="447"/>
      <c r="PDJ67" s="447"/>
      <c r="PDK67" s="447"/>
      <c r="PDL67" s="447"/>
      <c r="PDM67" s="447"/>
      <c r="PDN67" s="447"/>
      <c r="PDO67" s="447"/>
      <c r="PDP67" s="447"/>
      <c r="PDQ67" s="447"/>
      <c r="PDR67" s="447"/>
      <c r="PDS67" s="447"/>
      <c r="PDT67" s="447"/>
      <c r="PDU67" s="447"/>
      <c r="PDV67" s="447"/>
      <c r="PDW67" s="447"/>
      <c r="PDX67" s="447"/>
      <c r="PDY67" s="447"/>
      <c r="PDZ67" s="447"/>
      <c r="PEA67" s="447"/>
      <c r="PEB67" s="447"/>
      <c r="PEC67" s="447"/>
      <c r="PED67" s="447"/>
      <c r="PEE67" s="447"/>
      <c r="PEF67" s="447"/>
      <c r="PEG67" s="447"/>
      <c r="PEH67" s="447"/>
      <c r="PEI67" s="447"/>
      <c r="PEJ67" s="447"/>
      <c r="PEK67" s="447"/>
      <c r="PEL67" s="447"/>
      <c r="PEM67" s="447"/>
      <c r="PEN67" s="447"/>
      <c r="PEO67" s="447"/>
      <c r="PEP67" s="447"/>
      <c r="PEQ67" s="447"/>
      <c r="PER67" s="447"/>
      <c r="PES67" s="447"/>
      <c r="PET67" s="447"/>
      <c r="PEU67" s="447"/>
      <c r="PEV67" s="447"/>
      <c r="PEW67" s="447"/>
      <c r="PEX67" s="447"/>
      <c r="PEY67" s="447"/>
      <c r="PEZ67" s="447"/>
      <c r="PFA67" s="447"/>
      <c r="PFB67" s="447"/>
      <c r="PFC67" s="447"/>
      <c r="PFD67" s="447"/>
      <c r="PFE67" s="447"/>
      <c r="PFF67" s="447"/>
      <c r="PFG67" s="447"/>
      <c r="PFH67" s="447"/>
      <c r="PFI67" s="447"/>
      <c r="PFJ67" s="447"/>
      <c r="PFK67" s="447"/>
      <c r="PFL67" s="447"/>
      <c r="PFM67" s="447"/>
      <c r="PFN67" s="447"/>
      <c r="PFO67" s="447"/>
      <c r="PFP67" s="447"/>
      <c r="PFQ67" s="447"/>
      <c r="PFR67" s="447"/>
      <c r="PFS67" s="447"/>
      <c r="PFT67" s="447"/>
      <c r="PFU67" s="447"/>
      <c r="PFV67" s="447"/>
      <c r="PFW67" s="447"/>
      <c r="PFX67" s="447"/>
      <c r="PFY67" s="447"/>
      <c r="PFZ67" s="447"/>
      <c r="PGA67" s="447"/>
      <c r="PGB67" s="447"/>
      <c r="PGC67" s="447"/>
      <c r="PGD67" s="447"/>
      <c r="PGE67" s="447"/>
      <c r="PGF67" s="447"/>
      <c r="PGG67" s="447"/>
      <c r="PGH67" s="447"/>
      <c r="PGI67" s="447"/>
      <c r="PGJ67" s="447"/>
      <c r="PGK67" s="447"/>
      <c r="PGL67" s="447"/>
      <c r="PGM67" s="447"/>
      <c r="PGN67" s="447"/>
      <c r="PGO67" s="447"/>
      <c r="PGP67" s="447"/>
      <c r="PGQ67" s="447"/>
      <c r="PGR67" s="447"/>
      <c r="PGS67" s="447"/>
      <c r="PGT67" s="447"/>
      <c r="PGU67" s="447"/>
      <c r="PGV67" s="447"/>
      <c r="PGW67" s="447"/>
      <c r="PGX67" s="447"/>
      <c r="PGY67" s="447"/>
      <c r="PGZ67" s="447"/>
      <c r="PHA67" s="447"/>
      <c r="PHB67" s="447"/>
      <c r="PHC67" s="447"/>
      <c r="PHD67" s="447"/>
      <c r="PHE67" s="447"/>
      <c r="PHF67" s="447"/>
      <c r="PHG67" s="447"/>
      <c r="PHH67" s="447"/>
      <c r="PHI67" s="447"/>
      <c r="PHJ67" s="447"/>
      <c r="PHK67" s="447"/>
      <c r="PHL67" s="447"/>
      <c r="PHM67" s="447"/>
      <c r="PHN67" s="447"/>
      <c r="PHO67" s="447"/>
      <c r="PHP67" s="447"/>
      <c r="PHQ67" s="447"/>
      <c r="PHR67" s="447"/>
      <c r="PHS67" s="447"/>
      <c r="PHT67" s="447"/>
      <c r="PHU67" s="447"/>
      <c r="PHV67" s="447"/>
      <c r="PHW67" s="447"/>
      <c r="PHX67" s="447"/>
      <c r="PHY67" s="447"/>
      <c r="PHZ67" s="447"/>
      <c r="PIA67" s="447"/>
      <c r="PIB67" s="447"/>
      <c r="PIC67" s="447"/>
      <c r="PID67" s="447"/>
      <c r="PIE67" s="447"/>
      <c r="PIF67" s="447"/>
      <c r="PIG67" s="447"/>
      <c r="PIH67" s="447"/>
      <c r="PII67" s="447"/>
      <c r="PIJ67" s="447"/>
      <c r="PIK67" s="447"/>
      <c r="PIL67" s="447"/>
      <c r="PIM67" s="447"/>
      <c r="PIN67" s="447"/>
      <c r="PIO67" s="447"/>
      <c r="PIP67" s="447"/>
      <c r="PIQ67" s="447"/>
      <c r="PIR67" s="447"/>
      <c r="PIS67" s="447"/>
      <c r="PIT67" s="447"/>
      <c r="PIU67" s="447"/>
      <c r="PIV67" s="447"/>
      <c r="PIW67" s="447"/>
      <c r="PIX67" s="447"/>
      <c r="PIY67" s="447"/>
      <c r="PIZ67" s="447"/>
      <c r="PJA67" s="447"/>
      <c r="PJB67" s="447"/>
      <c r="PJC67" s="447"/>
      <c r="PJD67" s="447"/>
      <c r="PJE67" s="447"/>
      <c r="PJF67" s="447"/>
      <c r="PJG67" s="447"/>
      <c r="PJH67" s="447"/>
      <c r="PJI67" s="447"/>
      <c r="PJJ67" s="447"/>
      <c r="PJK67" s="447"/>
      <c r="PJL67" s="447"/>
      <c r="PJM67" s="447"/>
      <c r="PJN67" s="447"/>
      <c r="PJO67" s="447"/>
      <c r="PJP67" s="447"/>
      <c r="PJQ67" s="447"/>
      <c r="PJR67" s="447"/>
      <c r="PJS67" s="447"/>
      <c r="PJT67" s="447"/>
      <c r="PJU67" s="447"/>
      <c r="PJV67" s="447"/>
      <c r="PJW67" s="447"/>
      <c r="PJX67" s="447"/>
      <c r="PJY67" s="447"/>
      <c r="PJZ67" s="447"/>
      <c r="PKA67" s="447"/>
      <c r="PKB67" s="447"/>
      <c r="PKC67" s="447"/>
      <c r="PKD67" s="447"/>
      <c r="PKE67" s="447"/>
      <c r="PKF67" s="447"/>
      <c r="PKG67" s="447"/>
      <c r="PKH67" s="447"/>
      <c r="PKI67" s="447"/>
      <c r="PKJ67" s="447"/>
      <c r="PKK67" s="447"/>
      <c r="PKL67" s="447"/>
      <c r="PKM67" s="447"/>
      <c r="PKN67" s="447"/>
      <c r="PKO67" s="447"/>
      <c r="PKP67" s="447"/>
      <c r="PKQ67" s="447"/>
      <c r="PKR67" s="447"/>
      <c r="PKS67" s="447"/>
      <c r="PKT67" s="447"/>
      <c r="PKU67" s="447"/>
      <c r="PKV67" s="447"/>
      <c r="PKW67" s="447"/>
      <c r="PKX67" s="447"/>
      <c r="PKY67" s="447"/>
      <c r="PKZ67" s="447"/>
      <c r="PLA67" s="447"/>
      <c r="PLB67" s="447"/>
      <c r="PLC67" s="447"/>
      <c r="PLD67" s="447"/>
      <c r="PLE67" s="447"/>
      <c r="PLF67" s="447"/>
      <c r="PLG67" s="447"/>
      <c r="PLH67" s="447"/>
      <c r="PLI67" s="447"/>
      <c r="PLJ67" s="447"/>
      <c r="PLK67" s="447"/>
      <c r="PLL67" s="447"/>
      <c r="PLM67" s="447"/>
      <c r="PLN67" s="447"/>
      <c r="PLO67" s="447"/>
      <c r="PLP67" s="447"/>
      <c r="PLQ67" s="447"/>
      <c r="PLR67" s="447"/>
      <c r="PLS67" s="447"/>
      <c r="PLT67" s="447"/>
      <c r="PLU67" s="447"/>
      <c r="PLV67" s="447"/>
      <c r="PLW67" s="447"/>
      <c r="PLX67" s="447"/>
      <c r="PLY67" s="447"/>
      <c r="PLZ67" s="447"/>
      <c r="PMA67" s="447"/>
      <c r="PMB67" s="447"/>
      <c r="PMC67" s="447"/>
      <c r="PMD67" s="447"/>
      <c r="PME67" s="447"/>
      <c r="PMF67" s="447"/>
      <c r="PMG67" s="447"/>
      <c r="PMH67" s="447"/>
      <c r="PMI67" s="447"/>
      <c r="PMJ67" s="447"/>
      <c r="PMK67" s="447"/>
      <c r="PML67" s="447"/>
      <c r="PMM67" s="447"/>
      <c r="PMN67" s="447"/>
      <c r="PMO67" s="447"/>
      <c r="PMP67" s="447"/>
      <c r="PMQ67" s="447"/>
      <c r="PMR67" s="447"/>
      <c r="PMS67" s="447"/>
      <c r="PMT67" s="447"/>
      <c r="PMU67" s="447"/>
      <c r="PMV67" s="447"/>
      <c r="PMW67" s="447"/>
      <c r="PMX67" s="447"/>
      <c r="PMY67" s="447"/>
      <c r="PMZ67" s="447"/>
      <c r="PNA67" s="447"/>
      <c r="PNB67" s="447"/>
      <c r="PNC67" s="447"/>
      <c r="PND67" s="447"/>
      <c r="PNE67" s="447"/>
      <c r="PNF67" s="447"/>
      <c r="PNG67" s="447"/>
      <c r="PNH67" s="447"/>
      <c r="PNI67" s="447"/>
      <c r="PNJ67" s="447"/>
      <c r="PNK67" s="447"/>
      <c r="PNL67" s="447"/>
      <c r="PNM67" s="447"/>
      <c r="PNN67" s="447"/>
      <c r="PNO67" s="447"/>
      <c r="PNP67" s="447"/>
      <c r="PNQ67" s="447"/>
      <c r="PNR67" s="447"/>
      <c r="PNS67" s="447"/>
      <c r="PNT67" s="447"/>
      <c r="PNU67" s="447"/>
      <c r="PNV67" s="447"/>
      <c r="PNW67" s="447"/>
      <c r="PNX67" s="447"/>
      <c r="PNY67" s="447"/>
      <c r="PNZ67" s="447"/>
      <c r="POA67" s="447"/>
      <c r="POB67" s="447"/>
      <c r="POC67" s="447"/>
      <c r="POD67" s="447"/>
      <c r="POE67" s="447"/>
      <c r="POF67" s="447"/>
      <c r="POG67" s="447"/>
      <c r="POH67" s="447"/>
      <c r="POI67" s="447"/>
      <c r="POJ67" s="447"/>
      <c r="POK67" s="447"/>
      <c r="POL67" s="447"/>
      <c r="POM67" s="447"/>
      <c r="PON67" s="447"/>
      <c r="POO67" s="447"/>
      <c r="POP67" s="447"/>
      <c r="POQ67" s="447"/>
      <c r="POR67" s="447"/>
      <c r="POS67" s="447"/>
      <c r="POT67" s="447"/>
      <c r="POU67" s="447"/>
      <c r="POV67" s="447"/>
      <c r="POW67" s="447"/>
      <c r="POX67" s="447"/>
      <c r="POY67" s="447"/>
      <c r="POZ67" s="447"/>
      <c r="PPA67" s="447"/>
      <c r="PPB67" s="447"/>
      <c r="PPC67" s="447"/>
      <c r="PPD67" s="447"/>
      <c r="PPE67" s="447"/>
      <c r="PPF67" s="447"/>
      <c r="PPG67" s="447"/>
      <c r="PPH67" s="447"/>
      <c r="PPI67" s="447"/>
      <c r="PPJ67" s="447"/>
      <c r="PPK67" s="447"/>
      <c r="PPL67" s="447"/>
      <c r="PPM67" s="447"/>
      <c r="PPN67" s="447"/>
      <c r="PPO67" s="447"/>
      <c r="PPP67" s="447"/>
      <c r="PPQ67" s="447"/>
      <c r="PPR67" s="447"/>
      <c r="PPS67" s="447"/>
      <c r="PPT67" s="447"/>
      <c r="PPU67" s="447"/>
      <c r="PPV67" s="447"/>
      <c r="PPW67" s="447"/>
      <c r="PPX67" s="447"/>
      <c r="PPY67" s="447"/>
      <c r="PPZ67" s="447"/>
      <c r="PQA67" s="447"/>
      <c r="PQB67" s="447"/>
      <c r="PQC67" s="447"/>
      <c r="PQD67" s="447"/>
      <c r="PQE67" s="447"/>
      <c r="PQF67" s="447"/>
      <c r="PQG67" s="447"/>
      <c r="PQH67" s="447"/>
      <c r="PQI67" s="447"/>
      <c r="PQJ67" s="447"/>
      <c r="PQK67" s="447"/>
      <c r="PQL67" s="447"/>
      <c r="PQM67" s="447"/>
      <c r="PQN67" s="447"/>
      <c r="PQO67" s="447"/>
      <c r="PQP67" s="447"/>
      <c r="PQQ67" s="447"/>
      <c r="PQR67" s="447"/>
      <c r="PQS67" s="447"/>
      <c r="PQT67" s="447"/>
      <c r="PQU67" s="447"/>
      <c r="PQV67" s="447"/>
      <c r="PQW67" s="447"/>
      <c r="PQX67" s="447"/>
      <c r="PQY67" s="447"/>
      <c r="PQZ67" s="447"/>
      <c r="PRA67" s="447"/>
      <c r="PRB67" s="447"/>
      <c r="PRC67" s="447"/>
      <c r="PRD67" s="447"/>
      <c r="PRE67" s="447"/>
      <c r="PRF67" s="447"/>
      <c r="PRG67" s="447"/>
      <c r="PRH67" s="447"/>
      <c r="PRI67" s="447"/>
      <c r="PRJ67" s="447"/>
      <c r="PRK67" s="447"/>
      <c r="PRL67" s="447"/>
      <c r="PRM67" s="447"/>
      <c r="PRN67" s="447"/>
      <c r="PRO67" s="447"/>
      <c r="PRP67" s="447"/>
      <c r="PRQ67" s="447"/>
      <c r="PRR67" s="447"/>
      <c r="PRS67" s="447"/>
      <c r="PRT67" s="447"/>
      <c r="PRU67" s="447"/>
      <c r="PRV67" s="447"/>
      <c r="PRW67" s="447"/>
      <c r="PRX67" s="447"/>
      <c r="PRY67" s="447"/>
      <c r="PRZ67" s="447"/>
      <c r="PSA67" s="447"/>
      <c r="PSB67" s="447"/>
      <c r="PSC67" s="447"/>
      <c r="PSD67" s="447"/>
      <c r="PSE67" s="447"/>
      <c r="PSF67" s="447"/>
      <c r="PSG67" s="447"/>
      <c r="PSH67" s="447"/>
      <c r="PSI67" s="447"/>
      <c r="PSJ67" s="447"/>
      <c r="PSK67" s="447"/>
      <c r="PSL67" s="447"/>
      <c r="PSM67" s="447"/>
      <c r="PSN67" s="447"/>
      <c r="PSO67" s="447"/>
      <c r="PSP67" s="447"/>
      <c r="PSQ67" s="447"/>
      <c r="PSR67" s="447"/>
      <c r="PSS67" s="447"/>
      <c r="PST67" s="447"/>
      <c r="PSU67" s="447"/>
      <c r="PSV67" s="447"/>
      <c r="PSW67" s="447"/>
      <c r="PSX67" s="447"/>
      <c r="PSY67" s="447"/>
      <c r="PSZ67" s="447"/>
      <c r="PTA67" s="447"/>
      <c r="PTB67" s="447"/>
      <c r="PTC67" s="447"/>
      <c r="PTD67" s="447"/>
      <c r="PTE67" s="447"/>
      <c r="PTF67" s="447"/>
      <c r="PTG67" s="447"/>
      <c r="PTH67" s="447"/>
      <c r="PTI67" s="447"/>
      <c r="PTJ67" s="447"/>
      <c r="PTK67" s="447"/>
      <c r="PTL67" s="447"/>
      <c r="PTM67" s="447"/>
      <c r="PTN67" s="447"/>
      <c r="PTO67" s="447"/>
      <c r="PTP67" s="447"/>
      <c r="PTQ67" s="447"/>
      <c r="PTR67" s="447"/>
      <c r="PTS67" s="447"/>
      <c r="PTT67" s="447"/>
      <c r="PTU67" s="447"/>
      <c r="PTV67" s="447"/>
      <c r="PTW67" s="447"/>
      <c r="PTX67" s="447"/>
      <c r="PTY67" s="447"/>
      <c r="PTZ67" s="447"/>
      <c r="PUA67" s="447"/>
      <c r="PUB67" s="447"/>
      <c r="PUC67" s="447"/>
      <c r="PUD67" s="447"/>
      <c r="PUE67" s="447"/>
      <c r="PUF67" s="447"/>
      <c r="PUG67" s="447"/>
      <c r="PUH67" s="447"/>
      <c r="PUI67" s="447"/>
      <c r="PUJ67" s="447"/>
      <c r="PUK67" s="447"/>
      <c r="PUL67" s="447"/>
      <c r="PUM67" s="447"/>
      <c r="PUN67" s="447"/>
      <c r="PUO67" s="447"/>
      <c r="PUP67" s="447"/>
      <c r="PUQ67" s="447"/>
      <c r="PUR67" s="447"/>
      <c r="PUS67" s="447"/>
      <c r="PUT67" s="447"/>
      <c r="PUU67" s="447"/>
      <c r="PUV67" s="447"/>
      <c r="PUW67" s="447"/>
      <c r="PUX67" s="447"/>
      <c r="PUY67" s="447"/>
      <c r="PUZ67" s="447"/>
      <c r="PVA67" s="447"/>
      <c r="PVB67" s="447"/>
      <c r="PVC67" s="447"/>
      <c r="PVD67" s="447"/>
      <c r="PVE67" s="447"/>
      <c r="PVF67" s="447"/>
      <c r="PVG67" s="447"/>
      <c r="PVH67" s="447"/>
      <c r="PVI67" s="447"/>
      <c r="PVJ67" s="447"/>
      <c r="PVK67" s="447"/>
      <c r="PVL67" s="447"/>
      <c r="PVM67" s="447"/>
      <c r="PVN67" s="447"/>
      <c r="PVO67" s="447"/>
      <c r="PVP67" s="447"/>
      <c r="PVQ67" s="447"/>
      <c r="PVR67" s="447"/>
      <c r="PVS67" s="447"/>
      <c r="PVT67" s="447"/>
      <c r="PVU67" s="447"/>
      <c r="PVV67" s="447"/>
      <c r="PVW67" s="447"/>
      <c r="PVX67" s="447"/>
      <c r="PVY67" s="447"/>
      <c r="PVZ67" s="447"/>
      <c r="PWA67" s="447"/>
      <c r="PWB67" s="447"/>
      <c r="PWC67" s="447"/>
      <c r="PWD67" s="447"/>
      <c r="PWE67" s="447"/>
      <c r="PWF67" s="447"/>
      <c r="PWG67" s="447"/>
      <c r="PWH67" s="447"/>
      <c r="PWI67" s="447"/>
      <c r="PWJ67" s="447"/>
      <c r="PWK67" s="447"/>
      <c r="PWL67" s="447"/>
      <c r="PWM67" s="447"/>
      <c r="PWN67" s="447"/>
      <c r="PWO67" s="447"/>
      <c r="PWP67" s="447"/>
      <c r="PWQ67" s="447"/>
      <c r="PWR67" s="447"/>
      <c r="PWS67" s="447"/>
      <c r="PWT67" s="447"/>
      <c r="PWU67" s="447"/>
      <c r="PWV67" s="447"/>
      <c r="PWW67" s="447"/>
      <c r="PWX67" s="447"/>
      <c r="PWY67" s="447"/>
      <c r="PWZ67" s="447"/>
      <c r="PXA67" s="447"/>
      <c r="PXB67" s="447"/>
      <c r="PXC67" s="447"/>
      <c r="PXD67" s="447"/>
      <c r="PXE67" s="447"/>
      <c r="PXF67" s="447"/>
      <c r="PXG67" s="447"/>
      <c r="PXH67" s="447"/>
      <c r="PXI67" s="447"/>
      <c r="PXJ67" s="447"/>
      <c r="PXK67" s="447"/>
      <c r="PXL67" s="447"/>
      <c r="PXM67" s="447"/>
      <c r="PXN67" s="447"/>
      <c r="PXO67" s="447"/>
      <c r="PXP67" s="447"/>
      <c r="PXQ67" s="447"/>
      <c r="PXR67" s="447"/>
      <c r="PXS67" s="447"/>
      <c r="PXT67" s="447"/>
      <c r="PXU67" s="447"/>
      <c r="PXV67" s="447"/>
      <c r="PXW67" s="447"/>
      <c r="PXX67" s="447"/>
      <c r="PXY67" s="447"/>
      <c r="PXZ67" s="447"/>
      <c r="PYA67" s="447"/>
      <c r="PYB67" s="447"/>
      <c r="PYC67" s="447"/>
      <c r="PYD67" s="447"/>
      <c r="PYE67" s="447"/>
      <c r="PYF67" s="447"/>
      <c r="PYG67" s="447"/>
      <c r="PYH67" s="447"/>
      <c r="PYI67" s="447"/>
      <c r="PYJ67" s="447"/>
      <c r="PYK67" s="447"/>
      <c r="PYL67" s="447"/>
      <c r="PYM67" s="447"/>
      <c r="PYN67" s="447"/>
      <c r="PYO67" s="447"/>
      <c r="PYP67" s="447"/>
      <c r="PYQ67" s="447"/>
      <c r="PYR67" s="447"/>
      <c r="PYS67" s="447"/>
      <c r="PYT67" s="447"/>
      <c r="PYU67" s="447"/>
      <c r="PYV67" s="447"/>
      <c r="PYW67" s="447"/>
      <c r="PYX67" s="447"/>
      <c r="PYY67" s="447"/>
      <c r="PYZ67" s="447"/>
      <c r="PZA67" s="447"/>
      <c r="PZB67" s="447"/>
      <c r="PZC67" s="447"/>
      <c r="PZD67" s="447"/>
      <c r="PZE67" s="447"/>
      <c r="PZF67" s="447"/>
      <c r="PZG67" s="447"/>
      <c r="PZH67" s="447"/>
      <c r="PZI67" s="447"/>
      <c r="PZJ67" s="447"/>
      <c r="PZK67" s="447"/>
      <c r="PZL67" s="447"/>
      <c r="PZM67" s="447"/>
      <c r="PZN67" s="447"/>
      <c r="PZO67" s="447"/>
      <c r="PZP67" s="447"/>
      <c r="PZQ67" s="447"/>
      <c r="PZR67" s="447"/>
      <c r="PZS67" s="447"/>
      <c r="PZT67" s="447"/>
      <c r="PZU67" s="447"/>
      <c r="PZV67" s="447"/>
      <c r="PZW67" s="447"/>
      <c r="PZX67" s="447"/>
      <c r="PZY67" s="447"/>
      <c r="PZZ67" s="447"/>
      <c r="QAA67" s="447"/>
      <c r="QAB67" s="447"/>
      <c r="QAC67" s="447"/>
      <c r="QAD67" s="447"/>
      <c r="QAE67" s="447"/>
      <c r="QAF67" s="447"/>
      <c r="QAG67" s="447"/>
      <c r="QAH67" s="447"/>
      <c r="QAI67" s="447"/>
      <c r="QAJ67" s="447"/>
      <c r="QAK67" s="447"/>
      <c r="QAL67" s="447"/>
      <c r="QAM67" s="447"/>
      <c r="QAN67" s="447"/>
      <c r="QAO67" s="447"/>
      <c r="QAP67" s="447"/>
      <c r="QAQ67" s="447"/>
      <c r="QAR67" s="447"/>
      <c r="QAS67" s="447"/>
      <c r="QAT67" s="447"/>
      <c r="QAU67" s="447"/>
      <c r="QAV67" s="447"/>
      <c r="QAW67" s="447"/>
      <c r="QAX67" s="447"/>
      <c r="QAY67" s="447"/>
      <c r="QAZ67" s="447"/>
      <c r="QBA67" s="447"/>
      <c r="QBB67" s="447"/>
      <c r="QBC67" s="447"/>
      <c r="QBD67" s="447"/>
      <c r="QBE67" s="447"/>
      <c r="QBF67" s="447"/>
      <c r="QBG67" s="447"/>
      <c r="QBH67" s="447"/>
      <c r="QBI67" s="447"/>
      <c r="QBJ67" s="447"/>
      <c r="QBK67" s="447"/>
      <c r="QBL67" s="447"/>
      <c r="QBM67" s="447"/>
      <c r="QBN67" s="447"/>
      <c r="QBO67" s="447"/>
      <c r="QBP67" s="447"/>
      <c r="QBQ67" s="447"/>
      <c r="QBR67" s="447"/>
      <c r="QBS67" s="447"/>
      <c r="QBT67" s="447"/>
      <c r="QBU67" s="447"/>
      <c r="QBV67" s="447"/>
      <c r="QBW67" s="447"/>
      <c r="QBX67" s="447"/>
      <c r="QBY67" s="447"/>
      <c r="QBZ67" s="447"/>
      <c r="QCA67" s="447"/>
      <c r="QCB67" s="447"/>
      <c r="QCC67" s="447"/>
      <c r="QCD67" s="447"/>
      <c r="QCE67" s="447"/>
      <c r="QCF67" s="447"/>
      <c r="QCG67" s="447"/>
      <c r="QCH67" s="447"/>
      <c r="QCI67" s="447"/>
      <c r="QCJ67" s="447"/>
      <c r="QCK67" s="447"/>
      <c r="QCL67" s="447"/>
      <c r="QCM67" s="447"/>
      <c r="QCN67" s="447"/>
      <c r="QCO67" s="447"/>
      <c r="QCP67" s="447"/>
      <c r="QCQ67" s="447"/>
      <c r="QCR67" s="447"/>
      <c r="QCS67" s="447"/>
      <c r="QCT67" s="447"/>
      <c r="QCU67" s="447"/>
      <c r="QCV67" s="447"/>
      <c r="QCW67" s="447"/>
      <c r="QCX67" s="447"/>
      <c r="QCY67" s="447"/>
      <c r="QCZ67" s="447"/>
      <c r="QDA67" s="447"/>
      <c r="QDB67" s="447"/>
      <c r="QDC67" s="447"/>
      <c r="QDD67" s="447"/>
      <c r="QDE67" s="447"/>
      <c r="QDF67" s="447"/>
      <c r="QDG67" s="447"/>
      <c r="QDH67" s="447"/>
      <c r="QDI67" s="447"/>
      <c r="QDJ67" s="447"/>
      <c r="QDK67" s="447"/>
      <c r="QDL67" s="447"/>
      <c r="QDM67" s="447"/>
      <c r="QDN67" s="447"/>
      <c r="QDO67" s="447"/>
      <c r="QDP67" s="447"/>
      <c r="QDQ67" s="447"/>
      <c r="QDR67" s="447"/>
      <c r="QDS67" s="447"/>
      <c r="QDT67" s="447"/>
      <c r="QDU67" s="447"/>
      <c r="QDV67" s="447"/>
      <c r="QDW67" s="447"/>
      <c r="QDX67" s="447"/>
      <c r="QDY67" s="447"/>
      <c r="QDZ67" s="447"/>
      <c r="QEA67" s="447"/>
      <c r="QEB67" s="447"/>
      <c r="QEC67" s="447"/>
      <c r="QED67" s="447"/>
      <c r="QEE67" s="447"/>
      <c r="QEF67" s="447"/>
      <c r="QEG67" s="447"/>
      <c r="QEH67" s="447"/>
      <c r="QEI67" s="447"/>
      <c r="QEJ67" s="447"/>
      <c r="QEK67" s="447"/>
      <c r="QEL67" s="447"/>
      <c r="QEM67" s="447"/>
      <c r="QEN67" s="447"/>
      <c r="QEO67" s="447"/>
      <c r="QEP67" s="447"/>
      <c r="QEQ67" s="447"/>
      <c r="QER67" s="447"/>
      <c r="QES67" s="447"/>
      <c r="QET67" s="447"/>
      <c r="QEU67" s="447"/>
      <c r="QEV67" s="447"/>
      <c r="QEW67" s="447"/>
      <c r="QEX67" s="447"/>
      <c r="QEY67" s="447"/>
      <c r="QEZ67" s="447"/>
      <c r="QFA67" s="447"/>
      <c r="QFB67" s="447"/>
      <c r="QFC67" s="447"/>
      <c r="QFD67" s="447"/>
      <c r="QFE67" s="447"/>
      <c r="QFF67" s="447"/>
      <c r="QFG67" s="447"/>
      <c r="QFH67" s="447"/>
      <c r="QFI67" s="447"/>
      <c r="QFJ67" s="447"/>
      <c r="QFK67" s="447"/>
      <c r="QFL67" s="447"/>
      <c r="QFM67" s="447"/>
      <c r="QFN67" s="447"/>
      <c r="QFO67" s="447"/>
      <c r="QFP67" s="447"/>
      <c r="QFQ67" s="447"/>
      <c r="QFR67" s="447"/>
      <c r="QFS67" s="447"/>
      <c r="QFT67" s="447"/>
      <c r="QFU67" s="447"/>
      <c r="QFV67" s="447"/>
      <c r="QFW67" s="447"/>
      <c r="QFX67" s="447"/>
      <c r="QFY67" s="447"/>
      <c r="QFZ67" s="447"/>
      <c r="QGA67" s="447"/>
      <c r="QGB67" s="447"/>
      <c r="QGC67" s="447"/>
      <c r="QGD67" s="447"/>
      <c r="QGE67" s="447"/>
      <c r="QGF67" s="447"/>
      <c r="QGG67" s="447"/>
      <c r="QGH67" s="447"/>
      <c r="QGI67" s="447"/>
      <c r="QGJ67" s="447"/>
      <c r="QGK67" s="447"/>
      <c r="QGL67" s="447"/>
      <c r="QGM67" s="447"/>
      <c r="QGN67" s="447"/>
      <c r="QGO67" s="447"/>
      <c r="QGP67" s="447"/>
      <c r="QGQ67" s="447"/>
      <c r="QGR67" s="447"/>
      <c r="QGS67" s="447"/>
      <c r="QGT67" s="447"/>
      <c r="QGU67" s="447"/>
      <c r="QGV67" s="447"/>
      <c r="QGW67" s="447"/>
      <c r="QGX67" s="447"/>
      <c r="QGY67" s="447"/>
      <c r="QGZ67" s="447"/>
      <c r="QHA67" s="447"/>
      <c r="QHB67" s="447"/>
      <c r="QHC67" s="447"/>
      <c r="QHD67" s="447"/>
      <c r="QHE67" s="447"/>
      <c r="QHF67" s="447"/>
      <c r="QHG67" s="447"/>
      <c r="QHH67" s="447"/>
      <c r="QHI67" s="447"/>
      <c r="QHJ67" s="447"/>
      <c r="QHK67" s="447"/>
      <c r="QHL67" s="447"/>
      <c r="QHM67" s="447"/>
      <c r="QHN67" s="447"/>
      <c r="QHO67" s="447"/>
      <c r="QHP67" s="447"/>
      <c r="QHQ67" s="447"/>
      <c r="QHR67" s="447"/>
      <c r="QHS67" s="447"/>
      <c r="QHT67" s="447"/>
      <c r="QHU67" s="447"/>
      <c r="QHV67" s="447"/>
      <c r="QHW67" s="447"/>
      <c r="QHX67" s="447"/>
      <c r="QHY67" s="447"/>
      <c r="QHZ67" s="447"/>
      <c r="QIA67" s="447"/>
      <c r="QIB67" s="447"/>
      <c r="QIC67" s="447"/>
      <c r="QID67" s="447"/>
      <c r="QIE67" s="447"/>
      <c r="QIF67" s="447"/>
      <c r="QIG67" s="447"/>
      <c r="QIH67" s="447"/>
      <c r="QII67" s="447"/>
      <c r="QIJ67" s="447"/>
      <c r="QIK67" s="447"/>
      <c r="QIL67" s="447"/>
      <c r="QIM67" s="447"/>
      <c r="QIN67" s="447"/>
      <c r="QIO67" s="447"/>
      <c r="QIP67" s="447"/>
      <c r="QIQ67" s="447"/>
      <c r="QIR67" s="447"/>
      <c r="QIS67" s="447"/>
      <c r="QIT67" s="447"/>
      <c r="QIU67" s="447"/>
      <c r="QIV67" s="447"/>
      <c r="QIW67" s="447"/>
      <c r="QIX67" s="447"/>
      <c r="QIY67" s="447"/>
      <c r="QIZ67" s="447"/>
      <c r="QJA67" s="447"/>
      <c r="QJB67" s="447"/>
      <c r="QJC67" s="447"/>
      <c r="QJD67" s="447"/>
      <c r="QJE67" s="447"/>
      <c r="QJF67" s="447"/>
      <c r="QJG67" s="447"/>
      <c r="QJH67" s="447"/>
      <c r="QJI67" s="447"/>
      <c r="QJJ67" s="447"/>
      <c r="QJK67" s="447"/>
      <c r="QJL67" s="447"/>
      <c r="QJM67" s="447"/>
      <c r="QJN67" s="447"/>
      <c r="QJO67" s="447"/>
      <c r="QJP67" s="447"/>
      <c r="QJQ67" s="447"/>
      <c r="QJR67" s="447"/>
      <c r="QJS67" s="447"/>
      <c r="QJT67" s="447"/>
      <c r="QJU67" s="447"/>
      <c r="QJV67" s="447"/>
      <c r="QJW67" s="447"/>
      <c r="QJX67" s="447"/>
      <c r="QJY67" s="447"/>
      <c r="QJZ67" s="447"/>
      <c r="QKA67" s="447"/>
      <c r="QKB67" s="447"/>
      <c r="QKC67" s="447"/>
      <c r="QKD67" s="447"/>
      <c r="QKE67" s="447"/>
      <c r="QKF67" s="447"/>
      <c r="QKG67" s="447"/>
      <c r="QKH67" s="447"/>
      <c r="QKI67" s="447"/>
      <c r="QKJ67" s="447"/>
      <c r="QKK67" s="447"/>
      <c r="QKL67" s="447"/>
      <c r="QKM67" s="447"/>
      <c r="QKN67" s="447"/>
      <c r="QKO67" s="447"/>
      <c r="QKP67" s="447"/>
      <c r="QKQ67" s="447"/>
      <c r="QKR67" s="447"/>
      <c r="QKS67" s="447"/>
      <c r="QKT67" s="447"/>
      <c r="QKU67" s="447"/>
      <c r="QKV67" s="447"/>
      <c r="QKW67" s="447"/>
      <c r="QKX67" s="447"/>
      <c r="QKY67" s="447"/>
      <c r="QKZ67" s="447"/>
      <c r="QLA67" s="447"/>
      <c r="QLB67" s="447"/>
      <c r="QLC67" s="447"/>
      <c r="QLD67" s="447"/>
      <c r="QLE67" s="447"/>
      <c r="QLF67" s="447"/>
      <c r="QLG67" s="447"/>
      <c r="QLH67" s="447"/>
      <c r="QLI67" s="447"/>
      <c r="QLJ67" s="447"/>
      <c r="QLK67" s="447"/>
      <c r="QLL67" s="447"/>
      <c r="QLM67" s="447"/>
      <c r="QLN67" s="447"/>
      <c r="QLO67" s="447"/>
      <c r="QLP67" s="447"/>
      <c r="QLQ67" s="447"/>
      <c r="QLR67" s="447"/>
      <c r="QLS67" s="447"/>
      <c r="QLT67" s="447"/>
      <c r="QLU67" s="447"/>
      <c r="QLV67" s="447"/>
      <c r="QLW67" s="447"/>
      <c r="QLX67" s="447"/>
      <c r="QLY67" s="447"/>
      <c r="QLZ67" s="447"/>
      <c r="QMA67" s="447"/>
      <c r="QMB67" s="447"/>
      <c r="QMC67" s="447"/>
      <c r="QMD67" s="447"/>
      <c r="QME67" s="447"/>
      <c r="QMF67" s="447"/>
      <c r="QMG67" s="447"/>
      <c r="QMH67" s="447"/>
      <c r="QMI67" s="447"/>
      <c r="QMJ67" s="447"/>
      <c r="QMK67" s="447"/>
      <c r="QML67" s="447"/>
      <c r="QMM67" s="447"/>
      <c r="QMN67" s="447"/>
      <c r="QMO67" s="447"/>
      <c r="QMP67" s="447"/>
      <c r="QMQ67" s="447"/>
      <c r="QMR67" s="447"/>
      <c r="QMS67" s="447"/>
      <c r="QMT67" s="447"/>
      <c r="QMU67" s="447"/>
      <c r="QMV67" s="447"/>
      <c r="QMW67" s="447"/>
      <c r="QMX67" s="447"/>
      <c r="QMY67" s="447"/>
      <c r="QMZ67" s="447"/>
      <c r="QNA67" s="447"/>
      <c r="QNB67" s="447"/>
      <c r="QNC67" s="447"/>
      <c r="QND67" s="447"/>
      <c r="QNE67" s="447"/>
      <c r="QNF67" s="447"/>
      <c r="QNG67" s="447"/>
      <c r="QNH67" s="447"/>
      <c r="QNI67" s="447"/>
      <c r="QNJ67" s="447"/>
      <c r="QNK67" s="447"/>
      <c r="QNL67" s="447"/>
      <c r="QNM67" s="447"/>
      <c r="QNN67" s="447"/>
      <c r="QNO67" s="447"/>
      <c r="QNP67" s="447"/>
      <c r="QNQ67" s="447"/>
      <c r="QNR67" s="447"/>
      <c r="QNS67" s="447"/>
      <c r="QNT67" s="447"/>
      <c r="QNU67" s="447"/>
      <c r="QNV67" s="447"/>
      <c r="QNW67" s="447"/>
      <c r="QNX67" s="447"/>
      <c r="QNY67" s="447"/>
      <c r="QNZ67" s="447"/>
      <c r="QOA67" s="447"/>
      <c r="QOB67" s="447"/>
      <c r="QOC67" s="447"/>
      <c r="QOD67" s="447"/>
      <c r="QOE67" s="447"/>
      <c r="QOF67" s="447"/>
      <c r="QOG67" s="447"/>
      <c r="QOH67" s="447"/>
      <c r="QOI67" s="447"/>
      <c r="QOJ67" s="447"/>
      <c r="QOK67" s="447"/>
      <c r="QOL67" s="447"/>
      <c r="QOM67" s="447"/>
      <c r="QON67" s="447"/>
      <c r="QOO67" s="447"/>
      <c r="QOP67" s="447"/>
      <c r="QOQ67" s="447"/>
      <c r="QOR67" s="447"/>
      <c r="QOS67" s="447"/>
      <c r="QOT67" s="447"/>
      <c r="QOU67" s="447"/>
      <c r="QOV67" s="447"/>
      <c r="QOW67" s="447"/>
      <c r="QOX67" s="447"/>
      <c r="QOY67" s="447"/>
      <c r="QOZ67" s="447"/>
      <c r="QPA67" s="447"/>
      <c r="QPB67" s="447"/>
      <c r="QPC67" s="447"/>
      <c r="QPD67" s="447"/>
      <c r="QPE67" s="447"/>
      <c r="QPF67" s="447"/>
      <c r="QPG67" s="447"/>
      <c r="QPH67" s="447"/>
      <c r="QPI67" s="447"/>
      <c r="QPJ67" s="447"/>
      <c r="QPK67" s="447"/>
      <c r="QPL67" s="447"/>
      <c r="QPM67" s="447"/>
      <c r="QPN67" s="447"/>
      <c r="QPO67" s="447"/>
      <c r="QPP67" s="447"/>
      <c r="QPQ67" s="447"/>
      <c r="QPR67" s="447"/>
      <c r="QPS67" s="447"/>
      <c r="QPT67" s="447"/>
      <c r="QPU67" s="447"/>
      <c r="QPV67" s="447"/>
      <c r="QPW67" s="447"/>
      <c r="QPX67" s="447"/>
      <c r="QPY67" s="447"/>
      <c r="QPZ67" s="447"/>
      <c r="QQA67" s="447"/>
      <c r="QQB67" s="447"/>
      <c r="QQC67" s="447"/>
      <c r="QQD67" s="447"/>
      <c r="QQE67" s="447"/>
      <c r="QQF67" s="447"/>
      <c r="QQG67" s="447"/>
      <c r="QQH67" s="447"/>
      <c r="QQI67" s="447"/>
      <c r="QQJ67" s="447"/>
      <c r="QQK67" s="447"/>
      <c r="QQL67" s="447"/>
      <c r="QQM67" s="447"/>
      <c r="QQN67" s="447"/>
      <c r="QQO67" s="447"/>
      <c r="QQP67" s="447"/>
      <c r="QQQ67" s="447"/>
      <c r="QQR67" s="447"/>
      <c r="QQS67" s="447"/>
      <c r="QQT67" s="447"/>
      <c r="QQU67" s="447"/>
      <c r="QQV67" s="447"/>
      <c r="QQW67" s="447"/>
      <c r="QQX67" s="447"/>
      <c r="QQY67" s="447"/>
      <c r="QQZ67" s="447"/>
      <c r="QRA67" s="447"/>
      <c r="QRB67" s="447"/>
      <c r="QRC67" s="447"/>
      <c r="QRD67" s="447"/>
      <c r="QRE67" s="447"/>
      <c r="QRF67" s="447"/>
      <c r="QRG67" s="447"/>
      <c r="QRH67" s="447"/>
      <c r="QRI67" s="447"/>
      <c r="QRJ67" s="447"/>
      <c r="QRK67" s="447"/>
      <c r="QRL67" s="447"/>
      <c r="QRM67" s="447"/>
      <c r="QRN67" s="447"/>
      <c r="QRO67" s="447"/>
      <c r="QRP67" s="447"/>
      <c r="QRQ67" s="447"/>
      <c r="QRR67" s="447"/>
      <c r="QRS67" s="447"/>
      <c r="QRT67" s="447"/>
      <c r="QRU67" s="447"/>
      <c r="QRV67" s="447"/>
      <c r="QRW67" s="447"/>
      <c r="QRX67" s="447"/>
      <c r="QRY67" s="447"/>
      <c r="QRZ67" s="447"/>
      <c r="QSA67" s="447"/>
      <c r="QSB67" s="447"/>
      <c r="QSC67" s="447"/>
      <c r="QSD67" s="447"/>
      <c r="QSE67" s="447"/>
      <c r="QSF67" s="447"/>
      <c r="QSG67" s="447"/>
      <c r="QSH67" s="447"/>
      <c r="QSI67" s="447"/>
      <c r="QSJ67" s="447"/>
      <c r="QSK67" s="447"/>
      <c r="QSL67" s="447"/>
      <c r="QSM67" s="447"/>
      <c r="QSN67" s="447"/>
      <c r="QSO67" s="447"/>
      <c r="QSP67" s="447"/>
      <c r="QSQ67" s="447"/>
      <c r="QSR67" s="447"/>
      <c r="QSS67" s="447"/>
      <c r="QST67" s="447"/>
      <c r="QSU67" s="447"/>
      <c r="QSV67" s="447"/>
      <c r="QSW67" s="447"/>
      <c r="QSX67" s="447"/>
      <c r="QSY67" s="447"/>
      <c r="QSZ67" s="447"/>
      <c r="QTA67" s="447"/>
      <c r="QTB67" s="447"/>
      <c r="QTC67" s="447"/>
      <c r="QTD67" s="447"/>
      <c r="QTE67" s="447"/>
      <c r="QTF67" s="447"/>
      <c r="QTG67" s="447"/>
      <c r="QTH67" s="447"/>
      <c r="QTI67" s="447"/>
      <c r="QTJ67" s="447"/>
      <c r="QTK67" s="447"/>
      <c r="QTL67" s="447"/>
      <c r="QTM67" s="447"/>
      <c r="QTN67" s="447"/>
      <c r="QTO67" s="447"/>
      <c r="QTP67" s="447"/>
      <c r="QTQ67" s="447"/>
      <c r="QTR67" s="447"/>
      <c r="QTS67" s="447"/>
      <c r="QTT67" s="447"/>
      <c r="QTU67" s="447"/>
      <c r="QTV67" s="447"/>
      <c r="QTW67" s="447"/>
      <c r="QTX67" s="447"/>
      <c r="QTY67" s="447"/>
      <c r="QTZ67" s="447"/>
      <c r="QUA67" s="447"/>
      <c r="QUB67" s="447"/>
      <c r="QUC67" s="447"/>
      <c r="QUD67" s="447"/>
      <c r="QUE67" s="447"/>
      <c r="QUF67" s="447"/>
      <c r="QUG67" s="447"/>
      <c r="QUH67" s="447"/>
      <c r="QUI67" s="447"/>
      <c r="QUJ67" s="447"/>
      <c r="QUK67" s="447"/>
      <c r="QUL67" s="447"/>
      <c r="QUM67" s="447"/>
      <c r="QUN67" s="447"/>
      <c r="QUO67" s="447"/>
      <c r="QUP67" s="447"/>
      <c r="QUQ67" s="447"/>
      <c r="QUR67" s="447"/>
      <c r="QUS67" s="447"/>
      <c r="QUT67" s="447"/>
      <c r="QUU67" s="447"/>
      <c r="QUV67" s="447"/>
      <c r="QUW67" s="447"/>
      <c r="QUX67" s="447"/>
      <c r="QUY67" s="447"/>
      <c r="QUZ67" s="447"/>
      <c r="QVA67" s="447"/>
      <c r="QVB67" s="447"/>
      <c r="QVC67" s="447"/>
      <c r="QVD67" s="447"/>
      <c r="QVE67" s="447"/>
      <c r="QVF67" s="447"/>
      <c r="QVG67" s="447"/>
      <c r="QVH67" s="447"/>
      <c r="QVI67" s="447"/>
      <c r="QVJ67" s="447"/>
      <c r="QVK67" s="447"/>
      <c r="QVL67" s="447"/>
      <c r="QVM67" s="447"/>
      <c r="QVN67" s="447"/>
      <c r="QVO67" s="447"/>
      <c r="QVP67" s="447"/>
      <c r="QVQ67" s="447"/>
      <c r="QVR67" s="447"/>
      <c r="QVS67" s="447"/>
      <c r="QVT67" s="447"/>
      <c r="QVU67" s="447"/>
      <c r="QVV67" s="447"/>
      <c r="QVW67" s="447"/>
      <c r="QVX67" s="447"/>
      <c r="QVY67" s="447"/>
      <c r="QVZ67" s="447"/>
      <c r="QWA67" s="447"/>
      <c r="QWB67" s="447"/>
      <c r="QWC67" s="447"/>
      <c r="QWD67" s="447"/>
      <c r="QWE67" s="447"/>
      <c r="QWF67" s="447"/>
      <c r="QWG67" s="447"/>
      <c r="QWH67" s="447"/>
      <c r="QWI67" s="447"/>
      <c r="QWJ67" s="447"/>
      <c r="QWK67" s="447"/>
      <c r="QWL67" s="447"/>
      <c r="QWM67" s="447"/>
      <c r="QWN67" s="447"/>
      <c r="QWO67" s="447"/>
      <c r="QWP67" s="447"/>
      <c r="QWQ67" s="447"/>
      <c r="QWR67" s="447"/>
      <c r="QWS67" s="447"/>
      <c r="QWT67" s="447"/>
      <c r="QWU67" s="447"/>
      <c r="QWV67" s="447"/>
      <c r="QWW67" s="447"/>
      <c r="QWX67" s="447"/>
      <c r="QWY67" s="447"/>
      <c r="QWZ67" s="447"/>
      <c r="QXA67" s="447"/>
      <c r="QXB67" s="447"/>
      <c r="QXC67" s="447"/>
      <c r="QXD67" s="447"/>
      <c r="QXE67" s="447"/>
      <c r="QXF67" s="447"/>
      <c r="QXG67" s="447"/>
      <c r="QXH67" s="447"/>
      <c r="QXI67" s="447"/>
      <c r="QXJ67" s="447"/>
      <c r="QXK67" s="447"/>
      <c r="QXL67" s="447"/>
      <c r="QXM67" s="447"/>
      <c r="QXN67" s="447"/>
      <c r="QXO67" s="447"/>
      <c r="QXP67" s="447"/>
      <c r="QXQ67" s="447"/>
      <c r="QXR67" s="447"/>
      <c r="QXS67" s="447"/>
      <c r="QXT67" s="447"/>
      <c r="QXU67" s="447"/>
      <c r="QXV67" s="447"/>
      <c r="QXW67" s="447"/>
      <c r="QXX67" s="447"/>
      <c r="QXY67" s="447"/>
      <c r="QXZ67" s="447"/>
      <c r="QYA67" s="447"/>
      <c r="QYB67" s="447"/>
      <c r="QYC67" s="447"/>
      <c r="QYD67" s="447"/>
      <c r="QYE67" s="447"/>
      <c r="QYF67" s="447"/>
      <c r="QYG67" s="447"/>
      <c r="QYH67" s="447"/>
      <c r="QYI67" s="447"/>
      <c r="QYJ67" s="447"/>
      <c r="QYK67" s="447"/>
      <c r="QYL67" s="447"/>
      <c r="QYM67" s="447"/>
      <c r="QYN67" s="447"/>
      <c r="QYO67" s="447"/>
      <c r="QYP67" s="447"/>
      <c r="QYQ67" s="447"/>
      <c r="QYR67" s="447"/>
      <c r="QYS67" s="447"/>
      <c r="QYT67" s="447"/>
      <c r="QYU67" s="447"/>
      <c r="QYV67" s="447"/>
      <c r="QYW67" s="447"/>
      <c r="QYX67" s="447"/>
      <c r="QYY67" s="447"/>
      <c r="QYZ67" s="447"/>
      <c r="QZA67" s="447"/>
      <c r="QZB67" s="447"/>
      <c r="QZC67" s="447"/>
      <c r="QZD67" s="447"/>
      <c r="QZE67" s="447"/>
      <c r="QZF67" s="447"/>
      <c r="QZG67" s="447"/>
      <c r="QZH67" s="447"/>
      <c r="QZI67" s="447"/>
      <c r="QZJ67" s="447"/>
      <c r="QZK67" s="447"/>
      <c r="QZL67" s="447"/>
      <c r="QZM67" s="447"/>
      <c r="QZN67" s="447"/>
      <c r="QZO67" s="447"/>
      <c r="QZP67" s="447"/>
      <c r="QZQ67" s="447"/>
      <c r="QZR67" s="447"/>
      <c r="QZS67" s="447"/>
      <c r="QZT67" s="447"/>
      <c r="QZU67" s="447"/>
      <c r="QZV67" s="447"/>
      <c r="QZW67" s="447"/>
      <c r="QZX67" s="447"/>
      <c r="QZY67" s="447"/>
      <c r="QZZ67" s="447"/>
      <c r="RAA67" s="447"/>
      <c r="RAB67" s="447"/>
      <c r="RAC67" s="447"/>
      <c r="RAD67" s="447"/>
      <c r="RAE67" s="447"/>
      <c r="RAF67" s="447"/>
      <c r="RAG67" s="447"/>
      <c r="RAH67" s="447"/>
      <c r="RAI67" s="447"/>
      <c r="RAJ67" s="447"/>
      <c r="RAK67" s="447"/>
      <c r="RAL67" s="447"/>
      <c r="RAM67" s="447"/>
      <c r="RAN67" s="447"/>
      <c r="RAO67" s="447"/>
      <c r="RAP67" s="447"/>
      <c r="RAQ67" s="447"/>
      <c r="RAR67" s="447"/>
      <c r="RAS67" s="447"/>
      <c r="RAT67" s="447"/>
      <c r="RAU67" s="447"/>
      <c r="RAV67" s="447"/>
      <c r="RAW67" s="447"/>
      <c r="RAX67" s="447"/>
      <c r="RAY67" s="447"/>
      <c r="RAZ67" s="447"/>
      <c r="RBA67" s="447"/>
      <c r="RBB67" s="447"/>
      <c r="RBC67" s="447"/>
      <c r="RBD67" s="447"/>
      <c r="RBE67" s="447"/>
      <c r="RBF67" s="447"/>
      <c r="RBG67" s="447"/>
      <c r="RBH67" s="447"/>
      <c r="RBI67" s="447"/>
      <c r="RBJ67" s="447"/>
      <c r="RBK67" s="447"/>
      <c r="RBL67" s="447"/>
      <c r="RBM67" s="447"/>
      <c r="RBN67" s="447"/>
      <c r="RBO67" s="447"/>
      <c r="RBP67" s="447"/>
      <c r="RBQ67" s="447"/>
      <c r="RBR67" s="447"/>
      <c r="RBS67" s="447"/>
      <c r="RBT67" s="447"/>
      <c r="RBU67" s="447"/>
      <c r="RBV67" s="447"/>
      <c r="RBW67" s="447"/>
      <c r="RBX67" s="447"/>
      <c r="RBY67" s="447"/>
      <c r="RBZ67" s="447"/>
      <c r="RCA67" s="447"/>
      <c r="RCB67" s="447"/>
      <c r="RCC67" s="447"/>
      <c r="RCD67" s="447"/>
      <c r="RCE67" s="447"/>
      <c r="RCF67" s="447"/>
      <c r="RCG67" s="447"/>
      <c r="RCH67" s="447"/>
      <c r="RCI67" s="447"/>
      <c r="RCJ67" s="447"/>
      <c r="RCK67" s="447"/>
      <c r="RCL67" s="447"/>
      <c r="RCM67" s="447"/>
      <c r="RCN67" s="447"/>
      <c r="RCO67" s="447"/>
      <c r="RCP67" s="447"/>
      <c r="RCQ67" s="447"/>
      <c r="RCR67" s="447"/>
      <c r="RCS67" s="447"/>
      <c r="RCT67" s="447"/>
      <c r="RCU67" s="447"/>
      <c r="RCV67" s="447"/>
      <c r="RCW67" s="447"/>
      <c r="RCX67" s="447"/>
      <c r="RCY67" s="447"/>
      <c r="RCZ67" s="447"/>
      <c r="RDA67" s="447"/>
      <c r="RDB67" s="447"/>
      <c r="RDC67" s="447"/>
      <c r="RDD67" s="447"/>
      <c r="RDE67" s="447"/>
      <c r="RDF67" s="447"/>
      <c r="RDG67" s="447"/>
      <c r="RDH67" s="447"/>
      <c r="RDI67" s="447"/>
      <c r="RDJ67" s="447"/>
      <c r="RDK67" s="447"/>
      <c r="RDL67" s="447"/>
      <c r="RDM67" s="447"/>
      <c r="RDN67" s="447"/>
      <c r="RDO67" s="447"/>
      <c r="RDP67" s="447"/>
      <c r="RDQ67" s="447"/>
      <c r="RDR67" s="447"/>
      <c r="RDS67" s="447"/>
      <c r="RDT67" s="447"/>
      <c r="RDU67" s="447"/>
      <c r="RDV67" s="447"/>
      <c r="RDW67" s="447"/>
      <c r="RDX67" s="447"/>
      <c r="RDY67" s="447"/>
      <c r="RDZ67" s="447"/>
      <c r="REA67" s="447"/>
      <c r="REB67" s="447"/>
      <c r="REC67" s="447"/>
      <c r="RED67" s="447"/>
      <c r="REE67" s="447"/>
      <c r="REF67" s="447"/>
      <c r="REG67" s="447"/>
      <c r="REH67" s="447"/>
      <c r="REI67" s="447"/>
      <c r="REJ67" s="447"/>
      <c r="REK67" s="447"/>
      <c r="REL67" s="447"/>
      <c r="REM67" s="447"/>
      <c r="REN67" s="447"/>
      <c r="REO67" s="447"/>
      <c r="REP67" s="447"/>
      <c r="REQ67" s="447"/>
      <c r="RER67" s="447"/>
      <c r="RES67" s="447"/>
      <c r="RET67" s="447"/>
      <c r="REU67" s="447"/>
      <c r="REV67" s="447"/>
      <c r="REW67" s="447"/>
      <c r="REX67" s="447"/>
      <c r="REY67" s="447"/>
      <c r="REZ67" s="447"/>
      <c r="RFA67" s="447"/>
      <c r="RFB67" s="447"/>
      <c r="RFC67" s="447"/>
      <c r="RFD67" s="447"/>
      <c r="RFE67" s="447"/>
      <c r="RFF67" s="447"/>
      <c r="RFG67" s="447"/>
      <c r="RFH67" s="447"/>
      <c r="RFI67" s="447"/>
      <c r="RFJ67" s="447"/>
      <c r="RFK67" s="447"/>
      <c r="RFL67" s="447"/>
      <c r="RFM67" s="447"/>
      <c r="RFN67" s="447"/>
      <c r="RFO67" s="447"/>
      <c r="RFP67" s="447"/>
      <c r="RFQ67" s="447"/>
      <c r="RFR67" s="447"/>
      <c r="RFS67" s="447"/>
      <c r="RFT67" s="447"/>
      <c r="RFU67" s="447"/>
      <c r="RFV67" s="447"/>
      <c r="RFW67" s="447"/>
      <c r="RFX67" s="447"/>
      <c r="RFY67" s="447"/>
      <c r="RFZ67" s="447"/>
      <c r="RGA67" s="447"/>
      <c r="RGB67" s="447"/>
      <c r="RGC67" s="447"/>
      <c r="RGD67" s="447"/>
      <c r="RGE67" s="447"/>
      <c r="RGF67" s="447"/>
      <c r="RGG67" s="447"/>
      <c r="RGH67" s="447"/>
      <c r="RGI67" s="447"/>
      <c r="RGJ67" s="447"/>
      <c r="RGK67" s="447"/>
      <c r="RGL67" s="447"/>
      <c r="RGM67" s="447"/>
      <c r="RGN67" s="447"/>
      <c r="RGO67" s="447"/>
      <c r="RGP67" s="447"/>
      <c r="RGQ67" s="447"/>
      <c r="RGR67" s="447"/>
      <c r="RGS67" s="447"/>
      <c r="RGT67" s="447"/>
      <c r="RGU67" s="447"/>
      <c r="RGV67" s="447"/>
      <c r="RGW67" s="447"/>
      <c r="RGX67" s="447"/>
      <c r="RGY67" s="447"/>
      <c r="RGZ67" s="447"/>
      <c r="RHA67" s="447"/>
      <c r="RHB67" s="447"/>
      <c r="RHC67" s="447"/>
      <c r="RHD67" s="447"/>
      <c r="RHE67" s="447"/>
      <c r="RHF67" s="447"/>
      <c r="RHG67" s="447"/>
      <c r="RHH67" s="447"/>
      <c r="RHI67" s="447"/>
      <c r="RHJ67" s="447"/>
      <c r="RHK67" s="447"/>
      <c r="RHL67" s="447"/>
      <c r="RHM67" s="447"/>
      <c r="RHN67" s="447"/>
      <c r="RHO67" s="447"/>
      <c r="RHP67" s="447"/>
      <c r="RHQ67" s="447"/>
      <c r="RHR67" s="447"/>
      <c r="RHS67" s="447"/>
      <c r="RHT67" s="447"/>
      <c r="RHU67" s="447"/>
      <c r="RHV67" s="447"/>
      <c r="RHW67" s="447"/>
      <c r="RHX67" s="447"/>
      <c r="RHY67" s="447"/>
      <c r="RHZ67" s="447"/>
      <c r="RIA67" s="447"/>
      <c r="RIB67" s="447"/>
      <c r="RIC67" s="447"/>
      <c r="RID67" s="447"/>
      <c r="RIE67" s="447"/>
      <c r="RIF67" s="447"/>
      <c r="RIG67" s="447"/>
      <c r="RIH67" s="447"/>
      <c r="RII67" s="447"/>
      <c r="RIJ67" s="447"/>
      <c r="RIK67" s="447"/>
      <c r="RIL67" s="447"/>
      <c r="RIM67" s="447"/>
      <c r="RIN67" s="447"/>
      <c r="RIO67" s="447"/>
      <c r="RIP67" s="447"/>
      <c r="RIQ67" s="447"/>
      <c r="RIR67" s="447"/>
      <c r="RIS67" s="447"/>
      <c r="RIT67" s="447"/>
      <c r="RIU67" s="447"/>
      <c r="RIV67" s="447"/>
      <c r="RIW67" s="447"/>
      <c r="RIX67" s="447"/>
      <c r="RIY67" s="447"/>
      <c r="RIZ67" s="447"/>
      <c r="RJA67" s="447"/>
      <c r="RJB67" s="447"/>
      <c r="RJC67" s="447"/>
      <c r="RJD67" s="447"/>
      <c r="RJE67" s="447"/>
      <c r="RJF67" s="447"/>
      <c r="RJG67" s="447"/>
      <c r="RJH67" s="447"/>
      <c r="RJI67" s="447"/>
      <c r="RJJ67" s="447"/>
      <c r="RJK67" s="447"/>
      <c r="RJL67" s="447"/>
      <c r="RJM67" s="447"/>
      <c r="RJN67" s="447"/>
      <c r="RJO67" s="447"/>
      <c r="RJP67" s="447"/>
      <c r="RJQ67" s="447"/>
      <c r="RJR67" s="447"/>
      <c r="RJS67" s="447"/>
      <c r="RJT67" s="447"/>
      <c r="RJU67" s="447"/>
      <c r="RJV67" s="447"/>
      <c r="RJW67" s="447"/>
      <c r="RJX67" s="447"/>
      <c r="RJY67" s="447"/>
      <c r="RJZ67" s="447"/>
      <c r="RKA67" s="447"/>
      <c r="RKB67" s="447"/>
      <c r="RKC67" s="447"/>
      <c r="RKD67" s="447"/>
      <c r="RKE67" s="447"/>
      <c r="RKF67" s="447"/>
      <c r="RKG67" s="447"/>
      <c r="RKH67" s="447"/>
      <c r="RKI67" s="447"/>
      <c r="RKJ67" s="447"/>
      <c r="RKK67" s="447"/>
      <c r="RKL67" s="447"/>
      <c r="RKM67" s="447"/>
      <c r="RKN67" s="447"/>
      <c r="RKO67" s="447"/>
      <c r="RKP67" s="447"/>
      <c r="RKQ67" s="447"/>
      <c r="RKR67" s="447"/>
      <c r="RKS67" s="447"/>
      <c r="RKT67" s="447"/>
      <c r="RKU67" s="447"/>
      <c r="RKV67" s="447"/>
      <c r="RKW67" s="447"/>
      <c r="RKX67" s="447"/>
      <c r="RKY67" s="447"/>
      <c r="RKZ67" s="447"/>
      <c r="RLA67" s="447"/>
      <c r="RLB67" s="447"/>
      <c r="RLC67" s="447"/>
      <c r="RLD67" s="447"/>
      <c r="RLE67" s="447"/>
      <c r="RLF67" s="447"/>
      <c r="RLG67" s="447"/>
      <c r="RLH67" s="447"/>
      <c r="RLI67" s="447"/>
      <c r="RLJ67" s="447"/>
      <c r="RLK67" s="447"/>
      <c r="RLL67" s="447"/>
      <c r="RLM67" s="447"/>
      <c r="RLN67" s="447"/>
      <c r="RLO67" s="447"/>
      <c r="RLP67" s="447"/>
      <c r="RLQ67" s="447"/>
      <c r="RLR67" s="447"/>
      <c r="RLS67" s="447"/>
      <c r="RLT67" s="447"/>
      <c r="RLU67" s="447"/>
      <c r="RLV67" s="447"/>
      <c r="RLW67" s="447"/>
      <c r="RLX67" s="447"/>
      <c r="RLY67" s="447"/>
      <c r="RLZ67" s="447"/>
      <c r="RMA67" s="447"/>
      <c r="RMB67" s="447"/>
      <c r="RMC67" s="447"/>
      <c r="RMD67" s="447"/>
      <c r="RME67" s="447"/>
      <c r="RMF67" s="447"/>
      <c r="RMG67" s="447"/>
      <c r="RMH67" s="447"/>
      <c r="RMI67" s="447"/>
      <c r="RMJ67" s="447"/>
      <c r="RMK67" s="447"/>
      <c r="RML67" s="447"/>
      <c r="RMM67" s="447"/>
      <c r="RMN67" s="447"/>
      <c r="RMO67" s="447"/>
      <c r="RMP67" s="447"/>
      <c r="RMQ67" s="447"/>
      <c r="RMR67" s="447"/>
      <c r="RMS67" s="447"/>
      <c r="RMT67" s="447"/>
      <c r="RMU67" s="447"/>
      <c r="RMV67" s="447"/>
      <c r="RMW67" s="447"/>
      <c r="RMX67" s="447"/>
      <c r="RMY67" s="447"/>
      <c r="RMZ67" s="447"/>
      <c r="RNA67" s="447"/>
      <c r="RNB67" s="447"/>
      <c r="RNC67" s="447"/>
      <c r="RND67" s="447"/>
      <c r="RNE67" s="447"/>
      <c r="RNF67" s="447"/>
      <c r="RNG67" s="447"/>
      <c r="RNH67" s="447"/>
      <c r="RNI67" s="447"/>
      <c r="RNJ67" s="447"/>
      <c r="RNK67" s="447"/>
      <c r="RNL67" s="447"/>
      <c r="RNM67" s="447"/>
      <c r="RNN67" s="447"/>
      <c r="RNO67" s="447"/>
      <c r="RNP67" s="447"/>
      <c r="RNQ67" s="447"/>
      <c r="RNR67" s="447"/>
      <c r="RNS67" s="447"/>
      <c r="RNT67" s="447"/>
      <c r="RNU67" s="447"/>
      <c r="RNV67" s="447"/>
      <c r="RNW67" s="447"/>
      <c r="RNX67" s="447"/>
      <c r="RNY67" s="447"/>
      <c r="RNZ67" s="447"/>
      <c r="ROA67" s="447"/>
      <c r="ROB67" s="447"/>
      <c r="ROC67" s="447"/>
      <c r="ROD67" s="447"/>
      <c r="ROE67" s="447"/>
      <c r="ROF67" s="447"/>
      <c r="ROG67" s="447"/>
      <c r="ROH67" s="447"/>
      <c r="ROI67" s="447"/>
      <c r="ROJ67" s="447"/>
      <c r="ROK67" s="447"/>
      <c r="ROL67" s="447"/>
      <c r="ROM67" s="447"/>
      <c r="RON67" s="447"/>
      <c r="ROO67" s="447"/>
      <c r="ROP67" s="447"/>
      <c r="ROQ67" s="447"/>
      <c r="ROR67" s="447"/>
      <c r="ROS67" s="447"/>
      <c r="ROT67" s="447"/>
      <c r="ROU67" s="447"/>
      <c r="ROV67" s="447"/>
      <c r="ROW67" s="447"/>
      <c r="ROX67" s="447"/>
      <c r="ROY67" s="447"/>
      <c r="ROZ67" s="447"/>
      <c r="RPA67" s="447"/>
      <c r="RPB67" s="447"/>
      <c r="RPC67" s="447"/>
      <c r="RPD67" s="447"/>
      <c r="RPE67" s="447"/>
      <c r="RPF67" s="447"/>
      <c r="RPG67" s="447"/>
      <c r="RPH67" s="447"/>
      <c r="RPI67" s="447"/>
      <c r="RPJ67" s="447"/>
      <c r="RPK67" s="447"/>
      <c r="RPL67" s="447"/>
      <c r="RPM67" s="447"/>
      <c r="RPN67" s="447"/>
      <c r="RPO67" s="447"/>
      <c r="RPP67" s="447"/>
      <c r="RPQ67" s="447"/>
      <c r="RPR67" s="447"/>
      <c r="RPS67" s="447"/>
      <c r="RPT67" s="447"/>
      <c r="RPU67" s="447"/>
      <c r="RPV67" s="447"/>
      <c r="RPW67" s="447"/>
      <c r="RPX67" s="447"/>
      <c r="RPY67" s="447"/>
      <c r="RPZ67" s="447"/>
      <c r="RQA67" s="447"/>
      <c r="RQB67" s="447"/>
      <c r="RQC67" s="447"/>
      <c r="RQD67" s="447"/>
      <c r="RQE67" s="447"/>
      <c r="RQF67" s="447"/>
      <c r="RQG67" s="447"/>
      <c r="RQH67" s="447"/>
      <c r="RQI67" s="447"/>
      <c r="RQJ67" s="447"/>
      <c r="RQK67" s="447"/>
      <c r="RQL67" s="447"/>
      <c r="RQM67" s="447"/>
      <c r="RQN67" s="447"/>
      <c r="RQO67" s="447"/>
      <c r="RQP67" s="447"/>
      <c r="RQQ67" s="447"/>
      <c r="RQR67" s="447"/>
      <c r="RQS67" s="447"/>
      <c r="RQT67" s="447"/>
      <c r="RQU67" s="447"/>
      <c r="RQV67" s="447"/>
      <c r="RQW67" s="447"/>
      <c r="RQX67" s="447"/>
      <c r="RQY67" s="447"/>
      <c r="RQZ67" s="447"/>
      <c r="RRA67" s="447"/>
      <c r="RRB67" s="447"/>
      <c r="RRC67" s="447"/>
      <c r="RRD67" s="447"/>
      <c r="RRE67" s="447"/>
      <c r="RRF67" s="447"/>
      <c r="RRG67" s="447"/>
      <c r="RRH67" s="447"/>
      <c r="RRI67" s="447"/>
      <c r="RRJ67" s="447"/>
      <c r="RRK67" s="447"/>
      <c r="RRL67" s="447"/>
      <c r="RRM67" s="447"/>
      <c r="RRN67" s="447"/>
      <c r="RRO67" s="447"/>
      <c r="RRP67" s="447"/>
      <c r="RRQ67" s="447"/>
      <c r="RRR67" s="447"/>
      <c r="RRS67" s="447"/>
      <c r="RRT67" s="447"/>
      <c r="RRU67" s="447"/>
      <c r="RRV67" s="447"/>
      <c r="RRW67" s="447"/>
      <c r="RRX67" s="447"/>
      <c r="RRY67" s="447"/>
      <c r="RRZ67" s="447"/>
      <c r="RSA67" s="447"/>
      <c r="RSB67" s="447"/>
      <c r="RSC67" s="447"/>
      <c r="RSD67" s="447"/>
      <c r="RSE67" s="447"/>
      <c r="RSF67" s="447"/>
      <c r="RSG67" s="447"/>
      <c r="RSH67" s="447"/>
      <c r="RSI67" s="447"/>
      <c r="RSJ67" s="447"/>
      <c r="RSK67" s="447"/>
      <c r="RSL67" s="447"/>
      <c r="RSM67" s="447"/>
      <c r="RSN67" s="447"/>
      <c r="RSO67" s="447"/>
      <c r="RSP67" s="447"/>
      <c r="RSQ67" s="447"/>
      <c r="RSR67" s="447"/>
      <c r="RSS67" s="447"/>
      <c r="RST67" s="447"/>
      <c r="RSU67" s="447"/>
      <c r="RSV67" s="447"/>
      <c r="RSW67" s="447"/>
      <c r="RSX67" s="447"/>
      <c r="RSY67" s="447"/>
      <c r="RSZ67" s="447"/>
      <c r="RTA67" s="447"/>
      <c r="RTB67" s="447"/>
      <c r="RTC67" s="447"/>
      <c r="RTD67" s="447"/>
      <c r="RTE67" s="447"/>
      <c r="RTF67" s="447"/>
      <c r="RTG67" s="447"/>
      <c r="RTH67" s="447"/>
      <c r="RTI67" s="447"/>
      <c r="RTJ67" s="447"/>
      <c r="RTK67" s="447"/>
      <c r="RTL67" s="447"/>
      <c r="RTM67" s="447"/>
      <c r="RTN67" s="447"/>
      <c r="RTO67" s="447"/>
      <c r="RTP67" s="447"/>
      <c r="RTQ67" s="447"/>
      <c r="RTR67" s="447"/>
      <c r="RTS67" s="447"/>
      <c r="RTT67" s="447"/>
      <c r="RTU67" s="447"/>
      <c r="RTV67" s="447"/>
      <c r="RTW67" s="447"/>
      <c r="RTX67" s="447"/>
      <c r="RTY67" s="447"/>
      <c r="RTZ67" s="447"/>
      <c r="RUA67" s="447"/>
      <c r="RUB67" s="447"/>
      <c r="RUC67" s="447"/>
      <c r="RUD67" s="447"/>
      <c r="RUE67" s="447"/>
      <c r="RUF67" s="447"/>
      <c r="RUG67" s="447"/>
      <c r="RUH67" s="447"/>
      <c r="RUI67" s="447"/>
      <c r="RUJ67" s="447"/>
      <c r="RUK67" s="447"/>
      <c r="RUL67" s="447"/>
      <c r="RUM67" s="447"/>
      <c r="RUN67" s="447"/>
      <c r="RUO67" s="447"/>
      <c r="RUP67" s="447"/>
      <c r="RUQ67" s="447"/>
      <c r="RUR67" s="447"/>
      <c r="RUS67" s="447"/>
      <c r="RUT67" s="447"/>
      <c r="RUU67" s="447"/>
      <c r="RUV67" s="447"/>
      <c r="RUW67" s="447"/>
      <c r="RUX67" s="447"/>
      <c r="RUY67" s="447"/>
      <c r="RUZ67" s="447"/>
      <c r="RVA67" s="447"/>
      <c r="RVB67" s="447"/>
      <c r="RVC67" s="447"/>
      <c r="RVD67" s="447"/>
      <c r="RVE67" s="447"/>
      <c r="RVF67" s="447"/>
      <c r="RVG67" s="447"/>
      <c r="RVH67" s="447"/>
      <c r="RVI67" s="447"/>
      <c r="RVJ67" s="447"/>
      <c r="RVK67" s="447"/>
      <c r="RVL67" s="447"/>
      <c r="RVM67" s="447"/>
      <c r="RVN67" s="447"/>
      <c r="RVO67" s="447"/>
      <c r="RVP67" s="447"/>
      <c r="RVQ67" s="447"/>
      <c r="RVR67" s="447"/>
      <c r="RVS67" s="447"/>
      <c r="RVT67" s="447"/>
      <c r="RVU67" s="447"/>
      <c r="RVV67" s="447"/>
      <c r="RVW67" s="447"/>
      <c r="RVX67" s="447"/>
      <c r="RVY67" s="447"/>
      <c r="RVZ67" s="447"/>
      <c r="RWA67" s="447"/>
      <c r="RWB67" s="447"/>
      <c r="RWC67" s="447"/>
      <c r="RWD67" s="447"/>
      <c r="RWE67" s="447"/>
      <c r="RWF67" s="447"/>
      <c r="RWG67" s="447"/>
      <c r="RWH67" s="447"/>
      <c r="RWI67" s="447"/>
      <c r="RWJ67" s="447"/>
      <c r="RWK67" s="447"/>
      <c r="RWL67" s="447"/>
      <c r="RWM67" s="447"/>
      <c r="RWN67" s="447"/>
      <c r="RWO67" s="447"/>
      <c r="RWP67" s="447"/>
      <c r="RWQ67" s="447"/>
      <c r="RWR67" s="447"/>
      <c r="RWS67" s="447"/>
      <c r="RWT67" s="447"/>
      <c r="RWU67" s="447"/>
      <c r="RWV67" s="447"/>
      <c r="RWW67" s="447"/>
      <c r="RWX67" s="447"/>
      <c r="RWY67" s="447"/>
      <c r="RWZ67" s="447"/>
      <c r="RXA67" s="447"/>
      <c r="RXB67" s="447"/>
      <c r="RXC67" s="447"/>
      <c r="RXD67" s="447"/>
      <c r="RXE67" s="447"/>
      <c r="RXF67" s="447"/>
      <c r="RXG67" s="447"/>
      <c r="RXH67" s="447"/>
      <c r="RXI67" s="447"/>
      <c r="RXJ67" s="447"/>
      <c r="RXK67" s="447"/>
      <c r="RXL67" s="447"/>
      <c r="RXM67" s="447"/>
      <c r="RXN67" s="447"/>
      <c r="RXO67" s="447"/>
      <c r="RXP67" s="447"/>
      <c r="RXQ67" s="447"/>
      <c r="RXR67" s="447"/>
      <c r="RXS67" s="447"/>
      <c r="RXT67" s="447"/>
      <c r="RXU67" s="447"/>
      <c r="RXV67" s="447"/>
      <c r="RXW67" s="447"/>
      <c r="RXX67" s="447"/>
      <c r="RXY67" s="447"/>
      <c r="RXZ67" s="447"/>
      <c r="RYA67" s="447"/>
      <c r="RYB67" s="447"/>
      <c r="RYC67" s="447"/>
      <c r="RYD67" s="447"/>
      <c r="RYE67" s="447"/>
      <c r="RYF67" s="447"/>
      <c r="RYG67" s="447"/>
      <c r="RYH67" s="447"/>
      <c r="RYI67" s="447"/>
      <c r="RYJ67" s="447"/>
      <c r="RYK67" s="447"/>
      <c r="RYL67" s="447"/>
      <c r="RYM67" s="447"/>
      <c r="RYN67" s="447"/>
      <c r="RYO67" s="447"/>
      <c r="RYP67" s="447"/>
      <c r="RYQ67" s="447"/>
      <c r="RYR67" s="447"/>
      <c r="RYS67" s="447"/>
      <c r="RYT67" s="447"/>
      <c r="RYU67" s="447"/>
      <c r="RYV67" s="447"/>
      <c r="RYW67" s="447"/>
      <c r="RYX67" s="447"/>
      <c r="RYY67" s="447"/>
      <c r="RYZ67" s="447"/>
      <c r="RZA67" s="447"/>
      <c r="RZB67" s="447"/>
      <c r="RZC67" s="447"/>
      <c r="RZD67" s="447"/>
      <c r="RZE67" s="447"/>
      <c r="RZF67" s="447"/>
      <c r="RZG67" s="447"/>
      <c r="RZH67" s="447"/>
      <c r="RZI67" s="447"/>
      <c r="RZJ67" s="447"/>
      <c r="RZK67" s="447"/>
      <c r="RZL67" s="447"/>
      <c r="RZM67" s="447"/>
      <c r="RZN67" s="447"/>
      <c r="RZO67" s="447"/>
      <c r="RZP67" s="447"/>
      <c r="RZQ67" s="447"/>
      <c r="RZR67" s="447"/>
      <c r="RZS67" s="447"/>
      <c r="RZT67" s="447"/>
      <c r="RZU67" s="447"/>
      <c r="RZV67" s="447"/>
      <c r="RZW67" s="447"/>
      <c r="RZX67" s="447"/>
      <c r="RZY67" s="447"/>
      <c r="RZZ67" s="447"/>
      <c r="SAA67" s="447"/>
      <c r="SAB67" s="447"/>
      <c r="SAC67" s="447"/>
      <c r="SAD67" s="447"/>
      <c r="SAE67" s="447"/>
      <c r="SAF67" s="447"/>
      <c r="SAG67" s="447"/>
      <c r="SAH67" s="447"/>
      <c r="SAI67" s="447"/>
      <c r="SAJ67" s="447"/>
      <c r="SAK67" s="447"/>
      <c r="SAL67" s="447"/>
      <c r="SAM67" s="447"/>
      <c r="SAN67" s="447"/>
      <c r="SAO67" s="447"/>
      <c r="SAP67" s="447"/>
      <c r="SAQ67" s="447"/>
      <c r="SAR67" s="447"/>
      <c r="SAS67" s="447"/>
      <c r="SAT67" s="447"/>
      <c r="SAU67" s="447"/>
      <c r="SAV67" s="447"/>
      <c r="SAW67" s="447"/>
      <c r="SAX67" s="447"/>
      <c r="SAY67" s="447"/>
      <c r="SAZ67" s="447"/>
      <c r="SBA67" s="447"/>
      <c r="SBB67" s="447"/>
      <c r="SBC67" s="447"/>
      <c r="SBD67" s="447"/>
      <c r="SBE67" s="447"/>
      <c r="SBF67" s="447"/>
      <c r="SBG67" s="447"/>
      <c r="SBH67" s="447"/>
      <c r="SBI67" s="447"/>
      <c r="SBJ67" s="447"/>
      <c r="SBK67" s="447"/>
      <c r="SBL67" s="447"/>
      <c r="SBM67" s="447"/>
      <c r="SBN67" s="447"/>
      <c r="SBO67" s="447"/>
      <c r="SBP67" s="447"/>
      <c r="SBQ67" s="447"/>
      <c r="SBR67" s="447"/>
      <c r="SBS67" s="447"/>
      <c r="SBT67" s="447"/>
      <c r="SBU67" s="447"/>
      <c r="SBV67" s="447"/>
      <c r="SBW67" s="447"/>
      <c r="SBX67" s="447"/>
      <c r="SBY67" s="447"/>
      <c r="SBZ67" s="447"/>
      <c r="SCA67" s="447"/>
      <c r="SCB67" s="447"/>
      <c r="SCC67" s="447"/>
      <c r="SCD67" s="447"/>
      <c r="SCE67" s="447"/>
      <c r="SCF67" s="447"/>
      <c r="SCG67" s="447"/>
      <c r="SCH67" s="447"/>
      <c r="SCI67" s="447"/>
      <c r="SCJ67" s="447"/>
      <c r="SCK67" s="447"/>
      <c r="SCL67" s="447"/>
      <c r="SCM67" s="447"/>
      <c r="SCN67" s="447"/>
      <c r="SCO67" s="447"/>
      <c r="SCP67" s="447"/>
      <c r="SCQ67" s="447"/>
      <c r="SCR67" s="447"/>
      <c r="SCS67" s="447"/>
      <c r="SCT67" s="447"/>
      <c r="SCU67" s="447"/>
      <c r="SCV67" s="447"/>
      <c r="SCW67" s="447"/>
      <c r="SCX67" s="447"/>
      <c r="SCY67" s="447"/>
      <c r="SCZ67" s="447"/>
      <c r="SDA67" s="447"/>
      <c r="SDB67" s="447"/>
      <c r="SDC67" s="447"/>
      <c r="SDD67" s="447"/>
      <c r="SDE67" s="447"/>
      <c r="SDF67" s="447"/>
      <c r="SDG67" s="447"/>
      <c r="SDH67" s="447"/>
      <c r="SDI67" s="447"/>
      <c r="SDJ67" s="447"/>
      <c r="SDK67" s="447"/>
      <c r="SDL67" s="447"/>
      <c r="SDM67" s="447"/>
      <c r="SDN67" s="447"/>
      <c r="SDO67" s="447"/>
      <c r="SDP67" s="447"/>
      <c r="SDQ67" s="447"/>
      <c r="SDR67" s="447"/>
      <c r="SDS67" s="447"/>
      <c r="SDT67" s="447"/>
      <c r="SDU67" s="447"/>
      <c r="SDV67" s="447"/>
      <c r="SDW67" s="447"/>
      <c r="SDX67" s="447"/>
      <c r="SDY67" s="447"/>
      <c r="SDZ67" s="447"/>
      <c r="SEA67" s="447"/>
      <c r="SEB67" s="447"/>
      <c r="SEC67" s="447"/>
      <c r="SED67" s="447"/>
      <c r="SEE67" s="447"/>
      <c r="SEF67" s="447"/>
      <c r="SEG67" s="447"/>
      <c r="SEH67" s="447"/>
      <c r="SEI67" s="447"/>
      <c r="SEJ67" s="447"/>
      <c r="SEK67" s="447"/>
      <c r="SEL67" s="447"/>
      <c r="SEM67" s="447"/>
      <c r="SEN67" s="447"/>
      <c r="SEO67" s="447"/>
      <c r="SEP67" s="447"/>
      <c r="SEQ67" s="447"/>
      <c r="SER67" s="447"/>
      <c r="SES67" s="447"/>
      <c r="SET67" s="447"/>
      <c r="SEU67" s="447"/>
      <c r="SEV67" s="447"/>
      <c r="SEW67" s="447"/>
      <c r="SEX67" s="447"/>
      <c r="SEY67" s="447"/>
      <c r="SEZ67" s="447"/>
      <c r="SFA67" s="447"/>
      <c r="SFB67" s="447"/>
      <c r="SFC67" s="447"/>
      <c r="SFD67" s="447"/>
      <c r="SFE67" s="447"/>
      <c r="SFF67" s="447"/>
      <c r="SFG67" s="447"/>
      <c r="SFH67" s="447"/>
      <c r="SFI67" s="447"/>
      <c r="SFJ67" s="447"/>
      <c r="SFK67" s="447"/>
      <c r="SFL67" s="447"/>
      <c r="SFM67" s="447"/>
      <c r="SFN67" s="447"/>
      <c r="SFO67" s="447"/>
      <c r="SFP67" s="447"/>
      <c r="SFQ67" s="447"/>
      <c r="SFR67" s="447"/>
      <c r="SFS67" s="447"/>
      <c r="SFT67" s="447"/>
      <c r="SFU67" s="447"/>
      <c r="SFV67" s="447"/>
      <c r="SFW67" s="447"/>
      <c r="SFX67" s="447"/>
      <c r="SFY67" s="447"/>
      <c r="SFZ67" s="447"/>
      <c r="SGA67" s="447"/>
      <c r="SGB67" s="447"/>
      <c r="SGC67" s="447"/>
      <c r="SGD67" s="447"/>
      <c r="SGE67" s="447"/>
      <c r="SGF67" s="447"/>
      <c r="SGG67" s="447"/>
      <c r="SGH67" s="447"/>
      <c r="SGI67" s="447"/>
      <c r="SGJ67" s="447"/>
      <c r="SGK67" s="447"/>
      <c r="SGL67" s="447"/>
      <c r="SGM67" s="447"/>
      <c r="SGN67" s="447"/>
      <c r="SGO67" s="447"/>
      <c r="SGP67" s="447"/>
      <c r="SGQ67" s="447"/>
      <c r="SGR67" s="447"/>
      <c r="SGS67" s="447"/>
      <c r="SGT67" s="447"/>
      <c r="SGU67" s="447"/>
      <c r="SGV67" s="447"/>
      <c r="SGW67" s="447"/>
      <c r="SGX67" s="447"/>
      <c r="SGY67" s="447"/>
      <c r="SGZ67" s="447"/>
      <c r="SHA67" s="447"/>
      <c r="SHB67" s="447"/>
      <c r="SHC67" s="447"/>
      <c r="SHD67" s="447"/>
      <c r="SHE67" s="447"/>
      <c r="SHF67" s="447"/>
      <c r="SHG67" s="447"/>
      <c r="SHH67" s="447"/>
      <c r="SHI67" s="447"/>
      <c r="SHJ67" s="447"/>
      <c r="SHK67" s="447"/>
      <c r="SHL67" s="447"/>
      <c r="SHM67" s="447"/>
      <c r="SHN67" s="447"/>
      <c r="SHO67" s="447"/>
      <c r="SHP67" s="447"/>
      <c r="SHQ67" s="447"/>
      <c r="SHR67" s="447"/>
      <c r="SHS67" s="447"/>
      <c r="SHT67" s="447"/>
      <c r="SHU67" s="447"/>
      <c r="SHV67" s="447"/>
      <c r="SHW67" s="447"/>
      <c r="SHX67" s="447"/>
      <c r="SHY67" s="447"/>
      <c r="SHZ67" s="447"/>
      <c r="SIA67" s="447"/>
      <c r="SIB67" s="447"/>
      <c r="SIC67" s="447"/>
      <c r="SID67" s="447"/>
      <c r="SIE67" s="447"/>
      <c r="SIF67" s="447"/>
      <c r="SIG67" s="447"/>
      <c r="SIH67" s="447"/>
      <c r="SII67" s="447"/>
      <c r="SIJ67" s="447"/>
      <c r="SIK67" s="447"/>
      <c r="SIL67" s="447"/>
      <c r="SIM67" s="447"/>
      <c r="SIN67" s="447"/>
      <c r="SIO67" s="447"/>
      <c r="SIP67" s="447"/>
      <c r="SIQ67" s="447"/>
      <c r="SIR67" s="447"/>
      <c r="SIS67" s="447"/>
      <c r="SIT67" s="447"/>
      <c r="SIU67" s="447"/>
      <c r="SIV67" s="447"/>
      <c r="SIW67" s="447"/>
      <c r="SIX67" s="447"/>
      <c r="SIY67" s="447"/>
      <c r="SIZ67" s="447"/>
      <c r="SJA67" s="447"/>
      <c r="SJB67" s="447"/>
      <c r="SJC67" s="447"/>
      <c r="SJD67" s="447"/>
      <c r="SJE67" s="447"/>
      <c r="SJF67" s="447"/>
      <c r="SJG67" s="447"/>
      <c r="SJH67" s="447"/>
      <c r="SJI67" s="447"/>
      <c r="SJJ67" s="447"/>
      <c r="SJK67" s="447"/>
      <c r="SJL67" s="447"/>
      <c r="SJM67" s="447"/>
      <c r="SJN67" s="447"/>
      <c r="SJO67" s="447"/>
      <c r="SJP67" s="447"/>
      <c r="SJQ67" s="447"/>
      <c r="SJR67" s="447"/>
      <c r="SJS67" s="447"/>
      <c r="SJT67" s="447"/>
      <c r="SJU67" s="447"/>
      <c r="SJV67" s="447"/>
      <c r="SJW67" s="447"/>
      <c r="SJX67" s="447"/>
      <c r="SJY67" s="447"/>
      <c r="SJZ67" s="447"/>
      <c r="SKA67" s="447"/>
      <c r="SKB67" s="447"/>
      <c r="SKC67" s="447"/>
      <c r="SKD67" s="447"/>
      <c r="SKE67" s="447"/>
      <c r="SKF67" s="447"/>
      <c r="SKG67" s="447"/>
      <c r="SKH67" s="447"/>
      <c r="SKI67" s="447"/>
      <c r="SKJ67" s="447"/>
      <c r="SKK67" s="447"/>
      <c r="SKL67" s="447"/>
      <c r="SKM67" s="447"/>
      <c r="SKN67" s="447"/>
      <c r="SKO67" s="447"/>
      <c r="SKP67" s="447"/>
      <c r="SKQ67" s="447"/>
      <c r="SKR67" s="447"/>
      <c r="SKS67" s="447"/>
      <c r="SKT67" s="447"/>
      <c r="SKU67" s="447"/>
      <c r="SKV67" s="447"/>
      <c r="SKW67" s="447"/>
      <c r="SKX67" s="447"/>
      <c r="SKY67" s="447"/>
      <c r="SKZ67" s="447"/>
      <c r="SLA67" s="447"/>
      <c r="SLB67" s="447"/>
      <c r="SLC67" s="447"/>
      <c r="SLD67" s="447"/>
      <c r="SLE67" s="447"/>
      <c r="SLF67" s="447"/>
      <c r="SLG67" s="447"/>
      <c r="SLH67" s="447"/>
      <c r="SLI67" s="447"/>
      <c r="SLJ67" s="447"/>
      <c r="SLK67" s="447"/>
      <c r="SLL67" s="447"/>
      <c r="SLM67" s="447"/>
      <c r="SLN67" s="447"/>
      <c r="SLO67" s="447"/>
      <c r="SLP67" s="447"/>
      <c r="SLQ67" s="447"/>
      <c r="SLR67" s="447"/>
      <c r="SLS67" s="447"/>
      <c r="SLT67" s="447"/>
      <c r="SLU67" s="447"/>
      <c r="SLV67" s="447"/>
      <c r="SLW67" s="447"/>
      <c r="SLX67" s="447"/>
      <c r="SLY67" s="447"/>
      <c r="SLZ67" s="447"/>
      <c r="SMA67" s="447"/>
      <c r="SMB67" s="447"/>
      <c r="SMC67" s="447"/>
      <c r="SMD67" s="447"/>
      <c r="SME67" s="447"/>
      <c r="SMF67" s="447"/>
      <c r="SMG67" s="447"/>
      <c r="SMH67" s="447"/>
      <c r="SMI67" s="447"/>
      <c r="SMJ67" s="447"/>
      <c r="SMK67" s="447"/>
      <c r="SML67" s="447"/>
      <c r="SMM67" s="447"/>
      <c r="SMN67" s="447"/>
      <c r="SMO67" s="447"/>
      <c r="SMP67" s="447"/>
      <c r="SMQ67" s="447"/>
      <c r="SMR67" s="447"/>
      <c r="SMS67" s="447"/>
      <c r="SMT67" s="447"/>
      <c r="SMU67" s="447"/>
      <c r="SMV67" s="447"/>
      <c r="SMW67" s="447"/>
      <c r="SMX67" s="447"/>
      <c r="SMY67" s="447"/>
      <c r="SMZ67" s="447"/>
      <c r="SNA67" s="447"/>
      <c r="SNB67" s="447"/>
      <c r="SNC67" s="447"/>
      <c r="SND67" s="447"/>
      <c r="SNE67" s="447"/>
      <c r="SNF67" s="447"/>
      <c r="SNG67" s="447"/>
      <c r="SNH67" s="447"/>
      <c r="SNI67" s="447"/>
      <c r="SNJ67" s="447"/>
      <c r="SNK67" s="447"/>
      <c r="SNL67" s="447"/>
      <c r="SNM67" s="447"/>
      <c r="SNN67" s="447"/>
      <c r="SNO67" s="447"/>
      <c r="SNP67" s="447"/>
      <c r="SNQ67" s="447"/>
      <c r="SNR67" s="447"/>
      <c r="SNS67" s="447"/>
      <c r="SNT67" s="447"/>
      <c r="SNU67" s="447"/>
      <c r="SNV67" s="447"/>
      <c r="SNW67" s="447"/>
      <c r="SNX67" s="447"/>
      <c r="SNY67" s="447"/>
      <c r="SNZ67" s="447"/>
      <c r="SOA67" s="447"/>
      <c r="SOB67" s="447"/>
      <c r="SOC67" s="447"/>
      <c r="SOD67" s="447"/>
      <c r="SOE67" s="447"/>
      <c r="SOF67" s="447"/>
      <c r="SOG67" s="447"/>
      <c r="SOH67" s="447"/>
      <c r="SOI67" s="447"/>
      <c r="SOJ67" s="447"/>
      <c r="SOK67" s="447"/>
      <c r="SOL67" s="447"/>
      <c r="SOM67" s="447"/>
      <c r="SON67" s="447"/>
      <c r="SOO67" s="447"/>
      <c r="SOP67" s="447"/>
      <c r="SOQ67" s="447"/>
      <c r="SOR67" s="447"/>
      <c r="SOS67" s="447"/>
      <c r="SOT67" s="447"/>
      <c r="SOU67" s="447"/>
      <c r="SOV67" s="447"/>
      <c r="SOW67" s="447"/>
      <c r="SOX67" s="447"/>
      <c r="SOY67" s="447"/>
      <c r="SOZ67" s="447"/>
      <c r="SPA67" s="447"/>
      <c r="SPB67" s="447"/>
      <c r="SPC67" s="447"/>
      <c r="SPD67" s="447"/>
      <c r="SPE67" s="447"/>
      <c r="SPF67" s="447"/>
      <c r="SPG67" s="447"/>
      <c r="SPH67" s="447"/>
      <c r="SPI67" s="447"/>
      <c r="SPJ67" s="447"/>
      <c r="SPK67" s="447"/>
      <c r="SPL67" s="447"/>
      <c r="SPM67" s="447"/>
      <c r="SPN67" s="447"/>
      <c r="SPO67" s="447"/>
      <c r="SPP67" s="447"/>
      <c r="SPQ67" s="447"/>
      <c r="SPR67" s="447"/>
      <c r="SPS67" s="447"/>
      <c r="SPT67" s="447"/>
      <c r="SPU67" s="447"/>
      <c r="SPV67" s="447"/>
      <c r="SPW67" s="447"/>
      <c r="SPX67" s="447"/>
      <c r="SPY67" s="447"/>
      <c r="SPZ67" s="447"/>
      <c r="SQA67" s="447"/>
      <c r="SQB67" s="447"/>
      <c r="SQC67" s="447"/>
      <c r="SQD67" s="447"/>
      <c r="SQE67" s="447"/>
      <c r="SQF67" s="447"/>
      <c r="SQG67" s="447"/>
      <c r="SQH67" s="447"/>
      <c r="SQI67" s="447"/>
      <c r="SQJ67" s="447"/>
      <c r="SQK67" s="447"/>
      <c r="SQL67" s="447"/>
      <c r="SQM67" s="447"/>
      <c r="SQN67" s="447"/>
      <c r="SQO67" s="447"/>
      <c r="SQP67" s="447"/>
      <c r="SQQ67" s="447"/>
      <c r="SQR67" s="447"/>
      <c r="SQS67" s="447"/>
      <c r="SQT67" s="447"/>
      <c r="SQU67" s="447"/>
      <c r="SQV67" s="447"/>
      <c r="SQW67" s="447"/>
      <c r="SQX67" s="447"/>
      <c r="SQY67" s="447"/>
      <c r="SQZ67" s="447"/>
      <c r="SRA67" s="447"/>
      <c r="SRB67" s="447"/>
      <c r="SRC67" s="447"/>
      <c r="SRD67" s="447"/>
      <c r="SRE67" s="447"/>
      <c r="SRF67" s="447"/>
      <c r="SRG67" s="447"/>
      <c r="SRH67" s="447"/>
      <c r="SRI67" s="447"/>
      <c r="SRJ67" s="447"/>
      <c r="SRK67" s="447"/>
      <c r="SRL67" s="447"/>
      <c r="SRM67" s="447"/>
      <c r="SRN67" s="447"/>
      <c r="SRO67" s="447"/>
      <c r="SRP67" s="447"/>
      <c r="SRQ67" s="447"/>
      <c r="SRR67" s="447"/>
      <c r="SRS67" s="447"/>
      <c r="SRT67" s="447"/>
      <c r="SRU67" s="447"/>
      <c r="SRV67" s="447"/>
      <c r="SRW67" s="447"/>
      <c r="SRX67" s="447"/>
      <c r="SRY67" s="447"/>
      <c r="SRZ67" s="447"/>
      <c r="SSA67" s="447"/>
      <c r="SSB67" s="447"/>
      <c r="SSC67" s="447"/>
      <c r="SSD67" s="447"/>
      <c r="SSE67" s="447"/>
      <c r="SSF67" s="447"/>
      <c r="SSG67" s="447"/>
      <c r="SSH67" s="447"/>
      <c r="SSI67" s="447"/>
      <c r="SSJ67" s="447"/>
      <c r="SSK67" s="447"/>
      <c r="SSL67" s="447"/>
      <c r="SSM67" s="447"/>
      <c r="SSN67" s="447"/>
      <c r="SSO67" s="447"/>
      <c r="SSP67" s="447"/>
      <c r="SSQ67" s="447"/>
      <c r="SSR67" s="447"/>
      <c r="SSS67" s="447"/>
      <c r="SST67" s="447"/>
      <c r="SSU67" s="447"/>
      <c r="SSV67" s="447"/>
      <c r="SSW67" s="447"/>
      <c r="SSX67" s="447"/>
      <c r="SSY67" s="447"/>
      <c r="SSZ67" s="447"/>
      <c r="STA67" s="447"/>
      <c r="STB67" s="447"/>
      <c r="STC67" s="447"/>
      <c r="STD67" s="447"/>
      <c r="STE67" s="447"/>
      <c r="STF67" s="447"/>
      <c r="STG67" s="447"/>
      <c r="STH67" s="447"/>
      <c r="STI67" s="447"/>
      <c r="STJ67" s="447"/>
      <c r="STK67" s="447"/>
      <c r="STL67" s="447"/>
      <c r="STM67" s="447"/>
      <c r="STN67" s="447"/>
      <c r="STO67" s="447"/>
      <c r="STP67" s="447"/>
      <c r="STQ67" s="447"/>
      <c r="STR67" s="447"/>
      <c r="STS67" s="447"/>
      <c r="STT67" s="447"/>
      <c r="STU67" s="447"/>
      <c r="STV67" s="447"/>
      <c r="STW67" s="447"/>
      <c r="STX67" s="447"/>
      <c r="STY67" s="447"/>
      <c r="STZ67" s="447"/>
      <c r="SUA67" s="447"/>
      <c r="SUB67" s="447"/>
      <c r="SUC67" s="447"/>
      <c r="SUD67" s="447"/>
      <c r="SUE67" s="447"/>
      <c r="SUF67" s="447"/>
      <c r="SUG67" s="447"/>
      <c r="SUH67" s="447"/>
      <c r="SUI67" s="447"/>
      <c r="SUJ67" s="447"/>
      <c r="SUK67" s="447"/>
      <c r="SUL67" s="447"/>
      <c r="SUM67" s="447"/>
      <c r="SUN67" s="447"/>
      <c r="SUO67" s="447"/>
      <c r="SUP67" s="447"/>
      <c r="SUQ67" s="447"/>
      <c r="SUR67" s="447"/>
      <c r="SUS67" s="447"/>
      <c r="SUT67" s="447"/>
      <c r="SUU67" s="447"/>
      <c r="SUV67" s="447"/>
      <c r="SUW67" s="447"/>
      <c r="SUX67" s="447"/>
      <c r="SUY67" s="447"/>
      <c r="SUZ67" s="447"/>
      <c r="SVA67" s="447"/>
      <c r="SVB67" s="447"/>
      <c r="SVC67" s="447"/>
      <c r="SVD67" s="447"/>
      <c r="SVE67" s="447"/>
      <c r="SVF67" s="447"/>
      <c r="SVG67" s="447"/>
      <c r="SVH67" s="447"/>
      <c r="SVI67" s="447"/>
      <c r="SVJ67" s="447"/>
      <c r="SVK67" s="447"/>
      <c r="SVL67" s="447"/>
      <c r="SVM67" s="447"/>
      <c r="SVN67" s="447"/>
      <c r="SVO67" s="447"/>
      <c r="SVP67" s="447"/>
      <c r="SVQ67" s="447"/>
      <c r="SVR67" s="447"/>
      <c r="SVS67" s="447"/>
      <c r="SVT67" s="447"/>
      <c r="SVU67" s="447"/>
      <c r="SVV67" s="447"/>
      <c r="SVW67" s="447"/>
      <c r="SVX67" s="447"/>
      <c r="SVY67" s="447"/>
      <c r="SVZ67" s="447"/>
      <c r="SWA67" s="447"/>
      <c r="SWB67" s="447"/>
      <c r="SWC67" s="447"/>
      <c r="SWD67" s="447"/>
      <c r="SWE67" s="447"/>
      <c r="SWF67" s="447"/>
      <c r="SWG67" s="447"/>
      <c r="SWH67" s="447"/>
      <c r="SWI67" s="447"/>
      <c r="SWJ67" s="447"/>
      <c r="SWK67" s="447"/>
      <c r="SWL67" s="447"/>
      <c r="SWM67" s="447"/>
      <c r="SWN67" s="447"/>
      <c r="SWO67" s="447"/>
      <c r="SWP67" s="447"/>
      <c r="SWQ67" s="447"/>
      <c r="SWR67" s="447"/>
      <c r="SWS67" s="447"/>
      <c r="SWT67" s="447"/>
      <c r="SWU67" s="447"/>
      <c r="SWV67" s="447"/>
      <c r="SWW67" s="447"/>
      <c r="SWX67" s="447"/>
      <c r="SWY67" s="447"/>
      <c r="SWZ67" s="447"/>
      <c r="SXA67" s="447"/>
      <c r="SXB67" s="447"/>
      <c r="SXC67" s="447"/>
      <c r="SXD67" s="447"/>
      <c r="SXE67" s="447"/>
      <c r="SXF67" s="447"/>
      <c r="SXG67" s="447"/>
      <c r="SXH67" s="447"/>
      <c r="SXI67" s="447"/>
      <c r="SXJ67" s="447"/>
      <c r="SXK67" s="447"/>
      <c r="SXL67" s="447"/>
      <c r="SXM67" s="447"/>
      <c r="SXN67" s="447"/>
      <c r="SXO67" s="447"/>
      <c r="SXP67" s="447"/>
      <c r="SXQ67" s="447"/>
      <c r="SXR67" s="447"/>
      <c r="SXS67" s="447"/>
      <c r="SXT67" s="447"/>
      <c r="SXU67" s="447"/>
      <c r="SXV67" s="447"/>
      <c r="SXW67" s="447"/>
      <c r="SXX67" s="447"/>
      <c r="SXY67" s="447"/>
      <c r="SXZ67" s="447"/>
      <c r="SYA67" s="447"/>
      <c r="SYB67" s="447"/>
      <c r="SYC67" s="447"/>
      <c r="SYD67" s="447"/>
      <c r="SYE67" s="447"/>
      <c r="SYF67" s="447"/>
      <c r="SYG67" s="447"/>
      <c r="SYH67" s="447"/>
      <c r="SYI67" s="447"/>
      <c r="SYJ67" s="447"/>
      <c r="SYK67" s="447"/>
      <c r="SYL67" s="447"/>
      <c r="SYM67" s="447"/>
      <c r="SYN67" s="447"/>
      <c r="SYO67" s="447"/>
      <c r="SYP67" s="447"/>
      <c r="SYQ67" s="447"/>
      <c r="SYR67" s="447"/>
      <c r="SYS67" s="447"/>
      <c r="SYT67" s="447"/>
      <c r="SYU67" s="447"/>
      <c r="SYV67" s="447"/>
      <c r="SYW67" s="447"/>
      <c r="SYX67" s="447"/>
      <c r="SYY67" s="447"/>
      <c r="SYZ67" s="447"/>
      <c r="SZA67" s="447"/>
      <c r="SZB67" s="447"/>
      <c r="SZC67" s="447"/>
      <c r="SZD67" s="447"/>
      <c r="SZE67" s="447"/>
      <c r="SZF67" s="447"/>
      <c r="SZG67" s="447"/>
      <c r="SZH67" s="447"/>
      <c r="SZI67" s="447"/>
      <c r="SZJ67" s="447"/>
      <c r="SZK67" s="447"/>
      <c r="SZL67" s="447"/>
      <c r="SZM67" s="447"/>
      <c r="SZN67" s="447"/>
      <c r="SZO67" s="447"/>
      <c r="SZP67" s="447"/>
      <c r="SZQ67" s="447"/>
      <c r="SZR67" s="447"/>
      <c r="SZS67" s="447"/>
      <c r="SZT67" s="447"/>
      <c r="SZU67" s="447"/>
      <c r="SZV67" s="447"/>
      <c r="SZW67" s="447"/>
      <c r="SZX67" s="447"/>
      <c r="SZY67" s="447"/>
      <c r="SZZ67" s="447"/>
      <c r="TAA67" s="447"/>
      <c r="TAB67" s="447"/>
      <c r="TAC67" s="447"/>
      <c r="TAD67" s="447"/>
      <c r="TAE67" s="447"/>
      <c r="TAF67" s="447"/>
      <c r="TAG67" s="447"/>
      <c r="TAH67" s="447"/>
      <c r="TAI67" s="447"/>
      <c r="TAJ67" s="447"/>
      <c r="TAK67" s="447"/>
      <c r="TAL67" s="447"/>
      <c r="TAM67" s="447"/>
      <c r="TAN67" s="447"/>
      <c r="TAO67" s="447"/>
      <c r="TAP67" s="447"/>
      <c r="TAQ67" s="447"/>
      <c r="TAR67" s="447"/>
      <c r="TAS67" s="447"/>
      <c r="TAT67" s="447"/>
      <c r="TAU67" s="447"/>
      <c r="TAV67" s="447"/>
      <c r="TAW67" s="447"/>
      <c r="TAX67" s="447"/>
      <c r="TAY67" s="447"/>
      <c r="TAZ67" s="447"/>
      <c r="TBA67" s="447"/>
      <c r="TBB67" s="447"/>
      <c r="TBC67" s="447"/>
      <c r="TBD67" s="447"/>
      <c r="TBE67" s="447"/>
      <c r="TBF67" s="447"/>
      <c r="TBG67" s="447"/>
      <c r="TBH67" s="447"/>
      <c r="TBI67" s="447"/>
      <c r="TBJ67" s="447"/>
      <c r="TBK67" s="447"/>
      <c r="TBL67" s="447"/>
      <c r="TBM67" s="447"/>
      <c r="TBN67" s="447"/>
      <c r="TBO67" s="447"/>
      <c r="TBP67" s="447"/>
      <c r="TBQ67" s="447"/>
      <c r="TBR67" s="447"/>
      <c r="TBS67" s="447"/>
      <c r="TBT67" s="447"/>
      <c r="TBU67" s="447"/>
      <c r="TBV67" s="447"/>
      <c r="TBW67" s="447"/>
      <c r="TBX67" s="447"/>
      <c r="TBY67" s="447"/>
      <c r="TBZ67" s="447"/>
      <c r="TCA67" s="447"/>
      <c r="TCB67" s="447"/>
      <c r="TCC67" s="447"/>
      <c r="TCD67" s="447"/>
      <c r="TCE67" s="447"/>
      <c r="TCF67" s="447"/>
      <c r="TCG67" s="447"/>
      <c r="TCH67" s="447"/>
      <c r="TCI67" s="447"/>
      <c r="TCJ67" s="447"/>
      <c r="TCK67" s="447"/>
      <c r="TCL67" s="447"/>
      <c r="TCM67" s="447"/>
      <c r="TCN67" s="447"/>
      <c r="TCO67" s="447"/>
      <c r="TCP67" s="447"/>
      <c r="TCQ67" s="447"/>
      <c r="TCR67" s="447"/>
      <c r="TCS67" s="447"/>
      <c r="TCT67" s="447"/>
      <c r="TCU67" s="447"/>
      <c r="TCV67" s="447"/>
      <c r="TCW67" s="447"/>
      <c r="TCX67" s="447"/>
      <c r="TCY67" s="447"/>
      <c r="TCZ67" s="447"/>
      <c r="TDA67" s="447"/>
      <c r="TDB67" s="447"/>
      <c r="TDC67" s="447"/>
      <c r="TDD67" s="447"/>
      <c r="TDE67" s="447"/>
      <c r="TDF67" s="447"/>
      <c r="TDG67" s="447"/>
      <c r="TDH67" s="447"/>
      <c r="TDI67" s="447"/>
      <c r="TDJ67" s="447"/>
      <c r="TDK67" s="447"/>
      <c r="TDL67" s="447"/>
      <c r="TDM67" s="447"/>
      <c r="TDN67" s="447"/>
      <c r="TDO67" s="447"/>
      <c r="TDP67" s="447"/>
      <c r="TDQ67" s="447"/>
      <c r="TDR67" s="447"/>
      <c r="TDS67" s="447"/>
      <c r="TDT67" s="447"/>
      <c r="TDU67" s="447"/>
      <c r="TDV67" s="447"/>
      <c r="TDW67" s="447"/>
      <c r="TDX67" s="447"/>
      <c r="TDY67" s="447"/>
      <c r="TDZ67" s="447"/>
      <c r="TEA67" s="447"/>
      <c r="TEB67" s="447"/>
      <c r="TEC67" s="447"/>
      <c r="TED67" s="447"/>
      <c r="TEE67" s="447"/>
      <c r="TEF67" s="447"/>
      <c r="TEG67" s="447"/>
      <c r="TEH67" s="447"/>
      <c r="TEI67" s="447"/>
      <c r="TEJ67" s="447"/>
      <c r="TEK67" s="447"/>
      <c r="TEL67" s="447"/>
      <c r="TEM67" s="447"/>
      <c r="TEN67" s="447"/>
      <c r="TEO67" s="447"/>
      <c r="TEP67" s="447"/>
      <c r="TEQ67" s="447"/>
      <c r="TER67" s="447"/>
      <c r="TES67" s="447"/>
      <c r="TET67" s="447"/>
      <c r="TEU67" s="447"/>
      <c r="TEV67" s="447"/>
      <c r="TEW67" s="447"/>
      <c r="TEX67" s="447"/>
      <c r="TEY67" s="447"/>
      <c r="TEZ67" s="447"/>
      <c r="TFA67" s="447"/>
      <c r="TFB67" s="447"/>
      <c r="TFC67" s="447"/>
      <c r="TFD67" s="447"/>
      <c r="TFE67" s="447"/>
      <c r="TFF67" s="447"/>
      <c r="TFG67" s="447"/>
      <c r="TFH67" s="447"/>
      <c r="TFI67" s="447"/>
      <c r="TFJ67" s="447"/>
      <c r="TFK67" s="447"/>
      <c r="TFL67" s="447"/>
      <c r="TFM67" s="447"/>
      <c r="TFN67" s="447"/>
      <c r="TFO67" s="447"/>
      <c r="TFP67" s="447"/>
      <c r="TFQ67" s="447"/>
      <c r="TFR67" s="447"/>
      <c r="TFS67" s="447"/>
      <c r="TFT67" s="447"/>
      <c r="TFU67" s="447"/>
      <c r="TFV67" s="447"/>
      <c r="TFW67" s="447"/>
      <c r="TFX67" s="447"/>
      <c r="TFY67" s="447"/>
      <c r="TFZ67" s="447"/>
      <c r="TGA67" s="447"/>
      <c r="TGB67" s="447"/>
      <c r="TGC67" s="447"/>
      <c r="TGD67" s="447"/>
      <c r="TGE67" s="447"/>
      <c r="TGF67" s="447"/>
      <c r="TGG67" s="447"/>
      <c r="TGH67" s="447"/>
      <c r="TGI67" s="447"/>
      <c r="TGJ67" s="447"/>
      <c r="TGK67" s="447"/>
      <c r="TGL67" s="447"/>
      <c r="TGM67" s="447"/>
      <c r="TGN67" s="447"/>
      <c r="TGO67" s="447"/>
      <c r="TGP67" s="447"/>
      <c r="TGQ67" s="447"/>
      <c r="TGR67" s="447"/>
      <c r="TGS67" s="447"/>
      <c r="TGT67" s="447"/>
      <c r="TGU67" s="447"/>
      <c r="TGV67" s="447"/>
      <c r="TGW67" s="447"/>
      <c r="TGX67" s="447"/>
      <c r="TGY67" s="447"/>
      <c r="TGZ67" s="447"/>
      <c r="THA67" s="447"/>
      <c r="THB67" s="447"/>
      <c r="THC67" s="447"/>
      <c r="THD67" s="447"/>
      <c r="THE67" s="447"/>
      <c r="THF67" s="447"/>
      <c r="THG67" s="447"/>
      <c r="THH67" s="447"/>
      <c r="THI67" s="447"/>
      <c r="THJ67" s="447"/>
      <c r="THK67" s="447"/>
      <c r="THL67" s="447"/>
      <c r="THM67" s="447"/>
      <c r="THN67" s="447"/>
      <c r="THO67" s="447"/>
      <c r="THP67" s="447"/>
      <c r="THQ67" s="447"/>
      <c r="THR67" s="447"/>
      <c r="THS67" s="447"/>
      <c r="THT67" s="447"/>
      <c r="THU67" s="447"/>
      <c r="THV67" s="447"/>
      <c r="THW67" s="447"/>
      <c r="THX67" s="447"/>
      <c r="THY67" s="447"/>
      <c r="THZ67" s="447"/>
      <c r="TIA67" s="447"/>
      <c r="TIB67" s="447"/>
      <c r="TIC67" s="447"/>
      <c r="TID67" s="447"/>
      <c r="TIE67" s="447"/>
      <c r="TIF67" s="447"/>
      <c r="TIG67" s="447"/>
      <c r="TIH67" s="447"/>
      <c r="TII67" s="447"/>
      <c r="TIJ67" s="447"/>
      <c r="TIK67" s="447"/>
      <c r="TIL67" s="447"/>
      <c r="TIM67" s="447"/>
      <c r="TIN67" s="447"/>
      <c r="TIO67" s="447"/>
      <c r="TIP67" s="447"/>
      <c r="TIQ67" s="447"/>
      <c r="TIR67" s="447"/>
      <c r="TIS67" s="447"/>
      <c r="TIT67" s="447"/>
      <c r="TIU67" s="447"/>
      <c r="TIV67" s="447"/>
      <c r="TIW67" s="447"/>
      <c r="TIX67" s="447"/>
      <c r="TIY67" s="447"/>
      <c r="TIZ67" s="447"/>
      <c r="TJA67" s="447"/>
      <c r="TJB67" s="447"/>
      <c r="TJC67" s="447"/>
      <c r="TJD67" s="447"/>
      <c r="TJE67" s="447"/>
      <c r="TJF67" s="447"/>
      <c r="TJG67" s="447"/>
      <c r="TJH67" s="447"/>
      <c r="TJI67" s="447"/>
      <c r="TJJ67" s="447"/>
      <c r="TJK67" s="447"/>
      <c r="TJL67" s="447"/>
      <c r="TJM67" s="447"/>
      <c r="TJN67" s="447"/>
      <c r="TJO67" s="447"/>
      <c r="TJP67" s="447"/>
      <c r="TJQ67" s="447"/>
      <c r="TJR67" s="447"/>
      <c r="TJS67" s="447"/>
      <c r="TJT67" s="447"/>
      <c r="TJU67" s="447"/>
      <c r="TJV67" s="447"/>
      <c r="TJW67" s="447"/>
      <c r="TJX67" s="447"/>
      <c r="TJY67" s="447"/>
      <c r="TJZ67" s="447"/>
      <c r="TKA67" s="447"/>
      <c r="TKB67" s="447"/>
      <c r="TKC67" s="447"/>
      <c r="TKD67" s="447"/>
      <c r="TKE67" s="447"/>
      <c r="TKF67" s="447"/>
      <c r="TKG67" s="447"/>
      <c r="TKH67" s="447"/>
      <c r="TKI67" s="447"/>
      <c r="TKJ67" s="447"/>
      <c r="TKK67" s="447"/>
      <c r="TKL67" s="447"/>
      <c r="TKM67" s="447"/>
      <c r="TKN67" s="447"/>
      <c r="TKO67" s="447"/>
      <c r="TKP67" s="447"/>
      <c r="TKQ67" s="447"/>
      <c r="TKR67" s="447"/>
      <c r="TKS67" s="447"/>
      <c r="TKT67" s="447"/>
      <c r="TKU67" s="447"/>
      <c r="TKV67" s="447"/>
      <c r="TKW67" s="447"/>
      <c r="TKX67" s="447"/>
      <c r="TKY67" s="447"/>
      <c r="TKZ67" s="447"/>
      <c r="TLA67" s="447"/>
      <c r="TLB67" s="447"/>
      <c r="TLC67" s="447"/>
      <c r="TLD67" s="447"/>
      <c r="TLE67" s="447"/>
      <c r="TLF67" s="447"/>
      <c r="TLG67" s="447"/>
      <c r="TLH67" s="447"/>
      <c r="TLI67" s="447"/>
      <c r="TLJ67" s="447"/>
      <c r="TLK67" s="447"/>
      <c r="TLL67" s="447"/>
      <c r="TLM67" s="447"/>
      <c r="TLN67" s="447"/>
      <c r="TLO67" s="447"/>
      <c r="TLP67" s="447"/>
      <c r="TLQ67" s="447"/>
      <c r="TLR67" s="447"/>
      <c r="TLS67" s="447"/>
      <c r="TLT67" s="447"/>
      <c r="TLU67" s="447"/>
      <c r="TLV67" s="447"/>
      <c r="TLW67" s="447"/>
      <c r="TLX67" s="447"/>
      <c r="TLY67" s="447"/>
      <c r="TLZ67" s="447"/>
      <c r="TMA67" s="447"/>
      <c r="TMB67" s="447"/>
      <c r="TMC67" s="447"/>
      <c r="TMD67" s="447"/>
      <c r="TME67" s="447"/>
      <c r="TMF67" s="447"/>
      <c r="TMG67" s="447"/>
      <c r="TMH67" s="447"/>
      <c r="TMI67" s="447"/>
      <c r="TMJ67" s="447"/>
      <c r="TMK67" s="447"/>
      <c r="TML67" s="447"/>
      <c r="TMM67" s="447"/>
      <c r="TMN67" s="447"/>
      <c r="TMO67" s="447"/>
      <c r="TMP67" s="447"/>
      <c r="TMQ67" s="447"/>
      <c r="TMR67" s="447"/>
      <c r="TMS67" s="447"/>
      <c r="TMT67" s="447"/>
      <c r="TMU67" s="447"/>
      <c r="TMV67" s="447"/>
      <c r="TMW67" s="447"/>
      <c r="TMX67" s="447"/>
      <c r="TMY67" s="447"/>
      <c r="TMZ67" s="447"/>
      <c r="TNA67" s="447"/>
      <c r="TNB67" s="447"/>
      <c r="TNC67" s="447"/>
      <c r="TND67" s="447"/>
      <c r="TNE67" s="447"/>
      <c r="TNF67" s="447"/>
      <c r="TNG67" s="447"/>
      <c r="TNH67" s="447"/>
      <c r="TNI67" s="447"/>
      <c r="TNJ67" s="447"/>
      <c r="TNK67" s="447"/>
      <c r="TNL67" s="447"/>
      <c r="TNM67" s="447"/>
      <c r="TNN67" s="447"/>
      <c r="TNO67" s="447"/>
      <c r="TNP67" s="447"/>
      <c r="TNQ67" s="447"/>
      <c r="TNR67" s="447"/>
      <c r="TNS67" s="447"/>
      <c r="TNT67" s="447"/>
      <c r="TNU67" s="447"/>
      <c r="TNV67" s="447"/>
      <c r="TNW67" s="447"/>
      <c r="TNX67" s="447"/>
      <c r="TNY67" s="447"/>
      <c r="TNZ67" s="447"/>
      <c r="TOA67" s="447"/>
      <c r="TOB67" s="447"/>
      <c r="TOC67" s="447"/>
      <c r="TOD67" s="447"/>
      <c r="TOE67" s="447"/>
      <c r="TOF67" s="447"/>
      <c r="TOG67" s="447"/>
      <c r="TOH67" s="447"/>
      <c r="TOI67" s="447"/>
      <c r="TOJ67" s="447"/>
      <c r="TOK67" s="447"/>
      <c r="TOL67" s="447"/>
      <c r="TOM67" s="447"/>
      <c r="TON67" s="447"/>
      <c r="TOO67" s="447"/>
      <c r="TOP67" s="447"/>
      <c r="TOQ67" s="447"/>
      <c r="TOR67" s="447"/>
      <c r="TOS67" s="447"/>
      <c r="TOT67" s="447"/>
      <c r="TOU67" s="447"/>
      <c r="TOV67" s="447"/>
      <c r="TOW67" s="447"/>
      <c r="TOX67" s="447"/>
      <c r="TOY67" s="447"/>
      <c r="TOZ67" s="447"/>
      <c r="TPA67" s="447"/>
      <c r="TPB67" s="447"/>
      <c r="TPC67" s="447"/>
      <c r="TPD67" s="447"/>
      <c r="TPE67" s="447"/>
      <c r="TPF67" s="447"/>
      <c r="TPG67" s="447"/>
      <c r="TPH67" s="447"/>
      <c r="TPI67" s="447"/>
      <c r="TPJ67" s="447"/>
      <c r="TPK67" s="447"/>
      <c r="TPL67" s="447"/>
      <c r="TPM67" s="447"/>
      <c r="TPN67" s="447"/>
      <c r="TPO67" s="447"/>
      <c r="TPP67" s="447"/>
      <c r="TPQ67" s="447"/>
      <c r="TPR67" s="447"/>
      <c r="TPS67" s="447"/>
      <c r="TPT67" s="447"/>
      <c r="TPU67" s="447"/>
      <c r="TPV67" s="447"/>
      <c r="TPW67" s="447"/>
      <c r="TPX67" s="447"/>
      <c r="TPY67" s="447"/>
      <c r="TPZ67" s="447"/>
      <c r="TQA67" s="447"/>
      <c r="TQB67" s="447"/>
      <c r="TQC67" s="447"/>
      <c r="TQD67" s="447"/>
      <c r="TQE67" s="447"/>
      <c r="TQF67" s="447"/>
      <c r="TQG67" s="447"/>
      <c r="TQH67" s="447"/>
      <c r="TQI67" s="447"/>
      <c r="TQJ67" s="447"/>
      <c r="TQK67" s="447"/>
      <c r="TQL67" s="447"/>
      <c r="TQM67" s="447"/>
      <c r="TQN67" s="447"/>
      <c r="TQO67" s="447"/>
      <c r="TQP67" s="447"/>
      <c r="TQQ67" s="447"/>
      <c r="TQR67" s="447"/>
      <c r="TQS67" s="447"/>
      <c r="TQT67" s="447"/>
      <c r="TQU67" s="447"/>
      <c r="TQV67" s="447"/>
      <c r="TQW67" s="447"/>
      <c r="TQX67" s="447"/>
      <c r="TQY67" s="447"/>
      <c r="TQZ67" s="447"/>
      <c r="TRA67" s="447"/>
      <c r="TRB67" s="447"/>
      <c r="TRC67" s="447"/>
      <c r="TRD67" s="447"/>
      <c r="TRE67" s="447"/>
      <c r="TRF67" s="447"/>
      <c r="TRG67" s="447"/>
      <c r="TRH67" s="447"/>
      <c r="TRI67" s="447"/>
      <c r="TRJ67" s="447"/>
      <c r="TRK67" s="447"/>
      <c r="TRL67" s="447"/>
      <c r="TRM67" s="447"/>
      <c r="TRN67" s="447"/>
      <c r="TRO67" s="447"/>
      <c r="TRP67" s="447"/>
      <c r="TRQ67" s="447"/>
      <c r="TRR67" s="447"/>
      <c r="TRS67" s="447"/>
      <c r="TRT67" s="447"/>
      <c r="TRU67" s="447"/>
      <c r="TRV67" s="447"/>
      <c r="TRW67" s="447"/>
      <c r="TRX67" s="447"/>
      <c r="TRY67" s="447"/>
      <c r="TRZ67" s="447"/>
      <c r="TSA67" s="447"/>
      <c r="TSB67" s="447"/>
      <c r="TSC67" s="447"/>
      <c r="TSD67" s="447"/>
      <c r="TSE67" s="447"/>
      <c r="TSF67" s="447"/>
      <c r="TSG67" s="447"/>
      <c r="TSH67" s="447"/>
      <c r="TSI67" s="447"/>
      <c r="TSJ67" s="447"/>
      <c r="TSK67" s="447"/>
      <c r="TSL67" s="447"/>
      <c r="TSM67" s="447"/>
      <c r="TSN67" s="447"/>
      <c r="TSO67" s="447"/>
      <c r="TSP67" s="447"/>
      <c r="TSQ67" s="447"/>
      <c r="TSR67" s="447"/>
      <c r="TSS67" s="447"/>
      <c r="TST67" s="447"/>
      <c r="TSU67" s="447"/>
      <c r="TSV67" s="447"/>
      <c r="TSW67" s="447"/>
      <c r="TSX67" s="447"/>
      <c r="TSY67" s="447"/>
      <c r="TSZ67" s="447"/>
      <c r="TTA67" s="447"/>
      <c r="TTB67" s="447"/>
      <c r="TTC67" s="447"/>
      <c r="TTD67" s="447"/>
      <c r="TTE67" s="447"/>
      <c r="TTF67" s="447"/>
      <c r="TTG67" s="447"/>
      <c r="TTH67" s="447"/>
      <c r="TTI67" s="447"/>
      <c r="TTJ67" s="447"/>
      <c r="TTK67" s="447"/>
      <c r="TTL67" s="447"/>
      <c r="TTM67" s="447"/>
      <c r="TTN67" s="447"/>
      <c r="TTO67" s="447"/>
      <c r="TTP67" s="447"/>
      <c r="TTQ67" s="447"/>
      <c r="TTR67" s="447"/>
      <c r="TTS67" s="447"/>
      <c r="TTT67" s="447"/>
      <c r="TTU67" s="447"/>
      <c r="TTV67" s="447"/>
      <c r="TTW67" s="447"/>
      <c r="TTX67" s="447"/>
      <c r="TTY67" s="447"/>
      <c r="TTZ67" s="447"/>
      <c r="TUA67" s="447"/>
      <c r="TUB67" s="447"/>
      <c r="TUC67" s="447"/>
      <c r="TUD67" s="447"/>
      <c r="TUE67" s="447"/>
      <c r="TUF67" s="447"/>
      <c r="TUG67" s="447"/>
      <c r="TUH67" s="447"/>
      <c r="TUI67" s="447"/>
      <c r="TUJ67" s="447"/>
      <c r="TUK67" s="447"/>
      <c r="TUL67" s="447"/>
      <c r="TUM67" s="447"/>
      <c r="TUN67" s="447"/>
      <c r="TUO67" s="447"/>
      <c r="TUP67" s="447"/>
      <c r="TUQ67" s="447"/>
      <c r="TUR67" s="447"/>
      <c r="TUS67" s="447"/>
      <c r="TUT67" s="447"/>
      <c r="TUU67" s="447"/>
      <c r="TUV67" s="447"/>
      <c r="TUW67" s="447"/>
      <c r="TUX67" s="447"/>
      <c r="TUY67" s="447"/>
      <c r="TUZ67" s="447"/>
      <c r="TVA67" s="447"/>
      <c r="TVB67" s="447"/>
      <c r="TVC67" s="447"/>
      <c r="TVD67" s="447"/>
      <c r="TVE67" s="447"/>
      <c r="TVF67" s="447"/>
      <c r="TVG67" s="447"/>
      <c r="TVH67" s="447"/>
      <c r="TVI67" s="447"/>
      <c r="TVJ67" s="447"/>
      <c r="TVK67" s="447"/>
      <c r="TVL67" s="447"/>
      <c r="TVM67" s="447"/>
      <c r="TVN67" s="447"/>
      <c r="TVO67" s="447"/>
      <c r="TVP67" s="447"/>
      <c r="TVQ67" s="447"/>
      <c r="TVR67" s="447"/>
      <c r="TVS67" s="447"/>
      <c r="TVT67" s="447"/>
      <c r="TVU67" s="447"/>
      <c r="TVV67" s="447"/>
      <c r="TVW67" s="447"/>
      <c r="TVX67" s="447"/>
      <c r="TVY67" s="447"/>
      <c r="TVZ67" s="447"/>
      <c r="TWA67" s="447"/>
      <c r="TWB67" s="447"/>
      <c r="TWC67" s="447"/>
      <c r="TWD67" s="447"/>
      <c r="TWE67" s="447"/>
      <c r="TWF67" s="447"/>
      <c r="TWG67" s="447"/>
      <c r="TWH67" s="447"/>
      <c r="TWI67" s="447"/>
      <c r="TWJ67" s="447"/>
      <c r="TWK67" s="447"/>
      <c r="TWL67" s="447"/>
      <c r="TWM67" s="447"/>
      <c r="TWN67" s="447"/>
      <c r="TWO67" s="447"/>
      <c r="TWP67" s="447"/>
      <c r="TWQ67" s="447"/>
      <c r="TWR67" s="447"/>
      <c r="TWS67" s="447"/>
      <c r="TWT67" s="447"/>
      <c r="TWU67" s="447"/>
      <c r="TWV67" s="447"/>
      <c r="TWW67" s="447"/>
      <c r="TWX67" s="447"/>
      <c r="TWY67" s="447"/>
      <c r="TWZ67" s="447"/>
      <c r="TXA67" s="447"/>
      <c r="TXB67" s="447"/>
      <c r="TXC67" s="447"/>
      <c r="TXD67" s="447"/>
      <c r="TXE67" s="447"/>
      <c r="TXF67" s="447"/>
      <c r="TXG67" s="447"/>
      <c r="TXH67" s="447"/>
      <c r="TXI67" s="447"/>
      <c r="TXJ67" s="447"/>
      <c r="TXK67" s="447"/>
      <c r="TXL67" s="447"/>
      <c r="TXM67" s="447"/>
      <c r="TXN67" s="447"/>
      <c r="TXO67" s="447"/>
      <c r="TXP67" s="447"/>
      <c r="TXQ67" s="447"/>
      <c r="TXR67" s="447"/>
      <c r="TXS67" s="447"/>
      <c r="TXT67" s="447"/>
      <c r="TXU67" s="447"/>
      <c r="TXV67" s="447"/>
      <c r="TXW67" s="447"/>
      <c r="TXX67" s="447"/>
      <c r="TXY67" s="447"/>
      <c r="TXZ67" s="447"/>
      <c r="TYA67" s="447"/>
      <c r="TYB67" s="447"/>
      <c r="TYC67" s="447"/>
      <c r="TYD67" s="447"/>
      <c r="TYE67" s="447"/>
      <c r="TYF67" s="447"/>
      <c r="TYG67" s="447"/>
      <c r="TYH67" s="447"/>
      <c r="TYI67" s="447"/>
      <c r="TYJ67" s="447"/>
      <c r="TYK67" s="447"/>
      <c r="TYL67" s="447"/>
      <c r="TYM67" s="447"/>
      <c r="TYN67" s="447"/>
      <c r="TYO67" s="447"/>
      <c r="TYP67" s="447"/>
      <c r="TYQ67" s="447"/>
      <c r="TYR67" s="447"/>
      <c r="TYS67" s="447"/>
      <c r="TYT67" s="447"/>
      <c r="TYU67" s="447"/>
      <c r="TYV67" s="447"/>
      <c r="TYW67" s="447"/>
      <c r="TYX67" s="447"/>
      <c r="TYY67" s="447"/>
      <c r="TYZ67" s="447"/>
      <c r="TZA67" s="447"/>
      <c r="TZB67" s="447"/>
      <c r="TZC67" s="447"/>
      <c r="TZD67" s="447"/>
      <c r="TZE67" s="447"/>
      <c r="TZF67" s="447"/>
      <c r="TZG67" s="447"/>
      <c r="TZH67" s="447"/>
      <c r="TZI67" s="447"/>
      <c r="TZJ67" s="447"/>
      <c r="TZK67" s="447"/>
      <c r="TZL67" s="447"/>
      <c r="TZM67" s="447"/>
      <c r="TZN67" s="447"/>
      <c r="TZO67" s="447"/>
      <c r="TZP67" s="447"/>
      <c r="TZQ67" s="447"/>
      <c r="TZR67" s="447"/>
      <c r="TZS67" s="447"/>
      <c r="TZT67" s="447"/>
      <c r="TZU67" s="447"/>
      <c r="TZV67" s="447"/>
      <c r="TZW67" s="447"/>
      <c r="TZX67" s="447"/>
      <c r="TZY67" s="447"/>
      <c r="TZZ67" s="447"/>
      <c r="UAA67" s="447"/>
      <c r="UAB67" s="447"/>
      <c r="UAC67" s="447"/>
      <c r="UAD67" s="447"/>
      <c r="UAE67" s="447"/>
      <c r="UAF67" s="447"/>
      <c r="UAG67" s="447"/>
      <c r="UAH67" s="447"/>
      <c r="UAI67" s="447"/>
      <c r="UAJ67" s="447"/>
      <c r="UAK67" s="447"/>
      <c r="UAL67" s="447"/>
      <c r="UAM67" s="447"/>
      <c r="UAN67" s="447"/>
      <c r="UAO67" s="447"/>
      <c r="UAP67" s="447"/>
      <c r="UAQ67" s="447"/>
      <c r="UAR67" s="447"/>
      <c r="UAS67" s="447"/>
      <c r="UAT67" s="447"/>
      <c r="UAU67" s="447"/>
      <c r="UAV67" s="447"/>
      <c r="UAW67" s="447"/>
      <c r="UAX67" s="447"/>
      <c r="UAY67" s="447"/>
      <c r="UAZ67" s="447"/>
      <c r="UBA67" s="447"/>
      <c r="UBB67" s="447"/>
      <c r="UBC67" s="447"/>
      <c r="UBD67" s="447"/>
      <c r="UBE67" s="447"/>
      <c r="UBF67" s="447"/>
      <c r="UBG67" s="447"/>
      <c r="UBH67" s="447"/>
      <c r="UBI67" s="447"/>
      <c r="UBJ67" s="447"/>
      <c r="UBK67" s="447"/>
      <c r="UBL67" s="447"/>
      <c r="UBM67" s="447"/>
      <c r="UBN67" s="447"/>
      <c r="UBO67" s="447"/>
      <c r="UBP67" s="447"/>
      <c r="UBQ67" s="447"/>
      <c r="UBR67" s="447"/>
      <c r="UBS67" s="447"/>
      <c r="UBT67" s="447"/>
      <c r="UBU67" s="447"/>
      <c r="UBV67" s="447"/>
      <c r="UBW67" s="447"/>
      <c r="UBX67" s="447"/>
      <c r="UBY67" s="447"/>
      <c r="UBZ67" s="447"/>
      <c r="UCA67" s="447"/>
      <c r="UCB67" s="447"/>
      <c r="UCC67" s="447"/>
      <c r="UCD67" s="447"/>
      <c r="UCE67" s="447"/>
      <c r="UCF67" s="447"/>
      <c r="UCG67" s="447"/>
      <c r="UCH67" s="447"/>
      <c r="UCI67" s="447"/>
      <c r="UCJ67" s="447"/>
      <c r="UCK67" s="447"/>
      <c r="UCL67" s="447"/>
      <c r="UCM67" s="447"/>
      <c r="UCN67" s="447"/>
      <c r="UCO67" s="447"/>
      <c r="UCP67" s="447"/>
      <c r="UCQ67" s="447"/>
      <c r="UCR67" s="447"/>
      <c r="UCS67" s="447"/>
      <c r="UCT67" s="447"/>
      <c r="UCU67" s="447"/>
      <c r="UCV67" s="447"/>
      <c r="UCW67" s="447"/>
      <c r="UCX67" s="447"/>
      <c r="UCY67" s="447"/>
      <c r="UCZ67" s="447"/>
      <c r="UDA67" s="447"/>
      <c r="UDB67" s="447"/>
      <c r="UDC67" s="447"/>
      <c r="UDD67" s="447"/>
      <c r="UDE67" s="447"/>
      <c r="UDF67" s="447"/>
      <c r="UDG67" s="447"/>
      <c r="UDH67" s="447"/>
      <c r="UDI67" s="447"/>
      <c r="UDJ67" s="447"/>
      <c r="UDK67" s="447"/>
      <c r="UDL67" s="447"/>
      <c r="UDM67" s="447"/>
      <c r="UDN67" s="447"/>
      <c r="UDO67" s="447"/>
      <c r="UDP67" s="447"/>
      <c r="UDQ67" s="447"/>
      <c r="UDR67" s="447"/>
      <c r="UDS67" s="447"/>
      <c r="UDT67" s="447"/>
      <c r="UDU67" s="447"/>
      <c r="UDV67" s="447"/>
      <c r="UDW67" s="447"/>
      <c r="UDX67" s="447"/>
      <c r="UDY67" s="447"/>
      <c r="UDZ67" s="447"/>
      <c r="UEA67" s="447"/>
      <c r="UEB67" s="447"/>
      <c r="UEC67" s="447"/>
      <c r="UED67" s="447"/>
      <c r="UEE67" s="447"/>
      <c r="UEF67" s="447"/>
      <c r="UEG67" s="447"/>
      <c r="UEH67" s="447"/>
      <c r="UEI67" s="447"/>
      <c r="UEJ67" s="447"/>
      <c r="UEK67" s="447"/>
      <c r="UEL67" s="447"/>
      <c r="UEM67" s="447"/>
      <c r="UEN67" s="447"/>
      <c r="UEO67" s="447"/>
      <c r="UEP67" s="447"/>
      <c r="UEQ67" s="447"/>
      <c r="UER67" s="447"/>
      <c r="UES67" s="447"/>
      <c r="UET67" s="447"/>
      <c r="UEU67" s="447"/>
      <c r="UEV67" s="447"/>
      <c r="UEW67" s="447"/>
      <c r="UEX67" s="447"/>
      <c r="UEY67" s="447"/>
      <c r="UEZ67" s="447"/>
      <c r="UFA67" s="447"/>
      <c r="UFB67" s="447"/>
      <c r="UFC67" s="447"/>
      <c r="UFD67" s="447"/>
      <c r="UFE67" s="447"/>
      <c r="UFF67" s="447"/>
      <c r="UFG67" s="447"/>
      <c r="UFH67" s="447"/>
      <c r="UFI67" s="447"/>
      <c r="UFJ67" s="447"/>
      <c r="UFK67" s="447"/>
      <c r="UFL67" s="447"/>
      <c r="UFM67" s="447"/>
      <c r="UFN67" s="447"/>
      <c r="UFO67" s="447"/>
      <c r="UFP67" s="447"/>
      <c r="UFQ67" s="447"/>
      <c r="UFR67" s="447"/>
      <c r="UFS67" s="447"/>
      <c r="UFT67" s="447"/>
      <c r="UFU67" s="447"/>
      <c r="UFV67" s="447"/>
      <c r="UFW67" s="447"/>
      <c r="UFX67" s="447"/>
      <c r="UFY67" s="447"/>
      <c r="UFZ67" s="447"/>
      <c r="UGA67" s="447"/>
      <c r="UGB67" s="447"/>
      <c r="UGC67" s="447"/>
      <c r="UGD67" s="447"/>
      <c r="UGE67" s="447"/>
      <c r="UGF67" s="447"/>
      <c r="UGG67" s="447"/>
      <c r="UGH67" s="447"/>
      <c r="UGI67" s="447"/>
      <c r="UGJ67" s="447"/>
      <c r="UGK67" s="447"/>
      <c r="UGL67" s="447"/>
      <c r="UGM67" s="447"/>
      <c r="UGN67" s="447"/>
      <c r="UGO67" s="447"/>
      <c r="UGP67" s="447"/>
      <c r="UGQ67" s="447"/>
      <c r="UGR67" s="447"/>
      <c r="UGS67" s="447"/>
      <c r="UGT67" s="447"/>
      <c r="UGU67" s="447"/>
      <c r="UGV67" s="447"/>
      <c r="UGW67" s="447"/>
      <c r="UGX67" s="447"/>
      <c r="UGY67" s="447"/>
      <c r="UGZ67" s="447"/>
      <c r="UHA67" s="447"/>
      <c r="UHB67" s="447"/>
      <c r="UHC67" s="447"/>
      <c r="UHD67" s="447"/>
      <c r="UHE67" s="447"/>
      <c r="UHF67" s="447"/>
      <c r="UHG67" s="447"/>
      <c r="UHH67" s="447"/>
      <c r="UHI67" s="447"/>
      <c r="UHJ67" s="447"/>
      <c r="UHK67" s="447"/>
      <c r="UHL67" s="447"/>
      <c r="UHM67" s="447"/>
      <c r="UHN67" s="447"/>
      <c r="UHO67" s="447"/>
      <c r="UHP67" s="447"/>
      <c r="UHQ67" s="447"/>
      <c r="UHR67" s="447"/>
      <c r="UHS67" s="447"/>
      <c r="UHT67" s="447"/>
      <c r="UHU67" s="447"/>
      <c r="UHV67" s="447"/>
      <c r="UHW67" s="447"/>
      <c r="UHX67" s="447"/>
      <c r="UHY67" s="447"/>
      <c r="UHZ67" s="447"/>
      <c r="UIA67" s="447"/>
      <c r="UIB67" s="447"/>
      <c r="UIC67" s="447"/>
      <c r="UID67" s="447"/>
      <c r="UIE67" s="447"/>
      <c r="UIF67" s="447"/>
      <c r="UIG67" s="447"/>
      <c r="UIH67" s="447"/>
      <c r="UII67" s="447"/>
      <c r="UIJ67" s="447"/>
      <c r="UIK67" s="447"/>
      <c r="UIL67" s="447"/>
      <c r="UIM67" s="447"/>
      <c r="UIN67" s="447"/>
      <c r="UIO67" s="447"/>
      <c r="UIP67" s="447"/>
      <c r="UIQ67" s="447"/>
      <c r="UIR67" s="447"/>
      <c r="UIS67" s="447"/>
      <c r="UIT67" s="447"/>
      <c r="UIU67" s="447"/>
      <c r="UIV67" s="447"/>
      <c r="UIW67" s="447"/>
      <c r="UIX67" s="447"/>
      <c r="UIY67" s="447"/>
      <c r="UIZ67" s="447"/>
      <c r="UJA67" s="447"/>
      <c r="UJB67" s="447"/>
      <c r="UJC67" s="447"/>
      <c r="UJD67" s="447"/>
      <c r="UJE67" s="447"/>
      <c r="UJF67" s="447"/>
      <c r="UJG67" s="447"/>
      <c r="UJH67" s="447"/>
      <c r="UJI67" s="447"/>
      <c r="UJJ67" s="447"/>
      <c r="UJK67" s="447"/>
      <c r="UJL67" s="447"/>
      <c r="UJM67" s="447"/>
      <c r="UJN67" s="447"/>
      <c r="UJO67" s="447"/>
      <c r="UJP67" s="447"/>
      <c r="UJQ67" s="447"/>
      <c r="UJR67" s="447"/>
      <c r="UJS67" s="447"/>
      <c r="UJT67" s="447"/>
      <c r="UJU67" s="447"/>
      <c r="UJV67" s="447"/>
      <c r="UJW67" s="447"/>
      <c r="UJX67" s="447"/>
      <c r="UJY67" s="447"/>
      <c r="UJZ67" s="447"/>
      <c r="UKA67" s="447"/>
      <c r="UKB67" s="447"/>
      <c r="UKC67" s="447"/>
      <c r="UKD67" s="447"/>
      <c r="UKE67" s="447"/>
      <c r="UKF67" s="447"/>
      <c r="UKG67" s="447"/>
      <c r="UKH67" s="447"/>
      <c r="UKI67" s="447"/>
      <c r="UKJ67" s="447"/>
      <c r="UKK67" s="447"/>
      <c r="UKL67" s="447"/>
      <c r="UKM67" s="447"/>
      <c r="UKN67" s="447"/>
      <c r="UKO67" s="447"/>
      <c r="UKP67" s="447"/>
      <c r="UKQ67" s="447"/>
      <c r="UKR67" s="447"/>
      <c r="UKS67" s="447"/>
      <c r="UKT67" s="447"/>
      <c r="UKU67" s="447"/>
      <c r="UKV67" s="447"/>
      <c r="UKW67" s="447"/>
      <c r="UKX67" s="447"/>
      <c r="UKY67" s="447"/>
      <c r="UKZ67" s="447"/>
      <c r="ULA67" s="447"/>
      <c r="ULB67" s="447"/>
      <c r="ULC67" s="447"/>
      <c r="ULD67" s="447"/>
      <c r="ULE67" s="447"/>
      <c r="ULF67" s="447"/>
      <c r="ULG67" s="447"/>
      <c r="ULH67" s="447"/>
      <c r="ULI67" s="447"/>
      <c r="ULJ67" s="447"/>
      <c r="ULK67" s="447"/>
      <c r="ULL67" s="447"/>
      <c r="ULM67" s="447"/>
      <c r="ULN67" s="447"/>
      <c r="ULO67" s="447"/>
      <c r="ULP67" s="447"/>
      <c r="ULQ67" s="447"/>
      <c r="ULR67" s="447"/>
      <c r="ULS67" s="447"/>
      <c r="ULT67" s="447"/>
      <c r="ULU67" s="447"/>
      <c r="ULV67" s="447"/>
      <c r="ULW67" s="447"/>
      <c r="ULX67" s="447"/>
      <c r="ULY67" s="447"/>
      <c r="ULZ67" s="447"/>
      <c r="UMA67" s="447"/>
      <c r="UMB67" s="447"/>
      <c r="UMC67" s="447"/>
      <c r="UMD67" s="447"/>
      <c r="UME67" s="447"/>
      <c r="UMF67" s="447"/>
      <c r="UMG67" s="447"/>
      <c r="UMH67" s="447"/>
      <c r="UMI67" s="447"/>
      <c r="UMJ67" s="447"/>
      <c r="UMK67" s="447"/>
      <c r="UML67" s="447"/>
      <c r="UMM67" s="447"/>
      <c r="UMN67" s="447"/>
      <c r="UMO67" s="447"/>
      <c r="UMP67" s="447"/>
      <c r="UMQ67" s="447"/>
      <c r="UMR67" s="447"/>
      <c r="UMS67" s="447"/>
      <c r="UMT67" s="447"/>
      <c r="UMU67" s="447"/>
      <c r="UMV67" s="447"/>
      <c r="UMW67" s="447"/>
      <c r="UMX67" s="447"/>
      <c r="UMY67" s="447"/>
      <c r="UMZ67" s="447"/>
      <c r="UNA67" s="447"/>
      <c r="UNB67" s="447"/>
      <c r="UNC67" s="447"/>
      <c r="UND67" s="447"/>
      <c r="UNE67" s="447"/>
      <c r="UNF67" s="447"/>
      <c r="UNG67" s="447"/>
      <c r="UNH67" s="447"/>
      <c r="UNI67" s="447"/>
      <c r="UNJ67" s="447"/>
      <c r="UNK67" s="447"/>
      <c r="UNL67" s="447"/>
      <c r="UNM67" s="447"/>
      <c r="UNN67" s="447"/>
      <c r="UNO67" s="447"/>
      <c r="UNP67" s="447"/>
      <c r="UNQ67" s="447"/>
      <c r="UNR67" s="447"/>
      <c r="UNS67" s="447"/>
      <c r="UNT67" s="447"/>
      <c r="UNU67" s="447"/>
      <c r="UNV67" s="447"/>
      <c r="UNW67" s="447"/>
      <c r="UNX67" s="447"/>
      <c r="UNY67" s="447"/>
      <c r="UNZ67" s="447"/>
      <c r="UOA67" s="447"/>
      <c r="UOB67" s="447"/>
      <c r="UOC67" s="447"/>
      <c r="UOD67" s="447"/>
      <c r="UOE67" s="447"/>
      <c r="UOF67" s="447"/>
      <c r="UOG67" s="447"/>
      <c r="UOH67" s="447"/>
      <c r="UOI67" s="447"/>
      <c r="UOJ67" s="447"/>
      <c r="UOK67" s="447"/>
      <c r="UOL67" s="447"/>
      <c r="UOM67" s="447"/>
      <c r="UON67" s="447"/>
      <c r="UOO67" s="447"/>
      <c r="UOP67" s="447"/>
      <c r="UOQ67" s="447"/>
      <c r="UOR67" s="447"/>
      <c r="UOS67" s="447"/>
      <c r="UOT67" s="447"/>
      <c r="UOU67" s="447"/>
      <c r="UOV67" s="447"/>
      <c r="UOW67" s="447"/>
      <c r="UOX67" s="447"/>
      <c r="UOY67" s="447"/>
      <c r="UOZ67" s="447"/>
      <c r="UPA67" s="447"/>
      <c r="UPB67" s="447"/>
      <c r="UPC67" s="447"/>
      <c r="UPD67" s="447"/>
      <c r="UPE67" s="447"/>
      <c r="UPF67" s="447"/>
      <c r="UPG67" s="447"/>
      <c r="UPH67" s="447"/>
      <c r="UPI67" s="447"/>
      <c r="UPJ67" s="447"/>
      <c r="UPK67" s="447"/>
      <c r="UPL67" s="447"/>
      <c r="UPM67" s="447"/>
      <c r="UPN67" s="447"/>
      <c r="UPO67" s="447"/>
      <c r="UPP67" s="447"/>
      <c r="UPQ67" s="447"/>
      <c r="UPR67" s="447"/>
      <c r="UPS67" s="447"/>
      <c r="UPT67" s="447"/>
      <c r="UPU67" s="447"/>
      <c r="UPV67" s="447"/>
      <c r="UPW67" s="447"/>
      <c r="UPX67" s="447"/>
      <c r="UPY67" s="447"/>
      <c r="UPZ67" s="447"/>
      <c r="UQA67" s="447"/>
      <c r="UQB67" s="447"/>
      <c r="UQC67" s="447"/>
      <c r="UQD67" s="447"/>
      <c r="UQE67" s="447"/>
      <c r="UQF67" s="447"/>
      <c r="UQG67" s="447"/>
      <c r="UQH67" s="447"/>
      <c r="UQI67" s="447"/>
      <c r="UQJ67" s="447"/>
      <c r="UQK67" s="447"/>
      <c r="UQL67" s="447"/>
      <c r="UQM67" s="447"/>
      <c r="UQN67" s="447"/>
      <c r="UQO67" s="447"/>
      <c r="UQP67" s="447"/>
      <c r="UQQ67" s="447"/>
      <c r="UQR67" s="447"/>
      <c r="UQS67" s="447"/>
      <c r="UQT67" s="447"/>
      <c r="UQU67" s="447"/>
      <c r="UQV67" s="447"/>
      <c r="UQW67" s="447"/>
      <c r="UQX67" s="447"/>
      <c r="UQY67" s="447"/>
      <c r="UQZ67" s="447"/>
      <c r="URA67" s="447"/>
      <c r="URB67" s="447"/>
      <c r="URC67" s="447"/>
      <c r="URD67" s="447"/>
      <c r="URE67" s="447"/>
      <c r="URF67" s="447"/>
      <c r="URG67" s="447"/>
      <c r="URH67" s="447"/>
      <c r="URI67" s="447"/>
      <c r="URJ67" s="447"/>
      <c r="URK67" s="447"/>
      <c r="URL67" s="447"/>
      <c r="URM67" s="447"/>
      <c r="URN67" s="447"/>
      <c r="URO67" s="447"/>
      <c r="URP67" s="447"/>
      <c r="URQ67" s="447"/>
      <c r="URR67" s="447"/>
      <c r="URS67" s="447"/>
      <c r="URT67" s="447"/>
      <c r="URU67" s="447"/>
      <c r="URV67" s="447"/>
      <c r="URW67" s="447"/>
      <c r="URX67" s="447"/>
      <c r="URY67" s="447"/>
      <c r="URZ67" s="447"/>
      <c r="USA67" s="447"/>
      <c r="USB67" s="447"/>
      <c r="USC67" s="447"/>
      <c r="USD67" s="447"/>
      <c r="USE67" s="447"/>
      <c r="USF67" s="447"/>
      <c r="USG67" s="447"/>
      <c r="USH67" s="447"/>
      <c r="USI67" s="447"/>
      <c r="USJ67" s="447"/>
      <c r="USK67" s="447"/>
      <c r="USL67" s="447"/>
      <c r="USM67" s="447"/>
      <c r="USN67" s="447"/>
      <c r="USO67" s="447"/>
      <c r="USP67" s="447"/>
      <c r="USQ67" s="447"/>
      <c r="USR67" s="447"/>
      <c r="USS67" s="447"/>
      <c r="UST67" s="447"/>
      <c r="USU67" s="447"/>
      <c r="USV67" s="447"/>
      <c r="USW67" s="447"/>
      <c r="USX67" s="447"/>
      <c r="USY67" s="447"/>
      <c r="USZ67" s="447"/>
      <c r="UTA67" s="447"/>
      <c r="UTB67" s="447"/>
      <c r="UTC67" s="447"/>
      <c r="UTD67" s="447"/>
      <c r="UTE67" s="447"/>
      <c r="UTF67" s="447"/>
      <c r="UTG67" s="447"/>
      <c r="UTH67" s="447"/>
      <c r="UTI67" s="447"/>
      <c r="UTJ67" s="447"/>
      <c r="UTK67" s="447"/>
      <c r="UTL67" s="447"/>
      <c r="UTM67" s="447"/>
      <c r="UTN67" s="447"/>
      <c r="UTO67" s="447"/>
      <c r="UTP67" s="447"/>
      <c r="UTQ67" s="447"/>
      <c r="UTR67" s="447"/>
      <c r="UTS67" s="447"/>
      <c r="UTT67" s="447"/>
      <c r="UTU67" s="447"/>
      <c r="UTV67" s="447"/>
      <c r="UTW67" s="447"/>
      <c r="UTX67" s="447"/>
      <c r="UTY67" s="447"/>
      <c r="UTZ67" s="447"/>
      <c r="UUA67" s="447"/>
      <c r="UUB67" s="447"/>
      <c r="UUC67" s="447"/>
      <c r="UUD67" s="447"/>
      <c r="UUE67" s="447"/>
      <c r="UUF67" s="447"/>
      <c r="UUG67" s="447"/>
      <c r="UUH67" s="447"/>
      <c r="UUI67" s="447"/>
      <c r="UUJ67" s="447"/>
      <c r="UUK67" s="447"/>
      <c r="UUL67" s="447"/>
      <c r="UUM67" s="447"/>
      <c r="UUN67" s="447"/>
      <c r="UUO67" s="447"/>
      <c r="UUP67" s="447"/>
      <c r="UUQ67" s="447"/>
      <c r="UUR67" s="447"/>
      <c r="UUS67" s="447"/>
      <c r="UUT67" s="447"/>
      <c r="UUU67" s="447"/>
      <c r="UUV67" s="447"/>
      <c r="UUW67" s="447"/>
      <c r="UUX67" s="447"/>
      <c r="UUY67" s="447"/>
      <c r="UUZ67" s="447"/>
      <c r="UVA67" s="447"/>
      <c r="UVB67" s="447"/>
      <c r="UVC67" s="447"/>
      <c r="UVD67" s="447"/>
      <c r="UVE67" s="447"/>
      <c r="UVF67" s="447"/>
      <c r="UVG67" s="447"/>
      <c r="UVH67" s="447"/>
      <c r="UVI67" s="447"/>
      <c r="UVJ67" s="447"/>
      <c r="UVK67" s="447"/>
      <c r="UVL67" s="447"/>
      <c r="UVM67" s="447"/>
      <c r="UVN67" s="447"/>
      <c r="UVO67" s="447"/>
      <c r="UVP67" s="447"/>
      <c r="UVQ67" s="447"/>
      <c r="UVR67" s="447"/>
      <c r="UVS67" s="447"/>
      <c r="UVT67" s="447"/>
      <c r="UVU67" s="447"/>
      <c r="UVV67" s="447"/>
      <c r="UVW67" s="447"/>
      <c r="UVX67" s="447"/>
      <c r="UVY67" s="447"/>
      <c r="UVZ67" s="447"/>
      <c r="UWA67" s="447"/>
      <c r="UWB67" s="447"/>
      <c r="UWC67" s="447"/>
      <c r="UWD67" s="447"/>
      <c r="UWE67" s="447"/>
      <c r="UWF67" s="447"/>
      <c r="UWG67" s="447"/>
      <c r="UWH67" s="447"/>
      <c r="UWI67" s="447"/>
      <c r="UWJ67" s="447"/>
      <c r="UWK67" s="447"/>
      <c r="UWL67" s="447"/>
      <c r="UWM67" s="447"/>
      <c r="UWN67" s="447"/>
      <c r="UWO67" s="447"/>
      <c r="UWP67" s="447"/>
      <c r="UWQ67" s="447"/>
      <c r="UWR67" s="447"/>
      <c r="UWS67" s="447"/>
      <c r="UWT67" s="447"/>
      <c r="UWU67" s="447"/>
      <c r="UWV67" s="447"/>
      <c r="UWW67" s="447"/>
      <c r="UWX67" s="447"/>
      <c r="UWY67" s="447"/>
      <c r="UWZ67" s="447"/>
      <c r="UXA67" s="447"/>
      <c r="UXB67" s="447"/>
      <c r="UXC67" s="447"/>
      <c r="UXD67" s="447"/>
      <c r="UXE67" s="447"/>
      <c r="UXF67" s="447"/>
      <c r="UXG67" s="447"/>
      <c r="UXH67" s="447"/>
      <c r="UXI67" s="447"/>
      <c r="UXJ67" s="447"/>
      <c r="UXK67" s="447"/>
      <c r="UXL67" s="447"/>
      <c r="UXM67" s="447"/>
      <c r="UXN67" s="447"/>
      <c r="UXO67" s="447"/>
      <c r="UXP67" s="447"/>
      <c r="UXQ67" s="447"/>
      <c r="UXR67" s="447"/>
      <c r="UXS67" s="447"/>
      <c r="UXT67" s="447"/>
      <c r="UXU67" s="447"/>
      <c r="UXV67" s="447"/>
      <c r="UXW67" s="447"/>
      <c r="UXX67" s="447"/>
      <c r="UXY67" s="447"/>
      <c r="UXZ67" s="447"/>
      <c r="UYA67" s="447"/>
      <c r="UYB67" s="447"/>
      <c r="UYC67" s="447"/>
      <c r="UYD67" s="447"/>
      <c r="UYE67" s="447"/>
      <c r="UYF67" s="447"/>
      <c r="UYG67" s="447"/>
      <c r="UYH67" s="447"/>
      <c r="UYI67" s="447"/>
      <c r="UYJ67" s="447"/>
      <c r="UYK67" s="447"/>
      <c r="UYL67" s="447"/>
      <c r="UYM67" s="447"/>
      <c r="UYN67" s="447"/>
      <c r="UYO67" s="447"/>
      <c r="UYP67" s="447"/>
      <c r="UYQ67" s="447"/>
      <c r="UYR67" s="447"/>
      <c r="UYS67" s="447"/>
      <c r="UYT67" s="447"/>
      <c r="UYU67" s="447"/>
      <c r="UYV67" s="447"/>
      <c r="UYW67" s="447"/>
      <c r="UYX67" s="447"/>
      <c r="UYY67" s="447"/>
      <c r="UYZ67" s="447"/>
      <c r="UZA67" s="447"/>
      <c r="UZB67" s="447"/>
      <c r="UZC67" s="447"/>
      <c r="UZD67" s="447"/>
      <c r="UZE67" s="447"/>
      <c r="UZF67" s="447"/>
      <c r="UZG67" s="447"/>
      <c r="UZH67" s="447"/>
      <c r="UZI67" s="447"/>
      <c r="UZJ67" s="447"/>
      <c r="UZK67" s="447"/>
      <c r="UZL67" s="447"/>
      <c r="UZM67" s="447"/>
      <c r="UZN67" s="447"/>
      <c r="UZO67" s="447"/>
      <c r="UZP67" s="447"/>
      <c r="UZQ67" s="447"/>
      <c r="UZR67" s="447"/>
      <c r="UZS67" s="447"/>
      <c r="UZT67" s="447"/>
      <c r="UZU67" s="447"/>
      <c r="UZV67" s="447"/>
      <c r="UZW67" s="447"/>
      <c r="UZX67" s="447"/>
      <c r="UZY67" s="447"/>
      <c r="UZZ67" s="447"/>
      <c r="VAA67" s="447"/>
      <c r="VAB67" s="447"/>
      <c r="VAC67" s="447"/>
      <c r="VAD67" s="447"/>
      <c r="VAE67" s="447"/>
      <c r="VAF67" s="447"/>
      <c r="VAG67" s="447"/>
      <c r="VAH67" s="447"/>
      <c r="VAI67" s="447"/>
      <c r="VAJ67" s="447"/>
      <c r="VAK67" s="447"/>
      <c r="VAL67" s="447"/>
      <c r="VAM67" s="447"/>
      <c r="VAN67" s="447"/>
      <c r="VAO67" s="447"/>
      <c r="VAP67" s="447"/>
      <c r="VAQ67" s="447"/>
      <c r="VAR67" s="447"/>
      <c r="VAS67" s="447"/>
      <c r="VAT67" s="447"/>
      <c r="VAU67" s="447"/>
      <c r="VAV67" s="447"/>
      <c r="VAW67" s="447"/>
      <c r="VAX67" s="447"/>
      <c r="VAY67" s="447"/>
      <c r="VAZ67" s="447"/>
      <c r="VBA67" s="447"/>
      <c r="VBB67" s="447"/>
      <c r="VBC67" s="447"/>
      <c r="VBD67" s="447"/>
      <c r="VBE67" s="447"/>
      <c r="VBF67" s="447"/>
      <c r="VBG67" s="447"/>
      <c r="VBH67" s="447"/>
      <c r="VBI67" s="447"/>
      <c r="VBJ67" s="447"/>
      <c r="VBK67" s="447"/>
      <c r="VBL67" s="447"/>
      <c r="VBM67" s="447"/>
      <c r="VBN67" s="447"/>
      <c r="VBO67" s="447"/>
      <c r="VBP67" s="447"/>
      <c r="VBQ67" s="447"/>
      <c r="VBR67" s="447"/>
      <c r="VBS67" s="447"/>
      <c r="VBT67" s="447"/>
      <c r="VBU67" s="447"/>
      <c r="VBV67" s="447"/>
      <c r="VBW67" s="447"/>
      <c r="VBX67" s="447"/>
      <c r="VBY67" s="447"/>
      <c r="VBZ67" s="447"/>
      <c r="VCA67" s="447"/>
      <c r="VCB67" s="447"/>
      <c r="VCC67" s="447"/>
      <c r="VCD67" s="447"/>
      <c r="VCE67" s="447"/>
      <c r="VCF67" s="447"/>
      <c r="VCG67" s="447"/>
      <c r="VCH67" s="447"/>
      <c r="VCI67" s="447"/>
      <c r="VCJ67" s="447"/>
      <c r="VCK67" s="447"/>
      <c r="VCL67" s="447"/>
      <c r="VCM67" s="447"/>
      <c r="VCN67" s="447"/>
      <c r="VCO67" s="447"/>
      <c r="VCP67" s="447"/>
      <c r="VCQ67" s="447"/>
      <c r="VCR67" s="447"/>
      <c r="VCS67" s="447"/>
      <c r="VCT67" s="447"/>
      <c r="VCU67" s="447"/>
      <c r="VCV67" s="447"/>
      <c r="VCW67" s="447"/>
      <c r="VCX67" s="447"/>
      <c r="VCY67" s="447"/>
      <c r="VCZ67" s="447"/>
      <c r="VDA67" s="447"/>
      <c r="VDB67" s="447"/>
      <c r="VDC67" s="447"/>
      <c r="VDD67" s="447"/>
      <c r="VDE67" s="447"/>
      <c r="VDF67" s="447"/>
      <c r="VDG67" s="447"/>
      <c r="VDH67" s="447"/>
      <c r="VDI67" s="447"/>
      <c r="VDJ67" s="447"/>
      <c r="VDK67" s="447"/>
      <c r="VDL67" s="447"/>
      <c r="VDM67" s="447"/>
      <c r="VDN67" s="447"/>
      <c r="VDO67" s="447"/>
      <c r="VDP67" s="447"/>
      <c r="VDQ67" s="447"/>
      <c r="VDR67" s="447"/>
      <c r="VDS67" s="447"/>
      <c r="VDT67" s="447"/>
      <c r="VDU67" s="447"/>
      <c r="VDV67" s="447"/>
      <c r="VDW67" s="447"/>
      <c r="VDX67" s="447"/>
      <c r="VDY67" s="447"/>
      <c r="VDZ67" s="447"/>
      <c r="VEA67" s="447"/>
      <c r="VEB67" s="447"/>
      <c r="VEC67" s="447"/>
      <c r="VED67" s="447"/>
      <c r="VEE67" s="447"/>
      <c r="VEF67" s="447"/>
      <c r="VEG67" s="447"/>
      <c r="VEH67" s="447"/>
      <c r="VEI67" s="447"/>
      <c r="VEJ67" s="447"/>
      <c r="VEK67" s="447"/>
      <c r="VEL67" s="447"/>
      <c r="VEM67" s="447"/>
      <c r="VEN67" s="447"/>
      <c r="VEO67" s="447"/>
      <c r="VEP67" s="447"/>
      <c r="VEQ67" s="447"/>
      <c r="VER67" s="447"/>
      <c r="VES67" s="447"/>
      <c r="VET67" s="447"/>
      <c r="VEU67" s="447"/>
      <c r="VEV67" s="447"/>
      <c r="VEW67" s="447"/>
      <c r="VEX67" s="447"/>
      <c r="VEY67" s="447"/>
      <c r="VEZ67" s="447"/>
      <c r="VFA67" s="447"/>
      <c r="VFB67" s="447"/>
      <c r="VFC67" s="447"/>
      <c r="VFD67" s="447"/>
      <c r="VFE67" s="447"/>
      <c r="VFF67" s="447"/>
      <c r="VFG67" s="447"/>
      <c r="VFH67" s="447"/>
      <c r="VFI67" s="447"/>
      <c r="VFJ67" s="447"/>
      <c r="VFK67" s="447"/>
      <c r="VFL67" s="447"/>
      <c r="VFM67" s="447"/>
      <c r="VFN67" s="447"/>
      <c r="VFO67" s="447"/>
      <c r="VFP67" s="447"/>
      <c r="VFQ67" s="447"/>
      <c r="VFR67" s="447"/>
      <c r="VFS67" s="447"/>
      <c r="VFT67" s="447"/>
      <c r="VFU67" s="447"/>
      <c r="VFV67" s="447"/>
      <c r="VFW67" s="447"/>
      <c r="VFX67" s="447"/>
      <c r="VFY67" s="447"/>
      <c r="VFZ67" s="447"/>
      <c r="VGA67" s="447"/>
      <c r="VGB67" s="447"/>
      <c r="VGC67" s="447"/>
      <c r="VGD67" s="447"/>
      <c r="VGE67" s="447"/>
      <c r="VGF67" s="447"/>
      <c r="VGG67" s="447"/>
      <c r="VGH67" s="447"/>
      <c r="VGI67" s="447"/>
      <c r="VGJ67" s="447"/>
      <c r="VGK67" s="447"/>
      <c r="VGL67" s="447"/>
      <c r="VGM67" s="447"/>
      <c r="VGN67" s="447"/>
      <c r="VGO67" s="447"/>
      <c r="VGP67" s="447"/>
      <c r="VGQ67" s="447"/>
      <c r="VGR67" s="447"/>
      <c r="VGS67" s="447"/>
      <c r="VGT67" s="447"/>
      <c r="VGU67" s="447"/>
      <c r="VGV67" s="447"/>
      <c r="VGW67" s="447"/>
      <c r="VGX67" s="447"/>
      <c r="VGY67" s="447"/>
      <c r="VGZ67" s="447"/>
      <c r="VHA67" s="447"/>
      <c r="VHB67" s="447"/>
      <c r="VHC67" s="447"/>
      <c r="VHD67" s="447"/>
      <c r="VHE67" s="447"/>
      <c r="VHF67" s="447"/>
      <c r="VHG67" s="447"/>
      <c r="VHH67" s="447"/>
      <c r="VHI67" s="447"/>
      <c r="VHJ67" s="447"/>
      <c r="VHK67" s="447"/>
      <c r="VHL67" s="447"/>
      <c r="VHM67" s="447"/>
      <c r="VHN67" s="447"/>
      <c r="VHO67" s="447"/>
      <c r="VHP67" s="447"/>
      <c r="VHQ67" s="447"/>
      <c r="VHR67" s="447"/>
      <c r="VHS67" s="447"/>
      <c r="VHT67" s="447"/>
      <c r="VHU67" s="447"/>
      <c r="VHV67" s="447"/>
      <c r="VHW67" s="447"/>
      <c r="VHX67" s="447"/>
      <c r="VHY67" s="447"/>
      <c r="VHZ67" s="447"/>
      <c r="VIA67" s="447"/>
      <c r="VIB67" s="447"/>
      <c r="VIC67" s="447"/>
      <c r="VID67" s="447"/>
      <c r="VIE67" s="447"/>
      <c r="VIF67" s="447"/>
      <c r="VIG67" s="447"/>
      <c r="VIH67" s="447"/>
      <c r="VII67" s="447"/>
      <c r="VIJ67" s="447"/>
      <c r="VIK67" s="447"/>
      <c r="VIL67" s="447"/>
      <c r="VIM67" s="447"/>
      <c r="VIN67" s="447"/>
      <c r="VIO67" s="447"/>
      <c r="VIP67" s="447"/>
      <c r="VIQ67" s="447"/>
      <c r="VIR67" s="447"/>
      <c r="VIS67" s="447"/>
      <c r="VIT67" s="447"/>
      <c r="VIU67" s="447"/>
      <c r="VIV67" s="447"/>
      <c r="VIW67" s="447"/>
      <c r="VIX67" s="447"/>
      <c r="VIY67" s="447"/>
      <c r="VIZ67" s="447"/>
      <c r="VJA67" s="447"/>
      <c r="VJB67" s="447"/>
      <c r="VJC67" s="447"/>
      <c r="VJD67" s="447"/>
      <c r="VJE67" s="447"/>
      <c r="VJF67" s="447"/>
      <c r="VJG67" s="447"/>
      <c r="VJH67" s="447"/>
      <c r="VJI67" s="447"/>
      <c r="VJJ67" s="447"/>
      <c r="VJK67" s="447"/>
      <c r="VJL67" s="447"/>
      <c r="VJM67" s="447"/>
      <c r="VJN67" s="447"/>
      <c r="VJO67" s="447"/>
      <c r="VJP67" s="447"/>
      <c r="VJQ67" s="447"/>
      <c r="VJR67" s="447"/>
      <c r="VJS67" s="447"/>
      <c r="VJT67" s="447"/>
      <c r="VJU67" s="447"/>
      <c r="VJV67" s="447"/>
      <c r="VJW67" s="447"/>
      <c r="VJX67" s="447"/>
      <c r="VJY67" s="447"/>
      <c r="VJZ67" s="447"/>
      <c r="VKA67" s="447"/>
      <c r="VKB67" s="447"/>
      <c r="VKC67" s="447"/>
      <c r="VKD67" s="447"/>
      <c r="VKE67" s="447"/>
      <c r="VKF67" s="447"/>
      <c r="VKG67" s="447"/>
      <c r="VKH67" s="447"/>
      <c r="VKI67" s="447"/>
      <c r="VKJ67" s="447"/>
      <c r="VKK67" s="447"/>
      <c r="VKL67" s="447"/>
      <c r="VKM67" s="447"/>
      <c r="VKN67" s="447"/>
      <c r="VKO67" s="447"/>
      <c r="VKP67" s="447"/>
      <c r="VKQ67" s="447"/>
      <c r="VKR67" s="447"/>
      <c r="VKS67" s="447"/>
      <c r="VKT67" s="447"/>
      <c r="VKU67" s="447"/>
      <c r="VKV67" s="447"/>
      <c r="VKW67" s="447"/>
      <c r="VKX67" s="447"/>
      <c r="VKY67" s="447"/>
      <c r="VKZ67" s="447"/>
      <c r="VLA67" s="447"/>
      <c r="VLB67" s="447"/>
      <c r="VLC67" s="447"/>
      <c r="VLD67" s="447"/>
      <c r="VLE67" s="447"/>
      <c r="VLF67" s="447"/>
      <c r="VLG67" s="447"/>
      <c r="VLH67" s="447"/>
      <c r="VLI67" s="447"/>
      <c r="VLJ67" s="447"/>
      <c r="VLK67" s="447"/>
      <c r="VLL67" s="447"/>
      <c r="VLM67" s="447"/>
      <c r="VLN67" s="447"/>
      <c r="VLO67" s="447"/>
      <c r="VLP67" s="447"/>
      <c r="VLQ67" s="447"/>
      <c r="VLR67" s="447"/>
      <c r="VLS67" s="447"/>
      <c r="VLT67" s="447"/>
      <c r="VLU67" s="447"/>
      <c r="VLV67" s="447"/>
      <c r="VLW67" s="447"/>
      <c r="VLX67" s="447"/>
      <c r="VLY67" s="447"/>
      <c r="VLZ67" s="447"/>
      <c r="VMA67" s="447"/>
      <c r="VMB67" s="447"/>
      <c r="VMC67" s="447"/>
      <c r="VMD67" s="447"/>
      <c r="VME67" s="447"/>
      <c r="VMF67" s="447"/>
      <c r="VMG67" s="447"/>
      <c r="VMH67" s="447"/>
      <c r="VMI67" s="447"/>
      <c r="VMJ67" s="447"/>
      <c r="VMK67" s="447"/>
      <c r="VML67" s="447"/>
      <c r="VMM67" s="447"/>
      <c r="VMN67" s="447"/>
      <c r="VMO67" s="447"/>
      <c r="VMP67" s="447"/>
      <c r="VMQ67" s="447"/>
      <c r="VMR67" s="447"/>
      <c r="VMS67" s="447"/>
      <c r="VMT67" s="447"/>
      <c r="VMU67" s="447"/>
      <c r="VMV67" s="447"/>
      <c r="VMW67" s="447"/>
      <c r="VMX67" s="447"/>
      <c r="VMY67" s="447"/>
      <c r="VMZ67" s="447"/>
      <c r="VNA67" s="447"/>
      <c r="VNB67" s="447"/>
      <c r="VNC67" s="447"/>
      <c r="VND67" s="447"/>
      <c r="VNE67" s="447"/>
      <c r="VNF67" s="447"/>
      <c r="VNG67" s="447"/>
      <c r="VNH67" s="447"/>
      <c r="VNI67" s="447"/>
      <c r="VNJ67" s="447"/>
      <c r="VNK67" s="447"/>
      <c r="VNL67" s="447"/>
      <c r="VNM67" s="447"/>
      <c r="VNN67" s="447"/>
      <c r="VNO67" s="447"/>
      <c r="VNP67" s="447"/>
      <c r="VNQ67" s="447"/>
      <c r="VNR67" s="447"/>
      <c r="VNS67" s="447"/>
      <c r="VNT67" s="447"/>
      <c r="VNU67" s="447"/>
      <c r="VNV67" s="447"/>
      <c r="VNW67" s="447"/>
      <c r="VNX67" s="447"/>
      <c r="VNY67" s="447"/>
      <c r="VNZ67" s="447"/>
      <c r="VOA67" s="447"/>
      <c r="VOB67" s="447"/>
      <c r="VOC67" s="447"/>
      <c r="VOD67" s="447"/>
      <c r="VOE67" s="447"/>
      <c r="VOF67" s="447"/>
      <c r="VOG67" s="447"/>
      <c r="VOH67" s="447"/>
      <c r="VOI67" s="447"/>
      <c r="VOJ67" s="447"/>
      <c r="VOK67" s="447"/>
      <c r="VOL67" s="447"/>
      <c r="VOM67" s="447"/>
      <c r="VON67" s="447"/>
      <c r="VOO67" s="447"/>
      <c r="VOP67" s="447"/>
      <c r="VOQ67" s="447"/>
      <c r="VOR67" s="447"/>
      <c r="VOS67" s="447"/>
      <c r="VOT67" s="447"/>
      <c r="VOU67" s="447"/>
      <c r="VOV67" s="447"/>
      <c r="VOW67" s="447"/>
      <c r="VOX67" s="447"/>
      <c r="VOY67" s="447"/>
      <c r="VOZ67" s="447"/>
      <c r="VPA67" s="447"/>
      <c r="VPB67" s="447"/>
      <c r="VPC67" s="447"/>
      <c r="VPD67" s="447"/>
      <c r="VPE67" s="447"/>
      <c r="VPF67" s="447"/>
      <c r="VPG67" s="447"/>
      <c r="VPH67" s="447"/>
      <c r="VPI67" s="447"/>
      <c r="VPJ67" s="447"/>
      <c r="VPK67" s="447"/>
      <c r="VPL67" s="447"/>
      <c r="VPM67" s="447"/>
      <c r="VPN67" s="447"/>
      <c r="VPO67" s="447"/>
      <c r="VPP67" s="447"/>
      <c r="VPQ67" s="447"/>
      <c r="VPR67" s="447"/>
      <c r="VPS67" s="447"/>
      <c r="VPT67" s="447"/>
      <c r="VPU67" s="447"/>
      <c r="VPV67" s="447"/>
      <c r="VPW67" s="447"/>
      <c r="VPX67" s="447"/>
      <c r="VPY67" s="447"/>
      <c r="VPZ67" s="447"/>
      <c r="VQA67" s="447"/>
      <c r="VQB67" s="447"/>
      <c r="VQC67" s="447"/>
      <c r="VQD67" s="447"/>
      <c r="VQE67" s="447"/>
      <c r="VQF67" s="447"/>
      <c r="VQG67" s="447"/>
      <c r="VQH67" s="447"/>
      <c r="VQI67" s="447"/>
      <c r="VQJ67" s="447"/>
      <c r="VQK67" s="447"/>
      <c r="VQL67" s="447"/>
      <c r="VQM67" s="447"/>
      <c r="VQN67" s="447"/>
      <c r="VQO67" s="447"/>
      <c r="VQP67" s="447"/>
      <c r="VQQ67" s="447"/>
      <c r="VQR67" s="447"/>
      <c r="VQS67" s="447"/>
      <c r="VQT67" s="447"/>
      <c r="VQU67" s="447"/>
      <c r="VQV67" s="447"/>
      <c r="VQW67" s="447"/>
      <c r="VQX67" s="447"/>
      <c r="VQY67" s="447"/>
      <c r="VQZ67" s="447"/>
      <c r="VRA67" s="447"/>
      <c r="VRB67" s="447"/>
      <c r="VRC67" s="447"/>
      <c r="VRD67" s="447"/>
      <c r="VRE67" s="447"/>
      <c r="VRF67" s="447"/>
      <c r="VRG67" s="447"/>
      <c r="VRH67" s="447"/>
      <c r="VRI67" s="447"/>
      <c r="VRJ67" s="447"/>
      <c r="VRK67" s="447"/>
      <c r="VRL67" s="447"/>
      <c r="VRM67" s="447"/>
      <c r="VRN67" s="447"/>
      <c r="VRO67" s="447"/>
      <c r="VRP67" s="447"/>
      <c r="VRQ67" s="447"/>
      <c r="VRR67" s="447"/>
      <c r="VRS67" s="447"/>
      <c r="VRT67" s="447"/>
      <c r="VRU67" s="447"/>
      <c r="VRV67" s="447"/>
      <c r="VRW67" s="447"/>
      <c r="VRX67" s="447"/>
      <c r="VRY67" s="447"/>
      <c r="VRZ67" s="447"/>
      <c r="VSA67" s="447"/>
      <c r="VSB67" s="447"/>
      <c r="VSC67" s="447"/>
      <c r="VSD67" s="447"/>
      <c r="VSE67" s="447"/>
      <c r="VSF67" s="447"/>
      <c r="VSG67" s="447"/>
      <c r="VSH67" s="447"/>
      <c r="VSI67" s="447"/>
      <c r="VSJ67" s="447"/>
      <c r="VSK67" s="447"/>
      <c r="VSL67" s="447"/>
      <c r="VSM67" s="447"/>
      <c r="VSN67" s="447"/>
      <c r="VSO67" s="447"/>
      <c r="VSP67" s="447"/>
      <c r="VSQ67" s="447"/>
      <c r="VSR67" s="447"/>
      <c r="VSS67" s="447"/>
      <c r="VST67" s="447"/>
      <c r="VSU67" s="447"/>
      <c r="VSV67" s="447"/>
      <c r="VSW67" s="447"/>
      <c r="VSX67" s="447"/>
      <c r="VSY67" s="447"/>
      <c r="VSZ67" s="447"/>
      <c r="VTA67" s="447"/>
      <c r="VTB67" s="447"/>
      <c r="VTC67" s="447"/>
      <c r="VTD67" s="447"/>
      <c r="VTE67" s="447"/>
      <c r="VTF67" s="447"/>
      <c r="VTG67" s="447"/>
      <c r="VTH67" s="447"/>
      <c r="VTI67" s="447"/>
      <c r="VTJ67" s="447"/>
      <c r="VTK67" s="447"/>
      <c r="VTL67" s="447"/>
      <c r="VTM67" s="447"/>
      <c r="VTN67" s="447"/>
      <c r="VTO67" s="447"/>
      <c r="VTP67" s="447"/>
      <c r="VTQ67" s="447"/>
      <c r="VTR67" s="447"/>
      <c r="VTS67" s="447"/>
      <c r="VTT67" s="447"/>
      <c r="VTU67" s="447"/>
      <c r="VTV67" s="447"/>
      <c r="VTW67" s="447"/>
      <c r="VTX67" s="447"/>
      <c r="VTY67" s="447"/>
      <c r="VTZ67" s="447"/>
      <c r="VUA67" s="447"/>
      <c r="VUB67" s="447"/>
      <c r="VUC67" s="447"/>
      <c r="VUD67" s="447"/>
      <c r="VUE67" s="447"/>
      <c r="VUF67" s="447"/>
      <c r="VUG67" s="447"/>
      <c r="VUH67" s="447"/>
      <c r="VUI67" s="447"/>
      <c r="VUJ67" s="447"/>
      <c r="VUK67" s="447"/>
      <c r="VUL67" s="447"/>
      <c r="VUM67" s="447"/>
      <c r="VUN67" s="447"/>
      <c r="VUO67" s="447"/>
      <c r="VUP67" s="447"/>
      <c r="VUQ67" s="447"/>
      <c r="VUR67" s="447"/>
      <c r="VUS67" s="447"/>
      <c r="VUT67" s="447"/>
      <c r="VUU67" s="447"/>
      <c r="VUV67" s="447"/>
      <c r="VUW67" s="447"/>
      <c r="VUX67" s="447"/>
      <c r="VUY67" s="447"/>
      <c r="VUZ67" s="447"/>
      <c r="VVA67" s="447"/>
      <c r="VVB67" s="447"/>
      <c r="VVC67" s="447"/>
      <c r="VVD67" s="447"/>
      <c r="VVE67" s="447"/>
      <c r="VVF67" s="447"/>
      <c r="VVG67" s="447"/>
      <c r="VVH67" s="447"/>
      <c r="VVI67" s="447"/>
      <c r="VVJ67" s="447"/>
      <c r="VVK67" s="447"/>
      <c r="VVL67" s="447"/>
      <c r="VVM67" s="447"/>
      <c r="VVN67" s="447"/>
      <c r="VVO67" s="447"/>
      <c r="VVP67" s="447"/>
      <c r="VVQ67" s="447"/>
      <c r="VVR67" s="447"/>
      <c r="VVS67" s="447"/>
      <c r="VVT67" s="447"/>
      <c r="VVU67" s="447"/>
      <c r="VVV67" s="447"/>
      <c r="VVW67" s="447"/>
      <c r="VVX67" s="447"/>
      <c r="VVY67" s="447"/>
      <c r="VVZ67" s="447"/>
      <c r="VWA67" s="447"/>
      <c r="VWB67" s="447"/>
      <c r="VWC67" s="447"/>
      <c r="VWD67" s="447"/>
      <c r="VWE67" s="447"/>
      <c r="VWF67" s="447"/>
      <c r="VWG67" s="447"/>
      <c r="VWH67" s="447"/>
      <c r="VWI67" s="447"/>
      <c r="VWJ67" s="447"/>
      <c r="VWK67" s="447"/>
      <c r="VWL67" s="447"/>
      <c r="VWM67" s="447"/>
      <c r="VWN67" s="447"/>
      <c r="VWO67" s="447"/>
      <c r="VWP67" s="447"/>
      <c r="VWQ67" s="447"/>
      <c r="VWR67" s="447"/>
      <c r="VWS67" s="447"/>
      <c r="VWT67" s="447"/>
      <c r="VWU67" s="447"/>
      <c r="VWV67" s="447"/>
      <c r="VWW67" s="447"/>
      <c r="VWX67" s="447"/>
      <c r="VWY67" s="447"/>
      <c r="VWZ67" s="447"/>
      <c r="VXA67" s="447"/>
      <c r="VXB67" s="447"/>
      <c r="VXC67" s="447"/>
      <c r="VXD67" s="447"/>
      <c r="VXE67" s="447"/>
      <c r="VXF67" s="447"/>
      <c r="VXG67" s="447"/>
      <c r="VXH67" s="447"/>
      <c r="VXI67" s="447"/>
      <c r="VXJ67" s="447"/>
      <c r="VXK67" s="447"/>
      <c r="VXL67" s="447"/>
      <c r="VXM67" s="447"/>
      <c r="VXN67" s="447"/>
      <c r="VXO67" s="447"/>
      <c r="VXP67" s="447"/>
      <c r="VXQ67" s="447"/>
      <c r="VXR67" s="447"/>
      <c r="VXS67" s="447"/>
      <c r="VXT67" s="447"/>
      <c r="VXU67" s="447"/>
      <c r="VXV67" s="447"/>
      <c r="VXW67" s="447"/>
      <c r="VXX67" s="447"/>
      <c r="VXY67" s="447"/>
      <c r="VXZ67" s="447"/>
      <c r="VYA67" s="447"/>
      <c r="VYB67" s="447"/>
      <c r="VYC67" s="447"/>
      <c r="VYD67" s="447"/>
      <c r="VYE67" s="447"/>
      <c r="VYF67" s="447"/>
      <c r="VYG67" s="447"/>
      <c r="VYH67" s="447"/>
      <c r="VYI67" s="447"/>
      <c r="VYJ67" s="447"/>
      <c r="VYK67" s="447"/>
      <c r="VYL67" s="447"/>
      <c r="VYM67" s="447"/>
      <c r="VYN67" s="447"/>
      <c r="VYO67" s="447"/>
      <c r="VYP67" s="447"/>
      <c r="VYQ67" s="447"/>
      <c r="VYR67" s="447"/>
      <c r="VYS67" s="447"/>
      <c r="VYT67" s="447"/>
      <c r="VYU67" s="447"/>
      <c r="VYV67" s="447"/>
      <c r="VYW67" s="447"/>
      <c r="VYX67" s="447"/>
      <c r="VYY67" s="447"/>
      <c r="VYZ67" s="447"/>
      <c r="VZA67" s="447"/>
      <c r="VZB67" s="447"/>
      <c r="VZC67" s="447"/>
      <c r="VZD67" s="447"/>
      <c r="VZE67" s="447"/>
      <c r="VZF67" s="447"/>
      <c r="VZG67" s="447"/>
      <c r="VZH67" s="447"/>
      <c r="VZI67" s="447"/>
      <c r="VZJ67" s="447"/>
      <c r="VZK67" s="447"/>
      <c r="VZL67" s="447"/>
      <c r="VZM67" s="447"/>
      <c r="VZN67" s="447"/>
      <c r="VZO67" s="447"/>
      <c r="VZP67" s="447"/>
      <c r="VZQ67" s="447"/>
      <c r="VZR67" s="447"/>
      <c r="VZS67" s="447"/>
      <c r="VZT67" s="447"/>
      <c r="VZU67" s="447"/>
      <c r="VZV67" s="447"/>
      <c r="VZW67" s="447"/>
      <c r="VZX67" s="447"/>
      <c r="VZY67" s="447"/>
      <c r="VZZ67" s="447"/>
      <c r="WAA67" s="447"/>
      <c r="WAB67" s="447"/>
      <c r="WAC67" s="447"/>
      <c r="WAD67" s="447"/>
      <c r="WAE67" s="447"/>
      <c r="WAF67" s="447"/>
      <c r="WAG67" s="447"/>
      <c r="WAH67" s="447"/>
      <c r="WAI67" s="447"/>
      <c r="WAJ67" s="447"/>
      <c r="WAK67" s="447"/>
      <c r="WAL67" s="447"/>
      <c r="WAM67" s="447"/>
      <c r="WAN67" s="447"/>
      <c r="WAO67" s="447"/>
      <c r="WAP67" s="447"/>
      <c r="WAQ67" s="447"/>
      <c r="WAR67" s="447"/>
      <c r="WAS67" s="447"/>
      <c r="WAT67" s="447"/>
      <c r="WAU67" s="447"/>
      <c r="WAV67" s="447"/>
      <c r="WAW67" s="447"/>
      <c r="WAX67" s="447"/>
      <c r="WAY67" s="447"/>
      <c r="WAZ67" s="447"/>
      <c r="WBA67" s="447"/>
      <c r="WBB67" s="447"/>
      <c r="WBC67" s="447"/>
      <c r="WBD67" s="447"/>
      <c r="WBE67" s="447"/>
      <c r="WBF67" s="447"/>
      <c r="WBG67" s="447"/>
      <c r="WBH67" s="447"/>
      <c r="WBI67" s="447"/>
      <c r="WBJ67" s="447"/>
      <c r="WBK67" s="447"/>
      <c r="WBL67" s="447"/>
      <c r="WBM67" s="447"/>
      <c r="WBN67" s="447"/>
      <c r="WBO67" s="447"/>
      <c r="WBP67" s="447"/>
      <c r="WBQ67" s="447"/>
      <c r="WBR67" s="447"/>
      <c r="WBS67" s="447"/>
      <c r="WBT67" s="447"/>
      <c r="WBU67" s="447"/>
      <c r="WBV67" s="447"/>
      <c r="WBW67" s="447"/>
      <c r="WBX67" s="447"/>
      <c r="WBY67" s="447"/>
      <c r="WBZ67" s="447"/>
      <c r="WCA67" s="447"/>
      <c r="WCB67" s="447"/>
      <c r="WCC67" s="447"/>
      <c r="WCD67" s="447"/>
      <c r="WCE67" s="447"/>
      <c r="WCF67" s="447"/>
      <c r="WCG67" s="447"/>
      <c r="WCH67" s="447"/>
      <c r="WCI67" s="447"/>
      <c r="WCJ67" s="447"/>
      <c r="WCK67" s="447"/>
      <c r="WCL67" s="447"/>
      <c r="WCM67" s="447"/>
      <c r="WCN67" s="447"/>
      <c r="WCO67" s="447"/>
      <c r="WCP67" s="447"/>
      <c r="WCQ67" s="447"/>
      <c r="WCR67" s="447"/>
      <c r="WCS67" s="447"/>
      <c r="WCT67" s="447"/>
      <c r="WCU67" s="447"/>
      <c r="WCV67" s="447"/>
      <c r="WCW67" s="447"/>
      <c r="WCX67" s="447"/>
      <c r="WCY67" s="447"/>
      <c r="WCZ67" s="447"/>
      <c r="WDA67" s="447"/>
      <c r="WDB67" s="447"/>
      <c r="WDC67" s="447"/>
      <c r="WDD67" s="447"/>
      <c r="WDE67" s="447"/>
      <c r="WDF67" s="447"/>
      <c r="WDG67" s="447"/>
      <c r="WDH67" s="447"/>
      <c r="WDI67" s="447"/>
      <c r="WDJ67" s="447"/>
      <c r="WDK67" s="447"/>
      <c r="WDL67" s="447"/>
      <c r="WDM67" s="447"/>
      <c r="WDN67" s="447"/>
      <c r="WDO67" s="447"/>
      <c r="WDP67" s="447"/>
      <c r="WDQ67" s="447"/>
      <c r="WDR67" s="447"/>
      <c r="WDS67" s="447"/>
      <c r="WDT67" s="447"/>
      <c r="WDU67" s="447"/>
      <c r="WDV67" s="447"/>
      <c r="WDW67" s="447"/>
      <c r="WDX67" s="447"/>
      <c r="WDY67" s="447"/>
      <c r="WDZ67" s="447"/>
      <c r="WEA67" s="447"/>
      <c r="WEB67" s="447"/>
      <c r="WEC67" s="447"/>
      <c r="WED67" s="447"/>
      <c r="WEE67" s="447"/>
      <c r="WEF67" s="447"/>
      <c r="WEG67" s="447"/>
      <c r="WEH67" s="447"/>
      <c r="WEI67" s="447"/>
      <c r="WEJ67" s="447"/>
      <c r="WEK67" s="447"/>
      <c r="WEL67" s="447"/>
      <c r="WEM67" s="447"/>
      <c r="WEN67" s="447"/>
      <c r="WEO67" s="447"/>
      <c r="WEP67" s="447"/>
      <c r="WEQ67" s="447"/>
      <c r="WER67" s="447"/>
      <c r="WES67" s="447"/>
      <c r="WET67" s="447"/>
      <c r="WEU67" s="447"/>
      <c r="WEV67" s="447"/>
      <c r="WEW67" s="447"/>
      <c r="WEX67" s="447"/>
      <c r="WEY67" s="447"/>
      <c r="WEZ67" s="447"/>
      <c r="WFA67" s="447"/>
      <c r="WFB67" s="447"/>
      <c r="WFC67" s="447"/>
      <c r="WFD67" s="447"/>
      <c r="WFE67" s="447"/>
      <c r="WFF67" s="447"/>
      <c r="WFG67" s="447"/>
      <c r="WFH67" s="447"/>
      <c r="WFI67" s="447"/>
      <c r="WFJ67" s="447"/>
      <c r="WFK67" s="447"/>
      <c r="WFL67" s="447"/>
      <c r="WFM67" s="447"/>
      <c r="WFN67" s="447"/>
      <c r="WFO67" s="447"/>
      <c r="WFP67" s="447"/>
      <c r="WFQ67" s="447"/>
      <c r="WFR67" s="447"/>
      <c r="WFS67" s="447"/>
      <c r="WFT67" s="447"/>
      <c r="WFU67" s="447"/>
      <c r="WFV67" s="447"/>
      <c r="WFW67" s="447"/>
      <c r="WFX67" s="447"/>
      <c r="WFY67" s="447"/>
      <c r="WFZ67" s="447"/>
      <c r="WGA67" s="447"/>
      <c r="WGB67" s="447"/>
      <c r="WGC67" s="447"/>
      <c r="WGD67" s="447"/>
      <c r="WGE67" s="447"/>
      <c r="WGF67" s="447"/>
      <c r="WGG67" s="447"/>
      <c r="WGH67" s="447"/>
      <c r="WGI67" s="447"/>
      <c r="WGJ67" s="447"/>
      <c r="WGK67" s="447"/>
      <c r="WGL67" s="447"/>
      <c r="WGM67" s="447"/>
      <c r="WGN67" s="447"/>
      <c r="WGO67" s="447"/>
      <c r="WGP67" s="447"/>
      <c r="WGQ67" s="447"/>
      <c r="WGR67" s="447"/>
      <c r="WGS67" s="447"/>
      <c r="WGT67" s="447"/>
      <c r="WGU67" s="447"/>
      <c r="WGV67" s="447"/>
      <c r="WGW67" s="447"/>
      <c r="WGX67" s="447"/>
      <c r="WGY67" s="447"/>
      <c r="WGZ67" s="447"/>
      <c r="WHA67" s="447"/>
      <c r="WHB67" s="447"/>
      <c r="WHC67" s="447"/>
      <c r="WHD67" s="447"/>
      <c r="WHE67" s="447"/>
      <c r="WHF67" s="447"/>
      <c r="WHG67" s="447"/>
      <c r="WHH67" s="447"/>
      <c r="WHI67" s="447"/>
      <c r="WHJ67" s="447"/>
      <c r="WHK67" s="447"/>
      <c r="WHL67" s="447"/>
      <c r="WHM67" s="447"/>
      <c r="WHN67" s="447"/>
      <c r="WHO67" s="447"/>
      <c r="WHP67" s="447"/>
      <c r="WHQ67" s="447"/>
      <c r="WHR67" s="447"/>
      <c r="WHS67" s="447"/>
      <c r="WHT67" s="447"/>
      <c r="WHU67" s="447"/>
      <c r="WHV67" s="447"/>
      <c r="WHW67" s="447"/>
      <c r="WHX67" s="447"/>
      <c r="WHY67" s="447"/>
      <c r="WHZ67" s="447"/>
      <c r="WIA67" s="447"/>
      <c r="WIB67" s="447"/>
      <c r="WIC67" s="447"/>
      <c r="WID67" s="447"/>
      <c r="WIE67" s="447"/>
      <c r="WIF67" s="447"/>
      <c r="WIG67" s="447"/>
      <c r="WIH67" s="447"/>
      <c r="WII67" s="447"/>
      <c r="WIJ67" s="447"/>
      <c r="WIK67" s="447"/>
      <c r="WIL67" s="447"/>
      <c r="WIM67" s="447"/>
      <c r="WIN67" s="447"/>
      <c r="WIO67" s="447"/>
      <c r="WIP67" s="447"/>
      <c r="WIQ67" s="447"/>
      <c r="WIR67" s="447"/>
      <c r="WIS67" s="447"/>
      <c r="WIT67" s="447"/>
      <c r="WIU67" s="447"/>
      <c r="WIV67" s="447"/>
      <c r="WIW67" s="447"/>
      <c r="WIX67" s="447"/>
      <c r="WIY67" s="447"/>
      <c r="WIZ67" s="447"/>
      <c r="WJA67" s="447"/>
      <c r="WJB67" s="447"/>
      <c r="WJC67" s="447"/>
      <c r="WJD67" s="447"/>
      <c r="WJE67" s="447"/>
      <c r="WJF67" s="447"/>
      <c r="WJG67" s="447"/>
      <c r="WJH67" s="447"/>
      <c r="WJI67" s="447"/>
      <c r="WJJ67" s="447"/>
      <c r="WJK67" s="447"/>
      <c r="WJL67" s="447"/>
      <c r="WJM67" s="447"/>
      <c r="WJN67" s="447"/>
      <c r="WJO67" s="447"/>
      <c r="WJP67" s="447"/>
      <c r="WJQ67" s="447"/>
      <c r="WJR67" s="447"/>
      <c r="WJS67" s="447"/>
      <c r="WJT67" s="447"/>
      <c r="WJU67" s="447"/>
      <c r="WJV67" s="447"/>
      <c r="WJW67" s="447"/>
      <c r="WJX67" s="447"/>
      <c r="WJY67" s="447"/>
      <c r="WJZ67" s="447"/>
      <c r="WKA67" s="447"/>
      <c r="WKB67" s="447"/>
      <c r="WKC67" s="447"/>
      <c r="WKD67" s="447"/>
      <c r="WKE67" s="447"/>
      <c r="WKF67" s="447"/>
      <c r="WKG67" s="447"/>
      <c r="WKH67" s="447"/>
      <c r="WKI67" s="447"/>
      <c r="WKJ67" s="447"/>
      <c r="WKK67" s="447"/>
      <c r="WKL67" s="447"/>
      <c r="WKM67" s="447"/>
      <c r="WKN67" s="447"/>
      <c r="WKO67" s="447"/>
      <c r="WKP67" s="447"/>
      <c r="WKQ67" s="447"/>
      <c r="WKR67" s="447"/>
      <c r="WKS67" s="447"/>
      <c r="WKT67" s="447"/>
      <c r="WKU67" s="447"/>
      <c r="WKV67" s="447"/>
      <c r="WKW67" s="447"/>
      <c r="WKX67" s="447"/>
      <c r="WKY67" s="447"/>
      <c r="WKZ67" s="447"/>
      <c r="WLA67" s="447"/>
      <c r="WLB67" s="447"/>
      <c r="WLC67" s="447"/>
      <c r="WLD67" s="447"/>
      <c r="WLE67" s="447"/>
      <c r="WLF67" s="447"/>
      <c r="WLG67" s="447"/>
      <c r="WLH67" s="447"/>
      <c r="WLI67" s="447"/>
      <c r="WLJ67" s="447"/>
      <c r="WLK67" s="447"/>
      <c r="WLL67" s="447"/>
      <c r="WLM67" s="447"/>
      <c r="WLN67" s="447"/>
      <c r="WLO67" s="447"/>
      <c r="WLP67" s="447"/>
      <c r="WLQ67" s="447"/>
      <c r="WLR67" s="447"/>
      <c r="WLS67" s="447"/>
      <c r="WLT67" s="447"/>
      <c r="WLU67" s="447"/>
      <c r="WLV67" s="447"/>
      <c r="WLW67" s="447"/>
      <c r="WLX67" s="447"/>
      <c r="WLY67" s="447"/>
      <c r="WLZ67" s="447"/>
      <c r="WMA67" s="447"/>
      <c r="WMB67" s="447"/>
      <c r="WMC67" s="447"/>
      <c r="WMD67" s="447"/>
      <c r="WME67" s="447"/>
      <c r="WMF67" s="447"/>
      <c r="WMG67" s="447"/>
      <c r="WMH67" s="447"/>
      <c r="WMI67" s="447"/>
      <c r="WMJ67" s="447"/>
      <c r="WMK67" s="447"/>
      <c r="WML67" s="447"/>
      <c r="WMM67" s="447"/>
      <c r="WMN67" s="447"/>
      <c r="WMO67" s="447"/>
      <c r="WMP67" s="447"/>
      <c r="WMQ67" s="447"/>
      <c r="WMR67" s="447"/>
      <c r="WMS67" s="447"/>
      <c r="WMT67" s="447"/>
      <c r="WMU67" s="447"/>
      <c r="WMV67" s="447"/>
      <c r="WMW67" s="447"/>
      <c r="WMX67" s="447"/>
      <c r="WMY67" s="447"/>
      <c r="WMZ67" s="447"/>
      <c r="WNA67" s="447"/>
      <c r="WNB67" s="447"/>
      <c r="WNC67" s="447"/>
      <c r="WND67" s="447"/>
      <c r="WNE67" s="447"/>
      <c r="WNF67" s="447"/>
      <c r="WNG67" s="447"/>
      <c r="WNH67" s="447"/>
      <c r="WNI67" s="447"/>
      <c r="WNJ67" s="447"/>
      <c r="WNK67" s="447"/>
      <c r="WNL67" s="447"/>
      <c r="WNM67" s="447"/>
      <c r="WNN67" s="447"/>
      <c r="WNO67" s="447"/>
      <c r="WNP67" s="447"/>
      <c r="WNQ67" s="447"/>
      <c r="WNR67" s="447"/>
      <c r="WNS67" s="447"/>
      <c r="WNT67" s="447"/>
      <c r="WNU67" s="447"/>
      <c r="WNV67" s="447"/>
      <c r="WNW67" s="447"/>
      <c r="WNX67" s="447"/>
      <c r="WNY67" s="447"/>
      <c r="WNZ67" s="447"/>
      <c r="WOA67" s="447"/>
      <c r="WOB67" s="447"/>
      <c r="WOC67" s="447"/>
      <c r="WOD67" s="447"/>
      <c r="WOE67" s="447"/>
      <c r="WOF67" s="447"/>
      <c r="WOG67" s="447"/>
      <c r="WOH67" s="447"/>
      <c r="WOI67" s="447"/>
      <c r="WOJ67" s="447"/>
      <c r="WOK67" s="447"/>
      <c r="WOL67" s="447"/>
      <c r="WOM67" s="447"/>
      <c r="WON67" s="447"/>
      <c r="WOO67" s="447"/>
      <c r="WOP67" s="447"/>
      <c r="WOQ67" s="447"/>
      <c r="WOR67" s="447"/>
      <c r="WOS67" s="447"/>
      <c r="WOT67" s="447"/>
      <c r="WOU67" s="447"/>
      <c r="WOV67" s="447"/>
      <c r="WOW67" s="447"/>
      <c r="WOX67" s="447"/>
      <c r="WOY67" s="447"/>
      <c r="WOZ67" s="447"/>
      <c r="WPA67" s="447"/>
      <c r="WPB67" s="447"/>
      <c r="WPC67" s="447"/>
      <c r="WPD67" s="447"/>
      <c r="WPE67" s="447"/>
      <c r="WPF67" s="447"/>
      <c r="WPG67" s="447"/>
      <c r="WPH67" s="447"/>
      <c r="WPI67" s="447"/>
      <c r="WPJ67" s="447"/>
      <c r="WPK67" s="447"/>
      <c r="WPL67" s="447"/>
      <c r="WPM67" s="447"/>
      <c r="WPN67" s="447"/>
      <c r="WPO67" s="447"/>
      <c r="WPP67" s="447"/>
      <c r="WPQ67" s="447"/>
      <c r="WPR67" s="447"/>
      <c r="WPS67" s="447"/>
      <c r="WPT67" s="447"/>
      <c r="WPU67" s="447"/>
      <c r="WPV67" s="447"/>
      <c r="WPW67" s="447"/>
      <c r="WPX67" s="447"/>
      <c r="WPY67" s="447"/>
      <c r="WPZ67" s="447"/>
      <c r="WQA67" s="447"/>
      <c r="WQB67" s="447"/>
      <c r="WQC67" s="447"/>
      <c r="WQD67" s="447"/>
      <c r="WQE67" s="447"/>
      <c r="WQF67" s="447"/>
      <c r="WQG67" s="447"/>
      <c r="WQH67" s="447"/>
      <c r="WQI67" s="447"/>
      <c r="WQJ67" s="447"/>
      <c r="WQK67" s="447"/>
      <c r="WQL67" s="447"/>
      <c r="WQM67" s="447"/>
      <c r="WQN67" s="447"/>
      <c r="WQO67" s="447"/>
      <c r="WQP67" s="447"/>
      <c r="WQQ67" s="447"/>
      <c r="WQR67" s="447"/>
      <c r="WQS67" s="447"/>
      <c r="WQT67" s="447"/>
      <c r="WQU67" s="447"/>
      <c r="WQV67" s="447"/>
      <c r="WQW67" s="447"/>
      <c r="WQX67" s="447"/>
      <c r="WQY67" s="447"/>
      <c r="WQZ67" s="447"/>
      <c r="WRA67" s="447"/>
      <c r="WRB67" s="447"/>
      <c r="WRC67" s="447"/>
      <c r="WRD67" s="447"/>
      <c r="WRE67" s="447"/>
      <c r="WRF67" s="447"/>
      <c r="WRG67" s="447"/>
      <c r="WRH67" s="447"/>
      <c r="WRI67" s="447"/>
      <c r="WRJ67" s="447"/>
      <c r="WRK67" s="447"/>
      <c r="WRL67" s="447"/>
      <c r="WRM67" s="447"/>
      <c r="WRN67" s="447"/>
      <c r="WRO67" s="447"/>
      <c r="WRP67" s="447"/>
      <c r="WRQ67" s="447"/>
      <c r="WRR67" s="447"/>
      <c r="WRS67" s="447"/>
      <c r="WRT67" s="447"/>
      <c r="WRU67" s="447"/>
      <c r="WRV67" s="447"/>
      <c r="WRW67" s="447"/>
      <c r="WRX67" s="447"/>
      <c r="WRY67" s="447"/>
      <c r="WRZ67" s="447"/>
      <c r="WSA67" s="447"/>
      <c r="WSB67" s="447"/>
      <c r="WSC67" s="447"/>
      <c r="WSD67" s="447"/>
      <c r="WSE67" s="447"/>
      <c r="WSF67" s="447"/>
      <c r="WSG67" s="447"/>
      <c r="WSH67" s="447"/>
      <c r="WSI67" s="447"/>
      <c r="WSJ67" s="447"/>
      <c r="WSK67" s="447"/>
      <c r="WSL67" s="447"/>
      <c r="WSM67" s="447"/>
      <c r="WSN67" s="447"/>
      <c r="WSO67" s="447"/>
      <c r="WSP67" s="447"/>
      <c r="WSQ67" s="447"/>
      <c r="WSR67" s="447"/>
      <c r="WSS67" s="447"/>
      <c r="WST67" s="447"/>
      <c r="WSU67" s="447"/>
      <c r="WSV67" s="447"/>
      <c r="WSW67" s="447"/>
      <c r="WSX67" s="447"/>
      <c r="WSY67" s="447"/>
      <c r="WSZ67" s="447"/>
      <c r="WTA67" s="447"/>
      <c r="WTB67" s="447"/>
      <c r="WTC67" s="447"/>
      <c r="WTD67" s="447"/>
      <c r="WTE67" s="447"/>
      <c r="WTF67" s="447"/>
      <c r="WTG67" s="447"/>
      <c r="WTH67" s="447"/>
      <c r="WTI67" s="447"/>
      <c r="WTJ67" s="447"/>
      <c r="WTK67" s="447"/>
      <c r="WTL67" s="447"/>
      <c r="WTM67" s="447"/>
      <c r="WTN67" s="447"/>
      <c r="WTO67" s="447"/>
      <c r="WTP67" s="447"/>
      <c r="WTQ67" s="447"/>
      <c r="WTR67" s="447"/>
      <c r="WTS67" s="447"/>
      <c r="WTT67" s="447"/>
      <c r="WTU67" s="447"/>
      <c r="WTV67" s="447"/>
      <c r="WTW67" s="447"/>
      <c r="WTX67" s="447"/>
      <c r="WTY67" s="447"/>
      <c r="WTZ67" s="447"/>
      <c r="WUA67" s="447"/>
      <c r="WUB67" s="447"/>
      <c r="WUC67" s="447"/>
      <c r="WUD67" s="447"/>
      <c r="WUE67" s="447"/>
      <c r="WUF67" s="447"/>
      <c r="WUG67" s="447"/>
      <c r="WUH67" s="447"/>
      <c r="WUI67" s="447"/>
      <c r="WUJ67" s="447"/>
      <c r="WUK67" s="447"/>
      <c r="WUL67" s="447"/>
      <c r="WUM67" s="447"/>
      <c r="WUN67" s="447"/>
      <c r="WUO67" s="447"/>
      <c r="WUP67" s="447"/>
      <c r="WUQ67" s="447"/>
      <c r="WUR67" s="447"/>
      <c r="WUS67" s="447"/>
      <c r="WUT67" s="447"/>
      <c r="WUU67" s="447"/>
      <c r="WUV67" s="447"/>
      <c r="WUW67" s="447"/>
      <c r="WUX67" s="447"/>
      <c r="WUY67" s="447"/>
      <c r="WUZ67" s="447"/>
      <c r="WVA67" s="447"/>
      <c r="WVB67" s="447"/>
      <c r="WVC67" s="447"/>
      <c r="WVD67" s="447"/>
      <c r="WVE67" s="447"/>
      <c r="WVF67" s="447"/>
      <c r="WVG67" s="447"/>
      <c r="WVH67" s="447"/>
      <c r="WVI67" s="447"/>
      <c r="WVJ67" s="447"/>
      <c r="WVK67" s="447"/>
      <c r="WVL67" s="447"/>
      <c r="WVM67" s="447"/>
      <c r="WVN67" s="447"/>
      <c r="WVO67" s="447"/>
      <c r="WVP67" s="447"/>
      <c r="WVQ67" s="447"/>
      <c r="WVR67" s="447"/>
      <c r="WVS67" s="447"/>
      <c r="WVT67" s="447"/>
      <c r="WVU67" s="447"/>
      <c r="WVV67" s="447"/>
    </row>
    <row r="68" spans="1:16142" ht="18.75" x14ac:dyDescent="0.25">
      <c r="A68" s="2398" t="s">
        <v>833</v>
      </c>
      <c r="B68" s="2398"/>
      <c r="C68" s="2398"/>
      <c r="D68" s="2398"/>
      <c r="E68" s="2398"/>
      <c r="F68" s="2398"/>
      <c r="G68" s="2398"/>
      <c r="H68" s="2398"/>
      <c r="I68" s="2398"/>
      <c r="J68" s="2399" t="s">
        <v>834</v>
      </c>
      <c r="K68" s="2399"/>
      <c r="L68" s="2399"/>
      <c r="M68" s="2399" t="s">
        <v>831</v>
      </c>
      <c r="N68" s="2399"/>
      <c r="O68" s="2399"/>
      <c r="P68" s="447"/>
      <c r="Q68" s="447"/>
      <c r="R68" s="447"/>
      <c r="S68" s="447"/>
      <c r="T68" s="447"/>
      <c r="U68" s="447"/>
      <c r="V68" s="447"/>
      <c r="W68" s="447"/>
      <c r="X68" s="447"/>
      <c r="Y68" s="447"/>
      <c r="Z68" s="447"/>
      <c r="AA68" s="447"/>
      <c r="AB68" s="447"/>
      <c r="AC68" s="447"/>
      <c r="AD68" s="447"/>
      <c r="AE68" s="447"/>
      <c r="AF68" s="447"/>
      <c r="AG68" s="447"/>
      <c r="AH68" s="447"/>
      <c r="AI68" s="447"/>
      <c r="AJ68" s="447"/>
      <c r="AK68" s="447"/>
      <c r="AL68" s="447"/>
      <c r="AM68" s="447"/>
      <c r="AN68" s="447"/>
      <c r="AO68" s="447"/>
      <c r="AP68" s="447"/>
      <c r="AQ68" s="447"/>
      <c r="AR68" s="447"/>
      <c r="AS68" s="447"/>
      <c r="AT68" s="447"/>
      <c r="AU68" s="447"/>
      <c r="AV68" s="447"/>
      <c r="AW68" s="447"/>
      <c r="AX68" s="447"/>
      <c r="AY68" s="447"/>
      <c r="AZ68" s="447"/>
      <c r="BA68" s="447"/>
      <c r="BB68" s="447"/>
      <c r="BC68" s="447"/>
      <c r="BD68" s="447"/>
      <c r="BE68" s="447"/>
      <c r="BF68" s="447"/>
      <c r="BG68" s="447"/>
      <c r="BH68" s="447"/>
      <c r="BI68" s="447"/>
      <c r="BJ68" s="447"/>
      <c r="BK68" s="447"/>
      <c r="BL68" s="447"/>
      <c r="BM68" s="447"/>
      <c r="BN68" s="447"/>
      <c r="BO68" s="447"/>
      <c r="BP68" s="447"/>
      <c r="BQ68" s="447"/>
      <c r="BR68" s="447"/>
      <c r="BS68" s="447"/>
      <c r="BT68" s="447"/>
      <c r="BU68" s="447"/>
      <c r="BV68" s="447"/>
      <c r="BW68" s="447"/>
      <c r="BX68" s="447"/>
      <c r="BY68" s="447"/>
      <c r="BZ68" s="447"/>
      <c r="CA68" s="447"/>
      <c r="CB68" s="447"/>
      <c r="CC68" s="447"/>
      <c r="CD68" s="447"/>
      <c r="CE68" s="447"/>
      <c r="CF68" s="447"/>
      <c r="CG68" s="447"/>
      <c r="CH68" s="447"/>
      <c r="CI68" s="447"/>
      <c r="CJ68" s="447"/>
      <c r="CK68" s="447"/>
      <c r="CL68" s="447"/>
      <c r="CM68" s="447"/>
      <c r="CN68" s="447"/>
      <c r="CO68" s="447"/>
      <c r="CP68" s="447"/>
      <c r="CQ68" s="447"/>
      <c r="CR68" s="447"/>
      <c r="CS68" s="447"/>
      <c r="CT68" s="447"/>
      <c r="CU68" s="447"/>
      <c r="CV68" s="447"/>
      <c r="CW68" s="447"/>
      <c r="CX68" s="447"/>
      <c r="CY68" s="447"/>
      <c r="CZ68" s="447"/>
      <c r="DA68" s="447"/>
      <c r="DB68" s="447"/>
      <c r="DC68" s="447"/>
      <c r="DD68" s="447"/>
      <c r="DE68" s="447"/>
      <c r="DF68" s="447"/>
      <c r="DG68" s="447"/>
      <c r="DH68" s="447"/>
      <c r="DI68" s="447"/>
      <c r="DJ68" s="447"/>
      <c r="DK68" s="447"/>
      <c r="DL68" s="447"/>
      <c r="DM68" s="447"/>
      <c r="DN68" s="447"/>
      <c r="DO68" s="447"/>
      <c r="DP68" s="447"/>
      <c r="DQ68" s="447"/>
      <c r="DR68" s="447"/>
      <c r="DS68" s="447"/>
      <c r="DT68" s="447"/>
      <c r="DU68" s="447"/>
      <c r="DV68" s="447"/>
      <c r="DW68" s="447"/>
      <c r="DX68" s="447"/>
      <c r="DY68" s="447"/>
      <c r="DZ68" s="447"/>
      <c r="EA68" s="447"/>
      <c r="EB68" s="447"/>
      <c r="EC68" s="447"/>
      <c r="ED68" s="447"/>
      <c r="EE68" s="447"/>
      <c r="EF68" s="447"/>
      <c r="EG68" s="447"/>
      <c r="EH68" s="447"/>
      <c r="EI68" s="447"/>
      <c r="EJ68" s="447"/>
      <c r="EK68" s="447"/>
      <c r="EL68" s="447"/>
      <c r="EM68" s="447"/>
      <c r="EN68" s="447"/>
      <c r="EO68" s="447"/>
      <c r="EP68" s="447"/>
      <c r="EQ68" s="447"/>
      <c r="ER68" s="447"/>
      <c r="ES68" s="447"/>
      <c r="ET68" s="447"/>
      <c r="EU68" s="447"/>
      <c r="EV68" s="447"/>
      <c r="EW68" s="447"/>
      <c r="EX68" s="447"/>
      <c r="EY68" s="447"/>
      <c r="EZ68" s="447"/>
      <c r="FA68" s="447"/>
      <c r="FB68" s="447"/>
      <c r="FC68" s="447"/>
      <c r="FD68" s="447"/>
      <c r="FE68" s="447"/>
      <c r="FF68" s="447"/>
      <c r="FG68" s="447"/>
      <c r="FH68" s="447"/>
      <c r="FI68" s="447"/>
      <c r="FJ68" s="447"/>
      <c r="FK68" s="447"/>
      <c r="FL68" s="447"/>
      <c r="FM68" s="447"/>
      <c r="FN68" s="447"/>
      <c r="FO68" s="447"/>
      <c r="FP68" s="447"/>
      <c r="FQ68" s="447"/>
      <c r="FR68" s="447"/>
      <c r="FS68" s="447"/>
      <c r="FT68" s="447"/>
      <c r="FU68" s="447"/>
      <c r="FV68" s="447"/>
      <c r="FW68" s="447"/>
      <c r="FX68" s="447"/>
      <c r="FY68" s="447"/>
      <c r="FZ68" s="447"/>
      <c r="GA68" s="447"/>
      <c r="GB68" s="447"/>
      <c r="GC68" s="447"/>
      <c r="GD68" s="447"/>
      <c r="GE68" s="447"/>
      <c r="GF68" s="447"/>
      <c r="GG68" s="447"/>
      <c r="GH68" s="447"/>
      <c r="GI68" s="447"/>
      <c r="GJ68" s="447"/>
      <c r="GK68" s="447"/>
      <c r="GL68" s="447"/>
      <c r="GM68" s="447"/>
      <c r="GN68" s="447"/>
      <c r="GO68" s="447"/>
      <c r="GP68" s="447"/>
      <c r="GQ68" s="447"/>
      <c r="GR68" s="447"/>
      <c r="GS68" s="447"/>
      <c r="GT68" s="447"/>
      <c r="GU68" s="447"/>
      <c r="GV68" s="447"/>
      <c r="GW68" s="447"/>
      <c r="GX68" s="447"/>
      <c r="GY68" s="447"/>
      <c r="GZ68" s="447"/>
      <c r="HA68" s="447"/>
      <c r="HB68" s="447"/>
      <c r="HC68" s="447"/>
      <c r="HD68" s="447"/>
      <c r="HE68" s="447"/>
      <c r="HF68" s="447"/>
      <c r="HG68" s="447"/>
      <c r="HH68" s="447"/>
      <c r="HI68" s="447"/>
      <c r="HJ68" s="447"/>
      <c r="HK68" s="447"/>
      <c r="HL68" s="447"/>
      <c r="HM68" s="447"/>
      <c r="HN68" s="447"/>
      <c r="HO68" s="447"/>
      <c r="HP68" s="447"/>
      <c r="HQ68" s="447"/>
      <c r="HR68" s="447"/>
      <c r="HS68" s="447"/>
      <c r="HT68" s="447"/>
      <c r="HU68" s="447"/>
      <c r="HV68" s="447"/>
      <c r="HW68" s="447"/>
      <c r="HX68" s="447"/>
      <c r="HY68" s="447"/>
      <c r="HZ68" s="447"/>
      <c r="IA68" s="447"/>
      <c r="IB68" s="447"/>
      <c r="IC68" s="447"/>
      <c r="ID68" s="447"/>
      <c r="IE68" s="447"/>
      <c r="IF68" s="447"/>
      <c r="IG68" s="447"/>
      <c r="IH68" s="447"/>
      <c r="II68" s="447"/>
      <c r="IJ68" s="447"/>
      <c r="IK68" s="447"/>
      <c r="IL68" s="447"/>
      <c r="IM68" s="447"/>
      <c r="IN68" s="447"/>
      <c r="IO68" s="447"/>
      <c r="IP68" s="447"/>
      <c r="IQ68" s="447"/>
      <c r="IR68" s="447"/>
      <c r="IS68" s="447"/>
      <c r="IT68" s="447"/>
      <c r="IU68" s="447"/>
      <c r="IV68" s="447"/>
      <c r="IW68" s="447"/>
      <c r="IX68" s="447"/>
      <c r="IY68" s="447"/>
      <c r="IZ68" s="447"/>
      <c r="JA68" s="447"/>
      <c r="JB68" s="447"/>
      <c r="JC68" s="447"/>
      <c r="JD68" s="447"/>
      <c r="JE68" s="447"/>
      <c r="JF68" s="447"/>
      <c r="JG68" s="447"/>
      <c r="JH68" s="447"/>
      <c r="JI68" s="447"/>
      <c r="JJ68" s="447"/>
      <c r="JK68" s="447"/>
      <c r="JL68" s="447"/>
      <c r="JM68" s="447"/>
      <c r="JN68" s="447"/>
      <c r="JO68" s="447"/>
      <c r="JP68" s="447"/>
      <c r="JQ68" s="447"/>
      <c r="JR68" s="447"/>
      <c r="JS68" s="447"/>
      <c r="JT68" s="447"/>
      <c r="JU68" s="447"/>
      <c r="JV68" s="447"/>
      <c r="JW68" s="447"/>
      <c r="JX68" s="447"/>
      <c r="JY68" s="447"/>
      <c r="JZ68" s="447"/>
      <c r="KA68" s="447"/>
      <c r="KB68" s="447"/>
      <c r="KC68" s="447"/>
      <c r="KD68" s="447"/>
      <c r="KE68" s="447"/>
      <c r="KF68" s="447"/>
      <c r="KG68" s="447"/>
      <c r="KH68" s="447"/>
      <c r="KI68" s="447"/>
      <c r="KJ68" s="447"/>
      <c r="KK68" s="447"/>
      <c r="KL68" s="447"/>
      <c r="KM68" s="447"/>
      <c r="KN68" s="447"/>
      <c r="KO68" s="447"/>
      <c r="KP68" s="447"/>
      <c r="KQ68" s="447"/>
      <c r="KR68" s="447"/>
      <c r="KS68" s="447"/>
      <c r="KT68" s="447"/>
      <c r="KU68" s="447"/>
      <c r="KV68" s="447"/>
      <c r="KW68" s="447"/>
      <c r="KX68" s="447"/>
      <c r="KY68" s="447"/>
      <c r="KZ68" s="447"/>
      <c r="LA68" s="447"/>
      <c r="LB68" s="447"/>
      <c r="LC68" s="447"/>
      <c r="LD68" s="447"/>
      <c r="LE68" s="447"/>
      <c r="LF68" s="447"/>
      <c r="LG68" s="447"/>
      <c r="LH68" s="447"/>
      <c r="LI68" s="447"/>
      <c r="LJ68" s="447"/>
      <c r="LK68" s="447"/>
      <c r="LL68" s="447"/>
      <c r="LM68" s="447"/>
      <c r="LN68" s="447"/>
      <c r="LO68" s="447"/>
      <c r="LP68" s="447"/>
      <c r="LQ68" s="447"/>
      <c r="LR68" s="447"/>
      <c r="LS68" s="447"/>
      <c r="LT68" s="447"/>
      <c r="LU68" s="447"/>
      <c r="LV68" s="447"/>
      <c r="LW68" s="447"/>
      <c r="LX68" s="447"/>
      <c r="LY68" s="447"/>
      <c r="LZ68" s="447"/>
      <c r="MA68" s="447"/>
      <c r="MB68" s="447"/>
      <c r="MC68" s="447"/>
      <c r="MD68" s="447"/>
      <c r="ME68" s="447"/>
      <c r="MF68" s="447"/>
      <c r="MG68" s="447"/>
      <c r="MH68" s="447"/>
      <c r="MI68" s="447"/>
      <c r="MJ68" s="447"/>
      <c r="MK68" s="447"/>
      <c r="ML68" s="447"/>
      <c r="MM68" s="447"/>
      <c r="MN68" s="447"/>
      <c r="MO68" s="447"/>
      <c r="MP68" s="447"/>
      <c r="MQ68" s="447"/>
      <c r="MR68" s="447"/>
      <c r="MS68" s="447"/>
      <c r="MT68" s="447"/>
      <c r="MU68" s="447"/>
      <c r="MV68" s="447"/>
      <c r="MW68" s="447"/>
      <c r="MX68" s="447"/>
      <c r="MY68" s="447"/>
      <c r="MZ68" s="447"/>
      <c r="NA68" s="447"/>
      <c r="NB68" s="447"/>
      <c r="NC68" s="447"/>
      <c r="ND68" s="447"/>
      <c r="NE68" s="447"/>
      <c r="NF68" s="447"/>
      <c r="NG68" s="447"/>
      <c r="NH68" s="447"/>
      <c r="NI68" s="447"/>
      <c r="NJ68" s="447"/>
      <c r="NK68" s="447"/>
      <c r="NL68" s="447"/>
      <c r="NM68" s="447"/>
      <c r="NN68" s="447"/>
      <c r="NO68" s="447"/>
      <c r="NP68" s="447"/>
      <c r="NQ68" s="447"/>
      <c r="NR68" s="447"/>
      <c r="NS68" s="447"/>
      <c r="NT68" s="447"/>
      <c r="NU68" s="447"/>
      <c r="NV68" s="447"/>
      <c r="NW68" s="447"/>
      <c r="NX68" s="447"/>
      <c r="NY68" s="447"/>
      <c r="NZ68" s="447"/>
      <c r="OA68" s="447"/>
      <c r="OB68" s="447"/>
      <c r="OC68" s="447"/>
      <c r="OD68" s="447"/>
      <c r="OE68" s="447"/>
      <c r="OF68" s="447"/>
      <c r="OG68" s="447"/>
      <c r="OH68" s="447"/>
      <c r="OI68" s="447"/>
      <c r="OJ68" s="447"/>
      <c r="OK68" s="447"/>
      <c r="OL68" s="447"/>
      <c r="OM68" s="447"/>
      <c r="ON68" s="447"/>
      <c r="OO68" s="447"/>
      <c r="OP68" s="447"/>
      <c r="OQ68" s="447"/>
      <c r="OR68" s="447"/>
      <c r="OS68" s="447"/>
      <c r="OT68" s="447"/>
      <c r="OU68" s="447"/>
      <c r="OV68" s="447"/>
      <c r="OW68" s="447"/>
      <c r="OX68" s="447"/>
      <c r="OY68" s="447"/>
      <c r="OZ68" s="447"/>
      <c r="PA68" s="447"/>
      <c r="PB68" s="447"/>
      <c r="PC68" s="447"/>
      <c r="PD68" s="447"/>
      <c r="PE68" s="447"/>
      <c r="PF68" s="447"/>
      <c r="PG68" s="447"/>
      <c r="PH68" s="447"/>
      <c r="PI68" s="447"/>
      <c r="PJ68" s="447"/>
      <c r="PK68" s="447"/>
      <c r="PL68" s="447"/>
      <c r="PM68" s="447"/>
      <c r="PN68" s="447"/>
      <c r="PO68" s="447"/>
      <c r="PP68" s="447"/>
      <c r="PQ68" s="447"/>
      <c r="PR68" s="447"/>
      <c r="PS68" s="447"/>
      <c r="PT68" s="447"/>
      <c r="PU68" s="447"/>
      <c r="PV68" s="447"/>
      <c r="PW68" s="447"/>
      <c r="PX68" s="447"/>
      <c r="PY68" s="447"/>
      <c r="PZ68" s="447"/>
      <c r="QA68" s="447"/>
      <c r="QB68" s="447"/>
      <c r="QC68" s="447"/>
      <c r="QD68" s="447"/>
      <c r="QE68" s="447"/>
      <c r="QF68" s="447"/>
      <c r="QG68" s="447"/>
      <c r="QH68" s="447"/>
      <c r="QI68" s="447"/>
      <c r="QJ68" s="447"/>
      <c r="QK68" s="447"/>
      <c r="QL68" s="447"/>
      <c r="QM68" s="447"/>
      <c r="QN68" s="447"/>
      <c r="QO68" s="447"/>
      <c r="QP68" s="447"/>
      <c r="QQ68" s="447"/>
      <c r="QR68" s="447"/>
      <c r="QS68" s="447"/>
      <c r="QT68" s="447"/>
      <c r="QU68" s="447"/>
      <c r="QV68" s="447"/>
      <c r="QW68" s="447"/>
      <c r="QX68" s="447"/>
      <c r="QY68" s="447"/>
      <c r="QZ68" s="447"/>
      <c r="RA68" s="447"/>
      <c r="RB68" s="447"/>
      <c r="RC68" s="447"/>
      <c r="RD68" s="447"/>
      <c r="RE68" s="447"/>
      <c r="RF68" s="447"/>
      <c r="RG68" s="447"/>
      <c r="RH68" s="447"/>
      <c r="RI68" s="447"/>
      <c r="RJ68" s="447"/>
      <c r="RK68" s="447"/>
      <c r="RL68" s="447"/>
      <c r="RM68" s="447"/>
      <c r="RN68" s="447"/>
      <c r="RO68" s="447"/>
      <c r="RP68" s="447"/>
      <c r="RQ68" s="447"/>
      <c r="RR68" s="447"/>
      <c r="RS68" s="447"/>
      <c r="RT68" s="447"/>
      <c r="RU68" s="447"/>
      <c r="RV68" s="447"/>
      <c r="RW68" s="447"/>
      <c r="RX68" s="447"/>
      <c r="RY68" s="447"/>
      <c r="RZ68" s="447"/>
      <c r="SA68" s="447"/>
      <c r="SB68" s="447"/>
      <c r="SC68" s="447"/>
      <c r="SD68" s="447"/>
      <c r="SE68" s="447"/>
      <c r="SF68" s="447"/>
      <c r="SG68" s="447"/>
      <c r="SH68" s="447"/>
      <c r="SI68" s="447"/>
      <c r="SJ68" s="447"/>
      <c r="SK68" s="447"/>
      <c r="SL68" s="447"/>
      <c r="SM68" s="447"/>
      <c r="SN68" s="447"/>
      <c r="SO68" s="447"/>
      <c r="SP68" s="447"/>
      <c r="SQ68" s="447"/>
      <c r="SR68" s="447"/>
      <c r="SS68" s="447"/>
      <c r="ST68" s="447"/>
      <c r="SU68" s="447"/>
      <c r="SV68" s="447"/>
      <c r="SW68" s="447"/>
      <c r="SX68" s="447"/>
      <c r="SY68" s="447"/>
      <c r="SZ68" s="447"/>
      <c r="TA68" s="447"/>
      <c r="TB68" s="447"/>
      <c r="TC68" s="447"/>
      <c r="TD68" s="447"/>
      <c r="TE68" s="447"/>
      <c r="TF68" s="447"/>
      <c r="TG68" s="447"/>
      <c r="TH68" s="447"/>
      <c r="TI68" s="447"/>
      <c r="TJ68" s="447"/>
      <c r="TK68" s="447"/>
      <c r="TL68" s="447"/>
      <c r="TM68" s="447"/>
      <c r="TN68" s="447"/>
      <c r="TO68" s="447"/>
      <c r="TP68" s="447"/>
      <c r="TQ68" s="447"/>
      <c r="TR68" s="447"/>
      <c r="TS68" s="447"/>
      <c r="TT68" s="447"/>
      <c r="TU68" s="447"/>
      <c r="TV68" s="447"/>
      <c r="TW68" s="447"/>
      <c r="TX68" s="447"/>
      <c r="TY68" s="447"/>
      <c r="TZ68" s="447"/>
      <c r="UA68" s="447"/>
      <c r="UB68" s="447"/>
      <c r="UC68" s="447"/>
      <c r="UD68" s="447"/>
      <c r="UE68" s="447"/>
      <c r="UF68" s="447"/>
      <c r="UG68" s="447"/>
      <c r="UH68" s="447"/>
      <c r="UI68" s="447"/>
      <c r="UJ68" s="447"/>
      <c r="UK68" s="447"/>
      <c r="UL68" s="447"/>
      <c r="UM68" s="447"/>
      <c r="UN68" s="447"/>
      <c r="UO68" s="447"/>
      <c r="UP68" s="447"/>
      <c r="UQ68" s="447"/>
      <c r="UR68" s="447"/>
      <c r="US68" s="447"/>
      <c r="UT68" s="447"/>
      <c r="UU68" s="447"/>
      <c r="UV68" s="447"/>
      <c r="UW68" s="447"/>
      <c r="UX68" s="447"/>
      <c r="UY68" s="447"/>
      <c r="UZ68" s="447"/>
      <c r="VA68" s="447"/>
      <c r="VB68" s="447"/>
      <c r="VC68" s="447"/>
      <c r="VD68" s="447"/>
      <c r="VE68" s="447"/>
      <c r="VF68" s="447"/>
      <c r="VG68" s="447"/>
      <c r="VH68" s="447"/>
      <c r="VI68" s="447"/>
      <c r="VJ68" s="447"/>
      <c r="VK68" s="447"/>
      <c r="VL68" s="447"/>
      <c r="VM68" s="447"/>
      <c r="VN68" s="447"/>
      <c r="VO68" s="447"/>
      <c r="VP68" s="447"/>
      <c r="VQ68" s="447"/>
      <c r="VR68" s="447"/>
      <c r="VS68" s="447"/>
      <c r="VT68" s="447"/>
      <c r="VU68" s="447"/>
      <c r="VV68" s="447"/>
      <c r="VW68" s="447"/>
      <c r="VX68" s="447"/>
      <c r="VY68" s="447"/>
      <c r="VZ68" s="447"/>
      <c r="WA68" s="447"/>
      <c r="WB68" s="447"/>
      <c r="WC68" s="447"/>
      <c r="WD68" s="447"/>
      <c r="WE68" s="447"/>
      <c r="WF68" s="447"/>
      <c r="WG68" s="447"/>
      <c r="WH68" s="447"/>
      <c r="WI68" s="447"/>
      <c r="WJ68" s="447"/>
      <c r="WK68" s="447"/>
      <c r="WL68" s="447"/>
      <c r="WM68" s="447"/>
      <c r="WN68" s="447"/>
      <c r="WO68" s="447"/>
      <c r="WP68" s="447"/>
      <c r="WQ68" s="447"/>
      <c r="WR68" s="447"/>
      <c r="WS68" s="447"/>
      <c r="WT68" s="447"/>
      <c r="WU68" s="447"/>
      <c r="WV68" s="447"/>
      <c r="WW68" s="447"/>
      <c r="WX68" s="447"/>
      <c r="WY68" s="447"/>
      <c r="WZ68" s="447"/>
      <c r="XA68" s="447"/>
      <c r="XB68" s="447"/>
      <c r="XC68" s="447"/>
      <c r="XD68" s="447"/>
      <c r="XE68" s="447"/>
      <c r="XF68" s="447"/>
      <c r="XG68" s="447"/>
      <c r="XH68" s="447"/>
      <c r="XI68" s="447"/>
      <c r="XJ68" s="447"/>
      <c r="XK68" s="447"/>
      <c r="XL68" s="447"/>
      <c r="XM68" s="447"/>
      <c r="XN68" s="447"/>
      <c r="XO68" s="447"/>
      <c r="XP68" s="447"/>
      <c r="XQ68" s="447"/>
      <c r="XR68" s="447"/>
      <c r="XS68" s="447"/>
      <c r="XT68" s="447"/>
      <c r="XU68" s="447"/>
      <c r="XV68" s="447"/>
      <c r="XW68" s="447"/>
      <c r="XX68" s="447"/>
      <c r="XY68" s="447"/>
      <c r="XZ68" s="447"/>
      <c r="YA68" s="447"/>
      <c r="YB68" s="447"/>
      <c r="YC68" s="447"/>
      <c r="YD68" s="447"/>
      <c r="YE68" s="447"/>
      <c r="YF68" s="447"/>
      <c r="YG68" s="447"/>
      <c r="YH68" s="447"/>
      <c r="YI68" s="447"/>
      <c r="YJ68" s="447"/>
      <c r="YK68" s="447"/>
      <c r="YL68" s="447"/>
      <c r="YM68" s="447"/>
      <c r="YN68" s="447"/>
      <c r="YO68" s="447"/>
      <c r="YP68" s="447"/>
      <c r="YQ68" s="447"/>
      <c r="YR68" s="447"/>
      <c r="YS68" s="447"/>
      <c r="YT68" s="447"/>
      <c r="YU68" s="447"/>
      <c r="YV68" s="447"/>
      <c r="YW68" s="447"/>
      <c r="YX68" s="447"/>
      <c r="YY68" s="447"/>
      <c r="YZ68" s="447"/>
      <c r="ZA68" s="447"/>
      <c r="ZB68" s="447"/>
      <c r="ZC68" s="447"/>
      <c r="ZD68" s="447"/>
      <c r="ZE68" s="447"/>
      <c r="ZF68" s="447"/>
      <c r="ZG68" s="447"/>
      <c r="ZH68" s="447"/>
      <c r="ZI68" s="447"/>
      <c r="ZJ68" s="447"/>
      <c r="ZK68" s="447"/>
      <c r="ZL68" s="447"/>
      <c r="ZM68" s="447"/>
      <c r="ZN68" s="447"/>
      <c r="ZO68" s="447"/>
      <c r="ZP68" s="447"/>
      <c r="ZQ68" s="447"/>
      <c r="ZR68" s="447"/>
      <c r="ZS68" s="447"/>
      <c r="ZT68" s="447"/>
      <c r="ZU68" s="447"/>
      <c r="ZV68" s="447"/>
      <c r="ZW68" s="447"/>
      <c r="ZX68" s="447"/>
      <c r="ZY68" s="447"/>
      <c r="ZZ68" s="447"/>
      <c r="AAA68" s="447"/>
      <c r="AAB68" s="447"/>
      <c r="AAC68" s="447"/>
      <c r="AAD68" s="447"/>
      <c r="AAE68" s="447"/>
      <c r="AAF68" s="447"/>
      <c r="AAG68" s="447"/>
      <c r="AAH68" s="447"/>
      <c r="AAI68" s="447"/>
      <c r="AAJ68" s="447"/>
      <c r="AAK68" s="447"/>
      <c r="AAL68" s="447"/>
      <c r="AAM68" s="447"/>
      <c r="AAN68" s="447"/>
      <c r="AAO68" s="447"/>
      <c r="AAP68" s="447"/>
      <c r="AAQ68" s="447"/>
      <c r="AAR68" s="447"/>
      <c r="AAS68" s="447"/>
      <c r="AAT68" s="447"/>
      <c r="AAU68" s="447"/>
      <c r="AAV68" s="447"/>
      <c r="AAW68" s="447"/>
      <c r="AAX68" s="447"/>
      <c r="AAY68" s="447"/>
      <c r="AAZ68" s="447"/>
      <c r="ABA68" s="447"/>
      <c r="ABB68" s="447"/>
      <c r="ABC68" s="447"/>
      <c r="ABD68" s="447"/>
      <c r="ABE68" s="447"/>
      <c r="ABF68" s="447"/>
      <c r="ABG68" s="447"/>
      <c r="ABH68" s="447"/>
      <c r="ABI68" s="447"/>
      <c r="ABJ68" s="447"/>
      <c r="ABK68" s="447"/>
      <c r="ABL68" s="447"/>
      <c r="ABM68" s="447"/>
      <c r="ABN68" s="447"/>
      <c r="ABO68" s="447"/>
      <c r="ABP68" s="447"/>
      <c r="ABQ68" s="447"/>
      <c r="ABR68" s="447"/>
      <c r="ABS68" s="447"/>
      <c r="ABT68" s="447"/>
      <c r="ABU68" s="447"/>
      <c r="ABV68" s="447"/>
      <c r="ABW68" s="447"/>
      <c r="ABX68" s="447"/>
      <c r="ABY68" s="447"/>
      <c r="ABZ68" s="447"/>
      <c r="ACA68" s="447"/>
      <c r="ACB68" s="447"/>
      <c r="ACC68" s="447"/>
      <c r="ACD68" s="447"/>
      <c r="ACE68" s="447"/>
      <c r="ACF68" s="447"/>
      <c r="ACG68" s="447"/>
      <c r="ACH68" s="447"/>
      <c r="ACI68" s="447"/>
      <c r="ACJ68" s="447"/>
      <c r="ACK68" s="447"/>
      <c r="ACL68" s="447"/>
      <c r="ACM68" s="447"/>
      <c r="ACN68" s="447"/>
      <c r="ACO68" s="447"/>
      <c r="ACP68" s="447"/>
      <c r="ACQ68" s="447"/>
      <c r="ACR68" s="447"/>
      <c r="ACS68" s="447"/>
      <c r="ACT68" s="447"/>
      <c r="ACU68" s="447"/>
      <c r="ACV68" s="447"/>
      <c r="ACW68" s="447"/>
      <c r="ACX68" s="447"/>
      <c r="ACY68" s="447"/>
      <c r="ACZ68" s="447"/>
      <c r="ADA68" s="447"/>
      <c r="ADB68" s="447"/>
      <c r="ADC68" s="447"/>
      <c r="ADD68" s="447"/>
      <c r="ADE68" s="447"/>
      <c r="ADF68" s="447"/>
      <c r="ADG68" s="447"/>
      <c r="ADH68" s="447"/>
      <c r="ADI68" s="447"/>
      <c r="ADJ68" s="447"/>
      <c r="ADK68" s="447"/>
      <c r="ADL68" s="447"/>
      <c r="ADM68" s="447"/>
      <c r="ADN68" s="447"/>
      <c r="ADO68" s="447"/>
      <c r="ADP68" s="447"/>
      <c r="ADQ68" s="447"/>
      <c r="ADR68" s="447"/>
      <c r="ADS68" s="447"/>
      <c r="ADT68" s="447"/>
      <c r="ADU68" s="447"/>
      <c r="ADV68" s="447"/>
      <c r="ADW68" s="447"/>
      <c r="ADX68" s="447"/>
      <c r="ADY68" s="447"/>
      <c r="ADZ68" s="447"/>
      <c r="AEA68" s="447"/>
      <c r="AEB68" s="447"/>
      <c r="AEC68" s="447"/>
      <c r="AED68" s="447"/>
      <c r="AEE68" s="447"/>
      <c r="AEF68" s="447"/>
      <c r="AEG68" s="447"/>
      <c r="AEH68" s="447"/>
      <c r="AEI68" s="447"/>
      <c r="AEJ68" s="447"/>
      <c r="AEK68" s="447"/>
      <c r="AEL68" s="447"/>
      <c r="AEM68" s="447"/>
      <c r="AEN68" s="447"/>
      <c r="AEO68" s="447"/>
      <c r="AEP68" s="447"/>
      <c r="AEQ68" s="447"/>
      <c r="AER68" s="447"/>
      <c r="AES68" s="447"/>
      <c r="AET68" s="447"/>
      <c r="AEU68" s="447"/>
      <c r="AEV68" s="447"/>
      <c r="AEW68" s="447"/>
      <c r="AEX68" s="447"/>
      <c r="AEY68" s="447"/>
      <c r="AEZ68" s="447"/>
      <c r="AFA68" s="447"/>
      <c r="AFB68" s="447"/>
      <c r="AFC68" s="447"/>
      <c r="AFD68" s="447"/>
      <c r="AFE68" s="447"/>
      <c r="AFF68" s="447"/>
      <c r="AFG68" s="447"/>
      <c r="AFH68" s="447"/>
      <c r="AFI68" s="447"/>
      <c r="AFJ68" s="447"/>
      <c r="AFK68" s="447"/>
      <c r="AFL68" s="447"/>
      <c r="AFM68" s="447"/>
      <c r="AFN68" s="447"/>
      <c r="AFO68" s="447"/>
      <c r="AFP68" s="447"/>
      <c r="AFQ68" s="447"/>
      <c r="AFR68" s="447"/>
      <c r="AFS68" s="447"/>
      <c r="AFT68" s="447"/>
      <c r="AFU68" s="447"/>
      <c r="AFV68" s="447"/>
      <c r="AFW68" s="447"/>
      <c r="AFX68" s="447"/>
      <c r="AFY68" s="447"/>
      <c r="AFZ68" s="447"/>
      <c r="AGA68" s="447"/>
      <c r="AGB68" s="447"/>
      <c r="AGC68" s="447"/>
      <c r="AGD68" s="447"/>
      <c r="AGE68" s="447"/>
      <c r="AGF68" s="447"/>
      <c r="AGG68" s="447"/>
      <c r="AGH68" s="447"/>
      <c r="AGI68" s="447"/>
      <c r="AGJ68" s="447"/>
      <c r="AGK68" s="447"/>
      <c r="AGL68" s="447"/>
      <c r="AGM68" s="447"/>
      <c r="AGN68" s="447"/>
      <c r="AGO68" s="447"/>
      <c r="AGP68" s="447"/>
      <c r="AGQ68" s="447"/>
      <c r="AGR68" s="447"/>
      <c r="AGS68" s="447"/>
      <c r="AGT68" s="447"/>
      <c r="AGU68" s="447"/>
      <c r="AGV68" s="447"/>
      <c r="AGW68" s="447"/>
      <c r="AGX68" s="447"/>
      <c r="AGY68" s="447"/>
      <c r="AGZ68" s="447"/>
      <c r="AHA68" s="447"/>
      <c r="AHB68" s="447"/>
      <c r="AHC68" s="447"/>
      <c r="AHD68" s="447"/>
      <c r="AHE68" s="447"/>
      <c r="AHF68" s="447"/>
      <c r="AHG68" s="447"/>
      <c r="AHH68" s="447"/>
      <c r="AHI68" s="447"/>
      <c r="AHJ68" s="447"/>
      <c r="AHK68" s="447"/>
      <c r="AHL68" s="447"/>
      <c r="AHM68" s="447"/>
      <c r="AHN68" s="447"/>
      <c r="AHO68" s="447"/>
      <c r="AHP68" s="447"/>
      <c r="AHQ68" s="447"/>
      <c r="AHR68" s="447"/>
      <c r="AHS68" s="447"/>
      <c r="AHT68" s="447"/>
      <c r="AHU68" s="447"/>
      <c r="AHV68" s="447"/>
      <c r="AHW68" s="447"/>
      <c r="AHX68" s="447"/>
      <c r="AHY68" s="447"/>
      <c r="AHZ68" s="447"/>
      <c r="AIA68" s="447"/>
      <c r="AIB68" s="447"/>
      <c r="AIC68" s="447"/>
      <c r="AID68" s="447"/>
      <c r="AIE68" s="447"/>
      <c r="AIF68" s="447"/>
      <c r="AIG68" s="447"/>
      <c r="AIH68" s="447"/>
      <c r="AII68" s="447"/>
      <c r="AIJ68" s="447"/>
      <c r="AIK68" s="447"/>
      <c r="AIL68" s="447"/>
      <c r="AIM68" s="447"/>
      <c r="AIN68" s="447"/>
      <c r="AIO68" s="447"/>
      <c r="AIP68" s="447"/>
      <c r="AIQ68" s="447"/>
      <c r="AIR68" s="447"/>
      <c r="AIS68" s="447"/>
      <c r="AIT68" s="447"/>
      <c r="AIU68" s="447"/>
      <c r="AIV68" s="447"/>
      <c r="AIW68" s="447"/>
      <c r="AIX68" s="447"/>
      <c r="AIY68" s="447"/>
      <c r="AIZ68" s="447"/>
      <c r="AJA68" s="447"/>
      <c r="AJB68" s="447"/>
      <c r="AJC68" s="447"/>
      <c r="AJD68" s="447"/>
      <c r="AJE68" s="447"/>
      <c r="AJF68" s="447"/>
      <c r="AJG68" s="447"/>
      <c r="AJH68" s="447"/>
      <c r="AJI68" s="447"/>
      <c r="AJJ68" s="447"/>
      <c r="AJK68" s="447"/>
      <c r="AJL68" s="447"/>
      <c r="AJM68" s="447"/>
      <c r="AJN68" s="447"/>
      <c r="AJO68" s="447"/>
      <c r="AJP68" s="447"/>
      <c r="AJQ68" s="447"/>
      <c r="AJR68" s="447"/>
      <c r="AJS68" s="447"/>
      <c r="AJT68" s="447"/>
      <c r="AJU68" s="447"/>
      <c r="AJV68" s="447"/>
      <c r="AJW68" s="447"/>
      <c r="AJX68" s="447"/>
      <c r="AJY68" s="447"/>
      <c r="AJZ68" s="447"/>
      <c r="AKA68" s="447"/>
      <c r="AKB68" s="447"/>
      <c r="AKC68" s="447"/>
      <c r="AKD68" s="447"/>
      <c r="AKE68" s="447"/>
      <c r="AKF68" s="447"/>
      <c r="AKG68" s="447"/>
      <c r="AKH68" s="447"/>
      <c r="AKI68" s="447"/>
      <c r="AKJ68" s="447"/>
      <c r="AKK68" s="447"/>
      <c r="AKL68" s="447"/>
      <c r="AKM68" s="447"/>
      <c r="AKN68" s="447"/>
      <c r="AKO68" s="447"/>
      <c r="AKP68" s="447"/>
      <c r="AKQ68" s="447"/>
      <c r="AKR68" s="447"/>
      <c r="AKS68" s="447"/>
      <c r="AKT68" s="447"/>
      <c r="AKU68" s="447"/>
      <c r="AKV68" s="447"/>
      <c r="AKW68" s="447"/>
      <c r="AKX68" s="447"/>
      <c r="AKY68" s="447"/>
      <c r="AKZ68" s="447"/>
      <c r="ALA68" s="447"/>
      <c r="ALB68" s="447"/>
      <c r="ALC68" s="447"/>
      <c r="ALD68" s="447"/>
      <c r="ALE68" s="447"/>
      <c r="ALF68" s="447"/>
      <c r="ALG68" s="447"/>
      <c r="ALH68" s="447"/>
      <c r="ALI68" s="447"/>
      <c r="ALJ68" s="447"/>
      <c r="ALK68" s="447"/>
      <c r="ALL68" s="447"/>
      <c r="ALM68" s="447"/>
      <c r="ALN68" s="447"/>
      <c r="ALO68" s="447"/>
      <c r="ALP68" s="447"/>
      <c r="ALQ68" s="447"/>
      <c r="ALR68" s="447"/>
      <c r="ALS68" s="447"/>
      <c r="ALT68" s="447"/>
      <c r="ALU68" s="447"/>
      <c r="ALV68" s="447"/>
      <c r="ALW68" s="447"/>
      <c r="ALX68" s="447"/>
      <c r="ALY68" s="447"/>
      <c r="ALZ68" s="447"/>
      <c r="AMA68" s="447"/>
      <c r="AMB68" s="447"/>
      <c r="AMC68" s="447"/>
      <c r="AMD68" s="447"/>
      <c r="AME68" s="447"/>
      <c r="AMF68" s="447"/>
      <c r="AMG68" s="447"/>
      <c r="AMH68" s="447"/>
      <c r="AMI68" s="447"/>
      <c r="AMJ68" s="447"/>
      <c r="AMK68" s="447"/>
      <c r="AML68" s="447"/>
      <c r="AMM68" s="447"/>
      <c r="AMN68" s="447"/>
      <c r="AMO68" s="447"/>
      <c r="AMP68" s="447"/>
      <c r="AMQ68" s="447"/>
      <c r="AMR68" s="447"/>
      <c r="AMS68" s="447"/>
      <c r="AMT68" s="447"/>
      <c r="AMU68" s="447"/>
      <c r="AMV68" s="447"/>
      <c r="AMW68" s="447"/>
      <c r="AMX68" s="447"/>
      <c r="AMY68" s="447"/>
      <c r="AMZ68" s="447"/>
      <c r="ANA68" s="447"/>
      <c r="ANB68" s="447"/>
      <c r="ANC68" s="447"/>
      <c r="AND68" s="447"/>
      <c r="ANE68" s="447"/>
      <c r="ANF68" s="447"/>
      <c r="ANG68" s="447"/>
      <c r="ANH68" s="447"/>
      <c r="ANI68" s="447"/>
      <c r="ANJ68" s="447"/>
      <c r="ANK68" s="447"/>
      <c r="ANL68" s="447"/>
      <c r="ANM68" s="447"/>
      <c r="ANN68" s="447"/>
      <c r="ANO68" s="447"/>
      <c r="ANP68" s="447"/>
      <c r="ANQ68" s="447"/>
      <c r="ANR68" s="447"/>
      <c r="ANS68" s="447"/>
      <c r="ANT68" s="447"/>
      <c r="ANU68" s="447"/>
      <c r="ANV68" s="447"/>
      <c r="ANW68" s="447"/>
      <c r="ANX68" s="447"/>
      <c r="ANY68" s="447"/>
      <c r="ANZ68" s="447"/>
      <c r="AOA68" s="447"/>
      <c r="AOB68" s="447"/>
      <c r="AOC68" s="447"/>
      <c r="AOD68" s="447"/>
      <c r="AOE68" s="447"/>
      <c r="AOF68" s="447"/>
      <c r="AOG68" s="447"/>
      <c r="AOH68" s="447"/>
      <c r="AOI68" s="447"/>
      <c r="AOJ68" s="447"/>
      <c r="AOK68" s="447"/>
      <c r="AOL68" s="447"/>
      <c r="AOM68" s="447"/>
      <c r="AON68" s="447"/>
      <c r="AOO68" s="447"/>
      <c r="AOP68" s="447"/>
      <c r="AOQ68" s="447"/>
      <c r="AOR68" s="447"/>
      <c r="AOS68" s="447"/>
      <c r="AOT68" s="447"/>
      <c r="AOU68" s="447"/>
      <c r="AOV68" s="447"/>
      <c r="AOW68" s="447"/>
      <c r="AOX68" s="447"/>
      <c r="AOY68" s="447"/>
      <c r="AOZ68" s="447"/>
      <c r="APA68" s="447"/>
      <c r="APB68" s="447"/>
      <c r="APC68" s="447"/>
      <c r="APD68" s="447"/>
      <c r="APE68" s="447"/>
      <c r="APF68" s="447"/>
      <c r="APG68" s="447"/>
      <c r="APH68" s="447"/>
      <c r="API68" s="447"/>
      <c r="APJ68" s="447"/>
      <c r="APK68" s="447"/>
      <c r="APL68" s="447"/>
      <c r="APM68" s="447"/>
      <c r="APN68" s="447"/>
      <c r="APO68" s="447"/>
      <c r="APP68" s="447"/>
      <c r="APQ68" s="447"/>
      <c r="APR68" s="447"/>
      <c r="APS68" s="447"/>
      <c r="APT68" s="447"/>
      <c r="APU68" s="447"/>
      <c r="APV68" s="447"/>
      <c r="APW68" s="447"/>
      <c r="APX68" s="447"/>
      <c r="APY68" s="447"/>
      <c r="APZ68" s="447"/>
      <c r="AQA68" s="447"/>
      <c r="AQB68" s="447"/>
      <c r="AQC68" s="447"/>
      <c r="AQD68" s="447"/>
      <c r="AQE68" s="447"/>
      <c r="AQF68" s="447"/>
      <c r="AQG68" s="447"/>
      <c r="AQH68" s="447"/>
      <c r="AQI68" s="447"/>
      <c r="AQJ68" s="447"/>
      <c r="AQK68" s="447"/>
      <c r="AQL68" s="447"/>
      <c r="AQM68" s="447"/>
      <c r="AQN68" s="447"/>
      <c r="AQO68" s="447"/>
      <c r="AQP68" s="447"/>
      <c r="AQQ68" s="447"/>
      <c r="AQR68" s="447"/>
      <c r="AQS68" s="447"/>
      <c r="AQT68" s="447"/>
      <c r="AQU68" s="447"/>
      <c r="AQV68" s="447"/>
      <c r="AQW68" s="447"/>
      <c r="AQX68" s="447"/>
      <c r="AQY68" s="447"/>
      <c r="AQZ68" s="447"/>
      <c r="ARA68" s="447"/>
      <c r="ARB68" s="447"/>
      <c r="ARC68" s="447"/>
      <c r="ARD68" s="447"/>
      <c r="ARE68" s="447"/>
      <c r="ARF68" s="447"/>
      <c r="ARG68" s="447"/>
      <c r="ARH68" s="447"/>
      <c r="ARI68" s="447"/>
      <c r="ARJ68" s="447"/>
      <c r="ARK68" s="447"/>
      <c r="ARL68" s="447"/>
      <c r="ARM68" s="447"/>
      <c r="ARN68" s="447"/>
      <c r="ARO68" s="447"/>
      <c r="ARP68" s="447"/>
      <c r="ARQ68" s="447"/>
      <c r="ARR68" s="447"/>
      <c r="ARS68" s="447"/>
      <c r="ART68" s="447"/>
      <c r="ARU68" s="447"/>
      <c r="ARV68" s="447"/>
      <c r="ARW68" s="447"/>
      <c r="ARX68" s="447"/>
      <c r="ARY68" s="447"/>
      <c r="ARZ68" s="447"/>
      <c r="ASA68" s="447"/>
      <c r="ASB68" s="447"/>
      <c r="ASC68" s="447"/>
      <c r="ASD68" s="447"/>
      <c r="ASE68" s="447"/>
      <c r="ASF68" s="447"/>
      <c r="ASG68" s="447"/>
      <c r="ASH68" s="447"/>
      <c r="ASI68" s="447"/>
      <c r="ASJ68" s="447"/>
      <c r="ASK68" s="447"/>
      <c r="ASL68" s="447"/>
      <c r="ASM68" s="447"/>
      <c r="ASN68" s="447"/>
      <c r="ASO68" s="447"/>
      <c r="ASP68" s="447"/>
      <c r="ASQ68" s="447"/>
      <c r="ASR68" s="447"/>
      <c r="ASS68" s="447"/>
      <c r="AST68" s="447"/>
      <c r="ASU68" s="447"/>
      <c r="ASV68" s="447"/>
      <c r="ASW68" s="447"/>
      <c r="ASX68" s="447"/>
      <c r="ASY68" s="447"/>
      <c r="ASZ68" s="447"/>
      <c r="ATA68" s="447"/>
      <c r="ATB68" s="447"/>
      <c r="ATC68" s="447"/>
      <c r="ATD68" s="447"/>
      <c r="ATE68" s="447"/>
      <c r="ATF68" s="447"/>
      <c r="ATG68" s="447"/>
      <c r="ATH68" s="447"/>
      <c r="ATI68" s="447"/>
      <c r="ATJ68" s="447"/>
      <c r="ATK68" s="447"/>
      <c r="ATL68" s="447"/>
      <c r="ATM68" s="447"/>
      <c r="ATN68" s="447"/>
      <c r="ATO68" s="447"/>
      <c r="ATP68" s="447"/>
      <c r="ATQ68" s="447"/>
      <c r="ATR68" s="447"/>
      <c r="ATS68" s="447"/>
      <c r="ATT68" s="447"/>
      <c r="ATU68" s="447"/>
      <c r="ATV68" s="447"/>
      <c r="ATW68" s="447"/>
      <c r="ATX68" s="447"/>
      <c r="ATY68" s="447"/>
      <c r="ATZ68" s="447"/>
      <c r="AUA68" s="447"/>
      <c r="AUB68" s="447"/>
      <c r="AUC68" s="447"/>
      <c r="AUD68" s="447"/>
      <c r="AUE68" s="447"/>
      <c r="AUF68" s="447"/>
      <c r="AUG68" s="447"/>
      <c r="AUH68" s="447"/>
      <c r="AUI68" s="447"/>
      <c r="AUJ68" s="447"/>
      <c r="AUK68" s="447"/>
      <c r="AUL68" s="447"/>
      <c r="AUM68" s="447"/>
      <c r="AUN68" s="447"/>
      <c r="AUO68" s="447"/>
      <c r="AUP68" s="447"/>
      <c r="AUQ68" s="447"/>
      <c r="AUR68" s="447"/>
      <c r="AUS68" s="447"/>
      <c r="AUT68" s="447"/>
      <c r="AUU68" s="447"/>
      <c r="AUV68" s="447"/>
      <c r="AUW68" s="447"/>
      <c r="AUX68" s="447"/>
      <c r="AUY68" s="447"/>
      <c r="AUZ68" s="447"/>
      <c r="AVA68" s="447"/>
      <c r="AVB68" s="447"/>
      <c r="AVC68" s="447"/>
      <c r="AVD68" s="447"/>
      <c r="AVE68" s="447"/>
      <c r="AVF68" s="447"/>
      <c r="AVG68" s="447"/>
      <c r="AVH68" s="447"/>
      <c r="AVI68" s="447"/>
      <c r="AVJ68" s="447"/>
      <c r="AVK68" s="447"/>
      <c r="AVL68" s="447"/>
      <c r="AVM68" s="447"/>
      <c r="AVN68" s="447"/>
      <c r="AVO68" s="447"/>
      <c r="AVP68" s="447"/>
      <c r="AVQ68" s="447"/>
      <c r="AVR68" s="447"/>
      <c r="AVS68" s="447"/>
      <c r="AVT68" s="447"/>
      <c r="AVU68" s="447"/>
      <c r="AVV68" s="447"/>
      <c r="AVW68" s="447"/>
      <c r="AVX68" s="447"/>
      <c r="AVY68" s="447"/>
      <c r="AVZ68" s="447"/>
      <c r="AWA68" s="447"/>
      <c r="AWB68" s="447"/>
      <c r="AWC68" s="447"/>
      <c r="AWD68" s="447"/>
      <c r="AWE68" s="447"/>
      <c r="AWF68" s="447"/>
      <c r="AWG68" s="447"/>
      <c r="AWH68" s="447"/>
      <c r="AWI68" s="447"/>
      <c r="AWJ68" s="447"/>
      <c r="AWK68" s="447"/>
      <c r="AWL68" s="447"/>
      <c r="AWM68" s="447"/>
      <c r="AWN68" s="447"/>
      <c r="AWO68" s="447"/>
      <c r="AWP68" s="447"/>
      <c r="AWQ68" s="447"/>
      <c r="AWR68" s="447"/>
      <c r="AWS68" s="447"/>
      <c r="AWT68" s="447"/>
      <c r="AWU68" s="447"/>
      <c r="AWV68" s="447"/>
      <c r="AWW68" s="447"/>
      <c r="AWX68" s="447"/>
      <c r="AWY68" s="447"/>
      <c r="AWZ68" s="447"/>
      <c r="AXA68" s="447"/>
      <c r="AXB68" s="447"/>
      <c r="AXC68" s="447"/>
      <c r="AXD68" s="447"/>
      <c r="AXE68" s="447"/>
      <c r="AXF68" s="447"/>
      <c r="AXG68" s="447"/>
      <c r="AXH68" s="447"/>
      <c r="AXI68" s="447"/>
      <c r="AXJ68" s="447"/>
      <c r="AXK68" s="447"/>
      <c r="AXL68" s="447"/>
      <c r="AXM68" s="447"/>
      <c r="AXN68" s="447"/>
      <c r="AXO68" s="447"/>
      <c r="AXP68" s="447"/>
      <c r="AXQ68" s="447"/>
      <c r="AXR68" s="447"/>
      <c r="AXS68" s="447"/>
      <c r="AXT68" s="447"/>
      <c r="AXU68" s="447"/>
      <c r="AXV68" s="447"/>
      <c r="AXW68" s="447"/>
      <c r="AXX68" s="447"/>
      <c r="AXY68" s="447"/>
      <c r="AXZ68" s="447"/>
      <c r="AYA68" s="447"/>
      <c r="AYB68" s="447"/>
      <c r="AYC68" s="447"/>
      <c r="AYD68" s="447"/>
      <c r="AYE68" s="447"/>
      <c r="AYF68" s="447"/>
      <c r="AYG68" s="447"/>
      <c r="AYH68" s="447"/>
      <c r="AYI68" s="447"/>
      <c r="AYJ68" s="447"/>
      <c r="AYK68" s="447"/>
      <c r="AYL68" s="447"/>
      <c r="AYM68" s="447"/>
      <c r="AYN68" s="447"/>
      <c r="AYO68" s="447"/>
      <c r="AYP68" s="447"/>
      <c r="AYQ68" s="447"/>
      <c r="AYR68" s="447"/>
      <c r="AYS68" s="447"/>
      <c r="AYT68" s="447"/>
      <c r="AYU68" s="447"/>
      <c r="AYV68" s="447"/>
      <c r="AYW68" s="447"/>
      <c r="AYX68" s="447"/>
      <c r="AYY68" s="447"/>
      <c r="AYZ68" s="447"/>
      <c r="AZA68" s="447"/>
      <c r="AZB68" s="447"/>
      <c r="AZC68" s="447"/>
      <c r="AZD68" s="447"/>
      <c r="AZE68" s="447"/>
      <c r="AZF68" s="447"/>
      <c r="AZG68" s="447"/>
      <c r="AZH68" s="447"/>
      <c r="AZI68" s="447"/>
      <c r="AZJ68" s="447"/>
      <c r="AZK68" s="447"/>
      <c r="AZL68" s="447"/>
      <c r="AZM68" s="447"/>
      <c r="AZN68" s="447"/>
      <c r="AZO68" s="447"/>
      <c r="AZP68" s="447"/>
      <c r="AZQ68" s="447"/>
      <c r="AZR68" s="447"/>
      <c r="AZS68" s="447"/>
      <c r="AZT68" s="447"/>
      <c r="AZU68" s="447"/>
      <c r="AZV68" s="447"/>
      <c r="AZW68" s="447"/>
      <c r="AZX68" s="447"/>
      <c r="AZY68" s="447"/>
      <c r="AZZ68" s="447"/>
      <c r="BAA68" s="447"/>
      <c r="BAB68" s="447"/>
      <c r="BAC68" s="447"/>
      <c r="BAD68" s="447"/>
      <c r="BAE68" s="447"/>
      <c r="BAF68" s="447"/>
      <c r="BAG68" s="447"/>
      <c r="BAH68" s="447"/>
      <c r="BAI68" s="447"/>
      <c r="BAJ68" s="447"/>
      <c r="BAK68" s="447"/>
      <c r="BAL68" s="447"/>
      <c r="BAM68" s="447"/>
      <c r="BAN68" s="447"/>
      <c r="BAO68" s="447"/>
      <c r="BAP68" s="447"/>
      <c r="BAQ68" s="447"/>
      <c r="BAR68" s="447"/>
      <c r="BAS68" s="447"/>
      <c r="BAT68" s="447"/>
      <c r="BAU68" s="447"/>
      <c r="BAV68" s="447"/>
      <c r="BAW68" s="447"/>
      <c r="BAX68" s="447"/>
      <c r="BAY68" s="447"/>
      <c r="BAZ68" s="447"/>
      <c r="BBA68" s="447"/>
      <c r="BBB68" s="447"/>
      <c r="BBC68" s="447"/>
      <c r="BBD68" s="447"/>
      <c r="BBE68" s="447"/>
      <c r="BBF68" s="447"/>
      <c r="BBG68" s="447"/>
      <c r="BBH68" s="447"/>
      <c r="BBI68" s="447"/>
      <c r="BBJ68" s="447"/>
      <c r="BBK68" s="447"/>
      <c r="BBL68" s="447"/>
      <c r="BBM68" s="447"/>
      <c r="BBN68" s="447"/>
      <c r="BBO68" s="447"/>
      <c r="BBP68" s="447"/>
      <c r="BBQ68" s="447"/>
      <c r="BBR68" s="447"/>
      <c r="BBS68" s="447"/>
      <c r="BBT68" s="447"/>
      <c r="BBU68" s="447"/>
      <c r="BBV68" s="447"/>
      <c r="BBW68" s="447"/>
      <c r="BBX68" s="447"/>
      <c r="BBY68" s="447"/>
      <c r="BBZ68" s="447"/>
      <c r="BCA68" s="447"/>
      <c r="BCB68" s="447"/>
      <c r="BCC68" s="447"/>
      <c r="BCD68" s="447"/>
      <c r="BCE68" s="447"/>
      <c r="BCF68" s="447"/>
      <c r="BCG68" s="447"/>
      <c r="BCH68" s="447"/>
      <c r="BCI68" s="447"/>
      <c r="BCJ68" s="447"/>
      <c r="BCK68" s="447"/>
      <c r="BCL68" s="447"/>
      <c r="BCM68" s="447"/>
      <c r="BCN68" s="447"/>
      <c r="BCO68" s="447"/>
      <c r="BCP68" s="447"/>
      <c r="BCQ68" s="447"/>
      <c r="BCR68" s="447"/>
      <c r="BCS68" s="447"/>
      <c r="BCT68" s="447"/>
      <c r="BCU68" s="447"/>
      <c r="BCV68" s="447"/>
      <c r="BCW68" s="447"/>
      <c r="BCX68" s="447"/>
      <c r="BCY68" s="447"/>
      <c r="BCZ68" s="447"/>
      <c r="BDA68" s="447"/>
      <c r="BDB68" s="447"/>
      <c r="BDC68" s="447"/>
      <c r="BDD68" s="447"/>
      <c r="BDE68" s="447"/>
      <c r="BDF68" s="447"/>
      <c r="BDG68" s="447"/>
      <c r="BDH68" s="447"/>
      <c r="BDI68" s="447"/>
      <c r="BDJ68" s="447"/>
      <c r="BDK68" s="447"/>
      <c r="BDL68" s="447"/>
      <c r="BDM68" s="447"/>
      <c r="BDN68" s="447"/>
      <c r="BDO68" s="447"/>
      <c r="BDP68" s="447"/>
      <c r="BDQ68" s="447"/>
      <c r="BDR68" s="447"/>
      <c r="BDS68" s="447"/>
      <c r="BDT68" s="447"/>
      <c r="BDU68" s="447"/>
      <c r="BDV68" s="447"/>
      <c r="BDW68" s="447"/>
      <c r="BDX68" s="447"/>
      <c r="BDY68" s="447"/>
      <c r="BDZ68" s="447"/>
      <c r="BEA68" s="447"/>
      <c r="BEB68" s="447"/>
      <c r="BEC68" s="447"/>
      <c r="BED68" s="447"/>
      <c r="BEE68" s="447"/>
      <c r="BEF68" s="447"/>
      <c r="BEG68" s="447"/>
      <c r="BEH68" s="447"/>
      <c r="BEI68" s="447"/>
      <c r="BEJ68" s="447"/>
      <c r="BEK68" s="447"/>
      <c r="BEL68" s="447"/>
      <c r="BEM68" s="447"/>
      <c r="BEN68" s="447"/>
      <c r="BEO68" s="447"/>
      <c r="BEP68" s="447"/>
      <c r="BEQ68" s="447"/>
      <c r="BER68" s="447"/>
      <c r="BES68" s="447"/>
      <c r="BET68" s="447"/>
      <c r="BEU68" s="447"/>
      <c r="BEV68" s="447"/>
      <c r="BEW68" s="447"/>
      <c r="BEX68" s="447"/>
      <c r="BEY68" s="447"/>
      <c r="BEZ68" s="447"/>
      <c r="BFA68" s="447"/>
      <c r="BFB68" s="447"/>
      <c r="BFC68" s="447"/>
      <c r="BFD68" s="447"/>
      <c r="BFE68" s="447"/>
      <c r="BFF68" s="447"/>
      <c r="BFG68" s="447"/>
      <c r="BFH68" s="447"/>
      <c r="BFI68" s="447"/>
      <c r="BFJ68" s="447"/>
      <c r="BFK68" s="447"/>
      <c r="BFL68" s="447"/>
      <c r="BFM68" s="447"/>
      <c r="BFN68" s="447"/>
      <c r="BFO68" s="447"/>
      <c r="BFP68" s="447"/>
      <c r="BFQ68" s="447"/>
      <c r="BFR68" s="447"/>
      <c r="BFS68" s="447"/>
      <c r="BFT68" s="447"/>
      <c r="BFU68" s="447"/>
      <c r="BFV68" s="447"/>
      <c r="BFW68" s="447"/>
      <c r="BFX68" s="447"/>
      <c r="BFY68" s="447"/>
      <c r="BFZ68" s="447"/>
      <c r="BGA68" s="447"/>
      <c r="BGB68" s="447"/>
      <c r="BGC68" s="447"/>
      <c r="BGD68" s="447"/>
      <c r="BGE68" s="447"/>
      <c r="BGF68" s="447"/>
      <c r="BGG68" s="447"/>
      <c r="BGH68" s="447"/>
      <c r="BGI68" s="447"/>
      <c r="BGJ68" s="447"/>
      <c r="BGK68" s="447"/>
      <c r="BGL68" s="447"/>
      <c r="BGM68" s="447"/>
      <c r="BGN68" s="447"/>
      <c r="BGO68" s="447"/>
      <c r="BGP68" s="447"/>
      <c r="BGQ68" s="447"/>
      <c r="BGR68" s="447"/>
      <c r="BGS68" s="447"/>
      <c r="BGT68" s="447"/>
      <c r="BGU68" s="447"/>
      <c r="BGV68" s="447"/>
      <c r="BGW68" s="447"/>
      <c r="BGX68" s="447"/>
      <c r="BGY68" s="447"/>
      <c r="BGZ68" s="447"/>
      <c r="BHA68" s="447"/>
      <c r="BHB68" s="447"/>
      <c r="BHC68" s="447"/>
      <c r="BHD68" s="447"/>
      <c r="BHE68" s="447"/>
      <c r="BHF68" s="447"/>
      <c r="BHG68" s="447"/>
      <c r="BHH68" s="447"/>
      <c r="BHI68" s="447"/>
      <c r="BHJ68" s="447"/>
      <c r="BHK68" s="447"/>
      <c r="BHL68" s="447"/>
      <c r="BHM68" s="447"/>
      <c r="BHN68" s="447"/>
      <c r="BHO68" s="447"/>
      <c r="BHP68" s="447"/>
      <c r="BHQ68" s="447"/>
      <c r="BHR68" s="447"/>
      <c r="BHS68" s="447"/>
      <c r="BHT68" s="447"/>
      <c r="BHU68" s="447"/>
      <c r="BHV68" s="447"/>
      <c r="BHW68" s="447"/>
      <c r="BHX68" s="447"/>
      <c r="BHY68" s="447"/>
      <c r="BHZ68" s="447"/>
      <c r="BIA68" s="447"/>
      <c r="BIB68" s="447"/>
      <c r="BIC68" s="447"/>
      <c r="BID68" s="447"/>
      <c r="BIE68" s="447"/>
      <c r="BIF68" s="447"/>
      <c r="BIG68" s="447"/>
      <c r="BIH68" s="447"/>
      <c r="BII68" s="447"/>
      <c r="BIJ68" s="447"/>
      <c r="BIK68" s="447"/>
      <c r="BIL68" s="447"/>
      <c r="BIM68" s="447"/>
      <c r="BIN68" s="447"/>
      <c r="BIO68" s="447"/>
      <c r="BIP68" s="447"/>
      <c r="BIQ68" s="447"/>
      <c r="BIR68" s="447"/>
      <c r="BIS68" s="447"/>
      <c r="BIT68" s="447"/>
      <c r="BIU68" s="447"/>
      <c r="BIV68" s="447"/>
      <c r="BIW68" s="447"/>
      <c r="BIX68" s="447"/>
      <c r="BIY68" s="447"/>
      <c r="BIZ68" s="447"/>
      <c r="BJA68" s="447"/>
      <c r="BJB68" s="447"/>
      <c r="BJC68" s="447"/>
      <c r="BJD68" s="447"/>
      <c r="BJE68" s="447"/>
      <c r="BJF68" s="447"/>
      <c r="BJG68" s="447"/>
      <c r="BJH68" s="447"/>
      <c r="BJI68" s="447"/>
      <c r="BJJ68" s="447"/>
      <c r="BJK68" s="447"/>
      <c r="BJL68" s="447"/>
      <c r="BJM68" s="447"/>
      <c r="BJN68" s="447"/>
      <c r="BJO68" s="447"/>
      <c r="BJP68" s="447"/>
      <c r="BJQ68" s="447"/>
      <c r="BJR68" s="447"/>
      <c r="BJS68" s="447"/>
      <c r="BJT68" s="447"/>
      <c r="BJU68" s="447"/>
      <c r="BJV68" s="447"/>
      <c r="BJW68" s="447"/>
      <c r="BJX68" s="447"/>
      <c r="BJY68" s="447"/>
      <c r="BJZ68" s="447"/>
      <c r="BKA68" s="447"/>
      <c r="BKB68" s="447"/>
      <c r="BKC68" s="447"/>
      <c r="BKD68" s="447"/>
      <c r="BKE68" s="447"/>
      <c r="BKF68" s="447"/>
      <c r="BKG68" s="447"/>
      <c r="BKH68" s="447"/>
      <c r="BKI68" s="447"/>
      <c r="BKJ68" s="447"/>
      <c r="BKK68" s="447"/>
      <c r="BKL68" s="447"/>
      <c r="BKM68" s="447"/>
      <c r="BKN68" s="447"/>
      <c r="BKO68" s="447"/>
      <c r="BKP68" s="447"/>
      <c r="BKQ68" s="447"/>
      <c r="BKR68" s="447"/>
      <c r="BKS68" s="447"/>
      <c r="BKT68" s="447"/>
      <c r="BKU68" s="447"/>
      <c r="BKV68" s="447"/>
      <c r="BKW68" s="447"/>
      <c r="BKX68" s="447"/>
      <c r="BKY68" s="447"/>
      <c r="BKZ68" s="447"/>
      <c r="BLA68" s="447"/>
      <c r="BLB68" s="447"/>
      <c r="BLC68" s="447"/>
      <c r="BLD68" s="447"/>
      <c r="BLE68" s="447"/>
      <c r="BLF68" s="447"/>
      <c r="BLG68" s="447"/>
      <c r="BLH68" s="447"/>
      <c r="BLI68" s="447"/>
      <c r="BLJ68" s="447"/>
      <c r="BLK68" s="447"/>
      <c r="BLL68" s="447"/>
      <c r="BLM68" s="447"/>
      <c r="BLN68" s="447"/>
      <c r="BLO68" s="447"/>
      <c r="BLP68" s="447"/>
      <c r="BLQ68" s="447"/>
      <c r="BLR68" s="447"/>
      <c r="BLS68" s="447"/>
      <c r="BLT68" s="447"/>
      <c r="BLU68" s="447"/>
      <c r="BLV68" s="447"/>
      <c r="BLW68" s="447"/>
      <c r="BLX68" s="447"/>
      <c r="BLY68" s="447"/>
      <c r="BLZ68" s="447"/>
      <c r="BMA68" s="447"/>
      <c r="BMB68" s="447"/>
      <c r="BMC68" s="447"/>
      <c r="BMD68" s="447"/>
      <c r="BME68" s="447"/>
      <c r="BMF68" s="447"/>
      <c r="BMG68" s="447"/>
      <c r="BMH68" s="447"/>
      <c r="BMI68" s="447"/>
      <c r="BMJ68" s="447"/>
      <c r="BMK68" s="447"/>
      <c r="BML68" s="447"/>
      <c r="BMM68" s="447"/>
      <c r="BMN68" s="447"/>
      <c r="BMO68" s="447"/>
      <c r="BMP68" s="447"/>
      <c r="BMQ68" s="447"/>
      <c r="BMR68" s="447"/>
      <c r="BMS68" s="447"/>
      <c r="BMT68" s="447"/>
      <c r="BMU68" s="447"/>
      <c r="BMV68" s="447"/>
      <c r="BMW68" s="447"/>
      <c r="BMX68" s="447"/>
      <c r="BMY68" s="447"/>
      <c r="BMZ68" s="447"/>
      <c r="BNA68" s="447"/>
      <c r="BNB68" s="447"/>
      <c r="BNC68" s="447"/>
      <c r="BND68" s="447"/>
      <c r="BNE68" s="447"/>
      <c r="BNF68" s="447"/>
      <c r="BNG68" s="447"/>
      <c r="BNH68" s="447"/>
      <c r="BNI68" s="447"/>
      <c r="BNJ68" s="447"/>
      <c r="BNK68" s="447"/>
      <c r="BNL68" s="447"/>
      <c r="BNM68" s="447"/>
      <c r="BNN68" s="447"/>
      <c r="BNO68" s="447"/>
      <c r="BNP68" s="447"/>
      <c r="BNQ68" s="447"/>
      <c r="BNR68" s="447"/>
      <c r="BNS68" s="447"/>
      <c r="BNT68" s="447"/>
      <c r="BNU68" s="447"/>
      <c r="BNV68" s="447"/>
      <c r="BNW68" s="447"/>
      <c r="BNX68" s="447"/>
      <c r="BNY68" s="447"/>
      <c r="BNZ68" s="447"/>
      <c r="BOA68" s="447"/>
      <c r="BOB68" s="447"/>
      <c r="BOC68" s="447"/>
      <c r="BOD68" s="447"/>
      <c r="BOE68" s="447"/>
      <c r="BOF68" s="447"/>
      <c r="BOG68" s="447"/>
      <c r="BOH68" s="447"/>
      <c r="BOI68" s="447"/>
      <c r="BOJ68" s="447"/>
      <c r="BOK68" s="447"/>
      <c r="BOL68" s="447"/>
      <c r="BOM68" s="447"/>
      <c r="BON68" s="447"/>
      <c r="BOO68" s="447"/>
      <c r="BOP68" s="447"/>
      <c r="BOQ68" s="447"/>
      <c r="BOR68" s="447"/>
      <c r="BOS68" s="447"/>
      <c r="BOT68" s="447"/>
      <c r="BOU68" s="447"/>
      <c r="BOV68" s="447"/>
      <c r="BOW68" s="447"/>
      <c r="BOX68" s="447"/>
      <c r="BOY68" s="447"/>
      <c r="BOZ68" s="447"/>
      <c r="BPA68" s="447"/>
      <c r="BPB68" s="447"/>
      <c r="BPC68" s="447"/>
      <c r="BPD68" s="447"/>
      <c r="BPE68" s="447"/>
      <c r="BPF68" s="447"/>
      <c r="BPG68" s="447"/>
      <c r="BPH68" s="447"/>
      <c r="BPI68" s="447"/>
      <c r="BPJ68" s="447"/>
      <c r="BPK68" s="447"/>
      <c r="BPL68" s="447"/>
      <c r="BPM68" s="447"/>
      <c r="BPN68" s="447"/>
      <c r="BPO68" s="447"/>
      <c r="BPP68" s="447"/>
      <c r="BPQ68" s="447"/>
      <c r="BPR68" s="447"/>
      <c r="BPS68" s="447"/>
      <c r="BPT68" s="447"/>
      <c r="BPU68" s="447"/>
      <c r="BPV68" s="447"/>
      <c r="BPW68" s="447"/>
      <c r="BPX68" s="447"/>
      <c r="BPY68" s="447"/>
      <c r="BPZ68" s="447"/>
      <c r="BQA68" s="447"/>
      <c r="BQB68" s="447"/>
      <c r="BQC68" s="447"/>
      <c r="BQD68" s="447"/>
      <c r="BQE68" s="447"/>
      <c r="BQF68" s="447"/>
      <c r="BQG68" s="447"/>
      <c r="BQH68" s="447"/>
      <c r="BQI68" s="447"/>
      <c r="BQJ68" s="447"/>
      <c r="BQK68" s="447"/>
      <c r="BQL68" s="447"/>
      <c r="BQM68" s="447"/>
      <c r="BQN68" s="447"/>
      <c r="BQO68" s="447"/>
      <c r="BQP68" s="447"/>
      <c r="BQQ68" s="447"/>
      <c r="BQR68" s="447"/>
      <c r="BQS68" s="447"/>
      <c r="BQT68" s="447"/>
      <c r="BQU68" s="447"/>
      <c r="BQV68" s="447"/>
      <c r="BQW68" s="447"/>
      <c r="BQX68" s="447"/>
      <c r="BQY68" s="447"/>
      <c r="BQZ68" s="447"/>
      <c r="BRA68" s="447"/>
      <c r="BRB68" s="447"/>
      <c r="BRC68" s="447"/>
      <c r="BRD68" s="447"/>
      <c r="BRE68" s="447"/>
      <c r="BRF68" s="447"/>
      <c r="BRG68" s="447"/>
      <c r="BRH68" s="447"/>
      <c r="BRI68" s="447"/>
      <c r="BRJ68" s="447"/>
      <c r="BRK68" s="447"/>
      <c r="BRL68" s="447"/>
      <c r="BRM68" s="447"/>
      <c r="BRN68" s="447"/>
      <c r="BRO68" s="447"/>
      <c r="BRP68" s="447"/>
      <c r="BRQ68" s="447"/>
      <c r="BRR68" s="447"/>
      <c r="BRS68" s="447"/>
      <c r="BRT68" s="447"/>
      <c r="BRU68" s="447"/>
      <c r="BRV68" s="447"/>
      <c r="BRW68" s="447"/>
      <c r="BRX68" s="447"/>
      <c r="BRY68" s="447"/>
      <c r="BRZ68" s="447"/>
      <c r="BSA68" s="447"/>
      <c r="BSB68" s="447"/>
      <c r="BSC68" s="447"/>
      <c r="BSD68" s="447"/>
      <c r="BSE68" s="447"/>
      <c r="BSF68" s="447"/>
      <c r="BSG68" s="447"/>
      <c r="BSH68" s="447"/>
      <c r="BSI68" s="447"/>
      <c r="BSJ68" s="447"/>
      <c r="BSK68" s="447"/>
      <c r="BSL68" s="447"/>
      <c r="BSM68" s="447"/>
      <c r="BSN68" s="447"/>
      <c r="BSO68" s="447"/>
      <c r="BSP68" s="447"/>
      <c r="BSQ68" s="447"/>
      <c r="BSR68" s="447"/>
      <c r="BSS68" s="447"/>
      <c r="BST68" s="447"/>
      <c r="BSU68" s="447"/>
      <c r="BSV68" s="447"/>
      <c r="BSW68" s="447"/>
      <c r="BSX68" s="447"/>
      <c r="BSY68" s="447"/>
      <c r="BSZ68" s="447"/>
      <c r="BTA68" s="447"/>
      <c r="BTB68" s="447"/>
      <c r="BTC68" s="447"/>
      <c r="BTD68" s="447"/>
      <c r="BTE68" s="447"/>
      <c r="BTF68" s="447"/>
      <c r="BTG68" s="447"/>
      <c r="BTH68" s="447"/>
      <c r="BTI68" s="447"/>
      <c r="BTJ68" s="447"/>
      <c r="BTK68" s="447"/>
      <c r="BTL68" s="447"/>
      <c r="BTM68" s="447"/>
      <c r="BTN68" s="447"/>
      <c r="BTO68" s="447"/>
      <c r="BTP68" s="447"/>
      <c r="BTQ68" s="447"/>
      <c r="BTR68" s="447"/>
      <c r="BTS68" s="447"/>
      <c r="BTT68" s="447"/>
      <c r="BTU68" s="447"/>
      <c r="BTV68" s="447"/>
      <c r="BTW68" s="447"/>
      <c r="BTX68" s="447"/>
      <c r="BTY68" s="447"/>
      <c r="BTZ68" s="447"/>
      <c r="BUA68" s="447"/>
      <c r="BUB68" s="447"/>
      <c r="BUC68" s="447"/>
      <c r="BUD68" s="447"/>
      <c r="BUE68" s="447"/>
      <c r="BUF68" s="447"/>
      <c r="BUG68" s="447"/>
      <c r="BUH68" s="447"/>
      <c r="BUI68" s="447"/>
      <c r="BUJ68" s="447"/>
      <c r="BUK68" s="447"/>
      <c r="BUL68" s="447"/>
      <c r="BUM68" s="447"/>
      <c r="BUN68" s="447"/>
      <c r="BUO68" s="447"/>
      <c r="BUP68" s="447"/>
      <c r="BUQ68" s="447"/>
      <c r="BUR68" s="447"/>
      <c r="BUS68" s="447"/>
      <c r="BUT68" s="447"/>
      <c r="BUU68" s="447"/>
      <c r="BUV68" s="447"/>
      <c r="BUW68" s="447"/>
      <c r="BUX68" s="447"/>
      <c r="BUY68" s="447"/>
      <c r="BUZ68" s="447"/>
      <c r="BVA68" s="447"/>
      <c r="BVB68" s="447"/>
      <c r="BVC68" s="447"/>
      <c r="BVD68" s="447"/>
      <c r="BVE68" s="447"/>
      <c r="BVF68" s="447"/>
      <c r="BVG68" s="447"/>
      <c r="BVH68" s="447"/>
      <c r="BVI68" s="447"/>
      <c r="BVJ68" s="447"/>
      <c r="BVK68" s="447"/>
      <c r="BVL68" s="447"/>
      <c r="BVM68" s="447"/>
      <c r="BVN68" s="447"/>
      <c r="BVO68" s="447"/>
      <c r="BVP68" s="447"/>
      <c r="BVQ68" s="447"/>
      <c r="BVR68" s="447"/>
      <c r="BVS68" s="447"/>
      <c r="BVT68" s="447"/>
      <c r="BVU68" s="447"/>
      <c r="BVV68" s="447"/>
      <c r="BVW68" s="447"/>
      <c r="BVX68" s="447"/>
      <c r="BVY68" s="447"/>
      <c r="BVZ68" s="447"/>
      <c r="BWA68" s="447"/>
      <c r="BWB68" s="447"/>
      <c r="BWC68" s="447"/>
      <c r="BWD68" s="447"/>
      <c r="BWE68" s="447"/>
      <c r="BWF68" s="447"/>
      <c r="BWG68" s="447"/>
      <c r="BWH68" s="447"/>
      <c r="BWI68" s="447"/>
      <c r="BWJ68" s="447"/>
      <c r="BWK68" s="447"/>
      <c r="BWL68" s="447"/>
      <c r="BWM68" s="447"/>
      <c r="BWN68" s="447"/>
      <c r="BWO68" s="447"/>
      <c r="BWP68" s="447"/>
      <c r="BWQ68" s="447"/>
      <c r="BWR68" s="447"/>
      <c r="BWS68" s="447"/>
      <c r="BWT68" s="447"/>
      <c r="BWU68" s="447"/>
      <c r="BWV68" s="447"/>
      <c r="BWW68" s="447"/>
      <c r="BWX68" s="447"/>
      <c r="BWY68" s="447"/>
      <c r="BWZ68" s="447"/>
      <c r="BXA68" s="447"/>
      <c r="BXB68" s="447"/>
      <c r="BXC68" s="447"/>
      <c r="BXD68" s="447"/>
      <c r="BXE68" s="447"/>
      <c r="BXF68" s="447"/>
      <c r="BXG68" s="447"/>
      <c r="BXH68" s="447"/>
      <c r="BXI68" s="447"/>
      <c r="BXJ68" s="447"/>
      <c r="BXK68" s="447"/>
      <c r="BXL68" s="447"/>
      <c r="BXM68" s="447"/>
      <c r="BXN68" s="447"/>
      <c r="BXO68" s="447"/>
      <c r="BXP68" s="447"/>
      <c r="BXQ68" s="447"/>
      <c r="BXR68" s="447"/>
      <c r="BXS68" s="447"/>
      <c r="BXT68" s="447"/>
      <c r="BXU68" s="447"/>
      <c r="BXV68" s="447"/>
      <c r="BXW68" s="447"/>
      <c r="BXX68" s="447"/>
      <c r="BXY68" s="447"/>
      <c r="BXZ68" s="447"/>
      <c r="BYA68" s="447"/>
      <c r="BYB68" s="447"/>
      <c r="BYC68" s="447"/>
      <c r="BYD68" s="447"/>
      <c r="BYE68" s="447"/>
      <c r="BYF68" s="447"/>
      <c r="BYG68" s="447"/>
      <c r="BYH68" s="447"/>
      <c r="BYI68" s="447"/>
      <c r="BYJ68" s="447"/>
      <c r="BYK68" s="447"/>
      <c r="BYL68" s="447"/>
      <c r="BYM68" s="447"/>
      <c r="BYN68" s="447"/>
      <c r="BYO68" s="447"/>
      <c r="BYP68" s="447"/>
      <c r="BYQ68" s="447"/>
      <c r="BYR68" s="447"/>
      <c r="BYS68" s="447"/>
      <c r="BYT68" s="447"/>
      <c r="BYU68" s="447"/>
      <c r="BYV68" s="447"/>
      <c r="BYW68" s="447"/>
      <c r="BYX68" s="447"/>
      <c r="BYY68" s="447"/>
      <c r="BYZ68" s="447"/>
      <c r="BZA68" s="447"/>
      <c r="BZB68" s="447"/>
      <c r="BZC68" s="447"/>
      <c r="BZD68" s="447"/>
      <c r="BZE68" s="447"/>
      <c r="BZF68" s="447"/>
      <c r="BZG68" s="447"/>
      <c r="BZH68" s="447"/>
      <c r="BZI68" s="447"/>
      <c r="BZJ68" s="447"/>
      <c r="BZK68" s="447"/>
      <c r="BZL68" s="447"/>
      <c r="BZM68" s="447"/>
      <c r="BZN68" s="447"/>
      <c r="BZO68" s="447"/>
      <c r="BZP68" s="447"/>
      <c r="BZQ68" s="447"/>
      <c r="BZR68" s="447"/>
      <c r="BZS68" s="447"/>
      <c r="BZT68" s="447"/>
      <c r="BZU68" s="447"/>
      <c r="BZV68" s="447"/>
      <c r="BZW68" s="447"/>
      <c r="BZX68" s="447"/>
      <c r="BZY68" s="447"/>
      <c r="BZZ68" s="447"/>
      <c r="CAA68" s="447"/>
      <c r="CAB68" s="447"/>
      <c r="CAC68" s="447"/>
      <c r="CAD68" s="447"/>
      <c r="CAE68" s="447"/>
      <c r="CAF68" s="447"/>
      <c r="CAG68" s="447"/>
      <c r="CAH68" s="447"/>
      <c r="CAI68" s="447"/>
      <c r="CAJ68" s="447"/>
      <c r="CAK68" s="447"/>
      <c r="CAL68" s="447"/>
      <c r="CAM68" s="447"/>
      <c r="CAN68" s="447"/>
      <c r="CAO68" s="447"/>
      <c r="CAP68" s="447"/>
      <c r="CAQ68" s="447"/>
      <c r="CAR68" s="447"/>
      <c r="CAS68" s="447"/>
      <c r="CAT68" s="447"/>
      <c r="CAU68" s="447"/>
      <c r="CAV68" s="447"/>
      <c r="CAW68" s="447"/>
      <c r="CAX68" s="447"/>
      <c r="CAY68" s="447"/>
      <c r="CAZ68" s="447"/>
      <c r="CBA68" s="447"/>
      <c r="CBB68" s="447"/>
      <c r="CBC68" s="447"/>
      <c r="CBD68" s="447"/>
      <c r="CBE68" s="447"/>
      <c r="CBF68" s="447"/>
      <c r="CBG68" s="447"/>
      <c r="CBH68" s="447"/>
      <c r="CBI68" s="447"/>
      <c r="CBJ68" s="447"/>
      <c r="CBK68" s="447"/>
      <c r="CBL68" s="447"/>
      <c r="CBM68" s="447"/>
      <c r="CBN68" s="447"/>
      <c r="CBO68" s="447"/>
      <c r="CBP68" s="447"/>
      <c r="CBQ68" s="447"/>
      <c r="CBR68" s="447"/>
      <c r="CBS68" s="447"/>
      <c r="CBT68" s="447"/>
      <c r="CBU68" s="447"/>
      <c r="CBV68" s="447"/>
      <c r="CBW68" s="447"/>
      <c r="CBX68" s="447"/>
      <c r="CBY68" s="447"/>
      <c r="CBZ68" s="447"/>
      <c r="CCA68" s="447"/>
      <c r="CCB68" s="447"/>
      <c r="CCC68" s="447"/>
      <c r="CCD68" s="447"/>
      <c r="CCE68" s="447"/>
      <c r="CCF68" s="447"/>
      <c r="CCG68" s="447"/>
      <c r="CCH68" s="447"/>
      <c r="CCI68" s="447"/>
      <c r="CCJ68" s="447"/>
      <c r="CCK68" s="447"/>
      <c r="CCL68" s="447"/>
      <c r="CCM68" s="447"/>
      <c r="CCN68" s="447"/>
      <c r="CCO68" s="447"/>
      <c r="CCP68" s="447"/>
      <c r="CCQ68" s="447"/>
      <c r="CCR68" s="447"/>
      <c r="CCS68" s="447"/>
      <c r="CCT68" s="447"/>
      <c r="CCU68" s="447"/>
      <c r="CCV68" s="447"/>
      <c r="CCW68" s="447"/>
      <c r="CCX68" s="447"/>
      <c r="CCY68" s="447"/>
      <c r="CCZ68" s="447"/>
      <c r="CDA68" s="447"/>
      <c r="CDB68" s="447"/>
      <c r="CDC68" s="447"/>
      <c r="CDD68" s="447"/>
      <c r="CDE68" s="447"/>
      <c r="CDF68" s="447"/>
      <c r="CDG68" s="447"/>
      <c r="CDH68" s="447"/>
      <c r="CDI68" s="447"/>
      <c r="CDJ68" s="447"/>
      <c r="CDK68" s="447"/>
      <c r="CDL68" s="447"/>
      <c r="CDM68" s="447"/>
      <c r="CDN68" s="447"/>
      <c r="CDO68" s="447"/>
      <c r="CDP68" s="447"/>
      <c r="CDQ68" s="447"/>
      <c r="CDR68" s="447"/>
      <c r="CDS68" s="447"/>
      <c r="CDT68" s="447"/>
      <c r="CDU68" s="447"/>
      <c r="CDV68" s="447"/>
      <c r="CDW68" s="447"/>
      <c r="CDX68" s="447"/>
      <c r="CDY68" s="447"/>
      <c r="CDZ68" s="447"/>
      <c r="CEA68" s="447"/>
      <c r="CEB68" s="447"/>
      <c r="CEC68" s="447"/>
      <c r="CED68" s="447"/>
      <c r="CEE68" s="447"/>
      <c r="CEF68" s="447"/>
      <c r="CEG68" s="447"/>
      <c r="CEH68" s="447"/>
      <c r="CEI68" s="447"/>
      <c r="CEJ68" s="447"/>
      <c r="CEK68" s="447"/>
      <c r="CEL68" s="447"/>
      <c r="CEM68" s="447"/>
      <c r="CEN68" s="447"/>
      <c r="CEO68" s="447"/>
      <c r="CEP68" s="447"/>
      <c r="CEQ68" s="447"/>
      <c r="CER68" s="447"/>
      <c r="CES68" s="447"/>
      <c r="CET68" s="447"/>
      <c r="CEU68" s="447"/>
      <c r="CEV68" s="447"/>
      <c r="CEW68" s="447"/>
      <c r="CEX68" s="447"/>
      <c r="CEY68" s="447"/>
      <c r="CEZ68" s="447"/>
      <c r="CFA68" s="447"/>
      <c r="CFB68" s="447"/>
      <c r="CFC68" s="447"/>
      <c r="CFD68" s="447"/>
      <c r="CFE68" s="447"/>
      <c r="CFF68" s="447"/>
      <c r="CFG68" s="447"/>
      <c r="CFH68" s="447"/>
      <c r="CFI68" s="447"/>
      <c r="CFJ68" s="447"/>
      <c r="CFK68" s="447"/>
      <c r="CFL68" s="447"/>
      <c r="CFM68" s="447"/>
      <c r="CFN68" s="447"/>
      <c r="CFO68" s="447"/>
      <c r="CFP68" s="447"/>
      <c r="CFQ68" s="447"/>
      <c r="CFR68" s="447"/>
      <c r="CFS68" s="447"/>
      <c r="CFT68" s="447"/>
      <c r="CFU68" s="447"/>
      <c r="CFV68" s="447"/>
      <c r="CFW68" s="447"/>
      <c r="CFX68" s="447"/>
      <c r="CFY68" s="447"/>
      <c r="CFZ68" s="447"/>
      <c r="CGA68" s="447"/>
      <c r="CGB68" s="447"/>
      <c r="CGC68" s="447"/>
      <c r="CGD68" s="447"/>
      <c r="CGE68" s="447"/>
      <c r="CGF68" s="447"/>
      <c r="CGG68" s="447"/>
      <c r="CGH68" s="447"/>
      <c r="CGI68" s="447"/>
      <c r="CGJ68" s="447"/>
      <c r="CGK68" s="447"/>
      <c r="CGL68" s="447"/>
      <c r="CGM68" s="447"/>
      <c r="CGN68" s="447"/>
      <c r="CGO68" s="447"/>
      <c r="CGP68" s="447"/>
      <c r="CGQ68" s="447"/>
      <c r="CGR68" s="447"/>
      <c r="CGS68" s="447"/>
      <c r="CGT68" s="447"/>
      <c r="CGU68" s="447"/>
      <c r="CGV68" s="447"/>
      <c r="CGW68" s="447"/>
      <c r="CGX68" s="447"/>
      <c r="CGY68" s="447"/>
      <c r="CGZ68" s="447"/>
      <c r="CHA68" s="447"/>
      <c r="CHB68" s="447"/>
      <c r="CHC68" s="447"/>
      <c r="CHD68" s="447"/>
      <c r="CHE68" s="447"/>
      <c r="CHF68" s="447"/>
      <c r="CHG68" s="447"/>
      <c r="CHH68" s="447"/>
      <c r="CHI68" s="447"/>
      <c r="CHJ68" s="447"/>
      <c r="CHK68" s="447"/>
      <c r="CHL68" s="447"/>
      <c r="CHM68" s="447"/>
      <c r="CHN68" s="447"/>
      <c r="CHO68" s="447"/>
      <c r="CHP68" s="447"/>
      <c r="CHQ68" s="447"/>
      <c r="CHR68" s="447"/>
      <c r="CHS68" s="447"/>
      <c r="CHT68" s="447"/>
      <c r="CHU68" s="447"/>
      <c r="CHV68" s="447"/>
      <c r="CHW68" s="447"/>
      <c r="CHX68" s="447"/>
      <c r="CHY68" s="447"/>
      <c r="CHZ68" s="447"/>
      <c r="CIA68" s="447"/>
      <c r="CIB68" s="447"/>
      <c r="CIC68" s="447"/>
      <c r="CID68" s="447"/>
      <c r="CIE68" s="447"/>
      <c r="CIF68" s="447"/>
      <c r="CIG68" s="447"/>
      <c r="CIH68" s="447"/>
      <c r="CII68" s="447"/>
      <c r="CIJ68" s="447"/>
      <c r="CIK68" s="447"/>
      <c r="CIL68" s="447"/>
      <c r="CIM68" s="447"/>
      <c r="CIN68" s="447"/>
      <c r="CIO68" s="447"/>
      <c r="CIP68" s="447"/>
      <c r="CIQ68" s="447"/>
      <c r="CIR68" s="447"/>
      <c r="CIS68" s="447"/>
      <c r="CIT68" s="447"/>
      <c r="CIU68" s="447"/>
      <c r="CIV68" s="447"/>
      <c r="CIW68" s="447"/>
      <c r="CIX68" s="447"/>
      <c r="CIY68" s="447"/>
      <c r="CIZ68" s="447"/>
      <c r="CJA68" s="447"/>
      <c r="CJB68" s="447"/>
      <c r="CJC68" s="447"/>
      <c r="CJD68" s="447"/>
      <c r="CJE68" s="447"/>
      <c r="CJF68" s="447"/>
      <c r="CJG68" s="447"/>
      <c r="CJH68" s="447"/>
      <c r="CJI68" s="447"/>
      <c r="CJJ68" s="447"/>
      <c r="CJK68" s="447"/>
      <c r="CJL68" s="447"/>
      <c r="CJM68" s="447"/>
      <c r="CJN68" s="447"/>
      <c r="CJO68" s="447"/>
      <c r="CJP68" s="447"/>
      <c r="CJQ68" s="447"/>
      <c r="CJR68" s="447"/>
      <c r="CJS68" s="447"/>
      <c r="CJT68" s="447"/>
      <c r="CJU68" s="447"/>
      <c r="CJV68" s="447"/>
      <c r="CJW68" s="447"/>
      <c r="CJX68" s="447"/>
      <c r="CJY68" s="447"/>
      <c r="CJZ68" s="447"/>
      <c r="CKA68" s="447"/>
      <c r="CKB68" s="447"/>
      <c r="CKC68" s="447"/>
      <c r="CKD68" s="447"/>
      <c r="CKE68" s="447"/>
      <c r="CKF68" s="447"/>
      <c r="CKG68" s="447"/>
      <c r="CKH68" s="447"/>
      <c r="CKI68" s="447"/>
      <c r="CKJ68" s="447"/>
      <c r="CKK68" s="447"/>
      <c r="CKL68" s="447"/>
      <c r="CKM68" s="447"/>
      <c r="CKN68" s="447"/>
      <c r="CKO68" s="447"/>
      <c r="CKP68" s="447"/>
      <c r="CKQ68" s="447"/>
      <c r="CKR68" s="447"/>
      <c r="CKS68" s="447"/>
      <c r="CKT68" s="447"/>
      <c r="CKU68" s="447"/>
      <c r="CKV68" s="447"/>
      <c r="CKW68" s="447"/>
      <c r="CKX68" s="447"/>
      <c r="CKY68" s="447"/>
      <c r="CKZ68" s="447"/>
      <c r="CLA68" s="447"/>
      <c r="CLB68" s="447"/>
      <c r="CLC68" s="447"/>
      <c r="CLD68" s="447"/>
      <c r="CLE68" s="447"/>
      <c r="CLF68" s="447"/>
      <c r="CLG68" s="447"/>
      <c r="CLH68" s="447"/>
      <c r="CLI68" s="447"/>
      <c r="CLJ68" s="447"/>
      <c r="CLK68" s="447"/>
      <c r="CLL68" s="447"/>
      <c r="CLM68" s="447"/>
      <c r="CLN68" s="447"/>
      <c r="CLO68" s="447"/>
      <c r="CLP68" s="447"/>
      <c r="CLQ68" s="447"/>
      <c r="CLR68" s="447"/>
      <c r="CLS68" s="447"/>
      <c r="CLT68" s="447"/>
      <c r="CLU68" s="447"/>
      <c r="CLV68" s="447"/>
      <c r="CLW68" s="447"/>
      <c r="CLX68" s="447"/>
      <c r="CLY68" s="447"/>
      <c r="CLZ68" s="447"/>
      <c r="CMA68" s="447"/>
      <c r="CMB68" s="447"/>
      <c r="CMC68" s="447"/>
      <c r="CMD68" s="447"/>
      <c r="CME68" s="447"/>
      <c r="CMF68" s="447"/>
      <c r="CMG68" s="447"/>
      <c r="CMH68" s="447"/>
      <c r="CMI68" s="447"/>
      <c r="CMJ68" s="447"/>
      <c r="CMK68" s="447"/>
      <c r="CML68" s="447"/>
      <c r="CMM68" s="447"/>
      <c r="CMN68" s="447"/>
      <c r="CMO68" s="447"/>
      <c r="CMP68" s="447"/>
      <c r="CMQ68" s="447"/>
      <c r="CMR68" s="447"/>
      <c r="CMS68" s="447"/>
      <c r="CMT68" s="447"/>
      <c r="CMU68" s="447"/>
      <c r="CMV68" s="447"/>
      <c r="CMW68" s="447"/>
      <c r="CMX68" s="447"/>
      <c r="CMY68" s="447"/>
      <c r="CMZ68" s="447"/>
      <c r="CNA68" s="447"/>
      <c r="CNB68" s="447"/>
      <c r="CNC68" s="447"/>
      <c r="CND68" s="447"/>
      <c r="CNE68" s="447"/>
      <c r="CNF68" s="447"/>
      <c r="CNG68" s="447"/>
      <c r="CNH68" s="447"/>
      <c r="CNI68" s="447"/>
      <c r="CNJ68" s="447"/>
      <c r="CNK68" s="447"/>
      <c r="CNL68" s="447"/>
      <c r="CNM68" s="447"/>
      <c r="CNN68" s="447"/>
      <c r="CNO68" s="447"/>
      <c r="CNP68" s="447"/>
      <c r="CNQ68" s="447"/>
      <c r="CNR68" s="447"/>
      <c r="CNS68" s="447"/>
      <c r="CNT68" s="447"/>
      <c r="CNU68" s="447"/>
      <c r="CNV68" s="447"/>
      <c r="CNW68" s="447"/>
      <c r="CNX68" s="447"/>
      <c r="CNY68" s="447"/>
      <c r="CNZ68" s="447"/>
      <c r="COA68" s="447"/>
      <c r="COB68" s="447"/>
      <c r="COC68" s="447"/>
      <c r="COD68" s="447"/>
      <c r="COE68" s="447"/>
      <c r="COF68" s="447"/>
      <c r="COG68" s="447"/>
      <c r="COH68" s="447"/>
      <c r="COI68" s="447"/>
      <c r="COJ68" s="447"/>
      <c r="COK68" s="447"/>
      <c r="COL68" s="447"/>
      <c r="COM68" s="447"/>
      <c r="CON68" s="447"/>
      <c r="COO68" s="447"/>
      <c r="COP68" s="447"/>
      <c r="COQ68" s="447"/>
      <c r="COR68" s="447"/>
      <c r="COS68" s="447"/>
      <c r="COT68" s="447"/>
      <c r="COU68" s="447"/>
      <c r="COV68" s="447"/>
      <c r="COW68" s="447"/>
      <c r="COX68" s="447"/>
      <c r="COY68" s="447"/>
      <c r="COZ68" s="447"/>
      <c r="CPA68" s="447"/>
      <c r="CPB68" s="447"/>
      <c r="CPC68" s="447"/>
      <c r="CPD68" s="447"/>
      <c r="CPE68" s="447"/>
      <c r="CPF68" s="447"/>
      <c r="CPG68" s="447"/>
      <c r="CPH68" s="447"/>
      <c r="CPI68" s="447"/>
      <c r="CPJ68" s="447"/>
      <c r="CPK68" s="447"/>
      <c r="CPL68" s="447"/>
      <c r="CPM68" s="447"/>
      <c r="CPN68" s="447"/>
      <c r="CPO68" s="447"/>
      <c r="CPP68" s="447"/>
      <c r="CPQ68" s="447"/>
      <c r="CPR68" s="447"/>
      <c r="CPS68" s="447"/>
      <c r="CPT68" s="447"/>
      <c r="CPU68" s="447"/>
      <c r="CPV68" s="447"/>
      <c r="CPW68" s="447"/>
      <c r="CPX68" s="447"/>
      <c r="CPY68" s="447"/>
      <c r="CPZ68" s="447"/>
      <c r="CQA68" s="447"/>
      <c r="CQB68" s="447"/>
      <c r="CQC68" s="447"/>
      <c r="CQD68" s="447"/>
      <c r="CQE68" s="447"/>
      <c r="CQF68" s="447"/>
      <c r="CQG68" s="447"/>
      <c r="CQH68" s="447"/>
      <c r="CQI68" s="447"/>
      <c r="CQJ68" s="447"/>
      <c r="CQK68" s="447"/>
      <c r="CQL68" s="447"/>
      <c r="CQM68" s="447"/>
      <c r="CQN68" s="447"/>
      <c r="CQO68" s="447"/>
      <c r="CQP68" s="447"/>
      <c r="CQQ68" s="447"/>
      <c r="CQR68" s="447"/>
      <c r="CQS68" s="447"/>
      <c r="CQT68" s="447"/>
      <c r="CQU68" s="447"/>
      <c r="CQV68" s="447"/>
      <c r="CQW68" s="447"/>
      <c r="CQX68" s="447"/>
      <c r="CQY68" s="447"/>
      <c r="CQZ68" s="447"/>
      <c r="CRA68" s="447"/>
      <c r="CRB68" s="447"/>
      <c r="CRC68" s="447"/>
      <c r="CRD68" s="447"/>
      <c r="CRE68" s="447"/>
      <c r="CRF68" s="447"/>
      <c r="CRG68" s="447"/>
      <c r="CRH68" s="447"/>
      <c r="CRI68" s="447"/>
      <c r="CRJ68" s="447"/>
      <c r="CRK68" s="447"/>
      <c r="CRL68" s="447"/>
      <c r="CRM68" s="447"/>
      <c r="CRN68" s="447"/>
      <c r="CRO68" s="447"/>
      <c r="CRP68" s="447"/>
      <c r="CRQ68" s="447"/>
      <c r="CRR68" s="447"/>
      <c r="CRS68" s="447"/>
      <c r="CRT68" s="447"/>
      <c r="CRU68" s="447"/>
      <c r="CRV68" s="447"/>
      <c r="CRW68" s="447"/>
      <c r="CRX68" s="447"/>
      <c r="CRY68" s="447"/>
      <c r="CRZ68" s="447"/>
      <c r="CSA68" s="447"/>
      <c r="CSB68" s="447"/>
      <c r="CSC68" s="447"/>
      <c r="CSD68" s="447"/>
      <c r="CSE68" s="447"/>
      <c r="CSF68" s="447"/>
      <c r="CSG68" s="447"/>
      <c r="CSH68" s="447"/>
      <c r="CSI68" s="447"/>
      <c r="CSJ68" s="447"/>
      <c r="CSK68" s="447"/>
      <c r="CSL68" s="447"/>
      <c r="CSM68" s="447"/>
      <c r="CSN68" s="447"/>
      <c r="CSO68" s="447"/>
      <c r="CSP68" s="447"/>
      <c r="CSQ68" s="447"/>
      <c r="CSR68" s="447"/>
      <c r="CSS68" s="447"/>
      <c r="CST68" s="447"/>
      <c r="CSU68" s="447"/>
      <c r="CSV68" s="447"/>
      <c r="CSW68" s="447"/>
      <c r="CSX68" s="447"/>
      <c r="CSY68" s="447"/>
      <c r="CSZ68" s="447"/>
      <c r="CTA68" s="447"/>
      <c r="CTB68" s="447"/>
      <c r="CTC68" s="447"/>
      <c r="CTD68" s="447"/>
      <c r="CTE68" s="447"/>
      <c r="CTF68" s="447"/>
      <c r="CTG68" s="447"/>
      <c r="CTH68" s="447"/>
      <c r="CTI68" s="447"/>
      <c r="CTJ68" s="447"/>
      <c r="CTK68" s="447"/>
      <c r="CTL68" s="447"/>
      <c r="CTM68" s="447"/>
      <c r="CTN68" s="447"/>
      <c r="CTO68" s="447"/>
      <c r="CTP68" s="447"/>
      <c r="CTQ68" s="447"/>
      <c r="CTR68" s="447"/>
      <c r="CTS68" s="447"/>
      <c r="CTT68" s="447"/>
      <c r="CTU68" s="447"/>
      <c r="CTV68" s="447"/>
      <c r="CTW68" s="447"/>
      <c r="CTX68" s="447"/>
      <c r="CTY68" s="447"/>
      <c r="CTZ68" s="447"/>
      <c r="CUA68" s="447"/>
      <c r="CUB68" s="447"/>
      <c r="CUC68" s="447"/>
      <c r="CUD68" s="447"/>
      <c r="CUE68" s="447"/>
      <c r="CUF68" s="447"/>
      <c r="CUG68" s="447"/>
      <c r="CUH68" s="447"/>
      <c r="CUI68" s="447"/>
      <c r="CUJ68" s="447"/>
      <c r="CUK68" s="447"/>
      <c r="CUL68" s="447"/>
      <c r="CUM68" s="447"/>
      <c r="CUN68" s="447"/>
      <c r="CUO68" s="447"/>
      <c r="CUP68" s="447"/>
      <c r="CUQ68" s="447"/>
      <c r="CUR68" s="447"/>
      <c r="CUS68" s="447"/>
      <c r="CUT68" s="447"/>
      <c r="CUU68" s="447"/>
      <c r="CUV68" s="447"/>
      <c r="CUW68" s="447"/>
      <c r="CUX68" s="447"/>
      <c r="CUY68" s="447"/>
      <c r="CUZ68" s="447"/>
      <c r="CVA68" s="447"/>
      <c r="CVB68" s="447"/>
      <c r="CVC68" s="447"/>
      <c r="CVD68" s="447"/>
      <c r="CVE68" s="447"/>
      <c r="CVF68" s="447"/>
      <c r="CVG68" s="447"/>
      <c r="CVH68" s="447"/>
      <c r="CVI68" s="447"/>
      <c r="CVJ68" s="447"/>
      <c r="CVK68" s="447"/>
      <c r="CVL68" s="447"/>
      <c r="CVM68" s="447"/>
      <c r="CVN68" s="447"/>
      <c r="CVO68" s="447"/>
      <c r="CVP68" s="447"/>
      <c r="CVQ68" s="447"/>
      <c r="CVR68" s="447"/>
      <c r="CVS68" s="447"/>
      <c r="CVT68" s="447"/>
      <c r="CVU68" s="447"/>
      <c r="CVV68" s="447"/>
      <c r="CVW68" s="447"/>
      <c r="CVX68" s="447"/>
      <c r="CVY68" s="447"/>
      <c r="CVZ68" s="447"/>
      <c r="CWA68" s="447"/>
      <c r="CWB68" s="447"/>
      <c r="CWC68" s="447"/>
      <c r="CWD68" s="447"/>
      <c r="CWE68" s="447"/>
      <c r="CWF68" s="447"/>
      <c r="CWG68" s="447"/>
      <c r="CWH68" s="447"/>
      <c r="CWI68" s="447"/>
      <c r="CWJ68" s="447"/>
      <c r="CWK68" s="447"/>
      <c r="CWL68" s="447"/>
      <c r="CWM68" s="447"/>
      <c r="CWN68" s="447"/>
      <c r="CWO68" s="447"/>
      <c r="CWP68" s="447"/>
      <c r="CWQ68" s="447"/>
      <c r="CWR68" s="447"/>
      <c r="CWS68" s="447"/>
      <c r="CWT68" s="447"/>
      <c r="CWU68" s="447"/>
      <c r="CWV68" s="447"/>
      <c r="CWW68" s="447"/>
      <c r="CWX68" s="447"/>
      <c r="CWY68" s="447"/>
      <c r="CWZ68" s="447"/>
      <c r="CXA68" s="447"/>
      <c r="CXB68" s="447"/>
      <c r="CXC68" s="447"/>
      <c r="CXD68" s="447"/>
      <c r="CXE68" s="447"/>
      <c r="CXF68" s="447"/>
      <c r="CXG68" s="447"/>
      <c r="CXH68" s="447"/>
      <c r="CXI68" s="447"/>
      <c r="CXJ68" s="447"/>
      <c r="CXK68" s="447"/>
      <c r="CXL68" s="447"/>
      <c r="CXM68" s="447"/>
      <c r="CXN68" s="447"/>
      <c r="CXO68" s="447"/>
      <c r="CXP68" s="447"/>
      <c r="CXQ68" s="447"/>
      <c r="CXR68" s="447"/>
      <c r="CXS68" s="447"/>
      <c r="CXT68" s="447"/>
      <c r="CXU68" s="447"/>
      <c r="CXV68" s="447"/>
      <c r="CXW68" s="447"/>
      <c r="CXX68" s="447"/>
      <c r="CXY68" s="447"/>
      <c r="CXZ68" s="447"/>
      <c r="CYA68" s="447"/>
      <c r="CYB68" s="447"/>
      <c r="CYC68" s="447"/>
      <c r="CYD68" s="447"/>
      <c r="CYE68" s="447"/>
      <c r="CYF68" s="447"/>
      <c r="CYG68" s="447"/>
      <c r="CYH68" s="447"/>
      <c r="CYI68" s="447"/>
      <c r="CYJ68" s="447"/>
      <c r="CYK68" s="447"/>
      <c r="CYL68" s="447"/>
      <c r="CYM68" s="447"/>
      <c r="CYN68" s="447"/>
      <c r="CYO68" s="447"/>
      <c r="CYP68" s="447"/>
      <c r="CYQ68" s="447"/>
      <c r="CYR68" s="447"/>
      <c r="CYS68" s="447"/>
      <c r="CYT68" s="447"/>
      <c r="CYU68" s="447"/>
      <c r="CYV68" s="447"/>
      <c r="CYW68" s="447"/>
      <c r="CYX68" s="447"/>
      <c r="CYY68" s="447"/>
      <c r="CYZ68" s="447"/>
      <c r="CZA68" s="447"/>
      <c r="CZB68" s="447"/>
      <c r="CZC68" s="447"/>
      <c r="CZD68" s="447"/>
      <c r="CZE68" s="447"/>
      <c r="CZF68" s="447"/>
      <c r="CZG68" s="447"/>
      <c r="CZH68" s="447"/>
      <c r="CZI68" s="447"/>
      <c r="CZJ68" s="447"/>
      <c r="CZK68" s="447"/>
      <c r="CZL68" s="447"/>
      <c r="CZM68" s="447"/>
      <c r="CZN68" s="447"/>
      <c r="CZO68" s="447"/>
      <c r="CZP68" s="447"/>
      <c r="CZQ68" s="447"/>
      <c r="CZR68" s="447"/>
      <c r="CZS68" s="447"/>
      <c r="CZT68" s="447"/>
      <c r="CZU68" s="447"/>
      <c r="CZV68" s="447"/>
      <c r="CZW68" s="447"/>
      <c r="CZX68" s="447"/>
      <c r="CZY68" s="447"/>
      <c r="CZZ68" s="447"/>
      <c r="DAA68" s="447"/>
      <c r="DAB68" s="447"/>
      <c r="DAC68" s="447"/>
      <c r="DAD68" s="447"/>
      <c r="DAE68" s="447"/>
      <c r="DAF68" s="447"/>
      <c r="DAG68" s="447"/>
      <c r="DAH68" s="447"/>
      <c r="DAI68" s="447"/>
      <c r="DAJ68" s="447"/>
      <c r="DAK68" s="447"/>
      <c r="DAL68" s="447"/>
      <c r="DAM68" s="447"/>
      <c r="DAN68" s="447"/>
      <c r="DAO68" s="447"/>
      <c r="DAP68" s="447"/>
      <c r="DAQ68" s="447"/>
      <c r="DAR68" s="447"/>
      <c r="DAS68" s="447"/>
      <c r="DAT68" s="447"/>
      <c r="DAU68" s="447"/>
      <c r="DAV68" s="447"/>
      <c r="DAW68" s="447"/>
      <c r="DAX68" s="447"/>
      <c r="DAY68" s="447"/>
      <c r="DAZ68" s="447"/>
      <c r="DBA68" s="447"/>
      <c r="DBB68" s="447"/>
      <c r="DBC68" s="447"/>
      <c r="DBD68" s="447"/>
      <c r="DBE68" s="447"/>
      <c r="DBF68" s="447"/>
      <c r="DBG68" s="447"/>
      <c r="DBH68" s="447"/>
      <c r="DBI68" s="447"/>
      <c r="DBJ68" s="447"/>
      <c r="DBK68" s="447"/>
      <c r="DBL68" s="447"/>
      <c r="DBM68" s="447"/>
      <c r="DBN68" s="447"/>
      <c r="DBO68" s="447"/>
      <c r="DBP68" s="447"/>
      <c r="DBQ68" s="447"/>
      <c r="DBR68" s="447"/>
      <c r="DBS68" s="447"/>
      <c r="DBT68" s="447"/>
      <c r="DBU68" s="447"/>
      <c r="DBV68" s="447"/>
      <c r="DBW68" s="447"/>
      <c r="DBX68" s="447"/>
      <c r="DBY68" s="447"/>
      <c r="DBZ68" s="447"/>
      <c r="DCA68" s="447"/>
      <c r="DCB68" s="447"/>
      <c r="DCC68" s="447"/>
      <c r="DCD68" s="447"/>
      <c r="DCE68" s="447"/>
      <c r="DCF68" s="447"/>
      <c r="DCG68" s="447"/>
      <c r="DCH68" s="447"/>
      <c r="DCI68" s="447"/>
      <c r="DCJ68" s="447"/>
      <c r="DCK68" s="447"/>
      <c r="DCL68" s="447"/>
      <c r="DCM68" s="447"/>
      <c r="DCN68" s="447"/>
      <c r="DCO68" s="447"/>
      <c r="DCP68" s="447"/>
      <c r="DCQ68" s="447"/>
      <c r="DCR68" s="447"/>
      <c r="DCS68" s="447"/>
      <c r="DCT68" s="447"/>
      <c r="DCU68" s="447"/>
      <c r="DCV68" s="447"/>
      <c r="DCW68" s="447"/>
      <c r="DCX68" s="447"/>
      <c r="DCY68" s="447"/>
      <c r="DCZ68" s="447"/>
      <c r="DDA68" s="447"/>
      <c r="DDB68" s="447"/>
      <c r="DDC68" s="447"/>
      <c r="DDD68" s="447"/>
      <c r="DDE68" s="447"/>
      <c r="DDF68" s="447"/>
      <c r="DDG68" s="447"/>
      <c r="DDH68" s="447"/>
      <c r="DDI68" s="447"/>
      <c r="DDJ68" s="447"/>
      <c r="DDK68" s="447"/>
      <c r="DDL68" s="447"/>
      <c r="DDM68" s="447"/>
      <c r="DDN68" s="447"/>
      <c r="DDO68" s="447"/>
      <c r="DDP68" s="447"/>
      <c r="DDQ68" s="447"/>
      <c r="DDR68" s="447"/>
      <c r="DDS68" s="447"/>
      <c r="DDT68" s="447"/>
      <c r="DDU68" s="447"/>
      <c r="DDV68" s="447"/>
      <c r="DDW68" s="447"/>
      <c r="DDX68" s="447"/>
      <c r="DDY68" s="447"/>
      <c r="DDZ68" s="447"/>
      <c r="DEA68" s="447"/>
      <c r="DEB68" s="447"/>
      <c r="DEC68" s="447"/>
      <c r="DED68" s="447"/>
      <c r="DEE68" s="447"/>
      <c r="DEF68" s="447"/>
      <c r="DEG68" s="447"/>
      <c r="DEH68" s="447"/>
      <c r="DEI68" s="447"/>
      <c r="DEJ68" s="447"/>
      <c r="DEK68" s="447"/>
      <c r="DEL68" s="447"/>
      <c r="DEM68" s="447"/>
      <c r="DEN68" s="447"/>
      <c r="DEO68" s="447"/>
      <c r="DEP68" s="447"/>
      <c r="DEQ68" s="447"/>
      <c r="DER68" s="447"/>
      <c r="DES68" s="447"/>
      <c r="DET68" s="447"/>
      <c r="DEU68" s="447"/>
      <c r="DEV68" s="447"/>
      <c r="DEW68" s="447"/>
      <c r="DEX68" s="447"/>
      <c r="DEY68" s="447"/>
      <c r="DEZ68" s="447"/>
      <c r="DFA68" s="447"/>
      <c r="DFB68" s="447"/>
      <c r="DFC68" s="447"/>
      <c r="DFD68" s="447"/>
      <c r="DFE68" s="447"/>
      <c r="DFF68" s="447"/>
      <c r="DFG68" s="447"/>
      <c r="DFH68" s="447"/>
      <c r="DFI68" s="447"/>
      <c r="DFJ68" s="447"/>
      <c r="DFK68" s="447"/>
      <c r="DFL68" s="447"/>
      <c r="DFM68" s="447"/>
      <c r="DFN68" s="447"/>
      <c r="DFO68" s="447"/>
      <c r="DFP68" s="447"/>
      <c r="DFQ68" s="447"/>
      <c r="DFR68" s="447"/>
      <c r="DFS68" s="447"/>
      <c r="DFT68" s="447"/>
      <c r="DFU68" s="447"/>
      <c r="DFV68" s="447"/>
      <c r="DFW68" s="447"/>
      <c r="DFX68" s="447"/>
      <c r="DFY68" s="447"/>
      <c r="DFZ68" s="447"/>
      <c r="DGA68" s="447"/>
      <c r="DGB68" s="447"/>
      <c r="DGC68" s="447"/>
      <c r="DGD68" s="447"/>
      <c r="DGE68" s="447"/>
      <c r="DGF68" s="447"/>
      <c r="DGG68" s="447"/>
      <c r="DGH68" s="447"/>
      <c r="DGI68" s="447"/>
      <c r="DGJ68" s="447"/>
      <c r="DGK68" s="447"/>
      <c r="DGL68" s="447"/>
      <c r="DGM68" s="447"/>
      <c r="DGN68" s="447"/>
      <c r="DGO68" s="447"/>
      <c r="DGP68" s="447"/>
      <c r="DGQ68" s="447"/>
      <c r="DGR68" s="447"/>
      <c r="DGS68" s="447"/>
      <c r="DGT68" s="447"/>
      <c r="DGU68" s="447"/>
      <c r="DGV68" s="447"/>
      <c r="DGW68" s="447"/>
      <c r="DGX68" s="447"/>
      <c r="DGY68" s="447"/>
      <c r="DGZ68" s="447"/>
      <c r="DHA68" s="447"/>
      <c r="DHB68" s="447"/>
      <c r="DHC68" s="447"/>
      <c r="DHD68" s="447"/>
      <c r="DHE68" s="447"/>
      <c r="DHF68" s="447"/>
      <c r="DHG68" s="447"/>
      <c r="DHH68" s="447"/>
      <c r="DHI68" s="447"/>
      <c r="DHJ68" s="447"/>
      <c r="DHK68" s="447"/>
      <c r="DHL68" s="447"/>
      <c r="DHM68" s="447"/>
      <c r="DHN68" s="447"/>
      <c r="DHO68" s="447"/>
      <c r="DHP68" s="447"/>
      <c r="DHQ68" s="447"/>
      <c r="DHR68" s="447"/>
      <c r="DHS68" s="447"/>
      <c r="DHT68" s="447"/>
      <c r="DHU68" s="447"/>
      <c r="DHV68" s="447"/>
      <c r="DHW68" s="447"/>
      <c r="DHX68" s="447"/>
      <c r="DHY68" s="447"/>
      <c r="DHZ68" s="447"/>
      <c r="DIA68" s="447"/>
      <c r="DIB68" s="447"/>
      <c r="DIC68" s="447"/>
      <c r="DID68" s="447"/>
      <c r="DIE68" s="447"/>
      <c r="DIF68" s="447"/>
      <c r="DIG68" s="447"/>
      <c r="DIH68" s="447"/>
      <c r="DII68" s="447"/>
      <c r="DIJ68" s="447"/>
      <c r="DIK68" s="447"/>
      <c r="DIL68" s="447"/>
      <c r="DIM68" s="447"/>
      <c r="DIN68" s="447"/>
      <c r="DIO68" s="447"/>
      <c r="DIP68" s="447"/>
      <c r="DIQ68" s="447"/>
      <c r="DIR68" s="447"/>
      <c r="DIS68" s="447"/>
      <c r="DIT68" s="447"/>
      <c r="DIU68" s="447"/>
      <c r="DIV68" s="447"/>
      <c r="DIW68" s="447"/>
      <c r="DIX68" s="447"/>
      <c r="DIY68" s="447"/>
      <c r="DIZ68" s="447"/>
      <c r="DJA68" s="447"/>
      <c r="DJB68" s="447"/>
      <c r="DJC68" s="447"/>
      <c r="DJD68" s="447"/>
      <c r="DJE68" s="447"/>
      <c r="DJF68" s="447"/>
      <c r="DJG68" s="447"/>
      <c r="DJH68" s="447"/>
      <c r="DJI68" s="447"/>
      <c r="DJJ68" s="447"/>
      <c r="DJK68" s="447"/>
      <c r="DJL68" s="447"/>
      <c r="DJM68" s="447"/>
      <c r="DJN68" s="447"/>
      <c r="DJO68" s="447"/>
      <c r="DJP68" s="447"/>
      <c r="DJQ68" s="447"/>
      <c r="DJR68" s="447"/>
      <c r="DJS68" s="447"/>
      <c r="DJT68" s="447"/>
      <c r="DJU68" s="447"/>
      <c r="DJV68" s="447"/>
      <c r="DJW68" s="447"/>
      <c r="DJX68" s="447"/>
      <c r="DJY68" s="447"/>
      <c r="DJZ68" s="447"/>
      <c r="DKA68" s="447"/>
      <c r="DKB68" s="447"/>
      <c r="DKC68" s="447"/>
      <c r="DKD68" s="447"/>
      <c r="DKE68" s="447"/>
      <c r="DKF68" s="447"/>
      <c r="DKG68" s="447"/>
      <c r="DKH68" s="447"/>
      <c r="DKI68" s="447"/>
      <c r="DKJ68" s="447"/>
      <c r="DKK68" s="447"/>
      <c r="DKL68" s="447"/>
      <c r="DKM68" s="447"/>
      <c r="DKN68" s="447"/>
      <c r="DKO68" s="447"/>
      <c r="DKP68" s="447"/>
      <c r="DKQ68" s="447"/>
      <c r="DKR68" s="447"/>
      <c r="DKS68" s="447"/>
      <c r="DKT68" s="447"/>
      <c r="DKU68" s="447"/>
      <c r="DKV68" s="447"/>
      <c r="DKW68" s="447"/>
      <c r="DKX68" s="447"/>
      <c r="DKY68" s="447"/>
      <c r="DKZ68" s="447"/>
      <c r="DLA68" s="447"/>
      <c r="DLB68" s="447"/>
      <c r="DLC68" s="447"/>
      <c r="DLD68" s="447"/>
      <c r="DLE68" s="447"/>
      <c r="DLF68" s="447"/>
      <c r="DLG68" s="447"/>
      <c r="DLH68" s="447"/>
      <c r="DLI68" s="447"/>
      <c r="DLJ68" s="447"/>
      <c r="DLK68" s="447"/>
      <c r="DLL68" s="447"/>
      <c r="DLM68" s="447"/>
      <c r="DLN68" s="447"/>
      <c r="DLO68" s="447"/>
      <c r="DLP68" s="447"/>
      <c r="DLQ68" s="447"/>
      <c r="DLR68" s="447"/>
      <c r="DLS68" s="447"/>
      <c r="DLT68" s="447"/>
      <c r="DLU68" s="447"/>
      <c r="DLV68" s="447"/>
      <c r="DLW68" s="447"/>
      <c r="DLX68" s="447"/>
      <c r="DLY68" s="447"/>
      <c r="DLZ68" s="447"/>
      <c r="DMA68" s="447"/>
      <c r="DMB68" s="447"/>
      <c r="DMC68" s="447"/>
      <c r="DMD68" s="447"/>
      <c r="DME68" s="447"/>
      <c r="DMF68" s="447"/>
      <c r="DMG68" s="447"/>
      <c r="DMH68" s="447"/>
      <c r="DMI68" s="447"/>
      <c r="DMJ68" s="447"/>
      <c r="DMK68" s="447"/>
      <c r="DML68" s="447"/>
      <c r="DMM68" s="447"/>
      <c r="DMN68" s="447"/>
      <c r="DMO68" s="447"/>
      <c r="DMP68" s="447"/>
      <c r="DMQ68" s="447"/>
      <c r="DMR68" s="447"/>
      <c r="DMS68" s="447"/>
      <c r="DMT68" s="447"/>
      <c r="DMU68" s="447"/>
      <c r="DMV68" s="447"/>
      <c r="DMW68" s="447"/>
      <c r="DMX68" s="447"/>
      <c r="DMY68" s="447"/>
      <c r="DMZ68" s="447"/>
      <c r="DNA68" s="447"/>
      <c r="DNB68" s="447"/>
      <c r="DNC68" s="447"/>
      <c r="DND68" s="447"/>
      <c r="DNE68" s="447"/>
      <c r="DNF68" s="447"/>
      <c r="DNG68" s="447"/>
      <c r="DNH68" s="447"/>
      <c r="DNI68" s="447"/>
      <c r="DNJ68" s="447"/>
      <c r="DNK68" s="447"/>
      <c r="DNL68" s="447"/>
      <c r="DNM68" s="447"/>
      <c r="DNN68" s="447"/>
      <c r="DNO68" s="447"/>
      <c r="DNP68" s="447"/>
      <c r="DNQ68" s="447"/>
      <c r="DNR68" s="447"/>
      <c r="DNS68" s="447"/>
      <c r="DNT68" s="447"/>
      <c r="DNU68" s="447"/>
      <c r="DNV68" s="447"/>
      <c r="DNW68" s="447"/>
      <c r="DNX68" s="447"/>
      <c r="DNY68" s="447"/>
      <c r="DNZ68" s="447"/>
      <c r="DOA68" s="447"/>
      <c r="DOB68" s="447"/>
      <c r="DOC68" s="447"/>
      <c r="DOD68" s="447"/>
      <c r="DOE68" s="447"/>
      <c r="DOF68" s="447"/>
      <c r="DOG68" s="447"/>
      <c r="DOH68" s="447"/>
      <c r="DOI68" s="447"/>
      <c r="DOJ68" s="447"/>
      <c r="DOK68" s="447"/>
      <c r="DOL68" s="447"/>
      <c r="DOM68" s="447"/>
      <c r="DON68" s="447"/>
      <c r="DOO68" s="447"/>
      <c r="DOP68" s="447"/>
      <c r="DOQ68" s="447"/>
      <c r="DOR68" s="447"/>
      <c r="DOS68" s="447"/>
      <c r="DOT68" s="447"/>
      <c r="DOU68" s="447"/>
      <c r="DOV68" s="447"/>
      <c r="DOW68" s="447"/>
      <c r="DOX68" s="447"/>
      <c r="DOY68" s="447"/>
      <c r="DOZ68" s="447"/>
      <c r="DPA68" s="447"/>
      <c r="DPB68" s="447"/>
      <c r="DPC68" s="447"/>
      <c r="DPD68" s="447"/>
      <c r="DPE68" s="447"/>
      <c r="DPF68" s="447"/>
      <c r="DPG68" s="447"/>
      <c r="DPH68" s="447"/>
      <c r="DPI68" s="447"/>
      <c r="DPJ68" s="447"/>
      <c r="DPK68" s="447"/>
      <c r="DPL68" s="447"/>
      <c r="DPM68" s="447"/>
      <c r="DPN68" s="447"/>
      <c r="DPO68" s="447"/>
      <c r="DPP68" s="447"/>
      <c r="DPQ68" s="447"/>
      <c r="DPR68" s="447"/>
      <c r="DPS68" s="447"/>
      <c r="DPT68" s="447"/>
      <c r="DPU68" s="447"/>
      <c r="DPV68" s="447"/>
      <c r="DPW68" s="447"/>
      <c r="DPX68" s="447"/>
      <c r="DPY68" s="447"/>
      <c r="DPZ68" s="447"/>
      <c r="DQA68" s="447"/>
      <c r="DQB68" s="447"/>
      <c r="DQC68" s="447"/>
      <c r="DQD68" s="447"/>
      <c r="DQE68" s="447"/>
      <c r="DQF68" s="447"/>
      <c r="DQG68" s="447"/>
      <c r="DQH68" s="447"/>
      <c r="DQI68" s="447"/>
      <c r="DQJ68" s="447"/>
      <c r="DQK68" s="447"/>
      <c r="DQL68" s="447"/>
      <c r="DQM68" s="447"/>
      <c r="DQN68" s="447"/>
      <c r="DQO68" s="447"/>
      <c r="DQP68" s="447"/>
      <c r="DQQ68" s="447"/>
      <c r="DQR68" s="447"/>
      <c r="DQS68" s="447"/>
      <c r="DQT68" s="447"/>
      <c r="DQU68" s="447"/>
      <c r="DQV68" s="447"/>
      <c r="DQW68" s="447"/>
      <c r="DQX68" s="447"/>
      <c r="DQY68" s="447"/>
      <c r="DQZ68" s="447"/>
      <c r="DRA68" s="447"/>
      <c r="DRB68" s="447"/>
      <c r="DRC68" s="447"/>
      <c r="DRD68" s="447"/>
      <c r="DRE68" s="447"/>
      <c r="DRF68" s="447"/>
      <c r="DRG68" s="447"/>
      <c r="DRH68" s="447"/>
      <c r="DRI68" s="447"/>
      <c r="DRJ68" s="447"/>
      <c r="DRK68" s="447"/>
      <c r="DRL68" s="447"/>
      <c r="DRM68" s="447"/>
      <c r="DRN68" s="447"/>
      <c r="DRO68" s="447"/>
      <c r="DRP68" s="447"/>
      <c r="DRQ68" s="447"/>
      <c r="DRR68" s="447"/>
      <c r="DRS68" s="447"/>
      <c r="DRT68" s="447"/>
      <c r="DRU68" s="447"/>
      <c r="DRV68" s="447"/>
      <c r="DRW68" s="447"/>
      <c r="DRX68" s="447"/>
      <c r="DRY68" s="447"/>
      <c r="DRZ68" s="447"/>
      <c r="DSA68" s="447"/>
      <c r="DSB68" s="447"/>
      <c r="DSC68" s="447"/>
      <c r="DSD68" s="447"/>
      <c r="DSE68" s="447"/>
      <c r="DSF68" s="447"/>
      <c r="DSG68" s="447"/>
      <c r="DSH68" s="447"/>
      <c r="DSI68" s="447"/>
      <c r="DSJ68" s="447"/>
      <c r="DSK68" s="447"/>
      <c r="DSL68" s="447"/>
      <c r="DSM68" s="447"/>
      <c r="DSN68" s="447"/>
      <c r="DSO68" s="447"/>
      <c r="DSP68" s="447"/>
      <c r="DSQ68" s="447"/>
      <c r="DSR68" s="447"/>
      <c r="DSS68" s="447"/>
      <c r="DST68" s="447"/>
      <c r="DSU68" s="447"/>
      <c r="DSV68" s="447"/>
      <c r="DSW68" s="447"/>
      <c r="DSX68" s="447"/>
      <c r="DSY68" s="447"/>
      <c r="DSZ68" s="447"/>
      <c r="DTA68" s="447"/>
      <c r="DTB68" s="447"/>
      <c r="DTC68" s="447"/>
      <c r="DTD68" s="447"/>
      <c r="DTE68" s="447"/>
      <c r="DTF68" s="447"/>
      <c r="DTG68" s="447"/>
      <c r="DTH68" s="447"/>
      <c r="DTI68" s="447"/>
      <c r="DTJ68" s="447"/>
      <c r="DTK68" s="447"/>
      <c r="DTL68" s="447"/>
      <c r="DTM68" s="447"/>
      <c r="DTN68" s="447"/>
      <c r="DTO68" s="447"/>
      <c r="DTP68" s="447"/>
      <c r="DTQ68" s="447"/>
      <c r="DTR68" s="447"/>
      <c r="DTS68" s="447"/>
      <c r="DTT68" s="447"/>
      <c r="DTU68" s="447"/>
      <c r="DTV68" s="447"/>
      <c r="DTW68" s="447"/>
      <c r="DTX68" s="447"/>
      <c r="DTY68" s="447"/>
      <c r="DTZ68" s="447"/>
      <c r="DUA68" s="447"/>
      <c r="DUB68" s="447"/>
      <c r="DUC68" s="447"/>
      <c r="DUD68" s="447"/>
      <c r="DUE68" s="447"/>
      <c r="DUF68" s="447"/>
      <c r="DUG68" s="447"/>
      <c r="DUH68" s="447"/>
      <c r="DUI68" s="447"/>
      <c r="DUJ68" s="447"/>
      <c r="DUK68" s="447"/>
      <c r="DUL68" s="447"/>
      <c r="DUM68" s="447"/>
      <c r="DUN68" s="447"/>
      <c r="DUO68" s="447"/>
      <c r="DUP68" s="447"/>
      <c r="DUQ68" s="447"/>
      <c r="DUR68" s="447"/>
      <c r="DUS68" s="447"/>
      <c r="DUT68" s="447"/>
      <c r="DUU68" s="447"/>
      <c r="DUV68" s="447"/>
      <c r="DUW68" s="447"/>
      <c r="DUX68" s="447"/>
      <c r="DUY68" s="447"/>
      <c r="DUZ68" s="447"/>
      <c r="DVA68" s="447"/>
      <c r="DVB68" s="447"/>
      <c r="DVC68" s="447"/>
      <c r="DVD68" s="447"/>
      <c r="DVE68" s="447"/>
      <c r="DVF68" s="447"/>
      <c r="DVG68" s="447"/>
      <c r="DVH68" s="447"/>
      <c r="DVI68" s="447"/>
      <c r="DVJ68" s="447"/>
      <c r="DVK68" s="447"/>
      <c r="DVL68" s="447"/>
      <c r="DVM68" s="447"/>
      <c r="DVN68" s="447"/>
      <c r="DVO68" s="447"/>
      <c r="DVP68" s="447"/>
      <c r="DVQ68" s="447"/>
      <c r="DVR68" s="447"/>
      <c r="DVS68" s="447"/>
      <c r="DVT68" s="447"/>
      <c r="DVU68" s="447"/>
      <c r="DVV68" s="447"/>
      <c r="DVW68" s="447"/>
      <c r="DVX68" s="447"/>
      <c r="DVY68" s="447"/>
      <c r="DVZ68" s="447"/>
      <c r="DWA68" s="447"/>
      <c r="DWB68" s="447"/>
      <c r="DWC68" s="447"/>
      <c r="DWD68" s="447"/>
      <c r="DWE68" s="447"/>
      <c r="DWF68" s="447"/>
      <c r="DWG68" s="447"/>
      <c r="DWH68" s="447"/>
      <c r="DWI68" s="447"/>
      <c r="DWJ68" s="447"/>
      <c r="DWK68" s="447"/>
      <c r="DWL68" s="447"/>
      <c r="DWM68" s="447"/>
      <c r="DWN68" s="447"/>
      <c r="DWO68" s="447"/>
      <c r="DWP68" s="447"/>
      <c r="DWQ68" s="447"/>
      <c r="DWR68" s="447"/>
      <c r="DWS68" s="447"/>
      <c r="DWT68" s="447"/>
      <c r="DWU68" s="447"/>
      <c r="DWV68" s="447"/>
      <c r="DWW68" s="447"/>
      <c r="DWX68" s="447"/>
      <c r="DWY68" s="447"/>
      <c r="DWZ68" s="447"/>
      <c r="DXA68" s="447"/>
      <c r="DXB68" s="447"/>
      <c r="DXC68" s="447"/>
      <c r="DXD68" s="447"/>
      <c r="DXE68" s="447"/>
      <c r="DXF68" s="447"/>
      <c r="DXG68" s="447"/>
      <c r="DXH68" s="447"/>
      <c r="DXI68" s="447"/>
      <c r="DXJ68" s="447"/>
      <c r="DXK68" s="447"/>
      <c r="DXL68" s="447"/>
      <c r="DXM68" s="447"/>
      <c r="DXN68" s="447"/>
      <c r="DXO68" s="447"/>
      <c r="DXP68" s="447"/>
      <c r="DXQ68" s="447"/>
      <c r="DXR68" s="447"/>
      <c r="DXS68" s="447"/>
      <c r="DXT68" s="447"/>
      <c r="DXU68" s="447"/>
      <c r="DXV68" s="447"/>
      <c r="DXW68" s="447"/>
      <c r="DXX68" s="447"/>
      <c r="DXY68" s="447"/>
      <c r="DXZ68" s="447"/>
      <c r="DYA68" s="447"/>
      <c r="DYB68" s="447"/>
      <c r="DYC68" s="447"/>
      <c r="DYD68" s="447"/>
      <c r="DYE68" s="447"/>
      <c r="DYF68" s="447"/>
      <c r="DYG68" s="447"/>
      <c r="DYH68" s="447"/>
      <c r="DYI68" s="447"/>
      <c r="DYJ68" s="447"/>
      <c r="DYK68" s="447"/>
      <c r="DYL68" s="447"/>
      <c r="DYM68" s="447"/>
      <c r="DYN68" s="447"/>
      <c r="DYO68" s="447"/>
      <c r="DYP68" s="447"/>
      <c r="DYQ68" s="447"/>
      <c r="DYR68" s="447"/>
      <c r="DYS68" s="447"/>
      <c r="DYT68" s="447"/>
      <c r="DYU68" s="447"/>
      <c r="DYV68" s="447"/>
      <c r="DYW68" s="447"/>
      <c r="DYX68" s="447"/>
      <c r="DYY68" s="447"/>
      <c r="DYZ68" s="447"/>
      <c r="DZA68" s="447"/>
      <c r="DZB68" s="447"/>
      <c r="DZC68" s="447"/>
      <c r="DZD68" s="447"/>
      <c r="DZE68" s="447"/>
      <c r="DZF68" s="447"/>
      <c r="DZG68" s="447"/>
      <c r="DZH68" s="447"/>
      <c r="DZI68" s="447"/>
      <c r="DZJ68" s="447"/>
      <c r="DZK68" s="447"/>
      <c r="DZL68" s="447"/>
      <c r="DZM68" s="447"/>
      <c r="DZN68" s="447"/>
      <c r="DZO68" s="447"/>
      <c r="DZP68" s="447"/>
      <c r="DZQ68" s="447"/>
      <c r="DZR68" s="447"/>
      <c r="DZS68" s="447"/>
      <c r="DZT68" s="447"/>
      <c r="DZU68" s="447"/>
      <c r="DZV68" s="447"/>
      <c r="DZW68" s="447"/>
      <c r="DZX68" s="447"/>
      <c r="DZY68" s="447"/>
      <c r="DZZ68" s="447"/>
      <c r="EAA68" s="447"/>
      <c r="EAB68" s="447"/>
      <c r="EAC68" s="447"/>
      <c r="EAD68" s="447"/>
      <c r="EAE68" s="447"/>
      <c r="EAF68" s="447"/>
      <c r="EAG68" s="447"/>
      <c r="EAH68" s="447"/>
      <c r="EAI68" s="447"/>
      <c r="EAJ68" s="447"/>
      <c r="EAK68" s="447"/>
      <c r="EAL68" s="447"/>
      <c r="EAM68" s="447"/>
      <c r="EAN68" s="447"/>
      <c r="EAO68" s="447"/>
      <c r="EAP68" s="447"/>
      <c r="EAQ68" s="447"/>
      <c r="EAR68" s="447"/>
      <c r="EAS68" s="447"/>
      <c r="EAT68" s="447"/>
      <c r="EAU68" s="447"/>
      <c r="EAV68" s="447"/>
      <c r="EAW68" s="447"/>
      <c r="EAX68" s="447"/>
      <c r="EAY68" s="447"/>
      <c r="EAZ68" s="447"/>
      <c r="EBA68" s="447"/>
      <c r="EBB68" s="447"/>
      <c r="EBC68" s="447"/>
      <c r="EBD68" s="447"/>
      <c r="EBE68" s="447"/>
      <c r="EBF68" s="447"/>
      <c r="EBG68" s="447"/>
      <c r="EBH68" s="447"/>
      <c r="EBI68" s="447"/>
      <c r="EBJ68" s="447"/>
      <c r="EBK68" s="447"/>
      <c r="EBL68" s="447"/>
      <c r="EBM68" s="447"/>
      <c r="EBN68" s="447"/>
      <c r="EBO68" s="447"/>
      <c r="EBP68" s="447"/>
      <c r="EBQ68" s="447"/>
      <c r="EBR68" s="447"/>
      <c r="EBS68" s="447"/>
      <c r="EBT68" s="447"/>
      <c r="EBU68" s="447"/>
      <c r="EBV68" s="447"/>
      <c r="EBW68" s="447"/>
      <c r="EBX68" s="447"/>
      <c r="EBY68" s="447"/>
      <c r="EBZ68" s="447"/>
      <c r="ECA68" s="447"/>
      <c r="ECB68" s="447"/>
      <c r="ECC68" s="447"/>
      <c r="ECD68" s="447"/>
      <c r="ECE68" s="447"/>
      <c r="ECF68" s="447"/>
      <c r="ECG68" s="447"/>
      <c r="ECH68" s="447"/>
      <c r="ECI68" s="447"/>
      <c r="ECJ68" s="447"/>
      <c r="ECK68" s="447"/>
      <c r="ECL68" s="447"/>
      <c r="ECM68" s="447"/>
      <c r="ECN68" s="447"/>
      <c r="ECO68" s="447"/>
      <c r="ECP68" s="447"/>
      <c r="ECQ68" s="447"/>
      <c r="ECR68" s="447"/>
      <c r="ECS68" s="447"/>
      <c r="ECT68" s="447"/>
      <c r="ECU68" s="447"/>
      <c r="ECV68" s="447"/>
      <c r="ECW68" s="447"/>
      <c r="ECX68" s="447"/>
      <c r="ECY68" s="447"/>
      <c r="ECZ68" s="447"/>
      <c r="EDA68" s="447"/>
      <c r="EDB68" s="447"/>
      <c r="EDC68" s="447"/>
      <c r="EDD68" s="447"/>
      <c r="EDE68" s="447"/>
      <c r="EDF68" s="447"/>
      <c r="EDG68" s="447"/>
      <c r="EDH68" s="447"/>
      <c r="EDI68" s="447"/>
      <c r="EDJ68" s="447"/>
      <c r="EDK68" s="447"/>
      <c r="EDL68" s="447"/>
      <c r="EDM68" s="447"/>
      <c r="EDN68" s="447"/>
      <c r="EDO68" s="447"/>
      <c r="EDP68" s="447"/>
      <c r="EDQ68" s="447"/>
      <c r="EDR68" s="447"/>
      <c r="EDS68" s="447"/>
      <c r="EDT68" s="447"/>
      <c r="EDU68" s="447"/>
      <c r="EDV68" s="447"/>
      <c r="EDW68" s="447"/>
      <c r="EDX68" s="447"/>
      <c r="EDY68" s="447"/>
      <c r="EDZ68" s="447"/>
      <c r="EEA68" s="447"/>
      <c r="EEB68" s="447"/>
      <c r="EEC68" s="447"/>
      <c r="EED68" s="447"/>
      <c r="EEE68" s="447"/>
      <c r="EEF68" s="447"/>
      <c r="EEG68" s="447"/>
      <c r="EEH68" s="447"/>
      <c r="EEI68" s="447"/>
      <c r="EEJ68" s="447"/>
      <c r="EEK68" s="447"/>
      <c r="EEL68" s="447"/>
      <c r="EEM68" s="447"/>
      <c r="EEN68" s="447"/>
      <c r="EEO68" s="447"/>
      <c r="EEP68" s="447"/>
      <c r="EEQ68" s="447"/>
      <c r="EER68" s="447"/>
      <c r="EES68" s="447"/>
      <c r="EET68" s="447"/>
      <c r="EEU68" s="447"/>
      <c r="EEV68" s="447"/>
      <c r="EEW68" s="447"/>
      <c r="EEX68" s="447"/>
      <c r="EEY68" s="447"/>
      <c r="EEZ68" s="447"/>
      <c r="EFA68" s="447"/>
      <c r="EFB68" s="447"/>
      <c r="EFC68" s="447"/>
      <c r="EFD68" s="447"/>
      <c r="EFE68" s="447"/>
      <c r="EFF68" s="447"/>
      <c r="EFG68" s="447"/>
      <c r="EFH68" s="447"/>
      <c r="EFI68" s="447"/>
      <c r="EFJ68" s="447"/>
      <c r="EFK68" s="447"/>
      <c r="EFL68" s="447"/>
      <c r="EFM68" s="447"/>
      <c r="EFN68" s="447"/>
      <c r="EFO68" s="447"/>
      <c r="EFP68" s="447"/>
      <c r="EFQ68" s="447"/>
      <c r="EFR68" s="447"/>
      <c r="EFS68" s="447"/>
      <c r="EFT68" s="447"/>
      <c r="EFU68" s="447"/>
      <c r="EFV68" s="447"/>
      <c r="EFW68" s="447"/>
      <c r="EFX68" s="447"/>
      <c r="EFY68" s="447"/>
      <c r="EFZ68" s="447"/>
      <c r="EGA68" s="447"/>
      <c r="EGB68" s="447"/>
      <c r="EGC68" s="447"/>
      <c r="EGD68" s="447"/>
      <c r="EGE68" s="447"/>
      <c r="EGF68" s="447"/>
      <c r="EGG68" s="447"/>
      <c r="EGH68" s="447"/>
      <c r="EGI68" s="447"/>
      <c r="EGJ68" s="447"/>
      <c r="EGK68" s="447"/>
      <c r="EGL68" s="447"/>
      <c r="EGM68" s="447"/>
      <c r="EGN68" s="447"/>
      <c r="EGO68" s="447"/>
      <c r="EGP68" s="447"/>
      <c r="EGQ68" s="447"/>
      <c r="EGR68" s="447"/>
      <c r="EGS68" s="447"/>
      <c r="EGT68" s="447"/>
      <c r="EGU68" s="447"/>
      <c r="EGV68" s="447"/>
      <c r="EGW68" s="447"/>
      <c r="EGX68" s="447"/>
      <c r="EGY68" s="447"/>
      <c r="EGZ68" s="447"/>
      <c r="EHA68" s="447"/>
      <c r="EHB68" s="447"/>
      <c r="EHC68" s="447"/>
      <c r="EHD68" s="447"/>
      <c r="EHE68" s="447"/>
      <c r="EHF68" s="447"/>
      <c r="EHG68" s="447"/>
      <c r="EHH68" s="447"/>
      <c r="EHI68" s="447"/>
      <c r="EHJ68" s="447"/>
      <c r="EHK68" s="447"/>
      <c r="EHL68" s="447"/>
      <c r="EHM68" s="447"/>
      <c r="EHN68" s="447"/>
      <c r="EHO68" s="447"/>
      <c r="EHP68" s="447"/>
      <c r="EHQ68" s="447"/>
      <c r="EHR68" s="447"/>
      <c r="EHS68" s="447"/>
      <c r="EHT68" s="447"/>
      <c r="EHU68" s="447"/>
      <c r="EHV68" s="447"/>
      <c r="EHW68" s="447"/>
      <c r="EHX68" s="447"/>
      <c r="EHY68" s="447"/>
      <c r="EHZ68" s="447"/>
      <c r="EIA68" s="447"/>
      <c r="EIB68" s="447"/>
      <c r="EIC68" s="447"/>
      <c r="EID68" s="447"/>
      <c r="EIE68" s="447"/>
      <c r="EIF68" s="447"/>
      <c r="EIG68" s="447"/>
      <c r="EIH68" s="447"/>
      <c r="EII68" s="447"/>
      <c r="EIJ68" s="447"/>
      <c r="EIK68" s="447"/>
      <c r="EIL68" s="447"/>
      <c r="EIM68" s="447"/>
      <c r="EIN68" s="447"/>
      <c r="EIO68" s="447"/>
      <c r="EIP68" s="447"/>
      <c r="EIQ68" s="447"/>
      <c r="EIR68" s="447"/>
      <c r="EIS68" s="447"/>
      <c r="EIT68" s="447"/>
      <c r="EIU68" s="447"/>
      <c r="EIV68" s="447"/>
      <c r="EIW68" s="447"/>
      <c r="EIX68" s="447"/>
      <c r="EIY68" s="447"/>
      <c r="EIZ68" s="447"/>
      <c r="EJA68" s="447"/>
      <c r="EJB68" s="447"/>
      <c r="EJC68" s="447"/>
      <c r="EJD68" s="447"/>
      <c r="EJE68" s="447"/>
      <c r="EJF68" s="447"/>
      <c r="EJG68" s="447"/>
      <c r="EJH68" s="447"/>
      <c r="EJI68" s="447"/>
      <c r="EJJ68" s="447"/>
      <c r="EJK68" s="447"/>
      <c r="EJL68" s="447"/>
      <c r="EJM68" s="447"/>
      <c r="EJN68" s="447"/>
      <c r="EJO68" s="447"/>
      <c r="EJP68" s="447"/>
      <c r="EJQ68" s="447"/>
      <c r="EJR68" s="447"/>
      <c r="EJS68" s="447"/>
      <c r="EJT68" s="447"/>
      <c r="EJU68" s="447"/>
      <c r="EJV68" s="447"/>
      <c r="EJW68" s="447"/>
      <c r="EJX68" s="447"/>
      <c r="EJY68" s="447"/>
      <c r="EJZ68" s="447"/>
      <c r="EKA68" s="447"/>
      <c r="EKB68" s="447"/>
      <c r="EKC68" s="447"/>
      <c r="EKD68" s="447"/>
      <c r="EKE68" s="447"/>
      <c r="EKF68" s="447"/>
      <c r="EKG68" s="447"/>
      <c r="EKH68" s="447"/>
      <c r="EKI68" s="447"/>
      <c r="EKJ68" s="447"/>
      <c r="EKK68" s="447"/>
      <c r="EKL68" s="447"/>
      <c r="EKM68" s="447"/>
      <c r="EKN68" s="447"/>
      <c r="EKO68" s="447"/>
      <c r="EKP68" s="447"/>
      <c r="EKQ68" s="447"/>
      <c r="EKR68" s="447"/>
      <c r="EKS68" s="447"/>
      <c r="EKT68" s="447"/>
      <c r="EKU68" s="447"/>
      <c r="EKV68" s="447"/>
      <c r="EKW68" s="447"/>
      <c r="EKX68" s="447"/>
      <c r="EKY68" s="447"/>
      <c r="EKZ68" s="447"/>
      <c r="ELA68" s="447"/>
      <c r="ELB68" s="447"/>
      <c r="ELC68" s="447"/>
      <c r="ELD68" s="447"/>
      <c r="ELE68" s="447"/>
      <c r="ELF68" s="447"/>
      <c r="ELG68" s="447"/>
      <c r="ELH68" s="447"/>
      <c r="ELI68" s="447"/>
      <c r="ELJ68" s="447"/>
      <c r="ELK68" s="447"/>
      <c r="ELL68" s="447"/>
      <c r="ELM68" s="447"/>
      <c r="ELN68" s="447"/>
      <c r="ELO68" s="447"/>
      <c r="ELP68" s="447"/>
      <c r="ELQ68" s="447"/>
      <c r="ELR68" s="447"/>
      <c r="ELS68" s="447"/>
      <c r="ELT68" s="447"/>
      <c r="ELU68" s="447"/>
      <c r="ELV68" s="447"/>
      <c r="ELW68" s="447"/>
      <c r="ELX68" s="447"/>
      <c r="ELY68" s="447"/>
      <c r="ELZ68" s="447"/>
      <c r="EMA68" s="447"/>
      <c r="EMB68" s="447"/>
      <c r="EMC68" s="447"/>
      <c r="EMD68" s="447"/>
      <c r="EME68" s="447"/>
      <c r="EMF68" s="447"/>
      <c r="EMG68" s="447"/>
      <c r="EMH68" s="447"/>
      <c r="EMI68" s="447"/>
      <c r="EMJ68" s="447"/>
      <c r="EMK68" s="447"/>
      <c r="EML68" s="447"/>
      <c r="EMM68" s="447"/>
      <c r="EMN68" s="447"/>
      <c r="EMO68" s="447"/>
      <c r="EMP68" s="447"/>
      <c r="EMQ68" s="447"/>
      <c r="EMR68" s="447"/>
      <c r="EMS68" s="447"/>
      <c r="EMT68" s="447"/>
      <c r="EMU68" s="447"/>
      <c r="EMV68" s="447"/>
      <c r="EMW68" s="447"/>
      <c r="EMX68" s="447"/>
      <c r="EMY68" s="447"/>
      <c r="EMZ68" s="447"/>
      <c r="ENA68" s="447"/>
      <c r="ENB68" s="447"/>
      <c r="ENC68" s="447"/>
      <c r="END68" s="447"/>
      <c r="ENE68" s="447"/>
      <c r="ENF68" s="447"/>
      <c r="ENG68" s="447"/>
      <c r="ENH68" s="447"/>
      <c r="ENI68" s="447"/>
      <c r="ENJ68" s="447"/>
      <c r="ENK68" s="447"/>
      <c r="ENL68" s="447"/>
      <c r="ENM68" s="447"/>
      <c r="ENN68" s="447"/>
      <c r="ENO68" s="447"/>
      <c r="ENP68" s="447"/>
      <c r="ENQ68" s="447"/>
      <c r="ENR68" s="447"/>
      <c r="ENS68" s="447"/>
      <c r="ENT68" s="447"/>
      <c r="ENU68" s="447"/>
      <c r="ENV68" s="447"/>
      <c r="ENW68" s="447"/>
      <c r="ENX68" s="447"/>
      <c r="ENY68" s="447"/>
      <c r="ENZ68" s="447"/>
      <c r="EOA68" s="447"/>
      <c r="EOB68" s="447"/>
      <c r="EOC68" s="447"/>
      <c r="EOD68" s="447"/>
      <c r="EOE68" s="447"/>
      <c r="EOF68" s="447"/>
      <c r="EOG68" s="447"/>
      <c r="EOH68" s="447"/>
      <c r="EOI68" s="447"/>
      <c r="EOJ68" s="447"/>
      <c r="EOK68" s="447"/>
      <c r="EOL68" s="447"/>
      <c r="EOM68" s="447"/>
      <c r="EON68" s="447"/>
      <c r="EOO68" s="447"/>
      <c r="EOP68" s="447"/>
      <c r="EOQ68" s="447"/>
      <c r="EOR68" s="447"/>
      <c r="EOS68" s="447"/>
      <c r="EOT68" s="447"/>
      <c r="EOU68" s="447"/>
      <c r="EOV68" s="447"/>
      <c r="EOW68" s="447"/>
      <c r="EOX68" s="447"/>
      <c r="EOY68" s="447"/>
      <c r="EOZ68" s="447"/>
      <c r="EPA68" s="447"/>
      <c r="EPB68" s="447"/>
      <c r="EPC68" s="447"/>
      <c r="EPD68" s="447"/>
      <c r="EPE68" s="447"/>
      <c r="EPF68" s="447"/>
      <c r="EPG68" s="447"/>
      <c r="EPH68" s="447"/>
      <c r="EPI68" s="447"/>
      <c r="EPJ68" s="447"/>
      <c r="EPK68" s="447"/>
      <c r="EPL68" s="447"/>
      <c r="EPM68" s="447"/>
      <c r="EPN68" s="447"/>
      <c r="EPO68" s="447"/>
      <c r="EPP68" s="447"/>
      <c r="EPQ68" s="447"/>
      <c r="EPR68" s="447"/>
      <c r="EPS68" s="447"/>
      <c r="EPT68" s="447"/>
      <c r="EPU68" s="447"/>
      <c r="EPV68" s="447"/>
      <c r="EPW68" s="447"/>
      <c r="EPX68" s="447"/>
      <c r="EPY68" s="447"/>
      <c r="EPZ68" s="447"/>
      <c r="EQA68" s="447"/>
      <c r="EQB68" s="447"/>
      <c r="EQC68" s="447"/>
      <c r="EQD68" s="447"/>
      <c r="EQE68" s="447"/>
      <c r="EQF68" s="447"/>
      <c r="EQG68" s="447"/>
      <c r="EQH68" s="447"/>
      <c r="EQI68" s="447"/>
      <c r="EQJ68" s="447"/>
      <c r="EQK68" s="447"/>
      <c r="EQL68" s="447"/>
      <c r="EQM68" s="447"/>
      <c r="EQN68" s="447"/>
      <c r="EQO68" s="447"/>
      <c r="EQP68" s="447"/>
      <c r="EQQ68" s="447"/>
      <c r="EQR68" s="447"/>
      <c r="EQS68" s="447"/>
      <c r="EQT68" s="447"/>
      <c r="EQU68" s="447"/>
      <c r="EQV68" s="447"/>
      <c r="EQW68" s="447"/>
      <c r="EQX68" s="447"/>
      <c r="EQY68" s="447"/>
      <c r="EQZ68" s="447"/>
      <c r="ERA68" s="447"/>
      <c r="ERB68" s="447"/>
      <c r="ERC68" s="447"/>
      <c r="ERD68" s="447"/>
      <c r="ERE68" s="447"/>
      <c r="ERF68" s="447"/>
      <c r="ERG68" s="447"/>
      <c r="ERH68" s="447"/>
      <c r="ERI68" s="447"/>
      <c r="ERJ68" s="447"/>
      <c r="ERK68" s="447"/>
      <c r="ERL68" s="447"/>
      <c r="ERM68" s="447"/>
      <c r="ERN68" s="447"/>
      <c r="ERO68" s="447"/>
      <c r="ERP68" s="447"/>
      <c r="ERQ68" s="447"/>
      <c r="ERR68" s="447"/>
      <c r="ERS68" s="447"/>
      <c r="ERT68" s="447"/>
      <c r="ERU68" s="447"/>
      <c r="ERV68" s="447"/>
      <c r="ERW68" s="447"/>
      <c r="ERX68" s="447"/>
      <c r="ERY68" s="447"/>
      <c r="ERZ68" s="447"/>
      <c r="ESA68" s="447"/>
      <c r="ESB68" s="447"/>
      <c r="ESC68" s="447"/>
      <c r="ESD68" s="447"/>
      <c r="ESE68" s="447"/>
      <c r="ESF68" s="447"/>
      <c r="ESG68" s="447"/>
      <c r="ESH68" s="447"/>
      <c r="ESI68" s="447"/>
      <c r="ESJ68" s="447"/>
      <c r="ESK68" s="447"/>
      <c r="ESL68" s="447"/>
      <c r="ESM68" s="447"/>
      <c r="ESN68" s="447"/>
      <c r="ESO68" s="447"/>
      <c r="ESP68" s="447"/>
      <c r="ESQ68" s="447"/>
      <c r="ESR68" s="447"/>
      <c r="ESS68" s="447"/>
      <c r="EST68" s="447"/>
      <c r="ESU68" s="447"/>
      <c r="ESV68" s="447"/>
      <c r="ESW68" s="447"/>
      <c r="ESX68" s="447"/>
      <c r="ESY68" s="447"/>
      <c r="ESZ68" s="447"/>
      <c r="ETA68" s="447"/>
      <c r="ETB68" s="447"/>
      <c r="ETC68" s="447"/>
      <c r="ETD68" s="447"/>
      <c r="ETE68" s="447"/>
      <c r="ETF68" s="447"/>
      <c r="ETG68" s="447"/>
      <c r="ETH68" s="447"/>
      <c r="ETI68" s="447"/>
      <c r="ETJ68" s="447"/>
      <c r="ETK68" s="447"/>
      <c r="ETL68" s="447"/>
      <c r="ETM68" s="447"/>
      <c r="ETN68" s="447"/>
      <c r="ETO68" s="447"/>
      <c r="ETP68" s="447"/>
      <c r="ETQ68" s="447"/>
      <c r="ETR68" s="447"/>
      <c r="ETS68" s="447"/>
      <c r="ETT68" s="447"/>
      <c r="ETU68" s="447"/>
      <c r="ETV68" s="447"/>
      <c r="ETW68" s="447"/>
      <c r="ETX68" s="447"/>
      <c r="ETY68" s="447"/>
      <c r="ETZ68" s="447"/>
      <c r="EUA68" s="447"/>
      <c r="EUB68" s="447"/>
      <c r="EUC68" s="447"/>
      <c r="EUD68" s="447"/>
      <c r="EUE68" s="447"/>
      <c r="EUF68" s="447"/>
      <c r="EUG68" s="447"/>
      <c r="EUH68" s="447"/>
      <c r="EUI68" s="447"/>
      <c r="EUJ68" s="447"/>
      <c r="EUK68" s="447"/>
      <c r="EUL68" s="447"/>
      <c r="EUM68" s="447"/>
      <c r="EUN68" s="447"/>
      <c r="EUO68" s="447"/>
      <c r="EUP68" s="447"/>
      <c r="EUQ68" s="447"/>
      <c r="EUR68" s="447"/>
      <c r="EUS68" s="447"/>
      <c r="EUT68" s="447"/>
      <c r="EUU68" s="447"/>
      <c r="EUV68" s="447"/>
      <c r="EUW68" s="447"/>
      <c r="EUX68" s="447"/>
      <c r="EUY68" s="447"/>
      <c r="EUZ68" s="447"/>
      <c r="EVA68" s="447"/>
      <c r="EVB68" s="447"/>
      <c r="EVC68" s="447"/>
      <c r="EVD68" s="447"/>
      <c r="EVE68" s="447"/>
      <c r="EVF68" s="447"/>
      <c r="EVG68" s="447"/>
      <c r="EVH68" s="447"/>
      <c r="EVI68" s="447"/>
      <c r="EVJ68" s="447"/>
      <c r="EVK68" s="447"/>
      <c r="EVL68" s="447"/>
      <c r="EVM68" s="447"/>
      <c r="EVN68" s="447"/>
      <c r="EVO68" s="447"/>
      <c r="EVP68" s="447"/>
      <c r="EVQ68" s="447"/>
      <c r="EVR68" s="447"/>
      <c r="EVS68" s="447"/>
      <c r="EVT68" s="447"/>
      <c r="EVU68" s="447"/>
      <c r="EVV68" s="447"/>
      <c r="EVW68" s="447"/>
      <c r="EVX68" s="447"/>
      <c r="EVY68" s="447"/>
      <c r="EVZ68" s="447"/>
      <c r="EWA68" s="447"/>
      <c r="EWB68" s="447"/>
      <c r="EWC68" s="447"/>
      <c r="EWD68" s="447"/>
      <c r="EWE68" s="447"/>
      <c r="EWF68" s="447"/>
      <c r="EWG68" s="447"/>
      <c r="EWH68" s="447"/>
      <c r="EWI68" s="447"/>
      <c r="EWJ68" s="447"/>
      <c r="EWK68" s="447"/>
      <c r="EWL68" s="447"/>
      <c r="EWM68" s="447"/>
      <c r="EWN68" s="447"/>
      <c r="EWO68" s="447"/>
      <c r="EWP68" s="447"/>
      <c r="EWQ68" s="447"/>
      <c r="EWR68" s="447"/>
      <c r="EWS68" s="447"/>
      <c r="EWT68" s="447"/>
      <c r="EWU68" s="447"/>
      <c r="EWV68" s="447"/>
      <c r="EWW68" s="447"/>
      <c r="EWX68" s="447"/>
      <c r="EWY68" s="447"/>
      <c r="EWZ68" s="447"/>
      <c r="EXA68" s="447"/>
      <c r="EXB68" s="447"/>
      <c r="EXC68" s="447"/>
      <c r="EXD68" s="447"/>
      <c r="EXE68" s="447"/>
      <c r="EXF68" s="447"/>
      <c r="EXG68" s="447"/>
      <c r="EXH68" s="447"/>
      <c r="EXI68" s="447"/>
      <c r="EXJ68" s="447"/>
      <c r="EXK68" s="447"/>
      <c r="EXL68" s="447"/>
      <c r="EXM68" s="447"/>
      <c r="EXN68" s="447"/>
      <c r="EXO68" s="447"/>
      <c r="EXP68" s="447"/>
      <c r="EXQ68" s="447"/>
      <c r="EXR68" s="447"/>
      <c r="EXS68" s="447"/>
      <c r="EXT68" s="447"/>
      <c r="EXU68" s="447"/>
      <c r="EXV68" s="447"/>
      <c r="EXW68" s="447"/>
      <c r="EXX68" s="447"/>
      <c r="EXY68" s="447"/>
      <c r="EXZ68" s="447"/>
      <c r="EYA68" s="447"/>
      <c r="EYB68" s="447"/>
      <c r="EYC68" s="447"/>
      <c r="EYD68" s="447"/>
      <c r="EYE68" s="447"/>
      <c r="EYF68" s="447"/>
      <c r="EYG68" s="447"/>
      <c r="EYH68" s="447"/>
      <c r="EYI68" s="447"/>
      <c r="EYJ68" s="447"/>
      <c r="EYK68" s="447"/>
      <c r="EYL68" s="447"/>
      <c r="EYM68" s="447"/>
      <c r="EYN68" s="447"/>
      <c r="EYO68" s="447"/>
      <c r="EYP68" s="447"/>
      <c r="EYQ68" s="447"/>
      <c r="EYR68" s="447"/>
      <c r="EYS68" s="447"/>
      <c r="EYT68" s="447"/>
      <c r="EYU68" s="447"/>
      <c r="EYV68" s="447"/>
      <c r="EYW68" s="447"/>
      <c r="EYX68" s="447"/>
      <c r="EYY68" s="447"/>
      <c r="EYZ68" s="447"/>
      <c r="EZA68" s="447"/>
      <c r="EZB68" s="447"/>
      <c r="EZC68" s="447"/>
      <c r="EZD68" s="447"/>
      <c r="EZE68" s="447"/>
      <c r="EZF68" s="447"/>
      <c r="EZG68" s="447"/>
      <c r="EZH68" s="447"/>
      <c r="EZI68" s="447"/>
      <c r="EZJ68" s="447"/>
      <c r="EZK68" s="447"/>
      <c r="EZL68" s="447"/>
      <c r="EZM68" s="447"/>
      <c r="EZN68" s="447"/>
      <c r="EZO68" s="447"/>
      <c r="EZP68" s="447"/>
      <c r="EZQ68" s="447"/>
      <c r="EZR68" s="447"/>
      <c r="EZS68" s="447"/>
      <c r="EZT68" s="447"/>
      <c r="EZU68" s="447"/>
      <c r="EZV68" s="447"/>
      <c r="EZW68" s="447"/>
      <c r="EZX68" s="447"/>
      <c r="EZY68" s="447"/>
      <c r="EZZ68" s="447"/>
      <c r="FAA68" s="447"/>
      <c r="FAB68" s="447"/>
      <c r="FAC68" s="447"/>
      <c r="FAD68" s="447"/>
      <c r="FAE68" s="447"/>
      <c r="FAF68" s="447"/>
      <c r="FAG68" s="447"/>
      <c r="FAH68" s="447"/>
      <c r="FAI68" s="447"/>
      <c r="FAJ68" s="447"/>
      <c r="FAK68" s="447"/>
      <c r="FAL68" s="447"/>
      <c r="FAM68" s="447"/>
      <c r="FAN68" s="447"/>
      <c r="FAO68" s="447"/>
      <c r="FAP68" s="447"/>
      <c r="FAQ68" s="447"/>
      <c r="FAR68" s="447"/>
      <c r="FAS68" s="447"/>
      <c r="FAT68" s="447"/>
      <c r="FAU68" s="447"/>
      <c r="FAV68" s="447"/>
      <c r="FAW68" s="447"/>
      <c r="FAX68" s="447"/>
      <c r="FAY68" s="447"/>
      <c r="FAZ68" s="447"/>
      <c r="FBA68" s="447"/>
      <c r="FBB68" s="447"/>
      <c r="FBC68" s="447"/>
      <c r="FBD68" s="447"/>
      <c r="FBE68" s="447"/>
      <c r="FBF68" s="447"/>
      <c r="FBG68" s="447"/>
      <c r="FBH68" s="447"/>
      <c r="FBI68" s="447"/>
      <c r="FBJ68" s="447"/>
      <c r="FBK68" s="447"/>
      <c r="FBL68" s="447"/>
      <c r="FBM68" s="447"/>
      <c r="FBN68" s="447"/>
      <c r="FBO68" s="447"/>
      <c r="FBP68" s="447"/>
      <c r="FBQ68" s="447"/>
      <c r="FBR68" s="447"/>
      <c r="FBS68" s="447"/>
      <c r="FBT68" s="447"/>
      <c r="FBU68" s="447"/>
      <c r="FBV68" s="447"/>
      <c r="FBW68" s="447"/>
      <c r="FBX68" s="447"/>
      <c r="FBY68" s="447"/>
      <c r="FBZ68" s="447"/>
      <c r="FCA68" s="447"/>
      <c r="FCB68" s="447"/>
      <c r="FCC68" s="447"/>
      <c r="FCD68" s="447"/>
      <c r="FCE68" s="447"/>
      <c r="FCF68" s="447"/>
      <c r="FCG68" s="447"/>
      <c r="FCH68" s="447"/>
      <c r="FCI68" s="447"/>
      <c r="FCJ68" s="447"/>
      <c r="FCK68" s="447"/>
      <c r="FCL68" s="447"/>
      <c r="FCM68" s="447"/>
      <c r="FCN68" s="447"/>
      <c r="FCO68" s="447"/>
      <c r="FCP68" s="447"/>
      <c r="FCQ68" s="447"/>
      <c r="FCR68" s="447"/>
      <c r="FCS68" s="447"/>
      <c r="FCT68" s="447"/>
      <c r="FCU68" s="447"/>
      <c r="FCV68" s="447"/>
      <c r="FCW68" s="447"/>
      <c r="FCX68" s="447"/>
      <c r="FCY68" s="447"/>
      <c r="FCZ68" s="447"/>
      <c r="FDA68" s="447"/>
      <c r="FDB68" s="447"/>
      <c r="FDC68" s="447"/>
      <c r="FDD68" s="447"/>
      <c r="FDE68" s="447"/>
      <c r="FDF68" s="447"/>
      <c r="FDG68" s="447"/>
      <c r="FDH68" s="447"/>
      <c r="FDI68" s="447"/>
      <c r="FDJ68" s="447"/>
      <c r="FDK68" s="447"/>
      <c r="FDL68" s="447"/>
      <c r="FDM68" s="447"/>
      <c r="FDN68" s="447"/>
      <c r="FDO68" s="447"/>
      <c r="FDP68" s="447"/>
      <c r="FDQ68" s="447"/>
      <c r="FDR68" s="447"/>
      <c r="FDS68" s="447"/>
      <c r="FDT68" s="447"/>
      <c r="FDU68" s="447"/>
      <c r="FDV68" s="447"/>
      <c r="FDW68" s="447"/>
      <c r="FDX68" s="447"/>
      <c r="FDY68" s="447"/>
      <c r="FDZ68" s="447"/>
      <c r="FEA68" s="447"/>
      <c r="FEB68" s="447"/>
      <c r="FEC68" s="447"/>
      <c r="FED68" s="447"/>
      <c r="FEE68" s="447"/>
      <c r="FEF68" s="447"/>
      <c r="FEG68" s="447"/>
      <c r="FEH68" s="447"/>
      <c r="FEI68" s="447"/>
      <c r="FEJ68" s="447"/>
      <c r="FEK68" s="447"/>
      <c r="FEL68" s="447"/>
      <c r="FEM68" s="447"/>
      <c r="FEN68" s="447"/>
      <c r="FEO68" s="447"/>
      <c r="FEP68" s="447"/>
      <c r="FEQ68" s="447"/>
      <c r="FER68" s="447"/>
      <c r="FES68" s="447"/>
      <c r="FET68" s="447"/>
      <c r="FEU68" s="447"/>
      <c r="FEV68" s="447"/>
      <c r="FEW68" s="447"/>
      <c r="FEX68" s="447"/>
      <c r="FEY68" s="447"/>
      <c r="FEZ68" s="447"/>
      <c r="FFA68" s="447"/>
      <c r="FFB68" s="447"/>
      <c r="FFC68" s="447"/>
      <c r="FFD68" s="447"/>
      <c r="FFE68" s="447"/>
      <c r="FFF68" s="447"/>
      <c r="FFG68" s="447"/>
      <c r="FFH68" s="447"/>
      <c r="FFI68" s="447"/>
      <c r="FFJ68" s="447"/>
      <c r="FFK68" s="447"/>
      <c r="FFL68" s="447"/>
      <c r="FFM68" s="447"/>
      <c r="FFN68" s="447"/>
      <c r="FFO68" s="447"/>
      <c r="FFP68" s="447"/>
      <c r="FFQ68" s="447"/>
      <c r="FFR68" s="447"/>
      <c r="FFS68" s="447"/>
      <c r="FFT68" s="447"/>
      <c r="FFU68" s="447"/>
      <c r="FFV68" s="447"/>
      <c r="FFW68" s="447"/>
      <c r="FFX68" s="447"/>
      <c r="FFY68" s="447"/>
      <c r="FFZ68" s="447"/>
      <c r="FGA68" s="447"/>
      <c r="FGB68" s="447"/>
      <c r="FGC68" s="447"/>
      <c r="FGD68" s="447"/>
      <c r="FGE68" s="447"/>
      <c r="FGF68" s="447"/>
      <c r="FGG68" s="447"/>
      <c r="FGH68" s="447"/>
      <c r="FGI68" s="447"/>
      <c r="FGJ68" s="447"/>
      <c r="FGK68" s="447"/>
      <c r="FGL68" s="447"/>
      <c r="FGM68" s="447"/>
      <c r="FGN68" s="447"/>
      <c r="FGO68" s="447"/>
      <c r="FGP68" s="447"/>
      <c r="FGQ68" s="447"/>
      <c r="FGR68" s="447"/>
      <c r="FGS68" s="447"/>
      <c r="FGT68" s="447"/>
      <c r="FGU68" s="447"/>
      <c r="FGV68" s="447"/>
      <c r="FGW68" s="447"/>
      <c r="FGX68" s="447"/>
      <c r="FGY68" s="447"/>
      <c r="FGZ68" s="447"/>
      <c r="FHA68" s="447"/>
      <c r="FHB68" s="447"/>
      <c r="FHC68" s="447"/>
      <c r="FHD68" s="447"/>
      <c r="FHE68" s="447"/>
      <c r="FHF68" s="447"/>
      <c r="FHG68" s="447"/>
      <c r="FHH68" s="447"/>
      <c r="FHI68" s="447"/>
      <c r="FHJ68" s="447"/>
      <c r="FHK68" s="447"/>
      <c r="FHL68" s="447"/>
      <c r="FHM68" s="447"/>
      <c r="FHN68" s="447"/>
      <c r="FHO68" s="447"/>
      <c r="FHP68" s="447"/>
      <c r="FHQ68" s="447"/>
      <c r="FHR68" s="447"/>
      <c r="FHS68" s="447"/>
      <c r="FHT68" s="447"/>
      <c r="FHU68" s="447"/>
      <c r="FHV68" s="447"/>
      <c r="FHW68" s="447"/>
      <c r="FHX68" s="447"/>
      <c r="FHY68" s="447"/>
      <c r="FHZ68" s="447"/>
      <c r="FIA68" s="447"/>
      <c r="FIB68" s="447"/>
      <c r="FIC68" s="447"/>
      <c r="FID68" s="447"/>
      <c r="FIE68" s="447"/>
      <c r="FIF68" s="447"/>
      <c r="FIG68" s="447"/>
      <c r="FIH68" s="447"/>
      <c r="FII68" s="447"/>
      <c r="FIJ68" s="447"/>
      <c r="FIK68" s="447"/>
      <c r="FIL68" s="447"/>
      <c r="FIM68" s="447"/>
      <c r="FIN68" s="447"/>
      <c r="FIO68" s="447"/>
      <c r="FIP68" s="447"/>
      <c r="FIQ68" s="447"/>
      <c r="FIR68" s="447"/>
      <c r="FIS68" s="447"/>
      <c r="FIT68" s="447"/>
      <c r="FIU68" s="447"/>
      <c r="FIV68" s="447"/>
      <c r="FIW68" s="447"/>
      <c r="FIX68" s="447"/>
      <c r="FIY68" s="447"/>
      <c r="FIZ68" s="447"/>
      <c r="FJA68" s="447"/>
      <c r="FJB68" s="447"/>
      <c r="FJC68" s="447"/>
      <c r="FJD68" s="447"/>
      <c r="FJE68" s="447"/>
      <c r="FJF68" s="447"/>
      <c r="FJG68" s="447"/>
      <c r="FJH68" s="447"/>
      <c r="FJI68" s="447"/>
      <c r="FJJ68" s="447"/>
      <c r="FJK68" s="447"/>
      <c r="FJL68" s="447"/>
      <c r="FJM68" s="447"/>
      <c r="FJN68" s="447"/>
      <c r="FJO68" s="447"/>
      <c r="FJP68" s="447"/>
      <c r="FJQ68" s="447"/>
      <c r="FJR68" s="447"/>
      <c r="FJS68" s="447"/>
      <c r="FJT68" s="447"/>
      <c r="FJU68" s="447"/>
      <c r="FJV68" s="447"/>
      <c r="FJW68" s="447"/>
      <c r="FJX68" s="447"/>
      <c r="FJY68" s="447"/>
      <c r="FJZ68" s="447"/>
      <c r="FKA68" s="447"/>
      <c r="FKB68" s="447"/>
      <c r="FKC68" s="447"/>
      <c r="FKD68" s="447"/>
      <c r="FKE68" s="447"/>
      <c r="FKF68" s="447"/>
      <c r="FKG68" s="447"/>
      <c r="FKH68" s="447"/>
      <c r="FKI68" s="447"/>
      <c r="FKJ68" s="447"/>
      <c r="FKK68" s="447"/>
      <c r="FKL68" s="447"/>
      <c r="FKM68" s="447"/>
      <c r="FKN68" s="447"/>
      <c r="FKO68" s="447"/>
      <c r="FKP68" s="447"/>
      <c r="FKQ68" s="447"/>
      <c r="FKR68" s="447"/>
      <c r="FKS68" s="447"/>
      <c r="FKT68" s="447"/>
      <c r="FKU68" s="447"/>
      <c r="FKV68" s="447"/>
      <c r="FKW68" s="447"/>
      <c r="FKX68" s="447"/>
      <c r="FKY68" s="447"/>
      <c r="FKZ68" s="447"/>
      <c r="FLA68" s="447"/>
      <c r="FLB68" s="447"/>
      <c r="FLC68" s="447"/>
      <c r="FLD68" s="447"/>
      <c r="FLE68" s="447"/>
      <c r="FLF68" s="447"/>
      <c r="FLG68" s="447"/>
      <c r="FLH68" s="447"/>
      <c r="FLI68" s="447"/>
      <c r="FLJ68" s="447"/>
      <c r="FLK68" s="447"/>
      <c r="FLL68" s="447"/>
      <c r="FLM68" s="447"/>
      <c r="FLN68" s="447"/>
      <c r="FLO68" s="447"/>
      <c r="FLP68" s="447"/>
      <c r="FLQ68" s="447"/>
      <c r="FLR68" s="447"/>
      <c r="FLS68" s="447"/>
      <c r="FLT68" s="447"/>
      <c r="FLU68" s="447"/>
      <c r="FLV68" s="447"/>
      <c r="FLW68" s="447"/>
      <c r="FLX68" s="447"/>
      <c r="FLY68" s="447"/>
      <c r="FLZ68" s="447"/>
      <c r="FMA68" s="447"/>
      <c r="FMB68" s="447"/>
      <c r="FMC68" s="447"/>
      <c r="FMD68" s="447"/>
      <c r="FME68" s="447"/>
      <c r="FMF68" s="447"/>
      <c r="FMG68" s="447"/>
      <c r="FMH68" s="447"/>
      <c r="FMI68" s="447"/>
      <c r="FMJ68" s="447"/>
      <c r="FMK68" s="447"/>
      <c r="FML68" s="447"/>
      <c r="FMM68" s="447"/>
      <c r="FMN68" s="447"/>
      <c r="FMO68" s="447"/>
      <c r="FMP68" s="447"/>
      <c r="FMQ68" s="447"/>
      <c r="FMR68" s="447"/>
      <c r="FMS68" s="447"/>
      <c r="FMT68" s="447"/>
      <c r="FMU68" s="447"/>
      <c r="FMV68" s="447"/>
      <c r="FMW68" s="447"/>
      <c r="FMX68" s="447"/>
      <c r="FMY68" s="447"/>
      <c r="FMZ68" s="447"/>
      <c r="FNA68" s="447"/>
      <c r="FNB68" s="447"/>
      <c r="FNC68" s="447"/>
      <c r="FND68" s="447"/>
      <c r="FNE68" s="447"/>
      <c r="FNF68" s="447"/>
      <c r="FNG68" s="447"/>
      <c r="FNH68" s="447"/>
      <c r="FNI68" s="447"/>
      <c r="FNJ68" s="447"/>
      <c r="FNK68" s="447"/>
      <c r="FNL68" s="447"/>
      <c r="FNM68" s="447"/>
      <c r="FNN68" s="447"/>
      <c r="FNO68" s="447"/>
      <c r="FNP68" s="447"/>
      <c r="FNQ68" s="447"/>
      <c r="FNR68" s="447"/>
      <c r="FNS68" s="447"/>
      <c r="FNT68" s="447"/>
      <c r="FNU68" s="447"/>
      <c r="FNV68" s="447"/>
      <c r="FNW68" s="447"/>
      <c r="FNX68" s="447"/>
      <c r="FNY68" s="447"/>
      <c r="FNZ68" s="447"/>
      <c r="FOA68" s="447"/>
      <c r="FOB68" s="447"/>
      <c r="FOC68" s="447"/>
      <c r="FOD68" s="447"/>
      <c r="FOE68" s="447"/>
      <c r="FOF68" s="447"/>
      <c r="FOG68" s="447"/>
      <c r="FOH68" s="447"/>
      <c r="FOI68" s="447"/>
      <c r="FOJ68" s="447"/>
      <c r="FOK68" s="447"/>
      <c r="FOL68" s="447"/>
      <c r="FOM68" s="447"/>
      <c r="FON68" s="447"/>
      <c r="FOO68" s="447"/>
      <c r="FOP68" s="447"/>
      <c r="FOQ68" s="447"/>
      <c r="FOR68" s="447"/>
      <c r="FOS68" s="447"/>
      <c r="FOT68" s="447"/>
      <c r="FOU68" s="447"/>
      <c r="FOV68" s="447"/>
      <c r="FOW68" s="447"/>
      <c r="FOX68" s="447"/>
      <c r="FOY68" s="447"/>
      <c r="FOZ68" s="447"/>
      <c r="FPA68" s="447"/>
      <c r="FPB68" s="447"/>
      <c r="FPC68" s="447"/>
      <c r="FPD68" s="447"/>
      <c r="FPE68" s="447"/>
      <c r="FPF68" s="447"/>
      <c r="FPG68" s="447"/>
      <c r="FPH68" s="447"/>
      <c r="FPI68" s="447"/>
      <c r="FPJ68" s="447"/>
      <c r="FPK68" s="447"/>
      <c r="FPL68" s="447"/>
      <c r="FPM68" s="447"/>
      <c r="FPN68" s="447"/>
      <c r="FPO68" s="447"/>
      <c r="FPP68" s="447"/>
      <c r="FPQ68" s="447"/>
      <c r="FPR68" s="447"/>
      <c r="FPS68" s="447"/>
      <c r="FPT68" s="447"/>
      <c r="FPU68" s="447"/>
      <c r="FPV68" s="447"/>
      <c r="FPW68" s="447"/>
      <c r="FPX68" s="447"/>
      <c r="FPY68" s="447"/>
      <c r="FPZ68" s="447"/>
      <c r="FQA68" s="447"/>
      <c r="FQB68" s="447"/>
      <c r="FQC68" s="447"/>
      <c r="FQD68" s="447"/>
      <c r="FQE68" s="447"/>
      <c r="FQF68" s="447"/>
      <c r="FQG68" s="447"/>
      <c r="FQH68" s="447"/>
      <c r="FQI68" s="447"/>
      <c r="FQJ68" s="447"/>
      <c r="FQK68" s="447"/>
      <c r="FQL68" s="447"/>
      <c r="FQM68" s="447"/>
      <c r="FQN68" s="447"/>
      <c r="FQO68" s="447"/>
      <c r="FQP68" s="447"/>
      <c r="FQQ68" s="447"/>
      <c r="FQR68" s="447"/>
      <c r="FQS68" s="447"/>
      <c r="FQT68" s="447"/>
      <c r="FQU68" s="447"/>
      <c r="FQV68" s="447"/>
      <c r="FQW68" s="447"/>
      <c r="FQX68" s="447"/>
      <c r="FQY68" s="447"/>
      <c r="FQZ68" s="447"/>
      <c r="FRA68" s="447"/>
      <c r="FRB68" s="447"/>
      <c r="FRC68" s="447"/>
      <c r="FRD68" s="447"/>
      <c r="FRE68" s="447"/>
      <c r="FRF68" s="447"/>
      <c r="FRG68" s="447"/>
      <c r="FRH68" s="447"/>
      <c r="FRI68" s="447"/>
      <c r="FRJ68" s="447"/>
      <c r="FRK68" s="447"/>
      <c r="FRL68" s="447"/>
      <c r="FRM68" s="447"/>
      <c r="FRN68" s="447"/>
      <c r="FRO68" s="447"/>
      <c r="FRP68" s="447"/>
      <c r="FRQ68" s="447"/>
      <c r="FRR68" s="447"/>
      <c r="FRS68" s="447"/>
      <c r="FRT68" s="447"/>
      <c r="FRU68" s="447"/>
      <c r="FRV68" s="447"/>
      <c r="FRW68" s="447"/>
      <c r="FRX68" s="447"/>
      <c r="FRY68" s="447"/>
      <c r="FRZ68" s="447"/>
      <c r="FSA68" s="447"/>
      <c r="FSB68" s="447"/>
      <c r="FSC68" s="447"/>
      <c r="FSD68" s="447"/>
      <c r="FSE68" s="447"/>
      <c r="FSF68" s="447"/>
      <c r="FSG68" s="447"/>
      <c r="FSH68" s="447"/>
      <c r="FSI68" s="447"/>
      <c r="FSJ68" s="447"/>
      <c r="FSK68" s="447"/>
      <c r="FSL68" s="447"/>
      <c r="FSM68" s="447"/>
      <c r="FSN68" s="447"/>
      <c r="FSO68" s="447"/>
      <c r="FSP68" s="447"/>
      <c r="FSQ68" s="447"/>
      <c r="FSR68" s="447"/>
      <c r="FSS68" s="447"/>
      <c r="FST68" s="447"/>
      <c r="FSU68" s="447"/>
      <c r="FSV68" s="447"/>
      <c r="FSW68" s="447"/>
      <c r="FSX68" s="447"/>
      <c r="FSY68" s="447"/>
      <c r="FSZ68" s="447"/>
      <c r="FTA68" s="447"/>
      <c r="FTB68" s="447"/>
      <c r="FTC68" s="447"/>
      <c r="FTD68" s="447"/>
      <c r="FTE68" s="447"/>
      <c r="FTF68" s="447"/>
      <c r="FTG68" s="447"/>
      <c r="FTH68" s="447"/>
      <c r="FTI68" s="447"/>
      <c r="FTJ68" s="447"/>
      <c r="FTK68" s="447"/>
      <c r="FTL68" s="447"/>
      <c r="FTM68" s="447"/>
      <c r="FTN68" s="447"/>
      <c r="FTO68" s="447"/>
      <c r="FTP68" s="447"/>
      <c r="FTQ68" s="447"/>
      <c r="FTR68" s="447"/>
      <c r="FTS68" s="447"/>
      <c r="FTT68" s="447"/>
      <c r="FTU68" s="447"/>
      <c r="FTV68" s="447"/>
      <c r="FTW68" s="447"/>
      <c r="FTX68" s="447"/>
      <c r="FTY68" s="447"/>
      <c r="FTZ68" s="447"/>
      <c r="FUA68" s="447"/>
      <c r="FUB68" s="447"/>
      <c r="FUC68" s="447"/>
      <c r="FUD68" s="447"/>
      <c r="FUE68" s="447"/>
      <c r="FUF68" s="447"/>
      <c r="FUG68" s="447"/>
      <c r="FUH68" s="447"/>
      <c r="FUI68" s="447"/>
      <c r="FUJ68" s="447"/>
      <c r="FUK68" s="447"/>
      <c r="FUL68" s="447"/>
      <c r="FUM68" s="447"/>
      <c r="FUN68" s="447"/>
      <c r="FUO68" s="447"/>
      <c r="FUP68" s="447"/>
      <c r="FUQ68" s="447"/>
      <c r="FUR68" s="447"/>
      <c r="FUS68" s="447"/>
      <c r="FUT68" s="447"/>
      <c r="FUU68" s="447"/>
      <c r="FUV68" s="447"/>
      <c r="FUW68" s="447"/>
      <c r="FUX68" s="447"/>
      <c r="FUY68" s="447"/>
      <c r="FUZ68" s="447"/>
      <c r="FVA68" s="447"/>
      <c r="FVB68" s="447"/>
      <c r="FVC68" s="447"/>
      <c r="FVD68" s="447"/>
      <c r="FVE68" s="447"/>
      <c r="FVF68" s="447"/>
      <c r="FVG68" s="447"/>
      <c r="FVH68" s="447"/>
      <c r="FVI68" s="447"/>
      <c r="FVJ68" s="447"/>
      <c r="FVK68" s="447"/>
      <c r="FVL68" s="447"/>
      <c r="FVM68" s="447"/>
      <c r="FVN68" s="447"/>
      <c r="FVO68" s="447"/>
      <c r="FVP68" s="447"/>
      <c r="FVQ68" s="447"/>
      <c r="FVR68" s="447"/>
      <c r="FVS68" s="447"/>
      <c r="FVT68" s="447"/>
      <c r="FVU68" s="447"/>
      <c r="FVV68" s="447"/>
      <c r="FVW68" s="447"/>
      <c r="FVX68" s="447"/>
      <c r="FVY68" s="447"/>
      <c r="FVZ68" s="447"/>
      <c r="FWA68" s="447"/>
      <c r="FWB68" s="447"/>
      <c r="FWC68" s="447"/>
      <c r="FWD68" s="447"/>
      <c r="FWE68" s="447"/>
      <c r="FWF68" s="447"/>
      <c r="FWG68" s="447"/>
      <c r="FWH68" s="447"/>
      <c r="FWI68" s="447"/>
      <c r="FWJ68" s="447"/>
      <c r="FWK68" s="447"/>
      <c r="FWL68" s="447"/>
      <c r="FWM68" s="447"/>
      <c r="FWN68" s="447"/>
      <c r="FWO68" s="447"/>
      <c r="FWP68" s="447"/>
      <c r="FWQ68" s="447"/>
      <c r="FWR68" s="447"/>
      <c r="FWS68" s="447"/>
      <c r="FWT68" s="447"/>
      <c r="FWU68" s="447"/>
      <c r="FWV68" s="447"/>
      <c r="FWW68" s="447"/>
      <c r="FWX68" s="447"/>
      <c r="FWY68" s="447"/>
      <c r="FWZ68" s="447"/>
      <c r="FXA68" s="447"/>
      <c r="FXB68" s="447"/>
      <c r="FXC68" s="447"/>
      <c r="FXD68" s="447"/>
      <c r="FXE68" s="447"/>
      <c r="FXF68" s="447"/>
      <c r="FXG68" s="447"/>
      <c r="FXH68" s="447"/>
      <c r="FXI68" s="447"/>
      <c r="FXJ68" s="447"/>
      <c r="FXK68" s="447"/>
      <c r="FXL68" s="447"/>
      <c r="FXM68" s="447"/>
      <c r="FXN68" s="447"/>
      <c r="FXO68" s="447"/>
      <c r="FXP68" s="447"/>
      <c r="FXQ68" s="447"/>
      <c r="FXR68" s="447"/>
      <c r="FXS68" s="447"/>
      <c r="FXT68" s="447"/>
      <c r="FXU68" s="447"/>
      <c r="FXV68" s="447"/>
      <c r="FXW68" s="447"/>
      <c r="FXX68" s="447"/>
      <c r="FXY68" s="447"/>
      <c r="FXZ68" s="447"/>
      <c r="FYA68" s="447"/>
      <c r="FYB68" s="447"/>
      <c r="FYC68" s="447"/>
      <c r="FYD68" s="447"/>
      <c r="FYE68" s="447"/>
      <c r="FYF68" s="447"/>
      <c r="FYG68" s="447"/>
      <c r="FYH68" s="447"/>
      <c r="FYI68" s="447"/>
      <c r="FYJ68" s="447"/>
      <c r="FYK68" s="447"/>
      <c r="FYL68" s="447"/>
      <c r="FYM68" s="447"/>
      <c r="FYN68" s="447"/>
      <c r="FYO68" s="447"/>
      <c r="FYP68" s="447"/>
      <c r="FYQ68" s="447"/>
      <c r="FYR68" s="447"/>
      <c r="FYS68" s="447"/>
      <c r="FYT68" s="447"/>
      <c r="FYU68" s="447"/>
      <c r="FYV68" s="447"/>
      <c r="FYW68" s="447"/>
      <c r="FYX68" s="447"/>
      <c r="FYY68" s="447"/>
      <c r="FYZ68" s="447"/>
      <c r="FZA68" s="447"/>
      <c r="FZB68" s="447"/>
      <c r="FZC68" s="447"/>
      <c r="FZD68" s="447"/>
      <c r="FZE68" s="447"/>
      <c r="FZF68" s="447"/>
      <c r="FZG68" s="447"/>
      <c r="FZH68" s="447"/>
      <c r="FZI68" s="447"/>
      <c r="FZJ68" s="447"/>
      <c r="FZK68" s="447"/>
      <c r="FZL68" s="447"/>
      <c r="FZM68" s="447"/>
      <c r="FZN68" s="447"/>
      <c r="FZO68" s="447"/>
      <c r="FZP68" s="447"/>
      <c r="FZQ68" s="447"/>
      <c r="FZR68" s="447"/>
      <c r="FZS68" s="447"/>
      <c r="FZT68" s="447"/>
      <c r="FZU68" s="447"/>
      <c r="FZV68" s="447"/>
      <c r="FZW68" s="447"/>
      <c r="FZX68" s="447"/>
      <c r="FZY68" s="447"/>
      <c r="FZZ68" s="447"/>
      <c r="GAA68" s="447"/>
      <c r="GAB68" s="447"/>
      <c r="GAC68" s="447"/>
      <c r="GAD68" s="447"/>
      <c r="GAE68" s="447"/>
      <c r="GAF68" s="447"/>
      <c r="GAG68" s="447"/>
      <c r="GAH68" s="447"/>
      <c r="GAI68" s="447"/>
      <c r="GAJ68" s="447"/>
      <c r="GAK68" s="447"/>
      <c r="GAL68" s="447"/>
      <c r="GAM68" s="447"/>
      <c r="GAN68" s="447"/>
      <c r="GAO68" s="447"/>
      <c r="GAP68" s="447"/>
      <c r="GAQ68" s="447"/>
      <c r="GAR68" s="447"/>
      <c r="GAS68" s="447"/>
      <c r="GAT68" s="447"/>
      <c r="GAU68" s="447"/>
      <c r="GAV68" s="447"/>
      <c r="GAW68" s="447"/>
      <c r="GAX68" s="447"/>
      <c r="GAY68" s="447"/>
      <c r="GAZ68" s="447"/>
      <c r="GBA68" s="447"/>
      <c r="GBB68" s="447"/>
      <c r="GBC68" s="447"/>
      <c r="GBD68" s="447"/>
      <c r="GBE68" s="447"/>
      <c r="GBF68" s="447"/>
      <c r="GBG68" s="447"/>
      <c r="GBH68" s="447"/>
      <c r="GBI68" s="447"/>
      <c r="GBJ68" s="447"/>
      <c r="GBK68" s="447"/>
      <c r="GBL68" s="447"/>
      <c r="GBM68" s="447"/>
      <c r="GBN68" s="447"/>
      <c r="GBO68" s="447"/>
      <c r="GBP68" s="447"/>
      <c r="GBQ68" s="447"/>
      <c r="GBR68" s="447"/>
      <c r="GBS68" s="447"/>
      <c r="GBT68" s="447"/>
      <c r="GBU68" s="447"/>
      <c r="GBV68" s="447"/>
      <c r="GBW68" s="447"/>
      <c r="GBX68" s="447"/>
      <c r="GBY68" s="447"/>
      <c r="GBZ68" s="447"/>
      <c r="GCA68" s="447"/>
      <c r="GCB68" s="447"/>
      <c r="GCC68" s="447"/>
      <c r="GCD68" s="447"/>
      <c r="GCE68" s="447"/>
      <c r="GCF68" s="447"/>
      <c r="GCG68" s="447"/>
      <c r="GCH68" s="447"/>
      <c r="GCI68" s="447"/>
      <c r="GCJ68" s="447"/>
      <c r="GCK68" s="447"/>
      <c r="GCL68" s="447"/>
      <c r="GCM68" s="447"/>
      <c r="GCN68" s="447"/>
      <c r="GCO68" s="447"/>
      <c r="GCP68" s="447"/>
      <c r="GCQ68" s="447"/>
      <c r="GCR68" s="447"/>
      <c r="GCS68" s="447"/>
      <c r="GCT68" s="447"/>
      <c r="GCU68" s="447"/>
      <c r="GCV68" s="447"/>
      <c r="GCW68" s="447"/>
      <c r="GCX68" s="447"/>
      <c r="GCY68" s="447"/>
      <c r="GCZ68" s="447"/>
      <c r="GDA68" s="447"/>
      <c r="GDB68" s="447"/>
      <c r="GDC68" s="447"/>
      <c r="GDD68" s="447"/>
      <c r="GDE68" s="447"/>
      <c r="GDF68" s="447"/>
      <c r="GDG68" s="447"/>
      <c r="GDH68" s="447"/>
      <c r="GDI68" s="447"/>
      <c r="GDJ68" s="447"/>
      <c r="GDK68" s="447"/>
      <c r="GDL68" s="447"/>
      <c r="GDM68" s="447"/>
      <c r="GDN68" s="447"/>
      <c r="GDO68" s="447"/>
      <c r="GDP68" s="447"/>
      <c r="GDQ68" s="447"/>
      <c r="GDR68" s="447"/>
      <c r="GDS68" s="447"/>
      <c r="GDT68" s="447"/>
      <c r="GDU68" s="447"/>
      <c r="GDV68" s="447"/>
      <c r="GDW68" s="447"/>
      <c r="GDX68" s="447"/>
      <c r="GDY68" s="447"/>
      <c r="GDZ68" s="447"/>
      <c r="GEA68" s="447"/>
      <c r="GEB68" s="447"/>
      <c r="GEC68" s="447"/>
      <c r="GED68" s="447"/>
      <c r="GEE68" s="447"/>
      <c r="GEF68" s="447"/>
      <c r="GEG68" s="447"/>
      <c r="GEH68" s="447"/>
      <c r="GEI68" s="447"/>
      <c r="GEJ68" s="447"/>
      <c r="GEK68" s="447"/>
      <c r="GEL68" s="447"/>
      <c r="GEM68" s="447"/>
      <c r="GEN68" s="447"/>
      <c r="GEO68" s="447"/>
      <c r="GEP68" s="447"/>
      <c r="GEQ68" s="447"/>
      <c r="GER68" s="447"/>
      <c r="GES68" s="447"/>
      <c r="GET68" s="447"/>
      <c r="GEU68" s="447"/>
      <c r="GEV68" s="447"/>
      <c r="GEW68" s="447"/>
      <c r="GEX68" s="447"/>
      <c r="GEY68" s="447"/>
      <c r="GEZ68" s="447"/>
      <c r="GFA68" s="447"/>
      <c r="GFB68" s="447"/>
      <c r="GFC68" s="447"/>
      <c r="GFD68" s="447"/>
      <c r="GFE68" s="447"/>
      <c r="GFF68" s="447"/>
      <c r="GFG68" s="447"/>
      <c r="GFH68" s="447"/>
      <c r="GFI68" s="447"/>
      <c r="GFJ68" s="447"/>
      <c r="GFK68" s="447"/>
      <c r="GFL68" s="447"/>
      <c r="GFM68" s="447"/>
      <c r="GFN68" s="447"/>
      <c r="GFO68" s="447"/>
      <c r="GFP68" s="447"/>
      <c r="GFQ68" s="447"/>
      <c r="GFR68" s="447"/>
      <c r="GFS68" s="447"/>
      <c r="GFT68" s="447"/>
      <c r="GFU68" s="447"/>
      <c r="GFV68" s="447"/>
      <c r="GFW68" s="447"/>
      <c r="GFX68" s="447"/>
      <c r="GFY68" s="447"/>
      <c r="GFZ68" s="447"/>
      <c r="GGA68" s="447"/>
      <c r="GGB68" s="447"/>
      <c r="GGC68" s="447"/>
      <c r="GGD68" s="447"/>
      <c r="GGE68" s="447"/>
      <c r="GGF68" s="447"/>
      <c r="GGG68" s="447"/>
      <c r="GGH68" s="447"/>
      <c r="GGI68" s="447"/>
      <c r="GGJ68" s="447"/>
      <c r="GGK68" s="447"/>
      <c r="GGL68" s="447"/>
      <c r="GGM68" s="447"/>
      <c r="GGN68" s="447"/>
      <c r="GGO68" s="447"/>
      <c r="GGP68" s="447"/>
      <c r="GGQ68" s="447"/>
      <c r="GGR68" s="447"/>
      <c r="GGS68" s="447"/>
      <c r="GGT68" s="447"/>
      <c r="GGU68" s="447"/>
      <c r="GGV68" s="447"/>
      <c r="GGW68" s="447"/>
      <c r="GGX68" s="447"/>
      <c r="GGY68" s="447"/>
      <c r="GGZ68" s="447"/>
      <c r="GHA68" s="447"/>
      <c r="GHB68" s="447"/>
      <c r="GHC68" s="447"/>
      <c r="GHD68" s="447"/>
      <c r="GHE68" s="447"/>
      <c r="GHF68" s="447"/>
      <c r="GHG68" s="447"/>
      <c r="GHH68" s="447"/>
      <c r="GHI68" s="447"/>
      <c r="GHJ68" s="447"/>
      <c r="GHK68" s="447"/>
      <c r="GHL68" s="447"/>
      <c r="GHM68" s="447"/>
      <c r="GHN68" s="447"/>
      <c r="GHO68" s="447"/>
      <c r="GHP68" s="447"/>
      <c r="GHQ68" s="447"/>
      <c r="GHR68" s="447"/>
      <c r="GHS68" s="447"/>
      <c r="GHT68" s="447"/>
      <c r="GHU68" s="447"/>
      <c r="GHV68" s="447"/>
      <c r="GHW68" s="447"/>
      <c r="GHX68" s="447"/>
      <c r="GHY68" s="447"/>
      <c r="GHZ68" s="447"/>
      <c r="GIA68" s="447"/>
      <c r="GIB68" s="447"/>
      <c r="GIC68" s="447"/>
      <c r="GID68" s="447"/>
      <c r="GIE68" s="447"/>
      <c r="GIF68" s="447"/>
      <c r="GIG68" s="447"/>
      <c r="GIH68" s="447"/>
      <c r="GII68" s="447"/>
      <c r="GIJ68" s="447"/>
      <c r="GIK68" s="447"/>
      <c r="GIL68" s="447"/>
      <c r="GIM68" s="447"/>
      <c r="GIN68" s="447"/>
      <c r="GIO68" s="447"/>
      <c r="GIP68" s="447"/>
      <c r="GIQ68" s="447"/>
      <c r="GIR68" s="447"/>
      <c r="GIS68" s="447"/>
      <c r="GIT68" s="447"/>
      <c r="GIU68" s="447"/>
      <c r="GIV68" s="447"/>
      <c r="GIW68" s="447"/>
      <c r="GIX68" s="447"/>
      <c r="GIY68" s="447"/>
      <c r="GIZ68" s="447"/>
      <c r="GJA68" s="447"/>
      <c r="GJB68" s="447"/>
      <c r="GJC68" s="447"/>
      <c r="GJD68" s="447"/>
      <c r="GJE68" s="447"/>
      <c r="GJF68" s="447"/>
      <c r="GJG68" s="447"/>
      <c r="GJH68" s="447"/>
      <c r="GJI68" s="447"/>
      <c r="GJJ68" s="447"/>
      <c r="GJK68" s="447"/>
      <c r="GJL68" s="447"/>
      <c r="GJM68" s="447"/>
      <c r="GJN68" s="447"/>
      <c r="GJO68" s="447"/>
      <c r="GJP68" s="447"/>
      <c r="GJQ68" s="447"/>
      <c r="GJR68" s="447"/>
      <c r="GJS68" s="447"/>
      <c r="GJT68" s="447"/>
      <c r="GJU68" s="447"/>
      <c r="GJV68" s="447"/>
      <c r="GJW68" s="447"/>
      <c r="GJX68" s="447"/>
      <c r="GJY68" s="447"/>
      <c r="GJZ68" s="447"/>
      <c r="GKA68" s="447"/>
      <c r="GKB68" s="447"/>
      <c r="GKC68" s="447"/>
      <c r="GKD68" s="447"/>
      <c r="GKE68" s="447"/>
      <c r="GKF68" s="447"/>
      <c r="GKG68" s="447"/>
      <c r="GKH68" s="447"/>
      <c r="GKI68" s="447"/>
      <c r="GKJ68" s="447"/>
      <c r="GKK68" s="447"/>
      <c r="GKL68" s="447"/>
      <c r="GKM68" s="447"/>
      <c r="GKN68" s="447"/>
      <c r="GKO68" s="447"/>
      <c r="GKP68" s="447"/>
      <c r="GKQ68" s="447"/>
      <c r="GKR68" s="447"/>
      <c r="GKS68" s="447"/>
      <c r="GKT68" s="447"/>
      <c r="GKU68" s="447"/>
      <c r="GKV68" s="447"/>
      <c r="GKW68" s="447"/>
      <c r="GKX68" s="447"/>
      <c r="GKY68" s="447"/>
      <c r="GKZ68" s="447"/>
      <c r="GLA68" s="447"/>
      <c r="GLB68" s="447"/>
      <c r="GLC68" s="447"/>
      <c r="GLD68" s="447"/>
      <c r="GLE68" s="447"/>
      <c r="GLF68" s="447"/>
      <c r="GLG68" s="447"/>
      <c r="GLH68" s="447"/>
      <c r="GLI68" s="447"/>
      <c r="GLJ68" s="447"/>
      <c r="GLK68" s="447"/>
      <c r="GLL68" s="447"/>
      <c r="GLM68" s="447"/>
      <c r="GLN68" s="447"/>
      <c r="GLO68" s="447"/>
      <c r="GLP68" s="447"/>
      <c r="GLQ68" s="447"/>
      <c r="GLR68" s="447"/>
      <c r="GLS68" s="447"/>
      <c r="GLT68" s="447"/>
      <c r="GLU68" s="447"/>
      <c r="GLV68" s="447"/>
      <c r="GLW68" s="447"/>
      <c r="GLX68" s="447"/>
      <c r="GLY68" s="447"/>
      <c r="GLZ68" s="447"/>
      <c r="GMA68" s="447"/>
      <c r="GMB68" s="447"/>
      <c r="GMC68" s="447"/>
      <c r="GMD68" s="447"/>
      <c r="GME68" s="447"/>
      <c r="GMF68" s="447"/>
      <c r="GMG68" s="447"/>
      <c r="GMH68" s="447"/>
      <c r="GMI68" s="447"/>
      <c r="GMJ68" s="447"/>
      <c r="GMK68" s="447"/>
      <c r="GML68" s="447"/>
      <c r="GMM68" s="447"/>
      <c r="GMN68" s="447"/>
      <c r="GMO68" s="447"/>
      <c r="GMP68" s="447"/>
      <c r="GMQ68" s="447"/>
      <c r="GMR68" s="447"/>
      <c r="GMS68" s="447"/>
      <c r="GMT68" s="447"/>
      <c r="GMU68" s="447"/>
      <c r="GMV68" s="447"/>
      <c r="GMW68" s="447"/>
      <c r="GMX68" s="447"/>
      <c r="GMY68" s="447"/>
      <c r="GMZ68" s="447"/>
      <c r="GNA68" s="447"/>
      <c r="GNB68" s="447"/>
      <c r="GNC68" s="447"/>
      <c r="GND68" s="447"/>
      <c r="GNE68" s="447"/>
      <c r="GNF68" s="447"/>
      <c r="GNG68" s="447"/>
      <c r="GNH68" s="447"/>
      <c r="GNI68" s="447"/>
      <c r="GNJ68" s="447"/>
      <c r="GNK68" s="447"/>
      <c r="GNL68" s="447"/>
      <c r="GNM68" s="447"/>
      <c r="GNN68" s="447"/>
      <c r="GNO68" s="447"/>
      <c r="GNP68" s="447"/>
      <c r="GNQ68" s="447"/>
      <c r="GNR68" s="447"/>
      <c r="GNS68" s="447"/>
      <c r="GNT68" s="447"/>
      <c r="GNU68" s="447"/>
      <c r="GNV68" s="447"/>
      <c r="GNW68" s="447"/>
      <c r="GNX68" s="447"/>
      <c r="GNY68" s="447"/>
      <c r="GNZ68" s="447"/>
      <c r="GOA68" s="447"/>
      <c r="GOB68" s="447"/>
      <c r="GOC68" s="447"/>
      <c r="GOD68" s="447"/>
      <c r="GOE68" s="447"/>
      <c r="GOF68" s="447"/>
      <c r="GOG68" s="447"/>
      <c r="GOH68" s="447"/>
      <c r="GOI68" s="447"/>
      <c r="GOJ68" s="447"/>
      <c r="GOK68" s="447"/>
      <c r="GOL68" s="447"/>
      <c r="GOM68" s="447"/>
      <c r="GON68" s="447"/>
      <c r="GOO68" s="447"/>
      <c r="GOP68" s="447"/>
      <c r="GOQ68" s="447"/>
      <c r="GOR68" s="447"/>
      <c r="GOS68" s="447"/>
      <c r="GOT68" s="447"/>
      <c r="GOU68" s="447"/>
      <c r="GOV68" s="447"/>
      <c r="GOW68" s="447"/>
      <c r="GOX68" s="447"/>
      <c r="GOY68" s="447"/>
      <c r="GOZ68" s="447"/>
      <c r="GPA68" s="447"/>
      <c r="GPB68" s="447"/>
      <c r="GPC68" s="447"/>
      <c r="GPD68" s="447"/>
      <c r="GPE68" s="447"/>
      <c r="GPF68" s="447"/>
      <c r="GPG68" s="447"/>
      <c r="GPH68" s="447"/>
      <c r="GPI68" s="447"/>
      <c r="GPJ68" s="447"/>
      <c r="GPK68" s="447"/>
      <c r="GPL68" s="447"/>
      <c r="GPM68" s="447"/>
      <c r="GPN68" s="447"/>
      <c r="GPO68" s="447"/>
      <c r="GPP68" s="447"/>
      <c r="GPQ68" s="447"/>
      <c r="GPR68" s="447"/>
      <c r="GPS68" s="447"/>
      <c r="GPT68" s="447"/>
      <c r="GPU68" s="447"/>
      <c r="GPV68" s="447"/>
      <c r="GPW68" s="447"/>
      <c r="GPX68" s="447"/>
      <c r="GPY68" s="447"/>
      <c r="GPZ68" s="447"/>
      <c r="GQA68" s="447"/>
      <c r="GQB68" s="447"/>
      <c r="GQC68" s="447"/>
      <c r="GQD68" s="447"/>
      <c r="GQE68" s="447"/>
      <c r="GQF68" s="447"/>
      <c r="GQG68" s="447"/>
      <c r="GQH68" s="447"/>
      <c r="GQI68" s="447"/>
      <c r="GQJ68" s="447"/>
      <c r="GQK68" s="447"/>
      <c r="GQL68" s="447"/>
      <c r="GQM68" s="447"/>
      <c r="GQN68" s="447"/>
      <c r="GQO68" s="447"/>
      <c r="GQP68" s="447"/>
      <c r="GQQ68" s="447"/>
      <c r="GQR68" s="447"/>
      <c r="GQS68" s="447"/>
      <c r="GQT68" s="447"/>
      <c r="GQU68" s="447"/>
      <c r="GQV68" s="447"/>
      <c r="GQW68" s="447"/>
      <c r="GQX68" s="447"/>
      <c r="GQY68" s="447"/>
      <c r="GQZ68" s="447"/>
      <c r="GRA68" s="447"/>
      <c r="GRB68" s="447"/>
      <c r="GRC68" s="447"/>
      <c r="GRD68" s="447"/>
      <c r="GRE68" s="447"/>
      <c r="GRF68" s="447"/>
      <c r="GRG68" s="447"/>
      <c r="GRH68" s="447"/>
      <c r="GRI68" s="447"/>
      <c r="GRJ68" s="447"/>
      <c r="GRK68" s="447"/>
      <c r="GRL68" s="447"/>
      <c r="GRM68" s="447"/>
      <c r="GRN68" s="447"/>
      <c r="GRO68" s="447"/>
      <c r="GRP68" s="447"/>
      <c r="GRQ68" s="447"/>
      <c r="GRR68" s="447"/>
      <c r="GRS68" s="447"/>
      <c r="GRT68" s="447"/>
      <c r="GRU68" s="447"/>
      <c r="GRV68" s="447"/>
      <c r="GRW68" s="447"/>
      <c r="GRX68" s="447"/>
      <c r="GRY68" s="447"/>
      <c r="GRZ68" s="447"/>
      <c r="GSA68" s="447"/>
      <c r="GSB68" s="447"/>
      <c r="GSC68" s="447"/>
      <c r="GSD68" s="447"/>
      <c r="GSE68" s="447"/>
      <c r="GSF68" s="447"/>
      <c r="GSG68" s="447"/>
      <c r="GSH68" s="447"/>
      <c r="GSI68" s="447"/>
      <c r="GSJ68" s="447"/>
      <c r="GSK68" s="447"/>
      <c r="GSL68" s="447"/>
      <c r="GSM68" s="447"/>
      <c r="GSN68" s="447"/>
      <c r="GSO68" s="447"/>
      <c r="GSP68" s="447"/>
      <c r="GSQ68" s="447"/>
      <c r="GSR68" s="447"/>
      <c r="GSS68" s="447"/>
      <c r="GST68" s="447"/>
      <c r="GSU68" s="447"/>
      <c r="GSV68" s="447"/>
      <c r="GSW68" s="447"/>
      <c r="GSX68" s="447"/>
      <c r="GSY68" s="447"/>
      <c r="GSZ68" s="447"/>
      <c r="GTA68" s="447"/>
      <c r="GTB68" s="447"/>
      <c r="GTC68" s="447"/>
      <c r="GTD68" s="447"/>
      <c r="GTE68" s="447"/>
      <c r="GTF68" s="447"/>
      <c r="GTG68" s="447"/>
      <c r="GTH68" s="447"/>
      <c r="GTI68" s="447"/>
      <c r="GTJ68" s="447"/>
      <c r="GTK68" s="447"/>
      <c r="GTL68" s="447"/>
      <c r="GTM68" s="447"/>
      <c r="GTN68" s="447"/>
      <c r="GTO68" s="447"/>
      <c r="GTP68" s="447"/>
      <c r="GTQ68" s="447"/>
      <c r="GTR68" s="447"/>
      <c r="GTS68" s="447"/>
      <c r="GTT68" s="447"/>
      <c r="GTU68" s="447"/>
      <c r="GTV68" s="447"/>
      <c r="GTW68" s="447"/>
      <c r="GTX68" s="447"/>
      <c r="GTY68" s="447"/>
      <c r="GTZ68" s="447"/>
      <c r="GUA68" s="447"/>
      <c r="GUB68" s="447"/>
      <c r="GUC68" s="447"/>
      <c r="GUD68" s="447"/>
      <c r="GUE68" s="447"/>
      <c r="GUF68" s="447"/>
      <c r="GUG68" s="447"/>
      <c r="GUH68" s="447"/>
      <c r="GUI68" s="447"/>
      <c r="GUJ68" s="447"/>
      <c r="GUK68" s="447"/>
      <c r="GUL68" s="447"/>
      <c r="GUM68" s="447"/>
      <c r="GUN68" s="447"/>
      <c r="GUO68" s="447"/>
      <c r="GUP68" s="447"/>
      <c r="GUQ68" s="447"/>
      <c r="GUR68" s="447"/>
      <c r="GUS68" s="447"/>
      <c r="GUT68" s="447"/>
      <c r="GUU68" s="447"/>
      <c r="GUV68" s="447"/>
      <c r="GUW68" s="447"/>
      <c r="GUX68" s="447"/>
      <c r="GUY68" s="447"/>
      <c r="GUZ68" s="447"/>
      <c r="GVA68" s="447"/>
      <c r="GVB68" s="447"/>
      <c r="GVC68" s="447"/>
      <c r="GVD68" s="447"/>
      <c r="GVE68" s="447"/>
      <c r="GVF68" s="447"/>
      <c r="GVG68" s="447"/>
      <c r="GVH68" s="447"/>
      <c r="GVI68" s="447"/>
      <c r="GVJ68" s="447"/>
      <c r="GVK68" s="447"/>
      <c r="GVL68" s="447"/>
      <c r="GVM68" s="447"/>
      <c r="GVN68" s="447"/>
      <c r="GVO68" s="447"/>
      <c r="GVP68" s="447"/>
      <c r="GVQ68" s="447"/>
      <c r="GVR68" s="447"/>
      <c r="GVS68" s="447"/>
      <c r="GVT68" s="447"/>
      <c r="GVU68" s="447"/>
      <c r="GVV68" s="447"/>
      <c r="GVW68" s="447"/>
      <c r="GVX68" s="447"/>
      <c r="GVY68" s="447"/>
      <c r="GVZ68" s="447"/>
      <c r="GWA68" s="447"/>
      <c r="GWB68" s="447"/>
      <c r="GWC68" s="447"/>
      <c r="GWD68" s="447"/>
      <c r="GWE68" s="447"/>
      <c r="GWF68" s="447"/>
      <c r="GWG68" s="447"/>
      <c r="GWH68" s="447"/>
      <c r="GWI68" s="447"/>
      <c r="GWJ68" s="447"/>
      <c r="GWK68" s="447"/>
      <c r="GWL68" s="447"/>
      <c r="GWM68" s="447"/>
      <c r="GWN68" s="447"/>
      <c r="GWO68" s="447"/>
      <c r="GWP68" s="447"/>
      <c r="GWQ68" s="447"/>
      <c r="GWR68" s="447"/>
      <c r="GWS68" s="447"/>
      <c r="GWT68" s="447"/>
      <c r="GWU68" s="447"/>
      <c r="GWV68" s="447"/>
      <c r="GWW68" s="447"/>
      <c r="GWX68" s="447"/>
      <c r="GWY68" s="447"/>
      <c r="GWZ68" s="447"/>
      <c r="GXA68" s="447"/>
      <c r="GXB68" s="447"/>
      <c r="GXC68" s="447"/>
      <c r="GXD68" s="447"/>
      <c r="GXE68" s="447"/>
      <c r="GXF68" s="447"/>
      <c r="GXG68" s="447"/>
      <c r="GXH68" s="447"/>
      <c r="GXI68" s="447"/>
      <c r="GXJ68" s="447"/>
      <c r="GXK68" s="447"/>
      <c r="GXL68" s="447"/>
      <c r="GXM68" s="447"/>
      <c r="GXN68" s="447"/>
      <c r="GXO68" s="447"/>
      <c r="GXP68" s="447"/>
      <c r="GXQ68" s="447"/>
      <c r="GXR68" s="447"/>
      <c r="GXS68" s="447"/>
      <c r="GXT68" s="447"/>
      <c r="GXU68" s="447"/>
      <c r="GXV68" s="447"/>
      <c r="GXW68" s="447"/>
      <c r="GXX68" s="447"/>
      <c r="GXY68" s="447"/>
      <c r="GXZ68" s="447"/>
      <c r="GYA68" s="447"/>
      <c r="GYB68" s="447"/>
      <c r="GYC68" s="447"/>
      <c r="GYD68" s="447"/>
      <c r="GYE68" s="447"/>
      <c r="GYF68" s="447"/>
      <c r="GYG68" s="447"/>
      <c r="GYH68" s="447"/>
      <c r="GYI68" s="447"/>
      <c r="GYJ68" s="447"/>
      <c r="GYK68" s="447"/>
      <c r="GYL68" s="447"/>
      <c r="GYM68" s="447"/>
      <c r="GYN68" s="447"/>
      <c r="GYO68" s="447"/>
      <c r="GYP68" s="447"/>
      <c r="GYQ68" s="447"/>
      <c r="GYR68" s="447"/>
      <c r="GYS68" s="447"/>
      <c r="GYT68" s="447"/>
      <c r="GYU68" s="447"/>
      <c r="GYV68" s="447"/>
      <c r="GYW68" s="447"/>
      <c r="GYX68" s="447"/>
      <c r="GYY68" s="447"/>
      <c r="GYZ68" s="447"/>
      <c r="GZA68" s="447"/>
      <c r="GZB68" s="447"/>
      <c r="GZC68" s="447"/>
      <c r="GZD68" s="447"/>
      <c r="GZE68" s="447"/>
      <c r="GZF68" s="447"/>
      <c r="GZG68" s="447"/>
      <c r="GZH68" s="447"/>
      <c r="GZI68" s="447"/>
      <c r="GZJ68" s="447"/>
      <c r="GZK68" s="447"/>
      <c r="GZL68" s="447"/>
      <c r="GZM68" s="447"/>
      <c r="GZN68" s="447"/>
      <c r="GZO68" s="447"/>
      <c r="GZP68" s="447"/>
      <c r="GZQ68" s="447"/>
      <c r="GZR68" s="447"/>
      <c r="GZS68" s="447"/>
      <c r="GZT68" s="447"/>
      <c r="GZU68" s="447"/>
      <c r="GZV68" s="447"/>
      <c r="GZW68" s="447"/>
      <c r="GZX68" s="447"/>
      <c r="GZY68" s="447"/>
      <c r="GZZ68" s="447"/>
      <c r="HAA68" s="447"/>
      <c r="HAB68" s="447"/>
      <c r="HAC68" s="447"/>
      <c r="HAD68" s="447"/>
      <c r="HAE68" s="447"/>
      <c r="HAF68" s="447"/>
      <c r="HAG68" s="447"/>
      <c r="HAH68" s="447"/>
      <c r="HAI68" s="447"/>
      <c r="HAJ68" s="447"/>
      <c r="HAK68" s="447"/>
      <c r="HAL68" s="447"/>
      <c r="HAM68" s="447"/>
      <c r="HAN68" s="447"/>
      <c r="HAO68" s="447"/>
      <c r="HAP68" s="447"/>
      <c r="HAQ68" s="447"/>
      <c r="HAR68" s="447"/>
      <c r="HAS68" s="447"/>
      <c r="HAT68" s="447"/>
      <c r="HAU68" s="447"/>
      <c r="HAV68" s="447"/>
      <c r="HAW68" s="447"/>
      <c r="HAX68" s="447"/>
      <c r="HAY68" s="447"/>
      <c r="HAZ68" s="447"/>
      <c r="HBA68" s="447"/>
      <c r="HBB68" s="447"/>
      <c r="HBC68" s="447"/>
      <c r="HBD68" s="447"/>
      <c r="HBE68" s="447"/>
      <c r="HBF68" s="447"/>
      <c r="HBG68" s="447"/>
      <c r="HBH68" s="447"/>
      <c r="HBI68" s="447"/>
      <c r="HBJ68" s="447"/>
      <c r="HBK68" s="447"/>
      <c r="HBL68" s="447"/>
      <c r="HBM68" s="447"/>
      <c r="HBN68" s="447"/>
      <c r="HBO68" s="447"/>
      <c r="HBP68" s="447"/>
      <c r="HBQ68" s="447"/>
      <c r="HBR68" s="447"/>
      <c r="HBS68" s="447"/>
      <c r="HBT68" s="447"/>
      <c r="HBU68" s="447"/>
      <c r="HBV68" s="447"/>
      <c r="HBW68" s="447"/>
      <c r="HBX68" s="447"/>
      <c r="HBY68" s="447"/>
      <c r="HBZ68" s="447"/>
      <c r="HCA68" s="447"/>
      <c r="HCB68" s="447"/>
      <c r="HCC68" s="447"/>
      <c r="HCD68" s="447"/>
      <c r="HCE68" s="447"/>
      <c r="HCF68" s="447"/>
      <c r="HCG68" s="447"/>
      <c r="HCH68" s="447"/>
      <c r="HCI68" s="447"/>
      <c r="HCJ68" s="447"/>
      <c r="HCK68" s="447"/>
      <c r="HCL68" s="447"/>
      <c r="HCM68" s="447"/>
      <c r="HCN68" s="447"/>
      <c r="HCO68" s="447"/>
      <c r="HCP68" s="447"/>
      <c r="HCQ68" s="447"/>
      <c r="HCR68" s="447"/>
      <c r="HCS68" s="447"/>
      <c r="HCT68" s="447"/>
      <c r="HCU68" s="447"/>
      <c r="HCV68" s="447"/>
      <c r="HCW68" s="447"/>
      <c r="HCX68" s="447"/>
      <c r="HCY68" s="447"/>
      <c r="HCZ68" s="447"/>
      <c r="HDA68" s="447"/>
      <c r="HDB68" s="447"/>
      <c r="HDC68" s="447"/>
      <c r="HDD68" s="447"/>
      <c r="HDE68" s="447"/>
      <c r="HDF68" s="447"/>
      <c r="HDG68" s="447"/>
      <c r="HDH68" s="447"/>
      <c r="HDI68" s="447"/>
      <c r="HDJ68" s="447"/>
      <c r="HDK68" s="447"/>
      <c r="HDL68" s="447"/>
      <c r="HDM68" s="447"/>
      <c r="HDN68" s="447"/>
      <c r="HDO68" s="447"/>
      <c r="HDP68" s="447"/>
      <c r="HDQ68" s="447"/>
      <c r="HDR68" s="447"/>
      <c r="HDS68" s="447"/>
      <c r="HDT68" s="447"/>
      <c r="HDU68" s="447"/>
      <c r="HDV68" s="447"/>
      <c r="HDW68" s="447"/>
      <c r="HDX68" s="447"/>
      <c r="HDY68" s="447"/>
      <c r="HDZ68" s="447"/>
      <c r="HEA68" s="447"/>
      <c r="HEB68" s="447"/>
      <c r="HEC68" s="447"/>
      <c r="HED68" s="447"/>
      <c r="HEE68" s="447"/>
      <c r="HEF68" s="447"/>
      <c r="HEG68" s="447"/>
      <c r="HEH68" s="447"/>
      <c r="HEI68" s="447"/>
      <c r="HEJ68" s="447"/>
      <c r="HEK68" s="447"/>
      <c r="HEL68" s="447"/>
      <c r="HEM68" s="447"/>
      <c r="HEN68" s="447"/>
      <c r="HEO68" s="447"/>
      <c r="HEP68" s="447"/>
      <c r="HEQ68" s="447"/>
      <c r="HER68" s="447"/>
      <c r="HES68" s="447"/>
      <c r="HET68" s="447"/>
      <c r="HEU68" s="447"/>
      <c r="HEV68" s="447"/>
      <c r="HEW68" s="447"/>
      <c r="HEX68" s="447"/>
      <c r="HEY68" s="447"/>
      <c r="HEZ68" s="447"/>
      <c r="HFA68" s="447"/>
      <c r="HFB68" s="447"/>
      <c r="HFC68" s="447"/>
      <c r="HFD68" s="447"/>
      <c r="HFE68" s="447"/>
      <c r="HFF68" s="447"/>
      <c r="HFG68" s="447"/>
      <c r="HFH68" s="447"/>
      <c r="HFI68" s="447"/>
      <c r="HFJ68" s="447"/>
      <c r="HFK68" s="447"/>
      <c r="HFL68" s="447"/>
      <c r="HFM68" s="447"/>
      <c r="HFN68" s="447"/>
      <c r="HFO68" s="447"/>
      <c r="HFP68" s="447"/>
      <c r="HFQ68" s="447"/>
      <c r="HFR68" s="447"/>
      <c r="HFS68" s="447"/>
      <c r="HFT68" s="447"/>
      <c r="HFU68" s="447"/>
      <c r="HFV68" s="447"/>
      <c r="HFW68" s="447"/>
      <c r="HFX68" s="447"/>
      <c r="HFY68" s="447"/>
      <c r="HFZ68" s="447"/>
      <c r="HGA68" s="447"/>
      <c r="HGB68" s="447"/>
      <c r="HGC68" s="447"/>
      <c r="HGD68" s="447"/>
      <c r="HGE68" s="447"/>
      <c r="HGF68" s="447"/>
      <c r="HGG68" s="447"/>
      <c r="HGH68" s="447"/>
      <c r="HGI68" s="447"/>
      <c r="HGJ68" s="447"/>
      <c r="HGK68" s="447"/>
      <c r="HGL68" s="447"/>
      <c r="HGM68" s="447"/>
      <c r="HGN68" s="447"/>
      <c r="HGO68" s="447"/>
      <c r="HGP68" s="447"/>
      <c r="HGQ68" s="447"/>
      <c r="HGR68" s="447"/>
      <c r="HGS68" s="447"/>
      <c r="HGT68" s="447"/>
      <c r="HGU68" s="447"/>
      <c r="HGV68" s="447"/>
      <c r="HGW68" s="447"/>
      <c r="HGX68" s="447"/>
      <c r="HGY68" s="447"/>
      <c r="HGZ68" s="447"/>
      <c r="HHA68" s="447"/>
      <c r="HHB68" s="447"/>
      <c r="HHC68" s="447"/>
      <c r="HHD68" s="447"/>
      <c r="HHE68" s="447"/>
      <c r="HHF68" s="447"/>
      <c r="HHG68" s="447"/>
      <c r="HHH68" s="447"/>
      <c r="HHI68" s="447"/>
      <c r="HHJ68" s="447"/>
      <c r="HHK68" s="447"/>
      <c r="HHL68" s="447"/>
      <c r="HHM68" s="447"/>
      <c r="HHN68" s="447"/>
      <c r="HHO68" s="447"/>
      <c r="HHP68" s="447"/>
      <c r="HHQ68" s="447"/>
      <c r="HHR68" s="447"/>
      <c r="HHS68" s="447"/>
      <c r="HHT68" s="447"/>
      <c r="HHU68" s="447"/>
      <c r="HHV68" s="447"/>
      <c r="HHW68" s="447"/>
      <c r="HHX68" s="447"/>
      <c r="HHY68" s="447"/>
      <c r="HHZ68" s="447"/>
      <c r="HIA68" s="447"/>
      <c r="HIB68" s="447"/>
      <c r="HIC68" s="447"/>
      <c r="HID68" s="447"/>
      <c r="HIE68" s="447"/>
      <c r="HIF68" s="447"/>
      <c r="HIG68" s="447"/>
      <c r="HIH68" s="447"/>
      <c r="HII68" s="447"/>
      <c r="HIJ68" s="447"/>
      <c r="HIK68" s="447"/>
      <c r="HIL68" s="447"/>
      <c r="HIM68" s="447"/>
      <c r="HIN68" s="447"/>
      <c r="HIO68" s="447"/>
      <c r="HIP68" s="447"/>
      <c r="HIQ68" s="447"/>
      <c r="HIR68" s="447"/>
      <c r="HIS68" s="447"/>
      <c r="HIT68" s="447"/>
      <c r="HIU68" s="447"/>
      <c r="HIV68" s="447"/>
      <c r="HIW68" s="447"/>
      <c r="HIX68" s="447"/>
      <c r="HIY68" s="447"/>
      <c r="HIZ68" s="447"/>
      <c r="HJA68" s="447"/>
      <c r="HJB68" s="447"/>
      <c r="HJC68" s="447"/>
      <c r="HJD68" s="447"/>
      <c r="HJE68" s="447"/>
      <c r="HJF68" s="447"/>
      <c r="HJG68" s="447"/>
      <c r="HJH68" s="447"/>
      <c r="HJI68" s="447"/>
      <c r="HJJ68" s="447"/>
      <c r="HJK68" s="447"/>
      <c r="HJL68" s="447"/>
      <c r="HJM68" s="447"/>
      <c r="HJN68" s="447"/>
      <c r="HJO68" s="447"/>
      <c r="HJP68" s="447"/>
      <c r="HJQ68" s="447"/>
      <c r="HJR68" s="447"/>
      <c r="HJS68" s="447"/>
      <c r="HJT68" s="447"/>
      <c r="HJU68" s="447"/>
      <c r="HJV68" s="447"/>
      <c r="HJW68" s="447"/>
      <c r="HJX68" s="447"/>
      <c r="HJY68" s="447"/>
      <c r="HJZ68" s="447"/>
      <c r="HKA68" s="447"/>
      <c r="HKB68" s="447"/>
      <c r="HKC68" s="447"/>
      <c r="HKD68" s="447"/>
      <c r="HKE68" s="447"/>
      <c r="HKF68" s="447"/>
      <c r="HKG68" s="447"/>
      <c r="HKH68" s="447"/>
      <c r="HKI68" s="447"/>
      <c r="HKJ68" s="447"/>
      <c r="HKK68" s="447"/>
      <c r="HKL68" s="447"/>
      <c r="HKM68" s="447"/>
      <c r="HKN68" s="447"/>
      <c r="HKO68" s="447"/>
      <c r="HKP68" s="447"/>
      <c r="HKQ68" s="447"/>
      <c r="HKR68" s="447"/>
      <c r="HKS68" s="447"/>
      <c r="HKT68" s="447"/>
      <c r="HKU68" s="447"/>
      <c r="HKV68" s="447"/>
      <c r="HKW68" s="447"/>
      <c r="HKX68" s="447"/>
      <c r="HKY68" s="447"/>
      <c r="HKZ68" s="447"/>
      <c r="HLA68" s="447"/>
      <c r="HLB68" s="447"/>
      <c r="HLC68" s="447"/>
      <c r="HLD68" s="447"/>
      <c r="HLE68" s="447"/>
      <c r="HLF68" s="447"/>
      <c r="HLG68" s="447"/>
      <c r="HLH68" s="447"/>
      <c r="HLI68" s="447"/>
      <c r="HLJ68" s="447"/>
      <c r="HLK68" s="447"/>
      <c r="HLL68" s="447"/>
      <c r="HLM68" s="447"/>
      <c r="HLN68" s="447"/>
      <c r="HLO68" s="447"/>
      <c r="HLP68" s="447"/>
      <c r="HLQ68" s="447"/>
      <c r="HLR68" s="447"/>
      <c r="HLS68" s="447"/>
      <c r="HLT68" s="447"/>
      <c r="HLU68" s="447"/>
      <c r="HLV68" s="447"/>
      <c r="HLW68" s="447"/>
      <c r="HLX68" s="447"/>
      <c r="HLY68" s="447"/>
      <c r="HLZ68" s="447"/>
      <c r="HMA68" s="447"/>
      <c r="HMB68" s="447"/>
      <c r="HMC68" s="447"/>
      <c r="HMD68" s="447"/>
      <c r="HME68" s="447"/>
      <c r="HMF68" s="447"/>
      <c r="HMG68" s="447"/>
      <c r="HMH68" s="447"/>
      <c r="HMI68" s="447"/>
      <c r="HMJ68" s="447"/>
      <c r="HMK68" s="447"/>
      <c r="HML68" s="447"/>
      <c r="HMM68" s="447"/>
      <c r="HMN68" s="447"/>
      <c r="HMO68" s="447"/>
      <c r="HMP68" s="447"/>
      <c r="HMQ68" s="447"/>
      <c r="HMR68" s="447"/>
      <c r="HMS68" s="447"/>
      <c r="HMT68" s="447"/>
      <c r="HMU68" s="447"/>
      <c r="HMV68" s="447"/>
      <c r="HMW68" s="447"/>
      <c r="HMX68" s="447"/>
      <c r="HMY68" s="447"/>
      <c r="HMZ68" s="447"/>
      <c r="HNA68" s="447"/>
      <c r="HNB68" s="447"/>
      <c r="HNC68" s="447"/>
      <c r="HND68" s="447"/>
      <c r="HNE68" s="447"/>
      <c r="HNF68" s="447"/>
      <c r="HNG68" s="447"/>
      <c r="HNH68" s="447"/>
      <c r="HNI68" s="447"/>
      <c r="HNJ68" s="447"/>
      <c r="HNK68" s="447"/>
      <c r="HNL68" s="447"/>
      <c r="HNM68" s="447"/>
      <c r="HNN68" s="447"/>
      <c r="HNO68" s="447"/>
      <c r="HNP68" s="447"/>
      <c r="HNQ68" s="447"/>
      <c r="HNR68" s="447"/>
      <c r="HNS68" s="447"/>
      <c r="HNT68" s="447"/>
      <c r="HNU68" s="447"/>
      <c r="HNV68" s="447"/>
      <c r="HNW68" s="447"/>
      <c r="HNX68" s="447"/>
      <c r="HNY68" s="447"/>
      <c r="HNZ68" s="447"/>
      <c r="HOA68" s="447"/>
      <c r="HOB68" s="447"/>
      <c r="HOC68" s="447"/>
      <c r="HOD68" s="447"/>
      <c r="HOE68" s="447"/>
      <c r="HOF68" s="447"/>
      <c r="HOG68" s="447"/>
      <c r="HOH68" s="447"/>
      <c r="HOI68" s="447"/>
      <c r="HOJ68" s="447"/>
      <c r="HOK68" s="447"/>
      <c r="HOL68" s="447"/>
      <c r="HOM68" s="447"/>
      <c r="HON68" s="447"/>
      <c r="HOO68" s="447"/>
      <c r="HOP68" s="447"/>
      <c r="HOQ68" s="447"/>
      <c r="HOR68" s="447"/>
      <c r="HOS68" s="447"/>
      <c r="HOT68" s="447"/>
      <c r="HOU68" s="447"/>
      <c r="HOV68" s="447"/>
      <c r="HOW68" s="447"/>
      <c r="HOX68" s="447"/>
      <c r="HOY68" s="447"/>
      <c r="HOZ68" s="447"/>
      <c r="HPA68" s="447"/>
      <c r="HPB68" s="447"/>
      <c r="HPC68" s="447"/>
      <c r="HPD68" s="447"/>
      <c r="HPE68" s="447"/>
      <c r="HPF68" s="447"/>
      <c r="HPG68" s="447"/>
      <c r="HPH68" s="447"/>
      <c r="HPI68" s="447"/>
      <c r="HPJ68" s="447"/>
      <c r="HPK68" s="447"/>
      <c r="HPL68" s="447"/>
      <c r="HPM68" s="447"/>
      <c r="HPN68" s="447"/>
      <c r="HPO68" s="447"/>
      <c r="HPP68" s="447"/>
      <c r="HPQ68" s="447"/>
      <c r="HPR68" s="447"/>
      <c r="HPS68" s="447"/>
      <c r="HPT68" s="447"/>
      <c r="HPU68" s="447"/>
      <c r="HPV68" s="447"/>
      <c r="HPW68" s="447"/>
      <c r="HPX68" s="447"/>
      <c r="HPY68" s="447"/>
      <c r="HPZ68" s="447"/>
      <c r="HQA68" s="447"/>
      <c r="HQB68" s="447"/>
      <c r="HQC68" s="447"/>
      <c r="HQD68" s="447"/>
      <c r="HQE68" s="447"/>
      <c r="HQF68" s="447"/>
      <c r="HQG68" s="447"/>
      <c r="HQH68" s="447"/>
      <c r="HQI68" s="447"/>
      <c r="HQJ68" s="447"/>
      <c r="HQK68" s="447"/>
      <c r="HQL68" s="447"/>
      <c r="HQM68" s="447"/>
      <c r="HQN68" s="447"/>
      <c r="HQO68" s="447"/>
      <c r="HQP68" s="447"/>
      <c r="HQQ68" s="447"/>
      <c r="HQR68" s="447"/>
      <c r="HQS68" s="447"/>
      <c r="HQT68" s="447"/>
      <c r="HQU68" s="447"/>
      <c r="HQV68" s="447"/>
      <c r="HQW68" s="447"/>
      <c r="HQX68" s="447"/>
      <c r="HQY68" s="447"/>
      <c r="HQZ68" s="447"/>
      <c r="HRA68" s="447"/>
      <c r="HRB68" s="447"/>
      <c r="HRC68" s="447"/>
      <c r="HRD68" s="447"/>
      <c r="HRE68" s="447"/>
      <c r="HRF68" s="447"/>
      <c r="HRG68" s="447"/>
      <c r="HRH68" s="447"/>
      <c r="HRI68" s="447"/>
      <c r="HRJ68" s="447"/>
      <c r="HRK68" s="447"/>
      <c r="HRL68" s="447"/>
      <c r="HRM68" s="447"/>
      <c r="HRN68" s="447"/>
      <c r="HRO68" s="447"/>
      <c r="HRP68" s="447"/>
      <c r="HRQ68" s="447"/>
      <c r="HRR68" s="447"/>
      <c r="HRS68" s="447"/>
      <c r="HRT68" s="447"/>
      <c r="HRU68" s="447"/>
      <c r="HRV68" s="447"/>
      <c r="HRW68" s="447"/>
      <c r="HRX68" s="447"/>
      <c r="HRY68" s="447"/>
      <c r="HRZ68" s="447"/>
      <c r="HSA68" s="447"/>
      <c r="HSB68" s="447"/>
      <c r="HSC68" s="447"/>
      <c r="HSD68" s="447"/>
      <c r="HSE68" s="447"/>
      <c r="HSF68" s="447"/>
      <c r="HSG68" s="447"/>
      <c r="HSH68" s="447"/>
      <c r="HSI68" s="447"/>
      <c r="HSJ68" s="447"/>
      <c r="HSK68" s="447"/>
      <c r="HSL68" s="447"/>
      <c r="HSM68" s="447"/>
      <c r="HSN68" s="447"/>
      <c r="HSO68" s="447"/>
      <c r="HSP68" s="447"/>
      <c r="HSQ68" s="447"/>
      <c r="HSR68" s="447"/>
      <c r="HSS68" s="447"/>
      <c r="HST68" s="447"/>
      <c r="HSU68" s="447"/>
      <c r="HSV68" s="447"/>
      <c r="HSW68" s="447"/>
      <c r="HSX68" s="447"/>
      <c r="HSY68" s="447"/>
      <c r="HSZ68" s="447"/>
      <c r="HTA68" s="447"/>
      <c r="HTB68" s="447"/>
      <c r="HTC68" s="447"/>
      <c r="HTD68" s="447"/>
      <c r="HTE68" s="447"/>
      <c r="HTF68" s="447"/>
      <c r="HTG68" s="447"/>
      <c r="HTH68" s="447"/>
      <c r="HTI68" s="447"/>
      <c r="HTJ68" s="447"/>
      <c r="HTK68" s="447"/>
      <c r="HTL68" s="447"/>
      <c r="HTM68" s="447"/>
      <c r="HTN68" s="447"/>
      <c r="HTO68" s="447"/>
      <c r="HTP68" s="447"/>
      <c r="HTQ68" s="447"/>
      <c r="HTR68" s="447"/>
      <c r="HTS68" s="447"/>
      <c r="HTT68" s="447"/>
      <c r="HTU68" s="447"/>
      <c r="HTV68" s="447"/>
      <c r="HTW68" s="447"/>
      <c r="HTX68" s="447"/>
      <c r="HTY68" s="447"/>
      <c r="HTZ68" s="447"/>
      <c r="HUA68" s="447"/>
      <c r="HUB68" s="447"/>
      <c r="HUC68" s="447"/>
      <c r="HUD68" s="447"/>
      <c r="HUE68" s="447"/>
      <c r="HUF68" s="447"/>
      <c r="HUG68" s="447"/>
      <c r="HUH68" s="447"/>
      <c r="HUI68" s="447"/>
      <c r="HUJ68" s="447"/>
      <c r="HUK68" s="447"/>
      <c r="HUL68" s="447"/>
      <c r="HUM68" s="447"/>
      <c r="HUN68" s="447"/>
      <c r="HUO68" s="447"/>
      <c r="HUP68" s="447"/>
      <c r="HUQ68" s="447"/>
      <c r="HUR68" s="447"/>
      <c r="HUS68" s="447"/>
      <c r="HUT68" s="447"/>
      <c r="HUU68" s="447"/>
      <c r="HUV68" s="447"/>
      <c r="HUW68" s="447"/>
      <c r="HUX68" s="447"/>
      <c r="HUY68" s="447"/>
      <c r="HUZ68" s="447"/>
      <c r="HVA68" s="447"/>
      <c r="HVB68" s="447"/>
      <c r="HVC68" s="447"/>
      <c r="HVD68" s="447"/>
      <c r="HVE68" s="447"/>
      <c r="HVF68" s="447"/>
      <c r="HVG68" s="447"/>
      <c r="HVH68" s="447"/>
      <c r="HVI68" s="447"/>
      <c r="HVJ68" s="447"/>
      <c r="HVK68" s="447"/>
      <c r="HVL68" s="447"/>
      <c r="HVM68" s="447"/>
      <c r="HVN68" s="447"/>
      <c r="HVO68" s="447"/>
      <c r="HVP68" s="447"/>
      <c r="HVQ68" s="447"/>
      <c r="HVR68" s="447"/>
      <c r="HVS68" s="447"/>
      <c r="HVT68" s="447"/>
      <c r="HVU68" s="447"/>
      <c r="HVV68" s="447"/>
      <c r="HVW68" s="447"/>
      <c r="HVX68" s="447"/>
      <c r="HVY68" s="447"/>
      <c r="HVZ68" s="447"/>
      <c r="HWA68" s="447"/>
      <c r="HWB68" s="447"/>
      <c r="HWC68" s="447"/>
      <c r="HWD68" s="447"/>
      <c r="HWE68" s="447"/>
      <c r="HWF68" s="447"/>
      <c r="HWG68" s="447"/>
      <c r="HWH68" s="447"/>
      <c r="HWI68" s="447"/>
      <c r="HWJ68" s="447"/>
      <c r="HWK68" s="447"/>
      <c r="HWL68" s="447"/>
      <c r="HWM68" s="447"/>
      <c r="HWN68" s="447"/>
      <c r="HWO68" s="447"/>
      <c r="HWP68" s="447"/>
      <c r="HWQ68" s="447"/>
      <c r="HWR68" s="447"/>
      <c r="HWS68" s="447"/>
      <c r="HWT68" s="447"/>
      <c r="HWU68" s="447"/>
      <c r="HWV68" s="447"/>
      <c r="HWW68" s="447"/>
      <c r="HWX68" s="447"/>
      <c r="HWY68" s="447"/>
      <c r="HWZ68" s="447"/>
      <c r="HXA68" s="447"/>
      <c r="HXB68" s="447"/>
      <c r="HXC68" s="447"/>
      <c r="HXD68" s="447"/>
      <c r="HXE68" s="447"/>
      <c r="HXF68" s="447"/>
      <c r="HXG68" s="447"/>
      <c r="HXH68" s="447"/>
      <c r="HXI68" s="447"/>
      <c r="HXJ68" s="447"/>
      <c r="HXK68" s="447"/>
      <c r="HXL68" s="447"/>
      <c r="HXM68" s="447"/>
      <c r="HXN68" s="447"/>
      <c r="HXO68" s="447"/>
      <c r="HXP68" s="447"/>
      <c r="HXQ68" s="447"/>
      <c r="HXR68" s="447"/>
      <c r="HXS68" s="447"/>
      <c r="HXT68" s="447"/>
      <c r="HXU68" s="447"/>
      <c r="HXV68" s="447"/>
      <c r="HXW68" s="447"/>
      <c r="HXX68" s="447"/>
      <c r="HXY68" s="447"/>
      <c r="HXZ68" s="447"/>
      <c r="HYA68" s="447"/>
      <c r="HYB68" s="447"/>
      <c r="HYC68" s="447"/>
      <c r="HYD68" s="447"/>
      <c r="HYE68" s="447"/>
      <c r="HYF68" s="447"/>
      <c r="HYG68" s="447"/>
      <c r="HYH68" s="447"/>
      <c r="HYI68" s="447"/>
      <c r="HYJ68" s="447"/>
      <c r="HYK68" s="447"/>
      <c r="HYL68" s="447"/>
      <c r="HYM68" s="447"/>
      <c r="HYN68" s="447"/>
      <c r="HYO68" s="447"/>
      <c r="HYP68" s="447"/>
      <c r="HYQ68" s="447"/>
      <c r="HYR68" s="447"/>
      <c r="HYS68" s="447"/>
      <c r="HYT68" s="447"/>
      <c r="HYU68" s="447"/>
      <c r="HYV68" s="447"/>
      <c r="HYW68" s="447"/>
      <c r="HYX68" s="447"/>
      <c r="HYY68" s="447"/>
      <c r="HYZ68" s="447"/>
      <c r="HZA68" s="447"/>
      <c r="HZB68" s="447"/>
      <c r="HZC68" s="447"/>
      <c r="HZD68" s="447"/>
      <c r="HZE68" s="447"/>
      <c r="HZF68" s="447"/>
      <c r="HZG68" s="447"/>
      <c r="HZH68" s="447"/>
      <c r="HZI68" s="447"/>
      <c r="HZJ68" s="447"/>
      <c r="HZK68" s="447"/>
      <c r="HZL68" s="447"/>
      <c r="HZM68" s="447"/>
      <c r="HZN68" s="447"/>
      <c r="HZO68" s="447"/>
      <c r="HZP68" s="447"/>
      <c r="HZQ68" s="447"/>
      <c r="HZR68" s="447"/>
      <c r="HZS68" s="447"/>
      <c r="HZT68" s="447"/>
      <c r="HZU68" s="447"/>
      <c r="HZV68" s="447"/>
      <c r="HZW68" s="447"/>
      <c r="HZX68" s="447"/>
      <c r="HZY68" s="447"/>
      <c r="HZZ68" s="447"/>
      <c r="IAA68" s="447"/>
      <c r="IAB68" s="447"/>
      <c r="IAC68" s="447"/>
      <c r="IAD68" s="447"/>
      <c r="IAE68" s="447"/>
      <c r="IAF68" s="447"/>
      <c r="IAG68" s="447"/>
      <c r="IAH68" s="447"/>
      <c r="IAI68" s="447"/>
      <c r="IAJ68" s="447"/>
      <c r="IAK68" s="447"/>
      <c r="IAL68" s="447"/>
      <c r="IAM68" s="447"/>
      <c r="IAN68" s="447"/>
      <c r="IAO68" s="447"/>
      <c r="IAP68" s="447"/>
      <c r="IAQ68" s="447"/>
      <c r="IAR68" s="447"/>
      <c r="IAS68" s="447"/>
      <c r="IAT68" s="447"/>
      <c r="IAU68" s="447"/>
      <c r="IAV68" s="447"/>
      <c r="IAW68" s="447"/>
      <c r="IAX68" s="447"/>
      <c r="IAY68" s="447"/>
      <c r="IAZ68" s="447"/>
      <c r="IBA68" s="447"/>
      <c r="IBB68" s="447"/>
      <c r="IBC68" s="447"/>
      <c r="IBD68" s="447"/>
      <c r="IBE68" s="447"/>
      <c r="IBF68" s="447"/>
      <c r="IBG68" s="447"/>
      <c r="IBH68" s="447"/>
      <c r="IBI68" s="447"/>
      <c r="IBJ68" s="447"/>
      <c r="IBK68" s="447"/>
      <c r="IBL68" s="447"/>
      <c r="IBM68" s="447"/>
      <c r="IBN68" s="447"/>
      <c r="IBO68" s="447"/>
      <c r="IBP68" s="447"/>
      <c r="IBQ68" s="447"/>
      <c r="IBR68" s="447"/>
      <c r="IBS68" s="447"/>
      <c r="IBT68" s="447"/>
      <c r="IBU68" s="447"/>
      <c r="IBV68" s="447"/>
      <c r="IBW68" s="447"/>
      <c r="IBX68" s="447"/>
      <c r="IBY68" s="447"/>
      <c r="IBZ68" s="447"/>
      <c r="ICA68" s="447"/>
      <c r="ICB68" s="447"/>
      <c r="ICC68" s="447"/>
      <c r="ICD68" s="447"/>
      <c r="ICE68" s="447"/>
      <c r="ICF68" s="447"/>
      <c r="ICG68" s="447"/>
      <c r="ICH68" s="447"/>
      <c r="ICI68" s="447"/>
      <c r="ICJ68" s="447"/>
      <c r="ICK68" s="447"/>
      <c r="ICL68" s="447"/>
      <c r="ICM68" s="447"/>
      <c r="ICN68" s="447"/>
      <c r="ICO68" s="447"/>
      <c r="ICP68" s="447"/>
      <c r="ICQ68" s="447"/>
      <c r="ICR68" s="447"/>
      <c r="ICS68" s="447"/>
      <c r="ICT68" s="447"/>
      <c r="ICU68" s="447"/>
      <c r="ICV68" s="447"/>
      <c r="ICW68" s="447"/>
      <c r="ICX68" s="447"/>
      <c r="ICY68" s="447"/>
      <c r="ICZ68" s="447"/>
      <c r="IDA68" s="447"/>
      <c r="IDB68" s="447"/>
      <c r="IDC68" s="447"/>
      <c r="IDD68" s="447"/>
      <c r="IDE68" s="447"/>
      <c r="IDF68" s="447"/>
      <c r="IDG68" s="447"/>
      <c r="IDH68" s="447"/>
      <c r="IDI68" s="447"/>
      <c r="IDJ68" s="447"/>
      <c r="IDK68" s="447"/>
      <c r="IDL68" s="447"/>
      <c r="IDM68" s="447"/>
      <c r="IDN68" s="447"/>
      <c r="IDO68" s="447"/>
      <c r="IDP68" s="447"/>
      <c r="IDQ68" s="447"/>
      <c r="IDR68" s="447"/>
      <c r="IDS68" s="447"/>
      <c r="IDT68" s="447"/>
      <c r="IDU68" s="447"/>
      <c r="IDV68" s="447"/>
      <c r="IDW68" s="447"/>
      <c r="IDX68" s="447"/>
      <c r="IDY68" s="447"/>
      <c r="IDZ68" s="447"/>
      <c r="IEA68" s="447"/>
      <c r="IEB68" s="447"/>
      <c r="IEC68" s="447"/>
      <c r="IED68" s="447"/>
      <c r="IEE68" s="447"/>
      <c r="IEF68" s="447"/>
      <c r="IEG68" s="447"/>
      <c r="IEH68" s="447"/>
      <c r="IEI68" s="447"/>
      <c r="IEJ68" s="447"/>
      <c r="IEK68" s="447"/>
      <c r="IEL68" s="447"/>
      <c r="IEM68" s="447"/>
      <c r="IEN68" s="447"/>
      <c r="IEO68" s="447"/>
      <c r="IEP68" s="447"/>
      <c r="IEQ68" s="447"/>
      <c r="IER68" s="447"/>
      <c r="IES68" s="447"/>
      <c r="IET68" s="447"/>
      <c r="IEU68" s="447"/>
      <c r="IEV68" s="447"/>
      <c r="IEW68" s="447"/>
      <c r="IEX68" s="447"/>
      <c r="IEY68" s="447"/>
      <c r="IEZ68" s="447"/>
      <c r="IFA68" s="447"/>
      <c r="IFB68" s="447"/>
      <c r="IFC68" s="447"/>
      <c r="IFD68" s="447"/>
      <c r="IFE68" s="447"/>
      <c r="IFF68" s="447"/>
      <c r="IFG68" s="447"/>
      <c r="IFH68" s="447"/>
      <c r="IFI68" s="447"/>
      <c r="IFJ68" s="447"/>
      <c r="IFK68" s="447"/>
      <c r="IFL68" s="447"/>
      <c r="IFM68" s="447"/>
      <c r="IFN68" s="447"/>
      <c r="IFO68" s="447"/>
      <c r="IFP68" s="447"/>
      <c r="IFQ68" s="447"/>
      <c r="IFR68" s="447"/>
      <c r="IFS68" s="447"/>
      <c r="IFT68" s="447"/>
      <c r="IFU68" s="447"/>
      <c r="IFV68" s="447"/>
      <c r="IFW68" s="447"/>
      <c r="IFX68" s="447"/>
      <c r="IFY68" s="447"/>
      <c r="IFZ68" s="447"/>
      <c r="IGA68" s="447"/>
      <c r="IGB68" s="447"/>
      <c r="IGC68" s="447"/>
      <c r="IGD68" s="447"/>
      <c r="IGE68" s="447"/>
      <c r="IGF68" s="447"/>
      <c r="IGG68" s="447"/>
      <c r="IGH68" s="447"/>
      <c r="IGI68" s="447"/>
      <c r="IGJ68" s="447"/>
      <c r="IGK68" s="447"/>
      <c r="IGL68" s="447"/>
      <c r="IGM68" s="447"/>
      <c r="IGN68" s="447"/>
      <c r="IGO68" s="447"/>
      <c r="IGP68" s="447"/>
      <c r="IGQ68" s="447"/>
      <c r="IGR68" s="447"/>
      <c r="IGS68" s="447"/>
      <c r="IGT68" s="447"/>
      <c r="IGU68" s="447"/>
      <c r="IGV68" s="447"/>
      <c r="IGW68" s="447"/>
      <c r="IGX68" s="447"/>
      <c r="IGY68" s="447"/>
      <c r="IGZ68" s="447"/>
      <c r="IHA68" s="447"/>
      <c r="IHB68" s="447"/>
      <c r="IHC68" s="447"/>
      <c r="IHD68" s="447"/>
      <c r="IHE68" s="447"/>
      <c r="IHF68" s="447"/>
      <c r="IHG68" s="447"/>
      <c r="IHH68" s="447"/>
      <c r="IHI68" s="447"/>
      <c r="IHJ68" s="447"/>
      <c r="IHK68" s="447"/>
      <c r="IHL68" s="447"/>
      <c r="IHM68" s="447"/>
      <c r="IHN68" s="447"/>
      <c r="IHO68" s="447"/>
      <c r="IHP68" s="447"/>
      <c r="IHQ68" s="447"/>
      <c r="IHR68" s="447"/>
      <c r="IHS68" s="447"/>
      <c r="IHT68" s="447"/>
      <c r="IHU68" s="447"/>
      <c r="IHV68" s="447"/>
      <c r="IHW68" s="447"/>
      <c r="IHX68" s="447"/>
      <c r="IHY68" s="447"/>
      <c r="IHZ68" s="447"/>
      <c r="IIA68" s="447"/>
      <c r="IIB68" s="447"/>
      <c r="IIC68" s="447"/>
      <c r="IID68" s="447"/>
      <c r="IIE68" s="447"/>
      <c r="IIF68" s="447"/>
      <c r="IIG68" s="447"/>
      <c r="IIH68" s="447"/>
      <c r="III68" s="447"/>
      <c r="IIJ68" s="447"/>
      <c r="IIK68" s="447"/>
      <c r="IIL68" s="447"/>
      <c r="IIM68" s="447"/>
      <c r="IIN68" s="447"/>
      <c r="IIO68" s="447"/>
      <c r="IIP68" s="447"/>
      <c r="IIQ68" s="447"/>
      <c r="IIR68" s="447"/>
      <c r="IIS68" s="447"/>
      <c r="IIT68" s="447"/>
      <c r="IIU68" s="447"/>
      <c r="IIV68" s="447"/>
      <c r="IIW68" s="447"/>
      <c r="IIX68" s="447"/>
      <c r="IIY68" s="447"/>
      <c r="IIZ68" s="447"/>
      <c r="IJA68" s="447"/>
      <c r="IJB68" s="447"/>
      <c r="IJC68" s="447"/>
      <c r="IJD68" s="447"/>
      <c r="IJE68" s="447"/>
      <c r="IJF68" s="447"/>
      <c r="IJG68" s="447"/>
      <c r="IJH68" s="447"/>
      <c r="IJI68" s="447"/>
      <c r="IJJ68" s="447"/>
      <c r="IJK68" s="447"/>
      <c r="IJL68" s="447"/>
      <c r="IJM68" s="447"/>
      <c r="IJN68" s="447"/>
      <c r="IJO68" s="447"/>
      <c r="IJP68" s="447"/>
      <c r="IJQ68" s="447"/>
      <c r="IJR68" s="447"/>
      <c r="IJS68" s="447"/>
      <c r="IJT68" s="447"/>
      <c r="IJU68" s="447"/>
      <c r="IJV68" s="447"/>
      <c r="IJW68" s="447"/>
      <c r="IJX68" s="447"/>
      <c r="IJY68" s="447"/>
      <c r="IJZ68" s="447"/>
      <c r="IKA68" s="447"/>
      <c r="IKB68" s="447"/>
      <c r="IKC68" s="447"/>
      <c r="IKD68" s="447"/>
      <c r="IKE68" s="447"/>
      <c r="IKF68" s="447"/>
      <c r="IKG68" s="447"/>
      <c r="IKH68" s="447"/>
      <c r="IKI68" s="447"/>
      <c r="IKJ68" s="447"/>
      <c r="IKK68" s="447"/>
      <c r="IKL68" s="447"/>
      <c r="IKM68" s="447"/>
      <c r="IKN68" s="447"/>
      <c r="IKO68" s="447"/>
      <c r="IKP68" s="447"/>
      <c r="IKQ68" s="447"/>
      <c r="IKR68" s="447"/>
      <c r="IKS68" s="447"/>
      <c r="IKT68" s="447"/>
      <c r="IKU68" s="447"/>
      <c r="IKV68" s="447"/>
      <c r="IKW68" s="447"/>
      <c r="IKX68" s="447"/>
      <c r="IKY68" s="447"/>
      <c r="IKZ68" s="447"/>
      <c r="ILA68" s="447"/>
      <c r="ILB68" s="447"/>
      <c r="ILC68" s="447"/>
      <c r="ILD68" s="447"/>
      <c r="ILE68" s="447"/>
      <c r="ILF68" s="447"/>
      <c r="ILG68" s="447"/>
      <c r="ILH68" s="447"/>
      <c r="ILI68" s="447"/>
      <c r="ILJ68" s="447"/>
      <c r="ILK68" s="447"/>
      <c r="ILL68" s="447"/>
      <c r="ILM68" s="447"/>
      <c r="ILN68" s="447"/>
      <c r="ILO68" s="447"/>
      <c r="ILP68" s="447"/>
      <c r="ILQ68" s="447"/>
      <c r="ILR68" s="447"/>
      <c r="ILS68" s="447"/>
      <c r="ILT68" s="447"/>
      <c r="ILU68" s="447"/>
      <c r="ILV68" s="447"/>
      <c r="ILW68" s="447"/>
      <c r="ILX68" s="447"/>
      <c r="ILY68" s="447"/>
      <c r="ILZ68" s="447"/>
      <c r="IMA68" s="447"/>
      <c r="IMB68" s="447"/>
      <c r="IMC68" s="447"/>
      <c r="IMD68" s="447"/>
      <c r="IME68" s="447"/>
      <c r="IMF68" s="447"/>
      <c r="IMG68" s="447"/>
      <c r="IMH68" s="447"/>
      <c r="IMI68" s="447"/>
      <c r="IMJ68" s="447"/>
      <c r="IMK68" s="447"/>
      <c r="IML68" s="447"/>
      <c r="IMM68" s="447"/>
      <c r="IMN68" s="447"/>
      <c r="IMO68" s="447"/>
      <c r="IMP68" s="447"/>
      <c r="IMQ68" s="447"/>
      <c r="IMR68" s="447"/>
      <c r="IMS68" s="447"/>
      <c r="IMT68" s="447"/>
      <c r="IMU68" s="447"/>
      <c r="IMV68" s="447"/>
      <c r="IMW68" s="447"/>
      <c r="IMX68" s="447"/>
      <c r="IMY68" s="447"/>
      <c r="IMZ68" s="447"/>
      <c r="INA68" s="447"/>
      <c r="INB68" s="447"/>
      <c r="INC68" s="447"/>
      <c r="IND68" s="447"/>
      <c r="INE68" s="447"/>
      <c r="INF68" s="447"/>
      <c r="ING68" s="447"/>
      <c r="INH68" s="447"/>
      <c r="INI68" s="447"/>
      <c r="INJ68" s="447"/>
      <c r="INK68" s="447"/>
      <c r="INL68" s="447"/>
      <c r="INM68" s="447"/>
      <c r="INN68" s="447"/>
      <c r="INO68" s="447"/>
      <c r="INP68" s="447"/>
      <c r="INQ68" s="447"/>
      <c r="INR68" s="447"/>
      <c r="INS68" s="447"/>
      <c r="INT68" s="447"/>
      <c r="INU68" s="447"/>
      <c r="INV68" s="447"/>
      <c r="INW68" s="447"/>
      <c r="INX68" s="447"/>
      <c r="INY68" s="447"/>
      <c r="INZ68" s="447"/>
      <c r="IOA68" s="447"/>
      <c r="IOB68" s="447"/>
      <c r="IOC68" s="447"/>
      <c r="IOD68" s="447"/>
      <c r="IOE68" s="447"/>
      <c r="IOF68" s="447"/>
      <c r="IOG68" s="447"/>
      <c r="IOH68" s="447"/>
      <c r="IOI68" s="447"/>
      <c r="IOJ68" s="447"/>
      <c r="IOK68" s="447"/>
      <c r="IOL68" s="447"/>
      <c r="IOM68" s="447"/>
      <c r="ION68" s="447"/>
      <c r="IOO68" s="447"/>
      <c r="IOP68" s="447"/>
      <c r="IOQ68" s="447"/>
      <c r="IOR68" s="447"/>
      <c r="IOS68" s="447"/>
      <c r="IOT68" s="447"/>
      <c r="IOU68" s="447"/>
      <c r="IOV68" s="447"/>
      <c r="IOW68" s="447"/>
      <c r="IOX68" s="447"/>
      <c r="IOY68" s="447"/>
      <c r="IOZ68" s="447"/>
      <c r="IPA68" s="447"/>
      <c r="IPB68" s="447"/>
      <c r="IPC68" s="447"/>
      <c r="IPD68" s="447"/>
      <c r="IPE68" s="447"/>
      <c r="IPF68" s="447"/>
      <c r="IPG68" s="447"/>
      <c r="IPH68" s="447"/>
      <c r="IPI68" s="447"/>
      <c r="IPJ68" s="447"/>
      <c r="IPK68" s="447"/>
      <c r="IPL68" s="447"/>
      <c r="IPM68" s="447"/>
      <c r="IPN68" s="447"/>
      <c r="IPO68" s="447"/>
      <c r="IPP68" s="447"/>
      <c r="IPQ68" s="447"/>
      <c r="IPR68" s="447"/>
      <c r="IPS68" s="447"/>
      <c r="IPT68" s="447"/>
      <c r="IPU68" s="447"/>
      <c r="IPV68" s="447"/>
      <c r="IPW68" s="447"/>
      <c r="IPX68" s="447"/>
      <c r="IPY68" s="447"/>
      <c r="IPZ68" s="447"/>
      <c r="IQA68" s="447"/>
      <c r="IQB68" s="447"/>
      <c r="IQC68" s="447"/>
      <c r="IQD68" s="447"/>
      <c r="IQE68" s="447"/>
      <c r="IQF68" s="447"/>
      <c r="IQG68" s="447"/>
      <c r="IQH68" s="447"/>
      <c r="IQI68" s="447"/>
      <c r="IQJ68" s="447"/>
      <c r="IQK68" s="447"/>
      <c r="IQL68" s="447"/>
      <c r="IQM68" s="447"/>
      <c r="IQN68" s="447"/>
      <c r="IQO68" s="447"/>
      <c r="IQP68" s="447"/>
      <c r="IQQ68" s="447"/>
      <c r="IQR68" s="447"/>
      <c r="IQS68" s="447"/>
      <c r="IQT68" s="447"/>
      <c r="IQU68" s="447"/>
      <c r="IQV68" s="447"/>
      <c r="IQW68" s="447"/>
      <c r="IQX68" s="447"/>
      <c r="IQY68" s="447"/>
      <c r="IQZ68" s="447"/>
      <c r="IRA68" s="447"/>
      <c r="IRB68" s="447"/>
      <c r="IRC68" s="447"/>
      <c r="IRD68" s="447"/>
      <c r="IRE68" s="447"/>
      <c r="IRF68" s="447"/>
      <c r="IRG68" s="447"/>
      <c r="IRH68" s="447"/>
      <c r="IRI68" s="447"/>
      <c r="IRJ68" s="447"/>
      <c r="IRK68" s="447"/>
      <c r="IRL68" s="447"/>
      <c r="IRM68" s="447"/>
      <c r="IRN68" s="447"/>
      <c r="IRO68" s="447"/>
      <c r="IRP68" s="447"/>
      <c r="IRQ68" s="447"/>
      <c r="IRR68" s="447"/>
      <c r="IRS68" s="447"/>
      <c r="IRT68" s="447"/>
      <c r="IRU68" s="447"/>
      <c r="IRV68" s="447"/>
      <c r="IRW68" s="447"/>
      <c r="IRX68" s="447"/>
      <c r="IRY68" s="447"/>
      <c r="IRZ68" s="447"/>
      <c r="ISA68" s="447"/>
      <c r="ISB68" s="447"/>
      <c r="ISC68" s="447"/>
      <c r="ISD68" s="447"/>
      <c r="ISE68" s="447"/>
      <c r="ISF68" s="447"/>
      <c r="ISG68" s="447"/>
      <c r="ISH68" s="447"/>
      <c r="ISI68" s="447"/>
      <c r="ISJ68" s="447"/>
      <c r="ISK68" s="447"/>
      <c r="ISL68" s="447"/>
      <c r="ISM68" s="447"/>
      <c r="ISN68" s="447"/>
      <c r="ISO68" s="447"/>
      <c r="ISP68" s="447"/>
      <c r="ISQ68" s="447"/>
      <c r="ISR68" s="447"/>
      <c r="ISS68" s="447"/>
      <c r="IST68" s="447"/>
      <c r="ISU68" s="447"/>
      <c r="ISV68" s="447"/>
      <c r="ISW68" s="447"/>
      <c r="ISX68" s="447"/>
      <c r="ISY68" s="447"/>
      <c r="ISZ68" s="447"/>
      <c r="ITA68" s="447"/>
      <c r="ITB68" s="447"/>
      <c r="ITC68" s="447"/>
      <c r="ITD68" s="447"/>
      <c r="ITE68" s="447"/>
      <c r="ITF68" s="447"/>
      <c r="ITG68" s="447"/>
      <c r="ITH68" s="447"/>
      <c r="ITI68" s="447"/>
      <c r="ITJ68" s="447"/>
      <c r="ITK68" s="447"/>
      <c r="ITL68" s="447"/>
      <c r="ITM68" s="447"/>
      <c r="ITN68" s="447"/>
      <c r="ITO68" s="447"/>
      <c r="ITP68" s="447"/>
      <c r="ITQ68" s="447"/>
      <c r="ITR68" s="447"/>
      <c r="ITS68" s="447"/>
      <c r="ITT68" s="447"/>
      <c r="ITU68" s="447"/>
      <c r="ITV68" s="447"/>
      <c r="ITW68" s="447"/>
      <c r="ITX68" s="447"/>
      <c r="ITY68" s="447"/>
      <c r="ITZ68" s="447"/>
      <c r="IUA68" s="447"/>
      <c r="IUB68" s="447"/>
      <c r="IUC68" s="447"/>
      <c r="IUD68" s="447"/>
      <c r="IUE68" s="447"/>
      <c r="IUF68" s="447"/>
      <c r="IUG68" s="447"/>
      <c r="IUH68" s="447"/>
      <c r="IUI68" s="447"/>
      <c r="IUJ68" s="447"/>
      <c r="IUK68" s="447"/>
      <c r="IUL68" s="447"/>
      <c r="IUM68" s="447"/>
      <c r="IUN68" s="447"/>
      <c r="IUO68" s="447"/>
      <c r="IUP68" s="447"/>
      <c r="IUQ68" s="447"/>
      <c r="IUR68" s="447"/>
      <c r="IUS68" s="447"/>
      <c r="IUT68" s="447"/>
      <c r="IUU68" s="447"/>
      <c r="IUV68" s="447"/>
      <c r="IUW68" s="447"/>
      <c r="IUX68" s="447"/>
      <c r="IUY68" s="447"/>
      <c r="IUZ68" s="447"/>
      <c r="IVA68" s="447"/>
      <c r="IVB68" s="447"/>
      <c r="IVC68" s="447"/>
      <c r="IVD68" s="447"/>
      <c r="IVE68" s="447"/>
      <c r="IVF68" s="447"/>
      <c r="IVG68" s="447"/>
      <c r="IVH68" s="447"/>
      <c r="IVI68" s="447"/>
      <c r="IVJ68" s="447"/>
      <c r="IVK68" s="447"/>
      <c r="IVL68" s="447"/>
      <c r="IVM68" s="447"/>
      <c r="IVN68" s="447"/>
      <c r="IVO68" s="447"/>
      <c r="IVP68" s="447"/>
      <c r="IVQ68" s="447"/>
      <c r="IVR68" s="447"/>
      <c r="IVS68" s="447"/>
      <c r="IVT68" s="447"/>
      <c r="IVU68" s="447"/>
      <c r="IVV68" s="447"/>
      <c r="IVW68" s="447"/>
      <c r="IVX68" s="447"/>
      <c r="IVY68" s="447"/>
      <c r="IVZ68" s="447"/>
      <c r="IWA68" s="447"/>
      <c r="IWB68" s="447"/>
      <c r="IWC68" s="447"/>
      <c r="IWD68" s="447"/>
      <c r="IWE68" s="447"/>
      <c r="IWF68" s="447"/>
      <c r="IWG68" s="447"/>
      <c r="IWH68" s="447"/>
      <c r="IWI68" s="447"/>
      <c r="IWJ68" s="447"/>
      <c r="IWK68" s="447"/>
      <c r="IWL68" s="447"/>
      <c r="IWM68" s="447"/>
      <c r="IWN68" s="447"/>
      <c r="IWO68" s="447"/>
      <c r="IWP68" s="447"/>
      <c r="IWQ68" s="447"/>
      <c r="IWR68" s="447"/>
      <c r="IWS68" s="447"/>
      <c r="IWT68" s="447"/>
      <c r="IWU68" s="447"/>
      <c r="IWV68" s="447"/>
      <c r="IWW68" s="447"/>
      <c r="IWX68" s="447"/>
      <c r="IWY68" s="447"/>
      <c r="IWZ68" s="447"/>
      <c r="IXA68" s="447"/>
      <c r="IXB68" s="447"/>
      <c r="IXC68" s="447"/>
      <c r="IXD68" s="447"/>
      <c r="IXE68" s="447"/>
      <c r="IXF68" s="447"/>
      <c r="IXG68" s="447"/>
      <c r="IXH68" s="447"/>
      <c r="IXI68" s="447"/>
      <c r="IXJ68" s="447"/>
      <c r="IXK68" s="447"/>
      <c r="IXL68" s="447"/>
      <c r="IXM68" s="447"/>
      <c r="IXN68" s="447"/>
      <c r="IXO68" s="447"/>
      <c r="IXP68" s="447"/>
      <c r="IXQ68" s="447"/>
      <c r="IXR68" s="447"/>
      <c r="IXS68" s="447"/>
      <c r="IXT68" s="447"/>
      <c r="IXU68" s="447"/>
      <c r="IXV68" s="447"/>
      <c r="IXW68" s="447"/>
      <c r="IXX68" s="447"/>
      <c r="IXY68" s="447"/>
      <c r="IXZ68" s="447"/>
      <c r="IYA68" s="447"/>
      <c r="IYB68" s="447"/>
      <c r="IYC68" s="447"/>
      <c r="IYD68" s="447"/>
      <c r="IYE68" s="447"/>
      <c r="IYF68" s="447"/>
      <c r="IYG68" s="447"/>
      <c r="IYH68" s="447"/>
      <c r="IYI68" s="447"/>
      <c r="IYJ68" s="447"/>
      <c r="IYK68" s="447"/>
      <c r="IYL68" s="447"/>
      <c r="IYM68" s="447"/>
      <c r="IYN68" s="447"/>
      <c r="IYO68" s="447"/>
      <c r="IYP68" s="447"/>
      <c r="IYQ68" s="447"/>
      <c r="IYR68" s="447"/>
      <c r="IYS68" s="447"/>
      <c r="IYT68" s="447"/>
      <c r="IYU68" s="447"/>
      <c r="IYV68" s="447"/>
      <c r="IYW68" s="447"/>
      <c r="IYX68" s="447"/>
      <c r="IYY68" s="447"/>
      <c r="IYZ68" s="447"/>
      <c r="IZA68" s="447"/>
      <c r="IZB68" s="447"/>
      <c r="IZC68" s="447"/>
      <c r="IZD68" s="447"/>
      <c r="IZE68" s="447"/>
      <c r="IZF68" s="447"/>
      <c r="IZG68" s="447"/>
      <c r="IZH68" s="447"/>
      <c r="IZI68" s="447"/>
      <c r="IZJ68" s="447"/>
      <c r="IZK68" s="447"/>
      <c r="IZL68" s="447"/>
      <c r="IZM68" s="447"/>
      <c r="IZN68" s="447"/>
      <c r="IZO68" s="447"/>
      <c r="IZP68" s="447"/>
      <c r="IZQ68" s="447"/>
      <c r="IZR68" s="447"/>
      <c r="IZS68" s="447"/>
      <c r="IZT68" s="447"/>
      <c r="IZU68" s="447"/>
      <c r="IZV68" s="447"/>
      <c r="IZW68" s="447"/>
      <c r="IZX68" s="447"/>
      <c r="IZY68" s="447"/>
      <c r="IZZ68" s="447"/>
      <c r="JAA68" s="447"/>
      <c r="JAB68" s="447"/>
      <c r="JAC68" s="447"/>
      <c r="JAD68" s="447"/>
      <c r="JAE68" s="447"/>
      <c r="JAF68" s="447"/>
      <c r="JAG68" s="447"/>
      <c r="JAH68" s="447"/>
      <c r="JAI68" s="447"/>
      <c r="JAJ68" s="447"/>
      <c r="JAK68" s="447"/>
      <c r="JAL68" s="447"/>
      <c r="JAM68" s="447"/>
      <c r="JAN68" s="447"/>
      <c r="JAO68" s="447"/>
      <c r="JAP68" s="447"/>
      <c r="JAQ68" s="447"/>
      <c r="JAR68" s="447"/>
      <c r="JAS68" s="447"/>
      <c r="JAT68" s="447"/>
      <c r="JAU68" s="447"/>
      <c r="JAV68" s="447"/>
      <c r="JAW68" s="447"/>
      <c r="JAX68" s="447"/>
      <c r="JAY68" s="447"/>
      <c r="JAZ68" s="447"/>
      <c r="JBA68" s="447"/>
      <c r="JBB68" s="447"/>
      <c r="JBC68" s="447"/>
      <c r="JBD68" s="447"/>
      <c r="JBE68" s="447"/>
      <c r="JBF68" s="447"/>
      <c r="JBG68" s="447"/>
      <c r="JBH68" s="447"/>
      <c r="JBI68" s="447"/>
      <c r="JBJ68" s="447"/>
      <c r="JBK68" s="447"/>
      <c r="JBL68" s="447"/>
      <c r="JBM68" s="447"/>
      <c r="JBN68" s="447"/>
      <c r="JBO68" s="447"/>
      <c r="JBP68" s="447"/>
      <c r="JBQ68" s="447"/>
      <c r="JBR68" s="447"/>
      <c r="JBS68" s="447"/>
      <c r="JBT68" s="447"/>
      <c r="JBU68" s="447"/>
      <c r="JBV68" s="447"/>
      <c r="JBW68" s="447"/>
      <c r="JBX68" s="447"/>
      <c r="JBY68" s="447"/>
      <c r="JBZ68" s="447"/>
      <c r="JCA68" s="447"/>
      <c r="JCB68" s="447"/>
      <c r="JCC68" s="447"/>
      <c r="JCD68" s="447"/>
      <c r="JCE68" s="447"/>
      <c r="JCF68" s="447"/>
      <c r="JCG68" s="447"/>
      <c r="JCH68" s="447"/>
      <c r="JCI68" s="447"/>
      <c r="JCJ68" s="447"/>
      <c r="JCK68" s="447"/>
      <c r="JCL68" s="447"/>
      <c r="JCM68" s="447"/>
      <c r="JCN68" s="447"/>
      <c r="JCO68" s="447"/>
      <c r="JCP68" s="447"/>
      <c r="JCQ68" s="447"/>
      <c r="JCR68" s="447"/>
      <c r="JCS68" s="447"/>
      <c r="JCT68" s="447"/>
      <c r="JCU68" s="447"/>
      <c r="JCV68" s="447"/>
      <c r="JCW68" s="447"/>
      <c r="JCX68" s="447"/>
      <c r="JCY68" s="447"/>
      <c r="JCZ68" s="447"/>
      <c r="JDA68" s="447"/>
      <c r="JDB68" s="447"/>
      <c r="JDC68" s="447"/>
      <c r="JDD68" s="447"/>
      <c r="JDE68" s="447"/>
      <c r="JDF68" s="447"/>
      <c r="JDG68" s="447"/>
      <c r="JDH68" s="447"/>
      <c r="JDI68" s="447"/>
      <c r="JDJ68" s="447"/>
      <c r="JDK68" s="447"/>
      <c r="JDL68" s="447"/>
      <c r="JDM68" s="447"/>
      <c r="JDN68" s="447"/>
      <c r="JDO68" s="447"/>
      <c r="JDP68" s="447"/>
      <c r="JDQ68" s="447"/>
      <c r="JDR68" s="447"/>
      <c r="JDS68" s="447"/>
      <c r="JDT68" s="447"/>
      <c r="JDU68" s="447"/>
      <c r="JDV68" s="447"/>
      <c r="JDW68" s="447"/>
      <c r="JDX68" s="447"/>
      <c r="JDY68" s="447"/>
      <c r="JDZ68" s="447"/>
      <c r="JEA68" s="447"/>
      <c r="JEB68" s="447"/>
      <c r="JEC68" s="447"/>
      <c r="JED68" s="447"/>
      <c r="JEE68" s="447"/>
      <c r="JEF68" s="447"/>
      <c r="JEG68" s="447"/>
      <c r="JEH68" s="447"/>
      <c r="JEI68" s="447"/>
      <c r="JEJ68" s="447"/>
      <c r="JEK68" s="447"/>
      <c r="JEL68" s="447"/>
      <c r="JEM68" s="447"/>
      <c r="JEN68" s="447"/>
      <c r="JEO68" s="447"/>
      <c r="JEP68" s="447"/>
      <c r="JEQ68" s="447"/>
      <c r="JER68" s="447"/>
      <c r="JES68" s="447"/>
      <c r="JET68" s="447"/>
      <c r="JEU68" s="447"/>
      <c r="JEV68" s="447"/>
      <c r="JEW68" s="447"/>
      <c r="JEX68" s="447"/>
      <c r="JEY68" s="447"/>
      <c r="JEZ68" s="447"/>
      <c r="JFA68" s="447"/>
      <c r="JFB68" s="447"/>
      <c r="JFC68" s="447"/>
      <c r="JFD68" s="447"/>
      <c r="JFE68" s="447"/>
      <c r="JFF68" s="447"/>
      <c r="JFG68" s="447"/>
      <c r="JFH68" s="447"/>
      <c r="JFI68" s="447"/>
      <c r="JFJ68" s="447"/>
      <c r="JFK68" s="447"/>
      <c r="JFL68" s="447"/>
      <c r="JFM68" s="447"/>
      <c r="JFN68" s="447"/>
      <c r="JFO68" s="447"/>
      <c r="JFP68" s="447"/>
      <c r="JFQ68" s="447"/>
      <c r="JFR68" s="447"/>
      <c r="JFS68" s="447"/>
      <c r="JFT68" s="447"/>
      <c r="JFU68" s="447"/>
      <c r="JFV68" s="447"/>
      <c r="JFW68" s="447"/>
      <c r="JFX68" s="447"/>
      <c r="JFY68" s="447"/>
      <c r="JFZ68" s="447"/>
      <c r="JGA68" s="447"/>
      <c r="JGB68" s="447"/>
      <c r="JGC68" s="447"/>
      <c r="JGD68" s="447"/>
      <c r="JGE68" s="447"/>
      <c r="JGF68" s="447"/>
      <c r="JGG68" s="447"/>
      <c r="JGH68" s="447"/>
      <c r="JGI68" s="447"/>
      <c r="JGJ68" s="447"/>
      <c r="JGK68" s="447"/>
      <c r="JGL68" s="447"/>
      <c r="JGM68" s="447"/>
      <c r="JGN68" s="447"/>
      <c r="JGO68" s="447"/>
      <c r="JGP68" s="447"/>
      <c r="JGQ68" s="447"/>
      <c r="JGR68" s="447"/>
      <c r="JGS68" s="447"/>
      <c r="JGT68" s="447"/>
      <c r="JGU68" s="447"/>
      <c r="JGV68" s="447"/>
      <c r="JGW68" s="447"/>
      <c r="JGX68" s="447"/>
      <c r="JGY68" s="447"/>
      <c r="JGZ68" s="447"/>
      <c r="JHA68" s="447"/>
      <c r="JHB68" s="447"/>
      <c r="JHC68" s="447"/>
      <c r="JHD68" s="447"/>
      <c r="JHE68" s="447"/>
      <c r="JHF68" s="447"/>
      <c r="JHG68" s="447"/>
      <c r="JHH68" s="447"/>
      <c r="JHI68" s="447"/>
      <c r="JHJ68" s="447"/>
      <c r="JHK68" s="447"/>
      <c r="JHL68" s="447"/>
      <c r="JHM68" s="447"/>
      <c r="JHN68" s="447"/>
      <c r="JHO68" s="447"/>
      <c r="JHP68" s="447"/>
      <c r="JHQ68" s="447"/>
      <c r="JHR68" s="447"/>
      <c r="JHS68" s="447"/>
      <c r="JHT68" s="447"/>
      <c r="JHU68" s="447"/>
      <c r="JHV68" s="447"/>
      <c r="JHW68" s="447"/>
      <c r="JHX68" s="447"/>
      <c r="JHY68" s="447"/>
      <c r="JHZ68" s="447"/>
      <c r="JIA68" s="447"/>
      <c r="JIB68" s="447"/>
      <c r="JIC68" s="447"/>
      <c r="JID68" s="447"/>
      <c r="JIE68" s="447"/>
      <c r="JIF68" s="447"/>
      <c r="JIG68" s="447"/>
      <c r="JIH68" s="447"/>
      <c r="JII68" s="447"/>
      <c r="JIJ68" s="447"/>
      <c r="JIK68" s="447"/>
      <c r="JIL68" s="447"/>
      <c r="JIM68" s="447"/>
      <c r="JIN68" s="447"/>
      <c r="JIO68" s="447"/>
      <c r="JIP68" s="447"/>
      <c r="JIQ68" s="447"/>
      <c r="JIR68" s="447"/>
      <c r="JIS68" s="447"/>
      <c r="JIT68" s="447"/>
      <c r="JIU68" s="447"/>
      <c r="JIV68" s="447"/>
      <c r="JIW68" s="447"/>
      <c r="JIX68" s="447"/>
      <c r="JIY68" s="447"/>
      <c r="JIZ68" s="447"/>
      <c r="JJA68" s="447"/>
      <c r="JJB68" s="447"/>
      <c r="JJC68" s="447"/>
      <c r="JJD68" s="447"/>
      <c r="JJE68" s="447"/>
      <c r="JJF68" s="447"/>
      <c r="JJG68" s="447"/>
      <c r="JJH68" s="447"/>
      <c r="JJI68" s="447"/>
      <c r="JJJ68" s="447"/>
      <c r="JJK68" s="447"/>
      <c r="JJL68" s="447"/>
      <c r="JJM68" s="447"/>
      <c r="JJN68" s="447"/>
      <c r="JJO68" s="447"/>
      <c r="JJP68" s="447"/>
      <c r="JJQ68" s="447"/>
      <c r="JJR68" s="447"/>
      <c r="JJS68" s="447"/>
      <c r="JJT68" s="447"/>
      <c r="JJU68" s="447"/>
      <c r="JJV68" s="447"/>
      <c r="JJW68" s="447"/>
      <c r="JJX68" s="447"/>
      <c r="JJY68" s="447"/>
      <c r="JJZ68" s="447"/>
      <c r="JKA68" s="447"/>
      <c r="JKB68" s="447"/>
      <c r="JKC68" s="447"/>
      <c r="JKD68" s="447"/>
      <c r="JKE68" s="447"/>
      <c r="JKF68" s="447"/>
      <c r="JKG68" s="447"/>
      <c r="JKH68" s="447"/>
      <c r="JKI68" s="447"/>
      <c r="JKJ68" s="447"/>
      <c r="JKK68" s="447"/>
      <c r="JKL68" s="447"/>
      <c r="JKM68" s="447"/>
      <c r="JKN68" s="447"/>
      <c r="JKO68" s="447"/>
      <c r="JKP68" s="447"/>
      <c r="JKQ68" s="447"/>
      <c r="JKR68" s="447"/>
      <c r="JKS68" s="447"/>
      <c r="JKT68" s="447"/>
      <c r="JKU68" s="447"/>
      <c r="JKV68" s="447"/>
      <c r="JKW68" s="447"/>
      <c r="JKX68" s="447"/>
      <c r="JKY68" s="447"/>
      <c r="JKZ68" s="447"/>
      <c r="JLA68" s="447"/>
      <c r="JLB68" s="447"/>
      <c r="JLC68" s="447"/>
      <c r="JLD68" s="447"/>
      <c r="JLE68" s="447"/>
      <c r="JLF68" s="447"/>
      <c r="JLG68" s="447"/>
      <c r="JLH68" s="447"/>
      <c r="JLI68" s="447"/>
      <c r="JLJ68" s="447"/>
      <c r="JLK68" s="447"/>
      <c r="JLL68" s="447"/>
      <c r="JLM68" s="447"/>
      <c r="JLN68" s="447"/>
      <c r="JLO68" s="447"/>
      <c r="JLP68" s="447"/>
      <c r="JLQ68" s="447"/>
      <c r="JLR68" s="447"/>
      <c r="JLS68" s="447"/>
      <c r="JLT68" s="447"/>
      <c r="JLU68" s="447"/>
      <c r="JLV68" s="447"/>
      <c r="JLW68" s="447"/>
      <c r="JLX68" s="447"/>
      <c r="JLY68" s="447"/>
      <c r="JLZ68" s="447"/>
      <c r="JMA68" s="447"/>
      <c r="JMB68" s="447"/>
      <c r="JMC68" s="447"/>
      <c r="JMD68" s="447"/>
      <c r="JME68" s="447"/>
      <c r="JMF68" s="447"/>
      <c r="JMG68" s="447"/>
      <c r="JMH68" s="447"/>
      <c r="JMI68" s="447"/>
      <c r="JMJ68" s="447"/>
      <c r="JMK68" s="447"/>
      <c r="JML68" s="447"/>
      <c r="JMM68" s="447"/>
      <c r="JMN68" s="447"/>
      <c r="JMO68" s="447"/>
      <c r="JMP68" s="447"/>
      <c r="JMQ68" s="447"/>
      <c r="JMR68" s="447"/>
      <c r="JMS68" s="447"/>
      <c r="JMT68" s="447"/>
      <c r="JMU68" s="447"/>
      <c r="JMV68" s="447"/>
      <c r="JMW68" s="447"/>
      <c r="JMX68" s="447"/>
      <c r="JMY68" s="447"/>
      <c r="JMZ68" s="447"/>
      <c r="JNA68" s="447"/>
      <c r="JNB68" s="447"/>
      <c r="JNC68" s="447"/>
      <c r="JND68" s="447"/>
      <c r="JNE68" s="447"/>
      <c r="JNF68" s="447"/>
      <c r="JNG68" s="447"/>
      <c r="JNH68" s="447"/>
      <c r="JNI68" s="447"/>
      <c r="JNJ68" s="447"/>
      <c r="JNK68" s="447"/>
      <c r="JNL68" s="447"/>
      <c r="JNM68" s="447"/>
      <c r="JNN68" s="447"/>
      <c r="JNO68" s="447"/>
      <c r="JNP68" s="447"/>
      <c r="JNQ68" s="447"/>
      <c r="JNR68" s="447"/>
      <c r="JNS68" s="447"/>
      <c r="JNT68" s="447"/>
      <c r="JNU68" s="447"/>
      <c r="JNV68" s="447"/>
      <c r="JNW68" s="447"/>
      <c r="JNX68" s="447"/>
      <c r="JNY68" s="447"/>
      <c r="JNZ68" s="447"/>
      <c r="JOA68" s="447"/>
      <c r="JOB68" s="447"/>
      <c r="JOC68" s="447"/>
      <c r="JOD68" s="447"/>
      <c r="JOE68" s="447"/>
      <c r="JOF68" s="447"/>
      <c r="JOG68" s="447"/>
      <c r="JOH68" s="447"/>
      <c r="JOI68" s="447"/>
      <c r="JOJ68" s="447"/>
      <c r="JOK68" s="447"/>
      <c r="JOL68" s="447"/>
      <c r="JOM68" s="447"/>
      <c r="JON68" s="447"/>
      <c r="JOO68" s="447"/>
      <c r="JOP68" s="447"/>
      <c r="JOQ68" s="447"/>
      <c r="JOR68" s="447"/>
      <c r="JOS68" s="447"/>
      <c r="JOT68" s="447"/>
      <c r="JOU68" s="447"/>
      <c r="JOV68" s="447"/>
      <c r="JOW68" s="447"/>
      <c r="JOX68" s="447"/>
      <c r="JOY68" s="447"/>
      <c r="JOZ68" s="447"/>
      <c r="JPA68" s="447"/>
      <c r="JPB68" s="447"/>
      <c r="JPC68" s="447"/>
      <c r="JPD68" s="447"/>
      <c r="JPE68" s="447"/>
      <c r="JPF68" s="447"/>
      <c r="JPG68" s="447"/>
      <c r="JPH68" s="447"/>
      <c r="JPI68" s="447"/>
      <c r="JPJ68" s="447"/>
      <c r="JPK68" s="447"/>
      <c r="JPL68" s="447"/>
      <c r="JPM68" s="447"/>
      <c r="JPN68" s="447"/>
      <c r="JPO68" s="447"/>
      <c r="JPP68" s="447"/>
      <c r="JPQ68" s="447"/>
      <c r="JPR68" s="447"/>
      <c r="JPS68" s="447"/>
      <c r="JPT68" s="447"/>
      <c r="JPU68" s="447"/>
      <c r="JPV68" s="447"/>
      <c r="JPW68" s="447"/>
      <c r="JPX68" s="447"/>
      <c r="JPY68" s="447"/>
      <c r="JPZ68" s="447"/>
      <c r="JQA68" s="447"/>
      <c r="JQB68" s="447"/>
      <c r="JQC68" s="447"/>
      <c r="JQD68" s="447"/>
      <c r="JQE68" s="447"/>
      <c r="JQF68" s="447"/>
      <c r="JQG68" s="447"/>
      <c r="JQH68" s="447"/>
      <c r="JQI68" s="447"/>
      <c r="JQJ68" s="447"/>
      <c r="JQK68" s="447"/>
      <c r="JQL68" s="447"/>
      <c r="JQM68" s="447"/>
      <c r="JQN68" s="447"/>
      <c r="JQO68" s="447"/>
      <c r="JQP68" s="447"/>
      <c r="JQQ68" s="447"/>
      <c r="JQR68" s="447"/>
      <c r="JQS68" s="447"/>
      <c r="JQT68" s="447"/>
      <c r="JQU68" s="447"/>
      <c r="JQV68" s="447"/>
      <c r="JQW68" s="447"/>
      <c r="JQX68" s="447"/>
      <c r="JQY68" s="447"/>
      <c r="JQZ68" s="447"/>
      <c r="JRA68" s="447"/>
      <c r="JRB68" s="447"/>
      <c r="JRC68" s="447"/>
      <c r="JRD68" s="447"/>
      <c r="JRE68" s="447"/>
      <c r="JRF68" s="447"/>
      <c r="JRG68" s="447"/>
      <c r="JRH68" s="447"/>
      <c r="JRI68" s="447"/>
      <c r="JRJ68" s="447"/>
      <c r="JRK68" s="447"/>
      <c r="JRL68" s="447"/>
      <c r="JRM68" s="447"/>
      <c r="JRN68" s="447"/>
      <c r="JRO68" s="447"/>
      <c r="JRP68" s="447"/>
      <c r="JRQ68" s="447"/>
      <c r="JRR68" s="447"/>
      <c r="JRS68" s="447"/>
      <c r="JRT68" s="447"/>
      <c r="JRU68" s="447"/>
      <c r="JRV68" s="447"/>
      <c r="JRW68" s="447"/>
      <c r="JRX68" s="447"/>
      <c r="JRY68" s="447"/>
      <c r="JRZ68" s="447"/>
      <c r="JSA68" s="447"/>
      <c r="JSB68" s="447"/>
      <c r="JSC68" s="447"/>
      <c r="JSD68" s="447"/>
      <c r="JSE68" s="447"/>
      <c r="JSF68" s="447"/>
      <c r="JSG68" s="447"/>
      <c r="JSH68" s="447"/>
      <c r="JSI68" s="447"/>
      <c r="JSJ68" s="447"/>
      <c r="JSK68" s="447"/>
      <c r="JSL68" s="447"/>
      <c r="JSM68" s="447"/>
      <c r="JSN68" s="447"/>
      <c r="JSO68" s="447"/>
      <c r="JSP68" s="447"/>
      <c r="JSQ68" s="447"/>
      <c r="JSR68" s="447"/>
      <c r="JSS68" s="447"/>
      <c r="JST68" s="447"/>
      <c r="JSU68" s="447"/>
      <c r="JSV68" s="447"/>
      <c r="JSW68" s="447"/>
      <c r="JSX68" s="447"/>
      <c r="JSY68" s="447"/>
      <c r="JSZ68" s="447"/>
      <c r="JTA68" s="447"/>
      <c r="JTB68" s="447"/>
      <c r="JTC68" s="447"/>
      <c r="JTD68" s="447"/>
      <c r="JTE68" s="447"/>
      <c r="JTF68" s="447"/>
      <c r="JTG68" s="447"/>
      <c r="JTH68" s="447"/>
      <c r="JTI68" s="447"/>
      <c r="JTJ68" s="447"/>
      <c r="JTK68" s="447"/>
      <c r="JTL68" s="447"/>
      <c r="JTM68" s="447"/>
      <c r="JTN68" s="447"/>
      <c r="JTO68" s="447"/>
      <c r="JTP68" s="447"/>
      <c r="JTQ68" s="447"/>
      <c r="JTR68" s="447"/>
      <c r="JTS68" s="447"/>
      <c r="JTT68" s="447"/>
      <c r="JTU68" s="447"/>
      <c r="JTV68" s="447"/>
      <c r="JTW68" s="447"/>
      <c r="JTX68" s="447"/>
      <c r="JTY68" s="447"/>
      <c r="JTZ68" s="447"/>
      <c r="JUA68" s="447"/>
      <c r="JUB68" s="447"/>
      <c r="JUC68" s="447"/>
      <c r="JUD68" s="447"/>
      <c r="JUE68" s="447"/>
      <c r="JUF68" s="447"/>
      <c r="JUG68" s="447"/>
      <c r="JUH68" s="447"/>
      <c r="JUI68" s="447"/>
      <c r="JUJ68" s="447"/>
      <c r="JUK68" s="447"/>
      <c r="JUL68" s="447"/>
      <c r="JUM68" s="447"/>
      <c r="JUN68" s="447"/>
      <c r="JUO68" s="447"/>
      <c r="JUP68" s="447"/>
      <c r="JUQ68" s="447"/>
      <c r="JUR68" s="447"/>
      <c r="JUS68" s="447"/>
      <c r="JUT68" s="447"/>
      <c r="JUU68" s="447"/>
      <c r="JUV68" s="447"/>
      <c r="JUW68" s="447"/>
      <c r="JUX68" s="447"/>
      <c r="JUY68" s="447"/>
      <c r="JUZ68" s="447"/>
      <c r="JVA68" s="447"/>
      <c r="JVB68" s="447"/>
      <c r="JVC68" s="447"/>
      <c r="JVD68" s="447"/>
      <c r="JVE68" s="447"/>
      <c r="JVF68" s="447"/>
      <c r="JVG68" s="447"/>
      <c r="JVH68" s="447"/>
      <c r="JVI68" s="447"/>
      <c r="JVJ68" s="447"/>
      <c r="JVK68" s="447"/>
      <c r="JVL68" s="447"/>
      <c r="JVM68" s="447"/>
      <c r="JVN68" s="447"/>
      <c r="JVO68" s="447"/>
      <c r="JVP68" s="447"/>
      <c r="JVQ68" s="447"/>
      <c r="JVR68" s="447"/>
      <c r="JVS68" s="447"/>
      <c r="JVT68" s="447"/>
      <c r="JVU68" s="447"/>
      <c r="JVV68" s="447"/>
      <c r="JVW68" s="447"/>
      <c r="JVX68" s="447"/>
      <c r="JVY68" s="447"/>
      <c r="JVZ68" s="447"/>
      <c r="JWA68" s="447"/>
      <c r="JWB68" s="447"/>
      <c r="JWC68" s="447"/>
      <c r="JWD68" s="447"/>
      <c r="JWE68" s="447"/>
      <c r="JWF68" s="447"/>
      <c r="JWG68" s="447"/>
      <c r="JWH68" s="447"/>
      <c r="JWI68" s="447"/>
      <c r="JWJ68" s="447"/>
      <c r="JWK68" s="447"/>
      <c r="JWL68" s="447"/>
      <c r="JWM68" s="447"/>
      <c r="JWN68" s="447"/>
      <c r="JWO68" s="447"/>
      <c r="JWP68" s="447"/>
      <c r="JWQ68" s="447"/>
      <c r="JWR68" s="447"/>
      <c r="JWS68" s="447"/>
      <c r="JWT68" s="447"/>
      <c r="JWU68" s="447"/>
      <c r="JWV68" s="447"/>
      <c r="JWW68" s="447"/>
      <c r="JWX68" s="447"/>
      <c r="JWY68" s="447"/>
      <c r="JWZ68" s="447"/>
      <c r="JXA68" s="447"/>
      <c r="JXB68" s="447"/>
      <c r="JXC68" s="447"/>
      <c r="JXD68" s="447"/>
      <c r="JXE68" s="447"/>
      <c r="JXF68" s="447"/>
      <c r="JXG68" s="447"/>
      <c r="JXH68" s="447"/>
      <c r="JXI68" s="447"/>
      <c r="JXJ68" s="447"/>
      <c r="JXK68" s="447"/>
      <c r="JXL68" s="447"/>
      <c r="JXM68" s="447"/>
      <c r="JXN68" s="447"/>
      <c r="JXO68" s="447"/>
      <c r="JXP68" s="447"/>
      <c r="JXQ68" s="447"/>
      <c r="JXR68" s="447"/>
      <c r="JXS68" s="447"/>
      <c r="JXT68" s="447"/>
      <c r="JXU68" s="447"/>
      <c r="JXV68" s="447"/>
      <c r="JXW68" s="447"/>
      <c r="JXX68" s="447"/>
      <c r="JXY68" s="447"/>
      <c r="JXZ68" s="447"/>
      <c r="JYA68" s="447"/>
      <c r="JYB68" s="447"/>
      <c r="JYC68" s="447"/>
      <c r="JYD68" s="447"/>
      <c r="JYE68" s="447"/>
      <c r="JYF68" s="447"/>
      <c r="JYG68" s="447"/>
      <c r="JYH68" s="447"/>
      <c r="JYI68" s="447"/>
      <c r="JYJ68" s="447"/>
      <c r="JYK68" s="447"/>
      <c r="JYL68" s="447"/>
      <c r="JYM68" s="447"/>
      <c r="JYN68" s="447"/>
      <c r="JYO68" s="447"/>
      <c r="JYP68" s="447"/>
      <c r="JYQ68" s="447"/>
      <c r="JYR68" s="447"/>
      <c r="JYS68" s="447"/>
      <c r="JYT68" s="447"/>
      <c r="JYU68" s="447"/>
      <c r="JYV68" s="447"/>
      <c r="JYW68" s="447"/>
      <c r="JYX68" s="447"/>
      <c r="JYY68" s="447"/>
      <c r="JYZ68" s="447"/>
      <c r="JZA68" s="447"/>
      <c r="JZB68" s="447"/>
      <c r="JZC68" s="447"/>
      <c r="JZD68" s="447"/>
      <c r="JZE68" s="447"/>
      <c r="JZF68" s="447"/>
      <c r="JZG68" s="447"/>
      <c r="JZH68" s="447"/>
      <c r="JZI68" s="447"/>
      <c r="JZJ68" s="447"/>
      <c r="JZK68" s="447"/>
      <c r="JZL68" s="447"/>
      <c r="JZM68" s="447"/>
      <c r="JZN68" s="447"/>
      <c r="JZO68" s="447"/>
      <c r="JZP68" s="447"/>
      <c r="JZQ68" s="447"/>
      <c r="JZR68" s="447"/>
      <c r="JZS68" s="447"/>
      <c r="JZT68" s="447"/>
      <c r="JZU68" s="447"/>
      <c r="JZV68" s="447"/>
      <c r="JZW68" s="447"/>
      <c r="JZX68" s="447"/>
      <c r="JZY68" s="447"/>
      <c r="JZZ68" s="447"/>
      <c r="KAA68" s="447"/>
      <c r="KAB68" s="447"/>
      <c r="KAC68" s="447"/>
      <c r="KAD68" s="447"/>
      <c r="KAE68" s="447"/>
      <c r="KAF68" s="447"/>
      <c r="KAG68" s="447"/>
      <c r="KAH68" s="447"/>
      <c r="KAI68" s="447"/>
      <c r="KAJ68" s="447"/>
      <c r="KAK68" s="447"/>
      <c r="KAL68" s="447"/>
      <c r="KAM68" s="447"/>
      <c r="KAN68" s="447"/>
      <c r="KAO68" s="447"/>
      <c r="KAP68" s="447"/>
      <c r="KAQ68" s="447"/>
      <c r="KAR68" s="447"/>
      <c r="KAS68" s="447"/>
      <c r="KAT68" s="447"/>
      <c r="KAU68" s="447"/>
      <c r="KAV68" s="447"/>
      <c r="KAW68" s="447"/>
      <c r="KAX68" s="447"/>
      <c r="KAY68" s="447"/>
      <c r="KAZ68" s="447"/>
      <c r="KBA68" s="447"/>
      <c r="KBB68" s="447"/>
      <c r="KBC68" s="447"/>
      <c r="KBD68" s="447"/>
      <c r="KBE68" s="447"/>
      <c r="KBF68" s="447"/>
      <c r="KBG68" s="447"/>
      <c r="KBH68" s="447"/>
      <c r="KBI68" s="447"/>
      <c r="KBJ68" s="447"/>
      <c r="KBK68" s="447"/>
      <c r="KBL68" s="447"/>
      <c r="KBM68" s="447"/>
      <c r="KBN68" s="447"/>
      <c r="KBO68" s="447"/>
      <c r="KBP68" s="447"/>
      <c r="KBQ68" s="447"/>
      <c r="KBR68" s="447"/>
      <c r="KBS68" s="447"/>
      <c r="KBT68" s="447"/>
      <c r="KBU68" s="447"/>
      <c r="KBV68" s="447"/>
      <c r="KBW68" s="447"/>
      <c r="KBX68" s="447"/>
      <c r="KBY68" s="447"/>
      <c r="KBZ68" s="447"/>
      <c r="KCA68" s="447"/>
      <c r="KCB68" s="447"/>
      <c r="KCC68" s="447"/>
      <c r="KCD68" s="447"/>
      <c r="KCE68" s="447"/>
      <c r="KCF68" s="447"/>
      <c r="KCG68" s="447"/>
      <c r="KCH68" s="447"/>
      <c r="KCI68" s="447"/>
      <c r="KCJ68" s="447"/>
      <c r="KCK68" s="447"/>
      <c r="KCL68" s="447"/>
      <c r="KCM68" s="447"/>
      <c r="KCN68" s="447"/>
      <c r="KCO68" s="447"/>
      <c r="KCP68" s="447"/>
      <c r="KCQ68" s="447"/>
      <c r="KCR68" s="447"/>
      <c r="KCS68" s="447"/>
      <c r="KCT68" s="447"/>
      <c r="KCU68" s="447"/>
      <c r="KCV68" s="447"/>
      <c r="KCW68" s="447"/>
      <c r="KCX68" s="447"/>
      <c r="KCY68" s="447"/>
      <c r="KCZ68" s="447"/>
      <c r="KDA68" s="447"/>
      <c r="KDB68" s="447"/>
      <c r="KDC68" s="447"/>
      <c r="KDD68" s="447"/>
      <c r="KDE68" s="447"/>
      <c r="KDF68" s="447"/>
      <c r="KDG68" s="447"/>
      <c r="KDH68" s="447"/>
      <c r="KDI68" s="447"/>
      <c r="KDJ68" s="447"/>
      <c r="KDK68" s="447"/>
      <c r="KDL68" s="447"/>
      <c r="KDM68" s="447"/>
      <c r="KDN68" s="447"/>
      <c r="KDO68" s="447"/>
      <c r="KDP68" s="447"/>
      <c r="KDQ68" s="447"/>
      <c r="KDR68" s="447"/>
      <c r="KDS68" s="447"/>
      <c r="KDT68" s="447"/>
      <c r="KDU68" s="447"/>
      <c r="KDV68" s="447"/>
      <c r="KDW68" s="447"/>
      <c r="KDX68" s="447"/>
      <c r="KDY68" s="447"/>
      <c r="KDZ68" s="447"/>
      <c r="KEA68" s="447"/>
      <c r="KEB68" s="447"/>
      <c r="KEC68" s="447"/>
      <c r="KED68" s="447"/>
      <c r="KEE68" s="447"/>
      <c r="KEF68" s="447"/>
      <c r="KEG68" s="447"/>
      <c r="KEH68" s="447"/>
      <c r="KEI68" s="447"/>
      <c r="KEJ68" s="447"/>
      <c r="KEK68" s="447"/>
      <c r="KEL68" s="447"/>
      <c r="KEM68" s="447"/>
      <c r="KEN68" s="447"/>
      <c r="KEO68" s="447"/>
      <c r="KEP68" s="447"/>
      <c r="KEQ68" s="447"/>
      <c r="KER68" s="447"/>
      <c r="KES68" s="447"/>
      <c r="KET68" s="447"/>
      <c r="KEU68" s="447"/>
      <c r="KEV68" s="447"/>
      <c r="KEW68" s="447"/>
      <c r="KEX68" s="447"/>
      <c r="KEY68" s="447"/>
      <c r="KEZ68" s="447"/>
      <c r="KFA68" s="447"/>
      <c r="KFB68" s="447"/>
      <c r="KFC68" s="447"/>
      <c r="KFD68" s="447"/>
      <c r="KFE68" s="447"/>
      <c r="KFF68" s="447"/>
      <c r="KFG68" s="447"/>
      <c r="KFH68" s="447"/>
      <c r="KFI68" s="447"/>
      <c r="KFJ68" s="447"/>
      <c r="KFK68" s="447"/>
      <c r="KFL68" s="447"/>
      <c r="KFM68" s="447"/>
      <c r="KFN68" s="447"/>
      <c r="KFO68" s="447"/>
      <c r="KFP68" s="447"/>
      <c r="KFQ68" s="447"/>
      <c r="KFR68" s="447"/>
      <c r="KFS68" s="447"/>
      <c r="KFT68" s="447"/>
      <c r="KFU68" s="447"/>
      <c r="KFV68" s="447"/>
      <c r="KFW68" s="447"/>
      <c r="KFX68" s="447"/>
      <c r="KFY68" s="447"/>
      <c r="KFZ68" s="447"/>
      <c r="KGA68" s="447"/>
      <c r="KGB68" s="447"/>
      <c r="KGC68" s="447"/>
      <c r="KGD68" s="447"/>
      <c r="KGE68" s="447"/>
      <c r="KGF68" s="447"/>
      <c r="KGG68" s="447"/>
      <c r="KGH68" s="447"/>
      <c r="KGI68" s="447"/>
      <c r="KGJ68" s="447"/>
      <c r="KGK68" s="447"/>
      <c r="KGL68" s="447"/>
      <c r="KGM68" s="447"/>
      <c r="KGN68" s="447"/>
      <c r="KGO68" s="447"/>
      <c r="KGP68" s="447"/>
      <c r="KGQ68" s="447"/>
      <c r="KGR68" s="447"/>
      <c r="KGS68" s="447"/>
      <c r="KGT68" s="447"/>
      <c r="KGU68" s="447"/>
      <c r="KGV68" s="447"/>
      <c r="KGW68" s="447"/>
      <c r="KGX68" s="447"/>
      <c r="KGY68" s="447"/>
      <c r="KGZ68" s="447"/>
      <c r="KHA68" s="447"/>
      <c r="KHB68" s="447"/>
      <c r="KHC68" s="447"/>
      <c r="KHD68" s="447"/>
      <c r="KHE68" s="447"/>
      <c r="KHF68" s="447"/>
      <c r="KHG68" s="447"/>
      <c r="KHH68" s="447"/>
      <c r="KHI68" s="447"/>
      <c r="KHJ68" s="447"/>
      <c r="KHK68" s="447"/>
      <c r="KHL68" s="447"/>
      <c r="KHM68" s="447"/>
      <c r="KHN68" s="447"/>
      <c r="KHO68" s="447"/>
      <c r="KHP68" s="447"/>
      <c r="KHQ68" s="447"/>
      <c r="KHR68" s="447"/>
      <c r="KHS68" s="447"/>
      <c r="KHT68" s="447"/>
      <c r="KHU68" s="447"/>
      <c r="KHV68" s="447"/>
      <c r="KHW68" s="447"/>
      <c r="KHX68" s="447"/>
      <c r="KHY68" s="447"/>
      <c r="KHZ68" s="447"/>
      <c r="KIA68" s="447"/>
      <c r="KIB68" s="447"/>
      <c r="KIC68" s="447"/>
      <c r="KID68" s="447"/>
      <c r="KIE68" s="447"/>
      <c r="KIF68" s="447"/>
      <c r="KIG68" s="447"/>
      <c r="KIH68" s="447"/>
      <c r="KII68" s="447"/>
      <c r="KIJ68" s="447"/>
      <c r="KIK68" s="447"/>
      <c r="KIL68" s="447"/>
      <c r="KIM68" s="447"/>
      <c r="KIN68" s="447"/>
      <c r="KIO68" s="447"/>
      <c r="KIP68" s="447"/>
      <c r="KIQ68" s="447"/>
      <c r="KIR68" s="447"/>
      <c r="KIS68" s="447"/>
      <c r="KIT68" s="447"/>
      <c r="KIU68" s="447"/>
      <c r="KIV68" s="447"/>
      <c r="KIW68" s="447"/>
      <c r="KIX68" s="447"/>
      <c r="KIY68" s="447"/>
      <c r="KIZ68" s="447"/>
      <c r="KJA68" s="447"/>
      <c r="KJB68" s="447"/>
      <c r="KJC68" s="447"/>
      <c r="KJD68" s="447"/>
      <c r="KJE68" s="447"/>
      <c r="KJF68" s="447"/>
      <c r="KJG68" s="447"/>
      <c r="KJH68" s="447"/>
      <c r="KJI68" s="447"/>
      <c r="KJJ68" s="447"/>
      <c r="KJK68" s="447"/>
      <c r="KJL68" s="447"/>
      <c r="KJM68" s="447"/>
      <c r="KJN68" s="447"/>
      <c r="KJO68" s="447"/>
      <c r="KJP68" s="447"/>
      <c r="KJQ68" s="447"/>
      <c r="KJR68" s="447"/>
      <c r="KJS68" s="447"/>
      <c r="KJT68" s="447"/>
      <c r="KJU68" s="447"/>
      <c r="KJV68" s="447"/>
      <c r="KJW68" s="447"/>
      <c r="KJX68" s="447"/>
      <c r="KJY68" s="447"/>
      <c r="KJZ68" s="447"/>
      <c r="KKA68" s="447"/>
      <c r="KKB68" s="447"/>
      <c r="KKC68" s="447"/>
      <c r="KKD68" s="447"/>
      <c r="KKE68" s="447"/>
      <c r="KKF68" s="447"/>
      <c r="KKG68" s="447"/>
      <c r="KKH68" s="447"/>
      <c r="KKI68" s="447"/>
      <c r="KKJ68" s="447"/>
      <c r="KKK68" s="447"/>
      <c r="KKL68" s="447"/>
      <c r="KKM68" s="447"/>
      <c r="KKN68" s="447"/>
      <c r="KKO68" s="447"/>
      <c r="KKP68" s="447"/>
      <c r="KKQ68" s="447"/>
      <c r="KKR68" s="447"/>
      <c r="KKS68" s="447"/>
      <c r="KKT68" s="447"/>
      <c r="KKU68" s="447"/>
      <c r="KKV68" s="447"/>
      <c r="KKW68" s="447"/>
      <c r="KKX68" s="447"/>
      <c r="KKY68" s="447"/>
      <c r="KKZ68" s="447"/>
      <c r="KLA68" s="447"/>
      <c r="KLB68" s="447"/>
      <c r="KLC68" s="447"/>
      <c r="KLD68" s="447"/>
      <c r="KLE68" s="447"/>
      <c r="KLF68" s="447"/>
      <c r="KLG68" s="447"/>
      <c r="KLH68" s="447"/>
      <c r="KLI68" s="447"/>
      <c r="KLJ68" s="447"/>
      <c r="KLK68" s="447"/>
      <c r="KLL68" s="447"/>
      <c r="KLM68" s="447"/>
      <c r="KLN68" s="447"/>
      <c r="KLO68" s="447"/>
      <c r="KLP68" s="447"/>
      <c r="KLQ68" s="447"/>
      <c r="KLR68" s="447"/>
      <c r="KLS68" s="447"/>
      <c r="KLT68" s="447"/>
      <c r="KLU68" s="447"/>
      <c r="KLV68" s="447"/>
      <c r="KLW68" s="447"/>
      <c r="KLX68" s="447"/>
      <c r="KLY68" s="447"/>
      <c r="KLZ68" s="447"/>
      <c r="KMA68" s="447"/>
      <c r="KMB68" s="447"/>
      <c r="KMC68" s="447"/>
      <c r="KMD68" s="447"/>
      <c r="KME68" s="447"/>
      <c r="KMF68" s="447"/>
      <c r="KMG68" s="447"/>
      <c r="KMH68" s="447"/>
      <c r="KMI68" s="447"/>
      <c r="KMJ68" s="447"/>
      <c r="KMK68" s="447"/>
      <c r="KML68" s="447"/>
      <c r="KMM68" s="447"/>
      <c r="KMN68" s="447"/>
      <c r="KMO68" s="447"/>
      <c r="KMP68" s="447"/>
      <c r="KMQ68" s="447"/>
      <c r="KMR68" s="447"/>
      <c r="KMS68" s="447"/>
      <c r="KMT68" s="447"/>
      <c r="KMU68" s="447"/>
      <c r="KMV68" s="447"/>
      <c r="KMW68" s="447"/>
      <c r="KMX68" s="447"/>
      <c r="KMY68" s="447"/>
      <c r="KMZ68" s="447"/>
      <c r="KNA68" s="447"/>
      <c r="KNB68" s="447"/>
      <c r="KNC68" s="447"/>
      <c r="KND68" s="447"/>
      <c r="KNE68" s="447"/>
      <c r="KNF68" s="447"/>
      <c r="KNG68" s="447"/>
      <c r="KNH68" s="447"/>
      <c r="KNI68" s="447"/>
      <c r="KNJ68" s="447"/>
      <c r="KNK68" s="447"/>
      <c r="KNL68" s="447"/>
      <c r="KNM68" s="447"/>
      <c r="KNN68" s="447"/>
      <c r="KNO68" s="447"/>
      <c r="KNP68" s="447"/>
      <c r="KNQ68" s="447"/>
      <c r="KNR68" s="447"/>
      <c r="KNS68" s="447"/>
      <c r="KNT68" s="447"/>
      <c r="KNU68" s="447"/>
      <c r="KNV68" s="447"/>
      <c r="KNW68" s="447"/>
      <c r="KNX68" s="447"/>
      <c r="KNY68" s="447"/>
      <c r="KNZ68" s="447"/>
      <c r="KOA68" s="447"/>
      <c r="KOB68" s="447"/>
      <c r="KOC68" s="447"/>
      <c r="KOD68" s="447"/>
      <c r="KOE68" s="447"/>
      <c r="KOF68" s="447"/>
      <c r="KOG68" s="447"/>
      <c r="KOH68" s="447"/>
      <c r="KOI68" s="447"/>
      <c r="KOJ68" s="447"/>
      <c r="KOK68" s="447"/>
      <c r="KOL68" s="447"/>
      <c r="KOM68" s="447"/>
      <c r="KON68" s="447"/>
      <c r="KOO68" s="447"/>
      <c r="KOP68" s="447"/>
      <c r="KOQ68" s="447"/>
      <c r="KOR68" s="447"/>
      <c r="KOS68" s="447"/>
      <c r="KOT68" s="447"/>
      <c r="KOU68" s="447"/>
      <c r="KOV68" s="447"/>
      <c r="KOW68" s="447"/>
      <c r="KOX68" s="447"/>
      <c r="KOY68" s="447"/>
      <c r="KOZ68" s="447"/>
      <c r="KPA68" s="447"/>
      <c r="KPB68" s="447"/>
      <c r="KPC68" s="447"/>
      <c r="KPD68" s="447"/>
      <c r="KPE68" s="447"/>
      <c r="KPF68" s="447"/>
      <c r="KPG68" s="447"/>
      <c r="KPH68" s="447"/>
      <c r="KPI68" s="447"/>
      <c r="KPJ68" s="447"/>
      <c r="KPK68" s="447"/>
      <c r="KPL68" s="447"/>
      <c r="KPM68" s="447"/>
      <c r="KPN68" s="447"/>
      <c r="KPO68" s="447"/>
      <c r="KPP68" s="447"/>
      <c r="KPQ68" s="447"/>
      <c r="KPR68" s="447"/>
      <c r="KPS68" s="447"/>
      <c r="KPT68" s="447"/>
      <c r="KPU68" s="447"/>
      <c r="KPV68" s="447"/>
      <c r="KPW68" s="447"/>
      <c r="KPX68" s="447"/>
      <c r="KPY68" s="447"/>
      <c r="KPZ68" s="447"/>
      <c r="KQA68" s="447"/>
      <c r="KQB68" s="447"/>
      <c r="KQC68" s="447"/>
      <c r="KQD68" s="447"/>
      <c r="KQE68" s="447"/>
      <c r="KQF68" s="447"/>
      <c r="KQG68" s="447"/>
      <c r="KQH68" s="447"/>
      <c r="KQI68" s="447"/>
      <c r="KQJ68" s="447"/>
      <c r="KQK68" s="447"/>
      <c r="KQL68" s="447"/>
      <c r="KQM68" s="447"/>
      <c r="KQN68" s="447"/>
      <c r="KQO68" s="447"/>
      <c r="KQP68" s="447"/>
      <c r="KQQ68" s="447"/>
      <c r="KQR68" s="447"/>
      <c r="KQS68" s="447"/>
      <c r="KQT68" s="447"/>
      <c r="KQU68" s="447"/>
      <c r="KQV68" s="447"/>
      <c r="KQW68" s="447"/>
      <c r="KQX68" s="447"/>
      <c r="KQY68" s="447"/>
      <c r="KQZ68" s="447"/>
      <c r="KRA68" s="447"/>
      <c r="KRB68" s="447"/>
      <c r="KRC68" s="447"/>
      <c r="KRD68" s="447"/>
      <c r="KRE68" s="447"/>
      <c r="KRF68" s="447"/>
      <c r="KRG68" s="447"/>
      <c r="KRH68" s="447"/>
      <c r="KRI68" s="447"/>
      <c r="KRJ68" s="447"/>
      <c r="KRK68" s="447"/>
      <c r="KRL68" s="447"/>
      <c r="KRM68" s="447"/>
      <c r="KRN68" s="447"/>
      <c r="KRO68" s="447"/>
      <c r="KRP68" s="447"/>
      <c r="KRQ68" s="447"/>
      <c r="KRR68" s="447"/>
      <c r="KRS68" s="447"/>
      <c r="KRT68" s="447"/>
      <c r="KRU68" s="447"/>
      <c r="KRV68" s="447"/>
      <c r="KRW68" s="447"/>
      <c r="KRX68" s="447"/>
      <c r="KRY68" s="447"/>
      <c r="KRZ68" s="447"/>
      <c r="KSA68" s="447"/>
      <c r="KSB68" s="447"/>
      <c r="KSC68" s="447"/>
      <c r="KSD68" s="447"/>
      <c r="KSE68" s="447"/>
      <c r="KSF68" s="447"/>
      <c r="KSG68" s="447"/>
      <c r="KSH68" s="447"/>
      <c r="KSI68" s="447"/>
      <c r="KSJ68" s="447"/>
      <c r="KSK68" s="447"/>
      <c r="KSL68" s="447"/>
      <c r="KSM68" s="447"/>
      <c r="KSN68" s="447"/>
      <c r="KSO68" s="447"/>
      <c r="KSP68" s="447"/>
      <c r="KSQ68" s="447"/>
      <c r="KSR68" s="447"/>
      <c r="KSS68" s="447"/>
      <c r="KST68" s="447"/>
      <c r="KSU68" s="447"/>
      <c r="KSV68" s="447"/>
      <c r="KSW68" s="447"/>
      <c r="KSX68" s="447"/>
      <c r="KSY68" s="447"/>
      <c r="KSZ68" s="447"/>
      <c r="KTA68" s="447"/>
      <c r="KTB68" s="447"/>
      <c r="KTC68" s="447"/>
      <c r="KTD68" s="447"/>
      <c r="KTE68" s="447"/>
      <c r="KTF68" s="447"/>
      <c r="KTG68" s="447"/>
      <c r="KTH68" s="447"/>
      <c r="KTI68" s="447"/>
      <c r="KTJ68" s="447"/>
      <c r="KTK68" s="447"/>
      <c r="KTL68" s="447"/>
      <c r="KTM68" s="447"/>
      <c r="KTN68" s="447"/>
      <c r="KTO68" s="447"/>
      <c r="KTP68" s="447"/>
      <c r="KTQ68" s="447"/>
      <c r="KTR68" s="447"/>
      <c r="KTS68" s="447"/>
      <c r="KTT68" s="447"/>
      <c r="KTU68" s="447"/>
      <c r="KTV68" s="447"/>
      <c r="KTW68" s="447"/>
      <c r="KTX68" s="447"/>
      <c r="KTY68" s="447"/>
      <c r="KTZ68" s="447"/>
      <c r="KUA68" s="447"/>
      <c r="KUB68" s="447"/>
      <c r="KUC68" s="447"/>
      <c r="KUD68" s="447"/>
      <c r="KUE68" s="447"/>
      <c r="KUF68" s="447"/>
      <c r="KUG68" s="447"/>
      <c r="KUH68" s="447"/>
      <c r="KUI68" s="447"/>
      <c r="KUJ68" s="447"/>
      <c r="KUK68" s="447"/>
      <c r="KUL68" s="447"/>
      <c r="KUM68" s="447"/>
      <c r="KUN68" s="447"/>
      <c r="KUO68" s="447"/>
      <c r="KUP68" s="447"/>
      <c r="KUQ68" s="447"/>
      <c r="KUR68" s="447"/>
      <c r="KUS68" s="447"/>
      <c r="KUT68" s="447"/>
      <c r="KUU68" s="447"/>
      <c r="KUV68" s="447"/>
      <c r="KUW68" s="447"/>
      <c r="KUX68" s="447"/>
      <c r="KUY68" s="447"/>
      <c r="KUZ68" s="447"/>
      <c r="KVA68" s="447"/>
      <c r="KVB68" s="447"/>
      <c r="KVC68" s="447"/>
      <c r="KVD68" s="447"/>
      <c r="KVE68" s="447"/>
      <c r="KVF68" s="447"/>
      <c r="KVG68" s="447"/>
      <c r="KVH68" s="447"/>
      <c r="KVI68" s="447"/>
      <c r="KVJ68" s="447"/>
      <c r="KVK68" s="447"/>
      <c r="KVL68" s="447"/>
      <c r="KVM68" s="447"/>
      <c r="KVN68" s="447"/>
      <c r="KVO68" s="447"/>
      <c r="KVP68" s="447"/>
      <c r="KVQ68" s="447"/>
      <c r="KVR68" s="447"/>
      <c r="KVS68" s="447"/>
      <c r="KVT68" s="447"/>
      <c r="KVU68" s="447"/>
      <c r="KVV68" s="447"/>
      <c r="KVW68" s="447"/>
      <c r="KVX68" s="447"/>
      <c r="KVY68" s="447"/>
      <c r="KVZ68" s="447"/>
      <c r="KWA68" s="447"/>
      <c r="KWB68" s="447"/>
      <c r="KWC68" s="447"/>
      <c r="KWD68" s="447"/>
      <c r="KWE68" s="447"/>
      <c r="KWF68" s="447"/>
      <c r="KWG68" s="447"/>
      <c r="KWH68" s="447"/>
      <c r="KWI68" s="447"/>
      <c r="KWJ68" s="447"/>
      <c r="KWK68" s="447"/>
      <c r="KWL68" s="447"/>
      <c r="KWM68" s="447"/>
      <c r="KWN68" s="447"/>
      <c r="KWO68" s="447"/>
      <c r="KWP68" s="447"/>
      <c r="KWQ68" s="447"/>
      <c r="KWR68" s="447"/>
      <c r="KWS68" s="447"/>
      <c r="KWT68" s="447"/>
      <c r="KWU68" s="447"/>
      <c r="KWV68" s="447"/>
      <c r="KWW68" s="447"/>
      <c r="KWX68" s="447"/>
      <c r="KWY68" s="447"/>
      <c r="KWZ68" s="447"/>
      <c r="KXA68" s="447"/>
      <c r="KXB68" s="447"/>
      <c r="KXC68" s="447"/>
      <c r="KXD68" s="447"/>
      <c r="KXE68" s="447"/>
      <c r="KXF68" s="447"/>
      <c r="KXG68" s="447"/>
      <c r="KXH68" s="447"/>
      <c r="KXI68" s="447"/>
      <c r="KXJ68" s="447"/>
      <c r="KXK68" s="447"/>
      <c r="KXL68" s="447"/>
      <c r="KXM68" s="447"/>
      <c r="KXN68" s="447"/>
      <c r="KXO68" s="447"/>
      <c r="KXP68" s="447"/>
      <c r="KXQ68" s="447"/>
      <c r="KXR68" s="447"/>
      <c r="KXS68" s="447"/>
      <c r="KXT68" s="447"/>
      <c r="KXU68" s="447"/>
      <c r="KXV68" s="447"/>
      <c r="KXW68" s="447"/>
      <c r="KXX68" s="447"/>
      <c r="KXY68" s="447"/>
      <c r="KXZ68" s="447"/>
      <c r="KYA68" s="447"/>
      <c r="KYB68" s="447"/>
      <c r="KYC68" s="447"/>
      <c r="KYD68" s="447"/>
      <c r="KYE68" s="447"/>
      <c r="KYF68" s="447"/>
      <c r="KYG68" s="447"/>
      <c r="KYH68" s="447"/>
      <c r="KYI68" s="447"/>
      <c r="KYJ68" s="447"/>
      <c r="KYK68" s="447"/>
      <c r="KYL68" s="447"/>
      <c r="KYM68" s="447"/>
      <c r="KYN68" s="447"/>
      <c r="KYO68" s="447"/>
      <c r="KYP68" s="447"/>
      <c r="KYQ68" s="447"/>
      <c r="KYR68" s="447"/>
      <c r="KYS68" s="447"/>
      <c r="KYT68" s="447"/>
      <c r="KYU68" s="447"/>
      <c r="KYV68" s="447"/>
      <c r="KYW68" s="447"/>
      <c r="KYX68" s="447"/>
      <c r="KYY68" s="447"/>
      <c r="KYZ68" s="447"/>
      <c r="KZA68" s="447"/>
      <c r="KZB68" s="447"/>
      <c r="KZC68" s="447"/>
      <c r="KZD68" s="447"/>
      <c r="KZE68" s="447"/>
      <c r="KZF68" s="447"/>
      <c r="KZG68" s="447"/>
      <c r="KZH68" s="447"/>
      <c r="KZI68" s="447"/>
      <c r="KZJ68" s="447"/>
      <c r="KZK68" s="447"/>
      <c r="KZL68" s="447"/>
      <c r="KZM68" s="447"/>
      <c r="KZN68" s="447"/>
      <c r="KZO68" s="447"/>
      <c r="KZP68" s="447"/>
      <c r="KZQ68" s="447"/>
      <c r="KZR68" s="447"/>
      <c r="KZS68" s="447"/>
      <c r="KZT68" s="447"/>
      <c r="KZU68" s="447"/>
      <c r="KZV68" s="447"/>
      <c r="KZW68" s="447"/>
      <c r="KZX68" s="447"/>
      <c r="KZY68" s="447"/>
      <c r="KZZ68" s="447"/>
      <c r="LAA68" s="447"/>
      <c r="LAB68" s="447"/>
      <c r="LAC68" s="447"/>
      <c r="LAD68" s="447"/>
      <c r="LAE68" s="447"/>
      <c r="LAF68" s="447"/>
      <c r="LAG68" s="447"/>
      <c r="LAH68" s="447"/>
      <c r="LAI68" s="447"/>
      <c r="LAJ68" s="447"/>
      <c r="LAK68" s="447"/>
      <c r="LAL68" s="447"/>
      <c r="LAM68" s="447"/>
      <c r="LAN68" s="447"/>
      <c r="LAO68" s="447"/>
      <c r="LAP68" s="447"/>
      <c r="LAQ68" s="447"/>
      <c r="LAR68" s="447"/>
      <c r="LAS68" s="447"/>
      <c r="LAT68" s="447"/>
      <c r="LAU68" s="447"/>
      <c r="LAV68" s="447"/>
      <c r="LAW68" s="447"/>
      <c r="LAX68" s="447"/>
      <c r="LAY68" s="447"/>
      <c r="LAZ68" s="447"/>
      <c r="LBA68" s="447"/>
      <c r="LBB68" s="447"/>
      <c r="LBC68" s="447"/>
      <c r="LBD68" s="447"/>
      <c r="LBE68" s="447"/>
      <c r="LBF68" s="447"/>
      <c r="LBG68" s="447"/>
      <c r="LBH68" s="447"/>
      <c r="LBI68" s="447"/>
      <c r="LBJ68" s="447"/>
      <c r="LBK68" s="447"/>
      <c r="LBL68" s="447"/>
      <c r="LBM68" s="447"/>
      <c r="LBN68" s="447"/>
      <c r="LBO68" s="447"/>
      <c r="LBP68" s="447"/>
      <c r="LBQ68" s="447"/>
      <c r="LBR68" s="447"/>
      <c r="LBS68" s="447"/>
      <c r="LBT68" s="447"/>
      <c r="LBU68" s="447"/>
      <c r="LBV68" s="447"/>
      <c r="LBW68" s="447"/>
      <c r="LBX68" s="447"/>
      <c r="LBY68" s="447"/>
      <c r="LBZ68" s="447"/>
      <c r="LCA68" s="447"/>
      <c r="LCB68" s="447"/>
      <c r="LCC68" s="447"/>
      <c r="LCD68" s="447"/>
      <c r="LCE68" s="447"/>
      <c r="LCF68" s="447"/>
      <c r="LCG68" s="447"/>
      <c r="LCH68" s="447"/>
      <c r="LCI68" s="447"/>
      <c r="LCJ68" s="447"/>
      <c r="LCK68" s="447"/>
      <c r="LCL68" s="447"/>
      <c r="LCM68" s="447"/>
      <c r="LCN68" s="447"/>
      <c r="LCO68" s="447"/>
      <c r="LCP68" s="447"/>
      <c r="LCQ68" s="447"/>
      <c r="LCR68" s="447"/>
      <c r="LCS68" s="447"/>
      <c r="LCT68" s="447"/>
      <c r="LCU68" s="447"/>
      <c r="LCV68" s="447"/>
      <c r="LCW68" s="447"/>
      <c r="LCX68" s="447"/>
      <c r="LCY68" s="447"/>
      <c r="LCZ68" s="447"/>
      <c r="LDA68" s="447"/>
      <c r="LDB68" s="447"/>
      <c r="LDC68" s="447"/>
      <c r="LDD68" s="447"/>
      <c r="LDE68" s="447"/>
      <c r="LDF68" s="447"/>
      <c r="LDG68" s="447"/>
      <c r="LDH68" s="447"/>
      <c r="LDI68" s="447"/>
      <c r="LDJ68" s="447"/>
      <c r="LDK68" s="447"/>
      <c r="LDL68" s="447"/>
      <c r="LDM68" s="447"/>
      <c r="LDN68" s="447"/>
      <c r="LDO68" s="447"/>
      <c r="LDP68" s="447"/>
      <c r="LDQ68" s="447"/>
      <c r="LDR68" s="447"/>
      <c r="LDS68" s="447"/>
      <c r="LDT68" s="447"/>
      <c r="LDU68" s="447"/>
      <c r="LDV68" s="447"/>
      <c r="LDW68" s="447"/>
      <c r="LDX68" s="447"/>
      <c r="LDY68" s="447"/>
      <c r="LDZ68" s="447"/>
      <c r="LEA68" s="447"/>
      <c r="LEB68" s="447"/>
      <c r="LEC68" s="447"/>
      <c r="LED68" s="447"/>
      <c r="LEE68" s="447"/>
      <c r="LEF68" s="447"/>
      <c r="LEG68" s="447"/>
      <c r="LEH68" s="447"/>
      <c r="LEI68" s="447"/>
      <c r="LEJ68" s="447"/>
      <c r="LEK68" s="447"/>
      <c r="LEL68" s="447"/>
      <c r="LEM68" s="447"/>
      <c r="LEN68" s="447"/>
      <c r="LEO68" s="447"/>
      <c r="LEP68" s="447"/>
      <c r="LEQ68" s="447"/>
      <c r="LER68" s="447"/>
      <c r="LES68" s="447"/>
      <c r="LET68" s="447"/>
      <c r="LEU68" s="447"/>
      <c r="LEV68" s="447"/>
      <c r="LEW68" s="447"/>
      <c r="LEX68" s="447"/>
      <c r="LEY68" s="447"/>
      <c r="LEZ68" s="447"/>
      <c r="LFA68" s="447"/>
      <c r="LFB68" s="447"/>
      <c r="LFC68" s="447"/>
      <c r="LFD68" s="447"/>
      <c r="LFE68" s="447"/>
      <c r="LFF68" s="447"/>
      <c r="LFG68" s="447"/>
      <c r="LFH68" s="447"/>
      <c r="LFI68" s="447"/>
      <c r="LFJ68" s="447"/>
      <c r="LFK68" s="447"/>
      <c r="LFL68" s="447"/>
      <c r="LFM68" s="447"/>
      <c r="LFN68" s="447"/>
      <c r="LFO68" s="447"/>
      <c r="LFP68" s="447"/>
      <c r="LFQ68" s="447"/>
      <c r="LFR68" s="447"/>
      <c r="LFS68" s="447"/>
      <c r="LFT68" s="447"/>
      <c r="LFU68" s="447"/>
      <c r="LFV68" s="447"/>
      <c r="LFW68" s="447"/>
      <c r="LFX68" s="447"/>
      <c r="LFY68" s="447"/>
      <c r="LFZ68" s="447"/>
      <c r="LGA68" s="447"/>
      <c r="LGB68" s="447"/>
      <c r="LGC68" s="447"/>
      <c r="LGD68" s="447"/>
      <c r="LGE68" s="447"/>
      <c r="LGF68" s="447"/>
      <c r="LGG68" s="447"/>
      <c r="LGH68" s="447"/>
      <c r="LGI68" s="447"/>
      <c r="LGJ68" s="447"/>
      <c r="LGK68" s="447"/>
      <c r="LGL68" s="447"/>
      <c r="LGM68" s="447"/>
      <c r="LGN68" s="447"/>
      <c r="LGO68" s="447"/>
      <c r="LGP68" s="447"/>
      <c r="LGQ68" s="447"/>
      <c r="LGR68" s="447"/>
      <c r="LGS68" s="447"/>
      <c r="LGT68" s="447"/>
      <c r="LGU68" s="447"/>
      <c r="LGV68" s="447"/>
      <c r="LGW68" s="447"/>
      <c r="LGX68" s="447"/>
      <c r="LGY68" s="447"/>
      <c r="LGZ68" s="447"/>
      <c r="LHA68" s="447"/>
      <c r="LHB68" s="447"/>
      <c r="LHC68" s="447"/>
      <c r="LHD68" s="447"/>
      <c r="LHE68" s="447"/>
      <c r="LHF68" s="447"/>
      <c r="LHG68" s="447"/>
      <c r="LHH68" s="447"/>
      <c r="LHI68" s="447"/>
      <c r="LHJ68" s="447"/>
      <c r="LHK68" s="447"/>
      <c r="LHL68" s="447"/>
      <c r="LHM68" s="447"/>
      <c r="LHN68" s="447"/>
      <c r="LHO68" s="447"/>
      <c r="LHP68" s="447"/>
      <c r="LHQ68" s="447"/>
      <c r="LHR68" s="447"/>
      <c r="LHS68" s="447"/>
      <c r="LHT68" s="447"/>
      <c r="LHU68" s="447"/>
      <c r="LHV68" s="447"/>
      <c r="LHW68" s="447"/>
      <c r="LHX68" s="447"/>
      <c r="LHY68" s="447"/>
      <c r="LHZ68" s="447"/>
      <c r="LIA68" s="447"/>
      <c r="LIB68" s="447"/>
      <c r="LIC68" s="447"/>
      <c r="LID68" s="447"/>
      <c r="LIE68" s="447"/>
      <c r="LIF68" s="447"/>
      <c r="LIG68" s="447"/>
      <c r="LIH68" s="447"/>
      <c r="LII68" s="447"/>
      <c r="LIJ68" s="447"/>
      <c r="LIK68" s="447"/>
      <c r="LIL68" s="447"/>
      <c r="LIM68" s="447"/>
      <c r="LIN68" s="447"/>
      <c r="LIO68" s="447"/>
      <c r="LIP68" s="447"/>
      <c r="LIQ68" s="447"/>
      <c r="LIR68" s="447"/>
      <c r="LIS68" s="447"/>
      <c r="LIT68" s="447"/>
      <c r="LIU68" s="447"/>
      <c r="LIV68" s="447"/>
      <c r="LIW68" s="447"/>
      <c r="LIX68" s="447"/>
      <c r="LIY68" s="447"/>
      <c r="LIZ68" s="447"/>
      <c r="LJA68" s="447"/>
      <c r="LJB68" s="447"/>
      <c r="LJC68" s="447"/>
      <c r="LJD68" s="447"/>
      <c r="LJE68" s="447"/>
      <c r="LJF68" s="447"/>
      <c r="LJG68" s="447"/>
      <c r="LJH68" s="447"/>
      <c r="LJI68" s="447"/>
      <c r="LJJ68" s="447"/>
      <c r="LJK68" s="447"/>
      <c r="LJL68" s="447"/>
      <c r="LJM68" s="447"/>
      <c r="LJN68" s="447"/>
      <c r="LJO68" s="447"/>
      <c r="LJP68" s="447"/>
      <c r="LJQ68" s="447"/>
      <c r="LJR68" s="447"/>
      <c r="LJS68" s="447"/>
      <c r="LJT68" s="447"/>
      <c r="LJU68" s="447"/>
      <c r="LJV68" s="447"/>
      <c r="LJW68" s="447"/>
      <c r="LJX68" s="447"/>
      <c r="LJY68" s="447"/>
      <c r="LJZ68" s="447"/>
      <c r="LKA68" s="447"/>
      <c r="LKB68" s="447"/>
      <c r="LKC68" s="447"/>
      <c r="LKD68" s="447"/>
      <c r="LKE68" s="447"/>
      <c r="LKF68" s="447"/>
      <c r="LKG68" s="447"/>
      <c r="LKH68" s="447"/>
      <c r="LKI68" s="447"/>
      <c r="LKJ68" s="447"/>
      <c r="LKK68" s="447"/>
      <c r="LKL68" s="447"/>
      <c r="LKM68" s="447"/>
      <c r="LKN68" s="447"/>
      <c r="LKO68" s="447"/>
      <c r="LKP68" s="447"/>
      <c r="LKQ68" s="447"/>
      <c r="LKR68" s="447"/>
      <c r="LKS68" s="447"/>
      <c r="LKT68" s="447"/>
      <c r="LKU68" s="447"/>
      <c r="LKV68" s="447"/>
      <c r="LKW68" s="447"/>
      <c r="LKX68" s="447"/>
      <c r="LKY68" s="447"/>
      <c r="LKZ68" s="447"/>
      <c r="LLA68" s="447"/>
      <c r="LLB68" s="447"/>
      <c r="LLC68" s="447"/>
      <c r="LLD68" s="447"/>
      <c r="LLE68" s="447"/>
      <c r="LLF68" s="447"/>
      <c r="LLG68" s="447"/>
      <c r="LLH68" s="447"/>
      <c r="LLI68" s="447"/>
      <c r="LLJ68" s="447"/>
      <c r="LLK68" s="447"/>
      <c r="LLL68" s="447"/>
      <c r="LLM68" s="447"/>
      <c r="LLN68" s="447"/>
      <c r="LLO68" s="447"/>
      <c r="LLP68" s="447"/>
      <c r="LLQ68" s="447"/>
      <c r="LLR68" s="447"/>
      <c r="LLS68" s="447"/>
      <c r="LLT68" s="447"/>
      <c r="LLU68" s="447"/>
      <c r="LLV68" s="447"/>
      <c r="LLW68" s="447"/>
      <c r="LLX68" s="447"/>
      <c r="LLY68" s="447"/>
      <c r="LLZ68" s="447"/>
      <c r="LMA68" s="447"/>
      <c r="LMB68" s="447"/>
      <c r="LMC68" s="447"/>
      <c r="LMD68" s="447"/>
      <c r="LME68" s="447"/>
      <c r="LMF68" s="447"/>
      <c r="LMG68" s="447"/>
      <c r="LMH68" s="447"/>
      <c r="LMI68" s="447"/>
      <c r="LMJ68" s="447"/>
      <c r="LMK68" s="447"/>
      <c r="LML68" s="447"/>
      <c r="LMM68" s="447"/>
      <c r="LMN68" s="447"/>
      <c r="LMO68" s="447"/>
      <c r="LMP68" s="447"/>
      <c r="LMQ68" s="447"/>
      <c r="LMR68" s="447"/>
      <c r="LMS68" s="447"/>
      <c r="LMT68" s="447"/>
      <c r="LMU68" s="447"/>
      <c r="LMV68" s="447"/>
      <c r="LMW68" s="447"/>
      <c r="LMX68" s="447"/>
      <c r="LMY68" s="447"/>
      <c r="LMZ68" s="447"/>
      <c r="LNA68" s="447"/>
      <c r="LNB68" s="447"/>
      <c r="LNC68" s="447"/>
      <c r="LND68" s="447"/>
      <c r="LNE68" s="447"/>
      <c r="LNF68" s="447"/>
      <c r="LNG68" s="447"/>
      <c r="LNH68" s="447"/>
      <c r="LNI68" s="447"/>
      <c r="LNJ68" s="447"/>
      <c r="LNK68" s="447"/>
      <c r="LNL68" s="447"/>
      <c r="LNM68" s="447"/>
      <c r="LNN68" s="447"/>
      <c r="LNO68" s="447"/>
      <c r="LNP68" s="447"/>
      <c r="LNQ68" s="447"/>
      <c r="LNR68" s="447"/>
      <c r="LNS68" s="447"/>
      <c r="LNT68" s="447"/>
      <c r="LNU68" s="447"/>
      <c r="LNV68" s="447"/>
      <c r="LNW68" s="447"/>
      <c r="LNX68" s="447"/>
      <c r="LNY68" s="447"/>
      <c r="LNZ68" s="447"/>
      <c r="LOA68" s="447"/>
      <c r="LOB68" s="447"/>
      <c r="LOC68" s="447"/>
      <c r="LOD68" s="447"/>
      <c r="LOE68" s="447"/>
      <c r="LOF68" s="447"/>
      <c r="LOG68" s="447"/>
      <c r="LOH68" s="447"/>
      <c r="LOI68" s="447"/>
      <c r="LOJ68" s="447"/>
      <c r="LOK68" s="447"/>
      <c r="LOL68" s="447"/>
      <c r="LOM68" s="447"/>
      <c r="LON68" s="447"/>
      <c r="LOO68" s="447"/>
      <c r="LOP68" s="447"/>
      <c r="LOQ68" s="447"/>
      <c r="LOR68" s="447"/>
      <c r="LOS68" s="447"/>
      <c r="LOT68" s="447"/>
      <c r="LOU68" s="447"/>
      <c r="LOV68" s="447"/>
      <c r="LOW68" s="447"/>
      <c r="LOX68" s="447"/>
      <c r="LOY68" s="447"/>
      <c r="LOZ68" s="447"/>
      <c r="LPA68" s="447"/>
      <c r="LPB68" s="447"/>
      <c r="LPC68" s="447"/>
      <c r="LPD68" s="447"/>
      <c r="LPE68" s="447"/>
      <c r="LPF68" s="447"/>
      <c r="LPG68" s="447"/>
      <c r="LPH68" s="447"/>
      <c r="LPI68" s="447"/>
      <c r="LPJ68" s="447"/>
      <c r="LPK68" s="447"/>
      <c r="LPL68" s="447"/>
      <c r="LPM68" s="447"/>
      <c r="LPN68" s="447"/>
      <c r="LPO68" s="447"/>
      <c r="LPP68" s="447"/>
      <c r="LPQ68" s="447"/>
      <c r="LPR68" s="447"/>
      <c r="LPS68" s="447"/>
      <c r="LPT68" s="447"/>
      <c r="LPU68" s="447"/>
      <c r="LPV68" s="447"/>
      <c r="LPW68" s="447"/>
      <c r="LPX68" s="447"/>
      <c r="LPY68" s="447"/>
      <c r="LPZ68" s="447"/>
      <c r="LQA68" s="447"/>
      <c r="LQB68" s="447"/>
      <c r="LQC68" s="447"/>
      <c r="LQD68" s="447"/>
      <c r="LQE68" s="447"/>
      <c r="LQF68" s="447"/>
      <c r="LQG68" s="447"/>
      <c r="LQH68" s="447"/>
      <c r="LQI68" s="447"/>
      <c r="LQJ68" s="447"/>
      <c r="LQK68" s="447"/>
      <c r="LQL68" s="447"/>
      <c r="LQM68" s="447"/>
      <c r="LQN68" s="447"/>
      <c r="LQO68" s="447"/>
      <c r="LQP68" s="447"/>
      <c r="LQQ68" s="447"/>
      <c r="LQR68" s="447"/>
      <c r="LQS68" s="447"/>
      <c r="LQT68" s="447"/>
      <c r="LQU68" s="447"/>
      <c r="LQV68" s="447"/>
      <c r="LQW68" s="447"/>
      <c r="LQX68" s="447"/>
      <c r="LQY68" s="447"/>
      <c r="LQZ68" s="447"/>
      <c r="LRA68" s="447"/>
      <c r="LRB68" s="447"/>
      <c r="LRC68" s="447"/>
      <c r="LRD68" s="447"/>
      <c r="LRE68" s="447"/>
      <c r="LRF68" s="447"/>
      <c r="LRG68" s="447"/>
      <c r="LRH68" s="447"/>
      <c r="LRI68" s="447"/>
      <c r="LRJ68" s="447"/>
      <c r="LRK68" s="447"/>
      <c r="LRL68" s="447"/>
      <c r="LRM68" s="447"/>
      <c r="LRN68" s="447"/>
      <c r="LRO68" s="447"/>
      <c r="LRP68" s="447"/>
      <c r="LRQ68" s="447"/>
      <c r="LRR68" s="447"/>
      <c r="LRS68" s="447"/>
      <c r="LRT68" s="447"/>
      <c r="LRU68" s="447"/>
      <c r="LRV68" s="447"/>
      <c r="LRW68" s="447"/>
      <c r="LRX68" s="447"/>
      <c r="LRY68" s="447"/>
      <c r="LRZ68" s="447"/>
      <c r="LSA68" s="447"/>
      <c r="LSB68" s="447"/>
      <c r="LSC68" s="447"/>
      <c r="LSD68" s="447"/>
      <c r="LSE68" s="447"/>
      <c r="LSF68" s="447"/>
      <c r="LSG68" s="447"/>
      <c r="LSH68" s="447"/>
      <c r="LSI68" s="447"/>
      <c r="LSJ68" s="447"/>
      <c r="LSK68" s="447"/>
      <c r="LSL68" s="447"/>
      <c r="LSM68" s="447"/>
      <c r="LSN68" s="447"/>
      <c r="LSO68" s="447"/>
      <c r="LSP68" s="447"/>
      <c r="LSQ68" s="447"/>
      <c r="LSR68" s="447"/>
      <c r="LSS68" s="447"/>
      <c r="LST68" s="447"/>
      <c r="LSU68" s="447"/>
      <c r="LSV68" s="447"/>
      <c r="LSW68" s="447"/>
      <c r="LSX68" s="447"/>
      <c r="LSY68" s="447"/>
      <c r="LSZ68" s="447"/>
      <c r="LTA68" s="447"/>
      <c r="LTB68" s="447"/>
      <c r="LTC68" s="447"/>
      <c r="LTD68" s="447"/>
      <c r="LTE68" s="447"/>
      <c r="LTF68" s="447"/>
      <c r="LTG68" s="447"/>
      <c r="LTH68" s="447"/>
      <c r="LTI68" s="447"/>
      <c r="LTJ68" s="447"/>
      <c r="LTK68" s="447"/>
      <c r="LTL68" s="447"/>
      <c r="LTM68" s="447"/>
      <c r="LTN68" s="447"/>
      <c r="LTO68" s="447"/>
      <c r="LTP68" s="447"/>
      <c r="LTQ68" s="447"/>
      <c r="LTR68" s="447"/>
      <c r="LTS68" s="447"/>
      <c r="LTT68" s="447"/>
      <c r="LTU68" s="447"/>
      <c r="LTV68" s="447"/>
      <c r="LTW68" s="447"/>
      <c r="LTX68" s="447"/>
      <c r="LTY68" s="447"/>
      <c r="LTZ68" s="447"/>
      <c r="LUA68" s="447"/>
      <c r="LUB68" s="447"/>
      <c r="LUC68" s="447"/>
      <c r="LUD68" s="447"/>
      <c r="LUE68" s="447"/>
      <c r="LUF68" s="447"/>
      <c r="LUG68" s="447"/>
      <c r="LUH68" s="447"/>
      <c r="LUI68" s="447"/>
      <c r="LUJ68" s="447"/>
      <c r="LUK68" s="447"/>
      <c r="LUL68" s="447"/>
      <c r="LUM68" s="447"/>
      <c r="LUN68" s="447"/>
      <c r="LUO68" s="447"/>
      <c r="LUP68" s="447"/>
      <c r="LUQ68" s="447"/>
      <c r="LUR68" s="447"/>
      <c r="LUS68" s="447"/>
      <c r="LUT68" s="447"/>
      <c r="LUU68" s="447"/>
      <c r="LUV68" s="447"/>
      <c r="LUW68" s="447"/>
      <c r="LUX68" s="447"/>
      <c r="LUY68" s="447"/>
      <c r="LUZ68" s="447"/>
      <c r="LVA68" s="447"/>
      <c r="LVB68" s="447"/>
      <c r="LVC68" s="447"/>
      <c r="LVD68" s="447"/>
      <c r="LVE68" s="447"/>
      <c r="LVF68" s="447"/>
      <c r="LVG68" s="447"/>
      <c r="LVH68" s="447"/>
      <c r="LVI68" s="447"/>
      <c r="LVJ68" s="447"/>
      <c r="LVK68" s="447"/>
      <c r="LVL68" s="447"/>
      <c r="LVM68" s="447"/>
      <c r="LVN68" s="447"/>
      <c r="LVO68" s="447"/>
      <c r="LVP68" s="447"/>
      <c r="LVQ68" s="447"/>
      <c r="LVR68" s="447"/>
      <c r="LVS68" s="447"/>
      <c r="LVT68" s="447"/>
      <c r="LVU68" s="447"/>
      <c r="LVV68" s="447"/>
      <c r="LVW68" s="447"/>
      <c r="LVX68" s="447"/>
      <c r="LVY68" s="447"/>
      <c r="LVZ68" s="447"/>
      <c r="LWA68" s="447"/>
      <c r="LWB68" s="447"/>
      <c r="LWC68" s="447"/>
      <c r="LWD68" s="447"/>
      <c r="LWE68" s="447"/>
      <c r="LWF68" s="447"/>
      <c r="LWG68" s="447"/>
      <c r="LWH68" s="447"/>
      <c r="LWI68" s="447"/>
      <c r="LWJ68" s="447"/>
      <c r="LWK68" s="447"/>
      <c r="LWL68" s="447"/>
      <c r="LWM68" s="447"/>
      <c r="LWN68" s="447"/>
      <c r="LWO68" s="447"/>
      <c r="LWP68" s="447"/>
      <c r="LWQ68" s="447"/>
      <c r="LWR68" s="447"/>
      <c r="LWS68" s="447"/>
      <c r="LWT68" s="447"/>
      <c r="LWU68" s="447"/>
      <c r="LWV68" s="447"/>
      <c r="LWW68" s="447"/>
      <c r="LWX68" s="447"/>
      <c r="LWY68" s="447"/>
      <c r="LWZ68" s="447"/>
      <c r="LXA68" s="447"/>
      <c r="LXB68" s="447"/>
      <c r="LXC68" s="447"/>
      <c r="LXD68" s="447"/>
      <c r="LXE68" s="447"/>
      <c r="LXF68" s="447"/>
      <c r="LXG68" s="447"/>
      <c r="LXH68" s="447"/>
      <c r="LXI68" s="447"/>
      <c r="LXJ68" s="447"/>
      <c r="LXK68" s="447"/>
      <c r="LXL68" s="447"/>
      <c r="LXM68" s="447"/>
      <c r="LXN68" s="447"/>
      <c r="LXO68" s="447"/>
      <c r="LXP68" s="447"/>
      <c r="LXQ68" s="447"/>
      <c r="LXR68" s="447"/>
      <c r="LXS68" s="447"/>
      <c r="LXT68" s="447"/>
      <c r="LXU68" s="447"/>
      <c r="LXV68" s="447"/>
      <c r="LXW68" s="447"/>
      <c r="LXX68" s="447"/>
      <c r="LXY68" s="447"/>
      <c r="LXZ68" s="447"/>
      <c r="LYA68" s="447"/>
      <c r="LYB68" s="447"/>
      <c r="LYC68" s="447"/>
      <c r="LYD68" s="447"/>
      <c r="LYE68" s="447"/>
      <c r="LYF68" s="447"/>
      <c r="LYG68" s="447"/>
      <c r="LYH68" s="447"/>
      <c r="LYI68" s="447"/>
      <c r="LYJ68" s="447"/>
      <c r="LYK68" s="447"/>
      <c r="LYL68" s="447"/>
      <c r="LYM68" s="447"/>
      <c r="LYN68" s="447"/>
      <c r="LYO68" s="447"/>
      <c r="LYP68" s="447"/>
      <c r="LYQ68" s="447"/>
      <c r="LYR68" s="447"/>
      <c r="LYS68" s="447"/>
      <c r="LYT68" s="447"/>
      <c r="LYU68" s="447"/>
      <c r="LYV68" s="447"/>
      <c r="LYW68" s="447"/>
      <c r="LYX68" s="447"/>
      <c r="LYY68" s="447"/>
      <c r="LYZ68" s="447"/>
      <c r="LZA68" s="447"/>
      <c r="LZB68" s="447"/>
      <c r="LZC68" s="447"/>
      <c r="LZD68" s="447"/>
      <c r="LZE68" s="447"/>
      <c r="LZF68" s="447"/>
      <c r="LZG68" s="447"/>
      <c r="LZH68" s="447"/>
      <c r="LZI68" s="447"/>
      <c r="LZJ68" s="447"/>
      <c r="LZK68" s="447"/>
      <c r="LZL68" s="447"/>
      <c r="LZM68" s="447"/>
      <c r="LZN68" s="447"/>
      <c r="LZO68" s="447"/>
      <c r="LZP68" s="447"/>
      <c r="LZQ68" s="447"/>
      <c r="LZR68" s="447"/>
      <c r="LZS68" s="447"/>
      <c r="LZT68" s="447"/>
      <c r="LZU68" s="447"/>
      <c r="LZV68" s="447"/>
      <c r="LZW68" s="447"/>
      <c r="LZX68" s="447"/>
      <c r="LZY68" s="447"/>
      <c r="LZZ68" s="447"/>
      <c r="MAA68" s="447"/>
      <c r="MAB68" s="447"/>
      <c r="MAC68" s="447"/>
      <c r="MAD68" s="447"/>
      <c r="MAE68" s="447"/>
      <c r="MAF68" s="447"/>
      <c r="MAG68" s="447"/>
      <c r="MAH68" s="447"/>
      <c r="MAI68" s="447"/>
      <c r="MAJ68" s="447"/>
      <c r="MAK68" s="447"/>
      <c r="MAL68" s="447"/>
      <c r="MAM68" s="447"/>
      <c r="MAN68" s="447"/>
      <c r="MAO68" s="447"/>
      <c r="MAP68" s="447"/>
      <c r="MAQ68" s="447"/>
      <c r="MAR68" s="447"/>
      <c r="MAS68" s="447"/>
      <c r="MAT68" s="447"/>
      <c r="MAU68" s="447"/>
      <c r="MAV68" s="447"/>
      <c r="MAW68" s="447"/>
      <c r="MAX68" s="447"/>
      <c r="MAY68" s="447"/>
      <c r="MAZ68" s="447"/>
      <c r="MBA68" s="447"/>
      <c r="MBB68" s="447"/>
      <c r="MBC68" s="447"/>
      <c r="MBD68" s="447"/>
      <c r="MBE68" s="447"/>
      <c r="MBF68" s="447"/>
      <c r="MBG68" s="447"/>
      <c r="MBH68" s="447"/>
      <c r="MBI68" s="447"/>
      <c r="MBJ68" s="447"/>
      <c r="MBK68" s="447"/>
      <c r="MBL68" s="447"/>
      <c r="MBM68" s="447"/>
      <c r="MBN68" s="447"/>
      <c r="MBO68" s="447"/>
      <c r="MBP68" s="447"/>
      <c r="MBQ68" s="447"/>
      <c r="MBR68" s="447"/>
      <c r="MBS68" s="447"/>
      <c r="MBT68" s="447"/>
      <c r="MBU68" s="447"/>
      <c r="MBV68" s="447"/>
      <c r="MBW68" s="447"/>
      <c r="MBX68" s="447"/>
      <c r="MBY68" s="447"/>
      <c r="MBZ68" s="447"/>
      <c r="MCA68" s="447"/>
      <c r="MCB68" s="447"/>
      <c r="MCC68" s="447"/>
      <c r="MCD68" s="447"/>
      <c r="MCE68" s="447"/>
      <c r="MCF68" s="447"/>
      <c r="MCG68" s="447"/>
      <c r="MCH68" s="447"/>
      <c r="MCI68" s="447"/>
      <c r="MCJ68" s="447"/>
      <c r="MCK68" s="447"/>
      <c r="MCL68" s="447"/>
      <c r="MCM68" s="447"/>
      <c r="MCN68" s="447"/>
      <c r="MCO68" s="447"/>
      <c r="MCP68" s="447"/>
      <c r="MCQ68" s="447"/>
      <c r="MCR68" s="447"/>
      <c r="MCS68" s="447"/>
      <c r="MCT68" s="447"/>
      <c r="MCU68" s="447"/>
      <c r="MCV68" s="447"/>
      <c r="MCW68" s="447"/>
      <c r="MCX68" s="447"/>
      <c r="MCY68" s="447"/>
      <c r="MCZ68" s="447"/>
      <c r="MDA68" s="447"/>
      <c r="MDB68" s="447"/>
      <c r="MDC68" s="447"/>
      <c r="MDD68" s="447"/>
      <c r="MDE68" s="447"/>
      <c r="MDF68" s="447"/>
      <c r="MDG68" s="447"/>
      <c r="MDH68" s="447"/>
      <c r="MDI68" s="447"/>
      <c r="MDJ68" s="447"/>
      <c r="MDK68" s="447"/>
      <c r="MDL68" s="447"/>
      <c r="MDM68" s="447"/>
      <c r="MDN68" s="447"/>
      <c r="MDO68" s="447"/>
      <c r="MDP68" s="447"/>
      <c r="MDQ68" s="447"/>
      <c r="MDR68" s="447"/>
      <c r="MDS68" s="447"/>
      <c r="MDT68" s="447"/>
      <c r="MDU68" s="447"/>
      <c r="MDV68" s="447"/>
      <c r="MDW68" s="447"/>
      <c r="MDX68" s="447"/>
      <c r="MDY68" s="447"/>
      <c r="MDZ68" s="447"/>
      <c r="MEA68" s="447"/>
      <c r="MEB68" s="447"/>
      <c r="MEC68" s="447"/>
      <c r="MED68" s="447"/>
      <c r="MEE68" s="447"/>
      <c r="MEF68" s="447"/>
      <c r="MEG68" s="447"/>
      <c r="MEH68" s="447"/>
      <c r="MEI68" s="447"/>
      <c r="MEJ68" s="447"/>
      <c r="MEK68" s="447"/>
      <c r="MEL68" s="447"/>
      <c r="MEM68" s="447"/>
      <c r="MEN68" s="447"/>
      <c r="MEO68" s="447"/>
      <c r="MEP68" s="447"/>
      <c r="MEQ68" s="447"/>
      <c r="MER68" s="447"/>
      <c r="MES68" s="447"/>
      <c r="MET68" s="447"/>
      <c r="MEU68" s="447"/>
      <c r="MEV68" s="447"/>
      <c r="MEW68" s="447"/>
      <c r="MEX68" s="447"/>
      <c r="MEY68" s="447"/>
      <c r="MEZ68" s="447"/>
      <c r="MFA68" s="447"/>
      <c r="MFB68" s="447"/>
      <c r="MFC68" s="447"/>
      <c r="MFD68" s="447"/>
      <c r="MFE68" s="447"/>
      <c r="MFF68" s="447"/>
      <c r="MFG68" s="447"/>
      <c r="MFH68" s="447"/>
      <c r="MFI68" s="447"/>
      <c r="MFJ68" s="447"/>
      <c r="MFK68" s="447"/>
      <c r="MFL68" s="447"/>
      <c r="MFM68" s="447"/>
      <c r="MFN68" s="447"/>
      <c r="MFO68" s="447"/>
      <c r="MFP68" s="447"/>
      <c r="MFQ68" s="447"/>
      <c r="MFR68" s="447"/>
      <c r="MFS68" s="447"/>
      <c r="MFT68" s="447"/>
      <c r="MFU68" s="447"/>
      <c r="MFV68" s="447"/>
      <c r="MFW68" s="447"/>
      <c r="MFX68" s="447"/>
      <c r="MFY68" s="447"/>
      <c r="MFZ68" s="447"/>
      <c r="MGA68" s="447"/>
      <c r="MGB68" s="447"/>
      <c r="MGC68" s="447"/>
      <c r="MGD68" s="447"/>
      <c r="MGE68" s="447"/>
      <c r="MGF68" s="447"/>
      <c r="MGG68" s="447"/>
      <c r="MGH68" s="447"/>
      <c r="MGI68" s="447"/>
      <c r="MGJ68" s="447"/>
      <c r="MGK68" s="447"/>
      <c r="MGL68" s="447"/>
      <c r="MGM68" s="447"/>
      <c r="MGN68" s="447"/>
      <c r="MGO68" s="447"/>
      <c r="MGP68" s="447"/>
      <c r="MGQ68" s="447"/>
      <c r="MGR68" s="447"/>
      <c r="MGS68" s="447"/>
      <c r="MGT68" s="447"/>
      <c r="MGU68" s="447"/>
      <c r="MGV68" s="447"/>
      <c r="MGW68" s="447"/>
      <c r="MGX68" s="447"/>
      <c r="MGY68" s="447"/>
      <c r="MGZ68" s="447"/>
      <c r="MHA68" s="447"/>
      <c r="MHB68" s="447"/>
      <c r="MHC68" s="447"/>
      <c r="MHD68" s="447"/>
      <c r="MHE68" s="447"/>
      <c r="MHF68" s="447"/>
      <c r="MHG68" s="447"/>
      <c r="MHH68" s="447"/>
      <c r="MHI68" s="447"/>
      <c r="MHJ68" s="447"/>
      <c r="MHK68" s="447"/>
      <c r="MHL68" s="447"/>
      <c r="MHM68" s="447"/>
      <c r="MHN68" s="447"/>
      <c r="MHO68" s="447"/>
      <c r="MHP68" s="447"/>
      <c r="MHQ68" s="447"/>
      <c r="MHR68" s="447"/>
      <c r="MHS68" s="447"/>
      <c r="MHT68" s="447"/>
      <c r="MHU68" s="447"/>
      <c r="MHV68" s="447"/>
      <c r="MHW68" s="447"/>
      <c r="MHX68" s="447"/>
      <c r="MHY68" s="447"/>
      <c r="MHZ68" s="447"/>
      <c r="MIA68" s="447"/>
      <c r="MIB68" s="447"/>
      <c r="MIC68" s="447"/>
      <c r="MID68" s="447"/>
      <c r="MIE68" s="447"/>
      <c r="MIF68" s="447"/>
      <c r="MIG68" s="447"/>
      <c r="MIH68" s="447"/>
      <c r="MII68" s="447"/>
      <c r="MIJ68" s="447"/>
      <c r="MIK68" s="447"/>
      <c r="MIL68" s="447"/>
      <c r="MIM68" s="447"/>
      <c r="MIN68" s="447"/>
      <c r="MIO68" s="447"/>
      <c r="MIP68" s="447"/>
      <c r="MIQ68" s="447"/>
      <c r="MIR68" s="447"/>
      <c r="MIS68" s="447"/>
      <c r="MIT68" s="447"/>
      <c r="MIU68" s="447"/>
      <c r="MIV68" s="447"/>
      <c r="MIW68" s="447"/>
      <c r="MIX68" s="447"/>
      <c r="MIY68" s="447"/>
      <c r="MIZ68" s="447"/>
      <c r="MJA68" s="447"/>
      <c r="MJB68" s="447"/>
      <c r="MJC68" s="447"/>
      <c r="MJD68" s="447"/>
      <c r="MJE68" s="447"/>
      <c r="MJF68" s="447"/>
      <c r="MJG68" s="447"/>
      <c r="MJH68" s="447"/>
      <c r="MJI68" s="447"/>
      <c r="MJJ68" s="447"/>
      <c r="MJK68" s="447"/>
      <c r="MJL68" s="447"/>
      <c r="MJM68" s="447"/>
      <c r="MJN68" s="447"/>
      <c r="MJO68" s="447"/>
      <c r="MJP68" s="447"/>
      <c r="MJQ68" s="447"/>
      <c r="MJR68" s="447"/>
      <c r="MJS68" s="447"/>
      <c r="MJT68" s="447"/>
      <c r="MJU68" s="447"/>
      <c r="MJV68" s="447"/>
      <c r="MJW68" s="447"/>
      <c r="MJX68" s="447"/>
      <c r="MJY68" s="447"/>
      <c r="MJZ68" s="447"/>
      <c r="MKA68" s="447"/>
      <c r="MKB68" s="447"/>
      <c r="MKC68" s="447"/>
      <c r="MKD68" s="447"/>
      <c r="MKE68" s="447"/>
      <c r="MKF68" s="447"/>
      <c r="MKG68" s="447"/>
      <c r="MKH68" s="447"/>
      <c r="MKI68" s="447"/>
      <c r="MKJ68" s="447"/>
      <c r="MKK68" s="447"/>
      <c r="MKL68" s="447"/>
      <c r="MKM68" s="447"/>
      <c r="MKN68" s="447"/>
      <c r="MKO68" s="447"/>
      <c r="MKP68" s="447"/>
      <c r="MKQ68" s="447"/>
      <c r="MKR68" s="447"/>
      <c r="MKS68" s="447"/>
      <c r="MKT68" s="447"/>
      <c r="MKU68" s="447"/>
      <c r="MKV68" s="447"/>
      <c r="MKW68" s="447"/>
      <c r="MKX68" s="447"/>
      <c r="MKY68" s="447"/>
      <c r="MKZ68" s="447"/>
      <c r="MLA68" s="447"/>
      <c r="MLB68" s="447"/>
      <c r="MLC68" s="447"/>
      <c r="MLD68" s="447"/>
      <c r="MLE68" s="447"/>
      <c r="MLF68" s="447"/>
      <c r="MLG68" s="447"/>
      <c r="MLH68" s="447"/>
      <c r="MLI68" s="447"/>
      <c r="MLJ68" s="447"/>
      <c r="MLK68" s="447"/>
      <c r="MLL68" s="447"/>
      <c r="MLM68" s="447"/>
      <c r="MLN68" s="447"/>
      <c r="MLO68" s="447"/>
      <c r="MLP68" s="447"/>
      <c r="MLQ68" s="447"/>
      <c r="MLR68" s="447"/>
      <c r="MLS68" s="447"/>
      <c r="MLT68" s="447"/>
      <c r="MLU68" s="447"/>
      <c r="MLV68" s="447"/>
      <c r="MLW68" s="447"/>
      <c r="MLX68" s="447"/>
      <c r="MLY68" s="447"/>
      <c r="MLZ68" s="447"/>
      <c r="MMA68" s="447"/>
      <c r="MMB68" s="447"/>
      <c r="MMC68" s="447"/>
      <c r="MMD68" s="447"/>
      <c r="MME68" s="447"/>
      <c r="MMF68" s="447"/>
      <c r="MMG68" s="447"/>
      <c r="MMH68" s="447"/>
      <c r="MMI68" s="447"/>
      <c r="MMJ68" s="447"/>
      <c r="MMK68" s="447"/>
      <c r="MML68" s="447"/>
      <c r="MMM68" s="447"/>
      <c r="MMN68" s="447"/>
      <c r="MMO68" s="447"/>
      <c r="MMP68" s="447"/>
      <c r="MMQ68" s="447"/>
      <c r="MMR68" s="447"/>
      <c r="MMS68" s="447"/>
      <c r="MMT68" s="447"/>
      <c r="MMU68" s="447"/>
      <c r="MMV68" s="447"/>
      <c r="MMW68" s="447"/>
      <c r="MMX68" s="447"/>
      <c r="MMY68" s="447"/>
      <c r="MMZ68" s="447"/>
      <c r="MNA68" s="447"/>
      <c r="MNB68" s="447"/>
      <c r="MNC68" s="447"/>
      <c r="MND68" s="447"/>
      <c r="MNE68" s="447"/>
      <c r="MNF68" s="447"/>
      <c r="MNG68" s="447"/>
      <c r="MNH68" s="447"/>
      <c r="MNI68" s="447"/>
      <c r="MNJ68" s="447"/>
      <c r="MNK68" s="447"/>
      <c r="MNL68" s="447"/>
      <c r="MNM68" s="447"/>
      <c r="MNN68" s="447"/>
      <c r="MNO68" s="447"/>
      <c r="MNP68" s="447"/>
      <c r="MNQ68" s="447"/>
      <c r="MNR68" s="447"/>
      <c r="MNS68" s="447"/>
      <c r="MNT68" s="447"/>
      <c r="MNU68" s="447"/>
      <c r="MNV68" s="447"/>
      <c r="MNW68" s="447"/>
      <c r="MNX68" s="447"/>
      <c r="MNY68" s="447"/>
      <c r="MNZ68" s="447"/>
      <c r="MOA68" s="447"/>
      <c r="MOB68" s="447"/>
      <c r="MOC68" s="447"/>
      <c r="MOD68" s="447"/>
      <c r="MOE68" s="447"/>
      <c r="MOF68" s="447"/>
      <c r="MOG68" s="447"/>
      <c r="MOH68" s="447"/>
      <c r="MOI68" s="447"/>
      <c r="MOJ68" s="447"/>
      <c r="MOK68" s="447"/>
      <c r="MOL68" s="447"/>
      <c r="MOM68" s="447"/>
      <c r="MON68" s="447"/>
      <c r="MOO68" s="447"/>
      <c r="MOP68" s="447"/>
      <c r="MOQ68" s="447"/>
      <c r="MOR68" s="447"/>
      <c r="MOS68" s="447"/>
      <c r="MOT68" s="447"/>
      <c r="MOU68" s="447"/>
      <c r="MOV68" s="447"/>
      <c r="MOW68" s="447"/>
      <c r="MOX68" s="447"/>
      <c r="MOY68" s="447"/>
      <c r="MOZ68" s="447"/>
      <c r="MPA68" s="447"/>
      <c r="MPB68" s="447"/>
      <c r="MPC68" s="447"/>
      <c r="MPD68" s="447"/>
      <c r="MPE68" s="447"/>
      <c r="MPF68" s="447"/>
      <c r="MPG68" s="447"/>
      <c r="MPH68" s="447"/>
      <c r="MPI68" s="447"/>
      <c r="MPJ68" s="447"/>
      <c r="MPK68" s="447"/>
      <c r="MPL68" s="447"/>
      <c r="MPM68" s="447"/>
      <c r="MPN68" s="447"/>
      <c r="MPO68" s="447"/>
      <c r="MPP68" s="447"/>
      <c r="MPQ68" s="447"/>
      <c r="MPR68" s="447"/>
      <c r="MPS68" s="447"/>
      <c r="MPT68" s="447"/>
      <c r="MPU68" s="447"/>
      <c r="MPV68" s="447"/>
      <c r="MPW68" s="447"/>
      <c r="MPX68" s="447"/>
      <c r="MPY68" s="447"/>
      <c r="MPZ68" s="447"/>
      <c r="MQA68" s="447"/>
      <c r="MQB68" s="447"/>
      <c r="MQC68" s="447"/>
      <c r="MQD68" s="447"/>
      <c r="MQE68" s="447"/>
      <c r="MQF68" s="447"/>
      <c r="MQG68" s="447"/>
      <c r="MQH68" s="447"/>
      <c r="MQI68" s="447"/>
      <c r="MQJ68" s="447"/>
      <c r="MQK68" s="447"/>
      <c r="MQL68" s="447"/>
      <c r="MQM68" s="447"/>
      <c r="MQN68" s="447"/>
      <c r="MQO68" s="447"/>
      <c r="MQP68" s="447"/>
      <c r="MQQ68" s="447"/>
      <c r="MQR68" s="447"/>
      <c r="MQS68" s="447"/>
      <c r="MQT68" s="447"/>
      <c r="MQU68" s="447"/>
      <c r="MQV68" s="447"/>
      <c r="MQW68" s="447"/>
      <c r="MQX68" s="447"/>
      <c r="MQY68" s="447"/>
      <c r="MQZ68" s="447"/>
      <c r="MRA68" s="447"/>
      <c r="MRB68" s="447"/>
      <c r="MRC68" s="447"/>
      <c r="MRD68" s="447"/>
      <c r="MRE68" s="447"/>
      <c r="MRF68" s="447"/>
      <c r="MRG68" s="447"/>
      <c r="MRH68" s="447"/>
      <c r="MRI68" s="447"/>
      <c r="MRJ68" s="447"/>
      <c r="MRK68" s="447"/>
      <c r="MRL68" s="447"/>
      <c r="MRM68" s="447"/>
      <c r="MRN68" s="447"/>
      <c r="MRO68" s="447"/>
      <c r="MRP68" s="447"/>
      <c r="MRQ68" s="447"/>
      <c r="MRR68" s="447"/>
      <c r="MRS68" s="447"/>
      <c r="MRT68" s="447"/>
      <c r="MRU68" s="447"/>
      <c r="MRV68" s="447"/>
      <c r="MRW68" s="447"/>
      <c r="MRX68" s="447"/>
      <c r="MRY68" s="447"/>
      <c r="MRZ68" s="447"/>
      <c r="MSA68" s="447"/>
      <c r="MSB68" s="447"/>
      <c r="MSC68" s="447"/>
      <c r="MSD68" s="447"/>
      <c r="MSE68" s="447"/>
      <c r="MSF68" s="447"/>
      <c r="MSG68" s="447"/>
      <c r="MSH68" s="447"/>
      <c r="MSI68" s="447"/>
      <c r="MSJ68" s="447"/>
      <c r="MSK68" s="447"/>
      <c r="MSL68" s="447"/>
      <c r="MSM68" s="447"/>
      <c r="MSN68" s="447"/>
      <c r="MSO68" s="447"/>
      <c r="MSP68" s="447"/>
      <c r="MSQ68" s="447"/>
      <c r="MSR68" s="447"/>
      <c r="MSS68" s="447"/>
      <c r="MST68" s="447"/>
      <c r="MSU68" s="447"/>
      <c r="MSV68" s="447"/>
      <c r="MSW68" s="447"/>
      <c r="MSX68" s="447"/>
      <c r="MSY68" s="447"/>
      <c r="MSZ68" s="447"/>
      <c r="MTA68" s="447"/>
      <c r="MTB68" s="447"/>
      <c r="MTC68" s="447"/>
      <c r="MTD68" s="447"/>
      <c r="MTE68" s="447"/>
      <c r="MTF68" s="447"/>
      <c r="MTG68" s="447"/>
      <c r="MTH68" s="447"/>
      <c r="MTI68" s="447"/>
      <c r="MTJ68" s="447"/>
      <c r="MTK68" s="447"/>
      <c r="MTL68" s="447"/>
      <c r="MTM68" s="447"/>
      <c r="MTN68" s="447"/>
      <c r="MTO68" s="447"/>
      <c r="MTP68" s="447"/>
      <c r="MTQ68" s="447"/>
      <c r="MTR68" s="447"/>
      <c r="MTS68" s="447"/>
      <c r="MTT68" s="447"/>
      <c r="MTU68" s="447"/>
      <c r="MTV68" s="447"/>
      <c r="MTW68" s="447"/>
      <c r="MTX68" s="447"/>
      <c r="MTY68" s="447"/>
      <c r="MTZ68" s="447"/>
      <c r="MUA68" s="447"/>
      <c r="MUB68" s="447"/>
      <c r="MUC68" s="447"/>
      <c r="MUD68" s="447"/>
      <c r="MUE68" s="447"/>
      <c r="MUF68" s="447"/>
      <c r="MUG68" s="447"/>
      <c r="MUH68" s="447"/>
      <c r="MUI68" s="447"/>
      <c r="MUJ68" s="447"/>
      <c r="MUK68" s="447"/>
      <c r="MUL68" s="447"/>
      <c r="MUM68" s="447"/>
      <c r="MUN68" s="447"/>
      <c r="MUO68" s="447"/>
      <c r="MUP68" s="447"/>
      <c r="MUQ68" s="447"/>
      <c r="MUR68" s="447"/>
      <c r="MUS68" s="447"/>
      <c r="MUT68" s="447"/>
      <c r="MUU68" s="447"/>
      <c r="MUV68" s="447"/>
      <c r="MUW68" s="447"/>
      <c r="MUX68" s="447"/>
      <c r="MUY68" s="447"/>
      <c r="MUZ68" s="447"/>
      <c r="MVA68" s="447"/>
      <c r="MVB68" s="447"/>
      <c r="MVC68" s="447"/>
      <c r="MVD68" s="447"/>
      <c r="MVE68" s="447"/>
      <c r="MVF68" s="447"/>
      <c r="MVG68" s="447"/>
      <c r="MVH68" s="447"/>
      <c r="MVI68" s="447"/>
      <c r="MVJ68" s="447"/>
      <c r="MVK68" s="447"/>
      <c r="MVL68" s="447"/>
      <c r="MVM68" s="447"/>
      <c r="MVN68" s="447"/>
      <c r="MVO68" s="447"/>
      <c r="MVP68" s="447"/>
      <c r="MVQ68" s="447"/>
      <c r="MVR68" s="447"/>
      <c r="MVS68" s="447"/>
      <c r="MVT68" s="447"/>
      <c r="MVU68" s="447"/>
      <c r="MVV68" s="447"/>
      <c r="MVW68" s="447"/>
      <c r="MVX68" s="447"/>
      <c r="MVY68" s="447"/>
      <c r="MVZ68" s="447"/>
      <c r="MWA68" s="447"/>
      <c r="MWB68" s="447"/>
      <c r="MWC68" s="447"/>
      <c r="MWD68" s="447"/>
      <c r="MWE68" s="447"/>
      <c r="MWF68" s="447"/>
      <c r="MWG68" s="447"/>
      <c r="MWH68" s="447"/>
      <c r="MWI68" s="447"/>
      <c r="MWJ68" s="447"/>
      <c r="MWK68" s="447"/>
      <c r="MWL68" s="447"/>
      <c r="MWM68" s="447"/>
      <c r="MWN68" s="447"/>
      <c r="MWO68" s="447"/>
      <c r="MWP68" s="447"/>
      <c r="MWQ68" s="447"/>
      <c r="MWR68" s="447"/>
      <c r="MWS68" s="447"/>
      <c r="MWT68" s="447"/>
      <c r="MWU68" s="447"/>
      <c r="MWV68" s="447"/>
      <c r="MWW68" s="447"/>
      <c r="MWX68" s="447"/>
      <c r="MWY68" s="447"/>
      <c r="MWZ68" s="447"/>
      <c r="MXA68" s="447"/>
      <c r="MXB68" s="447"/>
      <c r="MXC68" s="447"/>
      <c r="MXD68" s="447"/>
      <c r="MXE68" s="447"/>
      <c r="MXF68" s="447"/>
      <c r="MXG68" s="447"/>
      <c r="MXH68" s="447"/>
      <c r="MXI68" s="447"/>
      <c r="MXJ68" s="447"/>
      <c r="MXK68" s="447"/>
      <c r="MXL68" s="447"/>
      <c r="MXM68" s="447"/>
      <c r="MXN68" s="447"/>
      <c r="MXO68" s="447"/>
      <c r="MXP68" s="447"/>
      <c r="MXQ68" s="447"/>
      <c r="MXR68" s="447"/>
      <c r="MXS68" s="447"/>
      <c r="MXT68" s="447"/>
      <c r="MXU68" s="447"/>
      <c r="MXV68" s="447"/>
      <c r="MXW68" s="447"/>
      <c r="MXX68" s="447"/>
      <c r="MXY68" s="447"/>
      <c r="MXZ68" s="447"/>
      <c r="MYA68" s="447"/>
      <c r="MYB68" s="447"/>
      <c r="MYC68" s="447"/>
      <c r="MYD68" s="447"/>
      <c r="MYE68" s="447"/>
      <c r="MYF68" s="447"/>
      <c r="MYG68" s="447"/>
      <c r="MYH68" s="447"/>
      <c r="MYI68" s="447"/>
      <c r="MYJ68" s="447"/>
      <c r="MYK68" s="447"/>
      <c r="MYL68" s="447"/>
      <c r="MYM68" s="447"/>
      <c r="MYN68" s="447"/>
      <c r="MYO68" s="447"/>
      <c r="MYP68" s="447"/>
      <c r="MYQ68" s="447"/>
      <c r="MYR68" s="447"/>
      <c r="MYS68" s="447"/>
      <c r="MYT68" s="447"/>
      <c r="MYU68" s="447"/>
      <c r="MYV68" s="447"/>
      <c r="MYW68" s="447"/>
      <c r="MYX68" s="447"/>
      <c r="MYY68" s="447"/>
      <c r="MYZ68" s="447"/>
      <c r="MZA68" s="447"/>
      <c r="MZB68" s="447"/>
      <c r="MZC68" s="447"/>
      <c r="MZD68" s="447"/>
      <c r="MZE68" s="447"/>
      <c r="MZF68" s="447"/>
      <c r="MZG68" s="447"/>
      <c r="MZH68" s="447"/>
      <c r="MZI68" s="447"/>
      <c r="MZJ68" s="447"/>
      <c r="MZK68" s="447"/>
      <c r="MZL68" s="447"/>
      <c r="MZM68" s="447"/>
      <c r="MZN68" s="447"/>
      <c r="MZO68" s="447"/>
      <c r="MZP68" s="447"/>
      <c r="MZQ68" s="447"/>
      <c r="MZR68" s="447"/>
      <c r="MZS68" s="447"/>
      <c r="MZT68" s="447"/>
      <c r="MZU68" s="447"/>
      <c r="MZV68" s="447"/>
      <c r="MZW68" s="447"/>
      <c r="MZX68" s="447"/>
      <c r="MZY68" s="447"/>
      <c r="MZZ68" s="447"/>
      <c r="NAA68" s="447"/>
      <c r="NAB68" s="447"/>
      <c r="NAC68" s="447"/>
      <c r="NAD68" s="447"/>
      <c r="NAE68" s="447"/>
      <c r="NAF68" s="447"/>
      <c r="NAG68" s="447"/>
      <c r="NAH68" s="447"/>
      <c r="NAI68" s="447"/>
      <c r="NAJ68" s="447"/>
      <c r="NAK68" s="447"/>
      <c r="NAL68" s="447"/>
      <c r="NAM68" s="447"/>
      <c r="NAN68" s="447"/>
      <c r="NAO68" s="447"/>
      <c r="NAP68" s="447"/>
      <c r="NAQ68" s="447"/>
      <c r="NAR68" s="447"/>
      <c r="NAS68" s="447"/>
      <c r="NAT68" s="447"/>
      <c r="NAU68" s="447"/>
      <c r="NAV68" s="447"/>
      <c r="NAW68" s="447"/>
      <c r="NAX68" s="447"/>
      <c r="NAY68" s="447"/>
      <c r="NAZ68" s="447"/>
      <c r="NBA68" s="447"/>
      <c r="NBB68" s="447"/>
      <c r="NBC68" s="447"/>
      <c r="NBD68" s="447"/>
      <c r="NBE68" s="447"/>
      <c r="NBF68" s="447"/>
      <c r="NBG68" s="447"/>
      <c r="NBH68" s="447"/>
      <c r="NBI68" s="447"/>
      <c r="NBJ68" s="447"/>
      <c r="NBK68" s="447"/>
      <c r="NBL68" s="447"/>
      <c r="NBM68" s="447"/>
      <c r="NBN68" s="447"/>
      <c r="NBO68" s="447"/>
      <c r="NBP68" s="447"/>
      <c r="NBQ68" s="447"/>
      <c r="NBR68" s="447"/>
      <c r="NBS68" s="447"/>
      <c r="NBT68" s="447"/>
      <c r="NBU68" s="447"/>
      <c r="NBV68" s="447"/>
      <c r="NBW68" s="447"/>
      <c r="NBX68" s="447"/>
      <c r="NBY68" s="447"/>
      <c r="NBZ68" s="447"/>
      <c r="NCA68" s="447"/>
      <c r="NCB68" s="447"/>
      <c r="NCC68" s="447"/>
      <c r="NCD68" s="447"/>
      <c r="NCE68" s="447"/>
      <c r="NCF68" s="447"/>
      <c r="NCG68" s="447"/>
      <c r="NCH68" s="447"/>
      <c r="NCI68" s="447"/>
      <c r="NCJ68" s="447"/>
      <c r="NCK68" s="447"/>
      <c r="NCL68" s="447"/>
      <c r="NCM68" s="447"/>
      <c r="NCN68" s="447"/>
      <c r="NCO68" s="447"/>
      <c r="NCP68" s="447"/>
      <c r="NCQ68" s="447"/>
      <c r="NCR68" s="447"/>
      <c r="NCS68" s="447"/>
      <c r="NCT68" s="447"/>
      <c r="NCU68" s="447"/>
      <c r="NCV68" s="447"/>
      <c r="NCW68" s="447"/>
      <c r="NCX68" s="447"/>
      <c r="NCY68" s="447"/>
      <c r="NCZ68" s="447"/>
      <c r="NDA68" s="447"/>
      <c r="NDB68" s="447"/>
      <c r="NDC68" s="447"/>
      <c r="NDD68" s="447"/>
      <c r="NDE68" s="447"/>
      <c r="NDF68" s="447"/>
      <c r="NDG68" s="447"/>
      <c r="NDH68" s="447"/>
      <c r="NDI68" s="447"/>
      <c r="NDJ68" s="447"/>
      <c r="NDK68" s="447"/>
      <c r="NDL68" s="447"/>
      <c r="NDM68" s="447"/>
      <c r="NDN68" s="447"/>
      <c r="NDO68" s="447"/>
      <c r="NDP68" s="447"/>
      <c r="NDQ68" s="447"/>
      <c r="NDR68" s="447"/>
      <c r="NDS68" s="447"/>
      <c r="NDT68" s="447"/>
      <c r="NDU68" s="447"/>
      <c r="NDV68" s="447"/>
      <c r="NDW68" s="447"/>
      <c r="NDX68" s="447"/>
      <c r="NDY68" s="447"/>
      <c r="NDZ68" s="447"/>
      <c r="NEA68" s="447"/>
      <c r="NEB68" s="447"/>
      <c r="NEC68" s="447"/>
      <c r="NED68" s="447"/>
      <c r="NEE68" s="447"/>
      <c r="NEF68" s="447"/>
      <c r="NEG68" s="447"/>
      <c r="NEH68" s="447"/>
      <c r="NEI68" s="447"/>
      <c r="NEJ68" s="447"/>
      <c r="NEK68" s="447"/>
      <c r="NEL68" s="447"/>
      <c r="NEM68" s="447"/>
      <c r="NEN68" s="447"/>
      <c r="NEO68" s="447"/>
      <c r="NEP68" s="447"/>
      <c r="NEQ68" s="447"/>
      <c r="NER68" s="447"/>
      <c r="NES68" s="447"/>
      <c r="NET68" s="447"/>
      <c r="NEU68" s="447"/>
      <c r="NEV68" s="447"/>
      <c r="NEW68" s="447"/>
      <c r="NEX68" s="447"/>
      <c r="NEY68" s="447"/>
      <c r="NEZ68" s="447"/>
      <c r="NFA68" s="447"/>
      <c r="NFB68" s="447"/>
      <c r="NFC68" s="447"/>
      <c r="NFD68" s="447"/>
      <c r="NFE68" s="447"/>
      <c r="NFF68" s="447"/>
      <c r="NFG68" s="447"/>
      <c r="NFH68" s="447"/>
      <c r="NFI68" s="447"/>
      <c r="NFJ68" s="447"/>
      <c r="NFK68" s="447"/>
      <c r="NFL68" s="447"/>
      <c r="NFM68" s="447"/>
      <c r="NFN68" s="447"/>
      <c r="NFO68" s="447"/>
      <c r="NFP68" s="447"/>
      <c r="NFQ68" s="447"/>
      <c r="NFR68" s="447"/>
      <c r="NFS68" s="447"/>
      <c r="NFT68" s="447"/>
      <c r="NFU68" s="447"/>
      <c r="NFV68" s="447"/>
      <c r="NFW68" s="447"/>
      <c r="NFX68" s="447"/>
      <c r="NFY68" s="447"/>
      <c r="NFZ68" s="447"/>
      <c r="NGA68" s="447"/>
      <c r="NGB68" s="447"/>
      <c r="NGC68" s="447"/>
      <c r="NGD68" s="447"/>
      <c r="NGE68" s="447"/>
      <c r="NGF68" s="447"/>
      <c r="NGG68" s="447"/>
      <c r="NGH68" s="447"/>
      <c r="NGI68" s="447"/>
      <c r="NGJ68" s="447"/>
      <c r="NGK68" s="447"/>
      <c r="NGL68" s="447"/>
      <c r="NGM68" s="447"/>
      <c r="NGN68" s="447"/>
      <c r="NGO68" s="447"/>
      <c r="NGP68" s="447"/>
      <c r="NGQ68" s="447"/>
      <c r="NGR68" s="447"/>
      <c r="NGS68" s="447"/>
      <c r="NGT68" s="447"/>
      <c r="NGU68" s="447"/>
      <c r="NGV68" s="447"/>
      <c r="NGW68" s="447"/>
      <c r="NGX68" s="447"/>
      <c r="NGY68" s="447"/>
      <c r="NGZ68" s="447"/>
      <c r="NHA68" s="447"/>
      <c r="NHB68" s="447"/>
      <c r="NHC68" s="447"/>
      <c r="NHD68" s="447"/>
      <c r="NHE68" s="447"/>
      <c r="NHF68" s="447"/>
      <c r="NHG68" s="447"/>
      <c r="NHH68" s="447"/>
      <c r="NHI68" s="447"/>
      <c r="NHJ68" s="447"/>
      <c r="NHK68" s="447"/>
      <c r="NHL68" s="447"/>
      <c r="NHM68" s="447"/>
      <c r="NHN68" s="447"/>
      <c r="NHO68" s="447"/>
      <c r="NHP68" s="447"/>
      <c r="NHQ68" s="447"/>
      <c r="NHR68" s="447"/>
      <c r="NHS68" s="447"/>
      <c r="NHT68" s="447"/>
      <c r="NHU68" s="447"/>
      <c r="NHV68" s="447"/>
      <c r="NHW68" s="447"/>
      <c r="NHX68" s="447"/>
      <c r="NHY68" s="447"/>
      <c r="NHZ68" s="447"/>
      <c r="NIA68" s="447"/>
      <c r="NIB68" s="447"/>
      <c r="NIC68" s="447"/>
      <c r="NID68" s="447"/>
      <c r="NIE68" s="447"/>
      <c r="NIF68" s="447"/>
      <c r="NIG68" s="447"/>
      <c r="NIH68" s="447"/>
      <c r="NII68" s="447"/>
      <c r="NIJ68" s="447"/>
      <c r="NIK68" s="447"/>
      <c r="NIL68" s="447"/>
      <c r="NIM68" s="447"/>
      <c r="NIN68" s="447"/>
      <c r="NIO68" s="447"/>
      <c r="NIP68" s="447"/>
      <c r="NIQ68" s="447"/>
      <c r="NIR68" s="447"/>
      <c r="NIS68" s="447"/>
      <c r="NIT68" s="447"/>
      <c r="NIU68" s="447"/>
      <c r="NIV68" s="447"/>
      <c r="NIW68" s="447"/>
      <c r="NIX68" s="447"/>
      <c r="NIY68" s="447"/>
      <c r="NIZ68" s="447"/>
      <c r="NJA68" s="447"/>
      <c r="NJB68" s="447"/>
      <c r="NJC68" s="447"/>
      <c r="NJD68" s="447"/>
      <c r="NJE68" s="447"/>
      <c r="NJF68" s="447"/>
      <c r="NJG68" s="447"/>
      <c r="NJH68" s="447"/>
      <c r="NJI68" s="447"/>
      <c r="NJJ68" s="447"/>
      <c r="NJK68" s="447"/>
      <c r="NJL68" s="447"/>
      <c r="NJM68" s="447"/>
      <c r="NJN68" s="447"/>
      <c r="NJO68" s="447"/>
      <c r="NJP68" s="447"/>
      <c r="NJQ68" s="447"/>
      <c r="NJR68" s="447"/>
      <c r="NJS68" s="447"/>
      <c r="NJT68" s="447"/>
      <c r="NJU68" s="447"/>
      <c r="NJV68" s="447"/>
      <c r="NJW68" s="447"/>
      <c r="NJX68" s="447"/>
      <c r="NJY68" s="447"/>
      <c r="NJZ68" s="447"/>
      <c r="NKA68" s="447"/>
      <c r="NKB68" s="447"/>
      <c r="NKC68" s="447"/>
      <c r="NKD68" s="447"/>
      <c r="NKE68" s="447"/>
      <c r="NKF68" s="447"/>
      <c r="NKG68" s="447"/>
      <c r="NKH68" s="447"/>
      <c r="NKI68" s="447"/>
      <c r="NKJ68" s="447"/>
      <c r="NKK68" s="447"/>
      <c r="NKL68" s="447"/>
      <c r="NKM68" s="447"/>
      <c r="NKN68" s="447"/>
      <c r="NKO68" s="447"/>
      <c r="NKP68" s="447"/>
      <c r="NKQ68" s="447"/>
      <c r="NKR68" s="447"/>
      <c r="NKS68" s="447"/>
      <c r="NKT68" s="447"/>
      <c r="NKU68" s="447"/>
      <c r="NKV68" s="447"/>
      <c r="NKW68" s="447"/>
      <c r="NKX68" s="447"/>
      <c r="NKY68" s="447"/>
      <c r="NKZ68" s="447"/>
      <c r="NLA68" s="447"/>
      <c r="NLB68" s="447"/>
      <c r="NLC68" s="447"/>
      <c r="NLD68" s="447"/>
      <c r="NLE68" s="447"/>
      <c r="NLF68" s="447"/>
      <c r="NLG68" s="447"/>
      <c r="NLH68" s="447"/>
      <c r="NLI68" s="447"/>
      <c r="NLJ68" s="447"/>
      <c r="NLK68" s="447"/>
      <c r="NLL68" s="447"/>
      <c r="NLM68" s="447"/>
      <c r="NLN68" s="447"/>
      <c r="NLO68" s="447"/>
      <c r="NLP68" s="447"/>
      <c r="NLQ68" s="447"/>
      <c r="NLR68" s="447"/>
      <c r="NLS68" s="447"/>
      <c r="NLT68" s="447"/>
      <c r="NLU68" s="447"/>
      <c r="NLV68" s="447"/>
      <c r="NLW68" s="447"/>
      <c r="NLX68" s="447"/>
      <c r="NLY68" s="447"/>
      <c r="NLZ68" s="447"/>
      <c r="NMA68" s="447"/>
      <c r="NMB68" s="447"/>
      <c r="NMC68" s="447"/>
      <c r="NMD68" s="447"/>
      <c r="NME68" s="447"/>
      <c r="NMF68" s="447"/>
      <c r="NMG68" s="447"/>
      <c r="NMH68" s="447"/>
      <c r="NMI68" s="447"/>
      <c r="NMJ68" s="447"/>
      <c r="NMK68" s="447"/>
      <c r="NML68" s="447"/>
      <c r="NMM68" s="447"/>
      <c r="NMN68" s="447"/>
      <c r="NMO68" s="447"/>
      <c r="NMP68" s="447"/>
      <c r="NMQ68" s="447"/>
      <c r="NMR68" s="447"/>
      <c r="NMS68" s="447"/>
      <c r="NMT68" s="447"/>
      <c r="NMU68" s="447"/>
      <c r="NMV68" s="447"/>
      <c r="NMW68" s="447"/>
      <c r="NMX68" s="447"/>
      <c r="NMY68" s="447"/>
      <c r="NMZ68" s="447"/>
      <c r="NNA68" s="447"/>
      <c r="NNB68" s="447"/>
      <c r="NNC68" s="447"/>
      <c r="NND68" s="447"/>
      <c r="NNE68" s="447"/>
      <c r="NNF68" s="447"/>
      <c r="NNG68" s="447"/>
      <c r="NNH68" s="447"/>
      <c r="NNI68" s="447"/>
      <c r="NNJ68" s="447"/>
      <c r="NNK68" s="447"/>
      <c r="NNL68" s="447"/>
      <c r="NNM68" s="447"/>
      <c r="NNN68" s="447"/>
      <c r="NNO68" s="447"/>
      <c r="NNP68" s="447"/>
      <c r="NNQ68" s="447"/>
      <c r="NNR68" s="447"/>
      <c r="NNS68" s="447"/>
      <c r="NNT68" s="447"/>
      <c r="NNU68" s="447"/>
      <c r="NNV68" s="447"/>
      <c r="NNW68" s="447"/>
      <c r="NNX68" s="447"/>
      <c r="NNY68" s="447"/>
      <c r="NNZ68" s="447"/>
      <c r="NOA68" s="447"/>
      <c r="NOB68" s="447"/>
      <c r="NOC68" s="447"/>
      <c r="NOD68" s="447"/>
      <c r="NOE68" s="447"/>
      <c r="NOF68" s="447"/>
      <c r="NOG68" s="447"/>
      <c r="NOH68" s="447"/>
      <c r="NOI68" s="447"/>
      <c r="NOJ68" s="447"/>
      <c r="NOK68" s="447"/>
      <c r="NOL68" s="447"/>
      <c r="NOM68" s="447"/>
      <c r="NON68" s="447"/>
      <c r="NOO68" s="447"/>
      <c r="NOP68" s="447"/>
      <c r="NOQ68" s="447"/>
      <c r="NOR68" s="447"/>
      <c r="NOS68" s="447"/>
      <c r="NOT68" s="447"/>
      <c r="NOU68" s="447"/>
      <c r="NOV68" s="447"/>
      <c r="NOW68" s="447"/>
      <c r="NOX68" s="447"/>
      <c r="NOY68" s="447"/>
      <c r="NOZ68" s="447"/>
      <c r="NPA68" s="447"/>
      <c r="NPB68" s="447"/>
      <c r="NPC68" s="447"/>
      <c r="NPD68" s="447"/>
      <c r="NPE68" s="447"/>
      <c r="NPF68" s="447"/>
      <c r="NPG68" s="447"/>
      <c r="NPH68" s="447"/>
      <c r="NPI68" s="447"/>
      <c r="NPJ68" s="447"/>
      <c r="NPK68" s="447"/>
      <c r="NPL68" s="447"/>
      <c r="NPM68" s="447"/>
      <c r="NPN68" s="447"/>
      <c r="NPO68" s="447"/>
      <c r="NPP68" s="447"/>
      <c r="NPQ68" s="447"/>
      <c r="NPR68" s="447"/>
      <c r="NPS68" s="447"/>
      <c r="NPT68" s="447"/>
      <c r="NPU68" s="447"/>
      <c r="NPV68" s="447"/>
      <c r="NPW68" s="447"/>
      <c r="NPX68" s="447"/>
      <c r="NPY68" s="447"/>
      <c r="NPZ68" s="447"/>
      <c r="NQA68" s="447"/>
      <c r="NQB68" s="447"/>
      <c r="NQC68" s="447"/>
      <c r="NQD68" s="447"/>
      <c r="NQE68" s="447"/>
      <c r="NQF68" s="447"/>
      <c r="NQG68" s="447"/>
      <c r="NQH68" s="447"/>
      <c r="NQI68" s="447"/>
      <c r="NQJ68" s="447"/>
      <c r="NQK68" s="447"/>
      <c r="NQL68" s="447"/>
      <c r="NQM68" s="447"/>
      <c r="NQN68" s="447"/>
      <c r="NQO68" s="447"/>
      <c r="NQP68" s="447"/>
      <c r="NQQ68" s="447"/>
      <c r="NQR68" s="447"/>
      <c r="NQS68" s="447"/>
      <c r="NQT68" s="447"/>
      <c r="NQU68" s="447"/>
      <c r="NQV68" s="447"/>
      <c r="NQW68" s="447"/>
      <c r="NQX68" s="447"/>
      <c r="NQY68" s="447"/>
      <c r="NQZ68" s="447"/>
      <c r="NRA68" s="447"/>
      <c r="NRB68" s="447"/>
      <c r="NRC68" s="447"/>
      <c r="NRD68" s="447"/>
      <c r="NRE68" s="447"/>
      <c r="NRF68" s="447"/>
      <c r="NRG68" s="447"/>
      <c r="NRH68" s="447"/>
      <c r="NRI68" s="447"/>
      <c r="NRJ68" s="447"/>
      <c r="NRK68" s="447"/>
      <c r="NRL68" s="447"/>
      <c r="NRM68" s="447"/>
      <c r="NRN68" s="447"/>
      <c r="NRO68" s="447"/>
      <c r="NRP68" s="447"/>
      <c r="NRQ68" s="447"/>
      <c r="NRR68" s="447"/>
      <c r="NRS68" s="447"/>
      <c r="NRT68" s="447"/>
      <c r="NRU68" s="447"/>
      <c r="NRV68" s="447"/>
      <c r="NRW68" s="447"/>
      <c r="NRX68" s="447"/>
      <c r="NRY68" s="447"/>
      <c r="NRZ68" s="447"/>
      <c r="NSA68" s="447"/>
      <c r="NSB68" s="447"/>
      <c r="NSC68" s="447"/>
      <c r="NSD68" s="447"/>
      <c r="NSE68" s="447"/>
      <c r="NSF68" s="447"/>
      <c r="NSG68" s="447"/>
      <c r="NSH68" s="447"/>
      <c r="NSI68" s="447"/>
      <c r="NSJ68" s="447"/>
      <c r="NSK68" s="447"/>
      <c r="NSL68" s="447"/>
      <c r="NSM68" s="447"/>
      <c r="NSN68" s="447"/>
      <c r="NSO68" s="447"/>
      <c r="NSP68" s="447"/>
      <c r="NSQ68" s="447"/>
      <c r="NSR68" s="447"/>
      <c r="NSS68" s="447"/>
      <c r="NST68" s="447"/>
      <c r="NSU68" s="447"/>
      <c r="NSV68" s="447"/>
      <c r="NSW68" s="447"/>
      <c r="NSX68" s="447"/>
      <c r="NSY68" s="447"/>
      <c r="NSZ68" s="447"/>
      <c r="NTA68" s="447"/>
      <c r="NTB68" s="447"/>
      <c r="NTC68" s="447"/>
      <c r="NTD68" s="447"/>
      <c r="NTE68" s="447"/>
      <c r="NTF68" s="447"/>
      <c r="NTG68" s="447"/>
      <c r="NTH68" s="447"/>
      <c r="NTI68" s="447"/>
      <c r="NTJ68" s="447"/>
      <c r="NTK68" s="447"/>
      <c r="NTL68" s="447"/>
      <c r="NTM68" s="447"/>
      <c r="NTN68" s="447"/>
      <c r="NTO68" s="447"/>
      <c r="NTP68" s="447"/>
      <c r="NTQ68" s="447"/>
      <c r="NTR68" s="447"/>
      <c r="NTS68" s="447"/>
      <c r="NTT68" s="447"/>
      <c r="NTU68" s="447"/>
      <c r="NTV68" s="447"/>
      <c r="NTW68" s="447"/>
      <c r="NTX68" s="447"/>
      <c r="NTY68" s="447"/>
      <c r="NTZ68" s="447"/>
      <c r="NUA68" s="447"/>
      <c r="NUB68" s="447"/>
      <c r="NUC68" s="447"/>
      <c r="NUD68" s="447"/>
      <c r="NUE68" s="447"/>
      <c r="NUF68" s="447"/>
      <c r="NUG68" s="447"/>
      <c r="NUH68" s="447"/>
      <c r="NUI68" s="447"/>
      <c r="NUJ68" s="447"/>
      <c r="NUK68" s="447"/>
      <c r="NUL68" s="447"/>
      <c r="NUM68" s="447"/>
      <c r="NUN68" s="447"/>
      <c r="NUO68" s="447"/>
      <c r="NUP68" s="447"/>
      <c r="NUQ68" s="447"/>
      <c r="NUR68" s="447"/>
      <c r="NUS68" s="447"/>
      <c r="NUT68" s="447"/>
      <c r="NUU68" s="447"/>
      <c r="NUV68" s="447"/>
      <c r="NUW68" s="447"/>
      <c r="NUX68" s="447"/>
      <c r="NUY68" s="447"/>
      <c r="NUZ68" s="447"/>
      <c r="NVA68" s="447"/>
      <c r="NVB68" s="447"/>
      <c r="NVC68" s="447"/>
      <c r="NVD68" s="447"/>
      <c r="NVE68" s="447"/>
      <c r="NVF68" s="447"/>
      <c r="NVG68" s="447"/>
      <c r="NVH68" s="447"/>
      <c r="NVI68" s="447"/>
      <c r="NVJ68" s="447"/>
      <c r="NVK68" s="447"/>
      <c r="NVL68" s="447"/>
      <c r="NVM68" s="447"/>
      <c r="NVN68" s="447"/>
      <c r="NVO68" s="447"/>
      <c r="NVP68" s="447"/>
      <c r="NVQ68" s="447"/>
      <c r="NVR68" s="447"/>
      <c r="NVS68" s="447"/>
      <c r="NVT68" s="447"/>
      <c r="NVU68" s="447"/>
      <c r="NVV68" s="447"/>
      <c r="NVW68" s="447"/>
      <c r="NVX68" s="447"/>
      <c r="NVY68" s="447"/>
      <c r="NVZ68" s="447"/>
      <c r="NWA68" s="447"/>
      <c r="NWB68" s="447"/>
      <c r="NWC68" s="447"/>
      <c r="NWD68" s="447"/>
      <c r="NWE68" s="447"/>
      <c r="NWF68" s="447"/>
      <c r="NWG68" s="447"/>
      <c r="NWH68" s="447"/>
      <c r="NWI68" s="447"/>
      <c r="NWJ68" s="447"/>
      <c r="NWK68" s="447"/>
      <c r="NWL68" s="447"/>
      <c r="NWM68" s="447"/>
      <c r="NWN68" s="447"/>
      <c r="NWO68" s="447"/>
      <c r="NWP68" s="447"/>
      <c r="NWQ68" s="447"/>
      <c r="NWR68" s="447"/>
      <c r="NWS68" s="447"/>
      <c r="NWT68" s="447"/>
      <c r="NWU68" s="447"/>
      <c r="NWV68" s="447"/>
      <c r="NWW68" s="447"/>
      <c r="NWX68" s="447"/>
      <c r="NWY68" s="447"/>
      <c r="NWZ68" s="447"/>
      <c r="NXA68" s="447"/>
      <c r="NXB68" s="447"/>
      <c r="NXC68" s="447"/>
      <c r="NXD68" s="447"/>
      <c r="NXE68" s="447"/>
      <c r="NXF68" s="447"/>
      <c r="NXG68" s="447"/>
      <c r="NXH68" s="447"/>
      <c r="NXI68" s="447"/>
      <c r="NXJ68" s="447"/>
      <c r="NXK68" s="447"/>
      <c r="NXL68" s="447"/>
      <c r="NXM68" s="447"/>
      <c r="NXN68" s="447"/>
      <c r="NXO68" s="447"/>
      <c r="NXP68" s="447"/>
      <c r="NXQ68" s="447"/>
      <c r="NXR68" s="447"/>
      <c r="NXS68" s="447"/>
      <c r="NXT68" s="447"/>
      <c r="NXU68" s="447"/>
      <c r="NXV68" s="447"/>
      <c r="NXW68" s="447"/>
      <c r="NXX68" s="447"/>
      <c r="NXY68" s="447"/>
      <c r="NXZ68" s="447"/>
      <c r="NYA68" s="447"/>
      <c r="NYB68" s="447"/>
      <c r="NYC68" s="447"/>
      <c r="NYD68" s="447"/>
      <c r="NYE68" s="447"/>
      <c r="NYF68" s="447"/>
      <c r="NYG68" s="447"/>
      <c r="NYH68" s="447"/>
      <c r="NYI68" s="447"/>
      <c r="NYJ68" s="447"/>
      <c r="NYK68" s="447"/>
      <c r="NYL68" s="447"/>
      <c r="NYM68" s="447"/>
      <c r="NYN68" s="447"/>
      <c r="NYO68" s="447"/>
      <c r="NYP68" s="447"/>
      <c r="NYQ68" s="447"/>
      <c r="NYR68" s="447"/>
      <c r="NYS68" s="447"/>
      <c r="NYT68" s="447"/>
      <c r="NYU68" s="447"/>
      <c r="NYV68" s="447"/>
      <c r="NYW68" s="447"/>
      <c r="NYX68" s="447"/>
      <c r="NYY68" s="447"/>
      <c r="NYZ68" s="447"/>
      <c r="NZA68" s="447"/>
      <c r="NZB68" s="447"/>
      <c r="NZC68" s="447"/>
      <c r="NZD68" s="447"/>
      <c r="NZE68" s="447"/>
      <c r="NZF68" s="447"/>
      <c r="NZG68" s="447"/>
      <c r="NZH68" s="447"/>
      <c r="NZI68" s="447"/>
      <c r="NZJ68" s="447"/>
      <c r="NZK68" s="447"/>
      <c r="NZL68" s="447"/>
      <c r="NZM68" s="447"/>
      <c r="NZN68" s="447"/>
      <c r="NZO68" s="447"/>
      <c r="NZP68" s="447"/>
      <c r="NZQ68" s="447"/>
      <c r="NZR68" s="447"/>
      <c r="NZS68" s="447"/>
      <c r="NZT68" s="447"/>
      <c r="NZU68" s="447"/>
      <c r="NZV68" s="447"/>
      <c r="NZW68" s="447"/>
      <c r="NZX68" s="447"/>
      <c r="NZY68" s="447"/>
      <c r="NZZ68" s="447"/>
      <c r="OAA68" s="447"/>
      <c r="OAB68" s="447"/>
      <c r="OAC68" s="447"/>
      <c r="OAD68" s="447"/>
      <c r="OAE68" s="447"/>
      <c r="OAF68" s="447"/>
      <c r="OAG68" s="447"/>
      <c r="OAH68" s="447"/>
      <c r="OAI68" s="447"/>
      <c r="OAJ68" s="447"/>
      <c r="OAK68" s="447"/>
      <c r="OAL68" s="447"/>
      <c r="OAM68" s="447"/>
      <c r="OAN68" s="447"/>
      <c r="OAO68" s="447"/>
      <c r="OAP68" s="447"/>
      <c r="OAQ68" s="447"/>
      <c r="OAR68" s="447"/>
      <c r="OAS68" s="447"/>
      <c r="OAT68" s="447"/>
      <c r="OAU68" s="447"/>
      <c r="OAV68" s="447"/>
      <c r="OAW68" s="447"/>
      <c r="OAX68" s="447"/>
      <c r="OAY68" s="447"/>
      <c r="OAZ68" s="447"/>
      <c r="OBA68" s="447"/>
      <c r="OBB68" s="447"/>
      <c r="OBC68" s="447"/>
      <c r="OBD68" s="447"/>
      <c r="OBE68" s="447"/>
      <c r="OBF68" s="447"/>
      <c r="OBG68" s="447"/>
      <c r="OBH68" s="447"/>
      <c r="OBI68" s="447"/>
      <c r="OBJ68" s="447"/>
      <c r="OBK68" s="447"/>
      <c r="OBL68" s="447"/>
      <c r="OBM68" s="447"/>
      <c r="OBN68" s="447"/>
      <c r="OBO68" s="447"/>
      <c r="OBP68" s="447"/>
      <c r="OBQ68" s="447"/>
      <c r="OBR68" s="447"/>
      <c r="OBS68" s="447"/>
      <c r="OBT68" s="447"/>
      <c r="OBU68" s="447"/>
      <c r="OBV68" s="447"/>
      <c r="OBW68" s="447"/>
      <c r="OBX68" s="447"/>
      <c r="OBY68" s="447"/>
      <c r="OBZ68" s="447"/>
      <c r="OCA68" s="447"/>
      <c r="OCB68" s="447"/>
      <c r="OCC68" s="447"/>
      <c r="OCD68" s="447"/>
      <c r="OCE68" s="447"/>
      <c r="OCF68" s="447"/>
      <c r="OCG68" s="447"/>
      <c r="OCH68" s="447"/>
      <c r="OCI68" s="447"/>
      <c r="OCJ68" s="447"/>
      <c r="OCK68" s="447"/>
      <c r="OCL68" s="447"/>
      <c r="OCM68" s="447"/>
      <c r="OCN68" s="447"/>
      <c r="OCO68" s="447"/>
      <c r="OCP68" s="447"/>
      <c r="OCQ68" s="447"/>
      <c r="OCR68" s="447"/>
      <c r="OCS68" s="447"/>
      <c r="OCT68" s="447"/>
      <c r="OCU68" s="447"/>
      <c r="OCV68" s="447"/>
      <c r="OCW68" s="447"/>
      <c r="OCX68" s="447"/>
      <c r="OCY68" s="447"/>
      <c r="OCZ68" s="447"/>
      <c r="ODA68" s="447"/>
      <c r="ODB68" s="447"/>
      <c r="ODC68" s="447"/>
      <c r="ODD68" s="447"/>
      <c r="ODE68" s="447"/>
      <c r="ODF68" s="447"/>
      <c r="ODG68" s="447"/>
      <c r="ODH68" s="447"/>
      <c r="ODI68" s="447"/>
      <c r="ODJ68" s="447"/>
      <c r="ODK68" s="447"/>
      <c r="ODL68" s="447"/>
      <c r="ODM68" s="447"/>
      <c r="ODN68" s="447"/>
      <c r="ODO68" s="447"/>
      <c r="ODP68" s="447"/>
      <c r="ODQ68" s="447"/>
      <c r="ODR68" s="447"/>
      <c r="ODS68" s="447"/>
      <c r="ODT68" s="447"/>
      <c r="ODU68" s="447"/>
      <c r="ODV68" s="447"/>
      <c r="ODW68" s="447"/>
      <c r="ODX68" s="447"/>
      <c r="ODY68" s="447"/>
      <c r="ODZ68" s="447"/>
      <c r="OEA68" s="447"/>
      <c r="OEB68" s="447"/>
      <c r="OEC68" s="447"/>
      <c r="OED68" s="447"/>
      <c r="OEE68" s="447"/>
      <c r="OEF68" s="447"/>
      <c r="OEG68" s="447"/>
      <c r="OEH68" s="447"/>
      <c r="OEI68" s="447"/>
      <c r="OEJ68" s="447"/>
      <c r="OEK68" s="447"/>
      <c r="OEL68" s="447"/>
      <c r="OEM68" s="447"/>
      <c r="OEN68" s="447"/>
      <c r="OEO68" s="447"/>
      <c r="OEP68" s="447"/>
      <c r="OEQ68" s="447"/>
      <c r="OER68" s="447"/>
      <c r="OES68" s="447"/>
      <c r="OET68" s="447"/>
      <c r="OEU68" s="447"/>
      <c r="OEV68" s="447"/>
      <c r="OEW68" s="447"/>
      <c r="OEX68" s="447"/>
      <c r="OEY68" s="447"/>
      <c r="OEZ68" s="447"/>
      <c r="OFA68" s="447"/>
      <c r="OFB68" s="447"/>
      <c r="OFC68" s="447"/>
      <c r="OFD68" s="447"/>
      <c r="OFE68" s="447"/>
      <c r="OFF68" s="447"/>
      <c r="OFG68" s="447"/>
      <c r="OFH68" s="447"/>
      <c r="OFI68" s="447"/>
      <c r="OFJ68" s="447"/>
      <c r="OFK68" s="447"/>
      <c r="OFL68" s="447"/>
      <c r="OFM68" s="447"/>
      <c r="OFN68" s="447"/>
      <c r="OFO68" s="447"/>
      <c r="OFP68" s="447"/>
      <c r="OFQ68" s="447"/>
      <c r="OFR68" s="447"/>
      <c r="OFS68" s="447"/>
      <c r="OFT68" s="447"/>
      <c r="OFU68" s="447"/>
      <c r="OFV68" s="447"/>
      <c r="OFW68" s="447"/>
      <c r="OFX68" s="447"/>
      <c r="OFY68" s="447"/>
      <c r="OFZ68" s="447"/>
      <c r="OGA68" s="447"/>
      <c r="OGB68" s="447"/>
      <c r="OGC68" s="447"/>
      <c r="OGD68" s="447"/>
      <c r="OGE68" s="447"/>
      <c r="OGF68" s="447"/>
      <c r="OGG68" s="447"/>
      <c r="OGH68" s="447"/>
      <c r="OGI68" s="447"/>
      <c r="OGJ68" s="447"/>
      <c r="OGK68" s="447"/>
      <c r="OGL68" s="447"/>
      <c r="OGM68" s="447"/>
      <c r="OGN68" s="447"/>
      <c r="OGO68" s="447"/>
      <c r="OGP68" s="447"/>
      <c r="OGQ68" s="447"/>
      <c r="OGR68" s="447"/>
      <c r="OGS68" s="447"/>
      <c r="OGT68" s="447"/>
      <c r="OGU68" s="447"/>
      <c r="OGV68" s="447"/>
      <c r="OGW68" s="447"/>
      <c r="OGX68" s="447"/>
      <c r="OGY68" s="447"/>
      <c r="OGZ68" s="447"/>
      <c r="OHA68" s="447"/>
      <c r="OHB68" s="447"/>
      <c r="OHC68" s="447"/>
      <c r="OHD68" s="447"/>
      <c r="OHE68" s="447"/>
      <c r="OHF68" s="447"/>
      <c r="OHG68" s="447"/>
      <c r="OHH68" s="447"/>
      <c r="OHI68" s="447"/>
      <c r="OHJ68" s="447"/>
      <c r="OHK68" s="447"/>
      <c r="OHL68" s="447"/>
      <c r="OHM68" s="447"/>
      <c r="OHN68" s="447"/>
      <c r="OHO68" s="447"/>
      <c r="OHP68" s="447"/>
      <c r="OHQ68" s="447"/>
      <c r="OHR68" s="447"/>
      <c r="OHS68" s="447"/>
      <c r="OHT68" s="447"/>
      <c r="OHU68" s="447"/>
      <c r="OHV68" s="447"/>
      <c r="OHW68" s="447"/>
      <c r="OHX68" s="447"/>
      <c r="OHY68" s="447"/>
      <c r="OHZ68" s="447"/>
      <c r="OIA68" s="447"/>
      <c r="OIB68" s="447"/>
      <c r="OIC68" s="447"/>
      <c r="OID68" s="447"/>
      <c r="OIE68" s="447"/>
      <c r="OIF68" s="447"/>
      <c r="OIG68" s="447"/>
      <c r="OIH68" s="447"/>
      <c r="OII68" s="447"/>
      <c r="OIJ68" s="447"/>
      <c r="OIK68" s="447"/>
      <c r="OIL68" s="447"/>
      <c r="OIM68" s="447"/>
      <c r="OIN68" s="447"/>
      <c r="OIO68" s="447"/>
      <c r="OIP68" s="447"/>
      <c r="OIQ68" s="447"/>
      <c r="OIR68" s="447"/>
      <c r="OIS68" s="447"/>
      <c r="OIT68" s="447"/>
      <c r="OIU68" s="447"/>
      <c r="OIV68" s="447"/>
      <c r="OIW68" s="447"/>
      <c r="OIX68" s="447"/>
      <c r="OIY68" s="447"/>
      <c r="OIZ68" s="447"/>
      <c r="OJA68" s="447"/>
      <c r="OJB68" s="447"/>
      <c r="OJC68" s="447"/>
      <c r="OJD68" s="447"/>
      <c r="OJE68" s="447"/>
      <c r="OJF68" s="447"/>
      <c r="OJG68" s="447"/>
      <c r="OJH68" s="447"/>
      <c r="OJI68" s="447"/>
      <c r="OJJ68" s="447"/>
      <c r="OJK68" s="447"/>
      <c r="OJL68" s="447"/>
      <c r="OJM68" s="447"/>
      <c r="OJN68" s="447"/>
      <c r="OJO68" s="447"/>
      <c r="OJP68" s="447"/>
      <c r="OJQ68" s="447"/>
      <c r="OJR68" s="447"/>
      <c r="OJS68" s="447"/>
      <c r="OJT68" s="447"/>
      <c r="OJU68" s="447"/>
      <c r="OJV68" s="447"/>
      <c r="OJW68" s="447"/>
      <c r="OJX68" s="447"/>
      <c r="OJY68" s="447"/>
      <c r="OJZ68" s="447"/>
      <c r="OKA68" s="447"/>
      <c r="OKB68" s="447"/>
      <c r="OKC68" s="447"/>
      <c r="OKD68" s="447"/>
      <c r="OKE68" s="447"/>
      <c r="OKF68" s="447"/>
      <c r="OKG68" s="447"/>
      <c r="OKH68" s="447"/>
      <c r="OKI68" s="447"/>
      <c r="OKJ68" s="447"/>
      <c r="OKK68" s="447"/>
      <c r="OKL68" s="447"/>
      <c r="OKM68" s="447"/>
      <c r="OKN68" s="447"/>
      <c r="OKO68" s="447"/>
      <c r="OKP68" s="447"/>
      <c r="OKQ68" s="447"/>
      <c r="OKR68" s="447"/>
      <c r="OKS68" s="447"/>
      <c r="OKT68" s="447"/>
      <c r="OKU68" s="447"/>
      <c r="OKV68" s="447"/>
      <c r="OKW68" s="447"/>
      <c r="OKX68" s="447"/>
      <c r="OKY68" s="447"/>
      <c r="OKZ68" s="447"/>
      <c r="OLA68" s="447"/>
      <c r="OLB68" s="447"/>
      <c r="OLC68" s="447"/>
      <c r="OLD68" s="447"/>
      <c r="OLE68" s="447"/>
      <c r="OLF68" s="447"/>
      <c r="OLG68" s="447"/>
      <c r="OLH68" s="447"/>
      <c r="OLI68" s="447"/>
      <c r="OLJ68" s="447"/>
      <c r="OLK68" s="447"/>
      <c r="OLL68" s="447"/>
      <c r="OLM68" s="447"/>
      <c r="OLN68" s="447"/>
      <c r="OLO68" s="447"/>
      <c r="OLP68" s="447"/>
      <c r="OLQ68" s="447"/>
      <c r="OLR68" s="447"/>
      <c r="OLS68" s="447"/>
      <c r="OLT68" s="447"/>
      <c r="OLU68" s="447"/>
      <c r="OLV68" s="447"/>
      <c r="OLW68" s="447"/>
      <c r="OLX68" s="447"/>
      <c r="OLY68" s="447"/>
      <c r="OLZ68" s="447"/>
      <c r="OMA68" s="447"/>
      <c r="OMB68" s="447"/>
      <c r="OMC68" s="447"/>
      <c r="OMD68" s="447"/>
      <c r="OME68" s="447"/>
      <c r="OMF68" s="447"/>
      <c r="OMG68" s="447"/>
      <c r="OMH68" s="447"/>
      <c r="OMI68" s="447"/>
      <c r="OMJ68" s="447"/>
      <c r="OMK68" s="447"/>
      <c r="OML68" s="447"/>
      <c r="OMM68" s="447"/>
      <c r="OMN68" s="447"/>
      <c r="OMO68" s="447"/>
      <c r="OMP68" s="447"/>
      <c r="OMQ68" s="447"/>
      <c r="OMR68" s="447"/>
      <c r="OMS68" s="447"/>
      <c r="OMT68" s="447"/>
      <c r="OMU68" s="447"/>
      <c r="OMV68" s="447"/>
      <c r="OMW68" s="447"/>
      <c r="OMX68" s="447"/>
      <c r="OMY68" s="447"/>
      <c r="OMZ68" s="447"/>
      <c r="ONA68" s="447"/>
      <c r="ONB68" s="447"/>
      <c r="ONC68" s="447"/>
      <c r="OND68" s="447"/>
      <c r="ONE68" s="447"/>
      <c r="ONF68" s="447"/>
      <c r="ONG68" s="447"/>
      <c r="ONH68" s="447"/>
      <c r="ONI68" s="447"/>
      <c r="ONJ68" s="447"/>
      <c r="ONK68" s="447"/>
      <c r="ONL68" s="447"/>
      <c r="ONM68" s="447"/>
      <c r="ONN68" s="447"/>
      <c r="ONO68" s="447"/>
      <c r="ONP68" s="447"/>
      <c r="ONQ68" s="447"/>
      <c r="ONR68" s="447"/>
      <c r="ONS68" s="447"/>
      <c r="ONT68" s="447"/>
      <c r="ONU68" s="447"/>
      <c r="ONV68" s="447"/>
      <c r="ONW68" s="447"/>
      <c r="ONX68" s="447"/>
      <c r="ONY68" s="447"/>
      <c r="ONZ68" s="447"/>
      <c r="OOA68" s="447"/>
      <c r="OOB68" s="447"/>
      <c r="OOC68" s="447"/>
      <c r="OOD68" s="447"/>
      <c r="OOE68" s="447"/>
      <c r="OOF68" s="447"/>
      <c r="OOG68" s="447"/>
      <c r="OOH68" s="447"/>
      <c r="OOI68" s="447"/>
      <c r="OOJ68" s="447"/>
      <c r="OOK68" s="447"/>
      <c r="OOL68" s="447"/>
      <c r="OOM68" s="447"/>
      <c r="OON68" s="447"/>
      <c r="OOO68" s="447"/>
      <c r="OOP68" s="447"/>
      <c r="OOQ68" s="447"/>
      <c r="OOR68" s="447"/>
      <c r="OOS68" s="447"/>
      <c r="OOT68" s="447"/>
      <c r="OOU68" s="447"/>
      <c r="OOV68" s="447"/>
      <c r="OOW68" s="447"/>
      <c r="OOX68" s="447"/>
      <c r="OOY68" s="447"/>
      <c r="OOZ68" s="447"/>
      <c r="OPA68" s="447"/>
      <c r="OPB68" s="447"/>
      <c r="OPC68" s="447"/>
      <c r="OPD68" s="447"/>
      <c r="OPE68" s="447"/>
      <c r="OPF68" s="447"/>
      <c r="OPG68" s="447"/>
      <c r="OPH68" s="447"/>
      <c r="OPI68" s="447"/>
      <c r="OPJ68" s="447"/>
      <c r="OPK68" s="447"/>
      <c r="OPL68" s="447"/>
      <c r="OPM68" s="447"/>
      <c r="OPN68" s="447"/>
      <c r="OPO68" s="447"/>
      <c r="OPP68" s="447"/>
      <c r="OPQ68" s="447"/>
      <c r="OPR68" s="447"/>
      <c r="OPS68" s="447"/>
      <c r="OPT68" s="447"/>
      <c r="OPU68" s="447"/>
      <c r="OPV68" s="447"/>
      <c r="OPW68" s="447"/>
      <c r="OPX68" s="447"/>
      <c r="OPY68" s="447"/>
      <c r="OPZ68" s="447"/>
      <c r="OQA68" s="447"/>
      <c r="OQB68" s="447"/>
      <c r="OQC68" s="447"/>
      <c r="OQD68" s="447"/>
      <c r="OQE68" s="447"/>
      <c r="OQF68" s="447"/>
      <c r="OQG68" s="447"/>
      <c r="OQH68" s="447"/>
      <c r="OQI68" s="447"/>
      <c r="OQJ68" s="447"/>
      <c r="OQK68" s="447"/>
      <c r="OQL68" s="447"/>
      <c r="OQM68" s="447"/>
      <c r="OQN68" s="447"/>
      <c r="OQO68" s="447"/>
      <c r="OQP68" s="447"/>
      <c r="OQQ68" s="447"/>
      <c r="OQR68" s="447"/>
      <c r="OQS68" s="447"/>
      <c r="OQT68" s="447"/>
      <c r="OQU68" s="447"/>
      <c r="OQV68" s="447"/>
      <c r="OQW68" s="447"/>
      <c r="OQX68" s="447"/>
      <c r="OQY68" s="447"/>
      <c r="OQZ68" s="447"/>
      <c r="ORA68" s="447"/>
      <c r="ORB68" s="447"/>
      <c r="ORC68" s="447"/>
      <c r="ORD68" s="447"/>
      <c r="ORE68" s="447"/>
      <c r="ORF68" s="447"/>
      <c r="ORG68" s="447"/>
      <c r="ORH68" s="447"/>
      <c r="ORI68" s="447"/>
      <c r="ORJ68" s="447"/>
      <c r="ORK68" s="447"/>
      <c r="ORL68" s="447"/>
      <c r="ORM68" s="447"/>
      <c r="ORN68" s="447"/>
      <c r="ORO68" s="447"/>
      <c r="ORP68" s="447"/>
      <c r="ORQ68" s="447"/>
      <c r="ORR68" s="447"/>
      <c r="ORS68" s="447"/>
      <c r="ORT68" s="447"/>
      <c r="ORU68" s="447"/>
      <c r="ORV68" s="447"/>
      <c r="ORW68" s="447"/>
      <c r="ORX68" s="447"/>
      <c r="ORY68" s="447"/>
      <c r="ORZ68" s="447"/>
      <c r="OSA68" s="447"/>
      <c r="OSB68" s="447"/>
      <c r="OSC68" s="447"/>
      <c r="OSD68" s="447"/>
      <c r="OSE68" s="447"/>
      <c r="OSF68" s="447"/>
      <c r="OSG68" s="447"/>
      <c r="OSH68" s="447"/>
      <c r="OSI68" s="447"/>
      <c r="OSJ68" s="447"/>
      <c r="OSK68" s="447"/>
      <c r="OSL68" s="447"/>
      <c r="OSM68" s="447"/>
      <c r="OSN68" s="447"/>
      <c r="OSO68" s="447"/>
      <c r="OSP68" s="447"/>
      <c r="OSQ68" s="447"/>
      <c r="OSR68" s="447"/>
      <c r="OSS68" s="447"/>
      <c r="OST68" s="447"/>
      <c r="OSU68" s="447"/>
      <c r="OSV68" s="447"/>
      <c r="OSW68" s="447"/>
      <c r="OSX68" s="447"/>
      <c r="OSY68" s="447"/>
      <c r="OSZ68" s="447"/>
      <c r="OTA68" s="447"/>
      <c r="OTB68" s="447"/>
      <c r="OTC68" s="447"/>
      <c r="OTD68" s="447"/>
      <c r="OTE68" s="447"/>
      <c r="OTF68" s="447"/>
      <c r="OTG68" s="447"/>
      <c r="OTH68" s="447"/>
      <c r="OTI68" s="447"/>
      <c r="OTJ68" s="447"/>
      <c r="OTK68" s="447"/>
      <c r="OTL68" s="447"/>
      <c r="OTM68" s="447"/>
      <c r="OTN68" s="447"/>
      <c r="OTO68" s="447"/>
      <c r="OTP68" s="447"/>
      <c r="OTQ68" s="447"/>
      <c r="OTR68" s="447"/>
      <c r="OTS68" s="447"/>
      <c r="OTT68" s="447"/>
      <c r="OTU68" s="447"/>
      <c r="OTV68" s="447"/>
      <c r="OTW68" s="447"/>
      <c r="OTX68" s="447"/>
      <c r="OTY68" s="447"/>
      <c r="OTZ68" s="447"/>
      <c r="OUA68" s="447"/>
      <c r="OUB68" s="447"/>
      <c r="OUC68" s="447"/>
      <c r="OUD68" s="447"/>
      <c r="OUE68" s="447"/>
      <c r="OUF68" s="447"/>
      <c r="OUG68" s="447"/>
      <c r="OUH68" s="447"/>
      <c r="OUI68" s="447"/>
      <c r="OUJ68" s="447"/>
      <c r="OUK68" s="447"/>
      <c r="OUL68" s="447"/>
      <c r="OUM68" s="447"/>
      <c r="OUN68" s="447"/>
      <c r="OUO68" s="447"/>
      <c r="OUP68" s="447"/>
      <c r="OUQ68" s="447"/>
      <c r="OUR68" s="447"/>
      <c r="OUS68" s="447"/>
      <c r="OUT68" s="447"/>
      <c r="OUU68" s="447"/>
      <c r="OUV68" s="447"/>
      <c r="OUW68" s="447"/>
      <c r="OUX68" s="447"/>
      <c r="OUY68" s="447"/>
      <c r="OUZ68" s="447"/>
      <c r="OVA68" s="447"/>
      <c r="OVB68" s="447"/>
      <c r="OVC68" s="447"/>
      <c r="OVD68" s="447"/>
      <c r="OVE68" s="447"/>
      <c r="OVF68" s="447"/>
      <c r="OVG68" s="447"/>
      <c r="OVH68" s="447"/>
      <c r="OVI68" s="447"/>
      <c r="OVJ68" s="447"/>
      <c r="OVK68" s="447"/>
      <c r="OVL68" s="447"/>
      <c r="OVM68" s="447"/>
      <c r="OVN68" s="447"/>
      <c r="OVO68" s="447"/>
      <c r="OVP68" s="447"/>
      <c r="OVQ68" s="447"/>
      <c r="OVR68" s="447"/>
      <c r="OVS68" s="447"/>
      <c r="OVT68" s="447"/>
      <c r="OVU68" s="447"/>
      <c r="OVV68" s="447"/>
      <c r="OVW68" s="447"/>
      <c r="OVX68" s="447"/>
      <c r="OVY68" s="447"/>
      <c r="OVZ68" s="447"/>
      <c r="OWA68" s="447"/>
      <c r="OWB68" s="447"/>
      <c r="OWC68" s="447"/>
      <c r="OWD68" s="447"/>
      <c r="OWE68" s="447"/>
      <c r="OWF68" s="447"/>
      <c r="OWG68" s="447"/>
      <c r="OWH68" s="447"/>
      <c r="OWI68" s="447"/>
      <c r="OWJ68" s="447"/>
      <c r="OWK68" s="447"/>
      <c r="OWL68" s="447"/>
      <c r="OWM68" s="447"/>
      <c r="OWN68" s="447"/>
      <c r="OWO68" s="447"/>
      <c r="OWP68" s="447"/>
      <c r="OWQ68" s="447"/>
      <c r="OWR68" s="447"/>
      <c r="OWS68" s="447"/>
      <c r="OWT68" s="447"/>
      <c r="OWU68" s="447"/>
      <c r="OWV68" s="447"/>
      <c r="OWW68" s="447"/>
      <c r="OWX68" s="447"/>
      <c r="OWY68" s="447"/>
      <c r="OWZ68" s="447"/>
      <c r="OXA68" s="447"/>
      <c r="OXB68" s="447"/>
      <c r="OXC68" s="447"/>
      <c r="OXD68" s="447"/>
      <c r="OXE68" s="447"/>
      <c r="OXF68" s="447"/>
      <c r="OXG68" s="447"/>
      <c r="OXH68" s="447"/>
      <c r="OXI68" s="447"/>
      <c r="OXJ68" s="447"/>
      <c r="OXK68" s="447"/>
      <c r="OXL68" s="447"/>
      <c r="OXM68" s="447"/>
      <c r="OXN68" s="447"/>
      <c r="OXO68" s="447"/>
      <c r="OXP68" s="447"/>
      <c r="OXQ68" s="447"/>
      <c r="OXR68" s="447"/>
      <c r="OXS68" s="447"/>
      <c r="OXT68" s="447"/>
      <c r="OXU68" s="447"/>
      <c r="OXV68" s="447"/>
      <c r="OXW68" s="447"/>
      <c r="OXX68" s="447"/>
      <c r="OXY68" s="447"/>
      <c r="OXZ68" s="447"/>
      <c r="OYA68" s="447"/>
      <c r="OYB68" s="447"/>
      <c r="OYC68" s="447"/>
      <c r="OYD68" s="447"/>
      <c r="OYE68" s="447"/>
      <c r="OYF68" s="447"/>
      <c r="OYG68" s="447"/>
      <c r="OYH68" s="447"/>
      <c r="OYI68" s="447"/>
      <c r="OYJ68" s="447"/>
      <c r="OYK68" s="447"/>
      <c r="OYL68" s="447"/>
      <c r="OYM68" s="447"/>
      <c r="OYN68" s="447"/>
      <c r="OYO68" s="447"/>
      <c r="OYP68" s="447"/>
      <c r="OYQ68" s="447"/>
      <c r="OYR68" s="447"/>
      <c r="OYS68" s="447"/>
      <c r="OYT68" s="447"/>
      <c r="OYU68" s="447"/>
      <c r="OYV68" s="447"/>
      <c r="OYW68" s="447"/>
      <c r="OYX68" s="447"/>
      <c r="OYY68" s="447"/>
      <c r="OYZ68" s="447"/>
      <c r="OZA68" s="447"/>
      <c r="OZB68" s="447"/>
      <c r="OZC68" s="447"/>
      <c r="OZD68" s="447"/>
      <c r="OZE68" s="447"/>
      <c r="OZF68" s="447"/>
      <c r="OZG68" s="447"/>
      <c r="OZH68" s="447"/>
      <c r="OZI68" s="447"/>
      <c r="OZJ68" s="447"/>
      <c r="OZK68" s="447"/>
      <c r="OZL68" s="447"/>
      <c r="OZM68" s="447"/>
      <c r="OZN68" s="447"/>
      <c r="OZO68" s="447"/>
      <c r="OZP68" s="447"/>
      <c r="OZQ68" s="447"/>
      <c r="OZR68" s="447"/>
      <c r="OZS68" s="447"/>
      <c r="OZT68" s="447"/>
      <c r="OZU68" s="447"/>
      <c r="OZV68" s="447"/>
      <c r="OZW68" s="447"/>
      <c r="OZX68" s="447"/>
      <c r="OZY68" s="447"/>
      <c r="OZZ68" s="447"/>
      <c r="PAA68" s="447"/>
      <c r="PAB68" s="447"/>
      <c r="PAC68" s="447"/>
      <c r="PAD68" s="447"/>
      <c r="PAE68" s="447"/>
      <c r="PAF68" s="447"/>
      <c r="PAG68" s="447"/>
      <c r="PAH68" s="447"/>
      <c r="PAI68" s="447"/>
      <c r="PAJ68" s="447"/>
      <c r="PAK68" s="447"/>
      <c r="PAL68" s="447"/>
      <c r="PAM68" s="447"/>
      <c r="PAN68" s="447"/>
      <c r="PAO68" s="447"/>
      <c r="PAP68" s="447"/>
      <c r="PAQ68" s="447"/>
      <c r="PAR68" s="447"/>
      <c r="PAS68" s="447"/>
      <c r="PAT68" s="447"/>
      <c r="PAU68" s="447"/>
      <c r="PAV68" s="447"/>
      <c r="PAW68" s="447"/>
      <c r="PAX68" s="447"/>
      <c r="PAY68" s="447"/>
      <c r="PAZ68" s="447"/>
      <c r="PBA68" s="447"/>
      <c r="PBB68" s="447"/>
      <c r="PBC68" s="447"/>
      <c r="PBD68" s="447"/>
      <c r="PBE68" s="447"/>
      <c r="PBF68" s="447"/>
      <c r="PBG68" s="447"/>
      <c r="PBH68" s="447"/>
      <c r="PBI68" s="447"/>
      <c r="PBJ68" s="447"/>
      <c r="PBK68" s="447"/>
      <c r="PBL68" s="447"/>
      <c r="PBM68" s="447"/>
      <c r="PBN68" s="447"/>
      <c r="PBO68" s="447"/>
      <c r="PBP68" s="447"/>
      <c r="PBQ68" s="447"/>
      <c r="PBR68" s="447"/>
      <c r="PBS68" s="447"/>
      <c r="PBT68" s="447"/>
      <c r="PBU68" s="447"/>
      <c r="PBV68" s="447"/>
      <c r="PBW68" s="447"/>
      <c r="PBX68" s="447"/>
      <c r="PBY68" s="447"/>
      <c r="PBZ68" s="447"/>
      <c r="PCA68" s="447"/>
      <c r="PCB68" s="447"/>
      <c r="PCC68" s="447"/>
      <c r="PCD68" s="447"/>
      <c r="PCE68" s="447"/>
      <c r="PCF68" s="447"/>
      <c r="PCG68" s="447"/>
      <c r="PCH68" s="447"/>
      <c r="PCI68" s="447"/>
      <c r="PCJ68" s="447"/>
      <c r="PCK68" s="447"/>
      <c r="PCL68" s="447"/>
      <c r="PCM68" s="447"/>
      <c r="PCN68" s="447"/>
      <c r="PCO68" s="447"/>
      <c r="PCP68" s="447"/>
      <c r="PCQ68" s="447"/>
      <c r="PCR68" s="447"/>
      <c r="PCS68" s="447"/>
      <c r="PCT68" s="447"/>
      <c r="PCU68" s="447"/>
      <c r="PCV68" s="447"/>
      <c r="PCW68" s="447"/>
      <c r="PCX68" s="447"/>
      <c r="PCY68" s="447"/>
      <c r="PCZ68" s="447"/>
      <c r="PDA68" s="447"/>
      <c r="PDB68" s="447"/>
      <c r="PDC68" s="447"/>
      <c r="PDD68" s="447"/>
      <c r="PDE68" s="447"/>
      <c r="PDF68" s="447"/>
      <c r="PDG68" s="447"/>
      <c r="PDH68" s="447"/>
      <c r="PDI68" s="447"/>
      <c r="PDJ68" s="447"/>
      <c r="PDK68" s="447"/>
      <c r="PDL68" s="447"/>
      <c r="PDM68" s="447"/>
      <c r="PDN68" s="447"/>
      <c r="PDO68" s="447"/>
      <c r="PDP68" s="447"/>
      <c r="PDQ68" s="447"/>
      <c r="PDR68" s="447"/>
      <c r="PDS68" s="447"/>
      <c r="PDT68" s="447"/>
      <c r="PDU68" s="447"/>
      <c r="PDV68" s="447"/>
      <c r="PDW68" s="447"/>
      <c r="PDX68" s="447"/>
      <c r="PDY68" s="447"/>
      <c r="PDZ68" s="447"/>
      <c r="PEA68" s="447"/>
      <c r="PEB68" s="447"/>
      <c r="PEC68" s="447"/>
      <c r="PED68" s="447"/>
      <c r="PEE68" s="447"/>
      <c r="PEF68" s="447"/>
      <c r="PEG68" s="447"/>
      <c r="PEH68" s="447"/>
      <c r="PEI68" s="447"/>
      <c r="PEJ68" s="447"/>
      <c r="PEK68" s="447"/>
      <c r="PEL68" s="447"/>
      <c r="PEM68" s="447"/>
      <c r="PEN68" s="447"/>
      <c r="PEO68" s="447"/>
      <c r="PEP68" s="447"/>
      <c r="PEQ68" s="447"/>
      <c r="PER68" s="447"/>
      <c r="PES68" s="447"/>
      <c r="PET68" s="447"/>
      <c r="PEU68" s="447"/>
      <c r="PEV68" s="447"/>
      <c r="PEW68" s="447"/>
      <c r="PEX68" s="447"/>
      <c r="PEY68" s="447"/>
      <c r="PEZ68" s="447"/>
      <c r="PFA68" s="447"/>
      <c r="PFB68" s="447"/>
      <c r="PFC68" s="447"/>
      <c r="PFD68" s="447"/>
      <c r="PFE68" s="447"/>
      <c r="PFF68" s="447"/>
      <c r="PFG68" s="447"/>
      <c r="PFH68" s="447"/>
      <c r="PFI68" s="447"/>
      <c r="PFJ68" s="447"/>
      <c r="PFK68" s="447"/>
      <c r="PFL68" s="447"/>
      <c r="PFM68" s="447"/>
      <c r="PFN68" s="447"/>
      <c r="PFO68" s="447"/>
      <c r="PFP68" s="447"/>
      <c r="PFQ68" s="447"/>
      <c r="PFR68" s="447"/>
      <c r="PFS68" s="447"/>
      <c r="PFT68" s="447"/>
      <c r="PFU68" s="447"/>
      <c r="PFV68" s="447"/>
      <c r="PFW68" s="447"/>
      <c r="PFX68" s="447"/>
      <c r="PFY68" s="447"/>
      <c r="PFZ68" s="447"/>
      <c r="PGA68" s="447"/>
      <c r="PGB68" s="447"/>
      <c r="PGC68" s="447"/>
      <c r="PGD68" s="447"/>
      <c r="PGE68" s="447"/>
      <c r="PGF68" s="447"/>
      <c r="PGG68" s="447"/>
      <c r="PGH68" s="447"/>
      <c r="PGI68" s="447"/>
      <c r="PGJ68" s="447"/>
      <c r="PGK68" s="447"/>
      <c r="PGL68" s="447"/>
      <c r="PGM68" s="447"/>
      <c r="PGN68" s="447"/>
      <c r="PGO68" s="447"/>
      <c r="PGP68" s="447"/>
      <c r="PGQ68" s="447"/>
      <c r="PGR68" s="447"/>
      <c r="PGS68" s="447"/>
      <c r="PGT68" s="447"/>
      <c r="PGU68" s="447"/>
      <c r="PGV68" s="447"/>
      <c r="PGW68" s="447"/>
      <c r="PGX68" s="447"/>
      <c r="PGY68" s="447"/>
      <c r="PGZ68" s="447"/>
      <c r="PHA68" s="447"/>
      <c r="PHB68" s="447"/>
      <c r="PHC68" s="447"/>
      <c r="PHD68" s="447"/>
      <c r="PHE68" s="447"/>
      <c r="PHF68" s="447"/>
      <c r="PHG68" s="447"/>
      <c r="PHH68" s="447"/>
      <c r="PHI68" s="447"/>
      <c r="PHJ68" s="447"/>
      <c r="PHK68" s="447"/>
      <c r="PHL68" s="447"/>
      <c r="PHM68" s="447"/>
      <c r="PHN68" s="447"/>
      <c r="PHO68" s="447"/>
      <c r="PHP68" s="447"/>
      <c r="PHQ68" s="447"/>
      <c r="PHR68" s="447"/>
      <c r="PHS68" s="447"/>
      <c r="PHT68" s="447"/>
      <c r="PHU68" s="447"/>
      <c r="PHV68" s="447"/>
      <c r="PHW68" s="447"/>
      <c r="PHX68" s="447"/>
      <c r="PHY68" s="447"/>
      <c r="PHZ68" s="447"/>
      <c r="PIA68" s="447"/>
      <c r="PIB68" s="447"/>
      <c r="PIC68" s="447"/>
      <c r="PID68" s="447"/>
      <c r="PIE68" s="447"/>
      <c r="PIF68" s="447"/>
      <c r="PIG68" s="447"/>
      <c r="PIH68" s="447"/>
      <c r="PII68" s="447"/>
      <c r="PIJ68" s="447"/>
      <c r="PIK68" s="447"/>
      <c r="PIL68" s="447"/>
      <c r="PIM68" s="447"/>
      <c r="PIN68" s="447"/>
      <c r="PIO68" s="447"/>
      <c r="PIP68" s="447"/>
      <c r="PIQ68" s="447"/>
      <c r="PIR68" s="447"/>
      <c r="PIS68" s="447"/>
      <c r="PIT68" s="447"/>
      <c r="PIU68" s="447"/>
      <c r="PIV68" s="447"/>
      <c r="PIW68" s="447"/>
      <c r="PIX68" s="447"/>
      <c r="PIY68" s="447"/>
      <c r="PIZ68" s="447"/>
      <c r="PJA68" s="447"/>
      <c r="PJB68" s="447"/>
      <c r="PJC68" s="447"/>
      <c r="PJD68" s="447"/>
      <c r="PJE68" s="447"/>
      <c r="PJF68" s="447"/>
      <c r="PJG68" s="447"/>
      <c r="PJH68" s="447"/>
      <c r="PJI68" s="447"/>
      <c r="PJJ68" s="447"/>
      <c r="PJK68" s="447"/>
      <c r="PJL68" s="447"/>
      <c r="PJM68" s="447"/>
      <c r="PJN68" s="447"/>
      <c r="PJO68" s="447"/>
      <c r="PJP68" s="447"/>
      <c r="PJQ68" s="447"/>
      <c r="PJR68" s="447"/>
      <c r="PJS68" s="447"/>
      <c r="PJT68" s="447"/>
      <c r="PJU68" s="447"/>
      <c r="PJV68" s="447"/>
      <c r="PJW68" s="447"/>
      <c r="PJX68" s="447"/>
      <c r="PJY68" s="447"/>
      <c r="PJZ68" s="447"/>
      <c r="PKA68" s="447"/>
      <c r="PKB68" s="447"/>
      <c r="PKC68" s="447"/>
      <c r="PKD68" s="447"/>
      <c r="PKE68" s="447"/>
      <c r="PKF68" s="447"/>
      <c r="PKG68" s="447"/>
      <c r="PKH68" s="447"/>
      <c r="PKI68" s="447"/>
      <c r="PKJ68" s="447"/>
      <c r="PKK68" s="447"/>
      <c r="PKL68" s="447"/>
      <c r="PKM68" s="447"/>
      <c r="PKN68" s="447"/>
      <c r="PKO68" s="447"/>
      <c r="PKP68" s="447"/>
      <c r="PKQ68" s="447"/>
      <c r="PKR68" s="447"/>
      <c r="PKS68" s="447"/>
      <c r="PKT68" s="447"/>
      <c r="PKU68" s="447"/>
      <c r="PKV68" s="447"/>
      <c r="PKW68" s="447"/>
      <c r="PKX68" s="447"/>
      <c r="PKY68" s="447"/>
      <c r="PKZ68" s="447"/>
      <c r="PLA68" s="447"/>
      <c r="PLB68" s="447"/>
      <c r="PLC68" s="447"/>
      <c r="PLD68" s="447"/>
      <c r="PLE68" s="447"/>
      <c r="PLF68" s="447"/>
      <c r="PLG68" s="447"/>
      <c r="PLH68" s="447"/>
      <c r="PLI68" s="447"/>
      <c r="PLJ68" s="447"/>
      <c r="PLK68" s="447"/>
      <c r="PLL68" s="447"/>
      <c r="PLM68" s="447"/>
      <c r="PLN68" s="447"/>
      <c r="PLO68" s="447"/>
      <c r="PLP68" s="447"/>
      <c r="PLQ68" s="447"/>
      <c r="PLR68" s="447"/>
      <c r="PLS68" s="447"/>
      <c r="PLT68" s="447"/>
      <c r="PLU68" s="447"/>
      <c r="PLV68" s="447"/>
      <c r="PLW68" s="447"/>
      <c r="PLX68" s="447"/>
      <c r="PLY68" s="447"/>
      <c r="PLZ68" s="447"/>
      <c r="PMA68" s="447"/>
      <c r="PMB68" s="447"/>
      <c r="PMC68" s="447"/>
      <c r="PMD68" s="447"/>
      <c r="PME68" s="447"/>
      <c r="PMF68" s="447"/>
      <c r="PMG68" s="447"/>
      <c r="PMH68" s="447"/>
      <c r="PMI68" s="447"/>
      <c r="PMJ68" s="447"/>
      <c r="PMK68" s="447"/>
      <c r="PML68" s="447"/>
      <c r="PMM68" s="447"/>
      <c r="PMN68" s="447"/>
      <c r="PMO68" s="447"/>
      <c r="PMP68" s="447"/>
      <c r="PMQ68" s="447"/>
      <c r="PMR68" s="447"/>
      <c r="PMS68" s="447"/>
      <c r="PMT68" s="447"/>
      <c r="PMU68" s="447"/>
      <c r="PMV68" s="447"/>
      <c r="PMW68" s="447"/>
      <c r="PMX68" s="447"/>
      <c r="PMY68" s="447"/>
      <c r="PMZ68" s="447"/>
      <c r="PNA68" s="447"/>
      <c r="PNB68" s="447"/>
      <c r="PNC68" s="447"/>
      <c r="PND68" s="447"/>
      <c r="PNE68" s="447"/>
      <c r="PNF68" s="447"/>
      <c r="PNG68" s="447"/>
      <c r="PNH68" s="447"/>
      <c r="PNI68" s="447"/>
      <c r="PNJ68" s="447"/>
      <c r="PNK68" s="447"/>
      <c r="PNL68" s="447"/>
      <c r="PNM68" s="447"/>
      <c r="PNN68" s="447"/>
      <c r="PNO68" s="447"/>
      <c r="PNP68" s="447"/>
      <c r="PNQ68" s="447"/>
      <c r="PNR68" s="447"/>
      <c r="PNS68" s="447"/>
      <c r="PNT68" s="447"/>
      <c r="PNU68" s="447"/>
      <c r="PNV68" s="447"/>
      <c r="PNW68" s="447"/>
      <c r="PNX68" s="447"/>
      <c r="PNY68" s="447"/>
      <c r="PNZ68" s="447"/>
      <c r="POA68" s="447"/>
      <c r="POB68" s="447"/>
      <c r="POC68" s="447"/>
      <c r="POD68" s="447"/>
      <c r="POE68" s="447"/>
      <c r="POF68" s="447"/>
      <c r="POG68" s="447"/>
      <c r="POH68" s="447"/>
      <c r="POI68" s="447"/>
      <c r="POJ68" s="447"/>
      <c r="POK68" s="447"/>
      <c r="POL68" s="447"/>
      <c r="POM68" s="447"/>
      <c r="PON68" s="447"/>
      <c r="POO68" s="447"/>
      <c r="POP68" s="447"/>
      <c r="POQ68" s="447"/>
      <c r="POR68" s="447"/>
      <c r="POS68" s="447"/>
      <c r="POT68" s="447"/>
      <c r="POU68" s="447"/>
      <c r="POV68" s="447"/>
      <c r="POW68" s="447"/>
      <c r="POX68" s="447"/>
      <c r="POY68" s="447"/>
      <c r="POZ68" s="447"/>
      <c r="PPA68" s="447"/>
      <c r="PPB68" s="447"/>
      <c r="PPC68" s="447"/>
      <c r="PPD68" s="447"/>
      <c r="PPE68" s="447"/>
      <c r="PPF68" s="447"/>
      <c r="PPG68" s="447"/>
      <c r="PPH68" s="447"/>
      <c r="PPI68" s="447"/>
      <c r="PPJ68" s="447"/>
      <c r="PPK68" s="447"/>
      <c r="PPL68" s="447"/>
      <c r="PPM68" s="447"/>
      <c r="PPN68" s="447"/>
      <c r="PPO68" s="447"/>
      <c r="PPP68" s="447"/>
      <c r="PPQ68" s="447"/>
      <c r="PPR68" s="447"/>
      <c r="PPS68" s="447"/>
      <c r="PPT68" s="447"/>
      <c r="PPU68" s="447"/>
      <c r="PPV68" s="447"/>
      <c r="PPW68" s="447"/>
      <c r="PPX68" s="447"/>
      <c r="PPY68" s="447"/>
      <c r="PPZ68" s="447"/>
      <c r="PQA68" s="447"/>
      <c r="PQB68" s="447"/>
      <c r="PQC68" s="447"/>
      <c r="PQD68" s="447"/>
      <c r="PQE68" s="447"/>
      <c r="PQF68" s="447"/>
      <c r="PQG68" s="447"/>
      <c r="PQH68" s="447"/>
      <c r="PQI68" s="447"/>
      <c r="PQJ68" s="447"/>
      <c r="PQK68" s="447"/>
      <c r="PQL68" s="447"/>
      <c r="PQM68" s="447"/>
      <c r="PQN68" s="447"/>
      <c r="PQO68" s="447"/>
      <c r="PQP68" s="447"/>
      <c r="PQQ68" s="447"/>
      <c r="PQR68" s="447"/>
      <c r="PQS68" s="447"/>
      <c r="PQT68" s="447"/>
      <c r="PQU68" s="447"/>
      <c r="PQV68" s="447"/>
      <c r="PQW68" s="447"/>
      <c r="PQX68" s="447"/>
      <c r="PQY68" s="447"/>
      <c r="PQZ68" s="447"/>
      <c r="PRA68" s="447"/>
      <c r="PRB68" s="447"/>
      <c r="PRC68" s="447"/>
      <c r="PRD68" s="447"/>
      <c r="PRE68" s="447"/>
      <c r="PRF68" s="447"/>
      <c r="PRG68" s="447"/>
      <c r="PRH68" s="447"/>
      <c r="PRI68" s="447"/>
      <c r="PRJ68" s="447"/>
      <c r="PRK68" s="447"/>
      <c r="PRL68" s="447"/>
      <c r="PRM68" s="447"/>
      <c r="PRN68" s="447"/>
      <c r="PRO68" s="447"/>
      <c r="PRP68" s="447"/>
      <c r="PRQ68" s="447"/>
      <c r="PRR68" s="447"/>
      <c r="PRS68" s="447"/>
      <c r="PRT68" s="447"/>
      <c r="PRU68" s="447"/>
      <c r="PRV68" s="447"/>
      <c r="PRW68" s="447"/>
      <c r="PRX68" s="447"/>
      <c r="PRY68" s="447"/>
      <c r="PRZ68" s="447"/>
      <c r="PSA68" s="447"/>
      <c r="PSB68" s="447"/>
      <c r="PSC68" s="447"/>
      <c r="PSD68" s="447"/>
      <c r="PSE68" s="447"/>
      <c r="PSF68" s="447"/>
      <c r="PSG68" s="447"/>
      <c r="PSH68" s="447"/>
      <c r="PSI68" s="447"/>
      <c r="PSJ68" s="447"/>
      <c r="PSK68" s="447"/>
      <c r="PSL68" s="447"/>
      <c r="PSM68" s="447"/>
      <c r="PSN68" s="447"/>
      <c r="PSO68" s="447"/>
      <c r="PSP68" s="447"/>
      <c r="PSQ68" s="447"/>
      <c r="PSR68" s="447"/>
      <c r="PSS68" s="447"/>
      <c r="PST68" s="447"/>
      <c r="PSU68" s="447"/>
      <c r="PSV68" s="447"/>
      <c r="PSW68" s="447"/>
      <c r="PSX68" s="447"/>
      <c r="PSY68" s="447"/>
      <c r="PSZ68" s="447"/>
      <c r="PTA68" s="447"/>
      <c r="PTB68" s="447"/>
      <c r="PTC68" s="447"/>
      <c r="PTD68" s="447"/>
      <c r="PTE68" s="447"/>
      <c r="PTF68" s="447"/>
      <c r="PTG68" s="447"/>
      <c r="PTH68" s="447"/>
      <c r="PTI68" s="447"/>
      <c r="PTJ68" s="447"/>
      <c r="PTK68" s="447"/>
      <c r="PTL68" s="447"/>
      <c r="PTM68" s="447"/>
      <c r="PTN68" s="447"/>
      <c r="PTO68" s="447"/>
      <c r="PTP68" s="447"/>
      <c r="PTQ68" s="447"/>
      <c r="PTR68" s="447"/>
      <c r="PTS68" s="447"/>
      <c r="PTT68" s="447"/>
      <c r="PTU68" s="447"/>
      <c r="PTV68" s="447"/>
      <c r="PTW68" s="447"/>
      <c r="PTX68" s="447"/>
      <c r="PTY68" s="447"/>
      <c r="PTZ68" s="447"/>
      <c r="PUA68" s="447"/>
      <c r="PUB68" s="447"/>
      <c r="PUC68" s="447"/>
      <c r="PUD68" s="447"/>
      <c r="PUE68" s="447"/>
      <c r="PUF68" s="447"/>
      <c r="PUG68" s="447"/>
      <c r="PUH68" s="447"/>
      <c r="PUI68" s="447"/>
      <c r="PUJ68" s="447"/>
      <c r="PUK68" s="447"/>
      <c r="PUL68" s="447"/>
      <c r="PUM68" s="447"/>
      <c r="PUN68" s="447"/>
      <c r="PUO68" s="447"/>
      <c r="PUP68" s="447"/>
      <c r="PUQ68" s="447"/>
      <c r="PUR68" s="447"/>
      <c r="PUS68" s="447"/>
      <c r="PUT68" s="447"/>
      <c r="PUU68" s="447"/>
      <c r="PUV68" s="447"/>
      <c r="PUW68" s="447"/>
      <c r="PUX68" s="447"/>
      <c r="PUY68" s="447"/>
      <c r="PUZ68" s="447"/>
      <c r="PVA68" s="447"/>
      <c r="PVB68" s="447"/>
      <c r="PVC68" s="447"/>
      <c r="PVD68" s="447"/>
      <c r="PVE68" s="447"/>
      <c r="PVF68" s="447"/>
      <c r="PVG68" s="447"/>
      <c r="PVH68" s="447"/>
      <c r="PVI68" s="447"/>
      <c r="PVJ68" s="447"/>
      <c r="PVK68" s="447"/>
      <c r="PVL68" s="447"/>
      <c r="PVM68" s="447"/>
      <c r="PVN68" s="447"/>
      <c r="PVO68" s="447"/>
      <c r="PVP68" s="447"/>
      <c r="PVQ68" s="447"/>
      <c r="PVR68" s="447"/>
      <c r="PVS68" s="447"/>
      <c r="PVT68" s="447"/>
      <c r="PVU68" s="447"/>
      <c r="PVV68" s="447"/>
      <c r="PVW68" s="447"/>
      <c r="PVX68" s="447"/>
      <c r="PVY68" s="447"/>
      <c r="PVZ68" s="447"/>
      <c r="PWA68" s="447"/>
      <c r="PWB68" s="447"/>
      <c r="PWC68" s="447"/>
      <c r="PWD68" s="447"/>
      <c r="PWE68" s="447"/>
      <c r="PWF68" s="447"/>
      <c r="PWG68" s="447"/>
      <c r="PWH68" s="447"/>
      <c r="PWI68" s="447"/>
      <c r="PWJ68" s="447"/>
      <c r="PWK68" s="447"/>
      <c r="PWL68" s="447"/>
      <c r="PWM68" s="447"/>
      <c r="PWN68" s="447"/>
      <c r="PWO68" s="447"/>
      <c r="PWP68" s="447"/>
      <c r="PWQ68" s="447"/>
      <c r="PWR68" s="447"/>
      <c r="PWS68" s="447"/>
      <c r="PWT68" s="447"/>
      <c r="PWU68" s="447"/>
      <c r="PWV68" s="447"/>
      <c r="PWW68" s="447"/>
      <c r="PWX68" s="447"/>
      <c r="PWY68" s="447"/>
      <c r="PWZ68" s="447"/>
      <c r="PXA68" s="447"/>
      <c r="PXB68" s="447"/>
      <c r="PXC68" s="447"/>
      <c r="PXD68" s="447"/>
      <c r="PXE68" s="447"/>
      <c r="PXF68" s="447"/>
      <c r="PXG68" s="447"/>
      <c r="PXH68" s="447"/>
      <c r="PXI68" s="447"/>
      <c r="PXJ68" s="447"/>
      <c r="PXK68" s="447"/>
      <c r="PXL68" s="447"/>
      <c r="PXM68" s="447"/>
      <c r="PXN68" s="447"/>
      <c r="PXO68" s="447"/>
      <c r="PXP68" s="447"/>
      <c r="PXQ68" s="447"/>
      <c r="PXR68" s="447"/>
      <c r="PXS68" s="447"/>
      <c r="PXT68" s="447"/>
      <c r="PXU68" s="447"/>
      <c r="PXV68" s="447"/>
      <c r="PXW68" s="447"/>
      <c r="PXX68" s="447"/>
      <c r="PXY68" s="447"/>
      <c r="PXZ68" s="447"/>
      <c r="PYA68" s="447"/>
      <c r="PYB68" s="447"/>
      <c r="PYC68" s="447"/>
      <c r="PYD68" s="447"/>
      <c r="PYE68" s="447"/>
      <c r="PYF68" s="447"/>
      <c r="PYG68" s="447"/>
      <c r="PYH68" s="447"/>
      <c r="PYI68" s="447"/>
      <c r="PYJ68" s="447"/>
      <c r="PYK68" s="447"/>
      <c r="PYL68" s="447"/>
      <c r="PYM68" s="447"/>
      <c r="PYN68" s="447"/>
      <c r="PYO68" s="447"/>
      <c r="PYP68" s="447"/>
      <c r="PYQ68" s="447"/>
      <c r="PYR68" s="447"/>
      <c r="PYS68" s="447"/>
      <c r="PYT68" s="447"/>
      <c r="PYU68" s="447"/>
      <c r="PYV68" s="447"/>
      <c r="PYW68" s="447"/>
      <c r="PYX68" s="447"/>
      <c r="PYY68" s="447"/>
      <c r="PYZ68" s="447"/>
      <c r="PZA68" s="447"/>
      <c r="PZB68" s="447"/>
      <c r="PZC68" s="447"/>
      <c r="PZD68" s="447"/>
      <c r="PZE68" s="447"/>
      <c r="PZF68" s="447"/>
      <c r="PZG68" s="447"/>
      <c r="PZH68" s="447"/>
      <c r="PZI68" s="447"/>
      <c r="PZJ68" s="447"/>
      <c r="PZK68" s="447"/>
      <c r="PZL68" s="447"/>
      <c r="PZM68" s="447"/>
      <c r="PZN68" s="447"/>
      <c r="PZO68" s="447"/>
      <c r="PZP68" s="447"/>
      <c r="PZQ68" s="447"/>
      <c r="PZR68" s="447"/>
      <c r="PZS68" s="447"/>
      <c r="PZT68" s="447"/>
      <c r="PZU68" s="447"/>
      <c r="PZV68" s="447"/>
      <c r="PZW68" s="447"/>
      <c r="PZX68" s="447"/>
      <c r="PZY68" s="447"/>
      <c r="PZZ68" s="447"/>
      <c r="QAA68" s="447"/>
      <c r="QAB68" s="447"/>
      <c r="QAC68" s="447"/>
      <c r="QAD68" s="447"/>
      <c r="QAE68" s="447"/>
      <c r="QAF68" s="447"/>
      <c r="QAG68" s="447"/>
      <c r="QAH68" s="447"/>
      <c r="QAI68" s="447"/>
      <c r="QAJ68" s="447"/>
      <c r="QAK68" s="447"/>
      <c r="QAL68" s="447"/>
      <c r="QAM68" s="447"/>
      <c r="QAN68" s="447"/>
      <c r="QAO68" s="447"/>
      <c r="QAP68" s="447"/>
      <c r="QAQ68" s="447"/>
      <c r="QAR68" s="447"/>
      <c r="QAS68" s="447"/>
      <c r="QAT68" s="447"/>
      <c r="QAU68" s="447"/>
      <c r="QAV68" s="447"/>
      <c r="QAW68" s="447"/>
      <c r="QAX68" s="447"/>
      <c r="QAY68" s="447"/>
      <c r="QAZ68" s="447"/>
      <c r="QBA68" s="447"/>
      <c r="QBB68" s="447"/>
      <c r="QBC68" s="447"/>
      <c r="QBD68" s="447"/>
      <c r="QBE68" s="447"/>
      <c r="QBF68" s="447"/>
      <c r="QBG68" s="447"/>
      <c r="QBH68" s="447"/>
      <c r="QBI68" s="447"/>
      <c r="QBJ68" s="447"/>
      <c r="QBK68" s="447"/>
      <c r="QBL68" s="447"/>
      <c r="QBM68" s="447"/>
      <c r="QBN68" s="447"/>
      <c r="QBO68" s="447"/>
      <c r="QBP68" s="447"/>
      <c r="QBQ68" s="447"/>
      <c r="QBR68" s="447"/>
      <c r="QBS68" s="447"/>
      <c r="QBT68" s="447"/>
      <c r="QBU68" s="447"/>
      <c r="QBV68" s="447"/>
      <c r="QBW68" s="447"/>
      <c r="QBX68" s="447"/>
      <c r="QBY68" s="447"/>
      <c r="QBZ68" s="447"/>
      <c r="QCA68" s="447"/>
      <c r="QCB68" s="447"/>
      <c r="QCC68" s="447"/>
      <c r="QCD68" s="447"/>
      <c r="QCE68" s="447"/>
      <c r="QCF68" s="447"/>
      <c r="QCG68" s="447"/>
      <c r="QCH68" s="447"/>
      <c r="QCI68" s="447"/>
      <c r="QCJ68" s="447"/>
      <c r="QCK68" s="447"/>
      <c r="QCL68" s="447"/>
      <c r="QCM68" s="447"/>
      <c r="QCN68" s="447"/>
      <c r="QCO68" s="447"/>
      <c r="QCP68" s="447"/>
      <c r="QCQ68" s="447"/>
      <c r="QCR68" s="447"/>
      <c r="QCS68" s="447"/>
      <c r="QCT68" s="447"/>
      <c r="QCU68" s="447"/>
      <c r="QCV68" s="447"/>
      <c r="QCW68" s="447"/>
      <c r="QCX68" s="447"/>
      <c r="QCY68" s="447"/>
      <c r="QCZ68" s="447"/>
      <c r="QDA68" s="447"/>
      <c r="QDB68" s="447"/>
      <c r="QDC68" s="447"/>
      <c r="QDD68" s="447"/>
      <c r="QDE68" s="447"/>
      <c r="QDF68" s="447"/>
      <c r="QDG68" s="447"/>
      <c r="QDH68" s="447"/>
      <c r="QDI68" s="447"/>
      <c r="QDJ68" s="447"/>
      <c r="QDK68" s="447"/>
      <c r="QDL68" s="447"/>
      <c r="QDM68" s="447"/>
      <c r="QDN68" s="447"/>
      <c r="QDO68" s="447"/>
      <c r="QDP68" s="447"/>
      <c r="QDQ68" s="447"/>
      <c r="QDR68" s="447"/>
      <c r="QDS68" s="447"/>
      <c r="QDT68" s="447"/>
      <c r="QDU68" s="447"/>
      <c r="QDV68" s="447"/>
      <c r="QDW68" s="447"/>
      <c r="QDX68" s="447"/>
      <c r="QDY68" s="447"/>
      <c r="QDZ68" s="447"/>
      <c r="QEA68" s="447"/>
      <c r="QEB68" s="447"/>
      <c r="QEC68" s="447"/>
      <c r="QED68" s="447"/>
      <c r="QEE68" s="447"/>
      <c r="QEF68" s="447"/>
      <c r="QEG68" s="447"/>
      <c r="QEH68" s="447"/>
      <c r="QEI68" s="447"/>
      <c r="QEJ68" s="447"/>
      <c r="QEK68" s="447"/>
      <c r="QEL68" s="447"/>
      <c r="QEM68" s="447"/>
      <c r="QEN68" s="447"/>
      <c r="QEO68" s="447"/>
      <c r="QEP68" s="447"/>
      <c r="QEQ68" s="447"/>
      <c r="QER68" s="447"/>
      <c r="QES68" s="447"/>
      <c r="QET68" s="447"/>
      <c r="QEU68" s="447"/>
      <c r="QEV68" s="447"/>
      <c r="QEW68" s="447"/>
      <c r="QEX68" s="447"/>
      <c r="QEY68" s="447"/>
      <c r="QEZ68" s="447"/>
      <c r="QFA68" s="447"/>
      <c r="QFB68" s="447"/>
      <c r="QFC68" s="447"/>
      <c r="QFD68" s="447"/>
      <c r="QFE68" s="447"/>
      <c r="QFF68" s="447"/>
      <c r="QFG68" s="447"/>
      <c r="QFH68" s="447"/>
      <c r="QFI68" s="447"/>
      <c r="QFJ68" s="447"/>
      <c r="QFK68" s="447"/>
      <c r="QFL68" s="447"/>
      <c r="QFM68" s="447"/>
      <c r="QFN68" s="447"/>
      <c r="QFO68" s="447"/>
      <c r="QFP68" s="447"/>
      <c r="QFQ68" s="447"/>
      <c r="QFR68" s="447"/>
      <c r="QFS68" s="447"/>
      <c r="QFT68" s="447"/>
      <c r="QFU68" s="447"/>
      <c r="QFV68" s="447"/>
      <c r="QFW68" s="447"/>
      <c r="QFX68" s="447"/>
      <c r="QFY68" s="447"/>
      <c r="QFZ68" s="447"/>
      <c r="QGA68" s="447"/>
      <c r="QGB68" s="447"/>
      <c r="QGC68" s="447"/>
      <c r="QGD68" s="447"/>
      <c r="QGE68" s="447"/>
      <c r="QGF68" s="447"/>
      <c r="QGG68" s="447"/>
      <c r="QGH68" s="447"/>
      <c r="QGI68" s="447"/>
      <c r="QGJ68" s="447"/>
      <c r="QGK68" s="447"/>
      <c r="QGL68" s="447"/>
      <c r="QGM68" s="447"/>
      <c r="QGN68" s="447"/>
      <c r="QGO68" s="447"/>
      <c r="QGP68" s="447"/>
      <c r="QGQ68" s="447"/>
      <c r="QGR68" s="447"/>
      <c r="QGS68" s="447"/>
      <c r="QGT68" s="447"/>
      <c r="QGU68" s="447"/>
      <c r="QGV68" s="447"/>
      <c r="QGW68" s="447"/>
      <c r="QGX68" s="447"/>
      <c r="QGY68" s="447"/>
      <c r="QGZ68" s="447"/>
      <c r="QHA68" s="447"/>
      <c r="QHB68" s="447"/>
      <c r="QHC68" s="447"/>
      <c r="QHD68" s="447"/>
      <c r="QHE68" s="447"/>
      <c r="QHF68" s="447"/>
      <c r="QHG68" s="447"/>
      <c r="QHH68" s="447"/>
      <c r="QHI68" s="447"/>
      <c r="QHJ68" s="447"/>
      <c r="QHK68" s="447"/>
      <c r="QHL68" s="447"/>
      <c r="QHM68" s="447"/>
      <c r="QHN68" s="447"/>
      <c r="QHO68" s="447"/>
      <c r="QHP68" s="447"/>
      <c r="QHQ68" s="447"/>
      <c r="QHR68" s="447"/>
      <c r="QHS68" s="447"/>
      <c r="QHT68" s="447"/>
      <c r="QHU68" s="447"/>
      <c r="QHV68" s="447"/>
      <c r="QHW68" s="447"/>
      <c r="QHX68" s="447"/>
      <c r="QHY68" s="447"/>
      <c r="QHZ68" s="447"/>
      <c r="QIA68" s="447"/>
      <c r="QIB68" s="447"/>
      <c r="QIC68" s="447"/>
      <c r="QID68" s="447"/>
      <c r="QIE68" s="447"/>
      <c r="QIF68" s="447"/>
      <c r="QIG68" s="447"/>
      <c r="QIH68" s="447"/>
      <c r="QII68" s="447"/>
      <c r="QIJ68" s="447"/>
      <c r="QIK68" s="447"/>
      <c r="QIL68" s="447"/>
      <c r="QIM68" s="447"/>
      <c r="QIN68" s="447"/>
      <c r="QIO68" s="447"/>
      <c r="QIP68" s="447"/>
      <c r="QIQ68" s="447"/>
      <c r="QIR68" s="447"/>
      <c r="QIS68" s="447"/>
      <c r="QIT68" s="447"/>
      <c r="QIU68" s="447"/>
      <c r="QIV68" s="447"/>
      <c r="QIW68" s="447"/>
      <c r="QIX68" s="447"/>
      <c r="QIY68" s="447"/>
      <c r="QIZ68" s="447"/>
      <c r="QJA68" s="447"/>
      <c r="QJB68" s="447"/>
      <c r="QJC68" s="447"/>
      <c r="QJD68" s="447"/>
      <c r="QJE68" s="447"/>
      <c r="QJF68" s="447"/>
      <c r="QJG68" s="447"/>
      <c r="QJH68" s="447"/>
      <c r="QJI68" s="447"/>
      <c r="QJJ68" s="447"/>
      <c r="QJK68" s="447"/>
      <c r="QJL68" s="447"/>
      <c r="QJM68" s="447"/>
      <c r="QJN68" s="447"/>
      <c r="QJO68" s="447"/>
      <c r="QJP68" s="447"/>
      <c r="QJQ68" s="447"/>
      <c r="QJR68" s="447"/>
      <c r="QJS68" s="447"/>
      <c r="QJT68" s="447"/>
      <c r="QJU68" s="447"/>
      <c r="QJV68" s="447"/>
      <c r="QJW68" s="447"/>
      <c r="QJX68" s="447"/>
      <c r="QJY68" s="447"/>
      <c r="QJZ68" s="447"/>
      <c r="QKA68" s="447"/>
      <c r="QKB68" s="447"/>
      <c r="QKC68" s="447"/>
      <c r="QKD68" s="447"/>
      <c r="QKE68" s="447"/>
      <c r="QKF68" s="447"/>
      <c r="QKG68" s="447"/>
      <c r="QKH68" s="447"/>
      <c r="QKI68" s="447"/>
      <c r="QKJ68" s="447"/>
      <c r="QKK68" s="447"/>
      <c r="QKL68" s="447"/>
      <c r="QKM68" s="447"/>
      <c r="QKN68" s="447"/>
      <c r="QKO68" s="447"/>
      <c r="QKP68" s="447"/>
      <c r="QKQ68" s="447"/>
      <c r="QKR68" s="447"/>
      <c r="QKS68" s="447"/>
      <c r="QKT68" s="447"/>
      <c r="QKU68" s="447"/>
      <c r="QKV68" s="447"/>
      <c r="QKW68" s="447"/>
      <c r="QKX68" s="447"/>
      <c r="QKY68" s="447"/>
      <c r="QKZ68" s="447"/>
      <c r="QLA68" s="447"/>
      <c r="QLB68" s="447"/>
      <c r="QLC68" s="447"/>
      <c r="QLD68" s="447"/>
      <c r="QLE68" s="447"/>
      <c r="QLF68" s="447"/>
      <c r="QLG68" s="447"/>
      <c r="QLH68" s="447"/>
      <c r="QLI68" s="447"/>
      <c r="QLJ68" s="447"/>
      <c r="QLK68" s="447"/>
      <c r="QLL68" s="447"/>
      <c r="QLM68" s="447"/>
      <c r="QLN68" s="447"/>
      <c r="QLO68" s="447"/>
      <c r="QLP68" s="447"/>
      <c r="QLQ68" s="447"/>
      <c r="QLR68" s="447"/>
      <c r="QLS68" s="447"/>
      <c r="QLT68" s="447"/>
      <c r="QLU68" s="447"/>
      <c r="QLV68" s="447"/>
      <c r="QLW68" s="447"/>
      <c r="QLX68" s="447"/>
      <c r="QLY68" s="447"/>
      <c r="QLZ68" s="447"/>
      <c r="QMA68" s="447"/>
      <c r="QMB68" s="447"/>
      <c r="QMC68" s="447"/>
      <c r="QMD68" s="447"/>
      <c r="QME68" s="447"/>
      <c r="QMF68" s="447"/>
      <c r="QMG68" s="447"/>
      <c r="QMH68" s="447"/>
      <c r="QMI68" s="447"/>
      <c r="QMJ68" s="447"/>
      <c r="QMK68" s="447"/>
      <c r="QML68" s="447"/>
      <c r="QMM68" s="447"/>
      <c r="QMN68" s="447"/>
      <c r="QMO68" s="447"/>
      <c r="QMP68" s="447"/>
      <c r="QMQ68" s="447"/>
      <c r="QMR68" s="447"/>
      <c r="QMS68" s="447"/>
      <c r="QMT68" s="447"/>
      <c r="QMU68" s="447"/>
      <c r="QMV68" s="447"/>
      <c r="QMW68" s="447"/>
      <c r="QMX68" s="447"/>
      <c r="QMY68" s="447"/>
      <c r="QMZ68" s="447"/>
      <c r="QNA68" s="447"/>
      <c r="QNB68" s="447"/>
      <c r="QNC68" s="447"/>
      <c r="QND68" s="447"/>
      <c r="QNE68" s="447"/>
      <c r="QNF68" s="447"/>
      <c r="QNG68" s="447"/>
      <c r="QNH68" s="447"/>
      <c r="QNI68" s="447"/>
      <c r="QNJ68" s="447"/>
      <c r="QNK68" s="447"/>
      <c r="QNL68" s="447"/>
      <c r="QNM68" s="447"/>
      <c r="QNN68" s="447"/>
      <c r="QNO68" s="447"/>
      <c r="QNP68" s="447"/>
      <c r="QNQ68" s="447"/>
      <c r="QNR68" s="447"/>
      <c r="QNS68" s="447"/>
      <c r="QNT68" s="447"/>
      <c r="QNU68" s="447"/>
      <c r="QNV68" s="447"/>
      <c r="QNW68" s="447"/>
      <c r="QNX68" s="447"/>
      <c r="QNY68" s="447"/>
      <c r="QNZ68" s="447"/>
      <c r="QOA68" s="447"/>
      <c r="QOB68" s="447"/>
      <c r="QOC68" s="447"/>
      <c r="QOD68" s="447"/>
      <c r="QOE68" s="447"/>
      <c r="QOF68" s="447"/>
      <c r="QOG68" s="447"/>
      <c r="QOH68" s="447"/>
      <c r="QOI68" s="447"/>
      <c r="QOJ68" s="447"/>
      <c r="QOK68" s="447"/>
      <c r="QOL68" s="447"/>
      <c r="QOM68" s="447"/>
      <c r="QON68" s="447"/>
      <c r="QOO68" s="447"/>
      <c r="QOP68" s="447"/>
      <c r="QOQ68" s="447"/>
      <c r="QOR68" s="447"/>
      <c r="QOS68" s="447"/>
      <c r="QOT68" s="447"/>
      <c r="QOU68" s="447"/>
      <c r="QOV68" s="447"/>
      <c r="QOW68" s="447"/>
      <c r="QOX68" s="447"/>
      <c r="QOY68" s="447"/>
      <c r="QOZ68" s="447"/>
      <c r="QPA68" s="447"/>
      <c r="QPB68" s="447"/>
      <c r="QPC68" s="447"/>
      <c r="QPD68" s="447"/>
      <c r="QPE68" s="447"/>
      <c r="QPF68" s="447"/>
      <c r="QPG68" s="447"/>
      <c r="QPH68" s="447"/>
      <c r="QPI68" s="447"/>
      <c r="QPJ68" s="447"/>
      <c r="QPK68" s="447"/>
      <c r="QPL68" s="447"/>
      <c r="QPM68" s="447"/>
      <c r="QPN68" s="447"/>
      <c r="QPO68" s="447"/>
      <c r="QPP68" s="447"/>
      <c r="QPQ68" s="447"/>
      <c r="QPR68" s="447"/>
      <c r="QPS68" s="447"/>
      <c r="QPT68" s="447"/>
      <c r="QPU68" s="447"/>
      <c r="QPV68" s="447"/>
      <c r="QPW68" s="447"/>
      <c r="QPX68" s="447"/>
      <c r="QPY68" s="447"/>
      <c r="QPZ68" s="447"/>
      <c r="QQA68" s="447"/>
      <c r="QQB68" s="447"/>
      <c r="QQC68" s="447"/>
      <c r="QQD68" s="447"/>
      <c r="QQE68" s="447"/>
      <c r="QQF68" s="447"/>
      <c r="QQG68" s="447"/>
      <c r="QQH68" s="447"/>
      <c r="QQI68" s="447"/>
      <c r="QQJ68" s="447"/>
      <c r="QQK68" s="447"/>
      <c r="QQL68" s="447"/>
      <c r="QQM68" s="447"/>
      <c r="QQN68" s="447"/>
      <c r="QQO68" s="447"/>
      <c r="QQP68" s="447"/>
      <c r="QQQ68" s="447"/>
      <c r="QQR68" s="447"/>
      <c r="QQS68" s="447"/>
      <c r="QQT68" s="447"/>
      <c r="QQU68" s="447"/>
      <c r="QQV68" s="447"/>
      <c r="QQW68" s="447"/>
      <c r="QQX68" s="447"/>
      <c r="QQY68" s="447"/>
      <c r="QQZ68" s="447"/>
      <c r="QRA68" s="447"/>
      <c r="QRB68" s="447"/>
      <c r="QRC68" s="447"/>
      <c r="QRD68" s="447"/>
      <c r="QRE68" s="447"/>
      <c r="QRF68" s="447"/>
      <c r="QRG68" s="447"/>
      <c r="QRH68" s="447"/>
      <c r="QRI68" s="447"/>
      <c r="QRJ68" s="447"/>
      <c r="QRK68" s="447"/>
      <c r="QRL68" s="447"/>
      <c r="QRM68" s="447"/>
      <c r="QRN68" s="447"/>
      <c r="QRO68" s="447"/>
      <c r="QRP68" s="447"/>
      <c r="QRQ68" s="447"/>
      <c r="QRR68" s="447"/>
      <c r="QRS68" s="447"/>
      <c r="QRT68" s="447"/>
      <c r="QRU68" s="447"/>
      <c r="QRV68" s="447"/>
      <c r="QRW68" s="447"/>
      <c r="QRX68" s="447"/>
      <c r="QRY68" s="447"/>
      <c r="QRZ68" s="447"/>
      <c r="QSA68" s="447"/>
      <c r="QSB68" s="447"/>
      <c r="QSC68" s="447"/>
      <c r="QSD68" s="447"/>
      <c r="QSE68" s="447"/>
      <c r="QSF68" s="447"/>
      <c r="QSG68" s="447"/>
      <c r="QSH68" s="447"/>
      <c r="QSI68" s="447"/>
      <c r="QSJ68" s="447"/>
      <c r="QSK68" s="447"/>
      <c r="QSL68" s="447"/>
      <c r="QSM68" s="447"/>
      <c r="QSN68" s="447"/>
      <c r="QSO68" s="447"/>
      <c r="QSP68" s="447"/>
      <c r="QSQ68" s="447"/>
      <c r="QSR68" s="447"/>
      <c r="QSS68" s="447"/>
      <c r="QST68" s="447"/>
      <c r="QSU68" s="447"/>
      <c r="QSV68" s="447"/>
      <c r="QSW68" s="447"/>
      <c r="QSX68" s="447"/>
      <c r="QSY68" s="447"/>
      <c r="QSZ68" s="447"/>
      <c r="QTA68" s="447"/>
      <c r="QTB68" s="447"/>
      <c r="QTC68" s="447"/>
      <c r="QTD68" s="447"/>
      <c r="QTE68" s="447"/>
      <c r="QTF68" s="447"/>
      <c r="QTG68" s="447"/>
      <c r="QTH68" s="447"/>
      <c r="QTI68" s="447"/>
      <c r="QTJ68" s="447"/>
      <c r="QTK68" s="447"/>
      <c r="QTL68" s="447"/>
      <c r="QTM68" s="447"/>
      <c r="QTN68" s="447"/>
      <c r="QTO68" s="447"/>
      <c r="QTP68" s="447"/>
      <c r="QTQ68" s="447"/>
      <c r="QTR68" s="447"/>
      <c r="QTS68" s="447"/>
      <c r="QTT68" s="447"/>
      <c r="QTU68" s="447"/>
      <c r="QTV68" s="447"/>
      <c r="QTW68" s="447"/>
      <c r="QTX68" s="447"/>
      <c r="QTY68" s="447"/>
      <c r="QTZ68" s="447"/>
      <c r="QUA68" s="447"/>
      <c r="QUB68" s="447"/>
      <c r="QUC68" s="447"/>
      <c r="QUD68" s="447"/>
      <c r="QUE68" s="447"/>
      <c r="QUF68" s="447"/>
      <c r="QUG68" s="447"/>
      <c r="QUH68" s="447"/>
      <c r="QUI68" s="447"/>
      <c r="QUJ68" s="447"/>
      <c r="QUK68" s="447"/>
      <c r="QUL68" s="447"/>
      <c r="QUM68" s="447"/>
      <c r="QUN68" s="447"/>
      <c r="QUO68" s="447"/>
      <c r="QUP68" s="447"/>
      <c r="QUQ68" s="447"/>
      <c r="QUR68" s="447"/>
      <c r="QUS68" s="447"/>
      <c r="QUT68" s="447"/>
      <c r="QUU68" s="447"/>
      <c r="QUV68" s="447"/>
      <c r="QUW68" s="447"/>
      <c r="QUX68" s="447"/>
      <c r="QUY68" s="447"/>
      <c r="QUZ68" s="447"/>
      <c r="QVA68" s="447"/>
      <c r="QVB68" s="447"/>
      <c r="QVC68" s="447"/>
      <c r="QVD68" s="447"/>
      <c r="QVE68" s="447"/>
      <c r="QVF68" s="447"/>
      <c r="QVG68" s="447"/>
      <c r="QVH68" s="447"/>
      <c r="QVI68" s="447"/>
      <c r="QVJ68" s="447"/>
      <c r="QVK68" s="447"/>
      <c r="QVL68" s="447"/>
      <c r="QVM68" s="447"/>
      <c r="QVN68" s="447"/>
      <c r="QVO68" s="447"/>
      <c r="QVP68" s="447"/>
      <c r="QVQ68" s="447"/>
      <c r="QVR68" s="447"/>
      <c r="QVS68" s="447"/>
      <c r="QVT68" s="447"/>
      <c r="QVU68" s="447"/>
      <c r="QVV68" s="447"/>
      <c r="QVW68" s="447"/>
      <c r="QVX68" s="447"/>
      <c r="QVY68" s="447"/>
      <c r="QVZ68" s="447"/>
      <c r="QWA68" s="447"/>
      <c r="QWB68" s="447"/>
      <c r="QWC68" s="447"/>
      <c r="QWD68" s="447"/>
      <c r="QWE68" s="447"/>
      <c r="QWF68" s="447"/>
      <c r="QWG68" s="447"/>
      <c r="QWH68" s="447"/>
      <c r="QWI68" s="447"/>
      <c r="QWJ68" s="447"/>
      <c r="QWK68" s="447"/>
      <c r="QWL68" s="447"/>
      <c r="QWM68" s="447"/>
      <c r="QWN68" s="447"/>
      <c r="QWO68" s="447"/>
      <c r="QWP68" s="447"/>
      <c r="QWQ68" s="447"/>
      <c r="QWR68" s="447"/>
      <c r="QWS68" s="447"/>
      <c r="QWT68" s="447"/>
      <c r="QWU68" s="447"/>
      <c r="QWV68" s="447"/>
      <c r="QWW68" s="447"/>
      <c r="QWX68" s="447"/>
      <c r="QWY68" s="447"/>
      <c r="QWZ68" s="447"/>
      <c r="QXA68" s="447"/>
      <c r="QXB68" s="447"/>
      <c r="QXC68" s="447"/>
      <c r="QXD68" s="447"/>
      <c r="QXE68" s="447"/>
      <c r="QXF68" s="447"/>
      <c r="QXG68" s="447"/>
      <c r="QXH68" s="447"/>
      <c r="QXI68" s="447"/>
      <c r="QXJ68" s="447"/>
      <c r="QXK68" s="447"/>
      <c r="QXL68" s="447"/>
      <c r="QXM68" s="447"/>
      <c r="QXN68" s="447"/>
      <c r="QXO68" s="447"/>
      <c r="QXP68" s="447"/>
      <c r="QXQ68" s="447"/>
      <c r="QXR68" s="447"/>
      <c r="QXS68" s="447"/>
      <c r="QXT68" s="447"/>
      <c r="QXU68" s="447"/>
      <c r="QXV68" s="447"/>
      <c r="QXW68" s="447"/>
      <c r="QXX68" s="447"/>
      <c r="QXY68" s="447"/>
      <c r="QXZ68" s="447"/>
      <c r="QYA68" s="447"/>
      <c r="QYB68" s="447"/>
      <c r="QYC68" s="447"/>
      <c r="QYD68" s="447"/>
      <c r="QYE68" s="447"/>
      <c r="QYF68" s="447"/>
      <c r="QYG68" s="447"/>
      <c r="QYH68" s="447"/>
      <c r="QYI68" s="447"/>
      <c r="QYJ68" s="447"/>
      <c r="QYK68" s="447"/>
      <c r="QYL68" s="447"/>
      <c r="QYM68" s="447"/>
      <c r="QYN68" s="447"/>
      <c r="QYO68" s="447"/>
      <c r="QYP68" s="447"/>
      <c r="QYQ68" s="447"/>
      <c r="QYR68" s="447"/>
      <c r="QYS68" s="447"/>
      <c r="QYT68" s="447"/>
      <c r="QYU68" s="447"/>
      <c r="QYV68" s="447"/>
      <c r="QYW68" s="447"/>
      <c r="QYX68" s="447"/>
      <c r="QYY68" s="447"/>
      <c r="QYZ68" s="447"/>
      <c r="QZA68" s="447"/>
      <c r="QZB68" s="447"/>
      <c r="QZC68" s="447"/>
      <c r="QZD68" s="447"/>
      <c r="QZE68" s="447"/>
      <c r="QZF68" s="447"/>
      <c r="QZG68" s="447"/>
      <c r="QZH68" s="447"/>
      <c r="QZI68" s="447"/>
      <c r="QZJ68" s="447"/>
      <c r="QZK68" s="447"/>
      <c r="QZL68" s="447"/>
      <c r="QZM68" s="447"/>
      <c r="QZN68" s="447"/>
      <c r="QZO68" s="447"/>
      <c r="QZP68" s="447"/>
      <c r="QZQ68" s="447"/>
      <c r="QZR68" s="447"/>
      <c r="QZS68" s="447"/>
      <c r="QZT68" s="447"/>
      <c r="QZU68" s="447"/>
      <c r="QZV68" s="447"/>
      <c r="QZW68" s="447"/>
      <c r="QZX68" s="447"/>
      <c r="QZY68" s="447"/>
      <c r="QZZ68" s="447"/>
      <c r="RAA68" s="447"/>
      <c r="RAB68" s="447"/>
      <c r="RAC68" s="447"/>
      <c r="RAD68" s="447"/>
      <c r="RAE68" s="447"/>
      <c r="RAF68" s="447"/>
      <c r="RAG68" s="447"/>
      <c r="RAH68" s="447"/>
      <c r="RAI68" s="447"/>
      <c r="RAJ68" s="447"/>
      <c r="RAK68" s="447"/>
      <c r="RAL68" s="447"/>
      <c r="RAM68" s="447"/>
      <c r="RAN68" s="447"/>
      <c r="RAO68" s="447"/>
      <c r="RAP68" s="447"/>
      <c r="RAQ68" s="447"/>
      <c r="RAR68" s="447"/>
      <c r="RAS68" s="447"/>
      <c r="RAT68" s="447"/>
      <c r="RAU68" s="447"/>
      <c r="RAV68" s="447"/>
      <c r="RAW68" s="447"/>
      <c r="RAX68" s="447"/>
      <c r="RAY68" s="447"/>
      <c r="RAZ68" s="447"/>
      <c r="RBA68" s="447"/>
      <c r="RBB68" s="447"/>
      <c r="RBC68" s="447"/>
      <c r="RBD68" s="447"/>
      <c r="RBE68" s="447"/>
      <c r="RBF68" s="447"/>
      <c r="RBG68" s="447"/>
      <c r="RBH68" s="447"/>
      <c r="RBI68" s="447"/>
      <c r="RBJ68" s="447"/>
      <c r="RBK68" s="447"/>
      <c r="RBL68" s="447"/>
      <c r="RBM68" s="447"/>
      <c r="RBN68" s="447"/>
      <c r="RBO68" s="447"/>
      <c r="RBP68" s="447"/>
      <c r="RBQ68" s="447"/>
      <c r="RBR68" s="447"/>
      <c r="RBS68" s="447"/>
      <c r="RBT68" s="447"/>
      <c r="RBU68" s="447"/>
      <c r="RBV68" s="447"/>
      <c r="RBW68" s="447"/>
      <c r="RBX68" s="447"/>
      <c r="RBY68" s="447"/>
      <c r="RBZ68" s="447"/>
      <c r="RCA68" s="447"/>
      <c r="RCB68" s="447"/>
      <c r="RCC68" s="447"/>
      <c r="RCD68" s="447"/>
      <c r="RCE68" s="447"/>
      <c r="RCF68" s="447"/>
      <c r="RCG68" s="447"/>
      <c r="RCH68" s="447"/>
      <c r="RCI68" s="447"/>
      <c r="RCJ68" s="447"/>
      <c r="RCK68" s="447"/>
      <c r="RCL68" s="447"/>
      <c r="RCM68" s="447"/>
      <c r="RCN68" s="447"/>
      <c r="RCO68" s="447"/>
      <c r="RCP68" s="447"/>
      <c r="RCQ68" s="447"/>
      <c r="RCR68" s="447"/>
      <c r="RCS68" s="447"/>
      <c r="RCT68" s="447"/>
      <c r="RCU68" s="447"/>
      <c r="RCV68" s="447"/>
      <c r="RCW68" s="447"/>
      <c r="RCX68" s="447"/>
      <c r="RCY68" s="447"/>
      <c r="RCZ68" s="447"/>
      <c r="RDA68" s="447"/>
      <c r="RDB68" s="447"/>
      <c r="RDC68" s="447"/>
      <c r="RDD68" s="447"/>
      <c r="RDE68" s="447"/>
      <c r="RDF68" s="447"/>
      <c r="RDG68" s="447"/>
      <c r="RDH68" s="447"/>
      <c r="RDI68" s="447"/>
      <c r="RDJ68" s="447"/>
      <c r="RDK68" s="447"/>
      <c r="RDL68" s="447"/>
      <c r="RDM68" s="447"/>
      <c r="RDN68" s="447"/>
      <c r="RDO68" s="447"/>
      <c r="RDP68" s="447"/>
      <c r="RDQ68" s="447"/>
      <c r="RDR68" s="447"/>
      <c r="RDS68" s="447"/>
      <c r="RDT68" s="447"/>
      <c r="RDU68" s="447"/>
      <c r="RDV68" s="447"/>
      <c r="RDW68" s="447"/>
      <c r="RDX68" s="447"/>
      <c r="RDY68" s="447"/>
      <c r="RDZ68" s="447"/>
      <c r="REA68" s="447"/>
      <c r="REB68" s="447"/>
      <c r="REC68" s="447"/>
      <c r="RED68" s="447"/>
      <c r="REE68" s="447"/>
      <c r="REF68" s="447"/>
      <c r="REG68" s="447"/>
      <c r="REH68" s="447"/>
      <c r="REI68" s="447"/>
      <c r="REJ68" s="447"/>
      <c r="REK68" s="447"/>
      <c r="REL68" s="447"/>
      <c r="REM68" s="447"/>
      <c r="REN68" s="447"/>
      <c r="REO68" s="447"/>
      <c r="REP68" s="447"/>
      <c r="REQ68" s="447"/>
      <c r="RER68" s="447"/>
      <c r="RES68" s="447"/>
      <c r="RET68" s="447"/>
      <c r="REU68" s="447"/>
      <c r="REV68" s="447"/>
      <c r="REW68" s="447"/>
      <c r="REX68" s="447"/>
      <c r="REY68" s="447"/>
      <c r="REZ68" s="447"/>
      <c r="RFA68" s="447"/>
      <c r="RFB68" s="447"/>
      <c r="RFC68" s="447"/>
      <c r="RFD68" s="447"/>
      <c r="RFE68" s="447"/>
      <c r="RFF68" s="447"/>
      <c r="RFG68" s="447"/>
      <c r="RFH68" s="447"/>
      <c r="RFI68" s="447"/>
      <c r="RFJ68" s="447"/>
      <c r="RFK68" s="447"/>
      <c r="RFL68" s="447"/>
      <c r="RFM68" s="447"/>
      <c r="RFN68" s="447"/>
      <c r="RFO68" s="447"/>
      <c r="RFP68" s="447"/>
      <c r="RFQ68" s="447"/>
      <c r="RFR68" s="447"/>
      <c r="RFS68" s="447"/>
      <c r="RFT68" s="447"/>
      <c r="RFU68" s="447"/>
      <c r="RFV68" s="447"/>
      <c r="RFW68" s="447"/>
      <c r="RFX68" s="447"/>
      <c r="RFY68" s="447"/>
      <c r="RFZ68" s="447"/>
      <c r="RGA68" s="447"/>
      <c r="RGB68" s="447"/>
      <c r="RGC68" s="447"/>
      <c r="RGD68" s="447"/>
      <c r="RGE68" s="447"/>
      <c r="RGF68" s="447"/>
      <c r="RGG68" s="447"/>
      <c r="RGH68" s="447"/>
      <c r="RGI68" s="447"/>
      <c r="RGJ68" s="447"/>
      <c r="RGK68" s="447"/>
      <c r="RGL68" s="447"/>
      <c r="RGM68" s="447"/>
      <c r="RGN68" s="447"/>
      <c r="RGO68" s="447"/>
      <c r="RGP68" s="447"/>
      <c r="RGQ68" s="447"/>
      <c r="RGR68" s="447"/>
      <c r="RGS68" s="447"/>
      <c r="RGT68" s="447"/>
      <c r="RGU68" s="447"/>
      <c r="RGV68" s="447"/>
      <c r="RGW68" s="447"/>
      <c r="RGX68" s="447"/>
      <c r="RGY68" s="447"/>
      <c r="RGZ68" s="447"/>
      <c r="RHA68" s="447"/>
      <c r="RHB68" s="447"/>
      <c r="RHC68" s="447"/>
      <c r="RHD68" s="447"/>
      <c r="RHE68" s="447"/>
      <c r="RHF68" s="447"/>
      <c r="RHG68" s="447"/>
      <c r="RHH68" s="447"/>
      <c r="RHI68" s="447"/>
      <c r="RHJ68" s="447"/>
      <c r="RHK68" s="447"/>
      <c r="RHL68" s="447"/>
      <c r="RHM68" s="447"/>
      <c r="RHN68" s="447"/>
      <c r="RHO68" s="447"/>
      <c r="RHP68" s="447"/>
      <c r="RHQ68" s="447"/>
      <c r="RHR68" s="447"/>
      <c r="RHS68" s="447"/>
      <c r="RHT68" s="447"/>
      <c r="RHU68" s="447"/>
      <c r="RHV68" s="447"/>
      <c r="RHW68" s="447"/>
      <c r="RHX68" s="447"/>
      <c r="RHY68" s="447"/>
      <c r="RHZ68" s="447"/>
      <c r="RIA68" s="447"/>
      <c r="RIB68" s="447"/>
      <c r="RIC68" s="447"/>
      <c r="RID68" s="447"/>
      <c r="RIE68" s="447"/>
      <c r="RIF68" s="447"/>
      <c r="RIG68" s="447"/>
      <c r="RIH68" s="447"/>
      <c r="RII68" s="447"/>
      <c r="RIJ68" s="447"/>
      <c r="RIK68" s="447"/>
      <c r="RIL68" s="447"/>
      <c r="RIM68" s="447"/>
      <c r="RIN68" s="447"/>
      <c r="RIO68" s="447"/>
      <c r="RIP68" s="447"/>
      <c r="RIQ68" s="447"/>
      <c r="RIR68" s="447"/>
      <c r="RIS68" s="447"/>
      <c r="RIT68" s="447"/>
      <c r="RIU68" s="447"/>
      <c r="RIV68" s="447"/>
      <c r="RIW68" s="447"/>
      <c r="RIX68" s="447"/>
      <c r="RIY68" s="447"/>
      <c r="RIZ68" s="447"/>
      <c r="RJA68" s="447"/>
      <c r="RJB68" s="447"/>
      <c r="RJC68" s="447"/>
      <c r="RJD68" s="447"/>
      <c r="RJE68" s="447"/>
      <c r="RJF68" s="447"/>
      <c r="RJG68" s="447"/>
      <c r="RJH68" s="447"/>
      <c r="RJI68" s="447"/>
      <c r="RJJ68" s="447"/>
      <c r="RJK68" s="447"/>
      <c r="RJL68" s="447"/>
      <c r="RJM68" s="447"/>
      <c r="RJN68" s="447"/>
      <c r="RJO68" s="447"/>
      <c r="RJP68" s="447"/>
      <c r="RJQ68" s="447"/>
      <c r="RJR68" s="447"/>
      <c r="RJS68" s="447"/>
      <c r="RJT68" s="447"/>
      <c r="RJU68" s="447"/>
      <c r="RJV68" s="447"/>
      <c r="RJW68" s="447"/>
      <c r="RJX68" s="447"/>
      <c r="RJY68" s="447"/>
      <c r="RJZ68" s="447"/>
      <c r="RKA68" s="447"/>
      <c r="RKB68" s="447"/>
      <c r="RKC68" s="447"/>
      <c r="RKD68" s="447"/>
      <c r="RKE68" s="447"/>
      <c r="RKF68" s="447"/>
      <c r="RKG68" s="447"/>
      <c r="RKH68" s="447"/>
      <c r="RKI68" s="447"/>
      <c r="RKJ68" s="447"/>
      <c r="RKK68" s="447"/>
      <c r="RKL68" s="447"/>
      <c r="RKM68" s="447"/>
      <c r="RKN68" s="447"/>
      <c r="RKO68" s="447"/>
      <c r="RKP68" s="447"/>
      <c r="RKQ68" s="447"/>
      <c r="RKR68" s="447"/>
      <c r="RKS68" s="447"/>
      <c r="RKT68" s="447"/>
      <c r="RKU68" s="447"/>
      <c r="RKV68" s="447"/>
      <c r="RKW68" s="447"/>
      <c r="RKX68" s="447"/>
      <c r="RKY68" s="447"/>
      <c r="RKZ68" s="447"/>
      <c r="RLA68" s="447"/>
      <c r="RLB68" s="447"/>
      <c r="RLC68" s="447"/>
      <c r="RLD68" s="447"/>
      <c r="RLE68" s="447"/>
      <c r="RLF68" s="447"/>
      <c r="RLG68" s="447"/>
      <c r="RLH68" s="447"/>
      <c r="RLI68" s="447"/>
      <c r="RLJ68" s="447"/>
      <c r="RLK68" s="447"/>
      <c r="RLL68" s="447"/>
      <c r="RLM68" s="447"/>
      <c r="RLN68" s="447"/>
      <c r="RLO68" s="447"/>
      <c r="RLP68" s="447"/>
      <c r="RLQ68" s="447"/>
      <c r="RLR68" s="447"/>
      <c r="RLS68" s="447"/>
      <c r="RLT68" s="447"/>
      <c r="RLU68" s="447"/>
      <c r="RLV68" s="447"/>
      <c r="RLW68" s="447"/>
      <c r="RLX68" s="447"/>
      <c r="RLY68" s="447"/>
      <c r="RLZ68" s="447"/>
      <c r="RMA68" s="447"/>
      <c r="RMB68" s="447"/>
      <c r="RMC68" s="447"/>
      <c r="RMD68" s="447"/>
      <c r="RME68" s="447"/>
      <c r="RMF68" s="447"/>
      <c r="RMG68" s="447"/>
      <c r="RMH68" s="447"/>
      <c r="RMI68" s="447"/>
      <c r="RMJ68" s="447"/>
      <c r="RMK68" s="447"/>
      <c r="RML68" s="447"/>
      <c r="RMM68" s="447"/>
      <c r="RMN68" s="447"/>
      <c r="RMO68" s="447"/>
      <c r="RMP68" s="447"/>
      <c r="RMQ68" s="447"/>
      <c r="RMR68" s="447"/>
      <c r="RMS68" s="447"/>
      <c r="RMT68" s="447"/>
      <c r="RMU68" s="447"/>
      <c r="RMV68" s="447"/>
      <c r="RMW68" s="447"/>
      <c r="RMX68" s="447"/>
      <c r="RMY68" s="447"/>
      <c r="RMZ68" s="447"/>
      <c r="RNA68" s="447"/>
      <c r="RNB68" s="447"/>
      <c r="RNC68" s="447"/>
      <c r="RND68" s="447"/>
      <c r="RNE68" s="447"/>
      <c r="RNF68" s="447"/>
      <c r="RNG68" s="447"/>
      <c r="RNH68" s="447"/>
      <c r="RNI68" s="447"/>
      <c r="RNJ68" s="447"/>
      <c r="RNK68" s="447"/>
      <c r="RNL68" s="447"/>
      <c r="RNM68" s="447"/>
      <c r="RNN68" s="447"/>
      <c r="RNO68" s="447"/>
      <c r="RNP68" s="447"/>
      <c r="RNQ68" s="447"/>
      <c r="RNR68" s="447"/>
      <c r="RNS68" s="447"/>
      <c r="RNT68" s="447"/>
      <c r="RNU68" s="447"/>
      <c r="RNV68" s="447"/>
      <c r="RNW68" s="447"/>
      <c r="RNX68" s="447"/>
      <c r="RNY68" s="447"/>
      <c r="RNZ68" s="447"/>
      <c r="ROA68" s="447"/>
      <c r="ROB68" s="447"/>
      <c r="ROC68" s="447"/>
      <c r="ROD68" s="447"/>
      <c r="ROE68" s="447"/>
      <c r="ROF68" s="447"/>
      <c r="ROG68" s="447"/>
      <c r="ROH68" s="447"/>
      <c r="ROI68" s="447"/>
      <c r="ROJ68" s="447"/>
      <c r="ROK68" s="447"/>
      <c r="ROL68" s="447"/>
      <c r="ROM68" s="447"/>
      <c r="RON68" s="447"/>
      <c r="ROO68" s="447"/>
      <c r="ROP68" s="447"/>
      <c r="ROQ68" s="447"/>
      <c r="ROR68" s="447"/>
      <c r="ROS68" s="447"/>
      <c r="ROT68" s="447"/>
      <c r="ROU68" s="447"/>
      <c r="ROV68" s="447"/>
      <c r="ROW68" s="447"/>
      <c r="ROX68" s="447"/>
      <c r="ROY68" s="447"/>
      <c r="ROZ68" s="447"/>
      <c r="RPA68" s="447"/>
      <c r="RPB68" s="447"/>
      <c r="RPC68" s="447"/>
      <c r="RPD68" s="447"/>
      <c r="RPE68" s="447"/>
      <c r="RPF68" s="447"/>
      <c r="RPG68" s="447"/>
      <c r="RPH68" s="447"/>
      <c r="RPI68" s="447"/>
      <c r="RPJ68" s="447"/>
      <c r="RPK68" s="447"/>
      <c r="RPL68" s="447"/>
      <c r="RPM68" s="447"/>
      <c r="RPN68" s="447"/>
      <c r="RPO68" s="447"/>
      <c r="RPP68" s="447"/>
      <c r="RPQ68" s="447"/>
      <c r="RPR68" s="447"/>
      <c r="RPS68" s="447"/>
      <c r="RPT68" s="447"/>
      <c r="RPU68" s="447"/>
      <c r="RPV68" s="447"/>
      <c r="RPW68" s="447"/>
      <c r="RPX68" s="447"/>
      <c r="RPY68" s="447"/>
      <c r="RPZ68" s="447"/>
      <c r="RQA68" s="447"/>
      <c r="RQB68" s="447"/>
      <c r="RQC68" s="447"/>
      <c r="RQD68" s="447"/>
      <c r="RQE68" s="447"/>
      <c r="RQF68" s="447"/>
      <c r="RQG68" s="447"/>
      <c r="RQH68" s="447"/>
      <c r="RQI68" s="447"/>
      <c r="RQJ68" s="447"/>
      <c r="RQK68" s="447"/>
      <c r="RQL68" s="447"/>
      <c r="RQM68" s="447"/>
      <c r="RQN68" s="447"/>
      <c r="RQO68" s="447"/>
      <c r="RQP68" s="447"/>
      <c r="RQQ68" s="447"/>
      <c r="RQR68" s="447"/>
      <c r="RQS68" s="447"/>
      <c r="RQT68" s="447"/>
      <c r="RQU68" s="447"/>
      <c r="RQV68" s="447"/>
      <c r="RQW68" s="447"/>
      <c r="RQX68" s="447"/>
      <c r="RQY68" s="447"/>
      <c r="RQZ68" s="447"/>
      <c r="RRA68" s="447"/>
      <c r="RRB68" s="447"/>
      <c r="RRC68" s="447"/>
      <c r="RRD68" s="447"/>
      <c r="RRE68" s="447"/>
      <c r="RRF68" s="447"/>
      <c r="RRG68" s="447"/>
      <c r="RRH68" s="447"/>
      <c r="RRI68" s="447"/>
      <c r="RRJ68" s="447"/>
      <c r="RRK68" s="447"/>
      <c r="RRL68" s="447"/>
      <c r="RRM68" s="447"/>
      <c r="RRN68" s="447"/>
      <c r="RRO68" s="447"/>
      <c r="RRP68" s="447"/>
      <c r="RRQ68" s="447"/>
      <c r="RRR68" s="447"/>
      <c r="RRS68" s="447"/>
      <c r="RRT68" s="447"/>
      <c r="RRU68" s="447"/>
      <c r="RRV68" s="447"/>
      <c r="RRW68" s="447"/>
      <c r="RRX68" s="447"/>
      <c r="RRY68" s="447"/>
      <c r="RRZ68" s="447"/>
      <c r="RSA68" s="447"/>
      <c r="RSB68" s="447"/>
      <c r="RSC68" s="447"/>
      <c r="RSD68" s="447"/>
      <c r="RSE68" s="447"/>
      <c r="RSF68" s="447"/>
      <c r="RSG68" s="447"/>
      <c r="RSH68" s="447"/>
      <c r="RSI68" s="447"/>
      <c r="RSJ68" s="447"/>
      <c r="RSK68" s="447"/>
      <c r="RSL68" s="447"/>
      <c r="RSM68" s="447"/>
      <c r="RSN68" s="447"/>
      <c r="RSO68" s="447"/>
      <c r="RSP68" s="447"/>
      <c r="RSQ68" s="447"/>
      <c r="RSR68" s="447"/>
      <c r="RSS68" s="447"/>
      <c r="RST68" s="447"/>
      <c r="RSU68" s="447"/>
      <c r="RSV68" s="447"/>
      <c r="RSW68" s="447"/>
      <c r="RSX68" s="447"/>
      <c r="RSY68" s="447"/>
      <c r="RSZ68" s="447"/>
      <c r="RTA68" s="447"/>
      <c r="RTB68" s="447"/>
      <c r="RTC68" s="447"/>
      <c r="RTD68" s="447"/>
      <c r="RTE68" s="447"/>
      <c r="RTF68" s="447"/>
      <c r="RTG68" s="447"/>
      <c r="RTH68" s="447"/>
      <c r="RTI68" s="447"/>
      <c r="RTJ68" s="447"/>
      <c r="RTK68" s="447"/>
      <c r="RTL68" s="447"/>
      <c r="RTM68" s="447"/>
      <c r="RTN68" s="447"/>
      <c r="RTO68" s="447"/>
      <c r="RTP68" s="447"/>
      <c r="RTQ68" s="447"/>
      <c r="RTR68" s="447"/>
      <c r="RTS68" s="447"/>
      <c r="RTT68" s="447"/>
      <c r="RTU68" s="447"/>
      <c r="RTV68" s="447"/>
      <c r="RTW68" s="447"/>
      <c r="RTX68" s="447"/>
      <c r="RTY68" s="447"/>
      <c r="RTZ68" s="447"/>
      <c r="RUA68" s="447"/>
      <c r="RUB68" s="447"/>
      <c r="RUC68" s="447"/>
      <c r="RUD68" s="447"/>
      <c r="RUE68" s="447"/>
      <c r="RUF68" s="447"/>
      <c r="RUG68" s="447"/>
      <c r="RUH68" s="447"/>
      <c r="RUI68" s="447"/>
      <c r="RUJ68" s="447"/>
      <c r="RUK68" s="447"/>
      <c r="RUL68" s="447"/>
      <c r="RUM68" s="447"/>
      <c r="RUN68" s="447"/>
      <c r="RUO68" s="447"/>
      <c r="RUP68" s="447"/>
      <c r="RUQ68" s="447"/>
      <c r="RUR68" s="447"/>
      <c r="RUS68" s="447"/>
      <c r="RUT68" s="447"/>
      <c r="RUU68" s="447"/>
      <c r="RUV68" s="447"/>
      <c r="RUW68" s="447"/>
      <c r="RUX68" s="447"/>
      <c r="RUY68" s="447"/>
      <c r="RUZ68" s="447"/>
      <c r="RVA68" s="447"/>
      <c r="RVB68" s="447"/>
      <c r="RVC68" s="447"/>
      <c r="RVD68" s="447"/>
      <c r="RVE68" s="447"/>
      <c r="RVF68" s="447"/>
      <c r="RVG68" s="447"/>
      <c r="RVH68" s="447"/>
      <c r="RVI68" s="447"/>
      <c r="RVJ68" s="447"/>
      <c r="RVK68" s="447"/>
      <c r="RVL68" s="447"/>
      <c r="RVM68" s="447"/>
      <c r="RVN68" s="447"/>
      <c r="RVO68" s="447"/>
      <c r="RVP68" s="447"/>
      <c r="RVQ68" s="447"/>
      <c r="RVR68" s="447"/>
      <c r="RVS68" s="447"/>
      <c r="RVT68" s="447"/>
      <c r="RVU68" s="447"/>
      <c r="RVV68" s="447"/>
      <c r="RVW68" s="447"/>
      <c r="RVX68" s="447"/>
      <c r="RVY68" s="447"/>
      <c r="RVZ68" s="447"/>
      <c r="RWA68" s="447"/>
      <c r="RWB68" s="447"/>
      <c r="RWC68" s="447"/>
      <c r="RWD68" s="447"/>
      <c r="RWE68" s="447"/>
      <c r="RWF68" s="447"/>
      <c r="RWG68" s="447"/>
      <c r="RWH68" s="447"/>
      <c r="RWI68" s="447"/>
      <c r="RWJ68" s="447"/>
      <c r="RWK68" s="447"/>
      <c r="RWL68" s="447"/>
      <c r="RWM68" s="447"/>
      <c r="RWN68" s="447"/>
      <c r="RWO68" s="447"/>
      <c r="RWP68" s="447"/>
      <c r="RWQ68" s="447"/>
      <c r="RWR68" s="447"/>
      <c r="RWS68" s="447"/>
      <c r="RWT68" s="447"/>
      <c r="RWU68" s="447"/>
      <c r="RWV68" s="447"/>
      <c r="RWW68" s="447"/>
      <c r="RWX68" s="447"/>
      <c r="RWY68" s="447"/>
      <c r="RWZ68" s="447"/>
      <c r="RXA68" s="447"/>
      <c r="RXB68" s="447"/>
      <c r="RXC68" s="447"/>
      <c r="RXD68" s="447"/>
      <c r="RXE68" s="447"/>
      <c r="RXF68" s="447"/>
      <c r="RXG68" s="447"/>
      <c r="RXH68" s="447"/>
      <c r="RXI68" s="447"/>
      <c r="RXJ68" s="447"/>
      <c r="RXK68" s="447"/>
      <c r="RXL68" s="447"/>
      <c r="RXM68" s="447"/>
      <c r="RXN68" s="447"/>
      <c r="RXO68" s="447"/>
      <c r="RXP68" s="447"/>
      <c r="RXQ68" s="447"/>
      <c r="RXR68" s="447"/>
      <c r="RXS68" s="447"/>
      <c r="RXT68" s="447"/>
      <c r="RXU68" s="447"/>
      <c r="RXV68" s="447"/>
      <c r="RXW68" s="447"/>
      <c r="RXX68" s="447"/>
      <c r="RXY68" s="447"/>
      <c r="RXZ68" s="447"/>
      <c r="RYA68" s="447"/>
      <c r="RYB68" s="447"/>
      <c r="RYC68" s="447"/>
      <c r="RYD68" s="447"/>
      <c r="RYE68" s="447"/>
      <c r="RYF68" s="447"/>
      <c r="RYG68" s="447"/>
      <c r="RYH68" s="447"/>
      <c r="RYI68" s="447"/>
      <c r="RYJ68" s="447"/>
      <c r="RYK68" s="447"/>
      <c r="RYL68" s="447"/>
      <c r="RYM68" s="447"/>
      <c r="RYN68" s="447"/>
      <c r="RYO68" s="447"/>
      <c r="RYP68" s="447"/>
      <c r="RYQ68" s="447"/>
      <c r="RYR68" s="447"/>
      <c r="RYS68" s="447"/>
      <c r="RYT68" s="447"/>
      <c r="RYU68" s="447"/>
      <c r="RYV68" s="447"/>
      <c r="RYW68" s="447"/>
      <c r="RYX68" s="447"/>
      <c r="RYY68" s="447"/>
      <c r="RYZ68" s="447"/>
      <c r="RZA68" s="447"/>
      <c r="RZB68" s="447"/>
      <c r="RZC68" s="447"/>
      <c r="RZD68" s="447"/>
      <c r="RZE68" s="447"/>
      <c r="RZF68" s="447"/>
      <c r="RZG68" s="447"/>
      <c r="RZH68" s="447"/>
      <c r="RZI68" s="447"/>
      <c r="RZJ68" s="447"/>
      <c r="RZK68" s="447"/>
      <c r="RZL68" s="447"/>
      <c r="RZM68" s="447"/>
      <c r="RZN68" s="447"/>
      <c r="RZO68" s="447"/>
      <c r="RZP68" s="447"/>
      <c r="RZQ68" s="447"/>
      <c r="RZR68" s="447"/>
      <c r="RZS68" s="447"/>
      <c r="RZT68" s="447"/>
      <c r="RZU68" s="447"/>
      <c r="RZV68" s="447"/>
      <c r="RZW68" s="447"/>
      <c r="RZX68" s="447"/>
      <c r="RZY68" s="447"/>
      <c r="RZZ68" s="447"/>
      <c r="SAA68" s="447"/>
      <c r="SAB68" s="447"/>
      <c r="SAC68" s="447"/>
      <c r="SAD68" s="447"/>
      <c r="SAE68" s="447"/>
      <c r="SAF68" s="447"/>
      <c r="SAG68" s="447"/>
      <c r="SAH68" s="447"/>
      <c r="SAI68" s="447"/>
      <c r="SAJ68" s="447"/>
      <c r="SAK68" s="447"/>
      <c r="SAL68" s="447"/>
      <c r="SAM68" s="447"/>
      <c r="SAN68" s="447"/>
      <c r="SAO68" s="447"/>
      <c r="SAP68" s="447"/>
      <c r="SAQ68" s="447"/>
      <c r="SAR68" s="447"/>
      <c r="SAS68" s="447"/>
      <c r="SAT68" s="447"/>
      <c r="SAU68" s="447"/>
      <c r="SAV68" s="447"/>
      <c r="SAW68" s="447"/>
      <c r="SAX68" s="447"/>
      <c r="SAY68" s="447"/>
      <c r="SAZ68" s="447"/>
      <c r="SBA68" s="447"/>
      <c r="SBB68" s="447"/>
      <c r="SBC68" s="447"/>
      <c r="SBD68" s="447"/>
      <c r="SBE68" s="447"/>
      <c r="SBF68" s="447"/>
      <c r="SBG68" s="447"/>
      <c r="SBH68" s="447"/>
      <c r="SBI68" s="447"/>
      <c r="SBJ68" s="447"/>
      <c r="SBK68" s="447"/>
      <c r="SBL68" s="447"/>
      <c r="SBM68" s="447"/>
      <c r="SBN68" s="447"/>
      <c r="SBO68" s="447"/>
      <c r="SBP68" s="447"/>
      <c r="SBQ68" s="447"/>
      <c r="SBR68" s="447"/>
      <c r="SBS68" s="447"/>
      <c r="SBT68" s="447"/>
      <c r="SBU68" s="447"/>
      <c r="SBV68" s="447"/>
      <c r="SBW68" s="447"/>
      <c r="SBX68" s="447"/>
      <c r="SBY68" s="447"/>
      <c r="SBZ68" s="447"/>
      <c r="SCA68" s="447"/>
      <c r="SCB68" s="447"/>
      <c r="SCC68" s="447"/>
      <c r="SCD68" s="447"/>
      <c r="SCE68" s="447"/>
      <c r="SCF68" s="447"/>
      <c r="SCG68" s="447"/>
      <c r="SCH68" s="447"/>
      <c r="SCI68" s="447"/>
      <c r="SCJ68" s="447"/>
      <c r="SCK68" s="447"/>
      <c r="SCL68" s="447"/>
      <c r="SCM68" s="447"/>
      <c r="SCN68" s="447"/>
      <c r="SCO68" s="447"/>
      <c r="SCP68" s="447"/>
      <c r="SCQ68" s="447"/>
      <c r="SCR68" s="447"/>
      <c r="SCS68" s="447"/>
      <c r="SCT68" s="447"/>
      <c r="SCU68" s="447"/>
      <c r="SCV68" s="447"/>
      <c r="SCW68" s="447"/>
      <c r="SCX68" s="447"/>
      <c r="SCY68" s="447"/>
      <c r="SCZ68" s="447"/>
      <c r="SDA68" s="447"/>
      <c r="SDB68" s="447"/>
      <c r="SDC68" s="447"/>
      <c r="SDD68" s="447"/>
      <c r="SDE68" s="447"/>
      <c r="SDF68" s="447"/>
      <c r="SDG68" s="447"/>
      <c r="SDH68" s="447"/>
      <c r="SDI68" s="447"/>
      <c r="SDJ68" s="447"/>
      <c r="SDK68" s="447"/>
      <c r="SDL68" s="447"/>
      <c r="SDM68" s="447"/>
      <c r="SDN68" s="447"/>
      <c r="SDO68" s="447"/>
      <c r="SDP68" s="447"/>
      <c r="SDQ68" s="447"/>
      <c r="SDR68" s="447"/>
      <c r="SDS68" s="447"/>
      <c r="SDT68" s="447"/>
      <c r="SDU68" s="447"/>
      <c r="SDV68" s="447"/>
      <c r="SDW68" s="447"/>
      <c r="SDX68" s="447"/>
      <c r="SDY68" s="447"/>
      <c r="SDZ68" s="447"/>
      <c r="SEA68" s="447"/>
      <c r="SEB68" s="447"/>
      <c r="SEC68" s="447"/>
      <c r="SED68" s="447"/>
      <c r="SEE68" s="447"/>
      <c r="SEF68" s="447"/>
      <c r="SEG68" s="447"/>
      <c r="SEH68" s="447"/>
      <c r="SEI68" s="447"/>
      <c r="SEJ68" s="447"/>
      <c r="SEK68" s="447"/>
      <c r="SEL68" s="447"/>
      <c r="SEM68" s="447"/>
      <c r="SEN68" s="447"/>
      <c r="SEO68" s="447"/>
      <c r="SEP68" s="447"/>
      <c r="SEQ68" s="447"/>
      <c r="SER68" s="447"/>
      <c r="SES68" s="447"/>
      <c r="SET68" s="447"/>
      <c r="SEU68" s="447"/>
      <c r="SEV68" s="447"/>
      <c r="SEW68" s="447"/>
      <c r="SEX68" s="447"/>
      <c r="SEY68" s="447"/>
      <c r="SEZ68" s="447"/>
      <c r="SFA68" s="447"/>
      <c r="SFB68" s="447"/>
      <c r="SFC68" s="447"/>
      <c r="SFD68" s="447"/>
      <c r="SFE68" s="447"/>
      <c r="SFF68" s="447"/>
      <c r="SFG68" s="447"/>
      <c r="SFH68" s="447"/>
      <c r="SFI68" s="447"/>
      <c r="SFJ68" s="447"/>
      <c r="SFK68" s="447"/>
      <c r="SFL68" s="447"/>
      <c r="SFM68" s="447"/>
      <c r="SFN68" s="447"/>
      <c r="SFO68" s="447"/>
      <c r="SFP68" s="447"/>
      <c r="SFQ68" s="447"/>
      <c r="SFR68" s="447"/>
      <c r="SFS68" s="447"/>
      <c r="SFT68" s="447"/>
      <c r="SFU68" s="447"/>
      <c r="SFV68" s="447"/>
      <c r="SFW68" s="447"/>
      <c r="SFX68" s="447"/>
      <c r="SFY68" s="447"/>
      <c r="SFZ68" s="447"/>
      <c r="SGA68" s="447"/>
      <c r="SGB68" s="447"/>
      <c r="SGC68" s="447"/>
      <c r="SGD68" s="447"/>
      <c r="SGE68" s="447"/>
      <c r="SGF68" s="447"/>
      <c r="SGG68" s="447"/>
      <c r="SGH68" s="447"/>
      <c r="SGI68" s="447"/>
      <c r="SGJ68" s="447"/>
      <c r="SGK68" s="447"/>
      <c r="SGL68" s="447"/>
      <c r="SGM68" s="447"/>
      <c r="SGN68" s="447"/>
      <c r="SGO68" s="447"/>
      <c r="SGP68" s="447"/>
      <c r="SGQ68" s="447"/>
      <c r="SGR68" s="447"/>
      <c r="SGS68" s="447"/>
      <c r="SGT68" s="447"/>
      <c r="SGU68" s="447"/>
      <c r="SGV68" s="447"/>
      <c r="SGW68" s="447"/>
      <c r="SGX68" s="447"/>
      <c r="SGY68" s="447"/>
      <c r="SGZ68" s="447"/>
      <c r="SHA68" s="447"/>
      <c r="SHB68" s="447"/>
      <c r="SHC68" s="447"/>
      <c r="SHD68" s="447"/>
      <c r="SHE68" s="447"/>
      <c r="SHF68" s="447"/>
      <c r="SHG68" s="447"/>
      <c r="SHH68" s="447"/>
      <c r="SHI68" s="447"/>
      <c r="SHJ68" s="447"/>
      <c r="SHK68" s="447"/>
      <c r="SHL68" s="447"/>
      <c r="SHM68" s="447"/>
      <c r="SHN68" s="447"/>
      <c r="SHO68" s="447"/>
      <c r="SHP68" s="447"/>
      <c r="SHQ68" s="447"/>
      <c r="SHR68" s="447"/>
      <c r="SHS68" s="447"/>
      <c r="SHT68" s="447"/>
      <c r="SHU68" s="447"/>
      <c r="SHV68" s="447"/>
      <c r="SHW68" s="447"/>
      <c r="SHX68" s="447"/>
      <c r="SHY68" s="447"/>
      <c r="SHZ68" s="447"/>
      <c r="SIA68" s="447"/>
      <c r="SIB68" s="447"/>
      <c r="SIC68" s="447"/>
      <c r="SID68" s="447"/>
      <c r="SIE68" s="447"/>
      <c r="SIF68" s="447"/>
      <c r="SIG68" s="447"/>
      <c r="SIH68" s="447"/>
      <c r="SII68" s="447"/>
      <c r="SIJ68" s="447"/>
      <c r="SIK68" s="447"/>
      <c r="SIL68" s="447"/>
      <c r="SIM68" s="447"/>
      <c r="SIN68" s="447"/>
      <c r="SIO68" s="447"/>
      <c r="SIP68" s="447"/>
      <c r="SIQ68" s="447"/>
      <c r="SIR68" s="447"/>
      <c r="SIS68" s="447"/>
      <c r="SIT68" s="447"/>
      <c r="SIU68" s="447"/>
      <c r="SIV68" s="447"/>
      <c r="SIW68" s="447"/>
      <c r="SIX68" s="447"/>
      <c r="SIY68" s="447"/>
      <c r="SIZ68" s="447"/>
      <c r="SJA68" s="447"/>
      <c r="SJB68" s="447"/>
      <c r="SJC68" s="447"/>
      <c r="SJD68" s="447"/>
      <c r="SJE68" s="447"/>
      <c r="SJF68" s="447"/>
      <c r="SJG68" s="447"/>
      <c r="SJH68" s="447"/>
      <c r="SJI68" s="447"/>
      <c r="SJJ68" s="447"/>
      <c r="SJK68" s="447"/>
      <c r="SJL68" s="447"/>
      <c r="SJM68" s="447"/>
      <c r="SJN68" s="447"/>
      <c r="SJO68" s="447"/>
      <c r="SJP68" s="447"/>
      <c r="SJQ68" s="447"/>
      <c r="SJR68" s="447"/>
      <c r="SJS68" s="447"/>
      <c r="SJT68" s="447"/>
      <c r="SJU68" s="447"/>
      <c r="SJV68" s="447"/>
      <c r="SJW68" s="447"/>
      <c r="SJX68" s="447"/>
      <c r="SJY68" s="447"/>
      <c r="SJZ68" s="447"/>
      <c r="SKA68" s="447"/>
      <c r="SKB68" s="447"/>
      <c r="SKC68" s="447"/>
      <c r="SKD68" s="447"/>
      <c r="SKE68" s="447"/>
      <c r="SKF68" s="447"/>
      <c r="SKG68" s="447"/>
      <c r="SKH68" s="447"/>
      <c r="SKI68" s="447"/>
      <c r="SKJ68" s="447"/>
      <c r="SKK68" s="447"/>
      <c r="SKL68" s="447"/>
      <c r="SKM68" s="447"/>
      <c r="SKN68" s="447"/>
      <c r="SKO68" s="447"/>
      <c r="SKP68" s="447"/>
      <c r="SKQ68" s="447"/>
      <c r="SKR68" s="447"/>
      <c r="SKS68" s="447"/>
      <c r="SKT68" s="447"/>
      <c r="SKU68" s="447"/>
      <c r="SKV68" s="447"/>
      <c r="SKW68" s="447"/>
      <c r="SKX68" s="447"/>
      <c r="SKY68" s="447"/>
      <c r="SKZ68" s="447"/>
      <c r="SLA68" s="447"/>
      <c r="SLB68" s="447"/>
      <c r="SLC68" s="447"/>
      <c r="SLD68" s="447"/>
      <c r="SLE68" s="447"/>
      <c r="SLF68" s="447"/>
      <c r="SLG68" s="447"/>
      <c r="SLH68" s="447"/>
      <c r="SLI68" s="447"/>
      <c r="SLJ68" s="447"/>
      <c r="SLK68" s="447"/>
      <c r="SLL68" s="447"/>
      <c r="SLM68" s="447"/>
      <c r="SLN68" s="447"/>
      <c r="SLO68" s="447"/>
      <c r="SLP68" s="447"/>
      <c r="SLQ68" s="447"/>
      <c r="SLR68" s="447"/>
      <c r="SLS68" s="447"/>
      <c r="SLT68" s="447"/>
      <c r="SLU68" s="447"/>
      <c r="SLV68" s="447"/>
      <c r="SLW68" s="447"/>
      <c r="SLX68" s="447"/>
      <c r="SLY68" s="447"/>
      <c r="SLZ68" s="447"/>
      <c r="SMA68" s="447"/>
      <c r="SMB68" s="447"/>
      <c r="SMC68" s="447"/>
      <c r="SMD68" s="447"/>
      <c r="SME68" s="447"/>
      <c r="SMF68" s="447"/>
      <c r="SMG68" s="447"/>
      <c r="SMH68" s="447"/>
      <c r="SMI68" s="447"/>
      <c r="SMJ68" s="447"/>
      <c r="SMK68" s="447"/>
      <c r="SML68" s="447"/>
      <c r="SMM68" s="447"/>
      <c r="SMN68" s="447"/>
      <c r="SMO68" s="447"/>
      <c r="SMP68" s="447"/>
      <c r="SMQ68" s="447"/>
      <c r="SMR68" s="447"/>
      <c r="SMS68" s="447"/>
      <c r="SMT68" s="447"/>
      <c r="SMU68" s="447"/>
      <c r="SMV68" s="447"/>
      <c r="SMW68" s="447"/>
      <c r="SMX68" s="447"/>
      <c r="SMY68" s="447"/>
      <c r="SMZ68" s="447"/>
      <c r="SNA68" s="447"/>
      <c r="SNB68" s="447"/>
      <c r="SNC68" s="447"/>
      <c r="SND68" s="447"/>
      <c r="SNE68" s="447"/>
      <c r="SNF68" s="447"/>
      <c r="SNG68" s="447"/>
      <c r="SNH68" s="447"/>
      <c r="SNI68" s="447"/>
      <c r="SNJ68" s="447"/>
      <c r="SNK68" s="447"/>
      <c r="SNL68" s="447"/>
      <c r="SNM68" s="447"/>
      <c r="SNN68" s="447"/>
      <c r="SNO68" s="447"/>
      <c r="SNP68" s="447"/>
      <c r="SNQ68" s="447"/>
      <c r="SNR68" s="447"/>
      <c r="SNS68" s="447"/>
      <c r="SNT68" s="447"/>
      <c r="SNU68" s="447"/>
      <c r="SNV68" s="447"/>
      <c r="SNW68" s="447"/>
      <c r="SNX68" s="447"/>
      <c r="SNY68" s="447"/>
      <c r="SNZ68" s="447"/>
      <c r="SOA68" s="447"/>
      <c r="SOB68" s="447"/>
      <c r="SOC68" s="447"/>
      <c r="SOD68" s="447"/>
      <c r="SOE68" s="447"/>
      <c r="SOF68" s="447"/>
      <c r="SOG68" s="447"/>
      <c r="SOH68" s="447"/>
      <c r="SOI68" s="447"/>
      <c r="SOJ68" s="447"/>
      <c r="SOK68" s="447"/>
      <c r="SOL68" s="447"/>
      <c r="SOM68" s="447"/>
      <c r="SON68" s="447"/>
      <c r="SOO68" s="447"/>
      <c r="SOP68" s="447"/>
      <c r="SOQ68" s="447"/>
      <c r="SOR68" s="447"/>
      <c r="SOS68" s="447"/>
      <c r="SOT68" s="447"/>
      <c r="SOU68" s="447"/>
      <c r="SOV68" s="447"/>
      <c r="SOW68" s="447"/>
      <c r="SOX68" s="447"/>
      <c r="SOY68" s="447"/>
      <c r="SOZ68" s="447"/>
      <c r="SPA68" s="447"/>
      <c r="SPB68" s="447"/>
      <c r="SPC68" s="447"/>
      <c r="SPD68" s="447"/>
      <c r="SPE68" s="447"/>
      <c r="SPF68" s="447"/>
      <c r="SPG68" s="447"/>
      <c r="SPH68" s="447"/>
      <c r="SPI68" s="447"/>
      <c r="SPJ68" s="447"/>
      <c r="SPK68" s="447"/>
      <c r="SPL68" s="447"/>
      <c r="SPM68" s="447"/>
      <c r="SPN68" s="447"/>
      <c r="SPO68" s="447"/>
      <c r="SPP68" s="447"/>
      <c r="SPQ68" s="447"/>
      <c r="SPR68" s="447"/>
      <c r="SPS68" s="447"/>
      <c r="SPT68" s="447"/>
      <c r="SPU68" s="447"/>
      <c r="SPV68" s="447"/>
      <c r="SPW68" s="447"/>
      <c r="SPX68" s="447"/>
      <c r="SPY68" s="447"/>
      <c r="SPZ68" s="447"/>
      <c r="SQA68" s="447"/>
      <c r="SQB68" s="447"/>
      <c r="SQC68" s="447"/>
      <c r="SQD68" s="447"/>
      <c r="SQE68" s="447"/>
      <c r="SQF68" s="447"/>
      <c r="SQG68" s="447"/>
      <c r="SQH68" s="447"/>
      <c r="SQI68" s="447"/>
      <c r="SQJ68" s="447"/>
      <c r="SQK68" s="447"/>
      <c r="SQL68" s="447"/>
      <c r="SQM68" s="447"/>
      <c r="SQN68" s="447"/>
      <c r="SQO68" s="447"/>
      <c r="SQP68" s="447"/>
      <c r="SQQ68" s="447"/>
      <c r="SQR68" s="447"/>
      <c r="SQS68" s="447"/>
      <c r="SQT68" s="447"/>
      <c r="SQU68" s="447"/>
      <c r="SQV68" s="447"/>
      <c r="SQW68" s="447"/>
      <c r="SQX68" s="447"/>
      <c r="SQY68" s="447"/>
      <c r="SQZ68" s="447"/>
      <c r="SRA68" s="447"/>
      <c r="SRB68" s="447"/>
      <c r="SRC68" s="447"/>
      <c r="SRD68" s="447"/>
      <c r="SRE68" s="447"/>
      <c r="SRF68" s="447"/>
      <c r="SRG68" s="447"/>
      <c r="SRH68" s="447"/>
      <c r="SRI68" s="447"/>
      <c r="SRJ68" s="447"/>
      <c r="SRK68" s="447"/>
      <c r="SRL68" s="447"/>
      <c r="SRM68" s="447"/>
      <c r="SRN68" s="447"/>
      <c r="SRO68" s="447"/>
      <c r="SRP68" s="447"/>
      <c r="SRQ68" s="447"/>
      <c r="SRR68" s="447"/>
      <c r="SRS68" s="447"/>
      <c r="SRT68" s="447"/>
      <c r="SRU68" s="447"/>
      <c r="SRV68" s="447"/>
      <c r="SRW68" s="447"/>
      <c r="SRX68" s="447"/>
      <c r="SRY68" s="447"/>
      <c r="SRZ68" s="447"/>
      <c r="SSA68" s="447"/>
      <c r="SSB68" s="447"/>
      <c r="SSC68" s="447"/>
      <c r="SSD68" s="447"/>
      <c r="SSE68" s="447"/>
      <c r="SSF68" s="447"/>
      <c r="SSG68" s="447"/>
      <c r="SSH68" s="447"/>
      <c r="SSI68" s="447"/>
      <c r="SSJ68" s="447"/>
      <c r="SSK68" s="447"/>
      <c r="SSL68" s="447"/>
      <c r="SSM68" s="447"/>
      <c r="SSN68" s="447"/>
      <c r="SSO68" s="447"/>
      <c r="SSP68" s="447"/>
      <c r="SSQ68" s="447"/>
      <c r="SSR68" s="447"/>
      <c r="SSS68" s="447"/>
      <c r="SST68" s="447"/>
      <c r="SSU68" s="447"/>
      <c r="SSV68" s="447"/>
      <c r="SSW68" s="447"/>
      <c r="SSX68" s="447"/>
      <c r="SSY68" s="447"/>
      <c r="SSZ68" s="447"/>
      <c r="STA68" s="447"/>
      <c r="STB68" s="447"/>
      <c r="STC68" s="447"/>
      <c r="STD68" s="447"/>
      <c r="STE68" s="447"/>
      <c r="STF68" s="447"/>
      <c r="STG68" s="447"/>
      <c r="STH68" s="447"/>
      <c r="STI68" s="447"/>
      <c r="STJ68" s="447"/>
      <c r="STK68" s="447"/>
      <c r="STL68" s="447"/>
      <c r="STM68" s="447"/>
      <c r="STN68" s="447"/>
      <c r="STO68" s="447"/>
      <c r="STP68" s="447"/>
      <c r="STQ68" s="447"/>
      <c r="STR68" s="447"/>
      <c r="STS68" s="447"/>
      <c r="STT68" s="447"/>
      <c r="STU68" s="447"/>
      <c r="STV68" s="447"/>
      <c r="STW68" s="447"/>
      <c r="STX68" s="447"/>
      <c r="STY68" s="447"/>
      <c r="STZ68" s="447"/>
      <c r="SUA68" s="447"/>
      <c r="SUB68" s="447"/>
      <c r="SUC68" s="447"/>
      <c r="SUD68" s="447"/>
      <c r="SUE68" s="447"/>
      <c r="SUF68" s="447"/>
      <c r="SUG68" s="447"/>
      <c r="SUH68" s="447"/>
      <c r="SUI68" s="447"/>
      <c r="SUJ68" s="447"/>
      <c r="SUK68" s="447"/>
      <c r="SUL68" s="447"/>
      <c r="SUM68" s="447"/>
      <c r="SUN68" s="447"/>
      <c r="SUO68" s="447"/>
      <c r="SUP68" s="447"/>
      <c r="SUQ68" s="447"/>
      <c r="SUR68" s="447"/>
      <c r="SUS68" s="447"/>
      <c r="SUT68" s="447"/>
      <c r="SUU68" s="447"/>
      <c r="SUV68" s="447"/>
      <c r="SUW68" s="447"/>
      <c r="SUX68" s="447"/>
      <c r="SUY68" s="447"/>
      <c r="SUZ68" s="447"/>
      <c r="SVA68" s="447"/>
      <c r="SVB68" s="447"/>
      <c r="SVC68" s="447"/>
      <c r="SVD68" s="447"/>
      <c r="SVE68" s="447"/>
      <c r="SVF68" s="447"/>
      <c r="SVG68" s="447"/>
      <c r="SVH68" s="447"/>
      <c r="SVI68" s="447"/>
      <c r="SVJ68" s="447"/>
      <c r="SVK68" s="447"/>
      <c r="SVL68" s="447"/>
      <c r="SVM68" s="447"/>
      <c r="SVN68" s="447"/>
      <c r="SVO68" s="447"/>
      <c r="SVP68" s="447"/>
      <c r="SVQ68" s="447"/>
      <c r="SVR68" s="447"/>
      <c r="SVS68" s="447"/>
      <c r="SVT68" s="447"/>
      <c r="SVU68" s="447"/>
      <c r="SVV68" s="447"/>
      <c r="SVW68" s="447"/>
      <c r="SVX68" s="447"/>
      <c r="SVY68" s="447"/>
      <c r="SVZ68" s="447"/>
      <c r="SWA68" s="447"/>
      <c r="SWB68" s="447"/>
      <c r="SWC68" s="447"/>
      <c r="SWD68" s="447"/>
      <c r="SWE68" s="447"/>
      <c r="SWF68" s="447"/>
      <c r="SWG68" s="447"/>
      <c r="SWH68" s="447"/>
      <c r="SWI68" s="447"/>
      <c r="SWJ68" s="447"/>
      <c r="SWK68" s="447"/>
      <c r="SWL68" s="447"/>
      <c r="SWM68" s="447"/>
      <c r="SWN68" s="447"/>
      <c r="SWO68" s="447"/>
      <c r="SWP68" s="447"/>
      <c r="SWQ68" s="447"/>
      <c r="SWR68" s="447"/>
      <c r="SWS68" s="447"/>
      <c r="SWT68" s="447"/>
      <c r="SWU68" s="447"/>
      <c r="SWV68" s="447"/>
      <c r="SWW68" s="447"/>
      <c r="SWX68" s="447"/>
      <c r="SWY68" s="447"/>
      <c r="SWZ68" s="447"/>
      <c r="SXA68" s="447"/>
      <c r="SXB68" s="447"/>
      <c r="SXC68" s="447"/>
      <c r="SXD68" s="447"/>
      <c r="SXE68" s="447"/>
      <c r="SXF68" s="447"/>
      <c r="SXG68" s="447"/>
      <c r="SXH68" s="447"/>
      <c r="SXI68" s="447"/>
      <c r="SXJ68" s="447"/>
      <c r="SXK68" s="447"/>
      <c r="SXL68" s="447"/>
      <c r="SXM68" s="447"/>
      <c r="SXN68" s="447"/>
      <c r="SXO68" s="447"/>
      <c r="SXP68" s="447"/>
      <c r="SXQ68" s="447"/>
      <c r="SXR68" s="447"/>
      <c r="SXS68" s="447"/>
      <c r="SXT68" s="447"/>
      <c r="SXU68" s="447"/>
      <c r="SXV68" s="447"/>
      <c r="SXW68" s="447"/>
      <c r="SXX68" s="447"/>
      <c r="SXY68" s="447"/>
      <c r="SXZ68" s="447"/>
      <c r="SYA68" s="447"/>
      <c r="SYB68" s="447"/>
      <c r="SYC68" s="447"/>
      <c r="SYD68" s="447"/>
      <c r="SYE68" s="447"/>
      <c r="SYF68" s="447"/>
      <c r="SYG68" s="447"/>
      <c r="SYH68" s="447"/>
      <c r="SYI68" s="447"/>
      <c r="SYJ68" s="447"/>
      <c r="SYK68" s="447"/>
      <c r="SYL68" s="447"/>
      <c r="SYM68" s="447"/>
      <c r="SYN68" s="447"/>
      <c r="SYO68" s="447"/>
      <c r="SYP68" s="447"/>
      <c r="SYQ68" s="447"/>
      <c r="SYR68" s="447"/>
      <c r="SYS68" s="447"/>
      <c r="SYT68" s="447"/>
      <c r="SYU68" s="447"/>
      <c r="SYV68" s="447"/>
      <c r="SYW68" s="447"/>
      <c r="SYX68" s="447"/>
      <c r="SYY68" s="447"/>
      <c r="SYZ68" s="447"/>
      <c r="SZA68" s="447"/>
      <c r="SZB68" s="447"/>
      <c r="SZC68" s="447"/>
      <c r="SZD68" s="447"/>
      <c r="SZE68" s="447"/>
      <c r="SZF68" s="447"/>
      <c r="SZG68" s="447"/>
      <c r="SZH68" s="447"/>
      <c r="SZI68" s="447"/>
      <c r="SZJ68" s="447"/>
      <c r="SZK68" s="447"/>
      <c r="SZL68" s="447"/>
      <c r="SZM68" s="447"/>
      <c r="SZN68" s="447"/>
      <c r="SZO68" s="447"/>
      <c r="SZP68" s="447"/>
      <c r="SZQ68" s="447"/>
      <c r="SZR68" s="447"/>
      <c r="SZS68" s="447"/>
      <c r="SZT68" s="447"/>
      <c r="SZU68" s="447"/>
      <c r="SZV68" s="447"/>
      <c r="SZW68" s="447"/>
      <c r="SZX68" s="447"/>
      <c r="SZY68" s="447"/>
      <c r="SZZ68" s="447"/>
      <c r="TAA68" s="447"/>
      <c r="TAB68" s="447"/>
      <c r="TAC68" s="447"/>
      <c r="TAD68" s="447"/>
      <c r="TAE68" s="447"/>
      <c r="TAF68" s="447"/>
      <c r="TAG68" s="447"/>
      <c r="TAH68" s="447"/>
      <c r="TAI68" s="447"/>
      <c r="TAJ68" s="447"/>
      <c r="TAK68" s="447"/>
      <c r="TAL68" s="447"/>
      <c r="TAM68" s="447"/>
      <c r="TAN68" s="447"/>
      <c r="TAO68" s="447"/>
      <c r="TAP68" s="447"/>
      <c r="TAQ68" s="447"/>
      <c r="TAR68" s="447"/>
      <c r="TAS68" s="447"/>
      <c r="TAT68" s="447"/>
      <c r="TAU68" s="447"/>
      <c r="TAV68" s="447"/>
      <c r="TAW68" s="447"/>
      <c r="TAX68" s="447"/>
      <c r="TAY68" s="447"/>
      <c r="TAZ68" s="447"/>
      <c r="TBA68" s="447"/>
      <c r="TBB68" s="447"/>
      <c r="TBC68" s="447"/>
      <c r="TBD68" s="447"/>
      <c r="TBE68" s="447"/>
      <c r="TBF68" s="447"/>
      <c r="TBG68" s="447"/>
      <c r="TBH68" s="447"/>
      <c r="TBI68" s="447"/>
      <c r="TBJ68" s="447"/>
      <c r="TBK68" s="447"/>
      <c r="TBL68" s="447"/>
      <c r="TBM68" s="447"/>
      <c r="TBN68" s="447"/>
      <c r="TBO68" s="447"/>
      <c r="TBP68" s="447"/>
      <c r="TBQ68" s="447"/>
      <c r="TBR68" s="447"/>
      <c r="TBS68" s="447"/>
      <c r="TBT68" s="447"/>
      <c r="TBU68" s="447"/>
      <c r="TBV68" s="447"/>
      <c r="TBW68" s="447"/>
      <c r="TBX68" s="447"/>
      <c r="TBY68" s="447"/>
      <c r="TBZ68" s="447"/>
      <c r="TCA68" s="447"/>
      <c r="TCB68" s="447"/>
      <c r="TCC68" s="447"/>
      <c r="TCD68" s="447"/>
      <c r="TCE68" s="447"/>
      <c r="TCF68" s="447"/>
      <c r="TCG68" s="447"/>
      <c r="TCH68" s="447"/>
      <c r="TCI68" s="447"/>
      <c r="TCJ68" s="447"/>
      <c r="TCK68" s="447"/>
      <c r="TCL68" s="447"/>
      <c r="TCM68" s="447"/>
      <c r="TCN68" s="447"/>
      <c r="TCO68" s="447"/>
      <c r="TCP68" s="447"/>
      <c r="TCQ68" s="447"/>
      <c r="TCR68" s="447"/>
      <c r="TCS68" s="447"/>
      <c r="TCT68" s="447"/>
      <c r="TCU68" s="447"/>
      <c r="TCV68" s="447"/>
      <c r="TCW68" s="447"/>
      <c r="TCX68" s="447"/>
      <c r="TCY68" s="447"/>
      <c r="TCZ68" s="447"/>
      <c r="TDA68" s="447"/>
      <c r="TDB68" s="447"/>
      <c r="TDC68" s="447"/>
      <c r="TDD68" s="447"/>
      <c r="TDE68" s="447"/>
      <c r="TDF68" s="447"/>
      <c r="TDG68" s="447"/>
      <c r="TDH68" s="447"/>
      <c r="TDI68" s="447"/>
      <c r="TDJ68" s="447"/>
      <c r="TDK68" s="447"/>
      <c r="TDL68" s="447"/>
      <c r="TDM68" s="447"/>
      <c r="TDN68" s="447"/>
      <c r="TDO68" s="447"/>
      <c r="TDP68" s="447"/>
      <c r="TDQ68" s="447"/>
      <c r="TDR68" s="447"/>
      <c r="TDS68" s="447"/>
      <c r="TDT68" s="447"/>
      <c r="TDU68" s="447"/>
      <c r="TDV68" s="447"/>
      <c r="TDW68" s="447"/>
      <c r="TDX68" s="447"/>
      <c r="TDY68" s="447"/>
      <c r="TDZ68" s="447"/>
      <c r="TEA68" s="447"/>
      <c r="TEB68" s="447"/>
      <c r="TEC68" s="447"/>
      <c r="TED68" s="447"/>
      <c r="TEE68" s="447"/>
      <c r="TEF68" s="447"/>
      <c r="TEG68" s="447"/>
      <c r="TEH68" s="447"/>
      <c r="TEI68" s="447"/>
      <c r="TEJ68" s="447"/>
      <c r="TEK68" s="447"/>
      <c r="TEL68" s="447"/>
      <c r="TEM68" s="447"/>
      <c r="TEN68" s="447"/>
      <c r="TEO68" s="447"/>
      <c r="TEP68" s="447"/>
      <c r="TEQ68" s="447"/>
      <c r="TER68" s="447"/>
      <c r="TES68" s="447"/>
      <c r="TET68" s="447"/>
      <c r="TEU68" s="447"/>
      <c r="TEV68" s="447"/>
      <c r="TEW68" s="447"/>
      <c r="TEX68" s="447"/>
      <c r="TEY68" s="447"/>
      <c r="TEZ68" s="447"/>
      <c r="TFA68" s="447"/>
      <c r="TFB68" s="447"/>
      <c r="TFC68" s="447"/>
      <c r="TFD68" s="447"/>
      <c r="TFE68" s="447"/>
      <c r="TFF68" s="447"/>
      <c r="TFG68" s="447"/>
      <c r="TFH68" s="447"/>
      <c r="TFI68" s="447"/>
      <c r="TFJ68" s="447"/>
      <c r="TFK68" s="447"/>
      <c r="TFL68" s="447"/>
      <c r="TFM68" s="447"/>
      <c r="TFN68" s="447"/>
      <c r="TFO68" s="447"/>
      <c r="TFP68" s="447"/>
      <c r="TFQ68" s="447"/>
      <c r="TFR68" s="447"/>
      <c r="TFS68" s="447"/>
      <c r="TFT68" s="447"/>
      <c r="TFU68" s="447"/>
      <c r="TFV68" s="447"/>
      <c r="TFW68" s="447"/>
      <c r="TFX68" s="447"/>
      <c r="TFY68" s="447"/>
      <c r="TFZ68" s="447"/>
      <c r="TGA68" s="447"/>
      <c r="TGB68" s="447"/>
      <c r="TGC68" s="447"/>
      <c r="TGD68" s="447"/>
      <c r="TGE68" s="447"/>
      <c r="TGF68" s="447"/>
      <c r="TGG68" s="447"/>
      <c r="TGH68" s="447"/>
      <c r="TGI68" s="447"/>
      <c r="TGJ68" s="447"/>
      <c r="TGK68" s="447"/>
      <c r="TGL68" s="447"/>
      <c r="TGM68" s="447"/>
      <c r="TGN68" s="447"/>
      <c r="TGO68" s="447"/>
      <c r="TGP68" s="447"/>
      <c r="TGQ68" s="447"/>
      <c r="TGR68" s="447"/>
      <c r="TGS68" s="447"/>
      <c r="TGT68" s="447"/>
      <c r="TGU68" s="447"/>
      <c r="TGV68" s="447"/>
      <c r="TGW68" s="447"/>
      <c r="TGX68" s="447"/>
      <c r="TGY68" s="447"/>
      <c r="TGZ68" s="447"/>
      <c r="THA68" s="447"/>
      <c r="THB68" s="447"/>
      <c r="THC68" s="447"/>
      <c r="THD68" s="447"/>
      <c r="THE68" s="447"/>
      <c r="THF68" s="447"/>
      <c r="THG68" s="447"/>
      <c r="THH68" s="447"/>
      <c r="THI68" s="447"/>
      <c r="THJ68" s="447"/>
      <c r="THK68" s="447"/>
      <c r="THL68" s="447"/>
      <c r="THM68" s="447"/>
      <c r="THN68" s="447"/>
      <c r="THO68" s="447"/>
      <c r="THP68" s="447"/>
      <c r="THQ68" s="447"/>
      <c r="THR68" s="447"/>
      <c r="THS68" s="447"/>
      <c r="THT68" s="447"/>
      <c r="THU68" s="447"/>
      <c r="THV68" s="447"/>
      <c r="THW68" s="447"/>
      <c r="THX68" s="447"/>
      <c r="THY68" s="447"/>
      <c r="THZ68" s="447"/>
      <c r="TIA68" s="447"/>
      <c r="TIB68" s="447"/>
      <c r="TIC68" s="447"/>
      <c r="TID68" s="447"/>
      <c r="TIE68" s="447"/>
      <c r="TIF68" s="447"/>
      <c r="TIG68" s="447"/>
      <c r="TIH68" s="447"/>
      <c r="TII68" s="447"/>
      <c r="TIJ68" s="447"/>
      <c r="TIK68" s="447"/>
      <c r="TIL68" s="447"/>
      <c r="TIM68" s="447"/>
      <c r="TIN68" s="447"/>
      <c r="TIO68" s="447"/>
      <c r="TIP68" s="447"/>
      <c r="TIQ68" s="447"/>
      <c r="TIR68" s="447"/>
      <c r="TIS68" s="447"/>
      <c r="TIT68" s="447"/>
      <c r="TIU68" s="447"/>
      <c r="TIV68" s="447"/>
      <c r="TIW68" s="447"/>
      <c r="TIX68" s="447"/>
      <c r="TIY68" s="447"/>
      <c r="TIZ68" s="447"/>
      <c r="TJA68" s="447"/>
      <c r="TJB68" s="447"/>
      <c r="TJC68" s="447"/>
      <c r="TJD68" s="447"/>
      <c r="TJE68" s="447"/>
      <c r="TJF68" s="447"/>
      <c r="TJG68" s="447"/>
      <c r="TJH68" s="447"/>
      <c r="TJI68" s="447"/>
      <c r="TJJ68" s="447"/>
      <c r="TJK68" s="447"/>
      <c r="TJL68" s="447"/>
      <c r="TJM68" s="447"/>
      <c r="TJN68" s="447"/>
      <c r="TJO68" s="447"/>
      <c r="TJP68" s="447"/>
      <c r="TJQ68" s="447"/>
      <c r="TJR68" s="447"/>
      <c r="TJS68" s="447"/>
      <c r="TJT68" s="447"/>
      <c r="TJU68" s="447"/>
      <c r="TJV68" s="447"/>
      <c r="TJW68" s="447"/>
      <c r="TJX68" s="447"/>
      <c r="TJY68" s="447"/>
      <c r="TJZ68" s="447"/>
      <c r="TKA68" s="447"/>
      <c r="TKB68" s="447"/>
      <c r="TKC68" s="447"/>
      <c r="TKD68" s="447"/>
      <c r="TKE68" s="447"/>
      <c r="TKF68" s="447"/>
      <c r="TKG68" s="447"/>
      <c r="TKH68" s="447"/>
      <c r="TKI68" s="447"/>
      <c r="TKJ68" s="447"/>
      <c r="TKK68" s="447"/>
      <c r="TKL68" s="447"/>
      <c r="TKM68" s="447"/>
      <c r="TKN68" s="447"/>
      <c r="TKO68" s="447"/>
      <c r="TKP68" s="447"/>
      <c r="TKQ68" s="447"/>
      <c r="TKR68" s="447"/>
      <c r="TKS68" s="447"/>
      <c r="TKT68" s="447"/>
      <c r="TKU68" s="447"/>
      <c r="TKV68" s="447"/>
      <c r="TKW68" s="447"/>
      <c r="TKX68" s="447"/>
      <c r="TKY68" s="447"/>
      <c r="TKZ68" s="447"/>
      <c r="TLA68" s="447"/>
      <c r="TLB68" s="447"/>
      <c r="TLC68" s="447"/>
      <c r="TLD68" s="447"/>
      <c r="TLE68" s="447"/>
      <c r="TLF68" s="447"/>
      <c r="TLG68" s="447"/>
      <c r="TLH68" s="447"/>
      <c r="TLI68" s="447"/>
      <c r="TLJ68" s="447"/>
      <c r="TLK68" s="447"/>
      <c r="TLL68" s="447"/>
      <c r="TLM68" s="447"/>
      <c r="TLN68" s="447"/>
      <c r="TLO68" s="447"/>
      <c r="TLP68" s="447"/>
      <c r="TLQ68" s="447"/>
      <c r="TLR68" s="447"/>
      <c r="TLS68" s="447"/>
      <c r="TLT68" s="447"/>
      <c r="TLU68" s="447"/>
      <c r="TLV68" s="447"/>
      <c r="TLW68" s="447"/>
      <c r="TLX68" s="447"/>
      <c r="TLY68" s="447"/>
      <c r="TLZ68" s="447"/>
      <c r="TMA68" s="447"/>
      <c r="TMB68" s="447"/>
      <c r="TMC68" s="447"/>
      <c r="TMD68" s="447"/>
      <c r="TME68" s="447"/>
      <c r="TMF68" s="447"/>
      <c r="TMG68" s="447"/>
      <c r="TMH68" s="447"/>
      <c r="TMI68" s="447"/>
      <c r="TMJ68" s="447"/>
      <c r="TMK68" s="447"/>
      <c r="TML68" s="447"/>
      <c r="TMM68" s="447"/>
      <c r="TMN68" s="447"/>
      <c r="TMO68" s="447"/>
      <c r="TMP68" s="447"/>
      <c r="TMQ68" s="447"/>
      <c r="TMR68" s="447"/>
      <c r="TMS68" s="447"/>
      <c r="TMT68" s="447"/>
      <c r="TMU68" s="447"/>
      <c r="TMV68" s="447"/>
      <c r="TMW68" s="447"/>
      <c r="TMX68" s="447"/>
      <c r="TMY68" s="447"/>
      <c r="TMZ68" s="447"/>
      <c r="TNA68" s="447"/>
      <c r="TNB68" s="447"/>
      <c r="TNC68" s="447"/>
      <c r="TND68" s="447"/>
      <c r="TNE68" s="447"/>
      <c r="TNF68" s="447"/>
      <c r="TNG68" s="447"/>
      <c r="TNH68" s="447"/>
      <c r="TNI68" s="447"/>
      <c r="TNJ68" s="447"/>
      <c r="TNK68" s="447"/>
      <c r="TNL68" s="447"/>
      <c r="TNM68" s="447"/>
      <c r="TNN68" s="447"/>
      <c r="TNO68" s="447"/>
      <c r="TNP68" s="447"/>
      <c r="TNQ68" s="447"/>
      <c r="TNR68" s="447"/>
      <c r="TNS68" s="447"/>
      <c r="TNT68" s="447"/>
      <c r="TNU68" s="447"/>
      <c r="TNV68" s="447"/>
      <c r="TNW68" s="447"/>
      <c r="TNX68" s="447"/>
      <c r="TNY68" s="447"/>
      <c r="TNZ68" s="447"/>
      <c r="TOA68" s="447"/>
      <c r="TOB68" s="447"/>
      <c r="TOC68" s="447"/>
      <c r="TOD68" s="447"/>
      <c r="TOE68" s="447"/>
      <c r="TOF68" s="447"/>
      <c r="TOG68" s="447"/>
      <c r="TOH68" s="447"/>
      <c r="TOI68" s="447"/>
      <c r="TOJ68" s="447"/>
      <c r="TOK68" s="447"/>
      <c r="TOL68" s="447"/>
      <c r="TOM68" s="447"/>
      <c r="TON68" s="447"/>
      <c r="TOO68" s="447"/>
      <c r="TOP68" s="447"/>
      <c r="TOQ68" s="447"/>
      <c r="TOR68" s="447"/>
      <c r="TOS68" s="447"/>
      <c r="TOT68" s="447"/>
      <c r="TOU68" s="447"/>
      <c r="TOV68" s="447"/>
      <c r="TOW68" s="447"/>
      <c r="TOX68" s="447"/>
      <c r="TOY68" s="447"/>
      <c r="TOZ68" s="447"/>
      <c r="TPA68" s="447"/>
      <c r="TPB68" s="447"/>
      <c r="TPC68" s="447"/>
      <c r="TPD68" s="447"/>
      <c r="TPE68" s="447"/>
      <c r="TPF68" s="447"/>
      <c r="TPG68" s="447"/>
      <c r="TPH68" s="447"/>
      <c r="TPI68" s="447"/>
      <c r="TPJ68" s="447"/>
      <c r="TPK68" s="447"/>
      <c r="TPL68" s="447"/>
      <c r="TPM68" s="447"/>
      <c r="TPN68" s="447"/>
      <c r="TPO68" s="447"/>
      <c r="TPP68" s="447"/>
      <c r="TPQ68" s="447"/>
      <c r="TPR68" s="447"/>
      <c r="TPS68" s="447"/>
      <c r="TPT68" s="447"/>
      <c r="TPU68" s="447"/>
      <c r="TPV68" s="447"/>
      <c r="TPW68" s="447"/>
      <c r="TPX68" s="447"/>
      <c r="TPY68" s="447"/>
      <c r="TPZ68" s="447"/>
      <c r="TQA68" s="447"/>
      <c r="TQB68" s="447"/>
      <c r="TQC68" s="447"/>
      <c r="TQD68" s="447"/>
      <c r="TQE68" s="447"/>
      <c r="TQF68" s="447"/>
      <c r="TQG68" s="447"/>
      <c r="TQH68" s="447"/>
      <c r="TQI68" s="447"/>
      <c r="TQJ68" s="447"/>
      <c r="TQK68" s="447"/>
      <c r="TQL68" s="447"/>
      <c r="TQM68" s="447"/>
      <c r="TQN68" s="447"/>
      <c r="TQO68" s="447"/>
      <c r="TQP68" s="447"/>
      <c r="TQQ68" s="447"/>
      <c r="TQR68" s="447"/>
      <c r="TQS68" s="447"/>
      <c r="TQT68" s="447"/>
      <c r="TQU68" s="447"/>
      <c r="TQV68" s="447"/>
      <c r="TQW68" s="447"/>
      <c r="TQX68" s="447"/>
      <c r="TQY68" s="447"/>
      <c r="TQZ68" s="447"/>
      <c r="TRA68" s="447"/>
      <c r="TRB68" s="447"/>
      <c r="TRC68" s="447"/>
      <c r="TRD68" s="447"/>
      <c r="TRE68" s="447"/>
      <c r="TRF68" s="447"/>
      <c r="TRG68" s="447"/>
      <c r="TRH68" s="447"/>
      <c r="TRI68" s="447"/>
      <c r="TRJ68" s="447"/>
      <c r="TRK68" s="447"/>
      <c r="TRL68" s="447"/>
      <c r="TRM68" s="447"/>
      <c r="TRN68" s="447"/>
      <c r="TRO68" s="447"/>
      <c r="TRP68" s="447"/>
      <c r="TRQ68" s="447"/>
      <c r="TRR68" s="447"/>
      <c r="TRS68" s="447"/>
      <c r="TRT68" s="447"/>
      <c r="TRU68" s="447"/>
      <c r="TRV68" s="447"/>
      <c r="TRW68" s="447"/>
      <c r="TRX68" s="447"/>
      <c r="TRY68" s="447"/>
      <c r="TRZ68" s="447"/>
      <c r="TSA68" s="447"/>
      <c r="TSB68" s="447"/>
      <c r="TSC68" s="447"/>
      <c r="TSD68" s="447"/>
      <c r="TSE68" s="447"/>
      <c r="TSF68" s="447"/>
      <c r="TSG68" s="447"/>
      <c r="TSH68" s="447"/>
      <c r="TSI68" s="447"/>
      <c r="TSJ68" s="447"/>
      <c r="TSK68" s="447"/>
      <c r="TSL68" s="447"/>
      <c r="TSM68" s="447"/>
      <c r="TSN68" s="447"/>
      <c r="TSO68" s="447"/>
      <c r="TSP68" s="447"/>
      <c r="TSQ68" s="447"/>
      <c r="TSR68" s="447"/>
      <c r="TSS68" s="447"/>
      <c r="TST68" s="447"/>
      <c r="TSU68" s="447"/>
      <c r="TSV68" s="447"/>
      <c r="TSW68" s="447"/>
      <c r="TSX68" s="447"/>
      <c r="TSY68" s="447"/>
      <c r="TSZ68" s="447"/>
      <c r="TTA68" s="447"/>
      <c r="TTB68" s="447"/>
      <c r="TTC68" s="447"/>
      <c r="TTD68" s="447"/>
      <c r="TTE68" s="447"/>
      <c r="TTF68" s="447"/>
      <c r="TTG68" s="447"/>
      <c r="TTH68" s="447"/>
      <c r="TTI68" s="447"/>
      <c r="TTJ68" s="447"/>
      <c r="TTK68" s="447"/>
      <c r="TTL68" s="447"/>
      <c r="TTM68" s="447"/>
      <c r="TTN68" s="447"/>
      <c r="TTO68" s="447"/>
      <c r="TTP68" s="447"/>
      <c r="TTQ68" s="447"/>
      <c r="TTR68" s="447"/>
      <c r="TTS68" s="447"/>
      <c r="TTT68" s="447"/>
      <c r="TTU68" s="447"/>
      <c r="TTV68" s="447"/>
      <c r="TTW68" s="447"/>
      <c r="TTX68" s="447"/>
      <c r="TTY68" s="447"/>
      <c r="TTZ68" s="447"/>
      <c r="TUA68" s="447"/>
      <c r="TUB68" s="447"/>
      <c r="TUC68" s="447"/>
      <c r="TUD68" s="447"/>
      <c r="TUE68" s="447"/>
      <c r="TUF68" s="447"/>
      <c r="TUG68" s="447"/>
      <c r="TUH68" s="447"/>
      <c r="TUI68" s="447"/>
      <c r="TUJ68" s="447"/>
      <c r="TUK68" s="447"/>
      <c r="TUL68" s="447"/>
      <c r="TUM68" s="447"/>
      <c r="TUN68" s="447"/>
      <c r="TUO68" s="447"/>
      <c r="TUP68" s="447"/>
      <c r="TUQ68" s="447"/>
      <c r="TUR68" s="447"/>
      <c r="TUS68" s="447"/>
      <c r="TUT68" s="447"/>
      <c r="TUU68" s="447"/>
      <c r="TUV68" s="447"/>
      <c r="TUW68" s="447"/>
      <c r="TUX68" s="447"/>
      <c r="TUY68" s="447"/>
      <c r="TUZ68" s="447"/>
      <c r="TVA68" s="447"/>
      <c r="TVB68" s="447"/>
      <c r="TVC68" s="447"/>
      <c r="TVD68" s="447"/>
      <c r="TVE68" s="447"/>
      <c r="TVF68" s="447"/>
      <c r="TVG68" s="447"/>
      <c r="TVH68" s="447"/>
      <c r="TVI68" s="447"/>
      <c r="TVJ68" s="447"/>
      <c r="TVK68" s="447"/>
      <c r="TVL68" s="447"/>
      <c r="TVM68" s="447"/>
      <c r="TVN68" s="447"/>
      <c r="TVO68" s="447"/>
      <c r="TVP68" s="447"/>
      <c r="TVQ68" s="447"/>
      <c r="TVR68" s="447"/>
      <c r="TVS68" s="447"/>
      <c r="TVT68" s="447"/>
      <c r="TVU68" s="447"/>
      <c r="TVV68" s="447"/>
      <c r="TVW68" s="447"/>
      <c r="TVX68" s="447"/>
      <c r="TVY68" s="447"/>
      <c r="TVZ68" s="447"/>
      <c r="TWA68" s="447"/>
      <c r="TWB68" s="447"/>
      <c r="TWC68" s="447"/>
      <c r="TWD68" s="447"/>
      <c r="TWE68" s="447"/>
      <c r="TWF68" s="447"/>
      <c r="TWG68" s="447"/>
      <c r="TWH68" s="447"/>
      <c r="TWI68" s="447"/>
      <c r="TWJ68" s="447"/>
      <c r="TWK68" s="447"/>
      <c r="TWL68" s="447"/>
      <c r="TWM68" s="447"/>
      <c r="TWN68" s="447"/>
      <c r="TWO68" s="447"/>
      <c r="TWP68" s="447"/>
      <c r="TWQ68" s="447"/>
      <c r="TWR68" s="447"/>
      <c r="TWS68" s="447"/>
      <c r="TWT68" s="447"/>
      <c r="TWU68" s="447"/>
      <c r="TWV68" s="447"/>
      <c r="TWW68" s="447"/>
      <c r="TWX68" s="447"/>
      <c r="TWY68" s="447"/>
      <c r="TWZ68" s="447"/>
      <c r="TXA68" s="447"/>
      <c r="TXB68" s="447"/>
      <c r="TXC68" s="447"/>
      <c r="TXD68" s="447"/>
      <c r="TXE68" s="447"/>
      <c r="TXF68" s="447"/>
      <c r="TXG68" s="447"/>
      <c r="TXH68" s="447"/>
      <c r="TXI68" s="447"/>
      <c r="TXJ68" s="447"/>
      <c r="TXK68" s="447"/>
      <c r="TXL68" s="447"/>
      <c r="TXM68" s="447"/>
      <c r="TXN68" s="447"/>
      <c r="TXO68" s="447"/>
      <c r="TXP68" s="447"/>
      <c r="TXQ68" s="447"/>
      <c r="TXR68" s="447"/>
      <c r="TXS68" s="447"/>
      <c r="TXT68" s="447"/>
      <c r="TXU68" s="447"/>
      <c r="TXV68" s="447"/>
      <c r="TXW68" s="447"/>
      <c r="TXX68" s="447"/>
      <c r="TXY68" s="447"/>
      <c r="TXZ68" s="447"/>
      <c r="TYA68" s="447"/>
      <c r="TYB68" s="447"/>
      <c r="TYC68" s="447"/>
      <c r="TYD68" s="447"/>
      <c r="TYE68" s="447"/>
      <c r="TYF68" s="447"/>
      <c r="TYG68" s="447"/>
      <c r="TYH68" s="447"/>
      <c r="TYI68" s="447"/>
      <c r="TYJ68" s="447"/>
      <c r="TYK68" s="447"/>
      <c r="TYL68" s="447"/>
      <c r="TYM68" s="447"/>
      <c r="TYN68" s="447"/>
      <c r="TYO68" s="447"/>
      <c r="TYP68" s="447"/>
      <c r="TYQ68" s="447"/>
      <c r="TYR68" s="447"/>
      <c r="TYS68" s="447"/>
      <c r="TYT68" s="447"/>
      <c r="TYU68" s="447"/>
      <c r="TYV68" s="447"/>
      <c r="TYW68" s="447"/>
      <c r="TYX68" s="447"/>
      <c r="TYY68" s="447"/>
      <c r="TYZ68" s="447"/>
      <c r="TZA68" s="447"/>
      <c r="TZB68" s="447"/>
      <c r="TZC68" s="447"/>
      <c r="TZD68" s="447"/>
      <c r="TZE68" s="447"/>
      <c r="TZF68" s="447"/>
      <c r="TZG68" s="447"/>
      <c r="TZH68" s="447"/>
      <c r="TZI68" s="447"/>
      <c r="TZJ68" s="447"/>
      <c r="TZK68" s="447"/>
      <c r="TZL68" s="447"/>
      <c r="TZM68" s="447"/>
      <c r="TZN68" s="447"/>
      <c r="TZO68" s="447"/>
      <c r="TZP68" s="447"/>
      <c r="TZQ68" s="447"/>
      <c r="TZR68" s="447"/>
      <c r="TZS68" s="447"/>
      <c r="TZT68" s="447"/>
      <c r="TZU68" s="447"/>
      <c r="TZV68" s="447"/>
      <c r="TZW68" s="447"/>
      <c r="TZX68" s="447"/>
      <c r="TZY68" s="447"/>
      <c r="TZZ68" s="447"/>
      <c r="UAA68" s="447"/>
      <c r="UAB68" s="447"/>
      <c r="UAC68" s="447"/>
      <c r="UAD68" s="447"/>
      <c r="UAE68" s="447"/>
      <c r="UAF68" s="447"/>
      <c r="UAG68" s="447"/>
      <c r="UAH68" s="447"/>
      <c r="UAI68" s="447"/>
      <c r="UAJ68" s="447"/>
      <c r="UAK68" s="447"/>
      <c r="UAL68" s="447"/>
      <c r="UAM68" s="447"/>
      <c r="UAN68" s="447"/>
      <c r="UAO68" s="447"/>
      <c r="UAP68" s="447"/>
      <c r="UAQ68" s="447"/>
      <c r="UAR68" s="447"/>
      <c r="UAS68" s="447"/>
      <c r="UAT68" s="447"/>
      <c r="UAU68" s="447"/>
      <c r="UAV68" s="447"/>
      <c r="UAW68" s="447"/>
      <c r="UAX68" s="447"/>
      <c r="UAY68" s="447"/>
      <c r="UAZ68" s="447"/>
      <c r="UBA68" s="447"/>
      <c r="UBB68" s="447"/>
      <c r="UBC68" s="447"/>
      <c r="UBD68" s="447"/>
      <c r="UBE68" s="447"/>
      <c r="UBF68" s="447"/>
      <c r="UBG68" s="447"/>
      <c r="UBH68" s="447"/>
      <c r="UBI68" s="447"/>
      <c r="UBJ68" s="447"/>
      <c r="UBK68" s="447"/>
      <c r="UBL68" s="447"/>
      <c r="UBM68" s="447"/>
      <c r="UBN68" s="447"/>
      <c r="UBO68" s="447"/>
      <c r="UBP68" s="447"/>
      <c r="UBQ68" s="447"/>
      <c r="UBR68" s="447"/>
      <c r="UBS68" s="447"/>
      <c r="UBT68" s="447"/>
      <c r="UBU68" s="447"/>
      <c r="UBV68" s="447"/>
      <c r="UBW68" s="447"/>
      <c r="UBX68" s="447"/>
      <c r="UBY68" s="447"/>
      <c r="UBZ68" s="447"/>
      <c r="UCA68" s="447"/>
      <c r="UCB68" s="447"/>
      <c r="UCC68" s="447"/>
      <c r="UCD68" s="447"/>
      <c r="UCE68" s="447"/>
      <c r="UCF68" s="447"/>
      <c r="UCG68" s="447"/>
      <c r="UCH68" s="447"/>
      <c r="UCI68" s="447"/>
      <c r="UCJ68" s="447"/>
      <c r="UCK68" s="447"/>
      <c r="UCL68" s="447"/>
      <c r="UCM68" s="447"/>
      <c r="UCN68" s="447"/>
      <c r="UCO68" s="447"/>
      <c r="UCP68" s="447"/>
      <c r="UCQ68" s="447"/>
      <c r="UCR68" s="447"/>
      <c r="UCS68" s="447"/>
      <c r="UCT68" s="447"/>
      <c r="UCU68" s="447"/>
      <c r="UCV68" s="447"/>
      <c r="UCW68" s="447"/>
      <c r="UCX68" s="447"/>
      <c r="UCY68" s="447"/>
      <c r="UCZ68" s="447"/>
      <c r="UDA68" s="447"/>
      <c r="UDB68" s="447"/>
      <c r="UDC68" s="447"/>
      <c r="UDD68" s="447"/>
      <c r="UDE68" s="447"/>
      <c r="UDF68" s="447"/>
      <c r="UDG68" s="447"/>
      <c r="UDH68" s="447"/>
      <c r="UDI68" s="447"/>
      <c r="UDJ68" s="447"/>
      <c r="UDK68" s="447"/>
      <c r="UDL68" s="447"/>
      <c r="UDM68" s="447"/>
      <c r="UDN68" s="447"/>
      <c r="UDO68" s="447"/>
      <c r="UDP68" s="447"/>
      <c r="UDQ68" s="447"/>
      <c r="UDR68" s="447"/>
      <c r="UDS68" s="447"/>
      <c r="UDT68" s="447"/>
      <c r="UDU68" s="447"/>
      <c r="UDV68" s="447"/>
      <c r="UDW68" s="447"/>
      <c r="UDX68" s="447"/>
      <c r="UDY68" s="447"/>
      <c r="UDZ68" s="447"/>
      <c r="UEA68" s="447"/>
      <c r="UEB68" s="447"/>
      <c r="UEC68" s="447"/>
      <c r="UED68" s="447"/>
      <c r="UEE68" s="447"/>
      <c r="UEF68" s="447"/>
      <c r="UEG68" s="447"/>
      <c r="UEH68" s="447"/>
      <c r="UEI68" s="447"/>
      <c r="UEJ68" s="447"/>
      <c r="UEK68" s="447"/>
      <c r="UEL68" s="447"/>
      <c r="UEM68" s="447"/>
      <c r="UEN68" s="447"/>
      <c r="UEO68" s="447"/>
      <c r="UEP68" s="447"/>
      <c r="UEQ68" s="447"/>
      <c r="UER68" s="447"/>
      <c r="UES68" s="447"/>
      <c r="UET68" s="447"/>
      <c r="UEU68" s="447"/>
      <c r="UEV68" s="447"/>
      <c r="UEW68" s="447"/>
      <c r="UEX68" s="447"/>
      <c r="UEY68" s="447"/>
      <c r="UEZ68" s="447"/>
      <c r="UFA68" s="447"/>
      <c r="UFB68" s="447"/>
      <c r="UFC68" s="447"/>
      <c r="UFD68" s="447"/>
      <c r="UFE68" s="447"/>
      <c r="UFF68" s="447"/>
      <c r="UFG68" s="447"/>
      <c r="UFH68" s="447"/>
      <c r="UFI68" s="447"/>
      <c r="UFJ68" s="447"/>
      <c r="UFK68" s="447"/>
      <c r="UFL68" s="447"/>
      <c r="UFM68" s="447"/>
      <c r="UFN68" s="447"/>
      <c r="UFO68" s="447"/>
      <c r="UFP68" s="447"/>
      <c r="UFQ68" s="447"/>
      <c r="UFR68" s="447"/>
      <c r="UFS68" s="447"/>
      <c r="UFT68" s="447"/>
      <c r="UFU68" s="447"/>
      <c r="UFV68" s="447"/>
      <c r="UFW68" s="447"/>
      <c r="UFX68" s="447"/>
      <c r="UFY68" s="447"/>
      <c r="UFZ68" s="447"/>
      <c r="UGA68" s="447"/>
      <c r="UGB68" s="447"/>
      <c r="UGC68" s="447"/>
      <c r="UGD68" s="447"/>
      <c r="UGE68" s="447"/>
      <c r="UGF68" s="447"/>
      <c r="UGG68" s="447"/>
      <c r="UGH68" s="447"/>
      <c r="UGI68" s="447"/>
      <c r="UGJ68" s="447"/>
      <c r="UGK68" s="447"/>
      <c r="UGL68" s="447"/>
      <c r="UGM68" s="447"/>
      <c r="UGN68" s="447"/>
      <c r="UGO68" s="447"/>
      <c r="UGP68" s="447"/>
      <c r="UGQ68" s="447"/>
      <c r="UGR68" s="447"/>
      <c r="UGS68" s="447"/>
      <c r="UGT68" s="447"/>
      <c r="UGU68" s="447"/>
      <c r="UGV68" s="447"/>
      <c r="UGW68" s="447"/>
      <c r="UGX68" s="447"/>
      <c r="UGY68" s="447"/>
      <c r="UGZ68" s="447"/>
      <c r="UHA68" s="447"/>
      <c r="UHB68" s="447"/>
      <c r="UHC68" s="447"/>
      <c r="UHD68" s="447"/>
      <c r="UHE68" s="447"/>
      <c r="UHF68" s="447"/>
      <c r="UHG68" s="447"/>
      <c r="UHH68" s="447"/>
      <c r="UHI68" s="447"/>
      <c r="UHJ68" s="447"/>
      <c r="UHK68" s="447"/>
      <c r="UHL68" s="447"/>
      <c r="UHM68" s="447"/>
      <c r="UHN68" s="447"/>
      <c r="UHO68" s="447"/>
      <c r="UHP68" s="447"/>
      <c r="UHQ68" s="447"/>
      <c r="UHR68" s="447"/>
      <c r="UHS68" s="447"/>
      <c r="UHT68" s="447"/>
      <c r="UHU68" s="447"/>
      <c r="UHV68" s="447"/>
      <c r="UHW68" s="447"/>
      <c r="UHX68" s="447"/>
      <c r="UHY68" s="447"/>
      <c r="UHZ68" s="447"/>
      <c r="UIA68" s="447"/>
      <c r="UIB68" s="447"/>
      <c r="UIC68" s="447"/>
      <c r="UID68" s="447"/>
      <c r="UIE68" s="447"/>
      <c r="UIF68" s="447"/>
      <c r="UIG68" s="447"/>
      <c r="UIH68" s="447"/>
      <c r="UII68" s="447"/>
      <c r="UIJ68" s="447"/>
      <c r="UIK68" s="447"/>
      <c r="UIL68" s="447"/>
      <c r="UIM68" s="447"/>
      <c r="UIN68" s="447"/>
      <c r="UIO68" s="447"/>
      <c r="UIP68" s="447"/>
      <c r="UIQ68" s="447"/>
      <c r="UIR68" s="447"/>
      <c r="UIS68" s="447"/>
      <c r="UIT68" s="447"/>
      <c r="UIU68" s="447"/>
      <c r="UIV68" s="447"/>
      <c r="UIW68" s="447"/>
      <c r="UIX68" s="447"/>
      <c r="UIY68" s="447"/>
      <c r="UIZ68" s="447"/>
      <c r="UJA68" s="447"/>
      <c r="UJB68" s="447"/>
      <c r="UJC68" s="447"/>
      <c r="UJD68" s="447"/>
      <c r="UJE68" s="447"/>
      <c r="UJF68" s="447"/>
      <c r="UJG68" s="447"/>
      <c r="UJH68" s="447"/>
      <c r="UJI68" s="447"/>
      <c r="UJJ68" s="447"/>
      <c r="UJK68" s="447"/>
      <c r="UJL68" s="447"/>
      <c r="UJM68" s="447"/>
      <c r="UJN68" s="447"/>
      <c r="UJO68" s="447"/>
      <c r="UJP68" s="447"/>
      <c r="UJQ68" s="447"/>
      <c r="UJR68" s="447"/>
      <c r="UJS68" s="447"/>
      <c r="UJT68" s="447"/>
      <c r="UJU68" s="447"/>
      <c r="UJV68" s="447"/>
      <c r="UJW68" s="447"/>
      <c r="UJX68" s="447"/>
      <c r="UJY68" s="447"/>
      <c r="UJZ68" s="447"/>
      <c r="UKA68" s="447"/>
      <c r="UKB68" s="447"/>
      <c r="UKC68" s="447"/>
      <c r="UKD68" s="447"/>
      <c r="UKE68" s="447"/>
      <c r="UKF68" s="447"/>
      <c r="UKG68" s="447"/>
      <c r="UKH68" s="447"/>
      <c r="UKI68" s="447"/>
      <c r="UKJ68" s="447"/>
      <c r="UKK68" s="447"/>
      <c r="UKL68" s="447"/>
      <c r="UKM68" s="447"/>
      <c r="UKN68" s="447"/>
      <c r="UKO68" s="447"/>
      <c r="UKP68" s="447"/>
      <c r="UKQ68" s="447"/>
      <c r="UKR68" s="447"/>
      <c r="UKS68" s="447"/>
      <c r="UKT68" s="447"/>
      <c r="UKU68" s="447"/>
      <c r="UKV68" s="447"/>
      <c r="UKW68" s="447"/>
      <c r="UKX68" s="447"/>
      <c r="UKY68" s="447"/>
      <c r="UKZ68" s="447"/>
      <c r="ULA68" s="447"/>
      <c r="ULB68" s="447"/>
      <c r="ULC68" s="447"/>
      <c r="ULD68" s="447"/>
      <c r="ULE68" s="447"/>
      <c r="ULF68" s="447"/>
      <c r="ULG68" s="447"/>
      <c r="ULH68" s="447"/>
      <c r="ULI68" s="447"/>
      <c r="ULJ68" s="447"/>
      <c r="ULK68" s="447"/>
      <c r="ULL68" s="447"/>
      <c r="ULM68" s="447"/>
      <c r="ULN68" s="447"/>
      <c r="ULO68" s="447"/>
      <c r="ULP68" s="447"/>
      <c r="ULQ68" s="447"/>
      <c r="ULR68" s="447"/>
      <c r="ULS68" s="447"/>
      <c r="ULT68" s="447"/>
      <c r="ULU68" s="447"/>
      <c r="ULV68" s="447"/>
      <c r="ULW68" s="447"/>
      <c r="ULX68" s="447"/>
      <c r="ULY68" s="447"/>
      <c r="ULZ68" s="447"/>
      <c r="UMA68" s="447"/>
      <c r="UMB68" s="447"/>
      <c r="UMC68" s="447"/>
      <c r="UMD68" s="447"/>
      <c r="UME68" s="447"/>
      <c r="UMF68" s="447"/>
      <c r="UMG68" s="447"/>
      <c r="UMH68" s="447"/>
      <c r="UMI68" s="447"/>
      <c r="UMJ68" s="447"/>
      <c r="UMK68" s="447"/>
      <c r="UML68" s="447"/>
      <c r="UMM68" s="447"/>
      <c r="UMN68" s="447"/>
      <c r="UMO68" s="447"/>
      <c r="UMP68" s="447"/>
      <c r="UMQ68" s="447"/>
      <c r="UMR68" s="447"/>
      <c r="UMS68" s="447"/>
      <c r="UMT68" s="447"/>
      <c r="UMU68" s="447"/>
      <c r="UMV68" s="447"/>
      <c r="UMW68" s="447"/>
      <c r="UMX68" s="447"/>
      <c r="UMY68" s="447"/>
      <c r="UMZ68" s="447"/>
      <c r="UNA68" s="447"/>
      <c r="UNB68" s="447"/>
      <c r="UNC68" s="447"/>
      <c r="UND68" s="447"/>
      <c r="UNE68" s="447"/>
      <c r="UNF68" s="447"/>
      <c r="UNG68" s="447"/>
      <c r="UNH68" s="447"/>
      <c r="UNI68" s="447"/>
      <c r="UNJ68" s="447"/>
      <c r="UNK68" s="447"/>
      <c r="UNL68" s="447"/>
      <c r="UNM68" s="447"/>
      <c r="UNN68" s="447"/>
      <c r="UNO68" s="447"/>
      <c r="UNP68" s="447"/>
      <c r="UNQ68" s="447"/>
      <c r="UNR68" s="447"/>
      <c r="UNS68" s="447"/>
      <c r="UNT68" s="447"/>
      <c r="UNU68" s="447"/>
      <c r="UNV68" s="447"/>
      <c r="UNW68" s="447"/>
      <c r="UNX68" s="447"/>
      <c r="UNY68" s="447"/>
      <c r="UNZ68" s="447"/>
      <c r="UOA68" s="447"/>
      <c r="UOB68" s="447"/>
      <c r="UOC68" s="447"/>
      <c r="UOD68" s="447"/>
      <c r="UOE68" s="447"/>
      <c r="UOF68" s="447"/>
      <c r="UOG68" s="447"/>
      <c r="UOH68" s="447"/>
      <c r="UOI68" s="447"/>
      <c r="UOJ68" s="447"/>
      <c r="UOK68" s="447"/>
      <c r="UOL68" s="447"/>
      <c r="UOM68" s="447"/>
      <c r="UON68" s="447"/>
      <c r="UOO68" s="447"/>
      <c r="UOP68" s="447"/>
      <c r="UOQ68" s="447"/>
      <c r="UOR68" s="447"/>
      <c r="UOS68" s="447"/>
      <c r="UOT68" s="447"/>
      <c r="UOU68" s="447"/>
      <c r="UOV68" s="447"/>
      <c r="UOW68" s="447"/>
      <c r="UOX68" s="447"/>
      <c r="UOY68" s="447"/>
      <c r="UOZ68" s="447"/>
      <c r="UPA68" s="447"/>
      <c r="UPB68" s="447"/>
      <c r="UPC68" s="447"/>
      <c r="UPD68" s="447"/>
      <c r="UPE68" s="447"/>
      <c r="UPF68" s="447"/>
      <c r="UPG68" s="447"/>
      <c r="UPH68" s="447"/>
      <c r="UPI68" s="447"/>
      <c r="UPJ68" s="447"/>
      <c r="UPK68" s="447"/>
      <c r="UPL68" s="447"/>
      <c r="UPM68" s="447"/>
      <c r="UPN68" s="447"/>
      <c r="UPO68" s="447"/>
      <c r="UPP68" s="447"/>
      <c r="UPQ68" s="447"/>
      <c r="UPR68" s="447"/>
      <c r="UPS68" s="447"/>
      <c r="UPT68" s="447"/>
      <c r="UPU68" s="447"/>
      <c r="UPV68" s="447"/>
      <c r="UPW68" s="447"/>
      <c r="UPX68" s="447"/>
      <c r="UPY68" s="447"/>
      <c r="UPZ68" s="447"/>
      <c r="UQA68" s="447"/>
      <c r="UQB68" s="447"/>
      <c r="UQC68" s="447"/>
      <c r="UQD68" s="447"/>
      <c r="UQE68" s="447"/>
      <c r="UQF68" s="447"/>
      <c r="UQG68" s="447"/>
      <c r="UQH68" s="447"/>
      <c r="UQI68" s="447"/>
      <c r="UQJ68" s="447"/>
      <c r="UQK68" s="447"/>
      <c r="UQL68" s="447"/>
      <c r="UQM68" s="447"/>
      <c r="UQN68" s="447"/>
      <c r="UQO68" s="447"/>
      <c r="UQP68" s="447"/>
      <c r="UQQ68" s="447"/>
      <c r="UQR68" s="447"/>
      <c r="UQS68" s="447"/>
      <c r="UQT68" s="447"/>
      <c r="UQU68" s="447"/>
      <c r="UQV68" s="447"/>
      <c r="UQW68" s="447"/>
      <c r="UQX68" s="447"/>
      <c r="UQY68" s="447"/>
      <c r="UQZ68" s="447"/>
      <c r="URA68" s="447"/>
      <c r="URB68" s="447"/>
      <c r="URC68" s="447"/>
      <c r="URD68" s="447"/>
      <c r="URE68" s="447"/>
      <c r="URF68" s="447"/>
      <c r="URG68" s="447"/>
      <c r="URH68" s="447"/>
      <c r="URI68" s="447"/>
      <c r="URJ68" s="447"/>
      <c r="URK68" s="447"/>
      <c r="URL68" s="447"/>
      <c r="URM68" s="447"/>
      <c r="URN68" s="447"/>
      <c r="URO68" s="447"/>
      <c r="URP68" s="447"/>
      <c r="URQ68" s="447"/>
      <c r="URR68" s="447"/>
      <c r="URS68" s="447"/>
      <c r="URT68" s="447"/>
      <c r="URU68" s="447"/>
      <c r="URV68" s="447"/>
      <c r="URW68" s="447"/>
      <c r="URX68" s="447"/>
      <c r="URY68" s="447"/>
      <c r="URZ68" s="447"/>
      <c r="USA68" s="447"/>
      <c r="USB68" s="447"/>
      <c r="USC68" s="447"/>
      <c r="USD68" s="447"/>
      <c r="USE68" s="447"/>
      <c r="USF68" s="447"/>
      <c r="USG68" s="447"/>
      <c r="USH68" s="447"/>
      <c r="USI68" s="447"/>
      <c r="USJ68" s="447"/>
      <c r="USK68" s="447"/>
      <c r="USL68" s="447"/>
      <c r="USM68" s="447"/>
      <c r="USN68" s="447"/>
      <c r="USO68" s="447"/>
      <c r="USP68" s="447"/>
      <c r="USQ68" s="447"/>
      <c r="USR68" s="447"/>
      <c r="USS68" s="447"/>
      <c r="UST68" s="447"/>
      <c r="USU68" s="447"/>
      <c r="USV68" s="447"/>
      <c r="USW68" s="447"/>
      <c r="USX68" s="447"/>
      <c r="USY68" s="447"/>
      <c r="USZ68" s="447"/>
      <c r="UTA68" s="447"/>
      <c r="UTB68" s="447"/>
      <c r="UTC68" s="447"/>
      <c r="UTD68" s="447"/>
      <c r="UTE68" s="447"/>
      <c r="UTF68" s="447"/>
      <c r="UTG68" s="447"/>
      <c r="UTH68" s="447"/>
      <c r="UTI68" s="447"/>
      <c r="UTJ68" s="447"/>
      <c r="UTK68" s="447"/>
      <c r="UTL68" s="447"/>
      <c r="UTM68" s="447"/>
      <c r="UTN68" s="447"/>
      <c r="UTO68" s="447"/>
      <c r="UTP68" s="447"/>
      <c r="UTQ68" s="447"/>
      <c r="UTR68" s="447"/>
      <c r="UTS68" s="447"/>
      <c r="UTT68" s="447"/>
      <c r="UTU68" s="447"/>
      <c r="UTV68" s="447"/>
      <c r="UTW68" s="447"/>
      <c r="UTX68" s="447"/>
      <c r="UTY68" s="447"/>
      <c r="UTZ68" s="447"/>
      <c r="UUA68" s="447"/>
      <c r="UUB68" s="447"/>
      <c r="UUC68" s="447"/>
      <c r="UUD68" s="447"/>
      <c r="UUE68" s="447"/>
      <c r="UUF68" s="447"/>
      <c r="UUG68" s="447"/>
      <c r="UUH68" s="447"/>
      <c r="UUI68" s="447"/>
      <c r="UUJ68" s="447"/>
      <c r="UUK68" s="447"/>
      <c r="UUL68" s="447"/>
      <c r="UUM68" s="447"/>
      <c r="UUN68" s="447"/>
      <c r="UUO68" s="447"/>
      <c r="UUP68" s="447"/>
      <c r="UUQ68" s="447"/>
      <c r="UUR68" s="447"/>
      <c r="UUS68" s="447"/>
      <c r="UUT68" s="447"/>
      <c r="UUU68" s="447"/>
      <c r="UUV68" s="447"/>
      <c r="UUW68" s="447"/>
      <c r="UUX68" s="447"/>
      <c r="UUY68" s="447"/>
      <c r="UUZ68" s="447"/>
      <c r="UVA68" s="447"/>
      <c r="UVB68" s="447"/>
      <c r="UVC68" s="447"/>
      <c r="UVD68" s="447"/>
      <c r="UVE68" s="447"/>
      <c r="UVF68" s="447"/>
      <c r="UVG68" s="447"/>
      <c r="UVH68" s="447"/>
      <c r="UVI68" s="447"/>
      <c r="UVJ68" s="447"/>
      <c r="UVK68" s="447"/>
      <c r="UVL68" s="447"/>
      <c r="UVM68" s="447"/>
      <c r="UVN68" s="447"/>
      <c r="UVO68" s="447"/>
      <c r="UVP68" s="447"/>
      <c r="UVQ68" s="447"/>
      <c r="UVR68" s="447"/>
      <c r="UVS68" s="447"/>
      <c r="UVT68" s="447"/>
      <c r="UVU68" s="447"/>
      <c r="UVV68" s="447"/>
      <c r="UVW68" s="447"/>
      <c r="UVX68" s="447"/>
      <c r="UVY68" s="447"/>
      <c r="UVZ68" s="447"/>
      <c r="UWA68" s="447"/>
      <c r="UWB68" s="447"/>
      <c r="UWC68" s="447"/>
      <c r="UWD68" s="447"/>
      <c r="UWE68" s="447"/>
      <c r="UWF68" s="447"/>
      <c r="UWG68" s="447"/>
      <c r="UWH68" s="447"/>
      <c r="UWI68" s="447"/>
      <c r="UWJ68" s="447"/>
      <c r="UWK68" s="447"/>
      <c r="UWL68" s="447"/>
      <c r="UWM68" s="447"/>
      <c r="UWN68" s="447"/>
      <c r="UWO68" s="447"/>
      <c r="UWP68" s="447"/>
      <c r="UWQ68" s="447"/>
      <c r="UWR68" s="447"/>
      <c r="UWS68" s="447"/>
      <c r="UWT68" s="447"/>
      <c r="UWU68" s="447"/>
      <c r="UWV68" s="447"/>
      <c r="UWW68" s="447"/>
      <c r="UWX68" s="447"/>
      <c r="UWY68" s="447"/>
      <c r="UWZ68" s="447"/>
      <c r="UXA68" s="447"/>
      <c r="UXB68" s="447"/>
      <c r="UXC68" s="447"/>
      <c r="UXD68" s="447"/>
      <c r="UXE68" s="447"/>
      <c r="UXF68" s="447"/>
      <c r="UXG68" s="447"/>
      <c r="UXH68" s="447"/>
      <c r="UXI68" s="447"/>
      <c r="UXJ68" s="447"/>
      <c r="UXK68" s="447"/>
      <c r="UXL68" s="447"/>
      <c r="UXM68" s="447"/>
      <c r="UXN68" s="447"/>
      <c r="UXO68" s="447"/>
      <c r="UXP68" s="447"/>
      <c r="UXQ68" s="447"/>
      <c r="UXR68" s="447"/>
      <c r="UXS68" s="447"/>
      <c r="UXT68" s="447"/>
      <c r="UXU68" s="447"/>
      <c r="UXV68" s="447"/>
      <c r="UXW68" s="447"/>
      <c r="UXX68" s="447"/>
      <c r="UXY68" s="447"/>
      <c r="UXZ68" s="447"/>
      <c r="UYA68" s="447"/>
      <c r="UYB68" s="447"/>
      <c r="UYC68" s="447"/>
      <c r="UYD68" s="447"/>
      <c r="UYE68" s="447"/>
      <c r="UYF68" s="447"/>
      <c r="UYG68" s="447"/>
      <c r="UYH68" s="447"/>
      <c r="UYI68" s="447"/>
      <c r="UYJ68" s="447"/>
      <c r="UYK68" s="447"/>
      <c r="UYL68" s="447"/>
      <c r="UYM68" s="447"/>
      <c r="UYN68" s="447"/>
      <c r="UYO68" s="447"/>
      <c r="UYP68" s="447"/>
      <c r="UYQ68" s="447"/>
      <c r="UYR68" s="447"/>
      <c r="UYS68" s="447"/>
      <c r="UYT68" s="447"/>
      <c r="UYU68" s="447"/>
      <c r="UYV68" s="447"/>
      <c r="UYW68" s="447"/>
      <c r="UYX68" s="447"/>
      <c r="UYY68" s="447"/>
      <c r="UYZ68" s="447"/>
      <c r="UZA68" s="447"/>
      <c r="UZB68" s="447"/>
      <c r="UZC68" s="447"/>
      <c r="UZD68" s="447"/>
      <c r="UZE68" s="447"/>
      <c r="UZF68" s="447"/>
      <c r="UZG68" s="447"/>
      <c r="UZH68" s="447"/>
      <c r="UZI68" s="447"/>
      <c r="UZJ68" s="447"/>
      <c r="UZK68" s="447"/>
      <c r="UZL68" s="447"/>
      <c r="UZM68" s="447"/>
      <c r="UZN68" s="447"/>
      <c r="UZO68" s="447"/>
      <c r="UZP68" s="447"/>
      <c r="UZQ68" s="447"/>
      <c r="UZR68" s="447"/>
      <c r="UZS68" s="447"/>
      <c r="UZT68" s="447"/>
      <c r="UZU68" s="447"/>
      <c r="UZV68" s="447"/>
      <c r="UZW68" s="447"/>
      <c r="UZX68" s="447"/>
      <c r="UZY68" s="447"/>
      <c r="UZZ68" s="447"/>
      <c r="VAA68" s="447"/>
      <c r="VAB68" s="447"/>
      <c r="VAC68" s="447"/>
      <c r="VAD68" s="447"/>
      <c r="VAE68" s="447"/>
      <c r="VAF68" s="447"/>
      <c r="VAG68" s="447"/>
      <c r="VAH68" s="447"/>
      <c r="VAI68" s="447"/>
      <c r="VAJ68" s="447"/>
      <c r="VAK68" s="447"/>
      <c r="VAL68" s="447"/>
      <c r="VAM68" s="447"/>
      <c r="VAN68" s="447"/>
      <c r="VAO68" s="447"/>
      <c r="VAP68" s="447"/>
      <c r="VAQ68" s="447"/>
      <c r="VAR68" s="447"/>
      <c r="VAS68" s="447"/>
      <c r="VAT68" s="447"/>
      <c r="VAU68" s="447"/>
      <c r="VAV68" s="447"/>
      <c r="VAW68" s="447"/>
      <c r="VAX68" s="447"/>
      <c r="VAY68" s="447"/>
      <c r="VAZ68" s="447"/>
      <c r="VBA68" s="447"/>
      <c r="VBB68" s="447"/>
      <c r="VBC68" s="447"/>
      <c r="VBD68" s="447"/>
      <c r="VBE68" s="447"/>
      <c r="VBF68" s="447"/>
      <c r="VBG68" s="447"/>
      <c r="VBH68" s="447"/>
      <c r="VBI68" s="447"/>
      <c r="VBJ68" s="447"/>
      <c r="VBK68" s="447"/>
      <c r="VBL68" s="447"/>
      <c r="VBM68" s="447"/>
      <c r="VBN68" s="447"/>
      <c r="VBO68" s="447"/>
      <c r="VBP68" s="447"/>
      <c r="VBQ68" s="447"/>
      <c r="VBR68" s="447"/>
      <c r="VBS68" s="447"/>
      <c r="VBT68" s="447"/>
      <c r="VBU68" s="447"/>
      <c r="VBV68" s="447"/>
      <c r="VBW68" s="447"/>
      <c r="VBX68" s="447"/>
      <c r="VBY68" s="447"/>
      <c r="VBZ68" s="447"/>
      <c r="VCA68" s="447"/>
      <c r="VCB68" s="447"/>
      <c r="VCC68" s="447"/>
      <c r="VCD68" s="447"/>
      <c r="VCE68" s="447"/>
      <c r="VCF68" s="447"/>
      <c r="VCG68" s="447"/>
      <c r="VCH68" s="447"/>
      <c r="VCI68" s="447"/>
      <c r="VCJ68" s="447"/>
      <c r="VCK68" s="447"/>
      <c r="VCL68" s="447"/>
      <c r="VCM68" s="447"/>
      <c r="VCN68" s="447"/>
      <c r="VCO68" s="447"/>
      <c r="VCP68" s="447"/>
      <c r="VCQ68" s="447"/>
      <c r="VCR68" s="447"/>
      <c r="VCS68" s="447"/>
      <c r="VCT68" s="447"/>
      <c r="VCU68" s="447"/>
      <c r="VCV68" s="447"/>
      <c r="VCW68" s="447"/>
      <c r="VCX68" s="447"/>
      <c r="VCY68" s="447"/>
      <c r="VCZ68" s="447"/>
      <c r="VDA68" s="447"/>
      <c r="VDB68" s="447"/>
      <c r="VDC68" s="447"/>
      <c r="VDD68" s="447"/>
      <c r="VDE68" s="447"/>
      <c r="VDF68" s="447"/>
      <c r="VDG68" s="447"/>
      <c r="VDH68" s="447"/>
      <c r="VDI68" s="447"/>
      <c r="VDJ68" s="447"/>
      <c r="VDK68" s="447"/>
      <c r="VDL68" s="447"/>
      <c r="VDM68" s="447"/>
      <c r="VDN68" s="447"/>
      <c r="VDO68" s="447"/>
      <c r="VDP68" s="447"/>
      <c r="VDQ68" s="447"/>
      <c r="VDR68" s="447"/>
      <c r="VDS68" s="447"/>
      <c r="VDT68" s="447"/>
      <c r="VDU68" s="447"/>
      <c r="VDV68" s="447"/>
      <c r="VDW68" s="447"/>
      <c r="VDX68" s="447"/>
      <c r="VDY68" s="447"/>
      <c r="VDZ68" s="447"/>
      <c r="VEA68" s="447"/>
      <c r="VEB68" s="447"/>
      <c r="VEC68" s="447"/>
      <c r="VED68" s="447"/>
      <c r="VEE68" s="447"/>
      <c r="VEF68" s="447"/>
      <c r="VEG68" s="447"/>
      <c r="VEH68" s="447"/>
      <c r="VEI68" s="447"/>
      <c r="VEJ68" s="447"/>
      <c r="VEK68" s="447"/>
      <c r="VEL68" s="447"/>
      <c r="VEM68" s="447"/>
      <c r="VEN68" s="447"/>
      <c r="VEO68" s="447"/>
      <c r="VEP68" s="447"/>
      <c r="VEQ68" s="447"/>
      <c r="VER68" s="447"/>
      <c r="VES68" s="447"/>
      <c r="VET68" s="447"/>
      <c r="VEU68" s="447"/>
      <c r="VEV68" s="447"/>
      <c r="VEW68" s="447"/>
      <c r="VEX68" s="447"/>
      <c r="VEY68" s="447"/>
      <c r="VEZ68" s="447"/>
      <c r="VFA68" s="447"/>
      <c r="VFB68" s="447"/>
      <c r="VFC68" s="447"/>
      <c r="VFD68" s="447"/>
      <c r="VFE68" s="447"/>
      <c r="VFF68" s="447"/>
      <c r="VFG68" s="447"/>
      <c r="VFH68" s="447"/>
      <c r="VFI68" s="447"/>
      <c r="VFJ68" s="447"/>
      <c r="VFK68" s="447"/>
      <c r="VFL68" s="447"/>
      <c r="VFM68" s="447"/>
      <c r="VFN68" s="447"/>
      <c r="VFO68" s="447"/>
      <c r="VFP68" s="447"/>
      <c r="VFQ68" s="447"/>
      <c r="VFR68" s="447"/>
      <c r="VFS68" s="447"/>
      <c r="VFT68" s="447"/>
      <c r="VFU68" s="447"/>
      <c r="VFV68" s="447"/>
      <c r="VFW68" s="447"/>
      <c r="VFX68" s="447"/>
      <c r="VFY68" s="447"/>
      <c r="VFZ68" s="447"/>
      <c r="VGA68" s="447"/>
      <c r="VGB68" s="447"/>
      <c r="VGC68" s="447"/>
      <c r="VGD68" s="447"/>
      <c r="VGE68" s="447"/>
      <c r="VGF68" s="447"/>
      <c r="VGG68" s="447"/>
      <c r="VGH68" s="447"/>
      <c r="VGI68" s="447"/>
      <c r="VGJ68" s="447"/>
      <c r="VGK68" s="447"/>
      <c r="VGL68" s="447"/>
      <c r="VGM68" s="447"/>
      <c r="VGN68" s="447"/>
      <c r="VGO68" s="447"/>
      <c r="VGP68" s="447"/>
      <c r="VGQ68" s="447"/>
      <c r="VGR68" s="447"/>
      <c r="VGS68" s="447"/>
      <c r="VGT68" s="447"/>
      <c r="VGU68" s="447"/>
      <c r="VGV68" s="447"/>
      <c r="VGW68" s="447"/>
      <c r="VGX68" s="447"/>
      <c r="VGY68" s="447"/>
      <c r="VGZ68" s="447"/>
      <c r="VHA68" s="447"/>
      <c r="VHB68" s="447"/>
      <c r="VHC68" s="447"/>
      <c r="VHD68" s="447"/>
      <c r="VHE68" s="447"/>
      <c r="VHF68" s="447"/>
      <c r="VHG68" s="447"/>
      <c r="VHH68" s="447"/>
      <c r="VHI68" s="447"/>
      <c r="VHJ68" s="447"/>
      <c r="VHK68" s="447"/>
      <c r="VHL68" s="447"/>
      <c r="VHM68" s="447"/>
      <c r="VHN68" s="447"/>
      <c r="VHO68" s="447"/>
      <c r="VHP68" s="447"/>
      <c r="VHQ68" s="447"/>
      <c r="VHR68" s="447"/>
      <c r="VHS68" s="447"/>
      <c r="VHT68" s="447"/>
      <c r="VHU68" s="447"/>
      <c r="VHV68" s="447"/>
      <c r="VHW68" s="447"/>
      <c r="VHX68" s="447"/>
      <c r="VHY68" s="447"/>
      <c r="VHZ68" s="447"/>
      <c r="VIA68" s="447"/>
      <c r="VIB68" s="447"/>
      <c r="VIC68" s="447"/>
      <c r="VID68" s="447"/>
      <c r="VIE68" s="447"/>
      <c r="VIF68" s="447"/>
      <c r="VIG68" s="447"/>
      <c r="VIH68" s="447"/>
      <c r="VII68" s="447"/>
      <c r="VIJ68" s="447"/>
      <c r="VIK68" s="447"/>
      <c r="VIL68" s="447"/>
      <c r="VIM68" s="447"/>
      <c r="VIN68" s="447"/>
      <c r="VIO68" s="447"/>
      <c r="VIP68" s="447"/>
      <c r="VIQ68" s="447"/>
      <c r="VIR68" s="447"/>
      <c r="VIS68" s="447"/>
      <c r="VIT68" s="447"/>
      <c r="VIU68" s="447"/>
      <c r="VIV68" s="447"/>
      <c r="VIW68" s="447"/>
      <c r="VIX68" s="447"/>
      <c r="VIY68" s="447"/>
      <c r="VIZ68" s="447"/>
      <c r="VJA68" s="447"/>
      <c r="VJB68" s="447"/>
      <c r="VJC68" s="447"/>
      <c r="VJD68" s="447"/>
      <c r="VJE68" s="447"/>
      <c r="VJF68" s="447"/>
      <c r="VJG68" s="447"/>
      <c r="VJH68" s="447"/>
      <c r="VJI68" s="447"/>
      <c r="VJJ68" s="447"/>
      <c r="VJK68" s="447"/>
      <c r="VJL68" s="447"/>
      <c r="VJM68" s="447"/>
      <c r="VJN68" s="447"/>
      <c r="VJO68" s="447"/>
      <c r="VJP68" s="447"/>
      <c r="VJQ68" s="447"/>
      <c r="VJR68" s="447"/>
      <c r="VJS68" s="447"/>
      <c r="VJT68" s="447"/>
      <c r="VJU68" s="447"/>
      <c r="VJV68" s="447"/>
      <c r="VJW68" s="447"/>
      <c r="VJX68" s="447"/>
      <c r="VJY68" s="447"/>
      <c r="VJZ68" s="447"/>
      <c r="VKA68" s="447"/>
      <c r="VKB68" s="447"/>
      <c r="VKC68" s="447"/>
      <c r="VKD68" s="447"/>
      <c r="VKE68" s="447"/>
      <c r="VKF68" s="447"/>
      <c r="VKG68" s="447"/>
      <c r="VKH68" s="447"/>
      <c r="VKI68" s="447"/>
      <c r="VKJ68" s="447"/>
      <c r="VKK68" s="447"/>
      <c r="VKL68" s="447"/>
      <c r="VKM68" s="447"/>
      <c r="VKN68" s="447"/>
      <c r="VKO68" s="447"/>
      <c r="VKP68" s="447"/>
      <c r="VKQ68" s="447"/>
      <c r="VKR68" s="447"/>
      <c r="VKS68" s="447"/>
      <c r="VKT68" s="447"/>
      <c r="VKU68" s="447"/>
      <c r="VKV68" s="447"/>
      <c r="VKW68" s="447"/>
      <c r="VKX68" s="447"/>
      <c r="VKY68" s="447"/>
      <c r="VKZ68" s="447"/>
      <c r="VLA68" s="447"/>
      <c r="VLB68" s="447"/>
      <c r="VLC68" s="447"/>
      <c r="VLD68" s="447"/>
      <c r="VLE68" s="447"/>
      <c r="VLF68" s="447"/>
      <c r="VLG68" s="447"/>
      <c r="VLH68" s="447"/>
      <c r="VLI68" s="447"/>
      <c r="VLJ68" s="447"/>
      <c r="VLK68" s="447"/>
      <c r="VLL68" s="447"/>
      <c r="VLM68" s="447"/>
      <c r="VLN68" s="447"/>
      <c r="VLO68" s="447"/>
      <c r="VLP68" s="447"/>
      <c r="VLQ68" s="447"/>
      <c r="VLR68" s="447"/>
      <c r="VLS68" s="447"/>
      <c r="VLT68" s="447"/>
      <c r="VLU68" s="447"/>
      <c r="VLV68" s="447"/>
      <c r="VLW68" s="447"/>
      <c r="VLX68" s="447"/>
      <c r="VLY68" s="447"/>
      <c r="VLZ68" s="447"/>
      <c r="VMA68" s="447"/>
      <c r="VMB68" s="447"/>
      <c r="VMC68" s="447"/>
      <c r="VMD68" s="447"/>
      <c r="VME68" s="447"/>
      <c r="VMF68" s="447"/>
      <c r="VMG68" s="447"/>
      <c r="VMH68" s="447"/>
      <c r="VMI68" s="447"/>
      <c r="VMJ68" s="447"/>
      <c r="VMK68" s="447"/>
      <c r="VML68" s="447"/>
      <c r="VMM68" s="447"/>
      <c r="VMN68" s="447"/>
      <c r="VMO68" s="447"/>
      <c r="VMP68" s="447"/>
      <c r="VMQ68" s="447"/>
      <c r="VMR68" s="447"/>
      <c r="VMS68" s="447"/>
      <c r="VMT68" s="447"/>
      <c r="VMU68" s="447"/>
      <c r="VMV68" s="447"/>
      <c r="VMW68" s="447"/>
      <c r="VMX68" s="447"/>
      <c r="VMY68" s="447"/>
      <c r="VMZ68" s="447"/>
      <c r="VNA68" s="447"/>
      <c r="VNB68" s="447"/>
      <c r="VNC68" s="447"/>
      <c r="VND68" s="447"/>
      <c r="VNE68" s="447"/>
      <c r="VNF68" s="447"/>
      <c r="VNG68" s="447"/>
      <c r="VNH68" s="447"/>
      <c r="VNI68" s="447"/>
      <c r="VNJ68" s="447"/>
      <c r="VNK68" s="447"/>
      <c r="VNL68" s="447"/>
      <c r="VNM68" s="447"/>
      <c r="VNN68" s="447"/>
      <c r="VNO68" s="447"/>
      <c r="VNP68" s="447"/>
      <c r="VNQ68" s="447"/>
      <c r="VNR68" s="447"/>
      <c r="VNS68" s="447"/>
      <c r="VNT68" s="447"/>
      <c r="VNU68" s="447"/>
      <c r="VNV68" s="447"/>
      <c r="VNW68" s="447"/>
      <c r="VNX68" s="447"/>
      <c r="VNY68" s="447"/>
      <c r="VNZ68" s="447"/>
      <c r="VOA68" s="447"/>
      <c r="VOB68" s="447"/>
      <c r="VOC68" s="447"/>
      <c r="VOD68" s="447"/>
      <c r="VOE68" s="447"/>
      <c r="VOF68" s="447"/>
      <c r="VOG68" s="447"/>
      <c r="VOH68" s="447"/>
      <c r="VOI68" s="447"/>
      <c r="VOJ68" s="447"/>
      <c r="VOK68" s="447"/>
      <c r="VOL68" s="447"/>
      <c r="VOM68" s="447"/>
      <c r="VON68" s="447"/>
      <c r="VOO68" s="447"/>
      <c r="VOP68" s="447"/>
      <c r="VOQ68" s="447"/>
      <c r="VOR68" s="447"/>
      <c r="VOS68" s="447"/>
      <c r="VOT68" s="447"/>
      <c r="VOU68" s="447"/>
      <c r="VOV68" s="447"/>
      <c r="VOW68" s="447"/>
      <c r="VOX68" s="447"/>
      <c r="VOY68" s="447"/>
      <c r="VOZ68" s="447"/>
      <c r="VPA68" s="447"/>
      <c r="VPB68" s="447"/>
      <c r="VPC68" s="447"/>
      <c r="VPD68" s="447"/>
      <c r="VPE68" s="447"/>
      <c r="VPF68" s="447"/>
      <c r="VPG68" s="447"/>
      <c r="VPH68" s="447"/>
      <c r="VPI68" s="447"/>
      <c r="VPJ68" s="447"/>
      <c r="VPK68" s="447"/>
      <c r="VPL68" s="447"/>
      <c r="VPM68" s="447"/>
      <c r="VPN68" s="447"/>
      <c r="VPO68" s="447"/>
      <c r="VPP68" s="447"/>
      <c r="VPQ68" s="447"/>
      <c r="VPR68" s="447"/>
      <c r="VPS68" s="447"/>
      <c r="VPT68" s="447"/>
      <c r="VPU68" s="447"/>
      <c r="VPV68" s="447"/>
      <c r="VPW68" s="447"/>
      <c r="VPX68" s="447"/>
      <c r="VPY68" s="447"/>
      <c r="VPZ68" s="447"/>
      <c r="VQA68" s="447"/>
      <c r="VQB68" s="447"/>
      <c r="VQC68" s="447"/>
      <c r="VQD68" s="447"/>
      <c r="VQE68" s="447"/>
      <c r="VQF68" s="447"/>
      <c r="VQG68" s="447"/>
      <c r="VQH68" s="447"/>
      <c r="VQI68" s="447"/>
      <c r="VQJ68" s="447"/>
      <c r="VQK68" s="447"/>
      <c r="VQL68" s="447"/>
      <c r="VQM68" s="447"/>
      <c r="VQN68" s="447"/>
      <c r="VQO68" s="447"/>
      <c r="VQP68" s="447"/>
      <c r="VQQ68" s="447"/>
      <c r="VQR68" s="447"/>
      <c r="VQS68" s="447"/>
      <c r="VQT68" s="447"/>
      <c r="VQU68" s="447"/>
      <c r="VQV68" s="447"/>
      <c r="VQW68" s="447"/>
      <c r="VQX68" s="447"/>
      <c r="VQY68" s="447"/>
      <c r="VQZ68" s="447"/>
      <c r="VRA68" s="447"/>
      <c r="VRB68" s="447"/>
      <c r="VRC68" s="447"/>
      <c r="VRD68" s="447"/>
      <c r="VRE68" s="447"/>
      <c r="VRF68" s="447"/>
      <c r="VRG68" s="447"/>
      <c r="VRH68" s="447"/>
      <c r="VRI68" s="447"/>
      <c r="VRJ68" s="447"/>
      <c r="VRK68" s="447"/>
      <c r="VRL68" s="447"/>
      <c r="VRM68" s="447"/>
      <c r="VRN68" s="447"/>
      <c r="VRO68" s="447"/>
      <c r="VRP68" s="447"/>
      <c r="VRQ68" s="447"/>
      <c r="VRR68" s="447"/>
      <c r="VRS68" s="447"/>
      <c r="VRT68" s="447"/>
      <c r="VRU68" s="447"/>
      <c r="VRV68" s="447"/>
      <c r="VRW68" s="447"/>
      <c r="VRX68" s="447"/>
      <c r="VRY68" s="447"/>
      <c r="VRZ68" s="447"/>
      <c r="VSA68" s="447"/>
      <c r="VSB68" s="447"/>
      <c r="VSC68" s="447"/>
      <c r="VSD68" s="447"/>
      <c r="VSE68" s="447"/>
      <c r="VSF68" s="447"/>
      <c r="VSG68" s="447"/>
      <c r="VSH68" s="447"/>
      <c r="VSI68" s="447"/>
      <c r="VSJ68" s="447"/>
      <c r="VSK68" s="447"/>
      <c r="VSL68" s="447"/>
      <c r="VSM68" s="447"/>
      <c r="VSN68" s="447"/>
      <c r="VSO68" s="447"/>
      <c r="VSP68" s="447"/>
      <c r="VSQ68" s="447"/>
      <c r="VSR68" s="447"/>
      <c r="VSS68" s="447"/>
      <c r="VST68" s="447"/>
      <c r="VSU68" s="447"/>
      <c r="VSV68" s="447"/>
      <c r="VSW68" s="447"/>
      <c r="VSX68" s="447"/>
      <c r="VSY68" s="447"/>
      <c r="VSZ68" s="447"/>
      <c r="VTA68" s="447"/>
      <c r="VTB68" s="447"/>
      <c r="VTC68" s="447"/>
      <c r="VTD68" s="447"/>
      <c r="VTE68" s="447"/>
      <c r="VTF68" s="447"/>
      <c r="VTG68" s="447"/>
      <c r="VTH68" s="447"/>
      <c r="VTI68" s="447"/>
      <c r="VTJ68" s="447"/>
      <c r="VTK68" s="447"/>
      <c r="VTL68" s="447"/>
      <c r="VTM68" s="447"/>
      <c r="VTN68" s="447"/>
      <c r="VTO68" s="447"/>
      <c r="VTP68" s="447"/>
      <c r="VTQ68" s="447"/>
      <c r="VTR68" s="447"/>
      <c r="VTS68" s="447"/>
      <c r="VTT68" s="447"/>
      <c r="VTU68" s="447"/>
      <c r="VTV68" s="447"/>
      <c r="VTW68" s="447"/>
      <c r="VTX68" s="447"/>
      <c r="VTY68" s="447"/>
      <c r="VTZ68" s="447"/>
      <c r="VUA68" s="447"/>
      <c r="VUB68" s="447"/>
      <c r="VUC68" s="447"/>
      <c r="VUD68" s="447"/>
      <c r="VUE68" s="447"/>
      <c r="VUF68" s="447"/>
      <c r="VUG68" s="447"/>
      <c r="VUH68" s="447"/>
      <c r="VUI68" s="447"/>
      <c r="VUJ68" s="447"/>
      <c r="VUK68" s="447"/>
      <c r="VUL68" s="447"/>
      <c r="VUM68" s="447"/>
      <c r="VUN68" s="447"/>
      <c r="VUO68" s="447"/>
      <c r="VUP68" s="447"/>
      <c r="VUQ68" s="447"/>
      <c r="VUR68" s="447"/>
      <c r="VUS68" s="447"/>
      <c r="VUT68" s="447"/>
      <c r="VUU68" s="447"/>
      <c r="VUV68" s="447"/>
      <c r="VUW68" s="447"/>
      <c r="VUX68" s="447"/>
      <c r="VUY68" s="447"/>
      <c r="VUZ68" s="447"/>
      <c r="VVA68" s="447"/>
      <c r="VVB68" s="447"/>
      <c r="VVC68" s="447"/>
      <c r="VVD68" s="447"/>
      <c r="VVE68" s="447"/>
      <c r="VVF68" s="447"/>
      <c r="VVG68" s="447"/>
      <c r="VVH68" s="447"/>
      <c r="VVI68" s="447"/>
      <c r="VVJ68" s="447"/>
      <c r="VVK68" s="447"/>
      <c r="VVL68" s="447"/>
      <c r="VVM68" s="447"/>
      <c r="VVN68" s="447"/>
      <c r="VVO68" s="447"/>
      <c r="VVP68" s="447"/>
      <c r="VVQ68" s="447"/>
      <c r="VVR68" s="447"/>
      <c r="VVS68" s="447"/>
      <c r="VVT68" s="447"/>
      <c r="VVU68" s="447"/>
      <c r="VVV68" s="447"/>
      <c r="VVW68" s="447"/>
      <c r="VVX68" s="447"/>
      <c r="VVY68" s="447"/>
      <c r="VVZ68" s="447"/>
      <c r="VWA68" s="447"/>
      <c r="VWB68" s="447"/>
      <c r="VWC68" s="447"/>
      <c r="VWD68" s="447"/>
      <c r="VWE68" s="447"/>
      <c r="VWF68" s="447"/>
      <c r="VWG68" s="447"/>
      <c r="VWH68" s="447"/>
      <c r="VWI68" s="447"/>
      <c r="VWJ68" s="447"/>
      <c r="VWK68" s="447"/>
      <c r="VWL68" s="447"/>
      <c r="VWM68" s="447"/>
      <c r="VWN68" s="447"/>
      <c r="VWO68" s="447"/>
      <c r="VWP68" s="447"/>
      <c r="VWQ68" s="447"/>
      <c r="VWR68" s="447"/>
      <c r="VWS68" s="447"/>
      <c r="VWT68" s="447"/>
      <c r="VWU68" s="447"/>
      <c r="VWV68" s="447"/>
      <c r="VWW68" s="447"/>
      <c r="VWX68" s="447"/>
      <c r="VWY68" s="447"/>
      <c r="VWZ68" s="447"/>
      <c r="VXA68" s="447"/>
      <c r="VXB68" s="447"/>
      <c r="VXC68" s="447"/>
      <c r="VXD68" s="447"/>
      <c r="VXE68" s="447"/>
      <c r="VXF68" s="447"/>
      <c r="VXG68" s="447"/>
      <c r="VXH68" s="447"/>
      <c r="VXI68" s="447"/>
      <c r="VXJ68" s="447"/>
      <c r="VXK68" s="447"/>
      <c r="VXL68" s="447"/>
      <c r="VXM68" s="447"/>
      <c r="VXN68" s="447"/>
      <c r="VXO68" s="447"/>
      <c r="VXP68" s="447"/>
      <c r="VXQ68" s="447"/>
      <c r="VXR68" s="447"/>
      <c r="VXS68" s="447"/>
      <c r="VXT68" s="447"/>
      <c r="VXU68" s="447"/>
      <c r="VXV68" s="447"/>
      <c r="VXW68" s="447"/>
      <c r="VXX68" s="447"/>
      <c r="VXY68" s="447"/>
      <c r="VXZ68" s="447"/>
      <c r="VYA68" s="447"/>
      <c r="VYB68" s="447"/>
      <c r="VYC68" s="447"/>
      <c r="VYD68" s="447"/>
      <c r="VYE68" s="447"/>
      <c r="VYF68" s="447"/>
      <c r="VYG68" s="447"/>
      <c r="VYH68" s="447"/>
      <c r="VYI68" s="447"/>
      <c r="VYJ68" s="447"/>
      <c r="VYK68" s="447"/>
      <c r="VYL68" s="447"/>
      <c r="VYM68" s="447"/>
      <c r="VYN68" s="447"/>
      <c r="VYO68" s="447"/>
      <c r="VYP68" s="447"/>
      <c r="VYQ68" s="447"/>
      <c r="VYR68" s="447"/>
      <c r="VYS68" s="447"/>
      <c r="VYT68" s="447"/>
      <c r="VYU68" s="447"/>
      <c r="VYV68" s="447"/>
      <c r="VYW68" s="447"/>
      <c r="VYX68" s="447"/>
      <c r="VYY68" s="447"/>
      <c r="VYZ68" s="447"/>
      <c r="VZA68" s="447"/>
      <c r="VZB68" s="447"/>
      <c r="VZC68" s="447"/>
      <c r="VZD68" s="447"/>
      <c r="VZE68" s="447"/>
      <c r="VZF68" s="447"/>
      <c r="VZG68" s="447"/>
      <c r="VZH68" s="447"/>
      <c r="VZI68" s="447"/>
      <c r="VZJ68" s="447"/>
      <c r="VZK68" s="447"/>
      <c r="VZL68" s="447"/>
      <c r="VZM68" s="447"/>
      <c r="VZN68" s="447"/>
      <c r="VZO68" s="447"/>
      <c r="VZP68" s="447"/>
      <c r="VZQ68" s="447"/>
      <c r="VZR68" s="447"/>
      <c r="VZS68" s="447"/>
      <c r="VZT68" s="447"/>
      <c r="VZU68" s="447"/>
      <c r="VZV68" s="447"/>
      <c r="VZW68" s="447"/>
      <c r="VZX68" s="447"/>
      <c r="VZY68" s="447"/>
      <c r="VZZ68" s="447"/>
      <c r="WAA68" s="447"/>
      <c r="WAB68" s="447"/>
      <c r="WAC68" s="447"/>
      <c r="WAD68" s="447"/>
      <c r="WAE68" s="447"/>
      <c r="WAF68" s="447"/>
      <c r="WAG68" s="447"/>
      <c r="WAH68" s="447"/>
      <c r="WAI68" s="447"/>
      <c r="WAJ68" s="447"/>
      <c r="WAK68" s="447"/>
      <c r="WAL68" s="447"/>
      <c r="WAM68" s="447"/>
      <c r="WAN68" s="447"/>
      <c r="WAO68" s="447"/>
      <c r="WAP68" s="447"/>
      <c r="WAQ68" s="447"/>
      <c r="WAR68" s="447"/>
      <c r="WAS68" s="447"/>
      <c r="WAT68" s="447"/>
      <c r="WAU68" s="447"/>
      <c r="WAV68" s="447"/>
      <c r="WAW68" s="447"/>
      <c r="WAX68" s="447"/>
      <c r="WAY68" s="447"/>
      <c r="WAZ68" s="447"/>
      <c r="WBA68" s="447"/>
      <c r="WBB68" s="447"/>
      <c r="WBC68" s="447"/>
      <c r="WBD68" s="447"/>
      <c r="WBE68" s="447"/>
      <c r="WBF68" s="447"/>
      <c r="WBG68" s="447"/>
      <c r="WBH68" s="447"/>
      <c r="WBI68" s="447"/>
      <c r="WBJ68" s="447"/>
      <c r="WBK68" s="447"/>
      <c r="WBL68" s="447"/>
      <c r="WBM68" s="447"/>
      <c r="WBN68" s="447"/>
      <c r="WBO68" s="447"/>
      <c r="WBP68" s="447"/>
      <c r="WBQ68" s="447"/>
      <c r="WBR68" s="447"/>
      <c r="WBS68" s="447"/>
      <c r="WBT68" s="447"/>
      <c r="WBU68" s="447"/>
      <c r="WBV68" s="447"/>
      <c r="WBW68" s="447"/>
      <c r="WBX68" s="447"/>
      <c r="WBY68" s="447"/>
      <c r="WBZ68" s="447"/>
      <c r="WCA68" s="447"/>
      <c r="WCB68" s="447"/>
      <c r="WCC68" s="447"/>
      <c r="WCD68" s="447"/>
      <c r="WCE68" s="447"/>
      <c r="WCF68" s="447"/>
      <c r="WCG68" s="447"/>
      <c r="WCH68" s="447"/>
      <c r="WCI68" s="447"/>
      <c r="WCJ68" s="447"/>
      <c r="WCK68" s="447"/>
      <c r="WCL68" s="447"/>
      <c r="WCM68" s="447"/>
      <c r="WCN68" s="447"/>
      <c r="WCO68" s="447"/>
      <c r="WCP68" s="447"/>
      <c r="WCQ68" s="447"/>
      <c r="WCR68" s="447"/>
      <c r="WCS68" s="447"/>
      <c r="WCT68" s="447"/>
      <c r="WCU68" s="447"/>
      <c r="WCV68" s="447"/>
      <c r="WCW68" s="447"/>
      <c r="WCX68" s="447"/>
      <c r="WCY68" s="447"/>
      <c r="WCZ68" s="447"/>
      <c r="WDA68" s="447"/>
      <c r="WDB68" s="447"/>
      <c r="WDC68" s="447"/>
      <c r="WDD68" s="447"/>
      <c r="WDE68" s="447"/>
      <c r="WDF68" s="447"/>
      <c r="WDG68" s="447"/>
      <c r="WDH68" s="447"/>
      <c r="WDI68" s="447"/>
      <c r="WDJ68" s="447"/>
      <c r="WDK68" s="447"/>
      <c r="WDL68" s="447"/>
      <c r="WDM68" s="447"/>
      <c r="WDN68" s="447"/>
      <c r="WDO68" s="447"/>
      <c r="WDP68" s="447"/>
      <c r="WDQ68" s="447"/>
      <c r="WDR68" s="447"/>
      <c r="WDS68" s="447"/>
      <c r="WDT68" s="447"/>
      <c r="WDU68" s="447"/>
      <c r="WDV68" s="447"/>
      <c r="WDW68" s="447"/>
      <c r="WDX68" s="447"/>
      <c r="WDY68" s="447"/>
      <c r="WDZ68" s="447"/>
      <c r="WEA68" s="447"/>
      <c r="WEB68" s="447"/>
      <c r="WEC68" s="447"/>
      <c r="WED68" s="447"/>
      <c r="WEE68" s="447"/>
      <c r="WEF68" s="447"/>
      <c r="WEG68" s="447"/>
      <c r="WEH68" s="447"/>
      <c r="WEI68" s="447"/>
      <c r="WEJ68" s="447"/>
      <c r="WEK68" s="447"/>
      <c r="WEL68" s="447"/>
      <c r="WEM68" s="447"/>
      <c r="WEN68" s="447"/>
      <c r="WEO68" s="447"/>
      <c r="WEP68" s="447"/>
      <c r="WEQ68" s="447"/>
      <c r="WER68" s="447"/>
      <c r="WES68" s="447"/>
      <c r="WET68" s="447"/>
      <c r="WEU68" s="447"/>
      <c r="WEV68" s="447"/>
      <c r="WEW68" s="447"/>
      <c r="WEX68" s="447"/>
      <c r="WEY68" s="447"/>
      <c r="WEZ68" s="447"/>
      <c r="WFA68" s="447"/>
      <c r="WFB68" s="447"/>
      <c r="WFC68" s="447"/>
      <c r="WFD68" s="447"/>
      <c r="WFE68" s="447"/>
      <c r="WFF68" s="447"/>
      <c r="WFG68" s="447"/>
      <c r="WFH68" s="447"/>
      <c r="WFI68" s="447"/>
      <c r="WFJ68" s="447"/>
      <c r="WFK68" s="447"/>
      <c r="WFL68" s="447"/>
      <c r="WFM68" s="447"/>
      <c r="WFN68" s="447"/>
      <c r="WFO68" s="447"/>
      <c r="WFP68" s="447"/>
      <c r="WFQ68" s="447"/>
      <c r="WFR68" s="447"/>
      <c r="WFS68" s="447"/>
      <c r="WFT68" s="447"/>
      <c r="WFU68" s="447"/>
      <c r="WFV68" s="447"/>
      <c r="WFW68" s="447"/>
      <c r="WFX68" s="447"/>
      <c r="WFY68" s="447"/>
      <c r="WFZ68" s="447"/>
      <c r="WGA68" s="447"/>
      <c r="WGB68" s="447"/>
      <c r="WGC68" s="447"/>
      <c r="WGD68" s="447"/>
      <c r="WGE68" s="447"/>
      <c r="WGF68" s="447"/>
      <c r="WGG68" s="447"/>
      <c r="WGH68" s="447"/>
      <c r="WGI68" s="447"/>
      <c r="WGJ68" s="447"/>
      <c r="WGK68" s="447"/>
      <c r="WGL68" s="447"/>
      <c r="WGM68" s="447"/>
      <c r="WGN68" s="447"/>
      <c r="WGO68" s="447"/>
      <c r="WGP68" s="447"/>
      <c r="WGQ68" s="447"/>
      <c r="WGR68" s="447"/>
      <c r="WGS68" s="447"/>
      <c r="WGT68" s="447"/>
      <c r="WGU68" s="447"/>
      <c r="WGV68" s="447"/>
      <c r="WGW68" s="447"/>
      <c r="WGX68" s="447"/>
      <c r="WGY68" s="447"/>
      <c r="WGZ68" s="447"/>
      <c r="WHA68" s="447"/>
      <c r="WHB68" s="447"/>
      <c r="WHC68" s="447"/>
      <c r="WHD68" s="447"/>
      <c r="WHE68" s="447"/>
      <c r="WHF68" s="447"/>
      <c r="WHG68" s="447"/>
      <c r="WHH68" s="447"/>
      <c r="WHI68" s="447"/>
      <c r="WHJ68" s="447"/>
      <c r="WHK68" s="447"/>
      <c r="WHL68" s="447"/>
      <c r="WHM68" s="447"/>
      <c r="WHN68" s="447"/>
      <c r="WHO68" s="447"/>
      <c r="WHP68" s="447"/>
      <c r="WHQ68" s="447"/>
      <c r="WHR68" s="447"/>
      <c r="WHS68" s="447"/>
      <c r="WHT68" s="447"/>
      <c r="WHU68" s="447"/>
      <c r="WHV68" s="447"/>
      <c r="WHW68" s="447"/>
      <c r="WHX68" s="447"/>
      <c r="WHY68" s="447"/>
      <c r="WHZ68" s="447"/>
      <c r="WIA68" s="447"/>
      <c r="WIB68" s="447"/>
      <c r="WIC68" s="447"/>
      <c r="WID68" s="447"/>
      <c r="WIE68" s="447"/>
      <c r="WIF68" s="447"/>
      <c r="WIG68" s="447"/>
      <c r="WIH68" s="447"/>
      <c r="WII68" s="447"/>
      <c r="WIJ68" s="447"/>
      <c r="WIK68" s="447"/>
      <c r="WIL68" s="447"/>
      <c r="WIM68" s="447"/>
      <c r="WIN68" s="447"/>
      <c r="WIO68" s="447"/>
      <c r="WIP68" s="447"/>
      <c r="WIQ68" s="447"/>
      <c r="WIR68" s="447"/>
      <c r="WIS68" s="447"/>
      <c r="WIT68" s="447"/>
      <c r="WIU68" s="447"/>
      <c r="WIV68" s="447"/>
      <c r="WIW68" s="447"/>
      <c r="WIX68" s="447"/>
      <c r="WIY68" s="447"/>
      <c r="WIZ68" s="447"/>
      <c r="WJA68" s="447"/>
      <c r="WJB68" s="447"/>
      <c r="WJC68" s="447"/>
      <c r="WJD68" s="447"/>
      <c r="WJE68" s="447"/>
      <c r="WJF68" s="447"/>
      <c r="WJG68" s="447"/>
      <c r="WJH68" s="447"/>
      <c r="WJI68" s="447"/>
      <c r="WJJ68" s="447"/>
      <c r="WJK68" s="447"/>
      <c r="WJL68" s="447"/>
      <c r="WJM68" s="447"/>
      <c r="WJN68" s="447"/>
      <c r="WJO68" s="447"/>
      <c r="WJP68" s="447"/>
      <c r="WJQ68" s="447"/>
      <c r="WJR68" s="447"/>
      <c r="WJS68" s="447"/>
      <c r="WJT68" s="447"/>
      <c r="WJU68" s="447"/>
      <c r="WJV68" s="447"/>
      <c r="WJW68" s="447"/>
      <c r="WJX68" s="447"/>
      <c r="WJY68" s="447"/>
      <c r="WJZ68" s="447"/>
      <c r="WKA68" s="447"/>
      <c r="WKB68" s="447"/>
      <c r="WKC68" s="447"/>
      <c r="WKD68" s="447"/>
      <c r="WKE68" s="447"/>
      <c r="WKF68" s="447"/>
      <c r="WKG68" s="447"/>
      <c r="WKH68" s="447"/>
      <c r="WKI68" s="447"/>
      <c r="WKJ68" s="447"/>
      <c r="WKK68" s="447"/>
      <c r="WKL68" s="447"/>
      <c r="WKM68" s="447"/>
      <c r="WKN68" s="447"/>
      <c r="WKO68" s="447"/>
      <c r="WKP68" s="447"/>
      <c r="WKQ68" s="447"/>
      <c r="WKR68" s="447"/>
      <c r="WKS68" s="447"/>
      <c r="WKT68" s="447"/>
      <c r="WKU68" s="447"/>
      <c r="WKV68" s="447"/>
      <c r="WKW68" s="447"/>
      <c r="WKX68" s="447"/>
      <c r="WKY68" s="447"/>
      <c r="WKZ68" s="447"/>
      <c r="WLA68" s="447"/>
      <c r="WLB68" s="447"/>
      <c r="WLC68" s="447"/>
      <c r="WLD68" s="447"/>
      <c r="WLE68" s="447"/>
      <c r="WLF68" s="447"/>
      <c r="WLG68" s="447"/>
      <c r="WLH68" s="447"/>
      <c r="WLI68" s="447"/>
      <c r="WLJ68" s="447"/>
      <c r="WLK68" s="447"/>
      <c r="WLL68" s="447"/>
      <c r="WLM68" s="447"/>
      <c r="WLN68" s="447"/>
      <c r="WLO68" s="447"/>
      <c r="WLP68" s="447"/>
      <c r="WLQ68" s="447"/>
      <c r="WLR68" s="447"/>
      <c r="WLS68" s="447"/>
      <c r="WLT68" s="447"/>
      <c r="WLU68" s="447"/>
      <c r="WLV68" s="447"/>
      <c r="WLW68" s="447"/>
      <c r="WLX68" s="447"/>
      <c r="WLY68" s="447"/>
      <c r="WLZ68" s="447"/>
      <c r="WMA68" s="447"/>
      <c r="WMB68" s="447"/>
      <c r="WMC68" s="447"/>
      <c r="WMD68" s="447"/>
      <c r="WME68" s="447"/>
      <c r="WMF68" s="447"/>
      <c r="WMG68" s="447"/>
      <c r="WMH68" s="447"/>
      <c r="WMI68" s="447"/>
      <c r="WMJ68" s="447"/>
      <c r="WMK68" s="447"/>
      <c r="WML68" s="447"/>
      <c r="WMM68" s="447"/>
      <c r="WMN68" s="447"/>
      <c r="WMO68" s="447"/>
      <c r="WMP68" s="447"/>
      <c r="WMQ68" s="447"/>
      <c r="WMR68" s="447"/>
      <c r="WMS68" s="447"/>
      <c r="WMT68" s="447"/>
      <c r="WMU68" s="447"/>
      <c r="WMV68" s="447"/>
      <c r="WMW68" s="447"/>
      <c r="WMX68" s="447"/>
      <c r="WMY68" s="447"/>
      <c r="WMZ68" s="447"/>
      <c r="WNA68" s="447"/>
      <c r="WNB68" s="447"/>
      <c r="WNC68" s="447"/>
      <c r="WND68" s="447"/>
      <c r="WNE68" s="447"/>
      <c r="WNF68" s="447"/>
      <c r="WNG68" s="447"/>
      <c r="WNH68" s="447"/>
      <c r="WNI68" s="447"/>
      <c r="WNJ68" s="447"/>
      <c r="WNK68" s="447"/>
      <c r="WNL68" s="447"/>
      <c r="WNM68" s="447"/>
      <c r="WNN68" s="447"/>
      <c r="WNO68" s="447"/>
      <c r="WNP68" s="447"/>
      <c r="WNQ68" s="447"/>
      <c r="WNR68" s="447"/>
      <c r="WNS68" s="447"/>
      <c r="WNT68" s="447"/>
      <c r="WNU68" s="447"/>
      <c r="WNV68" s="447"/>
      <c r="WNW68" s="447"/>
      <c r="WNX68" s="447"/>
      <c r="WNY68" s="447"/>
      <c r="WNZ68" s="447"/>
      <c r="WOA68" s="447"/>
      <c r="WOB68" s="447"/>
      <c r="WOC68" s="447"/>
      <c r="WOD68" s="447"/>
      <c r="WOE68" s="447"/>
      <c r="WOF68" s="447"/>
      <c r="WOG68" s="447"/>
      <c r="WOH68" s="447"/>
      <c r="WOI68" s="447"/>
      <c r="WOJ68" s="447"/>
      <c r="WOK68" s="447"/>
      <c r="WOL68" s="447"/>
      <c r="WOM68" s="447"/>
      <c r="WON68" s="447"/>
      <c r="WOO68" s="447"/>
      <c r="WOP68" s="447"/>
      <c r="WOQ68" s="447"/>
      <c r="WOR68" s="447"/>
      <c r="WOS68" s="447"/>
      <c r="WOT68" s="447"/>
      <c r="WOU68" s="447"/>
      <c r="WOV68" s="447"/>
      <c r="WOW68" s="447"/>
      <c r="WOX68" s="447"/>
      <c r="WOY68" s="447"/>
      <c r="WOZ68" s="447"/>
      <c r="WPA68" s="447"/>
      <c r="WPB68" s="447"/>
      <c r="WPC68" s="447"/>
      <c r="WPD68" s="447"/>
      <c r="WPE68" s="447"/>
      <c r="WPF68" s="447"/>
      <c r="WPG68" s="447"/>
      <c r="WPH68" s="447"/>
      <c r="WPI68" s="447"/>
      <c r="WPJ68" s="447"/>
      <c r="WPK68" s="447"/>
      <c r="WPL68" s="447"/>
      <c r="WPM68" s="447"/>
      <c r="WPN68" s="447"/>
      <c r="WPO68" s="447"/>
      <c r="WPP68" s="447"/>
      <c r="WPQ68" s="447"/>
      <c r="WPR68" s="447"/>
      <c r="WPS68" s="447"/>
      <c r="WPT68" s="447"/>
      <c r="WPU68" s="447"/>
      <c r="WPV68" s="447"/>
      <c r="WPW68" s="447"/>
      <c r="WPX68" s="447"/>
      <c r="WPY68" s="447"/>
      <c r="WPZ68" s="447"/>
      <c r="WQA68" s="447"/>
      <c r="WQB68" s="447"/>
      <c r="WQC68" s="447"/>
      <c r="WQD68" s="447"/>
      <c r="WQE68" s="447"/>
      <c r="WQF68" s="447"/>
      <c r="WQG68" s="447"/>
      <c r="WQH68" s="447"/>
      <c r="WQI68" s="447"/>
      <c r="WQJ68" s="447"/>
      <c r="WQK68" s="447"/>
      <c r="WQL68" s="447"/>
      <c r="WQM68" s="447"/>
      <c r="WQN68" s="447"/>
      <c r="WQO68" s="447"/>
      <c r="WQP68" s="447"/>
      <c r="WQQ68" s="447"/>
      <c r="WQR68" s="447"/>
      <c r="WQS68" s="447"/>
      <c r="WQT68" s="447"/>
      <c r="WQU68" s="447"/>
      <c r="WQV68" s="447"/>
      <c r="WQW68" s="447"/>
      <c r="WQX68" s="447"/>
      <c r="WQY68" s="447"/>
      <c r="WQZ68" s="447"/>
      <c r="WRA68" s="447"/>
      <c r="WRB68" s="447"/>
      <c r="WRC68" s="447"/>
      <c r="WRD68" s="447"/>
      <c r="WRE68" s="447"/>
      <c r="WRF68" s="447"/>
      <c r="WRG68" s="447"/>
      <c r="WRH68" s="447"/>
      <c r="WRI68" s="447"/>
      <c r="WRJ68" s="447"/>
      <c r="WRK68" s="447"/>
      <c r="WRL68" s="447"/>
      <c r="WRM68" s="447"/>
      <c r="WRN68" s="447"/>
      <c r="WRO68" s="447"/>
      <c r="WRP68" s="447"/>
      <c r="WRQ68" s="447"/>
      <c r="WRR68" s="447"/>
      <c r="WRS68" s="447"/>
      <c r="WRT68" s="447"/>
      <c r="WRU68" s="447"/>
      <c r="WRV68" s="447"/>
      <c r="WRW68" s="447"/>
      <c r="WRX68" s="447"/>
      <c r="WRY68" s="447"/>
      <c r="WRZ68" s="447"/>
      <c r="WSA68" s="447"/>
      <c r="WSB68" s="447"/>
      <c r="WSC68" s="447"/>
      <c r="WSD68" s="447"/>
      <c r="WSE68" s="447"/>
      <c r="WSF68" s="447"/>
      <c r="WSG68" s="447"/>
      <c r="WSH68" s="447"/>
      <c r="WSI68" s="447"/>
      <c r="WSJ68" s="447"/>
      <c r="WSK68" s="447"/>
      <c r="WSL68" s="447"/>
      <c r="WSM68" s="447"/>
      <c r="WSN68" s="447"/>
      <c r="WSO68" s="447"/>
      <c r="WSP68" s="447"/>
      <c r="WSQ68" s="447"/>
      <c r="WSR68" s="447"/>
      <c r="WSS68" s="447"/>
      <c r="WST68" s="447"/>
      <c r="WSU68" s="447"/>
      <c r="WSV68" s="447"/>
      <c r="WSW68" s="447"/>
      <c r="WSX68" s="447"/>
      <c r="WSY68" s="447"/>
      <c r="WSZ68" s="447"/>
      <c r="WTA68" s="447"/>
      <c r="WTB68" s="447"/>
      <c r="WTC68" s="447"/>
      <c r="WTD68" s="447"/>
      <c r="WTE68" s="447"/>
      <c r="WTF68" s="447"/>
      <c r="WTG68" s="447"/>
      <c r="WTH68" s="447"/>
      <c r="WTI68" s="447"/>
      <c r="WTJ68" s="447"/>
      <c r="WTK68" s="447"/>
      <c r="WTL68" s="447"/>
      <c r="WTM68" s="447"/>
      <c r="WTN68" s="447"/>
      <c r="WTO68" s="447"/>
      <c r="WTP68" s="447"/>
      <c r="WTQ68" s="447"/>
      <c r="WTR68" s="447"/>
      <c r="WTS68" s="447"/>
      <c r="WTT68" s="447"/>
      <c r="WTU68" s="447"/>
      <c r="WTV68" s="447"/>
      <c r="WTW68" s="447"/>
      <c r="WTX68" s="447"/>
      <c r="WTY68" s="447"/>
      <c r="WTZ68" s="447"/>
      <c r="WUA68" s="447"/>
      <c r="WUB68" s="447"/>
      <c r="WUC68" s="447"/>
      <c r="WUD68" s="447"/>
      <c r="WUE68" s="447"/>
      <c r="WUF68" s="447"/>
      <c r="WUG68" s="447"/>
      <c r="WUH68" s="447"/>
      <c r="WUI68" s="447"/>
      <c r="WUJ68" s="447"/>
      <c r="WUK68" s="447"/>
      <c r="WUL68" s="447"/>
      <c r="WUM68" s="447"/>
      <c r="WUN68" s="447"/>
      <c r="WUO68" s="447"/>
      <c r="WUP68" s="447"/>
      <c r="WUQ68" s="447"/>
      <c r="WUR68" s="447"/>
      <c r="WUS68" s="447"/>
      <c r="WUT68" s="447"/>
      <c r="WUU68" s="447"/>
      <c r="WUV68" s="447"/>
      <c r="WUW68" s="447"/>
      <c r="WUX68" s="447"/>
      <c r="WUY68" s="447"/>
      <c r="WUZ68" s="447"/>
      <c r="WVA68" s="447"/>
      <c r="WVB68" s="447"/>
      <c r="WVC68" s="447"/>
      <c r="WVD68" s="447"/>
      <c r="WVE68" s="447"/>
      <c r="WVF68" s="447"/>
      <c r="WVG68" s="447"/>
      <c r="WVH68" s="447"/>
      <c r="WVI68" s="447"/>
      <c r="WVJ68" s="447"/>
      <c r="WVK68" s="447"/>
      <c r="WVL68" s="447"/>
      <c r="WVM68" s="447"/>
      <c r="WVN68" s="447"/>
      <c r="WVO68" s="447"/>
      <c r="WVP68" s="447"/>
      <c r="WVQ68" s="447"/>
      <c r="WVR68" s="447"/>
      <c r="WVS68" s="447"/>
      <c r="WVT68" s="447"/>
      <c r="WVU68" s="447"/>
      <c r="WVV68" s="447"/>
    </row>
    <row r="69" spans="1:16142" ht="15.75" x14ac:dyDescent="0.25">
      <c r="A69" s="932"/>
      <c r="B69" s="932"/>
      <c r="C69" s="932"/>
      <c r="D69" s="920"/>
      <c r="E69" s="920"/>
      <c r="F69" s="932"/>
      <c r="G69" s="932"/>
      <c r="H69" s="932"/>
      <c r="I69" s="933"/>
      <c r="J69" s="2399" t="s">
        <v>835</v>
      </c>
      <c r="K69" s="2399"/>
      <c r="L69" s="2399"/>
      <c r="M69" s="2399" t="s">
        <v>832</v>
      </c>
      <c r="N69" s="2399"/>
      <c r="O69" s="2399"/>
      <c r="P69" s="447"/>
      <c r="Q69" s="447"/>
      <c r="R69" s="447"/>
      <c r="S69" s="447"/>
      <c r="T69" s="447"/>
      <c r="U69" s="447"/>
      <c r="V69" s="447"/>
      <c r="W69" s="447"/>
      <c r="X69" s="447"/>
      <c r="Y69" s="447"/>
      <c r="Z69" s="447"/>
      <c r="AA69" s="447"/>
      <c r="AB69" s="447"/>
      <c r="AC69" s="447"/>
      <c r="AD69" s="447"/>
      <c r="AE69" s="447"/>
      <c r="AF69" s="447"/>
      <c r="AG69" s="447"/>
      <c r="AH69" s="447"/>
      <c r="AI69" s="447"/>
      <c r="AJ69" s="447"/>
      <c r="AK69" s="447"/>
      <c r="AL69" s="447"/>
      <c r="AM69" s="447"/>
      <c r="AN69" s="447"/>
      <c r="AO69" s="447"/>
      <c r="AP69" s="447"/>
      <c r="AQ69" s="447"/>
      <c r="AR69" s="447"/>
      <c r="AS69" s="447"/>
      <c r="AT69" s="447"/>
      <c r="AU69" s="447"/>
      <c r="AV69" s="447"/>
      <c r="AW69" s="447"/>
      <c r="AX69" s="447"/>
      <c r="AY69" s="447"/>
      <c r="AZ69" s="447"/>
      <c r="BA69" s="447"/>
      <c r="BB69" s="447"/>
      <c r="BC69" s="447"/>
      <c r="BD69" s="447"/>
      <c r="BE69" s="447"/>
      <c r="BF69" s="447"/>
      <c r="BG69" s="447"/>
      <c r="BH69" s="447"/>
      <c r="BI69" s="447"/>
      <c r="BJ69" s="447"/>
      <c r="BK69" s="447"/>
      <c r="BL69" s="447"/>
      <c r="BM69" s="447"/>
      <c r="BN69" s="447"/>
      <c r="BO69" s="447"/>
      <c r="BP69" s="447"/>
      <c r="BQ69" s="447"/>
      <c r="BR69" s="447"/>
      <c r="BS69" s="447"/>
      <c r="BT69" s="447"/>
      <c r="BU69" s="447"/>
      <c r="BV69" s="447"/>
      <c r="BW69" s="447"/>
      <c r="BX69" s="447"/>
      <c r="BY69" s="447"/>
      <c r="BZ69" s="447"/>
      <c r="CA69" s="447"/>
      <c r="CB69" s="447"/>
      <c r="CC69" s="447"/>
      <c r="CD69" s="447"/>
      <c r="CE69" s="447"/>
      <c r="CF69" s="447"/>
      <c r="CG69" s="447"/>
      <c r="CH69" s="447"/>
      <c r="CI69" s="447"/>
      <c r="CJ69" s="447"/>
      <c r="CK69" s="447"/>
      <c r="CL69" s="447"/>
      <c r="CM69" s="447"/>
      <c r="CN69" s="447"/>
      <c r="CO69" s="447"/>
      <c r="CP69" s="447"/>
      <c r="CQ69" s="447"/>
      <c r="CR69" s="447"/>
      <c r="CS69" s="447"/>
      <c r="CT69" s="447"/>
      <c r="CU69" s="447"/>
      <c r="CV69" s="447"/>
      <c r="CW69" s="447"/>
      <c r="CX69" s="447"/>
      <c r="CY69" s="447"/>
      <c r="CZ69" s="447"/>
      <c r="DA69" s="447"/>
      <c r="DB69" s="447"/>
      <c r="DC69" s="447"/>
      <c r="DD69" s="447"/>
      <c r="DE69" s="447"/>
      <c r="DF69" s="447"/>
      <c r="DG69" s="447"/>
      <c r="DH69" s="447"/>
      <c r="DI69" s="447"/>
      <c r="DJ69" s="447"/>
      <c r="DK69" s="447"/>
      <c r="DL69" s="447"/>
      <c r="DM69" s="447"/>
      <c r="DN69" s="447"/>
      <c r="DO69" s="447"/>
      <c r="DP69" s="447"/>
      <c r="DQ69" s="447"/>
      <c r="DR69" s="447"/>
      <c r="DS69" s="447"/>
      <c r="DT69" s="447"/>
      <c r="DU69" s="447"/>
      <c r="DV69" s="447"/>
      <c r="DW69" s="447"/>
      <c r="DX69" s="447"/>
      <c r="DY69" s="447"/>
      <c r="DZ69" s="447"/>
      <c r="EA69" s="447"/>
      <c r="EB69" s="447"/>
      <c r="EC69" s="447"/>
      <c r="ED69" s="447"/>
      <c r="EE69" s="447"/>
      <c r="EF69" s="447"/>
      <c r="EG69" s="447"/>
      <c r="EH69" s="447"/>
      <c r="EI69" s="447"/>
      <c r="EJ69" s="447"/>
      <c r="EK69" s="447"/>
      <c r="EL69" s="447"/>
      <c r="EM69" s="447"/>
      <c r="EN69" s="447"/>
      <c r="EO69" s="447"/>
      <c r="EP69" s="447"/>
      <c r="EQ69" s="447"/>
      <c r="ER69" s="447"/>
      <c r="ES69" s="447"/>
      <c r="ET69" s="447"/>
      <c r="EU69" s="447"/>
      <c r="EV69" s="447"/>
      <c r="EW69" s="447"/>
      <c r="EX69" s="447"/>
      <c r="EY69" s="447"/>
      <c r="EZ69" s="447"/>
      <c r="FA69" s="447"/>
      <c r="FB69" s="447"/>
      <c r="FC69" s="447"/>
      <c r="FD69" s="447"/>
      <c r="FE69" s="447"/>
      <c r="FF69" s="447"/>
      <c r="FG69" s="447"/>
      <c r="FH69" s="447"/>
      <c r="FI69" s="447"/>
      <c r="FJ69" s="447"/>
      <c r="FK69" s="447"/>
      <c r="FL69" s="447"/>
      <c r="FM69" s="447"/>
      <c r="FN69" s="447"/>
      <c r="FO69" s="447"/>
      <c r="FP69" s="447"/>
      <c r="FQ69" s="447"/>
      <c r="FR69" s="447"/>
      <c r="FS69" s="447"/>
      <c r="FT69" s="447"/>
      <c r="FU69" s="447"/>
      <c r="FV69" s="447"/>
      <c r="FW69" s="447"/>
      <c r="FX69" s="447"/>
      <c r="FY69" s="447"/>
      <c r="FZ69" s="447"/>
      <c r="GA69" s="447"/>
      <c r="GB69" s="447"/>
      <c r="GC69" s="447"/>
      <c r="GD69" s="447"/>
      <c r="GE69" s="447"/>
      <c r="GF69" s="447"/>
      <c r="GG69" s="447"/>
      <c r="GH69" s="447"/>
      <c r="GI69" s="447"/>
      <c r="GJ69" s="447"/>
      <c r="GK69" s="447"/>
      <c r="GL69" s="447"/>
      <c r="GM69" s="447"/>
      <c r="GN69" s="447"/>
      <c r="GO69" s="447"/>
      <c r="GP69" s="447"/>
      <c r="GQ69" s="447"/>
      <c r="GR69" s="447"/>
      <c r="GS69" s="447"/>
      <c r="GT69" s="447"/>
      <c r="GU69" s="447"/>
      <c r="GV69" s="447"/>
      <c r="GW69" s="447"/>
      <c r="GX69" s="447"/>
      <c r="GY69" s="447"/>
      <c r="GZ69" s="447"/>
      <c r="HA69" s="447"/>
      <c r="HB69" s="447"/>
      <c r="HC69" s="447"/>
      <c r="HD69" s="447"/>
      <c r="HE69" s="447"/>
      <c r="HF69" s="447"/>
      <c r="HG69" s="447"/>
      <c r="HH69" s="447"/>
      <c r="HI69" s="447"/>
      <c r="HJ69" s="447"/>
      <c r="HK69" s="447"/>
      <c r="HL69" s="447"/>
      <c r="HM69" s="447"/>
      <c r="HN69" s="447"/>
      <c r="HO69" s="447"/>
      <c r="HP69" s="447"/>
      <c r="HQ69" s="447"/>
      <c r="HR69" s="447"/>
      <c r="HS69" s="447"/>
      <c r="HT69" s="447"/>
      <c r="HU69" s="447"/>
      <c r="HV69" s="447"/>
      <c r="HW69" s="447"/>
      <c r="HX69" s="447"/>
      <c r="HY69" s="447"/>
      <c r="HZ69" s="447"/>
      <c r="IA69" s="447"/>
      <c r="IB69" s="447"/>
      <c r="IC69" s="447"/>
      <c r="ID69" s="447"/>
      <c r="IE69" s="447"/>
      <c r="IF69" s="447"/>
      <c r="IG69" s="447"/>
      <c r="IH69" s="447"/>
      <c r="II69" s="447"/>
      <c r="IJ69" s="447"/>
      <c r="IK69" s="447"/>
      <c r="IL69" s="447"/>
      <c r="IM69" s="447"/>
      <c r="IN69" s="447"/>
      <c r="IO69" s="447"/>
      <c r="IP69" s="447"/>
      <c r="IQ69" s="447"/>
      <c r="IR69" s="447"/>
      <c r="IS69" s="447"/>
      <c r="IT69" s="447"/>
      <c r="IU69" s="447"/>
      <c r="IV69" s="447"/>
      <c r="IW69" s="447"/>
      <c r="IX69" s="447"/>
      <c r="IY69" s="447"/>
      <c r="IZ69" s="447"/>
      <c r="JA69" s="447"/>
      <c r="JB69" s="447"/>
      <c r="JC69" s="447"/>
      <c r="JD69" s="447"/>
      <c r="JE69" s="447"/>
      <c r="JF69" s="447"/>
      <c r="JG69" s="447"/>
      <c r="JH69" s="447"/>
      <c r="JI69" s="447"/>
      <c r="JJ69" s="447"/>
      <c r="JK69" s="447"/>
      <c r="JL69" s="447"/>
      <c r="JM69" s="447"/>
      <c r="JN69" s="447"/>
      <c r="JO69" s="447"/>
      <c r="JP69" s="447"/>
      <c r="JQ69" s="447"/>
      <c r="JR69" s="447"/>
      <c r="JS69" s="447"/>
      <c r="JT69" s="447"/>
      <c r="JU69" s="447"/>
      <c r="JV69" s="447"/>
      <c r="JW69" s="447"/>
      <c r="JX69" s="447"/>
      <c r="JY69" s="447"/>
      <c r="JZ69" s="447"/>
      <c r="KA69" s="447"/>
      <c r="KB69" s="447"/>
      <c r="KC69" s="447"/>
      <c r="KD69" s="447"/>
      <c r="KE69" s="447"/>
      <c r="KF69" s="447"/>
      <c r="KG69" s="447"/>
      <c r="KH69" s="447"/>
      <c r="KI69" s="447"/>
      <c r="KJ69" s="447"/>
      <c r="KK69" s="447"/>
      <c r="KL69" s="447"/>
      <c r="KM69" s="447"/>
      <c r="KN69" s="447"/>
      <c r="KO69" s="447"/>
      <c r="KP69" s="447"/>
      <c r="KQ69" s="447"/>
      <c r="KR69" s="447"/>
      <c r="KS69" s="447"/>
      <c r="KT69" s="447"/>
      <c r="KU69" s="447"/>
      <c r="KV69" s="447"/>
      <c r="KW69" s="447"/>
      <c r="KX69" s="447"/>
      <c r="KY69" s="447"/>
      <c r="KZ69" s="447"/>
      <c r="LA69" s="447"/>
      <c r="LB69" s="447"/>
      <c r="LC69" s="447"/>
      <c r="LD69" s="447"/>
      <c r="LE69" s="447"/>
      <c r="LF69" s="447"/>
      <c r="LG69" s="447"/>
      <c r="LH69" s="447"/>
      <c r="LI69" s="447"/>
      <c r="LJ69" s="447"/>
      <c r="LK69" s="447"/>
      <c r="LL69" s="447"/>
      <c r="LM69" s="447"/>
      <c r="LN69" s="447"/>
      <c r="LO69" s="447"/>
      <c r="LP69" s="447"/>
      <c r="LQ69" s="447"/>
      <c r="LR69" s="447"/>
      <c r="LS69" s="447"/>
      <c r="LT69" s="447"/>
      <c r="LU69" s="447"/>
      <c r="LV69" s="447"/>
      <c r="LW69" s="447"/>
      <c r="LX69" s="447"/>
      <c r="LY69" s="447"/>
      <c r="LZ69" s="447"/>
      <c r="MA69" s="447"/>
      <c r="MB69" s="447"/>
      <c r="MC69" s="447"/>
      <c r="MD69" s="447"/>
      <c r="ME69" s="447"/>
      <c r="MF69" s="447"/>
      <c r="MG69" s="447"/>
      <c r="MH69" s="447"/>
      <c r="MI69" s="447"/>
      <c r="MJ69" s="447"/>
      <c r="MK69" s="447"/>
      <c r="ML69" s="447"/>
      <c r="MM69" s="447"/>
      <c r="MN69" s="447"/>
      <c r="MO69" s="447"/>
      <c r="MP69" s="447"/>
      <c r="MQ69" s="447"/>
      <c r="MR69" s="447"/>
      <c r="MS69" s="447"/>
      <c r="MT69" s="447"/>
      <c r="MU69" s="447"/>
      <c r="MV69" s="447"/>
      <c r="MW69" s="447"/>
      <c r="MX69" s="447"/>
      <c r="MY69" s="447"/>
      <c r="MZ69" s="447"/>
      <c r="NA69" s="447"/>
      <c r="NB69" s="447"/>
      <c r="NC69" s="447"/>
      <c r="ND69" s="447"/>
      <c r="NE69" s="447"/>
      <c r="NF69" s="447"/>
      <c r="NG69" s="447"/>
      <c r="NH69" s="447"/>
      <c r="NI69" s="447"/>
      <c r="NJ69" s="447"/>
      <c r="NK69" s="447"/>
      <c r="NL69" s="447"/>
      <c r="NM69" s="447"/>
      <c r="NN69" s="447"/>
      <c r="NO69" s="447"/>
      <c r="NP69" s="447"/>
      <c r="NQ69" s="447"/>
      <c r="NR69" s="447"/>
      <c r="NS69" s="447"/>
      <c r="NT69" s="447"/>
      <c r="NU69" s="447"/>
      <c r="NV69" s="447"/>
      <c r="NW69" s="447"/>
      <c r="NX69" s="447"/>
      <c r="NY69" s="447"/>
      <c r="NZ69" s="447"/>
      <c r="OA69" s="447"/>
      <c r="OB69" s="447"/>
      <c r="OC69" s="447"/>
      <c r="OD69" s="447"/>
      <c r="OE69" s="447"/>
      <c r="OF69" s="447"/>
      <c r="OG69" s="447"/>
      <c r="OH69" s="447"/>
      <c r="OI69" s="447"/>
      <c r="OJ69" s="447"/>
      <c r="OK69" s="447"/>
      <c r="OL69" s="447"/>
      <c r="OM69" s="447"/>
      <c r="ON69" s="447"/>
      <c r="OO69" s="447"/>
      <c r="OP69" s="447"/>
      <c r="OQ69" s="447"/>
      <c r="OR69" s="447"/>
      <c r="OS69" s="447"/>
      <c r="OT69" s="447"/>
      <c r="OU69" s="447"/>
      <c r="OV69" s="447"/>
      <c r="OW69" s="447"/>
      <c r="OX69" s="447"/>
      <c r="OY69" s="447"/>
      <c r="OZ69" s="447"/>
      <c r="PA69" s="447"/>
      <c r="PB69" s="447"/>
      <c r="PC69" s="447"/>
      <c r="PD69" s="447"/>
      <c r="PE69" s="447"/>
      <c r="PF69" s="447"/>
      <c r="PG69" s="447"/>
      <c r="PH69" s="447"/>
      <c r="PI69" s="447"/>
      <c r="PJ69" s="447"/>
      <c r="PK69" s="447"/>
      <c r="PL69" s="447"/>
      <c r="PM69" s="447"/>
      <c r="PN69" s="447"/>
      <c r="PO69" s="447"/>
      <c r="PP69" s="447"/>
      <c r="PQ69" s="447"/>
      <c r="PR69" s="447"/>
      <c r="PS69" s="447"/>
      <c r="PT69" s="447"/>
      <c r="PU69" s="447"/>
      <c r="PV69" s="447"/>
      <c r="PW69" s="447"/>
      <c r="PX69" s="447"/>
      <c r="PY69" s="447"/>
      <c r="PZ69" s="447"/>
      <c r="QA69" s="447"/>
      <c r="QB69" s="447"/>
      <c r="QC69" s="447"/>
      <c r="QD69" s="447"/>
      <c r="QE69" s="447"/>
      <c r="QF69" s="447"/>
      <c r="QG69" s="447"/>
      <c r="QH69" s="447"/>
      <c r="QI69" s="447"/>
      <c r="QJ69" s="447"/>
      <c r="QK69" s="447"/>
      <c r="QL69" s="447"/>
      <c r="QM69" s="447"/>
      <c r="QN69" s="447"/>
      <c r="QO69" s="447"/>
      <c r="QP69" s="447"/>
      <c r="QQ69" s="447"/>
      <c r="QR69" s="447"/>
      <c r="QS69" s="447"/>
      <c r="QT69" s="447"/>
      <c r="QU69" s="447"/>
      <c r="QV69" s="447"/>
      <c r="QW69" s="447"/>
      <c r="QX69" s="447"/>
      <c r="QY69" s="447"/>
      <c r="QZ69" s="447"/>
      <c r="RA69" s="447"/>
      <c r="RB69" s="447"/>
      <c r="RC69" s="447"/>
      <c r="RD69" s="447"/>
      <c r="RE69" s="447"/>
      <c r="RF69" s="447"/>
      <c r="RG69" s="447"/>
      <c r="RH69" s="447"/>
      <c r="RI69" s="447"/>
      <c r="RJ69" s="447"/>
      <c r="RK69" s="447"/>
      <c r="RL69" s="447"/>
      <c r="RM69" s="447"/>
      <c r="RN69" s="447"/>
      <c r="RO69" s="447"/>
      <c r="RP69" s="447"/>
      <c r="RQ69" s="447"/>
      <c r="RR69" s="447"/>
      <c r="RS69" s="447"/>
      <c r="RT69" s="447"/>
      <c r="RU69" s="447"/>
      <c r="RV69" s="447"/>
      <c r="RW69" s="447"/>
      <c r="RX69" s="447"/>
      <c r="RY69" s="447"/>
      <c r="RZ69" s="447"/>
      <c r="SA69" s="447"/>
      <c r="SB69" s="447"/>
      <c r="SC69" s="447"/>
      <c r="SD69" s="447"/>
      <c r="SE69" s="447"/>
      <c r="SF69" s="447"/>
      <c r="SG69" s="447"/>
      <c r="SH69" s="447"/>
      <c r="SI69" s="447"/>
      <c r="SJ69" s="447"/>
      <c r="SK69" s="447"/>
      <c r="SL69" s="447"/>
      <c r="SM69" s="447"/>
      <c r="SN69" s="447"/>
      <c r="SO69" s="447"/>
      <c r="SP69" s="447"/>
      <c r="SQ69" s="447"/>
      <c r="SR69" s="447"/>
      <c r="SS69" s="447"/>
      <c r="ST69" s="447"/>
      <c r="SU69" s="447"/>
      <c r="SV69" s="447"/>
      <c r="SW69" s="447"/>
      <c r="SX69" s="447"/>
      <c r="SY69" s="447"/>
      <c r="SZ69" s="447"/>
      <c r="TA69" s="447"/>
      <c r="TB69" s="447"/>
      <c r="TC69" s="447"/>
      <c r="TD69" s="447"/>
      <c r="TE69" s="447"/>
      <c r="TF69" s="447"/>
      <c r="TG69" s="447"/>
      <c r="TH69" s="447"/>
      <c r="TI69" s="447"/>
      <c r="TJ69" s="447"/>
      <c r="TK69" s="447"/>
      <c r="TL69" s="447"/>
      <c r="TM69" s="447"/>
      <c r="TN69" s="447"/>
      <c r="TO69" s="447"/>
      <c r="TP69" s="447"/>
      <c r="TQ69" s="447"/>
      <c r="TR69" s="447"/>
      <c r="TS69" s="447"/>
      <c r="TT69" s="447"/>
      <c r="TU69" s="447"/>
      <c r="TV69" s="447"/>
      <c r="TW69" s="447"/>
      <c r="TX69" s="447"/>
      <c r="TY69" s="447"/>
      <c r="TZ69" s="447"/>
      <c r="UA69" s="447"/>
      <c r="UB69" s="447"/>
      <c r="UC69" s="447"/>
      <c r="UD69" s="447"/>
      <c r="UE69" s="447"/>
      <c r="UF69" s="447"/>
      <c r="UG69" s="447"/>
      <c r="UH69" s="447"/>
      <c r="UI69" s="447"/>
      <c r="UJ69" s="447"/>
      <c r="UK69" s="447"/>
      <c r="UL69" s="447"/>
      <c r="UM69" s="447"/>
      <c r="UN69" s="447"/>
      <c r="UO69" s="447"/>
      <c r="UP69" s="447"/>
      <c r="UQ69" s="447"/>
      <c r="UR69" s="447"/>
      <c r="US69" s="447"/>
      <c r="UT69" s="447"/>
      <c r="UU69" s="447"/>
      <c r="UV69" s="447"/>
      <c r="UW69" s="447"/>
      <c r="UX69" s="447"/>
      <c r="UY69" s="447"/>
      <c r="UZ69" s="447"/>
      <c r="VA69" s="447"/>
      <c r="VB69" s="447"/>
      <c r="VC69" s="447"/>
      <c r="VD69" s="447"/>
      <c r="VE69" s="447"/>
      <c r="VF69" s="447"/>
      <c r="VG69" s="447"/>
      <c r="VH69" s="447"/>
      <c r="VI69" s="447"/>
      <c r="VJ69" s="447"/>
      <c r="VK69" s="447"/>
      <c r="VL69" s="447"/>
      <c r="VM69" s="447"/>
      <c r="VN69" s="447"/>
      <c r="VO69" s="447"/>
      <c r="VP69" s="447"/>
      <c r="VQ69" s="447"/>
      <c r="VR69" s="447"/>
      <c r="VS69" s="447"/>
      <c r="VT69" s="447"/>
      <c r="VU69" s="447"/>
      <c r="VV69" s="447"/>
      <c r="VW69" s="447"/>
      <c r="VX69" s="447"/>
      <c r="VY69" s="447"/>
      <c r="VZ69" s="447"/>
      <c r="WA69" s="447"/>
      <c r="WB69" s="447"/>
      <c r="WC69" s="447"/>
      <c r="WD69" s="447"/>
      <c r="WE69" s="447"/>
      <c r="WF69" s="447"/>
      <c r="WG69" s="447"/>
      <c r="WH69" s="447"/>
      <c r="WI69" s="447"/>
      <c r="WJ69" s="447"/>
      <c r="WK69" s="447"/>
      <c r="WL69" s="447"/>
      <c r="WM69" s="447"/>
      <c r="WN69" s="447"/>
      <c r="WO69" s="447"/>
      <c r="WP69" s="447"/>
      <c r="WQ69" s="447"/>
      <c r="WR69" s="447"/>
      <c r="WS69" s="447"/>
      <c r="WT69" s="447"/>
      <c r="WU69" s="447"/>
      <c r="WV69" s="447"/>
      <c r="WW69" s="447"/>
      <c r="WX69" s="447"/>
      <c r="WY69" s="447"/>
      <c r="WZ69" s="447"/>
      <c r="XA69" s="447"/>
      <c r="XB69" s="447"/>
      <c r="XC69" s="447"/>
      <c r="XD69" s="447"/>
      <c r="XE69" s="447"/>
      <c r="XF69" s="447"/>
      <c r="XG69" s="447"/>
      <c r="XH69" s="447"/>
      <c r="XI69" s="447"/>
      <c r="XJ69" s="447"/>
      <c r="XK69" s="447"/>
      <c r="XL69" s="447"/>
      <c r="XM69" s="447"/>
      <c r="XN69" s="447"/>
      <c r="XO69" s="447"/>
      <c r="XP69" s="447"/>
      <c r="XQ69" s="447"/>
      <c r="XR69" s="447"/>
      <c r="XS69" s="447"/>
      <c r="XT69" s="447"/>
      <c r="XU69" s="447"/>
      <c r="XV69" s="447"/>
      <c r="XW69" s="447"/>
      <c r="XX69" s="447"/>
      <c r="XY69" s="447"/>
      <c r="XZ69" s="447"/>
      <c r="YA69" s="447"/>
      <c r="YB69" s="447"/>
      <c r="YC69" s="447"/>
      <c r="YD69" s="447"/>
      <c r="YE69" s="447"/>
      <c r="YF69" s="447"/>
      <c r="YG69" s="447"/>
      <c r="YH69" s="447"/>
      <c r="YI69" s="447"/>
      <c r="YJ69" s="447"/>
      <c r="YK69" s="447"/>
      <c r="YL69" s="447"/>
      <c r="YM69" s="447"/>
      <c r="YN69" s="447"/>
      <c r="YO69" s="447"/>
      <c r="YP69" s="447"/>
      <c r="YQ69" s="447"/>
      <c r="YR69" s="447"/>
      <c r="YS69" s="447"/>
      <c r="YT69" s="447"/>
      <c r="YU69" s="447"/>
      <c r="YV69" s="447"/>
      <c r="YW69" s="447"/>
      <c r="YX69" s="447"/>
      <c r="YY69" s="447"/>
      <c r="YZ69" s="447"/>
      <c r="ZA69" s="447"/>
      <c r="ZB69" s="447"/>
      <c r="ZC69" s="447"/>
      <c r="ZD69" s="447"/>
      <c r="ZE69" s="447"/>
      <c r="ZF69" s="447"/>
      <c r="ZG69" s="447"/>
      <c r="ZH69" s="447"/>
      <c r="ZI69" s="447"/>
      <c r="ZJ69" s="447"/>
      <c r="ZK69" s="447"/>
      <c r="ZL69" s="447"/>
      <c r="ZM69" s="447"/>
      <c r="ZN69" s="447"/>
      <c r="ZO69" s="447"/>
      <c r="ZP69" s="447"/>
      <c r="ZQ69" s="447"/>
      <c r="ZR69" s="447"/>
      <c r="ZS69" s="447"/>
      <c r="ZT69" s="447"/>
      <c r="ZU69" s="447"/>
      <c r="ZV69" s="447"/>
      <c r="ZW69" s="447"/>
      <c r="ZX69" s="447"/>
      <c r="ZY69" s="447"/>
      <c r="ZZ69" s="447"/>
      <c r="AAA69" s="447"/>
      <c r="AAB69" s="447"/>
      <c r="AAC69" s="447"/>
      <c r="AAD69" s="447"/>
      <c r="AAE69" s="447"/>
      <c r="AAF69" s="447"/>
      <c r="AAG69" s="447"/>
      <c r="AAH69" s="447"/>
      <c r="AAI69" s="447"/>
      <c r="AAJ69" s="447"/>
      <c r="AAK69" s="447"/>
      <c r="AAL69" s="447"/>
      <c r="AAM69" s="447"/>
      <c r="AAN69" s="447"/>
      <c r="AAO69" s="447"/>
      <c r="AAP69" s="447"/>
      <c r="AAQ69" s="447"/>
      <c r="AAR69" s="447"/>
      <c r="AAS69" s="447"/>
      <c r="AAT69" s="447"/>
      <c r="AAU69" s="447"/>
      <c r="AAV69" s="447"/>
      <c r="AAW69" s="447"/>
      <c r="AAX69" s="447"/>
      <c r="AAY69" s="447"/>
      <c r="AAZ69" s="447"/>
      <c r="ABA69" s="447"/>
      <c r="ABB69" s="447"/>
      <c r="ABC69" s="447"/>
      <c r="ABD69" s="447"/>
      <c r="ABE69" s="447"/>
      <c r="ABF69" s="447"/>
      <c r="ABG69" s="447"/>
      <c r="ABH69" s="447"/>
      <c r="ABI69" s="447"/>
      <c r="ABJ69" s="447"/>
      <c r="ABK69" s="447"/>
      <c r="ABL69" s="447"/>
      <c r="ABM69" s="447"/>
      <c r="ABN69" s="447"/>
      <c r="ABO69" s="447"/>
      <c r="ABP69" s="447"/>
      <c r="ABQ69" s="447"/>
      <c r="ABR69" s="447"/>
      <c r="ABS69" s="447"/>
      <c r="ABT69" s="447"/>
      <c r="ABU69" s="447"/>
      <c r="ABV69" s="447"/>
      <c r="ABW69" s="447"/>
      <c r="ABX69" s="447"/>
      <c r="ABY69" s="447"/>
      <c r="ABZ69" s="447"/>
      <c r="ACA69" s="447"/>
      <c r="ACB69" s="447"/>
      <c r="ACC69" s="447"/>
      <c r="ACD69" s="447"/>
      <c r="ACE69" s="447"/>
      <c r="ACF69" s="447"/>
      <c r="ACG69" s="447"/>
      <c r="ACH69" s="447"/>
      <c r="ACI69" s="447"/>
      <c r="ACJ69" s="447"/>
      <c r="ACK69" s="447"/>
      <c r="ACL69" s="447"/>
      <c r="ACM69" s="447"/>
      <c r="ACN69" s="447"/>
      <c r="ACO69" s="447"/>
      <c r="ACP69" s="447"/>
      <c r="ACQ69" s="447"/>
      <c r="ACR69" s="447"/>
      <c r="ACS69" s="447"/>
      <c r="ACT69" s="447"/>
      <c r="ACU69" s="447"/>
      <c r="ACV69" s="447"/>
      <c r="ACW69" s="447"/>
      <c r="ACX69" s="447"/>
      <c r="ACY69" s="447"/>
      <c r="ACZ69" s="447"/>
      <c r="ADA69" s="447"/>
      <c r="ADB69" s="447"/>
      <c r="ADC69" s="447"/>
      <c r="ADD69" s="447"/>
      <c r="ADE69" s="447"/>
      <c r="ADF69" s="447"/>
      <c r="ADG69" s="447"/>
      <c r="ADH69" s="447"/>
      <c r="ADI69" s="447"/>
      <c r="ADJ69" s="447"/>
      <c r="ADK69" s="447"/>
      <c r="ADL69" s="447"/>
      <c r="ADM69" s="447"/>
      <c r="ADN69" s="447"/>
      <c r="ADO69" s="447"/>
      <c r="ADP69" s="447"/>
      <c r="ADQ69" s="447"/>
      <c r="ADR69" s="447"/>
      <c r="ADS69" s="447"/>
      <c r="ADT69" s="447"/>
      <c r="ADU69" s="447"/>
      <c r="ADV69" s="447"/>
      <c r="ADW69" s="447"/>
      <c r="ADX69" s="447"/>
      <c r="ADY69" s="447"/>
      <c r="ADZ69" s="447"/>
      <c r="AEA69" s="447"/>
      <c r="AEB69" s="447"/>
      <c r="AEC69" s="447"/>
      <c r="AED69" s="447"/>
      <c r="AEE69" s="447"/>
      <c r="AEF69" s="447"/>
      <c r="AEG69" s="447"/>
      <c r="AEH69" s="447"/>
      <c r="AEI69" s="447"/>
      <c r="AEJ69" s="447"/>
      <c r="AEK69" s="447"/>
      <c r="AEL69" s="447"/>
      <c r="AEM69" s="447"/>
      <c r="AEN69" s="447"/>
      <c r="AEO69" s="447"/>
      <c r="AEP69" s="447"/>
      <c r="AEQ69" s="447"/>
      <c r="AER69" s="447"/>
      <c r="AES69" s="447"/>
      <c r="AET69" s="447"/>
      <c r="AEU69" s="447"/>
      <c r="AEV69" s="447"/>
      <c r="AEW69" s="447"/>
      <c r="AEX69" s="447"/>
      <c r="AEY69" s="447"/>
      <c r="AEZ69" s="447"/>
      <c r="AFA69" s="447"/>
      <c r="AFB69" s="447"/>
      <c r="AFC69" s="447"/>
      <c r="AFD69" s="447"/>
      <c r="AFE69" s="447"/>
      <c r="AFF69" s="447"/>
      <c r="AFG69" s="447"/>
      <c r="AFH69" s="447"/>
      <c r="AFI69" s="447"/>
      <c r="AFJ69" s="447"/>
      <c r="AFK69" s="447"/>
      <c r="AFL69" s="447"/>
      <c r="AFM69" s="447"/>
      <c r="AFN69" s="447"/>
      <c r="AFO69" s="447"/>
      <c r="AFP69" s="447"/>
      <c r="AFQ69" s="447"/>
      <c r="AFR69" s="447"/>
      <c r="AFS69" s="447"/>
      <c r="AFT69" s="447"/>
      <c r="AFU69" s="447"/>
      <c r="AFV69" s="447"/>
      <c r="AFW69" s="447"/>
      <c r="AFX69" s="447"/>
      <c r="AFY69" s="447"/>
      <c r="AFZ69" s="447"/>
      <c r="AGA69" s="447"/>
      <c r="AGB69" s="447"/>
      <c r="AGC69" s="447"/>
      <c r="AGD69" s="447"/>
      <c r="AGE69" s="447"/>
      <c r="AGF69" s="447"/>
      <c r="AGG69" s="447"/>
      <c r="AGH69" s="447"/>
      <c r="AGI69" s="447"/>
      <c r="AGJ69" s="447"/>
      <c r="AGK69" s="447"/>
      <c r="AGL69" s="447"/>
      <c r="AGM69" s="447"/>
      <c r="AGN69" s="447"/>
      <c r="AGO69" s="447"/>
      <c r="AGP69" s="447"/>
      <c r="AGQ69" s="447"/>
      <c r="AGR69" s="447"/>
      <c r="AGS69" s="447"/>
      <c r="AGT69" s="447"/>
      <c r="AGU69" s="447"/>
      <c r="AGV69" s="447"/>
      <c r="AGW69" s="447"/>
      <c r="AGX69" s="447"/>
      <c r="AGY69" s="447"/>
      <c r="AGZ69" s="447"/>
      <c r="AHA69" s="447"/>
      <c r="AHB69" s="447"/>
      <c r="AHC69" s="447"/>
      <c r="AHD69" s="447"/>
      <c r="AHE69" s="447"/>
      <c r="AHF69" s="447"/>
      <c r="AHG69" s="447"/>
      <c r="AHH69" s="447"/>
      <c r="AHI69" s="447"/>
      <c r="AHJ69" s="447"/>
      <c r="AHK69" s="447"/>
      <c r="AHL69" s="447"/>
      <c r="AHM69" s="447"/>
      <c r="AHN69" s="447"/>
      <c r="AHO69" s="447"/>
      <c r="AHP69" s="447"/>
      <c r="AHQ69" s="447"/>
      <c r="AHR69" s="447"/>
      <c r="AHS69" s="447"/>
      <c r="AHT69" s="447"/>
      <c r="AHU69" s="447"/>
      <c r="AHV69" s="447"/>
      <c r="AHW69" s="447"/>
      <c r="AHX69" s="447"/>
      <c r="AHY69" s="447"/>
      <c r="AHZ69" s="447"/>
      <c r="AIA69" s="447"/>
      <c r="AIB69" s="447"/>
      <c r="AIC69" s="447"/>
      <c r="AID69" s="447"/>
      <c r="AIE69" s="447"/>
      <c r="AIF69" s="447"/>
      <c r="AIG69" s="447"/>
      <c r="AIH69" s="447"/>
      <c r="AII69" s="447"/>
      <c r="AIJ69" s="447"/>
      <c r="AIK69" s="447"/>
      <c r="AIL69" s="447"/>
      <c r="AIM69" s="447"/>
      <c r="AIN69" s="447"/>
      <c r="AIO69" s="447"/>
      <c r="AIP69" s="447"/>
      <c r="AIQ69" s="447"/>
      <c r="AIR69" s="447"/>
      <c r="AIS69" s="447"/>
      <c r="AIT69" s="447"/>
      <c r="AIU69" s="447"/>
      <c r="AIV69" s="447"/>
      <c r="AIW69" s="447"/>
      <c r="AIX69" s="447"/>
      <c r="AIY69" s="447"/>
      <c r="AIZ69" s="447"/>
      <c r="AJA69" s="447"/>
      <c r="AJB69" s="447"/>
      <c r="AJC69" s="447"/>
      <c r="AJD69" s="447"/>
      <c r="AJE69" s="447"/>
      <c r="AJF69" s="447"/>
      <c r="AJG69" s="447"/>
      <c r="AJH69" s="447"/>
      <c r="AJI69" s="447"/>
      <c r="AJJ69" s="447"/>
      <c r="AJK69" s="447"/>
      <c r="AJL69" s="447"/>
      <c r="AJM69" s="447"/>
      <c r="AJN69" s="447"/>
      <c r="AJO69" s="447"/>
      <c r="AJP69" s="447"/>
      <c r="AJQ69" s="447"/>
      <c r="AJR69" s="447"/>
      <c r="AJS69" s="447"/>
      <c r="AJT69" s="447"/>
      <c r="AJU69" s="447"/>
      <c r="AJV69" s="447"/>
      <c r="AJW69" s="447"/>
      <c r="AJX69" s="447"/>
      <c r="AJY69" s="447"/>
      <c r="AJZ69" s="447"/>
      <c r="AKA69" s="447"/>
      <c r="AKB69" s="447"/>
      <c r="AKC69" s="447"/>
      <c r="AKD69" s="447"/>
      <c r="AKE69" s="447"/>
      <c r="AKF69" s="447"/>
      <c r="AKG69" s="447"/>
      <c r="AKH69" s="447"/>
      <c r="AKI69" s="447"/>
      <c r="AKJ69" s="447"/>
      <c r="AKK69" s="447"/>
      <c r="AKL69" s="447"/>
      <c r="AKM69" s="447"/>
      <c r="AKN69" s="447"/>
      <c r="AKO69" s="447"/>
      <c r="AKP69" s="447"/>
      <c r="AKQ69" s="447"/>
      <c r="AKR69" s="447"/>
      <c r="AKS69" s="447"/>
      <c r="AKT69" s="447"/>
      <c r="AKU69" s="447"/>
      <c r="AKV69" s="447"/>
      <c r="AKW69" s="447"/>
      <c r="AKX69" s="447"/>
      <c r="AKY69" s="447"/>
      <c r="AKZ69" s="447"/>
      <c r="ALA69" s="447"/>
      <c r="ALB69" s="447"/>
      <c r="ALC69" s="447"/>
      <c r="ALD69" s="447"/>
      <c r="ALE69" s="447"/>
      <c r="ALF69" s="447"/>
      <c r="ALG69" s="447"/>
      <c r="ALH69" s="447"/>
      <c r="ALI69" s="447"/>
      <c r="ALJ69" s="447"/>
      <c r="ALK69" s="447"/>
      <c r="ALL69" s="447"/>
      <c r="ALM69" s="447"/>
      <c r="ALN69" s="447"/>
      <c r="ALO69" s="447"/>
      <c r="ALP69" s="447"/>
      <c r="ALQ69" s="447"/>
      <c r="ALR69" s="447"/>
      <c r="ALS69" s="447"/>
      <c r="ALT69" s="447"/>
      <c r="ALU69" s="447"/>
      <c r="ALV69" s="447"/>
      <c r="ALW69" s="447"/>
      <c r="ALX69" s="447"/>
      <c r="ALY69" s="447"/>
      <c r="ALZ69" s="447"/>
      <c r="AMA69" s="447"/>
      <c r="AMB69" s="447"/>
      <c r="AMC69" s="447"/>
      <c r="AMD69" s="447"/>
      <c r="AME69" s="447"/>
      <c r="AMF69" s="447"/>
      <c r="AMG69" s="447"/>
      <c r="AMH69" s="447"/>
      <c r="AMI69" s="447"/>
      <c r="AMJ69" s="447"/>
      <c r="AMK69" s="447"/>
      <c r="AML69" s="447"/>
      <c r="AMM69" s="447"/>
      <c r="AMN69" s="447"/>
      <c r="AMO69" s="447"/>
      <c r="AMP69" s="447"/>
      <c r="AMQ69" s="447"/>
      <c r="AMR69" s="447"/>
      <c r="AMS69" s="447"/>
      <c r="AMT69" s="447"/>
      <c r="AMU69" s="447"/>
      <c r="AMV69" s="447"/>
      <c r="AMW69" s="447"/>
      <c r="AMX69" s="447"/>
      <c r="AMY69" s="447"/>
      <c r="AMZ69" s="447"/>
      <c r="ANA69" s="447"/>
      <c r="ANB69" s="447"/>
      <c r="ANC69" s="447"/>
      <c r="AND69" s="447"/>
      <c r="ANE69" s="447"/>
      <c r="ANF69" s="447"/>
      <c r="ANG69" s="447"/>
      <c r="ANH69" s="447"/>
      <c r="ANI69" s="447"/>
      <c r="ANJ69" s="447"/>
      <c r="ANK69" s="447"/>
      <c r="ANL69" s="447"/>
      <c r="ANM69" s="447"/>
      <c r="ANN69" s="447"/>
      <c r="ANO69" s="447"/>
      <c r="ANP69" s="447"/>
      <c r="ANQ69" s="447"/>
      <c r="ANR69" s="447"/>
      <c r="ANS69" s="447"/>
      <c r="ANT69" s="447"/>
      <c r="ANU69" s="447"/>
      <c r="ANV69" s="447"/>
      <c r="ANW69" s="447"/>
      <c r="ANX69" s="447"/>
      <c r="ANY69" s="447"/>
      <c r="ANZ69" s="447"/>
      <c r="AOA69" s="447"/>
      <c r="AOB69" s="447"/>
      <c r="AOC69" s="447"/>
      <c r="AOD69" s="447"/>
      <c r="AOE69" s="447"/>
      <c r="AOF69" s="447"/>
      <c r="AOG69" s="447"/>
      <c r="AOH69" s="447"/>
      <c r="AOI69" s="447"/>
      <c r="AOJ69" s="447"/>
      <c r="AOK69" s="447"/>
      <c r="AOL69" s="447"/>
      <c r="AOM69" s="447"/>
      <c r="AON69" s="447"/>
      <c r="AOO69" s="447"/>
      <c r="AOP69" s="447"/>
      <c r="AOQ69" s="447"/>
      <c r="AOR69" s="447"/>
      <c r="AOS69" s="447"/>
      <c r="AOT69" s="447"/>
      <c r="AOU69" s="447"/>
      <c r="AOV69" s="447"/>
      <c r="AOW69" s="447"/>
      <c r="AOX69" s="447"/>
      <c r="AOY69" s="447"/>
      <c r="AOZ69" s="447"/>
      <c r="APA69" s="447"/>
      <c r="APB69" s="447"/>
      <c r="APC69" s="447"/>
      <c r="APD69" s="447"/>
      <c r="APE69" s="447"/>
      <c r="APF69" s="447"/>
      <c r="APG69" s="447"/>
      <c r="APH69" s="447"/>
      <c r="API69" s="447"/>
      <c r="APJ69" s="447"/>
      <c r="APK69" s="447"/>
      <c r="APL69" s="447"/>
      <c r="APM69" s="447"/>
      <c r="APN69" s="447"/>
      <c r="APO69" s="447"/>
      <c r="APP69" s="447"/>
      <c r="APQ69" s="447"/>
      <c r="APR69" s="447"/>
      <c r="APS69" s="447"/>
      <c r="APT69" s="447"/>
      <c r="APU69" s="447"/>
      <c r="APV69" s="447"/>
      <c r="APW69" s="447"/>
      <c r="APX69" s="447"/>
      <c r="APY69" s="447"/>
      <c r="APZ69" s="447"/>
      <c r="AQA69" s="447"/>
      <c r="AQB69" s="447"/>
      <c r="AQC69" s="447"/>
      <c r="AQD69" s="447"/>
      <c r="AQE69" s="447"/>
      <c r="AQF69" s="447"/>
      <c r="AQG69" s="447"/>
      <c r="AQH69" s="447"/>
      <c r="AQI69" s="447"/>
      <c r="AQJ69" s="447"/>
      <c r="AQK69" s="447"/>
      <c r="AQL69" s="447"/>
      <c r="AQM69" s="447"/>
      <c r="AQN69" s="447"/>
      <c r="AQO69" s="447"/>
      <c r="AQP69" s="447"/>
      <c r="AQQ69" s="447"/>
      <c r="AQR69" s="447"/>
      <c r="AQS69" s="447"/>
      <c r="AQT69" s="447"/>
      <c r="AQU69" s="447"/>
      <c r="AQV69" s="447"/>
      <c r="AQW69" s="447"/>
      <c r="AQX69" s="447"/>
      <c r="AQY69" s="447"/>
      <c r="AQZ69" s="447"/>
      <c r="ARA69" s="447"/>
      <c r="ARB69" s="447"/>
      <c r="ARC69" s="447"/>
      <c r="ARD69" s="447"/>
      <c r="ARE69" s="447"/>
      <c r="ARF69" s="447"/>
      <c r="ARG69" s="447"/>
      <c r="ARH69" s="447"/>
      <c r="ARI69" s="447"/>
      <c r="ARJ69" s="447"/>
      <c r="ARK69" s="447"/>
      <c r="ARL69" s="447"/>
      <c r="ARM69" s="447"/>
      <c r="ARN69" s="447"/>
      <c r="ARO69" s="447"/>
      <c r="ARP69" s="447"/>
      <c r="ARQ69" s="447"/>
      <c r="ARR69" s="447"/>
      <c r="ARS69" s="447"/>
      <c r="ART69" s="447"/>
      <c r="ARU69" s="447"/>
      <c r="ARV69" s="447"/>
      <c r="ARW69" s="447"/>
      <c r="ARX69" s="447"/>
      <c r="ARY69" s="447"/>
      <c r="ARZ69" s="447"/>
      <c r="ASA69" s="447"/>
      <c r="ASB69" s="447"/>
      <c r="ASC69" s="447"/>
      <c r="ASD69" s="447"/>
      <c r="ASE69" s="447"/>
      <c r="ASF69" s="447"/>
      <c r="ASG69" s="447"/>
      <c r="ASH69" s="447"/>
      <c r="ASI69" s="447"/>
      <c r="ASJ69" s="447"/>
      <c r="ASK69" s="447"/>
      <c r="ASL69" s="447"/>
      <c r="ASM69" s="447"/>
      <c r="ASN69" s="447"/>
      <c r="ASO69" s="447"/>
      <c r="ASP69" s="447"/>
      <c r="ASQ69" s="447"/>
      <c r="ASR69" s="447"/>
      <c r="ASS69" s="447"/>
      <c r="AST69" s="447"/>
      <c r="ASU69" s="447"/>
      <c r="ASV69" s="447"/>
      <c r="ASW69" s="447"/>
      <c r="ASX69" s="447"/>
      <c r="ASY69" s="447"/>
      <c r="ASZ69" s="447"/>
      <c r="ATA69" s="447"/>
      <c r="ATB69" s="447"/>
      <c r="ATC69" s="447"/>
      <c r="ATD69" s="447"/>
      <c r="ATE69" s="447"/>
      <c r="ATF69" s="447"/>
      <c r="ATG69" s="447"/>
      <c r="ATH69" s="447"/>
      <c r="ATI69" s="447"/>
      <c r="ATJ69" s="447"/>
      <c r="ATK69" s="447"/>
      <c r="ATL69" s="447"/>
      <c r="ATM69" s="447"/>
      <c r="ATN69" s="447"/>
      <c r="ATO69" s="447"/>
      <c r="ATP69" s="447"/>
      <c r="ATQ69" s="447"/>
      <c r="ATR69" s="447"/>
      <c r="ATS69" s="447"/>
      <c r="ATT69" s="447"/>
      <c r="ATU69" s="447"/>
      <c r="ATV69" s="447"/>
      <c r="ATW69" s="447"/>
      <c r="ATX69" s="447"/>
      <c r="ATY69" s="447"/>
      <c r="ATZ69" s="447"/>
      <c r="AUA69" s="447"/>
      <c r="AUB69" s="447"/>
      <c r="AUC69" s="447"/>
      <c r="AUD69" s="447"/>
      <c r="AUE69" s="447"/>
      <c r="AUF69" s="447"/>
      <c r="AUG69" s="447"/>
      <c r="AUH69" s="447"/>
      <c r="AUI69" s="447"/>
      <c r="AUJ69" s="447"/>
      <c r="AUK69" s="447"/>
      <c r="AUL69" s="447"/>
      <c r="AUM69" s="447"/>
      <c r="AUN69" s="447"/>
      <c r="AUO69" s="447"/>
      <c r="AUP69" s="447"/>
      <c r="AUQ69" s="447"/>
      <c r="AUR69" s="447"/>
      <c r="AUS69" s="447"/>
      <c r="AUT69" s="447"/>
      <c r="AUU69" s="447"/>
      <c r="AUV69" s="447"/>
      <c r="AUW69" s="447"/>
      <c r="AUX69" s="447"/>
      <c r="AUY69" s="447"/>
      <c r="AUZ69" s="447"/>
      <c r="AVA69" s="447"/>
      <c r="AVB69" s="447"/>
      <c r="AVC69" s="447"/>
      <c r="AVD69" s="447"/>
      <c r="AVE69" s="447"/>
      <c r="AVF69" s="447"/>
      <c r="AVG69" s="447"/>
      <c r="AVH69" s="447"/>
      <c r="AVI69" s="447"/>
      <c r="AVJ69" s="447"/>
      <c r="AVK69" s="447"/>
      <c r="AVL69" s="447"/>
      <c r="AVM69" s="447"/>
      <c r="AVN69" s="447"/>
      <c r="AVO69" s="447"/>
      <c r="AVP69" s="447"/>
      <c r="AVQ69" s="447"/>
      <c r="AVR69" s="447"/>
      <c r="AVS69" s="447"/>
      <c r="AVT69" s="447"/>
      <c r="AVU69" s="447"/>
      <c r="AVV69" s="447"/>
      <c r="AVW69" s="447"/>
      <c r="AVX69" s="447"/>
      <c r="AVY69" s="447"/>
      <c r="AVZ69" s="447"/>
      <c r="AWA69" s="447"/>
      <c r="AWB69" s="447"/>
      <c r="AWC69" s="447"/>
      <c r="AWD69" s="447"/>
      <c r="AWE69" s="447"/>
      <c r="AWF69" s="447"/>
      <c r="AWG69" s="447"/>
      <c r="AWH69" s="447"/>
      <c r="AWI69" s="447"/>
      <c r="AWJ69" s="447"/>
      <c r="AWK69" s="447"/>
      <c r="AWL69" s="447"/>
      <c r="AWM69" s="447"/>
      <c r="AWN69" s="447"/>
      <c r="AWO69" s="447"/>
      <c r="AWP69" s="447"/>
      <c r="AWQ69" s="447"/>
      <c r="AWR69" s="447"/>
      <c r="AWS69" s="447"/>
      <c r="AWT69" s="447"/>
      <c r="AWU69" s="447"/>
      <c r="AWV69" s="447"/>
      <c r="AWW69" s="447"/>
      <c r="AWX69" s="447"/>
      <c r="AWY69" s="447"/>
      <c r="AWZ69" s="447"/>
      <c r="AXA69" s="447"/>
      <c r="AXB69" s="447"/>
      <c r="AXC69" s="447"/>
      <c r="AXD69" s="447"/>
      <c r="AXE69" s="447"/>
      <c r="AXF69" s="447"/>
      <c r="AXG69" s="447"/>
      <c r="AXH69" s="447"/>
      <c r="AXI69" s="447"/>
      <c r="AXJ69" s="447"/>
      <c r="AXK69" s="447"/>
      <c r="AXL69" s="447"/>
      <c r="AXM69" s="447"/>
      <c r="AXN69" s="447"/>
      <c r="AXO69" s="447"/>
      <c r="AXP69" s="447"/>
      <c r="AXQ69" s="447"/>
      <c r="AXR69" s="447"/>
      <c r="AXS69" s="447"/>
      <c r="AXT69" s="447"/>
      <c r="AXU69" s="447"/>
      <c r="AXV69" s="447"/>
      <c r="AXW69" s="447"/>
      <c r="AXX69" s="447"/>
      <c r="AXY69" s="447"/>
      <c r="AXZ69" s="447"/>
      <c r="AYA69" s="447"/>
      <c r="AYB69" s="447"/>
      <c r="AYC69" s="447"/>
      <c r="AYD69" s="447"/>
      <c r="AYE69" s="447"/>
      <c r="AYF69" s="447"/>
      <c r="AYG69" s="447"/>
      <c r="AYH69" s="447"/>
      <c r="AYI69" s="447"/>
      <c r="AYJ69" s="447"/>
      <c r="AYK69" s="447"/>
      <c r="AYL69" s="447"/>
      <c r="AYM69" s="447"/>
      <c r="AYN69" s="447"/>
      <c r="AYO69" s="447"/>
      <c r="AYP69" s="447"/>
      <c r="AYQ69" s="447"/>
      <c r="AYR69" s="447"/>
      <c r="AYS69" s="447"/>
      <c r="AYT69" s="447"/>
      <c r="AYU69" s="447"/>
      <c r="AYV69" s="447"/>
      <c r="AYW69" s="447"/>
      <c r="AYX69" s="447"/>
      <c r="AYY69" s="447"/>
      <c r="AYZ69" s="447"/>
      <c r="AZA69" s="447"/>
      <c r="AZB69" s="447"/>
      <c r="AZC69" s="447"/>
      <c r="AZD69" s="447"/>
      <c r="AZE69" s="447"/>
      <c r="AZF69" s="447"/>
      <c r="AZG69" s="447"/>
      <c r="AZH69" s="447"/>
      <c r="AZI69" s="447"/>
      <c r="AZJ69" s="447"/>
      <c r="AZK69" s="447"/>
      <c r="AZL69" s="447"/>
      <c r="AZM69" s="447"/>
      <c r="AZN69" s="447"/>
      <c r="AZO69" s="447"/>
      <c r="AZP69" s="447"/>
      <c r="AZQ69" s="447"/>
      <c r="AZR69" s="447"/>
      <c r="AZS69" s="447"/>
      <c r="AZT69" s="447"/>
      <c r="AZU69" s="447"/>
      <c r="AZV69" s="447"/>
      <c r="AZW69" s="447"/>
      <c r="AZX69" s="447"/>
      <c r="AZY69" s="447"/>
      <c r="AZZ69" s="447"/>
      <c r="BAA69" s="447"/>
      <c r="BAB69" s="447"/>
      <c r="BAC69" s="447"/>
      <c r="BAD69" s="447"/>
      <c r="BAE69" s="447"/>
      <c r="BAF69" s="447"/>
      <c r="BAG69" s="447"/>
      <c r="BAH69" s="447"/>
      <c r="BAI69" s="447"/>
      <c r="BAJ69" s="447"/>
      <c r="BAK69" s="447"/>
      <c r="BAL69" s="447"/>
      <c r="BAM69" s="447"/>
      <c r="BAN69" s="447"/>
      <c r="BAO69" s="447"/>
      <c r="BAP69" s="447"/>
      <c r="BAQ69" s="447"/>
      <c r="BAR69" s="447"/>
      <c r="BAS69" s="447"/>
      <c r="BAT69" s="447"/>
      <c r="BAU69" s="447"/>
      <c r="BAV69" s="447"/>
      <c r="BAW69" s="447"/>
      <c r="BAX69" s="447"/>
      <c r="BAY69" s="447"/>
      <c r="BAZ69" s="447"/>
      <c r="BBA69" s="447"/>
      <c r="BBB69" s="447"/>
      <c r="BBC69" s="447"/>
      <c r="BBD69" s="447"/>
      <c r="BBE69" s="447"/>
      <c r="BBF69" s="447"/>
      <c r="BBG69" s="447"/>
      <c r="BBH69" s="447"/>
      <c r="BBI69" s="447"/>
      <c r="BBJ69" s="447"/>
      <c r="BBK69" s="447"/>
      <c r="BBL69" s="447"/>
      <c r="BBM69" s="447"/>
      <c r="BBN69" s="447"/>
      <c r="BBO69" s="447"/>
      <c r="BBP69" s="447"/>
      <c r="BBQ69" s="447"/>
      <c r="BBR69" s="447"/>
      <c r="BBS69" s="447"/>
      <c r="BBT69" s="447"/>
      <c r="BBU69" s="447"/>
      <c r="BBV69" s="447"/>
      <c r="BBW69" s="447"/>
      <c r="BBX69" s="447"/>
      <c r="BBY69" s="447"/>
      <c r="BBZ69" s="447"/>
      <c r="BCA69" s="447"/>
      <c r="BCB69" s="447"/>
      <c r="BCC69" s="447"/>
      <c r="BCD69" s="447"/>
      <c r="BCE69" s="447"/>
      <c r="BCF69" s="447"/>
      <c r="BCG69" s="447"/>
      <c r="BCH69" s="447"/>
      <c r="BCI69" s="447"/>
      <c r="BCJ69" s="447"/>
      <c r="BCK69" s="447"/>
      <c r="BCL69" s="447"/>
      <c r="BCM69" s="447"/>
      <c r="BCN69" s="447"/>
      <c r="BCO69" s="447"/>
      <c r="BCP69" s="447"/>
      <c r="BCQ69" s="447"/>
      <c r="BCR69" s="447"/>
      <c r="BCS69" s="447"/>
      <c r="BCT69" s="447"/>
      <c r="BCU69" s="447"/>
      <c r="BCV69" s="447"/>
      <c r="BCW69" s="447"/>
      <c r="BCX69" s="447"/>
      <c r="BCY69" s="447"/>
      <c r="BCZ69" s="447"/>
      <c r="BDA69" s="447"/>
      <c r="BDB69" s="447"/>
      <c r="BDC69" s="447"/>
      <c r="BDD69" s="447"/>
      <c r="BDE69" s="447"/>
      <c r="BDF69" s="447"/>
      <c r="BDG69" s="447"/>
      <c r="BDH69" s="447"/>
      <c r="BDI69" s="447"/>
      <c r="BDJ69" s="447"/>
      <c r="BDK69" s="447"/>
      <c r="BDL69" s="447"/>
      <c r="BDM69" s="447"/>
      <c r="BDN69" s="447"/>
      <c r="BDO69" s="447"/>
      <c r="BDP69" s="447"/>
      <c r="BDQ69" s="447"/>
      <c r="BDR69" s="447"/>
      <c r="BDS69" s="447"/>
      <c r="BDT69" s="447"/>
      <c r="BDU69" s="447"/>
      <c r="BDV69" s="447"/>
      <c r="BDW69" s="447"/>
      <c r="BDX69" s="447"/>
      <c r="BDY69" s="447"/>
      <c r="BDZ69" s="447"/>
      <c r="BEA69" s="447"/>
      <c r="BEB69" s="447"/>
      <c r="BEC69" s="447"/>
      <c r="BED69" s="447"/>
      <c r="BEE69" s="447"/>
      <c r="BEF69" s="447"/>
      <c r="BEG69" s="447"/>
      <c r="BEH69" s="447"/>
      <c r="BEI69" s="447"/>
      <c r="BEJ69" s="447"/>
      <c r="BEK69" s="447"/>
      <c r="BEL69" s="447"/>
      <c r="BEM69" s="447"/>
      <c r="BEN69" s="447"/>
      <c r="BEO69" s="447"/>
      <c r="BEP69" s="447"/>
      <c r="BEQ69" s="447"/>
      <c r="BER69" s="447"/>
      <c r="BES69" s="447"/>
      <c r="BET69" s="447"/>
      <c r="BEU69" s="447"/>
      <c r="BEV69" s="447"/>
      <c r="BEW69" s="447"/>
      <c r="BEX69" s="447"/>
      <c r="BEY69" s="447"/>
      <c r="BEZ69" s="447"/>
      <c r="BFA69" s="447"/>
      <c r="BFB69" s="447"/>
      <c r="BFC69" s="447"/>
      <c r="BFD69" s="447"/>
      <c r="BFE69" s="447"/>
      <c r="BFF69" s="447"/>
      <c r="BFG69" s="447"/>
      <c r="BFH69" s="447"/>
      <c r="BFI69" s="447"/>
      <c r="BFJ69" s="447"/>
      <c r="BFK69" s="447"/>
      <c r="BFL69" s="447"/>
      <c r="BFM69" s="447"/>
      <c r="BFN69" s="447"/>
      <c r="BFO69" s="447"/>
      <c r="BFP69" s="447"/>
      <c r="BFQ69" s="447"/>
      <c r="BFR69" s="447"/>
      <c r="BFS69" s="447"/>
      <c r="BFT69" s="447"/>
      <c r="BFU69" s="447"/>
      <c r="BFV69" s="447"/>
      <c r="BFW69" s="447"/>
      <c r="BFX69" s="447"/>
      <c r="BFY69" s="447"/>
      <c r="BFZ69" s="447"/>
      <c r="BGA69" s="447"/>
      <c r="BGB69" s="447"/>
      <c r="BGC69" s="447"/>
      <c r="BGD69" s="447"/>
      <c r="BGE69" s="447"/>
      <c r="BGF69" s="447"/>
      <c r="BGG69" s="447"/>
      <c r="BGH69" s="447"/>
      <c r="BGI69" s="447"/>
      <c r="BGJ69" s="447"/>
      <c r="BGK69" s="447"/>
      <c r="BGL69" s="447"/>
      <c r="BGM69" s="447"/>
      <c r="BGN69" s="447"/>
      <c r="BGO69" s="447"/>
      <c r="BGP69" s="447"/>
      <c r="BGQ69" s="447"/>
      <c r="BGR69" s="447"/>
      <c r="BGS69" s="447"/>
      <c r="BGT69" s="447"/>
      <c r="BGU69" s="447"/>
      <c r="BGV69" s="447"/>
      <c r="BGW69" s="447"/>
      <c r="BGX69" s="447"/>
      <c r="BGY69" s="447"/>
      <c r="BGZ69" s="447"/>
      <c r="BHA69" s="447"/>
      <c r="BHB69" s="447"/>
      <c r="BHC69" s="447"/>
      <c r="BHD69" s="447"/>
      <c r="BHE69" s="447"/>
      <c r="BHF69" s="447"/>
      <c r="BHG69" s="447"/>
      <c r="BHH69" s="447"/>
      <c r="BHI69" s="447"/>
      <c r="BHJ69" s="447"/>
      <c r="BHK69" s="447"/>
      <c r="BHL69" s="447"/>
      <c r="BHM69" s="447"/>
      <c r="BHN69" s="447"/>
      <c r="BHO69" s="447"/>
      <c r="BHP69" s="447"/>
      <c r="BHQ69" s="447"/>
      <c r="BHR69" s="447"/>
      <c r="BHS69" s="447"/>
      <c r="BHT69" s="447"/>
      <c r="BHU69" s="447"/>
      <c r="BHV69" s="447"/>
      <c r="BHW69" s="447"/>
      <c r="BHX69" s="447"/>
      <c r="BHY69" s="447"/>
      <c r="BHZ69" s="447"/>
      <c r="BIA69" s="447"/>
      <c r="BIB69" s="447"/>
      <c r="BIC69" s="447"/>
      <c r="BID69" s="447"/>
      <c r="BIE69" s="447"/>
      <c r="BIF69" s="447"/>
      <c r="BIG69" s="447"/>
      <c r="BIH69" s="447"/>
      <c r="BII69" s="447"/>
      <c r="BIJ69" s="447"/>
      <c r="BIK69" s="447"/>
      <c r="BIL69" s="447"/>
      <c r="BIM69" s="447"/>
      <c r="BIN69" s="447"/>
      <c r="BIO69" s="447"/>
      <c r="BIP69" s="447"/>
      <c r="BIQ69" s="447"/>
      <c r="BIR69" s="447"/>
      <c r="BIS69" s="447"/>
      <c r="BIT69" s="447"/>
      <c r="BIU69" s="447"/>
      <c r="BIV69" s="447"/>
      <c r="BIW69" s="447"/>
      <c r="BIX69" s="447"/>
      <c r="BIY69" s="447"/>
      <c r="BIZ69" s="447"/>
      <c r="BJA69" s="447"/>
      <c r="BJB69" s="447"/>
      <c r="BJC69" s="447"/>
      <c r="BJD69" s="447"/>
      <c r="BJE69" s="447"/>
      <c r="BJF69" s="447"/>
      <c r="BJG69" s="447"/>
      <c r="BJH69" s="447"/>
      <c r="BJI69" s="447"/>
      <c r="BJJ69" s="447"/>
      <c r="BJK69" s="447"/>
      <c r="BJL69" s="447"/>
      <c r="BJM69" s="447"/>
      <c r="BJN69" s="447"/>
      <c r="BJO69" s="447"/>
      <c r="BJP69" s="447"/>
      <c r="BJQ69" s="447"/>
      <c r="BJR69" s="447"/>
      <c r="BJS69" s="447"/>
      <c r="BJT69" s="447"/>
      <c r="BJU69" s="447"/>
      <c r="BJV69" s="447"/>
      <c r="BJW69" s="447"/>
      <c r="BJX69" s="447"/>
      <c r="BJY69" s="447"/>
      <c r="BJZ69" s="447"/>
      <c r="BKA69" s="447"/>
      <c r="BKB69" s="447"/>
      <c r="BKC69" s="447"/>
      <c r="BKD69" s="447"/>
      <c r="BKE69" s="447"/>
      <c r="BKF69" s="447"/>
      <c r="BKG69" s="447"/>
      <c r="BKH69" s="447"/>
      <c r="BKI69" s="447"/>
      <c r="BKJ69" s="447"/>
      <c r="BKK69" s="447"/>
      <c r="BKL69" s="447"/>
      <c r="BKM69" s="447"/>
      <c r="BKN69" s="447"/>
      <c r="BKO69" s="447"/>
      <c r="BKP69" s="447"/>
      <c r="BKQ69" s="447"/>
      <c r="BKR69" s="447"/>
      <c r="BKS69" s="447"/>
      <c r="BKT69" s="447"/>
      <c r="BKU69" s="447"/>
      <c r="BKV69" s="447"/>
      <c r="BKW69" s="447"/>
      <c r="BKX69" s="447"/>
      <c r="BKY69" s="447"/>
      <c r="BKZ69" s="447"/>
      <c r="BLA69" s="447"/>
      <c r="BLB69" s="447"/>
      <c r="BLC69" s="447"/>
      <c r="BLD69" s="447"/>
      <c r="BLE69" s="447"/>
      <c r="BLF69" s="447"/>
      <c r="BLG69" s="447"/>
      <c r="BLH69" s="447"/>
      <c r="BLI69" s="447"/>
      <c r="BLJ69" s="447"/>
      <c r="BLK69" s="447"/>
      <c r="BLL69" s="447"/>
      <c r="BLM69" s="447"/>
      <c r="BLN69" s="447"/>
      <c r="BLO69" s="447"/>
      <c r="BLP69" s="447"/>
      <c r="BLQ69" s="447"/>
      <c r="BLR69" s="447"/>
      <c r="BLS69" s="447"/>
      <c r="BLT69" s="447"/>
      <c r="BLU69" s="447"/>
      <c r="BLV69" s="447"/>
      <c r="BLW69" s="447"/>
      <c r="BLX69" s="447"/>
      <c r="BLY69" s="447"/>
      <c r="BLZ69" s="447"/>
      <c r="BMA69" s="447"/>
      <c r="BMB69" s="447"/>
      <c r="BMC69" s="447"/>
      <c r="BMD69" s="447"/>
      <c r="BME69" s="447"/>
      <c r="BMF69" s="447"/>
      <c r="BMG69" s="447"/>
      <c r="BMH69" s="447"/>
      <c r="BMI69" s="447"/>
      <c r="BMJ69" s="447"/>
      <c r="BMK69" s="447"/>
      <c r="BML69" s="447"/>
      <c r="BMM69" s="447"/>
      <c r="BMN69" s="447"/>
      <c r="BMO69" s="447"/>
      <c r="BMP69" s="447"/>
      <c r="BMQ69" s="447"/>
      <c r="BMR69" s="447"/>
      <c r="BMS69" s="447"/>
      <c r="BMT69" s="447"/>
      <c r="BMU69" s="447"/>
      <c r="BMV69" s="447"/>
      <c r="BMW69" s="447"/>
      <c r="BMX69" s="447"/>
      <c r="BMY69" s="447"/>
      <c r="BMZ69" s="447"/>
      <c r="BNA69" s="447"/>
      <c r="BNB69" s="447"/>
      <c r="BNC69" s="447"/>
      <c r="BND69" s="447"/>
      <c r="BNE69" s="447"/>
      <c r="BNF69" s="447"/>
      <c r="BNG69" s="447"/>
      <c r="BNH69" s="447"/>
      <c r="BNI69" s="447"/>
      <c r="BNJ69" s="447"/>
      <c r="BNK69" s="447"/>
      <c r="BNL69" s="447"/>
      <c r="BNM69" s="447"/>
      <c r="BNN69" s="447"/>
      <c r="BNO69" s="447"/>
      <c r="BNP69" s="447"/>
      <c r="BNQ69" s="447"/>
      <c r="BNR69" s="447"/>
      <c r="BNS69" s="447"/>
      <c r="BNT69" s="447"/>
      <c r="BNU69" s="447"/>
      <c r="BNV69" s="447"/>
      <c r="BNW69" s="447"/>
      <c r="BNX69" s="447"/>
      <c r="BNY69" s="447"/>
      <c r="BNZ69" s="447"/>
      <c r="BOA69" s="447"/>
      <c r="BOB69" s="447"/>
      <c r="BOC69" s="447"/>
      <c r="BOD69" s="447"/>
      <c r="BOE69" s="447"/>
      <c r="BOF69" s="447"/>
      <c r="BOG69" s="447"/>
      <c r="BOH69" s="447"/>
      <c r="BOI69" s="447"/>
      <c r="BOJ69" s="447"/>
      <c r="BOK69" s="447"/>
      <c r="BOL69" s="447"/>
      <c r="BOM69" s="447"/>
      <c r="BON69" s="447"/>
      <c r="BOO69" s="447"/>
      <c r="BOP69" s="447"/>
      <c r="BOQ69" s="447"/>
      <c r="BOR69" s="447"/>
      <c r="BOS69" s="447"/>
      <c r="BOT69" s="447"/>
      <c r="BOU69" s="447"/>
      <c r="BOV69" s="447"/>
      <c r="BOW69" s="447"/>
      <c r="BOX69" s="447"/>
      <c r="BOY69" s="447"/>
      <c r="BOZ69" s="447"/>
      <c r="BPA69" s="447"/>
      <c r="BPB69" s="447"/>
      <c r="BPC69" s="447"/>
      <c r="BPD69" s="447"/>
      <c r="BPE69" s="447"/>
      <c r="BPF69" s="447"/>
      <c r="BPG69" s="447"/>
      <c r="BPH69" s="447"/>
      <c r="BPI69" s="447"/>
      <c r="BPJ69" s="447"/>
      <c r="BPK69" s="447"/>
      <c r="BPL69" s="447"/>
      <c r="BPM69" s="447"/>
      <c r="BPN69" s="447"/>
      <c r="BPO69" s="447"/>
      <c r="BPP69" s="447"/>
      <c r="BPQ69" s="447"/>
      <c r="BPR69" s="447"/>
      <c r="BPS69" s="447"/>
      <c r="BPT69" s="447"/>
      <c r="BPU69" s="447"/>
      <c r="BPV69" s="447"/>
      <c r="BPW69" s="447"/>
      <c r="BPX69" s="447"/>
      <c r="BPY69" s="447"/>
      <c r="BPZ69" s="447"/>
      <c r="BQA69" s="447"/>
      <c r="BQB69" s="447"/>
      <c r="BQC69" s="447"/>
      <c r="BQD69" s="447"/>
      <c r="BQE69" s="447"/>
      <c r="BQF69" s="447"/>
      <c r="BQG69" s="447"/>
      <c r="BQH69" s="447"/>
      <c r="BQI69" s="447"/>
      <c r="BQJ69" s="447"/>
      <c r="BQK69" s="447"/>
      <c r="BQL69" s="447"/>
      <c r="BQM69" s="447"/>
      <c r="BQN69" s="447"/>
      <c r="BQO69" s="447"/>
      <c r="BQP69" s="447"/>
      <c r="BQQ69" s="447"/>
      <c r="BQR69" s="447"/>
      <c r="BQS69" s="447"/>
      <c r="BQT69" s="447"/>
      <c r="BQU69" s="447"/>
      <c r="BQV69" s="447"/>
      <c r="BQW69" s="447"/>
      <c r="BQX69" s="447"/>
      <c r="BQY69" s="447"/>
      <c r="BQZ69" s="447"/>
      <c r="BRA69" s="447"/>
      <c r="BRB69" s="447"/>
      <c r="BRC69" s="447"/>
      <c r="BRD69" s="447"/>
      <c r="BRE69" s="447"/>
      <c r="BRF69" s="447"/>
      <c r="BRG69" s="447"/>
      <c r="BRH69" s="447"/>
      <c r="BRI69" s="447"/>
      <c r="BRJ69" s="447"/>
      <c r="BRK69" s="447"/>
      <c r="BRL69" s="447"/>
      <c r="BRM69" s="447"/>
      <c r="BRN69" s="447"/>
      <c r="BRO69" s="447"/>
      <c r="BRP69" s="447"/>
      <c r="BRQ69" s="447"/>
      <c r="BRR69" s="447"/>
      <c r="BRS69" s="447"/>
      <c r="BRT69" s="447"/>
      <c r="BRU69" s="447"/>
      <c r="BRV69" s="447"/>
      <c r="BRW69" s="447"/>
      <c r="BRX69" s="447"/>
      <c r="BRY69" s="447"/>
      <c r="BRZ69" s="447"/>
      <c r="BSA69" s="447"/>
      <c r="BSB69" s="447"/>
      <c r="BSC69" s="447"/>
      <c r="BSD69" s="447"/>
      <c r="BSE69" s="447"/>
      <c r="BSF69" s="447"/>
      <c r="BSG69" s="447"/>
      <c r="BSH69" s="447"/>
      <c r="BSI69" s="447"/>
      <c r="BSJ69" s="447"/>
      <c r="BSK69" s="447"/>
      <c r="BSL69" s="447"/>
      <c r="BSM69" s="447"/>
      <c r="BSN69" s="447"/>
      <c r="BSO69" s="447"/>
      <c r="BSP69" s="447"/>
      <c r="BSQ69" s="447"/>
      <c r="BSR69" s="447"/>
      <c r="BSS69" s="447"/>
      <c r="BST69" s="447"/>
      <c r="BSU69" s="447"/>
      <c r="BSV69" s="447"/>
      <c r="BSW69" s="447"/>
      <c r="BSX69" s="447"/>
      <c r="BSY69" s="447"/>
      <c r="BSZ69" s="447"/>
      <c r="BTA69" s="447"/>
      <c r="BTB69" s="447"/>
      <c r="BTC69" s="447"/>
      <c r="BTD69" s="447"/>
      <c r="BTE69" s="447"/>
      <c r="BTF69" s="447"/>
      <c r="BTG69" s="447"/>
      <c r="BTH69" s="447"/>
      <c r="BTI69" s="447"/>
      <c r="BTJ69" s="447"/>
      <c r="BTK69" s="447"/>
      <c r="BTL69" s="447"/>
      <c r="BTM69" s="447"/>
      <c r="BTN69" s="447"/>
      <c r="BTO69" s="447"/>
      <c r="BTP69" s="447"/>
      <c r="BTQ69" s="447"/>
      <c r="BTR69" s="447"/>
      <c r="BTS69" s="447"/>
      <c r="BTT69" s="447"/>
      <c r="BTU69" s="447"/>
      <c r="BTV69" s="447"/>
      <c r="BTW69" s="447"/>
      <c r="BTX69" s="447"/>
      <c r="BTY69" s="447"/>
      <c r="BTZ69" s="447"/>
      <c r="BUA69" s="447"/>
      <c r="BUB69" s="447"/>
      <c r="BUC69" s="447"/>
      <c r="BUD69" s="447"/>
      <c r="BUE69" s="447"/>
      <c r="BUF69" s="447"/>
      <c r="BUG69" s="447"/>
      <c r="BUH69" s="447"/>
      <c r="BUI69" s="447"/>
      <c r="BUJ69" s="447"/>
      <c r="BUK69" s="447"/>
      <c r="BUL69" s="447"/>
      <c r="BUM69" s="447"/>
      <c r="BUN69" s="447"/>
      <c r="BUO69" s="447"/>
      <c r="BUP69" s="447"/>
      <c r="BUQ69" s="447"/>
      <c r="BUR69" s="447"/>
      <c r="BUS69" s="447"/>
      <c r="BUT69" s="447"/>
      <c r="BUU69" s="447"/>
      <c r="BUV69" s="447"/>
      <c r="BUW69" s="447"/>
      <c r="BUX69" s="447"/>
      <c r="BUY69" s="447"/>
      <c r="BUZ69" s="447"/>
      <c r="BVA69" s="447"/>
      <c r="BVB69" s="447"/>
      <c r="BVC69" s="447"/>
      <c r="BVD69" s="447"/>
      <c r="BVE69" s="447"/>
      <c r="BVF69" s="447"/>
      <c r="BVG69" s="447"/>
      <c r="BVH69" s="447"/>
      <c r="BVI69" s="447"/>
      <c r="BVJ69" s="447"/>
      <c r="BVK69" s="447"/>
      <c r="BVL69" s="447"/>
      <c r="BVM69" s="447"/>
      <c r="BVN69" s="447"/>
      <c r="BVO69" s="447"/>
      <c r="BVP69" s="447"/>
      <c r="BVQ69" s="447"/>
      <c r="BVR69" s="447"/>
      <c r="BVS69" s="447"/>
      <c r="BVT69" s="447"/>
      <c r="BVU69" s="447"/>
      <c r="BVV69" s="447"/>
      <c r="BVW69" s="447"/>
      <c r="BVX69" s="447"/>
      <c r="BVY69" s="447"/>
      <c r="BVZ69" s="447"/>
      <c r="BWA69" s="447"/>
      <c r="BWB69" s="447"/>
      <c r="BWC69" s="447"/>
      <c r="BWD69" s="447"/>
      <c r="BWE69" s="447"/>
      <c r="BWF69" s="447"/>
      <c r="BWG69" s="447"/>
      <c r="BWH69" s="447"/>
      <c r="BWI69" s="447"/>
      <c r="BWJ69" s="447"/>
      <c r="BWK69" s="447"/>
      <c r="BWL69" s="447"/>
      <c r="BWM69" s="447"/>
      <c r="BWN69" s="447"/>
      <c r="BWO69" s="447"/>
      <c r="BWP69" s="447"/>
      <c r="BWQ69" s="447"/>
      <c r="BWR69" s="447"/>
      <c r="BWS69" s="447"/>
      <c r="BWT69" s="447"/>
      <c r="BWU69" s="447"/>
      <c r="BWV69" s="447"/>
      <c r="BWW69" s="447"/>
      <c r="BWX69" s="447"/>
      <c r="BWY69" s="447"/>
      <c r="BWZ69" s="447"/>
      <c r="BXA69" s="447"/>
      <c r="BXB69" s="447"/>
      <c r="BXC69" s="447"/>
      <c r="BXD69" s="447"/>
      <c r="BXE69" s="447"/>
      <c r="BXF69" s="447"/>
      <c r="BXG69" s="447"/>
      <c r="BXH69" s="447"/>
      <c r="BXI69" s="447"/>
      <c r="BXJ69" s="447"/>
      <c r="BXK69" s="447"/>
      <c r="BXL69" s="447"/>
      <c r="BXM69" s="447"/>
      <c r="BXN69" s="447"/>
      <c r="BXO69" s="447"/>
      <c r="BXP69" s="447"/>
      <c r="BXQ69" s="447"/>
      <c r="BXR69" s="447"/>
      <c r="BXS69" s="447"/>
      <c r="BXT69" s="447"/>
      <c r="BXU69" s="447"/>
      <c r="BXV69" s="447"/>
      <c r="BXW69" s="447"/>
      <c r="BXX69" s="447"/>
      <c r="BXY69" s="447"/>
      <c r="BXZ69" s="447"/>
      <c r="BYA69" s="447"/>
      <c r="BYB69" s="447"/>
      <c r="BYC69" s="447"/>
      <c r="BYD69" s="447"/>
      <c r="BYE69" s="447"/>
      <c r="BYF69" s="447"/>
      <c r="BYG69" s="447"/>
      <c r="BYH69" s="447"/>
      <c r="BYI69" s="447"/>
      <c r="BYJ69" s="447"/>
      <c r="BYK69" s="447"/>
      <c r="BYL69" s="447"/>
      <c r="BYM69" s="447"/>
      <c r="BYN69" s="447"/>
      <c r="BYO69" s="447"/>
      <c r="BYP69" s="447"/>
      <c r="BYQ69" s="447"/>
      <c r="BYR69" s="447"/>
      <c r="BYS69" s="447"/>
      <c r="BYT69" s="447"/>
      <c r="BYU69" s="447"/>
      <c r="BYV69" s="447"/>
      <c r="BYW69" s="447"/>
      <c r="BYX69" s="447"/>
      <c r="BYY69" s="447"/>
      <c r="BYZ69" s="447"/>
      <c r="BZA69" s="447"/>
      <c r="BZB69" s="447"/>
      <c r="BZC69" s="447"/>
      <c r="BZD69" s="447"/>
      <c r="BZE69" s="447"/>
      <c r="BZF69" s="447"/>
      <c r="BZG69" s="447"/>
      <c r="BZH69" s="447"/>
      <c r="BZI69" s="447"/>
      <c r="BZJ69" s="447"/>
      <c r="BZK69" s="447"/>
      <c r="BZL69" s="447"/>
      <c r="BZM69" s="447"/>
      <c r="BZN69" s="447"/>
      <c r="BZO69" s="447"/>
      <c r="BZP69" s="447"/>
      <c r="BZQ69" s="447"/>
      <c r="BZR69" s="447"/>
      <c r="BZS69" s="447"/>
      <c r="BZT69" s="447"/>
      <c r="BZU69" s="447"/>
      <c r="BZV69" s="447"/>
      <c r="BZW69" s="447"/>
      <c r="BZX69" s="447"/>
      <c r="BZY69" s="447"/>
      <c r="BZZ69" s="447"/>
      <c r="CAA69" s="447"/>
      <c r="CAB69" s="447"/>
      <c r="CAC69" s="447"/>
      <c r="CAD69" s="447"/>
      <c r="CAE69" s="447"/>
      <c r="CAF69" s="447"/>
      <c r="CAG69" s="447"/>
      <c r="CAH69" s="447"/>
      <c r="CAI69" s="447"/>
      <c r="CAJ69" s="447"/>
      <c r="CAK69" s="447"/>
      <c r="CAL69" s="447"/>
      <c r="CAM69" s="447"/>
      <c r="CAN69" s="447"/>
      <c r="CAO69" s="447"/>
      <c r="CAP69" s="447"/>
      <c r="CAQ69" s="447"/>
      <c r="CAR69" s="447"/>
      <c r="CAS69" s="447"/>
      <c r="CAT69" s="447"/>
      <c r="CAU69" s="447"/>
      <c r="CAV69" s="447"/>
      <c r="CAW69" s="447"/>
      <c r="CAX69" s="447"/>
      <c r="CAY69" s="447"/>
      <c r="CAZ69" s="447"/>
      <c r="CBA69" s="447"/>
      <c r="CBB69" s="447"/>
      <c r="CBC69" s="447"/>
      <c r="CBD69" s="447"/>
      <c r="CBE69" s="447"/>
      <c r="CBF69" s="447"/>
      <c r="CBG69" s="447"/>
      <c r="CBH69" s="447"/>
      <c r="CBI69" s="447"/>
      <c r="CBJ69" s="447"/>
      <c r="CBK69" s="447"/>
      <c r="CBL69" s="447"/>
      <c r="CBM69" s="447"/>
      <c r="CBN69" s="447"/>
      <c r="CBO69" s="447"/>
      <c r="CBP69" s="447"/>
      <c r="CBQ69" s="447"/>
      <c r="CBR69" s="447"/>
      <c r="CBS69" s="447"/>
      <c r="CBT69" s="447"/>
      <c r="CBU69" s="447"/>
      <c r="CBV69" s="447"/>
      <c r="CBW69" s="447"/>
      <c r="CBX69" s="447"/>
      <c r="CBY69" s="447"/>
      <c r="CBZ69" s="447"/>
      <c r="CCA69" s="447"/>
      <c r="CCB69" s="447"/>
      <c r="CCC69" s="447"/>
      <c r="CCD69" s="447"/>
      <c r="CCE69" s="447"/>
      <c r="CCF69" s="447"/>
      <c r="CCG69" s="447"/>
      <c r="CCH69" s="447"/>
      <c r="CCI69" s="447"/>
      <c r="CCJ69" s="447"/>
      <c r="CCK69" s="447"/>
      <c r="CCL69" s="447"/>
      <c r="CCM69" s="447"/>
      <c r="CCN69" s="447"/>
      <c r="CCO69" s="447"/>
      <c r="CCP69" s="447"/>
      <c r="CCQ69" s="447"/>
      <c r="CCR69" s="447"/>
      <c r="CCS69" s="447"/>
      <c r="CCT69" s="447"/>
      <c r="CCU69" s="447"/>
      <c r="CCV69" s="447"/>
      <c r="CCW69" s="447"/>
      <c r="CCX69" s="447"/>
      <c r="CCY69" s="447"/>
      <c r="CCZ69" s="447"/>
      <c r="CDA69" s="447"/>
      <c r="CDB69" s="447"/>
      <c r="CDC69" s="447"/>
      <c r="CDD69" s="447"/>
      <c r="CDE69" s="447"/>
      <c r="CDF69" s="447"/>
      <c r="CDG69" s="447"/>
      <c r="CDH69" s="447"/>
      <c r="CDI69" s="447"/>
      <c r="CDJ69" s="447"/>
      <c r="CDK69" s="447"/>
      <c r="CDL69" s="447"/>
      <c r="CDM69" s="447"/>
      <c r="CDN69" s="447"/>
      <c r="CDO69" s="447"/>
      <c r="CDP69" s="447"/>
      <c r="CDQ69" s="447"/>
      <c r="CDR69" s="447"/>
      <c r="CDS69" s="447"/>
      <c r="CDT69" s="447"/>
      <c r="CDU69" s="447"/>
      <c r="CDV69" s="447"/>
      <c r="CDW69" s="447"/>
      <c r="CDX69" s="447"/>
      <c r="CDY69" s="447"/>
      <c r="CDZ69" s="447"/>
      <c r="CEA69" s="447"/>
      <c r="CEB69" s="447"/>
      <c r="CEC69" s="447"/>
      <c r="CED69" s="447"/>
      <c r="CEE69" s="447"/>
      <c r="CEF69" s="447"/>
      <c r="CEG69" s="447"/>
      <c r="CEH69" s="447"/>
      <c r="CEI69" s="447"/>
      <c r="CEJ69" s="447"/>
      <c r="CEK69" s="447"/>
      <c r="CEL69" s="447"/>
      <c r="CEM69" s="447"/>
      <c r="CEN69" s="447"/>
      <c r="CEO69" s="447"/>
      <c r="CEP69" s="447"/>
      <c r="CEQ69" s="447"/>
      <c r="CER69" s="447"/>
      <c r="CES69" s="447"/>
      <c r="CET69" s="447"/>
      <c r="CEU69" s="447"/>
      <c r="CEV69" s="447"/>
      <c r="CEW69" s="447"/>
      <c r="CEX69" s="447"/>
      <c r="CEY69" s="447"/>
      <c r="CEZ69" s="447"/>
      <c r="CFA69" s="447"/>
      <c r="CFB69" s="447"/>
      <c r="CFC69" s="447"/>
      <c r="CFD69" s="447"/>
      <c r="CFE69" s="447"/>
      <c r="CFF69" s="447"/>
      <c r="CFG69" s="447"/>
      <c r="CFH69" s="447"/>
      <c r="CFI69" s="447"/>
      <c r="CFJ69" s="447"/>
      <c r="CFK69" s="447"/>
      <c r="CFL69" s="447"/>
      <c r="CFM69" s="447"/>
      <c r="CFN69" s="447"/>
      <c r="CFO69" s="447"/>
      <c r="CFP69" s="447"/>
      <c r="CFQ69" s="447"/>
      <c r="CFR69" s="447"/>
      <c r="CFS69" s="447"/>
      <c r="CFT69" s="447"/>
      <c r="CFU69" s="447"/>
      <c r="CFV69" s="447"/>
      <c r="CFW69" s="447"/>
      <c r="CFX69" s="447"/>
      <c r="CFY69" s="447"/>
      <c r="CFZ69" s="447"/>
      <c r="CGA69" s="447"/>
      <c r="CGB69" s="447"/>
      <c r="CGC69" s="447"/>
      <c r="CGD69" s="447"/>
      <c r="CGE69" s="447"/>
      <c r="CGF69" s="447"/>
      <c r="CGG69" s="447"/>
      <c r="CGH69" s="447"/>
      <c r="CGI69" s="447"/>
      <c r="CGJ69" s="447"/>
      <c r="CGK69" s="447"/>
      <c r="CGL69" s="447"/>
      <c r="CGM69" s="447"/>
      <c r="CGN69" s="447"/>
      <c r="CGO69" s="447"/>
      <c r="CGP69" s="447"/>
      <c r="CGQ69" s="447"/>
      <c r="CGR69" s="447"/>
      <c r="CGS69" s="447"/>
      <c r="CGT69" s="447"/>
      <c r="CGU69" s="447"/>
      <c r="CGV69" s="447"/>
      <c r="CGW69" s="447"/>
      <c r="CGX69" s="447"/>
      <c r="CGY69" s="447"/>
      <c r="CGZ69" s="447"/>
      <c r="CHA69" s="447"/>
      <c r="CHB69" s="447"/>
      <c r="CHC69" s="447"/>
      <c r="CHD69" s="447"/>
      <c r="CHE69" s="447"/>
      <c r="CHF69" s="447"/>
      <c r="CHG69" s="447"/>
      <c r="CHH69" s="447"/>
      <c r="CHI69" s="447"/>
      <c r="CHJ69" s="447"/>
      <c r="CHK69" s="447"/>
      <c r="CHL69" s="447"/>
      <c r="CHM69" s="447"/>
      <c r="CHN69" s="447"/>
      <c r="CHO69" s="447"/>
      <c r="CHP69" s="447"/>
      <c r="CHQ69" s="447"/>
      <c r="CHR69" s="447"/>
      <c r="CHS69" s="447"/>
      <c r="CHT69" s="447"/>
      <c r="CHU69" s="447"/>
      <c r="CHV69" s="447"/>
      <c r="CHW69" s="447"/>
      <c r="CHX69" s="447"/>
      <c r="CHY69" s="447"/>
      <c r="CHZ69" s="447"/>
      <c r="CIA69" s="447"/>
      <c r="CIB69" s="447"/>
      <c r="CIC69" s="447"/>
      <c r="CID69" s="447"/>
      <c r="CIE69" s="447"/>
      <c r="CIF69" s="447"/>
      <c r="CIG69" s="447"/>
      <c r="CIH69" s="447"/>
      <c r="CII69" s="447"/>
      <c r="CIJ69" s="447"/>
      <c r="CIK69" s="447"/>
      <c r="CIL69" s="447"/>
      <c r="CIM69" s="447"/>
      <c r="CIN69" s="447"/>
      <c r="CIO69" s="447"/>
      <c r="CIP69" s="447"/>
      <c r="CIQ69" s="447"/>
      <c r="CIR69" s="447"/>
      <c r="CIS69" s="447"/>
      <c r="CIT69" s="447"/>
      <c r="CIU69" s="447"/>
      <c r="CIV69" s="447"/>
      <c r="CIW69" s="447"/>
      <c r="CIX69" s="447"/>
      <c r="CIY69" s="447"/>
      <c r="CIZ69" s="447"/>
      <c r="CJA69" s="447"/>
      <c r="CJB69" s="447"/>
      <c r="CJC69" s="447"/>
      <c r="CJD69" s="447"/>
      <c r="CJE69" s="447"/>
      <c r="CJF69" s="447"/>
      <c r="CJG69" s="447"/>
      <c r="CJH69" s="447"/>
      <c r="CJI69" s="447"/>
      <c r="CJJ69" s="447"/>
      <c r="CJK69" s="447"/>
      <c r="CJL69" s="447"/>
      <c r="CJM69" s="447"/>
      <c r="CJN69" s="447"/>
      <c r="CJO69" s="447"/>
      <c r="CJP69" s="447"/>
      <c r="CJQ69" s="447"/>
      <c r="CJR69" s="447"/>
      <c r="CJS69" s="447"/>
      <c r="CJT69" s="447"/>
      <c r="CJU69" s="447"/>
      <c r="CJV69" s="447"/>
      <c r="CJW69" s="447"/>
      <c r="CJX69" s="447"/>
      <c r="CJY69" s="447"/>
      <c r="CJZ69" s="447"/>
      <c r="CKA69" s="447"/>
      <c r="CKB69" s="447"/>
      <c r="CKC69" s="447"/>
      <c r="CKD69" s="447"/>
      <c r="CKE69" s="447"/>
      <c r="CKF69" s="447"/>
      <c r="CKG69" s="447"/>
      <c r="CKH69" s="447"/>
      <c r="CKI69" s="447"/>
      <c r="CKJ69" s="447"/>
      <c r="CKK69" s="447"/>
      <c r="CKL69" s="447"/>
      <c r="CKM69" s="447"/>
      <c r="CKN69" s="447"/>
      <c r="CKO69" s="447"/>
      <c r="CKP69" s="447"/>
      <c r="CKQ69" s="447"/>
      <c r="CKR69" s="447"/>
      <c r="CKS69" s="447"/>
      <c r="CKT69" s="447"/>
      <c r="CKU69" s="447"/>
      <c r="CKV69" s="447"/>
      <c r="CKW69" s="447"/>
      <c r="CKX69" s="447"/>
      <c r="CKY69" s="447"/>
      <c r="CKZ69" s="447"/>
      <c r="CLA69" s="447"/>
      <c r="CLB69" s="447"/>
      <c r="CLC69" s="447"/>
      <c r="CLD69" s="447"/>
      <c r="CLE69" s="447"/>
      <c r="CLF69" s="447"/>
      <c r="CLG69" s="447"/>
      <c r="CLH69" s="447"/>
      <c r="CLI69" s="447"/>
      <c r="CLJ69" s="447"/>
      <c r="CLK69" s="447"/>
      <c r="CLL69" s="447"/>
      <c r="CLM69" s="447"/>
      <c r="CLN69" s="447"/>
      <c r="CLO69" s="447"/>
      <c r="CLP69" s="447"/>
      <c r="CLQ69" s="447"/>
      <c r="CLR69" s="447"/>
      <c r="CLS69" s="447"/>
      <c r="CLT69" s="447"/>
      <c r="CLU69" s="447"/>
      <c r="CLV69" s="447"/>
      <c r="CLW69" s="447"/>
      <c r="CLX69" s="447"/>
      <c r="CLY69" s="447"/>
      <c r="CLZ69" s="447"/>
      <c r="CMA69" s="447"/>
      <c r="CMB69" s="447"/>
      <c r="CMC69" s="447"/>
      <c r="CMD69" s="447"/>
      <c r="CME69" s="447"/>
      <c r="CMF69" s="447"/>
      <c r="CMG69" s="447"/>
      <c r="CMH69" s="447"/>
      <c r="CMI69" s="447"/>
      <c r="CMJ69" s="447"/>
      <c r="CMK69" s="447"/>
      <c r="CML69" s="447"/>
      <c r="CMM69" s="447"/>
      <c r="CMN69" s="447"/>
      <c r="CMO69" s="447"/>
      <c r="CMP69" s="447"/>
      <c r="CMQ69" s="447"/>
      <c r="CMR69" s="447"/>
      <c r="CMS69" s="447"/>
      <c r="CMT69" s="447"/>
      <c r="CMU69" s="447"/>
      <c r="CMV69" s="447"/>
      <c r="CMW69" s="447"/>
      <c r="CMX69" s="447"/>
      <c r="CMY69" s="447"/>
      <c r="CMZ69" s="447"/>
      <c r="CNA69" s="447"/>
      <c r="CNB69" s="447"/>
      <c r="CNC69" s="447"/>
      <c r="CND69" s="447"/>
      <c r="CNE69" s="447"/>
      <c r="CNF69" s="447"/>
      <c r="CNG69" s="447"/>
      <c r="CNH69" s="447"/>
      <c r="CNI69" s="447"/>
      <c r="CNJ69" s="447"/>
      <c r="CNK69" s="447"/>
      <c r="CNL69" s="447"/>
      <c r="CNM69" s="447"/>
      <c r="CNN69" s="447"/>
      <c r="CNO69" s="447"/>
      <c r="CNP69" s="447"/>
      <c r="CNQ69" s="447"/>
      <c r="CNR69" s="447"/>
      <c r="CNS69" s="447"/>
      <c r="CNT69" s="447"/>
      <c r="CNU69" s="447"/>
      <c r="CNV69" s="447"/>
      <c r="CNW69" s="447"/>
      <c r="CNX69" s="447"/>
      <c r="CNY69" s="447"/>
      <c r="CNZ69" s="447"/>
      <c r="COA69" s="447"/>
      <c r="COB69" s="447"/>
      <c r="COC69" s="447"/>
      <c r="COD69" s="447"/>
      <c r="COE69" s="447"/>
      <c r="COF69" s="447"/>
      <c r="COG69" s="447"/>
      <c r="COH69" s="447"/>
      <c r="COI69" s="447"/>
      <c r="COJ69" s="447"/>
      <c r="COK69" s="447"/>
      <c r="COL69" s="447"/>
      <c r="COM69" s="447"/>
      <c r="CON69" s="447"/>
      <c r="COO69" s="447"/>
      <c r="COP69" s="447"/>
      <c r="COQ69" s="447"/>
      <c r="COR69" s="447"/>
      <c r="COS69" s="447"/>
      <c r="COT69" s="447"/>
      <c r="COU69" s="447"/>
      <c r="COV69" s="447"/>
      <c r="COW69" s="447"/>
      <c r="COX69" s="447"/>
      <c r="COY69" s="447"/>
      <c r="COZ69" s="447"/>
      <c r="CPA69" s="447"/>
      <c r="CPB69" s="447"/>
      <c r="CPC69" s="447"/>
      <c r="CPD69" s="447"/>
      <c r="CPE69" s="447"/>
      <c r="CPF69" s="447"/>
      <c r="CPG69" s="447"/>
      <c r="CPH69" s="447"/>
      <c r="CPI69" s="447"/>
      <c r="CPJ69" s="447"/>
      <c r="CPK69" s="447"/>
      <c r="CPL69" s="447"/>
      <c r="CPM69" s="447"/>
      <c r="CPN69" s="447"/>
      <c r="CPO69" s="447"/>
      <c r="CPP69" s="447"/>
      <c r="CPQ69" s="447"/>
      <c r="CPR69" s="447"/>
      <c r="CPS69" s="447"/>
      <c r="CPT69" s="447"/>
      <c r="CPU69" s="447"/>
      <c r="CPV69" s="447"/>
      <c r="CPW69" s="447"/>
      <c r="CPX69" s="447"/>
      <c r="CPY69" s="447"/>
      <c r="CPZ69" s="447"/>
      <c r="CQA69" s="447"/>
      <c r="CQB69" s="447"/>
      <c r="CQC69" s="447"/>
      <c r="CQD69" s="447"/>
      <c r="CQE69" s="447"/>
      <c r="CQF69" s="447"/>
      <c r="CQG69" s="447"/>
      <c r="CQH69" s="447"/>
      <c r="CQI69" s="447"/>
      <c r="CQJ69" s="447"/>
      <c r="CQK69" s="447"/>
      <c r="CQL69" s="447"/>
      <c r="CQM69" s="447"/>
      <c r="CQN69" s="447"/>
      <c r="CQO69" s="447"/>
      <c r="CQP69" s="447"/>
      <c r="CQQ69" s="447"/>
      <c r="CQR69" s="447"/>
      <c r="CQS69" s="447"/>
      <c r="CQT69" s="447"/>
      <c r="CQU69" s="447"/>
      <c r="CQV69" s="447"/>
      <c r="CQW69" s="447"/>
      <c r="CQX69" s="447"/>
      <c r="CQY69" s="447"/>
      <c r="CQZ69" s="447"/>
      <c r="CRA69" s="447"/>
      <c r="CRB69" s="447"/>
      <c r="CRC69" s="447"/>
      <c r="CRD69" s="447"/>
      <c r="CRE69" s="447"/>
      <c r="CRF69" s="447"/>
      <c r="CRG69" s="447"/>
      <c r="CRH69" s="447"/>
      <c r="CRI69" s="447"/>
      <c r="CRJ69" s="447"/>
      <c r="CRK69" s="447"/>
      <c r="CRL69" s="447"/>
      <c r="CRM69" s="447"/>
      <c r="CRN69" s="447"/>
      <c r="CRO69" s="447"/>
      <c r="CRP69" s="447"/>
      <c r="CRQ69" s="447"/>
      <c r="CRR69" s="447"/>
      <c r="CRS69" s="447"/>
      <c r="CRT69" s="447"/>
      <c r="CRU69" s="447"/>
      <c r="CRV69" s="447"/>
      <c r="CRW69" s="447"/>
      <c r="CRX69" s="447"/>
      <c r="CRY69" s="447"/>
      <c r="CRZ69" s="447"/>
      <c r="CSA69" s="447"/>
      <c r="CSB69" s="447"/>
      <c r="CSC69" s="447"/>
      <c r="CSD69" s="447"/>
      <c r="CSE69" s="447"/>
      <c r="CSF69" s="447"/>
      <c r="CSG69" s="447"/>
      <c r="CSH69" s="447"/>
      <c r="CSI69" s="447"/>
      <c r="CSJ69" s="447"/>
      <c r="CSK69" s="447"/>
      <c r="CSL69" s="447"/>
      <c r="CSM69" s="447"/>
      <c r="CSN69" s="447"/>
      <c r="CSO69" s="447"/>
      <c r="CSP69" s="447"/>
      <c r="CSQ69" s="447"/>
      <c r="CSR69" s="447"/>
      <c r="CSS69" s="447"/>
      <c r="CST69" s="447"/>
      <c r="CSU69" s="447"/>
      <c r="CSV69" s="447"/>
      <c r="CSW69" s="447"/>
      <c r="CSX69" s="447"/>
      <c r="CSY69" s="447"/>
      <c r="CSZ69" s="447"/>
      <c r="CTA69" s="447"/>
      <c r="CTB69" s="447"/>
      <c r="CTC69" s="447"/>
      <c r="CTD69" s="447"/>
      <c r="CTE69" s="447"/>
      <c r="CTF69" s="447"/>
      <c r="CTG69" s="447"/>
      <c r="CTH69" s="447"/>
      <c r="CTI69" s="447"/>
      <c r="CTJ69" s="447"/>
      <c r="CTK69" s="447"/>
      <c r="CTL69" s="447"/>
      <c r="CTM69" s="447"/>
      <c r="CTN69" s="447"/>
      <c r="CTO69" s="447"/>
      <c r="CTP69" s="447"/>
      <c r="CTQ69" s="447"/>
      <c r="CTR69" s="447"/>
      <c r="CTS69" s="447"/>
      <c r="CTT69" s="447"/>
      <c r="CTU69" s="447"/>
      <c r="CTV69" s="447"/>
      <c r="CTW69" s="447"/>
      <c r="CTX69" s="447"/>
      <c r="CTY69" s="447"/>
      <c r="CTZ69" s="447"/>
      <c r="CUA69" s="447"/>
      <c r="CUB69" s="447"/>
      <c r="CUC69" s="447"/>
      <c r="CUD69" s="447"/>
      <c r="CUE69" s="447"/>
      <c r="CUF69" s="447"/>
      <c r="CUG69" s="447"/>
      <c r="CUH69" s="447"/>
      <c r="CUI69" s="447"/>
      <c r="CUJ69" s="447"/>
      <c r="CUK69" s="447"/>
      <c r="CUL69" s="447"/>
      <c r="CUM69" s="447"/>
      <c r="CUN69" s="447"/>
      <c r="CUO69" s="447"/>
      <c r="CUP69" s="447"/>
      <c r="CUQ69" s="447"/>
      <c r="CUR69" s="447"/>
      <c r="CUS69" s="447"/>
      <c r="CUT69" s="447"/>
      <c r="CUU69" s="447"/>
      <c r="CUV69" s="447"/>
      <c r="CUW69" s="447"/>
      <c r="CUX69" s="447"/>
      <c r="CUY69" s="447"/>
      <c r="CUZ69" s="447"/>
      <c r="CVA69" s="447"/>
      <c r="CVB69" s="447"/>
      <c r="CVC69" s="447"/>
      <c r="CVD69" s="447"/>
      <c r="CVE69" s="447"/>
      <c r="CVF69" s="447"/>
      <c r="CVG69" s="447"/>
      <c r="CVH69" s="447"/>
      <c r="CVI69" s="447"/>
      <c r="CVJ69" s="447"/>
      <c r="CVK69" s="447"/>
      <c r="CVL69" s="447"/>
      <c r="CVM69" s="447"/>
      <c r="CVN69" s="447"/>
      <c r="CVO69" s="447"/>
      <c r="CVP69" s="447"/>
      <c r="CVQ69" s="447"/>
      <c r="CVR69" s="447"/>
      <c r="CVS69" s="447"/>
      <c r="CVT69" s="447"/>
      <c r="CVU69" s="447"/>
      <c r="CVV69" s="447"/>
      <c r="CVW69" s="447"/>
      <c r="CVX69" s="447"/>
      <c r="CVY69" s="447"/>
      <c r="CVZ69" s="447"/>
      <c r="CWA69" s="447"/>
      <c r="CWB69" s="447"/>
      <c r="CWC69" s="447"/>
      <c r="CWD69" s="447"/>
      <c r="CWE69" s="447"/>
      <c r="CWF69" s="447"/>
      <c r="CWG69" s="447"/>
      <c r="CWH69" s="447"/>
      <c r="CWI69" s="447"/>
      <c r="CWJ69" s="447"/>
      <c r="CWK69" s="447"/>
      <c r="CWL69" s="447"/>
      <c r="CWM69" s="447"/>
      <c r="CWN69" s="447"/>
      <c r="CWO69" s="447"/>
      <c r="CWP69" s="447"/>
      <c r="CWQ69" s="447"/>
      <c r="CWR69" s="447"/>
      <c r="CWS69" s="447"/>
      <c r="CWT69" s="447"/>
      <c r="CWU69" s="447"/>
      <c r="CWV69" s="447"/>
      <c r="CWW69" s="447"/>
      <c r="CWX69" s="447"/>
      <c r="CWY69" s="447"/>
      <c r="CWZ69" s="447"/>
      <c r="CXA69" s="447"/>
      <c r="CXB69" s="447"/>
      <c r="CXC69" s="447"/>
      <c r="CXD69" s="447"/>
      <c r="CXE69" s="447"/>
      <c r="CXF69" s="447"/>
      <c r="CXG69" s="447"/>
      <c r="CXH69" s="447"/>
      <c r="CXI69" s="447"/>
      <c r="CXJ69" s="447"/>
      <c r="CXK69" s="447"/>
      <c r="CXL69" s="447"/>
      <c r="CXM69" s="447"/>
      <c r="CXN69" s="447"/>
      <c r="CXO69" s="447"/>
      <c r="CXP69" s="447"/>
      <c r="CXQ69" s="447"/>
      <c r="CXR69" s="447"/>
      <c r="CXS69" s="447"/>
      <c r="CXT69" s="447"/>
      <c r="CXU69" s="447"/>
      <c r="CXV69" s="447"/>
      <c r="CXW69" s="447"/>
      <c r="CXX69" s="447"/>
      <c r="CXY69" s="447"/>
      <c r="CXZ69" s="447"/>
      <c r="CYA69" s="447"/>
      <c r="CYB69" s="447"/>
      <c r="CYC69" s="447"/>
      <c r="CYD69" s="447"/>
      <c r="CYE69" s="447"/>
      <c r="CYF69" s="447"/>
      <c r="CYG69" s="447"/>
      <c r="CYH69" s="447"/>
      <c r="CYI69" s="447"/>
      <c r="CYJ69" s="447"/>
      <c r="CYK69" s="447"/>
      <c r="CYL69" s="447"/>
      <c r="CYM69" s="447"/>
      <c r="CYN69" s="447"/>
      <c r="CYO69" s="447"/>
      <c r="CYP69" s="447"/>
      <c r="CYQ69" s="447"/>
      <c r="CYR69" s="447"/>
      <c r="CYS69" s="447"/>
      <c r="CYT69" s="447"/>
      <c r="CYU69" s="447"/>
      <c r="CYV69" s="447"/>
      <c r="CYW69" s="447"/>
      <c r="CYX69" s="447"/>
      <c r="CYY69" s="447"/>
      <c r="CYZ69" s="447"/>
      <c r="CZA69" s="447"/>
      <c r="CZB69" s="447"/>
      <c r="CZC69" s="447"/>
      <c r="CZD69" s="447"/>
      <c r="CZE69" s="447"/>
      <c r="CZF69" s="447"/>
      <c r="CZG69" s="447"/>
      <c r="CZH69" s="447"/>
      <c r="CZI69" s="447"/>
      <c r="CZJ69" s="447"/>
      <c r="CZK69" s="447"/>
      <c r="CZL69" s="447"/>
      <c r="CZM69" s="447"/>
      <c r="CZN69" s="447"/>
      <c r="CZO69" s="447"/>
      <c r="CZP69" s="447"/>
      <c r="CZQ69" s="447"/>
      <c r="CZR69" s="447"/>
      <c r="CZS69" s="447"/>
      <c r="CZT69" s="447"/>
      <c r="CZU69" s="447"/>
      <c r="CZV69" s="447"/>
      <c r="CZW69" s="447"/>
      <c r="CZX69" s="447"/>
      <c r="CZY69" s="447"/>
      <c r="CZZ69" s="447"/>
      <c r="DAA69" s="447"/>
      <c r="DAB69" s="447"/>
      <c r="DAC69" s="447"/>
      <c r="DAD69" s="447"/>
      <c r="DAE69" s="447"/>
      <c r="DAF69" s="447"/>
      <c r="DAG69" s="447"/>
      <c r="DAH69" s="447"/>
      <c r="DAI69" s="447"/>
      <c r="DAJ69" s="447"/>
      <c r="DAK69" s="447"/>
      <c r="DAL69" s="447"/>
      <c r="DAM69" s="447"/>
      <c r="DAN69" s="447"/>
      <c r="DAO69" s="447"/>
      <c r="DAP69" s="447"/>
      <c r="DAQ69" s="447"/>
      <c r="DAR69" s="447"/>
      <c r="DAS69" s="447"/>
      <c r="DAT69" s="447"/>
      <c r="DAU69" s="447"/>
      <c r="DAV69" s="447"/>
      <c r="DAW69" s="447"/>
      <c r="DAX69" s="447"/>
      <c r="DAY69" s="447"/>
      <c r="DAZ69" s="447"/>
      <c r="DBA69" s="447"/>
      <c r="DBB69" s="447"/>
      <c r="DBC69" s="447"/>
      <c r="DBD69" s="447"/>
      <c r="DBE69" s="447"/>
      <c r="DBF69" s="447"/>
      <c r="DBG69" s="447"/>
      <c r="DBH69" s="447"/>
      <c r="DBI69" s="447"/>
      <c r="DBJ69" s="447"/>
      <c r="DBK69" s="447"/>
      <c r="DBL69" s="447"/>
      <c r="DBM69" s="447"/>
      <c r="DBN69" s="447"/>
      <c r="DBO69" s="447"/>
      <c r="DBP69" s="447"/>
      <c r="DBQ69" s="447"/>
      <c r="DBR69" s="447"/>
      <c r="DBS69" s="447"/>
      <c r="DBT69" s="447"/>
      <c r="DBU69" s="447"/>
      <c r="DBV69" s="447"/>
      <c r="DBW69" s="447"/>
      <c r="DBX69" s="447"/>
      <c r="DBY69" s="447"/>
      <c r="DBZ69" s="447"/>
      <c r="DCA69" s="447"/>
      <c r="DCB69" s="447"/>
      <c r="DCC69" s="447"/>
      <c r="DCD69" s="447"/>
      <c r="DCE69" s="447"/>
      <c r="DCF69" s="447"/>
      <c r="DCG69" s="447"/>
      <c r="DCH69" s="447"/>
      <c r="DCI69" s="447"/>
      <c r="DCJ69" s="447"/>
      <c r="DCK69" s="447"/>
      <c r="DCL69" s="447"/>
      <c r="DCM69" s="447"/>
      <c r="DCN69" s="447"/>
      <c r="DCO69" s="447"/>
      <c r="DCP69" s="447"/>
      <c r="DCQ69" s="447"/>
      <c r="DCR69" s="447"/>
      <c r="DCS69" s="447"/>
      <c r="DCT69" s="447"/>
      <c r="DCU69" s="447"/>
      <c r="DCV69" s="447"/>
      <c r="DCW69" s="447"/>
      <c r="DCX69" s="447"/>
      <c r="DCY69" s="447"/>
      <c r="DCZ69" s="447"/>
      <c r="DDA69" s="447"/>
      <c r="DDB69" s="447"/>
      <c r="DDC69" s="447"/>
      <c r="DDD69" s="447"/>
      <c r="DDE69" s="447"/>
      <c r="DDF69" s="447"/>
      <c r="DDG69" s="447"/>
      <c r="DDH69" s="447"/>
      <c r="DDI69" s="447"/>
      <c r="DDJ69" s="447"/>
      <c r="DDK69" s="447"/>
      <c r="DDL69" s="447"/>
      <c r="DDM69" s="447"/>
      <c r="DDN69" s="447"/>
      <c r="DDO69" s="447"/>
      <c r="DDP69" s="447"/>
      <c r="DDQ69" s="447"/>
      <c r="DDR69" s="447"/>
      <c r="DDS69" s="447"/>
      <c r="DDT69" s="447"/>
      <c r="DDU69" s="447"/>
      <c r="DDV69" s="447"/>
      <c r="DDW69" s="447"/>
      <c r="DDX69" s="447"/>
      <c r="DDY69" s="447"/>
      <c r="DDZ69" s="447"/>
      <c r="DEA69" s="447"/>
      <c r="DEB69" s="447"/>
      <c r="DEC69" s="447"/>
      <c r="DED69" s="447"/>
      <c r="DEE69" s="447"/>
      <c r="DEF69" s="447"/>
      <c r="DEG69" s="447"/>
      <c r="DEH69" s="447"/>
      <c r="DEI69" s="447"/>
      <c r="DEJ69" s="447"/>
      <c r="DEK69" s="447"/>
      <c r="DEL69" s="447"/>
      <c r="DEM69" s="447"/>
      <c r="DEN69" s="447"/>
      <c r="DEO69" s="447"/>
      <c r="DEP69" s="447"/>
      <c r="DEQ69" s="447"/>
      <c r="DER69" s="447"/>
      <c r="DES69" s="447"/>
      <c r="DET69" s="447"/>
      <c r="DEU69" s="447"/>
      <c r="DEV69" s="447"/>
      <c r="DEW69" s="447"/>
      <c r="DEX69" s="447"/>
      <c r="DEY69" s="447"/>
      <c r="DEZ69" s="447"/>
      <c r="DFA69" s="447"/>
      <c r="DFB69" s="447"/>
      <c r="DFC69" s="447"/>
      <c r="DFD69" s="447"/>
      <c r="DFE69" s="447"/>
      <c r="DFF69" s="447"/>
      <c r="DFG69" s="447"/>
      <c r="DFH69" s="447"/>
      <c r="DFI69" s="447"/>
      <c r="DFJ69" s="447"/>
      <c r="DFK69" s="447"/>
      <c r="DFL69" s="447"/>
      <c r="DFM69" s="447"/>
      <c r="DFN69" s="447"/>
      <c r="DFO69" s="447"/>
      <c r="DFP69" s="447"/>
      <c r="DFQ69" s="447"/>
      <c r="DFR69" s="447"/>
      <c r="DFS69" s="447"/>
      <c r="DFT69" s="447"/>
      <c r="DFU69" s="447"/>
      <c r="DFV69" s="447"/>
      <c r="DFW69" s="447"/>
      <c r="DFX69" s="447"/>
      <c r="DFY69" s="447"/>
      <c r="DFZ69" s="447"/>
      <c r="DGA69" s="447"/>
      <c r="DGB69" s="447"/>
      <c r="DGC69" s="447"/>
      <c r="DGD69" s="447"/>
      <c r="DGE69" s="447"/>
      <c r="DGF69" s="447"/>
      <c r="DGG69" s="447"/>
      <c r="DGH69" s="447"/>
      <c r="DGI69" s="447"/>
      <c r="DGJ69" s="447"/>
      <c r="DGK69" s="447"/>
      <c r="DGL69" s="447"/>
      <c r="DGM69" s="447"/>
      <c r="DGN69" s="447"/>
      <c r="DGO69" s="447"/>
      <c r="DGP69" s="447"/>
      <c r="DGQ69" s="447"/>
      <c r="DGR69" s="447"/>
      <c r="DGS69" s="447"/>
      <c r="DGT69" s="447"/>
      <c r="DGU69" s="447"/>
      <c r="DGV69" s="447"/>
      <c r="DGW69" s="447"/>
      <c r="DGX69" s="447"/>
      <c r="DGY69" s="447"/>
      <c r="DGZ69" s="447"/>
      <c r="DHA69" s="447"/>
      <c r="DHB69" s="447"/>
      <c r="DHC69" s="447"/>
      <c r="DHD69" s="447"/>
      <c r="DHE69" s="447"/>
      <c r="DHF69" s="447"/>
      <c r="DHG69" s="447"/>
      <c r="DHH69" s="447"/>
      <c r="DHI69" s="447"/>
      <c r="DHJ69" s="447"/>
      <c r="DHK69" s="447"/>
      <c r="DHL69" s="447"/>
      <c r="DHM69" s="447"/>
      <c r="DHN69" s="447"/>
      <c r="DHO69" s="447"/>
      <c r="DHP69" s="447"/>
      <c r="DHQ69" s="447"/>
      <c r="DHR69" s="447"/>
      <c r="DHS69" s="447"/>
      <c r="DHT69" s="447"/>
      <c r="DHU69" s="447"/>
      <c r="DHV69" s="447"/>
      <c r="DHW69" s="447"/>
      <c r="DHX69" s="447"/>
      <c r="DHY69" s="447"/>
      <c r="DHZ69" s="447"/>
      <c r="DIA69" s="447"/>
      <c r="DIB69" s="447"/>
      <c r="DIC69" s="447"/>
      <c r="DID69" s="447"/>
      <c r="DIE69" s="447"/>
      <c r="DIF69" s="447"/>
      <c r="DIG69" s="447"/>
      <c r="DIH69" s="447"/>
      <c r="DII69" s="447"/>
      <c r="DIJ69" s="447"/>
      <c r="DIK69" s="447"/>
      <c r="DIL69" s="447"/>
      <c r="DIM69" s="447"/>
      <c r="DIN69" s="447"/>
      <c r="DIO69" s="447"/>
      <c r="DIP69" s="447"/>
      <c r="DIQ69" s="447"/>
      <c r="DIR69" s="447"/>
      <c r="DIS69" s="447"/>
      <c r="DIT69" s="447"/>
      <c r="DIU69" s="447"/>
      <c r="DIV69" s="447"/>
      <c r="DIW69" s="447"/>
      <c r="DIX69" s="447"/>
      <c r="DIY69" s="447"/>
      <c r="DIZ69" s="447"/>
      <c r="DJA69" s="447"/>
      <c r="DJB69" s="447"/>
      <c r="DJC69" s="447"/>
      <c r="DJD69" s="447"/>
      <c r="DJE69" s="447"/>
      <c r="DJF69" s="447"/>
      <c r="DJG69" s="447"/>
      <c r="DJH69" s="447"/>
      <c r="DJI69" s="447"/>
      <c r="DJJ69" s="447"/>
      <c r="DJK69" s="447"/>
      <c r="DJL69" s="447"/>
      <c r="DJM69" s="447"/>
      <c r="DJN69" s="447"/>
      <c r="DJO69" s="447"/>
      <c r="DJP69" s="447"/>
      <c r="DJQ69" s="447"/>
      <c r="DJR69" s="447"/>
      <c r="DJS69" s="447"/>
      <c r="DJT69" s="447"/>
      <c r="DJU69" s="447"/>
      <c r="DJV69" s="447"/>
      <c r="DJW69" s="447"/>
      <c r="DJX69" s="447"/>
      <c r="DJY69" s="447"/>
      <c r="DJZ69" s="447"/>
      <c r="DKA69" s="447"/>
      <c r="DKB69" s="447"/>
      <c r="DKC69" s="447"/>
      <c r="DKD69" s="447"/>
      <c r="DKE69" s="447"/>
      <c r="DKF69" s="447"/>
      <c r="DKG69" s="447"/>
      <c r="DKH69" s="447"/>
      <c r="DKI69" s="447"/>
      <c r="DKJ69" s="447"/>
      <c r="DKK69" s="447"/>
      <c r="DKL69" s="447"/>
      <c r="DKM69" s="447"/>
      <c r="DKN69" s="447"/>
      <c r="DKO69" s="447"/>
      <c r="DKP69" s="447"/>
      <c r="DKQ69" s="447"/>
      <c r="DKR69" s="447"/>
      <c r="DKS69" s="447"/>
      <c r="DKT69" s="447"/>
      <c r="DKU69" s="447"/>
      <c r="DKV69" s="447"/>
      <c r="DKW69" s="447"/>
      <c r="DKX69" s="447"/>
      <c r="DKY69" s="447"/>
      <c r="DKZ69" s="447"/>
      <c r="DLA69" s="447"/>
      <c r="DLB69" s="447"/>
      <c r="DLC69" s="447"/>
      <c r="DLD69" s="447"/>
      <c r="DLE69" s="447"/>
      <c r="DLF69" s="447"/>
      <c r="DLG69" s="447"/>
      <c r="DLH69" s="447"/>
      <c r="DLI69" s="447"/>
      <c r="DLJ69" s="447"/>
      <c r="DLK69" s="447"/>
      <c r="DLL69" s="447"/>
      <c r="DLM69" s="447"/>
      <c r="DLN69" s="447"/>
      <c r="DLO69" s="447"/>
      <c r="DLP69" s="447"/>
      <c r="DLQ69" s="447"/>
      <c r="DLR69" s="447"/>
      <c r="DLS69" s="447"/>
      <c r="DLT69" s="447"/>
      <c r="DLU69" s="447"/>
      <c r="DLV69" s="447"/>
      <c r="DLW69" s="447"/>
      <c r="DLX69" s="447"/>
      <c r="DLY69" s="447"/>
      <c r="DLZ69" s="447"/>
      <c r="DMA69" s="447"/>
      <c r="DMB69" s="447"/>
      <c r="DMC69" s="447"/>
      <c r="DMD69" s="447"/>
      <c r="DME69" s="447"/>
      <c r="DMF69" s="447"/>
      <c r="DMG69" s="447"/>
      <c r="DMH69" s="447"/>
      <c r="DMI69" s="447"/>
      <c r="DMJ69" s="447"/>
      <c r="DMK69" s="447"/>
      <c r="DML69" s="447"/>
      <c r="DMM69" s="447"/>
      <c r="DMN69" s="447"/>
      <c r="DMO69" s="447"/>
      <c r="DMP69" s="447"/>
      <c r="DMQ69" s="447"/>
      <c r="DMR69" s="447"/>
      <c r="DMS69" s="447"/>
      <c r="DMT69" s="447"/>
      <c r="DMU69" s="447"/>
      <c r="DMV69" s="447"/>
      <c r="DMW69" s="447"/>
      <c r="DMX69" s="447"/>
      <c r="DMY69" s="447"/>
      <c r="DMZ69" s="447"/>
      <c r="DNA69" s="447"/>
      <c r="DNB69" s="447"/>
      <c r="DNC69" s="447"/>
      <c r="DND69" s="447"/>
      <c r="DNE69" s="447"/>
      <c r="DNF69" s="447"/>
      <c r="DNG69" s="447"/>
      <c r="DNH69" s="447"/>
      <c r="DNI69" s="447"/>
      <c r="DNJ69" s="447"/>
      <c r="DNK69" s="447"/>
      <c r="DNL69" s="447"/>
      <c r="DNM69" s="447"/>
      <c r="DNN69" s="447"/>
      <c r="DNO69" s="447"/>
      <c r="DNP69" s="447"/>
      <c r="DNQ69" s="447"/>
      <c r="DNR69" s="447"/>
      <c r="DNS69" s="447"/>
      <c r="DNT69" s="447"/>
      <c r="DNU69" s="447"/>
      <c r="DNV69" s="447"/>
      <c r="DNW69" s="447"/>
      <c r="DNX69" s="447"/>
      <c r="DNY69" s="447"/>
      <c r="DNZ69" s="447"/>
      <c r="DOA69" s="447"/>
      <c r="DOB69" s="447"/>
      <c r="DOC69" s="447"/>
      <c r="DOD69" s="447"/>
      <c r="DOE69" s="447"/>
      <c r="DOF69" s="447"/>
      <c r="DOG69" s="447"/>
      <c r="DOH69" s="447"/>
      <c r="DOI69" s="447"/>
      <c r="DOJ69" s="447"/>
      <c r="DOK69" s="447"/>
      <c r="DOL69" s="447"/>
      <c r="DOM69" s="447"/>
      <c r="DON69" s="447"/>
      <c r="DOO69" s="447"/>
      <c r="DOP69" s="447"/>
      <c r="DOQ69" s="447"/>
      <c r="DOR69" s="447"/>
      <c r="DOS69" s="447"/>
      <c r="DOT69" s="447"/>
      <c r="DOU69" s="447"/>
      <c r="DOV69" s="447"/>
      <c r="DOW69" s="447"/>
      <c r="DOX69" s="447"/>
      <c r="DOY69" s="447"/>
      <c r="DOZ69" s="447"/>
      <c r="DPA69" s="447"/>
      <c r="DPB69" s="447"/>
      <c r="DPC69" s="447"/>
      <c r="DPD69" s="447"/>
      <c r="DPE69" s="447"/>
      <c r="DPF69" s="447"/>
      <c r="DPG69" s="447"/>
      <c r="DPH69" s="447"/>
      <c r="DPI69" s="447"/>
      <c r="DPJ69" s="447"/>
      <c r="DPK69" s="447"/>
      <c r="DPL69" s="447"/>
      <c r="DPM69" s="447"/>
      <c r="DPN69" s="447"/>
      <c r="DPO69" s="447"/>
      <c r="DPP69" s="447"/>
      <c r="DPQ69" s="447"/>
      <c r="DPR69" s="447"/>
      <c r="DPS69" s="447"/>
      <c r="DPT69" s="447"/>
      <c r="DPU69" s="447"/>
      <c r="DPV69" s="447"/>
      <c r="DPW69" s="447"/>
      <c r="DPX69" s="447"/>
      <c r="DPY69" s="447"/>
      <c r="DPZ69" s="447"/>
      <c r="DQA69" s="447"/>
      <c r="DQB69" s="447"/>
      <c r="DQC69" s="447"/>
      <c r="DQD69" s="447"/>
      <c r="DQE69" s="447"/>
      <c r="DQF69" s="447"/>
      <c r="DQG69" s="447"/>
      <c r="DQH69" s="447"/>
      <c r="DQI69" s="447"/>
      <c r="DQJ69" s="447"/>
      <c r="DQK69" s="447"/>
      <c r="DQL69" s="447"/>
      <c r="DQM69" s="447"/>
      <c r="DQN69" s="447"/>
      <c r="DQO69" s="447"/>
      <c r="DQP69" s="447"/>
      <c r="DQQ69" s="447"/>
      <c r="DQR69" s="447"/>
      <c r="DQS69" s="447"/>
      <c r="DQT69" s="447"/>
      <c r="DQU69" s="447"/>
      <c r="DQV69" s="447"/>
      <c r="DQW69" s="447"/>
      <c r="DQX69" s="447"/>
      <c r="DQY69" s="447"/>
      <c r="DQZ69" s="447"/>
      <c r="DRA69" s="447"/>
      <c r="DRB69" s="447"/>
      <c r="DRC69" s="447"/>
      <c r="DRD69" s="447"/>
      <c r="DRE69" s="447"/>
      <c r="DRF69" s="447"/>
      <c r="DRG69" s="447"/>
      <c r="DRH69" s="447"/>
      <c r="DRI69" s="447"/>
      <c r="DRJ69" s="447"/>
      <c r="DRK69" s="447"/>
      <c r="DRL69" s="447"/>
      <c r="DRM69" s="447"/>
      <c r="DRN69" s="447"/>
      <c r="DRO69" s="447"/>
      <c r="DRP69" s="447"/>
      <c r="DRQ69" s="447"/>
      <c r="DRR69" s="447"/>
      <c r="DRS69" s="447"/>
      <c r="DRT69" s="447"/>
      <c r="DRU69" s="447"/>
      <c r="DRV69" s="447"/>
      <c r="DRW69" s="447"/>
      <c r="DRX69" s="447"/>
      <c r="DRY69" s="447"/>
      <c r="DRZ69" s="447"/>
      <c r="DSA69" s="447"/>
      <c r="DSB69" s="447"/>
      <c r="DSC69" s="447"/>
      <c r="DSD69" s="447"/>
      <c r="DSE69" s="447"/>
      <c r="DSF69" s="447"/>
      <c r="DSG69" s="447"/>
      <c r="DSH69" s="447"/>
      <c r="DSI69" s="447"/>
      <c r="DSJ69" s="447"/>
      <c r="DSK69" s="447"/>
      <c r="DSL69" s="447"/>
      <c r="DSM69" s="447"/>
      <c r="DSN69" s="447"/>
      <c r="DSO69" s="447"/>
      <c r="DSP69" s="447"/>
      <c r="DSQ69" s="447"/>
      <c r="DSR69" s="447"/>
      <c r="DSS69" s="447"/>
      <c r="DST69" s="447"/>
      <c r="DSU69" s="447"/>
      <c r="DSV69" s="447"/>
      <c r="DSW69" s="447"/>
      <c r="DSX69" s="447"/>
      <c r="DSY69" s="447"/>
      <c r="DSZ69" s="447"/>
      <c r="DTA69" s="447"/>
      <c r="DTB69" s="447"/>
      <c r="DTC69" s="447"/>
      <c r="DTD69" s="447"/>
      <c r="DTE69" s="447"/>
      <c r="DTF69" s="447"/>
      <c r="DTG69" s="447"/>
      <c r="DTH69" s="447"/>
      <c r="DTI69" s="447"/>
      <c r="DTJ69" s="447"/>
      <c r="DTK69" s="447"/>
      <c r="DTL69" s="447"/>
      <c r="DTM69" s="447"/>
      <c r="DTN69" s="447"/>
      <c r="DTO69" s="447"/>
      <c r="DTP69" s="447"/>
      <c r="DTQ69" s="447"/>
      <c r="DTR69" s="447"/>
      <c r="DTS69" s="447"/>
      <c r="DTT69" s="447"/>
      <c r="DTU69" s="447"/>
      <c r="DTV69" s="447"/>
      <c r="DTW69" s="447"/>
      <c r="DTX69" s="447"/>
      <c r="DTY69" s="447"/>
      <c r="DTZ69" s="447"/>
      <c r="DUA69" s="447"/>
      <c r="DUB69" s="447"/>
      <c r="DUC69" s="447"/>
      <c r="DUD69" s="447"/>
      <c r="DUE69" s="447"/>
      <c r="DUF69" s="447"/>
      <c r="DUG69" s="447"/>
      <c r="DUH69" s="447"/>
      <c r="DUI69" s="447"/>
      <c r="DUJ69" s="447"/>
      <c r="DUK69" s="447"/>
      <c r="DUL69" s="447"/>
      <c r="DUM69" s="447"/>
      <c r="DUN69" s="447"/>
      <c r="DUO69" s="447"/>
      <c r="DUP69" s="447"/>
      <c r="DUQ69" s="447"/>
      <c r="DUR69" s="447"/>
      <c r="DUS69" s="447"/>
      <c r="DUT69" s="447"/>
      <c r="DUU69" s="447"/>
      <c r="DUV69" s="447"/>
      <c r="DUW69" s="447"/>
      <c r="DUX69" s="447"/>
      <c r="DUY69" s="447"/>
      <c r="DUZ69" s="447"/>
      <c r="DVA69" s="447"/>
      <c r="DVB69" s="447"/>
      <c r="DVC69" s="447"/>
      <c r="DVD69" s="447"/>
      <c r="DVE69" s="447"/>
      <c r="DVF69" s="447"/>
      <c r="DVG69" s="447"/>
      <c r="DVH69" s="447"/>
      <c r="DVI69" s="447"/>
      <c r="DVJ69" s="447"/>
      <c r="DVK69" s="447"/>
      <c r="DVL69" s="447"/>
      <c r="DVM69" s="447"/>
      <c r="DVN69" s="447"/>
      <c r="DVO69" s="447"/>
      <c r="DVP69" s="447"/>
      <c r="DVQ69" s="447"/>
      <c r="DVR69" s="447"/>
      <c r="DVS69" s="447"/>
      <c r="DVT69" s="447"/>
      <c r="DVU69" s="447"/>
      <c r="DVV69" s="447"/>
      <c r="DVW69" s="447"/>
      <c r="DVX69" s="447"/>
      <c r="DVY69" s="447"/>
      <c r="DVZ69" s="447"/>
      <c r="DWA69" s="447"/>
      <c r="DWB69" s="447"/>
      <c r="DWC69" s="447"/>
      <c r="DWD69" s="447"/>
      <c r="DWE69" s="447"/>
      <c r="DWF69" s="447"/>
      <c r="DWG69" s="447"/>
      <c r="DWH69" s="447"/>
      <c r="DWI69" s="447"/>
      <c r="DWJ69" s="447"/>
      <c r="DWK69" s="447"/>
      <c r="DWL69" s="447"/>
      <c r="DWM69" s="447"/>
      <c r="DWN69" s="447"/>
      <c r="DWO69" s="447"/>
      <c r="DWP69" s="447"/>
      <c r="DWQ69" s="447"/>
      <c r="DWR69" s="447"/>
      <c r="DWS69" s="447"/>
      <c r="DWT69" s="447"/>
      <c r="DWU69" s="447"/>
      <c r="DWV69" s="447"/>
      <c r="DWW69" s="447"/>
      <c r="DWX69" s="447"/>
      <c r="DWY69" s="447"/>
      <c r="DWZ69" s="447"/>
      <c r="DXA69" s="447"/>
      <c r="DXB69" s="447"/>
      <c r="DXC69" s="447"/>
      <c r="DXD69" s="447"/>
      <c r="DXE69" s="447"/>
      <c r="DXF69" s="447"/>
      <c r="DXG69" s="447"/>
      <c r="DXH69" s="447"/>
      <c r="DXI69" s="447"/>
      <c r="DXJ69" s="447"/>
      <c r="DXK69" s="447"/>
      <c r="DXL69" s="447"/>
      <c r="DXM69" s="447"/>
      <c r="DXN69" s="447"/>
      <c r="DXO69" s="447"/>
      <c r="DXP69" s="447"/>
      <c r="DXQ69" s="447"/>
      <c r="DXR69" s="447"/>
      <c r="DXS69" s="447"/>
      <c r="DXT69" s="447"/>
      <c r="DXU69" s="447"/>
      <c r="DXV69" s="447"/>
      <c r="DXW69" s="447"/>
      <c r="DXX69" s="447"/>
      <c r="DXY69" s="447"/>
      <c r="DXZ69" s="447"/>
      <c r="DYA69" s="447"/>
      <c r="DYB69" s="447"/>
      <c r="DYC69" s="447"/>
      <c r="DYD69" s="447"/>
      <c r="DYE69" s="447"/>
      <c r="DYF69" s="447"/>
      <c r="DYG69" s="447"/>
      <c r="DYH69" s="447"/>
      <c r="DYI69" s="447"/>
      <c r="DYJ69" s="447"/>
      <c r="DYK69" s="447"/>
      <c r="DYL69" s="447"/>
      <c r="DYM69" s="447"/>
      <c r="DYN69" s="447"/>
      <c r="DYO69" s="447"/>
      <c r="DYP69" s="447"/>
      <c r="DYQ69" s="447"/>
      <c r="DYR69" s="447"/>
      <c r="DYS69" s="447"/>
      <c r="DYT69" s="447"/>
      <c r="DYU69" s="447"/>
      <c r="DYV69" s="447"/>
      <c r="DYW69" s="447"/>
      <c r="DYX69" s="447"/>
      <c r="DYY69" s="447"/>
      <c r="DYZ69" s="447"/>
      <c r="DZA69" s="447"/>
      <c r="DZB69" s="447"/>
      <c r="DZC69" s="447"/>
      <c r="DZD69" s="447"/>
      <c r="DZE69" s="447"/>
      <c r="DZF69" s="447"/>
      <c r="DZG69" s="447"/>
      <c r="DZH69" s="447"/>
      <c r="DZI69" s="447"/>
      <c r="DZJ69" s="447"/>
      <c r="DZK69" s="447"/>
      <c r="DZL69" s="447"/>
      <c r="DZM69" s="447"/>
      <c r="DZN69" s="447"/>
      <c r="DZO69" s="447"/>
      <c r="DZP69" s="447"/>
      <c r="DZQ69" s="447"/>
      <c r="DZR69" s="447"/>
      <c r="DZS69" s="447"/>
      <c r="DZT69" s="447"/>
      <c r="DZU69" s="447"/>
      <c r="DZV69" s="447"/>
      <c r="DZW69" s="447"/>
      <c r="DZX69" s="447"/>
      <c r="DZY69" s="447"/>
      <c r="DZZ69" s="447"/>
      <c r="EAA69" s="447"/>
      <c r="EAB69" s="447"/>
      <c r="EAC69" s="447"/>
      <c r="EAD69" s="447"/>
      <c r="EAE69" s="447"/>
      <c r="EAF69" s="447"/>
      <c r="EAG69" s="447"/>
      <c r="EAH69" s="447"/>
      <c r="EAI69" s="447"/>
      <c r="EAJ69" s="447"/>
      <c r="EAK69" s="447"/>
      <c r="EAL69" s="447"/>
      <c r="EAM69" s="447"/>
      <c r="EAN69" s="447"/>
      <c r="EAO69" s="447"/>
      <c r="EAP69" s="447"/>
      <c r="EAQ69" s="447"/>
      <c r="EAR69" s="447"/>
      <c r="EAS69" s="447"/>
      <c r="EAT69" s="447"/>
      <c r="EAU69" s="447"/>
      <c r="EAV69" s="447"/>
      <c r="EAW69" s="447"/>
      <c r="EAX69" s="447"/>
      <c r="EAY69" s="447"/>
      <c r="EAZ69" s="447"/>
      <c r="EBA69" s="447"/>
      <c r="EBB69" s="447"/>
      <c r="EBC69" s="447"/>
      <c r="EBD69" s="447"/>
      <c r="EBE69" s="447"/>
      <c r="EBF69" s="447"/>
      <c r="EBG69" s="447"/>
      <c r="EBH69" s="447"/>
      <c r="EBI69" s="447"/>
      <c r="EBJ69" s="447"/>
      <c r="EBK69" s="447"/>
      <c r="EBL69" s="447"/>
      <c r="EBM69" s="447"/>
      <c r="EBN69" s="447"/>
      <c r="EBO69" s="447"/>
      <c r="EBP69" s="447"/>
      <c r="EBQ69" s="447"/>
      <c r="EBR69" s="447"/>
      <c r="EBS69" s="447"/>
      <c r="EBT69" s="447"/>
      <c r="EBU69" s="447"/>
      <c r="EBV69" s="447"/>
      <c r="EBW69" s="447"/>
      <c r="EBX69" s="447"/>
      <c r="EBY69" s="447"/>
      <c r="EBZ69" s="447"/>
      <c r="ECA69" s="447"/>
      <c r="ECB69" s="447"/>
      <c r="ECC69" s="447"/>
      <c r="ECD69" s="447"/>
      <c r="ECE69" s="447"/>
      <c r="ECF69" s="447"/>
      <c r="ECG69" s="447"/>
      <c r="ECH69" s="447"/>
      <c r="ECI69" s="447"/>
      <c r="ECJ69" s="447"/>
      <c r="ECK69" s="447"/>
      <c r="ECL69" s="447"/>
      <c r="ECM69" s="447"/>
      <c r="ECN69" s="447"/>
      <c r="ECO69" s="447"/>
      <c r="ECP69" s="447"/>
      <c r="ECQ69" s="447"/>
      <c r="ECR69" s="447"/>
      <c r="ECS69" s="447"/>
      <c r="ECT69" s="447"/>
      <c r="ECU69" s="447"/>
      <c r="ECV69" s="447"/>
      <c r="ECW69" s="447"/>
      <c r="ECX69" s="447"/>
      <c r="ECY69" s="447"/>
      <c r="ECZ69" s="447"/>
      <c r="EDA69" s="447"/>
      <c r="EDB69" s="447"/>
      <c r="EDC69" s="447"/>
      <c r="EDD69" s="447"/>
      <c r="EDE69" s="447"/>
      <c r="EDF69" s="447"/>
      <c r="EDG69" s="447"/>
      <c r="EDH69" s="447"/>
      <c r="EDI69" s="447"/>
      <c r="EDJ69" s="447"/>
      <c r="EDK69" s="447"/>
      <c r="EDL69" s="447"/>
      <c r="EDM69" s="447"/>
      <c r="EDN69" s="447"/>
      <c r="EDO69" s="447"/>
      <c r="EDP69" s="447"/>
      <c r="EDQ69" s="447"/>
      <c r="EDR69" s="447"/>
      <c r="EDS69" s="447"/>
      <c r="EDT69" s="447"/>
      <c r="EDU69" s="447"/>
      <c r="EDV69" s="447"/>
      <c r="EDW69" s="447"/>
      <c r="EDX69" s="447"/>
      <c r="EDY69" s="447"/>
      <c r="EDZ69" s="447"/>
      <c r="EEA69" s="447"/>
      <c r="EEB69" s="447"/>
      <c r="EEC69" s="447"/>
      <c r="EED69" s="447"/>
      <c r="EEE69" s="447"/>
      <c r="EEF69" s="447"/>
      <c r="EEG69" s="447"/>
      <c r="EEH69" s="447"/>
      <c r="EEI69" s="447"/>
      <c r="EEJ69" s="447"/>
      <c r="EEK69" s="447"/>
      <c r="EEL69" s="447"/>
      <c r="EEM69" s="447"/>
      <c r="EEN69" s="447"/>
      <c r="EEO69" s="447"/>
      <c r="EEP69" s="447"/>
      <c r="EEQ69" s="447"/>
      <c r="EER69" s="447"/>
      <c r="EES69" s="447"/>
      <c r="EET69" s="447"/>
      <c r="EEU69" s="447"/>
      <c r="EEV69" s="447"/>
      <c r="EEW69" s="447"/>
      <c r="EEX69" s="447"/>
      <c r="EEY69" s="447"/>
      <c r="EEZ69" s="447"/>
      <c r="EFA69" s="447"/>
      <c r="EFB69" s="447"/>
      <c r="EFC69" s="447"/>
      <c r="EFD69" s="447"/>
      <c r="EFE69" s="447"/>
      <c r="EFF69" s="447"/>
      <c r="EFG69" s="447"/>
      <c r="EFH69" s="447"/>
      <c r="EFI69" s="447"/>
      <c r="EFJ69" s="447"/>
      <c r="EFK69" s="447"/>
      <c r="EFL69" s="447"/>
      <c r="EFM69" s="447"/>
      <c r="EFN69" s="447"/>
      <c r="EFO69" s="447"/>
      <c r="EFP69" s="447"/>
      <c r="EFQ69" s="447"/>
      <c r="EFR69" s="447"/>
      <c r="EFS69" s="447"/>
      <c r="EFT69" s="447"/>
      <c r="EFU69" s="447"/>
      <c r="EFV69" s="447"/>
      <c r="EFW69" s="447"/>
      <c r="EFX69" s="447"/>
      <c r="EFY69" s="447"/>
      <c r="EFZ69" s="447"/>
      <c r="EGA69" s="447"/>
      <c r="EGB69" s="447"/>
      <c r="EGC69" s="447"/>
      <c r="EGD69" s="447"/>
      <c r="EGE69" s="447"/>
      <c r="EGF69" s="447"/>
      <c r="EGG69" s="447"/>
      <c r="EGH69" s="447"/>
      <c r="EGI69" s="447"/>
      <c r="EGJ69" s="447"/>
      <c r="EGK69" s="447"/>
      <c r="EGL69" s="447"/>
      <c r="EGM69" s="447"/>
      <c r="EGN69" s="447"/>
      <c r="EGO69" s="447"/>
      <c r="EGP69" s="447"/>
      <c r="EGQ69" s="447"/>
      <c r="EGR69" s="447"/>
      <c r="EGS69" s="447"/>
      <c r="EGT69" s="447"/>
      <c r="EGU69" s="447"/>
      <c r="EGV69" s="447"/>
      <c r="EGW69" s="447"/>
      <c r="EGX69" s="447"/>
      <c r="EGY69" s="447"/>
      <c r="EGZ69" s="447"/>
      <c r="EHA69" s="447"/>
      <c r="EHB69" s="447"/>
      <c r="EHC69" s="447"/>
      <c r="EHD69" s="447"/>
      <c r="EHE69" s="447"/>
      <c r="EHF69" s="447"/>
      <c r="EHG69" s="447"/>
      <c r="EHH69" s="447"/>
      <c r="EHI69" s="447"/>
      <c r="EHJ69" s="447"/>
      <c r="EHK69" s="447"/>
      <c r="EHL69" s="447"/>
      <c r="EHM69" s="447"/>
      <c r="EHN69" s="447"/>
      <c r="EHO69" s="447"/>
      <c r="EHP69" s="447"/>
      <c r="EHQ69" s="447"/>
      <c r="EHR69" s="447"/>
      <c r="EHS69" s="447"/>
      <c r="EHT69" s="447"/>
      <c r="EHU69" s="447"/>
      <c r="EHV69" s="447"/>
      <c r="EHW69" s="447"/>
      <c r="EHX69" s="447"/>
      <c r="EHY69" s="447"/>
      <c r="EHZ69" s="447"/>
      <c r="EIA69" s="447"/>
      <c r="EIB69" s="447"/>
      <c r="EIC69" s="447"/>
      <c r="EID69" s="447"/>
      <c r="EIE69" s="447"/>
      <c r="EIF69" s="447"/>
      <c r="EIG69" s="447"/>
      <c r="EIH69" s="447"/>
      <c r="EII69" s="447"/>
      <c r="EIJ69" s="447"/>
      <c r="EIK69" s="447"/>
      <c r="EIL69" s="447"/>
      <c r="EIM69" s="447"/>
      <c r="EIN69" s="447"/>
      <c r="EIO69" s="447"/>
      <c r="EIP69" s="447"/>
      <c r="EIQ69" s="447"/>
      <c r="EIR69" s="447"/>
      <c r="EIS69" s="447"/>
      <c r="EIT69" s="447"/>
      <c r="EIU69" s="447"/>
      <c r="EIV69" s="447"/>
      <c r="EIW69" s="447"/>
      <c r="EIX69" s="447"/>
      <c r="EIY69" s="447"/>
      <c r="EIZ69" s="447"/>
      <c r="EJA69" s="447"/>
      <c r="EJB69" s="447"/>
      <c r="EJC69" s="447"/>
      <c r="EJD69" s="447"/>
      <c r="EJE69" s="447"/>
      <c r="EJF69" s="447"/>
      <c r="EJG69" s="447"/>
      <c r="EJH69" s="447"/>
      <c r="EJI69" s="447"/>
      <c r="EJJ69" s="447"/>
      <c r="EJK69" s="447"/>
      <c r="EJL69" s="447"/>
      <c r="EJM69" s="447"/>
      <c r="EJN69" s="447"/>
      <c r="EJO69" s="447"/>
      <c r="EJP69" s="447"/>
      <c r="EJQ69" s="447"/>
      <c r="EJR69" s="447"/>
      <c r="EJS69" s="447"/>
      <c r="EJT69" s="447"/>
      <c r="EJU69" s="447"/>
      <c r="EJV69" s="447"/>
      <c r="EJW69" s="447"/>
      <c r="EJX69" s="447"/>
      <c r="EJY69" s="447"/>
      <c r="EJZ69" s="447"/>
      <c r="EKA69" s="447"/>
      <c r="EKB69" s="447"/>
      <c r="EKC69" s="447"/>
      <c r="EKD69" s="447"/>
      <c r="EKE69" s="447"/>
      <c r="EKF69" s="447"/>
      <c r="EKG69" s="447"/>
      <c r="EKH69" s="447"/>
      <c r="EKI69" s="447"/>
      <c r="EKJ69" s="447"/>
      <c r="EKK69" s="447"/>
      <c r="EKL69" s="447"/>
      <c r="EKM69" s="447"/>
      <c r="EKN69" s="447"/>
      <c r="EKO69" s="447"/>
      <c r="EKP69" s="447"/>
      <c r="EKQ69" s="447"/>
      <c r="EKR69" s="447"/>
      <c r="EKS69" s="447"/>
      <c r="EKT69" s="447"/>
      <c r="EKU69" s="447"/>
      <c r="EKV69" s="447"/>
      <c r="EKW69" s="447"/>
      <c r="EKX69" s="447"/>
      <c r="EKY69" s="447"/>
      <c r="EKZ69" s="447"/>
      <c r="ELA69" s="447"/>
      <c r="ELB69" s="447"/>
      <c r="ELC69" s="447"/>
      <c r="ELD69" s="447"/>
      <c r="ELE69" s="447"/>
      <c r="ELF69" s="447"/>
      <c r="ELG69" s="447"/>
      <c r="ELH69" s="447"/>
      <c r="ELI69" s="447"/>
      <c r="ELJ69" s="447"/>
      <c r="ELK69" s="447"/>
      <c r="ELL69" s="447"/>
      <c r="ELM69" s="447"/>
      <c r="ELN69" s="447"/>
      <c r="ELO69" s="447"/>
      <c r="ELP69" s="447"/>
      <c r="ELQ69" s="447"/>
      <c r="ELR69" s="447"/>
      <c r="ELS69" s="447"/>
      <c r="ELT69" s="447"/>
      <c r="ELU69" s="447"/>
      <c r="ELV69" s="447"/>
      <c r="ELW69" s="447"/>
      <c r="ELX69" s="447"/>
      <c r="ELY69" s="447"/>
      <c r="ELZ69" s="447"/>
      <c r="EMA69" s="447"/>
      <c r="EMB69" s="447"/>
      <c r="EMC69" s="447"/>
      <c r="EMD69" s="447"/>
      <c r="EME69" s="447"/>
      <c r="EMF69" s="447"/>
      <c r="EMG69" s="447"/>
      <c r="EMH69" s="447"/>
      <c r="EMI69" s="447"/>
      <c r="EMJ69" s="447"/>
      <c r="EMK69" s="447"/>
      <c r="EML69" s="447"/>
      <c r="EMM69" s="447"/>
      <c r="EMN69" s="447"/>
      <c r="EMO69" s="447"/>
      <c r="EMP69" s="447"/>
      <c r="EMQ69" s="447"/>
      <c r="EMR69" s="447"/>
      <c r="EMS69" s="447"/>
      <c r="EMT69" s="447"/>
      <c r="EMU69" s="447"/>
      <c r="EMV69" s="447"/>
      <c r="EMW69" s="447"/>
      <c r="EMX69" s="447"/>
      <c r="EMY69" s="447"/>
      <c r="EMZ69" s="447"/>
      <c r="ENA69" s="447"/>
      <c r="ENB69" s="447"/>
      <c r="ENC69" s="447"/>
      <c r="END69" s="447"/>
      <c r="ENE69" s="447"/>
      <c r="ENF69" s="447"/>
      <c r="ENG69" s="447"/>
      <c r="ENH69" s="447"/>
      <c r="ENI69" s="447"/>
      <c r="ENJ69" s="447"/>
      <c r="ENK69" s="447"/>
      <c r="ENL69" s="447"/>
      <c r="ENM69" s="447"/>
      <c r="ENN69" s="447"/>
      <c r="ENO69" s="447"/>
      <c r="ENP69" s="447"/>
      <c r="ENQ69" s="447"/>
      <c r="ENR69" s="447"/>
      <c r="ENS69" s="447"/>
      <c r="ENT69" s="447"/>
      <c r="ENU69" s="447"/>
      <c r="ENV69" s="447"/>
      <c r="ENW69" s="447"/>
      <c r="ENX69" s="447"/>
      <c r="ENY69" s="447"/>
      <c r="ENZ69" s="447"/>
      <c r="EOA69" s="447"/>
      <c r="EOB69" s="447"/>
      <c r="EOC69" s="447"/>
      <c r="EOD69" s="447"/>
      <c r="EOE69" s="447"/>
      <c r="EOF69" s="447"/>
      <c r="EOG69" s="447"/>
      <c r="EOH69" s="447"/>
      <c r="EOI69" s="447"/>
      <c r="EOJ69" s="447"/>
      <c r="EOK69" s="447"/>
      <c r="EOL69" s="447"/>
      <c r="EOM69" s="447"/>
      <c r="EON69" s="447"/>
      <c r="EOO69" s="447"/>
      <c r="EOP69" s="447"/>
      <c r="EOQ69" s="447"/>
      <c r="EOR69" s="447"/>
      <c r="EOS69" s="447"/>
      <c r="EOT69" s="447"/>
      <c r="EOU69" s="447"/>
      <c r="EOV69" s="447"/>
      <c r="EOW69" s="447"/>
      <c r="EOX69" s="447"/>
      <c r="EOY69" s="447"/>
      <c r="EOZ69" s="447"/>
      <c r="EPA69" s="447"/>
      <c r="EPB69" s="447"/>
      <c r="EPC69" s="447"/>
      <c r="EPD69" s="447"/>
      <c r="EPE69" s="447"/>
      <c r="EPF69" s="447"/>
      <c r="EPG69" s="447"/>
      <c r="EPH69" s="447"/>
      <c r="EPI69" s="447"/>
      <c r="EPJ69" s="447"/>
      <c r="EPK69" s="447"/>
      <c r="EPL69" s="447"/>
      <c r="EPM69" s="447"/>
      <c r="EPN69" s="447"/>
      <c r="EPO69" s="447"/>
      <c r="EPP69" s="447"/>
      <c r="EPQ69" s="447"/>
      <c r="EPR69" s="447"/>
      <c r="EPS69" s="447"/>
      <c r="EPT69" s="447"/>
      <c r="EPU69" s="447"/>
      <c r="EPV69" s="447"/>
      <c r="EPW69" s="447"/>
      <c r="EPX69" s="447"/>
      <c r="EPY69" s="447"/>
      <c r="EPZ69" s="447"/>
      <c r="EQA69" s="447"/>
      <c r="EQB69" s="447"/>
      <c r="EQC69" s="447"/>
      <c r="EQD69" s="447"/>
      <c r="EQE69" s="447"/>
      <c r="EQF69" s="447"/>
      <c r="EQG69" s="447"/>
      <c r="EQH69" s="447"/>
      <c r="EQI69" s="447"/>
      <c r="EQJ69" s="447"/>
      <c r="EQK69" s="447"/>
      <c r="EQL69" s="447"/>
      <c r="EQM69" s="447"/>
      <c r="EQN69" s="447"/>
      <c r="EQO69" s="447"/>
      <c r="EQP69" s="447"/>
      <c r="EQQ69" s="447"/>
      <c r="EQR69" s="447"/>
      <c r="EQS69" s="447"/>
      <c r="EQT69" s="447"/>
      <c r="EQU69" s="447"/>
      <c r="EQV69" s="447"/>
      <c r="EQW69" s="447"/>
      <c r="EQX69" s="447"/>
      <c r="EQY69" s="447"/>
      <c r="EQZ69" s="447"/>
      <c r="ERA69" s="447"/>
      <c r="ERB69" s="447"/>
      <c r="ERC69" s="447"/>
      <c r="ERD69" s="447"/>
      <c r="ERE69" s="447"/>
      <c r="ERF69" s="447"/>
      <c r="ERG69" s="447"/>
      <c r="ERH69" s="447"/>
      <c r="ERI69" s="447"/>
      <c r="ERJ69" s="447"/>
      <c r="ERK69" s="447"/>
      <c r="ERL69" s="447"/>
      <c r="ERM69" s="447"/>
      <c r="ERN69" s="447"/>
      <c r="ERO69" s="447"/>
      <c r="ERP69" s="447"/>
      <c r="ERQ69" s="447"/>
      <c r="ERR69" s="447"/>
      <c r="ERS69" s="447"/>
      <c r="ERT69" s="447"/>
      <c r="ERU69" s="447"/>
      <c r="ERV69" s="447"/>
      <c r="ERW69" s="447"/>
      <c r="ERX69" s="447"/>
      <c r="ERY69" s="447"/>
      <c r="ERZ69" s="447"/>
      <c r="ESA69" s="447"/>
      <c r="ESB69" s="447"/>
      <c r="ESC69" s="447"/>
      <c r="ESD69" s="447"/>
      <c r="ESE69" s="447"/>
      <c r="ESF69" s="447"/>
      <c r="ESG69" s="447"/>
      <c r="ESH69" s="447"/>
      <c r="ESI69" s="447"/>
      <c r="ESJ69" s="447"/>
      <c r="ESK69" s="447"/>
      <c r="ESL69" s="447"/>
      <c r="ESM69" s="447"/>
      <c r="ESN69" s="447"/>
      <c r="ESO69" s="447"/>
      <c r="ESP69" s="447"/>
      <c r="ESQ69" s="447"/>
      <c r="ESR69" s="447"/>
      <c r="ESS69" s="447"/>
      <c r="EST69" s="447"/>
      <c r="ESU69" s="447"/>
      <c r="ESV69" s="447"/>
      <c r="ESW69" s="447"/>
      <c r="ESX69" s="447"/>
      <c r="ESY69" s="447"/>
      <c r="ESZ69" s="447"/>
      <c r="ETA69" s="447"/>
      <c r="ETB69" s="447"/>
      <c r="ETC69" s="447"/>
      <c r="ETD69" s="447"/>
      <c r="ETE69" s="447"/>
      <c r="ETF69" s="447"/>
      <c r="ETG69" s="447"/>
      <c r="ETH69" s="447"/>
      <c r="ETI69" s="447"/>
      <c r="ETJ69" s="447"/>
      <c r="ETK69" s="447"/>
      <c r="ETL69" s="447"/>
      <c r="ETM69" s="447"/>
      <c r="ETN69" s="447"/>
      <c r="ETO69" s="447"/>
      <c r="ETP69" s="447"/>
      <c r="ETQ69" s="447"/>
      <c r="ETR69" s="447"/>
      <c r="ETS69" s="447"/>
      <c r="ETT69" s="447"/>
      <c r="ETU69" s="447"/>
      <c r="ETV69" s="447"/>
      <c r="ETW69" s="447"/>
      <c r="ETX69" s="447"/>
      <c r="ETY69" s="447"/>
      <c r="ETZ69" s="447"/>
      <c r="EUA69" s="447"/>
      <c r="EUB69" s="447"/>
      <c r="EUC69" s="447"/>
      <c r="EUD69" s="447"/>
      <c r="EUE69" s="447"/>
      <c r="EUF69" s="447"/>
      <c r="EUG69" s="447"/>
      <c r="EUH69" s="447"/>
      <c r="EUI69" s="447"/>
      <c r="EUJ69" s="447"/>
      <c r="EUK69" s="447"/>
      <c r="EUL69" s="447"/>
      <c r="EUM69" s="447"/>
      <c r="EUN69" s="447"/>
      <c r="EUO69" s="447"/>
      <c r="EUP69" s="447"/>
      <c r="EUQ69" s="447"/>
      <c r="EUR69" s="447"/>
      <c r="EUS69" s="447"/>
      <c r="EUT69" s="447"/>
      <c r="EUU69" s="447"/>
      <c r="EUV69" s="447"/>
      <c r="EUW69" s="447"/>
      <c r="EUX69" s="447"/>
      <c r="EUY69" s="447"/>
      <c r="EUZ69" s="447"/>
      <c r="EVA69" s="447"/>
      <c r="EVB69" s="447"/>
      <c r="EVC69" s="447"/>
      <c r="EVD69" s="447"/>
      <c r="EVE69" s="447"/>
      <c r="EVF69" s="447"/>
      <c r="EVG69" s="447"/>
      <c r="EVH69" s="447"/>
      <c r="EVI69" s="447"/>
      <c r="EVJ69" s="447"/>
      <c r="EVK69" s="447"/>
      <c r="EVL69" s="447"/>
      <c r="EVM69" s="447"/>
      <c r="EVN69" s="447"/>
      <c r="EVO69" s="447"/>
      <c r="EVP69" s="447"/>
      <c r="EVQ69" s="447"/>
      <c r="EVR69" s="447"/>
      <c r="EVS69" s="447"/>
      <c r="EVT69" s="447"/>
      <c r="EVU69" s="447"/>
      <c r="EVV69" s="447"/>
      <c r="EVW69" s="447"/>
      <c r="EVX69" s="447"/>
      <c r="EVY69" s="447"/>
      <c r="EVZ69" s="447"/>
      <c r="EWA69" s="447"/>
      <c r="EWB69" s="447"/>
      <c r="EWC69" s="447"/>
      <c r="EWD69" s="447"/>
      <c r="EWE69" s="447"/>
      <c r="EWF69" s="447"/>
      <c r="EWG69" s="447"/>
      <c r="EWH69" s="447"/>
      <c r="EWI69" s="447"/>
      <c r="EWJ69" s="447"/>
      <c r="EWK69" s="447"/>
      <c r="EWL69" s="447"/>
      <c r="EWM69" s="447"/>
      <c r="EWN69" s="447"/>
      <c r="EWO69" s="447"/>
      <c r="EWP69" s="447"/>
      <c r="EWQ69" s="447"/>
      <c r="EWR69" s="447"/>
      <c r="EWS69" s="447"/>
      <c r="EWT69" s="447"/>
      <c r="EWU69" s="447"/>
      <c r="EWV69" s="447"/>
      <c r="EWW69" s="447"/>
      <c r="EWX69" s="447"/>
      <c r="EWY69" s="447"/>
      <c r="EWZ69" s="447"/>
      <c r="EXA69" s="447"/>
      <c r="EXB69" s="447"/>
      <c r="EXC69" s="447"/>
      <c r="EXD69" s="447"/>
      <c r="EXE69" s="447"/>
      <c r="EXF69" s="447"/>
      <c r="EXG69" s="447"/>
      <c r="EXH69" s="447"/>
      <c r="EXI69" s="447"/>
      <c r="EXJ69" s="447"/>
      <c r="EXK69" s="447"/>
      <c r="EXL69" s="447"/>
      <c r="EXM69" s="447"/>
      <c r="EXN69" s="447"/>
      <c r="EXO69" s="447"/>
      <c r="EXP69" s="447"/>
      <c r="EXQ69" s="447"/>
      <c r="EXR69" s="447"/>
      <c r="EXS69" s="447"/>
      <c r="EXT69" s="447"/>
      <c r="EXU69" s="447"/>
      <c r="EXV69" s="447"/>
      <c r="EXW69" s="447"/>
      <c r="EXX69" s="447"/>
      <c r="EXY69" s="447"/>
      <c r="EXZ69" s="447"/>
      <c r="EYA69" s="447"/>
      <c r="EYB69" s="447"/>
      <c r="EYC69" s="447"/>
      <c r="EYD69" s="447"/>
      <c r="EYE69" s="447"/>
      <c r="EYF69" s="447"/>
      <c r="EYG69" s="447"/>
      <c r="EYH69" s="447"/>
      <c r="EYI69" s="447"/>
      <c r="EYJ69" s="447"/>
      <c r="EYK69" s="447"/>
      <c r="EYL69" s="447"/>
      <c r="EYM69" s="447"/>
      <c r="EYN69" s="447"/>
      <c r="EYO69" s="447"/>
      <c r="EYP69" s="447"/>
      <c r="EYQ69" s="447"/>
      <c r="EYR69" s="447"/>
      <c r="EYS69" s="447"/>
      <c r="EYT69" s="447"/>
      <c r="EYU69" s="447"/>
      <c r="EYV69" s="447"/>
      <c r="EYW69" s="447"/>
      <c r="EYX69" s="447"/>
      <c r="EYY69" s="447"/>
      <c r="EYZ69" s="447"/>
      <c r="EZA69" s="447"/>
      <c r="EZB69" s="447"/>
      <c r="EZC69" s="447"/>
      <c r="EZD69" s="447"/>
      <c r="EZE69" s="447"/>
      <c r="EZF69" s="447"/>
      <c r="EZG69" s="447"/>
      <c r="EZH69" s="447"/>
      <c r="EZI69" s="447"/>
      <c r="EZJ69" s="447"/>
      <c r="EZK69" s="447"/>
      <c r="EZL69" s="447"/>
      <c r="EZM69" s="447"/>
      <c r="EZN69" s="447"/>
      <c r="EZO69" s="447"/>
      <c r="EZP69" s="447"/>
      <c r="EZQ69" s="447"/>
      <c r="EZR69" s="447"/>
      <c r="EZS69" s="447"/>
      <c r="EZT69" s="447"/>
      <c r="EZU69" s="447"/>
      <c r="EZV69" s="447"/>
      <c r="EZW69" s="447"/>
      <c r="EZX69" s="447"/>
      <c r="EZY69" s="447"/>
      <c r="EZZ69" s="447"/>
      <c r="FAA69" s="447"/>
      <c r="FAB69" s="447"/>
      <c r="FAC69" s="447"/>
      <c r="FAD69" s="447"/>
      <c r="FAE69" s="447"/>
      <c r="FAF69" s="447"/>
      <c r="FAG69" s="447"/>
      <c r="FAH69" s="447"/>
      <c r="FAI69" s="447"/>
      <c r="FAJ69" s="447"/>
      <c r="FAK69" s="447"/>
      <c r="FAL69" s="447"/>
      <c r="FAM69" s="447"/>
      <c r="FAN69" s="447"/>
      <c r="FAO69" s="447"/>
      <c r="FAP69" s="447"/>
      <c r="FAQ69" s="447"/>
      <c r="FAR69" s="447"/>
      <c r="FAS69" s="447"/>
      <c r="FAT69" s="447"/>
      <c r="FAU69" s="447"/>
      <c r="FAV69" s="447"/>
      <c r="FAW69" s="447"/>
      <c r="FAX69" s="447"/>
      <c r="FAY69" s="447"/>
      <c r="FAZ69" s="447"/>
      <c r="FBA69" s="447"/>
      <c r="FBB69" s="447"/>
      <c r="FBC69" s="447"/>
      <c r="FBD69" s="447"/>
      <c r="FBE69" s="447"/>
      <c r="FBF69" s="447"/>
      <c r="FBG69" s="447"/>
      <c r="FBH69" s="447"/>
      <c r="FBI69" s="447"/>
      <c r="FBJ69" s="447"/>
      <c r="FBK69" s="447"/>
      <c r="FBL69" s="447"/>
      <c r="FBM69" s="447"/>
      <c r="FBN69" s="447"/>
      <c r="FBO69" s="447"/>
      <c r="FBP69" s="447"/>
      <c r="FBQ69" s="447"/>
      <c r="FBR69" s="447"/>
      <c r="FBS69" s="447"/>
      <c r="FBT69" s="447"/>
      <c r="FBU69" s="447"/>
      <c r="FBV69" s="447"/>
      <c r="FBW69" s="447"/>
      <c r="FBX69" s="447"/>
      <c r="FBY69" s="447"/>
      <c r="FBZ69" s="447"/>
      <c r="FCA69" s="447"/>
      <c r="FCB69" s="447"/>
      <c r="FCC69" s="447"/>
      <c r="FCD69" s="447"/>
      <c r="FCE69" s="447"/>
      <c r="FCF69" s="447"/>
      <c r="FCG69" s="447"/>
      <c r="FCH69" s="447"/>
      <c r="FCI69" s="447"/>
      <c r="FCJ69" s="447"/>
      <c r="FCK69" s="447"/>
      <c r="FCL69" s="447"/>
      <c r="FCM69" s="447"/>
      <c r="FCN69" s="447"/>
      <c r="FCO69" s="447"/>
      <c r="FCP69" s="447"/>
      <c r="FCQ69" s="447"/>
      <c r="FCR69" s="447"/>
      <c r="FCS69" s="447"/>
      <c r="FCT69" s="447"/>
      <c r="FCU69" s="447"/>
      <c r="FCV69" s="447"/>
      <c r="FCW69" s="447"/>
      <c r="FCX69" s="447"/>
      <c r="FCY69" s="447"/>
      <c r="FCZ69" s="447"/>
      <c r="FDA69" s="447"/>
      <c r="FDB69" s="447"/>
      <c r="FDC69" s="447"/>
      <c r="FDD69" s="447"/>
      <c r="FDE69" s="447"/>
      <c r="FDF69" s="447"/>
      <c r="FDG69" s="447"/>
      <c r="FDH69" s="447"/>
      <c r="FDI69" s="447"/>
      <c r="FDJ69" s="447"/>
      <c r="FDK69" s="447"/>
      <c r="FDL69" s="447"/>
      <c r="FDM69" s="447"/>
      <c r="FDN69" s="447"/>
      <c r="FDO69" s="447"/>
      <c r="FDP69" s="447"/>
      <c r="FDQ69" s="447"/>
      <c r="FDR69" s="447"/>
      <c r="FDS69" s="447"/>
      <c r="FDT69" s="447"/>
      <c r="FDU69" s="447"/>
      <c r="FDV69" s="447"/>
      <c r="FDW69" s="447"/>
      <c r="FDX69" s="447"/>
      <c r="FDY69" s="447"/>
      <c r="FDZ69" s="447"/>
      <c r="FEA69" s="447"/>
      <c r="FEB69" s="447"/>
      <c r="FEC69" s="447"/>
      <c r="FED69" s="447"/>
      <c r="FEE69" s="447"/>
      <c r="FEF69" s="447"/>
      <c r="FEG69" s="447"/>
      <c r="FEH69" s="447"/>
      <c r="FEI69" s="447"/>
      <c r="FEJ69" s="447"/>
      <c r="FEK69" s="447"/>
      <c r="FEL69" s="447"/>
      <c r="FEM69" s="447"/>
      <c r="FEN69" s="447"/>
      <c r="FEO69" s="447"/>
      <c r="FEP69" s="447"/>
      <c r="FEQ69" s="447"/>
      <c r="FER69" s="447"/>
      <c r="FES69" s="447"/>
      <c r="FET69" s="447"/>
      <c r="FEU69" s="447"/>
      <c r="FEV69" s="447"/>
      <c r="FEW69" s="447"/>
      <c r="FEX69" s="447"/>
      <c r="FEY69" s="447"/>
      <c r="FEZ69" s="447"/>
      <c r="FFA69" s="447"/>
      <c r="FFB69" s="447"/>
      <c r="FFC69" s="447"/>
      <c r="FFD69" s="447"/>
      <c r="FFE69" s="447"/>
      <c r="FFF69" s="447"/>
      <c r="FFG69" s="447"/>
      <c r="FFH69" s="447"/>
      <c r="FFI69" s="447"/>
      <c r="FFJ69" s="447"/>
      <c r="FFK69" s="447"/>
      <c r="FFL69" s="447"/>
      <c r="FFM69" s="447"/>
      <c r="FFN69" s="447"/>
      <c r="FFO69" s="447"/>
      <c r="FFP69" s="447"/>
      <c r="FFQ69" s="447"/>
      <c r="FFR69" s="447"/>
      <c r="FFS69" s="447"/>
      <c r="FFT69" s="447"/>
      <c r="FFU69" s="447"/>
      <c r="FFV69" s="447"/>
      <c r="FFW69" s="447"/>
      <c r="FFX69" s="447"/>
      <c r="FFY69" s="447"/>
      <c r="FFZ69" s="447"/>
      <c r="FGA69" s="447"/>
      <c r="FGB69" s="447"/>
      <c r="FGC69" s="447"/>
      <c r="FGD69" s="447"/>
      <c r="FGE69" s="447"/>
      <c r="FGF69" s="447"/>
      <c r="FGG69" s="447"/>
      <c r="FGH69" s="447"/>
      <c r="FGI69" s="447"/>
      <c r="FGJ69" s="447"/>
      <c r="FGK69" s="447"/>
      <c r="FGL69" s="447"/>
      <c r="FGM69" s="447"/>
      <c r="FGN69" s="447"/>
      <c r="FGO69" s="447"/>
      <c r="FGP69" s="447"/>
      <c r="FGQ69" s="447"/>
      <c r="FGR69" s="447"/>
      <c r="FGS69" s="447"/>
      <c r="FGT69" s="447"/>
      <c r="FGU69" s="447"/>
      <c r="FGV69" s="447"/>
      <c r="FGW69" s="447"/>
      <c r="FGX69" s="447"/>
      <c r="FGY69" s="447"/>
      <c r="FGZ69" s="447"/>
      <c r="FHA69" s="447"/>
      <c r="FHB69" s="447"/>
      <c r="FHC69" s="447"/>
      <c r="FHD69" s="447"/>
      <c r="FHE69" s="447"/>
      <c r="FHF69" s="447"/>
      <c r="FHG69" s="447"/>
      <c r="FHH69" s="447"/>
      <c r="FHI69" s="447"/>
      <c r="FHJ69" s="447"/>
      <c r="FHK69" s="447"/>
      <c r="FHL69" s="447"/>
      <c r="FHM69" s="447"/>
      <c r="FHN69" s="447"/>
      <c r="FHO69" s="447"/>
      <c r="FHP69" s="447"/>
      <c r="FHQ69" s="447"/>
      <c r="FHR69" s="447"/>
      <c r="FHS69" s="447"/>
      <c r="FHT69" s="447"/>
      <c r="FHU69" s="447"/>
      <c r="FHV69" s="447"/>
      <c r="FHW69" s="447"/>
      <c r="FHX69" s="447"/>
      <c r="FHY69" s="447"/>
      <c r="FHZ69" s="447"/>
      <c r="FIA69" s="447"/>
      <c r="FIB69" s="447"/>
      <c r="FIC69" s="447"/>
      <c r="FID69" s="447"/>
      <c r="FIE69" s="447"/>
      <c r="FIF69" s="447"/>
      <c r="FIG69" s="447"/>
      <c r="FIH69" s="447"/>
      <c r="FII69" s="447"/>
      <c r="FIJ69" s="447"/>
      <c r="FIK69" s="447"/>
      <c r="FIL69" s="447"/>
      <c r="FIM69" s="447"/>
      <c r="FIN69" s="447"/>
      <c r="FIO69" s="447"/>
      <c r="FIP69" s="447"/>
      <c r="FIQ69" s="447"/>
      <c r="FIR69" s="447"/>
      <c r="FIS69" s="447"/>
      <c r="FIT69" s="447"/>
      <c r="FIU69" s="447"/>
      <c r="FIV69" s="447"/>
      <c r="FIW69" s="447"/>
      <c r="FIX69" s="447"/>
      <c r="FIY69" s="447"/>
      <c r="FIZ69" s="447"/>
      <c r="FJA69" s="447"/>
      <c r="FJB69" s="447"/>
      <c r="FJC69" s="447"/>
      <c r="FJD69" s="447"/>
      <c r="FJE69" s="447"/>
      <c r="FJF69" s="447"/>
      <c r="FJG69" s="447"/>
      <c r="FJH69" s="447"/>
      <c r="FJI69" s="447"/>
      <c r="FJJ69" s="447"/>
      <c r="FJK69" s="447"/>
      <c r="FJL69" s="447"/>
      <c r="FJM69" s="447"/>
      <c r="FJN69" s="447"/>
      <c r="FJO69" s="447"/>
      <c r="FJP69" s="447"/>
      <c r="FJQ69" s="447"/>
      <c r="FJR69" s="447"/>
      <c r="FJS69" s="447"/>
      <c r="FJT69" s="447"/>
      <c r="FJU69" s="447"/>
      <c r="FJV69" s="447"/>
      <c r="FJW69" s="447"/>
      <c r="FJX69" s="447"/>
      <c r="FJY69" s="447"/>
      <c r="FJZ69" s="447"/>
      <c r="FKA69" s="447"/>
      <c r="FKB69" s="447"/>
      <c r="FKC69" s="447"/>
      <c r="FKD69" s="447"/>
      <c r="FKE69" s="447"/>
      <c r="FKF69" s="447"/>
      <c r="FKG69" s="447"/>
      <c r="FKH69" s="447"/>
      <c r="FKI69" s="447"/>
      <c r="FKJ69" s="447"/>
      <c r="FKK69" s="447"/>
      <c r="FKL69" s="447"/>
      <c r="FKM69" s="447"/>
      <c r="FKN69" s="447"/>
      <c r="FKO69" s="447"/>
      <c r="FKP69" s="447"/>
      <c r="FKQ69" s="447"/>
      <c r="FKR69" s="447"/>
      <c r="FKS69" s="447"/>
      <c r="FKT69" s="447"/>
      <c r="FKU69" s="447"/>
      <c r="FKV69" s="447"/>
      <c r="FKW69" s="447"/>
      <c r="FKX69" s="447"/>
      <c r="FKY69" s="447"/>
      <c r="FKZ69" s="447"/>
      <c r="FLA69" s="447"/>
      <c r="FLB69" s="447"/>
      <c r="FLC69" s="447"/>
      <c r="FLD69" s="447"/>
      <c r="FLE69" s="447"/>
      <c r="FLF69" s="447"/>
      <c r="FLG69" s="447"/>
      <c r="FLH69" s="447"/>
      <c r="FLI69" s="447"/>
      <c r="FLJ69" s="447"/>
      <c r="FLK69" s="447"/>
      <c r="FLL69" s="447"/>
      <c r="FLM69" s="447"/>
      <c r="FLN69" s="447"/>
      <c r="FLO69" s="447"/>
      <c r="FLP69" s="447"/>
      <c r="FLQ69" s="447"/>
      <c r="FLR69" s="447"/>
      <c r="FLS69" s="447"/>
      <c r="FLT69" s="447"/>
      <c r="FLU69" s="447"/>
      <c r="FLV69" s="447"/>
      <c r="FLW69" s="447"/>
      <c r="FLX69" s="447"/>
      <c r="FLY69" s="447"/>
      <c r="FLZ69" s="447"/>
      <c r="FMA69" s="447"/>
      <c r="FMB69" s="447"/>
      <c r="FMC69" s="447"/>
      <c r="FMD69" s="447"/>
      <c r="FME69" s="447"/>
      <c r="FMF69" s="447"/>
      <c r="FMG69" s="447"/>
      <c r="FMH69" s="447"/>
      <c r="FMI69" s="447"/>
      <c r="FMJ69" s="447"/>
      <c r="FMK69" s="447"/>
      <c r="FML69" s="447"/>
      <c r="FMM69" s="447"/>
      <c r="FMN69" s="447"/>
      <c r="FMO69" s="447"/>
      <c r="FMP69" s="447"/>
      <c r="FMQ69" s="447"/>
      <c r="FMR69" s="447"/>
      <c r="FMS69" s="447"/>
      <c r="FMT69" s="447"/>
      <c r="FMU69" s="447"/>
      <c r="FMV69" s="447"/>
      <c r="FMW69" s="447"/>
      <c r="FMX69" s="447"/>
      <c r="FMY69" s="447"/>
      <c r="FMZ69" s="447"/>
      <c r="FNA69" s="447"/>
      <c r="FNB69" s="447"/>
      <c r="FNC69" s="447"/>
      <c r="FND69" s="447"/>
      <c r="FNE69" s="447"/>
      <c r="FNF69" s="447"/>
      <c r="FNG69" s="447"/>
      <c r="FNH69" s="447"/>
      <c r="FNI69" s="447"/>
      <c r="FNJ69" s="447"/>
      <c r="FNK69" s="447"/>
      <c r="FNL69" s="447"/>
      <c r="FNM69" s="447"/>
      <c r="FNN69" s="447"/>
      <c r="FNO69" s="447"/>
      <c r="FNP69" s="447"/>
      <c r="FNQ69" s="447"/>
      <c r="FNR69" s="447"/>
      <c r="FNS69" s="447"/>
      <c r="FNT69" s="447"/>
      <c r="FNU69" s="447"/>
      <c r="FNV69" s="447"/>
      <c r="FNW69" s="447"/>
      <c r="FNX69" s="447"/>
      <c r="FNY69" s="447"/>
      <c r="FNZ69" s="447"/>
      <c r="FOA69" s="447"/>
      <c r="FOB69" s="447"/>
      <c r="FOC69" s="447"/>
      <c r="FOD69" s="447"/>
      <c r="FOE69" s="447"/>
      <c r="FOF69" s="447"/>
      <c r="FOG69" s="447"/>
      <c r="FOH69" s="447"/>
      <c r="FOI69" s="447"/>
      <c r="FOJ69" s="447"/>
      <c r="FOK69" s="447"/>
      <c r="FOL69" s="447"/>
      <c r="FOM69" s="447"/>
      <c r="FON69" s="447"/>
      <c r="FOO69" s="447"/>
      <c r="FOP69" s="447"/>
      <c r="FOQ69" s="447"/>
      <c r="FOR69" s="447"/>
      <c r="FOS69" s="447"/>
      <c r="FOT69" s="447"/>
      <c r="FOU69" s="447"/>
      <c r="FOV69" s="447"/>
      <c r="FOW69" s="447"/>
      <c r="FOX69" s="447"/>
      <c r="FOY69" s="447"/>
      <c r="FOZ69" s="447"/>
      <c r="FPA69" s="447"/>
      <c r="FPB69" s="447"/>
      <c r="FPC69" s="447"/>
      <c r="FPD69" s="447"/>
      <c r="FPE69" s="447"/>
      <c r="FPF69" s="447"/>
      <c r="FPG69" s="447"/>
      <c r="FPH69" s="447"/>
      <c r="FPI69" s="447"/>
      <c r="FPJ69" s="447"/>
      <c r="FPK69" s="447"/>
      <c r="FPL69" s="447"/>
      <c r="FPM69" s="447"/>
      <c r="FPN69" s="447"/>
      <c r="FPO69" s="447"/>
      <c r="FPP69" s="447"/>
      <c r="FPQ69" s="447"/>
      <c r="FPR69" s="447"/>
      <c r="FPS69" s="447"/>
      <c r="FPT69" s="447"/>
      <c r="FPU69" s="447"/>
      <c r="FPV69" s="447"/>
      <c r="FPW69" s="447"/>
      <c r="FPX69" s="447"/>
      <c r="FPY69" s="447"/>
      <c r="FPZ69" s="447"/>
      <c r="FQA69" s="447"/>
      <c r="FQB69" s="447"/>
      <c r="FQC69" s="447"/>
      <c r="FQD69" s="447"/>
      <c r="FQE69" s="447"/>
      <c r="FQF69" s="447"/>
      <c r="FQG69" s="447"/>
      <c r="FQH69" s="447"/>
      <c r="FQI69" s="447"/>
      <c r="FQJ69" s="447"/>
      <c r="FQK69" s="447"/>
      <c r="FQL69" s="447"/>
      <c r="FQM69" s="447"/>
      <c r="FQN69" s="447"/>
      <c r="FQO69" s="447"/>
      <c r="FQP69" s="447"/>
      <c r="FQQ69" s="447"/>
      <c r="FQR69" s="447"/>
      <c r="FQS69" s="447"/>
      <c r="FQT69" s="447"/>
      <c r="FQU69" s="447"/>
      <c r="FQV69" s="447"/>
      <c r="FQW69" s="447"/>
      <c r="FQX69" s="447"/>
      <c r="FQY69" s="447"/>
      <c r="FQZ69" s="447"/>
      <c r="FRA69" s="447"/>
      <c r="FRB69" s="447"/>
      <c r="FRC69" s="447"/>
      <c r="FRD69" s="447"/>
      <c r="FRE69" s="447"/>
      <c r="FRF69" s="447"/>
      <c r="FRG69" s="447"/>
      <c r="FRH69" s="447"/>
      <c r="FRI69" s="447"/>
      <c r="FRJ69" s="447"/>
      <c r="FRK69" s="447"/>
      <c r="FRL69" s="447"/>
      <c r="FRM69" s="447"/>
      <c r="FRN69" s="447"/>
      <c r="FRO69" s="447"/>
      <c r="FRP69" s="447"/>
      <c r="FRQ69" s="447"/>
      <c r="FRR69" s="447"/>
      <c r="FRS69" s="447"/>
      <c r="FRT69" s="447"/>
      <c r="FRU69" s="447"/>
      <c r="FRV69" s="447"/>
      <c r="FRW69" s="447"/>
      <c r="FRX69" s="447"/>
      <c r="FRY69" s="447"/>
      <c r="FRZ69" s="447"/>
      <c r="FSA69" s="447"/>
      <c r="FSB69" s="447"/>
      <c r="FSC69" s="447"/>
      <c r="FSD69" s="447"/>
      <c r="FSE69" s="447"/>
      <c r="FSF69" s="447"/>
      <c r="FSG69" s="447"/>
      <c r="FSH69" s="447"/>
      <c r="FSI69" s="447"/>
      <c r="FSJ69" s="447"/>
      <c r="FSK69" s="447"/>
      <c r="FSL69" s="447"/>
      <c r="FSM69" s="447"/>
      <c r="FSN69" s="447"/>
      <c r="FSO69" s="447"/>
      <c r="FSP69" s="447"/>
      <c r="FSQ69" s="447"/>
      <c r="FSR69" s="447"/>
      <c r="FSS69" s="447"/>
      <c r="FST69" s="447"/>
      <c r="FSU69" s="447"/>
      <c r="FSV69" s="447"/>
      <c r="FSW69" s="447"/>
      <c r="FSX69" s="447"/>
      <c r="FSY69" s="447"/>
      <c r="FSZ69" s="447"/>
      <c r="FTA69" s="447"/>
      <c r="FTB69" s="447"/>
      <c r="FTC69" s="447"/>
      <c r="FTD69" s="447"/>
      <c r="FTE69" s="447"/>
      <c r="FTF69" s="447"/>
      <c r="FTG69" s="447"/>
      <c r="FTH69" s="447"/>
      <c r="FTI69" s="447"/>
      <c r="FTJ69" s="447"/>
      <c r="FTK69" s="447"/>
      <c r="FTL69" s="447"/>
      <c r="FTM69" s="447"/>
      <c r="FTN69" s="447"/>
      <c r="FTO69" s="447"/>
      <c r="FTP69" s="447"/>
      <c r="FTQ69" s="447"/>
      <c r="FTR69" s="447"/>
      <c r="FTS69" s="447"/>
      <c r="FTT69" s="447"/>
      <c r="FTU69" s="447"/>
      <c r="FTV69" s="447"/>
      <c r="FTW69" s="447"/>
      <c r="FTX69" s="447"/>
      <c r="FTY69" s="447"/>
      <c r="FTZ69" s="447"/>
      <c r="FUA69" s="447"/>
      <c r="FUB69" s="447"/>
      <c r="FUC69" s="447"/>
      <c r="FUD69" s="447"/>
      <c r="FUE69" s="447"/>
      <c r="FUF69" s="447"/>
      <c r="FUG69" s="447"/>
      <c r="FUH69" s="447"/>
      <c r="FUI69" s="447"/>
      <c r="FUJ69" s="447"/>
      <c r="FUK69" s="447"/>
      <c r="FUL69" s="447"/>
      <c r="FUM69" s="447"/>
      <c r="FUN69" s="447"/>
      <c r="FUO69" s="447"/>
      <c r="FUP69" s="447"/>
      <c r="FUQ69" s="447"/>
      <c r="FUR69" s="447"/>
      <c r="FUS69" s="447"/>
      <c r="FUT69" s="447"/>
      <c r="FUU69" s="447"/>
      <c r="FUV69" s="447"/>
      <c r="FUW69" s="447"/>
      <c r="FUX69" s="447"/>
      <c r="FUY69" s="447"/>
      <c r="FUZ69" s="447"/>
      <c r="FVA69" s="447"/>
      <c r="FVB69" s="447"/>
      <c r="FVC69" s="447"/>
      <c r="FVD69" s="447"/>
      <c r="FVE69" s="447"/>
      <c r="FVF69" s="447"/>
      <c r="FVG69" s="447"/>
      <c r="FVH69" s="447"/>
      <c r="FVI69" s="447"/>
      <c r="FVJ69" s="447"/>
      <c r="FVK69" s="447"/>
      <c r="FVL69" s="447"/>
      <c r="FVM69" s="447"/>
      <c r="FVN69" s="447"/>
      <c r="FVO69" s="447"/>
      <c r="FVP69" s="447"/>
      <c r="FVQ69" s="447"/>
      <c r="FVR69" s="447"/>
      <c r="FVS69" s="447"/>
      <c r="FVT69" s="447"/>
      <c r="FVU69" s="447"/>
      <c r="FVV69" s="447"/>
      <c r="FVW69" s="447"/>
      <c r="FVX69" s="447"/>
      <c r="FVY69" s="447"/>
      <c r="FVZ69" s="447"/>
      <c r="FWA69" s="447"/>
      <c r="FWB69" s="447"/>
      <c r="FWC69" s="447"/>
      <c r="FWD69" s="447"/>
      <c r="FWE69" s="447"/>
      <c r="FWF69" s="447"/>
      <c r="FWG69" s="447"/>
      <c r="FWH69" s="447"/>
      <c r="FWI69" s="447"/>
      <c r="FWJ69" s="447"/>
      <c r="FWK69" s="447"/>
      <c r="FWL69" s="447"/>
      <c r="FWM69" s="447"/>
      <c r="FWN69" s="447"/>
      <c r="FWO69" s="447"/>
      <c r="FWP69" s="447"/>
      <c r="FWQ69" s="447"/>
      <c r="FWR69" s="447"/>
      <c r="FWS69" s="447"/>
      <c r="FWT69" s="447"/>
      <c r="FWU69" s="447"/>
      <c r="FWV69" s="447"/>
      <c r="FWW69" s="447"/>
      <c r="FWX69" s="447"/>
      <c r="FWY69" s="447"/>
      <c r="FWZ69" s="447"/>
      <c r="FXA69" s="447"/>
      <c r="FXB69" s="447"/>
      <c r="FXC69" s="447"/>
      <c r="FXD69" s="447"/>
      <c r="FXE69" s="447"/>
      <c r="FXF69" s="447"/>
      <c r="FXG69" s="447"/>
      <c r="FXH69" s="447"/>
      <c r="FXI69" s="447"/>
      <c r="FXJ69" s="447"/>
      <c r="FXK69" s="447"/>
      <c r="FXL69" s="447"/>
      <c r="FXM69" s="447"/>
      <c r="FXN69" s="447"/>
      <c r="FXO69" s="447"/>
      <c r="FXP69" s="447"/>
      <c r="FXQ69" s="447"/>
      <c r="FXR69" s="447"/>
      <c r="FXS69" s="447"/>
      <c r="FXT69" s="447"/>
      <c r="FXU69" s="447"/>
      <c r="FXV69" s="447"/>
      <c r="FXW69" s="447"/>
      <c r="FXX69" s="447"/>
      <c r="FXY69" s="447"/>
      <c r="FXZ69" s="447"/>
      <c r="FYA69" s="447"/>
      <c r="FYB69" s="447"/>
      <c r="FYC69" s="447"/>
      <c r="FYD69" s="447"/>
      <c r="FYE69" s="447"/>
      <c r="FYF69" s="447"/>
      <c r="FYG69" s="447"/>
      <c r="FYH69" s="447"/>
      <c r="FYI69" s="447"/>
      <c r="FYJ69" s="447"/>
      <c r="FYK69" s="447"/>
      <c r="FYL69" s="447"/>
      <c r="FYM69" s="447"/>
      <c r="FYN69" s="447"/>
      <c r="FYO69" s="447"/>
      <c r="FYP69" s="447"/>
      <c r="FYQ69" s="447"/>
      <c r="FYR69" s="447"/>
      <c r="FYS69" s="447"/>
      <c r="FYT69" s="447"/>
      <c r="FYU69" s="447"/>
      <c r="FYV69" s="447"/>
      <c r="FYW69" s="447"/>
      <c r="FYX69" s="447"/>
      <c r="FYY69" s="447"/>
      <c r="FYZ69" s="447"/>
      <c r="FZA69" s="447"/>
      <c r="FZB69" s="447"/>
      <c r="FZC69" s="447"/>
      <c r="FZD69" s="447"/>
      <c r="FZE69" s="447"/>
      <c r="FZF69" s="447"/>
      <c r="FZG69" s="447"/>
      <c r="FZH69" s="447"/>
      <c r="FZI69" s="447"/>
      <c r="FZJ69" s="447"/>
      <c r="FZK69" s="447"/>
      <c r="FZL69" s="447"/>
      <c r="FZM69" s="447"/>
      <c r="FZN69" s="447"/>
      <c r="FZO69" s="447"/>
      <c r="FZP69" s="447"/>
      <c r="FZQ69" s="447"/>
      <c r="FZR69" s="447"/>
      <c r="FZS69" s="447"/>
      <c r="FZT69" s="447"/>
      <c r="FZU69" s="447"/>
      <c r="FZV69" s="447"/>
      <c r="FZW69" s="447"/>
      <c r="FZX69" s="447"/>
      <c r="FZY69" s="447"/>
      <c r="FZZ69" s="447"/>
      <c r="GAA69" s="447"/>
      <c r="GAB69" s="447"/>
      <c r="GAC69" s="447"/>
      <c r="GAD69" s="447"/>
      <c r="GAE69" s="447"/>
      <c r="GAF69" s="447"/>
      <c r="GAG69" s="447"/>
      <c r="GAH69" s="447"/>
      <c r="GAI69" s="447"/>
      <c r="GAJ69" s="447"/>
      <c r="GAK69" s="447"/>
      <c r="GAL69" s="447"/>
      <c r="GAM69" s="447"/>
      <c r="GAN69" s="447"/>
      <c r="GAO69" s="447"/>
      <c r="GAP69" s="447"/>
      <c r="GAQ69" s="447"/>
      <c r="GAR69" s="447"/>
      <c r="GAS69" s="447"/>
      <c r="GAT69" s="447"/>
      <c r="GAU69" s="447"/>
      <c r="GAV69" s="447"/>
      <c r="GAW69" s="447"/>
      <c r="GAX69" s="447"/>
      <c r="GAY69" s="447"/>
      <c r="GAZ69" s="447"/>
      <c r="GBA69" s="447"/>
      <c r="GBB69" s="447"/>
      <c r="GBC69" s="447"/>
      <c r="GBD69" s="447"/>
      <c r="GBE69" s="447"/>
      <c r="GBF69" s="447"/>
      <c r="GBG69" s="447"/>
      <c r="GBH69" s="447"/>
      <c r="GBI69" s="447"/>
      <c r="GBJ69" s="447"/>
      <c r="GBK69" s="447"/>
      <c r="GBL69" s="447"/>
      <c r="GBM69" s="447"/>
      <c r="GBN69" s="447"/>
      <c r="GBO69" s="447"/>
      <c r="GBP69" s="447"/>
      <c r="GBQ69" s="447"/>
      <c r="GBR69" s="447"/>
      <c r="GBS69" s="447"/>
      <c r="GBT69" s="447"/>
      <c r="GBU69" s="447"/>
      <c r="GBV69" s="447"/>
      <c r="GBW69" s="447"/>
      <c r="GBX69" s="447"/>
      <c r="GBY69" s="447"/>
      <c r="GBZ69" s="447"/>
      <c r="GCA69" s="447"/>
      <c r="GCB69" s="447"/>
      <c r="GCC69" s="447"/>
      <c r="GCD69" s="447"/>
      <c r="GCE69" s="447"/>
      <c r="GCF69" s="447"/>
      <c r="GCG69" s="447"/>
      <c r="GCH69" s="447"/>
      <c r="GCI69" s="447"/>
      <c r="GCJ69" s="447"/>
      <c r="GCK69" s="447"/>
      <c r="GCL69" s="447"/>
      <c r="GCM69" s="447"/>
      <c r="GCN69" s="447"/>
      <c r="GCO69" s="447"/>
      <c r="GCP69" s="447"/>
      <c r="GCQ69" s="447"/>
      <c r="GCR69" s="447"/>
      <c r="GCS69" s="447"/>
      <c r="GCT69" s="447"/>
      <c r="GCU69" s="447"/>
      <c r="GCV69" s="447"/>
      <c r="GCW69" s="447"/>
      <c r="GCX69" s="447"/>
      <c r="GCY69" s="447"/>
      <c r="GCZ69" s="447"/>
      <c r="GDA69" s="447"/>
      <c r="GDB69" s="447"/>
      <c r="GDC69" s="447"/>
      <c r="GDD69" s="447"/>
      <c r="GDE69" s="447"/>
      <c r="GDF69" s="447"/>
      <c r="GDG69" s="447"/>
      <c r="GDH69" s="447"/>
      <c r="GDI69" s="447"/>
      <c r="GDJ69" s="447"/>
      <c r="GDK69" s="447"/>
      <c r="GDL69" s="447"/>
      <c r="GDM69" s="447"/>
      <c r="GDN69" s="447"/>
      <c r="GDO69" s="447"/>
      <c r="GDP69" s="447"/>
      <c r="GDQ69" s="447"/>
      <c r="GDR69" s="447"/>
      <c r="GDS69" s="447"/>
      <c r="GDT69" s="447"/>
      <c r="GDU69" s="447"/>
      <c r="GDV69" s="447"/>
      <c r="GDW69" s="447"/>
      <c r="GDX69" s="447"/>
      <c r="GDY69" s="447"/>
      <c r="GDZ69" s="447"/>
      <c r="GEA69" s="447"/>
      <c r="GEB69" s="447"/>
      <c r="GEC69" s="447"/>
      <c r="GED69" s="447"/>
      <c r="GEE69" s="447"/>
      <c r="GEF69" s="447"/>
      <c r="GEG69" s="447"/>
      <c r="GEH69" s="447"/>
      <c r="GEI69" s="447"/>
      <c r="GEJ69" s="447"/>
      <c r="GEK69" s="447"/>
      <c r="GEL69" s="447"/>
      <c r="GEM69" s="447"/>
      <c r="GEN69" s="447"/>
      <c r="GEO69" s="447"/>
      <c r="GEP69" s="447"/>
      <c r="GEQ69" s="447"/>
      <c r="GER69" s="447"/>
      <c r="GES69" s="447"/>
      <c r="GET69" s="447"/>
      <c r="GEU69" s="447"/>
      <c r="GEV69" s="447"/>
      <c r="GEW69" s="447"/>
      <c r="GEX69" s="447"/>
      <c r="GEY69" s="447"/>
      <c r="GEZ69" s="447"/>
      <c r="GFA69" s="447"/>
      <c r="GFB69" s="447"/>
      <c r="GFC69" s="447"/>
      <c r="GFD69" s="447"/>
      <c r="GFE69" s="447"/>
      <c r="GFF69" s="447"/>
      <c r="GFG69" s="447"/>
      <c r="GFH69" s="447"/>
      <c r="GFI69" s="447"/>
      <c r="GFJ69" s="447"/>
      <c r="GFK69" s="447"/>
      <c r="GFL69" s="447"/>
      <c r="GFM69" s="447"/>
      <c r="GFN69" s="447"/>
      <c r="GFO69" s="447"/>
      <c r="GFP69" s="447"/>
      <c r="GFQ69" s="447"/>
      <c r="GFR69" s="447"/>
      <c r="GFS69" s="447"/>
      <c r="GFT69" s="447"/>
      <c r="GFU69" s="447"/>
      <c r="GFV69" s="447"/>
      <c r="GFW69" s="447"/>
      <c r="GFX69" s="447"/>
      <c r="GFY69" s="447"/>
      <c r="GFZ69" s="447"/>
      <c r="GGA69" s="447"/>
      <c r="GGB69" s="447"/>
      <c r="GGC69" s="447"/>
      <c r="GGD69" s="447"/>
      <c r="GGE69" s="447"/>
      <c r="GGF69" s="447"/>
      <c r="GGG69" s="447"/>
      <c r="GGH69" s="447"/>
      <c r="GGI69" s="447"/>
      <c r="GGJ69" s="447"/>
      <c r="GGK69" s="447"/>
      <c r="GGL69" s="447"/>
      <c r="GGM69" s="447"/>
      <c r="GGN69" s="447"/>
      <c r="GGO69" s="447"/>
      <c r="GGP69" s="447"/>
      <c r="GGQ69" s="447"/>
      <c r="GGR69" s="447"/>
      <c r="GGS69" s="447"/>
      <c r="GGT69" s="447"/>
      <c r="GGU69" s="447"/>
      <c r="GGV69" s="447"/>
      <c r="GGW69" s="447"/>
      <c r="GGX69" s="447"/>
      <c r="GGY69" s="447"/>
      <c r="GGZ69" s="447"/>
      <c r="GHA69" s="447"/>
      <c r="GHB69" s="447"/>
      <c r="GHC69" s="447"/>
      <c r="GHD69" s="447"/>
      <c r="GHE69" s="447"/>
      <c r="GHF69" s="447"/>
      <c r="GHG69" s="447"/>
      <c r="GHH69" s="447"/>
      <c r="GHI69" s="447"/>
      <c r="GHJ69" s="447"/>
      <c r="GHK69" s="447"/>
      <c r="GHL69" s="447"/>
      <c r="GHM69" s="447"/>
      <c r="GHN69" s="447"/>
      <c r="GHO69" s="447"/>
      <c r="GHP69" s="447"/>
      <c r="GHQ69" s="447"/>
      <c r="GHR69" s="447"/>
      <c r="GHS69" s="447"/>
      <c r="GHT69" s="447"/>
      <c r="GHU69" s="447"/>
      <c r="GHV69" s="447"/>
      <c r="GHW69" s="447"/>
      <c r="GHX69" s="447"/>
      <c r="GHY69" s="447"/>
      <c r="GHZ69" s="447"/>
      <c r="GIA69" s="447"/>
      <c r="GIB69" s="447"/>
      <c r="GIC69" s="447"/>
      <c r="GID69" s="447"/>
      <c r="GIE69" s="447"/>
      <c r="GIF69" s="447"/>
      <c r="GIG69" s="447"/>
      <c r="GIH69" s="447"/>
      <c r="GII69" s="447"/>
      <c r="GIJ69" s="447"/>
      <c r="GIK69" s="447"/>
      <c r="GIL69" s="447"/>
      <c r="GIM69" s="447"/>
      <c r="GIN69" s="447"/>
      <c r="GIO69" s="447"/>
      <c r="GIP69" s="447"/>
      <c r="GIQ69" s="447"/>
      <c r="GIR69" s="447"/>
      <c r="GIS69" s="447"/>
      <c r="GIT69" s="447"/>
      <c r="GIU69" s="447"/>
      <c r="GIV69" s="447"/>
      <c r="GIW69" s="447"/>
      <c r="GIX69" s="447"/>
      <c r="GIY69" s="447"/>
      <c r="GIZ69" s="447"/>
      <c r="GJA69" s="447"/>
      <c r="GJB69" s="447"/>
      <c r="GJC69" s="447"/>
      <c r="GJD69" s="447"/>
      <c r="GJE69" s="447"/>
      <c r="GJF69" s="447"/>
      <c r="GJG69" s="447"/>
      <c r="GJH69" s="447"/>
      <c r="GJI69" s="447"/>
      <c r="GJJ69" s="447"/>
      <c r="GJK69" s="447"/>
      <c r="GJL69" s="447"/>
      <c r="GJM69" s="447"/>
      <c r="GJN69" s="447"/>
      <c r="GJO69" s="447"/>
      <c r="GJP69" s="447"/>
      <c r="GJQ69" s="447"/>
      <c r="GJR69" s="447"/>
      <c r="GJS69" s="447"/>
      <c r="GJT69" s="447"/>
      <c r="GJU69" s="447"/>
      <c r="GJV69" s="447"/>
      <c r="GJW69" s="447"/>
      <c r="GJX69" s="447"/>
      <c r="GJY69" s="447"/>
      <c r="GJZ69" s="447"/>
      <c r="GKA69" s="447"/>
      <c r="GKB69" s="447"/>
      <c r="GKC69" s="447"/>
      <c r="GKD69" s="447"/>
      <c r="GKE69" s="447"/>
      <c r="GKF69" s="447"/>
      <c r="GKG69" s="447"/>
      <c r="GKH69" s="447"/>
      <c r="GKI69" s="447"/>
      <c r="GKJ69" s="447"/>
      <c r="GKK69" s="447"/>
      <c r="GKL69" s="447"/>
      <c r="GKM69" s="447"/>
      <c r="GKN69" s="447"/>
      <c r="GKO69" s="447"/>
      <c r="GKP69" s="447"/>
      <c r="GKQ69" s="447"/>
      <c r="GKR69" s="447"/>
      <c r="GKS69" s="447"/>
      <c r="GKT69" s="447"/>
      <c r="GKU69" s="447"/>
      <c r="GKV69" s="447"/>
      <c r="GKW69" s="447"/>
      <c r="GKX69" s="447"/>
      <c r="GKY69" s="447"/>
      <c r="GKZ69" s="447"/>
      <c r="GLA69" s="447"/>
      <c r="GLB69" s="447"/>
      <c r="GLC69" s="447"/>
      <c r="GLD69" s="447"/>
      <c r="GLE69" s="447"/>
      <c r="GLF69" s="447"/>
      <c r="GLG69" s="447"/>
      <c r="GLH69" s="447"/>
      <c r="GLI69" s="447"/>
      <c r="GLJ69" s="447"/>
      <c r="GLK69" s="447"/>
      <c r="GLL69" s="447"/>
      <c r="GLM69" s="447"/>
      <c r="GLN69" s="447"/>
      <c r="GLO69" s="447"/>
      <c r="GLP69" s="447"/>
      <c r="GLQ69" s="447"/>
      <c r="GLR69" s="447"/>
      <c r="GLS69" s="447"/>
      <c r="GLT69" s="447"/>
      <c r="GLU69" s="447"/>
      <c r="GLV69" s="447"/>
      <c r="GLW69" s="447"/>
      <c r="GLX69" s="447"/>
      <c r="GLY69" s="447"/>
      <c r="GLZ69" s="447"/>
      <c r="GMA69" s="447"/>
      <c r="GMB69" s="447"/>
      <c r="GMC69" s="447"/>
      <c r="GMD69" s="447"/>
      <c r="GME69" s="447"/>
      <c r="GMF69" s="447"/>
      <c r="GMG69" s="447"/>
      <c r="GMH69" s="447"/>
      <c r="GMI69" s="447"/>
      <c r="GMJ69" s="447"/>
      <c r="GMK69" s="447"/>
      <c r="GML69" s="447"/>
      <c r="GMM69" s="447"/>
      <c r="GMN69" s="447"/>
      <c r="GMO69" s="447"/>
      <c r="GMP69" s="447"/>
      <c r="GMQ69" s="447"/>
      <c r="GMR69" s="447"/>
      <c r="GMS69" s="447"/>
      <c r="GMT69" s="447"/>
      <c r="GMU69" s="447"/>
      <c r="GMV69" s="447"/>
      <c r="GMW69" s="447"/>
      <c r="GMX69" s="447"/>
      <c r="GMY69" s="447"/>
      <c r="GMZ69" s="447"/>
      <c r="GNA69" s="447"/>
      <c r="GNB69" s="447"/>
      <c r="GNC69" s="447"/>
      <c r="GND69" s="447"/>
      <c r="GNE69" s="447"/>
      <c r="GNF69" s="447"/>
      <c r="GNG69" s="447"/>
      <c r="GNH69" s="447"/>
      <c r="GNI69" s="447"/>
      <c r="GNJ69" s="447"/>
      <c r="GNK69" s="447"/>
      <c r="GNL69" s="447"/>
      <c r="GNM69" s="447"/>
      <c r="GNN69" s="447"/>
      <c r="GNO69" s="447"/>
      <c r="GNP69" s="447"/>
      <c r="GNQ69" s="447"/>
      <c r="GNR69" s="447"/>
      <c r="GNS69" s="447"/>
      <c r="GNT69" s="447"/>
      <c r="GNU69" s="447"/>
      <c r="GNV69" s="447"/>
      <c r="GNW69" s="447"/>
      <c r="GNX69" s="447"/>
      <c r="GNY69" s="447"/>
      <c r="GNZ69" s="447"/>
      <c r="GOA69" s="447"/>
      <c r="GOB69" s="447"/>
      <c r="GOC69" s="447"/>
      <c r="GOD69" s="447"/>
      <c r="GOE69" s="447"/>
      <c r="GOF69" s="447"/>
      <c r="GOG69" s="447"/>
      <c r="GOH69" s="447"/>
      <c r="GOI69" s="447"/>
      <c r="GOJ69" s="447"/>
      <c r="GOK69" s="447"/>
      <c r="GOL69" s="447"/>
      <c r="GOM69" s="447"/>
      <c r="GON69" s="447"/>
      <c r="GOO69" s="447"/>
      <c r="GOP69" s="447"/>
      <c r="GOQ69" s="447"/>
      <c r="GOR69" s="447"/>
      <c r="GOS69" s="447"/>
      <c r="GOT69" s="447"/>
      <c r="GOU69" s="447"/>
      <c r="GOV69" s="447"/>
      <c r="GOW69" s="447"/>
      <c r="GOX69" s="447"/>
      <c r="GOY69" s="447"/>
      <c r="GOZ69" s="447"/>
      <c r="GPA69" s="447"/>
      <c r="GPB69" s="447"/>
      <c r="GPC69" s="447"/>
      <c r="GPD69" s="447"/>
      <c r="GPE69" s="447"/>
      <c r="GPF69" s="447"/>
      <c r="GPG69" s="447"/>
      <c r="GPH69" s="447"/>
      <c r="GPI69" s="447"/>
      <c r="GPJ69" s="447"/>
      <c r="GPK69" s="447"/>
      <c r="GPL69" s="447"/>
      <c r="GPM69" s="447"/>
      <c r="GPN69" s="447"/>
      <c r="GPO69" s="447"/>
      <c r="GPP69" s="447"/>
      <c r="GPQ69" s="447"/>
      <c r="GPR69" s="447"/>
      <c r="GPS69" s="447"/>
      <c r="GPT69" s="447"/>
      <c r="GPU69" s="447"/>
      <c r="GPV69" s="447"/>
      <c r="GPW69" s="447"/>
      <c r="GPX69" s="447"/>
      <c r="GPY69" s="447"/>
      <c r="GPZ69" s="447"/>
      <c r="GQA69" s="447"/>
      <c r="GQB69" s="447"/>
      <c r="GQC69" s="447"/>
      <c r="GQD69" s="447"/>
      <c r="GQE69" s="447"/>
      <c r="GQF69" s="447"/>
      <c r="GQG69" s="447"/>
      <c r="GQH69" s="447"/>
      <c r="GQI69" s="447"/>
      <c r="GQJ69" s="447"/>
      <c r="GQK69" s="447"/>
      <c r="GQL69" s="447"/>
      <c r="GQM69" s="447"/>
      <c r="GQN69" s="447"/>
      <c r="GQO69" s="447"/>
      <c r="GQP69" s="447"/>
      <c r="GQQ69" s="447"/>
      <c r="GQR69" s="447"/>
      <c r="GQS69" s="447"/>
      <c r="GQT69" s="447"/>
      <c r="GQU69" s="447"/>
      <c r="GQV69" s="447"/>
      <c r="GQW69" s="447"/>
      <c r="GQX69" s="447"/>
      <c r="GQY69" s="447"/>
      <c r="GQZ69" s="447"/>
      <c r="GRA69" s="447"/>
      <c r="GRB69" s="447"/>
      <c r="GRC69" s="447"/>
      <c r="GRD69" s="447"/>
      <c r="GRE69" s="447"/>
      <c r="GRF69" s="447"/>
      <c r="GRG69" s="447"/>
      <c r="GRH69" s="447"/>
      <c r="GRI69" s="447"/>
      <c r="GRJ69" s="447"/>
      <c r="GRK69" s="447"/>
      <c r="GRL69" s="447"/>
      <c r="GRM69" s="447"/>
      <c r="GRN69" s="447"/>
      <c r="GRO69" s="447"/>
      <c r="GRP69" s="447"/>
      <c r="GRQ69" s="447"/>
      <c r="GRR69" s="447"/>
      <c r="GRS69" s="447"/>
      <c r="GRT69" s="447"/>
      <c r="GRU69" s="447"/>
      <c r="GRV69" s="447"/>
      <c r="GRW69" s="447"/>
      <c r="GRX69" s="447"/>
      <c r="GRY69" s="447"/>
      <c r="GRZ69" s="447"/>
      <c r="GSA69" s="447"/>
      <c r="GSB69" s="447"/>
      <c r="GSC69" s="447"/>
      <c r="GSD69" s="447"/>
      <c r="GSE69" s="447"/>
      <c r="GSF69" s="447"/>
      <c r="GSG69" s="447"/>
      <c r="GSH69" s="447"/>
      <c r="GSI69" s="447"/>
      <c r="GSJ69" s="447"/>
      <c r="GSK69" s="447"/>
      <c r="GSL69" s="447"/>
      <c r="GSM69" s="447"/>
      <c r="GSN69" s="447"/>
      <c r="GSO69" s="447"/>
      <c r="GSP69" s="447"/>
      <c r="GSQ69" s="447"/>
      <c r="GSR69" s="447"/>
      <c r="GSS69" s="447"/>
      <c r="GST69" s="447"/>
      <c r="GSU69" s="447"/>
      <c r="GSV69" s="447"/>
      <c r="GSW69" s="447"/>
      <c r="GSX69" s="447"/>
      <c r="GSY69" s="447"/>
      <c r="GSZ69" s="447"/>
      <c r="GTA69" s="447"/>
      <c r="GTB69" s="447"/>
      <c r="GTC69" s="447"/>
      <c r="GTD69" s="447"/>
      <c r="GTE69" s="447"/>
      <c r="GTF69" s="447"/>
      <c r="GTG69" s="447"/>
      <c r="GTH69" s="447"/>
      <c r="GTI69" s="447"/>
      <c r="GTJ69" s="447"/>
      <c r="GTK69" s="447"/>
      <c r="GTL69" s="447"/>
      <c r="GTM69" s="447"/>
      <c r="GTN69" s="447"/>
      <c r="GTO69" s="447"/>
      <c r="GTP69" s="447"/>
      <c r="GTQ69" s="447"/>
      <c r="GTR69" s="447"/>
      <c r="GTS69" s="447"/>
      <c r="GTT69" s="447"/>
      <c r="GTU69" s="447"/>
      <c r="GTV69" s="447"/>
      <c r="GTW69" s="447"/>
      <c r="GTX69" s="447"/>
      <c r="GTY69" s="447"/>
      <c r="GTZ69" s="447"/>
      <c r="GUA69" s="447"/>
      <c r="GUB69" s="447"/>
      <c r="GUC69" s="447"/>
      <c r="GUD69" s="447"/>
      <c r="GUE69" s="447"/>
      <c r="GUF69" s="447"/>
      <c r="GUG69" s="447"/>
      <c r="GUH69" s="447"/>
      <c r="GUI69" s="447"/>
      <c r="GUJ69" s="447"/>
      <c r="GUK69" s="447"/>
      <c r="GUL69" s="447"/>
      <c r="GUM69" s="447"/>
      <c r="GUN69" s="447"/>
      <c r="GUO69" s="447"/>
      <c r="GUP69" s="447"/>
      <c r="GUQ69" s="447"/>
      <c r="GUR69" s="447"/>
      <c r="GUS69" s="447"/>
      <c r="GUT69" s="447"/>
      <c r="GUU69" s="447"/>
      <c r="GUV69" s="447"/>
      <c r="GUW69" s="447"/>
      <c r="GUX69" s="447"/>
      <c r="GUY69" s="447"/>
      <c r="GUZ69" s="447"/>
      <c r="GVA69" s="447"/>
      <c r="GVB69" s="447"/>
      <c r="GVC69" s="447"/>
      <c r="GVD69" s="447"/>
      <c r="GVE69" s="447"/>
      <c r="GVF69" s="447"/>
      <c r="GVG69" s="447"/>
      <c r="GVH69" s="447"/>
      <c r="GVI69" s="447"/>
      <c r="GVJ69" s="447"/>
      <c r="GVK69" s="447"/>
      <c r="GVL69" s="447"/>
      <c r="GVM69" s="447"/>
      <c r="GVN69" s="447"/>
      <c r="GVO69" s="447"/>
      <c r="GVP69" s="447"/>
      <c r="GVQ69" s="447"/>
      <c r="GVR69" s="447"/>
      <c r="GVS69" s="447"/>
      <c r="GVT69" s="447"/>
      <c r="GVU69" s="447"/>
      <c r="GVV69" s="447"/>
      <c r="GVW69" s="447"/>
      <c r="GVX69" s="447"/>
      <c r="GVY69" s="447"/>
      <c r="GVZ69" s="447"/>
      <c r="GWA69" s="447"/>
      <c r="GWB69" s="447"/>
      <c r="GWC69" s="447"/>
      <c r="GWD69" s="447"/>
      <c r="GWE69" s="447"/>
      <c r="GWF69" s="447"/>
      <c r="GWG69" s="447"/>
      <c r="GWH69" s="447"/>
      <c r="GWI69" s="447"/>
      <c r="GWJ69" s="447"/>
      <c r="GWK69" s="447"/>
      <c r="GWL69" s="447"/>
      <c r="GWM69" s="447"/>
      <c r="GWN69" s="447"/>
      <c r="GWO69" s="447"/>
      <c r="GWP69" s="447"/>
      <c r="GWQ69" s="447"/>
      <c r="GWR69" s="447"/>
      <c r="GWS69" s="447"/>
      <c r="GWT69" s="447"/>
      <c r="GWU69" s="447"/>
      <c r="GWV69" s="447"/>
      <c r="GWW69" s="447"/>
      <c r="GWX69" s="447"/>
      <c r="GWY69" s="447"/>
      <c r="GWZ69" s="447"/>
      <c r="GXA69" s="447"/>
      <c r="GXB69" s="447"/>
      <c r="GXC69" s="447"/>
      <c r="GXD69" s="447"/>
      <c r="GXE69" s="447"/>
      <c r="GXF69" s="447"/>
      <c r="GXG69" s="447"/>
      <c r="GXH69" s="447"/>
      <c r="GXI69" s="447"/>
      <c r="GXJ69" s="447"/>
      <c r="GXK69" s="447"/>
      <c r="GXL69" s="447"/>
      <c r="GXM69" s="447"/>
      <c r="GXN69" s="447"/>
      <c r="GXO69" s="447"/>
      <c r="GXP69" s="447"/>
      <c r="GXQ69" s="447"/>
      <c r="GXR69" s="447"/>
      <c r="GXS69" s="447"/>
      <c r="GXT69" s="447"/>
      <c r="GXU69" s="447"/>
      <c r="GXV69" s="447"/>
      <c r="GXW69" s="447"/>
      <c r="GXX69" s="447"/>
      <c r="GXY69" s="447"/>
      <c r="GXZ69" s="447"/>
      <c r="GYA69" s="447"/>
      <c r="GYB69" s="447"/>
      <c r="GYC69" s="447"/>
      <c r="GYD69" s="447"/>
      <c r="GYE69" s="447"/>
      <c r="GYF69" s="447"/>
      <c r="GYG69" s="447"/>
      <c r="GYH69" s="447"/>
      <c r="GYI69" s="447"/>
      <c r="GYJ69" s="447"/>
      <c r="GYK69" s="447"/>
      <c r="GYL69" s="447"/>
      <c r="GYM69" s="447"/>
      <c r="GYN69" s="447"/>
      <c r="GYO69" s="447"/>
      <c r="GYP69" s="447"/>
      <c r="GYQ69" s="447"/>
      <c r="GYR69" s="447"/>
      <c r="GYS69" s="447"/>
      <c r="GYT69" s="447"/>
      <c r="GYU69" s="447"/>
      <c r="GYV69" s="447"/>
      <c r="GYW69" s="447"/>
      <c r="GYX69" s="447"/>
      <c r="GYY69" s="447"/>
      <c r="GYZ69" s="447"/>
      <c r="GZA69" s="447"/>
      <c r="GZB69" s="447"/>
      <c r="GZC69" s="447"/>
      <c r="GZD69" s="447"/>
      <c r="GZE69" s="447"/>
      <c r="GZF69" s="447"/>
      <c r="GZG69" s="447"/>
      <c r="GZH69" s="447"/>
      <c r="GZI69" s="447"/>
      <c r="GZJ69" s="447"/>
      <c r="GZK69" s="447"/>
      <c r="GZL69" s="447"/>
      <c r="GZM69" s="447"/>
      <c r="GZN69" s="447"/>
      <c r="GZO69" s="447"/>
      <c r="GZP69" s="447"/>
      <c r="GZQ69" s="447"/>
      <c r="GZR69" s="447"/>
      <c r="GZS69" s="447"/>
      <c r="GZT69" s="447"/>
      <c r="GZU69" s="447"/>
      <c r="GZV69" s="447"/>
      <c r="GZW69" s="447"/>
      <c r="GZX69" s="447"/>
      <c r="GZY69" s="447"/>
      <c r="GZZ69" s="447"/>
      <c r="HAA69" s="447"/>
      <c r="HAB69" s="447"/>
      <c r="HAC69" s="447"/>
      <c r="HAD69" s="447"/>
      <c r="HAE69" s="447"/>
      <c r="HAF69" s="447"/>
      <c r="HAG69" s="447"/>
      <c r="HAH69" s="447"/>
      <c r="HAI69" s="447"/>
      <c r="HAJ69" s="447"/>
      <c r="HAK69" s="447"/>
      <c r="HAL69" s="447"/>
      <c r="HAM69" s="447"/>
      <c r="HAN69" s="447"/>
      <c r="HAO69" s="447"/>
      <c r="HAP69" s="447"/>
      <c r="HAQ69" s="447"/>
      <c r="HAR69" s="447"/>
      <c r="HAS69" s="447"/>
      <c r="HAT69" s="447"/>
      <c r="HAU69" s="447"/>
      <c r="HAV69" s="447"/>
      <c r="HAW69" s="447"/>
      <c r="HAX69" s="447"/>
      <c r="HAY69" s="447"/>
      <c r="HAZ69" s="447"/>
      <c r="HBA69" s="447"/>
      <c r="HBB69" s="447"/>
      <c r="HBC69" s="447"/>
      <c r="HBD69" s="447"/>
      <c r="HBE69" s="447"/>
      <c r="HBF69" s="447"/>
      <c r="HBG69" s="447"/>
      <c r="HBH69" s="447"/>
      <c r="HBI69" s="447"/>
      <c r="HBJ69" s="447"/>
      <c r="HBK69" s="447"/>
      <c r="HBL69" s="447"/>
      <c r="HBM69" s="447"/>
      <c r="HBN69" s="447"/>
      <c r="HBO69" s="447"/>
      <c r="HBP69" s="447"/>
      <c r="HBQ69" s="447"/>
      <c r="HBR69" s="447"/>
      <c r="HBS69" s="447"/>
      <c r="HBT69" s="447"/>
      <c r="HBU69" s="447"/>
      <c r="HBV69" s="447"/>
      <c r="HBW69" s="447"/>
      <c r="HBX69" s="447"/>
      <c r="HBY69" s="447"/>
      <c r="HBZ69" s="447"/>
      <c r="HCA69" s="447"/>
      <c r="HCB69" s="447"/>
      <c r="HCC69" s="447"/>
      <c r="HCD69" s="447"/>
      <c r="HCE69" s="447"/>
      <c r="HCF69" s="447"/>
      <c r="HCG69" s="447"/>
      <c r="HCH69" s="447"/>
      <c r="HCI69" s="447"/>
      <c r="HCJ69" s="447"/>
      <c r="HCK69" s="447"/>
      <c r="HCL69" s="447"/>
      <c r="HCM69" s="447"/>
      <c r="HCN69" s="447"/>
      <c r="HCO69" s="447"/>
      <c r="HCP69" s="447"/>
      <c r="HCQ69" s="447"/>
      <c r="HCR69" s="447"/>
      <c r="HCS69" s="447"/>
      <c r="HCT69" s="447"/>
      <c r="HCU69" s="447"/>
      <c r="HCV69" s="447"/>
      <c r="HCW69" s="447"/>
      <c r="HCX69" s="447"/>
      <c r="HCY69" s="447"/>
      <c r="HCZ69" s="447"/>
      <c r="HDA69" s="447"/>
      <c r="HDB69" s="447"/>
      <c r="HDC69" s="447"/>
      <c r="HDD69" s="447"/>
      <c r="HDE69" s="447"/>
      <c r="HDF69" s="447"/>
      <c r="HDG69" s="447"/>
      <c r="HDH69" s="447"/>
      <c r="HDI69" s="447"/>
      <c r="HDJ69" s="447"/>
      <c r="HDK69" s="447"/>
      <c r="HDL69" s="447"/>
      <c r="HDM69" s="447"/>
      <c r="HDN69" s="447"/>
      <c r="HDO69" s="447"/>
      <c r="HDP69" s="447"/>
      <c r="HDQ69" s="447"/>
      <c r="HDR69" s="447"/>
      <c r="HDS69" s="447"/>
      <c r="HDT69" s="447"/>
      <c r="HDU69" s="447"/>
      <c r="HDV69" s="447"/>
      <c r="HDW69" s="447"/>
      <c r="HDX69" s="447"/>
      <c r="HDY69" s="447"/>
      <c r="HDZ69" s="447"/>
      <c r="HEA69" s="447"/>
      <c r="HEB69" s="447"/>
      <c r="HEC69" s="447"/>
      <c r="HED69" s="447"/>
      <c r="HEE69" s="447"/>
      <c r="HEF69" s="447"/>
      <c r="HEG69" s="447"/>
      <c r="HEH69" s="447"/>
      <c r="HEI69" s="447"/>
      <c r="HEJ69" s="447"/>
      <c r="HEK69" s="447"/>
      <c r="HEL69" s="447"/>
      <c r="HEM69" s="447"/>
      <c r="HEN69" s="447"/>
      <c r="HEO69" s="447"/>
      <c r="HEP69" s="447"/>
      <c r="HEQ69" s="447"/>
      <c r="HER69" s="447"/>
      <c r="HES69" s="447"/>
      <c r="HET69" s="447"/>
      <c r="HEU69" s="447"/>
      <c r="HEV69" s="447"/>
      <c r="HEW69" s="447"/>
      <c r="HEX69" s="447"/>
      <c r="HEY69" s="447"/>
      <c r="HEZ69" s="447"/>
      <c r="HFA69" s="447"/>
      <c r="HFB69" s="447"/>
      <c r="HFC69" s="447"/>
      <c r="HFD69" s="447"/>
      <c r="HFE69" s="447"/>
      <c r="HFF69" s="447"/>
      <c r="HFG69" s="447"/>
      <c r="HFH69" s="447"/>
      <c r="HFI69" s="447"/>
      <c r="HFJ69" s="447"/>
      <c r="HFK69" s="447"/>
      <c r="HFL69" s="447"/>
      <c r="HFM69" s="447"/>
      <c r="HFN69" s="447"/>
      <c r="HFO69" s="447"/>
      <c r="HFP69" s="447"/>
      <c r="HFQ69" s="447"/>
      <c r="HFR69" s="447"/>
      <c r="HFS69" s="447"/>
      <c r="HFT69" s="447"/>
      <c r="HFU69" s="447"/>
      <c r="HFV69" s="447"/>
      <c r="HFW69" s="447"/>
      <c r="HFX69" s="447"/>
      <c r="HFY69" s="447"/>
      <c r="HFZ69" s="447"/>
      <c r="HGA69" s="447"/>
      <c r="HGB69" s="447"/>
      <c r="HGC69" s="447"/>
      <c r="HGD69" s="447"/>
      <c r="HGE69" s="447"/>
      <c r="HGF69" s="447"/>
      <c r="HGG69" s="447"/>
      <c r="HGH69" s="447"/>
      <c r="HGI69" s="447"/>
      <c r="HGJ69" s="447"/>
      <c r="HGK69" s="447"/>
      <c r="HGL69" s="447"/>
      <c r="HGM69" s="447"/>
      <c r="HGN69" s="447"/>
      <c r="HGO69" s="447"/>
      <c r="HGP69" s="447"/>
      <c r="HGQ69" s="447"/>
      <c r="HGR69" s="447"/>
      <c r="HGS69" s="447"/>
      <c r="HGT69" s="447"/>
      <c r="HGU69" s="447"/>
      <c r="HGV69" s="447"/>
      <c r="HGW69" s="447"/>
      <c r="HGX69" s="447"/>
      <c r="HGY69" s="447"/>
      <c r="HGZ69" s="447"/>
      <c r="HHA69" s="447"/>
      <c r="HHB69" s="447"/>
      <c r="HHC69" s="447"/>
      <c r="HHD69" s="447"/>
      <c r="HHE69" s="447"/>
      <c r="HHF69" s="447"/>
      <c r="HHG69" s="447"/>
      <c r="HHH69" s="447"/>
      <c r="HHI69" s="447"/>
      <c r="HHJ69" s="447"/>
      <c r="HHK69" s="447"/>
      <c r="HHL69" s="447"/>
      <c r="HHM69" s="447"/>
      <c r="HHN69" s="447"/>
      <c r="HHO69" s="447"/>
      <c r="HHP69" s="447"/>
      <c r="HHQ69" s="447"/>
      <c r="HHR69" s="447"/>
      <c r="HHS69" s="447"/>
      <c r="HHT69" s="447"/>
      <c r="HHU69" s="447"/>
      <c r="HHV69" s="447"/>
      <c r="HHW69" s="447"/>
      <c r="HHX69" s="447"/>
      <c r="HHY69" s="447"/>
      <c r="HHZ69" s="447"/>
      <c r="HIA69" s="447"/>
      <c r="HIB69" s="447"/>
      <c r="HIC69" s="447"/>
      <c r="HID69" s="447"/>
      <c r="HIE69" s="447"/>
      <c r="HIF69" s="447"/>
      <c r="HIG69" s="447"/>
      <c r="HIH69" s="447"/>
      <c r="HII69" s="447"/>
      <c r="HIJ69" s="447"/>
      <c r="HIK69" s="447"/>
      <c r="HIL69" s="447"/>
      <c r="HIM69" s="447"/>
      <c r="HIN69" s="447"/>
      <c r="HIO69" s="447"/>
      <c r="HIP69" s="447"/>
      <c r="HIQ69" s="447"/>
      <c r="HIR69" s="447"/>
      <c r="HIS69" s="447"/>
      <c r="HIT69" s="447"/>
      <c r="HIU69" s="447"/>
      <c r="HIV69" s="447"/>
      <c r="HIW69" s="447"/>
      <c r="HIX69" s="447"/>
      <c r="HIY69" s="447"/>
      <c r="HIZ69" s="447"/>
      <c r="HJA69" s="447"/>
      <c r="HJB69" s="447"/>
      <c r="HJC69" s="447"/>
      <c r="HJD69" s="447"/>
      <c r="HJE69" s="447"/>
      <c r="HJF69" s="447"/>
      <c r="HJG69" s="447"/>
      <c r="HJH69" s="447"/>
      <c r="HJI69" s="447"/>
      <c r="HJJ69" s="447"/>
      <c r="HJK69" s="447"/>
      <c r="HJL69" s="447"/>
      <c r="HJM69" s="447"/>
      <c r="HJN69" s="447"/>
      <c r="HJO69" s="447"/>
      <c r="HJP69" s="447"/>
      <c r="HJQ69" s="447"/>
      <c r="HJR69" s="447"/>
      <c r="HJS69" s="447"/>
      <c r="HJT69" s="447"/>
      <c r="HJU69" s="447"/>
      <c r="HJV69" s="447"/>
      <c r="HJW69" s="447"/>
      <c r="HJX69" s="447"/>
      <c r="HJY69" s="447"/>
      <c r="HJZ69" s="447"/>
      <c r="HKA69" s="447"/>
      <c r="HKB69" s="447"/>
      <c r="HKC69" s="447"/>
      <c r="HKD69" s="447"/>
      <c r="HKE69" s="447"/>
      <c r="HKF69" s="447"/>
      <c r="HKG69" s="447"/>
      <c r="HKH69" s="447"/>
      <c r="HKI69" s="447"/>
      <c r="HKJ69" s="447"/>
      <c r="HKK69" s="447"/>
      <c r="HKL69" s="447"/>
      <c r="HKM69" s="447"/>
      <c r="HKN69" s="447"/>
      <c r="HKO69" s="447"/>
      <c r="HKP69" s="447"/>
      <c r="HKQ69" s="447"/>
      <c r="HKR69" s="447"/>
      <c r="HKS69" s="447"/>
      <c r="HKT69" s="447"/>
      <c r="HKU69" s="447"/>
      <c r="HKV69" s="447"/>
      <c r="HKW69" s="447"/>
      <c r="HKX69" s="447"/>
      <c r="HKY69" s="447"/>
      <c r="HKZ69" s="447"/>
      <c r="HLA69" s="447"/>
      <c r="HLB69" s="447"/>
      <c r="HLC69" s="447"/>
      <c r="HLD69" s="447"/>
      <c r="HLE69" s="447"/>
      <c r="HLF69" s="447"/>
      <c r="HLG69" s="447"/>
      <c r="HLH69" s="447"/>
      <c r="HLI69" s="447"/>
      <c r="HLJ69" s="447"/>
      <c r="HLK69" s="447"/>
      <c r="HLL69" s="447"/>
      <c r="HLM69" s="447"/>
      <c r="HLN69" s="447"/>
      <c r="HLO69" s="447"/>
      <c r="HLP69" s="447"/>
      <c r="HLQ69" s="447"/>
      <c r="HLR69" s="447"/>
      <c r="HLS69" s="447"/>
      <c r="HLT69" s="447"/>
      <c r="HLU69" s="447"/>
      <c r="HLV69" s="447"/>
      <c r="HLW69" s="447"/>
      <c r="HLX69" s="447"/>
      <c r="HLY69" s="447"/>
      <c r="HLZ69" s="447"/>
      <c r="HMA69" s="447"/>
      <c r="HMB69" s="447"/>
      <c r="HMC69" s="447"/>
      <c r="HMD69" s="447"/>
      <c r="HME69" s="447"/>
      <c r="HMF69" s="447"/>
      <c r="HMG69" s="447"/>
      <c r="HMH69" s="447"/>
      <c r="HMI69" s="447"/>
      <c r="HMJ69" s="447"/>
      <c r="HMK69" s="447"/>
      <c r="HML69" s="447"/>
      <c r="HMM69" s="447"/>
      <c r="HMN69" s="447"/>
      <c r="HMO69" s="447"/>
      <c r="HMP69" s="447"/>
      <c r="HMQ69" s="447"/>
      <c r="HMR69" s="447"/>
      <c r="HMS69" s="447"/>
      <c r="HMT69" s="447"/>
      <c r="HMU69" s="447"/>
      <c r="HMV69" s="447"/>
      <c r="HMW69" s="447"/>
      <c r="HMX69" s="447"/>
      <c r="HMY69" s="447"/>
      <c r="HMZ69" s="447"/>
      <c r="HNA69" s="447"/>
      <c r="HNB69" s="447"/>
      <c r="HNC69" s="447"/>
      <c r="HND69" s="447"/>
      <c r="HNE69" s="447"/>
      <c r="HNF69" s="447"/>
      <c r="HNG69" s="447"/>
      <c r="HNH69" s="447"/>
      <c r="HNI69" s="447"/>
      <c r="HNJ69" s="447"/>
      <c r="HNK69" s="447"/>
      <c r="HNL69" s="447"/>
      <c r="HNM69" s="447"/>
      <c r="HNN69" s="447"/>
      <c r="HNO69" s="447"/>
      <c r="HNP69" s="447"/>
      <c r="HNQ69" s="447"/>
      <c r="HNR69" s="447"/>
      <c r="HNS69" s="447"/>
      <c r="HNT69" s="447"/>
      <c r="HNU69" s="447"/>
      <c r="HNV69" s="447"/>
      <c r="HNW69" s="447"/>
      <c r="HNX69" s="447"/>
      <c r="HNY69" s="447"/>
      <c r="HNZ69" s="447"/>
      <c r="HOA69" s="447"/>
      <c r="HOB69" s="447"/>
      <c r="HOC69" s="447"/>
      <c r="HOD69" s="447"/>
      <c r="HOE69" s="447"/>
      <c r="HOF69" s="447"/>
      <c r="HOG69" s="447"/>
      <c r="HOH69" s="447"/>
      <c r="HOI69" s="447"/>
      <c r="HOJ69" s="447"/>
      <c r="HOK69" s="447"/>
      <c r="HOL69" s="447"/>
      <c r="HOM69" s="447"/>
      <c r="HON69" s="447"/>
      <c r="HOO69" s="447"/>
      <c r="HOP69" s="447"/>
      <c r="HOQ69" s="447"/>
      <c r="HOR69" s="447"/>
      <c r="HOS69" s="447"/>
      <c r="HOT69" s="447"/>
      <c r="HOU69" s="447"/>
      <c r="HOV69" s="447"/>
      <c r="HOW69" s="447"/>
      <c r="HOX69" s="447"/>
      <c r="HOY69" s="447"/>
      <c r="HOZ69" s="447"/>
      <c r="HPA69" s="447"/>
      <c r="HPB69" s="447"/>
      <c r="HPC69" s="447"/>
      <c r="HPD69" s="447"/>
      <c r="HPE69" s="447"/>
      <c r="HPF69" s="447"/>
      <c r="HPG69" s="447"/>
      <c r="HPH69" s="447"/>
      <c r="HPI69" s="447"/>
      <c r="HPJ69" s="447"/>
      <c r="HPK69" s="447"/>
      <c r="HPL69" s="447"/>
      <c r="HPM69" s="447"/>
      <c r="HPN69" s="447"/>
      <c r="HPO69" s="447"/>
      <c r="HPP69" s="447"/>
      <c r="HPQ69" s="447"/>
      <c r="HPR69" s="447"/>
      <c r="HPS69" s="447"/>
      <c r="HPT69" s="447"/>
      <c r="HPU69" s="447"/>
      <c r="HPV69" s="447"/>
      <c r="HPW69" s="447"/>
      <c r="HPX69" s="447"/>
      <c r="HPY69" s="447"/>
      <c r="HPZ69" s="447"/>
      <c r="HQA69" s="447"/>
      <c r="HQB69" s="447"/>
      <c r="HQC69" s="447"/>
      <c r="HQD69" s="447"/>
      <c r="HQE69" s="447"/>
      <c r="HQF69" s="447"/>
      <c r="HQG69" s="447"/>
      <c r="HQH69" s="447"/>
      <c r="HQI69" s="447"/>
      <c r="HQJ69" s="447"/>
      <c r="HQK69" s="447"/>
      <c r="HQL69" s="447"/>
      <c r="HQM69" s="447"/>
      <c r="HQN69" s="447"/>
      <c r="HQO69" s="447"/>
      <c r="HQP69" s="447"/>
      <c r="HQQ69" s="447"/>
      <c r="HQR69" s="447"/>
      <c r="HQS69" s="447"/>
      <c r="HQT69" s="447"/>
      <c r="HQU69" s="447"/>
      <c r="HQV69" s="447"/>
      <c r="HQW69" s="447"/>
      <c r="HQX69" s="447"/>
      <c r="HQY69" s="447"/>
      <c r="HQZ69" s="447"/>
      <c r="HRA69" s="447"/>
      <c r="HRB69" s="447"/>
      <c r="HRC69" s="447"/>
      <c r="HRD69" s="447"/>
      <c r="HRE69" s="447"/>
      <c r="HRF69" s="447"/>
      <c r="HRG69" s="447"/>
      <c r="HRH69" s="447"/>
      <c r="HRI69" s="447"/>
      <c r="HRJ69" s="447"/>
      <c r="HRK69" s="447"/>
      <c r="HRL69" s="447"/>
      <c r="HRM69" s="447"/>
      <c r="HRN69" s="447"/>
      <c r="HRO69" s="447"/>
      <c r="HRP69" s="447"/>
      <c r="HRQ69" s="447"/>
      <c r="HRR69" s="447"/>
      <c r="HRS69" s="447"/>
      <c r="HRT69" s="447"/>
      <c r="HRU69" s="447"/>
      <c r="HRV69" s="447"/>
      <c r="HRW69" s="447"/>
      <c r="HRX69" s="447"/>
      <c r="HRY69" s="447"/>
      <c r="HRZ69" s="447"/>
      <c r="HSA69" s="447"/>
      <c r="HSB69" s="447"/>
      <c r="HSC69" s="447"/>
      <c r="HSD69" s="447"/>
      <c r="HSE69" s="447"/>
      <c r="HSF69" s="447"/>
      <c r="HSG69" s="447"/>
      <c r="HSH69" s="447"/>
      <c r="HSI69" s="447"/>
      <c r="HSJ69" s="447"/>
      <c r="HSK69" s="447"/>
      <c r="HSL69" s="447"/>
      <c r="HSM69" s="447"/>
      <c r="HSN69" s="447"/>
      <c r="HSO69" s="447"/>
      <c r="HSP69" s="447"/>
      <c r="HSQ69" s="447"/>
      <c r="HSR69" s="447"/>
      <c r="HSS69" s="447"/>
      <c r="HST69" s="447"/>
      <c r="HSU69" s="447"/>
      <c r="HSV69" s="447"/>
      <c r="HSW69" s="447"/>
      <c r="HSX69" s="447"/>
      <c r="HSY69" s="447"/>
      <c r="HSZ69" s="447"/>
      <c r="HTA69" s="447"/>
      <c r="HTB69" s="447"/>
      <c r="HTC69" s="447"/>
      <c r="HTD69" s="447"/>
      <c r="HTE69" s="447"/>
      <c r="HTF69" s="447"/>
      <c r="HTG69" s="447"/>
      <c r="HTH69" s="447"/>
      <c r="HTI69" s="447"/>
      <c r="HTJ69" s="447"/>
      <c r="HTK69" s="447"/>
      <c r="HTL69" s="447"/>
      <c r="HTM69" s="447"/>
      <c r="HTN69" s="447"/>
      <c r="HTO69" s="447"/>
      <c r="HTP69" s="447"/>
      <c r="HTQ69" s="447"/>
      <c r="HTR69" s="447"/>
      <c r="HTS69" s="447"/>
      <c r="HTT69" s="447"/>
      <c r="HTU69" s="447"/>
      <c r="HTV69" s="447"/>
      <c r="HTW69" s="447"/>
      <c r="HTX69" s="447"/>
      <c r="HTY69" s="447"/>
      <c r="HTZ69" s="447"/>
      <c r="HUA69" s="447"/>
      <c r="HUB69" s="447"/>
      <c r="HUC69" s="447"/>
      <c r="HUD69" s="447"/>
      <c r="HUE69" s="447"/>
      <c r="HUF69" s="447"/>
      <c r="HUG69" s="447"/>
      <c r="HUH69" s="447"/>
      <c r="HUI69" s="447"/>
      <c r="HUJ69" s="447"/>
      <c r="HUK69" s="447"/>
      <c r="HUL69" s="447"/>
      <c r="HUM69" s="447"/>
      <c r="HUN69" s="447"/>
      <c r="HUO69" s="447"/>
      <c r="HUP69" s="447"/>
      <c r="HUQ69" s="447"/>
      <c r="HUR69" s="447"/>
      <c r="HUS69" s="447"/>
      <c r="HUT69" s="447"/>
      <c r="HUU69" s="447"/>
      <c r="HUV69" s="447"/>
      <c r="HUW69" s="447"/>
      <c r="HUX69" s="447"/>
      <c r="HUY69" s="447"/>
      <c r="HUZ69" s="447"/>
      <c r="HVA69" s="447"/>
      <c r="HVB69" s="447"/>
      <c r="HVC69" s="447"/>
      <c r="HVD69" s="447"/>
      <c r="HVE69" s="447"/>
      <c r="HVF69" s="447"/>
      <c r="HVG69" s="447"/>
      <c r="HVH69" s="447"/>
      <c r="HVI69" s="447"/>
      <c r="HVJ69" s="447"/>
      <c r="HVK69" s="447"/>
      <c r="HVL69" s="447"/>
      <c r="HVM69" s="447"/>
      <c r="HVN69" s="447"/>
      <c r="HVO69" s="447"/>
      <c r="HVP69" s="447"/>
      <c r="HVQ69" s="447"/>
      <c r="HVR69" s="447"/>
      <c r="HVS69" s="447"/>
      <c r="HVT69" s="447"/>
      <c r="HVU69" s="447"/>
      <c r="HVV69" s="447"/>
      <c r="HVW69" s="447"/>
      <c r="HVX69" s="447"/>
      <c r="HVY69" s="447"/>
      <c r="HVZ69" s="447"/>
      <c r="HWA69" s="447"/>
      <c r="HWB69" s="447"/>
      <c r="HWC69" s="447"/>
      <c r="HWD69" s="447"/>
      <c r="HWE69" s="447"/>
      <c r="HWF69" s="447"/>
      <c r="HWG69" s="447"/>
      <c r="HWH69" s="447"/>
      <c r="HWI69" s="447"/>
      <c r="HWJ69" s="447"/>
      <c r="HWK69" s="447"/>
      <c r="HWL69" s="447"/>
      <c r="HWM69" s="447"/>
      <c r="HWN69" s="447"/>
      <c r="HWO69" s="447"/>
      <c r="HWP69" s="447"/>
      <c r="HWQ69" s="447"/>
      <c r="HWR69" s="447"/>
      <c r="HWS69" s="447"/>
      <c r="HWT69" s="447"/>
      <c r="HWU69" s="447"/>
      <c r="HWV69" s="447"/>
      <c r="HWW69" s="447"/>
      <c r="HWX69" s="447"/>
      <c r="HWY69" s="447"/>
      <c r="HWZ69" s="447"/>
      <c r="HXA69" s="447"/>
      <c r="HXB69" s="447"/>
      <c r="HXC69" s="447"/>
      <c r="HXD69" s="447"/>
      <c r="HXE69" s="447"/>
      <c r="HXF69" s="447"/>
      <c r="HXG69" s="447"/>
      <c r="HXH69" s="447"/>
      <c r="HXI69" s="447"/>
      <c r="HXJ69" s="447"/>
      <c r="HXK69" s="447"/>
      <c r="HXL69" s="447"/>
      <c r="HXM69" s="447"/>
      <c r="HXN69" s="447"/>
      <c r="HXO69" s="447"/>
      <c r="HXP69" s="447"/>
      <c r="HXQ69" s="447"/>
      <c r="HXR69" s="447"/>
      <c r="HXS69" s="447"/>
      <c r="HXT69" s="447"/>
      <c r="HXU69" s="447"/>
      <c r="HXV69" s="447"/>
      <c r="HXW69" s="447"/>
      <c r="HXX69" s="447"/>
      <c r="HXY69" s="447"/>
      <c r="HXZ69" s="447"/>
      <c r="HYA69" s="447"/>
      <c r="HYB69" s="447"/>
      <c r="HYC69" s="447"/>
      <c r="HYD69" s="447"/>
      <c r="HYE69" s="447"/>
      <c r="HYF69" s="447"/>
      <c r="HYG69" s="447"/>
      <c r="HYH69" s="447"/>
      <c r="HYI69" s="447"/>
      <c r="HYJ69" s="447"/>
      <c r="HYK69" s="447"/>
      <c r="HYL69" s="447"/>
      <c r="HYM69" s="447"/>
      <c r="HYN69" s="447"/>
      <c r="HYO69" s="447"/>
      <c r="HYP69" s="447"/>
      <c r="HYQ69" s="447"/>
      <c r="HYR69" s="447"/>
      <c r="HYS69" s="447"/>
      <c r="HYT69" s="447"/>
      <c r="HYU69" s="447"/>
      <c r="HYV69" s="447"/>
      <c r="HYW69" s="447"/>
      <c r="HYX69" s="447"/>
      <c r="HYY69" s="447"/>
      <c r="HYZ69" s="447"/>
      <c r="HZA69" s="447"/>
      <c r="HZB69" s="447"/>
      <c r="HZC69" s="447"/>
      <c r="HZD69" s="447"/>
      <c r="HZE69" s="447"/>
      <c r="HZF69" s="447"/>
      <c r="HZG69" s="447"/>
      <c r="HZH69" s="447"/>
      <c r="HZI69" s="447"/>
      <c r="HZJ69" s="447"/>
      <c r="HZK69" s="447"/>
      <c r="HZL69" s="447"/>
      <c r="HZM69" s="447"/>
      <c r="HZN69" s="447"/>
      <c r="HZO69" s="447"/>
      <c r="HZP69" s="447"/>
      <c r="HZQ69" s="447"/>
      <c r="HZR69" s="447"/>
      <c r="HZS69" s="447"/>
      <c r="HZT69" s="447"/>
      <c r="HZU69" s="447"/>
      <c r="HZV69" s="447"/>
      <c r="HZW69" s="447"/>
      <c r="HZX69" s="447"/>
      <c r="HZY69" s="447"/>
      <c r="HZZ69" s="447"/>
      <c r="IAA69" s="447"/>
      <c r="IAB69" s="447"/>
      <c r="IAC69" s="447"/>
      <c r="IAD69" s="447"/>
      <c r="IAE69" s="447"/>
      <c r="IAF69" s="447"/>
      <c r="IAG69" s="447"/>
      <c r="IAH69" s="447"/>
      <c r="IAI69" s="447"/>
      <c r="IAJ69" s="447"/>
      <c r="IAK69" s="447"/>
      <c r="IAL69" s="447"/>
      <c r="IAM69" s="447"/>
      <c r="IAN69" s="447"/>
      <c r="IAO69" s="447"/>
      <c r="IAP69" s="447"/>
      <c r="IAQ69" s="447"/>
      <c r="IAR69" s="447"/>
      <c r="IAS69" s="447"/>
      <c r="IAT69" s="447"/>
      <c r="IAU69" s="447"/>
      <c r="IAV69" s="447"/>
      <c r="IAW69" s="447"/>
      <c r="IAX69" s="447"/>
      <c r="IAY69" s="447"/>
      <c r="IAZ69" s="447"/>
      <c r="IBA69" s="447"/>
      <c r="IBB69" s="447"/>
      <c r="IBC69" s="447"/>
      <c r="IBD69" s="447"/>
      <c r="IBE69" s="447"/>
      <c r="IBF69" s="447"/>
      <c r="IBG69" s="447"/>
      <c r="IBH69" s="447"/>
      <c r="IBI69" s="447"/>
      <c r="IBJ69" s="447"/>
      <c r="IBK69" s="447"/>
      <c r="IBL69" s="447"/>
      <c r="IBM69" s="447"/>
      <c r="IBN69" s="447"/>
      <c r="IBO69" s="447"/>
      <c r="IBP69" s="447"/>
      <c r="IBQ69" s="447"/>
      <c r="IBR69" s="447"/>
      <c r="IBS69" s="447"/>
      <c r="IBT69" s="447"/>
      <c r="IBU69" s="447"/>
      <c r="IBV69" s="447"/>
      <c r="IBW69" s="447"/>
      <c r="IBX69" s="447"/>
      <c r="IBY69" s="447"/>
      <c r="IBZ69" s="447"/>
      <c r="ICA69" s="447"/>
      <c r="ICB69" s="447"/>
      <c r="ICC69" s="447"/>
      <c r="ICD69" s="447"/>
      <c r="ICE69" s="447"/>
      <c r="ICF69" s="447"/>
      <c r="ICG69" s="447"/>
      <c r="ICH69" s="447"/>
      <c r="ICI69" s="447"/>
      <c r="ICJ69" s="447"/>
      <c r="ICK69" s="447"/>
      <c r="ICL69" s="447"/>
      <c r="ICM69" s="447"/>
      <c r="ICN69" s="447"/>
      <c r="ICO69" s="447"/>
      <c r="ICP69" s="447"/>
      <c r="ICQ69" s="447"/>
      <c r="ICR69" s="447"/>
      <c r="ICS69" s="447"/>
      <c r="ICT69" s="447"/>
      <c r="ICU69" s="447"/>
      <c r="ICV69" s="447"/>
      <c r="ICW69" s="447"/>
      <c r="ICX69" s="447"/>
      <c r="ICY69" s="447"/>
      <c r="ICZ69" s="447"/>
      <c r="IDA69" s="447"/>
      <c r="IDB69" s="447"/>
      <c r="IDC69" s="447"/>
      <c r="IDD69" s="447"/>
      <c r="IDE69" s="447"/>
      <c r="IDF69" s="447"/>
      <c r="IDG69" s="447"/>
      <c r="IDH69" s="447"/>
      <c r="IDI69" s="447"/>
      <c r="IDJ69" s="447"/>
      <c r="IDK69" s="447"/>
      <c r="IDL69" s="447"/>
      <c r="IDM69" s="447"/>
      <c r="IDN69" s="447"/>
      <c r="IDO69" s="447"/>
      <c r="IDP69" s="447"/>
      <c r="IDQ69" s="447"/>
      <c r="IDR69" s="447"/>
      <c r="IDS69" s="447"/>
      <c r="IDT69" s="447"/>
      <c r="IDU69" s="447"/>
      <c r="IDV69" s="447"/>
      <c r="IDW69" s="447"/>
      <c r="IDX69" s="447"/>
      <c r="IDY69" s="447"/>
      <c r="IDZ69" s="447"/>
      <c r="IEA69" s="447"/>
      <c r="IEB69" s="447"/>
      <c r="IEC69" s="447"/>
      <c r="IED69" s="447"/>
      <c r="IEE69" s="447"/>
      <c r="IEF69" s="447"/>
      <c r="IEG69" s="447"/>
      <c r="IEH69" s="447"/>
      <c r="IEI69" s="447"/>
      <c r="IEJ69" s="447"/>
      <c r="IEK69" s="447"/>
      <c r="IEL69" s="447"/>
      <c r="IEM69" s="447"/>
      <c r="IEN69" s="447"/>
      <c r="IEO69" s="447"/>
      <c r="IEP69" s="447"/>
      <c r="IEQ69" s="447"/>
      <c r="IER69" s="447"/>
      <c r="IES69" s="447"/>
      <c r="IET69" s="447"/>
      <c r="IEU69" s="447"/>
      <c r="IEV69" s="447"/>
      <c r="IEW69" s="447"/>
      <c r="IEX69" s="447"/>
      <c r="IEY69" s="447"/>
      <c r="IEZ69" s="447"/>
      <c r="IFA69" s="447"/>
      <c r="IFB69" s="447"/>
      <c r="IFC69" s="447"/>
      <c r="IFD69" s="447"/>
      <c r="IFE69" s="447"/>
      <c r="IFF69" s="447"/>
      <c r="IFG69" s="447"/>
      <c r="IFH69" s="447"/>
      <c r="IFI69" s="447"/>
      <c r="IFJ69" s="447"/>
      <c r="IFK69" s="447"/>
      <c r="IFL69" s="447"/>
      <c r="IFM69" s="447"/>
      <c r="IFN69" s="447"/>
      <c r="IFO69" s="447"/>
      <c r="IFP69" s="447"/>
      <c r="IFQ69" s="447"/>
      <c r="IFR69" s="447"/>
      <c r="IFS69" s="447"/>
      <c r="IFT69" s="447"/>
      <c r="IFU69" s="447"/>
      <c r="IFV69" s="447"/>
      <c r="IFW69" s="447"/>
      <c r="IFX69" s="447"/>
      <c r="IFY69" s="447"/>
      <c r="IFZ69" s="447"/>
      <c r="IGA69" s="447"/>
      <c r="IGB69" s="447"/>
      <c r="IGC69" s="447"/>
      <c r="IGD69" s="447"/>
      <c r="IGE69" s="447"/>
      <c r="IGF69" s="447"/>
      <c r="IGG69" s="447"/>
      <c r="IGH69" s="447"/>
      <c r="IGI69" s="447"/>
      <c r="IGJ69" s="447"/>
      <c r="IGK69" s="447"/>
      <c r="IGL69" s="447"/>
      <c r="IGM69" s="447"/>
      <c r="IGN69" s="447"/>
      <c r="IGO69" s="447"/>
      <c r="IGP69" s="447"/>
      <c r="IGQ69" s="447"/>
      <c r="IGR69" s="447"/>
      <c r="IGS69" s="447"/>
      <c r="IGT69" s="447"/>
      <c r="IGU69" s="447"/>
      <c r="IGV69" s="447"/>
      <c r="IGW69" s="447"/>
      <c r="IGX69" s="447"/>
      <c r="IGY69" s="447"/>
      <c r="IGZ69" s="447"/>
      <c r="IHA69" s="447"/>
      <c r="IHB69" s="447"/>
      <c r="IHC69" s="447"/>
      <c r="IHD69" s="447"/>
      <c r="IHE69" s="447"/>
      <c r="IHF69" s="447"/>
      <c r="IHG69" s="447"/>
      <c r="IHH69" s="447"/>
      <c r="IHI69" s="447"/>
      <c r="IHJ69" s="447"/>
      <c r="IHK69" s="447"/>
      <c r="IHL69" s="447"/>
      <c r="IHM69" s="447"/>
      <c r="IHN69" s="447"/>
      <c r="IHO69" s="447"/>
      <c r="IHP69" s="447"/>
      <c r="IHQ69" s="447"/>
      <c r="IHR69" s="447"/>
      <c r="IHS69" s="447"/>
      <c r="IHT69" s="447"/>
      <c r="IHU69" s="447"/>
      <c r="IHV69" s="447"/>
      <c r="IHW69" s="447"/>
      <c r="IHX69" s="447"/>
      <c r="IHY69" s="447"/>
      <c r="IHZ69" s="447"/>
      <c r="IIA69" s="447"/>
      <c r="IIB69" s="447"/>
      <c r="IIC69" s="447"/>
      <c r="IID69" s="447"/>
      <c r="IIE69" s="447"/>
      <c r="IIF69" s="447"/>
      <c r="IIG69" s="447"/>
      <c r="IIH69" s="447"/>
      <c r="III69" s="447"/>
      <c r="IIJ69" s="447"/>
      <c r="IIK69" s="447"/>
      <c r="IIL69" s="447"/>
      <c r="IIM69" s="447"/>
      <c r="IIN69" s="447"/>
      <c r="IIO69" s="447"/>
      <c r="IIP69" s="447"/>
      <c r="IIQ69" s="447"/>
      <c r="IIR69" s="447"/>
      <c r="IIS69" s="447"/>
      <c r="IIT69" s="447"/>
      <c r="IIU69" s="447"/>
      <c r="IIV69" s="447"/>
      <c r="IIW69" s="447"/>
      <c r="IIX69" s="447"/>
      <c r="IIY69" s="447"/>
      <c r="IIZ69" s="447"/>
      <c r="IJA69" s="447"/>
      <c r="IJB69" s="447"/>
      <c r="IJC69" s="447"/>
      <c r="IJD69" s="447"/>
      <c r="IJE69" s="447"/>
      <c r="IJF69" s="447"/>
      <c r="IJG69" s="447"/>
      <c r="IJH69" s="447"/>
      <c r="IJI69" s="447"/>
      <c r="IJJ69" s="447"/>
      <c r="IJK69" s="447"/>
      <c r="IJL69" s="447"/>
      <c r="IJM69" s="447"/>
      <c r="IJN69" s="447"/>
      <c r="IJO69" s="447"/>
      <c r="IJP69" s="447"/>
      <c r="IJQ69" s="447"/>
      <c r="IJR69" s="447"/>
      <c r="IJS69" s="447"/>
      <c r="IJT69" s="447"/>
      <c r="IJU69" s="447"/>
      <c r="IJV69" s="447"/>
      <c r="IJW69" s="447"/>
      <c r="IJX69" s="447"/>
      <c r="IJY69" s="447"/>
      <c r="IJZ69" s="447"/>
      <c r="IKA69" s="447"/>
      <c r="IKB69" s="447"/>
      <c r="IKC69" s="447"/>
      <c r="IKD69" s="447"/>
      <c r="IKE69" s="447"/>
      <c r="IKF69" s="447"/>
      <c r="IKG69" s="447"/>
      <c r="IKH69" s="447"/>
      <c r="IKI69" s="447"/>
      <c r="IKJ69" s="447"/>
      <c r="IKK69" s="447"/>
      <c r="IKL69" s="447"/>
      <c r="IKM69" s="447"/>
      <c r="IKN69" s="447"/>
      <c r="IKO69" s="447"/>
      <c r="IKP69" s="447"/>
      <c r="IKQ69" s="447"/>
      <c r="IKR69" s="447"/>
      <c r="IKS69" s="447"/>
      <c r="IKT69" s="447"/>
      <c r="IKU69" s="447"/>
      <c r="IKV69" s="447"/>
      <c r="IKW69" s="447"/>
      <c r="IKX69" s="447"/>
      <c r="IKY69" s="447"/>
      <c r="IKZ69" s="447"/>
      <c r="ILA69" s="447"/>
      <c r="ILB69" s="447"/>
      <c r="ILC69" s="447"/>
      <c r="ILD69" s="447"/>
      <c r="ILE69" s="447"/>
      <c r="ILF69" s="447"/>
      <c r="ILG69" s="447"/>
      <c r="ILH69" s="447"/>
      <c r="ILI69" s="447"/>
      <c r="ILJ69" s="447"/>
      <c r="ILK69" s="447"/>
      <c r="ILL69" s="447"/>
      <c r="ILM69" s="447"/>
      <c r="ILN69" s="447"/>
      <c r="ILO69" s="447"/>
      <c r="ILP69" s="447"/>
      <c r="ILQ69" s="447"/>
      <c r="ILR69" s="447"/>
      <c r="ILS69" s="447"/>
      <c r="ILT69" s="447"/>
      <c r="ILU69" s="447"/>
      <c r="ILV69" s="447"/>
      <c r="ILW69" s="447"/>
      <c r="ILX69" s="447"/>
      <c r="ILY69" s="447"/>
      <c r="ILZ69" s="447"/>
      <c r="IMA69" s="447"/>
      <c r="IMB69" s="447"/>
      <c r="IMC69" s="447"/>
      <c r="IMD69" s="447"/>
      <c r="IME69" s="447"/>
      <c r="IMF69" s="447"/>
      <c r="IMG69" s="447"/>
      <c r="IMH69" s="447"/>
      <c r="IMI69" s="447"/>
      <c r="IMJ69" s="447"/>
      <c r="IMK69" s="447"/>
      <c r="IML69" s="447"/>
      <c r="IMM69" s="447"/>
      <c r="IMN69" s="447"/>
      <c r="IMO69" s="447"/>
      <c r="IMP69" s="447"/>
      <c r="IMQ69" s="447"/>
      <c r="IMR69" s="447"/>
      <c r="IMS69" s="447"/>
      <c r="IMT69" s="447"/>
      <c r="IMU69" s="447"/>
      <c r="IMV69" s="447"/>
      <c r="IMW69" s="447"/>
      <c r="IMX69" s="447"/>
      <c r="IMY69" s="447"/>
      <c r="IMZ69" s="447"/>
      <c r="INA69" s="447"/>
      <c r="INB69" s="447"/>
      <c r="INC69" s="447"/>
      <c r="IND69" s="447"/>
      <c r="INE69" s="447"/>
      <c r="INF69" s="447"/>
      <c r="ING69" s="447"/>
      <c r="INH69" s="447"/>
      <c r="INI69" s="447"/>
      <c r="INJ69" s="447"/>
      <c r="INK69" s="447"/>
      <c r="INL69" s="447"/>
      <c r="INM69" s="447"/>
      <c r="INN69" s="447"/>
      <c r="INO69" s="447"/>
      <c r="INP69" s="447"/>
      <c r="INQ69" s="447"/>
      <c r="INR69" s="447"/>
      <c r="INS69" s="447"/>
      <c r="INT69" s="447"/>
      <c r="INU69" s="447"/>
      <c r="INV69" s="447"/>
      <c r="INW69" s="447"/>
      <c r="INX69" s="447"/>
      <c r="INY69" s="447"/>
      <c r="INZ69" s="447"/>
      <c r="IOA69" s="447"/>
      <c r="IOB69" s="447"/>
      <c r="IOC69" s="447"/>
      <c r="IOD69" s="447"/>
      <c r="IOE69" s="447"/>
      <c r="IOF69" s="447"/>
      <c r="IOG69" s="447"/>
      <c r="IOH69" s="447"/>
      <c r="IOI69" s="447"/>
      <c r="IOJ69" s="447"/>
      <c r="IOK69" s="447"/>
      <c r="IOL69" s="447"/>
      <c r="IOM69" s="447"/>
      <c r="ION69" s="447"/>
      <c r="IOO69" s="447"/>
      <c r="IOP69" s="447"/>
      <c r="IOQ69" s="447"/>
      <c r="IOR69" s="447"/>
      <c r="IOS69" s="447"/>
      <c r="IOT69" s="447"/>
      <c r="IOU69" s="447"/>
      <c r="IOV69" s="447"/>
      <c r="IOW69" s="447"/>
      <c r="IOX69" s="447"/>
      <c r="IOY69" s="447"/>
      <c r="IOZ69" s="447"/>
      <c r="IPA69" s="447"/>
      <c r="IPB69" s="447"/>
      <c r="IPC69" s="447"/>
      <c r="IPD69" s="447"/>
      <c r="IPE69" s="447"/>
      <c r="IPF69" s="447"/>
      <c r="IPG69" s="447"/>
      <c r="IPH69" s="447"/>
      <c r="IPI69" s="447"/>
      <c r="IPJ69" s="447"/>
      <c r="IPK69" s="447"/>
      <c r="IPL69" s="447"/>
      <c r="IPM69" s="447"/>
      <c r="IPN69" s="447"/>
      <c r="IPO69" s="447"/>
      <c r="IPP69" s="447"/>
      <c r="IPQ69" s="447"/>
      <c r="IPR69" s="447"/>
      <c r="IPS69" s="447"/>
      <c r="IPT69" s="447"/>
      <c r="IPU69" s="447"/>
      <c r="IPV69" s="447"/>
      <c r="IPW69" s="447"/>
      <c r="IPX69" s="447"/>
      <c r="IPY69" s="447"/>
      <c r="IPZ69" s="447"/>
      <c r="IQA69" s="447"/>
      <c r="IQB69" s="447"/>
      <c r="IQC69" s="447"/>
      <c r="IQD69" s="447"/>
      <c r="IQE69" s="447"/>
      <c r="IQF69" s="447"/>
      <c r="IQG69" s="447"/>
      <c r="IQH69" s="447"/>
      <c r="IQI69" s="447"/>
      <c r="IQJ69" s="447"/>
      <c r="IQK69" s="447"/>
      <c r="IQL69" s="447"/>
      <c r="IQM69" s="447"/>
      <c r="IQN69" s="447"/>
      <c r="IQO69" s="447"/>
      <c r="IQP69" s="447"/>
      <c r="IQQ69" s="447"/>
      <c r="IQR69" s="447"/>
      <c r="IQS69" s="447"/>
      <c r="IQT69" s="447"/>
      <c r="IQU69" s="447"/>
      <c r="IQV69" s="447"/>
      <c r="IQW69" s="447"/>
      <c r="IQX69" s="447"/>
      <c r="IQY69" s="447"/>
      <c r="IQZ69" s="447"/>
      <c r="IRA69" s="447"/>
      <c r="IRB69" s="447"/>
      <c r="IRC69" s="447"/>
      <c r="IRD69" s="447"/>
      <c r="IRE69" s="447"/>
      <c r="IRF69" s="447"/>
      <c r="IRG69" s="447"/>
      <c r="IRH69" s="447"/>
      <c r="IRI69" s="447"/>
      <c r="IRJ69" s="447"/>
      <c r="IRK69" s="447"/>
      <c r="IRL69" s="447"/>
      <c r="IRM69" s="447"/>
      <c r="IRN69" s="447"/>
      <c r="IRO69" s="447"/>
      <c r="IRP69" s="447"/>
      <c r="IRQ69" s="447"/>
      <c r="IRR69" s="447"/>
      <c r="IRS69" s="447"/>
      <c r="IRT69" s="447"/>
      <c r="IRU69" s="447"/>
      <c r="IRV69" s="447"/>
      <c r="IRW69" s="447"/>
      <c r="IRX69" s="447"/>
      <c r="IRY69" s="447"/>
      <c r="IRZ69" s="447"/>
      <c r="ISA69" s="447"/>
      <c r="ISB69" s="447"/>
      <c r="ISC69" s="447"/>
      <c r="ISD69" s="447"/>
      <c r="ISE69" s="447"/>
      <c r="ISF69" s="447"/>
      <c r="ISG69" s="447"/>
      <c r="ISH69" s="447"/>
      <c r="ISI69" s="447"/>
      <c r="ISJ69" s="447"/>
      <c r="ISK69" s="447"/>
      <c r="ISL69" s="447"/>
      <c r="ISM69" s="447"/>
      <c r="ISN69" s="447"/>
      <c r="ISO69" s="447"/>
      <c r="ISP69" s="447"/>
      <c r="ISQ69" s="447"/>
      <c r="ISR69" s="447"/>
      <c r="ISS69" s="447"/>
      <c r="IST69" s="447"/>
      <c r="ISU69" s="447"/>
      <c r="ISV69" s="447"/>
      <c r="ISW69" s="447"/>
      <c r="ISX69" s="447"/>
      <c r="ISY69" s="447"/>
      <c r="ISZ69" s="447"/>
      <c r="ITA69" s="447"/>
      <c r="ITB69" s="447"/>
      <c r="ITC69" s="447"/>
      <c r="ITD69" s="447"/>
      <c r="ITE69" s="447"/>
      <c r="ITF69" s="447"/>
      <c r="ITG69" s="447"/>
      <c r="ITH69" s="447"/>
      <c r="ITI69" s="447"/>
      <c r="ITJ69" s="447"/>
      <c r="ITK69" s="447"/>
      <c r="ITL69" s="447"/>
      <c r="ITM69" s="447"/>
      <c r="ITN69" s="447"/>
      <c r="ITO69" s="447"/>
      <c r="ITP69" s="447"/>
      <c r="ITQ69" s="447"/>
      <c r="ITR69" s="447"/>
      <c r="ITS69" s="447"/>
      <c r="ITT69" s="447"/>
      <c r="ITU69" s="447"/>
      <c r="ITV69" s="447"/>
      <c r="ITW69" s="447"/>
      <c r="ITX69" s="447"/>
      <c r="ITY69" s="447"/>
      <c r="ITZ69" s="447"/>
      <c r="IUA69" s="447"/>
      <c r="IUB69" s="447"/>
      <c r="IUC69" s="447"/>
      <c r="IUD69" s="447"/>
      <c r="IUE69" s="447"/>
      <c r="IUF69" s="447"/>
      <c r="IUG69" s="447"/>
      <c r="IUH69" s="447"/>
      <c r="IUI69" s="447"/>
      <c r="IUJ69" s="447"/>
      <c r="IUK69" s="447"/>
      <c r="IUL69" s="447"/>
      <c r="IUM69" s="447"/>
      <c r="IUN69" s="447"/>
      <c r="IUO69" s="447"/>
      <c r="IUP69" s="447"/>
      <c r="IUQ69" s="447"/>
      <c r="IUR69" s="447"/>
      <c r="IUS69" s="447"/>
      <c r="IUT69" s="447"/>
      <c r="IUU69" s="447"/>
      <c r="IUV69" s="447"/>
      <c r="IUW69" s="447"/>
      <c r="IUX69" s="447"/>
      <c r="IUY69" s="447"/>
      <c r="IUZ69" s="447"/>
      <c r="IVA69" s="447"/>
      <c r="IVB69" s="447"/>
      <c r="IVC69" s="447"/>
      <c r="IVD69" s="447"/>
      <c r="IVE69" s="447"/>
      <c r="IVF69" s="447"/>
      <c r="IVG69" s="447"/>
      <c r="IVH69" s="447"/>
      <c r="IVI69" s="447"/>
      <c r="IVJ69" s="447"/>
      <c r="IVK69" s="447"/>
      <c r="IVL69" s="447"/>
      <c r="IVM69" s="447"/>
      <c r="IVN69" s="447"/>
      <c r="IVO69" s="447"/>
      <c r="IVP69" s="447"/>
      <c r="IVQ69" s="447"/>
      <c r="IVR69" s="447"/>
      <c r="IVS69" s="447"/>
      <c r="IVT69" s="447"/>
      <c r="IVU69" s="447"/>
      <c r="IVV69" s="447"/>
      <c r="IVW69" s="447"/>
      <c r="IVX69" s="447"/>
      <c r="IVY69" s="447"/>
      <c r="IVZ69" s="447"/>
      <c r="IWA69" s="447"/>
      <c r="IWB69" s="447"/>
      <c r="IWC69" s="447"/>
      <c r="IWD69" s="447"/>
      <c r="IWE69" s="447"/>
      <c r="IWF69" s="447"/>
      <c r="IWG69" s="447"/>
      <c r="IWH69" s="447"/>
      <c r="IWI69" s="447"/>
      <c r="IWJ69" s="447"/>
      <c r="IWK69" s="447"/>
      <c r="IWL69" s="447"/>
      <c r="IWM69" s="447"/>
      <c r="IWN69" s="447"/>
      <c r="IWO69" s="447"/>
      <c r="IWP69" s="447"/>
      <c r="IWQ69" s="447"/>
      <c r="IWR69" s="447"/>
      <c r="IWS69" s="447"/>
      <c r="IWT69" s="447"/>
      <c r="IWU69" s="447"/>
      <c r="IWV69" s="447"/>
      <c r="IWW69" s="447"/>
      <c r="IWX69" s="447"/>
      <c r="IWY69" s="447"/>
      <c r="IWZ69" s="447"/>
      <c r="IXA69" s="447"/>
      <c r="IXB69" s="447"/>
      <c r="IXC69" s="447"/>
      <c r="IXD69" s="447"/>
      <c r="IXE69" s="447"/>
      <c r="IXF69" s="447"/>
      <c r="IXG69" s="447"/>
      <c r="IXH69" s="447"/>
      <c r="IXI69" s="447"/>
      <c r="IXJ69" s="447"/>
      <c r="IXK69" s="447"/>
      <c r="IXL69" s="447"/>
      <c r="IXM69" s="447"/>
      <c r="IXN69" s="447"/>
      <c r="IXO69" s="447"/>
      <c r="IXP69" s="447"/>
      <c r="IXQ69" s="447"/>
      <c r="IXR69" s="447"/>
      <c r="IXS69" s="447"/>
      <c r="IXT69" s="447"/>
      <c r="IXU69" s="447"/>
      <c r="IXV69" s="447"/>
      <c r="IXW69" s="447"/>
      <c r="IXX69" s="447"/>
      <c r="IXY69" s="447"/>
      <c r="IXZ69" s="447"/>
      <c r="IYA69" s="447"/>
      <c r="IYB69" s="447"/>
      <c r="IYC69" s="447"/>
      <c r="IYD69" s="447"/>
      <c r="IYE69" s="447"/>
      <c r="IYF69" s="447"/>
      <c r="IYG69" s="447"/>
      <c r="IYH69" s="447"/>
      <c r="IYI69" s="447"/>
      <c r="IYJ69" s="447"/>
      <c r="IYK69" s="447"/>
      <c r="IYL69" s="447"/>
      <c r="IYM69" s="447"/>
      <c r="IYN69" s="447"/>
      <c r="IYO69" s="447"/>
      <c r="IYP69" s="447"/>
      <c r="IYQ69" s="447"/>
      <c r="IYR69" s="447"/>
      <c r="IYS69" s="447"/>
      <c r="IYT69" s="447"/>
      <c r="IYU69" s="447"/>
      <c r="IYV69" s="447"/>
      <c r="IYW69" s="447"/>
      <c r="IYX69" s="447"/>
      <c r="IYY69" s="447"/>
      <c r="IYZ69" s="447"/>
      <c r="IZA69" s="447"/>
      <c r="IZB69" s="447"/>
      <c r="IZC69" s="447"/>
      <c r="IZD69" s="447"/>
      <c r="IZE69" s="447"/>
      <c r="IZF69" s="447"/>
      <c r="IZG69" s="447"/>
      <c r="IZH69" s="447"/>
      <c r="IZI69" s="447"/>
      <c r="IZJ69" s="447"/>
      <c r="IZK69" s="447"/>
      <c r="IZL69" s="447"/>
      <c r="IZM69" s="447"/>
      <c r="IZN69" s="447"/>
      <c r="IZO69" s="447"/>
      <c r="IZP69" s="447"/>
      <c r="IZQ69" s="447"/>
      <c r="IZR69" s="447"/>
      <c r="IZS69" s="447"/>
      <c r="IZT69" s="447"/>
      <c r="IZU69" s="447"/>
      <c r="IZV69" s="447"/>
      <c r="IZW69" s="447"/>
      <c r="IZX69" s="447"/>
      <c r="IZY69" s="447"/>
      <c r="IZZ69" s="447"/>
      <c r="JAA69" s="447"/>
      <c r="JAB69" s="447"/>
      <c r="JAC69" s="447"/>
      <c r="JAD69" s="447"/>
      <c r="JAE69" s="447"/>
      <c r="JAF69" s="447"/>
      <c r="JAG69" s="447"/>
      <c r="JAH69" s="447"/>
      <c r="JAI69" s="447"/>
      <c r="JAJ69" s="447"/>
      <c r="JAK69" s="447"/>
      <c r="JAL69" s="447"/>
      <c r="JAM69" s="447"/>
      <c r="JAN69" s="447"/>
      <c r="JAO69" s="447"/>
      <c r="JAP69" s="447"/>
      <c r="JAQ69" s="447"/>
      <c r="JAR69" s="447"/>
      <c r="JAS69" s="447"/>
      <c r="JAT69" s="447"/>
      <c r="JAU69" s="447"/>
      <c r="JAV69" s="447"/>
      <c r="JAW69" s="447"/>
      <c r="JAX69" s="447"/>
      <c r="JAY69" s="447"/>
      <c r="JAZ69" s="447"/>
      <c r="JBA69" s="447"/>
      <c r="JBB69" s="447"/>
      <c r="JBC69" s="447"/>
      <c r="JBD69" s="447"/>
      <c r="JBE69" s="447"/>
      <c r="JBF69" s="447"/>
      <c r="JBG69" s="447"/>
      <c r="JBH69" s="447"/>
      <c r="JBI69" s="447"/>
      <c r="JBJ69" s="447"/>
      <c r="JBK69" s="447"/>
      <c r="JBL69" s="447"/>
      <c r="JBM69" s="447"/>
      <c r="JBN69" s="447"/>
      <c r="JBO69" s="447"/>
      <c r="JBP69" s="447"/>
      <c r="JBQ69" s="447"/>
      <c r="JBR69" s="447"/>
      <c r="JBS69" s="447"/>
      <c r="JBT69" s="447"/>
      <c r="JBU69" s="447"/>
      <c r="JBV69" s="447"/>
      <c r="JBW69" s="447"/>
      <c r="JBX69" s="447"/>
      <c r="JBY69" s="447"/>
      <c r="JBZ69" s="447"/>
      <c r="JCA69" s="447"/>
      <c r="JCB69" s="447"/>
      <c r="JCC69" s="447"/>
      <c r="JCD69" s="447"/>
      <c r="JCE69" s="447"/>
      <c r="JCF69" s="447"/>
      <c r="JCG69" s="447"/>
      <c r="JCH69" s="447"/>
      <c r="JCI69" s="447"/>
      <c r="JCJ69" s="447"/>
      <c r="JCK69" s="447"/>
      <c r="JCL69" s="447"/>
      <c r="JCM69" s="447"/>
      <c r="JCN69" s="447"/>
      <c r="JCO69" s="447"/>
      <c r="JCP69" s="447"/>
      <c r="JCQ69" s="447"/>
      <c r="JCR69" s="447"/>
      <c r="JCS69" s="447"/>
      <c r="JCT69" s="447"/>
      <c r="JCU69" s="447"/>
      <c r="JCV69" s="447"/>
      <c r="JCW69" s="447"/>
      <c r="JCX69" s="447"/>
      <c r="JCY69" s="447"/>
      <c r="JCZ69" s="447"/>
      <c r="JDA69" s="447"/>
      <c r="JDB69" s="447"/>
      <c r="JDC69" s="447"/>
      <c r="JDD69" s="447"/>
      <c r="JDE69" s="447"/>
      <c r="JDF69" s="447"/>
      <c r="JDG69" s="447"/>
      <c r="JDH69" s="447"/>
      <c r="JDI69" s="447"/>
      <c r="JDJ69" s="447"/>
      <c r="JDK69" s="447"/>
      <c r="JDL69" s="447"/>
      <c r="JDM69" s="447"/>
      <c r="JDN69" s="447"/>
      <c r="JDO69" s="447"/>
      <c r="JDP69" s="447"/>
      <c r="JDQ69" s="447"/>
      <c r="JDR69" s="447"/>
      <c r="JDS69" s="447"/>
      <c r="JDT69" s="447"/>
      <c r="JDU69" s="447"/>
      <c r="JDV69" s="447"/>
      <c r="JDW69" s="447"/>
      <c r="JDX69" s="447"/>
      <c r="JDY69" s="447"/>
      <c r="JDZ69" s="447"/>
      <c r="JEA69" s="447"/>
      <c r="JEB69" s="447"/>
      <c r="JEC69" s="447"/>
      <c r="JED69" s="447"/>
      <c r="JEE69" s="447"/>
      <c r="JEF69" s="447"/>
      <c r="JEG69" s="447"/>
      <c r="JEH69" s="447"/>
      <c r="JEI69" s="447"/>
      <c r="JEJ69" s="447"/>
      <c r="JEK69" s="447"/>
      <c r="JEL69" s="447"/>
      <c r="JEM69" s="447"/>
      <c r="JEN69" s="447"/>
      <c r="JEO69" s="447"/>
      <c r="JEP69" s="447"/>
      <c r="JEQ69" s="447"/>
      <c r="JER69" s="447"/>
      <c r="JES69" s="447"/>
      <c r="JET69" s="447"/>
      <c r="JEU69" s="447"/>
      <c r="JEV69" s="447"/>
      <c r="JEW69" s="447"/>
      <c r="JEX69" s="447"/>
      <c r="JEY69" s="447"/>
      <c r="JEZ69" s="447"/>
      <c r="JFA69" s="447"/>
      <c r="JFB69" s="447"/>
      <c r="JFC69" s="447"/>
      <c r="JFD69" s="447"/>
      <c r="JFE69" s="447"/>
      <c r="JFF69" s="447"/>
      <c r="JFG69" s="447"/>
      <c r="JFH69" s="447"/>
      <c r="JFI69" s="447"/>
      <c r="JFJ69" s="447"/>
      <c r="JFK69" s="447"/>
      <c r="JFL69" s="447"/>
      <c r="JFM69" s="447"/>
      <c r="JFN69" s="447"/>
      <c r="JFO69" s="447"/>
      <c r="JFP69" s="447"/>
      <c r="JFQ69" s="447"/>
      <c r="JFR69" s="447"/>
      <c r="JFS69" s="447"/>
      <c r="JFT69" s="447"/>
      <c r="JFU69" s="447"/>
      <c r="JFV69" s="447"/>
      <c r="JFW69" s="447"/>
      <c r="JFX69" s="447"/>
      <c r="JFY69" s="447"/>
      <c r="JFZ69" s="447"/>
      <c r="JGA69" s="447"/>
      <c r="JGB69" s="447"/>
      <c r="JGC69" s="447"/>
      <c r="JGD69" s="447"/>
      <c r="JGE69" s="447"/>
      <c r="JGF69" s="447"/>
      <c r="JGG69" s="447"/>
      <c r="JGH69" s="447"/>
      <c r="JGI69" s="447"/>
      <c r="JGJ69" s="447"/>
      <c r="JGK69" s="447"/>
      <c r="JGL69" s="447"/>
      <c r="JGM69" s="447"/>
      <c r="JGN69" s="447"/>
      <c r="JGO69" s="447"/>
      <c r="JGP69" s="447"/>
      <c r="JGQ69" s="447"/>
      <c r="JGR69" s="447"/>
      <c r="JGS69" s="447"/>
      <c r="JGT69" s="447"/>
      <c r="JGU69" s="447"/>
      <c r="JGV69" s="447"/>
      <c r="JGW69" s="447"/>
      <c r="JGX69" s="447"/>
      <c r="JGY69" s="447"/>
      <c r="JGZ69" s="447"/>
      <c r="JHA69" s="447"/>
      <c r="JHB69" s="447"/>
      <c r="JHC69" s="447"/>
      <c r="JHD69" s="447"/>
      <c r="JHE69" s="447"/>
      <c r="JHF69" s="447"/>
      <c r="JHG69" s="447"/>
      <c r="JHH69" s="447"/>
      <c r="JHI69" s="447"/>
      <c r="JHJ69" s="447"/>
      <c r="JHK69" s="447"/>
      <c r="JHL69" s="447"/>
      <c r="JHM69" s="447"/>
      <c r="JHN69" s="447"/>
      <c r="JHO69" s="447"/>
      <c r="JHP69" s="447"/>
      <c r="JHQ69" s="447"/>
      <c r="JHR69" s="447"/>
      <c r="JHS69" s="447"/>
      <c r="JHT69" s="447"/>
      <c r="JHU69" s="447"/>
      <c r="JHV69" s="447"/>
      <c r="JHW69" s="447"/>
      <c r="JHX69" s="447"/>
      <c r="JHY69" s="447"/>
      <c r="JHZ69" s="447"/>
      <c r="JIA69" s="447"/>
      <c r="JIB69" s="447"/>
      <c r="JIC69" s="447"/>
      <c r="JID69" s="447"/>
      <c r="JIE69" s="447"/>
      <c r="JIF69" s="447"/>
      <c r="JIG69" s="447"/>
      <c r="JIH69" s="447"/>
      <c r="JII69" s="447"/>
      <c r="JIJ69" s="447"/>
      <c r="JIK69" s="447"/>
      <c r="JIL69" s="447"/>
      <c r="JIM69" s="447"/>
      <c r="JIN69" s="447"/>
      <c r="JIO69" s="447"/>
      <c r="JIP69" s="447"/>
      <c r="JIQ69" s="447"/>
      <c r="JIR69" s="447"/>
      <c r="JIS69" s="447"/>
      <c r="JIT69" s="447"/>
      <c r="JIU69" s="447"/>
      <c r="JIV69" s="447"/>
      <c r="JIW69" s="447"/>
      <c r="JIX69" s="447"/>
      <c r="JIY69" s="447"/>
      <c r="JIZ69" s="447"/>
      <c r="JJA69" s="447"/>
      <c r="JJB69" s="447"/>
      <c r="JJC69" s="447"/>
      <c r="JJD69" s="447"/>
      <c r="JJE69" s="447"/>
      <c r="JJF69" s="447"/>
      <c r="JJG69" s="447"/>
      <c r="JJH69" s="447"/>
      <c r="JJI69" s="447"/>
      <c r="JJJ69" s="447"/>
      <c r="JJK69" s="447"/>
      <c r="JJL69" s="447"/>
      <c r="JJM69" s="447"/>
      <c r="JJN69" s="447"/>
      <c r="JJO69" s="447"/>
      <c r="JJP69" s="447"/>
      <c r="JJQ69" s="447"/>
      <c r="JJR69" s="447"/>
      <c r="JJS69" s="447"/>
      <c r="JJT69" s="447"/>
      <c r="JJU69" s="447"/>
      <c r="JJV69" s="447"/>
      <c r="JJW69" s="447"/>
      <c r="JJX69" s="447"/>
      <c r="JJY69" s="447"/>
      <c r="JJZ69" s="447"/>
      <c r="JKA69" s="447"/>
      <c r="JKB69" s="447"/>
      <c r="JKC69" s="447"/>
      <c r="JKD69" s="447"/>
      <c r="JKE69" s="447"/>
      <c r="JKF69" s="447"/>
      <c r="JKG69" s="447"/>
      <c r="JKH69" s="447"/>
      <c r="JKI69" s="447"/>
      <c r="JKJ69" s="447"/>
      <c r="JKK69" s="447"/>
      <c r="JKL69" s="447"/>
      <c r="JKM69" s="447"/>
      <c r="JKN69" s="447"/>
      <c r="JKO69" s="447"/>
      <c r="JKP69" s="447"/>
      <c r="JKQ69" s="447"/>
      <c r="JKR69" s="447"/>
      <c r="JKS69" s="447"/>
      <c r="JKT69" s="447"/>
      <c r="JKU69" s="447"/>
      <c r="JKV69" s="447"/>
      <c r="JKW69" s="447"/>
      <c r="JKX69" s="447"/>
      <c r="JKY69" s="447"/>
      <c r="JKZ69" s="447"/>
      <c r="JLA69" s="447"/>
      <c r="JLB69" s="447"/>
      <c r="JLC69" s="447"/>
      <c r="JLD69" s="447"/>
      <c r="JLE69" s="447"/>
      <c r="JLF69" s="447"/>
      <c r="JLG69" s="447"/>
      <c r="JLH69" s="447"/>
      <c r="JLI69" s="447"/>
      <c r="JLJ69" s="447"/>
      <c r="JLK69" s="447"/>
      <c r="JLL69" s="447"/>
      <c r="JLM69" s="447"/>
      <c r="JLN69" s="447"/>
      <c r="JLO69" s="447"/>
      <c r="JLP69" s="447"/>
      <c r="JLQ69" s="447"/>
      <c r="JLR69" s="447"/>
      <c r="JLS69" s="447"/>
      <c r="JLT69" s="447"/>
      <c r="JLU69" s="447"/>
      <c r="JLV69" s="447"/>
      <c r="JLW69" s="447"/>
      <c r="JLX69" s="447"/>
      <c r="JLY69" s="447"/>
      <c r="JLZ69" s="447"/>
      <c r="JMA69" s="447"/>
      <c r="JMB69" s="447"/>
      <c r="JMC69" s="447"/>
      <c r="JMD69" s="447"/>
      <c r="JME69" s="447"/>
      <c r="JMF69" s="447"/>
      <c r="JMG69" s="447"/>
      <c r="JMH69" s="447"/>
      <c r="JMI69" s="447"/>
      <c r="JMJ69" s="447"/>
      <c r="JMK69" s="447"/>
      <c r="JML69" s="447"/>
      <c r="JMM69" s="447"/>
      <c r="JMN69" s="447"/>
      <c r="JMO69" s="447"/>
      <c r="JMP69" s="447"/>
      <c r="JMQ69" s="447"/>
      <c r="JMR69" s="447"/>
      <c r="JMS69" s="447"/>
      <c r="JMT69" s="447"/>
      <c r="JMU69" s="447"/>
      <c r="JMV69" s="447"/>
      <c r="JMW69" s="447"/>
      <c r="JMX69" s="447"/>
      <c r="JMY69" s="447"/>
      <c r="JMZ69" s="447"/>
      <c r="JNA69" s="447"/>
      <c r="JNB69" s="447"/>
      <c r="JNC69" s="447"/>
      <c r="JND69" s="447"/>
      <c r="JNE69" s="447"/>
      <c r="JNF69" s="447"/>
      <c r="JNG69" s="447"/>
      <c r="JNH69" s="447"/>
      <c r="JNI69" s="447"/>
      <c r="JNJ69" s="447"/>
      <c r="JNK69" s="447"/>
      <c r="JNL69" s="447"/>
      <c r="JNM69" s="447"/>
      <c r="JNN69" s="447"/>
      <c r="JNO69" s="447"/>
      <c r="JNP69" s="447"/>
      <c r="JNQ69" s="447"/>
      <c r="JNR69" s="447"/>
      <c r="JNS69" s="447"/>
      <c r="JNT69" s="447"/>
      <c r="JNU69" s="447"/>
      <c r="JNV69" s="447"/>
      <c r="JNW69" s="447"/>
      <c r="JNX69" s="447"/>
      <c r="JNY69" s="447"/>
      <c r="JNZ69" s="447"/>
      <c r="JOA69" s="447"/>
      <c r="JOB69" s="447"/>
      <c r="JOC69" s="447"/>
      <c r="JOD69" s="447"/>
      <c r="JOE69" s="447"/>
      <c r="JOF69" s="447"/>
      <c r="JOG69" s="447"/>
      <c r="JOH69" s="447"/>
      <c r="JOI69" s="447"/>
      <c r="JOJ69" s="447"/>
      <c r="JOK69" s="447"/>
      <c r="JOL69" s="447"/>
      <c r="JOM69" s="447"/>
      <c r="JON69" s="447"/>
      <c r="JOO69" s="447"/>
      <c r="JOP69" s="447"/>
      <c r="JOQ69" s="447"/>
      <c r="JOR69" s="447"/>
      <c r="JOS69" s="447"/>
      <c r="JOT69" s="447"/>
      <c r="JOU69" s="447"/>
      <c r="JOV69" s="447"/>
      <c r="JOW69" s="447"/>
      <c r="JOX69" s="447"/>
      <c r="JOY69" s="447"/>
      <c r="JOZ69" s="447"/>
      <c r="JPA69" s="447"/>
      <c r="JPB69" s="447"/>
      <c r="JPC69" s="447"/>
      <c r="JPD69" s="447"/>
      <c r="JPE69" s="447"/>
      <c r="JPF69" s="447"/>
      <c r="JPG69" s="447"/>
      <c r="JPH69" s="447"/>
      <c r="JPI69" s="447"/>
      <c r="JPJ69" s="447"/>
      <c r="JPK69" s="447"/>
      <c r="JPL69" s="447"/>
      <c r="JPM69" s="447"/>
      <c r="JPN69" s="447"/>
      <c r="JPO69" s="447"/>
      <c r="JPP69" s="447"/>
      <c r="JPQ69" s="447"/>
      <c r="JPR69" s="447"/>
      <c r="JPS69" s="447"/>
      <c r="JPT69" s="447"/>
      <c r="JPU69" s="447"/>
      <c r="JPV69" s="447"/>
      <c r="JPW69" s="447"/>
      <c r="JPX69" s="447"/>
      <c r="JPY69" s="447"/>
      <c r="JPZ69" s="447"/>
      <c r="JQA69" s="447"/>
      <c r="JQB69" s="447"/>
      <c r="JQC69" s="447"/>
      <c r="JQD69" s="447"/>
      <c r="JQE69" s="447"/>
      <c r="JQF69" s="447"/>
      <c r="JQG69" s="447"/>
      <c r="JQH69" s="447"/>
      <c r="JQI69" s="447"/>
      <c r="JQJ69" s="447"/>
      <c r="JQK69" s="447"/>
      <c r="JQL69" s="447"/>
      <c r="JQM69" s="447"/>
      <c r="JQN69" s="447"/>
      <c r="JQO69" s="447"/>
      <c r="JQP69" s="447"/>
      <c r="JQQ69" s="447"/>
      <c r="JQR69" s="447"/>
      <c r="JQS69" s="447"/>
      <c r="JQT69" s="447"/>
      <c r="JQU69" s="447"/>
      <c r="JQV69" s="447"/>
      <c r="JQW69" s="447"/>
      <c r="JQX69" s="447"/>
      <c r="JQY69" s="447"/>
      <c r="JQZ69" s="447"/>
      <c r="JRA69" s="447"/>
      <c r="JRB69" s="447"/>
      <c r="JRC69" s="447"/>
      <c r="JRD69" s="447"/>
      <c r="JRE69" s="447"/>
      <c r="JRF69" s="447"/>
      <c r="JRG69" s="447"/>
      <c r="JRH69" s="447"/>
      <c r="JRI69" s="447"/>
      <c r="JRJ69" s="447"/>
      <c r="JRK69" s="447"/>
      <c r="JRL69" s="447"/>
      <c r="JRM69" s="447"/>
      <c r="JRN69" s="447"/>
      <c r="JRO69" s="447"/>
      <c r="JRP69" s="447"/>
      <c r="JRQ69" s="447"/>
      <c r="JRR69" s="447"/>
      <c r="JRS69" s="447"/>
      <c r="JRT69" s="447"/>
      <c r="JRU69" s="447"/>
      <c r="JRV69" s="447"/>
      <c r="JRW69" s="447"/>
      <c r="JRX69" s="447"/>
      <c r="JRY69" s="447"/>
      <c r="JRZ69" s="447"/>
      <c r="JSA69" s="447"/>
      <c r="JSB69" s="447"/>
      <c r="JSC69" s="447"/>
      <c r="JSD69" s="447"/>
      <c r="JSE69" s="447"/>
      <c r="JSF69" s="447"/>
      <c r="JSG69" s="447"/>
      <c r="JSH69" s="447"/>
      <c r="JSI69" s="447"/>
      <c r="JSJ69" s="447"/>
      <c r="JSK69" s="447"/>
      <c r="JSL69" s="447"/>
      <c r="JSM69" s="447"/>
      <c r="JSN69" s="447"/>
      <c r="JSO69" s="447"/>
      <c r="JSP69" s="447"/>
      <c r="JSQ69" s="447"/>
      <c r="JSR69" s="447"/>
      <c r="JSS69" s="447"/>
      <c r="JST69" s="447"/>
      <c r="JSU69" s="447"/>
      <c r="JSV69" s="447"/>
      <c r="JSW69" s="447"/>
      <c r="JSX69" s="447"/>
      <c r="JSY69" s="447"/>
      <c r="JSZ69" s="447"/>
      <c r="JTA69" s="447"/>
      <c r="JTB69" s="447"/>
      <c r="JTC69" s="447"/>
      <c r="JTD69" s="447"/>
      <c r="JTE69" s="447"/>
      <c r="JTF69" s="447"/>
      <c r="JTG69" s="447"/>
      <c r="JTH69" s="447"/>
      <c r="JTI69" s="447"/>
      <c r="JTJ69" s="447"/>
      <c r="JTK69" s="447"/>
      <c r="JTL69" s="447"/>
      <c r="JTM69" s="447"/>
      <c r="JTN69" s="447"/>
      <c r="JTO69" s="447"/>
      <c r="JTP69" s="447"/>
      <c r="JTQ69" s="447"/>
      <c r="JTR69" s="447"/>
      <c r="JTS69" s="447"/>
      <c r="JTT69" s="447"/>
      <c r="JTU69" s="447"/>
      <c r="JTV69" s="447"/>
      <c r="JTW69" s="447"/>
      <c r="JTX69" s="447"/>
      <c r="JTY69" s="447"/>
      <c r="JTZ69" s="447"/>
      <c r="JUA69" s="447"/>
      <c r="JUB69" s="447"/>
      <c r="JUC69" s="447"/>
      <c r="JUD69" s="447"/>
      <c r="JUE69" s="447"/>
      <c r="JUF69" s="447"/>
      <c r="JUG69" s="447"/>
      <c r="JUH69" s="447"/>
      <c r="JUI69" s="447"/>
      <c r="JUJ69" s="447"/>
      <c r="JUK69" s="447"/>
      <c r="JUL69" s="447"/>
      <c r="JUM69" s="447"/>
      <c r="JUN69" s="447"/>
      <c r="JUO69" s="447"/>
      <c r="JUP69" s="447"/>
      <c r="JUQ69" s="447"/>
      <c r="JUR69" s="447"/>
      <c r="JUS69" s="447"/>
      <c r="JUT69" s="447"/>
      <c r="JUU69" s="447"/>
      <c r="JUV69" s="447"/>
      <c r="JUW69" s="447"/>
      <c r="JUX69" s="447"/>
      <c r="JUY69" s="447"/>
      <c r="JUZ69" s="447"/>
      <c r="JVA69" s="447"/>
      <c r="JVB69" s="447"/>
      <c r="JVC69" s="447"/>
      <c r="JVD69" s="447"/>
      <c r="JVE69" s="447"/>
      <c r="JVF69" s="447"/>
      <c r="JVG69" s="447"/>
      <c r="JVH69" s="447"/>
      <c r="JVI69" s="447"/>
      <c r="JVJ69" s="447"/>
      <c r="JVK69" s="447"/>
      <c r="JVL69" s="447"/>
      <c r="JVM69" s="447"/>
      <c r="JVN69" s="447"/>
      <c r="JVO69" s="447"/>
      <c r="JVP69" s="447"/>
      <c r="JVQ69" s="447"/>
      <c r="JVR69" s="447"/>
      <c r="JVS69" s="447"/>
      <c r="JVT69" s="447"/>
      <c r="JVU69" s="447"/>
      <c r="JVV69" s="447"/>
      <c r="JVW69" s="447"/>
      <c r="JVX69" s="447"/>
      <c r="JVY69" s="447"/>
      <c r="JVZ69" s="447"/>
      <c r="JWA69" s="447"/>
      <c r="JWB69" s="447"/>
      <c r="JWC69" s="447"/>
      <c r="JWD69" s="447"/>
      <c r="JWE69" s="447"/>
      <c r="JWF69" s="447"/>
      <c r="JWG69" s="447"/>
      <c r="JWH69" s="447"/>
      <c r="JWI69" s="447"/>
      <c r="JWJ69" s="447"/>
      <c r="JWK69" s="447"/>
      <c r="JWL69" s="447"/>
      <c r="JWM69" s="447"/>
      <c r="JWN69" s="447"/>
      <c r="JWO69" s="447"/>
      <c r="JWP69" s="447"/>
      <c r="JWQ69" s="447"/>
      <c r="JWR69" s="447"/>
      <c r="JWS69" s="447"/>
      <c r="JWT69" s="447"/>
      <c r="JWU69" s="447"/>
      <c r="JWV69" s="447"/>
      <c r="JWW69" s="447"/>
      <c r="JWX69" s="447"/>
      <c r="JWY69" s="447"/>
      <c r="JWZ69" s="447"/>
      <c r="JXA69" s="447"/>
      <c r="JXB69" s="447"/>
      <c r="JXC69" s="447"/>
      <c r="JXD69" s="447"/>
      <c r="JXE69" s="447"/>
      <c r="JXF69" s="447"/>
      <c r="JXG69" s="447"/>
      <c r="JXH69" s="447"/>
      <c r="JXI69" s="447"/>
      <c r="JXJ69" s="447"/>
      <c r="JXK69" s="447"/>
      <c r="JXL69" s="447"/>
      <c r="JXM69" s="447"/>
      <c r="JXN69" s="447"/>
      <c r="JXO69" s="447"/>
      <c r="JXP69" s="447"/>
      <c r="JXQ69" s="447"/>
      <c r="JXR69" s="447"/>
      <c r="JXS69" s="447"/>
      <c r="JXT69" s="447"/>
      <c r="JXU69" s="447"/>
      <c r="JXV69" s="447"/>
      <c r="JXW69" s="447"/>
      <c r="JXX69" s="447"/>
      <c r="JXY69" s="447"/>
      <c r="JXZ69" s="447"/>
      <c r="JYA69" s="447"/>
      <c r="JYB69" s="447"/>
      <c r="JYC69" s="447"/>
      <c r="JYD69" s="447"/>
      <c r="JYE69" s="447"/>
      <c r="JYF69" s="447"/>
      <c r="JYG69" s="447"/>
      <c r="JYH69" s="447"/>
      <c r="JYI69" s="447"/>
      <c r="JYJ69" s="447"/>
      <c r="JYK69" s="447"/>
      <c r="JYL69" s="447"/>
      <c r="JYM69" s="447"/>
      <c r="JYN69" s="447"/>
      <c r="JYO69" s="447"/>
      <c r="JYP69" s="447"/>
      <c r="JYQ69" s="447"/>
      <c r="JYR69" s="447"/>
      <c r="JYS69" s="447"/>
      <c r="JYT69" s="447"/>
      <c r="JYU69" s="447"/>
      <c r="JYV69" s="447"/>
      <c r="JYW69" s="447"/>
      <c r="JYX69" s="447"/>
      <c r="JYY69" s="447"/>
      <c r="JYZ69" s="447"/>
      <c r="JZA69" s="447"/>
      <c r="JZB69" s="447"/>
      <c r="JZC69" s="447"/>
      <c r="JZD69" s="447"/>
      <c r="JZE69" s="447"/>
      <c r="JZF69" s="447"/>
      <c r="JZG69" s="447"/>
      <c r="JZH69" s="447"/>
      <c r="JZI69" s="447"/>
      <c r="JZJ69" s="447"/>
      <c r="JZK69" s="447"/>
      <c r="JZL69" s="447"/>
      <c r="JZM69" s="447"/>
      <c r="JZN69" s="447"/>
      <c r="JZO69" s="447"/>
      <c r="JZP69" s="447"/>
      <c r="JZQ69" s="447"/>
      <c r="JZR69" s="447"/>
      <c r="JZS69" s="447"/>
      <c r="JZT69" s="447"/>
      <c r="JZU69" s="447"/>
      <c r="JZV69" s="447"/>
      <c r="JZW69" s="447"/>
      <c r="JZX69" s="447"/>
      <c r="JZY69" s="447"/>
      <c r="JZZ69" s="447"/>
      <c r="KAA69" s="447"/>
      <c r="KAB69" s="447"/>
      <c r="KAC69" s="447"/>
      <c r="KAD69" s="447"/>
      <c r="KAE69" s="447"/>
      <c r="KAF69" s="447"/>
      <c r="KAG69" s="447"/>
      <c r="KAH69" s="447"/>
      <c r="KAI69" s="447"/>
      <c r="KAJ69" s="447"/>
      <c r="KAK69" s="447"/>
      <c r="KAL69" s="447"/>
      <c r="KAM69" s="447"/>
      <c r="KAN69" s="447"/>
      <c r="KAO69" s="447"/>
      <c r="KAP69" s="447"/>
      <c r="KAQ69" s="447"/>
      <c r="KAR69" s="447"/>
      <c r="KAS69" s="447"/>
      <c r="KAT69" s="447"/>
      <c r="KAU69" s="447"/>
      <c r="KAV69" s="447"/>
      <c r="KAW69" s="447"/>
      <c r="KAX69" s="447"/>
      <c r="KAY69" s="447"/>
      <c r="KAZ69" s="447"/>
      <c r="KBA69" s="447"/>
      <c r="KBB69" s="447"/>
      <c r="KBC69" s="447"/>
      <c r="KBD69" s="447"/>
      <c r="KBE69" s="447"/>
      <c r="KBF69" s="447"/>
      <c r="KBG69" s="447"/>
      <c r="KBH69" s="447"/>
      <c r="KBI69" s="447"/>
      <c r="KBJ69" s="447"/>
      <c r="KBK69" s="447"/>
      <c r="KBL69" s="447"/>
      <c r="KBM69" s="447"/>
      <c r="KBN69" s="447"/>
      <c r="KBO69" s="447"/>
      <c r="KBP69" s="447"/>
      <c r="KBQ69" s="447"/>
      <c r="KBR69" s="447"/>
      <c r="KBS69" s="447"/>
      <c r="KBT69" s="447"/>
      <c r="KBU69" s="447"/>
      <c r="KBV69" s="447"/>
      <c r="KBW69" s="447"/>
      <c r="KBX69" s="447"/>
      <c r="KBY69" s="447"/>
      <c r="KBZ69" s="447"/>
      <c r="KCA69" s="447"/>
      <c r="KCB69" s="447"/>
      <c r="KCC69" s="447"/>
      <c r="KCD69" s="447"/>
      <c r="KCE69" s="447"/>
      <c r="KCF69" s="447"/>
      <c r="KCG69" s="447"/>
      <c r="KCH69" s="447"/>
      <c r="KCI69" s="447"/>
      <c r="KCJ69" s="447"/>
      <c r="KCK69" s="447"/>
      <c r="KCL69" s="447"/>
      <c r="KCM69" s="447"/>
      <c r="KCN69" s="447"/>
      <c r="KCO69" s="447"/>
      <c r="KCP69" s="447"/>
      <c r="KCQ69" s="447"/>
      <c r="KCR69" s="447"/>
      <c r="KCS69" s="447"/>
      <c r="KCT69" s="447"/>
      <c r="KCU69" s="447"/>
      <c r="KCV69" s="447"/>
      <c r="KCW69" s="447"/>
      <c r="KCX69" s="447"/>
      <c r="KCY69" s="447"/>
      <c r="KCZ69" s="447"/>
      <c r="KDA69" s="447"/>
      <c r="KDB69" s="447"/>
      <c r="KDC69" s="447"/>
      <c r="KDD69" s="447"/>
      <c r="KDE69" s="447"/>
      <c r="KDF69" s="447"/>
      <c r="KDG69" s="447"/>
      <c r="KDH69" s="447"/>
      <c r="KDI69" s="447"/>
      <c r="KDJ69" s="447"/>
      <c r="KDK69" s="447"/>
      <c r="KDL69" s="447"/>
      <c r="KDM69" s="447"/>
      <c r="KDN69" s="447"/>
      <c r="KDO69" s="447"/>
      <c r="KDP69" s="447"/>
      <c r="KDQ69" s="447"/>
      <c r="KDR69" s="447"/>
      <c r="KDS69" s="447"/>
      <c r="KDT69" s="447"/>
      <c r="KDU69" s="447"/>
      <c r="KDV69" s="447"/>
      <c r="KDW69" s="447"/>
      <c r="KDX69" s="447"/>
      <c r="KDY69" s="447"/>
      <c r="KDZ69" s="447"/>
      <c r="KEA69" s="447"/>
      <c r="KEB69" s="447"/>
      <c r="KEC69" s="447"/>
      <c r="KED69" s="447"/>
      <c r="KEE69" s="447"/>
      <c r="KEF69" s="447"/>
      <c r="KEG69" s="447"/>
      <c r="KEH69" s="447"/>
      <c r="KEI69" s="447"/>
      <c r="KEJ69" s="447"/>
      <c r="KEK69" s="447"/>
      <c r="KEL69" s="447"/>
      <c r="KEM69" s="447"/>
      <c r="KEN69" s="447"/>
      <c r="KEO69" s="447"/>
      <c r="KEP69" s="447"/>
      <c r="KEQ69" s="447"/>
      <c r="KER69" s="447"/>
      <c r="KES69" s="447"/>
      <c r="KET69" s="447"/>
      <c r="KEU69" s="447"/>
      <c r="KEV69" s="447"/>
      <c r="KEW69" s="447"/>
      <c r="KEX69" s="447"/>
      <c r="KEY69" s="447"/>
      <c r="KEZ69" s="447"/>
      <c r="KFA69" s="447"/>
      <c r="KFB69" s="447"/>
      <c r="KFC69" s="447"/>
      <c r="KFD69" s="447"/>
      <c r="KFE69" s="447"/>
      <c r="KFF69" s="447"/>
      <c r="KFG69" s="447"/>
      <c r="KFH69" s="447"/>
      <c r="KFI69" s="447"/>
      <c r="KFJ69" s="447"/>
      <c r="KFK69" s="447"/>
      <c r="KFL69" s="447"/>
      <c r="KFM69" s="447"/>
      <c r="KFN69" s="447"/>
      <c r="KFO69" s="447"/>
      <c r="KFP69" s="447"/>
      <c r="KFQ69" s="447"/>
      <c r="KFR69" s="447"/>
      <c r="KFS69" s="447"/>
      <c r="KFT69" s="447"/>
      <c r="KFU69" s="447"/>
      <c r="KFV69" s="447"/>
      <c r="KFW69" s="447"/>
      <c r="KFX69" s="447"/>
      <c r="KFY69" s="447"/>
      <c r="KFZ69" s="447"/>
      <c r="KGA69" s="447"/>
      <c r="KGB69" s="447"/>
      <c r="KGC69" s="447"/>
      <c r="KGD69" s="447"/>
      <c r="KGE69" s="447"/>
      <c r="KGF69" s="447"/>
      <c r="KGG69" s="447"/>
      <c r="KGH69" s="447"/>
      <c r="KGI69" s="447"/>
      <c r="KGJ69" s="447"/>
      <c r="KGK69" s="447"/>
      <c r="KGL69" s="447"/>
      <c r="KGM69" s="447"/>
      <c r="KGN69" s="447"/>
      <c r="KGO69" s="447"/>
      <c r="KGP69" s="447"/>
      <c r="KGQ69" s="447"/>
      <c r="KGR69" s="447"/>
      <c r="KGS69" s="447"/>
      <c r="KGT69" s="447"/>
      <c r="KGU69" s="447"/>
      <c r="KGV69" s="447"/>
      <c r="KGW69" s="447"/>
      <c r="KGX69" s="447"/>
      <c r="KGY69" s="447"/>
      <c r="KGZ69" s="447"/>
      <c r="KHA69" s="447"/>
      <c r="KHB69" s="447"/>
      <c r="KHC69" s="447"/>
      <c r="KHD69" s="447"/>
      <c r="KHE69" s="447"/>
      <c r="KHF69" s="447"/>
      <c r="KHG69" s="447"/>
      <c r="KHH69" s="447"/>
      <c r="KHI69" s="447"/>
      <c r="KHJ69" s="447"/>
      <c r="KHK69" s="447"/>
      <c r="KHL69" s="447"/>
      <c r="KHM69" s="447"/>
      <c r="KHN69" s="447"/>
      <c r="KHO69" s="447"/>
      <c r="KHP69" s="447"/>
      <c r="KHQ69" s="447"/>
      <c r="KHR69" s="447"/>
      <c r="KHS69" s="447"/>
      <c r="KHT69" s="447"/>
      <c r="KHU69" s="447"/>
      <c r="KHV69" s="447"/>
      <c r="KHW69" s="447"/>
      <c r="KHX69" s="447"/>
      <c r="KHY69" s="447"/>
      <c r="KHZ69" s="447"/>
      <c r="KIA69" s="447"/>
      <c r="KIB69" s="447"/>
      <c r="KIC69" s="447"/>
      <c r="KID69" s="447"/>
      <c r="KIE69" s="447"/>
      <c r="KIF69" s="447"/>
      <c r="KIG69" s="447"/>
      <c r="KIH69" s="447"/>
      <c r="KII69" s="447"/>
      <c r="KIJ69" s="447"/>
      <c r="KIK69" s="447"/>
      <c r="KIL69" s="447"/>
      <c r="KIM69" s="447"/>
      <c r="KIN69" s="447"/>
      <c r="KIO69" s="447"/>
      <c r="KIP69" s="447"/>
      <c r="KIQ69" s="447"/>
      <c r="KIR69" s="447"/>
      <c r="KIS69" s="447"/>
      <c r="KIT69" s="447"/>
      <c r="KIU69" s="447"/>
      <c r="KIV69" s="447"/>
      <c r="KIW69" s="447"/>
      <c r="KIX69" s="447"/>
      <c r="KIY69" s="447"/>
      <c r="KIZ69" s="447"/>
      <c r="KJA69" s="447"/>
      <c r="KJB69" s="447"/>
      <c r="KJC69" s="447"/>
      <c r="KJD69" s="447"/>
      <c r="KJE69" s="447"/>
      <c r="KJF69" s="447"/>
      <c r="KJG69" s="447"/>
      <c r="KJH69" s="447"/>
      <c r="KJI69" s="447"/>
      <c r="KJJ69" s="447"/>
      <c r="KJK69" s="447"/>
      <c r="KJL69" s="447"/>
      <c r="KJM69" s="447"/>
      <c r="KJN69" s="447"/>
      <c r="KJO69" s="447"/>
      <c r="KJP69" s="447"/>
      <c r="KJQ69" s="447"/>
      <c r="KJR69" s="447"/>
      <c r="KJS69" s="447"/>
      <c r="KJT69" s="447"/>
      <c r="KJU69" s="447"/>
      <c r="KJV69" s="447"/>
      <c r="KJW69" s="447"/>
      <c r="KJX69" s="447"/>
      <c r="KJY69" s="447"/>
      <c r="KJZ69" s="447"/>
      <c r="KKA69" s="447"/>
      <c r="KKB69" s="447"/>
      <c r="KKC69" s="447"/>
      <c r="KKD69" s="447"/>
      <c r="KKE69" s="447"/>
      <c r="KKF69" s="447"/>
      <c r="KKG69" s="447"/>
      <c r="KKH69" s="447"/>
      <c r="KKI69" s="447"/>
      <c r="KKJ69" s="447"/>
      <c r="KKK69" s="447"/>
      <c r="KKL69" s="447"/>
      <c r="KKM69" s="447"/>
      <c r="KKN69" s="447"/>
      <c r="KKO69" s="447"/>
      <c r="KKP69" s="447"/>
      <c r="KKQ69" s="447"/>
      <c r="KKR69" s="447"/>
      <c r="KKS69" s="447"/>
      <c r="KKT69" s="447"/>
      <c r="KKU69" s="447"/>
      <c r="KKV69" s="447"/>
      <c r="KKW69" s="447"/>
      <c r="KKX69" s="447"/>
      <c r="KKY69" s="447"/>
      <c r="KKZ69" s="447"/>
      <c r="KLA69" s="447"/>
      <c r="KLB69" s="447"/>
      <c r="KLC69" s="447"/>
      <c r="KLD69" s="447"/>
      <c r="KLE69" s="447"/>
      <c r="KLF69" s="447"/>
      <c r="KLG69" s="447"/>
      <c r="KLH69" s="447"/>
      <c r="KLI69" s="447"/>
      <c r="KLJ69" s="447"/>
      <c r="KLK69" s="447"/>
      <c r="KLL69" s="447"/>
      <c r="KLM69" s="447"/>
      <c r="KLN69" s="447"/>
      <c r="KLO69" s="447"/>
      <c r="KLP69" s="447"/>
      <c r="KLQ69" s="447"/>
      <c r="KLR69" s="447"/>
      <c r="KLS69" s="447"/>
      <c r="KLT69" s="447"/>
      <c r="KLU69" s="447"/>
      <c r="KLV69" s="447"/>
      <c r="KLW69" s="447"/>
      <c r="KLX69" s="447"/>
      <c r="KLY69" s="447"/>
      <c r="KLZ69" s="447"/>
      <c r="KMA69" s="447"/>
      <c r="KMB69" s="447"/>
      <c r="KMC69" s="447"/>
      <c r="KMD69" s="447"/>
      <c r="KME69" s="447"/>
      <c r="KMF69" s="447"/>
      <c r="KMG69" s="447"/>
      <c r="KMH69" s="447"/>
      <c r="KMI69" s="447"/>
      <c r="KMJ69" s="447"/>
      <c r="KMK69" s="447"/>
      <c r="KML69" s="447"/>
      <c r="KMM69" s="447"/>
      <c r="KMN69" s="447"/>
      <c r="KMO69" s="447"/>
      <c r="KMP69" s="447"/>
      <c r="KMQ69" s="447"/>
      <c r="KMR69" s="447"/>
      <c r="KMS69" s="447"/>
      <c r="KMT69" s="447"/>
      <c r="KMU69" s="447"/>
      <c r="KMV69" s="447"/>
      <c r="KMW69" s="447"/>
      <c r="KMX69" s="447"/>
      <c r="KMY69" s="447"/>
      <c r="KMZ69" s="447"/>
      <c r="KNA69" s="447"/>
      <c r="KNB69" s="447"/>
      <c r="KNC69" s="447"/>
      <c r="KND69" s="447"/>
      <c r="KNE69" s="447"/>
      <c r="KNF69" s="447"/>
      <c r="KNG69" s="447"/>
      <c r="KNH69" s="447"/>
      <c r="KNI69" s="447"/>
      <c r="KNJ69" s="447"/>
      <c r="KNK69" s="447"/>
      <c r="KNL69" s="447"/>
      <c r="KNM69" s="447"/>
      <c r="KNN69" s="447"/>
      <c r="KNO69" s="447"/>
      <c r="KNP69" s="447"/>
      <c r="KNQ69" s="447"/>
      <c r="KNR69" s="447"/>
      <c r="KNS69" s="447"/>
      <c r="KNT69" s="447"/>
      <c r="KNU69" s="447"/>
      <c r="KNV69" s="447"/>
      <c r="KNW69" s="447"/>
      <c r="KNX69" s="447"/>
      <c r="KNY69" s="447"/>
      <c r="KNZ69" s="447"/>
      <c r="KOA69" s="447"/>
      <c r="KOB69" s="447"/>
      <c r="KOC69" s="447"/>
      <c r="KOD69" s="447"/>
      <c r="KOE69" s="447"/>
      <c r="KOF69" s="447"/>
      <c r="KOG69" s="447"/>
      <c r="KOH69" s="447"/>
      <c r="KOI69" s="447"/>
      <c r="KOJ69" s="447"/>
      <c r="KOK69" s="447"/>
      <c r="KOL69" s="447"/>
      <c r="KOM69" s="447"/>
      <c r="KON69" s="447"/>
      <c r="KOO69" s="447"/>
      <c r="KOP69" s="447"/>
      <c r="KOQ69" s="447"/>
      <c r="KOR69" s="447"/>
      <c r="KOS69" s="447"/>
      <c r="KOT69" s="447"/>
      <c r="KOU69" s="447"/>
      <c r="KOV69" s="447"/>
      <c r="KOW69" s="447"/>
      <c r="KOX69" s="447"/>
      <c r="KOY69" s="447"/>
      <c r="KOZ69" s="447"/>
      <c r="KPA69" s="447"/>
      <c r="KPB69" s="447"/>
      <c r="KPC69" s="447"/>
      <c r="KPD69" s="447"/>
      <c r="KPE69" s="447"/>
      <c r="KPF69" s="447"/>
      <c r="KPG69" s="447"/>
      <c r="KPH69" s="447"/>
      <c r="KPI69" s="447"/>
      <c r="KPJ69" s="447"/>
      <c r="KPK69" s="447"/>
      <c r="KPL69" s="447"/>
      <c r="KPM69" s="447"/>
      <c r="KPN69" s="447"/>
      <c r="KPO69" s="447"/>
      <c r="KPP69" s="447"/>
      <c r="KPQ69" s="447"/>
      <c r="KPR69" s="447"/>
      <c r="KPS69" s="447"/>
      <c r="KPT69" s="447"/>
      <c r="KPU69" s="447"/>
      <c r="KPV69" s="447"/>
      <c r="KPW69" s="447"/>
      <c r="KPX69" s="447"/>
      <c r="KPY69" s="447"/>
      <c r="KPZ69" s="447"/>
      <c r="KQA69" s="447"/>
      <c r="KQB69" s="447"/>
      <c r="KQC69" s="447"/>
      <c r="KQD69" s="447"/>
      <c r="KQE69" s="447"/>
      <c r="KQF69" s="447"/>
      <c r="KQG69" s="447"/>
      <c r="KQH69" s="447"/>
      <c r="KQI69" s="447"/>
      <c r="KQJ69" s="447"/>
      <c r="KQK69" s="447"/>
      <c r="KQL69" s="447"/>
      <c r="KQM69" s="447"/>
      <c r="KQN69" s="447"/>
      <c r="KQO69" s="447"/>
      <c r="KQP69" s="447"/>
      <c r="KQQ69" s="447"/>
      <c r="KQR69" s="447"/>
      <c r="KQS69" s="447"/>
      <c r="KQT69" s="447"/>
      <c r="KQU69" s="447"/>
      <c r="KQV69" s="447"/>
      <c r="KQW69" s="447"/>
      <c r="KQX69" s="447"/>
      <c r="KQY69" s="447"/>
      <c r="KQZ69" s="447"/>
      <c r="KRA69" s="447"/>
      <c r="KRB69" s="447"/>
      <c r="KRC69" s="447"/>
      <c r="KRD69" s="447"/>
      <c r="KRE69" s="447"/>
      <c r="KRF69" s="447"/>
      <c r="KRG69" s="447"/>
      <c r="KRH69" s="447"/>
      <c r="KRI69" s="447"/>
      <c r="KRJ69" s="447"/>
      <c r="KRK69" s="447"/>
      <c r="KRL69" s="447"/>
      <c r="KRM69" s="447"/>
      <c r="KRN69" s="447"/>
      <c r="KRO69" s="447"/>
      <c r="KRP69" s="447"/>
      <c r="KRQ69" s="447"/>
      <c r="KRR69" s="447"/>
      <c r="KRS69" s="447"/>
      <c r="KRT69" s="447"/>
      <c r="KRU69" s="447"/>
      <c r="KRV69" s="447"/>
      <c r="KRW69" s="447"/>
      <c r="KRX69" s="447"/>
      <c r="KRY69" s="447"/>
      <c r="KRZ69" s="447"/>
      <c r="KSA69" s="447"/>
      <c r="KSB69" s="447"/>
      <c r="KSC69" s="447"/>
      <c r="KSD69" s="447"/>
      <c r="KSE69" s="447"/>
      <c r="KSF69" s="447"/>
      <c r="KSG69" s="447"/>
      <c r="KSH69" s="447"/>
      <c r="KSI69" s="447"/>
      <c r="KSJ69" s="447"/>
      <c r="KSK69" s="447"/>
      <c r="KSL69" s="447"/>
      <c r="KSM69" s="447"/>
      <c r="KSN69" s="447"/>
      <c r="KSO69" s="447"/>
      <c r="KSP69" s="447"/>
      <c r="KSQ69" s="447"/>
      <c r="KSR69" s="447"/>
      <c r="KSS69" s="447"/>
      <c r="KST69" s="447"/>
      <c r="KSU69" s="447"/>
      <c r="KSV69" s="447"/>
      <c r="KSW69" s="447"/>
      <c r="KSX69" s="447"/>
      <c r="KSY69" s="447"/>
      <c r="KSZ69" s="447"/>
      <c r="KTA69" s="447"/>
      <c r="KTB69" s="447"/>
      <c r="KTC69" s="447"/>
      <c r="KTD69" s="447"/>
      <c r="KTE69" s="447"/>
      <c r="KTF69" s="447"/>
      <c r="KTG69" s="447"/>
      <c r="KTH69" s="447"/>
      <c r="KTI69" s="447"/>
      <c r="KTJ69" s="447"/>
      <c r="KTK69" s="447"/>
      <c r="KTL69" s="447"/>
      <c r="KTM69" s="447"/>
      <c r="KTN69" s="447"/>
      <c r="KTO69" s="447"/>
      <c r="KTP69" s="447"/>
      <c r="KTQ69" s="447"/>
      <c r="KTR69" s="447"/>
      <c r="KTS69" s="447"/>
      <c r="KTT69" s="447"/>
      <c r="KTU69" s="447"/>
      <c r="KTV69" s="447"/>
      <c r="KTW69" s="447"/>
      <c r="KTX69" s="447"/>
      <c r="KTY69" s="447"/>
      <c r="KTZ69" s="447"/>
      <c r="KUA69" s="447"/>
      <c r="KUB69" s="447"/>
      <c r="KUC69" s="447"/>
      <c r="KUD69" s="447"/>
      <c r="KUE69" s="447"/>
      <c r="KUF69" s="447"/>
      <c r="KUG69" s="447"/>
      <c r="KUH69" s="447"/>
      <c r="KUI69" s="447"/>
      <c r="KUJ69" s="447"/>
      <c r="KUK69" s="447"/>
      <c r="KUL69" s="447"/>
      <c r="KUM69" s="447"/>
      <c r="KUN69" s="447"/>
      <c r="KUO69" s="447"/>
      <c r="KUP69" s="447"/>
      <c r="KUQ69" s="447"/>
      <c r="KUR69" s="447"/>
      <c r="KUS69" s="447"/>
      <c r="KUT69" s="447"/>
      <c r="KUU69" s="447"/>
      <c r="KUV69" s="447"/>
      <c r="KUW69" s="447"/>
      <c r="KUX69" s="447"/>
      <c r="KUY69" s="447"/>
      <c r="KUZ69" s="447"/>
      <c r="KVA69" s="447"/>
      <c r="KVB69" s="447"/>
      <c r="KVC69" s="447"/>
      <c r="KVD69" s="447"/>
      <c r="KVE69" s="447"/>
      <c r="KVF69" s="447"/>
      <c r="KVG69" s="447"/>
      <c r="KVH69" s="447"/>
      <c r="KVI69" s="447"/>
      <c r="KVJ69" s="447"/>
      <c r="KVK69" s="447"/>
      <c r="KVL69" s="447"/>
      <c r="KVM69" s="447"/>
      <c r="KVN69" s="447"/>
      <c r="KVO69" s="447"/>
      <c r="KVP69" s="447"/>
      <c r="KVQ69" s="447"/>
      <c r="KVR69" s="447"/>
      <c r="KVS69" s="447"/>
      <c r="KVT69" s="447"/>
      <c r="KVU69" s="447"/>
      <c r="KVV69" s="447"/>
      <c r="KVW69" s="447"/>
      <c r="KVX69" s="447"/>
      <c r="KVY69" s="447"/>
      <c r="KVZ69" s="447"/>
      <c r="KWA69" s="447"/>
      <c r="KWB69" s="447"/>
      <c r="KWC69" s="447"/>
      <c r="KWD69" s="447"/>
      <c r="KWE69" s="447"/>
      <c r="KWF69" s="447"/>
      <c r="KWG69" s="447"/>
      <c r="KWH69" s="447"/>
      <c r="KWI69" s="447"/>
      <c r="KWJ69" s="447"/>
      <c r="KWK69" s="447"/>
      <c r="KWL69" s="447"/>
      <c r="KWM69" s="447"/>
      <c r="KWN69" s="447"/>
      <c r="KWO69" s="447"/>
      <c r="KWP69" s="447"/>
      <c r="KWQ69" s="447"/>
      <c r="KWR69" s="447"/>
      <c r="KWS69" s="447"/>
      <c r="KWT69" s="447"/>
      <c r="KWU69" s="447"/>
      <c r="KWV69" s="447"/>
      <c r="KWW69" s="447"/>
      <c r="KWX69" s="447"/>
      <c r="KWY69" s="447"/>
      <c r="KWZ69" s="447"/>
      <c r="KXA69" s="447"/>
      <c r="KXB69" s="447"/>
      <c r="KXC69" s="447"/>
      <c r="KXD69" s="447"/>
      <c r="KXE69" s="447"/>
      <c r="KXF69" s="447"/>
      <c r="KXG69" s="447"/>
      <c r="KXH69" s="447"/>
      <c r="KXI69" s="447"/>
      <c r="KXJ69" s="447"/>
      <c r="KXK69" s="447"/>
      <c r="KXL69" s="447"/>
      <c r="KXM69" s="447"/>
      <c r="KXN69" s="447"/>
      <c r="KXO69" s="447"/>
      <c r="KXP69" s="447"/>
      <c r="KXQ69" s="447"/>
      <c r="KXR69" s="447"/>
      <c r="KXS69" s="447"/>
      <c r="KXT69" s="447"/>
      <c r="KXU69" s="447"/>
      <c r="KXV69" s="447"/>
      <c r="KXW69" s="447"/>
      <c r="KXX69" s="447"/>
      <c r="KXY69" s="447"/>
      <c r="KXZ69" s="447"/>
      <c r="KYA69" s="447"/>
      <c r="KYB69" s="447"/>
      <c r="KYC69" s="447"/>
      <c r="KYD69" s="447"/>
      <c r="KYE69" s="447"/>
      <c r="KYF69" s="447"/>
      <c r="KYG69" s="447"/>
      <c r="KYH69" s="447"/>
      <c r="KYI69" s="447"/>
      <c r="KYJ69" s="447"/>
      <c r="KYK69" s="447"/>
      <c r="KYL69" s="447"/>
      <c r="KYM69" s="447"/>
      <c r="KYN69" s="447"/>
      <c r="KYO69" s="447"/>
      <c r="KYP69" s="447"/>
      <c r="KYQ69" s="447"/>
      <c r="KYR69" s="447"/>
      <c r="KYS69" s="447"/>
      <c r="KYT69" s="447"/>
      <c r="KYU69" s="447"/>
      <c r="KYV69" s="447"/>
      <c r="KYW69" s="447"/>
      <c r="KYX69" s="447"/>
      <c r="KYY69" s="447"/>
      <c r="KYZ69" s="447"/>
      <c r="KZA69" s="447"/>
      <c r="KZB69" s="447"/>
      <c r="KZC69" s="447"/>
      <c r="KZD69" s="447"/>
      <c r="KZE69" s="447"/>
      <c r="KZF69" s="447"/>
      <c r="KZG69" s="447"/>
      <c r="KZH69" s="447"/>
      <c r="KZI69" s="447"/>
      <c r="KZJ69" s="447"/>
      <c r="KZK69" s="447"/>
      <c r="KZL69" s="447"/>
      <c r="KZM69" s="447"/>
      <c r="KZN69" s="447"/>
      <c r="KZO69" s="447"/>
      <c r="KZP69" s="447"/>
      <c r="KZQ69" s="447"/>
      <c r="KZR69" s="447"/>
      <c r="KZS69" s="447"/>
      <c r="KZT69" s="447"/>
      <c r="KZU69" s="447"/>
      <c r="KZV69" s="447"/>
      <c r="KZW69" s="447"/>
      <c r="KZX69" s="447"/>
      <c r="KZY69" s="447"/>
      <c r="KZZ69" s="447"/>
      <c r="LAA69" s="447"/>
      <c r="LAB69" s="447"/>
      <c r="LAC69" s="447"/>
      <c r="LAD69" s="447"/>
      <c r="LAE69" s="447"/>
      <c r="LAF69" s="447"/>
      <c r="LAG69" s="447"/>
      <c r="LAH69" s="447"/>
      <c r="LAI69" s="447"/>
      <c r="LAJ69" s="447"/>
      <c r="LAK69" s="447"/>
      <c r="LAL69" s="447"/>
      <c r="LAM69" s="447"/>
      <c r="LAN69" s="447"/>
      <c r="LAO69" s="447"/>
      <c r="LAP69" s="447"/>
      <c r="LAQ69" s="447"/>
      <c r="LAR69" s="447"/>
      <c r="LAS69" s="447"/>
      <c r="LAT69" s="447"/>
      <c r="LAU69" s="447"/>
      <c r="LAV69" s="447"/>
      <c r="LAW69" s="447"/>
      <c r="LAX69" s="447"/>
      <c r="LAY69" s="447"/>
      <c r="LAZ69" s="447"/>
      <c r="LBA69" s="447"/>
      <c r="LBB69" s="447"/>
      <c r="LBC69" s="447"/>
      <c r="LBD69" s="447"/>
      <c r="LBE69" s="447"/>
      <c r="LBF69" s="447"/>
      <c r="LBG69" s="447"/>
      <c r="LBH69" s="447"/>
      <c r="LBI69" s="447"/>
      <c r="LBJ69" s="447"/>
      <c r="LBK69" s="447"/>
      <c r="LBL69" s="447"/>
      <c r="LBM69" s="447"/>
      <c r="LBN69" s="447"/>
      <c r="LBO69" s="447"/>
      <c r="LBP69" s="447"/>
      <c r="LBQ69" s="447"/>
      <c r="LBR69" s="447"/>
      <c r="LBS69" s="447"/>
      <c r="LBT69" s="447"/>
      <c r="LBU69" s="447"/>
      <c r="LBV69" s="447"/>
      <c r="LBW69" s="447"/>
      <c r="LBX69" s="447"/>
      <c r="LBY69" s="447"/>
      <c r="LBZ69" s="447"/>
      <c r="LCA69" s="447"/>
      <c r="LCB69" s="447"/>
      <c r="LCC69" s="447"/>
      <c r="LCD69" s="447"/>
      <c r="LCE69" s="447"/>
      <c r="LCF69" s="447"/>
      <c r="LCG69" s="447"/>
      <c r="LCH69" s="447"/>
      <c r="LCI69" s="447"/>
      <c r="LCJ69" s="447"/>
      <c r="LCK69" s="447"/>
      <c r="LCL69" s="447"/>
      <c r="LCM69" s="447"/>
      <c r="LCN69" s="447"/>
      <c r="LCO69" s="447"/>
      <c r="LCP69" s="447"/>
      <c r="LCQ69" s="447"/>
      <c r="LCR69" s="447"/>
      <c r="LCS69" s="447"/>
      <c r="LCT69" s="447"/>
      <c r="LCU69" s="447"/>
      <c r="LCV69" s="447"/>
      <c r="LCW69" s="447"/>
      <c r="LCX69" s="447"/>
      <c r="LCY69" s="447"/>
      <c r="LCZ69" s="447"/>
      <c r="LDA69" s="447"/>
      <c r="LDB69" s="447"/>
      <c r="LDC69" s="447"/>
      <c r="LDD69" s="447"/>
      <c r="LDE69" s="447"/>
      <c r="LDF69" s="447"/>
      <c r="LDG69" s="447"/>
      <c r="LDH69" s="447"/>
      <c r="LDI69" s="447"/>
      <c r="LDJ69" s="447"/>
      <c r="LDK69" s="447"/>
      <c r="LDL69" s="447"/>
      <c r="LDM69" s="447"/>
      <c r="LDN69" s="447"/>
      <c r="LDO69" s="447"/>
      <c r="LDP69" s="447"/>
      <c r="LDQ69" s="447"/>
      <c r="LDR69" s="447"/>
      <c r="LDS69" s="447"/>
      <c r="LDT69" s="447"/>
      <c r="LDU69" s="447"/>
      <c r="LDV69" s="447"/>
      <c r="LDW69" s="447"/>
      <c r="LDX69" s="447"/>
      <c r="LDY69" s="447"/>
      <c r="LDZ69" s="447"/>
      <c r="LEA69" s="447"/>
      <c r="LEB69" s="447"/>
      <c r="LEC69" s="447"/>
      <c r="LED69" s="447"/>
      <c r="LEE69" s="447"/>
      <c r="LEF69" s="447"/>
      <c r="LEG69" s="447"/>
      <c r="LEH69" s="447"/>
      <c r="LEI69" s="447"/>
      <c r="LEJ69" s="447"/>
      <c r="LEK69" s="447"/>
      <c r="LEL69" s="447"/>
      <c r="LEM69" s="447"/>
      <c r="LEN69" s="447"/>
      <c r="LEO69" s="447"/>
      <c r="LEP69" s="447"/>
      <c r="LEQ69" s="447"/>
      <c r="LER69" s="447"/>
      <c r="LES69" s="447"/>
      <c r="LET69" s="447"/>
      <c r="LEU69" s="447"/>
      <c r="LEV69" s="447"/>
      <c r="LEW69" s="447"/>
      <c r="LEX69" s="447"/>
      <c r="LEY69" s="447"/>
      <c r="LEZ69" s="447"/>
      <c r="LFA69" s="447"/>
      <c r="LFB69" s="447"/>
      <c r="LFC69" s="447"/>
      <c r="LFD69" s="447"/>
      <c r="LFE69" s="447"/>
      <c r="LFF69" s="447"/>
      <c r="LFG69" s="447"/>
      <c r="LFH69" s="447"/>
      <c r="LFI69" s="447"/>
      <c r="LFJ69" s="447"/>
      <c r="LFK69" s="447"/>
      <c r="LFL69" s="447"/>
      <c r="LFM69" s="447"/>
      <c r="LFN69" s="447"/>
      <c r="LFO69" s="447"/>
      <c r="LFP69" s="447"/>
      <c r="LFQ69" s="447"/>
      <c r="LFR69" s="447"/>
      <c r="LFS69" s="447"/>
      <c r="LFT69" s="447"/>
      <c r="LFU69" s="447"/>
      <c r="LFV69" s="447"/>
      <c r="LFW69" s="447"/>
      <c r="LFX69" s="447"/>
      <c r="LFY69" s="447"/>
      <c r="LFZ69" s="447"/>
      <c r="LGA69" s="447"/>
      <c r="LGB69" s="447"/>
      <c r="LGC69" s="447"/>
      <c r="LGD69" s="447"/>
      <c r="LGE69" s="447"/>
      <c r="LGF69" s="447"/>
      <c r="LGG69" s="447"/>
      <c r="LGH69" s="447"/>
      <c r="LGI69" s="447"/>
      <c r="LGJ69" s="447"/>
      <c r="LGK69" s="447"/>
      <c r="LGL69" s="447"/>
      <c r="LGM69" s="447"/>
      <c r="LGN69" s="447"/>
      <c r="LGO69" s="447"/>
      <c r="LGP69" s="447"/>
      <c r="LGQ69" s="447"/>
      <c r="LGR69" s="447"/>
      <c r="LGS69" s="447"/>
      <c r="LGT69" s="447"/>
      <c r="LGU69" s="447"/>
      <c r="LGV69" s="447"/>
      <c r="LGW69" s="447"/>
      <c r="LGX69" s="447"/>
      <c r="LGY69" s="447"/>
      <c r="LGZ69" s="447"/>
      <c r="LHA69" s="447"/>
      <c r="LHB69" s="447"/>
      <c r="LHC69" s="447"/>
      <c r="LHD69" s="447"/>
      <c r="LHE69" s="447"/>
      <c r="LHF69" s="447"/>
      <c r="LHG69" s="447"/>
      <c r="LHH69" s="447"/>
      <c r="LHI69" s="447"/>
      <c r="LHJ69" s="447"/>
      <c r="LHK69" s="447"/>
      <c r="LHL69" s="447"/>
      <c r="LHM69" s="447"/>
      <c r="LHN69" s="447"/>
      <c r="LHO69" s="447"/>
      <c r="LHP69" s="447"/>
      <c r="LHQ69" s="447"/>
      <c r="LHR69" s="447"/>
      <c r="LHS69" s="447"/>
      <c r="LHT69" s="447"/>
      <c r="LHU69" s="447"/>
      <c r="LHV69" s="447"/>
      <c r="LHW69" s="447"/>
      <c r="LHX69" s="447"/>
      <c r="LHY69" s="447"/>
      <c r="LHZ69" s="447"/>
      <c r="LIA69" s="447"/>
      <c r="LIB69" s="447"/>
      <c r="LIC69" s="447"/>
      <c r="LID69" s="447"/>
      <c r="LIE69" s="447"/>
      <c r="LIF69" s="447"/>
      <c r="LIG69" s="447"/>
      <c r="LIH69" s="447"/>
      <c r="LII69" s="447"/>
      <c r="LIJ69" s="447"/>
      <c r="LIK69" s="447"/>
      <c r="LIL69" s="447"/>
      <c r="LIM69" s="447"/>
      <c r="LIN69" s="447"/>
      <c r="LIO69" s="447"/>
      <c r="LIP69" s="447"/>
      <c r="LIQ69" s="447"/>
      <c r="LIR69" s="447"/>
      <c r="LIS69" s="447"/>
      <c r="LIT69" s="447"/>
      <c r="LIU69" s="447"/>
      <c r="LIV69" s="447"/>
      <c r="LIW69" s="447"/>
      <c r="LIX69" s="447"/>
      <c r="LIY69" s="447"/>
      <c r="LIZ69" s="447"/>
      <c r="LJA69" s="447"/>
      <c r="LJB69" s="447"/>
      <c r="LJC69" s="447"/>
      <c r="LJD69" s="447"/>
      <c r="LJE69" s="447"/>
      <c r="LJF69" s="447"/>
      <c r="LJG69" s="447"/>
      <c r="LJH69" s="447"/>
      <c r="LJI69" s="447"/>
      <c r="LJJ69" s="447"/>
      <c r="LJK69" s="447"/>
      <c r="LJL69" s="447"/>
      <c r="LJM69" s="447"/>
      <c r="LJN69" s="447"/>
      <c r="LJO69" s="447"/>
      <c r="LJP69" s="447"/>
      <c r="LJQ69" s="447"/>
      <c r="LJR69" s="447"/>
      <c r="LJS69" s="447"/>
      <c r="LJT69" s="447"/>
      <c r="LJU69" s="447"/>
      <c r="LJV69" s="447"/>
      <c r="LJW69" s="447"/>
      <c r="LJX69" s="447"/>
      <c r="LJY69" s="447"/>
      <c r="LJZ69" s="447"/>
      <c r="LKA69" s="447"/>
      <c r="LKB69" s="447"/>
      <c r="LKC69" s="447"/>
      <c r="LKD69" s="447"/>
      <c r="LKE69" s="447"/>
      <c r="LKF69" s="447"/>
      <c r="LKG69" s="447"/>
      <c r="LKH69" s="447"/>
      <c r="LKI69" s="447"/>
      <c r="LKJ69" s="447"/>
      <c r="LKK69" s="447"/>
      <c r="LKL69" s="447"/>
      <c r="LKM69" s="447"/>
      <c r="LKN69" s="447"/>
      <c r="LKO69" s="447"/>
      <c r="LKP69" s="447"/>
      <c r="LKQ69" s="447"/>
      <c r="LKR69" s="447"/>
      <c r="LKS69" s="447"/>
      <c r="LKT69" s="447"/>
      <c r="LKU69" s="447"/>
      <c r="LKV69" s="447"/>
      <c r="LKW69" s="447"/>
      <c r="LKX69" s="447"/>
      <c r="LKY69" s="447"/>
      <c r="LKZ69" s="447"/>
      <c r="LLA69" s="447"/>
      <c r="LLB69" s="447"/>
      <c r="LLC69" s="447"/>
      <c r="LLD69" s="447"/>
      <c r="LLE69" s="447"/>
      <c r="LLF69" s="447"/>
      <c r="LLG69" s="447"/>
      <c r="LLH69" s="447"/>
      <c r="LLI69" s="447"/>
      <c r="LLJ69" s="447"/>
      <c r="LLK69" s="447"/>
      <c r="LLL69" s="447"/>
      <c r="LLM69" s="447"/>
      <c r="LLN69" s="447"/>
      <c r="LLO69" s="447"/>
      <c r="LLP69" s="447"/>
      <c r="LLQ69" s="447"/>
      <c r="LLR69" s="447"/>
      <c r="LLS69" s="447"/>
      <c r="LLT69" s="447"/>
      <c r="LLU69" s="447"/>
      <c r="LLV69" s="447"/>
      <c r="LLW69" s="447"/>
      <c r="LLX69" s="447"/>
      <c r="LLY69" s="447"/>
      <c r="LLZ69" s="447"/>
      <c r="LMA69" s="447"/>
      <c r="LMB69" s="447"/>
      <c r="LMC69" s="447"/>
      <c r="LMD69" s="447"/>
      <c r="LME69" s="447"/>
      <c r="LMF69" s="447"/>
      <c r="LMG69" s="447"/>
      <c r="LMH69" s="447"/>
      <c r="LMI69" s="447"/>
      <c r="LMJ69" s="447"/>
      <c r="LMK69" s="447"/>
      <c r="LML69" s="447"/>
      <c r="LMM69" s="447"/>
      <c r="LMN69" s="447"/>
      <c r="LMO69" s="447"/>
      <c r="LMP69" s="447"/>
      <c r="LMQ69" s="447"/>
      <c r="LMR69" s="447"/>
      <c r="LMS69" s="447"/>
      <c r="LMT69" s="447"/>
      <c r="LMU69" s="447"/>
      <c r="LMV69" s="447"/>
      <c r="LMW69" s="447"/>
      <c r="LMX69" s="447"/>
      <c r="LMY69" s="447"/>
      <c r="LMZ69" s="447"/>
      <c r="LNA69" s="447"/>
      <c r="LNB69" s="447"/>
      <c r="LNC69" s="447"/>
      <c r="LND69" s="447"/>
      <c r="LNE69" s="447"/>
      <c r="LNF69" s="447"/>
      <c r="LNG69" s="447"/>
      <c r="LNH69" s="447"/>
      <c r="LNI69" s="447"/>
      <c r="LNJ69" s="447"/>
      <c r="LNK69" s="447"/>
      <c r="LNL69" s="447"/>
      <c r="LNM69" s="447"/>
      <c r="LNN69" s="447"/>
      <c r="LNO69" s="447"/>
      <c r="LNP69" s="447"/>
      <c r="LNQ69" s="447"/>
      <c r="LNR69" s="447"/>
      <c r="LNS69" s="447"/>
      <c r="LNT69" s="447"/>
      <c r="LNU69" s="447"/>
      <c r="LNV69" s="447"/>
      <c r="LNW69" s="447"/>
      <c r="LNX69" s="447"/>
      <c r="LNY69" s="447"/>
      <c r="LNZ69" s="447"/>
      <c r="LOA69" s="447"/>
      <c r="LOB69" s="447"/>
      <c r="LOC69" s="447"/>
      <c r="LOD69" s="447"/>
      <c r="LOE69" s="447"/>
      <c r="LOF69" s="447"/>
      <c r="LOG69" s="447"/>
      <c r="LOH69" s="447"/>
      <c r="LOI69" s="447"/>
      <c r="LOJ69" s="447"/>
      <c r="LOK69" s="447"/>
      <c r="LOL69" s="447"/>
      <c r="LOM69" s="447"/>
      <c r="LON69" s="447"/>
      <c r="LOO69" s="447"/>
      <c r="LOP69" s="447"/>
      <c r="LOQ69" s="447"/>
      <c r="LOR69" s="447"/>
      <c r="LOS69" s="447"/>
      <c r="LOT69" s="447"/>
      <c r="LOU69" s="447"/>
      <c r="LOV69" s="447"/>
      <c r="LOW69" s="447"/>
      <c r="LOX69" s="447"/>
      <c r="LOY69" s="447"/>
      <c r="LOZ69" s="447"/>
      <c r="LPA69" s="447"/>
      <c r="LPB69" s="447"/>
      <c r="LPC69" s="447"/>
      <c r="LPD69" s="447"/>
      <c r="LPE69" s="447"/>
      <c r="LPF69" s="447"/>
      <c r="LPG69" s="447"/>
      <c r="LPH69" s="447"/>
      <c r="LPI69" s="447"/>
      <c r="LPJ69" s="447"/>
      <c r="LPK69" s="447"/>
      <c r="LPL69" s="447"/>
      <c r="LPM69" s="447"/>
      <c r="LPN69" s="447"/>
      <c r="LPO69" s="447"/>
      <c r="LPP69" s="447"/>
      <c r="LPQ69" s="447"/>
      <c r="LPR69" s="447"/>
      <c r="LPS69" s="447"/>
      <c r="LPT69" s="447"/>
      <c r="LPU69" s="447"/>
      <c r="LPV69" s="447"/>
      <c r="LPW69" s="447"/>
      <c r="LPX69" s="447"/>
      <c r="LPY69" s="447"/>
      <c r="LPZ69" s="447"/>
      <c r="LQA69" s="447"/>
      <c r="LQB69" s="447"/>
      <c r="LQC69" s="447"/>
      <c r="LQD69" s="447"/>
      <c r="LQE69" s="447"/>
      <c r="LQF69" s="447"/>
      <c r="LQG69" s="447"/>
      <c r="LQH69" s="447"/>
      <c r="LQI69" s="447"/>
      <c r="LQJ69" s="447"/>
      <c r="LQK69" s="447"/>
      <c r="LQL69" s="447"/>
      <c r="LQM69" s="447"/>
      <c r="LQN69" s="447"/>
      <c r="LQO69" s="447"/>
      <c r="LQP69" s="447"/>
      <c r="LQQ69" s="447"/>
      <c r="LQR69" s="447"/>
      <c r="LQS69" s="447"/>
      <c r="LQT69" s="447"/>
      <c r="LQU69" s="447"/>
      <c r="LQV69" s="447"/>
      <c r="LQW69" s="447"/>
      <c r="LQX69" s="447"/>
      <c r="LQY69" s="447"/>
      <c r="LQZ69" s="447"/>
      <c r="LRA69" s="447"/>
      <c r="LRB69" s="447"/>
      <c r="LRC69" s="447"/>
      <c r="LRD69" s="447"/>
      <c r="LRE69" s="447"/>
      <c r="LRF69" s="447"/>
      <c r="LRG69" s="447"/>
      <c r="LRH69" s="447"/>
      <c r="LRI69" s="447"/>
      <c r="LRJ69" s="447"/>
      <c r="LRK69" s="447"/>
      <c r="LRL69" s="447"/>
      <c r="LRM69" s="447"/>
      <c r="LRN69" s="447"/>
      <c r="LRO69" s="447"/>
      <c r="LRP69" s="447"/>
      <c r="LRQ69" s="447"/>
      <c r="LRR69" s="447"/>
      <c r="LRS69" s="447"/>
      <c r="LRT69" s="447"/>
      <c r="LRU69" s="447"/>
      <c r="LRV69" s="447"/>
      <c r="LRW69" s="447"/>
      <c r="LRX69" s="447"/>
      <c r="LRY69" s="447"/>
      <c r="LRZ69" s="447"/>
      <c r="LSA69" s="447"/>
      <c r="LSB69" s="447"/>
      <c r="LSC69" s="447"/>
      <c r="LSD69" s="447"/>
      <c r="LSE69" s="447"/>
      <c r="LSF69" s="447"/>
      <c r="LSG69" s="447"/>
      <c r="LSH69" s="447"/>
      <c r="LSI69" s="447"/>
      <c r="LSJ69" s="447"/>
      <c r="LSK69" s="447"/>
      <c r="LSL69" s="447"/>
      <c r="LSM69" s="447"/>
      <c r="LSN69" s="447"/>
      <c r="LSO69" s="447"/>
      <c r="LSP69" s="447"/>
      <c r="LSQ69" s="447"/>
      <c r="LSR69" s="447"/>
      <c r="LSS69" s="447"/>
      <c r="LST69" s="447"/>
      <c r="LSU69" s="447"/>
      <c r="LSV69" s="447"/>
      <c r="LSW69" s="447"/>
      <c r="LSX69" s="447"/>
      <c r="LSY69" s="447"/>
      <c r="LSZ69" s="447"/>
      <c r="LTA69" s="447"/>
      <c r="LTB69" s="447"/>
      <c r="LTC69" s="447"/>
      <c r="LTD69" s="447"/>
      <c r="LTE69" s="447"/>
      <c r="LTF69" s="447"/>
      <c r="LTG69" s="447"/>
      <c r="LTH69" s="447"/>
      <c r="LTI69" s="447"/>
      <c r="LTJ69" s="447"/>
      <c r="LTK69" s="447"/>
      <c r="LTL69" s="447"/>
      <c r="LTM69" s="447"/>
      <c r="LTN69" s="447"/>
      <c r="LTO69" s="447"/>
      <c r="LTP69" s="447"/>
      <c r="LTQ69" s="447"/>
      <c r="LTR69" s="447"/>
      <c r="LTS69" s="447"/>
      <c r="LTT69" s="447"/>
      <c r="LTU69" s="447"/>
      <c r="LTV69" s="447"/>
      <c r="LTW69" s="447"/>
      <c r="LTX69" s="447"/>
      <c r="LTY69" s="447"/>
      <c r="LTZ69" s="447"/>
      <c r="LUA69" s="447"/>
      <c r="LUB69" s="447"/>
      <c r="LUC69" s="447"/>
      <c r="LUD69" s="447"/>
      <c r="LUE69" s="447"/>
      <c r="LUF69" s="447"/>
      <c r="LUG69" s="447"/>
      <c r="LUH69" s="447"/>
      <c r="LUI69" s="447"/>
      <c r="LUJ69" s="447"/>
      <c r="LUK69" s="447"/>
      <c r="LUL69" s="447"/>
      <c r="LUM69" s="447"/>
      <c r="LUN69" s="447"/>
      <c r="LUO69" s="447"/>
      <c r="LUP69" s="447"/>
      <c r="LUQ69" s="447"/>
      <c r="LUR69" s="447"/>
      <c r="LUS69" s="447"/>
      <c r="LUT69" s="447"/>
      <c r="LUU69" s="447"/>
      <c r="LUV69" s="447"/>
      <c r="LUW69" s="447"/>
      <c r="LUX69" s="447"/>
      <c r="LUY69" s="447"/>
      <c r="LUZ69" s="447"/>
      <c r="LVA69" s="447"/>
      <c r="LVB69" s="447"/>
      <c r="LVC69" s="447"/>
      <c r="LVD69" s="447"/>
      <c r="LVE69" s="447"/>
      <c r="LVF69" s="447"/>
      <c r="LVG69" s="447"/>
      <c r="LVH69" s="447"/>
      <c r="LVI69" s="447"/>
      <c r="LVJ69" s="447"/>
      <c r="LVK69" s="447"/>
      <c r="LVL69" s="447"/>
      <c r="LVM69" s="447"/>
      <c r="LVN69" s="447"/>
      <c r="LVO69" s="447"/>
      <c r="LVP69" s="447"/>
      <c r="LVQ69" s="447"/>
      <c r="LVR69" s="447"/>
      <c r="LVS69" s="447"/>
      <c r="LVT69" s="447"/>
      <c r="LVU69" s="447"/>
      <c r="LVV69" s="447"/>
      <c r="LVW69" s="447"/>
      <c r="LVX69" s="447"/>
      <c r="LVY69" s="447"/>
      <c r="LVZ69" s="447"/>
      <c r="LWA69" s="447"/>
      <c r="LWB69" s="447"/>
      <c r="LWC69" s="447"/>
      <c r="LWD69" s="447"/>
      <c r="LWE69" s="447"/>
      <c r="LWF69" s="447"/>
      <c r="LWG69" s="447"/>
      <c r="LWH69" s="447"/>
      <c r="LWI69" s="447"/>
      <c r="LWJ69" s="447"/>
      <c r="LWK69" s="447"/>
      <c r="LWL69" s="447"/>
      <c r="LWM69" s="447"/>
      <c r="LWN69" s="447"/>
      <c r="LWO69" s="447"/>
      <c r="LWP69" s="447"/>
      <c r="LWQ69" s="447"/>
      <c r="LWR69" s="447"/>
      <c r="LWS69" s="447"/>
      <c r="LWT69" s="447"/>
      <c r="LWU69" s="447"/>
      <c r="LWV69" s="447"/>
      <c r="LWW69" s="447"/>
      <c r="LWX69" s="447"/>
      <c r="LWY69" s="447"/>
      <c r="LWZ69" s="447"/>
      <c r="LXA69" s="447"/>
      <c r="LXB69" s="447"/>
      <c r="LXC69" s="447"/>
      <c r="LXD69" s="447"/>
      <c r="LXE69" s="447"/>
      <c r="LXF69" s="447"/>
      <c r="LXG69" s="447"/>
      <c r="LXH69" s="447"/>
      <c r="LXI69" s="447"/>
      <c r="LXJ69" s="447"/>
      <c r="LXK69" s="447"/>
      <c r="LXL69" s="447"/>
      <c r="LXM69" s="447"/>
      <c r="LXN69" s="447"/>
      <c r="LXO69" s="447"/>
      <c r="LXP69" s="447"/>
      <c r="LXQ69" s="447"/>
      <c r="LXR69" s="447"/>
      <c r="LXS69" s="447"/>
      <c r="LXT69" s="447"/>
      <c r="LXU69" s="447"/>
      <c r="LXV69" s="447"/>
      <c r="LXW69" s="447"/>
      <c r="LXX69" s="447"/>
      <c r="LXY69" s="447"/>
      <c r="LXZ69" s="447"/>
      <c r="LYA69" s="447"/>
      <c r="LYB69" s="447"/>
      <c r="LYC69" s="447"/>
      <c r="LYD69" s="447"/>
      <c r="LYE69" s="447"/>
      <c r="LYF69" s="447"/>
      <c r="LYG69" s="447"/>
      <c r="LYH69" s="447"/>
      <c r="LYI69" s="447"/>
      <c r="LYJ69" s="447"/>
      <c r="LYK69" s="447"/>
      <c r="LYL69" s="447"/>
      <c r="LYM69" s="447"/>
      <c r="LYN69" s="447"/>
      <c r="LYO69" s="447"/>
      <c r="LYP69" s="447"/>
      <c r="LYQ69" s="447"/>
      <c r="LYR69" s="447"/>
      <c r="LYS69" s="447"/>
      <c r="LYT69" s="447"/>
      <c r="LYU69" s="447"/>
      <c r="LYV69" s="447"/>
      <c r="LYW69" s="447"/>
      <c r="LYX69" s="447"/>
      <c r="LYY69" s="447"/>
      <c r="LYZ69" s="447"/>
      <c r="LZA69" s="447"/>
      <c r="LZB69" s="447"/>
      <c r="LZC69" s="447"/>
      <c r="LZD69" s="447"/>
      <c r="LZE69" s="447"/>
      <c r="LZF69" s="447"/>
      <c r="LZG69" s="447"/>
      <c r="LZH69" s="447"/>
      <c r="LZI69" s="447"/>
      <c r="LZJ69" s="447"/>
      <c r="LZK69" s="447"/>
      <c r="LZL69" s="447"/>
      <c r="LZM69" s="447"/>
      <c r="LZN69" s="447"/>
      <c r="LZO69" s="447"/>
      <c r="LZP69" s="447"/>
      <c r="LZQ69" s="447"/>
      <c r="LZR69" s="447"/>
      <c r="LZS69" s="447"/>
      <c r="LZT69" s="447"/>
      <c r="LZU69" s="447"/>
      <c r="LZV69" s="447"/>
      <c r="LZW69" s="447"/>
      <c r="LZX69" s="447"/>
      <c r="LZY69" s="447"/>
      <c r="LZZ69" s="447"/>
      <c r="MAA69" s="447"/>
      <c r="MAB69" s="447"/>
      <c r="MAC69" s="447"/>
      <c r="MAD69" s="447"/>
      <c r="MAE69" s="447"/>
      <c r="MAF69" s="447"/>
      <c r="MAG69" s="447"/>
      <c r="MAH69" s="447"/>
      <c r="MAI69" s="447"/>
      <c r="MAJ69" s="447"/>
      <c r="MAK69" s="447"/>
      <c r="MAL69" s="447"/>
      <c r="MAM69" s="447"/>
      <c r="MAN69" s="447"/>
      <c r="MAO69" s="447"/>
      <c r="MAP69" s="447"/>
      <c r="MAQ69" s="447"/>
      <c r="MAR69" s="447"/>
      <c r="MAS69" s="447"/>
      <c r="MAT69" s="447"/>
      <c r="MAU69" s="447"/>
      <c r="MAV69" s="447"/>
      <c r="MAW69" s="447"/>
      <c r="MAX69" s="447"/>
      <c r="MAY69" s="447"/>
      <c r="MAZ69" s="447"/>
      <c r="MBA69" s="447"/>
      <c r="MBB69" s="447"/>
      <c r="MBC69" s="447"/>
      <c r="MBD69" s="447"/>
      <c r="MBE69" s="447"/>
      <c r="MBF69" s="447"/>
      <c r="MBG69" s="447"/>
      <c r="MBH69" s="447"/>
      <c r="MBI69" s="447"/>
      <c r="MBJ69" s="447"/>
      <c r="MBK69" s="447"/>
      <c r="MBL69" s="447"/>
      <c r="MBM69" s="447"/>
      <c r="MBN69" s="447"/>
      <c r="MBO69" s="447"/>
      <c r="MBP69" s="447"/>
      <c r="MBQ69" s="447"/>
      <c r="MBR69" s="447"/>
      <c r="MBS69" s="447"/>
      <c r="MBT69" s="447"/>
      <c r="MBU69" s="447"/>
      <c r="MBV69" s="447"/>
      <c r="MBW69" s="447"/>
      <c r="MBX69" s="447"/>
      <c r="MBY69" s="447"/>
      <c r="MBZ69" s="447"/>
      <c r="MCA69" s="447"/>
      <c r="MCB69" s="447"/>
      <c r="MCC69" s="447"/>
      <c r="MCD69" s="447"/>
      <c r="MCE69" s="447"/>
      <c r="MCF69" s="447"/>
      <c r="MCG69" s="447"/>
      <c r="MCH69" s="447"/>
      <c r="MCI69" s="447"/>
      <c r="MCJ69" s="447"/>
      <c r="MCK69" s="447"/>
      <c r="MCL69" s="447"/>
      <c r="MCM69" s="447"/>
      <c r="MCN69" s="447"/>
      <c r="MCO69" s="447"/>
      <c r="MCP69" s="447"/>
      <c r="MCQ69" s="447"/>
      <c r="MCR69" s="447"/>
      <c r="MCS69" s="447"/>
      <c r="MCT69" s="447"/>
      <c r="MCU69" s="447"/>
      <c r="MCV69" s="447"/>
      <c r="MCW69" s="447"/>
      <c r="MCX69" s="447"/>
      <c r="MCY69" s="447"/>
      <c r="MCZ69" s="447"/>
      <c r="MDA69" s="447"/>
      <c r="MDB69" s="447"/>
      <c r="MDC69" s="447"/>
      <c r="MDD69" s="447"/>
      <c r="MDE69" s="447"/>
      <c r="MDF69" s="447"/>
      <c r="MDG69" s="447"/>
      <c r="MDH69" s="447"/>
      <c r="MDI69" s="447"/>
      <c r="MDJ69" s="447"/>
      <c r="MDK69" s="447"/>
      <c r="MDL69" s="447"/>
      <c r="MDM69" s="447"/>
      <c r="MDN69" s="447"/>
      <c r="MDO69" s="447"/>
      <c r="MDP69" s="447"/>
      <c r="MDQ69" s="447"/>
      <c r="MDR69" s="447"/>
      <c r="MDS69" s="447"/>
      <c r="MDT69" s="447"/>
      <c r="MDU69" s="447"/>
      <c r="MDV69" s="447"/>
      <c r="MDW69" s="447"/>
      <c r="MDX69" s="447"/>
      <c r="MDY69" s="447"/>
      <c r="MDZ69" s="447"/>
      <c r="MEA69" s="447"/>
      <c r="MEB69" s="447"/>
      <c r="MEC69" s="447"/>
      <c r="MED69" s="447"/>
      <c r="MEE69" s="447"/>
      <c r="MEF69" s="447"/>
      <c r="MEG69" s="447"/>
      <c r="MEH69" s="447"/>
      <c r="MEI69" s="447"/>
      <c r="MEJ69" s="447"/>
      <c r="MEK69" s="447"/>
      <c r="MEL69" s="447"/>
      <c r="MEM69" s="447"/>
      <c r="MEN69" s="447"/>
      <c r="MEO69" s="447"/>
      <c r="MEP69" s="447"/>
      <c r="MEQ69" s="447"/>
      <c r="MER69" s="447"/>
      <c r="MES69" s="447"/>
      <c r="MET69" s="447"/>
      <c r="MEU69" s="447"/>
      <c r="MEV69" s="447"/>
      <c r="MEW69" s="447"/>
      <c r="MEX69" s="447"/>
      <c r="MEY69" s="447"/>
      <c r="MEZ69" s="447"/>
      <c r="MFA69" s="447"/>
      <c r="MFB69" s="447"/>
      <c r="MFC69" s="447"/>
      <c r="MFD69" s="447"/>
      <c r="MFE69" s="447"/>
      <c r="MFF69" s="447"/>
      <c r="MFG69" s="447"/>
      <c r="MFH69" s="447"/>
      <c r="MFI69" s="447"/>
      <c r="MFJ69" s="447"/>
      <c r="MFK69" s="447"/>
      <c r="MFL69" s="447"/>
      <c r="MFM69" s="447"/>
      <c r="MFN69" s="447"/>
      <c r="MFO69" s="447"/>
      <c r="MFP69" s="447"/>
      <c r="MFQ69" s="447"/>
      <c r="MFR69" s="447"/>
      <c r="MFS69" s="447"/>
      <c r="MFT69" s="447"/>
      <c r="MFU69" s="447"/>
      <c r="MFV69" s="447"/>
      <c r="MFW69" s="447"/>
      <c r="MFX69" s="447"/>
      <c r="MFY69" s="447"/>
      <c r="MFZ69" s="447"/>
      <c r="MGA69" s="447"/>
      <c r="MGB69" s="447"/>
      <c r="MGC69" s="447"/>
      <c r="MGD69" s="447"/>
      <c r="MGE69" s="447"/>
      <c r="MGF69" s="447"/>
      <c r="MGG69" s="447"/>
      <c r="MGH69" s="447"/>
      <c r="MGI69" s="447"/>
      <c r="MGJ69" s="447"/>
      <c r="MGK69" s="447"/>
      <c r="MGL69" s="447"/>
      <c r="MGM69" s="447"/>
      <c r="MGN69" s="447"/>
      <c r="MGO69" s="447"/>
      <c r="MGP69" s="447"/>
      <c r="MGQ69" s="447"/>
      <c r="MGR69" s="447"/>
      <c r="MGS69" s="447"/>
      <c r="MGT69" s="447"/>
      <c r="MGU69" s="447"/>
      <c r="MGV69" s="447"/>
      <c r="MGW69" s="447"/>
      <c r="MGX69" s="447"/>
      <c r="MGY69" s="447"/>
      <c r="MGZ69" s="447"/>
      <c r="MHA69" s="447"/>
      <c r="MHB69" s="447"/>
      <c r="MHC69" s="447"/>
      <c r="MHD69" s="447"/>
      <c r="MHE69" s="447"/>
      <c r="MHF69" s="447"/>
      <c r="MHG69" s="447"/>
      <c r="MHH69" s="447"/>
      <c r="MHI69" s="447"/>
      <c r="MHJ69" s="447"/>
      <c r="MHK69" s="447"/>
      <c r="MHL69" s="447"/>
      <c r="MHM69" s="447"/>
      <c r="MHN69" s="447"/>
      <c r="MHO69" s="447"/>
      <c r="MHP69" s="447"/>
      <c r="MHQ69" s="447"/>
      <c r="MHR69" s="447"/>
      <c r="MHS69" s="447"/>
      <c r="MHT69" s="447"/>
      <c r="MHU69" s="447"/>
      <c r="MHV69" s="447"/>
      <c r="MHW69" s="447"/>
      <c r="MHX69" s="447"/>
      <c r="MHY69" s="447"/>
      <c r="MHZ69" s="447"/>
      <c r="MIA69" s="447"/>
      <c r="MIB69" s="447"/>
      <c r="MIC69" s="447"/>
      <c r="MID69" s="447"/>
      <c r="MIE69" s="447"/>
      <c r="MIF69" s="447"/>
      <c r="MIG69" s="447"/>
      <c r="MIH69" s="447"/>
      <c r="MII69" s="447"/>
      <c r="MIJ69" s="447"/>
      <c r="MIK69" s="447"/>
      <c r="MIL69" s="447"/>
      <c r="MIM69" s="447"/>
      <c r="MIN69" s="447"/>
      <c r="MIO69" s="447"/>
      <c r="MIP69" s="447"/>
      <c r="MIQ69" s="447"/>
      <c r="MIR69" s="447"/>
      <c r="MIS69" s="447"/>
      <c r="MIT69" s="447"/>
      <c r="MIU69" s="447"/>
      <c r="MIV69" s="447"/>
      <c r="MIW69" s="447"/>
      <c r="MIX69" s="447"/>
      <c r="MIY69" s="447"/>
      <c r="MIZ69" s="447"/>
      <c r="MJA69" s="447"/>
      <c r="MJB69" s="447"/>
      <c r="MJC69" s="447"/>
      <c r="MJD69" s="447"/>
      <c r="MJE69" s="447"/>
      <c r="MJF69" s="447"/>
      <c r="MJG69" s="447"/>
      <c r="MJH69" s="447"/>
      <c r="MJI69" s="447"/>
      <c r="MJJ69" s="447"/>
      <c r="MJK69" s="447"/>
      <c r="MJL69" s="447"/>
      <c r="MJM69" s="447"/>
      <c r="MJN69" s="447"/>
      <c r="MJO69" s="447"/>
      <c r="MJP69" s="447"/>
      <c r="MJQ69" s="447"/>
      <c r="MJR69" s="447"/>
      <c r="MJS69" s="447"/>
      <c r="MJT69" s="447"/>
      <c r="MJU69" s="447"/>
      <c r="MJV69" s="447"/>
      <c r="MJW69" s="447"/>
      <c r="MJX69" s="447"/>
      <c r="MJY69" s="447"/>
      <c r="MJZ69" s="447"/>
      <c r="MKA69" s="447"/>
      <c r="MKB69" s="447"/>
      <c r="MKC69" s="447"/>
      <c r="MKD69" s="447"/>
      <c r="MKE69" s="447"/>
      <c r="MKF69" s="447"/>
      <c r="MKG69" s="447"/>
      <c r="MKH69" s="447"/>
      <c r="MKI69" s="447"/>
      <c r="MKJ69" s="447"/>
      <c r="MKK69" s="447"/>
      <c r="MKL69" s="447"/>
      <c r="MKM69" s="447"/>
      <c r="MKN69" s="447"/>
      <c r="MKO69" s="447"/>
      <c r="MKP69" s="447"/>
      <c r="MKQ69" s="447"/>
      <c r="MKR69" s="447"/>
      <c r="MKS69" s="447"/>
      <c r="MKT69" s="447"/>
      <c r="MKU69" s="447"/>
      <c r="MKV69" s="447"/>
      <c r="MKW69" s="447"/>
      <c r="MKX69" s="447"/>
      <c r="MKY69" s="447"/>
      <c r="MKZ69" s="447"/>
      <c r="MLA69" s="447"/>
      <c r="MLB69" s="447"/>
      <c r="MLC69" s="447"/>
      <c r="MLD69" s="447"/>
      <c r="MLE69" s="447"/>
      <c r="MLF69" s="447"/>
      <c r="MLG69" s="447"/>
      <c r="MLH69" s="447"/>
      <c r="MLI69" s="447"/>
      <c r="MLJ69" s="447"/>
      <c r="MLK69" s="447"/>
      <c r="MLL69" s="447"/>
      <c r="MLM69" s="447"/>
      <c r="MLN69" s="447"/>
      <c r="MLO69" s="447"/>
      <c r="MLP69" s="447"/>
      <c r="MLQ69" s="447"/>
      <c r="MLR69" s="447"/>
      <c r="MLS69" s="447"/>
      <c r="MLT69" s="447"/>
      <c r="MLU69" s="447"/>
      <c r="MLV69" s="447"/>
      <c r="MLW69" s="447"/>
      <c r="MLX69" s="447"/>
      <c r="MLY69" s="447"/>
      <c r="MLZ69" s="447"/>
      <c r="MMA69" s="447"/>
      <c r="MMB69" s="447"/>
      <c r="MMC69" s="447"/>
      <c r="MMD69" s="447"/>
      <c r="MME69" s="447"/>
      <c r="MMF69" s="447"/>
      <c r="MMG69" s="447"/>
      <c r="MMH69" s="447"/>
      <c r="MMI69" s="447"/>
      <c r="MMJ69" s="447"/>
      <c r="MMK69" s="447"/>
      <c r="MML69" s="447"/>
      <c r="MMM69" s="447"/>
      <c r="MMN69" s="447"/>
      <c r="MMO69" s="447"/>
      <c r="MMP69" s="447"/>
      <c r="MMQ69" s="447"/>
      <c r="MMR69" s="447"/>
      <c r="MMS69" s="447"/>
      <c r="MMT69" s="447"/>
      <c r="MMU69" s="447"/>
      <c r="MMV69" s="447"/>
      <c r="MMW69" s="447"/>
      <c r="MMX69" s="447"/>
      <c r="MMY69" s="447"/>
      <c r="MMZ69" s="447"/>
      <c r="MNA69" s="447"/>
      <c r="MNB69" s="447"/>
      <c r="MNC69" s="447"/>
      <c r="MND69" s="447"/>
      <c r="MNE69" s="447"/>
      <c r="MNF69" s="447"/>
      <c r="MNG69" s="447"/>
      <c r="MNH69" s="447"/>
      <c r="MNI69" s="447"/>
      <c r="MNJ69" s="447"/>
      <c r="MNK69" s="447"/>
      <c r="MNL69" s="447"/>
      <c r="MNM69" s="447"/>
      <c r="MNN69" s="447"/>
      <c r="MNO69" s="447"/>
      <c r="MNP69" s="447"/>
      <c r="MNQ69" s="447"/>
      <c r="MNR69" s="447"/>
      <c r="MNS69" s="447"/>
      <c r="MNT69" s="447"/>
      <c r="MNU69" s="447"/>
      <c r="MNV69" s="447"/>
      <c r="MNW69" s="447"/>
      <c r="MNX69" s="447"/>
      <c r="MNY69" s="447"/>
      <c r="MNZ69" s="447"/>
      <c r="MOA69" s="447"/>
      <c r="MOB69" s="447"/>
      <c r="MOC69" s="447"/>
      <c r="MOD69" s="447"/>
      <c r="MOE69" s="447"/>
      <c r="MOF69" s="447"/>
      <c r="MOG69" s="447"/>
      <c r="MOH69" s="447"/>
      <c r="MOI69" s="447"/>
      <c r="MOJ69" s="447"/>
      <c r="MOK69" s="447"/>
      <c r="MOL69" s="447"/>
      <c r="MOM69" s="447"/>
      <c r="MON69" s="447"/>
      <c r="MOO69" s="447"/>
      <c r="MOP69" s="447"/>
      <c r="MOQ69" s="447"/>
      <c r="MOR69" s="447"/>
      <c r="MOS69" s="447"/>
      <c r="MOT69" s="447"/>
      <c r="MOU69" s="447"/>
      <c r="MOV69" s="447"/>
      <c r="MOW69" s="447"/>
      <c r="MOX69" s="447"/>
      <c r="MOY69" s="447"/>
      <c r="MOZ69" s="447"/>
      <c r="MPA69" s="447"/>
      <c r="MPB69" s="447"/>
      <c r="MPC69" s="447"/>
      <c r="MPD69" s="447"/>
      <c r="MPE69" s="447"/>
      <c r="MPF69" s="447"/>
      <c r="MPG69" s="447"/>
      <c r="MPH69" s="447"/>
      <c r="MPI69" s="447"/>
      <c r="MPJ69" s="447"/>
      <c r="MPK69" s="447"/>
      <c r="MPL69" s="447"/>
      <c r="MPM69" s="447"/>
      <c r="MPN69" s="447"/>
      <c r="MPO69" s="447"/>
      <c r="MPP69" s="447"/>
      <c r="MPQ69" s="447"/>
      <c r="MPR69" s="447"/>
      <c r="MPS69" s="447"/>
      <c r="MPT69" s="447"/>
      <c r="MPU69" s="447"/>
      <c r="MPV69" s="447"/>
      <c r="MPW69" s="447"/>
      <c r="MPX69" s="447"/>
      <c r="MPY69" s="447"/>
      <c r="MPZ69" s="447"/>
      <c r="MQA69" s="447"/>
      <c r="MQB69" s="447"/>
      <c r="MQC69" s="447"/>
      <c r="MQD69" s="447"/>
      <c r="MQE69" s="447"/>
      <c r="MQF69" s="447"/>
      <c r="MQG69" s="447"/>
      <c r="MQH69" s="447"/>
      <c r="MQI69" s="447"/>
      <c r="MQJ69" s="447"/>
      <c r="MQK69" s="447"/>
      <c r="MQL69" s="447"/>
      <c r="MQM69" s="447"/>
      <c r="MQN69" s="447"/>
      <c r="MQO69" s="447"/>
      <c r="MQP69" s="447"/>
      <c r="MQQ69" s="447"/>
      <c r="MQR69" s="447"/>
      <c r="MQS69" s="447"/>
      <c r="MQT69" s="447"/>
      <c r="MQU69" s="447"/>
      <c r="MQV69" s="447"/>
      <c r="MQW69" s="447"/>
      <c r="MQX69" s="447"/>
      <c r="MQY69" s="447"/>
      <c r="MQZ69" s="447"/>
      <c r="MRA69" s="447"/>
      <c r="MRB69" s="447"/>
      <c r="MRC69" s="447"/>
      <c r="MRD69" s="447"/>
      <c r="MRE69" s="447"/>
      <c r="MRF69" s="447"/>
      <c r="MRG69" s="447"/>
      <c r="MRH69" s="447"/>
      <c r="MRI69" s="447"/>
      <c r="MRJ69" s="447"/>
      <c r="MRK69" s="447"/>
      <c r="MRL69" s="447"/>
      <c r="MRM69" s="447"/>
      <c r="MRN69" s="447"/>
      <c r="MRO69" s="447"/>
      <c r="MRP69" s="447"/>
      <c r="MRQ69" s="447"/>
      <c r="MRR69" s="447"/>
      <c r="MRS69" s="447"/>
      <c r="MRT69" s="447"/>
      <c r="MRU69" s="447"/>
      <c r="MRV69" s="447"/>
      <c r="MRW69" s="447"/>
      <c r="MRX69" s="447"/>
      <c r="MRY69" s="447"/>
      <c r="MRZ69" s="447"/>
      <c r="MSA69" s="447"/>
      <c r="MSB69" s="447"/>
      <c r="MSC69" s="447"/>
      <c r="MSD69" s="447"/>
      <c r="MSE69" s="447"/>
      <c r="MSF69" s="447"/>
      <c r="MSG69" s="447"/>
      <c r="MSH69" s="447"/>
      <c r="MSI69" s="447"/>
      <c r="MSJ69" s="447"/>
      <c r="MSK69" s="447"/>
      <c r="MSL69" s="447"/>
      <c r="MSM69" s="447"/>
      <c r="MSN69" s="447"/>
      <c r="MSO69" s="447"/>
      <c r="MSP69" s="447"/>
      <c r="MSQ69" s="447"/>
      <c r="MSR69" s="447"/>
      <c r="MSS69" s="447"/>
      <c r="MST69" s="447"/>
      <c r="MSU69" s="447"/>
      <c r="MSV69" s="447"/>
      <c r="MSW69" s="447"/>
      <c r="MSX69" s="447"/>
      <c r="MSY69" s="447"/>
      <c r="MSZ69" s="447"/>
      <c r="MTA69" s="447"/>
      <c r="MTB69" s="447"/>
      <c r="MTC69" s="447"/>
      <c r="MTD69" s="447"/>
      <c r="MTE69" s="447"/>
      <c r="MTF69" s="447"/>
      <c r="MTG69" s="447"/>
      <c r="MTH69" s="447"/>
      <c r="MTI69" s="447"/>
      <c r="MTJ69" s="447"/>
      <c r="MTK69" s="447"/>
      <c r="MTL69" s="447"/>
      <c r="MTM69" s="447"/>
      <c r="MTN69" s="447"/>
      <c r="MTO69" s="447"/>
      <c r="MTP69" s="447"/>
      <c r="MTQ69" s="447"/>
      <c r="MTR69" s="447"/>
      <c r="MTS69" s="447"/>
      <c r="MTT69" s="447"/>
      <c r="MTU69" s="447"/>
      <c r="MTV69" s="447"/>
      <c r="MTW69" s="447"/>
      <c r="MTX69" s="447"/>
      <c r="MTY69" s="447"/>
      <c r="MTZ69" s="447"/>
      <c r="MUA69" s="447"/>
      <c r="MUB69" s="447"/>
      <c r="MUC69" s="447"/>
      <c r="MUD69" s="447"/>
      <c r="MUE69" s="447"/>
      <c r="MUF69" s="447"/>
      <c r="MUG69" s="447"/>
      <c r="MUH69" s="447"/>
      <c r="MUI69" s="447"/>
      <c r="MUJ69" s="447"/>
      <c r="MUK69" s="447"/>
      <c r="MUL69" s="447"/>
      <c r="MUM69" s="447"/>
      <c r="MUN69" s="447"/>
      <c r="MUO69" s="447"/>
      <c r="MUP69" s="447"/>
      <c r="MUQ69" s="447"/>
      <c r="MUR69" s="447"/>
      <c r="MUS69" s="447"/>
      <c r="MUT69" s="447"/>
      <c r="MUU69" s="447"/>
      <c r="MUV69" s="447"/>
      <c r="MUW69" s="447"/>
      <c r="MUX69" s="447"/>
      <c r="MUY69" s="447"/>
      <c r="MUZ69" s="447"/>
      <c r="MVA69" s="447"/>
      <c r="MVB69" s="447"/>
      <c r="MVC69" s="447"/>
      <c r="MVD69" s="447"/>
      <c r="MVE69" s="447"/>
      <c r="MVF69" s="447"/>
      <c r="MVG69" s="447"/>
      <c r="MVH69" s="447"/>
      <c r="MVI69" s="447"/>
      <c r="MVJ69" s="447"/>
      <c r="MVK69" s="447"/>
      <c r="MVL69" s="447"/>
      <c r="MVM69" s="447"/>
      <c r="MVN69" s="447"/>
      <c r="MVO69" s="447"/>
      <c r="MVP69" s="447"/>
      <c r="MVQ69" s="447"/>
      <c r="MVR69" s="447"/>
      <c r="MVS69" s="447"/>
      <c r="MVT69" s="447"/>
      <c r="MVU69" s="447"/>
      <c r="MVV69" s="447"/>
      <c r="MVW69" s="447"/>
      <c r="MVX69" s="447"/>
      <c r="MVY69" s="447"/>
      <c r="MVZ69" s="447"/>
      <c r="MWA69" s="447"/>
      <c r="MWB69" s="447"/>
      <c r="MWC69" s="447"/>
      <c r="MWD69" s="447"/>
      <c r="MWE69" s="447"/>
      <c r="MWF69" s="447"/>
      <c r="MWG69" s="447"/>
      <c r="MWH69" s="447"/>
      <c r="MWI69" s="447"/>
      <c r="MWJ69" s="447"/>
      <c r="MWK69" s="447"/>
      <c r="MWL69" s="447"/>
      <c r="MWM69" s="447"/>
      <c r="MWN69" s="447"/>
      <c r="MWO69" s="447"/>
      <c r="MWP69" s="447"/>
      <c r="MWQ69" s="447"/>
      <c r="MWR69" s="447"/>
      <c r="MWS69" s="447"/>
      <c r="MWT69" s="447"/>
      <c r="MWU69" s="447"/>
      <c r="MWV69" s="447"/>
      <c r="MWW69" s="447"/>
      <c r="MWX69" s="447"/>
      <c r="MWY69" s="447"/>
      <c r="MWZ69" s="447"/>
      <c r="MXA69" s="447"/>
      <c r="MXB69" s="447"/>
      <c r="MXC69" s="447"/>
      <c r="MXD69" s="447"/>
      <c r="MXE69" s="447"/>
      <c r="MXF69" s="447"/>
      <c r="MXG69" s="447"/>
      <c r="MXH69" s="447"/>
      <c r="MXI69" s="447"/>
      <c r="MXJ69" s="447"/>
      <c r="MXK69" s="447"/>
      <c r="MXL69" s="447"/>
      <c r="MXM69" s="447"/>
      <c r="MXN69" s="447"/>
      <c r="MXO69" s="447"/>
      <c r="MXP69" s="447"/>
      <c r="MXQ69" s="447"/>
      <c r="MXR69" s="447"/>
      <c r="MXS69" s="447"/>
      <c r="MXT69" s="447"/>
      <c r="MXU69" s="447"/>
      <c r="MXV69" s="447"/>
      <c r="MXW69" s="447"/>
      <c r="MXX69" s="447"/>
      <c r="MXY69" s="447"/>
      <c r="MXZ69" s="447"/>
      <c r="MYA69" s="447"/>
      <c r="MYB69" s="447"/>
      <c r="MYC69" s="447"/>
      <c r="MYD69" s="447"/>
      <c r="MYE69" s="447"/>
      <c r="MYF69" s="447"/>
      <c r="MYG69" s="447"/>
      <c r="MYH69" s="447"/>
      <c r="MYI69" s="447"/>
      <c r="MYJ69" s="447"/>
      <c r="MYK69" s="447"/>
      <c r="MYL69" s="447"/>
      <c r="MYM69" s="447"/>
      <c r="MYN69" s="447"/>
      <c r="MYO69" s="447"/>
      <c r="MYP69" s="447"/>
      <c r="MYQ69" s="447"/>
      <c r="MYR69" s="447"/>
      <c r="MYS69" s="447"/>
      <c r="MYT69" s="447"/>
      <c r="MYU69" s="447"/>
      <c r="MYV69" s="447"/>
      <c r="MYW69" s="447"/>
      <c r="MYX69" s="447"/>
      <c r="MYY69" s="447"/>
      <c r="MYZ69" s="447"/>
      <c r="MZA69" s="447"/>
      <c r="MZB69" s="447"/>
      <c r="MZC69" s="447"/>
      <c r="MZD69" s="447"/>
      <c r="MZE69" s="447"/>
      <c r="MZF69" s="447"/>
      <c r="MZG69" s="447"/>
      <c r="MZH69" s="447"/>
      <c r="MZI69" s="447"/>
      <c r="MZJ69" s="447"/>
      <c r="MZK69" s="447"/>
      <c r="MZL69" s="447"/>
      <c r="MZM69" s="447"/>
      <c r="MZN69" s="447"/>
      <c r="MZO69" s="447"/>
      <c r="MZP69" s="447"/>
      <c r="MZQ69" s="447"/>
      <c r="MZR69" s="447"/>
      <c r="MZS69" s="447"/>
      <c r="MZT69" s="447"/>
      <c r="MZU69" s="447"/>
      <c r="MZV69" s="447"/>
      <c r="MZW69" s="447"/>
      <c r="MZX69" s="447"/>
      <c r="MZY69" s="447"/>
      <c r="MZZ69" s="447"/>
      <c r="NAA69" s="447"/>
      <c r="NAB69" s="447"/>
      <c r="NAC69" s="447"/>
      <c r="NAD69" s="447"/>
      <c r="NAE69" s="447"/>
      <c r="NAF69" s="447"/>
      <c r="NAG69" s="447"/>
      <c r="NAH69" s="447"/>
      <c r="NAI69" s="447"/>
      <c r="NAJ69" s="447"/>
      <c r="NAK69" s="447"/>
      <c r="NAL69" s="447"/>
      <c r="NAM69" s="447"/>
      <c r="NAN69" s="447"/>
      <c r="NAO69" s="447"/>
      <c r="NAP69" s="447"/>
      <c r="NAQ69" s="447"/>
      <c r="NAR69" s="447"/>
      <c r="NAS69" s="447"/>
      <c r="NAT69" s="447"/>
      <c r="NAU69" s="447"/>
      <c r="NAV69" s="447"/>
      <c r="NAW69" s="447"/>
      <c r="NAX69" s="447"/>
      <c r="NAY69" s="447"/>
      <c r="NAZ69" s="447"/>
      <c r="NBA69" s="447"/>
      <c r="NBB69" s="447"/>
      <c r="NBC69" s="447"/>
      <c r="NBD69" s="447"/>
      <c r="NBE69" s="447"/>
      <c r="NBF69" s="447"/>
      <c r="NBG69" s="447"/>
      <c r="NBH69" s="447"/>
      <c r="NBI69" s="447"/>
      <c r="NBJ69" s="447"/>
      <c r="NBK69" s="447"/>
      <c r="NBL69" s="447"/>
      <c r="NBM69" s="447"/>
      <c r="NBN69" s="447"/>
      <c r="NBO69" s="447"/>
      <c r="NBP69" s="447"/>
      <c r="NBQ69" s="447"/>
      <c r="NBR69" s="447"/>
      <c r="NBS69" s="447"/>
      <c r="NBT69" s="447"/>
      <c r="NBU69" s="447"/>
      <c r="NBV69" s="447"/>
      <c r="NBW69" s="447"/>
      <c r="NBX69" s="447"/>
      <c r="NBY69" s="447"/>
      <c r="NBZ69" s="447"/>
      <c r="NCA69" s="447"/>
      <c r="NCB69" s="447"/>
      <c r="NCC69" s="447"/>
      <c r="NCD69" s="447"/>
      <c r="NCE69" s="447"/>
      <c r="NCF69" s="447"/>
      <c r="NCG69" s="447"/>
      <c r="NCH69" s="447"/>
      <c r="NCI69" s="447"/>
      <c r="NCJ69" s="447"/>
      <c r="NCK69" s="447"/>
      <c r="NCL69" s="447"/>
      <c r="NCM69" s="447"/>
      <c r="NCN69" s="447"/>
      <c r="NCO69" s="447"/>
      <c r="NCP69" s="447"/>
      <c r="NCQ69" s="447"/>
      <c r="NCR69" s="447"/>
      <c r="NCS69" s="447"/>
      <c r="NCT69" s="447"/>
      <c r="NCU69" s="447"/>
      <c r="NCV69" s="447"/>
      <c r="NCW69" s="447"/>
      <c r="NCX69" s="447"/>
      <c r="NCY69" s="447"/>
      <c r="NCZ69" s="447"/>
      <c r="NDA69" s="447"/>
      <c r="NDB69" s="447"/>
      <c r="NDC69" s="447"/>
      <c r="NDD69" s="447"/>
      <c r="NDE69" s="447"/>
      <c r="NDF69" s="447"/>
      <c r="NDG69" s="447"/>
      <c r="NDH69" s="447"/>
      <c r="NDI69" s="447"/>
      <c r="NDJ69" s="447"/>
      <c r="NDK69" s="447"/>
      <c r="NDL69" s="447"/>
      <c r="NDM69" s="447"/>
      <c r="NDN69" s="447"/>
      <c r="NDO69" s="447"/>
      <c r="NDP69" s="447"/>
      <c r="NDQ69" s="447"/>
      <c r="NDR69" s="447"/>
      <c r="NDS69" s="447"/>
      <c r="NDT69" s="447"/>
      <c r="NDU69" s="447"/>
      <c r="NDV69" s="447"/>
      <c r="NDW69" s="447"/>
      <c r="NDX69" s="447"/>
      <c r="NDY69" s="447"/>
      <c r="NDZ69" s="447"/>
      <c r="NEA69" s="447"/>
      <c r="NEB69" s="447"/>
      <c r="NEC69" s="447"/>
      <c r="NED69" s="447"/>
      <c r="NEE69" s="447"/>
      <c r="NEF69" s="447"/>
      <c r="NEG69" s="447"/>
      <c r="NEH69" s="447"/>
      <c r="NEI69" s="447"/>
      <c r="NEJ69" s="447"/>
      <c r="NEK69" s="447"/>
      <c r="NEL69" s="447"/>
      <c r="NEM69" s="447"/>
      <c r="NEN69" s="447"/>
      <c r="NEO69" s="447"/>
      <c r="NEP69" s="447"/>
      <c r="NEQ69" s="447"/>
      <c r="NER69" s="447"/>
      <c r="NES69" s="447"/>
      <c r="NET69" s="447"/>
      <c r="NEU69" s="447"/>
      <c r="NEV69" s="447"/>
      <c r="NEW69" s="447"/>
      <c r="NEX69" s="447"/>
      <c r="NEY69" s="447"/>
      <c r="NEZ69" s="447"/>
      <c r="NFA69" s="447"/>
      <c r="NFB69" s="447"/>
      <c r="NFC69" s="447"/>
      <c r="NFD69" s="447"/>
      <c r="NFE69" s="447"/>
      <c r="NFF69" s="447"/>
      <c r="NFG69" s="447"/>
      <c r="NFH69" s="447"/>
      <c r="NFI69" s="447"/>
      <c r="NFJ69" s="447"/>
      <c r="NFK69" s="447"/>
      <c r="NFL69" s="447"/>
      <c r="NFM69" s="447"/>
      <c r="NFN69" s="447"/>
      <c r="NFO69" s="447"/>
      <c r="NFP69" s="447"/>
      <c r="NFQ69" s="447"/>
      <c r="NFR69" s="447"/>
      <c r="NFS69" s="447"/>
      <c r="NFT69" s="447"/>
      <c r="NFU69" s="447"/>
      <c r="NFV69" s="447"/>
      <c r="NFW69" s="447"/>
      <c r="NFX69" s="447"/>
      <c r="NFY69" s="447"/>
      <c r="NFZ69" s="447"/>
      <c r="NGA69" s="447"/>
      <c r="NGB69" s="447"/>
      <c r="NGC69" s="447"/>
      <c r="NGD69" s="447"/>
      <c r="NGE69" s="447"/>
      <c r="NGF69" s="447"/>
      <c r="NGG69" s="447"/>
      <c r="NGH69" s="447"/>
      <c r="NGI69" s="447"/>
      <c r="NGJ69" s="447"/>
      <c r="NGK69" s="447"/>
      <c r="NGL69" s="447"/>
      <c r="NGM69" s="447"/>
      <c r="NGN69" s="447"/>
      <c r="NGO69" s="447"/>
      <c r="NGP69" s="447"/>
      <c r="NGQ69" s="447"/>
      <c r="NGR69" s="447"/>
      <c r="NGS69" s="447"/>
      <c r="NGT69" s="447"/>
      <c r="NGU69" s="447"/>
      <c r="NGV69" s="447"/>
      <c r="NGW69" s="447"/>
      <c r="NGX69" s="447"/>
      <c r="NGY69" s="447"/>
      <c r="NGZ69" s="447"/>
      <c r="NHA69" s="447"/>
      <c r="NHB69" s="447"/>
      <c r="NHC69" s="447"/>
      <c r="NHD69" s="447"/>
      <c r="NHE69" s="447"/>
      <c r="NHF69" s="447"/>
      <c r="NHG69" s="447"/>
      <c r="NHH69" s="447"/>
      <c r="NHI69" s="447"/>
      <c r="NHJ69" s="447"/>
      <c r="NHK69" s="447"/>
      <c r="NHL69" s="447"/>
      <c r="NHM69" s="447"/>
      <c r="NHN69" s="447"/>
      <c r="NHO69" s="447"/>
      <c r="NHP69" s="447"/>
      <c r="NHQ69" s="447"/>
      <c r="NHR69" s="447"/>
      <c r="NHS69" s="447"/>
      <c r="NHT69" s="447"/>
      <c r="NHU69" s="447"/>
      <c r="NHV69" s="447"/>
      <c r="NHW69" s="447"/>
      <c r="NHX69" s="447"/>
      <c r="NHY69" s="447"/>
      <c r="NHZ69" s="447"/>
      <c r="NIA69" s="447"/>
      <c r="NIB69" s="447"/>
      <c r="NIC69" s="447"/>
      <c r="NID69" s="447"/>
      <c r="NIE69" s="447"/>
      <c r="NIF69" s="447"/>
      <c r="NIG69" s="447"/>
      <c r="NIH69" s="447"/>
      <c r="NII69" s="447"/>
      <c r="NIJ69" s="447"/>
      <c r="NIK69" s="447"/>
      <c r="NIL69" s="447"/>
      <c r="NIM69" s="447"/>
      <c r="NIN69" s="447"/>
      <c r="NIO69" s="447"/>
      <c r="NIP69" s="447"/>
      <c r="NIQ69" s="447"/>
      <c r="NIR69" s="447"/>
      <c r="NIS69" s="447"/>
      <c r="NIT69" s="447"/>
      <c r="NIU69" s="447"/>
      <c r="NIV69" s="447"/>
      <c r="NIW69" s="447"/>
      <c r="NIX69" s="447"/>
      <c r="NIY69" s="447"/>
      <c r="NIZ69" s="447"/>
      <c r="NJA69" s="447"/>
      <c r="NJB69" s="447"/>
      <c r="NJC69" s="447"/>
      <c r="NJD69" s="447"/>
      <c r="NJE69" s="447"/>
      <c r="NJF69" s="447"/>
      <c r="NJG69" s="447"/>
      <c r="NJH69" s="447"/>
      <c r="NJI69" s="447"/>
      <c r="NJJ69" s="447"/>
      <c r="NJK69" s="447"/>
      <c r="NJL69" s="447"/>
      <c r="NJM69" s="447"/>
      <c r="NJN69" s="447"/>
      <c r="NJO69" s="447"/>
      <c r="NJP69" s="447"/>
      <c r="NJQ69" s="447"/>
      <c r="NJR69" s="447"/>
      <c r="NJS69" s="447"/>
      <c r="NJT69" s="447"/>
      <c r="NJU69" s="447"/>
      <c r="NJV69" s="447"/>
      <c r="NJW69" s="447"/>
      <c r="NJX69" s="447"/>
      <c r="NJY69" s="447"/>
      <c r="NJZ69" s="447"/>
      <c r="NKA69" s="447"/>
      <c r="NKB69" s="447"/>
      <c r="NKC69" s="447"/>
      <c r="NKD69" s="447"/>
      <c r="NKE69" s="447"/>
      <c r="NKF69" s="447"/>
      <c r="NKG69" s="447"/>
      <c r="NKH69" s="447"/>
      <c r="NKI69" s="447"/>
      <c r="NKJ69" s="447"/>
      <c r="NKK69" s="447"/>
      <c r="NKL69" s="447"/>
      <c r="NKM69" s="447"/>
      <c r="NKN69" s="447"/>
      <c r="NKO69" s="447"/>
      <c r="NKP69" s="447"/>
      <c r="NKQ69" s="447"/>
      <c r="NKR69" s="447"/>
      <c r="NKS69" s="447"/>
      <c r="NKT69" s="447"/>
      <c r="NKU69" s="447"/>
      <c r="NKV69" s="447"/>
      <c r="NKW69" s="447"/>
      <c r="NKX69" s="447"/>
      <c r="NKY69" s="447"/>
      <c r="NKZ69" s="447"/>
      <c r="NLA69" s="447"/>
      <c r="NLB69" s="447"/>
      <c r="NLC69" s="447"/>
      <c r="NLD69" s="447"/>
      <c r="NLE69" s="447"/>
      <c r="NLF69" s="447"/>
      <c r="NLG69" s="447"/>
      <c r="NLH69" s="447"/>
      <c r="NLI69" s="447"/>
      <c r="NLJ69" s="447"/>
      <c r="NLK69" s="447"/>
      <c r="NLL69" s="447"/>
      <c r="NLM69" s="447"/>
      <c r="NLN69" s="447"/>
      <c r="NLO69" s="447"/>
      <c r="NLP69" s="447"/>
      <c r="NLQ69" s="447"/>
      <c r="NLR69" s="447"/>
      <c r="NLS69" s="447"/>
      <c r="NLT69" s="447"/>
      <c r="NLU69" s="447"/>
      <c r="NLV69" s="447"/>
      <c r="NLW69" s="447"/>
      <c r="NLX69" s="447"/>
      <c r="NLY69" s="447"/>
      <c r="NLZ69" s="447"/>
      <c r="NMA69" s="447"/>
      <c r="NMB69" s="447"/>
      <c r="NMC69" s="447"/>
      <c r="NMD69" s="447"/>
      <c r="NME69" s="447"/>
      <c r="NMF69" s="447"/>
      <c r="NMG69" s="447"/>
      <c r="NMH69" s="447"/>
      <c r="NMI69" s="447"/>
      <c r="NMJ69" s="447"/>
      <c r="NMK69" s="447"/>
      <c r="NML69" s="447"/>
      <c r="NMM69" s="447"/>
      <c r="NMN69" s="447"/>
      <c r="NMO69" s="447"/>
      <c r="NMP69" s="447"/>
      <c r="NMQ69" s="447"/>
      <c r="NMR69" s="447"/>
      <c r="NMS69" s="447"/>
      <c r="NMT69" s="447"/>
      <c r="NMU69" s="447"/>
      <c r="NMV69" s="447"/>
      <c r="NMW69" s="447"/>
      <c r="NMX69" s="447"/>
      <c r="NMY69" s="447"/>
      <c r="NMZ69" s="447"/>
      <c r="NNA69" s="447"/>
      <c r="NNB69" s="447"/>
      <c r="NNC69" s="447"/>
      <c r="NND69" s="447"/>
      <c r="NNE69" s="447"/>
      <c r="NNF69" s="447"/>
      <c r="NNG69" s="447"/>
      <c r="NNH69" s="447"/>
      <c r="NNI69" s="447"/>
      <c r="NNJ69" s="447"/>
      <c r="NNK69" s="447"/>
      <c r="NNL69" s="447"/>
      <c r="NNM69" s="447"/>
      <c r="NNN69" s="447"/>
      <c r="NNO69" s="447"/>
      <c r="NNP69" s="447"/>
      <c r="NNQ69" s="447"/>
      <c r="NNR69" s="447"/>
      <c r="NNS69" s="447"/>
      <c r="NNT69" s="447"/>
      <c r="NNU69" s="447"/>
      <c r="NNV69" s="447"/>
      <c r="NNW69" s="447"/>
      <c r="NNX69" s="447"/>
      <c r="NNY69" s="447"/>
      <c r="NNZ69" s="447"/>
      <c r="NOA69" s="447"/>
      <c r="NOB69" s="447"/>
      <c r="NOC69" s="447"/>
      <c r="NOD69" s="447"/>
      <c r="NOE69" s="447"/>
      <c r="NOF69" s="447"/>
      <c r="NOG69" s="447"/>
      <c r="NOH69" s="447"/>
      <c r="NOI69" s="447"/>
      <c r="NOJ69" s="447"/>
      <c r="NOK69" s="447"/>
      <c r="NOL69" s="447"/>
      <c r="NOM69" s="447"/>
      <c r="NON69" s="447"/>
      <c r="NOO69" s="447"/>
      <c r="NOP69" s="447"/>
      <c r="NOQ69" s="447"/>
      <c r="NOR69" s="447"/>
      <c r="NOS69" s="447"/>
      <c r="NOT69" s="447"/>
      <c r="NOU69" s="447"/>
      <c r="NOV69" s="447"/>
      <c r="NOW69" s="447"/>
      <c r="NOX69" s="447"/>
      <c r="NOY69" s="447"/>
      <c r="NOZ69" s="447"/>
      <c r="NPA69" s="447"/>
      <c r="NPB69" s="447"/>
      <c r="NPC69" s="447"/>
      <c r="NPD69" s="447"/>
      <c r="NPE69" s="447"/>
      <c r="NPF69" s="447"/>
      <c r="NPG69" s="447"/>
      <c r="NPH69" s="447"/>
      <c r="NPI69" s="447"/>
      <c r="NPJ69" s="447"/>
      <c r="NPK69" s="447"/>
      <c r="NPL69" s="447"/>
      <c r="NPM69" s="447"/>
      <c r="NPN69" s="447"/>
      <c r="NPO69" s="447"/>
      <c r="NPP69" s="447"/>
      <c r="NPQ69" s="447"/>
      <c r="NPR69" s="447"/>
      <c r="NPS69" s="447"/>
      <c r="NPT69" s="447"/>
      <c r="NPU69" s="447"/>
      <c r="NPV69" s="447"/>
      <c r="NPW69" s="447"/>
      <c r="NPX69" s="447"/>
      <c r="NPY69" s="447"/>
      <c r="NPZ69" s="447"/>
      <c r="NQA69" s="447"/>
      <c r="NQB69" s="447"/>
      <c r="NQC69" s="447"/>
      <c r="NQD69" s="447"/>
      <c r="NQE69" s="447"/>
      <c r="NQF69" s="447"/>
      <c r="NQG69" s="447"/>
      <c r="NQH69" s="447"/>
      <c r="NQI69" s="447"/>
      <c r="NQJ69" s="447"/>
      <c r="NQK69" s="447"/>
      <c r="NQL69" s="447"/>
      <c r="NQM69" s="447"/>
      <c r="NQN69" s="447"/>
      <c r="NQO69" s="447"/>
      <c r="NQP69" s="447"/>
      <c r="NQQ69" s="447"/>
      <c r="NQR69" s="447"/>
      <c r="NQS69" s="447"/>
      <c r="NQT69" s="447"/>
      <c r="NQU69" s="447"/>
      <c r="NQV69" s="447"/>
      <c r="NQW69" s="447"/>
      <c r="NQX69" s="447"/>
      <c r="NQY69" s="447"/>
      <c r="NQZ69" s="447"/>
      <c r="NRA69" s="447"/>
      <c r="NRB69" s="447"/>
      <c r="NRC69" s="447"/>
      <c r="NRD69" s="447"/>
      <c r="NRE69" s="447"/>
      <c r="NRF69" s="447"/>
      <c r="NRG69" s="447"/>
      <c r="NRH69" s="447"/>
      <c r="NRI69" s="447"/>
      <c r="NRJ69" s="447"/>
      <c r="NRK69" s="447"/>
      <c r="NRL69" s="447"/>
      <c r="NRM69" s="447"/>
      <c r="NRN69" s="447"/>
      <c r="NRO69" s="447"/>
      <c r="NRP69" s="447"/>
      <c r="NRQ69" s="447"/>
      <c r="NRR69" s="447"/>
      <c r="NRS69" s="447"/>
      <c r="NRT69" s="447"/>
      <c r="NRU69" s="447"/>
      <c r="NRV69" s="447"/>
      <c r="NRW69" s="447"/>
      <c r="NRX69" s="447"/>
      <c r="NRY69" s="447"/>
      <c r="NRZ69" s="447"/>
      <c r="NSA69" s="447"/>
      <c r="NSB69" s="447"/>
      <c r="NSC69" s="447"/>
      <c r="NSD69" s="447"/>
      <c r="NSE69" s="447"/>
      <c r="NSF69" s="447"/>
      <c r="NSG69" s="447"/>
      <c r="NSH69" s="447"/>
      <c r="NSI69" s="447"/>
      <c r="NSJ69" s="447"/>
      <c r="NSK69" s="447"/>
      <c r="NSL69" s="447"/>
      <c r="NSM69" s="447"/>
      <c r="NSN69" s="447"/>
      <c r="NSO69" s="447"/>
      <c r="NSP69" s="447"/>
      <c r="NSQ69" s="447"/>
      <c r="NSR69" s="447"/>
      <c r="NSS69" s="447"/>
      <c r="NST69" s="447"/>
      <c r="NSU69" s="447"/>
      <c r="NSV69" s="447"/>
      <c r="NSW69" s="447"/>
      <c r="NSX69" s="447"/>
      <c r="NSY69" s="447"/>
      <c r="NSZ69" s="447"/>
      <c r="NTA69" s="447"/>
      <c r="NTB69" s="447"/>
      <c r="NTC69" s="447"/>
      <c r="NTD69" s="447"/>
      <c r="NTE69" s="447"/>
      <c r="NTF69" s="447"/>
      <c r="NTG69" s="447"/>
      <c r="NTH69" s="447"/>
      <c r="NTI69" s="447"/>
      <c r="NTJ69" s="447"/>
      <c r="NTK69" s="447"/>
      <c r="NTL69" s="447"/>
      <c r="NTM69" s="447"/>
      <c r="NTN69" s="447"/>
      <c r="NTO69" s="447"/>
      <c r="NTP69" s="447"/>
      <c r="NTQ69" s="447"/>
      <c r="NTR69" s="447"/>
      <c r="NTS69" s="447"/>
      <c r="NTT69" s="447"/>
      <c r="NTU69" s="447"/>
      <c r="NTV69" s="447"/>
      <c r="NTW69" s="447"/>
      <c r="NTX69" s="447"/>
      <c r="NTY69" s="447"/>
      <c r="NTZ69" s="447"/>
      <c r="NUA69" s="447"/>
      <c r="NUB69" s="447"/>
      <c r="NUC69" s="447"/>
      <c r="NUD69" s="447"/>
      <c r="NUE69" s="447"/>
      <c r="NUF69" s="447"/>
      <c r="NUG69" s="447"/>
      <c r="NUH69" s="447"/>
      <c r="NUI69" s="447"/>
      <c r="NUJ69" s="447"/>
      <c r="NUK69" s="447"/>
      <c r="NUL69" s="447"/>
      <c r="NUM69" s="447"/>
      <c r="NUN69" s="447"/>
      <c r="NUO69" s="447"/>
      <c r="NUP69" s="447"/>
      <c r="NUQ69" s="447"/>
      <c r="NUR69" s="447"/>
      <c r="NUS69" s="447"/>
      <c r="NUT69" s="447"/>
      <c r="NUU69" s="447"/>
      <c r="NUV69" s="447"/>
      <c r="NUW69" s="447"/>
      <c r="NUX69" s="447"/>
      <c r="NUY69" s="447"/>
      <c r="NUZ69" s="447"/>
      <c r="NVA69" s="447"/>
      <c r="NVB69" s="447"/>
      <c r="NVC69" s="447"/>
      <c r="NVD69" s="447"/>
      <c r="NVE69" s="447"/>
      <c r="NVF69" s="447"/>
      <c r="NVG69" s="447"/>
      <c r="NVH69" s="447"/>
      <c r="NVI69" s="447"/>
      <c r="NVJ69" s="447"/>
      <c r="NVK69" s="447"/>
      <c r="NVL69" s="447"/>
      <c r="NVM69" s="447"/>
      <c r="NVN69" s="447"/>
      <c r="NVO69" s="447"/>
      <c r="NVP69" s="447"/>
      <c r="NVQ69" s="447"/>
      <c r="NVR69" s="447"/>
      <c r="NVS69" s="447"/>
      <c r="NVT69" s="447"/>
      <c r="NVU69" s="447"/>
      <c r="NVV69" s="447"/>
      <c r="NVW69" s="447"/>
      <c r="NVX69" s="447"/>
      <c r="NVY69" s="447"/>
      <c r="NVZ69" s="447"/>
      <c r="NWA69" s="447"/>
      <c r="NWB69" s="447"/>
      <c r="NWC69" s="447"/>
      <c r="NWD69" s="447"/>
      <c r="NWE69" s="447"/>
      <c r="NWF69" s="447"/>
      <c r="NWG69" s="447"/>
      <c r="NWH69" s="447"/>
      <c r="NWI69" s="447"/>
      <c r="NWJ69" s="447"/>
      <c r="NWK69" s="447"/>
      <c r="NWL69" s="447"/>
      <c r="NWM69" s="447"/>
      <c r="NWN69" s="447"/>
      <c r="NWO69" s="447"/>
      <c r="NWP69" s="447"/>
      <c r="NWQ69" s="447"/>
      <c r="NWR69" s="447"/>
      <c r="NWS69" s="447"/>
      <c r="NWT69" s="447"/>
      <c r="NWU69" s="447"/>
      <c r="NWV69" s="447"/>
      <c r="NWW69" s="447"/>
      <c r="NWX69" s="447"/>
      <c r="NWY69" s="447"/>
      <c r="NWZ69" s="447"/>
      <c r="NXA69" s="447"/>
      <c r="NXB69" s="447"/>
      <c r="NXC69" s="447"/>
      <c r="NXD69" s="447"/>
      <c r="NXE69" s="447"/>
      <c r="NXF69" s="447"/>
      <c r="NXG69" s="447"/>
      <c r="NXH69" s="447"/>
      <c r="NXI69" s="447"/>
      <c r="NXJ69" s="447"/>
      <c r="NXK69" s="447"/>
      <c r="NXL69" s="447"/>
      <c r="NXM69" s="447"/>
      <c r="NXN69" s="447"/>
      <c r="NXO69" s="447"/>
      <c r="NXP69" s="447"/>
      <c r="NXQ69" s="447"/>
      <c r="NXR69" s="447"/>
      <c r="NXS69" s="447"/>
      <c r="NXT69" s="447"/>
      <c r="NXU69" s="447"/>
      <c r="NXV69" s="447"/>
      <c r="NXW69" s="447"/>
      <c r="NXX69" s="447"/>
      <c r="NXY69" s="447"/>
      <c r="NXZ69" s="447"/>
      <c r="NYA69" s="447"/>
      <c r="NYB69" s="447"/>
      <c r="NYC69" s="447"/>
      <c r="NYD69" s="447"/>
      <c r="NYE69" s="447"/>
      <c r="NYF69" s="447"/>
      <c r="NYG69" s="447"/>
      <c r="NYH69" s="447"/>
      <c r="NYI69" s="447"/>
      <c r="NYJ69" s="447"/>
      <c r="NYK69" s="447"/>
      <c r="NYL69" s="447"/>
      <c r="NYM69" s="447"/>
      <c r="NYN69" s="447"/>
      <c r="NYO69" s="447"/>
      <c r="NYP69" s="447"/>
      <c r="NYQ69" s="447"/>
      <c r="NYR69" s="447"/>
      <c r="NYS69" s="447"/>
      <c r="NYT69" s="447"/>
      <c r="NYU69" s="447"/>
      <c r="NYV69" s="447"/>
      <c r="NYW69" s="447"/>
      <c r="NYX69" s="447"/>
      <c r="NYY69" s="447"/>
      <c r="NYZ69" s="447"/>
      <c r="NZA69" s="447"/>
      <c r="NZB69" s="447"/>
      <c r="NZC69" s="447"/>
      <c r="NZD69" s="447"/>
      <c r="NZE69" s="447"/>
      <c r="NZF69" s="447"/>
      <c r="NZG69" s="447"/>
      <c r="NZH69" s="447"/>
      <c r="NZI69" s="447"/>
      <c r="NZJ69" s="447"/>
      <c r="NZK69" s="447"/>
      <c r="NZL69" s="447"/>
      <c r="NZM69" s="447"/>
      <c r="NZN69" s="447"/>
      <c r="NZO69" s="447"/>
      <c r="NZP69" s="447"/>
      <c r="NZQ69" s="447"/>
      <c r="NZR69" s="447"/>
      <c r="NZS69" s="447"/>
      <c r="NZT69" s="447"/>
      <c r="NZU69" s="447"/>
      <c r="NZV69" s="447"/>
      <c r="NZW69" s="447"/>
      <c r="NZX69" s="447"/>
      <c r="NZY69" s="447"/>
      <c r="NZZ69" s="447"/>
      <c r="OAA69" s="447"/>
      <c r="OAB69" s="447"/>
      <c r="OAC69" s="447"/>
      <c r="OAD69" s="447"/>
      <c r="OAE69" s="447"/>
      <c r="OAF69" s="447"/>
      <c r="OAG69" s="447"/>
      <c r="OAH69" s="447"/>
      <c r="OAI69" s="447"/>
      <c r="OAJ69" s="447"/>
      <c r="OAK69" s="447"/>
      <c r="OAL69" s="447"/>
      <c r="OAM69" s="447"/>
      <c r="OAN69" s="447"/>
      <c r="OAO69" s="447"/>
      <c r="OAP69" s="447"/>
      <c r="OAQ69" s="447"/>
      <c r="OAR69" s="447"/>
      <c r="OAS69" s="447"/>
      <c r="OAT69" s="447"/>
      <c r="OAU69" s="447"/>
      <c r="OAV69" s="447"/>
      <c r="OAW69" s="447"/>
      <c r="OAX69" s="447"/>
      <c r="OAY69" s="447"/>
      <c r="OAZ69" s="447"/>
      <c r="OBA69" s="447"/>
      <c r="OBB69" s="447"/>
      <c r="OBC69" s="447"/>
      <c r="OBD69" s="447"/>
      <c r="OBE69" s="447"/>
      <c r="OBF69" s="447"/>
      <c r="OBG69" s="447"/>
      <c r="OBH69" s="447"/>
      <c r="OBI69" s="447"/>
      <c r="OBJ69" s="447"/>
      <c r="OBK69" s="447"/>
      <c r="OBL69" s="447"/>
      <c r="OBM69" s="447"/>
      <c r="OBN69" s="447"/>
      <c r="OBO69" s="447"/>
      <c r="OBP69" s="447"/>
      <c r="OBQ69" s="447"/>
      <c r="OBR69" s="447"/>
      <c r="OBS69" s="447"/>
      <c r="OBT69" s="447"/>
      <c r="OBU69" s="447"/>
      <c r="OBV69" s="447"/>
      <c r="OBW69" s="447"/>
      <c r="OBX69" s="447"/>
      <c r="OBY69" s="447"/>
      <c r="OBZ69" s="447"/>
      <c r="OCA69" s="447"/>
      <c r="OCB69" s="447"/>
      <c r="OCC69" s="447"/>
      <c r="OCD69" s="447"/>
      <c r="OCE69" s="447"/>
      <c r="OCF69" s="447"/>
      <c r="OCG69" s="447"/>
      <c r="OCH69" s="447"/>
      <c r="OCI69" s="447"/>
      <c r="OCJ69" s="447"/>
      <c r="OCK69" s="447"/>
      <c r="OCL69" s="447"/>
      <c r="OCM69" s="447"/>
      <c r="OCN69" s="447"/>
      <c r="OCO69" s="447"/>
      <c r="OCP69" s="447"/>
      <c r="OCQ69" s="447"/>
      <c r="OCR69" s="447"/>
      <c r="OCS69" s="447"/>
      <c r="OCT69" s="447"/>
      <c r="OCU69" s="447"/>
      <c r="OCV69" s="447"/>
      <c r="OCW69" s="447"/>
      <c r="OCX69" s="447"/>
      <c r="OCY69" s="447"/>
      <c r="OCZ69" s="447"/>
      <c r="ODA69" s="447"/>
      <c r="ODB69" s="447"/>
      <c r="ODC69" s="447"/>
      <c r="ODD69" s="447"/>
      <c r="ODE69" s="447"/>
      <c r="ODF69" s="447"/>
      <c r="ODG69" s="447"/>
      <c r="ODH69" s="447"/>
      <c r="ODI69" s="447"/>
      <c r="ODJ69" s="447"/>
      <c r="ODK69" s="447"/>
      <c r="ODL69" s="447"/>
      <c r="ODM69" s="447"/>
      <c r="ODN69" s="447"/>
      <c r="ODO69" s="447"/>
      <c r="ODP69" s="447"/>
      <c r="ODQ69" s="447"/>
      <c r="ODR69" s="447"/>
      <c r="ODS69" s="447"/>
      <c r="ODT69" s="447"/>
      <c r="ODU69" s="447"/>
      <c r="ODV69" s="447"/>
      <c r="ODW69" s="447"/>
      <c r="ODX69" s="447"/>
      <c r="ODY69" s="447"/>
      <c r="ODZ69" s="447"/>
      <c r="OEA69" s="447"/>
      <c r="OEB69" s="447"/>
      <c r="OEC69" s="447"/>
      <c r="OED69" s="447"/>
      <c r="OEE69" s="447"/>
      <c r="OEF69" s="447"/>
      <c r="OEG69" s="447"/>
      <c r="OEH69" s="447"/>
      <c r="OEI69" s="447"/>
      <c r="OEJ69" s="447"/>
      <c r="OEK69" s="447"/>
      <c r="OEL69" s="447"/>
      <c r="OEM69" s="447"/>
      <c r="OEN69" s="447"/>
      <c r="OEO69" s="447"/>
      <c r="OEP69" s="447"/>
      <c r="OEQ69" s="447"/>
      <c r="OER69" s="447"/>
      <c r="OES69" s="447"/>
      <c r="OET69" s="447"/>
      <c r="OEU69" s="447"/>
      <c r="OEV69" s="447"/>
      <c r="OEW69" s="447"/>
      <c r="OEX69" s="447"/>
      <c r="OEY69" s="447"/>
      <c r="OEZ69" s="447"/>
      <c r="OFA69" s="447"/>
      <c r="OFB69" s="447"/>
      <c r="OFC69" s="447"/>
      <c r="OFD69" s="447"/>
      <c r="OFE69" s="447"/>
      <c r="OFF69" s="447"/>
      <c r="OFG69" s="447"/>
      <c r="OFH69" s="447"/>
      <c r="OFI69" s="447"/>
      <c r="OFJ69" s="447"/>
      <c r="OFK69" s="447"/>
      <c r="OFL69" s="447"/>
      <c r="OFM69" s="447"/>
      <c r="OFN69" s="447"/>
      <c r="OFO69" s="447"/>
      <c r="OFP69" s="447"/>
      <c r="OFQ69" s="447"/>
      <c r="OFR69" s="447"/>
      <c r="OFS69" s="447"/>
      <c r="OFT69" s="447"/>
      <c r="OFU69" s="447"/>
      <c r="OFV69" s="447"/>
      <c r="OFW69" s="447"/>
      <c r="OFX69" s="447"/>
      <c r="OFY69" s="447"/>
      <c r="OFZ69" s="447"/>
      <c r="OGA69" s="447"/>
      <c r="OGB69" s="447"/>
      <c r="OGC69" s="447"/>
      <c r="OGD69" s="447"/>
      <c r="OGE69" s="447"/>
      <c r="OGF69" s="447"/>
      <c r="OGG69" s="447"/>
      <c r="OGH69" s="447"/>
      <c r="OGI69" s="447"/>
      <c r="OGJ69" s="447"/>
      <c r="OGK69" s="447"/>
      <c r="OGL69" s="447"/>
      <c r="OGM69" s="447"/>
      <c r="OGN69" s="447"/>
      <c r="OGO69" s="447"/>
      <c r="OGP69" s="447"/>
      <c r="OGQ69" s="447"/>
      <c r="OGR69" s="447"/>
      <c r="OGS69" s="447"/>
      <c r="OGT69" s="447"/>
      <c r="OGU69" s="447"/>
      <c r="OGV69" s="447"/>
      <c r="OGW69" s="447"/>
      <c r="OGX69" s="447"/>
      <c r="OGY69" s="447"/>
      <c r="OGZ69" s="447"/>
      <c r="OHA69" s="447"/>
      <c r="OHB69" s="447"/>
      <c r="OHC69" s="447"/>
      <c r="OHD69" s="447"/>
      <c r="OHE69" s="447"/>
      <c r="OHF69" s="447"/>
      <c r="OHG69" s="447"/>
      <c r="OHH69" s="447"/>
      <c r="OHI69" s="447"/>
      <c r="OHJ69" s="447"/>
      <c r="OHK69" s="447"/>
      <c r="OHL69" s="447"/>
      <c r="OHM69" s="447"/>
      <c r="OHN69" s="447"/>
      <c r="OHO69" s="447"/>
      <c r="OHP69" s="447"/>
      <c r="OHQ69" s="447"/>
      <c r="OHR69" s="447"/>
      <c r="OHS69" s="447"/>
      <c r="OHT69" s="447"/>
      <c r="OHU69" s="447"/>
      <c r="OHV69" s="447"/>
      <c r="OHW69" s="447"/>
      <c r="OHX69" s="447"/>
      <c r="OHY69" s="447"/>
      <c r="OHZ69" s="447"/>
      <c r="OIA69" s="447"/>
      <c r="OIB69" s="447"/>
      <c r="OIC69" s="447"/>
      <c r="OID69" s="447"/>
      <c r="OIE69" s="447"/>
      <c r="OIF69" s="447"/>
      <c r="OIG69" s="447"/>
      <c r="OIH69" s="447"/>
      <c r="OII69" s="447"/>
      <c r="OIJ69" s="447"/>
      <c r="OIK69" s="447"/>
      <c r="OIL69" s="447"/>
      <c r="OIM69" s="447"/>
      <c r="OIN69" s="447"/>
      <c r="OIO69" s="447"/>
      <c r="OIP69" s="447"/>
      <c r="OIQ69" s="447"/>
      <c r="OIR69" s="447"/>
      <c r="OIS69" s="447"/>
      <c r="OIT69" s="447"/>
      <c r="OIU69" s="447"/>
      <c r="OIV69" s="447"/>
      <c r="OIW69" s="447"/>
      <c r="OIX69" s="447"/>
      <c r="OIY69" s="447"/>
      <c r="OIZ69" s="447"/>
      <c r="OJA69" s="447"/>
      <c r="OJB69" s="447"/>
      <c r="OJC69" s="447"/>
      <c r="OJD69" s="447"/>
      <c r="OJE69" s="447"/>
      <c r="OJF69" s="447"/>
      <c r="OJG69" s="447"/>
      <c r="OJH69" s="447"/>
      <c r="OJI69" s="447"/>
      <c r="OJJ69" s="447"/>
      <c r="OJK69" s="447"/>
      <c r="OJL69" s="447"/>
      <c r="OJM69" s="447"/>
      <c r="OJN69" s="447"/>
      <c r="OJO69" s="447"/>
      <c r="OJP69" s="447"/>
      <c r="OJQ69" s="447"/>
      <c r="OJR69" s="447"/>
      <c r="OJS69" s="447"/>
      <c r="OJT69" s="447"/>
      <c r="OJU69" s="447"/>
      <c r="OJV69" s="447"/>
      <c r="OJW69" s="447"/>
      <c r="OJX69" s="447"/>
      <c r="OJY69" s="447"/>
      <c r="OJZ69" s="447"/>
      <c r="OKA69" s="447"/>
      <c r="OKB69" s="447"/>
      <c r="OKC69" s="447"/>
      <c r="OKD69" s="447"/>
      <c r="OKE69" s="447"/>
      <c r="OKF69" s="447"/>
      <c r="OKG69" s="447"/>
      <c r="OKH69" s="447"/>
      <c r="OKI69" s="447"/>
      <c r="OKJ69" s="447"/>
      <c r="OKK69" s="447"/>
      <c r="OKL69" s="447"/>
      <c r="OKM69" s="447"/>
      <c r="OKN69" s="447"/>
      <c r="OKO69" s="447"/>
      <c r="OKP69" s="447"/>
      <c r="OKQ69" s="447"/>
      <c r="OKR69" s="447"/>
      <c r="OKS69" s="447"/>
      <c r="OKT69" s="447"/>
      <c r="OKU69" s="447"/>
      <c r="OKV69" s="447"/>
      <c r="OKW69" s="447"/>
      <c r="OKX69" s="447"/>
      <c r="OKY69" s="447"/>
      <c r="OKZ69" s="447"/>
      <c r="OLA69" s="447"/>
      <c r="OLB69" s="447"/>
      <c r="OLC69" s="447"/>
      <c r="OLD69" s="447"/>
      <c r="OLE69" s="447"/>
      <c r="OLF69" s="447"/>
      <c r="OLG69" s="447"/>
      <c r="OLH69" s="447"/>
      <c r="OLI69" s="447"/>
      <c r="OLJ69" s="447"/>
      <c r="OLK69" s="447"/>
      <c r="OLL69" s="447"/>
      <c r="OLM69" s="447"/>
      <c r="OLN69" s="447"/>
      <c r="OLO69" s="447"/>
      <c r="OLP69" s="447"/>
      <c r="OLQ69" s="447"/>
      <c r="OLR69" s="447"/>
      <c r="OLS69" s="447"/>
      <c r="OLT69" s="447"/>
      <c r="OLU69" s="447"/>
      <c r="OLV69" s="447"/>
      <c r="OLW69" s="447"/>
      <c r="OLX69" s="447"/>
      <c r="OLY69" s="447"/>
      <c r="OLZ69" s="447"/>
      <c r="OMA69" s="447"/>
      <c r="OMB69" s="447"/>
      <c r="OMC69" s="447"/>
      <c r="OMD69" s="447"/>
      <c r="OME69" s="447"/>
      <c r="OMF69" s="447"/>
      <c r="OMG69" s="447"/>
      <c r="OMH69" s="447"/>
      <c r="OMI69" s="447"/>
      <c r="OMJ69" s="447"/>
      <c r="OMK69" s="447"/>
      <c r="OML69" s="447"/>
      <c r="OMM69" s="447"/>
      <c r="OMN69" s="447"/>
      <c r="OMO69" s="447"/>
      <c r="OMP69" s="447"/>
      <c r="OMQ69" s="447"/>
      <c r="OMR69" s="447"/>
      <c r="OMS69" s="447"/>
      <c r="OMT69" s="447"/>
      <c r="OMU69" s="447"/>
      <c r="OMV69" s="447"/>
      <c r="OMW69" s="447"/>
      <c r="OMX69" s="447"/>
      <c r="OMY69" s="447"/>
      <c r="OMZ69" s="447"/>
      <c r="ONA69" s="447"/>
      <c r="ONB69" s="447"/>
      <c r="ONC69" s="447"/>
      <c r="OND69" s="447"/>
      <c r="ONE69" s="447"/>
      <c r="ONF69" s="447"/>
      <c r="ONG69" s="447"/>
      <c r="ONH69" s="447"/>
      <c r="ONI69" s="447"/>
      <c r="ONJ69" s="447"/>
      <c r="ONK69" s="447"/>
      <c r="ONL69" s="447"/>
      <c r="ONM69" s="447"/>
      <c r="ONN69" s="447"/>
      <c r="ONO69" s="447"/>
      <c r="ONP69" s="447"/>
      <c r="ONQ69" s="447"/>
      <c r="ONR69" s="447"/>
      <c r="ONS69" s="447"/>
      <c r="ONT69" s="447"/>
      <c r="ONU69" s="447"/>
      <c r="ONV69" s="447"/>
      <c r="ONW69" s="447"/>
      <c r="ONX69" s="447"/>
      <c r="ONY69" s="447"/>
      <c r="ONZ69" s="447"/>
      <c r="OOA69" s="447"/>
      <c r="OOB69" s="447"/>
      <c r="OOC69" s="447"/>
      <c r="OOD69" s="447"/>
      <c r="OOE69" s="447"/>
      <c r="OOF69" s="447"/>
      <c r="OOG69" s="447"/>
      <c r="OOH69" s="447"/>
      <c r="OOI69" s="447"/>
      <c r="OOJ69" s="447"/>
      <c r="OOK69" s="447"/>
      <c r="OOL69" s="447"/>
      <c r="OOM69" s="447"/>
      <c r="OON69" s="447"/>
      <c r="OOO69" s="447"/>
      <c r="OOP69" s="447"/>
      <c r="OOQ69" s="447"/>
      <c r="OOR69" s="447"/>
      <c r="OOS69" s="447"/>
      <c r="OOT69" s="447"/>
      <c r="OOU69" s="447"/>
      <c r="OOV69" s="447"/>
      <c r="OOW69" s="447"/>
      <c r="OOX69" s="447"/>
      <c r="OOY69" s="447"/>
      <c r="OOZ69" s="447"/>
      <c r="OPA69" s="447"/>
      <c r="OPB69" s="447"/>
      <c r="OPC69" s="447"/>
      <c r="OPD69" s="447"/>
      <c r="OPE69" s="447"/>
      <c r="OPF69" s="447"/>
      <c r="OPG69" s="447"/>
      <c r="OPH69" s="447"/>
      <c r="OPI69" s="447"/>
      <c r="OPJ69" s="447"/>
      <c r="OPK69" s="447"/>
      <c r="OPL69" s="447"/>
      <c r="OPM69" s="447"/>
      <c r="OPN69" s="447"/>
      <c r="OPO69" s="447"/>
      <c r="OPP69" s="447"/>
      <c r="OPQ69" s="447"/>
      <c r="OPR69" s="447"/>
      <c r="OPS69" s="447"/>
      <c r="OPT69" s="447"/>
      <c r="OPU69" s="447"/>
      <c r="OPV69" s="447"/>
      <c r="OPW69" s="447"/>
      <c r="OPX69" s="447"/>
      <c r="OPY69" s="447"/>
      <c r="OPZ69" s="447"/>
      <c r="OQA69" s="447"/>
      <c r="OQB69" s="447"/>
      <c r="OQC69" s="447"/>
      <c r="OQD69" s="447"/>
      <c r="OQE69" s="447"/>
      <c r="OQF69" s="447"/>
      <c r="OQG69" s="447"/>
      <c r="OQH69" s="447"/>
      <c r="OQI69" s="447"/>
      <c r="OQJ69" s="447"/>
      <c r="OQK69" s="447"/>
      <c r="OQL69" s="447"/>
      <c r="OQM69" s="447"/>
      <c r="OQN69" s="447"/>
      <c r="OQO69" s="447"/>
      <c r="OQP69" s="447"/>
      <c r="OQQ69" s="447"/>
      <c r="OQR69" s="447"/>
      <c r="OQS69" s="447"/>
      <c r="OQT69" s="447"/>
      <c r="OQU69" s="447"/>
      <c r="OQV69" s="447"/>
      <c r="OQW69" s="447"/>
      <c r="OQX69" s="447"/>
      <c r="OQY69" s="447"/>
      <c r="OQZ69" s="447"/>
      <c r="ORA69" s="447"/>
      <c r="ORB69" s="447"/>
      <c r="ORC69" s="447"/>
      <c r="ORD69" s="447"/>
      <c r="ORE69" s="447"/>
      <c r="ORF69" s="447"/>
      <c r="ORG69" s="447"/>
      <c r="ORH69" s="447"/>
      <c r="ORI69" s="447"/>
      <c r="ORJ69" s="447"/>
      <c r="ORK69" s="447"/>
      <c r="ORL69" s="447"/>
      <c r="ORM69" s="447"/>
      <c r="ORN69" s="447"/>
      <c r="ORO69" s="447"/>
      <c r="ORP69" s="447"/>
      <c r="ORQ69" s="447"/>
      <c r="ORR69" s="447"/>
      <c r="ORS69" s="447"/>
      <c r="ORT69" s="447"/>
      <c r="ORU69" s="447"/>
      <c r="ORV69" s="447"/>
      <c r="ORW69" s="447"/>
      <c r="ORX69" s="447"/>
      <c r="ORY69" s="447"/>
      <c r="ORZ69" s="447"/>
      <c r="OSA69" s="447"/>
      <c r="OSB69" s="447"/>
      <c r="OSC69" s="447"/>
      <c r="OSD69" s="447"/>
      <c r="OSE69" s="447"/>
      <c r="OSF69" s="447"/>
      <c r="OSG69" s="447"/>
      <c r="OSH69" s="447"/>
      <c r="OSI69" s="447"/>
      <c r="OSJ69" s="447"/>
      <c r="OSK69" s="447"/>
      <c r="OSL69" s="447"/>
      <c r="OSM69" s="447"/>
      <c r="OSN69" s="447"/>
      <c r="OSO69" s="447"/>
      <c r="OSP69" s="447"/>
      <c r="OSQ69" s="447"/>
      <c r="OSR69" s="447"/>
      <c r="OSS69" s="447"/>
      <c r="OST69" s="447"/>
      <c r="OSU69" s="447"/>
      <c r="OSV69" s="447"/>
      <c r="OSW69" s="447"/>
      <c r="OSX69" s="447"/>
      <c r="OSY69" s="447"/>
      <c r="OSZ69" s="447"/>
      <c r="OTA69" s="447"/>
      <c r="OTB69" s="447"/>
      <c r="OTC69" s="447"/>
      <c r="OTD69" s="447"/>
      <c r="OTE69" s="447"/>
      <c r="OTF69" s="447"/>
      <c r="OTG69" s="447"/>
      <c r="OTH69" s="447"/>
      <c r="OTI69" s="447"/>
      <c r="OTJ69" s="447"/>
      <c r="OTK69" s="447"/>
      <c r="OTL69" s="447"/>
      <c r="OTM69" s="447"/>
      <c r="OTN69" s="447"/>
      <c r="OTO69" s="447"/>
      <c r="OTP69" s="447"/>
      <c r="OTQ69" s="447"/>
      <c r="OTR69" s="447"/>
      <c r="OTS69" s="447"/>
      <c r="OTT69" s="447"/>
      <c r="OTU69" s="447"/>
      <c r="OTV69" s="447"/>
      <c r="OTW69" s="447"/>
      <c r="OTX69" s="447"/>
      <c r="OTY69" s="447"/>
      <c r="OTZ69" s="447"/>
      <c r="OUA69" s="447"/>
      <c r="OUB69" s="447"/>
      <c r="OUC69" s="447"/>
      <c r="OUD69" s="447"/>
      <c r="OUE69" s="447"/>
      <c r="OUF69" s="447"/>
      <c r="OUG69" s="447"/>
      <c r="OUH69" s="447"/>
      <c r="OUI69" s="447"/>
      <c r="OUJ69" s="447"/>
      <c r="OUK69" s="447"/>
      <c r="OUL69" s="447"/>
      <c r="OUM69" s="447"/>
      <c r="OUN69" s="447"/>
      <c r="OUO69" s="447"/>
      <c r="OUP69" s="447"/>
      <c r="OUQ69" s="447"/>
      <c r="OUR69" s="447"/>
      <c r="OUS69" s="447"/>
      <c r="OUT69" s="447"/>
      <c r="OUU69" s="447"/>
      <c r="OUV69" s="447"/>
      <c r="OUW69" s="447"/>
      <c r="OUX69" s="447"/>
      <c r="OUY69" s="447"/>
      <c r="OUZ69" s="447"/>
      <c r="OVA69" s="447"/>
      <c r="OVB69" s="447"/>
      <c r="OVC69" s="447"/>
      <c r="OVD69" s="447"/>
      <c r="OVE69" s="447"/>
      <c r="OVF69" s="447"/>
      <c r="OVG69" s="447"/>
      <c r="OVH69" s="447"/>
      <c r="OVI69" s="447"/>
      <c r="OVJ69" s="447"/>
      <c r="OVK69" s="447"/>
      <c r="OVL69" s="447"/>
      <c r="OVM69" s="447"/>
      <c r="OVN69" s="447"/>
      <c r="OVO69" s="447"/>
      <c r="OVP69" s="447"/>
      <c r="OVQ69" s="447"/>
      <c r="OVR69" s="447"/>
      <c r="OVS69" s="447"/>
      <c r="OVT69" s="447"/>
      <c r="OVU69" s="447"/>
      <c r="OVV69" s="447"/>
      <c r="OVW69" s="447"/>
      <c r="OVX69" s="447"/>
      <c r="OVY69" s="447"/>
      <c r="OVZ69" s="447"/>
      <c r="OWA69" s="447"/>
      <c r="OWB69" s="447"/>
      <c r="OWC69" s="447"/>
      <c r="OWD69" s="447"/>
      <c r="OWE69" s="447"/>
      <c r="OWF69" s="447"/>
      <c r="OWG69" s="447"/>
      <c r="OWH69" s="447"/>
      <c r="OWI69" s="447"/>
      <c r="OWJ69" s="447"/>
      <c r="OWK69" s="447"/>
      <c r="OWL69" s="447"/>
      <c r="OWM69" s="447"/>
      <c r="OWN69" s="447"/>
      <c r="OWO69" s="447"/>
      <c r="OWP69" s="447"/>
      <c r="OWQ69" s="447"/>
      <c r="OWR69" s="447"/>
      <c r="OWS69" s="447"/>
      <c r="OWT69" s="447"/>
      <c r="OWU69" s="447"/>
      <c r="OWV69" s="447"/>
      <c r="OWW69" s="447"/>
      <c r="OWX69" s="447"/>
      <c r="OWY69" s="447"/>
      <c r="OWZ69" s="447"/>
      <c r="OXA69" s="447"/>
      <c r="OXB69" s="447"/>
      <c r="OXC69" s="447"/>
      <c r="OXD69" s="447"/>
      <c r="OXE69" s="447"/>
      <c r="OXF69" s="447"/>
      <c r="OXG69" s="447"/>
      <c r="OXH69" s="447"/>
      <c r="OXI69" s="447"/>
      <c r="OXJ69" s="447"/>
      <c r="OXK69" s="447"/>
      <c r="OXL69" s="447"/>
      <c r="OXM69" s="447"/>
      <c r="OXN69" s="447"/>
      <c r="OXO69" s="447"/>
      <c r="OXP69" s="447"/>
      <c r="OXQ69" s="447"/>
      <c r="OXR69" s="447"/>
      <c r="OXS69" s="447"/>
      <c r="OXT69" s="447"/>
      <c r="OXU69" s="447"/>
      <c r="OXV69" s="447"/>
      <c r="OXW69" s="447"/>
      <c r="OXX69" s="447"/>
      <c r="OXY69" s="447"/>
      <c r="OXZ69" s="447"/>
      <c r="OYA69" s="447"/>
      <c r="OYB69" s="447"/>
      <c r="OYC69" s="447"/>
      <c r="OYD69" s="447"/>
      <c r="OYE69" s="447"/>
      <c r="OYF69" s="447"/>
      <c r="OYG69" s="447"/>
      <c r="OYH69" s="447"/>
      <c r="OYI69" s="447"/>
      <c r="OYJ69" s="447"/>
      <c r="OYK69" s="447"/>
      <c r="OYL69" s="447"/>
      <c r="OYM69" s="447"/>
      <c r="OYN69" s="447"/>
      <c r="OYO69" s="447"/>
      <c r="OYP69" s="447"/>
      <c r="OYQ69" s="447"/>
      <c r="OYR69" s="447"/>
      <c r="OYS69" s="447"/>
      <c r="OYT69" s="447"/>
      <c r="OYU69" s="447"/>
      <c r="OYV69" s="447"/>
      <c r="OYW69" s="447"/>
      <c r="OYX69" s="447"/>
      <c r="OYY69" s="447"/>
      <c r="OYZ69" s="447"/>
      <c r="OZA69" s="447"/>
      <c r="OZB69" s="447"/>
      <c r="OZC69" s="447"/>
      <c r="OZD69" s="447"/>
      <c r="OZE69" s="447"/>
      <c r="OZF69" s="447"/>
      <c r="OZG69" s="447"/>
      <c r="OZH69" s="447"/>
      <c r="OZI69" s="447"/>
      <c r="OZJ69" s="447"/>
      <c r="OZK69" s="447"/>
      <c r="OZL69" s="447"/>
      <c r="OZM69" s="447"/>
      <c r="OZN69" s="447"/>
      <c r="OZO69" s="447"/>
      <c r="OZP69" s="447"/>
      <c r="OZQ69" s="447"/>
      <c r="OZR69" s="447"/>
      <c r="OZS69" s="447"/>
      <c r="OZT69" s="447"/>
      <c r="OZU69" s="447"/>
      <c r="OZV69" s="447"/>
      <c r="OZW69" s="447"/>
      <c r="OZX69" s="447"/>
      <c r="OZY69" s="447"/>
      <c r="OZZ69" s="447"/>
      <c r="PAA69" s="447"/>
      <c r="PAB69" s="447"/>
      <c r="PAC69" s="447"/>
      <c r="PAD69" s="447"/>
      <c r="PAE69" s="447"/>
      <c r="PAF69" s="447"/>
      <c r="PAG69" s="447"/>
      <c r="PAH69" s="447"/>
      <c r="PAI69" s="447"/>
      <c r="PAJ69" s="447"/>
      <c r="PAK69" s="447"/>
      <c r="PAL69" s="447"/>
      <c r="PAM69" s="447"/>
      <c r="PAN69" s="447"/>
      <c r="PAO69" s="447"/>
      <c r="PAP69" s="447"/>
      <c r="PAQ69" s="447"/>
      <c r="PAR69" s="447"/>
      <c r="PAS69" s="447"/>
      <c r="PAT69" s="447"/>
      <c r="PAU69" s="447"/>
      <c r="PAV69" s="447"/>
      <c r="PAW69" s="447"/>
      <c r="PAX69" s="447"/>
      <c r="PAY69" s="447"/>
      <c r="PAZ69" s="447"/>
      <c r="PBA69" s="447"/>
      <c r="PBB69" s="447"/>
      <c r="PBC69" s="447"/>
      <c r="PBD69" s="447"/>
      <c r="PBE69" s="447"/>
      <c r="PBF69" s="447"/>
      <c r="PBG69" s="447"/>
      <c r="PBH69" s="447"/>
      <c r="PBI69" s="447"/>
      <c r="PBJ69" s="447"/>
      <c r="PBK69" s="447"/>
      <c r="PBL69" s="447"/>
      <c r="PBM69" s="447"/>
      <c r="PBN69" s="447"/>
      <c r="PBO69" s="447"/>
      <c r="PBP69" s="447"/>
      <c r="PBQ69" s="447"/>
      <c r="PBR69" s="447"/>
      <c r="PBS69" s="447"/>
      <c r="PBT69" s="447"/>
      <c r="PBU69" s="447"/>
      <c r="PBV69" s="447"/>
      <c r="PBW69" s="447"/>
      <c r="PBX69" s="447"/>
      <c r="PBY69" s="447"/>
      <c r="PBZ69" s="447"/>
      <c r="PCA69" s="447"/>
      <c r="PCB69" s="447"/>
      <c r="PCC69" s="447"/>
      <c r="PCD69" s="447"/>
      <c r="PCE69" s="447"/>
      <c r="PCF69" s="447"/>
      <c r="PCG69" s="447"/>
      <c r="PCH69" s="447"/>
      <c r="PCI69" s="447"/>
      <c r="PCJ69" s="447"/>
      <c r="PCK69" s="447"/>
      <c r="PCL69" s="447"/>
      <c r="PCM69" s="447"/>
      <c r="PCN69" s="447"/>
      <c r="PCO69" s="447"/>
      <c r="PCP69" s="447"/>
      <c r="PCQ69" s="447"/>
      <c r="PCR69" s="447"/>
      <c r="PCS69" s="447"/>
      <c r="PCT69" s="447"/>
      <c r="PCU69" s="447"/>
      <c r="PCV69" s="447"/>
      <c r="PCW69" s="447"/>
      <c r="PCX69" s="447"/>
      <c r="PCY69" s="447"/>
      <c r="PCZ69" s="447"/>
      <c r="PDA69" s="447"/>
      <c r="PDB69" s="447"/>
      <c r="PDC69" s="447"/>
      <c r="PDD69" s="447"/>
      <c r="PDE69" s="447"/>
      <c r="PDF69" s="447"/>
      <c r="PDG69" s="447"/>
      <c r="PDH69" s="447"/>
      <c r="PDI69" s="447"/>
      <c r="PDJ69" s="447"/>
      <c r="PDK69" s="447"/>
      <c r="PDL69" s="447"/>
      <c r="PDM69" s="447"/>
      <c r="PDN69" s="447"/>
      <c r="PDO69" s="447"/>
      <c r="PDP69" s="447"/>
      <c r="PDQ69" s="447"/>
      <c r="PDR69" s="447"/>
      <c r="PDS69" s="447"/>
      <c r="PDT69" s="447"/>
      <c r="PDU69" s="447"/>
      <c r="PDV69" s="447"/>
      <c r="PDW69" s="447"/>
      <c r="PDX69" s="447"/>
      <c r="PDY69" s="447"/>
      <c r="PDZ69" s="447"/>
      <c r="PEA69" s="447"/>
      <c r="PEB69" s="447"/>
      <c r="PEC69" s="447"/>
      <c r="PED69" s="447"/>
      <c r="PEE69" s="447"/>
      <c r="PEF69" s="447"/>
      <c r="PEG69" s="447"/>
      <c r="PEH69" s="447"/>
      <c r="PEI69" s="447"/>
      <c r="PEJ69" s="447"/>
      <c r="PEK69" s="447"/>
      <c r="PEL69" s="447"/>
      <c r="PEM69" s="447"/>
      <c r="PEN69" s="447"/>
      <c r="PEO69" s="447"/>
      <c r="PEP69" s="447"/>
      <c r="PEQ69" s="447"/>
      <c r="PER69" s="447"/>
      <c r="PES69" s="447"/>
      <c r="PET69" s="447"/>
      <c r="PEU69" s="447"/>
      <c r="PEV69" s="447"/>
      <c r="PEW69" s="447"/>
      <c r="PEX69" s="447"/>
      <c r="PEY69" s="447"/>
      <c r="PEZ69" s="447"/>
      <c r="PFA69" s="447"/>
      <c r="PFB69" s="447"/>
      <c r="PFC69" s="447"/>
      <c r="PFD69" s="447"/>
      <c r="PFE69" s="447"/>
      <c r="PFF69" s="447"/>
      <c r="PFG69" s="447"/>
      <c r="PFH69" s="447"/>
      <c r="PFI69" s="447"/>
      <c r="PFJ69" s="447"/>
      <c r="PFK69" s="447"/>
      <c r="PFL69" s="447"/>
      <c r="PFM69" s="447"/>
      <c r="PFN69" s="447"/>
      <c r="PFO69" s="447"/>
      <c r="PFP69" s="447"/>
      <c r="PFQ69" s="447"/>
      <c r="PFR69" s="447"/>
      <c r="PFS69" s="447"/>
      <c r="PFT69" s="447"/>
      <c r="PFU69" s="447"/>
      <c r="PFV69" s="447"/>
      <c r="PFW69" s="447"/>
      <c r="PFX69" s="447"/>
      <c r="PFY69" s="447"/>
      <c r="PFZ69" s="447"/>
      <c r="PGA69" s="447"/>
      <c r="PGB69" s="447"/>
      <c r="PGC69" s="447"/>
      <c r="PGD69" s="447"/>
      <c r="PGE69" s="447"/>
      <c r="PGF69" s="447"/>
      <c r="PGG69" s="447"/>
      <c r="PGH69" s="447"/>
      <c r="PGI69" s="447"/>
      <c r="PGJ69" s="447"/>
      <c r="PGK69" s="447"/>
      <c r="PGL69" s="447"/>
      <c r="PGM69" s="447"/>
      <c r="PGN69" s="447"/>
      <c r="PGO69" s="447"/>
      <c r="PGP69" s="447"/>
      <c r="PGQ69" s="447"/>
      <c r="PGR69" s="447"/>
      <c r="PGS69" s="447"/>
      <c r="PGT69" s="447"/>
      <c r="PGU69" s="447"/>
      <c r="PGV69" s="447"/>
      <c r="PGW69" s="447"/>
      <c r="PGX69" s="447"/>
      <c r="PGY69" s="447"/>
      <c r="PGZ69" s="447"/>
      <c r="PHA69" s="447"/>
      <c r="PHB69" s="447"/>
      <c r="PHC69" s="447"/>
      <c r="PHD69" s="447"/>
      <c r="PHE69" s="447"/>
      <c r="PHF69" s="447"/>
      <c r="PHG69" s="447"/>
      <c r="PHH69" s="447"/>
      <c r="PHI69" s="447"/>
      <c r="PHJ69" s="447"/>
      <c r="PHK69" s="447"/>
      <c r="PHL69" s="447"/>
      <c r="PHM69" s="447"/>
      <c r="PHN69" s="447"/>
      <c r="PHO69" s="447"/>
      <c r="PHP69" s="447"/>
      <c r="PHQ69" s="447"/>
      <c r="PHR69" s="447"/>
      <c r="PHS69" s="447"/>
      <c r="PHT69" s="447"/>
      <c r="PHU69" s="447"/>
      <c r="PHV69" s="447"/>
      <c r="PHW69" s="447"/>
      <c r="PHX69" s="447"/>
      <c r="PHY69" s="447"/>
      <c r="PHZ69" s="447"/>
      <c r="PIA69" s="447"/>
      <c r="PIB69" s="447"/>
      <c r="PIC69" s="447"/>
      <c r="PID69" s="447"/>
      <c r="PIE69" s="447"/>
      <c r="PIF69" s="447"/>
      <c r="PIG69" s="447"/>
      <c r="PIH69" s="447"/>
      <c r="PII69" s="447"/>
      <c r="PIJ69" s="447"/>
      <c r="PIK69" s="447"/>
      <c r="PIL69" s="447"/>
      <c r="PIM69" s="447"/>
      <c r="PIN69" s="447"/>
      <c r="PIO69" s="447"/>
      <c r="PIP69" s="447"/>
      <c r="PIQ69" s="447"/>
      <c r="PIR69" s="447"/>
      <c r="PIS69" s="447"/>
      <c r="PIT69" s="447"/>
      <c r="PIU69" s="447"/>
      <c r="PIV69" s="447"/>
      <c r="PIW69" s="447"/>
      <c r="PIX69" s="447"/>
      <c r="PIY69" s="447"/>
      <c r="PIZ69" s="447"/>
      <c r="PJA69" s="447"/>
      <c r="PJB69" s="447"/>
      <c r="PJC69" s="447"/>
      <c r="PJD69" s="447"/>
      <c r="PJE69" s="447"/>
      <c r="PJF69" s="447"/>
      <c r="PJG69" s="447"/>
      <c r="PJH69" s="447"/>
      <c r="PJI69" s="447"/>
      <c r="PJJ69" s="447"/>
      <c r="PJK69" s="447"/>
      <c r="PJL69" s="447"/>
      <c r="PJM69" s="447"/>
      <c r="PJN69" s="447"/>
      <c r="PJO69" s="447"/>
      <c r="PJP69" s="447"/>
      <c r="PJQ69" s="447"/>
      <c r="PJR69" s="447"/>
      <c r="PJS69" s="447"/>
      <c r="PJT69" s="447"/>
      <c r="PJU69" s="447"/>
      <c r="PJV69" s="447"/>
      <c r="PJW69" s="447"/>
      <c r="PJX69" s="447"/>
      <c r="PJY69" s="447"/>
      <c r="PJZ69" s="447"/>
      <c r="PKA69" s="447"/>
      <c r="PKB69" s="447"/>
      <c r="PKC69" s="447"/>
      <c r="PKD69" s="447"/>
      <c r="PKE69" s="447"/>
      <c r="PKF69" s="447"/>
      <c r="PKG69" s="447"/>
      <c r="PKH69" s="447"/>
      <c r="PKI69" s="447"/>
      <c r="PKJ69" s="447"/>
      <c r="PKK69" s="447"/>
      <c r="PKL69" s="447"/>
      <c r="PKM69" s="447"/>
      <c r="PKN69" s="447"/>
      <c r="PKO69" s="447"/>
      <c r="PKP69" s="447"/>
      <c r="PKQ69" s="447"/>
      <c r="PKR69" s="447"/>
      <c r="PKS69" s="447"/>
      <c r="PKT69" s="447"/>
      <c r="PKU69" s="447"/>
      <c r="PKV69" s="447"/>
      <c r="PKW69" s="447"/>
      <c r="PKX69" s="447"/>
      <c r="PKY69" s="447"/>
      <c r="PKZ69" s="447"/>
      <c r="PLA69" s="447"/>
      <c r="PLB69" s="447"/>
      <c r="PLC69" s="447"/>
      <c r="PLD69" s="447"/>
      <c r="PLE69" s="447"/>
      <c r="PLF69" s="447"/>
      <c r="PLG69" s="447"/>
      <c r="PLH69" s="447"/>
      <c r="PLI69" s="447"/>
      <c r="PLJ69" s="447"/>
      <c r="PLK69" s="447"/>
      <c r="PLL69" s="447"/>
      <c r="PLM69" s="447"/>
      <c r="PLN69" s="447"/>
      <c r="PLO69" s="447"/>
      <c r="PLP69" s="447"/>
      <c r="PLQ69" s="447"/>
      <c r="PLR69" s="447"/>
      <c r="PLS69" s="447"/>
      <c r="PLT69" s="447"/>
      <c r="PLU69" s="447"/>
      <c r="PLV69" s="447"/>
      <c r="PLW69" s="447"/>
      <c r="PLX69" s="447"/>
      <c r="PLY69" s="447"/>
      <c r="PLZ69" s="447"/>
      <c r="PMA69" s="447"/>
      <c r="PMB69" s="447"/>
      <c r="PMC69" s="447"/>
      <c r="PMD69" s="447"/>
      <c r="PME69" s="447"/>
      <c r="PMF69" s="447"/>
      <c r="PMG69" s="447"/>
      <c r="PMH69" s="447"/>
      <c r="PMI69" s="447"/>
      <c r="PMJ69" s="447"/>
      <c r="PMK69" s="447"/>
      <c r="PML69" s="447"/>
      <c r="PMM69" s="447"/>
      <c r="PMN69" s="447"/>
      <c r="PMO69" s="447"/>
      <c r="PMP69" s="447"/>
      <c r="PMQ69" s="447"/>
      <c r="PMR69" s="447"/>
      <c r="PMS69" s="447"/>
      <c r="PMT69" s="447"/>
      <c r="PMU69" s="447"/>
      <c r="PMV69" s="447"/>
      <c r="PMW69" s="447"/>
      <c r="PMX69" s="447"/>
      <c r="PMY69" s="447"/>
      <c r="PMZ69" s="447"/>
      <c r="PNA69" s="447"/>
      <c r="PNB69" s="447"/>
      <c r="PNC69" s="447"/>
      <c r="PND69" s="447"/>
      <c r="PNE69" s="447"/>
      <c r="PNF69" s="447"/>
      <c r="PNG69" s="447"/>
      <c r="PNH69" s="447"/>
      <c r="PNI69" s="447"/>
      <c r="PNJ69" s="447"/>
      <c r="PNK69" s="447"/>
      <c r="PNL69" s="447"/>
      <c r="PNM69" s="447"/>
      <c r="PNN69" s="447"/>
      <c r="PNO69" s="447"/>
      <c r="PNP69" s="447"/>
      <c r="PNQ69" s="447"/>
      <c r="PNR69" s="447"/>
      <c r="PNS69" s="447"/>
      <c r="PNT69" s="447"/>
      <c r="PNU69" s="447"/>
      <c r="PNV69" s="447"/>
      <c r="PNW69" s="447"/>
      <c r="PNX69" s="447"/>
      <c r="PNY69" s="447"/>
      <c r="PNZ69" s="447"/>
      <c r="POA69" s="447"/>
      <c r="POB69" s="447"/>
      <c r="POC69" s="447"/>
      <c r="POD69" s="447"/>
      <c r="POE69" s="447"/>
      <c r="POF69" s="447"/>
      <c r="POG69" s="447"/>
      <c r="POH69" s="447"/>
      <c r="POI69" s="447"/>
      <c r="POJ69" s="447"/>
      <c r="POK69" s="447"/>
      <c r="POL69" s="447"/>
      <c r="POM69" s="447"/>
      <c r="PON69" s="447"/>
      <c r="POO69" s="447"/>
      <c r="POP69" s="447"/>
      <c r="POQ69" s="447"/>
      <c r="POR69" s="447"/>
      <c r="POS69" s="447"/>
      <c r="POT69" s="447"/>
      <c r="POU69" s="447"/>
      <c r="POV69" s="447"/>
      <c r="POW69" s="447"/>
      <c r="POX69" s="447"/>
      <c r="POY69" s="447"/>
      <c r="POZ69" s="447"/>
      <c r="PPA69" s="447"/>
      <c r="PPB69" s="447"/>
      <c r="PPC69" s="447"/>
      <c r="PPD69" s="447"/>
      <c r="PPE69" s="447"/>
      <c r="PPF69" s="447"/>
      <c r="PPG69" s="447"/>
      <c r="PPH69" s="447"/>
      <c r="PPI69" s="447"/>
      <c r="PPJ69" s="447"/>
      <c r="PPK69" s="447"/>
      <c r="PPL69" s="447"/>
      <c r="PPM69" s="447"/>
      <c r="PPN69" s="447"/>
      <c r="PPO69" s="447"/>
      <c r="PPP69" s="447"/>
      <c r="PPQ69" s="447"/>
      <c r="PPR69" s="447"/>
      <c r="PPS69" s="447"/>
      <c r="PPT69" s="447"/>
      <c r="PPU69" s="447"/>
      <c r="PPV69" s="447"/>
      <c r="PPW69" s="447"/>
      <c r="PPX69" s="447"/>
      <c r="PPY69" s="447"/>
      <c r="PPZ69" s="447"/>
      <c r="PQA69" s="447"/>
      <c r="PQB69" s="447"/>
      <c r="PQC69" s="447"/>
      <c r="PQD69" s="447"/>
      <c r="PQE69" s="447"/>
      <c r="PQF69" s="447"/>
      <c r="PQG69" s="447"/>
      <c r="PQH69" s="447"/>
      <c r="PQI69" s="447"/>
      <c r="PQJ69" s="447"/>
      <c r="PQK69" s="447"/>
      <c r="PQL69" s="447"/>
      <c r="PQM69" s="447"/>
      <c r="PQN69" s="447"/>
      <c r="PQO69" s="447"/>
      <c r="PQP69" s="447"/>
      <c r="PQQ69" s="447"/>
      <c r="PQR69" s="447"/>
      <c r="PQS69" s="447"/>
      <c r="PQT69" s="447"/>
      <c r="PQU69" s="447"/>
      <c r="PQV69" s="447"/>
      <c r="PQW69" s="447"/>
      <c r="PQX69" s="447"/>
      <c r="PQY69" s="447"/>
      <c r="PQZ69" s="447"/>
      <c r="PRA69" s="447"/>
      <c r="PRB69" s="447"/>
      <c r="PRC69" s="447"/>
      <c r="PRD69" s="447"/>
      <c r="PRE69" s="447"/>
      <c r="PRF69" s="447"/>
      <c r="PRG69" s="447"/>
      <c r="PRH69" s="447"/>
      <c r="PRI69" s="447"/>
      <c r="PRJ69" s="447"/>
      <c r="PRK69" s="447"/>
      <c r="PRL69" s="447"/>
      <c r="PRM69" s="447"/>
      <c r="PRN69" s="447"/>
      <c r="PRO69" s="447"/>
      <c r="PRP69" s="447"/>
      <c r="PRQ69" s="447"/>
      <c r="PRR69" s="447"/>
      <c r="PRS69" s="447"/>
      <c r="PRT69" s="447"/>
      <c r="PRU69" s="447"/>
      <c r="PRV69" s="447"/>
      <c r="PRW69" s="447"/>
      <c r="PRX69" s="447"/>
      <c r="PRY69" s="447"/>
      <c r="PRZ69" s="447"/>
      <c r="PSA69" s="447"/>
      <c r="PSB69" s="447"/>
      <c r="PSC69" s="447"/>
      <c r="PSD69" s="447"/>
      <c r="PSE69" s="447"/>
      <c r="PSF69" s="447"/>
      <c r="PSG69" s="447"/>
      <c r="PSH69" s="447"/>
      <c r="PSI69" s="447"/>
      <c r="PSJ69" s="447"/>
      <c r="PSK69" s="447"/>
      <c r="PSL69" s="447"/>
      <c r="PSM69" s="447"/>
      <c r="PSN69" s="447"/>
      <c r="PSO69" s="447"/>
      <c r="PSP69" s="447"/>
      <c r="PSQ69" s="447"/>
      <c r="PSR69" s="447"/>
      <c r="PSS69" s="447"/>
      <c r="PST69" s="447"/>
      <c r="PSU69" s="447"/>
      <c r="PSV69" s="447"/>
      <c r="PSW69" s="447"/>
      <c r="PSX69" s="447"/>
      <c r="PSY69" s="447"/>
      <c r="PSZ69" s="447"/>
      <c r="PTA69" s="447"/>
      <c r="PTB69" s="447"/>
      <c r="PTC69" s="447"/>
      <c r="PTD69" s="447"/>
      <c r="PTE69" s="447"/>
      <c r="PTF69" s="447"/>
      <c r="PTG69" s="447"/>
      <c r="PTH69" s="447"/>
      <c r="PTI69" s="447"/>
      <c r="PTJ69" s="447"/>
      <c r="PTK69" s="447"/>
      <c r="PTL69" s="447"/>
      <c r="PTM69" s="447"/>
      <c r="PTN69" s="447"/>
      <c r="PTO69" s="447"/>
      <c r="PTP69" s="447"/>
      <c r="PTQ69" s="447"/>
      <c r="PTR69" s="447"/>
      <c r="PTS69" s="447"/>
      <c r="PTT69" s="447"/>
      <c r="PTU69" s="447"/>
      <c r="PTV69" s="447"/>
      <c r="PTW69" s="447"/>
      <c r="PTX69" s="447"/>
      <c r="PTY69" s="447"/>
      <c r="PTZ69" s="447"/>
      <c r="PUA69" s="447"/>
      <c r="PUB69" s="447"/>
      <c r="PUC69" s="447"/>
      <c r="PUD69" s="447"/>
      <c r="PUE69" s="447"/>
      <c r="PUF69" s="447"/>
      <c r="PUG69" s="447"/>
      <c r="PUH69" s="447"/>
      <c r="PUI69" s="447"/>
      <c r="PUJ69" s="447"/>
      <c r="PUK69" s="447"/>
      <c r="PUL69" s="447"/>
      <c r="PUM69" s="447"/>
      <c r="PUN69" s="447"/>
      <c r="PUO69" s="447"/>
      <c r="PUP69" s="447"/>
      <c r="PUQ69" s="447"/>
      <c r="PUR69" s="447"/>
      <c r="PUS69" s="447"/>
      <c r="PUT69" s="447"/>
      <c r="PUU69" s="447"/>
      <c r="PUV69" s="447"/>
      <c r="PUW69" s="447"/>
      <c r="PUX69" s="447"/>
      <c r="PUY69" s="447"/>
      <c r="PUZ69" s="447"/>
      <c r="PVA69" s="447"/>
      <c r="PVB69" s="447"/>
      <c r="PVC69" s="447"/>
      <c r="PVD69" s="447"/>
      <c r="PVE69" s="447"/>
      <c r="PVF69" s="447"/>
      <c r="PVG69" s="447"/>
      <c r="PVH69" s="447"/>
      <c r="PVI69" s="447"/>
      <c r="PVJ69" s="447"/>
      <c r="PVK69" s="447"/>
      <c r="PVL69" s="447"/>
      <c r="PVM69" s="447"/>
      <c r="PVN69" s="447"/>
      <c r="PVO69" s="447"/>
      <c r="PVP69" s="447"/>
      <c r="PVQ69" s="447"/>
      <c r="PVR69" s="447"/>
      <c r="PVS69" s="447"/>
      <c r="PVT69" s="447"/>
      <c r="PVU69" s="447"/>
      <c r="PVV69" s="447"/>
      <c r="PVW69" s="447"/>
      <c r="PVX69" s="447"/>
      <c r="PVY69" s="447"/>
      <c r="PVZ69" s="447"/>
      <c r="PWA69" s="447"/>
      <c r="PWB69" s="447"/>
      <c r="PWC69" s="447"/>
      <c r="PWD69" s="447"/>
      <c r="PWE69" s="447"/>
      <c r="PWF69" s="447"/>
      <c r="PWG69" s="447"/>
      <c r="PWH69" s="447"/>
      <c r="PWI69" s="447"/>
      <c r="PWJ69" s="447"/>
      <c r="PWK69" s="447"/>
      <c r="PWL69" s="447"/>
      <c r="PWM69" s="447"/>
      <c r="PWN69" s="447"/>
      <c r="PWO69" s="447"/>
      <c r="PWP69" s="447"/>
      <c r="PWQ69" s="447"/>
      <c r="PWR69" s="447"/>
      <c r="PWS69" s="447"/>
      <c r="PWT69" s="447"/>
      <c r="PWU69" s="447"/>
      <c r="PWV69" s="447"/>
      <c r="PWW69" s="447"/>
      <c r="PWX69" s="447"/>
      <c r="PWY69" s="447"/>
      <c r="PWZ69" s="447"/>
      <c r="PXA69" s="447"/>
      <c r="PXB69" s="447"/>
      <c r="PXC69" s="447"/>
      <c r="PXD69" s="447"/>
      <c r="PXE69" s="447"/>
      <c r="PXF69" s="447"/>
      <c r="PXG69" s="447"/>
      <c r="PXH69" s="447"/>
      <c r="PXI69" s="447"/>
      <c r="PXJ69" s="447"/>
      <c r="PXK69" s="447"/>
      <c r="PXL69" s="447"/>
      <c r="PXM69" s="447"/>
      <c r="PXN69" s="447"/>
      <c r="PXO69" s="447"/>
      <c r="PXP69" s="447"/>
      <c r="PXQ69" s="447"/>
      <c r="PXR69" s="447"/>
      <c r="PXS69" s="447"/>
      <c r="PXT69" s="447"/>
      <c r="PXU69" s="447"/>
      <c r="PXV69" s="447"/>
      <c r="PXW69" s="447"/>
      <c r="PXX69" s="447"/>
      <c r="PXY69" s="447"/>
      <c r="PXZ69" s="447"/>
      <c r="PYA69" s="447"/>
      <c r="PYB69" s="447"/>
      <c r="PYC69" s="447"/>
      <c r="PYD69" s="447"/>
      <c r="PYE69" s="447"/>
      <c r="PYF69" s="447"/>
      <c r="PYG69" s="447"/>
      <c r="PYH69" s="447"/>
      <c r="PYI69" s="447"/>
      <c r="PYJ69" s="447"/>
      <c r="PYK69" s="447"/>
      <c r="PYL69" s="447"/>
      <c r="PYM69" s="447"/>
      <c r="PYN69" s="447"/>
      <c r="PYO69" s="447"/>
      <c r="PYP69" s="447"/>
      <c r="PYQ69" s="447"/>
      <c r="PYR69" s="447"/>
      <c r="PYS69" s="447"/>
      <c r="PYT69" s="447"/>
      <c r="PYU69" s="447"/>
      <c r="PYV69" s="447"/>
      <c r="PYW69" s="447"/>
      <c r="PYX69" s="447"/>
      <c r="PYY69" s="447"/>
      <c r="PYZ69" s="447"/>
      <c r="PZA69" s="447"/>
      <c r="PZB69" s="447"/>
      <c r="PZC69" s="447"/>
      <c r="PZD69" s="447"/>
      <c r="PZE69" s="447"/>
      <c r="PZF69" s="447"/>
      <c r="PZG69" s="447"/>
      <c r="PZH69" s="447"/>
      <c r="PZI69" s="447"/>
      <c r="PZJ69" s="447"/>
      <c r="PZK69" s="447"/>
      <c r="PZL69" s="447"/>
      <c r="PZM69" s="447"/>
      <c r="PZN69" s="447"/>
      <c r="PZO69" s="447"/>
      <c r="PZP69" s="447"/>
      <c r="PZQ69" s="447"/>
      <c r="PZR69" s="447"/>
      <c r="PZS69" s="447"/>
      <c r="PZT69" s="447"/>
      <c r="PZU69" s="447"/>
      <c r="PZV69" s="447"/>
      <c r="PZW69" s="447"/>
      <c r="PZX69" s="447"/>
      <c r="PZY69" s="447"/>
      <c r="PZZ69" s="447"/>
      <c r="QAA69" s="447"/>
      <c r="QAB69" s="447"/>
      <c r="QAC69" s="447"/>
      <c r="QAD69" s="447"/>
      <c r="QAE69" s="447"/>
      <c r="QAF69" s="447"/>
      <c r="QAG69" s="447"/>
      <c r="QAH69" s="447"/>
      <c r="QAI69" s="447"/>
      <c r="QAJ69" s="447"/>
      <c r="QAK69" s="447"/>
      <c r="QAL69" s="447"/>
      <c r="QAM69" s="447"/>
      <c r="QAN69" s="447"/>
      <c r="QAO69" s="447"/>
      <c r="QAP69" s="447"/>
      <c r="QAQ69" s="447"/>
      <c r="QAR69" s="447"/>
      <c r="QAS69" s="447"/>
      <c r="QAT69" s="447"/>
      <c r="QAU69" s="447"/>
      <c r="QAV69" s="447"/>
      <c r="QAW69" s="447"/>
      <c r="QAX69" s="447"/>
      <c r="QAY69" s="447"/>
      <c r="QAZ69" s="447"/>
      <c r="QBA69" s="447"/>
      <c r="QBB69" s="447"/>
      <c r="QBC69" s="447"/>
      <c r="QBD69" s="447"/>
      <c r="QBE69" s="447"/>
      <c r="QBF69" s="447"/>
      <c r="QBG69" s="447"/>
      <c r="QBH69" s="447"/>
      <c r="QBI69" s="447"/>
      <c r="QBJ69" s="447"/>
      <c r="QBK69" s="447"/>
      <c r="QBL69" s="447"/>
      <c r="QBM69" s="447"/>
      <c r="QBN69" s="447"/>
      <c r="QBO69" s="447"/>
      <c r="QBP69" s="447"/>
      <c r="QBQ69" s="447"/>
      <c r="QBR69" s="447"/>
      <c r="QBS69" s="447"/>
      <c r="QBT69" s="447"/>
      <c r="QBU69" s="447"/>
      <c r="QBV69" s="447"/>
      <c r="QBW69" s="447"/>
      <c r="QBX69" s="447"/>
      <c r="QBY69" s="447"/>
      <c r="QBZ69" s="447"/>
      <c r="QCA69" s="447"/>
      <c r="QCB69" s="447"/>
      <c r="QCC69" s="447"/>
      <c r="QCD69" s="447"/>
      <c r="QCE69" s="447"/>
      <c r="QCF69" s="447"/>
      <c r="QCG69" s="447"/>
      <c r="QCH69" s="447"/>
      <c r="QCI69" s="447"/>
      <c r="QCJ69" s="447"/>
      <c r="QCK69" s="447"/>
      <c r="QCL69" s="447"/>
      <c r="QCM69" s="447"/>
      <c r="QCN69" s="447"/>
      <c r="QCO69" s="447"/>
      <c r="QCP69" s="447"/>
      <c r="QCQ69" s="447"/>
      <c r="QCR69" s="447"/>
      <c r="QCS69" s="447"/>
      <c r="QCT69" s="447"/>
      <c r="QCU69" s="447"/>
      <c r="QCV69" s="447"/>
      <c r="QCW69" s="447"/>
      <c r="QCX69" s="447"/>
      <c r="QCY69" s="447"/>
      <c r="QCZ69" s="447"/>
      <c r="QDA69" s="447"/>
      <c r="QDB69" s="447"/>
      <c r="QDC69" s="447"/>
      <c r="QDD69" s="447"/>
      <c r="QDE69" s="447"/>
      <c r="QDF69" s="447"/>
      <c r="QDG69" s="447"/>
      <c r="QDH69" s="447"/>
      <c r="QDI69" s="447"/>
      <c r="QDJ69" s="447"/>
      <c r="QDK69" s="447"/>
      <c r="QDL69" s="447"/>
      <c r="QDM69" s="447"/>
      <c r="QDN69" s="447"/>
      <c r="QDO69" s="447"/>
      <c r="QDP69" s="447"/>
      <c r="QDQ69" s="447"/>
      <c r="QDR69" s="447"/>
      <c r="QDS69" s="447"/>
      <c r="QDT69" s="447"/>
      <c r="QDU69" s="447"/>
      <c r="QDV69" s="447"/>
      <c r="QDW69" s="447"/>
      <c r="QDX69" s="447"/>
      <c r="QDY69" s="447"/>
      <c r="QDZ69" s="447"/>
      <c r="QEA69" s="447"/>
      <c r="QEB69" s="447"/>
      <c r="QEC69" s="447"/>
      <c r="QED69" s="447"/>
      <c r="QEE69" s="447"/>
      <c r="QEF69" s="447"/>
      <c r="QEG69" s="447"/>
      <c r="QEH69" s="447"/>
      <c r="QEI69" s="447"/>
      <c r="QEJ69" s="447"/>
      <c r="QEK69" s="447"/>
      <c r="QEL69" s="447"/>
      <c r="QEM69" s="447"/>
      <c r="QEN69" s="447"/>
      <c r="QEO69" s="447"/>
      <c r="QEP69" s="447"/>
      <c r="QEQ69" s="447"/>
      <c r="QER69" s="447"/>
      <c r="QES69" s="447"/>
      <c r="QET69" s="447"/>
      <c r="QEU69" s="447"/>
      <c r="QEV69" s="447"/>
      <c r="QEW69" s="447"/>
      <c r="QEX69" s="447"/>
      <c r="QEY69" s="447"/>
      <c r="QEZ69" s="447"/>
      <c r="QFA69" s="447"/>
      <c r="QFB69" s="447"/>
      <c r="QFC69" s="447"/>
      <c r="QFD69" s="447"/>
      <c r="QFE69" s="447"/>
      <c r="QFF69" s="447"/>
      <c r="QFG69" s="447"/>
      <c r="QFH69" s="447"/>
      <c r="QFI69" s="447"/>
      <c r="QFJ69" s="447"/>
      <c r="QFK69" s="447"/>
      <c r="QFL69" s="447"/>
      <c r="QFM69" s="447"/>
      <c r="QFN69" s="447"/>
      <c r="QFO69" s="447"/>
      <c r="QFP69" s="447"/>
      <c r="QFQ69" s="447"/>
      <c r="QFR69" s="447"/>
      <c r="QFS69" s="447"/>
      <c r="QFT69" s="447"/>
      <c r="QFU69" s="447"/>
      <c r="QFV69" s="447"/>
      <c r="QFW69" s="447"/>
      <c r="QFX69" s="447"/>
      <c r="QFY69" s="447"/>
      <c r="QFZ69" s="447"/>
      <c r="QGA69" s="447"/>
      <c r="QGB69" s="447"/>
      <c r="QGC69" s="447"/>
      <c r="QGD69" s="447"/>
      <c r="QGE69" s="447"/>
      <c r="QGF69" s="447"/>
      <c r="QGG69" s="447"/>
      <c r="QGH69" s="447"/>
      <c r="QGI69" s="447"/>
      <c r="QGJ69" s="447"/>
      <c r="QGK69" s="447"/>
      <c r="QGL69" s="447"/>
      <c r="QGM69" s="447"/>
      <c r="QGN69" s="447"/>
      <c r="QGO69" s="447"/>
      <c r="QGP69" s="447"/>
      <c r="QGQ69" s="447"/>
      <c r="QGR69" s="447"/>
      <c r="QGS69" s="447"/>
      <c r="QGT69" s="447"/>
      <c r="QGU69" s="447"/>
      <c r="QGV69" s="447"/>
      <c r="QGW69" s="447"/>
      <c r="QGX69" s="447"/>
      <c r="QGY69" s="447"/>
      <c r="QGZ69" s="447"/>
      <c r="QHA69" s="447"/>
      <c r="QHB69" s="447"/>
      <c r="QHC69" s="447"/>
      <c r="QHD69" s="447"/>
      <c r="QHE69" s="447"/>
      <c r="QHF69" s="447"/>
      <c r="QHG69" s="447"/>
      <c r="QHH69" s="447"/>
      <c r="QHI69" s="447"/>
      <c r="QHJ69" s="447"/>
      <c r="QHK69" s="447"/>
      <c r="QHL69" s="447"/>
      <c r="QHM69" s="447"/>
      <c r="QHN69" s="447"/>
      <c r="QHO69" s="447"/>
      <c r="QHP69" s="447"/>
      <c r="QHQ69" s="447"/>
      <c r="QHR69" s="447"/>
      <c r="QHS69" s="447"/>
      <c r="QHT69" s="447"/>
      <c r="QHU69" s="447"/>
      <c r="QHV69" s="447"/>
      <c r="QHW69" s="447"/>
      <c r="QHX69" s="447"/>
      <c r="QHY69" s="447"/>
      <c r="QHZ69" s="447"/>
      <c r="QIA69" s="447"/>
      <c r="QIB69" s="447"/>
      <c r="QIC69" s="447"/>
      <c r="QID69" s="447"/>
      <c r="QIE69" s="447"/>
      <c r="QIF69" s="447"/>
      <c r="QIG69" s="447"/>
      <c r="QIH69" s="447"/>
      <c r="QII69" s="447"/>
      <c r="QIJ69" s="447"/>
      <c r="QIK69" s="447"/>
      <c r="QIL69" s="447"/>
      <c r="QIM69" s="447"/>
      <c r="QIN69" s="447"/>
      <c r="QIO69" s="447"/>
      <c r="QIP69" s="447"/>
      <c r="QIQ69" s="447"/>
      <c r="QIR69" s="447"/>
      <c r="QIS69" s="447"/>
      <c r="QIT69" s="447"/>
      <c r="QIU69" s="447"/>
      <c r="QIV69" s="447"/>
      <c r="QIW69" s="447"/>
      <c r="QIX69" s="447"/>
      <c r="QIY69" s="447"/>
      <c r="QIZ69" s="447"/>
      <c r="QJA69" s="447"/>
      <c r="QJB69" s="447"/>
      <c r="QJC69" s="447"/>
      <c r="QJD69" s="447"/>
      <c r="QJE69" s="447"/>
      <c r="QJF69" s="447"/>
      <c r="QJG69" s="447"/>
      <c r="QJH69" s="447"/>
      <c r="QJI69" s="447"/>
      <c r="QJJ69" s="447"/>
      <c r="QJK69" s="447"/>
      <c r="QJL69" s="447"/>
      <c r="QJM69" s="447"/>
      <c r="QJN69" s="447"/>
      <c r="QJO69" s="447"/>
      <c r="QJP69" s="447"/>
      <c r="QJQ69" s="447"/>
      <c r="QJR69" s="447"/>
      <c r="QJS69" s="447"/>
      <c r="QJT69" s="447"/>
      <c r="QJU69" s="447"/>
      <c r="QJV69" s="447"/>
      <c r="QJW69" s="447"/>
      <c r="QJX69" s="447"/>
      <c r="QJY69" s="447"/>
      <c r="QJZ69" s="447"/>
      <c r="QKA69" s="447"/>
      <c r="QKB69" s="447"/>
      <c r="QKC69" s="447"/>
      <c r="QKD69" s="447"/>
      <c r="QKE69" s="447"/>
      <c r="QKF69" s="447"/>
      <c r="QKG69" s="447"/>
      <c r="QKH69" s="447"/>
      <c r="QKI69" s="447"/>
      <c r="QKJ69" s="447"/>
      <c r="QKK69" s="447"/>
      <c r="QKL69" s="447"/>
      <c r="QKM69" s="447"/>
      <c r="QKN69" s="447"/>
      <c r="QKO69" s="447"/>
      <c r="QKP69" s="447"/>
      <c r="QKQ69" s="447"/>
      <c r="QKR69" s="447"/>
      <c r="QKS69" s="447"/>
      <c r="QKT69" s="447"/>
      <c r="QKU69" s="447"/>
      <c r="QKV69" s="447"/>
      <c r="QKW69" s="447"/>
      <c r="QKX69" s="447"/>
      <c r="QKY69" s="447"/>
      <c r="QKZ69" s="447"/>
      <c r="QLA69" s="447"/>
      <c r="QLB69" s="447"/>
      <c r="QLC69" s="447"/>
      <c r="QLD69" s="447"/>
      <c r="QLE69" s="447"/>
      <c r="QLF69" s="447"/>
      <c r="QLG69" s="447"/>
      <c r="QLH69" s="447"/>
      <c r="QLI69" s="447"/>
      <c r="QLJ69" s="447"/>
      <c r="QLK69" s="447"/>
      <c r="QLL69" s="447"/>
      <c r="QLM69" s="447"/>
      <c r="QLN69" s="447"/>
      <c r="QLO69" s="447"/>
      <c r="QLP69" s="447"/>
      <c r="QLQ69" s="447"/>
      <c r="QLR69" s="447"/>
      <c r="QLS69" s="447"/>
      <c r="QLT69" s="447"/>
      <c r="QLU69" s="447"/>
      <c r="QLV69" s="447"/>
      <c r="QLW69" s="447"/>
      <c r="QLX69" s="447"/>
      <c r="QLY69" s="447"/>
      <c r="QLZ69" s="447"/>
      <c r="QMA69" s="447"/>
      <c r="QMB69" s="447"/>
      <c r="QMC69" s="447"/>
      <c r="QMD69" s="447"/>
      <c r="QME69" s="447"/>
      <c r="QMF69" s="447"/>
      <c r="QMG69" s="447"/>
      <c r="QMH69" s="447"/>
      <c r="QMI69" s="447"/>
      <c r="QMJ69" s="447"/>
      <c r="QMK69" s="447"/>
      <c r="QML69" s="447"/>
      <c r="QMM69" s="447"/>
      <c r="QMN69" s="447"/>
      <c r="QMO69" s="447"/>
      <c r="QMP69" s="447"/>
      <c r="QMQ69" s="447"/>
      <c r="QMR69" s="447"/>
      <c r="QMS69" s="447"/>
      <c r="QMT69" s="447"/>
      <c r="QMU69" s="447"/>
      <c r="QMV69" s="447"/>
      <c r="QMW69" s="447"/>
      <c r="QMX69" s="447"/>
      <c r="QMY69" s="447"/>
      <c r="QMZ69" s="447"/>
      <c r="QNA69" s="447"/>
      <c r="QNB69" s="447"/>
      <c r="QNC69" s="447"/>
      <c r="QND69" s="447"/>
      <c r="QNE69" s="447"/>
      <c r="QNF69" s="447"/>
      <c r="QNG69" s="447"/>
      <c r="QNH69" s="447"/>
      <c r="QNI69" s="447"/>
      <c r="QNJ69" s="447"/>
      <c r="QNK69" s="447"/>
      <c r="QNL69" s="447"/>
      <c r="QNM69" s="447"/>
      <c r="QNN69" s="447"/>
      <c r="QNO69" s="447"/>
      <c r="QNP69" s="447"/>
      <c r="QNQ69" s="447"/>
      <c r="QNR69" s="447"/>
      <c r="QNS69" s="447"/>
      <c r="QNT69" s="447"/>
      <c r="QNU69" s="447"/>
      <c r="QNV69" s="447"/>
      <c r="QNW69" s="447"/>
      <c r="QNX69" s="447"/>
      <c r="QNY69" s="447"/>
      <c r="QNZ69" s="447"/>
      <c r="QOA69" s="447"/>
      <c r="QOB69" s="447"/>
      <c r="QOC69" s="447"/>
      <c r="QOD69" s="447"/>
      <c r="QOE69" s="447"/>
      <c r="QOF69" s="447"/>
      <c r="QOG69" s="447"/>
      <c r="QOH69" s="447"/>
      <c r="QOI69" s="447"/>
      <c r="QOJ69" s="447"/>
      <c r="QOK69" s="447"/>
      <c r="QOL69" s="447"/>
      <c r="QOM69" s="447"/>
      <c r="QON69" s="447"/>
      <c r="QOO69" s="447"/>
      <c r="QOP69" s="447"/>
      <c r="QOQ69" s="447"/>
      <c r="QOR69" s="447"/>
      <c r="QOS69" s="447"/>
      <c r="QOT69" s="447"/>
      <c r="QOU69" s="447"/>
      <c r="QOV69" s="447"/>
      <c r="QOW69" s="447"/>
      <c r="QOX69" s="447"/>
      <c r="QOY69" s="447"/>
      <c r="QOZ69" s="447"/>
      <c r="QPA69" s="447"/>
      <c r="QPB69" s="447"/>
      <c r="QPC69" s="447"/>
      <c r="QPD69" s="447"/>
      <c r="QPE69" s="447"/>
      <c r="QPF69" s="447"/>
      <c r="QPG69" s="447"/>
      <c r="QPH69" s="447"/>
      <c r="QPI69" s="447"/>
      <c r="QPJ69" s="447"/>
      <c r="QPK69" s="447"/>
      <c r="QPL69" s="447"/>
      <c r="QPM69" s="447"/>
      <c r="QPN69" s="447"/>
      <c r="QPO69" s="447"/>
      <c r="QPP69" s="447"/>
      <c r="QPQ69" s="447"/>
      <c r="QPR69" s="447"/>
      <c r="QPS69" s="447"/>
      <c r="QPT69" s="447"/>
      <c r="QPU69" s="447"/>
      <c r="QPV69" s="447"/>
      <c r="QPW69" s="447"/>
      <c r="QPX69" s="447"/>
      <c r="QPY69" s="447"/>
      <c r="QPZ69" s="447"/>
      <c r="QQA69" s="447"/>
      <c r="QQB69" s="447"/>
      <c r="QQC69" s="447"/>
      <c r="QQD69" s="447"/>
      <c r="QQE69" s="447"/>
      <c r="QQF69" s="447"/>
      <c r="QQG69" s="447"/>
      <c r="QQH69" s="447"/>
      <c r="QQI69" s="447"/>
      <c r="QQJ69" s="447"/>
      <c r="QQK69" s="447"/>
      <c r="QQL69" s="447"/>
      <c r="QQM69" s="447"/>
      <c r="QQN69" s="447"/>
      <c r="QQO69" s="447"/>
      <c r="QQP69" s="447"/>
      <c r="QQQ69" s="447"/>
      <c r="QQR69" s="447"/>
      <c r="QQS69" s="447"/>
      <c r="QQT69" s="447"/>
      <c r="QQU69" s="447"/>
      <c r="QQV69" s="447"/>
      <c r="QQW69" s="447"/>
      <c r="QQX69" s="447"/>
      <c r="QQY69" s="447"/>
      <c r="QQZ69" s="447"/>
      <c r="QRA69" s="447"/>
      <c r="QRB69" s="447"/>
      <c r="QRC69" s="447"/>
      <c r="QRD69" s="447"/>
      <c r="QRE69" s="447"/>
      <c r="QRF69" s="447"/>
      <c r="QRG69" s="447"/>
      <c r="QRH69" s="447"/>
      <c r="QRI69" s="447"/>
      <c r="QRJ69" s="447"/>
      <c r="QRK69" s="447"/>
      <c r="QRL69" s="447"/>
      <c r="QRM69" s="447"/>
      <c r="QRN69" s="447"/>
      <c r="QRO69" s="447"/>
      <c r="QRP69" s="447"/>
      <c r="QRQ69" s="447"/>
      <c r="QRR69" s="447"/>
      <c r="QRS69" s="447"/>
      <c r="QRT69" s="447"/>
      <c r="QRU69" s="447"/>
      <c r="QRV69" s="447"/>
      <c r="QRW69" s="447"/>
      <c r="QRX69" s="447"/>
      <c r="QRY69" s="447"/>
      <c r="QRZ69" s="447"/>
      <c r="QSA69" s="447"/>
      <c r="QSB69" s="447"/>
      <c r="QSC69" s="447"/>
      <c r="QSD69" s="447"/>
      <c r="QSE69" s="447"/>
      <c r="QSF69" s="447"/>
      <c r="QSG69" s="447"/>
      <c r="QSH69" s="447"/>
      <c r="QSI69" s="447"/>
      <c r="QSJ69" s="447"/>
      <c r="QSK69" s="447"/>
      <c r="QSL69" s="447"/>
      <c r="QSM69" s="447"/>
      <c r="QSN69" s="447"/>
      <c r="QSO69" s="447"/>
      <c r="QSP69" s="447"/>
      <c r="QSQ69" s="447"/>
      <c r="QSR69" s="447"/>
      <c r="QSS69" s="447"/>
      <c r="QST69" s="447"/>
      <c r="QSU69" s="447"/>
      <c r="QSV69" s="447"/>
      <c r="QSW69" s="447"/>
      <c r="QSX69" s="447"/>
      <c r="QSY69" s="447"/>
      <c r="QSZ69" s="447"/>
      <c r="QTA69" s="447"/>
      <c r="QTB69" s="447"/>
      <c r="QTC69" s="447"/>
      <c r="QTD69" s="447"/>
      <c r="QTE69" s="447"/>
      <c r="QTF69" s="447"/>
      <c r="QTG69" s="447"/>
      <c r="QTH69" s="447"/>
      <c r="QTI69" s="447"/>
      <c r="QTJ69" s="447"/>
      <c r="QTK69" s="447"/>
      <c r="QTL69" s="447"/>
      <c r="QTM69" s="447"/>
      <c r="QTN69" s="447"/>
      <c r="QTO69" s="447"/>
      <c r="QTP69" s="447"/>
      <c r="QTQ69" s="447"/>
      <c r="QTR69" s="447"/>
      <c r="QTS69" s="447"/>
      <c r="QTT69" s="447"/>
      <c r="QTU69" s="447"/>
      <c r="QTV69" s="447"/>
      <c r="QTW69" s="447"/>
      <c r="QTX69" s="447"/>
      <c r="QTY69" s="447"/>
      <c r="QTZ69" s="447"/>
      <c r="QUA69" s="447"/>
      <c r="QUB69" s="447"/>
      <c r="QUC69" s="447"/>
      <c r="QUD69" s="447"/>
      <c r="QUE69" s="447"/>
      <c r="QUF69" s="447"/>
      <c r="QUG69" s="447"/>
      <c r="QUH69" s="447"/>
      <c r="QUI69" s="447"/>
      <c r="QUJ69" s="447"/>
      <c r="QUK69" s="447"/>
      <c r="QUL69" s="447"/>
      <c r="QUM69" s="447"/>
      <c r="QUN69" s="447"/>
      <c r="QUO69" s="447"/>
      <c r="QUP69" s="447"/>
      <c r="QUQ69" s="447"/>
      <c r="QUR69" s="447"/>
      <c r="QUS69" s="447"/>
      <c r="QUT69" s="447"/>
      <c r="QUU69" s="447"/>
      <c r="QUV69" s="447"/>
      <c r="QUW69" s="447"/>
      <c r="QUX69" s="447"/>
      <c r="QUY69" s="447"/>
      <c r="QUZ69" s="447"/>
      <c r="QVA69" s="447"/>
      <c r="QVB69" s="447"/>
      <c r="QVC69" s="447"/>
      <c r="QVD69" s="447"/>
      <c r="QVE69" s="447"/>
      <c r="QVF69" s="447"/>
      <c r="QVG69" s="447"/>
      <c r="QVH69" s="447"/>
      <c r="QVI69" s="447"/>
      <c r="QVJ69" s="447"/>
      <c r="QVK69" s="447"/>
      <c r="QVL69" s="447"/>
      <c r="QVM69" s="447"/>
      <c r="QVN69" s="447"/>
      <c r="QVO69" s="447"/>
      <c r="QVP69" s="447"/>
      <c r="QVQ69" s="447"/>
      <c r="QVR69" s="447"/>
      <c r="QVS69" s="447"/>
      <c r="QVT69" s="447"/>
      <c r="QVU69" s="447"/>
      <c r="QVV69" s="447"/>
      <c r="QVW69" s="447"/>
      <c r="QVX69" s="447"/>
      <c r="QVY69" s="447"/>
      <c r="QVZ69" s="447"/>
      <c r="QWA69" s="447"/>
      <c r="QWB69" s="447"/>
      <c r="QWC69" s="447"/>
      <c r="QWD69" s="447"/>
      <c r="QWE69" s="447"/>
      <c r="QWF69" s="447"/>
      <c r="QWG69" s="447"/>
      <c r="QWH69" s="447"/>
      <c r="QWI69" s="447"/>
      <c r="QWJ69" s="447"/>
      <c r="QWK69" s="447"/>
      <c r="QWL69" s="447"/>
      <c r="QWM69" s="447"/>
      <c r="QWN69" s="447"/>
      <c r="QWO69" s="447"/>
      <c r="QWP69" s="447"/>
      <c r="QWQ69" s="447"/>
      <c r="QWR69" s="447"/>
      <c r="QWS69" s="447"/>
      <c r="QWT69" s="447"/>
      <c r="QWU69" s="447"/>
      <c r="QWV69" s="447"/>
      <c r="QWW69" s="447"/>
      <c r="QWX69" s="447"/>
      <c r="QWY69" s="447"/>
      <c r="QWZ69" s="447"/>
      <c r="QXA69" s="447"/>
      <c r="QXB69" s="447"/>
      <c r="QXC69" s="447"/>
      <c r="QXD69" s="447"/>
      <c r="QXE69" s="447"/>
      <c r="QXF69" s="447"/>
      <c r="QXG69" s="447"/>
      <c r="QXH69" s="447"/>
      <c r="QXI69" s="447"/>
      <c r="QXJ69" s="447"/>
      <c r="QXK69" s="447"/>
      <c r="QXL69" s="447"/>
      <c r="QXM69" s="447"/>
      <c r="QXN69" s="447"/>
      <c r="QXO69" s="447"/>
      <c r="QXP69" s="447"/>
      <c r="QXQ69" s="447"/>
      <c r="QXR69" s="447"/>
      <c r="QXS69" s="447"/>
      <c r="QXT69" s="447"/>
      <c r="QXU69" s="447"/>
      <c r="QXV69" s="447"/>
      <c r="QXW69" s="447"/>
      <c r="QXX69" s="447"/>
      <c r="QXY69" s="447"/>
      <c r="QXZ69" s="447"/>
      <c r="QYA69" s="447"/>
      <c r="QYB69" s="447"/>
      <c r="QYC69" s="447"/>
      <c r="QYD69" s="447"/>
      <c r="QYE69" s="447"/>
      <c r="QYF69" s="447"/>
      <c r="QYG69" s="447"/>
      <c r="QYH69" s="447"/>
      <c r="QYI69" s="447"/>
      <c r="QYJ69" s="447"/>
      <c r="QYK69" s="447"/>
      <c r="QYL69" s="447"/>
      <c r="QYM69" s="447"/>
      <c r="QYN69" s="447"/>
      <c r="QYO69" s="447"/>
      <c r="QYP69" s="447"/>
      <c r="QYQ69" s="447"/>
      <c r="QYR69" s="447"/>
      <c r="QYS69" s="447"/>
      <c r="QYT69" s="447"/>
      <c r="QYU69" s="447"/>
      <c r="QYV69" s="447"/>
      <c r="QYW69" s="447"/>
      <c r="QYX69" s="447"/>
      <c r="QYY69" s="447"/>
      <c r="QYZ69" s="447"/>
      <c r="QZA69" s="447"/>
      <c r="QZB69" s="447"/>
      <c r="QZC69" s="447"/>
      <c r="QZD69" s="447"/>
      <c r="QZE69" s="447"/>
      <c r="QZF69" s="447"/>
      <c r="QZG69" s="447"/>
      <c r="QZH69" s="447"/>
      <c r="QZI69" s="447"/>
      <c r="QZJ69" s="447"/>
      <c r="QZK69" s="447"/>
      <c r="QZL69" s="447"/>
      <c r="QZM69" s="447"/>
      <c r="QZN69" s="447"/>
      <c r="QZO69" s="447"/>
      <c r="QZP69" s="447"/>
      <c r="QZQ69" s="447"/>
      <c r="QZR69" s="447"/>
      <c r="QZS69" s="447"/>
      <c r="QZT69" s="447"/>
      <c r="QZU69" s="447"/>
      <c r="QZV69" s="447"/>
      <c r="QZW69" s="447"/>
      <c r="QZX69" s="447"/>
      <c r="QZY69" s="447"/>
      <c r="QZZ69" s="447"/>
      <c r="RAA69" s="447"/>
      <c r="RAB69" s="447"/>
      <c r="RAC69" s="447"/>
      <c r="RAD69" s="447"/>
      <c r="RAE69" s="447"/>
      <c r="RAF69" s="447"/>
      <c r="RAG69" s="447"/>
      <c r="RAH69" s="447"/>
      <c r="RAI69" s="447"/>
      <c r="RAJ69" s="447"/>
      <c r="RAK69" s="447"/>
      <c r="RAL69" s="447"/>
      <c r="RAM69" s="447"/>
      <c r="RAN69" s="447"/>
      <c r="RAO69" s="447"/>
      <c r="RAP69" s="447"/>
      <c r="RAQ69" s="447"/>
      <c r="RAR69" s="447"/>
      <c r="RAS69" s="447"/>
      <c r="RAT69" s="447"/>
      <c r="RAU69" s="447"/>
      <c r="RAV69" s="447"/>
      <c r="RAW69" s="447"/>
      <c r="RAX69" s="447"/>
      <c r="RAY69" s="447"/>
      <c r="RAZ69" s="447"/>
      <c r="RBA69" s="447"/>
      <c r="RBB69" s="447"/>
      <c r="RBC69" s="447"/>
      <c r="RBD69" s="447"/>
      <c r="RBE69" s="447"/>
      <c r="RBF69" s="447"/>
      <c r="RBG69" s="447"/>
      <c r="RBH69" s="447"/>
      <c r="RBI69" s="447"/>
      <c r="RBJ69" s="447"/>
      <c r="RBK69" s="447"/>
      <c r="RBL69" s="447"/>
      <c r="RBM69" s="447"/>
      <c r="RBN69" s="447"/>
      <c r="RBO69" s="447"/>
      <c r="RBP69" s="447"/>
      <c r="RBQ69" s="447"/>
      <c r="RBR69" s="447"/>
      <c r="RBS69" s="447"/>
      <c r="RBT69" s="447"/>
      <c r="RBU69" s="447"/>
      <c r="RBV69" s="447"/>
      <c r="RBW69" s="447"/>
      <c r="RBX69" s="447"/>
      <c r="RBY69" s="447"/>
      <c r="RBZ69" s="447"/>
      <c r="RCA69" s="447"/>
      <c r="RCB69" s="447"/>
      <c r="RCC69" s="447"/>
      <c r="RCD69" s="447"/>
      <c r="RCE69" s="447"/>
      <c r="RCF69" s="447"/>
      <c r="RCG69" s="447"/>
      <c r="RCH69" s="447"/>
      <c r="RCI69" s="447"/>
      <c r="RCJ69" s="447"/>
      <c r="RCK69" s="447"/>
      <c r="RCL69" s="447"/>
      <c r="RCM69" s="447"/>
      <c r="RCN69" s="447"/>
      <c r="RCO69" s="447"/>
      <c r="RCP69" s="447"/>
      <c r="RCQ69" s="447"/>
      <c r="RCR69" s="447"/>
      <c r="RCS69" s="447"/>
      <c r="RCT69" s="447"/>
      <c r="RCU69" s="447"/>
      <c r="RCV69" s="447"/>
      <c r="RCW69" s="447"/>
      <c r="RCX69" s="447"/>
      <c r="RCY69" s="447"/>
      <c r="RCZ69" s="447"/>
      <c r="RDA69" s="447"/>
      <c r="RDB69" s="447"/>
      <c r="RDC69" s="447"/>
      <c r="RDD69" s="447"/>
      <c r="RDE69" s="447"/>
      <c r="RDF69" s="447"/>
      <c r="RDG69" s="447"/>
      <c r="RDH69" s="447"/>
      <c r="RDI69" s="447"/>
      <c r="RDJ69" s="447"/>
      <c r="RDK69" s="447"/>
      <c r="RDL69" s="447"/>
      <c r="RDM69" s="447"/>
      <c r="RDN69" s="447"/>
      <c r="RDO69" s="447"/>
      <c r="RDP69" s="447"/>
      <c r="RDQ69" s="447"/>
      <c r="RDR69" s="447"/>
      <c r="RDS69" s="447"/>
      <c r="RDT69" s="447"/>
      <c r="RDU69" s="447"/>
      <c r="RDV69" s="447"/>
      <c r="RDW69" s="447"/>
      <c r="RDX69" s="447"/>
      <c r="RDY69" s="447"/>
      <c r="RDZ69" s="447"/>
      <c r="REA69" s="447"/>
      <c r="REB69" s="447"/>
      <c r="REC69" s="447"/>
      <c r="RED69" s="447"/>
      <c r="REE69" s="447"/>
      <c r="REF69" s="447"/>
      <c r="REG69" s="447"/>
      <c r="REH69" s="447"/>
      <c r="REI69" s="447"/>
      <c r="REJ69" s="447"/>
      <c r="REK69" s="447"/>
      <c r="REL69" s="447"/>
      <c r="REM69" s="447"/>
      <c r="REN69" s="447"/>
      <c r="REO69" s="447"/>
      <c r="REP69" s="447"/>
      <c r="REQ69" s="447"/>
      <c r="RER69" s="447"/>
      <c r="RES69" s="447"/>
      <c r="RET69" s="447"/>
      <c r="REU69" s="447"/>
      <c r="REV69" s="447"/>
      <c r="REW69" s="447"/>
      <c r="REX69" s="447"/>
      <c r="REY69" s="447"/>
      <c r="REZ69" s="447"/>
      <c r="RFA69" s="447"/>
      <c r="RFB69" s="447"/>
      <c r="RFC69" s="447"/>
      <c r="RFD69" s="447"/>
      <c r="RFE69" s="447"/>
      <c r="RFF69" s="447"/>
      <c r="RFG69" s="447"/>
      <c r="RFH69" s="447"/>
      <c r="RFI69" s="447"/>
      <c r="RFJ69" s="447"/>
      <c r="RFK69" s="447"/>
      <c r="RFL69" s="447"/>
      <c r="RFM69" s="447"/>
      <c r="RFN69" s="447"/>
      <c r="RFO69" s="447"/>
      <c r="RFP69" s="447"/>
      <c r="RFQ69" s="447"/>
      <c r="RFR69" s="447"/>
      <c r="RFS69" s="447"/>
      <c r="RFT69" s="447"/>
      <c r="RFU69" s="447"/>
      <c r="RFV69" s="447"/>
      <c r="RFW69" s="447"/>
      <c r="RFX69" s="447"/>
      <c r="RFY69" s="447"/>
      <c r="RFZ69" s="447"/>
      <c r="RGA69" s="447"/>
      <c r="RGB69" s="447"/>
      <c r="RGC69" s="447"/>
      <c r="RGD69" s="447"/>
      <c r="RGE69" s="447"/>
      <c r="RGF69" s="447"/>
      <c r="RGG69" s="447"/>
      <c r="RGH69" s="447"/>
      <c r="RGI69" s="447"/>
      <c r="RGJ69" s="447"/>
      <c r="RGK69" s="447"/>
      <c r="RGL69" s="447"/>
      <c r="RGM69" s="447"/>
      <c r="RGN69" s="447"/>
      <c r="RGO69" s="447"/>
      <c r="RGP69" s="447"/>
      <c r="RGQ69" s="447"/>
      <c r="RGR69" s="447"/>
      <c r="RGS69" s="447"/>
      <c r="RGT69" s="447"/>
      <c r="RGU69" s="447"/>
      <c r="RGV69" s="447"/>
      <c r="RGW69" s="447"/>
      <c r="RGX69" s="447"/>
      <c r="RGY69" s="447"/>
      <c r="RGZ69" s="447"/>
      <c r="RHA69" s="447"/>
      <c r="RHB69" s="447"/>
      <c r="RHC69" s="447"/>
      <c r="RHD69" s="447"/>
      <c r="RHE69" s="447"/>
      <c r="RHF69" s="447"/>
      <c r="RHG69" s="447"/>
      <c r="RHH69" s="447"/>
      <c r="RHI69" s="447"/>
      <c r="RHJ69" s="447"/>
      <c r="RHK69" s="447"/>
      <c r="RHL69" s="447"/>
      <c r="RHM69" s="447"/>
      <c r="RHN69" s="447"/>
      <c r="RHO69" s="447"/>
      <c r="RHP69" s="447"/>
      <c r="RHQ69" s="447"/>
      <c r="RHR69" s="447"/>
      <c r="RHS69" s="447"/>
      <c r="RHT69" s="447"/>
      <c r="RHU69" s="447"/>
      <c r="RHV69" s="447"/>
      <c r="RHW69" s="447"/>
      <c r="RHX69" s="447"/>
      <c r="RHY69" s="447"/>
      <c r="RHZ69" s="447"/>
      <c r="RIA69" s="447"/>
      <c r="RIB69" s="447"/>
      <c r="RIC69" s="447"/>
      <c r="RID69" s="447"/>
      <c r="RIE69" s="447"/>
      <c r="RIF69" s="447"/>
      <c r="RIG69" s="447"/>
      <c r="RIH69" s="447"/>
      <c r="RII69" s="447"/>
      <c r="RIJ69" s="447"/>
      <c r="RIK69" s="447"/>
      <c r="RIL69" s="447"/>
      <c r="RIM69" s="447"/>
      <c r="RIN69" s="447"/>
      <c r="RIO69" s="447"/>
      <c r="RIP69" s="447"/>
      <c r="RIQ69" s="447"/>
      <c r="RIR69" s="447"/>
      <c r="RIS69" s="447"/>
      <c r="RIT69" s="447"/>
      <c r="RIU69" s="447"/>
      <c r="RIV69" s="447"/>
      <c r="RIW69" s="447"/>
      <c r="RIX69" s="447"/>
      <c r="RIY69" s="447"/>
      <c r="RIZ69" s="447"/>
      <c r="RJA69" s="447"/>
      <c r="RJB69" s="447"/>
      <c r="RJC69" s="447"/>
      <c r="RJD69" s="447"/>
      <c r="RJE69" s="447"/>
      <c r="RJF69" s="447"/>
      <c r="RJG69" s="447"/>
      <c r="RJH69" s="447"/>
      <c r="RJI69" s="447"/>
      <c r="RJJ69" s="447"/>
      <c r="RJK69" s="447"/>
      <c r="RJL69" s="447"/>
      <c r="RJM69" s="447"/>
      <c r="RJN69" s="447"/>
      <c r="RJO69" s="447"/>
      <c r="RJP69" s="447"/>
      <c r="RJQ69" s="447"/>
      <c r="RJR69" s="447"/>
      <c r="RJS69" s="447"/>
      <c r="RJT69" s="447"/>
      <c r="RJU69" s="447"/>
      <c r="RJV69" s="447"/>
      <c r="RJW69" s="447"/>
      <c r="RJX69" s="447"/>
      <c r="RJY69" s="447"/>
      <c r="RJZ69" s="447"/>
      <c r="RKA69" s="447"/>
      <c r="RKB69" s="447"/>
      <c r="RKC69" s="447"/>
      <c r="RKD69" s="447"/>
      <c r="RKE69" s="447"/>
      <c r="RKF69" s="447"/>
      <c r="RKG69" s="447"/>
      <c r="RKH69" s="447"/>
      <c r="RKI69" s="447"/>
      <c r="RKJ69" s="447"/>
      <c r="RKK69" s="447"/>
      <c r="RKL69" s="447"/>
      <c r="RKM69" s="447"/>
      <c r="RKN69" s="447"/>
      <c r="RKO69" s="447"/>
      <c r="RKP69" s="447"/>
      <c r="RKQ69" s="447"/>
      <c r="RKR69" s="447"/>
      <c r="RKS69" s="447"/>
      <c r="RKT69" s="447"/>
      <c r="RKU69" s="447"/>
      <c r="RKV69" s="447"/>
      <c r="RKW69" s="447"/>
      <c r="RKX69" s="447"/>
      <c r="RKY69" s="447"/>
      <c r="RKZ69" s="447"/>
      <c r="RLA69" s="447"/>
      <c r="RLB69" s="447"/>
      <c r="RLC69" s="447"/>
      <c r="RLD69" s="447"/>
      <c r="RLE69" s="447"/>
      <c r="RLF69" s="447"/>
      <c r="RLG69" s="447"/>
      <c r="RLH69" s="447"/>
      <c r="RLI69" s="447"/>
      <c r="RLJ69" s="447"/>
      <c r="RLK69" s="447"/>
      <c r="RLL69" s="447"/>
      <c r="RLM69" s="447"/>
      <c r="RLN69" s="447"/>
      <c r="RLO69" s="447"/>
      <c r="RLP69" s="447"/>
      <c r="RLQ69" s="447"/>
      <c r="RLR69" s="447"/>
      <c r="RLS69" s="447"/>
      <c r="RLT69" s="447"/>
      <c r="RLU69" s="447"/>
      <c r="RLV69" s="447"/>
      <c r="RLW69" s="447"/>
      <c r="RLX69" s="447"/>
      <c r="RLY69" s="447"/>
      <c r="RLZ69" s="447"/>
      <c r="RMA69" s="447"/>
      <c r="RMB69" s="447"/>
      <c r="RMC69" s="447"/>
      <c r="RMD69" s="447"/>
      <c r="RME69" s="447"/>
      <c r="RMF69" s="447"/>
      <c r="RMG69" s="447"/>
      <c r="RMH69" s="447"/>
      <c r="RMI69" s="447"/>
      <c r="RMJ69" s="447"/>
      <c r="RMK69" s="447"/>
      <c r="RML69" s="447"/>
      <c r="RMM69" s="447"/>
      <c r="RMN69" s="447"/>
      <c r="RMO69" s="447"/>
      <c r="RMP69" s="447"/>
      <c r="RMQ69" s="447"/>
      <c r="RMR69" s="447"/>
      <c r="RMS69" s="447"/>
      <c r="RMT69" s="447"/>
      <c r="RMU69" s="447"/>
      <c r="RMV69" s="447"/>
      <c r="RMW69" s="447"/>
      <c r="RMX69" s="447"/>
      <c r="RMY69" s="447"/>
      <c r="RMZ69" s="447"/>
      <c r="RNA69" s="447"/>
      <c r="RNB69" s="447"/>
      <c r="RNC69" s="447"/>
      <c r="RND69" s="447"/>
      <c r="RNE69" s="447"/>
      <c r="RNF69" s="447"/>
      <c r="RNG69" s="447"/>
      <c r="RNH69" s="447"/>
      <c r="RNI69" s="447"/>
      <c r="RNJ69" s="447"/>
      <c r="RNK69" s="447"/>
      <c r="RNL69" s="447"/>
      <c r="RNM69" s="447"/>
      <c r="RNN69" s="447"/>
      <c r="RNO69" s="447"/>
      <c r="RNP69" s="447"/>
      <c r="RNQ69" s="447"/>
      <c r="RNR69" s="447"/>
      <c r="RNS69" s="447"/>
      <c r="RNT69" s="447"/>
      <c r="RNU69" s="447"/>
      <c r="RNV69" s="447"/>
      <c r="RNW69" s="447"/>
      <c r="RNX69" s="447"/>
      <c r="RNY69" s="447"/>
      <c r="RNZ69" s="447"/>
      <c r="ROA69" s="447"/>
      <c r="ROB69" s="447"/>
      <c r="ROC69" s="447"/>
      <c r="ROD69" s="447"/>
      <c r="ROE69" s="447"/>
      <c r="ROF69" s="447"/>
      <c r="ROG69" s="447"/>
      <c r="ROH69" s="447"/>
      <c r="ROI69" s="447"/>
      <c r="ROJ69" s="447"/>
      <c r="ROK69" s="447"/>
      <c r="ROL69" s="447"/>
      <c r="ROM69" s="447"/>
      <c r="RON69" s="447"/>
      <c r="ROO69" s="447"/>
      <c r="ROP69" s="447"/>
      <c r="ROQ69" s="447"/>
      <c r="ROR69" s="447"/>
      <c r="ROS69" s="447"/>
      <c r="ROT69" s="447"/>
      <c r="ROU69" s="447"/>
      <c r="ROV69" s="447"/>
      <c r="ROW69" s="447"/>
      <c r="ROX69" s="447"/>
      <c r="ROY69" s="447"/>
      <c r="ROZ69" s="447"/>
      <c r="RPA69" s="447"/>
      <c r="RPB69" s="447"/>
      <c r="RPC69" s="447"/>
      <c r="RPD69" s="447"/>
      <c r="RPE69" s="447"/>
      <c r="RPF69" s="447"/>
      <c r="RPG69" s="447"/>
      <c r="RPH69" s="447"/>
      <c r="RPI69" s="447"/>
      <c r="RPJ69" s="447"/>
      <c r="RPK69" s="447"/>
      <c r="RPL69" s="447"/>
      <c r="RPM69" s="447"/>
      <c r="RPN69" s="447"/>
      <c r="RPO69" s="447"/>
      <c r="RPP69" s="447"/>
      <c r="RPQ69" s="447"/>
      <c r="RPR69" s="447"/>
      <c r="RPS69" s="447"/>
      <c r="RPT69" s="447"/>
      <c r="RPU69" s="447"/>
      <c r="RPV69" s="447"/>
      <c r="RPW69" s="447"/>
      <c r="RPX69" s="447"/>
      <c r="RPY69" s="447"/>
      <c r="RPZ69" s="447"/>
      <c r="RQA69" s="447"/>
      <c r="RQB69" s="447"/>
      <c r="RQC69" s="447"/>
      <c r="RQD69" s="447"/>
      <c r="RQE69" s="447"/>
      <c r="RQF69" s="447"/>
      <c r="RQG69" s="447"/>
      <c r="RQH69" s="447"/>
      <c r="RQI69" s="447"/>
      <c r="RQJ69" s="447"/>
      <c r="RQK69" s="447"/>
      <c r="RQL69" s="447"/>
      <c r="RQM69" s="447"/>
      <c r="RQN69" s="447"/>
      <c r="RQO69" s="447"/>
      <c r="RQP69" s="447"/>
      <c r="RQQ69" s="447"/>
      <c r="RQR69" s="447"/>
      <c r="RQS69" s="447"/>
      <c r="RQT69" s="447"/>
      <c r="RQU69" s="447"/>
      <c r="RQV69" s="447"/>
      <c r="RQW69" s="447"/>
      <c r="RQX69" s="447"/>
      <c r="RQY69" s="447"/>
      <c r="RQZ69" s="447"/>
      <c r="RRA69" s="447"/>
      <c r="RRB69" s="447"/>
      <c r="RRC69" s="447"/>
      <c r="RRD69" s="447"/>
      <c r="RRE69" s="447"/>
      <c r="RRF69" s="447"/>
      <c r="RRG69" s="447"/>
      <c r="RRH69" s="447"/>
      <c r="RRI69" s="447"/>
      <c r="RRJ69" s="447"/>
      <c r="RRK69" s="447"/>
      <c r="RRL69" s="447"/>
      <c r="RRM69" s="447"/>
      <c r="RRN69" s="447"/>
      <c r="RRO69" s="447"/>
      <c r="RRP69" s="447"/>
      <c r="RRQ69" s="447"/>
      <c r="RRR69" s="447"/>
      <c r="RRS69" s="447"/>
      <c r="RRT69" s="447"/>
      <c r="RRU69" s="447"/>
      <c r="RRV69" s="447"/>
      <c r="RRW69" s="447"/>
      <c r="RRX69" s="447"/>
      <c r="RRY69" s="447"/>
      <c r="RRZ69" s="447"/>
      <c r="RSA69" s="447"/>
      <c r="RSB69" s="447"/>
      <c r="RSC69" s="447"/>
      <c r="RSD69" s="447"/>
      <c r="RSE69" s="447"/>
      <c r="RSF69" s="447"/>
      <c r="RSG69" s="447"/>
      <c r="RSH69" s="447"/>
      <c r="RSI69" s="447"/>
      <c r="RSJ69" s="447"/>
      <c r="RSK69" s="447"/>
      <c r="RSL69" s="447"/>
      <c r="RSM69" s="447"/>
      <c r="RSN69" s="447"/>
      <c r="RSO69" s="447"/>
      <c r="RSP69" s="447"/>
      <c r="RSQ69" s="447"/>
      <c r="RSR69" s="447"/>
      <c r="RSS69" s="447"/>
      <c r="RST69" s="447"/>
      <c r="RSU69" s="447"/>
      <c r="RSV69" s="447"/>
      <c r="RSW69" s="447"/>
      <c r="RSX69" s="447"/>
      <c r="RSY69" s="447"/>
      <c r="RSZ69" s="447"/>
      <c r="RTA69" s="447"/>
      <c r="RTB69" s="447"/>
      <c r="RTC69" s="447"/>
      <c r="RTD69" s="447"/>
      <c r="RTE69" s="447"/>
      <c r="RTF69" s="447"/>
      <c r="RTG69" s="447"/>
      <c r="RTH69" s="447"/>
      <c r="RTI69" s="447"/>
      <c r="RTJ69" s="447"/>
      <c r="RTK69" s="447"/>
      <c r="RTL69" s="447"/>
      <c r="RTM69" s="447"/>
      <c r="RTN69" s="447"/>
      <c r="RTO69" s="447"/>
      <c r="RTP69" s="447"/>
      <c r="RTQ69" s="447"/>
      <c r="RTR69" s="447"/>
      <c r="RTS69" s="447"/>
      <c r="RTT69" s="447"/>
      <c r="RTU69" s="447"/>
      <c r="RTV69" s="447"/>
      <c r="RTW69" s="447"/>
      <c r="RTX69" s="447"/>
      <c r="RTY69" s="447"/>
      <c r="RTZ69" s="447"/>
      <c r="RUA69" s="447"/>
      <c r="RUB69" s="447"/>
      <c r="RUC69" s="447"/>
      <c r="RUD69" s="447"/>
      <c r="RUE69" s="447"/>
      <c r="RUF69" s="447"/>
      <c r="RUG69" s="447"/>
      <c r="RUH69" s="447"/>
      <c r="RUI69" s="447"/>
      <c r="RUJ69" s="447"/>
      <c r="RUK69" s="447"/>
      <c r="RUL69" s="447"/>
      <c r="RUM69" s="447"/>
      <c r="RUN69" s="447"/>
      <c r="RUO69" s="447"/>
      <c r="RUP69" s="447"/>
      <c r="RUQ69" s="447"/>
      <c r="RUR69" s="447"/>
      <c r="RUS69" s="447"/>
      <c r="RUT69" s="447"/>
      <c r="RUU69" s="447"/>
      <c r="RUV69" s="447"/>
      <c r="RUW69" s="447"/>
      <c r="RUX69" s="447"/>
      <c r="RUY69" s="447"/>
      <c r="RUZ69" s="447"/>
      <c r="RVA69" s="447"/>
      <c r="RVB69" s="447"/>
      <c r="RVC69" s="447"/>
      <c r="RVD69" s="447"/>
      <c r="RVE69" s="447"/>
      <c r="RVF69" s="447"/>
      <c r="RVG69" s="447"/>
      <c r="RVH69" s="447"/>
      <c r="RVI69" s="447"/>
      <c r="RVJ69" s="447"/>
      <c r="RVK69" s="447"/>
      <c r="RVL69" s="447"/>
      <c r="RVM69" s="447"/>
      <c r="RVN69" s="447"/>
      <c r="RVO69" s="447"/>
      <c r="RVP69" s="447"/>
      <c r="RVQ69" s="447"/>
      <c r="RVR69" s="447"/>
      <c r="RVS69" s="447"/>
      <c r="RVT69" s="447"/>
      <c r="RVU69" s="447"/>
      <c r="RVV69" s="447"/>
      <c r="RVW69" s="447"/>
      <c r="RVX69" s="447"/>
      <c r="RVY69" s="447"/>
      <c r="RVZ69" s="447"/>
      <c r="RWA69" s="447"/>
      <c r="RWB69" s="447"/>
      <c r="RWC69" s="447"/>
      <c r="RWD69" s="447"/>
      <c r="RWE69" s="447"/>
      <c r="RWF69" s="447"/>
      <c r="RWG69" s="447"/>
      <c r="RWH69" s="447"/>
      <c r="RWI69" s="447"/>
      <c r="RWJ69" s="447"/>
      <c r="RWK69" s="447"/>
      <c r="RWL69" s="447"/>
      <c r="RWM69" s="447"/>
      <c r="RWN69" s="447"/>
      <c r="RWO69" s="447"/>
      <c r="RWP69" s="447"/>
      <c r="RWQ69" s="447"/>
      <c r="RWR69" s="447"/>
      <c r="RWS69" s="447"/>
      <c r="RWT69" s="447"/>
      <c r="RWU69" s="447"/>
      <c r="RWV69" s="447"/>
      <c r="RWW69" s="447"/>
      <c r="RWX69" s="447"/>
      <c r="RWY69" s="447"/>
      <c r="RWZ69" s="447"/>
      <c r="RXA69" s="447"/>
      <c r="RXB69" s="447"/>
      <c r="RXC69" s="447"/>
      <c r="RXD69" s="447"/>
      <c r="RXE69" s="447"/>
      <c r="RXF69" s="447"/>
      <c r="RXG69" s="447"/>
      <c r="RXH69" s="447"/>
      <c r="RXI69" s="447"/>
      <c r="RXJ69" s="447"/>
      <c r="RXK69" s="447"/>
      <c r="RXL69" s="447"/>
      <c r="RXM69" s="447"/>
      <c r="RXN69" s="447"/>
      <c r="RXO69" s="447"/>
      <c r="RXP69" s="447"/>
      <c r="RXQ69" s="447"/>
      <c r="RXR69" s="447"/>
      <c r="RXS69" s="447"/>
      <c r="RXT69" s="447"/>
      <c r="RXU69" s="447"/>
      <c r="RXV69" s="447"/>
      <c r="RXW69" s="447"/>
      <c r="RXX69" s="447"/>
      <c r="RXY69" s="447"/>
      <c r="RXZ69" s="447"/>
      <c r="RYA69" s="447"/>
      <c r="RYB69" s="447"/>
      <c r="RYC69" s="447"/>
      <c r="RYD69" s="447"/>
      <c r="RYE69" s="447"/>
      <c r="RYF69" s="447"/>
      <c r="RYG69" s="447"/>
      <c r="RYH69" s="447"/>
      <c r="RYI69" s="447"/>
      <c r="RYJ69" s="447"/>
      <c r="RYK69" s="447"/>
      <c r="RYL69" s="447"/>
      <c r="RYM69" s="447"/>
      <c r="RYN69" s="447"/>
      <c r="RYO69" s="447"/>
      <c r="RYP69" s="447"/>
      <c r="RYQ69" s="447"/>
      <c r="RYR69" s="447"/>
      <c r="RYS69" s="447"/>
      <c r="RYT69" s="447"/>
      <c r="RYU69" s="447"/>
      <c r="RYV69" s="447"/>
      <c r="RYW69" s="447"/>
      <c r="RYX69" s="447"/>
      <c r="RYY69" s="447"/>
      <c r="RYZ69" s="447"/>
      <c r="RZA69" s="447"/>
      <c r="RZB69" s="447"/>
      <c r="RZC69" s="447"/>
      <c r="RZD69" s="447"/>
      <c r="RZE69" s="447"/>
      <c r="RZF69" s="447"/>
      <c r="RZG69" s="447"/>
      <c r="RZH69" s="447"/>
      <c r="RZI69" s="447"/>
      <c r="RZJ69" s="447"/>
      <c r="RZK69" s="447"/>
      <c r="RZL69" s="447"/>
      <c r="RZM69" s="447"/>
      <c r="RZN69" s="447"/>
      <c r="RZO69" s="447"/>
      <c r="RZP69" s="447"/>
      <c r="RZQ69" s="447"/>
      <c r="RZR69" s="447"/>
      <c r="RZS69" s="447"/>
      <c r="RZT69" s="447"/>
      <c r="RZU69" s="447"/>
      <c r="RZV69" s="447"/>
      <c r="RZW69" s="447"/>
      <c r="RZX69" s="447"/>
      <c r="RZY69" s="447"/>
      <c r="RZZ69" s="447"/>
      <c r="SAA69" s="447"/>
      <c r="SAB69" s="447"/>
      <c r="SAC69" s="447"/>
      <c r="SAD69" s="447"/>
      <c r="SAE69" s="447"/>
      <c r="SAF69" s="447"/>
      <c r="SAG69" s="447"/>
      <c r="SAH69" s="447"/>
      <c r="SAI69" s="447"/>
      <c r="SAJ69" s="447"/>
      <c r="SAK69" s="447"/>
      <c r="SAL69" s="447"/>
      <c r="SAM69" s="447"/>
      <c r="SAN69" s="447"/>
      <c r="SAO69" s="447"/>
      <c r="SAP69" s="447"/>
      <c r="SAQ69" s="447"/>
      <c r="SAR69" s="447"/>
      <c r="SAS69" s="447"/>
      <c r="SAT69" s="447"/>
      <c r="SAU69" s="447"/>
      <c r="SAV69" s="447"/>
      <c r="SAW69" s="447"/>
      <c r="SAX69" s="447"/>
      <c r="SAY69" s="447"/>
      <c r="SAZ69" s="447"/>
      <c r="SBA69" s="447"/>
      <c r="SBB69" s="447"/>
      <c r="SBC69" s="447"/>
      <c r="SBD69" s="447"/>
      <c r="SBE69" s="447"/>
      <c r="SBF69" s="447"/>
      <c r="SBG69" s="447"/>
      <c r="SBH69" s="447"/>
      <c r="SBI69" s="447"/>
      <c r="SBJ69" s="447"/>
      <c r="SBK69" s="447"/>
      <c r="SBL69" s="447"/>
      <c r="SBM69" s="447"/>
      <c r="SBN69" s="447"/>
      <c r="SBO69" s="447"/>
      <c r="SBP69" s="447"/>
      <c r="SBQ69" s="447"/>
      <c r="SBR69" s="447"/>
      <c r="SBS69" s="447"/>
      <c r="SBT69" s="447"/>
      <c r="SBU69" s="447"/>
      <c r="SBV69" s="447"/>
      <c r="SBW69" s="447"/>
      <c r="SBX69" s="447"/>
      <c r="SBY69" s="447"/>
      <c r="SBZ69" s="447"/>
      <c r="SCA69" s="447"/>
      <c r="SCB69" s="447"/>
      <c r="SCC69" s="447"/>
      <c r="SCD69" s="447"/>
      <c r="SCE69" s="447"/>
      <c r="SCF69" s="447"/>
      <c r="SCG69" s="447"/>
      <c r="SCH69" s="447"/>
      <c r="SCI69" s="447"/>
      <c r="SCJ69" s="447"/>
      <c r="SCK69" s="447"/>
      <c r="SCL69" s="447"/>
      <c r="SCM69" s="447"/>
      <c r="SCN69" s="447"/>
      <c r="SCO69" s="447"/>
      <c r="SCP69" s="447"/>
      <c r="SCQ69" s="447"/>
      <c r="SCR69" s="447"/>
      <c r="SCS69" s="447"/>
      <c r="SCT69" s="447"/>
      <c r="SCU69" s="447"/>
      <c r="SCV69" s="447"/>
      <c r="SCW69" s="447"/>
      <c r="SCX69" s="447"/>
      <c r="SCY69" s="447"/>
      <c r="SCZ69" s="447"/>
      <c r="SDA69" s="447"/>
      <c r="SDB69" s="447"/>
      <c r="SDC69" s="447"/>
      <c r="SDD69" s="447"/>
      <c r="SDE69" s="447"/>
      <c r="SDF69" s="447"/>
      <c r="SDG69" s="447"/>
      <c r="SDH69" s="447"/>
      <c r="SDI69" s="447"/>
      <c r="SDJ69" s="447"/>
      <c r="SDK69" s="447"/>
      <c r="SDL69" s="447"/>
      <c r="SDM69" s="447"/>
      <c r="SDN69" s="447"/>
      <c r="SDO69" s="447"/>
      <c r="SDP69" s="447"/>
      <c r="SDQ69" s="447"/>
      <c r="SDR69" s="447"/>
      <c r="SDS69" s="447"/>
      <c r="SDT69" s="447"/>
      <c r="SDU69" s="447"/>
      <c r="SDV69" s="447"/>
      <c r="SDW69" s="447"/>
      <c r="SDX69" s="447"/>
      <c r="SDY69" s="447"/>
      <c r="SDZ69" s="447"/>
      <c r="SEA69" s="447"/>
      <c r="SEB69" s="447"/>
      <c r="SEC69" s="447"/>
      <c r="SED69" s="447"/>
      <c r="SEE69" s="447"/>
      <c r="SEF69" s="447"/>
      <c r="SEG69" s="447"/>
      <c r="SEH69" s="447"/>
      <c r="SEI69" s="447"/>
      <c r="SEJ69" s="447"/>
      <c r="SEK69" s="447"/>
      <c r="SEL69" s="447"/>
      <c r="SEM69" s="447"/>
      <c r="SEN69" s="447"/>
      <c r="SEO69" s="447"/>
      <c r="SEP69" s="447"/>
      <c r="SEQ69" s="447"/>
      <c r="SER69" s="447"/>
      <c r="SES69" s="447"/>
      <c r="SET69" s="447"/>
      <c r="SEU69" s="447"/>
      <c r="SEV69" s="447"/>
      <c r="SEW69" s="447"/>
      <c r="SEX69" s="447"/>
      <c r="SEY69" s="447"/>
      <c r="SEZ69" s="447"/>
      <c r="SFA69" s="447"/>
      <c r="SFB69" s="447"/>
      <c r="SFC69" s="447"/>
      <c r="SFD69" s="447"/>
      <c r="SFE69" s="447"/>
      <c r="SFF69" s="447"/>
      <c r="SFG69" s="447"/>
      <c r="SFH69" s="447"/>
      <c r="SFI69" s="447"/>
      <c r="SFJ69" s="447"/>
      <c r="SFK69" s="447"/>
      <c r="SFL69" s="447"/>
      <c r="SFM69" s="447"/>
      <c r="SFN69" s="447"/>
      <c r="SFO69" s="447"/>
      <c r="SFP69" s="447"/>
      <c r="SFQ69" s="447"/>
      <c r="SFR69" s="447"/>
      <c r="SFS69" s="447"/>
      <c r="SFT69" s="447"/>
      <c r="SFU69" s="447"/>
      <c r="SFV69" s="447"/>
      <c r="SFW69" s="447"/>
      <c r="SFX69" s="447"/>
      <c r="SFY69" s="447"/>
      <c r="SFZ69" s="447"/>
      <c r="SGA69" s="447"/>
      <c r="SGB69" s="447"/>
      <c r="SGC69" s="447"/>
      <c r="SGD69" s="447"/>
      <c r="SGE69" s="447"/>
      <c r="SGF69" s="447"/>
      <c r="SGG69" s="447"/>
      <c r="SGH69" s="447"/>
      <c r="SGI69" s="447"/>
      <c r="SGJ69" s="447"/>
      <c r="SGK69" s="447"/>
      <c r="SGL69" s="447"/>
      <c r="SGM69" s="447"/>
      <c r="SGN69" s="447"/>
      <c r="SGO69" s="447"/>
      <c r="SGP69" s="447"/>
      <c r="SGQ69" s="447"/>
      <c r="SGR69" s="447"/>
      <c r="SGS69" s="447"/>
      <c r="SGT69" s="447"/>
      <c r="SGU69" s="447"/>
      <c r="SGV69" s="447"/>
      <c r="SGW69" s="447"/>
      <c r="SGX69" s="447"/>
      <c r="SGY69" s="447"/>
      <c r="SGZ69" s="447"/>
      <c r="SHA69" s="447"/>
      <c r="SHB69" s="447"/>
      <c r="SHC69" s="447"/>
      <c r="SHD69" s="447"/>
      <c r="SHE69" s="447"/>
      <c r="SHF69" s="447"/>
      <c r="SHG69" s="447"/>
      <c r="SHH69" s="447"/>
      <c r="SHI69" s="447"/>
      <c r="SHJ69" s="447"/>
      <c r="SHK69" s="447"/>
      <c r="SHL69" s="447"/>
      <c r="SHM69" s="447"/>
      <c r="SHN69" s="447"/>
      <c r="SHO69" s="447"/>
      <c r="SHP69" s="447"/>
      <c r="SHQ69" s="447"/>
      <c r="SHR69" s="447"/>
      <c r="SHS69" s="447"/>
      <c r="SHT69" s="447"/>
      <c r="SHU69" s="447"/>
      <c r="SHV69" s="447"/>
      <c r="SHW69" s="447"/>
      <c r="SHX69" s="447"/>
      <c r="SHY69" s="447"/>
      <c r="SHZ69" s="447"/>
      <c r="SIA69" s="447"/>
      <c r="SIB69" s="447"/>
      <c r="SIC69" s="447"/>
      <c r="SID69" s="447"/>
      <c r="SIE69" s="447"/>
      <c r="SIF69" s="447"/>
      <c r="SIG69" s="447"/>
      <c r="SIH69" s="447"/>
      <c r="SII69" s="447"/>
      <c r="SIJ69" s="447"/>
      <c r="SIK69" s="447"/>
      <c r="SIL69" s="447"/>
      <c r="SIM69" s="447"/>
      <c r="SIN69" s="447"/>
      <c r="SIO69" s="447"/>
      <c r="SIP69" s="447"/>
      <c r="SIQ69" s="447"/>
      <c r="SIR69" s="447"/>
      <c r="SIS69" s="447"/>
      <c r="SIT69" s="447"/>
      <c r="SIU69" s="447"/>
      <c r="SIV69" s="447"/>
      <c r="SIW69" s="447"/>
      <c r="SIX69" s="447"/>
      <c r="SIY69" s="447"/>
      <c r="SIZ69" s="447"/>
      <c r="SJA69" s="447"/>
      <c r="SJB69" s="447"/>
      <c r="SJC69" s="447"/>
      <c r="SJD69" s="447"/>
      <c r="SJE69" s="447"/>
      <c r="SJF69" s="447"/>
      <c r="SJG69" s="447"/>
      <c r="SJH69" s="447"/>
      <c r="SJI69" s="447"/>
      <c r="SJJ69" s="447"/>
      <c r="SJK69" s="447"/>
      <c r="SJL69" s="447"/>
      <c r="SJM69" s="447"/>
      <c r="SJN69" s="447"/>
      <c r="SJO69" s="447"/>
      <c r="SJP69" s="447"/>
      <c r="SJQ69" s="447"/>
      <c r="SJR69" s="447"/>
      <c r="SJS69" s="447"/>
      <c r="SJT69" s="447"/>
      <c r="SJU69" s="447"/>
      <c r="SJV69" s="447"/>
      <c r="SJW69" s="447"/>
      <c r="SJX69" s="447"/>
      <c r="SJY69" s="447"/>
      <c r="SJZ69" s="447"/>
      <c r="SKA69" s="447"/>
      <c r="SKB69" s="447"/>
      <c r="SKC69" s="447"/>
      <c r="SKD69" s="447"/>
      <c r="SKE69" s="447"/>
      <c r="SKF69" s="447"/>
      <c r="SKG69" s="447"/>
      <c r="SKH69" s="447"/>
      <c r="SKI69" s="447"/>
      <c r="SKJ69" s="447"/>
      <c r="SKK69" s="447"/>
      <c r="SKL69" s="447"/>
      <c r="SKM69" s="447"/>
      <c r="SKN69" s="447"/>
      <c r="SKO69" s="447"/>
      <c r="SKP69" s="447"/>
      <c r="SKQ69" s="447"/>
      <c r="SKR69" s="447"/>
      <c r="SKS69" s="447"/>
      <c r="SKT69" s="447"/>
      <c r="SKU69" s="447"/>
      <c r="SKV69" s="447"/>
      <c r="SKW69" s="447"/>
      <c r="SKX69" s="447"/>
      <c r="SKY69" s="447"/>
      <c r="SKZ69" s="447"/>
      <c r="SLA69" s="447"/>
      <c r="SLB69" s="447"/>
      <c r="SLC69" s="447"/>
      <c r="SLD69" s="447"/>
      <c r="SLE69" s="447"/>
      <c r="SLF69" s="447"/>
      <c r="SLG69" s="447"/>
      <c r="SLH69" s="447"/>
      <c r="SLI69" s="447"/>
      <c r="SLJ69" s="447"/>
      <c r="SLK69" s="447"/>
      <c r="SLL69" s="447"/>
      <c r="SLM69" s="447"/>
      <c r="SLN69" s="447"/>
      <c r="SLO69" s="447"/>
      <c r="SLP69" s="447"/>
      <c r="SLQ69" s="447"/>
      <c r="SLR69" s="447"/>
      <c r="SLS69" s="447"/>
      <c r="SLT69" s="447"/>
      <c r="SLU69" s="447"/>
      <c r="SLV69" s="447"/>
      <c r="SLW69" s="447"/>
      <c r="SLX69" s="447"/>
      <c r="SLY69" s="447"/>
      <c r="SLZ69" s="447"/>
      <c r="SMA69" s="447"/>
      <c r="SMB69" s="447"/>
      <c r="SMC69" s="447"/>
      <c r="SMD69" s="447"/>
      <c r="SME69" s="447"/>
      <c r="SMF69" s="447"/>
      <c r="SMG69" s="447"/>
      <c r="SMH69" s="447"/>
      <c r="SMI69" s="447"/>
      <c r="SMJ69" s="447"/>
      <c r="SMK69" s="447"/>
      <c r="SML69" s="447"/>
      <c r="SMM69" s="447"/>
      <c r="SMN69" s="447"/>
      <c r="SMO69" s="447"/>
      <c r="SMP69" s="447"/>
      <c r="SMQ69" s="447"/>
      <c r="SMR69" s="447"/>
      <c r="SMS69" s="447"/>
      <c r="SMT69" s="447"/>
      <c r="SMU69" s="447"/>
      <c r="SMV69" s="447"/>
      <c r="SMW69" s="447"/>
      <c r="SMX69" s="447"/>
      <c r="SMY69" s="447"/>
      <c r="SMZ69" s="447"/>
      <c r="SNA69" s="447"/>
      <c r="SNB69" s="447"/>
      <c r="SNC69" s="447"/>
      <c r="SND69" s="447"/>
      <c r="SNE69" s="447"/>
      <c r="SNF69" s="447"/>
      <c r="SNG69" s="447"/>
      <c r="SNH69" s="447"/>
      <c r="SNI69" s="447"/>
      <c r="SNJ69" s="447"/>
      <c r="SNK69" s="447"/>
      <c r="SNL69" s="447"/>
      <c r="SNM69" s="447"/>
      <c r="SNN69" s="447"/>
      <c r="SNO69" s="447"/>
      <c r="SNP69" s="447"/>
      <c r="SNQ69" s="447"/>
      <c r="SNR69" s="447"/>
      <c r="SNS69" s="447"/>
      <c r="SNT69" s="447"/>
      <c r="SNU69" s="447"/>
      <c r="SNV69" s="447"/>
      <c r="SNW69" s="447"/>
      <c r="SNX69" s="447"/>
      <c r="SNY69" s="447"/>
      <c r="SNZ69" s="447"/>
      <c r="SOA69" s="447"/>
      <c r="SOB69" s="447"/>
      <c r="SOC69" s="447"/>
      <c r="SOD69" s="447"/>
      <c r="SOE69" s="447"/>
      <c r="SOF69" s="447"/>
      <c r="SOG69" s="447"/>
      <c r="SOH69" s="447"/>
      <c r="SOI69" s="447"/>
      <c r="SOJ69" s="447"/>
      <c r="SOK69" s="447"/>
      <c r="SOL69" s="447"/>
      <c r="SOM69" s="447"/>
      <c r="SON69" s="447"/>
      <c r="SOO69" s="447"/>
      <c r="SOP69" s="447"/>
      <c r="SOQ69" s="447"/>
      <c r="SOR69" s="447"/>
      <c r="SOS69" s="447"/>
      <c r="SOT69" s="447"/>
      <c r="SOU69" s="447"/>
      <c r="SOV69" s="447"/>
      <c r="SOW69" s="447"/>
      <c r="SOX69" s="447"/>
      <c r="SOY69" s="447"/>
      <c r="SOZ69" s="447"/>
      <c r="SPA69" s="447"/>
      <c r="SPB69" s="447"/>
      <c r="SPC69" s="447"/>
      <c r="SPD69" s="447"/>
      <c r="SPE69" s="447"/>
      <c r="SPF69" s="447"/>
      <c r="SPG69" s="447"/>
      <c r="SPH69" s="447"/>
      <c r="SPI69" s="447"/>
      <c r="SPJ69" s="447"/>
      <c r="SPK69" s="447"/>
      <c r="SPL69" s="447"/>
      <c r="SPM69" s="447"/>
      <c r="SPN69" s="447"/>
      <c r="SPO69" s="447"/>
      <c r="SPP69" s="447"/>
      <c r="SPQ69" s="447"/>
      <c r="SPR69" s="447"/>
      <c r="SPS69" s="447"/>
      <c r="SPT69" s="447"/>
      <c r="SPU69" s="447"/>
      <c r="SPV69" s="447"/>
      <c r="SPW69" s="447"/>
      <c r="SPX69" s="447"/>
      <c r="SPY69" s="447"/>
      <c r="SPZ69" s="447"/>
      <c r="SQA69" s="447"/>
      <c r="SQB69" s="447"/>
      <c r="SQC69" s="447"/>
      <c r="SQD69" s="447"/>
      <c r="SQE69" s="447"/>
      <c r="SQF69" s="447"/>
      <c r="SQG69" s="447"/>
      <c r="SQH69" s="447"/>
      <c r="SQI69" s="447"/>
      <c r="SQJ69" s="447"/>
      <c r="SQK69" s="447"/>
      <c r="SQL69" s="447"/>
      <c r="SQM69" s="447"/>
      <c r="SQN69" s="447"/>
      <c r="SQO69" s="447"/>
      <c r="SQP69" s="447"/>
      <c r="SQQ69" s="447"/>
      <c r="SQR69" s="447"/>
      <c r="SQS69" s="447"/>
      <c r="SQT69" s="447"/>
      <c r="SQU69" s="447"/>
      <c r="SQV69" s="447"/>
      <c r="SQW69" s="447"/>
      <c r="SQX69" s="447"/>
      <c r="SQY69" s="447"/>
      <c r="SQZ69" s="447"/>
      <c r="SRA69" s="447"/>
      <c r="SRB69" s="447"/>
      <c r="SRC69" s="447"/>
      <c r="SRD69" s="447"/>
      <c r="SRE69" s="447"/>
      <c r="SRF69" s="447"/>
      <c r="SRG69" s="447"/>
      <c r="SRH69" s="447"/>
      <c r="SRI69" s="447"/>
      <c r="SRJ69" s="447"/>
      <c r="SRK69" s="447"/>
      <c r="SRL69" s="447"/>
      <c r="SRM69" s="447"/>
      <c r="SRN69" s="447"/>
      <c r="SRO69" s="447"/>
      <c r="SRP69" s="447"/>
      <c r="SRQ69" s="447"/>
      <c r="SRR69" s="447"/>
      <c r="SRS69" s="447"/>
      <c r="SRT69" s="447"/>
      <c r="SRU69" s="447"/>
      <c r="SRV69" s="447"/>
      <c r="SRW69" s="447"/>
      <c r="SRX69" s="447"/>
      <c r="SRY69" s="447"/>
      <c r="SRZ69" s="447"/>
      <c r="SSA69" s="447"/>
      <c r="SSB69" s="447"/>
      <c r="SSC69" s="447"/>
      <c r="SSD69" s="447"/>
      <c r="SSE69" s="447"/>
      <c r="SSF69" s="447"/>
      <c r="SSG69" s="447"/>
      <c r="SSH69" s="447"/>
      <c r="SSI69" s="447"/>
      <c r="SSJ69" s="447"/>
      <c r="SSK69" s="447"/>
      <c r="SSL69" s="447"/>
      <c r="SSM69" s="447"/>
      <c r="SSN69" s="447"/>
      <c r="SSO69" s="447"/>
      <c r="SSP69" s="447"/>
      <c r="SSQ69" s="447"/>
      <c r="SSR69" s="447"/>
      <c r="SSS69" s="447"/>
      <c r="SST69" s="447"/>
      <c r="SSU69" s="447"/>
      <c r="SSV69" s="447"/>
      <c r="SSW69" s="447"/>
      <c r="SSX69" s="447"/>
      <c r="SSY69" s="447"/>
      <c r="SSZ69" s="447"/>
      <c r="STA69" s="447"/>
      <c r="STB69" s="447"/>
      <c r="STC69" s="447"/>
      <c r="STD69" s="447"/>
      <c r="STE69" s="447"/>
      <c r="STF69" s="447"/>
      <c r="STG69" s="447"/>
      <c r="STH69" s="447"/>
      <c r="STI69" s="447"/>
      <c r="STJ69" s="447"/>
      <c r="STK69" s="447"/>
      <c r="STL69" s="447"/>
      <c r="STM69" s="447"/>
      <c r="STN69" s="447"/>
      <c r="STO69" s="447"/>
      <c r="STP69" s="447"/>
      <c r="STQ69" s="447"/>
      <c r="STR69" s="447"/>
      <c r="STS69" s="447"/>
      <c r="STT69" s="447"/>
      <c r="STU69" s="447"/>
      <c r="STV69" s="447"/>
      <c r="STW69" s="447"/>
      <c r="STX69" s="447"/>
      <c r="STY69" s="447"/>
      <c r="STZ69" s="447"/>
      <c r="SUA69" s="447"/>
      <c r="SUB69" s="447"/>
      <c r="SUC69" s="447"/>
      <c r="SUD69" s="447"/>
      <c r="SUE69" s="447"/>
      <c r="SUF69" s="447"/>
      <c r="SUG69" s="447"/>
      <c r="SUH69" s="447"/>
      <c r="SUI69" s="447"/>
      <c r="SUJ69" s="447"/>
      <c r="SUK69" s="447"/>
      <c r="SUL69" s="447"/>
      <c r="SUM69" s="447"/>
      <c r="SUN69" s="447"/>
      <c r="SUO69" s="447"/>
      <c r="SUP69" s="447"/>
      <c r="SUQ69" s="447"/>
      <c r="SUR69" s="447"/>
      <c r="SUS69" s="447"/>
      <c r="SUT69" s="447"/>
      <c r="SUU69" s="447"/>
      <c r="SUV69" s="447"/>
      <c r="SUW69" s="447"/>
      <c r="SUX69" s="447"/>
      <c r="SUY69" s="447"/>
      <c r="SUZ69" s="447"/>
      <c r="SVA69" s="447"/>
      <c r="SVB69" s="447"/>
      <c r="SVC69" s="447"/>
      <c r="SVD69" s="447"/>
      <c r="SVE69" s="447"/>
      <c r="SVF69" s="447"/>
      <c r="SVG69" s="447"/>
      <c r="SVH69" s="447"/>
      <c r="SVI69" s="447"/>
      <c r="SVJ69" s="447"/>
      <c r="SVK69" s="447"/>
      <c r="SVL69" s="447"/>
      <c r="SVM69" s="447"/>
      <c r="SVN69" s="447"/>
      <c r="SVO69" s="447"/>
      <c r="SVP69" s="447"/>
      <c r="SVQ69" s="447"/>
      <c r="SVR69" s="447"/>
      <c r="SVS69" s="447"/>
      <c r="SVT69" s="447"/>
      <c r="SVU69" s="447"/>
      <c r="SVV69" s="447"/>
      <c r="SVW69" s="447"/>
      <c r="SVX69" s="447"/>
      <c r="SVY69" s="447"/>
      <c r="SVZ69" s="447"/>
      <c r="SWA69" s="447"/>
      <c r="SWB69" s="447"/>
      <c r="SWC69" s="447"/>
      <c r="SWD69" s="447"/>
      <c r="SWE69" s="447"/>
      <c r="SWF69" s="447"/>
      <c r="SWG69" s="447"/>
      <c r="SWH69" s="447"/>
      <c r="SWI69" s="447"/>
      <c r="SWJ69" s="447"/>
      <c r="SWK69" s="447"/>
      <c r="SWL69" s="447"/>
      <c r="SWM69" s="447"/>
      <c r="SWN69" s="447"/>
      <c r="SWO69" s="447"/>
      <c r="SWP69" s="447"/>
      <c r="SWQ69" s="447"/>
      <c r="SWR69" s="447"/>
      <c r="SWS69" s="447"/>
      <c r="SWT69" s="447"/>
      <c r="SWU69" s="447"/>
      <c r="SWV69" s="447"/>
      <c r="SWW69" s="447"/>
      <c r="SWX69" s="447"/>
      <c r="SWY69" s="447"/>
      <c r="SWZ69" s="447"/>
      <c r="SXA69" s="447"/>
      <c r="SXB69" s="447"/>
      <c r="SXC69" s="447"/>
      <c r="SXD69" s="447"/>
      <c r="SXE69" s="447"/>
      <c r="SXF69" s="447"/>
      <c r="SXG69" s="447"/>
      <c r="SXH69" s="447"/>
      <c r="SXI69" s="447"/>
      <c r="SXJ69" s="447"/>
      <c r="SXK69" s="447"/>
      <c r="SXL69" s="447"/>
      <c r="SXM69" s="447"/>
      <c r="SXN69" s="447"/>
      <c r="SXO69" s="447"/>
      <c r="SXP69" s="447"/>
      <c r="SXQ69" s="447"/>
      <c r="SXR69" s="447"/>
      <c r="SXS69" s="447"/>
      <c r="SXT69" s="447"/>
      <c r="SXU69" s="447"/>
      <c r="SXV69" s="447"/>
      <c r="SXW69" s="447"/>
      <c r="SXX69" s="447"/>
      <c r="SXY69" s="447"/>
      <c r="SXZ69" s="447"/>
      <c r="SYA69" s="447"/>
      <c r="SYB69" s="447"/>
      <c r="SYC69" s="447"/>
      <c r="SYD69" s="447"/>
      <c r="SYE69" s="447"/>
      <c r="SYF69" s="447"/>
      <c r="SYG69" s="447"/>
      <c r="SYH69" s="447"/>
      <c r="SYI69" s="447"/>
      <c r="SYJ69" s="447"/>
      <c r="SYK69" s="447"/>
      <c r="SYL69" s="447"/>
      <c r="SYM69" s="447"/>
      <c r="SYN69" s="447"/>
      <c r="SYO69" s="447"/>
      <c r="SYP69" s="447"/>
      <c r="SYQ69" s="447"/>
      <c r="SYR69" s="447"/>
      <c r="SYS69" s="447"/>
      <c r="SYT69" s="447"/>
      <c r="SYU69" s="447"/>
      <c r="SYV69" s="447"/>
      <c r="SYW69" s="447"/>
      <c r="SYX69" s="447"/>
      <c r="SYY69" s="447"/>
      <c r="SYZ69" s="447"/>
      <c r="SZA69" s="447"/>
      <c r="SZB69" s="447"/>
      <c r="SZC69" s="447"/>
      <c r="SZD69" s="447"/>
      <c r="SZE69" s="447"/>
      <c r="SZF69" s="447"/>
      <c r="SZG69" s="447"/>
      <c r="SZH69" s="447"/>
      <c r="SZI69" s="447"/>
      <c r="SZJ69" s="447"/>
      <c r="SZK69" s="447"/>
      <c r="SZL69" s="447"/>
      <c r="SZM69" s="447"/>
      <c r="SZN69" s="447"/>
      <c r="SZO69" s="447"/>
      <c r="SZP69" s="447"/>
      <c r="SZQ69" s="447"/>
      <c r="SZR69" s="447"/>
      <c r="SZS69" s="447"/>
      <c r="SZT69" s="447"/>
      <c r="SZU69" s="447"/>
      <c r="SZV69" s="447"/>
      <c r="SZW69" s="447"/>
      <c r="SZX69" s="447"/>
      <c r="SZY69" s="447"/>
      <c r="SZZ69" s="447"/>
      <c r="TAA69" s="447"/>
      <c r="TAB69" s="447"/>
      <c r="TAC69" s="447"/>
      <c r="TAD69" s="447"/>
      <c r="TAE69" s="447"/>
      <c r="TAF69" s="447"/>
      <c r="TAG69" s="447"/>
      <c r="TAH69" s="447"/>
      <c r="TAI69" s="447"/>
      <c r="TAJ69" s="447"/>
      <c r="TAK69" s="447"/>
      <c r="TAL69" s="447"/>
      <c r="TAM69" s="447"/>
      <c r="TAN69" s="447"/>
      <c r="TAO69" s="447"/>
      <c r="TAP69" s="447"/>
      <c r="TAQ69" s="447"/>
      <c r="TAR69" s="447"/>
      <c r="TAS69" s="447"/>
      <c r="TAT69" s="447"/>
      <c r="TAU69" s="447"/>
      <c r="TAV69" s="447"/>
      <c r="TAW69" s="447"/>
      <c r="TAX69" s="447"/>
      <c r="TAY69" s="447"/>
      <c r="TAZ69" s="447"/>
      <c r="TBA69" s="447"/>
      <c r="TBB69" s="447"/>
      <c r="TBC69" s="447"/>
      <c r="TBD69" s="447"/>
      <c r="TBE69" s="447"/>
      <c r="TBF69" s="447"/>
      <c r="TBG69" s="447"/>
      <c r="TBH69" s="447"/>
      <c r="TBI69" s="447"/>
      <c r="TBJ69" s="447"/>
      <c r="TBK69" s="447"/>
      <c r="TBL69" s="447"/>
      <c r="TBM69" s="447"/>
      <c r="TBN69" s="447"/>
      <c r="TBO69" s="447"/>
      <c r="TBP69" s="447"/>
      <c r="TBQ69" s="447"/>
      <c r="TBR69" s="447"/>
      <c r="TBS69" s="447"/>
      <c r="TBT69" s="447"/>
      <c r="TBU69" s="447"/>
      <c r="TBV69" s="447"/>
      <c r="TBW69" s="447"/>
      <c r="TBX69" s="447"/>
      <c r="TBY69" s="447"/>
      <c r="TBZ69" s="447"/>
      <c r="TCA69" s="447"/>
      <c r="TCB69" s="447"/>
      <c r="TCC69" s="447"/>
      <c r="TCD69" s="447"/>
      <c r="TCE69" s="447"/>
      <c r="TCF69" s="447"/>
      <c r="TCG69" s="447"/>
      <c r="TCH69" s="447"/>
      <c r="TCI69" s="447"/>
      <c r="TCJ69" s="447"/>
      <c r="TCK69" s="447"/>
      <c r="TCL69" s="447"/>
      <c r="TCM69" s="447"/>
      <c r="TCN69" s="447"/>
      <c r="TCO69" s="447"/>
      <c r="TCP69" s="447"/>
      <c r="TCQ69" s="447"/>
      <c r="TCR69" s="447"/>
      <c r="TCS69" s="447"/>
      <c r="TCT69" s="447"/>
      <c r="TCU69" s="447"/>
      <c r="TCV69" s="447"/>
      <c r="TCW69" s="447"/>
      <c r="TCX69" s="447"/>
      <c r="TCY69" s="447"/>
      <c r="TCZ69" s="447"/>
      <c r="TDA69" s="447"/>
      <c r="TDB69" s="447"/>
      <c r="TDC69" s="447"/>
      <c r="TDD69" s="447"/>
      <c r="TDE69" s="447"/>
      <c r="TDF69" s="447"/>
      <c r="TDG69" s="447"/>
      <c r="TDH69" s="447"/>
      <c r="TDI69" s="447"/>
      <c r="TDJ69" s="447"/>
      <c r="TDK69" s="447"/>
      <c r="TDL69" s="447"/>
      <c r="TDM69" s="447"/>
      <c r="TDN69" s="447"/>
      <c r="TDO69" s="447"/>
      <c r="TDP69" s="447"/>
      <c r="TDQ69" s="447"/>
      <c r="TDR69" s="447"/>
      <c r="TDS69" s="447"/>
      <c r="TDT69" s="447"/>
      <c r="TDU69" s="447"/>
      <c r="TDV69" s="447"/>
      <c r="TDW69" s="447"/>
      <c r="TDX69" s="447"/>
      <c r="TDY69" s="447"/>
      <c r="TDZ69" s="447"/>
      <c r="TEA69" s="447"/>
      <c r="TEB69" s="447"/>
      <c r="TEC69" s="447"/>
      <c r="TED69" s="447"/>
      <c r="TEE69" s="447"/>
      <c r="TEF69" s="447"/>
      <c r="TEG69" s="447"/>
      <c r="TEH69" s="447"/>
      <c r="TEI69" s="447"/>
      <c r="TEJ69" s="447"/>
      <c r="TEK69" s="447"/>
      <c r="TEL69" s="447"/>
      <c r="TEM69" s="447"/>
      <c r="TEN69" s="447"/>
      <c r="TEO69" s="447"/>
      <c r="TEP69" s="447"/>
      <c r="TEQ69" s="447"/>
      <c r="TER69" s="447"/>
      <c r="TES69" s="447"/>
      <c r="TET69" s="447"/>
      <c r="TEU69" s="447"/>
      <c r="TEV69" s="447"/>
      <c r="TEW69" s="447"/>
      <c r="TEX69" s="447"/>
      <c r="TEY69" s="447"/>
      <c r="TEZ69" s="447"/>
      <c r="TFA69" s="447"/>
      <c r="TFB69" s="447"/>
      <c r="TFC69" s="447"/>
      <c r="TFD69" s="447"/>
      <c r="TFE69" s="447"/>
      <c r="TFF69" s="447"/>
      <c r="TFG69" s="447"/>
      <c r="TFH69" s="447"/>
      <c r="TFI69" s="447"/>
      <c r="TFJ69" s="447"/>
      <c r="TFK69" s="447"/>
      <c r="TFL69" s="447"/>
      <c r="TFM69" s="447"/>
      <c r="TFN69" s="447"/>
      <c r="TFO69" s="447"/>
      <c r="TFP69" s="447"/>
      <c r="TFQ69" s="447"/>
      <c r="TFR69" s="447"/>
      <c r="TFS69" s="447"/>
      <c r="TFT69" s="447"/>
      <c r="TFU69" s="447"/>
      <c r="TFV69" s="447"/>
      <c r="TFW69" s="447"/>
      <c r="TFX69" s="447"/>
      <c r="TFY69" s="447"/>
      <c r="TFZ69" s="447"/>
      <c r="TGA69" s="447"/>
      <c r="TGB69" s="447"/>
      <c r="TGC69" s="447"/>
      <c r="TGD69" s="447"/>
      <c r="TGE69" s="447"/>
      <c r="TGF69" s="447"/>
      <c r="TGG69" s="447"/>
      <c r="TGH69" s="447"/>
      <c r="TGI69" s="447"/>
      <c r="TGJ69" s="447"/>
      <c r="TGK69" s="447"/>
      <c r="TGL69" s="447"/>
      <c r="TGM69" s="447"/>
      <c r="TGN69" s="447"/>
      <c r="TGO69" s="447"/>
      <c r="TGP69" s="447"/>
      <c r="TGQ69" s="447"/>
      <c r="TGR69" s="447"/>
      <c r="TGS69" s="447"/>
      <c r="TGT69" s="447"/>
      <c r="TGU69" s="447"/>
      <c r="TGV69" s="447"/>
      <c r="TGW69" s="447"/>
      <c r="TGX69" s="447"/>
      <c r="TGY69" s="447"/>
      <c r="TGZ69" s="447"/>
      <c r="THA69" s="447"/>
      <c r="THB69" s="447"/>
      <c r="THC69" s="447"/>
      <c r="THD69" s="447"/>
      <c r="THE69" s="447"/>
      <c r="THF69" s="447"/>
      <c r="THG69" s="447"/>
      <c r="THH69" s="447"/>
      <c r="THI69" s="447"/>
      <c r="THJ69" s="447"/>
      <c r="THK69" s="447"/>
      <c r="THL69" s="447"/>
      <c r="THM69" s="447"/>
      <c r="THN69" s="447"/>
      <c r="THO69" s="447"/>
      <c r="THP69" s="447"/>
      <c r="THQ69" s="447"/>
      <c r="THR69" s="447"/>
      <c r="THS69" s="447"/>
      <c r="THT69" s="447"/>
      <c r="THU69" s="447"/>
      <c r="THV69" s="447"/>
      <c r="THW69" s="447"/>
      <c r="THX69" s="447"/>
      <c r="THY69" s="447"/>
      <c r="THZ69" s="447"/>
      <c r="TIA69" s="447"/>
      <c r="TIB69" s="447"/>
      <c r="TIC69" s="447"/>
      <c r="TID69" s="447"/>
      <c r="TIE69" s="447"/>
      <c r="TIF69" s="447"/>
      <c r="TIG69" s="447"/>
      <c r="TIH69" s="447"/>
      <c r="TII69" s="447"/>
      <c r="TIJ69" s="447"/>
      <c r="TIK69" s="447"/>
      <c r="TIL69" s="447"/>
      <c r="TIM69" s="447"/>
      <c r="TIN69" s="447"/>
      <c r="TIO69" s="447"/>
      <c r="TIP69" s="447"/>
      <c r="TIQ69" s="447"/>
      <c r="TIR69" s="447"/>
      <c r="TIS69" s="447"/>
      <c r="TIT69" s="447"/>
      <c r="TIU69" s="447"/>
      <c r="TIV69" s="447"/>
      <c r="TIW69" s="447"/>
      <c r="TIX69" s="447"/>
      <c r="TIY69" s="447"/>
      <c r="TIZ69" s="447"/>
      <c r="TJA69" s="447"/>
      <c r="TJB69" s="447"/>
      <c r="TJC69" s="447"/>
      <c r="TJD69" s="447"/>
      <c r="TJE69" s="447"/>
      <c r="TJF69" s="447"/>
      <c r="TJG69" s="447"/>
      <c r="TJH69" s="447"/>
      <c r="TJI69" s="447"/>
      <c r="TJJ69" s="447"/>
      <c r="TJK69" s="447"/>
      <c r="TJL69" s="447"/>
      <c r="TJM69" s="447"/>
      <c r="TJN69" s="447"/>
      <c r="TJO69" s="447"/>
      <c r="TJP69" s="447"/>
      <c r="TJQ69" s="447"/>
      <c r="TJR69" s="447"/>
      <c r="TJS69" s="447"/>
      <c r="TJT69" s="447"/>
      <c r="TJU69" s="447"/>
      <c r="TJV69" s="447"/>
      <c r="TJW69" s="447"/>
      <c r="TJX69" s="447"/>
      <c r="TJY69" s="447"/>
      <c r="TJZ69" s="447"/>
      <c r="TKA69" s="447"/>
      <c r="TKB69" s="447"/>
      <c r="TKC69" s="447"/>
      <c r="TKD69" s="447"/>
      <c r="TKE69" s="447"/>
      <c r="TKF69" s="447"/>
      <c r="TKG69" s="447"/>
      <c r="TKH69" s="447"/>
      <c r="TKI69" s="447"/>
      <c r="TKJ69" s="447"/>
      <c r="TKK69" s="447"/>
      <c r="TKL69" s="447"/>
      <c r="TKM69" s="447"/>
      <c r="TKN69" s="447"/>
      <c r="TKO69" s="447"/>
      <c r="TKP69" s="447"/>
      <c r="TKQ69" s="447"/>
      <c r="TKR69" s="447"/>
      <c r="TKS69" s="447"/>
      <c r="TKT69" s="447"/>
      <c r="TKU69" s="447"/>
      <c r="TKV69" s="447"/>
      <c r="TKW69" s="447"/>
      <c r="TKX69" s="447"/>
      <c r="TKY69" s="447"/>
      <c r="TKZ69" s="447"/>
      <c r="TLA69" s="447"/>
      <c r="TLB69" s="447"/>
      <c r="TLC69" s="447"/>
      <c r="TLD69" s="447"/>
      <c r="TLE69" s="447"/>
      <c r="TLF69" s="447"/>
      <c r="TLG69" s="447"/>
      <c r="TLH69" s="447"/>
      <c r="TLI69" s="447"/>
      <c r="TLJ69" s="447"/>
      <c r="TLK69" s="447"/>
      <c r="TLL69" s="447"/>
      <c r="TLM69" s="447"/>
      <c r="TLN69" s="447"/>
      <c r="TLO69" s="447"/>
      <c r="TLP69" s="447"/>
      <c r="TLQ69" s="447"/>
      <c r="TLR69" s="447"/>
      <c r="TLS69" s="447"/>
      <c r="TLT69" s="447"/>
      <c r="TLU69" s="447"/>
      <c r="TLV69" s="447"/>
      <c r="TLW69" s="447"/>
      <c r="TLX69" s="447"/>
      <c r="TLY69" s="447"/>
      <c r="TLZ69" s="447"/>
      <c r="TMA69" s="447"/>
      <c r="TMB69" s="447"/>
      <c r="TMC69" s="447"/>
      <c r="TMD69" s="447"/>
      <c r="TME69" s="447"/>
      <c r="TMF69" s="447"/>
      <c r="TMG69" s="447"/>
      <c r="TMH69" s="447"/>
      <c r="TMI69" s="447"/>
      <c r="TMJ69" s="447"/>
      <c r="TMK69" s="447"/>
      <c r="TML69" s="447"/>
      <c r="TMM69" s="447"/>
      <c r="TMN69" s="447"/>
      <c r="TMO69" s="447"/>
      <c r="TMP69" s="447"/>
      <c r="TMQ69" s="447"/>
      <c r="TMR69" s="447"/>
      <c r="TMS69" s="447"/>
      <c r="TMT69" s="447"/>
      <c r="TMU69" s="447"/>
      <c r="TMV69" s="447"/>
      <c r="TMW69" s="447"/>
      <c r="TMX69" s="447"/>
      <c r="TMY69" s="447"/>
      <c r="TMZ69" s="447"/>
      <c r="TNA69" s="447"/>
      <c r="TNB69" s="447"/>
      <c r="TNC69" s="447"/>
      <c r="TND69" s="447"/>
      <c r="TNE69" s="447"/>
      <c r="TNF69" s="447"/>
      <c r="TNG69" s="447"/>
      <c r="TNH69" s="447"/>
      <c r="TNI69" s="447"/>
      <c r="TNJ69" s="447"/>
      <c r="TNK69" s="447"/>
      <c r="TNL69" s="447"/>
      <c r="TNM69" s="447"/>
      <c r="TNN69" s="447"/>
      <c r="TNO69" s="447"/>
      <c r="TNP69" s="447"/>
      <c r="TNQ69" s="447"/>
      <c r="TNR69" s="447"/>
      <c r="TNS69" s="447"/>
      <c r="TNT69" s="447"/>
      <c r="TNU69" s="447"/>
      <c r="TNV69" s="447"/>
      <c r="TNW69" s="447"/>
      <c r="TNX69" s="447"/>
      <c r="TNY69" s="447"/>
      <c r="TNZ69" s="447"/>
      <c r="TOA69" s="447"/>
      <c r="TOB69" s="447"/>
      <c r="TOC69" s="447"/>
      <c r="TOD69" s="447"/>
      <c r="TOE69" s="447"/>
      <c r="TOF69" s="447"/>
      <c r="TOG69" s="447"/>
      <c r="TOH69" s="447"/>
      <c r="TOI69" s="447"/>
      <c r="TOJ69" s="447"/>
      <c r="TOK69" s="447"/>
      <c r="TOL69" s="447"/>
      <c r="TOM69" s="447"/>
      <c r="TON69" s="447"/>
      <c r="TOO69" s="447"/>
      <c r="TOP69" s="447"/>
      <c r="TOQ69" s="447"/>
      <c r="TOR69" s="447"/>
      <c r="TOS69" s="447"/>
      <c r="TOT69" s="447"/>
      <c r="TOU69" s="447"/>
      <c r="TOV69" s="447"/>
      <c r="TOW69" s="447"/>
      <c r="TOX69" s="447"/>
      <c r="TOY69" s="447"/>
      <c r="TOZ69" s="447"/>
      <c r="TPA69" s="447"/>
      <c r="TPB69" s="447"/>
      <c r="TPC69" s="447"/>
      <c r="TPD69" s="447"/>
      <c r="TPE69" s="447"/>
      <c r="TPF69" s="447"/>
      <c r="TPG69" s="447"/>
      <c r="TPH69" s="447"/>
      <c r="TPI69" s="447"/>
      <c r="TPJ69" s="447"/>
      <c r="TPK69" s="447"/>
      <c r="TPL69" s="447"/>
      <c r="TPM69" s="447"/>
      <c r="TPN69" s="447"/>
      <c r="TPO69" s="447"/>
      <c r="TPP69" s="447"/>
      <c r="TPQ69" s="447"/>
      <c r="TPR69" s="447"/>
      <c r="TPS69" s="447"/>
      <c r="TPT69" s="447"/>
      <c r="TPU69" s="447"/>
      <c r="TPV69" s="447"/>
      <c r="TPW69" s="447"/>
      <c r="TPX69" s="447"/>
      <c r="TPY69" s="447"/>
      <c r="TPZ69" s="447"/>
      <c r="TQA69" s="447"/>
      <c r="TQB69" s="447"/>
      <c r="TQC69" s="447"/>
      <c r="TQD69" s="447"/>
      <c r="TQE69" s="447"/>
      <c r="TQF69" s="447"/>
      <c r="TQG69" s="447"/>
      <c r="TQH69" s="447"/>
      <c r="TQI69" s="447"/>
      <c r="TQJ69" s="447"/>
      <c r="TQK69" s="447"/>
      <c r="TQL69" s="447"/>
      <c r="TQM69" s="447"/>
      <c r="TQN69" s="447"/>
      <c r="TQO69" s="447"/>
      <c r="TQP69" s="447"/>
      <c r="TQQ69" s="447"/>
      <c r="TQR69" s="447"/>
      <c r="TQS69" s="447"/>
      <c r="TQT69" s="447"/>
      <c r="TQU69" s="447"/>
      <c r="TQV69" s="447"/>
      <c r="TQW69" s="447"/>
      <c r="TQX69" s="447"/>
      <c r="TQY69" s="447"/>
      <c r="TQZ69" s="447"/>
      <c r="TRA69" s="447"/>
      <c r="TRB69" s="447"/>
      <c r="TRC69" s="447"/>
      <c r="TRD69" s="447"/>
      <c r="TRE69" s="447"/>
      <c r="TRF69" s="447"/>
      <c r="TRG69" s="447"/>
      <c r="TRH69" s="447"/>
      <c r="TRI69" s="447"/>
      <c r="TRJ69" s="447"/>
      <c r="TRK69" s="447"/>
      <c r="TRL69" s="447"/>
      <c r="TRM69" s="447"/>
      <c r="TRN69" s="447"/>
      <c r="TRO69" s="447"/>
      <c r="TRP69" s="447"/>
      <c r="TRQ69" s="447"/>
      <c r="TRR69" s="447"/>
      <c r="TRS69" s="447"/>
      <c r="TRT69" s="447"/>
      <c r="TRU69" s="447"/>
      <c r="TRV69" s="447"/>
      <c r="TRW69" s="447"/>
      <c r="TRX69" s="447"/>
      <c r="TRY69" s="447"/>
      <c r="TRZ69" s="447"/>
      <c r="TSA69" s="447"/>
      <c r="TSB69" s="447"/>
      <c r="TSC69" s="447"/>
      <c r="TSD69" s="447"/>
      <c r="TSE69" s="447"/>
      <c r="TSF69" s="447"/>
      <c r="TSG69" s="447"/>
      <c r="TSH69" s="447"/>
      <c r="TSI69" s="447"/>
      <c r="TSJ69" s="447"/>
      <c r="TSK69" s="447"/>
      <c r="TSL69" s="447"/>
      <c r="TSM69" s="447"/>
      <c r="TSN69" s="447"/>
      <c r="TSO69" s="447"/>
      <c r="TSP69" s="447"/>
      <c r="TSQ69" s="447"/>
      <c r="TSR69" s="447"/>
      <c r="TSS69" s="447"/>
      <c r="TST69" s="447"/>
      <c r="TSU69" s="447"/>
      <c r="TSV69" s="447"/>
      <c r="TSW69" s="447"/>
      <c r="TSX69" s="447"/>
      <c r="TSY69" s="447"/>
      <c r="TSZ69" s="447"/>
      <c r="TTA69" s="447"/>
      <c r="TTB69" s="447"/>
      <c r="TTC69" s="447"/>
      <c r="TTD69" s="447"/>
      <c r="TTE69" s="447"/>
      <c r="TTF69" s="447"/>
      <c r="TTG69" s="447"/>
      <c r="TTH69" s="447"/>
      <c r="TTI69" s="447"/>
      <c r="TTJ69" s="447"/>
      <c r="TTK69" s="447"/>
      <c r="TTL69" s="447"/>
      <c r="TTM69" s="447"/>
      <c r="TTN69" s="447"/>
      <c r="TTO69" s="447"/>
      <c r="TTP69" s="447"/>
      <c r="TTQ69" s="447"/>
      <c r="TTR69" s="447"/>
      <c r="TTS69" s="447"/>
      <c r="TTT69" s="447"/>
      <c r="TTU69" s="447"/>
      <c r="TTV69" s="447"/>
      <c r="TTW69" s="447"/>
      <c r="TTX69" s="447"/>
      <c r="TTY69" s="447"/>
      <c r="TTZ69" s="447"/>
      <c r="TUA69" s="447"/>
      <c r="TUB69" s="447"/>
      <c r="TUC69" s="447"/>
      <c r="TUD69" s="447"/>
      <c r="TUE69" s="447"/>
      <c r="TUF69" s="447"/>
      <c r="TUG69" s="447"/>
      <c r="TUH69" s="447"/>
      <c r="TUI69" s="447"/>
      <c r="TUJ69" s="447"/>
      <c r="TUK69" s="447"/>
      <c r="TUL69" s="447"/>
      <c r="TUM69" s="447"/>
      <c r="TUN69" s="447"/>
      <c r="TUO69" s="447"/>
      <c r="TUP69" s="447"/>
      <c r="TUQ69" s="447"/>
      <c r="TUR69" s="447"/>
      <c r="TUS69" s="447"/>
      <c r="TUT69" s="447"/>
      <c r="TUU69" s="447"/>
      <c r="TUV69" s="447"/>
      <c r="TUW69" s="447"/>
      <c r="TUX69" s="447"/>
      <c r="TUY69" s="447"/>
      <c r="TUZ69" s="447"/>
      <c r="TVA69" s="447"/>
      <c r="TVB69" s="447"/>
      <c r="TVC69" s="447"/>
      <c r="TVD69" s="447"/>
      <c r="TVE69" s="447"/>
      <c r="TVF69" s="447"/>
      <c r="TVG69" s="447"/>
      <c r="TVH69" s="447"/>
      <c r="TVI69" s="447"/>
      <c r="TVJ69" s="447"/>
      <c r="TVK69" s="447"/>
      <c r="TVL69" s="447"/>
      <c r="TVM69" s="447"/>
      <c r="TVN69" s="447"/>
      <c r="TVO69" s="447"/>
      <c r="TVP69" s="447"/>
      <c r="TVQ69" s="447"/>
      <c r="TVR69" s="447"/>
      <c r="TVS69" s="447"/>
      <c r="TVT69" s="447"/>
      <c r="TVU69" s="447"/>
      <c r="TVV69" s="447"/>
      <c r="TVW69" s="447"/>
      <c r="TVX69" s="447"/>
      <c r="TVY69" s="447"/>
      <c r="TVZ69" s="447"/>
      <c r="TWA69" s="447"/>
      <c r="TWB69" s="447"/>
      <c r="TWC69" s="447"/>
      <c r="TWD69" s="447"/>
      <c r="TWE69" s="447"/>
      <c r="TWF69" s="447"/>
      <c r="TWG69" s="447"/>
      <c r="TWH69" s="447"/>
      <c r="TWI69" s="447"/>
      <c r="TWJ69" s="447"/>
      <c r="TWK69" s="447"/>
      <c r="TWL69" s="447"/>
      <c r="TWM69" s="447"/>
      <c r="TWN69" s="447"/>
      <c r="TWO69" s="447"/>
      <c r="TWP69" s="447"/>
      <c r="TWQ69" s="447"/>
      <c r="TWR69" s="447"/>
      <c r="TWS69" s="447"/>
      <c r="TWT69" s="447"/>
      <c r="TWU69" s="447"/>
      <c r="TWV69" s="447"/>
      <c r="TWW69" s="447"/>
      <c r="TWX69" s="447"/>
      <c r="TWY69" s="447"/>
      <c r="TWZ69" s="447"/>
      <c r="TXA69" s="447"/>
      <c r="TXB69" s="447"/>
      <c r="TXC69" s="447"/>
      <c r="TXD69" s="447"/>
      <c r="TXE69" s="447"/>
      <c r="TXF69" s="447"/>
      <c r="TXG69" s="447"/>
      <c r="TXH69" s="447"/>
      <c r="TXI69" s="447"/>
      <c r="TXJ69" s="447"/>
      <c r="TXK69" s="447"/>
      <c r="TXL69" s="447"/>
      <c r="TXM69" s="447"/>
      <c r="TXN69" s="447"/>
      <c r="TXO69" s="447"/>
      <c r="TXP69" s="447"/>
      <c r="TXQ69" s="447"/>
      <c r="TXR69" s="447"/>
      <c r="TXS69" s="447"/>
      <c r="TXT69" s="447"/>
      <c r="TXU69" s="447"/>
      <c r="TXV69" s="447"/>
      <c r="TXW69" s="447"/>
      <c r="TXX69" s="447"/>
      <c r="TXY69" s="447"/>
      <c r="TXZ69" s="447"/>
      <c r="TYA69" s="447"/>
      <c r="TYB69" s="447"/>
      <c r="TYC69" s="447"/>
      <c r="TYD69" s="447"/>
      <c r="TYE69" s="447"/>
      <c r="TYF69" s="447"/>
      <c r="TYG69" s="447"/>
      <c r="TYH69" s="447"/>
      <c r="TYI69" s="447"/>
      <c r="TYJ69" s="447"/>
      <c r="TYK69" s="447"/>
      <c r="TYL69" s="447"/>
      <c r="TYM69" s="447"/>
      <c r="TYN69" s="447"/>
      <c r="TYO69" s="447"/>
      <c r="TYP69" s="447"/>
      <c r="TYQ69" s="447"/>
      <c r="TYR69" s="447"/>
      <c r="TYS69" s="447"/>
      <c r="TYT69" s="447"/>
      <c r="TYU69" s="447"/>
      <c r="TYV69" s="447"/>
      <c r="TYW69" s="447"/>
      <c r="TYX69" s="447"/>
      <c r="TYY69" s="447"/>
      <c r="TYZ69" s="447"/>
      <c r="TZA69" s="447"/>
      <c r="TZB69" s="447"/>
      <c r="TZC69" s="447"/>
      <c r="TZD69" s="447"/>
      <c r="TZE69" s="447"/>
      <c r="TZF69" s="447"/>
      <c r="TZG69" s="447"/>
      <c r="TZH69" s="447"/>
      <c r="TZI69" s="447"/>
      <c r="TZJ69" s="447"/>
      <c r="TZK69" s="447"/>
      <c r="TZL69" s="447"/>
      <c r="TZM69" s="447"/>
      <c r="TZN69" s="447"/>
      <c r="TZO69" s="447"/>
      <c r="TZP69" s="447"/>
      <c r="TZQ69" s="447"/>
      <c r="TZR69" s="447"/>
      <c r="TZS69" s="447"/>
      <c r="TZT69" s="447"/>
      <c r="TZU69" s="447"/>
      <c r="TZV69" s="447"/>
      <c r="TZW69" s="447"/>
      <c r="TZX69" s="447"/>
      <c r="TZY69" s="447"/>
      <c r="TZZ69" s="447"/>
      <c r="UAA69" s="447"/>
      <c r="UAB69" s="447"/>
      <c r="UAC69" s="447"/>
      <c r="UAD69" s="447"/>
      <c r="UAE69" s="447"/>
      <c r="UAF69" s="447"/>
      <c r="UAG69" s="447"/>
      <c r="UAH69" s="447"/>
      <c r="UAI69" s="447"/>
      <c r="UAJ69" s="447"/>
      <c r="UAK69" s="447"/>
      <c r="UAL69" s="447"/>
      <c r="UAM69" s="447"/>
      <c r="UAN69" s="447"/>
      <c r="UAO69" s="447"/>
      <c r="UAP69" s="447"/>
      <c r="UAQ69" s="447"/>
      <c r="UAR69" s="447"/>
      <c r="UAS69" s="447"/>
      <c r="UAT69" s="447"/>
      <c r="UAU69" s="447"/>
      <c r="UAV69" s="447"/>
      <c r="UAW69" s="447"/>
      <c r="UAX69" s="447"/>
      <c r="UAY69" s="447"/>
      <c r="UAZ69" s="447"/>
      <c r="UBA69" s="447"/>
      <c r="UBB69" s="447"/>
      <c r="UBC69" s="447"/>
      <c r="UBD69" s="447"/>
      <c r="UBE69" s="447"/>
      <c r="UBF69" s="447"/>
      <c r="UBG69" s="447"/>
      <c r="UBH69" s="447"/>
      <c r="UBI69" s="447"/>
      <c r="UBJ69" s="447"/>
      <c r="UBK69" s="447"/>
      <c r="UBL69" s="447"/>
      <c r="UBM69" s="447"/>
      <c r="UBN69" s="447"/>
      <c r="UBO69" s="447"/>
      <c r="UBP69" s="447"/>
      <c r="UBQ69" s="447"/>
      <c r="UBR69" s="447"/>
      <c r="UBS69" s="447"/>
      <c r="UBT69" s="447"/>
      <c r="UBU69" s="447"/>
      <c r="UBV69" s="447"/>
      <c r="UBW69" s="447"/>
      <c r="UBX69" s="447"/>
      <c r="UBY69" s="447"/>
      <c r="UBZ69" s="447"/>
      <c r="UCA69" s="447"/>
      <c r="UCB69" s="447"/>
      <c r="UCC69" s="447"/>
      <c r="UCD69" s="447"/>
      <c r="UCE69" s="447"/>
      <c r="UCF69" s="447"/>
      <c r="UCG69" s="447"/>
      <c r="UCH69" s="447"/>
      <c r="UCI69" s="447"/>
      <c r="UCJ69" s="447"/>
      <c r="UCK69" s="447"/>
      <c r="UCL69" s="447"/>
      <c r="UCM69" s="447"/>
      <c r="UCN69" s="447"/>
      <c r="UCO69" s="447"/>
      <c r="UCP69" s="447"/>
      <c r="UCQ69" s="447"/>
      <c r="UCR69" s="447"/>
      <c r="UCS69" s="447"/>
      <c r="UCT69" s="447"/>
      <c r="UCU69" s="447"/>
      <c r="UCV69" s="447"/>
      <c r="UCW69" s="447"/>
      <c r="UCX69" s="447"/>
      <c r="UCY69" s="447"/>
      <c r="UCZ69" s="447"/>
      <c r="UDA69" s="447"/>
      <c r="UDB69" s="447"/>
      <c r="UDC69" s="447"/>
      <c r="UDD69" s="447"/>
      <c r="UDE69" s="447"/>
      <c r="UDF69" s="447"/>
      <c r="UDG69" s="447"/>
      <c r="UDH69" s="447"/>
      <c r="UDI69" s="447"/>
      <c r="UDJ69" s="447"/>
      <c r="UDK69" s="447"/>
      <c r="UDL69" s="447"/>
      <c r="UDM69" s="447"/>
      <c r="UDN69" s="447"/>
      <c r="UDO69" s="447"/>
      <c r="UDP69" s="447"/>
      <c r="UDQ69" s="447"/>
      <c r="UDR69" s="447"/>
      <c r="UDS69" s="447"/>
      <c r="UDT69" s="447"/>
      <c r="UDU69" s="447"/>
      <c r="UDV69" s="447"/>
      <c r="UDW69" s="447"/>
      <c r="UDX69" s="447"/>
      <c r="UDY69" s="447"/>
      <c r="UDZ69" s="447"/>
      <c r="UEA69" s="447"/>
      <c r="UEB69" s="447"/>
      <c r="UEC69" s="447"/>
      <c r="UED69" s="447"/>
      <c r="UEE69" s="447"/>
      <c r="UEF69" s="447"/>
      <c r="UEG69" s="447"/>
      <c r="UEH69" s="447"/>
      <c r="UEI69" s="447"/>
      <c r="UEJ69" s="447"/>
      <c r="UEK69" s="447"/>
      <c r="UEL69" s="447"/>
      <c r="UEM69" s="447"/>
      <c r="UEN69" s="447"/>
      <c r="UEO69" s="447"/>
      <c r="UEP69" s="447"/>
      <c r="UEQ69" s="447"/>
      <c r="UER69" s="447"/>
      <c r="UES69" s="447"/>
      <c r="UET69" s="447"/>
      <c r="UEU69" s="447"/>
      <c r="UEV69" s="447"/>
      <c r="UEW69" s="447"/>
      <c r="UEX69" s="447"/>
      <c r="UEY69" s="447"/>
      <c r="UEZ69" s="447"/>
      <c r="UFA69" s="447"/>
      <c r="UFB69" s="447"/>
      <c r="UFC69" s="447"/>
      <c r="UFD69" s="447"/>
      <c r="UFE69" s="447"/>
      <c r="UFF69" s="447"/>
      <c r="UFG69" s="447"/>
      <c r="UFH69" s="447"/>
      <c r="UFI69" s="447"/>
      <c r="UFJ69" s="447"/>
      <c r="UFK69" s="447"/>
      <c r="UFL69" s="447"/>
      <c r="UFM69" s="447"/>
      <c r="UFN69" s="447"/>
      <c r="UFO69" s="447"/>
      <c r="UFP69" s="447"/>
      <c r="UFQ69" s="447"/>
      <c r="UFR69" s="447"/>
      <c r="UFS69" s="447"/>
      <c r="UFT69" s="447"/>
      <c r="UFU69" s="447"/>
      <c r="UFV69" s="447"/>
      <c r="UFW69" s="447"/>
      <c r="UFX69" s="447"/>
      <c r="UFY69" s="447"/>
      <c r="UFZ69" s="447"/>
      <c r="UGA69" s="447"/>
      <c r="UGB69" s="447"/>
      <c r="UGC69" s="447"/>
      <c r="UGD69" s="447"/>
      <c r="UGE69" s="447"/>
      <c r="UGF69" s="447"/>
      <c r="UGG69" s="447"/>
      <c r="UGH69" s="447"/>
      <c r="UGI69" s="447"/>
      <c r="UGJ69" s="447"/>
      <c r="UGK69" s="447"/>
      <c r="UGL69" s="447"/>
      <c r="UGM69" s="447"/>
      <c r="UGN69" s="447"/>
      <c r="UGO69" s="447"/>
      <c r="UGP69" s="447"/>
      <c r="UGQ69" s="447"/>
      <c r="UGR69" s="447"/>
      <c r="UGS69" s="447"/>
      <c r="UGT69" s="447"/>
      <c r="UGU69" s="447"/>
      <c r="UGV69" s="447"/>
      <c r="UGW69" s="447"/>
      <c r="UGX69" s="447"/>
      <c r="UGY69" s="447"/>
      <c r="UGZ69" s="447"/>
      <c r="UHA69" s="447"/>
      <c r="UHB69" s="447"/>
      <c r="UHC69" s="447"/>
      <c r="UHD69" s="447"/>
      <c r="UHE69" s="447"/>
      <c r="UHF69" s="447"/>
      <c r="UHG69" s="447"/>
      <c r="UHH69" s="447"/>
      <c r="UHI69" s="447"/>
      <c r="UHJ69" s="447"/>
      <c r="UHK69" s="447"/>
      <c r="UHL69" s="447"/>
      <c r="UHM69" s="447"/>
      <c r="UHN69" s="447"/>
      <c r="UHO69" s="447"/>
      <c r="UHP69" s="447"/>
      <c r="UHQ69" s="447"/>
      <c r="UHR69" s="447"/>
      <c r="UHS69" s="447"/>
      <c r="UHT69" s="447"/>
      <c r="UHU69" s="447"/>
      <c r="UHV69" s="447"/>
      <c r="UHW69" s="447"/>
      <c r="UHX69" s="447"/>
      <c r="UHY69" s="447"/>
      <c r="UHZ69" s="447"/>
      <c r="UIA69" s="447"/>
      <c r="UIB69" s="447"/>
      <c r="UIC69" s="447"/>
      <c r="UID69" s="447"/>
      <c r="UIE69" s="447"/>
      <c r="UIF69" s="447"/>
      <c r="UIG69" s="447"/>
      <c r="UIH69" s="447"/>
      <c r="UII69" s="447"/>
      <c r="UIJ69" s="447"/>
      <c r="UIK69" s="447"/>
      <c r="UIL69" s="447"/>
      <c r="UIM69" s="447"/>
      <c r="UIN69" s="447"/>
      <c r="UIO69" s="447"/>
      <c r="UIP69" s="447"/>
      <c r="UIQ69" s="447"/>
      <c r="UIR69" s="447"/>
      <c r="UIS69" s="447"/>
      <c r="UIT69" s="447"/>
      <c r="UIU69" s="447"/>
      <c r="UIV69" s="447"/>
      <c r="UIW69" s="447"/>
      <c r="UIX69" s="447"/>
      <c r="UIY69" s="447"/>
      <c r="UIZ69" s="447"/>
      <c r="UJA69" s="447"/>
      <c r="UJB69" s="447"/>
      <c r="UJC69" s="447"/>
      <c r="UJD69" s="447"/>
      <c r="UJE69" s="447"/>
      <c r="UJF69" s="447"/>
      <c r="UJG69" s="447"/>
      <c r="UJH69" s="447"/>
      <c r="UJI69" s="447"/>
      <c r="UJJ69" s="447"/>
      <c r="UJK69" s="447"/>
      <c r="UJL69" s="447"/>
      <c r="UJM69" s="447"/>
      <c r="UJN69" s="447"/>
      <c r="UJO69" s="447"/>
      <c r="UJP69" s="447"/>
      <c r="UJQ69" s="447"/>
      <c r="UJR69" s="447"/>
      <c r="UJS69" s="447"/>
      <c r="UJT69" s="447"/>
      <c r="UJU69" s="447"/>
      <c r="UJV69" s="447"/>
      <c r="UJW69" s="447"/>
      <c r="UJX69" s="447"/>
      <c r="UJY69" s="447"/>
      <c r="UJZ69" s="447"/>
      <c r="UKA69" s="447"/>
      <c r="UKB69" s="447"/>
      <c r="UKC69" s="447"/>
      <c r="UKD69" s="447"/>
      <c r="UKE69" s="447"/>
      <c r="UKF69" s="447"/>
      <c r="UKG69" s="447"/>
      <c r="UKH69" s="447"/>
      <c r="UKI69" s="447"/>
      <c r="UKJ69" s="447"/>
      <c r="UKK69" s="447"/>
      <c r="UKL69" s="447"/>
      <c r="UKM69" s="447"/>
      <c r="UKN69" s="447"/>
      <c r="UKO69" s="447"/>
      <c r="UKP69" s="447"/>
      <c r="UKQ69" s="447"/>
      <c r="UKR69" s="447"/>
      <c r="UKS69" s="447"/>
      <c r="UKT69" s="447"/>
      <c r="UKU69" s="447"/>
      <c r="UKV69" s="447"/>
      <c r="UKW69" s="447"/>
      <c r="UKX69" s="447"/>
      <c r="UKY69" s="447"/>
      <c r="UKZ69" s="447"/>
      <c r="ULA69" s="447"/>
      <c r="ULB69" s="447"/>
      <c r="ULC69" s="447"/>
      <c r="ULD69" s="447"/>
      <c r="ULE69" s="447"/>
      <c r="ULF69" s="447"/>
      <c r="ULG69" s="447"/>
      <c r="ULH69" s="447"/>
      <c r="ULI69" s="447"/>
      <c r="ULJ69" s="447"/>
      <c r="ULK69" s="447"/>
      <c r="ULL69" s="447"/>
      <c r="ULM69" s="447"/>
      <c r="ULN69" s="447"/>
      <c r="ULO69" s="447"/>
      <c r="ULP69" s="447"/>
      <c r="ULQ69" s="447"/>
      <c r="ULR69" s="447"/>
      <c r="ULS69" s="447"/>
      <c r="ULT69" s="447"/>
      <c r="ULU69" s="447"/>
      <c r="ULV69" s="447"/>
      <c r="ULW69" s="447"/>
      <c r="ULX69" s="447"/>
      <c r="ULY69" s="447"/>
      <c r="ULZ69" s="447"/>
      <c r="UMA69" s="447"/>
      <c r="UMB69" s="447"/>
      <c r="UMC69" s="447"/>
      <c r="UMD69" s="447"/>
      <c r="UME69" s="447"/>
      <c r="UMF69" s="447"/>
      <c r="UMG69" s="447"/>
      <c r="UMH69" s="447"/>
      <c r="UMI69" s="447"/>
      <c r="UMJ69" s="447"/>
      <c r="UMK69" s="447"/>
      <c r="UML69" s="447"/>
      <c r="UMM69" s="447"/>
      <c r="UMN69" s="447"/>
      <c r="UMO69" s="447"/>
      <c r="UMP69" s="447"/>
      <c r="UMQ69" s="447"/>
      <c r="UMR69" s="447"/>
      <c r="UMS69" s="447"/>
      <c r="UMT69" s="447"/>
      <c r="UMU69" s="447"/>
      <c r="UMV69" s="447"/>
      <c r="UMW69" s="447"/>
      <c r="UMX69" s="447"/>
      <c r="UMY69" s="447"/>
      <c r="UMZ69" s="447"/>
      <c r="UNA69" s="447"/>
      <c r="UNB69" s="447"/>
      <c r="UNC69" s="447"/>
      <c r="UND69" s="447"/>
      <c r="UNE69" s="447"/>
      <c r="UNF69" s="447"/>
      <c r="UNG69" s="447"/>
      <c r="UNH69" s="447"/>
      <c r="UNI69" s="447"/>
      <c r="UNJ69" s="447"/>
      <c r="UNK69" s="447"/>
      <c r="UNL69" s="447"/>
      <c r="UNM69" s="447"/>
      <c r="UNN69" s="447"/>
      <c r="UNO69" s="447"/>
      <c r="UNP69" s="447"/>
      <c r="UNQ69" s="447"/>
      <c r="UNR69" s="447"/>
      <c r="UNS69" s="447"/>
      <c r="UNT69" s="447"/>
      <c r="UNU69" s="447"/>
      <c r="UNV69" s="447"/>
      <c r="UNW69" s="447"/>
      <c r="UNX69" s="447"/>
      <c r="UNY69" s="447"/>
      <c r="UNZ69" s="447"/>
      <c r="UOA69" s="447"/>
      <c r="UOB69" s="447"/>
      <c r="UOC69" s="447"/>
      <c r="UOD69" s="447"/>
      <c r="UOE69" s="447"/>
      <c r="UOF69" s="447"/>
      <c r="UOG69" s="447"/>
      <c r="UOH69" s="447"/>
      <c r="UOI69" s="447"/>
      <c r="UOJ69" s="447"/>
      <c r="UOK69" s="447"/>
      <c r="UOL69" s="447"/>
      <c r="UOM69" s="447"/>
      <c r="UON69" s="447"/>
      <c r="UOO69" s="447"/>
      <c r="UOP69" s="447"/>
      <c r="UOQ69" s="447"/>
      <c r="UOR69" s="447"/>
      <c r="UOS69" s="447"/>
      <c r="UOT69" s="447"/>
      <c r="UOU69" s="447"/>
      <c r="UOV69" s="447"/>
      <c r="UOW69" s="447"/>
      <c r="UOX69" s="447"/>
      <c r="UOY69" s="447"/>
      <c r="UOZ69" s="447"/>
      <c r="UPA69" s="447"/>
      <c r="UPB69" s="447"/>
      <c r="UPC69" s="447"/>
      <c r="UPD69" s="447"/>
      <c r="UPE69" s="447"/>
      <c r="UPF69" s="447"/>
      <c r="UPG69" s="447"/>
      <c r="UPH69" s="447"/>
      <c r="UPI69" s="447"/>
      <c r="UPJ69" s="447"/>
      <c r="UPK69" s="447"/>
      <c r="UPL69" s="447"/>
      <c r="UPM69" s="447"/>
      <c r="UPN69" s="447"/>
      <c r="UPO69" s="447"/>
      <c r="UPP69" s="447"/>
      <c r="UPQ69" s="447"/>
      <c r="UPR69" s="447"/>
      <c r="UPS69" s="447"/>
      <c r="UPT69" s="447"/>
      <c r="UPU69" s="447"/>
      <c r="UPV69" s="447"/>
      <c r="UPW69" s="447"/>
      <c r="UPX69" s="447"/>
      <c r="UPY69" s="447"/>
      <c r="UPZ69" s="447"/>
      <c r="UQA69" s="447"/>
      <c r="UQB69" s="447"/>
      <c r="UQC69" s="447"/>
      <c r="UQD69" s="447"/>
      <c r="UQE69" s="447"/>
      <c r="UQF69" s="447"/>
      <c r="UQG69" s="447"/>
      <c r="UQH69" s="447"/>
      <c r="UQI69" s="447"/>
      <c r="UQJ69" s="447"/>
      <c r="UQK69" s="447"/>
      <c r="UQL69" s="447"/>
      <c r="UQM69" s="447"/>
      <c r="UQN69" s="447"/>
      <c r="UQO69" s="447"/>
      <c r="UQP69" s="447"/>
      <c r="UQQ69" s="447"/>
      <c r="UQR69" s="447"/>
      <c r="UQS69" s="447"/>
      <c r="UQT69" s="447"/>
      <c r="UQU69" s="447"/>
      <c r="UQV69" s="447"/>
      <c r="UQW69" s="447"/>
      <c r="UQX69" s="447"/>
      <c r="UQY69" s="447"/>
      <c r="UQZ69" s="447"/>
      <c r="URA69" s="447"/>
      <c r="URB69" s="447"/>
      <c r="URC69" s="447"/>
      <c r="URD69" s="447"/>
      <c r="URE69" s="447"/>
      <c r="URF69" s="447"/>
      <c r="URG69" s="447"/>
      <c r="URH69" s="447"/>
      <c r="URI69" s="447"/>
      <c r="URJ69" s="447"/>
      <c r="URK69" s="447"/>
      <c r="URL69" s="447"/>
      <c r="URM69" s="447"/>
      <c r="URN69" s="447"/>
      <c r="URO69" s="447"/>
      <c r="URP69" s="447"/>
      <c r="URQ69" s="447"/>
      <c r="URR69" s="447"/>
      <c r="URS69" s="447"/>
      <c r="URT69" s="447"/>
      <c r="URU69" s="447"/>
      <c r="URV69" s="447"/>
      <c r="URW69" s="447"/>
      <c r="URX69" s="447"/>
      <c r="URY69" s="447"/>
      <c r="URZ69" s="447"/>
      <c r="USA69" s="447"/>
      <c r="USB69" s="447"/>
      <c r="USC69" s="447"/>
      <c r="USD69" s="447"/>
      <c r="USE69" s="447"/>
      <c r="USF69" s="447"/>
      <c r="USG69" s="447"/>
      <c r="USH69" s="447"/>
      <c r="USI69" s="447"/>
      <c r="USJ69" s="447"/>
      <c r="USK69" s="447"/>
      <c r="USL69" s="447"/>
      <c r="USM69" s="447"/>
      <c r="USN69" s="447"/>
      <c r="USO69" s="447"/>
      <c r="USP69" s="447"/>
      <c r="USQ69" s="447"/>
      <c r="USR69" s="447"/>
      <c r="USS69" s="447"/>
      <c r="UST69" s="447"/>
      <c r="USU69" s="447"/>
      <c r="USV69" s="447"/>
      <c r="USW69" s="447"/>
      <c r="USX69" s="447"/>
      <c r="USY69" s="447"/>
      <c r="USZ69" s="447"/>
      <c r="UTA69" s="447"/>
      <c r="UTB69" s="447"/>
      <c r="UTC69" s="447"/>
      <c r="UTD69" s="447"/>
      <c r="UTE69" s="447"/>
      <c r="UTF69" s="447"/>
      <c r="UTG69" s="447"/>
      <c r="UTH69" s="447"/>
      <c r="UTI69" s="447"/>
      <c r="UTJ69" s="447"/>
      <c r="UTK69" s="447"/>
      <c r="UTL69" s="447"/>
      <c r="UTM69" s="447"/>
      <c r="UTN69" s="447"/>
      <c r="UTO69" s="447"/>
      <c r="UTP69" s="447"/>
      <c r="UTQ69" s="447"/>
      <c r="UTR69" s="447"/>
      <c r="UTS69" s="447"/>
      <c r="UTT69" s="447"/>
      <c r="UTU69" s="447"/>
      <c r="UTV69" s="447"/>
      <c r="UTW69" s="447"/>
      <c r="UTX69" s="447"/>
      <c r="UTY69" s="447"/>
      <c r="UTZ69" s="447"/>
      <c r="UUA69" s="447"/>
      <c r="UUB69" s="447"/>
      <c r="UUC69" s="447"/>
      <c r="UUD69" s="447"/>
      <c r="UUE69" s="447"/>
      <c r="UUF69" s="447"/>
      <c r="UUG69" s="447"/>
      <c r="UUH69" s="447"/>
      <c r="UUI69" s="447"/>
      <c r="UUJ69" s="447"/>
      <c r="UUK69" s="447"/>
      <c r="UUL69" s="447"/>
      <c r="UUM69" s="447"/>
      <c r="UUN69" s="447"/>
      <c r="UUO69" s="447"/>
      <c r="UUP69" s="447"/>
      <c r="UUQ69" s="447"/>
      <c r="UUR69" s="447"/>
      <c r="UUS69" s="447"/>
      <c r="UUT69" s="447"/>
      <c r="UUU69" s="447"/>
      <c r="UUV69" s="447"/>
      <c r="UUW69" s="447"/>
      <c r="UUX69" s="447"/>
      <c r="UUY69" s="447"/>
      <c r="UUZ69" s="447"/>
      <c r="UVA69" s="447"/>
      <c r="UVB69" s="447"/>
      <c r="UVC69" s="447"/>
      <c r="UVD69" s="447"/>
      <c r="UVE69" s="447"/>
      <c r="UVF69" s="447"/>
      <c r="UVG69" s="447"/>
      <c r="UVH69" s="447"/>
      <c r="UVI69" s="447"/>
      <c r="UVJ69" s="447"/>
      <c r="UVK69" s="447"/>
      <c r="UVL69" s="447"/>
      <c r="UVM69" s="447"/>
      <c r="UVN69" s="447"/>
      <c r="UVO69" s="447"/>
      <c r="UVP69" s="447"/>
      <c r="UVQ69" s="447"/>
      <c r="UVR69" s="447"/>
      <c r="UVS69" s="447"/>
      <c r="UVT69" s="447"/>
      <c r="UVU69" s="447"/>
      <c r="UVV69" s="447"/>
      <c r="UVW69" s="447"/>
      <c r="UVX69" s="447"/>
      <c r="UVY69" s="447"/>
      <c r="UVZ69" s="447"/>
      <c r="UWA69" s="447"/>
      <c r="UWB69" s="447"/>
      <c r="UWC69" s="447"/>
      <c r="UWD69" s="447"/>
      <c r="UWE69" s="447"/>
      <c r="UWF69" s="447"/>
      <c r="UWG69" s="447"/>
      <c r="UWH69" s="447"/>
      <c r="UWI69" s="447"/>
      <c r="UWJ69" s="447"/>
      <c r="UWK69" s="447"/>
      <c r="UWL69" s="447"/>
      <c r="UWM69" s="447"/>
      <c r="UWN69" s="447"/>
      <c r="UWO69" s="447"/>
      <c r="UWP69" s="447"/>
      <c r="UWQ69" s="447"/>
      <c r="UWR69" s="447"/>
      <c r="UWS69" s="447"/>
      <c r="UWT69" s="447"/>
      <c r="UWU69" s="447"/>
      <c r="UWV69" s="447"/>
      <c r="UWW69" s="447"/>
      <c r="UWX69" s="447"/>
      <c r="UWY69" s="447"/>
      <c r="UWZ69" s="447"/>
      <c r="UXA69" s="447"/>
      <c r="UXB69" s="447"/>
      <c r="UXC69" s="447"/>
      <c r="UXD69" s="447"/>
      <c r="UXE69" s="447"/>
      <c r="UXF69" s="447"/>
      <c r="UXG69" s="447"/>
      <c r="UXH69" s="447"/>
      <c r="UXI69" s="447"/>
      <c r="UXJ69" s="447"/>
      <c r="UXK69" s="447"/>
      <c r="UXL69" s="447"/>
      <c r="UXM69" s="447"/>
      <c r="UXN69" s="447"/>
      <c r="UXO69" s="447"/>
      <c r="UXP69" s="447"/>
      <c r="UXQ69" s="447"/>
      <c r="UXR69" s="447"/>
      <c r="UXS69" s="447"/>
      <c r="UXT69" s="447"/>
      <c r="UXU69" s="447"/>
      <c r="UXV69" s="447"/>
      <c r="UXW69" s="447"/>
      <c r="UXX69" s="447"/>
      <c r="UXY69" s="447"/>
      <c r="UXZ69" s="447"/>
      <c r="UYA69" s="447"/>
      <c r="UYB69" s="447"/>
      <c r="UYC69" s="447"/>
      <c r="UYD69" s="447"/>
      <c r="UYE69" s="447"/>
      <c r="UYF69" s="447"/>
      <c r="UYG69" s="447"/>
      <c r="UYH69" s="447"/>
      <c r="UYI69" s="447"/>
      <c r="UYJ69" s="447"/>
      <c r="UYK69" s="447"/>
      <c r="UYL69" s="447"/>
      <c r="UYM69" s="447"/>
      <c r="UYN69" s="447"/>
      <c r="UYO69" s="447"/>
      <c r="UYP69" s="447"/>
      <c r="UYQ69" s="447"/>
      <c r="UYR69" s="447"/>
      <c r="UYS69" s="447"/>
      <c r="UYT69" s="447"/>
      <c r="UYU69" s="447"/>
      <c r="UYV69" s="447"/>
      <c r="UYW69" s="447"/>
      <c r="UYX69" s="447"/>
      <c r="UYY69" s="447"/>
      <c r="UYZ69" s="447"/>
      <c r="UZA69" s="447"/>
      <c r="UZB69" s="447"/>
      <c r="UZC69" s="447"/>
      <c r="UZD69" s="447"/>
      <c r="UZE69" s="447"/>
      <c r="UZF69" s="447"/>
      <c r="UZG69" s="447"/>
      <c r="UZH69" s="447"/>
      <c r="UZI69" s="447"/>
      <c r="UZJ69" s="447"/>
      <c r="UZK69" s="447"/>
      <c r="UZL69" s="447"/>
      <c r="UZM69" s="447"/>
      <c r="UZN69" s="447"/>
      <c r="UZO69" s="447"/>
      <c r="UZP69" s="447"/>
      <c r="UZQ69" s="447"/>
      <c r="UZR69" s="447"/>
      <c r="UZS69" s="447"/>
      <c r="UZT69" s="447"/>
      <c r="UZU69" s="447"/>
      <c r="UZV69" s="447"/>
      <c r="UZW69" s="447"/>
      <c r="UZX69" s="447"/>
      <c r="UZY69" s="447"/>
      <c r="UZZ69" s="447"/>
      <c r="VAA69" s="447"/>
      <c r="VAB69" s="447"/>
      <c r="VAC69" s="447"/>
      <c r="VAD69" s="447"/>
      <c r="VAE69" s="447"/>
      <c r="VAF69" s="447"/>
      <c r="VAG69" s="447"/>
      <c r="VAH69" s="447"/>
      <c r="VAI69" s="447"/>
      <c r="VAJ69" s="447"/>
      <c r="VAK69" s="447"/>
      <c r="VAL69" s="447"/>
      <c r="VAM69" s="447"/>
      <c r="VAN69" s="447"/>
      <c r="VAO69" s="447"/>
      <c r="VAP69" s="447"/>
      <c r="VAQ69" s="447"/>
      <c r="VAR69" s="447"/>
      <c r="VAS69" s="447"/>
      <c r="VAT69" s="447"/>
      <c r="VAU69" s="447"/>
      <c r="VAV69" s="447"/>
      <c r="VAW69" s="447"/>
      <c r="VAX69" s="447"/>
      <c r="VAY69" s="447"/>
      <c r="VAZ69" s="447"/>
      <c r="VBA69" s="447"/>
      <c r="VBB69" s="447"/>
      <c r="VBC69" s="447"/>
      <c r="VBD69" s="447"/>
      <c r="VBE69" s="447"/>
      <c r="VBF69" s="447"/>
      <c r="VBG69" s="447"/>
      <c r="VBH69" s="447"/>
      <c r="VBI69" s="447"/>
      <c r="VBJ69" s="447"/>
      <c r="VBK69" s="447"/>
      <c r="VBL69" s="447"/>
      <c r="VBM69" s="447"/>
      <c r="VBN69" s="447"/>
      <c r="VBO69" s="447"/>
      <c r="VBP69" s="447"/>
      <c r="VBQ69" s="447"/>
      <c r="VBR69" s="447"/>
      <c r="VBS69" s="447"/>
      <c r="VBT69" s="447"/>
      <c r="VBU69" s="447"/>
      <c r="VBV69" s="447"/>
      <c r="VBW69" s="447"/>
      <c r="VBX69" s="447"/>
      <c r="VBY69" s="447"/>
      <c r="VBZ69" s="447"/>
      <c r="VCA69" s="447"/>
      <c r="VCB69" s="447"/>
      <c r="VCC69" s="447"/>
      <c r="VCD69" s="447"/>
      <c r="VCE69" s="447"/>
      <c r="VCF69" s="447"/>
      <c r="VCG69" s="447"/>
      <c r="VCH69" s="447"/>
      <c r="VCI69" s="447"/>
      <c r="VCJ69" s="447"/>
      <c r="VCK69" s="447"/>
      <c r="VCL69" s="447"/>
      <c r="VCM69" s="447"/>
      <c r="VCN69" s="447"/>
      <c r="VCO69" s="447"/>
      <c r="VCP69" s="447"/>
      <c r="VCQ69" s="447"/>
      <c r="VCR69" s="447"/>
      <c r="VCS69" s="447"/>
      <c r="VCT69" s="447"/>
      <c r="VCU69" s="447"/>
      <c r="VCV69" s="447"/>
      <c r="VCW69" s="447"/>
      <c r="VCX69" s="447"/>
      <c r="VCY69" s="447"/>
      <c r="VCZ69" s="447"/>
      <c r="VDA69" s="447"/>
      <c r="VDB69" s="447"/>
      <c r="VDC69" s="447"/>
      <c r="VDD69" s="447"/>
      <c r="VDE69" s="447"/>
      <c r="VDF69" s="447"/>
      <c r="VDG69" s="447"/>
      <c r="VDH69" s="447"/>
      <c r="VDI69" s="447"/>
      <c r="VDJ69" s="447"/>
      <c r="VDK69" s="447"/>
      <c r="VDL69" s="447"/>
      <c r="VDM69" s="447"/>
      <c r="VDN69" s="447"/>
      <c r="VDO69" s="447"/>
      <c r="VDP69" s="447"/>
      <c r="VDQ69" s="447"/>
      <c r="VDR69" s="447"/>
      <c r="VDS69" s="447"/>
      <c r="VDT69" s="447"/>
      <c r="VDU69" s="447"/>
      <c r="VDV69" s="447"/>
      <c r="VDW69" s="447"/>
      <c r="VDX69" s="447"/>
      <c r="VDY69" s="447"/>
      <c r="VDZ69" s="447"/>
      <c r="VEA69" s="447"/>
      <c r="VEB69" s="447"/>
      <c r="VEC69" s="447"/>
      <c r="VED69" s="447"/>
      <c r="VEE69" s="447"/>
      <c r="VEF69" s="447"/>
      <c r="VEG69" s="447"/>
      <c r="VEH69" s="447"/>
      <c r="VEI69" s="447"/>
      <c r="VEJ69" s="447"/>
      <c r="VEK69" s="447"/>
      <c r="VEL69" s="447"/>
      <c r="VEM69" s="447"/>
      <c r="VEN69" s="447"/>
      <c r="VEO69" s="447"/>
      <c r="VEP69" s="447"/>
      <c r="VEQ69" s="447"/>
      <c r="VER69" s="447"/>
      <c r="VES69" s="447"/>
      <c r="VET69" s="447"/>
      <c r="VEU69" s="447"/>
      <c r="VEV69" s="447"/>
      <c r="VEW69" s="447"/>
      <c r="VEX69" s="447"/>
      <c r="VEY69" s="447"/>
      <c r="VEZ69" s="447"/>
      <c r="VFA69" s="447"/>
      <c r="VFB69" s="447"/>
      <c r="VFC69" s="447"/>
      <c r="VFD69" s="447"/>
      <c r="VFE69" s="447"/>
      <c r="VFF69" s="447"/>
      <c r="VFG69" s="447"/>
      <c r="VFH69" s="447"/>
      <c r="VFI69" s="447"/>
      <c r="VFJ69" s="447"/>
      <c r="VFK69" s="447"/>
      <c r="VFL69" s="447"/>
      <c r="VFM69" s="447"/>
      <c r="VFN69" s="447"/>
      <c r="VFO69" s="447"/>
      <c r="VFP69" s="447"/>
      <c r="VFQ69" s="447"/>
      <c r="VFR69" s="447"/>
      <c r="VFS69" s="447"/>
      <c r="VFT69" s="447"/>
      <c r="VFU69" s="447"/>
      <c r="VFV69" s="447"/>
      <c r="VFW69" s="447"/>
      <c r="VFX69" s="447"/>
      <c r="VFY69" s="447"/>
      <c r="VFZ69" s="447"/>
      <c r="VGA69" s="447"/>
      <c r="VGB69" s="447"/>
      <c r="VGC69" s="447"/>
      <c r="VGD69" s="447"/>
      <c r="VGE69" s="447"/>
      <c r="VGF69" s="447"/>
      <c r="VGG69" s="447"/>
      <c r="VGH69" s="447"/>
      <c r="VGI69" s="447"/>
      <c r="VGJ69" s="447"/>
      <c r="VGK69" s="447"/>
      <c r="VGL69" s="447"/>
      <c r="VGM69" s="447"/>
      <c r="VGN69" s="447"/>
      <c r="VGO69" s="447"/>
      <c r="VGP69" s="447"/>
      <c r="VGQ69" s="447"/>
      <c r="VGR69" s="447"/>
      <c r="VGS69" s="447"/>
      <c r="VGT69" s="447"/>
      <c r="VGU69" s="447"/>
      <c r="VGV69" s="447"/>
      <c r="VGW69" s="447"/>
      <c r="VGX69" s="447"/>
      <c r="VGY69" s="447"/>
      <c r="VGZ69" s="447"/>
      <c r="VHA69" s="447"/>
      <c r="VHB69" s="447"/>
      <c r="VHC69" s="447"/>
      <c r="VHD69" s="447"/>
      <c r="VHE69" s="447"/>
      <c r="VHF69" s="447"/>
      <c r="VHG69" s="447"/>
      <c r="VHH69" s="447"/>
      <c r="VHI69" s="447"/>
      <c r="VHJ69" s="447"/>
      <c r="VHK69" s="447"/>
      <c r="VHL69" s="447"/>
      <c r="VHM69" s="447"/>
      <c r="VHN69" s="447"/>
      <c r="VHO69" s="447"/>
      <c r="VHP69" s="447"/>
      <c r="VHQ69" s="447"/>
      <c r="VHR69" s="447"/>
      <c r="VHS69" s="447"/>
      <c r="VHT69" s="447"/>
      <c r="VHU69" s="447"/>
      <c r="VHV69" s="447"/>
      <c r="VHW69" s="447"/>
      <c r="VHX69" s="447"/>
      <c r="VHY69" s="447"/>
      <c r="VHZ69" s="447"/>
      <c r="VIA69" s="447"/>
      <c r="VIB69" s="447"/>
      <c r="VIC69" s="447"/>
      <c r="VID69" s="447"/>
      <c r="VIE69" s="447"/>
      <c r="VIF69" s="447"/>
      <c r="VIG69" s="447"/>
      <c r="VIH69" s="447"/>
      <c r="VII69" s="447"/>
      <c r="VIJ69" s="447"/>
      <c r="VIK69" s="447"/>
      <c r="VIL69" s="447"/>
      <c r="VIM69" s="447"/>
      <c r="VIN69" s="447"/>
      <c r="VIO69" s="447"/>
      <c r="VIP69" s="447"/>
      <c r="VIQ69" s="447"/>
      <c r="VIR69" s="447"/>
      <c r="VIS69" s="447"/>
      <c r="VIT69" s="447"/>
      <c r="VIU69" s="447"/>
      <c r="VIV69" s="447"/>
      <c r="VIW69" s="447"/>
      <c r="VIX69" s="447"/>
      <c r="VIY69" s="447"/>
      <c r="VIZ69" s="447"/>
      <c r="VJA69" s="447"/>
      <c r="VJB69" s="447"/>
      <c r="VJC69" s="447"/>
      <c r="VJD69" s="447"/>
      <c r="VJE69" s="447"/>
      <c r="VJF69" s="447"/>
      <c r="VJG69" s="447"/>
      <c r="VJH69" s="447"/>
      <c r="VJI69" s="447"/>
      <c r="VJJ69" s="447"/>
      <c r="VJK69" s="447"/>
      <c r="VJL69" s="447"/>
      <c r="VJM69" s="447"/>
      <c r="VJN69" s="447"/>
      <c r="VJO69" s="447"/>
      <c r="VJP69" s="447"/>
      <c r="VJQ69" s="447"/>
      <c r="VJR69" s="447"/>
      <c r="VJS69" s="447"/>
      <c r="VJT69" s="447"/>
      <c r="VJU69" s="447"/>
      <c r="VJV69" s="447"/>
      <c r="VJW69" s="447"/>
      <c r="VJX69" s="447"/>
      <c r="VJY69" s="447"/>
      <c r="VJZ69" s="447"/>
      <c r="VKA69" s="447"/>
      <c r="VKB69" s="447"/>
      <c r="VKC69" s="447"/>
      <c r="VKD69" s="447"/>
      <c r="VKE69" s="447"/>
      <c r="VKF69" s="447"/>
      <c r="VKG69" s="447"/>
      <c r="VKH69" s="447"/>
      <c r="VKI69" s="447"/>
      <c r="VKJ69" s="447"/>
      <c r="VKK69" s="447"/>
      <c r="VKL69" s="447"/>
      <c r="VKM69" s="447"/>
      <c r="VKN69" s="447"/>
      <c r="VKO69" s="447"/>
      <c r="VKP69" s="447"/>
      <c r="VKQ69" s="447"/>
      <c r="VKR69" s="447"/>
      <c r="VKS69" s="447"/>
      <c r="VKT69" s="447"/>
      <c r="VKU69" s="447"/>
      <c r="VKV69" s="447"/>
      <c r="VKW69" s="447"/>
      <c r="VKX69" s="447"/>
      <c r="VKY69" s="447"/>
      <c r="VKZ69" s="447"/>
      <c r="VLA69" s="447"/>
      <c r="VLB69" s="447"/>
      <c r="VLC69" s="447"/>
      <c r="VLD69" s="447"/>
      <c r="VLE69" s="447"/>
      <c r="VLF69" s="447"/>
      <c r="VLG69" s="447"/>
      <c r="VLH69" s="447"/>
      <c r="VLI69" s="447"/>
      <c r="VLJ69" s="447"/>
      <c r="VLK69" s="447"/>
      <c r="VLL69" s="447"/>
      <c r="VLM69" s="447"/>
      <c r="VLN69" s="447"/>
      <c r="VLO69" s="447"/>
      <c r="VLP69" s="447"/>
      <c r="VLQ69" s="447"/>
      <c r="VLR69" s="447"/>
      <c r="VLS69" s="447"/>
      <c r="VLT69" s="447"/>
      <c r="VLU69" s="447"/>
      <c r="VLV69" s="447"/>
      <c r="VLW69" s="447"/>
      <c r="VLX69" s="447"/>
      <c r="VLY69" s="447"/>
      <c r="VLZ69" s="447"/>
      <c r="VMA69" s="447"/>
      <c r="VMB69" s="447"/>
      <c r="VMC69" s="447"/>
      <c r="VMD69" s="447"/>
      <c r="VME69" s="447"/>
      <c r="VMF69" s="447"/>
      <c r="VMG69" s="447"/>
      <c r="VMH69" s="447"/>
      <c r="VMI69" s="447"/>
      <c r="VMJ69" s="447"/>
      <c r="VMK69" s="447"/>
      <c r="VML69" s="447"/>
      <c r="VMM69" s="447"/>
      <c r="VMN69" s="447"/>
      <c r="VMO69" s="447"/>
      <c r="VMP69" s="447"/>
      <c r="VMQ69" s="447"/>
      <c r="VMR69" s="447"/>
      <c r="VMS69" s="447"/>
      <c r="VMT69" s="447"/>
      <c r="VMU69" s="447"/>
      <c r="VMV69" s="447"/>
      <c r="VMW69" s="447"/>
      <c r="VMX69" s="447"/>
      <c r="VMY69" s="447"/>
      <c r="VMZ69" s="447"/>
      <c r="VNA69" s="447"/>
      <c r="VNB69" s="447"/>
      <c r="VNC69" s="447"/>
      <c r="VND69" s="447"/>
      <c r="VNE69" s="447"/>
      <c r="VNF69" s="447"/>
      <c r="VNG69" s="447"/>
      <c r="VNH69" s="447"/>
      <c r="VNI69" s="447"/>
      <c r="VNJ69" s="447"/>
      <c r="VNK69" s="447"/>
      <c r="VNL69" s="447"/>
      <c r="VNM69" s="447"/>
      <c r="VNN69" s="447"/>
      <c r="VNO69" s="447"/>
      <c r="VNP69" s="447"/>
      <c r="VNQ69" s="447"/>
      <c r="VNR69" s="447"/>
      <c r="VNS69" s="447"/>
      <c r="VNT69" s="447"/>
      <c r="VNU69" s="447"/>
      <c r="VNV69" s="447"/>
      <c r="VNW69" s="447"/>
      <c r="VNX69" s="447"/>
      <c r="VNY69" s="447"/>
      <c r="VNZ69" s="447"/>
      <c r="VOA69" s="447"/>
      <c r="VOB69" s="447"/>
      <c r="VOC69" s="447"/>
      <c r="VOD69" s="447"/>
      <c r="VOE69" s="447"/>
      <c r="VOF69" s="447"/>
      <c r="VOG69" s="447"/>
      <c r="VOH69" s="447"/>
      <c r="VOI69" s="447"/>
      <c r="VOJ69" s="447"/>
      <c r="VOK69" s="447"/>
      <c r="VOL69" s="447"/>
      <c r="VOM69" s="447"/>
      <c r="VON69" s="447"/>
      <c r="VOO69" s="447"/>
      <c r="VOP69" s="447"/>
      <c r="VOQ69" s="447"/>
      <c r="VOR69" s="447"/>
      <c r="VOS69" s="447"/>
      <c r="VOT69" s="447"/>
      <c r="VOU69" s="447"/>
      <c r="VOV69" s="447"/>
      <c r="VOW69" s="447"/>
      <c r="VOX69" s="447"/>
      <c r="VOY69" s="447"/>
      <c r="VOZ69" s="447"/>
      <c r="VPA69" s="447"/>
      <c r="VPB69" s="447"/>
      <c r="VPC69" s="447"/>
      <c r="VPD69" s="447"/>
      <c r="VPE69" s="447"/>
      <c r="VPF69" s="447"/>
      <c r="VPG69" s="447"/>
      <c r="VPH69" s="447"/>
      <c r="VPI69" s="447"/>
      <c r="VPJ69" s="447"/>
      <c r="VPK69" s="447"/>
      <c r="VPL69" s="447"/>
      <c r="VPM69" s="447"/>
      <c r="VPN69" s="447"/>
      <c r="VPO69" s="447"/>
      <c r="VPP69" s="447"/>
      <c r="VPQ69" s="447"/>
      <c r="VPR69" s="447"/>
      <c r="VPS69" s="447"/>
      <c r="VPT69" s="447"/>
      <c r="VPU69" s="447"/>
      <c r="VPV69" s="447"/>
      <c r="VPW69" s="447"/>
      <c r="VPX69" s="447"/>
      <c r="VPY69" s="447"/>
      <c r="VPZ69" s="447"/>
      <c r="VQA69" s="447"/>
      <c r="VQB69" s="447"/>
      <c r="VQC69" s="447"/>
      <c r="VQD69" s="447"/>
      <c r="VQE69" s="447"/>
      <c r="VQF69" s="447"/>
      <c r="VQG69" s="447"/>
      <c r="VQH69" s="447"/>
      <c r="VQI69" s="447"/>
      <c r="VQJ69" s="447"/>
      <c r="VQK69" s="447"/>
      <c r="VQL69" s="447"/>
      <c r="VQM69" s="447"/>
      <c r="VQN69" s="447"/>
      <c r="VQO69" s="447"/>
      <c r="VQP69" s="447"/>
      <c r="VQQ69" s="447"/>
      <c r="VQR69" s="447"/>
      <c r="VQS69" s="447"/>
      <c r="VQT69" s="447"/>
      <c r="VQU69" s="447"/>
      <c r="VQV69" s="447"/>
      <c r="VQW69" s="447"/>
      <c r="VQX69" s="447"/>
      <c r="VQY69" s="447"/>
      <c r="VQZ69" s="447"/>
      <c r="VRA69" s="447"/>
      <c r="VRB69" s="447"/>
      <c r="VRC69" s="447"/>
      <c r="VRD69" s="447"/>
      <c r="VRE69" s="447"/>
      <c r="VRF69" s="447"/>
      <c r="VRG69" s="447"/>
      <c r="VRH69" s="447"/>
      <c r="VRI69" s="447"/>
      <c r="VRJ69" s="447"/>
      <c r="VRK69" s="447"/>
      <c r="VRL69" s="447"/>
      <c r="VRM69" s="447"/>
      <c r="VRN69" s="447"/>
      <c r="VRO69" s="447"/>
      <c r="VRP69" s="447"/>
      <c r="VRQ69" s="447"/>
      <c r="VRR69" s="447"/>
      <c r="VRS69" s="447"/>
      <c r="VRT69" s="447"/>
      <c r="VRU69" s="447"/>
      <c r="VRV69" s="447"/>
      <c r="VRW69" s="447"/>
      <c r="VRX69" s="447"/>
      <c r="VRY69" s="447"/>
      <c r="VRZ69" s="447"/>
      <c r="VSA69" s="447"/>
      <c r="VSB69" s="447"/>
      <c r="VSC69" s="447"/>
      <c r="VSD69" s="447"/>
      <c r="VSE69" s="447"/>
      <c r="VSF69" s="447"/>
      <c r="VSG69" s="447"/>
      <c r="VSH69" s="447"/>
      <c r="VSI69" s="447"/>
      <c r="VSJ69" s="447"/>
      <c r="VSK69" s="447"/>
      <c r="VSL69" s="447"/>
      <c r="VSM69" s="447"/>
      <c r="VSN69" s="447"/>
      <c r="VSO69" s="447"/>
      <c r="VSP69" s="447"/>
      <c r="VSQ69" s="447"/>
      <c r="VSR69" s="447"/>
      <c r="VSS69" s="447"/>
      <c r="VST69" s="447"/>
      <c r="VSU69" s="447"/>
      <c r="VSV69" s="447"/>
      <c r="VSW69" s="447"/>
      <c r="VSX69" s="447"/>
      <c r="VSY69" s="447"/>
      <c r="VSZ69" s="447"/>
      <c r="VTA69" s="447"/>
      <c r="VTB69" s="447"/>
      <c r="VTC69" s="447"/>
      <c r="VTD69" s="447"/>
      <c r="VTE69" s="447"/>
      <c r="VTF69" s="447"/>
      <c r="VTG69" s="447"/>
      <c r="VTH69" s="447"/>
      <c r="VTI69" s="447"/>
      <c r="VTJ69" s="447"/>
      <c r="VTK69" s="447"/>
      <c r="VTL69" s="447"/>
      <c r="VTM69" s="447"/>
      <c r="VTN69" s="447"/>
      <c r="VTO69" s="447"/>
      <c r="VTP69" s="447"/>
      <c r="VTQ69" s="447"/>
      <c r="VTR69" s="447"/>
      <c r="VTS69" s="447"/>
      <c r="VTT69" s="447"/>
      <c r="VTU69" s="447"/>
      <c r="VTV69" s="447"/>
      <c r="VTW69" s="447"/>
      <c r="VTX69" s="447"/>
      <c r="VTY69" s="447"/>
      <c r="VTZ69" s="447"/>
      <c r="VUA69" s="447"/>
      <c r="VUB69" s="447"/>
      <c r="VUC69" s="447"/>
      <c r="VUD69" s="447"/>
      <c r="VUE69" s="447"/>
      <c r="VUF69" s="447"/>
      <c r="VUG69" s="447"/>
      <c r="VUH69" s="447"/>
      <c r="VUI69" s="447"/>
      <c r="VUJ69" s="447"/>
      <c r="VUK69" s="447"/>
      <c r="VUL69" s="447"/>
      <c r="VUM69" s="447"/>
      <c r="VUN69" s="447"/>
      <c r="VUO69" s="447"/>
      <c r="VUP69" s="447"/>
      <c r="VUQ69" s="447"/>
      <c r="VUR69" s="447"/>
      <c r="VUS69" s="447"/>
      <c r="VUT69" s="447"/>
      <c r="VUU69" s="447"/>
      <c r="VUV69" s="447"/>
      <c r="VUW69" s="447"/>
      <c r="VUX69" s="447"/>
      <c r="VUY69" s="447"/>
      <c r="VUZ69" s="447"/>
      <c r="VVA69" s="447"/>
      <c r="VVB69" s="447"/>
      <c r="VVC69" s="447"/>
      <c r="VVD69" s="447"/>
      <c r="VVE69" s="447"/>
      <c r="VVF69" s="447"/>
      <c r="VVG69" s="447"/>
      <c r="VVH69" s="447"/>
      <c r="VVI69" s="447"/>
      <c r="VVJ69" s="447"/>
      <c r="VVK69" s="447"/>
      <c r="VVL69" s="447"/>
      <c r="VVM69" s="447"/>
      <c r="VVN69" s="447"/>
      <c r="VVO69" s="447"/>
      <c r="VVP69" s="447"/>
      <c r="VVQ69" s="447"/>
      <c r="VVR69" s="447"/>
      <c r="VVS69" s="447"/>
      <c r="VVT69" s="447"/>
      <c r="VVU69" s="447"/>
      <c r="VVV69" s="447"/>
      <c r="VVW69" s="447"/>
      <c r="VVX69" s="447"/>
      <c r="VVY69" s="447"/>
      <c r="VVZ69" s="447"/>
      <c r="VWA69" s="447"/>
      <c r="VWB69" s="447"/>
      <c r="VWC69" s="447"/>
      <c r="VWD69" s="447"/>
      <c r="VWE69" s="447"/>
      <c r="VWF69" s="447"/>
      <c r="VWG69" s="447"/>
      <c r="VWH69" s="447"/>
      <c r="VWI69" s="447"/>
      <c r="VWJ69" s="447"/>
      <c r="VWK69" s="447"/>
      <c r="VWL69" s="447"/>
      <c r="VWM69" s="447"/>
      <c r="VWN69" s="447"/>
      <c r="VWO69" s="447"/>
      <c r="VWP69" s="447"/>
      <c r="VWQ69" s="447"/>
      <c r="VWR69" s="447"/>
      <c r="VWS69" s="447"/>
      <c r="VWT69" s="447"/>
      <c r="VWU69" s="447"/>
      <c r="VWV69" s="447"/>
      <c r="VWW69" s="447"/>
      <c r="VWX69" s="447"/>
      <c r="VWY69" s="447"/>
      <c r="VWZ69" s="447"/>
      <c r="VXA69" s="447"/>
      <c r="VXB69" s="447"/>
      <c r="VXC69" s="447"/>
      <c r="VXD69" s="447"/>
      <c r="VXE69" s="447"/>
      <c r="VXF69" s="447"/>
      <c r="VXG69" s="447"/>
      <c r="VXH69" s="447"/>
      <c r="VXI69" s="447"/>
      <c r="VXJ69" s="447"/>
      <c r="VXK69" s="447"/>
      <c r="VXL69" s="447"/>
      <c r="VXM69" s="447"/>
      <c r="VXN69" s="447"/>
      <c r="VXO69" s="447"/>
      <c r="VXP69" s="447"/>
      <c r="VXQ69" s="447"/>
      <c r="VXR69" s="447"/>
      <c r="VXS69" s="447"/>
      <c r="VXT69" s="447"/>
      <c r="VXU69" s="447"/>
      <c r="VXV69" s="447"/>
      <c r="VXW69" s="447"/>
      <c r="VXX69" s="447"/>
      <c r="VXY69" s="447"/>
      <c r="VXZ69" s="447"/>
      <c r="VYA69" s="447"/>
      <c r="VYB69" s="447"/>
      <c r="VYC69" s="447"/>
      <c r="VYD69" s="447"/>
      <c r="VYE69" s="447"/>
      <c r="VYF69" s="447"/>
      <c r="VYG69" s="447"/>
      <c r="VYH69" s="447"/>
      <c r="VYI69" s="447"/>
      <c r="VYJ69" s="447"/>
      <c r="VYK69" s="447"/>
      <c r="VYL69" s="447"/>
      <c r="VYM69" s="447"/>
      <c r="VYN69" s="447"/>
      <c r="VYO69" s="447"/>
      <c r="VYP69" s="447"/>
      <c r="VYQ69" s="447"/>
      <c r="VYR69" s="447"/>
      <c r="VYS69" s="447"/>
      <c r="VYT69" s="447"/>
      <c r="VYU69" s="447"/>
      <c r="VYV69" s="447"/>
      <c r="VYW69" s="447"/>
      <c r="VYX69" s="447"/>
      <c r="VYY69" s="447"/>
      <c r="VYZ69" s="447"/>
      <c r="VZA69" s="447"/>
      <c r="VZB69" s="447"/>
      <c r="VZC69" s="447"/>
      <c r="VZD69" s="447"/>
      <c r="VZE69" s="447"/>
      <c r="VZF69" s="447"/>
      <c r="VZG69" s="447"/>
      <c r="VZH69" s="447"/>
      <c r="VZI69" s="447"/>
      <c r="VZJ69" s="447"/>
      <c r="VZK69" s="447"/>
      <c r="VZL69" s="447"/>
      <c r="VZM69" s="447"/>
      <c r="VZN69" s="447"/>
      <c r="VZO69" s="447"/>
      <c r="VZP69" s="447"/>
      <c r="VZQ69" s="447"/>
      <c r="VZR69" s="447"/>
      <c r="VZS69" s="447"/>
      <c r="VZT69" s="447"/>
      <c r="VZU69" s="447"/>
      <c r="VZV69" s="447"/>
      <c r="VZW69" s="447"/>
      <c r="VZX69" s="447"/>
      <c r="VZY69" s="447"/>
      <c r="VZZ69" s="447"/>
      <c r="WAA69" s="447"/>
      <c r="WAB69" s="447"/>
      <c r="WAC69" s="447"/>
      <c r="WAD69" s="447"/>
      <c r="WAE69" s="447"/>
      <c r="WAF69" s="447"/>
      <c r="WAG69" s="447"/>
      <c r="WAH69" s="447"/>
      <c r="WAI69" s="447"/>
      <c r="WAJ69" s="447"/>
      <c r="WAK69" s="447"/>
      <c r="WAL69" s="447"/>
      <c r="WAM69" s="447"/>
      <c r="WAN69" s="447"/>
      <c r="WAO69" s="447"/>
      <c r="WAP69" s="447"/>
      <c r="WAQ69" s="447"/>
      <c r="WAR69" s="447"/>
      <c r="WAS69" s="447"/>
      <c r="WAT69" s="447"/>
      <c r="WAU69" s="447"/>
      <c r="WAV69" s="447"/>
      <c r="WAW69" s="447"/>
      <c r="WAX69" s="447"/>
      <c r="WAY69" s="447"/>
      <c r="WAZ69" s="447"/>
      <c r="WBA69" s="447"/>
      <c r="WBB69" s="447"/>
      <c r="WBC69" s="447"/>
      <c r="WBD69" s="447"/>
      <c r="WBE69" s="447"/>
      <c r="WBF69" s="447"/>
      <c r="WBG69" s="447"/>
      <c r="WBH69" s="447"/>
      <c r="WBI69" s="447"/>
      <c r="WBJ69" s="447"/>
      <c r="WBK69" s="447"/>
      <c r="WBL69" s="447"/>
      <c r="WBM69" s="447"/>
      <c r="WBN69" s="447"/>
      <c r="WBO69" s="447"/>
      <c r="WBP69" s="447"/>
      <c r="WBQ69" s="447"/>
      <c r="WBR69" s="447"/>
      <c r="WBS69" s="447"/>
      <c r="WBT69" s="447"/>
      <c r="WBU69" s="447"/>
      <c r="WBV69" s="447"/>
      <c r="WBW69" s="447"/>
      <c r="WBX69" s="447"/>
      <c r="WBY69" s="447"/>
      <c r="WBZ69" s="447"/>
      <c r="WCA69" s="447"/>
      <c r="WCB69" s="447"/>
      <c r="WCC69" s="447"/>
      <c r="WCD69" s="447"/>
      <c r="WCE69" s="447"/>
      <c r="WCF69" s="447"/>
      <c r="WCG69" s="447"/>
      <c r="WCH69" s="447"/>
      <c r="WCI69" s="447"/>
      <c r="WCJ69" s="447"/>
      <c r="WCK69" s="447"/>
      <c r="WCL69" s="447"/>
      <c r="WCM69" s="447"/>
      <c r="WCN69" s="447"/>
      <c r="WCO69" s="447"/>
      <c r="WCP69" s="447"/>
      <c r="WCQ69" s="447"/>
      <c r="WCR69" s="447"/>
      <c r="WCS69" s="447"/>
      <c r="WCT69" s="447"/>
      <c r="WCU69" s="447"/>
      <c r="WCV69" s="447"/>
      <c r="WCW69" s="447"/>
      <c r="WCX69" s="447"/>
      <c r="WCY69" s="447"/>
      <c r="WCZ69" s="447"/>
      <c r="WDA69" s="447"/>
      <c r="WDB69" s="447"/>
      <c r="WDC69" s="447"/>
      <c r="WDD69" s="447"/>
      <c r="WDE69" s="447"/>
      <c r="WDF69" s="447"/>
      <c r="WDG69" s="447"/>
      <c r="WDH69" s="447"/>
      <c r="WDI69" s="447"/>
      <c r="WDJ69" s="447"/>
      <c r="WDK69" s="447"/>
      <c r="WDL69" s="447"/>
      <c r="WDM69" s="447"/>
      <c r="WDN69" s="447"/>
      <c r="WDO69" s="447"/>
      <c r="WDP69" s="447"/>
      <c r="WDQ69" s="447"/>
      <c r="WDR69" s="447"/>
      <c r="WDS69" s="447"/>
      <c r="WDT69" s="447"/>
      <c r="WDU69" s="447"/>
      <c r="WDV69" s="447"/>
      <c r="WDW69" s="447"/>
      <c r="WDX69" s="447"/>
      <c r="WDY69" s="447"/>
      <c r="WDZ69" s="447"/>
      <c r="WEA69" s="447"/>
      <c r="WEB69" s="447"/>
      <c r="WEC69" s="447"/>
      <c r="WED69" s="447"/>
      <c r="WEE69" s="447"/>
      <c r="WEF69" s="447"/>
      <c r="WEG69" s="447"/>
      <c r="WEH69" s="447"/>
      <c r="WEI69" s="447"/>
      <c r="WEJ69" s="447"/>
      <c r="WEK69" s="447"/>
      <c r="WEL69" s="447"/>
      <c r="WEM69" s="447"/>
      <c r="WEN69" s="447"/>
      <c r="WEO69" s="447"/>
      <c r="WEP69" s="447"/>
      <c r="WEQ69" s="447"/>
      <c r="WER69" s="447"/>
      <c r="WES69" s="447"/>
      <c r="WET69" s="447"/>
      <c r="WEU69" s="447"/>
      <c r="WEV69" s="447"/>
      <c r="WEW69" s="447"/>
      <c r="WEX69" s="447"/>
      <c r="WEY69" s="447"/>
      <c r="WEZ69" s="447"/>
      <c r="WFA69" s="447"/>
      <c r="WFB69" s="447"/>
      <c r="WFC69" s="447"/>
      <c r="WFD69" s="447"/>
      <c r="WFE69" s="447"/>
      <c r="WFF69" s="447"/>
      <c r="WFG69" s="447"/>
      <c r="WFH69" s="447"/>
      <c r="WFI69" s="447"/>
      <c r="WFJ69" s="447"/>
      <c r="WFK69" s="447"/>
      <c r="WFL69" s="447"/>
      <c r="WFM69" s="447"/>
      <c r="WFN69" s="447"/>
      <c r="WFO69" s="447"/>
      <c r="WFP69" s="447"/>
      <c r="WFQ69" s="447"/>
      <c r="WFR69" s="447"/>
      <c r="WFS69" s="447"/>
      <c r="WFT69" s="447"/>
      <c r="WFU69" s="447"/>
      <c r="WFV69" s="447"/>
      <c r="WFW69" s="447"/>
      <c r="WFX69" s="447"/>
      <c r="WFY69" s="447"/>
      <c r="WFZ69" s="447"/>
      <c r="WGA69" s="447"/>
      <c r="WGB69" s="447"/>
      <c r="WGC69" s="447"/>
      <c r="WGD69" s="447"/>
      <c r="WGE69" s="447"/>
      <c r="WGF69" s="447"/>
      <c r="WGG69" s="447"/>
      <c r="WGH69" s="447"/>
      <c r="WGI69" s="447"/>
      <c r="WGJ69" s="447"/>
      <c r="WGK69" s="447"/>
      <c r="WGL69" s="447"/>
      <c r="WGM69" s="447"/>
      <c r="WGN69" s="447"/>
      <c r="WGO69" s="447"/>
      <c r="WGP69" s="447"/>
      <c r="WGQ69" s="447"/>
      <c r="WGR69" s="447"/>
      <c r="WGS69" s="447"/>
      <c r="WGT69" s="447"/>
      <c r="WGU69" s="447"/>
      <c r="WGV69" s="447"/>
      <c r="WGW69" s="447"/>
      <c r="WGX69" s="447"/>
      <c r="WGY69" s="447"/>
      <c r="WGZ69" s="447"/>
      <c r="WHA69" s="447"/>
      <c r="WHB69" s="447"/>
      <c r="WHC69" s="447"/>
      <c r="WHD69" s="447"/>
      <c r="WHE69" s="447"/>
      <c r="WHF69" s="447"/>
      <c r="WHG69" s="447"/>
      <c r="WHH69" s="447"/>
      <c r="WHI69" s="447"/>
      <c r="WHJ69" s="447"/>
      <c r="WHK69" s="447"/>
      <c r="WHL69" s="447"/>
      <c r="WHM69" s="447"/>
      <c r="WHN69" s="447"/>
      <c r="WHO69" s="447"/>
      <c r="WHP69" s="447"/>
      <c r="WHQ69" s="447"/>
      <c r="WHR69" s="447"/>
      <c r="WHS69" s="447"/>
      <c r="WHT69" s="447"/>
      <c r="WHU69" s="447"/>
      <c r="WHV69" s="447"/>
      <c r="WHW69" s="447"/>
      <c r="WHX69" s="447"/>
      <c r="WHY69" s="447"/>
      <c r="WHZ69" s="447"/>
      <c r="WIA69" s="447"/>
      <c r="WIB69" s="447"/>
      <c r="WIC69" s="447"/>
      <c r="WID69" s="447"/>
      <c r="WIE69" s="447"/>
      <c r="WIF69" s="447"/>
      <c r="WIG69" s="447"/>
      <c r="WIH69" s="447"/>
      <c r="WII69" s="447"/>
      <c r="WIJ69" s="447"/>
      <c r="WIK69" s="447"/>
      <c r="WIL69" s="447"/>
      <c r="WIM69" s="447"/>
      <c r="WIN69" s="447"/>
      <c r="WIO69" s="447"/>
      <c r="WIP69" s="447"/>
      <c r="WIQ69" s="447"/>
      <c r="WIR69" s="447"/>
      <c r="WIS69" s="447"/>
      <c r="WIT69" s="447"/>
      <c r="WIU69" s="447"/>
      <c r="WIV69" s="447"/>
      <c r="WIW69" s="447"/>
      <c r="WIX69" s="447"/>
      <c r="WIY69" s="447"/>
      <c r="WIZ69" s="447"/>
      <c r="WJA69" s="447"/>
      <c r="WJB69" s="447"/>
      <c r="WJC69" s="447"/>
      <c r="WJD69" s="447"/>
      <c r="WJE69" s="447"/>
      <c r="WJF69" s="447"/>
      <c r="WJG69" s="447"/>
      <c r="WJH69" s="447"/>
      <c r="WJI69" s="447"/>
      <c r="WJJ69" s="447"/>
      <c r="WJK69" s="447"/>
      <c r="WJL69" s="447"/>
      <c r="WJM69" s="447"/>
      <c r="WJN69" s="447"/>
      <c r="WJO69" s="447"/>
      <c r="WJP69" s="447"/>
      <c r="WJQ69" s="447"/>
      <c r="WJR69" s="447"/>
      <c r="WJS69" s="447"/>
      <c r="WJT69" s="447"/>
      <c r="WJU69" s="447"/>
      <c r="WJV69" s="447"/>
      <c r="WJW69" s="447"/>
      <c r="WJX69" s="447"/>
      <c r="WJY69" s="447"/>
      <c r="WJZ69" s="447"/>
      <c r="WKA69" s="447"/>
      <c r="WKB69" s="447"/>
      <c r="WKC69" s="447"/>
      <c r="WKD69" s="447"/>
      <c r="WKE69" s="447"/>
      <c r="WKF69" s="447"/>
      <c r="WKG69" s="447"/>
      <c r="WKH69" s="447"/>
      <c r="WKI69" s="447"/>
      <c r="WKJ69" s="447"/>
      <c r="WKK69" s="447"/>
      <c r="WKL69" s="447"/>
      <c r="WKM69" s="447"/>
      <c r="WKN69" s="447"/>
      <c r="WKO69" s="447"/>
      <c r="WKP69" s="447"/>
      <c r="WKQ69" s="447"/>
      <c r="WKR69" s="447"/>
      <c r="WKS69" s="447"/>
      <c r="WKT69" s="447"/>
      <c r="WKU69" s="447"/>
      <c r="WKV69" s="447"/>
      <c r="WKW69" s="447"/>
      <c r="WKX69" s="447"/>
      <c r="WKY69" s="447"/>
      <c r="WKZ69" s="447"/>
      <c r="WLA69" s="447"/>
      <c r="WLB69" s="447"/>
      <c r="WLC69" s="447"/>
      <c r="WLD69" s="447"/>
      <c r="WLE69" s="447"/>
      <c r="WLF69" s="447"/>
      <c r="WLG69" s="447"/>
      <c r="WLH69" s="447"/>
      <c r="WLI69" s="447"/>
      <c r="WLJ69" s="447"/>
      <c r="WLK69" s="447"/>
      <c r="WLL69" s="447"/>
      <c r="WLM69" s="447"/>
      <c r="WLN69" s="447"/>
      <c r="WLO69" s="447"/>
      <c r="WLP69" s="447"/>
      <c r="WLQ69" s="447"/>
      <c r="WLR69" s="447"/>
      <c r="WLS69" s="447"/>
      <c r="WLT69" s="447"/>
      <c r="WLU69" s="447"/>
      <c r="WLV69" s="447"/>
      <c r="WLW69" s="447"/>
      <c r="WLX69" s="447"/>
      <c r="WLY69" s="447"/>
      <c r="WLZ69" s="447"/>
      <c r="WMA69" s="447"/>
      <c r="WMB69" s="447"/>
      <c r="WMC69" s="447"/>
      <c r="WMD69" s="447"/>
      <c r="WME69" s="447"/>
      <c r="WMF69" s="447"/>
      <c r="WMG69" s="447"/>
      <c r="WMH69" s="447"/>
      <c r="WMI69" s="447"/>
      <c r="WMJ69" s="447"/>
      <c r="WMK69" s="447"/>
      <c r="WML69" s="447"/>
      <c r="WMM69" s="447"/>
      <c r="WMN69" s="447"/>
      <c r="WMO69" s="447"/>
      <c r="WMP69" s="447"/>
      <c r="WMQ69" s="447"/>
      <c r="WMR69" s="447"/>
      <c r="WMS69" s="447"/>
      <c r="WMT69" s="447"/>
      <c r="WMU69" s="447"/>
      <c r="WMV69" s="447"/>
      <c r="WMW69" s="447"/>
      <c r="WMX69" s="447"/>
      <c r="WMY69" s="447"/>
      <c r="WMZ69" s="447"/>
      <c r="WNA69" s="447"/>
      <c r="WNB69" s="447"/>
      <c r="WNC69" s="447"/>
      <c r="WND69" s="447"/>
      <c r="WNE69" s="447"/>
      <c r="WNF69" s="447"/>
      <c r="WNG69" s="447"/>
      <c r="WNH69" s="447"/>
      <c r="WNI69" s="447"/>
      <c r="WNJ69" s="447"/>
      <c r="WNK69" s="447"/>
      <c r="WNL69" s="447"/>
      <c r="WNM69" s="447"/>
      <c r="WNN69" s="447"/>
      <c r="WNO69" s="447"/>
      <c r="WNP69" s="447"/>
      <c r="WNQ69" s="447"/>
      <c r="WNR69" s="447"/>
      <c r="WNS69" s="447"/>
      <c r="WNT69" s="447"/>
      <c r="WNU69" s="447"/>
      <c r="WNV69" s="447"/>
      <c r="WNW69" s="447"/>
      <c r="WNX69" s="447"/>
      <c r="WNY69" s="447"/>
      <c r="WNZ69" s="447"/>
      <c r="WOA69" s="447"/>
      <c r="WOB69" s="447"/>
      <c r="WOC69" s="447"/>
      <c r="WOD69" s="447"/>
      <c r="WOE69" s="447"/>
      <c r="WOF69" s="447"/>
      <c r="WOG69" s="447"/>
      <c r="WOH69" s="447"/>
      <c r="WOI69" s="447"/>
      <c r="WOJ69" s="447"/>
      <c r="WOK69" s="447"/>
      <c r="WOL69" s="447"/>
      <c r="WOM69" s="447"/>
      <c r="WON69" s="447"/>
      <c r="WOO69" s="447"/>
      <c r="WOP69" s="447"/>
      <c r="WOQ69" s="447"/>
      <c r="WOR69" s="447"/>
      <c r="WOS69" s="447"/>
      <c r="WOT69" s="447"/>
      <c r="WOU69" s="447"/>
      <c r="WOV69" s="447"/>
      <c r="WOW69" s="447"/>
      <c r="WOX69" s="447"/>
      <c r="WOY69" s="447"/>
      <c r="WOZ69" s="447"/>
      <c r="WPA69" s="447"/>
      <c r="WPB69" s="447"/>
      <c r="WPC69" s="447"/>
      <c r="WPD69" s="447"/>
      <c r="WPE69" s="447"/>
      <c r="WPF69" s="447"/>
      <c r="WPG69" s="447"/>
      <c r="WPH69" s="447"/>
      <c r="WPI69" s="447"/>
      <c r="WPJ69" s="447"/>
      <c r="WPK69" s="447"/>
      <c r="WPL69" s="447"/>
      <c r="WPM69" s="447"/>
      <c r="WPN69" s="447"/>
      <c r="WPO69" s="447"/>
      <c r="WPP69" s="447"/>
      <c r="WPQ69" s="447"/>
      <c r="WPR69" s="447"/>
      <c r="WPS69" s="447"/>
      <c r="WPT69" s="447"/>
      <c r="WPU69" s="447"/>
      <c r="WPV69" s="447"/>
      <c r="WPW69" s="447"/>
      <c r="WPX69" s="447"/>
      <c r="WPY69" s="447"/>
      <c r="WPZ69" s="447"/>
      <c r="WQA69" s="447"/>
      <c r="WQB69" s="447"/>
      <c r="WQC69" s="447"/>
      <c r="WQD69" s="447"/>
      <c r="WQE69" s="447"/>
      <c r="WQF69" s="447"/>
      <c r="WQG69" s="447"/>
      <c r="WQH69" s="447"/>
      <c r="WQI69" s="447"/>
      <c r="WQJ69" s="447"/>
      <c r="WQK69" s="447"/>
      <c r="WQL69" s="447"/>
      <c r="WQM69" s="447"/>
      <c r="WQN69" s="447"/>
      <c r="WQO69" s="447"/>
      <c r="WQP69" s="447"/>
      <c r="WQQ69" s="447"/>
      <c r="WQR69" s="447"/>
      <c r="WQS69" s="447"/>
      <c r="WQT69" s="447"/>
      <c r="WQU69" s="447"/>
      <c r="WQV69" s="447"/>
      <c r="WQW69" s="447"/>
      <c r="WQX69" s="447"/>
      <c r="WQY69" s="447"/>
      <c r="WQZ69" s="447"/>
      <c r="WRA69" s="447"/>
      <c r="WRB69" s="447"/>
      <c r="WRC69" s="447"/>
      <c r="WRD69" s="447"/>
      <c r="WRE69" s="447"/>
      <c r="WRF69" s="447"/>
      <c r="WRG69" s="447"/>
      <c r="WRH69" s="447"/>
      <c r="WRI69" s="447"/>
      <c r="WRJ69" s="447"/>
      <c r="WRK69" s="447"/>
      <c r="WRL69" s="447"/>
      <c r="WRM69" s="447"/>
      <c r="WRN69" s="447"/>
      <c r="WRO69" s="447"/>
      <c r="WRP69" s="447"/>
      <c r="WRQ69" s="447"/>
      <c r="WRR69" s="447"/>
      <c r="WRS69" s="447"/>
      <c r="WRT69" s="447"/>
      <c r="WRU69" s="447"/>
      <c r="WRV69" s="447"/>
      <c r="WRW69" s="447"/>
      <c r="WRX69" s="447"/>
      <c r="WRY69" s="447"/>
      <c r="WRZ69" s="447"/>
      <c r="WSA69" s="447"/>
      <c r="WSB69" s="447"/>
      <c r="WSC69" s="447"/>
      <c r="WSD69" s="447"/>
      <c r="WSE69" s="447"/>
      <c r="WSF69" s="447"/>
      <c r="WSG69" s="447"/>
      <c r="WSH69" s="447"/>
      <c r="WSI69" s="447"/>
      <c r="WSJ69" s="447"/>
      <c r="WSK69" s="447"/>
      <c r="WSL69" s="447"/>
      <c r="WSM69" s="447"/>
      <c r="WSN69" s="447"/>
      <c r="WSO69" s="447"/>
      <c r="WSP69" s="447"/>
      <c r="WSQ69" s="447"/>
      <c r="WSR69" s="447"/>
      <c r="WSS69" s="447"/>
      <c r="WST69" s="447"/>
      <c r="WSU69" s="447"/>
      <c r="WSV69" s="447"/>
      <c r="WSW69" s="447"/>
      <c r="WSX69" s="447"/>
      <c r="WSY69" s="447"/>
      <c r="WSZ69" s="447"/>
      <c r="WTA69" s="447"/>
      <c r="WTB69" s="447"/>
      <c r="WTC69" s="447"/>
      <c r="WTD69" s="447"/>
      <c r="WTE69" s="447"/>
      <c r="WTF69" s="447"/>
      <c r="WTG69" s="447"/>
      <c r="WTH69" s="447"/>
      <c r="WTI69" s="447"/>
      <c r="WTJ69" s="447"/>
      <c r="WTK69" s="447"/>
      <c r="WTL69" s="447"/>
      <c r="WTM69" s="447"/>
      <c r="WTN69" s="447"/>
      <c r="WTO69" s="447"/>
      <c r="WTP69" s="447"/>
      <c r="WTQ69" s="447"/>
      <c r="WTR69" s="447"/>
      <c r="WTS69" s="447"/>
      <c r="WTT69" s="447"/>
      <c r="WTU69" s="447"/>
      <c r="WTV69" s="447"/>
      <c r="WTW69" s="447"/>
      <c r="WTX69" s="447"/>
      <c r="WTY69" s="447"/>
      <c r="WTZ69" s="447"/>
      <c r="WUA69" s="447"/>
      <c r="WUB69" s="447"/>
      <c r="WUC69" s="447"/>
      <c r="WUD69" s="447"/>
      <c r="WUE69" s="447"/>
      <c r="WUF69" s="447"/>
      <c r="WUG69" s="447"/>
      <c r="WUH69" s="447"/>
      <c r="WUI69" s="447"/>
      <c r="WUJ69" s="447"/>
      <c r="WUK69" s="447"/>
      <c r="WUL69" s="447"/>
      <c r="WUM69" s="447"/>
      <c r="WUN69" s="447"/>
      <c r="WUO69" s="447"/>
      <c r="WUP69" s="447"/>
      <c r="WUQ69" s="447"/>
      <c r="WUR69" s="447"/>
      <c r="WUS69" s="447"/>
      <c r="WUT69" s="447"/>
      <c r="WUU69" s="447"/>
      <c r="WUV69" s="447"/>
      <c r="WUW69" s="447"/>
      <c r="WUX69" s="447"/>
      <c r="WUY69" s="447"/>
      <c r="WUZ69" s="447"/>
      <c r="WVA69" s="447"/>
      <c r="WVB69" s="447"/>
      <c r="WVC69" s="447"/>
      <c r="WVD69" s="447"/>
      <c r="WVE69" s="447"/>
      <c r="WVF69" s="447"/>
      <c r="WVG69" s="447"/>
      <c r="WVH69" s="447"/>
      <c r="WVI69" s="447"/>
      <c r="WVJ69" s="447"/>
      <c r="WVK69" s="447"/>
      <c r="WVL69" s="447"/>
      <c r="WVM69" s="447"/>
      <c r="WVN69" s="447"/>
      <c r="WVO69" s="447"/>
      <c r="WVP69" s="447"/>
      <c r="WVQ69" s="447"/>
      <c r="WVR69" s="447"/>
      <c r="WVS69" s="447"/>
      <c r="WVT69" s="447"/>
      <c r="WVU69" s="447"/>
      <c r="WVV69" s="447"/>
    </row>
    <row r="70" spans="1:16142" ht="19.5" x14ac:dyDescent="0.3">
      <c r="A70" s="949" t="s">
        <v>218</v>
      </c>
      <c r="B70" s="949"/>
      <c r="C70" s="934"/>
      <c r="D70" s="920"/>
      <c r="E70" s="920"/>
      <c r="F70" s="934"/>
      <c r="G70" s="934"/>
      <c r="H70" s="934"/>
      <c r="I70" s="920"/>
      <c r="J70" s="920"/>
      <c r="K70" s="920"/>
      <c r="L70" s="920"/>
      <c r="M70" s="920"/>
      <c r="N70" s="920"/>
      <c r="O70" s="920"/>
      <c r="P70" s="447"/>
      <c r="Q70" s="447"/>
      <c r="R70" s="447"/>
      <c r="S70" s="447"/>
      <c r="T70" s="447"/>
      <c r="U70" s="447"/>
      <c r="V70" s="447"/>
      <c r="W70" s="447"/>
      <c r="X70" s="447"/>
      <c r="Y70" s="447"/>
      <c r="Z70" s="447"/>
      <c r="AA70" s="447"/>
      <c r="AB70" s="447"/>
      <c r="AC70" s="447"/>
      <c r="AD70" s="447"/>
      <c r="AE70" s="447"/>
      <c r="AF70" s="447"/>
      <c r="AG70" s="447"/>
      <c r="AH70" s="447"/>
      <c r="AI70" s="447"/>
      <c r="AJ70" s="447"/>
      <c r="AK70" s="447"/>
      <c r="AL70" s="447"/>
      <c r="AM70" s="447"/>
      <c r="AN70" s="447"/>
      <c r="AO70" s="447"/>
      <c r="AP70" s="447"/>
      <c r="AQ70" s="447"/>
      <c r="AR70" s="447"/>
      <c r="AS70" s="447"/>
      <c r="AT70" s="447"/>
      <c r="AU70" s="447"/>
      <c r="AV70" s="447"/>
      <c r="AW70" s="447"/>
      <c r="AX70" s="447"/>
      <c r="AY70" s="447"/>
      <c r="AZ70" s="447"/>
      <c r="BA70" s="447"/>
      <c r="BB70" s="447"/>
      <c r="BC70" s="447"/>
      <c r="BD70" s="447"/>
      <c r="BE70" s="447"/>
      <c r="BF70" s="447"/>
      <c r="BG70" s="447"/>
      <c r="BH70" s="447"/>
      <c r="BI70" s="447"/>
      <c r="BJ70" s="447"/>
      <c r="BK70" s="447"/>
      <c r="BL70" s="447"/>
      <c r="BM70" s="447"/>
      <c r="BN70" s="447"/>
      <c r="BO70" s="447"/>
      <c r="BP70" s="447"/>
      <c r="BQ70" s="447"/>
      <c r="BR70" s="447"/>
      <c r="BS70" s="447"/>
      <c r="BT70" s="447"/>
      <c r="BU70" s="447"/>
      <c r="BV70" s="447"/>
      <c r="BW70" s="447"/>
      <c r="BX70" s="447"/>
      <c r="BY70" s="447"/>
      <c r="BZ70" s="447"/>
      <c r="CA70" s="447"/>
      <c r="CB70" s="447"/>
      <c r="CC70" s="447"/>
      <c r="CD70" s="447"/>
      <c r="CE70" s="447"/>
      <c r="CF70" s="447"/>
      <c r="CG70" s="447"/>
      <c r="CH70" s="447"/>
      <c r="CI70" s="447"/>
      <c r="CJ70" s="447"/>
      <c r="CK70" s="447"/>
      <c r="CL70" s="447"/>
      <c r="CM70" s="447"/>
      <c r="CN70" s="447"/>
      <c r="CO70" s="447"/>
      <c r="CP70" s="447"/>
      <c r="CQ70" s="447"/>
      <c r="CR70" s="447"/>
      <c r="CS70" s="447"/>
      <c r="CT70" s="447"/>
      <c r="CU70" s="447"/>
      <c r="CV70" s="447"/>
      <c r="CW70" s="447"/>
      <c r="CX70" s="447"/>
      <c r="CY70" s="447"/>
      <c r="CZ70" s="447"/>
      <c r="DA70" s="447"/>
      <c r="DB70" s="447"/>
      <c r="DC70" s="447"/>
      <c r="DD70" s="447"/>
      <c r="DE70" s="447"/>
      <c r="DF70" s="447"/>
      <c r="DG70" s="447"/>
      <c r="DH70" s="447"/>
      <c r="DI70" s="447"/>
      <c r="DJ70" s="447"/>
      <c r="DK70" s="447"/>
      <c r="DL70" s="447"/>
      <c r="DM70" s="447"/>
      <c r="DN70" s="447"/>
      <c r="DO70" s="447"/>
      <c r="DP70" s="447"/>
      <c r="DQ70" s="447"/>
      <c r="DR70" s="447"/>
      <c r="DS70" s="447"/>
      <c r="DT70" s="447"/>
      <c r="DU70" s="447"/>
      <c r="DV70" s="447"/>
      <c r="DW70" s="447"/>
      <c r="DX70" s="447"/>
      <c r="DY70" s="447"/>
      <c r="DZ70" s="447"/>
      <c r="EA70" s="447"/>
      <c r="EB70" s="447"/>
      <c r="EC70" s="447"/>
      <c r="ED70" s="447"/>
      <c r="EE70" s="447"/>
      <c r="EF70" s="447"/>
      <c r="EG70" s="447"/>
      <c r="EH70" s="447"/>
      <c r="EI70" s="447"/>
      <c r="EJ70" s="447"/>
      <c r="EK70" s="447"/>
      <c r="EL70" s="447"/>
      <c r="EM70" s="447"/>
      <c r="EN70" s="447"/>
      <c r="EO70" s="447"/>
      <c r="EP70" s="447"/>
      <c r="EQ70" s="447"/>
      <c r="ER70" s="447"/>
      <c r="ES70" s="447"/>
      <c r="ET70" s="447"/>
      <c r="EU70" s="447"/>
      <c r="EV70" s="447"/>
      <c r="EW70" s="447"/>
      <c r="EX70" s="447"/>
      <c r="EY70" s="447"/>
      <c r="EZ70" s="447"/>
      <c r="FA70" s="447"/>
      <c r="FB70" s="447"/>
      <c r="FC70" s="447"/>
      <c r="FD70" s="447"/>
      <c r="FE70" s="447"/>
      <c r="FF70" s="447"/>
      <c r="FG70" s="447"/>
      <c r="FH70" s="447"/>
      <c r="FI70" s="447"/>
      <c r="FJ70" s="447"/>
      <c r="FK70" s="447"/>
      <c r="FL70" s="447"/>
      <c r="FM70" s="447"/>
      <c r="FN70" s="447"/>
      <c r="FO70" s="447"/>
      <c r="FP70" s="447"/>
      <c r="FQ70" s="447"/>
      <c r="FR70" s="447"/>
      <c r="FS70" s="447"/>
      <c r="FT70" s="447"/>
      <c r="FU70" s="447"/>
      <c r="FV70" s="447"/>
      <c r="FW70" s="447"/>
      <c r="FX70" s="447"/>
      <c r="FY70" s="447"/>
      <c r="FZ70" s="447"/>
      <c r="GA70" s="447"/>
      <c r="GB70" s="447"/>
      <c r="GC70" s="447"/>
      <c r="GD70" s="447"/>
      <c r="GE70" s="447"/>
      <c r="GF70" s="447"/>
      <c r="GG70" s="447"/>
      <c r="GH70" s="447"/>
      <c r="GI70" s="447"/>
      <c r="GJ70" s="447"/>
      <c r="GK70" s="447"/>
      <c r="GL70" s="447"/>
      <c r="GM70" s="447"/>
      <c r="GN70" s="447"/>
      <c r="GO70" s="447"/>
      <c r="GP70" s="447"/>
      <c r="GQ70" s="447"/>
      <c r="GR70" s="447"/>
      <c r="GS70" s="447"/>
      <c r="GT70" s="447"/>
      <c r="GU70" s="447"/>
      <c r="GV70" s="447"/>
      <c r="GW70" s="447"/>
      <c r="GX70" s="447"/>
      <c r="GY70" s="447"/>
      <c r="GZ70" s="447"/>
      <c r="HA70" s="447"/>
      <c r="HB70" s="447"/>
      <c r="HC70" s="447"/>
      <c r="HD70" s="447"/>
      <c r="HE70" s="447"/>
      <c r="HF70" s="447"/>
      <c r="HG70" s="447"/>
      <c r="HH70" s="447"/>
      <c r="HI70" s="447"/>
      <c r="HJ70" s="447"/>
      <c r="HK70" s="447"/>
      <c r="HL70" s="447"/>
      <c r="HM70" s="447"/>
      <c r="HN70" s="447"/>
      <c r="HO70" s="447"/>
      <c r="HP70" s="447"/>
      <c r="HQ70" s="447"/>
      <c r="HR70" s="447"/>
      <c r="HS70" s="447"/>
      <c r="HT70" s="447"/>
      <c r="HU70" s="447"/>
      <c r="HV70" s="447"/>
      <c r="HW70" s="447"/>
      <c r="HX70" s="447"/>
      <c r="HY70" s="447"/>
      <c r="HZ70" s="447"/>
      <c r="IA70" s="447"/>
      <c r="IB70" s="447"/>
      <c r="IC70" s="447"/>
      <c r="ID70" s="447"/>
      <c r="IE70" s="447"/>
      <c r="IF70" s="447"/>
      <c r="IG70" s="447"/>
      <c r="IH70" s="447"/>
      <c r="II70" s="447"/>
      <c r="IJ70" s="447"/>
      <c r="IK70" s="447"/>
      <c r="IL70" s="447"/>
      <c r="IM70" s="447"/>
      <c r="IN70" s="447"/>
      <c r="IO70" s="447"/>
      <c r="IP70" s="447"/>
      <c r="IQ70" s="447"/>
      <c r="IR70" s="447"/>
      <c r="IS70" s="447"/>
      <c r="IT70" s="447"/>
      <c r="IU70" s="447"/>
      <c r="IV70" s="447"/>
      <c r="IW70" s="447"/>
      <c r="IX70" s="447"/>
      <c r="IY70" s="447"/>
      <c r="IZ70" s="447"/>
      <c r="JA70" s="447"/>
      <c r="JB70" s="447"/>
      <c r="JC70" s="447"/>
      <c r="JD70" s="447"/>
      <c r="JE70" s="447"/>
      <c r="JF70" s="447"/>
      <c r="JG70" s="447"/>
      <c r="JH70" s="447"/>
      <c r="JI70" s="447"/>
      <c r="JJ70" s="447"/>
      <c r="JK70" s="447"/>
      <c r="JL70" s="447"/>
      <c r="JM70" s="447"/>
      <c r="JN70" s="447"/>
      <c r="JO70" s="447"/>
      <c r="JP70" s="447"/>
      <c r="JQ70" s="447"/>
      <c r="JR70" s="447"/>
      <c r="JS70" s="447"/>
      <c r="JT70" s="447"/>
      <c r="JU70" s="447"/>
      <c r="JV70" s="447"/>
      <c r="JW70" s="447"/>
      <c r="JX70" s="447"/>
      <c r="JY70" s="447"/>
      <c r="JZ70" s="447"/>
      <c r="KA70" s="447"/>
      <c r="KB70" s="447"/>
      <c r="KC70" s="447"/>
      <c r="KD70" s="447"/>
      <c r="KE70" s="447"/>
      <c r="KF70" s="447"/>
      <c r="KG70" s="447"/>
      <c r="KH70" s="447"/>
      <c r="KI70" s="447"/>
      <c r="KJ70" s="447"/>
      <c r="KK70" s="447"/>
      <c r="KL70" s="447"/>
      <c r="KM70" s="447"/>
      <c r="KN70" s="447"/>
      <c r="KO70" s="447"/>
      <c r="KP70" s="447"/>
      <c r="KQ70" s="447"/>
      <c r="KR70" s="447"/>
      <c r="KS70" s="447"/>
      <c r="KT70" s="447"/>
      <c r="KU70" s="447"/>
      <c r="KV70" s="447"/>
      <c r="KW70" s="447"/>
      <c r="KX70" s="447"/>
      <c r="KY70" s="447"/>
      <c r="KZ70" s="447"/>
      <c r="LA70" s="447"/>
      <c r="LB70" s="447"/>
      <c r="LC70" s="447"/>
      <c r="LD70" s="447"/>
      <c r="LE70" s="447"/>
      <c r="LF70" s="447"/>
      <c r="LG70" s="447"/>
      <c r="LH70" s="447"/>
      <c r="LI70" s="447"/>
      <c r="LJ70" s="447"/>
      <c r="LK70" s="447"/>
      <c r="LL70" s="447"/>
      <c r="LM70" s="447"/>
      <c r="LN70" s="447"/>
      <c r="LO70" s="447"/>
      <c r="LP70" s="447"/>
      <c r="LQ70" s="447"/>
      <c r="LR70" s="447"/>
      <c r="LS70" s="447"/>
      <c r="LT70" s="447"/>
      <c r="LU70" s="447"/>
      <c r="LV70" s="447"/>
      <c r="LW70" s="447"/>
      <c r="LX70" s="447"/>
      <c r="LY70" s="447"/>
      <c r="LZ70" s="447"/>
      <c r="MA70" s="447"/>
      <c r="MB70" s="447"/>
      <c r="MC70" s="447"/>
      <c r="MD70" s="447"/>
      <c r="ME70" s="447"/>
      <c r="MF70" s="447"/>
      <c r="MG70" s="447"/>
      <c r="MH70" s="447"/>
      <c r="MI70" s="447"/>
      <c r="MJ70" s="447"/>
      <c r="MK70" s="447"/>
      <c r="ML70" s="447"/>
      <c r="MM70" s="447"/>
      <c r="MN70" s="447"/>
      <c r="MO70" s="447"/>
      <c r="MP70" s="447"/>
      <c r="MQ70" s="447"/>
      <c r="MR70" s="447"/>
      <c r="MS70" s="447"/>
      <c r="MT70" s="447"/>
      <c r="MU70" s="447"/>
      <c r="MV70" s="447"/>
      <c r="MW70" s="447"/>
      <c r="MX70" s="447"/>
      <c r="MY70" s="447"/>
      <c r="MZ70" s="447"/>
      <c r="NA70" s="447"/>
      <c r="NB70" s="447"/>
      <c r="NC70" s="447"/>
      <c r="ND70" s="447"/>
      <c r="NE70" s="447"/>
      <c r="NF70" s="447"/>
      <c r="NG70" s="447"/>
      <c r="NH70" s="447"/>
      <c r="NI70" s="447"/>
      <c r="NJ70" s="447"/>
      <c r="NK70" s="447"/>
      <c r="NL70" s="447"/>
      <c r="NM70" s="447"/>
      <c r="NN70" s="447"/>
      <c r="NO70" s="447"/>
      <c r="NP70" s="447"/>
      <c r="NQ70" s="447"/>
      <c r="NR70" s="447"/>
      <c r="NS70" s="447"/>
      <c r="NT70" s="447"/>
      <c r="NU70" s="447"/>
      <c r="NV70" s="447"/>
      <c r="NW70" s="447"/>
      <c r="NX70" s="447"/>
      <c r="NY70" s="447"/>
      <c r="NZ70" s="447"/>
      <c r="OA70" s="447"/>
      <c r="OB70" s="447"/>
      <c r="OC70" s="447"/>
      <c r="OD70" s="447"/>
      <c r="OE70" s="447"/>
      <c r="OF70" s="447"/>
      <c r="OG70" s="447"/>
      <c r="OH70" s="447"/>
      <c r="OI70" s="447"/>
      <c r="OJ70" s="447"/>
      <c r="OK70" s="447"/>
      <c r="OL70" s="447"/>
      <c r="OM70" s="447"/>
      <c r="ON70" s="447"/>
      <c r="OO70" s="447"/>
      <c r="OP70" s="447"/>
      <c r="OQ70" s="447"/>
      <c r="OR70" s="447"/>
      <c r="OS70" s="447"/>
      <c r="OT70" s="447"/>
      <c r="OU70" s="447"/>
      <c r="OV70" s="447"/>
      <c r="OW70" s="447"/>
      <c r="OX70" s="447"/>
      <c r="OY70" s="447"/>
      <c r="OZ70" s="447"/>
      <c r="PA70" s="447"/>
      <c r="PB70" s="447"/>
      <c r="PC70" s="447"/>
      <c r="PD70" s="447"/>
      <c r="PE70" s="447"/>
      <c r="PF70" s="447"/>
      <c r="PG70" s="447"/>
      <c r="PH70" s="447"/>
      <c r="PI70" s="447"/>
      <c r="PJ70" s="447"/>
      <c r="PK70" s="447"/>
      <c r="PL70" s="447"/>
      <c r="PM70" s="447"/>
      <c r="PN70" s="447"/>
      <c r="PO70" s="447"/>
      <c r="PP70" s="447"/>
      <c r="PQ70" s="447"/>
      <c r="PR70" s="447"/>
      <c r="PS70" s="447"/>
      <c r="PT70" s="447"/>
      <c r="PU70" s="447"/>
      <c r="PV70" s="447"/>
      <c r="PW70" s="447"/>
      <c r="PX70" s="447"/>
      <c r="PY70" s="447"/>
      <c r="PZ70" s="447"/>
      <c r="QA70" s="447"/>
      <c r="QB70" s="447"/>
      <c r="QC70" s="447"/>
      <c r="QD70" s="447"/>
      <c r="QE70" s="447"/>
      <c r="QF70" s="447"/>
      <c r="QG70" s="447"/>
      <c r="QH70" s="447"/>
      <c r="QI70" s="447"/>
      <c r="QJ70" s="447"/>
      <c r="QK70" s="447"/>
      <c r="QL70" s="447"/>
      <c r="QM70" s="447"/>
      <c r="QN70" s="447"/>
      <c r="QO70" s="447"/>
      <c r="QP70" s="447"/>
      <c r="QQ70" s="447"/>
      <c r="QR70" s="447"/>
      <c r="QS70" s="447"/>
      <c r="QT70" s="447"/>
      <c r="QU70" s="447"/>
      <c r="QV70" s="447"/>
      <c r="QW70" s="447"/>
      <c r="QX70" s="447"/>
      <c r="QY70" s="447"/>
      <c r="QZ70" s="447"/>
      <c r="RA70" s="447"/>
      <c r="RB70" s="447"/>
      <c r="RC70" s="447"/>
      <c r="RD70" s="447"/>
      <c r="RE70" s="447"/>
      <c r="RF70" s="447"/>
      <c r="RG70" s="447"/>
      <c r="RH70" s="447"/>
      <c r="RI70" s="447"/>
      <c r="RJ70" s="447"/>
      <c r="RK70" s="447"/>
      <c r="RL70" s="447"/>
      <c r="RM70" s="447"/>
      <c r="RN70" s="447"/>
      <c r="RO70" s="447"/>
      <c r="RP70" s="447"/>
      <c r="RQ70" s="447"/>
      <c r="RR70" s="447"/>
      <c r="RS70" s="447"/>
      <c r="RT70" s="447"/>
      <c r="RU70" s="447"/>
      <c r="RV70" s="447"/>
      <c r="RW70" s="447"/>
      <c r="RX70" s="447"/>
      <c r="RY70" s="447"/>
      <c r="RZ70" s="447"/>
      <c r="SA70" s="447"/>
      <c r="SB70" s="447"/>
      <c r="SC70" s="447"/>
      <c r="SD70" s="447"/>
      <c r="SE70" s="447"/>
      <c r="SF70" s="447"/>
      <c r="SG70" s="447"/>
      <c r="SH70" s="447"/>
      <c r="SI70" s="447"/>
      <c r="SJ70" s="447"/>
      <c r="SK70" s="447"/>
      <c r="SL70" s="447"/>
      <c r="SM70" s="447"/>
      <c r="SN70" s="447"/>
      <c r="SO70" s="447"/>
      <c r="SP70" s="447"/>
      <c r="SQ70" s="447"/>
      <c r="SR70" s="447"/>
      <c r="SS70" s="447"/>
      <c r="ST70" s="447"/>
      <c r="SU70" s="447"/>
      <c r="SV70" s="447"/>
      <c r="SW70" s="447"/>
      <c r="SX70" s="447"/>
      <c r="SY70" s="447"/>
      <c r="SZ70" s="447"/>
      <c r="TA70" s="447"/>
      <c r="TB70" s="447"/>
      <c r="TC70" s="447"/>
      <c r="TD70" s="447"/>
      <c r="TE70" s="447"/>
      <c r="TF70" s="447"/>
      <c r="TG70" s="447"/>
      <c r="TH70" s="447"/>
      <c r="TI70" s="447"/>
      <c r="TJ70" s="447"/>
      <c r="TK70" s="447"/>
      <c r="TL70" s="447"/>
      <c r="TM70" s="447"/>
      <c r="TN70" s="447"/>
      <c r="TO70" s="447"/>
      <c r="TP70" s="447"/>
      <c r="TQ70" s="447"/>
      <c r="TR70" s="447"/>
      <c r="TS70" s="447"/>
      <c r="TT70" s="447"/>
      <c r="TU70" s="447"/>
      <c r="TV70" s="447"/>
      <c r="TW70" s="447"/>
      <c r="TX70" s="447"/>
      <c r="TY70" s="447"/>
      <c r="TZ70" s="447"/>
      <c r="UA70" s="447"/>
      <c r="UB70" s="447"/>
      <c r="UC70" s="447"/>
      <c r="UD70" s="447"/>
      <c r="UE70" s="447"/>
      <c r="UF70" s="447"/>
      <c r="UG70" s="447"/>
      <c r="UH70" s="447"/>
      <c r="UI70" s="447"/>
      <c r="UJ70" s="447"/>
      <c r="UK70" s="447"/>
      <c r="UL70" s="447"/>
      <c r="UM70" s="447"/>
      <c r="UN70" s="447"/>
      <c r="UO70" s="447"/>
      <c r="UP70" s="447"/>
      <c r="UQ70" s="447"/>
      <c r="UR70" s="447"/>
      <c r="US70" s="447"/>
      <c r="UT70" s="447"/>
      <c r="UU70" s="447"/>
      <c r="UV70" s="447"/>
      <c r="UW70" s="447"/>
      <c r="UX70" s="447"/>
      <c r="UY70" s="447"/>
      <c r="UZ70" s="447"/>
      <c r="VA70" s="447"/>
      <c r="VB70" s="447"/>
      <c r="VC70" s="447"/>
      <c r="VD70" s="447"/>
      <c r="VE70" s="447"/>
      <c r="VF70" s="447"/>
      <c r="VG70" s="447"/>
      <c r="VH70" s="447"/>
      <c r="VI70" s="447"/>
      <c r="VJ70" s="447"/>
      <c r="VK70" s="447"/>
      <c r="VL70" s="447"/>
      <c r="VM70" s="447"/>
      <c r="VN70" s="447"/>
      <c r="VO70" s="447"/>
      <c r="VP70" s="447"/>
      <c r="VQ70" s="447"/>
      <c r="VR70" s="447"/>
      <c r="VS70" s="447"/>
      <c r="VT70" s="447"/>
      <c r="VU70" s="447"/>
      <c r="VV70" s="447"/>
      <c r="VW70" s="447"/>
      <c r="VX70" s="447"/>
      <c r="VY70" s="447"/>
      <c r="VZ70" s="447"/>
      <c r="WA70" s="447"/>
      <c r="WB70" s="447"/>
      <c r="WC70" s="447"/>
      <c r="WD70" s="447"/>
      <c r="WE70" s="447"/>
      <c r="WF70" s="447"/>
      <c r="WG70" s="447"/>
      <c r="WH70" s="447"/>
      <c r="WI70" s="447"/>
      <c r="WJ70" s="447"/>
      <c r="WK70" s="447"/>
      <c r="WL70" s="447"/>
      <c r="WM70" s="447"/>
      <c r="WN70" s="447"/>
      <c r="WO70" s="447"/>
      <c r="WP70" s="447"/>
      <c r="WQ70" s="447"/>
      <c r="WR70" s="447"/>
      <c r="WS70" s="447"/>
      <c r="WT70" s="447"/>
      <c r="WU70" s="447"/>
      <c r="WV70" s="447"/>
      <c r="WW70" s="447"/>
      <c r="WX70" s="447"/>
      <c r="WY70" s="447"/>
      <c r="WZ70" s="447"/>
      <c r="XA70" s="447"/>
      <c r="XB70" s="447"/>
      <c r="XC70" s="447"/>
      <c r="XD70" s="447"/>
      <c r="XE70" s="447"/>
      <c r="XF70" s="447"/>
      <c r="XG70" s="447"/>
      <c r="XH70" s="447"/>
      <c r="XI70" s="447"/>
      <c r="XJ70" s="447"/>
      <c r="XK70" s="447"/>
      <c r="XL70" s="447"/>
      <c r="XM70" s="447"/>
      <c r="XN70" s="447"/>
      <c r="XO70" s="447"/>
      <c r="XP70" s="447"/>
      <c r="XQ70" s="447"/>
      <c r="XR70" s="447"/>
      <c r="XS70" s="447"/>
      <c r="XT70" s="447"/>
      <c r="XU70" s="447"/>
      <c r="XV70" s="447"/>
      <c r="XW70" s="447"/>
      <c r="XX70" s="447"/>
      <c r="XY70" s="447"/>
      <c r="XZ70" s="447"/>
      <c r="YA70" s="447"/>
      <c r="YB70" s="447"/>
      <c r="YC70" s="447"/>
      <c r="YD70" s="447"/>
      <c r="YE70" s="447"/>
      <c r="YF70" s="447"/>
      <c r="YG70" s="447"/>
      <c r="YH70" s="447"/>
      <c r="YI70" s="447"/>
      <c r="YJ70" s="447"/>
      <c r="YK70" s="447"/>
      <c r="YL70" s="447"/>
      <c r="YM70" s="447"/>
      <c r="YN70" s="447"/>
      <c r="YO70" s="447"/>
      <c r="YP70" s="447"/>
      <c r="YQ70" s="447"/>
      <c r="YR70" s="447"/>
      <c r="YS70" s="447"/>
      <c r="YT70" s="447"/>
      <c r="YU70" s="447"/>
      <c r="YV70" s="447"/>
      <c r="YW70" s="447"/>
      <c r="YX70" s="447"/>
      <c r="YY70" s="447"/>
      <c r="YZ70" s="447"/>
      <c r="ZA70" s="447"/>
      <c r="ZB70" s="447"/>
      <c r="ZC70" s="447"/>
      <c r="ZD70" s="447"/>
      <c r="ZE70" s="447"/>
      <c r="ZF70" s="447"/>
      <c r="ZG70" s="447"/>
      <c r="ZH70" s="447"/>
      <c r="ZI70" s="447"/>
      <c r="ZJ70" s="447"/>
      <c r="ZK70" s="447"/>
      <c r="ZL70" s="447"/>
      <c r="ZM70" s="447"/>
      <c r="ZN70" s="447"/>
      <c r="ZO70" s="447"/>
      <c r="ZP70" s="447"/>
      <c r="ZQ70" s="447"/>
      <c r="ZR70" s="447"/>
      <c r="ZS70" s="447"/>
      <c r="ZT70" s="447"/>
      <c r="ZU70" s="447"/>
      <c r="ZV70" s="447"/>
      <c r="ZW70" s="447"/>
      <c r="ZX70" s="447"/>
      <c r="ZY70" s="447"/>
      <c r="ZZ70" s="447"/>
      <c r="AAA70" s="447"/>
      <c r="AAB70" s="447"/>
      <c r="AAC70" s="447"/>
      <c r="AAD70" s="447"/>
      <c r="AAE70" s="447"/>
      <c r="AAF70" s="447"/>
      <c r="AAG70" s="447"/>
      <c r="AAH70" s="447"/>
      <c r="AAI70" s="447"/>
      <c r="AAJ70" s="447"/>
      <c r="AAK70" s="447"/>
      <c r="AAL70" s="447"/>
      <c r="AAM70" s="447"/>
      <c r="AAN70" s="447"/>
      <c r="AAO70" s="447"/>
      <c r="AAP70" s="447"/>
      <c r="AAQ70" s="447"/>
      <c r="AAR70" s="447"/>
      <c r="AAS70" s="447"/>
      <c r="AAT70" s="447"/>
      <c r="AAU70" s="447"/>
      <c r="AAV70" s="447"/>
      <c r="AAW70" s="447"/>
      <c r="AAX70" s="447"/>
      <c r="AAY70" s="447"/>
      <c r="AAZ70" s="447"/>
      <c r="ABA70" s="447"/>
      <c r="ABB70" s="447"/>
      <c r="ABC70" s="447"/>
      <c r="ABD70" s="447"/>
      <c r="ABE70" s="447"/>
      <c r="ABF70" s="447"/>
      <c r="ABG70" s="447"/>
      <c r="ABH70" s="447"/>
      <c r="ABI70" s="447"/>
      <c r="ABJ70" s="447"/>
      <c r="ABK70" s="447"/>
      <c r="ABL70" s="447"/>
      <c r="ABM70" s="447"/>
      <c r="ABN70" s="447"/>
      <c r="ABO70" s="447"/>
      <c r="ABP70" s="447"/>
      <c r="ABQ70" s="447"/>
      <c r="ABR70" s="447"/>
      <c r="ABS70" s="447"/>
      <c r="ABT70" s="447"/>
      <c r="ABU70" s="447"/>
      <c r="ABV70" s="447"/>
      <c r="ABW70" s="447"/>
      <c r="ABX70" s="447"/>
      <c r="ABY70" s="447"/>
      <c r="ABZ70" s="447"/>
      <c r="ACA70" s="447"/>
      <c r="ACB70" s="447"/>
      <c r="ACC70" s="447"/>
      <c r="ACD70" s="447"/>
      <c r="ACE70" s="447"/>
      <c r="ACF70" s="447"/>
      <c r="ACG70" s="447"/>
      <c r="ACH70" s="447"/>
      <c r="ACI70" s="447"/>
      <c r="ACJ70" s="447"/>
      <c r="ACK70" s="447"/>
      <c r="ACL70" s="447"/>
      <c r="ACM70" s="447"/>
      <c r="ACN70" s="447"/>
      <c r="ACO70" s="447"/>
      <c r="ACP70" s="447"/>
      <c r="ACQ70" s="447"/>
      <c r="ACR70" s="447"/>
      <c r="ACS70" s="447"/>
      <c r="ACT70" s="447"/>
      <c r="ACU70" s="447"/>
      <c r="ACV70" s="447"/>
      <c r="ACW70" s="447"/>
      <c r="ACX70" s="447"/>
      <c r="ACY70" s="447"/>
      <c r="ACZ70" s="447"/>
      <c r="ADA70" s="447"/>
      <c r="ADB70" s="447"/>
      <c r="ADC70" s="447"/>
      <c r="ADD70" s="447"/>
      <c r="ADE70" s="447"/>
      <c r="ADF70" s="447"/>
      <c r="ADG70" s="447"/>
      <c r="ADH70" s="447"/>
      <c r="ADI70" s="447"/>
      <c r="ADJ70" s="447"/>
      <c r="ADK70" s="447"/>
      <c r="ADL70" s="447"/>
      <c r="ADM70" s="447"/>
      <c r="ADN70" s="447"/>
      <c r="ADO70" s="447"/>
      <c r="ADP70" s="447"/>
      <c r="ADQ70" s="447"/>
      <c r="ADR70" s="447"/>
      <c r="ADS70" s="447"/>
      <c r="ADT70" s="447"/>
      <c r="ADU70" s="447"/>
      <c r="ADV70" s="447"/>
      <c r="ADW70" s="447"/>
      <c r="ADX70" s="447"/>
      <c r="ADY70" s="447"/>
      <c r="ADZ70" s="447"/>
      <c r="AEA70" s="447"/>
      <c r="AEB70" s="447"/>
      <c r="AEC70" s="447"/>
      <c r="AED70" s="447"/>
      <c r="AEE70" s="447"/>
      <c r="AEF70" s="447"/>
      <c r="AEG70" s="447"/>
      <c r="AEH70" s="447"/>
      <c r="AEI70" s="447"/>
      <c r="AEJ70" s="447"/>
      <c r="AEK70" s="447"/>
      <c r="AEL70" s="447"/>
      <c r="AEM70" s="447"/>
      <c r="AEN70" s="447"/>
      <c r="AEO70" s="447"/>
      <c r="AEP70" s="447"/>
      <c r="AEQ70" s="447"/>
      <c r="AER70" s="447"/>
      <c r="AES70" s="447"/>
      <c r="AET70" s="447"/>
      <c r="AEU70" s="447"/>
      <c r="AEV70" s="447"/>
      <c r="AEW70" s="447"/>
      <c r="AEX70" s="447"/>
      <c r="AEY70" s="447"/>
      <c r="AEZ70" s="447"/>
      <c r="AFA70" s="447"/>
      <c r="AFB70" s="447"/>
      <c r="AFC70" s="447"/>
      <c r="AFD70" s="447"/>
      <c r="AFE70" s="447"/>
      <c r="AFF70" s="447"/>
      <c r="AFG70" s="447"/>
      <c r="AFH70" s="447"/>
      <c r="AFI70" s="447"/>
      <c r="AFJ70" s="447"/>
      <c r="AFK70" s="447"/>
      <c r="AFL70" s="447"/>
      <c r="AFM70" s="447"/>
      <c r="AFN70" s="447"/>
      <c r="AFO70" s="447"/>
      <c r="AFP70" s="447"/>
      <c r="AFQ70" s="447"/>
      <c r="AFR70" s="447"/>
      <c r="AFS70" s="447"/>
      <c r="AFT70" s="447"/>
      <c r="AFU70" s="447"/>
      <c r="AFV70" s="447"/>
      <c r="AFW70" s="447"/>
      <c r="AFX70" s="447"/>
      <c r="AFY70" s="447"/>
      <c r="AFZ70" s="447"/>
      <c r="AGA70" s="447"/>
      <c r="AGB70" s="447"/>
      <c r="AGC70" s="447"/>
      <c r="AGD70" s="447"/>
      <c r="AGE70" s="447"/>
      <c r="AGF70" s="447"/>
      <c r="AGG70" s="447"/>
      <c r="AGH70" s="447"/>
      <c r="AGI70" s="447"/>
      <c r="AGJ70" s="447"/>
      <c r="AGK70" s="447"/>
      <c r="AGL70" s="447"/>
      <c r="AGM70" s="447"/>
      <c r="AGN70" s="447"/>
      <c r="AGO70" s="447"/>
      <c r="AGP70" s="447"/>
      <c r="AGQ70" s="447"/>
      <c r="AGR70" s="447"/>
      <c r="AGS70" s="447"/>
      <c r="AGT70" s="447"/>
      <c r="AGU70" s="447"/>
      <c r="AGV70" s="447"/>
      <c r="AGW70" s="447"/>
      <c r="AGX70" s="447"/>
      <c r="AGY70" s="447"/>
      <c r="AGZ70" s="447"/>
      <c r="AHA70" s="447"/>
      <c r="AHB70" s="447"/>
      <c r="AHC70" s="447"/>
      <c r="AHD70" s="447"/>
      <c r="AHE70" s="447"/>
      <c r="AHF70" s="447"/>
      <c r="AHG70" s="447"/>
      <c r="AHH70" s="447"/>
      <c r="AHI70" s="447"/>
      <c r="AHJ70" s="447"/>
      <c r="AHK70" s="447"/>
      <c r="AHL70" s="447"/>
      <c r="AHM70" s="447"/>
      <c r="AHN70" s="447"/>
      <c r="AHO70" s="447"/>
      <c r="AHP70" s="447"/>
      <c r="AHQ70" s="447"/>
      <c r="AHR70" s="447"/>
      <c r="AHS70" s="447"/>
      <c r="AHT70" s="447"/>
      <c r="AHU70" s="447"/>
      <c r="AHV70" s="447"/>
      <c r="AHW70" s="447"/>
      <c r="AHX70" s="447"/>
      <c r="AHY70" s="447"/>
      <c r="AHZ70" s="447"/>
      <c r="AIA70" s="447"/>
      <c r="AIB70" s="447"/>
      <c r="AIC70" s="447"/>
      <c r="AID70" s="447"/>
      <c r="AIE70" s="447"/>
      <c r="AIF70" s="447"/>
      <c r="AIG70" s="447"/>
      <c r="AIH70" s="447"/>
      <c r="AII70" s="447"/>
      <c r="AIJ70" s="447"/>
      <c r="AIK70" s="447"/>
      <c r="AIL70" s="447"/>
      <c r="AIM70" s="447"/>
      <c r="AIN70" s="447"/>
      <c r="AIO70" s="447"/>
      <c r="AIP70" s="447"/>
      <c r="AIQ70" s="447"/>
      <c r="AIR70" s="447"/>
      <c r="AIS70" s="447"/>
      <c r="AIT70" s="447"/>
      <c r="AIU70" s="447"/>
      <c r="AIV70" s="447"/>
      <c r="AIW70" s="447"/>
      <c r="AIX70" s="447"/>
      <c r="AIY70" s="447"/>
      <c r="AIZ70" s="447"/>
      <c r="AJA70" s="447"/>
      <c r="AJB70" s="447"/>
      <c r="AJC70" s="447"/>
      <c r="AJD70" s="447"/>
      <c r="AJE70" s="447"/>
      <c r="AJF70" s="447"/>
      <c r="AJG70" s="447"/>
      <c r="AJH70" s="447"/>
      <c r="AJI70" s="447"/>
      <c r="AJJ70" s="447"/>
      <c r="AJK70" s="447"/>
      <c r="AJL70" s="447"/>
      <c r="AJM70" s="447"/>
      <c r="AJN70" s="447"/>
      <c r="AJO70" s="447"/>
      <c r="AJP70" s="447"/>
      <c r="AJQ70" s="447"/>
      <c r="AJR70" s="447"/>
      <c r="AJS70" s="447"/>
      <c r="AJT70" s="447"/>
      <c r="AJU70" s="447"/>
      <c r="AJV70" s="447"/>
      <c r="AJW70" s="447"/>
      <c r="AJX70" s="447"/>
      <c r="AJY70" s="447"/>
      <c r="AJZ70" s="447"/>
      <c r="AKA70" s="447"/>
      <c r="AKB70" s="447"/>
      <c r="AKC70" s="447"/>
      <c r="AKD70" s="447"/>
      <c r="AKE70" s="447"/>
      <c r="AKF70" s="447"/>
      <c r="AKG70" s="447"/>
      <c r="AKH70" s="447"/>
      <c r="AKI70" s="447"/>
      <c r="AKJ70" s="447"/>
      <c r="AKK70" s="447"/>
      <c r="AKL70" s="447"/>
      <c r="AKM70" s="447"/>
      <c r="AKN70" s="447"/>
      <c r="AKO70" s="447"/>
      <c r="AKP70" s="447"/>
      <c r="AKQ70" s="447"/>
      <c r="AKR70" s="447"/>
      <c r="AKS70" s="447"/>
      <c r="AKT70" s="447"/>
      <c r="AKU70" s="447"/>
      <c r="AKV70" s="447"/>
      <c r="AKW70" s="447"/>
      <c r="AKX70" s="447"/>
      <c r="AKY70" s="447"/>
      <c r="AKZ70" s="447"/>
      <c r="ALA70" s="447"/>
      <c r="ALB70" s="447"/>
      <c r="ALC70" s="447"/>
      <c r="ALD70" s="447"/>
      <c r="ALE70" s="447"/>
      <c r="ALF70" s="447"/>
      <c r="ALG70" s="447"/>
      <c r="ALH70" s="447"/>
      <c r="ALI70" s="447"/>
      <c r="ALJ70" s="447"/>
      <c r="ALK70" s="447"/>
      <c r="ALL70" s="447"/>
      <c r="ALM70" s="447"/>
      <c r="ALN70" s="447"/>
      <c r="ALO70" s="447"/>
      <c r="ALP70" s="447"/>
      <c r="ALQ70" s="447"/>
      <c r="ALR70" s="447"/>
      <c r="ALS70" s="447"/>
      <c r="ALT70" s="447"/>
      <c r="ALU70" s="447"/>
      <c r="ALV70" s="447"/>
      <c r="ALW70" s="447"/>
      <c r="ALX70" s="447"/>
      <c r="ALY70" s="447"/>
      <c r="ALZ70" s="447"/>
      <c r="AMA70" s="447"/>
      <c r="AMB70" s="447"/>
      <c r="AMC70" s="447"/>
      <c r="AMD70" s="447"/>
      <c r="AME70" s="447"/>
      <c r="AMF70" s="447"/>
      <c r="AMG70" s="447"/>
      <c r="AMH70" s="447"/>
      <c r="AMI70" s="447"/>
      <c r="AMJ70" s="447"/>
      <c r="AMK70" s="447"/>
      <c r="AML70" s="447"/>
      <c r="AMM70" s="447"/>
      <c r="AMN70" s="447"/>
      <c r="AMO70" s="447"/>
      <c r="AMP70" s="447"/>
      <c r="AMQ70" s="447"/>
      <c r="AMR70" s="447"/>
      <c r="AMS70" s="447"/>
      <c r="AMT70" s="447"/>
      <c r="AMU70" s="447"/>
      <c r="AMV70" s="447"/>
      <c r="AMW70" s="447"/>
      <c r="AMX70" s="447"/>
      <c r="AMY70" s="447"/>
      <c r="AMZ70" s="447"/>
      <c r="ANA70" s="447"/>
      <c r="ANB70" s="447"/>
      <c r="ANC70" s="447"/>
      <c r="AND70" s="447"/>
      <c r="ANE70" s="447"/>
      <c r="ANF70" s="447"/>
      <c r="ANG70" s="447"/>
      <c r="ANH70" s="447"/>
      <c r="ANI70" s="447"/>
      <c r="ANJ70" s="447"/>
      <c r="ANK70" s="447"/>
      <c r="ANL70" s="447"/>
      <c r="ANM70" s="447"/>
      <c r="ANN70" s="447"/>
      <c r="ANO70" s="447"/>
      <c r="ANP70" s="447"/>
      <c r="ANQ70" s="447"/>
      <c r="ANR70" s="447"/>
      <c r="ANS70" s="447"/>
      <c r="ANT70" s="447"/>
      <c r="ANU70" s="447"/>
      <c r="ANV70" s="447"/>
      <c r="ANW70" s="447"/>
      <c r="ANX70" s="447"/>
      <c r="ANY70" s="447"/>
      <c r="ANZ70" s="447"/>
      <c r="AOA70" s="447"/>
      <c r="AOB70" s="447"/>
      <c r="AOC70" s="447"/>
      <c r="AOD70" s="447"/>
      <c r="AOE70" s="447"/>
      <c r="AOF70" s="447"/>
      <c r="AOG70" s="447"/>
      <c r="AOH70" s="447"/>
      <c r="AOI70" s="447"/>
      <c r="AOJ70" s="447"/>
      <c r="AOK70" s="447"/>
      <c r="AOL70" s="447"/>
      <c r="AOM70" s="447"/>
      <c r="AON70" s="447"/>
      <c r="AOO70" s="447"/>
      <c r="AOP70" s="447"/>
      <c r="AOQ70" s="447"/>
      <c r="AOR70" s="447"/>
      <c r="AOS70" s="447"/>
      <c r="AOT70" s="447"/>
      <c r="AOU70" s="447"/>
      <c r="AOV70" s="447"/>
      <c r="AOW70" s="447"/>
      <c r="AOX70" s="447"/>
      <c r="AOY70" s="447"/>
      <c r="AOZ70" s="447"/>
      <c r="APA70" s="447"/>
      <c r="APB70" s="447"/>
      <c r="APC70" s="447"/>
      <c r="APD70" s="447"/>
      <c r="APE70" s="447"/>
      <c r="APF70" s="447"/>
      <c r="APG70" s="447"/>
      <c r="APH70" s="447"/>
      <c r="API70" s="447"/>
      <c r="APJ70" s="447"/>
      <c r="APK70" s="447"/>
      <c r="APL70" s="447"/>
      <c r="APM70" s="447"/>
      <c r="APN70" s="447"/>
      <c r="APO70" s="447"/>
      <c r="APP70" s="447"/>
      <c r="APQ70" s="447"/>
      <c r="APR70" s="447"/>
      <c r="APS70" s="447"/>
      <c r="APT70" s="447"/>
      <c r="APU70" s="447"/>
      <c r="APV70" s="447"/>
      <c r="APW70" s="447"/>
      <c r="APX70" s="447"/>
      <c r="APY70" s="447"/>
      <c r="APZ70" s="447"/>
      <c r="AQA70" s="447"/>
      <c r="AQB70" s="447"/>
      <c r="AQC70" s="447"/>
      <c r="AQD70" s="447"/>
      <c r="AQE70" s="447"/>
      <c r="AQF70" s="447"/>
      <c r="AQG70" s="447"/>
      <c r="AQH70" s="447"/>
      <c r="AQI70" s="447"/>
      <c r="AQJ70" s="447"/>
      <c r="AQK70" s="447"/>
      <c r="AQL70" s="447"/>
      <c r="AQM70" s="447"/>
      <c r="AQN70" s="447"/>
      <c r="AQO70" s="447"/>
      <c r="AQP70" s="447"/>
      <c r="AQQ70" s="447"/>
      <c r="AQR70" s="447"/>
      <c r="AQS70" s="447"/>
      <c r="AQT70" s="447"/>
      <c r="AQU70" s="447"/>
      <c r="AQV70" s="447"/>
      <c r="AQW70" s="447"/>
      <c r="AQX70" s="447"/>
      <c r="AQY70" s="447"/>
      <c r="AQZ70" s="447"/>
      <c r="ARA70" s="447"/>
      <c r="ARB70" s="447"/>
      <c r="ARC70" s="447"/>
      <c r="ARD70" s="447"/>
      <c r="ARE70" s="447"/>
      <c r="ARF70" s="447"/>
      <c r="ARG70" s="447"/>
      <c r="ARH70" s="447"/>
      <c r="ARI70" s="447"/>
      <c r="ARJ70" s="447"/>
      <c r="ARK70" s="447"/>
      <c r="ARL70" s="447"/>
      <c r="ARM70" s="447"/>
      <c r="ARN70" s="447"/>
      <c r="ARO70" s="447"/>
      <c r="ARP70" s="447"/>
      <c r="ARQ70" s="447"/>
      <c r="ARR70" s="447"/>
      <c r="ARS70" s="447"/>
      <c r="ART70" s="447"/>
      <c r="ARU70" s="447"/>
      <c r="ARV70" s="447"/>
      <c r="ARW70" s="447"/>
      <c r="ARX70" s="447"/>
      <c r="ARY70" s="447"/>
      <c r="ARZ70" s="447"/>
      <c r="ASA70" s="447"/>
      <c r="ASB70" s="447"/>
      <c r="ASC70" s="447"/>
      <c r="ASD70" s="447"/>
      <c r="ASE70" s="447"/>
      <c r="ASF70" s="447"/>
      <c r="ASG70" s="447"/>
      <c r="ASH70" s="447"/>
      <c r="ASI70" s="447"/>
      <c r="ASJ70" s="447"/>
      <c r="ASK70" s="447"/>
      <c r="ASL70" s="447"/>
      <c r="ASM70" s="447"/>
      <c r="ASN70" s="447"/>
      <c r="ASO70" s="447"/>
      <c r="ASP70" s="447"/>
      <c r="ASQ70" s="447"/>
      <c r="ASR70" s="447"/>
      <c r="ASS70" s="447"/>
      <c r="AST70" s="447"/>
      <c r="ASU70" s="447"/>
      <c r="ASV70" s="447"/>
      <c r="ASW70" s="447"/>
      <c r="ASX70" s="447"/>
      <c r="ASY70" s="447"/>
      <c r="ASZ70" s="447"/>
      <c r="ATA70" s="447"/>
      <c r="ATB70" s="447"/>
      <c r="ATC70" s="447"/>
      <c r="ATD70" s="447"/>
      <c r="ATE70" s="447"/>
      <c r="ATF70" s="447"/>
      <c r="ATG70" s="447"/>
      <c r="ATH70" s="447"/>
      <c r="ATI70" s="447"/>
      <c r="ATJ70" s="447"/>
      <c r="ATK70" s="447"/>
      <c r="ATL70" s="447"/>
      <c r="ATM70" s="447"/>
      <c r="ATN70" s="447"/>
      <c r="ATO70" s="447"/>
      <c r="ATP70" s="447"/>
      <c r="ATQ70" s="447"/>
      <c r="ATR70" s="447"/>
      <c r="ATS70" s="447"/>
      <c r="ATT70" s="447"/>
      <c r="ATU70" s="447"/>
      <c r="ATV70" s="447"/>
      <c r="ATW70" s="447"/>
      <c r="ATX70" s="447"/>
      <c r="ATY70" s="447"/>
      <c r="ATZ70" s="447"/>
      <c r="AUA70" s="447"/>
      <c r="AUB70" s="447"/>
      <c r="AUC70" s="447"/>
      <c r="AUD70" s="447"/>
      <c r="AUE70" s="447"/>
      <c r="AUF70" s="447"/>
      <c r="AUG70" s="447"/>
      <c r="AUH70" s="447"/>
      <c r="AUI70" s="447"/>
      <c r="AUJ70" s="447"/>
      <c r="AUK70" s="447"/>
      <c r="AUL70" s="447"/>
      <c r="AUM70" s="447"/>
      <c r="AUN70" s="447"/>
      <c r="AUO70" s="447"/>
      <c r="AUP70" s="447"/>
      <c r="AUQ70" s="447"/>
      <c r="AUR70" s="447"/>
      <c r="AUS70" s="447"/>
      <c r="AUT70" s="447"/>
      <c r="AUU70" s="447"/>
      <c r="AUV70" s="447"/>
      <c r="AUW70" s="447"/>
      <c r="AUX70" s="447"/>
      <c r="AUY70" s="447"/>
      <c r="AUZ70" s="447"/>
      <c r="AVA70" s="447"/>
      <c r="AVB70" s="447"/>
      <c r="AVC70" s="447"/>
      <c r="AVD70" s="447"/>
      <c r="AVE70" s="447"/>
      <c r="AVF70" s="447"/>
      <c r="AVG70" s="447"/>
      <c r="AVH70" s="447"/>
      <c r="AVI70" s="447"/>
      <c r="AVJ70" s="447"/>
      <c r="AVK70" s="447"/>
      <c r="AVL70" s="447"/>
      <c r="AVM70" s="447"/>
      <c r="AVN70" s="447"/>
      <c r="AVO70" s="447"/>
      <c r="AVP70" s="447"/>
      <c r="AVQ70" s="447"/>
      <c r="AVR70" s="447"/>
      <c r="AVS70" s="447"/>
      <c r="AVT70" s="447"/>
      <c r="AVU70" s="447"/>
      <c r="AVV70" s="447"/>
      <c r="AVW70" s="447"/>
      <c r="AVX70" s="447"/>
      <c r="AVY70" s="447"/>
      <c r="AVZ70" s="447"/>
      <c r="AWA70" s="447"/>
      <c r="AWB70" s="447"/>
      <c r="AWC70" s="447"/>
      <c r="AWD70" s="447"/>
      <c r="AWE70" s="447"/>
      <c r="AWF70" s="447"/>
      <c r="AWG70" s="447"/>
      <c r="AWH70" s="447"/>
      <c r="AWI70" s="447"/>
      <c r="AWJ70" s="447"/>
      <c r="AWK70" s="447"/>
      <c r="AWL70" s="447"/>
      <c r="AWM70" s="447"/>
      <c r="AWN70" s="447"/>
      <c r="AWO70" s="447"/>
      <c r="AWP70" s="447"/>
      <c r="AWQ70" s="447"/>
      <c r="AWR70" s="447"/>
      <c r="AWS70" s="447"/>
      <c r="AWT70" s="447"/>
      <c r="AWU70" s="447"/>
      <c r="AWV70" s="447"/>
      <c r="AWW70" s="447"/>
      <c r="AWX70" s="447"/>
      <c r="AWY70" s="447"/>
      <c r="AWZ70" s="447"/>
      <c r="AXA70" s="447"/>
      <c r="AXB70" s="447"/>
      <c r="AXC70" s="447"/>
      <c r="AXD70" s="447"/>
      <c r="AXE70" s="447"/>
      <c r="AXF70" s="447"/>
      <c r="AXG70" s="447"/>
      <c r="AXH70" s="447"/>
      <c r="AXI70" s="447"/>
      <c r="AXJ70" s="447"/>
      <c r="AXK70" s="447"/>
      <c r="AXL70" s="447"/>
      <c r="AXM70" s="447"/>
      <c r="AXN70" s="447"/>
      <c r="AXO70" s="447"/>
      <c r="AXP70" s="447"/>
      <c r="AXQ70" s="447"/>
      <c r="AXR70" s="447"/>
      <c r="AXS70" s="447"/>
      <c r="AXT70" s="447"/>
      <c r="AXU70" s="447"/>
      <c r="AXV70" s="447"/>
      <c r="AXW70" s="447"/>
      <c r="AXX70" s="447"/>
      <c r="AXY70" s="447"/>
      <c r="AXZ70" s="447"/>
      <c r="AYA70" s="447"/>
      <c r="AYB70" s="447"/>
      <c r="AYC70" s="447"/>
      <c r="AYD70" s="447"/>
      <c r="AYE70" s="447"/>
      <c r="AYF70" s="447"/>
      <c r="AYG70" s="447"/>
      <c r="AYH70" s="447"/>
      <c r="AYI70" s="447"/>
      <c r="AYJ70" s="447"/>
      <c r="AYK70" s="447"/>
      <c r="AYL70" s="447"/>
      <c r="AYM70" s="447"/>
      <c r="AYN70" s="447"/>
      <c r="AYO70" s="447"/>
      <c r="AYP70" s="447"/>
      <c r="AYQ70" s="447"/>
      <c r="AYR70" s="447"/>
      <c r="AYS70" s="447"/>
      <c r="AYT70" s="447"/>
      <c r="AYU70" s="447"/>
      <c r="AYV70" s="447"/>
      <c r="AYW70" s="447"/>
      <c r="AYX70" s="447"/>
      <c r="AYY70" s="447"/>
      <c r="AYZ70" s="447"/>
      <c r="AZA70" s="447"/>
      <c r="AZB70" s="447"/>
      <c r="AZC70" s="447"/>
      <c r="AZD70" s="447"/>
      <c r="AZE70" s="447"/>
      <c r="AZF70" s="447"/>
      <c r="AZG70" s="447"/>
      <c r="AZH70" s="447"/>
      <c r="AZI70" s="447"/>
      <c r="AZJ70" s="447"/>
      <c r="AZK70" s="447"/>
      <c r="AZL70" s="447"/>
      <c r="AZM70" s="447"/>
      <c r="AZN70" s="447"/>
      <c r="AZO70" s="447"/>
      <c r="AZP70" s="447"/>
      <c r="AZQ70" s="447"/>
      <c r="AZR70" s="447"/>
      <c r="AZS70" s="447"/>
      <c r="AZT70" s="447"/>
      <c r="AZU70" s="447"/>
      <c r="AZV70" s="447"/>
      <c r="AZW70" s="447"/>
      <c r="AZX70" s="447"/>
      <c r="AZY70" s="447"/>
      <c r="AZZ70" s="447"/>
      <c r="BAA70" s="447"/>
      <c r="BAB70" s="447"/>
      <c r="BAC70" s="447"/>
      <c r="BAD70" s="447"/>
      <c r="BAE70" s="447"/>
      <c r="BAF70" s="447"/>
      <c r="BAG70" s="447"/>
      <c r="BAH70" s="447"/>
      <c r="BAI70" s="447"/>
      <c r="BAJ70" s="447"/>
      <c r="BAK70" s="447"/>
      <c r="BAL70" s="447"/>
      <c r="BAM70" s="447"/>
      <c r="BAN70" s="447"/>
      <c r="BAO70" s="447"/>
      <c r="BAP70" s="447"/>
      <c r="BAQ70" s="447"/>
      <c r="BAR70" s="447"/>
      <c r="BAS70" s="447"/>
      <c r="BAT70" s="447"/>
      <c r="BAU70" s="447"/>
      <c r="BAV70" s="447"/>
      <c r="BAW70" s="447"/>
      <c r="BAX70" s="447"/>
      <c r="BAY70" s="447"/>
      <c r="BAZ70" s="447"/>
      <c r="BBA70" s="447"/>
      <c r="BBB70" s="447"/>
      <c r="BBC70" s="447"/>
      <c r="BBD70" s="447"/>
      <c r="BBE70" s="447"/>
      <c r="BBF70" s="447"/>
      <c r="BBG70" s="447"/>
      <c r="BBH70" s="447"/>
      <c r="BBI70" s="447"/>
      <c r="BBJ70" s="447"/>
      <c r="BBK70" s="447"/>
      <c r="BBL70" s="447"/>
      <c r="BBM70" s="447"/>
      <c r="BBN70" s="447"/>
      <c r="BBO70" s="447"/>
      <c r="BBP70" s="447"/>
      <c r="BBQ70" s="447"/>
      <c r="BBR70" s="447"/>
      <c r="BBS70" s="447"/>
      <c r="BBT70" s="447"/>
      <c r="BBU70" s="447"/>
      <c r="BBV70" s="447"/>
      <c r="BBW70" s="447"/>
      <c r="BBX70" s="447"/>
      <c r="BBY70" s="447"/>
      <c r="BBZ70" s="447"/>
      <c r="BCA70" s="447"/>
      <c r="BCB70" s="447"/>
      <c r="BCC70" s="447"/>
      <c r="BCD70" s="447"/>
      <c r="BCE70" s="447"/>
      <c r="BCF70" s="447"/>
      <c r="BCG70" s="447"/>
      <c r="BCH70" s="447"/>
      <c r="BCI70" s="447"/>
      <c r="BCJ70" s="447"/>
      <c r="BCK70" s="447"/>
      <c r="BCL70" s="447"/>
      <c r="BCM70" s="447"/>
      <c r="BCN70" s="447"/>
      <c r="BCO70" s="447"/>
      <c r="BCP70" s="447"/>
      <c r="BCQ70" s="447"/>
      <c r="BCR70" s="447"/>
      <c r="BCS70" s="447"/>
      <c r="BCT70" s="447"/>
      <c r="BCU70" s="447"/>
      <c r="BCV70" s="447"/>
      <c r="BCW70" s="447"/>
      <c r="BCX70" s="447"/>
      <c r="BCY70" s="447"/>
      <c r="BCZ70" s="447"/>
      <c r="BDA70" s="447"/>
      <c r="BDB70" s="447"/>
      <c r="BDC70" s="447"/>
      <c r="BDD70" s="447"/>
      <c r="BDE70" s="447"/>
      <c r="BDF70" s="447"/>
      <c r="BDG70" s="447"/>
      <c r="BDH70" s="447"/>
      <c r="BDI70" s="447"/>
      <c r="BDJ70" s="447"/>
      <c r="BDK70" s="447"/>
      <c r="BDL70" s="447"/>
      <c r="BDM70" s="447"/>
      <c r="BDN70" s="447"/>
      <c r="BDO70" s="447"/>
      <c r="BDP70" s="447"/>
      <c r="BDQ70" s="447"/>
      <c r="BDR70" s="447"/>
      <c r="BDS70" s="447"/>
      <c r="BDT70" s="447"/>
      <c r="BDU70" s="447"/>
      <c r="BDV70" s="447"/>
      <c r="BDW70" s="447"/>
      <c r="BDX70" s="447"/>
      <c r="BDY70" s="447"/>
      <c r="BDZ70" s="447"/>
      <c r="BEA70" s="447"/>
      <c r="BEB70" s="447"/>
      <c r="BEC70" s="447"/>
      <c r="BED70" s="447"/>
      <c r="BEE70" s="447"/>
      <c r="BEF70" s="447"/>
      <c r="BEG70" s="447"/>
      <c r="BEH70" s="447"/>
      <c r="BEI70" s="447"/>
      <c r="BEJ70" s="447"/>
      <c r="BEK70" s="447"/>
      <c r="BEL70" s="447"/>
      <c r="BEM70" s="447"/>
      <c r="BEN70" s="447"/>
      <c r="BEO70" s="447"/>
      <c r="BEP70" s="447"/>
      <c r="BEQ70" s="447"/>
      <c r="BER70" s="447"/>
      <c r="BES70" s="447"/>
      <c r="BET70" s="447"/>
      <c r="BEU70" s="447"/>
      <c r="BEV70" s="447"/>
      <c r="BEW70" s="447"/>
      <c r="BEX70" s="447"/>
      <c r="BEY70" s="447"/>
      <c r="BEZ70" s="447"/>
      <c r="BFA70" s="447"/>
      <c r="BFB70" s="447"/>
      <c r="BFC70" s="447"/>
      <c r="BFD70" s="447"/>
      <c r="BFE70" s="447"/>
      <c r="BFF70" s="447"/>
      <c r="BFG70" s="447"/>
      <c r="BFH70" s="447"/>
      <c r="BFI70" s="447"/>
      <c r="BFJ70" s="447"/>
      <c r="BFK70" s="447"/>
      <c r="BFL70" s="447"/>
      <c r="BFM70" s="447"/>
      <c r="BFN70" s="447"/>
      <c r="BFO70" s="447"/>
      <c r="BFP70" s="447"/>
      <c r="BFQ70" s="447"/>
      <c r="BFR70" s="447"/>
      <c r="BFS70" s="447"/>
      <c r="BFT70" s="447"/>
      <c r="BFU70" s="447"/>
      <c r="BFV70" s="447"/>
      <c r="BFW70" s="447"/>
      <c r="BFX70" s="447"/>
      <c r="BFY70" s="447"/>
      <c r="BFZ70" s="447"/>
      <c r="BGA70" s="447"/>
      <c r="BGB70" s="447"/>
      <c r="BGC70" s="447"/>
      <c r="BGD70" s="447"/>
      <c r="BGE70" s="447"/>
      <c r="BGF70" s="447"/>
      <c r="BGG70" s="447"/>
      <c r="BGH70" s="447"/>
      <c r="BGI70" s="447"/>
      <c r="BGJ70" s="447"/>
      <c r="BGK70" s="447"/>
      <c r="BGL70" s="447"/>
      <c r="BGM70" s="447"/>
      <c r="BGN70" s="447"/>
      <c r="BGO70" s="447"/>
      <c r="BGP70" s="447"/>
      <c r="BGQ70" s="447"/>
      <c r="BGR70" s="447"/>
      <c r="BGS70" s="447"/>
      <c r="BGT70" s="447"/>
      <c r="BGU70" s="447"/>
      <c r="BGV70" s="447"/>
      <c r="BGW70" s="447"/>
      <c r="BGX70" s="447"/>
      <c r="BGY70" s="447"/>
      <c r="BGZ70" s="447"/>
      <c r="BHA70" s="447"/>
      <c r="BHB70" s="447"/>
      <c r="BHC70" s="447"/>
      <c r="BHD70" s="447"/>
      <c r="BHE70" s="447"/>
      <c r="BHF70" s="447"/>
      <c r="BHG70" s="447"/>
      <c r="BHH70" s="447"/>
      <c r="BHI70" s="447"/>
      <c r="BHJ70" s="447"/>
      <c r="BHK70" s="447"/>
      <c r="BHL70" s="447"/>
      <c r="BHM70" s="447"/>
      <c r="BHN70" s="447"/>
      <c r="BHO70" s="447"/>
      <c r="BHP70" s="447"/>
      <c r="BHQ70" s="447"/>
      <c r="BHR70" s="447"/>
      <c r="BHS70" s="447"/>
      <c r="BHT70" s="447"/>
      <c r="BHU70" s="447"/>
      <c r="BHV70" s="447"/>
      <c r="BHW70" s="447"/>
      <c r="BHX70" s="447"/>
      <c r="BHY70" s="447"/>
      <c r="BHZ70" s="447"/>
      <c r="BIA70" s="447"/>
      <c r="BIB70" s="447"/>
      <c r="BIC70" s="447"/>
      <c r="BID70" s="447"/>
      <c r="BIE70" s="447"/>
      <c r="BIF70" s="447"/>
      <c r="BIG70" s="447"/>
      <c r="BIH70" s="447"/>
      <c r="BII70" s="447"/>
      <c r="BIJ70" s="447"/>
      <c r="BIK70" s="447"/>
      <c r="BIL70" s="447"/>
      <c r="BIM70" s="447"/>
      <c r="BIN70" s="447"/>
      <c r="BIO70" s="447"/>
      <c r="BIP70" s="447"/>
      <c r="BIQ70" s="447"/>
      <c r="BIR70" s="447"/>
      <c r="BIS70" s="447"/>
      <c r="BIT70" s="447"/>
      <c r="BIU70" s="447"/>
      <c r="BIV70" s="447"/>
      <c r="BIW70" s="447"/>
      <c r="BIX70" s="447"/>
      <c r="BIY70" s="447"/>
      <c r="BIZ70" s="447"/>
      <c r="BJA70" s="447"/>
      <c r="BJB70" s="447"/>
      <c r="BJC70" s="447"/>
      <c r="BJD70" s="447"/>
      <c r="BJE70" s="447"/>
      <c r="BJF70" s="447"/>
      <c r="BJG70" s="447"/>
      <c r="BJH70" s="447"/>
      <c r="BJI70" s="447"/>
      <c r="BJJ70" s="447"/>
      <c r="BJK70" s="447"/>
      <c r="BJL70" s="447"/>
      <c r="BJM70" s="447"/>
      <c r="BJN70" s="447"/>
      <c r="BJO70" s="447"/>
      <c r="BJP70" s="447"/>
      <c r="BJQ70" s="447"/>
      <c r="BJR70" s="447"/>
      <c r="BJS70" s="447"/>
      <c r="BJT70" s="447"/>
      <c r="BJU70" s="447"/>
      <c r="BJV70" s="447"/>
      <c r="BJW70" s="447"/>
      <c r="BJX70" s="447"/>
      <c r="BJY70" s="447"/>
      <c r="BJZ70" s="447"/>
      <c r="BKA70" s="447"/>
      <c r="BKB70" s="447"/>
      <c r="BKC70" s="447"/>
      <c r="BKD70" s="447"/>
      <c r="BKE70" s="447"/>
      <c r="BKF70" s="447"/>
      <c r="BKG70" s="447"/>
      <c r="BKH70" s="447"/>
      <c r="BKI70" s="447"/>
      <c r="BKJ70" s="447"/>
      <c r="BKK70" s="447"/>
      <c r="BKL70" s="447"/>
      <c r="BKM70" s="447"/>
      <c r="BKN70" s="447"/>
      <c r="BKO70" s="447"/>
      <c r="BKP70" s="447"/>
      <c r="BKQ70" s="447"/>
      <c r="BKR70" s="447"/>
      <c r="BKS70" s="447"/>
      <c r="BKT70" s="447"/>
      <c r="BKU70" s="447"/>
      <c r="BKV70" s="447"/>
      <c r="BKW70" s="447"/>
      <c r="BKX70" s="447"/>
      <c r="BKY70" s="447"/>
      <c r="BKZ70" s="447"/>
      <c r="BLA70" s="447"/>
      <c r="BLB70" s="447"/>
      <c r="BLC70" s="447"/>
      <c r="BLD70" s="447"/>
      <c r="BLE70" s="447"/>
      <c r="BLF70" s="447"/>
      <c r="BLG70" s="447"/>
      <c r="BLH70" s="447"/>
      <c r="BLI70" s="447"/>
      <c r="BLJ70" s="447"/>
      <c r="BLK70" s="447"/>
      <c r="BLL70" s="447"/>
      <c r="BLM70" s="447"/>
      <c r="BLN70" s="447"/>
      <c r="BLO70" s="447"/>
      <c r="BLP70" s="447"/>
      <c r="BLQ70" s="447"/>
      <c r="BLR70" s="447"/>
      <c r="BLS70" s="447"/>
      <c r="BLT70" s="447"/>
      <c r="BLU70" s="447"/>
      <c r="BLV70" s="447"/>
      <c r="BLW70" s="447"/>
      <c r="BLX70" s="447"/>
      <c r="BLY70" s="447"/>
      <c r="BLZ70" s="447"/>
      <c r="BMA70" s="447"/>
      <c r="BMB70" s="447"/>
      <c r="BMC70" s="447"/>
      <c r="BMD70" s="447"/>
      <c r="BME70" s="447"/>
      <c r="BMF70" s="447"/>
      <c r="BMG70" s="447"/>
      <c r="BMH70" s="447"/>
      <c r="BMI70" s="447"/>
      <c r="BMJ70" s="447"/>
      <c r="BMK70" s="447"/>
      <c r="BML70" s="447"/>
      <c r="BMM70" s="447"/>
      <c r="BMN70" s="447"/>
      <c r="BMO70" s="447"/>
      <c r="BMP70" s="447"/>
      <c r="BMQ70" s="447"/>
      <c r="BMR70" s="447"/>
      <c r="BMS70" s="447"/>
      <c r="BMT70" s="447"/>
      <c r="BMU70" s="447"/>
      <c r="BMV70" s="447"/>
      <c r="BMW70" s="447"/>
      <c r="BMX70" s="447"/>
      <c r="BMY70" s="447"/>
      <c r="BMZ70" s="447"/>
      <c r="BNA70" s="447"/>
      <c r="BNB70" s="447"/>
      <c r="BNC70" s="447"/>
      <c r="BND70" s="447"/>
      <c r="BNE70" s="447"/>
      <c r="BNF70" s="447"/>
      <c r="BNG70" s="447"/>
      <c r="BNH70" s="447"/>
      <c r="BNI70" s="447"/>
      <c r="BNJ70" s="447"/>
      <c r="BNK70" s="447"/>
      <c r="BNL70" s="447"/>
      <c r="BNM70" s="447"/>
      <c r="BNN70" s="447"/>
      <c r="BNO70" s="447"/>
      <c r="BNP70" s="447"/>
      <c r="BNQ70" s="447"/>
      <c r="BNR70" s="447"/>
      <c r="BNS70" s="447"/>
      <c r="BNT70" s="447"/>
      <c r="BNU70" s="447"/>
      <c r="BNV70" s="447"/>
      <c r="BNW70" s="447"/>
      <c r="BNX70" s="447"/>
      <c r="BNY70" s="447"/>
      <c r="BNZ70" s="447"/>
      <c r="BOA70" s="447"/>
      <c r="BOB70" s="447"/>
      <c r="BOC70" s="447"/>
      <c r="BOD70" s="447"/>
      <c r="BOE70" s="447"/>
      <c r="BOF70" s="447"/>
      <c r="BOG70" s="447"/>
      <c r="BOH70" s="447"/>
      <c r="BOI70" s="447"/>
      <c r="BOJ70" s="447"/>
      <c r="BOK70" s="447"/>
      <c r="BOL70" s="447"/>
      <c r="BOM70" s="447"/>
      <c r="BON70" s="447"/>
      <c r="BOO70" s="447"/>
      <c r="BOP70" s="447"/>
      <c r="BOQ70" s="447"/>
      <c r="BOR70" s="447"/>
      <c r="BOS70" s="447"/>
      <c r="BOT70" s="447"/>
      <c r="BOU70" s="447"/>
      <c r="BOV70" s="447"/>
      <c r="BOW70" s="447"/>
      <c r="BOX70" s="447"/>
      <c r="BOY70" s="447"/>
      <c r="BOZ70" s="447"/>
      <c r="BPA70" s="447"/>
      <c r="BPB70" s="447"/>
      <c r="BPC70" s="447"/>
      <c r="BPD70" s="447"/>
      <c r="BPE70" s="447"/>
      <c r="BPF70" s="447"/>
      <c r="BPG70" s="447"/>
      <c r="BPH70" s="447"/>
      <c r="BPI70" s="447"/>
      <c r="BPJ70" s="447"/>
      <c r="BPK70" s="447"/>
      <c r="BPL70" s="447"/>
      <c r="BPM70" s="447"/>
      <c r="BPN70" s="447"/>
      <c r="BPO70" s="447"/>
      <c r="BPP70" s="447"/>
      <c r="BPQ70" s="447"/>
      <c r="BPR70" s="447"/>
      <c r="BPS70" s="447"/>
      <c r="BPT70" s="447"/>
      <c r="BPU70" s="447"/>
      <c r="BPV70" s="447"/>
      <c r="BPW70" s="447"/>
      <c r="BPX70" s="447"/>
      <c r="BPY70" s="447"/>
      <c r="BPZ70" s="447"/>
      <c r="BQA70" s="447"/>
      <c r="BQB70" s="447"/>
      <c r="BQC70" s="447"/>
      <c r="BQD70" s="447"/>
      <c r="BQE70" s="447"/>
      <c r="BQF70" s="447"/>
      <c r="BQG70" s="447"/>
      <c r="BQH70" s="447"/>
      <c r="BQI70" s="447"/>
      <c r="BQJ70" s="447"/>
      <c r="BQK70" s="447"/>
      <c r="BQL70" s="447"/>
      <c r="BQM70" s="447"/>
      <c r="BQN70" s="447"/>
      <c r="BQO70" s="447"/>
      <c r="BQP70" s="447"/>
      <c r="BQQ70" s="447"/>
      <c r="BQR70" s="447"/>
      <c r="BQS70" s="447"/>
      <c r="BQT70" s="447"/>
      <c r="BQU70" s="447"/>
      <c r="BQV70" s="447"/>
      <c r="BQW70" s="447"/>
      <c r="BQX70" s="447"/>
      <c r="BQY70" s="447"/>
      <c r="BQZ70" s="447"/>
      <c r="BRA70" s="447"/>
      <c r="BRB70" s="447"/>
      <c r="BRC70" s="447"/>
      <c r="BRD70" s="447"/>
      <c r="BRE70" s="447"/>
      <c r="BRF70" s="447"/>
      <c r="BRG70" s="447"/>
      <c r="BRH70" s="447"/>
      <c r="BRI70" s="447"/>
      <c r="BRJ70" s="447"/>
      <c r="BRK70" s="447"/>
      <c r="BRL70" s="447"/>
      <c r="BRM70" s="447"/>
      <c r="BRN70" s="447"/>
      <c r="BRO70" s="447"/>
      <c r="BRP70" s="447"/>
      <c r="BRQ70" s="447"/>
      <c r="BRR70" s="447"/>
      <c r="BRS70" s="447"/>
      <c r="BRT70" s="447"/>
      <c r="BRU70" s="447"/>
      <c r="BRV70" s="447"/>
      <c r="BRW70" s="447"/>
      <c r="BRX70" s="447"/>
      <c r="BRY70" s="447"/>
      <c r="BRZ70" s="447"/>
      <c r="BSA70" s="447"/>
      <c r="BSB70" s="447"/>
      <c r="BSC70" s="447"/>
      <c r="BSD70" s="447"/>
      <c r="BSE70" s="447"/>
      <c r="BSF70" s="447"/>
      <c r="BSG70" s="447"/>
      <c r="BSH70" s="447"/>
      <c r="BSI70" s="447"/>
      <c r="BSJ70" s="447"/>
      <c r="BSK70" s="447"/>
      <c r="BSL70" s="447"/>
      <c r="BSM70" s="447"/>
      <c r="BSN70" s="447"/>
      <c r="BSO70" s="447"/>
      <c r="BSP70" s="447"/>
      <c r="BSQ70" s="447"/>
      <c r="BSR70" s="447"/>
      <c r="BSS70" s="447"/>
      <c r="BST70" s="447"/>
      <c r="BSU70" s="447"/>
      <c r="BSV70" s="447"/>
      <c r="BSW70" s="447"/>
      <c r="BSX70" s="447"/>
      <c r="BSY70" s="447"/>
      <c r="BSZ70" s="447"/>
      <c r="BTA70" s="447"/>
      <c r="BTB70" s="447"/>
      <c r="BTC70" s="447"/>
      <c r="BTD70" s="447"/>
      <c r="BTE70" s="447"/>
      <c r="BTF70" s="447"/>
      <c r="BTG70" s="447"/>
      <c r="BTH70" s="447"/>
      <c r="BTI70" s="447"/>
      <c r="BTJ70" s="447"/>
      <c r="BTK70" s="447"/>
      <c r="BTL70" s="447"/>
      <c r="BTM70" s="447"/>
      <c r="BTN70" s="447"/>
      <c r="BTO70" s="447"/>
      <c r="BTP70" s="447"/>
      <c r="BTQ70" s="447"/>
      <c r="BTR70" s="447"/>
      <c r="BTS70" s="447"/>
      <c r="BTT70" s="447"/>
      <c r="BTU70" s="447"/>
      <c r="BTV70" s="447"/>
      <c r="BTW70" s="447"/>
      <c r="BTX70" s="447"/>
      <c r="BTY70" s="447"/>
      <c r="BTZ70" s="447"/>
      <c r="BUA70" s="447"/>
      <c r="BUB70" s="447"/>
      <c r="BUC70" s="447"/>
      <c r="BUD70" s="447"/>
      <c r="BUE70" s="447"/>
      <c r="BUF70" s="447"/>
      <c r="BUG70" s="447"/>
      <c r="BUH70" s="447"/>
      <c r="BUI70" s="447"/>
      <c r="BUJ70" s="447"/>
      <c r="BUK70" s="447"/>
      <c r="BUL70" s="447"/>
      <c r="BUM70" s="447"/>
      <c r="BUN70" s="447"/>
      <c r="BUO70" s="447"/>
      <c r="BUP70" s="447"/>
      <c r="BUQ70" s="447"/>
      <c r="BUR70" s="447"/>
      <c r="BUS70" s="447"/>
      <c r="BUT70" s="447"/>
      <c r="BUU70" s="447"/>
      <c r="BUV70" s="447"/>
      <c r="BUW70" s="447"/>
      <c r="BUX70" s="447"/>
      <c r="BUY70" s="447"/>
      <c r="BUZ70" s="447"/>
      <c r="BVA70" s="447"/>
      <c r="BVB70" s="447"/>
      <c r="BVC70" s="447"/>
      <c r="BVD70" s="447"/>
      <c r="BVE70" s="447"/>
      <c r="BVF70" s="447"/>
      <c r="BVG70" s="447"/>
      <c r="BVH70" s="447"/>
      <c r="BVI70" s="447"/>
      <c r="BVJ70" s="447"/>
      <c r="BVK70" s="447"/>
      <c r="BVL70" s="447"/>
      <c r="BVM70" s="447"/>
      <c r="BVN70" s="447"/>
      <c r="BVO70" s="447"/>
      <c r="BVP70" s="447"/>
      <c r="BVQ70" s="447"/>
      <c r="BVR70" s="447"/>
      <c r="BVS70" s="447"/>
      <c r="BVT70" s="447"/>
      <c r="BVU70" s="447"/>
      <c r="BVV70" s="447"/>
      <c r="BVW70" s="447"/>
      <c r="BVX70" s="447"/>
      <c r="BVY70" s="447"/>
      <c r="BVZ70" s="447"/>
      <c r="BWA70" s="447"/>
      <c r="BWB70" s="447"/>
      <c r="BWC70" s="447"/>
      <c r="BWD70" s="447"/>
      <c r="BWE70" s="447"/>
      <c r="BWF70" s="447"/>
      <c r="BWG70" s="447"/>
      <c r="BWH70" s="447"/>
      <c r="BWI70" s="447"/>
      <c r="BWJ70" s="447"/>
      <c r="BWK70" s="447"/>
      <c r="BWL70" s="447"/>
      <c r="BWM70" s="447"/>
      <c r="BWN70" s="447"/>
      <c r="BWO70" s="447"/>
      <c r="BWP70" s="447"/>
      <c r="BWQ70" s="447"/>
      <c r="BWR70" s="447"/>
      <c r="BWS70" s="447"/>
      <c r="BWT70" s="447"/>
      <c r="BWU70" s="447"/>
      <c r="BWV70" s="447"/>
      <c r="BWW70" s="447"/>
      <c r="BWX70" s="447"/>
      <c r="BWY70" s="447"/>
      <c r="BWZ70" s="447"/>
      <c r="BXA70" s="447"/>
      <c r="BXB70" s="447"/>
      <c r="BXC70" s="447"/>
      <c r="BXD70" s="447"/>
      <c r="BXE70" s="447"/>
      <c r="BXF70" s="447"/>
      <c r="BXG70" s="447"/>
      <c r="BXH70" s="447"/>
      <c r="BXI70" s="447"/>
      <c r="BXJ70" s="447"/>
      <c r="BXK70" s="447"/>
      <c r="BXL70" s="447"/>
      <c r="BXM70" s="447"/>
      <c r="BXN70" s="447"/>
      <c r="BXO70" s="447"/>
      <c r="BXP70" s="447"/>
      <c r="BXQ70" s="447"/>
      <c r="BXR70" s="447"/>
      <c r="BXS70" s="447"/>
      <c r="BXT70" s="447"/>
      <c r="BXU70" s="447"/>
      <c r="BXV70" s="447"/>
      <c r="BXW70" s="447"/>
      <c r="BXX70" s="447"/>
      <c r="BXY70" s="447"/>
      <c r="BXZ70" s="447"/>
      <c r="BYA70" s="447"/>
      <c r="BYB70" s="447"/>
      <c r="BYC70" s="447"/>
      <c r="BYD70" s="447"/>
      <c r="BYE70" s="447"/>
      <c r="BYF70" s="447"/>
      <c r="BYG70" s="447"/>
      <c r="BYH70" s="447"/>
      <c r="BYI70" s="447"/>
      <c r="BYJ70" s="447"/>
      <c r="BYK70" s="447"/>
      <c r="BYL70" s="447"/>
      <c r="BYM70" s="447"/>
      <c r="BYN70" s="447"/>
      <c r="BYO70" s="447"/>
      <c r="BYP70" s="447"/>
      <c r="BYQ70" s="447"/>
      <c r="BYR70" s="447"/>
      <c r="BYS70" s="447"/>
      <c r="BYT70" s="447"/>
      <c r="BYU70" s="447"/>
      <c r="BYV70" s="447"/>
      <c r="BYW70" s="447"/>
      <c r="BYX70" s="447"/>
      <c r="BYY70" s="447"/>
      <c r="BYZ70" s="447"/>
      <c r="BZA70" s="447"/>
      <c r="BZB70" s="447"/>
      <c r="BZC70" s="447"/>
      <c r="BZD70" s="447"/>
      <c r="BZE70" s="447"/>
      <c r="BZF70" s="447"/>
      <c r="BZG70" s="447"/>
      <c r="BZH70" s="447"/>
      <c r="BZI70" s="447"/>
      <c r="BZJ70" s="447"/>
      <c r="BZK70" s="447"/>
      <c r="BZL70" s="447"/>
      <c r="BZM70" s="447"/>
      <c r="BZN70" s="447"/>
      <c r="BZO70" s="447"/>
      <c r="BZP70" s="447"/>
      <c r="BZQ70" s="447"/>
      <c r="BZR70" s="447"/>
      <c r="BZS70" s="447"/>
      <c r="BZT70" s="447"/>
      <c r="BZU70" s="447"/>
      <c r="BZV70" s="447"/>
      <c r="BZW70" s="447"/>
      <c r="BZX70" s="447"/>
      <c r="BZY70" s="447"/>
      <c r="BZZ70" s="447"/>
      <c r="CAA70" s="447"/>
      <c r="CAB70" s="447"/>
      <c r="CAC70" s="447"/>
      <c r="CAD70" s="447"/>
      <c r="CAE70" s="447"/>
      <c r="CAF70" s="447"/>
      <c r="CAG70" s="447"/>
      <c r="CAH70" s="447"/>
      <c r="CAI70" s="447"/>
      <c r="CAJ70" s="447"/>
      <c r="CAK70" s="447"/>
      <c r="CAL70" s="447"/>
      <c r="CAM70" s="447"/>
      <c r="CAN70" s="447"/>
      <c r="CAO70" s="447"/>
      <c r="CAP70" s="447"/>
      <c r="CAQ70" s="447"/>
      <c r="CAR70" s="447"/>
      <c r="CAS70" s="447"/>
      <c r="CAT70" s="447"/>
      <c r="CAU70" s="447"/>
      <c r="CAV70" s="447"/>
      <c r="CAW70" s="447"/>
      <c r="CAX70" s="447"/>
      <c r="CAY70" s="447"/>
      <c r="CAZ70" s="447"/>
      <c r="CBA70" s="447"/>
      <c r="CBB70" s="447"/>
      <c r="CBC70" s="447"/>
      <c r="CBD70" s="447"/>
      <c r="CBE70" s="447"/>
      <c r="CBF70" s="447"/>
      <c r="CBG70" s="447"/>
      <c r="CBH70" s="447"/>
      <c r="CBI70" s="447"/>
      <c r="CBJ70" s="447"/>
      <c r="CBK70" s="447"/>
      <c r="CBL70" s="447"/>
      <c r="CBM70" s="447"/>
      <c r="CBN70" s="447"/>
      <c r="CBO70" s="447"/>
      <c r="CBP70" s="447"/>
      <c r="CBQ70" s="447"/>
      <c r="CBR70" s="447"/>
      <c r="CBS70" s="447"/>
      <c r="CBT70" s="447"/>
      <c r="CBU70" s="447"/>
      <c r="CBV70" s="447"/>
      <c r="CBW70" s="447"/>
      <c r="CBX70" s="447"/>
      <c r="CBY70" s="447"/>
      <c r="CBZ70" s="447"/>
      <c r="CCA70" s="447"/>
      <c r="CCB70" s="447"/>
      <c r="CCC70" s="447"/>
      <c r="CCD70" s="447"/>
      <c r="CCE70" s="447"/>
      <c r="CCF70" s="447"/>
      <c r="CCG70" s="447"/>
      <c r="CCH70" s="447"/>
      <c r="CCI70" s="447"/>
      <c r="CCJ70" s="447"/>
      <c r="CCK70" s="447"/>
      <c r="CCL70" s="447"/>
      <c r="CCM70" s="447"/>
      <c r="CCN70" s="447"/>
      <c r="CCO70" s="447"/>
      <c r="CCP70" s="447"/>
      <c r="CCQ70" s="447"/>
      <c r="CCR70" s="447"/>
      <c r="CCS70" s="447"/>
      <c r="CCT70" s="447"/>
      <c r="CCU70" s="447"/>
      <c r="CCV70" s="447"/>
      <c r="CCW70" s="447"/>
      <c r="CCX70" s="447"/>
      <c r="CCY70" s="447"/>
      <c r="CCZ70" s="447"/>
      <c r="CDA70" s="447"/>
      <c r="CDB70" s="447"/>
      <c r="CDC70" s="447"/>
      <c r="CDD70" s="447"/>
      <c r="CDE70" s="447"/>
      <c r="CDF70" s="447"/>
      <c r="CDG70" s="447"/>
      <c r="CDH70" s="447"/>
      <c r="CDI70" s="447"/>
      <c r="CDJ70" s="447"/>
      <c r="CDK70" s="447"/>
      <c r="CDL70" s="447"/>
      <c r="CDM70" s="447"/>
      <c r="CDN70" s="447"/>
      <c r="CDO70" s="447"/>
      <c r="CDP70" s="447"/>
      <c r="CDQ70" s="447"/>
      <c r="CDR70" s="447"/>
      <c r="CDS70" s="447"/>
      <c r="CDT70" s="447"/>
      <c r="CDU70" s="447"/>
      <c r="CDV70" s="447"/>
      <c r="CDW70" s="447"/>
      <c r="CDX70" s="447"/>
      <c r="CDY70" s="447"/>
      <c r="CDZ70" s="447"/>
      <c r="CEA70" s="447"/>
      <c r="CEB70" s="447"/>
      <c r="CEC70" s="447"/>
      <c r="CED70" s="447"/>
      <c r="CEE70" s="447"/>
      <c r="CEF70" s="447"/>
      <c r="CEG70" s="447"/>
      <c r="CEH70" s="447"/>
      <c r="CEI70" s="447"/>
      <c r="CEJ70" s="447"/>
      <c r="CEK70" s="447"/>
      <c r="CEL70" s="447"/>
      <c r="CEM70" s="447"/>
      <c r="CEN70" s="447"/>
      <c r="CEO70" s="447"/>
      <c r="CEP70" s="447"/>
      <c r="CEQ70" s="447"/>
      <c r="CER70" s="447"/>
      <c r="CES70" s="447"/>
      <c r="CET70" s="447"/>
      <c r="CEU70" s="447"/>
      <c r="CEV70" s="447"/>
      <c r="CEW70" s="447"/>
      <c r="CEX70" s="447"/>
      <c r="CEY70" s="447"/>
      <c r="CEZ70" s="447"/>
      <c r="CFA70" s="447"/>
      <c r="CFB70" s="447"/>
      <c r="CFC70" s="447"/>
      <c r="CFD70" s="447"/>
      <c r="CFE70" s="447"/>
      <c r="CFF70" s="447"/>
      <c r="CFG70" s="447"/>
      <c r="CFH70" s="447"/>
      <c r="CFI70" s="447"/>
      <c r="CFJ70" s="447"/>
      <c r="CFK70" s="447"/>
      <c r="CFL70" s="447"/>
      <c r="CFM70" s="447"/>
      <c r="CFN70" s="447"/>
      <c r="CFO70" s="447"/>
      <c r="CFP70" s="447"/>
      <c r="CFQ70" s="447"/>
      <c r="CFR70" s="447"/>
      <c r="CFS70" s="447"/>
      <c r="CFT70" s="447"/>
      <c r="CFU70" s="447"/>
      <c r="CFV70" s="447"/>
      <c r="CFW70" s="447"/>
      <c r="CFX70" s="447"/>
      <c r="CFY70" s="447"/>
      <c r="CFZ70" s="447"/>
      <c r="CGA70" s="447"/>
      <c r="CGB70" s="447"/>
      <c r="CGC70" s="447"/>
      <c r="CGD70" s="447"/>
      <c r="CGE70" s="447"/>
      <c r="CGF70" s="447"/>
      <c r="CGG70" s="447"/>
      <c r="CGH70" s="447"/>
      <c r="CGI70" s="447"/>
      <c r="CGJ70" s="447"/>
      <c r="CGK70" s="447"/>
      <c r="CGL70" s="447"/>
      <c r="CGM70" s="447"/>
      <c r="CGN70" s="447"/>
      <c r="CGO70" s="447"/>
      <c r="CGP70" s="447"/>
      <c r="CGQ70" s="447"/>
      <c r="CGR70" s="447"/>
      <c r="CGS70" s="447"/>
      <c r="CGT70" s="447"/>
      <c r="CGU70" s="447"/>
      <c r="CGV70" s="447"/>
      <c r="CGW70" s="447"/>
      <c r="CGX70" s="447"/>
      <c r="CGY70" s="447"/>
      <c r="CGZ70" s="447"/>
      <c r="CHA70" s="447"/>
      <c r="CHB70" s="447"/>
      <c r="CHC70" s="447"/>
      <c r="CHD70" s="447"/>
      <c r="CHE70" s="447"/>
      <c r="CHF70" s="447"/>
      <c r="CHG70" s="447"/>
      <c r="CHH70" s="447"/>
      <c r="CHI70" s="447"/>
      <c r="CHJ70" s="447"/>
      <c r="CHK70" s="447"/>
      <c r="CHL70" s="447"/>
      <c r="CHM70" s="447"/>
      <c r="CHN70" s="447"/>
      <c r="CHO70" s="447"/>
      <c r="CHP70" s="447"/>
      <c r="CHQ70" s="447"/>
      <c r="CHR70" s="447"/>
      <c r="CHS70" s="447"/>
      <c r="CHT70" s="447"/>
      <c r="CHU70" s="447"/>
      <c r="CHV70" s="447"/>
      <c r="CHW70" s="447"/>
      <c r="CHX70" s="447"/>
      <c r="CHY70" s="447"/>
      <c r="CHZ70" s="447"/>
      <c r="CIA70" s="447"/>
      <c r="CIB70" s="447"/>
      <c r="CIC70" s="447"/>
      <c r="CID70" s="447"/>
      <c r="CIE70" s="447"/>
      <c r="CIF70" s="447"/>
      <c r="CIG70" s="447"/>
      <c r="CIH70" s="447"/>
      <c r="CII70" s="447"/>
      <c r="CIJ70" s="447"/>
      <c r="CIK70" s="447"/>
      <c r="CIL70" s="447"/>
      <c r="CIM70" s="447"/>
      <c r="CIN70" s="447"/>
      <c r="CIO70" s="447"/>
      <c r="CIP70" s="447"/>
      <c r="CIQ70" s="447"/>
      <c r="CIR70" s="447"/>
      <c r="CIS70" s="447"/>
      <c r="CIT70" s="447"/>
      <c r="CIU70" s="447"/>
      <c r="CIV70" s="447"/>
      <c r="CIW70" s="447"/>
      <c r="CIX70" s="447"/>
      <c r="CIY70" s="447"/>
      <c r="CIZ70" s="447"/>
      <c r="CJA70" s="447"/>
      <c r="CJB70" s="447"/>
      <c r="CJC70" s="447"/>
      <c r="CJD70" s="447"/>
      <c r="CJE70" s="447"/>
      <c r="CJF70" s="447"/>
      <c r="CJG70" s="447"/>
      <c r="CJH70" s="447"/>
      <c r="CJI70" s="447"/>
      <c r="CJJ70" s="447"/>
      <c r="CJK70" s="447"/>
      <c r="CJL70" s="447"/>
      <c r="CJM70" s="447"/>
      <c r="CJN70" s="447"/>
      <c r="CJO70" s="447"/>
      <c r="CJP70" s="447"/>
      <c r="CJQ70" s="447"/>
      <c r="CJR70" s="447"/>
      <c r="CJS70" s="447"/>
      <c r="CJT70" s="447"/>
      <c r="CJU70" s="447"/>
      <c r="CJV70" s="447"/>
      <c r="CJW70" s="447"/>
      <c r="CJX70" s="447"/>
      <c r="CJY70" s="447"/>
      <c r="CJZ70" s="447"/>
      <c r="CKA70" s="447"/>
      <c r="CKB70" s="447"/>
      <c r="CKC70" s="447"/>
      <c r="CKD70" s="447"/>
      <c r="CKE70" s="447"/>
      <c r="CKF70" s="447"/>
      <c r="CKG70" s="447"/>
      <c r="CKH70" s="447"/>
      <c r="CKI70" s="447"/>
      <c r="CKJ70" s="447"/>
      <c r="CKK70" s="447"/>
      <c r="CKL70" s="447"/>
      <c r="CKM70" s="447"/>
      <c r="CKN70" s="447"/>
      <c r="CKO70" s="447"/>
      <c r="CKP70" s="447"/>
      <c r="CKQ70" s="447"/>
      <c r="CKR70" s="447"/>
      <c r="CKS70" s="447"/>
      <c r="CKT70" s="447"/>
      <c r="CKU70" s="447"/>
      <c r="CKV70" s="447"/>
      <c r="CKW70" s="447"/>
      <c r="CKX70" s="447"/>
      <c r="CKY70" s="447"/>
      <c r="CKZ70" s="447"/>
      <c r="CLA70" s="447"/>
      <c r="CLB70" s="447"/>
      <c r="CLC70" s="447"/>
      <c r="CLD70" s="447"/>
      <c r="CLE70" s="447"/>
      <c r="CLF70" s="447"/>
      <c r="CLG70" s="447"/>
      <c r="CLH70" s="447"/>
      <c r="CLI70" s="447"/>
      <c r="CLJ70" s="447"/>
      <c r="CLK70" s="447"/>
      <c r="CLL70" s="447"/>
      <c r="CLM70" s="447"/>
      <c r="CLN70" s="447"/>
      <c r="CLO70" s="447"/>
      <c r="CLP70" s="447"/>
      <c r="CLQ70" s="447"/>
      <c r="CLR70" s="447"/>
      <c r="CLS70" s="447"/>
      <c r="CLT70" s="447"/>
      <c r="CLU70" s="447"/>
      <c r="CLV70" s="447"/>
      <c r="CLW70" s="447"/>
      <c r="CLX70" s="447"/>
      <c r="CLY70" s="447"/>
      <c r="CLZ70" s="447"/>
      <c r="CMA70" s="447"/>
      <c r="CMB70" s="447"/>
      <c r="CMC70" s="447"/>
      <c r="CMD70" s="447"/>
      <c r="CME70" s="447"/>
      <c r="CMF70" s="447"/>
      <c r="CMG70" s="447"/>
      <c r="CMH70" s="447"/>
      <c r="CMI70" s="447"/>
      <c r="CMJ70" s="447"/>
      <c r="CMK70" s="447"/>
      <c r="CML70" s="447"/>
      <c r="CMM70" s="447"/>
      <c r="CMN70" s="447"/>
      <c r="CMO70" s="447"/>
      <c r="CMP70" s="447"/>
      <c r="CMQ70" s="447"/>
      <c r="CMR70" s="447"/>
      <c r="CMS70" s="447"/>
      <c r="CMT70" s="447"/>
      <c r="CMU70" s="447"/>
      <c r="CMV70" s="447"/>
      <c r="CMW70" s="447"/>
      <c r="CMX70" s="447"/>
      <c r="CMY70" s="447"/>
      <c r="CMZ70" s="447"/>
      <c r="CNA70" s="447"/>
      <c r="CNB70" s="447"/>
      <c r="CNC70" s="447"/>
      <c r="CND70" s="447"/>
      <c r="CNE70" s="447"/>
      <c r="CNF70" s="447"/>
      <c r="CNG70" s="447"/>
      <c r="CNH70" s="447"/>
      <c r="CNI70" s="447"/>
      <c r="CNJ70" s="447"/>
      <c r="CNK70" s="447"/>
      <c r="CNL70" s="447"/>
      <c r="CNM70" s="447"/>
      <c r="CNN70" s="447"/>
      <c r="CNO70" s="447"/>
      <c r="CNP70" s="447"/>
      <c r="CNQ70" s="447"/>
      <c r="CNR70" s="447"/>
      <c r="CNS70" s="447"/>
      <c r="CNT70" s="447"/>
      <c r="CNU70" s="447"/>
      <c r="CNV70" s="447"/>
      <c r="CNW70" s="447"/>
      <c r="CNX70" s="447"/>
      <c r="CNY70" s="447"/>
      <c r="CNZ70" s="447"/>
      <c r="COA70" s="447"/>
      <c r="COB70" s="447"/>
      <c r="COC70" s="447"/>
      <c r="COD70" s="447"/>
      <c r="COE70" s="447"/>
      <c r="COF70" s="447"/>
      <c r="COG70" s="447"/>
      <c r="COH70" s="447"/>
      <c r="COI70" s="447"/>
      <c r="COJ70" s="447"/>
      <c r="COK70" s="447"/>
      <c r="COL70" s="447"/>
      <c r="COM70" s="447"/>
      <c r="CON70" s="447"/>
      <c r="COO70" s="447"/>
      <c r="COP70" s="447"/>
      <c r="COQ70" s="447"/>
      <c r="COR70" s="447"/>
      <c r="COS70" s="447"/>
      <c r="COT70" s="447"/>
      <c r="COU70" s="447"/>
      <c r="COV70" s="447"/>
      <c r="COW70" s="447"/>
      <c r="COX70" s="447"/>
      <c r="COY70" s="447"/>
      <c r="COZ70" s="447"/>
      <c r="CPA70" s="447"/>
      <c r="CPB70" s="447"/>
      <c r="CPC70" s="447"/>
      <c r="CPD70" s="447"/>
      <c r="CPE70" s="447"/>
      <c r="CPF70" s="447"/>
      <c r="CPG70" s="447"/>
      <c r="CPH70" s="447"/>
      <c r="CPI70" s="447"/>
      <c r="CPJ70" s="447"/>
      <c r="CPK70" s="447"/>
      <c r="CPL70" s="447"/>
      <c r="CPM70" s="447"/>
      <c r="CPN70" s="447"/>
      <c r="CPO70" s="447"/>
      <c r="CPP70" s="447"/>
      <c r="CPQ70" s="447"/>
      <c r="CPR70" s="447"/>
      <c r="CPS70" s="447"/>
      <c r="CPT70" s="447"/>
      <c r="CPU70" s="447"/>
      <c r="CPV70" s="447"/>
      <c r="CPW70" s="447"/>
      <c r="CPX70" s="447"/>
      <c r="CPY70" s="447"/>
      <c r="CPZ70" s="447"/>
      <c r="CQA70" s="447"/>
      <c r="CQB70" s="447"/>
      <c r="CQC70" s="447"/>
      <c r="CQD70" s="447"/>
      <c r="CQE70" s="447"/>
      <c r="CQF70" s="447"/>
      <c r="CQG70" s="447"/>
      <c r="CQH70" s="447"/>
      <c r="CQI70" s="447"/>
      <c r="CQJ70" s="447"/>
      <c r="CQK70" s="447"/>
      <c r="CQL70" s="447"/>
      <c r="CQM70" s="447"/>
      <c r="CQN70" s="447"/>
      <c r="CQO70" s="447"/>
      <c r="CQP70" s="447"/>
      <c r="CQQ70" s="447"/>
      <c r="CQR70" s="447"/>
      <c r="CQS70" s="447"/>
      <c r="CQT70" s="447"/>
      <c r="CQU70" s="447"/>
      <c r="CQV70" s="447"/>
      <c r="CQW70" s="447"/>
      <c r="CQX70" s="447"/>
      <c r="CQY70" s="447"/>
      <c r="CQZ70" s="447"/>
      <c r="CRA70" s="447"/>
      <c r="CRB70" s="447"/>
      <c r="CRC70" s="447"/>
      <c r="CRD70" s="447"/>
      <c r="CRE70" s="447"/>
      <c r="CRF70" s="447"/>
      <c r="CRG70" s="447"/>
      <c r="CRH70" s="447"/>
      <c r="CRI70" s="447"/>
      <c r="CRJ70" s="447"/>
      <c r="CRK70" s="447"/>
      <c r="CRL70" s="447"/>
      <c r="CRM70" s="447"/>
      <c r="CRN70" s="447"/>
      <c r="CRO70" s="447"/>
      <c r="CRP70" s="447"/>
      <c r="CRQ70" s="447"/>
      <c r="CRR70" s="447"/>
      <c r="CRS70" s="447"/>
      <c r="CRT70" s="447"/>
      <c r="CRU70" s="447"/>
      <c r="CRV70" s="447"/>
      <c r="CRW70" s="447"/>
      <c r="CRX70" s="447"/>
      <c r="CRY70" s="447"/>
      <c r="CRZ70" s="447"/>
      <c r="CSA70" s="447"/>
      <c r="CSB70" s="447"/>
      <c r="CSC70" s="447"/>
      <c r="CSD70" s="447"/>
      <c r="CSE70" s="447"/>
      <c r="CSF70" s="447"/>
      <c r="CSG70" s="447"/>
      <c r="CSH70" s="447"/>
      <c r="CSI70" s="447"/>
      <c r="CSJ70" s="447"/>
      <c r="CSK70" s="447"/>
      <c r="CSL70" s="447"/>
      <c r="CSM70" s="447"/>
      <c r="CSN70" s="447"/>
      <c r="CSO70" s="447"/>
      <c r="CSP70" s="447"/>
      <c r="CSQ70" s="447"/>
      <c r="CSR70" s="447"/>
      <c r="CSS70" s="447"/>
      <c r="CST70" s="447"/>
      <c r="CSU70" s="447"/>
      <c r="CSV70" s="447"/>
      <c r="CSW70" s="447"/>
      <c r="CSX70" s="447"/>
      <c r="CSY70" s="447"/>
      <c r="CSZ70" s="447"/>
      <c r="CTA70" s="447"/>
      <c r="CTB70" s="447"/>
      <c r="CTC70" s="447"/>
      <c r="CTD70" s="447"/>
      <c r="CTE70" s="447"/>
      <c r="CTF70" s="447"/>
      <c r="CTG70" s="447"/>
      <c r="CTH70" s="447"/>
      <c r="CTI70" s="447"/>
      <c r="CTJ70" s="447"/>
      <c r="CTK70" s="447"/>
      <c r="CTL70" s="447"/>
      <c r="CTM70" s="447"/>
      <c r="CTN70" s="447"/>
      <c r="CTO70" s="447"/>
      <c r="CTP70" s="447"/>
      <c r="CTQ70" s="447"/>
      <c r="CTR70" s="447"/>
      <c r="CTS70" s="447"/>
      <c r="CTT70" s="447"/>
      <c r="CTU70" s="447"/>
      <c r="CTV70" s="447"/>
      <c r="CTW70" s="447"/>
      <c r="CTX70" s="447"/>
      <c r="CTY70" s="447"/>
      <c r="CTZ70" s="447"/>
      <c r="CUA70" s="447"/>
      <c r="CUB70" s="447"/>
      <c r="CUC70" s="447"/>
      <c r="CUD70" s="447"/>
      <c r="CUE70" s="447"/>
      <c r="CUF70" s="447"/>
      <c r="CUG70" s="447"/>
      <c r="CUH70" s="447"/>
      <c r="CUI70" s="447"/>
      <c r="CUJ70" s="447"/>
      <c r="CUK70" s="447"/>
      <c r="CUL70" s="447"/>
      <c r="CUM70" s="447"/>
      <c r="CUN70" s="447"/>
      <c r="CUO70" s="447"/>
      <c r="CUP70" s="447"/>
      <c r="CUQ70" s="447"/>
      <c r="CUR70" s="447"/>
      <c r="CUS70" s="447"/>
      <c r="CUT70" s="447"/>
      <c r="CUU70" s="447"/>
      <c r="CUV70" s="447"/>
      <c r="CUW70" s="447"/>
      <c r="CUX70" s="447"/>
      <c r="CUY70" s="447"/>
      <c r="CUZ70" s="447"/>
      <c r="CVA70" s="447"/>
      <c r="CVB70" s="447"/>
      <c r="CVC70" s="447"/>
      <c r="CVD70" s="447"/>
      <c r="CVE70" s="447"/>
      <c r="CVF70" s="447"/>
      <c r="CVG70" s="447"/>
      <c r="CVH70" s="447"/>
      <c r="CVI70" s="447"/>
      <c r="CVJ70" s="447"/>
      <c r="CVK70" s="447"/>
      <c r="CVL70" s="447"/>
      <c r="CVM70" s="447"/>
      <c r="CVN70" s="447"/>
      <c r="CVO70" s="447"/>
      <c r="CVP70" s="447"/>
      <c r="CVQ70" s="447"/>
      <c r="CVR70" s="447"/>
      <c r="CVS70" s="447"/>
      <c r="CVT70" s="447"/>
      <c r="CVU70" s="447"/>
      <c r="CVV70" s="447"/>
      <c r="CVW70" s="447"/>
      <c r="CVX70" s="447"/>
      <c r="CVY70" s="447"/>
      <c r="CVZ70" s="447"/>
      <c r="CWA70" s="447"/>
      <c r="CWB70" s="447"/>
      <c r="CWC70" s="447"/>
      <c r="CWD70" s="447"/>
      <c r="CWE70" s="447"/>
      <c r="CWF70" s="447"/>
      <c r="CWG70" s="447"/>
      <c r="CWH70" s="447"/>
      <c r="CWI70" s="447"/>
      <c r="CWJ70" s="447"/>
      <c r="CWK70" s="447"/>
      <c r="CWL70" s="447"/>
      <c r="CWM70" s="447"/>
      <c r="CWN70" s="447"/>
      <c r="CWO70" s="447"/>
      <c r="CWP70" s="447"/>
      <c r="CWQ70" s="447"/>
      <c r="CWR70" s="447"/>
      <c r="CWS70" s="447"/>
      <c r="CWT70" s="447"/>
      <c r="CWU70" s="447"/>
      <c r="CWV70" s="447"/>
      <c r="CWW70" s="447"/>
      <c r="CWX70" s="447"/>
      <c r="CWY70" s="447"/>
      <c r="CWZ70" s="447"/>
      <c r="CXA70" s="447"/>
      <c r="CXB70" s="447"/>
      <c r="CXC70" s="447"/>
      <c r="CXD70" s="447"/>
      <c r="CXE70" s="447"/>
      <c r="CXF70" s="447"/>
      <c r="CXG70" s="447"/>
      <c r="CXH70" s="447"/>
      <c r="CXI70" s="447"/>
      <c r="CXJ70" s="447"/>
      <c r="CXK70" s="447"/>
      <c r="CXL70" s="447"/>
      <c r="CXM70" s="447"/>
      <c r="CXN70" s="447"/>
      <c r="CXO70" s="447"/>
      <c r="CXP70" s="447"/>
      <c r="CXQ70" s="447"/>
      <c r="CXR70" s="447"/>
      <c r="CXS70" s="447"/>
      <c r="CXT70" s="447"/>
      <c r="CXU70" s="447"/>
      <c r="CXV70" s="447"/>
      <c r="CXW70" s="447"/>
      <c r="CXX70" s="447"/>
      <c r="CXY70" s="447"/>
      <c r="CXZ70" s="447"/>
      <c r="CYA70" s="447"/>
      <c r="CYB70" s="447"/>
      <c r="CYC70" s="447"/>
      <c r="CYD70" s="447"/>
      <c r="CYE70" s="447"/>
      <c r="CYF70" s="447"/>
      <c r="CYG70" s="447"/>
      <c r="CYH70" s="447"/>
      <c r="CYI70" s="447"/>
      <c r="CYJ70" s="447"/>
      <c r="CYK70" s="447"/>
      <c r="CYL70" s="447"/>
      <c r="CYM70" s="447"/>
      <c r="CYN70" s="447"/>
      <c r="CYO70" s="447"/>
      <c r="CYP70" s="447"/>
      <c r="CYQ70" s="447"/>
      <c r="CYR70" s="447"/>
      <c r="CYS70" s="447"/>
      <c r="CYT70" s="447"/>
      <c r="CYU70" s="447"/>
      <c r="CYV70" s="447"/>
      <c r="CYW70" s="447"/>
      <c r="CYX70" s="447"/>
      <c r="CYY70" s="447"/>
      <c r="CYZ70" s="447"/>
      <c r="CZA70" s="447"/>
      <c r="CZB70" s="447"/>
      <c r="CZC70" s="447"/>
      <c r="CZD70" s="447"/>
      <c r="CZE70" s="447"/>
      <c r="CZF70" s="447"/>
      <c r="CZG70" s="447"/>
      <c r="CZH70" s="447"/>
      <c r="CZI70" s="447"/>
      <c r="CZJ70" s="447"/>
      <c r="CZK70" s="447"/>
      <c r="CZL70" s="447"/>
      <c r="CZM70" s="447"/>
      <c r="CZN70" s="447"/>
      <c r="CZO70" s="447"/>
      <c r="CZP70" s="447"/>
      <c r="CZQ70" s="447"/>
      <c r="CZR70" s="447"/>
      <c r="CZS70" s="447"/>
      <c r="CZT70" s="447"/>
      <c r="CZU70" s="447"/>
      <c r="CZV70" s="447"/>
      <c r="CZW70" s="447"/>
      <c r="CZX70" s="447"/>
      <c r="CZY70" s="447"/>
      <c r="CZZ70" s="447"/>
      <c r="DAA70" s="447"/>
      <c r="DAB70" s="447"/>
      <c r="DAC70" s="447"/>
      <c r="DAD70" s="447"/>
      <c r="DAE70" s="447"/>
      <c r="DAF70" s="447"/>
      <c r="DAG70" s="447"/>
      <c r="DAH70" s="447"/>
      <c r="DAI70" s="447"/>
      <c r="DAJ70" s="447"/>
      <c r="DAK70" s="447"/>
      <c r="DAL70" s="447"/>
      <c r="DAM70" s="447"/>
      <c r="DAN70" s="447"/>
      <c r="DAO70" s="447"/>
      <c r="DAP70" s="447"/>
      <c r="DAQ70" s="447"/>
      <c r="DAR70" s="447"/>
      <c r="DAS70" s="447"/>
      <c r="DAT70" s="447"/>
      <c r="DAU70" s="447"/>
      <c r="DAV70" s="447"/>
      <c r="DAW70" s="447"/>
      <c r="DAX70" s="447"/>
      <c r="DAY70" s="447"/>
      <c r="DAZ70" s="447"/>
      <c r="DBA70" s="447"/>
      <c r="DBB70" s="447"/>
      <c r="DBC70" s="447"/>
      <c r="DBD70" s="447"/>
      <c r="DBE70" s="447"/>
      <c r="DBF70" s="447"/>
      <c r="DBG70" s="447"/>
      <c r="DBH70" s="447"/>
      <c r="DBI70" s="447"/>
      <c r="DBJ70" s="447"/>
      <c r="DBK70" s="447"/>
      <c r="DBL70" s="447"/>
      <c r="DBM70" s="447"/>
      <c r="DBN70" s="447"/>
      <c r="DBO70" s="447"/>
      <c r="DBP70" s="447"/>
      <c r="DBQ70" s="447"/>
      <c r="DBR70" s="447"/>
      <c r="DBS70" s="447"/>
      <c r="DBT70" s="447"/>
      <c r="DBU70" s="447"/>
      <c r="DBV70" s="447"/>
      <c r="DBW70" s="447"/>
      <c r="DBX70" s="447"/>
      <c r="DBY70" s="447"/>
      <c r="DBZ70" s="447"/>
      <c r="DCA70" s="447"/>
      <c r="DCB70" s="447"/>
      <c r="DCC70" s="447"/>
      <c r="DCD70" s="447"/>
      <c r="DCE70" s="447"/>
      <c r="DCF70" s="447"/>
      <c r="DCG70" s="447"/>
      <c r="DCH70" s="447"/>
      <c r="DCI70" s="447"/>
      <c r="DCJ70" s="447"/>
      <c r="DCK70" s="447"/>
      <c r="DCL70" s="447"/>
      <c r="DCM70" s="447"/>
      <c r="DCN70" s="447"/>
      <c r="DCO70" s="447"/>
      <c r="DCP70" s="447"/>
      <c r="DCQ70" s="447"/>
      <c r="DCR70" s="447"/>
      <c r="DCS70" s="447"/>
      <c r="DCT70" s="447"/>
      <c r="DCU70" s="447"/>
      <c r="DCV70" s="447"/>
      <c r="DCW70" s="447"/>
      <c r="DCX70" s="447"/>
      <c r="DCY70" s="447"/>
      <c r="DCZ70" s="447"/>
      <c r="DDA70" s="447"/>
      <c r="DDB70" s="447"/>
      <c r="DDC70" s="447"/>
      <c r="DDD70" s="447"/>
      <c r="DDE70" s="447"/>
      <c r="DDF70" s="447"/>
      <c r="DDG70" s="447"/>
      <c r="DDH70" s="447"/>
      <c r="DDI70" s="447"/>
      <c r="DDJ70" s="447"/>
      <c r="DDK70" s="447"/>
      <c r="DDL70" s="447"/>
      <c r="DDM70" s="447"/>
      <c r="DDN70" s="447"/>
      <c r="DDO70" s="447"/>
      <c r="DDP70" s="447"/>
      <c r="DDQ70" s="447"/>
      <c r="DDR70" s="447"/>
      <c r="DDS70" s="447"/>
      <c r="DDT70" s="447"/>
      <c r="DDU70" s="447"/>
      <c r="DDV70" s="447"/>
      <c r="DDW70" s="447"/>
      <c r="DDX70" s="447"/>
      <c r="DDY70" s="447"/>
      <c r="DDZ70" s="447"/>
      <c r="DEA70" s="447"/>
      <c r="DEB70" s="447"/>
      <c r="DEC70" s="447"/>
      <c r="DED70" s="447"/>
      <c r="DEE70" s="447"/>
      <c r="DEF70" s="447"/>
      <c r="DEG70" s="447"/>
      <c r="DEH70" s="447"/>
      <c r="DEI70" s="447"/>
      <c r="DEJ70" s="447"/>
      <c r="DEK70" s="447"/>
      <c r="DEL70" s="447"/>
      <c r="DEM70" s="447"/>
      <c r="DEN70" s="447"/>
      <c r="DEO70" s="447"/>
      <c r="DEP70" s="447"/>
      <c r="DEQ70" s="447"/>
      <c r="DER70" s="447"/>
      <c r="DES70" s="447"/>
      <c r="DET70" s="447"/>
      <c r="DEU70" s="447"/>
      <c r="DEV70" s="447"/>
      <c r="DEW70" s="447"/>
      <c r="DEX70" s="447"/>
      <c r="DEY70" s="447"/>
      <c r="DEZ70" s="447"/>
      <c r="DFA70" s="447"/>
      <c r="DFB70" s="447"/>
      <c r="DFC70" s="447"/>
      <c r="DFD70" s="447"/>
      <c r="DFE70" s="447"/>
      <c r="DFF70" s="447"/>
      <c r="DFG70" s="447"/>
      <c r="DFH70" s="447"/>
      <c r="DFI70" s="447"/>
      <c r="DFJ70" s="447"/>
      <c r="DFK70" s="447"/>
      <c r="DFL70" s="447"/>
      <c r="DFM70" s="447"/>
      <c r="DFN70" s="447"/>
      <c r="DFO70" s="447"/>
      <c r="DFP70" s="447"/>
      <c r="DFQ70" s="447"/>
      <c r="DFR70" s="447"/>
      <c r="DFS70" s="447"/>
      <c r="DFT70" s="447"/>
      <c r="DFU70" s="447"/>
      <c r="DFV70" s="447"/>
      <c r="DFW70" s="447"/>
      <c r="DFX70" s="447"/>
      <c r="DFY70" s="447"/>
      <c r="DFZ70" s="447"/>
      <c r="DGA70" s="447"/>
      <c r="DGB70" s="447"/>
      <c r="DGC70" s="447"/>
      <c r="DGD70" s="447"/>
      <c r="DGE70" s="447"/>
      <c r="DGF70" s="447"/>
      <c r="DGG70" s="447"/>
      <c r="DGH70" s="447"/>
      <c r="DGI70" s="447"/>
      <c r="DGJ70" s="447"/>
      <c r="DGK70" s="447"/>
      <c r="DGL70" s="447"/>
      <c r="DGM70" s="447"/>
      <c r="DGN70" s="447"/>
      <c r="DGO70" s="447"/>
      <c r="DGP70" s="447"/>
      <c r="DGQ70" s="447"/>
      <c r="DGR70" s="447"/>
      <c r="DGS70" s="447"/>
      <c r="DGT70" s="447"/>
      <c r="DGU70" s="447"/>
      <c r="DGV70" s="447"/>
      <c r="DGW70" s="447"/>
      <c r="DGX70" s="447"/>
      <c r="DGY70" s="447"/>
      <c r="DGZ70" s="447"/>
      <c r="DHA70" s="447"/>
      <c r="DHB70" s="447"/>
      <c r="DHC70" s="447"/>
      <c r="DHD70" s="447"/>
      <c r="DHE70" s="447"/>
      <c r="DHF70" s="447"/>
      <c r="DHG70" s="447"/>
      <c r="DHH70" s="447"/>
      <c r="DHI70" s="447"/>
      <c r="DHJ70" s="447"/>
      <c r="DHK70" s="447"/>
      <c r="DHL70" s="447"/>
      <c r="DHM70" s="447"/>
      <c r="DHN70" s="447"/>
      <c r="DHO70" s="447"/>
      <c r="DHP70" s="447"/>
      <c r="DHQ70" s="447"/>
      <c r="DHR70" s="447"/>
      <c r="DHS70" s="447"/>
      <c r="DHT70" s="447"/>
      <c r="DHU70" s="447"/>
      <c r="DHV70" s="447"/>
      <c r="DHW70" s="447"/>
      <c r="DHX70" s="447"/>
      <c r="DHY70" s="447"/>
      <c r="DHZ70" s="447"/>
      <c r="DIA70" s="447"/>
      <c r="DIB70" s="447"/>
      <c r="DIC70" s="447"/>
      <c r="DID70" s="447"/>
      <c r="DIE70" s="447"/>
      <c r="DIF70" s="447"/>
      <c r="DIG70" s="447"/>
      <c r="DIH70" s="447"/>
      <c r="DII70" s="447"/>
      <c r="DIJ70" s="447"/>
      <c r="DIK70" s="447"/>
      <c r="DIL70" s="447"/>
      <c r="DIM70" s="447"/>
      <c r="DIN70" s="447"/>
      <c r="DIO70" s="447"/>
      <c r="DIP70" s="447"/>
      <c r="DIQ70" s="447"/>
      <c r="DIR70" s="447"/>
      <c r="DIS70" s="447"/>
      <c r="DIT70" s="447"/>
      <c r="DIU70" s="447"/>
      <c r="DIV70" s="447"/>
      <c r="DIW70" s="447"/>
      <c r="DIX70" s="447"/>
      <c r="DIY70" s="447"/>
      <c r="DIZ70" s="447"/>
      <c r="DJA70" s="447"/>
      <c r="DJB70" s="447"/>
      <c r="DJC70" s="447"/>
      <c r="DJD70" s="447"/>
      <c r="DJE70" s="447"/>
      <c r="DJF70" s="447"/>
      <c r="DJG70" s="447"/>
      <c r="DJH70" s="447"/>
      <c r="DJI70" s="447"/>
      <c r="DJJ70" s="447"/>
      <c r="DJK70" s="447"/>
      <c r="DJL70" s="447"/>
      <c r="DJM70" s="447"/>
      <c r="DJN70" s="447"/>
      <c r="DJO70" s="447"/>
      <c r="DJP70" s="447"/>
      <c r="DJQ70" s="447"/>
      <c r="DJR70" s="447"/>
      <c r="DJS70" s="447"/>
      <c r="DJT70" s="447"/>
      <c r="DJU70" s="447"/>
      <c r="DJV70" s="447"/>
      <c r="DJW70" s="447"/>
      <c r="DJX70" s="447"/>
      <c r="DJY70" s="447"/>
      <c r="DJZ70" s="447"/>
      <c r="DKA70" s="447"/>
      <c r="DKB70" s="447"/>
      <c r="DKC70" s="447"/>
      <c r="DKD70" s="447"/>
      <c r="DKE70" s="447"/>
      <c r="DKF70" s="447"/>
      <c r="DKG70" s="447"/>
      <c r="DKH70" s="447"/>
      <c r="DKI70" s="447"/>
      <c r="DKJ70" s="447"/>
      <c r="DKK70" s="447"/>
      <c r="DKL70" s="447"/>
      <c r="DKM70" s="447"/>
      <c r="DKN70" s="447"/>
      <c r="DKO70" s="447"/>
      <c r="DKP70" s="447"/>
      <c r="DKQ70" s="447"/>
      <c r="DKR70" s="447"/>
      <c r="DKS70" s="447"/>
      <c r="DKT70" s="447"/>
      <c r="DKU70" s="447"/>
      <c r="DKV70" s="447"/>
      <c r="DKW70" s="447"/>
      <c r="DKX70" s="447"/>
      <c r="DKY70" s="447"/>
      <c r="DKZ70" s="447"/>
      <c r="DLA70" s="447"/>
      <c r="DLB70" s="447"/>
      <c r="DLC70" s="447"/>
      <c r="DLD70" s="447"/>
      <c r="DLE70" s="447"/>
      <c r="DLF70" s="447"/>
      <c r="DLG70" s="447"/>
      <c r="DLH70" s="447"/>
      <c r="DLI70" s="447"/>
      <c r="DLJ70" s="447"/>
      <c r="DLK70" s="447"/>
      <c r="DLL70" s="447"/>
      <c r="DLM70" s="447"/>
      <c r="DLN70" s="447"/>
      <c r="DLO70" s="447"/>
      <c r="DLP70" s="447"/>
      <c r="DLQ70" s="447"/>
      <c r="DLR70" s="447"/>
      <c r="DLS70" s="447"/>
      <c r="DLT70" s="447"/>
      <c r="DLU70" s="447"/>
      <c r="DLV70" s="447"/>
      <c r="DLW70" s="447"/>
      <c r="DLX70" s="447"/>
      <c r="DLY70" s="447"/>
      <c r="DLZ70" s="447"/>
      <c r="DMA70" s="447"/>
      <c r="DMB70" s="447"/>
      <c r="DMC70" s="447"/>
      <c r="DMD70" s="447"/>
      <c r="DME70" s="447"/>
      <c r="DMF70" s="447"/>
      <c r="DMG70" s="447"/>
      <c r="DMH70" s="447"/>
      <c r="DMI70" s="447"/>
      <c r="DMJ70" s="447"/>
      <c r="DMK70" s="447"/>
      <c r="DML70" s="447"/>
      <c r="DMM70" s="447"/>
      <c r="DMN70" s="447"/>
      <c r="DMO70" s="447"/>
      <c r="DMP70" s="447"/>
      <c r="DMQ70" s="447"/>
      <c r="DMR70" s="447"/>
      <c r="DMS70" s="447"/>
      <c r="DMT70" s="447"/>
      <c r="DMU70" s="447"/>
      <c r="DMV70" s="447"/>
      <c r="DMW70" s="447"/>
      <c r="DMX70" s="447"/>
      <c r="DMY70" s="447"/>
      <c r="DMZ70" s="447"/>
      <c r="DNA70" s="447"/>
      <c r="DNB70" s="447"/>
      <c r="DNC70" s="447"/>
      <c r="DND70" s="447"/>
      <c r="DNE70" s="447"/>
      <c r="DNF70" s="447"/>
      <c r="DNG70" s="447"/>
      <c r="DNH70" s="447"/>
      <c r="DNI70" s="447"/>
      <c r="DNJ70" s="447"/>
      <c r="DNK70" s="447"/>
      <c r="DNL70" s="447"/>
      <c r="DNM70" s="447"/>
      <c r="DNN70" s="447"/>
      <c r="DNO70" s="447"/>
      <c r="DNP70" s="447"/>
      <c r="DNQ70" s="447"/>
      <c r="DNR70" s="447"/>
      <c r="DNS70" s="447"/>
      <c r="DNT70" s="447"/>
      <c r="DNU70" s="447"/>
      <c r="DNV70" s="447"/>
      <c r="DNW70" s="447"/>
      <c r="DNX70" s="447"/>
      <c r="DNY70" s="447"/>
      <c r="DNZ70" s="447"/>
      <c r="DOA70" s="447"/>
      <c r="DOB70" s="447"/>
      <c r="DOC70" s="447"/>
      <c r="DOD70" s="447"/>
      <c r="DOE70" s="447"/>
      <c r="DOF70" s="447"/>
      <c r="DOG70" s="447"/>
      <c r="DOH70" s="447"/>
      <c r="DOI70" s="447"/>
      <c r="DOJ70" s="447"/>
      <c r="DOK70" s="447"/>
      <c r="DOL70" s="447"/>
      <c r="DOM70" s="447"/>
      <c r="DON70" s="447"/>
      <c r="DOO70" s="447"/>
      <c r="DOP70" s="447"/>
      <c r="DOQ70" s="447"/>
      <c r="DOR70" s="447"/>
      <c r="DOS70" s="447"/>
      <c r="DOT70" s="447"/>
      <c r="DOU70" s="447"/>
      <c r="DOV70" s="447"/>
      <c r="DOW70" s="447"/>
      <c r="DOX70" s="447"/>
      <c r="DOY70" s="447"/>
      <c r="DOZ70" s="447"/>
      <c r="DPA70" s="447"/>
      <c r="DPB70" s="447"/>
      <c r="DPC70" s="447"/>
      <c r="DPD70" s="447"/>
      <c r="DPE70" s="447"/>
      <c r="DPF70" s="447"/>
      <c r="DPG70" s="447"/>
      <c r="DPH70" s="447"/>
      <c r="DPI70" s="447"/>
      <c r="DPJ70" s="447"/>
      <c r="DPK70" s="447"/>
      <c r="DPL70" s="447"/>
      <c r="DPM70" s="447"/>
      <c r="DPN70" s="447"/>
      <c r="DPO70" s="447"/>
      <c r="DPP70" s="447"/>
      <c r="DPQ70" s="447"/>
      <c r="DPR70" s="447"/>
      <c r="DPS70" s="447"/>
      <c r="DPT70" s="447"/>
      <c r="DPU70" s="447"/>
      <c r="DPV70" s="447"/>
      <c r="DPW70" s="447"/>
      <c r="DPX70" s="447"/>
      <c r="DPY70" s="447"/>
      <c r="DPZ70" s="447"/>
      <c r="DQA70" s="447"/>
      <c r="DQB70" s="447"/>
      <c r="DQC70" s="447"/>
      <c r="DQD70" s="447"/>
      <c r="DQE70" s="447"/>
      <c r="DQF70" s="447"/>
      <c r="DQG70" s="447"/>
      <c r="DQH70" s="447"/>
      <c r="DQI70" s="447"/>
      <c r="DQJ70" s="447"/>
      <c r="DQK70" s="447"/>
      <c r="DQL70" s="447"/>
      <c r="DQM70" s="447"/>
      <c r="DQN70" s="447"/>
      <c r="DQO70" s="447"/>
      <c r="DQP70" s="447"/>
      <c r="DQQ70" s="447"/>
      <c r="DQR70" s="447"/>
      <c r="DQS70" s="447"/>
      <c r="DQT70" s="447"/>
      <c r="DQU70" s="447"/>
      <c r="DQV70" s="447"/>
      <c r="DQW70" s="447"/>
      <c r="DQX70" s="447"/>
      <c r="DQY70" s="447"/>
      <c r="DQZ70" s="447"/>
      <c r="DRA70" s="447"/>
      <c r="DRB70" s="447"/>
      <c r="DRC70" s="447"/>
      <c r="DRD70" s="447"/>
      <c r="DRE70" s="447"/>
      <c r="DRF70" s="447"/>
      <c r="DRG70" s="447"/>
      <c r="DRH70" s="447"/>
      <c r="DRI70" s="447"/>
      <c r="DRJ70" s="447"/>
      <c r="DRK70" s="447"/>
      <c r="DRL70" s="447"/>
      <c r="DRM70" s="447"/>
      <c r="DRN70" s="447"/>
      <c r="DRO70" s="447"/>
      <c r="DRP70" s="447"/>
      <c r="DRQ70" s="447"/>
      <c r="DRR70" s="447"/>
      <c r="DRS70" s="447"/>
      <c r="DRT70" s="447"/>
      <c r="DRU70" s="447"/>
      <c r="DRV70" s="447"/>
      <c r="DRW70" s="447"/>
      <c r="DRX70" s="447"/>
      <c r="DRY70" s="447"/>
      <c r="DRZ70" s="447"/>
      <c r="DSA70" s="447"/>
      <c r="DSB70" s="447"/>
      <c r="DSC70" s="447"/>
      <c r="DSD70" s="447"/>
      <c r="DSE70" s="447"/>
      <c r="DSF70" s="447"/>
      <c r="DSG70" s="447"/>
      <c r="DSH70" s="447"/>
      <c r="DSI70" s="447"/>
      <c r="DSJ70" s="447"/>
      <c r="DSK70" s="447"/>
      <c r="DSL70" s="447"/>
      <c r="DSM70" s="447"/>
      <c r="DSN70" s="447"/>
      <c r="DSO70" s="447"/>
      <c r="DSP70" s="447"/>
      <c r="DSQ70" s="447"/>
      <c r="DSR70" s="447"/>
      <c r="DSS70" s="447"/>
      <c r="DST70" s="447"/>
      <c r="DSU70" s="447"/>
      <c r="DSV70" s="447"/>
      <c r="DSW70" s="447"/>
      <c r="DSX70" s="447"/>
      <c r="DSY70" s="447"/>
      <c r="DSZ70" s="447"/>
      <c r="DTA70" s="447"/>
      <c r="DTB70" s="447"/>
      <c r="DTC70" s="447"/>
      <c r="DTD70" s="447"/>
      <c r="DTE70" s="447"/>
      <c r="DTF70" s="447"/>
      <c r="DTG70" s="447"/>
      <c r="DTH70" s="447"/>
      <c r="DTI70" s="447"/>
      <c r="DTJ70" s="447"/>
      <c r="DTK70" s="447"/>
      <c r="DTL70" s="447"/>
      <c r="DTM70" s="447"/>
      <c r="DTN70" s="447"/>
      <c r="DTO70" s="447"/>
      <c r="DTP70" s="447"/>
      <c r="DTQ70" s="447"/>
      <c r="DTR70" s="447"/>
      <c r="DTS70" s="447"/>
      <c r="DTT70" s="447"/>
      <c r="DTU70" s="447"/>
      <c r="DTV70" s="447"/>
      <c r="DTW70" s="447"/>
      <c r="DTX70" s="447"/>
      <c r="DTY70" s="447"/>
      <c r="DTZ70" s="447"/>
      <c r="DUA70" s="447"/>
      <c r="DUB70" s="447"/>
      <c r="DUC70" s="447"/>
      <c r="DUD70" s="447"/>
      <c r="DUE70" s="447"/>
      <c r="DUF70" s="447"/>
      <c r="DUG70" s="447"/>
      <c r="DUH70" s="447"/>
      <c r="DUI70" s="447"/>
      <c r="DUJ70" s="447"/>
      <c r="DUK70" s="447"/>
      <c r="DUL70" s="447"/>
      <c r="DUM70" s="447"/>
      <c r="DUN70" s="447"/>
      <c r="DUO70" s="447"/>
      <c r="DUP70" s="447"/>
      <c r="DUQ70" s="447"/>
      <c r="DUR70" s="447"/>
      <c r="DUS70" s="447"/>
      <c r="DUT70" s="447"/>
      <c r="DUU70" s="447"/>
      <c r="DUV70" s="447"/>
      <c r="DUW70" s="447"/>
      <c r="DUX70" s="447"/>
      <c r="DUY70" s="447"/>
      <c r="DUZ70" s="447"/>
      <c r="DVA70" s="447"/>
      <c r="DVB70" s="447"/>
      <c r="DVC70" s="447"/>
      <c r="DVD70" s="447"/>
      <c r="DVE70" s="447"/>
      <c r="DVF70" s="447"/>
      <c r="DVG70" s="447"/>
      <c r="DVH70" s="447"/>
      <c r="DVI70" s="447"/>
      <c r="DVJ70" s="447"/>
      <c r="DVK70" s="447"/>
      <c r="DVL70" s="447"/>
      <c r="DVM70" s="447"/>
      <c r="DVN70" s="447"/>
      <c r="DVO70" s="447"/>
      <c r="DVP70" s="447"/>
      <c r="DVQ70" s="447"/>
      <c r="DVR70" s="447"/>
      <c r="DVS70" s="447"/>
      <c r="DVT70" s="447"/>
      <c r="DVU70" s="447"/>
      <c r="DVV70" s="447"/>
      <c r="DVW70" s="447"/>
      <c r="DVX70" s="447"/>
      <c r="DVY70" s="447"/>
      <c r="DVZ70" s="447"/>
      <c r="DWA70" s="447"/>
      <c r="DWB70" s="447"/>
      <c r="DWC70" s="447"/>
      <c r="DWD70" s="447"/>
      <c r="DWE70" s="447"/>
      <c r="DWF70" s="447"/>
      <c r="DWG70" s="447"/>
      <c r="DWH70" s="447"/>
      <c r="DWI70" s="447"/>
      <c r="DWJ70" s="447"/>
      <c r="DWK70" s="447"/>
      <c r="DWL70" s="447"/>
      <c r="DWM70" s="447"/>
      <c r="DWN70" s="447"/>
      <c r="DWO70" s="447"/>
      <c r="DWP70" s="447"/>
      <c r="DWQ70" s="447"/>
      <c r="DWR70" s="447"/>
      <c r="DWS70" s="447"/>
      <c r="DWT70" s="447"/>
      <c r="DWU70" s="447"/>
      <c r="DWV70" s="447"/>
      <c r="DWW70" s="447"/>
      <c r="DWX70" s="447"/>
      <c r="DWY70" s="447"/>
      <c r="DWZ70" s="447"/>
      <c r="DXA70" s="447"/>
      <c r="DXB70" s="447"/>
      <c r="DXC70" s="447"/>
      <c r="DXD70" s="447"/>
      <c r="DXE70" s="447"/>
      <c r="DXF70" s="447"/>
      <c r="DXG70" s="447"/>
      <c r="DXH70" s="447"/>
      <c r="DXI70" s="447"/>
      <c r="DXJ70" s="447"/>
      <c r="DXK70" s="447"/>
      <c r="DXL70" s="447"/>
      <c r="DXM70" s="447"/>
      <c r="DXN70" s="447"/>
      <c r="DXO70" s="447"/>
      <c r="DXP70" s="447"/>
      <c r="DXQ70" s="447"/>
      <c r="DXR70" s="447"/>
      <c r="DXS70" s="447"/>
      <c r="DXT70" s="447"/>
      <c r="DXU70" s="447"/>
      <c r="DXV70" s="447"/>
      <c r="DXW70" s="447"/>
      <c r="DXX70" s="447"/>
      <c r="DXY70" s="447"/>
      <c r="DXZ70" s="447"/>
      <c r="DYA70" s="447"/>
      <c r="DYB70" s="447"/>
      <c r="DYC70" s="447"/>
      <c r="DYD70" s="447"/>
      <c r="DYE70" s="447"/>
      <c r="DYF70" s="447"/>
      <c r="DYG70" s="447"/>
      <c r="DYH70" s="447"/>
      <c r="DYI70" s="447"/>
      <c r="DYJ70" s="447"/>
      <c r="DYK70" s="447"/>
      <c r="DYL70" s="447"/>
      <c r="DYM70" s="447"/>
      <c r="DYN70" s="447"/>
      <c r="DYO70" s="447"/>
      <c r="DYP70" s="447"/>
      <c r="DYQ70" s="447"/>
      <c r="DYR70" s="447"/>
      <c r="DYS70" s="447"/>
      <c r="DYT70" s="447"/>
      <c r="DYU70" s="447"/>
      <c r="DYV70" s="447"/>
      <c r="DYW70" s="447"/>
      <c r="DYX70" s="447"/>
      <c r="DYY70" s="447"/>
      <c r="DYZ70" s="447"/>
      <c r="DZA70" s="447"/>
      <c r="DZB70" s="447"/>
      <c r="DZC70" s="447"/>
      <c r="DZD70" s="447"/>
      <c r="DZE70" s="447"/>
      <c r="DZF70" s="447"/>
      <c r="DZG70" s="447"/>
      <c r="DZH70" s="447"/>
      <c r="DZI70" s="447"/>
      <c r="DZJ70" s="447"/>
      <c r="DZK70" s="447"/>
      <c r="DZL70" s="447"/>
      <c r="DZM70" s="447"/>
      <c r="DZN70" s="447"/>
      <c r="DZO70" s="447"/>
      <c r="DZP70" s="447"/>
      <c r="DZQ70" s="447"/>
      <c r="DZR70" s="447"/>
      <c r="DZS70" s="447"/>
      <c r="DZT70" s="447"/>
      <c r="DZU70" s="447"/>
      <c r="DZV70" s="447"/>
      <c r="DZW70" s="447"/>
      <c r="DZX70" s="447"/>
      <c r="DZY70" s="447"/>
      <c r="DZZ70" s="447"/>
      <c r="EAA70" s="447"/>
      <c r="EAB70" s="447"/>
      <c r="EAC70" s="447"/>
      <c r="EAD70" s="447"/>
      <c r="EAE70" s="447"/>
      <c r="EAF70" s="447"/>
      <c r="EAG70" s="447"/>
      <c r="EAH70" s="447"/>
      <c r="EAI70" s="447"/>
      <c r="EAJ70" s="447"/>
      <c r="EAK70" s="447"/>
      <c r="EAL70" s="447"/>
      <c r="EAM70" s="447"/>
      <c r="EAN70" s="447"/>
      <c r="EAO70" s="447"/>
      <c r="EAP70" s="447"/>
      <c r="EAQ70" s="447"/>
      <c r="EAR70" s="447"/>
      <c r="EAS70" s="447"/>
      <c r="EAT70" s="447"/>
      <c r="EAU70" s="447"/>
      <c r="EAV70" s="447"/>
      <c r="EAW70" s="447"/>
      <c r="EAX70" s="447"/>
      <c r="EAY70" s="447"/>
      <c r="EAZ70" s="447"/>
      <c r="EBA70" s="447"/>
      <c r="EBB70" s="447"/>
      <c r="EBC70" s="447"/>
      <c r="EBD70" s="447"/>
      <c r="EBE70" s="447"/>
      <c r="EBF70" s="447"/>
      <c r="EBG70" s="447"/>
      <c r="EBH70" s="447"/>
      <c r="EBI70" s="447"/>
      <c r="EBJ70" s="447"/>
      <c r="EBK70" s="447"/>
      <c r="EBL70" s="447"/>
      <c r="EBM70" s="447"/>
      <c r="EBN70" s="447"/>
      <c r="EBO70" s="447"/>
      <c r="EBP70" s="447"/>
      <c r="EBQ70" s="447"/>
      <c r="EBR70" s="447"/>
      <c r="EBS70" s="447"/>
      <c r="EBT70" s="447"/>
      <c r="EBU70" s="447"/>
      <c r="EBV70" s="447"/>
      <c r="EBW70" s="447"/>
      <c r="EBX70" s="447"/>
      <c r="EBY70" s="447"/>
      <c r="EBZ70" s="447"/>
      <c r="ECA70" s="447"/>
      <c r="ECB70" s="447"/>
      <c r="ECC70" s="447"/>
      <c r="ECD70" s="447"/>
      <c r="ECE70" s="447"/>
      <c r="ECF70" s="447"/>
      <c r="ECG70" s="447"/>
      <c r="ECH70" s="447"/>
      <c r="ECI70" s="447"/>
      <c r="ECJ70" s="447"/>
      <c r="ECK70" s="447"/>
      <c r="ECL70" s="447"/>
      <c r="ECM70" s="447"/>
      <c r="ECN70" s="447"/>
      <c r="ECO70" s="447"/>
      <c r="ECP70" s="447"/>
      <c r="ECQ70" s="447"/>
      <c r="ECR70" s="447"/>
      <c r="ECS70" s="447"/>
      <c r="ECT70" s="447"/>
      <c r="ECU70" s="447"/>
      <c r="ECV70" s="447"/>
      <c r="ECW70" s="447"/>
      <c r="ECX70" s="447"/>
      <c r="ECY70" s="447"/>
      <c r="ECZ70" s="447"/>
      <c r="EDA70" s="447"/>
      <c r="EDB70" s="447"/>
      <c r="EDC70" s="447"/>
      <c r="EDD70" s="447"/>
      <c r="EDE70" s="447"/>
      <c r="EDF70" s="447"/>
      <c r="EDG70" s="447"/>
      <c r="EDH70" s="447"/>
      <c r="EDI70" s="447"/>
      <c r="EDJ70" s="447"/>
      <c r="EDK70" s="447"/>
      <c r="EDL70" s="447"/>
      <c r="EDM70" s="447"/>
      <c r="EDN70" s="447"/>
      <c r="EDO70" s="447"/>
      <c r="EDP70" s="447"/>
      <c r="EDQ70" s="447"/>
      <c r="EDR70" s="447"/>
      <c r="EDS70" s="447"/>
      <c r="EDT70" s="447"/>
      <c r="EDU70" s="447"/>
      <c r="EDV70" s="447"/>
      <c r="EDW70" s="447"/>
      <c r="EDX70" s="447"/>
      <c r="EDY70" s="447"/>
      <c r="EDZ70" s="447"/>
      <c r="EEA70" s="447"/>
      <c r="EEB70" s="447"/>
      <c r="EEC70" s="447"/>
      <c r="EED70" s="447"/>
      <c r="EEE70" s="447"/>
      <c r="EEF70" s="447"/>
      <c r="EEG70" s="447"/>
      <c r="EEH70" s="447"/>
      <c r="EEI70" s="447"/>
      <c r="EEJ70" s="447"/>
      <c r="EEK70" s="447"/>
      <c r="EEL70" s="447"/>
      <c r="EEM70" s="447"/>
      <c r="EEN70" s="447"/>
      <c r="EEO70" s="447"/>
      <c r="EEP70" s="447"/>
      <c r="EEQ70" s="447"/>
      <c r="EER70" s="447"/>
      <c r="EES70" s="447"/>
      <c r="EET70" s="447"/>
      <c r="EEU70" s="447"/>
      <c r="EEV70" s="447"/>
      <c r="EEW70" s="447"/>
      <c r="EEX70" s="447"/>
      <c r="EEY70" s="447"/>
      <c r="EEZ70" s="447"/>
      <c r="EFA70" s="447"/>
      <c r="EFB70" s="447"/>
      <c r="EFC70" s="447"/>
      <c r="EFD70" s="447"/>
      <c r="EFE70" s="447"/>
      <c r="EFF70" s="447"/>
      <c r="EFG70" s="447"/>
      <c r="EFH70" s="447"/>
      <c r="EFI70" s="447"/>
      <c r="EFJ70" s="447"/>
      <c r="EFK70" s="447"/>
      <c r="EFL70" s="447"/>
      <c r="EFM70" s="447"/>
      <c r="EFN70" s="447"/>
      <c r="EFO70" s="447"/>
      <c r="EFP70" s="447"/>
      <c r="EFQ70" s="447"/>
      <c r="EFR70" s="447"/>
      <c r="EFS70" s="447"/>
      <c r="EFT70" s="447"/>
      <c r="EFU70" s="447"/>
      <c r="EFV70" s="447"/>
      <c r="EFW70" s="447"/>
      <c r="EFX70" s="447"/>
      <c r="EFY70" s="447"/>
      <c r="EFZ70" s="447"/>
      <c r="EGA70" s="447"/>
      <c r="EGB70" s="447"/>
      <c r="EGC70" s="447"/>
      <c r="EGD70" s="447"/>
      <c r="EGE70" s="447"/>
      <c r="EGF70" s="447"/>
      <c r="EGG70" s="447"/>
      <c r="EGH70" s="447"/>
      <c r="EGI70" s="447"/>
      <c r="EGJ70" s="447"/>
      <c r="EGK70" s="447"/>
      <c r="EGL70" s="447"/>
      <c r="EGM70" s="447"/>
      <c r="EGN70" s="447"/>
      <c r="EGO70" s="447"/>
      <c r="EGP70" s="447"/>
      <c r="EGQ70" s="447"/>
      <c r="EGR70" s="447"/>
      <c r="EGS70" s="447"/>
      <c r="EGT70" s="447"/>
      <c r="EGU70" s="447"/>
      <c r="EGV70" s="447"/>
      <c r="EGW70" s="447"/>
      <c r="EGX70" s="447"/>
      <c r="EGY70" s="447"/>
      <c r="EGZ70" s="447"/>
      <c r="EHA70" s="447"/>
      <c r="EHB70" s="447"/>
      <c r="EHC70" s="447"/>
      <c r="EHD70" s="447"/>
      <c r="EHE70" s="447"/>
      <c r="EHF70" s="447"/>
      <c r="EHG70" s="447"/>
      <c r="EHH70" s="447"/>
      <c r="EHI70" s="447"/>
      <c r="EHJ70" s="447"/>
      <c r="EHK70" s="447"/>
      <c r="EHL70" s="447"/>
      <c r="EHM70" s="447"/>
      <c r="EHN70" s="447"/>
      <c r="EHO70" s="447"/>
      <c r="EHP70" s="447"/>
      <c r="EHQ70" s="447"/>
      <c r="EHR70" s="447"/>
      <c r="EHS70" s="447"/>
      <c r="EHT70" s="447"/>
      <c r="EHU70" s="447"/>
      <c r="EHV70" s="447"/>
      <c r="EHW70" s="447"/>
      <c r="EHX70" s="447"/>
      <c r="EHY70" s="447"/>
      <c r="EHZ70" s="447"/>
      <c r="EIA70" s="447"/>
      <c r="EIB70" s="447"/>
      <c r="EIC70" s="447"/>
      <c r="EID70" s="447"/>
      <c r="EIE70" s="447"/>
      <c r="EIF70" s="447"/>
      <c r="EIG70" s="447"/>
      <c r="EIH70" s="447"/>
      <c r="EII70" s="447"/>
      <c r="EIJ70" s="447"/>
      <c r="EIK70" s="447"/>
      <c r="EIL70" s="447"/>
      <c r="EIM70" s="447"/>
      <c r="EIN70" s="447"/>
      <c r="EIO70" s="447"/>
      <c r="EIP70" s="447"/>
      <c r="EIQ70" s="447"/>
      <c r="EIR70" s="447"/>
      <c r="EIS70" s="447"/>
      <c r="EIT70" s="447"/>
      <c r="EIU70" s="447"/>
      <c r="EIV70" s="447"/>
      <c r="EIW70" s="447"/>
      <c r="EIX70" s="447"/>
      <c r="EIY70" s="447"/>
      <c r="EIZ70" s="447"/>
      <c r="EJA70" s="447"/>
      <c r="EJB70" s="447"/>
      <c r="EJC70" s="447"/>
      <c r="EJD70" s="447"/>
      <c r="EJE70" s="447"/>
      <c r="EJF70" s="447"/>
      <c r="EJG70" s="447"/>
      <c r="EJH70" s="447"/>
      <c r="EJI70" s="447"/>
      <c r="EJJ70" s="447"/>
      <c r="EJK70" s="447"/>
      <c r="EJL70" s="447"/>
      <c r="EJM70" s="447"/>
      <c r="EJN70" s="447"/>
      <c r="EJO70" s="447"/>
      <c r="EJP70" s="447"/>
      <c r="EJQ70" s="447"/>
      <c r="EJR70" s="447"/>
      <c r="EJS70" s="447"/>
      <c r="EJT70" s="447"/>
      <c r="EJU70" s="447"/>
      <c r="EJV70" s="447"/>
      <c r="EJW70" s="447"/>
      <c r="EJX70" s="447"/>
      <c r="EJY70" s="447"/>
      <c r="EJZ70" s="447"/>
      <c r="EKA70" s="447"/>
      <c r="EKB70" s="447"/>
      <c r="EKC70" s="447"/>
      <c r="EKD70" s="447"/>
      <c r="EKE70" s="447"/>
      <c r="EKF70" s="447"/>
      <c r="EKG70" s="447"/>
      <c r="EKH70" s="447"/>
      <c r="EKI70" s="447"/>
      <c r="EKJ70" s="447"/>
      <c r="EKK70" s="447"/>
      <c r="EKL70" s="447"/>
      <c r="EKM70" s="447"/>
      <c r="EKN70" s="447"/>
      <c r="EKO70" s="447"/>
      <c r="EKP70" s="447"/>
      <c r="EKQ70" s="447"/>
      <c r="EKR70" s="447"/>
      <c r="EKS70" s="447"/>
      <c r="EKT70" s="447"/>
      <c r="EKU70" s="447"/>
      <c r="EKV70" s="447"/>
      <c r="EKW70" s="447"/>
      <c r="EKX70" s="447"/>
      <c r="EKY70" s="447"/>
      <c r="EKZ70" s="447"/>
      <c r="ELA70" s="447"/>
      <c r="ELB70" s="447"/>
      <c r="ELC70" s="447"/>
      <c r="ELD70" s="447"/>
      <c r="ELE70" s="447"/>
      <c r="ELF70" s="447"/>
      <c r="ELG70" s="447"/>
      <c r="ELH70" s="447"/>
      <c r="ELI70" s="447"/>
      <c r="ELJ70" s="447"/>
      <c r="ELK70" s="447"/>
      <c r="ELL70" s="447"/>
      <c r="ELM70" s="447"/>
      <c r="ELN70" s="447"/>
      <c r="ELO70" s="447"/>
      <c r="ELP70" s="447"/>
      <c r="ELQ70" s="447"/>
      <c r="ELR70" s="447"/>
      <c r="ELS70" s="447"/>
      <c r="ELT70" s="447"/>
      <c r="ELU70" s="447"/>
      <c r="ELV70" s="447"/>
      <c r="ELW70" s="447"/>
      <c r="ELX70" s="447"/>
      <c r="ELY70" s="447"/>
      <c r="ELZ70" s="447"/>
      <c r="EMA70" s="447"/>
      <c r="EMB70" s="447"/>
      <c r="EMC70" s="447"/>
      <c r="EMD70" s="447"/>
      <c r="EME70" s="447"/>
      <c r="EMF70" s="447"/>
      <c r="EMG70" s="447"/>
      <c r="EMH70" s="447"/>
      <c r="EMI70" s="447"/>
      <c r="EMJ70" s="447"/>
      <c r="EMK70" s="447"/>
      <c r="EML70" s="447"/>
      <c r="EMM70" s="447"/>
      <c r="EMN70" s="447"/>
      <c r="EMO70" s="447"/>
      <c r="EMP70" s="447"/>
      <c r="EMQ70" s="447"/>
      <c r="EMR70" s="447"/>
      <c r="EMS70" s="447"/>
      <c r="EMT70" s="447"/>
      <c r="EMU70" s="447"/>
      <c r="EMV70" s="447"/>
      <c r="EMW70" s="447"/>
      <c r="EMX70" s="447"/>
      <c r="EMY70" s="447"/>
      <c r="EMZ70" s="447"/>
      <c r="ENA70" s="447"/>
      <c r="ENB70" s="447"/>
      <c r="ENC70" s="447"/>
      <c r="END70" s="447"/>
      <c r="ENE70" s="447"/>
      <c r="ENF70" s="447"/>
      <c r="ENG70" s="447"/>
      <c r="ENH70" s="447"/>
      <c r="ENI70" s="447"/>
      <c r="ENJ70" s="447"/>
      <c r="ENK70" s="447"/>
      <c r="ENL70" s="447"/>
      <c r="ENM70" s="447"/>
      <c r="ENN70" s="447"/>
      <c r="ENO70" s="447"/>
      <c r="ENP70" s="447"/>
      <c r="ENQ70" s="447"/>
      <c r="ENR70" s="447"/>
      <c r="ENS70" s="447"/>
      <c r="ENT70" s="447"/>
      <c r="ENU70" s="447"/>
      <c r="ENV70" s="447"/>
      <c r="ENW70" s="447"/>
      <c r="ENX70" s="447"/>
      <c r="ENY70" s="447"/>
      <c r="ENZ70" s="447"/>
      <c r="EOA70" s="447"/>
      <c r="EOB70" s="447"/>
      <c r="EOC70" s="447"/>
      <c r="EOD70" s="447"/>
      <c r="EOE70" s="447"/>
      <c r="EOF70" s="447"/>
      <c r="EOG70" s="447"/>
      <c r="EOH70" s="447"/>
      <c r="EOI70" s="447"/>
      <c r="EOJ70" s="447"/>
      <c r="EOK70" s="447"/>
      <c r="EOL70" s="447"/>
      <c r="EOM70" s="447"/>
      <c r="EON70" s="447"/>
      <c r="EOO70" s="447"/>
      <c r="EOP70" s="447"/>
      <c r="EOQ70" s="447"/>
      <c r="EOR70" s="447"/>
      <c r="EOS70" s="447"/>
      <c r="EOT70" s="447"/>
      <c r="EOU70" s="447"/>
      <c r="EOV70" s="447"/>
      <c r="EOW70" s="447"/>
      <c r="EOX70" s="447"/>
      <c r="EOY70" s="447"/>
      <c r="EOZ70" s="447"/>
      <c r="EPA70" s="447"/>
      <c r="EPB70" s="447"/>
      <c r="EPC70" s="447"/>
      <c r="EPD70" s="447"/>
      <c r="EPE70" s="447"/>
      <c r="EPF70" s="447"/>
      <c r="EPG70" s="447"/>
      <c r="EPH70" s="447"/>
      <c r="EPI70" s="447"/>
      <c r="EPJ70" s="447"/>
      <c r="EPK70" s="447"/>
      <c r="EPL70" s="447"/>
      <c r="EPM70" s="447"/>
      <c r="EPN70" s="447"/>
      <c r="EPO70" s="447"/>
      <c r="EPP70" s="447"/>
      <c r="EPQ70" s="447"/>
      <c r="EPR70" s="447"/>
      <c r="EPS70" s="447"/>
      <c r="EPT70" s="447"/>
      <c r="EPU70" s="447"/>
      <c r="EPV70" s="447"/>
      <c r="EPW70" s="447"/>
      <c r="EPX70" s="447"/>
      <c r="EPY70" s="447"/>
      <c r="EPZ70" s="447"/>
      <c r="EQA70" s="447"/>
      <c r="EQB70" s="447"/>
      <c r="EQC70" s="447"/>
      <c r="EQD70" s="447"/>
      <c r="EQE70" s="447"/>
      <c r="EQF70" s="447"/>
      <c r="EQG70" s="447"/>
      <c r="EQH70" s="447"/>
      <c r="EQI70" s="447"/>
      <c r="EQJ70" s="447"/>
      <c r="EQK70" s="447"/>
      <c r="EQL70" s="447"/>
      <c r="EQM70" s="447"/>
      <c r="EQN70" s="447"/>
      <c r="EQO70" s="447"/>
      <c r="EQP70" s="447"/>
      <c r="EQQ70" s="447"/>
      <c r="EQR70" s="447"/>
      <c r="EQS70" s="447"/>
      <c r="EQT70" s="447"/>
      <c r="EQU70" s="447"/>
      <c r="EQV70" s="447"/>
      <c r="EQW70" s="447"/>
      <c r="EQX70" s="447"/>
      <c r="EQY70" s="447"/>
      <c r="EQZ70" s="447"/>
      <c r="ERA70" s="447"/>
      <c r="ERB70" s="447"/>
      <c r="ERC70" s="447"/>
      <c r="ERD70" s="447"/>
      <c r="ERE70" s="447"/>
      <c r="ERF70" s="447"/>
      <c r="ERG70" s="447"/>
      <c r="ERH70" s="447"/>
      <c r="ERI70" s="447"/>
      <c r="ERJ70" s="447"/>
      <c r="ERK70" s="447"/>
      <c r="ERL70" s="447"/>
      <c r="ERM70" s="447"/>
      <c r="ERN70" s="447"/>
      <c r="ERO70" s="447"/>
      <c r="ERP70" s="447"/>
      <c r="ERQ70" s="447"/>
      <c r="ERR70" s="447"/>
      <c r="ERS70" s="447"/>
      <c r="ERT70" s="447"/>
      <c r="ERU70" s="447"/>
      <c r="ERV70" s="447"/>
      <c r="ERW70" s="447"/>
      <c r="ERX70" s="447"/>
      <c r="ERY70" s="447"/>
      <c r="ERZ70" s="447"/>
      <c r="ESA70" s="447"/>
      <c r="ESB70" s="447"/>
      <c r="ESC70" s="447"/>
      <c r="ESD70" s="447"/>
      <c r="ESE70" s="447"/>
      <c r="ESF70" s="447"/>
      <c r="ESG70" s="447"/>
      <c r="ESH70" s="447"/>
      <c r="ESI70" s="447"/>
      <c r="ESJ70" s="447"/>
      <c r="ESK70" s="447"/>
      <c r="ESL70" s="447"/>
      <c r="ESM70" s="447"/>
      <c r="ESN70" s="447"/>
      <c r="ESO70" s="447"/>
      <c r="ESP70" s="447"/>
      <c r="ESQ70" s="447"/>
      <c r="ESR70" s="447"/>
      <c r="ESS70" s="447"/>
      <c r="EST70" s="447"/>
      <c r="ESU70" s="447"/>
      <c r="ESV70" s="447"/>
      <c r="ESW70" s="447"/>
      <c r="ESX70" s="447"/>
      <c r="ESY70" s="447"/>
      <c r="ESZ70" s="447"/>
      <c r="ETA70" s="447"/>
      <c r="ETB70" s="447"/>
      <c r="ETC70" s="447"/>
      <c r="ETD70" s="447"/>
      <c r="ETE70" s="447"/>
      <c r="ETF70" s="447"/>
      <c r="ETG70" s="447"/>
      <c r="ETH70" s="447"/>
      <c r="ETI70" s="447"/>
      <c r="ETJ70" s="447"/>
      <c r="ETK70" s="447"/>
      <c r="ETL70" s="447"/>
      <c r="ETM70" s="447"/>
      <c r="ETN70" s="447"/>
      <c r="ETO70" s="447"/>
      <c r="ETP70" s="447"/>
      <c r="ETQ70" s="447"/>
      <c r="ETR70" s="447"/>
      <c r="ETS70" s="447"/>
      <c r="ETT70" s="447"/>
      <c r="ETU70" s="447"/>
      <c r="ETV70" s="447"/>
      <c r="ETW70" s="447"/>
      <c r="ETX70" s="447"/>
      <c r="ETY70" s="447"/>
      <c r="ETZ70" s="447"/>
      <c r="EUA70" s="447"/>
      <c r="EUB70" s="447"/>
      <c r="EUC70" s="447"/>
      <c r="EUD70" s="447"/>
      <c r="EUE70" s="447"/>
      <c r="EUF70" s="447"/>
      <c r="EUG70" s="447"/>
      <c r="EUH70" s="447"/>
      <c r="EUI70" s="447"/>
      <c r="EUJ70" s="447"/>
      <c r="EUK70" s="447"/>
      <c r="EUL70" s="447"/>
      <c r="EUM70" s="447"/>
      <c r="EUN70" s="447"/>
      <c r="EUO70" s="447"/>
      <c r="EUP70" s="447"/>
      <c r="EUQ70" s="447"/>
      <c r="EUR70" s="447"/>
      <c r="EUS70" s="447"/>
      <c r="EUT70" s="447"/>
      <c r="EUU70" s="447"/>
      <c r="EUV70" s="447"/>
      <c r="EUW70" s="447"/>
      <c r="EUX70" s="447"/>
      <c r="EUY70" s="447"/>
      <c r="EUZ70" s="447"/>
      <c r="EVA70" s="447"/>
      <c r="EVB70" s="447"/>
      <c r="EVC70" s="447"/>
      <c r="EVD70" s="447"/>
      <c r="EVE70" s="447"/>
      <c r="EVF70" s="447"/>
      <c r="EVG70" s="447"/>
      <c r="EVH70" s="447"/>
      <c r="EVI70" s="447"/>
      <c r="EVJ70" s="447"/>
      <c r="EVK70" s="447"/>
      <c r="EVL70" s="447"/>
      <c r="EVM70" s="447"/>
      <c r="EVN70" s="447"/>
      <c r="EVO70" s="447"/>
      <c r="EVP70" s="447"/>
      <c r="EVQ70" s="447"/>
      <c r="EVR70" s="447"/>
      <c r="EVS70" s="447"/>
      <c r="EVT70" s="447"/>
      <c r="EVU70" s="447"/>
      <c r="EVV70" s="447"/>
      <c r="EVW70" s="447"/>
      <c r="EVX70" s="447"/>
      <c r="EVY70" s="447"/>
      <c r="EVZ70" s="447"/>
      <c r="EWA70" s="447"/>
      <c r="EWB70" s="447"/>
      <c r="EWC70" s="447"/>
      <c r="EWD70" s="447"/>
      <c r="EWE70" s="447"/>
      <c r="EWF70" s="447"/>
      <c r="EWG70" s="447"/>
      <c r="EWH70" s="447"/>
      <c r="EWI70" s="447"/>
      <c r="EWJ70" s="447"/>
      <c r="EWK70" s="447"/>
      <c r="EWL70" s="447"/>
      <c r="EWM70" s="447"/>
      <c r="EWN70" s="447"/>
      <c r="EWO70" s="447"/>
      <c r="EWP70" s="447"/>
      <c r="EWQ70" s="447"/>
      <c r="EWR70" s="447"/>
      <c r="EWS70" s="447"/>
      <c r="EWT70" s="447"/>
      <c r="EWU70" s="447"/>
      <c r="EWV70" s="447"/>
      <c r="EWW70" s="447"/>
      <c r="EWX70" s="447"/>
      <c r="EWY70" s="447"/>
      <c r="EWZ70" s="447"/>
      <c r="EXA70" s="447"/>
      <c r="EXB70" s="447"/>
      <c r="EXC70" s="447"/>
      <c r="EXD70" s="447"/>
      <c r="EXE70" s="447"/>
      <c r="EXF70" s="447"/>
      <c r="EXG70" s="447"/>
      <c r="EXH70" s="447"/>
      <c r="EXI70" s="447"/>
      <c r="EXJ70" s="447"/>
      <c r="EXK70" s="447"/>
      <c r="EXL70" s="447"/>
      <c r="EXM70" s="447"/>
      <c r="EXN70" s="447"/>
      <c r="EXO70" s="447"/>
      <c r="EXP70" s="447"/>
      <c r="EXQ70" s="447"/>
      <c r="EXR70" s="447"/>
      <c r="EXS70" s="447"/>
      <c r="EXT70" s="447"/>
      <c r="EXU70" s="447"/>
      <c r="EXV70" s="447"/>
      <c r="EXW70" s="447"/>
      <c r="EXX70" s="447"/>
      <c r="EXY70" s="447"/>
      <c r="EXZ70" s="447"/>
      <c r="EYA70" s="447"/>
      <c r="EYB70" s="447"/>
      <c r="EYC70" s="447"/>
      <c r="EYD70" s="447"/>
      <c r="EYE70" s="447"/>
      <c r="EYF70" s="447"/>
      <c r="EYG70" s="447"/>
      <c r="EYH70" s="447"/>
      <c r="EYI70" s="447"/>
      <c r="EYJ70" s="447"/>
      <c r="EYK70" s="447"/>
      <c r="EYL70" s="447"/>
      <c r="EYM70" s="447"/>
      <c r="EYN70" s="447"/>
      <c r="EYO70" s="447"/>
      <c r="EYP70" s="447"/>
      <c r="EYQ70" s="447"/>
      <c r="EYR70" s="447"/>
      <c r="EYS70" s="447"/>
      <c r="EYT70" s="447"/>
      <c r="EYU70" s="447"/>
      <c r="EYV70" s="447"/>
      <c r="EYW70" s="447"/>
      <c r="EYX70" s="447"/>
      <c r="EYY70" s="447"/>
      <c r="EYZ70" s="447"/>
      <c r="EZA70" s="447"/>
      <c r="EZB70" s="447"/>
      <c r="EZC70" s="447"/>
      <c r="EZD70" s="447"/>
      <c r="EZE70" s="447"/>
      <c r="EZF70" s="447"/>
      <c r="EZG70" s="447"/>
      <c r="EZH70" s="447"/>
      <c r="EZI70" s="447"/>
      <c r="EZJ70" s="447"/>
      <c r="EZK70" s="447"/>
      <c r="EZL70" s="447"/>
      <c r="EZM70" s="447"/>
      <c r="EZN70" s="447"/>
      <c r="EZO70" s="447"/>
      <c r="EZP70" s="447"/>
      <c r="EZQ70" s="447"/>
      <c r="EZR70" s="447"/>
      <c r="EZS70" s="447"/>
      <c r="EZT70" s="447"/>
      <c r="EZU70" s="447"/>
      <c r="EZV70" s="447"/>
      <c r="EZW70" s="447"/>
      <c r="EZX70" s="447"/>
      <c r="EZY70" s="447"/>
      <c r="EZZ70" s="447"/>
      <c r="FAA70" s="447"/>
      <c r="FAB70" s="447"/>
      <c r="FAC70" s="447"/>
      <c r="FAD70" s="447"/>
      <c r="FAE70" s="447"/>
      <c r="FAF70" s="447"/>
      <c r="FAG70" s="447"/>
      <c r="FAH70" s="447"/>
      <c r="FAI70" s="447"/>
      <c r="FAJ70" s="447"/>
      <c r="FAK70" s="447"/>
      <c r="FAL70" s="447"/>
      <c r="FAM70" s="447"/>
      <c r="FAN70" s="447"/>
      <c r="FAO70" s="447"/>
      <c r="FAP70" s="447"/>
      <c r="FAQ70" s="447"/>
      <c r="FAR70" s="447"/>
      <c r="FAS70" s="447"/>
      <c r="FAT70" s="447"/>
      <c r="FAU70" s="447"/>
      <c r="FAV70" s="447"/>
      <c r="FAW70" s="447"/>
      <c r="FAX70" s="447"/>
      <c r="FAY70" s="447"/>
      <c r="FAZ70" s="447"/>
      <c r="FBA70" s="447"/>
      <c r="FBB70" s="447"/>
      <c r="FBC70" s="447"/>
      <c r="FBD70" s="447"/>
      <c r="FBE70" s="447"/>
      <c r="FBF70" s="447"/>
      <c r="FBG70" s="447"/>
      <c r="FBH70" s="447"/>
      <c r="FBI70" s="447"/>
      <c r="FBJ70" s="447"/>
      <c r="FBK70" s="447"/>
      <c r="FBL70" s="447"/>
      <c r="FBM70" s="447"/>
      <c r="FBN70" s="447"/>
      <c r="FBO70" s="447"/>
      <c r="FBP70" s="447"/>
      <c r="FBQ70" s="447"/>
      <c r="FBR70" s="447"/>
      <c r="FBS70" s="447"/>
      <c r="FBT70" s="447"/>
      <c r="FBU70" s="447"/>
      <c r="FBV70" s="447"/>
      <c r="FBW70" s="447"/>
      <c r="FBX70" s="447"/>
      <c r="FBY70" s="447"/>
      <c r="FBZ70" s="447"/>
      <c r="FCA70" s="447"/>
      <c r="FCB70" s="447"/>
      <c r="FCC70" s="447"/>
      <c r="FCD70" s="447"/>
      <c r="FCE70" s="447"/>
      <c r="FCF70" s="447"/>
      <c r="FCG70" s="447"/>
      <c r="FCH70" s="447"/>
      <c r="FCI70" s="447"/>
      <c r="FCJ70" s="447"/>
      <c r="FCK70" s="447"/>
      <c r="FCL70" s="447"/>
      <c r="FCM70" s="447"/>
      <c r="FCN70" s="447"/>
      <c r="FCO70" s="447"/>
      <c r="FCP70" s="447"/>
      <c r="FCQ70" s="447"/>
      <c r="FCR70" s="447"/>
      <c r="FCS70" s="447"/>
      <c r="FCT70" s="447"/>
      <c r="FCU70" s="447"/>
      <c r="FCV70" s="447"/>
      <c r="FCW70" s="447"/>
      <c r="FCX70" s="447"/>
      <c r="FCY70" s="447"/>
      <c r="FCZ70" s="447"/>
      <c r="FDA70" s="447"/>
      <c r="FDB70" s="447"/>
      <c r="FDC70" s="447"/>
      <c r="FDD70" s="447"/>
      <c r="FDE70" s="447"/>
      <c r="FDF70" s="447"/>
      <c r="FDG70" s="447"/>
      <c r="FDH70" s="447"/>
      <c r="FDI70" s="447"/>
      <c r="FDJ70" s="447"/>
      <c r="FDK70" s="447"/>
      <c r="FDL70" s="447"/>
      <c r="FDM70" s="447"/>
      <c r="FDN70" s="447"/>
      <c r="FDO70" s="447"/>
      <c r="FDP70" s="447"/>
      <c r="FDQ70" s="447"/>
      <c r="FDR70" s="447"/>
      <c r="FDS70" s="447"/>
      <c r="FDT70" s="447"/>
      <c r="FDU70" s="447"/>
      <c r="FDV70" s="447"/>
      <c r="FDW70" s="447"/>
      <c r="FDX70" s="447"/>
      <c r="FDY70" s="447"/>
      <c r="FDZ70" s="447"/>
      <c r="FEA70" s="447"/>
      <c r="FEB70" s="447"/>
      <c r="FEC70" s="447"/>
      <c r="FED70" s="447"/>
      <c r="FEE70" s="447"/>
      <c r="FEF70" s="447"/>
      <c r="FEG70" s="447"/>
      <c r="FEH70" s="447"/>
      <c r="FEI70" s="447"/>
      <c r="FEJ70" s="447"/>
      <c r="FEK70" s="447"/>
      <c r="FEL70" s="447"/>
      <c r="FEM70" s="447"/>
      <c r="FEN70" s="447"/>
      <c r="FEO70" s="447"/>
      <c r="FEP70" s="447"/>
      <c r="FEQ70" s="447"/>
      <c r="FER70" s="447"/>
      <c r="FES70" s="447"/>
      <c r="FET70" s="447"/>
      <c r="FEU70" s="447"/>
      <c r="FEV70" s="447"/>
      <c r="FEW70" s="447"/>
      <c r="FEX70" s="447"/>
      <c r="FEY70" s="447"/>
      <c r="FEZ70" s="447"/>
      <c r="FFA70" s="447"/>
      <c r="FFB70" s="447"/>
      <c r="FFC70" s="447"/>
      <c r="FFD70" s="447"/>
      <c r="FFE70" s="447"/>
      <c r="FFF70" s="447"/>
      <c r="FFG70" s="447"/>
      <c r="FFH70" s="447"/>
      <c r="FFI70" s="447"/>
      <c r="FFJ70" s="447"/>
      <c r="FFK70" s="447"/>
      <c r="FFL70" s="447"/>
      <c r="FFM70" s="447"/>
      <c r="FFN70" s="447"/>
      <c r="FFO70" s="447"/>
      <c r="FFP70" s="447"/>
      <c r="FFQ70" s="447"/>
      <c r="FFR70" s="447"/>
      <c r="FFS70" s="447"/>
      <c r="FFT70" s="447"/>
      <c r="FFU70" s="447"/>
      <c r="FFV70" s="447"/>
      <c r="FFW70" s="447"/>
      <c r="FFX70" s="447"/>
      <c r="FFY70" s="447"/>
      <c r="FFZ70" s="447"/>
      <c r="FGA70" s="447"/>
      <c r="FGB70" s="447"/>
      <c r="FGC70" s="447"/>
      <c r="FGD70" s="447"/>
      <c r="FGE70" s="447"/>
      <c r="FGF70" s="447"/>
      <c r="FGG70" s="447"/>
      <c r="FGH70" s="447"/>
      <c r="FGI70" s="447"/>
      <c r="FGJ70" s="447"/>
      <c r="FGK70" s="447"/>
      <c r="FGL70" s="447"/>
      <c r="FGM70" s="447"/>
      <c r="FGN70" s="447"/>
      <c r="FGO70" s="447"/>
      <c r="FGP70" s="447"/>
      <c r="FGQ70" s="447"/>
      <c r="FGR70" s="447"/>
      <c r="FGS70" s="447"/>
      <c r="FGT70" s="447"/>
      <c r="FGU70" s="447"/>
      <c r="FGV70" s="447"/>
      <c r="FGW70" s="447"/>
      <c r="FGX70" s="447"/>
      <c r="FGY70" s="447"/>
      <c r="FGZ70" s="447"/>
      <c r="FHA70" s="447"/>
      <c r="FHB70" s="447"/>
      <c r="FHC70" s="447"/>
      <c r="FHD70" s="447"/>
      <c r="FHE70" s="447"/>
      <c r="FHF70" s="447"/>
      <c r="FHG70" s="447"/>
      <c r="FHH70" s="447"/>
      <c r="FHI70" s="447"/>
      <c r="FHJ70" s="447"/>
      <c r="FHK70" s="447"/>
      <c r="FHL70" s="447"/>
      <c r="FHM70" s="447"/>
      <c r="FHN70" s="447"/>
      <c r="FHO70" s="447"/>
      <c r="FHP70" s="447"/>
      <c r="FHQ70" s="447"/>
      <c r="FHR70" s="447"/>
      <c r="FHS70" s="447"/>
      <c r="FHT70" s="447"/>
      <c r="FHU70" s="447"/>
      <c r="FHV70" s="447"/>
      <c r="FHW70" s="447"/>
      <c r="FHX70" s="447"/>
      <c r="FHY70" s="447"/>
      <c r="FHZ70" s="447"/>
      <c r="FIA70" s="447"/>
      <c r="FIB70" s="447"/>
      <c r="FIC70" s="447"/>
      <c r="FID70" s="447"/>
      <c r="FIE70" s="447"/>
      <c r="FIF70" s="447"/>
      <c r="FIG70" s="447"/>
      <c r="FIH70" s="447"/>
      <c r="FII70" s="447"/>
      <c r="FIJ70" s="447"/>
      <c r="FIK70" s="447"/>
      <c r="FIL70" s="447"/>
      <c r="FIM70" s="447"/>
      <c r="FIN70" s="447"/>
      <c r="FIO70" s="447"/>
      <c r="FIP70" s="447"/>
      <c r="FIQ70" s="447"/>
      <c r="FIR70" s="447"/>
      <c r="FIS70" s="447"/>
      <c r="FIT70" s="447"/>
      <c r="FIU70" s="447"/>
      <c r="FIV70" s="447"/>
      <c r="FIW70" s="447"/>
      <c r="FIX70" s="447"/>
      <c r="FIY70" s="447"/>
      <c r="FIZ70" s="447"/>
      <c r="FJA70" s="447"/>
      <c r="FJB70" s="447"/>
      <c r="FJC70" s="447"/>
      <c r="FJD70" s="447"/>
      <c r="FJE70" s="447"/>
      <c r="FJF70" s="447"/>
      <c r="FJG70" s="447"/>
      <c r="FJH70" s="447"/>
      <c r="FJI70" s="447"/>
      <c r="FJJ70" s="447"/>
      <c r="FJK70" s="447"/>
      <c r="FJL70" s="447"/>
      <c r="FJM70" s="447"/>
      <c r="FJN70" s="447"/>
      <c r="FJO70" s="447"/>
      <c r="FJP70" s="447"/>
      <c r="FJQ70" s="447"/>
      <c r="FJR70" s="447"/>
      <c r="FJS70" s="447"/>
      <c r="FJT70" s="447"/>
      <c r="FJU70" s="447"/>
      <c r="FJV70" s="447"/>
      <c r="FJW70" s="447"/>
      <c r="FJX70" s="447"/>
      <c r="FJY70" s="447"/>
      <c r="FJZ70" s="447"/>
      <c r="FKA70" s="447"/>
      <c r="FKB70" s="447"/>
      <c r="FKC70" s="447"/>
      <c r="FKD70" s="447"/>
      <c r="FKE70" s="447"/>
      <c r="FKF70" s="447"/>
      <c r="FKG70" s="447"/>
      <c r="FKH70" s="447"/>
      <c r="FKI70" s="447"/>
      <c r="FKJ70" s="447"/>
      <c r="FKK70" s="447"/>
      <c r="FKL70" s="447"/>
      <c r="FKM70" s="447"/>
      <c r="FKN70" s="447"/>
      <c r="FKO70" s="447"/>
      <c r="FKP70" s="447"/>
      <c r="FKQ70" s="447"/>
      <c r="FKR70" s="447"/>
      <c r="FKS70" s="447"/>
      <c r="FKT70" s="447"/>
      <c r="FKU70" s="447"/>
      <c r="FKV70" s="447"/>
      <c r="FKW70" s="447"/>
      <c r="FKX70" s="447"/>
      <c r="FKY70" s="447"/>
      <c r="FKZ70" s="447"/>
      <c r="FLA70" s="447"/>
      <c r="FLB70" s="447"/>
      <c r="FLC70" s="447"/>
      <c r="FLD70" s="447"/>
      <c r="FLE70" s="447"/>
      <c r="FLF70" s="447"/>
      <c r="FLG70" s="447"/>
      <c r="FLH70" s="447"/>
      <c r="FLI70" s="447"/>
      <c r="FLJ70" s="447"/>
      <c r="FLK70" s="447"/>
      <c r="FLL70" s="447"/>
      <c r="FLM70" s="447"/>
      <c r="FLN70" s="447"/>
      <c r="FLO70" s="447"/>
      <c r="FLP70" s="447"/>
      <c r="FLQ70" s="447"/>
      <c r="FLR70" s="447"/>
      <c r="FLS70" s="447"/>
      <c r="FLT70" s="447"/>
      <c r="FLU70" s="447"/>
      <c r="FLV70" s="447"/>
      <c r="FLW70" s="447"/>
      <c r="FLX70" s="447"/>
      <c r="FLY70" s="447"/>
      <c r="FLZ70" s="447"/>
      <c r="FMA70" s="447"/>
      <c r="FMB70" s="447"/>
      <c r="FMC70" s="447"/>
      <c r="FMD70" s="447"/>
      <c r="FME70" s="447"/>
      <c r="FMF70" s="447"/>
      <c r="FMG70" s="447"/>
      <c r="FMH70" s="447"/>
      <c r="FMI70" s="447"/>
      <c r="FMJ70" s="447"/>
      <c r="FMK70" s="447"/>
      <c r="FML70" s="447"/>
      <c r="FMM70" s="447"/>
      <c r="FMN70" s="447"/>
      <c r="FMO70" s="447"/>
      <c r="FMP70" s="447"/>
      <c r="FMQ70" s="447"/>
      <c r="FMR70" s="447"/>
      <c r="FMS70" s="447"/>
      <c r="FMT70" s="447"/>
      <c r="FMU70" s="447"/>
      <c r="FMV70" s="447"/>
      <c r="FMW70" s="447"/>
      <c r="FMX70" s="447"/>
      <c r="FMY70" s="447"/>
      <c r="FMZ70" s="447"/>
      <c r="FNA70" s="447"/>
      <c r="FNB70" s="447"/>
      <c r="FNC70" s="447"/>
      <c r="FND70" s="447"/>
      <c r="FNE70" s="447"/>
      <c r="FNF70" s="447"/>
      <c r="FNG70" s="447"/>
      <c r="FNH70" s="447"/>
      <c r="FNI70" s="447"/>
      <c r="FNJ70" s="447"/>
      <c r="FNK70" s="447"/>
      <c r="FNL70" s="447"/>
      <c r="FNM70" s="447"/>
      <c r="FNN70" s="447"/>
      <c r="FNO70" s="447"/>
      <c r="FNP70" s="447"/>
      <c r="FNQ70" s="447"/>
      <c r="FNR70" s="447"/>
      <c r="FNS70" s="447"/>
      <c r="FNT70" s="447"/>
      <c r="FNU70" s="447"/>
      <c r="FNV70" s="447"/>
      <c r="FNW70" s="447"/>
      <c r="FNX70" s="447"/>
      <c r="FNY70" s="447"/>
      <c r="FNZ70" s="447"/>
      <c r="FOA70" s="447"/>
      <c r="FOB70" s="447"/>
      <c r="FOC70" s="447"/>
      <c r="FOD70" s="447"/>
      <c r="FOE70" s="447"/>
      <c r="FOF70" s="447"/>
      <c r="FOG70" s="447"/>
      <c r="FOH70" s="447"/>
      <c r="FOI70" s="447"/>
      <c r="FOJ70" s="447"/>
      <c r="FOK70" s="447"/>
      <c r="FOL70" s="447"/>
      <c r="FOM70" s="447"/>
      <c r="FON70" s="447"/>
      <c r="FOO70" s="447"/>
      <c r="FOP70" s="447"/>
      <c r="FOQ70" s="447"/>
      <c r="FOR70" s="447"/>
      <c r="FOS70" s="447"/>
      <c r="FOT70" s="447"/>
      <c r="FOU70" s="447"/>
      <c r="FOV70" s="447"/>
      <c r="FOW70" s="447"/>
      <c r="FOX70" s="447"/>
      <c r="FOY70" s="447"/>
      <c r="FOZ70" s="447"/>
      <c r="FPA70" s="447"/>
      <c r="FPB70" s="447"/>
      <c r="FPC70" s="447"/>
      <c r="FPD70" s="447"/>
      <c r="FPE70" s="447"/>
      <c r="FPF70" s="447"/>
      <c r="FPG70" s="447"/>
      <c r="FPH70" s="447"/>
      <c r="FPI70" s="447"/>
      <c r="FPJ70" s="447"/>
      <c r="FPK70" s="447"/>
      <c r="FPL70" s="447"/>
      <c r="FPM70" s="447"/>
      <c r="FPN70" s="447"/>
      <c r="FPO70" s="447"/>
      <c r="FPP70" s="447"/>
      <c r="FPQ70" s="447"/>
      <c r="FPR70" s="447"/>
      <c r="FPS70" s="447"/>
      <c r="FPT70" s="447"/>
      <c r="FPU70" s="447"/>
      <c r="FPV70" s="447"/>
      <c r="FPW70" s="447"/>
      <c r="FPX70" s="447"/>
      <c r="FPY70" s="447"/>
      <c r="FPZ70" s="447"/>
      <c r="FQA70" s="447"/>
      <c r="FQB70" s="447"/>
      <c r="FQC70" s="447"/>
      <c r="FQD70" s="447"/>
      <c r="FQE70" s="447"/>
      <c r="FQF70" s="447"/>
      <c r="FQG70" s="447"/>
      <c r="FQH70" s="447"/>
      <c r="FQI70" s="447"/>
      <c r="FQJ70" s="447"/>
      <c r="FQK70" s="447"/>
      <c r="FQL70" s="447"/>
      <c r="FQM70" s="447"/>
      <c r="FQN70" s="447"/>
      <c r="FQO70" s="447"/>
      <c r="FQP70" s="447"/>
      <c r="FQQ70" s="447"/>
      <c r="FQR70" s="447"/>
      <c r="FQS70" s="447"/>
      <c r="FQT70" s="447"/>
      <c r="FQU70" s="447"/>
      <c r="FQV70" s="447"/>
      <c r="FQW70" s="447"/>
      <c r="FQX70" s="447"/>
      <c r="FQY70" s="447"/>
      <c r="FQZ70" s="447"/>
      <c r="FRA70" s="447"/>
      <c r="FRB70" s="447"/>
      <c r="FRC70" s="447"/>
      <c r="FRD70" s="447"/>
      <c r="FRE70" s="447"/>
      <c r="FRF70" s="447"/>
      <c r="FRG70" s="447"/>
      <c r="FRH70" s="447"/>
      <c r="FRI70" s="447"/>
      <c r="FRJ70" s="447"/>
      <c r="FRK70" s="447"/>
      <c r="FRL70" s="447"/>
      <c r="FRM70" s="447"/>
      <c r="FRN70" s="447"/>
      <c r="FRO70" s="447"/>
      <c r="FRP70" s="447"/>
      <c r="FRQ70" s="447"/>
      <c r="FRR70" s="447"/>
      <c r="FRS70" s="447"/>
      <c r="FRT70" s="447"/>
      <c r="FRU70" s="447"/>
      <c r="FRV70" s="447"/>
      <c r="FRW70" s="447"/>
      <c r="FRX70" s="447"/>
      <c r="FRY70" s="447"/>
      <c r="FRZ70" s="447"/>
      <c r="FSA70" s="447"/>
      <c r="FSB70" s="447"/>
      <c r="FSC70" s="447"/>
      <c r="FSD70" s="447"/>
      <c r="FSE70" s="447"/>
      <c r="FSF70" s="447"/>
      <c r="FSG70" s="447"/>
      <c r="FSH70" s="447"/>
      <c r="FSI70" s="447"/>
      <c r="FSJ70" s="447"/>
      <c r="FSK70" s="447"/>
      <c r="FSL70" s="447"/>
      <c r="FSM70" s="447"/>
      <c r="FSN70" s="447"/>
      <c r="FSO70" s="447"/>
      <c r="FSP70" s="447"/>
      <c r="FSQ70" s="447"/>
      <c r="FSR70" s="447"/>
      <c r="FSS70" s="447"/>
      <c r="FST70" s="447"/>
      <c r="FSU70" s="447"/>
      <c r="FSV70" s="447"/>
      <c r="FSW70" s="447"/>
      <c r="FSX70" s="447"/>
      <c r="FSY70" s="447"/>
      <c r="FSZ70" s="447"/>
      <c r="FTA70" s="447"/>
      <c r="FTB70" s="447"/>
      <c r="FTC70" s="447"/>
      <c r="FTD70" s="447"/>
      <c r="FTE70" s="447"/>
      <c r="FTF70" s="447"/>
      <c r="FTG70" s="447"/>
      <c r="FTH70" s="447"/>
      <c r="FTI70" s="447"/>
      <c r="FTJ70" s="447"/>
      <c r="FTK70" s="447"/>
      <c r="FTL70" s="447"/>
      <c r="FTM70" s="447"/>
      <c r="FTN70" s="447"/>
      <c r="FTO70" s="447"/>
      <c r="FTP70" s="447"/>
      <c r="FTQ70" s="447"/>
      <c r="FTR70" s="447"/>
      <c r="FTS70" s="447"/>
      <c r="FTT70" s="447"/>
      <c r="FTU70" s="447"/>
      <c r="FTV70" s="447"/>
      <c r="FTW70" s="447"/>
      <c r="FTX70" s="447"/>
      <c r="FTY70" s="447"/>
      <c r="FTZ70" s="447"/>
      <c r="FUA70" s="447"/>
      <c r="FUB70" s="447"/>
      <c r="FUC70" s="447"/>
      <c r="FUD70" s="447"/>
      <c r="FUE70" s="447"/>
      <c r="FUF70" s="447"/>
      <c r="FUG70" s="447"/>
      <c r="FUH70" s="447"/>
      <c r="FUI70" s="447"/>
      <c r="FUJ70" s="447"/>
      <c r="FUK70" s="447"/>
      <c r="FUL70" s="447"/>
      <c r="FUM70" s="447"/>
      <c r="FUN70" s="447"/>
      <c r="FUO70" s="447"/>
      <c r="FUP70" s="447"/>
      <c r="FUQ70" s="447"/>
      <c r="FUR70" s="447"/>
      <c r="FUS70" s="447"/>
      <c r="FUT70" s="447"/>
      <c r="FUU70" s="447"/>
      <c r="FUV70" s="447"/>
      <c r="FUW70" s="447"/>
      <c r="FUX70" s="447"/>
      <c r="FUY70" s="447"/>
      <c r="FUZ70" s="447"/>
      <c r="FVA70" s="447"/>
      <c r="FVB70" s="447"/>
      <c r="FVC70" s="447"/>
      <c r="FVD70" s="447"/>
      <c r="FVE70" s="447"/>
      <c r="FVF70" s="447"/>
      <c r="FVG70" s="447"/>
      <c r="FVH70" s="447"/>
      <c r="FVI70" s="447"/>
      <c r="FVJ70" s="447"/>
      <c r="FVK70" s="447"/>
      <c r="FVL70" s="447"/>
      <c r="FVM70" s="447"/>
      <c r="FVN70" s="447"/>
      <c r="FVO70" s="447"/>
      <c r="FVP70" s="447"/>
      <c r="FVQ70" s="447"/>
      <c r="FVR70" s="447"/>
      <c r="FVS70" s="447"/>
      <c r="FVT70" s="447"/>
      <c r="FVU70" s="447"/>
      <c r="FVV70" s="447"/>
      <c r="FVW70" s="447"/>
      <c r="FVX70" s="447"/>
      <c r="FVY70" s="447"/>
      <c r="FVZ70" s="447"/>
      <c r="FWA70" s="447"/>
      <c r="FWB70" s="447"/>
      <c r="FWC70" s="447"/>
      <c r="FWD70" s="447"/>
      <c r="FWE70" s="447"/>
      <c r="FWF70" s="447"/>
      <c r="FWG70" s="447"/>
      <c r="FWH70" s="447"/>
      <c r="FWI70" s="447"/>
      <c r="FWJ70" s="447"/>
      <c r="FWK70" s="447"/>
      <c r="FWL70" s="447"/>
      <c r="FWM70" s="447"/>
      <c r="FWN70" s="447"/>
      <c r="FWO70" s="447"/>
      <c r="FWP70" s="447"/>
      <c r="FWQ70" s="447"/>
      <c r="FWR70" s="447"/>
      <c r="FWS70" s="447"/>
      <c r="FWT70" s="447"/>
      <c r="FWU70" s="447"/>
      <c r="FWV70" s="447"/>
      <c r="FWW70" s="447"/>
      <c r="FWX70" s="447"/>
      <c r="FWY70" s="447"/>
      <c r="FWZ70" s="447"/>
      <c r="FXA70" s="447"/>
      <c r="FXB70" s="447"/>
      <c r="FXC70" s="447"/>
      <c r="FXD70" s="447"/>
      <c r="FXE70" s="447"/>
      <c r="FXF70" s="447"/>
      <c r="FXG70" s="447"/>
      <c r="FXH70" s="447"/>
      <c r="FXI70" s="447"/>
      <c r="FXJ70" s="447"/>
      <c r="FXK70" s="447"/>
      <c r="FXL70" s="447"/>
      <c r="FXM70" s="447"/>
      <c r="FXN70" s="447"/>
      <c r="FXO70" s="447"/>
      <c r="FXP70" s="447"/>
      <c r="FXQ70" s="447"/>
      <c r="FXR70" s="447"/>
      <c r="FXS70" s="447"/>
      <c r="FXT70" s="447"/>
      <c r="FXU70" s="447"/>
      <c r="FXV70" s="447"/>
      <c r="FXW70" s="447"/>
      <c r="FXX70" s="447"/>
      <c r="FXY70" s="447"/>
      <c r="FXZ70" s="447"/>
      <c r="FYA70" s="447"/>
      <c r="FYB70" s="447"/>
      <c r="FYC70" s="447"/>
      <c r="FYD70" s="447"/>
      <c r="FYE70" s="447"/>
      <c r="FYF70" s="447"/>
      <c r="FYG70" s="447"/>
      <c r="FYH70" s="447"/>
      <c r="FYI70" s="447"/>
      <c r="FYJ70" s="447"/>
      <c r="FYK70" s="447"/>
      <c r="FYL70" s="447"/>
      <c r="FYM70" s="447"/>
      <c r="FYN70" s="447"/>
      <c r="FYO70" s="447"/>
      <c r="FYP70" s="447"/>
      <c r="FYQ70" s="447"/>
      <c r="FYR70" s="447"/>
      <c r="FYS70" s="447"/>
      <c r="FYT70" s="447"/>
      <c r="FYU70" s="447"/>
      <c r="FYV70" s="447"/>
      <c r="FYW70" s="447"/>
      <c r="FYX70" s="447"/>
      <c r="FYY70" s="447"/>
      <c r="FYZ70" s="447"/>
      <c r="FZA70" s="447"/>
      <c r="FZB70" s="447"/>
      <c r="FZC70" s="447"/>
      <c r="FZD70" s="447"/>
      <c r="FZE70" s="447"/>
      <c r="FZF70" s="447"/>
      <c r="FZG70" s="447"/>
      <c r="FZH70" s="447"/>
      <c r="FZI70" s="447"/>
      <c r="FZJ70" s="447"/>
      <c r="FZK70" s="447"/>
      <c r="FZL70" s="447"/>
      <c r="FZM70" s="447"/>
      <c r="FZN70" s="447"/>
      <c r="FZO70" s="447"/>
      <c r="FZP70" s="447"/>
      <c r="FZQ70" s="447"/>
      <c r="FZR70" s="447"/>
      <c r="FZS70" s="447"/>
      <c r="FZT70" s="447"/>
      <c r="FZU70" s="447"/>
      <c r="FZV70" s="447"/>
      <c r="FZW70" s="447"/>
      <c r="FZX70" s="447"/>
      <c r="FZY70" s="447"/>
      <c r="FZZ70" s="447"/>
      <c r="GAA70" s="447"/>
      <c r="GAB70" s="447"/>
      <c r="GAC70" s="447"/>
      <c r="GAD70" s="447"/>
      <c r="GAE70" s="447"/>
      <c r="GAF70" s="447"/>
      <c r="GAG70" s="447"/>
      <c r="GAH70" s="447"/>
      <c r="GAI70" s="447"/>
      <c r="GAJ70" s="447"/>
      <c r="GAK70" s="447"/>
      <c r="GAL70" s="447"/>
      <c r="GAM70" s="447"/>
      <c r="GAN70" s="447"/>
      <c r="GAO70" s="447"/>
      <c r="GAP70" s="447"/>
      <c r="GAQ70" s="447"/>
      <c r="GAR70" s="447"/>
      <c r="GAS70" s="447"/>
      <c r="GAT70" s="447"/>
      <c r="GAU70" s="447"/>
      <c r="GAV70" s="447"/>
      <c r="GAW70" s="447"/>
      <c r="GAX70" s="447"/>
      <c r="GAY70" s="447"/>
      <c r="GAZ70" s="447"/>
      <c r="GBA70" s="447"/>
      <c r="GBB70" s="447"/>
      <c r="GBC70" s="447"/>
      <c r="GBD70" s="447"/>
      <c r="GBE70" s="447"/>
      <c r="GBF70" s="447"/>
      <c r="GBG70" s="447"/>
      <c r="GBH70" s="447"/>
      <c r="GBI70" s="447"/>
      <c r="GBJ70" s="447"/>
      <c r="GBK70" s="447"/>
      <c r="GBL70" s="447"/>
      <c r="GBM70" s="447"/>
      <c r="GBN70" s="447"/>
      <c r="GBO70" s="447"/>
      <c r="GBP70" s="447"/>
      <c r="GBQ70" s="447"/>
      <c r="GBR70" s="447"/>
      <c r="GBS70" s="447"/>
      <c r="GBT70" s="447"/>
      <c r="GBU70" s="447"/>
      <c r="GBV70" s="447"/>
      <c r="GBW70" s="447"/>
      <c r="GBX70" s="447"/>
      <c r="GBY70" s="447"/>
      <c r="GBZ70" s="447"/>
      <c r="GCA70" s="447"/>
      <c r="GCB70" s="447"/>
      <c r="GCC70" s="447"/>
      <c r="GCD70" s="447"/>
      <c r="GCE70" s="447"/>
      <c r="GCF70" s="447"/>
      <c r="GCG70" s="447"/>
      <c r="GCH70" s="447"/>
      <c r="GCI70" s="447"/>
      <c r="GCJ70" s="447"/>
      <c r="GCK70" s="447"/>
      <c r="GCL70" s="447"/>
      <c r="GCM70" s="447"/>
      <c r="GCN70" s="447"/>
      <c r="GCO70" s="447"/>
      <c r="GCP70" s="447"/>
      <c r="GCQ70" s="447"/>
      <c r="GCR70" s="447"/>
      <c r="GCS70" s="447"/>
      <c r="GCT70" s="447"/>
      <c r="GCU70" s="447"/>
      <c r="GCV70" s="447"/>
      <c r="GCW70" s="447"/>
      <c r="GCX70" s="447"/>
      <c r="GCY70" s="447"/>
      <c r="GCZ70" s="447"/>
      <c r="GDA70" s="447"/>
      <c r="GDB70" s="447"/>
      <c r="GDC70" s="447"/>
      <c r="GDD70" s="447"/>
      <c r="GDE70" s="447"/>
      <c r="GDF70" s="447"/>
      <c r="GDG70" s="447"/>
      <c r="GDH70" s="447"/>
      <c r="GDI70" s="447"/>
      <c r="GDJ70" s="447"/>
      <c r="GDK70" s="447"/>
      <c r="GDL70" s="447"/>
      <c r="GDM70" s="447"/>
      <c r="GDN70" s="447"/>
      <c r="GDO70" s="447"/>
      <c r="GDP70" s="447"/>
      <c r="GDQ70" s="447"/>
      <c r="GDR70" s="447"/>
      <c r="GDS70" s="447"/>
      <c r="GDT70" s="447"/>
      <c r="GDU70" s="447"/>
      <c r="GDV70" s="447"/>
      <c r="GDW70" s="447"/>
      <c r="GDX70" s="447"/>
      <c r="GDY70" s="447"/>
      <c r="GDZ70" s="447"/>
      <c r="GEA70" s="447"/>
      <c r="GEB70" s="447"/>
      <c r="GEC70" s="447"/>
      <c r="GED70" s="447"/>
      <c r="GEE70" s="447"/>
      <c r="GEF70" s="447"/>
      <c r="GEG70" s="447"/>
      <c r="GEH70" s="447"/>
      <c r="GEI70" s="447"/>
      <c r="GEJ70" s="447"/>
      <c r="GEK70" s="447"/>
      <c r="GEL70" s="447"/>
      <c r="GEM70" s="447"/>
      <c r="GEN70" s="447"/>
      <c r="GEO70" s="447"/>
      <c r="GEP70" s="447"/>
      <c r="GEQ70" s="447"/>
      <c r="GER70" s="447"/>
      <c r="GES70" s="447"/>
      <c r="GET70" s="447"/>
      <c r="GEU70" s="447"/>
      <c r="GEV70" s="447"/>
      <c r="GEW70" s="447"/>
      <c r="GEX70" s="447"/>
      <c r="GEY70" s="447"/>
      <c r="GEZ70" s="447"/>
      <c r="GFA70" s="447"/>
      <c r="GFB70" s="447"/>
      <c r="GFC70" s="447"/>
      <c r="GFD70" s="447"/>
      <c r="GFE70" s="447"/>
      <c r="GFF70" s="447"/>
      <c r="GFG70" s="447"/>
      <c r="GFH70" s="447"/>
      <c r="GFI70" s="447"/>
      <c r="GFJ70" s="447"/>
      <c r="GFK70" s="447"/>
      <c r="GFL70" s="447"/>
      <c r="GFM70" s="447"/>
      <c r="GFN70" s="447"/>
      <c r="GFO70" s="447"/>
      <c r="GFP70" s="447"/>
      <c r="GFQ70" s="447"/>
      <c r="GFR70" s="447"/>
      <c r="GFS70" s="447"/>
      <c r="GFT70" s="447"/>
      <c r="GFU70" s="447"/>
      <c r="GFV70" s="447"/>
      <c r="GFW70" s="447"/>
      <c r="GFX70" s="447"/>
      <c r="GFY70" s="447"/>
      <c r="GFZ70" s="447"/>
      <c r="GGA70" s="447"/>
      <c r="GGB70" s="447"/>
      <c r="GGC70" s="447"/>
      <c r="GGD70" s="447"/>
      <c r="GGE70" s="447"/>
      <c r="GGF70" s="447"/>
      <c r="GGG70" s="447"/>
      <c r="GGH70" s="447"/>
      <c r="GGI70" s="447"/>
      <c r="GGJ70" s="447"/>
      <c r="GGK70" s="447"/>
      <c r="GGL70" s="447"/>
      <c r="GGM70" s="447"/>
      <c r="GGN70" s="447"/>
      <c r="GGO70" s="447"/>
      <c r="GGP70" s="447"/>
      <c r="GGQ70" s="447"/>
      <c r="GGR70" s="447"/>
      <c r="GGS70" s="447"/>
      <c r="GGT70" s="447"/>
      <c r="GGU70" s="447"/>
      <c r="GGV70" s="447"/>
      <c r="GGW70" s="447"/>
      <c r="GGX70" s="447"/>
      <c r="GGY70" s="447"/>
      <c r="GGZ70" s="447"/>
      <c r="GHA70" s="447"/>
      <c r="GHB70" s="447"/>
      <c r="GHC70" s="447"/>
      <c r="GHD70" s="447"/>
      <c r="GHE70" s="447"/>
      <c r="GHF70" s="447"/>
      <c r="GHG70" s="447"/>
      <c r="GHH70" s="447"/>
      <c r="GHI70" s="447"/>
      <c r="GHJ70" s="447"/>
      <c r="GHK70" s="447"/>
      <c r="GHL70" s="447"/>
      <c r="GHM70" s="447"/>
      <c r="GHN70" s="447"/>
      <c r="GHO70" s="447"/>
      <c r="GHP70" s="447"/>
      <c r="GHQ70" s="447"/>
      <c r="GHR70" s="447"/>
      <c r="GHS70" s="447"/>
      <c r="GHT70" s="447"/>
      <c r="GHU70" s="447"/>
      <c r="GHV70" s="447"/>
      <c r="GHW70" s="447"/>
      <c r="GHX70" s="447"/>
      <c r="GHY70" s="447"/>
      <c r="GHZ70" s="447"/>
      <c r="GIA70" s="447"/>
      <c r="GIB70" s="447"/>
      <c r="GIC70" s="447"/>
      <c r="GID70" s="447"/>
      <c r="GIE70" s="447"/>
      <c r="GIF70" s="447"/>
      <c r="GIG70" s="447"/>
      <c r="GIH70" s="447"/>
      <c r="GII70" s="447"/>
      <c r="GIJ70" s="447"/>
      <c r="GIK70" s="447"/>
      <c r="GIL70" s="447"/>
      <c r="GIM70" s="447"/>
      <c r="GIN70" s="447"/>
      <c r="GIO70" s="447"/>
      <c r="GIP70" s="447"/>
      <c r="GIQ70" s="447"/>
      <c r="GIR70" s="447"/>
      <c r="GIS70" s="447"/>
      <c r="GIT70" s="447"/>
      <c r="GIU70" s="447"/>
      <c r="GIV70" s="447"/>
      <c r="GIW70" s="447"/>
      <c r="GIX70" s="447"/>
      <c r="GIY70" s="447"/>
      <c r="GIZ70" s="447"/>
      <c r="GJA70" s="447"/>
      <c r="GJB70" s="447"/>
      <c r="GJC70" s="447"/>
      <c r="GJD70" s="447"/>
      <c r="GJE70" s="447"/>
      <c r="GJF70" s="447"/>
      <c r="GJG70" s="447"/>
      <c r="GJH70" s="447"/>
      <c r="GJI70" s="447"/>
      <c r="GJJ70" s="447"/>
      <c r="GJK70" s="447"/>
      <c r="GJL70" s="447"/>
      <c r="GJM70" s="447"/>
      <c r="GJN70" s="447"/>
      <c r="GJO70" s="447"/>
      <c r="GJP70" s="447"/>
      <c r="GJQ70" s="447"/>
      <c r="GJR70" s="447"/>
      <c r="GJS70" s="447"/>
      <c r="GJT70" s="447"/>
      <c r="GJU70" s="447"/>
      <c r="GJV70" s="447"/>
      <c r="GJW70" s="447"/>
      <c r="GJX70" s="447"/>
      <c r="GJY70" s="447"/>
      <c r="GJZ70" s="447"/>
      <c r="GKA70" s="447"/>
      <c r="GKB70" s="447"/>
      <c r="GKC70" s="447"/>
      <c r="GKD70" s="447"/>
      <c r="GKE70" s="447"/>
      <c r="GKF70" s="447"/>
      <c r="GKG70" s="447"/>
      <c r="GKH70" s="447"/>
      <c r="GKI70" s="447"/>
      <c r="GKJ70" s="447"/>
      <c r="GKK70" s="447"/>
      <c r="GKL70" s="447"/>
      <c r="GKM70" s="447"/>
      <c r="GKN70" s="447"/>
      <c r="GKO70" s="447"/>
      <c r="GKP70" s="447"/>
      <c r="GKQ70" s="447"/>
      <c r="GKR70" s="447"/>
      <c r="GKS70" s="447"/>
      <c r="GKT70" s="447"/>
      <c r="GKU70" s="447"/>
      <c r="GKV70" s="447"/>
      <c r="GKW70" s="447"/>
      <c r="GKX70" s="447"/>
      <c r="GKY70" s="447"/>
      <c r="GKZ70" s="447"/>
      <c r="GLA70" s="447"/>
      <c r="GLB70" s="447"/>
      <c r="GLC70" s="447"/>
      <c r="GLD70" s="447"/>
      <c r="GLE70" s="447"/>
      <c r="GLF70" s="447"/>
      <c r="GLG70" s="447"/>
      <c r="GLH70" s="447"/>
      <c r="GLI70" s="447"/>
      <c r="GLJ70" s="447"/>
      <c r="GLK70" s="447"/>
      <c r="GLL70" s="447"/>
      <c r="GLM70" s="447"/>
      <c r="GLN70" s="447"/>
      <c r="GLO70" s="447"/>
      <c r="GLP70" s="447"/>
      <c r="GLQ70" s="447"/>
      <c r="GLR70" s="447"/>
      <c r="GLS70" s="447"/>
      <c r="GLT70" s="447"/>
      <c r="GLU70" s="447"/>
      <c r="GLV70" s="447"/>
      <c r="GLW70" s="447"/>
      <c r="GLX70" s="447"/>
      <c r="GLY70" s="447"/>
      <c r="GLZ70" s="447"/>
      <c r="GMA70" s="447"/>
      <c r="GMB70" s="447"/>
      <c r="GMC70" s="447"/>
      <c r="GMD70" s="447"/>
      <c r="GME70" s="447"/>
      <c r="GMF70" s="447"/>
      <c r="GMG70" s="447"/>
      <c r="GMH70" s="447"/>
      <c r="GMI70" s="447"/>
      <c r="GMJ70" s="447"/>
      <c r="GMK70" s="447"/>
      <c r="GML70" s="447"/>
      <c r="GMM70" s="447"/>
      <c r="GMN70" s="447"/>
      <c r="GMO70" s="447"/>
      <c r="GMP70" s="447"/>
      <c r="GMQ70" s="447"/>
      <c r="GMR70" s="447"/>
      <c r="GMS70" s="447"/>
      <c r="GMT70" s="447"/>
      <c r="GMU70" s="447"/>
      <c r="GMV70" s="447"/>
      <c r="GMW70" s="447"/>
      <c r="GMX70" s="447"/>
      <c r="GMY70" s="447"/>
      <c r="GMZ70" s="447"/>
      <c r="GNA70" s="447"/>
      <c r="GNB70" s="447"/>
      <c r="GNC70" s="447"/>
      <c r="GND70" s="447"/>
      <c r="GNE70" s="447"/>
      <c r="GNF70" s="447"/>
      <c r="GNG70" s="447"/>
      <c r="GNH70" s="447"/>
      <c r="GNI70" s="447"/>
      <c r="GNJ70" s="447"/>
      <c r="GNK70" s="447"/>
      <c r="GNL70" s="447"/>
      <c r="GNM70" s="447"/>
      <c r="GNN70" s="447"/>
      <c r="GNO70" s="447"/>
      <c r="GNP70" s="447"/>
      <c r="GNQ70" s="447"/>
      <c r="GNR70" s="447"/>
      <c r="GNS70" s="447"/>
      <c r="GNT70" s="447"/>
      <c r="GNU70" s="447"/>
      <c r="GNV70" s="447"/>
      <c r="GNW70" s="447"/>
      <c r="GNX70" s="447"/>
      <c r="GNY70" s="447"/>
      <c r="GNZ70" s="447"/>
      <c r="GOA70" s="447"/>
      <c r="GOB70" s="447"/>
      <c r="GOC70" s="447"/>
      <c r="GOD70" s="447"/>
      <c r="GOE70" s="447"/>
      <c r="GOF70" s="447"/>
      <c r="GOG70" s="447"/>
      <c r="GOH70" s="447"/>
      <c r="GOI70" s="447"/>
      <c r="GOJ70" s="447"/>
      <c r="GOK70" s="447"/>
      <c r="GOL70" s="447"/>
      <c r="GOM70" s="447"/>
      <c r="GON70" s="447"/>
      <c r="GOO70" s="447"/>
      <c r="GOP70" s="447"/>
      <c r="GOQ70" s="447"/>
      <c r="GOR70" s="447"/>
      <c r="GOS70" s="447"/>
      <c r="GOT70" s="447"/>
      <c r="GOU70" s="447"/>
      <c r="GOV70" s="447"/>
      <c r="GOW70" s="447"/>
      <c r="GOX70" s="447"/>
      <c r="GOY70" s="447"/>
      <c r="GOZ70" s="447"/>
      <c r="GPA70" s="447"/>
      <c r="GPB70" s="447"/>
      <c r="GPC70" s="447"/>
      <c r="GPD70" s="447"/>
      <c r="GPE70" s="447"/>
      <c r="GPF70" s="447"/>
      <c r="GPG70" s="447"/>
      <c r="GPH70" s="447"/>
      <c r="GPI70" s="447"/>
      <c r="GPJ70" s="447"/>
      <c r="GPK70" s="447"/>
      <c r="GPL70" s="447"/>
      <c r="GPM70" s="447"/>
      <c r="GPN70" s="447"/>
      <c r="GPO70" s="447"/>
      <c r="GPP70" s="447"/>
      <c r="GPQ70" s="447"/>
      <c r="GPR70" s="447"/>
      <c r="GPS70" s="447"/>
      <c r="GPT70" s="447"/>
      <c r="GPU70" s="447"/>
      <c r="GPV70" s="447"/>
      <c r="GPW70" s="447"/>
      <c r="GPX70" s="447"/>
      <c r="GPY70" s="447"/>
      <c r="GPZ70" s="447"/>
      <c r="GQA70" s="447"/>
      <c r="GQB70" s="447"/>
      <c r="GQC70" s="447"/>
      <c r="GQD70" s="447"/>
      <c r="GQE70" s="447"/>
      <c r="GQF70" s="447"/>
      <c r="GQG70" s="447"/>
      <c r="GQH70" s="447"/>
      <c r="GQI70" s="447"/>
      <c r="GQJ70" s="447"/>
      <c r="GQK70" s="447"/>
      <c r="GQL70" s="447"/>
      <c r="GQM70" s="447"/>
      <c r="GQN70" s="447"/>
      <c r="GQO70" s="447"/>
      <c r="GQP70" s="447"/>
      <c r="GQQ70" s="447"/>
      <c r="GQR70" s="447"/>
      <c r="GQS70" s="447"/>
      <c r="GQT70" s="447"/>
      <c r="GQU70" s="447"/>
      <c r="GQV70" s="447"/>
      <c r="GQW70" s="447"/>
      <c r="GQX70" s="447"/>
      <c r="GQY70" s="447"/>
      <c r="GQZ70" s="447"/>
      <c r="GRA70" s="447"/>
      <c r="GRB70" s="447"/>
      <c r="GRC70" s="447"/>
      <c r="GRD70" s="447"/>
      <c r="GRE70" s="447"/>
      <c r="GRF70" s="447"/>
      <c r="GRG70" s="447"/>
      <c r="GRH70" s="447"/>
      <c r="GRI70" s="447"/>
      <c r="GRJ70" s="447"/>
      <c r="GRK70" s="447"/>
      <c r="GRL70" s="447"/>
      <c r="GRM70" s="447"/>
      <c r="GRN70" s="447"/>
      <c r="GRO70" s="447"/>
      <c r="GRP70" s="447"/>
      <c r="GRQ70" s="447"/>
      <c r="GRR70" s="447"/>
      <c r="GRS70" s="447"/>
      <c r="GRT70" s="447"/>
      <c r="GRU70" s="447"/>
      <c r="GRV70" s="447"/>
      <c r="GRW70" s="447"/>
      <c r="GRX70" s="447"/>
      <c r="GRY70" s="447"/>
      <c r="GRZ70" s="447"/>
      <c r="GSA70" s="447"/>
      <c r="GSB70" s="447"/>
      <c r="GSC70" s="447"/>
      <c r="GSD70" s="447"/>
      <c r="GSE70" s="447"/>
      <c r="GSF70" s="447"/>
      <c r="GSG70" s="447"/>
      <c r="GSH70" s="447"/>
      <c r="GSI70" s="447"/>
      <c r="GSJ70" s="447"/>
      <c r="GSK70" s="447"/>
      <c r="GSL70" s="447"/>
      <c r="GSM70" s="447"/>
      <c r="GSN70" s="447"/>
      <c r="GSO70" s="447"/>
      <c r="GSP70" s="447"/>
      <c r="GSQ70" s="447"/>
      <c r="GSR70" s="447"/>
      <c r="GSS70" s="447"/>
      <c r="GST70" s="447"/>
      <c r="GSU70" s="447"/>
      <c r="GSV70" s="447"/>
      <c r="GSW70" s="447"/>
      <c r="GSX70" s="447"/>
      <c r="GSY70" s="447"/>
      <c r="GSZ70" s="447"/>
      <c r="GTA70" s="447"/>
      <c r="GTB70" s="447"/>
      <c r="GTC70" s="447"/>
      <c r="GTD70" s="447"/>
      <c r="GTE70" s="447"/>
      <c r="GTF70" s="447"/>
      <c r="GTG70" s="447"/>
      <c r="GTH70" s="447"/>
      <c r="GTI70" s="447"/>
      <c r="GTJ70" s="447"/>
      <c r="GTK70" s="447"/>
      <c r="GTL70" s="447"/>
      <c r="GTM70" s="447"/>
      <c r="GTN70" s="447"/>
      <c r="GTO70" s="447"/>
      <c r="GTP70" s="447"/>
      <c r="GTQ70" s="447"/>
      <c r="GTR70" s="447"/>
      <c r="GTS70" s="447"/>
      <c r="GTT70" s="447"/>
      <c r="GTU70" s="447"/>
      <c r="GTV70" s="447"/>
      <c r="GTW70" s="447"/>
      <c r="GTX70" s="447"/>
      <c r="GTY70" s="447"/>
      <c r="GTZ70" s="447"/>
      <c r="GUA70" s="447"/>
      <c r="GUB70" s="447"/>
      <c r="GUC70" s="447"/>
      <c r="GUD70" s="447"/>
      <c r="GUE70" s="447"/>
      <c r="GUF70" s="447"/>
      <c r="GUG70" s="447"/>
      <c r="GUH70" s="447"/>
      <c r="GUI70" s="447"/>
      <c r="GUJ70" s="447"/>
      <c r="GUK70" s="447"/>
      <c r="GUL70" s="447"/>
      <c r="GUM70" s="447"/>
      <c r="GUN70" s="447"/>
      <c r="GUO70" s="447"/>
      <c r="GUP70" s="447"/>
      <c r="GUQ70" s="447"/>
      <c r="GUR70" s="447"/>
      <c r="GUS70" s="447"/>
      <c r="GUT70" s="447"/>
      <c r="GUU70" s="447"/>
      <c r="GUV70" s="447"/>
      <c r="GUW70" s="447"/>
      <c r="GUX70" s="447"/>
      <c r="GUY70" s="447"/>
      <c r="GUZ70" s="447"/>
      <c r="GVA70" s="447"/>
      <c r="GVB70" s="447"/>
      <c r="GVC70" s="447"/>
      <c r="GVD70" s="447"/>
      <c r="GVE70" s="447"/>
      <c r="GVF70" s="447"/>
      <c r="GVG70" s="447"/>
      <c r="GVH70" s="447"/>
      <c r="GVI70" s="447"/>
      <c r="GVJ70" s="447"/>
      <c r="GVK70" s="447"/>
      <c r="GVL70" s="447"/>
      <c r="GVM70" s="447"/>
      <c r="GVN70" s="447"/>
      <c r="GVO70" s="447"/>
      <c r="GVP70" s="447"/>
      <c r="GVQ70" s="447"/>
      <c r="GVR70" s="447"/>
      <c r="GVS70" s="447"/>
      <c r="GVT70" s="447"/>
      <c r="GVU70" s="447"/>
      <c r="GVV70" s="447"/>
      <c r="GVW70" s="447"/>
      <c r="GVX70" s="447"/>
      <c r="GVY70" s="447"/>
      <c r="GVZ70" s="447"/>
      <c r="GWA70" s="447"/>
      <c r="GWB70" s="447"/>
      <c r="GWC70" s="447"/>
      <c r="GWD70" s="447"/>
      <c r="GWE70" s="447"/>
      <c r="GWF70" s="447"/>
      <c r="GWG70" s="447"/>
      <c r="GWH70" s="447"/>
      <c r="GWI70" s="447"/>
      <c r="GWJ70" s="447"/>
      <c r="GWK70" s="447"/>
      <c r="GWL70" s="447"/>
      <c r="GWM70" s="447"/>
      <c r="GWN70" s="447"/>
      <c r="GWO70" s="447"/>
      <c r="GWP70" s="447"/>
      <c r="GWQ70" s="447"/>
      <c r="GWR70" s="447"/>
      <c r="GWS70" s="447"/>
      <c r="GWT70" s="447"/>
      <c r="GWU70" s="447"/>
      <c r="GWV70" s="447"/>
      <c r="GWW70" s="447"/>
      <c r="GWX70" s="447"/>
      <c r="GWY70" s="447"/>
      <c r="GWZ70" s="447"/>
      <c r="GXA70" s="447"/>
      <c r="GXB70" s="447"/>
      <c r="GXC70" s="447"/>
      <c r="GXD70" s="447"/>
      <c r="GXE70" s="447"/>
      <c r="GXF70" s="447"/>
      <c r="GXG70" s="447"/>
      <c r="GXH70" s="447"/>
      <c r="GXI70" s="447"/>
      <c r="GXJ70" s="447"/>
      <c r="GXK70" s="447"/>
      <c r="GXL70" s="447"/>
      <c r="GXM70" s="447"/>
      <c r="GXN70" s="447"/>
      <c r="GXO70" s="447"/>
      <c r="GXP70" s="447"/>
      <c r="GXQ70" s="447"/>
      <c r="GXR70" s="447"/>
      <c r="GXS70" s="447"/>
      <c r="GXT70" s="447"/>
      <c r="GXU70" s="447"/>
      <c r="GXV70" s="447"/>
      <c r="GXW70" s="447"/>
      <c r="GXX70" s="447"/>
      <c r="GXY70" s="447"/>
      <c r="GXZ70" s="447"/>
      <c r="GYA70" s="447"/>
      <c r="GYB70" s="447"/>
      <c r="GYC70" s="447"/>
      <c r="GYD70" s="447"/>
      <c r="GYE70" s="447"/>
      <c r="GYF70" s="447"/>
      <c r="GYG70" s="447"/>
      <c r="GYH70" s="447"/>
      <c r="GYI70" s="447"/>
      <c r="GYJ70" s="447"/>
      <c r="GYK70" s="447"/>
      <c r="GYL70" s="447"/>
      <c r="GYM70" s="447"/>
      <c r="GYN70" s="447"/>
      <c r="GYO70" s="447"/>
      <c r="GYP70" s="447"/>
      <c r="GYQ70" s="447"/>
      <c r="GYR70" s="447"/>
      <c r="GYS70" s="447"/>
      <c r="GYT70" s="447"/>
      <c r="GYU70" s="447"/>
      <c r="GYV70" s="447"/>
      <c r="GYW70" s="447"/>
      <c r="GYX70" s="447"/>
      <c r="GYY70" s="447"/>
      <c r="GYZ70" s="447"/>
      <c r="GZA70" s="447"/>
      <c r="GZB70" s="447"/>
      <c r="GZC70" s="447"/>
      <c r="GZD70" s="447"/>
      <c r="GZE70" s="447"/>
      <c r="GZF70" s="447"/>
      <c r="GZG70" s="447"/>
      <c r="GZH70" s="447"/>
      <c r="GZI70" s="447"/>
      <c r="GZJ70" s="447"/>
      <c r="GZK70" s="447"/>
      <c r="GZL70" s="447"/>
      <c r="GZM70" s="447"/>
      <c r="GZN70" s="447"/>
      <c r="GZO70" s="447"/>
      <c r="GZP70" s="447"/>
      <c r="GZQ70" s="447"/>
      <c r="GZR70" s="447"/>
      <c r="GZS70" s="447"/>
      <c r="GZT70" s="447"/>
      <c r="GZU70" s="447"/>
      <c r="GZV70" s="447"/>
      <c r="GZW70" s="447"/>
      <c r="GZX70" s="447"/>
      <c r="GZY70" s="447"/>
      <c r="GZZ70" s="447"/>
      <c r="HAA70" s="447"/>
      <c r="HAB70" s="447"/>
      <c r="HAC70" s="447"/>
      <c r="HAD70" s="447"/>
      <c r="HAE70" s="447"/>
      <c r="HAF70" s="447"/>
      <c r="HAG70" s="447"/>
      <c r="HAH70" s="447"/>
      <c r="HAI70" s="447"/>
      <c r="HAJ70" s="447"/>
      <c r="HAK70" s="447"/>
      <c r="HAL70" s="447"/>
      <c r="HAM70" s="447"/>
      <c r="HAN70" s="447"/>
      <c r="HAO70" s="447"/>
      <c r="HAP70" s="447"/>
      <c r="HAQ70" s="447"/>
      <c r="HAR70" s="447"/>
      <c r="HAS70" s="447"/>
      <c r="HAT70" s="447"/>
      <c r="HAU70" s="447"/>
      <c r="HAV70" s="447"/>
      <c r="HAW70" s="447"/>
      <c r="HAX70" s="447"/>
      <c r="HAY70" s="447"/>
      <c r="HAZ70" s="447"/>
      <c r="HBA70" s="447"/>
      <c r="HBB70" s="447"/>
      <c r="HBC70" s="447"/>
      <c r="HBD70" s="447"/>
      <c r="HBE70" s="447"/>
      <c r="HBF70" s="447"/>
      <c r="HBG70" s="447"/>
      <c r="HBH70" s="447"/>
      <c r="HBI70" s="447"/>
      <c r="HBJ70" s="447"/>
      <c r="HBK70" s="447"/>
      <c r="HBL70" s="447"/>
      <c r="HBM70" s="447"/>
      <c r="HBN70" s="447"/>
      <c r="HBO70" s="447"/>
      <c r="HBP70" s="447"/>
      <c r="HBQ70" s="447"/>
      <c r="HBR70" s="447"/>
      <c r="HBS70" s="447"/>
      <c r="HBT70" s="447"/>
      <c r="HBU70" s="447"/>
      <c r="HBV70" s="447"/>
      <c r="HBW70" s="447"/>
      <c r="HBX70" s="447"/>
      <c r="HBY70" s="447"/>
      <c r="HBZ70" s="447"/>
      <c r="HCA70" s="447"/>
      <c r="HCB70" s="447"/>
      <c r="HCC70" s="447"/>
      <c r="HCD70" s="447"/>
      <c r="HCE70" s="447"/>
      <c r="HCF70" s="447"/>
      <c r="HCG70" s="447"/>
      <c r="HCH70" s="447"/>
      <c r="HCI70" s="447"/>
      <c r="HCJ70" s="447"/>
      <c r="HCK70" s="447"/>
      <c r="HCL70" s="447"/>
      <c r="HCM70" s="447"/>
      <c r="HCN70" s="447"/>
      <c r="HCO70" s="447"/>
      <c r="HCP70" s="447"/>
      <c r="HCQ70" s="447"/>
      <c r="HCR70" s="447"/>
      <c r="HCS70" s="447"/>
      <c r="HCT70" s="447"/>
      <c r="HCU70" s="447"/>
      <c r="HCV70" s="447"/>
      <c r="HCW70" s="447"/>
      <c r="HCX70" s="447"/>
      <c r="HCY70" s="447"/>
      <c r="HCZ70" s="447"/>
      <c r="HDA70" s="447"/>
      <c r="HDB70" s="447"/>
      <c r="HDC70" s="447"/>
      <c r="HDD70" s="447"/>
      <c r="HDE70" s="447"/>
      <c r="HDF70" s="447"/>
      <c r="HDG70" s="447"/>
      <c r="HDH70" s="447"/>
      <c r="HDI70" s="447"/>
      <c r="HDJ70" s="447"/>
      <c r="HDK70" s="447"/>
      <c r="HDL70" s="447"/>
      <c r="HDM70" s="447"/>
      <c r="HDN70" s="447"/>
      <c r="HDO70" s="447"/>
      <c r="HDP70" s="447"/>
      <c r="HDQ70" s="447"/>
      <c r="HDR70" s="447"/>
      <c r="HDS70" s="447"/>
      <c r="HDT70" s="447"/>
      <c r="HDU70" s="447"/>
      <c r="HDV70" s="447"/>
      <c r="HDW70" s="447"/>
      <c r="HDX70" s="447"/>
      <c r="HDY70" s="447"/>
      <c r="HDZ70" s="447"/>
      <c r="HEA70" s="447"/>
      <c r="HEB70" s="447"/>
      <c r="HEC70" s="447"/>
      <c r="HED70" s="447"/>
      <c r="HEE70" s="447"/>
      <c r="HEF70" s="447"/>
      <c r="HEG70" s="447"/>
      <c r="HEH70" s="447"/>
      <c r="HEI70" s="447"/>
      <c r="HEJ70" s="447"/>
      <c r="HEK70" s="447"/>
      <c r="HEL70" s="447"/>
      <c r="HEM70" s="447"/>
      <c r="HEN70" s="447"/>
      <c r="HEO70" s="447"/>
      <c r="HEP70" s="447"/>
      <c r="HEQ70" s="447"/>
      <c r="HER70" s="447"/>
      <c r="HES70" s="447"/>
      <c r="HET70" s="447"/>
      <c r="HEU70" s="447"/>
      <c r="HEV70" s="447"/>
      <c r="HEW70" s="447"/>
      <c r="HEX70" s="447"/>
      <c r="HEY70" s="447"/>
      <c r="HEZ70" s="447"/>
      <c r="HFA70" s="447"/>
      <c r="HFB70" s="447"/>
      <c r="HFC70" s="447"/>
      <c r="HFD70" s="447"/>
      <c r="HFE70" s="447"/>
      <c r="HFF70" s="447"/>
      <c r="HFG70" s="447"/>
      <c r="HFH70" s="447"/>
      <c r="HFI70" s="447"/>
      <c r="HFJ70" s="447"/>
      <c r="HFK70" s="447"/>
      <c r="HFL70" s="447"/>
      <c r="HFM70" s="447"/>
      <c r="HFN70" s="447"/>
      <c r="HFO70" s="447"/>
      <c r="HFP70" s="447"/>
      <c r="HFQ70" s="447"/>
      <c r="HFR70" s="447"/>
      <c r="HFS70" s="447"/>
      <c r="HFT70" s="447"/>
      <c r="HFU70" s="447"/>
      <c r="HFV70" s="447"/>
      <c r="HFW70" s="447"/>
      <c r="HFX70" s="447"/>
      <c r="HFY70" s="447"/>
      <c r="HFZ70" s="447"/>
      <c r="HGA70" s="447"/>
      <c r="HGB70" s="447"/>
      <c r="HGC70" s="447"/>
      <c r="HGD70" s="447"/>
      <c r="HGE70" s="447"/>
      <c r="HGF70" s="447"/>
      <c r="HGG70" s="447"/>
      <c r="HGH70" s="447"/>
      <c r="HGI70" s="447"/>
      <c r="HGJ70" s="447"/>
      <c r="HGK70" s="447"/>
      <c r="HGL70" s="447"/>
      <c r="HGM70" s="447"/>
      <c r="HGN70" s="447"/>
      <c r="HGO70" s="447"/>
      <c r="HGP70" s="447"/>
      <c r="HGQ70" s="447"/>
      <c r="HGR70" s="447"/>
      <c r="HGS70" s="447"/>
      <c r="HGT70" s="447"/>
      <c r="HGU70" s="447"/>
      <c r="HGV70" s="447"/>
      <c r="HGW70" s="447"/>
      <c r="HGX70" s="447"/>
      <c r="HGY70" s="447"/>
      <c r="HGZ70" s="447"/>
      <c r="HHA70" s="447"/>
      <c r="HHB70" s="447"/>
      <c r="HHC70" s="447"/>
      <c r="HHD70" s="447"/>
      <c r="HHE70" s="447"/>
      <c r="HHF70" s="447"/>
      <c r="HHG70" s="447"/>
      <c r="HHH70" s="447"/>
      <c r="HHI70" s="447"/>
      <c r="HHJ70" s="447"/>
      <c r="HHK70" s="447"/>
      <c r="HHL70" s="447"/>
      <c r="HHM70" s="447"/>
      <c r="HHN70" s="447"/>
      <c r="HHO70" s="447"/>
      <c r="HHP70" s="447"/>
      <c r="HHQ70" s="447"/>
      <c r="HHR70" s="447"/>
      <c r="HHS70" s="447"/>
      <c r="HHT70" s="447"/>
      <c r="HHU70" s="447"/>
      <c r="HHV70" s="447"/>
      <c r="HHW70" s="447"/>
      <c r="HHX70" s="447"/>
      <c r="HHY70" s="447"/>
      <c r="HHZ70" s="447"/>
      <c r="HIA70" s="447"/>
      <c r="HIB70" s="447"/>
      <c r="HIC70" s="447"/>
      <c r="HID70" s="447"/>
      <c r="HIE70" s="447"/>
      <c r="HIF70" s="447"/>
      <c r="HIG70" s="447"/>
      <c r="HIH70" s="447"/>
      <c r="HII70" s="447"/>
      <c r="HIJ70" s="447"/>
      <c r="HIK70" s="447"/>
      <c r="HIL70" s="447"/>
      <c r="HIM70" s="447"/>
      <c r="HIN70" s="447"/>
      <c r="HIO70" s="447"/>
      <c r="HIP70" s="447"/>
      <c r="HIQ70" s="447"/>
      <c r="HIR70" s="447"/>
      <c r="HIS70" s="447"/>
      <c r="HIT70" s="447"/>
      <c r="HIU70" s="447"/>
      <c r="HIV70" s="447"/>
      <c r="HIW70" s="447"/>
      <c r="HIX70" s="447"/>
      <c r="HIY70" s="447"/>
      <c r="HIZ70" s="447"/>
      <c r="HJA70" s="447"/>
      <c r="HJB70" s="447"/>
      <c r="HJC70" s="447"/>
      <c r="HJD70" s="447"/>
      <c r="HJE70" s="447"/>
      <c r="HJF70" s="447"/>
      <c r="HJG70" s="447"/>
      <c r="HJH70" s="447"/>
      <c r="HJI70" s="447"/>
      <c r="HJJ70" s="447"/>
      <c r="HJK70" s="447"/>
      <c r="HJL70" s="447"/>
      <c r="HJM70" s="447"/>
      <c r="HJN70" s="447"/>
      <c r="HJO70" s="447"/>
      <c r="HJP70" s="447"/>
      <c r="HJQ70" s="447"/>
      <c r="HJR70" s="447"/>
      <c r="HJS70" s="447"/>
      <c r="HJT70" s="447"/>
      <c r="HJU70" s="447"/>
      <c r="HJV70" s="447"/>
      <c r="HJW70" s="447"/>
      <c r="HJX70" s="447"/>
      <c r="HJY70" s="447"/>
      <c r="HJZ70" s="447"/>
      <c r="HKA70" s="447"/>
      <c r="HKB70" s="447"/>
      <c r="HKC70" s="447"/>
      <c r="HKD70" s="447"/>
      <c r="HKE70" s="447"/>
      <c r="HKF70" s="447"/>
      <c r="HKG70" s="447"/>
      <c r="HKH70" s="447"/>
      <c r="HKI70" s="447"/>
      <c r="HKJ70" s="447"/>
      <c r="HKK70" s="447"/>
      <c r="HKL70" s="447"/>
      <c r="HKM70" s="447"/>
      <c r="HKN70" s="447"/>
      <c r="HKO70" s="447"/>
      <c r="HKP70" s="447"/>
      <c r="HKQ70" s="447"/>
      <c r="HKR70" s="447"/>
      <c r="HKS70" s="447"/>
      <c r="HKT70" s="447"/>
      <c r="HKU70" s="447"/>
      <c r="HKV70" s="447"/>
      <c r="HKW70" s="447"/>
      <c r="HKX70" s="447"/>
      <c r="HKY70" s="447"/>
      <c r="HKZ70" s="447"/>
      <c r="HLA70" s="447"/>
      <c r="HLB70" s="447"/>
      <c r="HLC70" s="447"/>
      <c r="HLD70" s="447"/>
      <c r="HLE70" s="447"/>
      <c r="HLF70" s="447"/>
      <c r="HLG70" s="447"/>
      <c r="HLH70" s="447"/>
      <c r="HLI70" s="447"/>
      <c r="HLJ70" s="447"/>
      <c r="HLK70" s="447"/>
      <c r="HLL70" s="447"/>
      <c r="HLM70" s="447"/>
      <c r="HLN70" s="447"/>
      <c r="HLO70" s="447"/>
      <c r="HLP70" s="447"/>
      <c r="HLQ70" s="447"/>
      <c r="HLR70" s="447"/>
      <c r="HLS70" s="447"/>
      <c r="HLT70" s="447"/>
      <c r="HLU70" s="447"/>
      <c r="HLV70" s="447"/>
      <c r="HLW70" s="447"/>
      <c r="HLX70" s="447"/>
      <c r="HLY70" s="447"/>
      <c r="HLZ70" s="447"/>
      <c r="HMA70" s="447"/>
      <c r="HMB70" s="447"/>
      <c r="HMC70" s="447"/>
      <c r="HMD70" s="447"/>
      <c r="HME70" s="447"/>
      <c r="HMF70" s="447"/>
      <c r="HMG70" s="447"/>
      <c r="HMH70" s="447"/>
      <c r="HMI70" s="447"/>
      <c r="HMJ70" s="447"/>
      <c r="HMK70" s="447"/>
      <c r="HML70" s="447"/>
      <c r="HMM70" s="447"/>
      <c r="HMN70" s="447"/>
      <c r="HMO70" s="447"/>
      <c r="HMP70" s="447"/>
      <c r="HMQ70" s="447"/>
      <c r="HMR70" s="447"/>
      <c r="HMS70" s="447"/>
      <c r="HMT70" s="447"/>
      <c r="HMU70" s="447"/>
      <c r="HMV70" s="447"/>
      <c r="HMW70" s="447"/>
      <c r="HMX70" s="447"/>
      <c r="HMY70" s="447"/>
      <c r="HMZ70" s="447"/>
      <c r="HNA70" s="447"/>
      <c r="HNB70" s="447"/>
      <c r="HNC70" s="447"/>
      <c r="HND70" s="447"/>
      <c r="HNE70" s="447"/>
      <c r="HNF70" s="447"/>
      <c r="HNG70" s="447"/>
      <c r="HNH70" s="447"/>
      <c r="HNI70" s="447"/>
      <c r="HNJ70" s="447"/>
      <c r="HNK70" s="447"/>
      <c r="HNL70" s="447"/>
      <c r="HNM70" s="447"/>
      <c r="HNN70" s="447"/>
      <c r="HNO70" s="447"/>
      <c r="HNP70" s="447"/>
      <c r="HNQ70" s="447"/>
      <c r="HNR70" s="447"/>
      <c r="HNS70" s="447"/>
      <c r="HNT70" s="447"/>
      <c r="HNU70" s="447"/>
      <c r="HNV70" s="447"/>
      <c r="HNW70" s="447"/>
      <c r="HNX70" s="447"/>
      <c r="HNY70" s="447"/>
      <c r="HNZ70" s="447"/>
      <c r="HOA70" s="447"/>
      <c r="HOB70" s="447"/>
      <c r="HOC70" s="447"/>
      <c r="HOD70" s="447"/>
      <c r="HOE70" s="447"/>
      <c r="HOF70" s="447"/>
      <c r="HOG70" s="447"/>
      <c r="HOH70" s="447"/>
      <c r="HOI70" s="447"/>
      <c r="HOJ70" s="447"/>
      <c r="HOK70" s="447"/>
      <c r="HOL70" s="447"/>
      <c r="HOM70" s="447"/>
      <c r="HON70" s="447"/>
      <c r="HOO70" s="447"/>
      <c r="HOP70" s="447"/>
      <c r="HOQ70" s="447"/>
      <c r="HOR70" s="447"/>
      <c r="HOS70" s="447"/>
      <c r="HOT70" s="447"/>
      <c r="HOU70" s="447"/>
      <c r="HOV70" s="447"/>
      <c r="HOW70" s="447"/>
      <c r="HOX70" s="447"/>
      <c r="HOY70" s="447"/>
      <c r="HOZ70" s="447"/>
      <c r="HPA70" s="447"/>
      <c r="HPB70" s="447"/>
      <c r="HPC70" s="447"/>
      <c r="HPD70" s="447"/>
      <c r="HPE70" s="447"/>
      <c r="HPF70" s="447"/>
      <c r="HPG70" s="447"/>
      <c r="HPH70" s="447"/>
      <c r="HPI70" s="447"/>
      <c r="HPJ70" s="447"/>
      <c r="HPK70" s="447"/>
      <c r="HPL70" s="447"/>
      <c r="HPM70" s="447"/>
      <c r="HPN70" s="447"/>
      <c r="HPO70" s="447"/>
      <c r="HPP70" s="447"/>
      <c r="HPQ70" s="447"/>
      <c r="HPR70" s="447"/>
      <c r="HPS70" s="447"/>
      <c r="HPT70" s="447"/>
      <c r="HPU70" s="447"/>
      <c r="HPV70" s="447"/>
      <c r="HPW70" s="447"/>
      <c r="HPX70" s="447"/>
      <c r="HPY70" s="447"/>
      <c r="HPZ70" s="447"/>
      <c r="HQA70" s="447"/>
      <c r="HQB70" s="447"/>
      <c r="HQC70" s="447"/>
      <c r="HQD70" s="447"/>
      <c r="HQE70" s="447"/>
      <c r="HQF70" s="447"/>
      <c r="HQG70" s="447"/>
      <c r="HQH70" s="447"/>
      <c r="HQI70" s="447"/>
      <c r="HQJ70" s="447"/>
      <c r="HQK70" s="447"/>
      <c r="HQL70" s="447"/>
      <c r="HQM70" s="447"/>
      <c r="HQN70" s="447"/>
      <c r="HQO70" s="447"/>
      <c r="HQP70" s="447"/>
      <c r="HQQ70" s="447"/>
      <c r="HQR70" s="447"/>
      <c r="HQS70" s="447"/>
      <c r="HQT70" s="447"/>
      <c r="HQU70" s="447"/>
      <c r="HQV70" s="447"/>
      <c r="HQW70" s="447"/>
      <c r="HQX70" s="447"/>
      <c r="HQY70" s="447"/>
      <c r="HQZ70" s="447"/>
      <c r="HRA70" s="447"/>
      <c r="HRB70" s="447"/>
      <c r="HRC70" s="447"/>
      <c r="HRD70" s="447"/>
      <c r="HRE70" s="447"/>
      <c r="HRF70" s="447"/>
      <c r="HRG70" s="447"/>
      <c r="HRH70" s="447"/>
      <c r="HRI70" s="447"/>
      <c r="HRJ70" s="447"/>
      <c r="HRK70" s="447"/>
      <c r="HRL70" s="447"/>
      <c r="HRM70" s="447"/>
      <c r="HRN70" s="447"/>
      <c r="HRO70" s="447"/>
      <c r="HRP70" s="447"/>
      <c r="HRQ70" s="447"/>
      <c r="HRR70" s="447"/>
      <c r="HRS70" s="447"/>
      <c r="HRT70" s="447"/>
      <c r="HRU70" s="447"/>
      <c r="HRV70" s="447"/>
      <c r="HRW70" s="447"/>
      <c r="HRX70" s="447"/>
      <c r="HRY70" s="447"/>
      <c r="HRZ70" s="447"/>
      <c r="HSA70" s="447"/>
      <c r="HSB70" s="447"/>
      <c r="HSC70" s="447"/>
      <c r="HSD70" s="447"/>
      <c r="HSE70" s="447"/>
      <c r="HSF70" s="447"/>
      <c r="HSG70" s="447"/>
      <c r="HSH70" s="447"/>
      <c r="HSI70" s="447"/>
      <c r="HSJ70" s="447"/>
      <c r="HSK70" s="447"/>
      <c r="HSL70" s="447"/>
      <c r="HSM70" s="447"/>
      <c r="HSN70" s="447"/>
      <c r="HSO70" s="447"/>
      <c r="HSP70" s="447"/>
      <c r="HSQ70" s="447"/>
      <c r="HSR70" s="447"/>
      <c r="HSS70" s="447"/>
      <c r="HST70" s="447"/>
      <c r="HSU70" s="447"/>
      <c r="HSV70" s="447"/>
      <c r="HSW70" s="447"/>
      <c r="HSX70" s="447"/>
      <c r="HSY70" s="447"/>
      <c r="HSZ70" s="447"/>
      <c r="HTA70" s="447"/>
      <c r="HTB70" s="447"/>
      <c r="HTC70" s="447"/>
      <c r="HTD70" s="447"/>
      <c r="HTE70" s="447"/>
      <c r="HTF70" s="447"/>
      <c r="HTG70" s="447"/>
      <c r="HTH70" s="447"/>
      <c r="HTI70" s="447"/>
      <c r="HTJ70" s="447"/>
      <c r="HTK70" s="447"/>
      <c r="HTL70" s="447"/>
      <c r="HTM70" s="447"/>
      <c r="HTN70" s="447"/>
      <c r="HTO70" s="447"/>
      <c r="HTP70" s="447"/>
      <c r="HTQ70" s="447"/>
      <c r="HTR70" s="447"/>
      <c r="HTS70" s="447"/>
      <c r="HTT70" s="447"/>
      <c r="HTU70" s="447"/>
      <c r="HTV70" s="447"/>
      <c r="HTW70" s="447"/>
      <c r="HTX70" s="447"/>
      <c r="HTY70" s="447"/>
      <c r="HTZ70" s="447"/>
      <c r="HUA70" s="447"/>
      <c r="HUB70" s="447"/>
      <c r="HUC70" s="447"/>
      <c r="HUD70" s="447"/>
      <c r="HUE70" s="447"/>
      <c r="HUF70" s="447"/>
      <c r="HUG70" s="447"/>
      <c r="HUH70" s="447"/>
      <c r="HUI70" s="447"/>
      <c r="HUJ70" s="447"/>
      <c r="HUK70" s="447"/>
      <c r="HUL70" s="447"/>
      <c r="HUM70" s="447"/>
      <c r="HUN70" s="447"/>
      <c r="HUO70" s="447"/>
      <c r="HUP70" s="447"/>
      <c r="HUQ70" s="447"/>
      <c r="HUR70" s="447"/>
      <c r="HUS70" s="447"/>
      <c r="HUT70" s="447"/>
      <c r="HUU70" s="447"/>
      <c r="HUV70" s="447"/>
      <c r="HUW70" s="447"/>
      <c r="HUX70" s="447"/>
      <c r="HUY70" s="447"/>
      <c r="HUZ70" s="447"/>
      <c r="HVA70" s="447"/>
      <c r="HVB70" s="447"/>
      <c r="HVC70" s="447"/>
      <c r="HVD70" s="447"/>
      <c r="HVE70" s="447"/>
      <c r="HVF70" s="447"/>
      <c r="HVG70" s="447"/>
      <c r="HVH70" s="447"/>
      <c r="HVI70" s="447"/>
      <c r="HVJ70" s="447"/>
      <c r="HVK70" s="447"/>
      <c r="HVL70" s="447"/>
      <c r="HVM70" s="447"/>
      <c r="HVN70" s="447"/>
      <c r="HVO70" s="447"/>
      <c r="HVP70" s="447"/>
      <c r="HVQ70" s="447"/>
      <c r="HVR70" s="447"/>
      <c r="HVS70" s="447"/>
      <c r="HVT70" s="447"/>
      <c r="HVU70" s="447"/>
      <c r="HVV70" s="447"/>
      <c r="HVW70" s="447"/>
      <c r="HVX70" s="447"/>
      <c r="HVY70" s="447"/>
      <c r="HVZ70" s="447"/>
      <c r="HWA70" s="447"/>
      <c r="HWB70" s="447"/>
      <c r="HWC70" s="447"/>
      <c r="HWD70" s="447"/>
      <c r="HWE70" s="447"/>
      <c r="HWF70" s="447"/>
      <c r="HWG70" s="447"/>
      <c r="HWH70" s="447"/>
      <c r="HWI70" s="447"/>
      <c r="HWJ70" s="447"/>
      <c r="HWK70" s="447"/>
      <c r="HWL70" s="447"/>
      <c r="HWM70" s="447"/>
      <c r="HWN70" s="447"/>
      <c r="HWO70" s="447"/>
      <c r="HWP70" s="447"/>
      <c r="HWQ70" s="447"/>
      <c r="HWR70" s="447"/>
      <c r="HWS70" s="447"/>
      <c r="HWT70" s="447"/>
      <c r="HWU70" s="447"/>
      <c r="HWV70" s="447"/>
      <c r="HWW70" s="447"/>
      <c r="HWX70" s="447"/>
      <c r="HWY70" s="447"/>
      <c r="HWZ70" s="447"/>
      <c r="HXA70" s="447"/>
      <c r="HXB70" s="447"/>
      <c r="HXC70" s="447"/>
      <c r="HXD70" s="447"/>
      <c r="HXE70" s="447"/>
      <c r="HXF70" s="447"/>
      <c r="HXG70" s="447"/>
      <c r="HXH70" s="447"/>
      <c r="HXI70" s="447"/>
      <c r="HXJ70" s="447"/>
      <c r="HXK70" s="447"/>
      <c r="HXL70" s="447"/>
      <c r="HXM70" s="447"/>
      <c r="HXN70" s="447"/>
      <c r="HXO70" s="447"/>
      <c r="HXP70" s="447"/>
      <c r="HXQ70" s="447"/>
      <c r="HXR70" s="447"/>
      <c r="HXS70" s="447"/>
      <c r="HXT70" s="447"/>
      <c r="HXU70" s="447"/>
      <c r="HXV70" s="447"/>
      <c r="HXW70" s="447"/>
      <c r="HXX70" s="447"/>
      <c r="HXY70" s="447"/>
      <c r="HXZ70" s="447"/>
      <c r="HYA70" s="447"/>
      <c r="HYB70" s="447"/>
      <c r="HYC70" s="447"/>
      <c r="HYD70" s="447"/>
      <c r="HYE70" s="447"/>
      <c r="HYF70" s="447"/>
      <c r="HYG70" s="447"/>
      <c r="HYH70" s="447"/>
      <c r="HYI70" s="447"/>
      <c r="HYJ70" s="447"/>
      <c r="HYK70" s="447"/>
      <c r="HYL70" s="447"/>
      <c r="HYM70" s="447"/>
      <c r="HYN70" s="447"/>
      <c r="HYO70" s="447"/>
      <c r="HYP70" s="447"/>
      <c r="HYQ70" s="447"/>
      <c r="HYR70" s="447"/>
      <c r="HYS70" s="447"/>
      <c r="HYT70" s="447"/>
      <c r="HYU70" s="447"/>
      <c r="HYV70" s="447"/>
      <c r="HYW70" s="447"/>
      <c r="HYX70" s="447"/>
      <c r="HYY70" s="447"/>
      <c r="HYZ70" s="447"/>
      <c r="HZA70" s="447"/>
      <c r="HZB70" s="447"/>
      <c r="HZC70" s="447"/>
      <c r="HZD70" s="447"/>
      <c r="HZE70" s="447"/>
      <c r="HZF70" s="447"/>
      <c r="HZG70" s="447"/>
      <c r="HZH70" s="447"/>
      <c r="HZI70" s="447"/>
      <c r="HZJ70" s="447"/>
      <c r="HZK70" s="447"/>
      <c r="HZL70" s="447"/>
      <c r="HZM70" s="447"/>
      <c r="HZN70" s="447"/>
      <c r="HZO70" s="447"/>
      <c r="HZP70" s="447"/>
      <c r="HZQ70" s="447"/>
      <c r="HZR70" s="447"/>
      <c r="HZS70" s="447"/>
      <c r="HZT70" s="447"/>
      <c r="HZU70" s="447"/>
      <c r="HZV70" s="447"/>
      <c r="HZW70" s="447"/>
      <c r="HZX70" s="447"/>
      <c r="HZY70" s="447"/>
      <c r="HZZ70" s="447"/>
      <c r="IAA70" s="447"/>
      <c r="IAB70" s="447"/>
      <c r="IAC70" s="447"/>
      <c r="IAD70" s="447"/>
      <c r="IAE70" s="447"/>
      <c r="IAF70" s="447"/>
      <c r="IAG70" s="447"/>
      <c r="IAH70" s="447"/>
      <c r="IAI70" s="447"/>
      <c r="IAJ70" s="447"/>
      <c r="IAK70" s="447"/>
      <c r="IAL70" s="447"/>
      <c r="IAM70" s="447"/>
      <c r="IAN70" s="447"/>
      <c r="IAO70" s="447"/>
      <c r="IAP70" s="447"/>
      <c r="IAQ70" s="447"/>
      <c r="IAR70" s="447"/>
      <c r="IAS70" s="447"/>
      <c r="IAT70" s="447"/>
      <c r="IAU70" s="447"/>
      <c r="IAV70" s="447"/>
      <c r="IAW70" s="447"/>
      <c r="IAX70" s="447"/>
      <c r="IAY70" s="447"/>
      <c r="IAZ70" s="447"/>
      <c r="IBA70" s="447"/>
      <c r="IBB70" s="447"/>
      <c r="IBC70" s="447"/>
      <c r="IBD70" s="447"/>
      <c r="IBE70" s="447"/>
      <c r="IBF70" s="447"/>
      <c r="IBG70" s="447"/>
      <c r="IBH70" s="447"/>
      <c r="IBI70" s="447"/>
      <c r="IBJ70" s="447"/>
      <c r="IBK70" s="447"/>
      <c r="IBL70" s="447"/>
      <c r="IBM70" s="447"/>
      <c r="IBN70" s="447"/>
      <c r="IBO70" s="447"/>
      <c r="IBP70" s="447"/>
      <c r="IBQ70" s="447"/>
      <c r="IBR70" s="447"/>
      <c r="IBS70" s="447"/>
      <c r="IBT70" s="447"/>
      <c r="IBU70" s="447"/>
      <c r="IBV70" s="447"/>
      <c r="IBW70" s="447"/>
      <c r="IBX70" s="447"/>
      <c r="IBY70" s="447"/>
      <c r="IBZ70" s="447"/>
      <c r="ICA70" s="447"/>
      <c r="ICB70" s="447"/>
      <c r="ICC70" s="447"/>
      <c r="ICD70" s="447"/>
      <c r="ICE70" s="447"/>
      <c r="ICF70" s="447"/>
      <c r="ICG70" s="447"/>
      <c r="ICH70" s="447"/>
      <c r="ICI70" s="447"/>
      <c r="ICJ70" s="447"/>
      <c r="ICK70" s="447"/>
      <c r="ICL70" s="447"/>
      <c r="ICM70" s="447"/>
      <c r="ICN70" s="447"/>
      <c r="ICO70" s="447"/>
      <c r="ICP70" s="447"/>
      <c r="ICQ70" s="447"/>
      <c r="ICR70" s="447"/>
      <c r="ICS70" s="447"/>
      <c r="ICT70" s="447"/>
      <c r="ICU70" s="447"/>
      <c r="ICV70" s="447"/>
      <c r="ICW70" s="447"/>
      <c r="ICX70" s="447"/>
      <c r="ICY70" s="447"/>
      <c r="ICZ70" s="447"/>
      <c r="IDA70" s="447"/>
      <c r="IDB70" s="447"/>
      <c r="IDC70" s="447"/>
      <c r="IDD70" s="447"/>
      <c r="IDE70" s="447"/>
      <c r="IDF70" s="447"/>
      <c r="IDG70" s="447"/>
      <c r="IDH70" s="447"/>
      <c r="IDI70" s="447"/>
      <c r="IDJ70" s="447"/>
      <c r="IDK70" s="447"/>
      <c r="IDL70" s="447"/>
      <c r="IDM70" s="447"/>
      <c r="IDN70" s="447"/>
      <c r="IDO70" s="447"/>
      <c r="IDP70" s="447"/>
      <c r="IDQ70" s="447"/>
      <c r="IDR70" s="447"/>
      <c r="IDS70" s="447"/>
      <c r="IDT70" s="447"/>
      <c r="IDU70" s="447"/>
      <c r="IDV70" s="447"/>
      <c r="IDW70" s="447"/>
      <c r="IDX70" s="447"/>
      <c r="IDY70" s="447"/>
      <c r="IDZ70" s="447"/>
      <c r="IEA70" s="447"/>
      <c r="IEB70" s="447"/>
      <c r="IEC70" s="447"/>
      <c r="IED70" s="447"/>
      <c r="IEE70" s="447"/>
      <c r="IEF70" s="447"/>
      <c r="IEG70" s="447"/>
      <c r="IEH70" s="447"/>
      <c r="IEI70" s="447"/>
      <c r="IEJ70" s="447"/>
      <c r="IEK70" s="447"/>
      <c r="IEL70" s="447"/>
      <c r="IEM70" s="447"/>
      <c r="IEN70" s="447"/>
      <c r="IEO70" s="447"/>
      <c r="IEP70" s="447"/>
      <c r="IEQ70" s="447"/>
      <c r="IER70" s="447"/>
      <c r="IES70" s="447"/>
      <c r="IET70" s="447"/>
      <c r="IEU70" s="447"/>
      <c r="IEV70" s="447"/>
      <c r="IEW70" s="447"/>
      <c r="IEX70" s="447"/>
      <c r="IEY70" s="447"/>
      <c r="IEZ70" s="447"/>
      <c r="IFA70" s="447"/>
      <c r="IFB70" s="447"/>
      <c r="IFC70" s="447"/>
      <c r="IFD70" s="447"/>
      <c r="IFE70" s="447"/>
      <c r="IFF70" s="447"/>
      <c r="IFG70" s="447"/>
      <c r="IFH70" s="447"/>
      <c r="IFI70" s="447"/>
      <c r="IFJ70" s="447"/>
      <c r="IFK70" s="447"/>
      <c r="IFL70" s="447"/>
      <c r="IFM70" s="447"/>
      <c r="IFN70" s="447"/>
      <c r="IFO70" s="447"/>
      <c r="IFP70" s="447"/>
      <c r="IFQ70" s="447"/>
      <c r="IFR70" s="447"/>
      <c r="IFS70" s="447"/>
      <c r="IFT70" s="447"/>
      <c r="IFU70" s="447"/>
      <c r="IFV70" s="447"/>
      <c r="IFW70" s="447"/>
      <c r="IFX70" s="447"/>
      <c r="IFY70" s="447"/>
      <c r="IFZ70" s="447"/>
      <c r="IGA70" s="447"/>
      <c r="IGB70" s="447"/>
      <c r="IGC70" s="447"/>
      <c r="IGD70" s="447"/>
      <c r="IGE70" s="447"/>
      <c r="IGF70" s="447"/>
      <c r="IGG70" s="447"/>
      <c r="IGH70" s="447"/>
      <c r="IGI70" s="447"/>
      <c r="IGJ70" s="447"/>
      <c r="IGK70" s="447"/>
      <c r="IGL70" s="447"/>
      <c r="IGM70" s="447"/>
      <c r="IGN70" s="447"/>
      <c r="IGO70" s="447"/>
      <c r="IGP70" s="447"/>
      <c r="IGQ70" s="447"/>
      <c r="IGR70" s="447"/>
      <c r="IGS70" s="447"/>
      <c r="IGT70" s="447"/>
      <c r="IGU70" s="447"/>
      <c r="IGV70" s="447"/>
      <c r="IGW70" s="447"/>
      <c r="IGX70" s="447"/>
      <c r="IGY70" s="447"/>
      <c r="IGZ70" s="447"/>
      <c r="IHA70" s="447"/>
      <c r="IHB70" s="447"/>
      <c r="IHC70" s="447"/>
      <c r="IHD70" s="447"/>
      <c r="IHE70" s="447"/>
      <c r="IHF70" s="447"/>
      <c r="IHG70" s="447"/>
      <c r="IHH70" s="447"/>
      <c r="IHI70" s="447"/>
      <c r="IHJ70" s="447"/>
      <c r="IHK70" s="447"/>
      <c r="IHL70" s="447"/>
      <c r="IHM70" s="447"/>
      <c r="IHN70" s="447"/>
      <c r="IHO70" s="447"/>
      <c r="IHP70" s="447"/>
      <c r="IHQ70" s="447"/>
      <c r="IHR70" s="447"/>
      <c r="IHS70" s="447"/>
      <c r="IHT70" s="447"/>
      <c r="IHU70" s="447"/>
      <c r="IHV70" s="447"/>
      <c r="IHW70" s="447"/>
      <c r="IHX70" s="447"/>
      <c r="IHY70" s="447"/>
      <c r="IHZ70" s="447"/>
      <c r="IIA70" s="447"/>
      <c r="IIB70" s="447"/>
      <c r="IIC70" s="447"/>
      <c r="IID70" s="447"/>
      <c r="IIE70" s="447"/>
      <c r="IIF70" s="447"/>
      <c r="IIG70" s="447"/>
      <c r="IIH70" s="447"/>
      <c r="III70" s="447"/>
      <c r="IIJ70" s="447"/>
      <c r="IIK70" s="447"/>
      <c r="IIL70" s="447"/>
      <c r="IIM70" s="447"/>
      <c r="IIN70" s="447"/>
      <c r="IIO70" s="447"/>
      <c r="IIP70" s="447"/>
      <c r="IIQ70" s="447"/>
      <c r="IIR70" s="447"/>
      <c r="IIS70" s="447"/>
      <c r="IIT70" s="447"/>
      <c r="IIU70" s="447"/>
      <c r="IIV70" s="447"/>
      <c r="IIW70" s="447"/>
      <c r="IIX70" s="447"/>
      <c r="IIY70" s="447"/>
      <c r="IIZ70" s="447"/>
      <c r="IJA70" s="447"/>
      <c r="IJB70" s="447"/>
      <c r="IJC70" s="447"/>
      <c r="IJD70" s="447"/>
      <c r="IJE70" s="447"/>
      <c r="IJF70" s="447"/>
      <c r="IJG70" s="447"/>
      <c r="IJH70" s="447"/>
      <c r="IJI70" s="447"/>
      <c r="IJJ70" s="447"/>
      <c r="IJK70" s="447"/>
      <c r="IJL70" s="447"/>
      <c r="IJM70" s="447"/>
      <c r="IJN70" s="447"/>
      <c r="IJO70" s="447"/>
      <c r="IJP70" s="447"/>
      <c r="IJQ70" s="447"/>
      <c r="IJR70" s="447"/>
      <c r="IJS70" s="447"/>
      <c r="IJT70" s="447"/>
      <c r="IJU70" s="447"/>
      <c r="IJV70" s="447"/>
      <c r="IJW70" s="447"/>
      <c r="IJX70" s="447"/>
      <c r="IJY70" s="447"/>
      <c r="IJZ70" s="447"/>
      <c r="IKA70" s="447"/>
      <c r="IKB70" s="447"/>
      <c r="IKC70" s="447"/>
      <c r="IKD70" s="447"/>
      <c r="IKE70" s="447"/>
      <c r="IKF70" s="447"/>
      <c r="IKG70" s="447"/>
      <c r="IKH70" s="447"/>
      <c r="IKI70" s="447"/>
      <c r="IKJ70" s="447"/>
      <c r="IKK70" s="447"/>
      <c r="IKL70" s="447"/>
      <c r="IKM70" s="447"/>
      <c r="IKN70" s="447"/>
      <c r="IKO70" s="447"/>
      <c r="IKP70" s="447"/>
      <c r="IKQ70" s="447"/>
      <c r="IKR70" s="447"/>
      <c r="IKS70" s="447"/>
      <c r="IKT70" s="447"/>
      <c r="IKU70" s="447"/>
      <c r="IKV70" s="447"/>
      <c r="IKW70" s="447"/>
      <c r="IKX70" s="447"/>
      <c r="IKY70" s="447"/>
      <c r="IKZ70" s="447"/>
      <c r="ILA70" s="447"/>
      <c r="ILB70" s="447"/>
      <c r="ILC70" s="447"/>
      <c r="ILD70" s="447"/>
      <c r="ILE70" s="447"/>
      <c r="ILF70" s="447"/>
      <c r="ILG70" s="447"/>
      <c r="ILH70" s="447"/>
      <c r="ILI70" s="447"/>
      <c r="ILJ70" s="447"/>
      <c r="ILK70" s="447"/>
      <c r="ILL70" s="447"/>
      <c r="ILM70" s="447"/>
      <c r="ILN70" s="447"/>
      <c r="ILO70" s="447"/>
      <c r="ILP70" s="447"/>
      <c r="ILQ70" s="447"/>
      <c r="ILR70" s="447"/>
      <c r="ILS70" s="447"/>
      <c r="ILT70" s="447"/>
      <c r="ILU70" s="447"/>
      <c r="ILV70" s="447"/>
      <c r="ILW70" s="447"/>
      <c r="ILX70" s="447"/>
      <c r="ILY70" s="447"/>
      <c r="ILZ70" s="447"/>
      <c r="IMA70" s="447"/>
      <c r="IMB70" s="447"/>
      <c r="IMC70" s="447"/>
      <c r="IMD70" s="447"/>
      <c r="IME70" s="447"/>
      <c r="IMF70" s="447"/>
      <c r="IMG70" s="447"/>
      <c r="IMH70" s="447"/>
      <c r="IMI70" s="447"/>
      <c r="IMJ70" s="447"/>
      <c r="IMK70" s="447"/>
      <c r="IML70" s="447"/>
      <c r="IMM70" s="447"/>
      <c r="IMN70" s="447"/>
      <c r="IMO70" s="447"/>
      <c r="IMP70" s="447"/>
      <c r="IMQ70" s="447"/>
      <c r="IMR70" s="447"/>
      <c r="IMS70" s="447"/>
      <c r="IMT70" s="447"/>
      <c r="IMU70" s="447"/>
      <c r="IMV70" s="447"/>
      <c r="IMW70" s="447"/>
      <c r="IMX70" s="447"/>
      <c r="IMY70" s="447"/>
      <c r="IMZ70" s="447"/>
      <c r="INA70" s="447"/>
      <c r="INB70" s="447"/>
      <c r="INC70" s="447"/>
      <c r="IND70" s="447"/>
      <c r="INE70" s="447"/>
      <c r="INF70" s="447"/>
      <c r="ING70" s="447"/>
      <c r="INH70" s="447"/>
      <c r="INI70" s="447"/>
      <c r="INJ70" s="447"/>
      <c r="INK70" s="447"/>
      <c r="INL70" s="447"/>
      <c r="INM70" s="447"/>
      <c r="INN70" s="447"/>
      <c r="INO70" s="447"/>
      <c r="INP70" s="447"/>
      <c r="INQ70" s="447"/>
      <c r="INR70" s="447"/>
      <c r="INS70" s="447"/>
      <c r="INT70" s="447"/>
      <c r="INU70" s="447"/>
      <c r="INV70" s="447"/>
      <c r="INW70" s="447"/>
      <c r="INX70" s="447"/>
      <c r="INY70" s="447"/>
      <c r="INZ70" s="447"/>
      <c r="IOA70" s="447"/>
      <c r="IOB70" s="447"/>
      <c r="IOC70" s="447"/>
      <c r="IOD70" s="447"/>
      <c r="IOE70" s="447"/>
      <c r="IOF70" s="447"/>
      <c r="IOG70" s="447"/>
      <c r="IOH70" s="447"/>
      <c r="IOI70" s="447"/>
      <c r="IOJ70" s="447"/>
      <c r="IOK70" s="447"/>
      <c r="IOL70" s="447"/>
      <c r="IOM70" s="447"/>
      <c r="ION70" s="447"/>
      <c r="IOO70" s="447"/>
      <c r="IOP70" s="447"/>
      <c r="IOQ70" s="447"/>
      <c r="IOR70" s="447"/>
      <c r="IOS70" s="447"/>
      <c r="IOT70" s="447"/>
      <c r="IOU70" s="447"/>
      <c r="IOV70" s="447"/>
      <c r="IOW70" s="447"/>
      <c r="IOX70" s="447"/>
      <c r="IOY70" s="447"/>
      <c r="IOZ70" s="447"/>
      <c r="IPA70" s="447"/>
      <c r="IPB70" s="447"/>
      <c r="IPC70" s="447"/>
      <c r="IPD70" s="447"/>
      <c r="IPE70" s="447"/>
      <c r="IPF70" s="447"/>
      <c r="IPG70" s="447"/>
      <c r="IPH70" s="447"/>
      <c r="IPI70" s="447"/>
      <c r="IPJ70" s="447"/>
      <c r="IPK70" s="447"/>
      <c r="IPL70" s="447"/>
      <c r="IPM70" s="447"/>
      <c r="IPN70" s="447"/>
      <c r="IPO70" s="447"/>
      <c r="IPP70" s="447"/>
      <c r="IPQ70" s="447"/>
      <c r="IPR70" s="447"/>
      <c r="IPS70" s="447"/>
      <c r="IPT70" s="447"/>
      <c r="IPU70" s="447"/>
      <c r="IPV70" s="447"/>
      <c r="IPW70" s="447"/>
      <c r="IPX70" s="447"/>
      <c r="IPY70" s="447"/>
      <c r="IPZ70" s="447"/>
      <c r="IQA70" s="447"/>
      <c r="IQB70" s="447"/>
      <c r="IQC70" s="447"/>
      <c r="IQD70" s="447"/>
      <c r="IQE70" s="447"/>
      <c r="IQF70" s="447"/>
      <c r="IQG70" s="447"/>
      <c r="IQH70" s="447"/>
      <c r="IQI70" s="447"/>
      <c r="IQJ70" s="447"/>
      <c r="IQK70" s="447"/>
      <c r="IQL70" s="447"/>
      <c r="IQM70" s="447"/>
      <c r="IQN70" s="447"/>
      <c r="IQO70" s="447"/>
      <c r="IQP70" s="447"/>
      <c r="IQQ70" s="447"/>
      <c r="IQR70" s="447"/>
      <c r="IQS70" s="447"/>
      <c r="IQT70" s="447"/>
      <c r="IQU70" s="447"/>
      <c r="IQV70" s="447"/>
      <c r="IQW70" s="447"/>
      <c r="IQX70" s="447"/>
      <c r="IQY70" s="447"/>
      <c r="IQZ70" s="447"/>
      <c r="IRA70" s="447"/>
      <c r="IRB70" s="447"/>
      <c r="IRC70" s="447"/>
      <c r="IRD70" s="447"/>
      <c r="IRE70" s="447"/>
      <c r="IRF70" s="447"/>
      <c r="IRG70" s="447"/>
      <c r="IRH70" s="447"/>
      <c r="IRI70" s="447"/>
      <c r="IRJ70" s="447"/>
      <c r="IRK70" s="447"/>
      <c r="IRL70" s="447"/>
      <c r="IRM70" s="447"/>
      <c r="IRN70" s="447"/>
      <c r="IRO70" s="447"/>
      <c r="IRP70" s="447"/>
      <c r="IRQ70" s="447"/>
      <c r="IRR70" s="447"/>
      <c r="IRS70" s="447"/>
      <c r="IRT70" s="447"/>
      <c r="IRU70" s="447"/>
      <c r="IRV70" s="447"/>
      <c r="IRW70" s="447"/>
      <c r="IRX70" s="447"/>
      <c r="IRY70" s="447"/>
      <c r="IRZ70" s="447"/>
      <c r="ISA70" s="447"/>
      <c r="ISB70" s="447"/>
      <c r="ISC70" s="447"/>
      <c r="ISD70" s="447"/>
      <c r="ISE70" s="447"/>
      <c r="ISF70" s="447"/>
      <c r="ISG70" s="447"/>
      <c r="ISH70" s="447"/>
      <c r="ISI70" s="447"/>
      <c r="ISJ70" s="447"/>
      <c r="ISK70" s="447"/>
      <c r="ISL70" s="447"/>
      <c r="ISM70" s="447"/>
      <c r="ISN70" s="447"/>
      <c r="ISO70" s="447"/>
      <c r="ISP70" s="447"/>
      <c r="ISQ70" s="447"/>
      <c r="ISR70" s="447"/>
      <c r="ISS70" s="447"/>
      <c r="IST70" s="447"/>
      <c r="ISU70" s="447"/>
      <c r="ISV70" s="447"/>
      <c r="ISW70" s="447"/>
      <c r="ISX70" s="447"/>
      <c r="ISY70" s="447"/>
      <c r="ISZ70" s="447"/>
      <c r="ITA70" s="447"/>
      <c r="ITB70" s="447"/>
      <c r="ITC70" s="447"/>
      <c r="ITD70" s="447"/>
      <c r="ITE70" s="447"/>
      <c r="ITF70" s="447"/>
      <c r="ITG70" s="447"/>
      <c r="ITH70" s="447"/>
      <c r="ITI70" s="447"/>
      <c r="ITJ70" s="447"/>
      <c r="ITK70" s="447"/>
      <c r="ITL70" s="447"/>
      <c r="ITM70" s="447"/>
      <c r="ITN70" s="447"/>
      <c r="ITO70" s="447"/>
      <c r="ITP70" s="447"/>
      <c r="ITQ70" s="447"/>
      <c r="ITR70" s="447"/>
      <c r="ITS70" s="447"/>
      <c r="ITT70" s="447"/>
      <c r="ITU70" s="447"/>
      <c r="ITV70" s="447"/>
      <c r="ITW70" s="447"/>
      <c r="ITX70" s="447"/>
      <c r="ITY70" s="447"/>
      <c r="ITZ70" s="447"/>
      <c r="IUA70" s="447"/>
      <c r="IUB70" s="447"/>
      <c r="IUC70" s="447"/>
      <c r="IUD70" s="447"/>
      <c r="IUE70" s="447"/>
      <c r="IUF70" s="447"/>
      <c r="IUG70" s="447"/>
      <c r="IUH70" s="447"/>
      <c r="IUI70" s="447"/>
      <c r="IUJ70" s="447"/>
      <c r="IUK70" s="447"/>
      <c r="IUL70" s="447"/>
      <c r="IUM70" s="447"/>
      <c r="IUN70" s="447"/>
      <c r="IUO70" s="447"/>
      <c r="IUP70" s="447"/>
      <c r="IUQ70" s="447"/>
      <c r="IUR70" s="447"/>
      <c r="IUS70" s="447"/>
      <c r="IUT70" s="447"/>
      <c r="IUU70" s="447"/>
      <c r="IUV70" s="447"/>
      <c r="IUW70" s="447"/>
      <c r="IUX70" s="447"/>
      <c r="IUY70" s="447"/>
      <c r="IUZ70" s="447"/>
      <c r="IVA70" s="447"/>
      <c r="IVB70" s="447"/>
      <c r="IVC70" s="447"/>
      <c r="IVD70" s="447"/>
      <c r="IVE70" s="447"/>
      <c r="IVF70" s="447"/>
      <c r="IVG70" s="447"/>
      <c r="IVH70" s="447"/>
      <c r="IVI70" s="447"/>
      <c r="IVJ70" s="447"/>
      <c r="IVK70" s="447"/>
      <c r="IVL70" s="447"/>
      <c r="IVM70" s="447"/>
      <c r="IVN70" s="447"/>
      <c r="IVO70" s="447"/>
      <c r="IVP70" s="447"/>
      <c r="IVQ70" s="447"/>
      <c r="IVR70" s="447"/>
      <c r="IVS70" s="447"/>
      <c r="IVT70" s="447"/>
      <c r="IVU70" s="447"/>
      <c r="IVV70" s="447"/>
      <c r="IVW70" s="447"/>
      <c r="IVX70" s="447"/>
      <c r="IVY70" s="447"/>
      <c r="IVZ70" s="447"/>
      <c r="IWA70" s="447"/>
      <c r="IWB70" s="447"/>
      <c r="IWC70" s="447"/>
      <c r="IWD70" s="447"/>
      <c r="IWE70" s="447"/>
      <c r="IWF70" s="447"/>
      <c r="IWG70" s="447"/>
      <c r="IWH70" s="447"/>
      <c r="IWI70" s="447"/>
      <c r="IWJ70" s="447"/>
      <c r="IWK70" s="447"/>
      <c r="IWL70" s="447"/>
      <c r="IWM70" s="447"/>
      <c r="IWN70" s="447"/>
      <c r="IWO70" s="447"/>
      <c r="IWP70" s="447"/>
      <c r="IWQ70" s="447"/>
      <c r="IWR70" s="447"/>
      <c r="IWS70" s="447"/>
      <c r="IWT70" s="447"/>
      <c r="IWU70" s="447"/>
      <c r="IWV70" s="447"/>
      <c r="IWW70" s="447"/>
      <c r="IWX70" s="447"/>
      <c r="IWY70" s="447"/>
      <c r="IWZ70" s="447"/>
      <c r="IXA70" s="447"/>
      <c r="IXB70" s="447"/>
      <c r="IXC70" s="447"/>
      <c r="IXD70" s="447"/>
      <c r="IXE70" s="447"/>
      <c r="IXF70" s="447"/>
      <c r="IXG70" s="447"/>
      <c r="IXH70" s="447"/>
      <c r="IXI70" s="447"/>
      <c r="IXJ70" s="447"/>
      <c r="IXK70" s="447"/>
      <c r="IXL70" s="447"/>
      <c r="IXM70" s="447"/>
      <c r="IXN70" s="447"/>
      <c r="IXO70" s="447"/>
      <c r="IXP70" s="447"/>
      <c r="IXQ70" s="447"/>
      <c r="IXR70" s="447"/>
      <c r="IXS70" s="447"/>
      <c r="IXT70" s="447"/>
      <c r="IXU70" s="447"/>
      <c r="IXV70" s="447"/>
      <c r="IXW70" s="447"/>
      <c r="IXX70" s="447"/>
      <c r="IXY70" s="447"/>
      <c r="IXZ70" s="447"/>
      <c r="IYA70" s="447"/>
      <c r="IYB70" s="447"/>
      <c r="IYC70" s="447"/>
      <c r="IYD70" s="447"/>
      <c r="IYE70" s="447"/>
      <c r="IYF70" s="447"/>
      <c r="IYG70" s="447"/>
      <c r="IYH70" s="447"/>
      <c r="IYI70" s="447"/>
      <c r="IYJ70" s="447"/>
      <c r="IYK70" s="447"/>
      <c r="IYL70" s="447"/>
      <c r="IYM70" s="447"/>
      <c r="IYN70" s="447"/>
      <c r="IYO70" s="447"/>
      <c r="IYP70" s="447"/>
      <c r="IYQ70" s="447"/>
      <c r="IYR70" s="447"/>
      <c r="IYS70" s="447"/>
      <c r="IYT70" s="447"/>
      <c r="IYU70" s="447"/>
      <c r="IYV70" s="447"/>
      <c r="IYW70" s="447"/>
      <c r="IYX70" s="447"/>
      <c r="IYY70" s="447"/>
      <c r="IYZ70" s="447"/>
      <c r="IZA70" s="447"/>
      <c r="IZB70" s="447"/>
      <c r="IZC70" s="447"/>
      <c r="IZD70" s="447"/>
      <c r="IZE70" s="447"/>
      <c r="IZF70" s="447"/>
      <c r="IZG70" s="447"/>
      <c r="IZH70" s="447"/>
      <c r="IZI70" s="447"/>
      <c r="IZJ70" s="447"/>
      <c r="IZK70" s="447"/>
      <c r="IZL70" s="447"/>
      <c r="IZM70" s="447"/>
      <c r="IZN70" s="447"/>
      <c r="IZO70" s="447"/>
      <c r="IZP70" s="447"/>
      <c r="IZQ70" s="447"/>
      <c r="IZR70" s="447"/>
      <c r="IZS70" s="447"/>
      <c r="IZT70" s="447"/>
      <c r="IZU70" s="447"/>
      <c r="IZV70" s="447"/>
      <c r="IZW70" s="447"/>
      <c r="IZX70" s="447"/>
      <c r="IZY70" s="447"/>
      <c r="IZZ70" s="447"/>
      <c r="JAA70" s="447"/>
      <c r="JAB70" s="447"/>
      <c r="JAC70" s="447"/>
      <c r="JAD70" s="447"/>
      <c r="JAE70" s="447"/>
      <c r="JAF70" s="447"/>
      <c r="JAG70" s="447"/>
      <c r="JAH70" s="447"/>
      <c r="JAI70" s="447"/>
      <c r="JAJ70" s="447"/>
      <c r="JAK70" s="447"/>
      <c r="JAL70" s="447"/>
      <c r="JAM70" s="447"/>
      <c r="JAN70" s="447"/>
      <c r="JAO70" s="447"/>
      <c r="JAP70" s="447"/>
      <c r="JAQ70" s="447"/>
      <c r="JAR70" s="447"/>
      <c r="JAS70" s="447"/>
      <c r="JAT70" s="447"/>
      <c r="JAU70" s="447"/>
      <c r="JAV70" s="447"/>
      <c r="JAW70" s="447"/>
      <c r="JAX70" s="447"/>
      <c r="JAY70" s="447"/>
      <c r="JAZ70" s="447"/>
      <c r="JBA70" s="447"/>
      <c r="JBB70" s="447"/>
      <c r="JBC70" s="447"/>
      <c r="JBD70" s="447"/>
      <c r="JBE70" s="447"/>
      <c r="JBF70" s="447"/>
      <c r="JBG70" s="447"/>
      <c r="JBH70" s="447"/>
      <c r="JBI70" s="447"/>
      <c r="JBJ70" s="447"/>
      <c r="JBK70" s="447"/>
      <c r="JBL70" s="447"/>
      <c r="JBM70" s="447"/>
      <c r="JBN70" s="447"/>
      <c r="JBO70" s="447"/>
      <c r="JBP70" s="447"/>
      <c r="JBQ70" s="447"/>
      <c r="JBR70" s="447"/>
      <c r="JBS70" s="447"/>
      <c r="JBT70" s="447"/>
      <c r="JBU70" s="447"/>
      <c r="JBV70" s="447"/>
      <c r="JBW70" s="447"/>
      <c r="JBX70" s="447"/>
      <c r="JBY70" s="447"/>
      <c r="JBZ70" s="447"/>
      <c r="JCA70" s="447"/>
      <c r="JCB70" s="447"/>
      <c r="JCC70" s="447"/>
      <c r="JCD70" s="447"/>
      <c r="JCE70" s="447"/>
      <c r="JCF70" s="447"/>
      <c r="JCG70" s="447"/>
      <c r="JCH70" s="447"/>
      <c r="JCI70" s="447"/>
      <c r="JCJ70" s="447"/>
      <c r="JCK70" s="447"/>
      <c r="JCL70" s="447"/>
      <c r="JCM70" s="447"/>
      <c r="JCN70" s="447"/>
      <c r="JCO70" s="447"/>
      <c r="JCP70" s="447"/>
      <c r="JCQ70" s="447"/>
      <c r="JCR70" s="447"/>
      <c r="JCS70" s="447"/>
      <c r="JCT70" s="447"/>
      <c r="JCU70" s="447"/>
      <c r="JCV70" s="447"/>
      <c r="JCW70" s="447"/>
      <c r="JCX70" s="447"/>
      <c r="JCY70" s="447"/>
      <c r="JCZ70" s="447"/>
      <c r="JDA70" s="447"/>
      <c r="JDB70" s="447"/>
      <c r="JDC70" s="447"/>
      <c r="JDD70" s="447"/>
      <c r="JDE70" s="447"/>
      <c r="JDF70" s="447"/>
      <c r="JDG70" s="447"/>
      <c r="JDH70" s="447"/>
      <c r="JDI70" s="447"/>
      <c r="JDJ70" s="447"/>
      <c r="JDK70" s="447"/>
      <c r="JDL70" s="447"/>
      <c r="JDM70" s="447"/>
      <c r="JDN70" s="447"/>
      <c r="JDO70" s="447"/>
      <c r="JDP70" s="447"/>
      <c r="JDQ70" s="447"/>
      <c r="JDR70" s="447"/>
      <c r="JDS70" s="447"/>
      <c r="JDT70" s="447"/>
      <c r="JDU70" s="447"/>
      <c r="JDV70" s="447"/>
      <c r="JDW70" s="447"/>
      <c r="JDX70" s="447"/>
      <c r="JDY70" s="447"/>
      <c r="JDZ70" s="447"/>
      <c r="JEA70" s="447"/>
      <c r="JEB70" s="447"/>
      <c r="JEC70" s="447"/>
      <c r="JED70" s="447"/>
      <c r="JEE70" s="447"/>
      <c r="JEF70" s="447"/>
      <c r="JEG70" s="447"/>
      <c r="JEH70" s="447"/>
      <c r="JEI70" s="447"/>
      <c r="JEJ70" s="447"/>
      <c r="JEK70" s="447"/>
      <c r="JEL70" s="447"/>
      <c r="JEM70" s="447"/>
      <c r="JEN70" s="447"/>
      <c r="JEO70" s="447"/>
      <c r="JEP70" s="447"/>
      <c r="JEQ70" s="447"/>
      <c r="JER70" s="447"/>
      <c r="JES70" s="447"/>
      <c r="JET70" s="447"/>
      <c r="JEU70" s="447"/>
      <c r="JEV70" s="447"/>
      <c r="JEW70" s="447"/>
      <c r="JEX70" s="447"/>
      <c r="JEY70" s="447"/>
      <c r="JEZ70" s="447"/>
      <c r="JFA70" s="447"/>
      <c r="JFB70" s="447"/>
      <c r="JFC70" s="447"/>
      <c r="JFD70" s="447"/>
      <c r="JFE70" s="447"/>
      <c r="JFF70" s="447"/>
      <c r="JFG70" s="447"/>
      <c r="JFH70" s="447"/>
      <c r="JFI70" s="447"/>
      <c r="JFJ70" s="447"/>
      <c r="JFK70" s="447"/>
      <c r="JFL70" s="447"/>
      <c r="JFM70" s="447"/>
      <c r="JFN70" s="447"/>
      <c r="JFO70" s="447"/>
      <c r="JFP70" s="447"/>
      <c r="JFQ70" s="447"/>
      <c r="JFR70" s="447"/>
      <c r="JFS70" s="447"/>
      <c r="JFT70" s="447"/>
      <c r="JFU70" s="447"/>
      <c r="JFV70" s="447"/>
      <c r="JFW70" s="447"/>
      <c r="JFX70" s="447"/>
      <c r="JFY70" s="447"/>
      <c r="JFZ70" s="447"/>
      <c r="JGA70" s="447"/>
      <c r="JGB70" s="447"/>
      <c r="JGC70" s="447"/>
      <c r="JGD70" s="447"/>
      <c r="JGE70" s="447"/>
      <c r="JGF70" s="447"/>
      <c r="JGG70" s="447"/>
      <c r="JGH70" s="447"/>
      <c r="JGI70" s="447"/>
      <c r="JGJ70" s="447"/>
      <c r="JGK70" s="447"/>
      <c r="JGL70" s="447"/>
      <c r="JGM70" s="447"/>
      <c r="JGN70" s="447"/>
      <c r="JGO70" s="447"/>
      <c r="JGP70" s="447"/>
      <c r="JGQ70" s="447"/>
      <c r="JGR70" s="447"/>
      <c r="JGS70" s="447"/>
      <c r="JGT70" s="447"/>
      <c r="JGU70" s="447"/>
      <c r="JGV70" s="447"/>
      <c r="JGW70" s="447"/>
      <c r="JGX70" s="447"/>
      <c r="JGY70" s="447"/>
      <c r="JGZ70" s="447"/>
      <c r="JHA70" s="447"/>
      <c r="JHB70" s="447"/>
      <c r="JHC70" s="447"/>
      <c r="JHD70" s="447"/>
      <c r="JHE70" s="447"/>
      <c r="JHF70" s="447"/>
      <c r="JHG70" s="447"/>
      <c r="JHH70" s="447"/>
      <c r="JHI70" s="447"/>
      <c r="JHJ70" s="447"/>
      <c r="JHK70" s="447"/>
      <c r="JHL70" s="447"/>
      <c r="JHM70" s="447"/>
      <c r="JHN70" s="447"/>
      <c r="JHO70" s="447"/>
      <c r="JHP70" s="447"/>
      <c r="JHQ70" s="447"/>
      <c r="JHR70" s="447"/>
      <c r="JHS70" s="447"/>
      <c r="JHT70" s="447"/>
      <c r="JHU70" s="447"/>
      <c r="JHV70" s="447"/>
      <c r="JHW70" s="447"/>
      <c r="JHX70" s="447"/>
      <c r="JHY70" s="447"/>
      <c r="JHZ70" s="447"/>
      <c r="JIA70" s="447"/>
      <c r="JIB70" s="447"/>
      <c r="JIC70" s="447"/>
      <c r="JID70" s="447"/>
      <c r="JIE70" s="447"/>
      <c r="JIF70" s="447"/>
      <c r="JIG70" s="447"/>
      <c r="JIH70" s="447"/>
      <c r="JII70" s="447"/>
      <c r="JIJ70" s="447"/>
      <c r="JIK70" s="447"/>
      <c r="JIL70" s="447"/>
      <c r="JIM70" s="447"/>
      <c r="JIN70" s="447"/>
      <c r="JIO70" s="447"/>
      <c r="JIP70" s="447"/>
      <c r="JIQ70" s="447"/>
      <c r="JIR70" s="447"/>
      <c r="JIS70" s="447"/>
      <c r="JIT70" s="447"/>
      <c r="JIU70" s="447"/>
      <c r="JIV70" s="447"/>
      <c r="JIW70" s="447"/>
      <c r="JIX70" s="447"/>
      <c r="JIY70" s="447"/>
      <c r="JIZ70" s="447"/>
      <c r="JJA70" s="447"/>
      <c r="JJB70" s="447"/>
      <c r="JJC70" s="447"/>
      <c r="JJD70" s="447"/>
      <c r="JJE70" s="447"/>
      <c r="JJF70" s="447"/>
      <c r="JJG70" s="447"/>
      <c r="JJH70" s="447"/>
      <c r="JJI70" s="447"/>
      <c r="JJJ70" s="447"/>
      <c r="JJK70" s="447"/>
      <c r="JJL70" s="447"/>
      <c r="JJM70" s="447"/>
      <c r="JJN70" s="447"/>
      <c r="JJO70" s="447"/>
      <c r="JJP70" s="447"/>
      <c r="JJQ70" s="447"/>
      <c r="JJR70" s="447"/>
      <c r="JJS70" s="447"/>
      <c r="JJT70" s="447"/>
      <c r="JJU70" s="447"/>
      <c r="JJV70" s="447"/>
      <c r="JJW70" s="447"/>
      <c r="JJX70" s="447"/>
      <c r="JJY70" s="447"/>
      <c r="JJZ70" s="447"/>
      <c r="JKA70" s="447"/>
      <c r="JKB70" s="447"/>
      <c r="JKC70" s="447"/>
      <c r="JKD70" s="447"/>
      <c r="JKE70" s="447"/>
      <c r="JKF70" s="447"/>
      <c r="JKG70" s="447"/>
      <c r="JKH70" s="447"/>
      <c r="JKI70" s="447"/>
      <c r="JKJ70" s="447"/>
      <c r="JKK70" s="447"/>
      <c r="JKL70" s="447"/>
      <c r="JKM70" s="447"/>
      <c r="JKN70" s="447"/>
      <c r="JKO70" s="447"/>
      <c r="JKP70" s="447"/>
      <c r="JKQ70" s="447"/>
      <c r="JKR70" s="447"/>
      <c r="JKS70" s="447"/>
      <c r="JKT70" s="447"/>
      <c r="JKU70" s="447"/>
      <c r="JKV70" s="447"/>
      <c r="JKW70" s="447"/>
      <c r="JKX70" s="447"/>
      <c r="JKY70" s="447"/>
      <c r="JKZ70" s="447"/>
      <c r="JLA70" s="447"/>
      <c r="JLB70" s="447"/>
      <c r="JLC70" s="447"/>
      <c r="JLD70" s="447"/>
      <c r="JLE70" s="447"/>
      <c r="JLF70" s="447"/>
      <c r="JLG70" s="447"/>
      <c r="JLH70" s="447"/>
      <c r="JLI70" s="447"/>
      <c r="JLJ70" s="447"/>
      <c r="JLK70" s="447"/>
      <c r="JLL70" s="447"/>
      <c r="JLM70" s="447"/>
      <c r="JLN70" s="447"/>
      <c r="JLO70" s="447"/>
      <c r="JLP70" s="447"/>
      <c r="JLQ70" s="447"/>
      <c r="JLR70" s="447"/>
      <c r="JLS70" s="447"/>
      <c r="JLT70" s="447"/>
      <c r="JLU70" s="447"/>
      <c r="JLV70" s="447"/>
      <c r="JLW70" s="447"/>
      <c r="JLX70" s="447"/>
      <c r="JLY70" s="447"/>
      <c r="JLZ70" s="447"/>
      <c r="JMA70" s="447"/>
      <c r="JMB70" s="447"/>
      <c r="JMC70" s="447"/>
      <c r="JMD70" s="447"/>
      <c r="JME70" s="447"/>
      <c r="JMF70" s="447"/>
      <c r="JMG70" s="447"/>
      <c r="JMH70" s="447"/>
      <c r="JMI70" s="447"/>
      <c r="JMJ70" s="447"/>
      <c r="JMK70" s="447"/>
      <c r="JML70" s="447"/>
      <c r="JMM70" s="447"/>
      <c r="JMN70" s="447"/>
      <c r="JMO70" s="447"/>
      <c r="JMP70" s="447"/>
      <c r="JMQ70" s="447"/>
      <c r="JMR70" s="447"/>
      <c r="JMS70" s="447"/>
      <c r="JMT70" s="447"/>
      <c r="JMU70" s="447"/>
      <c r="JMV70" s="447"/>
      <c r="JMW70" s="447"/>
      <c r="JMX70" s="447"/>
      <c r="JMY70" s="447"/>
      <c r="JMZ70" s="447"/>
      <c r="JNA70" s="447"/>
      <c r="JNB70" s="447"/>
      <c r="JNC70" s="447"/>
      <c r="JND70" s="447"/>
      <c r="JNE70" s="447"/>
      <c r="JNF70" s="447"/>
      <c r="JNG70" s="447"/>
      <c r="JNH70" s="447"/>
      <c r="JNI70" s="447"/>
      <c r="JNJ70" s="447"/>
      <c r="JNK70" s="447"/>
      <c r="JNL70" s="447"/>
      <c r="JNM70" s="447"/>
      <c r="JNN70" s="447"/>
      <c r="JNO70" s="447"/>
      <c r="JNP70" s="447"/>
      <c r="JNQ70" s="447"/>
      <c r="JNR70" s="447"/>
      <c r="JNS70" s="447"/>
      <c r="JNT70" s="447"/>
      <c r="JNU70" s="447"/>
      <c r="JNV70" s="447"/>
      <c r="JNW70" s="447"/>
      <c r="JNX70" s="447"/>
      <c r="JNY70" s="447"/>
      <c r="JNZ70" s="447"/>
      <c r="JOA70" s="447"/>
      <c r="JOB70" s="447"/>
      <c r="JOC70" s="447"/>
      <c r="JOD70" s="447"/>
      <c r="JOE70" s="447"/>
      <c r="JOF70" s="447"/>
      <c r="JOG70" s="447"/>
      <c r="JOH70" s="447"/>
      <c r="JOI70" s="447"/>
      <c r="JOJ70" s="447"/>
      <c r="JOK70" s="447"/>
      <c r="JOL70" s="447"/>
      <c r="JOM70" s="447"/>
      <c r="JON70" s="447"/>
      <c r="JOO70" s="447"/>
      <c r="JOP70" s="447"/>
      <c r="JOQ70" s="447"/>
      <c r="JOR70" s="447"/>
      <c r="JOS70" s="447"/>
      <c r="JOT70" s="447"/>
      <c r="JOU70" s="447"/>
      <c r="JOV70" s="447"/>
      <c r="JOW70" s="447"/>
      <c r="JOX70" s="447"/>
      <c r="JOY70" s="447"/>
      <c r="JOZ70" s="447"/>
      <c r="JPA70" s="447"/>
      <c r="JPB70" s="447"/>
      <c r="JPC70" s="447"/>
      <c r="JPD70" s="447"/>
      <c r="JPE70" s="447"/>
      <c r="JPF70" s="447"/>
      <c r="JPG70" s="447"/>
      <c r="JPH70" s="447"/>
      <c r="JPI70" s="447"/>
      <c r="JPJ70" s="447"/>
      <c r="JPK70" s="447"/>
      <c r="JPL70" s="447"/>
      <c r="JPM70" s="447"/>
      <c r="JPN70" s="447"/>
      <c r="JPO70" s="447"/>
      <c r="JPP70" s="447"/>
      <c r="JPQ70" s="447"/>
      <c r="JPR70" s="447"/>
      <c r="JPS70" s="447"/>
      <c r="JPT70" s="447"/>
      <c r="JPU70" s="447"/>
      <c r="JPV70" s="447"/>
      <c r="JPW70" s="447"/>
      <c r="JPX70" s="447"/>
      <c r="JPY70" s="447"/>
      <c r="JPZ70" s="447"/>
      <c r="JQA70" s="447"/>
      <c r="JQB70" s="447"/>
      <c r="JQC70" s="447"/>
      <c r="JQD70" s="447"/>
      <c r="JQE70" s="447"/>
      <c r="JQF70" s="447"/>
      <c r="JQG70" s="447"/>
      <c r="JQH70" s="447"/>
      <c r="JQI70" s="447"/>
      <c r="JQJ70" s="447"/>
      <c r="JQK70" s="447"/>
      <c r="JQL70" s="447"/>
      <c r="JQM70" s="447"/>
      <c r="JQN70" s="447"/>
      <c r="JQO70" s="447"/>
      <c r="JQP70" s="447"/>
      <c r="JQQ70" s="447"/>
      <c r="JQR70" s="447"/>
      <c r="JQS70" s="447"/>
      <c r="JQT70" s="447"/>
      <c r="JQU70" s="447"/>
      <c r="JQV70" s="447"/>
      <c r="JQW70" s="447"/>
      <c r="JQX70" s="447"/>
      <c r="JQY70" s="447"/>
      <c r="JQZ70" s="447"/>
      <c r="JRA70" s="447"/>
      <c r="JRB70" s="447"/>
      <c r="JRC70" s="447"/>
      <c r="JRD70" s="447"/>
      <c r="JRE70" s="447"/>
      <c r="JRF70" s="447"/>
      <c r="JRG70" s="447"/>
      <c r="JRH70" s="447"/>
      <c r="JRI70" s="447"/>
      <c r="JRJ70" s="447"/>
      <c r="JRK70" s="447"/>
      <c r="JRL70" s="447"/>
      <c r="JRM70" s="447"/>
      <c r="JRN70" s="447"/>
      <c r="JRO70" s="447"/>
      <c r="JRP70" s="447"/>
      <c r="JRQ70" s="447"/>
      <c r="JRR70" s="447"/>
      <c r="JRS70" s="447"/>
      <c r="JRT70" s="447"/>
      <c r="JRU70" s="447"/>
      <c r="JRV70" s="447"/>
      <c r="JRW70" s="447"/>
      <c r="JRX70" s="447"/>
      <c r="JRY70" s="447"/>
      <c r="JRZ70" s="447"/>
      <c r="JSA70" s="447"/>
      <c r="JSB70" s="447"/>
      <c r="JSC70" s="447"/>
      <c r="JSD70" s="447"/>
      <c r="JSE70" s="447"/>
      <c r="JSF70" s="447"/>
      <c r="JSG70" s="447"/>
      <c r="JSH70" s="447"/>
      <c r="JSI70" s="447"/>
      <c r="JSJ70" s="447"/>
      <c r="JSK70" s="447"/>
      <c r="JSL70" s="447"/>
      <c r="JSM70" s="447"/>
      <c r="JSN70" s="447"/>
      <c r="JSO70" s="447"/>
      <c r="JSP70" s="447"/>
      <c r="JSQ70" s="447"/>
      <c r="JSR70" s="447"/>
      <c r="JSS70" s="447"/>
      <c r="JST70" s="447"/>
      <c r="JSU70" s="447"/>
      <c r="JSV70" s="447"/>
      <c r="JSW70" s="447"/>
      <c r="JSX70" s="447"/>
      <c r="JSY70" s="447"/>
      <c r="JSZ70" s="447"/>
      <c r="JTA70" s="447"/>
      <c r="JTB70" s="447"/>
      <c r="JTC70" s="447"/>
      <c r="JTD70" s="447"/>
      <c r="JTE70" s="447"/>
      <c r="JTF70" s="447"/>
      <c r="JTG70" s="447"/>
      <c r="JTH70" s="447"/>
      <c r="JTI70" s="447"/>
      <c r="JTJ70" s="447"/>
      <c r="JTK70" s="447"/>
      <c r="JTL70" s="447"/>
      <c r="JTM70" s="447"/>
      <c r="JTN70" s="447"/>
      <c r="JTO70" s="447"/>
      <c r="JTP70" s="447"/>
      <c r="JTQ70" s="447"/>
      <c r="JTR70" s="447"/>
      <c r="JTS70" s="447"/>
      <c r="JTT70" s="447"/>
      <c r="JTU70" s="447"/>
      <c r="JTV70" s="447"/>
      <c r="JTW70" s="447"/>
      <c r="JTX70" s="447"/>
      <c r="JTY70" s="447"/>
      <c r="JTZ70" s="447"/>
      <c r="JUA70" s="447"/>
      <c r="JUB70" s="447"/>
      <c r="JUC70" s="447"/>
      <c r="JUD70" s="447"/>
      <c r="JUE70" s="447"/>
      <c r="JUF70" s="447"/>
      <c r="JUG70" s="447"/>
      <c r="JUH70" s="447"/>
      <c r="JUI70" s="447"/>
      <c r="JUJ70" s="447"/>
      <c r="JUK70" s="447"/>
      <c r="JUL70" s="447"/>
      <c r="JUM70" s="447"/>
      <c r="JUN70" s="447"/>
      <c r="JUO70" s="447"/>
      <c r="JUP70" s="447"/>
      <c r="JUQ70" s="447"/>
      <c r="JUR70" s="447"/>
      <c r="JUS70" s="447"/>
      <c r="JUT70" s="447"/>
      <c r="JUU70" s="447"/>
      <c r="JUV70" s="447"/>
      <c r="JUW70" s="447"/>
      <c r="JUX70" s="447"/>
      <c r="JUY70" s="447"/>
      <c r="JUZ70" s="447"/>
      <c r="JVA70" s="447"/>
      <c r="JVB70" s="447"/>
      <c r="JVC70" s="447"/>
      <c r="JVD70" s="447"/>
      <c r="JVE70" s="447"/>
      <c r="JVF70" s="447"/>
      <c r="JVG70" s="447"/>
      <c r="JVH70" s="447"/>
      <c r="JVI70" s="447"/>
      <c r="JVJ70" s="447"/>
      <c r="JVK70" s="447"/>
      <c r="JVL70" s="447"/>
      <c r="JVM70" s="447"/>
      <c r="JVN70" s="447"/>
      <c r="JVO70" s="447"/>
      <c r="JVP70" s="447"/>
      <c r="JVQ70" s="447"/>
      <c r="JVR70" s="447"/>
      <c r="JVS70" s="447"/>
      <c r="JVT70" s="447"/>
      <c r="JVU70" s="447"/>
      <c r="JVV70" s="447"/>
      <c r="JVW70" s="447"/>
      <c r="JVX70" s="447"/>
      <c r="JVY70" s="447"/>
      <c r="JVZ70" s="447"/>
      <c r="JWA70" s="447"/>
      <c r="JWB70" s="447"/>
      <c r="JWC70" s="447"/>
      <c r="JWD70" s="447"/>
      <c r="JWE70" s="447"/>
      <c r="JWF70" s="447"/>
      <c r="JWG70" s="447"/>
      <c r="JWH70" s="447"/>
      <c r="JWI70" s="447"/>
      <c r="JWJ70" s="447"/>
      <c r="JWK70" s="447"/>
      <c r="JWL70" s="447"/>
      <c r="JWM70" s="447"/>
      <c r="JWN70" s="447"/>
      <c r="JWO70" s="447"/>
      <c r="JWP70" s="447"/>
      <c r="JWQ70" s="447"/>
      <c r="JWR70" s="447"/>
      <c r="JWS70" s="447"/>
      <c r="JWT70" s="447"/>
      <c r="JWU70" s="447"/>
      <c r="JWV70" s="447"/>
      <c r="JWW70" s="447"/>
      <c r="JWX70" s="447"/>
      <c r="JWY70" s="447"/>
      <c r="JWZ70" s="447"/>
      <c r="JXA70" s="447"/>
      <c r="JXB70" s="447"/>
      <c r="JXC70" s="447"/>
      <c r="JXD70" s="447"/>
      <c r="JXE70" s="447"/>
      <c r="JXF70" s="447"/>
      <c r="JXG70" s="447"/>
      <c r="JXH70" s="447"/>
      <c r="JXI70" s="447"/>
      <c r="JXJ70" s="447"/>
      <c r="JXK70" s="447"/>
      <c r="JXL70" s="447"/>
      <c r="JXM70" s="447"/>
      <c r="JXN70" s="447"/>
      <c r="JXO70" s="447"/>
      <c r="JXP70" s="447"/>
      <c r="JXQ70" s="447"/>
      <c r="JXR70" s="447"/>
      <c r="JXS70" s="447"/>
      <c r="JXT70" s="447"/>
      <c r="JXU70" s="447"/>
      <c r="JXV70" s="447"/>
      <c r="JXW70" s="447"/>
      <c r="JXX70" s="447"/>
      <c r="JXY70" s="447"/>
      <c r="JXZ70" s="447"/>
      <c r="JYA70" s="447"/>
      <c r="JYB70" s="447"/>
      <c r="JYC70" s="447"/>
      <c r="JYD70" s="447"/>
      <c r="JYE70" s="447"/>
      <c r="JYF70" s="447"/>
      <c r="JYG70" s="447"/>
      <c r="JYH70" s="447"/>
      <c r="JYI70" s="447"/>
      <c r="JYJ70" s="447"/>
      <c r="JYK70" s="447"/>
      <c r="JYL70" s="447"/>
      <c r="JYM70" s="447"/>
      <c r="JYN70" s="447"/>
      <c r="JYO70" s="447"/>
      <c r="JYP70" s="447"/>
      <c r="JYQ70" s="447"/>
      <c r="JYR70" s="447"/>
      <c r="JYS70" s="447"/>
      <c r="JYT70" s="447"/>
      <c r="JYU70" s="447"/>
      <c r="JYV70" s="447"/>
      <c r="JYW70" s="447"/>
      <c r="JYX70" s="447"/>
      <c r="JYY70" s="447"/>
      <c r="JYZ70" s="447"/>
      <c r="JZA70" s="447"/>
      <c r="JZB70" s="447"/>
      <c r="JZC70" s="447"/>
      <c r="JZD70" s="447"/>
      <c r="JZE70" s="447"/>
      <c r="JZF70" s="447"/>
      <c r="JZG70" s="447"/>
      <c r="JZH70" s="447"/>
      <c r="JZI70" s="447"/>
      <c r="JZJ70" s="447"/>
      <c r="JZK70" s="447"/>
      <c r="JZL70" s="447"/>
      <c r="JZM70" s="447"/>
      <c r="JZN70" s="447"/>
      <c r="JZO70" s="447"/>
      <c r="JZP70" s="447"/>
      <c r="JZQ70" s="447"/>
      <c r="JZR70" s="447"/>
      <c r="JZS70" s="447"/>
      <c r="JZT70" s="447"/>
      <c r="JZU70" s="447"/>
      <c r="JZV70" s="447"/>
      <c r="JZW70" s="447"/>
      <c r="JZX70" s="447"/>
      <c r="JZY70" s="447"/>
      <c r="JZZ70" s="447"/>
      <c r="KAA70" s="447"/>
      <c r="KAB70" s="447"/>
      <c r="KAC70" s="447"/>
      <c r="KAD70" s="447"/>
      <c r="KAE70" s="447"/>
      <c r="KAF70" s="447"/>
      <c r="KAG70" s="447"/>
      <c r="KAH70" s="447"/>
      <c r="KAI70" s="447"/>
      <c r="KAJ70" s="447"/>
      <c r="KAK70" s="447"/>
      <c r="KAL70" s="447"/>
      <c r="KAM70" s="447"/>
      <c r="KAN70" s="447"/>
      <c r="KAO70" s="447"/>
      <c r="KAP70" s="447"/>
      <c r="KAQ70" s="447"/>
      <c r="KAR70" s="447"/>
      <c r="KAS70" s="447"/>
      <c r="KAT70" s="447"/>
      <c r="KAU70" s="447"/>
      <c r="KAV70" s="447"/>
      <c r="KAW70" s="447"/>
      <c r="KAX70" s="447"/>
      <c r="KAY70" s="447"/>
      <c r="KAZ70" s="447"/>
      <c r="KBA70" s="447"/>
      <c r="KBB70" s="447"/>
      <c r="KBC70" s="447"/>
      <c r="KBD70" s="447"/>
      <c r="KBE70" s="447"/>
      <c r="KBF70" s="447"/>
      <c r="KBG70" s="447"/>
      <c r="KBH70" s="447"/>
      <c r="KBI70" s="447"/>
      <c r="KBJ70" s="447"/>
      <c r="KBK70" s="447"/>
      <c r="KBL70" s="447"/>
      <c r="KBM70" s="447"/>
      <c r="KBN70" s="447"/>
      <c r="KBO70" s="447"/>
      <c r="KBP70" s="447"/>
      <c r="KBQ70" s="447"/>
      <c r="KBR70" s="447"/>
      <c r="KBS70" s="447"/>
      <c r="KBT70" s="447"/>
      <c r="KBU70" s="447"/>
      <c r="KBV70" s="447"/>
      <c r="KBW70" s="447"/>
      <c r="KBX70" s="447"/>
      <c r="KBY70" s="447"/>
      <c r="KBZ70" s="447"/>
      <c r="KCA70" s="447"/>
      <c r="KCB70" s="447"/>
      <c r="KCC70" s="447"/>
      <c r="KCD70" s="447"/>
      <c r="KCE70" s="447"/>
      <c r="KCF70" s="447"/>
      <c r="KCG70" s="447"/>
      <c r="KCH70" s="447"/>
      <c r="KCI70" s="447"/>
      <c r="KCJ70" s="447"/>
      <c r="KCK70" s="447"/>
      <c r="KCL70" s="447"/>
      <c r="KCM70" s="447"/>
      <c r="KCN70" s="447"/>
      <c r="KCO70" s="447"/>
      <c r="KCP70" s="447"/>
      <c r="KCQ70" s="447"/>
      <c r="KCR70" s="447"/>
      <c r="KCS70" s="447"/>
      <c r="KCT70" s="447"/>
      <c r="KCU70" s="447"/>
      <c r="KCV70" s="447"/>
      <c r="KCW70" s="447"/>
      <c r="KCX70" s="447"/>
      <c r="KCY70" s="447"/>
      <c r="KCZ70" s="447"/>
      <c r="KDA70" s="447"/>
      <c r="KDB70" s="447"/>
      <c r="KDC70" s="447"/>
      <c r="KDD70" s="447"/>
      <c r="KDE70" s="447"/>
      <c r="KDF70" s="447"/>
      <c r="KDG70" s="447"/>
      <c r="KDH70" s="447"/>
      <c r="KDI70" s="447"/>
      <c r="KDJ70" s="447"/>
      <c r="KDK70" s="447"/>
      <c r="KDL70" s="447"/>
      <c r="KDM70" s="447"/>
      <c r="KDN70" s="447"/>
      <c r="KDO70" s="447"/>
      <c r="KDP70" s="447"/>
      <c r="KDQ70" s="447"/>
      <c r="KDR70" s="447"/>
      <c r="KDS70" s="447"/>
      <c r="KDT70" s="447"/>
      <c r="KDU70" s="447"/>
      <c r="KDV70" s="447"/>
      <c r="KDW70" s="447"/>
      <c r="KDX70" s="447"/>
      <c r="KDY70" s="447"/>
      <c r="KDZ70" s="447"/>
      <c r="KEA70" s="447"/>
      <c r="KEB70" s="447"/>
      <c r="KEC70" s="447"/>
      <c r="KED70" s="447"/>
      <c r="KEE70" s="447"/>
      <c r="KEF70" s="447"/>
      <c r="KEG70" s="447"/>
      <c r="KEH70" s="447"/>
      <c r="KEI70" s="447"/>
      <c r="KEJ70" s="447"/>
      <c r="KEK70" s="447"/>
      <c r="KEL70" s="447"/>
      <c r="KEM70" s="447"/>
      <c r="KEN70" s="447"/>
      <c r="KEO70" s="447"/>
      <c r="KEP70" s="447"/>
      <c r="KEQ70" s="447"/>
      <c r="KER70" s="447"/>
      <c r="KES70" s="447"/>
      <c r="KET70" s="447"/>
      <c r="KEU70" s="447"/>
      <c r="KEV70" s="447"/>
      <c r="KEW70" s="447"/>
      <c r="KEX70" s="447"/>
      <c r="KEY70" s="447"/>
      <c r="KEZ70" s="447"/>
      <c r="KFA70" s="447"/>
      <c r="KFB70" s="447"/>
      <c r="KFC70" s="447"/>
      <c r="KFD70" s="447"/>
      <c r="KFE70" s="447"/>
      <c r="KFF70" s="447"/>
      <c r="KFG70" s="447"/>
      <c r="KFH70" s="447"/>
      <c r="KFI70" s="447"/>
      <c r="KFJ70" s="447"/>
      <c r="KFK70" s="447"/>
      <c r="KFL70" s="447"/>
      <c r="KFM70" s="447"/>
      <c r="KFN70" s="447"/>
      <c r="KFO70" s="447"/>
      <c r="KFP70" s="447"/>
      <c r="KFQ70" s="447"/>
      <c r="KFR70" s="447"/>
      <c r="KFS70" s="447"/>
      <c r="KFT70" s="447"/>
      <c r="KFU70" s="447"/>
      <c r="KFV70" s="447"/>
      <c r="KFW70" s="447"/>
      <c r="KFX70" s="447"/>
      <c r="KFY70" s="447"/>
      <c r="KFZ70" s="447"/>
      <c r="KGA70" s="447"/>
      <c r="KGB70" s="447"/>
      <c r="KGC70" s="447"/>
      <c r="KGD70" s="447"/>
      <c r="KGE70" s="447"/>
      <c r="KGF70" s="447"/>
      <c r="KGG70" s="447"/>
      <c r="KGH70" s="447"/>
      <c r="KGI70" s="447"/>
      <c r="KGJ70" s="447"/>
      <c r="KGK70" s="447"/>
      <c r="KGL70" s="447"/>
      <c r="KGM70" s="447"/>
      <c r="KGN70" s="447"/>
      <c r="KGO70" s="447"/>
      <c r="KGP70" s="447"/>
      <c r="KGQ70" s="447"/>
      <c r="KGR70" s="447"/>
      <c r="KGS70" s="447"/>
      <c r="KGT70" s="447"/>
      <c r="KGU70" s="447"/>
      <c r="KGV70" s="447"/>
      <c r="KGW70" s="447"/>
      <c r="KGX70" s="447"/>
      <c r="KGY70" s="447"/>
      <c r="KGZ70" s="447"/>
      <c r="KHA70" s="447"/>
      <c r="KHB70" s="447"/>
      <c r="KHC70" s="447"/>
      <c r="KHD70" s="447"/>
      <c r="KHE70" s="447"/>
      <c r="KHF70" s="447"/>
      <c r="KHG70" s="447"/>
      <c r="KHH70" s="447"/>
      <c r="KHI70" s="447"/>
      <c r="KHJ70" s="447"/>
      <c r="KHK70" s="447"/>
      <c r="KHL70" s="447"/>
      <c r="KHM70" s="447"/>
      <c r="KHN70" s="447"/>
      <c r="KHO70" s="447"/>
      <c r="KHP70" s="447"/>
      <c r="KHQ70" s="447"/>
      <c r="KHR70" s="447"/>
      <c r="KHS70" s="447"/>
      <c r="KHT70" s="447"/>
      <c r="KHU70" s="447"/>
      <c r="KHV70" s="447"/>
      <c r="KHW70" s="447"/>
      <c r="KHX70" s="447"/>
      <c r="KHY70" s="447"/>
      <c r="KHZ70" s="447"/>
      <c r="KIA70" s="447"/>
      <c r="KIB70" s="447"/>
      <c r="KIC70" s="447"/>
      <c r="KID70" s="447"/>
      <c r="KIE70" s="447"/>
      <c r="KIF70" s="447"/>
      <c r="KIG70" s="447"/>
      <c r="KIH70" s="447"/>
      <c r="KII70" s="447"/>
      <c r="KIJ70" s="447"/>
      <c r="KIK70" s="447"/>
      <c r="KIL70" s="447"/>
      <c r="KIM70" s="447"/>
      <c r="KIN70" s="447"/>
      <c r="KIO70" s="447"/>
      <c r="KIP70" s="447"/>
      <c r="KIQ70" s="447"/>
      <c r="KIR70" s="447"/>
      <c r="KIS70" s="447"/>
      <c r="KIT70" s="447"/>
      <c r="KIU70" s="447"/>
      <c r="KIV70" s="447"/>
      <c r="KIW70" s="447"/>
      <c r="KIX70" s="447"/>
      <c r="KIY70" s="447"/>
      <c r="KIZ70" s="447"/>
      <c r="KJA70" s="447"/>
      <c r="KJB70" s="447"/>
      <c r="KJC70" s="447"/>
      <c r="KJD70" s="447"/>
      <c r="KJE70" s="447"/>
      <c r="KJF70" s="447"/>
      <c r="KJG70" s="447"/>
      <c r="KJH70" s="447"/>
      <c r="KJI70" s="447"/>
      <c r="KJJ70" s="447"/>
      <c r="KJK70" s="447"/>
      <c r="KJL70" s="447"/>
      <c r="KJM70" s="447"/>
      <c r="KJN70" s="447"/>
      <c r="KJO70" s="447"/>
      <c r="KJP70" s="447"/>
      <c r="KJQ70" s="447"/>
      <c r="KJR70" s="447"/>
      <c r="KJS70" s="447"/>
      <c r="KJT70" s="447"/>
      <c r="KJU70" s="447"/>
      <c r="KJV70" s="447"/>
      <c r="KJW70" s="447"/>
      <c r="KJX70" s="447"/>
      <c r="KJY70" s="447"/>
      <c r="KJZ70" s="447"/>
      <c r="KKA70" s="447"/>
      <c r="KKB70" s="447"/>
      <c r="KKC70" s="447"/>
      <c r="KKD70" s="447"/>
      <c r="KKE70" s="447"/>
      <c r="KKF70" s="447"/>
      <c r="KKG70" s="447"/>
      <c r="KKH70" s="447"/>
      <c r="KKI70" s="447"/>
      <c r="KKJ70" s="447"/>
      <c r="KKK70" s="447"/>
      <c r="KKL70" s="447"/>
      <c r="KKM70" s="447"/>
      <c r="KKN70" s="447"/>
      <c r="KKO70" s="447"/>
      <c r="KKP70" s="447"/>
      <c r="KKQ70" s="447"/>
      <c r="KKR70" s="447"/>
      <c r="KKS70" s="447"/>
      <c r="KKT70" s="447"/>
      <c r="KKU70" s="447"/>
      <c r="KKV70" s="447"/>
      <c r="KKW70" s="447"/>
      <c r="KKX70" s="447"/>
      <c r="KKY70" s="447"/>
      <c r="KKZ70" s="447"/>
      <c r="KLA70" s="447"/>
      <c r="KLB70" s="447"/>
      <c r="KLC70" s="447"/>
      <c r="KLD70" s="447"/>
      <c r="KLE70" s="447"/>
      <c r="KLF70" s="447"/>
      <c r="KLG70" s="447"/>
      <c r="KLH70" s="447"/>
      <c r="KLI70" s="447"/>
      <c r="KLJ70" s="447"/>
      <c r="KLK70" s="447"/>
      <c r="KLL70" s="447"/>
      <c r="KLM70" s="447"/>
      <c r="KLN70" s="447"/>
      <c r="KLO70" s="447"/>
      <c r="KLP70" s="447"/>
      <c r="KLQ70" s="447"/>
      <c r="KLR70" s="447"/>
      <c r="KLS70" s="447"/>
      <c r="KLT70" s="447"/>
      <c r="KLU70" s="447"/>
      <c r="KLV70" s="447"/>
      <c r="KLW70" s="447"/>
      <c r="KLX70" s="447"/>
      <c r="KLY70" s="447"/>
      <c r="KLZ70" s="447"/>
      <c r="KMA70" s="447"/>
      <c r="KMB70" s="447"/>
      <c r="KMC70" s="447"/>
      <c r="KMD70" s="447"/>
      <c r="KME70" s="447"/>
      <c r="KMF70" s="447"/>
      <c r="KMG70" s="447"/>
      <c r="KMH70" s="447"/>
      <c r="KMI70" s="447"/>
      <c r="KMJ70" s="447"/>
      <c r="KMK70" s="447"/>
      <c r="KML70" s="447"/>
      <c r="KMM70" s="447"/>
      <c r="KMN70" s="447"/>
      <c r="KMO70" s="447"/>
      <c r="KMP70" s="447"/>
      <c r="KMQ70" s="447"/>
      <c r="KMR70" s="447"/>
      <c r="KMS70" s="447"/>
      <c r="KMT70" s="447"/>
      <c r="KMU70" s="447"/>
      <c r="KMV70" s="447"/>
      <c r="KMW70" s="447"/>
      <c r="KMX70" s="447"/>
      <c r="KMY70" s="447"/>
      <c r="KMZ70" s="447"/>
      <c r="KNA70" s="447"/>
      <c r="KNB70" s="447"/>
      <c r="KNC70" s="447"/>
      <c r="KND70" s="447"/>
      <c r="KNE70" s="447"/>
      <c r="KNF70" s="447"/>
      <c r="KNG70" s="447"/>
      <c r="KNH70" s="447"/>
      <c r="KNI70" s="447"/>
      <c r="KNJ70" s="447"/>
      <c r="KNK70" s="447"/>
      <c r="KNL70" s="447"/>
      <c r="KNM70" s="447"/>
      <c r="KNN70" s="447"/>
      <c r="KNO70" s="447"/>
      <c r="KNP70" s="447"/>
      <c r="KNQ70" s="447"/>
      <c r="KNR70" s="447"/>
      <c r="KNS70" s="447"/>
      <c r="KNT70" s="447"/>
      <c r="KNU70" s="447"/>
      <c r="KNV70" s="447"/>
      <c r="KNW70" s="447"/>
      <c r="KNX70" s="447"/>
      <c r="KNY70" s="447"/>
      <c r="KNZ70" s="447"/>
      <c r="KOA70" s="447"/>
      <c r="KOB70" s="447"/>
      <c r="KOC70" s="447"/>
      <c r="KOD70" s="447"/>
      <c r="KOE70" s="447"/>
      <c r="KOF70" s="447"/>
      <c r="KOG70" s="447"/>
      <c r="KOH70" s="447"/>
      <c r="KOI70" s="447"/>
      <c r="KOJ70" s="447"/>
      <c r="KOK70" s="447"/>
      <c r="KOL70" s="447"/>
      <c r="KOM70" s="447"/>
      <c r="KON70" s="447"/>
      <c r="KOO70" s="447"/>
      <c r="KOP70" s="447"/>
      <c r="KOQ70" s="447"/>
      <c r="KOR70" s="447"/>
      <c r="KOS70" s="447"/>
      <c r="KOT70" s="447"/>
      <c r="KOU70" s="447"/>
      <c r="KOV70" s="447"/>
      <c r="KOW70" s="447"/>
      <c r="KOX70" s="447"/>
      <c r="KOY70" s="447"/>
      <c r="KOZ70" s="447"/>
      <c r="KPA70" s="447"/>
      <c r="KPB70" s="447"/>
      <c r="KPC70" s="447"/>
      <c r="KPD70" s="447"/>
      <c r="KPE70" s="447"/>
      <c r="KPF70" s="447"/>
      <c r="KPG70" s="447"/>
      <c r="KPH70" s="447"/>
      <c r="KPI70" s="447"/>
      <c r="KPJ70" s="447"/>
      <c r="KPK70" s="447"/>
      <c r="KPL70" s="447"/>
      <c r="KPM70" s="447"/>
      <c r="KPN70" s="447"/>
      <c r="KPO70" s="447"/>
      <c r="KPP70" s="447"/>
      <c r="KPQ70" s="447"/>
      <c r="KPR70" s="447"/>
      <c r="KPS70" s="447"/>
      <c r="KPT70" s="447"/>
      <c r="KPU70" s="447"/>
      <c r="KPV70" s="447"/>
      <c r="KPW70" s="447"/>
      <c r="KPX70" s="447"/>
      <c r="KPY70" s="447"/>
      <c r="KPZ70" s="447"/>
      <c r="KQA70" s="447"/>
      <c r="KQB70" s="447"/>
      <c r="KQC70" s="447"/>
      <c r="KQD70" s="447"/>
      <c r="KQE70" s="447"/>
      <c r="KQF70" s="447"/>
      <c r="KQG70" s="447"/>
      <c r="KQH70" s="447"/>
      <c r="KQI70" s="447"/>
      <c r="KQJ70" s="447"/>
      <c r="KQK70" s="447"/>
      <c r="KQL70" s="447"/>
      <c r="KQM70" s="447"/>
      <c r="KQN70" s="447"/>
      <c r="KQO70" s="447"/>
      <c r="KQP70" s="447"/>
      <c r="KQQ70" s="447"/>
      <c r="KQR70" s="447"/>
      <c r="KQS70" s="447"/>
      <c r="KQT70" s="447"/>
      <c r="KQU70" s="447"/>
      <c r="KQV70" s="447"/>
      <c r="KQW70" s="447"/>
      <c r="KQX70" s="447"/>
      <c r="KQY70" s="447"/>
      <c r="KQZ70" s="447"/>
      <c r="KRA70" s="447"/>
      <c r="KRB70" s="447"/>
      <c r="KRC70" s="447"/>
      <c r="KRD70" s="447"/>
      <c r="KRE70" s="447"/>
      <c r="KRF70" s="447"/>
      <c r="KRG70" s="447"/>
      <c r="KRH70" s="447"/>
      <c r="KRI70" s="447"/>
      <c r="KRJ70" s="447"/>
      <c r="KRK70" s="447"/>
      <c r="KRL70" s="447"/>
      <c r="KRM70" s="447"/>
      <c r="KRN70" s="447"/>
      <c r="KRO70" s="447"/>
      <c r="KRP70" s="447"/>
      <c r="KRQ70" s="447"/>
      <c r="KRR70" s="447"/>
      <c r="KRS70" s="447"/>
      <c r="KRT70" s="447"/>
      <c r="KRU70" s="447"/>
      <c r="KRV70" s="447"/>
      <c r="KRW70" s="447"/>
      <c r="KRX70" s="447"/>
      <c r="KRY70" s="447"/>
      <c r="KRZ70" s="447"/>
      <c r="KSA70" s="447"/>
      <c r="KSB70" s="447"/>
      <c r="KSC70" s="447"/>
      <c r="KSD70" s="447"/>
      <c r="KSE70" s="447"/>
      <c r="KSF70" s="447"/>
      <c r="KSG70" s="447"/>
      <c r="KSH70" s="447"/>
      <c r="KSI70" s="447"/>
      <c r="KSJ70" s="447"/>
      <c r="KSK70" s="447"/>
      <c r="KSL70" s="447"/>
      <c r="KSM70" s="447"/>
      <c r="KSN70" s="447"/>
      <c r="KSO70" s="447"/>
      <c r="KSP70" s="447"/>
      <c r="KSQ70" s="447"/>
      <c r="KSR70" s="447"/>
      <c r="KSS70" s="447"/>
      <c r="KST70" s="447"/>
      <c r="KSU70" s="447"/>
      <c r="KSV70" s="447"/>
      <c r="KSW70" s="447"/>
      <c r="KSX70" s="447"/>
      <c r="KSY70" s="447"/>
      <c r="KSZ70" s="447"/>
      <c r="KTA70" s="447"/>
      <c r="KTB70" s="447"/>
      <c r="KTC70" s="447"/>
      <c r="KTD70" s="447"/>
      <c r="KTE70" s="447"/>
      <c r="KTF70" s="447"/>
      <c r="KTG70" s="447"/>
      <c r="KTH70" s="447"/>
      <c r="KTI70" s="447"/>
      <c r="KTJ70" s="447"/>
      <c r="KTK70" s="447"/>
      <c r="KTL70" s="447"/>
      <c r="KTM70" s="447"/>
      <c r="KTN70" s="447"/>
      <c r="KTO70" s="447"/>
      <c r="KTP70" s="447"/>
      <c r="KTQ70" s="447"/>
      <c r="KTR70" s="447"/>
      <c r="KTS70" s="447"/>
      <c r="KTT70" s="447"/>
      <c r="KTU70" s="447"/>
      <c r="KTV70" s="447"/>
      <c r="KTW70" s="447"/>
      <c r="KTX70" s="447"/>
      <c r="KTY70" s="447"/>
      <c r="KTZ70" s="447"/>
      <c r="KUA70" s="447"/>
      <c r="KUB70" s="447"/>
      <c r="KUC70" s="447"/>
      <c r="KUD70" s="447"/>
      <c r="KUE70" s="447"/>
      <c r="KUF70" s="447"/>
      <c r="KUG70" s="447"/>
      <c r="KUH70" s="447"/>
      <c r="KUI70" s="447"/>
      <c r="KUJ70" s="447"/>
      <c r="KUK70" s="447"/>
      <c r="KUL70" s="447"/>
      <c r="KUM70" s="447"/>
      <c r="KUN70" s="447"/>
      <c r="KUO70" s="447"/>
      <c r="KUP70" s="447"/>
      <c r="KUQ70" s="447"/>
      <c r="KUR70" s="447"/>
      <c r="KUS70" s="447"/>
      <c r="KUT70" s="447"/>
      <c r="KUU70" s="447"/>
      <c r="KUV70" s="447"/>
      <c r="KUW70" s="447"/>
      <c r="KUX70" s="447"/>
      <c r="KUY70" s="447"/>
      <c r="KUZ70" s="447"/>
      <c r="KVA70" s="447"/>
      <c r="KVB70" s="447"/>
      <c r="KVC70" s="447"/>
      <c r="KVD70" s="447"/>
      <c r="KVE70" s="447"/>
      <c r="KVF70" s="447"/>
      <c r="KVG70" s="447"/>
      <c r="KVH70" s="447"/>
      <c r="KVI70" s="447"/>
      <c r="KVJ70" s="447"/>
      <c r="KVK70" s="447"/>
      <c r="KVL70" s="447"/>
      <c r="KVM70" s="447"/>
      <c r="KVN70" s="447"/>
      <c r="KVO70" s="447"/>
      <c r="KVP70" s="447"/>
      <c r="KVQ70" s="447"/>
      <c r="KVR70" s="447"/>
      <c r="KVS70" s="447"/>
      <c r="KVT70" s="447"/>
      <c r="KVU70" s="447"/>
      <c r="KVV70" s="447"/>
      <c r="KVW70" s="447"/>
      <c r="KVX70" s="447"/>
      <c r="KVY70" s="447"/>
      <c r="KVZ70" s="447"/>
      <c r="KWA70" s="447"/>
      <c r="KWB70" s="447"/>
      <c r="KWC70" s="447"/>
      <c r="KWD70" s="447"/>
      <c r="KWE70" s="447"/>
      <c r="KWF70" s="447"/>
      <c r="KWG70" s="447"/>
      <c r="KWH70" s="447"/>
      <c r="KWI70" s="447"/>
      <c r="KWJ70" s="447"/>
      <c r="KWK70" s="447"/>
      <c r="KWL70" s="447"/>
      <c r="KWM70" s="447"/>
      <c r="KWN70" s="447"/>
      <c r="KWO70" s="447"/>
      <c r="KWP70" s="447"/>
      <c r="KWQ70" s="447"/>
      <c r="KWR70" s="447"/>
      <c r="KWS70" s="447"/>
      <c r="KWT70" s="447"/>
      <c r="KWU70" s="447"/>
      <c r="KWV70" s="447"/>
      <c r="KWW70" s="447"/>
      <c r="KWX70" s="447"/>
      <c r="KWY70" s="447"/>
      <c r="KWZ70" s="447"/>
      <c r="KXA70" s="447"/>
      <c r="KXB70" s="447"/>
      <c r="KXC70" s="447"/>
      <c r="KXD70" s="447"/>
      <c r="KXE70" s="447"/>
      <c r="KXF70" s="447"/>
      <c r="KXG70" s="447"/>
      <c r="KXH70" s="447"/>
      <c r="KXI70" s="447"/>
      <c r="KXJ70" s="447"/>
      <c r="KXK70" s="447"/>
      <c r="KXL70" s="447"/>
      <c r="KXM70" s="447"/>
      <c r="KXN70" s="447"/>
      <c r="KXO70" s="447"/>
      <c r="KXP70" s="447"/>
      <c r="KXQ70" s="447"/>
      <c r="KXR70" s="447"/>
      <c r="KXS70" s="447"/>
      <c r="KXT70" s="447"/>
      <c r="KXU70" s="447"/>
      <c r="KXV70" s="447"/>
      <c r="KXW70" s="447"/>
      <c r="KXX70" s="447"/>
      <c r="KXY70" s="447"/>
      <c r="KXZ70" s="447"/>
      <c r="KYA70" s="447"/>
      <c r="KYB70" s="447"/>
      <c r="KYC70" s="447"/>
      <c r="KYD70" s="447"/>
      <c r="KYE70" s="447"/>
      <c r="KYF70" s="447"/>
      <c r="KYG70" s="447"/>
      <c r="KYH70" s="447"/>
      <c r="KYI70" s="447"/>
      <c r="KYJ70" s="447"/>
      <c r="KYK70" s="447"/>
      <c r="KYL70" s="447"/>
      <c r="KYM70" s="447"/>
      <c r="KYN70" s="447"/>
      <c r="KYO70" s="447"/>
      <c r="KYP70" s="447"/>
      <c r="KYQ70" s="447"/>
      <c r="KYR70" s="447"/>
      <c r="KYS70" s="447"/>
      <c r="KYT70" s="447"/>
      <c r="KYU70" s="447"/>
      <c r="KYV70" s="447"/>
      <c r="KYW70" s="447"/>
      <c r="KYX70" s="447"/>
      <c r="KYY70" s="447"/>
      <c r="KYZ70" s="447"/>
      <c r="KZA70" s="447"/>
      <c r="KZB70" s="447"/>
      <c r="KZC70" s="447"/>
      <c r="KZD70" s="447"/>
      <c r="KZE70" s="447"/>
      <c r="KZF70" s="447"/>
      <c r="KZG70" s="447"/>
      <c r="KZH70" s="447"/>
      <c r="KZI70" s="447"/>
      <c r="KZJ70" s="447"/>
      <c r="KZK70" s="447"/>
      <c r="KZL70" s="447"/>
      <c r="KZM70" s="447"/>
      <c r="KZN70" s="447"/>
      <c r="KZO70" s="447"/>
      <c r="KZP70" s="447"/>
      <c r="KZQ70" s="447"/>
      <c r="KZR70" s="447"/>
      <c r="KZS70" s="447"/>
      <c r="KZT70" s="447"/>
      <c r="KZU70" s="447"/>
      <c r="KZV70" s="447"/>
      <c r="KZW70" s="447"/>
      <c r="KZX70" s="447"/>
      <c r="KZY70" s="447"/>
      <c r="KZZ70" s="447"/>
      <c r="LAA70" s="447"/>
      <c r="LAB70" s="447"/>
      <c r="LAC70" s="447"/>
      <c r="LAD70" s="447"/>
      <c r="LAE70" s="447"/>
      <c r="LAF70" s="447"/>
      <c r="LAG70" s="447"/>
      <c r="LAH70" s="447"/>
      <c r="LAI70" s="447"/>
      <c r="LAJ70" s="447"/>
      <c r="LAK70" s="447"/>
      <c r="LAL70" s="447"/>
      <c r="LAM70" s="447"/>
      <c r="LAN70" s="447"/>
      <c r="LAO70" s="447"/>
      <c r="LAP70" s="447"/>
      <c r="LAQ70" s="447"/>
      <c r="LAR70" s="447"/>
      <c r="LAS70" s="447"/>
      <c r="LAT70" s="447"/>
      <c r="LAU70" s="447"/>
      <c r="LAV70" s="447"/>
      <c r="LAW70" s="447"/>
      <c r="LAX70" s="447"/>
      <c r="LAY70" s="447"/>
      <c r="LAZ70" s="447"/>
      <c r="LBA70" s="447"/>
      <c r="LBB70" s="447"/>
      <c r="LBC70" s="447"/>
      <c r="LBD70" s="447"/>
      <c r="LBE70" s="447"/>
      <c r="LBF70" s="447"/>
      <c r="LBG70" s="447"/>
      <c r="LBH70" s="447"/>
      <c r="LBI70" s="447"/>
      <c r="LBJ70" s="447"/>
      <c r="LBK70" s="447"/>
      <c r="LBL70" s="447"/>
      <c r="LBM70" s="447"/>
      <c r="LBN70" s="447"/>
      <c r="LBO70" s="447"/>
      <c r="LBP70" s="447"/>
      <c r="LBQ70" s="447"/>
      <c r="LBR70" s="447"/>
      <c r="LBS70" s="447"/>
      <c r="LBT70" s="447"/>
      <c r="LBU70" s="447"/>
      <c r="LBV70" s="447"/>
      <c r="LBW70" s="447"/>
      <c r="LBX70" s="447"/>
      <c r="LBY70" s="447"/>
      <c r="LBZ70" s="447"/>
      <c r="LCA70" s="447"/>
      <c r="LCB70" s="447"/>
      <c r="LCC70" s="447"/>
      <c r="LCD70" s="447"/>
      <c r="LCE70" s="447"/>
      <c r="LCF70" s="447"/>
      <c r="LCG70" s="447"/>
      <c r="LCH70" s="447"/>
      <c r="LCI70" s="447"/>
      <c r="LCJ70" s="447"/>
      <c r="LCK70" s="447"/>
      <c r="LCL70" s="447"/>
      <c r="LCM70" s="447"/>
      <c r="LCN70" s="447"/>
      <c r="LCO70" s="447"/>
      <c r="LCP70" s="447"/>
      <c r="LCQ70" s="447"/>
      <c r="LCR70" s="447"/>
      <c r="LCS70" s="447"/>
      <c r="LCT70" s="447"/>
      <c r="LCU70" s="447"/>
      <c r="LCV70" s="447"/>
      <c r="LCW70" s="447"/>
      <c r="LCX70" s="447"/>
      <c r="LCY70" s="447"/>
      <c r="LCZ70" s="447"/>
      <c r="LDA70" s="447"/>
      <c r="LDB70" s="447"/>
      <c r="LDC70" s="447"/>
      <c r="LDD70" s="447"/>
      <c r="LDE70" s="447"/>
      <c r="LDF70" s="447"/>
      <c r="LDG70" s="447"/>
      <c r="LDH70" s="447"/>
      <c r="LDI70" s="447"/>
      <c r="LDJ70" s="447"/>
      <c r="LDK70" s="447"/>
      <c r="LDL70" s="447"/>
      <c r="LDM70" s="447"/>
      <c r="LDN70" s="447"/>
      <c r="LDO70" s="447"/>
      <c r="LDP70" s="447"/>
      <c r="LDQ70" s="447"/>
      <c r="LDR70" s="447"/>
      <c r="LDS70" s="447"/>
      <c r="LDT70" s="447"/>
      <c r="LDU70" s="447"/>
      <c r="LDV70" s="447"/>
      <c r="LDW70" s="447"/>
      <c r="LDX70" s="447"/>
      <c r="LDY70" s="447"/>
      <c r="LDZ70" s="447"/>
      <c r="LEA70" s="447"/>
      <c r="LEB70" s="447"/>
      <c r="LEC70" s="447"/>
      <c r="LED70" s="447"/>
      <c r="LEE70" s="447"/>
      <c r="LEF70" s="447"/>
      <c r="LEG70" s="447"/>
      <c r="LEH70" s="447"/>
      <c r="LEI70" s="447"/>
      <c r="LEJ70" s="447"/>
      <c r="LEK70" s="447"/>
      <c r="LEL70" s="447"/>
      <c r="LEM70" s="447"/>
      <c r="LEN70" s="447"/>
      <c r="LEO70" s="447"/>
      <c r="LEP70" s="447"/>
      <c r="LEQ70" s="447"/>
      <c r="LER70" s="447"/>
      <c r="LES70" s="447"/>
      <c r="LET70" s="447"/>
      <c r="LEU70" s="447"/>
      <c r="LEV70" s="447"/>
      <c r="LEW70" s="447"/>
      <c r="LEX70" s="447"/>
      <c r="LEY70" s="447"/>
      <c r="LEZ70" s="447"/>
      <c r="LFA70" s="447"/>
      <c r="LFB70" s="447"/>
      <c r="LFC70" s="447"/>
      <c r="LFD70" s="447"/>
      <c r="LFE70" s="447"/>
      <c r="LFF70" s="447"/>
      <c r="LFG70" s="447"/>
      <c r="LFH70" s="447"/>
      <c r="LFI70" s="447"/>
      <c r="LFJ70" s="447"/>
      <c r="LFK70" s="447"/>
      <c r="LFL70" s="447"/>
      <c r="LFM70" s="447"/>
      <c r="LFN70" s="447"/>
      <c r="LFO70" s="447"/>
      <c r="LFP70" s="447"/>
      <c r="LFQ70" s="447"/>
      <c r="LFR70" s="447"/>
      <c r="LFS70" s="447"/>
      <c r="LFT70" s="447"/>
      <c r="LFU70" s="447"/>
      <c r="LFV70" s="447"/>
      <c r="LFW70" s="447"/>
      <c r="LFX70" s="447"/>
      <c r="LFY70" s="447"/>
      <c r="LFZ70" s="447"/>
      <c r="LGA70" s="447"/>
      <c r="LGB70" s="447"/>
      <c r="LGC70" s="447"/>
      <c r="LGD70" s="447"/>
      <c r="LGE70" s="447"/>
      <c r="LGF70" s="447"/>
      <c r="LGG70" s="447"/>
      <c r="LGH70" s="447"/>
      <c r="LGI70" s="447"/>
      <c r="LGJ70" s="447"/>
      <c r="LGK70" s="447"/>
      <c r="LGL70" s="447"/>
      <c r="LGM70" s="447"/>
      <c r="LGN70" s="447"/>
      <c r="LGO70" s="447"/>
      <c r="LGP70" s="447"/>
      <c r="LGQ70" s="447"/>
      <c r="LGR70" s="447"/>
      <c r="LGS70" s="447"/>
      <c r="LGT70" s="447"/>
      <c r="LGU70" s="447"/>
      <c r="LGV70" s="447"/>
      <c r="LGW70" s="447"/>
      <c r="LGX70" s="447"/>
      <c r="LGY70" s="447"/>
      <c r="LGZ70" s="447"/>
      <c r="LHA70" s="447"/>
      <c r="LHB70" s="447"/>
      <c r="LHC70" s="447"/>
      <c r="LHD70" s="447"/>
      <c r="LHE70" s="447"/>
      <c r="LHF70" s="447"/>
      <c r="LHG70" s="447"/>
      <c r="LHH70" s="447"/>
      <c r="LHI70" s="447"/>
      <c r="LHJ70" s="447"/>
      <c r="LHK70" s="447"/>
      <c r="LHL70" s="447"/>
      <c r="LHM70" s="447"/>
      <c r="LHN70" s="447"/>
      <c r="LHO70" s="447"/>
      <c r="LHP70" s="447"/>
      <c r="LHQ70" s="447"/>
      <c r="LHR70" s="447"/>
      <c r="LHS70" s="447"/>
      <c r="LHT70" s="447"/>
      <c r="LHU70" s="447"/>
      <c r="LHV70" s="447"/>
      <c r="LHW70" s="447"/>
      <c r="LHX70" s="447"/>
      <c r="LHY70" s="447"/>
      <c r="LHZ70" s="447"/>
      <c r="LIA70" s="447"/>
      <c r="LIB70" s="447"/>
      <c r="LIC70" s="447"/>
      <c r="LID70" s="447"/>
      <c r="LIE70" s="447"/>
      <c r="LIF70" s="447"/>
      <c r="LIG70" s="447"/>
      <c r="LIH70" s="447"/>
      <c r="LII70" s="447"/>
      <c r="LIJ70" s="447"/>
      <c r="LIK70" s="447"/>
      <c r="LIL70" s="447"/>
      <c r="LIM70" s="447"/>
      <c r="LIN70" s="447"/>
      <c r="LIO70" s="447"/>
      <c r="LIP70" s="447"/>
      <c r="LIQ70" s="447"/>
      <c r="LIR70" s="447"/>
      <c r="LIS70" s="447"/>
      <c r="LIT70" s="447"/>
      <c r="LIU70" s="447"/>
      <c r="LIV70" s="447"/>
      <c r="LIW70" s="447"/>
      <c r="LIX70" s="447"/>
      <c r="LIY70" s="447"/>
      <c r="LIZ70" s="447"/>
      <c r="LJA70" s="447"/>
      <c r="LJB70" s="447"/>
      <c r="LJC70" s="447"/>
      <c r="LJD70" s="447"/>
      <c r="LJE70" s="447"/>
      <c r="LJF70" s="447"/>
      <c r="LJG70" s="447"/>
      <c r="LJH70" s="447"/>
      <c r="LJI70" s="447"/>
      <c r="LJJ70" s="447"/>
      <c r="LJK70" s="447"/>
      <c r="LJL70" s="447"/>
      <c r="LJM70" s="447"/>
      <c r="LJN70" s="447"/>
      <c r="LJO70" s="447"/>
      <c r="LJP70" s="447"/>
      <c r="LJQ70" s="447"/>
      <c r="LJR70" s="447"/>
      <c r="LJS70" s="447"/>
      <c r="LJT70" s="447"/>
      <c r="LJU70" s="447"/>
      <c r="LJV70" s="447"/>
      <c r="LJW70" s="447"/>
      <c r="LJX70" s="447"/>
      <c r="LJY70" s="447"/>
      <c r="LJZ70" s="447"/>
      <c r="LKA70" s="447"/>
      <c r="LKB70" s="447"/>
      <c r="LKC70" s="447"/>
      <c r="LKD70" s="447"/>
      <c r="LKE70" s="447"/>
      <c r="LKF70" s="447"/>
      <c r="LKG70" s="447"/>
      <c r="LKH70" s="447"/>
      <c r="LKI70" s="447"/>
      <c r="LKJ70" s="447"/>
      <c r="LKK70" s="447"/>
      <c r="LKL70" s="447"/>
      <c r="LKM70" s="447"/>
      <c r="LKN70" s="447"/>
      <c r="LKO70" s="447"/>
      <c r="LKP70" s="447"/>
      <c r="LKQ70" s="447"/>
      <c r="LKR70" s="447"/>
      <c r="LKS70" s="447"/>
      <c r="LKT70" s="447"/>
      <c r="LKU70" s="447"/>
      <c r="LKV70" s="447"/>
      <c r="LKW70" s="447"/>
      <c r="LKX70" s="447"/>
      <c r="LKY70" s="447"/>
      <c r="LKZ70" s="447"/>
      <c r="LLA70" s="447"/>
      <c r="LLB70" s="447"/>
      <c r="LLC70" s="447"/>
      <c r="LLD70" s="447"/>
      <c r="LLE70" s="447"/>
      <c r="LLF70" s="447"/>
      <c r="LLG70" s="447"/>
      <c r="LLH70" s="447"/>
      <c r="LLI70" s="447"/>
      <c r="LLJ70" s="447"/>
      <c r="LLK70" s="447"/>
      <c r="LLL70" s="447"/>
      <c r="LLM70" s="447"/>
      <c r="LLN70" s="447"/>
      <c r="LLO70" s="447"/>
      <c r="LLP70" s="447"/>
      <c r="LLQ70" s="447"/>
      <c r="LLR70" s="447"/>
      <c r="LLS70" s="447"/>
      <c r="LLT70" s="447"/>
      <c r="LLU70" s="447"/>
      <c r="LLV70" s="447"/>
      <c r="LLW70" s="447"/>
      <c r="LLX70" s="447"/>
      <c r="LLY70" s="447"/>
      <c r="LLZ70" s="447"/>
      <c r="LMA70" s="447"/>
      <c r="LMB70" s="447"/>
      <c r="LMC70" s="447"/>
      <c r="LMD70" s="447"/>
      <c r="LME70" s="447"/>
      <c r="LMF70" s="447"/>
      <c r="LMG70" s="447"/>
      <c r="LMH70" s="447"/>
      <c r="LMI70" s="447"/>
      <c r="LMJ70" s="447"/>
      <c r="LMK70" s="447"/>
      <c r="LML70" s="447"/>
      <c r="LMM70" s="447"/>
      <c r="LMN70" s="447"/>
      <c r="LMO70" s="447"/>
      <c r="LMP70" s="447"/>
      <c r="LMQ70" s="447"/>
      <c r="LMR70" s="447"/>
      <c r="LMS70" s="447"/>
      <c r="LMT70" s="447"/>
      <c r="LMU70" s="447"/>
      <c r="LMV70" s="447"/>
      <c r="LMW70" s="447"/>
      <c r="LMX70" s="447"/>
      <c r="LMY70" s="447"/>
      <c r="LMZ70" s="447"/>
      <c r="LNA70" s="447"/>
      <c r="LNB70" s="447"/>
      <c r="LNC70" s="447"/>
      <c r="LND70" s="447"/>
      <c r="LNE70" s="447"/>
      <c r="LNF70" s="447"/>
      <c r="LNG70" s="447"/>
      <c r="LNH70" s="447"/>
      <c r="LNI70" s="447"/>
      <c r="LNJ70" s="447"/>
      <c r="LNK70" s="447"/>
      <c r="LNL70" s="447"/>
      <c r="LNM70" s="447"/>
      <c r="LNN70" s="447"/>
      <c r="LNO70" s="447"/>
      <c r="LNP70" s="447"/>
      <c r="LNQ70" s="447"/>
      <c r="LNR70" s="447"/>
      <c r="LNS70" s="447"/>
      <c r="LNT70" s="447"/>
      <c r="LNU70" s="447"/>
      <c r="LNV70" s="447"/>
      <c r="LNW70" s="447"/>
      <c r="LNX70" s="447"/>
      <c r="LNY70" s="447"/>
      <c r="LNZ70" s="447"/>
      <c r="LOA70" s="447"/>
      <c r="LOB70" s="447"/>
      <c r="LOC70" s="447"/>
      <c r="LOD70" s="447"/>
      <c r="LOE70" s="447"/>
      <c r="LOF70" s="447"/>
      <c r="LOG70" s="447"/>
      <c r="LOH70" s="447"/>
      <c r="LOI70" s="447"/>
      <c r="LOJ70" s="447"/>
      <c r="LOK70" s="447"/>
      <c r="LOL70" s="447"/>
      <c r="LOM70" s="447"/>
      <c r="LON70" s="447"/>
      <c r="LOO70" s="447"/>
      <c r="LOP70" s="447"/>
      <c r="LOQ70" s="447"/>
      <c r="LOR70" s="447"/>
      <c r="LOS70" s="447"/>
      <c r="LOT70" s="447"/>
      <c r="LOU70" s="447"/>
      <c r="LOV70" s="447"/>
      <c r="LOW70" s="447"/>
      <c r="LOX70" s="447"/>
      <c r="LOY70" s="447"/>
      <c r="LOZ70" s="447"/>
      <c r="LPA70" s="447"/>
      <c r="LPB70" s="447"/>
      <c r="LPC70" s="447"/>
      <c r="LPD70" s="447"/>
      <c r="LPE70" s="447"/>
      <c r="LPF70" s="447"/>
      <c r="LPG70" s="447"/>
      <c r="LPH70" s="447"/>
      <c r="LPI70" s="447"/>
      <c r="LPJ70" s="447"/>
      <c r="LPK70" s="447"/>
      <c r="LPL70" s="447"/>
      <c r="LPM70" s="447"/>
      <c r="LPN70" s="447"/>
      <c r="LPO70" s="447"/>
      <c r="LPP70" s="447"/>
      <c r="LPQ70" s="447"/>
      <c r="LPR70" s="447"/>
      <c r="LPS70" s="447"/>
      <c r="LPT70" s="447"/>
      <c r="LPU70" s="447"/>
      <c r="LPV70" s="447"/>
      <c r="LPW70" s="447"/>
      <c r="LPX70" s="447"/>
      <c r="LPY70" s="447"/>
      <c r="LPZ70" s="447"/>
      <c r="LQA70" s="447"/>
      <c r="LQB70" s="447"/>
      <c r="LQC70" s="447"/>
      <c r="LQD70" s="447"/>
      <c r="LQE70" s="447"/>
      <c r="LQF70" s="447"/>
      <c r="LQG70" s="447"/>
      <c r="LQH70" s="447"/>
      <c r="LQI70" s="447"/>
      <c r="LQJ70" s="447"/>
      <c r="LQK70" s="447"/>
      <c r="LQL70" s="447"/>
      <c r="LQM70" s="447"/>
      <c r="LQN70" s="447"/>
      <c r="LQO70" s="447"/>
      <c r="LQP70" s="447"/>
      <c r="LQQ70" s="447"/>
      <c r="LQR70" s="447"/>
      <c r="LQS70" s="447"/>
      <c r="LQT70" s="447"/>
      <c r="LQU70" s="447"/>
      <c r="LQV70" s="447"/>
      <c r="LQW70" s="447"/>
      <c r="LQX70" s="447"/>
      <c r="LQY70" s="447"/>
      <c r="LQZ70" s="447"/>
      <c r="LRA70" s="447"/>
      <c r="LRB70" s="447"/>
      <c r="LRC70" s="447"/>
      <c r="LRD70" s="447"/>
      <c r="LRE70" s="447"/>
      <c r="LRF70" s="447"/>
      <c r="LRG70" s="447"/>
      <c r="LRH70" s="447"/>
      <c r="LRI70" s="447"/>
      <c r="LRJ70" s="447"/>
      <c r="LRK70" s="447"/>
      <c r="LRL70" s="447"/>
      <c r="LRM70" s="447"/>
      <c r="LRN70" s="447"/>
      <c r="LRO70" s="447"/>
      <c r="LRP70" s="447"/>
      <c r="LRQ70" s="447"/>
      <c r="LRR70" s="447"/>
      <c r="LRS70" s="447"/>
      <c r="LRT70" s="447"/>
      <c r="LRU70" s="447"/>
      <c r="LRV70" s="447"/>
      <c r="LRW70" s="447"/>
      <c r="LRX70" s="447"/>
      <c r="LRY70" s="447"/>
      <c r="LRZ70" s="447"/>
      <c r="LSA70" s="447"/>
      <c r="LSB70" s="447"/>
      <c r="LSC70" s="447"/>
      <c r="LSD70" s="447"/>
      <c r="LSE70" s="447"/>
      <c r="LSF70" s="447"/>
      <c r="LSG70" s="447"/>
      <c r="LSH70" s="447"/>
      <c r="LSI70" s="447"/>
      <c r="LSJ70" s="447"/>
      <c r="LSK70" s="447"/>
      <c r="LSL70" s="447"/>
      <c r="LSM70" s="447"/>
      <c r="LSN70" s="447"/>
      <c r="LSO70" s="447"/>
      <c r="LSP70" s="447"/>
      <c r="LSQ70" s="447"/>
      <c r="LSR70" s="447"/>
      <c r="LSS70" s="447"/>
      <c r="LST70" s="447"/>
      <c r="LSU70" s="447"/>
      <c r="LSV70" s="447"/>
      <c r="LSW70" s="447"/>
      <c r="LSX70" s="447"/>
      <c r="LSY70" s="447"/>
      <c r="LSZ70" s="447"/>
      <c r="LTA70" s="447"/>
      <c r="LTB70" s="447"/>
      <c r="LTC70" s="447"/>
      <c r="LTD70" s="447"/>
      <c r="LTE70" s="447"/>
      <c r="LTF70" s="447"/>
      <c r="LTG70" s="447"/>
      <c r="LTH70" s="447"/>
      <c r="LTI70" s="447"/>
      <c r="LTJ70" s="447"/>
      <c r="LTK70" s="447"/>
      <c r="LTL70" s="447"/>
      <c r="LTM70" s="447"/>
      <c r="LTN70" s="447"/>
      <c r="LTO70" s="447"/>
      <c r="LTP70" s="447"/>
      <c r="LTQ70" s="447"/>
      <c r="LTR70" s="447"/>
      <c r="LTS70" s="447"/>
      <c r="LTT70" s="447"/>
      <c r="LTU70" s="447"/>
      <c r="LTV70" s="447"/>
      <c r="LTW70" s="447"/>
      <c r="LTX70" s="447"/>
      <c r="LTY70" s="447"/>
      <c r="LTZ70" s="447"/>
      <c r="LUA70" s="447"/>
      <c r="LUB70" s="447"/>
      <c r="LUC70" s="447"/>
      <c r="LUD70" s="447"/>
      <c r="LUE70" s="447"/>
      <c r="LUF70" s="447"/>
      <c r="LUG70" s="447"/>
      <c r="LUH70" s="447"/>
      <c r="LUI70" s="447"/>
      <c r="LUJ70" s="447"/>
      <c r="LUK70" s="447"/>
      <c r="LUL70" s="447"/>
      <c r="LUM70" s="447"/>
      <c r="LUN70" s="447"/>
      <c r="LUO70" s="447"/>
      <c r="LUP70" s="447"/>
      <c r="LUQ70" s="447"/>
      <c r="LUR70" s="447"/>
      <c r="LUS70" s="447"/>
      <c r="LUT70" s="447"/>
      <c r="LUU70" s="447"/>
      <c r="LUV70" s="447"/>
      <c r="LUW70" s="447"/>
      <c r="LUX70" s="447"/>
      <c r="LUY70" s="447"/>
      <c r="LUZ70" s="447"/>
      <c r="LVA70" s="447"/>
      <c r="LVB70" s="447"/>
      <c r="LVC70" s="447"/>
      <c r="LVD70" s="447"/>
      <c r="LVE70" s="447"/>
      <c r="LVF70" s="447"/>
      <c r="LVG70" s="447"/>
      <c r="LVH70" s="447"/>
      <c r="LVI70" s="447"/>
      <c r="LVJ70" s="447"/>
      <c r="LVK70" s="447"/>
      <c r="LVL70" s="447"/>
      <c r="LVM70" s="447"/>
      <c r="LVN70" s="447"/>
      <c r="LVO70" s="447"/>
      <c r="LVP70" s="447"/>
      <c r="LVQ70" s="447"/>
      <c r="LVR70" s="447"/>
      <c r="LVS70" s="447"/>
      <c r="LVT70" s="447"/>
      <c r="LVU70" s="447"/>
      <c r="LVV70" s="447"/>
      <c r="LVW70" s="447"/>
      <c r="LVX70" s="447"/>
      <c r="LVY70" s="447"/>
      <c r="LVZ70" s="447"/>
      <c r="LWA70" s="447"/>
      <c r="LWB70" s="447"/>
      <c r="LWC70" s="447"/>
      <c r="LWD70" s="447"/>
      <c r="LWE70" s="447"/>
      <c r="LWF70" s="447"/>
      <c r="LWG70" s="447"/>
      <c r="LWH70" s="447"/>
      <c r="LWI70" s="447"/>
      <c r="LWJ70" s="447"/>
      <c r="LWK70" s="447"/>
      <c r="LWL70" s="447"/>
      <c r="LWM70" s="447"/>
      <c r="LWN70" s="447"/>
      <c r="LWO70" s="447"/>
      <c r="LWP70" s="447"/>
      <c r="LWQ70" s="447"/>
      <c r="LWR70" s="447"/>
      <c r="LWS70" s="447"/>
      <c r="LWT70" s="447"/>
      <c r="LWU70" s="447"/>
      <c r="LWV70" s="447"/>
      <c r="LWW70" s="447"/>
      <c r="LWX70" s="447"/>
      <c r="LWY70" s="447"/>
      <c r="LWZ70" s="447"/>
      <c r="LXA70" s="447"/>
      <c r="LXB70" s="447"/>
      <c r="LXC70" s="447"/>
      <c r="LXD70" s="447"/>
      <c r="LXE70" s="447"/>
      <c r="LXF70" s="447"/>
      <c r="LXG70" s="447"/>
      <c r="LXH70" s="447"/>
      <c r="LXI70" s="447"/>
      <c r="LXJ70" s="447"/>
      <c r="LXK70" s="447"/>
      <c r="LXL70" s="447"/>
      <c r="LXM70" s="447"/>
      <c r="LXN70" s="447"/>
      <c r="LXO70" s="447"/>
      <c r="LXP70" s="447"/>
      <c r="LXQ70" s="447"/>
      <c r="LXR70" s="447"/>
      <c r="LXS70" s="447"/>
      <c r="LXT70" s="447"/>
      <c r="LXU70" s="447"/>
      <c r="LXV70" s="447"/>
      <c r="LXW70" s="447"/>
      <c r="LXX70" s="447"/>
      <c r="LXY70" s="447"/>
      <c r="LXZ70" s="447"/>
      <c r="LYA70" s="447"/>
      <c r="LYB70" s="447"/>
      <c r="LYC70" s="447"/>
      <c r="LYD70" s="447"/>
      <c r="LYE70" s="447"/>
      <c r="LYF70" s="447"/>
      <c r="LYG70" s="447"/>
      <c r="LYH70" s="447"/>
      <c r="LYI70" s="447"/>
      <c r="LYJ70" s="447"/>
      <c r="LYK70" s="447"/>
      <c r="LYL70" s="447"/>
      <c r="LYM70" s="447"/>
      <c r="LYN70" s="447"/>
      <c r="LYO70" s="447"/>
      <c r="LYP70" s="447"/>
      <c r="LYQ70" s="447"/>
      <c r="LYR70" s="447"/>
      <c r="LYS70" s="447"/>
      <c r="LYT70" s="447"/>
      <c r="LYU70" s="447"/>
      <c r="LYV70" s="447"/>
      <c r="LYW70" s="447"/>
      <c r="LYX70" s="447"/>
      <c r="LYY70" s="447"/>
      <c r="LYZ70" s="447"/>
      <c r="LZA70" s="447"/>
      <c r="LZB70" s="447"/>
      <c r="LZC70" s="447"/>
      <c r="LZD70" s="447"/>
      <c r="LZE70" s="447"/>
      <c r="LZF70" s="447"/>
      <c r="LZG70" s="447"/>
      <c r="LZH70" s="447"/>
      <c r="LZI70" s="447"/>
      <c r="LZJ70" s="447"/>
      <c r="LZK70" s="447"/>
      <c r="LZL70" s="447"/>
      <c r="LZM70" s="447"/>
      <c r="LZN70" s="447"/>
      <c r="LZO70" s="447"/>
      <c r="LZP70" s="447"/>
      <c r="LZQ70" s="447"/>
      <c r="LZR70" s="447"/>
      <c r="LZS70" s="447"/>
      <c r="LZT70" s="447"/>
      <c r="LZU70" s="447"/>
      <c r="LZV70" s="447"/>
      <c r="LZW70" s="447"/>
      <c r="LZX70" s="447"/>
      <c r="LZY70" s="447"/>
      <c r="LZZ70" s="447"/>
      <c r="MAA70" s="447"/>
      <c r="MAB70" s="447"/>
      <c r="MAC70" s="447"/>
      <c r="MAD70" s="447"/>
      <c r="MAE70" s="447"/>
      <c r="MAF70" s="447"/>
      <c r="MAG70" s="447"/>
      <c r="MAH70" s="447"/>
      <c r="MAI70" s="447"/>
      <c r="MAJ70" s="447"/>
      <c r="MAK70" s="447"/>
      <c r="MAL70" s="447"/>
      <c r="MAM70" s="447"/>
      <c r="MAN70" s="447"/>
      <c r="MAO70" s="447"/>
      <c r="MAP70" s="447"/>
      <c r="MAQ70" s="447"/>
      <c r="MAR70" s="447"/>
      <c r="MAS70" s="447"/>
      <c r="MAT70" s="447"/>
      <c r="MAU70" s="447"/>
      <c r="MAV70" s="447"/>
      <c r="MAW70" s="447"/>
      <c r="MAX70" s="447"/>
      <c r="MAY70" s="447"/>
      <c r="MAZ70" s="447"/>
      <c r="MBA70" s="447"/>
      <c r="MBB70" s="447"/>
      <c r="MBC70" s="447"/>
      <c r="MBD70" s="447"/>
      <c r="MBE70" s="447"/>
      <c r="MBF70" s="447"/>
      <c r="MBG70" s="447"/>
      <c r="MBH70" s="447"/>
      <c r="MBI70" s="447"/>
      <c r="MBJ70" s="447"/>
      <c r="MBK70" s="447"/>
      <c r="MBL70" s="447"/>
      <c r="MBM70" s="447"/>
      <c r="MBN70" s="447"/>
      <c r="MBO70" s="447"/>
      <c r="MBP70" s="447"/>
      <c r="MBQ70" s="447"/>
      <c r="MBR70" s="447"/>
      <c r="MBS70" s="447"/>
      <c r="MBT70" s="447"/>
      <c r="MBU70" s="447"/>
      <c r="MBV70" s="447"/>
      <c r="MBW70" s="447"/>
      <c r="MBX70" s="447"/>
      <c r="MBY70" s="447"/>
      <c r="MBZ70" s="447"/>
      <c r="MCA70" s="447"/>
      <c r="MCB70" s="447"/>
      <c r="MCC70" s="447"/>
      <c r="MCD70" s="447"/>
      <c r="MCE70" s="447"/>
      <c r="MCF70" s="447"/>
      <c r="MCG70" s="447"/>
      <c r="MCH70" s="447"/>
      <c r="MCI70" s="447"/>
      <c r="MCJ70" s="447"/>
      <c r="MCK70" s="447"/>
      <c r="MCL70" s="447"/>
      <c r="MCM70" s="447"/>
      <c r="MCN70" s="447"/>
      <c r="MCO70" s="447"/>
      <c r="MCP70" s="447"/>
      <c r="MCQ70" s="447"/>
      <c r="MCR70" s="447"/>
      <c r="MCS70" s="447"/>
      <c r="MCT70" s="447"/>
      <c r="MCU70" s="447"/>
      <c r="MCV70" s="447"/>
      <c r="MCW70" s="447"/>
      <c r="MCX70" s="447"/>
      <c r="MCY70" s="447"/>
      <c r="MCZ70" s="447"/>
      <c r="MDA70" s="447"/>
      <c r="MDB70" s="447"/>
      <c r="MDC70" s="447"/>
      <c r="MDD70" s="447"/>
      <c r="MDE70" s="447"/>
      <c r="MDF70" s="447"/>
      <c r="MDG70" s="447"/>
      <c r="MDH70" s="447"/>
      <c r="MDI70" s="447"/>
      <c r="MDJ70" s="447"/>
      <c r="MDK70" s="447"/>
      <c r="MDL70" s="447"/>
      <c r="MDM70" s="447"/>
      <c r="MDN70" s="447"/>
      <c r="MDO70" s="447"/>
      <c r="MDP70" s="447"/>
      <c r="MDQ70" s="447"/>
      <c r="MDR70" s="447"/>
      <c r="MDS70" s="447"/>
      <c r="MDT70" s="447"/>
      <c r="MDU70" s="447"/>
      <c r="MDV70" s="447"/>
      <c r="MDW70" s="447"/>
      <c r="MDX70" s="447"/>
      <c r="MDY70" s="447"/>
      <c r="MDZ70" s="447"/>
      <c r="MEA70" s="447"/>
      <c r="MEB70" s="447"/>
      <c r="MEC70" s="447"/>
      <c r="MED70" s="447"/>
      <c r="MEE70" s="447"/>
      <c r="MEF70" s="447"/>
      <c r="MEG70" s="447"/>
      <c r="MEH70" s="447"/>
      <c r="MEI70" s="447"/>
      <c r="MEJ70" s="447"/>
      <c r="MEK70" s="447"/>
      <c r="MEL70" s="447"/>
      <c r="MEM70" s="447"/>
      <c r="MEN70" s="447"/>
      <c r="MEO70" s="447"/>
      <c r="MEP70" s="447"/>
      <c r="MEQ70" s="447"/>
      <c r="MER70" s="447"/>
      <c r="MES70" s="447"/>
      <c r="MET70" s="447"/>
      <c r="MEU70" s="447"/>
      <c r="MEV70" s="447"/>
      <c r="MEW70" s="447"/>
      <c r="MEX70" s="447"/>
      <c r="MEY70" s="447"/>
      <c r="MEZ70" s="447"/>
      <c r="MFA70" s="447"/>
      <c r="MFB70" s="447"/>
      <c r="MFC70" s="447"/>
      <c r="MFD70" s="447"/>
      <c r="MFE70" s="447"/>
      <c r="MFF70" s="447"/>
      <c r="MFG70" s="447"/>
      <c r="MFH70" s="447"/>
      <c r="MFI70" s="447"/>
      <c r="MFJ70" s="447"/>
      <c r="MFK70" s="447"/>
      <c r="MFL70" s="447"/>
      <c r="MFM70" s="447"/>
      <c r="MFN70" s="447"/>
      <c r="MFO70" s="447"/>
      <c r="MFP70" s="447"/>
      <c r="MFQ70" s="447"/>
      <c r="MFR70" s="447"/>
      <c r="MFS70" s="447"/>
      <c r="MFT70" s="447"/>
      <c r="MFU70" s="447"/>
      <c r="MFV70" s="447"/>
      <c r="MFW70" s="447"/>
      <c r="MFX70" s="447"/>
      <c r="MFY70" s="447"/>
      <c r="MFZ70" s="447"/>
      <c r="MGA70" s="447"/>
      <c r="MGB70" s="447"/>
      <c r="MGC70" s="447"/>
      <c r="MGD70" s="447"/>
      <c r="MGE70" s="447"/>
      <c r="MGF70" s="447"/>
      <c r="MGG70" s="447"/>
      <c r="MGH70" s="447"/>
      <c r="MGI70" s="447"/>
      <c r="MGJ70" s="447"/>
      <c r="MGK70" s="447"/>
      <c r="MGL70" s="447"/>
      <c r="MGM70" s="447"/>
      <c r="MGN70" s="447"/>
      <c r="MGO70" s="447"/>
      <c r="MGP70" s="447"/>
      <c r="MGQ70" s="447"/>
      <c r="MGR70" s="447"/>
      <c r="MGS70" s="447"/>
      <c r="MGT70" s="447"/>
      <c r="MGU70" s="447"/>
      <c r="MGV70" s="447"/>
      <c r="MGW70" s="447"/>
      <c r="MGX70" s="447"/>
      <c r="MGY70" s="447"/>
      <c r="MGZ70" s="447"/>
      <c r="MHA70" s="447"/>
      <c r="MHB70" s="447"/>
      <c r="MHC70" s="447"/>
      <c r="MHD70" s="447"/>
      <c r="MHE70" s="447"/>
      <c r="MHF70" s="447"/>
      <c r="MHG70" s="447"/>
      <c r="MHH70" s="447"/>
      <c r="MHI70" s="447"/>
      <c r="MHJ70" s="447"/>
      <c r="MHK70" s="447"/>
      <c r="MHL70" s="447"/>
      <c r="MHM70" s="447"/>
      <c r="MHN70" s="447"/>
      <c r="MHO70" s="447"/>
      <c r="MHP70" s="447"/>
      <c r="MHQ70" s="447"/>
      <c r="MHR70" s="447"/>
      <c r="MHS70" s="447"/>
      <c r="MHT70" s="447"/>
      <c r="MHU70" s="447"/>
      <c r="MHV70" s="447"/>
      <c r="MHW70" s="447"/>
      <c r="MHX70" s="447"/>
      <c r="MHY70" s="447"/>
      <c r="MHZ70" s="447"/>
      <c r="MIA70" s="447"/>
      <c r="MIB70" s="447"/>
      <c r="MIC70" s="447"/>
      <c r="MID70" s="447"/>
      <c r="MIE70" s="447"/>
      <c r="MIF70" s="447"/>
      <c r="MIG70" s="447"/>
      <c r="MIH70" s="447"/>
      <c r="MII70" s="447"/>
      <c r="MIJ70" s="447"/>
      <c r="MIK70" s="447"/>
      <c r="MIL70" s="447"/>
      <c r="MIM70" s="447"/>
      <c r="MIN70" s="447"/>
      <c r="MIO70" s="447"/>
      <c r="MIP70" s="447"/>
      <c r="MIQ70" s="447"/>
      <c r="MIR70" s="447"/>
      <c r="MIS70" s="447"/>
      <c r="MIT70" s="447"/>
      <c r="MIU70" s="447"/>
      <c r="MIV70" s="447"/>
      <c r="MIW70" s="447"/>
      <c r="MIX70" s="447"/>
      <c r="MIY70" s="447"/>
      <c r="MIZ70" s="447"/>
      <c r="MJA70" s="447"/>
      <c r="MJB70" s="447"/>
      <c r="MJC70" s="447"/>
      <c r="MJD70" s="447"/>
      <c r="MJE70" s="447"/>
      <c r="MJF70" s="447"/>
      <c r="MJG70" s="447"/>
      <c r="MJH70" s="447"/>
      <c r="MJI70" s="447"/>
      <c r="MJJ70" s="447"/>
      <c r="MJK70" s="447"/>
      <c r="MJL70" s="447"/>
      <c r="MJM70" s="447"/>
      <c r="MJN70" s="447"/>
      <c r="MJO70" s="447"/>
      <c r="MJP70" s="447"/>
      <c r="MJQ70" s="447"/>
      <c r="MJR70" s="447"/>
      <c r="MJS70" s="447"/>
      <c r="MJT70" s="447"/>
      <c r="MJU70" s="447"/>
      <c r="MJV70" s="447"/>
      <c r="MJW70" s="447"/>
      <c r="MJX70" s="447"/>
      <c r="MJY70" s="447"/>
      <c r="MJZ70" s="447"/>
      <c r="MKA70" s="447"/>
      <c r="MKB70" s="447"/>
      <c r="MKC70" s="447"/>
      <c r="MKD70" s="447"/>
      <c r="MKE70" s="447"/>
      <c r="MKF70" s="447"/>
      <c r="MKG70" s="447"/>
      <c r="MKH70" s="447"/>
      <c r="MKI70" s="447"/>
      <c r="MKJ70" s="447"/>
      <c r="MKK70" s="447"/>
      <c r="MKL70" s="447"/>
      <c r="MKM70" s="447"/>
      <c r="MKN70" s="447"/>
      <c r="MKO70" s="447"/>
      <c r="MKP70" s="447"/>
      <c r="MKQ70" s="447"/>
      <c r="MKR70" s="447"/>
      <c r="MKS70" s="447"/>
      <c r="MKT70" s="447"/>
      <c r="MKU70" s="447"/>
      <c r="MKV70" s="447"/>
      <c r="MKW70" s="447"/>
      <c r="MKX70" s="447"/>
      <c r="MKY70" s="447"/>
      <c r="MKZ70" s="447"/>
      <c r="MLA70" s="447"/>
      <c r="MLB70" s="447"/>
      <c r="MLC70" s="447"/>
      <c r="MLD70" s="447"/>
      <c r="MLE70" s="447"/>
      <c r="MLF70" s="447"/>
      <c r="MLG70" s="447"/>
      <c r="MLH70" s="447"/>
      <c r="MLI70" s="447"/>
      <c r="MLJ70" s="447"/>
      <c r="MLK70" s="447"/>
      <c r="MLL70" s="447"/>
      <c r="MLM70" s="447"/>
      <c r="MLN70" s="447"/>
      <c r="MLO70" s="447"/>
      <c r="MLP70" s="447"/>
      <c r="MLQ70" s="447"/>
      <c r="MLR70" s="447"/>
      <c r="MLS70" s="447"/>
      <c r="MLT70" s="447"/>
      <c r="MLU70" s="447"/>
      <c r="MLV70" s="447"/>
      <c r="MLW70" s="447"/>
      <c r="MLX70" s="447"/>
      <c r="MLY70" s="447"/>
      <c r="MLZ70" s="447"/>
      <c r="MMA70" s="447"/>
      <c r="MMB70" s="447"/>
      <c r="MMC70" s="447"/>
      <c r="MMD70" s="447"/>
      <c r="MME70" s="447"/>
      <c r="MMF70" s="447"/>
      <c r="MMG70" s="447"/>
      <c r="MMH70" s="447"/>
      <c r="MMI70" s="447"/>
      <c r="MMJ70" s="447"/>
      <c r="MMK70" s="447"/>
      <c r="MML70" s="447"/>
      <c r="MMM70" s="447"/>
      <c r="MMN70" s="447"/>
      <c r="MMO70" s="447"/>
      <c r="MMP70" s="447"/>
      <c r="MMQ70" s="447"/>
      <c r="MMR70" s="447"/>
      <c r="MMS70" s="447"/>
      <c r="MMT70" s="447"/>
      <c r="MMU70" s="447"/>
      <c r="MMV70" s="447"/>
      <c r="MMW70" s="447"/>
      <c r="MMX70" s="447"/>
      <c r="MMY70" s="447"/>
      <c r="MMZ70" s="447"/>
      <c r="MNA70" s="447"/>
      <c r="MNB70" s="447"/>
      <c r="MNC70" s="447"/>
      <c r="MND70" s="447"/>
      <c r="MNE70" s="447"/>
      <c r="MNF70" s="447"/>
      <c r="MNG70" s="447"/>
      <c r="MNH70" s="447"/>
      <c r="MNI70" s="447"/>
      <c r="MNJ70" s="447"/>
      <c r="MNK70" s="447"/>
      <c r="MNL70" s="447"/>
      <c r="MNM70" s="447"/>
      <c r="MNN70" s="447"/>
      <c r="MNO70" s="447"/>
      <c r="MNP70" s="447"/>
      <c r="MNQ70" s="447"/>
      <c r="MNR70" s="447"/>
      <c r="MNS70" s="447"/>
      <c r="MNT70" s="447"/>
      <c r="MNU70" s="447"/>
      <c r="MNV70" s="447"/>
      <c r="MNW70" s="447"/>
      <c r="MNX70" s="447"/>
      <c r="MNY70" s="447"/>
      <c r="MNZ70" s="447"/>
      <c r="MOA70" s="447"/>
      <c r="MOB70" s="447"/>
      <c r="MOC70" s="447"/>
      <c r="MOD70" s="447"/>
      <c r="MOE70" s="447"/>
      <c r="MOF70" s="447"/>
      <c r="MOG70" s="447"/>
      <c r="MOH70" s="447"/>
      <c r="MOI70" s="447"/>
      <c r="MOJ70" s="447"/>
      <c r="MOK70" s="447"/>
      <c r="MOL70" s="447"/>
      <c r="MOM70" s="447"/>
      <c r="MON70" s="447"/>
      <c r="MOO70" s="447"/>
      <c r="MOP70" s="447"/>
      <c r="MOQ70" s="447"/>
      <c r="MOR70" s="447"/>
      <c r="MOS70" s="447"/>
      <c r="MOT70" s="447"/>
      <c r="MOU70" s="447"/>
      <c r="MOV70" s="447"/>
      <c r="MOW70" s="447"/>
      <c r="MOX70" s="447"/>
      <c r="MOY70" s="447"/>
      <c r="MOZ70" s="447"/>
      <c r="MPA70" s="447"/>
      <c r="MPB70" s="447"/>
      <c r="MPC70" s="447"/>
      <c r="MPD70" s="447"/>
      <c r="MPE70" s="447"/>
      <c r="MPF70" s="447"/>
      <c r="MPG70" s="447"/>
      <c r="MPH70" s="447"/>
      <c r="MPI70" s="447"/>
      <c r="MPJ70" s="447"/>
      <c r="MPK70" s="447"/>
      <c r="MPL70" s="447"/>
      <c r="MPM70" s="447"/>
      <c r="MPN70" s="447"/>
      <c r="MPO70" s="447"/>
      <c r="MPP70" s="447"/>
      <c r="MPQ70" s="447"/>
      <c r="MPR70" s="447"/>
      <c r="MPS70" s="447"/>
      <c r="MPT70" s="447"/>
      <c r="MPU70" s="447"/>
      <c r="MPV70" s="447"/>
      <c r="MPW70" s="447"/>
      <c r="MPX70" s="447"/>
      <c r="MPY70" s="447"/>
      <c r="MPZ70" s="447"/>
      <c r="MQA70" s="447"/>
      <c r="MQB70" s="447"/>
      <c r="MQC70" s="447"/>
      <c r="MQD70" s="447"/>
      <c r="MQE70" s="447"/>
      <c r="MQF70" s="447"/>
      <c r="MQG70" s="447"/>
      <c r="MQH70" s="447"/>
      <c r="MQI70" s="447"/>
      <c r="MQJ70" s="447"/>
      <c r="MQK70" s="447"/>
      <c r="MQL70" s="447"/>
      <c r="MQM70" s="447"/>
      <c r="MQN70" s="447"/>
      <c r="MQO70" s="447"/>
      <c r="MQP70" s="447"/>
      <c r="MQQ70" s="447"/>
      <c r="MQR70" s="447"/>
      <c r="MQS70" s="447"/>
      <c r="MQT70" s="447"/>
      <c r="MQU70" s="447"/>
      <c r="MQV70" s="447"/>
      <c r="MQW70" s="447"/>
      <c r="MQX70" s="447"/>
      <c r="MQY70" s="447"/>
      <c r="MQZ70" s="447"/>
      <c r="MRA70" s="447"/>
      <c r="MRB70" s="447"/>
      <c r="MRC70" s="447"/>
      <c r="MRD70" s="447"/>
      <c r="MRE70" s="447"/>
      <c r="MRF70" s="447"/>
      <c r="MRG70" s="447"/>
      <c r="MRH70" s="447"/>
      <c r="MRI70" s="447"/>
      <c r="MRJ70" s="447"/>
      <c r="MRK70" s="447"/>
      <c r="MRL70" s="447"/>
      <c r="MRM70" s="447"/>
      <c r="MRN70" s="447"/>
      <c r="MRO70" s="447"/>
      <c r="MRP70" s="447"/>
      <c r="MRQ70" s="447"/>
      <c r="MRR70" s="447"/>
      <c r="MRS70" s="447"/>
      <c r="MRT70" s="447"/>
      <c r="MRU70" s="447"/>
      <c r="MRV70" s="447"/>
      <c r="MRW70" s="447"/>
      <c r="MRX70" s="447"/>
      <c r="MRY70" s="447"/>
      <c r="MRZ70" s="447"/>
      <c r="MSA70" s="447"/>
      <c r="MSB70" s="447"/>
      <c r="MSC70" s="447"/>
      <c r="MSD70" s="447"/>
      <c r="MSE70" s="447"/>
      <c r="MSF70" s="447"/>
      <c r="MSG70" s="447"/>
      <c r="MSH70" s="447"/>
      <c r="MSI70" s="447"/>
      <c r="MSJ70" s="447"/>
      <c r="MSK70" s="447"/>
      <c r="MSL70" s="447"/>
      <c r="MSM70" s="447"/>
      <c r="MSN70" s="447"/>
      <c r="MSO70" s="447"/>
      <c r="MSP70" s="447"/>
      <c r="MSQ70" s="447"/>
      <c r="MSR70" s="447"/>
      <c r="MSS70" s="447"/>
      <c r="MST70" s="447"/>
      <c r="MSU70" s="447"/>
      <c r="MSV70" s="447"/>
      <c r="MSW70" s="447"/>
      <c r="MSX70" s="447"/>
      <c r="MSY70" s="447"/>
      <c r="MSZ70" s="447"/>
      <c r="MTA70" s="447"/>
      <c r="MTB70" s="447"/>
      <c r="MTC70" s="447"/>
      <c r="MTD70" s="447"/>
      <c r="MTE70" s="447"/>
      <c r="MTF70" s="447"/>
      <c r="MTG70" s="447"/>
      <c r="MTH70" s="447"/>
      <c r="MTI70" s="447"/>
      <c r="MTJ70" s="447"/>
      <c r="MTK70" s="447"/>
      <c r="MTL70" s="447"/>
      <c r="MTM70" s="447"/>
      <c r="MTN70" s="447"/>
      <c r="MTO70" s="447"/>
      <c r="MTP70" s="447"/>
      <c r="MTQ70" s="447"/>
      <c r="MTR70" s="447"/>
      <c r="MTS70" s="447"/>
      <c r="MTT70" s="447"/>
      <c r="MTU70" s="447"/>
      <c r="MTV70" s="447"/>
      <c r="MTW70" s="447"/>
      <c r="MTX70" s="447"/>
      <c r="MTY70" s="447"/>
      <c r="MTZ70" s="447"/>
      <c r="MUA70" s="447"/>
      <c r="MUB70" s="447"/>
      <c r="MUC70" s="447"/>
      <c r="MUD70" s="447"/>
      <c r="MUE70" s="447"/>
      <c r="MUF70" s="447"/>
      <c r="MUG70" s="447"/>
      <c r="MUH70" s="447"/>
      <c r="MUI70" s="447"/>
      <c r="MUJ70" s="447"/>
      <c r="MUK70" s="447"/>
      <c r="MUL70" s="447"/>
      <c r="MUM70" s="447"/>
      <c r="MUN70" s="447"/>
      <c r="MUO70" s="447"/>
      <c r="MUP70" s="447"/>
      <c r="MUQ70" s="447"/>
      <c r="MUR70" s="447"/>
      <c r="MUS70" s="447"/>
      <c r="MUT70" s="447"/>
      <c r="MUU70" s="447"/>
      <c r="MUV70" s="447"/>
      <c r="MUW70" s="447"/>
      <c r="MUX70" s="447"/>
      <c r="MUY70" s="447"/>
      <c r="MUZ70" s="447"/>
      <c r="MVA70" s="447"/>
      <c r="MVB70" s="447"/>
      <c r="MVC70" s="447"/>
      <c r="MVD70" s="447"/>
      <c r="MVE70" s="447"/>
      <c r="MVF70" s="447"/>
      <c r="MVG70" s="447"/>
      <c r="MVH70" s="447"/>
      <c r="MVI70" s="447"/>
      <c r="MVJ70" s="447"/>
      <c r="MVK70" s="447"/>
      <c r="MVL70" s="447"/>
      <c r="MVM70" s="447"/>
      <c r="MVN70" s="447"/>
      <c r="MVO70" s="447"/>
      <c r="MVP70" s="447"/>
      <c r="MVQ70" s="447"/>
      <c r="MVR70" s="447"/>
      <c r="MVS70" s="447"/>
      <c r="MVT70" s="447"/>
      <c r="MVU70" s="447"/>
      <c r="MVV70" s="447"/>
      <c r="MVW70" s="447"/>
      <c r="MVX70" s="447"/>
      <c r="MVY70" s="447"/>
      <c r="MVZ70" s="447"/>
      <c r="MWA70" s="447"/>
      <c r="MWB70" s="447"/>
      <c r="MWC70" s="447"/>
      <c r="MWD70" s="447"/>
      <c r="MWE70" s="447"/>
      <c r="MWF70" s="447"/>
      <c r="MWG70" s="447"/>
      <c r="MWH70" s="447"/>
      <c r="MWI70" s="447"/>
      <c r="MWJ70" s="447"/>
      <c r="MWK70" s="447"/>
      <c r="MWL70" s="447"/>
      <c r="MWM70" s="447"/>
      <c r="MWN70" s="447"/>
      <c r="MWO70" s="447"/>
      <c r="MWP70" s="447"/>
      <c r="MWQ70" s="447"/>
      <c r="MWR70" s="447"/>
      <c r="MWS70" s="447"/>
      <c r="MWT70" s="447"/>
      <c r="MWU70" s="447"/>
      <c r="MWV70" s="447"/>
      <c r="MWW70" s="447"/>
      <c r="MWX70" s="447"/>
      <c r="MWY70" s="447"/>
      <c r="MWZ70" s="447"/>
      <c r="MXA70" s="447"/>
      <c r="MXB70" s="447"/>
      <c r="MXC70" s="447"/>
      <c r="MXD70" s="447"/>
      <c r="MXE70" s="447"/>
      <c r="MXF70" s="447"/>
      <c r="MXG70" s="447"/>
      <c r="MXH70" s="447"/>
      <c r="MXI70" s="447"/>
      <c r="MXJ70" s="447"/>
      <c r="MXK70" s="447"/>
      <c r="MXL70" s="447"/>
      <c r="MXM70" s="447"/>
      <c r="MXN70" s="447"/>
      <c r="MXO70" s="447"/>
      <c r="MXP70" s="447"/>
      <c r="MXQ70" s="447"/>
      <c r="MXR70" s="447"/>
      <c r="MXS70" s="447"/>
      <c r="MXT70" s="447"/>
      <c r="MXU70" s="447"/>
      <c r="MXV70" s="447"/>
      <c r="MXW70" s="447"/>
      <c r="MXX70" s="447"/>
      <c r="MXY70" s="447"/>
      <c r="MXZ70" s="447"/>
      <c r="MYA70" s="447"/>
      <c r="MYB70" s="447"/>
      <c r="MYC70" s="447"/>
      <c r="MYD70" s="447"/>
      <c r="MYE70" s="447"/>
      <c r="MYF70" s="447"/>
      <c r="MYG70" s="447"/>
      <c r="MYH70" s="447"/>
      <c r="MYI70" s="447"/>
      <c r="MYJ70" s="447"/>
      <c r="MYK70" s="447"/>
      <c r="MYL70" s="447"/>
      <c r="MYM70" s="447"/>
      <c r="MYN70" s="447"/>
      <c r="MYO70" s="447"/>
      <c r="MYP70" s="447"/>
      <c r="MYQ70" s="447"/>
      <c r="MYR70" s="447"/>
      <c r="MYS70" s="447"/>
      <c r="MYT70" s="447"/>
      <c r="MYU70" s="447"/>
      <c r="MYV70" s="447"/>
      <c r="MYW70" s="447"/>
      <c r="MYX70" s="447"/>
      <c r="MYY70" s="447"/>
      <c r="MYZ70" s="447"/>
      <c r="MZA70" s="447"/>
      <c r="MZB70" s="447"/>
      <c r="MZC70" s="447"/>
      <c r="MZD70" s="447"/>
      <c r="MZE70" s="447"/>
      <c r="MZF70" s="447"/>
      <c r="MZG70" s="447"/>
      <c r="MZH70" s="447"/>
      <c r="MZI70" s="447"/>
      <c r="MZJ70" s="447"/>
      <c r="MZK70" s="447"/>
      <c r="MZL70" s="447"/>
      <c r="MZM70" s="447"/>
      <c r="MZN70" s="447"/>
      <c r="MZO70" s="447"/>
      <c r="MZP70" s="447"/>
      <c r="MZQ70" s="447"/>
      <c r="MZR70" s="447"/>
      <c r="MZS70" s="447"/>
      <c r="MZT70" s="447"/>
      <c r="MZU70" s="447"/>
      <c r="MZV70" s="447"/>
      <c r="MZW70" s="447"/>
      <c r="MZX70" s="447"/>
      <c r="MZY70" s="447"/>
      <c r="MZZ70" s="447"/>
      <c r="NAA70" s="447"/>
      <c r="NAB70" s="447"/>
      <c r="NAC70" s="447"/>
      <c r="NAD70" s="447"/>
      <c r="NAE70" s="447"/>
      <c r="NAF70" s="447"/>
      <c r="NAG70" s="447"/>
      <c r="NAH70" s="447"/>
      <c r="NAI70" s="447"/>
      <c r="NAJ70" s="447"/>
      <c r="NAK70" s="447"/>
      <c r="NAL70" s="447"/>
      <c r="NAM70" s="447"/>
      <c r="NAN70" s="447"/>
      <c r="NAO70" s="447"/>
      <c r="NAP70" s="447"/>
      <c r="NAQ70" s="447"/>
      <c r="NAR70" s="447"/>
      <c r="NAS70" s="447"/>
      <c r="NAT70" s="447"/>
      <c r="NAU70" s="447"/>
      <c r="NAV70" s="447"/>
      <c r="NAW70" s="447"/>
      <c r="NAX70" s="447"/>
      <c r="NAY70" s="447"/>
      <c r="NAZ70" s="447"/>
      <c r="NBA70" s="447"/>
      <c r="NBB70" s="447"/>
      <c r="NBC70" s="447"/>
      <c r="NBD70" s="447"/>
      <c r="NBE70" s="447"/>
      <c r="NBF70" s="447"/>
      <c r="NBG70" s="447"/>
      <c r="NBH70" s="447"/>
      <c r="NBI70" s="447"/>
      <c r="NBJ70" s="447"/>
      <c r="NBK70" s="447"/>
      <c r="NBL70" s="447"/>
      <c r="NBM70" s="447"/>
      <c r="NBN70" s="447"/>
      <c r="NBO70" s="447"/>
      <c r="NBP70" s="447"/>
      <c r="NBQ70" s="447"/>
      <c r="NBR70" s="447"/>
      <c r="NBS70" s="447"/>
      <c r="NBT70" s="447"/>
      <c r="NBU70" s="447"/>
      <c r="NBV70" s="447"/>
      <c r="NBW70" s="447"/>
      <c r="NBX70" s="447"/>
      <c r="NBY70" s="447"/>
      <c r="NBZ70" s="447"/>
      <c r="NCA70" s="447"/>
      <c r="NCB70" s="447"/>
      <c r="NCC70" s="447"/>
      <c r="NCD70" s="447"/>
      <c r="NCE70" s="447"/>
      <c r="NCF70" s="447"/>
      <c r="NCG70" s="447"/>
      <c r="NCH70" s="447"/>
      <c r="NCI70" s="447"/>
      <c r="NCJ70" s="447"/>
      <c r="NCK70" s="447"/>
      <c r="NCL70" s="447"/>
      <c r="NCM70" s="447"/>
      <c r="NCN70" s="447"/>
      <c r="NCO70" s="447"/>
      <c r="NCP70" s="447"/>
      <c r="NCQ70" s="447"/>
      <c r="NCR70" s="447"/>
      <c r="NCS70" s="447"/>
      <c r="NCT70" s="447"/>
      <c r="NCU70" s="447"/>
      <c r="NCV70" s="447"/>
      <c r="NCW70" s="447"/>
      <c r="NCX70" s="447"/>
      <c r="NCY70" s="447"/>
      <c r="NCZ70" s="447"/>
      <c r="NDA70" s="447"/>
      <c r="NDB70" s="447"/>
      <c r="NDC70" s="447"/>
      <c r="NDD70" s="447"/>
      <c r="NDE70" s="447"/>
      <c r="NDF70" s="447"/>
      <c r="NDG70" s="447"/>
      <c r="NDH70" s="447"/>
      <c r="NDI70" s="447"/>
      <c r="NDJ70" s="447"/>
      <c r="NDK70" s="447"/>
      <c r="NDL70" s="447"/>
      <c r="NDM70" s="447"/>
      <c r="NDN70" s="447"/>
      <c r="NDO70" s="447"/>
      <c r="NDP70" s="447"/>
      <c r="NDQ70" s="447"/>
      <c r="NDR70" s="447"/>
      <c r="NDS70" s="447"/>
      <c r="NDT70" s="447"/>
      <c r="NDU70" s="447"/>
      <c r="NDV70" s="447"/>
      <c r="NDW70" s="447"/>
      <c r="NDX70" s="447"/>
      <c r="NDY70" s="447"/>
      <c r="NDZ70" s="447"/>
      <c r="NEA70" s="447"/>
      <c r="NEB70" s="447"/>
      <c r="NEC70" s="447"/>
      <c r="NED70" s="447"/>
      <c r="NEE70" s="447"/>
      <c r="NEF70" s="447"/>
      <c r="NEG70" s="447"/>
      <c r="NEH70" s="447"/>
      <c r="NEI70" s="447"/>
      <c r="NEJ70" s="447"/>
      <c r="NEK70" s="447"/>
      <c r="NEL70" s="447"/>
      <c r="NEM70" s="447"/>
      <c r="NEN70" s="447"/>
      <c r="NEO70" s="447"/>
      <c r="NEP70" s="447"/>
      <c r="NEQ70" s="447"/>
      <c r="NER70" s="447"/>
      <c r="NES70" s="447"/>
      <c r="NET70" s="447"/>
      <c r="NEU70" s="447"/>
      <c r="NEV70" s="447"/>
      <c r="NEW70" s="447"/>
      <c r="NEX70" s="447"/>
      <c r="NEY70" s="447"/>
      <c r="NEZ70" s="447"/>
      <c r="NFA70" s="447"/>
      <c r="NFB70" s="447"/>
      <c r="NFC70" s="447"/>
      <c r="NFD70" s="447"/>
      <c r="NFE70" s="447"/>
      <c r="NFF70" s="447"/>
      <c r="NFG70" s="447"/>
      <c r="NFH70" s="447"/>
      <c r="NFI70" s="447"/>
      <c r="NFJ70" s="447"/>
      <c r="NFK70" s="447"/>
      <c r="NFL70" s="447"/>
      <c r="NFM70" s="447"/>
      <c r="NFN70" s="447"/>
      <c r="NFO70" s="447"/>
      <c r="NFP70" s="447"/>
      <c r="NFQ70" s="447"/>
      <c r="NFR70" s="447"/>
      <c r="NFS70" s="447"/>
      <c r="NFT70" s="447"/>
      <c r="NFU70" s="447"/>
      <c r="NFV70" s="447"/>
      <c r="NFW70" s="447"/>
      <c r="NFX70" s="447"/>
      <c r="NFY70" s="447"/>
      <c r="NFZ70" s="447"/>
      <c r="NGA70" s="447"/>
      <c r="NGB70" s="447"/>
      <c r="NGC70" s="447"/>
      <c r="NGD70" s="447"/>
      <c r="NGE70" s="447"/>
      <c r="NGF70" s="447"/>
      <c r="NGG70" s="447"/>
      <c r="NGH70" s="447"/>
      <c r="NGI70" s="447"/>
      <c r="NGJ70" s="447"/>
      <c r="NGK70" s="447"/>
      <c r="NGL70" s="447"/>
      <c r="NGM70" s="447"/>
      <c r="NGN70" s="447"/>
      <c r="NGO70" s="447"/>
      <c r="NGP70" s="447"/>
      <c r="NGQ70" s="447"/>
      <c r="NGR70" s="447"/>
      <c r="NGS70" s="447"/>
      <c r="NGT70" s="447"/>
      <c r="NGU70" s="447"/>
      <c r="NGV70" s="447"/>
      <c r="NGW70" s="447"/>
      <c r="NGX70" s="447"/>
      <c r="NGY70" s="447"/>
      <c r="NGZ70" s="447"/>
      <c r="NHA70" s="447"/>
      <c r="NHB70" s="447"/>
      <c r="NHC70" s="447"/>
      <c r="NHD70" s="447"/>
      <c r="NHE70" s="447"/>
      <c r="NHF70" s="447"/>
      <c r="NHG70" s="447"/>
      <c r="NHH70" s="447"/>
      <c r="NHI70" s="447"/>
      <c r="NHJ70" s="447"/>
      <c r="NHK70" s="447"/>
      <c r="NHL70" s="447"/>
      <c r="NHM70" s="447"/>
      <c r="NHN70" s="447"/>
      <c r="NHO70" s="447"/>
      <c r="NHP70" s="447"/>
      <c r="NHQ70" s="447"/>
      <c r="NHR70" s="447"/>
      <c r="NHS70" s="447"/>
      <c r="NHT70" s="447"/>
      <c r="NHU70" s="447"/>
      <c r="NHV70" s="447"/>
      <c r="NHW70" s="447"/>
      <c r="NHX70" s="447"/>
      <c r="NHY70" s="447"/>
      <c r="NHZ70" s="447"/>
      <c r="NIA70" s="447"/>
      <c r="NIB70" s="447"/>
      <c r="NIC70" s="447"/>
      <c r="NID70" s="447"/>
      <c r="NIE70" s="447"/>
      <c r="NIF70" s="447"/>
      <c r="NIG70" s="447"/>
      <c r="NIH70" s="447"/>
      <c r="NII70" s="447"/>
      <c r="NIJ70" s="447"/>
      <c r="NIK70" s="447"/>
      <c r="NIL70" s="447"/>
      <c r="NIM70" s="447"/>
      <c r="NIN70" s="447"/>
      <c r="NIO70" s="447"/>
      <c r="NIP70" s="447"/>
      <c r="NIQ70" s="447"/>
      <c r="NIR70" s="447"/>
      <c r="NIS70" s="447"/>
      <c r="NIT70" s="447"/>
      <c r="NIU70" s="447"/>
      <c r="NIV70" s="447"/>
      <c r="NIW70" s="447"/>
      <c r="NIX70" s="447"/>
      <c r="NIY70" s="447"/>
      <c r="NIZ70" s="447"/>
      <c r="NJA70" s="447"/>
      <c r="NJB70" s="447"/>
      <c r="NJC70" s="447"/>
      <c r="NJD70" s="447"/>
      <c r="NJE70" s="447"/>
      <c r="NJF70" s="447"/>
      <c r="NJG70" s="447"/>
      <c r="NJH70" s="447"/>
      <c r="NJI70" s="447"/>
      <c r="NJJ70" s="447"/>
      <c r="NJK70" s="447"/>
      <c r="NJL70" s="447"/>
      <c r="NJM70" s="447"/>
      <c r="NJN70" s="447"/>
      <c r="NJO70" s="447"/>
      <c r="NJP70" s="447"/>
      <c r="NJQ70" s="447"/>
      <c r="NJR70" s="447"/>
      <c r="NJS70" s="447"/>
      <c r="NJT70" s="447"/>
      <c r="NJU70" s="447"/>
      <c r="NJV70" s="447"/>
      <c r="NJW70" s="447"/>
      <c r="NJX70" s="447"/>
      <c r="NJY70" s="447"/>
      <c r="NJZ70" s="447"/>
      <c r="NKA70" s="447"/>
      <c r="NKB70" s="447"/>
      <c r="NKC70" s="447"/>
      <c r="NKD70" s="447"/>
      <c r="NKE70" s="447"/>
      <c r="NKF70" s="447"/>
      <c r="NKG70" s="447"/>
      <c r="NKH70" s="447"/>
      <c r="NKI70" s="447"/>
      <c r="NKJ70" s="447"/>
      <c r="NKK70" s="447"/>
      <c r="NKL70" s="447"/>
      <c r="NKM70" s="447"/>
      <c r="NKN70" s="447"/>
      <c r="NKO70" s="447"/>
      <c r="NKP70" s="447"/>
      <c r="NKQ70" s="447"/>
      <c r="NKR70" s="447"/>
      <c r="NKS70" s="447"/>
      <c r="NKT70" s="447"/>
      <c r="NKU70" s="447"/>
      <c r="NKV70" s="447"/>
      <c r="NKW70" s="447"/>
      <c r="NKX70" s="447"/>
      <c r="NKY70" s="447"/>
      <c r="NKZ70" s="447"/>
      <c r="NLA70" s="447"/>
      <c r="NLB70" s="447"/>
      <c r="NLC70" s="447"/>
      <c r="NLD70" s="447"/>
      <c r="NLE70" s="447"/>
      <c r="NLF70" s="447"/>
      <c r="NLG70" s="447"/>
      <c r="NLH70" s="447"/>
      <c r="NLI70" s="447"/>
      <c r="NLJ70" s="447"/>
      <c r="NLK70" s="447"/>
      <c r="NLL70" s="447"/>
      <c r="NLM70" s="447"/>
      <c r="NLN70" s="447"/>
      <c r="NLO70" s="447"/>
      <c r="NLP70" s="447"/>
      <c r="NLQ70" s="447"/>
      <c r="NLR70" s="447"/>
      <c r="NLS70" s="447"/>
      <c r="NLT70" s="447"/>
      <c r="NLU70" s="447"/>
      <c r="NLV70" s="447"/>
      <c r="NLW70" s="447"/>
      <c r="NLX70" s="447"/>
      <c r="NLY70" s="447"/>
      <c r="NLZ70" s="447"/>
      <c r="NMA70" s="447"/>
      <c r="NMB70" s="447"/>
      <c r="NMC70" s="447"/>
      <c r="NMD70" s="447"/>
      <c r="NME70" s="447"/>
      <c r="NMF70" s="447"/>
      <c r="NMG70" s="447"/>
      <c r="NMH70" s="447"/>
      <c r="NMI70" s="447"/>
      <c r="NMJ70" s="447"/>
      <c r="NMK70" s="447"/>
      <c r="NML70" s="447"/>
      <c r="NMM70" s="447"/>
      <c r="NMN70" s="447"/>
      <c r="NMO70" s="447"/>
      <c r="NMP70" s="447"/>
      <c r="NMQ70" s="447"/>
      <c r="NMR70" s="447"/>
      <c r="NMS70" s="447"/>
      <c r="NMT70" s="447"/>
      <c r="NMU70" s="447"/>
      <c r="NMV70" s="447"/>
      <c r="NMW70" s="447"/>
      <c r="NMX70" s="447"/>
      <c r="NMY70" s="447"/>
      <c r="NMZ70" s="447"/>
      <c r="NNA70" s="447"/>
      <c r="NNB70" s="447"/>
      <c r="NNC70" s="447"/>
      <c r="NND70" s="447"/>
      <c r="NNE70" s="447"/>
      <c r="NNF70" s="447"/>
      <c r="NNG70" s="447"/>
      <c r="NNH70" s="447"/>
      <c r="NNI70" s="447"/>
      <c r="NNJ70" s="447"/>
      <c r="NNK70" s="447"/>
      <c r="NNL70" s="447"/>
      <c r="NNM70" s="447"/>
      <c r="NNN70" s="447"/>
      <c r="NNO70" s="447"/>
      <c r="NNP70" s="447"/>
      <c r="NNQ70" s="447"/>
      <c r="NNR70" s="447"/>
      <c r="NNS70" s="447"/>
      <c r="NNT70" s="447"/>
      <c r="NNU70" s="447"/>
      <c r="NNV70" s="447"/>
      <c r="NNW70" s="447"/>
      <c r="NNX70" s="447"/>
      <c r="NNY70" s="447"/>
      <c r="NNZ70" s="447"/>
      <c r="NOA70" s="447"/>
      <c r="NOB70" s="447"/>
      <c r="NOC70" s="447"/>
      <c r="NOD70" s="447"/>
      <c r="NOE70" s="447"/>
      <c r="NOF70" s="447"/>
      <c r="NOG70" s="447"/>
      <c r="NOH70" s="447"/>
      <c r="NOI70" s="447"/>
      <c r="NOJ70" s="447"/>
      <c r="NOK70" s="447"/>
      <c r="NOL70" s="447"/>
      <c r="NOM70" s="447"/>
      <c r="NON70" s="447"/>
      <c r="NOO70" s="447"/>
      <c r="NOP70" s="447"/>
      <c r="NOQ70" s="447"/>
      <c r="NOR70" s="447"/>
      <c r="NOS70" s="447"/>
      <c r="NOT70" s="447"/>
      <c r="NOU70" s="447"/>
      <c r="NOV70" s="447"/>
      <c r="NOW70" s="447"/>
      <c r="NOX70" s="447"/>
      <c r="NOY70" s="447"/>
      <c r="NOZ70" s="447"/>
      <c r="NPA70" s="447"/>
      <c r="NPB70" s="447"/>
      <c r="NPC70" s="447"/>
      <c r="NPD70" s="447"/>
      <c r="NPE70" s="447"/>
      <c r="NPF70" s="447"/>
      <c r="NPG70" s="447"/>
      <c r="NPH70" s="447"/>
      <c r="NPI70" s="447"/>
      <c r="NPJ70" s="447"/>
      <c r="NPK70" s="447"/>
      <c r="NPL70" s="447"/>
      <c r="NPM70" s="447"/>
      <c r="NPN70" s="447"/>
      <c r="NPO70" s="447"/>
      <c r="NPP70" s="447"/>
      <c r="NPQ70" s="447"/>
      <c r="NPR70" s="447"/>
      <c r="NPS70" s="447"/>
      <c r="NPT70" s="447"/>
      <c r="NPU70" s="447"/>
      <c r="NPV70" s="447"/>
      <c r="NPW70" s="447"/>
      <c r="NPX70" s="447"/>
      <c r="NPY70" s="447"/>
      <c r="NPZ70" s="447"/>
      <c r="NQA70" s="447"/>
      <c r="NQB70" s="447"/>
      <c r="NQC70" s="447"/>
      <c r="NQD70" s="447"/>
      <c r="NQE70" s="447"/>
      <c r="NQF70" s="447"/>
      <c r="NQG70" s="447"/>
      <c r="NQH70" s="447"/>
      <c r="NQI70" s="447"/>
      <c r="NQJ70" s="447"/>
      <c r="NQK70" s="447"/>
      <c r="NQL70" s="447"/>
      <c r="NQM70" s="447"/>
      <c r="NQN70" s="447"/>
      <c r="NQO70" s="447"/>
      <c r="NQP70" s="447"/>
      <c r="NQQ70" s="447"/>
      <c r="NQR70" s="447"/>
      <c r="NQS70" s="447"/>
      <c r="NQT70" s="447"/>
      <c r="NQU70" s="447"/>
      <c r="NQV70" s="447"/>
      <c r="NQW70" s="447"/>
      <c r="NQX70" s="447"/>
      <c r="NQY70" s="447"/>
      <c r="NQZ70" s="447"/>
      <c r="NRA70" s="447"/>
      <c r="NRB70" s="447"/>
      <c r="NRC70" s="447"/>
      <c r="NRD70" s="447"/>
      <c r="NRE70" s="447"/>
      <c r="NRF70" s="447"/>
      <c r="NRG70" s="447"/>
      <c r="NRH70" s="447"/>
      <c r="NRI70" s="447"/>
      <c r="NRJ70" s="447"/>
      <c r="NRK70" s="447"/>
      <c r="NRL70" s="447"/>
      <c r="NRM70" s="447"/>
      <c r="NRN70" s="447"/>
      <c r="NRO70" s="447"/>
      <c r="NRP70" s="447"/>
      <c r="NRQ70" s="447"/>
      <c r="NRR70" s="447"/>
      <c r="NRS70" s="447"/>
      <c r="NRT70" s="447"/>
      <c r="NRU70" s="447"/>
      <c r="NRV70" s="447"/>
      <c r="NRW70" s="447"/>
      <c r="NRX70" s="447"/>
      <c r="NRY70" s="447"/>
      <c r="NRZ70" s="447"/>
      <c r="NSA70" s="447"/>
      <c r="NSB70" s="447"/>
      <c r="NSC70" s="447"/>
      <c r="NSD70" s="447"/>
      <c r="NSE70" s="447"/>
      <c r="NSF70" s="447"/>
      <c r="NSG70" s="447"/>
      <c r="NSH70" s="447"/>
      <c r="NSI70" s="447"/>
      <c r="NSJ70" s="447"/>
      <c r="NSK70" s="447"/>
      <c r="NSL70" s="447"/>
      <c r="NSM70" s="447"/>
      <c r="NSN70" s="447"/>
      <c r="NSO70" s="447"/>
      <c r="NSP70" s="447"/>
      <c r="NSQ70" s="447"/>
      <c r="NSR70" s="447"/>
      <c r="NSS70" s="447"/>
      <c r="NST70" s="447"/>
      <c r="NSU70" s="447"/>
      <c r="NSV70" s="447"/>
      <c r="NSW70" s="447"/>
      <c r="NSX70" s="447"/>
      <c r="NSY70" s="447"/>
      <c r="NSZ70" s="447"/>
      <c r="NTA70" s="447"/>
      <c r="NTB70" s="447"/>
      <c r="NTC70" s="447"/>
      <c r="NTD70" s="447"/>
      <c r="NTE70" s="447"/>
      <c r="NTF70" s="447"/>
      <c r="NTG70" s="447"/>
      <c r="NTH70" s="447"/>
      <c r="NTI70" s="447"/>
      <c r="NTJ70" s="447"/>
      <c r="NTK70" s="447"/>
      <c r="NTL70" s="447"/>
      <c r="NTM70" s="447"/>
      <c r="NTN70" s="447"/>
      <c r="NTO70" s="447"/>
      <c r="NTP70" s="447"/>
      <c r="NTQ70" s="447"/>
      <c r="NTR70" s="447"/>
      <c r="NTS70" s="447"/>
      <c r="NTT70" s="447"/>
      <c r="NTU70" s="447"/>
      <c r="NTV70" s="447"/>
      <c r="NTW70" s="447"/>
      <c r="NTX70" s="447"/>
      <c r="NTY70" s="447"/>
      <c r="NTZ70" s="447"/>
      <c r="NUA70" s="447"/>
      <c r="NUB70" s="447"/>
      <c r="NUC70" s="447"/>
      <c r="NUD70" s="447"/>
      <c r="NUE70" s="447"/>
      <c r="NUF70" s="447"/>
      <c r="NUG70" s="447"/>
      <c r="NUH70" s="447"/>
      <c r="NUI70" s="447"/>
      <c r="NUJ70" s="447"/>
      <c r="NUK70" s="447"/>
      <c r="NUL70" s="447"/>
      <c r="NUM70" s="447"/>
      <c r="NUN70" s="447"/>
      <c r="NUO70" s="447"/>
      <c r="NUP70" s="447"/>
      <c r="NUQ70" s="447"/>
      <c r="NUR70" s="447"/>
      <c r="NUS70" s="447"/>
      <c r="NUT70" s="447"/>
      <c r="NUU70" s="447"/>
      <c r="NUV70" s="447"/>
      <c r="NUW70" s="447"/>
      <c r="NUX70" s="447"/>
      <c r="NUY70" s="447"/>
      <c r="NUZ70" s="447"/>
      <c r="NVA70" s="447"/>
      <c r="NVB70" s="447"/>
      <c r="NVC70" s="447"/>
      <c r="NVD70" s="447"/>
      <c r="NVE70" s="447"/>
      <c r="NVF70" s="447"/>
      <c r="NVG70" s="447"/>
      <c r="NVH70" s="447"/>
      <c r="NVI70" s="447"/>
      <c r="NVJ70" s="447"/>
      <c r="NVK70" s="447"/>
      <c r="NVL70" s="447"/>
      <c r="NVM70" s="447"/>
      <c r="NVN70" s="447"/>
      <c r="NVO70" s="447"/>
      <c r="NVP70" s="447"/>
      <c r="NVQ70" s="447"/>
      <c r="NVR70" s="447"/>
      <c r="NVS70" s="447"/>
      <c r="NVT70" s="447"/>
      <c r="NVU70" s="447"/>
      <c r="NVV70" s="447"/>
      <c r="NVW70" s="447"/>
      <c r="NVX70" s="447"/>
      <c r="NVY70" s="447"/>
      <c r="NVZ70" s="447"/>
      <c r="NWA70" s="447"/>
      <c r="NWB70" s="447"/>
      <c r="NWC70" s="447"/>
      <c r="NWD70" s="447"/>
      <c r="NWE70" s="447"/>
      <c r="NWF70" s="447"/>
      <c r="NWG70" s="447"/>
      <c r="NWH70" s="447"/>
      <c r="NWI70" s="447"/>
      <c r="NWJ70" s="447"/>
      <c r="NWK70" s="447"/>
      <c r="NWL70" s="447"/>
      <c r="NWM70" s="447"/>
      <c r="NWN70" s="447"/>
      <c r="NWO70" s="447"/>
      <c r="NWP70" s="447"/>
      <c r="NWQ70" s="447"/>
      <c r="NWR70" s="447"/>
      <c r="NWS70" s="447"/>
      <c r="NWT70" s="447"/>
      <c r="NWU70" s="447"/>
      <c r="NWV70" s="447"/>
      <c r="NWW70" s="447"/>
      <c r="NWX70" s="447"/>
      <c r="NWY70" s="447"/>
      <c r="NWZ70" s="447"/>
      <c r="NXA70" s="447"/>
      <c r="NXB70" s="447"/>
      <c r="NXC70" s="447"/>
      <c r="NXD70" s="447"/>
      <c r="NXE70" s="447"/>
      <c r="NXF70" s="447"/>
      <c r="NXG70" s="447"/>
      <c r="NXH70" s="447"/>
      <c r="NXI70" s="447"/>
      <c r="NXJ70" s="447"/>
      <c r="NXK70" s="447"/>
      <c r="NXL70" s="447"/>
      <c r="NXM70" s="447"/>
      <c r="NXN70" s="447"/>
      <c r="NXO70" s="447"/>
      <c r="NXP70" s="447"/>
      <c r="NXQ70" s="447"/>
      <c r="NXR70" s="447"/>
      <c r="NXS70" s="447"/>
      <c r="NXT70" s="447"/>
      <c r="NXU70" s="447"/>
      <c r="NXV70" s="447"/>
      <c r="NXW70" s="447"/>
      <c r="NXX70" s="447"/>
      <c r="NXY70" s="447"/>
      <c r="NXZ70" s="447"/>
      <c r="NYA70" s="447"/>
      <c r="NYB70" s="447"/>
      <c r="NYC70" s="447"/>
      <c r="NYD70" s="447"/>
      <c r="NYE70" s="447"/>
      <c r="NYF70" s="447"/>
      <c r="NYG70" s="447"/>
      <c r="NYH70" s="447"/>
      <c r="NYI70" s="447"/>
      <c r="NYJ70" s="447"/>
      <c r="NYK70" s="447"/>
      <c r="NYL70" s="447"/>
      <c r="NYM70" s="447"/>
      <c r="NYN70" s="447"/>
      <c r="NYO70" s="447"/>
      <c r="NYP70" s="447"/>
      <c r="NYQ70" s="447"/>
      <c r="NYR70" s="447"/>
      <c r="NYS70" s="447"/>
      <c r="NYT70" s="447"/>
      <c r="NYU70" s="447"/>
      <c r="NYV70" s="447"/>
      <c r="NYW70" s="447"/>
      <c r="NYX70" s="447"/>
      <c r="NYY70" s="447"/>
      <c r="NYZ70" s="447"/>
      <c r="NZA70" s="447"/>
      <c r="NZB70" s="447"/>
      <c r="NZC70" s="447"/>
      <c r="NZD70" s="447"/>
      <c r="NZE70" s="447"/>
      <c r="NZF70" s="447"/>
      <c r="NZG70" s="447"/>
      <c r="NZH70" s="447"/>
      <c r="NZI70" s="447"/>
      <c r="NZJ70" s="447"/>
      <c r="NZK70" s="447"/>
      <c r="NZL70" s="447"/>
      <c r="NZM70" s="447"/>
      <c r="NZN70" s="447"/>
      <c r="NZO70" s="447"/>
      <c r="NZP70" s="447"/>
      <c r="NZQ70" s="447"/>
      <c r="NZR70" s="447"/>
      <c r="NZS70" s="447"/>
      <c r="NZT70" s="447"/>
      <c r="NZU70" s="447"/>
      <c r="NZV70" s="447"/>
      <c r="NZW70" s="447"/>
      <c r="NZX70" s="447"/>
      <c r="NZY70" s="447"/>
      <c r="NZZ70" s="447"/>
      <c r="OAA70" s="447"/>
      <c r="OAB70" s="447"/>
      <c r="OAC70" s="447"/>
      <c r="OAD70" s="447"/>
      <c r="OAE70" s="447"/>
      <c r="OAF70" s="447"/>
      <c r="OAG70" s="447"/>
      <c r="OAH70" s="447"/>
      <c r="OAI70" s="447"/>
      <c r="OAJ70" s="447"/>
      <c r="OAK70" s="447"/>
      <c r="OAL70" s="447"/>
      <c r="OAM70" s="447"/>
      <c r="OAN70" s="447"/>
      <c r="OAO70" s="447"/>
      <c r="OAP70" s="447"/>
      <c r="OAQ70" s="447"/>
      <c r="OAR70" s="447"/>
      <c r="OAS70" s="447"/>
      <c r="OAT70" s="447"/>
      <c r="OAU70" s="447"/>
      <c r="OAV70" s="447"/>
      <c r="OAW70" s="447"/>
      <c r="OAX70" s="447"/>
      <c r="OAY70" s="447"/>
      <c r="OAZ70" s="447"/>
      <c r="OBA70" s="447"/>
      <c r="OBB70" s="447"/>
      <c r="OBC70" s="447"/>
      <c r="OBD70" s="447"/>
      <c r="OBE70" s="447"/>
      <c r="OBF70" s="447"/>
      <c r="OBG70" s="447"/>
      <c r="OBH70" s="447"/>
      <c r="OBI70" s="447"/>
      <c r="OBJ70" s="447"/>
      <c r="OBK70" s="447"/>
      <c r="OBL70" s="447"/>
      <c r="OBM70" s="447"/>
      <c r="OBN70" s="447"/>
      <c r="OBO70" s="447"/>
      <c r="OBP70" s="447"/>
      <c r="OBQ70" s="447"/>
      <c r="OBR70" s="447"/>
      <c r="OBS70" s="447"/>
      <c r="OBT70" s="447"/>
      <c r="OBU70" s="447"/>
      <c r="OBV70" s="447"/>
      <c r="OBW70" s="447"/>
      <c r="OBX70" s="447"/>
      <c r="OBY70" s="447"/>
      <c r="OBZ70" s="447"/>
      <c r="OCA70" s="447"/>
      <c r="OCB70" s="447"/>
      <c r="OCC70" s="447"/>
      <c r="OCD70" s="447"/>
      <c r="OCE70" s="447"/>
      <c r="OCF70" s="447"/>
      <c r="OCG70" s="447"/>
      <c r="OCH70" s="447"/>
      <c r="OCI70" s="447"/>
      <c r="OCJ70" s="447"/>
      <c r="OCK70" s="447"/>
      <c r="OCL70" s="447"/>
      <c r="OCM70" s="447"/>
      <c r="OCN70" s="447"/>
      <c r="OCO70" s="447"/>
      <c r="OCP70" s="447"/>
      <c r="OCQ70" s="447"/>
      <c r="OCR70" s="447"/>
      <c r="OCS70" s="447"/>
      <c r="OCT70" s="447"/>
      <c r="OCU70" s="447"/>
      <c r="OCV70" s="447"/>
      <c r="OCW70" s="447"/>
      <c r="OCX70" s="447"/>
      <c r="OCY70" s="447"/>
      <c r="OCZ70" s="447"/>
      <c r="ODA70" s="447"/>
      <c r="ODB70" s="447"/>
      <c r="ODC70" s="447"/>
      <c r="ODD70" s="447"/>
      <c r="ODE70" s="447"/>
      <c r="ODF70" s="447"/>
      <c r="ODG70" s="447"/>
      <c r="ODH70" s="447"/>
      <c r="ODI70" s="447"/>
      <c r="ODJ70" s="447"/>
      <c r="ODK70" s="447"/>
      <c r="ODL70" s="447"/>
      <c r="ODM70" s="447"/>
      <c r="ODN70" s="447"/>
      <c r="ODO70" s="447"/>
      <c r="ODP70" s="447"/>
      <c r="ODQ70" s="447"/>
      <c r="ODR70" s="447"/>
      <c r="ODS70" s="447"/>
      <c r="ODT70" s="447"/>
      <c r="ODU70" s="447"/>
      <c r="ODV70" s="447"/>
      <c r="ODW70" s="447"/>
      <c r="ODX70" s="447"/>
      <c r="ODY70" s="447"/>
      <c r="ODZ70" s="447"/>
      <c r="OEA70" s="447"/>
      <c r="OEB70" s="447"/>
      <c r="OEC70" s="447"/>
      <c r="OED70" s="447"/>
      <c r="OEE70" s="447"/>
      <c r="OEF70" s="447"/>
      <c r="OEG70" s="447"/>
      <c r="OEH70" s="447"/>
      <c r="OEI70" s="447"/>
      <c r="OEJ70" s="447"/>
      <c r="OEK70" s="447"/>
      <c r="OEL70" s="447"/>
      <c r="OEM70" s="447"/>
      <c r="OEN70" s="447"/>
      <c r="OEO70" s="447"/>
      <c r="OEP70" s="447"/>
      <c r="OEQ70" s="447"/>
      <c r="OER70" s="447"/>
      <c r="OES70" s="447"/>
      <c r="OET70" s="447"/>
      <c r="OEU70" s="447"/>
      <c r="OEV70" s="447"/>
      <c r="OEW70" s="447"/>
      <c r="OEX70" s="447"/>
      <c r="OEY70" s="447"/>
      <c r="OEZ70" s="447"/>
      <c r="OFA70" s="447"/>
      <c r="OFB70" s="447"/>
      <c r="OFC70" s="447"/>
      <c r="OFD70" s="447"/>
      <c r="OFE70" s="447"/>
      <c r="OFF70" s="447"/>
      <c r="OFG70" s="447"/>
      <c r="OFH70" s="447"/>
      <c r="OFI70" s="447"/>
      <c r="OFJ70" s="447"/>
      <c r="OFK70" s="447"/>
      <c r="OFL70" s="447"/>
      <c r="OFM70" s="447"/>
      <c r="OFN70" s="447"/>
      <c r="OFO70" s="447"/>
      <c r="OFP70" s="447"/>
      <c r="OFQ70" s="447"/>
      <c r="OFR70" s="447"/>
      <c r="OFS70" s="447"/>
      <c r="OFT70" s="447"/>
      <c r="OFU70" s="447"/>
      <c r="OFV70" s="447"/>
      <c r="OFW70" s="447"/>
      <c r="OFX70" s="447"/>
      <c r="OFY70" s="447"/>
      <c r="OFZ70" s="447"/>
      <c r="OGA70" s="447"/>
      <c r="OGB70" s="447"/>
      <c r="OGC70" s="447"/>
      <c r="OGD70" s="447"/>
      <c r="OGE70" s="447"/>
      <c r="OGF70" s="447"/>
      <c r="OGG70" s="447"/>
      <c r="OGH70" s="447"/>
      <c r="OGI70" s="447"/>
      <c r="OGJ70" s="447"/>
      <c r="OGK70" s="447"/>
      <c r="OGL70" s="447"/>
      <c r="OGM70" s="447"/>
      <c r="OGN70" s="447"/>
      <c r="OGO70" s="447"/>
      <c r="OGP70" s="447"/>
      <c r="OGQ70" s="447"/>
      <c r="OGR70" s="447"/>
      <c r="OGS70" s="447"/>
      <c r="OGT70" s="447"/>
      <c r="OGU70" s="447"/>
      <c r="OGV70" s="447"/>
      <c r="OGW70" s="447"/>
      <c r="OGX70" s="447"/>
      <c r="OGY70" s="447"/>
      <c r="OGZ70" s="447"/>
      <c r="OHA70" s="447"/>
      <c r="OHB70" s="447"/>
      <c r="OHC70" s="447"/>
      <c r="OHD70" s="447"/>
      <c r="OHE70" s="447"/>
      <c r="OHF70" s="447"/>
      <c r="OHG70" s="447"/>
      <c r="OHH70" s="447"/>
      <c r="OHI70" s="447"/>
      <c r="OHJ70" s="447"/>
      <c r="OHK70" s="447"/>
      <c r="OHL70" s="447"/>
      <c r="OHM70" s="447"/>
      <c r="OHN70" s="447"/>
      <c r="OHO70" s="447"/>
      <c r="OHP70" s="447"/>
      <c r="OHQ70" s="447"/>
      <c r="OHR70" s="447"/>
      <c r="OHS70" s="447"/>
      <c r="OHT70" s="447"/>
      <c r="OHU70" s="447"/>
      <c r="OHV70" s="447"/>
      <c r="OHW70" s="447"/>
      <c r="OHX70" s="447"/>
      <c r="OHY70" s="447"/>
      <c r="OHZ70" s="447"/>
      <c r="OIA70" s="447"/>
      <c r="OIB70" s="447"/>
      <c r="OIC70" s="447"/>
      <c r="OID70" s="447"/>
      <c r="OIE70" s="447"/>
      <c r="OIF70" s="447"/>
      <c r="OIG70" s="447"/>
      <c r="OIH70" s="447"/>
      <c r="OII70" s="447"/>
      <c r="OIJ70" s="447"/>
      <c r="OIK70" s="447"/>
      <c r="OIL70" s="447"/>
      <c r="OIM70" s="447"/>
      <c r="OIN70" s="447"/>
      <c r="OIO70" s="447"/>
      <c r="OIP70" s="447"/>
      <c r="OIQ70" s="447"/>
      <c r="OIR70" s="447"/>
      <c r="OIS70" s="447"/>
      <c r="OIT70" s="447"/>
      <c r="OIU70" s="447"/>
      <c r="OIV70" s="447"/>
      <c r="OIW70" s="447"/>
      <c r="OIX70" s="447"/>
      <c r="OIY70" s="447"/>
      <c r="OIZ70" s="447"/>
      <c r="OJA70" s="447"/>
      <c r="OJB70" s="447"/>
      <c r="OJC70" s="447"/>
      <c r="OJD70" s="447"/>
      <c r="OJE70" s="447"/>
      <c r="OJF70" s="447"/>
      <c r="OJG70" s="447"/>
      <c r="OJH70" s="447"/>
      <c r="OJI70" s="447"/>
      <c r="OJJ70" s="447"/>
      <c r="OJK70" s="447"/>
      <c r="OJL70" s="447"/>
      <c r="OJM70" s="447"/>
      <c r="OJN70" s="447"/>
      <c r="OJO70" s="447"/>
      <c r="OJP70" s="447"/>
      <c r="OJQ70" s="447"/>
      <c r="OJR70" s="447"/>
      <c r="OJS70" s="447"/>
      <c r="OJT70" s="447"/>
      <c r="OJU70" s="447"/>
      <c r="OJV70" s="447"/>
      <c r="OJW70" s="447"/>
      <c r="OJX70" s="447"/>
      <c r="OJY70" s="447"/>
      <c r="OJZ70" s="447"/>
      <c r="OKA70" s="447"/>
      <c r="OKB70" s="447"/>
      <c r="OKC70" s="447"/>
      <c r="OKD70" s="447"/>
      <c r="OKE70" s="447"/>
      <c r="OKF70" s="447"/>
      <c r="OKG70" s="447"/>
      <c r="OKH70" s="447"/>
      <c r="OKI70" s="447"/>
      <c r="OKJ70" s="447"/>
      <c r="OKK70" s="447"/>
      <c r="OKL70" s="447"/>
      <c r="OKM70" s="447"/>
      <c r="OKN70" s="447"/>
      <c r="OKO70" s="447"/>
      <c r="OKP70" s="447"/>
      <c r="OKQ70" s="447"/>
      <c r="OKR70" s="447"/>
      <c r="OKS70" s="447"/>
      <c r="OKT70" s="447"/>
      <c r="OKU70" s="447"/>
      <c r="OKV70" s="447"/>
      <c r="OKW70" s="447"/>
      <c r="OKX70" s="447"/>
      <c r="OKY70" s="447"/>
      <c r="OKZ70" s="447"/>
      <c r="OLA70" s="447"/>
      <c r="OLB70" s="447"/>
      <c r="OLC70" s="447"/>
      <c r="OLD70" s="447"/>
      <c r="OLE70" s="447"/>
      <c r="OLF70" s="447"/>
      <c r="OLG70" s="447"/>
      <c r="OLH70" s="447"/>
      <c r="OLI70" s="447"/>
      <c r="OLJ70" s="447"/>
      <c r="OLK70" s="447"/>
      <c r="OLL70" s="447"/>
      <c r="OLM70" s="447"/>
      <c r="OLN70" s="447"/>
      <c r="OLO70" s="447"/>
      <c r="OLP70" s="447"/>
      <c r="OLQ70" s="447"/>
      <c r="OLR70" s="447"/>
      <c r="OLS70" s="447"/>
      <c r="OLT70" s="447"/>
      <c r="OLU70" s="447"/>
      <c r="OLV70" s="447"/>
      <c r="OLW70" s="447"/>
      <c r="OLX70" s="447"/>
      <c r="OLY70" s="447"/>
      <c r="OLZ70" s="447"/>
      <c r="OMA70" s="447"/>
      <c r="OMB70" s="447"/>
      <c r="OMC70" s="447"/>
      <c r="OMD70" s="447"/>
      <c r="OME70" s="447"/>
      <c r="OMF70" s="447"/>
      <c r="OMG70" s="447"/>
      <c r="OMH70" s="447"/>
      <c r="OMI70" s="447"/>
      <c r="OMJ70" s="447"/>
      <c r="OMK70" s="447"/>
      <c r="OML70" s="447"/>
      <c r="OMM70" s="447"/>
      <c r="OMN70" s="447"/>
      <c r="OMO70" s="447"/>
      <c r="OMP70" s="447"/>
      <c r="OMQ70" s="447"/>
      <c r="OMR70" s="447"/>
      <c r="OMS70" s="447"/>
      <c r="OMT70" s="447"/>
      <c r="OMU70" s="447"/>
      <c r="OMV70" s="447"/>
      <c r="OMW70" s="447"/>
      <c r="OMX70" s="447"/>
      <c r="OMY70" s="447"/>
      <c r="OMZ70" s="447"/>
      <c r="ONA70" s="447"/>
      <c r="ONB70" s="447"/>
      <c r="ONC70" s="447"/>
      <c r="OND70" s="447"/>
      <c r="ONE70" s="447"/>
      <c r="ONF70" s="447"/>
      <c r="ONG70" s="447"/>
      <c r="ONH70" s="447"/>
      <c r="ONI70" s="447"/>
      <c r="ONJ70" s="447"/>
      <c r="ONK70" s="447"/>
      <c r="ONL70" s="447"/>
      <c r="ONM70" s="447"/>
      <c r="ONN70" s="447"/>
      <c r="ONO70" s="447"/>
      <c r="ONP70" s="447"/>
      <c r="ONQ70" s="447"/>
      <c r="ONR70" s="447"/>
      <c r="ONS70" s="447"/>
      <c r="ONT70" s="447"/>
      <c r="ONU70" s="447"/>
      <c r="ONV70" s="447"/>
      <c r="ONW70" s="447"/>
      <c r="ONX70" s="447"/>
      <c r="ONY70" s="447"/>
      <c r="ONZ70" s="447"/>
      <c r="OOA70" s="447"/>
      <c r="OOB70" s="447"/>
      <c r="OOC70" s="447"/>
      <c r="OOD70" s="447"/>
      <c r="OOE70" s="447"/>
      <c r="OOF70" s="447"/>
      <c r="OOG70" s="447"/>
      <c r="OOH70" s="447"/>
      <c r="OOI70" s="447"/>
      <c r="OOJ70" s="447"/>
      <c r="OOK70" s="447"/>
      <c r="OOL70" s="447"/>
      <c r="OOM70" s="447"/>
      <c r="OON70" s="447"/>
      <c r="OOO70" s="447"/>
      <c r="OOP70" s="447"/>
      <c r="OOQ70" s="447"/>
      <c r="OOR70" s="447"/>
      <c r="OOS70" s="447"/>
      <c r="OOT70" s="447"/>
      <c r="OOU70" s="447"/>
      <c r="OOV70" s="447"/>
      <c r="OOW70" s="447"/>
      <c r="OOX70" s="447"/>
      <c r="OOY70" s="447"/>
      <c r="OOZ70" s="447"/>
      <c r="OPA70" s="447"/>
      <c r="OPB70" s="447"/>
      <c r="OPC70" s="447"/>
      <c r="OPD70" s="447"/>
      <c r="OPE70" s="447"/>
      <c r="OPF70" s="447"/>
      <c r="OPG70" s="447"/>
      <c r="OPH70" s="447"/>
      <c r="OPI70" s="447"/>
      <c r="OPJ70" s="447"/>
      <c r="OPK70" s="447"/>
      <c r="OPL70" s="447"/>
      <c r="OPM70" s="447"/>
      <c r="OPN70" s="447"/>
      <c r="OPO70" s="447"/>
      <c r="OPP70" s="447"/>
      <c r="OPQ70" s="447"/>
      <c r="OPR70" s="447"/>
      <c r="OPS70" s="447"/>
      <c r="OPT70" s="447"/>
      <c r="OPU70" s="447"/>
      <c r="OPV70" s="447"/>
      <c r="OPW70" s="447"/>
      <c r="OPX70" s="447"/>
      <c r="OPY70" s="447"/>
      <c r="OPZ70" s="447"/>
      <c r="OQA70" s="447"/>
      <c r="OQB70" s="447"/>
      <c r="OQC70" s="447"/>
      <c r="OQD70" s="447"/>
      <c r="OQE70" s="447"/>
      <c r="OQF70" s="447"/>
      <c r="OQG70" s="447"/>
      <c r="OQH70" s="447"/>
      <c r="OQI70" s="447"/>
      <c r="OQJ70" s="447"/>
      <c r="OQK70" s="447"/>
      <c r="OQL70" s="447"/>
      <c r="OQM70" s="447"/>
      <c r="OQN70" s="447"/>
      <c r="OQO70" s="447"/>
      <c r="OQP70" s="447"/>
      <c r="OQQ70" s="447"/>
      <c r="OQR70" s="447"/>
      <c r="OQS70" s="447"/>
      <c r="OQT70" s="447"/>
      <c r="OQU70" s="447"/>
      <c r="OQV70" s="447"/>
      <c r="OQW70" s="447"/>
      <c r="OQX70" s="447"/>
      <c r="OQY70" s="447"/>
      <c r="OQZ70" s="447"/>
      <c r="ORA70" s="447"/>
      <c r="ORB70" s="447"/>
      <c r="ORC70" s="447"/>
      <c r="ORD70" s="447"/>
      <c r="ORE70" s="447"/>
      <c r="ORF70" s="447"/>
      <c r="ORG70" s="447"/>
      <c r="ORH70" s="447"/>
      <c r="ORI70" s="447"/>
      <c r="ORJ70" s="447"/>
      <c r="ORK70" s="447"/>
      <c r="ORL70" s="447"/>
      <c r="ORM70" s="447"/>
      <c r="ORN70" s="447"/>
      <c r="ORO70" s="447"/>
      <c r="ORP70" s="447"/>
      <c r="ORQ70" s="447"/>
      <c r="ORR70" s="447"/>
      <c r="ORS70" s="447"/>
      <c r="ORT70" s="447"/>
      <c r="ORU70" s="447"/>
      <c r="ORV70" s="447"/>
      <c r="ORW70" s="447"/>
      <c r="ORX70" s="447"/>
      <c r="ORY70" s="447"/>
      <c r="ORZ70" s="447"/>
      <c r="OSA70" s="447"/>
      <c r="OSB70" s="447"/>
      <c r="OSC70" s="447"/>
      <c r="OSD70" s="447"/>
      <c r="OSE70" s="447"/>
      <c r="OSF70" s="447"/>
      <c r="OSG70" s="447"/>
      <c r="OSH70" s="447"/>
      <c r="OSI70" s="447"/>
      <c r="OSJ70" s="447"/>
      <c r="OSK70" s="447"/>
      <c r="OSL70" s="447"/>
      <c r="OSM70" s="447"/>
      <c r="OSN70" s="447"/>
      <c r="OSO70" s="447"/>
      <c r="OSP70" s="447"/>
      <c r="OSQ70" s="447"/>
      <c r="OSR70" s="447"/>
      <c r="OSS70" s="447"/>
      <c r="OST70" s="447"/>
      <c r="OSU70" s="447"/>
      <c r="OSV70" s="447"/>
      <c r="OSW70" s="447"/>
      <c r="OSX70" s="447"/>
      <c r="OSY70" s="447"/>
      <c r="OSZ70" s="447"/>
      <c r="OTA70" s="447"/>
      <c r="OTB70" s="447"/>
      <c r="OTC70" s="447"/>
      <c r="OTD70" s="447"/>
      <c r="OTE70" s="447"/>
      <c r="OTF70" s="447"/>
      <c r="OTG70" s="447"/>
      <c r="OTH70" s="447"/>
      <c r="OTI70" s="447"/>
      <c r="OTJ70" s="447"/>
      <c r="OTK70" s="447"/>
      <c r="OTL70" s="447"/>
      <c r="OTM70" s="447"/>
      <c r="OTN70" s="447"/>
      <c r="OTO70" s="447"/>
      <c r="OTP70" s="447"/>
      <c r="OTQ70" s="447"/>
      <c r="OTR70" s="447"/>
      <c r="OTS70" s="447"/>
      <c r="OTT70" s="447"/>
      <c r="OTU70" s="447"/>
      <c r="OTV70" s="447"/>
      <c r="OTW70" s="447"/>
      <c r="OTX70" s="447"/>
      <c r="OTY70" s="447"/>
      <c r="OTZ70" s="447"/>
      <c r="OUA70" s="447"/>
      <c r="OUB70" s="447"/>
      <c r="OUC70" s="447"/>
      <c r="OUD70" s="447"/>
      <c r="OUE70" s="447"/>
      <c r="OUF70" s="447"/>
      <c r="OUG70" s="447"/>
      <c r="OUH70" s="447"/>
      <c r="OUI70" s="447"/>
      <c r="OUJ70" s="447"/>
      <c r="OUK70" s="447"/>
      <c r="OUL70" s="447"/>
      <c r="OUM70" s="447"/>
      <c r="OUN70" s="447"/>
      <c r="OUO70" s="447"/>
      <c r="OUP70" s="447"/>
      <c r="OUQ70" s="447"/>
      <c r="OUR70" s="447"/>
      <c r="OUS70" s="447"/>
      <c r="OUT70" s="447"/>
      <c r="OUU70" s="447"/>
      <c r="OUV70" s="447"/>
      <c r="OUW70" s="447"/>
      <c r="OUX70" s="447"/>
      <c r="OUY70" s="447"/>
      <c r="OUZ70" s="447"/>
      <c r="OVA70" s="447"/>
      <c r="OVB70" s="447"/>
      <c r="OVC70" s="447"/>
      <c r="OVD70" s="447"/>
      <c r="OVE70" s="447"/>
      <c r="OVF70" s="447"/>
      <c r="OVG70" s="447"/>
      <c r="OVH70" s="447"/>
      <c r="OVI70" s="447"/>
      <c r="OVJ70" s="447"/>
      <c r="OVK70" s="447"/>
      <c r="OVL70" s="447"/>
      <c r="OVM70" s="447"/>
      <c r="OVN70" s="447"/>
      <c r="OVO70" s="447"/>
      <c r="OVP70" s="447"/>
      <c r="OVQ70" s="447"/>
      <c r="OVR70" s="447"/>
      <c r="OVS70" s="447"/>
      <c r="OVT70" s="447"/>
      <c r="OVU70" s="447"/>
      <c r="OVV70" s="447"/>
      <c r="OVW70" s="447"/>
      <c r="OVX70" s="447"/>
      <c r="OVY70" s="447"/>
      <c r="OVZ70" s="447"/>
      <c r="OWA70" s="447"/>
      <c r="OWB70" s="447"/>
      <c r="OWC70" s="447"/>
      <c r="OWD70" s="447"/>
      <c r="OWE70" s="447"/>
      <c r="OWF70" s="447"/>
      <c r="OWG70" s="447"/>
      <c r="OWH70" s="447"/>
      <c r="OWI70" s="447"/>
      <c r="OWJ70" s="447"/>
      <c r="OWK70" s="447"/>
      <c r="OWL70" s="447"/>
      <c r="OWM70" s="447"/>
      <c r="OWN70" s="447"/>
      <c r="OWO70" s="447"/>
      <c r="OWP70" s="447"/>
      <c r="OWQ70" s="447"/>
      <c r="OWR70" s="447"/>
      <c r="OWS70" s="447"/>
      <c r="OWT70" s="447"/>
      <c r="OWU70" s="447"/>
      <c r="OWV70" s="447"/>
      <c r="OWW70" s="447"/>
      <c r="OWX70" s="447"/>
      <c r="OWY70" s="447"/>
      <c r="OWZ70" s="447"/>
      <c r="OXA70" s="447"/>
      <c r="OXB70" s="447"/>
      <c r="OXC70" s="447"/>
      <c r="OXD70" s="447"/>
      <c r="OXE70" s="447"/>
      <c r="OXF70" s="447"/>
      <c r="OXG70" s="447"/>
      <c r="OXH70" s="447"/>
      <c r="OXI70" s="447"/>
      <c r="OXJ70" s="447"/>
      <c r="OXK70" s="447"/>
      <c r="OXL70" s="447"/>
      <c r="OXM70" s="447"/>
      <c r="OXN70" s="447"/>
      <c r="OXO70" s="447"/>
      <c r="OXP70" s="447"/>
      <c r="OXQ70" s="447"/>
      <c r="OXR70" s="447"/>
      <c r="OXS70" s="447"/>
      <c r="OXT70" s="447"/>
      <c r="OXU70" s="447"/>
      <c r="OXV70" s="447"/>
      <c r="OXW70" s="447"/>
      <c r="OXX70" s="447"/>
      <c r="OXY70" s="447"/>
      <c r="OXZ70" s="447"/>
      <c r="OYA70" s="447"/>
      <c r="OYB70" s="447"/>
      <c r="OYC70" s="447"/>
      <c r="OYD70" s="447"/>
      <c r="OYE70" s="447"/>
      <c r="OYF70" s="447"/>
      <c r="OYG70" s="447"/>
      <c r="OYH70" s="447"/>
      <c r="OYI70" s="447"/>
      <c r="OYJ70" s="447"/>
      <c r="OYK70" s="447"/>
      <c r="OYL70" s="447"/>
      <c r="OYM70" s="447"/>
      <c r="OYN70" s="447"/>
      <c r="OYO70" s="447"/>
      <c r="OYP70" s="447"/>
      <c r="OYQ70" s="447"/>
      <c r="OYR70" s="447"/>
      <c r="OYS70" s="447"/>
      <c r="OYT70" s="447"/>
      <c r="OYU70" s="447"/>
      <c r="OYV70" s="447"/>
      <c r="OYW70" s="447"/>
      <c r="OYX70" s="447"/>
      <c r="OYY70" s="447"/>
      <c r="OYZ70" s="447"/>
      <c r="OZA70" s="447"/>
      <c r="OZB70" s="447"/>
      <c r="OZC70" s="447"/>
      <c r="OZD70" s="447"/>
      <c r="OZE70" s="447"/>
      <c r="OZF70" s="447"/>
      <c r="OZG70" s="447"/>
      <c r="OZH70" s="447"/>
      <c r="OZI70" s="447"/>
      <c r="OZJ70" s="447"/>
      <c r="OZK70" s="447"/>
      <c r="OZL70" s="447"/>
      <c r="OZM70" s="447"/>
      <c r="OZN70" s="447"/>
      <c r="OZO70" s="447"/>
      <c r="OZP70" s="447"/>
      <c r="OZQ70" s="447"/>
      <c r="OZR70" s="447"/>
      <c r="OZS70" s="447"/>
      <c r="OZT70" s="447"/>
      <c r="OZU70" s="447"/>
      <c r="OZV70" s="447"/>
      <c r="OZW70" s="447"/>
      <c r="OZX70" s="447"/>
      <c r="OZY70" s="447"/>
      <c r="OZZ70" s="447"/>
      <c r="PAA70" s="447"/>
      <c r="PAB70" s="447"/>
      <c r="PAC70" s="447"/>
      <c r="PAD70" s="447"/>
      <c r="PAE70" s="447"/>
      <c r="PAF70" s="447"/>
      <c r="PAG70" s="447"/>
      <c r="PAH70" s="447"/>
      <c r="PAI70" s="447"/>
      <c r="PAJ70" s="447"/>
      <c r="PAK70" s="447"/>
      <c r="PAL70" s="447"/>
      <c r="PAM70" s="447"/>
      <c r="PAN70" s="447"/>
      <c r="PAO70" s="447"/>
      <c r="PAP70" s="447"/>
      <c r="PAQ70" s="447"/>
      <c r="PAR70" s="447"/>
      <c r="PAS70" s="447"/>
      <c r="PAT70" s="447"/>
      <c r="PAU70" s="447"/>
      <c r="PAV70" s="447"/>
      <c r="PAW70" s="447"/>
      <c r="PAX70" s="447"/>
      <c r="PAY70" s="447"/>
      <c r="PAZ70" s="447"/>
      <c r="PBA70" s="447"/>
      <c r="PBB70" s="447"/>
      <c r="PBC70" s="447"/>
      <c r="PBD70" s="447"/>
      <c r="PBE70" s="447"/>
      <c r="PBF70" s="447"/>
      <c r="PBG70" s="447"/>
      <c r="PBH70" s="447"/>
      <c r="PBI70" s="447"/>
      <c r="PBJ70" s="447"/>
      <c r="PBK70" s="447"/>
      <c r="PBL70" s="447"/>
      <c r="PBM70" s="447"/>
      <c r="PBN70" s="447"/>
      <c r="PBO70" s="447"/>
      <c r="PBP70" s="447"/>
      <c r="PBQ70" s="447"/>
      <c r="PBR70" s="447"/>
      <c r="PBS70" s="447"/>
      <c r="PBT70" s="447"/>
      <c r="PBU70" s="447"/>
      <c r="PBV70" s="447"/>
      <c r="PBW70" s="447"/>
      <c r="PBX70" s="447"/>
      <c r="PBY70" s="447"/>
      <c r="PBZ70" s="447"/>
      <c r="PCA70" s="447"/>
      <c r="PCB70" s="447"/>
      <c r="PCC70" s="447"/>
      <c r="PCD70" s="447"/>
      <c r="PCE70" s="447"/>
      <c r="PCF70" s="447"/>
      <c r="PCG70" s="447"/>
      <c r="PCH70" s="447"/>
      <c r="PCI70" s="447"/>
      <c r="PCJ70" s="447"/>
      <c r="PCK70" s="447"/>
      <c r="PCL70" s="447"/>
      <c r="PCM70" s="447"/>
      <c r="PCN70" s="447"/>
      <c r="PCO70" s="447"/>
      <c r="PCP70" s="447"/>
      <c r="PCQ70" s="447"/>
      <c r="PCR70" s="447"/>
      <c r="PCS70" s="447"/>
      <c r="PCT70" s="447"/>
      <c r="PCU70" s="447"/>
      <c r="PCV70" s="447"/>
      <c r="PCW70" s="447"/>
      <c r="PCX70" s="447"/>
      <c r="PCY70" s="447"/>
      <c r="PCZ70" s="447"/>
      <c r="PDA70" s="447"/>
      <c r="PDB70" s="447"/>
      <c r="PDC70" s="447"/>
      <c r="PDD70" s="447"/>
      <c r="PDE70" s="447"/>
      <c r="PDF70" s="447"/>
      <c r="PDG70" s="447"/>
      <c r="PDH70" s="447"/>
      <c r="PDI70" s="447"/>
      <c r="PDJ70" s="447"/>
      <c r="PDK70" s="447"/>
      <c r="PDL70" s="447"/>
      <c r="PDM70" s="447"/>
      <c r="PDN70" s="447"/>
      <c r="PDO70" s="447"/>
      <c r="PDP70" s="447"/>
      <c r="PDQ70" s="447"/>
      <c r="PDR70" s="447"/>
      <c r="PDS70" s="447"/>
      <c r="PDT70" s="447"/>
      <c r="PDU70" s="447"/>
      <c r="PDV70" s="447"/>
      <c r="PDW70" s="447"/>
      <c r="PDX70" s="447"/>
      <c r="PDY70" s="447"/>
      <c r="PDZ70" s="447"/>
      <c r="PEA70" s="447"/>
      <c r="PEB70" s="447"/>
      <c r="PEC70" s="447"/>
      <c r="PED70" s="447"/>
      <c r="PEE70" s="447"/>
      <c r="PEF70" s="447"/>
      <c r="PEG70" s="447"/>
      <c r="PEH70" s="447"/>
      <c r="PEI70" s="447"/>
      <c r="PEJ70" s="447"/>
      <c r="PEK70" s="447"/>
      <c r="PEL70" s="447"/>
      <c r="PEM70" s="447"/>
      <c r="PEN70" s="447"/>
      <c r="PEO70" s="447"/>
      <c r="PEP70" s="447"/>
      <c r="PEQ70" s="447"/>
      <c r="PER70" s="447"/>
      <c r="PES70" s="447"/>
      <c r="PET70" s="447"/>
      <c r="PEU70" s="447"/>
      <c r="PEV70" s="447"/>
      <c r="PEW70" s="447"/>
      <c r="PEX70" s="447"/>
      <c r="PEY70" s="447"/>
      <c r="PEZ70" s="447"/>
      <c r="PFA70" s="447"/>
      <c r="PFB70" s="447"/>
      <c r="PFC70" s="447"/>
      <c r="PFD70" s="447"/>
      <c r="PFE70" s="447"/>
      <c r="PFF70" s="447"/>
      <c r="PFG70" s="447"/>
      <c r="PFH70" s="447"/>
      <c r="PFI70" s="447"/>
      <c r="PFJ70" s="447"/>
      <c r="PFK70" s="447"/>
      <c r="PFL70" s="447"/>
      <c r="PFM70" s="447"/>
      <c r="PFN70" s="447"/>
      <c r="PFO70" s="447"/>
      <c r="PFP70" s="447"/>
      <c r="PFQ70" s="447"/>
      <c r="PFR70" s="447"/>
      <c r="PFS70" s="447"/>
      <c r="PFT70" s="447"/>
      <c r="PFU70" s="447"/>
      <c r="PFV70" s="447"/>
      <c r="PFW70" s="447"/>
      <c r="PFX70" s="447"/>
      <c r="PFY70" s="447"/>
      <c r="PFZ70" s="447"/>
      <c r="PGA70" s="447"/>
      <c r="PGB70" s="447"/>
      <c r="PGC70" s="447"/>
      <c r="PGD70" s="447"/>
      <c r="PGE70" s="447"/>
      <c r="PGF70" s="447"/>
      <c r="PGG70" s="447"/>
      <c r="PGH70" s="447"/>
      <c r="PGI70" s="447"/>
      <c r="PGJ70" s="447"/>
      <c r="PGK70" s="447"/>
      <c r="PGL70" s="447"/>
      <c r="PGM70" s="447"/>
      <c r="PGN70" s="447"/>
      <c r="PGO70" s="447"/>
      <c r="PGP70" s="447"/>
      <c r="PGQ70" s="447"/>
      <c r="PGR70" s="447"/>
      <c r="PGS70" s="447"/>
      <c r="PGT70" s="447"/>
      <c r="PGU70" s="447"/>
      <c r="PGV70" s="447"/>
      <c r="PGW70" s="447"/>
      <c r="PGX70" s="447"/>
      <c r="PGY70" s="447"/>
      <c r="PGZ70" s="447"/>
      <c r="PHA70" s="447"/>
      <c r="PHB70" s="447"/>
      <c r="PHC70" s="447"/>
      <c r="PHD70" s="447"/>
      <c r="PHE70" s="447"/>
      <c r="PHF70" s="447"/>
      <c r="PHG70" s="447"/>
      <c r="PHH70" s="447"/>
      <c r="PHI70" s="447"/>
      <c r="PHJ70" s="447"/>
      <c r="PHK70" s="447"/>
      <c r="PHL70" s="447"/>
      <c r="PHM70" s="447"/>
      <c r="PHN70" s="447"/>
      <c r="PHO70" s="447"/>
      <c r="PHP70" s="447"/>
      <c r="PHQ70" s="447"/>
      <c r="PHR70" s="447"/>
      <c r="PHS70" s="447"/>
      <c r="PHT70" s="447"/>
      <c r="PHU70" s="447"/>
      <c r="PHV70" s="447"/>
      <c r="PHW70" s="447"/>
      <c r="PHX70" s="447"/>
      <c r="PHY70" s="447"/>
      <c r="PHZ70" s="447"/>
      <c r="PIA70" s="447"/>
      <c r="PIB70" s="447"/>
      <c r="PIC70" s="447"/>
      <c r="PID70" s="447"/>
      <c r="PIE70" s="447"/>
      <c r="PIF70" s="447"/>
      <c r="PIG70" s="447"/>
      <c r="PIH70" s="447"/>
      <c r="PII70" s="447"/>
      <c r="PIJ70" s="447"/>
      <c r="PIK70" s="447"/>
      <c r="PIL70" s="447"/>
      <c r="PIM70" s="447"/>
      <c r="PIN70" s="447"/>
      <c r="PIO70" s="447"/>
      <c r="PIP70" s="447"/>
      <c r="PIQ70" s="447"/>
      <c r="PIR70" s="447"/>
      <c r="PIS70" s="447"/>
      <c r="PIT70" s="447"/>
      <c r="PIU70" s="447"/>
      <c r="PIV70" s="447"/>
      <c r="PIW70" s="447"/>
      <c r="PIX70" s="447"/>
      <c r="PIY70" s="447"/>
      <c r="PIZ70" s="447"/>
      <c r="PJA70" s="447"/>
      <c r="PJB70" s="447"/>
      <c r="PJC70" s="447"/>
      <c r="PJD70" s="447"/>
      <c r="PJE70" s="447"/>
      <c r="PJF70" s="447"/>
      <c r="PJG70" s="447"/>
      <c r="PJH70" s="447"/>
      <c r="PJI70" s="447"/>
      <c r="PJJ70" s="447"/>
      <c r="PJK70" s="447"/>
      <c r="PJL70" s="447"/>
      <c r="PJM70" s="447"/>
      <c r="PJN70" s="447"/>
      <c r="PJO70" s="447"/>
      <c r="PJP70" s="447"/>
      <c r="PJQ70" s="447"/>
      <c r="PJR70" s="447"/>
      <c r="PJS70" s="447"/>
      <c r="PJT70" s="447"/>
      <c r="PJU70" s="447"/>
      <c r="PJV70" s="447"/>
      <c r="PJW70" s="447"/>
      <c r="PJX70" s="447"/>
      <c r="PJY70" s="447"/>
      <c r="PJZ70" s="447"/>
      <c r="PKA70" s="447"/>
      <c r="PKB70" s="447"/>
      <c r="PKC70" s="447"/>
      <c r="PKD70" s="447"/>
      <c r="PKE70" s="447"/>
      <c r="PKF70" s="447"/>
      <c r="PKG70" s="447"/>
      <c r="PKH70" s="447"/>
      <c r="PKI70" s="447"/>
      <c r="PKJ70" s="447"/>
      <c r="PKK70" s="447"/>
      <c r="PKL70" s="447"/>
      <c r="PKM70" s="447"/>
      <c r="PKN70" s="447"/>
      <c r="PKO70" s="447"/>
      <c r="PKP70" s="447"/>
      <c r="PKQ70" s="447"/>
      <c r="PKR70" s="447"/>
      <c r="PKS70" s="447"/>
      <c r="PKT70" s="447"/>
      <c r="PKU70" s="447"/>
      <c r="PKV70" s="447"/>
      <c r="PKW70" s="447"/>
      <c r="PKX70" s="447"/>
      <c r="PKY70" s="447"/>
      <c r="PKZ70" s="447"/>
      <c r="PLA70" s="447"/>
      <c r="PLB70" s="447"/>
      <c r="PLC70" s="447"/>
      <c r="PLD70" s="447"/>
      <c r="PLE70" s="447"/>
      <c r="PLF70" s="447"/>
      <c r="PLG70" s="447"/>
      <c r="PLH70" s="447"/>
      <c r="PLI70" s="447"/>
      <c r="PLJ70" s="447"/>
      <c r="PLK70" s="447"/>
      <c r="PLL70" s="447"/>
      <c r="PLM70" s="447"/>
      <c r="PLN70" s="447"/>
      <c r="PLO70" s="447"/>
      <c r="PLP70" s="447"/>
      <c r="PLQ70" s="447"/>
      <c r="PLR70" s="447"/>
      <c r="PLS70" s="447"/>
      <c r="PLT70" s="447"/>
      <c r="PLU70" s="447"/>
      <c r="PLV70" s="447"/>
      <c r="PLW70" s="447"/>
      <c r="PLX70" s="447"/>
      <c r="PLY70" s="447"/>
      <c r="PLZ70" s="447"/>
      <c r="PMA70" s="447"/>
      <c r="PMB70" s="447"/>
      <c r="PMC70" s="447"/>
      <c r="PMD70" s="447"/>
      <c r="PME70" s="447"/>
      <c r="PMF70" s="447"/>
      <c r="PMG70" s="447"/>
      <c r="PMH70" s="447"/>
      <c r="PMI70" s="447"/>
      <c r="PMJ70" s="447"/>
      <c r="PMK70" s="447"/>
      <c r="PML70" s="447"/>
      <c r="PMM70" s="447"/>
      <c r="PMN70" s="447"/>
      <c r="PMO70" s="447"/>
      <c r="PMP70" s="447"/>
      <c r="PMQ70" s="447"/>
      <c r="PMR70" s="447"/>
      <c r="PMS70" s="447"/>
      <c r="PMT70" s="447"/>
      <c r="PMU70" s="447"/>
      <c r="PMV70" s="447"/>
      <c r="PMW70" s="447"/>
      <c r="PMX70" s="447"/>
      <c r="PMY70" s="447"/>
      <c r="PMZ70" s="447"/>
      <c r="PNA70" s="447"/>
      <c r="PNB70" s="447"/>
      <c r="PNC70" s="447"/>
      <c r="PND70" s="447"/>
      <c r="PNE70" s="447"/>
      <c r="PNF70" s="447"/>
      <c r="PNG70" s="447"/>
      <c r="PNH70" s="447"/>
      <c r="PNI70" s="447"/>
      <c r="PNJ70" s="447"/>
      <c r="PNK70" s="447"/>
      <c r="PNL70" s="447"/>
      <c r="PNM70" s="447"/>
      <c r="PNN70" s="447"/>
      <c r="PNO70" s="447"/>
      <c r="PNP70" s="447"/>
      <c r="PNQ70" s="447"/>
      <c r="PNR70" s="447"/>
      <c r="PNS70" s="447"/>
      <c r="PNT70" s="447"/>
      <c r="PNU70" s="447"/>
      <c r="PNV70" s="447"/>
      <c r="PNW70" s="447"/>
      <c r="PNX70" s="447"/>
      <c r="PNY70" s="447"/>
      <c r="PNZ70" s="447"/>
      <c r="POA70" s="447"/>
      <c r="POB70" s="447"/>
      <c r="POC70" s="447"/>
      <c r="POD70" s="447"/>
      <c r="POE70" s="447"/>
      <c r="POF70" s="447"/>
      <c r="POG70" s="447"/>
      <c r="POH70" s="447"/>
      <c r="POI70" s="447"/>
      <c r="POJ70" s="447"/>
      <c r="POK70" s="447"/>
      <c r="POL70" s="447"/>
      <c r="POM70" s="447"/>
      <c r="PON70" s="447"/>
      <c r="POO70" s="447"/>
      <c r="POP70" s="447"/>
      <c r="POQ70" s="447"/>
      <c r="POR70" s="447"/>
      <c r="POS70" s="447"/>
      <c r="POT70" s="447"/>
      <c r="POU70" s="447"/>
      <c r="POV70" s="447"/>
      <c r="POW70" s="447"/>
      <c r="POX70" s="447"/>
      <c r="POY70" s="447"/>
      <c r="POZ70" s="447"/>
      <c r="PPA70" s="447"/>
      <c r="PPB70" s="447"/>
      <c r="PPC70" s="447"/>
      <c r="PPD70" s="447"/>
      <c r="PPE70" s="447"/>
      <c r="PPF70" s="447"/>
      <c r="PPG70" s="447"/>
      <c r="PPH70" s="447"/>
      <c r="PPI70" s="447"/>
      <c r="PPJ70" s="447"/>
      <c r="PPK70" s="447"/>
      <c r="PPL70" s="447"/>
      <c r="PPM70" s="447"/>
      <c r="PPN70" s="447"/>
      <c r="PPO70" s="447"/>
      <c r="PPP70" s="447"/>
      <c r="PPQ70" s="447"/>
      <c r="PPR70" s="447"/>
      <c r="PPS70" s="447"/>
      <c r="PPT70" s="447"/>
      <c r="PPU70" s="447"/>
      <c r="PPV70" s="447"/>
      <c r="PPW70" s="447"/>
      <c r="PPX70" s="447"/>
      <c r="PPY70" s="447"/>
      <c r="PPZ70" s="447"/>
      <c r="PQA70" s="447"/>
      <c r="PQB70" s="447"/>
      <c r="PQC70" s="447"/>
      <c r="PQD70" s="447"/>
      <c r="PQE70" s="447"/>
      <c r="PQF70" s="447"/>
      <c r="PQG70" s="447"/>
      <c r="PQH70" s="447"/>
      <c r="PQI70" s="447"/>
      <c r="PQJ70" s="447"/>
      <c r="PQK70" s="447"/>
      <c r="PQL70" s="447"/>
      <c r="PQM70" s="447"/>
      <c r="PQN70" s="447"/>
      <c r="PQO70" s="447"/>
      <c r="PQP70" s="447"/>
      <c r="PQQ70" s="447"/>
      <c r="PQR70" s="447"/>
      <c r="PQS70" s="447"/>
      <c r="PQT70" s="447"/>
      <c r="PQU70" s="447"/>
      <c r="PQV70" s="447"/>
      <c r="PQW70" s="447"/>
      <c r="PQX70" s="447"/>
      <c r="PQY70" s="447"/>
      <c r="PQZ70" s="447"/>
      <c r="PRA70" s="447"/>
      <c r="PRB70" s="447"/>
      <c r="PRC70" s="447"/>
      <c r="PRD70" s="447"/>
      <c r="PRE70" s="447"/>
      <c r="PRF70" s="447"/>
      <c r="PRG70" s="447"/>
      <c r="PRH70" s="447"/>
      <c r="PRI70" s="447"/>
      <c r="PRJ70" s="447"/>
      <c r="PRK70" s="447"/>
      <c r="PRL70" s="447"/>
      <c r="PRM70" s="447"/>
      <c r="PRN70" s="447"/>
      <c r="PRO70" s="447"/>
      <c r="PRP70" s="447"/>
      <c r="PRQ70" s="447"/>
      <c r="PRR70" s="447"/>
      <c r="PRS70" s="447"/>
      <c r="PRT70" s="447"/>
      <c r="PRU70" s="447"/>
      <c r="PRV70" s="447"/>
      <c r="PRW70" s="447"/>
      <c r="PRX70" s="447"/>
      <c r="PRY70" s="447"/>
      <c r="PRZ70" s="447"/>
      <c r="PSA70" s="447"/>
      <c r="PSB70" s="447"/>
      <c r="PSC70" s="447"/>
      <c r="PSD70" s="447"/>
      <c r="PSE70" s="447"/>
      <c r="PSF70" s="447"/>
      <c r="PSG70" s="447"/>
      <c r="PSH70" s="447"/>
      <c r="PSI70" s="447"/>
      <c r="PSJ70" s="447"/>
      <c r="PSK70" s="447"/>
      <c r="PSL70" s="447"/>
      <c r="PSM70" s="447"/>
      <c r="PSN70" s="447"/>
      <c r="PSO70" s="447"/>
      <c r="PSP70" s="447"/>
      <c r="PSQ70" s="447"/>
      <c r="PSR70" s="447"/>
      <c r="PSS70" s="447"/>
      <c r="PST70" s="447"/>
      <c r="PSU70" s="447"/>
      <c r="PSV70" s="447"/>
      <c r="PSW70" s="447"/>
      <c r="PSX70" s="447"/>
      <c r="PSY70" s="447"/>
      <c r="PSZ70" s="447"/>
      <c r="PTA70" s="447"/>
      <c r="PTB70" s="447"/>
      <c r="PTC70" s="447"/>
      <c r="PTD70" s="447"/>
      <c r="PTE70" s="447"/>
      <c r="PTF70" s="447"/>
      <c r="PTG70" s="447"/>
      <c r="PTH70" s="447"/>
      <c r="PTI70" s="447"/>
      <c r="PTJ70" s="447"/>
      <c r="PTK70" s="447"/>
      <c r="PTL70" s="447"/>
      <c r="PTM70" s="447"/>
      <c r="PTN70" s="447"/>
      <c r="PTO70" s="447"/>
      <c r="PTP70" s="447"/>
      <c r="PTQ70" s="447"/>
      <c r="PTR70" s="447"/>
      <c r="PTS70" s="447"/>
      <c r="PTT70" s="447"/>
      <c r="PTU70" s="447"/>
      <c r="PTV70" s="447"/>
      <c r="PTW70" s="447"/>
      <c r="PTX70" s="447"/>
      <c r="PTY70" s="447"/>
      <c r="PTZ70" s="447"/>
      <c r="PUA70" s="447"/>
      <c r="PUB70" s="447"/>
      <c r="PUC70" s="447"/>
      <c r="PUD70" s="447"/>
      <c r="PUE70" s="447"/>
      <c r="PUF70" s="447"/>
      <c r="PUG70" s="447"/>
      <c r="PUH70" s="447"/>
      <c r="PUI70" s="447"/>
      <c r="PUJ70" s="447"/>
      <c r="PUK70" s="447"/>
      <c r="PUL70" s="447"/>
      <c r="PUM70" s="447"/>
      <c r="PUN70" s="447"/>
      <c r="PUO70" s="447"/>
      <c r="PUP70" s="447"/>
      <c r="PUQ70" s="447"/>
      <c r="PUR70" s="447"/>
      <c r="PUS70" s="447"/>
      <c r="PUT70" s="447"/>
      <c r="PUU70" s="447"/>
      <c r="PUV70" s="447"/>
      <c r="PUW70" s="447"/>
      <c r="PUX70" s="447"/>
      <c r="PUY70" s="447"/>
      <c r="PUZ70" s="447"/>
      <c r="PVA70" s="447"/>
      <c r="PVB70" s="447"/>
      <c r="PVC70" s="447"/>
      <c r="PVD70" s="447"/>
      <c r="PVE70" s="447"/>
      <c r="PVF70" s="447"/>
      <c r="PVG70" s="447"/>
      <c r="PVH70" s="447"/>
      <c r="PVI70" s="447"/>
      <c r="PVJ70" s="447"/>
      <c r="PVK70" s="447"/>
      <c r="PVL70" s="447"/>
      <c r="PVM70" s="447"/>
      <c r="PVN70" s="447"/>
      <c r="PVO70" s="447"/>
      <c r="PVP70" s="447"/>
      <c r="PVQ70" s="447"/>
      <c r="PVR70" s="447"/>
      <c r="PVS70" s="447"/>
      <c r="PVT70" s="447"/>
      <c r="PVU70" s="447"/>
      <c r="PVV70" s="447"/>
      <c r="PVW70" s="447"/>
      <c r="PVX70" s="447"/>
      <c r="PVY70" s="447"/>
      <c r="PVZ70" s="447"/>
      <c r="PWA70" s="447"/>
      <c r="PWB70" s="447"/>
      <c r="PWC70" s="447"/>
      <c r="PWD70" s="447"/>
      <c r="PWE70" s="447"/>
      <c r="PWF70" s="447"/>
      <c r="PWG70" s="447"/>
      <c r="PWH70" s="447"/>
      <c r="PWI70" s="447"/>
      <c r="PWJ70" s="447"/>
      <c r="PWK70" s="447"/>
      <c r="PWL70" s="447"/>
      <c r="PWM70" s="447"/>
      <c r="PWN70" s="447"/>
      <c r="PWO70" s="447"/>
      <c r="PWP70" s="447"/>
      <c r="PWQ70" s="447"/>
      <c r="PWR70" s="447"/>
      <c r="PWS70" s="447"/>
      <c r="PWT70" s="447"/>
      <c r="PWU70" s="447"/>
      <c r="PWV70" s="447"/>
      <c r="PWW70" s="447"/>
      <c r="PWX70" s="447"/>
      <c r="PWY70" s="447"/>
      <c r="PWZ70" s="447"/>
      <c r="PXA70" s="447"/>
      <c r="PXB70" s="447"/>
      <c r="PXC70" s="447"/>
      <c r="PXD70" s="447"/>
      <c r="PXE70" s="447"/>
      <c r="PXF70" s="447"/>
      <c r="PXG70" s="447"/>
      <c r="PXH70" s="447"/>
      <c r="PXI70" s="447"/>
      <c r="PXJ70" s="447"/>
      <c r="PXK70" s="447"/>
      <c r="PXL70" s="447"/>
      <c r="PXM70" s="447"/>
      <c r="PXN70" s="447"/>
      <c r="PXO70" s="447"/>
      <c r="PXP70" s="447"/>
      <c r="PXQ70" s="447"/>
      <c r="PXR70" s="447"/>
      <c r="PXS70" s="447"/>
      <c r="PXT70" s="447"/>
      <c r="PXU70" s="447"/>
      <c r="PXV70" s="447"/>
      <c r="PXW70" s="447"/>
      <c r="PXX70" s="447"/>
      <c r="PXY70" s="447"/>
      <c r="PXZ70" s="447"/>
      <c r="PYA70" s="447"/>
      <c r="PYB70" s="447"/>
      <c r="PYC70" s="447"/>
      <c r="PYD70" s="447"/>
      <c r="PYE70" s="447"/>
      <c r="PYF70" s="447"/>
      <c r="PYG70" s="447"/>
      <c r="PYH70" s="447"/>
      <c r="PYI70" s="447"/>
      <c r="PYJ70" s="447"/>
      <c r="PYK70" s="447"/>
      <c r="PYL70" s="447"/>
      <c r="PYM70" s="447"/>
      <c r="PYN70" s="447"/>
      <c r="PYO70" s="447"/>
      <c r="PYP70" s="447"/>
      <c r="PYQ70" s="447"/>
      <c r="PYR70" s="447"/>
      <c r="PYS70" s="447"/>
      <c r="PYT70" s="447"/>
      <c r="PYU70" s="447"/>
      <c r="PYV70" s="447"/>
      <c r="PYW70" s="447"/>
      <c r="PYX70" s="447"/>
      <c r="PYY70" s="447"/>
      <c r="PYZ70" s="447"/>
      <c r="PZA70" s="447"/>
      <c r="PZB70" s="447"/>
      <c r="PZC70" s="447"/>
      <c r="PZD70" s="447"/>
      <c r="PZE70" s="447"/>
      <c r="PZF70" s="447"/>
      <c r="PZG70" s="447"/>
      <c r="PZH70" s="447"/>
      <c r="PZI70" s="447"/>
      <c r="PZJ70" s="447"/>
      <c r="PZK70" s="447"/>
      <c r="PZL70" s="447"/>
      <c r="PZM70" s="447"/>
      <c r="PZN70" s="447"/>
      <c r="PZO70" s="447"/>
      <c r="PZP70" s="447"/>
      <c r="PZQ70" s="447"/>
      <c r="PZR70" s="447"/>
      <c r="PZS70" s="447"/>
      <c r="PZT70" s="447"/>
      <c r="PZU70" s="447"/>
      <c r="PZV70" s="447"/>
      <c r="PZW70" s="447"/>
      <c r="PZX70" s="447"/>
      <c r="PZY70" s="447"/>
      <c r="PZZ70" s="447"/>
      <c r="QAA70" s="447"/>
      <c r="QAB70" s="447"/>
      <c r="QAC70" s="447"/>
      <c r="QAD70" s="447"/>
      <c r="QAE70" s="447"/>
      <c r="QAF70" s="447"/>
      <c r="QAG70" s="447"/>
      <c r="QAH70" s="447"/>
      <c r="QAI70" s="447"/>
      <c r="QAJ70" s="447"/>
      <c r="QAK70" s="447"/>
      <c r="QAL70" s="447"/>
      <c r="QAM70" s="447"/>
      <c r="QAN70" s="447"/>
      <c r="QAO70" s="447"/>
      <c r="QAP70" s="447"/>
      <c r="QAQ70" s="447"/>
      <c r="QAR70" s="447"/>
      <c r="QAS70" s="447"/>
      <c r="QAT70" s="447"/>
      <c r="QAU70" s="447"/>
      <c r="QAV70" s="447"/>
      <c r="QAW70" s="447"/>
      <c r="QAX70" s="447"/>
      <c r="QAY70" s="447"/>
      <c r="QAZ70" s="447"/>
      <c r="QBA70" s="447"/>
      <c r="QBB70" s="447"/>
      <c r="QBC70" s="447"/>
      <c r="QBD70" s="447"/>
      <c r="QBE70" s="447"/>
      <c r="QBF70" s="447"/>
      <c r="QBG70" s="447"/>
      <c r="QBH70" s="447"/>
      <c r="QBI70" s="447"/>
      <c r="QBJ70" s="447"/>
      <c r="QBK70" s="447"/>
      <c r="QBL70" s="447"/>
      <c r="QBM70" s="447"/>
      <c r="QBN70" s="447"/>
      <c r="QBO70" s="447"/>
      <c r="QBP70" s="447"/>
      <c r="QBQ70" s="447"/>
      <c r="QBR70" s="447"/>
      <c r="QBS70" s="447"/>
      <c r="QBT70" s="447"/>
      <c r="QBU70" s="447"/>
      <c r="QBV70" s="447"/>
      <c r="QBW70" s="447"/>
      <c r="QBX70" s="447"/>
      <c r="QBY70" s="447"/>
      <c r="QBZ70" s="447"/>
      <c r="QCA70" s="447"/>
      <c r="QCB70" s="447"/>
      <c r="QCC70" s="447"/>
      <c r="QCD70" s="447"/>
      <c r="QCE70" s="447"/>
      <c r="QCF70" s="447"/>
      <c r="QCG70" s="447"/>
      <c r="QCH70" s="447"/>
      <c r="QCI70" s="447"/>
      <c r="QCJ70" s="447"/>
      <c r="QCK70" s="447"/>
      <c r="QCL70" s="447"/>
      <c r="QCM70" s="447"/>
      <c r="QCN70" s="447"/>
      <c r="QCO70" s="447"/>
      <c r="QCP70" s="447"/>
      <c r="QCQ70" s="447"/>
      <c r="QCR70" s="447"/>
      <c r="QCS70" s="447"/>
      <c r="QCT70" s="447"/>
      <c r="QCU70" s="447"/>
      <c r="QCV70" s="447"/>
      <c r="QCW70" s="447"/>
      <c r="QCX70" s="447"/>
      <c r="QCY70" s="447"/>
      <c r="QCZ70" s="447"/>
      <c r="QDA70" s="447"/>
      <c r="QDB70" s="447"/>
      <c r="QDC70" s="447"/>
      <c r="QDD70" s="447"/>
      <c r="QDE70" s="447"/>
      <c r="QDF70" s="447"/>
      <c r="QDG70" s="447"/>
      <c r="QDH70" s="447"/>
      <c r="QDI70" s="447"/>
      <c r="QDJ70" s="447"/>
      <c r="QDK70" s="447"/>
      <c r="QDL70" s="447"/>
      <c r="QDM70" s="447"/>
      <c r="QDN70" s="447"/>
      <c r="QDO70" s="447"/>
      <c r="QDP70" s="447"/>
      <c r="QDQ70" s="447"/>
      <c r="QDR70" s="447"/>
      <c r="QDS70" s="447"/>
      <c r="QDT70" s="447"/>
      <c r="QDU70" s="447"/>
      <c r="QDV70" s="447"/>
      <c r="QDW70" s="447"/>
      <c r="QDX70" s="447"/>
      <c r="QDY70" s="447"/>
      <c r="QDZ70" s="447"/>
      <c r="QEA70" s="447"/>
      <c r="QEB70" s="447"/>
      <c r="QEC70" s="447"/>
      <c r="QED70" s="447"/>
      <c r="QEE70" s="447"/>
      <c r="QEF70" s="447"/>
      <c r="QEG70" s="447"/>
      <c r="QEH70" s="447"/>
      <c r="QEI70" s="447"/>
      <c r="QEJ70" s="447"/>
      <c r="QEK70" s="447"/>
      <c r="QEL70" s="447"/>
      <c r="QEM70" s="447"/>
      <c r="QEN70" s="447"/>
      <c r="QEO70" s="447"/>
      <c r="QEP70" s="447"/>
      <c r="QEQ70" s="447"/>
      <c r="QER70" s="447"/>
      <c r="QES70" s="447"/>
      <c r="QET70" s="447"/>
      <c r="QEU70" s="447"/>
      <c r="QEV70" s="447"/>
      <c r="QEW70" s="447"/>
      <c r="QEX70" s="447"/>
      <c r="QEY70" s="447"/>
      <c r="QEZ70" s="447"/>
      <c r="QFA70" s="447"/>
      <c r="QFB70" s="447"/>
      <c r="QFC70" s="447"/>
      <c r="QFD70" s="447"/>
      <c r="QFE70" s="447"/>
      <c r="QFF70" s="447"/>
      <c r="QFG70" s="447"/>
      <c r="QFH70" s="447"/>
      <c r="QFI70" s="447"/>
      <c r="QFJ70" s="447"/>
      <c r="QFK70" s="447"/>
      <c r="QFL70" s="447"/>
      <c r="QFM70" s="447"/>
      <c r="QFN70" s="447"/>
      <c r="QFO70" s="447"/>
      <c r="QFP70" s="447"/>
      <c r="QFQ70" s="447"/>
      <c r="QFR70" s="447"/>
      <c r="QFS70" s="447"/>
      <c r="QFT70" s="447"/>
      <c r="QFU70" s="447"/>
      <c r="QFV70" s="447"/>
      <c r="QFW70" s="447"/>
      <c r="QFX70" s="447"/>
      <c r="QFY70" s="447"/>
      <c r="QFZ70" s="447"/>
      <c r="QGA70" s="447"/>
      <c r="QGB70" s="447"/>
      <c r="QGC70" s="447"/>
      <c r="QGD70" s="447"/>
      <c r="QGE70" s="447"/>
      <c r="QGF70" s="447"/>
      <c r="QGG70" s="447"/>
      <c r="QGH70" s="447"/>
      <c r="QGI70" s="447"/>
      <c r="QGJ70" s="447"/>
      <c r="QGK70" s="447"/>
      <c r="QGL70" s="447"/>
      <c r="QGM70" s="447"/>
      <c r="QGN70" s="447"/>
      <c r="QGO70" s="447"/>
      <c r="QGP70" s="447"/>
      <c r="QGQ70" s="447"/>
      <c r="QGR70" s="447"/>
      <c r="QGS70" s="447"/>
      <c r="QGT70" s="447"/>
      <c r="QGU70" s="447"/>
      <c r="QGV70" s="447"/>
      <c r="QGW70" s="447"/>
      <c r="QGX70" s="447"/>
      <c r="QGY70" s="447"/>
      <c r="QGZ70" s="447"/>
      <c r="QHA70" s="447"/>
      <c r="QHB70" s="447"/>
      <c r="QHC70" s="447"/>
      <c r="QHD70" s="447"/>
      <c r="QHE70" s="447"/>
      <c r="QHF70" s="447"/>
      <c r="QHG70" s="447"/>
      <c r="QHH70" s="447"/>
      <c r="QHI70" s="447"/>
      <c r="QHJ70" s="447"/>
      <c r="QHK70" s="447"/>
      <c r="QHL70" s="447"/>
      <c r="QHM70" s="447"/>
      <c r="QHN70" s="447"/>
      <c r="QHO70" s="447"/>
      <c r="QHP70" s="447"/>
      <c r="QHQ70" s="447"/>
      <c r="QHR70" s="447"/>
      <c r="QHS70" s="447"/>
      <c r="QHT70" s="447"/>
      <c r="QHU70" s="447"/>
      <c r="QHV70" s="447"/>
      <c r="QHW70" s="447"/>
      <c r="QHX70" s="447"/>
      <c r="QHY70" s="447"/>
      <c r="QHZ70" s="447"/>
      <c r="QIA70" s="447"/>
      <c r="QIB70" s="447"/>
      <c r="QIC70" s="447"/>
      <c r="QID70" s="447"/>
      <c r="QIE70" s="447"/>
      <c r="QIF70" s="447"/>
      <c r="QIG70" s="447"/>
      <c r="QIH70" s="447"/>
      <c r="QII70" s="447"/>
      <c r="QIJ70" s="447"/>
      <c r="QIK70" s="447"/>
      <c r="QIL70" s="447"/>
      <c r="QIM70" s="447"/>
      <c r="QIN70" s="447"/>
      <c r="QIO70" s="447"/>
      <c r="QIP70" s="447"/>
      <c r="QIQ70" s="447"/>
      <c r="QIR70" s="447"/>
      <c r="QIS70" s="447"/>
      <c r="QIT70" s="447"/>
      <c r="QIU70" s="447"/>
      <c r="QIV70" s="447"/>
      <c r="QIW70" s="447"/>
      <c r="QIX70" s="447"/>
      <c r="QIY70" s="447"/>
      <c r="QIZ70" s="447"/>
      <c r="QJA70" s="447"/>
      <c r="QJB70" s="447"/>
      <c r="QJC70" s="447"/>
      <c r="QJD70" s="447"/>
      <c r="QJE70" s="447"/>
      <c r="QJF70" s="447"/>
      <c r="QJG70" s="447"/>
      <c r="QJH70" s="447"/>
      <c r="QJI70" s="447"/>
      <c r="QJJ70" s="447"/>
      <c r="QJK70" s="447"/>
      <c r="QJL70" s="447"/>
      <c r="QJM70" s="447"/>
      <c r="QJN70" s="447"/>
      <c r="QJO70" s="447"/>
      <c r="QJP70" s="447"/>
      <c r="QJQ70" s="447"/>
      <c r="QJR70" s="447"/>
      <c r="QJS70" s="447"/>
      <c r="QJT70" s="447"/>
      <c r="QJU70" s="447"/>
      <c r="QJV70" s="447"/>
      <c r="QJW70" s="447"/>
      <c r="QJX70" s="447"/>
      <c r="QJY70" s="447"/>
      <c r="QJZ70" s="447"/>
      <c r="QKA70" s="447"/>
      <c r="QKB70" s="447"/>
      <c r="QKC70" s="447"/>
      <c r="QKD70" s="447"/>
      <c r="QKE70" s="447"/>
      <c r="QKF70" s="447"/>
      <c r="QKG70" s="447"/>
      <c r="QKH70" s="447"/>
      <c r="QKI70" s="447"/>
      <c r="QKJ70" s="447"/>
      <c r="QKK70" s="447"/>
      <c r="QKL70" s="447"/>
      <c r="QKM70" s="447"/>
      <c r="QKN70" s="447"/>
      <c r="QKO70" s="447"/>
      <c r="QKP70" s="447"/>
      <c r="QKQ70" s="447"/>
      <c r="QKR70" s="447"/>
      <c r="QKS70" s="447"/>
      <c r="QKT70" s="447"/>
      <c r="QKU70" s="447"/>
      <c r="QKV70" s="447"/>
      <c r="QKW70" s="447"/>
      <c r="QKX70" s="447"/>
      <c r="QKY70" s="447"/>
      <c r="QKZ70" s="447"/>
      <c r="QLA70" s="447"/>
      <c r="QLB70" s="447"/>
      <c r="QLC70" s="447"/>
      <c r="QLD70" s="447"/>
      <c r="QLE70" s="447"/>
      <c r="QLF70" s="447"/>
      <c r="QLG70" s="447"/>
      <c r="QLH70" s="447"/>
      <c r="QLI70" s="447"/>
      <c r="QLJ70" s="447"/>
      <c r="QLK70" s="447"/>
      <c r="QLL70" s="447"/>
      <c r="QLM70" s="447"/>
      <c r="QLN70" s="447"/>
      <c r="QLO70" s="447"/>
      <c r="QLP70" s="447"/>
      <c r="QLQ70" s="447"/>
      <c r="QLR70" s="447"/>
      <c r="QLS70" s="447"/>
      <c r="QLT70" s="447"/>
      <c r="QLU70" s="447"/>
      <c r="QLV70" s="447"/>
      <c r="QLW70" s="447"/>
      <c r="QLX70" s="447"/>
      <c r="QLY70" s="447"/>
      <c r="QLZ70" s="447"/>
      <c r="QMA70" s="447"/>
      <c r="QMB70" s="447"/>
      <c r="QMC70" s="447"/>
      <c r="QMD70" s="447"/>
      <c r="QME70" s="447"/>
      <c r="QMF70" s="447"/>
      <c r="QMG70" s="447"/>
      <c r="QMH70" s="447"/>
      <c r="QMI70" s="447"/>
      <c r="QMJ70" s="447"/>
      <c r="QMK70" s="447"/>
      <c r="QML70" s="447"/>
      <c r="QMM70" s="447"/>
      <c r="QMN70" s="447"/>
      <c r="QMO70" s="447"/>
      <c r="QMP70" s="447"/>
      <c r="QMQ70" s="447"/>
      <c r="QMR70" s="447"/>
      <c r="QMS70" s="447"/>
      <c r="QMT70" s="447"/>
      <c r="QMU70" s="447"/>
      <c r="QMV70" s="447"/>
      <c r="QMW70" s="447"/>
      <c r="QMX70" s="447"/>
      <c r="QMY70" s="447"/>
      <c r="QMZ70" s="447"/>
      <c r="QNA70" s="447"/>
      <c r="QNB70" s="447"/>
      <c r="QNC70" s="447"/>
      <c r="QND70" s="447"/>
      <c r="QNE70" s="447"/>
      <c r="QNF70" s="447"/>
      <c r="QNG70" s="447"/>
      <c r="QNH70" s="447"/>
      <c r="QNI70" s="447"/>
      <c r="QNJ70" s="447"/>
      <c r="QNK70" s="447"/>
      <c r="QNL70" s="447"/>
      <c r="QNM70" s="447"/>
      <c r="QNN70" s="447"/>
      <c r="QNO70" s="447"/>
      <c r="QNP70" s="447"/>
      <c r="QNQ70" s="447"/>
      <c r="QNR70" s="447"/>
      <c r="QNS70" s="447"/>
      <c r="QNT70" s="447"/>
      <c r="QNU70" s="447"/>
      <c r="QNV70" s="447"/>
      <c r="QNW70" s="447"/>
      <c r="QNX70" s="447"/>
      <c r="QNY70" s="447"/>
      <c r="QNZ70" s="447"/>
      <c r="QOA70" s="447"/>
      <c r="QOB70" s="447"/>
      <c r="QOC70" s="447"/>
      <c r="QOD70" s="447"/>
      <c r="QOE70" s="447"/>
      <c r="QOF70" s="447"/>
      <c r="QOG70" s="447"/>
      <c r="QOH70" s="447"/>
      <c r="QOI70" s="447"/>
      <c r="QOJ70" s="447"/>
      <c r="QOK70" s="447"/>
      <c r="QOL70" s="447"/>
      <c r="QOM70" s="447"/>
      <c r="QON70" s="447"/>
      <c r="QOO70" s="447"/>
      <c r="QOP70" s="447"/>
      <c r="QOQ70" s="447"/>
      <c r="QOR70" s="447"/>
      <c r="QOS70" s="447"/>
      <c r="QOT70" s="447"/>
      <c r="QOU70" s="447"/>
      <c r="QOV70" s="447"/>
      <c r="QOW70" s="447"/>
      <c r="QOX70" s="447"/>
      <c r="QOY70" s="447"/>
      <c r="QOZ70" s="447"/>
      <c r="QPA70" s="447"/>
      <c r="QPB70" s="447"/>
      <c r="QPC70" s="447"/>
      <c r="QPD70" s="447"/>
      <c r="QPE70" s="447"/>
      <c r="QPF70" s="447"/>
      <c r="QPG70" s="447"/>
      <c r="QPH70" s="447"/>
      <c r="QPI70" s="447"/>
      <c r="QPJ70" s="447"/>
      <c r="QPK70" s="447"/>
      <c r="QPL70" s="447"/>
      <c r="QPM70" s="447"/>
      <c r="QPN70" s="447"/>
      <c r="QPO70" s="447"/>
      <c r="QPP70" s="447"/>
      <c r="QPQ70" s="447"/>
      <c r="QPR70" s="447"/>
      <c r="QPS70" s="447"/>
      <c r="QPT70" s="447"/>
      <c r="QPU70" s="447"/>
      <c r="QPV70" s="447"/>
      <c r="QPW70" s="447"/>
      <c r="QPX70" s="447"/>
      <c r="QPY70" s="447"/>
      <c r="QPZ70" s="447"/>
      <c r="QQA70" s="447"/>
      <c r="QQB70" s="447"/>
      <c r="QQC70" s="447"/>
      <c r="QQD70" s="447"/>
      <c r="QQE70" s="447"/>
      <c r="QQF70" s="447"/>
      <c r="QQG70" s="447"/>
      <c r="QQH70" s="447"/>
      <c r="QQI70" s="447"/>
      <c r="QQJ70" s="447"/>
      <c r="QQK70" s="447"/>
      <c r="QQL70" s="447"/>
      <c r="QQM70" s="447"/>
      <c r="QQN70" s="447"/>
      <c r="QQO70" s="447"/>
      <c r="QQP70" s="447"/>
      <c r="QQQ70" s="447"/>
      <c r="QQR70" s="447"/>
      <c r="QQS70" s="447"/>
      <c r="QQT70" s="447"/>
      <c r="QQU70" s="447"/>
      <c r="QQV70" s="447"/>
      <c r="QQW70" s="447"/>
      <c r="QQX70" s="447"/>
      <c r="QQY70" s="447"/>
      <c r="QQZ70" s="447"/>
      <c r="QRA70" s="447"/>
      <c r="QRB70" s="447"/>
      <c r="QRC70" s="447"/>
      <c r="QRD70" s="447"/>
      <c r="QRE70" s="447"/>
      <c r="QRF70" s="447"/>
      <c r="QRG70" s="447"/>
      <c r="QRH70" s="447"/>
      <c r="QRI70" s="447"/>
      <c r="QRJ70" s="447"/>
      <c r="QRK70" s="447"/>
      <c r="QRL70" s="447"/>
      <c r="QRM70" s="447"/>
      <c r="QRN70" s="447"/>
      <c r="QRO70" s="447"/>
      <c r="QRP70" s="447"/>
      <c r="QRQ70" s="447"/>
      <c r="QRR70" s="447"/>
      <c r="QRS70" s="447"/>
      <c r="QRT70" s="447"/>
      <c r="QRU70" s="447"/>
      <c r="QRV70" s="447"/>
      <c r="QRW70" s="447"/>
      <c r="QRX70" s="447"/>
      <c r="QRY70" s="447"/>
      <c r="QRZ70" s="447"/>
      <c r="QSA70" s="447"/>
      <c r="QSB70" s="447"/>
      <c r="QSC70" s="447"/>
      <c r="QSD70" s="447"/>
      <c r="QSE70" s="447"/>
      <c r="QSF70" s="447"/>
      <c r="QSG70" s="447"/>
      <c r="QSH70" s="447"/>
      <c r="QSI70" s="447"/>
      <c r="QSJ70" s="447"/>
      <c r="QSK70" s="447"/>
      <c r="QSL70" s="447"/>
      <c r="QSM70" s="447"/>
      <c r="QSN70" s="447"/>
      <c r="QSO70" s="447"/>
      <c r="QSP70" s="447"/>
      <c r="QSQ70" s="447"/>
      <c r="QSR70" s="447"/>
      <c r="QSS70" s="447"/>
      <c r="QST70" s="447"/>
      <c r="QSU70" s="447"/>
      <c r="QSV70" s="447"/>
      <c r="QSW70" s="447"/>
      <c r="QSX70" s="447"/>
      <c r="QSY70" s="447"/>
      <c r="QSZ70" s="447"/>
      <c r="QTA70" s="447"/>
      <c r="QTB70" s="447"/>
      <c r="QTC70" s="447"/>
      <c r="QTD70" s="447"/>
      <c r="QTE70" s="447"/>
      <c r="QTF70" s="447"/>
      <c r="QTG70" s="447"/>
      <c r="QTH70" s="447"/>
      <c r="QTI70" s="447"/>
      <c r="QTJ70" s="447"/>
      <c r="QTK70" s="447"/>
      <c r="QTL70" s="447"/>
      <c r="QTM70" s="447"/>
      <c r="QTN70" s="447"/>
      <c r="QTO70" s="447"/>
      <c r="QTP70" s="447"/>
      <c r="QTQ70" s="447"/>
      <c r="QTR70" s="447"/>
      <c r="QTS70" s="447"/>
      <c r="QTT70" s="447"/>
      <c r="QTU70" s="447"/>
      <c r="QTV70" s="447"/>
      <c r="QTW70" s="447"/>
      <c r="QTX70" s="447"/>
      <c r="QTY70" s="447"/>
      <c r="QTZ70" s="447"/>
      <c r="QUA70" s="447"/>
      <c r="QUB70" s="447"/>
      <c r="QUC70" s="447"/>
      <c r="QUD70" s="447"/>
      <c r="QUE70" s="447"/>
      <c r="QUF70" s="447"/>
      <c r="QUG70" s="447"/>
      <c r="QUH70" s="447"/>
      <c r="QUI70" s="447"/>
      <c r="QUJ70" s="447"/>
      <c r="QUK70" s="447"/>
      <c r="QUL70" s="447"/>
      <c r="QUM70" s="447"/>
      <c r="QUN70" s="447"/>
      <c r="QUO70" s="447"/>
      <c r="QUP70" s="447"/>
      <c r="QUQ70" s="447"/>
      <c r="QUR70" s="447"/>
      <c r="QUS70" s="447"/>
      <c r="QUT70" s="447"/>
      <c r="QUU70" s="447"/>
      <c r="QUV70" s="447"/>
      <c r="QUW70" s="447"/>
      <c r="QUX70" s="447"/>
      <c r="QUY70" s="447"/>
      <c r="QUZ70" s="447"/>
      <c r="QVA70" s="447"/>
      <c r="QVB70" s="447"/>
      <c r="QVC70" s="447"/>
      <c r="QVD70" s="447"/>
      <c r="QVE70" s="447"/>
      <c r="QVF70" s="447"/>
      <c r="QVG70" s="447"/>
      <c r="QVH70" s="447"/>
      <c r="QVI70" s="447"/>
      <c r="QVJ70" s="447"/>
      <c r="QVK70" s="447"/>
      <c r="QVL70" s="447"/>
      <c r="QVM70" s="447"/>
      <c r="QVN70" s="447"/>
      <c r="QVO70" s="447"/>
      <c r="QVP70" s="447"/>
      <c r="QVQ70" s="447"/>
      <c r="QVR70" s="447"/>
      <c r="QVS70" s="447"/>
      <c r="QVT70" s="447"/>
      <c r="QVU70" s="447"/>
      <c r="QVV70" s="447"/>
      <c r="QVW70" s="447"/>
      <c r="QVX70" s="447"/>
      <c r="QVY70" s="447"/>
      <c r="QVZ70" s="447"/>
      <c r="QWA70" s="447"/>
      <c r="QWB70" s="447"/>
      <c r="QWC70" s="447"/>
      <c r="QWD70" s="447"/>
      <c r="QWE70" s="447"/>
      <c r="QWF70" s="447"/>
      <c r="QWG70" s="447"/>
      <c r="QWH70" s="447"/>
      <c r="QWI70" s="447"/>
      <c r="QWJ70" s="447"/>
      <c r="QWK70" s="447"/>
      <c r="QWL70" s="447"/>
      <c r="QWM70" s="447"/>
      <c r="QWN70" s="447"/>
      <c r="QWO70" s="447"/>
      <c r="QWP70" s="447"/>
      <c r="QWQ70" s="447"/>
      <c r="QWR70" s="447"/>
      <c r="QWS70" s="447"/>
      <c r="QWT70" s="447"/>
      <c r="QWU70" s="447"/>
      <c r="QWV70" s="447"/>
      <c r="QWW70" s="447"/>
      <c r="QWX70" s="447"/>
      <c r="QWY70" s="447"/>
      <c r="QWZ70" s="447"/>
      <c r="QXA70" s="447"/>
      <c r="QXB70" s="447"/>
      <c r="QXC70" s="447"/>
      <c r="QXD70" s="447"/>
      <c r="QXE70" s="447"/>
      <c r="QXF70" s="447"/>
      <c r="QXG70" s="447"/>
      <c r="QXH70" s="447"/>
      <c r="QXI70" s="447"/>
      <c r="QXJ70" s="447"/>
      <c r="QXK70" s="447"/>
      <c r="QXL70" s="447"/>
      <c r="QXM70" s="447"/>
      <c r="QXN70" s="447"/>
      <c r="QXO70" s="447"/>
      <c r="QXP70" s="447"/>
      <c r="QXQ70" s="447"/>
      <c r="QXR70" s="447"/>
      <c r="QXS70" s="447"/>
      <c r="QXT70" s="447"/>
      <c r="QXU70" s="447"/>
      <c r="QXV70" s="447"/>
      <c r="QXW70" s="447"/>
      <c r="QXX70" s="447"/>
      <c r="QXY70" s="447"/>
      <c r="QXZ70" s="447"/>
      <c r="QYA70" s="447"/>
      <c r="QYB70" s="447"/>
      <c r="QYC70" s="447"/>
      <c r="QYD70" s="447"/>
      <c r="QYE70" s="447"/>
      <c r="QYF70" s="447"/>
      <c r="QYG70" s="447"/>
      <c r="QYH70" s="447"/>
      <c r="QYI70" s="447"/>
      <c r="QYJ70" s="447"/>
      <c r="QYK70" s="447"/>
      <c r="QYL70" s="447"/>
      <c r="QYM70" s="447"/>
      <c r="QYN70" s="447"/>
      <c r="QYO70" s="447"/>
      <c r="QYP70" s="447"/>
      <c r="QYQ70" s="447"/>
      <c r="QYR70" s="447"/>
      <c r="QYS70" s="447"/>
      <c r="QYT70" s="447"/>
      <c r="QYU70" s="447"/>
      <c r="QYV70" s="447"/>
      <c r="QYW70" s="447"/>
      <c r="QYX70" s="447"/>
      <c r="QYY70" s="447"/>
      <c r="QYZ70" s="447"/>
      <c r="QZA70" s="447"/>
      <c r="QZB70" s="447"/>
      <c r="QZC70" s="447"/>
      <c r="QZD70" s="447"/>
      <c r="QZE70" s="447"/>
      <c r="QZF70" s="447"/>
      <c r="QZG70" s="447"/>
      <c r="QZH70" s="447"/>
      <c r="QZI70" s="447"/>
      <c r="QZJ70" s="447"/>
      <c r="QZK70" s="447"/>
      <c r="QZL70" s="447"/>
      <c r="QZM70" s="447"/>
      <c r="QZN70" s="447"/>
      <c r="QZO70" s="447"/>
      <c r="QZP70" s="447"/>
      <c r="QZQ70" s="447"/>
      <c r="QZR70" s="447"/>
      <c r="QZS70" s="447"/>
      <c r="QZT70" s="447"/>
      <c r="QZU70" s="447"/>
      <c r="QZV70" s="447"/>
      <c r="QZW70" s="447"/>
      <c r="QZX70" s="447"/>
      <c r="QZY70" s="447"/>
      <c r="QZZ70" s="447"/>
      <c r="RAA70" s="447"/>
      <c r="RAB70" s="447"/>
      <c r="RAC70" s="447"/>
      <c r="RAD70" s="447"/>
      <c r="RAE70" s="447"/>
      <c r="RAF70" s="447"/>
      <c r="RAG70" s="447"/>
      <c r="RAH70" s="447"/>
      <c r="RAI70" s="447"/>
      <c r="RAJ70" s="447"/>
      <c r="RAK70" s="447"/>
      <c r="RAL70" s="447"/>
      <c r="RAM70" s="447"/>
      <c r="RAN70" s="447"/>
      <c r="RAO70" s="447"/>
      <c r="RAP70" s="447"/>
      <c r="RAQ70" s="447"/>
      <c r="RAR70" s="447"/>
      <c r="RAS70" s="447"/>
      <c r="RAT70" s="447"/>
      <c r="RAU70" s="447"/>
      <c r="RAV70" s="447"/>
      <c r="RAW70" s="447"/>
      <c r="RAX70" s="447"/>
      <c r="RAY70" s="447"/>
      <c r="RAZ70" s="447"/>
      <c r="RBA70" s="447"/>
      <c r="RBB70" s="447"/>
      <c r="RBC70" s="447"/>
      <c r="RBD70" s="447"/>
      <c r="RBE70" s="447"/>
      <c r="RBF70" s="447"/>
      <c r="RBG70" s="447"/>
      <c r="RBH70" s="447"/>
      <c r="RBI70" s="447"/>
      <c r="RBJ70" s="447"/>
      <c r="RBK70" s="447"/>
      <c r="RBL70" s="447"/>
      <c r="RBM70" s="447"/>
      <c r="RBN70" s="447"/>
      <c r="RBO70" s="447"/>
      <c r="RBP70" s="447"/>
      <c r="RBQ70" s="447"/>
      <c r="RBR70" s="447"/>
      <c r="RBS70" s="447"/>
      <c r="RBT70" s="447"/>
      <c r="RBU70" s="447"/>
      <c r="RBV70" s="447"/>
      <c r="RBW70" s="447"/>
      <c r="RBX70" s="447"/>
      <c r="RBY70" s="447"/>
      <c r="RBZ70" s="447"/>
      <c r="RCA70" s="447"/>
      <c r="RCB70" s="447"/>
      <c r="RCC70" s="447"/>
      <c r="RCD70" s="447"/>
      <c r="RCE70" s="447"/>
      <c r="RCF70" s="447"/>
      <c r="RCG70" s="447"/>
      <c r="RCH70" s="447"/>
      <c r="RCI70" s="447"/>
      <c r="RCJ70" s="447"/>
      <c r="RCK70" s="447"/>
      <c r="RCL70" s="447"/>
      <c r="RCM70" s="447"/>
      <c r="RCN70" s="447"/>
      <c r="RCO70" s="447"/>
      <c r="RCP70" s="447"/>
      <c r="RCQ70" s="447"/>
      <c r="RCR70" s="447"/>
      <c r="RCS70" s="447"/>
      <c r="RCT70" s="447"/>
      <c r="RCU70" s="447"/>
      <c r="RCV70" s="447"/>
      <c r="RCW70" s="447"/>
      <c r="RCX70" s="447"/>
      <c r="RCY70" s="447"/>
      <c r="RCZ70" s="447"/>
      <c r="RDA70" s="447"/>
      <c r="RDB70" s="447"/>
      <c r="RDC70" s="447"/>
      <c r="RDD70" s="447"/>
      <c r="RDE70" s="447"/>
      <c r="RDF70" s="447"/>
      <c r="RDG70" s="447"/>
      <c r="RDH70" s="447"/>
      <c r="RDI70" s="447"/>
      <c r="RDJ70" s="447"/>
      <c r="RDK70" s="447"/>
      <c r="RDL70" s="447"/>
      <c r="RDM70" s="447"/>
      <c r="RDN70" s="447"/>
      <c r="RDO70" s="447"/>
      <c r="RDP70" s="447"/>
      <c r="RDQ70" s="447"/>
      <c r="RDR70" s="447"/>
      <c r="RDS70" s="447"/>
      <c r="RDT70" s="447"/>
      <c r="RDU70" s="447"/>
      <c r="RDV70" s="447"/>
      <c r="RDW70" s="447"/>
      <c r="RDX70" s="447"/>
      <c r="RDY70" s="447"/>
      <c r="RDZ70" s="447"/>
      <c r="REA70" s="447"/>
      <c r="REB70" s="447"/>
      <c r="REC70" s="447"/>
      <c r="RED70" s="447"/>
      <c r="REE70" s="447"/>
      <c r="REF70" s="447"/>
      <c r="REG70" s="447"/>
      <c r="REH70" s="447"/>
      <c r="REI70" s="447"/>
      <c r="REJ70" s="447"/>
      <c r="REK70" s="447"/>
      <c r="REL70" s="447"/>
      <c r="REM70" s="447"/>
      <c r="REN70" s="447"/>
      <c r="REO70" s="447"/>
      <c r="REP70" s="447"/>
      <c r="REQ70" s="447"/>
      <c r="RER70" s="447"/>
      <c r="RES70" s="447"/>
      <c r="RET70" s="447"/>
      <c r="REU70" s="447"/>
      <c r="REV70" s="447"/>
      <c r="REW70" s="447"/>
      <c r="REX70" s="447"/>
      <c r="REY70" s="447"/>
      <c r="REZ70" s="447"/>
      <c r="RFA70" s="447"/>
      <c r="RFB70" s="447"/>
      <c r="RFC70" s="447"/>
      <c r="RFD70" s="447"/>
      <c r="RFE70" s="447"/>
      <c r="RFF70" s="447"/>
      <c r="RFG70" s="447"/>
      <c r="RFH70" s="447"/>
      <c r="RFI70" s="447"/>
      <c r="RFJ70" s="447"/>
      <c r="RFK70" s="447"/>
      <c r="RFL70" s="447"/>
      <c r="RFM70" s="447"/>
      <c r="RFN70" s="447"/>
      <c r="RFO70" s="447"/>
      <c r="RFP70" s="447"/>
      <c r="RFQ70" s="447"/>
      <c r="RFR70" s="447"/>
      <c r="RFS70" s="447"/>
      <c r="RFT70" s="447"/>
      <c r="RFU70" s="447"/>
      <c r="RFV70" s="447"/>
      <c r="RFW70" s="447"/>
      <c r="RFX70" s="447"/>
      <c r="RFY70" s="447"/>
      <c r="RFZ70" s="447"/>
      <c r="RGA70" s="447"/>
      <c r="RGB70" s="447"/>
      <c r="RGC70" s="447"/>
      <c r="RGD70" s="447"/>
      <c r="RGE70" s="447"/>
      <c r="RGF70" s="447"/>
      <c r="RGG70" s="447"/>
      <c r="RGH70" s="447"/>
      <c r="RGI70" s="447"/>
      <c r="RGJ70" s="447"/>
      <c r="RGK70" s="447"/>
      <c r="RGL70" s="447"/>
      <c r="RGM70" s="447"/>
      <c r="RGN70" s="447"/>
      <c r="RGO70" s="447"/>
      <c r="RGP70" s="447"/>
      <c r="RGQ70" s="447"/>
      <c r="RGR70" s="447"/>
      <c r="RGS70" s="447"/>
      <c r="RGT70" s="447"/>
      <c r="RGU70" s="447"/>
      <c r="RGV70" s="447"/>
      <c r="RGW70" s="447"/>
      <c r="RGX70" s="447"/>
      <c r="RGY70" s="447"/>
      <c r="RGZ70" s="447"/>
      <c r="RHA70" s="447"/>
      <c r="RHB70" s="447"/>
      <c r="RHC70" s="447"/>
      <c r="RHD70" s="447"/>
      <c r="RHE70" s="447"/>
      <c r="RHF70" s="447"/>
      <c r="RHG70" s="447"/>
      <c r="RHH70" s="447"/>
      <c r="RHI70" s="447"/>
      <c r="RHJ70" s="447"/>
      <c r="RHK70" s="447"/>
      <c r="RHL70" s="447"/>
      <c r="RHM70" s="447"/>
      <c r="RHN70" s="447"/>
      <c r="RHO70" s="447"/>
      <c r="RHP70" s="447"/>
      <c r="RHQ70" s="447"/>
      <c r="RHR70" s="447"/>
      <c r="RHS70" s="447"/>
      <c r="RHT70" s="447"/>
      <c r="RHU70" s="447"/>
      <c r="RHV70" s="447"/>
      <c r="RHW70" s="447"/>
      <c r="RHX70" s="447"/>
      <c r="RHY70" s="447"/>
      <c r="RHZ70" s="447"/>
      <c r="RIA70" s="447"/>
      <c r="RIB70" s="447"/>
      <c r="RIC70" s="447"/>
      <c r="RID70" s="447"/>
      <c r="RIE70" s="447"/>
      <c r="RIF70" s="447"/>
      <c r="RIG70" s="447"/>
      <c r="RIH70" s="447"/>
      <c r="RII70" s="447"/>
      <c r="RIJ70" s="447"/>
      <c r="RIK70" s="447"/>
      <c r="RIL70" s="447"/>
      <c r="RIM70" s="447"/>
      <c r="RIN70" s="447"/>
      <c r="RIO70" s="447"/>
      <c r="RIP70" s="447"/>
      <c r="RIQ70" s="447"/>
      <c r="RIR70" s="447"/>
      <c r="RIS70" s="447"/>
      <c r="RIT70" s="447"/>
      <c r="RIU70" s="447"/>
      <c r="RIV70" s="447"/>
      <c r="RIW70" s="447"/>
      <c r="RIX70" s="447"/>
      <c r="RIY70" s="447"/>
      <c r="RIZ70" s="447"/>
      <c r="RJA70" s="447"/>
      <c r="RJB70" s="447"/>
      <c r="RJC70" s="447"/>
      <c r="RJD70" s="447"/>
      <c r="RJE70" s="447"/>
      <c r="RJF70" s="447"/>
      <c r="RJG70" s="447"/>
      <c r="RJH70" s="447"/>
      <c r="RJI70" s="447"/>
      <c r="RJJ70" s="447"/>
      <c r="RJK70" s="447"/>
      <c r="RJL70" s="447"/>
      <c r="RJM70" s="447"/>
      <c r="RJN70" s="447"/>
      <c r="RJO70" s="447"/>
      <c r="RJP70" s="447"/>
      <c r="RJQ70" s="447"/>
      <c r="RJR70" s="447"/>
      <c r="RJS70" s="447"/>
      <c r="RJT70" s="447"/>
      <c r="RJU70" s="447"/>
      <c r="RJV70" s="447"/>
      <c r="RJW70" s="447"/>
      <c r="RJX70" s="447"/>
      <c r="RJY70" s="447"/>
      <c r="RJZ70" s="447"/>
      <c r="RKA70" s="447"/>
      <c r="RKB70" s="447"/>
      <c r="RKC70" s="447"/>
      <c r="RKD70" s="447"/>
      <c r="RKE70" s="447"/>
      <c r="RKF70" s="447"/>
      <c r="RKG70" s="447"/>
      <c r="RKH70" s="447"/>
      <c r="RKI70" s="447"/>
      <c r="RKJ70" s="447"/>
      <c r="RKK70" s="447"/>
      <c r="RKL70" s="447"/>
      <c r="RKM70" s="447"/>
      <c r="RKN70" s="447"/>
      <c r="RKO70" s="447"/>
      <c r="RKP70" s="447"/>
      <c r="RKQ70" s="447"/>
      <c r="RKR70" s="447"/>
      <c r="RKS70" s="447"/>
      <c r="RKT70" s="447"/>
      <c r="RKU70" s="447"/>
      <c r="RKV70" s="447"/>
      <c r="RKW70" s="447"/>
      <c r="RKX70" s="447"/>
      <c r="RKY70" s="447"/>
      <c r="RKZ70" s="447"/>
      <c r="RLA70" s="447"/>
      <c r="RLB70" s="447"/>
      <c r="RLC70" s="447"/>
      <c r="RLD70" s="447"/>
      <c r="RLE70" s="447"/>
      <c r="RLF70" s="447"/>
      <c r="RLG70" s="447"/>
      <c r="RLH70" s="447"/>
      <c r="RLI70" s="447"/>
      <c r="RLJ70" s="447"/>
      <c r="RLK70" s="447"/>
      <c r="RLL70" s="447"/>
      <c r="RLM70" s="447"/>
      <c r="RLN70" s="447"/>
      <c r="RLO70" s="447"/>
      <c r="RLP70" s="447"/>
      <c r="RLQ70" s="447"/>
      <c r="RLR70" s="447"/>
      <c r="RLS70" s="447"/>
      <c r="RLT70" s="447"/>
      <c r="RLU70" s="447"/>
      <c r="RLV70" s="447"/>
      <c r="RLW70" s="447"/>
      <c r="RLX70" s="447"/>
      <c r="RLY70" s="447"/>
      <c r="RLZ70" s="447"/>
      <c r="RMA70" s="447"/>
      <c r="RMB70" s="447"/>
      <c r="RMC70" s="447"/>
      <c r="RMD70" s="447"/>
      <c r="RME70" s="447"/>
      <c r="RMF70" s="447"/>
      <c r="RMG70" s="447"/>
      <c r="RMH70" s="447"/>
      <c r="RMI70" s="447"/>
      <c r="RMJ70" s="447"/>
      <c r="RMK70" s="447"/>
      <c r="RML70" s="447"/>
      <c r="RMM70" s="447"/>
      <c r="RMN70" s="447"/>
      <c r="RMO70" s="447"/>
      <c r="RMP70" s="447"/>
      <c r="RMQ70" s="447"/>
      <c r="RMR70" s="447"/>
      <c r="RMS70" s="447"/>
      <c r="RMT70" s="447"/>
      <c r="RMU70" s="447"/>
      <c r="RMV70" s="447"/>
      <c r="RMW70" s="447"/>
      <c r="RMX70" s="447"/>
      <c r="RMY70" s="447"/>
      <c r="RMZ70" s="447"/>
      <c r="RNA70" s="447"/>
      <c r="RNB70" s="447"/>
      <c r="RNC70" s="447"/>
      <c r="RND70" s="447"/>
      <c r="RNE70" s="447"/>
      <c r="RNF70" s="447"/>
      <c r="RNG70" s="447"/>
      <c r="RNH70" s="447"/>
      <c r="RNI70" s="447"/>
      <c r="RNJ70" s="447"/>
      <c r="RNK70" s="447"/>
      <c r="RNL70" s="447"/>
      <c r="RNM70" s="447"/>
      <c r="RNN70" s="447"/>
      <c r="RNO70" s="447"/>
      <c r="RNP70" s="447"/>
      <c r="RNQ70" s="447"/>
      <c r="RNR70" s="447"/>
      <c r="RNS70" s="447"/>
      <c r="RNT70" s="447"/>
      <c r="RNU70" s="447"/>
      <c r="RNV70" s="447"/>
      <c r="RNW70" s="447"/>
      <c r="RNX70" s="447"/>
      <c r="RNY70" s="447"/>
      <c r="RNZ70" s="447"/>
      <c r="ROA70" s="447"/>
      <c r="ROB70" s="447"/>
      <c r="ROC70" s="447"/>
      <c r="ROD70" s="447"/>
      <c r="ROE70" s="447"/>
      <c r="ROF70" s="447"/>
      <c r="ROG70" s="447"/>
      <c r="ROH70" s="447"/>
      <c r="ROI70" s="447"/>
      <c r="ROJ70" s="447"/>
      <c r="ROK70" s="447"/>
      <c r="ROL70" s="447"/>
      <c r="ROM70" s="447"/>
      <c r="RON70" s="447"/>
      <c r="ROO70" s="447"/>
      <c r="ROP70" s="447"/>
      <c r="ROQ70" s="447"/>
      <c r="ROR70" s="447"/>
      <c r="ROS70" s="447"/>
      <c r="ROT70" s="447"/>
      <c r="ROU70" s="447"/>
      <c r="ROV70" s="447"/>
      <c r="ROW70" s="447"/>
      <c r="ROX70" s="447"/>
      <c r="ROY70" s="447"/>
      <c r="ROZ70" s="447"/>
      <c r="RPA70" s="447"/>
      <c r="RPB70" s="447"/>
      <c r="RPC70" s="447"/>
      <c r="RPD70" s="447"/>
      <c r="RPE70" s="447"/>
      <c r="RPF70" s="447"/>
      <c r="RPG70" s="447"/>
      <c r="RPH70" s="447"/>
      <c r="RPI70" s="447"/>
      <c r="RPJ70" s="447"/>
      <c r="RPK70" s="447"/>
      <c r="RPL70" s="447"/>
      <c r="RPM70" s="447"/>
      <c r="RPN70" s="447"/>
      <c r="RPO70" s="447"/>
      <c r="RPP70" s="447"/>
      <c r="RPQ70" s="447"/>
      <c r="RPR70" s="447"/>
      <c r="RPS70" s="447"/>
      <c r="RPT70" s="447"/>
      <c r="RPU70" s="447"/>
      <c r="RPV70" s="447"/>
      <c r="RPW70" s="447"/>
      <c r="RPX70" s="447"/>
      <c r="RPY70" s="447"/>
      <c r="RPZ70" s="447"/>
      <c r="RQA70" s="447"/>
      <c r="RQB70" s="447"/>
      <c r="RQC70" s="447"/>
      <c r="RQD70" s="447"/>
      <c r="RQE70" s="447"/>
      <c r="RQF70" s="447"/>
      <c r="RQG70" s="447"/>
      <c r="RQH70" s="447"/>
      <c r="RQI70" s="447"/>
      <c r="RQJ70" s="447"/>
      <c r="RQK70" s="447"/>
      <c r="RQL70" s="447"/>
      <c r="RQM70" s="447"/>
      <c r="RQN70" s="447"/>
      <c r="RQO70" s="447"/>
      <c r="RQP70" s="447"/>
      <c r="RQQ70" s="447"/>
      <c r="RQR70" s="447"/>
      <c r="RQS70" s="447"/>
      <c r="RQT70" s="447"/>
      <c r="RQU70" s="447"/>
      <c r="RQV70" s="447"/>
      <c r="RQW70" s="447"/>
      <c r="RQX70" s="447"/>
      <c r="RQY70" s="447"/>
      <c r="RQZ70" s="447"/>
      <c r="RRA70" s="447"/>
      <c r="RRB70" s="447"/>
      <c r="RRC70" s="447"/>
      <c r="RRD70" s="447"/>
      <c r="RRE70" s="447"/>
      <c r="RRF70" s="447"/>
      <c r="RRG70" s="447"/>
      <c r="RRH70" s="447"/>
      <c r="RRI70" s="447"/>
      <c r="RRJ70" s="447"/>
      <c r="RRK70" s="447"/>
      <c r="RRL70" s="447"/>
      <c r="RRM70" s="447"/>
      <c r="RRN70" s="447"/>
      <c r="RRO70" s="447"/>
      <c r="RRP70" s="447"/>
      <c r="RRQ70" s="447"/>
      <c r="RRR70" s="447"/>
      <c r="RRS70" s="447"/>
      <c r="RRT70" s="447"/>
      <c r="RRU70" s="447"/>
      <c r="RRV70" s="447"/>
      <c r="RRW70" s="447"/>
      <c r="RRX70" s="447"/>
      <c r="RRY70" s="447"/>
      <c r="RRZ70" s="447"/>
      <c r="RSA70" s="447"/>
      <c r="RSB70" s="447"/>
      <c r="RSC70" s="447"/>
      <c r="RSD70" s="447"/>
      <c r="RSE70" s="447"/>
      <c r="RSF70" s="447"/>
      <c r="RSG70" s="447"/>
      <c r="RSH70" s="447"/>
      <c r="RSI70" s="447"/>
      <c r="RSJ70" s="447"/>
      <c r="RSK70" s="447"/>
      <c r="RSL70" s="447"/>
      <c r="RSM70" s="447"/>
      <c r="RSN70" s="447"/>
      <c r="RSO70" s="447"/>
      <c r="RSP70" s="447"/>
      <c r="RSQ70" s="447"/>
      <c r="RSR70" s="447"/>
      <c r="RSS70" s="447"/>
      <c r="RST70" s="447"/>
      <c r="RSU70" s="447"/>
      <c r="RSV70" s="447"/>
      <c r="RSW70" s="447"/>
      <c r="RSX70" s="447"/>
      <c r="RSY70" s="447"/>
      <c r="RSZ70" s="447"/>
      <c r="RTA70" s="447"/>
      <c r="RTB70" s="447"/>
      <c r="RTC70" s="447"/>
      <c r="RTD70" s="447"/>
      <c r="RTE70" s="447"/>
      <c r="RTF70" s="447"/>
      <c r="RTG70" s="447"/>
      <c r="RTH70" s="447"/>
      <c r="RTI70" s="447"/>
      <c r="RTJ70" s="447"/>
      <c r="RTK70" s="447"/>
      <c r="RTL70" s="447"/>
      <c r="RTM70" s="447"/>
      <c r="RTN70" s="447"/>
      <c r="RTO70" s="447"/>
      <c r="RTP70" s="447"/>
      <c r="RTQ70" s="447"/>
      <c r="RTR70" s="447"/>
      <c r="RTS70" s="447"/>
      <c r="RTT70" s="447"/>
      <c r="RTU70" s="447"/>
      <c r="RTV70" s="447"/>
      <c r="RTW70" s="447"/>
      <c r="RTX70" s="447"/>
      <c r="RTY70" s="447"/>
      <c r="RTZ70" s="447"/>
      <c r="RUA70" s="447"/>
      <c r="RUB70" s="447"/>
      <c r="RUC70" s="447"/>
      <c r="RUD70" s="447"/>
      <c r="RUE70" s="447"/>
      <c r="RUF70" s="447"/>
      <c r="RUG70" s="447"/>
      <c r="RUH70" s="447"/>
      <c r="RUI70" s="447"/>
      <c r="RUJ70" s="447"/>
      <c r="RUK70" s="447"/>
      <c r="RUL70" s="447"/>
      <c r="RUM70" s="447"/>
      <c r="RUN70" s="447"/>
      <c r="RUO70" s="447"/>
      <c r="RUP70" s="447"/>
      <c r="RUQ70" s="447"/>
      <c r="RUR70" s="447"/>
      <c r="RUS70" s="447"/>
      <c r="RUT70" s="447"/>
      <c r="RUU70" s="447"/>
      <c r="RUV70" s="447"/>
      <c r="RUW70" s="447"/>
      <c r="RUX70" s="447"/>
      <c r="RUY70" s="447"/>
      <c r="RUZ70" s="447"/>
      <c r="RVA70" s="447"/>
      <c r="RVB70" s="447"/>
      <c r="RVC70" s="447"/>
      <c r="RVD70" s="447"/>
      <c r="RVE70" s="447"/>
      <c r="RVF70" s="447"/>
      <c r="RVG70" s="447"/>
      <c r="RVH70" s="447"/>
      <c r="RVI70" s="447"/>
      <c r="RVJ70" s="447"/>
      <c r="RVK70" s="447"/>
      <c r="RVL70" s="447"/>
      <c r="RVM70" s="447"/>
      <c r="RVN70" s="447"/>
      <c r="RVO70" s="447"/>
      <c r="RVP70" s="447"/>
      <c r="RVQ70" s="447"/>
      <c r="RVR70" s="447"/>
      <c r="RVS70" s="447"/>
      <c r="RVT70" s="447"/>
      <c r="RVU70" s="447"/>
      <c r="RVV70" s="447"/>
      <c r="RVW70" s="447"/>
      <c r="RVX70" s="447"/>
      <c r="RVY70" s="447"/>
      <c r="RVZ70" s="447"/>
      <c r="RWA70" s="447"/>
      <c r="RWB70" s="447"/>
      <c r="RWC70" s="447"/>
      <c r="RWD70" s="447"/>
      <c r="RWE70" s="447"/>
      <c r="RWF70" s="447"/>
      <c r="RWG70" s="447"/>
      <c r="RWH70" s="447"/>
      <c r="RWI70" s="447"/>
      <c r="RWJ70" s="447"/>
      <c r="RWK70" s="447"/>
      <c r="RWL70" s="447"/>
      <c r="RWM70" s="447"/>
      <c r="RWN70" s="447"/>
      <c r="RWO70" s="447"/>
      <c r="RWP70" s="447"/>
      <c r="RWQ70" s="447"/>
      <c r="RWR70" s="447"/>
      <c r="RWS70" s="447"/>
      <c r="RWT70" s="447"/>
      <c r="RWU70" s="447"/>
      <c r="RWV70" s="447"/>
      <c r="RWW70" s="447"/>
      <c r="RWX70" s="447"/>
      <c r="RWY70" s="447"/>
      <c r="RWZ70" s="447"/>
      <c r="RXA70" s="447"/>
      <c r="RXB70" s="447"/>
      <c r="RXC70" s="447"/>
      <c r="RXD70" s="447"/>
      <c r="RXE70" s="447"/>
      <c r="RXF70" s="447"/>
      <c r="RXG70" s="447"/>
      <c r="RXH70" s="447"/>
      <c r="RXI70" s="447"/>
      <c r="RXJ70" s="447"/>
      <c r="RXK70" s="447"/>
      <c r="RXL70" s="447"/>
      <c r="RXM70" s="447"/>
      <c r="RXN70" s="447"/>
      <c r="RXO70" s="447"/>
      <c r="RXP70" s="447"/>
      <c r="RXQ70" s="447"/>
      <c r="RXR70" s="447"/>
      <c r="RXS70" s="447"/>
      <c r="RXT70" s="447"/>
      <c r="RXU70" s="447"/>
      <c r="RXV70" s="447"/>
      <c r="RXW70" s="447"/>
      <c r="RXX70" s="447"/>
      <c r="RXY70" s="447"/>
      <c r="RXZ70" s="447"/>
      <c r="RYA70" s="447"/>
      <c r="RYB70" s="447"/>
      <c r="RYC70" s="447"/>
      <c r="RYD70" s="447"/>
      <c r="RYE70" s="447"/>
      <c r="RYF70" s="447"/>
      <c r="RYG70" s="447"/>
      <c r="RYH70" s="447"/>
      <c r="RYI70" s="447"/>
      <c r="RYJ70" s="447"/>
      <c r="RYK70" s="447"/>
      <c r="RYL70" s="447"/>
      <c r="RYM70" s="447"/>
      <c r="RYN70" s="447"/>
      <c r="RYO70" s="447"/>
      <c r="RYP70" s="447"/>
      <c r="RYQ70" s="447"/>
      <c r="RYR70" s="447"/>
      <c r="RYS70" s="447"/>
      <c r="RYT70" s="447"/>
      <c r="RYU70" s="447"/>
      <c r="RYV70" s="447"/>
      <c r="RYW70" s="447"/>
      <c r="RYX70" s="447"/>
      <c r="RYY70" s="447"/>
      <c r="RYZ70" s="447"/>
      <c r="RZA70" s="447"/>
      <c r="RZB70" s="447"/>
      <c r="RZC70" s="447"/>
      <c r="RZD70" s="447"/>
      <c r="RZE70" s="447"/>
      <c r="RZF70" s="447"/>
      <c r="RZG70" s="447"/>
      <c r="RZH70" s="447"/>
      <c r="RZI70" s="447"/>
      <c r="RZJ70" s="447"/>
      <c r="RZK70" s="447"/>
      <c r="RZL70" s="447"/>
      <c r="RZM70" s="447"/>
      <c r="RZN70" s="447"/>
      <c r="RZO70" s="447"/>
      <c r="RZP70" s="447"/>
      <c r="RZQ70" s="447"/>
      <c r="RZR70" s="447"/>
      <c r="RZS70" s="447"/>
      <c r="RZT70" s="447"/>
      <c r="RZU70" s="447"/>
      <c r="RZV70" s="447"/>
      <c r="RZW70" s="447"/>
      <c r="RZX70" s="447"/>
      <c r="RZY70" s="447"/>
      <c r="RZZ70" s="447"/>
      <c r="SAA70" s="447"/>
      <c r="SAB70" s="447"/>
      <c r="SAC70" s="447"/>
      <c r="SAD70" s="447"/>
      <c r="SAE70" s="447"/>
      <c r="SAF70" s="447"/>
      <c r="SAG70" s="447"/>
      <c r="SAH70" s="447"/>
      <c r="SAI70" s="447"/>
      <c r="SAJ70" s="447"/>
      <c r="SAK70" s="447"/>
      <c r="SAL70" s="447"/>
      <c r="SAM70" s="447"/>
      <c r="SAN70" s="447"/>
      <c r="SAO70" s="447"/>
      <c r="SAP70" s="447"/>
      <c r="SAQ70" s="447"/>
      <c r="SAR70" s="447"/>
      <c r="SAS70" s="447"/>
      <c r="SAT70" s="447"/>
      <c r="SAU70" s="447"/>
      <c r="SAV70" s="447"/>
      <c r="SAW70" s="447"/>
      <c r="SAX70" s="447"/>
      <c r="SAY70" s="447"/>
      <c r="SAZ70" s="447"/>
      <c r="SBA70" s="447"/>
      <c r="SBB70" s="447"/>
      <c r="SBC70" s="447"/>
      <c r="SBD70" s="447"/>
      <c r="SBE70" s="447"/>
      <c r="SBF70" s="447"/>
      <c r="SBG70" s="447"/>
      <c r="SBH70" s="447"/>
      <c r="SBI70" s="447"/>
      <c r="SBJ70" s="447"/>
      <c r="SBK70" s="447"/>
      <c r="SBL70" s="447"/>
      <c r="SBM70" s="447"/>
      <c r="SBN70" s="447"/>
      <c r="SBO70" s="447"/>
      <c r="SBP70" s="447"/>
      <c r="SBQ70" s="447"/>
      <c r="SBR70" s="447"/>
      <c r="SBS70" s="447"/>
      <c r="SBT70" s="447"/>
      <c r="SBU70" s="447"/>
      <c r="SBV70" s="447"/>
      <c r="SBW70" s="447"/>
      <c r="SBX70" s="447"/>
      <c r="SBY70" s="447"/>
      <c r="SBZ70" s="447"/>
      <c r="SCA70" s="447"/>
      <c r="SCB70" s="447"/>
      <c r="SCC70" s="447"/>
      <c r="SCD70" s="447"/>
      <c r="SCE70" s="447"/>
      <c r="SCF70" s="447"/>
      <c r="SCG70" s="447"/>
      <c r="SCH70" s="447"/>
      <c r="SCI70" s="447"/>
      <c r="SCJ70" s="447"/>
      <c r="SCK70" s="447"/>
      <c r="SCL70" s="447"/>
      <c r="SCM70" s="447"/>
      <c r="SCN70" s="447"/>
      <c r="SCO70" s="447"/>
      <c r="SCP70" s="447"/>
      <c r="SCQ70" s="447"/>
      <c r="SCR70" s="447"/>
      <c r="SCS70" s="447"/>
      <c r="SCT70" s="447"/>
      <c r="SCU70" s="447"/>
      <c r="SCV70" s="447"/>
      <c r="SCW70" s="447"/>
      <c r="SCX70" s="447"/>
      <c r="SCY70" s="447"/>
      <c r="SCZ70" s="447"/>
      <c r="SDA70" s="447"/>
      <c r="SDB70" s="447"/>
      <c r="SDC70" s="447"/>
      <c r="SDD70" s="447"/>
      <c r="SDE70" s="447"/>
      <c r="SDF70" s="447"/>
      <c r="SDG70" s="447"/>
      <c r="SDH70" s="447"/>
      <c r="SDI70" s="447"/>
      <c r="SDJ70" s="447"/>
      <c r="SDK70" s="447"/>
      <c r="SDL70" s="447"/>
      <c r="SDM70" s="447"/>
      <c r="SDN70" s="447"/>
      <c r="SDO70" s="447"/>
      <c r="SDP70" s="447"/>
      <c r="SDQ70" s="447"/>
      <c r="SDR70" s="447"/>
      <c r="SDS70" s="447"/>
      <c r="SDT70" s="447"/>
      <c r="SDU70" s="447"/>
      <c r="SDV70" s="447"/>
      <c r="SDW70" s="447"/>
      <c r="SDX70" s="447"/>
      <c r="SDY70" s="447"/>
      <c r="SDZ70" s="447"/>
      <c r="SEA70" s="447"/>
      <c r="SEB70" s="447"/>
      <c r="SEC70" s="447"/>
      <c r="SED70" s="447"/>
      <c r="SEE70" s="447"/>
      <c r="SEF70" s="447"/>
      <c r="SEG70" s="447"/>
      <c r="SEH70" s="447"/>
      <c r="SEI70" s="447"/>
      <c r="SEJ70" s="447"/>
      <c r="SEK70" s="447"/>
      <c r="SEL70" s="447"/>
      <c r="SEM70" s="447"/>
      <c r="SEN70" s="447"/>
      <c r="SEO70" s="447"/>
      <c r="SEP70" s="447"/>
      <c r="SEQ70" s="447"/>
      <c r="SER70" s="447"/>
      <c r="SES70" s="447"/>
      <c r="SET70" s="447"/>
      <c r="SEU70" s="447"/>
      <c r="SEV70" s="447"/>
      <c r="SEW70" s="447"/>
      <c r="SEX70" s="447"/>
      <c r="SEY70" s="447"/>
      <c r="SEZ70" s="447"/>
      <c r="SFA70" s="447"/>
      <c r="SFB70" s="447"/>
      <c r="SFC70" s="447"/>
      <c r="SFD70" s="447"/>
      <c r="SFE70" s="447"/>
      <c r="SFF70" s="447"/>
      <c r="SFG70" s="447"/>
      <c r="SFH70" s="447"/>
      <c r="SFI70" s="447"/>
      <c r="SFJ70" s="447"/>
      <c r="SFK70" s="447"/>
      <c r="SFL70" s="447"/>
      <c r="SFM70" s="447"/>
      <c r="SFN70" s="447"/>
      <c r="SFO70" s="447"/>
      <c r="SFP70" s="447"/>
      <c r="SFQ70" s="447"/>
      <c r="SFR70" s="447"/>
      <c r="SFS70" s="447"/>
      <c r="SFT70" s="447"/>
      <c r="SFU70" s="447"/>
      <c r="SFV70" s="447"/>
      <c r="SFW70" s="447"/>
      <c r="SFX70" s="447"/>
      <c r="SFY70" s="447"/>
      <c r="SFZ70" s="447"/>
      <c r="SGA70" s="447"/>
      <c r="SGB70" s="447"/>
      <c r="SGC70" s="447"/>
      <c r="SGD70" s="447"/>
      <c r="SGE70" s="447"/>
      <c r="SGF70" s="447"/>
      <c r="SGG70" s="447"/>
      <c r="SGH70" s="447"/>
      <c r="SGI70" s="447"/>
      <c r="SGJ70" s="447"/>
      <c r="SGK70" s="447"/>
      <c r="SGL70" s="447"/>
      <c r="SGM70" s="447"/>
      <c r="SGN70" s="447"/>
      <c r="SGO70" s="447"/>
      <c r="SGP70" s="447"/>
      <c r="SGQ70" s="447"/>
      <c r="SGR70" s="447"/>
      <c r="SGS70" s="447"/>
      <c r="SGT70" s="447"/>
      <c r="SGU70" s="447"/>
      <c r="SGV70" s="447"/>
      <c r="SGW70" s="447"/>
      <c r="SGX70" s="447"/>
      <c r="SGY70" s="447"/>
      <c r="SGZ70" s="447"/>
      <c r="SHA70" s="447"/>
      <c r="SHB70" s="447"/>
      <c r="SHC70" s="447"/>
      <c r="SHD70" s="447"/>
      <c r="SHE70" s="447"/>
      <c r="SHF70" s="447"/>
      <c r="SHG70" s="447"/>
      <c r="SHH70" s="447"/>
      <c r="SHI70" s="447"/>
      <c r="SHJ70" s="447"/>
      <c r="SHK70" s="447"/>
      <c r="SHL70" s="447"/>
      <c r="SHM70" s="447"/>
      <c r="SHN70" s="447"/>
      <c r="SHO70" s="447"/>
      <c r="SHP70" s="447"/>
      <c r="SHQ70" s="447"/>
      <c r="SHR70" s="447"/>
      <c r="SHS70" s="447"/>
      <c r="SHT70" s="447"/>
      <c r="SHU70" s="447"/>
      <c r="SHV70" s="447"/>
      <c r="SHW70" s="447"/>
      <c r="SHX70" s="447"/>
      <c r="SHY70" s="447"/>
      <c r="SHZ70" s="447"/>
      <c r="SIA70" s="447"/>
      <c r="SIB70" s="447"/>
      <c r="SIC70" s="447"/>
      <c r="SID70" s="447"/>
      <c r="SIE70" s="447"/>
      <c r="SIF70" s="447"/>
      <c r="SIG70" s="447"/>
      <c r="SIH70" s="447"/>
      <c r="SII70" s="447"/>
      <c r="SIJ70" s="447"/>
      <c r="SIK70" s="447"/>
      <c r="SIL70" s="447"/>
      <c r="SIM70" s="447"/>
      <c r="SIN70" s="447"/>
      <c r="SIO70" s="447"/>
      <c r="SIP70" s="447"/>
      <c r="SIQ70" s="447"/>
      <c r="SIR70" s="447"/>
      <c r="SIS70" s="447"/>
      <c r="SIT70" s="447"/>
      <c r="SIU70" s="447"/>
      <c r="SIV70" s="447"/>
      <c r="SIW70" s="447"/>
      <c r="SIX70" s="447"/>
      <c r="SIY70" s="447"/>
      <c r="SIZ70" s="447"/>
      <c r="SJA70" s="447"/>
      <c r="SJB70" s="447"/>
      <c r="SJC70" s="447"/>
      <c r="SJD70" s="447"/>
      <c r="SJE70" s="447"/>
      <c r="SJF70" s="447"/>
      <c r="SJG70" s="447"/>
      <c r="SJH70" s="447"/>
      <c r="SJI70" s="447"/>
      <c r="SJJ70" s="447"/>
      <c r="SJK70" s="447"/>
      <c r="SJL70" s="447"/>
      <c r="SJM70" s="447"/>
      <c r="SJN70" s="447"/>
      <c r="SJO70" s="447"/>
      <c r="SJP70" s="447"/>
      <c r="SJQ70" s="447"/>
      <c r="SJR70" s="447"/>
      <c r="SJS70" s="447"/>
      <c r="SJT70" s="447"/>
      <c r="SJU70" s="447"/>
      <c r="SJV70" s="447"/>
      <c r="SJW70" s="447"/>
      <c r="SJX70" s="447"/>
      <c r="SJY70" s="447"/>
      <c r="SJZ70" s="447"/>
      <c r="SKA70" s="447"/>
      <c r="SKB70" s="447"/>
      <c r="SKC70" s="447"/>
      <c r="SKD70" s="447"/>
      <c r="SKE70" s="447"/>
      <c r="SKF70" s="447"/>
      <c r="SKG70" s="447"/>
      <c r="SKH70" s="447"/>
      <c r="SKI70" s="447"/>
      <c r="SKJ70" s="447"/>
      <c r="SKK70" s="447"/>
      <c r="SKL70" s="447"/>
      <c r="SKM70" s="447"/>
      <c r="SKN70" s="447"/>
      <c r="SKO70" s="447"/>
      <c r="SKP70" s="447"/>
      <c r="SKQ70" s="447"/>
      <c r="SKR70" s="447"/>
      <c r="SKS70" s="447"/>
      <c r="SKT70" s="447"/>
      <c r="SKU70" s="447"/>
      <c r="SKV70" s="447"/>
      <c r="SKW70" s="447"/>
      <c r="SKX70" s="447"/>
      <c r="SKY70" s="447"/>
      <c r="SKZ70" s="447"/>
      <c r="SLA70" s="447"/>
      <c r="SLB70" s="447"/>
      <c r="SLC70" s="447"/>
      <c r="SLD70" s="447"/>
      <c r="SLE70" s="447"/>
      <c r="SLF70" s="447"/>
      <c r="SLG70" s="447"/>
      <c r="SLH70" s="447"/>
      <c r="SLI70" s="447"/>
      <c r="SLJ70" s="447"/>
      <c r="SLK70" s="447"/>
      <c r="SLL70" s="447"/>
      <c r="SLM70" s="447"/>
      <c r="SLN70" s="447"/>
      <c r="SLO70" s="447"/>
      <c r="SLP70" s="447"/>
      <c r="SLQ70" s="447"/>
      <c r="SLR70" s="447"/>
      <c r="SLS70" s="447"/>
      <c r="SLT70" s="447"/>
      <c r="SLU70" s="447"/>
      <c r="SLV70" s="447"/>
      <c r="SLW70" s="447"/>
      <c r="SLX70" s="447"/>
      <c r="SLY70" s="447"/>
      <c r="SLZ70" s="447"/>
      <c r="SMA70" s="447"/>
      <c r="SMB70" s="447"/>
      <c r="SMC70" s="447"/>
      <c r="SMD70" s="447"/>
      <c r="SME70" s="447"/>
      <c r="SMF70" s="447"/>
      <c r="SMG70" s="447"/>
      <c r="SMH70" s="447"/>
      <c r="SMI70" s="447"/>
      <c r="SMJ70" s="447"/>
      <c r="SMK70" s="447"/>
      <c r="SML70" s="447"/>
      <c r="SMM70" s="447"/>
      <c r="SMN70" s="447"/>
      <c r="SMO70" s="447"/>
      <c r="SMP70" s="447"/>
      <c r="SMQ70" s="447"/>
      <c r="SMR70" s="447"/>
      <c r="SMS70" s="447"/>
      <c r="SMT70" s="447"/>
      <c r="SMU70" s="447"/>
      <c r="SMV70" s="447"/>
      <c r="SMW70" s="447"/>
      <c r="SMX70" s="447"/>
      <c r="SMY70" s="447"/>
      <c r="SMZ70" s="447"/>
      <c r="SNA70" s="447"/>
      <c r="SNB70" s="447"/>
      <c r="SNC70" s="447"/>
      <c r="SND70" s="447"/>
      <c r="SNE70" s="447"/>
      <c r="SNF70" s="447"/>
      <c r="SNG70" s="447"/>
      <c r="SNH70" s="447"/>
      <c r="SNI70" s="447"/>
      <c r="SNJ70" s="447"/>
      <c r="SNK70" s="447"/>
      <c r="SNL70" s="447"/>
      <c r="SNM70" s="447"/>
      <c r="SNN70" s="447"/>
      <c r="SNO70" s="447"/>
      <c r="SNP70" s="447"/>
      <c r="SNQ70" s="447"/>
      <c r="SNR70" s="447"/>
      <c r="SNS70" s="447"/>
      <c r="SNT70" s="447"/>
      <c r="SNU70" s="447"/>
      <c r="SNV70" s="447"/>
      <c r="SNW70" s="447"/>
      <c r="SNX70" s="447"/>
      <c r="SNY70" s="447"/>
      <c r="SNZ70" s="447"/>
      <c r="SOA70" s="447"/>
      <c r="SOB70" s="447"/>
      <c r="SOC70" s="447"/>
      <c r="SOD70" s="447"/>
      <c r="SOE70" s="447"/>
      <c r="SOF70" s="447"/>
      <c r="SOG70" s="447"/>
      <c r="SOH70" s="447"/>
      <c r="SOI70" s="447"/>
      <c r="SOJ70" s="447"/>
      <c r="SOK70" s="447"/>
      <c r="SOL70" s="447"/>
      <c r="SOM70" s="447"/>
      <c r="SON70" s="447"/>
      <c r="SOO70" s="447"/>
      <c r="SOP70" s="447"/>
      <c r="SOQ70" s="447"/>
      <c r="SOR70" s="447"/>
      <c r="SOS70" s="447"/>
      <c r="SOT70" s="447"/>
      <c r="SOU70" s="447"/>
      <c r="SOV70" s="447"/>
      <c r="SOW70" s="447"/>
      <c r="SOX70" s="447"/>
      <c r="SOY70" s="447"/>
      <c r="SOZ70" s="447"/>
      <c r="SPA70" s="447"/>
      <c r="SPB70" s="447"/>
      <c r="SPC70" s="447"/>
      <c r="SPD70" s="447"/>
      <c r="SPE70" s="447"/>
      <c r="SPF70" s="447"/>
      <c r="SPG70" s="447"/>
      <c r="SPH70" s="447"/>
      <c r="SPI70" s="447"/>
      <c r="SPJ70" s="447"/>
      <c r="SPK70" s="447"/>
      <c r="SPL70" s="447"/>
      <c r="SPM70" s="447"/>
      <c r="SPN70" s="447"/>
      <c r="SPO70" s="447"/>
      <c r="SPP70" s="447"/>
      <c r="SPQ70" s="447"/>
      <c r="SPR70" s="447"/>
      <c r="SPS70" s="447"/>
      <c r="SPT70" s="447"/>
      <c r="SPU70" s="447"/>
      <c r="SPV70" s="447"/>
      <c r="SPW70" s="447"/>
      <c r="SPX70" s="447"/>
      <c r="SPY70" s="447"/>
      <c r="SPZ70" s="447"/>
      <c r="SQA70" s="447"/>
      <c r="SQB70" s="447"/>
      <c r="SQC70" s="447"/>
      <c r="SQD70" s="447"/>
      <c r="SQE70" s="447"/>
      <c r="SQF70" s="447"/>
      <c r="SQG70" s="447"/>
      <c r="SQH70" s="447"/>
      <c r="SQI70" s="447"/>
      <c r="SQJ70" s="447"/>
      <c r="SQK70" s="447"/>
      <c r="SQL70" s="447"/>
      <c r="SQM70" s="447"/>
      <c r="SQN70" s="447"/>
      <c r="SQO70" s="447"/>
      <c r="SQP70" s="447"/>
      <c r="SQQ70" s="447"/>
      <c r="SQR70" s="447"/>
      <c r="SQS70" s="447"/>
      <c r="SQT70" s="447"/>
      <c r="SQU70" s="447"/>
      <c r="SQV70" s="447"/>
      <c r="SQW70" s="447"/>
      <c r="SQX70" s="447"/>
      <c r="SQY70" s="447"/>
      <c r="SQZ70" s="447"/>
      <c r="SRA70" s="447"/>
      <c r="SRB70" s="447"/>
      <c r="SRC70" s="447"/>
      <c r="SRD70" s="447"/>
      <c r="SRE70" s="447"/>
      <c r="SRF70" s="447"/>
      <c r="SRG70" s="447"/>
      <c r="SRH70" s="447"/>
      <c r="SRI70" s="447"/>
      <c r="SRJ70" s="447"/>
      <c r="SRK70" s="447"/>
      <c r="SRL70" s="447"/>
      <c r="SRM70" s="447"/>
      <c r="SRN70" s="447"/>
      <c r="SRO70" s="447"/>
      <c r="SRP70" s="447"/>
      <c r="SRQ70" s="447"/>
      <c r="SRR70" s="447"/>
      <c r="SRS70" s="447"/>
      <c r="SRT70" s="447"/>
      <c r="SRU70" s="447"/>
      <c r="SRV70" s="447"/>
      <c r="SRW70" s="447"/>
      <c r="SRX70" s="447"/>
      <c r="SRY70" s="447"/>
      <c r="SRZ70" s="447"/>
      <c r="SSA70" s="447"/>
      <c r="SSB70" s="447"/>
      <c r="SSC70" s="447"/>
      <c r="SSD70" s="447"/>
      <c r="SSE70" s="447"/>
      <c r="SSF70" s="447"/>
      <c r="SSG70" s="447"/>
      <c r="SSH70" s="447"/>
      <c r="SSI70" s="447"/>
      <c r="SSJ70" s="447"/>
      <c r="SSK70" s="447"/>
      <c r="SSL70" s="447"/>
      <c r="SSM70" s="447"/>
      <c r="SSN70" s="447"/>
      <c r="SSO70" s="447"/>
      <c r="SSP70" s="447"/>
      <c r="SSQ70" s="447"/>
      <c r="SSR70" s="447"/>
      <c r="SSS70" s="447"/>
      <c r="SST70" s="447"/>
      <c r="SSU70" s="447"/>
      <c r="SSV70" s="447"/>
      <c r="SSW70" s="447"/>
      <c r="SSX70" s="447"/>
      <c r="SSY70" s="447"/>
      <c r="SSZ70" s="447"/>
      <c r="STA70" s="447"/>
      <c r="STB70" s="447"/>
      <c r="STC70" s="447"/>
      <c r="STD70" s="447"/>
      <c r="STE70" s="447"/>
      <c r="STF70" s="447"/>
      <c r="STG70" s="447"/>
      <c r="STH70" s="447"/>
      <c r="STI70" s="447"/>
      <c r="STJ70" s="447"/>
      <c r="STK70" s="447"/>
      <c r="STL70" s="447"/>
      <c r="STM70" s="447"/>
      <c r="STN70" s="447"/>
      <c r="STO70" s="447"/>
      <c r="STP70" s="447"/>
      <c r="STQ70" s="447"/>
      <c r="STR70" s="447"/>
      <c r="STS70" s="447"/>
      <c r="STT70" s="447"/>
      <c r="STU70" s="447"/>
      <c r="STV70" s="447"/>
      <c r="STW70" s="447"/>
      <c r="STX70" s="447"/>
      <c r="STY70" s="447"/>
      <c r="STZ70" s="447"/>
      <c r="SUA70" s="447"/>
      <c r="SUB70" s="447"/>
      <c r="SUC70" s="447"/>
      <c r="SUD70" s="447"/>
      <c r="SUE70" s="447"/>
      <c r="SUF70" s="447"/>
      <c r="SUG70" s="447"/>
      <c r="SUH70" s="447"/>
      <c r="SUI70" s="447"/>
      <c r="SUJ70" s="447"/>
      <c r="SUK70" s="447"/>
      <c r="SUL70" s="447"/>
      <c r="SUM70" s="447"/>
      <c r="SUN70" s="447"/>
      <c r="SUO70" s="447"/>
      <c r="SUP70" s="447"/>
      <c r="SUQ70" s="447"/>
      <c r="SUR70" s="447"/>
      <c r="SUS70" s="447"/>
      <c r="SUT70" s="447"/>
      <c r="SUU70" s="447"/>
      <c r="SUV70" s="447"/>
      <c r="SUW70" s="447"/>
      <c r="SUX70" s="447"/>
      <c r="SUY70" s="447"/>
      <c r="SUZ70" s="447"/>
      <c r="SVA70" s="447"/>
      <c r="SVB70" s="447"/>
      <c r="SVC70" s="447"/>
      <c r="SVD70" s="447"/>
      <c r="SVE70" s="447"/>
      <c r="SVF70" s="447"/>
      <c r="SVG70" s="447"/>
      <c r="SVH70" s="447"/>
      <c r="SVI70" s="447"/>
      <c r="SVJ70" s="447"/>
      <c r="SVK70" s="447"/>
      <c r="SVL70" s="447"/>
      <c r="SVM70" s="447"/>
      <c r="SVN70" s="447"/>
      <c r="SVO70" s="447"/>
      <c r="SVP70" s="447"/>
      <c r="SVQ70" s="447"/>
      <c r="SVR70" s="447"/>
      <c r="SVS70" s="447"/>
      <c r="SVT70" s="447"/>
      <c r="SVU70" s="447"/>
      <c r="SVV70" s="447"/>
      <c r="SVW70" s="447"/>
      <c r="SVX70" s="447"/>
      <c r="SVY70" s="447"/>
      <c r="SVZ70" s="447"/>
      <c r="SWA70" s="447"/>
      <c r="SWB70" s="447"/>
      <c r="SWC70" s="447"/>
      <c r="SWD70" s="447"/>
      <c r="SWE70" s="447"/>
      <c r="SWF70" s="447"/>
      <c r="SWG70" s="447"/>
      <c r="SWH70" s="447"/>
      <c r="SWI70" s="447"/>
      <c r="SWJ70" s="447"/>
      <c r="SWK70" s="447"/>
      <c r="SWL70" s="447"/>
      <c r="SWM70" s="447"/>
      <c r="SWN70" s="447"/>
      <c r="SWO70" s="447"/>
      <c r="SWP70" s="447"/>
      <c r="SWQ70" s="447"/>
      <c r="SWR70" s="447"/>
      <c r="SWS70" s="447"/>
      <c r="SWT70" s="447"/>
      <c r="SWU70" s="447"/>
      <c r="SWV70" s="447"/>
      <c r="SWW70" s="447"/>
      <c r="SWX70" s="447"/>
      <c r="SWY70" s="447"/>
      <c r="SWZ70" s="447"/>
      <c r="SXA70" s="447"/>
      <c r="SXB70" s="447"/>
      <c r="SXC70" s="447"/>
      <c r="SXD70" s="447"/>
      <c r="SXE70" s="447"/>
      <c r="SXF70" s="447"/>
      <c r="SXG70" s="447"/>
      <c r="SXH70" s="447"/>
      <c r="SXI70" s="447"/>
      <c r="SXJ70" s="447"/>
      <c r="SXK70" s="447"/>
      <c r="SXL70" s="447"/>
      <c r="SXM70" s="447"/>
      <c r="SXN70" s="447"/>
      <c r="SXO70" s="447"/>
      <c r="SXP70" s="447"/>
      <c r="SXQ70" s="447"/>
      <c r="SXR70" s="447"/>
      <c r="SXS70" s="447"/>
      <c r="SXT70" s="447"/>
      <c r="SXU70" s="447"/>
      <c r="SXV70" s="447"/>
      <c r="SXW70" s="447"/>
      <c r="SXX70" s="447"/>
      <c r="SXY70" s="447"/>
      <c r="SXZ70" s="447"/>
      <c r="SYA70" s="447"/>
      <c r="SYB70" s="447"/>
      <c r="SYC70" s="447"/>
      <c r="SYD70" s="447"/>
      <c r="SYE70" s="447"/>
      <c r="SYF70" s="447"/>
      <c r="SYG70" s="447"/>
      <c r="SYH70" s="447"/>
      <c r="SYI70" s="447"/>
      <c r="SYJ70" s="447"/>
      <c r="SYK70" s="447"/>
      <c r="SYL70" s="447"/>
      <c r="SYM70" s="447"/>
      <c r="SYN70" s="447"/>
      <c r="SYO70" s="447"/>
      <c r="SYP70" s="447"/>
      <c r="SYQ70" s="447"/>
      <c r="SYR70" s="447"/>
      <c r="SYS70" s="447"/>
      <c r="SYT70" s="447"/>
      <c r="SYU70" s="447"/>
      <c r="SYV70" s="447"/>
      <c r="SYW70" s="447"/>
      <c r="SYX70" s="447"/>
      <c r="SYY70" s="447"/>
      <c r="SYZ70" s="447"/>
      <c r="SZA70" s="447"/>
      <c r="SZB70" s="447"/>
      <c r="SZC70" s="447"/>
      <c r="SZD70" s="447"/>
      <c r="SZE70" s="447"/>
      <c r="SZF70" s="447"/>
      <c r="SZG70" s="447"/>
      <c r="SZH70" s="447"/>
      <c r="SZI70" s="447"/>
      <c r="SZJ70" s="447"/>
      <c r="SZK70" s="447"/>
      <c r="SZL70" s="447"/>
      <c r="SZM70" s="447"/>
      <c r="SZN70" s="447"/>
      <c r="SZO70" s="447"/>
      <c r="SZP70" s="447"/>
      <c r="SZQ70" s="447"/>
      <c r="SZR70" s="447"/>
      <c r="SZS70" s="447"/>
      <c r="SZT70" s="447"/>
      <c r="SZU70" s="447"/>
      <c r="SZV70" s="447"/>
      <c r="SZW70" s="447"/>
      <c r="SZX70" s="447"/>
      <c r="SZY70" s="447"/>
      <c r="SZZ70" s="447"/>
      <c r="TAA70" s="447"/>
      <c r="TAB70" s="447"/>
      <c r="TAC70" s="447"/>
      <c r="TAD70" s="447"/>
      <c r="TAE70" s="447"/>
      <c r="TAF70" s="447"/>
      <c r="TAG70" s="447"/>
      <c r="TAH70" s="447"/>
      <c r="TAI70" s="447"/>
      <c r="TAJ70" s="447"/>
      <c r="TAK70" s="447"/>
      <c r="TAL70" s="447"/>
      <c r="TAM70" s="447"/>
      <c r="TAN70" s="447"/>
      <c r="TAO70" s="447"/>
      <c r="TAP70" s="447"/>
      <c r="TAQ70" s="447"/>
      <c r="TAR70" s="447"/>
      <c r="TAS70" s="447"/>
      <c r="TAT70" s="447"/>
      <c r="TAU70" s="447"/>
      <c r="TAV70" s="447"/>
      <c r="TAW70" s="447"/>
      <c r="TAX70" s="447"/>
      <c r="TAY70" s="447"/>
      <c r="TAZ70" s="447"/>
      <c r="TBA70" s="447"/>
      <c r="TBB70" s="447"/>
      <c r="TBC70" s="447"/>
      <c r="TBD70" s="447"/>
      <c r="TBE70" s="447"/>
      <c r="TBF70" s="447"/>
      <c r="TBG70" s="447"/>
      <c r="TBH70" s="447"/>
      <c r="TBI70" s="447"/>
      <c r="TBJ70" s="447"/>
      <c r="TBK70" s="447"/>
      <c r="TBL70" s="447"/>
      <c r="TBM70" s="447"/>
      <c r="TBN70" s="447"/>
      <c r="TBO70" s="447"/>
      <c r="TBP70" s="447"/>
      <c r="TBQ70" s="447"/>
      <c r="TBR70" s="447"/>
      <c r="TBS70" s="447"/>
      <c r="TBT70" s="447"/>
      <c r="TBU70" s="447"/>
      <c r="TBV70" s="447"/>
      <c r="TBW70" s="447"/>
      <c r="TBX70" s="447"/>
      <c r="TBY70" s="447"/>
      <c r="TBZ70" s="447"/>
      <c r="TCA70" s="447"/>
      <c r="TCB70" s="447"/>
      <c r="TCC70" s="447"/>
      <c r="TCD70" s="447"/>
      <c r="TCE70" s="447"/>
      <c r="TCF70" s="447"/>
      <c r="TCG70" s="447"/>
      <c r="TCH70" s="447"/>
      <c r="TCI70" s="447"/>
      <c r="TCJ70" s="447"/>
      <c r="TCK70" s="447"/>
      <c r="TCL70" s="447"/>
      <c r="TCM70" s="447"/>
      <c r="TCN70" s="447"/>
      <c r="TCO70" s="447"/>
      <c r="TCP70" s="447"/>
      <c r="TCQ70" s="447"/>
      <c r="TCR70" s="447"/>
      <c r="TCS70" s="447"/>
      <c r="TCT70" s="447"/>
      <c r="TCU70" s="447"/>
      <c r="TCV70" s="447"/>
      <c r="TCW70" s="447"/>
      <c r="TCX70" s="447"/>
      <c r="TCY70" s="447"/>
      <c r="TCZ70" s="447"/>
      <c r="TDA70" s="447"/>
      <c r="TDB70" s="447"/>
      <c r="TDC70" s="447"/>
      <c r="TDD70" s="447"/>
      <c r="TDE70" s="447"/>
      <c r="TDF70" s="447"/>
      <c r="TDG70" s="447"/>
      <c r="TDH70" s="447"/>
      <c r="TDI70" s="447"/>
      <c r="TDJ70" s="447"/>
      <c r="TDK70" s="447"/>
      <c r="TDL70" s="447"/>
      <c r="TDM70" s="447"/>
      <c r="TDN70" s="447"/>
      <c r="TDO70" s="447"/>
      <c r="TDP70" s="447"/>
      <c r="TDQ70" s="447"/>
      <c r="TDR70" s="447"/>
      <c r="TDS70" s="447"/>
      <c r="TDT70" s="447"/>
      <c r="TDU70" s="447"/>
      <c r="TDV70" s="447"/>
      <c r="TDW70" s="447"/>
      <c r="TDX70" s="447"/>
      <c r="TDY70" s="447"/>
      <c r="TDZ70" s="447"/>
      <c r="TEA70" s="447"/>
      <c r="TEB70" s="447"/>
      <c r="TEC70" s="447"/>
      <c r="TED70" s="447"/>
      <c r="TEE70" s="447"/>
      <c r="TEF70" s="447"/>
      <c r="TEG70" s="447"/>
      <c r="TEH70" s="447"/>
      <c r="TEI70" s="447"/>
      <c r="TEJ70" s="447"/>
      <c r="TEK70" s="447"/>
      <c r="TEL70" s="447"/>
      <c r="TEM70" s="447"/>
      <c r="TEN70" s="447"/>
      <c r="TEO70" s="447"/>
      <c r="TEP70" s="447"/>
      <c r="TEQ70" s="447"/>
      <c r="TER70" s="447"/>
      <c r="TES70" s="447"/>
      <c r="TET70" s="447"/>
      <c r="TEU70" s="447"/>
      <c r="TEV70" s="447"/>
      <c r="TEW70" s="447"/>
      <c r="TEX70" s="447"/>
      <c r="TEY70" s="447"/>
      <c r="TEZ70" s="447"/>
      <c r="TFA70" s="447"/>
      <c r="TFB70" s="447"/>
      <c r="TFC70" s="447"/>
      <c r="TFD70" s="447"/>
      <c r="TFE70" s="447"/>
      <c r="TFF70" s="447"/>
      <c r="TFG70" s="447"/>
      <c r="TFH70" s="447"/>
      <c r="TFI70" s="447"/>
      <c r="TFJ70" s="447"/>
      <c r="TFK70" s="447"/>
      <c r="TFL70" s="447"/>
      <c r="TFM70" s="447"/>
      <c r="TFN70" s="447"/>
      <c r="TFO70" s="447"/>
      <c r="TFP70" s="447"/>
      <c r="TFQ70" s="447"/>
      <c r="TFR70" s="447"/>
      <c r="TFS70" s="447"/>
      <c r="TFT70" s="447"/>
      <c r="TFU70" s="447"/>
      <c r="TFV70" s="447"/>
      <c r="TFW70" s="447"/>
      <c r="TFX70" s="447"/>
      <c r="TFY70" s="447"/>
      <c r="TFZ70" s="447"/>
      <c r="TGA70" s="447"/>
      <c r="TGB70" s="447"/>
      <c r="TGC70" s="447"/>
      <c r="TGD70" s="447"/>
      <c r="TGE70" s="447"/>
      <c r="TGF70" s="447"/>
      <c r="TGG70" s="447"/>
      <c r="TGH70" s="447"/>
      <c r="TGI70" s="447"/>
      <c r="TGJ70" s="447"/>
      <c r="TGK70" s="447"/>
      <c r="TGL70" s="447"/>
      <c r="TGM70" s="447"/>
      <c r="TGN70" s="447"/>
      <c r="TGO70" s="447"/>
      <c r="TGP70" s="447"/>
      <c r="TGQ70" s="447"/>
      <c r="TGR70" s="447"/>
      <c r="TGS70" s="447"/>
      <c r="TGT70" s="447"/>
      <c r="TGU70" s="447"/>
      <c r="TGV70" s="447"/>
      <c r="TGW70" s="447"/>
      <c r="TGX70" s="447"/>
      <c r="TGY70" s="447"/>
      <c r="TGZ70" s="447"/>
      <c r="THA70" s="447"/>
      <c r="THB70" s="447"/>
      <c r="THC70" s="447"/>
      <c r="THD70" s="447"/>
      <c r="THE70" s="447"/>
      <c r="THF70" s="447"/>
      <c r="THG70" s="447"/>
      <c r="THH70" s="447"/>
      <c r="THI70" s="447"/>
      <c r="THJ70" s="447"/>
      <c r="THK70" s="447"/>
      <c r="THL70" s="447"/>
      <c r="THM70" s="447"/>
      <c r="THN70" s="447"/>
      <c r="THO70" s="447"/>
      <c r="THP70" s="447"/>
      <c r="THQ70" s="447"/>
      <c r="THR70" s="447"/>
      <c r="THS70" s="447"/>
      <c r="THT70" s="447"/>
      <c r="THU70" s="447"/>
      <c r="THV70" s="447"/>
      <c r="THW70" s="447"/>
      <c r="THX70" s="447"/>
      <c r="THY70" s="447"/>
      <c r="THZ70" s="447"/>
      <c r="TIA70" s="447"/>
      <c r="TIB70" s="447"/>
      <c r="TIC70" s="447"/>
      <c r="TID70" s="447"/>
      <c r="TIE70" s="447"/>
      <c r="TIF70" s="447"/>
      <c r="TIG70" s="447"/>
      <c r="TIH70" s="447"/>
      <c r="TII70" s="447"/>
      <c r="TIJ70" s="447"/>
      <c r="TIK70" s="447"/>
      <c r="TIL70" s="447"/>
      <c r="TIM70" s="447"/>
      <c r="TIN70" s="447"/>
      <c r="TIO70" s="447"/>
      <c r="TIP70" s="447"/>
      <c r="TIQ70" s="447"/>
      <c r="TIR70" s="447"/>
      <c r="TIS70" s="447"/>
      <c r="TIT70" s="447"/>
      <c r="TIU70" s="447"/>
      <c r="TIV70" s="447"/>
      <c r="TIW70" s="447"/>
      <c r="TIX70" s="447"/>
      <c r="TIY70" s="447"/>
      <c r="TIZ70" s="447"/>
      <c r="TJA70" s="447"/>
      <c r="TJB70" s="447"/>
      <c r="TJC70" s="447"/>
      <c r="TJD70" s="447"/>
      <c r="TJE70" s="447"/>
      <c r="TJF70" s="447"/>
      <c r="TJG70" s="447"/>
      <c r="TJH70" s="447"/>
      <c r="TJI70" s="447"/>
      <c r="TJJ70" s="447"/>
      <c r="TJK70" s="447"/>
      <c r="TJL70" s="447"/>
      <c r="TJM70" s="447"/>
      <c r="TJN70" s="447"/>
      <c r="TJO70" s="447"/>
      <c r="TJP70" s="447"/>
      <c r="TJQ70" s="447"/>
      <c r="TJR70" s="447"/>
      <c r="TJS70" s="447"/>
      <c r="TJT70" s="447"/>
      <c r="TJU70" s="447"/>
      <c r="TJV70" s="447"/>
      <c r="TJW70" s="447"/>
      <c r="TJX70" s="447"/>
      <c r="TJY70" s="447"/>
      <c r="TJZ70" s="447"/>
      <c r="TKA70" s="447"/>
      <c r="TKB70" s="447"/>
      <c r="TKC70" s="447"/>
      <c r="TKD70" s="447"/>
      <c r="TKE70" s="447"/>
      <c r="TKF70" s="447"/>
      <c r="TKG70" s="447"/>
      <c r="TKH70" s="447"/>
      <c r="TKI70" s="447"/>
      <c r="TKJ70" s="447"/>
      <c r="TKK70" s="447"/>
      <c r="TKL70" s="447"/>
      <c r="TKM70" s="447"/>
      <c r="TKN70" s="447"/>
      <c r="TKO70" s="447"/>
      <c r="TKP70" s="447"/>
      <c r="TKQ70" s="447"/>
      <c r="TKR70" s="447"/>
      <c r="TKS70" s="447"/>
      <c r="TKT70" s="447"/>
      <c r="TKU70" s="447"/>
      <c r="TKV70" s="447"/>
      <c r="TKW70" s="447"/>
      <c r="TKX70" s="447"/>
      <c r="TKY70" s="447"/>
      <c r="TKZ70" s="447"/>
      <c r="TLA70" s="447"/>
      <c r="TLB70" s="447"/>
      <c r="TLC70" s="447"/>
      <c r="TLD70" s="447"/>
      <c r="TLE70" s="447"/>
      <c r="TLF70" s="447"/>
      <c r="TLG70" s="447"/>
      <c r="TLH70" s="447"/>
      <c r="TLI70" s="447"/>
      <c r="TLJ70" s="447"/>
      <c r="TLK70" s="447"/>
      <c r="TLL70" s="447"/>
      <c r="TLM70" s="447"/>
      <c r="TLN70" s="447"/>
      <c r="TLO70" s="447"/>
      <c r="TLP70" s="447"/>
      <c r="TLQ70" s="447"/>
      <c r="TLR70" s="447"/>
      <c r="TLS70" s="447"/>
      <c r="TLT70" s="447"/>
      <c r="TLU70" s="447"/>
      <c r="TLV70" s="447"/>
      <c r="TLW70" s="447"/>
      <c r="TLX70" s="447"/>
      <c r="TLY70" s="447"/>
      <c r="TLZ70" s="447"/>
      <c r="TMA70" s="447"/>
      <c r="TMB70" s="447"/>
      <c r="TMC70" s="447"/>
      <c r="TMD70" s="447"/>
      <c r="TME70" s="447"/>
      <c r="TMF70" s="447"/>
      <c r="TMG70" s="447"/>
      <c r="TMH70" s="447"/>
      <c r="TMI70" s="447"/>
      <c r="TMJ70" s="447"/>
      <c r="TMK70" s="447"/>
      <c r="TML70" s="447"/>
      <c r="TMM70" s="447"/>
      <c r="TMN70" s="447"/>
      <c r="TMO70" s="447"/>
      <c r="TMP70" s="447"/>
      <c r="TMQ70" s="447"/>
      <c r="TMR70" s="447"/>
      <c r="TMS70" s="447"/>
      <c r="TMT70" s="447"/>
      <c r="TMU70" s="447"/>
      <c r="TMV70" s="447"/>
      <c r="TMW70" s="447"/>
      <c r="TMX70" s="447"/>
      <c r="TMY70" s="447"/>
      <c r="TMZ70" s="447"/>
      <c r="TNA70" s="447"/>
      <c r="TNB70" s="447"/>
      <c r="TNC70" s="447"/>
      <c r="TND70" s="447"/>
      <c r="TNE70" s="447"/>
      <c r="TNF70" s="447"/>
      <c r="TNG70" s="447"/>
      <c r="TNH70" s="447"/>
      <c r="TNI70" s="447"/>
      <c r="TNJ70" s="447"/>
      <c r="TNK70" s="447"/>
      <c r="TNL70" s="447"/>
      <c r="TNM70" s="447"/>
      <c r="TNN70" s="447"/>
      <c r="TNO70" s="447"/>
      <c r="TNP70" s="447"/>
      <c r="TNQ70" s="447"/>
      <c r="TNR70" s="447"/>
      <c r="TNS70" s="447"/>
      <c r="TNT70" s="447"/>
      <c r="TNU70" s="447"/>
      <c r="TNV70" s="447"/>
      <c r="TNW70" s="447"/>
      <c r="TNX70" s="447"/>
      <c r="TNY70" s="447"/>
      <c r="TNZ70" s="447"/>
      <c r="TOA70" s="447"/>
      <c r="TOB70" s="447"/>
      <c r="TOC70" s="447"/>
      <c r="TOD70" s="447"/>
      <c r="TOE70" s="447"/>
      <c r="TOF70" s="447"/>
      <c r="TOG70" s="447"/>
      <c r="TOH70" s="447"/>
      <c r="TOI70" s="447"/>
      <c r="TOJ70" s="447"/>
      <c r="TOK70" s="447"/>
      <c r="TOL70" s="447"/>
      <c r="TOM70" s="447"/>
      <c r="TON70" s="447"/>
      <c r="TOO70" s="447"/>
      <c r="TOP70" s="447"/>
      <c r="TOQ70" s="447"/>
      <c r="TOR70" s="447"/>
      <c r="TOS70" s="447"/>
      <c r="TOT70" s="447"/>
      <c r="TOU70" s="447"/>
      <c r="TOV70" s="447"/>
      <c r="TOW70" s="447"/>
      <c r="TOX70" s="447"/>
      <c r="TOY70" s="447"/>
      <c r="TOZ70" s="447"/>
      <c r="TPA70" s="447"/>
      <c r="TPB70" s="447"/>
      <c r="TPC70" s="447"/>
      <c r="TPD70" s="447"/>
      <c r="TPE70" s="447"/>
      <c r="TPF70" s="447"/>
      <c r="TPG70" s="447"/>
      <c r="TPH70" s="447"/>
      <c r="TPI70" s="447"/>
      <c r="TPJ70" s="447"/>
      <c r="TPK70" s="447"/>
      <c r="TPL70" s="447"/>
      <c r="TPM70" s="447"/>
      <c r="TPN70" s="447"/>
      <c r="TPO70" s="447"/>
      <c r="TPP70" s="447"/>
      <c r="TPQ70" s="447"/>
      <c r="TPR70" s="447"/>
      <c r="TPS70" s="447"/>
      <c r="TPT70" s="447"/>
      <c r="TPU70" s="447"/>
      <c r="TPV70" s="447"/>
      <c r="TPW70" s="447"/>
      <c r="TPX70" s="447"/>
      <c r="TPY70" s="447"/>
      <c r="TPZ70" s="447"/>
      <c r="TQA70" s="447"/>
      <c r="TQB70" s="447"/>
      <c r="TQC70" s="447"/>
      <c r="TQD70" s="447"/>
      <c r="TQE70" s="447"/>
      <c r="TQF70" s="447"/>
      <c r="TQG70" s="447"/>
      <c r="TQH70" s="447"/>
      <c r="TQI70" s="447"/>
      <c r="TQJ70" s="447"/>
      <c r="TQK70" s="447"/>
      <c r="TQL70" s="447"/>
      <c r="TQM70" s="447"/>
      <c r="TQN70" s="447"/>
      <c r="TQO70" s="447"/>
      <c r="TQP70" s="447"/>
      <c r="TQQ70" s="447"/>
      <c r="TQR70" s="447"/>
      <c r="TQS70" s="447"/>
      <c r="TQT70" s="447"/>
      <c r="TQU70" s="447"/>
      <c r="TQV70" s="447"/>
      <c r="TQW70" s="447"/>
      <c r="TQX70" s="447"/>
      <c r="TQY70" s="447"/>
      <c r="TQZ70" s="447"/>
      <c r="TRA70" s="447"/>
      <c r="TRB70" s="447"/>
      <c r="TRC70" s="447"/>
      <c r="TRD70" s="447"/>
      <c r="TRE70" s="447"/>
      <c r="TRF70" s="447"/>
      <c r="TRG70" s="447"/>
      <c r="TRH70" s="447"/>
      <c r="TRI70" s="447"/>
      <c r="TRJ70" s="447"/>
      <c r="TRK70" s="447"/>
      <c r="TRL70" s="447"/>
      <c r="TRM70" s="447"/>
      <c r="TRN70" s="447"/>
      <c r="TRO70" s="447"/>
      <c r="TRP70" s="447"/>
      <c r="TRQ70" s="447"/>
      <c r="TRR70" s="447"/>
      <c r="TRS70" s="447"/>
      <c r="TRT70" s="447"/>
      <c r="TRU70" s="447"/>
      <c r="TRV70" s="447"/>
      <c r="TRW70" s="447"/>
      <c r="TRX70" s="447"/>
      <c r="TRY70" s="447"/>
      <c r="TRZ70" s="447"/>
      <c r="TSA70" s="447"/>
      <c r="TSB70" s="447"/>
      <c r="TSC70" s="447"/>
      <c r="TSD70" s="447"/>
      <c r="TSE70" s="447"/>
      <c r="TSF70" s="447"/>
      <c r="TSG70" s="447"/>
      <c r="TSH70" s="447"/>
      <c r="TSI70" s="447"/>
      <c r="TSJ70" s="447"/>
      <c r="TSK70" s="447"/>
      <c r="TSL70" s="447"/>
      <c r="TSM70" s="447"/>
      <c r="TSN70" s="447"/>
      <c r="TSO70" s="447"/>
      <c r="TSP70" s="447"/>
      <c r="TSQ70" s="447"/>
      <c r="TSR70" s="447"/>
      <c r="TSS70" s="447"/>
      <c r="TST70" s="447"/>
      <c r="TSU70" s="447"/>
      <c r="TSV70" s="447"/>
      <c r="TSW70" s="447"/>
      <c r="TSX70" s="447"/>
      <c r="TSY70" s="447"/>
      <c r="TSZ70" s="447"/>
      <c r="TTA70" s="447"/>
      <c r="TTB70" s="447"/>
      <c r="TTC70" s="447"/>
      <c r="TTD70" s="447"/>
      <c r="TTE70" s="447"/>
      <c r="TTF70" s="447"/>
      <c r="TTG70" s="447"/>
      <c r="TTH70" s="447"/>
      <c r="TTI70" s="447"/>
      <c r="TTJ70" s="447"/>
      <c r="TTK70" s="447"/>
      <c r="TTL70" s="447"/>
      <c r="TTM70" s="447"/>
      <c r="TTN70" s="447"/>
      <c r="TTO70" s="447"/>
      <c r="TTP70" s="447"/>
      <c r="TTQ70" s="447"/>
      <c r="TTR70" s="447"/>
      <c r="TTS70" s="447"/>
      <c r="TTT70" s="447"/>
      <c r="TTU70" s="447"/>
      <c r="TTV70" s="447"/>
      <c r="TTW70" s="447"/>
      <c r="TTX70" s="447"/>
      <c r="TTY70" s="447"/>
      <c r="TTZ70" s="447"/>
      <c r="TUA70" s="447"/>
      <c r="TUB70" s="447"/>
      <c r="TUC70" s="447"/>
      <c r="TUD70" s="447"/>
      <c r="TUE70" s="447"/>
      <c r="TUF70" s="447"/>
      <c r="TUG70" s="447"/>
      <c r="TUH70" s="447"/>
      <c r="TUI70" s="447"/>
      <c r="TUJ70" s="447"/>
      <c r="TUK70" s="447"/>
      <c r="TUL70" s="447"/>
      <c r="TUM70" s="447"/>
      <c r="TUN70" s="447"/>
      <c r="TUO70" s="447"/>
      <c r="TUP70" s="447"/>
      <c r="TUQ70" s="447"/>
      <c r="TUR70" s="447"/>
      <c r="TUS70" s="447"/>
      <c r="TUT70" s="447"/>
      <c r="TUU70" s="447"/>
      <c r="TUV70" s="447"/>
      <c r="TUW70" s="447"/>
      <c r="TUX70" s="447"/>
      <c r="TUY70" s="447"/>
      <c r="TUZ70" s="447"/>
      <c r="TVA70" s="447"/>
      <c r="TVB70" s="447"/>
      <c r="TVC70" s="447"/>
      <c r="TVD70" s="447"/>
      <c r="TVE70" s="447"/>
      <c r="TVF70" s="447"/>
      <c r="TVG70" s="447"/>
      <c r="TVH70" s="447"/>
      <c r="TVI70" s="447"/>
      <c r="TVJ70" s="447"/>
      <c r="TVK70" s="447"/>
      <c r="TVL70" s="447"/>
      <c r="TVM70" s="447"/>
      <c r="TVN70" s="447"/>
      <c r="TVO70" s="447"/>
      <c r="TVP70" s="447"/>
      <c r="TVQ70" s="447"/>
      <c r="TVR70" s="447"/>
      <c r="TVS70" s="447"/>
      <c r="TVT70" s="447"/>
      <c r="TVU70" s="447"/>
      <c r="TVV70" s="447"/>
      <c r="TVW70" s="447"/>
      <c r="TVX70" s="447"/>
      <c r="TVY70" s="447"/>
      <c r="TVZ70" s="447"/>
      <c r="TWA70" s="447"/>
      <c r="TWB70" s="447"/>
      <c r="TWC70" s="447"/>
      <c r="TWD70" s="447"/>
      <c r="TWE70" s="447"/>
      <c r="TWF70" s="447"/>
      <c r="TWG70" s="447"/>
      <c r="TWH70" s="447"/>
      <c r="TWI70" s="447"/>
      <c r="TWJ70" s="447"/>
      <c r="TWK70" s="447"/>
      <c r="TWL70" s="447"/>
      <c r="TWM70" s="447"/>
      <c r="TWN70" s="447"/>
      <c r="TWO70" s="447"/>
      <c r="TWP70" s="447"/>
      <c r="TWQ70" s="447"/>
      <c r="TWR70" s="447"/>
      <c r="TWS70" s="447"/>
      <c r="TWT70" s="447"/>
      <c r="TWU70" s="447"/>
      <c r="TWV70" s="447"/>
      <c r="TWW70" s="447"/>
      <c r="TWX70" s="447"/>
      <c r="TWY70" s="447"/>
      <c r="TWZ70" s="447"/>
      <c r="TXA70" s="447"/>
      <c r="TXB70" s="447"/>
      <c r="TXC70" s="447"/>
      <c r="TXD70" s="447"/>
      <c r="TXE70" s="447"/>
      <c r="TXF70" s="447"/>
      <c r="TXG70" s="447"/>
      <c r="TXH70" s="447"/>
      <c r="TXI70" s="447"/>
      <c r="TXJ70" s="447"/>
      <c r="TXK70" s="447"/>
      <c r="TXL70" s="447"/>
      <c r="TXM70" s="447"/>
      <c r="TXN70" s="447"/>
      <c r="TXO70" s="447"/>
      <c r="TXP70" s="447"/>
      <c r="TXQ70" s="447"/>
      <c r="TXR70" s="447"/>
      <c r="TXS70" s="447"/>
      <c r="TXT70" s="447"/>
      <c r="TXU70" s="447"/>
      <c r="TXV70" s="447"/>
      <c r="TXW70" s="447"/>
      <c r="TXX70" s="447"/>
      <c r="TXY70" s="447"/>
      <c r="TXZ70" s="447"/>
      <c r="TYA70" s="447"/>
      <c r="TYB70" s="447"/>
      <c r="TYC70" s="447"/>
      <c r="TYD70" s="447"/>
      <c r="TYE70" s="447"/>
      <c r="TYF70" s="447"/>
      <c r="TYG70" s="447"/>
      <c r="TYH70" s="447"/>
      <c r="TYI70" s="447"/>
      <c r="TYJ70" s="447"/>
      <c r="TYK70" s="447"/>
      <c r="TYL70" s="447"/>
      <c r="TYM70" s="447"/>
      <c r="TYN70" s="447"/>
      <c r="TYO70" s="447"/>
      <c r="TYP70" s="447"/>
      <c r="TYQ70" s="447"/>
      <c r="TYR70" s="447"/>
      <c r="TYS70" s="447"/>
      <c r="TYT70" s="447"/>
      <c r="TYU70" s="447"/>
      <c r="TYV70" s="447"/>
      <c r="TYW70" s="447"/>
      <c r="TYX70" s="447"/>
      <c r="TYY70" s="447"/>
      <c r="TYZ70" s="447"/>
      <c r="TZA70" s="447"/>
      <c r="TZB70" s="447"/>
      <c r="TZC70" s="447"/>
      <c r="TZD70" s="447"/>
      <c r="TZE70" s="447"/>
      <c r="TZF70" s="447"/>
      <c r="TZG70" s="447"/>
      <c r="TZH70" s="447"/>
      <c r="TZI70" s="447"/>
      <c r="TZJ70" s="447"/>
      <c r="TZK70" s="447"/>
      <c r="TZL70" s="447"/>
      <c r="TZM70" s="447"/>
      <c r="TZN70" s="447"/>
      <c r="TZO70" s="447"/>
      <c r="TZP70" s="447"/>
      <c r="TZQ70" s="447"/>
      <c r="TZR70" s="447"/>
      <c r="TZS70" s="447"/>
      <c r="TZT70" s="447"/>
      <c r="TZU70" s="447"/>
      <c r="TZV70" s="447"/>
      <c r="TZW70" s="447"/>
      <c r="TZX70" s="447"/>
      <c r="TZY70" s="447"/>
      <c r="TZZ70" s="447"/>
      <c r="UAA70" s="447"/>
      <c r="UAB70" s="447"/>
      <c r="UAC70" s="447"/>
      <c r="UAD70" s="447"/>
      <c r="UAE70" s="447"/>
      <c r="UAF70" s="447"/>
      <c r="UAG70" s="447"/>
      <c r="UAH70" s="447"/>
      <c r="UAI70" s="447"/>
      <c r="UAJ70" s="447"/>
      <c r="UAK70" s="447"/>
      <c r="UAL70" s="447"/>
      <c r="UAM70" s="447"/>
      <c r="UAN70" s="447"/>
      <c r="UAO70" s="447"/>
      <c r="UAP70" s="447"/>
      <c r="UAQ70" s="447"/>
      <c r="UAR70" s="447"/>
      <c r="UAS70" s="447"/>
      <c r="UAT70" s="447"/>
      <c r="UAU70" s="447"/>
      <c r="UAV70" s="447"/>
      <c r="UAW70" s="447"/>
      <c r="UAX70" s="447"/>
      <c r="UAY70" s="447"/>
      <c r="UAZ70" s="447"/>
      <c r="UBA70" s="447"/>
      <c r="UBB70" s="447"/>
      <c r="UBC70" s="447"/>
      <c r="UBD70" s="447"/>
      <c r="UBE70" s="447"/>
      <c r="UBF70" s="447"/>
      <c r="UBG70" s="447"/>
      <c r="UBH70" s="447"/>
      <c r="UBI70" s="447"/>
      <c r="UBJ70" s="447"/>
      <c r="UBK70" s="447"/>
      <c r="UBL70" s="447"/>
      <c r="UBM70" s="447"/>
      <c r="UBN70" s="447"/>
      <c r="UBO70" s="447"/>
      <c r="UBP70" s="447"/>
      <c r="UBQ70" s="447"/>
      <c r="UBR70" s="447"/>
      <c r="UBS70" s="447"/>
      <c r="UBT70" s="447"/>
      <c r="UBU70" s="447"/>
      <c r="UBV70" s="447"/>
      <c r="UBW70" s="447"/>
      <c r="UBX70" s="447"/>
      <c r="UBY70" s="447"/>
      <c r="UBZ70" s="447"/>
      <c r="UCA70" s="447"/>
      <c r="UCB70" s="447"/>
      <c r="UCC70" s="447"/>
      <c r="UCD70" s="447"/>
      <c r="UCE70" s="447"/>
      <c r="UCF70" s="447"/>
      <c r="UCG70" s="447"/>
      <c r="UCH70" s="447"/>
      <c r="UCI70" s="447"/>
      <c r="UCJ70" s="447"/>
      <c r="UCK70" s="447"/>
      <c r="UCL70" s="447"/>
      <c r="UCM70" s="447"/>
      <c r="UCN70" s="447"/>
      <c r="UCO70" s="447"/>
      <c r="UCP70" s="447"/>
      <c r="UCQ70" s="447"/>
      <c r="UCR70" s="447"/>
      <c r="UCS70" s="447"/>
      <c r="UCT70" s="447"/>
      <c r="UCU70" s="447"/>
      <c r="UCV70" s="447"/>
      <c r="UCW70" s="447"/>
      <c r="UCX70" s="447"/>
      <c r="UCY70" s="447"/>
      <c r="UCZ70" s="447"/>
      <c r="UDA70" s="447"/>
      <c r="UDB70" s="447"/>
      <c r="UDC70" s="447"/>
      <c r="UDD70" s="447"/>
      <c r="UDE70" s="447"/>
      <c r="UDF70" s="447"/>
      <c r="UDG70" s="447"/>
      <c r="UDH70" s="447"/>
      <c r="UDI70" s="447"/>
      <c r="UDJ70" s="447"/>
      <c r="UDK70" s="447"/>
      <c r="UDL70" s="447"/>
      <c r="UDM70" s="447"/>
      <c r="UDN70" s="447"/>
      <c r="UDO70" s="447"/>
      <c r="UDP70" s="447"/>
      <c r="UDQ70" s="447"/>
      <c r="UDR70" s="447"/>
      <c r="UDS70" s="447"/>
      <c r="UDT70" s="447"/>
      <c r="UDU70" s="447"/>
      <c r="UDV70" s="447"/>
      <c r="UDW70" s="447"/>
      <c r="UDX70" s="447"/>
      <c r="UDY70" s="447"/>
      <c r="UDZ70" s="447"/>
      <c r="UEA70" s="447"/>
      <c r="UEB70" s="447"/>
      <c r="UEC70" s="447"/>
      <c r="UED70" s="447"/>
      <c r="UEE70" s="447"/>
      <c r="UEF70" s="447"/>
      <c r="UEG70" s="447"/>
      <c r="UEH70" s="447"/>
      <c r="UEI70" s="447"/>
      <c r="UEJ70" s="447"/>
      <c r="UEK70" s="447"/>
      <c r="UEL70" s="447"/>
      <c r="UEM70" s="447"/>
      <c r="UEN70" s="447"/>
      <c r="UEO70" s="447"/>
      <c r="UEP70" s="447"/>
      <c r="UEQ70" s="447"/>
      <c r="UER70" s="447"/>
      <c r="UES70" s="447"/>
      <c r="UET70" s="447"/>
      <c r="UEU70" s="447"/>
      <c r="UEV70" s="447"/>
      <c r="UEW70" s="447"/>
      <c r="UEX70" s="447"/>
      <c r="UEY70" s="447"/>
      <c r="UEZ70" s="447"/>
      <c r="UFA70" s="447"/>
      <c r="UFB70" s="447"/>
      <c r="UFC70" s="447"/>
      <c r="UFD70" s="447"/>
      <c r="UFE70" s="447"/>
      <c r="UFF70" s="447"/>
      <c r="UFG70" s="447"/>
      <c r="UFH70" s="447"/>
      <c r="UFI70" s="447"/>
      <c r="UFJ70" s="447"/>
      <c r="UFK70" s="447"/>
      <c r="UFL70" s="447"/>
      <c r="UFM70" s="447"/>
      <c r="UFN70" s="447"/>
      <c r="UFO70" s="447"/>
      <c r="UFP70" s="447"/>
      <c r="UFQ70" s="447"/>
      <c r="UFR70" s="447"/>
      <c r="UFS70" s="447"/>
      <c r="UFT70" s="447"/>
      <c r="UFU70" s="447"/>
      <c r="UFV70" s="447"/>
      <c r="UFW70" s="447"/>
      <c r="UFX70" s="447"/>
      <c r="UFY70" s="447"/>
      <c r="UFZ70" s="447"/>
      <c r="UGA70" s="447"/>
      <c r="UGB70" s="447"/>
      <c r="UGC70" s="447"/>
      <c r="UGD70" s="447"/>
      <c r="UGE70" s="447"/>
      <c r="UGF70" s="447"/>
      <c r="UGG70" s="447"/>
      <c r="UGH70" s="447"/>
      <c r="UGI70" s="447"/>
      <c r="UGJ70" s="447"/>
      <c r="UGK70" s="447"/>
      <c r="UGL70" s="447"/>
      <c r="UGM70" s="447"/>
      <c r="UGN70" s="447"/>
      <c r="UGO70" s="447"/>
      <c r="UGP70" s="447"/>
      <c r="UGQ70" s="447"/>
      <c r="UGR70" s="447"/>
      <c r="UGS70" s="447"/>
      <c r="UGT70" s="447"/>
      <c r="UGU70" s="447"/>
      <c r="UGV70" s="447"/>
      <c r="UGW70" s="447"/>
      <c r="UGX70" s="447"/>
      <c r="UGY70" s="447"/>
      <c r="UGZ70" s="447"/>
      <c r="UHA70" s="447"/>
      <c r="UHB70" s="447"/>
      <c r="UHC70" s="447"/>
      <c r="UHD70" s="447"/>
      <c r="UHE70" s="447"/>
      <c r="UHF70" s="447"/>
      <c r="UHG70" s="447"/>
      <c r="UHH70" s="447"/>
      <c r="UHI70" s="447"/>
      <c r="UHJ70" s="447"/>
      <c r="UHK70" s="447"/>
      <c r="UHL70" s="447"/>
      <c r="UHM70" s="447"/>
      <c r="UHN70" s="447"/>
      <c r="UHO70" s="447"/>
      <c r="UHP70" s="447"/>
      <c r="UHQ70" s="447"/>
      <c r="UHR70" s="447"/>
      <c r="UHS70" s="447"/>
      <c r="UHT70" s="447"/>
      <c r="UHU70" s="447"/>
      <c r="UHV70" s="447"/>
      <c r="UHW70" s="447"/>
      <c r="UHX70" s="447"/>
      <c r="UHY70" s="447"/>
      <c r="UHZ70" s="447"/>
      <c r="UIA70" s="447"/>
      <c r="UIB70" s="447"/>
      <c r="UIC70" s="447"/>
      <c r="UID70" s="447"/>
      <c r="UIE70" s="447"/>
      <c r="UIF70" s="447"/>
      <c r="UIG70" s="447"/>
      <c r="UIH70" s="447"/>
      <c r="UII70" s="447"/>
      <c r="UIJ70" s="447"/>
      <c r="UIK70" s="447"/>
      <c r="UIL70" s="447"/>
      <c r="UIM70" s="447"/>
      <c r="UIN70" s="447"/>
      <c r="UIO70" s="447"/>
      <c r="UIP70" s="447"/>
      <c r="UIQ70" s="447"/>
      <c r="UIR70" s="447"/>
      <c r="UIS70" s="447"/>
      <c r="UIT70" s="447"/>
      <c r="UIU70" s="447"/>
      <c r="UIV70" s="447"/>
      <c r="UIW70" s="447"/>
      <c r="UIX70" s="447"/>
      <c r="UIY70" s="447"/>
      <c r="UIZ70" s="447"/>
      <c r="UJA70" s="447"/>
      <c r="UJB70" s="447"/>
      <c r="UJC70" s="447"/>
      <c r="UJD70" s="447"/>
      <c r="UJE70" s="447"/>
      <c r="UJF70" s="447"/>
      <c r="UJG70" s="447"/>
      <c r="UJH70" s="447"/>
      <c r="UJI70" s="447"/>
      <c r="UJJ70" s="447"/>
      <c r="UJK70" s="447"/>
      <c r="UJL70" s="447"/>
      <c r="UJM70" s="447"/>
      <c r="UJN70" s="447"/>
      <c r="UJO70" s="447"/>
      <c r="UJP70" s="447"/>
      <c r="UJQ70" s="447"/>
      <c r="UJR70" s="447"/>
      <c r="UJS70" s="447"/>
      <c r="UJT70" s="447"/>
      <c r="UJU70" s="447"/>
      <c r="UJV70" s="447"/>
      <c r="UJW70" s="447"/>
      <c r="UJX70" s="447"/>
      <c r="UJY70" s="447"/>
      <c r="UJZ70" s="447"/>
      <c r="UKA70" s="447"/>
      <c r="UKB70" s="447"/>
      <c r="UKC70" s="447"/>
      <c r="UKD70" s="447"/>
      <c r="UKE70" s="447"/>
      <c r="UKF70" s="447"/>
      <c r="UKG70" s="447"/>
      <c r="UKH70" s="447"/>
      <c r="UKI70" s="447"/>
      <c r="UKJ70" s="447"/>
      <c r="UKK70" s="447"/>
      <c r="UKL70" s="447"/>
      <c r="UKM70" s="447"/>
      <c r="UKN70" s="447"/>
      <c r="UKO70" s="447"/>
      <c r="UKP70" s="447"/>
      <c r="UKQ70" s="447"/>
      <c r="UKR70" s="447"/>
      <c r="UKS70" s="447"/>
      <c r="UKT70" s="447"/>
      <c r="UKU70" s="447"/>
      <c r="UKV70" s="447"/>
      <c r="UKW70" s="447"/>
      <c r="UKX70" s="447"/>
      <c r="UKY70" s="447"/>
      <c r="UKZ70" s="447"/>
      <c r="ULA70" s="447"/>
      <c r="ULB70" s="447"/>
      <c r="ULC70" s="447"/>
      <c r="ULD70" s="447"/>
      <c r="ULE70" s="447"/>
      <c r="ULF70" s="447"/>
      <c r="ULG70" s="447"/>
      <c r="ULH70" s="447"/>
      <c r="ULI70" s="447"/>
      <c r="ULJ70" s="447"/>
      <c r="ULK70" s="447"/>
      <c r="ULL70" s="447"/>
      <c r="ULM70" s="447"/>
      <c r="ULN70" s="447"/>
      <c r="ULO70" s="447"/>
      <c r="ULP70" s="447"/>
      <c r="ULQ70" s="447"/>
      <c r="ULR70" s="447"/>
      <c r="ULS70" s="447"/>
      <c r="ULT70" s="447"/>
      <c r="ULU70" s="447"/>
      <c r="ULV70" s="447"/>
      <c r="ULW70" s="447"/>
      <c r="ULX70" s="447"/>
      <c r="ULY70" s="447"/>
      <c r="ULZ70" s="447"/>
      <c r="UMA70" s="447"/>
      <c r="UMB70" s="447"/>
      <c r="UMC70" s="447"/>
      <c r="UMD70" s="447"/>
      <c r="UME70" s="447"/>
      <c r="UMF70" s="447"/>
      <c r="UMG70" s="447"/>
      <c r="UMH70" s="447"/>
      <c r="UMI70" s="447"/>
      <c r="UMJ70" s="447"/>
      <c r="UMK70" s="447"/>
      <c r="UML70" s="447"/>
      <c r="UMM70" s="447"/>
      <c r="UMN70" s="447"/>
      <c r="UMO70" s="447"/>
      <c r="UMP70" s="447"/>
      <c r="UMQ70" s="447"/>
      <c r="UMR70" s="447"/>
      <c r="UMS70" s="447"/>
      <c r="UMT70" s="447"/>
      <c r="UMU70" s="447"/>
      <c r="UMV70" s="447"/>
      <c r="UMW70" s="447"/>
      <c r="UMX70" s="447"/>
      <c r="UMY70" s="447"/>
      <c r="UMZ70" s="447"/>
      <c r="UNA70" s="447"/>
      <c r="UNB70" s="447"/>
      <c r="UNC70" s="447"/>
      <c r="UND70" s="447"/>
      <c r="UNE70" s="447"/>
      <c r="UNF70" s="447"/>
      <c r="UNG70" s="447"/>
      <c r="UNH70" s="447"/>
      <c r="UNI70" s="447"/>
      <c r="UNJ70" s="447"/>
      <c r="UNK70" s="447"/>
      <c r="UNL70" s="447"/>
      <c r="UNM70" s="447"/>
      <c r="UNN70" s="447"/>
      <c r="UNO70" s="447"/>
      <c r="UNP70" s="447"/>
      <c r="UNQ70" s="447"/>
      <c r="UNR70" s="447"/>
      <c r="UNS70" s="447"/>
      <c r="UNT70" s="447"/>
      <c r="UNU70" s="447"/>
      <c r="UNV70" s="447"/>
      <c r="UNW70" s="447"/>
      <c r="UNX70" s="447"/>
      <c r="UNY70" s="447"/>
      <c r="UNZ70" s="447"/>
      <c r="UOA70" s="447"/>
      <c r="UOB70" s="447"/>
      <c r="UOC70" s="447"/>
      <c r="UOD70" s="447"/>
      <c r="UOE70" s="447"/>
      <c r="UOF70" s="447"/>
      <c r="UOG70" s="447"/>
      <c r="UOH70" s="447"/>
      <c r="UOI70" s="447"/>
      <c r="UOJ70" s="447"/>
      <c r="UOK70" s="447"/>
      <c r="UOL70" s="447"/>
      <c r="UOM70" s="447"/>
      <c r="UON70" s="447"/>
      <c r="UOO70" s="447"/>
      <c r="UOP70" s="447"/>
      <c r="UOQ70" s="447"/>
      <c r="UOR70" s="447"/>
      <c r="UOS70" s="447"/>
      <c r="UOT70" s="447"/>
      <c r="UOU70" s="447"/>
      <c r="UOV70" s="447"/>
      <c r="UOW70" s="447"/>
      <c r="UOX70" s="447"/>
      <c r="UOY70" s="447"/>
      <c r="UOZ70" s="447"/>
      <c r="UPA70" s="447"/>
      <c r="UPB70" s="447"/>
      <c r="UPC70" s="447"/>
      <c r="UPD70" s="447"/>
      <c r="UPE70" s="447"/>
      <c r="UPF70" s="447"/>
      <c r="UPG70" s="447"/>
      <c r="UPH70" s="447"/>
      <c r="UPI70" s="447"/>
      <c r="UPJ70" s="447"/>
      <c r="UPK70" s="447"/>
      <c r="UPL70" s="447"/>
      <c r="UPM70" s="447"/>
      <c r="UPN70" s="447"/>
      <c r="UPO70" s="447"/>
      <c r="UPP70" s="447"/>
      <c r="UPQ70" s="447"/>
      <c r="UPR70" s="447"/>
      <c r="UPS70" s="447"/>
      <c r="UPT70" s="447"/>
      <c r="UPU70" s="447"/>
      <c r="UPV70" s="447"/>
      <c r="UPW70" s="447"/>
      <c r="UPX70" s="447"/>
      <c r="UPY70" s="447"/>
      <c r="UPZ70" s="447"/>
      <c r="UQA70" s="447"/>
      <c r="UQB70" s="447"/>
      <c r="UQC70" s="447"/>
      <c r="UQD70" s="447"/>
      <c r="UQE70" s="447"/>
      <c r="UQF70" s="447"/>
      <c r="UQG70" s="447"/>
      <c r="UQH70" s="447"/>
      <c r="UQI70" s="447"/>
      <c r="UQJ70" s="447"/>
      <c r="UQK70" s="447"/>
      <c r="UQL70" s="447"/>
      <c r="UQM70" s="447"/>
      <c r="UQN70" s="447"/>
      <c r="UQO70" s="447"/>
      <c r="UQP70" s="447"/>
      <c r="UQQ70" s="447"/>
      <c r="UQR70" s="447"/>
      <c r="UQS70" s="447"/>
      <c r="UQT70" s="447"/>
      <c r="UQU70" s="447"/>
      <c r="UQV70" s="447"/>
      <c r="UQW70" s="447"/>
      <c r="UQX70" s="447"/>
      <c r="UQY70" s="447"/>
      <c r="UQZ70" s="447"/>
      <c r="URA70" s="447"/>
      <c r="URB70" s="447"/>
      <c r="URC70" s="447"/>
      <c r="URD70" s="447"/>
      <c r="URE70" s="447"/>
      <c r="URF70" s="447"/>
      <c r="URG70" s="447"/>
      <c r="URH70" s="447"/>
      <c r="URI70" s="447"/>
      <c r="URJ70" s="447"/>
      <c r="URK70" s="447"/>
      <c r="URL70" s="447"/>
      <c r="URM70" s="447"/>
      <c r="URN70" s="447"/>
      <c r="URO70" s="447"/>
      <c r="URP70" s="447"/>
      <c r="URQ70" s="447"/>
      <c r="URR70" s="447"/>
      <c r="URS70" s="447"/>
      <c r="URT70" s="447"/>
      <c r="URU70" s="447"/>
      <c r="URV70" s="447"/>
      <c r="URW70" s="447"/>
      <c r="URX70" s="447"/>
      <c r="URY70" s="447"/>
      <c r="URZ70" s="447"/>
      <c r="USA70" s="447"/>
      <c r="USB70" s="447"/>
      <c r="USC70" s="447"/>
      <c r="USD70" s="447"/>
      <c r="USE70" s="447"/>
      <c r="USF70" s="447"/>
      <c r="USG70" s="447"/>
      <c r="USH70" s="447"/>
      <c r="USI70" s="447"/>
      <c r="USJ70" s="447"/>
      <c r="USK70" s="447"/>
      <c r="USL70" s="447"/>
      <c r="USM70" s="447"/>
      <c r="USN70" s="447"/>
      <c r="USO70" s="447"/>
      <c r="USP70" s="447"/>
      <c r="USQ70" s="447"/>
      <c r="USR70" s="447"/>
      <c r="USS70" s="447"/>
      <c r="UST70" s="447"/>
      <c r="USU70" s="447"/>
      <c r="USV70" s="447"/>
      <c r="USW70" s="447"/>
      <c r="USX70" s="447"/>
      <c r="USY70" s="447"/>
      <c r="USZ70" s="447"/>
      <c r="UTA70" s="447"/>
      <c r="UTB70" s="447"/>
      <c r="UTC70" s="447"/>
      <c r="UTD70" s="447"/>
      <c r="UTE70" s="447"/>
      <c r="UTF70" s="447"/>
      <c r="UTG70" s="447"/>
      <c r="UTH70" s="447"/>
      <c r="UTI70" s="447"/>
      <c r="UTJ70" s="447"/>
      <c r="UTK70" s="447"/>
      <c r="UTL70" s="447"/>
      <c r="UTM70" s="447"/>
      <c r="UTN70" s="447"/>
      <c r="UTO70" s="447"/>
      <c r="UTP70" s="447"/>
      <c r="UTQ70" s="447"/>
      <c r="UTR70" s="447"/>
      <c r="UTS70" s="447"/>
      <c r="UTT70" s="447"/>
      <c r="UTU70" s="447"/>
      <c r="UTV70" s="447"/>
      <c r="UTW70" s="447"/>
      <c r="UTX70" s="447"/>
      <c r="UTY70" s="447"/>
      <c r="UTZ70" s="447"/>
      <c r="UUA70" s="447"/>
      <c r="UUB70" s="447"/>
      <c r="UUC70" s="447"/>
      <c r="UUD70" s="447"/>
      <c r="UUE70" s="447"/>
      <c r="UUF70" s="447"/>
      <c r="UUG70" s="447"/>
      <c r="UUH70" s="447"/>
      <c r="UUI70" s="447"/>
      <c r="UUJ70" s="447"/>
      <c r="UUK70" s="447"/>
      <c r="UUL70" s="447"/>
      <c r="UUM70" s="447"/>
      <c r="UUN70" s="447"/>
      <c r="UUO70" s="447"/>
      <c r="UUP70" s="447"/>
      <c r="UUQ70" s="447"/>
      <c r="UUR70" s="447"/>
      <c r="UUS70" s="447"/>
      <c r="UUT70" s="447"/>
      <c r="UUU70" s="447"/>
      <c r="UUV70" s="447"/>
      <c r="UUW70" s="447"/>
      <c r="UUX70" s="447"/>
      <c r="UUY70" s="447"/>
      <c r="UUZ70" s="447"/>
      <c r="UVA70" s="447"/>
      <c r="UVB70" s="447"/>
      <c r="UVC70" s="447"/>
      <c r="UVD70" s="447"/>
      <c r="UVE70" s="447"/>
      <c r="UVF70" s="447"/>
      <c r="UVG70" s="447"/>
      <c r="UVH70" s="447"/>
      <c r="UVI70" s="447"/>
      <c r="UVJ70" s="447"/>
      <c r="UVK70" s="447"/>
      <c r="UVL70" s="447"/>
      <c r="UVM70" s="447"/>
      <c r="UVN70" s="447"/>
      <c r="UVO70" s="447"/>
      <c r="UVP70" s="447"/>
      <c r="UVQ70" s="447"/>
      <c r="UVR70" s="447"/>
      <c r="UVS70" s="447"/>
      <c r="UVT70" s="447"/>
      <c r="UVU70" s="447"/>
      <c r="UVV70" s="447"/>
      <c r="UVW70" s="447"/>
      <c r="UVX70" s="447"/>
      <c r="UVY70" s="447"/>
      <c r="UVZ70" s="447"/>
      <c r="UWA70" s="447"/>
      <c r="UWB70" s="447"/>
      <c r="UWC70" s="447"/>
      <c r="UWD70" s="447"/>
      <c r="UWE70" s="447"/>
      <c r="UWF70" s="447"/>
      <c r="UWG70" s="447"/>
      <c r="UWH70" s="447"/>
      <c r="UWI70" s="447"/>
      <c r="UWJ70" s="447"/>
      <c r="UWK70" s="447"/>
      <c r="UWL70" s="447"/>
      <c r="UWM70" s="447"/>
      <c r="UWN70" s="447"/>
      <c r="UWO70" s="447"/>
      <c r="UWP70" s="447"/>
      <c r="UWQ70" s="447"/>
      <c r="UWR70" s="447"/>
      <c r="UWS70" s="447"/>
      <c r="UWT70" s="447"/>
      <c r="UWU70" s="447"/>
      <c r="UWV70" s="447"/>
      <c r="UWW70" s="447"/>
      <c r="UWX70" s="447"/>
      <c r="UWY70" s="447"/>
      <c r="UWZ70" s="447"/>
      <c r="UXA70" s="447"/>
      <c r="UXB70" s="447"/>
      <c r="UXC70" s="447"/>
      <c r="UXD70" s="447"/>
      <c r="UXE70" s="447"/>
      <c r="UXF70" s="447"/>
      <c r="UXG70" s="447"/>
      <c r="UXH70" s="447"/>
      <c r="UXI70" s="447"/>
      <c r="UXJ70" s="447"/>
      <c r="UXK70" s="447"/>
      <c r="UXL70" s="447"/>
      <c r="UXM70" s="447"/>
      <c r="UXN70" s="447"/>
      <c r="UXO70" s="447"/>
      <c r="UXP70" s="447"/>
      <c r="UXQ70" s="447"/>
      <c r="UXR70" s="447"/>
      <c r="UXS70" s="447"/>
      <c r="UXT70" s="447"/>
      <c r="UXU70" s="447"/>
      <c r="UXV70" s="447"/>
      <c r="UXW70" s="447"/>
      <c r="UXX70" s="447"/>
      <c r="UXY70" s="447"/>
      <c r="UXZ70" s="447"/>
      <c r="UYA70" s="447"/>
      <c r="UYB70" s="447"/>
      <c r="UYC70" s="447"/>
      <c r="UYD70" s="447"/>
      <c r="UYE70" s="447"/>
      <c r="UYF70" s="447"/>
      <c r="UYG70" s="447"/>
      <c r="UYH70" s="447"/>
      <c r="UYI70" s="447"/>
      <c r="UYJ70" s="447"/>
      <c r="UYK70" s="447"/>
      <c r="UYL70" s="447"/>
      <c r="UYM70" s="447"/>
      <c r="UYN70" s="447"/>
      <c r="UYO70" s="447"/>
      <c r="UYP70" s="447"/>
      <c r="UYQ70" s="447"/>
      <c r="UYR70" s="447"/>
      <c r="UYS70" s="447"/>
      <c r="UYT70" s="447"/>
      <c r="UYU70" s="447"/>
      <c r="UYV70" s="447"/>
      <c r="UYW70" s="447"/>
      <c r="UYX70" s="447"/>
      <c r="UYY70" s="447"/>
      <c r="UYZ70" s="447"/>
      <c r="UZA70" s="447"/>
      <c r="UZB70" s="447"/>
      <c r="UZC70" s="447"/>
      <c r="UZD70" s="447"/>
      <c r="UZE70" s="447"/>
      <c r="UZF70" s="447"/>
      <c r="UZG70" s="447"/>
      <c r="UZH70" s="447"/>
      <c r="UZI70" s="447"/>
      <c r="UZJ70" s="447"/>
      <c r="UZK70" s="447"/>
      <c r="UZL70" s="447"/>
      <c r="UZM70" s="447"/>
      <c r="UZN70" s="447"/>
      <c r="UZO70" s="447"/>
      <c r="UZP70" s="447"/>
      <c r="UZQ70" s="447"/>
      <c r="UZR70" s="447"/>
      <c r="UZS70" s="447"/>
      <c r="UZT70" s="447"/>
      <c r="UZU70" s="447"/>
      <c r="UZV70" s="447"/>
      <c r="UZW70" s="447"/>
      <c r="UZX70" s="447"/>
      <c r="UZY70" s="447"/>
      <c r="UZZ70" s="447"/>
      <c r="VAA70" s="447"/>
      <c r="VAB70" s="447"/>
      <c r="VAC70" s="447"/>
      <c r="VAD70" s="447"/>
      <c r="VAE70" s="447"/>
      <c r="VAF70" s="447"/>
      <c r="VAG70" s="447"/>
      <c r="VAH70" s="447"/>
      <c r="VAI70" s="447"/>
      <c r="VAJ70" s="447"/>
      <c r="VAK70" s="447"/>
      <c r="VAL70" s="447"/>
      <c r="VAM70" s="447"/>
      <c r="VAN70" s="447"/>
      <c r="VAO70" s="447"/>
      <c r="VAP70" s="447"/>
      <c r="VAQ70" s="447"/>
      <c r="VAR70" s="447"/>
      <c r="VAS70" s="447"/>
      <c r="VAT70" s="447"/>
      <c r="VAU70" s="447"/>
      <c r="VAV70" s="447"/>
      <c r="VAW70" s="447"/>
      <c r="VAX70" s="447"/>
      <c r="VAY70" s="447"/>
      <c r="VAZ70" s="447"/>
      <c r="VBA70" s="447"/>
      <c r="VBB70" s="447"/>
      <c r="VBC70" s="447"/>
      <c r="VBD70" s="447"/>
      <c r="VBE70" s="447"/>
      <c r="VBF70" s="447"/>
      <c r="VBG70" s="447"/>
      <c r="VBH70" s="447"/>
      <c r="VBI70" s="447"/>
      <c r="VBJ70" s="447"/>
      <c r="VBK70" s="447"/>
      <c r="VBL70" s="447"/>
      <c r="VBM70" s="447"/>
      <c r="VBN70" s="447"/>
      <c r="VBO70" s="447"/>
      <c r="VBP70" s="447"/>
      <c r="VBQ70" s="447"/>
      <c r="VBR70" s="447"/>
      <c r="VBS70" s="447"/>
      <c r="VBT70" s="447"/>
      <c r="VBU70" s="447"/>
      <c r="VBV70" s="447"/>
      <c r="VBW70" s="447"/>
      <c r="VBX70" s="447"/>
      <c r="VBY70" s="447"/>
      <c r="VBZ70" s="447"/>
      <c r="VCA70" s="447"/>
      <c r="VCB70" s="447"/>
      <c r="VCC70" s="447"/>
      <c r="VCD70" s="447"/>
      <c r="VCE70" s="447"/>
      <c r="VCF70" s="447"/>
      <c r="VCG70" s="447"/>
      <c r="VCH70" s="447"/>
      <c r="VCI70" s="447"/>
      <c r="VCJ70" s="447"/>
      <c r="VCK70" s="447"/>
      <c r="VCL70" s="447"/>
      <c r="VCM70" s="447"/>
      <c r="VCN70" s="447"/>
      <c r="VCO70" s="447"/>
      <c r="VCP70" s="447"/>
      <c r="VCQ70" s="447"/>
      <c r="VCR70" s="447"/>
      <c r="VCS70" s="447"/>
      <c r="VCT70" s="447"/>
      <c r="VCU70" s="447"/>
      <c r="VCV70" s="447"/>
      <c r="VCW70" s="447"/>
      <c r="VCX70" s="447"/>
      <c r="VCY70" s="447"/>
      <c r="VCZ70" s="447"/>
      <c r="VDA70" s="447"/>
      <c r="VDB70" s="447"/>
      <c r="VDC70" s="447"/>
      <c r="VDD70" s="447"/>
      <c r="VDE70" s="447"/>
      <c r="VDF70" s="447"/>
      <c r="VDG70" s="447"/>
      <c r="VDH70" s="447"/>
      <c r="VDI70" s="447"/>
      <c r="VDJ70" s="447"/>
      <c r="VDK70" s="447"/>
      <c r="VDL70" s="447"/>
      <c r="VDM70" s="447"/>
      <c r="VDN70" s="447"/>
      <c r="VDO70" s="447"/>
      <c r="VDP70" s="447"/>
      <c r="VDQ70" s="447"/>
      <c r="VDR70" s="447"/>
      <c r="VDS70" s="447"/>
      <c r="VDT70" s="447"/>
      <c r="VDU70" s="447"/>
      <c r="VDV70" s="447"/>
      <c r="VDW70" s="447"/>
      <c r="VDX70" s="447"/>
      <c r="VDY70" s="447"/>
      <c r="VDZ70" s="447"/>
      <c r="VEA70" s="447"/>
      <c r="VEB70" s="447"/>
      <c r="VEC70" s="447"/>
      <c r="VED70" s="447"/>
      <c r="VEE70" s="447"/>
      <c r="VEF70" s="447"/>
      <c r="VEG70" s="447"/>
      <c r="VEH70" s="447"/>
      <c r="VEI70" s="447"/>
      <c r="VEJ70" s="447"/>
      <c r="VEK70" s="447"/>
      <c r="VEL70" s="447"/>
      <c r="VEM70" s="447"/>
      <c r="VEN70" s="447"/>
      <c r="VEO70" s="447"/>
      <c r="VEP70" s="447"/>
      <c r="VEQ70" s="447"/>
      <c r="VER70" s="447"/>
      <c r="VES70" s="447"/>
      <c r="VET70" s="447"/>
      <c r="VEU70" s="447"/>
      <c r="VEV70" s="447"/>
      <c r="VEW70" s="447"/>
      <c r="VEX70" s="447"/>
      <c r="VEY70" s="447"/>
      <c r="VEZ70" s="447"/>
      <c r="VFA70" s="447"/>
      <c r="VFB70" s="447"/>
      <c r="VFC70" s="447"/>
      <c r="VFD70" s="447"/>
      <c r="VFE70" s="447"/>
      <c r="VFF70" s="447"/>
      <c r="VFG70" s="447"/>
      <c r="VFH70" s="447"/>
      <c r="VFI70" s="447"/>
      <c r="VFJ70" s="447"/>
      <c r="VFK70" s="447"/>
      <c r="VFL70" s="447"/>
      <c r="VFM70" s="447"/>
      <c r="VFN70" s="447"/>
      <c r="VFO70" s="447"/>
      <c r="VFP70" s="447"/>
      <c r="VFQ70" s="447"/>
      <c r="VFR70" s="447"/>
      <c r="VFS70" s="447"/>
      <c r="VFT70" s="447"/>
      <c r="VFU70" s="447"/>
      <c r="VFV70" s="447"/>
      <c r="VFW70" s="447"/>
      <c r="VFX70" s="447"/>
      <c r="VFY70" s="447"/>
      <c r="VFZ70" s="447"/>
      <c r="VGA70" s="447"/>
      <c r="VGB70" s="447"/>
      <c r="VGC70" s="447"/>
      <c r="VGD70" s="447"/>
      <c r="VGE70" s="447"/>
      <c r="VGF70" s="447"/>
      <c r="VGG70" s="447"/>
      <c r="VGH70" s="447"/>
      <c r="VGI70" s="447"/>
      <c r="VGJ70" s="447"/>
      <c r="VGK70" s="447"/>
      <c r="VGL70" s="447"/>
      <c r="VGM70" s="447"/>
      <c r="VGN70" s="447"/>
      <c r="VGO70" s="447"/>
      <c r="VGP70" s="447"/>
      <c r="VGQ70" s="447"/>
      <c r="VGR70" s="447"/>
      <c r="VGS70" s="447"/>
      <c r="VGT70" s="447"/>
      <c r="VGU70" s="447"/>
      <c r="VGV70" s="447"/>
      <c r="VGW70" s="447"/>
      <c r="VGX70" s="447"/>
      <c r="VGY70" s="447"/>
      <c r="VGZ70" s="447"/>
      <c r="VHA70" s="447"/>
      <c r="VHB70" s="447"/>
      <c r="VHC70" s="447"/>
      <c r="VHD70" s="447"/>
      <c r="VHE70" s="447"/>
      <c r="VHF70" s="447"/>
      <c r="VHG70" s="447"/>
      <c r="VHH70" s="447"/>
      <c r="VHI70" s="447"/>
      <c r="VHJ70" s="447"/>
      <c r="VHK70" s="447"/>
      <c r="VHL70" s="447"/>
      <c r="VHM70" s="447"/>
      <c r="VHN70" s="447"/>
      <c r="VHO70" s="447"/>
      <c r="VHP70" s="447"/>
      <c r="VHQ70" s="447"/>
      <c r="VHR70" s="447"/>
      <c r="VHS70" s="447"/>
      <c r="VHT70" s="447"/>
      <c r="VHU70" s="447"/>
      <c r="VHV70" s="447"/>
      <c r="VHW70" s="447"/>
      <c r="VHX70" s="447"/>
      <c r="VHY70" s="447"/>
      <c r="VHZ70" s="447"/>
      <c r="VIA70" s="447"/>
      <c r="VIB70" s="447"/>
      <c r="VIC70" s="447"/>
      <c r="VID70" s="447"/>
      <c r="VIE70" s="447"/>
      <c r="VIF70" s="447"/>
      <c r="VIG70" s="447"/>
      <c r="VIH70" s="447"/>
      <c r="VII70" s="447"/>
      <c r="VIJ70" s="447"/>
      <c r="VIK70" s="447"/>
      <c r="VIL70" s="447"/>
      <c r="VIM70" s="447"/>
      <c r="VIN70" s="447"/>
      <c r="VIO70" s="447"/>
      <c r="VIP70" s="447"/>
      <c r="VIQ70" s="447"/>
      <c r="VIR70" s="447"/>
      <c r="VIS70" s="447"/>
      <c r="VIT70" s="447"/>
      <c r="VIU70" s="447"/>
      <c r="VIV70" s="447"/>
      <c r="VIW70" s="447"/>
      <c r="VIX70" s="447"/>
      <c r="VIY70" s="447"/>
      <c r="VIZ70" s="447"/>
      <c r="VJA70" s="447"/>
      <c r="VJB70" s="447"/>
      <c r="VJC70" s="447"/>
      <c r="VJD70" s="447"/>
      <c r="VJE70" s="447"/>
      <c r="VJF70" s="447"/>
      <c r="VJG70" s="447"/>
      <c r="VJH70" s="447"/>
      <c r="VJI70" s="447"/>
      <c r="VJJ70" s="447"/>
      <c r="VJK70" s="447"/>
      <c r="VJL70" s="447"/>
      <c r="VJM70" s="447"/>
      <c r="VJN70" s="447"/>
      <c r="VJO70" s="447"/>
      <c r="VJP70" s="447"/>
      <c r="VJQ70" s="447"/>
      <c r="VJR70" s="447"/>
      <c r="VJS70" s="447"/>
      <c r="VJT70" s="447"/>
      <c r="VJU70" s="447"/>
      <c r="VJV70" s="447"/>
      <c r="VJW70" s="447"/>
      <c r="VJX70" s="447"/>
      <c r="VJY70" s="447"/>
      <c r="VJZ70" s="447"/>
      <c r="VKA70" s="447"/>
      <c r="VKB70" s="447"/>
      <c r="VKC70" s="447"/>
      <c r="VKD70" s="447"/>
      <c r="VKE70" s="447"/>
      <c r="VKF70" s="447"/>
      <c r="VKG70" s="447"/>
      <c r="VKH70" s="447"/>
      <c r="VKI70" s="447"/>
      <c r="VKJ70" s="447"/>
      <c r="VKK70" s="447"/>
      <c r="VKL70" s="447"/>
      <c r="VKM70" s="447"/>
      <c r="VKN70" s="447"/>
      <c r="VKO70" s="447"/>
      <c r="VKP70" s="447"/>
      <c r="VKQ70" s="447"/>
      <c r="VKR70" s="447"/>
      <c r="VKS70" s="447"/>
      <c r="VKT70" s="447"/>
      <c r="VKU70" s="447"/>
      <c r="VKV70" s="447"/>
      <c r="VKW70" s="447"/>
      <c r="VKX70" s="447"/>
      <c r="VKY70" s="447"/>
      <c r="VKZ70" s="447"/>
      <c r="VLA70" s="447"/>
      <c r="VLB70" s="447"/>
      <c r="VLC70" s="447"/>
      <c r="VLD70" s="447"/>
      <c r="VLE70" s="447"/>
      <c r="VLF70" s="447"/>
      <c r="VLG70" s="447"/>
      <c r="VLH70" s="447"/>
      <c r="VLI70" s="447"/>
      <c r="VLJ70" s="447"/>
      <c r="VLK70" s="447"/>
      <c r="VLL70" s="447"/>
      <c r="VLM70" s="447"/>
      <c r="VLN70" s="447"/>
      <c r="VLO70" s="447"/>
      <c r="VLP70" s="447"/>
      <c r="VLQ70" s="447"/>
      <c r="VLR70" s="447"/>
      <c r="VLS70" s="447"/>
      <c r="VLT70" s="447"/>
      <c r="VLU70" s="447"/>
      <c r="VLV70" s="447"/>
      <c r="VLW70" s="447"/>
      <c r="VLX70" s="447"/>
      <c r="VLY70" s="447"/>
      <c r="VLZ70" s="447"/>
      <c r="VMA70" s="447"/>
      <c r="VMB70" s="447"/>
      <c r="VMC70" s="447"/>
      <c r="VMD70" s="447"/>
      <c r="VME70" s="447"/>
      <c r="VMF70" s="447"/>
      <c r="VMG70" s="447"/>
      <c r="VMH70" s="447"/>
      <c r="VMI70" s="447"/>
      <c r="VMJ70" s="447"/>
      <c r="VMK70" s="447"/>
      <c r="VML70" s="447"/>
      <c r="VMM70" s="447"/>
      <c r="VMN70" s="447"/>
      <c r="VMO70" s="447"/>
      <c r="VMP70" s="447"/>
      <c r="VMQ70" s="447"/>
      <c r="VMR70" s="447"/>
      <c r="VMS70" s="447"/>
      <c r="VMT70" s="447"/>
      <c r="VMU70" s="447"/>
      <c r="VMV70" s="447"/>
      <c r="VMW70" s="447"/>
      <c r="VMX70" s="447"/>
      <c r="VMY70" s="447"/>
      <c r="VMZ70" s="447"/>
      <c r="VNA70" s="447"/>
      <c r="VNB70" s="447"/>
      <c r="VNC70" s="447"/>
      <c r="VND70" s="447"/>
      <c r="VNE70" s="447"/>
      <c r="VNF70" s="447"/>
      <c r="VNG70" s="447"/>
      <c r="VNH70" s="447"/>
      <c r="VNI70" s="447"/>
      <c r="VNJ70" s="447"/>
      <c r="VNK70" s="447"/>
      <c r="VNL70" s="447"/>
      <c r="VNM70" s="447"/>
      <c r="VNN70" s="447"/>
      <c r="VNO70" s="447"/>
      <c r="VNP70" s="447"/>
      <c r="VNQ70" s="447"/>
      <c r="VNR70" s="447"/>
      <c r="VNS70" s="447"/>
      <c r="VNT70" s="447"/>
      <c r="VNU70" s="447"/>
      <c r="VNV70" s="447"/>
      <c r="VNW70" s="447"/>
      <c r="VNX70" s="447"/>
      <c r="VNY70" s="447"/>
      <c r="VNZ70" s="447"/>
      <c r="VOA70" s="447"/>
      <c r="VOB70" s="447"/>
      <c r="VOC70" s="447"/>
      <c r="VOD70" s="447"/>
      <c r="VOE70" s="447"/>
      <c r="VOF70" s="447"/>
      <c r="VOG70" s="447"/>
      <c r="VOH70" s="447"/>
      <c r="VOI70" s="447"/>
      <c r="VOJ70" s="447"/>
      <c r="VOK70" s="447"/>
      <c r="VOL70" s="447"/>
      <c r="VOM70" s="447"/>
      <c r="VON70" s="447"/>
      <c r="VOO70" s="447"/>
      <c r="VOP70" s="447"/>
      <c r="VOQ70" s="447"/>
      <c r="VOR70" s="447"/>
      <c r="VOS70" s="447"/>
      <c r="VOT70" s="447"/>
      <c r="VOU70" s="447"/>
      <c r="VOV70" s="447"/>
      <c r="VOW70" s="447"/>
      <c r="VOX70" s="447"/>
      <c r="VOY70" s="447"/>
      <c r="VOZ70" s="447"/>
      <c r="VPA70" s="447"/>
      <c r="VPB70" s="447"/>
      <c r="VPC70" s="447"/>
      <c r="VPD70" s="447"/>
      <c r="VPE70" s="447"/>
      <c r="VPF70" s="447"/>
      <c r="VPG70" s="447"/>
      <c r="VPH70" s="447"/>
      <c r="VPI70" s="447"/>
      <c r="VPJ70" s="447"/>
      <c r="VPK70" s="447"/>
      <c r="VPL70" s="447"/>
      <c r="VPM70" s="447"/>
      <c r="VPN70" s="447"/>
      <c r="VPO70" s="447"/>
      <c r="VPP70" s="447"/>
      <c r="VPQ70" s="447"/>
      <c r="VPR70" s="447"/>
      <c r="VPS70" s="447"/>
      <c r="VPT70" s="447"/>
      <c r="VPU70" s="447"/>
      <c r="VPV70" s="447"/>
      <c r="VPW70" s="447"/>
      <c r="VPX70" s="447"/>
      <c r="VPY70" s="447"/>
      <c r="VPZ70" s="447"/>
      <c r="VQA70" s="447"/>
      <c r="VQB70" s="447"/>
      <c r="VQC70" s="447"/>
      <c r="VQD70" s="447"/>
      <c r="VQE70" s="447"/>
      <c r="VQF70" s="447"/>
      <c r="VQG70" s="447"/>
      <c r="VQH70" s="447"/>
      <c r="VQI70" s="447"/>
      <c r="VQJ70" s="447"/>
      <c r="VQK70" s="447"/>
      <c r="VQL70" s="447"/>
      <c r="VQM70" s="447"/>
      <c r="VQN70" s="447"/>
      <c r="VQO70" s="447"/>
      <c r="VQP70" s="447"/>
      <c r="VQQ70" s="447"/>
      <c r="VQR70" s="447"/>
      <c r="VQS70" s="447"/>
      <c r="VQT70" s="447"/>
      <c r="VQU70" s="447"/>
      <c r="VQV70" s="447"/>
      <c r="VQW70" s="447"/>
      <c r="VQX70" s="447"/>
      <c r="VQY70" s="447"/>
      <c r="VQZ70" s="447"/>
      <c r="VRA70" s="447"/>
      <c r="VRB70" s="447"/>
      <c r="VRC70" s="447"/>
      <c r="VRD70" s="447"/>
      <c r="VRE70" s="447"/>
      <c r="VRF70" s="447"/>
      <c r="VRG70" s="447"/>
      <c r="VRH70" s="447"/>
      <c r="VRI70" s="447"/>
      <c r="VRJ70" s="447"/>
      <c r="VRK70" s="447"/>
      <c r="VRL70" s="447"/>
      <c r="VRM70" s="447"/>
      <c r="VRN70" s="447"/>
      <c r="VRO70" s="447"/>
      <c r="VRP70" s="447"/>
      <c r="VRQ70" s="447"/>
      <c r="VRR70" s="447"/>
      <c r="VRS70" s="447"/>
      <c r="VRT70" s="447"/>
      <c r="VRU70" s="447"/>
      <c r="VRV70" s="447"/>
      <c r="VRW70" s="447"/>
      <c r="VRX70" s="447"/>
      <c r="VRY70" s="447"/>
      <c r="VRZ70" s="447"/>
      <c r="VSA70" s="447"/>
      <c r="VSB70" s="447"/>
      <c r="VSC70" s="447"/>
      <c r="VSD70" s="447"/>
      <c r="VSE70" s="447"/>
      <c r="VSF70" s="447"/>
      <c r="VSG70" s="447"/>
      <c r="VSH70" s="447"/>
      <c r="VSI70" s="447"/>
      <c r="VSJ70" s="447"/>
      <c r="VSK70" s="447"/>
      <c r="VSL70" s="447"/>
      <c r="VSM70" s="447"/>
      <c r="VSN70" s="447"/>
      <c r="VSO70" s="447"/>
      <c r="VSP70" s="447"/>
      <c r="VSQ70" s="447"/>
      <c r="VSR70" s="447"/>
      <c r="VSS70" s="447"/>
      <c r="VST70" s="447"/>
      <c r="VSU70" s="447"/>
      <c r="VSV70" s="447"/>
      <c r="VSW70" s="447"/>
      <c r="VSX70" s="447"/>
      <c r="VSY70" s="447"/>
      <c r="VSZ70" s="447"/>
      <c r="VTA70" s="447"/>
      <c r="VTB70" s="447"/>
      <c r="VTC70" s="447"/>
      <c r="VTD70" s="447"/>
      <c r="VTE70" s="447"/>
      <c r="VTF70" s="447"/>
      <c r="VTG70" s="447"/>
      <c r="VTH70" s="447"/>
      <c r="VTI70" s="447"/>
      <c r="VTJ70" s="447"/>
      <c r="VTK70" s="447"/>
      <c r="VTL70" s="447"/>
      <c r="VTM70" s="447"/>
      <c r="VTN70" s="447"/>
      <c r="VTO70" s="447"/>
      <c r="VTP70" s="447"/>
      <c r="VTQ70" s="447"/>
      <c r="VTR70" s="447"/>
      <c r="VTS70" s="447"/>
      <c r="VTT70" s="447"/>
      <c r="VTU70" s="447"/>
      <c r="VTV70" s="447"/>
      <c r="VTW70" s="447"/>
      <c r="VTX70" s="447"/>
      <c r="VTY70" s="447"/>
      <c r="VTZ70" s="447"/>
      <c r="VUA70" s="447"/>
      <c r="VUB70" s="447"/>
      <c r="VUC70" s="447"/>
      <c r="VUD70" s="447"/>
      <c r="VUE70" s="447"/>
      <c r="VUF70" s="447"/>
      <c r="VUG70" s="447"/>
      <c r="VUH70" s="447"/>
      <c r="VUI70" s="447"/>
      <c r="VUJ70" s="447"/>
      <c r="VUK70" s="447"/>
      <c r="VUL70" s="447"/>
      <c r="VUM70" s="447"/>
      <c r="VUN70" s="447"/>
      <c r="VUO70" s="447"/>
      <c r="VUP70" s="447"/>
      <c r="VUQ70" s="447"/>
      <c r="VUR70" s="447"/>
      <c r="VUS70" s="447"/>
      <c r="VUT70" s="447"/>
      <c r="VUU70" s="447"/>
      <c r="VUV70" s="447"/>
      <c r="VUW70" s="447"/>
      <c r="VUX70" s="447"/>
      <c r="VUY70" s="447"/>
      <c r="VUZ70" s="447"/>
      <c r="VVA70" s="447"/>
      <c r="VVB70" s="447"/>
      <c r="VVC70" s="447"/>
      <c r="VVD70" s="447"/>
      <c r="VVE70" s="447"/>
      <c r="VVF70" s="447"/>
      <c r="VVG70" s="447"/>
      <c r="VVH70" s="447"/>
      <c r="VVI70" s="447"/>
      <c r="VVJ70" s="447"/>
      <c r="VVK70" s="447"/>
      <c r="VVL70" s="447"/>
      <c r="VVM70" s="447"/>
      <c r="VVN70" s="447"/>
      <c r="VVO70" s="447"/>
      <c r="VVP70" s="447"/>
      <c r="VVQ70" s="447"/>
      <c r="VVR70" s="447"/>
      <c r="VVS70" s="447"/>
      <c r="VVT70" s="447"/>
      <c r="VVU70" s="447"/>
      <c r="VVV70" s="447"/>
      <c r="VVW70" s="447"/>
      <c r="VVX70" s="447"/>
      <c r="VVY70" s="447"/>
      <c r="VVZ70" s="447"/>
      <c r="VWA70" s="447"/>
      <c r="VWB70" s="447"/>
      <c r="VWC70" s="447"/>
      <c r="VWD70" s="447"/>
      <c r="VWE70" s="447"/>
      <c r="VWF70" s="447"/>
      <c r="VWG70" s="447"/>
      <c r="VWH70" s="447"/>
      <c r="VWI70" s="447"/>
      <c r="VWJ70" s="447"/>
      <c r="VWK70" s="447"/>
      <c r="VWL70" s="447"/>
      <c r="VWM70" s="447"/>
      <c r="VWN70" s="447"/>
      <c r="VWO70" s="447"/>
      <c r="VWP70" s="447"/>
      <c r="VWQ70" s="447"/>
      <c r="VWR70" s="447"/>
      <c r="VWS70" s="447"/>
      <c r="VWT70" s="447"/>
      <c r="VWU70" s="447"/>
      <c r="VWV70" s="447"/>
      <c r="VWW70" s="447"/>
      <c r="VWX70" s="447"/>
      <c r="VWY70" s="447"/>
      <c r="VWZ70" s="447"/>
      <c r="VXA70" s="447"/>
      <c r="VXB70" s="447"/>
      <c r="VXC70" s="447"/>
      <c r="VXD70" s="447"/>
      <c r="VXE70" s="447"/>
      <c r="VXF70" s="447"/>
      <c r="VXG70" s="447"/>
      <c r="VXH70" s="447"/>
      <c r="VXI70" s="447"/>
      <c r="VXJ70" s="447"/>
      <c r="VXK70" s="447"/>
      <c r="VXL70" s="447"/>
      <c r="VXM70" s="447"/>
      <c r="VXN70" s="447"/>
      <c r="VXO70" s="447"/>
      <c r="VXP70" s="447"/>
      <c r="VXQ70" s="447"/>
      <c r="VXR70" s="447"/>
      <c r="VXS70" s="447"/>
      <c r="VXT70" s="447"/>
      <c r="VXU70" s="447"/>
      <c r="VXV70" s="447"/>
      <c r="VXW70" s="447"/>
      <c r="VXX70" s="447"/>
      <c r="VXY70" s="447"/>
      <c r="VXZ70" s="447"/>
      <c r="VYA70" s="447"/>
      <c r="VYB70" s="447"/>
      <c r="VYC70" s="447"/>
      <c r="VYD70" s="447"/>
      <c r="VYE70" s="447"/>
      <c r="VYF70" s="447"/>
      <c r="VYG70" s="447"/>
      <c r="VYH70" s="447"/>
      <c r="VYI70" s="447"/>
      <c r="VYJ70" s="447"/>
      <c r="VYK70" s="447"/>
      <c r="VYL70" s="447"/>
      <c r="VYM70" s="447"/>
      <c r="VYN70" s="447"/>
      <c r="VYO70" s="447"/>
      <c r="VYP70" s="447"/>
      <c r="VYQ70" s="447"/>
      <c r="VYR70" s="447"/>
      <c r="VYS70" s="447"/>
      <c r="VYT70" s="447"/>
      <c r="VYU70" s="447"/>
      <c r="VYV70" s="447"/>
      <c r="VYW70" s="447"/>
      <c r="VYX70" s="447"/>
      <c r="VYY70" s="447"/>
      <c r="VYZ70" s="447"/>
      <c r="VZA70" s="447"/>
      <c r="VZB70" s="447"/>
      <c r="VZC70" s="447"/>
      <c r="VZD70" s="447"/>
      <c r="VZE70" s="447"/>
      <c r="VZF70" s="447"/>
      <c r="VZG70" s="447"/>
      <c r="VZH70" s="447"/>
      <c r="VZI70" s="447"/>
      <c r="VZJ70" s="447"/>
      <c r="VZK70" s="447"/>
      <c r="VZL70" s="447"/>
      <c r="VZM70" s="447"/>
      <c r="VZN70" s="447"/>
      <c r="VZO70" s="447"/>
      <c r="VZP70" s="447"/>
      <c r="VZQ70" s="447"/>
      <c r="VZR70" s="447"/>
      <c r="VZS70" s="447"/>
      <c r="VZT70" s="447"/>
      <c r="VZU70" s="447"/>
      <c r="VZV70" s="447"/>
      <c r="VZW70" s="447"/>
      <c r="VZX70" s="447"/>
      <c r="VZY70" s="447"/>
      <c r="VZZ70" s="447"/>
      <c r="WAA70" s="447"/>
      <c r="WAB70" s="447"/>
      <c r="WAC70" s="447"/>
      <c r="WAD70" s="447"/>
      <c r="WAE70" s="447"/>
      <c r="WAF70" s="447"/>
      <c r="WAG70" s="447"/>
      <c r="WAH70" s="447"/>
      <c r="WAI70" s="447"/>
      <c r="WAJ70" s="447"/>
      <c r="WAK70" s="447"/>
      <c r="WAL70" s="447"/>
      <c r="WAM70" s="447"/>
      <c r="WAN70" s="447"/>
      <c r="WAO70" s="447"/>
      <c r="WAP70" s="447"/>
      <c r="WAQ70" s="447"/>
      <c r="WAR70" s="447"/>
      <c r="WAS70" s="447"/>
      <c r="WAT70" s="447"/>
      <c r="WAU70" s="447"/>
      <c r="WAV70" s="447"/>
      <c r="WAW70" s="447"/>
      <c r="WAX70" s="447"/>
      <c r="WAY70" s="447"/>
      <c r="WAZ70" s="447"/>
      <c r="WBA70" s="447"/>
      <c r="WBB70" s="447"/>
      <c r="WBC70" s="447"/>
      <c r="WBD70" s="447"/>
      <c r="WBE70" s="447"/>
      <c r="WBF70" s="447"/>
      <c r="WBG70" s="447"/>
      <c r="WBH70" s="447"/>
      <c r="WBI70" s="447"/>
      <c r="WBJ70" s="447"/>
      <c r="WBK70" s="447"/>
      <c r="WBL70" s="447"/>
      <c r="WBM70" s="447"/>
      <c r="WBN70" s="447"/>
      <c r="WBO70" s="447"/>
      <c r="WBP70" s="447"/>
      <c r="WBQ70" s="447"/>
      <c r="WBR70" s="447"/>
      <c r="WBS70" s="447"/>
      <c r="WBT70" s="447"/>
      <c r="WBU70" s="447"/>
      <c r="WBV70" s="447"/>
      <c r="WBW70" s="447"/>
      <c r="WBX70" s="447"/>
      <c r="WBY70" s="447"/>
      <c r="WBZ70" s="447"/>
      <c r="WCA70" s="447"/>
      <c r="WCB70" s="447"/>
      <c r="WCC70" s="447"/>
      <c r="WCD70" s="447"/>
      <c r="WCE70" s="447"/>
      <c r="WCF70" s="447"/>
      <c r="WCG70" s="447"/>
      <c r="WCH70" s="447"/>
      <c r="WCI70" s="447"/>
      <c r="WCJ70" s="447"/>
      <c r="WCK70" s="447"/>
      <c r="WCL70" s="447"/>
      <c r="WCM70" s="447"/>
      <c r="WCN70" s="447"/>
      <c r="WCO70" s="447"/>
      <c r="WCP70" s="447"/>
      <c r="WCQ70" s="447"/>
      <c r="WCR70" s="447"/>
      <c r="WCS70" s="447"/>
      <c r="WCT70" s="447"/>
      <c r="WCU70" s="447"/>
      <c r="WCV70" s="447"/>
      <c r="WCW70" s="447"/>
      <c r="WCX70" s="447"/>
      <c r="WCY70" s="447"/>
      <c r="WCZ70" s="447"/>
      <c r="WDA70" s="447"/>
      <c r="WDB70" s="447"/>
      <c r="WDC70" s="447"/>
      <c r="WDD70" s="447"/>
      <c r="WDE70" s="447"/>
      <c r="WDF70" s="447"/>
      <c r="WDG70" s="447"/>
      <c r="WDH70" s="447"/>
      <c r="WDI70" s="447"/>
      <c r="WDJ70" s="447"/>
      <c r="WDK70" s="447"/>
      <c r="WDL70" s="447"/>
      <c r="WDM70" s="447"/>
      <c r="WDN70" s="447"/>
      <c r="WDO70" s="447"/>
      <c r="WDP70" s="447"/>
      <c r="WDQ70" s="447"/>
      <c r="WDR70" s="447"/>
      <c r="WDS70" s="447"/>
      <c r="WDT70" s="447"/>
      <c r="WDU70" s="447"/>
      <c r="WDV70" s="447"/>
      <c r="WDW70" s="447"/>
      <c r="WDX70" s="447"/>
      <c r="WDY70" s="447"/>
      <c r="WDZ70" s="447"/>
      <c r="WEA70" s="447"/>
      <c r="WEB70" s="447"/>
      <c r="WEC70" s="447"/>
      <c r="WED70" s="447"/>
      <c r="WEE70" s="447"/>
      <c r="WEF70" s="447"/>
      <c r="WEG70" s="447"/>
      <c r="WEH70" s="447"/>
      <c r="WEI70" s="447"/>
      <c r="WEJ70" s="447"/>
      <c r="WEK70" s="447"/>
      <c r="WEL70" s="447"/>
      <c r="WEM70" s="447"/>
      <c r="WEN70" s="447"/>
      <c r="WEO70" s="447"/>
      <c r="WEP70" s="447"/>
      <c r="WEQ70" s="447"/>
      <c r="WER70" s="447"/>
      <c r="WES70" s="447"/>
      <c r="WET70" s="447"/>
      <c r="WEU70" s="447"/>
      <c r="WEV70" s="447"/>
      <c r="WEW70" s="447"/>
      <c r="WEX70" s="447"/>
      <c r="WEY70" s="447"/>
      <c r="WEZ70" s="447"/>
      <c r="WFA70" s="447"/>
      <c r="WFB70" s="447"/>
      <c r="WFC70" s="447"/>
      <c r="WFD70" s="447"/>
      <c r="WFE70" s="447"/>
      <c r="WFF70" s="447"/>
      <c r="WFG70" s="447"/>
      <c r="WFH70" s="447"/>
      <c r="WFI70" s="447"/>
      <c r="WFJ70" s="447"/>
      <c r="WFK70" s="447"/>
      <c r="WFL70" s="447"/>
      <c r="WFM70" s="447"/>
      <c r="WFN70" s="447"/>
      <c r="WFO70" s="447"/>
      <c r="WFP70" s="447"/>
      <c r="WFQ70" s="447"/>
      <c r="WFR70" s="447"/>
      <c r="WFS70" s="447"/>
      <c r="WFT70" s="447"/>
      <c r="WFU70" s="447"/>
      <c r="WFV70" s="447"/>
      <c r="WFW70" s="447"/>
      <c r="WFX70" s="447"/>
      <c r="WFY70" s="447"/>
      <c r="WFZ70" s="447"/>
      <c r="WGA70" s="447"/>
      <c r="WGB70" s="447"/>
      <c r="WGC70" s="447"/>
      <c r="WGD70" s="447"/>
      <c r="WGE70" s="447"/>
      <c r="WGF70" s="447"/>
      <c r="WGG70" s="447"/>
      <c r="WGH70" s="447"/>
      <c r="WGI70" s="447"/>
      <c r="WGJ70" s="447"/>
      <c r="WGK70" s="447"/>
      <c r="WGL70" s="447"/>
      <c r="WGM70" s="447"/>
      <c r="WGN70" s="447"/>
      <c r="WGO70" s="447"/>
      <c r="WGP70" s="447"/>
      <c r="WGQ70" s="447"/>
      <c r="WGR70" s="447"/>
      <c r="WGS70" s="447"/>
      <c r="WGT70" s="447"/>
      <c r="WGU70" s="447"/>
      <c r="WGV70" s="447"/>
      <c r="WGW70" s="447"/>
      <c r="WGX70" s="447"/>
      <c r="WGY70" s="447"/>
      <c r="WGZ70" s="447"/>
      <c r="WHA70" s="447"/>
      <c r="WHB70" s="447"/>
      <c r="WHC70" s="447"/>
      <c r="WHD70" s="447"/>
      <c r="WHE70" s="447"/>
      <c r="WHF70" s="447"/>
      <c r="WHG70" s="447"/>
      <c r="WHH70" s="447"/>
      <c r="WHI70" s="447"/>
      <c r="WHJ70" s="447"/>
      <c r="WHK70" s="447"/>
      <c r="WHL70" s="447"/>
      <c r="WHM70" s="447"/>
      <c r="WHN70" s="447"/>
      <c r="WHO70" s="447"/>
      <c r="WHP70" s="447"/>
      <c r="WHQ70" s="447"/>
      <c r="WHR70" s="447"/>
      <c r="WHS70" s="447"/>
      <c r="WHT70" s="447"/>
      <c r="WHU70" s="447"/>
      <c r="WHV70" s="447"/>
      <c r="WHW70" s="447"/>
      <c r="WHX70" s="447"/>
      <c r="WHY70" s="447"/>
      <c r="WHZ70" s="447"/>
      <c r="WIA70" s="447"/>
      <c r="WIB70" s="447"/>
      <c r="WIC70" s="447"/>
      <c r="WID70" s="447"/>
      <c r="WIE70" s="447"/>
      <c r="WIF70" s="447"/>
      <c r="WIG70" s="447"/>
      <c r="WIH70" s="447"/>
      <c r="WII70" s="447"/>
      <c r="WIJ70" s="447"/>
      <c r="WIK70" s="447"/>
      <c r="WIL70" s="447"/>
      <c r="WIM70" s="447"/>
      <c r="WIN70" s="447"/>
      <c r="WIO70" s="447"/>
      <c r="WIP70" s="447"/>
      <c r="WIQ70" s="447"/>
      <c r="WIR70" s="447"/>
      <c r="WIS70" s="447"/>
      <c r="WIT70" s="447"/>
      <c r="WIU70" s="447"/>
      <c r="WIV70" s="447"/>
      <c r="WIW70" s="447"/>
      <c r="WIX70" s="447"/>
      <c r="WIY70" s="447"/>
      <c r="WIZ70" s="447"/>
      <c r="WJA70" s="447"/>
      <c r="WJB70" s="447"/>
      <c r="WJC70" s="447"/>
      <c r="WJD70" s="447"/>
      <c r="WJE70" s="447"/>
      <c r="WJF70" s="447"/>
      <c r="WJG70" s="447"/>
      <c r="WJH70" s="447"/>
      <c r="WJI70" s="447"/>
      <c r="WJJ70" s="447"/>
      <c r="WJK70" s="447"/>
      <c r="WJL70" s="447"/>
      <c r="WJM70" s="447"/>
      <c r="WJN70" s="447"/>
      <c r="WJO70" s="447"/>
      <c r="WJP70" s="447"/>
      <c r="WJQ70" s="447"/>
      <c r="WJR70" s="447"/>
      <c r="WJS70" s="447"/>
      <c r="WJT70" s="447"/>
      <c r="WJU70" s="447"/>
      <c r="WJV70" s="447"/>
      <c r="WJW70" s="447"/>
      <c r="WJX70" s="447"/>
      <c r="WJY70" s="447"/>
      <c r="WJZ70" s="447"/>
      <c r="WKA70" s="447"/>
      <c r="WKB70" s="447"/>
      <c r="WKC70" s="447"/>
      <c r="WKD70" s="447"/>
      <c r="WKE70" s="447"/>
      <c r="WKF70" s="447"/>
      <c r="WKG70" s="447"/>
      <c r="WKH70" s="447"/>
      <c r="WKI70" s="447"/>
      <c r="WKJ70" s="447"/>
      <c r="WKK70" s="447"/>
      <c r="WKL70" s="447"/>
      <c r="WKM70" s="447"/>
      <c r="WKN70" s="447"/>
      <c r="WKO70" s="447"/>
      <c r="WKP70" s="447"/>
      <c r="WKQ70" s="447"/>
      <c r="WKR70" s="447"/>
      <c r="WKS70" s="447"/>
      <c r="WKT70" s="447"/>
      <c r="WKU70" s="447"/>
      <c r="WKV70" s="447"/>
      <c r="WKW70" s="447"/>
      <c r="WKX70" s="447"/>
      <c r="WKY70" s="447"/>
      <c r="WKZ70" s="447"/>
      <c r="WLA70" s="447"/>
      <c r="WLB70" s="447"/>
      <c r="WLC70" s="447"/>
      <c r="WLD70" s="447"/>
      <c r="WLE70" s="447"/>
      <c r="WLF70" s="447"/>
      <c r="WLG70" s="447"/>
      <c r="WLH70" s="447"/>
      <c r="WLI70" s="447"/>
      <c r="WLJ70" s="447"/>
      <c r="WLK70" s="447"/>
      <c r="WLL70" s="447"/>
      <c r="WLM70" s="447"/>
      <c r="WLN70" s="447"/>
      <c r="WLO70" s="447"/>
      <c r="WLP70" s="447"/>
      <c r="WLQ70" s="447"/>
      <c r="WLR70" s="447"/>
      <c r="WLS70" s="447"/>
      <c r="WLT70" s="447"/>
      <c r="WLU70" s="447"/>
      <c r="WLV70" s="447"/>
      <c r="WLW70" s="447"/>
      <c r="WLX70" s="447"/>
      <c r="WLY70" s="447"/>
      <c r="WLZ70" s="447"/>
      <c r="WMA70" s="447"/>
      <c r="WMB70" s="447"/>
      <c r="WMC70" s="447"/>
      <c r="WMD70" s="447"/>
      <c r="WME70" s="447"/>
      <c r="WMF70" s="447"/>
      <c r="WMG70" s="447"/>
      <c r="WMH70" s="447"/>
      <c r="WMI70" s="447"/>
      <c r="WMJ70" s="447"/>
      <c r="WMK70" s="447"/>
      <c r="WML70" s="447"/>
      <c r="WMM70" s="447"/>
      <c r="WMN70" s="447"/>
      <c r="WMO70" s="447"/>
      <c r="WMP70" s="447"/>
      <c r="WMQ70" s="447"/>
      <c r="WMR70" s="447"/>
      <c r="WMS70" s="447"/>
      <c r="WMT70" s="447"/>
      <c r="WMU70" s="447"/>
      <c r="WMV70" s="447"/>
      <c r="WMW70" s="447"/>
      <c r="WMX70" s="447"/>
      <c r="WMY70" s="447"/>
      <c r="WMZ70" s="447"/>
      <c r="WNA70" s="447"/>
      <c r="WNB70" s="447"/>
      <c r="WNC70" s="447"/>
      <c r="WND70" s="447"/>
      <c r="WNE70" s="447"/>
      <c r="WNF70" s="447"/>
      <c r="WNG70" s="447"/>
      <c r="WNH70" s="447"/>
      <c r="WNI70" s="447"/>
      <c r="WNJ70" s="447"/>
      <c r="WNK70" s="447"/>
      <c r="WNL70" s="447"/>
      <c r="WNM70" s="447"/>
      <c r="WNN70" s="447"/>
      <c r="WNO70" s="447"/>
      <c r="WNP70" s="447"/>
      <c r="WNQ70" s="447"/>
      <c r="WNR70" s="447"/>
      <c r="WNS70" s="447"/>
      <c r="WNT70" s="447"/>
      <c r="WNU70" s="447"/>
      <c r="WNV70" s="447"/>
      <c r="WNW70" s="447"/>
      <c r="WNX70" s="447"/>
      <c r="WNY70" s="447"/>
      <c r="WNZ70" s="447"/>
      <c r="WOA70" s="447"/>
      <c r="WOB70" s="447"/>
      <c r="WOC70" s="447"/>
      <c r="WOD70" s="447"/>
      <c r="WOE70" s="447"/>
      <c r="WOF70" s="447"/>
      <c r="WOG70" s="447"/>
      <c r="WOH70" s="447"/>
      <c r="WOI70" s="447"/>
      <c r="WOJ70" s="447"/>
      <c r="WOK70" s="447"/>
      <c r="WOL70" s="447"/>
      <c r="WOM70" s="447"/>
      <c r="WON70" s="447"/>
      <c r="WOO70" s="447"/>
      <c r="WOP70" s="447"/>
      <c r="WOQ70" s="447"/>
      <c r="WOR70" s="447"/>
      <c r="WOS70" s="447"/>
      <c r="WOT70" s="447"/>
      <c r="WOU70" s="447"/>
      <c r="WOV70" s="447"/>
      <c r="WOW70" s="447"/>
      <c r="WOX70" s="447"/>
      <c r="WOY70" s="447"/>
      <c r="WOZ70" s="447"/>
      <c r="WPA70" s="447"/>
      <c r="WPB70" s="447"/>
      <c r="WPC70" s="447"/>
      <c r="WPD70" s="447"/>
      <c r="WPE70" s="447"/>
      <c r="WPF70" s="447"/>
      <c r="WPG70" s="447"/>
      <c r="WPH70" s="447"/>
      <c r="WPI70" s="447"/>
      <c r="WPJ70" s="447"/>
      <c r="WPK70" s="447"/>
      <c r="WPL70" s="447"/>
      <c r="WPM70" s="447"/>
      <c r="WPN70" s="447"/>
      <c r="WPO70" s="447"/>
      <c r="WPP70" s="447"/>
      <c r="WPQ70" s="447"/>
      <c r="WPR70" s="447"/>
      <c r="WPS70" s="447"/>
      <c r="WPT70" s="447"/>
      <c r="WPU70" s="447"/>
      <c r="WPV70" s="447"/>
      <c r="WPW70" s="447"/>
      <c r="WPX70" s="447"/>
      <c r="WPY70" s="447"/>
      <c r="WPZ70" s="447"/>
      <c r="WQA70" s="447"/>
      <c r="WQB70" s="447"/>
      <c r="WQC70" s="447"/>
      <c r="WQD70" s="447"/>
      <c r="WQE70" s="447"/>
      <c r="WQF70" s="447"/>
      <c r="WQG70" s="447"/>
      <c r="WQH70" s="447"/>
      <c r="WQI70" s="447"/>
      <c r="WQJ70" s="447"/>
      <c r="WQK70" s="447"/>
      <c r="WQL70" s="447"/>
      <c r="WQM70" s="447"/>
      <c r="WQN70" s="447"/>
      <c r="WQO70" s="447"/>
      <c r="WQP70" s="447"/>
      <c r="WQQ70" s="447"/>
      <c r="WQR70" s="447"/>
      <c r="WQS70" s="447"/>
      <c r="WQT70" s="447"/>
      <c r="WQU70" s="447"/>
      <c r="WQV70" s="447"/>
      <c r="WQW70" s="447"/>
      <c r="WQX70" s="447"/>
      <c r="WQY70" s="447"/>
      <c r="WQZ70" s="447"/>
      <c r="WRA70" s="447"/>
      <c r="WRB70" s="447"/>
      <c r="WRC70" s="447"/>
      <c r="WRD70" s="447"/>
      <c r="WRE70" s="447"/>
      <c r="WRF70" s="447"/>
      <c r="WRG70" s="447"/>
      <c r="WRH70" s="447"/>
      <c r="WRI70" s="447"/>
      <c r="WRJ70" s="447"/>
      <c r="WRK70" s="447"/>
      <c r="WRL70" s="447"/>
      <c r="WRM70" s="447"/>
      <c r="WRN70" s="447"/>
      <c r="WRO70" s="447"/>
      <c r="WRP70" s="447"/>
      <c r="WRQ70" s="447"/>
      <c r="WRR70" s="447"/>
      <c r="WRS70" s="447"/>
      <c r="WRT70" s="447"/>
      <c r="WRU70" s="447"/>
      <c r="WRV70" s="447"/>
      <c r="WRW70" s="447"/>
      <c r="WRX70" s="447"/>
      <c r="WRY70" s="447"/>
      <c r="WRZ70" s="447"/>
      <c r="WSA70" s="447"/>
      <c r="WSB70" s="447"/>
      <c r="WSC70" s="447"/>
      <c r="WSD70" s="447"/>
      <c r="WSE70" s="447"/>
      <c r="WSF70" s="447"/>
      <c r="WSG70" s="447"/>
      <c r="WSH70" s="447"/>
      <c r="WSI70" s="447"/>
      <c r="WSJ70" s="447"/>
      <c r="WSK70" s="447"/>
      <c r="WSL70" s="447"/>
      <c r="WSM70" s="447"/>
      <c r="WSN70" s="447"/>
      <c r="WSO70" s="447"/>
      <c r="WSP70" s="447"/>
      <c r="WSQ70" s="447"/>
      <c r="WSR70" s="447"/>
      <c r="WSS70" s="447"/>
      <c r="WST70" s="447"/>
      <c r="WSU70" s="447"/>
      <c r="WSV70" s="447"/>
      <c r="WSW70" s="447"/>
      <c r="WSX70" s="447"/>
      <c r="WSY70" s="447"/>
      <c r="WSZ70" s="447"/>
      <c r="WTA70" s="447"/>
      <c r="WTB70" s="447"/>
      <c r="WTC70" s="447"/>
      <c r="WTD70" s="447"/>
      <c r="WTE70" s="447"/>
      <c r="WTF70" s="447"/>
      <c r="WTG70" s="447"/>
      <c r="WTH70" s="447"/>
      <c r="WTI70" s="447"/>
      <c r="WTJ70" s="447"/>
      <c r="WTK70" s="447"/>
      <c r="WTL70" s="447"/>
      <c r="WTM70" s="447"/>
      <c r="WTN70" s="447"/>
      <c r="WTO70" s="447"/>
      <c r="WTP70" s="447"/>
      <c r="WTQ70" s="447"/>
      <c r="WTR70" s="447"/>
      <c r="WTS70" s="447"/>
      <c r="WTT70" s="447"/>
      <c r="WTU70" s="447"/>
      <c r="WTV70" s="447"/>
      <c r="WTW70" s="447"/>
      <c r="WTX70" s="447"/>
      <c r="WTY70" s="447"/>
      <c r="WTZ70" s="447"/>
      <c r="WUA70" s="447"/>
      <c r="WUB70" s="447"/>
      <c r="WUC70" s="447"/>
      <c r="WUD70" s="447"/>
      <c r="WUE70" s="447"/>
      <c r="WUF70" s="447"/>
      <c r="WUG70" s="447"/>
      <c r="WUH70" s="447"/>
      <c r="WUI70" s="447"/>
      <c r="WUJ70" s="447"/>
      <c r="WUK70" s="447"/>
      <c r="WUL70" s="447"/>
      <c r="WUM70" s="447"/>
      <c r="WUN70" s="447"/>
      <c r="WUO70" s="447"/>
      <c r="WUP70" s="447"/>
      <c r="WUQ70" s="447"/>
      <c r="WUR70" s="447"/>
      <c r="WUS70" s="447"/>
      <c r="WUT70" s="447"/>
      <c r="WUU70" s="447"/>
      <c r="WUV70" s="447"/>
      <c r="WUW70" s="447"/>
      <c r="WUX70" s="447"/>
      <c r="WUY70" s="447"/>
      <c r="WUZ70" s="447"/>
      <c r="WVA70" s="447"/>
      <c r="WVB70" s="447"/>
      <c r="WVC70" s="447"/>
      <c r="WVD70" s="447"/>
      <c r="WVE70" s="447"/>
      <c r="WVF70" s="447"/>
      <c r="WVG70" s="447"/>
      <c r="WVH70" s="447"/>
      <c r="WVI70" s="447"/>
      <c r="WVJ70" s="447"/>
      <c r="WVK70" s="447"/>
      <c r="WVL70" s="447"/>
      <c r="WVM70" s="447"/>
      <c r="WVN70" s="447"/>
      <c r="WVO70" s="447"/>
      <c r="WVP70" s="447"/>
      <c r="WVQ70" s="447"/>
      <c r="WVR70" s="447"/>
      <c r="WVS70" s="447"/>
      <c r="WVT70" s="447"/>
      <c r="WVU70" s="447"/>
      <c r="WVV70" s="447"/>
    </row>
    <row r="71" spans="1:16142" x14ac:dyDescent="0.25">
      <c r="A71" s="925"/>
      <c r="B71" s="925"/>
      <c r="C71" s="925"/>
      <c r="D71" s="925"/>
      <c r="E71" s="925"/>
      <c r="F71" s="925"/>
      <c r="G71" s="925"/>
      <c r="H71" s="925"/>
      <c r="I71" s="925"/>
      <c r="J71" s="925"/>
      <c r="K71" s="925"/>
      <c r="L71" s="925"/>
      <c r="M71" s="925"/>
      <c r="N71" s="925"/>
      <c r="O71" s="925"/>
      <c r="P71" s="447"/>
      <c r="Q71" s="447"/>
      <c r="R71" s="447"/>
      <c r="S71" s="447"/>
      <c r="T71" s="447"/>
      <c r="U71" s="447"/>
      <c r="V71" s="447"/>
      <c r="W71" s="447"/>
      <c r="X71" s="447"/>
      <c r="Y71" s="447"/>
      <c r="Z71" s="447"/>
      <c r="AA71" s="447"/>
      <c r="AB71" s="447"/>
      <c r="AC71" s="447"/>
      <c r="AD71" s="447"/>
      <c r="AE71" s="447"/>
      <c r="AF71" s="447"/>
      <c r="AG71" s="447"/>
      <c r="AH71" s="447"/>
      <c r="AI71" s="447"/>
      <c r="AJ71" s="447"/>
      <c r="AK71" s="447"/>
      <c r="AL71" s="447"/>
      <c r="AM71" s="447"/>
      <c r="AN71" s="447"/>
      <c r="AO71" s="447"/>
      <c r="AP71" s="447"/>
      <c r="AQ71" s="447"/>
      <c r="AR71" s="447"/>
      <c r="AS71" s="447"/>
      <c r="AT71" s="447"/>
      <c r="AU71" s="447"/>
      <c r="AV71" s="447"/>
      <c r="AW71" s="447"/>
      <c r="AX71" s="447"/>
      <c r="AY71" s="447"/>
      <c r="AZ71" s="447"/>
      <c r="BA71" s="447"/>
      <c r="BB71" s="447"/>
      <c r="BC71" s="447"/>
      <c r="BD71" s="447"/>
      <c r="BE71" s="447"/>
      <c r="BF71" s="447"/>
      <c r="BG71" s="447"/>
      <c r="BH71" s="447"/>
      <c r="BI71" s="447"/>
      <c r="BJ71" s="447"/>
      <c r="BK71" s="447"/>
      <c r="BL71" s="447"/>
      <c r="BM71" s="447"/>
      <c r="BN71" s="447"/>
      <c r="BO71" s="447"/>
      <c r="BP71" s="447"/>
      <c r="BQ71" s="447"/>
      <c r="BR71" s="447"/>
      <c r="BS71" s="447"/>
      <c r="BT71" s="447"/>
      <c r="BU71" s="447"/>
      <c r="BV71" s="447"/>
      <c r="BW71" s="447"/>
      <c r="BX71" s="447"/>
      <c r="BY71" s="447"/>
      <c r="BZ71" s="447"/>
      <c r="CA71" s="447"/>
      <c r="CB71" s="447"/>
      <c r="CC71" s="447"/>
      <c r="CD71" s="447"/>
      <c r="CE71" s="447"/>
      <c r="CF71" s="447"/>
      <c r="CG71" s="447"/>
      <c r="CH71" s="447"/>
      <c r="CI71" s="447"/>
      <c r="CJ71" s="447"/>
      <c r="CK71" s="447"/>
      <c r="CL71" s="447"/>
      <c r="CM71" s="447"/>
      <c r="CN71" s="447"/>
      <c r="CO71" s="447"/>
      <c r="CP71" s="447"/>
      <c r="CQ71" s="447"/>
      <c r="CR71" s="447"/>
      <c r="CS71" s="447"/>
      <c r="CT71" s="447"/>
      <c r="CU71" s="447"/>
      <c r="CV71" s="447"/>
      <c r="CW71" s="447"/>
      <c r="CX71" s="447"/>
      <c r="CY71" s="447"/>
      <c r="CZ71" s="447"/>
      <c r="DA71" s="447"/>
      <c r="DB71" s="447"/>
      <c r="DC71" s="447"/>
      <c r="DD71" s="447"/>
      <c r="DE71" s="447"/>
      <c r="DF71" s="447"/>
      <c r="DG71" s="447"/>
      <c r="DH71" s="447"/>
      <c r="DI71" s="447"/>
      <c r="DJ71" s="447"/>
      <c r="DK71" s="447"/>
      <c r="DL71" s="447"/>
      <c r="DM71" s="447"/>
      <c r="DN71" s="447"/>
      <c r="DO71" s="447"/>
      <c r="DP71" s="447"/>
      <c r="DQ71" s="447"/>
      <c r="DR71" s="447"/>
      <c r="DS71" s="447"/>
      <c r="DT71" s="447"/>
      <c r="DU71" s="447"/>
      <c r="DV71" s="447"/>
      <c r="DW71" s="447"/>
      <c r="DX71" s="447"/>
      <c r="DY71" s="447"/>
      <c r="DZ71" s="447"/>
      <c r="EA71" s="447"/>
      <c r="EB71" s="447"/>
      <c r="EC71" s="447"/>
      <c r="ED71" s="447"/>
      <c r="EE71" s="447"/>
      <c r="EF71" s="447"/>
      <c r="EG71" s="447"/>
      <c r="EH71" s="447"/>
      <c r="EI71" s="447"/>
      <c r="EJ71" s="447"/>
      <c r="EK71" s="447"/>
      <c r="EL71" s="447"/>
      <c r="EM71" s="447"/>
      <c r="EN71" s="447"/>
      <c r="EO71" s="447"/>
      <c r="EP71" s="447"/>
      <c r="EQ71" s="447"/>
      <c r="ER71" s="447"/>
      <c r="ES71" s="447"/>
      <c r="ET71" s="447"/>
      <c r="EU71" s="447"/>
      <c r="EV71" s="447"/>
      <c r="EW71" s="447"/>
      <c r="EX71" s="447"/>
      <c r="EY71" s="447"/>
      <c r="EZ71" s="447"/>
      <c r="FA71" s="447"/>
      <c r="FB71" s="447"/>
      <c r="FC71" s="447"/>
      <c r="FD71" s="447"/>
      <c r="FE71" s="447"/>
      <c r="FF71" s="447"/>
      <c r="FG71" s="447"/>
      <c r="FH71" s="447"/>
      <c r="FI71" s="447"/>
      <c r="FJ71" s="447"/>
      <c r="FK71" s="447"/>
      <c r="FL71" s="447"/>
      <c r="FM71" s="447"/>
      <c r="FN71" s="447"/>
      <c r="FO71" s="447"/>
      <c r="FP71" s="447"/>
      <c r="FQ71" s="447"/>
      <c r="FR71" s="447"/>
      <c r="FS71" s="447"/>
      <c r="FT71" s="447"/>
      <c r="FU71" s="447"/>
      <c r="FV71" s="447"/>
      <c r="FW71" s="447"/>
      <c r="FX71" s="447"/>
      <c r="FY71" s="447"/>
      <c r="FZ71" s="447"/>
      <c r="GA71" s="447"/>
      <c r="GB71" s="447"/>
      <c r="GC71" s="447"/>
      <c r="GD71" s="447"/>
      <c r="GE71" s="447"/>
      <c r="GF71" s="447"/>
      <c r="GG71" s="447"/>
      <c r="GH71" s="447"/>
      <c r="GI71" s="447"/>
      <c r="GJ71" s="447"/>
      <c r="GK71" s="447"/>
      <c r="GL71" s="447"/>
      <c r="GM71" s="447"/>
      <c r="GN71" s="447"/>
      <c r="GO71" s="447"/>
      <c r="GP71" s="447"/>
      <c r="GQ71" s="447"/>
      <c r="GR71" s="447"/>
      <c r="GS71" s="447"/>
      <c r="GT71" s="447"/>
      <c r="GU71" s="447"/>
      <c r="GV71" s="447"/>
      <c r="GW71" s="447"/>
      <c r="GX71" s="447"/>
      <c r="GY71" s="447"/>
      <c r="GZ71" s="447"/>
      <c r="HA71" s="447"/>
      <c r="HB71" s="447"/>
      <c r="HC71" s="447"/>
      <c r="HD71" s="447"/>
      <c r="HE71" s="447"/>
      <c r="HF71" s="447"/>
      <c r="HG71" s="447"/>
      <c r="HH71" s="447"/>
      <c r="HI71" s="447"/>
      <c r="HJ71" s="447"/>
      <c r="HK71" s="447"/>
      <c r="HL71" s="447"/>
      <c r="HM71" s="447"/>
      <c r="HN71" s="447"/>
      <c r="HO71" s="447"/>
      <c r="HP71" s="447"/>
      <c r="HQ71" s="447"/>
      <c r="HR71" s="447"/>
      <c r="HS71" s="447"/>
      <c r="HT71" s="447"/>
      <c r="HU71" s="447"/>
      <c r="HV71" s="447"/>
      <c r="HW71" s="447"/>
      <c r="HX71" s="447"/>
      <c r="HY71" s="447"/>
      <c r="HZ71" s="447"/>
      <c r="IA71" s="447"/>
      <c r="IB71" s="447"/>
      <c r="IC71" s="447"/>
      <c r="ID71" s="447"/>
      <c r="IE71" s="447"/>
      <c r="IF71" s="447"/>
      <c r="IG71" s="447"/>
      <c r="IH71" s="447"/>
      <c r="II71" s="447"/>
      <c r="IJ71" s="447"/>
      <c r="IK71" s="447"/>
      <c r="IL71" s="447"/>
      <c r="IM71" s="447"/>
      <c r="IN71" s="447"/>
      <c r="IO71" s="447"/>
      <c r="IP71" s="447"/>
      <c r="IQ71" s="447"/>
      <c r="IR71" s="447"/>
      <c r="IS71" s="447"/>
      <c r="IT71" s="447"/>
      <c r="IU71" s="447"/>
      <c r="IV71" s="447"/>
      <c r="IW71" s="447"/>
      <c r="IX71" s="447"/>
      <c r="IY71" s="447"/>
      <c r="IZ71" s="447"/>
      <c r="JA71" s="447"/>
      <c r="JB71" s="447"/>
      <c r="JC71" s="447"/>
      <c r="JD71" s="447"/>
      <c r="JE71" s="447"/>
      <c r="JF71" s="447"/>
      <c r="JG71" s="447"/>
      <c r="JH71" s="447"/>
      <c r="JI71" s="447"/>
      <c r="JJ71" s="447"/>
      <c r="JK71" s="447"/>
      <c r="JL71" s="447"/>
      <c r="JM71" s="447"/>
      <c r="JN71" s="447"/>
      <c r="JO71" s="447"/>
      <c r="JP71" s="447"/>
      <c r="JQ71" s="447"/>
      <c r="JR71" s="447"/>
      <c r="JS71" s="447"/>
      <c r="JT71" s="447"/>
      <c r="JU71" s="447"/>
      <c r="JV71" s="447"/>
      <c r="JW71" s="447"/>
      <c r="JX71" s="447"/>
      <c r="JY71" s="447"/>
      <c r="JZ71" s="447"/>
      <c r="KA71" s="447"/>
      <c r="KB71" s="447"/>
      <c r="KC71" s="447"/>
      <c r="KD71" s="447"/>
      <c r="KE71" s="447"/>
      <c r="KF71" s="447"/>
      <c r="KG71" s="447"/>
      <c r="KH71" s="447"/>
      <c r="KI71" s="447"/>
      <c r="KJ71" s="447"/>
      <c r="KK71" s="447"/>
      <c r="KL71" s="447"/>
      <c r="KM71" s="447"/>
      <c r="KN71" s="447"/>
      <c r="KO71" s="447"/>
      <c r="KP71" s="447"/>
      <c r="KQ71" s="447"/>
      <c r="KR71" s="447"/>
      <c r="KS71" s="447"/>
      <c r="KT71" s="447"/>
      <c r="KU71" s="447"/>
      <c r="KV71" s="447"/>
      <c r="KW71" s="447"/>
      <c r="KX71" s="447"/>
      <c r="KY71" s="447"/>
      <c r="KZ71" s="447"/>
      <c r="LA71" s="447"/>
      <c r="LB71" s="447"/>
      <c r="LC71" s="447"/>
      <c r="LD71" s="447"/>
      <c r="LE71" s="447"/>
      <c r="LF71" s="447"/>
      <c r="LG71" s="447"/>
      <c r="LH71" s="447"/>
      <c r="LI71" s="447"/>
      <c r="LJ71" s="447"/>
      <c r="LK71" s="447"/>
      <c r="LL71" s="447"/>
      <c r="LM71" s="447"/>
      <c r="LN71" s="447"/>
      <c r="LO71" s="447"/>
      <c r="LP71" s="447"/>
      <c r="LQ71" s="447"/>
      <c r="LR71" s="447"/>
      <c r="LS71" s="447"/>
      <c r="LT71" s="447"/>
      <c r="LU71" s="447"/>
      <c r="LV71" s="447"/>
      <c r="LW71" s="447"/>
      <c r="LX71" s="447"/>
      <c r="LY71" s="447"/>
      <c r="LZ71" s="447"/>
      <c r="MA71" s="447"/>
      <c r="MB71" s="447"/>
      <c r="MC71" s="447"/>
      <c r="MD71" s="447"/>
      <c r="ME71" s="447"/>
      <c r="MF71" s="447"/>
      <c r="MG71" s="447"/>
      <c r="MH71" s="447"/>
      <c r="MI71" s="447"/>
      <c r="MJ71" s="447"/>
      <c r="MK71" s="447"/>
      <c r="ML71" s="447"/>
      <c r="MM71" s="447"/>
      <c r="MN71" s="447"/>
      <c r="MO71" s="447"/>
      <c r="MP71" s="447"/>
      <c r="MQ71" s="447"/>
      <c r="MR71" s="447"/>
      <c r="MS71" s="447"/>
      <c r="MT71" s="447"/>
      <c r="MU71" s="447"/>
      <c r="MV71" s="447"/>
      <c r="MW71" s="447"/>
      <c r="MX71" s="447"/>
      <c r="MY71" s="447"/>
      <c r="MZ71" s="447"/>
      <c r="NA71" s="447"/>
      <c r="NB71" s="447"/>
      <c r="NC71" s="447"/>
      <c r="ND71" s="447"/>
      <c r="NE71" s="447"/>
      <c r="NF71" s="447"/>
      <c r="NG71" s="447"/>
      <c r="NH71" s="447"/>
      <c r="NI71" s="447"/>
      <c r="NJ71" s="447"/>
      <c r="NK71" s="447"/>
      <c r="NL71" s="447"/>
      <c r="NM71" s="447"/>
      <c r="NN71" s="447"/>
      <c r="NO71" s="447"/>
      <c r="NP71" s="447"/>
      <c r="NQ71" s="447"/>
      <c r="NR71" s="447"/>
      <c r="NS71" s="447"/>
      <c r="NT71" s="447"/>
      <c r="NU71" s="447"/>
      <c r="NV71" s="447"/>
      <c r="NW71" s="447"/>
      <c r="NX71" s="447"/>
      <c r="NY71" s="447"/>
      <c r="NZ71" s="447"/>
      <c r="OA71" s="447"/>
      <c r="OB71" s="447"/>
      <c r="OC71" s="447"/>
      <c r="OD71" s="447"/>
      <c r="OE71" s="447"/>
      <c r="OF71" s="447"/>
      <c r="OG71" s="447"/>
      <c r="OH71" s="447"/>
      <c r="OI71" s="447"/>
      <c r="OJ71" s="447"/>
      <c r="OK71" s="447"/>
      <c r="OL71" s="447"/>
      <c r="OM71" s="447"/>
      <c r="ON71" s="447"/>
      <c r="OO71" s="447"/>
      <c r="OP71" s="447"/>
      <c r="OQ71" s="447"/>
      <c r="OR71" s="447"/>
      <c r="OS71" s="447"/>
      <c r="OT71" s="447"/>
      <c r="OU71" s="447"/>
      <c r="OV71" s="447"/>
      <c r="OW71" s="447"/>
      <c r="OX71" s="447"/>
      <c r="OY71" s="447"/>
      <c r="OZ71" s="447"/>
      <c r="PA71" s="447"/>
      <c r="PB71" s="447"/>
      <c r="PC71" s="447"/>
      <c r="PD71" s="447"/>
      <c r="PE71" s="447"/>
      <c r="PF71" s="447"/>
      <c r="PG71" s="447"/>
      <c r="PH71" s="447"/>
      <c r="PI71" s="447"/>
      <c r="PJ71" s="447"/>
      <c r="PK71" s="447"/>
      <c r="PL71" s="447"/>
      <c r="PM71" s="447"/>
      <c r="PN71" s="447"/>
      <c r="PO71" s="447"/>
      <c r="PP71" s="447"/>
      <c r="PQ71" s="447"/>
      <c r="PR71" s="447"/>
      <c r="PS71" s="447"/>
      <c r="PT71" s="447"/>
      <c r="PU71" s="447"/>
      <c r="PV71" s="447"/>
      <c r="PW71" s="447"/>
      <c r="PX71" s="447"/>
      <c r="PY71" s="447"/>
      <c r="PZ71" s="447"/>
      <c r="QA71" s="447"/>
      <c r="QB71" s="447"/>
      <c r="QC71" s="447"/>
      <c r="QD71" s="447"/>
      <c r="QE71" s="447"/>
      <c r="QF71" s="447"/>
      <c r="QG71" s="447"/>
      <c r="QH71" s="447"/>
      <c r="QI71" s="447"/>
      <c r="QJ71" s="447"/>
      <c r="QK71" s="447"/>
      <c r="QL71" s="447"/>
      <c r="QM71" s="447"/>
      <c r="QN71" s="447"/>
      <c r="QO71" s="447"/>
      <c r="QP71" s="447"/>
      <c r="QQ71" s="447"/>
      <c r="QR71" s="447"/>
      <c r="QS71" s="447"/>
      <c r="QT71" s="447"/>
      <c r="QU71" s="447"/>
      <c r="QV71" s="447"/>
      <c r="QW71" s="447"/>
      <c r="QX71" s="447"/>
      <c r="QY71" s="447"/>
      <c r="QZ71" s="447"/>
      <c r="RA71" s="447"/>
      <c r="RB71" s="447"/>
      <c r="RC71" s="447"/>
      <c r="RD71" s="447"/>
      <c r="RE71" s="447"/>
      <c r="RF71" s="447"/>
      <c r="RG71" s="447"/>
      <c r="RH71" s="447"/>
      <c r="RI71" s="447"/>
      <c r="RJ71" s="447"/>
      <c r="RK71" s="447"/>
      <c r="RL71" s="447"/>
      <c r="RM71" s="447"/>
      <c r="RN71" s="447"/>
      <c r="RO71" s="447"/>
      <c r="RP71" s="447"/>
      <c r="RQ71" s="447"/>
      <c r="RR71" s="447"/>
      <c r="RS71" s="447"/>
      <c r="RT71" s="447"/>
      <c r="RU71" s="447"/>
      <c r="RV71" s="447"/>
      <c r="RW71" s="447"/>
      <c r="RX71" s="447"/>
      <c r="RY71" s="447"/>
      <c r="RZ71" s="447"/>
      <c r="SA71" s="447"/>
      <c r="SB71" s="447"/>
      <c r="SC71" s="447"/>
      <c r="SD71" s="447"/>
      <c r="SE71" s="447"/>
      <c r="SF71" s="447"/>
      <c r="SG71" s="447"/>
      <c r="SH71" s="447"/>
      <c r="SI71" s="447"/>
      <c r="SJ71" s="447"/>
      <c r="SK71" s="447"/>
      <c r="SL71" s="447"/>
      <c r="SM71" s="447"/>
      <c r="SN71" s="447"/>
      <c r="SO71" s="447"/>
      <c r="SP71" s="447"/>
      <c r="SQ71" s="447"/>
      <c r="SR71" s="447"/>
      <c r="SS71" s="447"/>
      <c r="ST71" s="447"/>
      <c r="SU71" s="447"/>
      <c r="SV71" s="447"/>
      <c r="SW71" s="447"/>
      <c r="SX71" s="447"/>
      <c r="SY71" s="447"/>
      <c r="SZ71" s="447"/>
      <c r="TA71" s="447"/>
      <c r="TB71" s="447"/>
      <c r="TC71" s="447"/>
      <c r="TD71" s="447"/>
      <c r="TE71" s="447"/>
      <c r="TF71" s="447"/>
      <c r="TG71" s="447"/>
      <c r="TH71" s="447"/>
      <c r="TI71" s="447"/>
      <c r="TJ71" s="447"/>
      <c r="TK71" s="447"/>
      <c r="TL71" s="447"/>
      <c r="TM71" s="447"/>
      <c r="TN71" s="447"/>
      <c r="TO71" s="447"/>
      <c r="TP71" s="447"/>
      <c r="TQ71" s="447"/>
      <c r="TR71" s="447"/>
      <c r="TS71" s="447"/>
      <c r="TT71" s="447"/>
      <c r="TU71" s="447"/>
      <c r="TV71" s="447"/>
      <c r="TW71" s="447"/>
      <c r="TX71" s="447"/>
      <c r="TY71" s="447"/>
      <c r="TZ71" s="447"/>
      <c r="UA71" s="447"/>
      <c r="UB71" s="447"/>
      <c r="UC71" s="447"/>
      <c r="UD71" s="447"/>
      <c r="UE71" s="447"/>
      <c r="UF71" s="447"/>
      <c r="UG71" s="447"/>
      <c r="UH71" s="447"/>
      <c r="UI71" s="447"/>
      <c r="UJ71" s="447"/>
      <c r="UK71" s="447"/>
      <c r="UL71" s="447"/>
      <c r="UM71" s="447"/>
      <c r="UN71" s="447"/>
      <c r="UO71" s="447"/>
      <c r="UP71" s="447"/>
      <c r="UQ71" s="447"/>
      <c r="UR71" s="447"/>
      <c r="US71" s="447"/>
      <c r="UT71" s="447"/>
      <c r="UU71" s="447"/>
      <c r="UV71" s="447"/>
      <c r="UW71" s="447"/>
      <c r="UX71" s="447"/>
      <c r="UY71" s="447"/>
      <c r="UZ71" s="447"/>
      <c r="VA71" s="447"/>
      <c r="VB71" s="447"/>
      <c r="VC71" s="447"/>
      <c r="VD71" s="447"/>
      <c r="VE71" s="447"/>
      <c r="VF71" s="447"/>
      <c r="VG71" s="447"/>
      <c r="VH71" s="447"/>
      <c r="VI71" s="447"/>
      <c r="VJ71" s="447"/>
      <c r="VK71" s="447"/>
      <c r="VL71" s="447"/>
      <c r="VM71" s="447"/>
      <c r="VN71" s="447"/>
      <c r="VO71" s="447"/>
      <c r="VP71" s="447"/>
      <c r="VQ71" s="447"/>
      <c r="VR71" s="447"/>
      <c r="VS71" s="447"/>
      <c r="VT71" s="447"/>
      <c r="VU71" s="447"/>
      <c r="VV71" s="447"/>
      <c r="VW71" s="447"/>
      <c r="VX71" s="447"/>
      <c r="VY71" s="447"/>
      <c r="VZ71" s="447"/>
      <c r="WA71" s="447"/>
      <c r="WB71" s="447"/>
      <c r="WC71" s="447"/>
      <c r="WD71" s="447"/>
      <c r="WE71" s="447"/>
      <c r="WF71" s="447"/>
      <c r="WG71" s="447"/>
      <c r="WH71" s="447"/>
      <c r="WI71" s="447"/>
      <c r="WJ71" s="447"/>
      <c r="WK71" s="447"/>
      <c r="WL71" s="447"/>
      <c r="WM71" s="447"/>
      <c r="WN71" s="447"/>
      <c r="WO71" s="447"/>
      <c r="WP71" s="447"/>
      <c r="WQ71" s="447"/>
      <c r="WR71" s="447"/>
      <c r="WS71" s="447"/>
      <c r="WT71" s="447"/>
      <c r="WU71" s="447"/>
      <c r="WV71" s="447"/>
      <c r="WW71" s="447"/>
      <c r="WX71" s="447"/>
      <c r="WY71" s="447"/>
      <c r="WZ71" s="447"/>
      <c r="XA71" s="447"/>
      <c r="XB71" s="447"/>
      <c r="XC71" s="447"/>
      <c r="XD71" s="447"/>
      <c r="XE71" s="447"/>
      <c r="XF71" s="447"/>
      <c r="XG71" s="447"/>
      <c r="XH71" s="447"/>
      <c r="XI71" s="447"/>
      <c r="XJ71" s="447"/>
      <c r="XK71" s="447"/>
      <c r="XL71" s="447"/>
      <c r="XM71" s="447"/>
      <c r="XN71" s="447"/>
      <c r="XO71" s="447"/>
      <c r="XP71" s="447"/>
      <c r="XQ71" s="447"/>
      <c r="XR71" s="447"/>
      <c r="XS71" s="447"/>
      <c r="XT71" s="447"/>
      <c r="XU71" s="447"/>
      <c r="XV71" s="447"/>
      <c r="XW71" s="447"/>
      <c r="XX71" s="447"/>
      <c r="XY71" s="447"/>
      <c r="XZ71" s="447"/>
      <c r="YA71" s="447"/>
      <c r="YB71" s="447"/>
      <c r="YC71" s="447"/>
      <c r="YD71" s="447"/>
      <c r="YE71" s="447"/>
      <c r="YF71" s="447"/>
      <c r="YG71" s="447"/>
      <c r="YH71" s="447"/>
      <c r="YI71" s="447"/>
      <c r="YJ71" s="447"/>
      <c r="YK71" s="447"/>
      <c r="YL71" s="447"/>
      <c r="YM71" s="447"/>
      <c r="YN71" s="447"/>
      <c r="YO71" s="447"/>
      <c r="YP71" s="447"/>
      <c r="YQ71" s="447"/>
      <c r="YR71" s="447"/>
      <c r="YS71" s="447"/>
      <c r="YT71" s="447"/>
      <c r="YU71" s="447"/>
      <c r="YV71" s="447"/>
      <c r="YW71" s="447"/>
      <c r="YX71" s="447"/>
      <c r="YY71" s="447"/>
      <c r="YZ71" s="447"/>
      <c r="ZA71" s="447"/>
      <c r="ZB71" s="447"/>
      <c r="ZC71" s="447"/>
      <c r="ZD71" s="447"/>
      <c r="ZE71" s="447"/>
      <c r="ZF71" s="447"/>
      <c r="ZG71" s="447"/>
      <c r="ZH71" s="447"/>
      <c r="ZI71" s="447"/>
      <c r="ZJ71" s="447"/>
      <c r="ZK71" s="447"/>
      <c r="ZL71" s="447"/>
      <c r="ZM71" s="447"/>
      <c r="ZN71" s="447"/>
      <c r="ZO71" s="447"/>
      <c r="ZP71" s="447"/>
      <c r="ZQ71" s="447"/>
      <c r="ZR71" s="447"/>
      <c r="ZS71" s="447"/>
      <c r="ZT71" s="447"/>
      <c r="ZU71" s="447"/>
      <c r="ZV71" s="447"/>
      <c r="ZW71" s="447"/>
      <c r="ZX71" s="447"/>
      <c r="ZY71" s="447"/>
      <c r="ZZ71" s="447"/>
      <c r="AAA71" s="447"/>
      <c r="AAB71" s="447"/>
      <c r="AAC71" s="447"/>
      <c r="AAD71" s="447"/>
      <c r="AAE71" s="447"/>
      <c r="AAF71" s="447"/>
      <c r="AAG71" s="447"/>
      <c r="AAH71" s="447"/>
      <c r="AAI71" s="447"/>
      <c r="AAJ71" s="447"/>
      <c r="AAK71" s="447"/>
      <c r="AAL71" s="447"/>
      <c r="AAM71" s="447"/>
      <c r="AAN71" s="447"/>
      <c r="AAO71" s="447"/>
      <c r="AAP71" s="447"/>
      <c r="AAQ71" s="447"/>
      <c r="AAR71" s="447"/>
      <c r="AAS71" s="447"/>
      <c r="AAT71" s="447"/>
      <c r="AAU71" s="447"/>
      <c r="AAV71" s="447"/>
      <c r="AAW71" s="447"/>
      <c r="AAX71" s="447"/>
      <c r="AAY71" s="447"/>
      <c r="AAZ71" s="447"/>
      <c r="ABA71" s="447"/>
      <c r="ABB71" s="447"/>
      <c r="ABC71" s="447"/>
      <c r="ABD71" s="447"/>
      <c r="ABE71" s="447"/>
      <c r="ABF71" s="447"/>
      <c r="ABG71" s="447"/>
      <c r="ABH71" s="447"/>
      <c r="ABI71" s="447"/>
      <c r="ABJ71" s="447"/>
      <c r="ABK71" s="447"/>
      <c r="ABL71" s="447"/>
      <c r="ABM71" s="447"/>
      <c r="ABN71" s="447"/>
      <c r="ABO71" s="447"/>
      <c r="ABP71" s="447"/>
      <c r="ABQ71" s="447"/>
      <c r="ABR71" s="447"/>
      <c r="ABS71" s="447"/>
      <c r="ABT71" s="447"/>
      <c r="ABU71" s="447"/>
      <c r="ABV71" s="447"/>
      <c r="ABW71" s="447"/>
      <c r="ABX71" s="447"/>
      <c r="ABY71" s="447"/>
      <c r="ABZ71" s="447"/>
      <c r="ACA71" s="447"/>
      <c r="ACB71" s="447"/>
      <c r="ACC71" s="447"/>
      <c r="ACD71" s="447"/>
      <c r="ACE71" s="447"/>
      <c r="ACF71" s="447"/>
      <c r="ACG71" s="447"/>
      <c r="ACH71" s="447"/>
      <c r="ACI71" s="447"/>
      <c r="ACJ71" s="447"/>
      <c r="ACK71" s="447"/>
      <c r="ACL71" s="447"/>
      <c r="ACM71" s="447"/>
      <c r="ACN71" s="447"/>
      <c r="ACO71" s="447"/>
      <c r="ACP71" s="447"/>
      <c r="ACQ71" s="447"/>
      <c r="ACR71" s="447"/>
      <c r="ACS71" s="447"/>
      <c r="ACT71" s="447"/>
      <c r="ACU71" s="447"/>
      <c r="ACV71" s="447"/>
      <c r="ACW71" s="447"/>
      <c r="ACX71" s="447"/>
      <c r="ACY71" s="447"/>
      <c r="ACZ71" s="447"/>
      <c r="ADA71" s="447"/>
      <c r="ADB71" s="447"/>
      <c r="ADC71" s="447"/>
      <c r="ADD71" s="447"/>
      <c r="ADE71" s="447"/>
      <c r="ADF71" s="447"/>
      <c r="ADG71" s="447"/>
      <c r="ADH71" s="447"/>
      <c r="ADI71" s="447"/>
      <c r="ADJ71" s="447"/>
      <c r="ADK71" s="447"/>
      <c r="ADL71" s="447"/>
      <c r="ADM71" s="447"/>
      <c r="ADN71" s="447"/>
      <c r="ADO71" s="447"/>
      <c r="ADP71" s="447"/>
      <c r="ADQ71" s="447"/>
      <c r="ADR71" s="447"/>
      <c r="ADS71" s="447"/>
      <c r="ADT71" s="447"/>
      <c r="ADU71" s="447"/>
      <c r="ADV71" s="447"/>
      <c r="ADW71" s="447"/>
      <c r="ADX71" s="447"/>
      <c r="ADY71" s="447"/>
      <c r="ADZ71" s="447"/>
      <c r="AEA71" s="447"/>
      <c r="AEB71" s="447"/>
      <c r="AEC71" s="447"/>
      <c r="AED71" s="447"/>
      <c r="AEE71" s="447"/>
      <c r="AEF71" s="447"/>
      <c r="AEG71" s="447"/>
      <c r="AEH71" s="447"/>
      <c r="AEI71" s="447"/>
      <c r="AEJ71" s="447"/>
      <c r="AEK71" s="447"/>
      <c r="AEL71" s="447"/>
      <c r="AEM71" s="447"/>
      <c r="AEN71" s="447"/>
      <c r="AEO71" s="447"/>
      <c r="AEP71" s="447"/>
      <c r="AEQ71" s="447"/>
      <c r="AER71" s="447"/>
      <c r="AES71" s="447"/>
      <c r="AET71" s="447"/>
      <c r="AEU71" s="447"/>
      <c r="AEV71" s="447"/>
      <c r="AEW71" s="447"/>
      <c r="AEX71" s="447"/>
      <c r="AEY71" s="447"/>
      <c r="AEZ71" s="447"/>
      <c r="AFA71" s="447"/>
      <c r="AFB71" s="447"/>
      <c r="AFC71" s="447"/>
      <c r="AFD71" s="447"/>
      <c r="AFE71" s="447"/>
      <c r="AFF71" s="447"/>
      <c r="AFG71" s="447"/>
      <c r="AFH71" s="447"/>
      <c r="AFI71" s="447"/>
      <c r="AFJ71" s="447"/>
      <c r="AFK71" s="447"/>
      <c r="AFL71" s="447"/>
      <c r="AFM71" s="447"/>
      <c r="AFN71" s="447"/>
      <c r="AFO71" s="447"/>
      <c r="AFP71" s="447"/>
      <c r="AFQ71" s="447"/>
      <c r="AFR71" s="447"/>
      <c r="AFS71" s="447"/>
      <c r="AFT71" s="447"/>
      <c r="AFU71" s="447"/>
      <c r="AFV71" s="447"/>
      <c r="AFW71" s="447"/>
      <c r="AFX71" s="447"/>
      <c r="AFY71" s="447"/>
      <c r="AFZ71" s="447"/>
      <c r="AGA71" s="447"/>
      <c r="AGB71" s="447"/>
      <c r="AGC71" s="447"/>
      <c r="AGD71" s="447"/>
      <c r="AGE71" s="447"/>
      <c r="AGF71" s="447"/>
      <c r="AGG71" s="447"/>
      <c r="AGH71" s="447"/>
      <c r="AGI71" s="447"/>
      <c r="AGJ71" s="447"/>
      <c r="AGK71" s="447"/>
      <c r="AGL71" s="447"/>
      <c r="AGM71" s="447"/>
      <c r="AGN71" s="447"/>
      <c r="AGO71" s="447"/>
      <c r="AGP71" s="447"/>
      <c r="AGQ71" s="447"/>
      <c r="AGR71" s="447"/>
      <c r="AGS71" s="447"/>
      <c r="AGT71" s="447"/>
      <c r="AGU71" s="447"/>
      <c r="AGV71" s="447"/>
      <c r="AGW71" s="447"/>
      <c r="AGX71" s="447"/>
      <c r="AGY71" s="447"/>
      <c r="AGZ71" s="447"/>
      <c r="AHA71" s="447"/>
      <c r="AHB71" s="447"/>
      <c r="AHC71" s="447"/>
      <c r="AHD71" s="447"/>
      <c r="AHE71" s="447"/>
      <c r="AHF71" s="447"/>
      <c r="AHG71" s="447"/>
      <c r="AHH71" s="447"/>
      <c r="AHI71" s="447"/>
      <c r="AHJ71" s="447"/>
      <c r="AHK71" s="447"/>
      <c r="AHL71" s="447"/>
      <c r="AHM71" s="447"/>
      <c r="AHN71" s="447"/>
      <c r="AHO71" s="447"/>
      <c r="AHP71" s="447"/>
      <c r="AHQ71" s="447"/>
      <c r="AHR71" s="447"/>
      <c r="AHS71" s="447"/>
      <c r="AHT71" s="447"/>
      <c r="AHU71" s="447"/>
      <c r="AHV71" s="447"/>
      <c r="AHW71" s="447"/>
      <c r="AHX71" s="447"/>
      <c r="AHY71" s="447"/>
      <c r="AHZ71" s="447"/>
      <c r="AIA71" s="447"/>
      <c r="AIB71" s="447"/>
      <c r="AIC71" s="447"/>
      <c r="AID71" s="447"/>
      <c r="AIE71" s="447"/>
      <c r="AIF71" s="447"/>
      <c r="AIG71" s="447"/>
      <c r="AIH71" s="447"/>
      <c r="AII71" s="447"/>
      <c r="AIJ71" s="447"/>
      <c r="AIK71" s="447"/>
      <c r="AIL71" s="447"/>
      <c r="AIM71" s="447"/>
      <c r="AIN71" s="447"/>
      <c r="AIO71" s="447"/>
      <c r="AIP71" s="447"/>
      <c r="AIQ71" s="447"/>
      <c r="AIR71" s="447"/>
      <c r="AIS71" s="447"/>
      <c r="AIT71" s="447"/>
      <c r="AIU71" s="447"/>
      <c r="AIV71" s="447"/>
      <c r="AIW71" s="447"/>
      <c r="AIX71" s="447"/>
      <c r="AIY71" s="447"/>
      <c r="AIZ71" s="447"/>
      <c r="AJA71" s="447"/>
      <c r="AJB71" s="447"/>
      <c r="AJC71" s="447"/>
      <c r="AJD71" s="447"/>
      <c r="AJE71" s="447"/>
      <c r="AJF71" s="447"/>
      <c r="AJG71" s="447"/>
      <c r="AJH71" s="447"/>
      <c r="AJI71" s="447"/>
      <c r="AJJ71" s="447"/>
      <c r="AJK71" s="447"/>
      <c r="AJL71" s="447"/>
      <c r="AJM71" s="447"/>
      <c r="AJN71" s="447"/>
      <c r="AJO71" s="447"/>
      <c r="AJP71" s="447"/>
      <c r="AJQ71" s="447"/>
      <c r="AJR71" s="447"/>
      <c r="AJS71" s="447"/>
      <c r="AJT71" s="447"/>
      <c r="AJU71" s="447"/>
      <c r="AJV71" s="447"/>
      <c r="AJW71" s="447"/>
      <c r="AJX71" s="447"/>
      <c r="AJY71" s="447"/>
      <c r="AJZ71" s="447"/>
      <c r="AKA71" s="447"/>
      <c r="AKB71" s="447"/>
      <c r="AKC71" s="447"/>
      <c r="AKD71" s="447"/>
      <c r="AKE71" s="447"/>
      <c r="AKF71" s="447"/>
      <c r="AKG71" s="447"/>
      <c r="AKH71" s="447"/>
      <c r="AKI71" s="447"/>
      <c r="AKJ71" s="447"/>
      <c r="AKK71" s="447"/>
      <c r="AKL71" s="447"/>
      <c r="AKM71" s="447"/>
      <c r="AKN71" s="447"/>
      <c r="AKO71" s="447"/>
      <c r="AKP71" s="447"/>
      <c r="AKQ71" s="447"/>
      <c r="AKR71" s="447"/>
      <c r="AKS71" s="447"/>
      <c r="AKT71" s="447"/>
      <c r="AKU71" s="447"/>
      <c r="AKV71" s="447"/>
      <c r="AKW71" s="447"/>
      <c r="AKX71" s="447"/>
      <c r="AKY71" s="447"/>
      <c r="AKZ71" s="447"/>
      <c r="ALA71" s="447"/>
      <c r="ALB71" s="447"/>
      <c r="ALC71" s="447"/>
      <c r="ALD71" s="447"/>
      <c r="ALE71" s="447"/>
      <c r="ALF71" s="447"/>
      <c r="ALG71" s="447"/>
      <c r="ALH71" s="447"/>
      <c r="ALI71" s="447"/>
      <c r="ALJ71" s="447"/>
      <c r="ALK71" s="447"/>
      <c r="ALL71" s="447"/>
      <c r="ALM71" s="447"/>
      <c r="ALN71" s="447"/>
      <c r="ALO71" s="447"/>
      <c r="ALP71" s="447"/>
      <c r="ALQ71" s="447"/>
      <c r="ALR71" s="447"/>
      <c r="ALS71" s="447"/>
      <c r="ALT71" s="447"/>
      <c r="ALU71" s="447"/>
      <c r="ALV71" s="447"/>
      <c r="ALW71" s="447"/>
      <c r="ALX71" s="447"/>
      <c r="ALY71" s="447"/>
      <c r="ALZ71" s="447"/>
      <c r="AMA71" s="447"/>
      <c r="AMB71" s="447"/>
      <c r="AMC71" s="447"/>
      <c r="AMD71" s="447"/>
      <c r="AME71" s="447"/>
      <c r="AMF71" s="447"/>
      <c r="AMG71" s="447"/>
      <c r="AMH71" s="447"/>
      <c r="AMI71" s="447"/>
      <c r="AMJ71" s="447"/>
      <c r="AMK71" s="447"/>
      <c r="AML71" s="447"/>
      <c r="AMM71" s="447"/>
      <c r="AMN71" s="447"/>
      <c r="AMO71" s="447"/>
      <c r="AMP71" s="447"/>
      <c r="AMQ71" s="447"/>
      <c r="AMR71" s="447"/>
      <c r="AMS71" s="447"/>
      <c r="AMT71" s="447"/>
      <c r="AMU71" s="447"/>
      <c r="AMV71" s="447"/>
      <c r="AMW71" s="447"/>
      <c r="AMX71" s="447"/>
      <c r="AMY71" s="447"/>
      <c r="AMZ71" s="447"/>
      <c r="ANA71" s="447"/>
      <c r="ANB71" s="447"/>
      <c r="ANC71" s="447"/>
      <c r="AND71" s="447"/>
      <c r="ANE71" s="447"/>
      <c r="ANF71" s="447"/>
      <c r="ANG71" s="447"/>
      <c r="ANH71" s="447"/>
      <c r="ANI71" s="447"/>
      <c r="ANJ71" s="447"/>
      <c r="ANK71" s="447"/>
      <c r="ANL71" s="447"/>
      <c r="ANM71" s="447"/>
      <c r="ANN71" s="447"/>
      <c r="ANO71" s="447"/>
      <c r="ANP71" s="447"/>
      <c r="ANQ71" s="447"/>
      <c r="ANR71" s="447"/>
      <c r="ANS71" s="447"/>
      <c r="ANT71" s="447"/>
      <c r="ANU71" s="447"/>
      <c r="ANV71" s="447"/>
      <c r="ANW71" s="447"/>
      <c r="ANX71" s="447"/>
      <c r="ANY71" s="447"/>
      <c r="ANZ71" s="447"/>
      <c r="AOA71" s="447"/>
      <c r="AOB71" s="447"/>
      <c r="AOC71" s="447"/>
      <c r="AOD71" s="447"/>
      <c r="AOE71" s="447"/>
      <c r="AOF71" s="447"/>
      <c r="AOG71" s="447"/>
      <c r="AOH71" s="447"/>
      <c r="AOI71" s="447"/>
      <c r="AOJ71" s="447"/>
      <c r="AOK71" s="447"/>
      <c r="AOL71" s="447"/>
      <c r="AOM71" s="447"/>
      <c r="AON71" s="447"/>
      <c r="AOO71" s="447"/>
      <c r="AOP71" s="447"/>
      <c r="AOQ71" s="447"/>
      <c r="AOR71" s="447"/>
      <c r="AOS71" s="447"/>
      <c r="AOT71" s="447"/>
      <c r="AOU71" s="447"/>
      <c r="AOV71" s="447"/>
      <c r="AOW71" s="447"/>
      <c r="AOX71" s="447"/>
      <c r="AOY71" s="447"/>
      <c r="AOZ71" s="447"/>
      <c r="APA71" s="447"/>
      <c r="APB71" s="447"/>
      <c r="APC71" s="447"/>
      <c r="APD71" s="447"/>
      <c r="APE71" s="447"/>
      <c r="APF71" s="447"/>
      <c r="APG71" s="447"/>
      <c r="APH71" s="447"/>
      <c r="API71" s="447"/>
      <c r="APJ71" s="447"/>
      <c r="APK71" s="447"/>
      <c r="APL71" s="447"/>
      <c r="APM71" s="447"/>
      <c r="APN71" s="447"/>
      <c r="APO71" s="447"/>
      <c r="APP71" s="447"/>
      <c r="APQ71" s="447"/>
      <c r="APR71" s="447"/>
      <c r="APS71" s="447"/>
      <c r="APT71" s="447"/>
      <c r="APU71" s="447"/>
      <c r="APV71" s="447"/>
      <c r="APW71" s="447"/>
      <c r="APX71" s="447"/>
      <c r="APY71" s="447"/>
      <c r="APZ71" s="447"/>
      <c r="AQA71" s="447"/>
      <c r="AQB71" s="447"/>
      <c r="AQC71" s="447"/>
      <c r="AQD71" s="447"/>
      <c r="AQE71" s="447"/>
      <c r="AQF71" s="447"/>
      <c r="AQG71" s="447"/>
      <c r="AQH71" s="447"/>
      <c r="AQI71" s="447"/>
      <c r="AQJ71" s="447"/>
      <c r="AQK71" s="447"/>
      <c r="AQL71" s="447"/>
      <c r="AQM71" s="447"/>
      <c r="AQN71" s="447"/>
      <c r="AQO71" s="447"/>
      <c r="AQP71" s="447"/>
      <c r="AQQ71" s="447"/>
      <c r="AQR71" s="447"/>
      <c r="AQS71" s="447"/>
      <c r="AQT71" s="447"/>
      <c r="AQU71" s="447"/>
      <c r="AQV71" s="447"/>
      <c r="AQW71" s="447"/>
      <c r="AQX71" s="447"/>
      <c r="AQY71" s="447"/>
      <c r="AQZ71" s="447"/>
      <c r="ARA71" s="447"/>
      <c r="ARB71" s="447"/>
      <c r="ARC71" s="447"/>
      <c r="ARD71" s="447"/>
      <c r="ARE71" s="447"/>
      <c r="ARF71" s="447"/>
      <c r="ARG71" s="447"/>
      <c r="ARH71" s="447"/>
      <c r="ARI71" s="447"/>
      <c r="ARJ71" s="447"/>
      <c r="ARK71" s="447"/>
      <c r="ARL71" s="447"/>
      <c r="ARM71" s="447"/>
      <c r="ARN71" s="447"/>
      <c r="ARO71" s="447"/>
      <c r="ARP71" s="447"/>
      <c r="ARQ71" s="447"/>
      <c r="ARR71" s="447"/>
      <c r="ARS71" s="447"/>
      <c r="ART71" s="447"/>
      <c r="ARU71" s="447"/>
      <c r="ARV71" s="447"/>
      <c r="ARW71" s="447"/>
      <c r="ARX71" s="447"/>
      <c r="ARY71" s="447"/>
      <c r="ARZ71" s="447"/>
      <c r="ASA71" s="447"/>
      <c r="ASB71" s="447"/>
      <c r="ASC71" s="447"/>
      <c r="ASD71" s="447"/>
      <c r="ASE71" s="447"/>
      <c r="ASF71" s="447"/>
      <c r="ASG71" s="447"/>
      <c r="ASH71" s="447"/>
      <c r="ASI71" s="447"/>
      <c r="ASJ71" s="447"/>
      <c r="ASK71" s="447"/>
      <c r="ASL71" s="447"/>
      <c r="ASM71" s="447"/>
      <c r="ASN71" s="447"/>
      <c r="ASO71" s="447"/>
      <c r="ASP71" s="447"/>
      <c r="ASQ71" s="447"/>
      <c r="ASR71" s="447"/>
      <c r="ASS71" s="447"/>
      <c r="AST71" s="447"/>
      <c r="ASU71" s="447"/>
      <c r="ASV71" s="447"/>
      <c r="ASW71" s="447"/>
      <c r="ASX71" s="447"/>
      <c r="ASY71" s="447"/>
      <c r="ASZ71" s="447"/>
      <c r="ATA71" s="447"/>
      <c r="ATB71" s="447"/>
      <c r="ATC71" s="447"/>
      <c r="ATD71" s="447"/>
      <c r="ATE71" s="447"/>
      <c r="ATF71" s="447"/>
      <c r="ATG71" s="447"/>
      <c r="ATH71" s="447"/>
      <c r="ATI71" s="447"/>
      <c r="ATJ71" s="447"/>
      <c r="ATK71" s="447"/>
      <c r="ATL71" s="447"/>
      <c r="ATM71" s="447"/>
      <c r="ATN71" s="447"/>
      <c r="ATO71" s="447"/>
      <c r="ATP71" s="447"/>
      <c r="ATQ71" s="447"/>
      <c r="ATR71" s="447"/>
      <c r="ATS71" s="447"/>
      <c r="ATT71" s="447"/>
      <c r="ATU71" s="447"/>
      <c r="ATV71" s="447"/>
      <c r="ATW71" s="447"/>
      <c r="ATX71" s="447"/>
      <c r="ATY71" s="447"/>
      <c r="ATZ71" s="447"/>
      <c r="AUA71" s="447"/>
      <c r="AUB71" s="447"/>
      <c r="AUC71" s="447"/>
      <c r="AUD71" s="447"/>
      <c r="AUE71" s="447"/>
      <c r="AUF71" s="447"/>
      <c r="AUG71" s="447"/>
      <c r="AUH71" s="447"/>
      <c r="AUI71" s="447"/>
      <c r="AUJ71" s="447"/>
      <c r="AUK71" s="447"/>
      <c r="AUL71" s="447"/>
      <c r="AUM71" s="447"/>
      <c r="AUN71" s="447"/>
      <c r="AUO71" s="447"/>
      <c r="AUP71" s="447"/>
      <c r="AUQ71" s="447"/>
      <c r="AUR71" s="447"/>
      <c r="AUS71" s="447"/>
      <c r="AUT71" s="447"/>
      <c r="AUU71" s="447"/>
      <c r="AUV71" s="447"/>
      <c r="AUW71" s="447"/>
      <c r="AUX71" s="447"/>
      <c r="AUY71" s="447"/>
      <c r="AUZ71" s="447"/>
      <c r="AVA71" s="447"/>
      <c r="AVB71" s="447"/>
      <c r="AVC71" s="447"/>
      <c r="AVD71" s="447"/>
      <c r="AVE71" s="447"/>
      <c r="AVF71" s="447"/>
      <c r="AVG71" s="447"/>
      <c r="AVH71" s="447"/>
      <c r="AVI71" s="447"/>
      <c r="AVJ71" s="447"/>
      <c r="AVK71" s="447"/>
      <c r="AVL71" s="447"/>
      <c r="AVM71" s="447"/>
      <c r="AVN71" s="447"/>
      <c r="AVO71" s="447"/>
      <c r="AVP71" s="447"/>
      <c r="AVQ71" s="447"/>
      <c r="AVR71" s="447"/>
      <c r="AVS71" s="447"/>
      <c r="AVT71" s="447"/>
      <c r="AVU71" s="447"/>
      <c r="AVV71" s="447"/>
      <c r="AVW71" s="447"/>
      <c r="AVX71" s="447"/>
      <c r="AVY71" s="447"/>
      <c r="AVZ71" s="447"/>
      <c r="AWA71" s="447"/>
      <c r="AWB71" s="447"/>
      <c r="AWC71" s="447"/>
      <c r="AWD71" s="447"/>
      <c r="AWE71" s="447"/>
      <c r="AWF71" s="447"/>
      <c r="AWG71" s="447"/>
      <c r="AWH71" s="447"/>
      <c r="AWI71" s="447"/>
      <c r="AWJ71" s="447"/>
      <c r="AWK71" s="447"/>
      <c r="AWL71" s="447"/>
      <c r="AWM71" s="447"/>
      <c r="AWN71" s="447"/>
      <c r="AWO71" s="447"/>
      <c r="AWP71" s="447"/>
      <c r="AWQ71" s="447"/>
      <c r="AWR71" s="447"/>
      <c r="AWS71" s="447"/>
      <c r="AWT71" s="447"/>
      <c r="AWU71" s="447"/>
      <c r="AWV71" s="447"/>
      <c r="AWW71" s="447"/>
      <c r="AWX71" s="447"/>
      <c r="AWY71" s="447"/>
      <c r="AWZ71" s="447"/>
      <c r="AXA71" s="447"/>
      <c r="AXB71" s="447"/>
      <c r="AXC71" s="447"/>
      <c r="AXD71" s="447"/>
      <c r="AXE71" s="447"/>
      <c r="AXF71" s="447"/>
      <c r="AXG71" s="447"/>
      <c r="AXH71" s="447"/>
      <c r="AXI71" s="447"/>
      <c r="AXJ71" s="447"/>
      <c r="AXK71" s="447"/>
      <c r="AXL71" s="447"/>
      <c r="AXM71" s="447"/>
      <c r="AXN71" s="447"/>
      <c r="AXO71" s="447"/>
      <c r="AXP71" s="447"/>
      <c r="AXQ71" s="447"/>
      <c r="AXR71" s="447"/>
      <c r="AXS71" s="447"/>
      <c r="AXT71" s="447"/>
      <c r="AXU71" s="447"/>
      <c r="AXV71" s="447"/>
      <c r="AXW71" s="447"/>
      <c r="AXX71" s="447"/>
      <c r="AXY71" s="447"/>
      <c r="AXZ71" s="447"/>
      <c r="AYA71" s="447"/>
      <c r="AYB71" s="447"/>
      <c r="AYC71" s="447"/>
      <c r="AYD71" s="447"/>
      <c r="AYE71" s="447"/>
      <c r="AYF71" s="447"/>
      <c r="AYG71" s="447"/>
      <c r="AYH71" s="447"/>
      <c r="AYI71" s="447"/>
      <c r="AYJ71" s="447"/>
      <c r="AYK71" s="447"/>
      <c r="AYL71" s="447"/>
      <c r="AYM71" s="447"/>
      <c r="AYN71" s="447"/>
      <c r="AYO71" s="447"/>
      <c r="AYP71" s="447"/>
      <c r="AYQ71" s="447"/>
      <c r="AYR71" s="447"/>
      <c r="AYS71" s="447"/>
      <c r="AYT71" s="447"/>
      <c r="AYU71" s="447"/>
      <c r="AYV71" s="447"/>
      <c r="AYW71" s="447"/>
      <c r="AYX71" s="447"/>
      <c r="AYY71" s="447"/>
      <c r="AYZ71" s="447"/>
      <c r="AZA71" s="447"/>
      <c r="AZB71" s="447"/>
      <c r="AZC71" s="447"/>
      <c r="AZD71" s="447"/>
      <c r="AZE71" s="447"/>
      <c r="AZF71" s="447"/>
      <c r="AZG71" s="447"/>
      <c r="AZH71" s="447"/>
      <c r="AZI71" s="447"/>
      <c r="AZJ71" s="447"/>
      <c r="AZK71" s="447"/>
      <c r="AZL71" s="447"/>
      <c r="AZM71" s="447"/>
      <c r="AZN71" s="447"/>
      <c r="AZO71" s="447"/>
      <c r="AZP71" s="447"/>
      <c r="AZQ71" s="447"/>
      <c r="AZR71" s="447"/>
      <c r="AZS71" s="447"/>
      <c r="AZT71" s="447"/>
      <c r="AZU71" s="447"/>
      <c r="AZV71" s="447"/>
      <c r="AZW71" s="447"/>
      <c r="AZX71" s="447"/>
      <c r="AZY71" s="447"/>
      <c r="AZZ71" s="447"/>
      <c r="BAA71" s="447"/>
      <c r="BAB71" s="447"/>
      <c r="BAC71" s="447"/>
      <c r="BAD71" s="447"/>
      <c r="BAE71" s="447"/>
      <c r="BAF71" s="447"/>
      <c r="BAG71" s="447"/>
      <c r="BAH71" s="447"/>
      <c r="BAI71" s="447"/>
      <c r="BAJ71" s="447"/>
      <c r="BAK71" s="447"/>
      <c r="BAL71" s="447"/>
      <c r="BAM71" s="447"/>
      <c r="BAN71" s="447"/>
      <c r="BAO71" s="447"/>
      <c r="BAP71" s="447"/>
      <c r="BAQ71" s="447"/>
      <c r="BAR71" s="447"/>
      <c r="BAS71" s="447"/>
      <c r="BAT71" s="447"/>
      <c r="BAU71" s="447"/>
      <c r="BAV71" s="447"/>
      <c r="BAW71" s="447"/>
      <c r="BAX71" s="447"/>
      <c r="BAY71" s="447"/>
      <c r="BAZ71" s="447"/>
      <c r="BBA71" s="447"/>
      <c r="BBB71" s="447"/>
      <c r="BBC71" s="447"/>
      <c r="BBD71" s="447"/>
      <c r="BBE71" s="447"/>
      <c r="BBF71" s="447"/>
      <c r="BBG71" s="447"/>
      <c r="BBH71" s="447"/>
      <c r="BBI71" s="447"/>
      <c r="BBJ71" s="447"/>
      <c r="BBK71" s="447"/>
      <c r="BBL71" s="447"/>
      <c r="BBM71" s="447"/>
      <c r="BBN71" s="447"/>
      <c r="BBO71" s="447"/>
      <c r="BBP71" s="447"/>
      <c r="BBQ71" s="447"/>
      <c r="BBR71" s="447"/>
      <c r="BBS71" s="447"/>
      <c r="BBT71" s="447"/>
      <c r="BBU71" s="447"/>
      <c r="BBV71" s="447"/>
      <c r="BBW71" s="447"/>
      <c r="BBX71" s="447"/>
      <c r="BBY71" s="447"/>
      <c r="BBZ71" s="447"/>
      <c r="BCA71" s="447"/>
      <c r="BCB71" s="447"/>
      <c r="BCC71" s="447"/>
      <c r="BCD71" s="447"/>
      <c r="BCE71" s="447"/>
      <c r="BCF71" s="447"/>
      <c r="BCG71" s="447"/>
      <c r="BCH71" s="447"/>
      <c r="BCI71" s="447"/>
      <c r="BCJ71" s="447"/>
      <c r="BCK71" s="447"/>
      <c r="BCL71" s="447"/>
      <c r="BCM71" s="447"/>
      <c r="BCN71" s="447"/>
      <c r="BCO71" s="447"/>
      <c r="BCP71" s="447"/>
      <c r="BCQ71" s="447"/>
      <c r="BCR71" s="447"/>
      <c r="BCS71" s="447"/>
      <c r="BCT71" s="447"/>
      <c r="BCU71" s="447"/>
      <c r="BCV71" s="447"/>
      <c r="BCW71" s="447"/>
      <c r="BCX71" s="447"/>
      <c r="BCY71" s="447"/>
      <c r="BCZ71" s="447"/>
      <c r="BDA71" s="447"/>
      <c r="BDB71" s="447"/>
      <c r="BDC71" s="447"/>
      <c r="BDD71" s="447"/>
      <c r="BDE71" s="447"/>
      <c r="BDF71" s="447"/>
      <c r="BDG71" s="447"/>
      <c r="BDH71" s="447"/>
      <c r="BDI71" s="447"/>
      <c r="BDJ71" s="447"/>
      <c r="BDK71" s="447"/>
      <c r="BDL71" s="447"/>
      <c r="BDM71" s="447"/>
      <c r="BDN71" s="447"/>
      <c r="BDO71" s="447"/>
      <c r="BDP71" s="447"/>
      <c r="BDQ71" s="447"/>
      <c r="BDR71" s="447"/>
      <c r="BDS71" s="447"/>
      <c r="BDT71" s="447"/>
      <c r="BDU71" s="447"/>
      <c r="BDV71" s="447"/>
      <c r="BDW71" s="447"/>
      <c r="BDX71" s="447"/>
      <c r="BDY71" s="447"/>
      <c r="BDZ71" s="447"/>
      <c r="BEA71" s="447"/>
      <c r="BEB71" s="447"/>
      <c r="BEC71" s="447"/>
      <c r="BED71" s="447"/>
      <c r="BEE71" s="447"/>
      <c r="BEF71" s="447"/>
      <c r="BEG71" s="447"/>
      <c r="BEH71" s="447"/>
      <c r="BEI71" s="447"/>
      <c r="BEJ71" s="447"/>
      <c r="BEK71" s="447"/>
      <c r="BEL71" s="447"/>
      <c r="BEM71" s="447"/>
      <c r="BEN71" s="447"/>
      <c r="BEO71" s="447"/>
      <c r="BEP71" s="447"/>
      <c r="BEQ71" s="447"/>
      <c r="BER71" s="447"/>
      <c r="BES71" s="447"/>
      <c r="BET71" s="447"/>
      <c r="BEU71" s="447"/>
      <c r="BEV71" s="447"/>
      <c r="BEW71" s="447"/>
      <c r="BEX71" s="447"/>
      <c r="BEY71" s="447"/>
      <c r="BEZ71" s="447"/>
      <c r="BFA71" s="447"/>
      <c r="BFB71" s="447"/>
      <c r="BFC71" s="447"/>
      <c r="BFD71" s="447"/>
      <c r="BFE71" s="447"/>
      <c r="BFF71" s="447"/>
      <c r="BFG71" s="447"/>
      <c r="BFH71" s="447"/>
      <c r="BFI71" s="447"/>
      <c r="BFJ71" s="447"/>
      <c r="BFK71" s="447"/>
      <c r="BFL71" s="447"/>
      <c r="BFM71" s="447"/>
      <c r="BFN71" s="447"/>
      <c r="BFO71" s="447"/>
      <c r="BFP71" s="447"/>
      <c r="BFQ71" s="447"/>
      <c r="BFR71" s="447"/>
      <c r="BFS71" s="447"/>
      <c r="BFT71" s="447"/>
      <c r="BFU71" s="447"/>
      <c r="BFV71" s="447"/>
      <c r="BFW71" s="447"/>
      <c r="BFX71" s="447"/>
      <c r="BFY71" s="447"/>
      <c r="BFZ71" s="447"/>
      <c r="BGA71" s="447"/>
      <c r="BGB71" s="447"/>
      <c r="BGC71" s="447"/>
      <c r="BGD71" s="447"/>
      <c r="BGE71" s="447"/>
      <c r="BGF71" s="447"/>
      <c r="BGG71" s="447"/>
      <c r="BGH71" s="447"/>
      <c r="BGI71" s="447"/>
      <c r="BGJ71" s="447"/>
      <c r="BGK71" s="447"/>
      <c r="BGL71" s="447"/>
      <c r="BGM71" s="447"/>
      <c r="BGN71" s="447"/>
      <c r="BGO71" s="447"/>
      <c r="BGP71" s="447"/>
      <c r="BGQ71" s="447"/>
      <c r="BGR71" s="447"/>
      <c r="BGS71" s="447"/>
      <c r="BGT71" s="447"/>
      <c r="BGU71" s="447"/>
      <c r="BGV71" s="447"/>
      <c r="BGW71" s="447"/>
      <c r="BGX71" s="447"/>
      <c r="BGY71" s="447"/>
      <c r="BGZ71" s="447"/>
      <c r="BHA71" s="447"/>
      <c r="BHB71" s="447"/>
      <c r="BHC71" s="447"/>
      <c r="BHD71" s="447"/>
      <c r="BHE71" s="447"/>
      <c r="BHF71" s="447"/>
      <c r="BHG71" s="447"/>
      <c r="BHH71" s="447"/>
      <c r="BHI71" s="447"/>
      <c r="BHJ71" s="447"/>
      <c r="BHK71" s="447"/>
      <c r="BHL71" s="447"/>
      <c r="BHM71" s="447"/>
      <c r="BHN71" s="447"/>
      <c r="BHO71" s="447"/>
      <c r="BHP71" s="447"/>
      <c r="BHQ71" s="447"/>
      <c r="BHR71" s="447"/>
      <c r="BHS71" s="447"/>
      <c r="BHT71" s="447"/>
      <c r="BHU71" s="447"/>
      <c r="BHV71" s="447"/>
      <c r="BHW71" s="447"/>
      <c r="BHX71" s="447"/>
      <c r="BHY71" s="447"/>
      <c r="BHZ71" s="447"/>
      <c r="BIA71" s="447"/>
      <c r="BIB71" s="447"/>
      <c r="BIC71" s="447"/>
      <c r="BID71" s="447"/>
      <c r="BIE71" s="447"/>
      <c r="BIF71" s="447"/>
      <c r="BIG71" s="447"/>
      <c r="BIH71" s="447"/>
      <c r="BII71" s="447"/>
      <c r="BIJ71" s="447"/>
      <c r="BIK71" s="447"/>
      <c r="BIL71" s="447"/>
      <c r="BIM71" s="447"/>
      <c r="BIN71" s="447"/>
      <c r="BIO71" s="447"/>
      <c r="BIP71" s="447"/>
      <c r="BIQ71" s="447"/>
      <c r="BIR71" s="447"/>
      <c r="BIS71" s="447"/>
      <c r="BIT71" s="447"/>
      <c r="BIU71" s="447"/>
      <c r="BIV71" s="447"/>
      <c r="BIW71" s="447"/>
      <c r="BIX71" s="447"/>
      <c r="BIY71" s="447"/>
      <c r="BIZ71" s="447"/>
      <c r="BJA71" s="447"/>
      <c r="BJB71" s="447"/>
      <c r="BJC71" s="447"/>
      <c r="BJD71" s="447"/>
      <c r="BJE71" s="447"/>
      <c r="BJF71" s="447"/>
      <c r="BJG71" s="447"/>
      <c r="BJH71" s="447"/>
      <c r="BJI71" s="447"/>
      <c r="BJJ71" s="447"/>
      <c r="BJK71" s="447"/>
      <c r="BJL71" s="447"/>
      <c r="BJM71" s="447"/>
      <c r="BJN71" s="447"/>
      <c r="BJO71" s="447"/>
      <c r="BJP71" s="447"/>
      <c r="BJQ71" s="447"/>
      <c r="BJR71" s="447"/>
      <c r="BJS71" s="447"/>
      <c r="BJT71" s="447"/>
      <c r="BJU71" s="447"/>
      <c r="BJV71" s="447"/>
      <c r="BJW71" s="447"/>
      <c r="BJX71" s="447"/>
      <c r="BJY71" s="447"/>
      <c r="BJZ71" s="447"/>
      <c r="BKA71" s="447"/>
      <c r="BKB71" s="447"/>
      <c r="BKC71" s="447"/>
      <c r="BKD71" s="447"/>
      <c r="BKE71" s="447"/>
      <c r="BKF71" s="447"/>
      <c r="BKG71" s="447"/>
      <c r="BKH71" s="447"/>
      <c r="BKI71" s="447"/>
      <c r="BKJ71" s="447"/>
      <c r="BKK71" s="447"/>
      <c r="BKL71" s="447"/>
      <c r="BKM71" s="447"/>
      <c r="BKN71" s="447"/>
      <c r="BKO71" s="447"/>
      <c r="BKP71" s="447"/>
      <c r="BKQ71" s="447"/>
      <c r="BKR71" s="447"/>
      <c r="BKS71" s="447"/>
      <c r="BKT71" s="447"/>
      <c r="BKU71" s="447"/>
      <c r="BKV71" s="447"/>
      <c r="BKW71" s="447"/>
      <c r="BKX71" s="447"/>
      <c r="BKY71" s="447"/>
      <c r="BKZ71" s="447"/>
      <c r="BLA71" s="447"/>
      <c r="BLB71" s="447"/>
      <c r="BLC71" s="447"/>
      <c r="BLD71" s="447"/>
      <c r="BLE71" s="447"/>
      <c r="BLF71" s="447"/>
      <c r="BLG71" s="447"/>
      <c r="BLH71" s="447"/>
      <c r="BLI71" s="447"/>
      <c r="BLJ71" s="447"/>
      <c r="BLK71" s="447"/>
      <c r="BLL71" s="447"/>
      <c r="BLM71" s="447"/>
      <c r="BLN71" s="447"/>
      <c r="BLO71" s="447"/>
      <c r="BLP71" s="447"/>
      <c r="BLQ71" s="447"/>
      <c r="BLR71" s="447"/>
      <c r="BLS71" s="447"/>
      <c r="BLT71" s="447"/>
      <c r="BLU71" s="447"/>
      <c r="BLV71" s="447"/>
      <c r="BLW71" s="447"/>
      <c r="BLX71" s="447"/>
      <c r="BLY71" s="447"/>
      <c r="BLZ71" s="447"/>
      <c r="BMA71" s="447"/>
      <c r="BMB71" s="447"/>
      <c r="BMC71" s="447"/>
      <c r="BMD71" s="447"/>
      <c r="BME71" s="447"/>
      <c r="BMF71" s="447"/>
      <c r="BMG71" s="447"/>
      <c r="BMH71" s="447"/>
      <c r="BMI71" s="447"/>
      <c r="BMJ71" s="447"/>
      <c r="BMK71" s="447"/>
      <c r="BML71" s="447"/>
      <c r="BMM71" s="447"/>
      <c r="BMN71" s="447"/>
      <c r="BMO71" s="447"/>
      <c r="BMP71" s="447"/>
      <c r="BMQ71" s="447"/>
      <c r="BMR71" s="447"/>
      <c r="BMS71" s="447"/>
      <c r="BMT71" s="447"/>
      <c r="BMU71" s="447"/>
      <c r="BMV71" s="447"/>
      <c r="BMW71" s="447"/>
      <c r="BMX71" s="447"/>
      <c r="BMY71" s="447"/>
      <c r="BMZ71" s="447"/>
      <c r="BNA71" s="447"/>
      <c r="BNB71" s="447"/>
      <c r="BNC71" s="447"/>
      <c r="BND71" s="447"/>
      <c r="BNE71" s="447"/>
      <c r="BNF71" s="447"/>
      <c r="BNG71" s="447"/>
      <c r="BNH71" s="447"/>
      <c r="BNI71" s="447"/>
      <c r="BNJ71" s="447"/>
      <c r="BNK71" s="447"/>
      <c r="BNL71" s="447"/>
      <c r="BNM71" s="447"/>
      <c r="BNN71" s="447"/>
      <c r="BNO71" s="447"/>
      <c r="BNP71" s="447"/>
      <c r="BNQ71" s="447"/>
      <c r="BNR71" s="447"/>
      <c r="BNS71" s="447"/>
      <c r="BNT71" s="447"/>
      <c r="BNU71" s="447"/>
      <c r="BNV71" s="447"/>
      <c r="BNW71" s="447"/>
      <c r="BNX71" s="447"/>
      <c r="BNY71" s="447"/>
      <c r="BNZ71" s="447"/>
      <c r="BOA71" s="447"/>
      <c r="BOB71" s="447"/>
      <c r="BOC71" s="447"/>
      <c r="BOD71" s="447"/>
      <c r="BOE71" s="447"/>
      <c r="BOF71" s="447"/>
      <c r="BOG71" s="447"/>
      <c r="BOH71" s="447"/>
      <c r="BOI71" s="447"/>
      <c r="BOJ71" s="447"/>
      <c r="BOK71" s="447"/>
      <c r="BOL71" s="447"/>
      <c r="BOM71" s="447"/>
      <c r="BON71" s="447"/>
      <c r="BOO71" s="447"/>
      <c r="BOP71" s="447"/>
      <c r="BOQ71" s="447"/>
      <c r="BOR71" s="447"/>
      <c r="BOS71" s="447"/>
      <c r="BOT71" s="447"/>
      <c r="BOU71" s="447"/>
      <c r="BOV71" s="447"/>
      <c r="BOW71" s="447"/>
      <c r="BOX71" s="447"/>
      <c r="BOY71" s="447"/>
      <c r="BOZ71" s="447"/>
      <c r="BPA71" s="447"/>
      <c r="BPB71" s="447"/>
      <c r="BPC71" s="447"/>
      <c r="BPD71" s="447"/>
      <c r="BPE71" s="447"/>
      <c r="BPF71" s="447"/>
      <c r="BPG71" s="447"/>
      <c r="BPH71" s="447"/>
      <c r="BPI71" s="447"/>
      <c r="BPJ71" s="447"/>
      <c r="BPK71" s="447"/>
      <c r="BPL71" s="447"/>
      <c r="BPM71" s="447"/>
      <c r="BPN71" s="447"/>
      <c r="BPO71" s="447"/>
      <c r="BPP71" s="447"/>
      <c r="BPQ71" s="447"/>
      <c r="BPR71" s="447"/>
      <c r="BPS71" s="447"/>
      <c r="BPT71" s="447"/>
      <c r="BPU71" s="447"/>
      <c r="BPV71" s="447"/>
      <c r="BPW71" s="447"/>
      <c r="BPX71" s="447"/>
      <c r="BPY71" s="447"/>
      <c r="BPZ71" s="447"/>
      <c r="BQA71" s="447"/>
      <c r="BQB71" s="447"/>
      <c r="BQC71" s="447"/>
      <c r="BQD71" s="447"/>
      <c r="BQE71" s="447"/>
      <c r="BQF71" s="447"/>
      <c r="BQG71" s="447"/>
      <c r="BQH71" s="447"/>
      <c r="BQI71" s="447"/>
      <c r="BQJ71" s="447"/>
      <c r="BQK71" s="447"/>
      <c r="BQL71" s="447"/>
      <c r="BQM71" s="447"/>
      <c r="BQN71" s="447"/>
      <c r="BQO71" s="447"/>
      <c r="BQP71" s="447"/>
      <c r="BQQ71" s="447"/>
      <c r="BQR71" s="447"/>
      <c r="BQS71" s="447"/>
      <c r="BQT71" s="447"/>
      <c r="BQU71" s="447"/>
      <c r="BQV71" s="447"/>
      <c r="BQW71" s="447"/>
      <c r="BQX71" s="447"/>
      <c r="BQY71" s="447"/>
      <c r="BQZ71" s="447"/>
      <c r="BRA71" s="447"/>
      <c r="BRB71" s="447"/>
      <c r="BRC71" s="447"/>
      <c r="BRD71" s="447"/>
      <c r="BRE71" s="447"/>
      <c r="BRF71" s="447"/>
      <c r="BRG71" s="447"/>
      <c r="BRH71" s="447"/>
      <c r="BRI71" s="447"/>
      <c r="BRJ71" s="447"/>
      <c r="BRK71" s="447"/>
      <c r="BRL71" s="447"/>
      <c r="BRM71" s="447"/>
      <c r="BRN71" s="447"/>
      <c r="BRO71" s="447"/>
      <c r="BRP71" s="447"/>
      <c r="BRQ71" s="447"/>
      <c r="BRR71" s="447"/>
      <c r="BRS71" s="447"/>
      <c r="BRT71" s="447"/>
      <c r="BRU71" s="447"/>
      <c r="BRV71" s="447"/>
      <c r="BRW71" s="447"/>
      <c r="BRX71" s="447"/>
      <c r="BRY71" s="447"/>
      <c r="BRZ71" s="447"/>
      <c r="BSA71" s="447"/>
      <c r="BSB71" s="447"/>
      <c r="BSC71" s="447"/>
      <c r="BSD71" s="447"/>
      <c r="BSE71" s="447"/>
      <c r="BSF71" s="447"/>
      <c r="BSG71" s="447"/>
      <c r="BSH71" s="447"/>
      <c r="BSI71" s="447"/>
      <c r="BSJ71" s="447"/>
      <c r="BSK71" s="447"/>
      <c r="BSL71" s="447"/>
      <c r="BSM71" s="447"/>
      <c r="BSN71" s="447"/>
      <c r="BSO71" s="447"/>
      <c r="BSP71" s="447"/>
      <c r="BSQ71" s="447"/>
      <c r="BSR71" s="447"/>
      <c r="BSS71" s="447"/>
      <c r="BST71" s="447"/>
      <c r="BSU71" s="447"/>
      <c r="BSV71" s="447"/>
      <c r="BSW71" s="447"/>
      <c r="BSX71" s="447"/>
      <c r="BSY71" s="447"/>
      <c r="BSZ71" s="447"/>
      <c r="BTA71" s="447"/>
      <c r="BTB71" s="447"/>
      <c r="BTC71" s="447"/>
      <c r="BTD71" s="447"/>
      <c r="BTE71" s="447"/>
      <c r="BTF71" s="447"/>
      <c r="BTG71" s="447"/>
      <c r="BTH71" s="447"/>
      <c r="BTI71" s="447"/>
      <c r="BTJ71" s="447"/>
      <c r="BTK71" s="447"/>
      <c r="BTL71" s="447"/>
      <c r="BTM71" s="447"/>
      <c r="BTN71" s="447"/>
      <c r="BTO71" s="447"/>
      <c r="BTP71" s="447"/>
      <c r="BTQ71" s="447"/>
      <c r="BTR71" s="447"/>
      <c r="BTS71" s="447"/>
      <c r="BTT71" s="447"/>
      <c r="BTU71" s="447"/>
      <c r="BTV71" s="447"/>
      <c r="BTW71" s="447"/>
      <c r="BTX71" s="447"/>
      <c r="BTY71" s="447"/>
      <c r="BTZ71" s="447"/>
      <c r="BUA71" s="447"/>
      <c r="BUB71" s="447"/>
      <c r="BUC71" s="447"/>
      <c r="BUD71" s="447"/>
      <c r="BUE71" s="447"/>
      <c r="BUF71" s="447"/>
      <c r="BUG71" s="447"/>
      <c r="BUH71" s="447"/>
      <c r="BUI71" s="447"/>
      <c r="BUJ71" s="447"/>
      <c r="BUK71" s="447"/>
      <c r="BUL71" s="447"/>
      <c r="BUM71" s="447"/>
      <c r="BUN71" s="447"/>
      <c r="BUO71" s="447"/>
      <c r="BUP71" s="447"/>
      <c r="BUQ71" s="447"/>
      <c r="BUR71" s="447"/>
      <c r="BUS71" s="447"/>
      <c r="BUT71" s="447"/>
      <c r="BUU71" s="447"/>
      <c r="BUV71" s="447"/>
      <c r="BUW71" s="447"/>
      <c r="BUX71" s="447"/>
      <c r="BUY71" s="447"/>
      <c r="BUZ71" s="447"/>
      <c r="BVA71" s="447"/>
      <c r="BVB71" s="447"/>
      <c r="BVC71" s="447"/>
      <c r="BVD71" s="447"/>
      <c r="BVE71" s="447"/>
      <c r="BVF71" s="447"/>
      <c r="BVG71" s="447"/>
      <c r="BVH71" s="447"/>
      <c r="BVI71" s="447"/>
      <c r="BVJ71" s="447"/>
      <c r="BVK71" s="447"/>
      <c r="BVL71" s="447"/>
      <c r="BVM71" s="447"/>
      <c r="BVN71" s="447"/>
      <c r="BVO71" s="447"/>
      <c r="BVP71" s="447"/>
      <c r="BVQ71" s="447"/>
      <c r="BVR71" s="447"/>
      <c r="BVS71" s="447"/>
      <c r="BVT71" s="447"/>
      <c r="BVU71" s="447"/>
      <c r="BVV71" s="447"/>
      <c r="BVW71" s="447"/>
      <c r="BVX71" s="447"/>
      <c r="BVY71" s="447"/>
      <c r="BVZ71" s="447"/>
      <c r="BWA71" s="447"/>
      <c r="BWB71" s="447"/>
      <c r="BWC71" s="447"/>
      <c r="BWD71" s="447"/>
      <c r="BWE71" s="447"/>
      <c r="BWF71" s="447"/>
      <c r="BWG71" s="447"/>
      <c r="BWH71" s="447"/>
      <c r="BWI71" s="447"/>
      <c r="BWJ71" s="447"/>
      <c r="BWK71" s="447"/>
      <c r="BWL71" s="447"/>
      <c r="BWM71" s="447"/>
      <c r="BWN71" s="447"/>
      <c r="BWO71" s="447"/>
      <c r="BWP71" s="447"/>
      <c r="BWQ71" s="447"/>
      <c r="BWR71" s="447"/>
      <c r="BWS71" s="447"/>
      <c r="BWT71" s="447"/>
      <c r="BWU71" s="447"/>
      <c r="BWV71" s="447"/>
      <c r="BWW71" s="447"/>
      <c r="BWX71" s="447"/>
      <c r="BWY71" s="447"/>
      <c r="BWZ71" s="447"/>
      <c r="BXA71" s="447"/>
      <c r="BXB71" s="447"/>
      <c r="BXC71" s="447"/>
      <c r="BXD71" s="447"/>
      <c r="BXE71" s="447"/>
      <c r="BXF71" s="447"/>
      <c r="BXG71" s="447"/>
      <c r="BXH71" s="447"/>
      <c r="BXI71" s="447"/>
      <c r="BXJ71" s="447"/>
      <c r="BXK71" s="447"/>
      <c r="BXL71" s="447"/>
      <c r="BXM71" s="447"/>
      <c r="BXN71" s="447"/>
      <c r="BXO71" s="447"/>
      <c r="BXP71" s="447"/>
      <c r="BXQ71" s="447"/>
      <c r="BXR71" s="447"/>
      <c r="BXS71" s="447"/>
      <c r="BXT71" s="447"/>
      <c r="BXU71" s="447"/>
      <c r="BXV71" s="447"/>
      <c r="BXW71" s="447"/>
      <c r="BXX71" s="447"/>
      <c r="BXY71" s="447"/>
      <c r="BXZ71" s="447"/>
      <c r="BYA71" s="447"/>
      <c r="BYB71" s="447"/>
      <c r="BYC71" s="447"/>
      <c r="BYD71" s="447"/>
      <c r="BYE71" s="447"/>
      <c r="BYF71" s="447"/>
      <c r="BYG71" s="447"/>
      <c r="BYH71" s="447"/>
      <c r="BYI71" s="447"/>
      <c r="BYJ71" s="447"/>
      <c r="BYK71" s="447"/>
      <c r="BYL71" s="447"/>
      <c r="BYM71" s="447"/>
      <c r="BYN71" s="447"/>
      <c r="BYO71" s="447"/>
      <c r="BYP71" s="447"/>
      <c r="BYQ71" s="447"/>
      <c r="BYR71" s="447"/>
      <c r="BYS71" s="447"/>
      <c r="BYT71" s="447"/>
      <c r="BYU71" s="447"/>
      <c r="BYV71" s="447"/>
      <c r="BYW71" s="447"/>
      <c r="BYX71" s="447"/>
      <c r="BYY71" s="447"/>
      <c r="BYZ71" s="447"/>
      <c r="BZA71" s="447"/>
      <c r="BZB71" s="447"/>
      <c r="BZC71" s="447"/>
      <c r="BZD71" s="447"/>
      <c r="BZE71" s="447"/>
      <c r="BZF71" s="447"/>
      <c r="BZG71" s="447"/>
      <c r="BZH71" s="447"/>
      <c r="BZI71" s="447"/>
      <c r="BZJ71" s="447"/>
      <c r="BZK71" s="447"/>
      <c r="BZL71" s="447"/>
      <c r="BZM71" s="447"/>
      <c r="BZN71" s="447"/>
      <c r="BZO71" s="447"/>
      <c r="BZP71" s="447"/>
      <c r="BZQ71" s="447"/>
      <c r="BZR71" s="447"/>
      <c r="BZS71" s="447"/>
      <c r="BZT71" s="447"/>
      <c r="BZU71" s="447"/>
      <c r="BZV71" s="447"/>
      <c r="BZW71" s="447"/>
      <c r="BZX71" s="447"/>
      <c r="BZY71" s="447"/>
      <c r="BZZ71" s="447"/>
      <c r="CAA71" s="447"/>
      <c r="CAB71" s="447"/>
      <c r="CAC71" s="447"/>
      <c r="CAD71" s="447"/>
      <c r="CAE71" s="447"/>
      <c r="CAF71" s="447"/>
      <c r="CAG71" s="447"/>
      <c r="CAH71" s="447"/>
      <c r="CAI71" s="447"/>
      <c r="CAJ71" s="447"/>
      <c r="CAK71" s="447"/>
      <c r="CAL71" s="447"/>
      <c r="CAM71" s="447"/>
      <c r="CAN71" s="447"/>
      <c r="CAO71" s="447"/>
      <c r="CAP71" s="447"/>
      <c r="CAQ71" s="447"/>
      <c r="CAR71" s="447"/>
      <c r="CAS71" s="447"/>
      <c r="CAT71" s="447"/>
      <c r="CAU71" s="447"/>
      <c r="CAV71" s="447"/>
      <c r="CAW71" s="447"/>
      <c r="CAX71" s="447"/>
      <c r="CAY71" s="447"/>
      <c r="CAZ71" s="447"/>
      <c r="CBA71" s="447"/>
      <c r="CBB71" s="447"/>
      <c r="CBC71" s="447"/>
      <c r="CBD71" s="447"/>
      <c r="CBE71" s="447"/>
      <c r="CBF71" s="447"/>
      <c r="CBG71" s="447"/>
      <c r="CBH71" s="447"/>
      <c r="CBI71" s="447"/>
      <c r="CBJ71" s="447"/>
      <c r="CBK71" s="447"/>
      <c r="CBL71" s="447"/>
      <c r="CBM71" s="447"/>
      <c r="CBN71" s="447"/>
      <c r="CBO71" s="447"/>
      <c r="CBP71" s="447"/>
      <c r="CBQ71" s="447"/>
      <c r="CBR71" s="447"/>
      <c r="CBS71" s="447"/>
      <c r="CBT71" s="447"/>
      <c r="CBU71" s="447"/>
      <c r="CBV71" s="447"/>
      <c r="CBW71" s="447"/>
      <c r="CBX71" s="447"/>
      <c r="CBY71" s="447"/>
      <c r="CBZ71" s="447"/>
      <c r="CCA71" s="447"/>
      <c r="CCB71" s="447"/>
      <c r="CCC71" s="447"/>
      <c r="CCD71" s="447"/>
      <c r="CCE71" s="447"/>
      <c r="CCF71" s="447"/>
      <c r="CCG71" s="447"/>
      <c r="CCH71" s="447"/>
      <c r="CCI71" s="447"/>
      <c r="CCJ71" s="447"/>
      <c r="CCK71" s="447"/>
      <c r="CCL71" s="447"/>
      <c r="CCM71" s="447"/>
      <c r="CCN71" s="447"/>
      <c r="CCO71" s="447"/>
      <c r="CCP71" s="447"/>
      <c r="CCQ71" s="447"/>
      <c r="CCR71" s="447"/>
      <c r="CCS71" s="447"/>
      <c r="CCT71" s="447"/>
      <c r="CCU71" s="447"/>
      <c r="CCV71" s="447"/>
      <c r="CCW71" s="447"/>
      <c r="CCX71" s="447"/>
      <c r="CCY71" s="447"/>
      <c r="CCZ71" s="447"/>
      <c r="CDA71" s="447"/>
      <c r="CDB71" s="447"/>
      <c r="CDC71" s="447"/>
      <c r="CDD71" s="447"/>
      <c r="CDE71" s="447"/>
      <c r="CDF71" s="447"/>
      <c r="CDG71" s="447"/>
      <c r="CDH71" s="447"/>
      <c r="CDI71" s="447"/>
      <c r="CDJ71" s="447"/>
      <c r="CDK71" s="447"/>
      <c r="CDL71" s="447"/>
      <c r="CDM71" s="447"/>
      <c r="CDN71" s="447"/>
      <c r="CDO71" s="447"/>
      <c r="CDP71" s="447"/>
      <c r="CDQ71" s="447"/>
      <c r="CDR71" s="447"/>
      <c r="CDS71" s="447"/>
      <c r="CDT71" s="447"/>
      <c r="CDU71" s="447"/>
      <c r="CDV71" s="447"/>
      <c r="CDW71" s="447"/>
      <c r="CDX71" s="447"/>
      <c r="CDY71" s="447"/>
      <c r="CDZ71" s="447"/>
      <c r="CEA71" s="447"/>
      <c r="CEB71" s="447"/>
      <c r="CEC71" s="447"/>
      <c r="CED71" s="447"/>
      <c r="CEE71" s="447"/>
      <c r="CEF71" s="447"/>
      <c r="CEG71" s="447"/>
      <c r="CEH71" s="447"/>
      <c r="CEI71" s="447"/>
      <c r="CEJ71" s="447"/>
      <c r="CEK71" s="447"/>
      <c r="CEL71" s="447"/>
      <c r="CEM71" s="447"/>
      <c r="CEN71" s="447"/>
      <c r="CEO71" s="447"/>
      <c r="CEP71" s="447"/>
      <c r="CEQ71" s="447"/>
      <c r="CER71" s="447"/>
      <c r="CES71" s="447"/>
      <c r="CET71" s="447"/>
      <c r="CEU71" s="447"/>
      <c r="CEV71" s="447"/>
      <c r="CEW71" s="447"/>
      <c r="CEX71" s="447"/>
      <c r="CEY71" s="447"/>
      <c r="CEZ71" s="447"/>
      <c r="CFA71" s="447"/>
      <c r="CFB71" s="447"/>
      <c r="CFC71" s="447"/>
      <c r="CFD71" s="447"/>
      <c r="CFE71" s="447"/>
      <c r="CFF71" s="447"/>
      <c r="CFG71" s="447"/>
      <c r="CFH71" s="447"/>
      <c r="CFI71" s="447"/>
      <c r="CFJ71" s="447"/>
      <c r="CFK71" s="447"/>
      <c r="CFL71" s="447"/>
      <c r="CFM71" s="447"/>
      <c r="CFN71" s="447"/>
      <c r="CFO71" s="447"/>
      <c r="CFP71" s="447"/>
      <c r="CFQ71" s="447"/>
      <c r="CFR71" s="447"/>
      <c r="CFS71" s="447"/>
      <c r="CFT71" s="447"/>
      <c r="CFU71" s="447"/>
      <c r="CFV71" s="447"/>
      <c r="CFW71" s="447"/>
      <c r="CFX71" s="447"/>
      <c r="CFY71" s="447"/>
      <c r="CFZ71" s="447"/>
      <c r="CGA71" s="447"/>
      <c r="CGB71" s="447"/>
      <c r="CGC71" s="447"/>
      <c r="CGD71" s="447"/>
      <c r="CGE71" s="447"/>
      <c r="CGF71" s="447"/>
      <c r="CGG71" s="447"/>
      <c r="CGH71" s="447"/>
      <c r="CGI71" s="447"/>
      <c r="CGJ71" s="447"/>
      <c r="CGK71" s="447"/>
      <c r="CGL71" s="447"/>
      <c r="CGM71" s="447"/>
      <c r="CGN71" s="447"/>
      <c r="CGO71" s="447"/>
      <c r="CGP71" s="447"/>
      <c r="CGQ71" s="447"/>
      <c r="CGR71" s="447"/>
      <c r="CGS71" s="447"/>
      <c r="CGT71" s="447"/>
      <c r="CGU71" s="447"/>
      <c r="CGV71" s="447"/>
      <c r="CGW71" s="447"/>
      <c r="CGX71" s="447"/>
      <c r="CGY71" s="447"/>
      <c r="CGZ71" s="447"/>
      <c r="CHA71" s="447"/>
      <c r="CHB71" s="447"/>
      <c r="CHC71" s="447"/>
      <c r="CHD71" s="447"/>
      <c r="CHE71" s="447"/>
      <c r="CHF71" s="447"/>
      <c r="CHG71" s="447"/>
      <c r="CHH71" s="447"/>
      <c r="CHI71" s="447"/>
      <c r="CHJ71" s="447"/>
      <c r="CHK71" s="447"/>
      <c r="CHL71" s="447"/>
      <c r="CHM71" s="447"/>
      <c r="CHN71" s="447"/>
      <c r="CHO71" s="447"/>
      <c r="CHP71" s="447"/>
      <c r="CHQ71" s="447"/>
      <c r="CHR71" s="447"/>
      <c r="CHS71" s="447"/>
      <c r="CHT71" s="447"/>
      <c r="CHU71" s="447"/>
      <c r="CHV71" s="447"/>
      <c r="CHW71" s="447"/>
      <c r="CHX71" s="447"/>
      <c r="CHY71" s="447"/>
      <c r="CHZ71" s="447"/>
      <c r="CIA71" s="447"/>
      <c r="CIB71" s="447"/>
      <c r="CIC71" s="447"/>
      <c r="CID71" s="447"/>
      <c r="CIE71" s="447"/>
      <c r="CIF71" s="447"/>
      <c r="CIG71" s="447"/>
      <c r="CIH71" s="447"/>
      <c r="CII71" s="447"/>
      <c r="CIJ71" s="447"/>
      <c r="CIK71" s="447"/>
      <c r="CIL71" s="447"/>
      <c r="CIM71" s="447"/>
      <c r="CIN71" s="447"/>
      <c r="CIO71" s="447"/>
      <c r="CIP71" s="447"/>
      <c r="CIQ71" s="447"/>
      <c r="CIR71" s="447"/>
      <c r="CIS71" s="447"/>
      <c r="CIT71" s="447"/>
      <c r="CIU71" s="447"/>
      <c r="CIV71" s="447"/>
      <c r="CIW71" s="447"/>
      <c r="CIX71" s="447"/>
      <c r="CIY71" s="447"/>
      <c r="CIZ71" s="447"/>
      <c r="CJA71" s="447"/>
      <c r="CJB71" s="447"/>
      <c r="CJC71" s="447"/>
      <c r="CJD71" s="447"/>
      <c r="CJE71" s="447"/>
      <c r="CJF71" s="447"/>
      <c r="CJG71" s="447"/>
      <c r="CJH71" s="447"/>
      <c r="CJI71" s="447"/>
      <c r="CJJ71" s="447"/>
      <c r="CJK71" s="447"/>
      <c r="CJL71" s="447"/>
      <c r="CJM71" s="447"/>
      <c r="CJN71" s="447"/>
      <c r="CJO71" s="447"/>
      <c r="CJP71" s="447"/>
      <c r="CJQ71" s="447"/>
      <c r="CJR71" s="447"/>
      <c r="CJS71" s="447"/>
      <c r="CJT71" s="447"/>
      <c r="CJU71" s="447"/>
      <c r="CJV71" s="447"/>
      <c r="CJW71" s="447"/>
      <c r="CJX71" s="447"/>
      <c r="CJY71" s="447"/>
      <c r="CJZ71" s="447"/>
      <c r="CKA71" s="447"/>
      <c r="CKB71" s="447"/>
      <c r="CKC71" s="447"/>
      <c r="CKD71" s="447"/>
      <c r="CKE71" s="447"/>
      <c r="CKF71" s="447"/>
      <c r="CKG71" s="447"/>
      <c r="CKH71" s="447"/>
      <c r="CKI71" s="447"/>
      <c r="CKJ71" s="447"/>
      <c r="CKK71" s="447"/>
      <c r="CKL71" s="447"/>
      <c r="CKM71" s="447"/>
      <c r="CKN71" s="447"/>
      <c r="CKO71" s="447"/>
      <c r="CKP71" s="447"/>
      <c r="CKQ71" s="447"/>
      <c r="CKR71" s="447"/>
      <c r="CKS71" s="447"/>
      <c r="CKT71" s="447"/>
      <c r="CKU71" s="447"/>
      <c r="CKV71" s="447"/>
      <c r="CKW71" s="447"/>
      <c r="CKX71" s="447"/>
      <c r="CKY71" s="447"/>
      <c r="CKZ71" s="447"/>
      <c r="CLA71" s="447"/>
      <c r="CLB71" s="447"/>
      <c r="CLC71" s="447"/>
      <c r="CLD71" s="447"/>
      <c r="CLE71" s="447"/>
      <c r="CLF71" s="447"/>
      <c r="CLG71" s="447"/>
      <c r="CLH71" s="447"/>
      <c r="CLI71" s="447"/>
      <c r="CLJ71" s="447"/>
      <c r="CLK71" s="447"/>
      <c r="CLL71" s="447"/>
      <c r="CLM71" s="447"/>
      <c r="CLN71" s="447"/>
      <c r="CLO71" s="447"/>
      <c r="CLP71" s="447"/>
      <c r="CLQ71" s="447"/>
      <c r="CLR71" s="447"/>
      <c r="CLS71" s="447"/>
      <c r="CLT71" s="447"/>
      <c r="CLU71" s="447"/>
      <c r="CLV71" s="447"/>
      <c r="CLW71" s="447"/>
      <c r="CLX71" s="447"/>
      <c r="CLY71" s="447"/>
      <c r="CLZ71" s="447"/>
      <c r="CMA71" s="447"/>
      <c r="CMB71" s="447"/>
      <c r="CMC71" s="447"/>
      <c r="CMD71" s="447"/>
      <c r="CME71" s="447"/>
      <c r="CMF71" s="447"/>
      <c r="CMG71" s="447"/>
      <c r="CMH71" s="447"/>
      <c r="CMI71" s="447"/>
      <c r="CMJ71" s="447"/>
      <c r="CMK71" s="447"/>
      <c r="CML71" s="447"/>
      <c r="CMM71" s="447"/>
      <c r="CMN71" s="447"/>
      <c r="CMO71" s="447"/>
      <c r="CMP71" s="447"/>
      <c r="CMQ71" s="447"/>
      <c r="CMR71" s="447"/>
      <c r="CMS71" s="447"/>
      <c r="CMT71" s="447"/>
      <c r="CMU71" s="447"/>
      <c r="CMV71" s="447"/>
      <c r="CMW71" s="447"/>
      <c r="CMX71" s="447"/>
      <c r="CMY71" s="447"/>
      <c r="CMZ71" s="447"/>
      <c r="CNA71" s="447"/>
      <c r="CNB71" s="447"/>
      <c r="CNC71" s="447"/>
      <c r="CND71" s="447"/>
      <c r="CNE71" s="447"/>
      <c r="CNF71" s="447"/>
      <c r="CNG71" s="447"/>
      <c r="CNH71" s="447"/>
      <c r="CNI71" s="447"/>
      <c r="CNJ71" s="447"/>
      <c r="CNK71" s="447"/>
      <c r="CNL71" s="447"/>
      <c r="CNM71" s="447"/>
      <c r="CNN71" s="447"/>
      <c r="CNO71" s="447"/>
      <c r="CNP71" s="447"/>
      <c r="CNQ71" s="447"/>
      <c r="CNR71" s="447"/>
      <c r="CNS71" s="447"/>
      <c r="CNT71" s="447"/>
      <c r="CNU71" s="447"/>
      <c r="CNV71" s="447"/>
      <c r="CNW71" s="447"/>
      <c r="CNX71" s="447"/>
      <c r="CNY71" s="447"/>
      <c r="CNZ71" s="447"/>
      <c r="COA71" s="447"/>
      <c r="COB71" s="447"/>
      <c r="COC71" s="447"/>
      <c r="COD71" s="447"/>
      <c r="COE71" s="447"/>
      <c r="COF71" s="447"/>
      <c r="COG71" s="447"/>
      <c r="COH71" s="447"/>
      <c r="COI71" s="447"/>
      <c r="COJ71" s="447"/>
      <c r="COK71" s="447"/>
      <c r="COL71" s="447"/>
      <c r="COM71" s="447"/>
      <c r="CON71" s="447"/>
      <c r="COO71" s="447"/>
      <c r="COP71" s="447"/>
      <c r="COQ71" s="447"/>
      <c r="COR71" s="447"/>
      <c r="COS71" s="447"/>
      <c r="COT71" s="447"/>
      <c r="COU71" s="447"/>
      <c r="COV71" s="447"/>
      <c r="COW71" s="447"/>
      <c r="COX71" s="447"/>
      <c r="COY71" s="447"/>
      <c r="COZ71" s="447"/>
      <c r="CPA71" s="447"/>
      <c r="CPB71" s="447"/>
      <c r="CPC71" s="447"/>
      <c r="CPD71" s="447"/>
      <c r="CPE71" s="447"/>
      <c r="CPF71" s="447"/>
      <c r="CPG71" s="447"/>
      <c r="CPH71" s="447"/>
      <c r="CPI71" s="447"/>
      <c r="CPJ71" s="447"/>
      <c r="CPK71" s="447"/>
      <c r="CPL71" s="447"/>
      <c r="CPM71" s="447"/>
      <c r="CPN71" s="447"/>
      <c r="CPO71" s="447"/>
      <c r="CPP71" s="447"/>
      <c r="CPQ71" s="447"/>
      <c r="CPR71" s="447"/>
      <c r="CPS71" s="447"/>
      <c r="CPT71" s="447"/>
      <c r="CPU71" s="447"/>
      <c r="CPV71" s="447"/>
      <c r="CPW71" s="447"/>
      <c r="CPX71" s="447"/>
      <c r="CPY71" s="447"/>
      <c r="CPZ71" s="447"/>
      <c r="CQA71" s="447"/>
      <c r="CQB71" s="447"/>
      <c r="CQC71" s="447"/>
      <c r="CQD71" s="447"/>
      <c r="CQE71" s="447"/>
      <c r="CQF71" s="447"/>
      <c r="CQG71" s="447"/>
      <c r="CQH71" s="447"/>
      <c r="CQI71" s="447"/>
      <c r="CQJ71" s="447"/>
      <c r="CQK71" s="447"/>
      <c r="CQL71" s="447"/>
      <c r="CQM71" s="447"/>
      <c r="CQN71" s="447"/>
      <c r="CQO71" s="447"/>
      <c r="CQP71" s="447"/>
      <c r="CQQ71" s="447"/>
      <c r="CQR71" s="447"/>
      <c r="CQS71" s="447"/>
      <c r="CQT71" s="447"/>
      <c r="CQU71" s="447"/>
      <c r="CQV71" s="447"/>
      <c r="CQW71" s="447"/>
      <c r="CQX71" s="447"/>
      <c r="CQY71" s="447"/>
      <c r="CQZ71" s="447"/>
      <c r="CRA71" s="447"/>
      <c r="CRB71" s="447"/>
      <c r="CRC71" s="447"/>
      <c r="CRD71" s="447"/>
      <c r="CRE71" s="447"/>
      <c r="CRF71" s="447"/>
      <c r="CRG71" s="447"/>
      <c r="CRH71" s="447"/>
      <c r="CRI71" s="447"/>
      <c r="CRJ71" s="447"/>
      <c r="CRK71" s="447"/>
      <c r="CRL71" s="447"/>
      <c r="CRM71" s="447"/>
      <c r="CRN71" s="447"/>
      <c r="CRO71" s="447"/>
      <c r="CRP71" s="447"/>
      <c r="CRQ71" s="447"/>
      <c r="CRR71" s="447"/>
      <c r="CRS71" s="447"/>
      <c r="CRT71" s="447"/>
      <c r="CRU71" s="447"/>
      <c r="CRV71" s="447"/>
      <c r="CRW71" s="447"/>
      <c r="CRX71" s="447"/>
      <c r="CRY71" s="447"/>
      <c r="CRZ71" s="447"/>
      <c r="CSA71" s="447"/>
      <c r="CSB71" s="447"/>
      <c r="CSC71" s="447"/>
      <c r="CSD71" s="447"/>
      <c r="CSE71" s="447"/>
      <c r="CSF71" s="447"/>
      <c r="CSG71" s="447"/>
      <c r="CSH71" s="447"/>
      <c r="CSI71" s="447"/>
      <c r="CSJ71" s="447"/>
      <c r="CSK71" s="447"/>
      <c r="CSL71" s="447"/>
      <c r="CSM71" s="447"/>
      <c r="CSN71" s="447"/>
      <c r="CSO71" s="447"/>
      <c r="CSP71" s="447"/>
      <c r="CSQ71" s="447"/>
      <c r="CSR71" s="447"/>
      <c r="CSS71" s="447"/>
      <c r="CST71" s="447"/>
      <c r="CSU71" s="447"/>
      <c r="CSV71" s="447"/>
      <c r="CSW71" s="447"/>
      <c r="CSX71" s="447"/>
      <c r="CSY71" s="447"/>
      <c r="CSZ71" s="447"/>
      <c r="CTA71" s="447"/>
      <c r="CTB71" s="447"/>
      <c r="CTC71" s="447"/>
      <c r="CTD71" s="447"/>
      <c r="CTE71" s="447"/>
      <c r="CTF71" s="447"/>
      <c r="CTG71" s="447"/>
      <c r="CTH71" s="447"/>
      <c r="CTI71" s="447"/>
      <c r="CTJ71" s="447"/>
      <c r="CTK71" s="447"/>
      <c r="CTL71" s="447"/>
      <c r="CTM71" s="447"/>
      <c r="CTN71" s="447"/>
      <c r="CTO71" s="447"/>
      <c r="CTP71" s="447"/>
      <c r="CTQ71" s="447"/>
      <c r="CTR71" s="447"/>
      <c r="CTS71" s="447"/>
      <c r="CTT71" s="447"/>
      <c r="CTU71" s="447"/>
      <c r="CTV71" s="447"/>
      <c r="CTW71" s="447"/>
      <c r="CTX71" s="447"/>
      <c r="CTY71" s="447"/>
      <c r="CTZ71" s="447"/>
      <c r="CUA71" s="447"/>
      <c r="CUB71" s="447"/>
      <c r="CUC71" s="447"/>
      <c r="CUD71" s="447"/>
      <c r="CUE71" s="447"/>
      <c r="CUF71" s="447"/>
      <c r="CUG71" s="447"/>
      <c r="CUH71" s="447"/>
      <c r="CUI71" s="447"/>
      <c r="CUJ71" s="447"/>
      <c r="CUK71" s="447"/>
      <c r="CUL71" s="447"/>
      <c r="CUM71" s="447"/>
      <c r="CUN71" s="447"/>
      <c r="CUO71" s="447"/>
      <c r="CUP71" s="447"/>
      <c r="CUQ71" s="447"/>
      <c r="CUR71" s="447"/>
      <c r="CUS71" s="447"/>
      <c r="CUT71" s="447"/>
      <c r="CUU71" s="447"/>
      <c r="CUV71" s="447"/>
      <c r="CUW71" s="447"/>
      <c r="CUX71" s="447"/>
      <c r="CUY71" s="447"/>
      <c r="CUZ71" s="447"/>
      <c r="CVA71" s="447"/>
      <c r="CVB71" s="447"/>
      <c r="CVC71" s="447"/>
      <c r="CVD71" s="447"/>
      <c r="CVE71" s="447"/>
      <c r="CVF71" s="447"/>
      <c r="CVG71" s="447"/>
      <c r="CVH71" s="447"/>
      <c r="CVI71" s="447"/>
      <c r="CVJ71" s="447"/>
      <c r="CVK71" s="447"/>
      <c r="CVL71" s="447"/>
      <c r="CVM71" s="447"/>
      <c r="CVN71" s="447"/>
      <c r="CVO71" s="447"/>
      <c r="CVP71" s="447"/>
      <c r="CVQ71" s="447"/>
      <c r="CVR71" s="447"/>
      <c r="CVS71" s="447"/>
      <c r="CVT71" s="447"/>
      <c r="CVU71" s="447"/>
      <c r="CVV71" s="447"/>
      <c r="CVW71" s="447"/>
      <c r="CVX71" s="447"/>
      <c r="CVY71" s="447"/>
      <c r="CVZ71" s="447"/>
      <c r="CWA71" s="447"/>
      <c r="CWB71" s="447"/>
      <c r="CWC71" s="447"/>
      <c r="CWD71" s="447"/>
      <c r="CWE71" s="447"/>
      <c r="CWF71" s="447"/>
      <c r="CWG71" s="447"/>
      <c r="CWH71" s="447"/>
      <c r="CWI71" s="447"/>
      <c r="CWJ71" s="447"/>
      <c r="CWK71" s="447"/>
      <c r="CWL71" s="447"/>
      <c r="CWM71" s="447"/>
      <c r="CWN71" s="447"/>
      <c r="CWO71" s="447"/>
      <c r="CWP71" s="447"/>
      <c r="CWQ71" s="447"/>
      <c r="CWR71" s="447"/>
      <c r="CWS71" s="447"/>
      <c r="CWT71" s="447"/>
      <c r="CWU71" s="447"/>
      <c r="CWV71" s="447"/>
      <c r="CWW71" s="447"/>
      <c r="CWX71" s="447"/>
      <c r="CWY71" s="447"/>
      <c r="CWZ71" s="447"/>
      <c r="CXA71" s="447"/>
      <c r="CXB71" s="447"/>
      <c r="CXC71" s="447"/>
      <c r="CXD71" s="447"/>
      <c r="CXE71" s="447"/>
      <c r="CXF71" s="447"/>
      <c r="CXG71" s="447"/>
      <c r="CXH71" s="447"/>
      <c r="CXI71" s="447"/>
      <c r="CXJ71" s="447"/>
      <c r="CXK71" s="447"/>
      <c r="CXL71" s="447"/>
      <c r="CXM71" s="447"/>
      <c r="CXN71" s="447"/>
      <c r="CXO71" s="447"/>
      <c r="CXP71" s="447"/>
      <c r="CXQ71" s="447"/>
      <c r="CXR71" s="447"/>
      <c r="CXS71" s="447"/>
      <c r="CXT71" s="447"/>
      <c r="CXU71" s="447"/>
      <c r="CXV71" s="447"/>
      <c r="CXW71" s="447"/>
      <c r="CXX71" s="447"/>
      <c r="CXY71" s="447"/>
      <c r="CXZ71" s="447"/>
      <c r="CYA71" s="447"/>
      <c r="CYB71" s="447"/>
      <c r="CYC71" s="447"/>
      <c r="CYD71" s="447"/>
      <c r="CYE71" s="447"/>
      <c r="CYF71" s="447"/>
      <c r="CYG71" s="447"/>
      <c r="CYH71" s="447"/>
      <c r="CYI71" s="447"/>
      <c r="CYJ71" s="447"/>
      <c r="CYK71" s="447"/>
      <c r="CYL71" s="447"/>
      <c r="CYM71" s="447"/>
      <c r="CYN71" s="447"/>
      <c r="CYO71" s="447"/>
      <c r="CYP71" s="447"/>
      <c r="CYQ71" s="447"/>
      <c r="CYR71" s="447"/>
      <c r="CYS71" s="447"/>
      <c r="CYT71" s="447"/>
      <c r="CYU71" s="447"/>
      <c r="CYV71" s="447"/>
      <c r="CYW71" s="447"/>
      <c r="CYX71" s="447"/>
      <c r="CYY71" s="447"/>
      <c r="CYZ71" s="447"/>
      <c r="CZA71" s="447"/>
      <c r="CZB71" s="447"/>
      <c r="CZC71" s="447"/>
      <c r="CZD71" s="447"/>
      <c r="CZE71" s="447"/>
      <c r="CZF71" s="447"/>
      <c r="CZG71" s="447"/>
      <c r="CZH71" s="447"/>
      <c r="CZI71" s="447"/>
      <c r="CZJ71" s="447"/>
      <c r="CZK71" s="447"/>
      <c r="CZL71" s="447"/>
      <c r="CZM71" s="447"/>
      <c r="CZN71" s="447"/>
      <c r="CZO71" s="447"/>
      <c r="CZP71" s="447"/>
      <c r="CZQ71" s="447"/>
      <c r="CZR71" s="447"/>
      <c r="CZS71" s="447"/>
      <c r="CZT71" s="447"/>
      <c r="CZU71" s="447"/>
      <c r="CZV71" s="447"/>
      <c r="CZW71" s="447"/>
      <c r="CZX71" s="447"/>
      <c r="CZY71" s="447"/>
      <c r="CZZ71" s="447"/>
      <c r="DAA71" s="447"/>
      <c r="DAB71" s="447"/>
      <c r="DAC71" s="447"/>
      <c r="DAD71" s="447"/>
      <c r="DAE71" s="447"/>
      <c r="DAF71" s="447"/>
      <c r="DAG71" s="447"/>
      <c r="DAH71" s="447"/>
      <c r="DAI71" s="447"/>
      <c r="DAJ71" s="447"/>
      <c r="DAK71" s="447"/>
      <c r="DAL71" s="447"/>
      <c r="DAM71" s="447"/>
      <c r="DAN71" s="447"/>
      <c r="DAO71" s="447"/>
      <c r="DAP71" s="447"/>
      <c r="DAQ71" s="447"/>
      <c r="DAR71" s="447"/>
      <c r="DAS71" s="447"/>
      <c r="DAT71" s="447"/>
      <c r="DAU71" s="447"/>
      <c r="DAV71" s="447"/>
      <c r="DAW71" s="447"/>
      <c r="DAX71" s="447"/>
      <c r="DAY71" s="447"/>
      <c r="DAZ71" s="447"/>
      <c r="DBA71" s="447"/>
      <c r="DBB71" s="447"/>
      <c r="DBC71" s="447"/>
      <c r="DBD71" s="447"/>
      <c r="DBE71" s="447"/>
      <c r="DBF71" s="447"/>
      <c r="DBG71" s="447"/>
      <c r="DBH71" s="447"/>
      <c r="DBI71" s="447"/>
      <c r="DBJ71" s="447"/>
      <c r="DBK71" s="447"/>
      <c r="DBL71" s="447"/>
      <c r="DBM71" s="447"/>
      <c r="DBN71" s="447"/>
      <c r="DBO71" s="447"/>
      <c r="DBP71" s="447"/>
      <c r="DBQ71" s="447"/>
      <c r="DBR71" s="447"/>
      <c r="DBS71" s="447"/>
      <c r="DBT71" s="447"/>
      <c r="DBU71" s="447"/>
      <c r="DBV71" s="447"/>
      <c r="DBW71" s="447"/>
      <c r="DBX71" s="447"/>
      <c r="DBY71" s="447"/>
      <c r="DBZ71" s="447"/>
      <c r="DCA71" s="447"/>
      <c r="DCB71" s="447"/>
      <c r="DCC71" s="447"/>
      <c r="DCD71" s="447"/>
      <c r="DCE71" s="447"/>
      <c r="DCF71" s="447"/>
      <c r="DCG71" s="447"/>
      <c r="DCH71" s="447"/>
      <c r="DCI71" s="447"/>
      <c r="DCJ71" s="447"/>
      <c r="DCK71" s="447"/>
      <c r="DCL71" s="447"/>
      <c r="DCM71" s="447"/>
      <c r="DCN71" s="447"/>
      <c r="DCO71" s="447"/>
      <c r="DCP71" s="447"/>
      <c r="DCQ71" s="447"/>
      <c r="DCR71" s="447"/>
      <c r="DCS71" s="447"/>
      <c r="DCT71" s="447"/>
      <c r="DCU71" s="447"/>
      <c r="DCV71" s="447"/>
      <c r="DCW71" s="447"/>
      <c r="DCX71" s="447"/>
      <c r="DCY71" s="447"/>
      <c r="DCZ71" s="447"/>
      <c r="DDA71" s="447"/>
      <c r="DDB71" s="447"/>
      <c r="DDC71" s="447"/>
      <c r="DDD71" s="447"/>
      <c r="DDE71" s="447"/>
      <c r="DDF71" s="447"/>
      <c r="DDG71" s="447"/>
      <c r="DDH71" s="447"/>
      <c r="DDI71" s="447"/>
      <c r="DDJ71" s="447"/>
      <c r="DDK71" s="447"/>
      <c r="DDL71" s="447"/>
      <c r="DDM71" s="447"/>
      <c r="DDN71" s="447"/>
      <c r="DDO71" s="447"/>
      <c r="DDP71" s="447"/>
      <c r="DDQ71" s="447"/>
      <c r="DDR71" s="447"/>
      <c r="DDS71" s="447"/>
      <c r="DDT71" s="447"/>
      <c r="DDU71" s="447"/>
      <c r="DDV71" s="447"/>
      <c r="DDW71" s="447"/>
      <c r="DDX71" s="447"/>
      <c r="DDY71" s="447"/>
      <c r="DDZ71" s="447"/>
      <c r="DEA71" s="447"/>
      <c r="DEB71" s="447"/>
      <c r="DEC71" s="447"/>
      <c r="DED71" s="447"/>
      <c r="DEE71" s="447"/>
      <c r="DEF71" s="447"/>
      <c r="DEG71" s="447"/>
      <c r="DEH71" s="447"/>
      <c r="DEI71" s="447"/>
      <c r="DEJ71" s="447"/>
      <c r="DEK71" s="447"/>
      <c r="DEL71" s="447"/>
      <c r="DEM71" s="447"/>
      <c r="DEN71" s="447"/>
      <c r="DEO71" s="447"/>
      <c r="DEP71" s="447"/>
      <c r="DEQ71" s="447"/>
      <c r="DER71" s="447"/>
      <c r="DES71" s="447"/>
      <c r="DET71" s="447"/>
      <c r="DEU71" s="447"/>
      <c r="DEV71" s="447"/>
      <c r="DEW71" s="447"/>
      <c r="DEX71" s="447"/>
      <c r="DEY71" s="447"/>
      <c r="DEZ71" s="447"/>
      <c r="DFA71" s="447"/>
      <c r="DFB71" s="447"/>
      <c r="DFC71" s="447"/>
      <c r="DFD71" s="447"/>
      <c r="DFE71" s="447"/>
      <c r="DFF71" s="447"/>
      <c r="DFG71" s="447"/>
      <c r="DFH71" s="447"/>
      <c r="DFI71" s="447"/>
      <c r="DFJ71" s="447"/>
      <c r="DFK71" s="447"/>
      <c r="DFL71" s="447"/>
      <c r="DFM71" s="447"/>
      <c r="DFN71" s="447"/>
      <c r="DFO71" s="447"/>
      <c r="DFP71" s="447"/>
      <c r="DFQ71" s="447"/>
      <c r="DFR71" s="447"/>
      <c r="DFS71" s="447"/>
      <c r="DFT71" s="447"/>
      <c r="DFU71" s="447"/>
      <c r="DFV71" s="447"/>
      <c r="DFW71" s="447"/>
      <c r="DFX71" s="447"/>
      <c r="DFY71" s="447"/>
      <c r="DFZ71" s="447"/>
      <c r="DGA71" s="447"/>
      <c r="DGB71" s="447"/>
      <c r="DGC71" s="447"/>
      <c r="DGD71" s="447"/>
      <c r="DGE71" s="447"/>
      <c r="DGF71" s="447"/>
      <c r="DGG71" s="447"/>
      <c r="DGH71" s="447"/>
      <c r="DGI71" s="447"/>
      <c r="DGJ71" s="447"/>
      <c r="DGK71" s="447"/>
      <c r="DGL71" s="447"/>
      <c r="DGM71" s="447"/>
      <c r="DGN71" s="447"/>
      <c r="DGO71" s="447"/>
      <c r="DGP71" s="447"/>
      <c r="DGQ71" s="447"/>
      <c r="DGR71" s="447"/>
      <c r="DGS71" s="447"/>
      <c r="DGT71" s="447"/>
      <c r="DGU71" s="447"/>
      <c r="DGV71" s="447"/>
      <c r="DGW71" s="447"/>
      <c r="DGX71" s="447"/>
      <c r="DGY71" s="447"/>
      <c r="DGZ71" s="447"/>
      <c r="DHA71" s="447"/>
      <c r="DHB71" s="447"/>
      <c r="DHC71" s="447"/>
      <c r="DHD71" s="447"/>
      <c r="DHE71" s="447"/>
      <c r="DHF71" s="447"/>
      <c r="DHG71" s="447"/>
      <c r="DHH71" s="447"/>
      <c r="DHI71" s="447"/>
      <c r="DHJ71" s="447"/>
      <c r="DHK71" s="447"/>
      <c r="DHL71" s="447"/>
      <c r="DHM71" s="447"/>
      <c r="DHN71" s="447"/>
      <c r="DHO71" s="447"/>
      <c r="DHP71" s="447"/>
      <c r="DHQ71" s="447"/>
      <c r="DHR71" s="447"/>
      <c r="DHS71" s="447"/>
      <c r="DHT71" s="447"/>
      <c r="DHU71" s="447"/>
      <c r="DHV71" s="447"/>
      <c r="DHW71" s="447"/>
      <c r="DHX71" s="447"/>
      <c r="DHY71" s="447"/>
      <c r="DHZ71" s="447"/>
      <c r="DIA71" s="447"/>
      <c r="DIB71" s="447"/>
      <c r="DIC71" s="447"/>
      <c r="DID71" s="447"/>
      <c r="DIE71" s="447"/>
      <c r="DIF71" s="447"/>
      <c r="DIG71" s="447"/>
      <c r="DIH71" s="447"/>
      <c r="DII71" s="447"/>
      <c r="DIJ71" s="447"/>
      <c r="DIK71" s="447"/>
      <c r="DIL71" s="447"/>
      <c r="DIM71" s="447"/>
      <c r="DIN71" s="447"/>
      <c r="DIO71" s="447"/>
      <c r="DIP71" s="447"/>
      <c r="DIQ71" s="447"/>
      <c r="DIR71" s="447"/>
      <c r="DIS71" s="447"/>
      <c r="DIT71" s="447"/>
      <c r="DIU71" s="447"/>
      <c r="DIV71" s="447"/>
      <c r="DIW71" s="447"/>
      <c r="DIX71" s="447"/>
      <c r="DIY71" s="447"/>
      <c r="DIZ71" s="447"/>
      <c r="DJA71" s="447"/>
      <c r="DJB71" s="447"/>
      <c r="DJC71" s="447"/>
      <c r="DJD71" s="447"/>
      <c r="DJE71" s="447"/>
      <c r="DJF71" s="447"/>
      <c r="DJG71" s="447"/>
      <c r="DJH71" s="447"/>
      <c r="DJI71" s="447"/>
      <c r="DJJ71" s="447"/>
      <c r="DJK71" s="447"/>
      <c r="DJL71" s="447"/>
      <c r="DJM71" s="447"/>
      <c r="DJN71" s="447"/>
      <c r="DJO71" s="447"/>
      <c r="DJP71" s="447"/>
      <c r="DJQ71" s="447"/>
      <c r="DJR71" s="447"/>
      <c r="DJS71" s="447"/>
      <c r="DJT71" s="447"/>
      <c r="DJU71" s="447"/>
      <c r="DJV71" s="447"/>
      <c r="DJW71" s="447"/>
      <c r="DJX71" s="447"/>
      <c r="DJY71" s="447"/>
      <c r="DJZ71" s="447"/>
      <c r="DKA71" s="447"/>
      <c r="DKB71" s="447"/>
      <c r="DKC71" s="447"/>
      <c r="DKD71" s="447"/>
      <c r="DKE71" s="447"/>
      <c r="DKF71" s="447"/>
      <c r="DKG71" s="447"/>
      <c r="DKH71" s="447"/>
      <c r="DKI71" s="447"/>
      <c r="DKJ71" s="447"/>
      <c r="DKK71" s="447"/>
      <c r="DKL71" s="447"/>
      <c r="DKM71" s="447"/>
      <c r="DKN71" s="447"/>
      <c r="DKO71" s="447"/>
      <c r="DKP71" s="447"/>
      <c r="DKQ71" s="447"/>
      <c r="DKR71" s="447"/>
      <c r="DKS71" s="447"/>
      <c r="DKT71" s="447"/>
      <c r="DKU71" s="447"/>
      <c r="DKV71" s="447"/>
      <c r="DKW71" s="447"/>
      <c r="DKX71" s="447"/>
      <c r="DKY71" s="447"/>
      <c r="DKZ71" s="447"/>
      <c r="DLA71" s="447"/>
      <c r="DLB71" s="447"/>
      <c r="DLC71" s="447"/>
      <c r="DLD71" s="447"/>
      <c r="DLE71" s="447"/>
      <c r="DLF71" s="447"/>
      <c r="DLG71" s="447"/>
      <c r="DLH71" s="447"/>
      <c r="DLI71" s="447"/>
      <c r="DLJ71" s="447"/>
      <c r="DLK71" s="447"/>
      <c r="DLL71" s="447"/>
      <c r="DLM71" s="447"/>
      <c r="DLN71" s="447"/>
      <c r="DLO71" s="447"/>
      <c r="DLP71" s="447"/>
      <c r="DLQ71" s="447"/>
      <c r="DLR71" s="447"/>
      <c r="DLS71" s="447"/>
      <c r="DLT71" s="447"/>
      <c r="DLU71" s="447"/>
      <c r="DLV71" s="447"/>
      <c r="DLW71" s="447"/>
      <c r="DLX71" s="447"/>
      <c r="DLY71" s="447"/>
      <c r="DLZ71" s="447"/>
      <c r="DMA71" s="447"/>
      <c r="DMB71" s="447"/>
      <c r="DMC71" s="447"/>
      <c r="DMD71" s="447"/>
      <c r="DME71" s="447"/>
      <c r="DMF71" s="447"/>
      <c r="DMG71" s="447"/>
      <c r="DMH71" s="447"/>
      <c r="DMI71" s="447"/>
      <c r="DMJ71" s="447"/>
      <c r="DMK71" s="447"/>
      <c r="DML71" s="447"/>
      <c r="DMM71" s="447"/>
      <c r="DMN71" s="447"/>
      <c r="DMO71" s="447"/>
      <c r="DMP71" s="447"/>
      <c r="DMQ71" s="447"/>
      <c r="DMR71" s="447"/>
      <c r="DMS71" s="447"/>
      <c r="DMT71" s="447"/>
      <c r="DMU71" s="447"/>
      <c r="DMV71" s="447"/>
      <c r="DMW71" s="447"/>
      <c r="DMX71" s="447"/>
      <c r="DMY71" s="447"/>
      <c r="DMZ71" s="447"/>
      <c r="DNA71" s="447"/>
      <c r="DNB71" s="447"/>
      <c r="DNC71" s="447"/>
      <c r="DND71" s="447"/>
      <c r="DNE71" s="447"/>
      <c r="DNF71" s="447"/>
      <c r="DNG71" s="447"/>
      <c r="DNH71" s="447"/>
      <c r="DNI71" s="447"/>
      <c r="DNJ71" s="447"/>
      <c r="DNK71" s="447"/>
      <c r="DNL71" s="447"/>
      <c r="DNM71" s="447"/>
      <c r="DNN71" s="447"/>
      <c r="DNO71" s="447"/>
      <c r="DNP71" s="447"/>
      <c r="DNQ71" s="447"/>
      <c r="DNR71" s="447"/>
      <c r="DNS71" s="447"/>
      <c r="DNT71" s="447"/>
      <c r="DNU71" s="447"/>
      <c r="DNV71" s="447"/>
      <c r="DNW71" s="447"/>
      <c r="DNX71" s="447"/>
      <c r="DNY71" s="447"/>
      <c r="DNZ71" s="447"/>
      <c r="DOA71" s="447"/>
      <c r="DOB71" s="447"/>
      <c r="DOC71" s="447"/>
      <c r="DOD71" s="447"/>
      <c r="DOE71" s="447"/>
      <c r="DOF71" s="447"/>
      <c r="DOG71" s="447"/>
      <c r="DOH71" s="447"/>
      <c r="DOI71" s="447"/>
      <c r="DOJ71" s="447"/>
      <c r="DOK71" s="447"/>
      <c r="DOL71" s="447"/>
      <c r="DOM71" s="447"/>
      <c r="DON71" s="447"/>
      <c r="DOO71" s="447"/>
      <c r="DOP71" s="447"/>
      <c r="DOQ71" s="447"/>
      <c r="DOR71" s="447"/>
      <c r="DOS71" s="447"/>
      <c r="DOT71" s="447"/>
      <c r="DOU71" s="447"/>
      <c r="DOV71" s="447"/>
      <c r="DOW71" s="447"/>
      <c r="DOX71" s="447"/>
      <c r="DOY71" s="447"/>
      <c r="DOZ71" s="447"/>
      <c r="DPA71" s="447"/>
      <c r="DPB71" s="447"/>
      <c r="DPC71" s="447"/>
      <c r="DPD71" s="447"/>
      <c r="DPE71" s="447"/>
      <c r="DPF71" s="447"/>
      <c r="DPG71" s="447"/>
      <c r="DPH71" s="447"/>
      <c r="DPI71" s="447"/>
      <c r="DPJ71" s="447"/>
      <c r="DPK71" s="447"/>
      <c r="DPL71" s="447"/>
      <c r="DPM71" s="447"/>
      <c r="DPN71" s="447"/>
      <c r="DPO71" s="447"/>
      <c r="DPP71" s="447"/>
      <c r="DPQ71" s="447"/>
      <c r="DPR71" s="447"/>
      <c r="DPS71" s="447"/>
      <c r="DPT71" s="447"/>
      <c r="DPU71" s="447"/>
      <c r="DPV71" s="447"/>
      <c r="DPW71" s="447"/>
      <c r="DPX71" s="447"/>
      <c r="DPY71" s="447"/>
      <c r="DPZ71" s="447"/>
      <c r="DQA71" s="447"/>
      <c r="DQB71" s="447"/>
      <c r="DQC71" s="447"/>
      <c r="DQD71" s="447"/>
      <c r="DQE71" s="447"/>
      <c r="DQF71" s="447"/>
      <c r="DQG71" s="447"/>
      <c r="DQH71" s="447"/>
      <c r="DQI71" s="447"/>
      <c r="DQJ71" s="447"/>
      <c r="DQK71" s="447"/>
      <c r="DQL71" s="447"/>
      <c r="DQM71" s="447"/>
      <c r="DQN71" s="447"/>
      <c r="DQO71" s="447"/>
      <c r="DQP71" s="447"/>
      <c r="DQQ71" s="447"/>
      <c r="DQR71" s="447"/>
      <c r="DQS71" s="447"/>
      <c r="DQT71" s="447"/>
      <c r="DQU71" s="447"/>
      <c r="DQV71" s="447"/>
      <c r="DQW71" s="447"/>
      <c r="DQX71" s="447"/>
      <c r="DQY71" s="447"/>
      <c r="DQZ71" s="447"/>
      <c r="DRA71" s="447"/>
      <c r="DRB71" s="447"/>
      <c r="DRC71" s="447"/>
      <c r="DRD71" s="447"/>
      <c r="DRE71" s="447"/>
      <c r="DRF71" s="447"/>
      <c r="DRG71" s="447"/>
      <c r="DRH71" s="447"/>
      <c r="DRI71" s="447"/>
      <c r="DRJ71" s="447"/>
      <c r="DRK71" s="447"/>
      <c r="DRL71" s="447"/>
      <c r="DRM71" s="447"/>
      <c r="DRN71" s="447"/>
      <c r="DRO71" s="447"/>
      <c r="DRP71" s="447"/>
      <c r="DRQ71" s="447"/>
      <c r="DRR71" s="447"/>
      <c r="DRS71" s="447"/>
      <c r="DRT71" s="447"/>
      <c r="DRU71" s="447"/>
      <c r="DRV71" s="447"/>
      <c r="DRW71" s="447"/>
      <c r="DRX71" s="447"/>
      <c r="DRY71" s="447"/>
      <c r="DRZ71" s="447"/>
      <c r="DSA71" s="447"/>
      <c r="DSB71" s="447"/>
      <c r="DSC71" s="447"/>
      <c r="DSD71" s="447"/>
      <c r="DSE71" s="447"/>
      <c r="DSF71" s="447"/>
      <c r="DSG71" s="447"/>
      <c r="DSH71" s="447"/>
      <c r="DSI71" s="447"/>
      <c r="DSJ71" s="447"/>
      <c r="DSK71" s="447"/>
      <c r="DSL71" s="447"/>
      <c r="DSM71" s="447"/>
      <c r="DSN71" s="447"/>
      <c r="DSO71" s="447"/>
      <c r="DSP71" s="447"/>
      <c r="DSQ71" s="447"/>
      <c r="DSR71" s="447"/>
      <c r="DSS71" s="447"/>
      <c r="DST71" s="447"/>
      <c r="DSU71" s="447"/>
      <c r="DSV71" s="447"/>
      <c r="DSW71" s="447"/>
      <c r="DSX71" s="447"/>
      <c r="DSY71" s="447"/>
      <c r="DSZ71" s="447"/>
      <c r="DTA71" s="447"/>
      <c r="DTB71" s="447"/>
      <c r="DTC71" s="447"/>
      <c r="DTD71" s="447"/>
      <c r="DTE71" s="447"/>
      <c r="DTF71" s="447"/>
      <c r="DTG71" s="447"/>
      <c r="DTH71" s="447"/>
      <c r="DTI71" s="447"/>
      <c r="DTJ71" s="447"/>
      <c r="DTK71" s="447"/>
      <c r="DTL71" s="447"/>
      <c r="DTM71" s="447"/>
      <c r="DTN71" s="447"/>
      <c r="DTO71" s="447"/>
      <c r="DTP71" s="447"/>
      <c r="DTQ71" s="447"/>
      <c r="DTR71" s="447"/>
      <c r="DTS71" s="447"/>
      <c r="DTT71" s="447"/>
      <c r="DTU71" s="447"/>
      <c r="DTV71" s="447"/>
      <c r="DTW71" s="447"/>
      <c r="DTX71" s="447"/>
      <c r="DTY71" s="447"/>
      <c r="DTZ71" s="447"/>
      <c r="DUA71" s="447"/>
      <c r="DUB71" s="447"/>
      <c r="DUC71" s="447"/>
      <c r="DUD71" s="447"/>
      <c r="DUE71" s="447"/>
      <c r="DUF71" s="447"/>
      <c r="DUG71" s="447"/>
      <c r="DUH71" s="447"/>
      <c r="DUI71" s="447"/>
      <c r="DUJ71" s="447"/>
      <c r="DUK71" s="447"/>
      <c r="DUL71" s="447"/>
      <c r="DUM71" s="447"/>
      <c r="DUN71" s="447"/>
      <c r="DUO71" s="447"/>
      <c r="DUP71" s="447"/>
      <c r="DUQ71" s="447"/>
      <c r="DUR71" s="447"/>
      <c r="DUS71" s="447"/>
      <c r="DUT71" s="447"/>
      <c r="DUU71" s="447"/>
      <c r="DUV71" s="447"/>
      <c r="DUW71" s="447"/>
      <c r="DUX71" s="447"/>
      <c r="DUY71" s="447"/>
      <c r="DUZ71" s="447"/>
      <c r="DVA71" s="447"/>
      <c r="DVB71" s="447"/>
      <c r="DVC71" s="447"/>
      <c r="DVD71" s="447"/>
      <c r="DVE71" s="447"/>
      <c r="DVF71" s="447"/>
      <c r="DVG71" s="447"/>
      <c r="DVH71" s="447"/>
      <c r="DVI71" s="447"/>
      <c r="DVJ71" s="447"/>
      <c r="DVK71" s="447"/>
      <c r="DVL71" s="447"/>
      <c r="DVM71" s="447"/>
      <c r="DVN71" s="447"/>
      <c r="DVO71" s="447"/>
      <c r="DVP71" s="447"/>
      <c r="DVQ71" s="447"/>
      <c r="DVR71" s="447"/>
      <c r="DVS71" s="447"/>
      <c r="DVT71" s="447"/>
      <c r="DVU71" s="447"/>
      <c r="DVV71" s="447"/>
      <c r="DVW71" s="447"/>
      <c r="DVX71" s="447"/>
      <c r="DVY71" s="447"/>
      <c r="DVZ71" s="447"/>
      <c r="DWA71" s="447"/>
      <c r="DWB71" s="447"/>
      <c r="DWC71" s="447"/>
      <c r="DWD71" s="447"/>
      <c r="DWE71" s="447"/>
      <c r="DWF71" s="447"/>
      <c r="DWG71" s="447"/>
      <c r="DWH71" s="447"/>
      <c r="DWI71" s="447"/>
      <c r="DWJ71" s="447"/>
      <c r="DWK71" s="447"/>
      <c r="DWL71" s="447"/>
      <c r="DWM71" s="447"/>
      <c r="DWN71" s="447"/>
      <c r="DWO71" s="447"/>
      <c r="DWP71" s="447"/>
      <c r="DWQ71" s="447"/>
      <c r="DWR71" s="447"/>
      <c r="DWS71" s="447"/>
      <c r="DWT71" s="447"/>
      <c r="DWU71" s="447"/>
      <c r="DWV71" s="447"/>
      <c r="DWW71" s="447"/>
      <c r="DWX71" s="447"/>
      <c r="DWY71" s="447"/>
      <c r="DWZ71" s="447"/>
      <c r="DXA71" s="447"/>
      <c r="DXB71" s="447"/>
      <c r="DXC71" s="447"/>
      <c r="DXD71" s="447"/>
      <c r="DXE71" s="447"/>
      <c r="DXF71" s="447"/>
      <c r="DXG71" s="447"/>
      <c r="DXH71" s="447"/>
      <c r="DXI71" s="447"/>
      <c r="DXJ71" s="447"/>
      <c r="DXK71" s="447"/>
      <c r="DXL71" s="447"/>
      <c r="DXM71" s="447"/>
      <c r="DXN71" s="447"/>
      <c r="DXO71" s="447"/>
      <c r="DXP71" s="447"/>
      <c r="DXQ71" s="447"/>
      <c r="DXR71" s="447"/>
      <c r="DXS71" s="447"/>
      <c r="DXT71" s="447"/>
      <c r="DXU71" s="447"/>
      <c r="DXV71" s="447"/>
      <c r="DXW71" s="447"/>
      <c r="DXX71" s="447"/>
      <c r="DXY71" s="447"/>
      <c r="DXZ71" s="447"/>
      <c r="DYA71" s="447"/>
      <c r="DYB71" s="447"/>
      <c r="DYC71" s="447"/>
      <c r="DYD71" s="447"/>
      <c r="DYE71" s="447"/>
      <c r="DYF71" s="447"/>
      <c r="DYG71" s="447"/>
      <c r="DYH71" s="447"/>
      <c r="DYI71" s="447"/>
      <c r="DYJ71" s="447"/>
      <c r="DYK71" s="447"/>
      <c r="DYL71" s="447"/>
      <c r="DYM71" s="447"/>
      <c r="DYN71" s="447"/>
      <c r="DYO71" s="447"/>
      <c r="DYP71" s="447"/>
      <c r="DYQ71" s="447"/>
      <c r="DYR71" s="447"/>
      <c r="DYS71" s="447"/>
      <c r="DYT71" s="447"/>
      <c r="DYU71" s="447"/>
      <c r="DYV71" s="447"/>
      <c r="DYW71" s="447"/>
      <c r="DYX71" s="447"/>
      <c r="DYY71" s="447"/>
      <c r="DYZ71" s="447"/>
      <c r="DZA71" s="447"/>
      <c r="DZB71" s="447"/>
      <c r="DZC71" s="447"/>
      <c r="DZD71" s="447"/>
      <c r="DZE71" s="447"/>
      <c r="DZF71" s="447"/>
      <c r="DZG71" s="447"/>
      <c r="DZH71" s="447"/>
      <c r="DZI71" s="447"/>
      <c r="DZJ71" s="447"/>
      <c r="DZK71" s="447"/>
      <c r="DZL71" s="447"/>
      <c r="DZM71" s="447"/>
      <c r="DZN71" s="447"/>
      <c r="DZO71" s="447"/>
      <c r="DZP71" s="447"/>
      <c r="DZQ71" s="447"/>
      <c r="DZR71" s="447"/>
      <c r="DZS71" s="447"/>
      <c r="DZT71" s="447"/>
      <c r="DZU71" s="447"/>
      <c r="DZV71" s="447"/>
      <c r="DZW71" s="447"/>
      <c r="DZX71" s="447"/>
      <c r="DZY71" s="447"/>
      <c r="DZZ71" s="447"/>
      <c r="EAA71" s="447"/>
      <c r="EAB71" s="447"/>
      <c r="EAC71" s="447"/>
      <c r="EAD71" s="447"/>
      <c r="EAE71" s="447"/>
      <c r="EAF71" s="447"/>
      <c r="EAG71" s="447"/>
      <c r="EAH71" s="447"/>
      <c r="EAI71" s="447"/>
      <c r="EAJ71" s="447"/>
      <c r="EAK71" s="447"/>
      <c r="EAL71" s="447"/>
      <c r="EAM71" s="447"/>
      <c r="EAN71" s="447"/>
      <c r="EAO71" s="447"/>
      <c r="EAP71" s="447"/>
      <c r="EAQ71" s="447"/>
      <c r="EAR71" s="447"/>
      <c r="EAS71" s="447"/>
      <c r="EAT71" s="447"/>
      <c r="EAU71" s="447"/>
      <c r="EAV71" s="447"/>
      <c r="EAW71" s="447"/>
      <c r="EAX71" s="447"/>
      <c r="EAY71" s="447"/>
      <c r="EAZ71" s="447"/>
      <c r="EBA71" s="447"/>
      <c r="EBB71" s="447"/>
      <c r="EBC71" s="447"/>
      <c r="EBD71" s="447"/>
      <c r="EBE71" s="447"/>
      <c r="EBF71" s="447"/>
      <c r="EBG71" s="447"/>
      <c r="EBH71" s="447"/>
      <c r="EBI71" s="447"/>
      <c r="EBJ71" s="447"/>
      <c r="EBK71" s="447"/>
      <c r="EBL71" s="447"/>
      <c r="EBM71" s="447"/>
      <c r="EBN71" s="447"/>
      <c r="EBO71" s="447"/>
      <c r="EBP71" s="447"/>
      <c r="EBQ71" s="447"/>
      <c r="EBR71" s="447"/>
      <c r="EBS71" s="447"/>
      <c r="EBT71" s="447"/>
      <c r="EBU71" s="447"/>
      <c r="EBV71" s="447"/>
      <c r="EBW71" s="447"/>
      <c r="EBX71" s="447"/>
      <c r="EBY71" s="447"/>
      <c r="EBZ71" s="447"/>
      <c r="ECA71" s="447"/>
      <c r="ECB71" s="447"/>
      <c r="ECC71" s="447"/>
      <c r="ECD71" s="447"/>
      <c r="ECE71" s="447"/>
      <c r="ECF71" s="447"/>
      <c r="ECG71" s="447"/>
      <c r="ECH71" s="447"/>
      <c r="ECI71" s="447"/>
      <c r="ECJ71" s="447"/>
      <c r="ECK71" s="447"/>
      <c r="ECL71" s="447"/>
      <c r="ECM71" s="447"/>
      <c r="ECN71" s="447"/>
      <c r="ECO71" s="447"/>
      <c r="ECP71" s="447"/>
      <c r="ECQ71" s="447"/>
      <c r="ECR71" s="447"/>
      <c r="ECS71" s="447"/>
      <c r="ECT71" s="447"/>
      <c r="ECU71" s="447"/>
      <c r="ECV71" s="447"/>
      <c r="ECW71" s="447"/>
      <c r="ECX71" s="447"/>
      <c r="ECY71" s="447"/>
      <c r="ECZ71" s="447"/>
      <c r="EDA71" s="447"/>
      <c r="EDB71" s="447"/>
      <c r="EDC71" s="447"/>
      <c r="EDD71" s="447"/>
      <c r="EDE71" s="447"/>
      <c r="EDF71" s="447"/>
      <c r="EDG71" s="447"/>
      <c r="EDH71" s="447"/>
      <c r="EDI71" s="447"/>
      <c r="EDJ71" s="447"/>
      <c r="EDK71" s="447"/>
      <c r="EDL71" s="447"/>
      <c r="EDM71" s="447"/>
      <c r="EDN71" s="447"/>
      <c r="EDO71" s="447"/>
      <c r="EDP71" s="447"/>
      <c r="EDQ71" s="447"/>
      <c r="EDR71" s="447"/>
      <c r="EDS71" s="447"/>
      <c r="EDT71" s="447"/>
      <c r="EDU71" s="447"/>
      <c r="EDV71" s="447"/>
      <c r="EDW71" s="447"/>
      <c r="EDX71" s="447"/>
      <c r="EDY71" s="447"/>
      <c r="EDZ71" s="447"/>
      <c r="EEA71" s="447"/>
      <c r="EEB71" s="447"/>
      <c r="EEC71" s="447"/>
      <c r="EED71" s="447"/>
      <c r="EEE71" s="447"/>
      <c r="EEF71" s="447"/>
      <c r="EEG71" s="447"/>
      <c r="EEH71" s="447"/>
      <c r="EEI71" s="447"/>
      <c r="EEJ71" s="447"/>
      <c r="EEK71" s="447"/>
      <c r="EEL71" s="447"/>
      <c r="EEM71" s="447"/>
      <c r="EEN71" s="447"/>
      <c r="EEO71" s="447"/>
      <c r="EEP71" s="447"/>
      <c r="EEQ71" s="447"/>
      <c r="EER71" s="447"/>
      <c r="EES71" s="447"/>
      <c r="EET71" s="447"/>
      <c r="EEU71" s="447"/>
      <c r="EEV71" s="447"/>
      <c r="EEW71" s="447"/>
      <c r="EEX71" s="447"/>
      <c r="EEY71" s="447"/>
      <c r="EEZ71" s="447"/>
      <c r="EFA71" s="447"/>
      <c r="EFB71" s="447"/>
      <c r="EFC71" s="447"/>
      <c r="EFD71" s="447"/>
      <c r="EFE71" s="447"/>
      <c r="EFF71" s="447"/>
      <c r="EFG71" s="447"/>
      <c r="EFH71" s="447"/>
      <c r="EFI71" s="447"/>
      <c r="EFJ71" s="447"/>
      <c r="EFK71" s="447"/>
      <c r="EFL71" s="447"/>
      <c r="EFM71" s="447"/>
      <c r="EFN71" s="447"/>
      <c r="EFO71" s="447"/>
      <c r="EFP71" s="447"/>
      <c r="EFQ71" s="447"/>
      <c r="EFR71" s="447"/>
      <c r="EFS71" s="447"/>
      <c r="EFT71" s="447"/>
      <c r="EFU71" s="447"/>
      <c r="EFV71" s="447"/>
      <c r="EFW71" s="447"/>
      <c r="EFX71" s="447"/>
      <c r="EFY71" s="447"/>
      <c r="EFZ71" s="447"/>
      <c r="EGA71" s="447"/>
      <c r="EGB71" s="447"/>
      <c r="EGC71" s="447"/>
      <c r="EGD71" s="447"/>
      <c r="EGE71" s="447"/>
      <c r="EGF71" s="447"/>
      <c r="EGG71" s="447"/>
      <c r="EGH71" s="447"/>
      <c r="EGI71" s="447"/>
      <c r="EGJ71" s="447"/>
      <c r="EGK71" s="447"/>
      <c r="EGL71" s="447"/>
      <c r="EGM71" s="447"/>
      <c r="EGN71" s="447"/>
      <c r="EGO71" s="447"/>
      <c r="EGP71" s="447"/>
      <c r="EGQ71" s="447"/>
      <c r="EGR71" s="447"/>
      <c r="EGS71" s="447"/>
      <c r="EGT71" s="447"/>
      <c r="EGU71" s="447"/>
      <c r="EGV71" s="447"/>
      <c r="EGW71" s="447"/>
      <c r="EGX71" s="447"/>
      <c r="EGY71" s="447"/>
      <c r="EGZ71" s="447"/>
      <c r="EHA71" s="447"/>
      <c r="EHB71" s="447"/>
      <c r="EHC71" s="447"/>
      <c r="EHD71" s="447"/>
      <c r="EHE71" s="447"/>
      <c r="EHF71" s="447"/>
      <c r="EHG71" s="447"/>
      <c r="EHH71" s="447"/>
      <c r="EHI71" s="447"/>
      <c r="EHJ71" s="447"/>
      <c r="EHK71" s="447"/>
      <c r="EHL71" s="447"/>
      <c r="EHM71" s="447"/>
      <c r="EHN71" s="447"/>
      <c r="EHO71" s="447"/>
      <c r="EHP71" s="447"/>
      <c r="EHQ71" s="447"/>
      <c r="EHR71" s="447"/>
      <c r="EHS71" s="447"/>
      <c r="EHT71" s="447"/>
      <c r="EHU71" s="447"/>
      <c r="EHV71" s="447"/>
      <c r="EHW71" s="447"/>
      <c r="EHX71" s="447"/>
      <c r="EHY71" s="447"/>
      <c r="EHZ71" s="447"/>
      <c r="EIA71" s="447"/>
      <c r="EIB71" s="447"/>
      <c r="EIC71" s="447"/>
      <c r="EID71" s="447"/>
      <c r="EIE71" s="447"/>
      <c r="EIF71" s="447"/>
      <c r="EIG71" s="447"/>
      <c r="EIH71" s="447"/>
      <c r="EII71" s="447"/>
      <c r="EIJ71" s="447"/>
      <c r="EIK71" s="447"/>
      <c r="EIL71" s="447"/>
      <c r="EIM71" s="447"/>
      <c r="EIN71" s="447"/>
      <c r="EIO71" s="447"/>
      <c r="EIP71" s="447"/>
      <c r="EIQ71" s="447"/>
      <c r="EIR71" s="447"/>
      <c r="EIS71" s="447"/>
      <c r="EIT71" s="447"/>
      <c r="EIU71" s="447"/>
      <c r="EIV71" s="447"/>
      <c r="EIW71" s="447"/>
      <c r="EIX71" s="447"/>
      <c r="EIY71" s="447"/>
      <c r="EIZ71" s="447"/>
      <c r="EJA71" s="447"/>
      <c r="EJB71" s="447"/>
      <c r="EJC71" s="447"/>
      <c r="EJD71" s="447"/>
      <c r="EJE71" s="447"/>
      <c r="EJF71" s="447"/>
      <c r="EJG71" s="447"/>
      <c r="EJH71" s="447"/>
      <c r="EJI71" s="447"/>
      <c r="EJJ71" s="447"/>
      <c r="EJK71" s="447"/>
      <c r="EJL71" s="447"/>
      <c r="EJM71" s="447"/>
      <c r="EJN71" s="447"/>
      <c r="EJO71" s="447"/>
      <c r="EJP71" s="447"/>
      <c r="EJQ71" s="447"/>
      <c r="EJR71" s="447"/>
      <c r="EJS71" s="447"/>
      <c r="EJT71" s="447"/>
      <c r="EJU71" s="447"/>
      <c r="EJV71" s="447"/>
      <c r="EJW71" s="447"/>
      <c r="EJX71" s="447"/>
      <c r="EJY71" s="447"/>
      <c r="EJZ71" s="447"/>
      <c r="EKA71" s="447"/>
      <c r="EKB71" s="447"/>
      <c r="EKC71" s="447"/>
      <c r="EKD71" s="447"/>
      <c r="EKE71" s="447"/>
      <c r="EKF71" s="447"/>
      <c r="EKG71" s="447"/>
      <c r="EKH71" s="447"/>
      <c r="EKI71" s="447"/>
      <c r="EKJ71" s="447"/>
      <c r="EKK71" s="447"/>
      <c r="EKL71" s="447"/>
      <c r="EKM71" s="447"/>
      <c r="EKN71" s="447"/>
      <c r="EKO71" s="447"/>
      <c r="EKP71" s="447"/>
      <c r="EKQ71" s="447"/>
      <c r="EKR71" s="447"/>
      <c r="EKS71" s="447"/>
      <c r="EKT71" s="447"/>
      <c r="EKU71" s="447"/>
      <c r="EKV71" s="447"/>
      <c r="EKW71" s="447"/>
      <c r="EKX71" s="447"/>
      <c r="EKY71" s="447"/>
      <c r="EKZ71" s="447"/>
      <c r="ELA71" s="447"/>
      <c r="ELB71" s="447"/>
      <c r="ELC71" s="447"/>
      <c r="ELD71" s="447"/>
      <c r="ELE71" s="447"/>
      <c r="ELF71" s="447"/>
      <c r="ELG71" s="447"/>
      <c r="ELH71" s="447"/>
      <c r="ELI71" s="447"/>
      <c r="ELJ71" s="447"/>
      <c r="ELK71" s="447"/>
      <c r="ELL71" s="447"/>
      <c r="ELM71" s="447"/>
      <c r="ELN71" s="447"/>
      <c r="ELO71" s="447"/>
      <c r="ELP71" s="447"/>
      <c r="ELQ71" s="447"/>
      <c r="ELR71" s="447"/>
      <c r="ELS71" s="447"/>
      <c r="ELT71" s="447"/>
      <c r="ELU71" s="447"/>
      <c r="ELV71" s="447"/>
      <c r="ELW71" s="447"/>
      <c r="ELX71" s="447"/>
      <c r="ELY71" s="447"/>
      <c r="ELZ71" s="447"/>
      <c r="EMA71" s="447"/>
      <c r="EMB71" s="447"/>
      <c r="EMC71" s="447"/>
      <c r="EMD71" s="447"/>
      <c r="EME71" s="447"/>
      <c r="EMF71" s="447"/>
      <c r="EMG71" s="447"/>
      <c r="EMH71" s="447"/>
      <c r="EMI71" s="447"/>
      <c r="EMJ71" s="447"/>
      <c r="EMK71" s="447"/>
      <c r="EML71" s="447"/>
      <c r="EMM71" s="447"/>
      <c r="EMN71" s="447"/>
      <c r="EMO71" s="447"/>
      <c r="EMP71" s="447"/>
      <c r="EMQ71" s="447"/>
      <c r="EMR71" s="447"/>
      <c r="EMS71" s="447"/>
      <c r="EMT71" s="447"/>
      <c r="EMU71" s="447"/>
      <c r="EMV71" s="447"/>
      <c r="EMW71" s="447"/>
      <c r="EMX71" s="447"/>
      <c r="EMY71" s="447"/>
      <c r="EMZ71" s="447"/>
      <c r="ENA71" s="447"/>
      <c r="ENB71" s="447"/>
      <c r="ENC71" s="447"/>
      <c r="END71" s="447"/>
      <c r="ENE71" s="447"/>
      <c r="ENF71" s="447"/>
      <c r="ENG71" s="447"/>
      <c r="ENH71" s="447"/>
      <c r="ENI71" s="447"/>
      <c r="ENJ71" s="447"/>
      <c r="ENK71" s="447"/>
      <c r="ENL71" s="447"/>
      <c r="ENM71" s="447"/>
      <c r="ENN71" s="447"/>
      <c r="ENO71" s="447"/>
      <c r="ENP71" s="447"/>
      <c r="ENQ71" s="447"/>
      <c r="ENR71" s="447"/>
      <c r="ENS71" s="447"/>
      <c r="ENT71" s="447"/>
      <c r="ENU71" s="447"/>
      <c r="ENV71" s="447"/>
      <c r="ENW71" s="447"/>
      <c r="ENX71" s="447"/>
      <c r="ENY71" s="447"/>
      <c r="ENZ71" s="447"/>
      <c r="EOA71" s="447"/>
      <c r="EOB71" s="447"/>
      <c r="EOC71" s="447"/>
      <c r="EOD71" s="447"/>
      <c r="EOE71" s="447"/>
      <c r="EOF71" s="447"/>
      <c r="EOG71" s="447"/>
      <c r="EOH71" s="447"/>
      <c r="EOI71" s="447"/>
      <c r="EOJ71" s="447"/>
      <c r="EOK71" s="447"/>
      <c r="EOL71" s="447"/>
      <c r="EOM71" s="447"/>
      <c r="EON71" s="447"/>
      <c r="EOO71" s="447"/>
      <c r="EOP71" s="447"/>
      <c r="EOQ71" s="447"/>
      <c r="EOR71" s="447"/>
      <c r="EOS71" s="447"/>
      <c r="EOT71" s="447"/>
      <c r="EOU71" s="447"/>
      <c r="EOV71" s="447"/>
      <c r="EOW71" s="447"/>
      <c r="EOX71" s="447"/>
      <c r="EOY71" s="447"/>
      <c r="EOZ71" s="447"/>
      <c r="EPA71" s="447"/>
      <c r="EPB71" s="447"/>
      <c r="EPC71" s="447"/>
      <c r="EPD71" s="447"/>
      <c r="EPE71" s="447"/>
      <c r="EPF71" s="447"/>
      <c r="EPG71" s="447"/>
      <c r="EPH71" s="447"/>
      <c r="EPI71" s="447"/>
      <c r="EPJ71" s="447"/>
      <c r="EPK71" s="447"/>
      <c r="EPL71" s="447"/>
      <c r="EPM71" s="447"/>
      <c r="EPN71" s="447"/>
      <c r="EPO71" s="447"/>
      <c r="EPP71" s="447"/>
      <c r="EPQ71" s="447"/>
      <c r="EPR71" s="447"/>
      <c r="EPS71" s="447"/>
      <c r="EPT71" s="447"/>
      <c r="EPU71" s="447"/>
      <c r="EPV71" s="447"/>
      <c r="EPW71" s="447"/>
      <c r="EPX71" s="447"/>
      <c r="EPY71" s="447"/>
      <c r="EPZ71" s="447"/>
      <c r="EQA71" s="447"/>
      <c r="EQB71" s="447"/>
      <c r="EQC71" s="447"/>
      <c r="EQD71" s="447"/>
      <c r="EQE71" s="447"/>
      <c r="EQF71" s="447"/>
      <c r="EQG71" s="447"/>
      <c r="EQH71" s="447"/>
      <c r="EQI71" s="447"/>
      <c r="EQJ71" s="447"/>
      <c r="EQK71" s="447"/>
      <c r="EQL71" s="447"/>
      <c r="EQM71" s="447"/>
      <c r="EQN71" s="447"/>
      <c r="EQO71" s="447"/>
      <c r="EQP71" s="447"/>
      <c r="EQQ71" s="447"/>
      <c r="EQR71" s="447"/>
      <c r="EQS71" s="447"/>
      <c r="EQT71" s="447"/>
      <c r="EQU71" s="447"/>
      <c r="EQV71" s="447"/>
      <c r="EQW71" s="447"/>
      <c r="EQX71" s="447"/>
      <c r="EQY71" s="447"/>
      <c r="EQZ71" s="447"/>
      <c r="ERA71" s="447"/>
      <c r="ERB71" s="447"/>
      <c r="ERC71" s="447"/>
      <c r="ERD71" s="447"/>
      <c r="ERE71" s="447"/>
      <c r="ERF71" s="447"/>
      <c r="ERG71" s="447"/>
      <c r="ERH71" s="447"/>
      <c r="ERI71" s="447"/>
      <c r="ERJ71" s="447"/>
      <c r="ERK71" s="447"/>
      <c r="ERL71" s="447"/>
      <c r="ERM71" s="447"/>
      <c r="ERN71" s="447"/>
      <c r="ERO71" s="447"/>
      <c r="ERP71" s="447"/>
      <c r="ERQ71" s="447"/>
      <c r="ERR71" s="447"/>
      <c r="ERS71" s="447"/>
      <c r="ERT71" s="447"/>
      <c r="ERU71" s="447"/>
      <c r="ERV71" s="447"/>
      <c r="ERW71" s="447"/>
      <c r="ERX71" s="447"/>
      <c r="ERY71" s="447"/>
      <c r="ERZ71" s="447"/>
      <c r="ESA71" s="447"/>
      <c r="ESB71" s="447"/>
      <c r="ESC71" s="447"/>
      <c r="ESD71" s="447"/>
      <c r="ESE71" s="447"/>
      <c r="ESF71" s="447"/>
      <c r="ESG71" s="447"/>
      <c r="ESH71" s="447"/>
      <c r="ESI71" s="447"/>
      <c r="ESJ71" s="447"/>
      <c r="ESK71" s="447"/>
      <c r="ESL71" s="447"/>
      <c r="ESM71" s="447"/>
      <c r="ESN71" s="447"/>
      <c r="ESO71" s="447"/>
      <c r="ESP71" s="447"/>
      <c r="ESQ71" s="447"/>
      <c r="ESR71" s="447"/>
      <c r="ESS71" s="447"/>
      <c r="EST71" s="447"/>
      <c r="ESU71" s="447"/>
      <c r="ESV71" s="447"/>
      <c r="ESW71" s="447"/>
      <c r="ESX71" s="447"/>
      <c r="ESY71" s="447"/>
      <c r="ESZ71" s="447"/>
      <c r="ETA71" s="447"/>
      <c r="ETB71" s="447"/>
      <c r="ETC71" s="447"/>
      <c r="ETD71" s="447"/>
      <c r="ETE71" s="447"/>
      <c r="ETF71" s="447"/>
      <c r="ETG71" s="447"/>
      <c r="ETH71" s="447"/>
      <c r="ETI71" s="447"/>
      <c r="ETJ71" s="447"/>
      <c r="ETK71" s="447"/>
      <c r="ETL71" s="447"/>
      <c r="ETM71" s="447"/>
      <c r="ETN71" s="447"/>
      <c r="ETO71" s="447"/>
      <c r="ETP71" s="447"/>
      <c r="ETQ71" s="447"/>
      <c r="ETR71" s="447"/>
      <c r="ETS71" s="447"/>
      <c r="ETT71" s="447"/>
      <c r="ETU71" s="447"/>
      <c r="ETV71" s="447"/>
      <c r="ETW71" s="447"/>
      <c r="ETX71" s="447"/>
      <c r="ETY71" s="447"/>
      <c r="ETZ71" s="447"/>
      <c r="EUA71" s="447"/>
      <c r="EUB71" s="447"/>
      <c r="EUC71" s="447"/>
      <c r="EUD71" s="447"/>
      <c r="EUE71" s="447"/>
      <c r="EUF71" s="447"/>
      <c r="EUG71" s="447"/>
      <c r="EUH71" s="447"/>
      <c r="EUI71" s="447"/>
      <c r="EUJ71" s="447"/>
      <c r="EUK71" s="447"/>
      <c r="EUL71" s="447"/>
      <c r="EUM71" s="447"/>
      <c r="EUN71" s="447"/>
      <c r="EUO71" s="447"/>
      <c r="EUP71" s="447"/>
      <c r="EUQ71" s="447"/>
      <c r="EUR71" s="447"/>
      <c r="EUS71" s="447"/>
      <c r="EUT71" s="447"/>
      <c r="EUU71" s="447"/>
      <c r="EUV71" s="447"/>
      <c r="EUW71" s="447"/>
      <c r="EUX71" s="447"/>
      <c r="EUY71" s="447"/>
      <c r="EUZ71" s="447"/>
      <c r="EVA71" s="447"/>
      <c r="EVB71" s="447"/>
      <c r="EVC71" s="447"/>
      <c r="EVD71" s="447"/>
      <c r="EVE71" s="447"/>
      <c r="EVF71" s="447"/>
      <c r="EVG71" s="447"/>
      <c r="EVH71" s="447"/>
      <c r="EVI71" s="447"/>
      <c r="EVJ71" s="447"/>
      <c r="EVK71" s="447"/>
      <c r="EVL71" s="447"/>
      <c r="EVM71" s="447"/>
      <c r="EVN71" s="447"/>
      <c r="EVO71" s="447"/>
      <c r="EVP71" s="447"/>
      <c r="EVQ71" s="447"/>
      <c r="EVR71" s="447"/>
      <c r="EVS71" s="447"/>
      <c r="EVT71" s="447"/>
      <c r="EVU71" s="447"/>
      <c r="EVV71" s="447"/>
      <c r="EVW71" s="447"/>
      <c r="EVX71" s="447"/>
      <c r="EVY71" s="447"/>
      <c r="EVZ71" s="447"/>
      <c r="EWA71" s="447"/>
      <c r="EWB71" s="447"/>
      <c r="EWC71" s="447"/>
      <c r="EWD71" s="447"/>
      <c r="EWE71" s="447"/>
      <c r="EWF71" s="447"/>
      <c r="EWG71" s="447"/>
      <c r="EWH71" s="447"/>
      <c r="EWI71" s="447"/>
      <c r="EWJ71" s="447"/>
      <c r="EWK71" s="447"/>
      <c r="EWL71" s="447"/>
      <c r="EWM71" s="447"/>
      <c r="EWN71" s="447"/>
      <c r="EWO71" s="447"/>
      <c r="EWP71" s="447"/>
      <c r="EWQ71" s="447"/>
      <c r="EWR71" s="447"/>
      <c r="EWS71" s="447"/>
      <c r="EWT71" s="447"/>
      <c r="EWU71" s="447"/>
      <c r="EWV71" s="447"/>
      <c r="EWW71" s="447"/>
      <c r="EWX71" s="447"/>
      <c r="EWY71" s="447"/>
      <c r="EWZ71" s="447"/>
      <c r="EXA71" s="447"/>
      <c r="EXB71" s="447"/>
      <c r="EXC71" s="447"/>
      <c r="EXD71" s="447"/>
      <c r="EXE71" s="447"/>
      <c r="EXF71" s="447"/>
      <c r="EXG71" s="447"/>
      <c r="EXH71" s="447"/>
      <c r="EXI71" s="447"/>
      <c r="EXJ71" s="447"/>
      <c r="EXK71" s="447"/>
      <c r="EXL71" s="447"/>
      <c r="EXM71" s="447"/>
      <c r="EXN71" s="447"/>
      <c r="EXO71" s="447"/>
      <c r="EXP71" s="447"/>
      <c r="EXQ71" s="447"/>
      <c r="EXR71" s="447"/>
      <c r="EXS71" s="447"/>
      <c r="EXT71" s="447"/>
      <c r="EXU71" s="447"/>
      <c r="EXV71" s="447"/>
      <c r="EXW71" s="447"/>
      <c r="EXX71" s="447"/>
      <c r="EXY71" s="447"/>
      <c r="EXZ71" s="447"/>
      <c r="EYA71" s="447"/>
      <c r="EYB71" s="447"/>
      <c r="EYC71" s="447"/>
      <c r="EYD71" s="447"/>
      <c r="EYE71" s="447"/>
      <c r="EYF71" s="447"/>
      <c r="EYG71" s="447"/>
      <c r="EYH71" s="447"/>
      <c r="EYI71" s="447"/>
      <c r="EYJ71" s="447"/>
      <c r="EYK71" s="447"/>
      <c r="EYL71" s="447"/>
      <c r="EYM71" s="447"/>
      <c r="EYN71" s="447"/>
      <c r="EYO71" s="447"/>
      <c r="EYP71" s="447"/>
      <c r="EYQ71" s="447"/>
      <c r="EYR71" s="447"/>
      <c r="EYS71" s="447"/>
      <c r="EYT71" s="447"/>
      <c r="EYU71" s="447"/>
      <c r="EYV71" s="447"/>
      <c r="EYW71" s="447"/>
      <c r="EYX71" s="447"/>
      <c r="EYY71" s="447"/>
      <c r="EYZ71" s="447"/>
      <c r="EZA71" s="447"/>
      <c r="EZB71" s="447"/>
      <c r="EZC71" s="447"/>
      <c r="EZD71" s="447"/>
      <c r="EZE71" s="447"/>
      <c r="EZF71" s="447"/>
      <c r="EZG71" s="447"/>
      <c r="EZH71" s="447"/>
      <c r="EZI71" s="447"/>
      <c r="EZJ71" s="447"/>
      <c r="EZK71" s="447"/>
      <c r="EZL71" s="447"/>
      <c r="EZM71" s="447"/>
      <c r="EZN71" s="447"/>
      <c r="EZO71" s="447"/>
      <c r="EZP71" s="447"/>
      <c r="EZQ71" s="447"/>
      <c r="EZR71" s="447"/>
      <c r="EZS71" s="447"/>
      <c r="EZT71" s="447"/>
      <c r="EZU71" s="447"/>
      <c r="EZV71" s="447"/>
      <c r="EZW71" s="447"/>
      <c r="EZX71" s="447"/>
      <c r="EZY71" s="447"/>
      <c r="EZZ71" s="447"/>
      <c r="FAA71" s="447"/>
      <c r="FAB71" s="447"/>
      <c r="FAC71" s="447"/>
      <c r="FAD71" s="447"/>
      <c r="FAE71" s="447"/>
      <c r="FAF71" s="447"/>
      <c r="FAG71" s="447"/>
      <c r="FAH71" s="447"/>
      <c r="FAI71" s="447"/>
      <c r="FAJ71" s="447"/>
      <c r="FAK71" s="447"/>
      <c r="FAL71" s="447"/>
      <c r="FAM71" s="447"/>
      <c r="FAN71" s="447"/>
      <c r="FAO71" s="447"/>
      <c r="FAP71" s="447"/>
      <c r="FAQ71" s="447"/>
      <c r="FAR71" s="447"/>
      <c r="FAS71" s="447"/>
      <c r="FAT71" s="447"/>
      <c r="FAU71" s="447"/>
      <c r="FAV71" s="447"/>
      <c r="FAW71" s="447"/>
      <c r="FAX71" s="447"/>
      <c r="FAY71" s="447"/>
      <c r="FAZ71" s="447"/>
      <c r="FBA71" s="447"/>
      <c r="FBB71" s="447"/>
      <c r="FBC71" s="447"/>
      <c r="FBD71" s="447"/>
      <c r="FBE71" s="447"/>
      <c r="FBF71" s="447"/>
      <c r="FBG71" s="447"/>
      <c r="FBH71" s="447"/>
      <c r="FBI71" s="447"/>
      <c r="FBJ71" s="447"/>
      <c r="FBK71" s="447"/>
      <c r="FBL71" s="447"/>
      <c r="FBM71" s="447"/>
      <c r="FBN71" s="447"/>
      <c r="FBO71" s="447"/>
      <c r="FBP71" s="447"/>
      <c r="FBQ71" s="447"/>
      <c r="FBR71" s="447"/>
      <c r="FBS71" s="447"/>
      <c r="FBT71" s="447"/>
      <c r="FBU71" s="447"/>
      <c r="FBV71" s="447"/>
      <c r="FBW71" s="447"/>
      <c r="FBX71" s="447"/>
      <c r="FBY71" s="447"/>
      <c r="FBZ71" s="447"/>
      <c r="FCA71" s="447"/>
      <c r="FCB71" s="447"/>
      <c r="FCC71" s="447"/>
      <c r="FCD71" s="447"/>
      <c r="FCE71" s="447"/>
      <c r="FCF71" s="447"/>
      <c r="FCG71" s="447"/>
      <c r="FCH71" s="447"/>
      <c r="FCI71" s="447"/>
      <c r="FCJ71" s="447"/>
      <c r="FCK71" s="447"/>
      <c r="FCL71" s="447"/>
      <c r="FCM71" s="447"/>
      <c r="FCN71" s="447"/>
      <c r="FCO71" s="447"/>
      <c r="FCP71" s="447"/>
      <c r="FCQ71" s="447"/>
      <c r="FCR71" s="447"/>
      <c r="FCS71" s="447"/>
      <c r="FCT71" s="447"/>
      <c r="FCU71" s="447"/>
      <c r="FCV71" s="447"/>
      <c r="FCW71" s="447"/>
      <c r="FCX71" s="447"/>
      <c r="FCY71" s="447"/>
      <c r="FCZ71" s="447"/>
      <c r="FDA71" s="447"/>
      <c r="FDB71" s="447"/>
      <c r="FDC71" s="447"/>
      <c r="FDD71" s="447"/>
      <c r="FDE71" s="447"/>
      <c r="FDF71" s="447"/>
      <c r="FDG71" s="447"/>
      <c r="FDH71" s="447"/>
      <c r="FDI71" s="447"/>
      <c r="FDJ71" s="447"/>
      <c r="FDK71" s="447"/>
      <c r="FDL71" s="447"/>
      <c r="FDM71" s="447"/>
      <c r="FDN71" s="447"/>
      <c r="FDO71" s="447"/>
      <c r="FDP71" s="447"/>
      <c r="FDQ71" s="447"/>
      <c r="FDR71" s="447"/>
      <c r="FDS71" s="447"/>
      <c r="FDT71" s="447"/>
      <c r="FDU71" s="447"/>
      <c r="FDV71" s="447"/>
      <c r="FDW71" s="447"/>
      <c r="FDX71" s="447"/>
      <c r="FDY71" s="447"/>
      <c r="FDZ71" s="447"/>
      <c r="FEA71" s="447"/>
      <c r="FEB71" s="447"/>
      <c r="FEC71" s="447"/>
      <c r="FED71" s="447"/>
      <c r="FEE71" s="447"/>
      <c r="FEF71" s="447"/>
      <c r="FEG71" s="447"/>
      <c r="FEH71" s="447"/>
      <c r="FEI71" s="447"/>
      <c r="FEJ71" s="447"/>
      <c r="FEK71" s="447"/>
      <c r="FEL71" s="447"/>
      <c r="FEM71" s="447"/>
      <c r="FEN71" s="447"/>
      <c r="FEO71" s="447"/>
      <c r="FEP71" s="447"/>
      <c r="FEQ71" s="447"/>
      <c r="FER71" s="447"/>
      <c r="FES71" s="447"/>
      <c r="FET71" s="447"/>
      <c r="FEU71" s="447"/>
      <c r="FEV71" s="447"/>
      <c r="FEW71" s="447"/>
      <c r="FEX71" s="447"/>
      <c r="FEY71" s="447"/>
      <c r="FEZ71" s="447"/>
      <c r="FFA71" s="447"/>
      <c r="FFB71" s="447"/>
      <c r="FFC71" s="447"/>
      <c r="FFD71" s="447"/>
      <c r="FFE71" s="447"/>
      <c r="FFF71" s="447"/>
      <c r="FFG71" s="447"/>
      <c r="FFH71" s="447"/>
      <c r="FFI71" s="447"/>
      <c r="FFJ71" s="447"/>
      <c r="FFK71" s="447"/>
      <c r="FFL71" s="447"/>
      <c r="FFM71" s="447"/>
      <c r="FFN71" s="447"/>
      <c r="FFO71" s="447"/>
      <c r="FFP71" s="447"/>
      <c r="FFQ71" s="447"/>
      <c r="FFR71" s="447"/>
      <c r="FFS71" s="447"/>
      <c r="FFT71" s="447"/>
      <c r="FFU71" s="447"/>
      <c r="FFV71" s="447"/>
      <c r="FFW71" s="447"/>
      <c r="FFX71" s="447"/>
      <c r="FFY71" s="447"/>
      <c r="FFZ71" s="447"/>
      <c r="FGA71" s="447"/>
      <c r="FGB71" s="447"/>
      <c r="FGC71" s="447"/>
      <c r="FGD71" s="447"/>
      <c r="FGE71" s="447"/>
      <c r="FGF71" s="447"/>
      <c r="FGG71" s="447"/>
      <c r="FGH71" s="447"/>
      <c r="FGI71" s="447"/>
      <c r="FGJ71" s="447"/>
      <c r="FGK71" s="447"/>
      <c r="FGL71" s="447"/>
      <c r="FGM71" s="447"/>
      <c r="FGN71" s="447"/>
      <c r="FGO71" s="447"/>
      <c r="FGP71" s="447"/>
      <c r="FGQ71" s="447"/>
      <c r="FGR71" s="447"/>
      <c r="FGS71" s="447"/>
      <c r="FGT71" s="447"/>
      <c r="FGU71" s="447"/>
      <c r="FGV71" s="447"/>
      <c r="FGW71" s="447"/>
      <c r="FGX71" s="447"/>
      <c r="FGY71" s="447"/>
      <c r="FGZ71" s="447"/>
      <c r="FHA71" s="447"/>
      <c r="FHB71" s="447"/>
      <c r="FHC71" s="447"/>
      <c r="FHD71" s="447"/>
      <c r="FHE71" s="447"/>
      <c r="FHF71" s="447"/>
      <c r="FHG71" s="447"/>
      <c r="FHH71" s="447"/>
      <c r="FHI71" s="447"/>
      <c r="FHJ71" s="447"/>
      <c r="FHK71" s="447"/>
      <c r="FHL71" s="447"/>
      <c r="FHM71" s="447"/>
      <c r="FHN71" s="447"/>
      <c r="FHO71" s="447"/>
      <c r="FHP71" s="447"/>
      <c r="FHQ71" s="447"/>
      <c r="FHR71" s="447"/>
      <c r="FHS71" s="447"/>
      <c r="FHT71" s="447"/>
      <c r="FHU71" s="447"/>
      <c r="FHV71" s="447"/>
      <c r="FHW71" s="447"/>
      <c r="FHX71" s="447"/>
      <c r="FHY71" s="447"/>
      <c r="FHZ71" s="447"/>
      <c r="FIA71" s="447"/>
      <c r="FIB71" s="447"/>
      <c r="FIC71" s="447"/>
      <c r="FID71" s="447"/>
      <c r="FIE71" s="447"/>
      <c r="FIF71" s="447"/>
      <c r="FIG71" s="447"/>
      <c r="FIH71" s="447"/>
      <c r="FII71" s="447"/>
      <c r="FIJ71" s="447"/>
      <c r="FIK71" s="447"/>
      <c r="FIL71" s="447"/>
      <c r="FIM71" s="447"/>
      <c r="FIN71" s="447"/>
      <c r="FIO71" s="447"/>
      <c r="FIP71" s="447"/>
      <c r="FIQ71" s="447"/>
      <c r="FIR71" s="447"/>
      <c r="FIS71" s="447"/>
      <c r="FIT71" s="447"/>
      <c r="FIU71" s="447"/>
      <c r="FIV71" s="447"/>
      <c r="FIW71" s="447"/>
      <c r="FIX71" s="447"/>
      <c r="FIY71" s="447"/>
      <c r="FIZ71" s="447"/>
      <c r="FJA71" s="447"/>
      <c r="FJB71" s="447"/>
      <c r="FJC71" s="447"/>
      <c r="FJD71" s="447"/>
      <c r="FJE71" s="447"/>
      <c r="FJF71" s="447"/>
      <c r="FJG71" s="447"/>
      <c r="FJH71" s="447"/>
      <c r="FJI71" s="447"/>
      <c r="FJJ71" s="447"/>
      <c r="FJK71" s="447"/>
      <c r="FJL71" s="447"/>
      <c r="FJM71" s="447"/>
      <c r="FJN71" s="447"/>
      <c r="FJO71" s="447"/>
      <c r="FJP71" s="447"/>
      <c r="FJQ71" s="447"/>
      <c r="FJR71" s="447"/>
      <c r="FJS71" s="447"/>
      <c r="FJT71" s="447"/>
      <c r="FJU71" s="447"/>
      <c r="FJV71" s="447"/>
      <c r="FJW71" s="447"/>
      <c r="FJX71" s="447"/>
      <c r="FJY71" s="447"/>
      <c r="FJZ71" s="447"/>
      <c r="FKA71" s="447"/>
      <c r="FKB71" s="447"/>
      <c r="FKC71" s="447"/>
      <c r="FKD71" s="447"/>
      <c r="FKE71" s="447"/>
      <c r="FKF71" s="447"/>
      <c r="FKG71" s="447"/>
      <c r="FKH71" s="447"/>
      <c r="FKI71" s="447"/>
      <c r="FKJ71" s="447"/>
      <c r="FKK71" s="447"/>
      <c r="FKL71" s="447"/>
      <c r="FKM71" s="447"/>
      <c r="FKN71" s="447"/>
      <c r="FKO71" s="447"/>
      <c r="FKP71" s="447"/>
      <c r="FKQ71" s="447"/>
      <c r="FKR71" s="447"/>
      <c r="FKS71" s="447"/>
      <c r="FKT71" s="447"/>
      <c r="FKU71" s="447"/>
      <c r="FKV71" s="447"/>
      <c r="FKW71" s="447"/>
      <c r="FKX71" s="447"/>
      <c r="FKY71" s="447"/>
      <c r="FKZ71" s="447"/>
      <c r="FLA71" s="447"/>
      <c r="FLB71" s="447"/>
      <c r="FLC71" s="447"/>
      <c r="FLD71" s="447"/>
      <c r="FLE71" s="447"/>
      <c r="FLF71" s="447"/>
      <c r="FLG71" s="447"/>
      <c r="FLH71" s="447"/>
      <c r="FLI71" s="447"/>
      <c r="FLJ71" s="447"/>
      <c r="FLK71" s="447"/>
      <c r="FLL71" s="447"/>
      <c r="FLM71" s="447"/>
      <c r="FLN71" s="447"/>
      <c r="FLO71" s="447"/>
      <c r="FLP71" s="447"/>
      <c r="FLQ71" s="447"/>
      <c r="FLR71" s="447"/>
      <c r="FLS71" s="447"/>
      <c r="FLT71" s="447"/>
      <c r="FLU71" s="447"/>
      <c r="FLV71" s="447"/>
      <c r="FLW71" s="447"/>
      <c r="FLX71" s="447"/>
      <c r="FLY71" s="447"/>
      <c r="FLZ71" s="447"/>
      <c r="FMA71" s="447"/>
      <c r="FMB71" s="447"/>
      <c r="FMC71" s="447"/>
      <c r="FMD71" s="447"/>
      <c r="FME71" s="447"/>
      <c r="FMF71" s="447"/>
      <c r="FMG71" s="447"/>
      <c r="FMH71" s="447"/>
      <c r="FMI71" s="447"/>
      <c r="FMJ71" s="447"/>
      <c r="FMK71" s="447"/>
      <c r="FML71" s="447"/>
      <c r="FMM71" s="447"/>
      <c r="FMN71" s="447"/>
      <c r="FMO71" s="447"/>
      <c r="FMP71" s="447"/>
      <c r="FMQ71" s="447"/>
      <c r="FMR71" s="447"/>
      <c r="FMS71" s="447"/>
      <c r="FMT71" s="447"/>
      <c r="FMU71" s="447"/>
      <c r="FMV71" s="447"/>
      <c r="FMW71" s="447"/>
      <c r="FMX71" s="447"/>
      <c r="FMY71" s="447"/>
      <c r="FMZ71" s="447"/>
      <c r="FNA71" s="447"/>
      <c r="FNB71" s="447"/>
      <c r="FNC71" s="447"/>
      <c r="FND71" s="447"/>
      <c r="FNE71" s="447"/>
      <c r="FNF71" s="447"/>
      <c r="FNG71" s="447"/>
      <c r="FNH71" s="447"/>
      <c r="FNI71" s="447"/>
      <c r="FNJ71" s="447"/>
      <c r="FNK71" s="447"/>
      <c r="FNL71" s="447"/>
      <c r="FNM71" s="447"/>
      <c r="FNN71" s="447"/>
      <c r="FNO71" s="447"/>
      <c r="FNP71" s="447"/>
      <c r="FNQ71" s="447"/>
      <c r="FNR71" s="447"/>
      <c r="FNS71" s="447"/>
      <c r="FNT71" s="447"/>
      <c r="FNU71" s="447"/>
      <c r="FNV71" s="447"/>
      <c r="FNW71" s="447"/>
      <c r="FNX71" s="447"/>
      <c r="FNY71" s="447"/>
      <c r="FNZ71" s="447"/>
      <c r="FOA71" s="447"/>
      <c r="FOB71" s="447"/>
      <c r="FOC71" s="447"/>
      <c r="FOD71" s="447"/>
      <c r="FOE71" s="447"/>
      <c r="FOF71" s="447"/>
      <c r="FOG71" s="447"/>
      <c r="FOH71" s="447"/>
      <c r="FOI71" s="447"/>
      <c r="FOJ71" s="447"/>
      <c r="FOK71" s="447"/>
      <c r="FOL71" s="447"/>
      <c r="FOM71" s="447"/>
      <c r="FON71" s="447"/>
      <c r="FOO71" s="447"/>
      <c r="FOP71" s="447"/>
      <c r="FOQ71" s="447"/>
      <c r="FOR71" s="447"/>
      <c r="FOS71" s="447"/>
      <c r="FOT71" s="447"/>
      <c r="FOU71" s="447"/>
      <c r="FOV71" s="447"/>
      <c r="FOW71" s="447"/>
      <c r="FOX71" s="447"/>
      <c r="FOY71" s="447"/>
      <c r="FOZ71" s="447"/>
      <c r="FPA71" s="447"/>
      <c r="FPB71" s="447"/>
      <c r="FPC71" s="447"/>
      <c r="FPD71" s="447"/>
      <c r="FPE71" s="447"/>
      <c r="FPF71" s="447"/>
      <c r="FPG71" s="447"/>
      <c r="FPH71" s="447"/>
      <c r="FPI71" s="447"/>
      <c r="FPJ71" s="447"/>
      <c r="FPK71" s="447"/>
      <c r="FPL71" s="447"/>
      <c r="FPM71" s="447"/>
      <c r="FPN71" s="447"/>
      <c r="FPO71" s="447"/>
      <c r="FPP71" s="447"/>
      <c r="FPQ71" s="447"/>
      <c r="FPR71" s="447"/>
      <c r="FPS71" s="447"/>
      <c r="FPT71" s="447"/>
      <c r="FPU71" s="447"/>
      <c r="FPV71" s="447"/>
      <c r="FPW71" s="447"/>
      <c r="FPX71" s="447"/>
      <c r="FPY71" s="447"/>
      <c r="FPZ71" s="447"/>
      <c r="FQA71" s="447"/>
      <c r="FQB71" s="447"/>
      <c r="FQC71" s="447"/>
      <c r="FQD71" s="447"/>
      <c r="FQE71" s="447"/>
      <c r="FQF71" s="447"/>
      <c r="FQG71" s="447"/>
      <c r="FQH71" s="447"/>
      <c r="FQI71" s="447"/>
      <c r="FQJ71" s="447"/>
      <c r="FQK71" s="447"/>
      <c r="FQL71" s="447"/>
      <c r="FQM71" s="447"/>
      <c r="FQN71" s="447"/>
      <c r="FQO71" s="447"/>
      <c r="FQP71" s="447"/>
      <c r="FQQ71" s="447"/>
      <c r="FQR71" s="447"/>
      <c r="FQS71" s="447"/>
      <c r="FQT71" s="447"/>
      <c r="FQU71" s="447"/>
      <c r="FQV71" s="447"/>
      <c r="FQW71" s="447"/>
      <c r="FQX71" s="447"/>
      <c r="FQY71" s="447"/>
      <c r="FQZ71" s="447"/>
      <c r="FRA71" s="447"/>
      <c r="FRB71" s="447"/>
      <c r="FRC71" s="447"/>
      <c r="FRD71" s="447"/>
      <c r="FRE71" s="447"/>
      <c r="FRF71" s="447"/>
      <c r="FRG71" s="447"/>
      <c r="FRH71" s="447"/>
      <c r="FRI71" s="447"/>
      <c r="FRJ71" s="447"/>
      <c r="FRK71" s="447"/>
      <c r="FRL71" s="447"/>
      <c r="FRM71" s="447"/>
      <c r="FRN71" s="447"/>
      <c r="FRO71" s="447"/>
      <c r="FRP71" s="447"/>
      <c r="FRQ71" s="447"/>
      <c r="FRR71" s="447"/>
      <c r="FRS71" s="447"/>
      <c r="FRT71" s="447"/>
      <c r="FRU71" s="447"/>
      <c r="FRV71" s="447"/>
      <c r="FRW71" s="447"/>
      <c r="FRX71" s="447"/>
      <c r="FRY71" s="447"/>
      <c r="FRZ71" s="447"/>
      <c r="FSA71" s="447"/>
      <c r="FSB71" s="447"/>
      <c r="FSC71" s="447"/>
      <c r="FSD71" s="447"/>
      <c r="FSE71" s="447"/>
      <c r="FSF71" s="447"/>
      <c r="FSG71" s="447"/>
      <c r="FSH71" s="447"/>
      <c r="FSI71" s="447"/>
      <c r="FSJ71" s="447"/>
      <c r="FSK71" s="447"/>
      <c r="FSL71" s="447"/>
      <c r="FSM71" s="447"/>
      <c r="FSN71" s="447"/>
      <c r="FSO71" s="447"/>
      <c r="FSP71" s="447"/>
      <c r="FSQ71" s="447"/>
      <c r="FSR71" s="447"/>
      <c r="FSS71" s="447"/>
      <c r="FST71" s="447"/>
      <c r="FSU71" s="447"/>
      <c r="FSV71" s="447"/>
      <c r="FSW71" s="447"/>
      <c r="FSX71" s="447"/>
      <c r="FSY71" s="447"/>
      <c r="FSZ71" s="447"/>
      <c r="FTA71" s="447"/>
      <c r="FTB71" s="447"/>
      <c r="FTC71" s="447"/>
      <c r="FTD71" s="447"/>
      <c r="FTE71" s="447"/>
      <c r="FTF71" s="447"/>
      <c r="FTG71" s="447"/>
      <c r="FTH71" s="447"/>
      <c r="FTI71" s="447"/>
      <c r="FTJ71" s="447"/>
      <c r="FTK71" s="447"/>
      <c r="FTL71" s="447"/>
      <c r="FTM71" s="447"/>
      <c r="FTN71" s="447"/>
      <c r="FTO71" s="447"/>
      <c r="FTP71" s="447"/>
      <c r="FTQ71" s="447"/>
      <c r="FTR71" s="447"/>
      <c r="FTS71" s="447"/>
      <c r="FTT71" s="447"/>
      <c r="FTU71" s="447"/>
      <c r="FTV71" s="447"/>
      <c r="FTW71" s="447"/>
      <c r="FTX71" s="447"/>
      <c r="FTY71" s="447"/>
      <c r="FTZ71" s="447"/>
      <c r="FUA71" s="447"/>
      <c r="FUB71" s="447"/>
      <c r="FUC71" s="447"/>
      <c r="FUD71" s="447"/>
      <c r="FUE71" s="447"/>
      <c r="FUF71" s="447"/>
      <c r="FUG71" s="447"/>
      <c r="FUH71" s="447"/>
      <c r="FUI71" s="447"/>
      <c r="FUJ71" s="447"/>
      <c r="FUK71" s="447"/>
      <c r="FUL71" s="447"/>
      <c r="FUM71" s="447"/>
      <c r="FUN71" s="447"/>
      <c r="FUO71" s="447"/>
      <c r="FUP71" s="447"/>
      <c r="FUQ71" s="447"/>
      <c r="FUR71" s="447"/>
      <c r="FUS71" s="447"/>
      <c r="FUT71" s="447"/>
      <c r="FUU71" s="447"/>
      <c r="FUV71" s="447"/>
      <c r="FUW71" s="447"/>
      <c r="FUX71" s="447"/>
      <c r="FUY71" s="447"/>
      <c r="FUZ71" s="447"/>
      <c r="FVA71" s="447"/>
      <c r="FVB71" s="447"/>
      <c r="FVC71" s="447"/>
      <c r="FVD71" s="447"/>
      <c r="FVE71" s="447"/>
      <c r="FVF71" s="447"/>
      <c r="FVG71" s="447"/>
      <c r="FVH71" s="447"/>
      <c r="FVI71" s="447"/>
      <c r="FVJ71" s="447"/>
      <c r="FVK71" s="447"/>
      <c r="FVL71" s="447"/>
      <c r="FVM71" s="447"/>
      <c r="FVN71" s="447"/>
      <c r="FVO71" s="447"/>
      <c r="FVP71" s="447"/>
      <c r="FVQ71" s="447"/>
      <c r="FVR71" s="447"/>
      <c r="FVS71" s="447"/>
      <c r="FVT71" s="447"/>
      <c r="FVU71" s="447"/>
      <c r="FVV71" s="447"/>
      <c r="FVW71" s="447"/>
      <c r="FVX71" s="447"/>
      <c r="FVY71" s="447"/>
      <c r="FVZ71" s="447"/>
      <c r="FWA71" s="447"/>
      <c r="FWB71" s="447"/>
      <c r="FWC71" s="447"/>
      <c r="FWD71" s="447"/>
      <c r="FWE71" s="447"/>
      <c r="FWF71" s="447"/>
      <c r="FWG71" s="447"/>
      <c r="FWH71" s="447"/>
      <c r="FWI71" s="447"/>
      <c r="FWJ71" s="447"/>
      <c r="FWK71" s="447"/>
      <c r="FWL71" s="447"/>
      <c r="FWM71" s="447"/>
      <c r="FWN71" s="447"/>
      <c r="FWO71" s="447"/>
      <c r="FWP71" s="447"/>
      <c r="FWQ71" s="447"/>
      <c r="FWR71" s="447"/>
      <c r="FWS71" s="447"/>
      <c r="FWT71" s="447"/>
      <c r="FWU71" s="447"/>
      <c r="FWV71" s="447"/>
      <c r="FWW71" s="447"/>
      <c r="FWX71" s="447"/>
      <c r="FWY71" s="447"/>
      <c r="FWZ71" s="447"/>
      <c r="FXA71" s="447"/>
      <c r="FXB71" s="447"/>
      <c r="FXC71" s="447"/>
      <c r="FXD71" s="447"/>
      <c r="FXE71" s="447"/>
      <c r="FXF71" s="447"/>
      <c r="FXG71" s="447"/>
      <c r="FXH71" s="447"/>
      <c r="FXI71" s="447"/>
      <c r="FXJ71" s="447"/>
      <c r="FXK71" s="447"/>
      <c r="FXL71" s="447"/>
      <c r="FXM71" s="447"/>
      <c r="FXN71" s="447"/>
      <c r="FXO71" s="447"/>
      <c r="FXP71" s="447"/>
      <c r="FXQ71" s="447"/>
      <c r="FXR71" s="447"/>
      <c r="FXS71" s="447"/>
      <c r="FXT71" s="447"/>
      <c r="FXU71" s="447"/>
      <c r="FXV71" s="447"/>
      <c r="FXW71" s="447"/>
      <c r="FXX71" s="447"/>
      <c r="FXY71" s="447"/>
      <c r="FXZ71" s="447"/>
      <c r="FYA71" s="447"/>
      <c r="FYB71" s="447"/>
      <c r="FYC71" s="447"/>
      <c r="FYD71" s="447"/>
      <c r="FYE71" s="447"/>
      <c r="FYF71" s="447"/>
      <c r="FYG71" s="447"/>
      <c r="FYH71" s="447"/>
      <c r="FYI71" s="447"/>
      <c r="FYJ71" s="447"/>
      <c r="FYK71" s="447"/>
      <c r="FYL71" s="447"/>
      <c r="FYM71" s="447"/>
      <c r="FYN71" s="447"/>
      <c r="FYO71" s="447"/>
      <c r="FYP71" s="447"/>
      <c r="FYQ71" s="447"/>
      <c r="FYR71" s="447"/>
      <c r="FYS71" s="447"/>
      <c r="FYT71" s="447"/>
      <c r="FYU71" s="447"/>
      <c r="FYV71" s="447"/>
      <c r="FYW71" s="447"/>
      <c r="FYX71" s="447"/>
      <c r="FYY71" s="447"/>
      <c r="FYZ71" s="447"/>
      <c r="FZA71" s="447"/>
      <c r="FZB71" s="447"/>
      <c r="FZC71" s="447"/>
      <c r="FZD71" s="447"/>
      <c r="FZE71" s="447"/>
      <c r="FZF71" s="447"/>
      <c r="FZG71" s="447"/>
      <c r="FZH71" s="447"/>
      <c r="FZI71" s="447"/>
      <c r="FZJ71" s="447"/>
      <c r="FZK71" s="447"/>
      <c r="FZL71" s="447"/>
      <c r="FZM71" s="447"/>
      <c r="FZN71" s="447"/>
      <c r="FZO71" s="447"/>
      <c r="FZP71" s="447"/>
      <c r="FZQ71" s="447"/>
      <c r="FZR71" s="447"/>
      <c r="FZS71" s="447"/>
      <c r="FZT71" s="447"/>
      <c r="FZU71" s="447"/>
      <c r="FZV71" s="447"/>
      <c r="FZW71" s="447"/>
      <c r="FZX71" s="447"/>
      <c r="FZY71" s="447"/>
      <c r="FZZ71" s="447"/>
      <c r="GAA71" s="447"/>
      <c r="GAB71" s="447"/>
      <c r="GAC71" s="447"/>
      <c r="GAD71" s="447"/>
      <c r="GAE71" s="447"/>
      <c r="GAF71" s="447"/>
      <c r="GAG71" s="447"/>
      <c r="GAH71" s="447"/>
      <c r="GAI71" s="447"/>
      <c r="GAJ71" s="447"/>
      <c r="GAK71" s="447"/>
      <c r="GAL71" s="447"/>
      <c r="GAM71" s="447"/>
      <c r="GAN71" s="447"/>
      <c r="GAO71" s="447"/>
      <c r="GAP71" s="447"/>
      <c r="GAQ71" s="447"/>
      <c r="GAR71" s="447"/>
      <c r="GAS71" s="447"/>
      <c r="GAT71" s="447"/>
      <c r="GAU71" s="447"/>
      <c r="GAV71" s="447"/>
      <c r="GAW71" s="447"/>
      <c r="GAX71" s="447"/>
      <c r="GAY71" s="447"/>
      <c r="GAZ71" s="447"/>
      <c r="GBA71" s="447"/>
      <c r="GBB71" s="447"/>
      <c r="GBC71" s="447"/>
      <c r="GBD71" s="447"/>
      <c r="GBE71" s="447"/>
      <c r="GBF71" s="447"/>
      <c r="GBG71" s="447"/>
      <c r="GBH71" s="447"/>
      <c r="GBI71" s="447"/>
      <c r="GBJ71" s="447"/>
      <c r="GBK71" s="447"/>
      <c r="GBL71" s="447"/>
      <c r="GBM71" s="447"/>
      <c r="GBN71" s="447"/>
      <c r="GBO71" s="447"/>
      <c r="GBP71" s="447"/>
      <c r="GBQ71" s="447"/>
      <c r="GBR71" s="447"/>
      <c r="GBS71" s="447"/>
      <c r="GBT71" s="447"/>
      <c r="GBU71" s="447"/>
      <c r="GBV71" s="447"/>
      <c r="GBW71" s="447"/>
      <c r="GBX71" s="447"/>
      <c r="GBY71" s="447"/>
      <c r="GBZ71" s="447"/>
      <c r="GCA71" s="447"/>
      <c r="GCB71" s="447"/>
      <c r="GCC71" s="447"/>
      <c r="GCD71" s="447"/>
      <c r="GCE71" s="447"/>
      <c r="GCF71" s="447"/>
      <c r="GCG71" s="447"/>
      <c r="GCH71" s="447"/>
      <c r="GCI71" s="447"/>
      <c r="GCJ71" s="447"/>
      <c r="GCK71" s="447"/>
      <c r="GCL71" s="447"/>
      <c r="GCM71" s="447"/>
      <c r="GCN71" s="447"/>
      <c r="GCO71" s="447"/>
      <c r="GCP71" s="447"/>
      <c r="GCQ71" s="447"/>
      <c r="GCR71" s="447"/>
      <c r="GCS71" s="447"/>
      <c r="GCT71" s="447"/>
      <c r="GCU71" s="447"/>
      <c r="GCV71" s="447"/>
      <c r="GCW71" s="447"/>
      <c r="GCX71" s="447"/>
      <c r="GCY71" s="447"/>
      <c r="GCZ71" s="447"/>
      <c r="GDA71" s="447"/>
      <c r="GDB71" s="447"/>
      <c r="GDC71" s="447"/>
      <c r="GDD71" s="447"/>
      <c r="GDE71" s="447"/>
      <c r="GDF71" s="447"/>
      <c r="GDG71" s="447"/>
      <c r="GDH71" s="447"/>
      <c r="GDI71" s="447"/>
      <c r="GDJ71" s="447"/>
      <c r="GDK71" s="447"/>
      <c r="GDL71" s="447"/>
      <c r="GDM71" s="447"/>
      <c r="GDN71" s="447"/>
      <c r="GDO71" s="447"/>
      <c r="GDP71" s="447"/>
      <c r="GDQ71" s="447"/>
      <c r="GDR71" s="447"/>
      <c r="GDS71" s="447"/>
      <c r="GDT71" s="447"/>
      <c r="GDU71" s="447"/>
      <c r="GDV71" s="447"/>
      <c r="GDW71" s="447"/>
      <c r="GDX71" s="447"/>
      <c r="GDY71" s="447"/>
      <c r="GDZ71" s="447"/>
      <c r="GEA71" s="447"/>
      <c r="GEB71" s="447"/>
      <c r="GEC71" s="447"/>
      <c r="GED71" s="447"/>
      <c r="GEE71" s="447"/>
      <c r="GEF71" s="447"/>
      <c r="GEG71" s="447"/>
      <c r="GEH71" s="447"/>
      <c r="GEI71" s="447"/>
      <c r="GEJ71" s="447"/>
      <c r="GEK71" s="447"/>
      <c r="GEL71" s="447"/>
      <c r="GEM71" s="447"/>
      <c r="GEN71" s="447"/>
      <c r="GEO71" s="447"/>
      <c r="GEP71" s="447"/>
      <c r="GEQ71" s="447"/>
      <c r="GER71" s="447"/>
      <c r="GES71" s="447"/>
      <c r="GET71" s="447"/>
      <c r="GEU71" s="447"/>
      <c r="GEV71" s="447"/>
      <c r="GEW71" s="447"/>
      <c r="GEX71" s="447"/>
      <c r="GEY71" s="447"/>
      <c r="GEZ71" s="447"/>
      <c r="GFA71" s="447"/>
      <c r="GFB71" s="447"/>
      <c r="GFC71" s="447"/>
      <c r="GFD71" s="447"/>
      <c r="GFE71" s="447"/>
      <c r="GFF71" s="447"/>
      <c r="GFG71" s="447"/>
      <c r="GFH71" s="447"/>
      <c r="GFI71" s="447"/>
      <c r="GFJ71" s="447"/>
      <c r="GFK71" s="447"/>
      <c r="GFL71" s="447"/>
      <c r="GFM71" s="447"/>
      <c r="GFN71" s="447"/>
      <c r="GFO71" s="447"/>
      <c r="GFP71" s="447"/>
      <c r="GFQ71" s="447"/>
      <c r="GFR71" s="447"/>
      <c r="GFS71" s="447"/>
      <c r="GFT71" s="447"/>
      <c r="GFU71" s="447"/>
      <c r="GFV71" s="447"/>
      <c r="GFW71" s="447"/>
      <c r="GFX71" s="447"/>
      <c r="GFY71" s="447"/>
      <c r="GFZ71" s="447"/>
      <c r="GGA71" s="447"/>
      <c r="GGB71" s="447"/>
      <c r="GGC71" s="447"/>
      <c r="GGD71" s="447"/>
      <c r="GGE71" s="447"/>
      <c r="GGF71" s="447"/>
      <c r="GGG71" s="447"/>
      <c r="GGH71" s="447"/>
      <c r="GGI71" s="447"/>
      <c r="GGJ71" s="447"/>
      <c r="GGK71" s="447"/>
      <c r="GGL71" s="447"/>
      <c r="GGM71" s="447"/>
      <c r="GGN71" s="447"/>
      <c r="GGO71" s="447"/>
      <c r="GGP71" s="447"/>
      <c r="GGQ71" s="447"/>
      <c r="GGR71" s="447"/>
      <c r="GGS71" s="447"/>
      <c r="GGT71" s="447"/>
      <c r="GGU71" s="447"/>
      <c r="GGV71" s="447"/>
      <c r="GGW71" s="447"/>
      <c r="GGX71" s="447"/>
      <c r="GGY71" s="447"/>
      <c r="GGZ71" s="447"/>
      <c r="GHA71" s="447"/>
      <c r="GHB71" s="447"/>
      <c r="GHC71" s="447"/>
      <c r="GHD71" s="447"/>
      <c r="GHE71" s="447"/>
      <c r="GHF71" s="447"/>
      <c r="GHG71" s="447"/>
      <c r="GHH71" s="447"/>
      <c r="GHI71" s="447"/>
      <c r="GHJ71" s="447"/>
      <c r="GHK71" s="447"/>
      <c r="GHL71" s="447"/>
      <c r="GHM71" s="447"/>
      <c r="GHN71" s="447"/>
      <c r="GHO71" s="447"/>
      <c r="GHP71" s="447"/>
      <c r="GHQ71" s="447"/>
      <c r="GHR71" s="447"/>
      <c r="GHS71" s="447"/>
      <c r="GHT71" s="447"/>
      <c r="GHU71" s="447"/>
      <c r="GHV71" s="447"/>
      <c r="GHW71" s="447"/>
      <c r="GHX71" s="447"/>
      <c r="GHY71" s="447"/>
      <c r="GHZ71" s="447"/>
      <c r="GIA71" s="447"/>
      <c r="GIB71" s="447"/>
      <c r="GIC71" s="447"/>
      <c r="GID71" s="447"/>
      <c r="GIE71" s="447"/>
      <c r="GIF71" s="447"/>
      <c r="GIG71" s="447"/>
      <c r="GIH71" s="447"/>
      <c r="GII71" s="447"/>
      <c r="GIJ71" s="447"/>
      <c r="GIK71" s="447"/>
      <c r="GIL71" s="447"/>
      <c r="GIM71" s="447"/>
      <c r="GIN71" s="447"/>
      <c r="GIO71" s="447"/>
      <c r="GIP71" s="447"/>
      <c r="GIQ71" s="447"/>
      <c r="GIR71" s="447"/>
      <c r="GIS71" s="447"/>
      <c r="GIT71" s="447"/>
      <c r="GIU71" s="447"/>
      <c r="GIV71" s="447"/>
      <c r="GIW71" s="447"/>
      <c r="GIX71" s="447"/>
      <c r="GIY71" s="447"/>
      <c r="GIZ71" s="447"/>
      <c r="GJA71" s="447"/>
      <c r="GJB71" s="447"/>
      <c r="GJC71" s="447"/>
      <c r="GJD71" s="447"/>
      <c r="GJE71" s="447"/>
      <c r="GJF71" s="447"/>
      <c r="GJG71" s="447"/>
      <c r="GJH71" s="447"/>
      <c r="GJI71" s="447"/>
      <c r="GJJ71" s="447"/>
      <c r="GJK71" s="447"/>
      <c r="GJL71" s="447"/>
      <c r="GJM71" s="447"/>
      <c r="GJN71" s="447"/>
      <c r="GJO71" s="447"/>
      <c r="GJP71" s="447"/>
      <c r="GJQ71" s="447"/>
      <c r="GJR71" s="447"/>
      <c r="GJS71" s="447"/>
      <c r="GJT71" s="447"/>
      <c r="GJU71" s="447"/>
      <c r="GJV71" s="447"/>
      <c r="GJW71" s="447"/>
      <c r="GJX71" s="447"/>
      <c r="GJY71" s="447"/>
      <c r="GJZ71" s="447"/>
      <c r="GKA71" s="447"/>
      <c r="GKB71" s="447"/>
      <c r="GKC71" s="447"/>
      <c r="GKD71" s="447"/>
      <c r="GKE71" s="447"/>
      <c r="GKF71" s="447"/>
      <c r="GKG71" s="447"/>
      <c r="GKH71" s="447"/>
      <c r="GKI71" s="447"/>
      <c r="GKJ71" s="447"/>
      <c r="GKK71" s="447"/>
      <c r="GKL71" s="447"/>
      <c r="GKM71" s="447"/>
      <c r="GKN71" s="447"/>
      <c r="GKO71" s="447"/>
      <c r="GKP71" s="447"/>
      <c r="GKQ71" s="447"/>
      <c r="GKR71" s="447"/>
      <c r="GKS71" s="447"/>
      <c r="GKT71" s="447"/>
      <c r="GKU71" s="447"/>
      <c r="GKV71" s="447"/>
      <c r="GKW71" s="447"/>
      <c r="GKX71" s="447"/>
      <c r="GKY71" s="447"/>
      <c r="GKZ71" s="447"/>
      <c r="GLA71" s="447"/>
      <c r="GLB71" s="447"/>
      <c r="GLC71" s="447"/>
      <c r="GLD71" s="447"/>
      <c r="GLE71" s="447"/>
      <c r="GLF71" s="447"/>
      <c r="GLG71" s="447"/>
      <c r="GLH71" s="447"/>
      <c r="GLI71" s="447"/>
      <c r="GLJ71" s="447"/>
      <c r="GLK71" s="447"/>
      <c r="GLL71" s="447"/>
      <c r="GLM71" s="447"/>
      <c r="GLN71" s="447"/>
      <c r="GLO71" s="447"/>
      <c r="GLP71" s="447"/>
      <c r="GLQ71" s="447"/>
      <c r="GLR71" s="447"/>
      <c r="GLS71" s="447"/>
      <c r="GLT71" s="447"/>
      <c r="GLU71" s="447"/>
      <c r="GLV71" s="447"/>
      <c r="GLW71" s="447"/>
      <c r="GLX71" s="447"/>
      <c r="GLY71" s="447"/>
      <c r="GLZ71" s="447"/>
      <c r="GMA71" s="447"/>
      <c r="GMB71" s="447"/>
      <c r="GMC71" s="447"/>
      <c r="GMD71" s="447"/>
      <c r="GME71" s="447"/>
      <c r="GMF71" s="447"/>
      <c r="GMG71" s="447"/>
      <c r="GMH71" s="447"/>
      <c r="GMI71" s="447"/>
      <c r="GMJ71" s="447"/>
      <c r="GMK71" s="447"/>
      <c r="GML71" s="447"/>
      <c r="GMM71" s="447"/>
      <c r="GMN71" s="447"/>
      <c r="GMO71" s="447"/>
      <c r="GMP71" s="447"/>
      <c r="GMQ71" s="447"/>
      <c r="GMR71" s="447"/>
      <c r="GMS71" s="447"/>
      <c r="GMT71" s="447"/>
      <c r="GMU71" s="447"/>
      <c r="GMV71" s="447"/>
      <c r="GMW71" s="447"/>
      <c r="GMX71" s="447"/>
      <c r="GMY71" s="447"/>
      <c r="GMZ71" s="447"/>
      <c r="GNA71" s="447"/>
      <c r="GNB71" s="447"/>
      <c r="GNC71" s="447"/>
      <c r="GND71" s="447"/>
      <c r="GNE71" s="447"/>
      <c r="GNF71" s="447"/>
      <c r="GNG71" s="447"/>
      <c r="GNH71" s="447"/>
      <c r="GNI71" s="447"/>
      <c r="GNJ71" s="447"/>
      <c r="GNK71" s="447"/>
      <c r="GNL71" s="447"/>
      <c r="GNM71" s="447"/>
      <c r="GNN71" s="447"/>
      <c r="GNO71" s="447"/>
      <c r="GNP71" s="447"/>
      <c r="GNQ71" s="447"/>
      <c r="GNR71" s="447"/>
      <c r="GNS71" s="447"/>
      <c r="GNT71" s="447"/>
      <c r="GNU71" s="447"/>
      <c r="GNV71" s="447"/>
      <c r="GNW71" s="447"/>
      <c r="GNX71" s="447"/>
      <c r="GNY71" s="447"/>
      <c r="GNZ71" s="447"/>
      <c r="GOA71" s="447"/>
      <c r="GOB71" s="447"/>
      <c r="GOC71" s="447"/>
      <c r="GOD71" s="447"/>
      <c r="GOE71" s="447"/>
      <c r="GOF71" s="447"/>
      <c r="GOG71" s="447"/>
      <c r="GOH71" s="447"/>
      <c r="GOI71" s="447"/>
      <c r="GOJ71" s="447"/>
      <c r="GOK71" s="447"/>
      <c r="GOL71" s="447"/>
      <c r="GOM71" s="447"/>
      <c r="GON71" s="447"/>
      <c r="GOO71" s="447"/>
      <c r="GOP71" s="447"/>
      <c r="GOQ71" s="447"/>
      <c r="GOR71" s="447"/>
      <c r="GOS71" s="447"/>
      <c r="GOT71" s="447"/>
      <c r="GOU71" s="447"/>
      <c r="GOV71" s="447"/>
      <c r="GOW71" s="447"/>
      <c r="GOX71" s="447"/>
      <c r="GOY71" s="447"/>
      <c r="GOZ71" s="447"/>
      <c r="GPA71" s="447"/>
      <c r="GPB71" s="447"/>
      <c r="GPC71" s="447"/>
      <c r="GPD71" s="447"/>
      <c r="GPE71" s="447"/>
      <c r="GPF71" s="447"/>
      <c r="GPG71" s="447"/>
      <c r="GPH71" s="447"/>
      <c r="GPI71" s="447"/>
      <c r="GPJ71" s="447"/>
      <c r="GPK71" s="447"/>
      <c r="GPL71" s="447"/>
      <c r="GPM71" s="447"/>
      <c r="GPN71" s="447"/>
      <c r="GPO71" s="447"/>
      <c r="GPP71" s="447"/>
      <c r="GPQ71" s="447"/>
      <c r="GPR71" s="447"/>
      <c r="GPS71" s="447"/>
      <c r="GPT71" s="447"/>
      <c r="GPU71" s="447"/>
      <c r="GPV71" s="447"/>
      <c r="GPW71" s="447"/>
      <c r="GPX71" s="447"/>
      <c r="GPY71" s="447"/>
      <c r="GPZ71" s="447"/>
      <c r="GQA71" s="447"/>
      <c r="GQB71" s="447"/>
      <c r="GQC71" s="447"/>
      <c r="GQD71" s="447"/>
      <c r="GQE71" s="447"/>
      <c r="GQF71" s="447"/>
      <c r="GQG71" s="447"/>
      <c r="GQH71" s="447"/>
      <c r="GQI71" s="447"/>
      <c r="GQJ71" s="447"/>
      <c r="GQK71" s="447"/>
      <c r="GQL71" s="447"/>
      <c r="GQM71" s="447"/>
      <c r="GQN71" s="447"/>
      <c r="GQO71" s="447"/>
      <c r="GQP71" s="447"/>
      <c r="GQQ71" s="447"/>
      <c r="GQR71" s="447"/>
      <c r="GQS71" s="447"/>
      <c r="GQT71" s="447"/>
      <c r="GQU71" s="447"/>
      <c r="GQV71" s="447"/>
      <c r="GQW71" s="447"/>
      <c r="GQX71" s="447"/>
      <c r="GQY71" s="447"/>
      <c r="GQZ71" s="447"/>
      <c r="GRA71" s="447"/>
      <c r="GRB71" s="447"/>
      <c r="GRC71" s="447"/>
      <c r="GRD71" s="447"/>
      <c r="GRE71" s="447"/>
      <c r="GRF71" s="447"/>
      <c r="GRG71" s="447"/>
      <c r="GRH71" s="447"/>
      <c r="GRI71" s="447"/>
      <c r="GRJ71" s="447"/>
      <c r="GRK71" s="447"/>
      <c r="GRL71" s="447"/>
      <c r="GRM71" s="447"/>
      <c r="GRN71" s="447"/>
      <c r="GRO71" s="447"/>
      <c r="GRP71" s="447"/>
      <c r="GRQ71" s="447"/>
      <c r="GRR71" s="447"/>
      <c r="GRS71" s="447"/>
      <c r="GRT71" s="447"/>
      <c r="GRU71" s="447"/>
      <c r="GRV71" s="447"/>
      <c r="GRW71" s="447"/>
      <c r="GRX71" s="447"/>
      <c r="GRY71" s="447"/>
      <c r="GRZ71" s="447"/>
      <c r="GSA71" s="447"/>
      <c r="GSB71" s="447"/>
      <c r="GSC71" s="447"/>
      <c r="GSD71" s="447"/>
      <c r="GSE71" s="447"/>
      <c r="GSF71" s="447"/>
      <c r="GSG71" s="447"/>
      <c r="GSH71" s="447"/>
      <c r="GSI71" s="447"/>
      <c r="GSJ71" s="447"/>
      <c r="GSK71" s="447"/>
      <c r="GSL71" s="447"/>
      <c r="GSM71" s="447"/>
      <c r="GSN71" s="447"/>
      <c r="GSO71" s="447"/>
      <c r="GSP71" s="447"/>
      <c r="GSQ71" s="447"/>
      <c r="GSR71" s="447"/>
      <c r="GSS71" s="447"/>
      <c r="GST71" s="447"/>
      <c r="GSU71" s="447"/>
      <c r="GSV71" s="447"/>
      <c r="GSW71" s="447"/>
      <c r="GSX71" s="447"/>
      <c r="GSY71" s="447"/>
      <c r="GSZ71" s="447"/>
      <c r="GTA71" s="447"/>
      <c r="GTB71" s="447"/>
      <c r="GTC71" s="447"/>
      <c r="GTD71" s="447"/>
      <c r="GTE71" s="447"/>
      <c r="GTF71" s="447"/>
      <c r="GTG71" s="447"/>
      <c r="GTH71" s="447"/>
      <c r="GTI71" s="447"/>
      <c r="GTJ71" s="447"/>
      <c r="GTK71" s="447"/>
      <c r="GTL71" s="447"/>
      <c r="GTM71" s="447"/>
      <c r="GTN71" s="447"/>
      <c r="GTO71" s="447"/>
      <c r="GTP71" s="447"/>
      <c r="GTQ71" s="447"/>
      <c r="GTR71" s="447"/>
      <c r="GTS71" s="447"/>
      <c r="GTT71" s="447"/>
      <c r="GTU71" s="447"/>
      <c r="GTV71" s="447"/>
      <c r="GTW71" s="447"/>
      <c r="GTX71" s="447"/>
      <c r="GTY71" s="447"/>
      <c r="GTZ71" s="447"/>
      <c r="GUA71" s="447"/>
      <c r="GUB71" s="447"/>
      <c r="GUC71" s="447"/>
      <c r="GUD71" s="447"/>
      <c r="GUE71" s="447"/>
      <c r="GUF71" s="447"/>
      <c r="GUG71" s="447"/>
      <c r="GUH71" s="447"/>
      <c r="GUI71" s="447"/>
      <c r="GUJ71" s="447"/>
      <c r="GUK71" s="447"/>
      <c r="GUL71" s="447"/>
      <c r="GUM71" s="447"/>
      <c r="GUN71" s="447"/>
      <c r="GUO71" s="447"/>
      <c r="GUP71" s="447"/>
      <c r="GUQ71" s="447"/>
      <c r="GUR71" s="447"/>
      <c r="GUS71" s="447"/>
      <c r="GUT71" s="447"/>
      <c r="GUU71" s="447"/>
      <c r="GUV71" s="447"/>
      <c r="GUW71" s="447"/>
      <c r="GUX71" s="447"/>
      <c r="GUY71" s="447"/>
      <c r="GUZ71" s="447"/>
      <c r="GVA71" s="447"/>
      <c r="GVB71" s="447"/>
      <c r="GVC71" s="447"/>
      <c r="GVD71" s="447"/>
      <c r="GVE71" s="447"/>
      <c r="GVF71" s="447"/>
      <c r="GVG71" s="447"/>
      <c r="GVH71" s="447"/>
      <c r="GVI71" s="447"/>
      <c r="GVJ71" s="447"/>
      <c r="GVK71" s="447"/>
      <c r="GVL71" s="447"/>
      <c r="GVM71" s="447"/>
      <c r="GVN71" s="447"/>
      <c r="GVO71" s="447"/>
      <c r="GVP71" s="447"/>
      <c r="GVQ71" s="447"/>
      <c r="GVR71" s="447"/>
      <c r="GVS71" s="447"/>
      <c r="GVT71" s="447"/>
      <c r="GVU71" s="447"/>
      <c r="GVV71" s="447"/>
      <c r="GVW71" s="447"/>
      <c r="GVX71" s="447"/>
      <c r="GVY71" s="447"/>
      <c r="GVZ71" s="447"/>
      <c r="GWA71" s="447"/>
      <c r="GWB71" s="447"/>
      <c r="GWC71" s="447"/>
      <c r="GWD71" s="447"/>
      <c r="GWE71" s="447"/>
      <c r="GWF71" s="447"/>
      <c r="GWG71" s="447"/>
      <c r="GWH71" s="447"/>
      <c r="GWI71" s="447"/>
      <c r="GWJ71" s="447"/>
      <c r="GWK71" s="447"/>
      <c r="GWL71" s="447"/>
      <c r="GWM71" s="447"/>
      <c r="GWN71" s="447"/>
      <c r="GWO71" s="447"/>
      <c r="GWP71" s="447"/>
      <c r="GWQ71" s="447"/>
      <c r="GWR71" s="447"/>
      <c r="GWS71" s="447"/>
      <c r="GWT71" s="447"/>
      <c r="GWU71" s="447"/>
      <c r="GWV71" s="447"/>
      <c r="GWW71" s="447"/>
      <c r="GWX71" s="447"/>
      <c r="GWY71" s="447"/>
      <c r="GWZ71" s="447"/>
      <c r="GXA71" s="447"/>
      <c r="GXB71" s="447"/>
      <c r="GXC71" s="447"/>
      <c r="GXD71" s="447"/>
      <c r="GXE71" s="447"/>
      <c r="GXF71" s="447"/>
      <c r="GXG71" s="447"/>
      <c r="GXH71" s="447"/>
      <c r="GXI71" s="447"/>
      <c r="GXJ71" s="447"/>
      <c r="GXK71" s="447"/>
      <c r="GXL71" s="447"/>
      <c r="GXM71" s="447"/>
      <c r="GXN71" s="447"/>
      <c r="GXO71" s="447"/>
      <c r="GXP71" s="447"/>
      <c r="GXQ71" s="447"/>
      <c r="GXR71" s="447"/>
      <c r="GXS71" s="447"/>
      <c r="GXT71" s="447"/>
      <c r="GXU71" s="447"/>
      <c r="GXV71" s="447"/>
      <c r="GXW71" s="447"/>
      <c r="GXX71" s="447"/>
      <c r="GXY71" s="447"/>
      <c r="GXZ71" s="447"/>
      <c r="GYA71" s="447"/>
      <c r="GYB71" s="447"/>
      <c r="GYC71" s="447"/>
      <c r="GYD71" s="447"/>
      <c r="GYE71" s="447"/>
      <c r="GYF71" s="447"/>
      <c r="GYG71" s="447"/>
      <c r="GYH71" s="447"/>
      <c r="GYI71" s="447"/>
      <c r="GYJ71" s="447"/>
      <c r="GYK71" s="447"/>
      <c r="GYL71" s="447"/>
      <c r="GYM71" s="447"/>
      <c r="GYN71" s="447"/>
      <c r="GYO71" s="447"/>
      <c r="GYP71" s="447"/>
      <c r="GYQ71" s="447"/>
      <c r="GYR71" s="447"/>
      <c r="GYS71" s="447"/>
      <c r="GYT71" s="447"/>
      <c r="GYU71" s="447"/>
      <c r="GYV71" s="447"/>
      <c r="GYW71" s="447"/>
      <c r="GYX71" s="447"/>
      <c r="GYY71" s="447"/>
      <c r="GYZ71" s="447"/>
      <c r="GZA71" s="447"/>
      <c r="GZB71" s="447"/>
      <c r="GZC71" s="447"/>
      <c r="GZD71" s="447"/>
      <c r="GZE71" s="447"/>
      <c r="GZF71" s="447"/>
      <c r="GZG71" s="447"/>
      <c r="GZH71" s="447"/>
      <c r="GZI71" s="447"/>
      <c r="GZJ71" s="447"/>
      <c r="GZK71" s="447"/>
      <c r="GZL71" s="447"/>
      <c r="GZM71" s="447"/>
      <c r="GZN71" s="447"/>
      <c r="GZO71" s="447"/>
      <c r="GZP71" s="447"/>
      <c r="GZQ71" s="447"/>
      <c r="GZR71" s="447"/>
      <c r="GZS71" s="447"/>
      <c r="GZT71" s="447"/>
      <c r="GZU71" s="447"/>
      <c r="GZV71" s="447"/>
      <c r="GZW71" s="447"/>
      <c r="GZX71" s="447"/>
      <c r="GZY71" s="447"/>
      <c r="GZZ71" s="447"/>
      <c r="HAA71" s="447"/>
      <c r="HAB71" s="447"/>
      <c r="HAC71" s="447"/>
      <c r="HAD71" s="447"/>
      <c r="HAE71" s="447"/>
      <c r="HAF71" s="447"/>
      <c r="HAG71" s="447"/>
      <c r="HAH71" s="447"/>
      <c r="HAI71" s="447"/>
      <c r="HAJ71" s="447"/>
      <c r="HAK71" s="447"/>
      <c r="HAL71" s="447"/>
      <c r="HAM71" s="447"/>
      <c r="HAN71" s="447"/>
      <c r="HAO71" s="447"/>
      <c r="HAP71" s="447"/>
      <c r="HAQ71" s="447"/>
      <c r="HAR71" s="447"/>
      <c r="HAS71" s="447"/>
      <c r="HAT71" s="447"/>
      <c r="HAU71" s="447"/>
      <c r="HAV71" s="447"/>
      <c r="HAW71" s="447"/>
      <c r="HAX71" s="447"/>
      <c r="HAY71" s="447"/>
      <c r="HAZ71" s="447"/>
      <c r="HBA71" s="447"/>
      <c r="HBB71" s="447"/>
      <c r="HBC71" s="447"/>
      <c r="HBD71" s="447"/>
      <c r="HBE71" s="447"/>
      <c r="HBF71" s="447"/>
      <c r="HBG71" s="447"/>
      <c r="HBH71" s="447"/>
      <c r="HBI71" s="447"/>
      <c r="HBJ71" s="447"/>
      <c r="HBK71" s="447"/>
      <c r="HBL71" s="447"/>
      <c r="HBM71" s="447"/>
      <c r="HBN71" s="447"/>
      <c r="HBO71" s="447"/>
      <c r="HBP71" s="447"/>
      <c r="HBQ71" s="447"/>
      <c r="HBR71" s="447"/>
      <c r="HBS71" s="447"/>
      <c r="HBT71" s="447"/>
      <c r="HBU71" s="447"/>
      <c r="HBV71" s="447"/>
      <c r="HBW71" s="447"/>
      <c r="HBX71" s="447"/>
      <c r="HBY71" s="447"/>
      <c r="HBZ71" s="447"/>
      <c r="HCA71" s="447"/>
      <c r="HCB71" s="447"/>
      <c r="HCC71" s="447"/>
      <c r="HCD71" s="447"/>
      <c r="HCE71" s="447"/>
      <c r="HCF71" s="447"/>
      <c r="HCG71" s="447"/>
      <c r="HCH71" s="447"/>
      <c r="HCI71" s="447"/>
      <c r="HCJ71" s="447"/>
      <c r="HCK71" s="447"/>
      <c r="HCL71" s="447"/>
      <c r="HCM71" s="447"/>
      <c r="HCN71" s="447"/>
      <c r="HCO71" s="447"/>
      <c r="HCP71" s="447"/>
      <c r="HCQ71" s="447"/>
      <c r="HCR71" s="447"/>
      <c r="HCS71" s="447"/>
      <c r="HCT71" s="447"/>
      <c r="HCU71" s="447"/>
      <c r="HCV71" s="447"/>
      <c r="HCW71" s="447"/>
      <c r="HCX71" s="447"/>
      <c r="HCY71" s="447"/>
      <c r="HCZ71" s="447"/>
      <c r="HDA71" s="447"/>
      <c r="HDB71" s="447"/>
      <c r="HDC71" s="447"/>
      <c r="HDD71" s="447"/>
      <c r="HDE71" s="447"/>
      <c r="HDF71" s="447"/>
      <c r="HDG71" s="447"/>
      <c r="HDH71" s="447"/>
      <c r="HDI71" s="447"/>
      <c r="HDJ71" s="447"/>
      <c r="HDK71" s="447"/>
      <c r="HDL71" s="447"/>
      <c r="HDM71" s="447"/>
      <c r="HDN71" s="447"/>
      <c r="HDO71" s="447"/>
      <c r="HDP71" s="447"/>
      <c r="HDQ71" s="447"/>
      <c r="HDR71" s="447"/>
      <c r="HDS71" s="447"/>
      <c r="HDT71" s="447"/>
      <c r="HDU71" s="447"/>
      <c r="HDV71" s="447"/>
      <c r="HDW71" s="447"/>
      <c r="HDX71" s="447"/>
      <c r="HDY71" s="447"/>
      <c r="HDZ71" s="447"/>
      <c r="HEA71" s="447"/>
      <c r="HEB71" s="447"/>
      <c r="HEC71" s="447"/>
      <c r="HED71" s="447"/>
      <c r="HEE71" s="447"/>
      <c r="HEF71" s="447"/>
      <c r="HEG71" s="447"/>
      <c r="HEH71" s="447"/>
      <c r="HEI71" s="447"/>
      <c r="HEJ71" s="447"/>
      <c r="HEK71" s="447"/>
      <c r="HEL71" s="447"/>
      <c r="HEM71" s="447"/>
      <c r="HEN71" s="447"/>
      <c r="HEO71" s="447"/>
      <c r="HEP71" s="447"/>
      <c r="HEQ71" s="447"/>
      <c r="HER71" s="447"/>
      <c r="HES71" s="447"/>
      <c r="HET71" s="447"/>
      <c r="HEU71" s="447"/>
      <c r="HEV71" s="447"/>
      <c r="HEW71" s="447"/>
      <c r="HEX71" s="447"/>
      <c r="HEY71" s="447"/>
      <c r="HEZ71" s="447"/>
      <c r="HFA71" s="447"/>
      <c r="HFB71" s="447"/>
      <c r="HFC71" s="447"/>
      <c r="HFD71" s="447"/>
      <c r="HFE71" s="447"/>
      <c r="HFF71" s="447"/>
      <c r="HFG71" s="447"/>
      <c r="HFH71" s="447"/>
      <c r="HFI71" s="447"/>
      <c r="HFJ71" s="447"/>
      <c r="HFK71" s="447"/>
      <c r="HFL71" s="447"/>
      <c r="HFM71" s="447"/>
      <c r="HFN71" s="447"/>
      <c r="HFO71" s="447"/>
      <c r="HFP71" s="447"/>
      <c r="HFQ71" s="447"/>
      <c r="HFR71" s="447"/>
      <c r="HFS71" s="447"/>
      <c r="HFT71" s="447"/>
      <c r="HFU71" s="447"/>
      <c r="HFV71" s="447"/>
      <c r="HFW71" s="447"/>
      <c r="HFX71" s="447"/>
      <c r="HFY71" s="447"/>
      <c r="HFZ71" s="447"/>
      <c r="HGA71" s="447"/>
      <c r="HGB71" s="447"/>
      <c r="HGC71" s="447"/>
      <c r="HGD71" s="447"/>
      <c r="HGE71" s="447"/>
      <c r="HGF71" s="447"/>
      <c r="HGG71" s="447"/>
      <c r="HGH71" s="447"/>
      <c r="HGI71" s="447"/>
      <c r="HGJ71" s="447"/>
      <c r="HGK71" s="447"/>
      <c r="HGL71" s="447"/>
      <c r="HGM71" s="447"/>
      <c r="HGN71" s="447"/>
      <c r="HGO71" s="447"/>
      <c r="HGP71" s="447"/>
      <c r="HGQ71" s="447"/>
      <c r="HGR71" s="447"/>
      <c r="HGS71" s="447"/>
      <c r="HGT71" s="447"/>
      <c r="HGU71" s="447"/>
      <c r="HGV71" s="447"/>
      <c r="HGW71" s="447"/>
      <c r="HGX71" s="447"/>
      <c r="HGY71" s="447"/>
      <c r="HGZ71" s="447"/>
      <c r="HHA71" s="447"/>
      <c r="HHB71" s="447"/>
      <c r="HHC71" s="447"/>
      <c r="HHD71" s="447"/>
      <c r="HHE71" s="447"/>
      <c r="HHF71" s="447"/>
      <c r="HHG71" s="447"/>
      <c r="HHH71" s="447"/>
      <c r="HHI71" s="447"/>
      <c r="HHJ71" s="447"/>
      <c r="HHK71" s="447"/>
      <c r="HHL71" s="447"/>
      <c r="HHM71" s="447"/>
      <c r="HHN71" s="447"/>
      <c r="HHO71" s="447"/>
      <c r="HHP71" s="447"/>
      <c r="HHQ71" s="447"/>
      <c r="HHR71" s="447"/>
      <c r="HHS71" s="447"/>
      <c r="HHT71" s="447"/>
      <c r="HHU71" s="447"/>
      <c r="HHV71" s="447"/>
      <c r="HHW71" s="447"/>
      <c r="HHX71" s="447"/>
      <c r="HHY71" s="447"/>
      <c r="HHZ71" s="447"/>
      <c r="HIA71" s="447"/>
      <c r="HIB71" s="447"/>
      <c r="HIC71" s="447"/>
      <c r="HID71" s="447"/>
      <c r="HIE71" s="447"/>
      <c r="HIF71" s="447"/>
      <c r="HIG71" s="447"/>
      <c r="HIH71" s="447"/>
      <c r="HII71" s="447"/>
      <c r="HIJ71" s="447"/>
      <c r="HIK71" s="447"/>
      <c r="HIL71" s="447"/>
      <c r="HIM71" s="447"/>
      <c r="HIN71" s="447"/>
      <c r="HIO71" s="447"/>
      <c r="HIP71" s="447"/>
      <c r="HIQ71" s="447"/>
      <c r="HIR71" s="447"/>
      <c r="HIS71" s="447"/>
      <c r="HIT71" s="447"/>
      <c r="HIU71" s="447"/>
      <c r="HIV71" s="447"/>
      <c r="HIW71" s="447"/>
      <c r="HIX71" s="447"/>
      <c r="HIY71" s="447"/>
      <c r="HIZ71" s="447"/>
      <c r="HJA71" s="447"/>
      <c r="HJB71" s="447"/>
      <c r="HJC71" s="447"/>
      <c r="HJD71" s="447"/>
      <c r="HJE71" s="447"/>
      <c r="HJF71" s="447"/>
      <c r="HJG71" s="447"/>
      <c r="HJH71" s="447"/>
      <c r="HJI71" s="447"/>
      <c r="HJJ71" s="447"/>
      <c r="HJK71" s="447"/>
      <c r="HJL71" s="447"/>
      <c r="HJM71" s="447"/>
      <c r="HJN71" s="447"/>
      <c r="HJO71" s="447"/>
      <c r="HJP71" s="447"/>
      <c r="HJQ71" s="447"/>
      <c r="HJR71" s="447"/>
      <c r="HJS71" s="447"/>
      <c r="HJT71" s="447"/>
      <c r="HJU71" s="447"/>
      <c r="HJV71" s="447"/>
      <c r="HJW71" s="447"/>
      <c r="HJX71" s="447"/>
      <c r="HJY71" s="447"/>
      <c r="HJZ71" s="447"/>
      <c r="HKA71" s="447"/>
      <c r="HKB71" s="447"/>
      <c r="HKC71" s="447"/>
      <c r="HKD71" s="447"/>
      <c r="HKE71" s="447"/>
      <c r="HKF71" s="447"/>
      <c r="HKG71" s="447"/>
      <c r="HKH71" s="447"/>
      <c r="HKI71" s="447"/>
      <c r="HKJ71" s="447"/>
      <c r="HKK71" s="447"/>
      <c r="HKL71" s="447"/>
      <c r="HKM71" s="447"/>
      <c r="HKN71" s="447"/>
      <c r="HKO71" s="447"/>
      <c r="HKP71" s="447"/>
      <c r="HKQ71" s="447"/>
      <c r="HKR71" s="447"/>
      <c r="HKS71" s="447"/>
      <c r="HKT71" s="447"/>
      <c r="HKU71" s="447"/>
      <c r="HKV71" s="447"/>
      <c r="HKW71" s="447"/>
      <c r="HKX71" s="447"/>
      <c r="HKY71" s="447"/>
      <c r="HKZ71" s="447"/>
      <c r="HLA71" s="447"/>
      <c r="HLB71" s="447"/>
      <c r="HLC71" s="447"/>
      <c r="HLD71" s="447"/>
      <c r="HLE71" s="447"/>
      <c r="HLF71" s="447"/>
      <c r="HLG71" s="447"/>
      <c r="HLH71" s="447"/>
      <c r="HLI71" s="447"/>
      <c r="HLJ71" s="447"/>
      <c r="HLK71" s="447"/>
      <c r="HLL71" s="447"/>
      <c r="HLM71" s="447"/>
      <c r="HLN71" s="447"/>
      <c r="HLO71" s="447"/>
      <c r="HLP71" s="447"/>
      <c r="HLQ71" s="447"/>
      <c r="HLR71" s="447"/>
      <c r="HLS71" s="447"/>
      <c r="HLT71" s="447"/>
      <c r="HLU71" s="447"/>
      <c r="HLV71" s="447"/>
      <c r="HLW71" s="447"/>
      <c r="HLX71" s="447"/>
      <c r="HLY71" s="447"/>
      <c r="HLZ71" s="447"/>
      <c r="HMA71" s="447"/>
      <c r="HMB71" s="447"/>
      <c r="HMC71" s="447"/>
      <c r="HMD71" s="447"/>
      <c r="HME71" s="447"/>
      <c r="HMF71" s="447"/>
      <c r="HMG71" s="447"/>
      <c r="HMH71" s="447"/>
      <c r="HMI71" s="447"/>
      <c r="HMJ71" s="447"/>
      <c r="HMK71" s="447"/>
      <c r="HML71" s="447"/>
      <c r="HMM71" s="447"/>
      <c r="HMN71" s="447"/>
      <c r="HMO71" s="447"/>
      <c r="HMP71" s="447"/>
      <c r="HMQ71" s="447"/>
      <c r="HMR71" s="447"/>
      <c r="HMS71" s="447"/>
      <c r="HMT71" s="447"/>
      <c r="HMU71" s="447"/>
      <c r="HMV71" s="447"/>
      <c r="HMW71" s="447"/>
      <c r="HMX71" s="447"/>
      <c r="HMY71" s="447"/>
      <c r="HMZ71" s="447"/>
      <c r="HNA71" s="447"/>
      <c r="HNB71" s="447"/>
      <c r="HNC71" s="447"/>
      <c r="HND71" s="447"/>
      <c r="HNE71" s="447"/>
      <c r="HNF71" s="447"/>
      <c r="HNG71" s="447"/>
      <c r="HNH71" s="447"/>
      <c r="HNI71" s="447"/>
      <c r="HNJ71" s="447"/>
      <c r="HNK71" s="447"/>
      <c r="HNL71" s="447"/>
      <c r="HNM71" s="447"/>
      <c r="HNN71" s="447"/>
      <c r="HNO71" s="447"/>
      <c r="HNP71" s="447"/>
      <c r="HNQ71" s="447"/>
      <c r="HNR71" s="447"/>
      <c r="HNS71" s="447"/>
      <c r="HNT71" s="447"/>
      <c r="HNU71" s="447"/>
      <c r="HNV71" s="447"/>
      <c r="HNW71" s="447"/>
      <c r="HNX71" s="447"/>
      <c r="HNY71" s="447"/>
      <c r="HNZ71" s="447"/>
      <c r="HOA71" s="447"/>
      <c r="HOB71" s="447"/>
      <c r="HOC71" s="447"/>
      <c r="HOD71" s="447"/>
      <c r="HOE71" s="447"/>
      <c r="HOF71" s="447"/>
      <c r="HOG71" s="447"/>
      <c r="HOH71" s="447"/>
      <c r="HOI71" s="447"/>
      <c r="HOJ71" s="447"/>
      <c r="HOK71" s="447"/>
      <c r="HOL71" s="447"/>
      <c r="HOM71" s="447"/>
      <c r="HON71" s="447"/>
      <c r="HOO71" s="447"/>
      <c r="HOP71" s="447"/>
      <c r="HOQ71" s="447"/>
      <c r="HOR71" s="447"/>
      <c r="HOS71" s="447"/>
      <c r="HOT71" s="447"/>
      <c r="HOU71" s="447"/>
      <c r="HOV71" s="447"/>
      <c r="HOW71" s="447"/>
      <c r="HOX71" s="447"/>
      <c r="HOY71" s="447"/>
      <c r="HOZ71" s="447"/>
      <c r="HPA71" s="447"/>
      <c r="HPB71" s="447"/>
      <c r="HPC71" s="447"/>
      <c r="HPD71" s="447"/>
      <c r="HPE71" s="447"/>
      <c r="HPF71" s="447"/>
      <c r="HPG71" s="447"/>
      <c r="HPH71" s="447"/>
      <c r="HPI71" s="447"/>
      <c r="HPJ71" s="447"/>
      <c r="HPK71" s="447"/>
      <c r="HPL71" s="447"/>
      <c r="HPM71" s="447"/>
      <c r="HPN71" s="447"/>
      <c r="HPO71" s="447"/>
      <c r="HPP71" s="447"/>
      <c r="HPQ71" s="447"/>
      <c r="HPR71" s="447"/>
      <c r="HPS71" s="447"/>
      <c r="HPT71" s="447"/>
      <c r="HPU71" s="447"/>
      <c r="HPV71" s="447"/>
      <c r="HPW71" s="447"/>
      <c r="HPX71" s="447"/>
      <c r="HPY71" s="447"/>
      <c r="HPZ71" s="447"/>
      <c r="HQA71" s="447"/>
      <c r="HQB71" s="447"/>
      <c r="HQC71" s="447"/>
      <c r="HQD71" s="447"/>
      <c r="HQE71" s="447"/>
      <c r="HQF71" s="447"/>
      <c r="HQG71" s="447"/>
      <c r="HQH71" s="447"/>
      <c r="HQI71" s="447"/>
      <c r="HQJ71" s="447"/>
      <c r="HQK71" s="447"/>
      <c r="HQL71" s="447"/>
      <c r="HQM71" s="447"/>
      <c r="HQN71" s="447"/>
      <c r="HQO71" s="447"/>
      <c r="HQP71" s="447"/>
      <c r="HQQ71" s="447"/>
      <c r="HQR71" s="447"/>
      <c r="HQS71" s="447"/>
      <c r="HQT71" s="447"/>
      <c r="HQU71" s="447"/>
      <c r="HQV71" s="447"/>
      <c r="HQW71" s="447"/>
      <c r="HQX71" s="447"/>
      <c r="HQY71" s="447"/>
      <c r="HQZ71" s="447"/>
      <c r="HRA71" s="447"/>
      <c r="HRB71" s="447"/>
      <c r="HRC71" s="447"/>
      <c r="HRD71" s="447"/>
      <c r="HRE71" s="447"/>
      <c r="HRF71" s="447"/>
      <c r="HRG71" s="447"/>
      <c r="HRH71" s="447"/>
      <c r="HRI71" s="447"/>
      <c r="HRJ71" s="447"/>
      <c r="HRK71" s="447"/>
      <c r="HRL71" s="447"/>
      <c r="HRM71" s="447"/>
      <c r="HRN71" s="447"/>
      <c r="HRO71" s="447"/>
      <c r="HRP71" s="447"/>
      <c r="HRQ71" s="447"/>
      <c r="HRR71" s="447"/>
      <c r="HRS71" s="447"/>
      <c r="HRT71" s="447"/>
      <c r="HRU71" s="447"/>
      <c r="HRV71" s="447"/>
      <c r="HRW71" s="447"/>
      <c r="HRX71" s="447"/>
      <c r="HRY71" s="447"/>
      <c r="HRZ71" s="447"/>
      <c r="HSA71" s="447"/>
      <c r="HSB71" s="447"/>
      <c r="HSC71" s="447"/>
      <c r="HSD71" s="447"/>
      <c r="HSE71" s="447"/>
      <c r="HSF71" s="447"/>
      <c r="HSG71" s="447"/>
      <c r="HSH71" s="447"/>
      <c r="HSI71" s="447"/>
      <c r="HSJ71" s="447"/>
      <c r="HSK71" s="447"/>
      <c r="HSL71" s="447"/>
      <c r="HSM71" s="447"/>
      <c r="HSN71" s="447"/>
      <c r="HSO71" s="447"/>
      <c r="HSP71" s="447"/>
      <c r="HSQ71" s="447"/>
      <c r="HSR71" s="447"/>
      <c r="HSS71" s="447"/>
      <c r="HST71" s="447"/>
      <c r="HSU71" s="447"/>
      <c r="HSV71" s="447"/>
      <c r="HSW71" s="447"/>
      <c r="HSX71" s="447"/>
      <c r="HSY71" s="447"/>
      <c r="HSZ71" s="447"/>
      <c r="HTA71" s="447"/>
      <c r="HTB71" s="447"/>
      <c r="HTC71" s="447"/>
      <c r="HTD71" s="447"/>
      <c r="HTE71" s="447"/>
      <c r="HTF71" s="447"/>
      <c r="HTG71" s="447"/>
      <c r="HTH71" s="447"/>
      <c r="HTI71" s="447"/>
      <c r="HTJ71" s="447"/>
      <c r="HTK71" s="447"/>
      <c r="HTL71" s="447"/>
      <c r="HTM71" s="447"/>
      <c r="HTN71" s="447"/>
      <c r="HTO71" s="447"/>
      <c r="HTP71" s="447"/>
      <c r="HTQ71" s="447"/>
      <c r="HTR71" s="447"/>
      <c r="HTS71" s="447"/>
      <c r="HTT71" s="447"/>
      <c r="HTU71" s="447"/>
      <c r="HTV71" s="447"/>
      <c r="HTW71" s="447"/>
      <c r="HTX71" s="447"/>
      <c r="HTY71" s="447"/>
      <c r="HTZ71" s="447"/>
      <c r="HUA71" s="447"/>
      <c r="HUB71" s="447"/>
      <c r="HUC71" s="447"/>
      <c r="HUD71" s="447"/>
      <c r="HUE71" s="447"/>
      <c r="HUF71" s="447"/>
      <c r="HUG71" s="447"/>
      <c r="HUH71" s="447"/>
      <c r="HUI71" s="447"/>
      <c r="HUJ71" s="447"/>
      <c r="HUK71" s="447"/>
      <c r="HUL71" s="447"/>
      <c r="HUM71" s="447"/>
      <c r="HUN71" s="447"/>
      <c r="HUO71" s="447"/>
      <c r="HUP71" s="447"/>
      <c r="HUQ71" s="447"/>
      <c r="HUR71" s="447"/>
      <c r="HUS71" s="447"/>
      <c r="HUT71" s="447"/>
      <c r="HUU71" s="447"/>
      <c r="HUV71" s="447"/>
      <c r="HUW71" s="447"/>
      <c r="HUX71" s="447"/>
      <c r="HUY71" s="447"/>
      <c r="HUZ71" s="447"/>
      <c r="HVA71" s="447"/>
      <c r="HVB71" s="447"/>
      <c r="HVC71" s="447"/>
      <c r="HVD71" s="447"/>
      <c r="HVE71" s="447"/>
      <c r="HVF71" s="447"/>
      <c r="HVG71" s="447"/>
      <c r="HVH71" s="447"/>
      <c r="HVI71" s="447"/>
      <c r="HVJ71" s="447"/>
      <c r="HVK71" s="447"/>
      <c r="HVL71" s="447"/>
      <c r="HVM71" s="447"/>
      <c r="HVN71" s="447"/>
      <c r="HVO71" s="447"/>
      <c r="HVP71" s="447"/>
      <c r="HVQ71" s="447"/>
      <c r="HVR71" s="447"/>
      <c r="HVS71" s="447"/>
      <c r="HVT71" s="447"/>
      <c r="HVU71" s="447"/>
      <c r="HVV71" s="447"/>
      <c r="HVW71" s="447"/>
      <c r="HVX71" s="447"/>
      <c r="HVY71" s="447"/>
      <c r="HVZ71" s="447"/>
      <c r="HWA71" s="447"/>
      <c r="HWB71" s="447"/>
      <c r="HWC71" s="447"/>
      <c r="HWD71" s="447"/>
      <c r="HWE71" s="447"/>
      <c r="HWF71" s="447"/>
      <c r="HWG71" s="447"/>
      <c r="HWH71" s="447"/>
      <c r="HWI71" s="447"/>
      <c r="HWJ71" s="447"/>
      <c r="HWK71" s="447"/>
      <c r="HWL71" s="447"/>
      <c r="HWM71" s="447"/>
      <c r="HWN71" s="447"/>
      <c r="HWO71" s="447"/>
      <c r="HWP71" s="447"/>
      <c r="HWQ71" s="447"/>
      <c r="HWR71" s="447"/>
      <c r="HWS71" s="447"/>
      <c r="HWT71" s="447"/>
      <c r="HWU71" s="447"/>
      <c r="HWV71" s="447"/>
      <c r="HWW71" s="447"/>
      <c r="HWX71" s="447"/>
      <c r="HWY71" s="447"/>
      <c r="HWZ71" s="447"/>
      <c r="HXA71" s="447"/>
      <c r="HXB71" s="447"/>
      <c r="HXC71" s="447"/>
      <c r="HXD71" s="447"/>
      <c r="HXE71" s="447"/>
      <c r="HXF71" s="447"/>
      <c r="HXG71" s="447"/>
      <c r="HXH71" s="447"/>
      <c r="HXI71" s="447"/>
      <c r="HXJ71" s="447"/>
      <c r="HXK71" s="447"/>
      <c r="HXL71" s="447"/>
      <c r="HXM71" s="447"/>
      <c r="HXN71" s="447"/>
      <c r="HXO71" s="447"/>
      <c r="HXP71" s="447"/>
      <c r="HXQ71" s="447"/>
      <c r="HXR71" s="447"/>
      <c r="HXS71" s="447"/>
      <c r="HXT71" s="447"/>
      <c r="HXU71" s="447"/>
      <c r="HXV71" s="447"/>
      <c r="HXW71" s="447"/>
      <c r="HXX71" s="447"/>
      <c r="HXY71" s="447"/>
      <c r="HXZ71" s="447"/>
      <c r="HYA71" s="447"/>
      <c r="HYB71" s="447"/>
      <c r="HYC71" s="447"/>
      <c r="HYD71" s="447"/>
      <c r="HYE71" s="447"/>
      <c r="HYF71" s="447"/>
      <c r="HYG71" s="447"/>
      <c r="HYH71" s="447"/>
      <c r="HYI71" s="447"/>
      <c r="HYJ71" s="447"/>
      <c r="HYK71" s="447"/>
      <c r="HYL71" s="447"/>
      <c r="HYM71" s="447"/>
      <c r="HYN71" s="447"/>
      <c r="HYO71" s="447"/>
      <c r="HYP71" s="447"/>
      <c r="HYQ71" s="447"/>
      <c r="HYR71" s="447"/>
      <c r="HYS71" s="447"/>
      <c r="HYT71" s="447"/>
      <c r="HYU71" s="447"/>
      <c r="HYV71" s="447"/>
      <c r="HYW71" s="447"/>
      <c r="HYX71" s="447"/>
      <c r="HYY71" s="447"/>
      <c r="HYZ71" s="447"/>
      <c r="HZA71" s="447"/>
      <c r="HZB71" s="447"/>
      <c r="HZC71" s="447"/>
      <c r="HZD71" s="447"/>
      <c r="HZE71" s="447"/>
      <c r="HZF71" s="447"/>
      <c r="HZG71" s="447"/>
      <c r="HZH71" s="447"/>
      <c r="HZI71" s="447"/>
      <c r="HZJ71" s="447"/>
      <c r="HZK71" s="447"/>
      <c r="HZL71" s="447"/>
      <c r="HZM71" s="447"/>
      <c r="HZN71" s="447"/>
      <c r="HZO71" s="447"/>
      <c r="HZP71" s="447"/>
      <c r="HZQ71" s="447"/>
      <c r="HZR71" s="447"/>
      <c r="HZS71" s="447"/>
      <c r="HZT71" s="447"/>
      <c r="HZU71" s="447"/>
      <c r="HZV71" s="447"/>
      <c r="HZW71" s="447"/>
      <c r="HZX71" s="447"/>
      <c r="HZY71" s="447"/>
      <c r="HZZ71" s="447"/>
      <c r="IAA71" s="447"/>
      <c r="IAB71" s="447"/>
      <c r="IAC71" s="447"/>
      <c r="IAD71" s="447"/>
      <c r="IAE71" s="447"/>
      <c r="IAF71" s="447"/>
      <c r="IAG71" s="447"/>
      <c r="IAH71" s="447"/>
      <c r="IAI71" s="447"/>
      <c r="IAJ71" s="447"/>
      <c r="IAK71" s="447"/>
      <c r="IAL71" s="447"/>
      <c r="IAM71" s="447"/>
      <c r="IAN71" s="447"/>
      <c r="IAO71" s="447"/>
      <c r="IAP71" s="447"/>
      <c r="IAQ71" s="447"/>
      <c r="IAR71" s="447"/>
      <c r="IAS71" s="447"/>
      <c r="IAT71" s="447"/>
      <c r="IAU71" s="447"/>
      <c r="IAV71" s="447"/>
      <c r="IAW71" s="447"/>
      <c r="IAX71" s="447"/>
      <c r="IAY71" s="447"/>
      <c r="IAZ71" s="447"/>
      <c r="IBA71" s="447"/>
      <c r="IBB71" s="447"/>
      <c r="IBC71" s="447"/>
      <c r="IBD71" s="447"/>
      <c r="IBE71" s="447"/>
      <c r="IBF71" s="447"/>
      <c r="IBG71" s="447"/>
      <c r="IBH71" s="447"/>
      <c r="IBI71" s="447"/>
      <c r="IBJ71" s="447"/>
      <c r="IBK71" s="447"/>
      <c r="IBL71" s="447"/>
      <c r="IBM71" s="447"/>
      <c r="IBN71" s="447"/>
      <c r="IBO71" s="447"/>
      <c r="IBP71" s="447"/>
      <c r="IBQ71" s="447"/>
      <c r="IBR71" s="447"/>
      <c r="IBS71" s="447"/>
      <c r="IBT71" s="447"/>
      <c r="IBU71" s="447"/>
      <c r="IBV71" s="447"/>
      <c r="IBW71" s="447"/>
      <c r="IBX71" s="447"/>
      <c r="IBY71" s="447"/>
      <c r="IBZ71" s="447"/>
      <c r="ICA71" s="447"/>
      <c r="ICB71" s="447"/>
      <c r="ICC71" s="447"/>
      <c r="ICD71" s="447"/>
      <c r="ICE71" s="447"/>
      <c r="ICF71" s="447"/>
      <c r="ICG71" s="447"/>
      <c r="ICH71" s="447"/>
      <c r="ICI71" s="447"/>
      <c r="ICJ71" s="447"/>
      <c r="ICK71" s="447"/>
      <c r="ICL71" s="447"/>
      <c r="ICM71" s="447"/>
      <c r="ICN71" s="447"/>
      <c r="ICO71" s="447"/>
      <c r="ICP71" s="447"/>
      <c r="ICQ71" s="447"/>
      <c r="ICR71" s="447"/>
      <c r="ICS71" s="447"/>
      <c r="ICT71" s="447"/>
      <c r="ICU71" s="447"/>
      <c r="ICV71" s="447"/>
      <c r="ICW71" s="447"/>
      <c r="ICX71" s="447"/>
      <c r="ICY71" s="447"/>
      <c r="ICZ71" s="447"/>
      <c r="IDA71" s="447"/>
      <c r="IDB71" s="447"/>
      <c r="IDC71" s="447"/>
      <c r="IDD71" s="447"/>
      <c r="IDE71" s="447"/>
      <c r="IDF71" s="447"/>
      <c r="IDG71" s="447"/>
      <c r="IDH71" s="447"/>
      <c r="IDI71" s="447"/>
      <c r="IDJ71" s="447"/>
      <c r="IDK71" s="447"/>
      <c r="IDL71" s="447"/>
      <c r="IDM71" s="447"/>
      <c r="IDN71" s="447"/>
      <c r="IDO71" s="447"/>
      <c r="IDP71" s="447"/>
      <c r="IDQ71" s="447"/>
      <c r="IDR71" s="447"/>
      <c r="IDS71" s="447"/>
      <c r="IDT71" s="447"/>
      <c r="IDU71" s="447"/>
      <c r="IDV71" s="447"/>
      <c r="IDW71" s="447"/>
      <c r="IDX71" s="447"/>
      <c r="IDY71" s="447"/>
      <c r="IDZ71" s="447"/>
      <c r="IEA71" s="447"/>
      <c r="IEB71" s="447"/>
      <c r="IEC71" s="447"/>
      <c r="IED71" s="447"/>
      <c r="IEE71" s="447"/>
      <c r="IEF71" s="447"/>
      <c r="IEG71" s="447"/>
      <c r="IEH71" s="447"/>
      <c r="IEI71" s="447"/>
      <c r="IEJ71" s="447"/>
      <c r="IEK71" s="447"/>
      <c r="IEL71" s="447"/>
      <c r="IEM71" s="447"/>
      <c r="IEN71" s="447"/>
      <c r="IEO71" s="447"/>
      <c r="IEP71" s="447"/>
      <c r="IEQ71" s="447"/>
      <c r="IER71" s="447"/>
      <c r="IES71" s="447"/>
      <c r="IET71" s="447"/>
      <c r="IEU71" s="447"/>
      <c r="IEV71" s="447"/>
      <c r="IEW71" s="447"/>
      <c r="IEX71" s="447"/>
      <c r="IEY71" s="447"/>
      <c r="IEZ71" s="447"/>
      <c r="IFA71" s="447"/>
      <c r="IFB71" s="447"/>
      <c r="IFC71" s="447"/>
      <c r="IFD71" s="447"/>
      <c r="IFE71" s="447"/>
      <c r="IFF71" s="447"/>
      <c r="IFG71" s="447"/>
      <c r="IFH71" s="447"/>
      <c r="IFI71" s="447"/>
      <c r="IFJ71" s="447"/>
      <c r="IFK71" s="447"/>
      <c r="IFL71" s="447"/>
      <c r="IFM71" s="447"/>
      <c r="IFN71" s="447"/>
      <c r="IFO71" s="447"/>
      <c r="IFP71" s="447"/>
      <c r="IFQ71" s="447"/>
      <c r="IFR71" s="447"/>
      <c r="IFS71" s="447"/>
      <c r="IFT71" s="447"/>
      <c r="IFU71" s="447"/>
      <c r="IFV71" s="447"/>
      <c r="IFW71" s="447"/>
      <c r="IFX71" s="447"/>
      <c r="IFY71" s="447"/>
      <c r="IFZ71" s="447"/>
      <c r="IGA71" s="447"/>
      <c r="IGB71" s="447"/>
      <c r="IGC71" s="447"/>
      <c r="IGD71" s="447"/>
      <c r="IGE71" s="447"/>
      <c r="IGF71" s="447"/>
      <c r="IGG71" s="447"/>
      <c r="IGH71" s="447"/>
      <c r="IGI71" s="447"/>
      <c r="IGJ71" s="447"/>
      <c r="IGK71" s="447"/>
      <c r="IGL71" s="447"/>
      <c r="IGM71" s="447"/>
      <c r="IGN71" s="447"/>
      <c r="IGO71" s="447"/>
      <c r="IGP71" s="447"/>
      <c r="IGQ71" s="447"/>
      <c r="IGR71" s="447"/>
      <c r="IGS71" s="447"/>
      <c r="IGT71" s="447"/>
      <c r="IGU71" s="447"/>
      <c r="IGV71" s="447"/>
      <c r="IGW71" s="447"/>
      <c r="IGX71" s="447"/>
      <c r="IGY71" s="447"/>
      <c r="IGZ71" s="447"/>
      <c r="IHA71" s="447"/>
      <c r="IHB71" s="447"/>
      <c r="IHC71" s="447"/>
      <c r="IHD71" s="447"/>
      <c r="IHE71" s="447"/>
      <c r="IHF71" s="447"/>
      <c r="IHG71" s="447"/>
      <c r="IHH71" s="447"/>
      <c r="IHI71" s="447"/>
      <c r="IHJ71" s="447"/>
      <c r="IHK71" s="447"/>
      <c r="IHL71" s="447"/>
      <c r="IHM71" s="447"/>
      <c r="IHN71" s="447"/>
      <c r="IHO71" s="447"/>
      <c r="IHP71" s="447"/>
      <c r="IHQ71" s="447"/>
      <c r="IHR71" s="447"/>
      <c r="IHS71" s="447"/>
      <c r="IHT71" s="447"/>
      <c r="IHU71" s="447"/>
      <c r="IHV71" s="447"/>
      <c r="IHW71" s="447"/>
      <c r="IHX71" s="447"/>
      <c r="IHY71" s="447"/>
      <c r="IHZ71" s="447"/>
      <c r="IIA71" s="447"/>
      <c r="IIB71" s="447"/>
      <c r="IIC71" s="447"/>
      <c r="IID71" s="447"/>
      <c r="IIE71" s="447"/>
      <c r="IIF71" s="447"/>
      <c r="IIG71" s="447"/>
      <c r="IIH71" s="447"/>
      <c r="III71" s="447"/>
      <c r="IIJ71" s="447"/>
      <c r="IIK71" s="447"/>
      <c r="IIL71" s="447"/>
      <c r="IIM71" s="447"/>
      <c r="IIN71" s="447"/>
      <c r="IIO71" s="447"/>
      <c r="IIP71" s="447"/>
      <c r="IIQ71" s="447"/>
      <c r="IIR71" s="447"/>
      <c r="IIS71" s="447"/>
      <c r="IIT71" s="447"/>
      <c r="IIU71" s="447"/>
      <c r="IIV71" s="447"/>
      <c r="IIW71" s="447"/>
      <c r="IIX71" s="447"/>
      <c r="IIY71" s="447"/>
      <c r="IIZ71" s="447"/>
      <c r="IJA71" s="447"/>
      <c r="IJB71" s="447"/>
      <c r="IJC71" s="447"/>
      <c r="IJD71" s="447"/>
      <c r="IJE71" s="447"/>
      <c r="IJF71" s="447"/>
      <c r="IJG71" s="447"/>
      <c r="IJH71" s="447"/>
      <c r="IJI71" s="447"/>
      <c r="IJJ71" s="447"/>
      <c r="IJK71" s="447"/>
      <c r="IJL71" s="447"/>
      <c r="IJM71" s="447"/>
      <c r="IJN71" s="447"/>
      <c r="IJO71" s="447"/>
      <c r="IJP71" s="447"/>
      <c r="IJQ71" s="447"/>
      <c r="IJR71" s="447"/>
      <c r="IJS71" s="447"/>
      <c r="IJT71" s="447"/>
      <c r="IJU71" s="447"/>
      <c r="IJV71" s="447"/>
      <c r="IJW71" s="447"/>
      <c r="IJX71" s="447"/>
      <c r="IJY71" s="447"/>
      <c r="IJZ71" s="447"/>
      <c r="IKA71" s="447"/>
      <c r="IKB71" s="447"/>
      <c r="IKC71" s="447"/>
      <c r="IKD71" s="447"/>
      <c r="IKE71" s="447"/>
      <c r="IKF71" s="447"/>
      <c r="IKG71" s="447"/>
      <c r="IKH71" s="447"/>
      <c r="IKI71" s="447"/>
      <c r="IKJ71" s="447"/>
      <c r="IKK71" s="447"/>
      <c r="IKL71" s="447"/>
      <c r="IKM71" s="447"/>
      <c r="IKN71" s="447"/>
      <c r="IKO71" s="447"/>
      <c r="IKP71" s="447"/>
      <c r="IKQ71" s="447"/>
      <c r="IKR71" s="447"/>
      <c r="IKS71" s="447"/>
      <c r="IKT71" s="447"/>
      <c r="IKU71" s="447"/>
      <c r="IKV71" s="447"/>
      <c r="IKW71" s="447"/>
      <c r="IKX71" s="447"/>
      <c r="IKY71" s="447"/>
      <c r="IKZ71" s="447"/>
      <c r="ILA71" s="447"/>
      <c r="ILB71" s="447"/>
      <c r="ILC71" s="447"/>
      <c r="ILD71" s="447"/>
      <c r="ILE71" s="447"/>
      <c r="ILF71" s="447"/>
      <c r="ILG71" s="447"/>
      <c r="ILH71" s="447"/>
      <c r="ILI71" s="447"/>
      <c r="ILJ71" s="447"/>
      <c r="ILK71" s="447"/>
      <c r="ILL71" s="447"/>
      <c r="ILM71" s="447"/>
      <c r="ILN71" s="447"/>
      <c r="ILO71" s="447"/>
      <c r="ILP71" s="447"/>
      <c r="ILQ71" s="447"/>
      <c r="ILR71" s="447"/>
      <c r="ILS71" s="447"/>
      <c r="ILT71" s="447"/>
      <c r="ILU71" s="447"/>
      <c r="ILV71" s="447"/>
      <c r="ILW71" s="447"/>
      <c r="ILX71" s="447"/>
      <c r="ILY71" s="447"/>
      <c r="ILZ71" s="447"/>
      <c r="IMA71" s="447"/>
      <c r="IMB71" s="447"/>
      <c r="IMC71" s="447"/>
      <c r="IMD71" s="447"/>
      <c r="IME71" s="447"/>
      <c r="IMF71" s="447"/>
      <c r="IMG71" s="447"/>
      <c r="IMH71" s="447"/>
      <c r="IMI71" s="447"/>
      <c r="IMJ71" s="447"/>
      <c r="IMK71" s="447"/>
      <c r="IML71" s="447"/>
      <c r="IMM71" s="447"/>
      <c r="IMN71" s="447"/>
      <c r="IMO71" s="447"/>
      <c r="IMP71" s="447"/>
      <c r="IMQ71" s="447"/>
      <c r="IMR71" s="447"/>
      <c r="IMS71" s="447"/>
      <c r="IMT71" s="447"/>
      <c r="IMU71" s="447"/>
      <c r="IMV71" s="447"/>
      <c r="IMW71" s="447"/>
      <c r="IMX71" s="447"/>
      <c r="IMY71" s="447"/>
      <c r="IMZ71" s="447"/>
      <c r="INA71" s="447"/>
      <c r="INB71" s="447"/>
      <c r="INC71" s="447"/>
      <c r="IND71" s="447"/>
      <c r="INE71" s="447"/>
      <c r="INF71" s="447"/>
      <c r="ING71" s="447"/>
      <c r="INH71" s="447"/>
      <c r="INI71" s="447"/>
      <c r="INJ71" s="447"/>
      <c r="INK71" s="447"/>
      <c r="INL71" s="447"/>
      <c r="INM71" s="447"/>
      <c r="INN71" s="447"/>
      <c r="INO71" s="447"/>
      <c r="INP71" s="447"/>
      <c r="INQ71" s="447"/>
      <c r="INR71" s="447"/>
      <c r="INS71" s="447"/>
      <c r="INT71" s="447"/>
      <c r="INU71" s="447"/>
      <c r="INV71" s="447"/>
      <c r="INW71" s="447"/>
      <c r="INX71" s="447"/>
      <c r="INY71" s="447"/>
      <c r="INZ71" s="447"/>
      <c r="IOA71" s="447"/>
      <c r="IOB71" s="447"/>
      <c r="IOC71" s="447"/>
      <c r="IOD71" s="447"/>
      <c r="IOE71" s="447"/>
      <c r="IOF71" s="447"/>
      <c r="IOG71" s="447"/>
      <c r="IOH71" s="447"/>
      <c r="IOI71" s="447"/>
      <c r="IOJ71" s="447"/>
      <c r="IOK71" s="447"/>
      <c r="IOL71" s="447"/>
      <c r="IOM71" s="447"/>
      <c r="ION71" s="447"/>
      <c r="IOO71" s="447"/>
      <c r="IOP71" s="447"/>
      <c r="IOQ71" s="447"/>
      <c r="IOR71" s="447"/>
      <c r="IOS71" s="447"/>
      <c r="IOT71" s="447"/>
      <c r="IOU71" s="447"/>
      <c r="IOV71" s="447"/>
      <c r="IOW71" s="447"/>
      <c r="IOX71" s="447"/>
      <c r="IOY71" s="447"/>
      <c r="IOZ71" s="447"/>
      <c r="IPA71" s="447"/>
      <c r="IPB71" s="447"/>
      <c r="IPC71" s="447"/>
      <c r="IPD71" s="447"/>
      <c r="IPE71" s="447"/>
      <c r="IPF71" s="447"/>
      <c r="IPG71" s="447"/>
      <c r="IPH71" s="447"/>
      <c r="IPI71" s="447"/>
      <c r="IPJ71" s="447"/>
      <c r="IPK71" s="447"/>
      <c r="IPL71" s="447"/>
      <c r="IPM71" s="447"/>
      <c r="IPN71" s="447"/>
      <c r="IPO71" s="447"/>
      <c r="IPP71" s="447"/>
      <c r="IPQ71" s="447"/>
      <c r="IPR71" s="447"/>
      <c r="IPS71" s="447"/>
      <c r="IPT71" s="447"/>
      <c r="IPU71" s="447"/>
      <c r="IPV71" s="447"/>
      <c r="IPW71" s="447"/>
      <c r="IPX71" s="447"/>
      <c r="IPY71" s="447"/>
      <c r="IPZ71" s="447"/>
      <c r="IQA71" s="447"/>
      <c r="IQB71" s="447"/>
      <c r="IQC71" s="447"/>
      <c r="IQD71" s="447"/>
      <c r="IQE71" s="447"/>
      <c r="IQF71" s="447"/>
      <c r="IQG71" s="447"/>
      <c r="IQH71" s="447"/>
      <c r="IQI71" s="447"/>
      <c r="IQJ71" s="447"/>
      <c r="IQK71" s="447"/>
      <c r="IQL71" s="447"/>
      <c r="IQM71" s="447"/>
      <c r="IQN71" s="447"/>
      <c r="IQO71" s="447"/>
      <c r="IQP71" s="447"/>
      <c r="IQQ71" s="447"/>
      <c r="IQR71" s="447"/>
      <c r="IQS71" s="447"/>
      <c r="IQT71" s="447"/>
      <c r="IQU71" s="447"/>
      <c r="IQV71" s="447"/>
      <c r="IQW71" s="447"/>
      <c r="IQX71" s="447"/>
      <c r="IQY71" s="447"/>
      <c r="IQZ71" s="447"/>
      <c r="IRA71" s="447"/>
      <c r="IRB71" s="447"/>
      <c r="IRC71" s="447"/>
      <c r="IRD71" s="447"/>
      <c r="IRE71" s="447"/>
      <c r="IRF71" s="447"/>
      <c r="IRG71" s="447"/>
      <c r="IRH71" s="447"/>
      <c r="IRI71" s="447"/>
      <c r="IRJ71" s="447"/>
      <c r="IRK71" s="447"/>
      <c r="IRL71" s="447"/>
      <c r="IRM71" s="447"/>
      <c r="IRN71" s="447"/>
      <c r="IRO71" s="447"/>
      <c r="IRP71" s="447"/>
      <c r="IRQ71" s="447"/>
      <c r="IRR71" s="447"/>
      <c r="IRS71" s="447"/>
      <c r="IRT71" s="447"/>
      <c r="IRU71" s="447"/>
      <c r="IRV71" s="447"/>
      <c r="IRW71" s="447"/>
      <c r="IRX71" s="447"/>
      <c r="IRY71" s="447"/>
      <c r="IRZ71" s="447"/>
      <c r="ISA71" s="447"/>
      <c r="ISB71" s="447"/>
      <c r="ISC71" s="447"/>
      <c r="ISD71" s="447"/>
      <c r="ISE71" s="447"/>
      <c r="ISF71" s="447"/>
      <c r="ISG71" s="447"/>
      <c r="ISH71" s="447"/>
      <c r="ISI71" s="447"/>
      <c r="ISJ71" s="447"/>
      <c r="ISK71" s="447"/>
      <c r="ISL71" s="447"/>
      <c r="ISM71" s="447"/>
      <c r="ISN71" s="447"/>
      <c r="ISO71" s="447"/>
      <c r="ISP71" s="447"/>
      <c r="ISQ71" s="447"/>
      <c r="ISR71" s="447"/>
      <c r="ISS71" s="447"/>
      <c r="IST71" s="447"/>
      <c r="ISU71" s="447"/>
      <c r="ISV71" s="447"/>
      <c r="ISW71" s="447"/>
      <c r="ISX71" s="447"/>
      <c r="ISY71" s="447"/>
      <c r="ISZ71" s="447"/>
      <c r="ITA71" s="447"/>
      <c r="ITB71" s="447"/>
      <c r="ITC71" s="447"/>
      <c r="ITD71" s="447"/>
      <c r="ITE71" s="447"/>
      <c r="ITF71" s="447"/>
      <c r="ITG71" s="447"/>
      <c r="ITH71" s="447"/>
      <c r="ITI71" s="447"/>
      <c r="ITJ71" s="447"/>
      <c r="ITK71" s="447"/>
      <c r="ITL71" s="447"/>
      <c r="ITM71" s="447"/>
      <c r="ITN71" s="447"/>
      <c r="ITO71" s="447"/>
      <c r="ITP71" s="447"/>
      <c r="ITQ71" s="447"/>
      <c r="ITR71" s="447"/>
      <c r="ITS71" s="447"/>
      <c r="ITT71" s="447"/>
      <c r="ITU71" s="447"/>
      <c r="ITV71" s="447"/>
      <c r="ITW71" s="447"/>
      <c r="ITX71" s="447"/>
      <c r="ITY71" s="447"/>
      <c r="ITZ71" s="447"/>
      <c r="IUA71" s="447"/>
      <c r="IUB71" s="447"/>
      <c r="IUC71" s="447"/>
      <c r="IUD71" s="447"/>
      <c r="IUE71" s="447"/>
      <c r="IUF71" s="447"/>
      <c r="IUG71" s="447"/>
      <c r="IUH71" s="447"/>
      <c r="IUI71" s="447"/>
      <c r="IUJ71" s="447"/>
      <c r="IUK71" s="447"/>
      <c r="IUL71" s="447"/>
      <c r="IUM71" s="447"/>
      <c r="IUN71" s="447"/>
      <c r="IUO71" s="447"/>
      <c r="IUP71" s="447"/>
      <c r="IUQ71" s="447"/>
      <c r="IUR71" s="447"/>
      <c r="IUS71" s="447"/>
      <c r="IUT71" s="447"/>
      <c r="IUU71" s="447"/>
      <c r="IUV71" s="447"/>
      <c r="IUW71" s="447"/>
      <c r="IUX71" s="447"/>
      <c r="IUY71" s="447"/>
      <c r="IUZ71" s="447"/>
      <c r="IVA71" s="447"/>
      <c r="IVB71" s="447"/>
      <c r="IVC71" s="447"/>
      <c r="IVD71" s="447"/>
      <c r="IVE71" s="447"/>
      <c r="IVF71" s="447"/>
      <c r="IVG71" s="447"/>
      <c r="IVH71" s="447"/>
      <c r="IVI71" s="447"/>
      <c r="IVJ71" s="447"/>
      <c r="IVK71" s="447"/>
      <c r="IVL71" s="447"/>
      <c r="IVM71" s="447"/>
      <c r="IVN71" s="447"/>
      <c r="IVO71" s="447"/>
      <c r="IVP71" s="447"/>
      <c r="IVQ71" s="447"/>
      <c r="IVR71" s="447"/>
      <c r="IVS71" s="447"/>
      <c r="IVT71" s="447"/>
      <c r="IVU71" s="447"/>
      <c r="IVV71" s="447"/>
      <c r="IVW71" s="447"/>
      <c r="IVX71" s="447"/>
      <c r="IVY71" s="447"/>
      <c r="IVZ71" s="447"/>
      <c r="IWA71" s="447"/>
      <c r="IWB71" s="447"/>
      <c r="IWC71" s="447"/>
      <c r="IWD71" s="447"/>
      <c r="IWE71" s="447"/>
      <c r="IWF71" s="447"/>
      <c r="IWG71" s="447"/>
      <c r="IWH71" s="447"/>
      <c r="IWI71" s="447"/>
      <c r="IWJ71" s="447"/>
      <c r="IWK71" s="447"/>
      <c r="IWL71" s="447"/>
      <c r="IWM71" s="447"/>
      <c r="IWN71" s="447"/>
      <c r="IWO71" s="447"/>
      <c r="IWP71" s="447"/>
      <c r="IWQ71" s="447"/>
      <c r="IWR71" s="447"/>
      <c r="IWS71" s="447"/>
      <c r="IWT71" s="447"/>
      <c r="IWU71" s="447"/>
      <c r="IWV71" s="447"/>
      <c r="IWW71" s="447"/>
      <c r="IWX71" s="447"/>
      <c r="IWY71" s="447"/>
      <c r="IWZ71" s="447"/>
      <c r="IXA71" s="447"/>
      <c r="IXB71" s="447"/>
      <c r="IXC71" s="447"/>
      <c r="IXD71" s="447"/>
      <c r="IXE71" s="447"/>
      <c r="IXF71" s="447"/>
      <c r="IXG71" s="447"/>
      <c r="IXH71" s="447"/>
      <c r="IXI71" s="447"/>
      <c r="IXJ71" s="447"/>
      <c r="IXK71" s="447"/>
      <c r="IXL71" s="447"/>
      <c r="IXM71" s="447"/>
      <c r="IXN71" s="447"/>
      <c r="IXO71" s="447"/>
      <c r="IXP71" s="447"/>
      <c r="IXQ71" s="447"/>
      <c r="IXR71" s="447"/>
      <c r="IXS71" s="447"/>
      <c r="IXT71" s="447"/>
      <c r="IXU71" s="447"/>
      <c r="IXV71" s="447"/>
      <c r="IXW71" s="447"/>
      <c r="IXX71" s="447"/>
      <c r="IXY71" s="447"/>
      <c r="IXZ71" s="447"/>
      <c r="IYA71" s="447"/>
      <c r="IYB71" s="447"/>
      <c r="IYC71" s="447"/>
      <c r="IYD71" s="447"/>
      <c r="IYE71" s="447"/>
      <c r="IYF71" s="447"/>
      <c r="IYG71" s="447"/>
      <c r="IYH71" s="447"/>
      <c r="IYI71" s="447"/>
      <c r="IYJ71" s="447"/>
      <c r="IYK71" s="447"/>
      <c r="IYL71" s="447"/>
      <c r="IYM71" s="447"/>
      <c r="IYN71" s="447"/>
      <c r="IYO71" s="447"/>
      <c r="IYP71" s="447"/>
      <c r="IYQ71" s="447"/>
      <c r="IYR71" s="447"/>
      <c r="IYS71" s="447"/>
      <c r="IYT71" s="447"/>
      <c r="IYU71" s="447"/>
      <c r="IYV71" s="447"/>
      <c r="IYW71" s="447"/>
      <c r="IYX71" s="447"/>
      <c r="IYY71" s="447"/>
      <c r="IYZ71" s="447"/>
      <c r="IZA71" s="447"/>
      <c r="IZB71" s="447"/>
      <c r="IZC71" s="447"/>
      <c r="IZD71" s="447"/>
      <c r="IZE71" s="447"/>
      <c r="IZF71" s="447"/>
      <c r="IZG71" s="447"/>
      <c r="IZH71" s="447"/>
      <c r="IZI71" s="447"/>
      <c r="IZJ71" s="447"/>
      <c r="IZK71" s="447"/>
      <c r="IZL71" s="447"/>
      <c r="IZM71" s="447"/>
      <c r="IZN71" s="447"/>
      <c r="IZO71" s="447"/>
      <c r="IZP71" s="447"/>
      <c r="IZQ71" s="447"/>
      <c r="IZR71" s="447"/>
      <c r="IZS71" s="447"/>
      <c r="IZT71" s="447"/>
      <c r="IZU71" s="447"/>
      <c r="IZV71" s="447"/>
      <c r="IZW71" s="447"/>
      <c r="IZX71" s="447"/>
      <c r="IZY71" s="447"/>
      <c r="IZZ71" s="447"/>
      <c r="JAA71" s="447"/>
      <c r="JAB71" s="447"/>
      <c r="JAC71" s="447"/>
      <c r="JAD71" s="447"/>
      <c r="JAE71" s="447"/>
      <c r="JAF71" s="447"/>
      <c r="JAG71" s="447"/>
      <c r="JAH71" s="447"/>
      <c r="JAI71" s="447"/>
      <c r="JAJ71" s="447"/>
      <c r="JAK71" s="447"/>
      <c r="JAL71" s="447"/>
      <c r="JAM71" s="447"/>
      <c r="JAN71" s="447"/>
      <c r="JAO71" s="447"/>
      <c r="JAP71" s="447"/>
      <c r="JAQ71" s="447"/>
      <c r="JAR71" s="447"/>
      <c r="JAS71" s="447"/>
      <c r="JAT71" s="447"/>
      <c r="JAU71" s="447"/>
      <c r="JAV71" s="447"/>
      <c r="JAW71" s="447"/>
      <c r="JAX71" s="447"/>
      <c r="JAY71" s="447"/>
      <c r="JAZ71" s="447"/>
      <c r="JBA71" s="447"/>
      <c r="JBB71" s="447"/>
      <c r="JBC71" s="447"/>
      <c r="JBD71" s="447"/>
      <c r="JBE71" s="447"/>
      <c r="JBF71" s="447"/>
      <c r="JBG71" s="447"/>
      <c r="JBH71" s="447"/>
      <c r="JBI71" s="447"/>
      <c r="JBJ71" s="447"/>
      <c r="JBK71" s="447"/>
      <c r="JBL71" s="447"/>
      <c r="JBM71" s="447"/>
      <c r="JBN71" s="447"/>
      <c r="JBO71" s="447"/>
      <c r="JBP71" s="447"/>
      <c r="JBQ71" s="447"/>
      <c r="JBR71" s="447"/>
      <c r="JBS71" s="447"/>
      <c r="JBT71" s="447"/>
      <c r="JBU71" s="447"/>
      <c r="JBV71" s="447"/>
      <c r="JBW71" s="447"/>
      <c r="JBX71" s="447"/>
      <c r="JBY71" s="447"/>
      <c r="JBZ71" s="447"/>
      <c r="JCA71" s="447"/>
      <c r="JCB71" s="447"/>
      <c r="JCC71" s="447"/>
      <c r="JCD71" s="447"/>
      <c r="JCE71" s="447"/>
      <c r="JCF71" s="447"/>
      <c r="JCG71" s="447"/>
      <c r="JCH71" s="447"/>
      <c r="JCI71" s="447"/>
      <c r="JCJ71" s="447"/>
      <c r="JCK71" s="447"/>
      <c r="JCL71" s="447"/>
      <c r="JCM71" s="447"/>
      <c r="JCN71" s="447"/>
      <c r="JCO71" s="447"/>
      <c r="JCP71" s="447"/>
      <c r="JCQ71" s="447"/>
      <c r="JCR71" s="447"/>
      <c r="JCS71" s="447"/>
      <c r="JCT71" s="447"/>
      <c r="JCU71" s="447"/>
      <c r="JCV71" s="447"/>
      <c r="JCW71" s="447"/>
      <c r="JCX71" s="447"/>
      <c r="JCY71" s="447"/>
      <c r="JCZ71" s="447"/>
      <c r="JDA71" s="447"/>
      <c r="JDB71" s="447"/>
      <c r="JDC71" s="447"/>
      <c r="JDD71" s="447"/>
      <c r="JDE71" s="447"/>
      <c r="JDF71" s="447"/>
      <c r="JDG71" s="447"/>
      <c r="JDH71" s="447"/>
      <c r="JDI71" s="447"/>
      <c r="JDJ71" s="447"/>
      <c r="JDK71" s="447"/>
      <c r="JDL71" s="447"/>
      <c r="JDM71" s="447"/>
      <c r="JDN71" s="447"/>
      <c r="JDO71" s="447"/>
      <c r="JDP71" s="447"/>
      <c r="JDQ71" s="447"/>
      <c r="JDR71" s="447"/>
      <c r="JDS71" s="447"/>
      <c r="JDT71" s="447"/>
      <c r="JDU71" s="447"/>
      <c r="JDV71" s="447"/>
      <c r="JDW71" s="447"/>
      <c r="JDX71" s="447"/>
      <c r="JDY71" s="447"/>
      <c r="JDZ71" s="447"/>
      <c r="JEA71" s="447"/>
      <c r="JEB71" s="447"/>
      <c r="JEC71" s="447"/>
      <c r="JED71" s="447"/>
      <c r="JEE71" s="447"/>
      <c r="JEF71" s="447"/>
      <c r="JEG71" s="447"/>
      <c r="JEH71" s="447"/>
      <c r="JEI71" s="447"/>
      <c r="JEJ71" s="447"/>
      <c r="JEK71" s="447"/>
      <c r="JEL71" s="447"/>
      <c r="JEM71" s="447"/>
      <c r="JEN71" s="447"/>
      <c r="JEO71" s="447"/>
      <c r="JEP71" s="447"/>
      <c r="JEQ71" s="447"/>
      <c r="JER71" s="447"/>
      <c r="JES71" s="447"/>
      <c r="JET71" s="447"/>
      <c r="JEU71" s="447"/>
      <c r="JEV71" s="447"/>
      <c r="JEW71" s="447"/>
      <c r="JEX71" s="447"/>
      <c r="JEY71" s="447"/>
      <c r="JEZ71" s="447"/>
      <c r="JFA71" s="447"/>
      <c r="JFB71" s="447"/>
      <c r="JFC71" s="447"/>
      <c r="JFD71" s="447"/>
      <c r="JFE71" s="447"/>
      <c r="JFF71" s="447"/>
      <c r="JFG71" s="447"/>
      <c r="JFH71" s="447"/>
      <c r="JFI71" s="447"/>
      <c r="JFJ71" s="447"/>
      <c r="JFK71" s="447"/>
      <c r="JFL71" s="447"/>
      <c r="JFM71" s="447"/>
      <c r="JFN71" s="447"/>
      <c r="JFO71" s="447"/>
      <c r="JFP71" s="447"/>
      <c r="JFQ71" s="447"/>
      <c r="JFR71" s="447"/>
      <c r="JFS71" s="447"/>
      <c r="JFT71" s="447"/>
      <c r="JFU71" s="447"/>
      <c r="JFV71" s="447"/>
      <c r="JFW71" s="447"/>
      <c r="JFX71" s="447"/>
      <c r="JFY71" s="447"/>
      <c r="JFZ71" s="447"/>
      <c r="JGA71" s="447"/>
      <c r="JGB71" s="447"/>
      <c r="JGC71" s="447"/>
      <c r="JGD71" s="447"/>
      <c r="JGE71" s="447"/>
      <c r="JGF71" s="447"/>
      <c r="JGG71" s="447"/>
      <c r="JGH71" s="447"/>
      <c r="JGI71" s="447"/>
      <c r="JGJ71" s="447"/>
      <c r="JGK71" s="447"/>
      <c r="JGL71" s="447"/>
      <c r="JGM71" s="447"/>
      <c r="JGN71" s="447"/>
      <c r="JGO71" s="447"/>
      <c r="JGP71" s="447"/>
      <c r="JGQ71" s="447"/>
      <c r="JGR71" s="447"/>
      <c r="JGS71" s="447"/>
      <c r="JGT71" s="447"/>
      <c r="JGU71" s="447"/>
      <c r="JGV71" s="447"/>
      <c r="JGW71" s="447"/>
      <c r="JGX71" s="447"/>
      <c r="JGY71" s="447"/>
      <c r="JGZ71" s="447"/>
      <c r="JHA71" s="447"/>
      <c r="JHB71" s="447"/>
      <c r="JHC71" s="447"/>
      <c r="JHD71" s="447"/>
      <c r="JHE71" s="447"/>
      <c r="JHF71" s="447"/>
      <c r="JHG71" s="447"/>
      <c r="JHH71" s="447"/>
      <c r="JHI71" s="447"/>
      <c r="JHJ71" s="447"/>
      <c r="JHK71" s="447"/>
      <c r="JHL71" s="447"/>
      <c r="JHM71" s="447"/>
      <c r="JHN71" s="447"/>
      <c r="JHO71" s="447"/>
      <c r="JHP71" s="447"/>
      <c r="JHQ71" s="447"/>
      <c r="JHR71" s="447"/>
      <c r="JHS71" s="447"/>
      <c r="JHT71" s="447"/>
      <c r="JHU71" s="447"/>
      <c r="JHV71" s="447"/>
      <c r="JHW71" s="447"/>
      <c r="JHX71" s="447"/>
      <c r="JHY71" s="447"/>
      <c r="JHZ71" s="447"/>
      <c r="JIA71" s="447"/>
      <c r="JIB71" s="447"/>
      <c r="JIC71" s="447"/>
      <c r="JID71" s="447"/>
      <c r="JIE71" s="447"/>
      <c r="JIF71" s="447"/>
      <c r="JIG71" s="447"/>
      <c r="JIH71" s="447"/>
      <c r="JII71" s="447"/>
      <c r="JIJ71" s="447"/>
      <c r="JIK71" s="447"/>
      <c r="JIL71" s="447"/>
      <c r="JIM71" s="447"/>
      <c r="JIN71" s="447"/>
      <c r="JIO71" s="447"/>
      <c r="JIP71" s="447"/>
      <c r="JIQ71" s="447"/>
      <c r="JIR71" s="447"/>
      <c r="JIS71" s="447"/>
      <c r="JIT71" s="447"/>
      <c r="JIU71" s="447"/>
      <c r="JIV71" s="447"/>
      <c r="JIW71" s="447"/>
      <c r="JIX71" s="447"/>
      <c r="JIY71" s="447"/>
      <c r="JIZ71" s="447"/>
      <c r="JJA71" s="447"/>
      <c r="JJB71" s="447"/>
      <c r="JJC71" s="447"/>
      <c r="JJD71" s="447"/>
      <c r="JJE71" s="447"/>
      <c r="JJF71" s="447"/>
      <c r="JJG71" s="447"/>
      <c r="JJH71" s="447"/>
      <c r="JJI71" s="447"/>
      <c r="JJJ71" s="447"/>
      <c r="JJK71" s="447"/>
      <c r="JJL71" s="447"/>
      <c r="JJM71" s="447"/>
      <c r="JJN71" s="447"/>
      <c r="JJO71" s="447"/>
      <c r="JJP71" s="447"/>
      <c r="JJQ71" s="447"/>
      <c r="JJR71" s="447"/>
      <c r="JJS71" s="447"/>
      <c r="JJT71" s="447"/>
      <c r="JJU71" s="447"/>
      <c r="JJV71" s="447"/>
      <c r="JJW71" s="447"/>
      <c r="JJX71" s="447"/>
      <c r="JJY71" s="447"/>
      <c r="JJZ71" s="447"/>
      <c r="JKA71" s="447"/>
      <c r="JKB71" s="447"/>
      <c r="JKC71" s="447"/>
      <c r="JKD71" s="447"/>
      <c r="JKE71" s="447"/>
      <c r="JKF71" s="447"/>
      <c r="JKG71" s="447"/>
      <c r="JKH71" s="447"/>
      <c r="JKI71" s="447"/>
      <c r="JKJ71" s="447"/>
      <c r="JKK71" s="447"/>
      <c r="JKL71" s="447"/>
      <c r="JKM71" s="447"/>
      <c r="JKN71" s="447"/>
      <c r="JKO71" s="447"/>
      <c r="JKP71" s="447"/>
      <c r="JKQ71" s="447"/>
      <c r="JKR71" s="447"/>
      <c r="JKS71" s="447"/>
      <c r="JKT71" s="447"/>
      <c r="JKU71" s="447"/>
      <c r="JKV71" s="447"/>
      <c r="JKW71" s="447"/>
      <c r="JKX71" s="447"/>
      <c r="JKY71" s="447"/>
      <c r="JKZ71" s="447"/>
      <c r="JLA71" s="447"/>
      <c r="JLB71" s="447"/>
      <c r="JLC71" s="447"/>
      <c r="JLD71" s="447"/>
      <c r="JLE71" s="447"/>
      <c r="JLF71" s="447"/>
      <c r="JLG71" s="447"/>
      <c r="JLH71" s="447"/>
      <c r="JLI71" s="447"/>
      <c r="JLJ71" s="447"/>
      <c r="JLK71" s="447"/>
      <c r="JLL71" s="447"/>
      <c r="JLM71" s="447"/>
      <c r="JLN71" s="447"/>
      <c r="JLO71" s="447"/>
      <c r="JLP71" s="447"/>
      <c r="JLQ71" s="447"/>
      <c r="JLR71" s="447"/>
      <c r="JLS71" s="447"/>
      <c r="JLT71" s="447"/>
      <c r="JLU71" s="447"/>
      <c r="JLV71" s="447"/>
      <c r="JLW71" s="447"/>
      <c r="JLX71" s="447"/>
      <c r="JLY71" s="447"/>
      <c r="JLZ71" s="447"/>
      <c r="JMA71" s="447"/>
      <c r="JMB71" s="447"/>
      <c r="JMC71" s="447"/>
      <c r="JMD71" s="447"/>
      <c r="JME71" s="447"/>
      <c r="JMF71" s="447"/>
      <c r="JMG71" s="447"/>
      <c r="JMH71" s="447"/>
      <c r="JMI71" s="447"/>
      <c r="JMJ71" s="447"/>
      <c r="JMK71" s="447"/>
      <c r="JML71" s="447"/>
      <c r="JMM71" s="447"/>
      <c r="JMN71" s="447"/>
      <c r="JMO71" s="447"/>
      <c r="JMP71" s="447"/>
      <c r="JMQ71" s="447"/>
      <c r="JMR71" s="447"/>
      <c r="JMS71" s="447"/>
      <c r="JMT71" s="447"/>
      <c r="JMU71" s="447"/>
      <c r="JMV71" s="447"/>
      <c r="JMW71" s="447"/>
      <c r="JMX71" s="447"/>
      <c r="JMY71" s="447"/>
      <c r="JMZ71" s="447"/>
      <c r="JNA71" s="447"/>
      <c r="JNB71" s="447"/>
      <c r="JNC71" s="447"/>
      <c r="JND71" s="447"/>
      <c r="JNE71" s="447"/>
      <c r="JNF71" s="447"/>
      <c r="JNG71" s="447"/>
      <c r="JNH71" s="447"/>
      <c r="JNI71" s="447"/>
      <c r="JNJ71" s="447"/>
      <c r="JNK71" s="447"/>
      <c r="JNL71" s="447"/>
      <c r="JNM71" s="447"/>
      <c r="JNN71" s="447"/>
      <c r="JNO71" s="447"/>
      <c r="JNP71" s="447"/>
      <c r="JNQ71" s="447"/>
      <c r="JNR71" s="447"/>
      <c r="JNS71" s="447"/>
      <c r="JNT71" s="447"/>
      <c r="JNU71" s="447"/>
      <c r="JNV71" s="447"/>
      <c r="JNW71" s="447"/>
      <c r="JNX71" s="447"/>
      <c r="JNY71" s="447"/>
      <c r="JNZ71" s="447"/>
      <c r="JOA71" s="447"/>
      <c r="JOB71" s="447"/>
      <c r="JOC71" s="447"/>
      <c r="JOD71" s="447"/>
      <c r="JOE71" s="447"/>
      <c r="JOF71" s="447"/>
      <c r="JOG71" s="447"/>
      <c r="JOH71" s="447"/>
      <c r="JOI71" s="447"/>
      <c r="JOJ71" s="447"/>
      <c r="JOK71" s="447"/>
      <c r="JOL71" s="447"/>
      <c r="JOM71" s="447"/>
      <c r="JON71" s="447"/>
      <c r="JOO71" s="447"/>
      <c r="JOP71" s="447"/>
      <c r="JOQ71" s="447"/>
      <c r="JOR71" s="447"/>
      <c r="JOS71" s="447"/>
      <c r="JOT71" s="447"/>
      <c r="JOU71" s="447"/>
      <c r="JOV71" s="447"/>
      <c r="JOW71" s="447"/>
      <c r="JOX71" s="447"/>
      <c r="JOY71" s="447"/>
      <c r="JOZ71" s="447"/>
      <c r="JPA71" s="447"/>
      <c r="JPB71" s="447"/>
      <c r="JPC71" s="447"/>
      <c r="JPD71" s="447"/>
      <c r="JPE71" s="447"/>
      <c r="JPF71" s="447"/>
      <c r="JPG71" s="447"/>
      <c r="JPH71" s="447"/>
      <c r="JPI71" s="447"/>
      <c r="JPJ71" s="447"/>
      <c r="JPK71" s="447"/>
      <c r="JPL71" s="447"/>
      <c r="JPM71" s="447"/>
      <c r="JPN71" s="447"/>
      <c r="JPO71" s="447"/>
      <c r="JPP71" s="447"/>
      <c r="JPQ71" s="447"/>
      <c r="JPR71" s="447"/>
      <c r="JPS71" s="447"/>
      <c r="JPT71" s="447"/>
      <c r="JPU71" s="447"/>
      <c r="JPV71" s="447"/>
      <c r="JPW71" s="447"/>
      <c r="JPX71" s="447"/>
      <c r="JPY71" s="447"/>
      <c r="JPZ71" s="447"/>
      <c r="JQA71" s="447"/>
      <c r="JQB71" s="447"/>
      <c r="JQC71" s="447"/>
      <c r="JQD71" s="447"/>
      <c r="JQE71" s="447"/>
      <c r="JQF71" s="447"/>
      <c r="JQG71" s="447"/>
      <c r="JQH71" s="447"/>
      <c r="JQI71" s="447"/>
      <c r="JQJ71" s="447"/>
      <c r="JQK71" s="447"/>
      <c r="JQL71" s="447"/>
      <c r="JQM71" s="447"/>
      <c r="JQN71" s="447"/>
      <c r="JQO71" s="447"/>
      <c r="JQP71" s="447"/>
      <c r="JQQ71" s="447"/>
      <c r="JQR71" s="447"/>
      <c r="JQS71" s="447"/>
      <c r="JQT71" s="447"/>
      <c r="JQU71" s="447"/>
      <c r="JQV71" s="447"/>
      <c r="JQW71" s="447"/>
      <c r="JQX71" s="447"/>
      <c r="JQY71" s="447"/>
      <c r="JQZ71" s="447"/>
      <c r="JRA71" s="447"/>
      <c r="JRB71" s="447"/>
      <c r="JRC71" s="447"/>
      <c r="JRD71" s="447"/>
      <c r="JRE71" s="447"/>
      <c r="JRF71" s="447"/>
      <c r="JRG71" s="447"/>
      <c r="JRH71" s="447"/>
      <c r="JRI71" s="447"/>
      <c r="JRJ71" s="447"/>
      <c r="JRK71" s="447"/>
      <c r="JRL71" s="447"/>
      <c r="JRM71" s="447"/>
      <c r="JRN71" s="447"/>
      <c r="JRO71" s="447"/>
      <c r="JRP71" s="447"/>
      <c r="JRQ71" s="447"/>
      <c r="JRR71" s="447"/>
      <c r="JRS71" s="447"/>
      <c r="JRT71" s="447"/>
      <c r="JRU71" s="447"/>
      <c r="JRV71" s="447"/>
      <c r="JRW71" s="447"/>
      <c r="JRX71" s="447"/>
      <c r="JRY71" s="447"/>
      <c r="JRZ71" s="447"/>
      <c r="JSA71" s="447"/>
      <c r="JSB71" s="447"/>
      <c r="JSC71" s="447"/>
      <c r="JSD71" s="447"/>
      <c r="JSE71" s="447"/>
      <c r="JSF71" s="447"/>
      <c r="JSG71" s="447"/>
      <c r="JSH71" s="447"/>
      <c r="JSI71" s="447"/>
      <c r="JSJ71" s="447"/>
      <c r="JSK71" s="447"/>
      <c r="JSL71" s="447"/>
      <c r="JSM71" s="447"/>
      <c r="JSN71" s="447"/>
      <c r="JSO71" s="447"/>
      <c r="JSP71" s="447"/>
      <c r="JSQ71" s="447"/>
      <c r="JSR71" s="447"/>
      <c r="JSS71" s="447"/>
      <c r="JST71" s="447"/>
      <c r="JSU71" s="447"/>
      <c r="JSV71" s="447"/>
      <c r="JSW71" s="447"/>
      <c r="JSX71" s="447"/>
      <c r="JSY71" s="447"/>
      <c r="JSZ71" s="447"/>
      <c r="JTA71" s="447"/>
      <c r="JTB71" s="447"/>
      <c r="JTC71" s="447"/>
      <c r="JTD71" s="447"/>
      <c r="JTE71" s="447"/>
      <c r="JTF71" s="447"/>
      <c r="JTG71" s="447"/>
      <c r="JTH71" s="447"/>
      <c r="JTI71" s="447"/>
      <c r="JTJ71" s="447"/>
      <c r="JTK71" s="447"/>
      <c r="JTL71" s="447"/>
      <c r="JTM71" s="447"/>
      <c r="JTN71" s="447"/>
      <c r="JTO71" s="447"/>
      <c r="JTP71" s="447"/>
      <c r="JTQ71" s="447"/>
      <c r="JTR71" s="447"/>
      <c r="JTS71" s="447"/>
      <c r="JTT71" s="447"/>
      <c r="JTU71" s="447"/>
      <c r="JTV71" s="447"/>
      <c r="JTW71" s="447"/>
      <c r="JTX71" s="447"/>
      <c r="JTY71" s="447"/>
      <c r="JTZ71" s="447"/>
      <c r="JUA71" s="447"/>
      <c r="JUB71" s="447"/>
      <c r="JUC71" s="447"/>
      <c r="JUD71" s="447"/>
      <c r="JUE71" s="447"/>
      <c r="JUF71" s="447"/>
      <c r="JUG71" s="447"/>
      <c r="JUH71" s="447"/>
      <c r="JUI71" s="447"/>
      <c r="JUJ71" s="447"/>
      <c r="JUK71" s="447"/>
      <c r="JUL71" s="447"/>
      <c r="JUM71" s="447"/>
      <c r="JUN71" s="447"/>
      <c r="JUO71" s="447"/>
      <c r="JUP71" s="447"/>
      <c r="JUQ71" s="447"/>
      <c r="JUR71" s="447"/>
      <c r="JUS71" s="447"/>
      <c r="JUT71" s="447"/>
      <c r="JUU71" s="447"/>
      <c r="JUV71" s="447"/>
      <c r="JUW71" s="447"/>
      <c r="JUX71" s="447"/>
      <c r="JUY71" s="447"/>
      <c r="JUZ71" s="447"/>
      <c r="JVA71" s="447"/>
      <c r="JVB71" s="447"/>
      <c r="JVC71" s="447"/>
      <c r="JVD71" s="447"/>
      <c r="JVE71" s="447"/>
      <c r="JVF71" s="447"/>
      <c r="JVG71" s="447"/>
      <c r="JVH71" s="447"/>
      <c r="JVI71" s="447"/>
      <c r="JVJ71" s="447"/>
      <c r="JVK71" s="447"/>
      <c r="JVL71" s="447"/>
      <c r="JVM71" s="447"/>
      <c r="JVN71" s="447"/>
      <c r="JVO71" s="447"/>
      <c r="JVP71" s="447"/>
      <c r="JVQ71" s="447"/>
      <c r="JVR71" s="447"/>
      <c r="JVS71" s="447"/>
      <c r="JVT71" s="447"/>
      <c r="JVU71" s="447"/>
      <c r="JVV71" s="447"/>
      <c r="JVW71" s="447"/>
      <c r="JVX71" s="447"/>
      <c r="JVY71" s="447"/>
      <c r="JVZ71" s="447"/>
      <c r="JWA71" s="447"/>
      <c r="JWB71" s="447"/>
      <c r="JWC71" s="447"/>
      <c r="JWD71" s="447"/>
      <c r="JWE71" s="447"/>
      <c r="JWF71" s="447"/>
      <c r="JWG71" s="447"/>
      <c r="JWH71" s="447"/>
      <c r="JWI71" s="447"/>
      <c r="JWJ71" s="447"/>
      <c r="JWK71" s="447"/>
      <c r="JWL71" s="447"/>
      <c r="JWM71" s="447"/>
      <c r="JWN71" s="447"/>
      <c r="JWO71" s="447"/>
      <c r="JWP71" s="447"/>
      <c r="JWQ71" s="447"/>
      <c r="JWR71" s="447"/>
      <c r="JWS71" s="447"/>
      <c r="JWT71" s="447"/>
      <c r="JWU71" s="447"/>
      <c r="JWV71" s="447"/>
      <c r="JWW71" s="447"/>
      <c r="JWX71" s="447"/>
      <c r="JWY71" s="447"/>
      <c r="JWZ71" s="447"/>
      <c r="JXA71" s="447"/>
      <c r="JXB71" s="447"/>
      <c r="JXC71" s="447"/>
      <c r="JXD71" s="447"/>
      <c r="JXE71" s="447"/>
      <c r="JXF71" s="447"/>
      <c r="JXG71" s="447"/>
      <c r="JXH71" s="447"/>
      <c r="JXI71" s="447"/>
      <c r="JXJ71" s="447"/>
      <c r="JXK71" s="447"/>
      <c r="JXL71" s="447"/>
      <c r="JXM71" s="447"/>
      <c r="JXN71" s="447"/>
      <c r="JXO71" s="447"/>
      <c r="JXP71" s="447"/>
      <c r="JXQ71" s="447"/>
      <c r="JXR71" s="447"/>
      <c r="JXS71" s="447"/>
      <c r="JXT71" s="447"/>
      <c r="JXU71" s="447"/>
      <c r="JXV71" s="447"/>
      <c r="JXW71" s="447"/>
      <c r="JXX71" s="447"/>
      <c r="JXY71" s="447"/>
      <c r="JXZ71" s="447"/>
      <c r="JYA71" s="447"/>
      <c r="JYB71" s="447"/>
      <c r="JYC71" s="447"/>
      <c r="JYD71" s="447"/>
      <c r="JYE71" s="447"/>
      <c r="JYF71" s="447"/>
      <c r="JYG71" s="447"/>
      <c r="JYH71" s="447"/>
      <c r="JYI71" s="447"/>
      <c r="JYJ71" s="447"/>
      <c r="JYK71" s="447"/>
      <c r="JYL71" s="447"/>
      <c r="JYM71" s="447"/>
      <c r="JYN71" s="447"/>
      <c r="JYO71" s="447"/>
      <c r="JYP71" s="447"/>
      <c r="JYQ71" s="447"/>
      <c r="JYR71" s="447"/>
      <c r="JYS71" s="447"/>
      <c r="JYT71" s="447"/>
      <c r="JYU71" s="447"/>
      <c r="JYV71" s="447"/>
      <c r="JYW71" s="447"/>
      <c r="JYX71" s="447"/>
      <c r="JYY71" s="447"/>
      <c r="JYZ71" s="447"/>
      <c r="JZA71" s="447"/>
      <c r="JZB71" s="447"/>
      <c r="JZC71" s="447"/>
      <c r="JZD71" s="447"/>
      <c r="JZE71" s="447"/>
      <c r="JZF71" s="447"/>
      <c r="JZG71" s="447"/>
      <c r="JZH71" s="447"/>
      <c r="JZI71" s="447"/>
      <c r="JZJ71" s="447"/>
      <c r="JZK71" s="447"/>
      <c r="JZL71" s="447"/>
      <c r="JZM71" s="447"/>
      <c r="JZN71" s="447"/>
      <c r="JZO71" s="447"/>
      <c r="JZP71" s="447"/>
      <c r="JZQ71" s="447"/>
      <c r="JZR71" s="447"/>
      <c r="JZS71" s="447"/>
      <c r="JZT71" s="447"/>
      <c r="JZU71" s="447"/>
      <c r="JZV71" s="447"/>
      <c r="JZW71" s="447"/>
      <c r="JZX71" s="447"/>
      <c r="JZY71" s="447"/>
      <c r="JZZ71" s="447"/>
      <c r="KAA71" s="447"/>
      <c r="KAB71" s="447"/>
      <c r="KAC71" s="447"/>
      <c r="KAD71" s="447"/>
      <c r="KAE71" s="447"/>
      <c r="KAF71" s="447"/>
      <c r="KAG71" s="447"/>
      <c r="KAH71" s="447"/>
      <c r="KAI71" s="447"/>
      <c r="KAJ71" s="447"/>
      <c r="KAK71" s="447"/>
      <c r="KAL71" s="447"/>
      <c r="KAM71" s="447"/>
      <c r="KAN71" s="447"/>
      <c r="KAO71" s="447"/>
      <c r="KAP71" s="447"/>
      <c r="KAQ71" s="447"/>
      <c r="KAR71" s="447"/>
      <c r="KAS71" s="447"/>
      <c r="KAT71" s="447"/>
      <c r="KAU71" s="447"/>
      <c r="KAV71" s="447"/>
      <c r="KAW71" s="447"/>
      <c r="KAX71" s="447"/>
      <c r="KAY71" s="447"/>
      <c r="KAZ71" s="447"/>
      <c r="KBA71" s="447"/>
      <c r="KBB71" s="447"/>
      <c r="KBC71" s="447"/>
      <c r="KBD71" s="447"/>
      <c r="KBE71" s="447"/>
      <c r="KBF71" s="447"/>
      <c r="KBG71" s="447"/>
      <c r="KBH71" s="447"/>
      <c r="KBI71" s="447"/>
      <c r="KBJ71" s="447"/>
      <c r="KBK71" s="447"/>
      <c r="KBL71" s="447"/>
      <c r="KBM71" s="447"/>
      <c r="KBN71" s="447"/>
      <c r="KBO71" s="447"/>
      <c r="KBP71" s="447"/>
      <c r="KBQ71" s="447"/>
      <c r="KBR71" s="447"/>
      <c r="KBS71" s="447"/>
      <c r="KBT71" s="447"/>
      <c r="KBU71" s="447"/>
      <c r="KBV71" s="447"/>
      <c r="KBW71" s="447"/>
      <c r="KBX71" s="447"/>
      <c r="KBY71" s="447"/>
      <c r="KBZ71" s="447"/>
      <c r="KCA71" s="447"/>
      <c r="KCB71" s="447"/>
      <c r="KCC71" s="447"/>
      <c r="KCD71" s="447"/>
      <c r="KCE71" s="447"/>
      <c r="KCF71" s="447"/>
      <c r="KCG71" s="447"/>
      <c r="KCH71" s="447"/>
      <c r="KCI71" s="447"/>
      <c r="KCJ71" s="447"/>
      <c r="KCK71" s="447"/>
      <c r="KCL71" s="447"/>
      <c r="KCM71" s="447"/>
      <c r="KCN71" s="447"/>
      <c r="KCO71" s="447"/>
      <c r="KCP71" s="447"/>
      <c r="KCQ71" s="447"/>
      <c r="KCR71" s="447"/>
      <c r="KCS71" s="447"/>
      <c r="KCT71" s="447"/>
      <c r="KCU71" s="447"/>
      <c r="KCV71" s="447"/>
      <c r="KCW71" s="447"/>
      <c r="KCX71" s="447"/>
      <c r="KCY71" s="447"/>
      <c r="KCZ71" s="447"/>
      <c r="KDA71" s="447"/>
      <c r="KDB71" s="447"/>
      <c r="KDC71" s="447"/>
      <c r="KDD71" s="447"/>
      <c r="KDE71" s="447"/>
      <c r="KDF71" s="447"/>
      <c r="KDG71" s="447"/>
      <c r="KDH71" s="447"/>
      <c r="KDI71" s="447"/>
      <c r="KDJ71" s="447"/>
      <c r="KDK71" s="447"/>
      <c r="KDL71" s="447"/>
      <c r="KDM71" s="447"/>
      <c r="KDN71" s="447"/>
      <c r="KDO71" s="447"/>
      <c r="KDP71" s="447"/>
      <c r="KDQ71" s="447"/>
      <c r="KDR71" s="447"/>
      <c r="KDS71" s="447"/>
      <c r="KDT71" s="447"/>
      <c r="KDU71" s="447"/>
      <c r="KDV71" s="447"/>
      <c r="KDW71" s="447"/>
      <c r="KDX71" s="447"/>
      <c r="KDY71" s="447"/>
      <c r="KDZ71" s="447"/>
      <c r="KEA71" s="447"/>
      <c r="KEB71" s="447"/>
      <c r="KEC71" s="447"/>
      <c r="KED71" s="447"/>
      <c r="KEE71" s="447"/>
      <c r="KEF71" s="447"/>
      <c r="KEG71" s="447"/>
      <c r="KEH71" s="447"/>
      <c r="KEI71" s="447"/>
      <c r="KEJ71" s="447"/>
      <c r="KEK71" s="447"/>
      <c r="KEL71" s="447"/>
      <c r="KEM71" s="447"/>
      <c r="KEN71" s="447"/>
      <c r="KEO71" s="447"/>
      <c r="KEP71" s="447"/>
      <c r="KEQ71" s="447"/>
      <c r="KER71" s="447"/>
      <c r="KES71" s="447"/>
      <c r="KET71" s="447"/>
      <c r="KEU71" s="447"/>
      <c r="KEV71" s="447"/>
      <c r="KEW71" s="447"/>
      <c r="KEX71" s="447"/>
      <c r="KEY71" s="447"/>
      <c r="KEZ71" s="447"/>
      <c r="KFA71" s="447"/>
      <c r="KFB71" s="447"/>
      <c r="KFC71" s="447"/>
      <c r="KFD71" s="447"/>
      <c r="KFE71" s="447"/>
      <c r="KFF71" s="447"/>
      <c r="KFG71" s="447"/>
      <c r="KFH71" s="447"/>
      <c r="KFI71" s="447"/>
      <c r="KFJ71" s="447"/>
      <c r="KFK71" s="447"/>
      <c r="KFL71" s="447"/>
      <c r="KFM71" s="447"/>
      <c r="KFN71" s="447"/>
      <c r="KFO71" s="447"/>
      <c r="KFP71" s="447"/>
      <c r="KFQ71" s="447"/>
      <c r="KFR71" s="447"/>
      <c r="KFS71" s="447"/>
      <c r="KFT71" s="447"/>
      <c r="KFU71" s="447"/>
      <c r="KFV71" s="447"/>
      <c r="KFW71" s="447"/>
      <c r="KFX71" s="447"/>
      <c r="KFY71" s="447"/>
      <c r="KFZ71" s="447"/>
      <c r="KGA71" s="447"/>
      <c r="KGB71" s="447"/>
      <c r="KGC71" s="447"/>
      <c r="KGD71" s="447"/>
      <c r="KGE71" s="447"/>
      <c r="KGF71" s="447"/>
      <c r="KGG71" s="447"/>
      <c r="KGH71" s="447"/>
      <c r="KGI71" s="447"/>
      <c r="KGJ71" s="447"/>
      <c r="KGK71" s="447"/>
      <c r="KGL71" s="447"/>
      <c r="KGM71" s="447"/>
      <c r="KGN71" s="447"/>
      <c r="KGO71" s="447"/>
      <c r="KGP71" s="447"/>
      <c r="KGQ71" s="447"/>
      <c r="KGR71" s="447"/>
      <c r="KGS71" s="447"/>
      <c r="KGT71" s="447"/>
      <c r="KGU71" s="447"/>
      <c r="KGV71" s="447"/>
      <c r="KGW71" s="447"/>
      <c r="KGX71" s="447"/>
      <c r="KGY71" s="447"/>
      <c r="KGZ71" s="447"/>
      <c r="KHA71" s="447"/>
      <c r="KHB71" s="447"/>
      <c r="KHC71" s="447"/>
      <c r="KHD71" s="447"/>
      <c r="KHE71" s="447"/>
      <c r="KHF71" s="447"/>
      <c r="KHG71" s="447"/>
      <c r="KHH71" s="447"/>
      <c r="KHI71" s="447"/>
      <c r="KHJ71" s="447"/>
      <c r="KHK71" s="447"/>
      <c r="KHL71" s="447"/>
      <c r="KHM71" s="447"/>
      <c r="KHN71" s="447"/>
      <c r="KHO71" s="447"/>
      <c r="KHP71" s="447"/>
      <c r="KHQ71" s="447"/>
      <c r="KHR71" s="447"/>
      <c r="KHS71" s="447"/>
      <c r="KHT71" s="447"/>
      <c r="KHU71" s="447"/>
      <c r="KHV71" s="447"/>
      <c r="KHW71" s="447"/>
      <c r="KHX71" s="447"/>
      <c r="KHY71" s="447"/>
      <c r="KHZ71" s="447"/>
      <c r="KIA71" s="447"/>
      <c r="KIB71" s="447"/>
      <c r="KIC71" s="447"/>
      <c r="KID71" s="447"/>
      <c r="KIE71" s="447"/>
      <c r="KIF71" s="447"/>
      <c r="KIG71" s="447"/>
      <c r="KIH71" s="447"/>
      <c r="KII71" s="447"/>
      <c r="KIJ71" s="447"/>
      <c r="KIK71" s="447"/>
      <c r="KIL71" s="447"/>
      <c r="KIM71" s="447"/>
      <c r="KIN71" s="447"/>
      <c r="KIO71" s="447"/>
      <c r="KIP71" s="447"/>
      <c r="KIQ71" s="447"/>
      <c r="KIR71" s="447"/>
      <c r="KIS71" s="447"/>
      <c r="KIT71" s="447"/>
      <c r="KIU71" s="447"/>
      <c r="KIV71" s="447"/>
      <c r="KIW71" s="447"/>
      <c r="KIX71" s="447"/>
      <c r="KIY71" s="447"/>
      <c r="KIZ71" s="447"/>
      <c r="KJA71" s="447"/>
      <c r="KJB71" s="447"/>
      <c r="KJC71" s="447"/>
      <c r="KJD71" s="447"/>
      <c r="KJE71" s="447"/>
      <c r="KJF71" s="447"/>
      <c r="KJG71" s="447"/>
      <c r="KJH71" s="447"/>
      <c r="KJI71" s="447"/>
      <c r="KJJ71" s="447"/>
      <c r="KJK71" s="447"/>
      <c r="KJL71" s="447"/>
      <c r="KJM71" s="447"/>
      <c r="KJN71" s="447"/>
      <c r="KJO71" s="447"/>
      <c r="KJP71" s="447"/>
      <c r="KJQ71" s="447"/>
      <c r="KJR71" s="447"/>
      <c r="KJS71" s="447"/>
      <c r="KJT71" s="447"/>
      <c r="KJU71" s="447"/>
      <c r="KJV71" s="447"/>
      <c r="KJW71" s="447"/>
      <c r="KJX71" s="447"/>
      <c r="KJY71" s="447"/>
      <c r="KJZ71" s="447"/>
      <c r="KKA71" s="447"/>
      <c r="KKB71" s="447"/>
      <c r="KKC71" s="447"/>
      <c r="KKD71" s="447"/>
      <c r="KKE71" s="447"/>
      <c r="KKF71" s="447"/>
      <c r="KKG71" s="447"/>
      <c r="KKH71" s="447"/>
      <c r="KKI71" s="447"/>
      <c r="KKJ71" s="447"/>
      <c r="KKK71" s="447"/>
      <c r="KKL71" s="447"/>
      <c r="KKM71" s="447"/>
      <c r="KKN71" s="447"/>
      <c r="KKO71" s="447"/>
      <c r="KKP71" s="447"/>
      <c r="KKQ71" s="447"/>
      <c r="KKR71" s="447"/>
      <c r="KKS71" s="447"/>
      <c r="KKT71" s="447"/>
      <c r="KKU71" s="447"/>
      <c r="KKV71" s="447"/>
      <c r="KKW71" s="447"/>
      <c r="KKX71" s="447"/>
      <c r="KKY71" s="447"/>
      <c r="KKZ71" s="447"/>
      <c r="KLA71" s="447"/>
      <c r="KLB71" s="447"/>
      <c r="KLC71" s="447"/>
      <c r="KLD71" s="447"/>
      <c r="KLE71" s="447"/>
      <c r="KLF71" s="447"/>
      <c r="KLG71" s="447"/>
      <c r="KLH71" s="447"/>
      <c r="KLI71" s="447"/>
      <c r="KLJ71" s="447"/>
      <c r="KLK71" s="447"/>
      <c r="KLL71" s="447"/>
      <c r="KLM71" s="447"/>
      <c r="KLN71" s="447"/>
      <c r="KLO71" s="447"/>
      <c r="KLP71" s="447"/>
      <c r="KLQ71" s="447"/>
      <c r="KLR71" s="447"/>
      <c r="KLS71" s="447"/>
      <c r="KLT71" s="447"/>
      <c r="KLU71" s="447"/>
      <c r="KLV71" s="447"/>
      <c r="KLW71" s="447"/>
      <c r="KLX71" s="447"/>
      <c r="KLY71" s="447"/>
      <c r="KLZ71" s="447"/>
      <c r="KMA71" s="447"/>
      <c r="KMB71" s="447"/>
      <c r="KMC71" s="447"/>
      <c r="KMD71" s="447"/>
      <c r="KME71" s="447"/>
      <c r="KMF71" s="447"/>
      <c r="KMG71" s="447"/>
      <c r="KMH71" s="447"/>
      <c r="KMI71" s="447"/>
      <c r="KMJ71" s="447"/>
      <c r="KMK71" s="447"/>
      <c r="KML71" s="447"/>
      <c r="KMM71" s="447"/>
      <c r="KMN71" s="447"/>
      <c r="KMO71" s="447"/>
      <c r="KMP71" s="447"/>
      <c r="KMQ71" s="447"/>
      <c r="KMR71" s="447"/>
      <c r="KMS71" s="447"/>
      <c r="KMT71" s="447"/>
      <c r="KMU71" s="447"/>
      <c r="KMV71" s="447"/>
      <c r="KMW71" s="447"/>
      <c r="KMX71" s="447"/>
      <c r="KMY71" s="447"/>
      <c r="KMZ71" s="447"/>
      <c r="KNA71" s="447"/>
      <c r="KNB71" s="447"/>
      <c r="KNC71" s="447"/>
      <c r="KND71" s="447"/>
      <c r="KNE71" s="447"/>
      <c r="KNF71" s="447"/>
      <c r="KNG71" s="447"/>
      <c r="KNH71" s="447"/>
      <c r="KNI71" s="447"/>
      <c r="KNJ71" s="447"/>
      <c r="KNK71" s="447"/>
      <c r="KNL71" s="447"/>
      <c r="KNM71" s="447"/>
      <c r="KNN71" s="447"/>
      <c r="KNO71" s="447"/>
      <c r="KNP71" s="447"/>
      <c r="KNQ71" s="447"/>
      <c r="KNR71" s="447"/>
      <c r="KNS71" s="447"/>
      <c r="KNT71" s="447"/>
      <c r="KNU71" s="447"/>
      <c r="KNV71" s="447"/>
      <c r="KNW71" s="447"/>
      <c r="KNX71" s="447"/>
      <c r="KNY71" s="447"/>
      <c r="KNZ71" s="447"/>
      <c r="KOA71" s="447"/>
      <c r="KOB71" s="447"/>
      <c r="KOC71" s="447"/>
      <c r="KOD71" s="447"/>
      <c r="KOE71" s="447"/>
      <c r="KOF71" s="447"/>
      <c r="KOG71" s="447"/>
      <c r="KOH71" s="447"/>
      <c r="KOI71" s="447"/>
      <c r="KOJ71" s="447"/>
      <c r="KOK71" s="447"/>
      <c r="KOL71" s="447"/>
      <c r="KOM71" s="447"/>
      <c r="KON71" s="447"/>
      <c r="KOO71" s="447"/>
      <c r="KOP71" s="447"/>
      <c r="KOQ71" s="447"/>
      <c r="KOR71" s="447"/>
      <c r="KOS71" s="447"/>
      <c r="KOT71" s="447"/>
      <c r="KOU71" s="447"/>
      <c r="KOV71" s="447"/>
      <c r="KOW71" s="447"/>
      <c r="KOX71" s="447"/>
      <c r="KOY71" s="447"/>
      <c r="KOZ71" s="447"/>
      <c r="KPA71" s="447"/>
      <c r="KPB71" s="447"/>
      <c r="KPC71" s="447"/>
      <c r="KPD71" s="447"/>
      <c r="KPE71" s="447"/>
      <c r="KPF71" s="447"/>
      <c r="KPG71" s="447"/>
      <c r="KPH71" s="447"/>
      <c r="KPI71" s="447"/>
      <c r="KPJ71" s="447"/>
      <c r="KPK71" s="447"/>
      <c r="KPL71" s="447"/>
      <c r="KPM71" s="447"/>
      <c r="KPN71" s="447"/>
      <c r="KPO71" s="447"/>
      <c r="KPP71" s="447"/>
      <c r="KPQ71" s="447"/>
      <c r="KPR71" s="447"/>
      <c r="KPS71" s="447"/>
      <c r="KPT71" s="447"/>
      <c r="KPU71" s="447"/>
      <c r="KPV71" s="447"/>
      <c r="KPW71" s="447"/>
      <c r="KPX71" s="447"/>
      <c r="KPY71" s="447"/>
      <c r="KPZ71" s="447"/>
      <c r="KQA71" s="447"/>
      <c r="KQB71" s="447"/>
      <c r="KQC71" s="447"/>
      <c r="KQD71" s="447"/>
      <c r="KQE71" s="447"/>
      <c r="KQF71" s="447"/>
      <c r="KQG71" s="447"/>
      <c r="KQH71" s="447"/>
      <c r="KQI71" s="447"/>
      <c r="KQJ71" s="447"/>
      <c r="KQK71" s="447"/>
      <c r="KQL71" s="447"/>
      <c r="KQM71" s="447"/>
      <c r="KQN71" s="447"/>
      <c r="KQO71" s="447"/>
      <c r="KQP71" s="447"/>
      <c r="KQQ71" s="447"/>
      <c r="KQR71" s="447"/>
      <c r="KQS71" s="447"/>
      <c r="KQT71" s="447"/>
      <c r="KQU71" s="447"/>
      <c r="KQV71" s="447"/>
      <c r="KQW71" s="447"/>
      <c r="KQX71" s="447"/>
      <c r="KQY71" s="447"/>
      <c r="KQZ71" s="447"/>
      <c r="KRA71" s="447"/>
      <c r="KRB71" s="447"/>
      <c r="KRC71" s="447"/>
      <c r="KRD71" s="447"/>
      <c r="KRE71" s="447"/>
      <c r="KRF71" s="447"/>
      <c r="KRG71" s="447"/>
      <c r="KRH71" s="447"/>
      <c r="KRI71" s="447"/>
      <c r="KRJ71" s="447"/>
      <c r="KRK71" s="447"/>
      <c r="KRL71" s="447"/>
      <c r="KRM71" s="447"/>
      <c r="KRN71" s="447"/>
      <c r="KRO71" s="447"/>
      <c r="KRP71" s="447"/>
      <c r="KRQ71" s="447"/>
      <c r="KRR71" s="447"/>
      <c r="KRS71" s="447"/>
      <c r="KRT71" s="447"/>
      <c r="KRU71" s="447"/>
      <c r="KRV71" s="447"/>
      <c r="KRW71" s="447"/>
      <c r="KRX71" s="447"/>
      <c r="KRY71" s="447"/>
      <c r="KRZ71" s="447"/>
      <c r="KSA71" s="447"/>
      <c r="KSB71" s="447"/>
      <c r="KSC71" s="447"/>
      <c r="KSD71" s="447"/>
      <c r="KSE71" s="447"/>
      <c r="KSF71" s="447"/>
      <c r="KSG71" s="447"/>
      <c r="KSH71" s="447"/>
      <c r="KSI71" s="447"/>
      <c r="KSJ71" s="447"/>
      <c r="KSK71" s="447"/>
      <c r="KSL71" s="447"/>
      <c r="KSM71" s="447"/>
      <c r="KSN71" s="447"/>
      <c r="KSO71" s="447"/>
      <c r="KSP71" s="447"/>
      <c r="KSQ71" s="447"/>
      <c r="KSR71" s="447"/>
      <c r="KSS71" s="447"/>
      <c r="KST71" s="447"/>
      <c r="KSU71" s="447"/>
      <c r="KSV71" s="447"/>
      <c r="KSW71" s="447"/>
      <c r="KSX71" s="447"/>
      <c r="KSY71" s="447"/>
      <c r="KSZ71" s="447"/>
      <c r="KTA71" s="447"/>
      <c r="KTB71" s="447"/>
      <c r="KTC71" s="447"/>
      <c r="KTD71" s="447"/>
      <c r="KTE71" s="447"/>
      <c r="KTF71" s="447"/>
      <c r="KTG71" s="447"/>
      <c r="KTH71" s="447"/>
      <c r="KTI71" s="447"/>
      <c r="KTJ71" s="447"/>
      <c r="KTK71" s="447"/>
      <c r="KTL71" s="447"/>
      <c r="KTM71" s="447"/>
      <c r="KTN71" s="447"/>
      <c r="KTO71" s="447"/>
      <c r="KTP71" s="447"/>
      <c r="KTQ71" s="447"/>
      <c r="KTR71" s="447"/>
      <c r="KTS71" s="447"/>
      <c r="KTT71" s="447"/>
      <c r="KTU71" s="447"/>
      <c r="KTV71" s="447"/>
      <c r="KTW71" s="447"/>
      <c r="KTX71" s="447"/>
      <c r="KTY71" s="447"/>
      <c r="KTZ71" s="447"/>
      <c r="KUA71" s="447"/>
      <c r="KUB71" s="447"/>
      <c r="KUC71" s="447"/>
      <c r="KUD71" s="447"/>
      <c r="KUE71" s="447"/>
      <c r="KUF71" s="447"/>
      <c r="KUG71" s="447"/>
      <c r="KUH71" s="447"/>
      <c r="KUI71" s="447"/>
      <c r="KUJ71" s="447"/>
      <c r="KUK71" s="447"/>
      <c r="KUL71" s="447"/>
      <c r="KUM71" s="447"/>
      <c r="KUN71" s="447"/>
      <c r="KUO71" s="447"/>
      <c r="KUP71" s="447"/>
      <c r="KUQ71" s="447"/>
      <c r="KUR71" s="447"/>
      <c r="KUS71" s="447"/>
      <c r="KUT71" s="447"/>
      <c r="KUU71" s="447"/>
      <c r="KUV71" s="447"/>
      <c r="KUW71" s="447"/>
      <c r="KUX71" s="447"/>
      <c r="KUY71" s="447"/>
      <c r="KUZ71" s="447"/>
      <c r="KVA71" s="447"/>
      <c r="KVB71" s="447"/>
      <c r="KVC71" s="447"/>
      <c r="KVD71" s="447"/>
      <c r="KVE71" s="447"/>
      <c r="KVF71" s="447"/>
      <c r="KVG71" s="447"/>
      <c r="KVH71" s="447"/>
      <c r="KVI71" s="447"/>
      <c r="KVJ71" s="447"/>
      <c r="KVK71" s="447"/>
      <c r="KVL71" s="447"/>
      <c r="KVM71" s="447"/>
      <c r="KVN71" s="447"/>
      <c r="KVO71" s="447"/>
      <c r="KVP71" s="447"/>
      <c r="KVQ71" s="447"/>
      <c r="KVR71" s="447"/>
      <c r="KVS71" s="447"/>
      <c r="KVT71" s="447"/>
      <c r="KVU71" s="447"/>
      <c r="KVV71" s="447"/>
      <c r="KVW71" s="447"/>
      <c r="KVX71" s="447"/>
      <c r="KVY71" s="447"/>
      <c r="KVZ71" s="447"/>
      <c r="KWA71" s="447"/>
      <c r="KWB71" s="447"/>
      <c r="KWC71" s="447"/>
      <c r="KWD71" s="447"/>
      <c r="KWE71" s="447"/>
      <c r="KWF71" s="447"/>
      <c r="KWG71" s="447"/>
      <c r="KWH71" s="447"/>
      <c r="KWI71" s="447"/>
      <c r="KWJ71" s="447"/>
      <c r="KWK71" s="447"/>
      <c r="KWL71" s="447"/>
      <c r="KWM71" s="447"/>
      <c r="KWN71" s="447"/>
      <c r="KWO71" s="447"/>
      <c r="KWP71" s="447"/>
      <c r="KWQ71" s="447"/>
      <c r="KWR71" s="447"/>
      <c r="KWS71" s="447"/>
      <c r="KWT71" s="447"/>
      <c r="KWU71" s="447"/>
      <c r="KWV71" s="447"/>
      <c r="KWW71" s="447"/>
      <c r="KWX71" s="447"/>
      <c r="KWY71" s="447"/>
      <c r="KWZ71" s="447"/>
      <c r="KXA71" s="447"/>
      <c r="KXB71" s="447"/>
      <c r="KXC71" s="447"/>
      <c r="KXD71" s="447"/>
      <c r="KXE71" s="447"/>
      <c r="KXF71" s="447"/>
      <c r="KXG71" s="447"/>
      <c r="KXH71" s="447"/>
      <c r="KXI71" s="447"/>
      <c r="KXJ71" s="447"/>
      <c r="KXK71" s="447"/>
      <c r="KXL71" s="447"/>
      <c r="KXM71" s="447"/>
      <c r="KXN71" s="447"/>
      <c r="KXO71" s="447"/>
      <c r="KXP71" s="447"/>
      <c r="KXQ71" s="447"/>
      <c r="KXR71" s="447"/>
      <c r="KXS71" s="447"/>
      <c r="KXT71" s="447"/>
      <c r="KXU71" s="447"/>
      <c r="KXV71" s="447"/>
      <c r="KXW71" s="447"/>
      <c r="KXX71" s="447"/>
      <c r="KXY71" s="447"/>
      <c r="KXZ71" s="447"/>
      <c r="KYA71" s="447"/>
      <c r="KYB71" s="447"/>
      <c r="KYC71" s="447"/>
      <c r="KYD71" s="447"/>
      <c r="KYE71" s="447"/>
      <c r="KYF71" s="447"/>
      <c r="KYG71" s="447"/>
      <c r="KYH71" s="447"/>
      <c r="KYI71" s="447"/>
      <c r="KYJ71" s="447"/>
      <c r="KYK71" s="447"/>
      <c r="KYL71" s="447"/>
      <c r="KYM71" s="447"/>
      <c r="KYN71" s="447"/>
      <c r="KYO71" s="447"/>
      <c r="KYP71" s="447"/>
      <c r="KYQ71" s="447"/>
      <c r="KYR71" s="447"/>
      <c r="KYS71" s="447"/>
      <c r="KYT71" s="447"/>
      <c r="KYU71" s="447"/>
      <c r="KYV71" s="447"/>
      <c r="KYW71" s="447"/>
      <c r="KYX71" s="447"/>
      <c r="KYY71" s="447"/>
      <c r="KYZ71" s="447"/>
      <c r="KZA71" s="447"/>
      <c r="KZB71" s="447"/>
      <c r="KZC71" s="447"/>
      <c r="KZD71" s="447"/>
      <c r="KZE71" s="447"/>
      <c r="KZF71" s="447"/>
      <c r="KZG71" s="447"/>
      <c r="KZH71" s="447"/>
      <c r="KZI71" s="447"/>
      <c r="KZJ71" s="447"/>
      <c r="KZK71" s="447"/>
      <c r="KZL71" s="447"/>
      <c r="KZM71" s="447"/>
      <c r="KZN71" s="447"/>
      <c r="KZO71" s="447"/>
      <c r="KZP71" s="447"/>
      <c r="KZQ71" s="447"/>
      <c r="KZR71" s="447"/>
      <c r="KZS71" s="447"/>
      <c r="KZT71" s="447"/>
      <c r="KZU71" s="447"/>
      <c r="KZV71" s="447"/>
      <c r="KZW71" s="447"/>
      <c r="KZX71" s="447"/>
      <c r="KZY71" s="447"/>
      <c r="KZZ71" s="447"/>
      <c r="LAA71" s="447"/>
      <c r="LAB71" s="447"/>
      <c r="LAC71" s="447"/>
      <c r="LAD71" s="447"/>
      <c r="LAE71" s="447"/>
      <c r="LAF71" s="447"/>
      <c r="LAG71" s="447"/>
      <c r="LAH71" s="447"/>
      <c r="LAI71" s="447"/>
      <c r="LAJ71" s="447"/>
      <c r="LAK71" s="447"/>
      <c r="LAL71" s="447"/>
      <c r="LAM71" s="447"/>
      <c r="LAN71" s="447"/>
      <c r="LAO71" s="447"/>
      <c r="LAP71" s="447"/>
      <c r="LAQ71" s="447"/>
      <c r="LAR71" s="447"/>
      <c r="LAS71" s="447"/>
      <c r="LAT71" s="447"/>
      <c r="LAU71" s="447"/>
      <c r="LAV71" s="447"/>
      <c r="LAW71" s="447"/>
      <c r="LAX71" s="447"/>
      <c r="LAY71" s="447"/>
      <c r="LAZ71" s="447"/>
      <c r="LBA71" s="447"/>
      <c r="LBB71" s="447"/>
      <c r="LBC71" s="447"/>
      <c r="LBD71" s="447"/>
      <c r="LBE71" s="447"/>
      <c r="LBF71" s="447"/>
      <c r="LBG71" s="447"/>
      <c r="LBH71" s="447"/>
      <c r="LBI71" s="447"/>
      <c r="LBJ71" s="447"/>
      <c r="LBK71" s="447"/>
      <c r="LBL71" s="447"/>
      <c r="LBM71" s="447"/>
      <c r="LBN71" s="447"/>
      <c r="LBO71" s="447"/>
      <c r="LBP71" s="447"/>
      <c r="LBQ71" s="447"/>
      <c r="LBR71" s="447"/>
      <c r="LBS71" s="447"/>
      <c r="LBT71" s="447"/>
      <c r="LBU71" s="447"/>
      <c r="LBV71" s="447"/>
      <c r="LBW71" s="447"/>
      <c r="LBX71" s="447"/>
      <c r="LBY71" s="447"/>
      <c r="LBZ71" s="447"/>
      <c r="LCA71" s="447"/>
      <c r="LCB71" s="447"/>
      <c r="LCC71" s="447"/>
      <c r="LCD71" s="447"/>
      <c r="LCE71" s="447"/>
      <c r="LCF71" s="447"/>
      <c r="LCG71" s="447"/>
      <c r="LCH71" s="447"/>
      <c r="LCI71" s="447"/>
      <c r="LCJ71" s="447"/>
      <c r="LCK71" s="447"/>
      <c r="LCL71" s="447"/>
      <c r="LCM71" s="447"/>
      <c r="LCN71" s="447"/>
      <c r="LCO71" s="447"/>
      <c r="LCP71" s="447"/>
      <c r="LCQ71" s="447"/>
      <c r="LCR71" s="447"/>
      <c r="LCS71" s="447"/>
      <c r="LCT71" s="447"/>
      <c r="LCU71" s="447"/>
      <c r="LCV71" s="447"/>
      <c r="LCW71" s="447"/>
      <c r="LCX71" s="447"/>
      <c r="LCY71" s="447"/>
      <c r="LCZ71" s="447"/>
      <c r="LDA71" s="447"/>
      <c r="LDB71" s="447"/>
      <c r="LDC71" s="447"/>
      <c r="LDD71" s="447"/>
      <c r="LDE71" s="447"/>
      <c r="LDF71" s="447"/>
      <c r="LDG71" s="447"/>
      <c r="LDH71" s="447"/>
      <c r="LDI71" s="447"/>
      <c r="LDJ71" s="447"/>
      <c r="LDK71" s="447"/>
      <c r="LDL71" s="447"/>
      <c r="LDM71" s="447"/>
      <c r="LDN71" s="447"/>
      <c r="LDO71" s="447"/>
      <c r="LDP71" s="447"/>
      <c r="LDQ71" s="447"/>
      <c r="LDR71" s="447"/>
      <c r="LDS71" s="447"/>
      <c r="LDT71" s="447"/>
      <c r="LDU71" s="447"/>
      <c r="LDV71" s="447"/>
      <c r="LDW71" s="447"/>
      <c r="LDX71" s="447"/>
      <c r="LDY71" s="447"/>
      <c r="LDZ71" s="447"/>
      <c r="LEA71" s="447"/>
      <c r="LEB71" s="447"/>
      <c r="LEC71" s="447"/>
      <c r="LED71" s="447"/>
      <c r="LEE71" s="447"/>
      <c r="LEF71" s="447"/>
      <c r="LEG71" s="447"/>
      <c r="LEH71" s="447"/>
      <c r="LEI71" s="447"/>
      <c r="LEJ71" s="447"/>
      <c r="LEK71" s="447"/>
      <c r="LEL71" s="447"/>
      <c r="LEM71" s="447"/>
      <c r="LEN71" s="447"/>
      <c r="LEO71" s="447"/>
      <c r="LEP71" s="447"/>
      <c r="LEQ71" s="447"/>
      <c r="LER71" s="447"/>
      <c r="LES71" s="447"/>
      <c r="LET71" s="447"/>
      <c r="LEU71" s="447"/>
      <c r="LEV71" s="447"/>
      <c r="LEW71" s="447"/>
      <c r="LEX71" s="447"/>
      <c r="LEY71" s="447"/>
      <c r="LEZ71" s="447"/>
      <c r="LFA71" s="447"/>
      <c r="LFB71" s="447"/>
      <c r="LFC71" s="447"/>
      <c r="LFD71" s="447"/>
      <c r="LFE71" s="447"/>
      <c r="LFF71" s="447"/>
      <c r="LFG71" s="447"/>
      <c r="LFH71" s="447"/>
      <c r="LFI71" s="447"/>
      <c r="LFJ71" s="447"/>
      <c r="LFK71" s="447"/>
      <c r="LFL71" s="447"/>
      <c r="LFM71" s="447"/>
      <c r="LFN71" s="447"/>
      <c r="LFO71" s="447"/>
      <c r="LFP71" s="447"/>
      <c r="LFQ71" s="447"/>
      <c r="LFR71" s="447"/>
      <c r="LFS71" s="447"/>
      <c r="LFT71" s="447"/>
      <c r="LFU71" s="447"/>
      <c r="LFV71" s="447"/>
      <c r="LFW71" s="447"/>
      <c r="LFX71" s="447"/>
      <c r="LFY71" s="447"/>
      <c r="LFZ71" s="447"/>
      <c r="LGA71" s="447"/>
      <c r="LGB71" s="447"/>
      <c r="LGC71" s="447"/>
      <c r="LGD71" s="447"/>
      <c r="LGE71" s="447"/>
      <c r="LGF71" s="447"/>
      <c r="LGG71" s="447"/>
      <c r="LGH71" s="447"/>
      <c r="LGI71" s="447"/>
      <c r="LGJ71" s="447"/>
      <c r="LGK71" s="447"/>
      <c r="LGL71" s="447"/>
      <c r="LGM71" s="447"/>
      <c r="LGN71" s="447"/>
      <c r="LGO71" s="447"/>
      <c r="LGP71" s="447"/>
      <c r="LGQ71" s="447"/>
      <c r="LGR71" s="447"/>
      <c r="LGS71" s="447"/>
      <c r="LGT71" s="447"/>
      <c r="LGU71" s="447"/>
      <c r="LGV71" s="447"/>
      <c r="LGW71" s="447"/>
      <c r="LGX71" s="447"/>
      <c r="LGY71" s="447"/>
      <c r="LGZ71" s="447"/>
      <c r="LHA71" s="447"/>
      <c r="LHB71" s="447"/>
      <c r="LHC71" s="447"/>
      <c r="LHD71" s="447"/>
      <c r="LHE71" s="447"/>
      <c r="LHF71" s="447"/>
      <c r="LHG71" s="447"/>
      <c r="LHH71" s="447"/>
      <c r="LHI71" s="447"/>
      <c r="LHJ71" s="447"/>
      <c r="LHK71" s="447"/>
      <c r="LHL71" s="447"/>
      <c r="LHM71" s="447"/>
      <c r="LHN71" s="447"/>
      <c r="LHO71" s="447"/>
      <c r="LHP71" s="447"/>
      <c r="LHQ71" s="447"/>
      <c r="LHR71" s="447"/>
      <c r="LHS71" s="447"/>
      <c r="LHT71" s="447"/>
      <c r="LHU71" s="447"/>
      <c r="LHV71" s="447"/>
      <c r="LHW71" s="447"/>
      <c r="LHX71" s="447"/>
      <c r="LHY71" s="447"/>
      <c r="LHZ71" s="447"/>
      <c r="LIA71" s="447"/>
      <c r="LIB71" s="447"/>
      <c r="LIC71" s="447"/>
      <c r="LID71" s="447"/>
      <c r="LIE71" s="447"/>
      <c r="LIF71" s="447"/>
      <c r="LIG71" s="447"/>
      <c r="LIH71" s="447"/>
      <c r="LII71" s="447"/>
      <c r="LIJ71" s="447"/>
      <c r="LIK71" s="447"/>
      <c r="LIL71" s="447"/>
      <c r="LIM71" s="447"/>
      <c r="LIN71" s="447"/>
      <c r="LIO71" s="447"/>
      <c r="LIP71" s="447"/>
      <c r="LIQ71" s="447"/>
      <c r="LIR71" s="447"/>
      <c r="LIS71" s="447"/>
      <c r="LIT71" s="447"/>
      <c r="LIU71" s="447"/>
      <c r="LIV71" s="447"/>
      <c r="LIW71" s="447"/>
      <c r="LIX71" s="447"/>
      <c r="LIY71" s="447"/>
      <c r="LIZ71" s="447"/>
      <c r="LJA71" s="447"/>
      <c r="LJB71" s="447"/>
      <c r="LJC71" s="447"/>
      <c r="LJD71" s="447"/>
      <c r="LJE71" s="447"/>
      <c r="LJF71" s="447"/>
      <c r="LJG71" s="447"/>
      <c r="LJH71" s="447"/>
      <c r="LJI71" s="447"/>
      <c r="LJJ71" s="447"/>
      <c r="LJK71" s="447"/>
      <c r="LJL71" s="447"/>
      <c r="LJM71" s="447"/>
      <c r="LJN71" s="447"/>
      <c r="LJO71" s="447"/>
      <c r="LJP71" s="447"/>
      <c r="LJQ71" s="447"/>
      <c r="LJR71" s="447"/>
      <c r="LJS71" s="447"/>
      <c r="LJT71" s="447"/>
      <c r="LJU71" s="447"/>
      <c r="LJV71" s="447"/>
      <c r="LJW71" s="447"/>
      <c r="LJX71" s="447"/>
      <c r="LJY71" s="447"/>
      <c r="LJZ71" s="447"/>
      <c r="LKA71" s="447"/>
      <c r="LKB71" s="447"/>
      <c r="LKC71" s="447"/>
      <c r="LKD71" s="447"/>
      <c r="LKE71" s="447"/>
      <c r="LKF71" s="447"/>
      <c r="LKG71" s="447"/>
      <c r="LKH71" s="447"/>
      <c r="LKI71" s="447"/>
      <c r="LKJ71" s="447"/>
      <c r="LKK71" s="447"/>
      <c r="LKL71" s="447"/>
      <c r="LKM71" s="447"/>
      <c r="LKN71" s="447"/>
      <c r="LKO71" s="447"/>
      <c r="LKP71" s="447"/>
      <c r="LKQ71" s="447"/>
      <c r="LKR71" s="447"/>
      <c r="LKS71" s="447"/>
      <c r="LKT71" s="447"/>
      <c r="LKU71" s="447"/>
      <c r="LKV71" s="447"/>
      <c r="LKW71" s="447"/>
      <c r="LKX71" s="447"/>
      <c r="LKY71" s="447"/>
      <c r="LKZ71" s="447"/>
      <c r="LLA71" s="447"/>
      <c r="LLB71" s="447"/>
      <c r="LLC71" s="447"/>
      <c r="LLD71" s="447"/>
      <c r="LLE71" s="447"/>
      <c r="LLF71" s="447"/>
      <c r="LLG71" s="447"/>
      <c r="LLH71" s="447"/>
      <c r="LLI71" s="447"/>
      <c r="LLJ71" s="447"/>
      <c r="LLK71" s="447"/>
      <c r="LLL71" s="447"/>
      <c r="LLM71" s="447"/>
      <c r="LLN71" s="447"/>
      <c r="LLO71" s="447"/>
      <c r="LLP71" s="447"/>
      <c r="LLQ71" s="447"/>
      <c r="LLR71" s="447"/>
      <c r="LLS71" s="447"/>
      <c r="LLT71" s="447"/>
      <c r="LLU71" s="447"/>
      <c r="LLV71" s="447"/>
      <c r="LLW71" s="447"/>
      <c r="LLX71" s="447"/>
      <c r="LLY71" s="447"/>
      <c r="LLZ71" s="447"/>
      <c r="LMA71" s="447"/>
      <c r="LMB71" s="447"/>
      <c r="LMC71" s="447"/>
      <c r="LMD71" s="447"/>
      <c r="LME71" s="447"/>
      <c r="LMF71" s="447"/>
      <c r="LMG71" s="447"/>
      <c r="LMH71" s="447"/>
      <c r="LMI71" s="447"/>
      <c r="LMJ71" s="447"/>
      <c r="LMK71" s="447"/>
      <c r="LML71" s="447"/>
      <c r="LMM71" s="447"/>
      <c r="LMN71" s="447"/>
      <c r="LMO71" s="447"/>
      <c r="LMP71" s="447"/>
      <c r="LMQ71" s="447"/>
      <c r="LMR71" s="447"/>
      <c r="LMS71" s="447"/>
      <c r="LMT71" s="447"/>
      <c r="LMU71" s="447"/>
      <c r="LMV71" s="447"/>
      <c r="LMW71" s="447"/>
      <c r="LMX71" s="447"/>
      <c r="LMY71" s="447"/>
      <c r="LMZ71" s="447"/>
      <c r="LNA71" s="447"/>
      <c r="LNB71" s="447"/>
      <c r="LNC71" s="447"/>
      <c r="LND71" s="447"/>
      <c r="LNE71" s="447"/>
      <c r="LNF71" s="447"/>
      <c r="LNG71" s="447"/>
      <c r="LNH71" s="447"/>
      <c r="LNI71" s="447"/>
      <c r="LNJ71" s="447"/>
      <c r="LNK71" s="447"/>
      <c r="LNL71" s="447"/>
      <c r="LNM71" s="447"/>
      <c r="LNN71" s="447"/>
      <c r="LNO71" s="447"/>
      <c r="LNP71" s="447"/>
      <c r="LNQ71" s="447"/>
      <c r="LNR71" s="447"/>
      <c r="LNS71" s="447"/>
      <c r="LNT71" s="447"/>
      <c r="LNU71" s="447"/>
      <c r="LNV71" s="447"/>
      <c r="LNW71" s="447"/>
      <c r="LNX71" s="447"/>
      <c r="LNY71" s="447"/>
      <c r="LNZ71" s="447"/>
      <c r="LOA71" s="447"/>
      <c r="LOB71" s="447"/>
      <c r="LOC71" s="447"/>
      <c r="LOD71" s="447"/>
      <c r="LOE71" s="447"/>
      <c r="LOF71" s="447"/>
      <c r="LOG71" s="447"/>
      <c r="LOH71" s="447"/>
      <c r="LOI71" s="447"/>
      <c r="LOJ71" s="447"/>
      <c r="LOK71" s="447"/>
      <c r="LOL71" s="447"/>
      <c r="LOM71" s="447"/>
      <c r="LON71" s="447"/>
      <c r="LOO71" s="447"/>
      <c r="LOP71" s="447"/>
      <c r="LOQ71" s="447"/>
      <c r="LOR71" s="447"/>
      <c r="LOS71" s="447"/>
      <c r="LOT71" s="447"/>
      <c r="LOU71" s="447"/>
      <c r="LOV71" s="447"/>
      <c r="LOW71" s="447"/>
      <c r="LOX71" s="447"/>
      <c r="LOY71" s="447"/>
      <c r="LOZ71" s="447"/>
      <c r="LPA71" s="447"/>
      <c r="LPB71" s="447"/>
      <c r="LPC71" s="447"/>
      <c r="LPD71" s="447"/>
      <c r="LPE71" s="447"/>
      <c r="LPF71" s="447"/>
      <c r="LPG71" s="447"/>
      <c r="LPH71" s="447"/>
      <c r="LPI71" s="447"/>
      <c r="LPJ71" s="447"/>
      <c r="LPK71" s="447"/>
      <c r="LPL71" s="447"/>
      <c r="LPM71" s="447"/>
      <c r="LPN71" s="447"/>
      <c r="LPO71" s="447"/>
      <c r="LPP71" s="447"/>
      <c r="LPQ71" s="447"/>
      <c r="LPR71" s="447"/>
      <c r="LPS71" s="447"/>
      <c r="LPT71" s="447"/>
      <c r="LPU71" s="447"/>
      <c r="LPV71" s="447"/>
      <c r="LPW71" s="447"/>
      <c r="LPX71" s="447"/>
      <c r="LPY71" s="447"/>
      <c r="LPZ71" s="447"/>
      <c r="LQA71" s="447"/>
      <c r="LQB71" s="447"/>
      <c r="LQC71" s="447"/>
      <c r="LQD71" s="447"/>
      <c r="LQE71" s="447"/>
      <c r="LQF71" s="447"/>
      <c r="LQG71" s="447"/>
      <c r="LQH71" s="447"/>
      <c r="LQI71" s="447"/>
      <c r="LQJ71" s="447"/>
      <c r="LQK71" s="447"/>
      <c r="LQL71" s="447"/>
      <c r="LQM71" s="447"/>
      <c r="LQN71" s="447"/>
      <c r="LQO71" s="447"/>
      <c r="LQP71" s="447"/>
      <c r="LQQ71" s="447"/>
      <c r="LQR71" s="447"/>
      <c r="LQS71" s="447"/>
      <c r="LQT71" s="447"/>
      <c r="LQU71" s="447"/>
      <c r="LQV71" s="447"/>
      <c r="LQW71" s="447"/>
      <c r="LQX71" s="447"/>
      <c r="LQY71" s="447"/>
      <c r="LQZ71" s="447"/>
      <c r="LRA71" s="447"/>
      <c r="LRB71" s="447"/>
      <c r="LRC71" s="447"/>
      <c r="LRD71" s="447"/>
      <c r="LRE71" s="447"/>
      <c r="LRF71" s="447"/>
      <c r="LRG71" s="447"/>
      <c r="LRH71" s="447"/>
      <c r="LRI71" s="447"/>
      <c r="LRJ71" s="447"/>
      <c r="LRK71" s="447"/>
      <c r="LRL71" s="447"/>
      <c r="LRM71" s="447"/>
      <c r="LRN71" s="447"/>
      <c r="LRO71" s="447"/>
      <c r="LRP71" s="447"/>
      <c r="LRQ71" s="447"/>
      <c r="LRR71" s="447"/>
      <c r="LRS71" s="447"/>
      <c r="LRT71" s="447"/>
      <c r="LRU71" s="447"/>
      <c r="LRV71" s="447"/>
      <c r="LRW71" s="447"/>
      <c r="LRX71" s="447"/>
      <c r="LRY71" s="447"/>
      <c r="LRZ71" s="447"/>
      <c r="LSA71" s="447"/>
      <c r="LSB71" s="447"/>
      <c r="LSC71" s="447"/>
      <c r="LSD71" s="447"/>
      <c r="LSE71" s="447"/>
      <c r="LSF71" s="447"/>
      <c r="LSG71" s="447"/>
      <c r="LSH71" s="447"/>
      <c r="LSI71" s="447"/>
      <c r="LSJ71" s="447"/>
      <c r="LSK71" s="447"/>
      <c r="LSL71" s="447"/>
      <c r="LSM71" s="447"/>
      <c r="LSN71" s="447"/>
      <c r="LSO71" s="447"/>
      <c r="LSP71" s="447"/>
      <c r="LSQ71" s="447"/>
      <c r="LSR71" s="447"/>
      <c r="LSS71" s="447"/>
      <c r="LST71" s="447"/>
      <c r="LSU71" s="447"/>
      <c r="LSV71" s="447"/>
      <c r="LSW71" s="447"/>
      <c r="LSX71" s="447"/>
      <c r="LSY71" s="447"/>
      <c r="LSZ71" s="447"/>
      <c r="LTA71" s="447"/>
      <c r="LTB71" s="447"/>
      <c r="LTC71" s="447"/>
      <c r="LTD71" s="447"/>
      <c r="LTE71" s="447"/>
      <c r="LTF71" s="447"/>
      <c r="LTG71" s="447"/>
      <c r="LTH71" s="447"/>
      <c r="LTI71" s="447"/>
      <c r="LTJ71" s="447"/>
      <c r="LTK71" s="447"/>
      <c r="LTL71" s="447"/>
      <c r="LTM71" s="447"/>
      <c r="LTN71" s="447"/>
      <c r="LTO71" s="447"/>
      <c r="LTP71" s="447"/>
      <c r="LTQ71" s="447"/>
      <c r="LTR71" s="447"/>
      <c r="LTS71" s="447"/>
      <c r="LTT71" s="447"/>
      <c r="LTU71" s="447"/>
      <c r="LTV71" s="447"/>
      <c r="LTW71" s="447"/>
      <c r="LTX71" s="447"/>
      <c r="LTY71" s="447"/>
      <c r="LTZ71" s="447"/>
      <c r="LUA71" s="447"/>
      <c r="LUB71" s="447"/>
      <c r="LUC71" s="447"/>
      <c r="LUD71" s="447"/>
      <c r="LUE71" s="447"/>
      <c r="LUF71" s="447"/>
      <c r="LUG71" s="447"/>
      <c r="LUH71" s="447"/>
      <c r="LUI71" s="447"/>
      <c r="LUJ71" s="447"/>
      <c r="LUK71" s="447"/>
      <c r="LUL71" s="447"/>
      <c r="LUM71" s="447"/>
      <c r="LUN71" s="447"/>
      <c r="LUO71" s="447"/>
      <c r="LUP71" s="447"/>
      <c r="LUQ71" s="447"/>
      <c r="LUR71" s="447"/>
      <c r="LUS71" s="447"/>
      <c r="LUT71" s="447"/>
      <c r="LUU71" s="447"/>
      <c r="LUV71" s="447"/>
      <c r="LUW71" s="447"/>
      <c r="LUX71" s="447"/>
      <c r="LUY71" s="447"/>
      <c r="LUZ71" s="447"/>
      <c r="LVA71" s="447"/>
      <c r="LVB71" s="447"/>
      <c r="LVC71" s="447"/>
      <c r="LVD71" s="447"/>
      <c r="LVE71" s="447"/>
      <c r="LVF71" s="447"/>
      <c r="LVG71" s="447"/>
      <c r="LVH71" s="447"/>
      <c r="LVI71" s="447"/>
      <c r="LVJ71" s="447"/>
      <c r="LVK71" s="447"/>
      <c r="LVL71" s="447"/>
      <c r="LVM71" s="447"/>
      <c r="LVN71" s="447"/>
      <c r="LVO71" s="447"/>
      <c r="LVP71" s="447"/>
      <c r="LVQ71" s="447"/>
      <c r="LVR71" s="447"/>
      <c r="LVS71" s="447"/>
      <c r="LVT71" s="447"/>
      <c r="LVU71" s="447"/>
      <c r="LVV71" s="447"/>
      <c r="LVW71" s="447"/>
      <c r="LVX71" s="447"/>
      <c r="LVY71" s="447"/>
      <c r="LVZ71" s="447"/>
      <c r="LWA71" s="447"/>
      <c r="LWB71" s="447"/>
      <c r="LWC71" s="447"/>
      <c r="LWD71" s="447"/>
      <c r="LWE71" s="447"/>
      <c r="LWF71" s="447"/>
      <c r="LWG71" s="447"/>
      <c r="LWH71" s="447"/>
      <c r="LWI71" s="447"/>
      <c r="LWJ71" s="447"/>
      <c r="LWK71" s="447"/>
      <c r="LWL71" s="447"/>
      <c r="LWM71" s="447"/>
      <c r="LWN71" s="447"/>
      <c r="LWO71" s="447"/>
      <c r="LWP71" s="447"/>
      <c r="LWQ71" s="447"/>
      <c r="LWR71" s="447"/>
      <c r="LWS71" s="447"/>
      <c r="LWT71" s="447"/>
      <c r="LWU71" s="447"/>
      <c r="LWV71" s="447"/>
      <c r="LWW71" s="447"/>
      <c r="LWX71" s="447"/>
      <c r="LWY71" s="447"/>
      <c r="LWZ71" s="447"/>
      <c r="LXA71" s="447"/>
      <c r="LXB71" s="447"/>
      <c r="LXC71" s="447"/>
      <c r="LXD71" s="447"/>
      <c r="LXE71" s="447"/>
      <c r="LXF71" s="447"/>
      <c r="LXG71" s="447"/>
      <c r="LXH71" s="447"/>
      <c r="LXI71" s="447"/>
      <c r="LXJ71" s="447"/>
      <c r="LXK71" s="447"/>
      <c r="LXL71" s="447"/>
      <c r="LXM71" s="447"/>
      <c r="LXN71" s="447"/>
      <c r="LXO71" s="447"/>
      <c r="LXP71" s="447"/>
      <c r="LXQ71" s="447"/>
      <c r="LXR71" s="447"/>
      <c r="LXS71" s="447"/>
      <c r="LXT71" s="447"/>
      <c r="LXU71" s="447"/>
      <c r="LXV71" s="447"/>
      <c r="LXW71" s="447"/>
      <c r="LXX71" s="447"/>
      <c r="LXY71" s="447"/>
      <c r="LXZ71" s="447"/>
      <c r="LYA71" s="447"/>
      <c r="LYB71" s="447"/>
      <c r="LYC71" s="447"/>
      <c r="LYD71" s="447"/>
      <c r="LYE71" s="447"/>
      <c r="LYF71" s="447"/>
      <c r="LYG71" s="447"/>
      <c r="LYH71" s="447"/>
      <c r="LYI71" s="447"/>
      <c r="LYJ71" s="447"/>
      <c r="LYK71" s="447"/>
      <c r="LYL71" s="447"/>
      <c r="LYM71" s="447"/>
      <c r="LYN71" s="447"/>
      <c r="LYO71" s="447"/>
      <c r="LYP71" s="447"/>
      <c r="LYQ71" s="447"/>
      <c r="LYR71" s="447"/>
      <c r="LYS71" s="447"/>
      <c r="LYT71" s="447"/>
      <c r="LYU71" s="447"/>
      <c r="LYV71" s="447"/>
      <c r="LYW71" s="447"/>
      <c r="LYX71" s="447"/>
      <c r="LYY71" s="447"/>
      <c r="LYZ71" s="447"/>
      <c r="LZA71" s="447"/>
      <c r="LZB71" s="447"/>
      <c r="LZC71" s="447"/>
      <c r="LZD71" s="447"/>
      <c r="LZE71" s="447"/>
      <c r="LZF71" s="447"/>
      <c r="LZG71" s="447"/>
      <c r="LZH71" s="447"/>
      <c r="LZI71" s="447"/>
      <c r="LZJ71" s="447"/>
      <c r="LZK71" s="447"/>
      <c r="LZL71" s="447"/>
      <c r="LZM71" s="447"/>
      <c r="LZN71" s="447"/>
      <c r="LZO71" s="447"/>
      <c r="LZP71" s="447"/>
      <c r="LZQ71" s="447"/>
      <c r="LZR71" s="447"/>
      <c r="LZS71" s="447"/>
      <c r="LZT71" s="447"/>
      <c r="LZU71" s="447"/>
      <c r="LZV71" s="447"/>
      <c r="LZW71" s="447"/>
      <c r="LZX71" s="447"/>
      <c r="LZY71" s="447"/>
      <c r="LZZ71" s="447"/>
      <c r="MAA71" s="447"/>
      <c r="MAB71" s="447"/>
      <c r="MAC71" s="447"/>
      <c r="MAD71" s="447"/>
      <c r="MAE71" s="447"/>
      <c r="MAF71" s="447"/>
      <c r="MAG71" s="447"/>
      <c r="MAH71" s="447"/>
      <c r="MAI71" s="447"/>
      <c r="MAJ71" s="447"/>
      <c r="MAK71" s="447"/>
      <c r="MAL71" s="447"/>
      <c r="MAM71" s="447"/>
      <c r="MAN71" s="447"/>
      <c r="MAO71" s="447"/>
      <c r="MAP71" s="447"/>
      <c r="MAQ71" s="447"/>
      <c r="MAR71" s="447"/>
      <c r="MAS71" s="447"/>
      <c r="MAT71" s="447"/>
      <c r="MAU71" s="447"/>
      <c r="MAV71" s="447"/>
      <c r="MAW71" s="447"/>
      <c r="MAX71" s="447"/>
      <c r="MAY71" s="447"/>
      <c r="MAZ71" s="447"/>
      <c r="MBA71" s="447"/>
      <c r="MBB71" s="447"/>
      <c r="MBC71" s="447"/>
      <c r="MBD71" s="447"/>
      <c r="MBE71" s="447"/>
      <c r="MBF71" s="447"/>
      <c r="MBG71" s="447"/>
      <c r="MBH71" s="447"/>
      <c r="MBI71" s="447"/>
      <c r="MBJ71" s="447"/>
      <c r="MBK71" s="447"/>
      <c r="MBL71" s="447"/>
      <c r="MBM71" s="447"/>
      <c r="MBN71" s="447"/>
      <c r="MBO71" s="447"/>
      <c r="MBP71" s="447"/>
      <c r="MBQ71" s="447"/>
      <c r="MBR71" s="447"/>
      <c r="MBS71" s="447"/>
      <c r="MBT71" s="447"/>
      <c r="MBU71" s="447"/>
      <c r="MBV71" s="447"/>
      <c r="MBW71" s="447"/>
      <c r="MBX71" s="447"/>
      <c r="MBY71" s="447"/>
      <c r="MBZ71" s="447"/>
      <c r="MCA71" s="447"/>
      <c r="MCB71" s="447"/>
      <c r="MCC71" s="447"/>
      <c r="MCD71" s="447"/>
      <c r="MCE71" s="447"/>
      <c r="MCF71" s="447"/>
      <c r="MCG71" s="447"/>
      <c r="MCH71" s="447"/>
      <c r="MCI71" s="447"/>
      <c r="MCJ71" s="447"/>
      <c r="MCK71" s="447"/>
      <c r="MCL71" s="447"/>
      <c r="MCM71" s="447"/>
      <c r="MCN71" s="447"/>
      <c r="MCO71" s="447"/>
      <c r="MCP71" s="447"/>
      <c r="MCQ71" s="447"/>
      <c r="MCR71" s="447"/>
      <c r="MCS71" s="447"/>
      <c r="MCT71" s="447"/>
      <c r="MCU71" s="447"/>
      <c r="MCV71" s="447"/>
      <c r="MCW71" s="447"/>
      <c r="MCX71" s="447"/>
      <c r="MCY71" s="447"/>
      <c r="MCZ71" s="447"/>
      <c r="MDA71" s="447"/>
      <c r="MDB71" s="447"/>
      <c r="MDC71" s="447"/>
      <c r="MDD71" s="447"/>
      <c r="MDE71" s="447"/>
      <c r="MDF71" s="447"/>
      <c r="MDG71" s="447"/>
      <c r="MDH71" s="447"/>
      <c r="MDI71" s="447"/>
      <c r="MDJ71" s="447"/>
      <c r="MDK71" s="447"/>
      <c r="MDL71" s="447"/>
      <c r="MDM71" s="447"/>
      <c r="MDN71" s="447"/>
      <c r="MDO71" s="447"/>
      <c r="MDP71" s="447"/>
      <c r="MDQ71" s="447"/>
      <c r="MDR71" s="447"/>
      <c r="MDS71" s="447"/>
      <c r="MDT71" s="447"/>
      <c r="MDU71" s="447"/>
      <c r="MDV71" s="447"/>
      <c r="MDW71" s="447"/>
      <c r="MDX71" s="447"/>
      <c r="MDY71" s="447"/>
      <c r="MDZ71" s="447"/>
      <c r="MEA71" s="447"/>
      <c r="MEB71" s="447"/>
      <c r="MEC71" s="447"/>
      <c r="MED71" s="447"/>
      <c r="MEE71" s="447"/>
      <c r="MEF71" s="447"/>
      <c r="MEG71" s="447"/>
      <c r="MEH71" s="447"/>
      <c r="MEI71" s="447"/>
      <c r="MEJ71" s="447"/>
      <c r="MEK71" s="447"/>
      <c r="MEL71" s="447"/>
      <c r="MEM71" s="447"/>
      <c r="MEN71" s="447"/>
      <c r="MEO71" s="447"/>
      <c r="MEP71" s="447"/>
      <c r="MEQ71" s="447"/>
      <c r="MER71" s="447"/>
      <c r="MES71" s="447"/>
      <c r="MET71" s="447"/>
      <c r="MEU71" s="447"/>
      <c r="MEV71" s="447"/>
      <c r="MEW71" s="447"/>
      <c r="MEX71" s="447"/>
      <c r="MEY71" s="447"/>
      <c r="MEZ71" s="447"/>
      <c r="MFA71" s="447"/>
      <c r="MFB71" s="447"/>
      <c r="MFC71" s="447"/>
      <c r="MFD71" s="447"/>
      <c r="MFE71" s="447"/>
      <c r="MFF71" s="447"/>
      <c r="MFG71" s="447"/>
      <c r="MFH71" s="447"/>
      <c r="MFI71" s="447"/>
      <c r="MFJ71" s="447"/>
      <c r="MFK71" s="447"/>
      <c r="MFL71" s="447"/>
      <c r="MFM71" s="447"/>
      <c r="MFN71" s="447"/>
      <c r="MFO71" s="447"/>
      <c r="MFP71" s="447"/>
      <c r="MFQ71" s="447"/>
      <c r="MFR71" s="447"/>
      <c r="MFS71" s="447"/>
      <c r="MFT71" s="447"/>
      <c r="MFU71" s="447"/>
      <c r="MFV71" s="447"/>
      <c r="MFW71" s="447"/>
      <c r="MFX71" s="447"/>
      <c r="MFY71" s="447"/>
      <c r="MFZ71" s="447"/>
      <c r="MGA71" s="447"/>
      <c r="MGB71" s="447"/>
      <c r="MGC71" s="447"/>
      <c r="MGD71" s="447"/>
      <c r="MGE71" s="447"/>
      <c r="MGF71" s="447"/>
      <c r="MGG71" s="447"/>
      <c r="MGH71" s="447"/>
      <c r="MGI71" s="447"/>
      <c r="MGJ71" s="447"/>
      <c r="MGK71" s="447"/>
      <c r="MGL71" s="447"/>
      <c r="MGM71" s="447"/>
      <c r="MGN71" s="447"/>
      <c r="MGO71" s="447"/>
      <c r="MGP71" s="447"/>
      <c r="MGQ71" s="447"/>
      <c r="MGR71" s="447"/>
      <c r="MGS71" s="447"/>
      <c r="MGT71" s="447"/>
      <c r="MGU71" s="447"/>
      <c r="MGV71" s="447"/>
      <c r="MGW71" s="447"/>
      <c r="MGX71" s="447"/>
      <c r="MGY71" s="447"/>
      <c r="MGZ71" s="447"/>
      <c r="MHA71" s="447"/>
      <c r="MHB71" s="447"/>
      <c r="MHC71" s="447"/>
      <c r="MHD71" s="447"/>
      <c r="MHE71" s="447"/>
      <c r="MHF71" s="447"/>
      <c r="MHG71" s="447"/>
      <c r="MHH71" s="447"/>
      <c r="MHI71" s="447"/>
      <c r="MHJ71" s="447"/>
      <c r="MHK71" s="447"/>
      <c r="MHL71" s="447"/>
      <c r="MHM71" s="447"/>
      <c r="MHN71" s="447"/>
      <c r="MHO71" s="447"/>
      <c r="MHP71" s="447"/>
      <c r="MHQ71" s="447"/>
      <c r="MHR71" s="447"/>
      <c r="MHS71" s="447"/>
      <c r="MHT71" s="447"/>
      <c r="MHU71" s="447"/>
      <c r="MHV71" s="447"/>
      <c r="MHW71" s="447"/>
      <c r="MHX71" s="447"/>
      <c r="MHY71" s="447"/>
      <c r="MHZ71" s="447"/>
      <c r="MIA71" s="447"/>
      <c r="MIB71" s="447"/>
      <c r="MIC71" s="447"/>
      <c r="MID71" s="447"/>
      <c r="MIE71" s="447"/>
      <c r="MIF71" s="447"/>
      <c r="MIG71" s="447"/>
      <c r="MIH71" s="447"/>
      <c r="MII71" s="447"/>
      <c r="MIJ71" s="447"/>
      <c r="MIK71" s="447"/>
      <c r="MIL71" s="447"/>
      <c r="MIM71" s="447"/>
      <c r="MIN71" s="447"/>
      <c r="MIO71" s="447"/>
      <c r="MIP71" s="447"/>
      <c r="MIQ71" s="447"/>
      <c r="MIR71" s="447"/>
      <c r="MIS71" s="447"/>
      <c r="MIT71" s="447"/>
      <c r="MIU71" s="447"/>
      <c r="MIV71" s="447"/>
      <c r="MIW71" s="447"/>
      <c r="MIX71" s="447"/>
      <c r="MIY71" s="447"/>
      <c r="MIZ71" s="447"/>
      <c r="MJA71" s="447"/>
      <c r="MJB71" s="447"/>
      <c r="MJC71" s="447"/>
      <c r="MJD71" s="447"/>
      <c r="MJE71" s="447"/>
      <c r="MJF71" s="447"/>
      <c r="MJG71" s="447"/>
      <c r="MJH71" s="447"/>
      <c r="MJI71" s="447"/>
      <c r="MJJ71" s="447"/>
      <c r="MJK71" s="447"/>
      <c r="MJL71" s="447"/>
      <c r="MJM71" s="447"/>
      <c r="MJN71" s="447"/>
      <c r="MJO71" s="447"/>
      <c r="MJP71" s="447"/>
      <c r="MJQ71" s="447"/>
      <c r="MJR71" s="447"/>
      <c r="MJS71" s="447"/>
      <c r="MJT71" s="447"/>
      <c r="MJU71" s="447"/>
      <c r="MJV71" s="447"/>
      <c r="MJW71" s="447"/>
      <c r="MJX71" s="447"/>
      <c r="MJY71" s="447"/>
      <c r="MJZ71" s="447"/>
      <c r="MKA71" s="447"/>
      <c r="MKB71" s="447"/>
      <c r="MKC71" s="447"/>
      <c r="MKD71" s="447"/>
      <c r="MKE71" s="447"/>
      <c r="MKF71" s="447"/>
      <c r="MKG71" s="447"/>
      <c r="MKH71" s="447"/>
      <c r="MKI71" s="447"/>
      <c r="MKJ71" s="447"/>
      <c r="MKK71" s="447"/>
      <c r="MKL71" s="447"/>
      <c r="MKM71" s="447"/>
      <c r="MKN71" s="447"/>
      <c r="MKO71" s="447"/>
      <c r="MKP71" s="447"/>
      <c r="MKQ71" s="447"/>
      <c r="MKR71" s="447"/>
      <c r="MKS71" s="447"/>
      <c r="MKT71" s="447"/>
      <c r="MKU71" s="447"/>
      <c r="MKV71" s="447"/>
      <c r="MKW71" s="447"/>
      <c r="MKX71" s="447"/>
      <c r="MKY71" s="447"/>
      <c r="MKZ71" s="447"/>
      <c r="MLA71" s="447"/>
      <c r="MLB71" s="447"/>
      <c r="MLC71" s="447"/>
      <c r="MLD71" s="447"/>
      <c r="MLE71" s="447"/>
      <c r="MLF71" s="447"/>
      <c r="MLG71" s="447"/>
      <c r="MLH71" s="447"/>
      <c r="MLI71" s="447"/>
      <c r="MLJ71" s="447"/>
      <c r="MLK71" s="447"/>
      <c r="MLL71" s="447"/>
      <c r="MLM71" s="447"/>
      <c r="MLN71" s="447"/>
      <c r="MLO71" s="447"/>
      <c r="MLP71" s="447"/>
      <c r="MLQ71" s="447"/>
      <c r="MLR71" s="447"/>
      <c r="MLS71" s="447"/>
      <c r="MLT71" s="447"/>
      <c r="MLU71" s="447"/>
      <c r="MLV71" s="447"/>
      <c r="MLW71" s="447"/>
      <c r="MLX71" s="447"/>
      <c r="MLY71" s="447"/>
      <c r="MLZ71" s="447"/>
      <c r="MMA71" s="447"/>
      <c r="MMB71" s="447"/>
      <c r="MMC71" s="447"/>
      <c r="MMD71" s="447"/>
      <c r="MME71" s="447"/>
      <c r="MMF71" s="447"/>
      <c r="MMG71" s="447"/>
      <c r="MMH71" s="447"/>
      <c r="MMI71" s="447"/>
      <c r="MMJ71" s="447"/>
      <c r="MMK71" s="447"/>
      <c r="MML71" s="447"/>
      <c r="MMM71" s="447"/>
      <c r="MMN71" s="447"/>
      <c r="MMO71" s="447"/>
      <c r="MMP71" s="447"/>
      <c r="MMQ71" s="447"/>
      <c r="MMR71" s="447"/>
      <c r="MMS71" s="447"/>
      <c r="MMT71" s="447"/>
      <c r="MMU71" s="447"/>
      <c r="MMV71" s="447"/>
      <c r="MMW71" s="447"/>
      <c r="MMX71" s="447"/>
      <c r="MMY71" s="447"/>
      <c r="MMZ71" s="447"/>
      <c r="MNA71" s="447"/>
      <c r="MNB71" s="447"/>
      <c r="MNC71" s="447"/>
      <c r="MND71" s="447"/>
      <c r="MNE71" s="447"/>
      <c r="MNF71" s="447"/>
      <c r="MNG71" s="447"/>
      <c r="MNH71" s="447"/>
      <c r="MNI71" s="447"/>
      <c r="MNJ71" s="447"/>
      <c r="MNK71" s="447"/>
      <c r="MNL71" s="447"/>
      <c r="MNM71" s="447"/>
      <c r="MNN71" s="447"/>
      <c r="MNO71" s="447"/>
      <c r="MNP71" s="447"/>
      <c r="MNQ71" s="447"/>
      <c r="MNR71" s="447"/>
      <c r="MNS71" s="447"/>
      <c r="MNT71" s="447"/>
      <c r="MNU71" s="447"/>
      <c r="MNV71" s="447"/>
      <c r="MNW71" s="447"/>
      <c r="MNX71" s="447"/>
      <c r="MNY71" s="447"/>
      <c r="MNZ71" s="447"/>
      <c r="MOA71" s="447"/>
      <c r="MOB71" s="447"/>
      <c r="MOC71" s="447"/>
      <c r="MOD71" s="447"/>
      <c r="MOE71" s="447"/>
      <c r="MOF71" s="447"/>
      <c r="MOG71" s="447"/>
      <c r="MOH71" s="447"/>
      <c r="MOI71" s="447"/>
      <c r="MOJ71" s="447"/>
      <c r="MOK71" s="447"/>
      <c r="MOL71" s="447"/>
      <c r="MOM71" s="447"/>
      <c r="MON71" s="447"/>
      <c r="MOO71" s="447"/>
      <c r="MOP71" s="447"/>
      <c r="MOQ71" s="447"/>
      <c r="MOR71" s="447"/>
      <c r="MOS71" s="447"/>
      <c r="MOT71" s="447"/>
      <c r="MOU71" s="447"/>
      <c r="MOV71" s="447"/>
      <c r="MOW71" s="447"/>
      <c r="MOX71" s="447"/>
      <c r="MOY71" s="447"/>
      <c r="MOZ71" s="447"/>
      <c r="MPA71" s="447"/>
      <c r="MPB71" s="447"/>
      <c r="MPC71" s="447"/>
      <c r="MPD71" s="447"/>
      <c r="MPE71" s="447"/>
      <c r="MPF71" s="447"/>
      <c r="MPG71" s="447"/>
      <c r="MPH71" s="447"/>
      <c r="MPI71" s="447"/>
      <c r="MPJ71" s="447"/>
      <c r="MPK71" s="447"/>
      <c r="MPL71" s="447"/>
      <c r="MPM71" s="447"/>
      <c r="MPN71" s="447"/>
      <c r="MPO71" s="447"/>
      <c r="MPP71" s="447"/>
      <c r="MPQ71" s="447"/>
      <c r="MPR71" s="447"/>
      <c r="MPS71" s="447"/>
      <c r="MPT71" s="447"/>
      <c r="MPU71" s="447"/>
      <c r="MPV71" s="447"/>
      <c r="MPW71" s="447"/>
      <c r="MPX71" s="447"/>
      <c r="MPY71" s="447"/>
      <c r="MPZ71" s="447"/>
      <c r="MQA71" s="447"/>
      <c r="MQB71" s="447"/>
      <c r="MQC71" s="447"/>
      <c r="MQD71" s="447"/>
      <c r="MQE71" s="447"/>
      <c r="MQF71" s="447"/>
      <c r="MQG71" s="447"/>
      <c r="MQH71" s="447"/>
      <c r="MQI71" s="447"/>
      <c r="MQJ71" s="447"/>
      <c r="MQK71" s="447"/>
      <c r="MQL71" s="447"/>
      <c r="MQM71" s="447"/>
      <c r="MQN71" s="447"/>
      <c r="MQO71" s="447"/>
      <c r="MQP71" s="447"/>
      <c r="MQQ71" s="447"/>
      <c r="MQR71" s="447"/>
      <c r="MQS71" s="447"/>
      <c r="MQT71" s="447"/>
      <c r="MQU71" s="447"/>
      <c r="MQV71" s="447"/>
      <c r="MQW71" s="447"/>
      <c r="MQX71" s="447"/>
      <c r="MQY71" s="447"/>
      <c r="MQZ71" s="447"/>
      <c r="MRA71" s="447"/>
      <c r="MRB71" s="447"/>
      <c r="MRC71" s="447"/>
      <c r="MRD71" s="447"/>
      <c r="MRE71" s="447"/>
      <c r="MRF71" s="447"/>
      <c r="MRG71" s="447"/>
      <c r="MRH71" s="447"/>
      <c r="MRI71" s="447"/>
      <c r="MRJ71" s="447"/>
      <c r="MRK71" s="447"/>
      <c r="MRL71" s="447"/>
      <c r="MRM71" s="447"/>
      <c r="MRN71" s="447"/>
      <c r="MRO71" s="447"/>
      <c r="MRP71" s="447"/>
      <c r="MRQ71" s="447"/>
      <c r="MRR71" s="447"/>
      <c r="MRS71" s="447"/>
      <c r="MRT71" s="447"/>
      <c r="MRU71" s="447"/>
      <c r="MRV71" s="447"/>
      <c r="MRW71" s="447"/>
      <c r="MRX71" s="447"/>
      <c r="MRY71" s="447"/>
      <c r="MRZ71" s="447"/>
      <c r="MSA71" s="447"/>
      <c r="MSB71" s="447"/>
      <c r="MSC71" s="447"/>
      <c r="MSD71" s="447"/>
      <c r="MSE71" s="447"/>
      <c r="MSF71" s="447"/>
      <c r="MSG71" s="447"/>
      <c r="MSH71" s="447"/>
      <c r="MSI71" s="447"/>
      <c r="MSJ71" s="447"/>
      <c r="MSK71" s="447"/>
      <c r="MSL71" s="447"/>
      <c r="MSM71" s="447"/>
      <c r="MSN71" s="447"/>
      <c r="MSO71" s="447"/>
      <c r="MSP71" s="447"/>
      <c r="MSQ71" s="447"/>
      <c r="MSR71" s="447"/>
      <c r="MSS71" s="447"/>
      <c r="MST71" s="447"/>
      <c r="MSU71" s="447"/>
      <c r="MSV71" s="447"/>
      <c r="MSW71" s="447"/>
      <c r="MSX71" s="447"/>
      <c r="MSY71" s="447"/>
      <c r="MSZ71" s="447"/>
      <c r="MTA71" s="447"/>
      <c r="MTB71" s="447"/>
      <c r="MTC71" s="447"/>
      <c r="MTD71" s="447"/>
      <c r="MTE71" s="447"/>
      <c r="MTF71" s="447"/>
      <c r="MTG71" s="447"/>
      <c r="MTH71" s="447"/>
      <c r="MTI71" s="447"/>
      <c r="MTJ71" s="447"/>
      <c r="MTK71" s="447"/>
      <c r="MTL71" s="447"/>
      <c r="MTM71" s="447"/>
      <c r="MTN71" s="447"/>
      <c r="MTO71" s="447"/>
      <c r="MTP71" s="447"/>
      <c r="MTQ71" s="447"/>
      <c r="MTR71" s="447"/>
      <c r="MTS71" s="447"/>
      <c r="MTT71" s="447"/>
      <c r="MTU71" s="447"/>
      <c r="MTV71" s="447"/>
      <c r="MTW71" s="447"/>
      <c r="MTX71" s="447"/>
      <c r="MTY71" s="447"/>
      <c r="MTZ71" s="447"/>
      <c r="MUA71" s="447"/>
      <c r="MUB71" s="447"/>
      <c r="MUC71" s="447"/>
      <c r="MUD71" s="447"/>
      <c r="MUE71" s="447"/>
      <c r="MUF71" s="447"/>
      <c r="MUG71" s="447"/>
      <c r="MUH71" s="447"/>
      <c r="MUI71" s="447"/>
      <c r="MUJ71" s="447"/>
      <c r="MUK71" s="447"/>
      <c r="MUL71" s="447"/>
      <c r="MUM71" s="447"/>
      <c r="MUN71" s="447"/>
      <c r="MUO71" s="447"/>
      <c r="MUP71" s="447"/>
      <c r="MUQ71" s="447"/>
      <c r="MUR71" s="447"/>
      <c r="MUS71" s="447"/>
      <c r="MUT71" s="447"/>
      <c r="MUU71" s="447"/>
      <c r="MUV71" s="447"/>
      <c r="MUW71" s="447"/>
      <c r="MUX71" s="447"/>
      <c r="MUY71" s="447"/>
      <c r="MUZ71" s="447"/>
      <c r="MVA71" s="447"/>
      <c r="MVB71" s="447"/>
      <c r="MVC71" s="447"/>
      <c r="MVD71" s="447"/>
      <c r="MVE71" s="447"/>
      <c r="MVF71" s="447"/>
      <c r="MVG71" s="447"/>
      <c r="MVH71" s="447"/>
      <c r="MVI71" s="447"/>
      <c r="MVJ71" s="447"/>
      <c r="MVK71" s="447"/>
      <c r="MVL71" s="447"/>
      <c r="MVM71" s="447"/>
      <c r="MVN71" s="447"/>
      <c r="MVO71" s="447"/>
      <c r="MVP71" s="447"/>
      <c r="MVQ71" s="447"/>
      <c r="MVR71" s="447"/>
      <c r="MVS71" s="447"/>
      <c r="MVT71" s="447"/>
      <c r="MVU71" s="447"/>
      <c r="MVV71" s="447"/>
      <c r="MVW71" s="447"/>
      <c r="MVX71" s="447"/>
      <c r="MVY71" s="447"/>
      <c r="MVZ71" s="447"/>
      <c r="MWA71" s="447"/>
      <c r="MWB71" s="447"/>
      <c r="MWC71" s="447"/>
      <c r="MWD71" s="447"/>
      <c r="MWE71" s="447"/>
      <c r="MWF71" s="447"/>
      <c r="MWG71" s="447"/>
      <c r="MWH71" s="447"/>
      <c r="MWI71" s="447"/>
      <c r="MWJ71" s="447"/>
      <c r="MWK71" s="447"/>
      <c r="MWL71" s="447"/>
      <c r="MWM71" s="447"/>
      <c r="MWN71" s="447"/>
      <c r="MWO71" s="447"/>
      <c r="MWP71" s="447"/>
      <c r="MWQ71" s="447"/>
      <c r="MWR71" s="447"/>
      <c r="MWS71" s="447"/>
      <c r="MWT71" s="447"/>
      <c r="MWU71" s="447"/>
      <c r="MWV71" s="447"/>
      <c r="MWW71" s="447"/>
      <c r="MWX71" s="447"/>
      <c r="MWY71" s="447"/>
      <c r="MWZ71" s="447"/>
      <c r="MXA71" s="447"/>
      <c r="MXB71" s="447"/>
      <c r="MXC71" s="447"/>
      <c r="MXD71" s="447"/>
      <c r="MXE71" s="447"/>
      <c r="MXF71" s="447"/>
      <c r="MXG71" s="447"/>
      <c r="MXH71" s="447"/>
      <c r="MXI71" s="447"/>
      <c r="MXJ71" s="447"/>
      <c r="MXK71" s="447"/>
      <c r="MXL71" s="447"/>
      <c r="MXM71" s="447"/>
      <c r="MXN71" s="447"/>
      <c r="MXO71" s="447"/>
      <c r="MXP71" s="447"/>
      <c r="MXQ71" s="447"/>
      <c r="MXR71" s="447"/>
      <c r="MXS71" s="447"/>
      <c r="MXT71" s="447"/>
      <c r="MXU71" s="447"/>
      <c r="MXV71" s="447"/>
      <c r="MXW71" s="447"/>
      <c r="MXX71" s="447"/>
      <c r="MXY71" s="447"/>
      <c r="MXZ71" s="447"/>
      <c r="MYA71" s="447"/>
      <c r="MYB71" s="447"/>
      <c r="MYC71" s="447"/>
      <c r="MYD71" s="447"/>
      <c r="MYE71" s="447"/>
      <c r="MYF71" s="447"/>
      <c r="MYG71" s="447"/>
      <c r="MYH71" s="447"/>
      <c r="MYI71" s="447"/>
      <c r="MYJ71" s="447"/>
      <c r="MYK71" s="447"/>
      <c r="MYL71" s="447"/>
      <c r="MYM71" s="447"/>
      <c r="MYN71" s="447"/>
      <c r="MYO71" s="447"/>
      <c r="MYP71" s="447"/>
      <c r="MYQ71" s="447"/>
      <c r="MYR71" s="447"/>
      <c r="MYS71" s="447"/>
      <c r="MYT71" s="447"/>
      <c r="MYU71" s="447"/>
      <c r="MYV71" s="447"/>
      <c r="MYW71" s="447"/>
      <c r="MYX71" s="447"/>
      <c r="MYY71" s="447"/>
      <c r="MYZ71" s="447"/>
      <c r="MZA71" s="447"/>
      <c r="MZB71" s="447"/>
      <c r="MZC71" s="447"/>
      <c r="MZD71" s="447"/>
      <c r="MZE71" s="447"/>
      <c r="MZF71" s="447"/>
      <c r="MZG71" s="447"/>
      <c r="MZH71" s="447"/>
      <c r="MZI71" s="447"/>
      <c r="MZJ71" s="447"/>
      <c r="MZK71" s="447"/>
      <c r="MZL71" s="447"/>
      <c r="MZM71" s="447"/>
      <c r="MZN71" s="447"/>
      <c r="MZO71" s="447"/>
      <c r="MZP71" s="447"/>
      <c r="MZQ71" s="447"/>
      <c r="MZR71" s="447"/>
      <c r="MZS71" s="447"/>
      <c r="MZT71" s="447"/>
      <c r="MZU71" s="447"/>
      <c r="MZV71" s="447"/>
      <c r="MZW71" s="447"/>
      <c r="MZX71" s="447"/>
      <c r="MZY71" s="447"/>
      <c r="MZZ71" s="447"/>
      <c r="NAA71" s="447"/>
      <c r="NAB71" s="447"/>
      <c r="NAC71" s="447"/>
      <c r="NAD71" s="447"/>
      <c r="NAE71" s="447"/>
      <c r="NAF71" s="447"/>
      <c r="NAG71" s="447"/>
      <c r="NAH71" s="447"/>
      <c r="NAI71" s="447"/>
      <c r="NAJ71" s="447"/>
      <c r="NAK71" s="447"/>
      <c r="NAL71" s="447"/>
      <c r="NAM71" s="447"/>
      <c r="NAN71" s="447"/>
      <c r="NAO71" s="447"/>
      <c r="NAP71" s="447"/>
      <c r="NAQ71" s="447"/>
      <c r="NAR71" s="447"/>
      <c r="NAS71" s="447"/>
      <c r="NAT71" s="447"/>
      <c r="NAU71" s="447"/>
      <c r="NAV71" s="447"/>
      <c r="NAW71" s="447"/>
      <c r="NAX71" s="447"/>
      <c r="NAY71" s="447"/>
      <c r="NAZ71" s="447"/>
      <c r="NBA71" s="447"/>
      <c r="NBB71" s="447"/>
      <c r="NBC71" s="447"/>
      <c r="NBD71" s="447"/>
      <c r="NBE71" s="447"/>
      <c r="NBF71" s="447"/>
      <c r="NBG71" s="447"/>
      <c r="NBH71" s="447"/>
      <c r="NBI71" s="447"/>
      <c r="NBJ71" s="447"/>
      <c r="NBK71" s="447"/>
      <c r="NBL71" s="447"/>
      <c r="NBM71" s="447"/>
      <c r="NBN71" s="447"/>
      <c r="NBO71" s="447"/>
      <c r="NBP71" s="447"/>
      <c r="NBQ71" s="447"/>
      <c r="NBR71" s="447"/>
      <c r="NBS71" s="447"/>
      <c r="NBT71" s="447"/>
      <c r="NBU71" s="447"/>
      <c r="NBV71" s="447"/>
      <c r="NBW71" s="447"/>
      <c r="NBX71" s="447"/>
      <c r="NBY71" s="447"/>
      <c r="NBZ71" s="447"/>
      <c r="NCA71" s="447"/>
      <c r="NCB71" s="447"/>
      <c r="NCC71" s="447"/>
      <c r="NCD71" s="447"/>
      <c r="NCE71" s="447"/>
      <c r="NCF71" s="447"/>
      <c r="NCG71" s="447"/>
      <c r="NCH71" s="447"/>
      <c r="NCI71" s="447"/>
      <c r="NCJ71" s="447"/>
      <c r="NCK71" s="447"/>
      <c r="NCL71" s="447"/>
      <c r="NCM71" s="447"/>
      <c r="NCN71" s="447"/>
      <c r="NCO71" s="447"/>
      <c r="NCP71" s="447"/>
      <c r="NCQ71" s="447"/>
      <c r="NCR71" s="447"/>
      <c r="NCS71" s="447"/>
      <c r="NCT71" s="447"/>
      <c r="NCU71" s="447"/>
      <c r="NCV71" s="447"/>
      <c r="NCW71" s="447"/>
      <c r="NCX71" s="447"/>
      <c r="NCY71" s="447"/>
      <c r="NCZ71" s="447"/>
      <c r="NDA71" s="447"/>
      <c r="NDB71" s="447"/>
      <c r="NDC71" s="447"/>
      <c r="NDD71" s="447"/>
      <c r="NDE71" s="447"/>
      <c r="NDF71" s="447"/>
      <c r="NDG71" s="447"/>
      <c r="NDH71" s="447"/>
      <c r="NDI71" s="447"/>
      <c r="NDJ71" s="447"/>
      <c r="NDK71" s="447"/>
      <c r="NDL71" s="447"/>
      <c r="NDM71" s="447"/>
      <c r="NDN71" s="447"/>
      <c r="NDO71" s="447"/>
      <c r="NDP71" s="447"/>
      <c r="NDQ71" s="447"/>
      <c r="NDR71" s="447"/>
      <c r="NDS71" s="447"/>
      <c r="NDT71" s="447"/>
      <c r="NDU71" s="447"/>
      <c r="NDV71" s="447"/>
      <c r="NDW71" s="447"/>
      <c r="NDX71" s="447"/>
      <c r="NDY71" s="447"/>
      <c r="NDZ71" s="447"/>
      <c r="NEA71" s="447"/>
      <c r="NEB71" s="447"/>
      <c r="NEC71" s="447"/>
      <c r="NED71" s="447"/>
      <c r="NEE71" s="447"/>
      <c r="NEF71" s="447"/>
      <c r="NEG71" s="447"/>
      <c r="NEH71" s="447"/>
      <c r="NEI71" s="447"/>
      <c r="NEJ71" s="447"/>
      <c r="NEK71" s="447"/>
      <c r="NEL71" s="447"/>
      <c r="NEM71" s="447"/>
      <c r="NEN71" s="447"/>
      <c r="NEO71" s="447"/>
      <c r="NEP71" s="447"/>
      <c r="NEQ71" s="447"/>
      <c r="NER71" s="447"/>
      <c r="NES71" s="447"/>
      <c r="NET71" s="447"/>
      <c r="NEU71" s="447"/>
      <c r="NEV71" s="447"/>
      <c r="NEW71" s="447"/>
      <c r="NEX71" s="447"/>
      <c r="NEY71" s="447"/>
      <c r="NEZ71" s="447"/>
      <c r="NFA71" s="447"/>
      <c r="NFB71" s="447"/>
      <c r="NFC71" s="447"/>
      <c r="NFD71" s="447"/>
      <c r="NFE71" s="447"/>
      <c r="NFF71" s="447"/>
      <c r="NFG71" s="447"/>
      <c r="NFH71" s="447"/>
      <c r="NFI71" s="447"/>
      <c r="NFJ71" s="447"/>
      <c r="NFK71" s="447"/>
      <c r="NFL71" s="447"/>
      <c r="NFM71" s="447"/>
      <c r="NFN71" s="447"/>
      <c r="NFO71" s="447"/>
      <c r="NFP71" s="447"/>
      <c r="NFQ71" s="447"/>
      <c r="NFR71" s="447"/>
      <c r="NFS71" s="447"/>
      <c r="NFT71" s="447"/>
      <c r="NFU71" s="447"/>
      <c r="NFV71" s="447"/>
      <c r="NFW71" s="447"/>
      <c r="NFX71" s="447"/>
      <c r="NFY71" s="447"/>
      <c r="NFZ71" s="447"/>
      <c r="NGA71" s="447"/>
      <c r="NGB71" s="447"/>
      <c r="NGC71" s="447"/>
      <c r="NGD71" s="447"/>
      <c r="NGE71" s="447"/>
      <c r="NGF71" s="447"/>
      <c r="NGG71" s="447"/>
      <c r="NGH71" s="447"/>
      <c r="NGI71" s="447"/>
      <c r="NGJ71" s="447"/>
      <c r="NGK71" s="447"/>
      <c r="NGL71" s="447"/>
      <c r="NGM71" s="447"/>
      <c r="NGN71" s="447"/>
      <c r="NGO71" s="447"/>
      <c r="NGP71" s="447"/>
      <c r="NGQ71" s="447"/>
      <c r="NGR71" s="447"/>
      <c r="NGS71" s="447"/>
      <c r="NGT71" s="447"/>
      <c r="NGU71" s="447"/>
      <c r="NGV71" s="447"/>
      <c r="NGW71" s="447"/>
      <c r="NGX71" s="447"/>
      <c r="NGY71" s="447"/>
      <c r="NGZ71" s="447"/>
      <c r="NHA71" s="447"/>
      <c r="NHB71" s="447"/>
      <c r="NHC71" s="447"/>
      <c r="NHD71" s="447"/>
      <c r="NHE71" s="447"/>
      <c r="NHF71" s="447"/>
      <c r="NHG71" s="447"/>
      <c r="NHH71" s="447"/>
      <c r="NHI71" s="447"/>
      <c r="NHJ71" s="447"/>
      <c r="NHK71" s="447"/>
      <c r="NHL71" s="447"/>
      <c r="NHM71" s="447"/>
      <c r="NHN71" s="447"/>
      <c r="NHO71" s="447"/>
      <c r="NHP71" s="447"/>
      <c r="NHQ71" s="447"/>
      <c r="NHR71" s="447"/>
      <c r="NHS71" s="447"/>
      <c r="NHT71" s="447"/>
      <c r="NHU71" s="447"/>
      <c r="NHV71" s="447"/>
      <c r="NHW71" s="447"/>
      <c r="NHX71" s="447"/>
      <c r="NHY71" s="447"/>
      <c r="NHZ71" s="447"/>
      <c r="NIA71" s="447"/>
      <c r="NIB71" s="447"/>
      <c r="NIC71" s="447"/>
      <c r="NID71" s="447"/>
      <c r="NIE71" s="447"/>
      <c r="NIF71" s="447"/>
      <c r="NIG71" s="447"/>
      <c r="NIH71" s="447"/>
      <c r="NII71" s="447"/>
      <c r="NIJ71" s="447"/>
      <c r="NIK71" s="447"/>
      <c r="NIL71" s="447"/>
      <c r="NIM71" s="447"/>
      <c r="NIN71" s="447"/>
      <c r="NIO71" s="447"/>
      <c r="NIP71" s="447"/>
      <c r="NIQ71" s="447"/>
      <c r="NIR71" s="447"/>
      <c r="NIS71" s="447"/>
      <c r="NIT71" s="447"/>
      <c r="NIU71" s="447"/>
      <c r="NIV71" s="447"/>
      <c r="NIW71" s="447"/>
      <c r="NIX71" s="447"/>
      <c r="NIY71" s="447"/>
      <c r="NIZ71" s="447"/>
      <c r="NJA71" s="447"/>
      <c r="NJB71" s="447"/>
      <c r="NJC71" s="447"/>
      <c r="NJD71" s="447"/>
      <c r="NJE71" s="447"/>
      <c r="NJF71" s="447"/>
      <c r="NJG71" s="447"/>
      <c r="NJH71" s="447"/>
      <c r="NJI71" s="447"/>
      <c r="NJJ71" s="447"/>
      <c r="NJK71" s="447"/>
      <c r="NJL71" s="447"/>
      <c r="NJM71" s="447"/>
      <c r="NJN71" s="447"/>
      <c r="NJO71" s="447"/>
      <c r="NJP71" s="447"/>
      <c r="NJQ71" s="447"/>
      <c r="NJR71" s="447"/>
      <c r="NJS71" s="447"/>
      <c r="NJT71" s="447"/>
      <c r="NJU71" s="447"/>
      <c r="NJV71" s="447"/>
      <c r="NJW71" s="447"/>
      <c r="NJX71" s="447"/>
      <c r="NJY71" s="447"/>
      <c r="NJZ71" s="447"/>
      <c r="NKA71" s="447"/>
      <c r="NKB71" s="447"/>
      <c r="NKC71" s="447"/>
      <c r="NKD71" s="447"/>
      <c r="NKE71" s="447"/>
      <c r="NKF71" s="447"/>
      <c r="NKG71" s="447"/>
      <c r="NKH71" s="447"/>
      <c r="NKI71" s="447"/>
      <c r="NKJ71" s="447"/>
      <c r="NKK71" s="447"/>
      <c r="NKL71" s="447"/>
      <c r="NKM71" s="447"/>
      <c r="NKN71" s="447"/>
      <c r="NKO71" s="447"/>
      <c r="NKP71" s="447"/>
      <c r="NKQ71" s="447"/>
      <c r="NKR71" s="447"/>
      <c r="NKS71" s="447"/>
      <c r="NKT71" s="447"/>
      <c r="NKU71" s="447"/>
      <c r="NKV71" s="447"/>
      <c r="NKW71" s="447"/>
      <c r="NKX71" s="447"/>
      <c r="NKY71" s="447"/>
      <c r="NKZ71" s="447"/>
      <c r="NLA71" s="447"/>
      <c r="NLB71" s="447"/>
      <c r="NLC71" s="447"/>
      <c r="NLD71" s="447"/>
      <c r="NLE71" s="447"/>
      <c r="NLF71" s="447"/>
      <c r="NLG71" s="447"/>
      <c r="NLH71" s="447"/>
      <c r="NLI71" s="447"/>
      <c r="NLJ71" s="447"/>
      <c r="NLK71" s="447"/>
      <c r="NLL71" s="447"/>
      <c r="NLM71" s="447"/>
      <c r="NLN71" s="447"/>
      <c r="NLO71" s="447"/>
      <c r="NLP71" s="447"/>
      <c r="NLQ71" s="447"/>
      <c r="NLR71" s="447"/>
      <c r="NLS71" s="447"/>
      <c r="NLT71" s="447"/>
      <c r="NLU71" s="447"/>
      <c r="NLV71" s="447"/>
      <c r="NLW71" s="447"/>
      <c r="NLX71" s="447"/>
      <c r="NLY71" s="447"/>
      <c r="NLZ71" s="447"/>
      <c r="NMA71" s="447"/>
      <c r="NMB71" s="447"/>
      <c r="NMC71" s="447"/>
      <c r="NMD71" s="447"/>
      <c r="NME71" s="447"/>
      <c r="NMF71" s="447"/>
      <c r="NMG71" s="447"/>
      <c r="NMH71" s="447"/>
      <c r="NMI71" s="447"/>
      <c r="NMJ71" s="447"/>
      <c r="NMK71" s="447"/>
      <c r="NML71" s="447"/>
      <c r="NMM71" s="447"/>
      <c r="NMN71" s="447"/>
      <c r="NMO71" s="447"/>
      <c r="NMP71" s="447"/>
      <c r="NMQ71" s="447"/>
      <c r="NMR71" s="447"/>
      <c r="NMS71" s="447"/>
      <c r="NMT71" s="447"/>
      <c r="NMU71" s="447"/>
      <c r="NMV71" s="447"/>
      <c r="NMW71" s="447"/>
      <c r="NMX71" s="447"/>
      <c r="NMY71" s="447"/>
      <c r="NMZ71" s="447"/>
      <c r="NNA71" s="447"/>
      <c r="NNB71" s="447"/>
      <c r="NNC71" s="447"/>
      <c r="NND71" s="447"/>
      <c r="NNE71" s="447"/>
      <c r="NNF71" s="447"/>
      <c r="NNG71" s="447"/>
      <c r="NNH71" s="447"/>
      <c r="NNI71" s="447"/>
      <c r="NNJ71" s="447"/>
      <c r="NNK71" s="447"/>
      <c r="NNL71" s="447"/>
      <c r="NNM71" s="447"/>
      <c r="NNN71" s="447"/>
      <c r="NNO71" s="447"/>
      <c r="NNP71" s="447"/>
      <c r="NNQ71" s="447"/>
      <c r="NNR71" s="447"/>
      <c r="NNS71" s="447"/>
      <c r="NNT71" s="447"/>
      <c r="NNU71" s="447"/>
      <c r="NNV71" s="447"/>
      <c r="NNW71" s="447"/>
      <c r="NNX71" s="447"/>
      <c r="NNY71" s="447"/>
      <c r="NNZ71" s="447"/>
      <c r="NOA71" s="447"/>
      <c r="NOB71" s="447"/>
      <c r="NOC71" s="447"/>
      <c r="NOD71" s="447"/>
      <c r="NOE71" s="447"/>
      <c r="NOF71" s="447"/>
      <c r="NOG71" s="447"/>
      <c r="NOH71" s="447"/>
      <c r="NOI71" s="447"/>
      <c r="NOJ71" s="447"/>
      <c r="NOK71" s="447"/>
      <c r="NOL71" s="447"/>
      <c r="NOM71" s="447"/>
      <c r="NON71" s="447"/>
      <c r="NOO71" s="447"/>
      <c r="NOP71" s="447"/>
      <c r="NOQ71" s="447"/>
      <c r="NOR71" s="447"/>
      <c r="NOS71" s="447"/>
      <c r="NOT71" s="447"/>
      <c r="NOU71" s="447"/>
      <c r="NOV71" s="447"/>
      <c r="NOW71" s="447"/>
      <c r="NOX71" s="447"/>
      <c r="NOY71" s="447"/>
      <c r="NOZ71" s="447"/>
      <c r="NPA71" s="447"/>
      <c r="NPB71" s="447"/>
      <c r="NPC71" s="447"/>
      <c r="NPD71" s="447"/>
      <c r="NPE71" s="447"/>
      <c r="NPF71" s="447"/>
      <c r="NPG71" s="447"/>
      <c r="NPH71" s="447"/>
      <c r="NPI71" s="447"/>
      <c r="NPJ71" s="447"/>
      <c r="NPK71" s="447"/>
      <c r="NPL71" s="447"/>
      <c r="NPM71" s="447"/>
      <c r="NPN71" s="447"/>
      <c r="NPO71" s="447"/>
      <c r="NPP71" s="447"/>
      <c r="NPQ71" s="447"/>
      <c r="NPR71" s="447"/>
      <c r="NPS71" s="447"/>
      <c r="NPT71" s="447"/>
      <c r="NPU71" s="447"/>
      <c r="NPV71" s="447"/>
      <c r="NPW71" s="447"/>
      <c r="NPX71" s="447"/>
      <c r="NPY71" s="447"/>
      <c r="NPZ71" s="447"/>
      <c r="NQA71" s="447"/>
      <c r="NQB71" s="447"/>
      <c r="NQC71" s="447"/>
      <c r="NQD71" s="447"/>
      <c r="NQE71" s="447"/>
      <c r="NQF71" s="447"/>
      <c r="NQG71" s="447"/>
      <c r="NQH71" s="447"/>
      <c r="NQI71" s="447"/>
      <c r="NQJ71" s="447"/>
      <c r="NQK71" s="447"/>
      <c r="NQL71" s="447"/>
      <c r="NQM71" s="447"/>
      <c r="NQN71" s="447"/>
      <c r="NQO71" s="447"/>
      <c r="NQP71" s="447"/>
      <c r="NQQ71" s="447"/>
      <c r="NQR71" s="447"/>
      <c r="NQS71" s="447"/>
      <c r="NQT71" s="447"/>
      <c r="NQU71" s="447"/>
      <c r="NQV71" s="447"/>
      <c r="NQW71" s="447"/>
      <c r="NQX71" s="447"/>
      <c r="NQY71" s="447"/>
      <c r="NQZ71" s="447"/>
      <c r="NRA71" s="447"/>
      <c r="NRB71" s="447"/>
      <c r="NRC71" s="447"/>
      <c r="NRD71" s="447"/>
      <c r="NRE71" s="447"/>
      <c r="NRF71" s="447"/>
      <c r="NRG71" s="447"/>
      <c r="NRH71" s="447"/>
      <c r="NRI71" s="447"/>
      <c r="NRJ71" s="447"/>
      <c r="NRK71" s="447"/>
      <c r="NRL71" s="447"/>
      <c r="NRM71" s="447"/>
      <c r="NRN71" s="447"/>
      <c r="NRO71" s="447"/>
      <c r="NRP71" s="447"/>
      <c r="NRQ71" s="447"/>
      <c r="NRR71" s="447"/>
      <c r="NRS71" s="447"/>
      <c r="NRT71" s="447"/>
      <c r="NRU71" s="447"/>
      <c r="NRV71" s="447"/>
      <c r="NRW71" s="447"/>
      <c r="NRX71" s="447"/>
      <c r="NRY71" s="447"/>
      <c r="NRZ71" s="447"/>
      <c r="NSA71" s="447"/>
      <c r="NSB71" s="447"/>
      <c r="NSC71" s="447"/>
      <c r="NSD71" s="447"/>
      <c r="NSE71" s="447"/>
      <c r="NSF71" s="447"/>
      <c r="NSG71" s="447"/>
      <c r="NSH71" s="447"/>
      <c r="NSI71" s="447"/>
      <c r="NSJ71" s="447"/>
      <c r="NSK71" s="447"/>
      <c r="NSL71" s="447"/>
      <c r="NSM71" s="447"/>
      <c r="NSN71" s="447"/>
      <c r="NSO71" s="447"/>
      <c r="NSP71" s="447"/>
      <c r="NSQ71" s="447"/>
      <c r="NSR71" s="447"/>
      <c r="NSS71" s="447"/>
      <c r="NST71" s="447"/>
      <c r="NSU71" s="447"/>
      <c r="NSV71" s="447"/>
      <c r="NSW71" s="447"/>
      <c r="NSX71" s="447"/>
      <c r="NSY71" s="447"/>
      <c r="NSZ71" s="447"/>
      <c r="NTA71" s="447"/>
      <c r="NTB71" s="447"/>
      <c r="NTC71" s="447"/>
      <c r="NTD71" s="447"/>
      <c r="NTE71" s="447"/>
      <c r="NTF71" s="447"/>
      <c r="NTG71" s="447"/>
      <c r="NTH71" s="447"/>
      <c r="NTI71" s="447"/>
      <c r="NTJ71" s="447"/>
      <c r="NTK71" s="447"/>
      <c r="NTL71" s="447"/>
      <c r="NTM71" s="447"/>
      <c r="NTN71" s="447"/>
      <c r="NTO71" s="447"/>
      <c r="NTP71" s="447"/>
      <c r="NTQ71" s="447"/>
      <c r="NTR71" s="447"/>
      <c r="NTS71" s="447"/>
      <c r="NTT71" s="447"/>
      <c r="NTU71" s="447"/>
      <c r="NTV71" s="447"/>
      <c r="NTW71" s="447"/>
      <c r="NTX71" s="447"/>
      <c r="NTY71" s="447"/>
      <c r="NTZ71" s="447"/>
      <c r="NUA71" s="447"/>
      <c r="NUB71" s="447"/>
      <c r="NUC71" s="447"/>
      <c r="NUD71" s="447"/>
      <c r="NUE71" s="447"/>
      <c r="NUF71" s="447"/>
      <c r="NUG71" s="447"/>
      <c r="NUH71" s="447"/>
      <c r="NUI71" s="447"/>
      <c r="NUJ71" s="447"/>
      <c r="NUK71" s="447"/>
      <c r="NUL71" s="447"/>
      <c r="NUM71" s="447"/>
      <c r="NUN71" s="447"/>
      <c r="NUO71" s="447"/>
      <c r="NUP71" s="447"/>
      <c r="NUQ71" s="447"/>
      <c r="NUR71" s="447"/>
      <c r="NUS71" s="447"/>
      <c r="NUT71" s="447"/>
      <c r="NUU71" s="447"/>
      <c r="NUV71" s="447"/>
      <c r="NUW71" s="447"/>
      <c r="NUX71" s="447"/>
      <c r="NUY71" s="447"/>
      <c r="NUZ71" s="447"/>
      <c r="NVA71" s="447"/>
      <c r="NVB71" s="447"/>
      <c r="NVC71" s="447"/>
      <c r="NVD71" s="447"/>
      <c r="NVE71" s="447"/>
      <c r="NVF71" s="447"/>
      <c r="NVG71" s="447"/>
      <c r="NVH71" s="447"/>
      <c r="NVI71" s="447"/>
      <c r="NVJ71" s="447"/>
      <c r="NVK71" s="447"/>
      <c r="NVL71" s="447"/>
      <c r="NVM71" s="447"/>
      <c r="NVN71" s="447"/>
      <c r="NVO71" s="447"/>
      <c r="NVP71" s="447"/>
      <c r="NVQ71" s="447"/>
      <c r="NVR71" s="447"/>
      <c r="NVS71" s="447"/>
      <c r="NVT71" s="447"/>
      <c r="NVU71" s="447"/>
      <c r="NVV71" s="447"/>
      <c r="NVW71" s="447"/>
      <c r="NVX71" s="447"/>
      <c r="NVY71" s="447"/>
      <c r="NVZ71" s="447"/>
      <c r="NWA71" s="447"/>
      <c r="NWB71" s="447"/>
      <c r="NWC71" s="447"/>
      <c r="NWD71" s="447"/>
      <c r="NWE71" s="447"/>
      <c r="NWF71" s="447"/>
      <c r="NWG71" s="447"/>
      <c r="NWH71" s="447"/>
      <c r="NWI71" s="447"/>
      <c r="NWJ71" s="447"/>
      <c r="NWK71" s="447"/>
      <c r="NWL71" s="447"/>
      <c r="NWM71" s="447"/>
      <c r="NWN71" s="447"/>
      <c r="NWO71" s="447"/>
      <c r="NWP71" s="447"/>
      <c r="NWQ71" s="447"/>
      <c r="NWR71" s="447"/>
      <c r="NWS71" s="447"/>
      <c r="NWT71" s="447"/>
      <c r="NWU71" s="447"/>
      <c r="NWV71" s="447"/>
      <c r="NWW71" s="447"/>
      <c r="NWX71" s="447"/>
      <c r="NWY71" s="447"/>
      <c r="NWZ71" s="447"/>
      <c r="NXA71" s="447"/>
      <c r="NXB71" s="447"/>
      <c r="NXC71" s="447"/>
      <c r="NXD71" s="447"/>
      <c r="NXE71" s="447"/>
      <c r="NXF71" s="447"/>
      <c r="NXG71" s="447"/>
      <c r="NXH71" s="447"/>
      <c r="NXI71" s="447"/>
      <c r="NXJ71" s="447"/>
      <c r="NXK71" s="447"/>
      <c r="NXL71" s="447"/>
      <c r="NXM71" s="447"/>
      <c r="NXN71" s="447"/>
      <c r="NXO71" s="447"/>
      <c r="NXP71" s="447"/>
      <c r="NXQ71" s="447"/>
      <c r="NXR71" s="447"/>
      <c r="NXS71" s="447"/>
      <c r="NXT71" s="447"/>
      <c r="NXU71" s="447"/>
      <c r="NXV71" s="447"/>
      <c r="NXW71" s="447"/>
      <c r="NXX71" s="447"/>
      <c r="NXY71" s="447"/>
      <c r="NXZ71" s="447"/>
      <c r="NYA71" s="447"/>
      <c r="NYB71" s="447"/>
      <c r="NYC71" s="447"/>
      <c r="NYD71" s="447"/>
      <c r="NYE71" s="447"/>
      <c r="NYF71" s="447"/>
      <c r="NYG71" s="447"/>
      <c r="NYH71" s="447"/>
      <c r="NYI71" s="447"/>
      <c r="NYJ71" s="447"/>
      <c r="NYK71" s="447"/>
      <c r="NYL71" s="447"/>
      <c r="NYM71" s="447"/>
      <c r="NYN71" s="447"/>
      <c r="NYO71" s="447"/>
      <c r="NYP71" s="447"/>
      <c r="NYQ71" s="447"/>
      <c r="NYR71" s="447"/>
      <c r="NYS71" s="447"/>
      <c r="NYT71" s="447"/>
      <c r="NYU71" s="447"/>
      <c r="NYV71" s="447"/>
      <c r="NYW71" s="447"/>
      <c r="NYX71" s="447"/>
      <c r="NYY71" s="447"/>
      <c r="NYZ71" s="447"/>
      <c r="NZA71" s="447"/>
      <c r="NZB71" s="447"/>
      <c r="NZC71" s="447"/>
      <c r="NZD71" s="447"/>
      <c r="NZE71" s="447"/>
      <c r="NZF71" s="447"/>
      <c r="NZG71" s="447"/>
      <c r="NZH71" s="447"/>
      <c r="NZI71" s="447"/>
      <c r="NZJ71" s="447"/>
      <c r="NZK71" s="447"/>
      <c r="NZL71" s="447"/>
      <c r="NZM71" s="447"/>
      <c r="NZN71" s="447"/>
      <c r="NZO71" s="447"/>
      <c r="NZP71" s="447"/>
      <c r="NZQ71" s="447"/>
      <c r="NZR71" s="447"/>
      <c r="NZS71" s="447"/>
      <c r="NZT71" s="447"/>
      <c r="NZU71" s="447"/>
      <c r="NZV71" s="447"/>
      <c r="NZW71" s="447"/>
      <c r="NZX71" s="447"/>
      <c r="NZY71" s="447"/>
      <c r="NZZ71" s="447"/>
      <c r="OAA71" s="447"/>
      <c r="OAB71" s="447"/>
      <c r="OAC71" s="447"/>
      <c r="OAD71" s="447"/>
      <c r="OAE71" s="447"/>
      <c r="OAF71" s="447"/>
      <c r="OAG71" s="447"/>
      <c r="OAH71" s="447"/>
      <c r="OAI71" s="447"/>
      <c r="OAJ71" s="447"/>
      <c r="OAK71" s="447"/>
      <c r="OAL71" s="447"/>
      <c r="OAM71" s="447"/>
      <c r="OAN71" s="447"/>
      <c r="OAO71" s="447"/>
      <c r="OAP71" s="447"/>
      <c r="OAQ71" s="447"/>
      <c r="OAR71" s="447"/>
      <c r="OAS71" s="447"/>
      <c r="OAT71" s="447"/>
      <c r="OAU71" s="447"/>
      <c r="OAV71" s="447"/>
      <c r="OAW71" s="447"/>
      <c r="OAX71" s="447"/>
      <c r="OAY71" s="447"/>
      <c r="OAZ71" s="447"/>
      <c r="OBA71" s="447"/>
      <c r="OBB71" s="447"/>
      <c r="OBC71" s="447"/>
      <c r="OBD71" s="447"/>
      <c r="OBE71" s="447"/>
      <c r="OBF71" s="447"/>
      <c r="OBG71" s="447"/>
      <c r="OBH71" s="447"/>
      <c r="OBI71" s="447"/>
      <c r="OBJ71" s="447"/>
      <c r="OBK71" s="447"/>
      <c r="OBL71" s="447"/>
      <c r="OBM71" s="447"/>
      <c r="OBN71" s="447"/>
      <c r="OBO71" s="447"/>
      <c r="OBP71" s="447"/>
      <c r="OBQ71" s="447"/>
      <c r="OBR71" s="447"/>
      <c r="OBS71" s="447"/>
      <c r="OBT71" s="447"/>
      <c r="OBU71" s="447"/>
      <c r="OBV71" s="447"/>
      <c r="OBW71" s="447"/>
      <c r="OBX71" s="447"/>
      <c r="OBY71" s="447"/>
      <c r="OBZ71" s="447"/>
      <c r="OCA71" s="447"/>
      <c r="OCB71" s="447"/>
      <c r="OCC71" s="447"/>
      <c r="OCD71" s="447"/>
      <c r="OCE71" s="447"/>
      <c r="OCF71" s="447"/>
      <c r="OCG71" s="447"/>
      <c r="OCH71" s="447"/>
      <c r="OCI71" s="447"/>
      <c r="OCJ71" s="447"/>
      <c r="OCK71" s="447"/>
      <c r="OCL71" s="447"/>
      <c r="OCM71" s="447"/>
      <c r="OCN71" s="447"/>
      <c r="OCO71" s="447"/>
      <c r="OCP71" s="447"/>
      <c r="OCQ71" s="447"/>
      <c r="OCR71" s="447"/>
      <c r="OCS71" s="447"/>
      <c r="OCT71" s="447"/>
      <c r="OCU71" s="447"/>
      <c r="OCV71" s="447"/>
      <c r="OCW71" s="447"/>
      <c r="OCX71" s="447"/>
      <c r="OCY71" s="447"/>
      <c r="OCZ71" s="447"/>
      <c r="ODA71" s="447"/>
      <c r="ODB71" s="447"/>
      <c r="ODC71" s="447"/>
      <c r="ODD71" s="447"/>
      <c r="ODE71" s="447"/>
      <c r="ODF71" s="447"/>
      <c r="ODG71" s="447"/>
      <c r="ODH71" s="447"/>
      <c r="ODI71" s="447"/>
      <c r="ODJ71" s="447"/>
      <c r="ODK71" s="447"/>
      <c r="ODL71" s="447"/>
      <c r="ODM71" s="447"/>
      <c r="ODN71" s="447"/>
      <c r="ODO71" s="447"/>
      <c r="ODP71" s="447"/>
      <c r="ODQ71" s="447"/>
      <c r="ODR71" s="447"/>
      <c r="ODS71" s="447"/>
      <c r="ODT71" s="447"/>
      <c r="ODU71" s="447"/>
      <c r="ODV71" s="447"/>
      <c r="ODW71" s="447"/>
      <c r="ODX71" s="447"/>
      <c r="ODY71" s="447"/>
      <c r="ODZ71" s="447"/>
      <c r="OEA71" s="447"/>
      <c r="OEB71" s="447"/>
      <c r="OEC71" s="447"/>
      <c r="OED71" s="447"/>
      <c r="OEE71" s="447"/>
      <c r="OEF71" s="447"/>
      <c r="OEG71" s="447"/>
      <c r="OEH71" s="447"/>
      <c r="OEI71" s="447"/>
      <c r="OEJ71" s="447"/>
      <c r="OEK71" s="447"/>
      <c r="OEL71" s="447"/>
      <c r="OEM71" s="447"/>
      <c r="OEN71" s="447"/>
      <c r="OEO71" s="447"/>
      <c r="OEP71" s="447"/>
      <c r="OEQ71" s="447"/>
      <c r="OER71" s="447"/>
      <c r="OES71" s="447"/>
      <c r="OET71" s="447"/>
      <c r="OEU71" s="447"/>
      <c r="OEV71" s="447"/>
      <c r="OEW71" s="447"/>
      <c r="OEX71" s="447"/>
      <c r="OEY71" s="447"/>
      <c r="OEZ71" s="447"/>
      <c r="OFA71" s="447"/>
      <c r="OFB71" s="447"/>
      <c r="OFC71" s="447"/>
      <c r="OFD71" s="447"/>
      <c r="OFE71" s="447"/>
      <c r="OFF71" s="447"/>
      <c r="OFG71" s="447"/>
      <c r="OFH71" s="447"/>
      <c r="OFI71" s="447"/>
      <c r="OFJ71" s="447"/>
      <c r="OFK71" s="447"/>
      <c r="OFL71" s="447"/>
      <c r="OFM71" s="447"/>
      <c r="OFN71" s="447"/>
      <c r="OFO71" s="447"/>
      <c r="OFP71" s="447"/>
      <c r="OFQ71" s="447"/>
      <c r="OFR71" s="447"/>
      <c r="OFS71" s="447"/>
      <c r="OFT71" s="447"/>
      <c r="OFU71" s="447"/>
      <c r="OFV71" s="447"/>
      <c r="OFW71" s="447"/>
      <c r="OFX71" s="447"/>
      <c r="OFY71" s="447"/>
      <c r="OFZ71" s="447"/>
      <c r="OGA71" s="447"/>
      <c r="OGB71" s="447"/>
      <c r="OGC71" s="447"/>
      <c r="OGD71" s="447"/>
      <c r="OGE71" s="447"/>
      <c r="OGF71" s="447"/>
      <c r="OGG71" s="447"/>
      <c r="OGH71" s="447"/>
      <c r="OGI71" s="447"/>
      <c r="OGJ71" s="447"/>
      <c r="OGK71" s="447"/>
      <c r="OGL71" s="447"/>
      <c r="OGM71" s="447"/>
      <c r="OGN71" s="447"/>
      <c r="OGO71" s="447"/>
      <c r="OGP71" s="447"/>
      <c r="OGQ71" s="447"/>
      <c r="OGR71" s="447"/>
      <c r="OGS71" s="447"/>
      <c r="OGT71" s="447"/>
      <c r="OGU71" s="447"/>
      <c r="OGV71" s="447"/>
      <c r="OGW71" s="447"/>
      <c r="OGX71" s="447"/>
      <c r="OGY71" s="447"/>
      <c r="OGZ71" s="447"/>
      <c r="OHA71" s="447"/>
      <c r="OHB71" s="447"/>
      <c r="OHC71" s="447"/>
      <c r="OHD71" s="447"/>
      <c r="OHE71" s="447"/>
      <c r="OHF71" s="447"/>
      <c r="OHG71" s="447"/>
      <c r="OHH71" s="447"/>
      <c r="OHI71" s="447"/>
      <c r="OHJ71" s="447"/>
      <c r="OHK71" s="447"/>
      <c r="OHL71" s="447"/>
      <c r="OHM71" s="447"/>
      <c r="OHN71" s="447"/>
      <c r="OHO71" s="447"/>
      <c r="OHP71" s="447"/>
      <c r="OHQ71" s="447"/>
      <c r="OHR71" s="447"/>
      <c r="OHS71" s="447"/>
      <c r="OHT71" s="447"/>
      <c r="OHU71" s="447"/>
      <c r="OHV71" s="447"/>
      <c r="OHW71" s="447"/>
      <c r="OHX71" s="447"/>
      <c r="OHY71" s="447"/>
      <c r="OHZ71" s="447"/>
      <c r="OIA71" s="447"/>
      <c r="OIB71" s="447"/>
      <c r="OIC71" s="447"/>
      <c r="OID71" s="447"/>
      <c r="OIE71" s="447"/>
      <c r="OIF71" s="447"/>
      <c r="OIG71" s="447"/>
      <c r="OIH71" s="447"/>
      <c r="OII71" s="447"/>
      <c r="OIJ71" s="447"/>
      <c r="OIK71" s="447"/>
      <c r="OIL71" s="447"/>
      <c r="OIM71" s="447"/>
      <c r="OIN71" s="447"/>
      <c r="OIO71" s="447"/>
      <c r="OIP71" s="447"/>
      <c r="OIQ71" s="447"/>
      <c r="OIR71" s="447"/>
      <c r="OIS71" s="447"/>
      <c r="OIT71" s="447"/>
      <c r="OIU71" s="447"/>
      <c r="OIV71" s="447"/>
      <c r="OIW71" s="447"/>
      <c r="OIX71" s="447"/>
      <c r="OIY71" s="447"/>
      <c r="OIZ71" s="447"/>
      <c r="OJA71" s="447"/>
      <c r="OJB71" s="447"/>
      <c r="OJC71" s="447"/>
      <c r="OJD71" s="447"/>
      <c r="OJE71" s="447"/>
      <c r="OJF71" s="447"/>
      <c r="OJG71" s="447"/>
      <c r="OJH71" s="447"/>
      <c r="OJI71" s="447"/>
      <c r="OJJ71" s="447"/>
      <c r="OJK71" s="447"/>
      <c r="OJL71" s="447"/>
      <c r="OJM71" s="447"/>
      <c r="OJN71" s="447"/>
      <c r="OJO71" s="447"/>
      <c r="OJP71" s="447"/>
      <c r="OJQ71" s="447"/>
      <c r="OJR71" s="447"/>
      <c r="OJS71" s="447"/>
      <c r="OJT71" s="447"/>
      <c r="OJU71" s="447"/>
      <c r="OJV71" s="447"/>
      <c r="OJW71" s="447"/>
      <c r="OJX71" s="447"/>
      <c r="OJY71" s="447"/>
      <c r="OJZ71" s="447"/>
      <c r="OKA71" s="447"/>
      <c r="OKB71" s="447"/>
      <c r="OKC71" s="447"/>
      <c r="OKD71" s="447"/>
      <c r="OKE71" s="447"/>
      <c r="OKF71" s="447"/>
      <c r="OKG71" s="447"/>
      <c r="OKH71" s="447"/>
      <c r="OKI71" s="447"/>
      <c r="OKJ71" s="447"/>
      <c r="OKK71" s="447"/>
      <c r="OKL71" s="447"/>
      <c r="OKM71" s="447"/>
      <c r="OKN71" s="447"/>
      <c r="OKO71" s="447"/>
      <c r="OKP71" s="447"/>
      <c r="OKQ71" s="447"/>
      <c r="OKR71" s="447"/>
      <c r="OKS71" s="447"/>
      <c r="OKT71" s="447"/>
      <c r="OKU71" s="447"/>
      <c r="OKV71" s="447"/>
      <c r="OKW71" s="447"/>
      <c r="OKX71" s="447"/>
      <c r="OKY71" s="447"/>
      <c r="OKZ71" s="447"/>
      <c r="OLA71" s="447"/>
      <c r="OLB71" s="447"/>
      <c r="OLC71" s="447"/>
      <c r="OLD71" s="447"/>
      <c r="OLE71" s="447"/>
      <c r="OLF71" s="447"/>
      <c r="OLG71" s="447"/>
      <c r="OLH71" s="447"/>
      <c r="OLI71" s="447"/>
      <c r="OLJ71" s="447"/>
      <c r="OLK71" s="447"/>
      <c r="OLL71" s="447"/>
      <c r="OLM71" s="447"/>
      <c r="OLN71" s="447"/>
      <c r="OLO71" s="447"/>
      <c r="OLP71" s="447"/>
      <c r="OLQ71" s="447"/>
      <c r="OLR71" s="447"/>
      <c r="OLS71" s="447"/>
      <c r="OLT71" s="447"/>
      <c r="OLU71" s="447"/>
      <c r="OLV71" s="447"/>
      <c r="OLW71" s="447"/>
      <c r="OLX71" s="447"/>
      <c r="OLY71" s="447"/>
      <c r="OLZ71" s="447"/>
      <c r="OMA71" s="447"/>
      <c r="OMB71" s="447"/>
      <c r="OMC71" s="447"/>
      <c r="OMD71" s="447"/>
      <c r="OME71" s="447"/>
      <c r="OMF71" s="447"/>
      <c r="OMG71" s="447"/>
      <c r="OMH71" s="447"/>
      <c r="OMI71" s="447"/>
      <c r="OMJ71" s="447"/>
      <c r="OMK71" s="447"/>
      <c r="OML71" s="447"/>
      <c r="OMM71" s="447"/>
      <c r="OMN71" s="447"/>
      <c r="OMO71" s="447"/>
      <c r="OMP71" s="447"/>
      <c r="OMQ71" s="447"/>
      <c r="OMR71" s="447"/>
      <c r="OMS71" s="447"/>
      <c r="OMT71" s="447"/>
      <c r="OMU71" s="447"/>
      <c r="OMV71" s="447"/>
      <c r="OMW71" s="447"/>
      <c r="OMX71" s="447"/>
      <c r="OMY71" s="447"/>
      <c r="OMZ71" s="447"/>
      <c r="ONA71" s="447"/>
      <c r="ONB71" s="447"/>
      <c r="ONC71" s="447"/>
      <c r="OND71" s="447"/>
      <c r="ONE71" s="447"/>
      <c r="ONF71" s="447"/>
      <c r="ONG71" s="447"/>
      <c r="ONH71" s="447"/>
      <c r="ONI71" s="447"/>
      <c r="ONJ71" s="447"/>
      <c r="ONK71" s="447"/>
      <c r="ONL71" s="447"/>
      <c r="ONM71" s="447"/>
      <c r="ONN71" s="447"/>
      <c r="ONO71" s="447"/>
      <c r="ONP71" s="447"/>
      <c r="ONQ71" s="447"/>
      <c r="ONR71" s="447"/>
      <c r="ONS71" s="447"/>
      <c r="ONT71" s="447"/>
      <c r="ONU71" s="447"/>
      <c r="ONV71" s="447"/>
      <c r="ONW71" s="447"/>
      <c r="ONX71" s="447"/>
      <c r="ONY71" s="447"/>
      <c r="ONZ71" s="447"/>
      <c r="OOA71" s="447"/>
      <c r="OOB71" s="447"/>
      <c r="OOC71" s="447"/>
      <c r="OOD71" s="447"/>
      <c r="OOE71" s="447"/>
      <c r="OOF71" s="447"/>
      <c r="OOG71" s="447"/>
      <c r="OOH71" s="447"/>
      <c r="OOI71" s="447"/>
      <c r="OOJ71" s="447"/>
      <c r="OOK71" s="447"/>
      <c r="OOL71" s="447"/>
      <c r="OOM71" s="447"/>
      <c r="OON71" s="447"/>
      <c r="OOO71" s="447"/>
      <c r="OOP71" s="447"/>
      <c r="OOQ71" s="447"/>
      <c r="OOR71" s="447"/>
      <c r="OOS71" s="447"/>
      <c r="OOT71" s="447"/>
      <c r="OOU71" s="447"/>
      <c r="OOV71" s="447"/>
      <c r="OOW71" s="447"/>
      <c r="OOX71" s="447"/>
      <c r="OOY71" s="447"/>
      <c r="OOZ71" s="447"/>
      <c r="OPA71" s="447"/>
      <c r="OPB71" s="447"/>
      <c r="OPC71" s="447"/>
      <c r="OPD71" s="447"/>
      <c r="OPE71" s="447"/>
      <c r="OPF71" s="447"/>
      <c r="OPG71" s="447"/>
      <c r="OPH71" s="447"/>
      <c r="OPI71" s="447"/>
      <c r="OPJ71" s="447"/>
      <c r="OPK71" s="447"/>
      <c r="OPL71" s="447"/>
      <c r="OPM71" s="447"/>
      <c r="OPN71" s="447"/>
      <c r="OPO71" s="447"/>
      <c r="OPP71" s="447"/>
      <c r="OPQ71" s="447"/>
      <c r="OPR71" s="447"/>
      <c r="OPS71" s="447"/>
      <c r="OPT71" s="447"/>
      <c r="OPU71" s="447"/>
      <c r="OPV71" s="447"/>
      <c r="OPW71" s="447"/>
      <c r="OPX71" s="447"/>
      <c r="OPY71" s="447"/>
      <c r="OPZ71" s="447"/>
      <c r="OQA71" s="447"/>
      <c r="OQB71" s="447"/>
      <c r="OQC71" s="447"/>
      <c r="OQD71" s="447"/>
      <c r="OQE71" s="447"/>
      <c r="OQF71" s="447"/>
      <c r="OQG71" s="447"/>
      <c r="OQH71" s="447"/>
      <c r="OQI71" s="447"/>
      <c r="OQJ71" s="447"/>
      <c r="OQK71" s="447"/>
      <c r="OQL71" s="447"/>
      <c r="OQM71" s="447"/>
      <c r="OQN71" s="447"/>
      <c r="OQO71" s="447"/>
      <c r="OQP71" s="447"/>
      <c r="OQQ71" s="447"/>
      <c r="OQR71" s="447"/>
      <c r="OQS71" s="447"/>
      <c r="OQT71" s="447"/>
      <c r="OQU71" s="447"/>
      <c r="OQV71" s="447"/>
      <c r="OQW71" s="447"/>
      <c r="OQX71" s="447"/>
      <c r="OQY71" s="447"/>
      <c r="OQZ71" s="447"/>
      <c r="ORA71" s="447"/>
      <c r="ORB71" s="447"/>
      <c r="ORC71" s="447"/>
      <c r="ORD71" s="447"/>
      <c r="ORE71" s="447"/>
      <c r="ORF71" s="447"/>
      <c r="ORG71" s="447"/>
      <c r="ORH71" s="447"/>
      <c r="ORI71" s="447"/>
      <c r="ORJ71" s="447"/>
      <c r="ORK71" s="447"/>
      <c r="ORL71" s="447"/>
      <c r="ORM71" s="447"/>
      <c r="ORN71" s="447"/>
      <c r="ORO71" s="447"/>
      <c r="ORP71" s="447"/>
      <c r="ORQ71" s="447"/>
      <c r="ORR71" s="447"/>
      <c r="ORS71" s="447"/>
      <c r="ORT71" s="447"/>
      <c r="ORU71" s="447"/>
      <c r="ORV71" s="447"/>
      <c r="ORW71" s="447"/>
      <c r="ORX71" s="447"/>
      <c r="ORY71" s="447"/>
      <c r="ORZ71" s="447"/>
      <c r="OSA71" s="447"/>
      <c r="OSB71" s="447"/>
      <c r="OSC71" s="447"/>
      <c r="OSD71" s="447"/>
      <c r="OSE71" s="447"/>
      <c r="OSF71" s="447"/>
      <c r="OSG71" s="447"/>
      <c r="OSH71" s="447"/>
      <c r="OSI71" s="447"/>
      <c r="OSJ71" s="447"/>
      <c r="OSK71" s="447"/>
      <c r="OSL71" s="447"/>
      <c r="OSM71" s="447"/>
      <c r="OSN71" s="447"/>
      <c r="OSO71" s="447"/>
      <c r="OSP71" s="447"/>
      <c r="OSQ71" s="447"/>
      <c r="OSR71" s="447"/>
      <c r="OSS71" s="447"/>
      <c r="OST71" s="447"/>
      <c r="OSU71" s="447"/>
      <c r="OSV71" s="447"/>
      <c r="OSW71" s="447"/>
      <c r="OSX71" s="447"/>
      <c r="OSY71" s="447"/>
      <c r="OSZ71" s="447"/>
      <c r="OTA71" s="447"/>
      <c r="OTB71" s="447"/>
      <c r="OTC71" s="447"/>
      <c r="OTD71" s="447"/>
      <c r="OTE71" s="447"/>
      <c r="OTF71" s="447"/>
      <c r="OTG71" s="447"/>
      <c r="OTH71" s="447"/>
      <c r="OTI71" s="447"/>
      <c r="OTJ71" s="447"/>
      <c r="OTK71" s="447"/>
      <c r="OTL71" s="447"/>
      <c r="OTM71" s="447"/>
      <c r="OTN71" s="447"/>
      <c r="OTO71" s="447"/>
      <c r="OTP71" s="447"/>
      <c r="OTQ71" s="447"/>
      <c r="OTR71" s="447"/>
      <c r="OTS71" s="447"/>
      <c r="OTT71" s="447"/>
      <c r="OTU71" s="447"/>
      <c r="OTV71" s="447"/>
      <c r="OTW71" s="447"/>
      <c r="OTX71" s="447"/>
      <c r="OTY71" s="447"/>
      <c r="OTZ71" s="447"/>
      <c r="OUA71" s="447"/>
      <c r="OUB71" s="447"/>
      <c r="OUC71" s="447"/>
      <c r="OUD71" s="447"/>
      <c r="OUE71" s="447"/>
      <c r="OUF71" s="447"/>
      <c r="OUG71" s="447"/>
      <c r="OUH71" s="447"/>
      <c r="OUI71" s="447"/>
      <c r="OUJ71" s="447"/>
      <c r="OUK71" s="447"/>
      <c r="OUL71" s="447"/>
      <c r="OUM71" s="447"/>
      <c r="OUN71" s="447"/>
      <c r="OUO71" s="447"/>
      <c r="OUP71" s="447"/>
      <c r="OUQ71" s="447"/>
      <c r="OUR71" s="447"/>
      <c r="OUS71" s="447"/>
      <c r="OUT71" s="447"/>
      <c r="OUU71" s="447"/>
      <c r="OUV71" s="447"/>
      <c r="OUW71" s="447"/>
      <c r="OUX71" s="447"/>
      <c r="OUY71" s="447"/>
      <c r="OUZ71" s="447"/>
      <c r="OVA71" s="447"/>
      <c r="OVB71" s="447"/>
      <c r="OVC71" s="447"/>
      <c r="OVD71" s="447"/>
      <c r="OVE71" s="447"/>
      <c r="OVF71" s="447"/>
      <c r="OVG71" s="447"/>
      <c r="OVH71" s="447"/>
      <c r="OVI71" s="447"/>
      <c r="OVJ71" s="447"/>
      <c r="OVK71" s="447"/>
      <c r="OVL71" s="447"/>
      <c r="OVM71" s="447"/>
      <c r="OVN71" s="447"/>
      <c r="OVO71" s="447"/>
      <c r="OVP71" s="447"/>
      <c r="OVQ71" s="447"/>
      <c r="OVR71" s="447"/>
      <c r="OVS71" s="447"/>
      <c r="OVT71" s="447"/>
      <c r="OVU71" s="447"/>
      <c r="OVV71" s="447"/>
      <c r="OVW71" s="447"/>
      <c r="OVX71" s="447"/>
      <c r="OVY71" s="447"/>
      <c r="OVZ71" s="447"/>
      <c r="OWA71" s="447"/>
      <c r="OWB71" s="447"/>
      <c r="OWC71" s="447"/>
      <c r="OWD71" s="447"/>
      <c r="OWE71" s="447"/>
      <c r="OWF71" s="447"/>
      <c r="OWG71" s="447"/>
      <c r="OWH71" s="447"/>
      <c r="OWI71" s="447"/>
      <c r="OWJ71" s="447"/>
      <c r="OWK71" s="447"/>
      <c r="OWL71" s="447"/>
      <c r="OWM71" s="447"/>
      <c r="OWN71" s="447"/>
      <c r="OWO71" s="447"/>
      <c r="OWP71" s="447"/>
      <c r="OWQ71" s="447"/>
      <c r="OWR71" s="447"/>
      <c r="OWS71" s="447"/>
      <c r="OWT71" s="447"/>
      <c r="OWU71" s="447"/>
      <c r="OWV71" s="447"/>
      <c r="OWW71" s="447"/>
      <c r="OWX71" s="447"/>
      <c r="OWY71" s="447"/>
      <c r="OWZ71" s="447"/>
      <c r="OXA71" s="447"/>
      <c r="OXB71" s="447"/>
      <c r="OXC71" s="447"/>
      <c r="OXD71" s="447"/>
      <c r="OXE71" s="447"/>
      <c r="OXF71" s="447"/>
      <c r="OXG71" s="447"/>
      <c r="OXH71" s="447"/>
      <c r="OXI71" s="447"/>
      <c r="OXJ71" s="447"/>
      <c r="OXK71" s="447"/>
      <c r="OXL71" s="447"/>
      <c r="OXM71" s="447"/>
      <c r="OXN71" s="447"/>
      <c r="OXO71" s="447"/>
      <c r="OXP71" s="447"/>
      <c r="OXQ71" s="447"/>
      <c r="OXR71" s="447"/>
      <c r="OXS71" s="447"/>
      <c r="OXT71" s="447"/>
      <c r="OXU71" s="447"/>
      <c r="OXV71" s="447"/>
      <c r="OXW71" s="447"/>
      <c r="OXX71" s="447"/>
      <c r="OXY71" s="447"/>
      <c r="OXZ71" s="447"/>
      <c r="OYA71" s="447"/>
      <c r="OYB71" s="447"/>
      <c r="OYC71" s="447"/>
      <c r="OYD71" s="447"/>
      <c r="OYE71" s="447"/>
      <c r="OYF71" s="447"/>
      <c r="OYG71" s="447"/>
      <c r="OYH71" s="447"/>
      <c r="OYI71" s="447"/>
      <c r="OYJ71" s="447"/>
      <c r="OYK71" s="447"/>
      <c r="OYL71" s="447"/>
      <c r="OYM71" s="447"/>
      <c r="OYN71" s="447"/>
      <c r="OYO71" s="447"/>
      <c r="OYP71" s="447"/>
      <c r="OYQ71" s="447"/>
      <c r="OYR71" s="447"/>
      <c r="OYS71" s="447"/>
      <c r="OYT71" s="447"/>
      <c r="OYU71" s="447"/>
      <c r="OYV71" s="447"/>
      <c r="OYW71" s="447"/>
      <c r="OYX71" s="447"/>
      <c r="OYY71" s="447"/>
      <c r="OYZ71" s="447"/>
      <c r="OZA71" s="447"/>
      <c r="OZB71" s="447"/>
      <c r="OZC71" s="447"/>
      <c r="OZD71" s="447"/>
      <c r="OZE71" s="447"/>
      <c r="OZF71" s="447"/>
      <c r="OZG71" s="447"/>
      <c r="OZH71" s="447"/>
      <c r="OZI71" s="447"/>
      <c r="OZJ71" s="447"/>
      <c r="OZK71" s="447"/>
      <c r="OZL71" s="447"/>
      <c r="OZM71" s="447"/>
      <c r="OZN71" s="447"/>
      <c r="OZO71" s="447"/>
      <c r="OZP71" s="447"/>
      <c r="OZQ71" s="447"/>
      <c r="OZR71" s="447"/>
      <c r="OZS71" s="447"/>
      <c r="OZT71" s="447"/>
      <c r="OZU71" s="447"/>
      <c r="OZV71" s="447"/>
      <c r="OZW71" s="447"/>
      <c r="OZX71" s="447"/>
      <c r="OZY71" s="447"/>
      <c r="OZZ71" s="447"/>
      <c r="PAA71" s="447"/>
      <c r="PAB71" s="447"/>
      <c r="PAC71" s="447"/>
      <c r="PAD71" s="447"/>
      <c r="PAE71" s="447"/>
      <c r="PAF71" s="447"/>
      <c r="PAG71" s="447"/>
      <c r="PAH71" s="447"/>
      <c r="PAI71" s="447"/>
      <c r="PAJ71" s="447"/>
      <c r="PAK71" s="447"/>
      <c r="PAL71" s="447"/>
      <c r="PAM71" s="447"/>
      <c r="PAN71" s="447"/>
      <c r="PAO71" s="447"/>
      <c r="PAP71" s="447"/>
      <c r="PAQ71" s="447"/>
      <c r="PAR71" s="447"/>
      <c r="PAS71" s="447"/>
      <c r="PAT71" s="447"/>
      <c r="PAU71" s="447"/>
      <c r="PAV71" s="447"/>
      <c r="PAW71" s="447"/>
      <c r="PAX71" s="447"/>
      <c r="PAY71" s="447"/>
      <c r="PAZ71" s="447"/>
      <c r="PBA71" s="447"/>
      <c r="PBB71" s="447"/>
      <c r="PBC71" s="447"/>
      <c r="PBD71" s="447"/>
      <c r="PBE71" s="447"/>
      <c r="PBF71" s="447"/>
      <c r="PBG71" s="447"/>
      <c r="PBH71" s="447"/>
      <c r="PBI71" s="447"/>
      <c r="PBJ71" s="447"/>
      <c r="PBK71" s="447"/>
      <c r="PBL71" s="447"/>
      <c r="PBM71" s="447"/>
      <c r="PBN71" s="447"/>
      <c r="PBO71" s="447"/>
      <c r="PBP71" s="447"/>
      <c r="PBQ71" s="447"/>
      <c r="PBR71" s="447"/>
      <c r="PBS71" s="447"/>
      <c r="PBT71" s="447"/>
      <c r="PBU71" s="447"/>
      <c r="PBV71" s="447"/>
      <c r="PBW71" s="447"/>
      <c r="PBX71" s="447"/>
      <c r="PBY71" s="447"/>
      <c r="PBZ71" s="447"/>
      <c r="PCA71" s="447"/>
      <c r="PCB71" s="447"/>
      <c r="PCC71" s="447"/>
      <c r="PCD71" s="447"/>
      <c r="PCE71" s="447"/>
      <c r="PCF71" s="447"/>
      <c r="PCG71" s="447"/>
      <c r="PCH71" s="447"/>
      <c r="PCI71" s="447"/>
      <c r="PCJ71" s="447"/>
      <c r="PCK71" s="447"/>
      <c r="PCL71" s="447"/>
      <c r="PCM71" s="447"/>
      <c r="PCN71" s="447"/>
      <c r="PCO71" s="447"/>
      <c r="PCP71" s="447"/>
      <c r="PCQ71" s="447"/>
      <c r="PCR71" s="447"/>
      <c r="PCS71" s="447"/>
      <c r="PCT71" s="447"/>
      <c r="PCU71" s="447"/>
      <c r="PCV71" s="447"/>
      <c r="PCW71" s="447"/>
      <c r="PCX71" s="447"/>
      <c r="PCY71" s="447"/>
      <c r="PCZ71" s="447"/>
      <c r="PDA71" s="447"/>
      <c r="PDB71" s="447"/>
      <c r="PDC71" s="447"/>
      <c r="PDD71" s="447"/>
      <c r="PDE71" s="447"/>
      <c r="PDF71" s="447"/>
      <c r="PDG71" s="447"/>
      <c r="PDH71" s="447"/>
      <c r="PDI71" s="447"/>
      <c r="PDJ71" s="447"/>
      <c r="PDK71" s="447"/>
      <c r="PDL71" s="447"/>
      <c r="PDM71" s="447"/>
      <c r="PDN71" s="447"/>
      <c r="PDO71" s="447"/>
      <c r="PDP71" s="447"/>
      <c r="PDQ71" s="447"/>
      <c r="PDR71" s="447"/>
      <c r="PDS71" s="447"/>
      <c r="PDT71" s="447"/>
      <c r="PDU71" s="447"/>
      <c r="PDV71" s="447"/>
      <c r="PDW71" s="447"/>
      <c r="PDX71" s="447"/>
      <c r="PDY71" s="447"/>
      <c r="PDZ71" s="447"/>
      <c r="PEA71" s="447"/>
      <c r="PEB71" s="447"/>
      <c r="PEC71" s="447"/>
      <c r="PED71" s="447"/>
      <c r="PEE71" s="447"/>
      <c r="PEF71" s="447"/>
      <c r="PEG71" s="447"/>
      <c r="PEH71" s="447"/>
      <c r="PEI71" s="447"/>
      <c r="PEJ71" s="447"/>
      <c r="PEK71" s="447"/>
      <c r="PEL71" s="447"/>
      <c r="PEM71" s="447"/>
      <c r="PEN71" s="447"/>
      <c r="PEO71" s="447"/>
      <c r="PEP71" s="447"/>
      <c r="PEQ71" s="447"/>
      <c r="PER71" s="447"/>
      <c r="PES71" s="447"/>
      <c r="PET71" s="447"/>
      <c r="PEU71" s="447"/>
      <c r="PEV71" s="447"/>
      <c r="PEW71" s="447"/>
      <c r="PEX71" s="447"/>
      <c r="PEY71" s="447"/>
      <c r="PEZ71" s="447"/>
      <c r="PFA71" s="447"/>
      <c r="PFB71" s="447"/>
      <c r="PFC71" s="447"/>
      <c r="PFD71" s="447"/>
      <c r="PFE71" s="447"/>
      <c r="PFF71" s="447"/>
      <c r="PFG71" s="447"/>
      <c r="PFH71" s="447"/>
      <c r="PFI71" s="447"/>
      <c r="PFJ71" s="447"/>
      <c r="PFK71" s="447"/>
      <c r="PFL71" s="447"/>
      <c r="PFM71" s="447"/>
      <c r="PFN71" s="447"/>
      <c r="PFO71" s="447"/>
      <c r="PFP71" s="447"/>
      <c r="PFQ71" s="447"/>
      <c r="PFR71" s="447"/>
      <c r="PFS71" s="447"/>
      <c r="PFT71" s="447"/>
      <c r="PFU71" s="447"/>
      <c r="PFV71" s="447"/>
      <c r="PFW71" s="447"/>
      <c r="PFX71" s="447"/>
      <c r="PFY71" s="447"/>
      <c r="PFZ71" s="447"/>
      <c r="PGA71" s="447"/>
      <c r="PGB71" s="447"/>
      <c r="PGC71" s="447"/>
      <c r="PGD71" s="447"/>
      <c r="PGE71" s="447"/>
      <c r="PGF71" s="447"/>
      <c r="PGG71" s="447"/>
      <c r="PGH71" s="447"/>
      <c r="PGI71" s="447"/>
      <c r="PGJ71" s="447"/>
      <c r="PGK71" s="447"/>
      <c r="PGL71" s="447"/>
      <c r="PGM71" s="447"/>
      <c r="PGN71" s="447"/>
      <c r="PGO71" s="447"/>
      <c r="PGP71" s="447"/>
      <c r="PGQ71" s="447"/>
      <c r="PGR71" s="447"/>
      <c r="PGS71" s="447"/>
      <c r="PGT71" s="447"/>
      <c r="PGU71" s="447"/>
      <c r="PGV71" s="447"/>
      <c r="PGW71" s="447"/>
      <c r="PGX71" s="447"/>
      <c r="PGY71" s="447"/>
      <c r="PGZ71" s="447"/>
      <c r="PHA71" s="447"/>
      <c r="PHB71" s="447"/>
      <c r="PHC71" s="447"/>
      <c r="PHD71" s="447"/>
      <c r="PHE71" s="447"/>
      <c r="PHF71" s="447"/>
      <c r="PHG71" s="447"/>
      <c r="PHH71" s="447"/>
      <c r="PHI71" s="447"/>
      <c r="PHJ71" s="447"/>
      <c r="PHK71" s="447"/>
      <c r="PHL71" s="447"/>
      <c r="PHM71" s="447"/>
      <c r="PHN71" s="447"/>
      <c r="PHO71" s="447"/>
      <c r="PHP71" s="447"/>
      <c r="PHQ71" s="447"/>
      <c r="PHR71" s="447"/>
      <c r="PHS71" s="447"/>
      <c r="PHT71" s="447"/>
      <c r="PHU71" s="447"/>
      <c r="PHV71" s="447"/>
      <c r="PHW71" s="447"/>
      <c r="PHX71" s="447"/>
      <c r="PHY71" s="447"/>
      <c r="PHZ71" s="447"/>
      <c r="PIA71" s="447"/>
      <c r="PIB71" s="447"/>
      <c r="PIC71" s="447"/>
      <c r="PID71" s="447"/>
      <c r="PIE71" s="447"/>
      <c r="PIF71" s="447"/>
      <c r="PIG71" s="447"/>
      <c r="PIH71" s="447"/>
      <c r="PII71" s="447"/>
      <c r="PIJ71" s="447"/>
      <c r="PIK71" s="447"/>
      <c r="PIL71" s="447"/>
      <c r="PIM71" s="447"/>
      <c r="PIN71" s="447"/>
      <c r="PIO71" s="447"/>
      <c r="PIP71" s="447"/>
      <c r="PIQ71" s="447"/>
      <c r="PIR71" s="447"/>
      <c r="PIS71" s="447"/>
      <c r="PIT71" s="447"/>
      <c r="PIU71" s="447"/>
      <c r="PIV71" s="447"/>
      <c r="PIW71" s="447"/>
      <c r="PIX71" s="447"/>
      <c r="PIY71" s="447"/>
      <c r="PIZ71" s="447"/>
      <c r="PJA71" s="447"/>
      <c r="PJB71" s="447"/>
      <c r="PJC71" s="447"/>
      <c r="PJD71" s="447"/>
      <c r="PJE71" s="447"/>
      <c r="PJF71" s="447"/>
      <c r="PJG71" s="447"/>
      <c r="PJH71" s="447"/>
      <c r="PJI71" s="447"/>
      <c r="PJJ71" s="447"/>
      <c r="PJK71" s="447"/>
      <c r="PJL71" s="447"/>
      <c r="PJM71" s="447"/>
      <c r="PJN71" s="447"/>
      <c r="PJO71" s="447"/>
      <c r="PJP71" s="447"/>
      <c r="PJQ71" s="447"/>
      <c r="PJR71" s="447"/>
      <c r="PJS71" s="447"/>
      <c r="PJT71" s="447"/>
      <c r="PJU71" s="447"/>
      <c r="PJV71" s="447"/>
      <c r="PJW71" s="447"/>
      <c r="PJX71" s="447"/>
      <c r="PJY71" s="447"/>
      <c r="PJZ71" s="447"/>
      <c r="PKA71" s="447"/>
      <c r="PKB71" s="447"/>
      <c r="PKC71" s="447"/>
      <c r="PKD71" s="447"/>
      <c r="PKE71" s="447"/>
      <c r="PKF71" s="447"/>
      <c r="PKG71" s="447"/>
      <c r="PKH71" s="447"/>
      <c r="PKI71" s="447"/>
      <c r="PKJ71" s="447"/>
      <c r="PKK71" s="447"/>
      <c r="PKL71" s="447"/>
      <c r="PKM71" s="447"/>
      <c r="PKN71" s="447"/>
      <c r="PKO71" s="447"/>
      <c r="PKP71" s="447"/>
      <c r="PKQ71" s="447"/>
      <c r="PKR71" s="447"/>
      <c r="PKS71" s="447"/>
      <c r="PKT71" s="447"/>
      <c r="PKU71" s="447"/>
      <c r="PKV71" s="447"/>
      <c r="PKW71" s="447"/>
      <c r="PKX71" s="447"/>
      <c r="PKY71" s="447"/>
      <c r="PKZ71" s="447"/>
      <c r="PLA71" s="447"/>
      <c r="PLB71" s="447"/>
      <c r="PLC71" s="447"/>
      <c r="PLD71" s="447"/>
      <c r="PLE71" s="447"/>
      <c r="PLF71" s="447"/>
      <c r="PLG71" s="447"/>
      <c r="PLH71" s="447"/>
      <c r="PLI71" s="447"/>
      <c r="PLJ71" s="447"/>
      <c r="PLK71" s="447"/>
      <c r="PLL71" s="447"/>
      <c r="PLM71" s="447"/>
      <c r="PLN71" s="447"/>
      <c r="PLO71" s="447"/>
      <c r="PLP71" s="447"/>
      <c r="PLQ71" s="447"/>
      <c r="PLR71" s="447"/>
      <c r="PLS71" s="447"/>
      <c r="PLT71" s="447"/>
      <c r="PLU71" s="447"/>
      <c r="PLV71" s="447"/>
      <c r="PLW71" s="447"/>
      <c r="PLX71" s="447"/>
      <c r="PLY71" s="447"/>
      <c r="PLZ71" s="447"/>
      <c r="PMA71" s="447"/>
      <c r="PMB71" s="447"/>
      <c r="PMC71" s="447"/>
      <c r="PMD71" s="447"/>
      <c r="PME71" s="447"/>
      <c r="PMF71" s="447"/>
      <c r="PMG71" s="447"/>
      <c r="PMH71" s="447"/>
      <c r="PMI71" s="447"/>
      <c r="PMJ71" s="447"/>
      <c r="PMK71" s="447"/>
      <c r="PML71" s="447"/>
      <c r="PMM71" s="447"/>
      <c r="PMN71" s="447"/>
      <c r="PMO71" s="447"/>
      <c r="PMP71" s="447"/>
      <c r="PMQ71" s="447"/>
      <c r="PMR71" s="447"/>
      <c r="PMS71" s="447"/>
      <c r="PMT71" s="447"/>
      <c r="PMU71" s="447"/>
      <c r="PMV71" s="447"/>
      <c r="PMW71" s="447"/>
      <c r="PMX71" s="447"/>
      <c r="PMY71" s="447"/>
      <c r="PMZ71" s="447"/>
      <c r="PNA71" s="447"/>
      <c r="PNB71" s="447"/>
      <c r="PNC71" s="447"/>
      <c r="PND71" s="447"/>
      <c r="PNE71" s="447"/>
      <c r="PNF71" s="447"/>
      <c r="PNG71" s="447"/>
      <c r="PNH71" s="447"/>
      <c r="PNI71" s="447"/>
      <c r="PNJ71" s="447"/>
      <c r="PNK71" s="447"/>
      <c r="PNL71" s="447"/>
      <c r="PNM71" s="447"/>
      <c r="PNN71" s="447"/>
      <c r="PNO71" s="447"/>
      <c r="PNP71" s="447"/>
      <c r="PNQ71" s="447"/>
      <c r="PNR71" s="447"/>
      <c r="PNS71" s="447"/>
      <c r="PNT71" s="447"/>
      <c r="PNU71" s="447"/>
      <c r="PNV71" s="447"/>
      <c r="PNW71" s="447"/>
      <c r="PNX71" s="447"/>
      <c r="PNY71" s="447"/>
      <c r="PNZ71" s="447"/>
      <c r="POA71" s="447"/>
      <c r="POB71" s="447"/>
      <c r="POC71" s="447"/>
      <c r="POD71" s="447"/>
      <c r="POE71" s="447"/>
      <c r="POF71" s="447"/>
      <c r="POG71" s="447"/>
      <c r="POH71" s="447"/>
      <c r="POI71" s="447"/>
      <c r="POJ71" s="447"/>
      <c r="POK71" s="447"/>
      <c r="POL71" s="447"/>
      <c r="POM71" s="447"/>
      <c r="PON71" s="447"/>
      <c r="POO71" s="447"/>
      <c r="POP71" s="447"/>
      <c r="POQ71" s="447"/>
      <c r="POR71" s="447"/>
      <c r="POS71" s="447"/>
      <c r="POT71" s="447"/>
      <c r="POU71" s="447"/>
      <c r="POV71" s="447"/>
      <c r="POW71" s="447"/>
      <c r="POX71" s="447"/>
      <c r="POY71" s="447"/>
      <c r="POZ71" s="447"/>
      <c r="PPA71" s="447"/>
      <c r="PPB71" s="447"/>
      <c r="PPC71" s="447"/>
      <c r="PPD71" s="447"/>
      <c r="PPE71" s="447"/>
      <c r="PPF71" s="447"/>
      <c r="PPG71" s="447"/>
      <c r="PPH71" s="447"/>
      <c r="PPI71" s="447"/>
      <c r="PPJ71" s="447"/>
      <c r="PPK71" s="447"/>
      <c r="PPL71" s="447"/>
      <c r="PPM71" s="447"/>
      <c r="PPN71" s="447"/>
      <c r="PPO71" s="447"/>
      <c r="PPP71" s="447"/>
      <c r="PPQ71" s="447"/>
      <c r="PPR71" s="447"/>
      <c r="PPS71" s="447"/>
      <c r="PPT71" s="447"/>
      <c r="PPU71" s="447"/>
      <c r="PPV71" s="447"/>
      <c r="PPW71" s="447"/>
      <c r="PPX71" s="447"/>
      <c r="PPY71" s="447"/>
      <c r="PPZ71" s="447"/>
      <c r="PQA71" s="447"/>
      <c r="PQB71" s="447"/>
      <c r="PQC71" s="447"/>
      <c r="PQD71" s="447"/>
      <c r="PQE71" s="447"/>
      <c r="PQF71" s="447"/>
      <c r="PQG71" s="447"/>
      <c r="PQH71" s="447"/>
      <c r="PQI71" s="447"/>
      <c r="PQJ71" s="447"/>
      <c r="PQK71" s="447"/>
      <c r="PQL71" s="447"/>
      <c r="PQM71" s="447"/>
      <c r="PQN71" s="447"/>
      <c r="PQO71" s="447"/>
      <c r="PQP71" s="447"/>
      <c r="PQQ71" s="447"/>
      <c r="PQR71" s="447"/>
      <c r="PQS71" s="447"/>
      <c r="PQT71" s="447"/>
      <c r="PQU71" s="447"/>
      <c r="PQV71" s="447"/>
      <c r="PQW71" s="447"/>
      <c r="PQX71" s="447"/>
      <c r="PQY71" s="447"/>
      <c r="PQZ71" s="447"/>
      <c r="PRA71" s="447"/>
      <c r="PRB71" s="447"/>
      <c r="PRC71" s="447"/>
      <c r="PRD71" s="447"/>
      <c r="PRE71" s="447"/>
      <c r="PRF71" s="447"/>
      <c r="PRG71" s="447"/>
      <c r="PRH71" s="447"/>
      <c r="PRI71" s="447"/>
      <c r="PRJ71" s="447"/>
      <c r="PRK71" s="447"/>
      <c r="PRL71" s="447"/>
      <c r="PRM71" s="447"/>
      <c r="PRN71" s="447"/>
      <c r="PRO71" s="447"/>
      <c r="PRP71" s="447"/>
      <c r="PRQ71" s="447"/>
      <c r="PRR71" s="447"/>
      <c r="PRS71" s="447"/>
      <c r="PRT71" s="447"/>
      <c r="PRU71" s="447"/>
      <c r="PRV71" s="447"/>
      <c r="PRW71" s="447"/>
      <c r="PRX71" s="447"/>
      <c r="PRY71" s="447"/>
      <c r="PRZ71" s="447"/>
      <c r="PSA71" s="447"/>
      <c r="PSB71" s="447"/>
      <c r="PSC71" s="447"/>
      <c r="PSD71" s="447"/>
      <c r="PSE71" s="447"/>
      <c r="PSF71" s="447"/>
      <c r="PSG71" s="447"/>
      <c r="PSH71" s="447"/>
      <c r="PSI71" s="447"/>
      <c r="PSJ71" s="447"/>
      <c r="PSK71" s="447"/>
      <c r="PSL71" s="447"/>
      <c r="PSM71" s="447"/>
      <c r="PSN71" s="447"/>
      <c r="PSO71" s="447"/>
      <c r="PSP71" s="447"/>
      <c r="PSQ71" s="447"/>
      <c r="PSR71" s="447"/>
      <c r="PSS71" s="447"/>
      <c r="PST71" s="447"/>
      <c r="PSU71" s="447"/>
      <c r="PSV71" s="447"/>
      <c r="PSW71" s="447"/>
      <c r="PSX71" s="447"/>
      <c r="PSY71" s="447"/>
      <c r="PSZ71" s="447"/>
      <c r="PTA71" s="447"/>
      <c r="PTB71" s="447"/>
      <c r="PTC71" s="447"/>
      <c r="PTD71" s="447"/>
      <c r="PTE71" s="447"/>
      <c r="PTF71" s="447"/>
      <c r="PTG71" s="447"/>
      <c r="PTH71" s="447"/>
      <c r="PTI71" s="447"/>
      <c r="PTJ71" s="447"/>
      <c r="PTK71" s="447"/>
      <c r="PTL71" s="447"/>
      <c r="PTM71" s="447"/>
      <c r="PTN71" s="447"/>
      <c r="PTO71" s="447"/>
      <c r="PTP71" s="447"/>
      <c r="PTQ71" s="447"/>
      <c r="PTR71" s="447"/>
      <c r="PTS71" s="447"/>
      <c r="PTT71" s="447"/>
      <c r="PTU71" s="447"/>
      <c r="PTV71" s="447"/>
      <c r="PTW71" s="447"/>
      <c r="PTX71" s="447"/>
      <c r="PTY71" s="447"/>
      <c r="PTZ71" s="447"/>
      <c r="PUA71" s="447"/>
      <c r="PUB71" s="447"/>
      <c r="PUC71" s="447"/>
      <c r="PUD71" s="447"/>
      <c r="PUE71" s="447"/>
      <c r="PUF71" s="447"/>
      <c r="PUG71" s="447"/>
      <c r="PUH71" s="447"/>
      <c r="PUI71" s="447"/>
      <c r="PUJ71" s="447"/>
      <c r="PUK71" s="447"/>
      <c r="PUL71" s="447"/>
      <c r="PUM71" s="447"/>
      <c r="PUN71" s="447"/>
      <c r="PUO71" s="447"/>
      <c r="PUP71" s="447"/>
      <c r="PUQ71" s="447"/>
      <c r="PUR71" s="447"/>
      <c r="PUS71" s="447"/>
      <c r="PUT71" s="447"/>
      <c r="PUU71" s="447"/>
      <c r="PUV71" s="447"/>
      <c r="PUW71" s="447"/>
      <c r="PUX71" s="447"/>
      <c r="PUY71" s="447"/>
      <c r="PUZ71" s="447"/>
      <c r="PVA71" s="447"/>
      <c r="PVB71" s="447"/>
      <c r="PVC71" s="447"/>
      <c r="PVD71" s="447"/>
      <c r="PVE71" s="447"/>
      <c r="PVF71" s="447"/>
      <c r="PVG71" s="447"/>
      <c r="PVH71" s="447"/>
      <c r="PVI71" s="447"/>
      <c r="PVJ71" s="447"/>
      <c r="PVK71" s="447"/>
      <c r="PVL71" s="447"/>
      <c r="PVM71" s="447"/>
      <c r="PVN71" s="447"/>
      <c r="PVO71" s="447"/>
      <c r="PVP71" s="447"/>
      <c r="PVQ71" s="447"/>
      <c r="PVR71" s="447"/>
      <c r="PVS71" s="447"/>
      <c r="PVT71" s="447"/>
      <c r="PVU71" s="447"/>
      <c r="PVV71" s="447"/>
      <c r="PVW71" s="447"/>
      <c r="PVX71" s="447"/>
      <c r="PVY71" s="447"/>
      <c r="PVZ71" s="447"/>
      <c r="PWA71" s="447"/>
      <c r="PWB71" s="447"/>
      <c r="PWC71" s="447"/>
      <c r="PWD71" s="447"/>
      <c r="PWE71" s="447"/>
      <c r="PWF71" s="447"/>
      <c r="PWG71" s="447"/>
      <c r="PWH71" s="447"/>
      <c r="PWI71" s="447"/>
      <c r="PWJ71" s="447"/>
      <c r="PWK71" s="447"/>
      <c r="PWL71" s="447"/>
      <c r="PWM71" s="447"/>
      <c r="PWN71" s="447"/>
      <c r="PWO71" s="447"/>
      <c r="PWP71" s="447"/>
      <c r="PWQ71" s="447"/>
      <c r="PWR71" s="447"/>
      <c r="PWS71" s="447"/>
      <c r="PWT71" s="447"/>
      <c r="PWU71" s="447"/>
      <c r="PWV71" s="447"/>
      <c r="PWW71" s="447"/>
      <c r="PWX71" s="447"/>
      <c r="PWY71" s="447"/>
      <c r="PWZ71" s="447"/>
      <c r="PXA71" s="447"/>
      <c r="PXB71" s="447"/>
      <c r="PXC71" s="447"/>
      <c r="PXD71" s="447"/>
      <c r="PXE71" s="447"/>
      <c r="PXF71" s="447"/>
      <c r="PXG71" s="447"/>
      <c r="PXH71" s="447"/>
      <c r="PXI71" s="447"/>
      <c r="PXJ71" s="447"/>
      <c r="PXK71" s="447"/>
      <c r="PXL71" s="447"/>
      <c r="PXM71" s="447"/>
      <c r="PXN71" s="447"/>
      <c r="PXO71" s="447"/>
      <c r="PXP71" s="447"/>
      <c r="PXQ71" s="447"/>
      <c r="PXR71" s="447"/>
      <c r="PXS71" s="447"/>
      <c r="PXT71" s="447"/>
      <c r="PXU71" s="447"/>
      <c r="PXV71" s="447"/>
      <c r="PXW71" s="447"/>
      <c r="PXX71" s="447"/>
      <c r="PXY71" s="447"/>
      <c r="PXZ71" s="447"/>
      <c r="PYA71" s="447"/>
      <c r="PYB71" s="447"/>
      <c r="PYC71" s="447"/>
      <c r="PYD71" s="447"/>
      <c r="PYE71" s="447"/>
      <c r="PYF71" s="447"/>
      <c r="PYG71" s="447"/>
      <c r="PYH71" s="447"/>
      <c r="PYI71" s="447"/>
      <c r="PYJ71" s="447"/>
      <c r="PYK71" s="447"/>
      <c r="PYL71" s="447"/>
      <c r="PYM71" s="447"/>
      <c r="PYN71" s="447"/>
      <c r="PYO71" s="447"/>
      <c r="PYP71" s="447"/>
      <c r="PYQ71" s="447"/>
      <c r="PYR71" s="447"/>
      <c r="PYS71" s="447"/>
      <c r="PYT71" s="447"/>
      <c r="PYU71" s="447"/>
      <c r="PYV71" s="447"/>
      <c r="PYW71" s="447"/>
      <c r="PYX71" s="447"/>
      <c r="PYY71" s="447"/>
      <c r="PYZ71" s="447"/>
      <c r="PZA71" s="447"/>
      <c r="PZB71" s="447"/>
      <c r="PZC71" s="447"/>
      <c r="PZD71" s="447"/>
      <c r="PZE71" s="447"/>
      <c r="PZF71" s="447"/>
      <c r="PZG71" s="447"/>
      <c r="PZH71" s="447"/>
      <c r="PZI71" s="447"/>
      <c r="PZJ71" s="447"/>
      <c r="PZK71" s="447"/>
      <c r="PZL71" s="447"/>
      <c r="PZM71" s="447"/>
      <c r="PZN71" s="447"/>
      <c r="PZO71" s="447"/>
      <c r="PZP71" s="447"/>
      <c r="PZQ71" s="447"/>
      <c r="PZR71" s="447"/>
      <c r="PZS71" s="447"/>
      <c r="PZT71" s="447"/>
      <c r="PZU71" s="447"/>
      <c r="PZV71" s="447"/>
      <c r="PZW71" s="447"/>
      <c r="PZX71" s="447"/>
      <c r="PZY71" s="447"/>
      <c r="PZZ71" s="447"/>
      <c r="QAA71" s="447"/>
      <c r="QAB71" s="447"/>
      <c r="QAC71" s="447"/>
      <c r="QAD71" s="447"/>
      <c r="QAE71" s="447"/>
      <c r="QAF71" s="447"/>
      <c r="QAG71" s="447"/>
      <c r="QAH71" s="447"/>
      <c r="QAI71" s="447"/>
      <c r="QAJ71" s="447"/>
      <c r="QAK71" s="447"/>
      <c r="QAL71" s="447"/>
      <c r="QAM71" s="447"/>
      <c r="QAN71" s="447"/>
      <c r="QAO71" s="447"/>
      <c r="QAP71" s="447"/>
      <c r="QAQ71" s="447"/>
      <c r="QAR71" s="447"/>
      <c r="QAS71" s="447"/>
      <c r="QAT71" s="447"/>
      <c r="QAU71" s="447"/>
      <c r="QAV71" s="447"/>
      <c r="QAW71" s="447"/>
      <c r="QAX71" s="447"/>
      <c r="QAY71" s="447"/>
      <c r="QAZ71" s="447"/>
      <c r="QBA71" s="447"/>
      <c r="QBB71" s="447"/>
      <c r="QBC71" s="447"/>
      <c r="QBD71" s="447"/>
      <c r="QBE71" s="447"/>
      <c r="QBF71" s="447"/>
      <c r="QBG71" s="447"/>
      <c r="QBH71" s="447"/>
      <c r="QBI71" s="447"/>
      <c r="QBJ71" s="447"/>
      <c r="QBK71" s="447"/>
      <c r="QBL71" s="447"/>
      <c r="QBM71" s="447"/>
      <c r="QBN71" s="447"/>
      <c r="QBO71" s="447"/>
      <c r="QBP71" s="447"/>
      <c r="QBQ71" s="447"/>
      <c r="QBR71" s="447"/>
      <c r="QBS71" s="447"/>
      <c r="QBT71" s="447"/>
      <c r="QBU71" s="447"/>
      <c r="QBV71" s="447"/>
      <c r="QBW71" s="447"/>
      <c r="QBX71" s="447"/>
      <c r="QBY71" s="447"/>
      <c r="QBZ71" s="447"/>
      <c r="QCA71" s="447"/>
      <c r="QCB71" s="447"/>
      <c r="QCC71" s="447"/>
      <c r="QCD71" s="447"/>
      <c r="QCE71" s="447"/>
      <c r="QCF71" s="447"/>
      <c r="QCG71" s="447"/>
      <c r="QCH71" s="447"/>
      <c r="QCI71" s="447"/>
      <c r="QCJ71" s="447"/>
      <c r="QCK71" s="447"/>
      <c r="QCL71" s="447"/>
      <c r="QCM71" s="447"/>
      <c r="QCN71" s="447"/>
      <c r="QCO71" s="447"/>
      <c r="QCP71" s="447"/>
      <c r="QCQ71" s="447"/>
      <c r="QCR71" s="447"/>
      <c r="QCS71" s="447"/>
      <c r="QCT71" s="447"/>
      <c r="QCU71" s="447"/>
      <c r="QCV71" s="447"/>
      <c r="QCW71" s="447"/>
      <c r="QCX71" s="447"/>
      <c r="QCY71" s="447"/>
      <c r="QCZ71" s="447"/>
      <c r="QDA71" s="447"/>
      <c r="QDB71" s="447"/>
      <c r="QDC71" s="447"/>
      <c r="QDD71" s="447"/>
      <c r="QDE71" s="447"/>
      <c r="QDF71" s="447"/>
      <c r="QDG71" s="447"/>
      <c r="QDH71" s="447"/>
      <c r="QDI71" s="447"/>
      <c r="QDJ71" s="447"/>
      <c r="QDK71" s="447"/>
      <c r="QDL71" s="447"/>
      <c r="QDM71" s="447"/>
      <c r="QDN71" s="447"/>
      <c r="QDO71" s="447"/>
      <c r="QDP71" s="447"/>
      <c r="QDQ71" s="447"/>
      <c r="QDR71" s="447"/>
      <c r="QDS71" s="447"/>
      <c r="QDT71" s="447"/>
      <c r="QDU71" s="447"/>
      <c r="QDV71" s="447"/>
      <c r="QDW71" s="447"/>
      <c r="QDX71" s="447"/>
      <c r="QDY71" s="447"/>
      <c r="QDZ71" s="447"/>
      <c r="QEA71" s="447"/>
      <c r="QEB71" s="447"/>
      <c r="QEC71" s="447"/>
      <c r="QED71" s="447"/>
      <c r="QEE71" s="447"/>
      <c r="QEF71" s="447"/>
      <c r="QEG71" s="447"/>
      <c r="QEH71" s="447"/>
      <c r="QEI71" s="447"/>
      <c r="QEJ71" s="447"/>
      <c r="QEK71" s="447"/>
      <c r="QEL71" s="447"/>
      <c r="QEM71" s="447"/>
      <c r="QEN71" s="447"/>
      <c r="QEO71" s="447"/>
      <c r="QEP71" s="447"/>
      <c r="QEQ71" s="447"/>
      <c r="QER71" s="447"/>
      <c r="QES71" s="447"/>
      <c r="QET71" s="447"/>
      <c r="QEU71" s="447"/>
      <c r="QEV71" s="447"/>
      <c r="QEW71" s="447"/>
      <c r="QEX71" s="447"/>
      <c r="QEY71" s="447"/>
      <c r="QEZ71" s="447"/>
      <c r="QFA71" s="447"/>
      <c r="QFB71" s="447"/>
      <c r="QFC71" s="447"/>
      <c r="QFD71" s="447"/>
      <c r="QFE71" s="447"/>
      <c r="QFF71" s="447"/>
      <c r="QFG71" s="447"/>
      <c r="QFH71" s="447"/>
      <c r="QFI71" s="447"/>
      <c r="QFJ71" s="447"/>
      <c r="QFK71" s="447"/>
      <c r="QFL71" s="447"/>
      <c r="QFM71" s="447"/>
      <c r="QFN71" s="447"/>
      <c r="QFO71" s="447"/>
      <c r="QFP71" s="447"/>
      <c r="QFQ71" s="447"/>
      <c r="QFR71" s="447"/>
      <c r="QFS71" s="447"/>
      <c r="QFT71" s="447"/>
      <c r="QFU71" s="447"/>
      <c r="QFV71" s="447"/>
      <c r="QFW71" s="447"/>
      <c r="QFX71" s="447"/>
      <c r="QFY71" s="447"/>
      <c r="QFZ71" s="447"/>
      <c r="QGA71" s="447"/>
      <c r="QGB71" s="447"/>
      <c r="QGC71" s="447"/>
      <c r="QGD71" s="447"/>
      <c r="QGE71" s="447"/>
      <c r="QGF71" s="447"/>
      <c r="QGG71" s="447"/>
      <c r="QGH71" s="447"/>
      <c r="QGI71" s="447"/>
      <c r="QGJ71" s="447"/>
      <c r="QGK71" s="447"/>
      <c r="QGL71" s="447"/>
      <c r="QGM71" s="447"/>
      <c r="QGN71" s="447"/>
      <c r="QGO71" s="447"/>
      <c r="QGP71" s="447"/>
      <c r="QGQ71" s="447"/>
      <c r="QGR71" s="447"/>
      <c r="QGS71" s="447"/>
      <c r="QGT71" s="447"/>
      <c r="QGU71" s="447"/>
      <c r="QGV71" s="447"/>
      <c r="QGW71" s="447"/>
      <c r="QGX71" s="447"/>
      <c r="QGY71" s="447"/>
      <c r="QGZ71" s="447"/>
      <c r="QHA71" s="447"/>
      <c r="QHB71" s="447"/>
      <c r="QHC71" s="447"/>
      <c r="QHD71" s="447"/>
      <c r="QHE71" s="447"/>
      <c r="QHF71" s="447"/>
      <c r="QHG71" s="447"/>
      <c r="QHH71" s="447"/>
      <c r="QHI71" s="447"/>
      <c r="QHJ71" s="447"/>
      <c r="QHK71" s="447"/>
      <c r="QHL71" s="447"/>
      <c r="QHM71" s="447"/>
      <c r="QHN71" s="447"/>
      <c r="QHO71" s="447"/>
      <c r="QHP71" s="447"/>
      <c r="QHQ71" s="447"/>
      <c r="QHR71" s="447"/>
      <c r="QHS71" s="447"/>
      <c r="QHT71" s="447"/>
      <c r="QHU71" s="447"/>
      <c r="QHV71" s="447"/>
      <c r="QHW71" s="447"/>
      <c r="QHX71" s="447"/>
      <c r="QHY71" s="447"/>
      <c r="QHZ71" s="447"/>
      <c r="QIA71" s="447"/>
      <c r="QIB71" s="447"/>
      <c r="QIC71" s="447"/>
      <c r="QID71" s="447"/>
      <c r="QIE71" s="447"/>
      <c r="QIF71" s="447"/>
      <c r="QIG71" s="447"/>
      <c r="QIH71" s="447"/>
      <c r="QII71" s="447"/>
      <c r="QIJ71" s="447"/>
      <c r="QIK71" s="447"/>
      <c r="QIL71" s="447"/>
      <c r="QIM71" s="447"/>
      <c r="QIN71" s="447"/>
      <c r="QIO71" s="447"/>
      <c r="QIP71" s="447"/>
      <c r="QIQ71" s="447"/>
      <c r="QIR71" s="447"/>
      <c r="QIS71" s="447"/>
      <c r="QIT71" s="447"/>
      <c r="QIU71" s="447"/>
      <c r="QIV71" s="447"/>
      <c r="QIW71" s="447"/>
      <c r="QIX71" s="447"/>
      <c r="QIY71" s="447"/>
      <c r="QIZ71" s="447"/>
      <c r="QJA71" s="447"/>
      <c r="QJB71" s="447"/>
      <c r="QJC71" s="447"/>
      <c r="QJD71" s="447"/>
      <c r="QJE71" s="447"/>
      <c r="QJF71" s="447"/>
      <c r="QJG71" s="447"/>
      <c r="QJH71" s="447"/>
      <c r="QJI71" s="447"/>
      <c r="QJJ71" s="447"/>
      <c r="QJK71" s="447"/>
      <c r="QJL71" s="447"/>
      <c r="QJM71" s="447"/>
      <c r="QJN71" s="447"/>
      <c r="QJO71" s="447"/>
      <c r="QJP71" s="447"/>
      <c r="QJQ71" s="447"/>
      <c r="QJR71" s="447"/>
      <c r="QJS71" s="447"/>
      <c r="QJT71" s="447"/>
      <c r="QJU71" s="447"/>
      <c r="QJV71" s="447"/>
      <c r="QJW71" s="447"/>
      <c r="QJX71" s="447"/>
      <c r="QJY71" s="447"/>
      <c r="QJZ71" s="447"/>
      <c r="QKA71" s="447"/>
      <c r="QKB71" s="447"/>
      <c r="QKC71" s="447"/>
      <c r="QKD71" s="447"/>
      <c r="QKE71" s="447"/>
      <c r="QKF71" s="447"/>
      <c r="QKG71" s="447"/>
      <c r="QKH71" s="447"/>
      <c r="QKI71" s="447"/>
      <c r="QKJ71" s="447"/>
      <c r="QKK71" s="447"/>
      <c r="QKL71" s="447"/>
      <c r="QKM71" s="447"/>
      <c r="QKN71" s="447"/>
      <c r="QKO71" s="447"/>
      <c r="QKP71" s="447"/>
      <c r="QKQ71" s="447"/>
      <c r="QKR71" s="447"/>
      <c r="QKS71" s="447"/>
      <c r="QKT71" s="447"/>
      <c r="QKU71" s="447"/>
      <c r="QKV71" s="447"/>
      <c r="QKW71" s="447"/>
      <c r="QKX71" s="447"/>
      <c r="QKY71" s="447"/>
      <c r="QKZ71" s="447"/>
      <c r="QLA71" s="447"/>
      <c r="QLB71" s="447"/>
      <c r="QLC71" s="447"/>
      <c r="QLD71" s="447"/>
      <c r="QLE71" s="447"/>
      <c r="QLF71" s="447"/>
      <c r="QLG71" s="447"/>
      <c r="QLH71" s="447"/>
      <c r="QLI71" s="447"/>
      <c r="QLJ71" s="447"/>
      <c r="QLK71" s="447"/>
      <c r="QLL71" s="447"/>
      <c r="QLM71" s="447"/>
      <c r="QLN71" s="447"/>
      <c r="QLO71" s="447"/>
      <c r="QLP71" s="447"/>
      <c r="QLQ71" s="447"/>
      <c r="QLR71" s="447"/>
      <c r="QLS71" s="447"/>
      <c r="QLT71" s="447"/>
      <c r="QLU71" s="447"/>
      <c r="QLV71" s="447"/>
      <c r="QLW71" s="447"/>
      <c r="QLX71" s="447"/>
      <c r="QLY71" s="447"/>
      <c r="QLZ71" s="447"/>
      <c r="QMA71" s="447"/>
      <c r="QMB71" s="447"/>
      <c r="QMC71" s="447"/>
      <c r="QMD71" s="447"/>
      <c r="QME71" s="447"/>
      <c r="QMF71" s="447"/>
      <c r="QMG71" s="447"/>
      <c r="QMH71" s="447"/>
      <c r="QMI71" s="447"/>
      <c r="QMJ71" s="447"/>
      <c r="QMK71" s="447"/>
      <c r="QML71" s="447"/>
      <c r="QMM71" s="447"/>
      <c r="QMN71" s="447"/>
      <c r="QMO71" s="447"/>
      <c r="QMP71" s="447"/>
      <c r="QMQ71" s="447"/>
      <c r="QMR71" s="447"/>
      <c r="QMS71" s="447"/>
      <c r="QMT71" s="447"/>
      <c r="QMU71" s="447"/>
      <c r="QMV71" s="447"/>
      <c r="QMW71" s="447"/>
      <c r="QMX71" s="447"/>
      <c r="QMY71" s="447"/>
      <c r="QMZ71" s="447"/>
      <c r="QNA71" s="447"/>
      <c r="QNB71" s="447"/>
      <c r="QNC71" s="447"/>
      <c r="QND71" s="447"/>
      <c r="QNE71" s="447"/>
      <c r="QNF71" s="447"/>
      <c r="QNG71" s="447"/>
      <c r="QNH71" s="447"/>
      <c r="QNI71" s="447"/>
      <c r="QNJ71" s="447"/>
      <c r="QNK71" s="447"/>
      <c r="QNL71" s="447"/>
      <c r="QNM71" s="447"/>
      <c r="QNN71" s="447"/>
      <c r="QNO71" s="447"/>
      <c r="QNP71" s="447"/>
      <c r="QNQ71" s="447"/>
      <c r="QNR71" s="447"/>
      <c r="QNS71" s="447"/>
      <c r="QNT71" s="447"/>
      <c r="QNU71" s="447"/>
      <c r="QNV71" s="447"/>
      <c r="QNW71" s="447"/>
      <c r="QNX71" s="447"/>
      <c r="QNY71" s="447"/>
      <c r="QNZ71" s="447"/>
      <c r="QOA71" s="447"/>
      <c r="QOB71" s="447"/>
      <c r="QOC71" s="447"/>
      <c r="QOD71" s="447"/>
      <c r="QOE71" s="447"/>
      <c r="QOF71" s="447"/>
      <c r="QOG71" s="447"/>
      <c r="QOH71" s="447"/>
      <c r="QOI71" s="447"/>
      <c r="QOJ71" s="447"/>
      <c r="QOK71" s="447"/>
      <c r="QOL71" s="447"/>
      <c r="QOM71" s="447"/>
      <c r="QON71" s="447"/>
      <c r="QOO71" s="447"/>
      <c r="QOP71" s="447"/>
      <c r="QOQ71" s="447"/>
      <c r="QOR71" s="447"/>
      <c r="QOS71" s="447"/>
      <c r="QOT71" s="447"/>
      <c r="QOU71" s="447"/>
      <c r="QOV71" s="447"/>
      <c r="QOW71" s="447"/>
      <c r="QOX71" s="447"/>
      <c r="QOY71" s="447"/>
      <c r="QOZ71" s="447"/>
      <c r="QPA71" s="447"/>
      <c r="QPB71" s="447"/>
      <c r="QPC71" s="447"/>
      <c r="QPD71" s="447"/>
      <c r="QPE71" s="447"/>
      <c r="QPF71" s="447"/>
      <c r="QPG71" s="447"/>
      <c r="QPH71" s="447"/>
      <c r="QPI71" s="447"/>
      <c r="QPJ71" s="447"/>
      <c r="QPK71" s="447"/>
      <c r="QPL71" s="447"/>
      <c r="QPM71" s="447"/>
      <c r="QPN71" s="447"/>
      <c r="QPO71" s="447"/>
      <c r="QPP71" s="447"/>
      <c r="QPQ71" s="447"/>
      <c r="QPR71" s="447"/>
      <c r="QPS71" s="447"/>
      <c r="QPT71" s="447"/>
      <c r="QPU71" s="447"/>
      <c r="QPV71" s="447"/>
      <c r="QPW71" s="447"/>
      <c r="QPX71" s="447"/>
      <c r="QPY71" s="447"/>
      <c r="QPZ71" s="447"/>
      <c r="QQA71" s="447"/>
      <c r="QQB71" s="447"/>
      <c r="QQC71" s="447"/>
      <c r="QQD71" s="447"/>
      <c r="QQE71" s="447"/>
      <c r="QQF71" s="447"/>
      <c r="QQG71" s="447"/>
      <c r="QQH71" s="447"/>
      <c r="QQI71" s="447"/>
      <c r="QQJ71" s="447"/>
      <c r="QQK71" s="447"/>
      <c r="QQL71" s="447"/>
      <c r="QQM71" s="447"/>
      <c r="QQN71" s="447"/>
      <c r="QQO71" s="447"/>
      <c r="QQP71" s="447"/>
      <c r="QQQ71" s="447"/>
      <c r="QQR71" s="447"/>
      <c r="QQS71" s="447"/>
      <c r="QQT71" s="447"/>
      <c r="QQU71" s="447"/>
      <c r="QQV71" s="447"/>
      <c r="QQW71" s="447"/>
      <c r="QQX71" s="447"/>
      <c r="QQY71" s="447"/>
      <c r="QQZ71" s="447"/>
      <c r="QRA71" s="447"/>
      <c r="QRB71" s="447"/>
      <c r="QRC71" s="447"/>
      <c r="QRD71" s="447"/>
      <c r="QRE71" s="447"/>
      <c r="QRF71" s="447"/>
      <c r="QRG71" s="447"/>
      <c r="QRH71" s="447"/>
      <c r="QRI71" s="447"/>
      <c r="QRJ71" s="447"/>
      <c r="QRK71" s="447"/>
      <c r="QRL71" s="447"/>
      <c r="QRM71" s="447"/>
      <c r="QRN71" s="447"/>
      <c r="QRO71" s="447"/>
      <c r="QRP71" s="447"/>
      <c r="QRQ71" s="447"/>
      <c r="QRR71" s="447"/>
      <c r="QRS71" s="447"/>
      <c r="QRT71" s="447"/>
      <c r="QRU71" s="447"/>
      <c r="QRV71" s="447"/>
      <c r="QRW71" s="447"/>
      <c r="QRX71" s="447"/>
      <c r="QRY71" s="447"/>
      <c r="QRZ71" s="447"/>
      <c r="QSA71" s="447"/>
      <c r="QSB71" s="447"/>
      <c r="QSC71" s="447"/>
      <c r="QSD71" s="447"/>
      <c r="QSE71" s="447"/>
      <c r="QSF71" s="447"/>
      <c r="QSG71" s="447"/>
      <c r="QSH71" s="447"/>
      <c r="QSI71" s="447"/>
      <c r="QSJ71" s="447"/>
      <c r="QSK71" s="447"/>
      <c r="QSL71" s="447"/>
      <c r="QSM71" s="447"/>
      <c r="QSN71" s="447"/>
      <c r="QSO71" s="447"/>
      <c r="QSP71" s="447"/>
      <c r="QSQ71" s="447"/>
      <c r="QSR71" s="447"/>
      <c r="QSS71" s="447"/>
      <c r="QST71" s="447"/>
      <c r="QSU71" s="447"/>
      <c r="QSV71" s="447"/>
      <c r="QSW71" s="447"/>
      <c r="QSX71" s="447"/>
      <c r="QSY71" s="447"/>
      <c r="QSZ71" s="447"/>
      <c r="QTA71" s="447"/>
      <c r="QTB71" s="447"/>
      <c r="QTC71" s="447"/>
      <c r="QTD71" s="447"/>
      <c r="QTE71" s="447"/>
      <c r="QTF71" s="447"/>
      <c r="QTG71" s="447"/>
      <c r="QTH71" s="447"/>
      <c r="QTI71" s="447"/>
      <c r="QTJ71" s="447"/>
      <c r="QTK71" s="447"/>
      <c r="QTL71" s="447"/>
      <c r="QTM71" s="447"/>
      <c r="QTN71" s="447"/>
      <c r="QTO71" s="447"/>
      <c r="QTP71" s="447"/>
      <c r="QTQ71" s="447"/>
      <c r="QTR71" s="447"/>
      <c r="QTS71" s="447"/>
      <c r="QTT71" s="447"/>
      <c r="QTU71" s="447"/>
      <c r="QTV71" s="447"/>
      <c r="QTW71" s="447"/>
      <c r="QTX71" s="447"/>
      <c r="QTY71" s="447"/>
      <c r="QTZ71" s="447"/>
      <c r="QUA71" s="447"/>
      <c r="QUB71" s="447"/>
      <c r="QUC71" s="447"/>
      <c r="QUD71" s="447"/>
      <c r="QUE71" s="447"/>
      <c r="QUF71" s="447"/>
      <c r="QUG71" s="447"/>
      <c r="QUH71" s="447"/>
      <c r="QUI71" s="447"/>
      <c r="QUJ71" s="447"/>
      <c r="QUK71" s="447"/>
      <c r="QUL71" s="447"/>
      <c r="QUM71" s="447"/>
      <c r="QUN71" s="447"/>
      <c r="QUO71" s="447"/>
      <c r="QUP71" s="447"/>
      <c r="QUQ71" s="447"/>
      <c r="QUR71" s="447"/>
      <c r="QUS71" s="447"/>
      <c r="QUT71" s="447"/>
      <c r="QUU71" s="447"/>
      <c r="QUV71" s="447"/>
      <c r="QUW71" s="447"/>
      <c r="QUX71" s="447"/>
      <c r="QUY71" s="447"/>
      <c r="QUZ71" s="447"/>
      <c r="QVA71" s="447"/>
      <c r="QVB71" s="447"/>
      <c r="QVC71" s="447"/>
      <c r="QVD71" s="447"/>
      <c r="QVE71" s="447"/>
      <c r="QVF71" s="447"/>
      <c r="QVG71" s="447"/>
      <c r="QVH71" s="447"/>
      <c r="QVI71" s="447"/>
      <c r="QVJ71" s="447"/>
      <c r="QVK71" s="447"/>
      <c r="QVL71" s="447"/>
      <c r="QVM71" s="447"/>
      <c r="QVN71" s="447"/>
      <c r="QVO71" s="447"/>
      <c r="QVP71" s="447"/>
      <c r="QVQ71" s="447"/>
      <c r="QVR71" s="447"/>
      <c r="QVS71" s="447"/>
      <c r="QVT71" s="447"/>
      <c r="QVU71" s="447"/>
      <c r="QVV71" s="447"/>
      <c r="QVW71" s="447"/>
      <c r="QVX71" s="447"/>
      <c r="QVY71" s="447"/>
      <c r="QVZ71" s="447"/>
      <c r="QWA71" s="447"/>
      <c r="QWB71" s="447"/>
      <c r="QWC71" s="447"/>
      <c r="QWD71" s="447"/>
      <c r="QWE71" s="447"/>
      <c r="QWF71" s="447"/>
      <c r="QWG71" s="447"/>
      <c r="QWH71" s="447"/>
      <c r="QWI71" s="447"/>
      <c r="QWJ71" s="447"/>
      <c r="QWK71" s="447"/>
      <c r="QWL71" s="447"/>
      <c r="QWM71" s="447"/>
      <c r="QWN71" s="447"/>
      <c r="QWO71" s="447"/>
      <c r="QWP71" s="447"/>
      <c r="QWQ71" s="447"/>
      <c r="QWR71" s="447"/>
      <c r="QWS71" s="447"/>
      <c r="QWT71" s="447"/>
      <c r="QWU71" s="447"/>
      <c r="QWV71" s="447"/>
      <c r="QWW71" s="447"/>
      <c r="QWX71" s="447"/>
      <c r="QWY71" s="447"/>
      <c r="QWZ71" s="447"/>
      <c r="QXA71" s="447"/>
      <c r="QXB71" s="447"/>
      <c r="QXC71" s="447"/>
      <c r="QXD71" s="447"/>
      <c r="QXE71" s="447"/>
      <c r="QXF71" s="447"/>
      <c r="QXG71" s="447"/>
      <c r="QXH71" s="447"/>
      <c r="QXI71" s="447"/>
      <c r="QXJ71" s="447"/>
      <c r="QXK71" s="447"/>
      <c r="QXL71" s="447"/>
      <c r="QXM71" s="447"/>
      <c r="QXN71" s="447"/>
      <c r="QXO71" s="447"/>
      <c r="QXP71" s="447"/>
      <c r="QXQ71" s="447"/>
      <c r="QXR71" s="447"/>
      <c r="QXS71" s="447"/>
      <c r="QXT71" s="447"/>
      <c r="QXU71" s="447"/>
      <c r="QXV71" s="447"/>
      <c r="QXW71" s="447"/>
      <c r="QXX71" s="447"/>
      <c r="QXY71" s="447"/>
      <c r="QXZ71" s="447"/>
      <c r="QYA71" s="447"/>
      <c r="QYB71" s="447"/>
      <c r="QYC71" s="447"/>
      <c r="QYD71" s="447"/>
      <c r="QYE71" s="447"/>
      <c r="QYF71" s="447"/>
      <c r="QYG71" s="447"/>
      <c r="QYH71" s="447"/>
      <c r="QYI71" s="447"/>
      <c r="QYJ71" s="447"/>
      <c r="QYK71" s="447"/>
      <c r="QYL71" s="447"/>
      <c r="QYM71" s="447"/>
      <c r="QYN71" s="447"/>
      <c r="QYO71" s="447"/>
      <c r="QYP71" s="447"/>
      <c r="QYQ71" s="447"/>
      <c r="QYR71" s="447"/>
      <c r="QYS71" s="447"/>
      <c r="QYT71" s="447"/>
      <c r="QYU71" s="447"/>
      <c r="QYV71" s="447"/>
      <c r="QYW71" s="447"/>
      <c r="QYX71" s="447"/>
      <c r="QYY71" s="447"/>
      <c r="QYZ71" s="447"/>
      <c r="QZA71" s="447"/>
      <c r="QZB71" s="447"/>
      <c r="QZC71" s="447"/>
      <c r="QZD71" s="447"/>
      <c r="QZE71" s="447"/>
      <c r="QZF71" s="447"/>
      <c r="QZG71" s="447"/>
      <c r="QZH71" s="447"/>
      <c r="QZI71" s="447"/>
      <c r="QZJ71" s="447"/>
      <c r="QZK71" s="447"/>
      <c r="QZL71" s="447"/>
      <c r="QZM71" s="447"/>
      <c r="QZN71" s="447"/>
      <c r="QZO71" s="447"/>
      <c r="QZP71" s="447"/>
      <c r="QZQ71" s="447"/>
      <c r="QZR71" s="447"/>
      <c r="QZS71" s="447"/>
      <c r="QZT71" s="447"/>
      <c r="QZU71" s="447"/>
      <c r="QZV71" s="447"/>
      <c r="QZW71" s="447"/>
      <c r="QZX71" s="447"/>
      <c r="QZY71" s="447"/>
      <c r="QZZ71" s="447"/>
      <c r="RAA71" s="447"/>
      <c r="RAB71" s="447"/>
      <c r="RAC71" s="447"/>
      <c r="RAD71" s="447"/>
      <c r="RAE71" s="447"/>
      <c r="RAF71" s="447"/>
      <c r="RAG71" s="447"/>
      <c r="RAH71" s="447"/>
      <c r="RAI71" s="447"/>
      <c r="RAJ71" s="447"/>
      <c r="RAK71" s="447"/>
      <c r="RAL71" s="447"/>
      <c r="RAM71" s="447"/>
      <c r="RAN71" s="447"/>
      <c r="RAO71" s="447"/>
      <c r="RAP71" s="447"/>
      <c r="RAQ71" s="447"/>
      <c r="RAR71" s="447"/>
      <c r="RAS71" s="447"/>
      <c r="RAT71" s="447"/>
      <c r="RAU71" s="447"/>
      <c r="RAV71" s="447"/>
      <c r="RAW71" s="447"/>
      <c r="RAX71" s="447"/>
      <c r="RAY71" s="447"/>
      <c r="RAZ71" s="447"/>
      <c r="RBA71" s="447"/>
      <c r="RBB71" s="447"/>
      <c r="RBC71" s="447"/>
      <c r="RBD71" s="447"/>
      <c r="RBE71" s="447"/>
      <c r="RBF71" s="447"/>
      <c r="RBG71" s="447"/>
      <c r="RBH71" s="447"/>
      <c r="RBI71" s="447"/>
      <c r="RBJ71" s="447"/>
      <c r="RBK71" s="447"/>
      <c r="RBL71" s="447"/>
      <c r="RBM71" s="447"/>
      <c r="RBN71" s="447"/>
      <c r="RBO71" s="447"/>
      <c r="RBP71" s="447"/>
      <c r="RBQ71" s="447"/>
      <c r="RBR71" s="447"/>
      <c r="RBS71" s="447"/>
      <c r="RBT71" s="447"/>
      <c r="RBU71" s="447"/>
      <c r="RBV71" s="447"/>
      <c r="RBW71" s="447"/>
      <c r="RBX71" s="447"/>
      <c r="RBY71" s="447"/>
      <c r="RBZ71" s="447"/>
      <c r="RCA71" s="447"/>
      <c r="RCB71" s="447"/>
      <c r="RCC71" s="447"/>
      <c r="RCD71" s="447"/>
      <c r="RCE71" s="447"/>
      <c r="RCF71" s="447"/>
      <c r="RCG71" s="447"/>
      <c r="RCH71" s="447"/>
      <c r="RCI71" s="447"/>
      <c r="RCJ71" s="447"/>
      <c r="RCK71" s="447"/>
      <c r="RCL71" s="447"/>
      <c r="RCM71" s="447"/>
      <c r="RCN71" s="447"/>
      <c r="RCO71" s="447"/>
      <c r="RCP71" s="447"/>
      <c r="RCQ71" s="447"/>
      <c r="RCR71" s="447"/>
      <c r="RCS71" s="447"/>
      <c r="RCT71" s="447"/>
      <c r="RCU71" s="447"/>
      <c r="RCV71" s="447"/>
      <c r="RCW71" s="447"/>
      <c r="RCX71" s="447"/>
      <c r="RCY71" s="447"/>
      <c r="RCZ71" s="447"/>
      <c r="RDA71" s="447"/>
      <c r="RDB71" s="447"/>
      <c r="RDC71" s="447"/>
      <c r="RDD71" s="447"/>
      <c r="RDE71" s="447"/>
      <c r="RDF71" s="447"/>
      <c r="RDG71" s="447"/>
      <c r="RDH71" s="447"/>
      <c r="RDI71" s="447"/>
      <c r="RDJ71" s="447"/>
      <c r="RDK71" s="447"/>
      <c r="RDL71" s="447"/>
      <c r="RDM71" s="447"/>
      <c r="RDN71" s="447"/>
      <c r="RDO71" s="447"/>
      <c r="RDP71" s="447"/>
      <c r="RDQ71" s="447"/>
      <c r="RDR71" s="447"/>
      <c r="RDS71" s="447"/>
      <c r="RDT71" s="447"/>
      <c r="RDU71" s="447"/>
      <c r="RDV71" s="447"/>
      <c r="RDW71" s="447"/>
      <c r="RDX71" s="447"/>
      <c r="RDY71" s="447"/>
      <c r="RDZ71" s="447"/>
      <c r="REA71" s="447"/>
      <c r="REB71" s="447"/>
      <c r="REC71" s="447"/>
      <c r="RED71" s="447"/>
      <c r="REE71" s="447"/>
      <c r="REF71" s="447"/>
      <c r="REG71" s="447"/>
      <c r="REH71" s="447"/>
      <c r="REI71" s="447"/>
      <c r="REJ71" s="447"/>
      <c r="REK71" s="447"/>
      <c r="REL71" s="447"/>
      <c r="REM71" s="447"/>
      <c r="REN71" s="447"/>
      <c r="REO71" s="447"/>
      <c r="REP71" s="447"/>
      <c r="REQ71" s="447"/>
      <c r="RER71" s="447"/>
      <c r="RES71" s="447"/>
      <c r="RET71" s="447"/>
      <c r="REU71" s="447"/>
      <c r="REV71" s="447"/>
      <c r="REW71" s="447"/>
      <c r="REX71" s="447"/>
      <c r="REY71" s="447"/>
      <c r="REZ71" s="447"/>
      <c r="RFA71" s="447"/>
      <c r="RFB71" s="447"/>
      <c r="RFC71" s="447"/>
      <c r="RFD71" s="447"/>
      <c r="RFE71" s="447"/>
      <c r="RFF71" s="447"/>
      <c r="RFG71" s="447"/>
      <c r="RFH71" s="447"/>
      <c r="RFI71" s="447"/>
      <c r="RFJ71" s="447"/>
      <c r="RFK71" s="447"/>
      <c r="RFL71" s="447"/>
      <c r="RFM71" s="447"/>
      <c r="RFN71" s="447"/>
      <c r="RFO71" s="447"/>
      <c r="RFP71" s="447"/>
      <c r="RFQ71" s="447"/>
      <c r="RFR71" s="447"/>
      <c r="RFS71" s="447"/>
      <c r="RFT71" s="447"/>
      <c r="RFU71" s="447"/>
      <c r="RFV71" s="447"/>
      <c r="RFW71" s="447"/>
      <c r="RFX71" s="447"/>
      <c r="RFY71" s="447"/>
      <c r="RFZ71" s="447"/>
      <c r="RGA71" s="447"/>
      <c r="RGB71" s="447"/>
      <c r="RGC71" s="447"/>
      <c r="RGD71" s="447"/>
      <c r="RGE71" s="447"/>
      <c r="RGF71" s="447"/>
      <c r="RGG71" s="447"/>
      <c r="RGH71" s="447"/>
      <c r="RGI71" s="447"/>
      <c r="RGJ71" s="447"/>
      <c r="RGK71" s="447"/>
      <c r="RGL71" s="447"/>
      <c r="RGM71" s="447"/>
      <c r="RGN71" s="447"/>
      <c r="RGO71" s="447"/>
      <c r="RGP71" s="447"/>
      <c r="RGQ71" s="447"/>
      <c r="RGR71" s="447"/>
      <c r="RGS71" s="447"/>
      <c r="RGT71" s="447"/>
      <c r="RGU71" s="447"/>
      <c r="RGV71" s="447"/>
      <c r="RGW71" s="447"/>
      <c r="RGX71" s="447"/>
      <c r="RGY71" s="447"/>
      <c r="RGZ71" s="447"/>
      <c r="RHA71" s="447"/>
      <c r="RHB71" s="447"/>
      <c r="RHC71" s="447"/>
      <c r="RHD71" s="447"/>
      <c r="RHE71" s="447"/>
      <c r="RHF71" s="447"/>
      <c r="RHG71" s="447"/>
      <c r="RHH71" s="447"/>
      <c r="RHI71" s="447"/>
      <c r="RHJ71" s="447"/>
      <c r="RHK71" s="447"/>
      <c r="RHL71" s="447"/>
      <c r="RHM71" s="447"/>
      <c r="RHN71" s="447"/>
      <c r="RHO71" s="447"/>
      <c r="RHP71" s="447"/>
      <c r="RHQ71" s="447"/>
      <c r="RHR71" s="447"/>
      <c r="RHS71" s="447"/>
      <c r="RHT71" s="447"/>
      <c r="RHU71" s="447"/>
      <c r="RHV71" s="447"/>
      <c r="RHW71" s="447"/>
      <c r="RHX71" s="447"/>
      <c r="RHY71" s="447"/>
      <c r="RHZ71" s="447"/>
      <c r="RIA71" s="447"/>
      <c r="RIB71" s="447"/>
      <c r="RIC71" s="447"/>
      <c r="RID71" s="447"/>
      <c r="RIE71" s="447"/>
      <c r="RIF71" s="447"/>
      <c r="RIG71" s="447"/>
      <c r="RIH71" s="447"/>
      <c r="RII71" s="447"/>
      <c r="RIJ71" s="447"/>
      <c r="RIK71" s="447"/>
      <c r="RIL71" s="447"/>
      <c r="RIM71" s="447"/>
      <c r="RIN71" s="447"/>
      <c r="RIO71" s="447"/>
      <c r="RIP71" s="447"/>
      <c r="RIQ71" s="447"/>
      <c r="RIR71" s="447"/>
      <c r="RIS71" s="447"/>
      <c r="RIT71" s="447"/>
      <c r="RIU71" s="447"/>
      <c r="RIV71" s="447"/>
      <c r="RIW71" s="447"/>
      <c r="RIX71" s="447"/>
      <c r="RIY71" s="447"/>
      <c r="RIZ71" s="447"/>
      <c r="RJA71" s="447"/>
      <c r="RJB71" s="447"/>
      <c r="RJC71" s="447"/>
      <c r="RJD71" s="447"/>
      <c r="RJE71" s="447"/>
      <c r="RJF71" s="447"/>
      <c r="RJG71" s="447"/>
      <c r="RJH71" s="447"/>
      <c r="RJI71" s="447"/>
      <c r="RJJ71" s="447"/>
      <c r="RJK71" s="447"/>
      <c r="RJL71" s="447"/>
      <c r="RJM71" s="447"/>
      <c r="RJN71" s="447"/>
      <c r="RJO71" s="447"/>
      <c r="RJP71" s="447"/>
      <c r="RJQ71" s="447"/>
      <c r="RJR71" s="447"/>
      <c r="RJS71" s="447"/>
      <c r="RJT71" s="447"/>
      <c r="RJU71" s="447"/>
      <c r="RJV71" s="447"/>
      <c r="RJW71" s="447"/>
      <c r="RJX71" s="447"/>
      <c r="RJY71" s="447"/>
      <c r="RJZ71" s="447"/>
      <c r="RKA71" s="447"/>
      <c r="RKB71" s="447"/>
      <c r="RKC71" s="447"/>
      <c r="RKD71" s="447"/>
      <c r="RKE71" s="447"/>
      <c r="RKF71" s="447"/>
      <c r="RKG71" s="447"/>
      <c r="RKH71" s="447"/>
      <c r="RKI71" s="447"/>
      <c r="RKJ71" s="447"/>
      <c r="RKK71" s="447"/>
      <c r="RKL71" s="447"/>
      <c r="RKM71" s="447"/>
      <c r="RKN71" s="447"/>
      <c r="RKO71" s="447"/>
      <c r="RKP71" s="447"/>
      <c r="RKQ71" s="447"/>
      <c r="RKR71" s="447"/>
      <c r="RKS71" s="447"/>
      <c r="RKT71" s="447"/>
      <c r="RKU71" s="447"/>
      <c r="RKV71" s="447"/>
      <c r="RKW71" s="447"/>
      <c r="RKX71" s="447"/>
      <c r="RKY71" s="447"/>
      <c r="RKZ71" s="447"/>
      <c r="RLA71" s="447"/>
      <c r="RLB71" s="447"/>
      <c r="RLC71" s="447"/>
      <c r="RLD71" s="447"/>
      <c r="RLE71" s="447"/>
      <c r="RLF71" s="447"/>
      <c r="RLG71" s="447"/>
      <c r="RLH71" s="447"/>
      <c r="RLI71" s="447"/>
      <c r="RLJ71" s="447"/>
      <c r="RLK71" s="447"/>
      <c r="RLL71" s="447"/>
      <c r="RLM71" s="447"/>
      <c r="RLN71" s="447"/>
      <c r="RLO71" s="447"/>
      <c r="RLP71" s="447"/>
      <c r="RLQ71" s="447"/>
      <c r="RLR71" s="447"/>
      <c r="RLS71" s="447"/>
      <c r="RLT71" s="447"/>
      <c r="RLU71" s="447"/>
      <c r="RLV71" s="447"/>
      <c r="RLW71" s="447"/>
      <c r="RLX71" s="447"/>
      <c r="RLY71" s="447"/>
      <c r="RLZ71" s="447"/>
      <c r="RMA71" s="447"/>
      <c r="RMB71" s="447"/>
      <c r="RMC71" s="447"/>
      <c r="RMD71" s="447"/>
      <c r="RME71" s="447"/>
      <c r="RMF71" s="447"/>
      <c r="RMG71" s="447"/>
      <c r="RMH71" s="447"/>
      <c r="RMI71" s="447"/>
      <c r="RMJ71" s="447"/>
      <c r="RMK71" s="447"/>
      <c r="RML71" s="447"/>
      <c r="RMM71" s="447"/>
      <c r="RMN71" s="447"/>
      <c r="RMO71" s="447"/>
      <c r="RMP71" s="447"/>
      <c r="RMQ71" s="447"/>
      <c r="RMR71" s="447"/>
      <c r="RMS71" s="447"/>
      <c r="RMT71" s="447"/>
      <c r="RMU71" s="447"/>
      <c r="RMV71" s="447"/>
      <c r="RMW71" s="447"/>
      <c r="RMX71" s="447"/>
      <c r="RMY71" s="447"/>
      <c r="RMZ71" s="447"/>
      <c r="RNA71" s="447"/>
      <c r="RNB71" s="447"/>
      <c r="RNC71" s="447"/>
      <c r="RND71" s="447"/>
      <c r="RNE71" s="447"/>
      <c r="RNF71" s="447"/>
      <c r="RNG71" s="447"/>
      <c r="RNH71" s="447"/>
      <c r="RNI71" s="447"/>
      <c r="RNJ71" s="447"/>
      <c r="RNK71" s="447"/>
      <c r="RNL71" s="447"/>
      <c r="RNM71" s="447"/>
      <c r="RNN71" s="447"/>
      <c r="RNO71" s="447"/>
      <c r="RNP71" s="447"/>
      <c r="RNQ71" s="447"/>
      <c r="RNR71" s="447"/>
      <c r="RNS71" s="447"/>
      <c r="RNT71" s="447"/>
      <c r="RNU71" s="447"/>
      <c r="RNV71" s="447"/>
      <c r="RNW71" s="447"/>
      <c r="RNX71" s="447"/>
      <c r="RNY71" s="447"/>
      <c r="RNZ71" s="447"/>
      <c r="ROA71" s="447"/>
      <c r="ROB71" s="447"/>
      <c r="ROC71" s="447"/>
      <c r="ROD71" s="447"/>
      <c r="ROE71" s="447"/>
      <c r="ROF71" s="447"/>
      <c r="ROG71" s="447"/>
      <c r="ROH71" s="447"/>
      <c r="ROI71" s="447"/>
      <c r="ROJ71" s="447"/>
      <c r="ROK71" s="447"/>
      <c r="ROL71" s="447"/>
      <c r="ROM71" s="447"/>
      <c r="RON71" s="447"/>
      <c r="ROO71" s="447"/>
      <c r="ROP71" s="447"/>
      <c r="ROQ71" s="447"/>
      <c r="ROR71" s="447"/>
      <c r="ROS71" s="447"/>
      <c r="ROT71" s="447"/>
      <c r="ROU71" s="447"/>
      <c r="ROV71" s="447"/>
      <c r="ROW71" s="447"/>
      <c r="ROX71" s="447"/>
      <c r="ROY71" s="447"/>
      <c r="ROZ71" s="447"/>
      <c r="RPA71" s="447"/>
      <c r="RPB71" s="447"/>
      <c r="RPC71" s="447"/>
      <c r="RPD71" s="447"/>
      <c r="RPE71" s="447"/>
      <c r="RPF71" s="447"/>
      <c r="RPG71" s="447"/>
      <c r="RPH71" s="447"/>
      <c r="RPI71" s="447"/>
      <c r="RPJ71" s="447"/>
      <c r="RPK71" s="447"/>
      <c r="RPL71" s="447"/>
      <c r="RPM71" s="447"/>
      <c r="RPN71" s="447"/>
      <c r="RPO71" s="447"/>
      <c r="RPP71" s="447"/>
      <c r="RPQ71" s="447"/>
      <c r="RPR71" s="447"/>
      <c r="RPS71" s="447"/>
      <c r="RPT71" s="447"/>
      <c r="RPU71" s="447"/>
      <c r="RPV71" s="447"/>
      <c r="RPW71" s="447"/>
      <c r="RPX71" s="447"/>
      <c r="RPY71" s="447"/>
      <c r="RPZ71" s="447"/>
      <c r="RQA71" s="447"/>
      <c r="RQB71" s="447"/>
      <c r="RQC71" s="447"/>
      <c r="RQD71" s="447"/>
      <c r="RQE71" s="447"/>
      <c r="RQF71" s="447"/>
      <c r="RQG71" s="447"/>
      <c r="RQH71" s="447"/>
      <c r="RQI71" s="447"/>
      <c r="RQJ71" s="447"/>
      <c r="RQK71" s="447"/>
      <c r="RQL71" s="447"/>
      <c r="RQM71" s="447"/>
      <c r="RQN71" s="447"/>
      <c r="RQO71" s="447"/>
      <c r="RQP71" s="447"/>
      <c r="RQQ71" s="447"/>
      <c r="RQR71" s="447"/>
      <c r="RQS71" s="447"/>
      <c r="RQT71" s="447"/>
      <c r="RQU71" s="447"/>
      <c r="RQV71" s="447"/>
      <c r="RQW71" s="447"/>
      <c r="RQX71" s="447"/>
      <c r="RQY71" s="447"/>
      <c r="RQZ71" s="447"/>
      <c r="RRA71" s="447"/>
      <c r="RRB71" s="447"/>
      <c r="RRC71" s="447"/>
      <c r="RRD71" s="447"/>
      <c r="RRE71" s="447"/>
      <c r="RRF71" s="447"/>
      <c r="RRG71" s="447"/>
      <c r="RRH71" s="447"/>
      <c r="RRI71" s="447"/>
      <c r="RRJ71" s="447"/>
      <c r="RRK71" s="447"/>
      <c r="RRL71" s="447"/>
      <c r="RRM71" s="447"/>
      <c r="RRN71" s="447"/>
      <c r="RRO71" s="447"/>
      <c r="RRP71" s="447"/>
      <c r="RRQ71" s="447"/>
      <c r="RRR71" s="447"/>
      <c r="RRS71" s="447"/>
      <c r="RRT71" s="447"/>
      <c r="RRU71" s="447"/>
      <c r="RRV71" s="447"/>
      <c r="RRW71" s="447"/>
      <c r="RRX71" s="447"/>
      <c r="RRY71" s="447"/>
      <c r="RRZ71" s="447"/>
      <c r="RSA71" s="447"/>
      <c r="RSB71" s="447"/>
      <c r="RSC71" s="447"/>
      <c r="RSD71" s="447"/>
      <c r="RSE71" s="447"/>
      <c r="RSF71" s="447"/>
      <c r="RSG71" s="447"/>
      <c r="RSH71" s="447"/>
      <c r="RSI71" s="447"/>
      <c r="RSJ71" s="447"/>
      <c r="RSK71" s="447"/>
      <c r="RSL71" s="447"/>
      <c r="RSM71" s="447"/>
      <c r="RSN71" s="447"/>
      <c r="RSO71" s="447"/>
      <c r="RSP71" s="447"/>
      <c r="RSQ71" s="447"/>
      <c r="RSR71" s="447"/>
      <c r="RSS71" s="447"/>
      <c r="RST71" s="447"/>
      <c r="RSU71" s="447"/>
      <c r="RSV71" s="447"/>
      <c r="RSW71" s="447"/>
      <c r="RSX71" s="447"/>
      <c r="RSY71" s="447"/>
      <c r="RSZ71" s="447"/>
      <c r="RTA71" s="447"/>
      <c r="RTB71" s="447"/>
      <c r="RTC71" s="447"/>
      <c r="RTD71" s="447"/>
      <c r="RTE71" s="447"/>
      <c r="RTF71" s="447"/>
      <c r="RTG71" s="447"/>
      <c r="RTH71" s="447"/>
      <c r="RTI71" s="447"/>
      <c r="RTJ71" s="447"/>
      <c r="RTK71" s="447"/>
      <c r="RTL71" s="447"/>
      <c r="RTM71" s="447"/>
      <c r="RTN71" s="447"/>
      <c r="RTO71" s="447"/>
      <c r="RTP71" s="447"/>
      <c r="RTQ71" s="447"/>
      <c r="RTR71" s="447"/>
      <c r="RTS71" s="447"/>
      <c r="RTT71" s="447"/>
      <c r="RTU71" s="447"/>
      <c r="RTV71" s="447"/>
      <c r="RTW71" s="447"/>
      <c r="RTX71" s="447"/>
      <c r="RTY71" s="447"/>
      <c r="RTZ71" s="447"/>
      <c r="RUA71" s="447"/>
      <c r="RUB71" s="447"/>
      <c r="RUC71" s="447"/>
      <c r="RUD71" s="447"/>
      <c r="RUE71" s="447"/>
      <c r="RUF71" s="447"/>
      <c r="RUG71" s="447"/>
      <c r="RUH71" s="447"/>
      <c r="RUI71" s="447"/>
      <c r="RUJ71" s="447"/>
      <c r="RUK71" s="447"/>
      <c r="RUL71" s="447"/>
      <c r="RUM71" s="447"/>
      <c r="RUN71" s="447"/>
      <c r="RUO71" s="447"/>
      <c r="RUP71" s="447"/>
      <c r="RUQ71" s="447"/>
      <c r="RUR71" s="447"/>
      <c r="RUS71" s="447"/>
      <c r="RUT71" s="447"/>
      <c r="RUU71" s="447"/>
      <c r="RUV71" s="447"/>
      <c r="RUW71" s="447"/>
      <c r="RUX71" s="447"/>
      <c r="RUY71" s="447"/>
      <c r="RUZ71" s="447"/>
      <c r="RVA71" s="447"/>
      <c r="RVB71" s="447"/>
      <c r="RVC71" s="447"/>
      <c r="RVD71" s="447"/>
      <c r="RVE71" s="447"/>
      <c r="RVF71" s="447"/>
      <c r="RVG71" s="447"/>
      <c r="RVH71" s="447"/>
      <c r="RVI71" s="447"/>
      <c r="RVJ71" s="447"/>
      <c r="RVK71" s="447"/>
      <c r="RVL71" s="447"/>
      <c r="RVM71" s="447"/>
      <c r="RVN71" s="447"/>
      <c r="RVO71" s="447"/>
      <c r="RVP71" s="447"/>
      <c r="RVQ71" s="447"/>
      <c r="RVR71" s="447"/>
      <c r="RVS71" s="447"/>
      <c r="RVT71" s="447"/>
      <c r="RVU71" s="447"/>
      <c r="RVV71" s="447"/>
      <c r="RVW71" s="447"/>
      <c r="RVX71" s="447"/>
      <c r="RVY71" s="447"/>
      <c r="RVZ71" s="447"/>
      <c r="RWA71" s="447"/>
      <c r="RWB71" s="447"/>
      <c r="RWC71" s="447"/>
      <c r="RWD71" s="447"/>
      <c r="RWE71" s="447"/>
      <c r="RWF71" s="447"/>
      <c r="RWG71" s="447"/>
      <c r="RWH71" s="447"/>
      <c r="RWI71" s="447"/>
      <c r="RWJ71" s="447"/>
      <c r="RWK71" s="447"/>
      <c r="RWL71" s="447"/>
      <c r="RWM71" s="447"/>
      <c r="RWN71" s="447"/>
      <c r="RWO71" s="447"/>
      <c r="RWP71" s="447"/>
      <c r="RWQ71" s="447"/>
      <c r="RWR71" s="447"/>
      <c r="RWS71" s="447"/>
      <c r="RWT71" s="447"/>
      <c r="RWU71" s="447"/>
      <c r="RWV71" s="447"/>
      <c r="RWW71" s="447"/>
      <c r="RWX71" s="447"/>
      <c r="RWY71" s="447"/>
      <c r="RWZ71" s="447"/>
      <c r="RXA71" s="447"/>
      <c r="RXB71" s="447"/>
      <c r="RXC71" s="447"/>
      <c r="RXD71" s="447"/>
      <c r="RXE71" s="447"/>
      <c r="RXF71" s="447"/>
      <c r="RXG71" s="447"/>
      <c r="RXH71" s="447"/>
      <c r="RXI71" s="447"/>
      <c r="RXJ71" s="447"/>
      <c r="RXK71" s="447"/>
      <c r="RXL71" s="447"/>
      <c r="RXM71" s="447"/>
      <c r="RXN71" s="447"/>
      <c r="RXO71" s="447"/>
      <c r="RXP71" s="447"/>
      <c r="RXQ71" s="447"/>
      <c r="RXR71" s="447"/>
      <c r="RXS71" s="447"/>
      <c r="RXT71" s="447"/>
      <c r="RXU71" s="447"/>
      <c r="RXV71" s="447"/>
      <c r="RXW71" s="447"/>
      <c r="RXX71" s="447"/>
      <c r="RXY71" s="447"/>
      <c r="RXZ71" s="447"/>
      <c r="RYA71" s="447"/>
      <c r="RYB71" s="447"/>
      <c r="RYC71" s="447"/>
      <c r="RYD71" s="447"/>
      <c r="RYE71" s="447"/>
      <c r="RYF71" s="447"/>
      <c r="RYG71" s="447"/>
      <c r="RYH71" s="447"/>
      <c r="RYI71" s="447"/>
      <c r="RYJ71" s="447"/>
      <c r="RYK71" s="447"/>
      <c r="RYL71" s="447"/>
      <c r="RYM71" s="447"/>
      <c r="RYN71" s="447"/>
      <c r="RYO71" s="447"/>
      <c r="RYP71" s="447"/>
      <c r="RYQ71" s="447"/>
      <c r="RYR71" s="447"/>
      <c r="RYS71" s="447"/>
      <c r="RYT71" s="447"/>
      <c r="RYU71" s="447"/>
      <c r="RYV71" s="447"/>
      <c r="RYW71" s="447"/>
      <c r="RYX71" s="447"/>
      <c r="RYY71" s="447"/>
      <c r="RYZ71" s="447"/>
      <c r="RZA71" s="447"/>
      <c r="RZB71" s="447"/>
      <c r="RZC71" s="447"/>
      <c r="RZD71" s="447"/>
      <c r="RZE71" s="447"/>
      <c r="RZF71" s="447"/>
      <c r="RZG71" s="447"/>
      <c r="RZH71" s="447"/>
      <c r="RZI71" s="447"/>
      <c r="RZJ71" s="447"/>
      <c r="RZK71" s="447"/>
      <c r="RZL71" s="447"/>
      <c r="RZM71" s="447"/>
      <c r="RZN71" s="447"/>
      <c r="RZO71" s="447"/>
      <c r="RZP71" s="447"/>
      <c r="RZQ71" s="447"/>
      <c r="RZR71" s="447"/>
      <c r="RZS71" s="447"/>
      <c r="RZT71" s="447"/>
      <c r="RZU71" s="447"/>
      <c r="RZV71" s="447"/>
      <c r="RZW71" s="447"/>
      <c r="RZX71" s="447"/>
      <c r="RZY71" s="447"/>
      <c r="RZZ71" s="447"/>
      <c r="SAA71" s="447"/>
      <c r="SAB71" s="447"/>
      <c r="SAC71" s="447"/>
      <c r="SAD71" s="447"/>
      <c r="SAE71" s="447"/>
      <c r="SAF71" s="447"/>
      <c r="SAG71" s="447"/>
      <c r="SAH71" s="447"/>
      <c r="SAI71" s="447"/>
      <c r="SAJ71" s="447"/>
      <c r="SAK71" s="447"/>
      <c r="SAL71" s="447"/>
      <c r="SAM71" s="447"/>
      <c r="SAN71" s="447"/>
      <c r="SAO71" s="447"/>
      <c r="SAP71" s="447"/>
      <c r="SAQ71" s="447"/>
      <c r="SAR71" s="447"/>
      <c r="SAS71" s="447"/>
      <c r="SAT71" s="447"/>
      <c r="SAU71" s="447"/>
      <c r="SAV71" s="447"/>
      <c r="SAW71" s="447"/>
      <c r="SAX71" s="447"/>
      <c r="SAY71" s="447"/>
      <c r="SAZ71" s="447"/>
      <c r="SBA71" s="447"/>
      <c r="SBB71" s="447"/>
      <c r="SBC71" s="447"/>
      <c r="SBD71" s="447"/>
      <c r="SBE71" s="447"/>
      <c r="SBF71" s="447"/>
      <c r="SBG71" s="447"/>
      <c r="SBH71" s="447"/>
      <c r="SBI71" s="447"/>
      <c r="SBJ71" s="447"/>
      <c r="SBK71" s="447"/>
      <c r="SBL71" s="447"/>
      <c r="SBM71" s="447"/>
      <c r="SBN71" s="447"/>
      <c r="SBO71" s="447"/>
      <c r="SBP71" s="447"/>
      <c r="SBQ71" s="447"/>
      <c r="SBR71" s="447"/>
      <c r="SBS71" s="447"/>
      <c r="SBT71" s="447"/>
      <c r="SBU71" s="447"/>
      <c r="SBV71" s="447"/>
      <c r="SBW71" s="447"/>
      <c r="SBX71" s="447"/>
      <c r="SBY71" s="447"/>
      <c r="SBZ71" s="447"/>
      <c r="SCA71" s="447"/>
      <c r="SCB71" s="447"/>
      <c r="SCC71" s="447"/>
      <c r="SCD71" s="447"/>
      <c r="SCE71" s="447"/>
      <c r="SCF71" s="447"/>
      <c r="SCG71" s="447"/>
      <c r="SCH71" s="447"/>
      <c r="SCI71" s="447"/>
      <c r="SCJ71" s="447"/>
      <c r="SCK71" s="447"/>
      <c r="SCL71" s="447"/>
      <c r="SCM71" s="447"/>
      <c r="SCN71" s="447"/>
      <c r="SCO71" s="447"/>
      <c r="SCP71" s="447"/>
      <c r="SCQ71" s="447"/>
      <c r="SCR71" s="447"/>
      <c r="SCS71" s="447"/>
      <c r="SCT71" s="447"/>
      <c r="SCU71" s="447"/>
      <c r="SCV71" s="447"/>
      <c r="SCW71" s="447"/>
      <c r="SCX71" s="447"/>
      <c r="SCY71" s="447"/>
      <c r="SCZ71" s="447"/>
      <c r="SDA71" s="447"/>
      <c r="SDB71" s="447"/>
      <c r="SDC71" s="447"/>
      <c r="SDD71" s="447"/>
      <c r="SDE71" s="447"/>
      <c r="SDF71" s="447"/>
      <c r="SDG71" s="447"/>
      <c r="SDH71" s="447"/>
      <c r="SDI71" s="447"/>
      <c r="SDJ71" s="447"/>
      <c r="SDK71" s="447"/>
      <c r="SDL71" s="447"/>
      <c r="SDM71" s="447"/>
      <c r="SDN71" s="447"/>
      <c r="SDO71" s="447"/>
      <c r="SDP71" s="447"/>
      <c r="SDQ71" s="447"/>
      <c r="SDR71" s="447"/>
      <c r="SDS71" s="447"/>
      <c r="SDT71" s="447"/>
      <c r="SDU71" s="447"/>
      <c r="SDV71" s="447"/>
      <c r="SDW71" s="447"/>
      <c r="SDX71" s="447"/>
      <c r="SDY71" s="447"/>
      <c r="SDZ71" s="447"/>
      <c r="SEA71" s="447"/>
      <c r="SEB71" s="447"/>
      <c r="SEC71" s="447"/>
      <c r="SED71" s="447"/>
      <c r="SEE71" s="447"/>
      <c r="SEF71" s="447"/>
      <c r="SEG71" s="447"/>
      <c r="SEH71" s="447"/>
      <c r="SEI71" s="447"/>
      <c r="SEJ71" s="447"/>
      <c r="SEK71" s="447"/>
      <c r="SEL71" s="447"/>
      <c r="SEM71" s="447"/>
      <c r="SEN71" s="447"/>
      <c r="SEO71" s="447"/>
      <c r="SEP71" s="447"/>
      <c r="SEQ71" s="447"/>
      <c r="SER71" s="447"/>
      <c r="SES71" s="447"/>
      <c r="SET71" s="447"/>
      <c r="SEU71" s="447"/>
      <c r="SEV71" s="447"/>
      <c r="SEW71" s="447"/>
      <c r="SEX71" s="447"/>
      <c r="SEY71" s="447"/>
      <c r="SEZ71" s="447"/>
      <c r="SFA71" s="447"/>
      <c r="SFB71" s="447"/>
      <c r="SFC71" s="447"/>
      <c r="SFD71" s="447"/>
      <c r="SFE71" s="447"/>
      <c r="SFF71" s="447"/>
      <c r="SFG71" s="447"/>
      <c r="SFH71" s="447"/>
      <c r="SFI71" s="447"/>
      <c r="SFJ71" s="447"/>
      <c r="SFK71" s="447"/>
      <c r="SFL71" s="447"/>
      <c r="SFM71" s="447"/>
      <c r="SFN71" s="447"/>
      <c r="SFO71" s="447"/>
      <c r="SFP71" s="447"/>
      <c r="SFQ71" s="447"/>
      <c r="SFR71" s="447"/>
      <c r="SFS71" s="447"/>
      <c r="SFT71" s="447"/>
      <c r="SFU71" s="447"/>
      <c r="SFV71" s="447"/>
      <c r="SFW71" s="447"/>
      <c r="SFX71" s="447"/>
      <c r="SFY71" s="447"/>
      <c r="SFZ71" s="447"/>
      <c r="SGA71" s="447"/>
      <c r="SGB71" s="447"/>
      <c r="SGC71" s="447"/>
      <c r="SGD71" s="447"/>
      <c r="SGE71" s="447"/>
      <c r="SGF71" s="447"/>
      <c r="SGG71" s="447"/>
      <c r="SGH71" s="447"/>
      <c r="SGI71" s="447"/>
      <c r="SGJ71" s="447"/>
      <c r="SGK71" s="447"/>
      <c r="SGL71" s="447"/>
      <c r="SGM71" s="447"/>
      <c r="SGN71" s="447"/>
      <c r="SGO71" s="447"/>
      <c r="SGP71" s="447"/>
      <c r="SGQ71" s="447"/>
      <c r="SGR71" s="447"/>
      <c r="SGS71" s="447"/>
      <c r="SGT71" s="447"/>
      <c r="SGU71" s="447"/>
      <c r="SGV71" s="447"/>
      <c r="SGW71" s="447"/>
      <c r="SGX71" s="447"/>
      <c r="SGY71" s="447"/>
      <c r="SGZ71" s="447"/>
      <c r="SHA71" s="447"/>
      <c r="SHB71" s="447"/>
      <c r="SHC71" s="447"/>
      <c r="SHD71" s="447"/>
      <c r="SHE71" s="447"/>
      <c r="SHF71" s="447"/>
      <c r="SHG71" s="447"/>
      <c r="SHH71" s="447"/>
      <c r="SHI71" s="447"/>
      <c r="SHJ71" s="447"/>
      <c r="SHK71" s="447"/>
      <c r="SHL71" s="447"/>
      <c r="SHM71" s="447"/>
      <c r="SHN71" s="447"/>
      <c r="SHO71" s="447"/>
      <c r="SHP71" s="447"/>
      <c r="SHQ71" s="447"/>
      <c r="SHR71" s="447"/>
      <c r="SHS71" s="447"/>
      <c r="SHT71" s="447"/>
      <c r="SHU71" s="447"/>
      <c r="SHV71" s="447"/>
      <c r="SHW71" s="447"/>
      <c r="SHX71" s="447"/>
      <c r="SHY71" s="447"/>
      <c r="SHZ71" s="447"/>
      <c r="SIA71" s="447"/>
      <c r="SIB71" s="447"/>
      <c r="SIC71" s="447"/>
      <c r="SID71" s="447"/>
      <c r="SIE71" s="447"/>
      <c r="SIF71" s="447"/>
      <c r="SIG71" s="447"/>
      <c r="SIH71" s="447"/>
      <c r="SII71" s="447"/>
      <c r="SIJ71" s="447"/>
      <c r="SIK71" s="447"/>
      <c r="SIL71" s="447"/>
      <c r="SIM71" s="447"/>
      <c r="SIN71" s="447"/>
      <c r="SIO71" s="447"/>
      <c r="SIP71" s="447"/>
      <c r="SIQ71" s="447"/>
      <c r="SIR71" s="447"/>
      <c r="SIS71" s="447"/>
      <c r="SIT71" s="447"/>
      <c r="SIU71" s="447"/>
      <c r="SIV71" s="447"/>
      <c r="SIW71" s="447"/>
      <c r="SIX71" s="447"/>
      <c r="SIY71" s="447"/>
      <c r="SIZ71" s="447"/>
      <c r="SJA71" s="447"/>
      <c r="SJB71" s="447"/>
      <c r="SJC71" s="447"/>
      <c r="SJD71" s="447"/>
      <c r="SJE71" s="447"/>
      <c r="SJF71" s="447"/>
      <c r="SJG71" s="447"/>
      <c r="SJH71" s="447"/>
      <c r="SJI71" s="447"/>
      <c r="SJJ71" s="447"/>
      <c r="SJK71" s="447"/>
      <c r="SJL71" s="447"/>
      <c r="SJM71" s="447"/>
      <c r="SJN71" s="447"/>
      <c r="SJO71" s="447"/>
      <c r="SJP71" s="447"/>
      <c r="SJQ71" s="447"/>
      <c r="SJR71" s="447"/>
      <c r="SJS71" s="447"/>
      <c r="SJT71" s="447"/>
      <c r="SJU71" s="447"/>
      <c r="SJV71" s="447"/>
      <c r="SJW71" s="447"/>
      <c r="SJX71" s="447"/>
      <c r="SJY71" s="447"/>
      <c r="SJZ71" s="447"/>
      <c r="SKA71" s="447"/>
      <c r="SKB71" s="447"/>
      <c r="SKC71" s="447"/>
      <c r="SKD71" s="447"/>
      <c r="SKE71" s="447"/>
      <c r="SKF71" s="447"/>
      <c r="SKG71" s="447"/>
      <c r="SKH71" s="447"/>
      <c r="SKI71" s="447"/>
      <c r="SKJ71" s="447"/>
      <c r="SKK71" s="447"/>
      <c r="SKL71" s="447"/>
      <c r="SKM71" s="447"/>
      <c r="SKN71" s="447"/>
      <c r="SKO71" s="447"/>
      <c r="SKP71" s="447"/>
      <c r="SKQ71" s="447"/>
      <c r="SKR71" s="447"/>
      <c r="SKS71" s="447"/>
      <c r="SKT71" s="447"/>
      <c r="SKU71" s="447"/>
      <c r="SKV71" s="447"/>
      <c r="SKW71" s="447"/>
      <c r="SKX71" s="447"/>
      <c r="SKY71" s="447"/>
      <c r="SKZ71" s="447"/>
      <c r="SLA71" s="447"/>
      <c r="SLB71" s="447"/>
      <c r="SLC71" s="447"/>
      <c r="SLD71" s="447"/>
      <c r="SLE71" s="447"/>
      <c r="SLF71" s="447"/>
      <c r="SLG71" s="447"/>
      <c r="SLH71" s="447"/>
      <c r="SLI71" s="447"/>
      <c r="SLJ71" s="447"/>
      <c r="SLK71" s="447"/>
      <c r="SLL71" s="447"/>
      <c r="SLM71" s="447"/>
      <c r="SLN71" s="447"/>
      <c r="SLO71" s="447"/>
      <c r="SLP71" s="447"/>
      <c r="SLQ71" s="447"/>
      <c r="SLR71" s="447"/>
      <c r="SLS71" s="447"/>
      <c r="SLT71" s="447"/>
      <c r="SLU71" s="447"/>
      <c r="SLV71" s="447"/>
      <c r="SLW71" s="447"/>
      <c r="SLX71" s="447"/>
      <c r="SLY71" s="447"/>
      <c r="SLZ71" s="447"/>
      <c r="SMA71" s="447"/>
      <c r="SMB71" s="447"/>
      <c r="SMC71" s="447"/>
      <c r="SMD71" s="447"/>
      <c r="SME71" s="447"/>
      <c r="SMF71" s="447"/>
      <c r="SMG71" s="447"/>
      <c r="SMH71" s="447"/>
      <c r="SMI71" s="447"/>
      <c r="SMJ71" s="447"/>
      <c r="SMK71" s="447"/>
      <c r="SML71" s="447"/>
      <c r="SMM71" s="447"/>
      <c r="SMN71" s="447"/>
      <c r="SMO71" s="447"/>
      <c r="SMP71" s="447"/>
      <c r="SMQ71" s="447"/>
      <c r="SMR71" s="447"/>
      <c r="SMS71" s="447"/>
      <c r="SMT71" s="447"/>
      <c r="SMU71" s="447"/>
      <c r="SMV71" s="447"/>
      <c r="SMW71" s="447"/>
      <c r="SMX71" s="447"/>
      <c r="SMY71" s="447"/>
      <c r="SMZ71" s="447"/>
      <c r="SNA71" s="447"/>
      <c r="SNB71" s="447"/>
      <c r="SNC71" s="447"/>
      <c r="SND71" s="447"/>
      <c r="SNE71" s="447"/>
      <c r="SNF71" s="447"/>
      <c r="SNG71" s="447"/>
      <c r="SNH71" s="447"/>
      <c r="SNI71" s="447"/>
      <c r="SNJ71" s="447"/>
      <c r="SNK71" s="447"/>
      <c r="SNL71" s="447"/>
      <c r="SNM71" s="447"/>
      <c r="SNN71" s="447"/>
      <c r="SNO71" s="447"/>
      <c r="SNP71" s="447"/>
      <c r="SNQ71" s="447"/>
      <c r="SNR71" s="447"/>
      <c r="SNS71" s="447"/>
      <c r="SNT71" s="447"/>
      <c r="SNU71" s="447"/>
      <c r="SNV71" s="447"/>
      <c r="SNW71" s="447"/>
      <c r="SNX71" s="447"/>
      <c r="SNY71" s="447"/>
      <c r="SNZ71" s="447"/>
      <c r="SOA71" s="447"/>
      <c r="SOB71" s="447"/>
      <c r="SOC71" s="447"/>
      <c r="SOD71" s="447"/>
      <c r="SOE71" s="447"/>
      <c r="SOF71" s="447"/>
      <c r="SOG71" s="447"/>
      <c r="SOH71" s="447"/>
      <c r="SOI71" s="447"/>
      <c r="SOJ71" s="447"/>
      <c r="SOK71" s="447"/>
      <c r="SOL71" s="447"/>
      <c r="SOM71" s="447"/>
      <c r="SON71" s="447"/>
      <c r="SOO71" s="447"/>
      <c r="SOP71" s="447"/>
      <c r="SOQ71" s="447"/>
      <c r="SOR71" s="447"/>
      <c r="SOS71" s="447"/>
      <c r="SOT71" s="447"/>
      <c r="SOU71" s="447"/>
      <c r="SOV71" s="447"/>
      <c r="SOW71" s="447"/>
      <c r="SOX71" s="447"/>
      <c r="SOY71" s="447"/>
      <c r="SOZ71" s="447"/>
      <c r="SPA71" s="447"/>
      <c r="SPB71" s="447"/>
      <c r="SPC71" s="447"/>
      <c r="SPD71" s="447"/>
      <c r="SPE71" s="447"/>
      <c r="SPF71" s="447"/>
      <c r="SPG71" s="447"/>
      <c r="SPH71" s="447"/>
      <c r="SPI71" s="447"/>
      <c r="SPJ71" s="447"/>
      <c r="SPK71" s="447"/>
      <c r="SPL71" s="447"/>
      <c r="SPM71" s="447"/>
      <c r="SPN71" s="447"/>
      <c r="SPO71" s="447"/>
      <c r="SPP71" s="447"/>
      <c r="SPQ71" s="447"/>
      <c r="SPR71" s="447"/>
      <c r="SPS71" s="447"/>
      <c r="SPT71" s="447"/>
      <c r="SPU71" s="447"/>
      <c r="SPV71" s="447"/>
      <c r="SPW71" s="447"/>
      <c r="SPX71" s="447"/>
      <c r="SPY71" s="447"/>
      <c r="SPZ71" s="447"/>
      <c r="SQA71" s="447"/>
      <c r="SQB71" s="447"/>
      <c r="SQC71" s="447"/>
      <c r="SQD71" s="447"/>
      <c r="SQE71" s="447"/>
      <c r="SQF71" s="447"/>
      <c r="SQG71" s="447"/>
      <c r="SQH71" s="447"/>
      <c r="SQI71" s="447"/>
      <c r="SQJ71" s="447"/>
      <c r="SQK71" s="447"/>
      <c r="SQL71" s="447"/>
      <c r="SQM71" s="447"/>
      <c r="SQN71" s="447"/>
      <c r="SQO71" s="447"/>
      <c r="SQP71" s="447"/>
      <c r="SQQ71" s="447"/>
      <c r="SQR71" s="447"/>
      <c r="SQS71" s="447"/>
      <c r="SQT71" s="447"/>
      <c r="SQU71" s="447"/>
      <c r="SQV71" s="447"/>
      <c r="SQW71" s="447"/>
      <c r="SQX71" s="447"/>
      <c r="SQY71" s="447"/>
      <c r="SQZ71" s="447"/>
      <c r="SRA71" s="447"/>
      <c r="SRB71" s="447"/>
      <c r="SRC71" s="447"/>
      <c r="SRD71" s="447"/>
      <c r="SRE71" s="447"/>
      <c r="SRF71" s="447"/>
      <c r="SRG71" s="447"/>
      <c r="SRH71" s="447"/>
      <c r="SRI71" s="447"/>
      <c r="SRJ71" s="447"/>
      <c r="SRK71" s="447"/>
      <c r="SRL71" s="447"/>
      <c r="SRM71" s="447"/>
      <c r="SRN71" s="447"/>
      <c r="SRO71" s="447"/>
      <c r="SRP71" s="447"/>
      <c r="SRQ71" s="447"/>
      <c r="SRR71" s="447"/>
      <c r="SRS71" s="447"/>
      <c r="SRT71" s="447"/>
      <c r="SRU71" s="447"/>
      <c r="SRV71" s="447"/>
      <c r="SRW71" s="447"/>
      <c r="SRX71" s="447"/>
      <c r="SRY71" s="447"/>
      <c r="SRZ71" s="447"/>
      <c r="SSA71" s="447"/>
      <c r="SSB71" s="447"/>
      <c r="SSC71" s="447"/>
      <c r="SSD71" s="447"/>
      <c r="SSE71" s="447"/>
      <c r="SSF71" s="447"/>
      <c r="SSG71" s="447"/>
      <c r="SSH71" s="447"/>
      <c r="SSI71" s="447"/>
      <c r="SSJ71" s="447"/>
      <c r="SSK71" s="447"/>
      <c r="SSL71" s="447"/>
      <c r="SSM71" s="447"/>
      <c r="SSN71" s="447"/>
      <c r="SSO71" s="447"/>
      <c r="SSP71" s="447"/>
      <c r="SSQ71" s="447"/>
      <c r="SSR71" s="447"/>
      <c r="SSS71" s="447"/>
      <c r="SST71" s="447"/>
      <c r="SSU71" s="447"/>
      <c r="SSV71" s="447"/>
      <c r="SSW71" s="447"/>
      <c r="SSX71" s="447"/>
      <c r="SSY71" s="447"/>
      <c r="SSZ71" s="447"/>
      <c r="STA71" s="447"/>
      <c r="STB71" s="447"/>
      <c r="STC71" s="447"/>
      <c r="STD71" s="447"/>
      <c r="STE71" s="447"/>
      <c r="STF71" s="447"/>
      <c r="STG71" s="447"/>
      <c r="STH71" s="447"/>
      <c r="STI71" s="447"/>
      <c r="STJ71" s="447"/>
      <c r="STK71" s="447"/>
      <c r="STL71" s="447"/>
      <c r="STM71" s="447"/>
      <c r="STN71" s="447"/>
      <c r="STO71" s="447"/>
      <c r="STP71" s="447"/>
      <c r="STQ71" s="447"/>
      <c r="STR71" s="447"/>
      <c r="STS71" s="447"/>
      <c r="STT71" s="447"/>
      <c r="STU71" s="447"/>
      <c r="STV71" s="447"/>
      <c r="STW71" s="447"/>
      <c r="STX71" s="447"/>
      <c r="STY71" s="447"/>
      <c r="STZ71" s="447"/>
      <c r="SUA71" s="447"/>
      <c r="SUB71" s="447"/>
      <c r="SUC71" s="447"/>
      <c r="SUD71" s="447"/>
      <c r="SUE71" s="447"/>
      <c r="SUF71" s="447"/>
      <c r="SUG71" s="447"/>
      <c r="SUH71" s="447"/>
      <c r="SUI71" s="447"/>
      <c r="SUJ71" s="447"/>
      <c r="SUK71" s="447"/>
      <c r="SUL71" s="447"/>
      <c r="SUM71" s="447"/>
      <c r="SUN71" s="447"/>
      <c r="SUO71" s="447"/>
      <c r="SUP71" s="447"/>
      <c r="SUQ71" s="447"/>
      <c r="SUR71" s="447"/>
      <c r="SUS71" s="447"/>
      <c r="SUT71" s="447"/>
      <c r="SUU71" s="447"/>
      <c r="SUV71" s="447"/>
      <c r="SUW71" s="447"/>
      <c r="SUX71" s="447"/>
      <c r="SUY71" s="447"/>
      <c r="SUZ71" s="447"/>
      <c r="SVA71" s="447"/>
      <c r="SVB71" s="447"/>
      <c r="SVC71" s="447"/>
      <c r="SVD71" s="447"/>
      <c r="SVE71" s="447"/>
      <c r="SVF71" s="447"/>
      <c r="SVG71" s="447"/>
      <c r="SVH71" s="447"/>
      <c r="SVI71" s="447"/>
      <c r="SVJ71" s="447"/>
      <c r="SVK71" s="447"/>
      <c r="SVL71" s="447"/>
      <c r="SVM71" s="447"/>
      <c r="SVN71" s="447"/>
      <c r="SVO71" s="447"/>
      <c r="SVP71" s="447"/>
      <c r="SVQ71" s="447"/>
      <c r="SVR71" s="447"/>
      <c r="SVS71" s="447"/>
      <c r="SVT71" s="447"/>
      <c r="SVU71" s="447"/>
      <c r="SVV71" s="447"/>
      <c r="SVW71" s="447"/>
      <c r="SVX71" s="447"/>
      <c r="SVY71" s="447"/>
      <c r="SVZ71" s="447"/>
      <c r="SWA71" s="447"/>
      <c r="SWB71" s="447"/>
      <c r="SWC71" s="447"/>
      <c r="SWD71" s="447"/>
      <c r="SWE71" s="447"/>
      <c r="SWF71" s="447"/>
      <c r="SWG71" s="447"/>
      <c r="SWH71" s="447"/>
      <c r="SWI71" s="447"/>
      <c r="SWJ71" s="447"/>
      <c r="SWK71" s="447"/>
      <c r="SWL71" s="447"/>
      <c r="SWM71" s="447"/>
      <c r="SWN71" s="447"/>
      <c r="SWO71" s="447"/>
      <c r="SWP71" s="447"/>
      <c r="SWQ71" s="447"/>
      <c r="SWR71" s="447"/>
      <c r="SWS71" s="447"/>
      <c r="SWT71" s="447"/>
      <c r="SWU71" s="447"/>
      <c r="SWV71" s="447"/>
      <c r="SWW71" s="447"/>
      <c r="SWX71" s="447"/>
      <c r="SWY71" s="447"/>
      <c r="SWZ71" s="447"/>
      <c r="SXA71" s="447"/>
      <c r="SXB71" s="447"/>
      <c r="SXC71" s="447"/>
      <c r="SXD71" s="447"/>
      <c r="SXE71" s="447"/>
      <c r="SXF71" s="447"/>
      <c r="SXG71" s="447"/>
      <c r="SXH71" s="447"/>
      <c r="SXI71" s="447"/>
      <c r="SXJ71" s="447"/>
      <c r="SXK71" s="447"/>
      <c r="SXL71" s="447"/>
      <c r="SXM71" s="447"/>
      <c r="SXN71" s="447"/>
      <c r="SXO71" s="447"/>
      <c r="SXP71" s="447"/>
      <c r="SXQ71" s="447"/>
      <c r="SXR71" s="447"/>
      <c r="SXS71" s="447"/>
      <c r="SXT71" s="447"/>
      <c r="SXU71" s="447"/>
      <c r="SXV71" s="447"/>
      <c r="SXW71" s="447"/>
      <c r="SXX71" s="447"/>
      <c r="SXY71" s="447"/>
      <c r="SXZ71" s="447"/>
      <c r="SYA71" s="447"/>
      <c r="SYB71" s="447"/>
      <c r="SYC71" s="447"/>
      <c r="SYD71" s="447"/>
      <c r="SYE71" s="447"/>
      <c r="SYF71" s="447"/>
      <c r="SYG71" s="447"/>
      <c r="SYH71" s="447"/>
      <c r="SYI71" s="447"/>
      <c r="SYJ71" s="447"/>
      <c r="SYK71" s="447"/>
      <c r="SYL71" s="447"/>
      <c r="SYM71" s="447"/>
      <c r="SYN71" s="447"/>
      <c r="SYO71" s="447"/>
      <c r="SYP71" s="447"/>
      <c r="SYQ71" s="447"/>
      <c r="SYR71" s="447"/>
      <c r="SYS71" s="447"/>
      <c r="SYT71" s="447"/>
      <c r="SYU71" s="447"/>
      <c r="SYV71" s="447"/>
      <c r="SYW71" s="447"/>
      <c r="SYX71" s="447"/>
      <c r="SYY71" s="447"/>
      <c r="SYZ71" s="447"/>
      <c r="SZA71" s="447"/>
      <c r="SZB71" s="447"/>
      <c r="SZC71" s="447"/>
      <c r="SZD71" s="447"/>
      <c r="SZE71" s="447"/>
      <c r="SZF71" s="447"/>
      <c r="SZG71" s="447"/>
      <c r="SZH71" s="447"/>
      <c r="SZI71" s="447"/>
      <c r="SZJ71" s="447"/>
      <c r="SZK71" s="447"/>
      <c r="SZL71" s="447"/>
      <c r="SZM71" s="447"/>
      <c r="SZN71" s="447"/>
      <c r="SZO71" s="447"/>
      <c r="SZP71" s="447"/>
      <c r="SZQ71" s="447"/>
      <c r="SZR71" s="447"/>
      <c r="SZS71" s="447"/>
      <c r="SZT71" s="447"/>
      <c r="SZU71" s="447"/>
      <c r="SZV71" s="447"/>
      <c r="SZW71" s="447"/>
      <c r="SZX71" s="447"/>
      <c r="SZY71" s="447"/>
      <c r="SZZ71" s="447"/>
      <c r="TAA71" s="447"/>
      <c r="TAB71" s="447"/>
      <c r="TAC71" s="447"/>
      <c r="TAD71" s="447"/>
      <c r="TAE71" s="447"/>
      <c r="TAF71" s="447"/>
      <c r="TAG71" s="447"/>
      <c r="TAH71" s="447"/>
      <c r="TAI71" s="447"/>
      <c r="TAJ71" s="447"/>
      <c r="TAK71" s="447"/>
      <c r="TAL71" s="447"/>
      <c r="TAM71" s="447"/>
      <c r="TAN71" s="447"/>
      <c r="TAO71" s="447"/>
      <c r="TAP71" s="447"/>
      <c r="TAQ71" s="447"/>
      <c r="TAR71" s="447"/>
      <c r="TAS71" s="447"/>
      <c r="TAT71" s="447"/>
      <c r="TAU71" s="447"/>
      <c r="TAV71" s="447"/>
      <c r="TAW71" s="447"/>
      <c r="TAX71" s="447"/>
      <c r="TAY71" s="447"/>
      <c r="TAZ71" s="447"/>
      <c r="TBA71" s="447"/>
      <c r="TBB71" s="447"/>
      <c r="TBC71" s="447"/>
      <c r="TBD71" s="447"/>
      <c r="TBE71" s="447"/>
      <c r="TBF71" s="447"/>
      <c r="TBG71" s="447"/>
      <c r="TBH71" s="447"/>
      <c r="TBI71" s="447"/>
      <c r="TBJ71" s="447"/>
      <c r="TBK71" s="447"/>
      <c r="TBL71" s="447"/>
      <c r="TBM71" s="447"/>
      <c r="TBN71" s="447"/>
      <c r="TBO71" s="447"/>
      <c r="TBP71" s="447"/>
      <c r="TBQ71" s="447"/>
      <c r="TBR71" s="447"/>
      <c r="TBS71" s="447"/>
      <c r="TBT71" s="447"/>
      <c r="TBU71" s="447"/>
      <c r="TBV71" s="447"/>
      <c r="TBW71" s="447"/>
      <c r="TBX71" s="447"/>
      <c r="TBY71" s="447"/>
      <c r="TBZ71" s="447"/>
      <c r="TCA71" s="447"/>
      <c r="TCB71" s="447"/>
      <c r="TCC71" s="447"/>
      <c r="TCD71" s="447"/>
      <c r="TCE71" s="447"/>
      <c r="TCF71" s="447"/>
      <c r="TCG71" s="447"/>
      <c r="TCH71" s="447"/>
      <c r="TCI71" s="447"/>
      <c r="TCJ71" s="447"/>
      <c r="TCK71" s="447"/>
      <c r="TCL71" s="447"/>
      <c r="TCM71" s="447"/>
      <c r="TCN71" s="447"/>
      <c r="TCO71" s="447"/>
      <c r="TCP71" s="447"/>
      <c r="TCQ71" s="447"/>
      <c r="TCR71" s="447"/>
      <c r="TCS71" s="447"/>
      <c r="TCT71" s="447"/>
      <c r="TCU71" s="447"/>
      <c r="TCV71" s="447"/>
      <c r="TCW71" s="447"/>
      <c r="TCX71" s="447"/>
      <c r="TCY71" s="447"/>
      <c r="TCZ71" s="447"/>
      <c r="TDA71" s="447"/>
      <c r="TDB71" s="447"/>
      <c r="TDC71" s="447"/>
      <c r="TDD71" s="447"/>
      <c r="TDE71" s="447"/>
      <c r="TDF71" s="447"/>
      <c r="TDG71" s="447"/>
      <c r="TDH71" s="447"/>
      <c r="TDI71" s="447"/>
      <c r="TDJ71" s="447"/>
      <c r="TDK71" s="447"/>
      <c r="TDL71" s="447"/>
      <c r="TDM71" s="447"/>
      <c r="TDN71" s="447"/>
      <c r="TDO71" s="447"/>
      <c r="TDP71" s="447"/>
      <c r="TDQ71" s="447"/>
      <c r="TDR71" s="447"/>
      <c r="TDS71" s="447"/>
      <c r="TDT71" s="447"/>
      <c r="TDU71" s="447"/>
      <c r="TDV71" s="447"/>
      <c r="TDW71" s="447"/>
      <c r="TDX71" s="447"/>
      <c r="TDY71" s="447"/>
      <c r="TDZ71" s="447"/>
      <c r="TEA71" s="447"/>
      <c r="TEB71" s="447"/>
      <c r="TEC71" s="447"/>
      <c r="TED71" s="447"/>
      <c r="TEE71" s="447"/>
      <c r="TEF71" s="447"/>
      <c r="TEG71" s="447"/>
      <c r="TEH71" s="447"/>
      <c r="TEI71" s="447"/>
      <c r="TEJ71" s="447"/>
      <c r="TEK71" s="447"/>
      <c r="TEL71" s="447"/>
      <c r="TEM71" s="447"/>
      <c r="TEN71" s="447"/>
      <c r="TEO71" s="447"/>
      <c r="TEP71" s="447"/>
      <c r="TEQ71" s="447"/>
      <c r="TER71" s="447"/>
      <c r="TES71" s="447"/>
      <c r="TET71" s="447"/>
      <c r="TEU71" s="447"/>
      <c r="TEV71" s="447"/>
      <c r="TEW71" s="447"/>
      <c r="TEX71" s="447"/>
      <c r="TEY71" s="447"/>
      <c r="TEZ71" s="447"/>
      <c r="TFA71" s="447"/>
      <c r="TFB71" s="447"/>
      <c r="TFC71" s="447"/>
      <c r="TFD71" s="447"/>
      <c r="TFE71" s="447"/>
      <c r="TFF71" s="447"/>
      <c r="TFG71" s="447"/>
      <c r="TFH71" s="447"/>
      <c r="TFI71" s="447"/>
      <c r="TFJ71" s="447"/>
      <c r="TFK71" s="447"/>
      <c r="TFL71" s="447"/>
      <c r="TFM71" s="447"/>
      <c r="TFN71" s="447"/>
      <c r="TFO71" s="447"/>
      <c r="TFP71" s="447"/>
      <c r="TFQ71" s="447"/>
      <c r="TFR71" s="447"/>
      <c r="TFS71" s="447"/>
      <c r="TFT71" s="447"/>
      <c r="TFU71" s="447"/>
      <c r="TFV71" s="447"/>
      <c r="TFW71" s="447"/>
      <c r="TFX71" s="447"/>
      <c r="TFY71" s="447"/>
      <c r="TFZ71" s="447"/>
      <c r="TGA71" s="447"/>
      <c r="TGB71" s="447"/>
      <c r="TGC71" s="447"/>
      <c r="TGD71" s="447"/>
      <c r="TGE71" s="447"/>
      <c r="TGF71" s="447"/>
      <c r="TGG71" s="447"/>
      <c r="TGH71" s="447"/>
      <c r="TGI71" s="447"/>
      <c r="TGJ71" s="447"/>
      <c r="TGK71" s="447"/>
      <c r="TGL71" s="447"/>
      <c r="TGM71" s="447"/>
      <c r="TGN71" s="447"/>
      <c r="TGO71" s="447"/>
      <c r="TGP71" s="447"/>
      <c r="TGQ71" s="447"/>
      <c r="TGR71" s="447"/>
      <c r="TGS71" s="447"/>
      <c r="TGT71" s="447"/>
      <c r="TGU71" s="447"/>
      <c r="TGV71" s="447"/>
      <c r="TGW71" s="447"/>
      <c r="TGX71" s="447"/>
      <c r="TGY71" s="447"/>
      <c r="TGZ71" s="447"/>
      <c r="THA71" s="447"/>
      <c r="THB71" s="447"/>
      <c r="THC71" s="447"/>
      <c r="THD71" s="447"/>
      <c r="THE71" s="447"/>
      <c r="THF71" s="447"/>
      <c r="THG71" s="447"/>
      <c r="THH71" s="447"/>
      <c r="THI71" s="447"/>
      <c r="THJ71" s="447"/>
      <c r="THK71" s="447"/>
      <c r="THL71" s="447"/>
      <c r="THM71" s="447"/>
      <c r="THN71" s="447"/>
      <c r="THO71" s="447"/>
      <c r="THP71" s="447"/>
      <c r="THQ71" s="447"/>
      <c r="THR71" s="447"/>
      <c r="THS71" s="447"/>
      <c r="THT71" s="447"/>
      <c r="THU71" s="447"/>
      <c r="THV71" s="447"/>
      <c r="THW71" s="447"/>
      <c r="THX71" s="447"/>
      <c r="THY71" s="447"/>
      <c r="THZ71" s="447"/>
      <c r="TIA71" s="447"/>
      <c r="TIB71" s="447"/>
      <c r="TIC71" s="447"/>
      <c r="TID71" s="447"/>
      <c r="TIE71" s="447"/>
      <c r="TIF71" s="447"/>
      <c r="TIG71" s="447"/>
      <c r="TIH71" s="447"/>
      <c r="TII71" s="447"/>
      <c r="TIJ71" s="447"/>
      <c r="TIK71" s="447"/>
      <c r="TIL71" s="447"/>
      <c r="TIM71" s="447"/>
      <c r="TIN71" s="447"/>
      <c r="TIO71" s="447"/>
      <c r="TIP71" s="447"/>
      <c r="TIQ71" s="447"/>
      <c r="TIR71" s="447"/>
      <c r="TIS71" s="447"/>
      <c r="TIT71" s="447"/>
      <c r="TIU71" s="447"/>
      <c r="TIV71" s="447"/>
      <c r="TIW71" s="447"/>
      <c r="TIX71" s="447"/>
      <c r="TIY71" s="447"/>
      <c r="TIZ71" s="447"/>
      <c r="TJA71" s="447"/>
      <c r="TJB71" s="447"/>
      <c r="TJC71" s="447"/>
      <c r="TJD71" s="447"/>
      <c r="TJE71" s="447"/>
      <c r="TJF71" s="447"/>
      <c r="TJG71" s="447"/>
      <c r="TJH71" s="447"/>
      <c r="TJI71" s="447"/>
      <c r="TJJ71" s="447"/>
      <c r="TJK71" s="447"/>
      <c r="TJL71" s="447"/>
      <c r="TJM71" s="447"/>
      <c r="TJN71" s="447"/>
      <c r="TJO71" s="447"/>
      <c r="TJP71" s="447"/>
      <c r="TJQ71" s="447"/>
      <c r="TJR71" s="447"/>
      <c r="TJS71" s="447"/>
      <c r="TJT71" s="447"/>
      <c r="TJU71" s="447"/>
      <c r="TJV71" s="447"/>
      <c r="TJW71" s="447"/>
      <c r="TJX71" s="447"/>
      <c r="TJY71" s="447"/>
      <c r="TJZ71" s="447"/>
      <c r="TKA71" s="447"/>
      <c r="TKB71" s="447"/>
      <c r="TKC71" s="447"/>
      <c r="TKD71" s="447"/>
      <c r="TKE71" s="447"/>
      <c r="TKF71" s="447"/>
      <c r="TKG71" s="447"/>
      <c r="TKH71" s="447"/>
      <c r="TKI71" s="447"/>
      <c r="TKJ71" s="447"/>
      <c r="TKK71" s="447"/>
      <c r="TKL71" s="447"/>
      <c r="TKM71" s="447"/>
      <c r="TKN71" s="447"/>
      <c r="TKO71" s="447"/>
      <c r="TKP71" s="447"/>
      <c r="TKQ71" s="447"/>
      <c r="TKR71" s="447"/>
      <c r="TKS71" s="447"/>
      <c r="TKT71" s="447"/>
      <c r="TKU71" s="447"/>
      <c r="TKV71" s="447"/>
      <c r="TKW71" s="447"/>
      <c r="TKX71" s="447"/>
      <c r="TKY71" s="447"/>
      <c r="TKZ71" s="447"/>
      <c r="TLA71" s="447"/>
      <c r="TLB71" s="447"/>
      <c r="TLC71" s="447"/>
      <c r="TLD71" s="447"/>
      <c r="TLE71" s="447"/>
      <c r="TLF71" s="447"/>
      <c r="TLG71" s="447"/>
      <c r="TLH71" s="447"/>
      <c r="TLI71" s="447"/>
      <c r="TLJ71" s="447"/>
      <c r="TLK71" s="447"/>
      <c r="TLL71" s="447"/>
      <c r="TLM71" s="447"/>
      <c r="TLN71" s="447"/>
      <c r="TLO71" s="447"/>
      <c r="TLP71" s="447"/>
      <c r="TLQ71" s="447"/>
      <c r="TLR71" s="447"/>
      <c r="TLS71" s="447"/>
      <c r="TLT71" s="447"/>
      <c r="TLU71" s="447"/>
      <c r="TLV71" s="447"/>
      <c r="TLW71" s="447"/>
      <c r="TLX71" s="447"/>
      <c r="TLY71" s="447"/>
      <c r="TLZ71" s="447"/>
      <c r="TMA71" s="447"/>
      <c r="TMB71" s="447"/>
      <c r="TMC71" s="447"/>
      <c r="TMD71" s="447"/>
      <c r="TME71" s="447"/>
      <c r="TMF71" s="447"/>
      <c r="TMG71" s="447"/>
      <c r="TMH71" s="447"/>
      <c r="TMI71" s="447"/>
      <c r="TMJ71" s="447"/>
      <c r="TMK71" s="447"/>
      <c r="TML71" s="447"/>
      <c r="TMM71" s="447"/>
      <c r="TMN71" s="447"/>
      <c r="TMO71" s="447"/>
      <c r="TMP71" s="447"/>
      <c r="TMQ71" s="447"/>
      <c r="TMR71" s="447"/>
      <c r="TMS71" s="447"/>
      <c r="TMT71" s="447"/>
      <c r="TMU71" s="447"/>
      <c r="TMV71" s="447"/>
      <c r="TMW71" s="447"/>
      <c r="TMX71" s="447"/>
      <c r="TMY71" s="447"/>
      <c r="TMZ71" s="447"/>
      <c r="TNA71" s="447"/>
      <c r="TNB71" s="447"/>
      <c r="TNC71" s="447"/>
      <c r="TND71" s="447"/>
      <c r="TNE71" s="447"/>
      <c r="TNF71" s="447"/>
      <c r="TNG71" s="447"/>
      <c r="TNH71" s="447"/>
      <c r="TNI71" s="447"/>
      <c r="TNJ71" s="447"/>
      <c r="TNK71" s="447"/>
      <c r="TNL71" s="447"/>
      <c r="TNM71" s="447"/>
      <c r="TNN71" s="447"/>
      <c r="TNO71" s="447"/>
      <c r="TNP71" s="447"/>
      <c r="TNQ71" s="447"/>
      <c r="TNR71" s="447"/>
      <c r="TNS71" s="447"/>
      <c r="TNT71" s="447"/>
      <c r="TNU71" s="447"/>
      <c r="TNV71" s="447"/>
      <c r="TNW71" s="447"/>
      <c r="TNX71" s="447"/>
      <c r="TNY71" s="447"/>
      <c r="TNZ71" s="447"/>
      <c r="TOA71" s="447"/>
      <c r="TOB71" s="447"/>
      <c r="TOC71" s="447"/>
      <c r="TOD71" s="447"/>
      <c r="TOE71" s="447"/>
      <c r="TOF71" s="447"/>
      <c r="TOG71" s="447"/>
      <c r="TOH71" s="447"/>
      <c r="TOI71" s="447"/>
      <c r="TOJ71" s="447"/>
      <c r="TOK71" s="447"/>
      <c r="TOL71" s="447"/>
      <c r="TOM71" s="447"/>
      <c r="TON71" s="447"/>
      <c r="TOO71" s="447"/>
      <c r="TOP71" s="447"/>
      <c r="TOQ71" s="447"/>
      <c r="TOR71" s="447"/>
      <c r="TOS71" s="447"/>
      <c r="TOT71" s="447"/>
      <c r="TOU71" s="447"/>
      <c r="TOV71" s="447"/>
      <c r="TOW71" s="447"/>
      <c r="TOX71" s="447"/>
      <c r="TOY71" s="447"/>
      <c r="TOZ71" s="447"/>
      <c r="TPA71" s="447"/>
      <c r="TPB71" s="447"/>
      <c r="TPC71" s="447"/>
      <c r="TPD71" s="447"/>
      <c r="TPE71" s="447"/>
      <c r="TPF71" s="447"/>
      <c r="TPG71" s="447"/>
      <c r="TPH71" s="447"/>
      <c r="TPI71" s="447"/>
      <c r="TPJ71" s="447"/>
      <c r="TPK71" s="447"/>
      <c r="TPL71" s="447"/>
      <c r="TPM71" s="447"/>
      <c r="TPN71" s="447"/>
      <c r="TPO71" s="447"/>
      <c r="TPP71" s="447"/>
      <c r="TPQ71" s="447"/>
      <c r="TPR71" s="447"/>
      <c r="TPS71" s="447"/>
      <c r="TPT71" s="447"/>
      <c r="TPU71" s="447"/>
      <c r="TPV71" s="447"/>
      <c r="TPW71" s="447"/>
      <c r="TPX71" s="447"/>
      <c r="TPY71" s="447"/>
      <c r="TPZ71" s="447"/>
      <c r="TQA71" s="447"/>
      <c r="TQB71" s="447"/>
      <c r="TQC71" s="447"/>
      <c r="TQD71" s="447"/>
      <c r="TQE71" s="447"/>
      <c r="TQF71" s="447"/>
      <c r="TQG71" s="447"/>
      <c r="TQH71" s="447"/>
      <c r="TQI71" s="447"/>
      <c r="TQJ71" s="447"/>
      <c r="TQK71" s="447"/>
      <c r="TQL71" s="447"/>
      <c r="TQM71" s="447"/>
      <c r="TQN71" s="447"/>
      <c r="TQO71" s="447"/>
      <c r="TQP71" s="447"/>
      <c r="TQQ71" s="447"/>
      <c r="TQR71" s="447"/>
      <c r="TQS71" s="447"/>
      <c r="TQT71" s="447"/>
      <c r="TQU71" s="447"/>
      <c r="TQV71" s="447"/>
      <c r="TQW71" s="447"/>
      <c r="TQX71" s="447"/>
      <c r="TQY71" s="447"/>
      <c r="TQZ71" s="447"/>
      <c r="TRA71" s="447"/>
      <c r="TRB71" s="447"/>
      <c r="TRC71" s="447"/>
      <c r="TRD71" s="447"/>
      <c r="TRE71" s="447"/>
      <c r="TRF71" s="447"/>
      <c r="TRG71" s="447"/>
      <c r="TRH71" s="447"/>
      <c r="TRI71" s="447"/>
      <c r="TRJ71" s="447"/>
      <c r="TRK71" s="447"/>
      <c r="TRL71" s="447"/>
      <c r="TRM71" s="447"/>
      <c r="TRN71" s="447"/>
      <c r="TRO71" s="447"/>
      <c r="TRP71" s="447"/>
      <c r="TRQ71" s="447"/>
      <c r="TRR71" s="447"/>
      <c r="TRS71" s="447"/>
      <c r="TRT71" s="447"/>
      <c r="TRU71" s="447"/>
      <c r="TRV71" s="447"/>
      <c r="TRW71" s="447"/>
      <c r="TRX71" s="447"/>
      <c r="TRY71" s="447"/>
      <c r="TRZ71" s="447"/>
      <c r="TSA71" s="447"/>
      <c r="TSB71" s="447"/>
      <c r="TSC71" s="447"/>
      <c r="TSD71" s="447"/>
      <c r="TSE71" s="447"/>
      <c r="TSF71" s="447"/>
      <c r="TSG71" s="447"/>
      <c r="TSH71" s="447"/>
      <c r="TSI71" s="447"/>
      <c r="TSJ71" s="447"/>
      <c r="TSK71" s="447"/>
      <c r="TSL71" s="447"/>
      <c r="TSM71" s="447"/>
      <c r="TSN71" s="447"/>
      <c r="TSO71" s="447"/>
      <c r="TSP71" s="447"/>
      <c r="TSQ71" s="447"/>
      <c r="TSR71" s="447"/>
      <c r="TSS71" s="447"/>
      <c r="TST71" s="447"/>
      <c r="TSU71" s="447"/>
      <c r="TSV71" s="447"/>
      <c r="TSW71" s="447"/>
      <c r="TSX71" s="447"/>
      <c r="TSY71" s="447"/>
      <c r="TSZ71" s="447"/>
      <c r="TTA71" s="447"/>
      <c r="TTB71" s="447"/>
      <c r="TTC71" s="447"/>
      <c r="TTD71" s="447"/>
      <c r="TTE71" s="447"/>
      <c r="TTF71" s="447"/>
      <c r="TTG71" s="447"/>
      <c r="TTH71" s="447"/>
      <c r="TTI71" s="447"/>
      <c r="TTJ71" s="447"/>
      <c r="TTK71" s="447"/>
      <c r="TTL71" s="447"/>
      <c r="TTM71" s="447"/>
      <c r="TTN71" s="447"/>
      <c r="TTO71" s="447"/>
      <c r="TTP71" s="447"/>
      <c r="TTQ71" s="447"/>
      <c r="TTR71" s="447"/>
      <c r="TTS71" s="447"/>
      <c r="TTT71" s="447"/>
      <c r="TTU71" s="447"/>
      <c r="TTV71" s="447"/>
      <c r="TTW71" s="447"/>
      <c r="TTX71" s="447"/>
      <c r="TTY71" s="447"/>
      <c r="TTZ71" s="447"/>
      <c r="TUA71" s="447"/>
      <c r="TUB71" s="447"/>
      <c r="TUC71" s="447"/>
      <c r="TUD71" s="447"/>
      <c r="TUE71" s="447"/>
      <c r="TUF71" s="447"/>
      <c r="TUG71" s="447"/>
      <c r="TUH71" s="447"/>
      <c r="TUI71" s="447"/>
      <c r="TUJ71" s="447"/>
      <c r="TUK71" s="447"/>
      <c r="TUL71" s="447"/>
      <c r="TUM71" s="447"/>
      <c r="TUN71" s="447"/>
      <c r="TUO71" s="447"/>
      <c r="TUP71" s="447"/>
      <c r="TUQ71" s="447"/>
      <c r="TUR71" s="447"/>
      <c r="TUS71" s="447"/>
      <c r="TUT71" s="447"/>
      <c r="TUU71" s="447"/>
      <c r="TUV71" s="447"/>
      <c r="TUW71" s="447"/>
      <c r="TUX71" s="447"/>
      <c r="TUY71" s="447"/>
      <c r="TUZ71" s="447"/>
      <c r="TVA71" s="447"/>
      <c r="TVB71" s="447"/>
      <c r="TVC71" s="447"/>
      <c r="TVD71" s="447"/>
      <c r="TVE71" s="447"/>
      <c r="TVF71" s="447"/>
      <c r="TVG71" s="447"/>
      <c r="TVH71" s="447"/>
      <c r="TVI71" s="447"/>
      <c r="TVJ71" s="447"/>
      <c r="TVK71" s="447"/>
      <c r="TVL71" s="447"/>
      <c r="TVM71" s="447"/>
      <c r="TVN71" s="447"/>
      <c r="TVO71" s="447"/>
      <c r="TVP71" s="447"/>
      <c r="TVQ71" s="447"/>
      <c r="TVR71" s="447"/>
      <c r="TVS71" s="447"/>
      <c r="TVT71" s="447"/>
      <c r="TVU71" s="447"/>
      <c r="TVV71" s="447"/>
      <c r="TVW71" s="447"/>
      <c r="TVX71" s="447"/>
      <c r="TVY71" s="447"/>
      <c r="TVZ71" s="447"/>
      <c r="TWA71" s="447"/>
      <c r="TWB71" s="447"/>
      <c r="TWC71" s="447"/>
      <c r="TWD71" s="447"/>
      <c r="TWE71" s="447"/>
      <c r="TWF71" s="447"/>
      <c r="TWG71" s="447"/>
      <c r="TWH71" s="447"/>
      <c r="TWI71" s="447"/>
      <c r="TWJ71" s="447"/>
      <c r="TWK71" s="447"/>
      <c r="TWL71" s="447"/>
      <c r="TWM71" s="447"/>
      <c r="TWN71" s="447"/>
      <c r="TWO71" s="447"/>
      <c r="TWP71" s="447"/>
      <c r="TWQ71" s="447"/>
      <c r="TWR71" s="447"/>
      <c r="TWS71" s="447"/>
      <c r="TWT71" s="447"/>
      <c r="TWU71" s="447"/>
      <c r="TWV71" s="447"/>
      <c r="TWW71" s="447"/>
      <c r="TWX71" s="447"/>
      <c r="TWY71" s="447"/>
      <c r="TWZ71" s="447"/>
      <c r="TXA71" s="447"/>
      <c r="TXB71" s="447"/>
      <c r="TXC71" s="447"/>
      <c r="TXD71" s="447"/>
      <c r="TXE71" s="447"/>
      <c r="TXF71" s="447"/>
      <c r="TXG71" s="447"/>
      <c r="TXH71" s="447"/>
      <c r="TXI71" s="447"/>
      <c r="TXJ71" s="447"/>
      <c r="TXK71" s="447"/>
      <c r="TXL71" s="447"/>
      <c r="TXM71" s="447"/>
      <c r="TXN71" s="447"/>
      <c r="TXO71" s="447"/>
      <c r="TXP71" s="447"/>
      <c r="TXQ71" s="447"/>
      <c r="TXR71" s="447"/>
      <c r="TXS71" s="447"/>
      <c r="TXT71" s="447"/>
      <c r="TXU71" s="447"/>
      <c r="TXV71" s="447"/>
      <c r="TXW71" s="447"/>
      <c r="TXX71" s="447"/>
      <c r="TXY71" s="447"/>
      <c r="TXZ71" s="447"/>
      <c r="TYA71" s="447"/>
      <c r="TYB71" s="447"/>
      <c r="TYC71" s="447"/>
      <c r="TYD71" s="447"/>
      <c r="TYE71" s="447"/>
      <c r="TYF71" s="447"/>
      <c r="TYG71" s="447"/>
      <c r="TYH71" s="447"/>
      <c r="TYI71" s="447"/>
      <c r="TYJ71" s="447"/>
      <c r="TYK71" s="447"/>
      <c r="TYL71" s="447"/>
      <c r="TYM71" s="447"/>
      <c r="TYN71" s="447"/>
      <c r="TYO71" s="447"/>
      <c r="TYP71" s="447"/>
      <c r="TYQ71" s="447"/>
      <c r="TYR71" s="447"/>
      <c r="TYS71" s="447"/>
      <c r="TYT71" s="447"/>
      <c r="TYU71" s="447"/>
      <c r="TYV71" s="447"/>
      <c r="TYW71" s="447"/>
      <c r="TYX71" s="447"/>
      <c r="TYY71" s="447"/>
      <c r="TYZ71" s="447"/>
      <c r="TZA71" s="447"/>
      <c r="TZB71" s="447"/>
      <c r="TZC71" s="447"/>
      <c r="TZD71" s="447"/>
      <c r="TZE71" s="447"/>
      <c r="TZF71" s="447"/>
      <c r="TZG71" s="447"/>
      <c r="TZH71" s="447"/>
      <c r="TZI71" s="447"/>
      <c r="TZJ71" s="447"/>
      <c r="TZK71" s="447"/>
      <c r="TZL71" s="447"/>
      <c r="TZM71" s="447"/>
      <c r="TZN71" s="447"/>
      <c r="TZO71" s="447"/>
      <c r="TZP71" s="447"/>
      <c r="TZQ71" s="447"/>
      <c r="TZR71" s="447"/>
      <c r="TZS71" s="447"/>
      <c r="TZT71" s="447"/>
      <c r="TZU71" s="447"/>
      <c r="TZV71" s="447"/>
      <c r="TZW71" s="447"/>
      <c r="TZX71" s="447"/>
      <c r="TZY71" s="447"/>
      <c r="TZZ71" s="447"/>
      <c r="UAA71" s="447"/>
      <c r="UAB71" s="447"/>
      <c r="UAC71" s="447"/>
      <c r="UAD71" s="447"/>
      <c r="UAE71" s="447"/>
      <c r="UAF71" s="447"/>
      <c r="UAG71" s="447"/>
      <c r="UAH71" s="447"/>
      <c r="UAI71" s="447"/>
      <c r="UAJ71" s="447"/>
      <c r="UAK71" s="447"/>
      <c r="UAL71" s="447"/>
      <c r="UAM71" s="447"/>
      <c r="UAN71" s="447"/>
      <c r="UAO71" s="447"/>
      <c r="UAP71" s="447"/>
      <c r="UAQ71" s="447"/>
      <c r="UAR71" s="447"/>
      <c r="UAS71" s="447"/>
      <c r="UAT71" s="447"/>
      <c r="UAU71" s="447"/>
      <c r="UAV71" s="447"/>
      <c r="UAW71" s="447"/>
      <c r="UAX71" s="447"/>
      <c r="UAY71" s="447"/>
      <c r="UAZ71" s="447"/>
      <c r="UBA71" s="447"/>
      <c r="UBB71" s="447"/>
      <c r="UBC71" s="447"/>
      <c r="UBD71" s="447"/>
      <c r="UBE71" s="447"/>
      <c r="UBF71" s="447"/>
      <c r="UBG71" s="447"/>
      <c r="UBH71" s="447"/>
      <c r="UBI71" s="447"/>
      <c r="UBJ71" s="447"/>
      <c r="UBK71" s="447"/>
      <c r="UBL71" s="447"/>
      <c r="UBM71" s="447"/>
      <c r="UBN71" s="447"/>
      <c r="UBO71" s="447"/>
      <c r="UBP71" s="447"/>
      <c r="UBQ71" s="447"/>
      <c r="UBR71" s="447"/>
      <c r="UBS71" s="447"/>
      <c r="UBT71" s="447"/>
      <c r="UBU71" s="447"/>
      <c r="UBV71" s="447"/>
      <c r="UBW71" s="447"/>
      <c r="UBX71" s="447"/>
      <c r="UBY71" s="447"/>
      <c r="UBZ71" s="447"/>
      <c r="UCA71" s="447"/>
      <c r="UCB71" s="447"/>
      <c r="UCC71" s="447"/>
      <c r="UCD71" s="447"/>
      <c r="UCE71" s="447"/>
      <c r="UCF71" s="447"/>
      <c r="UCG71" s="447"/>
      <c r="UCH71" s="447"/>
      <c r="UCI71" s="447"/>
      <c r="UCJ71" s="447"/>
      <c r="UCK71" s="447"/>
      <c r="UCL71" s="447"/>
      <c r="UCM71" s="447"/>
      <c r="UCN71" s="447"/>
      <c r="UCO71" s="447"/>
      <c r="UCP71" s="447"/>
      <c r="UCQ71" s="447"/>
      <c r="UCR71" s="447"/>
      <c r="UCS71" s="447"/>
      <c r="UCT71" s="447"/>
      <c r="UCU71" s="447"/>
      <c r="UCV71" s="447"/>
      <c r="UCW71" s="447"/>
      <c r="UCX71" s="447"/>
      <c r="UCY71" s="447"/>
      <c r="UCZ71" s="447"/>
      <c r="UDA71" s="447"/>
      <c r="UDB71" s="447"/>
      <c r="UDC71" s="447"/>
      <c r="UDD71" s="447"/>
      <c r="UDE71" s="447"/>
      <c r="UDF71" s="447"/>
      <c r="UDG71" s="447"/>
      <c r="UDH71" s="447"/>
      <c r="UDI71" s="447"/>
      <c r="UDJ71" s="447"/>
      <c r="UDK71" s="447"/>
      <c r="UDL71" s="447"/>
      <c r="UDM71" s="447"/>
      <c r="UDN71" s="447"/>
      <c r="UDO71" s="447"/>
      <c r="UDP71" s="447"/>
      <c r="UDQ71" s="447"/>
      <c r="UDR71" s="447"/>
      <c r="UDS71" s="447"/>
      <c r="UDT71" s="447"/>
      <c r="UDU71" s="447"/>
      <c r="UDV71" s="447"/>
      <c r="UDW71" s="447"/>
      <c r="UDX71" s="447"/>
      <c r="UDY71" s="447"/>
      <c r="UDZ71" s="447"/>
      <c r="UEA71" s="447"/>
      <c r="UEB71" s="447"/>
      <c r="UEC71" s="447"/>
      <c r="UED71" s="447"/>
      <c r="UEE71" s="447"/>
      <c r="UEF71" s="447"/>
      <c r="UEG71" s="447"/>
      <c r="UEH71" s="447"/>
      <c r="UEI71" s="447"/>
      <c r="UEJ71" s="447"/>
      <c r="UEK71" s="447"/>
      <c r="UEL71" s="447"/>
      <c r="UEM71" s="447"/>
      <c r="UEN71" s="447"/>
      <c r="UEO71" s="447"/>
      <c r="UEP71" s="447"/>
      <c r="UEQ71" s="447"/>
      <c r="UER71" s="447"/>
      <c r="UES71" s="447"/>
      <c r="UET71" s="447"/>
      <c r="UEU71" s="447"/>
      <c r="UEV71" s="447"/>
      <c r="UEW71" s="447"/>
      <c r="UEX71" s="447"/>
      <c r="UEY71" s="447"/>
      <c r="UEZ71" s="447"/>
      <c r="UFA71" s="447"/>
      <c r="UFB71" s="447"/>
      <c r="UFC71" s="447"/>
      <c r="UFD71" s="447"/>
      <c r="UFE71" s="447"/>
      <c r="UFF71" s="447"/>
      <c r="UFG71" s="447"/>
      <c r="UFH71" s="447"/>
      <c r="UFI71" s="447"/>
      <c r="UFJ71" s="447"/>
      <c r="UFK71" s="447"/>
      <c r="UFL71" s="447"/>
      <c r="UFM71" s="447"/>
      <c r="UFN71" s="447"/>
      <c r="UFO71" s="447"/>
      <c r="UFP71" s="447"/>
      <c r="UFQ71" s="447"/>
      <c r="UFR71" s="447"/>
      <c r="UFS71" s="447"/>
      <c r="UFT71" s="447"/>
      <c r="UFU71" s="447"/>
      <c r="UFV71" s="447"/>
      <c r="UFW71" s="447"/>
      <c r="UFX71" s="447"/>
      <c r="UFY71" s="447"/>
      <c r="UFZ71" s="447"/>
      <c r="UGA71" s="447"/>
      <c r="UGB71" s="447"/>
      <c r="UGC71" s="447"/>
      <c r="UGD71" s="447"/>
      <c r="UGE71" s="447"/>
      <c r="UGF71" s="447"/>
      <c r="UGG71" s="447"/>
      <c r="UGH71" s="447"/>
      <c r="UGI71" s="447"/>
      <c r="UGJ71" s="447"/>
      <c r="UGK71" s="447"/>
      <c r="UGL71" s="447"/>
      <c r="UGM71" s="447"/>
      <c r="UGN71" s="447"/>
      <c r="UGO71" s="447"/>
      <c r="UGP71" s="447"/>
      <c r="UGQ71" s="447"/>
      <c r="UGR71" s="447"/>
      <c r="UGS71" s="447"/>
      <c r="UGT71" s="447"/>
      <c r="UGU71" s="447"/>
      <c r="UGV71" s="447"/>
      <c r="UGW71" s="447"/>
      <c r="UGX71" s="447"/>
      <c r="UGY71" s="447"/>
      <c r="UGZ71" s="447"/>
      <c r="UHA71" s="447"/>
      <c r="UHB71" s="447"/>
      <c r="UHC71" s="447"/>
      <c r="UHD71" s="447"/>
      <c r="UHE71" s="447"/>
      <c r="UHF71" s="447"/>
      <c r="UHG71" s="447"/>
      <c r="UHH71" s="447"/>
      <c r="UHI71" s="447"/>
      <c r="UHJ71" s="447"/>
      <c r="UHK71" s="447"/>
      <c r="UHL71" s="447"/>
      <c r="UHM71" s="447"/>
      <c r="UHN71" s="447"/>
      <c r="UHO71" s="447"/>
      <c r="UHP71" s="447"/>
      <c r="UHQ71" s="447"/>
      <c r="UHR71" s="447"/>
      <c r="UHS71" s="447"/>
      <c r="UHT71" s="447"/>
      <c r="UHU71" s="447"/>
      <c r="UHV71" s="447"/>
      <c r="UHW71" s="447"/>
      <c r="UHX71" s="447"/>
      <c r="UHY71" s="447"/>
      <c r="UHZ71" s="447"/>
      <c r="UIA71" s="447"/>
      <c r="UIB71" s="447"/>
      <c r="UIC71" s="447"/>
      <c r="UID71" s="447"/>
      <c r="UIE71" s="447"/>
      <c r="UIF71" s="447"/>
      <c r="UIG71" s="447"/>
      <c r="UIH71" s="447"/>
      <c r="UII71" s="447"/>
      <c r="UIJ71" s="447"/>
      <c r="UIK71" s="447"/>
      <c r="UIL71" s="447"/>
      <c r="UIM71" s="447"/>
      <c r="UIN71" s="447"/>
      <c r="UIO71" s="447"/>
      <c r="UIP71" s="447"/>
      <c r="UIQ71" s="447"/>
      <c r="UIR71" s="447"/>
      <c r="UIS71" s="447"/>
      <c r="UIT71" s="447"/>
      <c r="UIU71" s="447"/>
      <c r="UIV71" s="447"/>
      <c r="UIW71" s="447"/>
      <c r="UIX71" s="447"/>
      <c r="UIY71" s="447"/>
      <c r="UIZ71" s="447"/>
      <c r="UJA71" s="447"/>
      <c r="UJB71" s="447"/>
      <c r="UJC71" s="447"/>
      <c r="UJD71" s="447"/>
      <c r="UJE71" s="447"/>
      <c r="UJF71" s="447"/>
      <c r="UJG71" s="447"/>
      <c r="UJH71" s="447"/>
      <c r="UJI71" s="447"/>
      <c r="UJJ71" s="447"/>
      <c r="UJK71" s="447"/>
      <c r="UJL71" s="447"/>
      <c r="UJM71" s="447"/>
      <c r="UJN71" s="447"/>
      <c r="UJO71" s="447"/>
      <c r="UJP71" s="447"/>
      <c r="UJQ71" s="447"/>
      <c r="UJR71" s="447"/>
      <c r="UJS71" s="447"/>
      <c r="UJT71" s="447"/>
      <c r="UJU71" s="447"/>
      <c r="UJV71" s="447"/>
      <c r="UJW71" s="447"/>
      <c r="UJX71" s="447"/>
      <c r="UJY71" s="447"/>
      <c r="UJZ71" s="447"/>
      <c r="UKA71" s="447"/>
      <c r="UKB71" s="447"/>
      <c r="UKC71" s="447"/>
      <c r="UKD71" s="447"/>
      <c r="UKE71" s="447"/>
      <c r="UKF71" s="447"/>
      <c r="UKG71" s="447"/>
      <c r="UKH71" s="447"/>
      <c r="UKI71" s="447"/>
      <c r="UKJ71" s="447"/>
      <c r="UKK71" s="447"/>
      <c r="UKL71" s="447"/>
      <c r="UKM71" s="447"/>
      <c r="UKN71" s="447"/>
      <c r="UKO71" s="447"/>
      <c r="UKP71" s="447"/>
      <c r="UKQ71" s="447"/>
      <c r="UKR71" s="447"/>
      <c r="UKS71" s="447"/>
      <c r="UKT71" s="447"/>
      <c r="UKU71" s="447"/>
      <c r="UKV71" s="447"/>
      <c r="UKW71" s="447"/>
      <c r="UKX71" s="447"/>
      <c r="UKY71" s="447"/>
      <c r="UKZ71" s="447"/>
      <c r="ULA71" s="447"/>
      <c r="ULB71" s="447"/>
      <c r="ULC71" s="447"/>
      <c r="ULD71" s="447"/>
      <c r="ULE71" s="447"/>
      <c r="ULF71" s="447"/>
      <c r="ULG71" s="447"/>
      <c r="ULH71" s="447"/>
      <c r="ULI71" s="447"/>
      <c r="ULJ71" s="447"/>
      <c r="ULK71" s="447"/>
      <c r="ULL71" s="447"/>
      <c r="ULM71" s="447"/>
      <c r="ULN71" s="447"/>
      <c r="ULO71" s="447"/>
      <c r="ULP71" s="447"/>
      <c r="ULQ71" s="447"/>
      <c r="ULR71" s="447"/>
      <c r="ULS71" s="447"/>
      <c r="ULT71" s="447"/>
      <c r="ULU71" s="447"/>
      <c r="ULV71" s="447"/>
      <c r="ULW71" s="447"/>
      <c r="ULX71" s="447"/>
      <c r="ULY71" s="447"/>
      <c r="ULZ71" s="447"/>
      <c r="UMA71" s="447"/>
      <c r="UMB71" s="447"/>
      <c r="UMC71" s="447"/>
      <c r="UMD71" s="447"/>
      <c r="UME71" s="447"/>
      <c r="UMF71" s="447"/>
      <c r="UMG71" s="447"/>
      <c r="UMH71" s="447"/>
      <c r="UMI71" s="447"/>
      <c r="UMJ71" s="447"/>
      <c r="UMK71" s="447"/>
      <c r="UML71" s="447"/>
      <c r="UMM71" s="447"/>
      <c r="UMN71" s="447"/>
      <c r="UMO71" s="447"/>
      <c r="UMP71" s="447"/>
      <c r="UMQ71" s="447"/>
      <c r="UMR71" s="447"/>
      <c r="UMS71" s="447"/>
      <c r="UMT71" s="447"/>
      <c r="UMU71" s="447"/>
      <c r="UMV71" s="447"/>
      <c r="UMW71" s="447"/>
      <c r="UMX71" s="447"/>
      <c r="UMY71" s="447"/>
      <c r="UMZ71" s="447"/>
      <c r="UNA71" s="447"/>
      <c r="UNB71" s="447"/>
      <c r="UNC71" s="447"/>
      <c r="UND71" s="447"/>
      <c r="UNE71" s="447"/>
      <c r="UNF71" s="447"/>
      <c r="UNG71" s="447"/>
      <c r="UNH71" s="447"/>
      <c r="UNI71" s="447"/>
      <c r="UNJ71" s="447"/>
      <c r="UNK71" s="447"/>
      <c r="UNL71" s="447"/>
      <c r="UNM71" s="447"/>
      <c r="UNN71" s="447"/>
      <c r="UNO71" s="447"/>
      <c r="UNP71" s="447"/>
      <c r="UNQ71" s="447"/>
      <c r="UNR71" s="447"/>
      <c r="UNS71" s="447"/>
      <c r="UNT71" s="447"/>
      <c r="UNU71" s="447"/>
      <c r="UNV71" s="447"/>
      <c r="UNW71" s="447"/>
      <c r="UNX71" s="447"/>
      <c r="UNY71" s="447"/>
      <c r="UNZ71" s="447"/>
      <c r="UOA71" s="447"/>
      <c r="UOB71" s="447"/>
      <c r="UOC71" s="447"/>
      <c r="UOD71" s="447"/>
      <c r="UOE71" s="447"/>
      <c r="UOF71" s="447"/>
      <c r="UOG71" s="447"/>
      <c r="UOH71" s="447"/>
      <c r="UOI71" s="447"/>
      <c r="UOJ71" s="447"/>
      <c r="UOK71" s="447"/>
      <c r="UOL71" s="447"/>
      <c r="UOM71" s="447"/>
      <c r="UON71" s="447"/>
      <c r="UOO71" s="447"/>
      <c r="UOP71" s="447"/>
      <c r="UOQ71" s="447"/>
      <c r="UOR71" s="447"/>
      <c r="UOS71" s="447"/>
      <c r="UOT71" s="447"/>
      <c r="UOU71" s="447"/>
      <c r="UOV71" s="447"/>
      <c r="UOW71" s="447"/>
      <c r="UOX71" s="447"/>
      <c r="UOY71" s="447"/>
      <c r="UOZ71" s="447"/>
      <c r="UPA71" s="447"/>
      <c r="UPB71" s="447"/>
      <c r="UPC71" s="447"/>
      <c r="UPD71" s="447"/>
      <c r="UPE71" s="447"/>
      <c r="UPF71" s="447"/>
      <c r="UPG71" s="447"/>
      <c r="UPH71" s="447"/>
      <c r="UPI71" s="447"/>
      <c r="UPJ71" s="447"/>
      <c r="UPK71" s="447"/>
      <c r="UPL71" s="447"/>
      <c r="UPM71" s="447"/>
      <c r="UPN71" s="447"/>
      <c r="UPO71" s="447"/>
      <c r="UPP71" s="447"/>
      <c r="UPQ71" s="447"/>
      <c r="UPR71" s="447"/>
      <c r="UPS71" s="447"/>
      <c r="UPT71" s="447"/>
      <c r="UPU71" s="447"/>
      <c r="UPV71" s="447"/>
      <c r="UPW71" s="447"/>
      <c r="UPX71" s="447"/>
      <c r="UPY71" s="447"/>
      <c r="UPZ71" s="447"/>
      <c r="UQA71" s="447"/>
      <c r="UQB71" s="447"/>
      <c r="UQC71" s="447"/>
      <c r="UQD71" s="447"/>
      <c r="UQE71" s="447"/>
      <c r="UQF71" s="447"/>
      <c r="UQG71" s="447"/>
      <c r="UQH71" s="447"/>
      <c r="UQI71" s="447"/>
      <c r="UQJ71" s="447"/>
      <c r="UQK71" s="447"/>
      <c r="UQL71" s="447"/>
      <c r="UQM71" s="447"/>
      <c r="UQN71" s="447"/>
      <c r="UQO71" s="447"/>
      <c r="UQP71" s="447"/>
      <c r="UQQ71" s="447"/>
      <c r="UQR71" s="447"/>
      <c r="UQS71" s="447"/>
      <c r="UQT71" s="447"/>
      <c r="UQU71" s="447"/>
      <c r="UQV71" s="447"/>
      <c r="UQW71" s="447"/>
      <c r="UQX71" s="447"/>
      <c r="UQY71" s="447"/>
      <c r="UQZ71" s="447"/>
      <c r="URA71" s="447"/>
      <c r="URB71" s="447"/>
      <c r="URC71" s="447"/>
      <c r="URD71" s="447"/>
      <c r="URE71" s="447"/>
      <c r="URF71" s="447"/>
      <c r="URG71" s="447"/>
      <c r="URH71" s="447"/>
      <c r="URI71" s="447"/>
      <c r="URJ71" s="447"/>
      <c r="URK71" s="447"/>
      <c r="URL71" s="447"/>
      <c r="URM71" s="447"/>
      <c r="URN71" s="447"/>
      <c r="URO71" s="447"/>
      <c r="URP71" s="447"/>
      <c r="URQ71" s="447"/>
      <c r="URR71" s="447"/>
      <c r="URS71" s="447"/>
      <c r="URT71" s="447"/>
      <c r="URU71" s="447"/>
      <c r="URV71" s="447"/>
      <c r="URW71" s="447"/>
      <c r="URX71" s="447"/>
      <c r="URY71" s="447"/>
      <c r="URZ71" s="447"/>
      <c r="USA71" s="447"/>
      <c r="USB71" s="447"/>
      <c r="USC71" s="447"/>
      <c r="USD71" s="447"/>
      <c r="USE71" s="447"/>
      <c r="USF71" s="447"/>
      <c r="USG71" s="447"/>
      <c r="USH71" s="447"/>
      <c r="USI71" s="447"/>
      <c r="USJ71" s="447"/>
      <c r="USK71" s="447"/>
      <c r="USL71" s="447"/>
      <c r="USM71" s="447"/>
      <c r="USN71" s="447"/>
      <c r="USO71" s="447"/>
      <c r="USP71" s="447"/>
      <c r="USQ71" s="447"/>
      <c r="USR71" s="447"/>
      <c r="USS71" s="447"/>
      <c r="UST71" s="447"/>
      <c r="USU71" s="447"/>
      <c r="USV71" s="447"/>
      <c r="USW71" s="447"/>
      <c r="USX71" s="447"/>
      <c r="USY71" s="447"/>
      <c r="USZ71" s="447"/>
      <c r="UTA71" s="447"/>
      <c r="UTB71" s="447"/>
      <c r="UTC71" s="447"/>
      <c r="UTD71" s="447"/>
      <c r="UTE71" s="447"/>
      <c r="UTF71" s="447"/>
      <c r="UTG71" s="447"/>
      <c r="UTH71" s="447"/>
      <c r="UTI71" s="447"/>
      <c r="UTJ71" s="447"/>
      <c r="UTK71" s="447"/>
      <c r="UTL71" s="447"/>
      <c r="UTM71" s="447"/>
      <c r="UTN71" s="447"/>
      <c r="UTO71" s="447"/>
      <c r="UTP71" s="447"/>
      <c r="UTQ71" s="447"/>
      <c r="UTR71" s="447"/>
      <c r="UTS71" s="447"/>
      <c r="UTT71" s="447"/>
      <c r="UTU71" s="447"/>
      <c r="UTV71" s="447"/>
      <c r="UTW71" s="447"/>
      <c r="UTX71" s="447"/>
      <c r="UTY71" s="447"/>
      <c r="UTZ71" s="447"/>
      <c r="UUA71" s="447"/>
      <c r="UUB71" s="447"/>
      <c r="UUC71" s="447"/>
      <c r="UUD71" s="447"/>
      <c r="UUE71" s="447"/>
      <c r="UUF71" s="447"/>
      <c r="UUG71" s="447"/>
      <c r="UUH71" s="447"/>
      <c r="UUI71" s="447"/>
      <c r="UUJ71" s="447"/>
      <c r="UUK71" s="447"/>
      <c r="UUL71" s="447"/>
      <c r="UUM71" s="447"/>
      <c r="UUN71" s="447"/>
      <c r="UUO71" s="447"/>
      <c r="UUP71" s="447"/>
      <c r="UUQ71" s="447"/>
      <c r="UUR71" s="447"/>
      <c r="UUS71" s="447"/>
      <c r="UUT71" s="447"/>
      <c r="UUU71" s="447"/>
      <c r="UUV71" s="447"/>
      <c r="UUW71" s="447"/>
      <c r="UUX71" s="447"/>
      <c r="UUY71" s="447"/>
      <c r="UUZ71" s="447"/>
      <c r="UVA71" s="447"/>
      <c r="UVB71" s="447"/>
      <c r="UVC71" s="447"/>
      <c r="UVD71" s="447"/>
      <c r="UVE71" s="447"/>
      <c r="UVF71" s="447"/>
      <c r="UVG71" s="447"/>
      <c r="UVH71" s="447"/>
      <c r="UVI71" s="447"/>
      <c r="UVJ71" s="447"/>
      <c r="UVK71" s="447"/>
      <c r="UVL71" s="447"/>
      <c r="UVM71" s="447"/>
      <c r="UVN71" s="447"/>
      <c r="UVO71" s="447"/>
      <c r="UVP71" s="447"/>
      <c r="UVQ71" s="447"/>
      <c r="UVR71" s="447"/>
      <c r="UVS71" s="447"/>
      <c r="UVT71" s="447"/>
      <c r="UVU71" s="447"/>
      <c r="UVV71" s="447"/>
      <c r="UVW71" s="447"/>
      <c r="UVX71" s="447"/>
      <c r="UVY71" s="447"/>
      <c r="UVZ71" s="447"/>
      <c r="UWA71" s="447"/>
      <c r="UWB71" s="447"/>
      <c r="UWC71" s="447"/>
      <c r="UWD71" s="447"/>
      <c r="UWE71" s="447"/>
      <c r="UWF71" s="447"/>
      <c r="UWG71" s="447"/>
      <c r="UWH71" s="447"/>
      <c r="UWI71" s="447"/>
      <c r="UWJ71" s="447"/>
      <c r="UWK71" s="447"/>
      <c r="UWL71" s="447"/>
      <c r="UWM71" s="447"/>
      <c r="UWN71" s="447"/>
      <c r="UWO71" s="447"/>
      <c r="UWP71" s="447"/>
      <c r="UWQ71" s="447"/>
      <c r="UWR71" s="447"/>
      <c r="UWS71" s="447"/>
      <c r="UWT71" s="447"/>
      <c r="UWU71" s="447"/>
      <c r="UWV71" s="447"/>
      <c r="UWW71" s="447"/>
      <c r="UWX71" s="447"/>
      <c r="UWY71" s="447"/>
      <c r="UWZ71" s="447"/>
      <c r="UXA71" s="447"/>
      <c r="UXB71" s="447"/>
      <c r="UXC71" s="447"/>
      <c r="UXD71" s="447"/>
      <c r="UXE71" s="447"/>
      <c r="UXF71" s="447"/>
      <c r="UXG71" s="447"/>
      <c r="UXH71" s="447"/>
      <c r="UXI71" s="447"/>
      <c r="UXJ71" s="447"/>
      <c r="UXK71" s="447"/>
      <c r="UXL71" s="447"/>
      <c r="UXM71" s="447"/>
      <c r="UXN71" s="447"/>
      <c r="UXO71" s="447"/>
      <c r="UXP71" s="447"/>
      <c r="UXQ71" s="447"/>
      <c r="UXR71" s="447"/>
      <c r="UXS71" s="447"/>
      <c r="UXT71" s="447"/>
      <c r="UXU71" s="447"/>
      <c r="UXV71" s="447"/>
      <c r="UXW71" s="447"/>
      <c r="UXX71" s="447"/>
      <c r="UXY71" s="447"/>
      <c r="UXZ71" s="447"/>
      <c r="UYA71" s="447"/>
      <c r="UYB71" s="447"/>
      <c r="UYC71" s="447"/>
      <c r="UYD71" s="447"/>
      <c r="UYE71" s="447"/>
      <c r="UYF71" s="447"/>
      <c r="UYG71" s="447"/>
      <c r="UYH71" s="447"/>
      <c r="UYI71" s="447"/>
      <c r="UYJ71" s="447"/>
      <c r="UYK71" s="447"/>
      <c r="UYL71" s="447"/>
      <c r="UYM71" s="447"/>
      <c r="UYN71" s="447"/>
      <c r="UYO71" s="447"/>
      <c r="UYP71" s="447"/>
      <c r="UYQ71" s="447"/>
      <c r="UYR71" s="447"/>
      <c r="UYS71" s="447"/>
      <c r="UYT71" s="447"/>
      <c r="UYU71" s="447"/>
      <c r="UYV71" s="447"/>
      <c r="UYW71" s="447"/>
      <c r="UYX71" s="447"/>
      <c r="UYY71" s="447"/>
      <c r="UYZ71" s="447"/>
      <c r="UZA71" s="447"/>
      <c r="UZB71" s="447"/>
      <c r="UZC71" s="447"/>
      <c r="UZD71" s="447"/>
      <c r="UZE71" s="447"/>
      <c r="UZF71" s="447"/>
      <c r="UZG71" s="447"/>
      <c r="UZH71" s="447"/>
      <c r="UZI71" s="447"/>
      <c r="UZJ71" s="447"/>
      <c r="UZK71" s="447"/>
      <c r="UZL71" s="447"/>
      <c r="UZM71" s="447"/>
      <c r="UZN71" s="447"/>
      <c r="UZO71" s="447"/>
      <c r="UZP71" s="447"/>
      <c r="UZQ71" s="447"/>
      <c r="UZR71" s="447"/>
      <c r="UZS71" s="447"/>
      <c r="UZT71" s="447"/>
      <c r="UZU71" s="447"/>
      <c r="UZV71" s="447"/>
      <c r="UZW71" s="447"/>
      <c r="UZX71" s="447"/>
      <c r="UZY71" s="447"/>
      <c r="UZZ71" s="447"/>
      <c r="VAA71" s="447"/>
      <c r="VAB71" s="447"/>
      <c r="VAC71" s="447"/>
      <c r="VAD71" s="447"/>
      <c r="VAE71" s="447"/>
      <c r="VAF71" s="447"/>
      <c r="VAG71" s="447"/>
      <c r="VAH71" s="447"/>
      <c r="VAI71" s="447"/>
      <c r="VAJ71" s="447"/>
      <c r="VAK71" s="447"/>
      <c r="VAL71" s="447"/>
      <c r="VAM71" s="447"/>
      <c r="VAN71" s="447"/>
      <c r="VAO71" s="447"/>
      <c r="VAP71" s="447"/>
      <c r="VAQ71" s="447"/>
      <c r="VAR71" s="447"/>
      <c r="VAS71" s="447"/>
      <c r="VAT71" s="447"/>
      <c r="VAU71" s="447"/>
      <c r="VAV71" s="447"/>
      <c r="VAW71" s="447"/>
      <c r="VAX71" s="447"/>
      <c r="VAY71" s="447"/>
      <c r="VAZ71" s="447"/>
      <c r="VBA71" s="447"/>
      <c r="VBB71" s="447"/>
      <c r="VBC71" s="447"/>
      <c r="VBD71" s="447"/>
      <c r="VBE71" s="447"/>
      <c r="VBF71" s="447"/>
      <c r="VBG71" s="447"/>
      <c r="VBH71" s="447"/>
      <c r="VBI71" s="447"/>
      <c r="VBJ71" s="447"/>
      <c r="VBK71" s="447"/>
      <c r="VBL71" s="447"/>
      <c r="VBM71" s="447"/>
      <c r="VBN71" s="447"/>
      <c r="VBO71" s="447"/>
      <c r="VBP71" s="447"/>
      <c r="VBQ71" s="447"/>
      <c r="VBR71" s="447"/>
      <c r="VBS71" s="447"/>
      <c r="VBT71" s="447"/>
      <c r="VBU71" s="447"/>
      <c r="VBV71" s="447"/>
      <c r="VBW71" s="447"/>
      <c r="VBX71" s="447"/>
      <c r="VBY71" s="447"/>
      <c r="VBZ71" s="447"/>
      <c r="VCA71" s="447"/>
      <c r="VCB71" s="447"/>
      <c r="VCC71" s="447"/>
      <c r="VCD71" s="447"/>
      <c r="VCE71" s="447"/>
      <c r="VCF71" s="447"/>
      <c r="VCG71" s="447"/>
      <c r="VCH71" s="447"/>
      <c r="VCI71" s="447"/>
      <c r="VCJ71" s="447"/>
      <c r="VCK71" s="447"/>
      <c r="VCL71" s="447"/>
      <c r="VCM71" s="447"/>
      <c r="VCN71" s="447"/>
      <c r="VCO71" s="447"/>
      <c r="VCP71" s="447"/>
      <c r="VCQ71" s="447"/>
      <c r="VCR71" s="447"/>
      <c r="VCS71" s="447"/>
      <c r="VCT71" s="447"/>
      <c r="VCU71" s="447"/>
      <c r="VCV71" s="447"/>
      <c r="VCW71" s="447"/>
      <c r="VCX71" s="447"/>
      <c r="VCY71" s="447"/>
      <c r="VCZ71" s="447"/>
      <c r="VDA71" s="447"/>
      <c r="VDB71" s="447"/>
      <c r="VDC71" s="447"/>
      <c r="VDD71" s="447"/>
      <c r="VDE71" s="447"/>
      <c r="VDF71" s="447"/>
      <c r="VDG71" s="447"/>
      <c r="VDH71" s="447"/>
      <c r="VDI71" s="447"/>
      <c r="VDJ71" s="447"/>
      <c r="VDK71" s="447"/>
      <c r="VDL71" s="447"/>
      <c r="VDM71" s="447"/>
      <c r="VDN71" s="447"/>
      <c r="VDO71" s="447"/>
      <c r="VDP71" s="447"/>
      <c r="VDQ71" s="447"/>
      <c r="VDR71" s="447"/>
      <c r="VDS71" s="447"/>
      <c r="VDT71" s="447"/>
      <c r="VDU71" s="447"/>
      <c r="VDV71" s="447"/>
      <c r="VDW71" s="447"/>
      <c r="VDX71" s="447"/>
      <c r="VDY71" s="447"/>
      <c r="VDZ71" s="447"/>
      <c r="VEA71" s="447"/>
      <c r="VEB71" s="447"/>
      <c r="VEC71" s="447"/>
      <c r="VED71" s="447"/>
      <c r="VEE71" s="447"/>
      <c r="VEF71" s="447"/>
      <c r="VEG71" s="447"/>
      <c r="VEH71" s="447"/>
      <c r="VEI71" s="447"/>
      <c r="VEJ71" s="447"/>
      <c r="VEK71" s="447"/>
      <c r="VEL71" s="447"/>
      <c r="VEM71" s="447"/>
      <c r="VEN71" s="447"/>
      <c r="VEO71" s="447"/>
      <c r="VEP71" s="447"/>
      <c r="VEQ71" s="447"/>
      <c r="VER71" s="447"/>
      <c r="VES71" s="447"/>
      <c r="VET71" s="447"/>
      <c r="VEU71" s="447"/>
      <c r="VEV71" s="447"/>
      <c r="VEW71" s="447"/>
      <c r="VEX71" s="447"/>
      <c r="VEY71" s="447"/>
      <c r="VEZ71" s="447"/>
      <c r="VFA71" s="447"/>
      <c r="VFB71" s="447"/>
      <c r="VFC71" s="447"/>
      <c r="VFD71" s="447"/>
      <c r="VFE71" s="447"/>
      <c r="VFF71" s="447"/>
      <c r="VFG71" s="447"/>
      <c r="VFH71" s="447"/>
      <c r="VFI71" s="447"/>
      <c r="VFJ71" s="447"/>
      <c r="VFK71" s="447"/>
      <c r="VFL71" s="447"/>
      <c r="VFM71" s="447"/>
      <c r="VFN71" s="447"/>
      <c r="VFO71" s="447"/>
      <c r="VFP71" s="447"/>
      <c r="VFQ71" s="447"/>
      <c r="VFR71" s="447"/>
      <c r="VFS71" s="447"/>
      <c r="VFT71" s="447"/>
      <c r="VFU71" s="447"/>
      <c r="VFV71" s="447"/>
      <c r="VFW71" s="447"/>
      <c r="VFX71" s="447"/>
      <c r="VFY71" s="447"/>
      <c r="VFZ71" s="447"/>
      <c r="VGA71" s="447"/>
      <c r="VGB71" s="447"/>
      <c r="VGC71" s="447"/>
      <c r="VGD71" s="447"/>
      <c r="VGE71" s="447"/>
      <c r="VGF71" s="447"/>
      <c r="VGG71" s="447"/>
      <c r="VGH71" s="447"/>
      <c r="VGI71" s="447"/>
      <c r="VGJ71" s="447"/>
      <c r="VGK71" s="447"/>
      <c r="VGL71" s="447"/>
      <c r="VGM71" s="447"/>
      <c r="VGN71" s="447"/>
      <c r="VGO71" s="447"/>
      <c r="VGP71" s="447"/>
      <c r="VGQ71" s="447"/>
      <c r="VGR71" s="447"/>
      <c r="VGS71" s="447"/>
      <c r="VGT71" s="447"/>
      <c r="VGU71" s="447"/>
      <c r="VGV71" s="447"/>
      <c r="VGW71" s="447"/>
      <c r="VGX71" s="447"/>
      <c r="VGY71" s="447"/>
      <c r="VGZ71" s="447"/>
      <c r="VHA71" s="447"/>
      <c r="VHB71" s="447"/>
      <c r="VHC71" s="447"/>
      <c r="VHD71" s="447"/>
      <c r="VHE71" s="447"/>
      <c r="VHF71" s="447"/>
      <c r="VHG71" s="447"/>
      <c r="VHH71" s="447"/>
      <c r="VHI71" s="447"/>
      <c r="VHJ71" s="447"/>
      <c r="VHK71" s="447"/>
      <c r="VHL71" s="447"/>
      <c r="VHM71" s="447"/>
      <c r="VHN71" s="447"/>
      <c r="VHO71" s="447"/>
      <c r="VHP71" s="447"/>
      <c r="VHQ71" s="447"/>
      <c r="VHR71" s="447"/>
      <c r="VHS71" s="447"/>
      <c r="VHT71" s="447"/>
      <c r="VHU71" s="447"/>
      <c r="VHV71" s="447"/>
      <c r="VHW71" s="447"/>
      <c r="VHX71" s="447"/>
      <c r="VHY71" s="447"/>
      <c r="VHZ71" s="447"/>
      <c r="VIA71" s="447"/>
      <c r="VIB71" s="447"/>
      <c r="VIC71" s="447"/>
      <c r="VID71" s="447"/>
      <c r="VIE71" s="447"/>
      <c r="VIF71" s="447"/>
      <c r="VIG71" s="447"/>
      <c r="VIH71" s="447"/>
      <c r="VII71" s="447"/>
      <c r="VIJ71" s="447"/>
      <c r="VIK71" s="447"/>
      <c r="VIL71" s="447"/>
      <c r="VIM71" s="447"/>
      <c r="VIN71" s="447"/>
      <c r="VIO71" s="447"/>
      <c r="VIP71" s="447"/>
      <c r="VIQ71" s="447"/>
      <c r="VIR71" s="447"/>
      <c r="VIS71" s="447"/>
      <c r="VIT71" s="447"/>
      <c r="VIU71" s="447"/>
      <c r="VIV71" s="447"/>
      <c r="VIW71" s="447"/>
      <c r="VIX71" s="447"/>
      <c r="VIY71" s="447"/>
      <c r="VIZ71" s="447"/>
      <c r="VJA71" s="447"/>
      <c r="VJB71" s="447"/>
      <c r="VJC71" s="447"/>
      <c r="VJD71" s="447"/>
      <c r="VJE71" s="447"/>
      <c r="VJF71" s="447"/>
      <c r="VJG71" s="447"/>
      <c r="VJH71" s="447"/>
      <c r="VJI71" s="447"/>
      <c r="VJJ71" s="447"/>
      <c r="VJK71" s="447"/>
      <c r="VJL71" s="447"/>
      <c r="VJM71" s="447"/>
      <c r="VJN71" s="447"/>
      <c r="VJO71" s="447"/>
      <c r="VJP71" s="447"/>
      <c r="VJQ71" s="447"/>
      <c r="VJR71" s="447"/>
      <c r="VJS71" s="447"/>
      <c r="VJT71" s="447"/>
      <c r="VJU71" s="447"/>
      <c r="VJV71" s="447"/>
      <c r="VJW71" s="447"/>
      <c r="VJX71" s="447"/>
      <c r="VJY71" s="447"/>
      <c r="VJZ71" s="447"/>
      <c r="VKA71" s="447"/>
      <c r="VKB71" s="447"/>
      <c r="VKC71" s="447"/>
      <c r="VKD71" s="447"/>
      <c r="VKE71" s="447"/>
      <c r="VKF71" s="447"/>
      <c r="VKG71" s="447"/>
      <c r="VKH71" s="447"/>
      <c r="VKI71" s="447"/>
      <c r="VKJ71" s="447"/>
      <c r="VKK71" s="447"/>
      <c r="VKL71" s="447"/>
      <c r="VKM71" s="447"/>
      <c r="VKN71" s="447"/>
      <c r="VKO71" s="447"/>
      <c r="VKP71" s="447"/>
      <c r="VKQ71" s="447"/>
      <c r="VKR71" s="447"/>
      <c r="VKS71" s="447"/>
      <c r="VKT71" s="447"/>
      <c r="VKU71" s="447"/>
      <c r="VKV71" s="447"/>
      <c r="VKW71" s="447"/>
      <c r="VKX71" s="447"/>
      <c r="VKY71" s="447"/>
      <c r="VKZ71" s="447"/>
      <c r="VLA71" s="447"/>
      <c r="VLB71" s="447"/>
      <c r="VLC71" s="447"/>
      <c r="VLD71" s="447"/>
      <c r="VLE71" s="447"/>
      <c r="VLF71" s="447"/>
      <c r="VLG71" s="447"/>
      <c r="VLH71" s="447"/>
      <c r="VLI71" s="447"/>
      <c r="VLJ71" s="447"/>
      <c r="VLK71" s="447"/>
      <c r="VLL71" s="447"/>
      <c r="VLM71" s="447"/>
      <c r="VLN71" s="447"/>
      <c r="VLO71" s="447"/>
      <c r="VLP71" s="447"/>
      <c r="VLQ71" s="447"/>
      <c r="VLR71" s="447"/>
      <c r="VLS71" s="447"/>
      <c r="VLT71" s="447"/>
      <c r="VLU71" s="447"/>
      <c r="VLV71" s="447"/>
      <c r="VLW71" s="447"/>
      <c r="VLX71" s="447"/>
      <c r="VLY71" s="447"/>
      <c r="VLZ71" s="447"/>
      <c r="VMA71" s="447"/>
      <c r="VMB71" s="447"/>
      <c r="VMC71" s="447"/>
      <c r="VMD71" s="447"/>
      <c r="VME71" s="447"/>
      <c r="VMF71" s="447"/>
      <c r="VMG71" s="447"/>
      <c r="VMH71" s="447"/>
      <c r="VMI71" s="447"/>
      <c r="VMJ71" s="447"/>
      <c r="VMK71" s="447"/>
      <c r="VML71" s="447"/>
      <c r="VMM71" s="447"/>
      <c r="VMN71" s="447"/>
      <c r="VMO71" s="447"/>
      <c r="VMP71" s="447"/>
      <c r="VMQ71" s="447"/>
      <c r="VMR71" s="447"/>
      <c r="VMS71" s="447"/>
      <c r="VMT71" s="447"/>
      <c r="VMU71" s="447"/>
      <c r="VMV71" s="447"/>
      <c r="VMW71" s="447"/>
      <c r="VMX71" s="447"/>
      <c r="VMY71" s="447"/>
      <c r="VMZ71" s="447"/>
      <c r="VNA71" s="447"/>
      <c r="VNB71" s="447"/>
      <c r="VNC71" s="447"/>
      <c r="VND71" s="447"/>
      <c r="VNE71" s="447"/>
      <c r="VNF71" s="447"/>
      <c r="VNG71" s="447"/>
      <c r="VNH71" s="447"/>
      <c r="VNI71" s="447"/>
      <c r="VNJ71" s="447"/>
      <c r="VNK71" s="447"/>
      <c r="VNL71" s="447"/>
      <c r="VNM71" s="447"/>
      <c r="VNN71" s="447"/>
      <c r="VNO71" s="447"/>
      <c r="VNP71" s="447"/>
      <c r="VNQ71" s="447"/>
      <c r="VNR71" s="447"/>
      <c r="VNS71" s="447"/>
      <c r="VNT71" s="447"/>
      <c r="VNU71" s="447"/>
      <c r="VNV71" s="447"/>
      <c r="VNW71" s="447"/>
      <c r="VNX71" s="447"/>
      <c r="VNY71" s="447"/>
      <c r="VNZ71" s="447"/>
      <c r="VOA71" s="447"/>
      <c r="VOB71" s="447"/>
      <c r="VOC71" s="447"/>
      <c r="VOD71" s="447"/>
      <c r="VOE71" s="447"/>
      <c r="VOF71" s="447"/>
      <c r="VOG71" s="447"/>
      <c r="VOH71" s="447"/>
      <c r="VOI71" s="447"/>
      <c r="VOJ71" s="447"/>
      <c r="VOK71" s="447"/>
      <c r="VOL71" s="447"/>
      <c r="VOM71" s="447"/>
      <c r="VON71" s="447"/>
      <c r="VOO71" s="447"/>
      <c r="VOP71" s="447"/>
      <c r="VOQ71" s="447"/>
      <c r="VOR71" s="447"/>
      <c r="VOS71" s="447"/>
      <c r="VOT71" s="447"/>
      <c r="VOU71" s="447"/>
      <c r="VOV71" s="447"/>
      <c r="VOW71" s="447"/>
      <c r="VOX71" s="447"/>
      <c r="VOY71" s="447"/>
      <c r="VOZ71" s="447"/>
      <c r="VPA71" s="447"/>
      <c r="VPB71" s="447"/>
      <c r="VPC71" s="447"/>
      <c r="VPD71" s="447"/>
      <c r="VPE71" s="447"/>
      <c r="VPF71" s="447"/>
      <c r="VPG71" s="447"/>
      <c r="VPH71" s="447"/>
      <c r="VPI71" s="447"/>
      <c r="VPJ71" s="447"/>
      <c r="VPK71" s="447"/>
      <c r="VPL71" s="447"/>
      <c r="VPM71" s="447"/>
      <c r="VPN71" s="447"/>
      <c r="VPO71" s="447"/>
      <c r="VPP71" s="447"/>
      <c r="VPQ71" s="447"/>
      <c r="VPR71" s="447"/>
      <c r="VPS71" s="447"/>
      <c r="VPT71" s="447"/>
      <c r="VPU71" s="447"/>
      <c r="VPV71" s="447"/>
      <c r="VPW71" s="447"/>
      <c r="VPX71" s="447"/>
      <c r="VPY71" s="447"/>
      <c r="VPZ71" s="447"/>
      <c r="VQA71" s="447"/>
      <c r="VQB71" s="447"/>
      <c r="VQC71" s="447"/>
      <c r="VQD71" s="447"/>
      <c r="VQE71" s="447"/>
      <c r="VQF71" s="447"/>
      <c r="VQG71" s="447"/>
      <c r="VQH71" s="447"/>
      <c r="VQI71" s="447"/>
      <c r="VQJ71" s="447"/>
      <c r="VQK71" s="447"/>
      <c r="VQL71" s="447"/>
      <c r="VQM71" s="447"/>
      <c r="VQN71" s="447"/>
      <c r="VQO71" s="447"/>
      <c r="VQP71" s="447"/>
      <c r="VQQ71" s="447"/>
      <c r="VQR71" s="447"/>
      <c r="VQS71" s="447"/>
      <c r="VQT71" s="447"/>
      <c r="VQU71" s="447"/>
      <c r="VQV71" s="447"/>
      <c r="VQW71" s="447"/>
      <c r="VQX71" s="447"/>
      <c r="VQY71" s="447"/>
      <c r="VQZ71" s="447"/>
      <c r="VRA71" s="447"/>
      <c r="VRB71" s="447"/>
      <c r="VRC71" s="447"/>
      <c r="VRD71" s="447"/>
      <c r="VRE71" s="447"/>
      <c r="VRF71" s="447"/>
      <c r="VRG71" s="447"/>
      <c r="VRH71" s="447"/>
      <c r="VRI71" s="447"/>
      <c r="VRJ71" s="447"/>
      <c r="VRK71" s="447"/>
      <c r="VRL71" s="447"/>
      <c r="VRM71" s="447"/>
      <c r="VRN71" s="447"/>
      <c r="VRO71" s="447"/>
      <c r="VRP71" s="447"/>
      <c r="VRQ71" s="447"/>
      <c r="VRR71" s="447"/>
      <c r="VRS71" s="447"/>
      <c r="VRT71" s="447"/>
      <c r="VRU71" s="447"/>
      <c r="VRV71" s="447"/>
      <c r="VRW71" s="447"/>
      <c r="VRX71" s="447"/>
      <c r="VRY71" s="447"/>
      <c r="VRZ71" s="447"/>
      <c r="VSA71" s="447"/>
      <c r="VSB71" s="447"/>
      <c r="VSC71" s="447"/>
      <c r="VSD71" s="447"/>
      <c r="VSE71" s="447"/>
      <c r="VSF71" s="447"/>
      <c r="VSG71" s="447"/>
      <c r="VSH71" s="447"/>
      <c r="VSI71" s="447"/>
      <c r="VSJ71" s="447"/>
      <c r="VSK71" s="447"/>
      <c r="VSL71" s="447"/>
      <c r="VSM71" s="447"/>
      <c r="VSN71" s="447"/>
      <c r="VSO71" s="447"/>
      <c r="VSP71" s="447"/>
      <c r="VSQ71" s="447"/>
      <c r="VSR71" s="447"/>
      <c r="VSS71" s="447"/>
      <c r="VST71" s="447"/>
      <c r="VSU71" s="447"/>
      <c r="VSV71" s="447"/>
      <c r="VSW71" s="447"/>
      <c r="VSX71" s="447"/>
      <c r="VSY71" s="447"/>
      <c r="VSZ71" s="447"/>
      <c r="VTA71" s="447"/>
      <c r="VTB71" s="447"/>
      <c r="VTC71" s="447"/>
      <c r="VTD71" s="447"/>
      <c r="VTE71" s="447"/>
      <c r="VTF71" s="447"/>
      <c r="VTG71" s="447"/>
      <c r="VTH71" s="447"/>
      <c r="VTI71" s="447"/>
      <c r="VTJ71" s="447"/>
      <c r="VTK71" s="447"/>
      <c r="VTL71" s="447"/>
      <c r="VTM71" s="447"/>
      <c r="VTN71" s="447"/>
      <c r="VTO71" s="447"/>
      <c r="VTP71" s="447"/>
      <c r="VTQ71" s="447"/>
      <c r="VTR71" s="447"/>
      <c r="VTS71" s="447"/>
      <c r="VTT71" s="447"/>
      <c r="VTU71" s="447"/>
      <c r="VTV71" s="447"/>
      <c r="VTW71" s="447"/>
      <c r="VTX71" s="447"/>
      <c r="VTY71" s="447"/>
      <c r="VTZ71" s="447"/>
      <c r="VUA71" s="447"/>
      <c r="VUB71" s="447"/>
      <c r="VUC71" s="447"/>
      <c r="VUD71" s="447"/>
      <c r="VUE71" s="447"/>
      <c r="VUF71" s="447"/>
      <c r="VUG71" s="447"/>
      <c r="VUH71" s="447"/>
      <c r="VUI71" s="447"/>
      <c r="VUJ71" s="447"/>
      <c r="VUK71" s="447"/>
      <c r="VUL71" s="447"/>
      <c r="VUM71" s="447"/>
      <c r="VUN71" s="447"/>
      <c r="VUO71" s="447"/>
      <c r="VUP71" s="447"/>
      <c r="VUQ71" s="447"/>
      <c r="VUR71" s="447"/>
      <c r="VUS71" s="447"/>
      <c r="VUT71" s="447"/>
      <c r="VUU71" s="447"/>
      <c r="VUV71" s="447"/>
      <c r="VUW71" s="447"/>
      <c r="VUX71" s="447"/>
      <c r="VUY71" s="447"/>
      <c r="VUZ71" s="447"/>
      <c r="VVA71" s="447"/>
      <c r="VVB71" s="447"/>
      <c r="VVC71" s="447"/>
      <c r="VVD71" s="447"/>
      <c r="VVE71" s="447"/>
      <c r="VVF71" s="447"/>
      <c r="VVG71" s="447"/>
      <c r="VVH71" s="447"/>
      <c r="VVI71" s="447"/>
      <c r="VVJ71" s="447"/>
      <c r="VVK71" s="447"/>
      <c r="VVL71" s="447"/>
      <c r="VVM71" s="447"/>
      <c r="VVN71" s="447"/>
      <c r="VVO71" s="447"/>
      <c r="VVP71" s="447"/>
      <c r="VVQ71" s="447"/>
      <c r="VVR71" s="447"/>
      <c r="VVS71" s="447"/>
      <c r="VVT71" s="447"/>
      <c r="VVU71" s="447"/>
      <c r="VVV71" s="447"/>
      <c r="VVW71" s="447"/>
      <c r="VVX71" s="447"/>
      <c r="VVY71" s="447"/>
      <c r="VVZ71" s="447"/>
      <c r="VWA71" s="447"/>
      <c r="VWB71" s="447"/>
      <c r="VWC71" s="447"/>
      <c r="VWD71" s="447"/>
      <c r="VWE71" s="447"/>
      <c r="VWF71" s="447"/>
      <c r="VWG71" s="447"/>
      <c r="VWH71" s="447"/>
      <c r="VWI71" s="447"/>
      <c r="VWJ71" s="447"/>
      <c r="VWK71" s="447"/>
      <c r="VWL71" s="447"/>
      <c r="VWM71" s="447"/>
      <c r="VWN71" s="447"/>
      <c r="VWO71" s="447"/>
      <c r="VWP71" s="447"/>
      <c r="VWQ71" s="447"/>
      <c r="VWR71" s="447"/>
      <c r="VWS71" s="447"/>
      <c r="VWT71" s="447"/>
      <c r="VWU71" s="447"/>
      <c r="VWV71" s="447"/>
      <c r="VWW71" s="447"/>
      <c r="VWX71" s="447"/>
      <c r="VWY71" s="447"/>
      <c r="VWZ71" s="447"/>
      <c r="VXA71" s="447"/>
      <c r="VXB71" s="447"/>
      <c r="VXC71" s="447"/>
      <c r="VXD71" s="447"/>
      <c r="VXE71" s="447"/>
      <c r="VXF71" s="447"/>
      <c r="VXG71" s="447"/>
      <c r="VXH71" s="447"/>
      <c r="VXI71" s="447"/>
      <c r="VXJ71" s="447"/>
      <c r="VXK71" s="447"/>
      <c r="VXL71" s="447"/>
      <c r="VXM71" s="447"/>
      <c r="VXN71" s="447"/>
      <c r="VXO71" s="447"/>
      <c r="VXP71" s="447"/>
      <c r="VXQ71" s="447"/>
      <c r="VXR71" s="447"/>
      <c r="VXS71" s="447"/>
      <c r="VXT71" s="447"/>
      <c r="VXU71" s="447"/>
      <c r="VXV71" s="447"/>
      <c r="VXW71" s="447"/>
      <c r="VXX71" s="447"/>
      <c r="VXY71" s="447"/>
      <c r="VXZ71" s="447"/>
      <c r="VYA71" s="447"/>
      <c r="VYB71" s="447"/>
      <c r="VYC71" s="447"/>
      <c r="VYD71" s="447"/>
      <c r="VYE71" s="447"/>
      <c r="VYF71" s="447"/>
      <c r="VYG71" s="447"/>
      <c r="VYH71" s="447"/>
      <c r="VYI71" s="447"/>
      <c r="VYJ71" s="447"/>
      <c r="VYK71" s="447"/>
      <c r="VYL71" s="447"/>
      <c r="VYM71" s="447"/>
      <c r="VYN71" s="447"/>
      <c r="VYO71" s="447"/>
      <c r="VYP71" s="447"/>
      <c r="VYQ71" s="447"/>
      <c r="VYR71" s="447"/>
      <c r="VYS71" s="447"/>
      <c r="VYT71" s="447"/>
      <c r="VYU71" s="447"/>
      <c r="VYV71" s="447"/>
      <c r="VYW71" s="447"/>
      <c r="VYX71" s="447"/>
      <c r="VYY71" s="447"/>
      <c r="VYZ71" s="447"/>
      <c r="VZA71" s="447"/>
      <c r="VZB71" s="447"/>
      <c r="VZC71" s="447"/>
      <c r="VZD71" s="447"/>
      <c r="VZE71" s="447"/>
      <c r="VZF71" s="447"/>
      <c r="VZG71" s="447"/>
      <c r="VZH71" s="447"/>
      <c r="VZI71" s="447"/>
      <c r="VZJ71" s="447"/>
      <c r="VZK71" s="447"/>
      <c r="VZL71" s="447"/>
      <c r="VZM71" s="447"/>
      <c r="VZN71" s="447"/>
      <c r="VZO71" s="447"/>
      <c r="VZP71" s="447"/>
      <c r="VZQ71" s="447"/>
      <c r="VZR71" s="447"/>
      <c r="VZS71" s="447"/>
      <c r="VZT71" s="447"/>
      <c r="VZU71" s="447"/>
      <c r="VZV71" s="447"/>
      <c r="VZW71" s="447"/>
      <c r="VZX71" s="447"/>
      <c r="VZY71" s="447"/>
      <c r="VZZ71" s="447"/>
      <c r="WAA71" s="447"/>
      <c r="WAB71" s="447"/>
      <c r="WAC71" s="447"/>
      <c r="WAD71" s="447"/>
      <c r="WAE71" s="447"/>
      <c r="WAF71" s="447"/>
      <c r="WAG71" s="447"/>
      <c r="WAH71" s="447"/>
      <c r="WAI71" s="447"/>
      <c r="WAJ71" s="447"/>
      <c r="WAK71" s="447"/>
      <c r="WAL71" s="447"/>
      <c r="WAM71" s="447"/>
      <c r="WAN71" s="447"/>
      <c r="WAO71" s="447"/>
      <c r="WAP71" s="447"/>
      <c r="WAQ71" s="447"/>
      <c r="WAR71" s="447"/>
      <c r="WAS71" s="447"/>
      <c r="WAT71" s="447"/>
      <c r="WAU71" s="447"/>
      <c r="WAV71" s="447"/>
      <c r="WAW71" s="447"/>
      <c r="WAX71" s="447"/>
      <c r="WAY71" s="447"/>
      <c r="WAZ71" s="447"/>
      <c r="WBA71" s="447"/>
      <c r="WBB71" s="447"/>
      <c r="WBC71" s="447"/>
      <c r="WBD71" s="447"/>
      <c r="WBE71" s="447"/>
      <c r="WBF71" s="447"/>
      <c r="WBG71" s="447"/>
      <c r="WBH71" s="447"/>
      <c r="WBI71" s="447"/>
      <c r="WBJ71" s="447"/>
      <c r="WBK71" s="447"/>
      <c r="WBL71" s="447"/>
      <c r="WBM71" s="447"/>
      <c r="WBN71" s="447"/>
      <c r="WBO71" s="447"/>
      <c r="WBP71" s="447"/>
      <c r="WBQ71" s="447"/>
      <c r="WBR71" s="447"/>
      <c r="WBS71" s="447"/>
      <c r="WBT71" s="447"/>
      <c r="WBU71" s="447"/>
      <c r="WBV71" s="447"/>
      <c r="WBW71" s="447"/>
      <c r="WBX71" s="447"/>
      <c r="WBY71" s="447"/>
      <c r="WBZ71" s="447"/>
      <c r="WCA71" s="447"/>
      <c r="WCB71" s="447"/>
      <c r="WCC71" s="447"/>
      <c r="WCD71" s="447"/>
      <c r="WCE71" s="447"/>
      <c r="WCF71" s="447"/>
      <c r="WCG71" s="447"/>
      <c r="WCH71" s="447"/>
      <c r="WCI71" s="447"/>
      <c r="WCJ71" s="447"/>
      <c r="WCK71" s="447"/>
      <c r="WCL71" s="447"/>
      <c r="WCM71" s="447"/>
      <c r="WCN71" s="447"/>
      <c r="WCO71" s="447"/>
      <c r="WCP71" s="447"/>
      <c r="WCQ71" s="447"/>
      <c r="WCR71" s="447"/>
      <c r="WCS71" s="447"/>
      <c r="WCT71" s="447"/>
      <c r="WCU71" s="447"/>
      <c r="WCV71" s="447"/>
      <c r="WCW71" s="447"/>
      <c r="WCX71" s="447"/>
      <c r="WCY71" s="447"/>
      <c r="WCZ71" s="447"/>
      <c r="WDA71" s="447"/>
      <c r="WDB71" s="447"/>
      <c r="WDC71" s="447"/>
      <c r="WDD71" s="447"/>
      <c r="WDE71" s="447"/>
      <c r="WDF71" s="447"/>
      <c r="WDG71" s="447"/>
      <c r="WDH71" s="447"/>
      <c r="WDI71" s="447"/>
      <c r="WDJ71" s="447"/>
      <c r="WDK71" s="447"/>
      <c r="WDL71" s="447"/>
      <c r="WDM71" s="447"/>
      <c r="WDN71" s="447"/>
      <c r="WDO71" s="447"/>
      <c r="WDP71" s="447"/>
      <c r="WDQ71" s="447"/>
      <c r="WDR71" s="447"/>
      <c r="WDS71" s="447"/>
      <c r="WDT71" s="447"/>
      <c r="WDU71" s="447"/>
      <c r="WDV71" s="447"/>
      <c r="WDW71" s="447"/>
      <c r="WDX71" s="447"/>
      <c r="WDY71" s="447"/>
      <c r="WDZ71" s="447"/>
      <c r="WEA71" s="447"/>
      <c r="WEB71" s="447"/>
      <c r="WEC71" s="447"/>
      <c r="WED71" s="447"/>
      <c r="WEE71" s="447"/>
      <c r="WEF71" s="447"/>
      <c r="WEG71" s="447"/>
      <c r="WEH71" s="447"/>
      <c r="WEI71" s="447"/>
      <c r="WEJ71" s="447"/>
      <c r="WEK71" s="447"/>
      <c r="WEL71" s="447"/>
      <c r="WEM71" s="447"/>
      <c r="WEN71" s="447"/>
      <c r="WEO71" s="447"/>
      <c r="WEP71" s="447"/>
      <c r="WEQ71" s="447"/>
      <c r="WER71" s="447"/>
      <c r="WES71" s="447"/>
      <c r="WET71" s="447"/>
      <c r="WEU71" s="447"/>
      <c r="WEV71" s="447"/>
      <c r="WEW71" s="447"/>
      <c r="WEX71" s="447"/>
      <c r="WEY71" s="447"/>
      <c r="WEZ71" s="447"/>
      <c r="WFA71" s="447"/>
      <c r="WFB71" s="447"/>
      <c r="WFC71" s="447"/>
      <c r="WFD71" s="447"/>
      <c r="WFE71" s="447"/>
      <c r="WFF71" s="447"/>
      <c r="WFG71" s="447"/>
      <c r="WFH71" s="447"/>
      <c r="WFI71" s="447"/>
      <c r="WFJ71" s="447"/>
      <c r="WFK71" s="447"/>
      <c r="WFL71" s="447"/>
      <c r="WFM71" s="447"/>
      <c r="WFN71" s="447"/>
      <c r="WFO71" s="447"/>
      <c r="WFP71" s="447"/>
      <c r="WFQ71" s="447"/>
      <c r="WFR71" s="447"/>
      <c r="WFS71" s="447"/>
      <c r="WFT71" s="447"/>
      <c r="WFU71" s="447"/>
      <c r="WFV71" s="447"/>
      <c r="WFW71" s="447"/>
      <c r="WFX71" s="447"/>
      <c r="WFY71" s="447"/>
      <c r="WFZ71" s="447"/>
      <c r="WGA71" s="447"/>
      <c r="WGB71" s="447"/>
      <c r="WGC71" s="447"/>
      <c r="WGD71" s="447"/>
      <c r="WGE71" s="447"/>
      <c r="WGF71" s="447"/>
      <c r="WGG71" s="447"/>
      <c r="WGH71" s="447"/>
      <c r="WGI71" s="447"/>
      <c r="WGJ71" s="447"/>
      <c r="WGK71" s="447"/>
      <c r="WGL71" s="447"/>
      <c r="WGM71" s="447"/>
      <c r="WGN71" s="447"/>
      <c r="WGO71" s="447"/>
      <c r="WGP71" s="447"/>
      <c r="WGQ71" s="447"/>
      <c r="WGR71" s="447"/>
      <c r="WGS71" s="447"/>
      <c r="WGT71" s="447"/>
      <c r="WGU71" s="447"/>
      <c r="WGV71" s="447"/>
      <c r="WGW71" s="447"/>
      <c r="WGX71" s="447"/>
      <c r="WGY71" s="447"/>
      <c r="WGZ71" s="447"/>
      <c r="WHA71" s="447"/>
      <c r="WHB71" s="447"/>
      <c r="WHC71" s="447"/>
      <c r="WHD71" s="447"/>
      <c r="WHE71" s="447"/>
      <c r="WHF71" s="447"/>
      <c r="WHG71" s="447"/>
      <c r="WHH71" s="447"/>
      <c r="WHI71" s="447"/>
      <c r="WHJ71" s="447"/>
      <c r="WHK71" s="447"/>
      <c r="WHL71" s="447"/>
      <c r="WHM71" s="447"/>
      <c r="WHN71" s="447"/>
      <c r="WHO71" s="447"/>
      <c r="WHP71" s="447"/>
      <c r="WHQ71" s="447"/>
      <c r="WHR71" s="447"/>
      <c r="WHS71" s="447"/>
      <c r="WHT71" s="447"/>
      <c r="WHU71" s="447"/>
      <c r="WHV71" s="447"/>
      <c r="WHW71" s="447"/>
      <c r="WHX71" s="447"/>
      <c r="WHY71" s="447"/>
      <c r="WHZ71" s="447"/>
      <c r="WIA71" s="447"/>
      <c r="WIB71" s="447"/>
      <c r="WIC71" s="447"/>
      <c r="WID71" s="447"/>
      <c r="WIE71" s="447"/>
      <c r="WIF71" s="447"/>
      <c r="WIG71" s="447"/>
      <c r="WIH71" s="447"/>
      <c r="WII71" s="447"/>
      <c r="WIJ71" s="447"/>
      <c r="WIK71" s="447"/>
      <c r="WIL71" s="447"/>
      <c r="WIM71" s="447"/>
      <c r="WIN71" s="447"/>
      <c r="WIO71" s="447"/>
      <c r="WIP71" s="447"/>
      <c r="WIQ71" s="447"/>
      <c r="WIR71" s="447"/>
      <c r="WIS71" s="447"/>
      <c r="WIT71" s="447"/>
      <c r="WIU71" s="447"/>
      <c r="WIV71" s="447"/>
      <c r="WIW71" s="447"/>
      <c r="WIX71" s="447"/>
      <c r="WIY71" s="447"/>
      <c r="WIZ71" s="447"/>
      <c r="WJA71" s="447"/>
      <c r="WJB71" s="447"/>
      <c r="WJC71" s="447"/>
      <c r="WJD71" s="447"/>
      <c r="WJE71" s="447"/>
      <c r="WJF71" s="447"/>
      <c r="WJG71" s="447"/>
      <c r="WJH71" s="447"/>
      <c r="WJI71" s="447"/>
      <c r="WJJ71" s="447"/>
      <c r="WJK71" s="447"/>
      <c r="WJL71" s="447"/>
      <c r="WJM71" s="447"/>
      <c r="WJN71" s="447"/>
      <c r="WJO71" s="447"/>
      <c r="WJP71" s="447"/>
      <c r="WJQ71" s="447"/>
      <c r="WJR71" s="447"/>
      <c r="WJS71" s="447"/>
      <c r="WJT71" s="447"/>
      <c r="WJU71" s="447"/>
      <c r="WJV71" s="447"/>
      <c r="WJW71" s="447"/>
      <c r="WJX71" s="447"/>
      <c r="WJY71" s="447"/>
      <c r="WJZ71" s="447"/>
      <c r="WKA71" s="447"/>
      <c r="WKB71" s="447"/>
      <c r="WKC71" s="447"/>
      <c r="WKD71" s="447"/>
      <c r="WKE71" s="447"/>
      <c r="WKF71" s="447"/>
      <c r="WKG71" s="447"/>
      <c r="WKH71" s="447"/>
      <c r="WKI71" s="447"/>
      <c r="WKJ71" s="447"/>
      <c r="WKK71" s="447"/>
      <c r="WKL71" s="447"/>
      <c r="WKM71" s="447"/>
      <c r="WKN71" s="447"/>
      <c r="WKO71" s="447"/>
      <c r="WKP71" s="447"/>
      <c r="WKQ71" s="447"/>
      <c r="WKR71" s="447"/>
      <c r="WKS71" s="447"/>
      <c r="WKT71" s="447"/>
      <c r="WKU71" s="447"/>
      <c r="WKV71" s="447"/>
      <c r="WKW71" s="447"/>
      <c r="WKX71" s="447"/>
      <c r="WKY71" s="447"/>
      <c r="WKZ71" s="447"/>
      <c r="WLA71" s="447"/>
      <c r="WLB71" s="447"/>
      <c r="WLC71" s="447"/>
      <c r="WLD71" s="447"/>
      <c r="WLE71" s="447"/>
      <c r="WLF71" s="447"/>
      <c r="WLG71" s="447"/>
      <c r="WLH71" s="447"/>
      <c r="WLI71" s="447"/>
      <c r="WLJ71" s="447"/>
      <c r="WLK71" s="447"/>
      <c r="WLL71" s="447"/>
      <c r="WLM71" s="447"/>
      <c r="WLN71" s="447"/>
      <c r="WLO71" s="447"/>
      <c r="WLP71" s="447"/>
      <c r="WLQ71" s="447"/>
      <c r="WLR71" s="447"/>
      <c r="WLS71" s="447"/>
      <c r="WLT71" s="447"/>
      <c r="WLU71" s="447"/>
      <c r="WLV71" s="447"/>
      <c r="WLW71" s="447"/>
      <c r="WLX71" s="447"/>
      <c r="WLY71" s="447"/>
      <c r="WLZ71" s="447"/>
      <c r="WMA71" s="447"/>
      <c r="WMB71" s="447"/>
      <c r="WMC71" s="447"/>
      <c r="WMD71" s="447"/>
      <c r="WME71" s="447"/>
      <c r="WMF71" s="447"/>
      <c r="WMG71" s="447"/>
      <c r="WMH71" s="447"/>
      <c r="WMI71" s="447"/>
      <c r="WMJ71" s="447"/>
      <c r="WMK71" s="447"/>
      <c r="WML71" s="447"/>
      <c r="WMM71" s="447"/>
      <c r="WMN71" s="447"/>
      <c r="WMO71" s="447"/>
      <c r="WMP71" s="447"/>
      <c r="WMQ71" s="447"/>
      <c r="WMR71" s="447"/>
      <c r="WMS71" s="447"/>
      <c r="WMT71" s="447"/>
      <c r="WMU71" s="447"/>
      <c r="WMV71" s="447"/>
      <c r="WMW71" s="447"/>
      <c r="WMX71" s="447"/>
      <c r="WMY71" s="447"/>
      <c r="WMZ71" s="447"/>
      <c r="WNA71" s="447"/>
      <c r="WNB71" s="447"/>
      <c r="WNC71" s="447"/>
      <c r="WND71" s="447"/>
      <c r="WNE71" s="447"/>
      <c r="WNF71" s="447"/>
      <c r="WNG71" s="447"/>
      <c r="WNH71" s="447"/>
      <c r="WNI71" s="447"/>
      <c r="WNJ71" s="447"/>
      <c r="WNK71" s="447"/>
      <c r="WNL71" s="447"/>
      <c r="WNM71" s="447"/>
      <c r="WNN71" s="447"/>
      <c r="WNO71" s="447"/>
      <c r="WNP71" s="447"/>
      <c r="WNQ71" s="447"/>
      <c r="WNR71" s="447"/>
      <c r="WNS71" s="447"/>
      <c r="WNT71" s="447"/>
      <c r="WNU71" s="447"/>
      <c r="WNV71" s="447"/>
      <c r="WNW71" s="447"/>
      <c r="WNX71" s="447"/>
      <c r="WNY71" s="447"/>
      <c r="WNZ71" s="447"/>
      <c r="WOA71" s="447"/>
      <c r="WOB71" s="447"/>
      <c r="WOC71" s="447"/>
      <c r="WOD71" s="447"/>
      <c r="WOE71" s="447"/>
      <c r="WOF71" s="447"/>
      <c r="WOG71" s="447"/>
      <c r="WOH71" s="447"/>
      <c r="WOI71" s="447"/>
      <c r="WOJ71" s="447"/>
      <c r="WOK71" s="447"/>
      <c r="WOL71" s="447"/>
      <c r="WOM71" s="447"/>
      <c r="WON71" s="447"/>
      <c r="WOO71" s="447"/>
      <c r="WOP71" s="447"/>
      <c r="WOQ71" s="447"/>
      <c r="WOR71" s="447"/>
      <c r="WOS71" s="447"/>
      <c r="WOT71" s="447"/>
      <c r="WOU71" s="447"/>
      <c r="WOV71" s="447"/>
      <c r="WOW71" s="447"/>
      <c r="WOX71" s="447"/>
      <c r="WOY71" s="447"/>
      <c r="WOZ71" s="447"/>
      <c r="WPA71" s="447"/>
      <c r="WPB71" s="447"/>
      <c r="WPC71" s="447"/>
      <c r="WPD71" s="447"/>
      <c r="WPE71" s="447"/>
      <c r="WPF71" s="447"/>
      <c r="WPG71" s="447"/>
      <c r="WPH71" s="447"/>
      <c r="WPI71" s="447"/>
      <c r="WPJ71" s="447"/>
      <c r="WPK71" s="447"/>
      <c r="WPL71" s="447"/>
      <c r="WPM71" s="447"/>
      <c r="WPN71" s="447"/>
      <c r="WPO71" s="447"/>
      <c r="WPP71" s="447"/>
      <c r="WPQ71" s="447"/>
      <c r="WPR71" s="447"/>
      <c r="WPS71" s="447"/>
      <c r="WPT71" s="447"/>
      <c r="WPU71" s="447"/>
      <c r="WPV71" s="447"/>
      <c r="WPW71" s="447"/>
      <c r="WPX71" s="447"/>
      <c r="WPY71" s="447"/>
      <c r="WPZ71" s="447"/>
      <c r="WQA71" s="447"/>
      <c r="WQB71" s="447"/>
      <c r="WQC71" s="447"/>
      <c r="WQD71" s="447"/>
      <c r="WQE71" s="447"/>
      <c r="WQF71" s="447"/>
      <c r="WQG71" s="447"/>
      <c r="WQH71" s="447"/>
      <c r="WQI71" s="447"/>
      <c r="WQJ71" s="447"/>
      <c r="WQK71" s="447"/>
      <c r="WQL71" s="447"/>
      <c r="WQM71" s="447"/>
      <c r="WQN71" s="447"/>
      <c r="WQO71" s="447"/>
      <c r="WQP71" s="447"/>
      <c r="WQQ71" s="447"/>
      <c r="WQR71" s="447"/>
      <c r="WQS71" s="447"/>
      <c r="WQT71" s="447"/>
      <c r="WQU71" s="447"/>
      <c r="WQV71" s="447"/>
      <c r="WQW71" s="447"/>
      <c r="WQX71" s="447"/>
      <c r="WQY71" s="447"/>
      <c r="WQZ71" s="447"/>
      <c r="WRA71" s="447"/>
      <c r="WRB71" s="447"/>
      <c r="WRC71" s="447"/>
      <c r="WRD71" s="447"/>
      <c r="WRE71" s="447"/>
      <c r="WRF71" s="447"/>
      <c r="WRG71" s="447"/>
      <c r="WRH71" s="447"/>
      <c r="WRI71" s="447"/>
      <c r="WRJ71" s="447"/>
      <c r="WRK71" s="447"/>
      <c r="WRL71" s="447"/>
      <c r="WRM71" s="447"/>
      <c r="WRN71" s="447"/>
      <c r="WRO71" s="447"/>
      <c r="WRP71" s="447"/>
      <c r="WRQ71" s="447"/>
      <c r="WRR71" s="447"/>
      <c r="WRS71" s="447"/>
      <c r="WRT71" s="447"/>
      <c r="WRU71" s="447"/>
      <c r="WRV71" s="447"/>
      <c r="WRW71" s="447"/>
      <c r="WRX71" s="447"/>
      <c r="WRY71" s="447"/>
      <c r="WRZ71" s="447"/>
      <c r="WSA71" s="447"/>
      <c r="WSB71" s="447"/>
      <c r="WSC71" s="447"/>
      <c r="WSD71" s="447"/>
      <c r="WSE71" s="447"/>
      <c r="WSF71" s="447"/>
      <c r="WSG71" s="447"/>
      <c r="WSH71" s="447"/>
      <c r="WSI71" s="447"/>
      <c r="WSJ71" s="447"/>
      <c r="WSK71" s="447"/>
      <c r="WSL71" s="447"/>
      <c r="WSM71" s="447"/>
      <c r="WSN71" s="447"/>
      <c r="WSO71" s="447"/>
      <c r="WSP71" s="447"/>
      <c r="WSQ71" s="447"/>
      <c r="WSR71" s="447"/>
      <c r="WSS71" s="447"/>
      <c r="WST71" s="447"/>
      <c r="WSU71" s="447"/>
      <c r="WSV71" s="447"/>
      <c r="WSW71" s="447"/>
      <c r="WSX71" s="447"/>
      <c r="WSY71" s="447"/>
      <c r="WSZ71" s="447"/>
      <c r="WTA71" s="447"/>
      <c r="WTB71" s="447"/>
      <c r="WTC71" s="447"/>
      <c r="WTD71" s="447"/>
      <c r="WTE71" s="447"/>
      <c r="WTF71" s="447"/>
      <c r="WTG71" s="447"/>
      <c r="WTH71" s="447"/>
      <c r="WTI71" s="447"/>
      <c r="WTJ71" s="447"/>
      <c r="WTK71" s="447"/>
      <c r="WTL71" s="447"/>
      <c r="WTM71" s="447"/>
      <c r="WTN71" s="447"/>
      <c r="WTO71" s="447"/>
      <c r="WTP71" s="447"/>
      <c r="WTQ71" s="447"/>
      <c r="WTR71" s="447"/>
      <c r="WTS71" s="447"/>
      <c r="WTT71" s="447"/>
      <c r="WTU71" s="447"/>
      <c r="WTV71" s="447"/>
      <c r="WTW71" s="447"/>
      <c r="WTX71" s="447"/>
      <c r="WTY71" s="447"/>
      <c r="WTZ71" s="447"/>
      <c r="WUA71" s="447"/>
      <c r="WUB71" s="447"/>
      <c r="WUC71" s="447"/>
      <c r="WUD71" s="447"/>
      <c r="WUE71" s="447"/>
      <c r="WUF71" s="447"/>
      <c r="WUG71" s="447"/>
      <c r="WUH71" s="447"/>
      <c r="WUI71" s="447"/>
      <c r="WUJ71" s="447"/>
      <c r="WUK71" s="447"/>
      <c r="WUL71" s="447"/>
      <c r="WUM71" s="447"/>
      <c r="WUN71" s="447"/>
      <c r="WUO71" s="447"/>
      <c r="WUP71" s="447"/>
      <c r="WUQ71" s="447"/>
      <c r="WUR71" s="447"/>
      <c r="WUS71" s="447"/>
      <c r="WUT71" s="447"/>
      <c r="WUU71" s="447"/>
      <c r="WUV71" s="447"/>
      <c r="WUW71" s="447"/>
      <c r="WUX71" s="447"/>
      <c r="WUY71" s="447"/>
      <c r="WUZ71" s="447"/>
      <c r="WVA71" s="447"/>
      <c r="WVB71" s="447"/>
      <c r="WVC71" s="447"/>
      <c r="WVD71" s="447"/>
      <c r="WVE71" s="447"/>
      <c r="WVF71" s="447"/>
      <c r="WVG71" s="447"/>
      <c r="WVH71" s="447"/>
      <c r="WVI71" s="447"/>
      <c r="WVJ71" s="447"/>
      <c r="WVK71" s="447"/>
      <c r="WVL71" s="447"/>
      <c r="WVM71" s="447"/>
      <c r="WVN71" s="447"/>
      <c r="WVO71" s="447"/>
      <c r="WVP71" s="447"/>
      <c r="WVQ71" s="447"/>
      <c r="WVR71" s="447"/>
      <c r="WVS71" s="447"/>
      <c r="WVT71" s="447"/>
      <c r="WVU71" s="447"/>
      <c r="WVV71" s="447"/>
    </row>
    <row r="72" spans="1:16142" x14ac:dyDescent="0.25">
      <c r="A72" s="2397" t="s">
        <v>1863</v>
      </c>
      <c r="B72" s="2397"/>
      <c r="C72" s="2397"/>
      <c r="D72" s="2397"/>
      <c r="E72" s="2397"/>
      <c r="F72" s="2397"/>
      <c r="G72" s="2397"/>
      <c r="H72" s="2397"/>
      <c r="I72" s="2397"/>
      <c r="J72" s="2397"/>
      <c r="K72" s="2397"/>
      <c r="L72" s="2397"/>
      <c r="M72" s="2397"/>
      <c r="N72" s="2397"/>
      <c r="O72" s="2397"/>
      <c r="P72" s="447"/>
      <c r="Q72" s="447"/>
      <c r="R72" s="447"/>
      <c r="S72" s="447"/>
      <c r="T72" s="447"/>
      <c r="U72" s="447"/>
      <c r="V72" s="447"/>
      <c r="W72" s="447"/>
      <c r="X72" s="447"/>
      <c r="Y72" s="447"/>
      <c r="Z72" s="447"/>
      <c r="AA72" s="447"/>
      <c r="AB72" s="447"/>
      <c r="AC72" s="447"/>
      <c r="AD72" s="447"/>
      <c r="AE72" s="447"/>
      <c r="AF72" s="447"/>
      <c r="AG72" s="447"/>
      <c r="AH72" s="447"/>
      <c r="AI72" s="447"/>
      <c r="AJ72" s="447"/>
      <c r="AK72" s="447"/>
      <c r="AL72" s="447"/>
      <c r="AM72" s="447"/>
      <c r="AN72" s="447"/>
      <c r="AO72" s="447"/>
      <c r="AP72" s="447"/>
      <c r="AQ72" s="447"/>
      <c r="AR72" s="447"/>
      <c r="AS72" s="447"/>
      <c r="AT72" s="447"/>
      <c r="AU72" s="447"/>
      <c r="AV72" s="447"/>
      <c r="AW72" s="447"/>
      <c r="AX72" s="447"/>
      <c r="AY72" s="447"/>
      <c r="AZ72" s="447"/>
      <c r="BA72" s="447"/>
      <c r="BB72" s="447"/>
      <c r="BC72" s="447"/>
      <c r="BD72" s="447"/>
      <c r="BE72" s="447"/>
      <c r="BF72" s="447"/>
      <c r="BG72" s="447"/>
      <c r="BH72" s="447"/>
      <c r="BI72" s="447"/>
      <c r="BJ72" s="447"/>
      <c r="BK72" s="447"/>
      <c r="BL72" s="447"/>
      <c r="BM72" s="447"/>
      <c r="BN72" s="447"/>
      <c r="BO72" s="447"/>
      <c r="BP72" s="447"/>
      <c r="BQ72" s="447"/>
      <c r="BR72" s="447"/>
      <c r="BS72" s="447"/>
      <c r="BT72" s="447"/>
      <c r="BU72" s="447"/>
      <c r="BV72" s="447"/>
      <c r="BW72" s="447"/>
      <c r="BX72" s="447"/>
      <c r="BY72" s="447"/>
      <c r="BZ72" s="447"/>
      <c r="CA72" s="447"/>
      <c r="CB72" s="447"/>
      <c r="CC72" s="447"/>
      <c r="CD72" s="447"/>
      <c r="CE72" s="447"/>
      <c r="CF72" s="447"/>
      <c r="CG72" s="447"/>
      <c r="CH72" s="447"/>
      <c r="CI72" s="447"/>
      <c r="CJ72" s="447"/>
      <c r="CK72" s="447"/>
      <c r="CL72" s="447"/>
      <c r="CM72" s="447"/>
      <c r="CN72" s="447"/>
      <c r="CO72" s="447"/>
      <c r="CP72" s="447"/>
      <c r="CQ72" s="447"/>
      <c r="CR72" s="447"/>
      <c r="CS72" s="447"/>
      <c r="CT72" s="447"/>
      <c r="CU72" s="447"/>
      <c r="CV72" s="447"/>
      <c r="CW72" s="447"/>
      <c r="CX72" s="447"/>
      <c r="CY72" s="447"/>
      <c r="CZ72" s="447"/>
      <c r="DA72" s="447"/>
      <c r="DB72" s="447"/>
      <c r="DC72" s="447"/>
      <c r="DD72" s="447"/>
      <c r="DE72" s="447"/>
      <c r="DF72" s="447"/>
      <c r="DG72" s="447"/>
      <c r="DH72" s="447"/>
      <c r="DI72" s="447"/>
      <c r="DJ72" s="447"/>
      <c r="DK72" s="447"/>
      <c r="DL72" s="447"/>
      <c r="DM72" s="447"/>
      <c r="DN72" s="447"/>
      <c r="DO72" s="447"/>
      <c r="DP72" s="447"/>
      <c r="DQ72" s="447"/>
      <c r="DR72" s="447"/>
      <c r="DS72" s="447"/>
      <c r="DT72" s="447"/>
      <c r="DU72" s="447"/>
      <c r="DV72" s="447"/>
      <c r="DW72" s="447"/>
      <c r="DX72" s="447"/>
      <c r="DY72" s="447"/>
      <c r="DZ72" s="447"/>
      <c r="EA72" s="447"/>
      <c r="EB72" s="447"/>
      <c r="EC72" s="447"/>
      <c r="ED72" s="447"/>
      <c r="EE72" s="447"/>
      <c r="EF72" s="447"/>
      <c r="EG72" s="447"/>
      <c r="EH72" s="447"/>
      <c r="EI72" s="447"/>
      <c r="EJ72" s="447"/>
      <c r="EK72" s="447"/>
      <c r="EL72" s="447"/>
      <c r="EM72" s="447"/>
      <c r="EN72" s="447"/>
      <c r="EO72" s="447"/>
      <c r="EP72" s="447"/>
      <c r="EQ72" s="447"/>
      <c r="ER72" s="447"/>
      <c r="ES72" s="447"/>
      <c r="ET72" s="447"/>
      <c r="EU72" s="447"/>
      <c r="EV72" s="447"/>
      <c r="EW72" s="447"/>
      <c r="EX72" s="447"/>
      <c r="EY72" s="447"/>
      <c r="EZ72" s="447"/>
      <c r="FA72" s="447"/>
      <c r="FB72" s="447"/>
      <c r="FC72" s="447"/>
      <c r="FD72" s="447"/>
      <c r="FE72" s="447"/>
      <c r="FF72" s="447"/>
      <c r="FG72" s="447"/>
      <c r="FH72" s="447"/>
      <c r="FI72" s="447"/>
      <c r="FJ72" s="447"/>
      <c r="FK72" s="447"/>
      <c r="FL72" s="447"/>
      <c r="FM72" s="447"/>
      <c r="FN72" s="447"/>
      <c r="FO72" s="447"/>
      <c r="FP72" s="447"/>
      <c r="FQ72" s="447"/>
      <c r="FR72" s="447"/>
      <c r="FS72" s="447"/>
      <c r="FT72" s="447"/>
      <c r="FU72" s="447"/>
      <c r="FV72" s="447"/>
      <c r="FW72" s="447"/>
      <c r="FX72" s="447"/>
      <c r="FY72" s="447"/>
      <c r="FZ72" s="447"/>
      <c r="GA72" s="447"/>
      <c r="GB72" s="447"/>
      <c r="GC72" s="447"/>
      <c r="GD72" s="447"/>
      <c r="GE72" s="447"/>
      <c r="GF72" s="447"/>
      <c r="GG72" s="447"/>
      <c r="GH72" s="447"/>
      <c r="GI72" s="447"/>
      <c r="GJ72" s="447"/>
      <c r="GK72" s="447"/>
      <c r="GL72" s="447"/>
      <c r="GM72" s="447"/>
      <c r="GN72" s="447"/>
      <c r="GO72" s="447"/>
      <c r="GP72" s="447"/>
      <c r="GQ72" s="447"/>
      <c r="GR72" s="447"/>
      <c r="GS72" s="447"/>
      <c r="GT72" s="447"/>
      <c r="GU72" s="447"/>
      <c r="GV72" s="447"/>
      <c r="GW72" s="447"/>
      <c r="GX72" s="447"/>
      <c r="GY72" s="447"/>
      <c r="GZ72" s="447"/>
      <c r="HA72" s="447"/>
      <c r="HB72" s="447"/>
      <c r="HC72" s="447"/>
      <c r="HD72" s="447"/>
      <c r="HE72" s="447"/>
      <c r="HF72" s="447"/>
      <c r="HG72" s="447"/>
      <c r="HH72" s="447"/>
      <c r="HI72" s="447"/>
      <c r="HJ72" s="447"/>
      <c r="HK72" s="447"/>
      <c r="HL72" s="447"/>
      <c r="HM72" s="447"/>
      <c r="HN72" s="447"/>
      <c r="HO72" s="447"/>
      <c r="HP72" s="447"/>
      <c r="HQ72" s="447"/>
      <c r="HR72" s="447"/>
      <c r="HS72" s="447"/>
      <c r="HT72" s="447"/>
      <c r="HU72" s="447"/>
      <c r="HV72" s="447"/>
      <c r="HW72" s="447"/>
      <c r="HX72" s="447"/>
      <c r="HY72" s="447"/>
      <c r="HZ72" s="447"/>
      <c r="IA72" s="447"/>
      <c r="IB72" s="447"/>
      <c r="IC72" s="447"/>
      <c r="ID72" s="447"/>
      <c r="IE72" s="447"/>
      <c r="IF72" s="447"/>
      <c r="IG72" s="447"/>
      <c r="IH72" s="447"/>
      <c r="II72" s="447"/>
      <c r="IJ72" s="447"/>
      <c r="IK72" s="447"/>
      <c r="IL72" s="447"/>
      <c r="IM72" s="447"/>
      <c r="IN72" s="447"/>
      <c r="IO72" s="447"/>
      <c r="IP72" s="447"/>
      <c r="IQ72" s="447"/>
      <c r="IR72" s="447"/>
      <c r="IS72" s="447"/>
      <c r="IT72" s="447"/>
      <c r="IU72" s="447"/>
      <c r="IV72" s="447"/>
      <c r="IW72" s="447"/>
      <c r="IX72" s="447"/>
      <c r="IY72" s="447"/>
      <c r="IZ72" s="447"/>
      <c r="JA72" s="447"/>
      <c r="JB72" s="447"/>
      <c r="JC72" s="447"/>
      <c r="JD72" s="447"/>
      <c r="JE72" s="447"/>
      <c r="JF72" s="447"/>
      <c r="JG72" s="447"/>
      <c r="JH72" s="447"/>
      <c r="JI72" s="447"/>
      <c r="JJ72" s="447"/>
      <c r="JK72" s="447"/>
      <c r="JL72" s="447"/>
      <c r="JM72" s="447"/>
      <c r="JN72" s="447"/>
      <c r="JO72" s="447"/>
      <c r="JP72" s="447"/>
      <c r="JQ72" s="447"/>
      <c r="JR72" s="447"/>
      <c r="JS72" s="447"/>
      <c r="JT72" s="447"/>
      <c r="JU72" s="447"/>
      <c r="JV72" s="447"/>
      <c r="JW72" s="447"/>
      <c r="JX72" s="447"/>
      <c r="JY72" s="447"/>
      <c r="JZ72" s="447"/>
      <c r="KA72" s="447"/>
      <c r="KB72" s="447"/>
      <c r="KC72" s="447"/>
      <c r="KD72" s="447"/>
      <c r="KE72" s="447"/>
      <c r="KF72" s="447"/>
      <c r="KG72" s="447"/>
      <c r="KH72" s="447"/>
      <c r="KI72" s="447"/>
      <c r="KJ72" s="447"/>
      <c r="KK72" s="447"/>
      <c r="KL72" s="447"/>
      <c r="KM72" s="447"/>
      <c r="KN72" s="447"/>
      <c r="KO72" s="447"/>
      <c r="KP72" s="447"/>
      <c r="KQ72" s="447"/>
      <c r="KR72" s="447"/>
      <c r="KS72" s="447"/>
      <c r="KT72" s="447"/>
      <c r="KU72" s="447"/>
      <c r="KV72" s="447"/>
      <c r="KW72" s="447"/>
      <c r="KX72" s="447"/>
      <c r="KY72" s="447"/>
      <c r="KZ72" s="447"/>
      <c r="LA72" s="447"/>
      <c r="LB72" s="447"/>
      <c r="LC72" s="447"/>
      <c r="LD72" s="447"/>
      <c r="LE72" s="447"/>
      <c r="LF72" s="447"/>
      <c r="LG72" s="447"/>
      <c r="LH72" s="447"/>
      <c r="LI72" s="447"/>
      <c r="LJ72" s="447"/>
      <c r="LK72" s="447"/>
      <c r="LL72" s="447"/>
      <c r="LM72" s="447"/>
      <c r="LN72" s="447"/>
      <c r="LO72" s="447"/>
      <c r="LP72" s="447"/>
      <c r="LQ72" s="447"/>
      <c r="LR72" s="447"/>
      <c r="LS72" s="447"/>
      <c r="LT72" s="447"/>
      <c r="LU72" s="447"/>
      <c r="LV72" s="447"/>
      <c r="LW72" s="447"/>
      <c r="LX72" s="447"/>
      <c r="LY72" s="447"/>
      <c r="LZ72" s="447"/>
      <c r="MA72" s="447"/>
      <c r="MB72" s="447"/>
      <c r="MC72" s="447"/>
      <c r="MD72" s="447"/>
      <c r="ME72" s="447"/>
      <c r="MF72" s="447"/>
      <c r="MG72" s="447"/>
      <c r="MH72" s="447"/>
      <c r="MI72" s="447"/>
      <c r="MJ72" s="447"/>
      <c r="MK72" s="447"/>
      <c r="ML72" s="447"/>
      <c r="MM72" s="447"/>
      <c r="MN72" s="447"/>
      <c r="MO72" s="447"/>
      <c r="MP72" s="447"/>
      <c r="MQ72" s="447"/>
      <c r="MR72" s="447"/>
      <c r="MS72" s="447"/>
      <c r="MT72" s="447"/>
      <c r="MU72" s="447"/>
      <c r="MV72" s="447"/>
      <c r="MW72" s="447"/>
      <c r="MX72" s="447"/>
      <c r="MY72" s="447"/>
      <c r="MZ72" s="447"/>
      <c r="NA72" s="447"/>
      <c r="NB72" s="447"/>
      <c r="NC72" s="447"/>
      <c r="ND72" s="447"/>
      <c r="NE72" s="447"/>
      <c r="NF72" s="447"/>
      <c r="NG72" s="447"/>
      <c r="NH72" s="447"/>
      <c r="NI72" s="447"/>
      <c r="NJ72" s="447"/>
      <c r="NK72" s="447"/>
      <c r="NL72" s="447"/>
      <c r="NM72" s="447"/>
      <c r="NN72" s="447"/>
      <c r="NO72" s="447"/>
      <c r="NP72" s="447"/>
      <c r="NQ72" s="447"/>
      <c r="NR72" s="447"/>
      <c r="NS72" s="447"/>
      <c r="NT72" s="447"/>
      <c r="NU72" s="447"/>
      <c r="NV72" s="447"/>
      <c r="NW72" s="447"/>
      <c r="NX72" s="447"/>
      <c r="NY72" s="447"/>
      <c r="NZ72" s="447"/>
      <c r="OA72" s="447"/>
      <c r="OB72" s="447"/>
      <c r="OC72" s="447"/>
      <c r="OD72" s="447"/>
      <c r="OE72" s="447"/>
      <c r="OF72" s="447"/>
      <c r="OG72" s="447"/>
      <c r="OH72" s="447"/>
      <c r="OI72" s="447"/>
      <c r="OJ72" s="447"/>
      <c r="OK72" s="447"/>
      <c r="OL72" s="447"/>
      <c r="OM72" s="447"/>
      <c r="ON72" s="447"/>
      <c r="OO72" s="447"/>
      <c r="OP72" s="447"/>
      <c r="OQ72" s="447"/>
      <c r="OR72" s="447"/>
      <c r="OS72" s="447"/>
      <c r="OT72" s="447"/>
      <c r="OU72" s="447"/>
      <c r="OV72" s="447"/>
      <c r="OW72" s="447"/>
      <c r="OX72" s="447"/>
      <c r="OY72" s="447"/>
      <c r="OZ72" s="447"/>
      <c r="PA72" s="447"/>
      <c r="PB72" s="447"/>
      <c r="PC72" s="447"/>
      <c r="PD72" s="447"/>
      <c r="PE72" s="447"/>
      <c r="PF72" s="447"/>
      <c r="PG72" s="447"/>
      <c r="PH72" s="447"/>
      <c r="PI72" s="447"/>
      <c r="PJ72" s="447"/>
      <c r="PK72" s="447"/>
      <c r="PL72" s="447"/>
      <c r="PM72" s="447"/>
      <c r="PN72" s="447"/>
      <c r="PO72" s="447"/>
      <c r="PP72" s="447"/>
      <c r="PQ72" s="447"/>
      <c r="PR72" s="447"/>
      <c r="PS72" s="447"/>
      <c r="PT72" s="447"/>
      <c r="PU72" s="447"/>
      <c r="PV72" s="447"/>
      <c r="PW72" s="447"/>
      <c r="PX72" s="447"/>
      <c r="PY72" s="447"/>
      <c r="PZ72" s="447"/>
      <c r="QA72" s="447"/>
      <c r="QB72" s="447"/>
      <c r="QC72" s="447"/>
      <c r="QD72" s="447"/>
      <c r="QE72" s="447"/>
      <c r="QF72" s="447"/>
      <c r="QG72" s="447"/>
      <c r="QH72" s="447"/>
      <c r="QI72" s="447"/>
      <c r="QJ72" s="447"/>
      <c r="QK72" s="447"/>
      <c r="QL72" s="447"/>
      <c r="QM72" s="447"/>
      <c r="QN72" s="447"/>
      <c r="QO72" s="447"/>
      <c r="QP72" s="447"/>
      <c r="QQ72" s="447"/>
      <c r="QR72" s="447"/>
      <c r="QS72" s="447"/>
      <c r="QT72" s="447"/>
      <c r="QU72" s="447"/>
      <c r="QV72" s="447"/>
      <c r="QW72" s="447"/>
      <c r="QX72" s="447"/>
      <c r="QY72" s="447"/>
      <c r="QZ72" s="447"/>
      <c r="RA72" s="447"/>
      <c r="RB72" s="447"/>
      <c r="RC72" s="447"/>
      <c r="RD72" s="447"/>
      <c r="RE72" s="447"/>
      <c r="RF72" s="447"/>
      <c r="RG72" s="447"/>
      <c r="RH72" s="447"/>
      <c r="RI72" s="447"/>
      <c r="RJ72" s="447"/>
      <c r="RK72" s="447"/>
      <c r="RL72" s="447"/>
      <c r="RM72" s="447"/>
      <c r="RN72" s="447"/>
      <c r="RO72" s="447"/>
      <c r="RP72" s="447"/>
      <c r="RQ72" s="447"/>
      <c r="RR72" s="447"/>
      <c r="RS72" s="447"/>
      <c r="RT72" s="447"/>
      <c r="RU72" s="447"/>
      <c r="RV72" s="447"/>
      <c r="RW72" s="447"/>
      <c r="RX72" s="447"/>
      <c r="RY72" s="447"/>
      <c r="RZ72" s="447"/>
      <c r="SA72" s="447"/>
      <c r="SB72" s="447"/>
      <c r="SC72" s="447"/>
      <c r="SD72" s="447"/>
      <c r="SE72" s="447"/>
      <c r="SF72" s="447"/>
      <c r="SG72" s="447"/>
      <c r="SH72" s="447"/>
      <c r="SI72" s="447"/>
      <c r="SJ72" s="447"/>
      <c r="SK72" s="447"/>
      <c r="SL72" s="447"/>
      <c r="SM72" s="447"/>
      <c r="SN72" s="447"/>
      <c r="SO72" s="447"/>
      <c r="SP72" s="447"/>
      <c r="SQ72" s="447"/>
      <c r="SR72" s="447"/>
      <c r="SS72" s="447"/>
      <c r="ST72" s="447"/>
      <c r="SU72" s="447"/>
      <c r="SV72" s="447"/>
      <c r="SW72" s="447"/>
      <c r="SX72" s="447"/>
      <c r="SY72" s="447"/>
      <c r="SZ72" s="447"/>
      <c r="TA72" s="447"/>
      <c r="TB72" s="447"/>
      <c r="TC72" s="447"/>
      <c r="TD72" s="447"/>
      <c r="TE72" s="447"/>
      <c r="TF72" s="447"/>
      <c r="TG72" s="447"/>
      <c r="TH72" s="447"/>
      <c r="TI72" s="447"/>
      <c r="TJ72" s="447"/>
      <c r="TK72" s="447"/>
      <c r="TL72" s="447"/>
      <c r="TM72" s="447"/>
      <c r="TN72" s="447"/>
      <c r="TO72" s="447"/>
      <c r="TP72" s="447"/>
      <c r="TQ72" s="447"/>
      <c r="TR72" s="447"/>
      <c r="TS72" s="447"/>
      <c r="TT72" s="447"/>
      <c r="TU72" s="447"/>
      <c r="TV72" s="447"/>
      <c r="TW72" s="447"/>
      <c r="TX72" s="447"/>
      <c r="TY72" s="447"/>
      <c r="TZ72" s="447"/>
      <c r="UA72" s="447"/>
      <c r="UB72" s="447"/>
      <c r="UC72" s="447"/>
      <c r="UD72" s="447"/>
      <c r="UE72" s="447"/>
      <c r="UF72" s="447"/>
      <c r="UG72" s="447"/>
      <c r="UH72" s="447"/>
      <c r="UI72" s="447"/>
      <c r="UJ72" s="447"/>
      <c r="UK72" s="447"/>
      <c r="UL72" s="447"/>
      <c r="UM72" s="447"/>
      <c r="UN72" s="447"/>
      <c r="UO72" s="447"/>
      <c r="UP72" s="447"/>
      <c r="UQ72" s="447"/>
      <c r="UR72" s="447"/>
      <c r="US72" s="447"/>
      <c r="UT72" s="447"/>
      <c r="UU72" s="447"/>
      <c r="UV72" s="447"/>
      <c r="UW72" s="447"/>
      <c r="UX72" s="447"/>
      <c r="UY72" s="447"/>
      <c r="UZ72" s="447"/>
      <c r="VA72" s="447"/>
      <c r="VB72" s="447"/>
      <c r="VC72" s="447"/>
      <c r="VD72" s="447"/>
      <c r="VE72" s="447"/>
      <c r="VF72" s="447"/>
      <c r="VG72" s="447"/>
      <c r="VH72" s="447"/>
      <c r="VI72" s="447"/>
      <c r="VJ72" s="447"/>
      <c r="VK72" s="447"/>
      <c r="VL72" s="447"/>
      <c r="VM72" s="447"/>
      <c r="VN72" s="447"/>
      <c r="VO72" s="447"/>
      <c r="VP72" s="447"/>
      <c r="VQ72" s="447"/>
      <c r="VR72" s="447"/>
      <c r="VS72" s="447"/>
      <c r="VT72" s="447"/>
      <c r="VU72" s="447"/>
      <c r="VV72" s="447"/>
      <c r="VW72" s="447"/>
      <c r="VX72" s="447"/>
      <c r="VY72" s="447"/>
      <c r="VZ72" s="447"/>
      <c r="WA72" s="447"/>
      <c r="WB72" s="447"/>
      <c r="WC72" s="447"/>
      <c r="WD72" s="447"/>
      <c r="WE72" s="447"/>
      <c r="WF72" s="447"/>
      <c r="WG72" s="447"/>
      <c r="WH72" s="447"/>
      <c r="WI72" s="447"/>
      <c r="WJ72" s="447"/>
      <c r="WK72" s="447"/>
      <c r="WL72" s="447"/>
      <c r="WM72" s="447"/>
      <c r="WN72" s="447"/>
      <c r="WO72" s="447"/>
      <c r="WP72" s="447"/>
      <c r="WQ72" s="447"/>
      <c r="WR72" s="447"/>
      <c r="WS72" s="447"/>
      <c r="WT72" s="447"/>
      <c r="WU72" s="447"/>
      <c r="WV72" s="447"/>
      <c r="WW72" s="447"/>
      <c r="WX72" s="447"/>
      <c r="WY72" s="447"/>
      <c r="WZ72" s="447"/>
      <c r="XA72" s="447"/>
      <c r="XB72" s="447"/>
      <c r="XC72" s="447"/>
      <c r="XD72" s="447"/>
      <c r="XE72" s="447"/>
      <c r="XF72" s="447"/>
      <c r="XG72" s="447"/>
      <c r="XH72" s="447"/>
      <c r="XI72" s="447"/>
      <c r="XJ72" s="447"/>
      <c r="XK72" s="447"/>
      <c r="XL72" s="447"/>
      <c r="XM72" s="447"/>
      <c r="XN72" s="447"/>
      <c r="XO72" s="447"/>
      <c r="XP72" s="447"/>
      <c r="XQ72" s="447"/>
      <c r="XR72" s="447"/>
      <c r="XS72" s="447"/>
      <c r="XT72" s="447"/>
      <c r="XU72" s="447"/>
      <c r="XV72" s="447"/>
      <c r="XW72" s="447"/>
      <c r="XX72" s="447"/>
      <c r="XY72" s="447"/>
      <c r="XZ72" s="447"/>
      <c r="YA72" s="447"/>
      <c r="YB72" s="447"/>
      <c r="YC72" s="447"/>
      <c r="YD72" s="447"/>
      <c r="YE72" s="447"/>
      <c r="YF72" s="447"/>
      <c r="YG72" s="447"/>
      <c r="YH72" s="447"/>
      <c r="YI72" s="447"/>
      <c r="YJ72" s="447"/>
      <c r="YK72" s="447"/>
      <c r="YL72" s="447"/>
      <c r="YM72" s="447"/>
      <c r="YN72" s="447"/>
      <c r="YO72" s="447"/>
      <c r="YP72" s="447"/>
      <c r="YQ72" s="447"/>
      <c r="YR72" s="447"/>
      <c r="YS72" s="447"/>
      <c r="YT72" s="447"/>
      <c r="YU72" s="447"/>
      <c r="YV72" s="447"/>
      <c r="YW72" s="447"/>
      <c r="YX72" s="447"/>
      <c r="YY72" s="447"/>
      <c r="YZ72" s="447"/>
      <c r="ZA72" s="447"/>
      <c r="ZB72" s="447"/>
      <c r="ZC72" s="447"/>
      <c r="ZD72" s="447"/>
      <c r="ZE72" s="447"/>
      <c r="ZF72" s="447"/>
      <c r="ZG72" s="447"/>
      <c r="ZH72" s="447"/>
      <c r="ZI72" s="447"/>
      <c r="ZJ72" s="447"/>
      <c r="ZK72" s="447"/>
      <c r="ZL72" s="447"/>
      <c r="ZM72" s="447"/>
      <c r="ZN72" s="447"/>
      <c r="ZO72" s="447"/>
      <c r="ZP72" s="447"/>
      <c r="ZQ72" s="447"/>
      <c r="ZR72" s="447"/>
      <c r="ZS72" s="447"/>
      <c r="ZT72" s="447"/>
      <c r="ZU72" s="447"/>
      <c r="ZV72" s="447"/>
      <c r="ZW72" s="447"/>
      <c r="ZX72" s="447"/>
      <c r="ZY72" s="447"/>
      <c r="ZZ72" s="447"/>
      <c r="AAA72" s="447"/>
      <c r="AAB72" s="447"/>
      <c r="AAC72" s="447"/>
      <c r="AAD72" s="447"/>
      <c r="AAE72" s="447"/>
      <c r="AAF72" s="447"/>
      <c r="AAG72" s="447"/>
      <c r="AAH72" s="447"/>
      <c r="AAI72" s="447"/>
      <c r="AAJ72" s="447"/>
      <c r="AAK72" s="447"/>
      <c r="AAL72" s="447"/>
      <c r="AAM72" s="447"/>
      <c r="AAN72" s="447"/>
      <c r="AAO72" s="447"/>
      <c r="AAP72" s="447"/>
      <c r="AAQ72" s="447"/>
      <c r="AAR72" s="447"/>
      <c r="AAS72" s="447"/>
      <c r="AAT72" s="447"/>
      <c r="AAU72" s="447"/>
      <c r="AAV72" s="447"/>
      <c r="AAW72" s="447"/>
      <c r="AAX72" s="447"/>
      <c r="AAY72" s="447"/>
      <c r="AAZ72" s="447"/>
      <c r="ABA72" s="447"/>
      <c r="ABB72" s="447"/>
      <c r="ABC72" s="447"/>
      <c r="ABD72" s="447"/>
      <c r="ABE72" s="447"/>
      <c r="ABF72" s="447"/>
      <c r="ABG72" s="447"/>
      <c r="ABH72" s="447"/>
      <c r="ABI72" s="447"/>
      <c r="ABJ72" s="447"/>
      <c r="ABK72" s="447"/>
      <c r="ABL72" s="447"/>
      <c r="ABM72" s="447"/>
      <c r="ABN72" s="447"/>
      <c r="ABO72" s="447"/>
      <c r="ABP72" s="447"/>
      <c r="ABQ72" s="447"/>
      <c r="ABR72" s="447"/>
      <c r="ABS72" s="447"/>
      <c r="ABT72" s="447"/>
      <c r="ABU72" s="447"/>
      <c r="ABV72" s="447"/>
      <c r="ABW72" s="447"/>
      <c r="ABX72" s="447"/>
      <c r="ABY72" s="447"/>
      <c r="ABZ72" s="447"/>
      <c r="ACA72" s="447"/>
      <c r="ACB72" s="447"/>
      <c r="ACC72" s="447"/>
      <c r="ACD72" s="447"/>
      <c r="ACE72" s="447"/>
      <c r="ACF72" s="447"/>
      <c r="ACG72" s="447"/>
      <c r="ACH72" s="447"/>
      <c r="ACI72" s="447"/>
      <c r="ACJ72" s="447"/>
      <c r="ACK72" s="447"/>
      <c r="ACL72" s="447"/>
      <c r="ACM72" s="447"/>
      <c r="ACN72" s="447"/>
      <c r="ACO72" s="447"/>
      <c r="ACP72" s="447"/>
      <c r="ACQ72" s="447"/>
      <c r="ACR72" s="447"/>
      <c r="ACS72" s="447"/>
      <c r="ACT72" s="447"/>
      <c r="ACU72" s="447"/>
      <c r="ACV72" s="447"/>
      <c r="ACW72" s="447"/>
      <c r="ACX72" s="447"/>
      <c r="ACY72" s="447"/>
      <c r="ACZ72" s="447"/>
      <c r="ADA72" s="447"/>
      <c r="ADB72" s="447"/>
      <c r="ADC72" s="447"/>
      <c r="ADD72" s="447"/>
      <c r="ADE72" s="447"/>
      <c r="ADF72" s="447"/>
      <c r="ADG72" s="447"/>
      <c r="ADH72" s="447"/>
      <c r="ADI72" s="447"/>
      <c r="ADJ72" s="447"/>
      <c r="ADK72" s="447"/>
      <c r="ADL72" s="447"/>
      <c r="ADM72" s="447"/>
      <c r="ADN72" s="447"/>
      <c r="ADO72" s="447"/>
      <c r="ADP72" s="447"/>
      <c r="ADQ72" s="447"/>
      <c r="ADR72" s="447"/>
      <c r="ADS72" s="447"/>
      <c r="ADT72" s="447"/>
      <c r="ADU72" s="447"/>
      <c r="ADV72" s="447"/>
      <c r="ADW72" s="447"/>
      <c r="ADX72" s="447"/>
      <c r="ADY72" s="447"/>
      <c r="ADZ72" s="447"/>
      <c r="AEA72" s="447"/>
      <c r="AEB72" s="447"/>
      <c r="AEC72" s="447"/>
      <c r="AED72" s="447"/>
      <c r="AEE72" s="447"/>
      <c r="AEF72" s="447"/>
      <c r="AEG72" s="447"/>
      <c r="AEH72" s="447"/>
      <c r="AEI72" s="447"/>
      <c r="AEJ72" s="447"/>
      <c r="AEK72" s="447"/>
      <c r="AEL72" s="447"/>
      <c r="AEM72" s="447"/>
      <c r="AEN72" s="447"/>
      <c r="AEO72" s="447"/>
      <c r="AEP72" s="447"/>
      <c r="AEQ72" s="447"/>
      <c r="AER72" s="447"/>
      <c r="AES72" s="447"/>
      <c r="AET72" s="447"/>
      <c r="AEU72" s="447"/>
      <c r="AEV72" s="447"/>
      <c r="AEW72" s="447"/>
      <c r="AEX72" s="447"/>
      <c r="AEY72" s="447"/>
      <c r="AEZ72" s="447"/>
      <c r="AFA72" s="447"/>
      <c r="AFB72" s="447"/>
      <c r="AFC72" s="447"/>
      <c r="AFD72" s="447"/>
      <c r="AFE72" s="447"/>
      <c r="AFF72" s="447"/>
      <c r="AFG72" s="447"/>
      <c r="AFH72" s="447"/>
      <c r="AFI72" s="447"/>
      <c r="AFJ72" s="447"/>
      <c r="AFK72" s="447"/>
      <c r="AFL72" s="447"/>
      <c r="AFM72" s="447"/>
      <c r="AFN72" s="447"/>
      <c r="AFO72" s="447"/>
      <c r="AFP72" s="447"/>
      <c r="AFQ72" s="447"/>
      <c r="AFR72" s="447"/>
      <c r="AFS72" s="447"/>
      <c r="AFT72" s="447"/>
      <c r="AFU72" s="447"/>
      <c r="AFV72" s="447"/>
      <c r="AFW72" s="447"/>
      <c r="AFX72" s="447"/>
      <c r="AFY72" s="447"/>
      <c r="AFZ72" s="447"/>
      <c r="AGA72" s="447"/>
      <c r="AGB72" s="447"/>
      <c r="AGC72" s="447"/>
      <c r="AGD72" s="447"/>
      <c r="AGE72" s="447"/>
      <c r="AGF72" s="447"/>
      <c r="AGG72" s="447"/>
      <c r="AGH72" s="447"/>
      <c r="AGI72" s="447"/>
      <c r="AGJ72" s="447"/>
      <c r="AGK72" s="447"/>
      <c r="AGL72" s="447"/>
      <c r="AGM72" s="447"/>
      <c r="AGN72" s="447"/>
      <c r="AGO72" s="447"/>
      <c r="AGP72" s="447"/>
      <c r="AGQ72" s="447"/>
      <c r="AGR72" s="447"/>
      <c r="AGS72" s="447"/>
      <c r="AGT72" s="447"/>
      <c r="AGU72" s="447"/>
      <c r="AGV72" s="447"/>
      <c r="AGW72" s="447"/>
      <c r="AGX72" s="447"/>
      <c r="AGY72" s="447"/>
      <c r="AGZ72" s="447"/>
      <c r="AHA72" s="447"/>
      <c r="AHB72" s="447"/>
      <c r="AHC72" s="447"/>
      <c r="AHD72" s="447"/>
      <c r="AHE72" s="447"/>
      <c r="AHF72" s="447"/>
      <c r="AHG72" s="447"/>
      <c r="AHH72" s="447"/>
      <c r="AHI72" s="447"/>
      <c r="AHJ72" s="447"/>
      <c r="AHK72" s="447"/>
      <c r="AHL72" s="447"/>
      <c r="AHM72" s="447"/>
      <c r="AHN72" s="447"/>
      <c r="AHO72" s="447"/>
      <c r="AHP72" s="447"/>
      <c r="AHQ72" s="447"/>
      <c r="AHR72" s="447"/>
      <c r="AHS72" s="447"/>
      <c r="AHT72" s="447"/>
      <c r="AHU72" s="447"/>
      <c r="AHV72" s="447"/>
      <c r="AHW72" s="447"/>
      <c r="AHX72" s="447"/>
      <c r="AHY72" s="447"/>
      <c r="AHZ72" s="447"/>
      <c r="AIA72" s="447"/>
      <c r="AIB72" s="447"/>
      <c r="AIC72" s="447"/>
      <c r="AID72" s="447"/>
      <c r="AIE72" s="447"/>
      <c r="AIF72" s="447"/>
      <c r="AIG72" s="447"/>
      <c r="AIH72" s="447"/>
      <c r="AII72" s="447"/>
      <c r="AIJ72" s="447"/>
      <c r="AIK72" s="447"/>
      <c r="AIL72" s="447"/>
      <c r="AIM72" s="447"/>
      <c r="AIN72" s="447"/>
      <c r="AIO72" s="447"/>
      <c r="AIP72" s="447"/>
      <c r="AIQ72" s="447"/>
      <c r="AIR72" s="447"/>
      <c r="AIS72" s="447"/>
      <c r="AIT72" s="447"/>
      <c r="AIU72" s="447"/>
      <c r="AIV72" s="447"/>
      <c r="AIW72" s="447"/>
      <c r="AIX72" s="447"/>
      <c r="AIY72" s="447"/>
      <c r="AIZ72" s="447"/>
      <c r="AJA72" s="447"/>
      <c r="AJB72" s="447"/>
      <c r="AJC72" s="447"/>
      <c r="AJD72" s="447"/>
      <c r="AJE72" s="447"/>
      <c r="AJF72" s="447"/>
      <c r="AJG72" s="447"/>
      <c r="AJH72" s="447"/>
      <c r="AJI72" s="447"/>
      <c r="AJJ72" s="447"/>
      <c r="AJK72" s="447"/>
      <c r="AJL72" s="447"/>
      <c r="AJM72" s="447"/>
      <c r="AJN72" s="447"/>
      <c r="AJO72" s="447"/>
      <c r="AJP72" s="447"/>
      <c r="AJQ72" s="447"/>
      <c r="AJR72" s="447"/>
      <c r="AJS72" s="447"/>
      <c r="AJT72" s="447"/>
      <c r="AJU72" s="447"/>
      <c r="AJV72" s="447"/>
      <c r="AJW72" s="447"/>
      <c r="AJX72" s="447"/>
      <c r="AJY72" s="447"/>
      <c r="AJZ72" s="447"/>
      <c r="AKA72" s="447"/>
      <c r="AKB72" s="447"/>
      <c r="AKC72" s="447"/>
      <c r="AKD72" s="447"/>
      <c r="AKE72" s="447"/>
      <c r="AKF72" s="447"/>
      <c r="AKG72" s="447"/>
      <c r="AKH72" s="447"/>
      <c r="AKI72" s="447"/>
      <c r="AKJ72" s="447"/>
      <c r="AKK72" s="447"/>
      <c r="AKL72" s="447"/>
      <c r="AKM72" s="447"/>
      <c r="AKN72" s="447"/>
      <c r="AKO72" s="447"/>
      <c r="AKP72" s="447"/>
      <c r="AKQ72" s="447"/>
      <c r="AKR72" s="447"/>
      <c r="AKS72" s="447"/>
      <c r="AKT72" s="447"/>
      <c r="AKU72" s="447"/>
      <c r="AKV72" s="447"/>
      <c r="AKW72" s="447"/>
      <c r="AKX72" s="447"/>
      <c r="AKY72" s="447"/>
      <c r="AKZ72" s="447"/>
      <c r="ALA72" s="447"/>
      <c r="ALB72" s="447"/>
      <c r="ALC72" s="447"/>
      <c r="ALD72" s="447"/>
      <c r="ALE72" s="447"/>
      <c r="ALF72" s="447"/>
      <c r="ALG72" s="447"/>
      <c r="ALH72" s="447"/>
      <c r="ALI72" s="447"/>
      <c r="ALJ72" s="447"/>
      <c r="ALK72" s="447"/>
      <c r="ALL72" s="447"/>
      <c r="ALM72" s="447"/>
      <c r="ALN72" s="447"/>
      <c r="ALO72" s="447"/>
      <c r="ALP72" s="447"/>
      <c r="ALQ72" s="447"/>
      <c r="ALR72" s="447"/>
      <c r="ALS72" s="447"/>
      <c r="ALT72" s="447"/>
      <c r="ALU72" s="447"/>
      <c r="ALV72" s="447"/>
      <c r="ALW72" s="447"/>
      <c r="ALX72" s="447"/>
      <c r="ALY72" s="447"/>
      <c r="ALZ72" s="447"/>
      <c r="AMA72" s="447"/>
      <c r="AMB72" s="447"/>
      <c r="AMC72" s="447"/>
      <c r="AMD72" s="447"/>
      <c r="AME72" s="447"/>
      <c r="AMF72" s="447"/>
      <c r="AMG72" s="447"/>
      <c r="AMH72" s="447"/>
      <c r="AMI72" s="447"/>
      <c r="AMJ72" s="447"/>
      <c r="AMK72" s="447"/>
      <c r="AML72" s="447"/>
      <c r="AMM72" s="447"/>
      <c r="AMN72" s="447"/>
      <c r="AMO72" s="447"/>
      <c r="AMP72" s="447"/>
      <c r="AMQ72" s="447"/>
      <c r="AMR72" s="447"/>
      <c r="AMS72" s="447"/>
      <c r="AMT72" s="447"/>
      <c r="AMU72" s="447"/>
      <c r="AMV72" s="447"/>
      <c r="AMW72" s="447"/>
      <c r="AMX72" s="447"/>
      <c r="AMY72" s="447"/>
      <c r="AMZ72" s="447"/>
      <c r="ANA72" s="447"/>
      <c r="ANB72" s="447"/>
      <c r="ANC72" s="447"/>
      <c r="AND72" s="447"/>
      <c r="ANE72" s="447"/>
      <c r="ANF72" s="447"/>
      <c r="ANG72" s="447"/>
      <c r="ANH72" s="447"/>
      <c r="ANI72" s="447"/>
      <c r="ANJ72" s="447"/>
      <c r="ANK72" s="447"/>
      <c r="ANL72" s="447"/>
      <c r="ANM72" s="447"/>
      <c r="ANN72" s="447"/>
      <c r="ANO72" s="447"/>
      <c r="ANP72" s="447"/>
      <c r="ANQ72" s="447"/>
      <c r="ANR72" s="447"/>
      <c r="ANS72" s="447"/>
      <c r="ANT72" s="447"/>
      <c r="ANU72" s="447"/>
      <c r="ANV72" s="447"/>
      <c r="ANW72" s="447"/>
      <c r="ANX72" s="447"/>
      <c r="ANY72" s="447"/>
      <c r="ANZ72" s="447"/>
      <c r="AOA72" s="447"/>
      <c r="AOB72" s="447"/>
      <c r="AOC72" s="447"/>
      <c r="AOD72" s="447"/>
      <c r="AOE72" s="447"/>
      <c r="AOF72" s="447"/>
      <c r="AOG72" s="447"/>
      <c r="AOH72" s="447"/>
      <c r="AOI72" s="447"/>
      <c r="AOJ72" s="447"/>
      <c r="AOK72" s="447"/>
      <c r="AOL72" s="447"/>
      <c r="AOM72" s="447"/>
      <c r="AON72" s="447"/>
      <c r="AOO72" s="447"/>
      <c r="AOP72" s="447"/>
      <c r="AOQ72" s="447"/>
      <c r="AOR72" s="447"/>
      <c r="AOS72" s="447"/>
      <c r="AOT72" s="447"/>
      <c r="AOU72" s="447"/>
      <c r="AOV72" s="447"/>
      <c r="AOW72" s="447"/>
      <c r="AOX72" s="447"/>
      <c r="AOY72" s="447"/>
      <c r="AOZ72" s="447"/>
      <c r="APA72" s="447"/>
      <c r="APB72" s="447"/>
      <c r="APC72" s="447"/>
      <c r="APD72" s="447"/>
      <c r="APE72" s="447"/>
      <c r="APF72" s="447"/>
      <c r="APG72" s="447"/>
      <c r="APH72" s="447"/>
      <c r="API72" s="447"/>
      <c r="APJ72" s="447"/>
      <c r="APK72" s="447"/>
      <c r="APL72" s="447"/>
      <c r="APM72" s="447"/>
      <c r="APN72" s="447"/>
      <c r="APO72" s="447"/>
      <c r="APP72" s="447"/>
      <c r="APQ72" s="447"/>
      <c r="APR72" s="447"/>
      <c r="APS72" s="447"/>
      <c r="APT72" s="447"/>
      <c r="APU72" s="447"/>
      <c r="APV72" s="447"/>
      <c r="APW72" s="447"/>
      <c r="APX72" s="447"/>
      <c r="APY72" s="447"/>
      <c r="APZ72" s="447"/>
      <c r="AQA72" s="447"/>
      <c r="AQB72" s="447"/>
      <c r="AQC72" s="447"/>
      <c r="AQD72" s="447"/>
      <c r="AQE72" s="447"/>
      <c r="AQF72" s="447"/>
      <c r="AQG72" s="447"/>
      <c r="AQH72" s="447"/>
      <c r="AQI72" s="447"/>
      <c r="AQJ72" s="447"/>
      <c r="AQK72" s="447"/>
      <c r="AQL72" s="447"/>
      <c r="AQM72" s="447"/>
      <c r="AQN72" s="447"/>
      <c r="AQO72" s="447"/>
      <c r="AQP72" s="447"/>
      <c r="AQQ72" s="447"/>
      <c r="AQR72" s="447"/>
      <c r="AQS72" s="447"/>
      <c r="AQT72" s="447"/>
      <c r="AQU72" s="447"/>
      <c r="AQV72" s="447"/>
      <c r="AQW72" s="447"/>
      <c r="AQX72" s="447"/>
      <c r="AQY72" s="447"/>
      <c r="AQZ72" s="447"/>
      <c r="ARA72" s="447"/>
      <c r="ARB72" s="447"/>
      <c r="ARC72" s="447"/>
      <c r="ARD72" s="447"/>
      <c r="ARE72" s="447"/>
      <c r="ARF72" s="447"/>
      <c r="ARG72" s="447"/>
      <c r="ARH72" s="447"/>
      <c r="ARI72" s="447"/>
      <c r="ARJ72" s="447"/>
      <c r="ARK72" s="447"/>
      <c r="ARL72" s="447"/>
      <c r="ARM72" s="447"/>
      <c r="ARN72" s="447"/>
      <c r="ARO72" s="447"/>
      <c r="ARP72" s="447"/>
      <c r="ARQ72" s="447"/>
      <c r="ARR72" s="447"/>
      <c r="ARS72" s="447"/>
      <c r="ART72" s="447"/>
      <c r="ARU72" s="447"/>
      <c r="ARV72" s="447"/>
      <c r="ARW72" s="447"/>
      <c r="ARX72" s="447"/>
      <c r="ARY72" s="447"/>
      <c r="ARZ72" s="447"/>
      <c r="ASA72" s="447"/>
      <c r="ASB72" s="447"/>
      <c r="ASC72" s="447"/>
      <c r="ASD72" s="447"/>
      <c r="ASE72" s="447"/>
      <c r="ASF72" s="447"/>
      <c r="ASG72" s="447"/>
      <c r="ASH72" s="447"/>
      <c r="ASI72" s="447"/>
      <c r="ASJ72" s="447"/>
      <c r="ASK72" s="447"/>
      <c r="ASL72" s="447"/>
      <c r="ASM72" s="447"/>
      <c r="ASN72" s="447"/>
      <c r="ASO72" s="447"/>
      <c r="ASP72" s="447"/>
      <c r="ASQ72" s="447"/>
      <c r="ASR72" s="447"/>
      <c r="ASS72" s="447"/>
      <c r="AST72" s="447"/>
      <c r="ASU72" s="447"/>
      <c r="ASV72" s="447"/>
      <c r="ASW72" s="447"/>
      <c r="ASX72" s="447"/>
      <c r="ASY72" s="447"/>
      <c r="ASZ72" s="447"/>
      <c r="ATA72" s="447"/>
      <c r="ATB72" s="447"/>
      <c r="ATC72" s="447"/>
      <c r="ATD72" s="447"/>
      <c r="ATE72" s="447"/>
      <c r="ATF72" s="447"/>
      <c r="ATG72" s="447"/>
      <c r="ATH72" s="447"/>
      <c r="ATI72" s="447"/>
      <c r="ATJ72" s="447"/>
      <c r="ATK72" s="447"/>
      <c r="ATL72" s="447"/>
      <c r="ATM72" s="447"/>
      <c r="ATN72" s="447"/>
      <c r="ATO72" s="447"/>
      <c r="ATP72" s="447"/>
      <c r="ATQ72" s="447"/>
      <c r="ATR72" s="447"/>
      <c r="ATS72" s="447"/>
      <c r="ATT72" s="447"/>
      <c r="ATU72" s="447"/>
      <c r="ATV72" s="447"/>
      <c r="ATW72" s="447"/>
      <c r="ATX72" s="447"/>
      <c r="ATY72" s="447"/>
      <c r="ATZ72" s="447"/>
      <c r="AUA72" s="447"/>
      <c r="AUB72" s="447"/>
      <c r="AUC72" s="447"/>
      <c r="AUD72" s="447"/>
      <c r="AUE72" s="447"/>
      <c r="AUF72" s="447"/>
      <c r="AUG72" s="447"/>
      <c r="AUH72" s="447"/>
      <c r="AUI72" s="447"/>
      <c r="AUJ72" s="447"/>
      <c r="AUK72" s="447"/>
      <c r="AUL72" s="447"/>
      <c r="AUM72" s="447"/>
      <c r="AUN72" s="447"/>
      <c r="AUO72" s="447"/>
      <c r="AUP72" s="447"/>
      <c r="AUQ72" s="447"/>
      <c r="AUR72" s="447"/>
      <c r="AUS72" s="447"/>
      <c r="AUT72" s="447"/>
      <c r="AUU72" s="447"/>
      <c r="AUV72" s="447"/>
      <c r="AUW72" s="447"/>
      <c r="AUX72" s="447"/>
      <c r="AUY72" s="447"/>
      <c r="AUZ72" s="447"/>
      <c r="AVA72" s="447"/>
      <c r="AVB72" s="447"/>
      <c r="AVC72" s="447"/>
      <c r="AVD72" s="447"/>
      <c r="AVE72" s="447"/>
      <c r="AVF72" s="447"/>
      <c r="AVG72" s="447"/>
      <c r="AVH72" s="447"/>
      <c r="AVI72" s="447"/>
      <c r="AVJ72" s="447"/>
      <c r="AVK72" s="447"/>
      <c r="AVL72" s="447"/>
      <c r="AVM72" s="447"/>
      <c r="AVN72" s="447"/>
      <c r="AVO72" s="447"/>
      <c r="AVP72" s="447"/>
      <c r="AVQ72" s="447"/>
      <c r="AVR72" s="447"/>
      <c r="AVS72" s="447"/>
      <c r="AVT72" s="447"/>
      <c r="AVU72" s="447"/>
      <c r="AVV72" s="447"/>
      <c r="AVW72" s="447"/>
      <c r="AVX72" s="447"/>
      <c r="AVY72" s="447"/>
      <c r="AVZ72" s="447"/>
      <c r="AWA72" s="447"/>
      <c r="AWB72" s="447"/>
      <c r="AWC72" s="447"/>
      <c r="AWD72" s="447"/>
      <c r="AWE72" s="447"/>
      <c r="AWF72" s="447"/>
      <c r="AWG72" s="447"/>
      <c r="AWH72" s="447"/>
      <c r="AWI72" s="447"/>
      <c r="AWJ72" s="447"/>
      <c r="AWK72" s="447"/>
      <c r="AWL72" s="447"/>
      <c r="AWM72" s="447"/>
      <c r="AWN72" s="447"/>
      <c r="AWO72" s="447"/>
      <c r="AWP72" s="447"/>
      <c r="AWQ72" s="447"/>
      <c r="AWR72" s="447"/>
      <c r="AWS72" s="447"/>
      <c r="AWT72" s="447"/>
      <c r="AWU72" s="447"/>
      <c r="AWV72" s="447"/>
      <c r="AWW72" s="447"/>
      <c r="AWX72" s="447"/>
      <c r="AWY72" s="447"/>
      <c r="AWZ72" s="447"/>
      <c r="AXA72" s="447"/>
      <c r="AXB72" s="447"/>
      <c r="AXC72" s="447"/>
      <c r="AXD72" s="447"/>
      <c r="AXE72" s="447"/>
      <c r="AXF72" s="447"/>
      <c r="AXG72" s="447"/>
      <c r="AXH72" s="447"/>
      <c r="AXI72" s="447"/>
      <c r="AXJ72" s="447"/>
      <c r="AXK72" s="447"/>
      <c r="AXL72" s="447"/>
      <c r="AXM72" s="447"/>
      <c r="AXN72" s="447"/>
      <c r="AXO72" s="447"/>
      <c r="AXP72" s="447"/>
      <c r="AXQ72" s="447"/>
      <c r="AXR72" s="447"/>
      <c r="AXS72" s="447"/>
      <c r="AXT72" s="447"/>
      <c r="AXU72" s="447"/>
      <c r="AXV72" s="447"/>
      <c r="AXW72" s="447"/>
      <c r="AXX72" s="447"/>
      <c r="AXY72" s="447"/>
      <c r="AXZ72" s="447"/>
      <c r="AYA72" s="447"/>
      <c r="AYB72" s="447"/>
      <c r="AYC72" s="447"/>
      <c r="AYD72" s="447"/>
      <c r="AYE72" s="447"/>
      <c r="AYF72" s="447"/>
      <c r="AYG72" s="447"/>
      <c r="AYH72" s="447"/>
      <c r="AYI72" s="447"/>
      <c r="AYJ72" s="447"/>
      <c r="AYK72" s="447"/>
      <c r="AYL72" s="447"/>
      <c r="AYM72" s="447"/>
      <c r="AYN72" s="447"/>
      <c r="AYO72" s="447"/>
      <c r="AYP72" s="447"/>
      <c r="AYQ72" s="447"/>
      <c r="AYR72" s="447"/>
      <c r="AYS72" s="447"/>
      <c r="AYT72" s="447"/>
      <c r="AYU72" s="447"/>
      <c r="AYV72" s="447"/>
      <c r="AYW72" s="447"/>
      <c r="AYX72" s="447"/>
      <c r="AYY72" s="447"/>
      <c r="AYZ72" s="447"/>
      <c r="AZA72" s="447"/>
      <c r="AZB72" s="447"/>
      <c r="AZC72" s="447"/>
      <c r="AZD72" s="447"/>
      <c r="AZE72" s="447"/>
      <c r="AZF72" s="447"/>
      <c r="AZG72" s="447"/>
      <c r="AZH72" s="447"/>
      <c r="AZI72" s="447"/>
      <c r="AZJ72" s="447"/>
      <c r="AZK72" s="447"/>
      <c r="AZL72" s="447"/>
      <c r="AZM72" s="447"/>
      <c r="AZN72" s="447"/>
      <c r="AZO72" s="447"/>
      <c r="AZP72" s="447"/>
      <c r="AZQ72" s="447"/>
      <c r="AZR72" s="447"/>
      <c r="AZS72" s="447"/>
      <c r="AZT72" s="447"/>
      <c r="AZU72" s="447"/>
      <c r="AZV72" s="447"/>
      <c r="AZW72" s="447"/>
      <c r="AZX72" s="447"/>
      <c r="AZY72" s="447"/>
      <c r="AZZ72" s="447"/>
      <c r="BAA72" s="447"/>
      <c r="BAB72" s="447"/>
      <c r="BAC72" s="447"/>
      <c r="BAD72" s="447"/>
      <c r="BAE72" s="447"/>
      <c r="BAF72" s="447"/>
      <c r="BAG72" s="447"/>
      <c r="BAH72" s="447"/>
      <c r="BAI72" s="447"/>
      <c r="BAJ72" s="447"/>
      <c r="BAK72" s="447"/>
      <c r="BAL72" s="447"/>
      <c r="BAM72" s="447"/>
      <c r="BAN72" s="447"/>
      <c r="BAO72" s="447"/>
      <c r="BAP72" s="447"/>
      <c r="BAQ72" s="447"/>
      <c r="BAR72" s="447"/>
      <c r="BAS72" s="447"/>
      <c r="BAT72" s="447"/>
      <c r="BAU72" s="447"/>
      <c r="BAV72" s="447"/>
      <c r="BAW72" s="447"/>
      <c r="BAX72" s="447"/>
      <c r="BAY72" s="447"/>
      <c r="BAZ72" s="447"/>
      <c r="BBA72" s="447"/>
      <c r="BBB72" s="447"/>
      <c r="BBC72" s="447"/>
      <c r="BBD72" s="447"/>
      <c r="BBE72" s="447"/>
      <c r="BBF72" s="447"/>
      <c r="BBG72" s="447"/>
      <c r="BBH72" s="447"/>
      <c r="BBI72" s="447"/>
      <c r="BBJ72" s="447"/>
      <c r="BBK72" s="447"/>
      <c r="BBL72" s="447"/>
      <c r="BBM72" s="447"/>
      <c r="BBN72" s="447"/>
      <c r="BBO72" s="447"/>
      <c r="BBP72" s="447"/>
      <c r="BBQ72" s="447"/>
      <c r="BBR72" s="447"/>
      <c r="BBS72" s="447"/>
      <c r="BBT72" s="447"/>
      <c r="BBU72" s="447"/>
      <c r="BBV72" s="447"/>
      <c r="BBW72" s="447"/>
      <c r="BBX72" s="447"/>
      <c r="BBY72" s="447"/>
      <c r="BBZ72" s="447"/>
      <c r="BCA72" s="447"/>
      <c r="BCB72" s="447"/>
      <c r="BCC72" s="447"/>
      <c r="BCD72" s="447"/>
      <c r="BCE72" s="447"/>
      <c r="BCF72" s="447"/>
      <c r="BCG72" s="447"/>
      <c r="BCH72" s="447"/>
      <c r="BCI72" s="447"/>
      <c r="BCJ72" s="447"/>
      <c r="BCK72" s="447"/>
      <c r="BCL72" s="447"/>
      <c r="BCM72" s="447"/>
      <c r="BCN72" s="447"/>
      <c r="BCO72" s="447"/>
      <c r="BCP72" s="447"/>
      <c r="BCQ72" s="447"/>
      <c r="BCR72" s="447"/>
      <c r="BCS72" s="447"/>
      <c r="BCT72" s="447"/>
      <c r="BCU72" s="447"/>
      <c r="BCV72" s="447"/>
      <c r="BCW72" s="447"/>
      <c r="BCX72" s="447"/>
      <c r="BCY72" s="447"/>
      <c r="BCZ72" s="447"/>
      <c r="BDA72" s="447"/>
      <c r="BDB72" s="447"/>
      <c r="BDC72" s="447"/>
      <c r="BDD72" s="447"/>
      <c r="BDE72" s="447"/>
      <c r="BDF72" s="447"/>
      <c r="BDG72" s="447"/>
      <c r="BDH72" s="447"/>
      <c r="BDI72" s="447"/>
      <c r="BDJ72" s="447"/>
      <c r="BDK72" s="447"/>
      <c r="BDL72" s="447"/>
      <c r="BDM72" s="447"/>
      <c r="BDN72" s="447"/>
      <c r="BDO72" s="447"/>
      <c r="BDP72" s="447"/>
      <c r="BDQ72" s="447"/>
      <c r="BDR72" s="447"/>
      <c r="BDS72" s="447"/>
      <c r="BDT72" s="447"/>
      <c r="BDU72" s="447"/>
      <c r="BDV72" s="447"/>
      <c r="BDW72" s="447"/>
      <c r="BDX72" s="447"/>
      <c r="BDY72" s="447"/>
      <c r="BDZ72" s="447"/>
      <c r="BEA72" s="447"/>
      <c r="BEB72" s="447"/>
      <c r="BEC72" s="447"/>
      <c r="BED72" s="447"/>
      <c r="BEE72" s="447"/>
      <c r="BEF72" s="447"/>
      <c r="BEG72" s="447"/>
      <c r="BEH72" s="447"/>
      <c r="BEI72" s="447"/>
      <c r="BEJ72" s="447"/>
      <c r="BEK72" s="447"/>
      <c r="BEL72" s="447"/>
      <c r="BEM72" s="447"/>
      <c r="BEN72" s="447"/>
      <c r="BEO72" s="447"/>
      <c r="BEP72" s="447"/>
      <c r="BEQ72" s="447"/>
      <c r="BER72" s="447"/>
      <c r="BES72" s="447"/>
      <c r="BET72" s="447"/>
      <c r="BEU72" s="447"/>
      <c r="BEV72" s="447"/>
      <c r="BEW72" s="447"/>
      <c r="BEX72" s="447"/>
      <c r="BEY72" s="447"/>
      <c r="BEZ72" s="447"/>
      <c r="BFA72" s="447"/>
      <c r="BFB72" s="447"/>
      <c r="BFC72" s="447"/>
      <c r="BFD72" s="447"/>
      <c r="BFE72" s="447"/>
      <c r="BFF72" s="447"/>
      <c r="BFG72" s="447"/>
      <c r="BFH72" s="447"/>
      <c r="BFI72" s="447"/>
      <c r="BFJ72" s="447"/>
      <c r="BFK72" s="447"/>
      <c r="BFL72" s="447"/>
      <c r="BFM72" s="447"/>
      <c r="BFN72" s="447"/>
      <c r="BFO72" s="447"/>
      <c r="BFP72" s="447"/>
      <c r="BFQ72" s="447"/>
      <c r="BFR72" s="447"/>
      <c r="BFS72" s="447"/>
      <c r="BFT72" s="447"/>
      <c r="BFU72" s="447"/>
      <c r="BFV72" s="447"/>
      <c r="BFW72" s="447"/>
      <c r="BFX72" s="447"/>
      <c r="BFY72" s="447"/>
      <c r="BFZ72" s="447"/>
      <c r="BGA72" s="447"/>
      <c r="BGB72" s="447"/>
      <c r="BGC72" s="447"/>
      <c r="BGD72" s="447"/>
      <c r="BGE72" s="447"/>
      <c r="BGF72" s="447"/>
      <c r="BGG72" s="447"/>
      <c r="BGH72" s="447"/>
      <c r="BGI72" s="447"/>
      <c r="BGJ72" s="447"/>
      <c r="BGK72" s="447"/>
      <c r="BGL72" s="447"/>
      <c r="BGM72" s="447"/>
      <c r="BGN72" s="447"/>
      <c r="BGO72" s="447"/>
      <c r="BGP72" s="447"/>
      <c r="BGQ72" s="447"/>
      <c r="BGR72" s="447"/>
      <c r="BGS72" s="447"/>
      <c r="BGT72" s="447"/>
      <c r="BGU72" s="447"/>
      <c r="BGV72" s="447"/>
      <c r="BGW72" s="447"/>
      <c r="BGX72" s="447"/>
      <c r="BGY72" s="447"/>
      <c r="BGZ72" s="447"/>
      <c r="BHA72" s="447"/>
      <c r="BHB72" s="447"/>
      <c r="BHC72" s="447"/>
      <c r="BHD72" s="447"/>
      <c r="BHE72" s="447"/>
      <c r="BHF72" s="447"/>
      <c r="BHG72" s="447"/>
      <c r="BHH72" s="447"/>
      <c r="BHI72" s="447"/>
      <c r="BHJ72" s="447"/>
      <c r="BHK72" s="447"/>
      <c r="BHL72" s="447"/>
      <c r="BHM72" s="447"/>
      <c r="BHN72" s="447"/>
      <c r="BHO72" s="447"/>
      <c r="BHP72" s="447"/>
      <c r="BHQ72" s="447"/>
      <c r="BHR72" s="447"/>
      <c r="BHS72" s="447"/>
      <c r="BHT72" s="447"/>
      <c r="BHU72" s="447"/>
      <c r="BHV72" s="447"/>
      <c r="BHW72" s="447"/>
      <c r="BHX72" s="447"/>
      <c r="BHY72" s="447"/>
      <c r="BHZ72" s="447"/>
      <c r="BIA72" s="447"/>
      <c r="BIB72" s="447"/>
      <c r="BIC72" s="447"/>
      <c r="BID72" s="447"/>
      <c r="BIE72" s="447"/>
      <c r="BIF72" s="447"/>
      <c r="BIG72" s="447"/>
      <c r="BIH72" s="447"/>
      <c r="BII72" s="447"/>
      <c r="BIJ72" s="447"/>
      <c r="BIK72" s="447"/>
      <c r="BIL72" s="447"/>
      <c r="BIM72" s="447"/>
      <c r="BIN72" s="447"/>
      <c r="BIO72" s="447"/>
      <c r="BIP72" s="447"/>
      <c r="BIQ72" s="447"/>
      <c r="BIR72" s="447"/>
      <c r="BIS72" s="447"/>
      <c r="BIT72" s="447"/>
      <c r="BIU72" s="447"/>
      <c r="BIV72" s="447"/>
      <c r="BIW72" s="447"/>
      <c r="BIX72" s="447"/>
      <c r="BIY72" s="447"/>
      <c r="BIZ72" s="447"/>
      <c r="BJA72" s="447"/>
      <c r="BJB72" s="447"/>
      <c r="BJC72" s="447"/>
      <c r="BJD72" s="447"/>
      <c r="BJE72" s="447"/>
      <c r="BJF72" s="447"/>
      <c r="BJG72" s="447"/>
      <c r="BJH72" s="447"/>
      <c r="BJI72" s="447"/>
      <c r="BJJ72" s="447"/>
      <c r="BJK72" s="447"/>
      <c r="BJL72" s="447"/>
      <c r="BJM72" s="447"/>
      <c r="BJN72" s="447"/>
      <c r="BJO72" s="447"/>
      <c r="BJP72" s="447"/>
      <c r="BJQ72" s="447"/>
      <c r="BJR72" s="447"/>
      <c r="BJS72" s="447"/>
      <c r="BJT72" s="447"/>
      <c r="BJU72" s="447"/>
      <c r="BJV72" s="447"/>
      <c r="BJW72" s="447"/>
      <c r="BJX72" s="447"/>
      <c r="BJY72" s="447"/>
      <c r="BJZ72" s="447"/>
      <c r="BKA72" s="447"/>
      <c r="BKB72" s="447"/>
      <c r="BKC72" s="447"/>
      <c r="BKD72" s="447"/>
      <c r="BKE72" s="447"/>
      <c r="BKF72" s="447"/>
      <c r="BKG72" s="447"/>
      <c r="BKH72" s="447"/>
      <c r="BKI72" s="447"/>
      <c r="BKJ72" s="447"/>
      <c r="BKK72" s="447"/>
      <c r="BKL72" s="447"/>
      <c r="BKM72" s="447"/>
      <c r="BKN72" s="447"/>
      <c r="BKO72" s="447"/>
      <c r="BKP72" s="447"/>
      <c r="BKQ72" s="447"/>
      <c r="BKR72" s="447"/>
      <c r="BKS72" s="447"/>
      <c r="BKT72" s="447"/>
      <c r="BKU72" s="447"/>
      <c r="BKV72" s="447"/>
      <c r="BKW72" s="447"/>
      <c r="BKX72" s="447"/>
      <c r="BKY72" s="447"/>
      <c r="BKZ72" s="447"/>
      <c r="BLA72" s="447"/>
      <c r="BLB72" s="447"/>
      <c r="BLC72" s="447"/>
      <c r="BLD72" s="447"/>
      <c r="BLE72" s="447"/>
      <c r="BLF72" s="447"/>
      <c r="BLG72" s="447"/>
      <c r="BLH72" s="447"/>
      <c r="BLI72" s="447"/>
      <c r="BLJ72" s="447"/>
      <c r="BLK72" s="447"/>
      <c r="BLL72" s="447"/>
      <c r="BLM72" s="447"/>
      <c r="BLN72" s="447"/>
      <c r="BLO72" s="447"/>
      <c r="BLP72" s="447"/>
      <c r="BLQ72" s="447"/>
      <c r="BLR72" s="447"/>
      <c r="BLS72" s="447"/>
      <c r="BLT72" s="447"/>
      <c r="BLU72" s="447"/>
      <c r="BLV72" s="447"/>
      <c r="BLW72" s="447"/>
      <c r="BLX72" s="447"/>
      <c r="BLY72" s="447"/>
      <c r="BLZ72" s="447"/>
      <c r="BMA72" s="447"/>
      <c r="BMB72" s="447"/>
      <c r="BMC72" s="447"/>
      <c r="BMD72" s="447"/>
      <c r="BME72" s="447"/>
      <c r="BMF72" s="447"/>
      <c r="BMG72" s="447"/>
      <c r="BMH72" s="447"/>
      <c r="BMI72" s="447"/>
      <c r="BMJ72" s="447"/>
      <c r="BMK72" s="447"/>
      <c r="BML72" s="447"/>
      <c r="BMM72" s="447"/>
      <c r="BMN72" s="447"/>
      <c r="BMO72" s="447"/>
      <c r="BMP72" s="447"/>
      <c r="BMQ72" s="447"/>
      <c r="BMR72" s="447"/>
      <c r="BMS72" s="447"/>
      <c r="BMT72" s="447"/>
      <c r="BMU72" s="447"/>
      <c r="BMV72" s="447"/>
      <c r="BMW72" s="447"/>
      <c r="BMX72" s="447"/>
      <c r="BMY72" s="447"/>
      <c r="BMZ72" s="447"/>
      <c r="BNA72" s="447"/>
      <c r="BNB72" s="447"/>
      <c r="BNC72" s="447"/>
      <c r="BND72" s="447"/>
      <c r="BNE72" s="447"/>
      <c r="BNF72" s="447"/>
      <c r="BNG72" s="447"/>
      <c r="BNH72" s="447"/>
      <c r="BNI72" s="447"/>
      <c r="BNJ72" s="447"/>
      <c r="BNK72" s="447"/>
      <c r="BNL72" s="447"/>
      <c r="BNM72" s="447"/>
      <c r="BNN72" s="447"/>
      <c r="BNO72" s="447"/>
      <c r="BNP72" s="447"/>
      <c r="BNQ72" s="447"/>
      <c r="BNR72" s="447"/>
      <c r="BNS72" s="447"/>
      <c r="BNT72" s="447"/>
      <c r="BNU72" s="447"/>
      <c r="BNV72" s="447"/>
      <c r="BNW72" s="447"/>
      <c r="BNX72" s="447"/>
      <c r="BNY72" s="447"/>
      <c r="BNZ72" s="447"/>
      <c r="BOA72" s="447"/>
      <c r="BOB72" s="447"/>
      <c r="BOC72" s="447"/>
      <c r="BOD72" s="447"/>
      <c r="BOE72" s="447"/>
      <c r="BOF72" s="447"/>
      <c r="BOG72" s="447"/>
      <c r="BOH72" s="447"/>
      <c r="BOI72" s="447"/>
      <c r="BOJ72" s="447"/>
      <c r="BOK72" s="447"/>
      <c r="BOL72" s="447"/>
      <c r="BOM72" s="447"/>
      <c r="BON72" s="447"/>
      <c r="BOO72" s="447"/>
      <c r="BOP72" s="447"/>
      <c r="BOQ72" s="447"/>
      <c r="BOR72" s="447"/>
      <c r="BOS72" s="447"/>
      <c r="BOT72" s="447"/>
      <c r="BOU72" s="447"/>
      <c r="BOV72" s="447"/>
      <c r="BOW72" s="447"/>
      <c r="BOX72" s="447"/>
      <c r="BOY72" s="447"/>
      <c r="BOZ72" s="447"/>
      <c r="BPA72" s="447"/>
      <c r="BPB72" s="447"/>
      <c r="BPC72" s="447"/>
      <c r="BPD72" s="447"/>
      <c r="BPE72" s="447"/>
      <c r="BPF72" s="447"/>
      <c r="BPG72" s="447"/>
      <c r="BPH72" s="447"/>
      <c r="BPI72" s="447"/>
      <c r="BPJ72" s="447"/>
      <c r="BPK72" s="447"/>
      <c r="BPL72" s="447"/>
      <c r="BPM72" s="447"/>
      <c r="BPN72" s="447"/>
      <c r="BPO72" s="447"/>
      <c r="BPP72" s="447"/>
      <c r="BPQ72" s="447"/>
      <c r="BPR72" s="447"/>
      <c r="BPS72" s="447"/>
      <c r="BPT72" s="447"/>
      <c r="BPU72" s="447"/>
      <c r="BPV72" s="447"/>
      <c r="BPW72" s="447"/>
      <c r="BPX72" s="447"/>
      <c r="BPY72" s="447"/>
      <c r="BPZ72" s="447"/>
      <c r="BQA72" s="447"/>
      <c r="BQB72" s="447"/>
      <c r="BQC72" s="447"/>
      <c r="BQD72" s="447"/>
      <c r="BQE72" s="447"/>
      <c r="BQF72" s="447"/>
      <c r="BQG72" s="447"/>
      <c r="BQH72" s="447"/>
      <c r="BQI72" s="447"/>
      <c r="BQJ72" s="447"/>
      <c r="BQK72" s="447"/>
      <c r="BQL72" s="447"/>
      <c r="BQM72" s="447"/>
      <c r="BQN72" s="447"/>
      <c r="BQO72" s="447"/>
      <c r="BQP72" s="447"/>
      <c r="BQQ72" s="447"/>
      <c r="BQR72" s="447"/>
      <c r="BQS72" s="447"/>
      <c r="BQT72" s="447"/>
      <c r="BQU72" s="447"/>
      <c r="BQV72" s="447"/>
      <c r="BQW72" s="447"/>
      <c r="BQX72" s="447"/>
      <c r="BQY72" s="447"/>
      <c r="BQZ72" s="447"/>
      <c r="BRA72" s="447"/>
      <c r="BRB72" s="447"/>
      <c r="BRC72" s="447"/>
      <c r="BRD72" s="447"/>
      <c r="BRE72" s="447"/>
      <c r="BRF72" s="447"/>
      <c r="BRG72" s="447"/>
      <c r="BRH72" s="447"/>
      <c r="BRI72" s="447"/>
      <c r="BRJ72" s="447"/>
      <c r="BRK72" s="447"/>
      <c r="BRL72" s="447"/>
      <c r="BRM72" s="447"/>
      <c r="BRN72" s="447"/>
      <c r="BRO72" s="447"/>
      <c r="BRP72" s="447"/>
      <c r="BRQ72" s="447"/>
      <c r="BRR72" s="447"/>
      <c r="BRS72" s="447"/>
      <c r="BRT72" s="447"/>
      <c r="BRU72" s="447"/>
      <c r="BRV72" s="447"/>
      <c r="BRW72" s="447"/>
      <c r="BRX72" s="447"/>
      <c r="BRY72" s="447"/>
      <c r="BRZ72" s="447"/>
      <c r="BSA72" s="447"/>
      <c r="BSB72" s="447"/>
      <c r="BSC72" s="447"/>
      <c r="BSD72" s="447"/>
      <c r="BSE72" s="447"/>
      <c r="BSF72" s="447"/>
      <c r="BSG72" s="447"/>
      <c r="BSH72" s="447"/>
      <c r="BSI72" s="447"/>
      <c r="BSJ72" s="447"/>
      <c r="BSK72" s="447"/>
      <c r="BSL72" s="447"/>
      <c r="BSM72" s="447"/>
      <c r="BSN72" s="447"/>
      <c r="BSO72" s="447"/>
      <c r="BSP72" s="447"/>
      <c r="BSQ72" s="447"/>
      <c r="BSR72" s="447"/>
      <c r="BSS72" s="447"/>
      <c r="BST72" s="447"/>
      <c r="BSU72" s="447"/>
      <c r="BSV72" s="447"/>
      <c r="BSW72" s="447"/>
      <c r="BSX72" s="447"/>
      <c r="BSY72" s="447"/>
      <c r="BSZ72" s="447"/>
      <c r="BTA72" s="447"/>
      <c r="BTB72" s="447"/>
      <c r="BTC72" s="447"/>
      <c r="BTD72" s="447"/>
      <c r="BTE72" s="447"/>
      <c r="BTF72" s="447"/>
      <c r="BTG72" s="447"/>
      <c r="BTH72" s="447"/>
      <c r="BTI72" s="447"/>
      <c r="BTJ72" s="447"/>
      <c r="BTK72" s="447"/>
      <c r="BTL72" s="447"/>
      <c r="BTM72" s="447"/>
      <c r="BTN72" s="447"/>
      <c r="BTO72" s="447"/>
      <c r="BTP72" s="447"/>
      <c r="BTQ72" s="447"/>
      <c r="BTR72" s="447"/>
      <c r="BTS72" s="447"/>
      <c r="BTT72" s="447"/>
      <c r="BTU72" s="447"/>
      <c r="BTV72" s="447"/>
      <c r="BTW72" s="447"/>
      <c r="BTX72" s="447"/>
      <c r="BTY72" s="447"/>
      <c r="BTZ72" s="447"/>
      <c r="BUA72" s="447"/>
      <c r="BUB72" s="447"/>
      <c r="BUC72" s="447"/>
      <c r="BUD72" s="447"/>
      <c r="BUE72" s="447"/>
      <c r="BUF72" s="447"/>
      <c r="BUG72" s="447"/>
      <c r="BUH72" s="447"/>
      <c r="BUI72" s="447"/>
      <c r="BUJ72" s="447"/>
      <c r="BUK72" s="447"/>
      <c r="BUL72" s="447"/>
      <c r="BUM72" s="447"/>
      <c r="BUN72" s="447"/>
      <c r="BUO72" s="447"/>
      <c r="BUP72" s="447"/>
      <c r="BUQ72" s="447"/>
      <c r="BUR72" s="447"/>
      <c r="BUS72" s="447"/>
      <c r="BUT72" s="447"/>
      <c r="BUU72" s="447"/>
      <c r="BUV72" s="447"/>
      <c r="BUW72" s="447"/>
      <c r="BUX72" s="447"/>
      <c r="BUY72" s="447"/>
      <c r="BUZ72" s="447"/>
      <c r="BVA72" s="447"/>
      <c r="BVB72" s="447"/>
      <c r="BVC72" s="447"/>
      <c r="BVD72" s="447"/>
      <c r="BVE72" s="447"/>
      <c r="BVF72" s="447"/>
      <c r="BVG72" s="447"/>
      <c r="BVH72" s="447"/>
      <c r="BVI72" s="447"/>
      <c r="BVJ72" s="447"/>
      <c r="BVK72" s="447"/>
      <c r="BVL72" s="447"/>
      <c r="BVM72" s="447"/>
      <c r="BVN72" s="447"/>
      <c r="BVO72" s="447"/>
      <c r="BVP72" s="447"/>
      <c r="BVQ72" s="447"/>
      <c r="BVR72" s="447"/>
      <c r="BVS72" s="447"/>
      <c r="BVT72" s="447"/>
      <c r="BVU72" s="447"/>
      <c r="BVV72" s="447"/>
      <c r="BVW72" s="447"/>
      <c r="BVX72" s="447"/>
      <c r="BVY72" s="447"/>
      <c r="BVZ72" s="447"/>
      <c r="BWA72" s="447"/>
      <c r="BWB72" s="447"/>
      <c r="BWC72" s="447"/>
      <c r="BWD72" s="447"/>
      <c r="BWE72" s="447"/>
      <c r="BWF72" s="447"/>
      <c r="BWG72" s="447"/>
      <c r="BWH72" s="447"/>
      <c r="BWI72" s="447"/>
      <c r="BWJ72" s="447"/>
      <c r="BWK72" s="447"/>
      <c r="BWL72" s="447"/>
      <c r="BWM72" s="447"/>
      <c r="BWN72" s="447"/>
      <c r="BWO72" s="447"/>
      <c r="BWP72" s="447"/>
      <c r="BWQ72" s="447"/>
      <c r="BWR72" s="447"/>
      <c r="BWS72" s="447"/>
      <c r="BWT72" s="447"/>
      <c r="BWU72" s="447"/>
      <c r="BWV72" s="447"/>
      <c r="BWW72" s="447"/>
      <c r="BWX72" s="447"/>
      <c r="BWY72" s="447"/>
      <c r="BWZ72" s="447"/>
      <c r="BXA72" s="447"/>
      <c r="BXB72" s="447"/>
      <c r="BXC72" s="447"/>
      <c r="BXD72" s="447"/>
      <c r="BXE72" s="447"/>
      <c r="BXF72" s="447"/>
      <c r="BXG72" s="447"/>
      <c r="BXH72" s="447"/>
      <c r="BXI72" s="447"/>
      <c r="BXJ72" s="447"/>
      <c r="BXK72" s="447"/>
      <c r="BXL72" s="447"/>
      <c r="BXM72" s="447"/>
      <c r="BXN72" s="447"/>
      <c r="BXO72" s="447"/>
      <c r="BXP72" s="447"/>
      <c r="BXQ72" s="447"/>
      <c r="BXR72" s="447"/>
      <c r="BXS72" s="447"/>
      <c r="BXT72" s="447"/>
      <c r="BXU72" s="447"/>
      <c r="BXV72" s="447"/>
      <c r="BXW72" s="447"/>
      <c r="BXX72" s="447"/>
      <c r="BXY72" s="447"/>
      <c r="BXZ72" s="447"/>
      <c r="BYA72" s="447"/>
      <c r="BYB72" s="447"/>
      <c r="BYC72" s="447"/>
      <c r="BYD72" s="447"/>
      <c r="BYE72" s="447"/>
      <c r="BYF72" s="447"/>
      <c r="BYG72" s="447"/>
      <c r="BYH72" s="447"/>
      <c r="BYI72" s="447"/>
      <c r="BYJ72" s="447"/>
      <c r="BYK72" s="447"/>
      <c r="BYL72" s="447"/>
      <c r="BYM72" s="447"/>
      <c r="BYN72" s="447"/>
      <c r="BYO72" s="447"/>
      <c r="BYP72" s="447"/>
      <c r="BYQ72" s="447"/>
      <c r="BYR72" s="447"/>
      <c r="BYS72" s="447"/>
      <c r="BYT72" s="447"/>
      <c r="BYU72" s="447"/>
      <c r="BYV72" s="447"/>
      <c r="BYW72" s="447"/>
      <c r="BYX72" s="447"/>
      <c r="BYY72" s="447"/>
      <c r="BYZ72" s="447"/>
      <c r="BZA72" s="447"/>
      <c r="BZB72" s="447"/>
      <c r="BZC72" s="447"/>
      <c r="BZD72" s="447"/>
      <c r="BZE72" s="447"/>
      <c r="BZF72" s="447"/>
      <c r="BZG72" s="447"/>
      <c r="BZH72" s="447"/>
      <c r="BZI72" s="447"/>
      <c r="BZJ72" s="447"/>
      <c r="BZK72" s="447"/>
      <c r="BZL72" s="447"/>
      <c r="BZM72" s="447"/>
      <c r="BZN72" s="447"/>
      <c r="BZO72" s="447"/>
      <c r="BZP72" s="447"/>
      <c r="BZQ72" s="447"/>
      <c r="BZR72" s="447"/>
      <c r="BZS72" s="447"/>
      <c r="BZT72" s="447"/>
      <c r="BZU72" s="447"/>
      <c r="BZV72" s="447"/>
      <c r="BZW72" s="447"/>
      <c r="BZX72" s="447"/>
      <c r="BZY72" s="447"/>
      <c r="BZZ72" s="447"/>
      <c r="CAA72" s="447"/>
      <c r="CAB72" s="447"/>
      <c r="CAC72" s="447"/>
      <c r="CAD72" s="447"/>
      <c r="CAE72" s="447"/>
      <c r="CAF72" s="447"/>
      <c r="CAG72" s="447"/>
      <c r="CAH72" s="447"/>
      <c r="CAI72" s="447"/>
      <c r="CAJ72" s="447"/>
      <c r="CAK72" s="447"/>
      <c r="CAL72" s="447"/>
      <c r="CAM72" s="447"/>
      <c r="CAN72" s="447"/>
      <c r="CAO72" s="447"/>
      <c r="CAP72" s="447"/>
      <c r="CAQ72" s="447"/>
      <c r="CAR72" s="447"/>
      <c r="CAS72" s="447"/>
      <c r="CAT72" s="447"/>
      <c r="CAU72" s="447"/>
      <c r="CAV72" s="447"/>
      <c r="CAW72" s="447"/>
      <c r="CAX72" s="447"/>
      <c r="CAY72" s="447"/>
      <c r="CAZ72" s="447"/>
      <c r="CBA72" s="447"/>
      <c r="CBB72" s="447"/>
      <c r="CBC72" s="447"/>
      <c r="CBD72" s="447"/>
      <c r="CBE72" s="447"/>
      <c r="CBF72" s="447"/>
      <c r="CBG72" s="447"/>
      <c r="CBH72" s="447"/>
      <c r="CBI72" s="447"/>
      <c r="CBJ72" s="447"/>
      <c r="CBK72" s="447"/>
      <c r="CBL72" s="447"/>
      <c r="CBM72" s="447"/>
      <c r="CBN72" s="447"/>
      <c r="CBO72" s="447"/>
      <c r="CBP72" s="447"/>
      <c r="CBQ72" s="447"/>
      <c r="CBR72" s="447"/>
      <c r="CBS72" s="447"/>
      <c r="CBT72" s="447"/>
      <c r="CBU72" s="447"/>
      <c r="CBV72" s="447"/>
      <c r="CBW72" s="447"/>
      <c r="CBX72" s="447"/>
      <c r="CBY72" s="447"/>
      <c r="CBZ72" s="447"/>
      <c r="CCA72" s="447"/>
      <c r="CCB72" s="447"/>
      <c r="CCC72" s="447"/>
      <c r="CCD72" s="447"/>
      <c r="CCE72" s="447"/>
      <c r="CCF72" s="447"/>
      <c r="CCG72" s="447"/>
      <c r="CCH72" s="447"/>
      <c r="CCI72" s="447"/>
      <c r="CCJ72" s="447"/>
      <c r="CCK72" s="447"/>
      <c r="CCL72" s="447"/>
      <c r="CCM72" s="447"/>
      <c r="CCN72" s="447"/>
      <c r="CCO72" s="447"/>
      <c r="CCP72" s="447"/>
      <c r="CCQ72" s="447"/>
      <c r="CCR72" s="447"/>
      <c r="CCS72" s="447"/>
      <c r="CCT72" s="447"/>
      <c r="CCU72" s="447"/>
      <c r="CCV72" s="447"/>
      <c r="CCW72" s="447"/>
      <c r="CCX72" s="447"/>
      <c r="CCY72" s="447"/>
      <c r="CCZ72" s="447"/>
      <c r="CDA72" s="447"/>
      <c r="CDB72" s="447"/>
      <c r="CDC72" s="447"/>
      <c r="CDD72" s="447"/>
      <c r="CDE72" s="447"/>
      <c r="CDF72" s="447"/>
      <c r="CDG72" s="447"/>
      <c r="CDH72" s="447"/>
      <c r="CDI72" s="447"/>
      <c r="CDJ72" s="447"/>
      <c r="CDK72" s="447"/>
      <c r="CDL72" s="447"/>
      <c r="CDM72" s="447"/>
      <c r="CDN72" s="447"/>
      <c r="CDO72" s="447"/>
      <c r="CDP72" s="447"/>
      <c r="CDQ72" s="447"/>
      <c r="CDR72" s="447"/>
      <c r="CDS72" s="447"/>
      <c r="CDT72" s="447"/>
      <c r="CDU72" s="447"/>
      <c r="CDV72" s="447"/>
      <c r="CDW72" s="447"/>
      <c r="CDX72" s="447"/>
      <c r="CDY72" s="447"/>
      <c r="CDZ72" s="447"/>
      <c r="CEA72" s="447"/>
      <c r="CEB72" s="447"/>
      <c r="CEC72" s="447"/>
      <c r="CED72" s="447"/>
      <c r="CEE72" s="447"/>
      <c r="CEF72" s="447"/>
      <c r="CEG72" s="447"/>
      <c r="CEH72" s="447"/>
      <c r="CEI72" s="447"/>
      <c r="CEJ72" s="447"/>
      <c r="CEK72" s="447"/>
      <c r="CEL72" s="447"/>
      <c r="CEM72" s="447"/>
      <c r="CEN72" s="447"/>
      <c r="CEO72" s="447"/>
      <c r="CEP72" s="447"/>
      <c r="CEQ72" s="447"/>
      <c r="CER72" s="447"/>
      <c r="CES72" s="447"/>
      <c r="CET72" s="447"/>
      <c r="CEU72" s="447"/>
      <c r="CEV72" s="447"/>
      <c r="CEW72" s="447"/>
      <c r="CEX72" s="447"/>
      <c r="CEY72" s="447"/>
      <c r="CEZ72" s="447"/>
      <c r="CFA72" s="447"/>
      <c r="CFB72" s="447"/>
      <c r="CFC72" s="447"/>
      <c r="CFD72" s="447"/>
      <c r="CFE72" s="447"/>
      <c r="CFF72" s="447"/>
      <c r="CFG72" s="447"/>
      <c r="CFH72" s="447"/>
      <c r="CFI72" s="447"/>
      <c r="CFJ72" s="447"/>
      <c r="CFK72" s="447"/>
      <c r="CFL72" s="447"/>
      <c r="CFM72" s="447"/>
      <c r="CFN72" s="447"/>
      <c r="CFO72" s="447"/>
      <c r="CFP72" s="447"/>
      <c r="CFQ72" s="447"/>
      <c r="CFR72" s="447"/>
      <c r="CFS72" s="447"/>
      <c r="CFT72" s="447"/>
      <c r="CFU72" s="447"/>
      <c r="CFV72" s="447"/>
      <c r="CFW72" s="447"/>
      <c r="CFX72" s="447"/>
      <c r="CFY72" s="447"/>
      <c r="CFZ72" s="447"/>
      <c r="CGA72" s="447"/>
      <c r="CGB72" s="447"/>
      <c r="CGC72" s="447"/>
      <c r="CGD72" s="447"/>
      <c r="CGE72" s="447"/>
      <c r="CGF72" s="447"/>
      <c r="CGG72" s="447"/>
      <c r="CGH72" s="447"/>
      <c r="CGI72" s="447"/>
      <c r="CGJ72" s="447"/>
      <c r="CGK72" s="447"/>
      <c r="CGL72" s="447"/>
      <c r="CGM72" s="447"/>
      <c r="CGN72" s="447"/>
      <c r="CGO72" s="447"/>
      <c r="CGP72" s="447"/>
      <c r="CGQ72" s="447"/>
      <c r="CGR72" s="447"/>
      <c r="CGS72" s="447"/>
      <c r="CGT72" s="447"/>
      <c r="CGU72" s="447"/>
      <c r="CGV72" s="447"/>
      <c r="CGW72" s="447"/>
      <c r="CGX72" s="447"/>
      <c r="CGY72" s="447"/>
      <c r="CGZ72" s="447"/>
      <c r="CHA72" s="447"/>
      <c r="CHB72" s="447"/>
      <c r="CHC72" s="447"/>
      <c r="CHD72" s="447"/>
      <c r="CHE72" s="447"/>
      <c r="CHF72" s="447"/>
      <c r="CHG72" s="447"/>
      <c r="CHH72" s="447"/>
      <c r="CHI72" s="447"/>
      <c r="CHJ72" s="447"/>
      <c r="CHK72" s="447"/>
      <c r="CHL72" s="447"/>
      <c r="CHM72" s="447"/>
      <c r="CHN72" s="447"/>
      <c r="CHO72" s="447"/>
      <c r="CHP72" s="447"/>
      <c r="CHQ72" s="447"/>
      <c r="CHR72" s="447"/>
      <c r="CHS72" s="447"/>
      <c r="CHT72" s="447"/>
      <c r="CHU72" s="447"/>
      <c r="CHV72" s="447"/>
      <c r="CHW72" s="447"/>
      <c r="CHX72" s="447"/>
      <c r="CHY72" s="447"/>
      <c r="CHZ72" s="447"/>
      <c r="CIA72" s="447"/>
      <c r="CIB72" s="447"/>
      <c r="CIC72" s="447"/>
      <c r="CID72" s="447"/>
      <c r="CIE72" s="447"/>
      <c r="CIF72" s="447"/>
      <c r="CIG72" s="447"/>
      <c r="CIH72" s="447"/>
      <c r="CII72" s="447"/>
      <c r="CIJ72" s="447"/>
      <c r="CIK72" s="447"/>
      <c r="CIL72" s="447"/>
      <c r="CIM72" s="447"/>
      <c r="CIN72" s="447"/>
      <c r="CIO72" s="447"/>
      <c r="CIP72" s="447"/>
      <c r="CIQ72" s="447"/>
      <c r="CIR72" s="447"/>
      <c r="CIS72" s="447"/>
      <c r="CIT72" s="447"/>
      <c r="CIU72" s="447"/>
      <c r="CIV72" s="447"/>
      <c r="CIW72" s="447"/>
      <c r="CIX72" s="447"/>
      <c r="CIY72" s="447"/>
      <c r="CIZ72" s="447"/>
      <c r="CJA72" s="447"/>
      <c r="CJB72" s="447"/>
      <c r="CJC72" s="447"/>
      <c r="CJD72" s="447"/>
      <c r="CJE72" s="447"/>
      <c r="CJF72" s="447"/>
      <c r="CJG72" s="447"/>
      <c r="CJH72" s="447"/>
      <c r="CJI72" s="447"/>
      <c r="CJJ72" s="447"/>
      <c r="CJK72" s="447"/>
      <c r="CJL72" s="447"/>
      <c r="CJM72" s="447"/>
      <c r="CJN72" s="447"/>
      <c r="CJO72" s="447"/>
      <c r="CJP72" s="447"/>
      <c r="CJQ72" s="447"/>
      <c r="CJR72" s="447"/>
      <c r="CJS72" s="447"/>
      <c r="CJT72" s="447"/>
      <c r="CJU72" s="447"/>
      <c r="CJV72" s="447"/>
      <c r="CJW72" s="447"/>
      <c r="CJX72" s="447"/>
      <c r="CJY72" s="447"/>
      <c r="CJZ72" s="447"/>
      <c r="CKA72" s="447"/>
      <c r="CKB72" s="447"/>
      <c r="CKC72" s="447"/>
      <c r="CKD72" s="447"/>
      <c r="CKE72" s="447"/>
      <c r="CKF72" s="447"/>
      <c r="CKG72" s="447"/>
      <c r="CKH72" s="447"/>
      <c r="CKI72" s="447"/>
      <c r="CKJ72" s="447"/>
      <c r="CKK72" s="447"/>
      <c r="CKL72" s="447"/>
      <c r="CKM72" s="447"/>
      <c r="CKN72" s="447"/>
      <c r="CKO72" s="447"/>
      <c r="CKP72" s="447"/>
      <c r="CKQ72" s="447"/>
      <c r="CKR72" s="447"/>
      <c r="CKS72" s="447"/>
      <c r="CKT72" s="447"/>
      <c r="CKU72" s="447"/>
      <c r="CKV72" s="447"/>
      <c r="CKW72" s="447"/>
      <c r="CKX72" s="447"/>
      <c r="CKY72" s="447"/>
      <c r="CKZ72" s="447"/>
      <c r="CLA72" s="447"/>
      <c r="CLB72" s="447"/>
      <c r="CLC72" s="447"/>
      <c r="CLD72" s="447"/>
      <c r="CLE72" s="447"/>
      <c r="CLF72" s="447"/>
      <c r="CLG72" s="447"/>
      <c r="CLH72" s="447"/>
      <c r="CLI72" s="447"/>
      <c r="CLJ72" s="447"/>
      <c r="CLK72" s="447"/>
      <c r="CLL72" s="447"/>
      <c r="CLM72" s="447"/>
      <c r="CLN72" s="447"/>
      <c r="CLO72" s="447"/>
      <c r="CLP72" s="447"/>
      <c r="CLQ72" s="447"/>
      <c r="CLR72" s="447"/>
      <c r="CLS72" s="447"/>
      <c r="CLT72" s="447"/>
      <c r="CLU72" s="447"/>
      <c r="CLV72" s="447"/>
      <c r="CLW72" s="447"/>
      <c r="CLX72" s="447"/>
      <c r="CLY72" s="447"/>
      <c r="CLZ72" s="447"/>
      <c r="CMA72" s="447"/>
      <c r="CMB72" s="447"/>
      <c r="CMC72" s="447"/>
      <c r="CMD72" s="447"/>
      <c r="CME72" s="447"/>
      <c r="CMF72" s="447"/>
      <c r="CMG72" s="447"/>
      <c r="CMH72" s="447"/>
      <c r="CMI72" s="447"/>
      <c r="CMJ72" s="447"/>
      <c r="CMK72" s="447"/>
      <c r="CML72" s="447"/>
      <c r="CMM72" s="447"/>
      <c r="CMN72" s="447"/>
      <c r="CMO72" s="447"/>
      <c r="CMP72" s="447"/>
      <c r="CMQ72" s="447"/>
      <c r="CMR72" s="447"/>
      <c r="CMS72" s="447"/>
      <c r="CMT72" s="447"/>
      <c r="CMU72" s="447"/>
      <c r="CMV72" s="447"/>
      <c r="CMW72" s="447"/>
      <c r="CMX72" s="447"/>
      <c r="CMY72" s="447"/>
      <c r="CMZ72" s="447"/>
      <c r="CNA72" s="447"/>
      <c r="CNB72" s="447"/>
      <c r="CNC72" s="447"/>
      <c r="CND72" s="447"/>
      <c r="CNE72" s="447"/>
      <c r="CNF72" s="447"/>
      <c r="CNG72" s="447"/>
      <c r="CNH72" s="447"/>
      <c r="CNI72" s="447"/>
      <c r="CNJ72" s="447"/>
      <c r="CNK72" s="447"/>
      <c r="CNL72" s="447"/>
      <c r="CNM72" s="447"/>
      <c r="CNN72" s="447"/>
      <c r="CNO72" s="447"/>
      <c r="CNP72" s="447"/>
      <c r="CNQ72" s="447"/>
      <c r="CNR72" s="447"/>
      <c r="CNS72" s="447"/>
      <c r="CNT72" s="447"/>
      <c r="CNU72" s="447"/>
      <c r="CNV72" s="447"/>
      <c r="CNW72" s="447"/>
      <c r="CNX72" s="447"/>
      <c r="CNY72" s="447"/>
      <c r="CNZ72" s="447"/>
      <c r="COA72" s="447"/>
      <c r="COB72" s="447"/>
      <c r="COC72" s="447"/>
      <c r="COD72" s="447"/>
      <c r="COE72" s="447"/>
      <c r="COF72" s="447"/>
      <c r="COG72" s="447"/>
      <c r="COH72" s="447"/>
      <c r="COI72" s="447"/>
      <c r="COJ72" s="447"/>
      <c r="COK72" s="447"/>
      <c r="COL72" s="447"/>
      <c r="COM72" s="447"/>
      <c r="CON72" s="447"/>
      <c r="COO72" s="447"/>
      <c r="COP72" s="447"/>
      <c r="COQ72" s="447"/>
      <c r="COR72" s="447"/>
      <c r="COS72" s="447"/>
      <c r="COT72" s="447"/>
      <c r="COU72" s="447"/>
      <c r="COV72" s="447"/>
      <c r="COW72" s="447"/>
      <c r="COX72" s="447"/>
      <c r="COY72" s="447"/>
      <c r="COZ72" s="447"/>
      <c r="CPA72" s="447"/>
      <c r="CPB72" s="447"/>
      <c r="CPC72" s="447"/>
      <c r="CPD72" s="447"/>
      <c r="CPE72" s="447"/>
      <c r="CPF72" s="447"/>
      <c r="CPG72" s="447"/>
      <c r="CPH72" s="447"/>
      <c r="CPI72" s="447"/>
      <c r="CPJ72" s="447"/>
      <c r="CPK72" s="447"/>
      <c r="CPL72" s="447"/>
      <c r="CPM72" s="447"/>
      <c r="CPN72" s="447"/>
      <c r="CPO72" s="447"/>
      <c r="CPP72" s="447"/>
      <c r="CPQ72" s="447"/>
      <c r="CPR72" s="447"/>
      <c r="CPS72" s="447"/>
      <c r="CPT72" s="447"/>
      <c r="CPU72" s="447"/>
      <c r="CPV72" s="447"/>
      <c r="CPW72" s="447"/>
      <c r="CPX72" s="447"/>
      <c r="CPY72" s="447"/>
      <c r="CPZ72" s="447"/>
      <c r="CQA72" s="447"/>
      <c r="CQB72" s="447"/>
      <c r="CQC72" s="447"/>
      <c r="CQD72" s="447"/>
      <c r="CQE72" s="447"/>
      <c r="CQF72" s="447"/>
      <c r="CQG72" s="447"/>
      <c r="CQH72" s="447"/>
      <c r="CQI72" s="447"/>
      <c r="CQJ72" s="447"/>
      <c r="CQK72" s="447"/>
      <c r="CQL72" s="447"/>
      <c r="CQM72" s="447"/>
      <c r="CQN72" s="447"/>
      <c r="CQO72" s="447"/>
      <c r="CQP72" s="447"/>
      <c r="CQQ72" s="447"/>
      <c r="CQR72" s="447"/>
      <c r="CQS72" s="447"/>
      <c r="CQT72" s="447"/>
      <c r="CQU72" s="447"/>
      <c r="CQV72" s="447"/>
      <c r="CQW72" s="447"/>
      <c r="CQX72" s="447"/>
      <c r="CQY72" s="447"/>
      <c r="CQZ72" s="447"/>
      <c r="CRA72" s="447"/>
      <c r="CRB72" s="447"/>
      <c r="CRC72" s="447"/>
      <c r="CRD72" s="447"/>
      <c r="CRE72" s="447"/>
      <c r="CRF72" s="447"/>
      <c r="CRG72" s="447"/>
      <c r="CRH72" s="447"/>
      <c r="CRI72" s="447"/>
      <c r="CRJ72" s="447"/>
      <c r="CRK72" s="447"/>
      <c r="CRL72" s="447"/>
      <c r="CRM72" s="447"/>
      <c r="CRN72" s="447"/>
      <c r="CRO72" s="447"/>
      <c r="CRP72" s="447"/>
      <c r="CRQ72" s="447"/>
      <c r="CRR72" s="447"/>
      <c r="CRS72" s="447"/>
      <c r="CRT72" s="447"/>
      <c r="CRU72" s="447"/>
      <c r="CRV72" s="447"/>
      <c r="CRW72" s="447"/>
      <c r="CRX72" s="447"/>
      <c r="CRY72" s="447"/>
      <c r="CRZ72" s="447"/>
      <c r="CSA72" s="447"/>
      <c r="CSB72" s="447"/>
      <c r="CSC72" s="447"/>
      <c r="CSD72" s="447"/>
      <c r="CSE72" s="447"/>
      <c r="CSF72" s="447"/>
      <c r="CSG72" s="447"/>
      <c r="CSH72" s="447"/>
      <c r="CSI72" s="447"/>
      <c r="CSJ72" s="447"/>
      <c r="CSK72" s="447"/>
      <c r="CSL72" s="447"/>
      <c r="CSM72" s="447"/>
      <c r="CSN72" s="447"/>
      <c r="CSO72" s="447"/>
      <c r="CSP72" s="447"/>
      <c r="CSQ72" s="447"/>
      <c r="CSR72" s="447"/>
      <c r="CSS72" s="447"/>
      <c r="CST72" s="447"/>
      <c r="CSU72" s="447"/>
      <c r="CSV72" s="447"/>
      <c r="CSW72" s="447"/>
      <c r="CSX72" s="447"/>
      <c r="CSY72" s="447"/>
      <c r="CSZ72" s="447"/>
      <c r="CTA72" s="447"/>
      <c r="CTB72" s="447"/>
      <c r="CTC72" s="447"/>
      <c r="CTD72" s="447"/>
      <c r="CTE72" s="447"/>
      <c r="CTF72" s="447"/>
      <c r="CTG72" s="447"/>
      <c r="CTH72" s="447"/>
      <c r="CTI72" s="447"/>
      <c r="CTJ72" s="447"/>
      <c r="CTK72" s="447"/>
      <c r="CTL72" s="447"/>
      <c r="CTM72" s="447"/>
      <c r="CTN72" s="447"/>
      <c r="CTO72" s="447"/>
      <c r="CTP72" s="447"/>
      <c r="CTQ72" s="447"/>
      <c r="CTR72" s="447"/>
      <c r="CTS72" s="447"/>
      <c r="CTT72" s="447"/>
      <c r="CTU72" s="447"/>
      <c r="CTV72" s="447"/>
      <c r="CTW72" s="447"/>
      <c r="CTX72" s="447"/>
      <c r="CTY72" s="447"/>
      <c r="CTZ72" s="447"/>
      <c r="CUA72" s="447"/>
      <c r="CUB72" s="447"/>
      <c r="CUC72" s="447"/>
      <c r="CUD72" s="447"/>
      <c r="CUE72" s="447"/>
      <c r="CUF72" s="447"/>
      <c r="CUG72" s="447"/>
      <c r="CUH72" s="447"/>
      <c r="CUI72" s="447"/>
      <c r="CUJ72" s="447"/>
      <c r="CUK72" s="447"/>
      <c r="CUL72" s="447"/>
      <c r="CUM72" s="447"/>
      <c r="CUN72" s="447"/>
      <c r="CUO72" s="447"/>
      <c r="CUP72" s="447"/>
      <c r="CUQ72" s="447"/>
      <c r="CUR72" s="447"/>
      <c r="CUS72" s="447"/>
      <c r="CUT72" s="447"/>
      <c r="CUU72" s="447"/>
      <c r="CUV72" s="447"/>
      <c r="CUW72" s="447"/>
      <c r="CUX72" s="447"/>
      <c r="CUY72" s="447"/>
      <c r="CUZ72" s="447"/>
      <c r="CVA72" s="447"/>
      <c r="CVB72" s="447"/>
      <c r="CVC72" s="447"/>
      <c r="CVD72" s="447"/>
      <c r="CVE72" s="447"/>
      <c r="CVF72" s="447"/>
      <c r="CVG72" s="447"/>
      <c r="CVH72" s="447"/>
      <c r="CVI72" s="447"/>
      <c r="CVJ72" s="447"/>
      <c r="CVK72" s="447"/>
      <c r="CVL72" s="447"/>
      <c r="CVM72" s="447"/>
      <c r="CVN72" s="447"/>
      <c r="CVO72" s="447"/>
      <c r="CVP72" s="447"/>
      <c r="CVQ72" s="447"/>
      <c r="CVR72" s="447"/>
      <c r="CVS72" s="447"/>
      <c r="CVT72" s="447"/>
      <c r="CVU72" s="447"/>
      <c r="CVV72" s="447"/>
      <c r="CVW72" s="447"/>
      <c r="CVX72" s="447"/>
      <c r="CVY72" s="447"/>
      <c r="CVZ72" s="447"/>
      <c r="CWA72" s="447"/>
      <c r="CWB72" s="447"/>
      <c r="CWC72" s="447"/>
      <c r="CWD72" s="447"/>
      <c r="CWE72" s="447"/>
      <c r="CWF72" s="447"/>
      <c r="CWG72" s="447"/>
      <c r="CWH72" s="447"/>
      <c r="CWI72" s="447"/>
      <c r="CWJ72" s="447"/>
      <c r="CWK72" s="447"/>
      <c r="CWL72" s="447"/>
      <c r="CWM72" s="447"/>
      <c r="CWN72" s="447"/>
      <c r="CWO72" s="447"/>
      <c r="CWP72" s="447"/>
      <c r="CWQ72" s="447"/>
      <c r="CWR72" s="447"/>
      <c r="CWS72" s="447"/>
      <c r="CWT72" s="447"/>
      <c r="CWU72" s="447"/>
      <c r="CWV72" s="447"/>
      <c r="CWW72" s="447"/>
      <c r="CWX72" s="447"/>
      <c r="CWY72" s="447"/>
      <c r="CWZ72" s="447"/>
      <c r="CXA72" s="447"/>
      <c r="CXB72" s="447"/>
      <c r="CXC72" s="447"/>
      <c r="CXD72" s="447"/>
      <c r="CXE72" s="447"/>
      <c r="CXF72" s="447"/>
      <c r="CXG72" s="447"/>
      <c r="CXH72" s="447"/>
      <c r="CXI72" s="447"/>
      <c r="CXJ72" s="447"/>
      <c r="CXK72" s="447"/>
      <c r="CXL72" s="447"/>
      <c r="CXM72" s="447"/>
      <c r="CXN72" s="447"/>
      <c r="CXO72" s="447"/>
      <c r="CXP72" s="447"/>
      <c r="CXQ72" s="447"/>
      <c r="CXR72" s="447"/>
      <c r="CXS72" s="447"/>
      <c r="CXT72" s="447"/>
      <c r="CXU72" s="447"/>
      <c r="CXV72" s="447"/>
      <c r="CXW72" s="447"/>
      <c r="CXX72" s="447"/>
      <c r="CXY72" s="447"/>
      <c r="CXZ72" s="447"/>
      <c r="CYA72" s="447"/>
      <c r="CYB72" s="447"/>
      <c r="CYC72" s="447"/>
      <c r="CYD72" s="447"/>
      <c r="CYE72" s="447"/>
      <c r="CYF72" s="447"/>
      <c r="CYG72" s="447"/>
      <c r="CYH72" s="447"/>
      <c r="CYI72" s="447"/>
      <c r="CYJ72" s="447"/>
      <c r="CYK72" s="447"/>
      <c r="CYL72" s="447"/>
      <c r="CYM72" s="447"/>
      <c r="CYN72" s="447"/>
      <c r="CYO72" s="447"/>
      <c r="CYP72" s="447"/>
      <c r="CYQ72" s="447"/>
      <c r="CYR72" s="447"/>
      <c r="CYS72" s="447"/>
      <c r="CYT72" s="447"/>
      <c r="CYU72" s="447"/>
      <c r="CYV72" s="447"/>
      <c r="CYW72" s="447"/>
      <c r="CYX72" s="447"/>
      <c r="CYY72" s="447"/>
      <c r="CYZ72" s="447"/>
      <c r="CZA72" s="447"/>
      <c r="CZB72" s="447"/>
      <c r="CZC72" s="447"/>
      <c r="CZD72" s="447"/>
      <c r="CZE72" s="447"/>
      <c r="CZF72" s="447"/>
      <c r="CZG72" s="447"/>
      <c r="CZH72" s="447"/>
      <c r="CZI72" s="447"/>
      <c r="CZJ72" s="447"/>
      <c r="CZK72" s="447"/>
      <c r="CZL72" s="447"/>
      <c r="CZM72" s="447"/>
      <c r="CZN72" s="447"/>
      <c r="CZO72" s="447"/>
      <c r="CZP72" s="447"/>
      <c r="CZQ72" s="447"/>
      <c r="CZR72" s="447"/>
      <c r="CZS72" s="447"/>
      <c r="CZT72" s="447"/>
      <c r="CZU72" s="447"/>
      <c r="CZV72" s="447"/>
      <c r="CZW72" s="447"/>
      <c r="CZX72" s="447"/>
      <c r="CZY72" s="447"/>
      <c r="CZZ72" s="447"/>
      <c r="DAA72" s="447"/>
      <c r="DAB72" s="447"/>
      <c r="DAC72" s="447"/>
      <c r="DAD72" s="447"/>
      <c r="DAE72" s="447"/>
      <c r="DAF72" s="447"/>
      <c r="DAG72" s="447"/>
      <c r="DAH72" s="447"/>
      <c r="DAI72" s="447"/>
      <c r="DAJ72" s="447"/>
      <c r="DAK72" s="447"/>
      <c r="DAL72" s="447"/>
      <c r="DAM72" s="447"/>
      <c r="DAN72" s="447"/>
      <c r="DAO72" s="447"/>
      <c r="DAP72" s="447"/>
      <c r="DAQ72" s="447"/>
      <c r="DAR72" s="447"/>
      <c r="DAS72" s="447"/>
      <c r="DAT72" s="447"/>
      <c r="DAU72" s="447"/>
      <c r="DAV72" s="447"/>
      <c r="DAW72" s="447"/>
      <c r="DAX72" s="447"/>
      <c r="DAY72" s="447"/>
      <c r="DAZ72" s="447"/>
      <c r="DBA72" s="447"/>
      <c r="DBB72" s="447"/>
      <c r="DBC72" s="447"/>
      <c r="DBD72" s="447"/>
      <c r="DBE72" s="447"/>
      <c r="DBF72" s="447"/>
      <c r="DBG72" s="447"/>
      <c r="DBH72" s="447"/>
      <c r="DBI72" s="447"/>
      <c r="DBJ72" s="447"/>
      <c r="DBK72" s="447"/>
      <c r="DBL72" s="447"/>
      <c r="DBM72" s="447"/>
      <c r="DBN72" s="447"/>
      <c r="DBO72" s="447"/>
      <c r="DBP72" s="447"/>
      <c r="DBQ72" s="447"/>
      <c r="DBR72" s="447"/>
      <c r="DBS72" s="447"/>
      <c r="DBT72" s="447"/>
      <c r="DBU72" s="447"/>
      <c r="DBV72" s="447"/>
      <c r="DBW72" s="447"/>
      <c r="DBX72" s="447"/>
      <c r="DBY72" s="447"/>
      <c r="DBZ72" s="447"/>
      <c r="DCA72" s="447"/>
      <c r="DCB72" s="447"/>
      <c r="DCC72" s="447"/>
      <c r="DCD72" s="447"/>
      <c r="DCE72" s="447"/>
      <c r="DCF72" s="447"/>
      <c r="DCG72" s="447"/>
      <c r="DCH72" s="447"/>
      <c r="DCI72" s="447"/>
      <c r="DCJ72" s="447"/>
      <c r="DCK72" s="447"/>
      <c r="DCL72" s="447"/>
      <c r="DCM72" s="447"/>
      <c r="DCN72" s="447"/>
      <c r="DCO72" s="447"/>
      <c r="DCP72" s="447"/>
      <c r="DCQ72" s="447"/>
      <c r="DCR72" s="447"/>
      <c r="DCS72" s="447"/>
      <c r="DCT72" s="447"/>
      <c r="DCU72" s="447"/>
      <c r="DCV72" s="447"/>
      <c r="DCW72" s="447"/>
      <c r="DCX72" s="447"/>
      <c r="DCY72" s="447"/>
      <c r="DCZ72" s="447"/>
      <c r="DDA72" s="447"/>
      <c r="DDB72" s="447"/>
      <c r="DDC72" s="447"/>
      <c r="DDD72" s="447"/>
      <c r="DDE72" s="447"/>
      <c r="DDF72" s="447"/>
      <c r="DDG72" s="447"/>
      <c r="DDH72" s="447"/>
      <c r="DDI72" s="447"/>
      <c r="DDJ72" s="447"/>
      <c r="DDK72" s="447"/>
      <c r="DDL72" s="447"/>
      <c r="DDM72" s="447"/>
      <c r="DDN72" s="447"/>
      <c r="DDO72" s="447"/>
      <c r="DDP72" s="447"/>
      <c r="DDQ72" s="447"/>
      <c r="DDR72" s="447"/>
      <c r="DDS72" s="447"/>
      <c r="DDT72" s="447"/>
      <c r="DDU72" s="447"/>
      <c r="DDV72" s="447"/>
      <c r="DDW72" s="447"/>
      <c r="DDX72" s="447"/>
      <c r="DDY72" s="447"/>
      <c r="DDZ72" s="447"/>
      <c r="DEA72" s="447"/>
      <c r="DEB72" s="447"/>
      <c r="DEC72" s="447"/>
      <c r="DED72" s="447"/>
      <c r="DEE72" s="447"/>
      <c r="DEF72" s="447"/>
      <c r="DEG72" s="447"/>
      <c r="DEH72" s="447"/>
      <c r="DEI72" s="447"/>
      <c r="DEJ72" s="447"/>
      <c r="DEK72" s="447"/>
      <c r="DEL72" s="447"/>
      <c r="DEM72" s="447"/>
      <c r="DEN72" s="447"/>
      <c r="DEO72" s="447"/>
      <c r="DEP72" s="447"/>
      <c r="DEQ72" s="447"/>
      <c r="DER72" s="447"/>
      <c r="DES72" s="447"/>
      <c r="DET72" s="447"/>
      <c r="DEU72" s="447"/>
      <c r="DEV72" s="447"/>
      <c r="DEW72" s="447"/>
      <c r="DEX72" s="447"/>
      <c r="DEY72" s="447"/>
      <c r="DEZ72" s="447"/>
      <c r="DFA72" s="447"/>
      <c r="DFB72" s="447"/>
      <c r="DFC72" s="447"/>
      <c r="DFD72" s="447"/>
      <c r="DFE72" s="447"/>
      <c r="DFF72" s="447"/>
      <c r="DFG72" s="447"/>
      <c r="DFH72" s="447"/>
      <c r="DFI72" s="447"/>
      <c r="DFJ72" s="447"/>
      <c r="DFK72" s="447"/>
      <c r="DFL72" s="447"/>
      <c r="DFM72" s="447"/>
      <c r="DFN72" s="447"/>
      <c r="DFO72" s="447"/>
      <c r="DFP72" s="447"/>
      <c r="DFQ72" s="447"/>
      <c r="DFR72" s="447"/>
      <c r="DFS72" s="447"/>
      <c r="DFT72" s="447"/>
      <c r="DFU72" s="447"/>
      <c r="DFV72" s="447"/>
      <c r="DFW72" s="447"/>
      <c r="DFX72" s="447"/>
      <c r="DFY72" s="447"/>
      <c r="DFZ72" s="447"/>
      <c r="DGA72" s="447"/>
      <c r="DGB72" s="447"/>
      <c r="DGC72" s="447"/>
      <c r="DGD72" s="447"/>
      <c r="DGE72" s="447"/>
      <c r="DGF72" s="447"/>
      <c r="DGG72" s="447"/>
      <c r="DGH72" s="447"/>
      <c r="DGI72" s="447"/>
      <c r="DGJ72" s="447"/>
      <c r="DGK72" s="447"/>
      <c r="DGL72" s="447"/>
      <c r="DGM72" s="447"/>
      <c r="DGN72" s="447"/>
      <c r="DGO72" s="447"/>
      <c r="DGP72" s="447"/>
      <c r="DGQ72" s="447"/>
      <c r="DGR72" s="447"/>
      <c r="DGS72" s="447"/>
      <c r="DGT72" s="447"/>
      <c r="DGU72" s="447"/>
      <c r="DGV72" s="447"/>
      <c r="DGW72" s="447"/>
      <c r="DGX72" s="447"/>
      <c r="DGY72" s="447"/>
      <c r="DGZ72" s="447"/>
      <c r="DHA72" s="447"/>
      <c r="DHB72" s="447"/>
      <c r="DHC72" s="447"/>
      <c r="DHD72" s="447"/>
      <c r="DHE72" s="447"/>
      <c r="DHF72" s="447"/>
      <c r="DHG72" s="447"/>
      <c r="DHH72" s="447"/>
      <c r="DHI72" s="447"/>
      <c r="DHJ72" s="447"/>
      <c r="DHK72" s="447"/>
      <c r="DHL72" s="447"/>
      <c r="DHM72" s="447"/>
      <c r="DHN72" s="447"/>
      <c r="DHO72" s="447"/>
      <c r="DHP72" s="447"/>
      <c r="DHQ72" s="447"/>
      <c r="DHR72" s="447"/>
      <c r="DHS72" s="447"/>
      <c r="DHT72" s="447"/>
      <c r="DHU72" s="447"/>
      <c r="DHV72" s="447"/>
      <c r="DHW72" s="447"/>
      <c r="DHX72" s="447"/>
      <c r="DHY72" s="447"/>
      <c r="DHZ72" s="447"/>
      <c r="DIA72" s="447"/>
      <c r="DIB72" s="447"/>
      <c r="DIC72" s="447"/>
      <c r="DID72" s="447"/>
      <c r="DIE72" s="447"/>
      <c r="DIF72" s="447"/>
      <c r="DIG72" s="447"/>
      <c r="DIH72" s="447"/>
      <c r="DII72" s="447"/>
      <c r="DIJ72" s="447"/>
      <c r="DIK72" s="447"/>
      <c r="DIL72" s="447"/>
      <c r="DIM72" s="447"/>
      <c r="DIN72" s="447"/>
      <c r="DIO72" s="447"/>
      <c r="DIP72" s="447"/>
      <c r="DIQ72" s="447"/>
      <c r="DIR72" s="447"/>
      <c r="DIS72" s="447"/>
      <c r="DIT72" s="447"/>
      <c r="DIU72" s="447"/>
      <c r="DIV72" s="447"/>
      <c r="DIW72" s="447"/>
      <c r="DIX72" s="447"/>
      <c r="DIY72" s="447"/>
      <c r="DIZ72" s="447"/>
      <c r="DJA72" s="447"/>
      <c r="DJB72" s="447"/>
      <c r="DJC72" s="447"/>
      <c r="DJD72" s="447"/>
      <c r="DJE72" s="447"/>
      <c r="DJF72" s="447"/>
      <c r="DJG72" s="447"/>
      <c r="DJH72" s="447"/>
      <c r="DJI72" s="447"/>
      <c r="DJJ72" s="447"/>
      <c r="DJK72" s="447"/>
      <c r="DJL72" s="447"/>
      <c r="DJM72" s="447"/>
      <c r="DJN72" s="447"/>
      <c r="DJO72" s="447"/>
      <c r="DJP72" s="447"/>
      <c r="DJQ72" s="447"/>
      <c r="DJR72" s="447"/>
      <c r="DJS72" s="447"/>
      <c r="DJT72" s="447"/>
      <c r="DJU72" s="447"/>
      <c r="DJV72" s="447"/>
      <c r="DJW72" s="447"/>
      <c r="DJX72" s="447"/>
      <c r="DJY72" s="447"/>
      <c r="DJZ72" s="447"/>
      <c r="DKA72" s="447"/>
      <c r="DKB72" s="447"/>
      <c r="DKC72" s="447"/>
      <c r="DKD72" s="447"/>
      <c r="DKE72" s="447"/>
      <c r="DKF72" s="447"/>
      <c r="DKG72" s="447"/>
      <c r="DKH72" s="447"/>
      <c r="DKI72" s="447"/>
      <c r="DKJ72" s="447"/>
      <c r="DKK72" s="447"/>
      <c r="DKL72" s="447"/>
      <c r="DKM72" s="447"/>
      <c r="DKN72" s="447"/>
      <c r="DKO72" s="447"/>
      <c r="DKP72" s="447"/>
      <c r="DKQ72" s="447"/>
      <c r="DKR72" s="447"/>
      <c r="DKS72" s="447"/>
      <c r="DKT72" s="447"/>
      <c r="DKU72" s="447"/>
      <c r="DKV72" s="447"/>
      <c r="DKW72" s="447"/>
      <c r="DKX72" s="447"/>
      <c r="DKY72" s="447"/>
      <c r="DKZ72" s="447"/>
      <c r="DLA72" s="447"/>
      <c r="DLB72" s="447"/>
      <c r="DLC72" s="447"/>
      <c r="DLD72" s="447"/>
      <c r="DLE72" s="447"/>
      <c r="DLF72" s="447"/>
      <c r="DLG72" s="447"/>
      <c r="DLH72" s="447"/>
      <c r="DLI72" s="447"/>
      <c r="DLJ72" s="447"/>
      <c r="DLK72" s="447"/>
      <c r="DLL72" s="447"/>
      <c r="DLM72" s="447"/>
      <c r="DLN72" s="447"/>
      <c r="DLO72" s="447"/>
      <c r="DLP72" s="447"/>
      <c r="DLQ72" s="447"/>
      <c r="DLR72" s="447"/>
      <c r="DLS72" s="447"/>
      <c r="DLT72" s="447"/>
      <c r="DLU72" s="447"/>
      <c r="DLV72" s="447"/>
      <c r="DLW72" s="447"/>
      <c r="DLX72" s="447"/>
      <c r="DLY72" s="447"/>
      <c r="DLZ72" s="447"/>
      <c r="DMA72" s="447"/>
      <c r="DMB72" s="447"/>
      <c r="DMC72" s="447"/>
      <c r="DMD72" s="447"/>
      <c r="DME72" s="447"/>
      <c r="DMF72" s="447"/>
      <c r="DMG72" s="447"/>
      <c r="DMH72" s="447"/>
      <c r="DMI72" s="447"/>
      <c r="DMJ72" s="447"/>
      <c r="DMK72" s="447"/>
      <c r="DML72" s="447"/>
      <c r="DMM72" s="447"/>
      <c r="DMN72" s="447"/>
      <c r="DMO72" s="447"/>
      <c r="DMP72" s="447"/>
      <c r="DMQ72" s="447"/>
      <c r="DMR72" s="447"/>
      <c r="DMS72" s="447"/>
      <c r="DMT72" s="447"/>
      <c r="DMU72" s="447"/>
      <c r="DMV72" s="447"/>
      <c r="DMW72" s="447"/>
      <c r="DMX72" s="447"/>
      <c r="DMY72" s="447"/>
      <c r="DMZ72" s="447"/>
      <c r="DNA72" s="447"/>
      <c r="DNB72" s="447"/>
      <c r="DNC72" s="447"/>
      <c r="DND72" s="447"/>
      <c r="DNE72" s="447"/>
      <c r="DNF72" s="447"/>
      <c r="DNG72" s="447"/>
      <c r="DNH72" s="447"/>
      <c r="DNI72" s="447"/>
      <c r="DNJ72" s="447"/>
      <c r="DNK72" s="447"/>
      <c r="DNL72" s="447"/>
      <c r="DNM72" s="447"/>
      <c r="DNN72" s="447"/>
      <c r="DNO72" s="447"/>
      <c r="DNP72" s="447"/>
      <c r="DNQ72" s="447"/>
      <c r="DNR72" s="447"/>
      <c r="DNS72" s="447"/>
      <c r="DNT72" s="447"/>
      <c r="DNU72" s="447"/>
      <c r="DNV72" s="447"/>
      <c r="DNW72" s="447"/>
      <c r="DNX72" s="447"/>
      <c r="DNY72" s="447"/>
      <c r="DNZ72" s="447"/>
      <c r="DOA72" s="447"/>
      <c r="DOB72" s="447"/>
      <c r="DOC72" s="447"/>
      <c r="DOD72" s="447"/>
      <c r="DOE72" s="447"/>
      <c r="DOF72" s="447"/>
      <c r="DOG72" s="447"/>
      <c r="DOH72" s="447"/>
      <c r="DOI72" s="447"/>
      <c r="DOJ72" s="447"/>
      <c r="DOK72" s="447"/>
      <c r="DOL72" s="447"/>
      <c r="DOM72" s="447"/>
      <c r="DON72" s="447"/>
      <c r="DOO72" s="447"/>
      <c r="DOP72" s="447"/>
      <c r="DOQ72" s="447"/>
      <c r="DOR72" s="447"/>
      <c r="DOS72" s="447"/>
      <c r="DOT72" s="447"/>
      <c r="DOU72" s="447"/>
      <c r="DOV72" s="447"/>
      <c r="DOW72" s="447"/>
      <c r="DOX72" s="447"/>
      <c r="DOY72" s="447"/>
      <c r="DOZ72" s="447"/>
      <c r="DPA72" s="447"/>
      <c r="DPB72" s="447"/>
      <c r="DPC72" s="447"/>
      <c r="DPD72" s="447"/>
      <c r="DPE72" s="447"/>
      <c r="DPF72" s="447"/>
      <c r="DPG72" s="447"/>
      <c r="DPH72" s="447"/>
      <c r="DPI72" s="447"/>
      <c r="DPJ72" s="447"/>
      <c r="DPK72" s="447"/>
      <c r="DPL72" s="447"/>
      <c r="DPM72" s="447"/>
      <c r="DPN72" s="447"/>
      <c r="DPO72" s="447"/>
      <c r="DPP72" s="447"/>
      <c r="DPQ72" s="447"/>
      <c r="DPR72" s="447"/>
      <c r="DPS72" s="447"/>
      <c r="DPT72" s="447"/>
      <c r="DPU72" s="447"/>
      <c r="DPV72" s="447"/>
      <c r="DPW72" s="447"/>
      <c r="DPX72" s="447"/>
      <c r="DPY72" s="447"/>
      <c r="DPZ72" s="447"/>
      <c r="DQA72" s="447"/>
      <c r="DQB72" s="447"/>
      <c r="DQC72" s="447"/>
      <c r="DQD72" s="447"/>
      <c r="DQE72" s="447"/>
      <c r="DQF72" s="447"/>
      <c r="DQG72" s="447"/>
      <c r="DQH72" s="447"/>
      <c r="DQI72" s="447"/>
      <c r="DQJ72" s="447"/>
      <c r="DQK72" s="447"/>
      <c r="DQL72" s="447"/>
      <c r="DQM72" s="447"/>
      <c r="DQN72" s="447"/>
      <c r="DQO72" s="447"/>
      <c r="DQP72" s="447"/>
      <c r="DQQ72" s="447"/>
      <c r="DQR72" s="447"/>
      <c r="DQS72" s="447"/>
      <c r="DQT72" s="447"/>
      <c r="DQU72" s="447"/>
      <c r="DQV72" s="447"/>
      <c r="DQW72" s="447"/>
      <c r="DQX72" s="447"/>
      <c r="DQY72" s="447"/>
      <c r="DQZ72" s="447"/>
      <c r="DRA72" s="447"/>
      <c r="DRB72" s="447"/>
      <c r="DRC72" s="447"/>
      <c r="DRD72" s="447"/>
      <c r="DRE72" s="447"/>
      <c r="DRF72" s="447"/>
      <c r="DRG72" s="447"/>
      <c r="DRH72" s="447"/>
      <c r="DRI72" s="447"/>
      <c r="DRJ72" s="447"/>
      <c r="DRK72" s="447"/>
      <c r="DRL72" s="447"/>
      <c r="DRM72" s="447"/>
      <c r="DRN72" s="447"/>
      <c r="DRO72" s="447"/>
      <c r="DRP72" s="447"/>
      <c r="DRQ72" s="447"/>
      <c r="DRR72" s="447"/>
      <c r="DRS72" s="447"/>
      <c r="DRT72" s="447"/>
      <c r="DRU72" s="447"/>
      <c r="DRV72" s="447"/>
      <c r="DRW72" s="447"/>
      <c r="DRX72" s="447"/>
      <c r="DRY72" s="447"/>
      <c r="DRZ72" s="447"/>
      <c r="DSA72" s="447"/>
      <c r="DSB72" s="447"/>
      <c r="DSC72" s="447"/>
      <c r="DSD72" s="447"/>
      <c r="DSE72" s="447"/>
      <c r="DSF72" s="447"/>
      <c r="DSG72" s="447"/>
      <c r="DSH72" s="447"/>
      <c r="DSI72" s="447"/>
      <c r="DSJ72" s="447"/>
      <c r="DSK72" s="447"/>
      <c r="DSL72" s="447"/>
      <c r="DSM72" s="447"/>
      <c r="DSN72" s="447"/>
      <c r="DSO72" s="447"/>
      <c r="DSP72" s="447"/>
      <c r="DSQ72" s="447"/>
      <c r="DSR72" s="447"/>
      <c r="DSS72" s="447"/>
      <c r="DST72" s="447"/>
      <c r="DSU72" s="447"/>
      <c r="DSV72" s="447"/>
      <c r="DSW72" s="447"/>
      <c r="DSX72" s="447"/>
      <c r="DSY72" s="447"/>
      <c r="DSZ72" s="447"/>
      <c r="DTA72" s="447"/>
      <c r="DTB72" s="447"/>
      <c r="DTC72" s="447"/>
      <c r="DTD72" s="447"/>
      <c r="DTE72" s="447"/>
      <c r="DTF72" s="447"/>
      <c r="DTG72" s="447"/>
      <c r="DTH72" s="447"/>
      <c r="DTI72" s="447"/>
      <c r="DTJ72" s="447"/>
      <c r="DTK72" s="447"/>
      <c r="DTL72" s="447"/>
      <c r="DTM72" s="447"/>
      <c r="DTN72" s="447"/>
      <c r="DTO72" s="447"/>
      <c r="DTP72" s="447"/>
      <c r="DTQ72" s="447"/>
      <c r="DTR72" s="447"/>
      <c r="DTS72" s="447"/>
      <c r="DTT72" s="447"/>
      <c r="DTU72" s="447"/>
      <c r="DTV72" s="447"/>
      <c r="DTW72" s="447"/>
      <c r="DTX72" s="447"/>
      <c r="DTY72" s="447"/>
      <c r="DTZ72" s="447"/>
      <c r="DUA72" s="447"/>
      <c r="DUB72" s="447"/>
      <c r="DUC72" s="447"/>
      <c r="DUD72" s="447"/>
      <c r="DUE72" s="447"/>
      <c r="DUF72" s="447"/>
      <c r="DUG72" s="447"/>
      <c r="DUH72" s="447"/>
      <c r="DUI72" s="447"/>
      <c r="DUJ72" s="447"/>
      <c r="DUK72" s="447"/>
      <c r="DUL72" s="447"/>
      <c r="DUM72" s="447"/>
      <c r="DUN72" s="447"/>
      <c r="DUO72" s="447"/>
      <c r="DUP72" s="447"/>
      <c r="DUQ72" s="447"/>
      <c r="DUR72" s="447"/>
      <c r="DUS72" s="447"/>
      <c r="DUT72" s="447"/>
      <c r="DUU72" s="447"/>
      <c r="DUV72" s="447"/>
      <c r="DUW72" s="447"/>
      <c r="DUX72" s="447"/>
      <c r="DUY72" s="447"/>
      <c r="DUZ72" s="447"/>
      <c r="DVA72" s="447"/>
      <c r="DVB72" s="447"/>
      <c r="DVC72" s="447"/>
      <c r="DVD72" s="447"/>
      <c r="DVE72" s="447"/>
      <c r="DVF72" s="447"/>
      <c r="DVG72" s="447"/>
      <c r="DVH72" s="447"/>
      <c r="DVI72" s="447"/>
      <c r="DVJ72" s="447"/>
      <c r="DVK72" s="447"/>
      <c r="DVL72" s="447"/>
      <c r="DVM72" s="447"/>
      <c r="DVN72" s="447"/>
      <c r="DVO72" s="447"/>
      <c r="DVP72" s="447"/>
      <c r="DVQ72" s="447"/>
      <c r="DVR72" s="447"/>
      <c r="DVS72" s="447"/>
      <c r="DVT72" s="447"/>
      <c r="DVU72" s="447"/>
      <c r="DVV72" s="447"/>
      <c r="DVW72" s="447"/>
      <c r="DVX72" s="447"/>
      <c r="DVY72" s="447"/>
      <c r="DVZ72" s="447"/>
      <c r="DWA72" s="447"/>
      <c r="DWB72" s="447"/>
      <c r="DWC72" s="447"/>
      <c r="DWD72" s="447"/>
      <c r="DWE72" s="447"/>
      <c r="DWF72" s="447"/>
      <c r="DWG72" s="447"/>
      <c r="DWH72" s="447"/>
      <c r="DWI72" s="447"/>
      <c r="DWJ72" s="447"/>
      <c r="DWK72" s="447"/>
      <c r="DWL72" s="447"/>
      <c r="DWM72" s="447"/>
      <c r="DWN72" s="447"/>
      <c r="DWO72" s="447"/>
      <c r="DWP72" s="447"/>
      <c r="DWQ72" s="447"/>
      <c r="DWR72" s="447"/>
      <c r="DWS72" s="447"/>
      <c r="DWT72" s="447"/>
      <c r="DWU72" s="447"/>
      <c r="DWV72" s="447"/>
      <c r="DWW72" s="447"/>
      <c r="DWX72" s="447"/>
      <c r="DWY72" s="447"/>
      <c r="DWZ72" s="447"/>
      <c r="DXA72" s="447"/>
      <c r="DXB72" s="447"/>
      <c r="DXC72" s="447"/>
      <c r="DXD72" s="447"/>
      <c r="DXE72" s="447"/>
      <c r="DXF72" s="447"/>
      <c r="DXG72" s="447"/>
      <c r="DXH72" s="447"/>
      <c r="DXI72" s="447"/>
      <c r="DXJ72" s="447"/>
      <c r="DXK72" s="447"/>
      <c r="DXL72" s="447"/>
      <c r="DXM72" s="447"/>
      <c r="DXN72" s="447"/>
      <c r="DXO72" s="447"/>
      <c r="DXP72" s="447"/>
      <c r="DXQ72" s="447"/>
      <c r="DXR72" s="447"/>
      <c r="DXS72" s="447"/>
      <c r="DXT72" s="447"/>
      <c r="DXU72" s="447"/>
      <c r="DXV72" s="447"/>
      <c r="DXW72" s="447"/>
      <c r="DXX72" s="447"/>
      <c r="DXY72" s="447"/>
      <c r="DXZ72" s="447"/>
      <c r="DYA72" s="447"/>
      <c r="DYB72" s="447"/>
      <c r="DYC72" s="447"/>
      <c r="DYD72" s="447"/>
      <c r="DYE72" s="447"/>
      <c r="DYF72" s="447"/>
      <c r="DYG72" s="447"/>
      <c r="DYH72" s="447"/>
      <c r="DYI72" s="447"/>
      <c r="DYJ72" s="447"/>
      <c r="DYK72" s="447"/>
      <c r="DYL72" s="447"/>
      <c r="DYM72" s="447"/>
      <c r="DYN72" s="447"/>
      <c r="DYO72" s="447"/>
      <c r="DYP72" s="447"/>
      <c r="DYQ72" s="447"/>
      <c r="DYR72" s="447"/>
      <c r="DYS72" s="447"/>
      <c r="DYT72" s="447"/>
      <c r="DYU72" s="447"/>
      <c r="DYV72" s="447"/>
      <c r="DYW72" s="447"/>
      <c r="DYX72" s="447"/>
      <c r="DYY72" s="447"/>
      <c r="DYZ72" s="447"/>
      <c r="DZA72" s="447"/>
      <c r="DZB72" s="447"/>
      <c r="DZC72" s="447"/>
      <c r="DZD72" s="447"/>
      <c r="DZE72" s="447"/>
      <c r="DZF72" s="447"/>
      <c r="DZG72" s="447"/>
      <c r="DZH72" s="447"/>
      <c r="DZI72" s="447"/>
      <c r="DZJ72" s="447"/>
      <c r="DZK72" s="447"/>
      <c r="DZL72" s="447"/>
      <c r="DZM72" s="447"/>
      <c r="DZN72" s="447"/>
      <c r="DZO72" s="447"/>
      <c r="DZP72" s="447"/>
      <c r="DZQ72" s="447"/>
      <c r="DZR72" s="447"/>
      <c r="DZS72" s="447"/>
      <c r="DZT72" s="447"/>
      <c r="DZU72" s="447"/>
      <c r="DZV72" s="447"/>
      <c r="DZW72" s="447"/>
      <c r="DZX72" s="447"/>
      <c r="DZY72" s="447"/>
      <c r="DZZ72" s="447"/>
      <c r="EAA72" s="447"/>
      <c r="EAB72" s="447"/>
      <c r="EAC72" s="447"/>
      <c r="EAD72" s="447"/>
      <c r="EAE72" s="447"/>
      <c r="EAF72" s="447"/>
      <c r="EAG72" s="447"/>
      <c r="EAH72" s="447"/>
      <c r="EAI72" s="447"/>
      <c r="EAJ72" s="447"/>
      <c r="EAK72" s="447"/>
      <c r="EAL72" s="447"/>
      <c r="EAM72" s="447"/>
      <c r="EAN72" s="447"/>
      <c r="EAO72" s="447"/>
      <c r="EAP72" s="447"/>
      <c r="EAQ72" s="447"/>
      <c r="EAR72" s="447"/>
      <c r="EAS72" s="447"/>
      <c r="EAT72" s="447"/>
      <c r="EAU72" s="447"/>
      <c r="EAV72" s="447"/>
      <c r="EAW72" s="447"/>
      <c r="EAX72" s="447"/>
      <c r="EAY72" s="447"/>
      <c r="EAZ72" s="447"/>
      <c r="EBA72" s="447"/>
      <c r="EBB72" s="447"/>
      <c r="EBC72" s="447"/>
      <c r="EBD72" s="447"/>
      <c r="EBE72" s="447"/>
      <c r="EBF72" s="447"/>
      <c r="EBG72" s="447"/>
      <c r="EBH72" s="447"/>
      <c r="EBI72" s="447"/>
      <c r="EBJ72" s="447"/>
      <c r="EBK72" s="447"/>
      <c r="EBL72" s="447"/>
      <c r="EBM72" s="447"/>
      <c r="EBN72" s="447"/>
      <c r="EBO72" s="447"/>
      <c r="EBP72" s="447"/>
      <c r="EBQ72" s="447"/>
      <c r="EBR72" s="447"/>
      <c r="EBS72" s="447"/>
      <c r="EBT72" s="447"/>
      <c r="EBU72" s="447"/>
      <c r="EBV72" s="447"/>
      <c r="EBW72" s="447"/>
      <c r="EBX72" s="447"/>
      <c r="EBY72" s="447"/>
      <c r="EBZ72" s="447"/>
      <c r="ECA72" s="447"/>
      <c r="ECB72" s="447"/>
      <c r="ECC72" s="447"/>
      <c r="ECD72" s="447"/>
      <c r="ECE72" s="447"/>
      <c r="ECF72" s="447"/>
      <c r="ECG72" s="447"/>
      <c r="ECH72" s="447"/>
      <c r="ECI72" s="447"/>
      <c r="ECJ72" s="447"/>
      <c r="ECK72" s="447"/>
      <c r="ECL72" s="447"/>
      <c r="ECM72" s="447"/>
      <c r="ECN72" s="447"/>
      <c r="ECO72" s="447"/>
      <c r="ECP72" s="447"/>
      <c r="ECQ72" s="447"/>
      <c r="ECR72" s="447"/>
      <c r="ECS72" s="447"/>
      <c r="ECT72" s="447"/>
      <c r="ECU72" s="447"/>
      <c r="ECV72" s="447"/>
      <c r="ECW72" s="447"/>
      <c r="ECX72" s="447"/>
      <c r="ECY72" s="447"/>
      <c r="ECZ72" s="447"/>
      <c r="EDA72" s="447"/>
      <c r="EDB72" s="447"/>
      <c r="EDC72" s="447"/>
      <c r="EDD72" s="447"/>
      <c r="EDE72" s="447"/>
      <c r="EDF72" s="447"/>
      <c r="EDG72" s="447"/>
      <c r="EDH72" s="447"/>
      <c r="EDI72" s="447"/>
      <c r="EDJ72" s="447"/>
      <c r="EDK72" s="447"/>
      <c r="EDL72" s="447"/>
      <c r="EDM72" s="447"/>
      <c r="EDN72" s="447"/>
      <c r="EDO72" s="447"/>
      <c r="EDP72" s="447"/>
      <c r="EDQ72" s="447"/>
      <c r="EDR72" s="447"/>
      <c r="EDS72" s="447"/>
      <c r="EDT72" s="447"/>
      <c r="EDU72" s="447"/>
      <c r="EDV72" s="447"/>
      <c r="EDW72" s="447"/>
      <c r="EDX72" s="447"/>
      <c r="EDY72" s="447"/>
      <c r="EDZ72" s="447"/>
      <c r="EEA72" s="447"/>
      <c r="EEB72" s="447"/>
      <c r="EEC72" s="447"/>
      <c r="EED72" s="447"/>
      <c r="EEE72" s="447"/>
      <c r="EEF72" s="447"/>
      <c r="EEG72" s="447"/>
      <c r="EEH72" s="447"/>
      <c r="EEI72" s="447"/>
      <c r="EEJ72" s="447"/>
      <c r="EEK72" s="447"/>
      <c r="EEL72" s="447"/>
      <c r="EEM72" s="447"/>
      <c r="EEN72" s="447"/>
      <c r="EEO72" s="447"/>
      <c r="EEP72" s="447"/>
      <c r="EEQ72" s="447"/>
      <c r="EER72" s="447"/>
      <c r="EES72" s="447"/>
      <c r="EET72" s="447"/>
      <c r="EEU72" s="447"/>
      <c r="EEV72" s="447"/>
      <c r="EEW72" s="447"/>
      <c r="EEX72" s="447"/>
      <c r="EEY72" s="447"/>
      <c r="EEZ72" s="447"/>
      <c r="EFA72" s="447"/>
      <c r="EFB72" s="447"/>
      <c r="EFC72" s="447"/>
      <c r="EFD72" s="447"/>
      <c r="EFE72" s="447"/>
      <c r="EFF72" s="447"/>
      <c r="EFG72" s="447"/>
      <c r="EFH72" s="447"/>
      <c r="EFI72" s="447"/>
      <c r="EFJ72" s="447"/>
      <c r="EFK72" s="447"/>
      <c r="EFL72" s="447"/>
      <c r="EFM72" s="447"/>
      <c r="EFN72" s="447"/>
      <c r="EFO72" s="447"/>
      <c r="EFP72" s="447"/>
      <c r="EFQ72" s="447"/>
      <c r="EFR72" s="447"/>
      <c r="EFS72" s="447"/>
      <c r="EFT72" s="447"/>
      <c r="EFU72" s="447"/>
      <c r="EFV72" s="447"/>
      <c r="EFW72" s="447"/>
      <c r="EFX72" s="447"/>
      <c r="EFY72" s="447"/>
      <c r="EFZ72" s="447"/>
      <c r="EGA72" s="447"/>
      <c r="EGB72" s="447"/>
      <c r="EGC72" s="447"/>
      <c r="EGD72" s="447"/>
      <c r="EGE72" s="447"/>
      <c r="EGF72" s="447"/>
      <c r="EGG72" s="447"/>
      <c r="EGH72" s="447"/>
      <c r="EGI72" s="447"/>
      <c r="EGJ72" s="447"/>
      <c r="EGK72" s="447"/>
      <c r="EGL72" s="447"/>
      <c r="EGM72" s="447"/>
      <c r="EGN72" s="447"/>
      <c r="EGO72" s="447"/>
      <c r="EGP72" s="447"/>
      <c r="EGQ72" s="447"/>
      <c r="EGR72" s="447"/>
      <c r="EGS72" s="447"/>
      <c r="EGT72" s="447"/>
      <c r="EGU72" s="447"/>
      <c r="EGV72" s="447"/>
      <c r="EGW72" s="447"/>
      <c r="EGX72" s="447"/>
      <c r="EGY72" s="447"/>
      <c r="EGZ72" s="447"/>
      <c r="EHA72" s="447"/>
      <c r="EHB72" s="447"/>
      <c r="EHC72" s="447"/>
      <c r="EHD72" s="447"/>
      <c r="EHE72" s="447"/>
      <c r="EHF72" s="447"/>
      <c r="EHG72" s="447"/>
      <c r="EHH72" s="447"/>
      <c r="EHI72" s="447"/>
      <c r="EHJ72" s="447"/>
      <c r="EHK72" s="447"/>
      <c r="EHL72" s="447"/>
      <c r="EHM72" s="447"/>
      <c r="EHN72" s="447"/>
      <c r="EHO72" s="447"/>
      <c r="EHP72" s="447"/>
      <c r="EHQ72" s="447"/>
      <c r="EHR72" s="447"/>
      <c r="EHS72" s="447"/>
      <c r="EHT72" s="447"/>
      <c r="EHU72" s="447"/>
      <c r="EHV72" s="447"/>
      <c r="EHW72" s="447"/>
      <c r="EHX72" s="447"/>
      <c r="EHY72" s="447"/>
      <c r="EHZ72" s="447"/>
      <c r="EIA72" s="447"/>
      <c r="EIB72" s="447"/>
      <c r="EIC72" s="447"/>
      <c r="EID72" s="447"/>
      <c r="EIE72" s="447"/>
      <c r="EIF72" s="447"/>
      <c r="EIG72" s="447"/>
      <c r="EIH72" s="447"/>
      <c r="EII72" s="447"/>
      <c r="EIJ72" s="447"/>
      <c r="EIK72" s="447"/>
      <c r="EIL72" s="447"/>
      <c r="EIM72" s="447"/>
      <c r="EIN72" s="447"/>
      <c r="EIO72" s="447"/>
      <c r="EIP72" s="447"/>
      <c r="EIQ72" s="447"/>
      <c r="EIR72" s="447"/>
      <c r="EIS72" s="447"/>
      <c r="EIT72" s="447"/>
      <c r="EIU72" s="447"/>
      <c r="EIV72" s="447"/>
      <c r="EIW72" s="447"/>
      <c r="EIX72" s="447"/>
      <c r="EIY72" s="447"/>
      <c r="EIZ72" s="447"/>
      <c r="EJA72" s="447"/>
      <c r="EJB72" s="447"/>
      <c r="EJC72" s="447"/>
      <c r="EJD72" s="447"/>
      <c r="EJE72" s="447"/>
      <c r="EJF72" s="447"/>
      <c r="EJG72" s="447"/>
      <c r="EJH72" s="447"/>
      <c r="EJI72" s="447"/>
      <c r="EJJ72" s="447"/>
      <c r="EJK72" s="447"/>
      <c r="EJL72" s="447"/>
      <c r="EJM72" s="447"/>
      <c r="EJN72" s="447"/>
      <c r="EJO72" s="447"/>
      <c r="EJP72" s="447"/>
      <c r="EJQ72" s="447"/>
      <c r="EJR72" s="447"/>
      <c r="EJS72" s="447"/>
      <c r="EJT72" s="447"/>
      <c r="EJU72" s="447"/>
      <c r="EJV72" s="447"/>
      <c r="EJW72" s="447"/>
      <c r="EJX72" s="447"/>
      <c r="EJY72" s="447"/>
      <c r="EJZ72" s="447"/>
      <c r="EKA72" s="447"/>
      <c r="EKB72" s="447"/>
      <c r="EKC72" s="447"/>
      <c r="EKD72" s="447"/>
      <c r="EKE72" s="447"/>
      <c r="EKF72" s="447"/>
      <c r="EKG72" s="447"/>
      <c r="EKH72" s="447"/>
      <c r="EKI72" s="447"/>
      <c r="EKJ72" s="447"/>
      <c r="EKK72" s="447"/>
      <c r="EKL72" s="447"/>
      <c r="EKM72" s="447"/>
      <c r="EKN72" s="447"/>
      <c r="EKO72" s="447"/>
      <c r="EKP72" s="447"/>
      <c r="EKQ72" s="447"/>
      <c r="EKR72" s="447"/>
      <c r="EKS72" s="447"/>
      <c r="EKT72" s="447"/>
      <c r="EKU72" s="447"/>
      <c r="EKV72" s="447"/>
      <c r="EKW72" s="447"/>
      <c r="EKX72" s="447"/>
      <c r="EKY72" s="447"/>
      <c r="EKZ72" s="447"/>
      <c r="ELA72" s="447"/>
      <c r="ELB72" s="447"/>
      <c r="ELC72" s="447"/>
      <c r="ELD72" s="447"/>
      <c r="ELE72" s="447"/>
      <c r="ELF72" s="447"/>
      <c r="ELG72" s="447"/>
      <c r="ELH72" s="447"/>
      <c r="ELI72" s="447"/>
      <c r="ELJ72" s="447"/>
      <c r="ELK72" s="447"/>
      <c r="ELL72" s="447"/>
      <c r="ELM72" s="447"/>
      <c r="ELN72" s="447"/>
      <c r="ELO72" s="447"/>
      <c r="ELP72" s="447"/>
      <c r="ELQ72" s="447"/>
      <c r="ELR72" s="447"/>
      <c r="ELS72" s="447"/>
      <c r="ELT72" s="447"/>
      <c r="ELU72" s="447"/>
      <c r="ELV72" s="447"/>
      <c r="ELW72" s="447"/>
      <c r="ELX72" s="447"/>
      <c r="ELY72" s="447"/>
      <c r="ELZ72" s="447"/>
      <c r="EMA72" s="447"/>
      <c r="EMB72" s="447"/>
      <c r="EMC72" s="447"/>
      <c r="EMD72" s="447"/>
      <c r="EME72" s="447"/>
      <c r="EMF72" s="447"/>
      <c r="EMG72" s="447"/>
      <c r="EMH72" s="447"/>
      <c r="EMI72" s="447"/>
      <c r="EMJ72" s="447"/>
      <c r="EMK72" s="447"/>
      <c r="EML72" s="447"/>
      <c r="EMM72" s="447"/>
      <c r="EMN72" s="447"/>
      <c r="EMO72" s="447"/>
      <c r="EMP72" s="447"/>
      <c r="EMQ72" s="447"/>
      <c r="EMR72" s="447"/>
      <c r="EMS72" s="447"/>
      <c r="EMT72" s="447"/>
      <c r="EMU72" s="447"/>
      <c r="EMV72" s="447"/>
      <c r="EMW72" s="447"/>
      <c r="EMX72" s="447"/>
      <c r="EMY72" s="447"/>
      <c r="EMZ72" s="447"/>
      <c r="ENA72" s="447"/>
      <c r="ENB72" s="447"/>
      <c r="ENC72" s="447"/>
      <c r="END72" s="447"/>
      <c r="ENE72" s="447"/>
      <c r="ENF72" s="447"/>
      <c r="ENG72" s="447"/>
      <c r="ENH72" s="447"/>
      <c r="ENI72" s="447"/>
      <c r="ENJ72" s="447"/>
      <c r="ENK72" s="447"/>
      <c r="ENL72" s="447"/>
      <c r="ENM72" s="447"/>
      <c r="ENN72" s="447"/>
      <c r="ENO72" s="447"/>
      <c r="ENP72" s="447"/>
      <c r="ENQ72" s="447"/>
      <c r="ENR72" s="447"/>
      <c r="ENS72" s="447"/>
      <c r="ENT72" s="447"/>
      <c r="ENU72" s="447"/>
      <c r="ENV72" s="447"/>
      <c r="ENW72" s="447"/>
      <c r="ENX72" s="447"/>
      <c r="ENY72" s="447"/>
      <c r="ENZ72" s="447"/>
      <c r="EOA72" s="447"/>
      <c r="EOB72" s="447"/>
      <c r="EOC72" s="447"/>
      <c r="EOD72" s="447"/>
      <c r="EOE72" s="447"/>
      <c r="EOF72" s="447"/>
      <c r="EOG72" s="447"/>
      <c r="EOH72" s="447"/>
      <c r="EOI72" s="447"/>
      <c r="EOJ72" s="447"/>
      <c r="EOK72" s="447"/>
      <c r="EOL72" s="447"/>
      <c r="EOM72" s="447"/>
      <c r="EON72" s="447"/>
      <c r="EOO72" s="447"/>
      <c r="EOP72" s="447"/>
      <c r="EOQ72" s="447"/>
      <c r="EOR72" s="447"/>
      <c r="EOS72" s="447"/>
      <c r="EOT72" s="447"/>
      <c r="EOU72" s="447"/>
      <c r="EOV72" s="447"/>
      <c r="EOW72" s="447"/>
      <c r="EOX72" s="447"/>
      <c r="EOY72" s="447"/>
      <c r="EOZ72" s="447"/>
      <c r="EPA72" s="447"/>
      <c r="EPB72" s="447"/>
      <c r="EPC72" s="447"/>
      <c r="EPD72" s="447"/>
      <c r="EPE72" s="447"/>
      <c r="EPF72" s="447"/>
      <c r="EPG72" s="447"/>
      <c r="EPH72" s="447"/>
      <c r="EPI72" s="447"/>
      <c r="EPJ72" s="447"/>
      <c r="EPK72" s="447"/>
      <c r="EPL72" s="447"/>
      <c r="EPM72" s="447"/>
      <c r="EPN72" s="447"/>
      <c r="EPO72" s="447"/>
      <c r="EPP72" s="447"/>
      <c r="EPQ72" s="447"/>
      <c r="EPR72" s="447"/>
      <c r="EPS72" s="447"/>
      <c r="EPT72" s="447"/>
      <c r="EPU72" s="447"/>
      <c r="EPV72" s="447"/>
      <c r="EPW72" s="447"/>
      <c r="EPX72" s="447"/>
      <c r="EPY72" s="447"/>
      <c r="EPZ72" s="447"/>
      <c r="EQA72" s="447"/>
      <c r="EQB72" s="447"/>
      <c r="EQC72" s="447"/>
      <c r="EQD72" s="447"/>
      <c r="EQE72" s="447"/>
      <c r="EQF72" s="447"/>
      <c r="EQG72" s="447"/>
      <c r="EQH72" s="447"/>
      <c r="EQI72" s="447"/>
      <c r="EQJ72" s="447"/>
      <c r="EQK72" s="447"/>
      <c r="EQL72" s="447"/>
      <c r="EQM72" s="447"/>
      <c r="EQN72" s="447"/>
      <c r="EQO72" s="447"/>
      <c r="EQP72" s="447"/>
      <c r="EQQ72" s="447"/>
      <c r="EQR72" s="447"/>
      <c r="EQS72" s="447"/>
      <c r="EQT72" s="447"/>
      <c r="EQU72" s="447"/>
      <c r="EQV72" s="447"/>
      <c r="EQW72" s="447"/>
      <c r="EQX72" s="447"/>
      <c r="EQY72" s="447"/>
      <c r="EQZ72" s="447"/>
      <c r="ERA72" s="447"/>
      <c r="ERB72" s="447"/>
      <c r="ERC72" s="447"/>
      <c r="ERD72" s="447"/>
      <c r="ERE72" s="447"/>
      <c r="ERF72" s="447"/>
      <c r="ERG72" s="447"/>
      <c r="ERH72" s="447"/>
      <c r="ERI72" s="447"/>
      <c r="ERJ72" s="447"/>
      <c r="ERK72" s="447"/>
      <c r="ERL72" s="447"/>
      <c r="ERM72" s="447"/>
      <c r="ERN72" s="447"/>
      <c r="ERO72" s="447"/>
      <c r="ERP72" s="447"/>
      <c r="ERQ72" s="447"/>
      <c r="ERR72" s="447"/>
      <c r="ERS72" s="447"/>
      <c r="ERT72" s="447"/>
      <c r="ERU72" s="447"/>
      <c r="ERV72" s="447"/>
      <c r="ERW72" s="447"/>
      <c r="ERX72" s="447"/>
      <c r="ERY72" s="447"/>
      <c r="ERZ72" s="447"/>
      <c r="ESA72" s="447"/>
      <c r="ESB72" s="447"/>
      <c r="ESC72" s="447"/>
      <c r="ESD72" s="447"/>
      <c r="ESE72" s="447"/>
      <c r="ESF72" s="447"/>
      <c r="ESG72" s="447"/>
      <c r="ESH72" s="447"/>
      <c r="ESI72" s="447"/>
      <c r="ESJ72" s="447"/>
      <c r="ESK72" s="447"/>
      <c r="ESL72" s="447"/>
      <c r="ESM72" s="447"/>
      <c r="ESN72" s="447"/>
      <c r="ESO72" s="447"/>
      <c r="ESP72" s="447"/>
      <c r="ESQ72" s="447"/>
      <c r="ESR72" s="447"/>
      <c r="ESS72" s="447"/>
      <c r="EST72" s="447"/>
      <c r="ESU72" s="447"/>
      <c r="ESV72" s="447"/>
      <c r="ESW72" s="447"/>
      <c r="ESX72" s="447"/>
      <c r="ESY72" s="447"/>
      <c r="ESZ72" s="447"/>
      <c r="ETA72" s="447"/>
      <c r="ETB72" s="447"/>
      <c r="ETC72" s="447"/>
      <c r="ETD72" s="447"/>
      <c r="ETE72" s="447"/>
      <c r="ETF72" s="447"/>
      <c r="ETG72" s="447"/>
      <c r="ETH72" s="447"/>
      <c r="ETI72" s="447"/>
      <c r="ETJ72" s="447"/>
      <c r="ETK72" s="447"/>
      <c r="ETL72" s="447"/>
      <c r="ETM72" s="447"/>
      <c r="ETN72" s="447"/>
      <c r="ETO72" s="447"/>
      <c r="ETP72" s="447"/>
      <c r="ETQ72" s="447"/>
      <c r="ETR72" s="447"/>
      <c r="ETS72" s="447"/>
      <c r="ETT72" s="447"/>
      <c r="ETU72" s="447"/>
      <c r="ETV72" s="447"/>
      <c r="ETW72" s="447"/>
      <c r="ETX72" s="447"/>
      <c r="ETY72" s="447"/>
      <c r="ETZ72" s="447"/>
      <c r="EUA72" s="447"/>
      <c r="EUB72" s="447"/>
      <c r="EUC72" s="447"/>
      <c r="EUD72" s="447"/>
      <c r="EUE72" s="447"/>
      <c r="EUF72" s="447"/>
      <c r="EUG72" s="447"/>
      <c r="EUH72" s="447"/>
      <c r="EUI72" s="447"/>
      <c r="EUJ72" s="447"/>
      <c r="EUK72" s="447"/>
      <c r="EUL72" s="447"/>
      <c r="EUM72" s="447"/>
      <c r="EUN72" s="447"/>
      <c r="EUO72" s="447"/>
      <c r="EUP72" s="447"/>
      <c r="EUQ72" s="447"/>
      <c r="EUR72" s="447"/>
      <c r="EUS72" s="447"/>
      <c r="EUT72" s="447"/>
      <c r="EUU72" s="447"/>
      <c r="EUV72" s="447"/>
      <c r="EUW72" s="447"/>
      <c r="EUX72" s="447"/>
      <c r="EUY72" s="447"/>
      <c r="EUZ72" s="447"/>
      <c r="EVA72" s="447"/>
      <c r="EVB72" s="447"/>
      <c r="EVC72" s="447"/>
      <c r="EVD72" s="447"/>
      <c r="EVE72" s="447"/>
      <c r="EVF72" s="447"/>
      <c r="EVG72" s="447"/>
      <c r="EVH72" s="447"/>
      <c r="EVI72" s="447"/>
      <c r="EVJ72" s="447"/>
      <c r="EVK72" s="447"/>
      <c r="EVL72" s="447"/>
      <c r="EVM72" s="447"/>
      <c r="EVN72" s="447"/>
      <c r="EVO72" s="447"/>
      <c r="EVP72" s="447"/>
      <c r="EVQ72" s="447"/>
      <c r="EVR72" s="447"/>
      <c r="EVS72" s="447"/>
      <c r="EVT72" s="447"/>
      <c r="EVU72" s="447"/>
      <c r="EVV72" s="447"/>
      <c r="EVW72" s="447"/>
      <c r="EVX72" s="447"/>
      <c r="EVY72" s="447"/>
      <c r="EVZ72" s="447"/>
      <c r="EWA72" s="447"/>
      <c r="EWB72" s="447"/>
      <c r="EWC72" s="447"/>
      <c r="EWD72" s="447"/>
      <c r="EWE72" s="447"/>
      <c r="EWF72" s="447"/>
      <c r="EWG72" s="447"/>
      <c r="EWH72" s="447"/>
      <c r="EWI72" s="447"/>
      <c r="EWJ72" s="447"/>
      <c r="EWK72" s="447"/>
      <c r="EWL72" s="447"/>
      <c r="EWM72" s="447"/>
      <c r="EWN72" s="447"/>
      <c r="EWO72" s="447"/>
      <c r="EWP72" s="447"/>
      <c r="EWQ72" s="447"/>
      <c r="EWR72" s="447"/>
      <c r="EWS72" s="447"/>
      <c r="EWT72" s="447"/>
      <c r="EWU72" s="447"/>
      <c r="EWV72" s="447"/>
      <c r="EWW72" s="447"/>
      <c r="EWX72" s="447"/>
      <c r="EWY72" s="447"/>
      <c r="EWZ72" s="447"/>
      <c r="EXA72" s="447"/>
      <c r="EXB72" s="447"/>
      <c r="EXC72" s="447"/>
      <c r="EXD72" s="447"/>
      <c r="EXE72" s="447"/>
      <c r="EXF72" s="447"/>
      <c r="EXG72" s="447"/>
      <c r="EXH72" s="447"/>
      <c r="EXI72" s="447"/>
      <c r="EXJ72" s="447"/>
      <c r="EXK72" s="447"/>
      <c r="EXL72" s="447"/>
      <c r="EXM72" s="447"/>
      <c r="EXN72" s="447"/>
      <c r="EXO72" s="447"/>
      <c r="EXP72" s="447"/>
      <c r="EXQ72" s="447"/>
      <c r="EXR72" s="447"/>
      <c r="EXS72" s="447"/>
      <c r="EXT72" s="447"/>
      <c r="EXU72" s="447"/>
      <c r="EXV72" s="447"/>
      <c r="EXW72" s="447"/>
      <c r="EXX72" s="447"/>
      <c r="EXY72" s="447"/>
      <c r="EXZ72" s="447"/>
      <c r="EYA72" s="447"/>
      <c r="EYB72" s="447"/>
      <c r="EYC72" s="447"/>
      <c r="EYD72" s="447"/>
      <c r="EYE72" s="447"/>
      <c r="EYF72" s="447"/>
      <c r="EYG72" s="447"/>
      <c r="EYH72" s="447"/>
      <c r="EYI72" s="447"/>
      <c r="EYJ72" s="447"/>
      <c r="EYK72" s="447"/>
      <c r="EYL72" s="447"/>
      <c r="EYM72" s="447"/>
      <c r="EYN72" s="447"/>
      <c r="EYO72" s="447"/>
      <c r="EYP72" s="447"/>
      <c r="EYQ72" s="447"/>
      <c r="EYR72" s="447"/>
      <c r="EYS72" s="447"/>
      <c r="EYT72" s="447"/>
      <c r="EYU72" s="447"/>
      <c r="EYV72" s="447"/>
      <c r="EYW72" s="447"/>
      <c r="EYX72" s="447"/>
      <c r="EYY72" s="447"/>
      <c r="EYZ72" s="447"/>
      <c r="EZA72" s="447"/>
      <c r="EZB72" s="447"/>
      <c r="EZC72" s="447"/>
      <c r="EZD72" s="447"/>
      <c r="EZE72" s="447"/>
      <c r="EZF72" s="447"/>
      <c r="EZG72" s="447"/>
      <c r="EZH72" s="447"/>
      <c r="EZI72" s="447"/>
      <c r="EZJ72" s="447"/>
      <c r="EZK72" s="447"/>
      <c r="EZL72" s="447"/>
      <c r="EZM72" s="447"/>
      <c r="EZN72" s="447"/>
      <c r="EZO72" s="447"/>
      <c r="EZP72" s="447"/>
      <c r="EZQ72" s="447"/>
      <c r="EZR72" s="447"/>
      <c r="EZS72" s="447"/>
      <c r="EZT72" s="447"/>
      <c r="EZU72" s="447"/>
      <c r="EZV72" s="447"/>
      <c r="EZW72" s="447"/>
      <c r="EZX72" s="447"/>
      <c r="EZY72" s="447"/>
      <c r="EZZ72" s="447"/>
      <c r="FAA72" s="447"/>
      <c r="FAB72" s="447"/>
      <c r="FAC72" s="447"/>
      <c r="FAD72" s="447"/>
      <c r="FAE72" s="447"/>
      <c r="FAF72" s="447"/>
      <c r="FAG72" s="447"/>
      <c r="FAH72" s="447"/>
      <c r="FAI72" s="447"/>
      <c r="FAJ72" s="447"/>
      <c r="FAK72" s="447"/>
      <c r="FAL72" s="447"/>
      <c r="FAM72" s="447"/>
      <c r="FAN72" s="447"/>
      <c r="FAO72" s="447"/>
      <c r="FAP72" s="447"/>
      <c r="FAQ72" s="447"/>
      <c r="FAR72" s="447"/>
      <c r="FAS72" s="447"/>
      <c r="FAT72" s="447"/>
      <c r="FAU72" s="447"/>
      <c r="FAV72" s="447"/>
      <c r="FAW72" s="447"/>
      <c r="FAX72" s="447"/>
      <c r="FAY72" s="447"/>
      <c r="FAZ72" s="447"/>
      <c r="FBA72" s="447"/>
      <c r="FBB72" s="447"/>
      <c r="FBC72" s="447"/>
      <c r="FBD72" s="447"/>
      <c r="FBE72" s="447"/>
      <c r="FBF72" s="447"/>
      <c r="FBG72" s="447"/>
      <c r="FBH72" s="447"/>
      <c r="FBI72" s="447"/>
      <c r="FBJ72" s="447"/>
      <c r="FBK72" s="447"/>
      <c r="FBL72" s="447"/>
      <c r="FBM72" s="447"/>
      <c r="FBN72" s="447"/>
      <c r="FBO72" s="447"/>
      <c r="FBP72" s="447"/>
      <c r="FBQ72" s="447"/>
      <c r="FBR72" s="447"/>
      <c r="FBS72" s="447"/>
      <c r="FBT72" s="447"/>
      <c r="FBU72" s="447"/>
      <c r="FBV72" s="447"/>
      <c r="FBW72" s="447"/>
      <c r="FBX72" s="447"/>
      <c r="FBY72" s="447"/>
      <c r="FBZ72" s="447"/>
      <c r="FCA72" s="447"/>
      <c r="FCB72" s="447"/>
      <c r="FCC72" s="447"/>
      <c r="FCD72" s="447"/>
      <c r="FCE72" s="447"/>
      <c r="FCF72" s="447"/>
      <c r="FCG72" s="447"/>
      <c r="FCH72" s="447"/>
      <c r="FCI72" s="447"/>
      <c r="FCJ72" s="447"/>
      <c r="FCK72" s="447"/>
      <c r="FCL72" s="447"/>
      <c r="FCM72" s="447"/>
      <c r="FCN72" s="447"/>
      <c r="FCO72" s="447"/>
      <c r="FCP72" s="447"/>
      <c r="FCQ72" s="447"/>
      <c r="FCR72" s="447"/>
      <c r="FCS72" s="447"/>
      <c r="FCT72" s="447"/>
      <c r="FCU72" s="447"/>
      <c r="FCV72" s="447"/>
      <c r="FCW72" s="447"/>
      <c r="FCX72" s="447"/>
      <c r="FCY72" s="447"/>
      <c r="FCZ72" s="447"/>
      <c r="FDA72" s="447"/>
      <c r="FDB72" s="447"/>
      <c r="FDC72" s="447"/>
      <c r="FDD72" s="447"/>
      <c r="FDE72" s="447"/>
      <c r="FDF72" s="447"/>
      <c r="FDG72" s="447"/>
      <c r="FDH72" s="447"/>
      <c r="FDI72" s="447"/>
      <c r="FDJ72" s="447"/>
      <c r="FDK72" s="447"/>
      <c r="FDL72" s="447"/>
      <c r="FDM72" s="447"/>
      <c r="FDN72" s="447"/>
      <c r="FDO72" s="447"/>
      <c r="FDP72" s="447"/>
      <c r="FDQ72" s="447"/>
      <c r="FDR72" s="447"/>
      <c r="FDS72" s="447"/>
      <c r="FDT72" s="447"/>
      <c r="FDU72" s="447"/>
      <c r="FDV72" s="447"/>
      <c r="FDW72" s="447"/>
      <c r="FDX72" s="447"/>
      <c r="FDY72" s="447"/>
      <c r="FDZ72" s="447"/>
      <c r="FEA72" s="447"/>
      <c r="FEB72" s="447"/>
      <c r="FEC72" s="447"/>
      <c r="FED72" s="447"/>
      <c r="FEE72" s="447"/>
      <c r="FEF72" s="447"/>
      <c r="FEG72" s="447"/>
      <c r="FEH72" s="447"/>
      <c r="FEI72" s="447"/>
      <c r="FEJ72" s="447"/>
      <c r="FEK72" s="447"/>
      <c r="FEL72" s="447"/>
      <c r="FEM72" s="447"/>
      <c r="FEN72" s="447"/>
      <c r="FEO72" s="447"/>
      <c r="FEP72" s="447"/>
      <c r="FEQ72" s="447"/>
      <c r="FER72" s="447"/>
      <c r="FES72" s="447"/>
      <c r="FET72" s="447"/>
      <c r="FEU72" s="447"/>
      <c r="FEV72" s="447"/>
      <c r="FEW72" s="447"/>
      <c r="FEX72" s="447"/>
      <c r="FEY72" s="447"/>
      <c r="FEZ72" s="447"/>
      <c r="FFA72" s="447"/>
      <c r="FFB72" s="447"/>
      <c r="FFC72" s="447"/>
      <c r="FFD72" s="447"/>
      <c r="FFE72" s="447"/>
      <c r="FFF72" s="447"/>
      <c r="FFG72" s="447"/>
      <c r="FFH72" s="447"/>
      <c r="FFI72" s="447"/>
      <c r="FFJ72" s="447"/>
      <c r="FFK72" s="447"/>
      <c r="FFL72" s="447"/>
      <c r="FFM72" s="447"/>
      <c r="FFN72" s="447"/>
      <c r="FFO72" s="447"/>
      <c r="FFP72" s="447"/>
      <c r="FFQ72" s="447"/>
      <c r="FFR72" s="447"/>
      <c r="FFS72" s="447"/>
      <c r="FFT72" s="447"/>
      <c r="FFU72" s="447"/>
      <c r="FFV72" s="447"/>
      <c r="FFW72" s="447"/>
      <c r="FFX72" s="447"/>
      <c r="FFY72" s="447"/>
      <c r="FFZ72" s="447"/>
      <c r="FGA72" s="447"/>
      <c r="FGB72" s="447"/>
      <c r="FGC72" s="447"/>
      <c r="FGD72" s="447"/>
      <c r="FGE72" s="447"/>
      <c r="FGF72" s="447"/>
      <c r="FGG72" s="447"/>
      <c r="FGH72" s="447"/>
      <c r="FGI72" s="447"/>
      <c r="FGJ72" s="447"/>
      <c r="FGK72" s="447"/>
      <c r="FGL72" s="447"/>
      <c r="FGM72" s="447"/>
      <c r="FGN72" s="447"/>
      <c r="FGO72" s="447"/>
      <c r="FGP72" s="447"/>
      <c r="FGQ72" s="447"/>
      <c r="FGR72" s="447"/>
      <c r="FGS72" s="447"/>
      <c r="FGT72" s="447"/>
      <c r="FGU72" s="447"/>
      <c r="FGV72" s="447"/>
      <c r="FGW72" s="447"/>
      <c r="FGX72" s="447"/>
      <c r="FGY72" s="447"/>
      <c r="FGZ72" s="447"/>
      <c r="FHA72" s="447"/>
      <c r="FHB72" s="447"/>
      <c r="FHC72" s="447"/>
      <c r="FHD72" s="447"/>
      <c r="FHE72" s="447"/>
      <c r="FHF72" s="447"/>
      <c r="FHG72" s="447"/>
      <c r="FHH72" s="447"/>
      <c r="FHI72" s="447"/>
      <c r="FHJ72" s="447"/>
      <c r="FHK72" s="447"/>
      <c r="FHL72" s="447"/>
      <c r="FHM72" s="447"/>
      <c r="FHN72" s="447"/>
      <c r="FHO72" s="447"/>
      <c r="FHP72" s="447"/>
      <c r="FHQ72" s="447"/>
      <c r="FHR72" s="447"/>
      <c r="FHS72" s="447"/>
      <c r="FHT72" s="447"/>
      <c r="FHU72" s="447"/>
      <c r="FHV72" s="447"/>
      <c r="FHW72" s="447"/>
      <c r="FHX72" s="447"/>
      <c r="FHY72" s="447"/>
      <c r="FHZ72" s="447"/>
      <c r="FIA72" s="447"/>
      <c r="FIB72" s="447"/>
      <c r="FIC72" s="447"/>
      <c r="FID72" s="447"/>
      <c r="FIE72" s="447"/>
      <c r="FIF72" s="447"/>
      <c r="FIG72" s="447"/>
      <c r="FIH72" s="447"/>
      <c r="FII72" s="447"/>
      <c r="FIJ72" s="447"/>
      <c r="FIK72" s="447"/>
      <c r="FIL72" s="447"/>
      <c r="FIM72" s="447"/>
      <c r="FIN72" s="447"/>
      <c r="FIO72" s="447"/>
      <c r="FIP72" s="447"/>
      <c r="FIQ72" s="447"/>
      <c r="FIR72" s="447"/>
      <c r="FIS72" s="447"/>
      <c r="FIT72" s="447"/>
      <c r="FIU72" s="447"/>
      <c r="FIV72" s="447"/>
      <c r="FIW72" s="447"/>
      <c r="FIX72" s="447"/>
      <c r="FIY72" s="447"/>
      <c r="FIZ72" s="447"/>
      <c r="FJA72" s="447"/>
      <c r="FJB72" s="447"/>
      <c r="FJC72" s="447"/>
      <c r="FJD72" s="447"/>
      <c r="FJE72" s="447"/>
      <c r="FJF72" s="447"/>
      <c r="FJG72" s="447"/>
      <c r="FJH72" s="447"/>
      <c r="FJI72" s="447"/>
      <c r="FJJ72" s="447"/>
      <c r="FJK72" s="447"/>
      <c r="FJL72" s="447"/>
      <c r="FJM72" s="447"/>
      <c r="FJN72" s="447"/>
      <c r="FJO72" s="447"/>
      <c r="FJP72" s="447"/>
      <c r="FJQ72" s="447"/>
      <c r="FJR72" s="447"/>
      <c r="FJS72" s="447"/>
      <c r="FJT72" s="447"/>
      <c r="FJU72" s="447"/>
      <c r="FJV72" s="447"/>
      <c r="FJW72" s="447"/>
      <c r="FJX72" s="447"/>
      <c r="FJY72" s="447"/>
      <c r="FJZ72" s="447"/>
      <c r="FKA72" s="447"/>
      <c r="FKB72" s="447"/>
      <c r="FKC72" s="447"/>
      <c r="FKD72" s="447"/>
      <c r="FKE72" s="447"/>
      <c r="FKF72" s="447"/>
      <c r="FKG72" s="447"/>
      <c r="FKH72" s="447"/>
      <c r="FKI72" s="447"/>
      <c r="FKJ72" s="447"/>
      <c r="FKK72" s="447"/>
      <c r="FKL72" s="447"/>
      <c r="FKM72" s="447"/>
      <c r="FKN72" s="447"/>
      <c r="FKO72" s="447"/>
      <c r="FKP72" s="447"/>
      <c r="FKQ72" s="447"/>
      <c r="FKR72" s="447"/>
      <c r="FKS72" s="447"/>
      <c r="FKT72" s="447"/>
      <c r="FKU72" s="447"/>
      <c r="FKV72" s="447"/>
      <c r="FKW72" s="447"/>
      <c r="FKX72" s="447"/>
      <c r="FKY72" s="447"/>
      <c r="FKZ72" s="447"/>
      <c r="FLA72" s="447"/>
      <c r="FLB72" s="447"/>
      <c r="FLC72" s="447"/>
      <c r="FLD72" s="447"/>
      <c r="FLE72" s="447"/>
      <c r="FLF72" s="447"/>
      <c r="FLG72" s="447"/>
      <c r="FLH72" s="447"/>
      <c r="FLI72" s="447"/>
      <c r="FLJ72" s="447"/>
      <c r="FLK72" s="447"/>
      <c r="FLL72" s="447"/>
      <c r="FLM72" s="447"/>
      <c r="FLN72" s="447"/>
      <c r="FLO72" s="447"/>
      <c r="FLP72" s="447"/>
      <c r="FLQ72" s="447"/>
      <c r="FLR72" s="447"/>
      <c r="FLS72" s="447"/>
      <c r="FLT72" s="447"/>
      <c r="FLU72" s="447"/>
      <c r="FLV72" s="447"/>
      <c r="FLW72" s="447"/>
      <c r="FLX72" s="447"/>
      <c r="FLY72" s="447"/>
      <c r="FLZ72" s="447"/>
      <c r="FMA72" s="447"/>
      <c r="FMB72" s="447"/>
      <c r="FMC72" s="447"/>
      <c r="FMD72" s="447"/>
      <c r="FME72" s="447"/>
      <c r="FMF72" s="447"/>
      <c r="FMG72" s="447"/>
      <c r="FMH72" s="447"/>
      <c r="FMI72" s="447"/>
      <c r="FMJ72" s="447"/>
      <c r="FMK72" s="447"/>
      <c r="FML72" s="447"/>
      <c r="FMM72" s="447"/>
      <c r="FMN72" s="447"/>
      <c r="FMO72" s="447"/>
      <c r="FMP72" s="447"/>
      <c r="FMQ72" s="447"/>
      <c r="FMR72" s="447"/>
      <c r="FMS72" s="447"/>
      <c r="FMT72" s="447"/>
      <c r="FMU72" s="447"/>
      <c r="FMV72" s="447"/>
      <c r="FMW72" s="447"/>
      <c r="FMX72" s="447"/>
      <c r="FMY72" s="447"/>
      <c r="FMZ72" s="447"/>
      <c r="FNA72" s="447"/>
      <c r="FNB72" s="447"/>
      <c r="FNC72" s="447"/>
      <c r="FND72" s="447"/>
      <c r="FNE72" s="447"/>
      <c r="FNF72" s="447"/>
      <c r="FNG72" s="447"/>
      <c r="FNH72" s="447"/>
      <c r="FNI72" s="447"/>
      <c r="FNJ72" s="447"/>
      <c r="FNK72" s="447"/>
      <c r="FNL72" s="447"/>
      <c r="FNM72" s="447"/>
      <c r="FNN72" s="447"/>
      <c r="FNO72" s="447"/>
      <c r="FNP72" s="447"/>
      <c r="FNQ72" s="447"/>
      <c r="FNR72" s="447"/>
      <c r="FNS72" s="447"/>
      <c r="FNT72" s="447"/>
      <c r="FNU72" s="447"/>
      <c r="FNV72" s="447"/>
      <c r="FNW72" s="447"/>
      <c r="FNX72" s="447"/>
      <c r="FNY72" s="447"/>
      <c r="FNZ72" s="447"/>
      <c r="FOA72" s="447"/>
      <c r="FOB72" s="447"/>
      <c r="FOC72" s="447"/>
      <c r="FOD72" s="447"/>
      <c r="FOE72" s="447"/>
      <c r="FOF72" s="447"/>
      <c r="FOG72" s="447"/>
      <c r="FOH72" s="447"/>
      <c r="FOI72" s="447"/>
      <c r="FOJ72" s="447"/>
      <c r="FOK72" s="447"/>
      <c r="FOL72" s="447"/>
      <c r="FOM72" s="447"/>
      <c r="FON72" s="447"/>
      <c r="FOO72" s="447"/>
      <c r="FOP72" s="447"/>
      <c r="FOQ72" s="447"/>
      <c r="FOR72" s="447"/>
      <c r="FOS72" s="447"/>
      <c r="FOT72" s="447"/>
      <c r="FOU72" s="447"/>
      <c r="FOV72" s="447"/>
      <c r="FOW72" s="447"/>
      <c r="FOX72" s="447"/>
      <c r="FOY72" s="447"/>
      <c r="FOZ72" s="447"/>
      <c r="FPA72" s="447"/>
      <c r="FPB72" s="447"/>
      <c r="FPC72" s="447"/>
      <c r="FPD72" s="447"/>
      <c r="FPE72" s="447"/>
      <c r="FPF72" s="447"/>
      <c r="FPG72" s="447"/>
      <c r="FPH72" s="447"/>
      <c r="FPI72" s="447"/>
      <c r="FPJ72" s="447"/>
      <c r="FPK72" s="447"/>
      <c r="FPL72" s="447"/>
      <c r="FPM72" s="447"/>
      <c r="FPN72" s="447"/>
      <c r="FPO72" s="447"/>
      <c r="FPP72" s="447"/>
      <c r="FPQ72" s="447"/>
      <c r="FPR72" s="447"/>
      <c r="FPS72" s="447"/>
      <c r="FPT72" s="447"/>
      <c r="FPU72" s="447"/>
      <c r="FPV72" s="447"/>
      <c r="FPW72" s="447"/>
      <c r="FPX72" s="447"/>
      <c r="FPY72" s="447"/>
      <c r="FPZ72" s="447"/>
      <c r="FQA72" s="447"/>
      <c r="FQB72" s="447"/>
      <c r="FQC72" s="447"/>
      <c r="FQD72" s="447"/>
      <c r="FQE72" s="447"/>
      <c r="FQF72" s="447"/>
      <c r="FQG72" s="447"/>
      <c r="FQH72" s="447"/>
      <c r="FQI72" s="447"/>
      <c r="FQJ72" s="447"/>
      <c r="FQK72" s="447"/>
      <c r="FQL72" s="447"/>
      <c r="FQM72" s="447"/>
      <c r="FQN72" s="447"/>
      <c r="FQO72" s="447"/>
      <c r="FQP72" s="447"/>
      <c r="FQQ72" s="447"/>
      <c r="FQR72" s="447"/>
      <c r="FQS72" s="447"/>
      <c r="FQT72" s="447"/>
      <c r="FQU72" s="447"/>
      <c r="FQV72" s="447"/>
      <c r="FQW72" s="447"/>
      <c r="FQX72" s="447"/>
      <c r="FQY72" s="447"/>
      <c r="FQZ72" s="447"/>
      <c r="FRA72" s="447"/>
      <c r="FRB72" s="447"/>
      <c r="FRC72" s="447"/>
      <c r="FRD72" s="447"/>
      <c r="FRE72" s="447"/>
      <c r="FRF72" s="447"/>
      <c r="FRG72" s="447"/>
      <c r="FRH72" s="447"/>
      <c r="FRI72" s="447"/>
      <c r="FRJ72" s="447"/>
      <c r="FRK72" s="447"/>
      <c r="FRL72" s="447"/>
      <c r="FRM72" s="447"/>
      <c r="FRN72" s="447"/>
      <c r="FRO72" s="447"/>
      <c r="FRP72" s="447"/>
      <c r="FRQ72" s="447"/>
      <c r="FRR72" s="447"/>
      <c r="FRS72" s="447"/>
      <c r="FRT72" s="447"/>
      <c r="FRU72" s="447"/>
      <c r="FRV72" s="447"/>
      <c r="FRW72" s="447"/>
      <c r="FRX72" s="447"/>
      <c r="FRY72" s="447"/>
      <c r="FRZ72" s="447"/>
      <c r="FSA72" s="447"/>
      <c r="FSB72" s="447"/>
      <c r="FSC72" s="447"/>
      <c r="FSD72" s="447"/>
      <c r="FSE72" s="447"/>
      <c r="FSF72" s="447"/>
      <c r="FSG72" s="447"/>
      <c r="FSH72" s="447"/>
      <c r="FSI72" s="447"/>
      <c r="FSJ72" s="447"/>
      <c r="FSK72" s="447"/>
      <c r="FSL72" s="447"/>
      <c r="FSM72" s="447"/>
      <c r="FSN72" s="447"/>
      <c r="FSO72" s="447"/>
      <c r="FSP72" s="447"/>
      <c r="FSQ72" s="447"/>
      <c r="FSR72" s="447"/>
      <c r="FSS72" s="447"/>
      <c r="FST72" s="447"/>
      <c r="FSU72" s="447"/>
      <c r="FSV72" s="447"/>
      <c r="FSW72" s="447"/>
      <c r="FSX72" s="447"/>
      <c r="FSY72" s="447"/>
      <c r="FSZ72" s="447"/>
      <c r="FTA72" s="447"/>
      <c r="FTB72" s="447"/>
      <c r="FTC72" s="447"/>
      <c r="FTD72" s="447"/>
      <c r="FTE72" s="447"/>
      <c r="FTF72" s="447"/>
      <c r="FTG72" s="447"/>
      <c r="FTH72" s="447"/>
      <c r="FTI72" s="447"/>
      <c r="FTJ72" s="447"/>
      <c r="FTK72" s="447"/>
      <c r="FTL72" s="447"/>
      <c r="FTM72" s="447"/>
      <c r="FTN72" s="447"/>
      <c r="FTO72" s="447"/>
      <c r="FTP72" s="447"/>
      <c r="FTQ72" s="447"/>
      <c r="FTR72" s="447"/>
      <c r="FTS72" s="447"/>
      <c r="FTT72" s="447"/>
      <c r="FTU72" s="447"/>
      <c r="FTV72" s="447"/>
      <c r="FTW72" s="447"/>
      <c r="FTX72" s="447"/>
      <c r="FTY72" s="447"/>
      <c r="FTZ72" s="447"/>
      <c r="FUA72" s="447"/>
      <c r="FUB72" s="447"/>
      <c r="FUC72" s="447"/>
      <c r="FUD72" s="447"/>
      <c r="FUE72" s="447"/>
      <c r="FUF72" s="447"/>
      <c r="FUG72" s="447"/>
      <c r="FUH72" s="447"/>
      <c r="FUI72" s="447"/>
      <c r="FUJ72" s="447"/>
      <c r="FUK72" s="447"/>
      <c r="FUL72" s="447"/>
      <c r="FUM72" s="447"/>
      <c r="FUN72" s="447"/>
      <c r="FUO72" s="447"/>
      <c r="FUP72" s="447"/>
      <c r="FUQ72" s="447"/>
      <c r="FUR72" s="447"/>
      <c r="FUS72" s="447"/>
      <c r="FUT72" s="447"/>
      <c r="FUU72" s="447"/>
      <c r="FUV72" s="447"/>
      <c r="FUW72" s="447"/>
      <c r="FUX72" s="447"/>
      <c r="FUY72" s="447"/>
      <c r="FUZ72" s="447"/>
      <c r="FVA72" s="447"/>
      <c r="FVB72" s="447"/>
      <c r="FVC72" s="447"/>
      <c r="FVD72" s="447"/>
      <c r="FVE72" s="447"/>
      <c r="FVF72" s="447"/>
      <c r="FVG72" s="447"/>
      <c r="FVH72" s="447"/>
      <c r="FVI72" s="447"/>
      <c r="FVJ72" s="447"/>
      <c r="FVK72" s="447"/>
      <c r="FVL72" s="447"/>
      <c r="FVM72" s="447"/>
      <c r="FVN72" s="447"/>
      <c r="FVO72" s="447"/>
      <c r="FVP72" s="447"/>
      <c r="FVQ72" s="447"/>
      <c r="FVR72" s="447"/>
      <c r="FVS72" s="447"/>
      <c r="FVT72" s="447"/>
      <c r="FVU72" s="447"/>
      <c r="FVV72" s="447"/>
      <c r="FVW72" s="447"/>
      <c r="FVX72" s="447"/>
      <c r="FVY72" s="447"/>
      <c r="FVZ72" s="447"/>
      <c r="FWA72" s="447"/>
      <c r="FWB72" s="447"/>
      <c r="FWC72" s="447"/>
      <c r="FWD72" s="447"/>
      <c r="FWE72" s="447"/>
      <c r="FWF72" s="447"/>
      <c r="FWG72" s="447"/>
      <c r="FWH72" s="447"/>
      <c r="FWI72" s="447"/>
      <c r="FWJ72" s="447"/>
      <c r="FWK72" s="447"/>
      <c r="FWL72" s="447"/>
      <c r="FWM72" s="447"/>
      <c r="FWN72" s="447"/>
      <c r="FWO72" s="447"/>
      <c r="FWP72" s="447"/>
      <c r="FWQ72" s="447"/>
      <c r="FWR72" s="447"/>
      <c r="FWS72" s="447"/>
      <c r="FWT72" s="447"/>
      <c r="FWU72" s="447"/>
      <c r="FWV72" s="447"/>
      <c r="FWW72" s="447"/>
      <c r="FWX72" s="447"/>
      <c r="FWY72" s="447"/>
      <c r="FWZ72" s="447"/>
      <c r="FXA72" s="447"/>
      <c r="FXB72" s="447"/>
      <c r="FXC72" s="447"/>
      <c r="FXD72" s="447"/>
      <c r="FXE72" s="447"/>
      <c r="FXF72" s="447"/>
      <c r="FXG72" s="447"/>
      <c r="FXH72" s="447"/>
      <c r="FXI72" s="447"/>
      <c r="FXJ72" s="447"/>
      <c r="FXK72" s="447"/>
      <c r="FXL72" s="447"/>
      <c r="FXM72" s="447"/>
      <c r="FXN72" s="447"/>
      <c r="FXO72" s="447"/>
      <c r="FXP72" s="447"/>
      <c r="FXQ72" s="447"/>
      <c r="FXR72" s="447"/>
      <c r="FXS72" s="447"/>
      <c r="FXT72" s="447"/>
      <c r="FXU72" s="447"/>
      <c r="FXV72" s="447"/>
      <c r="FXW72" s="447"/>
      <c r="FXX72" s="447"/>
      <c r="FXY72" s="447"/>
      <c r="FXZ72" s="447"/>
      <c r="FYA72" s="447"/>
      <c r="FYB72" s="447"/>
      <c r="FYC72" s="447"/>
      <c r="FYD72" s="447"/>
      <c r="FYE72" s="447"/>
      <c r="FYF72" s="447"/>
      <c r="FYG72" s="447"/>
      <c r="FYH72" s="447"/>
      <c r="FYI72" s="447"/>
      <c r="FYJ72" s="447"/>
      <c r="FYK72" s="447"/>
      <c r="FYL72" s="447"/>
      <c r="FYM72" s="447"/>
      <c r="FYN72" s="447"/>
      <c r="FYO72" s="447"/>
      <c r="FYP72" s="447"/>
      <c r="FYQ72" s="447"/>
      <c r="FYR72" s="447"/>
      <c r="FYS72" s="447"/>
      <c r="FYT72" s="447"/>
      <c r="FYU72" s="447"/>
      <c r="FYV72" s="447"/>
      <c r="FYW72" s="447"/>
      <c r="FYX72" s="447"/>
      <c r="FYY72" s="447"/>
      <c r="FYZ72" s="447"/>
      <c r="FZA72" s="447"/>
      <c r="FZB72" s="447"/>
      <c r="FZC72" s="447"/>
      <c r="FZD72" s="447"/>
      <c r="FZE72" s="447"/>
      <c r="FZF72" s="447"/>
      <c r="FZG72" s="447"/>
      <c r="FZH72" s="447"/>
      <c r="FZI72" s="447"/>
      <c r="FZJ72" s="447"/>
      <c r="FZK72" s="447"/>
      <c r="FZL72" s="447"/>
      <c r="FZM72" s="447"/>
      <c r="FZN72" s="447"/>
      <c r="FZO72" s="447"/>
      <c r="FZP72" s="447"/>
      <c r="FZQ72" s="447"/>
      <c r="FZR72" s="447"/>
      <c r="FZS72" s="447"/>
      <c r="FZT72" s="447"/>
      <c r="FZU72" s="447"/>
      <c r="FZV72" s="447"/>
      <c r="FZW72" s="447"/>
      <c r="FZX72" s="447"/>
      <c r="FZY72" s="447"/>
      <c r="FZZ72" s="447"/>
      <c r="GAA72" s="447"/>
      <c r="GAB72" s="447"/>
      <c r="GAC72" s="447"/>
      <c r="GAD72" s="447"/>
      <c r="GAE72" s="447"/>
      <c r="GAF72" s="447"/>
      <c r="GAG72" s="447"/>
      <c r="GAH72" s="447"/>
      <c r="GAI72" s="447"/>
      <c r="GAJ72" s="447"/>
      <c r="GAK72" s="447"/>
      <c r="GAL72" s="447"/>
      <c r="GAM72" s="447"/>
      <c r="GAN72" s="447"/>
      <c r="GAO72" s="447"/>
      <c r="GAP72" s="447"/>
      <c r="GAQ72" s="447"/>
      <c r="GAR72" s="447"/>
      <c r="GAS72" s="447"/>
      <c r="GAT72" s="447"/>
      <c r="GAU72" s="447"/>
      <c r="GAV72" s="447"/>
      <c r="GAW72" s="447"/>
      <c r="GAX72" s="447"/>
      <c r="GAY72" s="447"/>
      <c r="GAZ72" s="447"/>
      <c r="GBA72" s="447"/>
      <c r="GBB72" s="447"/>
      <c r="GBC72" s="447"/>
      <c r="GBD72" s="447"/>
      <c r="GBE72" s="447"/>
      <c r="GBF72" s="447"/>
      <c r="GBG72" s="447"/>
      <c r="GBH72" s="447"/>
      <c r="GBI72" s="447"/>
      <c r="GBJ72" s="447"/>
      <c r="GBK72" s="447"/>
      <c r="GBL72" s="447"/>
      <c r="GBM72" s="447"/>
      <c r="GBN72" s="447"/>
      <c r="GBO72" s="447"/>
      <c r="GBP72" s="447"/>
      <c r="GBQ72" s="447"/>
      <c r="GBR72" s="447"/>
      <c r="GBS72" s="447"/>
      <c r="GBT72" s="447"/>
      <c r="GBU72" s="447"/>
      <c r="GBV72" s="447"/>
      <c r="GBW72" s="447"/>
      <c r="GBX72" s="447"/>
      <c r="GBY72" s="447"/>
      <c r="GBZ72" s="447"/>
      <c r="GCA72" s="447"/>
      <c r="GCB72" s="447"/>
      <c r="GCC72" s="447"/>
      <c r="GCD72" s="447"/>
      <c r="GCE72" s="447"/>
      <c r="GCF72" s="447"/>
      <c r="GCG72" s="447"/>
      <c r="GCH72" s="447"/>
      <c r="GCI72" s="447"/>
      <c r="GCJ72" s="447"/>
      <c r="GCK72" s="447"/>
      <c r="GCL72" s="447"/>
      <c r="GCM72" s="447"/>
      <c r="GCN72" s="447"/>
      <c r="GCO72" s="447"/>
      <c r="GCP72" s="447"/>
      <c r="GCQ72" s="447"/>
      <c r="GCR72" s="447"/>
      <c r="GCS72" s="447"/>
      <c r="GCT72" s="447"/>
      <c r="GCU72" s="447"/>
      <c r="GCV72" s="447"/>
      <c r="GCW72" s="447"/>
      <c r="GCX72" s="447"/>
      <c r="GCY72" s="447"/>
      <c r="GCZ72" s="447"/>
      <c r="GDA72" s="447"/>
      <c r="GDB72" s="447"/>
      <c r="GDC72" s="447"/>
      <c r="GDD72" s="447"/>
      <c r="GDE72" s="447"/>
      <c r="GDF72" s="447"/>
      <c r="GDG72" s="447"/>
      <c r="GDH72" s="447"/>
      <c r="GDI72" s="447"/>
      <c r="GDJ72" s="447"/>
      <c r="GDK72" s="447"/>
      <c r="GDL72" s="447"/>
      <c r="GDM72" s="447"/>
      <c r="GDN72" s="447"/>
      <c r="GDO72" s="447"/>
      <c r="GDP72" s="447"/>
      <c r="GDQ72" s="447"/>
      <c r="GDR72" s="447"/>
      <c r="GDS72" s="447"/>
      <c r="GDT72" s="447"/>
      <c r="GDU72" s="447"/>
      <c r="GDV72" s="447"/>
      <c r="GDW72" s="447"/>
      <c r="GDX72" s="447"/>
      <c r="GDY72" s="447"/>
      <c r="GDZ72" s="447"/>
      <c r="GEA72" s="447"/>
      <c r="GEB72" s="447"/>
      <c r="GEC72" s="447"/>
      <c r="GED72" s="447"/>
      <c r="GEE72" s="447"/>
      <c r="GEF72" s="447"/>
      <c r="GEG72" s="447"/>
      <c r="GEH72" s="447"/>
      <c r="GEI72" s="447"/>
      <c r="GEJ72" s="447"/>
      <c r="GEK72" s="447"/>
      <c r="GEL72" s="447"/>
      <c r="GEM72" s="447"/>
      <c r="GEN72" s="447"/>
      <c r="GEO72" s="447"/>
      <c r="GEP72" s="447"/>
      <c r="GEQ72" s="447"/>
      <c r="GER72" s="447"/>
      <c r="GES72" s="447"/>
      <c r="GET72" s="447"/>
      <c r="GEU72" s="447"/>
      <c r="GEV72" s="447"/>
      <c r="GEW72" s="447"/>
      <c r="GEX72" s="447"/>
      <c r="GEY72" s="447"/>
      <c r="GEZ72" s="447"/>
      <c r="GFA72" s="447"/>
      <c r="GFB72" s="447"/>
      <c r="GFC72" s="447"/>
      <c r="GFD72" s="447"/>
      <c r="GFE72" s="447"/>
      <c r="GFF72" s="447"/>
      <c r="GFG72" s="447"/>
      <c r="GFH72" s="447"/>
      <c r="GFI72" s="447"/>
      <c r="GFJ72" s="447"/>
      <c r="GFK72" s="447"/>
      <c r="GFL72" s="447"/>
      <c r="GFM72" s="447"/>
      <c r="GFN72" s="447"/>
      <c r="GFO72" s="447"/>
      <c r="GFP72" s="447"/>
      <c r="GFQ72" s="447"/>
      <c r="GFR72" s="447"/>
      <c r="GFS72" s="447"/>
      <c r="GFT72" s="447"/>
      <c r="GFU72" s="447"/>
      <c r="GFV72" s="447"/>
      <c r="GFW72" s="447"/>
      <c r="GFX72" s="447"/>
      <c r="GFY72" s="447"/>
      <c r="GFZ72" s="447"/>
      <c r="GGA72" s="447"/>
      <c r="GGB72" s="447"/>
      <c r="GGC72" s="447"/>
      <c r="GGD72" s="447"/>
      <c r="GGE72" s="447"/>
      <c r="GGF72" s="447"/>
      <c r="GGG72" s="447"/>
      <c r="GGH72" s="447"/>
      <c r="GGI72" s="447"/>
      <c r="GGJ72" s="447"/>
      <c r="GGK72" s="447"/>
      <c r="GGL72" s="447"/>
      <c r="GGM72" s="447"/>
      <c r="GGN72" s="447"/>
      <c r="GGO72" s="447"/>
      <c r="GGP72" s="447"/>
      <c r="GGQ72" s="447"/>
      <c r="GGR72" s="447"/>
      <c r="GGS72" s="447"/>
      <c r="GGT72" s="447"/>
      <c r="GGU72" s="447"/>
      <c r="GGV72" s="447"/>
      <c r="GGW72" s="447"/>
      <c r="GGX72" s="447"/>
      <c r="GGY72" s="447"/>
      <c r="GGZ72" s="447"/>
      <c r="GHA72" s="447"/>
      <c r="GHB72" s="447"/>
      <c r="GHC72" s="447"/>
      <c r="GHD72" s="447"/>
      <c r="GHE72" s="447"/>
      <c r="GHF72" s="447"/>
      <c r="GHG72" s="447"/>
      <c r="GHH72" s="447"/>
      <c r="GHI72" s="447"/>
      <c r="GHJ72" s="447"/>
      <c r="GHK72" s="447"/>
      <c r="GHL72" s="447"/>
      <c r="GHM72" s="447"/>
      <c r="GHN72" s="447"/>
      <c r="GHO72" s="447"/>
      <c r="GHP72" s="447"/>
      <c r="GHQ72" s="447"/>
      <c r="GHR72" s="447"/>
      <c r="GHS72" s="447"/>
      <c r="GHT72" s="447"/>
      <c r="GHU72" s="447"/>
      <c r="GHV72" s="447"/>
      <c r="GHW72" s="447"/>
      <c r="GHX72" s="447"/>
      <c r="GHY72" s="447"/>
      <c r="GHZ72" s="447"/>
      <c r="GIA72" s="447"/>
      <c r="GIB72" s="447"/>
      <c r="GIC72" s="447"/>
      <c r="GID72" s="447"/>
      <c r="GIE72" s="447"/>
      <c r="GIF72" s="447"/>
      <c r="GIG72" s="447"/>
      <c r="GIH72" s="447"/>
      <c r="GII72" s="447"/>
      <c r="GIJ72" s="447"/>
      <c r="GIK72" s="447"/>
      <c r="GIL72" s="447"/>
      <c r="GIM72" s="447"/>
      <c r="GIN72" s="447"/>
      <c r="GIO72" s="447"/>
      <c r="GIP72" s="447"/>
      <c r="GIQ72" s="447"/>
      <c r="GIR72" s="447"/>
      <c r="GIS72" s="447"/>
      <c r="GIT72" s="447"/>
      <c r="GIU72" s="447"/>
      <c r="GIV72" s="447"/>
      <c r="GIW72" s="447"/>
      <c r="GIX72" s="447"/>
      <c r="GIY72" s="447"/>
      <c r="GIZ72" s="447"/>
      <c r="GJA72" s="447"/>
      <c r="GJB72" s="447"/>
      <c r="GJC72" s="447"/>
      <c r="GJD72" s="447"/>
      <c r="GJE72" s="447"/>
      <c r="GJF72" s="447"/>
      <c r="GJG72" s="447"/>
      <c r="GJH72" s="447"/>
      <c r="GJI72" s="447"/>
      <c r="GJJ72" s="447"/>
      <c r="GJK72" s="447"/>
      <c r="GJL72" s="447"/>
      <c r="GJM72" s="447"/>
      <c r="GJN72" s="447"/>
      <c r="GJO72" s="447"/>
      <c r="GJP72" s="447"/>
      <c r="GJQ72" s="447"/>
      <c r="GJR72" s="447"/>
      <c r="GJS72" s="447"/>
      <c r="GJT72" s="447"/>
      <c r="GJU72" s="447"/>
      <c r="GJV72" s="447"/>
      <c r="GJW72" s="447"/>
      <c r="GJX72" s="447"/>
      <c r="GJY72" s="447"/>
      <c r="GJZ72" s="447"/>
      <c r="GKA72" s="447"/>
      <c r="GKB72" s="447"/>
      <c r="GKC72" s="447"/>
      <c r="GKD72" s="447"/>
      <c r="GKE72" s="447"/>
      <c r="GKF72" s="447"/>
      <c r="GKG72" s="447"/>
      <c r="GKH72" s="447"/>
      <c r="GKI72" s="447"/>
      <c r="GKJ72" s="447"/>
      <c r="GKK72" s="447"/>
      <c r="GKL72" s="447"/>
      <c r="GKM72" s="447"/>
      <c r="GKN72" s="447"/>
      <c r="GKO72" s="447"/>
      <c r="GKP72" s="447"/>
      <c r="GKQ72" s="447"/>
      <c r="GKR72" s="447"/>
      <c r="GKS72" s="447"/>
      <c r="GKT72" s="447"/>
      <c r="GKU72" s="447"/>
      <c r="GKV72" s="447"/>
      <c r="GKW72" s="447"/>
      <c r="GKX72" s="447"/>
      <c r="GKY72" s="447"/>
      <c r="GKZ72" s="447"/>
      <c r="GLA72" s="447"/>
      <c r="GLB72" s="447"/>
      <c r="GLC72" s="447"/>
      <c r="GLD72" s="447"/>
      <c r="GLE72" s="447"/>
      <c r="GLF72" s="447"/>
      <c r="GLG72" s="447"/>
      <c r="GLH72" s="447"/>
      <c r="GLI72" s="447"/>
      <c r="GLJ72" s="447"/>
      <c r="GLK72" s="447"/>
      <c r="GLL72" s="447"/>
      <c r="GLM72" s="447"/>
      <c r="GLN72" s="447"/>
      <c r="GLO72" s="447"/>
      <c r="GLP72" s="447"/>
      <c r="GLQ72" s="447"/>
      <c r="GLR72" s="447"/>
      <c r="GLS72" s="447"/>
      <c r="GLT72" s="447"/>
      <c r="GLU72" s="447"/>
      <c r="GLV72" s="447"/>
      <c r="GLW72" s="447"/>
      <c r="GLX72" s="447"/>
      <c r="GLY72" s="447"/>
      <c r="GLZ72" s="447"/>
      <c r="GMA72" s="447"/>
      <c r="GMB72" s="447"/>
      <c r="GMC72" s="447"/>
      <c r="GMD72" s="447"/>
      <c r="GME72" s="447"/>
      <c r="GMF72" s="447"/>
      <c r="GMG72" s="447"/>
      <c r="GMH72" s="447"/>
      <c r="GMI72" s="447"/>
      <c r="GMJ72" s="447"/>
      <c r="GMK72" s="447"/>
      <c r="GML72" s="447"/>
      <c r="GMM72" s="447"/>
      <c r="GMN72" s="447"/>
      <c r="GMO72" s="447"/>
      <c r="GMP72" s="447"/>
      <c r="GMQ72" s="447"/>
      <c r="GMR72" s="447"/>
      <c r="GMS72" s="447"/>
      <c r="GMT72" s="447"/>
      <c r="GMU72" s="447"/>
      <c r="GMV72" s="447"/>
      <c r="GMW72" s="447"/>
      <c r="GMX72" s="447"/>
      <c r="GMY72" s="447"/>
      <c r="GMZ72" s="447"/>
      <c r="GNA72" s="447"/>
      <c r="GNB72" s="447"/>
      <c r="GNC72" s="447"/>
      <c r="GND72" s="447"/>
      <c r="GNE72" s="447"/>
      <c r="GNF72" s="447"/>
      <c r="GNG72" s="447"/>
      <c r="GNH72" s="447"/>
      <c r="GNI72" s="447"/>
      <c r="GNJ72" s="447"/>
      <c r="GNK72" s="447"/>
      <c r="GNL72" s="447"/>
      <c r="GNM72" s="447"/>
      <c r="GNN72" s="447"/>
      <c r="GNO72" s="447"/>
      <c r="GNP72" s="447"/>
      <c r="GNQ72" s="447"/>
      <c r="GNR72" s="447"/>
      <c r="GNS72" s="447"/>
      <c r="GNT72" s="447"/>
      <c r="GNU72" s="447"/>
      <c r="GNV72" s="447"/>
      <c r="GNW72" s="447"/>
      <c r="GNX72" s="447"/>
      <c r="GNY72" s="447"/>
      <c r="GNZ72" s="447"/>
      <c r="GOA72" s="447"/>
      <c r="GOB72" s="447"/>
      <c r="GOC72" s="447"/>
      <c r="GOD72" s="447"/>
      <c r="GOE72" s="447"/>
      <c r="GOF72" s="447"/>
      <c r="GOG72" s="447"/>
      <c r="GOH72" s="447"/>
      <c r="GOI72" s="447"/>
      <c r="GOJ72" s="447"/>
      <c r="GOK72" s="447"/>
      <c r="GOL72" s="447"/>
      <c r="GOM72" s="447"/>
      <c r="GON72" s="447"/>
      <c r="GOO72" s="447"/>
      <c r="GOP72" s="447"/>
      <c r="GOQ72" s="447"/>
      <c r="GOR72" s="447"/>
      <c r="GOS72" s="447"/>
      <c r="GOT72" s="447"/>
      <c r="GOU72" s="447"/>
      <c r="GOV72" s="447"/>
      <c r="GOW72" s="447"/>
      <c r="GOX72" s="447"/>
      <c r="GOY72" s="447"/>
      <c r="GOZ72" s="447"/>
      <c r="GPA72" s="447"/>
      <c r="GPB72" s="447"/>
      <c r="GPC72" s="447"/>
      <c r="GPD72" s="447"/>
      <c r="GPE72" s="447"/>
      <c r="GPF72" s="447"/>
      <c r="GPG72" s="447"/>
      <c r="GPH72" s="447"/>
      <c r="GPI72" s="447"/>
      <c r="GPJ72" s="447"/>
      <c r="GPK72" s="447"/>
      <c r="GPL72" s="447"/>
      <c r="GPM72" s="447"/>
      <c r="GPN72" s="447"/>
      <c r="GPO72" s="447"/>
      <c r="GPP72" s="447"/>
      <c r="GPQ72" s="447"/>
      <c r="GPR72" s="447"/>
      <c r="GPS72" s="447"/>
      <c r="GPT72" s="447"/>
      <c r="GPU72" s="447"/>
      <c r="GPV72" s="447"/>
      <c r="GPW72" s="447"/>
      <c r="GPX72" s="447"/>
      <c r="GPY72" s="447"/>
      <c r="GPZ72" s="447"/>
      <c r="GQA72" s="447"/>
      <c r="GQB72" s="447"/>
      <c r="GQC72" s="447"/>
      <c r="GQD72" s="447"/>
      <c r="GQE72" s="447"/>
      <c r="GQF72" s="447"/>
      <c r="GQG72" s="447"/>
      <c r="GQH72" s="447"/>
      <c r="GQI72" s="447"/>
      <c r="GQJ72" s="447"/>
      <c r="GQK72" s="447"/>
      <c r="GQL72" s="447"/>
      <c r="GQM72" s="447"/>
      <c r="GQN72" s="447"/>
      <c r="GQO72" s="447"/>
      <c r="GQP72" s="447"/>
      <c r="GQQ72" s="447"/>
      <c r="GQR72" s="447"/>
      <c r="GQS72" s="447"/>
      <c r="GQT72" s="447"/>
      <c r="GQU72" s="447"/>
      <c r="GQV72" s="447"/>
      <c r="GQW72" s="447"/>
      <c r="GQX72" s="447"/>
      <c r="GQY72" s="447"/>
      <c r="GQZ72" s="447"/>
      <c r="GRA72" s="447"/>
      <c r="GRB72" s="447"/>
      <c r="GRC72" s="447"/>
      <c r="GRD72" s="447"/>
      <c r="GRE72" s="447"/>
      <c r="GRF72" s="447"/>
      <c r="GRG72" s="447"/>
      <c r="GRH72" s="447"/>
      <c r="GRI72" s="447"/>
      <c r="GRJ72" s="447"/>
      <c r="GRK72" s="447"/>
      <c r="GRL72" s="447"/>
      <c r="GRM72" s="447"/>
      <c r="GRN72" s="447"/>
      <c r="GRO72" s="447"/>
      <c r="GRP72" s="447"/>
      <c r="GRQ72" s="447"/>
      <c r="GRR72" s="447"/>
      <c r="GRS72" s="447"/>
      <c r="GRT72" s="447"/>
      <c r="GRU72" s="447"/>
      <c r="GRV72" s="447"/>
      <c r="GRW72" s="447"/>
      <c r="GRX72" s="447"/>
      <c r="GRY72" s="447"/>
      <c r="GRZ72" s="447"/>
      <c r="GSA72" s="447"/>
      <c r="GSB72" s="447"/>
      <c r="GSC72" s="447"/>
      <c r="GSD72" s="447"/>
      <c r="GSE72" s="447"/>
      <c r="GSF72" s="447"/>
      <c r="GSG72" s="447"/>
      <c r="GSH72" s="447"/>
      <c r="GSI72" s="447"/>
      <c r="GSJ72" s="447"/>
      <c r="GSK72" s="447"/>
      <c r="GSL72" s="447"/>
      <c r="GSM72" s="447"/>
      <c r="GSN72" s="447"/>
      <c r="GSO72" s="447"/>
      <c r="GSP72" s="447"/>
      <c r="GSQ72" s="447"/>
      <c r="GSR72" s="447"/>
      <c r="GSS72" s="447"/>
      <c r="GST72" s="447"/>
      <c r="GSU72" s="447"/>
      <c r="GSV72" s="447"/>
      <c r="GSW72" s="447"/>
      <c r="GSX72" s="447"/>
      <c r="GSY72" s="447"/>
      <c r="GSZ72" s="447"/>
      <c r="GTA72" s="447"/>
      <c r="GTB72" s="447"/>
      <c r="GTC72" s="447"/>
      <c r="GTD72" s="447"/>
      <c r="GTE72" s="447"/>
      <c r="GTF72" s="447"/>
      <c r="GTG72" s="447"/>
      <c r="GTH72" s="447"/>
      <c r="GTI72" s="447"/>
      <c r="GTJ72" s="447"/>
      <c r="GTK72" s="447"/>
      <c r="GTL72" s="447"/>
      <c r="GTM72" s="447"/>
      <c r="GTN72" s="447"/>
      <c r="GTO72" s="447"/>
      <c r="GTP72" s="447"/>
      <c r="GTQ72" s="447"/>
      <c r="GTR72" s="447"/>
      <c r="GTS72" s="447"/>
      <c r="GTT72" s="447"/>
      <c r="GTU72" s="447"/>
      <c r="GTV72" s="447"/>
      <c r="GTW72" s="447"/>
      <c r="GTX72" s="447"/>
      <c r="GTY72" s="447"/>
      <c r="GTZ72" s="447"/>
      <c r="GUA72" s="447"/>
      <c r="GUB72" s="447"/>
      <c r="GUC72" s="447"/>
      <c r="GUD72" s="447"/>
      <c r="GUE72" s="447"/>
      <c r="GUF72" s="447"/>
      <c r="GUG72" s="447"/>
      <c r="GUH72" s="447"/>
      <c r="GUI72" s="447"/>
      <c r="GUJ72" s="447"/>
      <c r="GUK72" s="447"/>
      <c r="GUL72" s="447"/>
      <c r="GUM72" s="447"/>
      <c r="GUN72" s="447"/>
      <c r="GUO72" s="447"/>
      <c r="GUP72" s="447"/>
      <c r="GUQ72" s="447"/>
      <c r="GUR72" s="447"/>
      <c r="GUS72" s="447"/>
      <c r="GUT72" s="447"/>
      <c r="GUU72" s="447"/>
      <c r="GUV72" s="447"/>
      <c r="GUW72" s="447"/>
      <c r="GUX72" s="447"/>
      <c r="GUY72" s="447"/>
      <c r="GUZ72" s="447"/>
      <c r="GVA72" s="447"/>
      <c r="GVB72" s="447"/>
      <c r="GVC72" s="447"/>
      <c r="GVD72" s="447"/>
      <c r="GVE72" s="447"/>
      <c r="GVF72" s="447"/>
      <c r="GVG72" s="447"/>
      <c r="GVH72" s="447"/>
      <c r="GVI72" s="447"/>
      <c r="GVJ72" s="447"/>
      <c r="GVK72" s="447"/>
      <c r="GVL72" s="447"/>
      <c r="GVM72" s="447"/>
      <c r="GVN72" s="447"/>
      <c r="GVO72" s="447"/>
      <c r="GVP72" s="447"/>
      <c r="GVQ72" s="447"/>
      <c r="GVR72" s="447"/>
      <c r="GVS72" s="447"/>
      <c r="GVT72" s="447"/>
      <c r="GVU72" s="447"/>
      <c r="GVV72" s="447"/>
      <c r="GVW72" s="447"/>
      <c r="GVX72" s="447"/>
      <c r="GVY72" s="447"/>
      <c r="GVZ72" s="447"/>
      <c r="GWA72" s="447"/>
      <c r="GWB72" s="447"/>
      <c r="GWC72" s="447"/>
      <c r="GWD72" s="447"/>
      <c r="GWE72" s="447"/>
      <c r="GWF72" s="447"/>
      <c r="GWG72" s="447"/>
      <c r="GWH72" s="447"/>
      <c r="GWI72" s="447"/>
      <c r="GWJ72" s="447"/>
      <c r="GWK72" s="447"/>
      <c r="GWL72" s="447"/>
      <c r="GWM72" s="447"/>
      <c r="GWN72" s="447"/>
      <c r="GWO72" s="447"/>
      <c r="GWP72" s="447"/>
      <c r="GWQ72" s="447"/>
      <c r="GWR72" s="447"/>
      <c r="GWS72" s="447"/>
      <c r="GWT72" s="447"/>
      <c r="GWU72" s="447"/>
      <c r="GWV72" s="447"/>
      <c r="GWW72" s="447"/>
      <c r="GWX72" s="447"/>
      <c r="GWY72" s="447"/>
      <c r="GWZ72" s="447"/>
      <c r="GXA72" s="447"/>
      <c r="GXB72" s="447"/>
      <c r="GXC72" s="447"/>
      <c r="GXD72" s="447"/>
      <c r="GXE72" s="447"/>
      <c r="GXF72" s="447"/>
      <c r="GXG72" s="447"/>
      <c r="GXH72" s="447"/>
      <c r="GXI72" s="447"/>
      <c r="GXJ72" s="447"/>
      <c r="GXK72" s="447"/>
      <c r="GXL72" s="447"/>
      <c r="GXM72" s="447"/>
      <c r="GXN72" s="447"/>
      <c r="GXO72" s="447"/>
      <c r="GXP72" s="447"/>
      <c r="GXQ72" s="447"/>
      <c r="GXR72" s="447"/>
      <c r="GXS72" s="447"/>
      <c r="GXT72" s="447"/>
      <c r="GXU72" s="447"/>
      <c r="GXV72" s="447"/>
      <c r="GXW72" s="447"/>
      <c r="GXX72" s="447"/>
      <c r="GXY72" s="447"/>
      <c r="GXZ72" s="447"/>
      <c r="GYA72" s="447"/>
      <c r="GYB72" s="447"/>
      <c r="GYC72" s="447"/>
      <c r="GYD72" s="447"/>
      <c r="GYE72" s="447"/>
      <c r="GYF72" s="447"/>
      <c r="GYG72" s="447"/>
      <c r="GYH72" s="447"/>
      <c r="GYI72" s="447"/>
      <c r="GYJ72" s="447"/>
      <c r="GYK72" s="447"/>
      <c r="GYL72" s="447"/>
      <c r="GYM72" s="447"/>
      <c r="GYN72" s="447"/>
      <c r="GYO72" s="447"/>
      <c r="GYP72" s="447"/>
      <c r="GYQ72" s="447"/>
      <c r="GYR72" s="447"/>
      <c r="GYS72" s="447"/>
      <c r="GYT72" s="447"/>
      <c r="GYU72" s="447"/>
      <c r="GYV72" s="447"/>
      <c r="GYW72" s="447"/>
      <c r="GYX72" s="447"/>
      <c r="GYY72" s="447"/>
      <c r="GYZ72" s="447"/>
      <c r="GZA72" s="447"/>
      <c r="GZB72" s="447"/>
      <c r="GZC72" s="447"/>
      <c r="GZD72" s="447"/>
      <c r="GZE72" s="447"/>
      <c r="GZF72" s="447"/>
      <c r="GZG72" s="447"/>
      <c r="GZH72" s="447"/>
      <c r="GZI72" s="447"/>
      <c r="GZJ72" s="447"/>
      <c r="GZK72" s="447"/>
      <c r="GZL72" s="447"/>
      <c r="GZM72" s="447"/>
      <c r="GZN72" s="447"/>
      <c r="GZO72" s="447"/>
      <c r="GZP72" s="447"/>
      <c r="GZQ72" s="447"/>
      <c r="GZR72" s="447"/>
      <c r="GZS72" s="447"/>
      <c r="GZT72" s="447"/>
      <c r="GZU72" s="447"/>
      <c r="GZV72" s="447"/>
      <c r="GZW72" s="447"/>
      <c r="GZX72" s="447"/>
      <c r="GZY72" s="447"/>
      <c r="GZZ72" s="447"/>
      <c r="HAA72" s="447"/>
      <c r="HAB72" s="447"/>
      <c r="HAC72" s="447"/>
      <c r="HAD72" s="447"/>
      <c r="HAE72" s="447"/>
      <c r="HAF72" s="447"/>
      <c r="HAG72" s="447"/>
      <c r="HAH72" s="447"/>
      <c r="HAI72" s="447"/>
      <c r="HAJ72" s="447"/>
      <c r="HAK72" s="447"/>
      <c r="HAL72" s="447"/>
      <c r="HAM72" s="447"/>
      <c r="HAN72" s="447"/>
      <c r="HAO72" s="447"/>
      <c r="HAP72" s="447"/>
      <c r="HAQ72" s="447"/>
      <c r="HAR72" s="447"/>
      <c r="HAS72" s="447"/>
      <c r="HAT72" s="447"/>
      <c r="HAU72" s="447"/>
      <c r="HAV72" s="447"/>
      <c r="HAW72" s="447"/>
      <c r="HAX72" s="447"/>
      <c r="HAY72" s="447"/>
      <c r="HAZ72" s="447"/>
      <c r="HBA72" s="447"/>
      <c r="HBB72" s="447"/>
      <c r="HBC72" s="447"/>
      <c r="HBD72" s="447"/>
      <c r="HBE72" s="447"/>
      <c r="HBF72" s="447"/>
      <c r="HBG72" s="447"/>
      <c r="HBH72" s="447"/>
      <c r="HBI72" s="447"/>
      <c r="HBJ72" s="447"/>
      <c r="HBK72" s="447"/>
      <c r="HBL72" s="447"/>
      <c r="HBM72" s="447"/>
      <c r="HBN72" s="447"/>
      <c r="HBO72" s="447"/>
      <c r="HBP72" s="447"/>
      <c r="HBQ72" s="447"/>
      <c r="HBR72" s="447"/>
      <c r="HBS72" s="447"/>
      <c r="HBT72" s="447"/>
      <c r="HBU72" s="447"/>
      <c r="HBV72" s="447"/>
      <c r="HBW72" s="447"/>
      <c r="HBX72" s="447"/>
      <c r="HBY72" s="447"/>
      <c r="HBZ72" s="447"/>
      <c r="HCA72" s="447"/>
      <c r="HCB72" s="447"/>
      <c r="HCC72" s="447"/>
      <c r="HCD72" s="447"/>
      <c r="HCE72" s="447"/>
      <c r="HCF72" s="447"/>
      <c r="HCG72" s="447"/>
      <c r="HCH72" s="447"/>
      <c r="HCI72" s="447"/>
      <c r="HCJ72" s="447"/>
      <c r="HCK72" s="447"/>
      <c r="HCL72" s="447"/>
      <c r="HCM72" s="447"/>
      <c r="HCN72" s="447"/>
      <c r="HCO72" s="447"/>
      <c r="HCP72" s="447"/>
      <c r="HCQ72" s="447"/>
      <c r="HCR72" s="447"/>
      <c r="HCS72" s="447"/>
      <c r="HCT72" s="447"/>
      <c r="HCU72" s="447"/>
      <c r="HCV72" s="447"/>
      <c r="HCW72" s="447"/>
      <c r="HCX72" s="447"/>
      <c r="HCY72" s="447"/>
      <c r="HCZ72" s="447"/>
      <c r="HDA72" s="447"/>
      <c r="HDB72" s="447"/>
      <c r="HDC72" s="447"/>
      <c r="HDD72" s="447"/>
      <c r="HDE72" s="447"/>
      <c r="HDF72" s="447"/>
      <c r="HDG72" s="447"/>
      <c r="HDH72" s="447"/>
      <c r="HDI72" s="447"/>
      <c r="HDJ72" s="447"/>
      <c r="HDK72" s="447"/>
      <c r="HDL72" s="447"/>
      <c r="HDM72" s="447"/>
      <c r="HDN72" s="447"/>
      <c r="HDO72" s="447"/>
      <c r="HDP72" s="447"/>
      <c r="HDQ72" s="447"/>
      <c r="HDR72" s="447"/>
      <c r="HDS72" s="447"/>
      <c r="HDT72" s="447"/>
      <c r="HDU72" s="447"/>
      <c r="HDV72" s="447"/>
      <c r="HDW72" s="447"/>
      <c r="HDX72" s="447"/>
      <c r="HDY72" s="447"/>
      <c r="HDZ72" s="447"/>
      <c r="HEA72" s="447"/>
      <c r="HEB72" s="447"/>
      <c r="HEC72" s="447"/>
      <c r="HED72" s="447"/>
      <c r="HEE72" s="447"/>
      <c r="HEF72" s="447"/>
      <c r="HEG72" s="447"/>
      <c r="HEH72" s="447"/>
      <c r="HEI72" s="447"/>
      <c r="HEJ72" s="447"/>
      <c r="HEK72" s="447"/>
      <c r="HEL72" s="447"/>
      <c r="HEM72" s="447"/>
      <c r="HEN72" s="447"/>
      <c r="HEO72" s="447"/>
      <c r="HEP72" s="447"/>
      <c r="HEQ72" s="447"/>
      <c r="HER72" s="447"/>
      <c r="HES72" s="447"/>
      <c r="HET72" s="447"/>
      <c r="HEU72" s="447"/>
      <c r="HEV72" s="447"/>
      <c r="HEW72" s="447"/>
      <c r="HEX72" s="447"/>
      <c r="HEY72" s="447"/>
      <c r="HEZ72" s="447"/>
      <c r="HFA72" s="447"/>
      <c r="HFB72" s="447"/>
      <c r="HFC72" s="447"/>
      <c r="HFD72" s="447"/>
      <c r="HFE72" s="447"/>
      <c r="HFF72" s="447"/>
      <c r="HFG72" s="447"/>
      <c r="HFH72" s="447"/>
      <c r="HFI72" s="447"/>
      <c r="HFJ72" s="447"/>
      <c r="HFK72" s="447"/>
      <c r="HFL72" s="447"/>
      <c r="HFM72" s="447"/>
      <c r="HFN72" s="447"/>
      <c r="HFO72" s="447"/>
      <c r="HFP72" s="447"/>
      <c r="HFQ72" s="447"/>
      <c r="HFR72" s="447"/>
      <c r="HFS72" s="447"/>
      <c r="HFT72" s="447"/>
      <c r="HFU72" s="447"/>
      <c r="HFV72" s="447"/>
      <c r="HFW72" s="447"/>
      <c r="HFX72" s="447"/>
      <c r="HFY72" s="447"/>
      <c r="HFZ72" s="447"/>
      <c r="HGA72" s="447"/>
      <c r="HGB72" s="447"/>
      <c r="HGC72" s="447"/>
      <c r="HGD72" s="447"/>
      <c r="HGE72" s="447"/>
      <c r="HGF72" s="447"/>
      <c r="HGG72" s="447"/>
      <c r="HGH72" s="447"/>
      <c r="HGI72" s="447"/>
      <c r="HGJ72" s="447"/>
      <c r="HGK72" s="447"/>
      <c r="HGL72" s="447"/>
      <c r="HGM72" s="447"/>
      <c r="HGN72" s="447"/>
      <c r="HGO72" s="447"/>
      <c r="HGP72" s="447"/>
      <c r="HGQ72" s="447"/>
      <c r="HGR72" s="447"/>
      <c r="HGS72" s="447"/>
      <c r="HGT72" s="447"/>
      <c r="HGU72" s="447"/>
      <c r="HGV72" s="447"/>
      <c r="HGW72" s="447"/>
      <c r="HGX72" s="447"/>
      <c r="HGY72" s="447"/>
      <c r="HGZ72" s="447"/>
      <c r="HHA72" s="447"/>
      <c r="HHB72" s="447"/>
      <c r="HHC72" s="447"/>
      <c r="HHD72" s="447"/>
      <c r="HHE72" s="447"/>
      <c r="HHF72" s="447"/>
      <c r="HHG72" s="447"/>
      <c r="HHH72" s="447"/>
      <c r="HHI72" s="447"/>
      <c r="HHJ72" s="447"/>
      <c r="HHK72" s="447"/>
      <c r="HHL72" s="447"/>
      <c r="HHM72" s="447"/>
      <c r="HHN72" s="447"/>
      <c r="HHO72" s="447"/>
      <c r="HHP72" s="447"/>
      <c r="HHQ72" s="447"/>
      <c r="HHR72" s="447"/>
      <c r="HHS72" s="447"/>
      <c r="HHT72" s="447"/>
      <c r="HHU72" s="447"/>
      <c r="HHV72" s="447"/>
      <c r="HHW72" s="447"/>
      <c r="HHX72" s="447"/>
      <c r="HHY72" s="447"/>
      <c r="HHZ72" s="447"/>
      <c r="HIA72" s="447"/>
      <c r="HIB72" s="447"/>
      <c r="HIC72" s="447"/>
      <c r="HID72" s="447"/>
      <c r="HIE72" s="447"/>
      <c r="HIF72" s="447"/>
      <c r="HIG72" s="447"/>
      <c r="HIH72" s="447"/>
      <c r="HII72" s="447"/>
      <c r="HIJ72" s="447"/>
      <c r="HIK72" s="447"/>
      <c r="HIL72" s="447"/>
      <c r="HIM72" s="447"/>
      <c r="HIN72" s="447"/>
      <c r="HIO72" s="447"/>
      <c r="HIP72" s="447"/>
      <c r="HIQ72" s="447"/>
      <c r="HIR72" s="447"/>
      <c r="HIS72" s="447"/>
      <c r="HIT72" s="447"/>
      <c r="HIU72" s="447"/>
      <c r="HIV72" s="447"/>
      <c r="HIW72" s="447"/>
      <c r="HIX72" s="447"/>
      <c r="HIY72" s="447"/>
      <c r="HIZ72" s="447"/>
      <c r="HJA72" s="447"/>
      <c r="HJB72" s="447"/>
      <c r="HJC72" s="447"/>
      <c r="HJD72" s="447"/>
      <c r="HJE72" s="447"/>
      <c r="HJF72" s="447"/>
      <c r="HJG72" s="447"/>
      <c r="HJH72" s="447"/>
      <c r="HJI72" s="447"/>
      <c r="HJJ72" s="447"/>
      <c r="HJK72" s="447"/>
      <c r="HJL72" s="447"/>
      <c r="HJM72" s="447"/>
      <c r="HJN72" s="447"/>
      <c r="HJO72" s="447"/>
      <c r="HJP72" s="447"/>
      <c r="HJQ72" s="447"/>
      <c r="HJR72" s="447"/>
      <c r="HJS72" s="447"/>
      <c r="HJT72" s="447"/>
      <c r="HJU72" s="447"/>
      <c r="HJV72" s="447"/>
      <c r="HJW72" s="447"/>
      <c r="HJX72" s="447"/>
      <c r="HJY72" s="447"/>
      <c r="HJZ72" s="447"/>
      <c r="HKA72" s="447"/>
      <c r="HKB72" s="447"/>
      <c r="HKC72" s="447"/>
      <c r="HKD72" s="447"/>
      <c r="HKE72" s="447"/>
      <c r="HKF72" s="447"/>
      <c r="HKG72" s="447"/>
      <c r="HKH72" s="447"/>
      <c r="HKI72" s="447"/>
      <c r="HKJ72" s="447"/>
      <c r="HKK72" s="447"/>
      <c r="HKL72" s="447"/>
      <c r="HKM72" s="447"/>
      <c r="HKN72" s="447"/>
      <c r="HKO72" s="447"/>
      <c r="HKP72" s="447"/>
      <c r="HKQ72" s="447"/>
      <c r="HKR72" s="447"/>
      <c r="HKS72" s="447"/>
      <c r="HKT72" s="447"/>
      <c r="HKU72" s="447"/>
      <c r="HKV72" s="447"/>
      <c r="HKW72" s="447"/>
      <c r="HKX72" s="447"/>
      <c r="HKY72" s="447"/>
      <c r="HKZ72" s="447"/>
      <c r="HLA72" s="447"/>
      <c r="HLB72" s="447"/>
      <c r="HLC72" s="447"/>
      <c r="HLD72" s="447"/>
      <c r="HLE72" s="447"/>
      <c r="HLF72" s="447"/>
      <c r="HLG72" s="447"/>
      <c r="HLH72" s="447"/>
      <c r="HLI72" s="447"/>
      <c r="HLJ72" s="447"/>
      <c r="HLK72" s="447"/>
      <c r="HLL72" s="447"/>
      <c r="HLM72" s="447"/>
      <c r="HLN72" s="447"/>
      <c r="HLO72" s="447"/>
      <c r="HLP72" s="447"/>
      <c r="HLQ72" s="447"/>
      <c r="HLR72" s="447"/>
      <c r="HLS72" s="447"/>
      <c r="HLT72" s="447"/>
      <c r="HLU72" s="447"/>
      <c r="HLV72" s="447"/>
      <c r="HLW72" s="447"/>
      <c r="HLX72" s="447"/>
      <c r="HLY72" s="447"/>
      <c r="HLZ72" s="447"/>
      <c r="HMA72" s="447"/>
      <c r="HMB72" s="447"/>
      <c r="HMC72" s="447"/>
      <c r="HMD72" s="447"/>
      <c r="HME72" s="447"/>
      <c r="HMF72" s="447"/>
      <c r="HMG72" s="447"/>
      <c r="HMH72" s="447"/>
      <c r="HMI72" s="447"/>
      <c r="HMJ72" s="447"/>
      <c r="HMK72" s="447"/>
      <c r="HML72" s="447"/>
      <c r="HMM72" s="447"/>
      <c r="HMN72" s="447"/>
      <c r="HMO72" s="447"/>
      <c r="HMP72" s="447"/>
      <c r="HMQ72" s="447"/>
      <c r="HMR72" s="447"/>
      <c r="HMS72" s="447"/>
      <c r="HMT72" s="447"/>
      <c r="HMU72" s="447"/>
      <c r="HMV72" s="447"/>
      <c r="HMW72" s="447"/>
      <c r="HMX72" s="447"/>
      <c r="HMY72" s="447"/>
      <c r="HMZ72" s="447"/>
      <c r="HNA72" s="447"/>
      <c r="HNB72" s="447"/>
      <c r="HNC72" s="447"/>
      <c r="HND72" s="447"/>
      <c r="HNE72" s="447"/>
      <c r="HNF72" s="447"/>
      <c r="HNG72" s="447"/>
      <c r="HNH72" s="447"/>
      <c r="HNI72" s="447"/>
      <c r="HNJ72" s="447"/>
      <c r="HNK72" s="447"/>
      <c r="HNL72" s="447"/>
      <c r="HNM72" s="447"/>
      <c r="HNN72" s="447"/>
      <c r="HNO72" s="447"/>
      <c r="HNP72" s="447"/>
      <c r="HNQ72" s="447"/>
      <c r="HNR72" s="447"/>
      <c r="HNS72" s="447"/>
      <c r="HNT72" s="447"/>
      <c r="HNU72" s="447"/>
      <c r="HNV72" s="447"/>
      <c r="HNW72" s="447"/>
      <c r="HNX72" s="447"/>
      <c r="HNY72" s="447"/>
      <c r="HNZ72" s="447"/>
      <c r="HOA72" s="447"/>
      <c r="HOB72" s="447"/>
      <c r="HOC72" s="447"/>
      <c r="HOD72" s="447"/>
      <c r="HOE72" s="447"/>
      <c r="HOF72" s="447"/>
      <c r="HOG72" s="447"/>
      <c r="HOH72" s="447"/>
      <c r="HOI72" s="447"/>
      <c r="HOJ72" s="447"/>
      <c r="HOK72" s="447"/>
      <c r="HOL72" s="447"/>
      <c r="HOM72" s="447"/>
      <c r="HON72" s="447"/>
      <c r="HOO72" s="447"/>
      <c r="HOP72" s="447"/>
      <c r="HOQ72" s="447"/>
      <c r="HOR72" s="447"/>
      <c r="HOS72" s="447"/>
      <c r="HOT72" s="447"/>
      <c r="HOU72" s="447"/>
      <c r="HOV72" s="447"/>
      <c r="HOW72" s="447"/>
      <c r="HOX72" s="447"/>
      <c r="HOY72" s="447"/>
      <c r="HOZ72" s="447"/>
      <c r="HPA72" s="447"/>
      <c r="HPB72" s="447"/>
      <c r="HPC72" s="447"/>
      <c r="HPD72" s="447"/>
      <c r="HPE72" s="447"/>
      <c r="HPF72" s="447"/>
      <c r="HPG72" s="447"/>
      <c r="HPH72" s="447"/>
      <c r="HPI72" s="447"/>
      <c r="HPJ72" s="447"/>
      <c r="HPK72" s="447"/>
      <c r="HPL72" s="447"/>
      <c r="HPM72" s="447"/>
      <c r="HPN72" s="447"/>
      <c r="HPO72" s="447"/>
      <c r="HPP72" s="447"/>
      <c r="HPQ72" s="447"/>
      <c r="HPR72" s="447"/>
      <c r="HPS72" s="447"/>
      <c r="HPT72" s="447"/>
      <c r="HPU72" s="447"/>
      <c r="HPV72" s="447"/>
      <c r="HPW72" s="447"/>
      <c r="HPX72" s="447"/>
      <c r="HPY72" s="447"/>
      <c r="HPZ72" s="447"/>
      <c r="HQA72" s="447"/>
      <c r="HQB72" s="447"/>
      <c r="HQC72" s="447"/>
      <c r="HQD72" s="447"/>
      <c r="HQE72" s="447"/>
      <c r="HQF72" s="447"/>
      <c r="HQG72" s="447"/>
      <c r="HQH72" s="447"/>
      <c r="HQI72" s="447"/>
      <c r="HQJ72" s="447"/>
      <c r="HQK72" s="447"/>
      <c r="HQL72" s="447"/>
      <c r="HQM72" s="447"/>
      <c r="HQN72" s="447"/>
      <c r="HQO72" s="447"/>
      <c r="HQP72" s="447"/>
      <c r="HQQ72" s="447"/>
      <c r="HQR72" s="447"/>
      <c r="HQS72" s="447"/>
      <c r="HQT72" s="447"/>
      <c r="HQU72" s="447"/>
      <c r="HQV72" s="447"/>
      <c r="HQW72" s="447"/>
      <c r="HQX72" s="447"/>
      <c r="HQY72" s="447"/>
      <c r="HQZ72" s="447"/>
      <c r="HRA72" s="447"/>
      <c r="HRB72" s="447"/>
      <c r="HRC72" s="447"/>
      <c r="HRD72" s="447"/>
      <c r="HRE72" s="447"/>
      <c r="HRF72" s="447"/>
      <c r="HRG72" s="447"/>
      <c r="HRH72" s="447"/>
      <c r="HRI72" s="447"/>
      <c r="HRJ72" s="447"/>
      <c r="HRK72" s="447"/>
      <c r="HRL72" s="447"/>
      <c r="HRM72" s="447"/>
      <c r="HRN72" s="447"/>
      <c r="HRO72" s="447"/>
      <c r="HRP72" s="447"/>
      <c r="HRQ72" s="447"/>
      <c r="HRR72" s="447"/>
      <c r="HRS72" s="447"/>
      <c r="HRT72" s="447"/>
      <c r="HRU72" s="447"/>
      <c r="HRV72" s="447"/>
      <c r="HRW72" s="447"/>
      <c r="HRX72" s="447"/>
      <c r="HRY72" s="447"/>
      <c r="HRZ72" s="447"/>
      <c r="HSA72" s="447"/>
      <c r="HSB72" s="447"/>
      <c r="HSC72" s="447"/>
      <c r="HSD72" s="447"/>
      <c r="HSE72" s="447"/>
      <c r="HSF72" s="447"/>
      <c r="HSG72" s="447"/>
      <c r="HSH72" s="447"/>
      <c r="HSI72" s="447"/>
      <c r="HSJ72" s="447"/>
      <c r="HSK72" s="447"/>
      <c r="HSL72" s="447"/>
      <c r="HSM72" s="447"/>
      <c r="HSN72" s="447"/>
      <c r="HSO72" s="447"/>
      <c r="HSP72" s="447"/>
      <c r="HSQ72" s="447"/>
      <c r="HSR72" s="447"/>
      <c r="HSS72" s="447"/>
      <c r="HST72" s="447"/>
      <c r="HSU72" s="447"/>
      <c r="HSV72" s="447"/>
      <c r="HSW72" s="447"/>
      <c r="HSX72" s="447"/>
      <c r="HSY72" s="447"/>
      <c r="HSZ72" s="447"/>
      <c r="HTA72" s="447"/>
      <c r="HTB72" s="447"/>
      <c r="HTC72" s="447"/>
      <c r="HTD72" s="447"/>
      <c r="HTE72" s="447"/>
      <c r="HTF72" s="447"/>
      <c r="HTG72" s="447"/>
      <c r="HTH72" s="447"/>
      <c r="HTI72" s="447"/>
      <c r="HTJ72" s="447"/>
      <c r="HTK72" s="447"/>
      <c r="HTL72" s="447"/>
      <c r="HTM72" s="447"/>
      <c r="HTN72" s="447"/>
      <c r="HTO72" s="447"/>
      <c r="HTP72" s="447"/>
      <c r="HTQ72" s="447"/>
      <c r="HTR72" s="447"/>
      <c r="HTS72" s="447"/>
      <c r="HTT72" s="447"/>
      <c r="HTU72" s="447"/>
      <c r="HTV72" s="447"/>
      <c r="HTW72" s="447"/>
      <c r="HTX72" s="447"/>
      <c r="HTY72" s="447"/>
      <c r="HTZ72" s="447"/>
      <c r="HUA72" s="447"/>
      <c r="HUB72" s="447"/>
      <c r="HUC72" s="447"/>
      <c r="HUD72" s="447"/>
      <c r="HUE72" s="447"/>
      <c r="HUF72" s="447"/>
      <c r="HUG72" s="447"/>
      <c r="HUH72" s="447"/>
      <c r="HUI72" s="447"/>
      <c r="HUJ72" s="447"/>
      <c r="HUK72" s="447"/>
      <c r="HUL72" s="447"/>
      <c r="HUM72" s="447"/>
      <c r="HUN72" s="447"/>
      <c r="HUO72" s="447"/>
      <c r="HUP72" s="447"/>
      <c r="HUQ72" s="447"/>
      <c r="HUR72" s="447"/>
      <c r="HUS72" s="447"/>
      <c r="HUT72" s="447"/>
      <c r="HUU72" s="447"/>
      <c r="HUV72" s="447"/>
      <c r="HUW72" s="447"/>
      <c r="HUX72" s="447"/>
      <c r="HUY72" s="447"/>
      <c r="HUZ72" s="447"/>
      <c r="HVA72" s="447"/>
      <c r="HVB72" s="447"/>
      <c r="HVC72" s="447"/>
      <c r="HVD72" s="447"/>
      <c r="HVE72" s="447"/>
      <c r="HVF72" s="447"/>
      <c r="HVG72" s="447"/>
      <c r="HVH72" s="447"/>
      <c r="HVI72" s="447"/>
      <c r="HVJ72" s="447"/>
      <c r="HVK72" s="447"/>
      <c r="HVL72" s="447"/>
      <c r="HVM72" s="447"/>
      <c r="HVN72" s="447"/>
      <c r="HVO72" s="447"/>
      <c r="HVP72" s="447"/>
      <c r="HVQ72" s="447"/>
      <c r="HVR72" s="447"/>
      <c r="HVS72" s="447"/>
      <c r="HVT72" s="447"/>
      <c r="HVU72" s="447"/>
      <c r="HVV72" s="447"/>
      <c r="HVW72" s="447"/>
      <c r="HVX72" s="447"/>
      <c r="HVY72" s="447"/>
      <c r="HVZ72" s="447"/>
      <c r="HWA72" s="447"/>
      <c r="HWB72" s="447"/>
      <c r="HWC72" s="447"/>
      <c r="HWD72" s="447"/>
      <c r="HWE72" s="447"/>
      <c r="HWF72" s="447"/>
      <c r="HWG72" s="447"/>
      <c r="HWH72" s="447"/>
      <c r="HWI72" s="447"/>
      <c r="HWJ72" s="447"/>
      <c r="HWK72" s="447"/>
      <c r="HWL72" s="447"/>
      <c r="HWM72" s="447"/>
      <c r="HWN72" s="447"/>
      <c r="HWO72" s="447"/>
      <c r="HWP72" s="447"/>
      <c r="HWQ72" s="447"/>
      <c r="HWR72" s="447"/>
      <c r="HWS72" s="447"/>
      <c r="HWT72" s="447"/>
      <c r="HWU72" s="447"/>
      <c r="HWV72" s="447"/>
      <c r="HWW72" s="447"/>
      <c r="HWX72" s="447"/>
      <c r="HWY72" s="447"/>
      <c r="HWZ72" s="447"/>
      <c r="HXA72" s="447"/>
      <c r="HXB72" s="447"/>
      <c r="HXC72" s="447"/>
      <c r="HXD72" s="447"/>
      <c r="HXE72" s="447"/>
      <c r="HXF72" s="447"/>
      <c r="HXG72" s="447"/>
      <c r="HXH72" s="447"/>
      <c r="HXI72" s="447"/>
      <c r="HXJ72" s="447"/>
      <c r="HXK72" s="447"/>
      <c r="HXL72" s="447"/>
      <c r="HXM72" s="447"/>
      <c r="HXN72" s="447"/>
      <c r="HXO72" s="447"/>
      <c r="HXP72" s="447"/>
      <c r="HXQ72" s="447"/>
      <c r="HXR72" s="447"/>
      <c r="HXS72" s="447"/>
      <c r="HXT72" s="447"/>
      <c r="HXU72" s="447"/>
      <c r="HXV72" s="447"/>
      <c r="HXW72" s="447"/>
      <c r="HXX72" s="447"/>
      <c r="HXY72" s="447"/>
      <c r="HXZ72" s="447"/>
      <c r="HYA72" s="447"/>
      <c r="HYB72" s="447"/>
      <c r="HYC72" s="447"/>
      <c r="HYD72" s="447"/>
      <c r="HYE72" s="447"/>
      <c r="HYF72" s="447"/>
      <c r="HYG72" s="447"/>
      <c r="HYH72" s="447"/>
      <c r="HYI72" s="447"/>
      <c r="HYJ72" s="447"/>
      <c r="HYK72" s="447"/>
      <c r="HYL72" s="447"/>
      <c r="HYM72" s="447"/>
      <c r="HYN72" s="447"/>
      <c r="HYO72" s="447"/>
      <c r="HYP72" s="447"/>
      <c r="HYQ72" s="447"/>
      <c r="HYR72" s="447"/>
      <c r="HYS72" s="447"/>
      <c r="HYT72" s="447"/>
      <c r="HYU72" s="447"/>
      <c r="HYV72" s="447"/>
      <c r="HYW72" s="447"/>
      <c r="HYX72" s="447"/>
      <c r="HYY72" s="447"/>
      <c r="HYZ72" s="447"/>
      <c r="HZA72" s="447"/>
      <c r="HZB72" s="447"/>
      <c r="HZC72" s="447"/>
      <c r="HZD72" s="447"/>
      <c r="HZE72" s="447"/>
      <c r="HZF72" s="447"/>
      <c r="HZG72" s="447"/>
      <c r="HZH72" s="447"/>
      <c r="HZI72" s="447"/>
      <c r="HZJ72" s="447"/>
      <c r="HZK72" s="447"/>
      <c r="HZL72" s="447"/>
      <c r="HZM72" s="447"/>
      <c r="HZN72" s="447"/>
      <c r="HZO72" s="447"/>
      <c r="HZP72" s="447"/>
      <c r="HZQ72" s="447"/>
      <c r="HZR72" s="447"/>
      <c r="HZS72" s="447"/>
      <c r="HZT72" s="447"/>
      <c r="HZU72" s="447"/>
      <c r="HZV72" s="447"/>
      <c r="HZW72" s="447"/>
      <c r="HZX72" s="447"/>
      <c r="HZY72" s="447"/>
      <c r="HZZ72" s="447"/>
      <c r="IAA72" s="447"/>
      <c r="IAB72" s="447"/>
      <c r="IAC72" s="447"/>
      <c r="IAD72" s="447"/>
      <c r="IAE72" s="447"/>
      <c r="IAF72" s="447"/>
      <c r="IAG72" s="447"/>
      <c r="IAH72" s="447"/>
      <c r="IAI72" s="447"/>
      <c r="IAJ72" s="447"/>
      <c r="IAK72" s="447"/>
      <c r="IAL72" s="447"/>
      <c r="IAM72" s="447"/>
      <c r="IAN72" s="447"/>
      <c r="IAO72" s="447"/>
      <c r="IAP72" s="447"/>
      <c r="IAQ72" s="447"/>
      <c r="IAR72" s="447"/>
      <c r="IAS72" s="447"/>
      <c r="IAT72" s="447"/>
      <c r="IAU72" s="447"/>
      <c r="IAV72" s="447"/>
      <c r="IAW72" s="447"/>
      <c r="IAX72" s="447"/>
      <c r="IAY72" s="447"/>
      <c r="IAZ72" s="447"/>
      <c r="IBA72" s="447"/>
      <c r="IBB72" s="447"/>
      <c r="IBC72" s="447"/>
      <c r="IBD72" s="447"/>
      <c r="IBE72" s="447"/>
      <c r="IBF72" s="447"/>
      <c r="IBG72" s="447"/>
      <c r="IBH72" s="447"/>
      <c r="IBI72" s="447"/>
      <c r="IBJ72" s="447"/>
      <c r="IBK72" s="447"/>
      <c r="IBL72" s="447"/>
      <c r="IBM72" s="447"/>
      <c r="IBN72" s="447"/>
      <c r="IBO72" s="447"/>
      <c r="IBP72" s="447"/>
      <c r="IBQ72" s="447"/>
      <c r="IBR72" s="447"/>
      <c r="IBS72" s="447"/>
      <c r="IBT72" s="447"/>
      <c r="IBU72" s="447"/>
      <c r="IBV72" s="447"/>
      <c r="IBW72" s="447"/>
      <c r="IBX72" s="447"/>
      <c r="IBY72" s="447"/>
      <c r="IBZ72" s="447"/>
      <c r="ICA72" s="447"/>
      <c r="ICB72" s="447"/>
      <c r="ICC72" s="447"/>
      <c r="ICD72" s="447"/>
      <c r="ICE72" s="447"/>
      <c r="ICF72" s="447"/>
      <c r="ICG72" s="447"/>
      <c r="ICH72" s="447"/>
      <c r="ICI72" s="447"/>
      <c r="ICJ72" s="447"/>
      <c r="ICK72" s="447"/>
      <c r="ICL72" s="447"/>
      <c r="ICM72" s="447"/>
      <c r="ICN72" s="447"/>
      <c r="ICO72" s="447"/>
      <c r="ICP72" s="447"/>
      <c r="ICQ72" s="447"/>
      <c r="ICR72" s="447"/>
      <c r="ICS72" s="447"/>
      <c r="ICT72" s="447"/>
      <c r="ICU72" s="447"/>
      <c r="ICV72" s="447"/>
      <c r="ICW72" s="447"/>
      <c r="ICX72" s="447"/>
      <c r="ICY72" s="447"/>
      <c r="ICZ72" s="447"/>
      <c r="IDA72" s="447"/>
      <c r="IDB72" s="447"/>
      <c r="IDC72" s="447"/>
      <c r="IDD72" s="447"/>
      <c r="IDE72" s="447"/>
      <c r="IDF72" s="447"/>
      <c r="IDG72" s="447"/>
      <c r="IDH72" s="447"/>
      <c r="IDI72" s="447"/>
      <c r="IDJ72" s="447"/>
      <c r="IDK72" s="447"/>
      <c r="IDL72" s="447"/>
      <c r="IDM72" s="447"/>
      <c r="IDN72" s="447"/>
      <c r="IDO72" s="447"/>
      <c r="IDP72" s="447"/>
      <c r="IDQ72" s="447"/>
      <c r="IDR72" s="447"/>
      <c r="IDS72" s="447"/>
      <c r="IDT72" s="447"/>
      <c r="IDU72" s="447"/>
      <c r="IDV72" s="447"/>
      <c r="IDW72" s="447"/>
      <c r="IDX72" s="447"/>
      <c r="IDY72" s="447"/>
      <c r="IDZ72" s="447"/>
      <c r="IEA72" s="447"/>
      <c r="IEB72" s="447"/>
      <c r="IEC72" s="447"/>
      <c r="IED72" s="447"/>
      <c r="IEE72" s="447"/>
      <c r="IEF72" s="447"/>
      <c r="IEG72" s="447"/>
      <c r="IEH72" s="447"/>
      <c r="IEI72" s="447"/>
      <c r="IEJ72" s="447"/>
      <c r="IEK72" s="447"/>
      <c r="IEL72" s="447"/>
      <c r="IEM72" s="447"/>
      <c r="IEN72" s="447"/>
      <c r="IEO72" s="447"/>
      <c r="IEP72" s="447"/>
      <c r="IEQ72" s="447"/>
      <c r="IER72" s="447"/>
      <c r="IES72" s="447"/>
      <c r="IET72" s="447"/>
      <c r="IEU72" s="447"/>
      <c r="IEV72" s="447"/>
      <c r="IEW72" s="447"/>
      <c r="IEX72" s="447"/>
      <c r="IEY72" s="447"/>
      <c r="IEZ72" s="447"/>
      <c r="IFA72" s="447"/>
      <c r="IFB72" s="447"/>
      <c r="IFC72" s="447"/>
      <c r="IFD72" s="447"/>
      <c r="IFE72" s="447"/>
      <c r="IFF72" s="447"/>
      <c r="IFG72" s="447"/>
      <c r="IFH72" s="447"/>
      <c r="IFI72" s="447"/>
      <c r="IFJ72" s="447"/>
      <c r="IFK72" s="447"/>
      <c r="IFL72" s="447"/>
      <c r="IFM72" s="447"/>
      <c r="IFN72" s="447"/>
      <c r="IFO72" s="447"/>
      <c r="IFP72" s="447"/>
      <c r="IFQ72" s="447"/>
      <c r="IFR72" s="447"/>
      <c r="IFS72" s="447"/>
      <c r="IFT72" s="447"/>
      <c r="IFU72" s="447"/>
      <c r="IFV72" s="447"/>
      <c r="IFW72" s="447"/>
      <c r="IFX72" s="447"/>
      <c r="IFY72" s="447"/>
      <c r="IFZ72" s="447"/>
      <c r="IGA72" s="447"/>
      <c r="IGB72" s="447"/>
      <c r="IGC72" s="447"/>
      <c r="IGD72" s="447"/>
      <c r="IGE72" s="447"/>
      <c r="IGF72" s="447"/>
      <c r="IGG72" s="447"/>
      <c r="IGH72" s="447"/>
      <c r="IGI72" s="447"/>
      <c r="IGJ72" s="447"/>
      <c r="IGK72" s="447"/>
      <c r="IGL72" s="447"/>
      <c r="IGM72" s="447"/>
      <c r="IGN72" s="447"/>
      <c r="IGO72" s="447"/>
      <c r="IGP72" s="447"/>
      <c r="IGQ72" s="447"/>
      <c r="IGR72" s="447"/>
      <c r="IGS72" s="447"/>
      <c r="IGT72" s="447"/>
      <c r="IGU72" s="447"/>
      <c r="IGV72" s="447"/>
      <c r="IGW72" s="447"/>
      <c r="IGX72" s="447"/>
      <c r="IGY72" s="447"/>
      <c r="IGZ72" s="447"/>
      <c r="IHA72" s="447"/>
      <c r="IHB72" s="447"/>
      <c r="IHC72" s="447"/>
      <c r="IHD72" s="447"/>
      <c r="IHE72" s="447"/>
      <c r="IHF72" s="447"/>
      <c r="IHG72" s="447"/>
      <c r="IHH72" s="447"/>
      <c r="IHI72" s="447"/>
      <c r="IHJ72" s="447"/>
      <c r="IHK72" s="447"/>
      <c r="IHL72" s="447"/>
      <c r="IHM72" s="447"/>
      <c r="IHN72" s="447"/>
      <c r="IHO72" s="447"/>
      <c r="IHP72" s="447"/>
      <c r="IHQ72" s="447"/>
      <c r="IHR72" s="447"/>
      <c r="IHS72" s="447"/>
      <c r="IHT72" s="447"/>
      <c r="IHU72" s="447"/>
      <c r="IHV72" s="447"/>
      <c r="IHW72" s="447"/>
      <c r="IHX72" s="447"/>
      <c r="IHY72" s="447"/>
      <c r="IHZ72" s="447"/>
      <c r="IIA72" s="447"/>
      <c r="IIB72" s="447"/>
      <c r="IIC72" s="447"/>
      <c r="IID72" s="447"/>
      <c r="IIE72" s="447"/>
      <c r="IIF72" s="447"/>
      <c r="IIG72" s="447"/>
      <c r="IIH72" s="447"/>
      <c r="III72" s="447"/>
      <c r="IIJ72" s="447"/>
      <c r="IIK72" s="447"/>
      <c r="IIL72" s="447"/>
      <c r="IIM72" s="447"/>
      <c r="IIN72" s="447"/>
      <c r="IIO72" s="447"/>
      <c r="IIP72" s="447"/>
      <c r="IIQ72" s="447"/>
      <c r="IIR72" s="447"/>
      <c r="IIS72" s="447"/>
      <c r="IIT72" s="447"/>
      <c r="IIU72" s="447"/>
      <c r="IIV72" s="447"/>
      <c r="IIW72" s="447"/>
      <c r="IIX72" s="447"/>
      <c r="IIY72" s="447"/>
      <c r="IIZ72" s="447"/>
      <c r="IJA72" s="447"/>
      <c r="IJB72" s="447"/>
      <c r="IJC72" s="447"/>
      <c r="IJD72" s="447"/>
      <c r="IJE72" s="447"/>
      <c r="IJF72" s="447"/>
      <c r="IJG72" s="447"/>
      <c r="IJH72" s="447"/>
      <c r="IJI72" s="447"/>
      <c r="IJJ72" s="447"/>
      <c r="IJK72" s="447"/>
      <c r="IJL72" s="447"/>
      <c r="IJM72" s="447"/>
      <c r="IJN72" s="447"/>
      <c r="IJO72" s="447"/>
      <c r="IJP72" s="447"/>
      <c r="IJQ72" s="447"/>
      <c r="IJR72" s="447"/>
      <c r="IJS72" s="447"/>
      <c r="IJT72" s="447"/>
      <c r="IJU72" s="447"/>
      <c r="IJV72" s="447"/>
      <c r="IJW72" s="447"/>
      <c r="IJX72" s="447"/>
      <c r="IJY72" s="447"/>
      <c r="IJZ72" s="447"/>
      <c r="IKA72" s="447"/>
      <c r="IKB72" s="447"/>
      <c r="IKC72" s="447"/>
      <c r="IKD72" s="447"/>
      <c r="IKE72" s="447"/>
      <c r="IKF72" s="447"/>
      <c r="IKG72" s="447"/>
      <c r="IKH72" s="447"/>
      <c r="IKI72" s="447"/>
      <c r="IKJ72" s="447"/>
      <c r="IKK72" s="447"/>
      <c r="IKL72" s="447"/>
      <c r="IKM72" s="447"/>
      <c r="IKN72" s="447"/>
      <c r="IKO72" s="447"/>
      <c r="IKP72" s="447"/>
      <c r="IKQ72" s="447"/>
      <c r="IKR72" s="447"/>
      <c r="IKS72" s="447"/>
      <c r="IKT72" s="447"/>
      <c r="IKU72" s="447"/>
      <c r="IKV72" s="447"/>
      <c r="IKW72" s="447"/>
      <c r="IKX72" s="447"/>
      <c r="IKY72" s="447"/>
      <c r="IKZ72" s="447"/>
      <c r="ILA72" s="447"/>
      <c r="ILB72" s="447"/>
      <c r="ILC72" s="447"/>
      <c r="ILD72" s="447"/>
      <c r="ILE72" s="447"/>
      <c r="ILF72" s="447"/>
      <c r="ILG72" s="447"/>
      <c r="ILH72" s="447"/>
      <c r="ILI72" s="447"/>
      <c r="ILJ72" s="447"/>
      <c r="ILK72" s="447"/>
      <c r="ILL72" s="447"/>
      <c r="ILM72" s="447"/>
      <c r="ILN72" s="447"/>
      <c r="ILO72" s="447"/>
      <c r="ILP72" s="447"/>
      <c r="ILQ72" s="447"/>
      <c r="ILR72" s="447"/>
      <c r="ILS72" s="447"/>
      <c r="ILT72" s="447"/>
      <c r="ILU72" s="447"/>
      <c r="ILV72" s="447"/>
      <c r="ILW72" s="447"/>
      <c r="ILX72" s="447"/>
      <c r="ILY72" s="447"/>
      <c r="ILZ72" s="447"/>
      <c r="IMA72" s="447"/>
      <c r="IMB72" s="447"/>
      <c r="IMC72" s="447"/>
      <c r="IMD72" s="447"/>
      <c r="IME72" s="447"/>
      <c r="IMF72" s="447"/>
      <c r="IMG72" s="447"/>
      <c r="IMH72" s="447"/>
      <c r="IMI72" s="447"/>
      <c r="IMJ72" s="447"/>
      <c r="IMK72" s="447"/>
      <c r="IML72" s="447"/>
      <c r="IMM72" s="447"/>
      <c r="IMN72" s="447"/>
      <c r="IMO72" s="447"/>
      <c r="IMP72" s="447"/>
      <c r="IMQ72" s="447"/>
      <c r="IMR72" s="447"/>
      <c r="IMS72" s="447"/>
      <c r="IMT72" s="447"/>
      <c r="IMU72" s="447"/>
      <c r="IMV72" s="447"/>
      <c r="IMW72" s="447"/>
      <c r="IMX72" s="447"/>
      <c r="IMY72" s="447"/>
      <c r="IMZ72" s="447"/>
      <c r="INA72" s="447"/>
      <c r="INB72" s="447"/>
      <c r="INC72" s="447"/>
      <c r="IND72" s="447"/>
      <c r="INE72" s="447"/>
      <c r="INF72" s="447"/>
      <c r="ING72" s="447"/>
      <c r="INH72" s="447"/>
      <c r="INI72" s="447"/>
      <c r="INJ72" s="447"/>
      <c r="INK72" s="447"/>
      <c r="INL72" s="447"/>
      <c r="INM72" s="447"/>
      <c r="INN72" s="447"/>
      <c r="INO72" s="447"/>
      <c r="INP72" s="447"/>
      <c r="INQ72" s="447"/>
      <c r="INR72" s="447"/>
      <c r="INS72" s="447"/>
      <c r="INT72" s="447"/>
      <c r="INU72" s="447"/>
      <c r="INV72" s="447"/>
      <c r="INW72" s="447"/>
      <c r="INX72" s="447"/>
      <c r="INY72" s="447"/>
      <c r="INZ72" s="447"/>
      <c r="IOA72" s="447"/>
      <c r="IOB72" s="447"/>
      <c r="IOC72" s="447"/>
      <c r="IOD72" s="447"/>
      <c r="IOE72" s="447"/>
      <c r="IOF72" s="447"/>
      <c r="IOG72" s="447"/>
      <c r="IOH72" s="447"/>
      <c r="IOI72" s="447"/>
      <c r="IOJ72" s="447"/>
      <c r="IOK72" s="447"/>
      <c r="IOL72" s="447"/>
      <c r="IOM72" s="447"/>
      <c r="ION72" s="447"/>
      <c r="IOO72" s="447"/>
      <c r="IOP72" s="447"/>
      <c r="IOQ72" s="447"/>
      <c r="IOR72" s="447"/>
      <c r="IOS72" s="447"/>
      <c r="IOT72" s="447"/>
      <c r="IOU72" s="447"/>
      <c r="IOV72" s="447"/>
      <c r="IOW72" s="447"/>
      <c r="IOX72" s="447"/>
      <c r="IOY72" s="447"/>
      <c r="IOZ72" s="447"/>
      <c r="IPA72" s="447"/>
      <c r="IPB72" s="447"/>
      <c r="IPC72" s="447"/>
      <c r="IPD72" s="447"/>
      <c r="IPE72" s="447"/>
      <c r="IPF72" s="447"/>
      <c r="IPG72" s="447"/>
      <c r="IPH72" s="447"/>
      <c r="IPI72" s="447"/>
      <c r="IPJ72" s="447"/>
      <c r="IPK72" s="447"/>
      <c r="IPL72" s="447"/>
      <c r="IPM72" s="447"/>
      <c r="IPN72" s="447"/>
      <c r="IPO72" s="447"/>
      <c r="IPP72" s="447"/>
      <c r="IPQ72" s="447"/>
      <c r="IPR72" s="447"/>
      <c r="IPS72" s="447"/>
      <c r="IPT72" s="447"/>
      <c r="IPU72" s="447"/>
      <c r="IPV72" s="447"/>
      <c r="IPW72" s="447"/>
      <c r="IPX72" s="447"/>
      <c r="IPY72" s="447"/>
      <c r="IPZ72" s="447"/>
      <c r="IQA72" s="447"/>
      <c r="IQB72" s="447"/>
      <c r="IQC72" s="447"/>
      <c r="IQD72" s="447"/>
      <c r="IQE72" s="447"/>
      <c r="IQF72" s="447"/>
      <c r="IQG72" s="447"/>
      <c r="IQH72" s="447"/>
      <c r="IQI72" s="447"/>
      <c r="IQJ72" s="447"/>
      <c r="IQK72" s="447"/>
      <c r="IQL72" s="447"/>
      <c r="IQM72" s="447"/>
      <c r="IQN72" s="447"/>
      <c r="IQO72" s="447"/>
      <c r="IQP72" s="447"/>
      <c r="IQQ72" s="447"/>
      <c r="IQR72" s="447"/>
      <c r="IQS72" s="447"/>
      <c r="IQT72" s="447"/>
      <c r="IQU72" s="447"/>
      <c r="IQV72" s="447"/>
      <c r="IQW72" s="447"/>
      <c r="IQX72" s="447"/>
      <c r="IQY72" s="447"/>
      <c r="IQZ72" s="447"/>
      <c r="IRA72" s="447"/>
      <c r="IRB72" s="447"/>
      <c r="IRC72" s="447"/>
      <c r="IRD72" s="447"/>
      <c r="IRE72" s="447"/>
      <c r="IRF72" s="447"/>
      <c r="IRG72" s="447"/>
      <c r="IRH72" s="447"/>
      <c r="IRI72" s="447"/>
      <c r="IRJ72" s="447"/>
      <c r="IRK72" s="447"/>
      <c r="IRL72" s="447"/>
      <c r="IRM72" s="447"/>
      <c r="IRN72" s="447"/>
      <c r="IRO72" s="447"/>
      <c r="IRP72" s="447"/>
      <c r="IRQ72" s="447"/>
      <c r="IRR72" s="447"/>
      <c r="IRS72" s="447"/>
      <c r="IRT72" s="447"/>
      <c r="IRU72" s="447"/>
      <c r="IRV72" s="447"/>
      <c r="IRW72" s="447"/>
      <c r="IRX72" s="447"/>
      <c r="IRY72" s="447"/>
      <c r="IRZ72" s="447"/>
      <c r="ISA72" s="447"/>
      <c r="ISB72" s="447"/>
      <c r="ISC72" s="447"/>
      <c r="ISD72" s="447"/>
      <c r="ISE72" s="447"/>
      <c r="ISF72" s="447"/>
      <c r="ISG72" s="447"/>
      <c r="ISH72" s="447"/>
      <c r="ISI72" s="447"/>
      <c r="ISJ72" s="447"/>
      <c r="ISK72" s="447"/>
      <c r="ISL72" s="447"/>
      <c r="ISM72" s="447"/>
      <c r="ISN72" s="447"/>
      <c r="ISO72" s="447"/>
      <c r="ISP72" s="447"/>
      <c r="ISQ72" s="447"/>
      <c r="ISR72" s="447"/>
      <c r="ISS72" s="447"/>
      <c r="IST72" s="447"/>
      <c r="ISU72" s="447"/>
      <c r="ISV72" s="447"/>
      <c r="ISW72" s="447"/>
      <c r="ISX72" s="447"/>
      <c r="ISY72" s="447"/>
      <c r="ISZ72" s="447"/>
      <c r="ITA72" s="447"/>
      <c r="ITB72" s="447"/>
      <c r="ITC72" s="447"/>
      <c r="ITD72" s="447"/>
      <c r="ITE72" s="447"/>
      <c r="ITF72" s="447"/>
      <c r="ITG72" s="447"/>
      <c r="ITH72" s="447"/>
      <c r="ITI72" s="447"/>
      <c r="ITJ72" s="447"/>
      <c r="ITK72" s="447"/>
      <c r="ITL72" s="447"/>
      <c r="ITM72" s="447"/>
      <c r="ITN72" s="447"/>
      <c r="ITO72" s="447"/>
      <c r="ITP72" s="447"/>
      <c r="ITQ72" s="447"/>
      <c r="ITR72" s="447"/>
      <c r="ITS72" s="447"/>
      <c r="ITT72" s="447"/>
      <c r="ITU72" s="447"/>
      <c r="ITV72" s="447"/>
      <c r="ITW72" s="447"/>
      <c r="ITX72" s="447"/>
      <c r="ITY72" s="447"/>
      <c r="ITZ72" s="447"/>
      <c r="IUA72" s="447"/>
      <c r="IUB72" s="447"/>
      <c r="IUC72" s="447"/>
      <c r="IUD72" s="447"/>
      <c r="IUE72" s="447"/>
      <c r="IUF72" s="447"/>
      <c r="IUG72" s="447"/>
      <c r="IUH72" s="447"/>
      <c r="IUI72" s="447"/>
      <c r="IUJ72" s="447"/>
      <c r="IUK72" s="447"/>
      <c r="IUL72" s="447"/>
      <c r="IUM72" s="447"/>
      <c r="IUN72" s="447"/>
      <c r="IUO72" s="447"/>
      <c r="IUP72" s="447"/>
      <c r="IUQ72" s="447"/>
      <c r="IUR72" s="447"/>
      <c r="IUS72" s="447"/>
      <c r="IUT72" s="447"/>
      <c r="IUU72" s="447"/>
      <c r="IUV72" s="447"/>
      <c r="IUW72" s="447"/>
      <c r="IUX72" s="447"/>
      <c r="IUY72" s="447"/>
      <c r="IUZ72" s="447"/>
      <c r="IVA72" s="447"/>
      <c r="IVB72" s="447"/>
      <c r="IVC72" s="447"/>
      <c r="IVD72" s="447"/>
      <c r="IVE72" s="447"/>
      <c r="IVF72" s="447"/>
      <c r="IVG72" s="447"/>
      <c r="IVH72" s="447"/>
      <c r="IVI72" s="447"/>
      <c r="IVJ72" s="447"/>
      <c r="IVK72" s="447"/>
      <c r="IVL72" s="447"/>
      <c r="IVM72" s="447"/>
      <c r="IVN72" s="447"/>
      <c r="IVO72" s="447"/>
      <c r="IVP72" s="447"/>
      <c r="IVQ72" s="447"/>
      <c r="IVR72" s="447"/>
      <c r="IVS72" s="447"/>
      <c r="IVT72" s="447"/>
      <c r="IVU72" s="447"/>
      <c r="IVV72" s="447"/>
      <c r="IVW72" s="447"/>
      <c r="IVX72" s="447"/>
      <c r="IVY72" s="447"/>
      <c r="IVZ72" s="447"/>
      <c r="IWA72" s="447"/>
      <c r="IWB72" s="447"/>
      <c r="IWC72" s="447"/>
      <c r="IWD72" s="447"/>
      <c r="IWE72" s="447"/>
      <c r="IWF72" s="447"/>
      <c r="IWG72" s="447"/>
      <c r="IWH72" s="447"/>
      <c r="IWI72" s="447"/>
      <c r="IWJ72" s="447"/>
      <c r="IWK72" s="447"/>
      <c r="IWL72" s="447"/>
      <c r="IWM72" s="447"/>
      <c r="IWN72" s="447"/>
      <c r="IWO72" s="447"/>
      <c r="IWP72" s="447"/>
      <c r="IWQ72" s="447"/>
      <c r="IWR72" s="447"/>
      <c r="IWS72" s="447"/>
      <c r="IWT72" s="447"/>
      <c r="IWU72" s="447"/>
      <c r="IWV72" s="447"/>
      <c r="IWW72" s="447"/>
      <c r="IWX72" s="447"/>
      <c r="IWY72" s="447"/>
      <c r="IWZ72" s="447"/>
      <c r="IXA72" s="447"/>
      <c r="IXB72" s="447"/>
      <c r="IXC72" s="447"/>
      <c r="IXD72" s="447"/>
      <c r="IXE72" s="447"/>
      <c r="IXF72" s="447"/>
      <c r="IXG72" s="447"/>
      <c r="IXH72" s="447"/>
      <c r="IXI72" s="447"/>
      <c r="IXJ72" s="447"/>
      <c r="IXK72" s="447"/>
      <c r="IXL72" s="447"/>
      <c r="IXM72" s="447"/>
      <c r="IXN72" s="447"/>
      <c r="IXO72" s="447"/>
      <c r="IXP72" s="447"/>
      <c r="IXQ72" s="447"/>
      <c r="IXR72" s="447"/>
      <c r="IXS72" s="447"/>
      <c r="IXT72" s="447"/>
      <c r="IXU72" s="447"/>
      <c r="IXV72" s="447"/>
      <c r="IXW72" s="447"/>
      <c r="IXX72" s="447"/>
      <c r="IXY72" s="447"/>
      <c r="IXZ72" s="447"/>
      <c r="IYA72" s="447"/>
      <c r="IYB72" s="447"/>
      <c r="IYC72" s="447"/>
      <c r="IYD72" s="447"/>
      <c r="IYE72" s="447"/>
      <c r="IYF72" s="447"/>
      <c r="IYG72" s="447"/>
      <c r="IYH72" s="447"/>
      <c r="IYI72" s="447"/>
      <c r="IYJ72" s="447"/>
      <c r="IYK72" s="447"/>
      <c r="IYL72" s="447"/>
      <c r="IYM72" s="447"/>
      <c r="IYN72" s="447"/>
      <c r="IYO72" s="447"/>
      <c r="IYP72" s="447"/>
      <c r="IYQ72" s="447"/>
      <c r="IYR72" s="447"/>
      <c r="IYS72" s="447"/>
      <c r="IYT72" s="447"/>
      <c r="IYU72" s="447"/>
      <c r="IYV72" s="447"/>
      <c r="IYW72" s="447"/>
      <c r="IYX72" s="447"/>
      <c r="IYY72" s="447"/>
      <c r="IYZ72" s="447"/>
      <c r="IZA72" s="447"/>
      <c r="IZB72" s="447"/>
      <c r="IZC72" s="447"/>
      <c r="IZD72" s="447"/>
      <c r="IZE72" s="447"/>
      <c r="IZF72" s="447"/>
      <c r="IZG72" s="447"/>
      <c r="IZH72" s="447"/>
      <c r="IZI72" s="447"/>
      <c r="IZJ72" s="447"/>
      <c r="IZK72" s="447"/>
      <c r="IZL72" s="447"/>
      <c r="IZM72" s="447"/>
      <c r="IZN72" s="447"/>
      <c r="IZO72" s="447"/>
      <c r="IZP72" s="447"/>
      <c r="IZQ72" s="447"/>
      <c r="IZR72" s="447"/>
      <c r="IZS72" s="447"/>
      <c r="IZT72" s="447"/>
      <c r="IZU72" s="447"/>
      <c r="IZV72" s="447"/>
      <c r="IZW72" s="447"/>
      <c r="IZX72" s="447"/>
      <c r="IZY72" s="447"/>
      <c r="IZZ72" s="447"/>
      <c r="JAA72" s="447"/>
      <c r="JAB72" s="447"/>
      <c r="JAC72" s="447"/>
      <c r="JAD72" s="447"/>
      <c r="JAE72" s="447"/>
      <c r="JAF72" s="447"/>
      <c r="JAG72" s="447"/>
      <c r="JAH72" s="447"/>
      <c r="JAI72" s="447"/>
      <c r="JAJ72" s="447"/>
      <c r="JAK72" s="447"/>
      <c r="JAL72" s="447"/>
      <c r="JAM72" s="447"/>
      <c r="JAN72" s="447"/>
      <c r="JAO72" s="447"/>
      <c r="JAP72" s="447"/>
      <c r="JAQ72" s="447"/>
      <c r="JAR72" s="447"/>
      <c r="JAS72" s="447"/>
      <c r="JAT72" s="447"/>
      <c r="JAU72" s="447"/>
      <c r="JAV72" s="447"/>
      <c r="JAW72" s="447"/>
      <c r="JAX72" s="447"/>
      <c r="JAY72" s="447"/>
      <c r="JAZ72" s="447"/>
      <c r="JBA72" s="447"/>
      <c r="JBB72" s="447"/>
      <c r="JBC72" s="447"/>
      <c r="JBD72" s="447"/>
      <c r="JBE72" s="447"/>
      <c r="JBF72" s="447"/>
      <c r="JBG72" s="447"/>
      <c r="JBH72" s="447"/>
      <c r="JBI72" s="447"/>
      <c r="JBJ72" s="447"/>
      <c r="JBK72" s="447"/>
      <c r="JBL72" s="447"/>
      <c r="JBM72" s="447"/>
      <c r="JBN72" s="447"/>
      <c r="JBO72" s="447"/>
      <c r="JBP72" s="447"/>
      <c r="JBQ72" s="447"/>
      <c r="JBR72" s="447"/>
      <c r="JBS72" s="447"/>
      <c r="JBT72" s="447"/>
      <c r="JBU72" s="447"/>
      <c r="JBV72" s="447"/>
      <c r="JBW72" s="447"/>
      <c r="JBX72" s="447"/>
      <c r="JBY72" s="447"/>
      <c r="JBZ72" s="447"/>
      <c r="JCA72" s="447"/>
      <c r="JCB72" s="447"/>
      <c r="JCC72" s="447"/>
      <c r="JCD72" s="447"/>
      <c r="JCE72" s="447"/>
      <c r="JCF72" s="447"/>
      <c r="JCG72" s="447"/>
      <c r="JCH72" s="447"/>
      <c r="JCI72" s="447"/>
      <c r="JCJ72" s="447"/>
      <c r="JCK72" s="447"/>
      <c r="JCL72" s="447"/>
      <c r="JCM72" s="447"/>
      <c r="JCN72" s="447"/>
      <c r="JCO72" s="447"/>
      <c r="JCP72" s="447"/>
      <c r="JCQ72" s="447"/>
      <c r="JCR72" s="447"/>
      <c r="JCS72" s="447"/>
      <c r="JCT72" s="447"/>
      <c r="JCU72" s="447"/>
      <c r="JCV72" s="447"/>
      <c r="JCW72" s="447"/>
      <c r="JCX72" s="447"/>
      <c r="JCY72" s="447"/>
      <c r="JCZ72" s="447"/>
      <c r="JDA72" s="447"/>
      <c r="JDB72" s="447"/>
      <c r="JDC72" s="447"/>
      <c r="JDD72" s="447"/>
      <c r="JDE72" s="447"/>
      <c r="JDF72" s="447"/>
      <c r="JDG72" s="447"/>
      <c r="JDH72" s="447"/>
      <c r="JDI72" s="447"/>
      <c r="JDJ72" s="447"/>
      <c r="JDK72" s="447"/>
      <c r="JDL72" s="447"/>
      <c r="JDM72" s="447"/>
      <c r="JDN72" s="447"/>
      <c r="JDO72" s="447"/>
      <c r="JDP72" s="447"/>
      <c r="JDQ72" s="447"/>
      <c r="JDR72" s="447"/>
      <c r="JDS72" s="447"/>
      <c r="JDT72" s="447"/>
      <c r="JDU72" s="447"/>
      <c r="JDV72" s="447"/>
      <c r="JDW72" s="447"/>
      <c r="JDX72" s="447"/>
      <c r="JDY72" s="447"/>
      <c r="JDZ72" s="447"/>
      <c r="JEA72" s="447"/>
      <c r="JEB72" s="447"/>
      <c r="JEC72" s="447"/>
      <c r="JED72" s="447"/>
      <c r="JEE72" s="447"/>
      <c r="JEF72" s="447"/>
      <c r="JEG72" s="447"/>
      <c r="JEH72" s="447"/>
      <c r="JEI72" s="447"/>
      <c r="JEJ72" s="447"/>
      <c r="JEK72" s="447"/>
      <c r="JEL72" s="447"/>
      <c r="JEM72" s="447"/>
      <c r="JEN72" s="447"/>
      <c r="JEO72" s="447"/>
      <c r="JEP72" s="447"/>
      <c r="JEQ72" s="447"/>
      <c r="JER72" s="447"/>
      <c r="JES72" s="447"/>
      <c r="JET72" s="447"/>
      <c r="JEU72" s="447"/>
      <c r="JEV72" s="447"/>
      <c r="JEW72" s="447"/>
      <c r="JEX72" s="447"/>
      <c r="JEY72" s="447"/>
      <c r="JEZ72" s="447"/>
      <c r="JFA72" s="447"/>
      <c r="JFB72" s="447"/>
      <c r="JFC72" s="447"/>
      <c r="JFD72" s="447"/>
      <c r="JFE72" s="447"/>
      <c r="JFF72" s="447"/>
      <c r="JFG72" s="447"/>
      <c r="JFH72" s="447"/>
      <c r="JFI72" s="447"/>
      <c r="JFJ72" s="447"/>
      <c r="JFK72" s="447"/>
      <c r="JFL72" s="447"/>
      <c r="JFM72" s="447"/>
      <c r="JFN72" s="447"/>
      <c r="JFO72" s="447"/>
      <c r="JFP72" s="447"/>
      <c r="JFQ72" s="447"/>
      <c r="JFR72" s="447"/>
      <c r="JFS72" s="447"/>
      <c r="JFT72" s="447"/>
      <c r="JFU72" s="447"/>
      <c r="JFV72" s="447"/>
      <c r="JFW72" s="447"/>
      <c r="JFX72" s="447"/>
      <c r="JFY72" s="447"/>
      <c r="JFZ72" s="447"/>
      <c r="JGA72" s="447"/>
      <c r="JGB72" s="447"/>
      <c r="JGC72" s="447"/>
      <c r="JGD72" s="447"/>
      <c r="JGE72" s="447"/>
      <c r="JGF72" s="447"/>
      <c r="JGG72" s="447"/>
      <c r="JGH72" s="447"/>
      <c r="JGI72" s="447"/>
      <c r="JGJ72" s="447"/>
      <c r="JGK72" s="447"/>
      <c r="JGL72" s="447"/>
      <c r="JGM72" s="447"/>
      <c r="JGN72" s="447"/>
      <c r="JGO72" s="447"/>
      <c r="JGP72" s="447"/>
      <c r="JGQ72" s="447"/>
      <c r="JGR72" s="447"/>
      <c r="JGS72" s="447"/>
      <c r="JGT72" s="447"/>
      <c r="JGU72" s="447"/>
      <c r="JGV72" s="447"/>
      <c r="JGW72" s="447"/>
      <c r="JGX72" s="447"/>
      <c r="JGY72" s="447"/>
      <c r="JGZ72" s="447"/>
      <c r="JHA72" s="447"/>
      <c r="JHB72" s="447"/>
      <c r="JHC72" s="447"/>
      <c r="JHD72" s="447"/>
      <c r="JHE72" s="447"/>
      <c r="JHF72" s="447"/>
      <c r="JHG72" s="447"/>
      <c r="JHH72" s="447"/>
      <c r="JHI72" s="447"/>
      <c r="JHJ72" s="447"/>
      <c r="JHK72" s="447"/>
      <c r="JHL72" s="447"/>
      <c r="JHM72" s="447"/>
      <c r="JHN72" s="447"/>
      <c r="JHO72" s="447"/>
      <c r="JHP72" s="447"/>
      <c r="JHQ72" s="447"/>
      <c r="JHR72" s="447"/>
      <c r="JHS72" s="447"/>
      <c r="JHT72" s="447"/>
      <c r="JHU72" s="447"/>
      <c r="JHV72" s="447"/>
      <c r="JHW72" s="447"/>
      <c r="JHX72" s="447"/>
      <c r="JHY72" s="447"/>
      <c r="JHZ72" s="447"/>
      <c r="JIA72" s="447"/>
      <c r="JIB72" s="447"/>
      <c r="JIC72" s="447"/>
      <c r="JID72" s="447"/>
      <c r="JIE72" s="447"/>
      <c r="JIF72" s="447"/>
      <c r="JIG72" s="447"/>
      <c r="JIH72" s="447"/>
      <c r="JII72" s="447"/>
      <c r="JIJ72" s="447"/>
      <c r="JIK72" s="447"/>
      <c r="JIL72" s="447"/>
      <c r="JIM72" s="447"/>
      <c r="JIN72" s="447"/>
      <c r="JIO72" s="447"/>
      <c r="JIP72" s="447"/>
      <c r="JIQ72" s="447"/>
      <c r="JIR72" s="447"/>
      <c r="JIS72" s="447"/>
      <c r="JIT72" s="447"/>
      <c r="JIU72" s="447"/>
      <c r="JIV72" s="447"/>
      <c r="JIW72" s="447"/>
      <c r="JIX72" s="447"/>
      <c r="JIY72" s="447"/>
      <c r="JIZ72" s="447"/>
      <c r="JJA72" s="447"/>
      <c r="JJB72" s="447"/>
      <c r="JJC72" s="447"/>
      <c r="JJD72" s="447"/>
      <c r="JJE72" s="447"/>
      <c r="JJF72" s="447"/>
      <c r="JJG72" s="447"/>
      <c r="JJH72" s="447"/>
      <c r="JJI72" s="447"/>
      <c r="JJJ72" s="447"/>
      <c r="JJK72" s="447"/>
      <c r="JJL72" s="447"/>
      <c r="JJM72" s="447"/>
      <c r="JJN72" s="447"/>
      <c r="JJO72" s="447"/>
      <c r="JJP72" s="447"/>
      <c r="JJQ72" s="447"/>
      <c r="JJR72" s="447"/>
      <c r="JJS72" s="447"/>
      <c r="JJT72" s="447"/>
      <c r="JJU72" s="447"/>
      <c r="JJV72" s="447"/>
      <c r="JJW72" s="447"/>
      <c r="JJX72" s="447"/>
      <c r="JJY72" s="447"/>
      <c r="JJZ72" s="447"/>
      <c r="JKA72" s="447"/>
      <c r="JKB72" s="447"/>
      <c r="JKC72" s="447"/>
      <c r="JKD72" s="447"/>
      <c r="JKE72" s="447"/>
      <c r="JKF72" s="447"/>
      <c r="JKG72" s="447"/>
      <c r="JKH72" s="447"/>
      <c r="JKI72" s="447"/>
      <c r="JKJ72" s="447"/>
      <c r="JKK72" s="447"/>
      <c r="JKL72" s="447"/>
      <c r="JKM72" s="447"/>
      <c r="JKN72" s="447"/>
      <c r="JKO72" s="447"/>
      <c r="JKP72" s="447"/>
      <c r="JKQ72" s="447"/>
      <c r="JKR72" s="447"/>
      <c r="JKS72" s="447"/>
      <c r="JKT72" s="447"/>
      <c r="JKU72" s="447"/>
      <c r="JKV72" s="447"/>
      <c r="JKW72" s="447"/>
      <c r="JKX72" s="447"/>
      <c r="JKY72" s="447"/>
      <c r="JKZ72" s="447"/>
      <c r="JLA72" s="447"/>
      <c r="JLB72" s="447"/>
      <c r="JLC72" s="447"/>
      <c r="JLD72" s="447"/>
      <c r="JLE72" s="447"/>
      <c r="JLF72" s="447"/>
      <c r="JLG72" s="447"/>
      <c r="JLH72" s="447"/>
      <c r="JLI72" s="447"/>
      <c r="JLJ72" s="447"/>
      <c r="JLK72" s="447"/>
      <c r="JLL72" s="447"/>
      <c r="JLM72" s="447"/>
      <c r="JLN72" s="447"/>
      <c r="JLO72" s="447"/>
      <c r="JLP72" s="447"/>
      <c r="JLQ72" s="447"/>
      <c r="JLR72" s="447"/>
      <c r="JLS72" s="447"/>
      <c r="JLT72" s="447"/>
      <c r="JLU72" s="447"/>
      <c r="JLV72" s="447"/>
      <c r="JLW72" s="447"/>
      <c r="JLX72" s="447"/>
      <c r="JLY72" s="447"/>
      <c r="JLZ72" s="447"/>
      <c r="JMA72" s="447"/>
      <c r="JMB72" s="447"/>
      <c r="JMC72" s="447"/>
      <c r="JMD72" s="447"/>
      <c r="JME72" s="447"/>
      <c r="JMF72" s="447"/>
      <c r="JMG72" s="447"/>
      <c r="JMH72" s="447"/>
      <c r="JMI72" s="447"/>
      <c r="JMJ72" s="447"/>
      <c r="JMK72" s="447"/>
      <c r="JML72" s="447"/>
      <c r="JMM72" s="447"/>
      <c r="JMN72" s="447"/>
      <c r="JMO72" s="447"/>
      <c r="JMP72" s="447"/>
      <c r="JMQ72" s="447"/>
      <c r="JMR72" s="447"/>
      <c r="JMS72" s="447"/>
      <c r="JMT72" s="447"/>
      <c r="JMU72" s="447"/>
      <c r="JMV72" s="447"/>
      <c r="JMW72" s="447"/>
      <c r="JMX72" s="447"/>
      <c r="JMY72" s="447"/>
      <c r="JMZ72" s="447"/>
      <c r="JNA72" s="447"/>
      <c r="JNB72" s="447"/>
      <c r="JNC72" s="447"/>
      <c r="JND72" s="447"/>
      <c r="JNE72" s="447"/>
      <c r="JNF72" s="447"/>
      <c r="JNG72" s="447"/>
      <c r="JNH72" s="447"/>
      <c r="JNI72" s="447"/>
      <c r="JNJ72" s="447"/>
      <c r="JNK72" s="447"/>
      <c r="JNL72" s="447"/>
      <c r="JNM72" s="447"/>
      <c r="JNN72" s="447"/>
      <c r="JNO72" s="447"/>
      <c r="JNP72" s="447"/>
      <c r="JNQ72" s="447"/>
      <c r="JNR72" s="447"/>
      <c r="JNS72" s="447"/>
      <c r="JNT72" s="447"/>
      <c r="JNU72" s="447"/>
      <c r="JNV72" s="447"/>
      <c r="JNW72" s="447"/>
      <c r="JNX72" s="447"/>
      <c r="JNY72" s="447"/>
      <c r="JNZ72" s="447"/>
      <c r="JOA72" s="447"/>
      <c r="JOB72" s="447"/>
      <c r="JOC72" s="447"/>
      <c r="JOD72" s="447"/>
      <c r="JOE72" s="447"/>
      <c r="JOF72" s="447"/>
      <c r="JOG72" s="447"/>
      <c r="JOH72" s="447"/>
      <c r="JOI72" s="447"/>
      <c r="JOJ72" s="447"/>
      <c r="JOK72" s="447"/>
      <c r="JOL72" s="447"/>
      <c r="JOM72" s="447"/>
      <c r="JON72" s="447"/>
      <c r="JOO72" s="447"/>
      <c r="JOP72" s="447"/>
      <c r="JOQ72" s="447"/>
      <c r="JOR72" s="447"/>
      <c r="JOS72" s="447"/>
      <c r="JOT72" s="447"/>
      <c r="JOU72" s="447"/>
      <c r="JOV72" s="447"/>
      <c r="JOW72" s="447"/>
      <c r="JOX72" s="447"/>
      <c r="JOY72" s="447"/>
      <c r="JOZ72" s="447"/>
      <c r="JPA72" s="447"/>
      <c r="JPB72" s="447"/>
      <c r="JPC72" s="447"/>
      <c r="JPD72" s="447"/>
      <c r="JPE72" s="447"/>
      <c r="JPF72" s="447"/>
      <c r="JPG72" s="447"/>
      <c r="JPH72" s="447"/>
      <c r="JPI72" s="447"/>
      <c r="JPJ72" s="447"/>
      <c r="JPK72" s="447"/>
      <c r="JPL72" s="447"/>
      <c r="JPM72" s="447"/>
      <c r="JPN72" s="447"/>
      <c r="JPO72" s="447"/>
      <c r="JPP72" s="447"/>
      <c r="JPQ72" s="447"/>
      <c r="JPR72" s="447"/>
      <c r="JPS72" s="447"/>
      <c r="JPT72" s="447"/>
      <c r="JPU72" s="447"/>
      <c r="JPV72" s="447"/>
      <c r="JPW72" s="447"/>
      <c r="JPX72" s="447"/>
      <c r="JPY72" s="447"/>
      <c r="JPZ72" s="447"/>
      <c r="JQA72" s="447"/>
      <c r="JQB72" s="447"/>
      <c r="JQC72" s="447"/>
      <c r="JQD72" s="447"/>
      <c r="JQE72" s="447"/>
      <c r="JQF72" s="447"/>
      <c r="JQG72" s="447"/>
      <c r="JQH72" s="447"/>
      <c r="JQI72" s="447"/>
      <c r="JQJ72" s="447"/>
      <c r="JQK72" s="447"/>
      <c r="JQL72" s="447"/>
      <c r="JQM72" s="447"/>
      <c r="JQN72" s="447"/>
      <c r="JQO72" s="447"/>
      <c r="JQP72" s="447"/>
      <c r="JQQ72" s="447"/>
      <c r="JQR72" s="447"/>
      <c r="JQS72" s="447"/>
      <c r="JQT72" s="447"/>
      <c r="JQU72" s="447"/>
      <c r="JQV72" s="447"/>
      <c r="JQW72" s="447"/>
      <c r="JQX72" s="447"/>
      <c r="JQY72" s="447"/>
      <c r="JQZ72" s="447"/>
      <c r="JRA72" s="447"/>
      <c r="JRB72" s="447"/>
      <c r="JRC72" s="447"/>
      <c r="JRD72" s="447"/>
      <c r="JRE72" s="447"/>
      <c r="JRF72" s="447"/>
      <c r="JRG72" s="447"/>
      <c r="JRH72" s="447"/>
      <c r="JRI72" s="447"/>
      <c r="JRJ72" s="447"/>
      <c r="JRK72" s="447"/>
      <c r="JRL72" s="447"/>
      <c r="JRM72" s="447"/>
      <c r="JRN72" s="447"/>
      <c r="JRO72" s="447"/>
      <c r="JRP72" s="447"/>
      <c r="JRQ72" s="447"/>
      <c r="JRR72" s="447"/>
      <c r="JRS72" s="447"/>
      <c r="JRT72" s="447"/>
      <c r="JRU72" s="447"/>
      <c r="JRV72" s="447"/>
      <c r="JRW72" s="447"/>
      <c r="JRX72" s="447"/>
      <c r="JRY72" s="447"/>
      <c r="JRZ72" s="447"/>
      <c r="JSA72" s="447"/>
      <c r="JSB72" s="447"/>
      <c r="JSC72" s="447"/>
      <c r="JSD72" s="447"/>
      <c r="JSE72" s="447"/>
      <c r="JSF72" s="447"/>
      <c r="JSG72" s="447"/>
      <c r="JSH72" s="447"/>
      <c r="JSI72" s="447"/>
      <c r="JSJ72" s="447"/>
      <c r="JSK72" s="447"/>
      <c r="JSL72" s="447"/>
      <c r="JSM72" s="447"/>
      <c r="JSN72" s="447"/>
      <c r="JSO72" s="447"/>
      <c r="JSP72" s="447"/>
      <c r="JSQ72" s="447"/>
      <c r="JSR72" s="447"/>
      <c r="JSS72" s="447"/>
      <c r="JST72" s="447"/>
      <c r="JSU72" s="447"/>
      <c r="JSV72" s="447"/>
      <c r="JSW72" s="447"/>
      <c r="JSX72" s="447"/>
      <c r="JSY72" s="447"/>
      <c r="JSZ72" s="447"/>
      <c r="JTA72" s="447"/>
      <c r="JTB72" s="447"/>
      <c r="JTC72" s="447"/>
      <c r="JTD72" s="447"/>
      <c r="JTE72" s="447"/>
      <c r="JTF72" s="447"/>
      <c r="JTG72" s="447"/>
      <c r="JTH72" s="447"/>
      <c r="JTI72" s="447"/>
      <c r="JTJ72" s="447"/>
      <c r="JTK72" s="447"/>
      <c r="JTL72" s="447"/>
      <c r="JTM72" s="447"/>
      <c r="JTN72" s="447"/>
      <c r="JTO72" s="447"/>
      <c r="JTP72" s="447"/>
      <c r="JTQ72" s="447"/>
      <c r="JTR72" s="447"/>
      <c r="JTS72" s="447"/>
      <c r="JTT72" s="447"/>
      <c r="JTU72" s="447"/>
      <c r="JTV72" s="447"/>
      <c r="JTW72" s="447"/>
      <c r="JTX72" s="447"/>
      <c r="JTY72" s="447"/>
      <c r="JTZ72" s="447"/>
      <c r="JUA72" s="447"/>
      <c r="JUB72" s="447"/>
      <c r="JUC72" s="447"/>
      <c r="JUD72" s="447"/>
      <c r="JUE72" s="447"/>
      <c r="JUF72" s="447"/>
      <c r="JUG72" s="447"/>
      <c r="JUH72" s="447"/>
      <c r="JUI72" s="447"/>
      <c r="JUJ72" s="447"/>
      <c r="JUK72" s="447"/>
      <c r="JUL72" s="447"/>
      <c r="JUM72" s="447"/>
      <c r="JUN72" s="447"/>
      <c r="JUO72" s="447"/>
      <c r="JUP72" s="447"/>
      <c r="JUQ72" s="447"/>
      <c r="JUR72" s="447"/>
      <c r="JUS72" s="447"/>
      <c r="JUT72" s="447"/>
      <c r="JUU72" s="447"/>
      <c r="JUV72" s="447"/>
      <c r="JUW72" s="447"/>
      <c r="JUX72" s="447"/>
      <c r="JUY72" s="447"/>
      <c r="JUZ72" s="447"/>
      <c r="JVA72" s="447"/>
      <c r="JVB72" s="447"/>
      <c r="JVC72" s="447"/>
      <c r="JVD72" s="447"/>
      <c r="JVE72" s="447"/>
      <c r="JVF72" s="447"/>
      <c r="JVG72" s="447"/>
      <c r="JVH72" s="447"/>
      <c r="JVI72" s="447"/>
      <c r="JVJ72" s="447"/>
      <c r="JVK72" s="447"/>
      <c r="JVL72" s="447"/>
      <c r="JVM72" s="447"/>
      <c r="JVN72" s="447"/>
      <c r="JVO72" s="447"/>
      <c r="JVP72" s="447"/>
      <c r="JVQ72" s="447"/>
      <c r="JVR72" s="447"/>
      <c r="JVS72" s="447"/>
      <c r="JVT72" s="447"/>
      <c r="JVU72" s="447"/>
      <c r="JVV72" s="447"/>
      <c r="JVW72" s="447"/>
      <c r="JVX72" s="447"/>
      <c r="JVY72" s="447"/>
      <c r="JVZ72" s="447"/>
      <c r="JWA72" s="447"/>
      <c r="JWB72" s="447"/>
      <c r="JWC72" s="447"/>
      <c r="JWD72" s="447"/>
      <c r="JWE72" s="447"/>
      <c r="JWF72" s="447"/>
      <c r="JWG72" s="447"/>
      <c r="JWH72" s="447"/>
      <c r="JWI72" s="447"/>
      <c r="JWJ72" s="447"/>
      <c r="JWK72" s="447"/>
      <c r="JWL72" s="447"/>
      <c r="JWM72" s="447"/>
      <c r="JWN72" s="447"/>
      <c r="JWO72" s="447"/>
      <c r="JWP72" s="447"/>
      <c r="JWQ72" s="447"/>
      <c r="JWR72" s="447"/>
      <c r="JWS72" s="447"/>
      <c r="JWT72" s="447"/>
      <c r="JWU72" s="447"/>
      <c r="JWV72" s="447"/>
      <c r="JWW72" s="447"/>
      <c r="JWX72" s="447"/>
      <c r="JWY72" s="447"/>
      <c r="JWZ72" s="447"/>
      <c r="JXA72" s="447"/>
      <c r="JXB72" s="447"/>
      <c r="JXC72" s="447"/>
      <c r="JXD72" s="447"/>
      <c r="JXE72" s="447"/>
      <c r="JXF72" s="447"/>
      <c r="JXG72" s="447"/>
      <c r="JXH72" s="447"/>
      <c r="JXI72" s="447"/>
      <c r="JXJ72" s="447"/>
      <c r="JXK72" s="447"/>
      <c r="JXL72" s="447"/>
      <c r="JXM72" s="447"/>
      <c r="JXN72" s="447"/>
      <c r="JXO72" s="447"/>
      <c r="JXP72" s="447"/>
      <c r="JXQ72" s="447"/>
      <c r="JXR72" s="447"/>
      <c r="JXS72" s="447"/>
      <c r="JXT72" s="447"/>
      <c r="JXU72" s="447"/>
      <c r="JXV72" s="447"/>
      <c r="JXW72" s="447"/>
      <c r="JXX72" s="447"/>
      <c r="JXY72" s="447"/>
      <c r="JXZ72" s="447"/>
      <c r="JYA72" s="447"/>
      <c r="JYB72" s="447"/>
      <c r="JYC72" s="447"/>
      <c r="JYD72" s="447"/>
      <c r="JYE72" s="447"/>
      <c r="JYF72" s="447"/>
      <c r="JYG72" s="447"/>
      <c r="JYH72" s="447"/>
      <c r="JYI72" s="447"/>
      <c r="JYJ72" s="447"/>
      <c r="JYK72" s="447"/>
      <c r="JYL72" s="447"/>
      <c r="JYM72" s="447"/>
      <c r="JYN72" s="447"/>
      <c r="JYO72" s="447"/>
      <c r="JYP72" s="447"/>
      <c r="JYQ72" s="447"/>
      <c r="JYR72" s="447"/>
      <c r="JYS72" s="447"/>
      <c r="JYT72" s="447"/>
      <c r="JYU72" s="447"/>
      <c r="JYV72" s="447"/>
      <c r="JYW72" s="447"/>
      <c r="JYX72" s="447"/>
      <c r="JYY72" s="447"/>
      <c r="JYZ72" s="447"/>
      <c r="JZA72" s="447"/>
      <c r="JZB72" s="447"/>
      <c r="JZC72" s="447"/>
      <c r="JZD72" s="447"/>
      <c r="JZE72" s="447"/>
      <c r="JZF72" s="447"/>
      <c r="JZG72" s="447"/>
      <c r="JZH72" s="447"/>
      <c r="JZI72" s="447"/>
      <c r="JZJ72" s="447"/>
      <c r="JZK72" s="447"/>
      <c r="JZL72" s="447"/>
      <c r="JZM72" s="447"/>
      <c r="JZN72" s="447"/>
      <c r="JZO72" s="447"/>
      <c r="JZP72" s="447"/>
      <c r="JZQ72" s="447"/>
      <c r="JZR72" s="447"/>
      <c r="JZS72" s="447"/>
      <c r="JZT72" s="447"/>
      <c r="JZU72" s="447"/>
      <c r="JZV72" s="447"/>
      <c r="JZW72" s="447"/>
      <c r="JZX72" s="447"/>
      <c r="JZY72" s="447"/>
      <c r="JZZ72" s="447"/>
      <c r="KAA72" s="447"/>
      <c r="KAB72" s="447"/>
      <c r="KAC72" s="447"/>
      <c r="KAD72" s="447"/>
      <c r="KAE72" s="447"/>
      <c r="KAF72" s="447"/>
      <c r="KAG72" s="447"/>
      <c r="KAH72" s="447"/>
      <c r="KAI72" s="447"/>
      <c r="KAJ72" s="447"/>
      <c r="KAK72" s="447"/>
      <c r="KAL72" s="447"/>
      <c r="KAM72" s="447"/>
      <c r="KAN72" s="447"/>
      <c r="KAO72" s="447"/>
      <c r="KAP72" s="447"/>
      <c r="KAQ72" s="447"/>
      <c r="KAR72" s="447"/>
      <c r="KAS72" s="447"/>
      <c r="KAT72" s="447"/>
      <c r="KAU72" s="447"/>
      <c r="KAV72" s="447"/>
      <c r="KAW72" s="447"/>
      <c r="KAX72" s="447"/>
      <c r="KAY72" s="447"/>
      <c r="KAZ72" s="447"/>
      <c r="KBA72" s="447"/>
      <c r="KBB72" s="447"/>
      <c r="KBC72" s="447"/>
      <c r="KBD72" s="447"/>
      <c r="KBE72" s="447"/>
      <c r="KBF72" s="447"/>
      <c r="KBG72" s="447"/>
      <c r="KBH72" s="447"/>
      <c r="KBI72" s="447"/>
      <c r="KBJ72" s="447"/>
      <c r="KBK72" s="447"/>
      <c r="KBL72" s="447"/>
      <c r="KBM72" s="447"/>
      <c r="KBN72" s="447"/>
      <c r="KBO72" s="447"/>
      <c r="KBP72" s="447"/>
      <c r="KBQ72" s="447"/>
      <c r="KBR72" s="447"/>
      <c r="KBS72" s="447"/>
      <c r="KBT72" s="447"/>
      <c r="KBU72" s="447"/>
      <c r="KBV72" s="447"/>
      <c r="KBW72" s="447"/>
      <c r="KBX72" s="447"/>
      <c r="KBY72" s="447"/>
      <c r="KBZ72" s="447"/>
      <c r="KCA72" s="447"/>
      <c r="KCB72" s="447"/>
      <c r="KCC72" s="447"/>
      <c r="KCD72" s="447"/>
      <c r="KCE72" s="447"/>
      <c r="KCF72" s="447"/>
      <c r="KCG72" s="447"/>
      <c r="KCH72" s="447"/>
      <c r="KCI72" s="447"/>
      <c r="KCJ72" s="447"/>
      <c r="KCK72" s="447"/>
      <c r="KCL72" s="447"/>
      <c r="KCM72" s="447"/>
      <c r="KCN72" s="447"/>
      <c r="KCO72" s="447"/>
      <c r="KCP72" s="447"/>
      <c r="KCQ72" s="447"/>
      <c r="KCR72" s="447"/>
      <c r="KCS72" s="447"/>
      <c r="KCT72" s="447"/>
      <c r="KCU72" s="447"/>
      <c r="KCV72" s="447"/>
      <c r="KCW72" s="447"/>
      <c r="KCX72" s="447"/>
      <c r="KCY72" s="447"/>
      <c r="KCZ72" s="447"/>
      <c r="KDA72" s="447"/>
      <c r="KDB72" s="447"/>
      <c r="KDC72" s="447"/>
      <c r="KDD72" s="447"/>
      <c r="KDE72" s="447"/>
      <c r="KDF72" s="447"/>
      <c r="KDG72" s="447"/>
      <c r="KDH72" s="447"/>
      <c r="KDI72" s="447"/>
      <c r="KDJ72" s="447"/>
      <c r="KDK72" s="447"/>
      <c r="KDL72" s="447"/>
      <c r="KDM72" s="447"/>
      <c r="KDN72" s="447"/>
      <c r="KDO72" s="447"/>
      <c r="KDP72" s="447"/>
      <c r="KDQ72" s="447"/>
      <c r="KDR72" s="447"/>
      <c r="KDS72" s="447"/>
      <c r="KDT72" s="447"/>
      <c r="KDU72" s="447"/>
      <c r="KDV72" s="447"/>
      <c r="KDW72" s="447"/>
      <c r="KDX72" s="447"/>
      <c r="KDY72" s="447"/>
      <c r="KDZ72" s="447"/>
      <c r="KEA72" s="447"/>
      <c r="KEB72" s="447"/>
      <c r="KEC72" s="447"/>
      <c r="KED72" s="447"/>
      <c r="KEE72" s="447"/>
      <c r="KEF72" s="447"/>
      <c r="KEG72" s="447"/>
      <c r="KEH72" s="447"/>
      <c r="KEI72" s="447"/>
      <c r="KEJ72" s="447"/>
      <c r="KEK72" s="447"/>
      <c r="KEL72" s="447"/>
      <c r="KEM72" s="447"/>
      <c r="KEN72" s="447"/>
      <c r="KEO72" s="447"/>
      <c r="KEP72" s="447"/>
      <c r="KEQ72" s="447"/>
      <c r="KER72" s="447"/>
      <c r="KES72" s="447"/>
      <c r="KET72" s="447"/>
      <c r="KEU72" s="447"/>
      <c r="KEV72" s="447"/>
      <c r="KEW72" s="447"/>
      <c r="KEX72" s="447"/>
      <c r="KEY72" s="447"/>
      <c r="KEZ72" s="447"/>
      <c r="KFA72" s="447"/>
      <c r="KFB72" s="447"/>
      <c r="KFC72" s="447"/>
      <c r="KFD72" s="447"/>
      <c r="KFE72" s="447"/>
      <c r="KFF72" s="447"/>
      <c r="KFG72" s="447"/>
      <c r="KFH72" s="447"/>
      <c r="KFI72" s="447"/>
      <c r="KFJ72" s="447"/>
      <c r="KFK72" s="447"/>
      <c r="KFL72" s="447"/>
      <c r="KFM72" s="447"/>
      <c r="KFN72" s="447"/>
      <c r="KFO72" s="447"/>
      <c r="KFP72" s="447"/>
      <c r="KFQ72" s="447"/>
      <c r="KFR72" s="447"/>
      <c r="KFS72" s="447"/>
      <c r="KFT72" s="447"/>
      <c r="KFU72" s="447"/>
      <c r="KFV72" s="447"/>
      <c r="KFW72" s="447"/>
      <c r="KFX72" s="447"/>
      <c r="KFY72" s="447"/>
      <c r="KFZ72" s="447"/>
      <c r="KGA72" s="447"/>
      <c r="KGB72" s="447"/>
      <c r="KGC72" s="447"/>
      <c r="KGD72" s="447"/>
      <c r="KGE72" s="447"/>
      <c r="KGF72" s="447"/>
      <c r="KGG72" s="447"/>
      <c r="KGH72" s="447"/>
      <c r="KGI72" s="447"/>
      <c r="KGJ72" s="447"/>
      <c r="KGK72" s="447"/>
      <c r="KGL72" s="447"/>
      <c r="KGM72" s="447"/>
      <c r="KGN72" s="447"/>
      <c r="KGO72" s="447"/>
      <c r="KGP72" s="447"/>
      <c r="KGQ72" s="447"/>
      <c r="KGR72" s="447"/>
      <c r="KGS72" s="447"/>
      <c r="KGT72" s="447"/>
      <c r="KGU72" s="447"/>
      <c r="KGV72" s="447"/>
      <c r="KGW72" s="447"/>
      <c r="KGX72" s="447"/>
      <c r="KGY72" s="447"/>
      <c r="KGZ72" s="447"/>
      <c r="KHA72" s="447"/>
      <c r="KHB72" s="447"/>
      <c r="KHC72" s="447"/>
      <c r="KHD72" s="447"/>
      <c r="KHE72" s="447"/>
      <c r="KHF72" s="447"/>
      <c r="KHG72" s="447"/>
      <c r="KHH72" s="447"/>
      <c r="KHI72" s="447"/>
      <c r="KHJ72" s="447"/>
      <c r="KHK72" s="447"/>
      <c r="KHL72" s="447"/>
      <c r="KHM72" s="447"/>
      <c r="KHN72" s="447"/>
      <c r="KHO72" s="447"/>
      <c r="KHP72" s="447"/>
      <c r="KHQ72" s="447"/>
      <c r="KHR72" s="447"/>
      <c r="KHS72" s="447"/>
      <c r="KHT72" s="447"/>
      <c r="KHU72" s="447"/>
      <c r="KHV72" s="447"/>
      <c r="KHW72" s="447"/>
      <c r="KHX72" s="447"/>
      <c r="KHY72" s="447"/>
      <c r="KHZ72" s="447"/>
      <c r="KIA72" s="447"/>
      <c r="KIB72" s="447"/>
      <c r="KIC72" s="447"/>
      <c r="KID72" s="447"/>
      <c r="KIE72" s="447"/>
      <c r="KIF72" s="447"/>
      <c r="KIG72" s="447"/>
      <c r="KIH72" s="447"/>
      <c r="KII72" s="447"/>
      <c r="KIJ72" s="447"/>
      <c r="KIK72" s="447"/>
      <c r="KIL72" s="447"/>
      <c r="KIM72" s="447"/>
      <c r="KIN72" s="447"/>
      <c r="KIO72" s="447"/>
      <c r="KIP72" s="447"/>
      <c r="KIQ72" s="447"/>
      <c r="KIR72" s="447"/>
      <c r="KIS72" s="447"/>
      <c r="KIT72" s="447"/>
      <c r="KIU72" s="447"/>
      <c r="KIV72" s="447"/>
      <c r="KIW72" s="447"/>
      <c r="KIX72" s="447"/>
      <c r="KIY72" s="447"/>
      <c r="KIZ72" s="447"/>
      <c r="KJA72" s="447"/>
      <c r="KJB72" s="447"/>
      <c r="KJC72" s="447"/>
      <c r="KJD72" s="447"/>
      <c r="KJE72" s="447"/>
      <c r="KJF72" s="447"/>
      <c r="KJG72" s="447"/>
      <c r="KJH72" s="447"/>
      <c r="KJI72" s="447"/>
      <c r="KJJ72" s="447"/>
      <c r="KJK72" s="447"/>
      <c r="KJL72" s="447"/>
      <c r="KJM72" s="447"/>
      <c r="KJN72" s="447"/>
      <c r="KJO72" s="447"/>
      <c r="KJP72" s="447"/>
      <c r="KJQ72" s="447"/>
      <c r="KJR72" s="447"/>
      <c r="KJS72" s="447"/>
      <c r="KJT72" s="447"/>
      <c r="KJU72" s="447"/>
      <c r="KJV72" s="447"/>
      <c r="KJW72" s="447"/>
      <c r="KJX72" s="447"/>
      <c r="KJY72" s="447"/>
      <c r="KJZ72" s="447"/>
      <c r="KKA72" s="447"/>
      <c r="KKB72" s="447"/>
      <c r="KKC72" s="447"/>
      <c r="KKD72" s="447"/>
      <c r="KKE72" s="447"/>
      <c r="KKF72" s="447"/>
      <c r="KKG72" s="447"/>
      <c r="KKH72" s="447"/>
      <c r="KKI72" s="447"/>
      <c r="KKJ72" s="447"/>
      <c r="KKK72" s="447"/>
      <c r="KKL72" s="447"/>
      <c r="KKM72" s="447"/>
      <c r="KKN72" s="447"/>
      <c r="KKO72" s="447"/>
      <c r="KKP72" s="447"/>
      <c r="KKQ72" s="447"/>
      <c r="KKR72" s="447"/>
      <c r="KKS72" s="447"/>
      <c r="KKT72" s="447"/>
      <c r="KKU72" s="447"/>
      <c r="KKV72" s="447"/>
      <c r="KKW72" s="447"/>
      <c r="KKX72" s="447"/>
      <c r="KKY72" s="447"/>
      <c r="KKZ72" s="447"/>
      <c r="KLA72" s="447"/>
      <c r="KLB72" s="447"/>
      <c r="KLC72" s="447"/>
      <c r="KLD72" s="447"/>
      <c r="KLE72" s="447"/>
      <c r="KLF72" s="447"/>
      <c r="KLG72" s="447"/>
      <c r="KLH72" s="447"/>
      <c r="KLI72" s="447"/>
      <c r="KLJ72" s="447"/>
      <c r="KLK72" s="447"/>
      <c r="KLL72" s="447"/>
      <c r="KLM72" s="447"/>
      <c r="KLN72" s="447"/>
      <c r="KLO72" s="447"/>
      <c r="KLP72" s="447"/>
      <c r="KLQ72" s="447"/>
      <c r="KLR72" s="447"/>
      <c r="KLS72" s="447"/>
      <c r="KLT72" s="447"/>
      <c r="KLU72" s="447"/>
      <c r="KLV72" s="447"/>
      <c r="KLW72" s="447"/>
      <c r="KLX72" s="447"/>
      <c r="KLY72" s="447"/>
      <c r="KLZ72" s="447"/>
      <c r="KMA72" s="447"/>
      <c r="KMB72" s="447"/>
      <c r="KMC72" s="447"/>
      <c r="KMD72" s="447"/>
      <c r="KME72" s="447"/>
      <c r="KMF72" s="447"/>
      <c r="KMG72" s="447"/>
      <c r="KMH72" s="447"/>
      <c r="KMI72" s="447"/>
      <c r="KMJ72" s="447"/>
      <c r="KMK72" s="447"/>
      <c r="KML72" s="447"/>
      <c r="KMM72" s="447"/>
      <c r="KMN72" s="447"/>
      <c r="KMO72" s="447"/>
      <c r="KMP72" s="447"/>
      <c r="KMQ72" s="447"/>
      <c r="KMR72" s="447"/>
      <c r="KMS72" s="447"/>
      <c r="KMT72" s="447"/>
      <c r="KMU72" s="447"/>
      <c r="KMV72" s="447"/>
      <c r="KMW72" s="447"/>
      <c r="KMX72" s="447"/>
      <c r="KMY72" s="447"/>
      <c r="KMZ72" s="447"/>
      <c r="KNA72" s="447"/>
      <c r="KNB72" s="447"/>
      <c r="KNC72" s="447"/>
      <c r="KND72" s="447"/>
      <c r="KNE72" s="447"/>
      <c r="KNF72" s="447"/>
      <c r="KNG72" s="447"/>
      <c r="KNH72" s="447"/>
      <c r="KNI72" s="447"/>
      <c r="KNJ72" s="447"/>
      <c r="KNK72" s="447"/>
      <c r="KNL72" s="447"/>
      <c r="KNM72" s="447"/>
      <c r="KNN72" s="447"/>
      <c r="KNO72" s="447"/>
      <c r="KNP72" s="447"/>
      <c r="KNQ72" s="447"/>
      <c r="KNR72" s="447"/>
      <c r="KNS72" s="447"/>
      <c r="KNT72" s="447"/>
      <c r="KNU72" s="447"/>
      <c r="KNV72" s="447"/>
      <c r="KNW72" s="447"/>
      <c r="KNX72" s="447"/>
      <c r="KNY72" s="447"/>
      <c r="KNZ72" s="447"/>
      <c r="KOA72" s="447"/>
      <c r="KOB72" s="447"/>
      <c r="KOC72" s="447"/>
      <c r="KOD72" s="447"/>
      <c r="KOE72" s="447"/>
      <c r="KOF72" s="447"/>
      <c r="KOG72" s="447"/>
      <c r="KOH72" s="447"/>
      <c r="KOI72" s="447"/>
      <c r="KOJ72" s="447"/>
      <c r="KOK72" s="447"/>
      <c r="KOL72" s="447"/>
      <c r="KOM72" s="447"/>
      <c r="KON72" s="447"/>
      <c r="KOO72" s="447"/>
      <c r="KOP72" s="447"/>
      <c r="KOQ72" s="447"/>
      <c r="KOR72" s="447"/>
      <c r="KOS72" s="447"/>
      <c r="KOT72" s="447"/>
      <c r="KOU72" s="447"/>
      <c r="KOV72" s="447"/>
      <c r="KOW72" s="447"/>
      <c r="KOX72" s="447"/>
      <c r="KOY72" s="447"/>
      <c r="KOZ72" s="447"/>
      <c r="KPA72" s="447"/>
      <c r="KPB72" s="447"/>
      <c r="KPC72" s="447"/>
      <c r="KPD72" s="447"/>
      <c r="KPE72" s="447"/>
      <c r="KPF72" s="447"/>
      <c r="KPG72" s="447"/>
      <c r="KPH72" s="447"/>
      <c r="KPI72" s="447"/>
      <c r="KPJ72" s="447"/>
      <c r="KPK72" s="447"/>
      <c r="KPL72" s="447"/>
      <c r="KPM72" s="447"/>
      <c r="KPN72" s="447"/>
      <c r="KPO72" s="447"/>
      <c r="KPP72" s="447"/>
      <c r="KPQ72" s="447"/>
      <c r="KPR72" s="447"/>
      <c r="KPS72" s="447"/>
      <c r="KPT72" s="447"/>
      <c r="KPU72" s="447"/>
      <c r="KPV72" s="447"/>
      <c r="KPW72" s="447"/>
      <c r="KPX72" s="447"/>
      <c r="KPY72" s="447"/>
      <c r="KPZ72" s="447"/>
      <c r="KQA72" s="447"/>
      <c r="KQB72" s="447"/>
      <c r="KQC72" s="447"/>
      <c r="KQD72" s="447"/>
      <c r="KQE72" s="447"/>
      <c r="KQF72" s="447"/>
      <c r="KQG72" s="447"/>
      <c r="KQH72" s="447"/>
      <c r="KQI72" s="447"/>
      <c r="KQJ72" s="447"/>
      <c r="KQK72" s="447"/>
      <c r="KQL72" s="447"/>
      <c r="KQM72" s="447"/>
      <c r="KQN72" s="447"/>
      <c r="KQO72" s="447"/>
      <c r="KQP72" s="447"/>
      <c r="KQQ72" s="447"/>
      <c r="KQR72" s="447"/>
      <c r="KQS72" s="447"/>
      <c r="KQT72" s="447"/>
      <c r="KQU72" s="447"/>
      <c r="KQV72" s="447"/>
      <c r="KQW72" s="447"/>
      <c r="KQX72" s="447"/>
      <c r="KQY72" s="447"/>
      <c r="KQZ72" s="447"/>
      <c r="KRA72" s="447"/>
      <c r="KRB72" s="447"/>
      <c r="KRC72" s="447"/>
      <c r="KRD72" s="447"/>
      <c r="KRE72" s="447"/>
      <c r="KRF72" s="447"/>
      <c r="KRG72" s="447"/>
      <c r="KRH72" s="447"/>
      <c r="KRI72" s="447"/>
      <c r="KRJ72" s="447"/>
      <c r="KRK72" s="447"/>
      <c r="KRL72" s="447"/>
      <c r="KRM72" s="447"/>
      <c r="KRN72" s="447"/>
      <c r="KRO72" s="447"/>
      <c r="KRP72" s="447"/>
      <c r="KRQ72" s="447"/>
      <c r="KRR72" s="447"/>
      <c r="KRS72" s="447"/>
      <c r="KRT72" s="447"/>
      <c r="KRU72" s="447"/>
      <c r="KRV72" s="447"/>
      <c r="KRW72" s="447"/>
      <c r="KRX72" s="447"/>
      <c r="KRY72" s="447"/>
      <c r="KRZ72" s="447"/>
      <c r="KSA72" s="447"/>
      <c r="KSB72" s="447"/>
      <c r="KSC72" s="447"/>
      <c r="KSD72" s="447"/>
      <c r="KSE72" s="447"/>
      <c r="KSF72" s="447"/>
      <c r="KSG72" s="447"/>
      <c r="KSH72" s="447"/>
      <c r="KSI72" s="447"/>
      <c r="KSJ72" s="447"/>
      <c r="KSK72" s="447"/>
      <c r="KSL72" s="447"/>
      <c r="KSM72" s="447"/>
      <c r="KSN72" s="447"/>
      <c r="KSO72" s="447"/>
      <c r="KSP72" s="447"/>
      <c r="KSQ72" s="447"/>
      <c r="KSR72" s="447"/>
      <c r="KSS72" s="447"/>
      <c r="KST72" s="447"/>
      <c r="KSU72" s="447"/>
      <c r="KSV72" s="447"/>
      <c r="KSW72" s="447"/>
      <c r="KSX72" s="447"/>
      <c r="KSY72" s="447"/>
      <c r="KSZ72" s="447"/>
      <c r="KTA72" s="447"/>
      <c r="KTB72" s="447"/>
      <c r="KTC72" s="447"/>
      <c r="KTD72" s="447"/>
      <c r="KTE72" s="447"/>
      <c r="KTF72" s="447"/>
      <c r="KTG72" s="447"/>
      <c r="KTH72" s="447"/>
      <c r="KTI72" s="447"/>
      <c r="KTJ72" s="447"/>
      <c r="KTK72" s="447"/>
      <c r="KTL72" s="447"/>
      <c r="KTM72" s="447"/>
      <c r="KTN72" s="447"/>
      <c r="KTO72" s="447"/>
      <c r="KTP72" s="447"/>
      <c r="KTQ72" s="447"/>
      <c r="KTR72" s="447"/>
      <c r="KTS72" s="447"/>
      <c r="KTT72" s="447"/>
      <c r="KTU72" s="447"/>
      <c r="KTV72" s="447"/>
      <c r="KTW72" s="447"/>
      <c r="KTX72" s="447"/>
      <c r="KTY72" s="447"/>
      <c r="KTZ72" s="447"/>
      <c r="KUA72" s="447"/>
      <c r="KUB72" s="447"/>
      <c r="KUC72" s="447"/>
      <c r="KUD72" s="447"/>
      <c r="KUE72" s="447"/>
      <c r="KUF72" s="447"/>
      <c r="KUG72" s="447"/>
      <c r="KUH72" s="447"/>
      <c r="KUI72" s="447"/>
      <c r="KUJ72" s="447"/>
      <c r="KUK72" s="447"/>
      <c r="KUL72" s="447"/>
      <c r="KUM72" s="447"/>
      <c r="KUN72" s="447"/>
      <c r="KUO72" s="447"/>
      <c r="KUP72" s="447"/>
      <c r="KUQ72" s="447"/>
      <c r="KUR72" s="447"/>
      <c r="KUS72" s="447"/>
      <c r="KUT72" s="447"/>
      <c r="KUU72" s="447"/>
      <c r="KUV72" s="447"/>
      <c r="KUW72" s="447"/>
      <c r="KUX72" s="447"/>
      <c r="KUY72" s="447"/>
      <c r="KUZ72" s="447"/>
      <c r="KVA72" s="447"/>
      <c r="KVB72" s="447"/>
      <c r="KVC72" s="447"/>
      <c r="KVD72" s="447"/>
      <c r="KVE72" s="447"/>
      <c r="KVF72" s="447"/>
      <c r="KVG72" s="447"/>
      <c r="KVH72" s="447"/>
      <c r="KVI72" s="447"/>
      <c r="KVJ72" s="447"/>
      <c r="KVK72" s="447"/>
      <c r="KVL72" s="447"/>
      <c r="KVM72" s="447"/>
      <c r="KVN72" s="447"/>
      <c r="KVO72" s="447"/>
      <c r="KVP72" s="447"/>
      <c r="KVQ72" s="447"/>
      <c r="KVR72" s="447"/>
      <c r="KVS72" s="447"/>
      <c r="KVT72" s="447"/>
      <c r="KVU72" s="447"/>
      <c r="KVV72" s="447"/>
      <c r="KVW72" s="447"/>
      <c r="KVX72" s="447"/>
      <c r="KVY72" s="447"/>
      <c r="KVZ72" s="447"/>
      <c r="KWA72" s="447"/>
      <c r="KWB72" s="447"/>
      <c r="KWC72" s="447"/>
      <c r="KWD72" s="447"/>
      <c r="KWE72" s="447"/>
      <c r="KWF72" s="447"/>
      <c r="KWG72" s="447"/>
      <c r="KWH72" s="447"/>
      <c r="KWI72" s="447"/>
      <c r="KWJ72" s="447"/>
      <c r="KWK72" s="447"/>
      <c r="KWL72" s="447"/>
      <c r="KWM72" s="447"/>
      <c r="KWN72" s="447"/>
      <c r="KWO72" s="447"/>
      <c r="KWP72" s="447"/>
      <c r="KWQ72" s="447"/>
      <c r="KWR72" s="447"/>
      <c r="KWS72" s="447"/>
      <c r="KWT72" s="447"/>
      <c r="KWU72" s="447"/>
      <c r="KWV72" s="447"/>
      <c r="KWW72" s="447"/>
      <c r="KWX72" s="447"/>
      <c r="KWY72" s="447"/>
      <c r="KWZ72" s="447"/>
      <c r="KXA72" s="447"/>
      <c r="KXB72" s="447"/>
      <c r="KXC72" s="447"/>
      <c r="KXD72" s="447"/>
      <c r="KXE72" s="447"/>
      <c r="KXF72" s="447"/>
      <c r="KXG72" s="447"/>
      <c r="KXH72" s="447"/>
      <c r="KXI72" s="447"/>
      <c r="KXJ72" s="447"/>
      <c r="KXK72" s="447"/>
      <c r="KXL72" s="447"/>
      <c r="KXM72" s="447"/>
      <c r="KXN72" s="447"/>
      <c r="KXO72" s="447"/>
      <c r="KXP72" s="447"/>
      <c r="KXQ72" s="447"/>
      <c r="KXR72" s="447"/>
      <c r="KXS72" s="447"/>
      <c r="KXT72" s="447"/>
      <c r="KXU72" s="447"/>
      <c r="KXV72" s="447"/>
      <c r="KXW72" s="447"/>
      <c r="KXX72" s="447"/>
      <c r="KXY72" s="447"/>
      <c r="KXZ72" s="447"/>
      <c r="KYA72" s="447"/>
      <c r="KYB72" s="447"/>
      <c r="KYC72" s="447"/>
      <c r="KYD72" s="447"/>
      <c r="KYE72" s="447"/>
      <c r="KYF72" s="447"/>
      <c r="KYG72" s="447"/>
      <c r="KYH72" s="447"/>
      <c r="KYI72" s="447"/>
      <c r="KYJ72" s="447"/>
      <c r="KYK72" s="447"/>
      <c r="KYL72" s="447"/>
      <c r="KYM72" s="447"/>
      <c r="KYN72" s="447"/>
      <c r="KYO72" s="447"/>
      <c r="KYP72" s="447"/>
      <c r="KYQ72" s="447"/>
      <c r="KYR72" s="447"/>
      <c r="KYS72" s="447"/>
      <c r="KYT72" s="447"/>
      <c r="KYU72" s="447"/>
      <c r="KYV72" s="447"/>
      <c r="KYW72" s="447"/>
      <c r="KYX72" s="447"/>
      <c r="KYY72" s="447"/>
      <c r="KYZ72" s="447"/>
      <c r="KZA72" s="447"/>
      <c r="KZB72" s="447"/>
      <c r="KZC72" s="447"/>
      <c r="KZD72" s="447"/>
      <c r="KZE72" s="447"/>
      <c r="KZF72" s="447"/>
      <c r="KZG72" s="447"/>
      <c r="KZH72" s="447"/>
      <c r="KZI72" s="447"/>
      <c r="KZJ72" s="447"/>
      <c r="KZK72" s="447"/>
      <c r="KZL72" s="447"/>
      <c r="KZM72" s="447"/>
      <c r="KZN72" s="447"/>
      <c r="KZO72" s="447"/>
      <c r="KZP72" s="447"/>
      <c r="KZQ72" s="447"/>
      <c r="KZR72" s="447"/>
      <c r="KZS72" s="447"/>
      <c r="KZT72" s="447"/>
      <c r="KZU72" s="447"/>
      <c r="KZV72" s="447"/>
      <c r="KZW72" s="447"/>
      <c r="KZX72" s="447"/>
      <c r="KZY72" s="447"/>
      <c r="KZZ72" s="447"/>
      <c r="LAA72" s="447"/>
      <c r="LAB72" s="447"/>
      <c r="LAC72" s="447"/>
      <c r="LAD72" s="447"/>
      <c r="LAE72" s="447"/>
      <c r="LAF72" s="447"/>
      <c r="LAG72" s="447"/>
      <c r="LAH72" s="447"/>
      <c r="LAI72" s="447"/>
      <c r="LAJ72" s="447"/>
      <c r="LAK72" s="447"/>
      <c r="LAL72" s="447"/>
      <c r="LAM72" s="447"/>
      <c r="LAN72" s="447"/>
      <c r="LAO72" s="447"/>
      <c r="LAP72" s="447"/>
      <c r="LAQ72" s="447"/>
      <c r="LAR72" s="447"/>
      <c r="LAS72" s="447"/>
      <c r="LAT72" s="447"/>
      <c r="LAU72" s="447"/>
      <c r="LAV72" s="447"/>
      <c r="LAW72" s="447"/>
      <c r="LAX72" s="447"/>
      <c r="LAY72" s="447"/>
      <c r="LAZ72" s="447"/>
      <c r="LBA72" s="447"/>
      <c r="LBB72" s="447"/>
      <c r="LBC72" s="447"/>
      <c r="LBD72" s="447"/>
      <c r="LBE72" s="447"/>
      <c r="LBF72" s="447"/>
      <c r="LBG72" s="447"/>
      <c r="LBH72" s="447"/>
      <c r="LBI72" s="447"/>
      <c r="LBJ72" s="447"/>
      <c r="LBK72" s="447"/>
      <c r="LBL72" s="447"/>
      <c r="LBM72" s="447"/>
      <c r="LBN72" s="447"/>
      <c r="LBO72" s="447"/>
      <c r="LBP72" s="447"/>
      <c r="LBQ72" s="447"/>
      <c r="LBR72" s="447"/>
      <c r="LBS72" s="447"/>
      <c r="LBT72" s="447"/>
      <c r="LBU72" s="447"/>
      <c r="LBV72" s="447"/>
      <c r="LBW72" s="447"/>
      <c r="LBX72" s="447"/>
      <c r="LBY72" s="447"/>
      <c r="LBZ72" s="447"/>
      <c r="LCA72" s="447"/>
      <c r="LCB72" s="447"/>
      <c r="LCC72" s="447"/>
      <c r="LCD72" s="447"/>
      <c r="LCE72" s="447"/>
      <c r="LCF72" s="447"/>
      <c r="LCG72" s="447"/>
      <c r="LCH72" s="447"/>
      <c r="LCI72" s="447"/>
      <c r="LCJ72" s="447"/>
      <c r="LCK72" s="447"/>
      <c r="LCL72" s="447"/>
      <c r="LCM72" s="447"/>
      <c r="LCN72" s="447"/>
      <c r="LCO72" s="447"/>
      <c r="LCP72" s="447"/>
      <c r="LCQ72" s="447"/>
      <c r="LCR72" s="447"/>
      <c r="LCS72" s="447"/>
      <c r="LCT72" s="447"/>
      <c r="LCU72" s="447"/>
      <c r="LCV72" s="447"/>
      <c r="LCW72" s="447"/>
      <c r="LCX72" s="447"/>
      <c r="LCY72" s="447"/>
      <c r="LCZ72" s="447"/>
      <c r="LDA72" s="447"/>
      <c r="LDB72" s="447"/>
      <c r="LDC72" s="447"/>
      <c r="LDD72" s="447"/>
      <c r="LDE72" s="447"/>
      <c r="LDF72" s="447"/>
      <c r="LDG72" s="447"/>
      <c r="LDH72" s="447"/>
      <c r="LDI72" s="447"/>
      <c r="LDJ72" s="447"/>
      <c r="LDK72" s="447"/>
      <c r="LDL72" s="447"/>
      <c r="LDM72" s="447"/>
      <c r="LDN72" s="447"/>
      <c r="LDO72" s="447"/>
      <c r="LDP72" s="447"/>
      <c r="LDQ72" s="447"/>
      <c r="LDR72" s="447"/>
      <c r="LDS72" s="447"/>
      <c r="LDT72" s="447"/>
      <c r="LDU72" s="447"/>
      <c r="LDV72" s="447"/>
      <c r="LDW72" s="447"/>
      <c r="LDX72" s="447"/>
      <c r="LDY72" s="447"/>
      <c r="LDZ72" s="447"/>
      <c r="LEA72" s="447"/>
      <c r="LEB72" s="447"/>
      <c r="LEC72" s="447"/>
      <c r="LED72" s="447"/>
      <c r="LEE72" s="447"/>
      <c r="LEF72" s="447"/>
      <c r="LEG72" s="447"/>
      <c r="LEH72" s="447"/>
      <c r="LEI72" s="447"/>
      <c r="LEJ72" s="447"/>
      <c r="LEK72" s="447"/>
      <c r="LEL72" s="447"/>
      <c r="LEM72" s="447"/>
      <c r="LEN72" s="447"/>
      <c r="LEO72" s="447"/>
      <c r="LEP72" s="447"/>
      <c r="LEQ72" s="447"/>
      <c r="LER72" s="447"/>
      <c r="LES72" s="447"/>
      <c r="LET72" s="447"/>
      <c r="LEU72" s="447"/>
      <c r="LEV72" s="447"/>
      <c r="LEW72" s="447"/>
      <c r="LEX72" s="447"/>
      <c r="LEY72" s="447"/>
      <c r="LEZ72" s="447"/>
      <c r="LFA72" s="447"/>
      <c r="LFB72" s="447"/>
      <c r="LFC72" s="447"/>
      <c r="LFD72" s="447"/>
      <c r="LFE72" s="447"/>
      <c r="LFF72" s="447"/>
      <c r="LFG72" s="447"/>
      <c r="LFH72" s="447"/>
      <c r="LFI72" s="447"/>
      <c r="LFJ72" s="447"/>
      <c r="LFK72" s="447"/>
      <c r="LFL72" s="447"/>
      <c r="LFM72" s="447"/>
      <c r="LFN72" s="447"/>
      <c r="LFO72" s="447"/>
      <c r="LFP72" s="447"/>
      <c r="LFQ72" s="447"/>
      <c r="LFR72" s="447"/>
      <c r="LFS72" s="447"/>
      <c r="LFT72" s="447"/>
      <c r="LFU72" s="447"/>
      <c r="LFV72" s="447"/>
      <c r="LFW72" s="447"/>
      <c r="LFX72" s="447"/>
      <c r="LFY72" s="447"/>
      <c r="LFZ72" s="447"/>
      <c r="LGA72" s="447"/>
      <c r="LGB72" s="447"/>
      <c r="LGC72" s="447"/>
      <c r="LGD72" s="447"/>
      <c r="LGE72" s="447"/>
      <c r="LGF72" s="447"/>
      <c r="LGG72" s="447"/>
      <c r="LGH72" s="447"/>
      <c r="LGI72" s="447"/>
      <c r="LGJ72" s="447"/>
      <c r="LGK72" s="447"/>
      <c r="LGL72" s="447"/>
      <c r="LGM72" s="447"/>
      <c r="LGN72" s="447"/>
      <c r="LGO72" s="447"/>
      <c r="LGP72" s="447"/>
      <c r="LGQ72" s="447"/>
      <c r="LGR72" s="447"/>
      <c r="LGS72" s="447"/>
      <c r="LGT72" s="447"/>
      <c r="LGU72" s="447"/>
      <c r="LGV72" s="447"/>
      <c r="LGW72" s="447"/>
      <c r="LGX72" s="447"/>
      <c r="LGY72" s="447"/>
      <c r="LGZ72" s="447"/>
      <c r="LHA72" s="447"/>
      <c r="LHB72" s="447"/>
      <c r="LHC72" s="447"/>
      <c r="LHD72" s="447"/>
      <c r="LHE72" s="447"/>
      <c r="LHF72" s="447"/>
      <c r="LHG72" s="447"/>
      <c r="LHH72" s="447"/>
      <c r="LHI72" s="447"/>
      <c r="LHJ72" s="447"/>
      <c r="LHK72" s="447"/>
      <c r="LHL72" s="447"/>
      <c r="LHM72" s="447"/>
      <c r="LHN72" s="447"/>
      <c r="LHO72" s="447"/>
      <c r="LHP72" s="447"/>
      <c r="LHQ72" s="447"/>
      <c r="LHR72" s="447"/>
      <c r="LHS72" s="447"/>
      <c r="LHT72" s="447"/>
      <c r="LHU72" s="447"/>
      <c r="LHV72" s="447"/>
      <c r="LHW72" s="447"/>
      <c r="LHX72" s="447"/>
      <c r="LHY72" s="447"/>
      <c r="LHZ72" s="447"/>
      <c r="LIA72" s="447"/>
      <c r="LIB72" s="447"/>
      <c r="LIC72" s="447"/>
      <c r="LID72" s="447"/>
      <c r="LIE72" s="447"/>
      <c r="LIF72" s="447"/>
      <c r="LIG72" s="447"/>
      <c r="LIH72" s="447"/>
      <c r="LII72" s="447"/>
      <c r="LIJ72" s="447"/>
      <c r="LIK72" s="447"/>
      <c r="LIL72" s="447"/>
      <c r="LIM72" s="447"/>
      <c r="LIN72" s="447"/>
      <c r="LIO72" s="447"/>
      <c r="LIP72" s="447"/>
      <c r="LIQ72" s="447"/>
      <c r="LIR72" s="447"/>
      <c r="LIS72" s="447"/>
      <c r="LIT72" s="447"/>
      <c r="LIU72" s="447"/>
      <c r="LIV72" s="447"/>
      <c r="LIW72" s="447"/>
      <c r="LIX72" s="447"/>
      <c r="LIY72" s="447"/>
      <c r="LIZ72" s="447"/>
      <c r="LJA72" s="447"/>
      <c r="LJB72" s="447"/>
      <c r="LJC72" s="447"/>
      <c r="LJD72" s="447"/>
      <c r="LJE72" s="447"/>
      <c r="LJF72" s="447"/>
      <c r="LJG72" s="447"/>
      <c r="LJH72" s="447"/>
      <c r="LJI72" s="447"/>
      <c r="LJJ72" s="447"/>
      <c r="LJK72" s="447"/>
      <c r="LJL72" s="447"/>
      <c r="LJM72" s="447"/>
      <c r="LJN72" s="447"/>
      <c r="LJO72" s="447"/>
      <c r="LJP72" s="447"/>
      <c r="LJQ72" s="447"/>
      <c r="LJR72" s="447"/>
      <c r="LJS72" s="447"/>
      <c r="LJT72" s="447"/>
      <c r="LJU72" s="447"/>
      <c r="LJV72" s="447"/>
      <c r="LJW72" s="447"/>
      <c r="LJX72" s="447"/>
      <c r="LJY72" s="447"/>
      <c r="LJZ72" s="447"/>
      <c r="LKA72" s="447"/>
      <c r="LKB72" s="447"/>
      <c r="LKC72" s="447"/>
      <c r="LKD72" s="447"/>
      <c r="LKE72" s="447"/>
      <c r="LKF72" s="447"/>
      <c r="LKG72" s="447"/>
      <c r="LKH72" s="447"/>
      <c r="LKI72" s="447"/>
      <c r="LKJ72" s="447"/>
      <c r="LKK72" s="447"/>
      <c r="LKL72" s="447"/>
      <c r="LKM72" s="447"/>
      <c r="LKN72" s="447"/>
      <c r="LKO72" s="447"/>
      <c r="LKP72" s="447"/>
      <c r="LKQ72" s="447"/>
      <c r="LKR72" s="447"/>
      <c r="LKS72" s="447"/>
      <c r="LKT72" s="447"/>
      <c r="LKU72" s="447"/>
      <c r="LKV72" s="447"/>
      <c r="LKW72" s="447"/>
      <c r="LKX72" s="447"/>
      <c r="LKY72" s="447"/>
      <c r="LKZ72" s="447"/>
      <c r="LLA72" s="447"/>
      <c r="LLB72" s="447"/>
      <c r="LLC72" s="447"/>
      <c r="LLD72" s="447"/>
      <c r="LLE72" s="447"/>
      <c r="LLF72" s="447"/>
      <c r="LLG72" s="447"/>
      <c r="LLH72" s="447"/>
      <c r="LLI72" s="447"/>
      <c r="LLJ72" s="447"/>
      <c r="LLK72" s="447"/>
      <c r="LLL72" s="447"/>
      <c r="LLM72" s="447"/>
      <c r="LLN72" s="447"/>
      <c r="LLO72" s="447"/>
      <c r="LLP72" s="447"/>
      <c r="LLQ72" s="447"/>
      <c r="LLR72" s="447"/>
      <c r="LLS72" s="447"/>
      <c r="LLT72" s="447"/>
      <c r="LLU72" s="447"/>
      <c r="LLV72" s="447"/>
      <c r="LLW72" s="447"/>
      <c r="LLX72" s="447"/>
      <c r="LLY72" s="447"/>
      <c r="LLZ72" s="447"/>
      <c r="LMA72" s="447"/>
      <c r="LMB72" s="447"/>
      <c r="LMC72" s="447"/>
      <c r="LMD72" s="447"/>
      <c r="LME72" s="447"/>
      <c r="LMF72" s="447"/>
      <c r="LMG72" s="447"/>
      <c r="LMH72" s="447"/>
      <c r="LMI72" s="447"/>
      <c r="LMJ72" s="447"/>
      <c r="LMK72" s="447"/>
      <c r="LML72" s="447"/>
      <c r="LMM72" s="447"/>
      <c r="LMN72" s="447"/>
      <c r="LMO72" s="447"/>
      <c r="LMP72" s="447"/>
      <c r="LMQ72" s="447"/>
      <c r="LMR72" s="447"/>
      <c r="LMS72" s="447"/>
      <c r="LMT72" s="447"/>
      <c r="LMU72" s="447"/>
      <c r="LMV72" s="447"/>
      <c r="LMW72" s="447"/>
      <c r="LMX72" s="447"/>
      <c r="LMY72" s="447"/>
      <c r="LMZ72" s="447"/>
      <c r="LNA72" s="447"/>
      <c r="LNB72" s="447"/>
      <c r="LNC72" s="447"/>
      <c r="LND72" s="447"/>
      <c r="LNE72" s="447"/>
      <c r="LNF72" s="447"/>
      <c r="LNG72" s="447"/>
      <c r="LNH72" s="447"/>
      <c r="LNI72" s="447"/>
      <c r="LNJ72" s="447"/>
      <c r="LNK72" s="447"/>
      <c r="LNL72" s="447"/>
      <c r="LNM72" s="447"/>
      <c r="LNN72" s="447"/>
      <c r="LNO72" s="447"/>
      <c r="LNP72" s="447"/>
      <c r="LNQ72" s="447"/>
      <c r="LNR72" s="447"/>
      <c r="LNS72" s="447"/>
      <c r="LNT72" s="447"/>
      <c r="LNU72" s="447"/>
      <c r="LNV72" s="447"/>
      <c r="LNW72" s="447"/>
      <c r="LNX72" s="447"/>
      <c r="LNY72" s="447"/>
      <c r="LNZ72" s="447"/>
      <c r="LOA72" s="447"/>
      <c r="LOB72" s="447"/>
      <c r="LOC72" s="447"/>
      <c r="LOD72" s="447"/>
      <c r="LOE72" s="447"/>
      <c r="LOF72" s="447"/>
      <c r="LOG72" s="447"/>
      <c r="LOH72" s="447"/>
      <c r="LOI72" s="447"/>
      <c r="LOJ72" s="447"/>
      <c r="LOK72" s="447"/>
      <c r="LOL72" s="447"/>
      <c r="LOM72" s="447"/>
      <c r="LON72" s="447"/>
      <c r="LOO72" s="447"/>
      <c r="LOP72" s="447"/>
      <c r="LOQ72" s="447"/>
      <c r="LOR72" s="447"/>
      <c r="LOS72" s="447"/>
      <c r="LOT72" s="447"/>
      <c r="LOU72" s="447"/>
      <c r="LOV72" s="447"/>
      <c r="LOW72" s="447"/>
      <c r="LOX72" s="447"/>
      <c r="LOY72" s="447"/>
      <c r="LOZ72" s="447"/>
      <c r="LPA72" s="447"/>
      <c r="LPB72" s="447"/>
      <c r="LPC72" s="447"/>
      <c r="LPD72" s="447"/>
      <c r="LPE72" s="447"/>
      <c r="LPF72" s="447"/>
      <c r="LPG72" s="447"/>
      <c r="LPH72" s="447"/>
      <c r="LPI72" s="447"/>
      <c r="LPJ72" s="447"/>
      <c r="LPK72" s="447"/>
      <c r="LPL72" s="447"/>
      <c r="LPM72" s="447"/>
      <c r="LPN72" s="447"/>
      <c r="LPO72" s="447"/>
      <c r="LPP72" s="447"/>
      <c r="LPQ72" s="447"/>
      <c r="LPR72" s="447"/>
      <c r="LPS72" s="447"/>
      <c r="LPT72" s="447"/>
      <c r="LPU72" s="447"/>
      <c r="LPV72" s="447"/>
      <c r="LPW72" s="447"/>
      <c r="LPX72" s="447"/>
      <c r="LPY72" s="447"/>
      <c r="LPZ72" s="447"/>
      <c r="LQA72" s="447"/>
      <c r="LQB72" s="447"/>
      <c r="LQC72" s="447"/>
      <c r="LQD72" s="447"/>
      <c r="LQE72" s="447"/>
      <c r="LQF72" s="447"/>
      <c r="LQG72" s="447"/>
      <c r="LQH72" s="447"/>
      <c r="LQI72" s="447"/>
      <c r="LQJ72" s="447"/>
      <c r="LQK72" s="447"/>
      <c r="LQL72" s="447"/>
      <c r="LQM72" s="447"/>
      <c r="LQN72" s="447"/>
      <c r="LQO72" s="447"/>
      <c r="LQP72" s="447"/>
      <c r="LQQ72" s="447"/>
      <c r="LQR72" s="447"/>
      <c r="LQS72" s="447"/>
      <c r="LQT72" s="447"/>
      <c r="LQU72" s="447"/>
      <c r="LQV72" s="447"/>
      <c r="LQW72" s="447"/>
      <c r="LQX72" s="447"/>
      <c r="LQY72" s="447"/>
      <c r="LQZ72" s="447"/>
      <c r="LRA72" s="447"/>
      <c r="LRB72" s="447"/>
      <c r="LRC72" s="447"/>
      <c r="LRD72" s="447"/>
      <c r="LRE72" s="447"/>
      <c r="LRF72" s="447"/>
      <c r="LRG72" s="447"/>
      <c r="LRH72" s="447"/>
      <c r="LRI72" s="447"/>
      <c r="LRJ72" s="447"/>
      <c r="LRK72" s="447"/>
      <c r="LRL72" s="447"/>
      <c r="LRM72" s="447"/>
      <c r="LRN72" s="447"/>
      <c r="LRO72" s="447"/>
      <c r="LRP72" s="447"/>
      <c r="LRQ72" s="447"/>
      <c r="LRR72" s="447"/>
      <c r="LRS72" s="447"/>
      <c r="LRT72" s="447"/>
      <c r="LRU72" s="447"/>
      <c r="LRV72" s="447"/>
      <c r="LRW72" s="447"/>
      <c r="LRX72" s="447"/>
      <c r="LRY72" s="447"/>
      <c r="LRZ72" s="447"/>
      <c r="LSA72" s="447"/>
      <c r="LSB72" s="447"/>
      <c r="LSC72" s="447"/>
      <c r="LSD72" s="447"/>
      <c r="LSE72" s="447"/>
      <c r="LSF72" s="447"/>
      <c r="LSG72" s="447"/>
      <c r="LSH72" s="447"/>
      <c r="LSI72" s="447"/>
      <c r="LSJ72" s="447"/>
      <c r="LSK72" s="447"/>
      <c r="LSL72" s="447"/>
      <c r="LSM72" s="447"/>
      <c r="LSN72" s="447"/>
      <c r="LSO72" s="447"/>
      <c r="LSP72" s="447"/>
      <c r="LSQ72" s="447"/>
      <c r="LSR72" s="447"/>
      <c r="LSS72" s="447"/>
      <c r="LST72" s="447"/>
      <c r="LSU72" s="447"/>
      <c r="LSV72" s="447"/>
      <c r="LSW72" s="447"/>
      <c r="LSX72" s="447"/>
      <c r="LSY72" s="447"/>
      <c r="LSZ72" s="447"/>
      <c r="LTA72" s="447"/>
      <c r="LTB72" s="447"/>
      <c r="LTC72" s="447"/>
      <c r="LTD72" s="447"/>
      <c r="LTE72" s="447"/>
      <c r="LTF72" s="447"/>
      <c r="LTG72" s="447"/>
      <c r="LTH72" s="447"/>
      <c r="LTI72" s="447"/>
      <c r="LTJ72" s="447"/>
      <c r="LTK72" s="447"/>
      <c r="LTL72" s="447"/>
      <c r="LTM72" s="447"/>
      <c r="LTN72" s="447"/>
      <c r="LTO72" s="447"/>
      <c r="LTP72" s="447"/>
      <c r="LTQ72" s="447"/>
      <c r="LTR72" s="447"/>
      <c r="LTS72" s="447"/>
      <c r="LTT72" s="447"/>
      <c r="LTU72" s="447"/>
      <c r="LTV72" s="447"/>
      <c r="LTW72" s="447"/>
      <c r="LTX72" s="447"/>
      <c r="LTY72" s="447"/>
      <c r="LTZ72" s="447"/>
      <c r="LUA72" s="447"/>
      <c r="LUB72" s="447"/>
      <c r="LUC72" s="447"/>
      <c r="LUD72" s="447"/>
      <c r="LUE72" s="447"/>
      <c r="LUF72" s="447"/>
      <c r="LUG72" s="447"/>
      <c r="LUH72" s="447"/>
      <c r="LUI72" s="447"/>
      <c r="LUJ72" s="447"/>
      <c r="LUK72" s="447"/>
      <c r="LUL72" s="447"/>
      <c r="LUM72" s="447"/>
      <c r="LUN72" s="447"/>
      <c r="LUO72" s="447"/>
      <c r="LUP72" s="447"/>
      <c r="LUQ72" s="447"/>
      <c r="LUR72" s="447"/>
      <c r="LUS72" s="447"/>
      <c r="LUT72" s="447"/>
      <c r="LUU72" s="447"/>
      <c r="LUV72" s="447"/>
      <c r="LUW72" s="447"/>
      <c r="LUX72" s="447"/>
      <c r="LUY72" s="447"/>
      <c r="LUZ72" s="447"/>
      <c r="LVA72" s="447"/>
      <c r="LVB72" s="447"/>
      <c r="LVC72" s="447"/>
      <c r="LVD72" s="447"/>
      <c r="LVE72" s="447"/>
      <c r="LVF72" s="447"/>
      <c r="LVG72" s="447"/>
      <c r="LVH72" s="447"/>
      <c r="LVI72" s="447"/>
      <c r="LVJ72" s="447"/>
      <c r="LVK72" s="447"/>
      <c r="LVL72" s="447"/>
      <c r="LVM72" s="447"/>
      <c r="LVN72" s="447"/>
      <c r="LVO72" s="447"/>
      <c r="LVP72" s="447"/>
      <c r="LVQ72" s="447"/>
      <c r="LVR72" s="447"/>
      <c r="LVS72" s="447"/>
      <c r="LVT72" s="447"/>
      <c r="LVU72" s="447"/>
      <c r="LVV72" s="447"/>
      <c r="LVW72" s="447"/>
      <c r="LVX72" s="447"/>
      <c r="LVY72" s="447"/>
      <c r="LVZ72" s="447"/>
      <c r="LWA72" s="447"/>
      <c r="LWB72" s="447"/>
      <c r="LWC72" s="447"/>
      <c r="LWD72" s="447"/>
      <c r="LWE72" s="447"/>
      <c r="LWF72" s="447"/>
      <c r="LWG72" s="447"/>
      <c r="LWH72" s="447"/>
      <c r="LWI72" s="447"/>
      <c r="LWJ72" s="447"/>
      <c r="LWK72" s="447"/>
      <c r="LWL72" s="447"/>
      <c r="LWM72" s="447"/>
      <c r="LWN72" s="447"/>
      <c r="LWO72" s="447"/>
      <c r="LWP72" s="447"/>
      <c r="LWQ72" s="447"/>
      <c r="LWR72" s="447"/>
      <c r="LWS72" s="447"/>
      <c r="LWT72" s="447"/>
      <c r="LWU72" s="447"/>
      <c r="LWV72" s="447"/>
      <c r="LWW72" s="447"/>
      <c r="LWX72" s="447"/>
      <c r="LWY72" s="447"/>
      <c r="LWZ72" s="447"/>
      <c r="LXA72" s="447"/>
      <c r="LXB72" s="447"/>
      <c r="LXC72" s="447"/>
      <c r="LXD72" s="447"/>
      <c r="LXE72" s="447"/>
      <c r="LXF72" s="447"/>
      <c r="LXG72" s="447"/>
      <c r="LXH72" s="447"/>
      <c r="LXI72" s="447"/>
      <c r="LXJ72" s="447"/>
      <c r="LXK72" s="447"/>
      <c r="LXL72" s="447"/>
      <c r="LXM72" s="447"/>
      <c r="LXN72" s="447"/>
      <c r="LXO72" s="447"/>
      <c r="LXP72" s="447"/>
      <c r="LXQ72" s="447"/>
      <c r="LXR72" s="447"/>
      <c r="LXS72" s="447"/>
      <c r="LXT72" s="447"/>
      <c r="LXU72" s="447"/>
      <c r="LXV72" s="447"/>
      <c r="LXW72" s="447"/>
      <c r="LXX72" s="447"/>
      <c r="LXY72" s="447"/>
      <c r="LXZ72" s="447"/>
      <c r="LYA72" s="447"/>
      <c r="LYB72" s="447"/>
      <c r="LYC72" s="447"/>
      <c r="LYD72" s="447"/>
      <c r="LYE72" s="447"/>
      <c r="LYF72" s="447"/>
      <c r="LYG72" s="447"/>
      <c r="LYH72" s="447"/>
      <c r="LYI72" s="447"/>
      <c r="LYJ72" s="447"/>
      <c r="LYK72" s="447"/>
      <c r="LYL72" s="447"/>
      <c r="LYM72" s="447"/>
      <c r="LYN72" s="447"/>
      <c r="LYO72" s="447"/>
      <c r="LYP72" s="447"/>
      <c r="LYQ72" s="447"/>
      <c r="LYR72" s="447"/>
      <c r="LYS72" s="447"/>
      <c r="LYT72" s="447"/>
      <c r="LYU72" s="447"/>
      <c r="LYV72" s="447"/>
      <c r="LYW72" s="447"/>
      <c r="LYX72" s="447"/>
      <c r="LYY72" s="447"/>
      <c r="LYZ72" s="447"/>
      <c r="LZA72" s="447"/>
      <c r="LZB72" s="447"/>
      <c r="LZC72" s="447"/>
      <c r="LZD72" s="447"/>
      <c r="LZE72" s="447"/>
      <c r="LZF72" s="447"/>
      <c r="LZG72" s="447"/>
      <c r="LZH72" s="447"/>
      <c r="LZI72" s="447"/>
      <c r="LZJ72" s="447"/>
      <c r="LZK72" s="447"/>
      <c r="LZL72" s="447"/>
      <c r="LZM72" s="447"/>
      <c r="LZN72" s="447"/>
      <c r="LZO72" s="447"/>
      <c r="LZP72" s="447"/>
      <c r="LZQ72" s="447"/>
      <c r="LZR72" s="447"/>
      <c r="LZS72" s="447"/>
      <c r="LZT72" s="447"/>
      <c r="LZU72" s="447"/>
      <c r="LZV72" s="447"/>
      <c r="LZW72" s="447"/>
      <c r="LZX72" s="447"/>
      <c r="LZY72" s="447"/>
      <c r="LZZ72" s="447"/>
      <c r="MAA72" s="447"/>
      <c r="MAB72" s="447"/>
      <c r="MAC72" s="447"/>
      <c r="MAD72" s="447"/>
      <c r="MAE72" s="447"/>
      <c r="MAF72" s="447"/>
      <c r="MAG72" s="447"/>
      <c r="MAH72" s="447"/>
      <c r="MAI72" s="447"/>
      <c r="MAJ72" s="447"/>
      <c r="MAK72" s="447"/>
      <c r="MAL72" s="447"/>
      <c r="MAM72" s="447"/>
      <c r="MAN72" s="447"/>
      <c r="MAO72" s="447"/>
      <c r="MAP72" s="447"/>
      <c r="MAQ72" s="447"/>
      <c r="MAR72" s="447"/>
      <c r="MAS72" s="447"/>
      <c r="MAT72" s="447"/>
      <c r="MAU72" s="447"/>
      <c r="MAV72" s="447"/>
      <c r="MAW72" s="447"/>
      <c r="MAX72" s="447"/>
      <c r="MAY72" s="447"/>
      <c r="MAZ72" s="447"/>
      <c r="MBA72" s="447"/>
      <c r="MBB72" s="447"/>
      <c r="MBC72" s="447"/>
      <c r="MBD72" s="447"/>
      <c r="MBE72" s="447"/>
      <c r="MBF72" s="447"/>
      <c r="MBG72" s="447"/>
      <c r="MBH72" s="447"/>
      <c r="MBI72" s="447"/>
      <c r="MBJ72" s="447"/>
      <c r="MBK72" s="447"/>
      <c r="MBL72" s="447"/>
      <c r="MBM72" s="447"/>
      <c r="MBN72" s="447"/>
      <c r="MBO72" s="447"/>
      <c r="MBP72" s="447"/>
      <c r="MBQ72" s="447"/>
      <c r="MBR72" s="447"/>
      <c r="MBS72" s="447"/>
      <c r="MBT72" s="447"/>
      <c r="MBU72" s="447"/>
      <c r="MBV72" s="447"/>
      <c r="MBW72" s="447"/>
      <c r="MBX72" s="447"/>
      <c r="MBY72" s="447"/>
      <c r="MBZ72" s="447"/>
      <c r="MCA72" s="447"/>
      <c r="MCB72" s="447"/>
      <c r="MCC72" s="447"/>
      <c r="MCD72" s="447"/>
      <c r="MCE72" s="447"/>
      <c r="MCF72" s="447"/>
      <c r="MCG72" s="447"/>
      <c r="MCH72" s="447"/>
      <c r="MCI72" s="447"/>
      <c r="MCJ72" s="447"/>
      <c r="MCK72" s="447"/>
      <c r="MCL72" s="447"/>
      <c r="MCM72" s="447"/>
      <c r="MCN72" s="447"/>
      <c r="MCO72" s="447"/>
      <c r="MCP72" s="447"/>
      <c r="MCQ72" s="447"/>
      <c r="MCR72" s="447"/>
      <c r="MCS72" s="447"/>
      <c r="MCT72" s="447"/>
      <c r="MCU72" s="447"/>
      <c r="MCV72" s="447"/>
      <c r="MCW72" s="447"/>
      <c r="MCX72" s="447"/>
      <c r="MCY72" s="447"/>
      <c r="MCZ72" s="447"/>
      <c r="MDA72" s="447"/>
      <c r="MDB72" s="447"/>
      <c r="MDC72" s="447"/>
      <c r="MDD72" s="447"/>
      <c r="MDE72" s="447"/>
      <c r="MDF72" s="447"/>
      <c r="MDG72" s="447"/>
      <c r="MDH72" s="447"/>
      <c r="MDI72" s="447"/>
      <c r="MDJ72" s="447"/>
      <c r="MDK72" s="447"/>
      <c r="MDL72" s="447"/>
      <c r="MDM72" s="447"/>
      <c r="MDN72" s="447"/>
      <c r="MDO72" s="447"/>
      <c r="MDP72" s="447"/>
      <c r="MDQ72" s="447"/>
      <c r="MDR72" s="447"/>
      <c r="MDS72" s="447"/>
      <c r="MDT72" s="447"/>
      <c r="MDU72" s="447"/>
      <c r="MDV72" s="447"/>
      <c r="MDW72" s="447"/>
      <c r="MDX72" s="447"/>
      <c r="MDY72" s="447"/>
      <c r="MDZ72" s="447"/>
      <c r="MEA72" s="447"/>
      <c r="MEB72" s="447"/>
      <c r="MEC72" s="447"/>
      <c r="MED72" s="447"/>
      <c r="MEE72" s="447"/>
      <c r="MEF72" s="447"/>
      <c r="MEG72" s="447"/>
      <c r="MEH72" s="447"/>
      <c r="MEI72" s="447"/>
      <c r="MEJ72" s="447"/>
      <c r="MEK72" s="447"/>
      <c r="MEL72" s="447"/>
      <c r="MEM72" s="447"/>
      <c r="MEN72" s="447"/>
      <c r="MEO72" s="447"/>
      <c r="MEP72" s="447"/>
      <c r="MEQ72" s="447"/>
      <c r="MER72" s="447"/>
      <c r="MES72" s="447"/>
      <c r="MET72" s="447"/>
      <c r="MEU72" s="447"/>
      <c r="MEV72" s="447"/>
      <c r="MEW72" s="447"/>
      <c r="MEX72" s="447"/>
      <c r="MEY72" s="447"/>
      <c r="MEZ72" s="447"/>
      <c r="MFA72" s="447"/>
      <c r="MFB72" s="447"/>
      <c r="MFC72" s="447"/>
      <c r="MFD72" s="447"/>
      <c r="MFE72" s="447"/>
      <c r="MFF72" s="447"/>
      <c r="MFG72" s="447"/>
      <c r="MFH72" s="447"/>
      <c r="MFI72" s="447"/>
      <c r="MFJ72" s="447"/>
      <c r="MFK72" s="447"/>
      <c r="MFL72" s="447"/>
      <c r="MFM72" s="447"/>
      <c r="MFN72" s="447"/>
      <c r="MFO72" s="447"/>
      <c r="MFP72" s="447"/>
      <c r="MFQ72" s="447"/>
      <c r="MFR72" s="447"/>
      <c r="MFS72" s="447"/>
      <c r="MFT72" s="447"/>
      <c r="MFU72" s="447"/>
      <c r="MFV72" s="447"/>
      <c r="MFW72" s="447"/>
      <c r="MFX72" s="447"/>
      <c r="MFY72" s="447"/>
      <c r="MFZ72" s="447"/>
      <c r="MGA72" s="447"/>
      <c r="MGB72" s="447"/>
      <c r="MGC72" s="447"/>
      <c r="MGD72" s="447"/>
      <c r="MGE72" s="447"/>
      <c r="MGF72" s="447"/>
      <c r="MGG72" s="447"/>
      <c r="MGH72" s="447"/>
      <c r="MGI72" s="447"/>
      <c r="MGJ72" s="447"/>
      <c r="MGK72" s="447"/>
      <c r="MGL72" s="447"/>
      <c r="MGM72" s="447"/>
      <c r="MGN72" s="447"/>
      <c r="MGO72" s="447"/>
      <c r="MGP72" s="447"/>
      <c r="MGQ72" s="447"/>
      <c r="MGR72" s="447"/>
      <c r="MGS72" s="447"/>
      <c r="MGT72" s="447"/>
      <c r="MGU72" s="447"/>
      <c r="MGV72" s="447"/>
      <c r="MGW72" s="447"/>
      <c r="MGX72" s="447"/>
      <c r="MGY72" s="447"/>
      <c r="MGZ72" s="447"/>
      <c r="MHA72" s="447"/>
      <c r="MHB72" s="447"/>
      <c r="MHC72" s="447"/>
      <c r="MHD72" s="447"/>
      <c r="MHE72" s="447"/>
      <c r="MHF72" s="447"/>
      <c r="MHG72" s="447"/>
      <c r="MHH72" s="447"/>
      <c r="MHI72" s="447"/>
      <c r="MHJ72" s="447"/>
      <c r="MHK72" s="447"/>
      <c r="MHL72" s="447"/>
      <c r="MHM72" s="447"/>
      <c r="MHN72" s="447"/>
      <c r="MHO72" s="447"/>
      <c r="MHP72" s="447"/>
      <c r="MHQ72" s="447"/>
      <c r="MHR72" s="447"/>
      <c r="MHS72" s="447"/>
      <c r="MHT72" s="447"/>
      <c r="MHU72" s="447"/>
      <c r="MHV72" s="447"/>
      <c r="MHW72" s="447"/>
      <c r="MHX72" s="447"/>
      <c r="MHY72" s="447"/>
      <c r="MHZ72" s="447"/>
      <c r="MIA72" s="447"/>
      <c r="MIB72" s="447"/>
      <c r="MIC72" s="447"/>
      <c r="MID72" s="447"/>
      <c r="MIE72" s="447"/>
      <c r="MIF72" s="447"/>
      <c r="MIG72" s="447"/>
      <c r="MIH72" s="447"/>
      <c r="MII72" s="447"/>
      <c r="MIJ72" s="447"/>
      <c r="MIK72" s="447"/>
      <c r="MIL72" s="447"/>
      <c r="MIM72" s="447"/>
      <c r="MIN72" s="447"/>
      <c r="MIO72" s="447"/>
      <c r="MIP72" s="447"/>
      <c r="MIQ72" s="447"/>
      <c r="MIR72" s="447"/>
      <c r="MIS72" s="447"/>
      <c r="MIT72" s="447"/>
      <c r="MIU72" s="447"/>
      <c r="MIV72" s="447"/>
      <c r="MIW72" s="447"/>
      <c r="MIX72" s="447"/>
      <c r="MIY72" s="447"/>
      <c r="MIZ72" s="447"/>
      <c r="MJA72" s="447"/>
      <c r="MJB72" s="447"/>
      <c r="MJC72" s="447"/>
      <c r="MJD72" s="447"/>
      <c r="MJE72" s="447"/>
      <c r="MJF72" s="447"/>
      <c r="MJG72" s="447"/>
      <c r="MJH72" s="447"/>
      <c r="MJI72" s="447"/>
      <c r="MJJ72" s="447"/>
      <c r="MJK72" s="447"/>
      <c r="MJL72" s="447"/>
      <c r="MJM72" s="447"/>
      <c r="MJN72" s="447"/>
      <c r="MJO72" s="447"/>
      <c r="MJP72" s="447"/>
      <c r="MJQ72" s="447"/>
      <c r="MJR72" s="447"/>
      <c r="MJS72" s="447"/>
      <c r="MJT72" s="447"/>
      <c r="MJU72" s="447"/>
      <c r="MJV72" s="447"/>
      <c r="MJW72" s="447"/>
      <c r="MJX72" s="447"/>
      <c r="MJY72" s="447"/>
      <c r="MJZ72" s="447"/>
      <c r="MKA72" s="447"/>
      <c r="MKB72" s="447"/>
      <c r="MKC72" s="447"/>
      <c r="MKD72" s="447"/>
      <c r="MKE72" s="447"/>
      <c r="MKF72" s="447"/>
      <c r="MKG72" s="447"/>
      <c r="MKH72" s="447"/>
      <c r="MKI72" s="447"/>
      <c r="MKJ72" s="447"/>
      <c r="MKK72" s="447"/>
      <c r="MKL72" s="447"/>
      <c r="MKM72" s="447"/>
      <c r="MKN72" s="447"/>
      <c r="MKO72" s="447"/>
      <c r="MKP72" s="447"/>
      <c r="MKQ72" s="447"/>
      <c r="MKR72" s="447"/>
      <c r="MKS72" s="447"/>
      <c r="MKT72" s="447"/>
      <c r="MKU72" s="447"/>
      <c r="MKV72" s="447"/>
      <c r="MKW72" s="447"/>
      <c r="MKX72" s="447"/>
      <c r="MKY72" s="447"/>
      <c r="MKZ72" s="447"/>
      <c r="MLA72" s="447"/>
      <c r="MLB72" s="447"/>
      <c r="MLC72" s="447"/>
      <c r="MLD72" s="447"/>
      <c r="MLE72" s="447"/>
      <c r="MLF72" s="447"/>
      <c r="MLG72" s="447"/>
      <c r="MLH72" s="447"/>
      <c r="MLI72" s="447"/>
      <c r="MLJ72" s="447"/>
      <c r="MLK72" s="447"/>
      <c r="MLL72" s="447"/>
      <c r="MLM72" s="447"/>
      <c r="MLN72" s="447"/>
      <c r="MLO72" s="447"/>
      <c r="MLP72" s="447"/>
      <c r="MLQ72" s="447"/>
      <c r="MLR72" s="447"/>
      <c r="MLS72" s="447"/>
      <c r="MLT72" s="447"/>
      <c r="MLU72" s="447"/>
      <c r="MLV72" s="447"/>
      <c r="MLW72" s="447"/>
      <c r="MLX72" s="447"/>
      <c r="MLY72" s="447"/>
      <c r="MLZ72" s="447"/>
      <c r="MMA72" s="447"/>
      <c r="MMB72" s="447"/>
      <c r="MMC72" s="447"/>
      <c r="MMD72" s="447"/>
      <c r="MME72" s="447"/>
      <c r="MMF72" s="447"/>
      <c r="MMG72" s="447"/>
      <c r="MMH72" s="447"/>
      <c r="MMI72" s="447"/>
      <c r="MMJ72" s="447"/>
      <c r="MMK72" s="447"/>
      <c r="MML72" s="447"/>
      <c r="MMM72" s="447"/>
      <c r="MMN72" s="447"/>
      <c r="MMO72" s="447"/>
      <c r="MMP72" s="447"/>
      <c r="MMQ72" s="447"/>
      <c r="MMR72" s="447"/>
      <c r="MMS72" s="447"/>
      <c r="MMT72" s="447"/>
      <c r="MMU72" s="447"/>
      <c r="MMV72" s="447"/>
      <c r="MMW72" s="447"/>
      <c r="MMX72" s="447"/>
      <c r="MMY72" s="447"/>
      <c r="MMZ72" s="447"/>
      <c r="MNA72" s="447"/>
      <c r="MNB72" s="447"/>
      <c r="MNC72" s="447"/>
      <c r="MND72" s="447"/>
      <c r="MNE72" s="447"/>
      <c r="MNF72" s="447"/>
      <c r="MNG72" s="447"/>
      <c r="MNH72" s="447"/>
      <c r="MNI72" s="447"/>
      <c r="MNJ72" s="447"/>
      <c r="MNK72" s="447"/>
      <c r="MNL72" s="447"/>
      <c r="MNM72" s="447"/>
      <c r="MNN72" s="447"/>
      <c r="MNO72" s="447"/>
      <c r="MNP72" s="447"/>
      <c r="MNQ72" s="447"/>
      <c r="MNR72" s="447"/>
      <c r="MNS72" s="447"/>
      <c r="MNT72" s="447"/>
      <c r="MNU72" s="447"/>
      <c r="MNV72" s="447"/>
      <c r="MNW72" s="447"/>
      <c r="MNX72" s="447"/>
      <c r="MNY72" s="447"/>
      <c r="MNZ72" s="447"/>
      <c r="MOA72" s="447"/>
      <c r="MOB72" s="447"/>
      <c r="MOC72" s="447"/>
      <c r="MOD72" s="447"/>
      <c r="MOE72" s="447"/>
      <c r="MOF72" s="447"/>
      <c r="MOG72" s="447"/>
      <c r="MOH72" s="447"/>
      <c r="MOI72" s="447"/>
      <c r="MOJ72" s="447"/>
      <c r="MOK72" s="447"/>
      <c r="MOL72" s="447"/>
      <c r="MOM72" s="447"/>
      <c r="MON72" s="447"/>
      <c r="MOO72" s="447"/>
      <c r="MOP72" s="447"/>
      <c r="MOQ72" s="447"/>
      <c r="MOR72" s="447"/>
      <c r="MOS72" s="447"/>
      <c r="MOT72" s="447"/>
      <c r="MOU72" s="447"/>
      <c r="MOV72" s="447"/>
      <c r="MOW72" s="447"/>
      <c r="MOX72" s="447"/>
      <c r="MOY72" s="447"/>
      <c r="MOZ72" s="447"/>
      <c r="MPA72" s="447"/>
      <c r="MPB72" s="447"/>
      <c r="MPC72" s="447"/>
      <c r="MPD72" s="447"/>
      <c r="MPE72" s="447"/>
      <c r="MPF72" s="447"/>
      <c r="MPG72" s="447"/>
      <c r="MPH72" s="447"/>
      <c r="MPI72" s="447"/>
      <c r="MPJ72" s="447"/>
      <c r="MPK72" s="447"/>
      <c r="MPL72" s="447"/>
      <c r="MPM72" s="447"/>
      <c r="MPN72" s="447"/>
      <c r="MPO72" s="447"/>
      <c r="MPP72" s="447"/>
      <c r="MPQ72" s="447"/>
      <c r="MPR72" s="447"/>
      <c r="MPS72" s="447"/>
      <c r="MPT72" s="447"/>
      <c r="MPU72" s="447"/>
      <c r="MPV72" s="447"/>
      <c r="MPW72" s="447"/>
      <c r="MPX72" s="447"/>
      <c r="MPY72" s="447"/>
      <c r="MPZ72" s="447"/>
      <c r="MQA72" s="447"/>
      <c r="MQB72" s="447"/>
      <c r="MQC72" s="447"/>
      <c r="MQD72" s="447"/>
      <c r="MQE72" s="447"/>
      <c r="MQF72" s="447"/>
      <c r="MQG72" s="447"/>
      <c r="MQH72" s="447"/>
      <c r="MQI72" s="447"/>
      <c r="MQJ72" s="447"/>
      <c r="MQK72" s="447"/>
      <c r="MQL72" s="447"/>
      <c r="MQM72" s="447"/>
      <c r="MQN72" s="447"/>
      <c r="MQO72" s="447"/>
      <c r="MQP72" s="447"/>
      <c r="MQQ72" s="447"/>
      <c r="MQR72" s="447"/>
      <c r="MQS72" s="447"/>
      <c r="MQT72" s="447"/>
      <c r="MQU72" s="447"/>
      <c r="MQV72" s="447"/>
      <c r="MQW72" s="447"/>
      <c r="MQX72" s="447"/>
      <c r="MQY72" s="447"/>
      <c r="MQZ72" s="447"/>
      <c r="MRA72" s="447"/>
      <c r="MRB72" s="447"/>
      <c r="MRC72" s="447"/>
      <c r="MRD72" s="447"/>
      <c r="MRE72" s="447"/>
      <c r="MRF72" s="447"/>
      <c r="MRG72" s="447"/>
      <c r="MRH72" s="447"/>
      <c r="MRI72" s="447"/>
      <c r="MRJ72" s="447"/>
      <c r="MRK72" s="447"/>
      <c r="MRL72" s="447"/>
      <c r="MRM72" s="447"/>
      <c r="MRN72" s="447"/>
      <c r="MRO72" s="447"/>
      <c r="MRP72" s="447"/>
      <c r="MRQ72" s="447"/>
      <c r="MRR72" s="447"/>
      <c r="MRS72" s="447"/>
      <c r="MRT72" s="447"/>
      <c r="MRU72" s="447"/>
      <c r="MRV72" s="447"/>
      <c r="MRW72" s="447"/>
      <c r="MRX72" s="447"/>
      <c r="MRY72" s="447"/>
      <c r="MRZ72" s="447"/>
      <c r="MSA72" s="447"/>
      <c r="MSB72" s="447"/>
      <c r="MSC72" s="447"/>
      <c r="MSD72" s="447"/>
      <c r="MSE72" s="447"/>
      <c r="MSF72" s="447"/>
      <c r="MSG72" s="447"/>
      <c r="MSH72" s="447"/>
      <c r="MSI72" s="447"/>
      <c r="MSJ72" s="447"/>
      <c r="MSK72" s="447"/>
      <c r="MSL72" s="447"/>
      <c r="MSM72" s="447"/>
      <c r="MSN72" s="447"/>
      <c r="MSO72" s="447"/>
      <c r="MSP72" s="447"/>
      <c r="MSQ72" s="447"/>
      <c r="MSR72" s="447"/>
      <c r="MSS72" s="447"/>
      <c r="MST72" s="447"/>
      <c r="MSU72" s="447"/>
      <c r="MSV72" s="447"/>
      <c r="MSW72" s="447"/>
      <c r="MSX72" s="447"/>
      <c r="MSY72" s="447"/>
      <c r="MSZ72" s="447"/>
      <c r="MTA72" s="447"/>
      <c r="MTB72" s="447"/>
      <c r="MTC72" s="447"/>
      <c r="MTD72" s="447"/>
      <c r="MTE72" s="447"/>
      <c r="MTF72" s="447"/>
      <c r="MTG72" s="447"/>
      <c r="MTH72" s="447"/>
      <c r="MTI72" s="447"/>
      <c r="MTJ72" s="447"/>
      <c r="MTK72" s="447"/>
      <c r="MTL72" s="447"/>
      <c r="MTM72" s="447"/>
      <c r="MTN72" s="447"/>
      <c r="MTO72" s="447"/>
      <c r="MTP72" s="447"/>
      <c r="MTQ72" s="447"/>
      <c r="MTR72" s="447"/>
      <c r="MTS72" s="447"/>
      <c r="MTT72" s="447"/>
      <c r="MTU72" s="447"/>
      <c r="MTV72" s="447"/>
      <c r="MTW72" s="447"/>
      <c r="MTX72" s="447"/>
      <c r="MTY72" s="447"/>
      <c r="MTZ72" s="447"/>
      <c r="MUA72" s="447"/>
      <c r="MUB72" s="447"/>
      <c r="MUC72" s="447"/>
      <c r="MUD72" s="447"/>
      <c r="MUE72" s="447"/>
      <c r="MUF72" s="447"/>
      <c r="MUG72" s="447"/>
      <c r="MUH72" s="447"/>
      <c r="MUI72" s="447"/>
      <c r="MUJ72" s="447"/>
      <c r="MUK72" s="447"/>
      <c r="MUL72" s="447"/>
      <c r="MUM72" s="447"/>
      <c r="MUN72" s="447"/>
      <c r="MUO72" s="447"/>
      <c r="MUP72" s="447"/>
      <c r="MUQ72" s="447"/>
      <c r="MUR72" s="447"/>
      <c r="MUS72" s="447"/>
      <c r="MUT72" s="447"/>
      <c r="MUU72" s="447"/>
      <c r="MUV72" s="447"/>
      <c r="MUW72" s="447"/>
      <c r="MUX72" s="447"/>
      <c r="MUY72" s="447"/>
      <c r="MUZ72" s="447"/>
      <c r="MVA72" s="447"/>
      <c r="MVB72" s="447"/>
      <c r="MVC72" s="447"/>
      <c r="MVD72" s="447"/>
      <c r="MVE72" s="447"/>
      <c r="MVF72" s="447"/>
      <c r="MVG72" s="447"/>
      <c r="MVH72" s="447"/>
      <c r="MVI72" s="447"/>
      <c r="MVJ72" s="447"/>
      <c r="MVK72" s="447"/>
      <c r="MVL72" s="447"/>
      <c r="MVM72" s="447"/>
      <c r="MVN72" s="447"/>
      <c r="MVO72" s="447"/>
      <c r="MVP72" s="447"/>
      <c r="MVQ72" s="447"/>
      <c r="MVR72" s="447"/>
      <c r="MVS72" s="447"/>
      <c r="MVT72" s="447"/>
      <c r="MVU72" s="447"/>
      <c r="MVV72" s="447"/>
      <c r="MVW72" s="447"/>
      <c r="MVX72" s="447"/>
      <c r="MVY72" s="447"/>
      <c r="MVZ72" s="447"/>
      <c r="MWA72" s="447"/>
      <c r="MWB72" s="447"/>
      <c r="MWC72" s="447"/>
      <c r="MWD72" s="447"/>
      <c r="MWE72" s="447"/>
      <c r="MWF72" s="447"/>
      <c r="MWG72" s="447"/>
      <c r="MWH72" s="447"/>
      <c r="MWI72" s="447"/>
      <c r="MWJ72" s="447"/>
      <c r="MWK72" s="447"/>
      <c r="MWL72" s="447"/>
      <c r="MWM72" s="447"/>
      <c r="MWN72" s="447"/>
      <c r="MWO72" s="447"/>
      <c r="MWP72" s="447"/>
      <c r="MWQ72" s="447"/>
      <c r="MWR72" s="447"/>
      <c r="MWS72" s="447"/>
      <c r="MWT72" s="447"/>
      <c r="MWU72" s="447"/>
      <c r="MWV72" s="447"/>
      <c r="MWW72" s="447"/>
      <c r="MWX72" s="447"/>
      <c r="MWY72" s="447"/>
      <c r="MWZ72" s="447"/>
      <c r="MXA72" s="447"/>
      <c r="MXB72" s="447"/>
      <c r="MXC72" s="447"/>
      <c r="MXD72" s="447"/>
      <c r="MXE72" s="447"/>
      <c r="MXF72" s="447"/>
      <c r="MXG72" s="447"/>
      <c r="MXH72" s="447"/>
      <c r="MXI72" s="447"/>
      <c r="MXJ72" s="447"/>
      <c r="MXK72" s="447"/>
      <c r="MXL72" s="447"/>
      <c r="MXM72" s="447"/>
      <c r="MXN72" s="447"/>
      <c r="MXO72" s="447"/>
      <c r="MXP72" s="447"/>
      <c r="MXQ72" s="447"/>
      <c r="MXR72" s="447"/>
      <c r="MXS72" s="447"/>
      <c r="MXT72" s="447"/>
      <c r="MXU72" s="447"/>
      <c r="MXV72" s="447"/>
      <c r="MXW72" s="447"/>
      <c r="MXX72" s="447"/>
      <c r="MXY72" s="447"/>
      <c r="MXZ72" s="447"/>
      <c r="MYA72" s="447"/>
      <c r="MYB72" s="447"/>
      <c r="MYC72" s="447"/>
      <c r="MYD72" s="447"/>
      <c r="MYE72" s="447"/>
      <c r="MYF72" s="447"/>
      <c r="MYG72" s="447"/>
      <c r="MYH72" s="447"/>
      <c r="MYI72" s="447"/>
      <c r="MYJ72" s="447"/>
      <c r="MYK72" s="447"/>
      <c r="MYL72" s="447"/>
      <c r="MYM72" s="447"/>
      <c r="MYN72" s="447"/>
      <c r="MYO72" s="447"/>
      <c r="MYP72" s="447"/>
      <c r="MYQ72" s="447"/>
      <c r="MYR72" s="447"/>
      <c r="MYS72" s="447"/>
      <c r="MYT72" s="447"/>
      <c r="MYU72" s="447"/>
      <c r="MYV72" s="447"/>
      <c r="MYW72" s="447"/>
      <c r="MYX72" s="447"/>
      <c r="MYY72" s="447"/>
      <c r="MYZ72" s="447"/>
      <c r="MZA72" s="447"/>
      <c r="MZB72" s="447"/>
      <c r="MZC72" s="447"/>
      <c r="MZD72" s="447"/>
      <c r="MZE72" s="447"/>
      <c r="MZF72" s="447"/>
      <c r="MZG72" s="447"/>
      <c r="MZH72" s="447"/>
      <c r="MZI72" s="447"/>
      <c r="MZJ72" s="447"/>
      <c r="MZK72" s="447"/>
      <c r="MZL72" s="447"/>
      <c r="MZM72" s="447"/>
      <c r="MZN72" s="447"/>
      <c r="MZO72" s="447"/>
      <c r="MZP72" s="447"/>
      <c r="MZQ72" s="447"/>
      <c r="MZR72" s="447"/>
      <c r="MZS72" s="447"/>
      <c r="MZT72" s="447"/>
      <c r="MZU72" s="447"/>
      <c r="MZV72" s="447"/>
      <c r="MZW72" s="447"/>
      <c r="MZX72" s="447"/>
      <c r="MZY72" s="447"/>
      <c r="MZZ72" s="447"/>
      <c r="NAA72" s="447"/>
      <c r="NAB72" s="447"/>
      <c r="NAC72" s="447"/>
      <c r="NAD72" s="447"/>
      <c r="NAE72" s="447"/>
      <c r="NAF72" s="447"/>
      <c r="NAG72" s="447"/>
      <c r="NAH72" s="447"/>
      <c r="NAI72" s="447"/>
      <c r="NAJ72" s="447"/>
      <c r="NAK72" s="447"/>
      <c r="NAL72" s="447"/>
      <c r="NAM72" s="447"/>
      <c r="NAN72" s="447"/>
      <c r="NAO72" s="447"/>
      <c r="NAP72" s="447"/>
      <c r="NAQ72" s="447"/>
      <c r="NAR72" s="447"/>
      <c r="NAS72" s="447"/>
      <c r="NAT72" s="447"/>
      <c r="NAU72" s="447"/>
      <c r="NAV72" s="447"/>
      <c r="NAW72" s="447"/>
      <c r="NAX72" s="447"/>
      <c r="NAY72" s="447"/>
      <c r="NAZ72" s="447"/>
      <c r="NBA72" s="447"/>
      <c r="NBB72" s="447"/>
      <c r="NBC72" s="447"/>
      <c r="NBD72" s="447"/>
      <c r="NBE72" s="447"/>
      <c r="NBF72" s="447"/>
      <c r="NBG72" s="447"/>
      <c r="NBH72" s="447"/>
      <c r="NBI72" s="447"/>
      <c r="NBJ72" s="447"/>
      <c r="NBK72" s="447"/>
      <c r="NBL72" s="447"/>
      <c r="NBM72" s="447"/>
      <c r="NBN72" s="447"/>
      <c r="NBO72" s="447"/>
      <c r="NBP72" s="447"/>
      <c r="NBQ72" s="447"/>
      <c r="NBR72" s="447"/>
      <c r="NBS72" s="447"/>
      <c r="NBT72" s="447"/>
      <c r="NBU72" s="447"/>
      <c r="NBV72" s="447"/>
      <c r="NBW72" s="447"/>
      <c r="NBX72" s="447"/>
      <c r="NBY72" s="447"/>
      <c r="NBZ72" s="447"/>
      <c r="NCA72" s="447"/>
      <c r="NCB72" s="447"/>
      <c r="NCC72" s="447"/>
      <c r="NCD72" s="447"/>
      <c r="NCE72" s="447"/>
      <c r="NCF72" s="447"/>
      <c r="NCG72" s="447"/>
      <c r="NCH72" s="447"/>
      <c r="NCI72" s="447"/>
      <c r="NCJ72" s="447"/>
      <c r="NCK72" s="447"/>
      <c r="NCL72" s="447"/>
      <c r="NCM72" s="447"/>
      <c r="NCN72" s="447"/>
      <c r="NCO72" s="447"/>
      <c r="NCP72" s="447"/>
      <c r="NCQ72" s="447"/>
      <c r="NCR72" s="447"/>
      <c r="NCS72" s="447"/>
      <c r="NCT72" s="447"/>
      <c r="NCU72" s="447"/>
      <c r="NCV72" s="447"/>
      <c r="NCW72" s="447"/>
      <c r="NCX72" s="447"/>
      <c r="NCY72" s="447"/>
      <c r="NCZ72" s="447"/>
      <c r="NDA72" s="447"/>
      <c r="NDB72" s="447"/>
      <c r="NDC72" s="447"/>
      <c r="NDD72" s="447"/>
      <c r="NDE72" s="447"/>
      <c r="NDF72" s="447"/>
      <c r="NDG72" s="447"/>
      <c r="NDH72" s="447"/>
      <c r="NDI72" s="447"/>
      <c r="NDJ72" s="447"/>
      <c r="NDK72" s="447"/>
      <c r="NDL72" s="447"/>
      <c r="NDM72" s="447"/>
      <c r="NDN72" s="447"/>
      <c r="NDO72" s="447"/>
      <c r="NDP72" s="447"/>
      <c r="NDQ72" s="447"/>
      <c r="NDR72" s="447"/>
      <c r="NDS72" s="447"/>
      <c r="NDT72" s="447"/>
      <c r="NDU72" s="447"/>
      <c r="NDV72" s="447"/>
      <c r="NDW72" s="447"/>
      <c r="NDX72" s="447"/>
      <c r="NDY72" s="447"/>
      <c r="NDZ72" s="447"/>
      <c r="NEA72" s="447"/>
      <c r="NEB72" s="447"/>
      <c r="NEC72" s="447"/>
      <c r="NED72" s="447"/>
      <c r="NEE72" s="447"/>
      <c r="NEF72" s="447"/>
      <c r="NEG72" s="447"/>
      <c r="NEH72" s="447"/>
      <c r="NEI72" s="447"/>
      <c r="NEJ72" s="447"/>
      <c r="NEK72" s="447"/>
      <c r="NEL72" s="447"/>
      <c r="NEM72" s="447"/>
      <c r="NEN72" s="447"/>
      <c r="NEO72" s="447"/>
      <c r="NEP72" s="447"/>
      <c r="NEQ72" s="447"/>
      <c r="NER72" s="447"/>
      <c r="NES72" s="447"/>
      <c r="NET72" s="447"/>
      <c r="NEU72" s="447"/>
      <c r="NEV72" s="447"/>
      <c r="NEW72" s="447"/>
      <c r="NEX72" s="447"/>
      <c r="NEY72" s="447"/>
      <c r="NEZ72" s="447"/>
      <c r="NFA72" s="447"/>
      <c r="NFB72" s="447"/>
      <c r="NFC72" s="447"/>
      <c r="NFD72" s="447"/>
      <c r="NFE72" s="447"/>
      <c r="NFF72" s="447"/>
      <c r="NFG72" s="447"/>
      <c r="NFH72" s="447"/>
      <c r="NFI72" s="447"/>
      <c r="NFJ72" s="447"/>
      <c r="NFK72" s="447"/>
      <c r="NFL72" s="447"/>
      <c r="NFM72" s="447"/>
      <c r="NFN72" s="447"/>
      <c r="NFO72" s="447"/>
      <c r="NFP72" s="447"/>
      <c r="NFQ72" s="447"/>
      <c r="NFR72" s="447"/>
      <c r="NFS72" s="447"/>
      <c r="NFT72" s="447"/>
      <c r="NFU72" s="447"/>
      <c r="NFV72" s="447"/>
      <c r="NFW72" s="447"/>
      <c r="NFX72" s="447"/>
      <c r="NFY72" s="447"/>
      <c r="NFZ72" s="447"/>
      <c r="NGA72" s="447"/>
      <c r="NGB72" s="447"/>
      <c r="NGC72" s="447"/>
      <c r="NGD72" s="447"/>
      <c r="NGE72" s="447"/>
      <c r="NGF72" s="447"/>
      <c r="NGG72" s="447"/>
      <c r="NGH72" s="447"/>
      <c r="NGI72" s="447"/>
      <c r="NGJ72" s="447"/>
      <c r="NGK72" s="447"/>
      <c r="NGL72" s="447"/>
      <c r="NGM72" s="447"/>
      <c r="NGN72" s="447"/>
      <c r="NGO72" s="447"/>
      <c r="NGP72" s="447"/>
      <c r="NGQ72" s="447"/>
      <c r="NGR72" s="447"/>
      <c r="NGS72" s="447"/>
      <c r="NGT72" s="447"/>
      <c r="NGU72" s="447"/>
      <c r="NGV72" s="447"/>
      <c r="NGW72" s="447"/>
      <c r="NGX72" s="447"/>
      <c r="NGY72" s="447"/>
      <c r="NGZ72" s="447"/>
      <c r="NHA72" s="447"/>
      <c r="NHB72" s="447"/>
      <c r="NHC72" s="447"/>
      <c r="NHD72" s="447"/>
      <c r="NHE72" s="447"/>
      <c r="NHF72" s="447"/>
      <c r="NHG72" s="447"/>
      <c r="NHH72" s="447"/>
      <c r="NHI72" s="447"/>
      <c r="NHJ72" s="447"/>
      <c r="NHK72" s="447"/>
      <c r="NHL72" s="447"/>
      <c r="NHM72" s="447"/>
      <c r="NHN72" s="447"/>
      <c r="NHO72" s="447"/>
      <c r="NHP72" s="447"/>
      <c r="NHQ72" s="447"/>
      <c r="NHR72" s="447"/>
      <c r="NHS72" s="447"/>
      <c r="NHT72" s="447"/>
      <c r="NHU72" s="447"/>
      <c r="NHV72" s="447"/>
      <c r="NHW72" s="447"/>
      <c r="NHX72" s="447"/>
      <c r="NHY72" s="447"/>
      <c r="NHZ72" s="447"/>
      <c r="NIA72" s="447"/>
      <c r="NIB72" s="447"/>
      <c r="NIC72" s="447"/>
      <c r="NID72" s="447"/>
      <c r="NIE72" s="447"/>
      <c r="NIF72" s="447"/>
      <c r="NIG72" s="447"/>
      <c r="NIH72" s="447"/>
      <c r="NII72" s="447"/>
      <c r="NIJ72" s="447"/>
      <c r="NIK72" s="447"/>
      <c r="NIL72" s="447"/>
      <c r="NIM72" s="447"/>
      <c r="NIN72" s="447"/>
      <c r="NIO72" s="447"/>
      <c r="NIP72" s="447"/>
      <c r="NIQ72" s="447"/>
      <c r="NIR72" s="447"/>
      <c r="NIS72" s="447"/>
      <c r="NIT72" s="447"/>
      <c r="NIU72" s="447"/>
      <c r="NIV72" s="447"/>
      <c r="NIW72" s="447"/>
      <c r="NIX72" s="447"/>
      <c r="NIY72" s="447"/>
      <c r="NIZ72" s="447"/>
      <c r="NJA72" s="447"/>
      <c r="NJB72" s="447"/>
      <c r="NJC72" s="447"/>
      <c r="NJD72" s="447"/>
      <c r="NJE72" s="447"/>
      <c r="NJF72" s="447"/>
      <c r="NJG72" s="447"/>
      <c r="NJH72" s="447"/>
      <c r="NJI72" s="447"/>
      <c r="NJJ72" s="447"/>
      <c r="NJK72" s="447"/>
      <c r="NJL72" s="447"/>
      <c r="NJM72" s="447"/>
      <c r="NJN72" s="447"/>
      <c r="NJO72" s="447"/>
      <c r="NJP72" s="447"/>
      <c r="NJQ72" s="447"/>
      <c r="NJR72" s="447"/>
      <c r="NJS72" s="447"/>
      <c r="NJT72" s="447"/>
      <c r="NJU72" s="447"/>
      <c r="NJV72" s="447"/>
      <c r="NJW72" s="447"/>
      <c r="NJX72" s="447"/>
      <c r="NJY72" s="447"/>
      <c r="NJZ72" s="447"/>
      <c r="NKA72" s="447"/>
      <c r="NKB72" s="447"/>
      <c r="NKC72" s="447"/>
      <c r="NKD72" s="447"/>
      <c r="NKE72" s="447"/>
      <c r="NKF72" s="447"/>
      <c r="NKG72" s="447"/>
      <c r="NKH72" s="447"/>
      <c r="NKI72" s="447"/>
      <c r="NKJ72" s="447"/>
      <c r="NKK72" s="447"/>
      <c r="NKL72" s="447"/>
      <c r="NKM72" s="447"/>
      <c r="NKN72" s="447"/>
      <c r="NKO72" s="447"/>
      <c r="NKP72" s="447"/>
      <c r="NKQ72" s="447"/>
      <c r="NKR72" s="447"/>
      <c r="NKS72" s="447"/>
      <c r="NKT72" s="447"/>
      <c r="NKU72" s="447"/>
      <c r="NKV72" s="447"/>
      <c r="NKW72" s="447"/>
      <c r="NKX72" s="447"/>
      <c r="NKY72" s="447"/>
      <c r="NKZ72" s="447"/>
      <c r="NLA72" s="447"/>
      <c r="NLB72" s="447"/>
      <c r="NLC72" s="447"/>
      <c r="NLD72" s="447"/>
      <c r="NLE72" s="447"/>
      <c r="NLF72" s="447"/>
      <c r="NLG72" s="447"/>
      <c r="NLH72" s="447"/>
      <c r="NLI72" s="447"/>
      <c r="NLJ72" s="447"/>
      <c r="NLK72" s="447"/>
      <c r="NLL72" s="447"/>
      <c r="NLM72" s="447"/>
      <c r="NLN72" s="447"/>
      <c r="NLO72" s="447"/>
      <c r="NLP72" s="447"/>
      <c r="NLQ72" s="447"/>
      <c r="NLR72" s="447"/>
      <c r="NLS72" s="447"/>
      <c r="NLT72" s="447"/>
      <c r="NLU72" s="447"/>
      <c r="NLV72" s="447"/>
      <c r="NLW72" s="447"/>
      <c r="NLX72" s="447"/>
      <c r="NLY72" s="447"/>
      <c r="NLZ72" s="447"/>
      <c r="NMA72" s="447"/>
      <c r="NMB72" s="447"/>
      <c r="NMC72" s="447"/>
      <c r="NMD72" s="447"/>
      <c r="NME72" s="447"/>
      <c r="NMF72" s="447"/>
      <c r="NMG72" s="447"/>
      <c r="NMH72" s="447"/>
      <c r="NMI72" s="447"/>
      <c r="NMJ72" s="447"/>
      <c r="NMK72" s="447"/>
      <c r="NML72" s="447"/>
      <c r="NMM72" s="447"/>
      <c r="NMN72" s="447"/>
      <c r="NMO72" s="447"/>
      <c r="NMP72" s="447"/>
      <c r="NMQ72" s="447"/>
      <c r="NMR72" s="447"/>
      <c r="NMS72" s="447"/>
      <c r="NMT72" s="447"/>
      <c r="NMU72" s="447"/>
      <c r="NMV72" s="447"/>
      <c r="NMW72" s="447"/>
      <c r="NMX72" s="447"/>
      <c r="NMY72" s="447"/>
      <c r="NMZ72" s="447"/>
      <c r="NNA72" s="447"/>
      <c r="NNB72" s="447"/>
      <c r="NNC72" s="447"/>
      <c r="NND72" s="447"/>
      <c r="NNE72" s="447"/>
      <c r="NNF72" s="447"/>
      <c r="NNG72" s="447"/>
      <c r="NNH72" s="447"/>
      <c r="NNI72" s="447"/>
      <c r="NNJ72" s="447"/>
      <c r="NNK72" s="447"/>
      <c r="NNL72" s="447"/>
      <c r="NNM72" s="447"/>
      <c r="NNN72" s="447"/>
      <c r="NNO72" s="447"/>
      <c r="NNP72" s="447"/>
      <c r="NNQ72" s="447"/>
      <c r="NNR72" s="447"/>
      <c r="NNS72" s="447"/>
      <c r="NNT72" s="447"/>
      <c r="NNU72" s="447"/>
      <c r="NNV72" s="447"/>
      <c r="NNW72" s="447"/>
      <c r="NNX72" s="447"/>
      <c r="NNY72" s="447"/>
      <c r="NNZ72" s="447"/>
      <c r="NOA72" s="447"/>
      <c r="NOB72" s="447"/>
      <c r="NOC72" s="447"/>
      <c r="NOD72" s="447"/>
      <c r="NOE72" s="447"/>
      <c r="NOF72" s="447"/>
      <c r="NOG72" s="447"/>
      <c r="NOH72" s="447"/>
      <c r="NOI72" s="447"/>
      <c r="NOJ72" s="447"/>
      <c r="NOK72" s="447"/>
      <c r="NOL72" s="447"/>
      <c r="NOM72" s="447"/>
      <c r="NON72" s="447"/>
      <c r="NOO72" s="447"/>
      <c r="NOP72" s="447"/>
      <c r="NOQ72" s="447"/>
      <c r="NOR72" s="447"/>
      <c r="NOS72" s="447"/>
      <c r="NOT72" s="447"/>
      <c r="NOU72" s="447"/>
      <c r="NOV72" s="447"/>
      <c r="NOW72" s="447"/>
      <c r="NOX72" s="447"/>
      <c r="NOY72" s="447"/>
      <c r="NOZ72" s="447"/>
      <c r="NPA72" s="447"/>
      <c r="NPB72" s="447"/>
      <c r="NPC72" s="447"/>
      <c r="NPD72" s="447"/>
      <c r="NPE72" s="447"/>
      <c r="NPF72" s="447"/>
      <c r="NPG72" s="447"/>
      <c r="NPH72" s="447"/>
      <c r="NPI72" s="447"/>
      <c r="NPJ72" s="447"/>
      <c r="NPK72" s="447"/>
      <c r="NPL72" s="447"/>
      <c r="NPM72" s="447"/>
      <c r="NPN72" s="447"/>
      <c r="NPO72" s="447"/>
      <c r="NPP72" s="447"/>
      <c r="NPQ72" s="447"/>
      <c r="NPR72" s="447"/>
      <c r="NPS72" s="447"/>
      <c r="NPT72" s="447"/>
      <c r="NPU72" s="447"/>
      <c r="NPV72" s="447"/>
      <c r="NPW72" s="447"/>
      <c r="NPX72" s="447"/>
      <c r="NPY72" s="447"/>
      <c r="NPZ72" s="447"/>
      <c r="NQA72" s="447"/>
      <c r="NQB72" s="447"/>
      <c r="NQC72" s="447"/>
      <c r="NQD72" s="447"/>
      <c r="NQE72" s="447"/>
      <c r="NQF72" s="447"/>
      <c r="NQG72" s="447"/>
      <c r="NQH72" s="447"/>
      <c r="NQI72" s="447"/>
      <c r="NQJ72" s="447"/>
      <c r="NQK72" s="447"/>
      <c r="NQL72" s="447"/>
      <c r="NQM72" s="447"/>
      <c r="NQN72" s="447"/>
      <c r="NQO72" s="447"/>
      <c r="NQP72" s="447"/>
      <c r="NQQ72" s="447"/>
      <c r="NQR72" s="447"/>
      <c r="NQS72" s="447"/>
      <c r="NQT72" s="447"/>
      <c r="NQU72" s="447"/>
      <c r="NQV72" s="447"/>
      <c r="NQW72" s="447"/>
      <c r="NQX72" s="447"/>
      <c r="NQY72" s="447"/>
      <c r="NQZ72" s="447"/>
      <c r="NRA72" s="447"/>
      <c r="NRB72" s="447"/>
      <c r="NRC72" s="447"/>
      <c r="NRD72" s="447"/>
      <c r="NRE72" s="447"/>
      <c r="NRF72" s="447"/>
      <c r="NRG72" s="447"/>
      <c r="NRH72" s="447"/>
      <c r="NRI72" s="447"/>
      <c r="NRJ72" s="447"/>
      <c r="NRK72" s="447"/>
      <c r="NRL72" s="447"/>
      <c r="NRM72" s="447"/>
      <c r="NRN72" s="447"/>
      <c r="NRO72" s="447"/>
      <c r="NRP72" s="447"/>
      <c r="NRQ72" s="447"/>
      <c r="NRR72" s="447"/>
      <c r="NRS72" s="447"/>
      <c r="NRT72" s="447"/>
      <c r="NRU72" s="447"/>
      <c r="NRV72" s="447"/>
      <c r="NRW72" s="447"/>
      <c r="NRX72" s="447"/>
      <c r="NRY72" s="447"/>
      <c r="NRZ72" s="447"/>
      <c r="NSA72" s="447"/>
      <c r="NSB72" s="447"/>
      <c r="NSC72" s="447"/>
      <c r="NSD72" s="447"/>
      <c r="NSE72" s="447"/>
      <c r="NSF72" s="447"/>
      <c r="NSG72" s="447"/>
      <c r="NSH72" s="447"/>
      <c r="NSI72" s="447"/>
      <c r="NSJ72" s="447"/>
      <c r="NSK72" s="447"/>
      <c r="NSL72" s="447"/>
      <c r="NSM72" s="447"/>
      <c r="NSN72" s="447"/>
      <c r="NSO72" s="447"/>
      <c r="NSP72" s="447"/>
      <c r="NSQ72" s="447"/>
      <c r="NSR72" s="447"/>
      <c r="NSS72" s="447"/>
      <c r="NST72" s="447"/>
      <c r="NSU72" s="447"/>
      <c r="NSV72" s="447"/>
      <c r="NSW72" s="447"/>
      <c r="NSX72" s="447"/>
      <c r="NSY72" s="447"/>
      <c r="NSZ72" s="447"/>
      <c r="NTA72" s="447"/>
      <c r="NTB72" s="447"/>
      <c r="NTC72" s="447"/>
      <c r="NTD72" s="447"/>
      <c r="NTE72" s="447"/>
      <c r="NTF72" s="447"/>
      <c r="NTG72" s="447"/>
      <c r="NTH72" s="447"/>
      <c r="NTI72" s="447"/>
      <c r="NTJ72" s="447"/>
      <c r="NTK72" s="447"/>
      <c r="NTL72" s="447"/>
      <c r="NTM72" s="447"/>
      <c r="NTN72" s="447"/>
      <c r="NTO72" s="447"/>
      <c r="NTP72" s="447"/>
      <c r="NTQ72" s="447"/>
      <c r="NTR72" s="447"/>
      <c r="NTS72" s="447"/>
      <c r="NTT72" s="447"/>
      <c r="NTU72" s="447"/>
      <c r="NTV72" s="447"/>
      <c r="NTW72" s="447"/>
      <c r="NTX72" s="447"/>
      <c r="NTY72" s="447"/>
      <c r="NTZ72" s="447"/>
      <c r="NUA72" s="447"/>
      <c r="NUB72" s="447"/>
      <c r="NUC72" s="447"/>
      <c r="NUD72" s="447"/>
      <c r="NUE72" s="447"/>
      <c r="NUF72" s="447"/>
      <c r="NUG72" s="447"/>
      <c r="NUH72" s="447"/>
      <c r="NUI72" s="447"/>
      <c r="NUJ72" s="447"/>
      <c r="NUK72" s="447"/>
      <c r="NUL72" s="447"/>
      <c r="NUM72" s="447"/>
      <c r="NUN72" s="447"/>
      <c r="NUO72" s="447"/>
      <c r="NUP72" s="447"/>
      <c r="NUQ72" s="447"/>
      <c r="NUR72" s="447"/>
      <c r="NUS72" s="447"/>
      <c r="NUT72" s="447"/>
      <c r="NUU72" s="447"/>
      <c r="NUV72" s="447"/>
      <c r="NUW72" s="447"/>
      <c r="NUX72" s="447"/>
      <c r="NUY72" s="447"/>
      <c r="NUZ72" s="447"/>
      <c r="NVA72" s="447"/>
      <c r="NVB72" s="447"/>
      <c r="NVC72" s="447"/>
      <c r="NVD72" s="447"/>
      <c r="NVE72" s="447"/>
      <c r="NVF72" s="447"/>
      <c r="NVG72" s="447"/>
      <c r="NVH72" s="447"/>
      <c r="NVI72" s="447"/>
      <c r="NVJ72" s="447"/>
      <c r="NVK72" s="447"/>
      <c r="NVL72" s="447"/>
      <c r="NVM72" s="447"/>
      <c r="NVN72" s="447"/>
      <c r="NVO72" s="447"/>
      <c r="NVP72" s="447"/>
      <c r="NVQ72" s="447"/>
      <c r="NVR72" s="447"/>
      <c r="NVS72" s="447"/>
      <c r="NVT72" s="447"/>
      <c r="NVU72" s="447"/>
      <c r="NVV72" s="447"/>
      <c r="NVW72" s="447"/>
      <c r="NVX72" s="447"/>
      <c r="NVY72" s="447"/>
      <c r="NVZ72" s="447"/>
      <c r="NWA72" s="447"/>
      <c r="NWB72" s="447"/>
      <c r="NWC72" s="447"/>
      <c r="NWD72" s="447"/>
      <c r="NWE72" s="447"/>
      <c r="NWF72" s="447"/>
      <c r="NWG72" s="447"/>
      <c r="NWH72" s="447"/>
      <c r="NWI72" s="447"/>
      <c r="NWJ72" s="447"/>
      <c r="NWK72" s="447"/>
      <c r="NWL72" s="447"/>
      <c r="NWM72" s="447"/>
      <c r="NWN72" s="447"/>
      <c r="NWO72" s="447"/>
      <c r="NWP72" s="447"/>
      <c r="NWQ72" s="447"/>
      <c r="NWR72" s="447"/>
      <c r="NWS72" s="447"/>
      <c r="NWT72" s="447"/>
      <c r="NWU72" s="447"/>
      <c r="NWV72" s="447"/>
      <c r="NWW72" s="447"/>
      <c r="NWX72" s="447"/>
      <c r="NWY72" s="447"/>
      <c r="NWZ72" s="447"/>
      <c r="NXA72" s="447"/>
      <c r="NXB72" s="447"/>
      <c r="NXC72" s="447"/>
      <c r="NXD72" s="447"/>
      <c r="NXE72" s="447"/>
      <c r="NXF72" s="447"/>
      <c r="NXG72" s="447"/>
      <c r="NXH72" s="447"/>
      <c r="NXI72" s="447"/>
      <c r="NXJ72" s="447"/>
      <c r="NXK72" s="447"/>
      <c r="NXL72" s="447"/>
      <c r="NXM72" s="447"/>
      <c r="NXN72" s="447"/>
      <c r="NXO72" s="447"/>
      <c r="NXP72" s="447"/>
      <c r="NXQ72" s="447"/>
      <c r="NXR72" s="447"/>
      <c r="NXS72" s="447"/>
      <c r="NXT72" s="447"/>
      <c r="NXU72" s="447"/>
      <c r="NXV72" s="447"/>
      <c r="NXW72" s="447"/>
      <c r="NXX72" s="447"/>
      <c r="NXY72" s="447"/>
      <c r="NXZ72" s="447"/>
      <c r="NYA72" s="447"/>
      <c r="NYB72" s="447"/>
      <c r="NYC72" s="447"/>
      <c r="NYD72" s="447"/>
      <c r="NYE72" s="447"/>
      <c r="NYF72" s="447"/>
      <c r="NYG72" s="447"/>
      <c r="NYH72" s="447"/>
      <c r="NYI72" s="447"/>
      <c r="NYJ72" s="447"/>
      <c r="NYK72" s="447"/>
      <c r="NYL72" s="447"/>
      <c r="NYM72" s="447"/>
      <c r="NYN72" s="447"/>
      <c r="NYO72" s="447"/>
      <c r="NYP72" s="447"/>
      <c r="NYQ72" s="447"/>
      <c r="NYR72" s="447"/>
      <c r="NYS72" s="447"/>
      <c r="NYT72" s="447"/>
      <c r="NYU72" s="447"/>
      <c r="NYV72" s="447"/>
      <c r="NYW72" s="447"/>
      <c r="NYX72" s="447"/>
      <c r="NYY72" s="447"/>
      <c r="NYZ72" s="447"/>
      <c r="NZA72" s="447"/>
      <c r="NZB72" s="447"/>
      <c r="NZC72" s="447"/>
      <c r="NZD72" s="447"/>
      <c r="NZE72" s="447"/>
      <c r="NZF72" s="447"/>
      <c r="NZG72" s="447"/>
      <c r="NZH72" s="447"/>
      <c r="NZI72" s="447"/>
      <c r="NZJ72" s="447"/>
      <c r="NZK72" s="447"/>
      <c r="NZL72" s="447"/>
      <c r="NZM72" s="447"/>
      <c r="NZN72" s="447"/>
      <c r="NZO72" s="447"/>
      <c r="NZP72" s="447"/>
      <c r="NZQ72" s="447"/>
      <c r="NZR72" s="447"/>
      <c r="NZS72" s="447"/>
      <c r="NZT72" s="447"/>
      <c r="NZU72" s="447"/>
      <c r="NZV72" s="447"/>
      <c r="NZW72" s="447"/>
      <c r="NZX72" s="447"/>
      <c r="NZY72" s="447"/>
      <c r="NZZ72" s="447"/>
      <c r="OAA72" s="447"/>
      <c r="OAB72" s="447"/>
      <c r="OAC72" s="447"/>
      <c r="OAD72" s="447"/>
      <c r="OAE72" s="447"/>
      <c r="OAF72" s="447"/>
      <c r="OAG72" s="447"/>
      <c r="OAH72" s="447"/>
      <c r="OAI72" s="447"/>
      <c r="OAJ72" s="447"/>
      <c r="OAK72" s="447"/>
      <c r="OAL72" s="447"/>
      <c r="OAM72" s="447"/>
      <c r="OAN72" s="447"/>
      <c r="OAO72" s="447"/>
      <c r="OAP72" s="447"/>
      <c r="OAQ72" s="447"/>
      <c r="OAR72" s="447"/>
      <c r="OAS72" s="447"/>
      <c r="OAT72" s="447"/>
      <c r="OAU72" s="447"/>
      <c r="OAV72" s="447"/>
      <c r="OAW72" s="447"/>
      <c r="OAX72" s="447"/>
      <c r="OAY72" s="447"/>
      <c r="OAZ72" s="447"/>
      <c r="OBA72" s="447"/>
      <c r="OBB72" s="447"/>
      <c r="OBC72" s="447"/>
      <c r="OBD72" s="447"/>
      <c r="OBE72" s="447"/>
      <c r="OBF72" s="447"/>
      <c r="OBG72" s="447"/>
      <c r="OBH72" s="447"/>
      <c r="OBI72" s="447"/>
      <c r="OBJ72" s="447"/>
      <c r="OBK72" s="447"/>
      <c r="OBL72" s="447"/>
      <c r="OBM72" s="447"/>
      <c r="OBN72" s="447"/>
      <c r="OBO72" s="447"/>
      <c r="OBP72" s="447"/>
      <c r="OBQ72" s="447"/>
      <c r="OBR72" s="447"/>
      <c r="OBS72" s="447"/>
      <c r="OBT72" s="447"/>
      <c r="OBU72" s="447"/>
      <c r="OBV72" s="447"/>
      <c r="OBW72" s="447"/>
      <c r="OBX72" s="447"/>
      <c r="OBY72" s="447"/>
      <c r="OBZ72" s="447"/>
      <c r="OCA72" s="447"/>
      <c r="OCB72" s="447"/>
      <c r="OCC72" s="447"/>
      <c r="OCD72" s="447"/>
      <c r="OCE72" s="447"/>
      <c r="OCF72" s="447"/>
      <c r="OCG72" s="447"/>
      <c r="OCH72" s="447"/>
      <c r="OCI72" s="447"/>
      <c r="OCJ72" s="447"/>
      <c r="OCK72" s="447"/>
      <c r="OCL72" s="447"/>
      <c r="OCM72" s="447"/>
      <c r="OCN72" s="447"/>
      <c r="OCO72" s="447"/>
      <c r="OCP72" s="447"/>
      <c r="OCQ72" s="447"/>
      <c r="OCR72" s="447"/>
      <c r="OCS72" s="447"/>
      <c r="OCT72" s="447"/>
      <c r="OCU72" s="447"/>
      <c r="OCV72" s="447"/>
      <c r="OCW72" s="447"/>
      <c r="OCX72" s="447"/>
      <c r="OCY72" s="447"/>
      <c r="OCZ72" s="447"/>
      <c r="ODA72" s="447"/>
      <c r="ODB72" s="447"/>
      <c r="ODC72" s="447"/>
      <c r="ODD72" s="447"/>
      <c r="ODE72" s="447"/>
      <c r="ODF72" s="447"/>
      <c r="ODG72" s="447"/>
      <c r="ODH72" s="447"/>
      <c r="ODI72" s="447"/>
      <c r="ODJ72" s="447"/>
      <c r="ODK72" s="447"/>
      <c r="ODL72" s="447"/>
      <c r="ODM72" s="447"/>
      <c r="ODN72" s="447"/>
      <c r="ODO72" s="447"/>
      <c r="ODP72" s="447"/>
      <c r="ODQ72" s="447"/>
      <c r="ODR72" s="447"/>
      <c r="ODS72" s="447"/>
      <c r="ODT72" s="447"/>
      <c r="ODU72" s="447"/>
      <c r="ODV72" s="447"/>
      <c r="ODW72" s="447"/>
      <c r="ODX72" s="447"/>
      <c r="ODY72" s="447"/>
      <c r="ODZ72" s="447"/>
      <c r="OEA72" s="447"/>
      <c r="OEB72" s="447"/>
      <c r="OEC72" s="447"/>
      <c r="OED72" s="447"/>
      <c r="OEE72" s="447"/>
      <c r="OEF72" s="447"/>
      <c r="OEG72" s="447"/>
      <c r="OEH72" s="447"/>
      <c r="OEI72" s="447"/>
      <c r="OEJ72" s="447"/>
      <c r="OEK72" s="447"/>
      <c r="OEL72" s="447"/>
      <c r="OEM72" s="447"/>
      <c r="OEN72" s="447"/>
      <c r="OEO72" s="447"/>
      <c r="OEP72" s="447"/>
      <c r="OEQ72" s="447"/>
      <c r="OER72" s="447"/>
      <c r="OES72" s="447"/>
      <c r="OET72" s="447"/>
      <c r="OEU72" s="447"/>
      <c r="OEV72" s="447"/>
      <c r="OEW72" s="447"/>
      <c r="OEX72" s="447"/>
      <c r="OEY72" s="447"/>
      <c r="OEZ72" s="447"/>
      <c r="OFA72" s="447"/>
      <c r="OFB72" s="447"/>
      <c r="OFC72" s="447"/>
      <c r="OFD72" s="447"/>
      <c r="OFE72" s="447"/>
      <c r="OFF72" s="447"/>
      <c r="OFG72" s="447"/>
      <c r="OFH72" s="447"/>
      <c r="OFI72" s="447"/>
      <c r="OFJ72" s="447"/>
      <c r="OFK72" s="447"/>
      <c r="OFL72" s="447"/>
      <c r="OFM72" s="447"/>
      <c r="OFN72" s="447"/>
      <c r="OFO72" s="447"/>
      <c r="OFP72" s="447"/>
      <c r="OFQ72" s="447"/>
      <c r="OFR72" s="447"/>
      <c r="OFS72" s="447"/>
      <c r="OFT72" s="447"/>
      <c r="OFU72" s="447"/>
      <c r="OFV72" s="447"/>
      <c r="OFW72" s="447"/>
      <c r="OFX72" s="447"/>
      <c r="OFY72" s="447"/>
      <c r="OFZ72" s="447"/>
      <c r="OGA72" s="447"/>
      <c r="OGB72" s="447"/>
      <c r="OGC72" s="447"/>
      <c r="OGD72" s="447"/>
      <c r="OGE72" s="447"/>
      <c r="OGF72" s="447"/>
      <c r="OGG72" s="447"/>
      <c r="OGH72" s="447"/>
      <c r="OGI72" s="447"/>
      <c r="OGJ72" s="447"/>
      <c r="OGK72" s="447"/>
      <c r="OGL72" s="447"/>
      <c r="OGM72" s="447"/>
      <c r="OGN72" s="447"/>
      <c r="OGO72" s="447"/>
      <c r="OGP72" s="447"/>
      <c r="OGQ72" s="447"/>
      <c r="OGR72" s="447"/>
      <c r="OGS72" s="447"/>
      <c r="OGT72" s="447"/>
      <c r="OGU72" s="447"/>
      <c r="OGV72" s="447"/>
      <c r="OGW72" s="447"/>
      <c r="OGX72" s="447"/>
      <c r="OGY72" s="447"/>
      <c r="OGZ72" s="447"/>
      <c r="OHA72" s="447"/>
      <c r="OHB72" s="447"/>
      <c r="OHC72" s="447"/>
      <c r="OHD72" s="447"/>
      <c r="OHE72" s="447"/>
      <c r="OHF72" s="447"/>
      <c r="OHG72" s="447"/>
      <c r="OHH72" s="447"/>
      <c r="OHI72" s="447"/>
      <c r="OHJ72" s="447"/>
      <c r="OHK72" s="447"/>
      <c r="OHL72" s="447"/>
      <c r="OHM72" s="447"/>
      <c r="OHN72" s="447"/>
      <c r="OHO72" s="447"/>
      <c r="OHP72" s="447"/>
      <c r="OHQ72" s="447"/>
      <c r="OHR72" s="447"/>
      <c r="OHS72" s="447"/>
      <c r="OHT72" s="447"/>
      <c r="OHU72" s="447"/>
      <c r="OHV72" s="447"/>
      <c r="OHW72" s="447"/>
      <c r="OHX72" s="447"/>
      <c r="OHY72" s="447"/>
      <c r="OHZ72" s="447"/>
      <c r="OIA72" s="447"/>
      <c r="OIB72" s="447"/>
      <c r="OIC72" s="447"/>
      <c r="OID72" s="447"/>
      <c r="OIE72" s="447"/>
      <c r="OIF72" s="447"/>
      <c r="OIG72" s="447"/>
      <c r="OIH72" s="447"/>
      <c r="OII72" s="447"/>
      <c r="OIJ72" s="447"/>
      <c r="OIK72" s="447"/>
      <c r="OIL72" s="447"/>
      <c r="OIM72" s="447"/>
      <c r="OIN72" s="447"/>
      <c r="OIO72" s="447"/>
      <c r="OIP72" s="447"/>
      <c r="OIQ72" s="447"/>
      <c r="OIR72" s="447"/>
      <c r="OIS72" s="447"/>
      <c r="OIT72" s="447"/>
      <c r="OIU72" s="447"/>
      <c r="OIV72" s="447"/>
      <c r="OIW72" s="447"/>
      <c r="OIX72" s="447"/>
      <c r="OIY72" s="447"/>
      <c r="OIZ72" s="447"/>
      <c r="OJA72" s="447"/>
      <c r="OJB72" s="447"/>
      <c r="OJC72" s="447"/>
      <c r="OJD72" s="447"/>
      <c r="OJE72" s="447"/>
      <c r="OJF72" s="447"/>
      <c r="OJG72" s="447"/>
      <c r="OJH72" s="447"/>
      <c r="OJI72" s="447"/>
      <c r="OJJ72" s="447"/>
      <c r="OJK72" s="447"/>
      <c r="OJL72" s="447"/>
      <c r="OJM72" s="447"/>
      <c r="OJN72" s="447"/>
      <c r="OJO72" s="447"/>
      <c r="OJP72" s="447"/>
      <c r="OJQ72" s="447"/>
      <c r="OJR72" s="447"/>
      <c r="OJS72" s="447"/>
      <c r="OJT72" s="447"/>
      <c r="OJU72" s="447"/>
      <c r="OJV72" s="447"/>
      <c r="OJW72" s="447"/>
      <c r="OJX72" s="447"/>
      <c r="OJY72" s="447"/>
      <c r="OJZ72" s="447"/>
      <c r="OKA72" s="447"/>
      <c r="OKB72" s="447"/>
      <c r="OKC72" s="447"/>
      <c r="OKD72" s="447"/>
      <c r="OKE72" s="447"/>
      <c r="OKF72" s="447"/>
      <c r="OKG72" s="447"/>
      <c r="OKH72" s="447"/>
      <c r="OKI72" s="447"/>
      <c r="OKJ72" s="447"/>
      <c r="OKK72" s="447"/>
      <c r="OKL72" s="447"/>
      <c r="OKM72" s="447"/>
      <c r="OKN72" s="447"/>
      <c r="OKO72" s="447"/>
      <c r="OKP72" s="447"/>
      <c r="OKQ72" s="447"/>
      <c r="OKR72" s="447"/>
      <c r="OKS72" s="447"/>
      <c r="OKT72" s="447"/>
      <c r="OKU72" s="447"/>
      <c r="OKV72" s="447"/>
      <c r="OKW72" s="447"/>
      <c r="OKX72" s="447"/>
      <c r="OKY72" s="447"/>
      <c r="OKZ72" s="447"/>
      <c r="OLA72" s="447"/>
      <c r="OLB72" s="447"/>
      <c r="OLC72" s="447"/>
      <c r="OLD72" s="447"/>
      <c r="OLE72" s="447"/>
      <c r="OLF72" s="447"/>
      <c r="OLG72" s="447"/>
      <c r="OLH72" s="447"/>
      <c r="OLI72" s="447"/>
      <c r="OLJ72" s="447"/>
      <c r="OLK72" s="447"/>
      <c r="OLL72" s="447"/>
      <c r="OLM72" s="447"/>
      <c r="OLN72" s="447"/>
      <c r="OLO72" s="447"/>
      <c r="OLP72" s="447"/>
      <c r="OLQ72" s="447"/>
      <c r="OLR72" s="447"/>
      <c r="OLS72" s="447"/>
      <c r="OLT72" s="447"/>
      <c r="OLU72" s="447"/>
      <c r="OLV72" s="447"/>
      <c r="OLW72" s="447"/>
      <c r="OLX72" s="447"/>
      <c r="OLY72" s="447"/>
      <c r="OLZ72" s="447"/>
      <c r="OMA72" s="447"/>
      <c r="OMB72" s="447"/>
      <c r="OMC72" s="447"/>
      <c r="OMD72" s="447"/>
      <c r="OME72" s="447"/>
      <c r="OMF72" s="447"/>
      <c r="OMG72" s="447"/>
      <c r="OMH72" s="447"/>
      <c r="OMI72" s="447"/>
      <c r="OMJ72" s="447"/>
      <c r="OMK72" s="447"/>
      <c r="OML72" s="447"/>
      <c r="OMM72" s="447"/>
      <c r="OMN72" s="447"/>
      <c r="OMO72" s="447"/>
      <c r="OMP72" s="447"/>
      <c r="OMQ72" s="447"/>
      <c r="OMR72" s="447"/>
      <c r="OMS72" s="447"/>
      <c r="OMT72" s="447"/>
      <c r="OMU72" s="447"/>
      <c r="OMV72" s="447"/>
      <c r="OMW72" s="447"/>
      <c r="OMX72" s="447"/>
      <c r="OMY72" s="447"/>
      <c r="OMZ72" s="447"/>
      <c r="ONA72" s="447"/>
      <c r="ONB72" s="447"/>
      <c r="ONC72" s="447"/>
      <c r="OND72" s="447"/>
      <c r="ONE72" s="447"/>
      <c r="ONF72" s="447"/>
      <c r="ONG72" s="447"/>
      <c r="ONH72" s="447"/>
      <c r="ONI72" s="447"/>
      <c r="ONJ72" s="447"/>
      <c r="ONK72" s="447"/>
      <c r="ONL72" s="447"/>
      <c r="ONM72" s="447"/>
      <c r="ONN72" s="447"/>
      <c r="ONO72" s="447"/>
      <c r="ONP72" s="447"/>
      <c r="ONQ72" s="447"/>
      <c r="ONR72" s="447"/>
      <c r="ONS72" s="447"/>
      <c r="ONT72" s="447"/>
      <c r="ONU72" s="447"/>
      <c r="ONV72" s="447"/>
      <c r="ONW72" s="447"/>
      <c r="ONX72" s="447"/>
      <c r="ONY72" s="447"/>
      <c r="ONZ72" s="447"/>
      <c r="OOA72" s="447"/>
      <c r="OOB72" s="447"/>
      <c r="OOC72" s="447"/>
      <c r="OOD72" s="447"/>
      <c r="OOE72" s="447"/>
      <c r="OOF72" s="447"/>
      <c r="OOG72" s="447"/>
      <c r="OOH72" s="447"/>
      <c r="OOI72" s="447"/>
      <c r="OOJ72" s="447"/>
      <c r="OOK72" s="447"/>
      <c r="OOL72" s="447"/>
      <c r="OOM72" s="447"/>
      <c r="OON72" s="447"/>
      <c r="OOO72" s="447"/>
      <c r="OOP72" s="447"/>
      <c r="OOQ72" s="447"/>
      <c r="OOR72" s="447"/>
      <c r="OOS72" s="447"/>
      <c r="OOT72" s="447"/>
      <c r="OOU72" s="447"/>
      <c r="OOV72" s="447"/>
      <c r="OOW72" s="447"/>
      <c r="OOX72" s="447"/>
      <c r="OOY72" s="447"/>
      <c r="OOZ72" s="447"/>
      <c r="OPA72" s="447"/>
      <c r="OPB72" s="447"/>
      <c r="OPC72" s="447"/>
      <c r="OPD72" s="447"/>
      <c r="OPE72" s="447"/>
      <c r="OPF72" s="447"/>
      <c r="OPG72" s="447"/>
      <c r="OPH72" s="447"/>
      <c r="OPI72" s="447"/>
      <c r="OPJ72" s="447"/>
      <c r="OPK72" s="447"/>
      <c r="OPL72" s="447"/>
      <c r="OPM72" s="447"/>
      <c r="OPN72" s="447"/>
      <c r="OPO72" s="447"/>
      <c r="OPP72" s="447"/>
      <c r="OPQ72" s="447"/>
      <c r="OPR72" s="447"/>
      <c r="OPS72" s="447"/>
      <c r="OPT72" s="447"/>
      <c r="OPU72" s="447"/>
      <c r="OPV72" s="447"/>
      <c r="OPW72" s="447"/>
      <c r="OPX72" s="447"/>
      <c r="OPY72" s="447"/>
      <c r="OPZ72" s="447"/>
      <c r="OQA72" s="447"/>
      <c r="OQB72" s="447"/>
      <c r="OQC72" s="447"/>
      <c r="OQD72" s="447"/>
      <c r="OQE72" s="447"/>
      <c r="OQF72" s="447"/>
      <c r="OQG72" s="447"/>
      <c r="OQH72" s="447"/>
      <c r="OQI72" s="447"/>
      <c r="OQJ72" s="447"/>
      <c r="OQK72" s="447"/>
      <c r="OQL72" s="447"/>
      <c r="OQM72" s="447"/>
      <c r="OQN72" s="447"/>
      <c r="OQO72" s="447"/>
      <c r="OQP72" s="447"/>
      <c r="OQQ72" s="447"/>
      <c r="OQR72" s="447"/>
      <c r="OQS72" s="447"/>
      <c r="OQT72" s="447"/>
      <c r="OQU72" s="447"/>
      <c r="OQV72" s="447"/>
      <c r="OQW72" s="447"/>
      <c r="OQX72" s="447"/>
      <c r="OQY72" s="447"/>
      <c r="OQZ72" s="447"/>
      <c r="ORA72" s="447"/>
      <c r="ORB72" s="447"/>
      <c r="ORC72" s="447"/>
      <c r="ORD72" s="447"/>
      <c r="ORE72" s="447"/>
      <c r="ORF72" s="447"/>
      <c r="ORG72" s="447"/>
      <c r="ORH72" s="447"/>
      <c r="ORI72" s="447"/>
      <c r="ORJ72" s="447"/>
      <c r="ORK72" s="447"/>
      <c r="ORL72" s="447"/>
      <c r="ORM72" s="447"/>
      <c r="ORN72" s="447"/>
      <c r="ORO72" s="447"/>
      <c r="ORP72" s="447"/>
      <c r="ORQ72" s="447"/>
      <c r="ORR72" s="447"/>
      <c r="ORS72" s="447"/>
      <c r="ORT72" s="447"/>
      <c r="ORU72" s="447"/>
      <c r="ORV72" s="447"/>
      <c r="ORW72" s="447"/>
      <c r="ORX72" s="447"/>
      <c r="ORY72" s="447"/>
      <c r="ORZ72" s="447"/>
      <c r="OSA72" s="447"/>
      <c r="OSB72" s="447"/>
      <c r="OSC72" s="447"/>
      <c r="OSD72" s="447"/>
      <c r="OSE72" s="447"/>
      <c r="OSF72" s="447"/>
      <c r="OSG72" s="447"/>
      <c r="OSH72" s="447"/>
      <c r="OSI72" s="447"/>
      <c r="OSJ72" s="447"/>
      <c r="OSK72" s="447"/>
      <c r="OSL72" s="447"/>
      <c r="OSM72" s="447"/>
      <c r="OSN72" s="447"/>
      <c r="OSO72" s="447"/>
      <c r="OSP72" s="447"/>
      <c r="OSQ72" s="447"/>
      <c r="OSR72" s="447"/>
      <c r="OSS72" s="447"/>
      <c r="OST72" s="447"/>
      <c r="OSU72" s="447"/>
      <c r="OSV72" s="447"/>
      <c r="OSW72" s="447"/>
      <c r="OSX72" s="447"/>
      <c r="OSY72" s="447"/>
      <c r="OSZ72" s="447"/>
      <c r="OTA72" s="447"/>
      <c r="OTB72" s="447"/>
      <c r="OTC72" s="447"/>
      <c r="OTD72" s="447"/>
      <c r="OTE72" s="447"/>
      <c r="OTF72" s="447"/>
      <c r="OTG72" s="447"/>
      <c r="OTH72" s="447"/>
      <c r="OTI72" s="447"/>
      <c r="OTJ72" s="447"/>
      <c r="OTK72" s="447"/>
      <c r="OTL72" s="447"/>
      <c r="OTM72" s="447"/>
      <c r="OTN72" s="447"/>
      <c r="OTO72" s="447"/>
      <c r="OTP72" s="447"/>
      <c r="OTQ72" s="447"/>
      <c r="OTR72" s="447"/>
      <c r="OTS72" s="447"/>
      <c r="OTT72" s="447"/>
      <c r="OTU72" s="447"/>
      <c r="OTV72" s="447"/>
      <c r="OTW72" s="447"/>
      <c r="OTX72" s="447"/>
      <c r="OTY72" s="447"/>
      <c r="OTZ72" s="447"/>
      <c r="OUA72" s="447"/>
      <c r="OUB72" s="447"/>
      <c r="OUC72" s="447"/>
      <c r="OUD72" s="447"/>
      <c r="OUE72" s="447"/>
      <c r="OUF72" s="447"/>
      <c r="OUG72" s="447"/>
      <c r="OUH72" s="447"/>
      <c r="OUI72" s="447"/>
      <c r="OUJ72" s="447"/>
      <c r="OUK72" s="447"/>
      <c r="OUL72" s="447"/>
      <c r="OUM72" s="447"/>
      <c r="OUN72" s="447"/>
      <c r="OUO72" s="447"/>
      <c r="OUP72" s="447"/>
      <c r="OUQ72" s="447"/>
      <c r="OUR72" s="447"/>
      <c r="OUS72" s="447"/>
      <c r="OUT72" s="447"/>
      <c r="OUU72" s="447"/>
      <c r="OUV72" s="447"/>
      <c r="OUW72" s="447"/>
      <c r="OUX72" s="447"/>
      <c r="OUY72" s="447"/>
      <c r="OUZ72" s="447"/>
      <c r="OVA72" s="447"/>
      <c r="OVB72" s="447"/>
      <c r="OVC72" s="447"/>
      <c r="OVD72" s="447"/>
      <c r="OVE72" s="447"/>
      <c r="OVF72" s="447"/>
      <c r="OVG72" s="447"/>
      <c r="OVH72" s="447"/>
      <c r="OVI72" s="447"/>
      <c r="OVJ72" s="447"/>
      <c r="OVK72" s="447"/>
      <c r="OVL72" s="447"/>
      <c r="OVM72" s="447"/>
      <c r="OVN72" s="447"/>
      <c r="OVO72" s="447"/>
      <c r="OVP72" s="447"/>
      <c r="OVQ72" s="447"/>
      <c r="OVR72" s="447"/>
      <c r="OVS72" s="447"/>
      <c r="OVT72" s="447"/>
      <c r="OVU72" s="447"/>
      <c r="OVV72" s="447"/>
      <c r="OVW72" s="447"/>
      <c r="OVX72" s="447"/>
      <c r="OVY72" s="447"/>
      <c r="OVZ72" s="447"/>
      <c r="OWA72" s="447"/>
      <c r="OWB72" s="447"/>
      <c r="OWC72" s="447"/>
      <c r="OWD72" s="447"/>
      <c r="OWE72" s="447"/>
      <c r="OWF72" s="447"/>
      <c r="OWG72" s="447"/>
      <c r="OWH72" s="447"/>
      <c r="OWI72" s="447"/>
      <c r="OWJ72" s="447"/>
      <c r="OWK72" s="447"/>
      <c r="OWL72" s="447"/>
      <c r="OWM72" s="447"/>
      <c r="OWN72" s="447"/>
      <c r="OWO72" s="447"/>
      <c r="OWP72" s="447"/>
      <c r="OWQ72" s="447"/>
      <c r="OWR72" s="447"/>
      <c r="OWS72" s="447"/>
      <c r="OWT72" s="447"/>
      <c r="OWU72" s="447"/>
      <c r="OWV72" s="447"/>
      <c r="OWW72" s="447"/>
      <c r="OWX72" s="447"/>
      <c r="OWY72" s="447"/>
      <c r="OWZ72" s="447"/>
      <c r="OXA72" s="447"/>
      <c r="OXB72" s="447"/>
      <c r="OXC72" s="447"/>
      <c r="OXD72" s="447"/>
      <c r="OXE72" s="447"/>
      <c r="OXF72" s="447"/>
      <c r="OXG72" s="447"/>
      <c r="OXH72" s="447"/>
      <c r="OXI72" s="447"/>
      <c r="OXJ72" s="447"/>
      <c r="OXK72" s="447"/>
      <c r="OXL72" s="447"/>
      <c r="OXM72" s="447"/>
      <c r="OXN72" s="447"/>
      <c r="OXO72" s="447"/>
      <c r="OXP72" s="447"/>
      <c r="OXQ72" s="447"/>
      <c r="OXR72" s="447"/>
      <c r="OXS72" s="447"/>
      <c r="OXT72" s="447"/>
      <c r="OXU72" s="447"/>
      <c r="OXV72" s="447"/>
      <c r="OXW72" s="447"/>
      <c r="OXX72" s="447"/>
      <c r="OXY72" s="447"/>
      <c r="OXZ72" s="447"/>
      <c r="OYA72" s="447"/>
      <c r="OYB72" s="447"/>
      <c r="OYC72" s="447"/>
      <c r="OYD72" s="447"/>
      <c r="OYE72" s="447"/>
      <c r="OYF72" s="447"/>
      <c r="OYG72" s="447"/>
      <c r="OYH72" s="447"/>
      <c r="OYI72" s="447"/>
      <c r="OYJ72" s="447"/>
      <c r="OYK72" s="447"/>
      <c r="OYL72" s="447"/>
      <c r="OYM72" s="447"/>
      <c r="OYN72" s="447"/>
      <c r="OYO72" s="447"/>
      <c r="OYP72" s="447"/>
      <c r="OYQ72" s="447"/>
      <c r="OYR72" s="447"/>
      <c r="OYS72" s="447"/>
      <c r="OYT72" s="447"/>
      <c r="OYU72" s="447"/>
      <c r="OYV72" s="447"/>
      <c r="OYW72" s="447"/>
      <c r="OYX72" s="447"/>
      <c r="OYY72" s="447"/>
      <c r="OYZ72" s="447"/>
      <c r="OZA72" s="447"/>
      <c r="OZB72" s="447"/>
      <c r="OZC72" s="447"/>
      <c r="OZD72" s="447"/>
      <c r="OZE72" s="447"/>
      <c r="OZF72" s="447"/>
      <c r="OZG72" s="447"/>
      <c r="OZH72" s="447"/>
      <c r="OZI72" s="447"/>
      <c r="OZJ72" s="447"/>
      <c r="OZK72" s="447"/>
      <c r="OZL72" s="447"/>
      <c r="OZM72" s="447"/>
      <c r="OZN72" s="447"/>
      <c r="OZO72" s="447"/>
      <c r="OZP72" s="447"/>
      <c r="OZQ72" s="447"/>
      <c r="OZR72" s="447"/>
      <c r="OZS72" s="447"/>
      <c r="OZT72" s="447"/>
      <c r="OZU72" s="447"/>
      <c r="OZV72" s="447"/>
      <c r="OZW72" s="447"/>
      <c r="OZX72" s="447"/>
      <c r="OZY72" s="447"/>
      <c r="OZZ72" s="447"/>
      <c r="PAA72" s="447"/>
      <c r="PAB72" s="447"/>
      <c r="PAC72" s="447"/>
      <c r="PAD72" s="447"/>
      <c r="PAE72" s="447"/>
      <c r="PAF72" s="447"/>
      <c r="PAG72" s="447"/>
      <c r="PAH72" s="447"/>
      <c r="PAI72" s="447"/>
      <c r="PAJ72" s="447"/>
      <c r="PAK72" s="447"/>
      <c r="PAL72" s="447"/>
      <c r="PAM72" s="447"/>
      <c r="PAN72" s="447"/>
      <c r="PAO72" s="447"/>
      <c r="PAP72" s="447"/>
      <c r="PAQ72" s="447"/>
      <c r="PAR72" s="447"/>
      <c r="PAS72" s="447"/>
      <c r="PAT72" s="447"/>
      <c r="PAU72" s="447"/>
      <c r="PAV72" s="447"/>
      <c r="PAW72" s="447"/>
      <c r="PAX72" s="447"/>
      <c r="PAY72" s="447"/>
      <c r="PAZ72" s="447"/>
      <c r="PBA72" s="447"/>
      <c r="PBB72" s="447"/>
      <c r="PBC72" s="447"/>
      <c r="PBD72" s="447"/>
      <c r="PBE72" s="447"/>
      <c r="PBF72" s="447"/>
      <c r="PBG72" s="447"/>
      <c r="PBH72" s="447"/>
      <c r="PBI72" s="447"/>
      <c r="PBJ72" s="447"/>
      <c r="PBK72" s="447"/>
      <c r="PBL72" s="447"/>
      <c r="PBM72" s="447"/>
      <c r="PBN72" s="447"/>
      <c r="PBO72" s="447"/>
      <c r="PBP72" s="447"/>
      <c r="PBQ72" s="447"/>
      <c r="PBR72" s="447"/>
      <c r="PBS72" s="447"/>
      <c r="PBT72" s="447"/>
      <c r="PBU72" s="447"/>
      <c r="PBV72" s="447"/>
      <c r="PBW72" s="447"/>
      <c r="PBX72" s="447"/>
      <c r="PBY72" s="447"/>
      <c r="PBZ72" s="447"/>
      <c r="PCA72" s="447"/>
      <c r="PCB72" s="447"/>
      <c r="PCC72" s="447"/>
      <c r="PCD72" s="447"/>
      <c r="PCE72" s="447"/>
      <c r="PCF72" s="447"/>
      <c r="PCG72" s="447"/>
      <c r="PCH72" s="447"/>
      <c r="PCI72" s="447"/>
      <c r="PCJ72" s="447"/>
      <c r="PCK72" s="447"/>
      <c r="PCL72" s="447"/>
      <c r="PCM72" s="447"/>
      <c r="PCN72" s="447"/>
      <c r="PCO72" s="447"/>
      <c r="PCP72" s="447"/>
      <c r="PCQ72" s="447"/>
      <c r="PCR72" s="447"/>
      <c r="PCS72" s="447"/>
      <c r="PCT72" s="447"/>
      <c r="PCU72" s="447"/>
      <c r="PCV72" s="447"/>
      <c r="PCW72" s="447"/>
      <c r="PCX72" s="447"/>
      <c r="PCY72" s="447"/>
      <c r="PCZ72" s="447"/>
      <c r="PDA72" s="447"/>
      <c r="PDB72" s="447"/>
      <c r="PDC72" s="447"/>
      <c r="PDD72" s="447"/>
      <c r="PDE72" s="447"/>
      <c r="PDF72" s="447"/>
      <c r="PDG72" s="447"/>
      <c r="PDH72" s="447"/>
      <c r="PDI72" s="447"/>
      <c r="PDJ72" s="447"/>
      <c r="PDK72" s="447"/>
      <c r="PDL72" s="447"/>
      <c r="PDM72" s="447"/>
      <c r="PDN72" s="447"/>
      <c r="PDO72" s="447"/>
      <c r="PDP72" s="447"/>
      <c r="PDQ72" s="447"/>
      <c r="PDR72" s="447"/>
      <c r="PDS72" s="447"/>
      <c r="PDT72" s="447"/>
      <c r="PDU72" s="447"/>
      <c r="PDV72" s="447"/>
      <c r="PDW72" s="447"/>
      <c r="PDX72" s="447"/>
      <c r="PDY72" s="447"/>
      <c r="PDZ72" s="447"/>
      <c r="PEA72" s="447"/>
      <c r="PEB72" s="447"/>
      <c r="PEC72" s="447"/>
      <c r="PED72" s="447"/>
      <c r="PEE72" s="447"/>
      <c r="PEF72" s="447"/>
      <c r="PEG72" s="447"/>
      <c r="PEH72" s="447"/>
      <c r="PEI72" s="447"/>
      <c r="PEJ72" s="447"/>
      <c r="PEK72" s="447"/>
      <c r="PEL72" s="447"/>
      <c r="PEM72" s="447"/>
      <c r="PEN72" s="447"/>
      <c r="PEO72" s="447"/>
      <c r="PEP72" s="447"/>
      <c r="PEQ72" s="447"/>
      <c r="PER72" s="447"/>
      <c r="PES72" s="447"/>
      <c r="PET72" s="447"/>
      <c r="PEU72" s="447"/>
      <c r="PEV72" s="447"/>
      <c r="PEW72" s="447"/>
      <c r="PEX72" s="447"/>
      <c r="PEY72" s="447"/>
      <c r="PEZ72" s="447"/>
      <c r="PFA72" s="447"/>
      <c r="PFB72" s="447"/>
      <c r="PFC72" s="447"/>
      <c r="PFD72" s="447"/>
      <c r="PFE72" s="447"/>
      <c r="PFF72" s="447"/>
      <c r="PFG72" s="447"/>
      <c r="PFH72" s="447"/>
      <c r="PFI72" s="447"/>
      <c r="PFJ72" s="447"/>
      <c r="PFK72" s="447"/>
      <c r="PFL72" s="447"/>
      <c r="PFM72" s="447"/>
      <c r="PFN72" s="447"/>
      <c r="PFO72" s="447"/>
      <c r="PFP72" s="447"/>
      <c r="PFQ72" s="447"/>
      <c r="PFR72" s="447"/>
      <c r="PFS72" s="447"/>
      <c r="PFT72" s="447"/>
      <c r="PFU72" s="447"/>
      <c r="PFV72" s="447"/>
      <c r="PFW72" s="447"/>
      <c r="PFX72" s="447"/>
      <c r="PFY72" s="447"/>
      <c r="PFZ72" s="447"/>
      <c r="PGA72" s="447"/>
      <c r="PGB72" s="447"/>
      <c r="PGC72" s="447"/>
      <c r="PGD72" s="447"/>
      <c r="PGE72" s="447"/>
      <c r="PGF72" s="447"/>
      <c r="PGG72" s="447"/>
      <c r="PGH72" s="447"/>
      <c r="PGI72" s="447"/>
      <c r="PGJ72" s="447"/>
      <c r="PGK72" s="447"/>
      <c r="PGL72" s="447"/>
      <c r="PGM72" s="447"/>
      <c r="PGN72" s="447"/>
      <c r="PGO72" s="447"/>
      <c r="PGP72" s="447"/>
      <c r="PGQ72" s="447"/>
      <c r="PGR72" s="447"/>
      <c r="PGS72" s="447"/>
      <c r="PGT72" s="447"/>
      <c r="PGU72" s="447"/>
      <c r="PGV72" s="447"/>
      <c r="PGW72" s="447"/>
      <c r="PGX72" s="447"/>
      <c r="PGY72" s="447"/>
      <c r="PGZ72" s="447"/>
      <c r="PHA72" s="447"/>
      <c r="PHB72" s="447"/>
      <c r="PHC72" s="447"/>
      <c r="PHD72" s="447"/>
      <c r="PHE72" s="447"/>
      <c r="PHF72" s="447"/>
      <c r="PHG72" s="447"/>
      <c r="PHH72" s="447"/>
      <c r="PHI72" s="447"/>
      <c r="PHJ72" s="447"/>
      <c r="PHK72" s="447"/>
      <c r="PHL72" s="447"/>
      <c r="PHM72" s="447"/>
      <c r="PHN72" s="447"/>
      <c r="PHO72" s="447"/>
      <c r="PHP72" s="447"/>
      <c r="PHQ72" s="447"/>
      <c r="PHR72" s="447"/>
      <c r="PHS72" s="447"/>
      <c r="PHT72" s="447"/>
      <c r="PHU72" s="447"/>
      <c r="PHV72" s="447"/>
      <c r="PHW72" s="447"/>
      <c r="PHX72" s="447"/>
      <c r="PHY72" s="447"/>
      <c r="PHZ72" s="447"/>
      <c r="PIA72" s="447"/>
      <c r="PIB72" s="447"/>
      <c r="PIC72" s="447"/>
      <c r="PID72" s="447"/>
      <c r="PIE72" s="447"/>
      <c r="PIF72" s="447"/>
      <c r="PIG72" s="447"/>
      <c r="PIH72" s="447"/>
      <c r="PII72" s="447"/>
      <c r="PIJ72" s="447"/>
      <c r="PIK72" s="447"/>
      <c r="PIL72" s="447"/>
      <c r="PIM72" s="447"/>
      <c r="PIN72" s="447"/>
      <c r="PIO72" s="447"/>
      <c r="PIP72" s="447"/>
      <c r="PIQ72" s="447"/>
      <c r="PIR72" s="447"/>
      <c r="PIS72" s="447"/>
      <c r="PIT72" s="447"/>
      <c r="PIU72" s="447"/>
      <c r="PIV72" s="447"/>
      <c r="PIW72" s="447"/>
      <c r="PIX72" s="447"/>
      <c r="PIY72" s="447"/>
      <c r="PIZ72" s="447"/>
      <c r="PJA72" s="447"/>
      <c r="PJB72" s="447"/>
      <c r="PJC72" s="447"/>
      <c r="PJD72" s="447"/>
      <c r="PJE72" s="447"/>
      <c r="PJF72" s="447"/>
      <c r="PJG72" s="447"/>
      <c r="PJH72" s="447"/>
      <c r="PJI72" s="447"/>
      <c r="PJJ72" s="447"/>
      <c r="PJK72" s="447"/>
      <c r="PJL72" s="447"/>
      <c r="PJM72" s="447"/>
      <c r="PJN72" s="447"/>
      <c r="PJO72" s="447"/>
      <c r="PJP72" s="447"/>
      <c r="PJQ72" s="447"/>
      <c r="PJR72" s="447"/>
      <c r="PJS72" s="447"/>
      <c r="PJT72" s="447"/>
      <c r="PJU72" s="447"/>
      <c r="PJV72" s="447"/>
      <c r="PJW72" s="447"/>
      <c r="PJX72" s="447"/>
      <c r="PJY72" s="447"/>
      <c r="PJZ72" s="447"/>
      <c r="PKA72" s="447"/>
      <c r="PKB72" s="447"/>
      <c r="PKC72" s="447"/>
      <c r="PKD72" s="447"/>
      <c r="PKE72" s="447"/>
      <c r="PKF72" s="447"/>
      <c r="PKG72" s="447"/>
      <c r="PKH72" s="447"/>
      <c r="PKI72" s="447"/>
      <c r="PKJ72" s="447"/>
      <c r="PKK72" s="447"/>
      <c r="PKL72" s="447"/>
      <c r="PKM72" s="447"/>
      <c r="PKN72" s="447"/>
      <c r="PKO72" s="447"/>
      <c r="PKP72" s="447"/>
      <c r="PKQ72" s="447"/>
      <c r="PKR72" s="447"/>
      <c r="PKS72" s="447"/>
      <c r="PKT72" s="447"/>
      <c r="PKU72" s="447"/>
      <c r="PKV72" s="447"/>
      <c r="PKW72" s="447"/>
      <c r="PKX72" s="447"/>
      <c r="PKY72" s="447"/>
      <c r="PKZ72" s="447"/>
      <c r="PLA72" s="447"/>
      <c r="PLB72" s="447"/>
      <c r="PLC72" s="447"/>
      <c r="PLD72" s="447"/>
      <c r="PLE72" s="447"/>
      <c r="PLF72" s="447"/>
      <c r="PLG72" s="447"/>
      <c r="PLH72" s="447"/>
      <c r="PLI72" s="447"/>
      <c r="PLJ72" s="447"/>
      <c r="PLK72" s="447"/>
      <c r="PLL72" s="447"/>
      <c r="PLM72" s="447"/>
      <c r="PLN72" s="447"/>
      <c r="PLO72" s="447"/>
      <c r="PLP72" s="447"/>
      <c r="PLQ72" s="447"/>
      <c r="PLR72" s="447"/>
      <c r="PLS72" s="447"/>
      <c r="PLT72" s="447"/>
      <c r="PLU72" s="447"/>
      <c r="PLV72" s="447"/>
      <c r="PLW72" s="447"/>
      <c r="PLX72" s="447"/>
      <c r="PLY72" s="447"/>
      <c r="PLZ72" s="447"/>
      <c r="PMA72" s="447"/>
      <c r="PMB72" s="447"/>
      <c r="PMC72" s="447"/>
      <c r="PMD72" s="447"/>
      <c r="PME72" s="447"/>
      <c r="PMF72" s="447"/>
      <c r="PMG72" s="447"/>
      <c r="PMH72" s="447"/>
      <c r="PMI72" s="447"/>
      <c r="PMJ72" s="447"/>
      <c r="PMK72" s="447"/>
      <c r="PML72" s="447"/>
      <c r="PMM72" s="447"/>
      <c r="PMN72" s="447"/>
      <c r="PMO72" s="447"/>
      <c r="PMP72" s="447"/>
      <c r="PMQ72" s="447"/>
      <c r="PMR72" s="447"/>
      <c r="PMS72" s="447"/>
      <c r="PMT72" s="447"/>
      <c r="PMU72" s="447"/>
      <c r="PMV72" s="447"/>
      <c r="PMW72" s="447"/>
      <c r="PMX72" s="447"/>
      <c r="PMY72" s="447"/>
      <c r="PMZ72" s="447"/>
      <c r="PNA72" s="447"/>
      <c r="PNB72" s="447"/>
      <c r="PNC72" s="447"/>
      <c r="PND72" s="447"/>
      <c r="PNE72" s="447"/>
      <c r="PNF72" s="447"/>
      <c r="PNG72" s="447"/>
      <c r="PNH72" s="447"/>
      <c r="PNI72" s="447"/>
      <c r="PNJ72" s="447"/>
      <c r="PNK72" s="447"/>
      <c r="PNL72" s="447"/>
      <c r="PNM72" s="447"/>
      <c r="PNN72" s="447"/>
      <c r="PNO72" s="447"/>
      <c r="PNP72" s="447"/>
      <c r="PNQ72" s="447"/>
      <c r="PNR72" s="447"/>
      <c r="PNS72" s="447"/>
      <c r="PNT72" s="447"/>
      <c r="PNU72" s="447"/>
      <c r="PNV72" s="447"/>
      <c r="PNW72" s="447"/>
      <c r="PNX72" s="447"/>
      <c r="PNY72" s="447"/>
      <c r="PNZ72" s="447"/>
      <c r="POA72" s="447"/>
      <c r="POB72" s="447"/>
      <c r="POC72" s="447"/>
      <c r="POD72" s="447"/>
      <c r="POE72" s="447"/>
      <c r="POF72" s="447"/>
      <c r="POG72" s="447"/>
      <c r="POH72" s="447"/>
      <c r="POI72" s="447"/>
      <c r="POJ72" s="447"/>
      <c r="POK72" s="447"/>
      <c r="POL72" s="447"/>
      <c r="POM72" s="447"/>
      <c r="PON72" s="447"/>
      <c r="POO72" s="447"/>
      <c r="POP72" s="447"/>
      <c r="POQ72" s="447"/>
      <c r="POR72" s="447"/>
      <c r="POS72" s="447"/>
      <c r="POT72" s="447"/>
      <c r="POU72" s="447"/>
      <c r="POV72" s="447"/>
      <c r="POW72" s="447"/>
      <c r="POX72" s="447"/>
      <c r="POY72" s="447"/>
      <c r="POZ72" s="447"/>
      <c r="PPA72" s="447"/>
      <c r="PPB72" s="447"/>
      <c r="PPC72" s="447"/>
      <c r="PPD72" s="447"/>
      <c r="PPE72" s="447"/>
      <c r="PPF72" s="447"/>
      <c r="PPG72" s="447"/>
      <c r="PPH72" s="447"/>
      <c r="PPI72" s="447"/>
      <c r="PPJ72" s="447"/>
      <c r="PPK72" s="447"/>
      <c r="PPL72" s="447"/>
      <c r="PPM72" s="447"/>
      <c r="PPN72" s="447"/>
      <c r="PPO72" s="447"/>
      <c r="PPP72" s="447"/>
      <c r="PPQ72" s="447"/>
      <c r="PPR72" s="447"/>
      <c r="PPS72" s="447"/>
      <c r="PPT72" s="447"/>
      <c r="PPU72" s="447"/>
      <c r="PPV72" s="447"/>
      <c r="PPW72" s="447"/>
      <c r="PPX72" s="447"/>
      <c r="PPY72" s="447"/>
      <c r="PPZ72" s="447"/>
      <c r="PQA72" s="447"/>
      <c r="PQB72" s="447"/>
      <c r="PQC72" s="447"/>
      <c r="PQD72" s="447"/>
      <c r="PQE72" s="447"/>
      <c r="PQF72" s="447"/>
      <c r="PQG72" s="447"/>
      <c r="PQH72" s="447"/>
      <c r="PQI72" s="447"/>
      <c r="PQJ72" s="447"/>
      <c r="PQK72" s="447"/>
      <c r="PQL72" s="447"/>
      <c r="PQM72" s="447"/>
      <c r="PQN72" s="447"/>
      <c r="PQO72" s="447"/>
      <c r="PQP72" s="447"/>
      <c r="PQQ72" s="447"/>
      <c r="PQR72" s="447"/>
      <c r="PQS72" s="447"/>
      <c r="PQT72" s="447"/>
      <c r="PQU72" s="447"/>
      <c r="PQV72" s="447"/>
      <c r="PQW72" s="447"/>
      <c r="PQX72" s="447"/>
      <c r="PQY72" s="447"/>
      <c r="PQZ72" s="447"/>
      <c r="PRA72" s="447"/>
      <c r="PRB72" s="447"/>
      <c r="PRC72" s="447"/>
      <c r="PRD72" s="447"/>
      <c r="PRE72" s="447"/>
      <c r="PRF72" s="447"/>
      <c r="PRG72" s="447"/>
      <c r="PRH72" s="447"/>
      <c r="PRI72" s="447"/>
      <c r="PRJ72" s="447"/>
      <c r="PRK72" s="447"/>
      <c r="PRL72" s="447"/>
      <c r="PRM72" s="447"/>
      <c r="PRN72" s="447"/>
      <c r="PRO72" s="447"/>
      <c r="PRP72" s="447"/>
      <c r="PRQ72" s="447"/>
      <c r="PRR72" s="447"/>
      <c r="PRS72" s="447"/>
      <c r="PRT72" s="447"/>
      <c r="PRU72" s="447"/>
      <c r="PRV72" s="447"/>
      <c r="PRW72" s="447"/>
      <c r="PRX72" s="447"/>
      <c r="PRY72" s="447"/>
      <c r="PRZ72" s="447"/>
      <c r="PSA72" s="447"/>
      <c r="PSB72" s="447"/>
      <c r="PSC72" s="447"/>
      <c r="PSD72" s="447"/>
      <c r="PSE72" s="447"/>
      <c r="PSF72" s="447"/>
      <c r="PSG72" s="447"/>
      <c r="PSH72" s="447"/>
      <c r="PSI72" s="447"/>
      <c r="PSJ72" s="447"/>
      <c r="PSK72" s="447"/>
      <c r="PSL72" s="447"/>
      <c r="PSM72" s="447"/>
      <c r="PSN72" s="447"/>
      <c r="PSO72" s="447"/>
      <c r="PSP72" s="447"/>
      <c r="PSQ72" s="447"/>
      <c r="PSR72" s="447"/>
      <c r="PSS72" s="447"/>
      <c r="PST72" s="447"/>
      <c r="PSU72" s="447"/>
      <c r="PSV72" s="447"/>
      <c r="PSW72" s="447"/>
      <c r="PSX72" s="447"/>
      <c r="PSY72" s="447"/>
      <c r="PSZ72" s="447"/>
      <c r="PTA72" s="447"/>
      <c r="PTB72" s="447"/>
      <c r="PTC72" s="447"/>
      <c r="PTD72" s="447"/>
      <c r="PTE72" s="447"/>
      <c r="PTF72" s="447"/>
      <c r="PTG72" s="447"/>
      <c r="PTH72" s="447"/>
      <c r="PTI72" s="447"/>
      <c r="PTJ72" s="447"/>
      <c r="PTK72" s="447"/>
      <c r="PTL72" s="447"/>
      <c r="PTM72" s="447"/>
      <c r="PTN72" s="447"/>
      <c r="PTO72" s="447"/>
      <c r="PTP72" s="447"/>
      <c r="PTQ72" s="447"/>
      <c r="PTR72" s="447"/>
      <c r="PTS72" s="447"/>
      <c r="PTT72" s="447"/>
      <c r="PTU72" s="447"/>
      <c r="PTV72" s="447"/>
      <c r="PTW72" s="447"/>
      <c r="PTX72" s="447"/>
      <c r="PTY72" s="447"/>
      <c r="PTZ72" s="447"/>
      <c r="PUA72" s="447"/>
      <c r="PUB72" s="447"/>
      <c r="PUC72" s="447"/>
      <c r="PUD72" s="447"/>
      <c r="PUE72" s="447"/>
      <c r="PUF72" s="447"/>
      <c r="PUG72" s="447"/>
      <c r="PUH72" s="447"/>
      <c r="PUI72" s="447"/>
      <c r="PUJ72" s="447"/>
      <c r="PUK72" s="447"/>
      <c r="PUL72" s="447"/>
      <c r="PUM72" s="447"/>
      <c r="PUN72" s="447"/>
      <c r="PUO72" s="447"/>
      <c r="PUP72" s="447"/>
      <c r="PUQ72" s="447"/>
      <c r="PUR72" s="447"/>
      <c r="PUS72" s="447"/>
      <c r="PUT72" s="447"/>
      <c r="PUU72" s="447"/>
      <c r="PUV72" s="447"/>
      <c r="PUW72" s="447"/>
      <c r="PUX72" s="447"/>
      <c r="PUY72" s="447"/>
      <c r="PUZ72" s="447"/>
      <c r="PVA72" s="447"/>
      <c r="PVB72" s="447"/>
      <c r="PVC72" s="447"/>
      <c r="PVD72" s="447"/>
      <c r="PVE72" s="447"/>
      <c r="PVF72" s="447"/>
      <c r="PVG72" s="447"/>
      <c r="PVH72" s="447"/>
      <c r="PVI72" s="447"/>
      <c r="PVJ72" s="447"/>
      <c r="PVK72" s="447"/>
      <c r="PVL72" s="447"/>
      <c r="PVM72" s="447"/>
      <c r="PVN72" s="447"/>
      <c r="PVO72" s="447"/>
      <c r="PVP72" s="447"/>
      <c r="PVQ72" s="447"/>
      <c r="PVR72" s="447"/>
      <c r="PVS72" s="447"/>
      <c r="PVT72" s="447"/>
      <c r="PVU72" s="447"/>
      <c r="PVV72" s="447"/>
      <c r="PVW72" s="447"/>
      <c r="PVX72" s="447"/>
      <c r="PVY72" s="447"/>
      <c r="PVZ72" s="447"/>
      <c r="PWA72" s="447"/>
      <c r="PWB72" s="447"/>
      <c r="PWC72" s="447"/>
      <c r="PWD72" s="447"/>
      <c r="PWE72" s="447"/>
      <c r="PWF72" s="447"/>
      <c r="PWG72" s="447"/>
      <c r="PWH72" s="447"/>
      <c r="PWI72" s="447"/>
      <c r="PWJ72" s="447"/>
      <c r="PWK72" s="447"/>
      <c r="PWL72" s="447"/>
      <c r="PWM72" s="447"/>
      <c r="PWN72" s="447"/>
      <c r="PWO72" s="447"/>
      <c r="PWP72" s="447"/>
      <c r="PWQ72" s="447"/>
      <c r="PWR72" s="447"/>
      <c r="PWS72" s="447"/>
      <c r="PWT72" s="447"/>
      <c r="PWU72" s="447"/>
      <c r="PWV72" s="447"/>
      <c r="PWW72" s="447"/>
      <c r="PWX72" s="447"/>
      <c r="PWY72" s="447"/>
      <c r="PWZ72" s="447"/>
      <c r="PXA72" s="447"/>
      <c r="PXB72" s="447"/>
      <c r="PXC72" s="447"/>
      <c r="PXD72" s="447"/>
      <c r="PXE72" s="447"/>
      <c r="PXF72" s="447"/>
      <c r="PXG72" s="447"/>
      <c r="PXH72" s="447"/>
      <c r="PXI72" s="447"/>
      <c r="PXJ72" s="447"/>
      <c r="PXK72" s="447"/>
      <c r="PXL72" s="447"/>
      <c r="PXM72" s="447"/>
      <c r="PXN72" s="447"/>
      <c r="PXO72" s="447"/>
      <c r="PXP72" s="447"/>
      <c r="PXQ72" s="447"/>
      <c r="PXR72" s="447"/>
      <c r="PXS72" s="447"/>
      <c r="PXT72" s="447"/>
      <c r="PXU72" s="447"/>
      <c r="PXV72" s="447"/>
      <c r="PXW72" s="447"/>
      <c r="PXX72" s="447"/>
      <c r="PXY72" s="447"/>
      <c r="PXZ72" s="447"/>
      <c r="PYA72" s="447"/>
      <c r="PYB72" s="447"/>
      <c r="PYC72" s="447"/>
      <c r="PYD72" s="447"/>
      <c r="PYE72" s="447"/>
      <c r="PYF72" s="447"/>
      <c r="PYG72" s="447"/>
      <c r="PYH72" s="447"/>
      <c r="PYI72" s="447"/>
      <c r="PYJ72" s="447"/>
      <c r="PYK72" s="447"/>
      <c r="PYL72" s="447"/>
      <c r="PYM72" s="447"/>
      <c r="PYN72" s="447"/>
      <c r="PYO72" s="447"/>
      <c r="PYP72" s="447"/>
      <c r="PYQ72" s="447"/>
      <c r="PYR72" s="447"/>
      <c r="PYS72" s="447"/>
      <c r="PYT72" s="447"/>
      <c r="PYU72" s="447"/>
      <c r="PYV72" s="447"/>
      <c r="PYW72" s="447"/>
      <c r="PYX72" s="447"/>
      <c r="PYY72" s="447"/>
      <c r="PYZ72" s="447"/>
      <c r="PZA72" s="447"/>
      <c r="PZB72" s="447"/>
      <c r="PZC72" s="447"/>
      <c r="PZD72" s="447"/>
      <c r="PZE72" s="447"/>
      <c r="PZF72" s="447"/>
      <c r="PZG72" s="447"/>
      <c r="PZH72" s="447"/>
      <c r="PZI72" s="447"/>
      <c r="PZJ72" s="447"/>
      <c r="PZK72" s="447"/>
      <c r="PZL72" s="447"/>
      <c r="PZM72" s="447"/>
      <c r="PZN72" s="447"/>
      <c r="PZO72" s="447"/>
      <c r="PZP72" s="447"/>
      <c r="PZQ72" s="447"/>
      <c r="PZR72" s="447"/>
      <c r="PZS72" s="447"/>
      <c r="PZT72" s="447"/>
      <c r="PZU72" s="447"/>
      <c r="PZV72" s="447"/>
      <c r="PZW72" s="447"/>
      <c r="PZX72" s="447"/>
      <c r="PZY72" s="447"/>
      <c r="PZZ72" s="447"/>
      <c r="QAA72" s="447"/>
      <c r="QAB72" s="447"/>
      <c r="QAC72" s="447"/>
      <c r="QAD72" s="447"/>
      <c r="QAE72" s="447"/>
      <c r="QAF72" s="447"/>
      <c r="QAG72" s="447"/>
      <c r="QAH72" s="447"/>
      <c r="QAI72" s="447"/>
      <c r="QAJ72" s="447"/>
      <c r="QAK72" s="447"/>
      <c r="QAL72" s="447"/>
      <c r="QAM72" s="447"/>
      <c r="QAN72" s="447"/>
      <c r="QAO72" s="447"/>
      <c r="QAP72" s="447"/>
      <c r="QAQ72" s="447"/>
      <c r="QAR72" s="447"/>
      <c r="QAS72" s="447"/>
      <c r="QAT72" s="447"/>
      <c r="QAU72" s="447"/>
      <c r="QAV72" s="447"/>
      <c r="QAW72" s="447"/>
      <c r="QAX72" s="447"/>
      <c r="QAY72" s="447"/>
      <c r="QAZ72" s="447"/>
      <c r="QBA72" s="447"/>
      <c r="QBB72" s="447"/>
      <c r="QBC72" s="447"/>
      <c r="QBD72" s="447"/>
      <c r="QBE72" s="447"/>
      <c r="QBF72" s="447"/>
      <c r="QBG72" s="447"/>
      <c r="QBH72" s="447"/>
      <c r="QBI72" s="447"/>
      <c r="QBJ72" s="447"/>
      <c r="QBK72" s="447"/>
      <c r="QBL72" s="447"/>
      <c r="QBM72" s="447"/>
      <c r="QBN72" s="447"/>
      <c r="QBO72" s="447"/>
      <c r="QBP72" s="447"/>
      <c r="QBQ72" s="447"/>
      <c r="QBR72" s="447"/>
      <c r="QBS72" s="447"/>
      <c r="QBT72" s="447"/>
      <c r="QBU72" s="447"/>
      <c r="QBV72" s="447"/>
      <c r="QBW72" s="447"/>
      <c r="QBX72" s="447"/>
      <c r="QBY72" s="447"/>
      <c r="QBZ72" s="447"/>
      <c r="QCA72" s="447"/>
      <c r="QCB72" s="447"/>
      <c r="QCC72" s="447"/>
      <c r="QCD72" s="447"/>
      <c r="QCE72" s="447"/>
      <c r="QCF72" s="447"/>
      <c r="QCG72" s="447"/>
      <c r="QCH72" s="447"/>
      <c r="QCI72" s="447"/>
      <c r="QCJ72" s="447"/>
      <c r="QCK72" s="447"/>
      <c r="QCL72" s="447"/>
      <c r="QCM72" s="447"/>
      <c r="QCN72" s="447"/>
      <c r="QCO72" s="447"/>
      <c r="QCP72" s="447"/>
      <c r="QCQ72" s="447"/>
      <c r="QCR72" s="447"/>
      <c r="QCS72" s="447"/>
      <c r="QCT72" s="447"/>
      <c r="QCU72" s="447"/>
      <c r="QCV72" s="447"/>
      <c r="QCW72" s="447"/>
      <c r="QCX72" s="447"/>
      <c r="QCY72" s="447"/>
      <c r="QCZ72" s="447"/>
      <c r="QDA72" s="447"/>
      <c r="QDB72" s="447"/>
      <c r="QDC72" s="447"/>
      <c r="QDD72" s="447"/>
      <c r="QDE72" s="447"/>
      <c r="QDF72" s="447"/>
      <c r="QDG72" s="447"/>
      <c r="QDH72" s="447"/>
      <c r="QDI72" s="447"/>
      <c r="QDJ72" s="447"/>
      <c r="QDK72" s="447"/>
      <c r="QDL72" s="447"/>
      <c r="QDM72" s="447"/>
      <c r="QDN72" s="447"/>
      <c r="QDO72" s="447"/>
      <c r="QDP72" s="447"/>
      <c r="QDQ72" s="447"/>
      <c r="QDR72" s="447"/>
      <c r="QDS72" s="447"/>
      <c r="QDT72" s="447"/>
      <c r="QDU72" s="447"/>
      <c r="QDV72" s="447"/>
      <c r="QDW72" s="447"/>
      <c r="QDX72" s="447"/>
      <c r="QDY72" s="447"/>
      <c r="QDZ72" s="447"/>
      <c r="QEA72" s="447"/>
      <c r="QEB72" s="447"/>
      <c r="QEC72" s="447"/>
      <c r="QED72" s="447"/>
      <c r="QEE72" s="447"/>
      <c r="QEF72" s="447"/>
      <c r="QEG72" s="447"/>
      <c r="QEH72" s="447"/>
      <c r="QEI72" s="447"/>
      <c r="QEJ72" s="447"/>
      <c r="QEK72" s="447"/>
      <c r="QEL72" s="447"/>
      <c r="QEM72" s="447"/>
      <c r="QEN72" s="447"/>
      <c r="QEO72" s="447"/>
      <c r="QEP72" s="447"/>
      <c r="QEQ72" s="447"/>
      <c r="QER72" s="447"/>
      <c r="QES72" s="447"/>
      <c r="QET72" s="447"/>
      <c r="QEU72" s="447"/>
      <c r="QEV72" s="447"/>
      <c r="QEW72" s="447"/>
      <c r="QEX72" s="447"/>
      <c r="QEY72" s="447"/>
      <c r="QEZ72" s="447"/>
      <c r="QFA72" s="447"/>
      <c r="QFB72" s="447"/>
      <c r="QFC72" s="447"/>
      <c r="QFD72" s="447"/>
      <c r="QFE72" s="447"/>
      <c r="QFF72" s="447"/>
      <c r="QFG72" s="447"/>
      <c r="QFH72" s="447"/>
      <c r="QFI72" s="447"/>
      <c r="QFJ72" s="447"/>
      <c r="QFK72" s="447"/>
      <c r="QFL72" s="447"/>
      <c r="QFM72" s="447"/>
      <c r="QFN72" s="447"/>
      <c r="QFO72" s="447"/>
      <c r="QFP72" s="447"/>
      <c r="QFQ72" s="447"/>
      <c r="QFR72" s="447"/>
      <c r="QFS72" s="447"/>
      <c r="QFT72" s="447"/>
      <c r="QFU72" s="447"/>
      <c r="QFV72" s="447"/>
      <c r="QFW72" s="447"/>
      <c r="QFX72" s="447"/>
      <c r="QFY72" s="447"/>
      <c r="QFZ72" s="447"/>
      <c r="QGA72" s="447"/>
      <c r="QGB72" s="447"/>
      <c r="QGC72" s="447"/>
      <c r="QGD72" s="447"/>
      <c r="QGE72" s="447"/>
      <c r="QGF72" s="447"/>
      <c r="QGG72" s="447"/>
      <c r="QGH72" s="447"/>
      <c r="QGI72" s="447"/>
      <c r="QGJ72" s="447"/>
      <c r="QGK72" s="447"/>
      <c r="QGL72" s="447"/>
      <c r="QGM72" s="447"/>
      <c r="QGN72" s="447"/>
      <c r="QGO72" s="447"/>
      <c r="QGP72" s="447"/>
      <c r="QGQ72" s="447"/>
      <c r="QGR72" s="447"/>
      <c r="QGS72" s="447"/>
      <c r="QGT72" s="447"/>
      <c r="QGU72" s="447"/>
      <c r="QGV72" s="447"/>
      <c r="QGW72" s="447"/>
      <c r="QGX72" s="447"/>
      <c r="QGY72" s="447"/>
      <c r="QGZ72" s="447"/>
      <c r="QHA72" s="447"/>
      <c r="QHB72" s="447"/>
      <c r="QHC72" s="447"/>
      <c r="QHD72" s="447"/>
      <c r="QHE72" s="447"/>
      <c r="QHF72" s="447"/>
      <c r="QHG72" s="447"/>
      <c r="QHH72" s="447"/>
      <c r="QHI72" s="447"/>
      <c r="QHJ72" s="447"/>
      <c r="QHK72" s="447"/>
      <c r="QHL72" s="447"/>
      <c r="QHM72" s="447"/>
      <c r="QHN72" s="447"/>
      <c r="QHO72" s="447"/>
      <c r="QHP72" s="447"/>
      <c r="QHQ72" s="447"/>
      <c r="QHR72" s="447"/>
      <c r="QHS72" s="447"/>
      <c r="QHT72" s="447"/>
      <c r="QHU72" s="447"/>
      <c r="QHV72" s="447"/>
      <c r="QHW72" s="447"/>
      <c r="QHX72" s="447"/>
      <c r="QHY72" s="447"/>
      <c r="QHZ72" s="447"/>
      <c r="QIA72" s="447"/>
      <c r="QIB72" s="447"/>
      <c r="QIC72" s="447"/>
      <c r="QID72" s="447"/>
      <c r="QIE72" s="447"/>
      <c r="QIF72" s="447"/>
      <c r="QIG72" s="447"/>
      <c r="QIH72" s="447"/>
      <c r="QII72" s="447"/>
      <c r="QIJ72" s="447"/>
      <c r="QIK72" s="447"/>
      <c r="QIL72" s="447"/>
      <c r="QIM72" s="447"/>
      <c r="QIN72" s="447"/>
      <c r="QIO72" s="447"/>
      <c r="QIP72" s="447"/>
      <c r="QIQ72" s="447"/>
      <c r="QIR72" s="447"/>
      <c r="QIS72" s="447"/>
      <c r="QIT72" s="447"/>
      <c r="QIU72" s="447"/>
      <c r="QIV72" s="447"/>
      <c r="QIW72" s="447"/>
      <c r="QIX72" s="447"/>
      <c r="QIY72" s="447"/>
      <c r="QIZ72" s="447"/>
      <c r="QJA72" s="447"/>
      <c r="QJB72" s="447"/>
      <c r="QJC72" s="447"/>
      <c r="QJD72" s="447"/>
      <c r="QJE72" s="447"/>
      <c r="QJF72" s="447"/>
      <c r="QJG72" s="447"/>
      <c r="QJH72" s="447"/>
      <c r="QJI72" s="447"/>
      <c r="QJJ72" s="447"/>
      <c r="QJK72" s="447"/>
      <c r="QJL72" s="447"/>
      <c r="QJM72" s="447"/>
      <c r="QJN72" s="447"/>
      <c r="QJO72" s="447"/>
      <c r="QJP72" s="447"/>
      <c r="QJQ72" s="447"/>
      <c r="QJR72" s="447"/>
      <c r="QJS72" s="447"/>
      <c r="QJT72" s="447"/>
      <c r="QJU72" s="447"/>
      <c r="QJV72" s="447"/>
      <c r="QJW72" s="447"/>
      <c r="QJX72" s="447"/>
      <c r="QJY72" s="447"/>
      <c r="QJZ72" s="447"/>
      <c r="QKA72" s="447"/>
      <c r="QKB72" s="447"/>
      <c r="QKC72" s="447"/>
      <c r="QKD72" s="447"/>
      <c r="QKE72" s="447"/>
      <c r="QKF72" s="447"/>
      <c r="QKG72" s="447"/>
      <c r="QKH72" s="447"/>
      <c r="QKI72" s="447"/>
      <c r="QKJ72" s="447"/>
      <c r="QKK72" s="447"/>
      <c r="QKL72" s="447"/>
      <c r="QKM72" s="447"/>
      <c r="QKN72" s="447"/>
      <c r="QKO72" s="447"/>
      <c r="QKP72" s="447"/>
      <c r="QKQ72" s="447"/>
      <c r="QKR72" s="447"/>
      <c r="QKS72" s="447"/>
      <c r="QKT72" s="447"/>
      <c r="QKU72" s="447"/>
      <c r="QKV72" s="447"/>
      <c r="QKW72" s="447"/>
      <c r="QKX72" s="447"/>
      <c r="QKY72" s="447"/>
      <c r="QKZ72" s="447"/>
      <c r="QLA72" s="447"/>
      <c r="QLB72" s="447"/>
      <c r="QLC72" s="447"/>
      <c r="QLD72" s="447"/>
      <c r="QLE72" s="447"/>
      <c r="QLF72" s="447"/>
      <c r="QLG72" s="447"/>
      <c r="QLH72" s="447"/>
      <c r="QLI72" s="447"/>
      <c r="QLJ72" s="447"/>
      <c r="QLK72" s="447"/>
      <c r="QLL72" s="447"/>
      <c r="QLM72" s="447"/>
      <c r="QLN72" s="447"/>
      <c r="QLO72" s="447"/>
      <c r="QLP72" s="447"/>
      <c r="QLQ72" s="447"/>
      <c r="QLR72" s="447"/>
      <c r="QLS72" s="447"/>
      <c r="QLT72" s="447"/>
      <c r="QLU72" s="447"/>
      <c r="QLV72" s="447"/>
      <c r="QLW72" s="447"/>
      <c r="QLX72" s="447"/>
      <c r="QLY72" s="447"/>
      <c r="QLZ72" s="447"/>
      <c r="QMA72" s="447"/>
      <c r="QMB72" s="447"/>
      <c r="QMC72" s="447"/>
      <c r="QMD72" s="447"/>
      <c r="QME72" s="447"/>
      <c r="QMF72" s="447"/>
      <c r="QMG72" s="447"/>
      <c r="QMH72" s="447"/>
      <c r="QMI72" s="447"/>
      <c r="QMJ72" s="447"/>
      <c r="QMK72" s="447"/>
      <c r="QML72" s="447"/>
      <c r="QMM72" s="447"/>
      <c r="QMN72" s="447"/>
      <c r="QMO72" s="447"/>
      <c r="QMP72" s="447"/>
      <c r="QMQ72" s="447"/>
      <c r="QMR72" s="447"/>
      <c r="QMS72" s="447"/>
      <c r="QMT72" s="447"/>
      <c r="QMU72" s="447"/>
      <c r="QMV72" s="447"/>
      <c r="QMW72" s="447"/>
      <c r="QMX72" s="447"/>
      <c r="QMY72" s="447"/>
      <c r="QMZ72" s="447"/>
      <c r="QNA72" s="447"/>
      <c r="QNB72" s="447"/>
      <c r="QNC72" s="447"/>
      <c r="QND72" s="447"/>
      <c r="QNE72" s="447"/>
      <c r="QNF72" s="447"/>
      <c r="QNG72" s="447"/>
      <c r="QNH72" s="447"/>
      <c r="QNI72" s="447"/>
      <c r="QNJ72" s="447"/>
      <c r="QNK72" s="447"/>
      <c r="QNL72" s="447"/>
      <c r="QNM72" s="447"/>
      <c r="QNN72" s="447"/>
      <c r="QNO72" s="447"/>
      <c r="QNP72" s="447"/>
      <c r="QNQ72" s="447"/>
      <c r="QNR72" s="447"/>
      <c r="QNS72" s="447"/>
      <c r="QNT72" s="447"/>
      <c r="QNU72" s="447"/>
      <c r="QNV72" s="447"/>
      <c r="QNW72" s="447"/>
      <c r="QNX72" s="447"/>
      <c r="QNY72" s="447"/>
      <c r="QNZ72" s="447"/>
      <c r="QOA72" s="447"/>
      <c r="QOB72" s="447"/>
      <c r="QOC72" s="447"/>
      <c r="QOD72" s="447"/>
      <c r="QOE72" s="447"/>
      <c r="QOF72" s="447"/>
      <c r="QOG72" s="447"/>
      <c r="QOH72" s="447"/>
      <c r="QOI72" s="447"/>
      <c r="QOJ72" s="447"/>
      <c r="QOK72" s="447"/>
      <c r="QOL72" s="447"/>
      <c r="QOM72" s="447"/>
      <c r="QON72" s="447"/>
      <c r="QOO72" s="447"/>
      <c r="QOP72" s="447"/>
      <c r="QOQ72" s="447"/>
      <c r="QOR72" s="447"/>
      <c r="QOS72" s="447"/>
      <c r="QOT72" s="447"/>
      <c r="QOU72" s="447"/>
      <c r="QOV72" s="447"/>
      <c r="QOW72" s="447"/>
      <c r="QOX72" s="447"/>
      <c r="QOY72" s="447"/>
      <c r="QOZ72" s="447"/>
      <c r="QPA72" s="447"/>
      <c r="QPB72" s="447"/>
      <c r="QPC72" s="447"/>
      <c r="QPD72" s="447"/>
      <c r="QPE72" s="447"/>
      <c r="QPF72" s="447"/>
      <c r="QPG72" s="447"/>
      <c r="QPH72" s="447"/>
      <c r="QPI72" s="447"/>
      <c r="QPJ72" s="447"/>
      <c r="QPK72" s="447"/>
      <c r="QPL72" s="447"/>
      <c r="QPM72" s="447"/>
      <c r="QPN72" s="447"/>
      <c r="QPO72" s="447"/>
      <c r="QPP72" s="447"/>
      <c r="QPQ72" s="447"/>
      <c r="QPR72" s="447"/>
      <c r="QPS72" s="447"/>
      <c r="QPT72" s="447"/>
      <c r="QPU72" s="447"/>
      <c r="QPV72" s="447"/>
      <c r="QPW72" s="447"/>
      <c r="QPX72" s="447"/>
      <c r="QPY72" s="447"/>
      <c r="QPZ72" s="447"/>
      <c r="QQA72" s="447"/>
      <c r="QQB72" s="447"/>
      <c r="QQC72" s="447"/>
      <c r="QQD72" s="447"/>
      <c r="QQE72" s="447"/>
      <c r="QQF72" s="447"/>
      <c r="QQG72" s="447"/>
      <c r="QQH72" s="447"/>
      <c r="QQI72" s="447"/>
      <c r="QQJ72" s="447"/>
      <c r="QQK72" s="447"/>
      <c r="QQL72" s="447"/>
      <c r="QQM72" s="447"/>
      <c r="QQN72" s="447"/>
      <c r="QQO72" s="447"/>
      <c r="QQP72" s="447"/>
      <c r="QQQ72" s="447"/>
      <c r="QQR72" s="447"/>
      <c r="QQS72" s="447"/>
      <c r="QQT72" s="447"/>
      <c r="QQU72" s="447"/>
      <c r="QQV72" s="447"/>
      <c r="QQW72" s="447"/>
      <c r="QQX72" s="447"/>
      <c r="QQY72" s="447"/>
      <c r="QQZ72" s="447"/>
      <c r="QRA72" s="447"/>
      <c r="QRB72" s="447"/>
      <c r="QRC72" s="447"/>
      <c r="QRD72" s="447"/>
      <c r="QRE72" s="447"/>
      <c r="QRF72" s="447"/>
      <c r="QRG72" s="447"/>
      <c r="QRH72" s="447"/>
      <c r="QRI72" s="447"/>
      <c r="QRJ72" s="447"/>
      <c r="QRK72" s="447"/>
      <c r="QRL72" s="447"/>
      <c r="QRM72" s="447"/>
      <c r="QRN72" s="447"/>
      <c r="QRO72" s="447"/>
      <c r="QRP72" s="447"/>
      <c r="QRQ72" s="447"/>
      <c r="QRR72" s="447"/>
      <c r="QRS72" s="447"/>
      <c r="QRT72" s="447"/>
      <c r="QRU72" s="447"/>
      <c r="QRV72" s="447"/>
      <c r="QRW72" s="447"/>
      <c r="QRX72" s="447"/>
      <c r="QRY72" s="447"/>
      <c r="QRZ72" s="447"/>
      <c r="QSA72" s="447"/>
      <c r="QSB72" s="447"/>
      <c r="QSC72" s="447"/>
      <c r="QSD72" s="447"/>
      <c r="QSE72" s="447"/>
      <c r="QSF72" s="447"/>
      <c r="QSG72" s="447"/>
      <c r="QSH72" s="447"/>
      <c r="QSI72" s="447"/>
      <c r="QSJ72" s="447"/>
      <c r="QSK72" s="447"/>
      <c r="QSL72" s="447"/>
      <c r="QSM72" s="447"/>
      <c r="QSN72" s="447"/>
      <c r="QSO72" s="447"/>
      <c r="QSP72" s="447"/>
      <c r="QSQ72" s="447"/>
      <c r="QSR72" s="447"/>
      <c r="QSS72" s="447"/>
      <c r="QST72" s="447"/>
      <c r="QSU72" s="447"/>
      <c r="QSV72" s="447"/>
      <c r="QSW72" s="447"/>
      <c r="QSX72" s="447"/>
      <c r="QSY72" s="447"/>
      <c r="QSZ72" s="447"/>
      <c r="QTA72" s="447"/>
      <c r="QTB72" s="447"/>
      <c r="QTC72" s="447"/>
      <c r="QTD72" s="447"/>
      <c r="QTE72" s="447"/>
      <c r="QTF72" s="447"/>
      <c r="QTG72" s="447"/>
      <c r="QTH72" s="447"/>
      <c r="QTI72" s="447"/>
      <c r="QTJ72" s="447"/>
      <c r="QTK72" s="447"/>
      <c r="QTL72" s="447"/>
      <c r="QTM72" s="447"/>
      <c r="QTN72" s="447"/>
      <c r="QTO72" s="447"/>
      <c r="QTP72" s="447"/>
      <c r="QTQ72" s="447"/>
      <c r="QTR72" s="447"/>
      <c r="QTS72" s="447"/>
      <c r="QTT72" s="447"/>
      <c r="QTU72" s="447"/>
      <c r="QTV72" s="447"/>
      <c r="QTW72" s="447"/>
      <c r="QTX72" s="447"/>
      <c r="QTY72" s="447"/>
      <c r="QTZ72" s="447"/>
      <c r="QUA72" s="447"/>
      <c r="QUB72" s="447"/>
      <c r="QUC72" s="447"/>
      <c r="QUD72" s="447"/>
      <c r="QUE72" s="447"/>
      <c r="QUF72" s="447"/>
      <c r="QUG72" s="447"/>
      <c r="QUH72" s="447"/>
      <c r="QUI72" s="447"/>
      <c r="QUJ72" s="447"/>
      <c r="QUK72" s="447"/>
      <c r="QUL72" s="447"/>
      <c r="QUM72" s="447"/>
      <c r="QUN72" s="447"/>
      <c r="QUO72" s="447"/>
      <c r="QUP72" s="447"/>
      <c r="QUQ72" s="447"/>
      <c r="QUR72" s="447"/>
      <c r="QUS72" s="447"/>
      <c r="QUT72" s="447"/>
      <c r="QUU72" s="447"/>
      <c r="QUV72" s="447"/>
      <c r="QUW72" s="447"/>
      <c r="QUX72" s="447"/>
      <c r="QUY72" s="447"/>
      <c r="QUZ72" s="447"/>
      <c r="QVA72" s="447"/>
      <c r="QVB72" s="447"/>
      <c r="QVC72" s="447"/>
      <c r="QVD72" s="447"/>
      <c r="QVE72" s="447"/>
      <c r="QVF72" s="447"/>
      <c r="QVG72" s="447"/>
      <c r="QVH72" s="447"/>
      <c r="QVI72" s="447"/>
      <c r="QVJ72" s="447"/>
      <c r="QVK72" s="447"/>
      <c r="QVL72" s="447"/>
      <c r="QVM72" s="447"/>
      <c r="QVN72" s="447"/>
      <c r="QVO72" s="447"/>
      <c r="QVP72" s="447"/>
      <c r="QVQ72" s="447"/>
      <c r="QVR72" s="447"/>
      <c r="QVS72" s="447"/>
      <c r="QVT72" s="447"/>
      <c r="QVU72" s="447"/>
      <c r="QVV72" s="447"/>
      <c r="QVW72" s="447"/>
      <c r="QVX72" s="447"/>
      <c r="QVY72" s="447"/>
      <c r="QVZ72" s="447"/>
      <c r="QWA72" s="447"/>
      <c r="QWB72" s="447"/>
      <c r="QWC72" s="447"/>
      <c r="QWD72" s="447"/>
      <c r="QWE72" s="447"/>
      <c r="QWF72" s="447"/>
      <c r="QWG72" s="447"/>
      <c r="QWH72" s="447"/>
      <c r="QWI72" s="447"/>
      <c r="QWJ72" s="447"/>
      <c r="QWK72" s="447"/>
      <c r="QWL72" s="447"/>
      <c r="QWM72" s="447"/>
      <c r="QWN72" s="447"/>
      <c r="QWO72" s="447"/>
      <c r="QWP72" s="447"/>
      <c r="QWQ72" s="447"/>
      <c r="QWR72" s="447"/>
      <c r="QWS72" s="447"/>
      <c r="QWT72" s="447"/>
      <c r="QWU72" s="447"/>
      <c r="QWV72" s="447"/>
      <c r="QWW72" s="447"/>
      <c r="QWX72" s="447"/>
      <c r="QWY72" s="447"/>
      <c r="QWZ72" s="447"/>
      <c r="QXA72" s="447"/>
      <c r="QXB72" s="447"/>
      <c r="QXC72" s="447"/>
      <c r="QXD72" s="447"/>
      <c r="QXE72" s="447"/>
      <c r="QXF72" s="447"/>
      <c r="QXG72" s="447"/>
      <c r="QXH72" s="447"/>
      <c r="QXI72" s="447"/>
      <c r="QXJ72" s="447"/>
      <c r="QXK72" s="447"/>
      <c r="QXL72" s="447"/>
      <c r="QXM72" s="447"/>
      <c r="QXN72" s="447"/>
      <c r="QXO72" s="447"/>
      <c r="QXP72" s="447"/>
      <c r="QXQ72" s="447"/>
      <c r="QXR72" s="447"/>
      <c r="QXS72" s="447"/>
      <c r="QXT72" s="447"/>
      <c r="QXU72" s="447"/>
      <c r="QXV72" s="447"/>
      <c r="QXW72" s="447"/>
      <c r="QXX72" s="447"/>
      <c r="QXY72" s="447"/>
      <c r="QXZ72" s="447"/>
      <c r="QYA72" s="447"/>
      <c r="QYB72" s="447"/>
      <c r="QYC72" s="447"/>
      <c r="QYD72" s="447"/>
      <c r="QYE72" s="447"/>
      <c r="QYF72" s="447"/>
      <c r="QYG72" s="447"/>
      <c r="QYH72" s="447"/>
      <c r="QYI72" s="447"/>
      <c r="QYJ72" s="447"/>
      <c r="QYK72" s="447"/>
      <c r="QYL72" s="447"/>
      <c r="QYM72" s="447"/>
      <c r="QYN72" s="447"/>
      <c r="QYO72" s="447"/>
      <c r="QYP72" s="447"/>
      <c r="QYQ72" s="447"/>
      <c r="QYR72" s="447"/>
      <c r="QYS72" s="447"/>
      <c r="QYT72" s="447"/>
      <c r="QYU72" s="447"/>
      <c r="QYV72" s="447"/>
      <c r="QYW72" s="447"/>
      <c r="QYX72" s="447"/>
      <c r="QYY72" s="447"/>
      <c r="QYZ72" s="447"/>
      <c r="QZA72" s="447"/>
      <c r="QZB72" s="447"/>
      <c r="QZC72" s="447"/>
      <c r="QZD72" s="447"/>
      <c r="QZE72" s="447"/>
      <c r="QZF72" s="447"/>
      <c r="QZG72" s="447"/>
      <c r="QZH72" s="447"/>
      <c r="QZI72" s="447"/>
      <c r="QZJ72" s="447"/>
      <c r="QZK72" s="447"/>
      <c r="QZL72" s="447"/>
      <c r="QZM72" s="447"/>
      <c r="QZN72" s="447"/>
      <c r="QZO72" s="447"/>
      <c r="QZP72" s="447"/>
      <c r="QZQ72" s="447"/>
      <c r="QZR72" s="447"/>
      <c r="QZS72" s="447"/>
      <c r="QZT72" s="447"/>
      <c r="QZU72" s="447"/>
      <c r="QZV72" s="447"/>
      <c r="QZW72" s="447"/>
      <c r="QZX72" s="447"/>
      <c r="QZY72" s="447"/>
      <c r="QZZ72" s="447"/>
      <c r="RAA72" s="447"/>
      <c r="RAB72" s="447"/>
      <c r="RAC72" s="447"/>
      <c r="RAD72" s="447"/>
      <c r="RAE72" s="447"/>
      <c r="RAF72" s="447"/>
      <c r="RAG72" s="447"/>
      <c r="RAH72" s="447"/>
      <c r="RAI72" s="447"/>
      <c r="RAJ72" s="447"/>
      <c r="RAK72" s="447"/>
      <c r="RAL72" s="447"/>
      <c r="RAM72" s="447"/>
      <c r="RAN72" s="447"/>
      <c r="RAO72" s="447"/>
      <c r="RAP72" s="447"/>
      <c r="RAQ72" s="447"/>
      <c r="RAR72" s="447"/>
      <c r="RAS72" s="447"/>
      <c r="RAT72" s="447"/>
      <c r="RAU72" s="447"/>
      <c r="RAV72" s="447"/>
      <c r="RAW72" s="447"/>
      <c r="RAX72" s="447"/>
      <c r="RAY72" s="447"/>
      <c r="RAZ72" s="447"/>
      <c r="RBA72" s="447"/>
      <c r="RBB72" s="447"/>
      <c r="RBC72" s="447"/>
      <c r="RBD72" s="447"/>
      <c r="RBE72" s="447"/>
      <c r="RBF72" s="447"/>
      <c r="RBG72" s="447"/>
      <c r="RBH72" s="447"/>
      <c r="RBI72" s="447"/>
      <c r="RBJ72" s="447"/>
      <c r="RBK72" s="447"/>
      <c r="RBL72" s="447"/>
      <c r="RBM72" s="447"/>
      <c r="RBN72" s="447"/>
      <c r="RBO72" s="447"/>
      <c r="RBP72" s="447"/>
      <c r="RBQ72" s="447"/>
      <c r="RBR72" s="447"/>
      <c r="RBS72" s="447"/>
      <c r="RBT72" s="447"/>
      <c r="RBU72" s="447"/>
      <c r="RBV72" s="447"/>
      <c r="RBW72" s="447"/>
      <c r="RBX72" s="447"/>
      <c r="RBY72" s="447"/>
      <c r="RBZ72" s="447"/>
      <c r="RCA72" s="447"/>
      <c r="RCB72" s="447"/>
      <c r="RCC72" s="447"/>
      <c r="RCD72" s="447"/>
      <c r="RCE72" s="447"/>
      <c r="RCF72" s="447"/>
      <c r="RCG72" s="447"/>
      <c r="RCH72" s="447"/>
      <c r="RCI72" s="447"/>
      <c r="RCJ72" s="447"/>
      <c r="RCK72" s="447"/>
      <c r="RCL72" s="447"/>
      <c r="RCM72" s="447"/>
      <c r="RCN72" s="447"/>
      <c r="RCO72" s="447"/>
      <c r="RCP72" s="447"/>
      <c r="RCQ72" s="447"/>
      <c r="RCR72" s="447"/>
      <c r="RCS72" s="447"/>
      <c r="RCT72" s="447"/>
      <c r="RCU72" s="447"/>
      <c r="RCV72" s="447"/>
      <c r="RCW72" s="447"/>
      <c r="RCX72" s="447"/>
      <c r="RCY72" s="447"/>
      <c r="RCZ72" s="447"/>
      <c r="RDA72" s="447"/>
      <c r="RDB72" s="447"/>
      <c r="RDC72" s="447"/>
      <c r="RDD72" s="447"/>
      <c r="RDE72" s="447"/>
      <c r="RDF72" s="447"/>
      <c r="RDG72" s="447"/>
      <c r="RDH72" s="447"/>
      <c r="RDI72" s="447"/>
      <c r="RDJ72" s="447"/>
      <c r="RDK72" s="447"/>
      <c r="RDL72" s="447"/>
      <c r="RDM72" s="447"/>
      <c r="RDN72" s="447"/>
      <c r="RDO72" s="447"/>
      <c r="RDP72" s="447"/>
      <c r="RDQ72" s="447"/>
      <c r="RDR72" s="447"/>
      <c r="RDS72" s="447"/>
      <c r="RDT72" s="447"/>
      <c r="RDU72" s="447"/>
      <c r="RDV72" s="447"/>
      <c r="RDW72" s="447"/>
      <c r="RDX72" s="447"/>
      <c r="RDY72" s="447"/>
      <c r="RDZ72" s="447"/>
      <c r="REA72" s="447"/>
      <c r="REB72" s="447"/>
      <c r="REC72" s="447"/>
      <c r="RED72" s="447"/>
      <c r="REE72" s="447"/>
      <c r="REF72" s="447"/>
      <c r="REG72" s="447"/>
      <c r="REH72" s="447"/>
      <c r="REI72" s="447"/>
      <c r="REJ72" s="447"/>
      <c r="REK72" s="447"/>
      <c r="REL72" s="447"/>
      <c r="REM72" s="447"/>
      <c r="REN72" s="447"/>
      <c r="REO72" s="447"/>
      <c r="REP72" s="447"/>
      <c r="REQ72" s="447"/>
      <c r="RER72" s="447"/>
      <c r="RES72" s="447"/>
      <c r="RET72" s="447"/>
      <c r="REU72" s="447"/>
      <c r="REV72" s="447"/>
      <c r="REW72" s="447"/>
      <c r="REX72" s="447"/>
      <c r="REY72" s="447"/>
      <c r="REZ72" s="447"/>
      <c r="RFA72" s="447"/>
      <c r="RFB72" s="447"/>
      <c r="RFC72" s="447"/>
      <c r="RFD72" s="447"/>
      <c r="RFE72" s="447"/>
      <c r="RFF72" s="447"/>
      <c r="RFG72" s="447"/>
      <c r="RFH72" s="447"/>
      <c r="RFI72" s="447"/>
      <c r="RFJ72" s="447"/>
      <c r="RFK72" s="447"/>
      <c r="RFL72" s="447"/>
      <c r="RFM72" s="447"/>
      <c r="RFN72" s="447"/>
      <c r="RFO72" s="447"/>
      <c r="RFP72" s="447"/>
      <c r="RFQ72" s="447"/>
      <c r="RFR72" s="447"/>
      <c r="RFS72" s="447"/>
      <c r="RFT72" s="447"/>
      <c r="RFU72" s="447"/>
      <c r="RFV72" s="447"/>
      <c r="RFW72" s="447"/>
      <c r="RFX72" s="447"/>
      <c r="RFY72" s="447"/>
      <c r="RFZ72" s="447"/>
      <c r="RGA72" s="447"/>
      <c r="RGB72" s="447"/>
      <c r="RGC72" s="447"/>
      <c r="RGD72" s="447"/>
      <c r="RGE72" s="447"/>
      <c r="RGF72" s="447"/>
      <c r="RGG72" s="447"/>
      <c r="RGH72" s="447"/>
      <c r="RGI72" s="447"/>
      <c r="RGJ72" s="447"/>
      <c r="RGK72" s="447"/>
      <c r="RGL72" s="447"/>
      <c r="RGM72" s="447"/>
      <c r="RGN72" s="447"/>
      <c r="RGO72" s="447"/>
      <c r="RGP72" s="447"/>
      <c r="RGQ72" s="447"/>
      <c r="RGR72" s="447"/>
      <c r="RGS72" s="447"/>
      <c r="RGT72" s="447"/>
      <c r="RGU72" s="447"/>
      <c r="RGV72" s="447"/>
      <c r="RGW72" s="447"/>
      <c r="RGX72" s="447"/>
      <c r="RGY72" s="447"/>
      <c r="RGZ72" s="447"/>
      <c r="RHA72" s="447"/>
      <c r="RHB72" s="447"/>
      <c r="RHC72" s="447"/>
      <c r="RHD72" s="447"/>
      <c r="RHE72" s="447"/>
      <c r="RHF72" s="447"/>
      <c r="RHG72" s="447"/>
      <c r="RHH72" s="447"/>
      <c r="RHI72" s="447"/>
      <c r="RHJ72" s="447"/>
      <c r="RHK72" s="447"/>
      <c r="RHL72" s="447"/>
      <c r="RHM72" s="447"/>
      <c r="RHN72" s="447"/>
      <c r="RHO72" s="447"/>
      <c r="RHP72" s="447"/>
      <c r="RHQ72" s="447"/>
      <c r="RHR72" s="447"/>
      <c r="RHS72" s="447"/>
      <c r="RHT72" s="447"/>
      <c r="RHU72" s="447"/>
      <c r="RHV72" s="447"/>
      <c r="RHW72" s="447"/>
      <c r="RHX72" s="447"/>
      <c r="RHY72" s="447"/>
      <c r="RHZ72" s="447"/>
      <c r="RIA72" s="447"/>
      <c r="RIB72" s="447"/>
      <c r="RIC72" s="447"/>
      <c r="RID72" s="447"/>
      <c r="RIE72" s="447"/>
      <c r="RIF72" s="447"/>
      <c r="RIG72" s="447"/>
      <c r="RIH72" s="447"/>
      <c r="RII72" s="447"/>
      <c r="RIJ72" s="447"/>
      <c r="RIK72" s="447"/>
      <c r="RIL72" s="447"/>
      <c r="RIM72" s="447"/>
      <c r="RIN72" s="447"/>
      <c r="RIO72" s="447"/>
      <c r="RIP72" s="447"/>
      <c r="RIQ72" s="447"/>
      <c r="RIR72" s="447"/>
      <c r="RIS72" s="447"/>
      <c r="RIT72" s="447"/>
      <c r="RIU72" s="447"/>
      <c r="RIV72" s="447"/>
      <c r="RIW72" s="447"/>
      <c r="RIX72" s="447"/>
      <c r="RIY72" s="447"/>
      <c r="RIZ72" s="447"/>
      <c r="RJA72" s="447"/>
      <c r="RJB72" s="447"/>
      <c r="RJC72" s="447"/>
      <c r="RJD72" s="447"/>
      <c r="RJE72" s="447"/>
      <c r="RJF72" s="447"/>
      <c r="RJG72" s="447"/>
      <c r="RJH72" s="447"/>
      <c r="RJI72" s="447"/>
      <c r="RJJ72" s="447"/>
      <c r="RJK72" s="447"/>
      <c r="RJL72" s="447"/>
      <c r="RJM72" s="447"/>
      <c r="RJN72" s="447"/>
      <c r="RJO72" s="447"/>
      <c r="RJP72" s="447"/>
      <c r="RJQ72" s="447"/>
      <c r="RJR72" s="447"/>
      <c r="RJS72" s="447"/>
      <c r="RJT72" s="447"/>
      <c r="RJU72" s="447"/>
      <c r="RJV72" s="447"/>
      <c r="RJW72" s="447"/>
      <c r="RJX72" s="447"/>
      <c r="RJY72" s="447"/>
      <c r="RJZ72" s="447"/>
      <c r="RKA72" s="447"/>
      <c r="RKB72" s="447"/>
      <c r="RKC72" s="447"/>
      <c r="RKD72" s="447"/>
      <c r="RKE72" s="447"/>
      <c r="RKF72" s="447"/>
      <c r="RKG72" s="447"/>
      <c r="RKH72" s="447"/>
      <c r="RKI72" s="447"/>
      <c r="RKJ72" s="447"/>
      <c r="RKK72" s="447"/>
      <c r="RKL72" s="447"/>
      <c r="RKM72" s="447"/>
      <c r="RKN72" s="447"/>
      <c r="RKO72" s="447"/>
      <c r="RKP72" s="447"/>
      <c r="RKQ72" s="447"/>
      <c r="RKR72" s="447"/>
      <c r="RKS72" s="447"/>
      <c r="RKT72" s="447"/>
      <c r="RKU72" s="447"/>
      <c r="RKV72" s="447"/>
      <c r="RKW72" s="447"/>
      <c r="RKX72" s="447"/>
      <c r="RKY72" s="447"/>
      <c r="RKZ72" s="447"/>
      <c r="RLA72" s="447"/>
      <c r="RLB72" s="447"/>
      <c r="RLC72" s="447"/>
      <c r="RLD72" s="447"/>
      <c r="RLE72" s="447"/>
      <c r="RLF72" s="447"/>
      <c r="RLG72" s="447"/>
      <c r="RLH72" s="447"/>
      <c r="RLI72" s="447"/>
      <c r="RLJ72" s="447"/>
      <c r="RLK72" s="447"/>
      <c r="RLL72" s="447"/>
      <c r="RLM72" s="447"/>
      <c r="RLN72" s="447"/>
      <c r="RLO72" s="447"/>
      <c r="RLP72" s="447"/>
      <c r="RLQ72" s="447"/>
      <c r="RLR72" s="447"/>
      <c r="RLS72" s="447"/>
      <c r="RLT72" s="447"/>
      <c r="RLU72" s="447"/>
      <c r="RLV72" s="447"/>
      <c r="RLW72" s="447"/>
      <c r="RLX72" s="447"/>
      <c r="RLY72" s="447"/>
      <c r="RLZ72" s="447"/>
      <c r="RMA72" s="447"/>
      <c r="RMB72" s="447"/>
      <c r="RMC72" s="447"/>
      <c r="RMD72" s="447"/>
      <c r="RME72" s="447"/>
      <c r="RMF72" s="447"/>
      <c r="RMG72" s="447"/>
      <c r="RMH72" s="447"/>
      <c r="RMI72" s="447"/>
      <c r="RMJ72" s="447"/>
      <c r="RMK72" s="447"/>
      <c r="RML72" s="447"/>
      <c r="RMM72" s="447"/>
      <c r="RMN72" s="447"/>
      <c r="RMO72" s="447"/>
      <c r="RMP72" s="447"/>
      <c r="RMQ72" s="447"/>
      <c r="RMR72" s="447"/>
      <c r="RMS72" s="447"/>
      <c r="RMT72" s="447"/>
      <c r="RMU72" s="447"/>
      <c r="RMV72" s="447"/>
      <c r="RMW72" s="447"/>
      <c r="RMX72" s="447"/>
      <c r="RMY72" s="447"/>
      <c r="RMZ72" s="447"/>
      <c r="RNA72" s="447"/>
      <c r="RNB72" s="447"/>
      <c r="RNC72" s="447"/>
      <c r="RND72" s="447"/>
      <c r="RNE72" s="447"/>
      <c r="RNF72" s="447"/>
      <c r="RNG72" s="447"/>
      <c r="RNH72" s="447"/>
      <c r="RNI72" s="447"/>
      <c r="RNJ72" s="447"/>
      <c r="RNK72" s="447"/>
      <c r="RNL72" s="447"/>
      <c r="RNM72" s="447"/>
      <c r="RNN72" s="447"/>
      <c r="RNO72" s="447"/>
      <c r="RNP72" s="447"/>
      <c r="RNQ72" s="447"/>
      <c r="RNR72" s="447"/>
      <c r="RNS72" s="447"/>
      <c r="RNT72" s="447"/>
      <c r="RNU72" s="447"/>
      <c r="RNV72" s="447"/>
      <c r="RNW72" s="447"/>
      <c r="RNX72" s="447"/>
      <c r="RNY72" s="447"/>
      <c r="RNZ72" s="447"/>
      <c r="ROA72" s="447"/>
      <c r="ROB72" s="447"/>
      <c r="ROC72" s="447"/>
      <c r="ROD72" s="447"/>
      <c r="ROE72" s="447"/>
      <c r="ROF72" s="447"/>
      <c r="ROG72" s="447"/>
      <c r="ROH72" s="447"/>
      <c r="ROI72" s="447"/>
      <c r="ROJ72" s="447"/>
      <c r="ROK72" s="447"/>
      <c r="ROL72" s="447"/>
      <c r="ROM72" s="447"/>
      <c r="RON72" s="447"/>
      <c r="ROO72" s="447"/>
      <c r="ROP72" s="447"/>
      <c r="ROQ72" s="447"/>
      <c r="ROR72" s="447"/>
      <c r="ROS72" s="447"/>
      <c r="ROT72" s="447"/>
      <c r="ROU72" s="447"/>
      <c r="ROV72" s="447"/>
      <c r="ROW72" s="447"/>
      <c r="ROX72" s="447"/>
      <c r="ROY72" s="447"/>
      <c r="ROZ72" s="447"/>
      <c r="RPA72" s="447"/>
      <c r="RPB72" s="447"/>
      <c r="RPC72" s="447"/>
      <c r="RPD72" s="447"/>
      <c r="RPE72" s="447"/>
      <c r="RPF72" s="447"/>
      <c r="RPG72" s="447"/>
      <c r="RPH72" s="447"/>
      <c r="RPI72" s="447"/>
      <c r="RPJ72" s="447"/>
      <c r="RPK72" s="447"/>
      <c r="RPL72" s="447"/>
      <c r="RPM72" s="447"/>
      <c r="RPN72" s="447"/>
      <c r="RPO72" s="447"/>
      <c r="RPP72" s="447"/>
      <c r="RPQ72" s="447"/>
      <c r="RPR72" s="447"/>
      <c r="RPS72" s="447"/>
      <c r="RPT72" s="447"/>
      <c r="RPU72" s="447"/>
      <c r="RPV72" s="447"/>
      <c r="RPW72" s="447"/>
      <c r="RPX72" s="447"/>
      <c r="RPY72" s="447"/>
      <c r="RPZ72" s="447"/>
      <c r="RQA72" s="447"/>
      <c r="RQB72" s="447"/>
      <c r="RQC72" s="447"/>
      <c r="RQD72" s="447"/>
      <c r="RQE72" s="447"/>
      <c r="RQF72" s="447"/>
      <c r="RQG72" s="447"/>
      <c r="RQH72" s="447"/>
      <c r="RQI72" s="447"/>
      <c r="RQJ72" s="447"/>
      <c r="RQK72" s="447"/>
      <c r="RQL72" s="447"/>
      <c r="RQM72" s="447"/>
      <c r="RQN72" s="447"/>
      <c r="RQO72" s="447"/>
      <c r="RQP72" s="447"/>
      <c r="RQQ72" s="447"/>
      <c r="RQR72" s="447"/>
      <c r="RQS72" s="447"/>
      <c r="RQT72" s="447"/>
      <c r="RQU72" s="447"/>
      <c r="RQV72" s="447"/>
      <c r="RQW72" s="447"/>
      <c r="RQX72" s="447"/>
      <c r="RQY72" s="447"/>
      <c r="RQZ72" s="447"/>
      <c r="RRA72" s="447"/>
      <c r="RRB72" s="447"/>
      <c r="RRC72" s="447"/>
      <c r="RRD72" s="447"/>
      <c r="RRE72" s="447"/>
      <c r="RRF72" s="447"/>
      <c r="RRG72" s="447"/>
      <c r="RRH72" s="447"/>
      <c r="RRI72" s="447"/>
      <c r="RRJ72" s="447"/>
      <c r="RRK72" s="447"/>
      <c r="RRL72" s="447"/>
      <c r="RRM72" s="447"/>
      <c r="RRN72" s="447"/>
      <c r="RRO72" s="447"/>
      <c r="RRP72" s="447"/>
      <c r="RRQ72" s="447"/>
      <c r="RRR72" s="447"/>
      <c r="RRS72" s="447"/>
      <c r="RRT72" s="447"/>
      <c r="RRU72" s="447"/>
      <c r="RRV72" s="447"/>
      <c r="RRW72" s="447"/>
      <c r="RRX72" s="447"/>
      <c r="RRY72" s="447"/>
      <c r="RRZ72" s="447"/>
      <c r="RSA72" s="447"/>
      <c r="RSB72" s="447"/>
      <c r="RSC72" s="447"/>
      <c r="RSD72" s="447"/>
      <c r="RSE72" s="447"/>
      <c r="RSF72" s="447"/>
      <c r="RSG72" s="447"/>
      <c r="RSH72" s="447"/>
      <c r="RSI72" s="447"/>
      <c r="RSJ72" s="447"/>
      <c r="RSK72" s="447"/>
      <c r="RSL72" s="447"/>
      <c r="RSM72" s="447"/>
      <c r="RSN72" s="447"/>
      <c r="RSO72" s="447"/>
      <c r="RSP72" s="447"/>
      <c r="RSQ72" s="447"/>
      <c r="RSR72" s="447"/>
      <c r="RSS72" s="447"/>
      <c r="RST72" s="447"/>
      <c r="RSU72" s="447"/>
      <c r="RSV72" s="447"/>
      <c r="RSW72" s="447"/>
      <c r="RSX72" s="447"/>
      <c r="RSY72" s="447"/>
      <c r="RSZ72" s="447"/>
      <c r="RTA72" s="447"/>
      <c r="RTB72" s="447"/>
      <c r="RTC72" s="447"/>
      <c r="RTD72" s="447"/>
      <c r="RTE72" s="447"/>
      <c r="RTF72" s="447"/>
      <c r="RTG72" s="447"/>
      <c r="RTH72" s="447"/>
      <c r="RTI72" s="447"/>
      <c r="RTJ72" s="447"/>
      <c r="RTK72" s="447"/>
      <c r="RTL72" s="447"/>
      <c r="RTM72" s="447"/>
      <c r="RTN72" s="447"/>
      <c r="RTO72" s="447"/>
      <c r="RTP72" s="447"/>
      <c r="RTQ72" s="447"/>
      <c r="RTR72" s="447"/>
      <c r="RTS72" s="447"/>
      <c r="RTT72" s="447"/>
      <c r="RTU72" s="447"/>
      <c r="RTV72" s="447"/>
      <c r="RTW72" s="447"/>
      <c r="RTX72" s="447"/>
      <c r="RTY72" s="447"/>
      <c r="RTZ72" s="447"/>
      <c r="RUA72" s="447"/>
      <c r="RUB72" s="447"/>
      <c r="RUC72" s="447"/>
      <c r="RUD72" s="447"/>
      <c r="RUE72" s="447"/>
      <c r="RUF72" s="447"/>
      <c r="RUG72" s="447"/>
      <c r="RUH72" s="447"/>
      <c r="RUI72" s="447"/>
      <c r="RUJ72" s="447"/>
      <c r="RUK72" s="447"/>
      <c r="RUL72" s="447"/>
      <c r="RUM72" s="447"/>
      <c r="RUN72" s="447"/>
      <c r="RUO72" s="447"/>
      <c r="RUP72" s="447"/>
      <c r="RUQ72" s="447"/>
      <c r="RUR72" s="447"/>
      <c r="RUS72" s="447"/>
      <c r="RUT72" s="447"/>
      <c r="RUU72" s="447"/>
      <c r="RUV72" s="447"/>
      <c r="RUW72" s="447"/>
      <c r="RUX72" s="447"/>
      <c r="RUY72" s="447"/>
      <c r="RUZ72" s="447"/>
      <c r="RVA72" s="447"/>
      <c r="RVB72" s="447"/>
      <c r="RVC72" s="447"/>
      <c r="RVD72" s="447"/>
      <c r="RVE72" s="447"/>
      <c r="RVF72" s="447"/>
      <c r="RVG72" s="447"/>
      <c r="RVH72" s="447"/>
      <c r="RVI72" s="447"/>
      <c r="RVJ72" s="447"/>
      <c r="RVK72" s="447"/>
      <c r="RVL72" s="447"/>
      <c r="RVM72" s="447"/>
      <c r="RVN72" s="447"/>
      <c r="RVO72" s="447"/>
      <c r="RVP72" s="447"/>
      <c r="RVQ72" s="447"/>
      <c r="RVR72" s="447"/>
      <c r="RVS72" s="447"/>
      <c r="RVT72" s="447"/>
      <c r="RVU72" s="447"/>
      <c r="RVV72" s="447"/>
      <c r="RVW72" s="447"/>
      <c r="RVX72" s="447"/>
      <c r="RVY72" s="447"/>
      <c r="RVZ72" s="447"/>
      <c r="RWA72" s="447"/>
      <c r="RWB72" s="447"/>
      <c r="RWC72" s="447"/>
      <c r="RWD72" s="447"/>
      <c r="RWE72" s="447"/>
      <c r="RWF72" s="447"/>
      <c r="RWG72" s="447"/>
      <c r="RWH72" s="447"/>
      <c r="RWI72" s="447"/>
      <c r="RWJ72" s="447"/>
      <c r="RWK72" s="447"/>
      <c r="RWL72" s="447"/>
      <c r="RWM72" s="447"/>
      <c r="RWN72" s="447"/>
      <c r="RWO72" s="447"/>
      <c r="RWP72" s="447"/>
      <c r="RWQ72" s="447"/>
      <c r="RWR72" s="447"/>
      <c r="RWS72" s="447"/>
      <c r="RWT72" s="447"/>
      <c r="RWU72" s="447"/>
      <c r="RWV72" s="447"/>
      <c r="RWW72" s="447"/>
      <c r="RWX72" s="447"/>
      <c r="RWY72" s="447"/>
      <c r="RWZ72" s="447"/>
      <c r="RXA72" s="447"/>
      <c r="RXB72" s="447"/>
      <c r="RXC72" s="447"/>
      <c r="RXD72" s="447"/>
      <c r="RXE72" s="447"/>
      <c r="RXF72" s="447"/>
      <c r="RXG72" s="447"/>
      <c r="RXH72" s="447"/>
      <c r="RXI72" s="447"/>
      <c r="RXJ72" s="447"/>
      <c r="RXK72" s="447"/>
      <c r="RXL72" s="447"/>
      <c r="RXM72" s="447"/>
      <c r="RXN72" s="447"/>
      <c r="RXO72" s="447"/>
      <c r="RXP72" s="447"/>
      <c r="RXQ72" s="447"/>
      <c r="RXR72" s="447"/>
      <c r="RXS72" s="447"/>
      <c r="RXT72" s="447"/>
      <c r="RXU72" s="447"/>
      <c r="RXV72" s="447"/>
      <c r="RXW72" s="447"/>
      <c r="RXX72" s="447"/>
      <c r="RXY72" s="447"/>
      <c r="RXZ72" s="447"/>
      <c r="RYA72" s="447"/>
      <c r="RYB72" s="447"/>
      <c r="RYC72" s="447"/>
      <c r="RYD72" s="447"/>
      <c r="RYE72" s="447"/>
      <c r="RYF72" s="447"/>
      <c r="RYG72" s="447"/>
      <c r="RYH72" s="447"/>
      <c r="RYI72" s="447"/>
      <c r="RYJ72" s="447"/>
      <c r="RYK72" s="447"/>
      <c r="RYL72" s="447"/>
      <c r="RYM72" s="447"/>
      <c r="RYN72" s="447"/>
      <c r="RYO72" s="447"/>
      <c r="RYP72" s="447"/>
      <c r="RYQ72" s="447"/>
      <c r="RYR72" s="447"/>
      <c r="RYS72" s="447"/>
      <c r="RYT72" s="447"/>
      <c r="RYU72" s="447"/>
      <c r="RYV72" s="447"/>
      <c r="RYW72" s="447"/>
      <c r="RYX72" s="447"/>
      <c r="RYY72" s="447"/>
      <c r="RYZ72" s="447"/>
      <c r="RZA72" s="447"/>
      <c r="RZB72" s="447"/>
      <c r="RZC72" s="447"/>
      <c r="RZD72" s="447"/>
      <c r="RZE72" s="447"/>
      <c r="RZF72" s="447"/>
      <c r="RZG72" s="447"/>
      <c r="RZH72" s="447"/>
      <c r="RZI72" s="447"/>
      <c r="RZJ72" s="447"/>
      <c r="RZK72" s="447"/>
      <c r="RZL72" s="447"/>
      <c r="RZM72" s="447"/>
      <c r="RZN72" s="447"/>
      <c r="RZO72" s="447"/>
      <c r="RZP72" s="447"/>
      <c r="RZQ72" s="447"/>
      <c r="RZR72" s="447"/>
      <c r="RZS72" s="447"/>
      <c r="RZT72" s="447"/>
      <c r="RZU72" s="447"/>
      <c r="RZV72" s="447"/>
      <c r="RZW72" s="447"/>
      <c r="RZX72" s="447"/>
      <c r="RZY72" s="447"/>
      <c r="RZZ72" s="447"/>
      <c r="SAA72" s="447"/>
      <c r="SAB72" s="447"/>
      <c r="SAC72" s="447"/>
      <c r="SAD72" s="447"/>
      <c r="SAE72" s="447"/>
      <c r="SAF72" s="447"/>
      <c r="SAG72" s="447"/>
      <c r="SAH72" s="447"/>
      <c r="SAI72" s="447"/>
      <c r="SAJ72" s="447"/>
      <c r="SAK72" s="447"/>
      <c r="SAL72" s="447"/>
      <c r="SAM72" s="447"/>
      <c r="SAN72" s="447"/>
      <c r="SAO72" s="447"/>
      <c r="SAP72" s="447"/>
      <c r="SAQ72" s="447"/>
      <c r="SAR72" s="447"/>
      <c r="SAS72" s="447"/>
      <c r="SAT72" s="447"/>
      <c r="SAU72" s="447"/>
      <c r="SAV72" s="447"/>
      <c r="SAW72" s="447"/>
      <c r="SAX72" s="447"/>
      <c r="SAY72" s="447"/>
      <c r="SAZ72" s="447"/>
      <c r="SBA72" s="447"/>
      <c r="SBB72" s="447"/>
      <c r="SBC72" s="447"/>
      <c r="SBD72" s="447"/>
      <c r="SBE72" s="447"/>
      <c r="SBF72" s="447"/>
      <c r="SBG72" s="447"/>
      <c r="SBH72" s="447"/>
      <c r="SBI72" s="447"/>
      <c r="SBJ72" s="447"/>
      <c r="SBK72" s="447"/>
      <c r="SBL72" s="447"/>
      <c r="SBM72" s="447"/>
      <c r="SBN72" s="447"/>
      <c r="SBO72" s="447"/>
      <c r="SBP72" s="447"/>
      <c r="SBQ72" s="447"/>
      <c r="SBR72" s="447"/>
      <c r="SBS72" s="447"/>
      <c r="SBT72" s="447"/>
      <c r="SBU72" s="447"/>
      <c r="SBV72" s="447"/>
      <c r="SBW72" s="447"/>
      <c r="SBX72" s="447"/>
      <c r="SBY72" s="447"/>
      <c r="SBZ72" s="447"/>
      <c r="SCA72" s="447"/>
      <c r="SCB72" s="447"/>
      <c r="SCC72" s="447"/>
      <c r="SCD72" s="447"/>
      <c r="SCE72" s="447"/>
      <c r="SCF72" s="447"/>
      <c r="SCG72" s="447"/>
      <c r="SCH72" s="447"/>
      <c r="SCI72" s="447"/>
      <c r="SCJ72" s="447"/>
      <c r="SCK72" s="447"/>
      <c r="SCL72" s="447"/>
      <c r="SCM72" s="447"/>
      <c r="SCN72" s="447"/>
      <c r="SCO72" s="447"/>
      <c r="SCP72" s="447"/>
      <c r="SCQ72" s="447"/>
      <c r="SCR72" s="447"/>
      <c r="SCS72" s="447"/>
      <c r="SCT72" s="447"/>
      <c r="SCU72" s="447"/>
      <c r="SCV72" s="447"/>
      <c r="SCW72" s="447"/>
      <c r="SCX72" s="447"/>
      <c r="SCY72" s="447"/>
      <c r="SCZ72" s="447"/>
      <c r="SDA72" s="447"/>
      <c r="SDB72" s="447"/>
      <c r="SDC72" s="447"/>
      <c r="SDD72" s="447"/>
      <c r="SDE72" s="447"/>
      <c r="SDF72" s="447"/>
      <c r="SDG72" s="447"/>
      <c r="SDH72" s="447"/>
      <c r="SDI72" s="447"/>
      <c r="SDJ72" s="447"/>
      <c r="SDK72" s="447"/>
      <c r="SDL72" s="447"/>
      <c r="SDM72" s="447"/>
      <c r="SDN72" s="447"/>
      <c r="SDO72" s="447"/>
      <c r="SDP72" s="447"/>
      <c r="SDQ72" s="447"/>
      <c r="SDR72" s="447"/>
      <c r="SDS72" s="447"/>
      <c r="SDT72" s="447"/>
      <c r="SDU72" s="447"/>
      <c r="SDV72" s="447"/>
      <c r="SDW72" s="447"/>
      <c r="SDX72" s="447"/>
      <c r="SDY72" s="447"/>
      <c r="SDZ72" s="447"/>
      <c r="SEA72" s="447"/>
      <c r="SEB72" s="447"/>
      <c r="SEC72" s="447"/>
      <c r="SED72" s="447"/>
      <c r="SEE72" s="447"/>
      <c r="SEF72" s="447"/>
      <c r="SEG72" s="447"/>
      <c r="SEH72" s="447"/>
      <c r="SEI72" s="447"/>
      <c r="SEJ72" s="447"/>
      <c r="SEK72" s="447"/>
      <c r="SEL72" s="447"/>
      <c r="SEM72" s="447"/>
      <c r="SEN72" s="447"/>
      <c r="SEO72" s="447"/>
      <c r="SEP72" s="447"/>
      <c r="SEQ72" s="447"/>
      <c r="SER72" s="447"/>
      <c r="SES72" s="447"/>
      <c r="SET72" s="447"/>
      <c r="SEU72" s="447"/>
      <c r="SEV72" s="447"/>
      <c r="SEW72" s="447"/>
      <c r="SEX72" s="447"/>
      <c r="SEY72" s="447"/>
      <c r="SEZ72" s="447"/>
      <c r="SFA72" s="447"/>
      <c r="SFB72" s="447"/>
      <c r="SFC72" s="447"/>
      <c r="SFD72" s="447"/>
      <c r="SFE72" s="447"/>
      <c r="SFF72" s="447"/>
      <c r="SFG72" s="447"/>
      <c r="SFH72" s="447"/>
      <c r="SFI72" s="447"/>
      <c r="SFJ72" s="447"/>
      <c r="SFK72" s="447"/>
      <c r="SFL72" s="447"/>
      <c r="SFM72" s="447"/>
      <c r="SFN72" s="447"/>
      <c r="SFO72" s="447"/>
      <c r="SFP72" s="447"/>
      <c r="SFQ72" s="447"/>
      <c r="SFR72" s="447"/>
      <c r="SFS72" s="447"/>
      <c r="SFT72" s="447"/>
      <c r="SFU72" s="447"/>
      <c r="SFV72" s="447"/>
      <c r="SFW72" s="447"/>
      <c r="SFX72" s="447"/>
      <c r="SFY72" s="447"/>
      <c r="SFZ72" s="447"/>
      <c r="SGA72" s="447"/>
      <c r="SGB72" s="447"/>
      <c r="SGC72" s="447"/>
      <c r="SGD72" s="447"/>
      <c r="SGE72" s="447"/>
      <c r="SGF72" s="447"/>
      <c r="SGG72" s="447"/>
      <c r="SGH72" s="447"/>
      <c r="SGI72" s="447"/>
      <c r="SGJ72" s="447"/>
      <c r="SGK72" s="447"/>
      <c r="SGL72" s="447"/>
      <c r="SGM72" s="447"/>
      <c r="SGN72" s="447"/>
      <c r="SGO72" s="447"/>
      <c r="SGP72" s="447"/>
      <c r="SGQ72" s="447"/>
      <c r="SGR72" s="447"/>
      <c r="SGS72" s="447"/>
      <c r="SGT72" s="447"/>
      <c r="SGU72" s="447"/>
      <c r="SGV72" s="447"/>
      <c r="SGW72" s="447"/>
      <c r="SGX72" s="447"/>
      <c r="SGY72" s="447"/>
      <c r="SGZ72" s="447"/>
      <c r="SHA72" s="447"/>
      <c r="SHB72" s="447"/>
      <c r="SHC72" s="447"/>
      <c r="SHD72" s="447"/>
      <c r="SHE72" s="447"/>
      <c r="SHF72" s="447"/>
      <c r="SHG72" s="447"/>
      <c r="SHH72" s="447"/>
      <c r="SHI72" s="447"/>
      <c r="SHJ72" s="447"/>
      <c r="SHK72" s="447"/>
      <c r="SHL72" s="447"/>
      <c r="SHM72" s="447"/>
      <c r="SHN72" s="447"/>
      <c r="SHO72" s="447"/>
      <c r="SHP72" s="447"/>
      <c r="SHQ72" s="447"/>
      <c r="SHR72" s="447"/>
      <c r="SHS72" s="447"/>
      <c r="SHT72" s="447"/>
      <c r="SHU72" s="447"/>
      <c r="SHV72" s="447"/>
      <c r="SHW72" s="447"/>
      <c r="SHX72" s="447"/>
      <c r="SHY72" s="447"/>
      <c r="SHZ72" s="447"/>
      <c r="SIA72" s="447"/>
      <c r="SIB72" s="447"/>
      <c r="SIC72" s="447"/>
      <c r="SID72" s="447"/>
      <c r="SIE72" s="447"/>
      <c r="SIF72" s="447"/>
      <c r="SIG72" s="447"/>
      <c r="SIH72" s="447"/>
      <c r="SII72" s="447"/>
      <c r="SIJ72" s="447"/>
      <c r="SIK72" s="447"/>
      <c r="SIL72" s="447"/>
      <c r="SIM72" s="447"/>
      <c r="SIN72" s="447"/>
      <c r="SIO72" s="447"/>
      <c r="SIP72" s="447"/>
      <c r="SIQ72" s="447"/>
      <c r="SIR72" s="447"/>
      <c r="SIS72" s="447"/>
      <c r="SIT72" s="447"/>
      <c r="SIU72" s="447"/>
      <c r="SIV72" s="447"/>
      <c r="SIW72" s="447"/>
      <c r="SIX72" s="447"/>
      <c r="SIY72" s="447"/>
      <c r="SIZ72" s="447"/>
      <c r="SJA72" s="447"/>
      <c r="SJB72" s="447"/>
      <c r="SJC72" s="447"/>
      <c r="SJD72" s="447"/>
      <c r="SJE72" s="447"/>
      <c r="SJF72" s="447"/>
      <c r="SJG72" s="447"/>
      <c r="SJH72" s="447"/>
      <c r="SJI72" s="447"/>
      <c r="SJJ72" s="447"/>
      <c r="SJK72" s="447"/>
      <c r="SJL72" s="447"/>
      <c r="SJM72" s="447"/>
      <c r="SJN72" s="447"/>
      <c r="SJO72" s="447"/>
      <c r="SJP72" s="447"/>
      <c r="SJQ72" s="447"/>
      <c r="SJR72" s="447"/>
      <c r="SJS72" s="447"/>
      <c r="SJT72" s="447"/>
      <c r="SJU72" s="447"/>
      <c r="SJV72" s="447"/>
      <c r="SJW72" s="447"/>
      <c r="SJX72" s="447"/>
      <c r="SJY72" s="447"/>
      <c r="SJZ72" s="447"/>
      <c r="SKA72" s="447"/>
      <c r="SKB72" s="447"/>
      <c r="SKC72" s="447"/>
      <c r="SKD72" s="447"/>
      <c r="SKE72" s="447"/>
      <c r="SKF72" s="447"/>
      <c r="SKG72" s="447"/>
      <c r="SKH72" s="447"/>
      <c r="SKI72" s="447"/>
      <c r="SKJ72" s="447"/>
      <c r="SKK72" s="447"/>
      <c r="SKL72" s="447"/>
      <c r="SKM72" s="447"/>
      <c r="SKN72" s="447"/>
      <c r="SKO72" s="447"/>
      <c r="SKP72" s="447"/>
      <c r="SKQ72" s="447"/>
      <c r="SKR72" s="447"/>
      <c r="SKS72" s="447"/>
      <c r="SKT72" s="447"/>
      <c r="SKU72" s="447"/>
      <c r="SKV72" s="447"/>
      <c r="SKW72" s="447"/>
      <c r="SKX72" s="447"/>
      <c r="SKY72" s="447"/>
      <c r="SKZ72" s="447"/>
      <c r="SLA72" s="447"/>
      <c r="SLB72" s="447"/>
      <c r="SLC72" s="447"/>
      <c r="SLD72" s="447"/>
      <c r="SLE72" s="447"/>
      <c r="SLF72" s="447"/>
      <c r="SLG72" s="447"/>
      <c r="SLH72" s="447"/>
      <c r="SLI72" s="447"/>
      <c r="SLJ72" s="447"/>
      <c r="SLK72" s="447"/>
      <c r="SLL72" s="447"/>
      <c r="SLM72" s="447"/>
      <c r="SLN72" s="447"/>
      <c r="SLO72" s="447"/>
      <c r="SLP72" s="447"/>
      <c r="SLQ72" s="447"/>
      <c r="SLR72" s="447"/>
      <c r="SLS72" s="447"/>
      <c r="SLT72" s="447"/>
      <c r="SLU72" s="447"/>
      <c r="SLV72" s="447"/>
      <c r="SLW72" s="447"/>
      <c r="SLX72" s="447"/>
      <c r="SLY72" s="447"/>
      <c r="SLZ72" s="447"/>
      <c r="SMA72" s="447"/>
      <c r="SMB72" s="447"/>
      <c r="SMC72" s="447"/>
      <c r="SMD72" s="447"/>
      <c r="SME72" s="447"/>
      <c r="SMF72" s="447"/>
      <c r="SMG72" s="447"/>
      <c r="SMH72" s="447"/>
      <c r="SMI72" s="447"/>
      <c r="SMJ72" s="447"/>
      <c r="SMK72" s="447"/>
      <c r="SML72" s="447"/>
      <c r="SMM72" s="447"/>
      <c r="SMN72" s="447"/>
      <c r="SMO72" s="447"/>
      <c r="SMP72" s="447"/>
      <c r="SMQ72" s="447"/>
      <c r="SMR72" s="447"/>
      <c r="SMS72" s="447"/>
      <c r="SMT72" s="447"/>
      <c r="SMU72" s="447"/>
      <c r="SMV72" s="447"/>
      <c r="SMW72" s="447"/>
      <c r="SMX72" s="447"/>
      <c r="SMY72" s="447"/>
      <c r="SMZ72" s="447"/>
      <c r="SNA72" s="447"/>
      <c r="SNB72" s="447"/>
      <c r="SNC72" s="447"/>
      <c r="SND72" s="447"/>
      <c r="SNE72" s="447"/>
      <c r="SNF72" s="447"/>
      <c r="SNG72" s="447"/>
      <c r="SNH72" s="447"/>
      <c r="SNI72" s="447"/>
      <c r="SNJ72" s="447"/>
      <c r="SNK72" s="447"/>
      <c r="SNL72" s="447"/>
      <c r="SNM72" s="447"/>
      <c r="SNN72" s="447"/>
      <c r="SNO72" s="447"/>
      <c r="SNP72" s="447"/>
      <c r="SNQ72" s="447"/>
      <c r="SNR72" s="447"/>
      <c r="SNS72" s="447"/>
      <c r="SNT72" s="447"/>
      <c r="SNU72" s="447"/>
      <c r="SNV72" s="447"/>
      <c r="SNW72" s="447"/>
      <c r="SNX72" s="447"/>
      <c r="SNY72" s="447"/>
      <c r="SNZ72" s="447"/>
      <c r="SOA72" s="447"/>
      <c r="SOB72" s="447"/>
      <c r="SOC72" s="447"/>
      <c r="SOD72" s="447"/>
      <c r="SOE72" s="447"/>
      <c r="SOF72" s="447"/>
      <c r="SOG72" s="447"/>
      <c r="SOH72" s="447"/>
      <c r="SOI72" s="447"/>
      <c r="SOJ72" s="447"/>
      <c r="SOK72" s="447"/>
      <c r="SOL72" s="447"/>
      <c r="SOM72" s="447"/>
      <c r="SON72" s="447"/>
      <c r="SOO72" s="447"/>
      <c r="SOP72" s="447"/>
      <c r="SOQ72" s="447"/>
      <c r="SOR72" s="447"/>
      <c r="SOS72" s="447"/>
      <c r="SOT72" s="447"/>
      <c r="SOU72" s="447"/>
      <c r="SOV72" s="447"/>
      <c r="SOW72" s="447"/>
      <c r="SOX72" s="447"/>
      <c r="SOY72" s="447"/>
      <c r="SOZ72" s="447"/>
      <c r="SPA72" s="447"/>
      <c r="SPB72" s="447"/>
      <c r="SPC72" s="447"/>
      <c r="SPD72" s="447"/>
      <c r="SPE72" s="447"/>
      <c r="SPF72" s="447"/>
      <c r="SPG72" s="447"/>
      <c r="SPH72" s="447"/>
      <c r="SPI72" s="447"/>
      <c r="SPJ72" s="447"/>
      <c r="SPK72" s="447"/>
      <c r="SPL72" s="447"/>
      <c r="SPM72" s="447"/>
      <c r="SPN72" s="447"/>
      <c r="SPO72" s="447"/>
      <c r="SPP72" s="447"/>
      <c r="SPQ72" s="447"/>
      <c r="SPR72" s="447"/>
      <c r="SPS72" s="447"/>
      <c r="SPT72" s="447"/>
      <c r="SPU72" s="447"/>
      <c r="SPV72" s="447"/>
      <c r="SPW72" s="447"/>
      <c r="SPX72" s="447"/>
      <c r="SPY72" s="447"/>
      <c r="SPZ72" s="447"/>
      <c r="SQA72" s="447"/>
      <c r="SQB72" s="447"/>
      <c r="SQC72" s="447"/>
      <c r="SQD72" s="447"/>
      <c r="SQE72" s="447"/>
      <c r="SQF72" s="447"/>
      <c r="SQG72" s="447"/>
      <c r="SQH72" s="447"/>
      <c r="SQI72" s="447"/>
      <c r="SQJ72" s="447"/>
      <c r="SQK72" s="447"/>
      <c r="SQL72" s="447"/>
      <c r="SQM72" s="447"/>
      <c r="SQN72" s="447"/>
      <c r="SQO72" s="447"/>
      <c r="SQP72" s="447"/>
      <c r="SQQ72" s="447"/>
      <c r="SQR72" s="447"/>
      <c r="SQS72" s="447"/>
      <c r="SQT72" s="447"/>
      <c r="SQU72" s="447"/>
      <c r="SQV72" s="447"/>
      <c r="SQW72" s="447"/>
      <c r="SQX72" s="447"/>
      <c r="SQY72" s="447"/>
      <c r="SQZ72" s="447"/>
      <c r="SRA72" s="447"/>
      <c r="SRB72" s="447"/>
      <c r="SRC72" s="447"/>
      <c r="SRD72" s="447"/>
      <c r="SRE72" s="447"/>
      <c r="SRF72" s="447"/>
      <c r="SRG72" s="447"/>
      <c r="SRH72" s="447"/>
      <c r="SRI72" s="447"/>
      <c r="SRJ72" s="447"/>
      <c r="SRK72" s="447"/>
      <c r="SRL72" s="447"/>
      <c r="SRM72" s="447"/>
      <c r="SRN72" s="447"/>
      <c r="SRO72" s="447"/>
      <c r="SRP72" s="447"/>
      <c r="SRQ72" s="447"/>
      <c r="SRR72" s="447"/>
      <c r="SRS72" s="447"/>
      <c r="SRT72" s="447"/>
      <c r="SRU72" s="447"/>
      <c r="SRV72" s="447"/>
      <c r="SRW72" s="447"/>
      <c r="SRX72" s="447"/>
      <c r="SRY72" s="447"/>
      <c r="SRZ72" s="447"/>
      <c r="SSA72" s="447"/>
      <c r="SSB72" s="447"/>
      <c r="SSC72" s="447"/>
      <c r="SSD72" s="447"/>
      <c r="SSE72" s="447"/>
      <c r="SSF72" s="447"/>
      <c r="SSG72" s="447"/>
      <c r="SSH72" s="447"/>
      <c r="SSI72" s="447"/>
      <c r="SSJ72" s="447"/>
      <c r="SSK72" s="447"/>
      <c r="SSL72" s="447"/>
      <c r="SSM72" s="447"/>
      <c r="SSN72" s="447"/>
      <c r="SSO72" s="447"/>
      <c r="SSP72" s="447"/>
      <c r="SSQ72" s="447"/>
      <c r="SSR72" s="447"/>
      <c r="SSS72" s="447"/>
      <c r="SST72" s="447"/>
      <c r="SSU72" s="447"/>
      <c r="SSV72" s="447"/>
      <c r="SSW72" s="447"/>
      <c r="SSX72" s="447"/>
      <c r="SSY72" s="447"/>
      <c r="SSZ72" s="447"/>
      <c r="STA72" s="447"/>
      <c r="STB72" s="447"/>
      <c r="STC72" s="447"/>
      <c r="STD72" s="447"/>
      <c r="STE72" s="447"/>
      <c r="STF72" s="447"/>
      <c r="STG72" s="447"/>
      <c r="STH72" s="447"/>
      <c r="STI72" s="447"/>
      <c r="STJ72" s="447"/>
      <c r="STK72" s="447"/>
      <c r="STL72" s="447"/>
      <c r="STM72" s="447"/>
      <c r="STN72" s="447"/>
      <c r="STO72" s="447"/>
      <c r="STP72" s="447"/>
      <c r="STQ72" s="447"/>
      <c r="STR72" s="447"/>
      <c r="STS72" s="447"/>
      <c r="STT72" s="447"/>
      <c r="STU72" s="447"/>
      <c r="STV72" s="447"/>
      <c r="STW72" s="447"/>
      <c r="STX72" s="447"/>
      <c r="STY72" s="447"/>
      <c r="STZ72" s="447"/>
      <c r="SUA72" s="447"/>
      <c r="SUB72" s="447"/>
      <c r="SUC72" s="447"/>
      <c r="SUD72" s="447"/>
      <c r="SUE72" s="447"/>
      <c r="SUF72" s="447"/>
      <c r="SUG72" s="447"/>
      <c r="SUH72" s="447"/>
      <c r="SUI72" s="447"/>
      <c r="SUJ72" s="447"/>
      <c r="SUK72" s="447"/>
      <c r="SUL72" s="447"/>
      <c r="SUM72" s="447"/>
      <c r="SUN72" s="447"/>
      <c r="SUO72" s="447"/>
      <c r="SUP72" s="447"/>
      <c r="SUQ72" s="447"/>
      <c r="SUR72" s="447"/>
      <c r="SUS72" s="447"/>
      <c r="SUT72" s="447"/>
      <c r="SUU72" s="447"/>
      <c r="SUV72" s="447"/>
      <c r="SUW72" s="447"/>
      <c r="SUX72" s="447"/>
      <c r="SUY72" s="447"/>
      <c r="SUZ72" s="447"/>
      <c r="SVA72" s="447"/>
      <c r="SVB72" s="447"/>
      <c r="SVC72" s="447"/>
      <c r="SVD72" s="447"/>
      <c r="SVE72" s="447"/>
      <c r="SVF72" s="447"/>
      <c r="SVG72" s="447"/>
      <c r="SVH72" s="447"/>
      <c r="SVI72" s="447"/>
      <c r="SVJ72" s="447"/>
      <c r="SVK72" s="447"/>
      <c r="SVL72" s="447"/>
      <c r="SVM72" s="447"/>
      <c r="SVN72" s="447"/>
      <c r="SVO72" s="447"/>
      <c r="SVP72" s="447"/>
      <c r="SVQ72" s="447"/>
      <c r="SVR72" s="447"/>
      <c r="SVS72" s="447"/>
      <c r="SVT72" s="447"/>
      <c r="SVU72" s="447"/>
      <c r="SVV72" s="447"/>
      <c r="SVW72" s="447"/>
      <c r="SVX72" s="447"/>
      <c r="SVY72" s="447"/>
      <c r="SVZ72" s="447"/>
      <c r="SWA72" s="447"/>
      <c r="SWB72" s="447"/>
      <c r="SWC72" s="447"/>
      <c r="SWD72" s="447"/>
      <c r="SWE72" s="447"/>
      <c r="SWF72" s="447"/>
      <c r="SWG72" s="447"/>
      <c r="SWH72" s="447"/>
      <c r="SWI72" s="447"/>
      <c r="SWJ72" s="447"/>
      <c r="SWK72" s="447"/>
      <c r="SWL72" s="447"/>
      <c r="SWM72" s="447"/>
      <c r="SWN72" s="447"/>
      <c r="SWO72" s="447"/>
      <c r="SWP72" s="447"/>
      <c r="SWQ72" s="447"/>
      <c r="SWR72" s="447"/>
      <c r="SWS72" s="447"/>
      <c r="SWT72" s="447"/>
      <c r="SWU72" s="447"/>
      <c r="SWV72" s="447"/>
      <c r="SWW72" s="447"/>
      <c r="SWX72" s="447"/>
      <c r="SWY72" s="447"/>
      <c r="SWZ72" s="447"/>
      <c r="SXA72" s="447"/>
      <c r="SXB72" s="447"/>
      <c r="SXC72" s="447"/>
      <c r="SXD72" s="447"/>
      <c r="SXE72" s="447"/>
      <c r="SXF72" s="447"/>
      <c r="SXG72" s="447"/>
      <c r="SXH72" s="447"/>
      <c r="SXI72" s="447"/>
      <c r="SXJ72" s="447"/>
      <c r="SXK72" s="447"/>
      <c r="SXL72" s="447"/>
      <c r="SXM72" s="447"/>
      <c r="SXN72" s="447"/>
      <c r="SXO72" s="447"/>
      <c r="SXP72" s="447"/>
      <c r="SXQ72" s="447"/>
      <c r="SXR72" s="447"/>
      <c r="SXS72" s="447"/>
      <c r="SXT72" s="447"/>
      <c r="SXU72" s="447"/>
      <c r="SXV72" s="447"/>
      <c r="SXW72" s="447"/>
      <c r="SXX72" s="447"/>
      <c r="SXY72" s="447"/>
      <c r="SXZ72" s="447"/>
      <c r="SYA72" s="447"/>
      <c r="SYB72" s="447"/>
      <c r="SYC72" s="447"/>
      <c r="SYD72" s="447"/>
      <c r="SYE72" s="447"/>
      <c r="SYF72" s="447"/>
      <c r="SYG72" s="447"/>
      <c r="SYH72" s="447"/>
      <c r="SYI72" s="447"/>
      <c r="SYJ72" s="447"/>
      <c r="SYK72" s="447"/>
      <c r="SYL72" s="447"/>
      <c r="SYM72" s="447"/>
      <c r="SYN72" s="447"/>
      <c r="SYO72" s="447"/>
      <c r="SYP72" s="447"/>
      <c r="SYQ72" s="447"/>
      <c r="SYR72" s="447"/>
      <c r="SYS72" s="447"/>
      <c r="SYT72" s="447"/>
      <c r="SYU72" s="447"/>
      <c r="SYV72" s="447"/>
      <c r="SYW72" s="447"/>
      <c r="SYX72" s="447"/>
      <c r="SYY72" s="447"/>
      <c r="SYZ72" s="447"/>
      <c r="SZA72" s="447"/>
      <c r="SZB72" s="447"/>
      <c r="SZC72" s="447"/>
      <c r="SZD72" s="447"/>
      <c r="SZE72" s="447"/>
      <c r="SZF72" s="447"/>
      <c r="SZG72" s="447"/>
      <c r="SZH72" s="447"/>
      <c r="SZI72" s="447"/>
      <c r="SZJ72" s="447"/>
      <c r="SZK72" s="447"/>
      <c r="SZL72" s="447"/>
      <c r="SZM72" s="447"/>
      <c r="SZN72" s="447"/>
      <c r="SZO72" s="447"/>
      <c r="SZP72" s="447"/>
      <c r="SZQ72" s="447"/>
      <c r="SZR72" s="447"/>
      <c r="SZS72" s="447"/>
      <c r="SZT72" s="447"/>
      <c r="SZU72" s="447"/>
      <c r="SZV72" s="447"/>
      <c r="SZW72" s="447"/>
      <c r="SZX72" s="447"/>
      <c r="SZY72" s="447"/>
      <c r="SZZ72" s="447"/>
      <c r="TAA72" s="447"/>
      <c r="TAB72" s="447"/>
      <c r="TAC72" s="447"/>
      <c r="TAD72" s="447"/>
      <c r="TAE72" s="447"/>
      <c r="TAF72" s="447"/>
      <c r="TAG72" s="447"/>
      <c r="TAH72" s="447"/>
      <c r="TAI72" s="447"/>
      <c r="TAJ72" s="447"/>
      <c r="TAK72" s="447"/>
      <c r="TAL72" s="447"/>
      <c r="TAM72" s="447"/>
      <c r="TAN72" s="447"/>
      <c r="TAO72" s="447"/>
      <c r="TAP72" s="447"/>
      <c r="TAQ72" s="447"/>
      <c r="TAR72" s="447"/>
      <c r="TAS72" s="447"/>
      <c r="TAT72" s="447"/>
      <c r="TAU72" s="447"/>
      <c r="TAV72" s="447"/>
      <c r="TAW72" s="447"/>
      <c r="TAX72" s="447"/>
      <c r="TAY72" s="447"/>
      <c r="TAZ72" s="447"/>
      <c r="TBA72" s="447"/>
      <c r="TBB72" s="447"/>
      <c r="TBC72" s="447"/>
      <c r="TBD72" s="447"/>
      <c r="TBE72" s="447"/>
      <c r="TBF72" s="447"/>
      <c r="TBG72" s="447"/>
      <c r="TBH72" s="447"/>
      <c r="TBI72" s="447"/>
      <c r="TBJ72" s="447"/>
      <c r="TBK72" s="447"/>
      <c r="TBL72" s="447"/>
      <c r="TBM72" s="447"/>
      <c r="TBN72" s="447"/>
      <c r="TBO72" s="447"/>
      <c r="TBP72" s="447"/>
      <c r="TBQ72" s="447"/>
      <c r="TBR72" s="447"/>
      <c r="TBS72" s="447"/>
      <c r="TBT72" s="447"/>
      <c r="TBU72" s="447"/>
      <c r="TBV72" s="447"/>
      <c r="TBW72" s="447"/>
      <c r="TBX72" s="447"/>
      <c r="TBY72" s="447"/>
      <c r="TBZ72" s="447"/>
      <c r="TCA72" s="447"/>
      <c r="TCB72" s="447"/>
      <c r="TCC72" s="447"/>
      <c r="TCD72" s="447"/>
      <c r="TCE72" s="447"/>
      <c r="TCF72" s="447"/>
      <c r="TCG72" s="447"/>
      <c r="TCH72" s="447"/>
      <c r="TCI72" s="447"/>
      <c r="TCJ72" s="447"/>
      <c r="TCK72" s="447"/>
      <c r="TCL72" s="447"/>
      <c r="TCM72" s="447"/>
      <c r="TCN72" s="447"/>
      <c r="TCO72" s="447"/>
      <c r="TCP72" s="447"/>
      <c r="TCQ72" s="447"/>
      <c r="TCR72" s="447"/>
      <c r="TCS72" s="447"/>
      <c r="TCT72" s="447"/>
      <c r="TCU72" s="447"/>
      <c r="TCV72" s="447"/>
      <c r="TCW72" s="447"/>
      <c r="TCX72" s="447"/>
      <c r="TCY72" s="447"/>
      <c r="TCZ72" s="447"/>
      <c r="TDA72" s="447"/>
      <c r="TDB72" s="447"/>
      <c r="TDC72" s="447"/>
      <c r="TDD72" s="447"/>
      <c r="TDE72" s="447"/>
      <c r="TDF72" s="447"/>
      <c r="TDG72" s="447"/>
      <c r="TDH72" s="447"/>
      <c r="TDI72" s="447"/>
      <c r="TDJ72" s="447"/>
      <c r="TDK72" s="447"/>
      <c r="TDL72" s="447"/>
      <c r="TDM72" s="447"/>
      <c r="TDN72" s="447"/>
      <c r="TDO72" s="447"/>
      <c r="TDP72" s="447"/>
      <c r="TDQ72" s="447"/>
      <c r="TDR72" s="447"/>
      <c r="TDS72" s="447"/>
      <c r="TDT72" s="447"/>
      <c r="TDU72" s="447"/>
      <c r="TDV72" s="447"/>
      <c r="TDW72" s="447"/>
      <c r="TDX72" s="447"/>
      <c r="TDY72" s="447"/>
      <c r="TDZ72" s="447"/>
      <c r="TEA72" s="447"/>
      <c r="TEB72" s="447"/>
      <c r="TEC72" s="447"/>
      <c r="TED72" s="447"/>
      <c r="TEE72" s="447"/>
      <c r="TEF72" s="447"/>
      <c r="TEG72" s="447"/>
      <c r="TEH72" s="447"/>
      <c r="TEI72" s="447"/>
      <c r="TEJ72" s="447"/>
      <c r="TEK72" s="447"/>
      <c r="TEL72" s="447"/>
      <c r="TEM72" s="447"/>
      <c r="TEN72" s="447"/>
      <c r="TEO72" s="447"/>
      <c r="TEP72" s="447"/>
      <c r="TEQ72" s="447"/>
      <c r="TER72" s="447"/>
      <c r="TES72" s="447"/>
      <c r="TET72" s="447"/>
      <c r="TEU72" s="447"/>
      <c r="TEV72" s="447"/>
      <c r="TEW72" s="447"/>
      <c r="TEX72" s="447"/>
      <c r="TEY72" s="447"/>
      <c r="TEZ72" s="447"/>
      <c r="TFA72" s="447"/>
      <c r="TFB72" s="447"/>
      <c r="TFC72" s="447"/>
      <c r="TFD72" s="447"/>
      <c r="TFE72" s="447"/>
      <c r="TFF72" s="447"/>
      <c r="TFG72" s="447"/>
      <c r="TFH72" s="447"/>
      <c r="TFI72" s="447"/>
      <c r="TFJ72" s="447"/>
      <c r="TFK72" s="447"/>
      <c r="TFL72" s="447"/>
      <c r="TFM72" s="447"/>
      <c r="TFN72" s="447"/>
      <c r="TFO72" s="447"/>
      <c r="TFP72" s="447"/>
      <c r="TFQ72" s="447"/>
      <c r="TFR72" s="447"/>
      <c r="TFS72" s="447"/>
      <c r="TFT72" s="447"/>
      <c r="TFU72" s="447"/>
      <c r="TFV72" s="447"/>
      <c r="TFW72" s="447"/>
      <c r="TFX72" s="447"/>
      <c r="TFY72" s="447"/>
      <c r="TFZ72" s="447"/>
      <c r="TGA72" s="447"/>
      <c r="TGB72" s="447"/>
      <c r="TGC72" s="447"/>
      <c r="TGD72" s="447"/>
      <c r="TGE72" s="447"/>
      <c r="TGF72" s="447"/>
      <c r="TGG72" s="447"/>
      <c r="TGH72" s="447"/>
      <c r="TGI72" s="447"/>
      <c r="TGJ72" s="447"/>
      <c r="TGK72" s="447"/>
      <c r="TGL72" s="447"/>
      <c r="TGM72" s="447"/>
      <c r="TGN72" s="447"/>
      <c r="TGO72" s="447"/>
      <c r="TGP72" s="447"/>
      <c r="TGQ72" s="447"/>
      <c r="TGR72" s="447"/>
      <c r="TGS72" s="447"/>
      <c r="TGT72" s="447"/>
      <c r="TGU72" s="447"/>
      <c r="TGV72" s="447"/>
      <c r="TGW72" s="447"/>
      <c r="TGX72" s="447"/>
      <c r="TGY72" s="447"/>
      <c r="TGZ72" s="447"/>
      <c r="THA72" s="447"/>
      <c r="THB72" s="447"/>
      <c r="THC72" s="447"/>
      <c r="THD72" s="447"/>
      <c r="THE72" s="447"/>
      <c r="THF72" s="447"/>
      <c r="THG72" s="447"/>
      <c r="THH72" s="447"/>
      <c r="THI72" s="447"/>
      <c r="THJ72" s="447"/>
      <c r="THK72" s="447"/>
      <c r="THL72" s="447"/>
      <c r="THM72" s="447"/>
      <c r="THN72" s="447"/>
      <c r="THO72" s="447"/>
      <c r="THP72" s="447"/>
      <c r="THQ72" s="447"/>
      <c r="THR72" s="447"/>
      <c r="THS72" s="447"/>
      <c r="THT72" s="447"/>
      <c r="THU72" s="447"/>
      <c r="THV72" s="447"/>
      <c r="THW72" s="447"/>
      <c r="THX72" s="447"/>
      <c r="THY72" s="447"/>
      <c r="THZ72" s="447"/>
      <c r="TIA72" s="447"/>
      <c r="TIB72" s="447"/>
      <c r="TIC72" s="447"/>
      <c r="TID72" s="447"/>
      <c r="TIE72" s="447"/>
      <c r="TIF72" s="447"/>
      <c r="TIG72" s="447"/>
      <c r="TIH72" s="447"/>
      <c r="TII72" s="447"/>
      <c r="TIJ72" s="447"/>
      <c r="TIK72" s="447"/>
      <c r="TIL72" s="447"/>
      <c r="TIM72" s="447"/>
      <c r="TIN72" s="447"/>
      <c r="TIO72" s="447"/>
      <c r="TIP72" s="447"/>
      <c r="TIQ72" s="447"/>
      <c r="TIR72" s="447"/>
      <c r="TIS72" s="447"/>
      <c r="TIT72" s="447"/>
      <c r="TIU72" s="447"/>
      <c r="TIV72" s="447"/>
      <c r="TIW72" s="447"/>
      <c r="TIX72" s="447"/>
      <c r="TIY72" s="447"/>
      <c r="TIZ72" s="447"/>
      <c r="TJA72" s="447"/>
      <c r="TJB72" s="447"/>
      <c r="TJC72" s="447"/>
      <c r="TJD72" s="447"/>
      <c r="TJE72" s="447"/>
      <c r="TJF72" s="447"/>
      <c r="TJG72" s="447"/>
      <c r="TJH72" s="447"/>
      <c r="TJI72" s="447"/>
      <c r="TJJ72" s="447"/>
      <c r="TJK72" s="447"/>
      <c r="TJL72" s="447"/>
      <c r="TJM72" s="447"/>
      <c r="TJN72" s="447"/>
      <c r="TJO72" s="447"/>
      <c r="TJP72" s="447"/>
      <c r="TJQ72" s="447"/>
      <c r="TJR72" s="447"/>
      <c r="TJS72" s="447"/>
      <c r="TJT72" s="447"/>
      <c r="TJU72" s="447"/>
      <c r="TJV72" s="447"/>
      <c r="TJW72" s="447"/>
      <c r="TJX72" s="447"/>
      <c r="TJY72" s="447"/>
      <c r="TJZ72" s="447"/>
      <c r="TKA72" s="447"/>
      <c r="TKB72" s="447"/>
      <c r="TKC72" s="447"/>
      <c r="TKD72" s="447"/>
      <c r="TKE72" s="447"/>
      <c r="TKF72" s="447"/>
      <c r="TKG72" s="447"/>
      <c r="TKH72" s="447"/>
      <c r="TKI72" s="447"/>
      <c r="TKJ72" s="447"/>
      <c r="TKK72" s="447"/>
      <c r="TKL72" s="447"/>
      <c r="TKM72" s="447"/>
      <c r="TKN72" s="447"/>
      <c r="TKO72" s="447"/>
      <c r="TKP72" s="447"/>
      <c r="TKQ72" s="447"/>
      <c r="TKR72" s="447"/>
      <c r="TKS72" s="447"/>
      <c r="TKT72" s="447"/>
      <c r="TKU72" s="447"/>
      <c r="TKV72" s="447"/>
      <c r="TKW72" s="447"/>
      <c r="TKX72" s="447"/>
      <c r="TKY72" s="447"/>
      <c r="TKZ72" s="447"/>
      <c r="TLA72" s="447"/>
      <c r="TLB72" s="447"/>
      <c r="TLC72" s="447"/>
      <c r="TLD72" s="447"/>
      <c r="TLE72" s="447"/>
      <c r="TLF72" s="447"/>
      <c r="TLG72" s="447"/>
      <c r="TLH72" s="447"/>
      <c r="TLI72" s="447"/>
      <c r="TLJ72" s="447"/>
      <c r="TLK72" s="447"/>
      <c r="TLL72" s="447"/>
      <c r="TLM72" s="447"/>
      <c r="TLN72" s="447"/>
      <c r="TLO72" s="447"/>
      <c r="TLP72" s="447"/>
      <c r="TLQ72" s="447"/>
      <c r="TLR72" s="447"/>
      <c r="TLS72" s="447"/>
      <c r="TLT72" s="447"/>
      <c r="TLU72" s="447"/>
      <c r="TLV72" s="447"/>
      <c r="TLW72" s="447"/>
      <c r="TLX72" s="447"/>
      <c r="TLY72" s="447"/>
      <c r="TLZ72" s="447"/>
      <c r="TMA72" s="447"/>
      <c r="TMB72" s="447"/>
      <c r="TMC72" s="447"/>
      <c r="TMD72" s="447"/>
      <c r="TME72" s="447"/>
      <c r="TMF72" s="447"/>
      <c r="TMG72" s="447"/>
      <c r="TMH72" s="447"/>
      <c r="TMI72" s="447"/>
      <c r="TMJ72" s="447"/>
      <c r="TMK72" s="447"/>
      <c r="TML72" s="447"/>
      <c r="TMM72" s="447"/>
      <c r="TMN72" s="447"/>
      <c r="TMO72" s="447"/>
      <c r="TMP72" s="447"/>
      <c r="TMQ72" s="447"/>
      <c r="TMR72" s="447"/>
      <c r="TMS72" s="447"/>
      <c r="TMT72" s="447"/>
      <c r="TMU72" s="447"/>
      <c r="TMV72" s="447"/>
      <c r="TMW72" s="447"/>
      <c r="TMX72" s="447"/>
      <c r="TMY72" s="447"/>
      <c r="TMZ72" s="447"/>
      <c r="TNA72" s="447"/>
      <c r="TNB72" s="447"/>
      <c r="TNC72" s="447"/>
      <c r="TND72" s="447"/>
      <c r="TNE72" s="447"/>
      <c r="TNF72" s="447"/>
      <c r="TNG72" s="447"/>
      <c r="TNH72" s="447"/>
      <c r="TNI72" s="447"/>
      <c r="TNJ72" s="447"/>
      <c r="TNK72" s="447"/>
      <c r="TNL72" s="447"/>
      <c r="TNM72" s="447"/>
      <c r="TNN72" s="447"/>
      <c r="TNO72" s="447"/>
      <c r="TNP72" s="447"/>
      <c r="TNQ72" s="447"/>
      <c r="TNR72" s="447"/>
      <c r="TNS72" s="447"/>
      <c r="TNT72" s="447"/>
      <c r="TNU72" s="447"/>
      <c r="TNV72" s="447"/>
      <c r="TNW72" s="447"/>
      <c r="TNX72" s="447"/>
      <c r="TNY72" s="447"/>
      <c r="TNZ72" s="447"/>
      <c r="TOA72" s="447"/>
      <c r="TOB72" s="447"/>
      <c r="TOC72" s="447"/>
      <c r="TOD72" s="447"/>
      <c r="TOE72" s="447"/>
      <c r="TOF72" s="447"/>
      <c r="TOG72" s="447"/>
      <c r="TOH72" s="447"/>
      <c r="TOI72" s="447"/>
      <c r="TOJ72" s="447"/>
      <c r="TOK72" s="447"/>
      <c r="TOL72" s="447"/>
      <c r="TOM72" s="447"/>
      <c r="TON72" s="447"/>
      <c r="TOO72" s="447"/>
      <c r="TOP72" s="447"/>
      <c r="TOQ72" s="447"/>
      <c r="TOR72" s="447"/>
      <c r="TOS72" s="447"/>
      <c r="TOT72" s="447"/>
      <c r="TOU72" s="447"/>
      <c r="TOV72" s="447"/>
      <c r="TOW72" s="447"/>
      <c r="TOX72" s="447"/>
      <c r="TOY72" s="447"/>
      <c r="TOZ72" s="447"/>
      <c r="TPA72" s="447"/>
      <c r="TPB72" s="447"/>
      <c r="TPC72" s="447"/>
      <c r="TPD72" s="447"/>
      <c r="TPE72" s="447"/>
      <c r="TPF72" s="447"/>
      <c r="TPG72" s="447"/>
      <c r="TPH72" s="447"/>
      <c r="TPI72" s="447"/>
      <c r="TPJ72" s="447"/>
      <c r="TPK72" s="447"/>
      <c r="TPL72" s="447"/>
      <c r="TPM72" s="447"/>
      <c r="TPN72" s="447"/>
      <c r="TPO72" s="447"/>
      <c r="TPP72" s="447"/>
      <c r="TPQ72" s="447"/>
      <c r="TPR72" s="447"/>
      <c r="TPS72" s="447"/>
      <c r="TPT72" s="447"/>
      <c r="TPU72" s="447"/>
      <c r="TPV72" s="447"/>
      <c r="TPW72" s="447"/>
      <c r="TPX72" s="447"/>
      <c r="TPY72" s="447"/>
      <c r="TPZ72" s="447"/>
      <c r="TQA72" s="447"/>
      <c r="TQB72" s="447"/>
      <c r="TQC72" s="447"/>
      <c r="TQD72" s="447"/>
      <c r="TQE72" s="447"/>
      <c r="TQF72" s="447"/>
      <c r="TQG72" s="447"/>
      <c r="TQH72" s="447"/>
      <c r="TQI72" s="447"/>
      <c r="TQJ72" s="447"/>
      <c r="TQK72" s="447"/>
      <c r="TQL72" s="447"/>
      <c r="TQM72" s="447"/>
      <c r="TQN72" s="447"/>
      <c r="TQO72" s="447"/>
      <c r="TQP72" s="447"/>
      <c r="TQQ72" s="447"/>
      <c r="TQR72" s="447"/>
      <c r="TQS72" s="447"/>
      <c r="TQT72" s="447"/>
      <c r="TQU72" s="447"/>
      <c r="TQV72" s="447"/>
      <c r="TQW72" s="447"/>
      <c r="TQX72" s="447"/>
      <c r="TQY72" s="447"/>
      <c r="TQZ72" s="447"/>
      <c r="TRA72" s="447"/>
      <c r="TRB72" s="447"/>
      <c r="TRC72" s="447"/>
      <c r="TRD72" s="447"/>
      <c r="TRE72" s="447"/>
      <c r="TRF72" s="447"/>
      <c r="TRG72" s="447"/>
      <c r="TRH72" s="447"/>
      <c r="TRI72" s="447"/>
      <c r="TRJ72" s="447"/>
      <c r="TRK72" s="447"/>
      <c r="TRL72" s="447"/>
      <c r="TRM72" s="447"/>
      <c r="TRN72" s="447"/>
      <c r="TRO72" s="447"/>
      <c r="TRP72" s="447"/>
      <c r="TRQ72" s="447"/>
      <c r="TRR72" s="447"/>
      <c r="TRS72" s="447"/>
      <c r="TRT72" s="447"/>
      <c r="TRU72" s="447"/>
      <c r="TRV72" s="447"/>
      <c r="TRW72" s="447"/>
      <c r="TRX72" s="447"/>
      <c r="TRY72" s="447"/>
      <c r="TRZ72" s="447"/>
      <c r="TSA72" s="447"/>
      <c r="TSB72" s="447"/>
      <c r="TSC72" s="447"/>
      <c r="TSD72" s="447"/>
      <c r="TSE72" s="447"/>
      <c r="TSF72" s="447"/>
      <c r="TSG72" s="447"/>
      <c r="TSH72" s="447"/>
      <c r="TSI72" s="447"/>
      <c r="TSJ72" s="447"/>
      <c r="TSK72" s="447"/>
      <c r="TSL72" s="447"/>
      <c r="TSM72" s="447"/>
      <c r="TSN72" s="447"/>
      <c r="TSO72" s="447"/>
      <c r="TSP72" s="447"/>
      <c r="TSQ72" s="447"/>
      <c r="TSR72" s="447"/>
      <c r="TSS72" s="447"/>
      <c r="TST72" s="447"/>
      <c r="TSU72" s="447"/>
      <c r="TSV72" s="447"/>
      <c r="TSW72" s="447"/>
      <c r="TSX72" s="447"/>
      <c r="TSY72" s="447"/>
      <c r="TSZ72" s="447"/>
      <c r="TTA72" s="447"/>
      <c r="TTB72" s="447"/>
      <c r="TTC72" s="447"/>
      <c r="TTD72" s="447"/>
      <c r="TTE72" s="447"/>
      <c r="TTF72" s="447"/>
      <c r="TTG72" s="447"/>
      <c r="TTH72" s="447"/>
      <c r="TTI72" s="447"/>
      <c r="TTJ72" s="447"/>
      <c r="TTK72" s="447"/>
      <c r="TTL72" s="447"/>
      <c r="TTM72" s="447"/>
      <c r="TTN72" s="447"/>
      <c r="TTO72" s="447"/>
      <c r="TTP72" s="447"/>
      <c r="TTQ72" s="447"/>
      <c r="TTR72" s="447"/>
      <c r="TTS72" s="447"/>
      <c r="TTT72" s="447"/>
      <c r="TTU72" s="447"/>
      <c r="TTV72" s="447"/>
      <c r="TTW72" s="447"/>
      <c r="TTX72" s="447"/>
      <c r="TTY72" s="447"/>
      <c r="TTZ72" s="447"/>
      <c r="TUA72" s="447"/>
      <c r="TUB72" s="447"/>
      <c r="TUC72" s="447"/>
      <c r="TUD72" s="447"/>
      <c r="TUE72" s="447"/>
      <c r="TUF72" s="447"/>
      <c r="TUG72" s="447"/>
      <c r="TUH72" s="447"/>
      <c r="TUI72" s="447"/>
      <c r="TUJ72" s="447"/>
      <c r="TUK72" s="447"/>
      <c r="TUL72" s="447"/>
      <c r="TUM72" s="447"/>
      <c r="TUN72" s="447"/>
      <c r="TUO72" s="447"/>
      <c r="TUP72" s="447"/>
      <c r="TUQ72" s="447"/>
      <c r="TUR72" s="447"/>
      <c r="TUS72" s="447"/>
      <c r="TUT72" s="447"/>
      <c r="TUU72" s="447"/>
      <c r="TUV72" s="447"/>
      <c r="TUW72" s="447"/>
      <c r="TUX72" s="447"/>
      <c r="TUY72" s="447"/>
      <c r="TUZ72" s="447"/>
      <c r="TVA72" s="447"/>
      <c r="TVB72" s="447"/>
      <c r="TVC72" s="447"/>
      <c r="TVD72" s="447"/>
      <c r="TVE72" s="447"/>
      <c r="TVF72" s="447"/>
      <c r="TVG72" s="447"/>
      <c r="TVH72" s="447"/>
      <c r="TVI72" s="447"/>
      <c r="TVJ72" s="447"/>
      <c r="TVK72" s="447"/>
      <c r="TVL72" s="447"/>
      <c r="TVM72" s="447"/>
      <c r="TVN72" s="447"/>
      <c r="TVO72" s="447"/>
      <c r="TVP72" s="447"/>
      <c r="TVQ72" s="447"/>
      <c r="TVR72" s="447"/>
      <c r="TVS72" s="447"/>
      <c r="TVT72" s="447"/>
      <c r="TVU72" s="447"/>
      <c r="TVV72" s="447"/>
      <c r="TVW72" s="447"/>
      <c r="TVX72" s="447"/>
      <c r="TVY72" s="447"/>
      <c r="TVZ72" s="447"/>
      <c r="TWA72" s="447"/>
      <c r="TWB72" s="447"/>
      <c r="TWC72" s="447"/>
      <c r="TWD72" s="447"/>
      <c r="TWE72" s="447"/>
      <c r="TWF72" s="447"/>
      <c r="TWG72" s="447"/>
      <c r="TWH72" s="447"/>
      <c r="TWI72" s="447"/>
      <c r="TWJ72" s="447"/>
      <c r="TWK72" s="447"/>
      <c r="TWL72" s="447"/>
      <c r="TWM72" s="447"/>
      <c r="TWN72" s="447"/>
      <c r="TWO72" s="447"/>
      <c r="TWP72" s="447"/>
      <c r="TWQ72" s="447"/>
      <c r="TWR72" s="447"/>
      <c r="TWS72" s="447"/>
      <c r="TWT72" s="447"/>
      <c r="TWU72" s="447"/>
      <c r="TWV72" s="447"/>
      <c r="TWW72" s="447"/>
      <c r="TWX72" s="447"/>
      <c r="TWY72" s="447"/>
      <c r="TWZ72" s="447"/>
      <c r="TXA72" s="447"/>
      <c r="TXB72" s="447"/>
      <c r="TXC72" s="447"/>
      <c r="TXD72" s="447"/>
      <c r="TXE72" s="447"/>
      <c r="TXF72" s="447"/>
      <c r="TXG72" s="447"/>
      <c r="TXH72" s="447"/>
      <c r="TXI72" s="447"/>
      <c r="TXJ72" s="447"/>
      <c r="TXK72" s="447"/>
      <c r="TXL72" s="447"/>
      <c r="TXM72" s="447"/>
      <c r="TXN72" s="447"/>
      <c r="TXO72" s="447"/>
      <c r="TXP72" s="447"/>
      <c r="TXQ72" s="447"/>
      <c r="TXR72" s="447"/>
      <c r="TXS72" s="447"/>
      <c r="TXT72" s="447"/>
      <c r="TXU72" s="447"/>
      <c r="TXV72" s="447"/>
      <c r="TXW72" s="447"/>
      <c r="TXX72" s="447"/>
      <c r="TXY72" s="447"/>
      <c r="TXZ72" s="447"/>
      <c r="TYA72" s="447"/>
      <c r="TYB72" s="447"/>
      <c r="TYC72" s="447"/>
      <c r="TYD72" s="447"/>
      <c r="TYE72" s="447"/>
      <c r="TYF72" s="447"/>
      <c r="TYG72" s="447"/>
      <c r="TYH72" s="447"/>
      <c r="TYI72" s="447"/>
      <c r="TYJ72" s="447"/>
      <c r="TYK72" s="447"/>
      <c r="TYL72" s="447"/>
      <c r="TYM72" s="447"/>
      <c r="TYN72" s="447"/>
      <c r="TYO72" s="447"/>
      <c r="TYP72" s="447"/>
      <c r="TYQ72" s="447"/>
      <c r="TYR72" s="447"/>
      <c r="TYS72" s="447"/>
      <c r="TYT72" s="447"/>
      <c r="TYU72" s="447"/>
      <c r="TYV72" s="447"/>
      <c r="TYW72" s="447"/>
      <c r="TYX72" s="447"/>
      <c r="TYY72" s="447"/>
      <c r="TYZ72" s="447"/>
      <c r="TZA72" s="447"/>
      <c r="TZB72" s="447"/>
      <c r="TZC72" s="447"/>
      <c r="TZD72" s="447"/>
      <c r="TZE72" s="447"/>
      <c r="TZF72" s="447"/>
      <c r="TZG72" s="447"/>
      <c r="TZH72" s="447"/>
      <c r="TZI72" s="447"/>
      <c r="TZJ72" s="447"/>
      <c r="TZK72" s="447"/>
      <c r="TZL72" s="447"/>
      <c r="TZM72" s="447"/>
      <c r="TZN72" s="447"/>
      <c r="TZO72" s="447"/>
      <c r="TZP72" s="447"/>
      <c r="TZQ72" s="447"/>
      <c r="TZR72" s="447"/>
      <c r="TZS72" s="447"/>
      <c r="TZT72" s="447"/>
      <c r="TZU72" s="447"/>
      <c r="TZV72" s="447"/>
      <c r="TZW72" s="447"/>
      <c r="TZX72" s="447"/>
      <c r="TZY72" s="447"/>
      <c r="TZZ72" s="447"/>
      <c r="UAA72" s="447"/>
      <c r="UAB72" s="447"/>
      <c r="UAC72" s="447"/>
      <c r="UAD72" s="447"/>
      <c r="UAE72" s="447"/>
      <c r="UAF72" s="447"/>
      <c r="UAG72" s="447"/>
      <c r="UAH72" s="447"/>
      <c r="UAI72" s="447"/>
      <c r="UAJ72" s="447"/>
      <c r="UAK72" s="447"/>
      <c r="UAL72" s="447"/>
      <c r="UAM72" s="447"/>
      <c r="UAN72" s="447"/>
      <c r="UAO72" s="447"/>
      <c r="UAP72" s="447"/>
      <c r="UAQ72" s="447"/>
      <c r="UAR72" s="447"/>
      <c r="UAS72" s="447"/>
      <c r="UAT72" s="447"/>
      <c r="UAU72" s="447"/>
      <c r="UAV72" s="447"/>
      <c r="UAW72" s="447"/>
      <c r="UAX72" s="447"/>
      <c r="UAY72" s="447"/>
      <c r="UAZ72" s="447"/>
      <c r="UBA72" s="447"/>
      <c r="UBB72" s="447"/>
      <c r="UBC72" s="447"/>
      <c r="UBD72" s="447"/>
      <c r="UBE72" s="447"/>
      <c r="UBF72" s="447"/>
      <c r="UBG72" s="447"/>
      <c r="UBH72" s="447"/>
      <c r="UBI72" s="447"/>
      <c r="UBJ72" s="447"/>
      <c r="UBK72" s="447"/>
      <c r="UBL72" s="447"/>
      <c r="UBM72" s="447"/>
      <c r="UBN72" s="447"/>
      <c r="UBO72" s="447"/>
      <c r="UBP72" s="447"/>
      <c r="UBQ72" s="447"/>
      <c r="UBR72" s="447"/>
      <c r="UBS72" s="447"/>
      <c r="UBT72" s="447"/>
      <c r="UBU72" s="447"/>
      <c r="UBV72" s="447"/>
      <c r="UBW72" s="447"/>
      <c r="UBX72" s="447"/>
      <c r="UBY72" s="447"/>
      <c r="UBZ72" s="447"/>
      <c r="UCA72" s="447"/>
      <c r="UCB72" s="447"/>
      <c r="UCC72" s="447"/>
      <c r="UCD72" s="447"/>
      <c r="UCE72" s="447"/>
      <c r="UCF72" s="447"/>
      <c r="UCG72" s="447"/>
      <c r="UCH72" s="447"/>
      <c r="UCI72" s="447"/>
      <c r="UCJ72" s="447"/>
      <c r="UCK72" s="447"/>
      <c r="UCL72" s="447"/>
      <c r="UCM72" s="447"/>
      <c r="UCN72" s="447"/>
      <c r="UCO72" s="447"/>
      <c r="UCP72" s="447"/>
      <c r="UCQ72" s="447"/>
      <c r="UCR72" s="447"/>
      <c r="UCS72" s="447"/>
      <c r="UCT72" s="447"/>
      <c r="UCU72" s="447"/>
      <c r="UCV72" s="447"/>
      <c r="UCW72" s="447"/>
      <c r="UCX72" s="447"/>
      <c r="UCY72" s="447"/>
      <c r="UCZ72" s="447"/>
      <c r="UDA72" s="447"/>
      <c r="UDB72" s="447"/>
      <c r="UDC72" s="447"/>
      <c r="UDD72" s="447"/>
      <c r="UDE72" s="447"/>
      <c r="UDF72" s="447"/>
      <c r="UDG72" s="447"/>
      <c r="UDH72" s="447"/>
      <c r="UDI72" s="447"/>
      <c r="UDJ72" s="447"/>
      <c r="UDK72" s="447"/>
      <c r="UDL72" s="447"/>
      <c r="UDM72" s="447"/>
      <c r="UDN72" s="447"/>
      <c r="UDO72" s="447"/>
      <c r="UDP72" s="447"/>
      <c r="UDQ72" s="447"/>
      <c r="UDR72" s="447"/>
      <c r="UDS72" s="447"/>
      <c r="UDT72" s="447"/>
      <c r="UDU72" s="447"/>
      <c r="UDV72" s="447"/>
      <c r="UDW72" s="447"/>
      <c r="UDX72" s="447"/>
      <c r="UDY72" s="447"/>
      <c r="UDZ72" s="447"/>
      <c r="UEA72" s="447"/>
      <c r="UEB72" s="447"/>
      <c r="UEC72" s="447"/>
      <c r="UED72" s="447"/>
      <c r="UEE72" s="447"/>
      <c r="UEF72" s="447"/>
      <c r="UEG72" s="447"/>
      <c r="UEH72" s="447"/>
      <c r="UEI72" s="447"/>
      <c r="UEJ72" s="447"/>
      <c r="UEK72" s="447"/>
      <c r="UEL72" s="447"/>
      <c r="UEM72" s="447"/>
      <c r="UEN72" s="447"/>
      <c r="UEO72" s="447"/>
      <c r="UEP72" s="447"/>
      <c r="UEQ72" s="447"/>
      <c r="UER72" s="447"/>
      <c r="UES72" s="447"/>
      <c r="UET72" s="447"/>
      <c r="UEU72" s="447"/>
      <c r="UEV72" s="447"/>
      <c r="UEW72" s="447"/>
      <c r="UEX72" s="447"/>
      <c r="UEY72" s="447"/>
      <c r="UEZ72" s="447"/>
      <c r="UFA72" s="447"/>
      <c r="UFB72" s="447"/>
      <c r="UFC72" s="447"/>
      <c r="UFD72" s="447"/>
      <c r="UFE72" s="447"/>
      <c r="UFF72" s="447"/>
      <c r="UFG72" s="447"/>
      <c r="UFH72" s="447"/>
      <c r="UFI72" s="447"/>
      <c r="UFJ72" s="447"/>
      <c r="UFK72" s="447"/>
      <c r="UFL72" s="447"/>
      <c r="UFM72" s="447"/>
      <c r="UFN72" s="447"/>
      <c r="UFO72" s="447"/>
      <c r="UFP72" s="447"/>
      <c r="UFQ72" s="447"/>
      <c r="UFR72" s="447"/>
      <c r="UFS72" s="447"/>
      <c r="UFT72" s="447"/>
      <c r="UFU72" s="447"/>
      <c r="UFV72" s="447"/>
      <c r="UFW72" s="447"/>
      <c r="UFX72" s="447"/>
      <c r="UFY72" s="447"/>
      <c r="UFZ72" s="447"/>
      <c r="UGA72" s="447"/>
      <c r="UGB72" s="447"/>
      <c r="UGC72" s="447"/>
      <c r="UGD72" s="447"/>
      <c r="UGE72" s="447"/>
      <c r="UGF72" s="447"/>
      <c r="UGG72" s="447"/>
      <c r="UGH72" s="447"/>
      <c r="UGI72" s="447"/>
      <c r="UGJ72" s="447"/>
      <c r="UGK72" s="447"/>
      <c r="UGL72" s="447"/>
      <c r="UGM72" s="447"/>
      <c r="UGN72" s="447"/>
      <c r="UGO72" s="447"/>
      <c r="UGP72" s="447"/>
      <c r="UGQ72" s="447"/>
      <c r="UGR72" s="447"/>
      <c r="UGS72" s="447"/>
      <c r="UGT72" s="447"/>
      <c r="UGU72" s="447"/>
      <c r="UGV72" s="447"/>
      <c r="UGW72" s="447"/>
      <c r="UGX72" s="447"/>
      <c r="UGY72" s="447"/>
      <c r="UGZ72" s="447"/>
      <c r="UHA72" s="447"/>
      <c r="UHB72" s="447"/>
      <c r="UHC72" s="447"/>
      <c r="UHD72" s="447"/>
      <c r="UHE72" s="447"/>
      <c r="UHF72" s="447"/>
      <c r="UHG72" s="447"/>
      <c r="UHH72" s="447"/>
      <c r="UHI72" s="447"/>
      <c r="UHJ72" s="447"/>
      <c r="UHK72" s="447"/>
      <c r="UHL72" s="447"/>
      <c r="UHM72" s="447"/>
      <c r="UHN72" s="447"/>
      <c r="UHO72" s="447"/>
      <c r="UHP72" s="447"/>
      <c r="UHQ72" s="447"/>
      <c r="UHR72" s="447"/>
      <c r="UHS72" s="447"/>
      <c r="UHT72" s="447"/>
      <c r="UHU72" s="447"/>
      <c r="UHV72" s="447"/>
      <c r="UHW72" s="447"/>
      <c r="UHX72" s="447"/>
      <c r="UHY72" s="447"/>
      <c r="UHZ72" s="447"/>
      <c r="UIA72" s="447"/>
      <c r="UIB72" s="447"/>
      <c r="UIC72" s="447"/>
      <c r="UID72" s="447"/>
      <c r="UIE72" s="447"/>
      <c r="UIF72" s="447"/>
      <c r="UIG72" s="447"/>
      <c r="UIH72" s="447"/>
      <c r="UII72" s="447"/>
      <c r="UIJ72" s="447"/>
      <c r="UIK72" s="447"/>
      <c r="UIL72" s="447"/>
      <c r="UIM72" s="447"/>
      <c r="UIN72" s="447"/>
      <c r="UIO72" s="447"/>
      <c r="UIP72" s="447"/>
      <c r="UIQ72" s="447"/>
      <c r="UIR72" s="447"/>
      <c r="UIS72" s="447"/>
      <c r="UIT72" s="447"/>
      <c r="UIU72" s="447"/>
      <c r="UIV72" s="447"/>
      <c r="UIW72" s="447"/>
      <c r="UIX72" s="447"/>
      <c r="UIY72" s="447"/>
      <c r="UIZ72" s="447"/>
      <c r="UJA72" s="447"/>
      <c r="UJB72" s="447"/>
      <c r="UJC72" s="447"/>
      <c r="UJD72" s="447"/>
      <c r="UJE72" s="447"/>
      <c r="UJF72" s="447"/>
      <c r="UJG72" s="447"/>
      <c r="UJH72" s="447"/>
      <c r="UJI72" s="447"/>
      <c r="UJJ72" s="447"/>
      <c r="UJK72" s="447"/>
      <c r="UJL72" s="447"/>
      <c r="UJM72" s="447"/>
      <c r="UJN72" s="447"/>
      <c r="UJO72" s="447"/>
      <c r="UJP72" s="447"/>
      <c r="UJQ72" s="447"/>
      <c r="UJR72" s="447"/>
      <c r="UJS72" s="447"/>
      <c r="UJT72" s="447"/>
      <c r="UJU72" s="447"/>
      <c r="UJV72" s="447"/>
      <c r="UJW72" s="447"/>
      <c r="UJX72" s="447"/>
      <c r="UJY72" s="447"/>
      <c r="UJZ72" s="447"/>
      <c r="UKA72" s="447"/>
      <c r="UKB72" s="447"/>
      <c r="UKC72" s="447"/>
      <c r="UKD72" s="447"/>
      <c r="UKE72" s="447"/>
      <c r="UKF72" s="447"/>
      <c r="UKG72" s="447"/>
      <c r="UKH72" s="447"/>
      <c r="UKI72" s="447"/>
      <c r="UKJ72" s="447"/>
      <c r="UKK72" s="447"/>
      <c r="UKL72" s="447"/>
      <c r="UKM72" s="447"/>
      <c r="UKN72" s="447"/>
      <c r="UKO72" s="447"/>
      <c r="UKP72" s="447"/>
      <c r="UKQ72" s="447"/>
      <c r="UKR72" s="447"/>
      <c r="UKS72" s="447"/>
      <c r="UKT72" s="447"/>
      <c r="UKU72" s="447"/>
      <c r="UKV72" s="447"/>
      <c r="UKW72" s="447"/>
      <c r="UKX72" s="447"/>
      <c r="UKY72" s="447"/>
      <c r="UKZ72" s="447"/>
      <c r="ULA72" s="447"/>
      <c r="ULB72" s="447"/>
      <c r="ULC72" s="447"/>
      <c r="ULD72" s="447"/>
      <c r="ULE72" s="447"/>
      <c r="ULF72" s="447"/>
      <c r="ULG72" s="447"/>
      <c r="ULH72" s="447"/>
      <c r="ULI72" s="447"/>
      <c r="ULJ72" s="447"/>
      <c r="ULK72" s="447"/>
      <c r="ULL72" s="447"/>
      <c r="ULM72" s="447"/>
      <c r="ULN72" s="447"/>
      <c r="ULO72" s="447"/>
      <c r="ULP72" s="447"/>
      <c r="ULQ72" s="447"/>
      <c r="ULR72" s="447"/>
      <c r="ULS72" s="447"/>
      <c r="ULT72" s="447"/>
      <c r="ULU72" s="447"/>
      <c r="ULV72" s="447"/>
      <c r="ULW72" s="447"/>
      <c r="ULX72" s="447"/>
      <c r="ULY72" s="447"/>
      <c r="ULZ72" s="447"/>
      <c r="UMA72" s="447"/>
      <c r="UMB72" s="447"/>
      <c r="UMC72" s="447"/>
      <c r="UMD72" s="447"/>
      <c r="UME72" s="447"/>
      <c r="UMF72" s="447"/>
      <c r="UMG72" s="447"/>
      <c r="UMH72" s="447"/>
      <c r="UMI72" s="447"/>
      <c r="UMJ72" s="447"/>
      <c r="UMK72" s="447"/>
      <c r="UML72" s="447"/>
      <c r="UMM72" s="447"/>
      <c r="UMN72" s="447"/>
      <c r="UMO72" s="447"/>
      <c r="UMP72" s="447"/>
      <c r="UMQ72" s="447"/>
      <c r="UMR72" s="447"/>
      <c r="UMS72" s="447"/>
      <c r="UMT72" s="447"/>
      <c r="UMU72" s="447"/>
      <c r="UMV72" s="447"/>
      <c r="UMW72" s="447"/>
      <c r="UMX72" s="447"/>
      <c r="UMY72" s="447"/>
      <c r="UMZ72" s="447"/>
      <c r="UNA72" s="447"/>
      <c r="UNB72" s="447"/>
      <c r="UNC72" s="447"/>
      <c r="UND72" s="447"/>
      <c r="UNE72" s="447"/>
      <c r="UNF72" s="447"/>
      <c r="UNG72" s="447"/>
      <c r="UNH72" s="447"/>
      <c r="UNI72" s="447"/>
      <c r="UNJ72" s="447"/>
      <c r="UNK72" s="447"/>
      <c r="UNL72" s="447"/>
      <c r="UNM72" s="447"/>
      <c r="UNN72" s="447"/>
      <c r="UNO72" s="447"/>
      <c r="UNP72" s="447"/>
      <c r="UNQ72" s="447"/>
      <c r="UNR72" s="447"/>
      <c r="UNS72" s="447"/>
      <c r="UNT72" s="447"/>
      <c r="UNU72" s="447"/>
      <c r="UNV72" s="447"/>
      <c r="UNW72" s="447"/>
      <c r="UNX72" s="447"/>
      <c r="UNY72" s="447"/>
      <c r="UNZ72" s="447"/>
      <c r="UOA72" s="447"/>
      <c r="UOB72" s="447"/>
      <c r="UOC72" s="447"/>
      <c r="UOD72" s="447"/>
      <c r="UOE72" s="447"/>
      <c r="UOF72" s="447"/>
      <c r="UOG72" s="447"/>
      <c r="UOH72" s="447"/>
      <c r="UOI72" s="447"/>
      <c r="UOJ72" s="447"/>
      <c r="UOK72" s="447"/>
      <c r="UOL72" s="447"/>
      <c r="UOM72" s="447"/>
      <c r="UON72" s="447"/>
      <c r="UOO72" s="447"/>
      <c r="UOP72" s="447"/>
      <c r="UOQ72" s="447"/>
      <c r="UOR72" s="447"/>
      <c r="UOS72" s="447"/>
      <c r="UOT72" s="447"/>
      <c r="UOU72" s="447"/>
      <c r="UOV72" s="447"/>
      <c r="UOW72" s="447"/>
      <c r="UOX72" s="447"/>
      <c r="UOY72" s="447"/>
      <c r="UOZ72" s="447"/>
      <c r="UPA72" s="447"/>
      <c r="UPB72" s="447"/>
      <c r="UPC72" s="447"/>
      <c r="UPD72" s="447"/>
      <c r="UPE72" s="447"/>
      <c r="UPF72" s="447"/>
      <c r="UPG72" s="447"/>
      <c r="UPH72" s="447"/>
      <c r="UPI72" s="447"/>
      <c r="UPJ72" s="447"/>
      <c r="UPK72" s="447"/>
      <c r="UPL72" s="447"/>
      <c r="UPM72" s="447"/>
      <c r="UPN72" s="447"/>
      <c r="UPO72" s="447"/>
      <c r="UPP72" s="447"/>
      <c r="UPQ72" s="447"/>
      <c r="UPR72" s="447"/>
      <c r="UPS72" s="447"/>
      <c r="UPT72" s="447"/>
      <c r="UPU72" s="447"/>
      <c r="UPV72" s="447"/>
      <c r="UPW72" s="447"/>
      <c r="UPX72" s="447"/>
      <c r="UPY72" s="447"/>
      <c r="UPZ72" s="447"/>
      <c r="UQA72" s="447"/>
      <c r="UQB72" s="447"/>
      <c r="UQC72" s="447"/>
      <c r="UQD72" s="447"/>
      <c r="UQE72" s="447"/>
      <c r="UQF72" s="447"/>
      <c r="UQG72" s="447"/>
      <c r="UQH72" s="447"/>
      <c r="UQI72" s="447"/>
      <c r="UQJ72" s="447"/>
      <c r="UQK72" s="447"/>
      <c r="UQL72" s="447"/>
      <c r="UQM72" s="447"/>
      <c r="UQN72" s="447"/>
      <c r="UQO72" s="447"/>
      <c r="UQP72" s="447"/>
      <c r="UQQ72" s="447"/>
      <c r="UQR72" s="447"/>
      <c r="UQS72" s="447"/>
      <c r="UQT72" s="447"/>
      <c r="UQU72" s="447"/>
      <c r="UQV72" s="447"/>
      <c r="UQW72" s="447"/>
      <c r="UQX72" s="447"/>
      <c r="UQY72" s="447"/>
      <c r="UQZ72" s="447"/>
      <c r="URA72" s="447"/>
      <c r="URB72" s="447"/>
      <c r="URC72" s="447"/>
      <c r="URD72" s="447"/>
      <c r="URE72" s="447"/>
      <c r="URF72" s="447"/>
      <c r="URG72" s="447"/>
      <c r="URH72" s="447"/>
      <c r="URI72" s="447"/>
      <c r="URJ72" s="447"/>
      <c r="URK72" s="447"/>
      <c r="URL72" s="447"/>
      <c r="URM72" s="447"/>
      <c r="URN72" s="447"/>
      <c r="URO72" s="447"/>
      <c r="URP72" s="447"/>
      <c r="URQ72" s="447"/>
      <c r="URR72" s="447"/>
      <c r="URS72" s="447"/>
      <c r="URT72" s="447"/>
      <c r="URU72" s="447"/>
      <c r="URV72" s="447"/>
      <c r="URW72" s="447"/>
      <c r="URX72" s="447"/>
      <c r="URY72" s="447"/>
      <c r="URZ72" s="447"/>
      <c r="USA72" s="447"/>
      <c r="USB72" s="447"/>
      <c r="USC72" s="447"/>
      <c r="USD72" s="447"/>
      <c r="USE72" s="447"/>
      <c r="USF72" s="447"/>
      <c r="USG72" s="447"/>
      <c r="USH72" s="447"/>
      <c r="USI72" s="447"/>
      <c r="USJ72" s="447"/>
      <c r="USK72" s="447"/>
      <c r="USL72" s="447"/>
      <c r="USM72" s="447"/>
      <c r="USN72" s="447"/>
      <c r="USO72" s="447"/>
      <c r="USP72" s="447"/>
      <c r="USQ72" s="447"/>
      <c r="USR72" s="447"/>
      <c r="USS72" s="447"/>
      <c r="UST72" s="447"/>
      <c r="USU72" s="447"/>
      <c r="USV72" s="447"/>
      <c r="USW72" s="447"/>
      <c r="USX72" s="447"/>
      <c r="USY72" s="447"/>
      <c r="USZ72" s="447"/>
      <c r="UTA72" s="447"/>
      <c r="UTB72" s="447"/>
      <c r="UTC72" s="447"/>
      <c r="UTD72" s="447"/>
      <c r="UTE72" s="447"/>
      <c r="UTF72" s="447"/>
      <c r="UTG72" s="447"/>
      <c r="UTH72" s="447"/>
      <c r="UTI72" s="447"/>
      <c r="UTJ72" s="447"/>
      <c r="UTK72" s="447"/>
      <c r="UTL72" s="447"/>
      <c r="UTM72" s="447"/>
      <c r="UTN72" s="447"/>
      <c r="UTO72" s="447"/>
      <c r="UTP72" s="447"/>
      <c r="UTQ72" s="447"/>
      <c r="UTR72" s="447"/>
      <c r="UTS72" s="447"/>
      <c r="UTT72" s="447"/>
      <c r="UTU72" s="447"/>
      <c r="UTV72" s="447"/>
      <c r="UTW72" s="447"/>
      <c r="UTX72" s="447"/>
      <c r="UTY72" s="447"/>
      <c r="UTZ72" s="447"/>
      <c r="UUA72" s="447"/>
      <c r="UUB72" s="447"/>
      <c r="UUC72" s="447"/>
      <c r="UUD72" s="447"/>
      <c r="UUE72" s="447"/>
      <c r="UUF72" s="447"/>
      <c r="UUG72" s="447"/>
      <c r="UUH72" s="447"/>
      <c r="UUI72" s="447"/>
      <c r="UUJ72" s="447"/>
      <c r="UUK72" s="447"/>
      <c r="UUL72" s="447"/>
      <c r="UUM72" s="447"/>
      <c r="UUN72" s="447"/>
      <c r="UUO72" s="447"/>
      <c r="UUP72" s="447"/>
      <c r="UUQ72" s="447"/>
      <c r="UUR72" s="447"/>
      <c r="UUS72" s="447"/>
      <c r="UUT72" s="447"/>
      <c r="UUU72" s="447"/>
      <c r="UUV72" s="447"/>
      <c r="UUW72" s="447"/>
      <c r="UUX72" s="447"/>
      <c r="UUY72" s="447"/>
      <c r="UUZ72" s="447"/>
      <c r="UVA72" s="447"/>
      <c r="UVB72" s="447"/>
      <c r="UVC72" s="447"/>
      <c r="UVD72" s="447"/>
      <c r="UVE72" s="447"/>
      <c r="UVF72" s="447"/>
      <c r="UVG72" s="447"/>
      <c r="UVH72" s="447"/>
      <c r="UVI72" s="447"/>
      <c r="UVJ72" s="447"/>
      <c r="UVK72" s="447"/>
      <c r="UVL72" s="447"/>
      <c r="UVM72" s="447"/>
      <c r="UVN72" s="447"/>
      <c r="UVO72" s="447"/>
      <c r="UVP72" s="447"/>
      <c r="UVQ72" s="447"/>
      <c r="UVR72" s="447"/>
      <c r="UVS72" s="447"/>
      <c r="UVT72" s="447"/>
      <c r="UVU72" s="447"/>
      <c r="UVV72" s="447"/>
      <c r="UVW72" s="447"/>
      <c r="UVX72" s="447"/>
      <c r="UVY72" s="447"/>
      <c r="UVZ72" s="447"/>
      <c r="UWA72" s="447"/>
      <c r="UWB72" s="447"/>
      <c r="UWC72" s="447"/>
      <c r="UWD72" s="447"/>
      <c r="UWE72" s="447"/>
      <c r="UWF72" s="447"/>
      <c r="UWG72" s="447"/>
      <c r="UWH72" s="447"/>
      <c r="UWI72" s="447"/>
      <c r="UWJ72" s="447"/>
      <c r="UWK72" s="447"/>
      <c r="UWL72" s="447"/>
      <c r="UWM72" s="447"/>
      <c r="UWN72" s="447"/>
      <c r="UWO72" s="447"/>
      <c r="UWP72" s="447"/>
      <c r="UWQ72" s="447"/>
      <c r="UWR72" s="447"/>
      <c r="UWS72" s="447"/>
      <c r="UWT72" s="447"/>
      <c r="UWU72" s="447"/>
      <c r="UWV72" s="447"/>
      <c r="UWW72" s="447"/>
      <c r="UWX72" s="447"/>
      <c r="UWY72" s="447"/>
      <c r="UWZ72" s="447"/>
      <c r="UXA72" s="447"/>
      <c r="UXB72" s="447"/>
      <c r="UXC72" s="447"/>
      <c r="UXD72" s="447"/>
      <c r="UXE72" s="447"/>
      <c r="UXF72" s="447"/>
      <c r="UXG72" s="447"/>
      <c r="UXH72" s="447"/>
      <c r="UXI72" s="447"/>
      <c r="UXJ72" s="447"/>
      <c r="UXK72" s="447"/>
      <c r="UXL72" s="447"/>
      <c r="UXM72" s="447"/>
      <c r="UXN72" s="447"/>
      <c r="UXO72" s="447"/>
      <c r="UXP72" s="447"/>
      <c r="UXQ72" s="447"/>
      <c r="UXR72" s="447"/>
      <c r="UXS72" s="447"/>
      <c r="UXT72" s="447"/>
      <c r="UXU72" s="447"/>
      <c r="UXV72" s="447"/>
      <c r="UXW72" s="447"/>
      <c r="UXX72" s="447"/>
      <c r="UXY72" s="447"/>
      <c r="UXZ72" s="447"/>
      <c r="UYA72" s="447"/>
      <c r="UYB72" s="447"/>
      <c r="UYC72" s="447"/>
      <c r="UYD72" s="447"/>
      <c r="UYE72" s="447"/>
      <c r="UYF72" s="447"/>
      <c r="UYG72" s="447"/>
      <c r="UYH72" s="447"/>
      <c r="UYI72" s="447"/>
      <c r="UYJ72" s="447"/>
      <c r="UYK72" s="447"/>
      <c r="UYL72" s="447"/>
      <c r="UYM72" s="447"/>
      <c r="UYN72" s="447"/>
      <c r="UYO72" s="447"/>
      <c r="UYP72" s="447"/>
      <c r="UYQ72" s="447"/>
      <c r="UYR72" s="447"/>
      <c r="UYS72" s="447"/>
      <c r="UYT72" s="447"/>
      <c r="UYU72" s="447"/>
      <c r="UYV72" s="447"/>
      <c r="UYW72" s="447"/>
      <c r="UYX72" s="447"/>
      <c r="UYY72" s="447"/>
      <c r="UYZ72" s="447"/>
      <c r="UZA72" s="447"/>
      <c r="UZB72" s="447"/>
      <c r="UZC72" s="447"/>
      <c r="UZD72" s="447"/>
      <c r="UZE72" s="447"/>
      <c r="UZF72" s="447"/>
      <c r="UZG72" s="447"/>
      <c r="UZH72" s="447"/>
      <c r="UZI72" s="447"/>
      <c r="UZJ72" s="447"/>
      <c r="UZK72" s="447"/>
      <c r="UZL72" s="447"/>
      <c r="UZM72" s="447"/>
      <c r="UZN72" s="447"/>
      <c r="UZO72" s="447"/>
      <c r="UZP72" s="447"/>
      <c r="UZQ72" s="447"/>
      <c r="UZR72" s="447"/>
      <c r="UZS72" s="447"/>
      <c r="UZT72" s="447"/>
      <c r="UZU72" s="447"/>
      <c r="UZV72" s="447"/>
      <c r="UZW72" s="447"/>
      <c r="UZX72" s="447"/>
      <c r="UZY72" s="447"/>
      <c r="UZZ72" s="447"/>
      <c r="VAA72" s="447"/>
      <c r="VAB72" s="447"/>
      <c r="VAC72" s="447"/>
      <c r="VAD72" s="447"/>
      <c r="VAE72" s="447"/>
      <c r="VAF72" s="447"/>
      <c r="VAG72" s="447"/>
      <c r="VAH72" s="447"/>
      <c r="VAI72" s="447"/>
      <c r="VAJ72" s="447"/>
      <c r="VAK72" s="447"/>
      <c r="VAL72" s="447"/>
      <c r="VAM72" s="447"/>
      <c r="VAN72" s="447"/>
      <c r="VAO72" s="447"/>
      <c r="VAP72" s="447"/>
      <c r="VAQ72" s="447"/>
      <c r="VAR72" s="447"/>
      <c r="VAS72" s="447"/>
      <c r="VAT72" s="447"/>
      <c r="VAU72" s="447"/>
      <c r="VAV72" s="447"/>
      <c r="VAW72" s="447"/>
      <c r="VAX72" s="447"/>
      <c r="VAY72" s="447"/>
      <c r="VAZ72" s="447"/>
      <c r="VBA72" s="447"/>
      <c r="VBB72" s="447"/>
      <c r="VBC72" s="447"/>
      <c r="VBD72" s="447"/>
      <c r="VBE72" s="447"/>
      <c r="VBF72" s="447"/>
      <c r="VBG72" s="447"/>
      <c r="VBH72" s="447"/>
      <c r="VBI72" s="447"/>
      <c r="VBJ72" s="447"/>
      <c r="VBK72" s="447"/>
      <c r="VBL72" s="447"/>
      <c r="VBM72" s="447"/>
      <c r="VBN72" s="447"/>
      <c r="VBO72" s="447"/>
      <c r="VBP72" s="447"/>
      <c r="VBQ72" s="447"/>
      <c r="VBR72" s="447"/>
      <c r="VBS72" s="447"/>
      <c r="VBT72" s="447"/>
      <c r="VBU72" s="447"/>
      <c r="VBV72" s="447"/>
      <c r="VBW72" s="447"/>
      <c r="VBX72" s="447"/>
      <c r="VBY72" s="447"/>
      <c r="VBZ72" s="447"/>
      <c r="VCA72" s="447"/>
      <c r="VCB72" s="447"/>
      <c r="VCC72" s="447"/>
      <c r="VCD72" s="447"/>
      <c r="VCE72" s="447"/>
      <c r="VCF72" s="447"/>
      <c r="VCG72" s="447"/>
      <c r="VCH72" s="447"/>
      <c r="VCI72" s="447"/>
      <c r="VCJ72" s="447"/>
      <c r="VCK72" s="447"/>
      <c r="VCL72" s="447"/>
      <c r="VCM72" s="447"/>
      <c r="VCN72" s="447"/>
      <c r="VCO72" s="447"/>
      <c r="VCP72" s="447"/>
      <c r="VCQ72" s="447"/>
      <c r="VCR72" s="447"/>
      <c r="VCS72" s="447"/>
      <c r="VCT72" s="447"/>
      <c r="VCU72" s="447"/>
      <c r="VCV72" s="447"/>
      <c r="VCW72" s="447"/>
      <c r="VCX72" s="447"/>
      <c r="VCY72" s="447"/>
      <c r="VCZ72" s="447"/>
      <c r="VDA72" s="447"/>
      <c r="VDB72" s="447"/>
      <c r="VDC72" s="447"/>
      <c r="VDD72" s="447"/>
      <c r="VDE72" s="447"/>
      <c r="VDF72" s="447"/>
      <c r="VDG72" s="447"/>
      <c r="VDH72" s="447"/>
      <c r="VDI72" s="447"/>
      <c r="VDJ72" s="447"/>
      <c r="VDK72" s="447"/>
      <c r="VDL72" s="447"/>
      <c r="VDM72" s="447"/>
      <c r="VDN72" s="447"/>
      <c r="VDO72" s="447"/>
      <c r="VDP72" s="447"/>
      <c r="VDQ72" s="447"/>
      <c r="VDR72" s="447"/>
      <c r="VDS72" s="447"/>
      <c r="VDT72" s="447"/>
      <c r="VDU72" s="447"/>
      <c r="VDV72" s="447"/>
      <c r="VDW72" s="447"/>
      <c r="VDX72" s="447"/>
      <c r="VDY72" s="447"/>
      <c r="VDZ72" s="447"/>
      <c r="VEA72" s="447"/>
      <c r="VEB72" s="447"/>
      <c r="VEC72" s="447"/>
      <c r="VED72" s="447"/>
      <c r="VEE72" s="447"/>
      <c r="VEF72" s="447"/>
      <c r="VEG72" s="447"/>
      <c r="VEH72" s="447"/>
      <c r="VEI72" s="447"/>
      <c r="VEJ72" s="447"/>
      <c r="VEK72" s="447"/>
      <c r="VEL72" s="447"/>
      <c r="VEM72" s="447"/>
      <c r="VEN72" s="447"/>
      <c r="VEO72" s="447"/>
      <c r="VEP72" s="447"/>
      <c r="VEQ72" s="447"/>
      <c r="VER72" s="447"/>
      <c r="VES72" s="447"/>
      <c r="VET72" s="447"/>
      <c r="VEU72" s="447"/>
      <c r="VEV72" s="447"/>
      <c r="VEW72" s="447"/>
      <c r="VEX72" s="447"/>
      <c r="VEY72" s="447"/>
      <c r="VEZ72" s="447"/>
      <c r="VFA72" s="447"/>
      <c r="VFB72" s="447"/>
      <c r="VFC72" s="447"/>
      <c r="VFD72" s="447"/>
      <c r="VFE72" s="447"/>
      <c r="VFF72" s="447"/>
      <c r="VFG72" s="447"/>
      <c r="VFH72" s="447"/>
      <c r="VFI72" s="447"/>
      <c r="VFJ72" s="447"/>
      <c r="VFK72" s="447"/>
      <c r="VFL72" s="447"/>
      <c r="VFM72" s="447"/>
      <c r="VFN72" s="447"/>
      <c r="VFO72" s="447"/>
      <c r="VFP72" s="447"/>
      <c r="VFQ72" s="447"/>
      <c r="VFR72" s="447"/>
      <c r="VFS72" s="447"/>
      <c r="VFT72" s="447"/>
      <c r="VFU72" s="447"/>
      <c r="VFV72" s="447"/>
      <c r="VFW72" s="447"/>
      <c r="VFX72" s="447"/>
      <c r="VFY72" s="447"/>
      <c r="VFZ72" s="447"/>
      <c r="VGA72" s="447"/>
      <c r="VGB72" s="447"/>
      <c r="VGC72" s="447"/>
      <c r="VGD72" s="447"/>
      <c r="VGE72" s="447"/>
      <c r="VGF72" s="447"/>
      <c r="VGG72" s="447"/>
      <c r="VGH72" s="447"/>
      <c r="VGI72" s="447"/>
      <c r="VGJ72" s="447"/>
      <c r="VGK72" s="447"/>
      <c r="VGL72" s="447"/>
      <c r="VGM72" s="447"/>
      <c r="VGN72" s="447"/>
      <c r="VGO72" s="447"/>
      <c r="VGP72" s="447"/>
      <c r="VGQ72" s="447"/>
      <c r="VGR72" s="447"/>
      <c r="VGS72" s="447"/>
      <c r="VGT72" s="447"/>
      <c r="VGU72" s="447"/>
      <c r="VGV72" s="447"/>
      <c r="VGW72" s="447"/>
      <c r="VGX72" s="447"/>
      <c r="VGY72" s="447"/>
      <c r="VGZ72" s="447"/>
      <c r="VHA72" s="447"/>
      <c r="VHB72" s="447"/>
      <c r="VHC72" s="447"/>
      <c r="VHD72" s="447"/>
      <c r="VHE72" s="447"/>
      <c r="VHF72" s="447"/>
      <c r="VHG72" s="447"/>
      <c r="VHH72" s="447"/>
      <c r="VHI72" s="447"/>
      <c r="VHJ72" s="447"/>
      <c r="VHK72" s="447"/>
      <c r="VHL72" s="447"/>
      <c r="VHM72" s="447"/>
      <c r="VHN72" s="447"/>
      <c r="VHO72" s="447"/>
      <c r="VHP72" s="447"/>
      <c r="VHQ72" s="447"/>
      <c r="VHR72" s="447"/>
      <c r="VHS72" s="447"/>
      <c r="VHT72" s="447"/>
      <c r="VHU72" s="447"/>
      <c r="VHV72" s="447"/>
      <c r="VHW72" s="447"/>
      <c r="VHX72" s="447"/>
      <c r="VHY72" s="447"/>
      <c r="VHZ72" s="447"/>
      <c r="VIA72" s="447"/>
      <c r="VIB72" s="447"/>
      <c r="VIC72" s="447"/>
      <c r="VID72" s="447"/>
      <c r="VIE72" s="447"/>
      <c r="VIF72" s="447"/>
      <c r="VIG72" s="447"/>
      <c r="VIH72" s="447"/>
      <c r="VII72" s="447"/>
      <c r="VIJ72" s="447"/>
      <c r="VIK72" s="447"/>
      <c r="VIL72" s="447"/>
      <c r="VIM72" s="447"/>
      <c r="VIN72" s="447"/>
      <c r="VIO72" s="447"/>
      <c r="VIP72" s="447"/>
      <c r="VIQ72" s="447"/>
      <c r="VIR72" s="447"/>
      <c r="VIS72" s="447"/>
      <c r="VIT72" s="447"/>
      <c r="VIU72" s="447"/>
      <c r="VIV72" s="447"/>
      <c r="VIW72" s="447"/>
      <c r="VIX72" s="447"/>
      <c r="VIY72" s="447"/>
      <c r="VIZ72" s="447"/>
      <c r="VJA72" s="447"/>
      <c r="VJB72" s="447"/>
      <c r="VJC72" s="447"/>
      <c r="VJD72" s="447"/>
      <c r="VJE72" s="447"/>
      <c r="VJF72" s="447"/>
      <c r="VJG72" s="447"/>
      <c r="VJH72" s="447"/>
      <c r="VJI72" s="447"/>
      <c r="VJJ72" s="447"/>
      <c r="VJK72" s="447"/>
      <c r="VJL72" s="447"/>
      <c r="VJM72" s="447"/>
      <c r="VJN72" s="447"/>
      <c r="VJO72" s="447"/>
      <c r="VJP72" s="447"/>
      <c r="VJQ72" s="447"/>
      <c r="VJR72" s="447"/>
      <c r="VJS72" s="447"/>
      <c r="VJT72" s="447"/>
      <c r="VJU72" s="447"/>
      <c r="VJV72" s="447"/>
      <c r="VJW72" s="447"/>
      <c r="VJX72" s="447"/>
      <c r="VJY72" s="447"/>
      <c r="VJZ72" s="447"/>
      <c r="VKA72" s="447"/>
      <c r="VKB72" s="447"/>
      <c r="VKC72" s="447"/>
      <c r="VKD72" s="447"/>
      <c r="VKE72" s="447"/>
      <c r="VKF72" s="447"/>
      <c r="VKG72" s="447"/>
      <c r="VKH72" s="447"/>
      <c r="VKI72" s="447"/>
      <c r="VKJ72" s="447"/>
      <c r="VKK72" s="447"/>
      <c r="VKL72" s="447"/>
      <c r="VKM72" s="447"/>
      <c r="VKN72" s="447"/>
      <c r="VKO72" s="447"/>
      <c r="VKP72" s="447"/>
      <c r="VKQ72" s="447"/>
      <c r="VKR72" s="447"/>
      <c r="VKS72" s="447"/>
      <c r="VKT72" s="447"/>
      <c r="VKU72" s="447"/>
      <c r="VKV72" s="447"/>
      <c r="VKW72" s="447"/>
      <c r="VKX72" s="447"/>
      <c r="VKY72" s="447"/>
      <c r="VKZ72" s="447"/>
      <c r="VLA72" s="447"/>
      <c r="VLB72" s="447"/>
      <c r="VLC72" s="447"/>
      <c r="VLD72" s="447"/>
      <c r="VLE72" s="447"/>
      <c r="VLF72" s="447"/>
      <c r="VLG72" s="447"/>
      <c r="VLH72" s="447"/>
      <c r="VLI72" s="447"/>
      <c r="VLJ72" s="447"/>
      <c r="VLK72" s="447"/>
      <c r="VLL72" s="447"/>
      <c r="VLM72" s="447"/>
      <c r="VLN72" s="447"/>
      <c r="VLO72" s="447"/>
      <c r="VLP72" s="447"/>
      <c r="VLQ72" s="447"/>
      <c r="VLR72" s="447"/>
      <c r="VLS72" s="447"/>
      <c r="VLT72" s="447"/>
      <c r="VLU72" s="447"/>
      <c r="VLV72" s="447"/>
      <c r="VLW72" s="447"/>
      <c r="VLX72" s="447"/>
      <c r="VLY72" s="447"/>
      <c r="VLZ72" s="447"/>
      <c r="VMA72" s="447"/>
      <c r="VMB72" s="447"/>
      <c r="VMC72" s="447"/>
      <c r="VMD72" s="447"/>
      <c r="VME72" s="447"/>
      <c r="VMF72" s="447"/>
      <c r="VMG72" s="447"/>
      <c r="VMH72" s="447"/>
      <c r="VMI72" s="447"/>
      <c r="VMJ72" s="447"/>
      <c r="VMK72" s="447"/>
      <c r="VML72" s="447"/>
      <c r="VMM72" s="447"/>
      <c r="VMN72" s="447"/>
      <c r="VMO72" s="447"/>
      <c r="VMP72" s="447"/>
      <c r="VMQ72" s="447"/>
      <c r="VMR72" s="447"/>
      <c r="VMS72" s="447"/>
      <c r="VMT72" s="447"/>
      <c r="VMU72" s="447"/>
      <c r="VMV72" s="447"/>
      <c r="VMW72" s="447"/>
      <c r="VMX72" s="447"/>
      <c r="VMY72" s="447"/>
      <c r="VMZ72" s="447"/>
      <c r="VNA72" s="447"/>
      <c r="VNB72" s="447"/>
      <c r="VNC72" s="447"/>
      <c r="VND72" s="447"/>
      <c r="VNE72" s="447"/>
      <c r="VNF72" s="447"/>
      <c r="VNG72" s="447"/>
      <c r="VNH72" s="447"/>
      <c r="VNI72" s="447"/>
      <c r="VNJ72" s="447"/>
      <c r="VNK72" s="447"/>
      <c r="VNL72" s="447"/>
      <c r="VNM72" s="447"/>
      <c r="VNN72" s="447"/>
      <c r="VNO72" s="447"/>
      <c r="VNP72" s="447"/>
      <c r="VNQ72" s="447"/>
      <c r="VNR72" s="447"/>
      <c r="VNS72" s="447"/>
      <c r="VNT72" s="447"/>
      <c r="VNU72" s="447"/>
      <c r="VNV72" s="447"/>
      <c r="VNW72" s="447"/>
      <c r="VNX72" s="447"/>
      <c r="VNY72" s="447"/>
      <c r="VNZ72" s="447"/>
      <c r="VOA72" s="447"/>
      <c r="VOB72" s="447"/>
      <c r="VOC72" s="447"/>
      <c r="VOD72" s="447"/>
      <c r="VOE72" s="447"/>
      <c r="VOF72" s="447"/>
      <c r="VOG72" s="447"/>
      <c r="VOH72" s="447"/>
      <c r="VOI72" s="447"/>
      <c r="VOJ72" s="447"/>
      <c r="VOK72" s="447"/>
      <c r="VOL72" s="447"/>
      <c r="VOM72" s="447"/>
      <c r="VON72" s="447"/>
      <c r="VOO72" s="447"/>
      <c r="VOP72" s="447"/>
      <c r="VOQ72" s="447"/>
      <c r="VOR72" s="447"/>
      <c r="VOS72" s="447"/>
      <c r="VOT72" s="447"/>
      <c r="VOU72" s="447"/>
      <c r="VOV72" s="447"/>
      <c r="VOW72" s="447"/>
      <c r="VOX72" s="447"/>
      <c r="VOY72" s="447"/>
      <c r="VOZ72" s="447"/>
      <c r="VPA72" s="447"/>
      <c r="VPB72" s="447"/>
      <c r="VPC72" s="447"/>
      <c r="VPD72" s="447"/>
      <c r="VPE72" s="447"/>
      <c r="VPF72" s="447"/>
      <c r="VPG72" s="447"/>
      <c r="VPH72" s="447"/>
      <c r="VPI72" s="447"/>
      <c r="VPJ72" s="447"/>
      <c r="VPK72" s="447"/>
      <c r="VPL72" s="447"/>
      <c r="VPM72" s="447"/>
      <c r="VPN72" s="447"/>
      <c r="VPO72" s="447"/>
      <c r="VPP72" s="447"/>
      <c r="VPQ72" s="447"/>
      <c r="VPR72" s="447"/>
      <c r="VPS72" s="447"/>
      <c r="VPT72" s="447"/>
      <c r="VPU72" s="447"/>
      <c r="VPV72" s="447"/>
      <c r="VPW72" s="447"/>
      <c r="VPX72" s="447"/>
      <c r="VPY72" s="447"/>
      <c r="VPZ72" s="447"/>
      <c r="VQA72" s="447"/>
      <c r="VQB72" s="447"/>
      <c r="VQC72" s="447"/>
      <c r="VQD72" s="447"/>
      <c r="VQE72" s="447"/>
      <c r="VQF72" s="447"/>
      <c r="VQG72" s="447"/>
      <c r="VQH72" s="447"/>
      <c r="VQI72" s="447"/>
      <c r="VQJ72" s="447"/>
      <c r="VQK72" s="447"/>
      <c r="VQL72" s="447"/>
      <c r="VQM72" s="447"/>
      <c r="VQN72" s="447"/>
      <c r="VQO72" s="447"/>
      <c r="VQP72" s="447"/>
      <c r="VQQ72" s="447"/>
      <c r="VQR72" s="447"/>
      <c r="VQS72" s="447"/>
      <c r="VQT72" s="447"/>
      <c r="VQU72" s="447"/>
      <c r="VQV72" s="447"/>
      <c r="VQW72" s="447"/>
      <c r="VQX72" s="447"/>
      <c r="VQY72" s="447"/>
      <c r="VQZ72" s="447"/>
      <c r="VRA72" s="447"/>
      <c r="VRB72" s="447"/>
      <c r="VRC72" s="447"/>
      <c r="VRD72" s="447"/>
      <c r="VRE72" s="447"/>
      <c r="VRF72" s="447"/>
      <c r="VRG72" s="447"/>
      <c r="VRH72" s="447"/>
      <c r="VRI72" s="447"/>
      <c r="VRJ72" s="447"/>
      <c r="VRK72" s="447"/>
      <c r="VRL72" s="447"/>
      <c r="VRM72" s="447"/>
      <c r="VRN72" s="447"/>
      <c r="VRO72" s="447"/>
      <c r="VRP72" s="447"/>
      <c r="VRQ72" s="447"/>
      <c r="VRR72" s="447"/>
      <c r="VRS72" s="447"/>
      <c r="VRT72" s="447"/>
      <c r="VRU72" s="447"/>
      <c r="VRV72" s="447"/>
      <c r="VRW72" s="447"/>
      <c r="VRX72" s="447"/>
      <c r="VRY72" s="447"/>
      <c r="VRZ72" s="447"/>
      <c r="VSA72" s="447"/>
      <c r="VSB72" s="447"/>
      <c r="VSC72" s="447"/>
      <c r="VSD72" s="447"/>
      <c r="VSE72" s="447"/>
      <c r="VSF72" s="447"/>
      <c r="VSG72" s="447"/>
      <c r="VSH72" s="447"/>
      <c r="VSI72" s="447"/>
      <c r="VSJ72" s="447"/>
      <c r="VSK72" s="447"/>
      <c r="VSL72" s="447"/>
      <c r="VSM72" s="447"/>
      <c r="VSN72" s="447"/>
      <c r="VSO72" s="447"/>
      <c r="VSP72" s="447"/>
      <c r="VSQ72" s="447"/>
      <c r="VSR72" s="447"/>
      <c r="VSS72" s="447"/>
      <c r="VST72" s="447"/>
      <c r="VSU72" s="447"/>
      <c r="VSV72" s="447"/>
      <c r="VSW72" s="447"/>
      <c r="VSX72" s="447"/>
      <c r="VSY72" s="447"/>
      <c r="VSZ72" s="447"/>
      <c r="VTA72" s="447"/>
      <c r="VTB72" s="447"/>
      <c r="VTC72" s="447"/>
      <c r="VTD72" s="447"/>
      <c r="VTE72" s="447"/>
      <c r="VTF72" s="447"/>
      <c r="VTG72" s="447"/>
      <c r="VTH72" s="447"/>
      <c r="VTI72" s="447"/>
      <c r="VTJ72" s="447"/>
      <c r="VTK72" s="447"/>
      <c r="VTL72" s="447"/>
      <c r="VTM72" s="447"/>
      <c r="VTN72" s="447"/>
      <c r="VTO72" s="447"/>
      <c r="VTP72" s="447"/>
      <c r="VTQ72" s="447"/>
      <c r="VTR72" s="447"/>
      <c r="VTS72" s="447"/>
      <c r="VTT72" s="447"/>
      <c r="VTU72" s="447"/>
      <c r="VTV72" s="447"/>
      <c r="VTW72" s="447"/>
      <c r="VTX72" s="447"/>
      <c r="VTY72" s="447"/>
      <c r="VTZ72" s="447"/>
      <c r="VUA72" s="447"/>
      <c r="VUB72" s="447"/>
      <c r="VUC72" s="447"/>
      <c r="VUD72" s="447"/>
      <c r="VUE72" s="447"/>
      <c r="VUF72" s="447"/>
      <c r="VUG72" s="447"/>
      <c r="VUH72" s="447"/>
      <c r="VUI72" s="447"/>
      <c r="VUJ72" s="447"/>
      <c r="VUK72" s="447"/>
      <c r="VUL72" s="447"/>
      <c r="VUM72" s="447"/>
      <c r="VUN72" s="447"/>
      <c r="VUO72" s="447"/>
      <c r="VUP72" s="447"/>
      <c r="VUQ72" s="447"/>
      <c r="VUR72" s="447"/>
      <c r="VUS72" s="447"/>
      <c r="VUT72" s="447"/>
      <c r="VUU72" s="447"/>
      <c r="VUV72" s="447"/>
      <c r="VUW72" s="447"/>
      <c r="VUX72" s="447"/>
      <c r="VUY72" s="447"/>
      <c r="VUZ72" s="447"/>
      <c r="VVA72" s="447"/>
      <c r="VVB72" s="447"/>
      <c r="VVC72" s="447"/>
      <c r="VVD72" s="447"/>
      <c r="VVE72" s="447"/>
      <c r="VVF72" s="447"/>
      <c r="VVG72" s="447"/>
      <c r="VVH72" s="447"/>
      <c r="VVI72" s="447"/>
      <c r="VVJ72" s="447"/>
      <c r="VVK72" s="447"/>
      <c r="VVL72" s="447"/>
      <c r="VVM72" s="447"/>
      <c r="VVN72" s="447"/>
      <c r="VVO72" s="447"/>
      <c r="VVP72" s="447"/>
      <c r="VVQ72" s="447"/>
      <c r="VVR72" s="447"/>
      <c r="VVS72" s="447"/>
      <c r="VVT72" s="447"/>
      <c r="VVU72" s="447"/>
      <c r="VVV72" s="447"/>
      <c r="VVW72" s="447"/>
      <c r="VVX72" s="447"/>
      <c r="VVY72" s="447"/>
      <c r="VVZ72" s="447"/>
      <c r="VWA72" s="447"/>
      <c r="VWB72" s="447"/>
      <c r="VWC72" s="447"/>
      <c r="VWD72" s="447"/>
      <c r="VWE72" s="447"/>
      <c r="VWF72" s="447"/>
      <c r="VWG72" s="447"/>
      <c r="VWH72" s="447"/>
      <c r="VWI72" s="447"/>
      <c r="VWJ72" s="447"/>
      <c r="VWK72" s="447"/>
      <c r="VWL72" s="447"/>
      <c r="VWM72" s="447"/>
      <c r="VWN72" s="447"/>
      <c r="VWO72" s="447"/>
      <c r="VWP72" s="447"/>
      <c r="VWQ72" s="447"/>
      <c r="VWR72" s="447"/>
      <c r="VWS72" s="447"/>
      <c r="VWT72" s="447"/>
      <c r="VWU72" s="447"/>
      <c r="VWV72" s="447"/>
      <c r="VWW72" s="447"/>
      <c r="VWX72" s="447"/>
      <c r="VWY72" s="447"/>
      <c r="VWZ72" s="447"/>
      <c r="VXA72" s="447"/>
      <c r="VXB72" s="447"/>
      <c r="VXC72" s="447"/>
      <c r="VXD72" s="447"/>
      <c r="VXE72" s="447"/>
      <c r="VXF72" s="447"/>
      <c r="VXG72" s="447"/>
      <c r="VXH72" s="447"/>
      <c r="VXI72" s="447"/>
      <c r="VXJ72" s="447"/>
      <c r="VXK72" s="447"/>
      <c r="VXL72" s="447"/>
      <c r="VXM72" s="447"/>
      <c r="VXN72" s="447"/>
      <c r="VXO72" s="447"/>
      <c r="VXP72" s="447"/>
      <c r="VXQ72" s="447"/>
      <c r="VXR72" s="447"/>
      <c r="VXS72" s="447"/>
      <c r="VXT72" s="447"/>
      <c r="VXU72" s="447"/>
      <c r="VXV72" s="447"/>
      <c r="VXW72" s="447"/>
      <c r="VXX72" s="447"/>
      <c r="VXY72" s="447"/>
      <c r="VXZ72" s="447"/>
      <c r="VYA72" s="447"/>
      <c r="VYB72" s="447"/>
      <c r="VYC72" s="447"/>
      <c r="VYD72" s="447"/>
      <c r="VYE72" s="447"/>
      <c r="VYF72" s="447"/>
      <c r="VYG72" s="447"/>
      <c r="VYH72" s="447"/>
      <c r="VYI72" s="447"/>
      <c r="VYJ72" s="447"/>
      <c r="VYK72" s="447"/>
      <c r="VYL72" s="447"/>
      <c r="VYM72" s="447"/>
      <c r="VYN72" s="447"/>
      <c r="VYO72" s="447"/>
      <c r="VYP72" s="447"/>
      <c r="VYQ72" s="447"/>
      <c r="VYR72" s="447"/>
      <c r="VYS72" s="447"/>
      <c r="VYT72" s="447"/>
      <c r="VYU72" s="447"/>
      <c r="VYV72" s="447"/>
      <c r="VYW72" s="447"/>
      <c r="VYX72" s="447"/>
      <c r="VYY72" s="447"/>
      <c r="VYZ72" s="447"/>
      <c r="VZA72" s="447"/>
      <c r="VZB72" s="447"/>
      <c r="VZC72" s="447"/>
      <c r="VZD72" s="447"/>
      <c r="VZE72" s="447"/>
      <c r="VZF72" s="447"/>
      <c r="VZG72" s="447"/>
      <c r="VZH72" s="447"/>
      <c r="VZI72" s="447"/>
      <c r="VZJ72" s="447"/>
      <c r="VZK72" s="447"/>
      <c r="VZL72" s="447"/>
      <c r="VZM72" s="447"/>
      <c r="VZN72" s="447"/>
      <c r="VZO72" s="447"/>
      <c r="VZP72" s="447"/>
      <c r="VZQ72" s="447"/>
      <c r="VZR72" s="447"/>
      <c r="VZS72" s="447"/>
      <c r="VZT72" s="447"/>
      <c r="VZU72" s="447"/>
      <c r="VZV72" s="447"/>
      <c r="VZW72" s="447"/>
      <c r="VZX72" s="447"/>
      <c r="VZY72" s="447"/>
      <c r="VZZ72" s="447"/>
      <c r="WAA72" s="447"/>
      <c r="WAB72" s="447"/>
      <c r="WAC72" s="447"/>
      <c r="WAD72" s="447"/>
      <c r="WAE72" s="447"/>
      <c r="WAF72" s="447"/>
      <c r="WAG72" s="447"/>
      <c r="WAH72" s="447"/>
      <c r="WAI72" s="447"/>
      <c r="WAJ72" s="447"/>
      <c r="WAK72" s="447"/>
      <c r="WAL72" s="447"/>
      <c r="WAM72" s="447"/>
      <c r="WAN72" s="447"/>
      <c r="WAO72" s="447"/>
      <c r="WAP72" s="447"/>
      <c r="WAQ72" s="447"/>
      <c r="WAR72" s="447"/>
      <c r="WAS72" s="447"/>
      <c r="WAT72" s="447"/>
      <c r="WAU72" s="447"/>
      <c r="WAV72" s="447"/>
      <c r="WAW72" s="447"/>
      <c r="WAX72" s="447"/>
      <c r="WAY72" s="447"/>
      <c r="WAZ72" s="447"/>
      <c r="WBA72" s="447"/>
      <c r="WBB72" s="447"/>
      <c r="WBC72" s="447"/>
      <c r="WBD72" s="447"/>
      <c r="WBE72" s="447"/>
      <c r="WBF72" s="447"/>
      <c r="WBG72" s="447"/>
      <c r="WBH72" s="447"/>
      <c r="WBI72" s="447"/>
      <c r="WBJ72" s="447"/>
      <c r="WBK72" s="447"/>
      <c r="WBL72" s="447"/>
      <c r="WBM72" s="447"/>
      <c r="WBN72" s="447"/>
      <c r="WBO72" s="447"/>
      <c r="WBP72" s="447"/>
      <c r="WBQ72" s="447"/>
      <c r="WBR72" s="447"/>
      <c r="WBS72" s="447"/>
      <c r="WBT72" s="447"/>
      <c r="WBU72" s="447"/>
      <c r="WBV72" s="447"/>
      <c r="WBW72" s="447"/>
      <c r="WBX72" s="447"/>
      <c r="WBY72" s="447"/>
      <c r="WBZ72" s="447"/>
      <c r="WCA72" s="447"/>
      <c r="WCB72" s="447"/>
      <c r="WCC72" s="447"/>
      <c r="WCD72" s="447"/>
      <c r="WCE72" s="447"/>
      <c r="WCF72" s="447"/>
      <c r="WCG72" s="447"/>
      <c r="WCH72" s="447"/>
      <c r="WCI72" s="447"/>
      <c r="WCJ72" s="447"/>
      <c r="WCK72" s="447"/>
      <c r="WCL72" s="447"/>
      <c r="WCM72" s="447"/>
      <c r="WCN72" s="447"/>
      <c r="WCO72" s="447"/>
      <c r="WCP72" s="447"/>
      <c r="WCQ72" s="447"/>
      <c r="WCR72" s="447"/>
      <c r="WCS72" s="447"/>
      <c r="WCT72" s="447"/>
      <c r="WCU72" s="447"/>
      <c r="WCV72" s="447"/>
      <c r="WCW72" s="447"/>
      <c r="WCX72" s="447"/>
      <c r="WCY72" s="447"/>
      <c r="WCZ72" s="447"/>
      <c r="WDA72" s="447"/>
      <c r="WDB72" s="447"/>
      <c r="WDC72" s="447"/>
      <c r="WDD72" s="447"/>
      <c r="WDE72" s="447"/>
      <c r="WDF72" s="447"/>
      <c r="WDG72" s="447"/>
      <c r="WDH72" s="447"/>
      <c r="WDI72" s="447"/>
      <c r="WDJ72" s="447"/>
      <c r="WDK72" s="447"/>
      <c r="WDL72" s="447"/>
      <c r="WDM72" s="447"/>
      <c r="WDN72" s="447"/>
      <c r="WDO72" s="447"/>
      <c r="WDP72" s="447"/>
      <c r="WDQ72" s="447"/>
      <c r="WDR72" s="447"/>
      <c r="WDS72" s="447"/>
      <c r="WDT72" s="447"/>
      <c r="WDU72" s="447"/>
      <c r="WDV72" s="447"/>
      <c r="WDW72" s="447"/>
      <c r="WDX72" s="447"/>
      <c r="WDY72" s="447"/>
      <c r="WDZ72" s="447"/>
      <c r="WEA72" s="447"/>
      <c r="WEB72" s="447"/>
      <c r="WEC72" s="447"/>
      <c r="WED72" s="447"/>
      <c r="WEE72" s="447"/>
      <c r="WEF72" s="447"/>
      <c r="WEG72" s="447"/>
      <c r="WEH72" s="447"/>
      <c r="WEI72" s="447"/>
      <c r="WEJ72" s="447"/>
      <c r="WEK72" s="447"/>
      <c r="WEL72" s="447"/>
      <c r="WEM72" s="447"/>
      <c r="WEN72" s="447"/>
      <c r="WEO72" s="447"/>
      <c r="WEP72" s="447"/>
      <c r="WEQ72" s="447"/>
      <c r="WER72" s="447"/>
      <c r="WES72" s="447"/>
      <c r="WET72" s="447"/>
      <c r="WEU72" s="447"/>
      <c r="WEV72" s="447"/>
      <c r="WEW72" s="447"/>
      <c r="WEX72" s="447"/>
      <c r="WEY72" s="447"/>
      <c r="WEZ72" s="447"/>
      <c r="WFA72" s="447"/>
      <c r="WFB72" s="447"/>
      <c r="WFC72" s="447"/>
      <c r="WFD72" s="447"/>
      <c r="WFE72" s="447"/>
      <c r="WFF72" s="447"/>
      <c r="WFG72" s="447"/>
      <c r="WFH72" s="447"/>
      <c r="WFI72" s="447"/>
      <c r="WFJ72" s="447"/>
      <c r="WFK72" s="447"/>
      <c r="WFL72" s="447"/>
      <c r="WFM72" s="447"/>
      <c r="WFN72" s="447"/>
      <c r="WFO72" s="447"/>
      <c r="WFP72" s="447"/>
      <c r="WFQ72" s="447"/>
      <c r="WFR72" s="447"/>
      <c r="WFS72" s="447"/>
      <c r="WFT72" s="447"/>
      <c r="WFU72" s="447"/>
      <c r="WFV72" s="447"/>
      <c r="WFW72" s="447"/>
      <c r="WFX72" s="447"/>
      <c r="WFY72" s="447"/>
      <c r="WFZ72" s="447"/>
      <c r="WGA72" s="447"/>
      <c r="WGB72" s="447"/>
      <c r="WGC72" s="447"/>
      <c r="WGD72" s="447"/>
      <c r="WGE72" s="447"/>
      <c r="WGF72" s="447"/>
      <c r="WGG72" s="447"/>
      <c r="WGH72" s="447"/>
      <c r="WGI72" s="447"/>
      <c r="WGJ72" s="447"/>
      <c r="WGK72" s="447"/>
      <c r="WGL72" s="447"/>
      <c r="WGM72" s="447"/>
      <c r="WGN72" s="447"/>
      <c r="WGO72" s="447"/>
      <c r="WGP72" s="447"/>
      <c r="WGQ72" s="447"/>
      <c r="WGR72" s="447"/>
      <c r="WGS72" s="447"/>
      <c r="WGT72" s="447"/>
      <c r="WGU72" s="447"/>
      <c r="WGV72" s="447"/>
      <c r="WGW72" s="447"/>
      <c r="WGX72" s="447"/>
      <c r="WGY72" s="447"/>
      <c r="WGZ72" s="447"/>
      <c r="WHA72" s="447"/>
      <c r="WHB72" s="447"/>
      <c r="WHC72" s="447"/>
      <c r="WHD72" s="447"/>
      <c r="WHE72" s="447"/>
      <c r="WHF72" s="447"/>
      <c r="WHG72" s="447"/>
      <c r="WHH72" s="447"/>
      <c r="WHI72" s="447"/>
      <c r="WHJ72" s="447"/>
      <c r="WHK72" s="447"/>
      <c r="WHL72" s="447"/>
      <c r="WHM72" s="447"/>
      <c r="WHN72" s="447"/>
      <c r="WHO72" s="447"/>
      <c r="WHP72" s="447"/>
      <c r="WHQ72" s="447"/>
      <c r="WHR72" s="447"/>
      <c r="WHS72" s="447"/>
      <c r="WHT72" s="447"/>
      <c r="WHU72" s="447"/>
      <c r="WHV72" s="447"/>
      <c r="WHW72" s="447"/>
      <c r="WHX72" s="447"/>
      <c r="WHY72" s="447"/>
      <c r="WHZ72" s="447"/>
      <c r="WIA72" s="447"/>
      <c r="WIB72" s="447"/>
      <c r="WIC72" s="447"/>
      <c r="WID72" s="447"/>
      <c r="WIE72" s="447"/>
      <c r="WIF72" s="447"/>
      <c r="WIG72" s="447"/>
      <c r="WIH72" s="447"/>
      <c r="WII72" s="447"/>
      <c r="WIJ72" s="447"/>
      <c r="WIK72" s="447"/>
      <c r="WIL72" s="447"/>
      <c r="WIM72" s="447"/>
      <c r="WIN72" s="447"/>
      <c r="WIO72" s="447"/>
      <c r="WIP72" s="447"/>
      <c r="WIQ72" s="447"/>
      <c r="WIR72" s="447"/>
      <c r="WIS72" s="447"/>
      <c r="WIT72" s="447"/>
      <c r="WIU72" s="447"/>
      <c r="WIV72" s="447"/>
      <c r="WIW72" s="447"/>
      <c r="WIX72" s="447"/>
      <c r="WIY72" s="447"/>
      <c r="WIZ72" s="447"/>
      <c r="WJA72" s="447"/>
      <c r="WJB72" s="447"/>
      <c r="WJC72" s="447"/>
      <c r="WJD72" s="447"/>
      <c r="WJE72" s="447"/>
      <c r="WJF72" s="447"/>
      <c r="WJG72" s="447"/>
      <c r="WJH72" s="447"/>
      <c r="WJI72" s="447"/>
      <c r="WJJ72" s="447"/>
      <c r="WJK72" s="447"/>
      <c r="WJL72" s="447"/>
      <c r="WJM72" s="447"/>
      <c r="WJN72" s="447"/>
      <c r="WJO72" s="447"/>
      <c r="WJP72" s="447"/>
      <c r="WJQ72" s="447"/>
      <c r="WJR72" s="447"/>
      <c r="WJS72" s="447"/>
      <c r="WJT72" s="447"/>
      <c r="WJU72" s="447"/>
      <c r="WJV72" s="447"/>
      <c r="WJW72" s="447"/>
      <c r="WJX72" s="447"/>
      <c r="WJY72" s="447"/>
      <c r="WJZ72" s="447"/>
      <c r="WKA72" s="447"/>
      <c r="WKB72" s="447"/>
      <c r="WKC72" s="447"/>
      <c r="WKD72" s="447"/>
      <c r="WKE72" s="447"/>
      <c r="WKF72" s="447"/>
      <c r="WKG72" s="447"/>
      <c r="WKH72" s="447"/>
      <c r="WKI72" s="447"/>
      <c r="WKJ72" s="447"/>
      <c r="WKK72" s="447"/>
      <c r="WKL72" s="447"/>
      <c r="WKM72" s="447"/>
      <c r="WKN72" s="447"/>
      <c r="WKO72" s="447"/>
      <c r="WKP72" s="447"/>
      <c r="WKQ72" s="447"/>
      <c r="WKR72" s="447"/>
      <c r="WKS72" s="447"/>
      <c r="WKT72" s="447"/>
      <c r="WKU72" s="447"/>
      <c r="WKV72" s="447"/>
      <c r="WKW72" s="447"/>
      <c r="WKX72" s="447"/>
      <c r="WKY72" s="447"/>
      <c r="WKZ72" s="447"/>
      <c r="WLA72" s="447"/>
      <c r="WLB72" s="447"/>
      <c r="WLC72" s="447"/>
      <c r="WLD72" s="447"/>
      <c r="WLE72" s="447"/>
      <c r="WLF72" s="447"/>
      <c r="WLG72" s="447"/>
      <c r="WLH72" s="447"/>
      <c r="WLI72" s="447"/>
      <c r="WLJ72" s="447"/>
      <c r="WLK72" s="447"/>
      <c r="WLL72" s="447"/>
      <c r="WLM72" s="447"/>
      <c r="WLN72" s="447"/>
      <c r="WLO72" s="447"/>
      <c r="WLP72" s="447"/>
      <c r="WLQ72" s="447"/>
      <c r="WLR72" s="447"/>
      <c r="WLS72" s="447"/>
      <c r="WLT72" s="447"/>
      <c r="WLU72" s="447"/>
      <c r="WLV72" s="447"/>
      <c r="WLW72" s="447"/>
      <c r="WLX72" s="447"/>
      <c r="WLY72" s="447"/>
      <c r="WLZ72" s="447"/>
      <c r="WMA72" s="447"/>
      <c r="WMB72" s="447"/>
      <c r="WMC72" s="447"/>
      <c r="WMD72" s="447"/>
      <c r="WME72" s="447"/>
      <c r="WMF72" s="447"/>
      <c r="WMG72" s="447"/>
      <c r="WMH72" s="447"/>
      <c r="WMI72" s="447"/>
      <c r="WMJ72" s="447"/>
      <c r="WMK72" s="447"/>
      <c r="WML72" s="447"/>
      <c r="WMM72" s="447"/>
      <c r="WMN72" s="447"/>
      <c r="WMO72" s="447"/>
      <c r="WMP72" s="447"/>
      <c r="WMQ72" s="447"/>
      <c r="WMR72" s="447"/>
      <c r="WMS72" s="447"/>
      <c r="WMT72" s="447"/>
      <c r="WMU72" s="447"/>
      <c r="WMV72" s="447"/>
      <c r="WMW72" s="447"/>
      <c r="WMX72" s="447"/>
      <c r="WMY72" s="447"/>
      <c r="WMZ72" s="447"/>
      <c r="WNA72" s="447"/>
      <c r="WNB72" s="447"/>
      <c r="WNC72" s="447"/>
      <c r="WND72" s="447"/>
      <c r="WNE72" s="447"/>
      <c r="WNF72" s="447"/>
      <c r="WNG72" s="447"/>
      <c r="WNH72" s="447"/>
      <c r="WNI72" s="447"/>
      <c r="WNJ72" s="447"/>
      <c r="WNK72" s="447"/>
      <c r="WNL72" s="447"/>
      <c r="WNM72" s="447"/>
      <c r="WNN72" s="447"/>
      <c r="WNO72" s="447"/>
      <c r="WNP72" s="447"/>
      <c r="WNQ72" s="447"/>
      <c r="WNR72" s="447"/>
      <c r="WNS72" s="447"/>
      <c r="WNT72" s="447"/>
      <c r="WNU72" s="447"/>
      <c r="WNV72" s="447"/>
      <c r="WNW72" s="447"/>
      <c r="WNX72" s="447"/>
      <c r="WNY72" s="447"/>
      <c r="WNZ72" s="447"/>
      <c r="WOA72" s="447"/>
      <c r="WOB72" s="447"/>
      <c r="WOC72" s="447"/>
      <c r="WOD72" s="447"/>
      <c r="WOE72" s="447"/>
      <c r="WOF72" s="447"/>
      <c r="WOG72" s="447"/>
      <c r="WOH72" s="447"/>
      <c r="WOI72" s="447"/>
      <c r="WOJ72" s="447"/>
      <c r="WOK72" s="447"/>
      <c r="WOL72" s="447"/>
      <c r="WOM72" s="447"/>
      <c r="WON72" s="447"/>
      <c r="WOO72" s="447"/>
      <c r="WOP72" s="447"/>
      <c r="WOQ72" s="447"/>
      <c r="WOR72" s="447"/>
      <c r="WOS72" s="447"/>
      <c r="WOT72" s="447"/>
      <c r="WOU72" s="447"/>
      <c r="WOV72" s="447"/>
      <c r="WOW72" s="447"/>
      <c r="WOX72" s="447"/>
      <c r="WOY72" s="447"/>
      <c r="WOZ72" s="447"/>
      <c r="WPA72" s="447"/>
      <c r="WPB72" s="447"/>
      <c r="WPC72" s="447"/>
      <c r="WPD72" s="447"/>
      <c r="WPE72" s="447"/>
      <c r="WPF72" s="447"/>
      <c r="WPG72" s="447"/>
      <c r="WPH72" s="447"/>
      <c r="WPI72" s="447"/>
      <c r="WPJ72" s="447"/>
      <c r="WPK72" s="447"/>
      <c r="WPL72" s="447"/>
      <c r="WPM72" s="447"/>
      <c r="WPN72" s="447"/>
      <c r="WPO72" s="447"/>
      <c r="WPP72" s="447"/>
      <c r="WPQ72" s="447"/>
      <c r="WPR72" s="447"/>
      <c r="WPS72" s="447"/>
      <c r="WPT72" s="447"/>
      <c r="WPU72" s="447"/>
      <c r="WPV72" s="447"/>
      <c r="WPW72" s="447"/>
      <c r="WPX72" s="447"/>
      <c r="WPY72" s="447"/>
      <c r="WPZ72" s="447"/>
      <c r="WQA72" s="447"/>
      <c r="WQB72" s="447"/>
      <c r="WQC72" s="447"/>
      <c r="WQD72" s="447"/>
      <c r="WQE72" s="447"/>
      <c r="WQF72" s="447"/>
      <c r="WQG72" s="447"/>
      <c r="WQH72" s="447"/>
      <c r="WQI72" s="447"/>
      <c r="WQJ72" s="447"/>
      <c r="WQK72" s="447"/>
      <c r="WQL72" s="447"/>
      <c r="WQM72" s="447"/>
      <c r="WQN72" s="447"/>
      <c r="WQO72" s="447"/>
      <c r="WQP72" s="447"/>
      <c r="WQQ72" s="447"/>
      <c r="WQR72" s="447"/>
      <c r="WQS72" s="447"/>
      <c r="WQT72" s="447"/>
      <c r="WQU72" s="447"/>
      <c r="WQV72" s="447"/>
      <c r="WQW72" s="447"/>
      <c r="WQX72" s="447"/>
      <c r="WQY72" s="447"/>
      <c r="WQZ72" s="447"/>
      <c r="WRA72" s="447"/>
      <c r="WRB72" s="447"/>
      <c r="WRC72" s="447"/>
      <c r="WRD72" s="447"/>
      <c r="WRE72" s="447"/>
      <c r="WRF72" s="447"/>
      <c r="WRG72" s="447"/>
      <c r="WRH72" s="447"/>
      <c r="WRI72" s="447"/>
      <c r="WRJ72" s="447"/>
      <c r="WRK72" s="447"/>
      <c r="WRL72" s="447"/>
      <c r="WRM72" s="447"/>
      <c r="WRN72" s="447"/>
      <c r="WRO72" s="447"/>
      <c r="WRP72" s="447"/>
      <c r="WRQ72" s="447"/>
      <c r="WRR72" s="447"/>
      <c r="WRS72" s="447"/>
      <c r="WRT72" s="447"/>
      <c r="WRU72" s="447"/>
      <c r="WRV72" s="447"/>
      <c r="WRW72" s="447"/>
      <c r="WRX72" s="447"/>
      <c r="WRY72" s="447"/>
      <c r="WRZ72" s="447"/>
      <c r="WSA72" s="447"/>
      <c r="WSB72" s="447"/>
      <c r="WSC72" s="447"/>
      <c r="WSD72" s="447"/>
      <c r="WSE72" s="447"/>
      <c r="WSF72" s="447"/>
      <c r="WSG72" s="447"/>
      <c r="WSH72" s="447"/>
      <c r="WSI72" s="447"/>
      <c r="WSJ72" s="447"/>
      <c r="WSK72" s="447"/>
      <c r="WSL72" s="447"/>
      <c r="WSM72" s="447"/>
      <c r="WSN72" s="447"/>
      <c r="WSO72" s="447"/>
      <c r="WSP72" s="447"/>
      <c r="WSQ72" s="447"/>
      <c r="WSR72" s="447"/>
      <c r="WSS72" s="447"/>
      <c r="WST72" s="447"/>
      <c r="WSU72" s="447"/>
      <c r="WSV72" s="447"/>
      <c r="WSW72" s="447"/>
      <c r="WSX72" s="447"/>
      <c r="WSY72" s="447"/>
      <c r="WSZ72" s="447"/>
      <c r="WTA72" s="447"/>
      <c r="WTB72" s="447"/>
      <c r="WTC72" s="447"/>
      <c r="WTD72" s="447"/>
      <c r="WTE72" s="447"/>
      <c r="WTF72" s="447"/>
      <c r="WTG72" s="447"/>
      <c r="WTH72" s="447"/>
      <c r="WTI72" s="447"/>
      <c r="WTJ72" s="447"/>
      <c r="WTK72" s="447"/>
      <c r="WTL72" s="447"/>
      <c r="WTM72" s="447"/>
      <c r="WTN72" s="447"/>
      <c r="WTO72" s="447"/>
      <c r="WTP72" s="447"/>
      <c r="WTQ72" s="447"/>
      <c r="WTR72" s="447"/>
      <c r="WTS72" s="447"/>
      <c r="WTT72" s="447"/>
      <c r="WTU72" s="447"/>
      <c r="WTV72" s="447"/>
      <c r="WTW72" s="447"/>
      <c r="WTX72" s="447"/>
      <c r="WTY72" s="447"/>
      <c r="WTZ72" s="447"/>
      <c r="WUA72" s="447"/>
      <c r="WUB72" s="447"/>
      <c r="WUC72" s="447"/>
      <c r="WUD72" s="447"/>
      <c r="WUE72" s="447"/>
      <c r="WUF72" s="447"/>
      <c r="WUG72" s="447"/>
      <c r="WUH72" s="447"/>
      <c r="WUI72" s="447"/>
      <c r="WUJ72" s="447"/>
      <c r="WUK72" s="447"/>
      <c r="WUL72" s="447"/>
      <c r="WUM72" s="447"/>
      <c r="WUN72" s="447"/>
      <c r="WUO72" s="447"/>
      <c r="WUP72" s="447"/>
      <c r="WUQ72" s="447"/>
      <c r="WUR72" s="447"/>
      <c r="WUS72" s="447"/>
      <c r="WUT72" s="447"/>
      <c r="WUU72" s="447"/>
      <c r="WUV72" s="447"/>
      <c r="WUW72" s="447"/>
      <c r="WUX72" s="447"/>
      <c r="WUY72" s="447"/>
      <c r="WUZ72" s="447"/>
      <c r="WVA72" s="447"/>
      <c r="WVB72" s="447"/>
      <c r="WVC72" s="447"/>
      <c r="WVD72" s="447"/>
      <c r="WVE72" s="447"/>
      <c r="WVF72" s="447"/>
      <c r="WVG72" s="447"/>
      <c r="WVH72" s="447"/>
      <c r="WVI72" s="447"/>
      <c r="WVJ72" s="447"/>
      <c r="WVK72" s="447"/>
      <c r="WVL72" s="447"/>
      <c r="WVM72" s="447"/>
      <c r="WVN72" s="447"/>
      <c r="WVO72" s="447"/>
      <c r="WVP72" s="447"/>
      <c r="WVQ72" s="447"/>
      <c r="WVR72" s="447"/>
      <c r="WVS72" s="447"/>
      <c r="WVT72" s="447"/>
      <c r="WVU72" s="447"/>
      <c r="WVV72" s="447"/>
    </row>
    <row r="73" spans="1:16142" x14ac:dyDescent="0.25">
      <c r="A73" s="929"/>
      <c r="B73" s="935"/>
      <c r="C73" s="935"/>
      <c r="D73" s="935"/>
      <c r="E73" s="935"/>
      <c r="F73" s="935"/>
      <c r="G73" s="935"/>
      <c r="H73" s="936"/>
      <c r="I73" s="936"/>
      <c r="J73" s="936"/>
      <c r="K73" s="937"/>
      <c r="L73" s="937"/>
      <c r="M73" s="937"/>
      <c r="N73" s="937"/>
      <c r="O73" s="937"/>
      <c r="P73" s="447"/>
      <c r="Q73" s="447"/>
      <c r="R73" s="447"/>
      <c r="S73" s="447"/>
      <c r="T73" s="447"/>
      <c r="U73" s="447"/>
      <c r="V73" s="447"/>
      <c r="W73" s="447"/>
      <c r="X73" s="447"/>
      <c r="Y73" s="447"/>
      <c r="Z73" s="447"/>
      <c r="AA73" s="447"/>
      <c r="AB73" s="447"/>
      <c r="AC73" s="447"/>
      <c r="AD73" s="447"/>
      <c r="AE73" s="447"/>
      <c r="AF73" s="447"/>
      <c r="AG73" s="447"/>
      <c r="AH73" s="447"/>
      <c r="AI73" s="447"/>
      <c r="AJ73" s="447"/>
      <c r="AK73" s="447"/>
      <c r="AL73" s="447"/>
      <c r="AM73" s="447"/>
      <c r="AN73" s="447"/>
      <c r="AO73" s="447"/>
      <c r="AP73" s="447"/>
      <c r="AQ73" s="447"/>
      <c r="AR73" s="447"/>
      <c r="AS73" s="447"/>
      <c r="AT73" s="447"/>
      <c r="AU73" s="447"/>
      <c r="AV73" s="447"/>
      <c r="AW73" s="447"/>
      <c r="AX73" s="447"/>
      <c r="AY73" s="447"/>
      <c r="AZ73" s="447"/>
      <c r="BA73" s="447"/>
      <c r="BB73" s="447"/>
      <c r="BC73" s="447"/>
      <c r="BD73" s="447"/>
      <c r="BE73" s="447"/>
      <c r="BF73" s="447"/>
      <c r="BG73" s="447"/>
      <c r="BH73" s="447"/>
      <c r="BI73" s="447"/>
      <c r="BJ73" s="447"/>
      <c r="BK73" s="447"/>
      <c r="BL73" s="447"/>
      <c r="BM73" s="447"/>
      <c r="BN73" s="447"/>
      <c r="BO73" s="447"/>
      <c r="BP73" s="447"/>
      <c r="BQ73" s="447"/>
      <c r="BR73" s="447"/>
      <c r="BS73" s="447"/>
      <c r="BT73" s="447"/>
      <c r="BU73" s="447"/>
      <c r="BV73" s="447"/>
      <c r="BW73" s="447"/>
      <c r="BX73" s="447"/>
      <c r="BY73" s="447"/>
      <c r="BZ73" s="447"/>
      <c r="CA73" s="447"/>
      <c r="CB73" s="447"/>
      <c r="CC73" s="447"/>
      <c r="CD73" s="447"/>
      <c r="CE73" s="447"/>
      <c r="CF73" s="447"/>
      <c r="CG73" s="447"/>
      <c r="CH73" s="447"/>
      <c r="CI73" s="447"/>
      <c r="CJ73" s="447"/>
      <c r="CK73" s="447"/>
      <c r="CL73" s="447"/>
      <c r="CM73" s="447"/>
      <c r="CN73" s="447"/>
      <c r="CO73" s="447"/>
      <c r="CP73" s="447"/>
      <c r="CQ73" s="447"/>
      <c r="CR73" s="447"/>
      <c r="CS73" s="447"/>
      <c r="CT73" s="447"/>
      <c r="CU73" s="447"/>
      <c r="CV73" s="447"/>
      <c r="CW73" s="447"/>
      <c r="CX73" s="447"/>
      <c r="CY73" s="447"/>
      <c r="CZ73" s="447"/>
      <c r="DA73" s="447"/>
      <c r="DB73" s="447"/>
      <c r="DC73" s="447"/>
      <c r="DD73" s="447"/>
      <c r="DE73" s="447"/>
      <c r="DF73" s="447"/>
      <c r="DG73" s="447"/>
      <c r="DH73" s="447"/>
      <c r="DI73" s="447"/>
      <c r="DJ73" s="447"/>
      <c r="DK73" s="447"/>
      <c r="DL73" s="447"/>
      <c r="DM73" s="447"/>
      <c r="DN73" s="447"/>
      <c r="DO73" s="447"/>
      <c r="DP73" s="447"/>
      <c r="DQ73" s="447"/>
      <c r="DR73" s="447"/>
      <c r="DS73" s="447"/>
      <c r="DT73" s="447"/>
      <c r="DU73" s="447"/>
      <c r="DV73" s="447"/>
      <c r="DW73" s="447"/>
      <c r="DX73" s="447"/>
      <c r="DY73" s="447"/>
      <c r="DZ73" s="447"/>
      <c r="EA73" s="447"/>
      <c r="EB73" s="447"/>
      <c r="EC73" s="447"/>
      <c r="ED73" s="447"/>
      <c r="EE73" s="447"/>
      <c r="EF73" s="447"/>
      <c r="EG73" s="447"/>
      <c r="EH73" s="447"/>
      <c r="EI73" s="447"/>
      <c r="EJ73" s="447"/>
      <c r="EK73" s="447"/>
      <c r="EL73" s="447"/>
      <c r="EM73" s="447"/>
      <c r="EN73" s="447"/>
      <c r="EO73" s="447"/>
      <c r="EP73" s="447"/>
      <c r="EQ73" s="447"/>
      <c r="ER73" s="447"/>
      <c r="ES73" s="447"/>
      <c r="ET73" s="447"/>
      <c r="EU73" s="447"/>
      <c r="EV73" s="447"/>
      <c r="EW73" s="447"/>
      <c r="EX73" s="447"/>
      <c r="EY73" s="447"/>
      <c r="EZ73" s="447"/>
      <c r="FA73" s="447"/>
      <c r="FB73" s="447"/>
      <c r="FC73" s="447"/>
      <c r="FD73" s="447"/>
      <c r="FE73" s="447"/>
      <c r="FF73" s="447"/>
      <c r="FG73" s="447"/>
      <c r="FH73" s="447"/>
      <c r="FI73" s="447"/>
      <c r="FJ73" s="447"/>
      <c r="FK73" s="447"/>
      <c r="FL73" s="447"/>
      <c r="FM73" s="447"/>
      <c r="FN73" s="447"/>
      <c r="FO73" s="447"/>
      <c r="FP73" s="447"/>
      <c r="FQ73" s="447"/>
      <c r="FR73" s="447"/>
      <c r="FS73" s="447"/>
      <c r="FT73" s="447"/>
      <c r="FU73" s="447"/>
      <c r="FV73" s="447"/>
      <c r="FW73" s="447"/>
      <c r="FX73" s="447"/>
      <c r="FY73" s="447"/>
      <c r="FZ73" s="447"/>
      <c r="GA73" s="447"/>
      <c r="GB73" s="447"/>
      <c r="GC73" s="447"/>
      <c r="GD73" s="447"/>
      <c r="GE73" s="447"/>
      <c r="GF73" s="447"/>
      <c r="GG73" s="447"/>
      <c r="GH73" s="447"/>
      <c r="GI73" s="447"/>
      <c r="GJ73" s="447"/>
      <c r="GK73" s="447"/>
      <c r="GL73" s="447"/>
      <c r="GM73" s="447"/>
      <c r="GN73" s="447"/>
      <c r="GO73" s="447"/>
      <c r="GP73" s="447"/>
      <c r="GQ73" s="447"/>
      <c r="GR73" s="447"/>
      <c r="GS73" s="447"/>
      <c r="GT73" s="447"/>
      <c r="GU73" s="447"/>
      <c r="GV73" s="447"/>
      <c r="GW73" s="447"/>
      <c r="GX73" s="447"/>
      <c r="GY73" s="447"/>
      <c r="GZ73" s="447"/>
      <c r="HA73" s="447"/>
      <c r="HB73" s="447"/>
      <c r="HC73" s="447"/>
      <c r="HD73" s="447"/>
      <c r="HE73" s="447"/>
      <c r="HF73" s="447"/>
      <c r="HG73" s="447"/>
      <c r="HH73" s="447"/>
      <c r="HI73" s="447"/>
      <c r="HJ73" s="447"/>
      <c r="HK73" s="447"/>
      <c r="HL73" s="447"/>
      <c r="HM73" s="447"/>
      <c r="HN73" s="447"/>
      <c r="HO73" s="447"/>
      <c r="HP73" s="447"/>
      <c r="HQ73" s="447"/>
      <c r="HR73" s="447"/>
      <c r="HS73" s="447"/>
      <c r="HT73" s="447"/>
      <c r="HU73" s="447"/>
      <c r="HV73" s="447"/>
      <c r="HW73" s="447"/>
      <c r="HX73" s="447"/>
      <c r="HY73" s="447"/>
      <c r="HZ73" s="447"/>
      <c r="IA73" s="447"/>
      <c r="IB73" s="447"/>
      <c r="IC73" s="447"/>
      <c r="ID73" s="447"/>
      <c r="IE73" s="447"/>
      <c r="IF73" s="447"/>
      <c r="IG73" s="447"/>
      <c r="IH73" s="447"/>
      <c r="II73" s="447"/>
      <c r="IJ73" s="447"/>
      <c r="IK73" s="447"/>
      <c r="IL73" s="447"/>
      <c r="IM73" s="447"/>
      <c r="IN73" s="447"/>
      <c r="IO73" s="447"/>
      <c r="IP73" s="447"/>
      <c r="IQ73" s="447"/>
      <c r="IR73" s="447"/>
      <c r="IS73" s="447"/>
      <c r="IT73" s="447"/>
      <c r="IU73" s="447"/>
      <c r="IV73" s="447"/>
      <c r="IW73" s="447"/>
      <c r="IX73" s="447"/>
      <c r="IY73" s="447"/>
      <c r="IZ73" s="447"/>
      <c r="JA73" s="447"/>
      <c r="JB73" s="447"/>
      <c r="JC73" s="447"/>
      <c r="JD73" s="447"/>
      <c r="JE73" s="447"/>
      <c r="JF73" s="447"/>
      <c r="JG73" s="447"/>
      <c r="JH73" s="447"/>
      <c r="JI73" s="447"/>
      <c r="JJ73" s="447"/>
      <c r="JK73" s="447"/>
      <c r="JL73" s="447"/>
      <c r="JM73" s="447"/>
      <c r="JN73" s="447"/>
      <c r="JO73" s="447"/>
      <c r="JP73" s="447"/>
      <c r="JQ73" s="447"/>
      <c r="JR73" s="447"/>
      <c r="JS73" s="447"/>
      <c r="JT73" s="447"/>
      <c r="JU73" s="447"/>
      <c r="JV73" s="447"/>
      <c r="JW73" s="447"/>
      <c r="JX73" s="447"/>
      <c r="JY73" s="447"/>
      <c r="JZ73" s="447"/>
      <c r="KA73" s="447"/>
      <c r="KB73" s="447"/>
      <c r="KC73" s="447"/>
      <c r="KD73" s="447"/>
      <c r="KE73" s="447"/>
      <c r="KF73" s="447"/>
      <c r="KG73" s="447"/>
      <c r="KH73" s="447"/>
      <c r="KI73" s="447"/>
      <c r="KJ73" s="447"/>
      <c r="KK73" s="447"/>
      <c r="KL73" s="447"/>
      <c r="KM73" s="447"/>
      <c r="KN73" s="447"/>
      <c r="KO73" s="447"/>
      <c r="KP73" s="447"/>
      <c r="KQ73" s="447"/>
      <c r="KR73" s="447"/>
      <c r="KS73" s="447"/>
      <c r="KT73" s="447"/>
      <c r="KU73" s="447"/>
      <c r="KV73" s="447"/>
      <c r="KW73" s="447"/>
      <c r="KX73" s="447"/>
      <c r="KY73" s="447"/>
      <c r="KZ73" s="447"/>
      <c r="LA73" s="447"/>
      <c r="LB73" s="447"/>
      <c r="LC73" s="447"/>
      <c r="LD73" s="447"/>
      <c r="LE73" s="447"/>
      <c r="LF73" s="447"/>
      <c r="LG73" s="447"/>
      <c r="LH73" s="447"/>
      <c r="LI73" s="447"/>
      <c r="LJ73" s="447"/>
      <c r="LK73" s="447"/>
      <c r="LL73" s="447"/>
      <c r="LM73" s="447"/>
      <c r="LN73" s="447"/>
      <c r="LO73" s="447"/>
      <c r="LP73" s="447"/>
      <c r="LQ73" s="447"/>
      <c r="LR73" s="447"/>
      <c r="LS73" s="447"/>
      <c r="LT73" s="447"/>
      <c r="LU73" s="447"/>
      <c r="LV73" s="447"/>
      <c r="LW73" s="447"/>
      <c r="LX73" s="447"/>
      <c r="LY73" s="447"/>
      <c r="LZ73" s="447"/>
      <c r="MA73" s="447"/>
      <c r="MB73" s="447"/>
      <c r="MC73" s="447"/>
      <c r="MD73" s="447"/>
      <c r="ME73" s="447"/>
      <c r="MF73" s="447"/>
      <c r="MG73" s="447"/>
      <c r="MH73" s="447"/>
      <c r="MI73" s="447"/>
      <c r="MJ73" s="447"/>
      <c r="MK73" s="447"/>
      <c r="ML73" s="447"/>
      <c r="MM73" s="447"/>
      <c r="MN73" s="447"/>
      <c r="MO73" s="447"/>
      <c r="MP73" s="447"/>
      <c r="MQ73" s="447"/>
      <c r="MR73" s="447"/>
      <c r="MS73" s="447"/>
      <c r="MT73" s="447"/>
      <c r="MU73" s="447"/>
      <c r="MV73" s="447"/>
      <c r="MW73" s="447"/>
      <c r="MX73" s="447"/>
      <c r="MY73" s="447"/>
      <c r="MZ73" s="447"/>
      <c r="NA73" s="447"/>
      <c r="NB73" s="447"/>
      <c r="NC73" s="447"/>
      <c r="ND73" s="447"/>
      <c r="NE73" s="447"/>
      <c r="NF73" s="447"/>
      <c r="NG73" s="447"/>
      <c r="NH73" s="447"/>
      <c r="NI73" s="447"/>
      <c r="NJ73" s="447"/>
      <c r="NK73" s="447"/>
      <c r="NL73" s="447"/>
      <c r="NM73" s="447"/>
      <c r="NN73" s="447"/>
      <c r="NO73" s="447"/>
      <c r="NP73" s="447"/>
      <c r="NQ73" s="447"/>
      <c r="NR73" s="447"/>
      <c r="NS73" s="447"/>
      <c r="NT73" s="447"/>
      <c r="NU73" s="447"/>
      <c r="NV73" s="447"/>
      <c r="NW73" s="447"/>
      <c r="NX73" s="447"/>
      <c r="NY73" s="447"/>
      <c r="NZ73" s="447"/>
      <c r="OA73" s="447"/>
      <c r="OB73" s="447"/>
      <c r="OC73" s="447"/>
      <c r="OD73" s="447"/>
      <c r="OE73" s="447"/>
      <c r="OF73" s="447"/>
      <c r="OG73" s="447"/>
      <c r="OH73" s="447"/>
      <c r="OI73" s="447"/>
      <c r="OJ73" s="447"/>
      <c r="OK73" s="447"/>
      <c r="OL73" s="447"/>
      <c r="OM73" s="447"/>
      <c r="ON73" s="447"/>
      <c r="OO73" s="447"/>
      <c r="OP73" s="447"/>
      <c r="OQ73" s="447"/>
      <c r="OR73" s="447"/>
      <c r="OS73" s="447"/>
      <c r="OT73" s="447"/>
      <c r="OU73" s="447"/>
      <c r="OV73" s="447"/>
      <c r="OW73" s="447"/>
      <c r="OX73" s="447"/>
      <c r="OY73" s="447"/>
      <c r="OZ73" s="447"/>
      <c r="PA73" s="447"/>
      <c r="PB73" s="447"/>
      <c r="PC73" s="447"/>
      <c r="PD73" s="447"/>
      <c r="PE73" s="447"/>
      <c r="PF73" s="447"/>
      <c r="PG73" s="447"/>
      <c r="PH73" s="447"/>
      <c r="PI73" s="447"/>
      <c r="PJ73" s="447"/>
      <c r="PK73" s="447"/>
      <c r="PL73" s="447"/>
      <c r="PM73" s="447"/>
      <c r="PN73" s="447"/>
      <c r="PO73" s="447"/>
      <c r="PP73" s="447"/>
      <c r="PQ73" s="447"/>
      <c r="PR73" s="447"/>
      <c r="PS73" s="447"/>
      <c r="PT73" s="447"/>
      <c r="PU73" s="447"/>
      <c r="PV73" s="447"/>
      <c r="PW73" s="447"/>
      <c r="PX73" s="447"/>
      <c r="PY73" s="447"/>
      <c r="PZ73" s="447"/>
      <c r="QA73" s="447"/>
      <c r="QB73" s="447"/>
      <c r="QC73" s="447"/>
      <c r="QD73" s="447"/>
      <c r="QE73" s="447"/>
      <c r="QF73" s="447"/>
      <c r="QG73" s="447"/>
      <c r="QH73" s="447"/>
      <c r="QI73" s="447"/>
      <c r="QJ73" s="447"/>
      <c r="QK73" s="447"/>
      <c r="QL73" s="447"/>
      <c r="QM73" s="447"/>
      <c r="QN73" s="447"/>
      <c r="QO73" s="447"/>
      <c r="QP73" s="447"/>
      <c r="QQ73" s="447"/>
      <c r="QR73" s="447"/>
      <c r="QS73" s="447"/>
      <c r="QT73" s="447"/>
      <c r="QU73" s="447"/>
      <c r="QV73" s="447"/>
      <c r="QW73" s="447"/>
      <c r="QX73" s="447"/>
      <c r="QY73" s="447"/>
      <c r="QZ73" s="447"/>
      <c r="RA73" s="447"/>
      <c r="RB73" s="447"/>
      <c r="RC73" s="447"/>
      <c r="RD73" s="447"/>
      <c r="RE73" s="447"/>
      <c r="RF73" s="447"/>
      <c r="RG73" s="447"/>
      <c r="RH73" s="447"/>
      <c r="RI73" s="447"/>
      <c r="RJ73" s="447"/>
      <c r="RK73" s="447"/>
      <c r="RL73" s="447"/>
      <c r="RM73" s="447"/>
      <c r="RN73" s="447"/>
      <c r="RO73" s="447"/>
      <c r="RP73" s="447"/>
      <c r="RQ73" s="447"/>
      <c r="RR73" s="447"/>
      <c r="RS73" s="447"/>
      <c r="RT73" s="447"/>
      <c r="RU73" s="447"/>
      <c r="RV73" s="447"/>
      <c r="RW73" s="447"/>
      <c r="RX73" s="447"/>
      <c r="RY73" s="447"/>
      <c r="RZ73" s="447"/>
      <c r="SA73" s="447"/>
      <c r="SB73" s="447"/>
      <c r="SC73" s="447"/>
      <c r="SD73" s="447"/>
      <c r="SE73" s="447"/>
      <c r="SF73" s="447"/>
      <c r="SG73" s="447"/>
      <c r="SH73" s="447"/>
      <c r="SI73" s="447"/>
      <c r="SJ73" s="447"/>
      <c r="SK73" s="447"/>
      <c r="SL73" s="447"/>
      <c r="SM73" s="447"/>
      <c r="SN73" s="447"/>
      <c r="SO73" s="447"/>
      <c r="SP73" s="447"/>
      <c r="SQ73" s="447"/>
      <c r="SR73" s="447"/>
      <c r="SS73" s="447"/>
      <c r="ST73" s="447"/>
      <c r="SU73" s="447"/>
      <c r="SV73" s="447"/>
      <c r="SW73" s="447"/>
      <c r="SX73" s="447"/>
      <c r="SY73" s="447"/>
      <c r="SZ73" s="447"/>
      <c r="TA73" s="447"/>
      <c r="TB73" s="447"/>
      <c r="TC73" s="447"/>
      <c r="TD73" s="447"/>
      <c r="TE73" s="447"/>
      <c r="TF73" s="447"/>
      <c r="TG73" s="447"/>
      <c r="TH73" s="447"/>
      <c r="TI73" s="447"/>
      <c r="TJ73" s="447"/>
      <c r="TK73" s="447"/>
      <c r="TL73" s="447"/>
      <c r="TM73" s="447"/>
      <c r="TN73" s="447"/>
      <c r="TO73" s="447"/>
      <c r="TP73" s="447"/>
      <c r="TQ73" s="447"/>
      <c r="TR73" s="447"/>
      <c r="TS73" s="447"/>
      <c r="TT73" s="447"/>
      <c r="TU73" s="447"/>
      <c r="TV73" s="447"/>
      <c r="TW73" s="447"/>
      <c r="TX73" s="447"/>
      <c r="TY73" s="447"/>
      <c r="TZ73" s="447"/>
      <c r="UA73" s="447"/>
      <c r="UB73" s="447"/>
      <c r="UC73" s="447"/>
      <c r="UD73" s="447"/>
      <c r="UE73" s="447"/>
      <c r="UF73" s="447"/>
      <c r="UG73" s="447"/>
      <c r="UH73" s="447"/>
      <c r="UI73" s="447"/>
      <c r="UJ73" s="447"/>
      <c r="UK73" s="447"/>
      <c r="UL73" s="447"/>
      <c r="UM73" s="447"/>
      <c r="UN73" s="447"/>
      <c r="UO73" s="447"/>
      <c r="UP73" s="447"/>
      <c r="UQ73" s="447"/>
      <c r="UR73" s="447"/>
      <c r="US73" s="447"/>
      <c r="UT73" s="447"/>
      <c r="UU73" s="447"/>
      <c r="UV73" s="447"/>
      <c r="UW73" s="447"/>
      <c r="UX73" s="447"/>
      <c r="UY73" s="447"/>
      <c r="UZ73" s="447"/>
      <c r="VA73" s="447"/>
      <c r="VB73" s="447"/>
      <c r="VC73" s="447"/>
      <c r="VD73" s="447"/>
      <c r="VE73" s="447"/>
      <c r="VF73" s="447"/>
      <c r="VG73" s="447"/>
      <c r="VH73" s="447"/>
      <c r="VI73" s="447"/>
      <c r="VJ73" s="447"/>
      <c r="VK73" s="447"/>
      <c r="VL73" s="447"/>
      <c r="VM73" s="447"/>
      <c r="VN73" s="447"/>
      <c r="VO73" s="447"/>
      <c r="VP73" s="447"/>
      <c r="VQ73" s="447"/>
      <c r="VR73" s="447"/>
      <c r="VS73" s="447"/>
      <c r="VT73" s="447"/>
      <c r="VU73" s="447"/>
      <c r="VV73" s="447"/>
      <c r="VW73" s="447"/>
      <c r="VX73" s="447"/>
      <c r="VY73" s="447"/>
      <c r="VZ73" s="447"/>
      <c r="WA73" s="447"/>
      <c r="WB73" s="447"/>
      <c r="WC73" s="447"/>
      <c r="WD73" s="447"/>
      <c r="WE73" s="447"/>
      <c r="WF73" s="447"/>
      <c r="WG73" s="447"/>
      <c r="WH73" s="447"/>
      <c r="WI73" s="447"/>
      <c r="WJ73" s="447"/>
      <c r="WK73" s="447"/>
      <c r="WL73" s="447"/>
      <c r="WM73" s="447"/>
      <c r="WN73" s="447"/>
      <c r="WO73" s="447"/>
      <c r="WP73" s="447"/>
      <c r="WQ73" s="447"/>
      <c r="WR73" s="447"/>
      <c r="WS73" s="447"/>
      <c r="WT73" s="447"/>
      <c r="WU73" s="447"/>
      <c r="WV73" s="447"/>
      <c r="WW73" s="447"/>
      <c r="WX73" s="447"/>
      <c r="WY73" s="447"/>
      <c r="WZ73" s="447"/>
      <c r="XA73" s="447"/>
      <c r="XB73" s="447"/>
      <c r="XC73" s="447"/>
      <c r="XD73" s="447"/>
      <c r="XE73" s="447"/>
      <c r="XF73" s="447"/>
      <c r="XG73" s="447"/>
      <c r="XH73" s="447"/>
      <c r="XI73" s="447"/>
      <c r="XJ73" s="447"/>
      <c r="XK73" s="447"/>
      <c r="XL73" s="447"/>
      <c r="XM73" s="447"/>
      <c r="XN73" s="447"/>
      <c r="XO73" s="447"/>
      <c r="XP73" s="447"/>
      <c r="XQ73" s="447"/>
      <c r="XR73" s="447"/>
      <c r="XS73" s="447"/>
      <c r="XT73" s="447"/>
      <c r="XU73" s="447"/>
      <c r="XV73" s="447"/>
      <c r="XW73" s="447"/>
      <c r="XX73" s="447"/>
      <c r="XY73" s="447"/>
      <c r="XZ73" s="447"/>
      <c r="YA73" s="447"/>
      <c r="YB73" s="447"/>
      <c r="YC73" s="447"/>
      <c r="YD73" s="447"/>
      <c r="YE73" s="447"/>
      <c r="YF73" s="447"/>
      <c r="YG73" s="447"/>
      <c r="YH73" s="447"/>
      <c r="YI73" s="447"/>
      <c r="YJ73" s="447"/>
      <c r="YK73" s="447"/>
      <c r="YL73" s="447"/>
      <c r="YM73" s="447"/>
      <c r="YN73" s="447"/>
      <c r="YO73" s="447"/>
      <c r="YP73" s="447"/>
      <c r="YQ73" s="447"/>
      <c r="YR73" s="447"/>
      <c r="YS73" s="447"/>
      <c r="YT73" s="447"/>
      <c r="YU73" s="447"/>
      <c r="YV73" s="447"/>
      <c r="YW73" s="447"/>
      <c r="YX73" s="447"/>
      <c r="YY73" s="447"/>
      <c r="YZ73" s="447"/>
      <c r="ZA73" s="447"/>
      <c r="ZB73" s="447"/>
      <c r="ZC73" s="447"/>
      <c r="ZD73" s="447"/>
      <c r="ZE73" s="447"/>
      <c r="ZF73" s="447"/>
      <c r="ZG73" s="447"/>
      <c r="ZH73" s="447"/>
      <c r="ZI73" s="447"/>
      <c r="ZJ73" s="447"/>
      <c r="ZK73" s="447"/>
      <c r="ZL73" s="447"/>
      <c r="ZM73" s="447"/>
      <c r="ZN73" s="447"/>
      <c r="ZO73" s="447"/>
      <c r="ZP73" s="447"/>
      <c r="ZQ73" s="447"/>
      <c r="ZR73" s="447"/>
      <c r="ZS73" s="447"/>
      <c r="ZT73" s="447"/>
      <c r="ZU73" s="447"/>
      <c r="ZV73" s="447"/>
      <c r="ZW73" s="447"/>
      <c r="ZX73" s="447"/>
      <c r="ZY73" s="447"/>
      <c r="ZZ73" s="447"/>
      <c r="AAA73" s="447"/>
      <c r="AAB73" s="447"/>
      <c r="AAC73" s="447"/>
      <c r="AAD73" s="447"/>
      <c r="AAE73" s="447"/>
      <c r="AAF73" s="447"/>
      <c r="AAG73" s="447"/>
      <c r="AAH73" s="447"/>
      <c r="AAI73" s="447"/>
      <c r="AAJ73" s="447"/>
      <c r="AAK73" s="447"/>
      <c r="AAL73" s="447"/>
      <c r="AAM73" s="447"/>
      <c r="AAN73" s="447"/>
      <c r="AAO73" s="447"/>
      <c r="AAP73" s="447"/>
      <c r="AAQ73" s="447"/>
      <c r="AAR73" s="447"/>
      <c r="AAS73" s="447"/>
      <c r="AAT73" s="447"/>
      <c r="AAU73" s="447"/>
      <c r="AAV73" s="447"/>
      <c r="AAW73" s="447"/>
      <c r="AAX73" s="447"/>
      <c r="AAY73" s="447"/>
      <c r="AAZ73" s="447"/>
      <c r="ABA73" s="447"/>
      <c r="ABB73" s="447"/>
      <c r="ABC73" s="447"/>
      <c r="ABD73" s="447"/>
      <c r="ABE73" s="447"/>
      <c r="ABF73" s="447"/>
      <c r="ABG73" s="447"/>
      <c r="ABH73" s="447"/>
      <c r="ABI73" s="447"/>
      <c r="ABJ73" s="447"/>
      <c r="ABK73" s="447"/>
      <c r="ABL73" s="447"/>
      <c r="ABM73" s="447"/>
      <c r="ABN73" s="447"/>
      <c r="ABO73" s="447"/>
      <c r="ABP73" s="447"/>
      <c r="ABQ73" s="447"/>
      <c r="ABR73" s="447"/>
      <c r="ABS73" s="447"/>
      <c r="ABT73" s="447"/>
      <c r="ABU73" s="447"/>
      <c r="ABV73" s="447"/>
      <c r="ABW73" s="447"/>
      <c r="ABX73" s="447"/>
      <c r="ABY73" s="447"/>
      <c r="ABZ73" s="447"/>
      <c r="ACA73" s="447"/>
      <c r="ACB73" s="447"/>
      <c r="ACC73" s="447"/>
      <c r="ACD73" s="447"/>
      <c r="ACE73" s="447"/>
      <c r="ACF73" s="447"/>
      <c r="ACG73" s="447"/>
      <c r="ACH73" s="447"/>
      <c r="ACI73" s="447"/>
      <c r="ACJ73" s="447"/>
      <c r="ACK73" s="447"/>
      <c r="ACL73" s="447"/>
      <c r="ACM73" s="447"/>
      <c r="ACN73" s="447"/>
      <c r="ACO73" s="447"/>
      <c r="ACP73" s="447"/>
      <c r="ACQ73" s="447"/>
      <c r="ACR73" s="447"/>
      <c r="ACS73" s="447"/>
      <c r="ACT73" s="447"/>
      <c r="ACU73" s="447"/>
      <c r="ACV73" s="447"/>
      <c r="ACW73" s="447"/>
      <c r="ACX73" s="447"/>
      <c r="ACY73" s="447"/>
      <c r="ACZ73" s="447"/>
      <c r="ADA73" s="447"/>
      <c r="ADB73" s="447"/>
      <c r="ADC73" s="447"/>
      <c r="ADD73" s="447"/>
      <c r="ADE73" s="447"/>
      <c r="ADF73" s="447"/>
      <c r="ADG73" s="447"/>
      <c r="ADH73" s="447"/>
      <c r="ADI73" s="447"/>
      <c r="ADJ73" s="447"/>
      <c r="ADK73" s="447"/>
      <c r="ADL73" s="447"/>
      <c r="ADM73" s="447"/>
      <c r="ADN73" s="447"/>
      <c r="ADO73" s="447"/>
      <c r="ADP73" s="447"/>
      <c r="ADQ73" s="447"/>
      <c r="ADR73" s="447"/>
      <c r="ADS73" s="447"/>
      <c r="ADT73" s="447"/>
      <c r="ADU73" s="447"/>
      <c r="ADV73" s="447"/>
      <c r="ADW73" s="447"/>
      <c r="ADX73" s="447"/>
      <c r="ADY73" s="447"/>
      <c r="ADZ73" s="447"/>
      <c r="AEA73" s="447"/>
      <c r="AEB73" s="447"/>
      <c r="AEC73" s="447"/>
      <c r="AED73" s="447"/>
      <c r="AEE73" s="447"/>
      <c r="AEF73" s="447"/>
      <c r="AEG73" s="447"/>
      <c r="AEH73" s="447"/>
      <c r="AEI73" s="447"/>
      <c r="AEJ73" s="447"/>
      <c r="AEK73" s="447"/>
      <c r="AEL73" s="447"/>
      <c r="AEM73" s="447"/>
      <c r="AEN73" s="447"/>
      <c r="AEO73" s="447"/>
      <c r="AEP73" s="447"/>
      <c r="AEQ73" s="447"/>
      <c r="AER73" s="447"/>
      <c r="AES73" s="447"/>
      <c r="AET73" s="447"/>
      <c r="AEU73" s="447"/>
      <c r="AEV73" s="447"/>
      <c r="AEW73" s="447"/>
      <c r="AEX73" s="447"/>
      <c r="AEY73" s="447"/>
      <c r="AEZ73" s="447"/>
      <c r="AFA73" s="447"/>
      <c r="AFB73" s="447"/>
      <c r="AFC73" s="447"/>
      <c r="AFD73" s="447"/>
      <c r="AFE73" s="447"/>
      <c r="AFF73" s="447"/>
      <c r="AFG73" s="447"/>
      <c r="AFH73" s="447"/>
      <c r="AFI73" s="447"/>
      <c r="AFJ73" s="447"/>
      <c r="AFK73" s="447"/>
      <c r="AFL73" s="447"/>
      <c r="AFM73" s="447"/>
      <c r="AFN73" s="447"/>
      <c r="AFO73" s="447"/>
      <c r="AFP73" s="447"/>
      <c r="AFQ73" s="447"/>
      <c r="AFR73" s="447"/>
      <c r="AFS73" s="447"/>
      <c r="AFT73" s="447"/>
      <c r="AFU73" s="447"/>
      <c r="AFV73" s="447"/>
      <c r="AFW73" s="447"/>
      <c r="AFX73" s="447"/>
      <c r="AFY73" s="447"/>
      <c r="AFZ73" s="447"/>
      <c r="AGA73" s="447"/>
      <c r="AGB73" s="447"/>
      <c r="AGC73" s="447"/>
      <c r="AGD73" s="447"/>
      <c r="AGE73" s="447"/>
      <c r="AGF73" s="447"/>
      <c r="AGG73" s="447"/>
      <c r="AGH73" s="447"/>
      <c r="AGI73" s="447"/>
      <c r="AGJ73" s="447"/>
      <c r="AGK73" s="447"/>
      <c r="AGL73" s="447"/>
      <c r="AGM73" s="447"/>
      <c r="AGN73" s="447"/>
      <c r="AGO73" s="447"/>
      <c r="AGP73" s="447"/>
      <c r="AGQ73" s="447"/>
      <c r="AGR73" s="447"/>
      <c r="AGS73" s="447"/>
      <c r="AGT73" s="447"/>
      <c r="AGU73" s="447"/>
      <c r="AGV73" s="447"/>
      <c r="AGW73" s="447"/>
      <c r="AGX73" s="447"/>
      <c r="AGY73" s="447"/>
      <c r="AGZ73" s="447"/>
      <c r="AHA73" s="447"/>
      <c r="AHB73" s="447"/>
      <c r="AHC73" s="447"/>
      <c r="AHD73" s="447"/>
      <c r="AHE73" s="447"/>
      <c r="AHF73" s="447"/>
      <c r="AHG73" s="447"/>
      <c r="AHH73" s="447"/>
      <c r="AHI73" s="447"/>
      <c r="AHJ73" s="447"/>
      <c r="AHK73" s="447"/>
      <c r="AHL73" s="447"/>
      <c r="AHM73" s="447"/>
      <c r="AHN73" s="447"/>
      <c r="AHO73" s="447"/>
      <c r="AHP73" s="447"/>
      <c r="AHQ73" s="447"/>
      <c r="AHR73" s="447"/>
      <c r="AHS73" s="447"/>
      <c r="AHT73" s="447"/>
      <c r="AHU73" s="447"/>
      <c r="AHV73" s="447"/>
      <c r="AHW73" s="447"/>
      <c r="AHX73" s="447"/>
      <c r="AHY73" s="447"/>
      <c r="AHZ73" s="447"/>
      <c r="AIA73" s="447"/>
      <c r="AIB73" s="447"/>
      <c r="AIC73" s="447"/>
      <c r="AID73" s="447"/>
      <c r="AIE73" s="447"/>
      <c r="AIF73" s="447"/>
      <c r="AIG73" s="447"/>
      <c r="AIH73" s="447"/>
      <c r="AII73" s="447"/>
      <c r="AIJ73" s="447"/>
      <c r="AIK73" s="447"/>
      <c r="AIL73" s="447"/>
      <c r="AIM73" s="447"/>
      <c r="AIN73" s="447"/>
      <c r="AIO73" s="447"/>
      <c r="AIP73" s="447"/>
      <c r="AIQ73" s="447"/>
      <c r="AIR73" s="447"/>
      <c r="AIS73" s="447"/>
      <c r="AIT73" s="447"/>
      <c r="AIU73" s="447"/>
      <c r="AIV73" s="447"/>
      <c r="AIW73" s="447"/>
      <c r="AIX73" s="447"/>
      <c r="AIY73" s="447"/>
      <c r="AIZ73" s="447"/>
      <c r="AJA73" s="447"/>
      <c r="AJB73" s="447"/>
      <c r="AJC73" s="447"/>
      <c r="AJD73" s="447"/>
      <c r="AJE73" s="447"/>
      <c r="AJF73" s="447"/>
      <c r="AJG73" s="447"/>
      <c r="AJH73" s="447"/>
      <c r="AJI73" s="447"/>
      <c r="AJJ73" s="447"/>
      <c r="AJK73" s="447"/>
      <c r="AJL73" s="447"/>
      <c r="AJM73" s="447"/>
      <c r="AJN73" s="447"/>
      <c r="AJO73" s="447"/>
      <c r="AJP73" s="447"/>
      <c r="AJQ73" s="447"/>
      <c r="AJR73" s="447"/>
      <c r="AJS73" s="447"/>
      <c r="AJT73" s="447"/>
      <c r="AJU73" s="447"/>
      <c r="AJV73" s="447"/>
      <c r="AJW73" s="447"/>
      <c r="AJX73" s="447"/>
      <c r="AJY73" s="447"/>
      <c r="AJZ73" s="447"/>
      <c r="AKA73" s="447"/>
      <c r="AKB73" s="447"/>
      <c r="AKC73" s="447"/>
      <c r="AKD73" s="447"/>
      <c r="AKE73" s="447"/>
      <c r="AKF73" s="447"/>
      <c r="AKG73" s="447"/>
      <c r="AKH73" s="447"/>
      <c r="AKI73" s="447"/>
      <c r="AKJ73" s="447"/>
      <c r="AKK73" s="447"/>
      <c r="AKL73" s="447"/>
      <c r="AKM73" s="447"/>
      <c r="AKN73" s="447"/>
      <c r="AKO73" s="447"/>
      <c r="AKP73" s="447"/>
      <c r="AKQ73" s="447"/>
      <c r="AKR73" s="447"/>
      <c r="AKS73" s="447"/>
      <c r="AKT73" s="447"/>
      <c r="AKU73" s="447"/>
      <c r="AKV73" s="447"/>
      <c r="AKW73" s="447"/>
      <c r="AKX73" s="447"/>
      <c r="AKY73" s="447"/>
      <c r="AKZ73" s="447"/>
      <c r="ALA73" s="447"/>
      <c r="ALB73" s="447"/>
      <c r="ALC73" s="447"/>
      <c r="ALD73" s="447"/>
      <c r="ALE73" s="447"/>
      <c r="ALF73" s="447"/>
      <c r="ALG73" s="447"/>
      <c r="ALH73" s="447"/>
      <c r="ALI73" s="447"/>
      <c r="ALJ73" s="447"/>
      <c r="ALK73" s="447"/>
      <c r="ALL73" s="447"/>
      <c r="ALM73" s="447"/>
      <c r="ALN73" s="447"/>
      <c r="ALO73" s="447"/>
      <c r="ALP73" s="447"/>
      <c r="ALQ73" s="447"/>
      <c r="ALR73" s="447"/>
      <c r="ALS73" s="447"/>
      <c r="ALT73" s="447"/>
      <c r="ALU73" s="447"/>
      <c r="ALV73" s="447"/>
      <c r="ALW73" s="447"/>
      <c r="ALX73" s="447"/>
      <c r="ALY73" s="447"/>
      <c r="ALZ73" s="447"/>
      <c r="AMA73" s="447"/>
      <c r="AMB73" s="447"/>
      <c r="AMC73" s="447"/>
      <c r="AMD73" s="447"/>
      <c r="AME73" s="447"/>
      <c r="AMF73" s="447"/>
      <c r="AMG73" s="447"/>
      <c r="AMH73" s="447"/>
      <c r="AMI73" s="447"/>
      <c r="AMJ73" s="447"/>
      <c r="AMK73" s="447"/>
      <c r="AML73" s="447"/>
      <c r="AMM73" s="447"/>
      <c r="AMN73" s="447"/>
      <c r="AMO73" s="447"/>
      <c r="AMP73" s="447"/>
      <c r="AMQ73" s="447"/>
      <c r="AMR73" s="447"/>
      <c r="AMS73" s="447"/>
      <c r="AMT73" s="447"/>
      <c r="AMU73" s="447"/>
      <c r="AMV73" s="447"/>
      <c r="AMW73" s="447"/>
      <c r="AMX73" s="447"/>
      <c r="AMY73" s="447"/>
      <c r="AMZ73" s="447"/>
      <c r="ANA73" s="447"/>
      <c r="ANB73" s="447"/>
      <c r="ANC73" s="447"/>
      <c r="AND73" s="447"/>
      <c r="ANE73" s="447"/>
      <c r="ANF73" s="447"/>
      <c r="ANG73" s="447"/>
      <c r="ANH73" s="447"/>
      <c r="ANI73" s="447"/>
      <c r="ANJ73" s="447"/>
      <c r="ANK73" s="447"/>
      <c r="ANL73" s="447"/>
      <c r="ANM73" s="447"/>
      <c r="ANN73" s="447"/>
      <c r="ANO73" s="447"/>
      <c r="ANP73" s="447"/>
      <c r="ANQ73" s="447"/>
      <c r="ANR73" s="447"/>
      <c r="ANS73" s="447"/>
      <c r="ANT73" s="447"/>
      <c r="ANU73" s="447"/>
      <c r="ANV73" s="447"/>
      <c r="ANW73" s="447"/>
      <c r="ANX73" s="447"/>
      <c r="ANY73" s="447"/>
      <c r="ANZ73" s="447"/>
      <c r="AOA73" s="447"/>
      <c r="AOB73" s="447"/>
      <c r="AOC73" s="447"/>
      <c r="AOD73" s="447"/>
      <c r="AOE73" s="447"/>
      <c r="AOF73" s="447"/>
      <c r="AOG73" s="447"/>
      <c r="AOH73" s="447"/>
      <c r="AOI73" s="447"/>
      <c r="AOJ73" s="447"/>
      <c r="AOK73" s="447"/>
      <c r="AOL73" s="447"/>
      <c r="AOM73" s="447"/>
      <c r="AON73" s="447"/>
      <c r="AOO73" s="447"/>
      <c r="AOP73" s="447"/>
      <c r="AOQ73" s="447"/>
      <c r="AOR73" s="447"/>
      <c r="AOS73" s="447"/>
      <c r="AOT73" s="447"/>
      <c r="AOU73" s="447"/>
      <c r="AOV73" s="447"/>
      <c r="AOW73" s="447"/>
      <c r="AOX73" s="447"/>
      <c r="AOY73" s="447"/>
      <c r="AOZ73" s="447"/>
      <c r="APA73" s="447"/>
      <c r="APB73" s="447"/>
      <c r="APC73" s="447"/>
      <c r="APD73" s="447"/>
      <c r="APE73" s="447"/>
      <c r="APF73" s="447"/>
      <c r="APG73" s="447"/>
      <c r="APH73" s="447"/>
      <c r="API73" s="447"/>
      <c r="APJ73" s="447"/>
      <c r="APK73" s="447"/>
      <c r="APL73" s="447"/>
      <c r="APM73" s="447"/>
      <c r="APN73" s="447"/>
      <c r="APO73" s="447"/>
      <c r="APP73" s="447"/>
      <c r="APQ73" s="447"/>
      <c r="APR73" s="447"/>
      <c r="APS73" s="447"/>
      <c r="APT73" s="447"/>
      <c r="APU73" s="447"/>
      <c r="APV73" s="447"/>
      <c r="APW73" s="447"/>
      <c r="APX73" s="447"/>
      <c r="APY73" s="447"/>
      <c r="APZ73" s="447"/>
      <c r="AQA73" s="447"/>
      <c r="AQB73" s="447"/>
      <c r="AQC73" s="447"/>
      <c r="AQD73" s="447"/>
      <c r="AQE73" s="447"/>
      <c r="AQF73" s="447"/>
      <c r="AQG73" s="447"/>
      <c r="AQH73" s="447"/>
      <c r="AQI73" s="447"/>
      <c r="AQJ73" s="447"/>
      <c r="AQK73" s="447"/>
      <c r="AQL73" s="447"/>
      <c r="AQM73" s="447"/>
      <c r="AQN73" s="447"/>
      <c r="AQO73" s="447"/>
      <c r="AQP73" s="447"/>
      <c r="AQQ73" s="447"/>
      <c r="AQR73" s="447"/>
      <c r="AQS73" s="447"/>
      <c r="AQT73" s="447"/>
      <c r="AQU73" s="447"/>
      <c r="AQV73" s="447"/>
      <c r="AQW73" s="447"/>
      <c r="AQX73" s="447"/>
      <c r="AQY73" s="447"/>
      <c r="AQZ73" s="447"/>
      <c r="ARA73" s="447"/>
      <c r="ARB73" s="447"/>
      <c r="ARC73" s="447"/>
      <c r="ARD73" s="447"/>
      <c r="ARE73" s="447"/>
      <c r="ARF73" s="447"/>
      <c r="ARG73" s="447"/>
      <c r="ARH73" s="447"/>
      <c r="ARI73" s="447"/>
      <c r="ARJ73" s="447"/>
      <c r="ARK73" s="447"/>
      <c r="ARL73" s="447"/>
      <c r="ARM73" s="447"/>
      <c r="ARN73" s="447"/>
      <c r="ARO73" s="447"/>
      <c r="ARP73" s="447"/>
      <c r="ARQ73" s="447"/>
      <c r="ARR73" s="447"/>
      <c r="ARS73" s="447"/>
      <c r="ART73" s="447"/>
      <c r="ARU73" s="447"/>
      <c r="ARV73" s="447"/>
      <c r="ARW73" s="447"/>
      <c r="ARX73" s="447"/>
      <c r="ARY73" s="447"/>
      <c r="ARZ73" s="447"/>
      <c r="ASA73" s="447"/>
      <c r="ASB73" s="447"/>
      <c r="ASC73" s="447"/>
      <c r="ASD73" s="447"/>
      <c r="ASE73" s="447"/>
      <c r="ASF73" s="447"/>
      <c r="ASG73" s="447"/>
      <c r="ASH73" s="447"/>
      <c r="ASI73" s="447"/>
      <c r="ASJ73" s="447"/>
      <c r="ASK73" s="447"/>
      <c r="ASL73" s="447"/>
      <c r="ASM73" s="447"/>
      <c r="ASN73" s="447"/>
      <c r="ASO73" s="447"/>
      <c r="ASP73" s="447"/>
      <c r="ASQ73" s="447"/>
      <c r="ASR73" s="447"/>
      <c r="ASS73" s="447"/>
      <c r="AST73" s="447"/>
      <c r="ASU73" s="447"/>
      <c r="ASV73" s="447"/>
      <c r="ASW73" s="447"/>
      <c r="ASX73" s="447"/>
      <c r="ASY73" s="447"/>
      <c r="ASZ73" s="447"/>
      <c r="ATA73" s="447"/>
      <c r="ATB73" s="447"/>
      <c r="ATC73" s="447"/>
      <c r="ATD73" s="447"/>
      <c r="ATE73" s="447"/>
      <c r="ATF73" s="447"/>
      <c r="ATG73" s="447"/>
      <c r="ATH73" s="447"/>
      <c r="ATI73" s="447"/>
      <c r="ATJ73" s="447"/>
      <c r="ATK73" s="447"/>
      <c r="ATL73" s="447"/>
      <c r="ATM73" s="447"/>
      <c r="ATN73" s="447"/>
      <c r="ATO73" s="447"/>
      <c r="ATP73" s="447"/>
      <c r="ATQ73" s="447"/>
      <c r="ATR73" s="447"/>
      <c r="ATS73" s="447"/>
      <c r="ATT73" s="447"/>
      <c r="ATU73" s="447"/>
      <c r="ATV73" s="447"/>
      <c r="ATW73" s="447"/>
      <c r="ATX73" s="447"/>
      <c r="ATY73" s="447"/>
      <c r="ATZ73" s="447"/>
      <c r="AUA73" s="447"/>
      <c r="AUB73" s="447"/>
      <c r="AUC73" s="447"/>
      <c r="AUD73" s="447"/>
      <c r="AUE73" s="447"/>
      <c r="AUF73" s="447"/>
      <c r="AUG73" s="447"/>
      <c r="AUH73" s="447"/>
      <c r="AUI73" s="447"/>
      <c r="AUJ73" s="447"/>
      <c r="AUK73" s="447"/>
      <c r="AUL73" s="447"/>
      <c r="AUM73" s="447"/>
      <c r="AUN73" s="447"/>
      <c r="AUO73" s="447"/>
      <c r="AUP73" s="447"/>
      <c r="AUQ73" s="447"/>
      <c r="AUR73" s="447"/>
      <c r="AUS73" s="447"/>
      <c r="AUT73" s="447"/>
      <c r="AUU73" s="447"/>
      <c r="AUV73" s="447"/>
      <c r="AUW73" s="447"/>
      <c r="AUX73" s="447"/>
      <c r="AUY73" s="447"/>
      <c r="AUZ73" s="447"/>
      <c r="AVA73" s="447"/>
      <c r="AVB73" s="447"/>
      <c r="AVC73" s="447"/>
      <c r="AVD73" s="447"/>
      <c r="AVE73" s="447"/>
      <c r="AVF73" s="447"/>
      <c r="AVG73" s="447"/>
      <c r="AVH73" s="447"/>
      <c r="AVI73" s="447"/>
      <c r="AVJ73" s="447"/>
      <c r="AVK73" s="447"/>
      <c r="AVL73" s="447"/>
      <c r="AVM73" s="447"/>
      <c r="AVN73" s="447"/>
      <c r="AVO73" s="447"/>
      <c r="AVP73" s="447"/>
      <c r="AVQ73" s="447"/>
      <c r="AVR73" s="447"/>
      <c r="AVS73" s="447"/>
      <c r="AVT73" s="447"/>
      <c r="AVU73" s="447"/>
      <c r="AVV73" s="447"/>
      <c r="AVW73" s="447"/>
      <c r="AVX73" s="447"/>
      <c r="AVY73" s="447"/>
      <c r="AVZ73" s="447"/>
      <c r="AWA73" s="447"/>
      <c r="AWB73" s="447"/>
      <c r="AWC73" s="447"/>
      <c r="AWD73" s="447"/>
      <c r="AWE73" s="447"/>
      <c r="AWF73" s="447"/>
      <c r="AWG73" s="447"/>
      <c r="AWH73" s="447"/>
      <c r="AWI73" s="447"/>
      <c r="AWJ73" s="447"/>
      <c r="AWK73" s="447"/>
      <c r="AWL73" s="447"/>
      <c r="AWM73" s="447"/>
      <c r="AWN73" s="447"/>
      <c r="AWO73" s="447"/>
      <c r="AWP73" s="447"/>
      <c r="AWQ73" s="447"/>
      <c r="AWR73" s="447"/>
      <c r="AWS73" s="447"/>
      <c r="AWT73" s="447"/>
      <c r="AWU73" s="447"/>
      <c r="AWV73" s="447"/>
      <c r="AWW73" s="447"/>
      <c r="AWX73" s="447"/>
      <c r="AWY73" s="447"/>
      <c r="AWZ73" s="447"/>
      <c r="AXA73" s="447"/>
      <c r="AXB73" s="447"/>
      <c r="AXC73" s="447"/>
      <c r="AXD73" s="447"/>
      <c r="AXE73" s="447"/>
      <c r="AXF73" s="447"/>
      <c r="AXG73" s="447"/>
      <c r="AXH73" s="447"/>
      <c r="AXI73" s="447"/>
      <c r="AXJ73" s="447"/>
      <c r="AXK73" s="447"/>
      <c r="AXL73" s="447"/>
      <c r="AXM73" s="447"/>
      <c r="AXN73" s="447"/>
      <c r="AXO73" s="447"/>
      <c r="AXP73" s="447"/>
      <c r="AXQ73" s="447"/>
      <c r="AXR73" s="447"/>
      <c r="AXS73" s="447"/>
      <c r="AXT73" s="447"/>
      <c r="AXU73" s="447"/>
      <c r="AXV73" s="447"/>
      <c r="AXW73" s="447"/>
      <c r="AXX73" s="447"/>
      <c r="AXY73" s="447"/>
      <c r="AXZ73" s="447"/>
      <c r="AYA73" s="447"/>
      <c r="AYB73" s="447"/>
      <c r="AYC73" s="447"/>
      <c r="AYD73" s="447"/>
      <c r="AYE73" s="447"/>
      <c r="AYF73" s="447"/>
      <c r="AYG73" s="447"/>
      <c r="AYH73" s="447"/>
      <c r="AYI73" s="447"/>
      <c r="AYJ73" s="447"/>
      <c r="AYK73" s="447"/>
      <c r="AYL73" s="447"/>
      <c r="AYM73" s="447"/>
      <c r="AYN73" s="447"/>
      <c r="AYO73" s="447"/>
      <c r="AYP73" s="447"/>
      <c r="AYQ73" s="447"/>
      <c r="AYR73" s="447"/>
      <c r="AYS73" s="447"/>
      <c r="AYT73" s="447"/>
      <c r="AYU73" s="447"/>
      <c r="AYV73" s="447"/>
      <c r="AYW73" s="447"/>
      <c r="AYX73" s="447"/>
      <c r="AYY73" s="447"/>
      <c r="AYZ73" s="447"/>
      <c r="AZA73" s="447"/>
      <c r="AZB73" s="447"/>
      <c r="AZC73" s="447"/>
      <c r="AZD73" s="447"/>
      <c r="AZE73" s="447"/>
      <c r="AZF73" s="447"/>
      <c r="AZG73" s="447"/>
      <c r="AZH73" s="447"/>
      <c r="AZI73" s="447"/>
      <c r="AZJ73" s="447"/>
      <c r="AZK73" s="447"/>
      <c r="AZL73" s="447"/>
      <c r="AZM73" s="447"/>
      <c r="AZN73" s="447"/>
      <c r="AZO73" s="447"/>
      <c r="AZP73" s="447"/>
      <c r="AZQ73" s="447"/>
      <c r="AZR73" s="447"/>
      <c r="AZS73" s="447"/>
      <c r="AZT73" s="447"/>
      <c r="AZU73" s="447"/>
      <c r="AZV73" s="447"/>
      <c r="AZW73" s="447"/>
      <c r="AZX73" s="447"/>
      <c r="AZY73" s="447"/>
      <c r="AZZ73" s="447"/>
      <c r="BAA73" s="447"/>
      <c r="BAB73" s="447"/>
      <c r="BAC73" s="447"/>
      <c r="BAD73" s="447"/>
      <c r="BAE73" s="447"/>
      <c r="BAF73" s="447"/>
      <c r="BAG73" s="447"/>
      <c r="BAH73" s="447"/>
      <c r="BAI73" s="447"/>
      <c r="BAJ73" s="447"/>
      <c r="BAK73" s="447"/>
      <c r="BAL73" s="447"/>
      <c r="BAM73" s="447"/>
      <c r="BAN73" s="447"/>
      <c r="BAO73" s="447"/>
      <c r="BAP73" s="447"/>
      <c r="BAQ73" s="447"/>
      <c r="BAR73" s="447"/>
      <c r="BAS73" s="447"/>
      <c r="BAT73" s="447"/>
      <c r="BAU73" s="447"/>
      <c r="BAV73" s="447"/>
      <c r="BAW73" s="447"/>
      <c r="BAX73" s="447"/>
      <c r="BAY73" s="447"/>
      <c r="BAZ73" s="447"/>
      <c r="BBA73" s="447"/>
      <c r="BBB73" s="447"/>
      <c r="BBC73" s="447"/>
      <c r="BBD73" s="447"/>
      <c r="BBE73" s="447"/>
      <c r="BBF73" s="447"/>
      <c r="BBG73" s="447"/>
      <c r="BBH73" s="447"/>
      <c r="BBI73" s="447"/>
      <c r="BBJ73" s="447"/>
      <c r="BBK73" s="447"/>
      <c r="BBL73" s="447"/>
      <c r="BBM73" s="447"/>
      <c r="BBN73" s="447"/>
      <c r="BBO73" s="447"/>
      <c r="BBP73" s="447"/>
      <c r="BBQ73" s="447"/>
      <c r="BBR73" s="447"/>
      <c r="BBS73" s="447"/>
      <c r="BBT73" s="447"/>
      <c r="BBU73" s="447"/>
      <c r="BBV73" s="447"/>
      <c r="BBW73" s="447"/>
      <c r="BBX73" s="447"/>
      <c r="BBY73" s="447"/>
      <c r="BBZ73" s="447"/>
      <c r="BCA73" s="447"/>
      <c r="BCB73" s="447"/>
      <c r="BCC73" s="447"/>
      <c r="BCD73" s="447"/>
      <c r="BCE73" s="447"/>
      <c r="BCF73" s="447"/>
      <c r="BCG73" s="447"/>
      <c r="BCH73" s="447"/>
      <c r="BCI73" s="447"/>
      <c r="BCJ73" s="447"/>
      <c r="BCK73" s="447"/>
      <c r="BCL73" s="447"/>
      <c r="BCM73" s="447"/>
      <c r="BCN73" s="447"/>
      <c r="BCO73" s="447"/>
      <c r="BCP73" s="447"/>
      <c r="BCQ73" s="447"/>
      <c r="BCR73" s="447"/>
      <c r="BCS73" s="447"/>
      <c r="BCT73" s="447"/>
      <c r="BCU73" s="447"/>
      <c r="BCV73" s="447"/>
      <c r="BCW73" s="447"/>
      <c r="BCX73" s="447"/>
      <c r="BCY73" s="447"/>
      <c r="BCZ73" s="447"/>
      <c r="BDA73" s="447"/>
      <c r="BDB73" s="447"/>
      <c r="BDC73" s="447"/>
      <c r="BDD73" s="447"/>
      <c r="BDE73" s="447"/>
      <c r="BDF73" s="447"/>
      <c r="BDG73" s="447"/>
      <c r="BDH73" s="447"/>
      <c r="BDI73" s="447"/>
      <c r="BDJ73" s="447"/>
      <c r="BDK73" s="447"/>
      <c r="BDL73" s="447"/>
      <c r="BDM73" s="447"/>
      <c r="BDN73" s="447"/>
      <c r="BDO73" s="447"/>
      <c r="BDP73" s="447"/>
      <c r="BDQ73" s="447"/>
      <c r="BDR73" s="447"/>
      <c r="BDS73" s="447"/>
      <c r="BDT73" s="447"/>
      <c r="BDU73" s="447"/>
      <c r="BDV73" s="447"/>
      <c r="BDW73" s="447"/>
      <c r="BDX73" s="447"/>
      <c r="BDY73" s="447"/>
      <c r="BDZ73" s="447"/>
      <c r="BEA73" s="447"/>
      <c r="BEB73" s="447"/>
      <c r="BEC73" s="447"/>
      <c r="BED73" s="447"/>
      <c r="BEE73" s="447"/>
      <c r="BEF73" s="447"/>
      <c r="BEG73" s="447"/>
      <c r="BEH73" s="447"/>
      <c r="BEI73" s="447"/>
      <c r="BEJ73" s="447"/>
      <c r="BEK73" s="447"/>
      <c r="BEL73" s="447"/>
      <c r="BEM73" s="447"/>
      <c r="BEN73" s="447"/>
      <c r="BEO73" s="447"/>
      <c r="BEP73" s="447"/>
      <c r="BEQ73" s="447"/>
      <c r="BER73" s="447"/>
      <c r="BES73" s="447"/>
      <c r="BET73" s="447"/>
      <c r="BEU73" s="447"/>
      <c r="BEV73" s="447"/>
      <c r="BEW73" s="447"/>
      <c r="BEX73" s="447"/>
      <c r="BEY73" s="447"/>
      <c r="BEZ73" s="447"/>
      <c r="BFA73" s="447"/>
      <c r="BFB73" s="447"/>
      <c r="BFC73" s="447"/>
      <c r="BFD73" s="447"/>
      <c r="BFE73" s="447"/>
      <c r="BFF73" s="447"/>
      <c r="BFG73" s="447"/>
      <c r="BFH73" s="447"/>
      <c r="BFI73" s="447"/>
      <c r="BFJ73" s="447"/>
      <c r="BFK73" s="447"/>
      <c r="BFL73" s="447"/>
      <c r="BFM73" s="447"/>
      <c r="BFN73" s="447"/>
      <c r="BFO73" s="447"/>
      <c r="BFP73" s="447"/>
      <c r="BFQ73" s="447"/>
      <c r="BFR73" s="447"/>
      <c r="BFS73" s="447"/>
      <c r="BFT73" s="447"/>
      <c r="BFU73" s="447"/>
      <c r="BFV73" s="447"/>
      <c r="BFW73" s="447"/>
      <c r="BFX73" s="447"/>
      <c r="BFY73" s="447"/>
      <c r="BFZ73" s="447"/>
      <c r="BGA73" s="447"/>
      <c r="BGB73" s="447"/>
      <c r="BGC73" s="447"/>
      <c r="BGD73" s="447"/>
      <c r="BGE73" s="447"/>
      <c r="BGF73" s="447"/>
      <c r="BGG73" s="447"/>
      <c r="BGH73" s="447"/>
      <c r="BGI73" s="447"/>
      <c r="BGJ73" s="447"/>
      <c r="BGK73" s="447"/>
      <c r="BGL73" s="447"/>
      <c r="BGM73" s="447"/>
      <c r="BGN73" s="447"/>
      <c r="BGO73" s="447"/>
      <c r="BGP73" s="447"/>
      <c r="BGQ73" s="447"/>
      <c r="BGR73" s="447"/>
      <c r="BGS73" s="447"/>
      <c r="BGT73" s="447"/>
      <c r="BGU73" s="447"/>
      <c r="BGV73" s="447"/>
      <c r="BGW73" s="447"/>
      <c r="BGX73" s="447"/>
      <c r="BGY73" s="447"/>
      <c r="BGZ73" s="447"/>
      <c r="BHA73" s="447"/>
      <c r="BHB73" s="447"/>
      <c r="BHC73" s="447"/>
      <c r="BHD73" s="447"/>
      <c r="BHE73" s="447"/>
      <c r="BHF73" s="447"/>
      <c r="BHG73" s="447"/>
      <c r="BHH73" s="447"/>
      <c r="BHI73" s="447"/>
      <c r="BHJ73" s="447"/>
      <c r="BHK73" s="447"/>
      <c r="BHL73" s="447"/>
      <c r="BHM73" s="447"/>
      <c r="BHN73" s="447"/>
      <c r="BHO73" s="447"/>
      <c r="BHP73" s="447"/>
      <c r="BHQ73" s="447"/>
      <c r="BHR73" s="447"/>
      <c r="BHS73" s="447"/>
      <c r="BHT73" s="447"/>
      <c r="BHU73" s="447"/>
      <c r="BHV73" s="447"/>
      <c r="BHW73" s="447"/>
      <c r="BHX73" s="447"/>
      <c r="BHY73" s="447"/>
      <c r="BHZ73" s="447"/>
      <c r="BIA73" s="447"/>
      <c r="BIB73" s="447"/>
      <c r="BIC73" s="447"/>
      <c r="BID73" s="447"/>
      <c r="BIE73" s="447"/>
      <c r="BIF73" s="447"/>
      <c r="BIG73" s="447"/>
      <c r="BIH73" s="447"/>
      <c r="BII73" s="447"/>
      <c r="BIJ73" s="447"/>
      <c r="BIK73" s="447"/>
      <c r="BIL73" s="447"/>
      <c r="BIM73" s="447"/>
      <c r="BIN73" s="447"/>
      <c r="BIO73" s="447"/>
      <c r="BIP73" s="447"/>
      <c r="BIQ73" s="447"/>
      <c r="BIR73" s="447"/>
      <c r="BIS73" s="447"/>
      <c r="BIT73" s="447"/>
      <c r="BIU73" s="447"/>
      <c r="BIV73" s="447"/>
      <c r="BIW73" s="447"/>
      <c r="BIX73" s="447"/>
      <c r="BIY73" s="447"/>
      <c r="BIZ73" s="447"/>
      <c r="BJA73" s="447"/>
      <c r="BJB73" s="447"/>
      <c r="BJC73" s="447"/>
      <c r="BJD73" s="447"/>
      <c r="BJE73" s="447"/>
      <c r="BJF73" s="447"/>
      <c r="BJG73" s="447"/>
      <c r="BJH73" s="447"/>
      <c r="BJI73" s="447"/>
      <c r="BJJ73" s="447"/>
      <c r="BJK73" s="447"/>
      <c r="BJL73" s="447"/>
      <c r="BJM73" s="447"/>
      <c r="BJN73" s="447"/>
      <c r="BJO73" s="447"/>
      <c r="BJP73" s="447"/>
      <c r="BJQ73" s="447"/>
      <c r="BJR73" s="447"/>
      <c r="BJS73" s="447"/>
      <c r="BJT73" s="447"/>
      <c r="BJU73" s="447"/>
      <c r="BJV73" s="447"/>
      <c r="BJW73" s="447"/>
      <c r="BJX73" s="447"/>
      <c r="BJY73" s="447"/>
      <c r="BJZ73" s="447"/>
      <c r="BKA73" s="447"/>
      <c r="BKB73" s="447"/>
      <c r="BKC73" s="447"/>
      <c r="BKD73" s="447"/>
      <c r="BKE73" s="447"/>
      <c r="BKF73" s="447"/>
      <c r="BKG73" s="447"/>
      <c r="BKH73" s="447"/>
      <c r="BKI73" s="447"/>
      <c r="BKJ73" s="447"/>
      <c r="BKK73" s="447"/>
      <c r="BKL73" s="447"/>
      <c r="BKM73" s="447"/>
      <c r="BKN73" s="447"/>
      <c r="BKO73" s="447"/>
      <c r="BKP73" s="447"/>
      <c r="BKQ73" s="447"/>
      <c r="BKR73" s="447"/>
      <c r="BKS73" s="447"/>
      <c r="BKT73" s="447"/>
      <c r="BKU73" s="447"/>
      <c r="BKV73" s="447"/>
      <c r="BKW73" s="447"/>
      <c r="BKX73" s="447"/>
      <c r="BKY73" s="447"/>
      <c r="BKZ73" s="447"/>
      <c r="BLA73" s="447"/>
      <c r="BLB73" s="447"/>
      <c r="BLC73" s="447"/>
      <c r="BLD73" s="447"/>
      <c r="BLE73" s="447"/>
      <c r="BLF73" s="447"/>
      <c r="BLG73" s="447"/>
      <c r="BLH73" s="447"/>
      <c r="BLI73" s="447"/>
      <c r="BLJ73" s="447"/>
      <c r="BLK73" s="447"/>
      <c r="BLL73" s="447"/>
      <c r="BLM73" s="447"/>
      <c r="BLN73" s="447"/>
      <c r="BLO73" s="447"/>
      <c r="BLP73" s="447"/>
      <c r="BLQ73" s="447"/>
      <c r="BLR73" s="447"/>
      <c r="BLS73" s="447"/>
      <c r="BLT73" s="447"/>
      <c r="BLU73" s="447"/>
      <c r="BLV73" s="447"/>
      <c r="BLW73" s="447"/>
      <c r="BLX73" s="447"/>
      <c r="BLY73" s="447"/>
      <c r="BLZ73" s="447"/>
      <c r="BMA73" s="447"/>
      <c r="BMB73" s="447"/>
      <c r="BMC73" s="447"/>
      <c r="BMD73" s="447"/>
      <c r="BME73" s="447"/>
      <c r="BMF73" s="447"/>
      <c r="BMG73" s="447"/>
      <c r="BMH73" s="447"/>
      <c r="BMI73" s="447"/>
      <c r="BMJ73" s="447"/>
      <c r="BMK73" s="447"/>
      <c r="BML73" s="447"/>
      <c r="BMM73" s="447"/>
      <c r="BMN73" s="447"/>
      <c r="BMO73" s="447"/>
      <c r="BMP73" s="447"/>
      <c r="BMQ73" s="447"/>
      <c r="BMR73" s="447"/>
      <c r="BMS73" s="447"/>
      <c r="BMT73" s="447"/>
      <c r="BMU73" s="447"/>
      <c r="BMV73" s="447"/>
      <c r="BMW73" s="447"/>
      <c r="BMX73" s="447"/>
      <c r="BMY73" s="447"/>
      <c r="BMZ73" s="447"/>
      <c r="BNA73" s="447"/>
      <c r="BNB73" s="447"/>
      <c r="BNC73" s="447"/>
      <c r="BND73" s="447"/>
      <c r="BNE73" s="447"/>
      <c r="BNF73" s="447"/>
      <c r="BNG73" s="447"/>
      <c r="BNH73" s="447"/>
      <c r="BNI73" s="447"/>
      <c r="BNJ73" s="447"/>
      <c r="BNK73" s="447"/>
      <c r="BNL73" s="447"/>
      <c r="BNM73" s="447"/>
      <c r="BNN73" s="447"/>
      <c r="BNO73" s="447"/>
      <c r="BNP73" s="447"/>
      <c r="BNQ73" s="447"/>
      <c r="BNR73" s="447"/>
      <c r="BNS73" s="447"/>
      <c r="BNT73" s="447"/>
      <c r="BNU73" s="447"/>
      <c r="BNV73" s="447"/>
      <c r="BNW73" s="447"/>
      <c r="BNX73" s="447"/>
      <c r="BNY73" s="447"/>
      <c r="BNZ73" s="447"/>
      <c r="BOA73" s="447"/>
      <c r="BOB73" s="447"/>
      <c r="BOC73" s="447"/>
      <c r="BOD73" s="447"/>
      <c r="BOE73" s="447"/>
      <c r="BOF73" s="447"/>
      <c r="BOG73" s="447"/>
      <c r="BOH73" s="447"/>
      <c r="BOI73" s="447"/>
      <c r="BOJ73" s="447"/>
      <c r="BOK73" s="447"/>
      <c r="BOL73" s="447"/>
      <c r="BOM73" s="447"/>
      <c r="BON73" s="447"/>
      <c r="BOO73" s="447"/>
      <c r="BOP73" s="447"/>
      <c r="BOQ73" s="447"/>
      <c r="BOR73" s="447"/>
      <c r="BOS73" s="447"/>
      <c r="BOT73" s="447"/>
      <c r="BOU73" s="447"/>
      <c r="BOV73" s="447"/>
      <c r="BOW73" s="447"/>
      <c r="BOX73" s="447"/>
      <c r="BOY73" s="447"/>
      <c r="BOZ73" s="447"/>
      <c r="BPA73" s="447"/>
      <c r="BPB73" s="447"/>
      <c r="BPC73" s="447"/>
      <c r="BPD73" s="447"/>
      <c r="BPE73" s="447"/>
      <c r="BPF73" s="447"/>
      <c r="BPG73" s="447"/>
      <c r="BPH73" s="447"/>
      <c r="BPI73" s="447"/>
      <c r="BPJ73" s="447"/>
      <c r="BPK73" s="447"/>
      <c r="BPL73" s="447"/>
      <c r="BPM73" s="447"/>
      <c r="BPN73" s="447"/>
      <c r="BPO73" s="447"/>
      <c r="BPP73" s="447"/>
      <c r="BPQ73" s="447"/>
      <c r="BPR73" s="447"/>
      <c r="BPS73" s="447"/>
      <c r="BPT73" s="447"/>
      <c r="BPU73" s="447"/>
      <c r="BPV73" s="447"/>
      <c r="BPW73" s="447"/>
      <c r="BPX73" s="447"/>
      <c r="BPY73" s="447"/>
      <c r="BPZ73" s="447"/>
      <c r="BQA73" s="447"/>
      <c r="BQB73" s="447"/>
      <c r="BQC73" s="447"/>
      <c r="BQD73" s="447"/>
      <c r="BQE73" s="447"/>
      <c r="BQF73" s="447"/>
      <c r="BQG73" s="447"/>
      <c r="BQH73" s="447"/>
      <c r="BQI73" s="447"/>
      <c r="BQJ73" s="447"/>
      <c r="BQK73" s="447"/>
      <c r="BQL73" s="447"/>
      <c r="BQM73" s="447"/>
      <c r="BQN73" s="447"/>
      <c r="BQO73" s="447"/>
      <c r="BQP73" s="447"/>
      <c r="BQQ73" s="447"/>
      <c r="BQR73" s="447"/>
      <c r="BQS73" s="447"/>
      <c r="BQT73" s="447"/>
      <c r="BQU73" s="447"/>
      <c r="BQV73" s="447"/>
      <c r="BQW73" s="447"/>
      <c r="BQX73" s="447"/>
      <c r="BQY73" s="447"/>
      <c r="BQZ73" s="447"/>
      <c r="BRA73" s="447"/>
      <c r="BRB73" s="447"/>
      <c r="BRC73" s="447"/>
      <c r="BRD73" s="447"/>
      <c r="BRE73" s="447"/>
      <c r="BRF73" s="447"/>
      <c r="BRG73" s="447"/>
      <c r="BRH73" s="447"/>
      <c r="BRI73" s="447"/>
      <c r="BRJ73" s="447"/>
      <c r="BRK73" s="447"/>
      <c r="BRL73" s="447"/>
      <c r="BRM73" s="447"/>
      <c r="BRN73" s="447"/>
      <c r="BRO73" s="447"/>
      <c r="BRP73" s="447"/>
      <c r="BRQ73" s="447"/>
      <c r="BRR73" s="447"/>
      <c r="BRS73" s="447"/>
      <c r="BRT73" s="447"/>
      <c r="BRU73" s="447"/>
      <c r="BRV73" s="447"/>
      <c r="BRW73" s="447"/>
      <c r="BRX73" s="447"/>
      <c r="BRY73" s="447"/>
      <c r="BRZ73" s="447"/>
      <c r="BSA73" s="447"/>
      <c r="BSB73" s="447"/>
      <c r="BSC73" s="447"/>
      <c r="BSD73" s="447"/>
      <c r="BSE73" s="447"/>
      <c r="BSF73" s="447"/>
      <c r="BSG73" s="447"/>
      <c r="BSH73" s="447"/>
      <c r="BSI73" s="447"/>
      <c r="BSJ73" s="447"/>
      <c r="BSK73" s="447"/>
      <c r="BSL73" s="447"/>
      <c r="BSM73" s="447"/>
      <c r="BSN73" s="447"/>
      <c r="BSO73" s="447"/>
      <c r="BSP73" s="447"/>
      <c r="BSQ73" s="447"/>
      <c r="BSR73" s="447"/>
      <c r="BSS73" s="447"/>
      <c r="BST73" s="447"/>
      <c r="BSU73" s="447"/>
      <c r="BSV73" s="447"/>
      <c r="BSW73" s="447"/>
      <c r="BSX73" s="447"/>
      <c r="BSY73" s="447"/>
      <c r="BSZ73" s="447"/>
      <c r="BTA73" s="447"/>
      <c r="BTB73" s="447"/>
      <c r="BTC73" s="447"/>
      <c r="BTD73" s="447"/>
      <c r="BTE73" s="447"/>
      <c r="BTF73" s="447"/>
      <c r="BTG73" s="447"/>
      <c r="BTH73" s="447"/>
      <c r="BTI73" s="447"/>
      <c r="BTJ73" s="447"/>
      <c r="BTK73" s="447"/>
      <c r="BTL73" s="447"/>
      <c r="BTM73" s="447"/>
      <c r="BTN73" s="447"/>
      <c r="BTO73" s="447"/>
      <c r="BTP73" s="447"/>
      <c r="BTQ73" s="447"/>
      <c r="BTR73" s="447"/>
      <c r="BTS73" s="447"/>
      <c r="BTT73" s="447"/>
      <c r="BTU73" s="447"/>
      <c r="BTV73" s="447"/>
      <c r="BTW73" s="447"/>
      <c r="BTX73" s="447"/>
      <c r="BTY73" s="447"/>
      <c r="BTZ73" s="447"/>
      <c r="BUA73" s="447"/>
      <c r="BUB73" s="447"/>
      <c r="BUC73" s="447"/>
      <c r="BUD73" s="447"/>
      <c r="BUE73" s="447"/>
      <c r="BUF73" s="447"/>
      <c r="BUG73" s="447"/>
      <c r="BUH73" s="447"/>
      <c r="BUI73" s="447"/>
      <c r="BUJ73" s="447"/>
      <c r="BUK73" s="447"/>
      <c r="BUL73" s="447"/>
      <c r="BUM73" s="447"/>
      <c r="BUN73" s="447"/>
      <c r="BUO73" s="447"/>
      <c r="BUP73" s="447"/>
      <c r="BUQ73" s="447"/>
      <c r="BUR73" s="447"/>
      <c r="BUS73" s="447"/>
      <c r="BUT73" s="447"/>
      <c r="BUU73" s="447"/>
      <c r="BUV73" s="447"/>
      <c r="BUW73" s="447"/>
      <c r="BUX73" s="447"/>
      <c r="BUY73" s="447"/>
      <c r="BUZ73" s="447"/>
      <c r="BVA73" s="447"/>
      <c r="BVB73" s="447"/>
      <c r="BVC73" s="447"/>
      <c r="BVD73" s="447"/>
      <c r="BVE73" s="447"/>
      <c r="BVF73" s="447"/>
      <c r="BVG73" s="447"/>
      <c r="BVH73" s="447"/>
      <c r="BVI73" s="447"/>
      <c r="BVJ73" s="447"/>
      <c r="BVK73" s="447"/>
      <c r="BVL73" s="447"/>
      <c r="BVM73" s="447"/>
      <c r="BVN73" s="447"/>
      <c r="BVO73" s="447"/>
      <c r="BVP73" s="447"/>
      <c r="BVQ73" s="447"/>
      <c r="BVR73" s="447"/>
      <c r="BVS73" s="447"/>
      <c r="BVT73" s="447"/>
      <c r="BVU73" s="447"/>
      <c r="BVV73" s="447"/>
      <c r="BVW73" s="447"/>
      <c r="BVX73" s="447"/>
      <c r="BVY73" s="447"/>
      <c r="BVZ73" s="447"/>
      <c r="BWA73" s="447"/>
      <c r="BWB73" s="447"/>
      <c r="BWC73" s="447"/>
      <c r="BWD73" s="447"/>
      <c r="BWE73" s="447"/>
      <c r="BWF73" s="447"/>
      <c r="BWG73" s="447"/>
      <c r="BWH73" s="447"/>
      <c r="BWI73" s="447"/>
      <c r="BWJ73" s="447"/>
      <c r="BWK73" s="447"/>
      <c r="BWL73" s="447"/>
      <c r="BWM73" s="447"/>
      <c r="BWN73" s="447"/>
      <c r="BWO73" s="447"/>
      <c r="BWP73" s="447"/>
      <c r="BWQ73" s="447"/>
      <c r="BWR73" s="447"/>
      <c r="BWS73" s="447"/>
      <c r="BWT73" s="447"/>
      <c r="BWU73" s="447"/>
      <c r="BWV73" s="447"/>
      <c r="BWW73" s="447"/>
      <c r="BWX73" s="447"/>
      <c r="BWY73" s="447"/>
      <c r="BWZ73" s="447"/>
      <c r="BXA73" s="447"/>
      <c r="BXB73" s="447"/>
      <c r="BXC73" s="447"/>
      <c r="BXD73" s="447"/>
      <c r="BXE73" s="447"/>
      <c r="BXF73" s="447"/>
      <c r="BXG73" s="447"/>
      <c r="BXH73" s="447"/>
      <c r="BXI73" s="447"/>
      <c r="BXJ73" s="447"/>
      <c r="BXK73" s="447"/>
      <c r="BXL73" s="447"/>
      <c r="BXM73" s="447"/>
      <c r="BXN73" s="447"/>
      <c r="BXO73" s="447"/>
      <c r="BXP73" s="447"/>
      <c r="BXQ73" s="447"/>
      <c r="BXR73" s="447"/>
      <c r="BXS73" s="447"/>
      <c r="BXT73" s="447"/>
      <c r="BXU73" s="447"/>
      <c r="BXV73" s="447"/>
      <c r="BXW73" s="447"/>
      <c r="BXX73" s="447"/>
      <c r="BXY73" s="447"/>
      <c r="BXZ73" s="447"/>
      <c r="BYA73" s="447"/>
      <c r="BYB73" s="447"/>
      <c r="BYC73" s="447"/>
      <c r="BYD73" s="447"/>
      <c r="BYE73" s="447"/>
      <c r="BYF73" s="447"/>
      <c r="BYG73" s="447"/>
      <c r="BYH73" s="447"/>
      <c r="BYI73" s="447"/>
      <c r="BYJ73" s="447"/>
      <c r="BYK73" s="447"/>
      <c r="BYL73" s="447"/>
      <c r="BYM73" s="447"/>
      <c r="BYN73" s="447"/>
      <c r="BYO73" s="447"/>
      <c r="BYP73" s="447"/>
      <c r="BYQ73" s="447"/>
      <c r="BYR73" s="447"/>
      <c r="BYS73" s="447"/>
      <c r="BYT73" s="447"/>
      <c r="BYU73" s="447"/>
      <c r="BYV73" s="447"/>
      <c r="BYW73" s="447"/>
      <c r="BYX73" s="447"/>
      <c r="BYY73" s="447"/>
      <c r="BYZ73" s="447"/>
      <c r="BZA73" s="447"/>
      <c r="BZB73" s="447"/>
      <c r="BZC73" s="447"/>
      <c r="BZD73" s="447"/>
      <c r="BZE73" s="447"/>
      <c r="BZF73" s="447"/>
      <c r="BZG73" s="447"/>
      <c r="BZH73" s="447"/>
      <c r="BZI73" s="447"/>
      <c r="BZJ73" s="447"/>
      <c r="BZK73" s="447"/>
      <c r="BZL73" s="447"/>
      <c r="BZM73" s="447"/>
      <c r="BZN73" s="447"/>
      <c r="BZO73" s="447"/>
      <c r="BZP73" s="447"/>
      <c r="BZQ73" s="447"/>
      <c r="BZR73" s="447"/>
      <c r="BZS73" s="447"/>
      <c r="BZT73" s="447"/>
      <c r="BZU73" s="447"/>
      <c r="BZV73" s="447"/>
      <c r="BZW73" s="447"/>
      <c r="BZX73" s="447"/>
      <c r="BZY73" s="447"/>
      <c r="BZZ73" s="447"/>
      <c r="CAA73" s="447"/>
      <c r="CAB73" s="447"/>
      <c r="CAC73" s="447"/>
      <c r="CAD73" s="447"/>
      <c r="CAE73" s="447"/>
      <c r="CAF73" s="447"/>
      <c r="CAG73" s="447"/>
      <c r="CAH73" s="447"/>
      <c r="CAI73" s="447"/>
      <c r="CAJ73" s="447"/>
      <c r="CAK73" s="447"/>
      <c r="CAL73" s="447"/>
      <c r="CAM73" s="447"/>
      <c r="CAN73" s="447"/>
      <c r="CAO73" s="447"/>
      <c r="CAP73" s="447"/>
      <c r="CAQ73" s="447"/>
      <c r="CAR73" s="447"/>
      <c r="CAS73" s="447"/>
      <c r="CAT73" s="447"/>
      <c r="CAU73" s="447"/>
      <c r="CAV73" s="447"/>
      <c r="CAW73" s="447"/>
      <c r="CAX73" s="447"/>
      <c r="CAY73" s="447"/>
      <c r="CAZ73" s="447"/>
      <c r="CBA73" s="447"/>
      <c r="CBB73" s="447"/>
      <c r="CBC73" s="447"/>
      <c r="CBD73" s="447"/>
      <c r="CBE73" s="447"/>
      <c r="CBF73" s="447"/>
      <c r="CBG73" s="447"/>
      <c r="CBH73" s="447"/>
      <c r="CBI73" s="447"/>
      <c r="CBJ73" s="447"/>
      <c r="CBK73" s="447"/>
      <c r="CBL73" s="447"/>
      <c r="CBM73" s="447"/>
      <c r="CBN73" s="447"/>
      <c r="CBO73" s="447"/>
      <c r="CBP73" s="447"/>
      <c r="CBQ73" s="447"/>
      <c r="CBR73" s="447"/>
      <c r="CBS73" s="447"/>
      <c r="CBT73" s="447"/>
      <c r="CBU73" s="447"/>
      <c r="CBV73" s="447"/>
      <c r="CBW73" s="447"/>
      <c r="CBX73" s="447"/>
      <c r="CBY73" s="447"/>
      <c r="CBZ73" s="447"/>
      <c r="CCA73" s="447"/>
      <c r="CCB73" s="447"/>
      <c r="CCC73" s="447"/>
      <c r="CCD73" s="447"/>
      <c r="CCE73" s="447"/>
      <c r="CCF73" s="447"/>
      <c r="CCG73" s="447"/>
      <c r="CCH73" s="447"/>
      <c r="CCI73" s="447"/>
      <c r="CCJ73" s="447"/>
      <c r="CCK73" s="447"/>
      <c r="CCL73" s="447"/>
      <c r="CCM73" s="447"/>
      <c r="CCN73" s="447"/>
      <c r="CCO73" s="447"/>
      <c r="CCP73" s="447"/>
      <c r="CCQ73" s="447"/>
      <c r="CCR73" s="447"/>
      <c r="CCS73" s="447"/>
      <c r="CCT73" s="447"/>
      <c r="CCU73" s="447"/>
      <c r="CCV73" s="447"/>
      <c r="CCW73" s="447"/>
      <c r="CCX73" s="447"/>
      <c r="CCY73" s="447"/>
      <c r="CCZ73" s="447"/>
      <c r="CDA73" s="447"/>
      <c r="CDB73" s="447"/>
      <c r="CDC73" s="447"/>
      <c r="CDD73" s="447"/>
      <c r="CDE73" s="447"/>
      <c r="CDF73" s="447"/>
      <c r="CDG73" s="447"/>
      <c r="CDH73" s="447"/>
      <c r="CDI73" s="447"/>
      <c r="CDJ73" s="447"/>
      <c r="CDK73" s="447"/>
      <c r="CDL73" s="447"/>
      <c r="CDM73" s="447"/>
      <c r="CDN73" s="447"/>
      <c r="CDO73" s="447"/>
      <c r="CDP73" s="447"/>
      <c r="CDQ73" s="447"/>
      <c r="CDR73" s="447"/>
      <c r="CDS73" s="447"/>
      <c r="CDT73" s="447"/>
      <c r="CDU73" s="447"/>
      <c r="CDV73" s="447"/>
      <c r="CDW73" s="447"/>
      <c r="CDX73" s="447"/>
      <c r="CDY73" s="447"/>
      <c r="CDZ73" s="447"/>
      <c r="CEA73" s="447"/>
      <c r="CEB73" s="447"/>
      <c r="CEC73" s="447"/>
      <c r="CED73" s="447"/>
      <c r="CEE73" s="447"/>
      <c r="CEF73" s="447"/>
      <c r="CEG73" s="447"/>
      <c r="CEH73" s="447"/>
      <c r="CEI73" s="447"/>
      <c r="CEJ73" s="447"/>
      <c r="CEK73" s="447"/>
      <c r="CEL73" s="447"/>
      <c r="CEM73" s="447"/>
      <c r="CEN73" s="447"/>
      <c r="CEO73" s="447"/>
      <c r="CEP73" s="447"/>
      <c r="CEQ73" s="447"/>
      <c r="CER73" s="447"/>
      <c r="CES73" s="447"/>
      <c r="CET73" s="447"/>
      <c r="CEU73" s="447"/>
      <c r="CEV73" s="447"/>
      <c r="CEW73" s="447"/>
      <c r="CEX73" s="447"/>
      <c r="CEY73" s="447"/>
      <c r="CEZ73" s="447"/>
      <c r="CFA73" s="447"/>
      <c r="CFB73" s="447"/>
      <c r="CFC73" s="447"/>
      <c r="CFD73" s="447"/>
      <c r="CFE73" s="447"/>
      <c r="CFF73" s="447"/>
      <c r="CFG73" s="447"/>
      <c r="CFH73" s="447"/>
      <c r="CFI73" s="447"/>
      <c r="CFJ73" s="447"/>
      <c r="CFK73" s="447"/>
      <c r="CFL73" s="447"/>
      <c r="CFM73" s="447"/>
      <c r="CFN73" s="447"/>
      <c r="CFO73" s="447"/>
      <c r="CFP73" s="447"/>
      <c r="CFQ73" s="447"/>
      <c r="CFR73" s="447"/>
      <c r="CFS73" s="447"/>
      <c r="CFT73" s="447"/>
      <c r="CFU73" s="447"/>
      <c r="CFV73" s="447"/>
      <c r="CFW73" s="447"/>
      <c r="CFX73" s="447"/>
      <c r="CFY73" s="447"/>
      <c r="CFZ73" s="447"/>
      <c r="CGA73" s="447"/>
      <c r="CGB73" s="447"/>
      <c r="CGC73" s="447"/>
      <c r="CGD73" s="447"/>
      <c r="CGE73" s="447"/>
      <c r="CGF73" s="447"/>
      <c r="CGG73" s="447"/>
      <c r="CGH73" s="447"/>
      <c r="CGI73" s="447"/>
      <c r="CGJ73" s="447"/>
      <c r="CGK73" s="447"/>
      <c r="CGL73" s="447"/>
      <c r="CGM73" s="447"/>
      <c r="CGN73" s="447"/>
      <c r="CGO73" s="447"/>
      <c r="CGP73" s="447"/>
      <c r="CGQ73" s="447"/>
      <c r="CGR73" s="447"/>
      <c r="CGS73" s="447"/>
      <c r="CGT73" s="447"/>
      <c r="CGU73" s="447"/>
      <c r="CGV73" s="447"/>
      <c r="CGW73" s="447"/>
      <c r="CGX73" s="447"/>
      <c r="CGY73" s="447"/>
      <c r="CGZ73" s="447"/>
      <c r="CHA73" s="447"/>
      <c r="CHB73" s="447"/>
      <c r="CHC73" s="447"/>
      <c r="CHD73" s="447"/>
      <c r="CHE73" s="447"/>
      <c r="CHF73" s="447"/>
      <c r="CHG73" s="447"/>
      <c r="CHH73" s="447"/>
      <c r="CHI73" s="447"/>
      <c r="CHJ73" s="447"/>
      <c r="CHK73" s="447"/>
      <c r="CHL73" s="447"/>
      <c r="CHM73" s="447"/>
      <c r="CHN73" s="447"/>
      <c r="CHO73" s="447"/>
      <c r="CHP73" s="447"/>
      <c r="CHQ73" s="447"/>
      <c r="CHR73" s="447"/>
      <c r="CHS73" s="447"/>
      <c r="CHT73" s="447"/>
      <c r="CHU73" s="447"/>
      <c r="CHV73" s="447"/>
      <c r="CHW73" s="447"/>
      <c r="CHX73" s="447"/>
      <c r="CHY73" s="447"/>
      <c r="CHZ73" s="447"/>
      <c r="CIA73" s="447"/>
      <c r="CIB73" s="447"/>
      <c r="CIC73" s="447"/>
      <c r="CID73" s="447"/>
      <c r="CIE73" s="447"/>
      <c r="CIF73" s="447"/>
      <c r="CIG73" s="447"/>
      <c r="CIH73" s="447"/>
      <c r="CII73" s="447"/>
      <c r="CIJ73" s="447"/>
      <c r="CIK73" s="447"/>
      <c r="CIL73" s="447"/>
      <c r="CIM73" s="447"/>
      <c r="CIN73" s="447"/>
      <c r="CIO73" s="447"/>
      <c r="CIP73" s="447"/>
      <c r="CIQ73" s="447"/>
      <c r="CIR73" s="447"/>
      <c r="CIS73" s="447"/>
      <c r="CIT73" s="447"/>
      <c r="CIU73" s="447"/>
      <c r="CIV73" s="447"/>
      <c r="CIW73" s="447"/>
      <c r="CIX73" s="447"/>
      <c r="CIY73" s="447"/>
      <c r="CIZ73" s="447"/>
      <c r="CJA73" s="447"/>
      <c r="CJB73" s="447"/>
      <c r="CJC73" s="447"/>
      <c r="CJD73" s="447"/>
      <c r="CJE73" s="447"/>
      <c r="CJF73" s="447"/>
      <c r="CJG73" s="447"/>
      <c r="CJH73" s="447"/>
      <c r="CJI73" s="447"/>
      <c r="CJJ73" s="447"/>
      <c r="CJK73" s="447"/>
      <c r="CJL73" s="447"/>
      <c r="CJM73" s="447"/>
      <c r="CJN73" s="447"/>
      <c r="CJO73" s="447"/>
      <c r="CJP73" s="447"/>
      <c r="CJQ73" s="447"/>
      <c r="CJR73" s="447"/>
      <c r="CJS73" s="447"/>
      <c r="CJT73" s="447"/>
      <c r="CJU73" s="447"/>
      <c r="CJV73" s="447"/>
      <c r="CJW73" s="447"/>
      <c r="CJX73" s="447"/>
      <c r="CJY73" s="447"/>
      <c r="CJZ73" s="447"/>
      <c r="CKA73" s="447"/>
      <c r="CKB73" s="447"/>
      <c r="CKC73" s="447"/>
      <c r="CKD73" s="447"/>
      <c r="CKE73" s="447"/>
      <c r="CKF73" s="447"/>
      <c r="CKG73" s="447"/>
      <c r="CKH73" s="447"/>
      <c r="CKI73" s="447"/>
      <c r="CKJ73" s="447"/>
      <c r="CKK73" s="447"/>
      <c r="CKL73" s="447"/>
      <c r="CKM73" s="447"/>
      <c r="CKN73" s="447"/>
      <c r="CKO73" s="447"/>
      <c r="CKP73" s="447"/>
      <c r="CKQ73" s="447"/>
      <c r="CKR73" s="447"/>
      <c r="CKS73" s="447"/>
      <c r="CKT73" s="447"/>
      <c r="CKU73" s="447"/>
      <c r="CKV73" s="447"/>
      <c r="CKW73" s="447"/>
      <c r="CKX73" s="447"/>
      <c r="CKY73" s="447"/>
      <c r="CKZ73" s="447"/>
      <c r="CLA73" s="447"/>
      <c r="CLB73" s="447"/>
      <c r="CLC73" s="447"/>
      <c r="CLD73" s="447"/>
      <c r="CLE73" s="447"/>
      <c r="CLF73" s="447"/>
      <c r="CLG73" s="447"/>
      <c r="CLH73" s="447"/>
      <c r="CLI73" s="447"/>
      <c r="CLJ73" s="447"/>
      <c r="CLK73" s="447"/>
      <c r="CLL73" s="447"/>
      <c r="CLM73" s="447"/>
      <c r="CLN73" s="447"/>
      <c r="CLO73" s="447"/>
      <c r="CLP73" s="447"/>
      <c r="CLQ73" s="447"/>
      <c r="CLR73" s="447"/>
      <c r="CLS73" s="447"/>
      <c r="CLT73" s="447"/>
      <c r="CLU73" s="447"/>
      <c r="CLV73" s="447"/>
      <c r="CLW73" s="447"/>
      <c r="CLX73" s="447"/>
      <c r="CLY73" s="447"/>
      <c r="CLZ73" s="447"/>
      <c r="CMA73" s="447"/>
      <c r="CMB73" s="447"/>
      <c r="CMC73" s="447"/>
      <c r="CMD73" s="447"/>
      <c r="CME73" s="447"/>
      <c r="CMF73" s="447"/>
      <c r="CMG73" s="447"/>
      <c r="CMH73" s="447"/>
      <c r="CMI73" s="447"/>
      <c r="CMJ73" s="447"/>
      <c r="CMK73" s="447"/>
      <c r="CML73" s="447"/>
      <c r="CMM73" s="447"/>
      <c r="CMN73" s="447"/>
      <c r="CMO73" s="447"/>
      <c r="CMP73" s="447"/>
      <c r="CMQ73" s="447"/>
      <c r="CMR73" s="447"/>
      <c r="CMS73" s="447"/>
      <c r="CMT73" s="447"/>
      <c r="CMU73" s="447"/>
      <c r="CMV73" s="447"/>
      <c r="CMW73" s="447"/>
      <c r="CMX73" s="447"/>
      <c r="CMY73" s="447"/>
      <c r="CMZ73" s="447"/>
      <c r="CNA73" s="447"/>
      <c r="CNB73" s="447"/>
      <c r="CNC73" s="447"/>
      <c r="CND73" s="447"/>
      <c r="CNE73" s="447"/>
      <c r="CNF73" s="447"/>
      <c r="CNG73" s="447"/>
      <c r="CNH73" s="447"/>
      <c r="CNI73" s="447"/>
      <c r="CNJ73" s="447"/>
      <c r="CNK73" s="447"/>
      <c r="CNL73" s="447"/>
      <c r="CNM73" s="447"/>
      <c r="CNN73" s="447"/>
      <c r="CNO73" s="447"/>
      <c r="CNP73" s="447"/>
      <c r="CNQ73" s="447"/>
      <c r="CNR73" s="447"/>
      <c r="CNS73" s="447"/>
      <c r="CNT73" s="447"/>
      <c r="CNU73" s="447"/>
      <c r="CNV73" s="447"/>
      <c r="CNW73" s="447"/>
      <c r="CNX73" s="447"/>
      <c r="CNY73" s="447"/>
      <c r="CNZ73" s="447"/>
      <c r="COA73" s="447"/>
      <c r="COB73" s="447"/>
      <c r="COC73" s="447"/>
      <c r="COD73" s="447"/>
      <c r="COE73" s="447"/>
      <c r="COF73" s="447"/>
      <c r="COG73" s="447"/>
      <c r="COH73" s="447"/>
      <c r="COI73" s="447"/>
      <c r="COJ73" s="447"/>
      <c r="COK73" s="447"/>
      <c r="COL73" s="447"/>
      <c r="COM73" s="447"/>
      <c r="CON73" s="447"/>
      <c r="COO73" s="447"/>
      <c r="COP73" s="447"/>
      <c r="COQ73" s="447"/>
      <c r="COR73" s="447"/>
      <c r="COS73" s="447"/>
      <c r="COT73" s="447"/>
      <c r="COU73" s="447"/>
      <c r="COV73" s="447"/>
      <c r="COW73" s="447"/>
      <c r="COX73" s="447"/>
      <c r="COY73" s="447"/>
      <c r="COZ73" s="447"/>
      <c r="CPA73" s="447"/>
      <c r="CPB73" s="447"/>
      <c r="CPC73" s="447"/>
      <c r="CPD73" s="447"/>
      <c r="CPE73" s="447"/>
      <c r="CPF73" s="447"/>
      <c r="CPG73" s="447"/>
      <c r="CPH73" s="447"/>
      <c r="CPI73" s="447"/>
      <c r="CPJ73" s="447"/>
      <c r="CPK73" s="447"/>
      <c r="CPL73" s="447"/>
      <c r="CPM73" s="447"/>
      <c r="CPN73" s="447"/>
      <c r="CPO73" s="447"/>
      <c r="CPP73" s="447"/>
      <c r="CPQ73" s="447"/>
      <c r="CPR73" s="447"/>
      <c r="CPS73" s="447"/>
      <c r="CPT73" s="447"/>
      <c r="CPU73" s="447"/>
      <c r="CPV73" s="447"/>
      <c r="CPW73" s="447"/>
      <c r="CPX73" s="447"/>
      <c r="CPY73" s="447"/>
      <c r="CPZ73" s="447"/>
      <c r="CQA73" s="447"/>
      <c r="CQB73" s="447"/>
      <c r="CQC73" s="447"/>
      <c r="CQD73" s="447"/>
      <c r="CQE73" s="447"/>
      <c r="CQF73" s="447"/>
      <c r="CQG73" s="447"/>
      <c r="CQH73" s="447"/>
      <c r="CQI73" s="447"/>
      <c r="CQJ73" s="447"/>
      <c r="CQK73" s="447"/>
      <c r="CQL73" s="447"/>
      <c r="CQM73" s="447"/>
      <c r="CQN73" s="447"/>
      <c r="CQO73" s="447"/>
      <c r="CQP73" s="447"/>
      <c r="CQQ73" s="447"/>
      <c r="CQR73" s="447"/>
      <c r="CQS73" s="447"/>
      <c r="CQT73" s="447"/>
      <c r="CQU73" s="447"/>
      <c r="CQV73" s="447"/>
      <c r="CQW73" s="447"/>
      <c r="CQX73" s="447"/>
      <c r="CQY73" s="447"/>
      <c r="CQZ73" s="447"/>
      <c r="CRA73" s="447"/>
      <c r="CRB73" s="447"/>
      <c r="CRC73" s="447"/>
      <c r="CRD73" s="447"/>
      <c r="CRE73" s="447"/>
      <c r="CRF73" s="447"/>
      <c r="CRG73" s="447"/>
      <c r="CRH73" s="447"/>
      <c r="CRI73" s="447"/>
      <c r="CRJ73" s="447"/>
      <c r="CRK73" s="447"/>
      <c r="CRL73" s="447"/>
      <c r="CRM73" s="447"/>
      <c r="CRN73" s="447"/>
      <c r="CRO73" s="447"/>
      <c r="CRP73" s="447"/>
      <c r="CRQ73" s="447"/>
      <c r="CRR73" s="447"/>
      <c r="CRS73" s="447"/>
      <c r="CRT73" s="447"/>
      <c r="CRU73" s="447"/>
      <c r="CRV73" s="447"/>
      <c r="CRW73" s="447"/>
      <c r="CRX73" s="447"/>
      <c r="CRY73" s="447"/>
      <c r="CRZ73" s="447"/>
      <c r="CSA73" s="447"/>
      <c r="CSB73" s="447"/>
      <c r="CSC73" s="447"/>
      <c r="CSD73" s="447"/>
      <c r="CSE73" s="447"/>
      <c r="CSF73" s="447"/>
      <c r="CSG73" s="447"/>
      <c r="CSH73" s="447"/>
      <c r="CSI73" s="447"/>
      <c r="CSJ73" s="447"/>
      <c r="CSK73" s="447"/>
      <c r="CSL73" s="447"/>
      <c r="CSM73" s="447"/>
      <c r="CSN73" s="447"/>
      <c r="CSO73" s="447"/>
      <c r="CSP73" s="447"/>
      <c r="CSQ73" s="447"/>
      <c r="CSR73" s="447"/>
      <c r="CSS73" s="447"/>
      <c r="CST73" s="447"/>
      <c r="CSU73" s="447"/>
      <c r="CSV73" s="447"/>
      <c r="CSW73" s="447"/>
      <c r="CSX73" s="447"/>
      <c r="CSY73" s="447"/>
      <c r="CSZ73" s="447"/>
      <c r="CTA73" s="447"/>
      <c r="CTB73" s="447"/>
      <c r="CTC73" s="447"/>
      <c r="CTD73" s="447"/>
      <c r="CTE73" s="447"/>
      <c r="CTF73" s="447"/>
      <c r="CTG73" s="447"/>
      <c r="CTH73" s="447"/>
      <c r="CTI73" s="447"/>
      <c r="CTJ73" s="447"/>
      <c r="CTK73" s="447"/>
      <c r="CTL73" s="447"/>
      <c r="CTM73" s="447"/>
      <c r="CTN73" s="447"/>
      <c r="CTO73" s="447"/>
      <c r="CTP73" s="447"/>
      <c r="CTQ73" s="447"/>
      <c r="CTR73" s="447"/>
      <c r="CTS73" s="447"/>
      <c r="CTT73" s="447"/>
      <c r="CTU73" s="447"/>
      <c r="CTV73" s="447"/>
      <c r="CTW73" s="447"/>
      <c r="CTX73" s="447"/>
      <c r="CTY73" s="447"/>
      <c r="CTZ73" s="447"/>
      <c r="CUA73" s="447"/>
      <c r="CUB73" s="447"/>
      <c r="CUC73" s="447"/>
      <c r="CUD73" s="447"/>
      <c r="CUE73" s="447"/>
      <c r="CUF73" s="447"/>
      <c r="CUG73" s="447"/>
      <c r="CUH73" s="447"/>
      <c r="CUI73" s="447"/>
      <c r="CUJ73" s="447"/>
      <c r="CUK73" s="447"/>
      <c r="CUL73" s="447"/>
      <c r="CUM73" s="447"/>
      <c r="CUN73" s="447"/>
      <c r="CUO73" s="447"/>
      <c r="CUP73" s="447"/>
      <c r="CUQ73" s="447"/>
      <c r="CUR73" s="447"/>
      <c r="CUS73" s="447"/>
      <c r="CUT73" s="447"/>
      <c r="CUU73" s="447"/>
      <c r="CUV73" s="447"/>
      <c r="CUW73" s="447"/>
      <c r="CUX73" s="447"/>
      <c r="CUY73" s="447"/>
      <c r="CUZ73" s="447"/>
      <c r="CVA73" s="447"/>
      <c r="CVB73" s="447"/>
      <c r="CVC73" s="447"/>
      <c r="CVD73" s="447"/>
      <c r="CVE73" s="447"/>
      <c r="CVF73" s="447"/>
      <c r="CVG73" s="447"/>
      <c r="CVH73" s="447"/>
      <c r="CVI73" s="447"/>
      <c r="CVJ73" s="447"/>
      <c r="CVK73" s="447"/>
      <c r="CVL73" s="447"/>
      <c r="CVM73" s="447"/>
      <c r="CVN73" s="447"/>
      <c r="CVO73" s="447"/>
      <c r="CVP73" s="447"/>
      <c r="CVQ73" s="447"/>
      <c r="CVR73" s="447"/>
      <c r="CVS73" s="447"/>
      <c r="CVT73" s="447"/>
      <c r="CVU73" s="447"/>
      <c r="CVV73" s="447"/>
      <c r="CVW73" s="447"/>
      <c r="CVX73" s="447"/>
      <c r="CVY73" s="447"/>
      <c r="CVZ73" s="447"/>
      <c r="CWA73" s="447"/>
      <c r="CWB73" s="447"/>
      <c r="CWC73" s="447"/>
      <c r="CWD73" s="447"/>
      <c r="CWE73" s="447"/>
      <c r="CWF73" s="447"/>
      <c r="CWG73" s="447"/>
      <c r="CWH73" s="447"/>
      <c r="CWI73" s="447"/>
      <c r="CWJ73" s="447"/>
      <c r="CWK73" s="447"/>
      <c r="CWL73" s="447"/>
      <c r="CWM73" s="447"/>
      <c r="CWN73" s="447"/>
      <c r="CWO73" s="447"/>
      <c r="CWP73" s="447"/>
      <c r="CWQ73" s="447"/>
      <c r="CWR73" s="447"/>
      <c r="CWS73" s="447"/>
      <c r="CWT73" s="447"/>
      <c r="CWU73" s="447"/>
      <c r="CWV73" s="447"/>
      <c r="CWW73" s="447"/>
      <c r="CWX73" s="447"/>
      <c r="CWY73" s="447"/>
      <c r="CWZ73" s="447"/>
      <c r="CXA73" s="447"/>
      <c r="CXB73" s="447"/>
      <c r="CXC73" s="447"/>
      <c r="CXD73" s="447"/>
      <c r="CXE73" s="447"/>
      <c r="CXF73" s="447"/>
      <c r="CXG73" s="447"/>
      <c r="CXH73" s="447"/>
      <c r="CXI73" s="447"/>
      <c r="CXJ73" s="447"/>
      <c r="CXK73" s="447"/>
      <c r="CXL73" s="447"/>
      <c r="CXM73" s="447"/>
      <c r="CXN73" s="447"/>
      <c r="CXO73" s="447"/>
      <c r="CXP73" s="447"/>
      <c r="CXQ73" s="447"/>
      <c r="CXR73" s="447"/>
      <c r="CXS73" s="447"/>
      <c r="CXT73" s="447"/>
      <c r="CXU73" s="447"/>
      <c r="CXV73" s="447"/>
      <c r="CXW73" s="447"/>
      <c r="CXX73" s="447"/>
      <c r="CXY73" s="447"/>
      <c r="CXZ73" s="447"/>
      <c r="CYA73" s="447"/>
      <c r="CYB73" s="447"/>
      <c r="CYC73" s="447"/>
      <c r="CYD73" s="447"/>
      <c r="CYE73" s="447"/>
      <c r="CYF73" s="447"/>
      <c r="CYG73" s="447"/>
      <c r="CYH73" s="447"/>
      <c r="CYI73" s="447"/>
      <c r="CYJ73" s="447"/>
      <c r="CYK73" s="447"/>
      <c r="CYL73" s="447"/>
      <c r="CYM73" s="447"/>
      <c r="CYN73" s="447"/>
      <c r="CYO73" s="447"/>
      <c r="CYP73" s="447"/>
      <c r="CYQ73" s="447"/>
      <c r="CYR73" s="447"/>
      <c r="CYS73" s="447"/>
      <c r="CYT73" s="447"/>
      <c r="CYU73" s="447"/>
      <c r="CYV73" s="447"/>
      <c r="CYW73" s="447"/>
      <c r="CYX73" s="447"/>
      <c r="CYY73" s="447"/>
      <c r="CYZ73" s="447"/>
      <c r="CZA73" s="447"/>
      <c r="CZB73" s="447"/>
      <c r="CZC73" s="447"/>
      <c r="CZD73" s="447"/>
      <c r="CZE73" s="447"/>
      <c r="CZF73" s="447"/>
      <c r="CZG73" s="447"/>
      <c r="CZH73" s="447"/>
      <c r="CZI73" s="447"/>
      <c r="CZJ73" s="447"/>
      <c r="CZK73" s="447"/>
      <c r="CZL73" s="447"/>
      <c r="CZM73" s="447"/>
      <c r="CZN73" s="447"/>
      <c r="CZO73" s="447"/>
      <c r="CZP73" s="447"/>
      <c r="CZQ73" s="447"/>
      <c r="CZR73" s="447"/>
      <c r="CZS73" s="447"/>
      <c r="CZT73" s="447"/>
      <c r="CZU73" s="447"/>
      <c r="CZV73" s="447"/>
      <c r="CZW73" s="447"/>
      <c r="CZX73" s="447"/>
      <c r="CZY73" s="447"/>
      <c r="CZZ73" s="447"/>
      <c r="DAA73" s="447"/>
      <c r="DAB73" s="447"/>
      <c r="DAC73" s="447"/>
      <c r="DAD73" s="447"/>
      <c r="DAE73" s="447"/>
      <c r="DAF73" s="447"/>
      <c r="DAG73" s="447"/>
      <c r="DAH73" s="447"/>
      <c r="DAI73" s="447"/>
      <c r="DAJ73" s="447"/>
      <c r="DAK73" s="447"/>
      <c r="DAL73" s="447"/>
      <c r="DAM73" s="447"/>
      <c r="DAN73" s="447"/>
      <c r="DAO73" s="447"/>
      <c r="DAP73" s="447"/>
      <c r="DAQ73" s="447"/>
      <c r="DAR73" s="447"/>
      <c r="DAS73" s="447"/>
      <c r="DAT73" s="447"/>
      <c r="DAU73" s="447"/>
      <c r="DAV73" s="447"/>
      <c r="DAW73" s="447"/>
      <c r="DAX73" s="447"/>
      <c r="DAY73" s="447"/>
      <c r="DAZ73" s="447"/>
      <c r="DBA73" s="447"/>
      <c r="DBB73" s="447"/>
      <c r="DBC73" s="447"/>
      <c r="DBD73" s="447"/>
      <c r="DBE73" s="447"/>
      <c r="DBF73" s="447"/>
      <c r="DBG73" s="447"/>
      <c r="DBH73" s="447"/>
      <c r="DBI73" s="447"/>
      <c r="DBJ73" s="447"/>
      <c r="DBK73" s="447"/>
      <c r="DBL73" s="447"/>
      <c r="DBM73" s="447"/>
      <c r="DBN73" s="447"/>
      <c r="DBO73" s="447"/>
      <c r="DBP73" s="447"/>
      <c r="DBQ73" s="447"/>
      <c r="DBR73" s="447"/>
      <c r="DBS73" s="447"/>
      <c r="DBT73" s="447"/>
      <c r="DBU73" s="447"/>
      <c r="DBV73" s="447"/>
      <c r="DBW73" s="447"/>
      <c r="DBX73" s="447"/>
      <c r="DBY73" s="447"/>
      <c r="DBZ73" s="447"/>
      <c r="DCA73" s="447"/>
      <c r="DCB73" s="447"/>
      <c r="DCC73" s="447"/>
      <c r="DCD73" s="447"/>
      <c r="DCE73" s="447"/>
      <c r="DCF73" s="447"/>
      <c r="DCG73" s="447"/>
      <c r="DCH73" s="447"/>
      <c r="DCI73" s="447"/>
      <c r="DCJ73" s="447"/>
      <c r="DCK73" s="447"/>
      <c r="DCL73" s="447"/>
      <c r="DCM73" s="447"/>
      <c r="DCN73" s="447"/>
      <c r="DCO73" s="447"/>
      <c r="DCP73" s="447"/>
      <c r="DCQ73" s="447"/>
      <c r="DCR73" s="447"/>
      <c r="DCS73" s="447"/>
      <c r="DCT73" s="447"/>
      <c r="DCU73" s="447"/>
      <c r="DCV73" s="447"/>
      <c r="DCW73" s="447"/>
      <c r="DCX73" s="447"/>
      <c r="DCY73" s="447"/>
      <c r="DCZ73" s="447"/>
      <c r="DDA73" s="447"/>
      <c r="DDB73" s="447"/>
      <c r="DDC73" s="447"/>
      <c r="DDD73" s="447"/>
      <c r="DDE73" s="447"/>
      <c r="DDF73" s="447"/>
      <c r="DDG73" s="447"/>
      <c r="DDH73" s="447"/>
      <c r="DDI73" s="447"/>
      <c r="DDJ73" s="447"/>
      <c r="DDK73" s="447"/>
      <c r="DDL73" s="447"/>
      <c r="DDM73" s="447"/>
      <c r="DDN73" s="447"/>
      <c r="DDO73" s="447"/>
      <c r="DDP73" s="447"/>
      <c r="DDQ73" s="447"/>
      <c r="DDR73" s="447"/>
      <c r="DDS73" s="447"/>
      <c r="DDT73" s="447"/>
      <c r="DDU73" s="447"/>
      <c r="DDV73" s="447"/>
      <c r="DDW73" s="447"/>
      <c r="DDX73" s="447"/>
      <c r="DDY73" s="447"/>
      <c r="DDZ73" s="447"/>
      <c r="DEA73" s="447"/>
      <c r="DEB73" s="447"/>
      <c r="DEC73" s="447"/>
      <c r="DED73" s="447"/>
      <c r="DEE73" s="447"/>
      <c r="DEF73" s="447"/>
      <c r="DEG73" s="447"/>
      <c r="DEH73" s="447"/>
      <c r="DEI73" s="447"/>
      <c r="DEJ73" s="447"/>
      <c r="DEK73" s="447"/>
      <c r="DEL73" s="447"/>
      <c r="DEM73" s="447"/>
      <c r="DEN73" s="447"/>
      <c r="DEO73" s="447"/>
      <c r="DEP73" s="447"/>
      <c r="DEQ73" s="447"/>
      <c r="DER73" s="447"/>
      <c r="DES73" s="447"/>
      <c r="DET73" s="447"/>
      <c r="DEU73" s="447"/>
      <c r="DEV73" s="447"/>
      <c r="DEW73" s="447"/>
      <c r="DEX73" s="447"/>
      <c r="DEY73" s="447"/>
      <c r="DEZ73" s="447"/>
      <c r="DFA73" s="447"/>
      <c r="DFB73" s="447"/>
      <c r="DFC73" s="447"/>
      <c r="DFD73" s="447"/>
      <c r="DFE73" s="447"/>
      <c r="DFF73" s="447"/>
      <c r="DFG73" s="447"/>
      <c r="DFH73" s="447"/>
      <c r="DFI73" s="447"/>
      <c r="DFJ73" s="447"/>
      <c r="DFK73" s="447"/>
      <c r="DFL73" s="447"/>
      <c r="DFM73" s="447"/>
      <c r="DFN73" s="447"/>
      <c r="DFO73" s="447"/>
      <c r="DFP73" s="447"/>
      <c r="DFQ73" s="447"/>
      <c r="DFR73" s="447"/>
      <c r="DFS73" s="447"/>
      <c r="DFT73" s="447"/>
      <c r="DFU73" s="447"/>
      <c r="DFV73" s="447"/>
      <c r="DFW73" s="447"/>
      <c r="DFX73" s="447"/>
      <c r="DFY73" s="447"/>
      <c r="DFZ73" s="447"/>
      <c r="DGA73" s="447"/>
      <c r="DGB73" s="447"/>
      <c r="DGC73" s="447"/>
      <c r="DGD73" s="447"/>
      <c r="DGE73" s="447"/>
      <c r="DGF73" s="447"/>
      <c r="DGG73" s="447"/>
      <c r="DGH73" s="447"/>
      <c r="DGI73" s="447"/>
      <c r="DGJ73" s="447"/>
      <c r="DGK73" s="447"/>
      <c r="DGL73" s="447"/>
      <c r="DGM73" s="447"/>
      <c r="DGN73" s="447"/>
      <c r="DGO73" s="447"/>
      <c r="DGP73" s="447"/>
      <c r="DGQ73" s="447"/>
      <c r="DGR73" s="447"/>
      <c r="DGS73" s="447"/>
      <c r="DGT73" s="447"/>
      <c r="DGU73" s="447"/>
      <c r="DGV73" s="447"/>
      <c r="DGW73" s="447"/>
      <c r="DGX73" s="447"/>
      <c r="DGY73" s="447"/>
      <c r="DGZ73" s="447"/>
      <c r="DHA73" s="447"/>
      <c r="DHB73" s="447"/>
      <c r="DHC73" s="447"/>
      <c r="DHD73" s="447"/>
      <c r="DHE73" s="447"/>
      <c r="DHF73" s="447"/>
      <c r="DHG73" s="447"/>
      <c r="DHH73" s="447"/>
      <c r="DHI73" s="447"/>
      <c r="DHJ73" s="447"/>
      <c r="DHK73" s="447"/>
      <c r="DHL73" s="447"/>
      <c r="DHM73" s="447"/>
      <c r="DHN73" s="447"/>
      <c r="DHO73" s="447"/>
      <c r="DHP73" s="447"/>
      <c r="DHQ73" s="447"/>
      <c r="DHR73" s="447"/>
      <c r="DHS73" s="447"/>
      <c r="DHT73" s="447"/>
      <c r="DHU73" s="447"/>
      <c r="DHV73" s="447"/>
      <c r="DHW73" s="447"/>
      <c r="DHX73" s="447"/>
      <c r="DHY73" s="447"/>
      <c r="DHZ73" s="447"/>
      <c r="DIA73" s="447"/>
      <c r="DIB73" s="447"/>
      <c r="DIC73" s="447"/>
      <c r="DID73" s="447"/>
      <c r="DIE73" s="447"/>
      <c r="DIF73" s="447"/>
      <c r="DIG73" s="447"/>
      <c r="DIH73" s="447"/>
      <c r="DII73" s="447"/>
      <c r="DIJ73" s="447"/>
      <c r="DIK73" s="447"/>
      <c r="DIL73" s="447"/>
      <c r="DIM73" s="447"/>
      <c r="DIN73" s="447"/>
      <c r="DIO73" s="447"/>
      <c r="DIP73" s="447"/>
      <c r="DIQ73" s="447"/>
      <c r="DIR73" s="447"/>
      <c r="DIS73" s="447"/>
      <c r="DIT73" s="447"/>
      <c r="DIU73" s="447"/>
      <c r="DIV73" s="447"/>
      <c r="DIW73" s="447"/>
      <c r="DIX73" s="447"/>
      <c r="DIY73" s="447"/>
      <c r="DIZ73" s="447"/>
      <c r="DJA73" s="447"/>
      <c r="DJB73" s="447"/>
      <c r="DJC73" s="447"/>
      <c r="DJD73" s="447"/>
      <c r="DJE73" s="447"/>
      <c r="DJF73" s="447"/>
      <c r="DJG73" s="447"/>
      <c r="DJH73" s="447"/>
      <c r="DJI73" s="447"/>
      <c r="DJJ73" s="447"/>
      <c r="DJK73" s="447"/>
      <c r="DJL73" s="447"/>
      <c r="DJM73" s="447"/>
      <c r="DJN73" s="447"/>
      <c r="DJO73" s="447"/>
      <c r="DJP73" s="447"/>
      <c r="DJQ73" s="447"/>
      <c r="DJR73" s="447"/>
      <c r="DJS73" s="447"/>
      <c r="DJT73" s="447"/>
      <c r="DJU73" s="447"/>
      <c r="DJV73" s="447"/>
      <c r="DJW73" s="447"/>
      <c r="DJX73" s="447"/>
      <c r="DJY73" s="447"/>
      <c r="DJZ73" s="447"/>
      <c r="DKA73" s="447"/>
      <c r="DKB73" s="447"/>
      <c r="DKC73" s="447"/>
      <c r="DKD73" s="447"/>
      <c r="DKE73" s="447"/>
      <c r="DKF73" s="447"/>
      <c r="DKG73" s="447"/>
      <c r="DKH73" s="447"/>
      <c r="DKI73" s="447"/>
      <c r="DKJ73" s="447"/>
      <c r="DKK73" s="447"/>
      <c r="DKL73" s="447"/>
      <c r="DKM73" s="447"/>
      <c r="DKN73" s="447"/>
      <c r="DKO73" s="447"/>
      <c r="DKP73" s="447"/>
      <c r="DKQ73" s="447"/>
      <c r="DKR73" s="447"/>
      <c r="DKS73" s="447"/>
      <c r="DKT73" s="447"/>
      <c r="DKU73" s="447"/>
      <c r="DKV73" s="447"/>
      <c r="DKW73" s="447"/>
      <c r="DKX73" s="447"/>
      <c r="DKY73" s="447"/>
      <c r="DKZ73" s="447"/>
      <c r="DLA73" s="447"/>
      <c r="DLB73" s="447"/>
      <c r="DLC73" s="447"/>
      <c r="DLD73" s="447"/>
      <c r="DLE73" s="447"/>
      <c r="DLF73" s="447"/>
      <c r="DLG73" s="447"/>
      <c r="DLH73" s="447"/>
      <c r="DLI73" s="447"/>
      <c r="DLJ73" s="447"/>
      <c r="DLK73" s="447"/>
      <c r="DLL73" s="447"/>
      <c r="DLM73" s="447"/>
      <c r="DLN73" s="447"/>
      <c r="DLO73" s="447"/>
      <c r="DLP73" s="447"/>
      <c r="DLQ73" s="447"/>
      <c r="DLR73" s="447"/>
      <c r="DLS73" s="447"/>
      <c r="DLT73" s="447"/>
      <c r="DLU73" s="447"/>
      <c r="DLV73" s="447"/>
      <c r="DLW73" s="447"/>
      <c r="DLX73" s="447"/>
      <c r="DLY73" s="447"/>
      <c r="DLZ73" s="447"/>
      <c r="DMA73" s="447"/>
      <c r="DMB73" s="447"/>
      <c r="DMC73" s="447"/>
      <c r="DMD73" s="447"/>
      <c r="DME73" s="447"/>
      <c r="DMF73" s="447"/>
      <c r="DMG73" s="447"/>
      <c r="DMH73" s="447"/>
      <c r="DMI73" s="447"/>
      <c r="DMJ73" s="447"/>
      <c r="DMK73" s="447"/>
      <c r="DML73" s="447"/>
      <c r="DMM73" s="447"/>
      <c r="DMN73" s="447"/>
      <c r="DMO73" s="447"/>
      <c r="DMP73" s="447"/>
      <c r="DMQ73" s="447"/>
      <c r="DMR73" s="447"/>
      <c r="DMS73" s="447"/>
      <c r="DMT73" s="447"/>
      <c r="DMU73" s="447"/>
      <c r="DMV73" s="447"/>
      <c r="DMW73" s="447"/>
      <c r="DMX73" s="447"/>
      <c r="DMY73" s="447"/>
      <c r="DMZ73" s="447"/>
      <c r="DNA73" s="447"/>
      <c r="DNB73" s="447"/>
      <c r="DNC73" s="447"/>
      <c r="DND73" s="447"/>
      <c r="DNE73" s="447"/>
      <c r="DNF73" s="447"/>
      <c r="DNG73" s="447"/>
      <c r="DNH73" s="447"/>
      <c r="DNI73" s="447"/>
      <c r="DNJ73" s="447"/>
      <c r="DNK73" s="447"/>
      <c r="DNL73" s="447"/>
      <c r="DNM73" s="447"/>
      <c r="DNN73" s="447"/>
      <c r="DNO73" s="447"/>
      <c r="DNP73" s="447"/>
      <c r="DNQ73" s="447"/>
      <c r="DNR73" s="447"/>
      <c r="DNS73" s="447"/>
      <c r="DNT73" s="447"/>
      <c r="DNU73" s="447"/>
      <c r="DNV73" s="447"/>
      <c r="DNW73" s="447"/>
      <c r="DNX73" s="447"/>
      <c r="DNY73" s="447"/>
      <c r="DNZ73" s="447"/>
      <c r="DOA73" s="447"/>
      <c r="DOB73" s="447"/>
      <c r="DOC73" s="447"/>
      <c r="DOD73" s="447"/>
      <c r="DOE73" s="447"/>
      <c r="DOF73" s="447"/>
      <c r="DOG73" s="447"/>
      <c r="DOH73" s="447"/>
      <c r="DOI73" s="447"/>
      <c r="DOJ73" s="447"/>
      <c r="DOK73" s="447"/>
      <c r="DOL73" s="447"/>
      <c r="DOM73" s="447"/>
      <c r="DON73" s="447"/>
      <c r="DOO73" s="447"/>
      <c r="DOP73" s="447"/>
      <c r="DOQ73" s="447"/>
      <c r="DOR73" s="447"/>
      <c r="DOS73" s="447"/>
      <c r="DOT73" s="447"/>
      <c r="DOU73" s="447"/>
      <c r="DOV73" s="447"/>
      <c r="DOW73" s="447"/>
      <c r="DOX73" s="447"/>
      <c r="DOY73" s="447"/>
      <c r="DOZ73" s="447"/>
      <c r="DPA73" s="447"/>
      <c r="DPB73" s="447"/>
      <c r="DPC73" s="447"/>
      <c r="DPD73" s="447"/>
      <c r="DPE73" s="447"/>
      <c r="DPF73" s="447"/>
      <c r="DPG73" s="447"/>
      <c r="DPH73" s="447"/>
      <c r="DPI73" s="447"/>
      <c r="DPJ73" s="447"/>
      <c r="DPK73" s="447"/>
      <c r="DPL73" s="447"/>
      <c r="DPM73" s="447"/>
      <c r="DPN73" s="447"/>
      <c r="DPO73" s="447"/>
      <c r="DPP73" s="447"/>
      <c r="DPQ73" s="447"/>
      <c r="DPR73" s="447"/>
      <c r="DPS73" s="447"/>
      <c r="DPT73" s="447"/>
      <c r="DPU73" s="447"/>
      <c r="DPV73" s="447"/>
      <c r="DPW73" s="447"/>
      <c r="DPX73" s="447"/>
      <c r="DPY73" s="447"/>
      <c r="DPZ73" s="447"/>
      <c r="DQA73" s="447"/>
      <c r="DQB73" s="447"/>
      <c r="DQC73" s="447"/>
      <c r="DQD73" s="447"/>
      <c r="DQE73" s="447"/>
      <c r="DQF73" s="447"/>
      <c r="DQG73" s="447"/>
      <c r="DQH73" s="447"/>
      <c r="DQI73" s="447"/>
      <c r="DQJ73" s="447"/>
      <c r="DQK73" s="447"/>
      <c r="DQL73" s="447"/>
      <c r="DQM73" s="447"/>
      <c r="DQN73" s="447"/>
      <c r="DQO73" s="447"/>
      <c r="DQP73" s="447"/>
      <c r="DQQ73" s="447"/>
      <c r="DQR73" s="447"/>
      <c r="DQS73" s="447"/>
      <c r="DQT73" s="447"/>
      <c r="DQU73" s="447"/>
      <c r="DQV73" s="447"/>
      <c r="DQW73" s="447"/>
      <c r="DQX73" s="447"/>
      <c r="DQY73" s="447"/>
      <c r="DQZ73" s="447"/>
      <c r="DRA73" s="447"/>
      <c r="DRB73" s="447"/>
      <c r="DRC73" s="447"/>
      <c r="DRD73" s="447"/>
      <c r="DRE73" s="447"/>
      <c r="DRF73" s="447"/>
      <c r="DRG73" s="447"/>
      <c r="DRH73" s="447"/>
      <c r="DRI73" s="447"/>
      <c r="DRJ73" s="447"/>
      <c r="DRK73" s="447"/>
      <c r="DRL73" s="447"/>
      <c r="DRM73" s="447"/>
      <c r="DRN73" s="447"/>
      <c r="DRO73" s="447"/>
      <c r="DRP73" s="447"/>
      <c r="DRQ73" s="447"/>
      <c r="DRR73" s="447"/>
      <c r="DRS73" s="447"/>
      <c r="DRT73" s="447"/>
      <c r="DRU73" s="447"/>
      <c r="DRV73" s="447"/>
      <c r="DRW73" s="447"/>
      <c r="DRX73" s="447"/>
      <c r="DRY73" s="447"/>
      <c r="DRZ73" s="447"/>
      <c r="DSA73" s="447"/>
      <c r="DSB73" s="447"/>
      <c r="DSC73" s="447"/>
      <c r="DSD73" s="447"/>
      <c r="DSE73" s="447"/>
      <c r="DSF73" s="447"/>
      <c r="DSG73" s="447"/>
      <c r="DSH73" s="447"/>
      <c r="DSI73" s="447"/>
      <c r="DSJ73" s="447"/>
      <c r="DSK73" s="447"/>
      <c r="DSL73" s="447"/>
      <c r="DSM73" s="447"/>
      <c r="DSN73" s="447"/>
      <c r="DSO73" s="447"/>
      <c r="DSP73" s="447"/>
      <c r="DSQ73" s="447"/>
      <c r="DSR73" s="447"/>
      <c r="DSS73" s="447"/>
      <c r="DST73" s="447"/>
      <c r="DSU73" s="447"/>
      <c r="DSV73" s="447"/>
      <c r="DSW73" s="447"/>
      <c r="DSX73" s="447"/>
      <c r="DSY73" s="447"/>
      <c r="DSZ73" s="447"/>
      <c r="DTA73" s="447"/>
      <c r="DTB73" s="447"/>
      <c r="DTC73" s="447"/>
      <c r="DTD73" s="447"/>
      <c r="DTE73" s="447"/>
      <c r="DTF73" s="447"/>
      <c r="DTG73" s="447"/>
      <c r="DTH73" s="447"/>
      <c r="DTI73" s="447"/>
      <c r="DTJ73" s="447"/>
      <c r="DTK73" s="447"/>
      <c r="DTL73" s="447"/>
      <c r="DTM73" s="447"/>
      <c r="DTN73" s="447"/>
      <c r="DTO73" s="447"/>
      <c r="DTP73" s="447"/>
      <c r="DTQ73" s="447"/>
      <c r="DTR73" s="447"/>
      <c r="DTS73" s="447"/>
      <c r="DTT73" s="447"/>
      <c r="DTU73" s="447"/>
      <c r="DTV73" s="447"/>
      <c r="DTW73" s="447"/>
      <c r="DTX73" s="447"/>
      <c r="DTY73" s="447"/>
      <c r="DTZ73" s="447"/>
      <c r="DUA73" s="447"/>
      <c r="DUB73" s="447"/>
      <c r="DUC73" s="447"/>
      <c r="DUD73" s="447"/>
      <c r="DUE73" s="447"/>
      <c r="DUF73" s="447"/>
      <c r="DUG73" s="447"/>
      <c r="DUH73" s="447"/>
      <c r="DUI73" s="447"/>
      <c r="DUJ73" s="447"/>
      <c r="DUK73" s="447"/>
      <c r="DUL73" s="447"/>
      <c r="DUM73" s="447"/>
      <c r="DUN73" s="447"/>
      <c r="DUO73" s="447"/>
      <c r="DUP73" s="447"/>
      <c r="DUQ73" s="447"/>
      <c r="DUR73" s="447"/>
      <c r="DUS73" s="447"/>
      <c r="DUT73" s="447"/>
      <c r="DUU73" s="447"/>
      <c r="DUV73" s="447"/>
      <c r="DUW73" s="447"/>
      <c r="DUX73" s="447"/>
      <c r="DUY73" s="447"/>
      <c r="DUZ73" s="447"/>
      <c r="DVA73" s="447"/>
      <c r="DVB73" s="447"/>
      <c r="DVC73" s="447"/>
      <c r="DVD73" s="447"/>
      <c r="DVE73" s="447"/>
      <c r="DVF73" s="447"/>
      <c r="DVG73" s="447"/>
      <c r="DVH73" s="447"/>
      <c r="DVI73" s="447"/>
      <c r="DVJ73" s="447"/>
      <c r="DVK73" s="447"/>
      <c r="DVL73" s="447"/>
      <c r="DVM73" s="447"/>
      <c r="DVN73" s="447"/>
      <c r="DVO73" s="447"/>
      <c r="DVP73" s="447"/>
      <c r="DVQ73" s="447"/>
      <c r="DVR73" s="447"/>
      <c r="DVS73" s="447"/>
      <c r="DVT73" s="447"/>
      <c r="DVU73" s="447"/>
      <c r="DVV73" s="447"/>
      <c r="DVW73" s="447"/>
      <c r="DVX73" s="447"/>
      <c r="DVY73" s="447"/>
      <c r="DVZ73" s="447"/>
      <c r="DWA73" s="447"/>
      <c r="DWB73" s="447"/>
      <c r="DWC73" s="447"/>
      <c r="DWD73" s="447"/>
      <c r="DWE73" s="447"/>
      <c r="DWF73" s="447"/>
      <c r="DWG73" s="447"/>
      <c r="DWH73" s="447"/>
      <c r="DWI73" s="447"/>
      <c r="DWJ73" s="447"/>
      <c r="DWK73" s="447"/>
      <c r="DWL73" s="447"/>
      <c r="DWM73" s="447"/>
      <c r="DWN73" s="447"/>
      <c r="DWO73" s="447"/>
      <c r="DWP73" s="447"/>
      <c r="DWQ73" s="447"/>
      <c r="DWR73" s="447"/>
      <c r="DWS73" s="447"/>
      <c r="DWT73" s="447"/>
      <c r="DWU73" s="447"/>
      <c r="DWV73" s="447"/>
      <c r="DWW73" s="447"/>
      <c r="DWX73" s="447"/>
      <c r="DWY73" s="447"/>
      <c r="DWZ73" s="447"/>
      <c r="DXA73" s="447"/>
      <c r="DXB73" s="447"/>
      <c r="DXC73" s="447"/>
      <c r="DXD73" s="447"/>
      <c r="DXE73" s="447"/>
      <c r="DXF73" s="447"/>
      <c r="DXG73" s="447"/>
      <c r="DXH73" s="447"/>
      <c r="DXI73" s="447"/>
      <c r="DXJ73" s="447"/>
      <c r="DXK73" s="447"/>
      <c r="DXL73" s="447"/>
      <c r="DXM73" s="447"/>
      <c r="DXN73" s="447"/>
      <c r="DXO73" s="447"/>
      <c r="DXP73" s="447"/>
      <c r="DXQ73" s="447"/>
      <c r="DXR73" s="447"/>
      <c r="DXS73" s="447"/>
      <c r="DXT73" s="447"/>
      <c r="DXU73" s="447"/>
      <c r="DXV73" s="447"/>
      <c r="DXW73" s="447"/>
      <c r="DXX73" s="447"/>
      <c r="DXY73" s="447"/>
      <c r="DXZ73" s="447"/>
      <c r="DYA73" s="447"/>
      <c r="DYB73" s="447"/>
      <c r="DYC73" s="447"/>
      <c r="DYD73" s="447"/>
      <c r="DYE73" s="447"/>
      <c r="DYF73" s="447"/>
      <c r="DYG73" s="447"/>
      <c r="DYH73" s="447"/>
      <c r="DYI73" s="447"/>
      <c r="DYJ73" s="447"/>
      <c r="DYK73" s="447"/>
      <c r="DYL73" s="447"/>
      <c r="DYM73" s="447"/>
      <c r="DYN73" s="447"/>
      <c r="DYO73" s="447"/>
      <c r="DYP73" s="447"/>
      <c r="DYQ73" s="447"/>
      <c r="DYR73" s="447"/>
      <c r="DYS73" s="447"/>
      <c r="DYT73" s="447"/>
      <c r="DYU73" s="447"/>
      <c r="DYV73" s="447"/>
      <c r="DYW73" s="447"/>
      <c r="DYX73" s="447"/>
      <c r="DYY73" s="447"/>
      <c r="DYZ73" s="447"/>
      <c r="DZA73" s="447"/>
      <c r="DZB73" s="447"/>
      <c r="DZC73" s="447"/>
      <c r="DZD73" s="447"/>
      <c r="DZE73" s="447"/>
      <c r="DZF73" s="447"/>
      <c r="DZG73" s="447"/>
      <c r="DZH73" s="447"/>
      <c r="DZI73" s="447"/>
      <c r="DZJ73" s="447"/>
      <c r="DZK73" s="447"/>
      <c r="DZL73" s="447"/>
      <c r="DZM73" s="447"/>
      <c r="DZN73" s="447"/>
      <c r="DZO73" s="447"/>
      <c r="DZP73" s="447"/>
      <c r="DZQ73" s="447"/>
      <c r="DZR73" s="447"/>
      <c r="DZS73" s="447"/>
      <c r="DZT73" s="447"/>
      <c r="DZU73" s="447"/>
      <c r="DZV73" s="447"/>
      <c r="DZW73" s="447"/>
      <c r="DZX73" s="447"/>
      <c r="DZY73" s="447"/>
      <c r="DZZ73" s="447"/>
      <c r="EAA73" s="447"/>
      <c r="EAB73" s="447"/>
      <c r="EAC73" s="447"/>
      <c r="EAD73" s="447"/>
      <c r="EAE73" s="447"/>
      <c r="EAF73" s="447"/>
      <c r="EAG73" s="447"/>
      <c r="EAH73" s="447"/>
      <c r="EAI73" s="447"/>
      <c r="EAJ73" s="447"/>
      <c r="EAK73" s="447"/>
      <c r="EAL73" s="447"/>
      <c r="EAM73" s="447"/>
      <c r="EAN73" s="447"/>
      <c r="EAO73" s="447"/>
      <c r="EAP73" s="447"/>
      <c r="EAQ73" s="447"/>
      <c r="EAR73" s="447"/>
      <c r="EAS73" s="447"/>
      <c r="EAT73" s="447"/>
      <c r="EAU73" s="447"/>
      <c r="EAV73" s="447"/>
      <c r="EAW73" s="447"/>
      <c r="EAX73" s="447"/>
      <c r="EAY73" s="447"/>
      <c r="EAZ73" s="447"/>
      <c r="EBA73" s="447"/>
      <c r="EBB73" s="447"/>
      <c r="EBC73" s="447"/>
      <c r="EBD73" s="447"/>
      <c r="EBE73" s="447"/>
      <c r="EBF73" s="447"/>
      <c r="EBG73" s="447"/>
      <c r="EBH73" s="447"/>
      <c r="EBI73" s="447"/>
      <c r="EBJ73" s="447"/>
      <c r="EBK73" s="447"/>
      <c r="EBL73" s="447"/>
      <c r="EBM73" s="447"/>
      <c r="EBN73" s="447"/>
      <c r="EBO73" s="447"/>
      <c r="EBP73" s="447"/>
      <c r="EBQ73" s="447"/>
      <c r="EBR73" s="447"/>
      <c r="EBS73" s="447"/>
      <c r="EBT73" s="447"/>
      <c r="EBU73" s="447"/>
      <c r="EBV73" s="447"/>
      <c r="EBW73" s="447"/>
      <c r="EBX73" s="447"/>
      <c r="EBY73" s="447"/>
      <c r="EBZ73" s="447"/>
      <c r="ECA73" s="447"/>
      <c r="ECB73" s="447"/>
      <c r="ECC73" s="447"/>
      <c r="ECD73" s="447"/>
      <c r="ECE73" s="447"/>
      <c r="ECF73" s="447"/>
      <c r="ECG73" s="447"/>
      <c r="ECH73" s="447"/>
      <c r="ECI73" s="447"/>
      <c r="ECJ73" s="447"/>
      <c r="ECK73" s="447"/>
      <c r="ECL73" s="447"/>
      <c r="ECM73" s="447"/>
      <c r="ECN73" s="447"/>
      <c r="ECO73" s="447"/>
      <c r="ECP73" s="447"/>
      <c r="ECQ73" s="447"/>
      <c r="ECR73" s="447"/>
      <c r="ECS73" s="447"/>
      <c r="ECT73" s="447"/>
      <c r="ECU73" s="447"/>
      <c r="ECV73" s="447"/>
      <c r="ECW73" s="447"/>
      <c r="ECX73" s="447"/>
      <c r="ECY73" s="447"/>
      <c r="ECZ73" s="447"/>
      <c r="EDA73" s="447"/>
      <c r="EDB73" s="447"/>
      <c r="EDC73" s="447"/>
      <c r="EDD73" s="447"/>
      <c r="EDE73" s="447"/>
      <c r="EDF73" s="447"/>
      <c r="EDG73" s="447"/>
      <c r="EDH73" s="447"/>
      <c r="EDI73" s="447"/>
      <c r="EDJ73" s="447"/>
      <c r="EDK73" s="447"/>
      <c r="EDL73" s="447"/>
      <c r="EDM73" s="447"/>
      <c r="EDN73" s="447"/>
      <c r="EDO73" s="447"/>
      <c r="EDP73" s="447"/>
      <c r="EDQ73" s="447"/>
      <c r="EDR73" s="447"/>
      <c r="EDS73" s="447"/>
      <c r="EDT73" s="447"/>
      <c r="EDU73" s="447"/>
      <c r="EDV73" s="447"/>
      <c r="EDW73" s="447"/>
      <c r="EDX73" s="447"/>
      <c r="EDY73" s="447"/>
      <c r="EDZ73" s="447"/>
      <c r="EEA73" s="447"/>
      <c r="EEB73" s="447"/>
      <c r="EEC73" s="447"/>
      <c r="EED73" s="447"/>
      <c r="EEE73" s="447"/>
      <c r="EEF73" s="447"/>
      <c r="EEG73" s="447"/>
      <c r="EEH73" s="447"/>
      <c r="EEI73" s="447"/>
      <c r="EEJ73" s="447"/>
      <c r="EEK73" s="447"/>
      <c r="EEL73" s="447"/>
      <c r="EEM73" s="447"/>
      <c r="EEN73" s="447"/>
      <c r="EEO73" s="447"/>
      <c r="EEP73" s="447"/>
      <c r="EEQ73" s="447"/>
      <c r="EER73" s="447"/>
      <c r="EES73" s="447"/>
      <c r="EET73" s="447"/>
      <c r="EEU73" s="447"/>
      <c r="EEV73" s="447"/>
      <c r="EEW73" s="447"/>
      <c r="EEX73" s="447"/>
      <c r="EEY73" s="447"/>
      <c r="EEZ73" s="447"/>
      <c r="EFA73" s="447"/>
      <c r="EFB73" s="447"/>
      <c r="EFC73" s="447"/>
      <c r="EFD73" s="447"/>
      <c r="EFE73" s="447"/>
      <c r="EFF73" s="447"/>
      <c r="EFG73" s="447"/>
      <c r="EFH73" s="447"/>
      <c r="EFI73" s="447"/>
      <c r="EFJ73" s="447"/>
      <c r="EFK73" s="447"/>
      <c r="EFL73" s="447"/>
      <c r="EFM73" s="447"/>
      <c r="EFN73" s="447"/>
      <c r="EFO73" s="447"/>
      <c r="EFP73" s="447"/>
      <c r="EFQ73" s="447"/>
      <c r="EFR73" s="447"/>
      <c r="EFS73" s="447"/>
      <c r="EFT73" s="447"/>
      <c r="EFU73" s="447"/>
      <c r="EFV73" s="447"/>
      <c r="EFW73" s="447"/>
      <c r="EFX73" s="447"/>
      <c r="EFY73" s="447"/>
      <c r="EFZ73" s="447"/>
      <c r="EGA73" s="447"/>
      <c r="EGB73" s="447"/>
      <c r="EGC73" s="447"/>
      <c r="EGD73" s="447"/>
      <c r="EGE73" s="447"/>
      <c r="EGF73" s="447"/>
      <c r="EGG73" s="447"/>
      <c r="EGH73" s="447"/>
      <c r="EGI73" s="447"/>
      <c r="EGJ73" s="447"/>
      <c r="EGK73" s="447"/>
      <c r="EGL73" s="447"/>
      <c r="EGM73" s="447"/>
      <c r="EGN73" s="447"/>
      <c r="EGO73" s="447"/>
      <c r="EGP73" s="447"/>
      <c r="EGQ73" s="447"/>
      <c r="EGR73" s="447"/>
      <c r="EGS73" s="447"/>
      <c r="EGT73" s="447"/>
      <c r="EGU73" s="447"/>
      <c r="EGV73" s="447"/>
      <c r="EGW73" s="447"/>
      <c r="EGX73" s="447"/>
      <c r="EGY73" s="447"/>
      <c r="EGZ73" s="447"/>
      <c r="EHA73" s="447"/>
      <c r="EHB73" s="447"/>
      <c r="EHC73" s="447"/>
      <c r="EHD73" s="447"/>
      <c r="EHE73" s="447"/>
      <c r="EHF73" s="447"/>
      <c r="EHG73" s="447"/>
      <c r="EHH73" s="447"/>
      <c r="EHI73" s="447"/>
      <c r="EHJ73" s="447"/>
      <c r="EHK73" s="447"/>
      <c r="EHL73" s="447"/>
      <c r="EHM73" s="447"/>
      <c r="EHN73" s="447"/>
      <c r="EHO73" s="447"/>
      <c r="EHP73" s="447"/>
      <c r="EHQ73" s="447"/>
      <c r="EHR73" s="447"/>
      <c r="EHS73" s="447"/>
      <c r="EHT73" s="447"/>
      <c r="EHU73" s="447"/>
      <c r="EHV73" s="447"/>
      <c r="EHW73" s="447"/>
      <c r="EHX73" s="447"/>
      <c r="EHY73" s="447"/>
      <c r="EHZ73" s="447"/>
      <c r="EIA73" s="447"/>
      <c r="EIB73" s="447"/>
      <c r="EIC73" s="447"/>
      <c r="EID73" s="447"/>
      <c r="EIE73" s="447"/>
      <c r="EIF73" s="447"/>
      <c r="EIG73" s="447"/>
      <c r="EIH73" s="447"/>
      <c r="EII73" s="447"/>
      <c r="EIJ73" s="447"/>
      <c r="EIK73" s="447"/>
      <c r="EIL73" s="447"/>
      <c r="EIM73" s="447"/>
      <c r="EIN73" s="447"/>
      <c r="EIO73" s="447"/>
      <c r="EIP73" s="447"/>
      <c r="EIQ73" s="447"/>
      <c r="EIR73" s="447"/>
      <c r="EIS73" s="447"/>
      <c r="EIT73" s="447"/>
      <c r="EIU73" s="447"/>
      <c r="EIV73" s="447"/>
      <c r="EIW73" s="447"/>
      <c r="EIX73" s="447"/>
      <c r="EIY73" s="447"/>
      <c r="EIZ73" s="447"/>
      <c r="EJA73" s="447"/>
      <c r="EJB73" s="447"/>
      <c r="EJC73" s="447"/>
      <c r="EJD73" s="447"/>
      <c r="EJE73" s="447"/>
      <c r="EJF73" s="447"/>
      <c r="EJG73" s="447"/>
      <c r="EJH73" s="447"/>
      <c r="EJI73" s="447"/>
      <c r="EJJ73" s="447"/>
      <c r="EJK73" s="447"/>
      <c r="EJL73" s="447"/>
      <c r="EJM73" s="447"/>
      <c r="EJN73" s="447"/>
      <c r="EJO73" s="447"/>
      <c r="EJP73" s="447"/>
      <c r="EJQ73" s="447"/>
      <c r="EJR73" s="447"/>
      <c r="EJS73" s="447"/>
      <c r="EJT73" s="447"/>
      <c r="EJU73" s="447"/>
      <c r="EJV73" s="447"/>
      <c r="EJW73" s="447"/>
      <c r="EJX73" s="447"/>
      <c r="EJY73" s="447"/>
      <c r="EJZ73" s="447"/>
      <c r="EKA73" s="447"/>
      <c r="EKB73" s="447"/>
      <c r="EKC73" s="447"/>
      <c r="EKD73" s="447"/>
      <c r="EKE73" s="447"/>
      <c r="EKF73" s="447"/>
      <c r="EKG73" s="447"/>
      <c r="EKH73" s="447"/>
      <c r="EKI73" s="447"/>
      <c r="EKJ73" s="447"/>
      <c r="EKK73" s="447"/>
      <c r="EKL73" s="447"/>
      <c r="EKM73" s="447"/>
      <c r="EKN73" s="447"/>
      <c r="EKO73" s="447"/>
      <c r="EKP73" s="447"/>
      <c r="EKQ73" s="447"/>
      <c r="EKR73" s="447"/>
      <c r="EKS73" s="447"/>
      <c r="EKT73" s="447"/>
      <c r="EKU73" s="447"/>
      <c r="EKV73" s="447"/>
      <c r="EKW73" s="447"/>
      <c r="EKX73" s="447"/>
      <c r="EKY73" s="447"/>
      <c r="EKZ73" s="447"/>
      <c r="ELA73" s="447"/>
      <c r="ELB73" s="447"/>
      <c r="ELC73" s="447"/>
      <c r="ELD73" s="447"/>
      <c r="ELE73" s="447"/>
      <c r="ELF73" s="447"/>
      <c r="ELG73" s="447"/>
      <c r="ELH73" s="447"/>
      <c r="ELI73" s="447"/>
      <c r="ELJ73" s="447"/>
      <c r="ELK73" s="447"/>
      <c r="ELL73" s="447"/>
      <c r="ELM73" s="447"/>
      <c r="ELN73" s="447"/>
      <c r="ELO73" s="447"/>
      <c r="ELP73" s="447"/>
      <c r="ELQ73" s="447"/>
      <c r="ELR73" s="447"/>
      <c r="ELS73" s="447"/>
      <c r="ELT73" s="447"/>
      <c r="ELU73" s="447"/>
      <c r="ELV73" s="447"/>
      <c r="ELW73" s="447"/>
      <c r="ELX73" s="447"/>
      <c r="ELY73" s="447"/>
      <c r="ELZ73" s="447"/>
      <c r="EMA73" s="447"/>
      <c r="EMB73" s="447"/>
      <c r="EMC73" s="447"/>
      <c r="EMD73" s="447"/>
      <c r="EME73" s="447"/>
      <c r="EMF73" s="447"/>
      <c r="EMG73" s="447"/>
      <c r="EMH73" s="447"/>
      <c r="EMI73" s="447"/>
      <c r="EMJ73" s="447"/>
      <c r="EMK73" s="447"/>
      <c r="EML73" s="447"/>
      <c r="EMM73" s="447"/>
      <c r="EMN73" s="447"/>
      <c r="EMO73" s="447"/>
      <c r="EMP73" s="447"/>
      <c r="EMQ73" s="447"/>
      <c r="EMR73" s="447"/>
      <c r="EMS73" s="447"/>
      <c r="EMT73" s="447"/>
      <c r="EMU73" s="447"/>
      <c r="EMV73" s="447"/>
      <c r="EMW73" s="447"/>
      <c r="EMX73" s="447"/>
      <c r="EMY73" s="447"/>
      <c r="EMZ73" s="447"/>
      <c r="ENA73" s="447"/>
      <c r="ENB73" s="447"/>
      <c r="ENC73" s="447"/>
      <c r="END73" s="447"/>
      <c r="ENE73" s="447"/>
      <c r="ENF73" s="447"/>
      <c r="ENG73" s="447"/>
      <c r="ENH73" s="447"/>
      <c r="ENI73" s="447"/>
      <c r="ENJ73" s="447"/>
      <c r="ENK73" s="447"/>
      <c r="ENL73" s="447"/>
      <c r="ENM73" s="447"/>
      <c r="ENN73" s="447"/>
      <c r="ENO73" s="447"/>
      <c r="ENP73" s="447"/>
      <c r="ENQ73" s="447"/>
      <c r="ENR73" s="447"/>
      <c r="ENS73" s="447"/>
      <c r="ENT73" s="447"/>
      <c r="ENU73" s="447"/>
      <c r="ENV73" s="447"/>
      <c r="ENW73" s="447"/>
      <c r="ENX73" s="447"/>
      <c r="ENY73" s="447"/>
      <c r="ENZ73" s="447"/>
      <c r="EOA73" s="447"/>
      <c r="EOB73" s="447"/>
      <c r="EOC73" s="447"/>
      <c r="EOD73" s="447"/>
      <c r="EOE73" s="447"/>
      <c r="EOF73" s="447"/>
      <c r="EOG73" s="447"/>
      <c r="EOH73" s="447"/>
      <c r="EOI73" s="447"/>
      <c r="EOJ73" s="447"/>
      <c r="EOK73" s="447"/>
      <c r="EOL73" s="447"/>
      <c r="EOM73" s="447"/>
      <c r="EON73" s="447"/>
      <c r="EOO73" s="447"/>
      <c r="EOP73" s="447"/>
      <c r="EOQ73" s="447"/>
      <c r="EOR73" s="447"/>
      <c r="EOS73" s="447"/>
      <c r="EOT73" s="447"/>
      <c r="EOU73" s="447"/>
      <c r="EOV73" s="447"/>
      <c r="EOW73" s="447"/>
      <c r="EOX73" s="447"/>
      <c r="EOY73" s="447"/>
      <c r="EOZ73" s="447"/>
      <c r="EPA73" s="447"/>
      <c r="EPB73" s="447"/>
      <c r="EPC73" s="447"/>
      <c r="EPD73" s="447"/>
      <c r="EPE73" s="447"/>
      <c r="EPF73" s="447"/>
      <c r="EPG73" s="447"/>
      <c r="EPH73" s="447"/>
      <c r="EPI73" s="447"/>
      <c r="EPJ73" s="447"/>
      <c r="EPK73" s="447"/>
      <c r="EPL73" s="447"/>
      <c r="EPM73" s="447"/>
      <c r="EPN73" s="447"/>
      <c r="EPO73" s="447"/>
      <c r="EPP73" s="447"/>
      <c r="EPQ73" s="447"/>
      <c r="EPR73" s="447"/>
      <c r="EPS73" s="447"/>
      <c r="EPT73" s="447"/>
      <c r="EPU73" s="447"/>
      <c r="EPV73" s="447"/>
      <c r="EPW73" s="447"/>
      <c r="EPX73" s="447"/>
      <c r="EPY73" s="447"/>
      <c r="EPZ73" s="447"/>
      <c r="EQA73" s="447"/>
      <c r="EQB73" s="447"/>
      <c r="EQC73" s="447"/>
      <c r="EQD73" s="447"/>
      <c r="EQE73" s="447"/>
      <c r="EQF73" s="447"/>
      <c r="EQG73" s="447"/>
      <c r="EQH73" s="447"/>
      <c r="EQI73" s="447"/>
      <c r="EQJ73" s="447"/>
      <c r="EQK73" s="447"/>
      <c r="EQL73" s="447"/>
      <c r="EQM73" s="447"/>
      <c r="EQN73" s="447"/>
      <c r="EQO73" s="447"/>
      <c r="EQP73" s="447"/>
      <c r="EQQ73" s="447"/>
      <c r="EQR73" s="447"/>
      <c r="EQS73" s="447"/>
      <c r="EQT73" s="447"/>
      <c r="EQU73" s="447"/>
      <c r="EQV73" s="447"/>
      <c r="EQW73" s="447"/>
      <c r="EQX73" s="447"/>
      <c r="EQY73" s="447"/>
      <c r="EQZ73" s="447"/>
      <c r="ERA73" s="447"/>
      <c r="ERB73" s="447"/>
      <c r="ERC73" s="447"/>
      <c r="ERD73" s="447"/>
      <c r="ERE73" s="447"/>
      <c r="ERF73" s="447"/>
      <c r="ERG73" s="447"/>
      <c r="ERH73" s="447"/>
      <c r="ERI73" s="447"/>
      <c r="ERJ73" s="447"/>
      <c r="ERK73" s="447"/>
      <c r="ERL73" s="447"/>
      <c r="ERM73" s="447"/>
      <c r="ERN73" s="447"/>
      <c r="ERO73" s="447"/>
      <c r="ERP73" s="447"/>
      <c r="ERQ73" s="447"/>
      <c r="ERR73" s="447"/>
      <c r="ERS73" s="447"/>
      <c r="ERT73" s="447"/>
      <c r="ERU73" s="447"/>
      <c r="ERV73" s="447"/>
      <c r="ERW73" s="447"/>
      <c r="ERX73" s="447"/>
      <c r="ERY73" s="447"/>
      <c r="ERZ73" s="447"/>
      <c r="ESA73" s="447"/>
      <c r="ESB73" s="447"/>
      <c r="ESC73" s="447"/>
      <c r="ESD73" s="447"/>
      <c r="ESE73" s="447"/>
      <c r="ESF73" s="447"/>
      <c r="ESG73" s="447"/>
      <c r="ESH73" s="447"/>
      <c r="ESI73" s="447"/>
      <c r="ESJ73" s="447"/>
      <c r="ESK73" s="447"/>
      <c r="ESL73" s="447"/>
      <c r="ESM73" s="447"/>
      <c r="ESN73" s="447"/>
      <c r="ESO73" s="447"/>
      <c r="ESP73" s="447"/>
      <c r="ESQ73" s="447"/>
      <c r="ESR73" s="447"/>
      <c r="ESS73" s="447"/>
      <c r="EST73" s="447"/>
      <c r="ESU73" s="447"/>
      <c r="ESV73" s="447"/>
      <c r="ESW73" s="447"/>
      <c r="ESX73" s="447"/>
      <c r="ESY73" s="447"/>
      <c r="ESZ73" s="447"/>
      <c r="ETA73" s="447"/>
      <c r="ETB73" s="447"/>
      <c r="ETC73" s="447"/>
      <c r="ETD73" s="447"/>
      <c r="ETE73" s="447"/>
      <c r="ETF73" s="447"/>
      <c r="ETG73" s="447"/>
      <c r="ETH73" s="447"/>
      <c r="ETI73" s="447"/>
      <c r="ETJ73" s="447"/>
      <c r="ETK73" s="447"/>
      <c r="ETL73" s="447"/>
      <c r="ETM73" s="447"/>
      <c r="ETN73" s="447"/>
      <c r="ETO73" s="447"/>
      <c r="ETP73" s="447"/>
      <c r="ETQ73" s="447"/>
      <c r="ETR73" s="447"/>
      <c r="ETS73" s="447"/>
      <c r="ETT73" s="447"/>
      <c r="ETU73" s="447"/>
      <c r="ETV73" s="447"/>
      <c r="ETW73" s="447"/>
      <c r="ETX73" s="447"/>
      <c r="ETY73" s="447"/>
      <c r="ETZ73" s="447"/>
      <c r="EUA73" s="447"/>
      <c r="EUB73" s="447"/>
      <c r="EUC73" s="447"/>
      <c r="EUD73" s="447"/>
      <c r="EUE73" s="447"/>
      <c r="EUF73" s="447"/>
      <c r="EUG73" s="447"/>
      <c r="EUH73" s="447"/>
      <c r="EUI73" s="447"/>
      <c r="EUJ73" s="447"/>
      <c r="EUK73" s="447"/>
      <c r="EUL73" s="447"/>
      <c r="EUM73" s="447"/>
      <c r="EUN73" s="447"/>
      <c r="EUO73" s="447"/>
      <c r="EUP73" s="447"/>
      <c r="EUQ73" s="447"/>
      <c r="EUR73" s="447"/>
      <c r="EUS73" s="447"/>
      <c r="EUT73" s="447"/>
      <c r="EUU73" s="447"/>
      <c r="EUV73" s="447"/>
      <c r="EUW73" s="447"/>
      <c r="EUX73" s="447"/>
      <c r="EUY73" s="447"/>
      <c r="EUZ73" s="447"/>
      <c r="EVA73" s="447"/>
      <c r="EVB73" s="447"/>
      <c r="EVC73" s="447"/>
      <c r="EVD73" s="447"/>
      <c r="EVE73" s="447"/>
      <c r="EVF73" s="447"/>
      <c r="EVG73" s="447"/>
      <c r="EVH73" s="447"/>
      <c r="EVI73" s="447"/>
      <c r="EVJ73" s="447"/>
      <c r="EVK73" s="447"/>
      <c r="EVL73" s="447"/>
      <c r="EVM73" s="447"/>
      <c r="EVN73" s="447"/>
      <c r="EVO73" s="447"/>
      <c r="EVP73" s="447"/>
      <c r="EVQ73" s="447"/>
      <c r="EVR73" s="447"/>
      <c r="EVS73" s="447"/>
      <c r="EVT73" s="447"/>
      <c r="EVU73" s="447"/>
      <c r="EVV73" s="447"/>
      <c r="EVW73" s="447"/>
      <c r="EVX73" s="447"/>
      <c r="EVY73" s="447"/>
      <c r="EVZ73" s="447"/>
      <c r="EWA73" s="447"/>
      <c r="EWB73" s="447"/>
      <c r="EWC73" s="447"/>
      <c r="EWD73" s="447"/>
      <c r="EWE73" s="447"/>
      <c r="EWF73" s="447"/>
      <c r="EWG73" s="447"/>
      <c r="EWH73" s="447"/>
      <c r="EWI73" s="447"/>
      <c r="EWJ73" s="447"/>
      <c r="EWK73" s="447"/>
      <c r="EWL73" s="447"/>
      <c r="EWM73" s="447"/>
      <c r="EWN73" s="447"/>
      <c r="EWO73" s="447"/>
      <c r="EWP73" s="447"/>
      <c r="EWQ73" s="447"/>
      <c r="EWR73" s="447"/>
      <c r="EWS73" s="447"/>
      <c r="EWT73" s="447"/>
      <c r="EWU73" s="447"/>
      <c r="EWV73" s="447"/>
      <c r="EWW73" s="447"/>
      <c r="EWX73" s="447"/>
      <c r="EWY73" s="447"/>
      <c r="EWZ73" s="447"/>
      <c r="EXA73" s="447"/>
      <c r="EXB73" s="447"/>
      <c r="EXC73" s="447"/>
      <c r="EXD73" s="447"/>
      <c r="EXE73" s="447"/>
      <c r="EXF73" s="447"/>
      <c r="EXG73" s="447"/>
      <c r="EXH73" s="447"/>
      <c r="EXI73" s="447"/>
      <c r="EXJ73" s="447"/>
      <c r="EXK73" s="447"/>
      <c r="EXL73" s="447"/>
      <c r="EXM73" s="447"/>
      <c r="EXN73" s="447"/>
      <c r="EXO73" s="447"/>
      <c r="EXP73" s="447"/>
      <c r="EXQ73" s="447"/>
      <c r="EXR73" s="447"/>
      <c r="EXS73" s="447"/>
      <c r="EXT73" s="447"/>
      <c r="EXU73" s="447"/>
      <c r="EXV73" s="447"/>
      <c r="EXW73" s="447"/>
      <c r="EXX73" s="447"/>
      <c r="EXY73" s="447"/>
      <c r="EXZ73" s="447"/>
      <c r="EYA73" s="447"/>
      <c r="EYB73" s="447"/>
      <c r="EYC73" s="447"/>
      <c r="EYD73" s="447"/>
      <c r="EYE73" s="447"/>
      <c r="EYF73" s="447"/>
      <c r="EYG73" s="447"/>
      <c r="EYH73" s="447"/>
      <c r="EYI73" s="447"/>
      <c r="EYJ73" s="447"/>
      <c r="EYK73" s="447"/>
      <c r="EYL73" s="447"/>
      <c r="EYM73" s="447"/>
      <c r="EYN73" s="447"/>
      <c r="EYO73" s="447"/>
      <c r="EYP73" s="447"/>
      <c r="EYQ73" s="447"/>
      <c r="EYR73" s="447"/>
      <c r="EYS73" s="447"/>
      <c r="EYT73" s="447"/>
      <c r="EYU73" s="447"/>
      <c r="EYV73" s="447"/>
      <c r="EYW73" s="447"/>
      <c r="EYX73" s="447"/>
      <c r="EYY73" s="447"/>
      <c r="EYZ73" s="447"/>
      <c r="EZA73" s="447"/>
      <c r="EZB73" s="447"/>
      <c r="EZC73" s="447"/>
      <c r="EZD73" s="447"/>
      <c r="EZE73" s="447"/>
      <c r="EZF73" s="447"/>
      <c r="EZG73" s="447"/>
      <c r="EZH73" s="447"/>
      <c r="EZI73" s="447"/>
      <c r="EZJ73" s="447"/>
      <c r="EZK73" s="447"/>
      <c r="EZL73" s="447"/>
      <c r="EZM73" s="447"/>
      <c r="EZN73" s="447"/>
      <c r="EZO73" s="447"/>
      <c r="EZP73" s="447"/>
      <c r="EZQ73" s="447"/>
      <c r="EZR73" s="447"/>
      <c r="EZS73" s="447"/>
      <c r="EZT73" s="447"/>
      <c r="EZU73" s="447"/>
      <c r="EZV73" s="447"/>
      <c r="EZW73" s="447"/>
      <c r="EZX73" s="447"/>
      <c r="EZY73" s="447"/>
      <c r="EZZ73" s="447"/>
      <c r="FAA73" s="447"/>
      <c r="FAB73" s="447"/>
      <c r="FAC73" s="447"/>
      <c r="FAD73" s="447"/>
      <c r="FAE73" s="447"/>
      <c r="FAF73" s="447"/>
      <c r="FAG73" s="447"/>
      <c r="FAH73" s="447"/>
      <c r="FAI73" s="447"/>
      <c r="FAJ73" s="447"/>
      <c r="FAK73" s="447"/>
      <c r="FAL73" s="447"/>
      <c r="FAM73" s="447"/>
      <c r="FAN73" s="447"/>
      <c r="FAO73" s="447"/>
      <c r="FAP73" s="447"/>
      <c r="FAQ73" s="447"/>
      <c r="FAR73" s="447"/>
      <c r="FAS73" s="447"/>
      <c r="FAT73" s="447"/>
      <c r="FAU73" s="447"/>
      <c r="FAV73" s="447"/>
      <c r="FAW73" s="447"/>
      <c r="FAX73" s="447"/>
      <c r="FAY73" s="447"/>
      <c r="FAZ73" s="447"/>
      <c r="FBA73" s="447"/>
      <c r="FBB73" s="447"/>
      <c r="FBC73" s="447"/>
      <c r="FBD73" s="447"/>
      <c r="FBE73" s="447"/>
      <c r="FBF73" s="447"/>
      <c r="FBG73" s="447"/>
      <c r="FBH73" s="447"/>
      <c r="FBI73" s="447"/>
      <c r="FBJ73" s="447"/>
      <c r="FBK73" s="447"/>
      <c r="FBL73" s="447"/>
      <c r="FBM73" s="447"/>
      <c r="FBN73" s="447"/>
      <c r="FBO73" s="447"/>
      <c r="FBP73" s="447"/>
      <c r="FBQ73" s="447"/>
      <c r="FBR73" s="447"/>
      <c r="FBS73" s="447"/>
      <c r="FBT73" s="447"/>
      <c r="FBU73" s="447"/>
      <c r="FBV73" s="447"/>
      <c r="FBW73" s="447"/>
      <c r="FBX73" s="447"/>
      <c r="FBY73" s="447"/>
      <c r="FBZ73" s="447"/>
      <c r="FCA73" s="447"/>
      <c r="FCB73" s="447"/>
      <c r="FCC73" s="447"/>
      <c r="FCD73" s="447"/>
      <c r="FCE73" s="447"/>
      <c r="FCF73" s="447"/>
      <c r="FCG73" s="447"/>
      <c r="FCH73" s="447"/>
      <c r="FCI73" s="447"/>
      <c r="FCJ73" s="447"/>
      <c r="FCK73" s="447"/>
      <c r="FCL73" s="447"/>
      <c r="FCM73" s="447"/>
      <c r="FCN73" s="447"/>
      <c r="FCO73" s="447"/>
      <c r="FCP73" s="447"/>
      <c r="FCQ73" s="447"/>
      <c r="FCR73" s="447"/>
      <c r="FCS73" s="447"/>
      <c r="FCT73" s="447"/>
      <c r="FCU73" s="447"/>
      <c r="FCV73" s="447"/>
      <c r="FCW73" s="447"/>
      <c r="FCX73" s="447"/>
      <c r="FCY73" s="447"/>
      <c r="FCZ73" s="447"/>
      <c r="FDA73" s="447"/>
      <c r="FDB73" s="447"/>
      <c r="FDC73" s="447"/>
      <c r="FDD73" s="447"/>
      <c r="FDE73" s="447"/>
      <c r="FDF73" s="447"/>
      <c r="FDG73" s="447"/>
      <c r="FDH73" s="447"/>
      <c r="FDI73" s="447"/>
      <c r="FDJ73" s="447"/>
      <c r="FDK73" s="447"/>
      <c r="FDL73" s="447"/>
      <c r="FDM73" s="447"/>
      <c r="FDN73" s="447"/>
      <c r="FDO73" s="447"/>
      <c r="FDP73" s="447"/>
      <c r="FDQ73" s="447"/>
      <c r="FDR73" s="447"/>
      <c r="FDS73" s="447"/>
      <c r="FDT73" s="447"/>
      <c r="FDU73" s="447"/>
      <c r="FDV73" s="447"/>
      <c r="FDW73" s="447"/>
      <c r="FDX73" s="447"/>
      <c r="FDY73" s="447"/>
      <c r="FDZ73" s="447"/>
      <c r="FEA73" s="447"/>
      <c r="FEB73" s="447"/>
      <c r="FEC73" s="447"/>
      <c r="FED73" s="447"/>
      <c r="FEE73" s="447"/>
      <c r="FEF73" s="447"/>
      <c r="FEG73" s="447"/>
      <c r="FEH73" s="447"/>
      <c r="FEI73" s="447"/>
      <c r="FEJ73" s="447"/>
      <c r="FEK73" s="447"/>
      <c r="FEL73" s="447"/>
      <c r="FEM73" s="447"/>
      <c r="FEN73" s="447"/>
      <c r="FEO73" s="447"/>
      <c r="FEP73" s="447"/>
      <c r="FEQ73" s="447"/>
      <c r="FER73" s="447"/>
      <c r="FES73" s="447"/>
      <c r="FET73" s="447"/>
      <c r="FEU73" s="447"/>
      <c r="FEV73" s="447"/>
      <c r="FEW73" s="447"/>
      <c r="FEX73" s="447"/>
      <c r="FEY73" s="447"/>
      <c r="FEZ73" s="447"/>
      <c r="FFA73" s="447"/>
      <c r="FFB73" s="447"/>
      <c r="FFC73" s="447"/>
      <c r="FFD73" s="447"/>
      <c r="FFE73" s="447"/>
      <c r="FFF73" s="447"/>
      <c r="FFG73" s="447"/>
      <c r="FFH73" s="447"/>
      <c r="FFI73" s="447"/>
      <c r="FFJ73" s="447"/>
      <c r="FFK73" s="447"/>
      <c r="FFL73" s="447"/>
      <c r="FFM73" s="447"/>
      <c r="FFN73" s="447"/>
      <c r="FFO73" s="447"/>
      <c r="FFP73" s="447"/>
      <c r="FFQ73" s="447"/>
      <c r="FFR73" s="447"/>
      <c r="FFS73" s="447"/>
      <c r="FFT73" s="447"/>
      <c r="FFU73" s="447"/>
      <c r="FFV73" s="447"/>
      <c r="FFW73" s="447"/>
      <c r="FFX73" s="447"/>
      <c r="FFY73" s="447"/>
      <c r="FFZ73" s="447"/>
      <c r="FGA73" s="447"/>
      <c r="FGB73" s="447"/>
      <c r="FGC73" s="447"/>
      <c r="FGD73" s="447"/>
      <c r="FGE73" s="447"/>
      <c r="FGF73" s="447"/>
      <c r="FGG73" s="447"/>
      <c r="FGH73" s="447"/>
      <c r="FGI73" s="447"/>
      <c r="FGJ73" s="447"/>
      <c r="FGK73" s="447"/>
      <c r="FGL73" s="447"/>
      <c r="FGM73" s="447"/>
      <c r="FGN73" s="447"/>
      <c r="FGO73" s="447"/>
      <c r="FGP73" s="447"/>
      <c r="FGQ73" s="447"/>
      <c r="FGR73" s="447"/>
      <c r="FGS73" s="447"/>
      <c r="FGT73" s="447"/>
      <c r="FGU73" s="447"/>
      <c r="FGV73" s="447"/>
      <c r="FGW73" s="447"/>
      <c r="FGX73" s="447"/>
      <c r="FGY73" s="447"/>
      <c r="FGZ73" s="447"/>
      <c r="FHA73" s="447"/>
      <c r="FHB73" s="447"/>
      <c r="FHC73" s="447"/>
      <c r="FHD73" s="447"/>
      <c r="FHE73" s="447"/>
      <c r="FHF73" s="447"/>
      <c r="FHG73" s="447"/>
      <c r="FHH73" s="447"/>
      <c r="FHI73" s="447"/>
      <c r="FHJ73" s="447"/>
      <c r="FHK73" s="447"/>
      <c r="FHL73" s="447"/>
      <c r="FHM73" s="447"/>
      <c r="FHN73" s="447"/>
      <c r="FHO73" s="447"/>
      <c r="FHP73" s="447"/>
      <c r="FHQ73" s="447"/>
      <c r="FHR73" s="447"/>
      <c r="FHS73" s="447"/>
      <c r="FHT73" s="447"/>
      <c r="FHU73" s="447"/>
      <c r="FHV73" s="447"/>
      <c r="FHW73" s="447"/>
      <c r="FHX73" s="447"/>
      <c r="FHY73" s="447"/>
      <c r="FHZ73" s="447"/>
      <c r="FIA73" s="447"/>
      <c r="FIB73" s="447"/>
      <c r="FIC73" s="447"/>
      <c r="FID73" s="447"/>
      <c r="FIE73" s="447"/>
      <c r="FIF73" s="447"/>
      <c r="FIG73" s="447"/>
      <c r="FIH73" s="447"/>
      <c r="FII73" s="447"/>
      <c r="FIJ73" s="447"/>
      <c r="FIK73" s="447"/>
      <c r="FIL73" s="447"/>
      <c r="FIM73" s="447"/>
      <c r="FIN73" s="447"/>
      <c r="FIO73" s="447"/>
      <c r="FIP73" s="447"/>
      <c r="FIQ73" s="447"/>
      <c r="FIR73" s="447"/>
      <c r="FIS73" s="447"/>
      <c r="FIT73" s="447"/>
      <c r="FIU73" s="447"/>
      <c r="FIV73" s="447"/>
      <c r="FIW73" s="447"/>
      <c r="FIX73" s="447"/>
      <c r="FIY73" s="447"/>
      <c r="FIZ73" s="447"/>
      <c r="FJA73" s="447"/>
      <c r="FJB73" s="447"/>
      <c r="FJC73" s="447"/>
      <c r="FJD73" s="447"/>
      <c r="FJE73" s="447"/>
      <c r="FJF73" s="447"/>
      <c r="FJG73" s="447"/>
      <c r="FJH73" s="447"/>
      <c r="FJI73" s="447"/>
      <c r="FJJ73" s="447"/>
      <c r="FJK73" s="447"/>
      <c r="FJL73" s="447"/>
      <c r="FJM73" s="447"/>
      <c r="FJN73" s="447"/>
      <c r="FJO73" s="447"/>
      <c r="FJP73" s="447"/>
      <c r="FJQ73" s="447"/>
      <c r="FJR73" s="447"/>
      <c r="FJS73" s="447"/>
      <c r="FJT73" s="447"/>
      <c r="FJU73" s="447"/>
      <c r="FJV73" s="447"/>
      <c r="FJW73" s="447"/>
      <c r="FJX73" s="447"/>
      <c r="FJY73" s="447"/>
      <c r="FJZ73" s="447"/>
      <c r="FKA73" s="447"/>
      <c r="FKB73" s="447"/>
      <c r="FKC73" s="447"/>
      <c r="FKD73" s="447"/>
      <c r="FKE73" s="447"/>
      <c r="FKF73" s="447"/>
      <c r="FKG73" s="447"/>
      <c r="FKH73" s="447"/>
      <c r="FKI73" s="447"/>
      <c r="FKJ73" s="447"/>
      <c r="FKK73" s="447"/>
      <c r="FKL73" s="447"/>
      <c r="FKM73" s="447"/>
      <c r="FKN73" s="447"/>
      <c r="FKO73" s="447"/>
      <c r="FKP73" s="447"/>
      <c r="FKQ73" s="447"/>
      <c r="FKR73" s="447"/>
      <c r="FKS73" s="447"/>
      <c r="FKT73" s="447"/>
      <c r="FKU73" s="447"/>
      <c r="FKV73" s="447"/>
      <c r="FKW73" s="447"/>
      <c r="FKX73" s="447"/>
      <c r="FKY73" s="447"/>
      <c r="FKZ73" s="447"/>
      <c r="FLA73" s="447"/>
      <c r="FLB73" s="447"/>
      <c r="FLC73" s="447"/>
      <c r="FLD73" s="447"/>
      <c r="FLE73" s="447"/>
      <c r="FLF73" s="447"/>
      <c r="FLG73" s="447"/>
      <c r="FLH73" s="447"/>
      <c r="FLI73" s="447"/>
      <c r="FLJ73" s="447"/>
      <c r="FLK73" s="447"/>
      <c r="FLL73" s="447"/>
      <c r="FLM73" s="447"/>
      <c r="FLN73" s="447"/>
      <c r="FLO73" s="447"/>
      <c r="FLP73" s="447"/>
      <c r="FLQ73" s="447"/>
      <c r="FLR73" s="447"/>
      <c r="FLS73" s="447"/>
      <c r="FLT73" s="447"/>
      <c r="FLU73" s="447"/>
      <c r="FLV73" s="447"/>
      <c r="FLW73" s="447"/>
      <c r="FLX73" s="447"/>
      <c r="FLY73" s="447"/>
      <c r="FLZ73" s="447"/>
      <c r="FMA73" s="447"/>
      <c r="FMB73" s="447"/>
      <c r="FMC73" s="447"/>
      <c r="FMD73" s="447"/>
      <c r="FME73" s="447"/>
      <c r="FMF73" s="447"/>
      <c r="FMG73" s="447"/>
      <c r="FMH73" s="447"/>
      <c r="FMI73" s="447"/>
      <c r="FMJ73" s="447"/>
      <c r="FMK73" s="447"/>
      <c r="FML73" s="447"/>
      <c r="FMM73" s="447"/>
      <c r="FMN73" s="447"/>
      <c r="FMO73" s="447"/>
      <c r="FMP73" s="447"/>
      <c r="FMQ73" s="447"/>
      <c r="FMR73" s="447"/>
      <c r="FMS73" s="447"/>
      <c r="FMT73" s="447"/>
      <c r="FMU73" s="447"/>
      <c r="FMV73" s="447"/>
      <c r="FMW73" s="447"/>
      <c r="FMX73" s="447"/>
      <c r="FMY73" s="447"/>
      <c r="FMZ73" s="447"/>
      <c r="FNA73" s="447"/>
      <c r="FNB73" s="447"/>
      <c r="FNC73" s="447"/>
      <c r="FND73" s="447"/>
      <c r="FNE73" s="447"/>
      <c r="FNF73" s="447"/>
      <c r="FNG73" s="447"/>
      <c r="FNH73" s="447"/>
      <c r="FNI73" s="447"/>
      <c r="FNJ73" s="447"/>
      <c r="FNK73" s="447"/>
      <c r="FNL73" s="447"/>
      <c r="FNM73" s="447"/>
      <c r="FNN73" s="447"/>
      <c r="FNO73" s="447"/>
      <c r="FNP73" s="447"/>
      <c r="FNQ73" s="447"/>
      <c r="FNR73" s="447"/>
      <c r="FNS73" s="447"/>
      <c r="FNT73" s="447"/>
      <c r="FNU73" s="447"/>
      <c r="FNV73" s="447"/>
      <c r="FNW73" s="447"/>
      <c r="FNX73" s="447"/>
      <c r="FNY73" s="447"/>
      <c r="FNZ73" s="447"/>
      <c r="FOA73" s="447"/>
      <c r="FOB73" s="447"/>
      <c r="FOC73" s="447"/>
      <c r="FOD73" s="447"/>
      <c r="FOE73" s="447"/>
      <c r="FOF73" s="447"/>
      <c r="FOG73" s="447"/>
      <c r="FOH73" s="447"/>
      <c r="FOI73" s="447"/>
      <c r="FOJ73" s="447"/>
      <c r="FOK73" s="447"/>
      <c r="FOL73" s="447"/>
      <c r="FOM73" s="447"/>
      <c r="FON73" s="447"/>
      <c r="FOO73" s="447"/>
      <c r="FOP73" s="447"/>
      <c r="FOQ73" s="447"/>
      <c r="FOR73" s="447"/>
      <c r="FOS73" s="447"/>
      <c r="FOT73" s="447"/>
      <c r="FOU73" s="447"/>
      <c r="FOV73" s="447"/>
      <c r="FOW73" s="447"/>
      <c r="FOX73" s="447"/>
      <c r="FOY73" s="447"/>
      <c r="FOZ73" s="447"/>
      <c r="FPA73" s="447"/>
      <c r="FPB73" s="447"/>
      <c r="FPC73" s="447"/>
      <c r="FPD73" s="447"/>
      <c r="FPE73" s="447"/>
      <c r="FPF73" s="447"/>
      <c r="FPG73" s="447"/>
      <c r="FPH73" s="447"/>
      <c r="FPI73" s="447"/>
      <c r="FPJ73" s="447"/>
      <c r="FPK73" s="447"/>
      <c r="FPL73" s="447"/>
      <c r="FPM73" s="447"/>
      <c r="FPN73" s="447"/>
      <c r="FPO73" s="447"/>
      <c r="FPP73" s="447"/>
      <c r="FPQ73" s="447"/>
      <c r="FPR73" s="447"/>
      <c r="FPS73" s="447"/>
      <c r="FPT73" s="447"/>
      <c r="FPU73" s="447"/>
      <c r="FPV73" s="447"/>
      <c r="FPW73" s="447"/>
      <c r="FPX73" s="447"/>
      <c r="FPY73" s="447"/>
      <c r="FPZ73" s="447"/>
      <c r="FQA73" s="447"/>
      <c r="FQB73" s="447"/>
      <c r="FQC73" s="447"/>
      <c r="FQD73" s="447"/>
      <c r="FQE73" s="447"/>
      <c r="FQF73" s="447"/>
      <c r="FQG73" s="447"/>
      <c r="FQH73" s="447"/>
      <c r="FQI73" s="447"/>
      <c r="FQJ73" s="447"/>
      <c r="FQK73" s="447"/>
      <c r="FQL73" s="447"/>
      <c r="FQM73" s="447"/>
      <c r="FQN73" s="447"/>
      <c r="FQO73" s="447"/>
      <c r="FQP73" s="447"/>
      <c r="FQQ73" s="447"/>
      <c r="FQR73" s="447"/>
      <c r="FQS73" s="447"/>
      <c r="FQT73" s="447"/>
      <c r="FQU73" s="447"/>
      <c r="FQV73" s="447"/>
      <c r="FQW73" s="447"/>
      <c r="FQX73" s="447"/>
      <c r="FQY73" s="447"/>
      <c r="FQZ73" s="447"/>
      <c r="FRA73" s="447"/>
      <c r="FRB73" s="447"/>
      <c r="FRC73" s="447"/>
      <c r="FRD73" s="447"/>
      <c r="FRE73" s="447"/>
      <c r="FRF73" s="447"/>
      <c r="FRG73" s="447"/>
      <c r="FRH73" s="447"/>
      <c r="FRI73" s="447"/>
      <c r="FRJ73" s="447"/>
      <c r="FRK73" s="447"/>
      <c r="FRL73" s="447"/>
      <c r="FRM73" s="447"/>
      <c r="FRN73" s="447"/>
      <c r="FRO73" s="447"/>
      <c r="FRP73" s="447"/>
      <c r="FRQ73" s="447"/>
      <c r="FRR73" s="447"/>
      <c r="FRS73" s="447"/>
      <c r="FRT73" s="447"/>
      <c r="FRU73" s="447"/>
      <c r="FRV73" s="447"/>
      <c r="FRW73" s="447"/>
      <c r="FRX73" s="447"/>
      <c r="FRY73" s="447"/>
      <c r="FRZ73" s="447"/>
      <c r="FSA73" s="447"/>
      <c r="FSB73" s="447"/>
      <c r="FSC73" s="447"/>
      <c r="FSD73" s="447"/>
      <c r="FSE73" s="447"/>
      <c r="FSF73" s="447"/>
      <c r="FSG73" s="447"/>
      <c r="FSH73" s="447"/>
      <c r="FSI73" s="447"/>
      <c r="FSJ73" s="447"/>
      <c r="FSK73" s="447"/>
      <c r="FSL73" s="447"/>
      <c r="FSM73" s="447"/>
      <c r="FSN73" s="447"/>
      <c r="FSO73" s="447"/>
      <c r="FSP73" s="447"/>
      <c r="FSQ73" s="447"/>
      <c r="FSR73" s="447"/>
      <c r="FSS73" s="447"/>
      <c r="FST73" s="447"/>
      <c r="FSU73" s="447"/>
      <c r="FSV73" s="447"/>
      <c r="FSW73" s="447"/>
      <c r="FSX73" s="447"/>
      <c r="FSY73" s="447"/>
      <c r="FSZ73" s="447"/>
      <c r="FTA73" s="447"/>
      <c r="FTB73" s="447"/>
      <c r="FTC73" s="447"/>
      <c r="FTD73" s="447"/>
      <c r="FTE73" s="447"/>
      <c r="FTF73" s="447"/>
      <c r="FTG73" s="447"/>
      <c r="FTH73" s="447"/>
      <c r="FTI73" s="447"/>
      <c r="FTJ73" s="447"/>
      <c r="FTK73" s="447"/>
      <c r="FTL73" s="447"/>
      <c r="FTM73" s="447"/>
      <c r="FTN73" s="447"/>
      <c r="FTO73" s="447"/>
      <c r="FTP73" s="447"/>
      <c r="FTQ73" s="447"/>
      <c r="FTR73" s="447"/>
      <c r="FTS73" s="447"/>
      <c r="FTT73" s="447"/>
      <c r="FTU73" s="447"/>
      <c r="FTV73" s="447"/>
      <c r="FTW73" s="447"/>
      <c r="FTX73" s="447"/>
      <c r="FTY73" s="447"/>
      <c r="FTZ73" s="447"/>
      <c r="FUA73" s="447"/>
      <c r="FUB73" s="447"/>
      <c r="FUC73" s="447"/>
      <c r="FUD73" s="447"/>
      <c r="FUE73" s="447"/>
      <c r="FUF73" s="447"/>
      <c r="FUG73" s="447"/>
      <c r="FUH73" s="447"/>
      <c r="FUI73" s="447"/>
      <c r="FUJ73" s="447"/>
      <c r="FUK73" s="447"/>
      <c r="FUL73" s="447"/>
      <c r="FUM73" s="447"/>
      <c r="FUN73" s="447"/>
      <c r="FUO73" s="447"/>
      <c r="FUP73" s="447"/>
      <c r="FUQ73" s="447"/>
      <c r="FUR73" s="447"/>
      <c r="FUS73" s="447"/>
      <c r="FUT73" s="447"/>
      <c r="FUU73" s="447"/>
      <c r="FUV73" s="447"/>
      <c r="FUW73" s="447"/>
      <c r="FUX73" s="447"/>
      <c r="FUY73" s="447"/>
      <c r="FUZ73" s="447"/>
      <c r="FVA73" s="447"/>
      <c r="FVB73" s="447"/>
      <c r="FVC73" s="447"/>
      <c r="FVD73" s="447"/>
      <c r="FVE73" s="447"/>
      <c r="FVF73" s="447"/>
      <c r="FVG73" s="447"/>
      <c r="FVH73" s="447"/>
      <c r="FVI73" s="447"/>
      <c r="FVJ73" s="447"/>
      <c r="FVK73" s="447"/>
      <c r="FVL73" s="447"/>
      <c r="FVM73" s="447"/>
      <c r="FVN73" s="447"/>
      <c r="FVO73" s="447"/>
      <c r="FVP73" s="447"/>
      <c r="FVQ73" s="447"/>
      <c r="FVR73" s="447"/>
      <c r="FVS73" s="447"/>
      <c r="FVT73" s="447"/>
      <c r="FVU73" s="447"/>
      <c r="FVV73" s="447"/>
      <c r="FVW73" s="447"/>
      <c r="FVX73" s="447"/>
      <c r="FVY73" s="447"/>
      <c r="FVZ73" s="447"/>
      <c r="FWA73" s="447"/>
      <c r="FWB73" s="447"/>
      <c r="FWC73" s="447"/>
      <c r="FWD73" s="447"/>
      <c r="FWE73" s="447"/>
      <c r="FWF73" s="447"/>
      <c r="FWG73" s="447"/>
      <c r="FWH73" s="447"/>
      <c r="FWI73" s="447"/>
      <c r="FWJ73" s="447"/>
      <c r="FWK73" s="447"/>
      <c r="FWL73" s="447"/>
      <c r="FWM73" s="447"/>
      <c r="FWN73" s="447"/>
      <c r="FWO73" s="447"/>
      <c r="FWP73" s="447"/>
      <c r="FWQ73" s="447"/>
      <c r="FWR73" s="447"/>
      <c r="FWS73" s="447"/>
      <c r="FWT73" s="447"/>
      <c r="FWU73" s="447"/>
      <c r="FWV73" s="447"/>
      <c r="FWW73" s="447"/>
      <c r="FWX73" s="447"/>
      <c r="FWY73" s="447"/>
      <c r="FWZ73" s="447"/>
      <c r="FXA73" s="447"/>
      <c r="FXB73" s="447"/>
      <c r="FXC73" s="447"/>
      <c r="FXD73" s="447"/>
      <c r="FXE73" s="447"/>
      <c r="FXF73" s="447"/>
      <c r="FXG73" s="447"/>
      <c r="FXH73" s="447"/>
      <c r="FXI73" s="447"/>
      <c r="FXJ73" s="447"/>
      <c r="FXK73" s="447"/>
      <c r="FXL73" s="447"/>
      <c r="FXM73" s="447"/>
      <c r="FXN73" s="447"/>
      <c r="FXO73" s="447"/>
      <c r="FXP73" s="447"/>
      <c r="FXQ73" s="447"/>
      <c r="FXR73" s="447"/>
      <c r="FXS73" s="447"/>
      <c r="FXT73" s="447"/>
      <c r="FXU73" s="447"/>
      <c r="FXV73" s="447"/>
      <c r="FXW73" s="447"/>
      <c r="FXX73" s="447"/>
      <c r="FXY73" s="447"/>
      <c r="FXZ73" s="447"/>
      <c r="FYA73" s="447"/>
      <c r="FYB73" s="447"/>
      <c r="FYC73" s="447"/>
      <c r="FYD73" s="447"/>
      <c r="FYE73" s="447"/>
      <c r="FYF73" s="447"/>
      <c r="FYG73" s="447"/>
      <c r="FYH73" s="447"/>
      <c r="FYI73" s="447"/>
      <c r="FYJ73" s="447"/>
      <c r="FYK73" s="447"/>
      <c r="FYL73" s="447"/>
      <c r="FYM73" s="447"/>
      <c r="FYN73" s="447"/>
      <c r="FYO73" s="447"/>
      <c r="FYP73" s="447"/>
      <c r="FYQ73" s="447"/>
      <c r="FYR73" s="447"/>
      <c r="FYS73" s="447"/>
      <c r="FYT73" s="447"/>
      <c r="FYU73" s="447"/>
      <c r="FYV73" s="447"/>
      <c r="FYW73" s="447"/>
      <c r="FYX73" s="447"/>
      <c r="FYY73" s="447"/>
      <c r="FYZ73" s="447"/>
      <c r="FZA73" s="447"/>
      <c r="FZB73" s="447"/>
      <c r="FZC73" s="447"/>
      <c r="FZD73" s="447"/>
      <c r="FZE73" s="447"/>
      <c r="FZF73" s="447"/>
      <c r="FZG73" s="447"/>
      <c r="FZH73" s="447"/>
      <c r="FZI73" s="447"/>
      <c r="FZJ73" s="447"/>
      <c r="FZK73" s="447"/>
      <c r="FZL73" s="447"/>
      <c r="FZM73" s="447"/>
      <c r="FZN73" s="447"/>
      <c r="FZO73" s="447"/>
      <c r="FZP73" s="447"/>
      <c r="FZQ73" s="447"/>
      <c r="FZR73" s="447"/>
      <c r="FZS73" s="447"/>
      <c r="FZT73" s="447"/>
      <c r="FZU73" s="447"/>
      <c r="FZV73" s="447"/>
      <c r="FZW73" s="447"/>
      <c r="FZX73" s="447"/>
      <c r="FZY73" s="447"/>
      <c r="FZZ73" s="447"/>
      <c r="GAA73" s="447"/>
      <c r="GAB73" s="447"/>
      <c r="GAC73" s="447"/>
      <c r="GAD73" s="447"/>
      <c r="GAE73" s="447"/>
      <c r="GAF73" s="447"/>
      <c r="GAG73" s="447"/>
      <c r="GAH73" s="447"/>
      <c r="GAI73" s="447"/>
      <c r="GAJ73" s="447"/>
      <c r="GAK73" s="447"/>
      <c r="GAL73" s="447"/>
      <c r="GAM73" s="447"/>
      <c r="GAN73" s="447"/>
      <c r="GAO73" s="447"/>
      <c r="GAP73" s="447"/>
      <c r="GAQ73" s="447"/>
      <c r="GAR73" s="447"/>
      <c r="GAS73" s="447"/>
      <c r="GAT73" s="447"/>
      <c r="GAU73" s="447"/>
      <c r="GAV73" s="447"/>
      <c r="GAW73" s="447"/>
      <c r="GAX73" s="447"/>
      <c r="GAY73" s="447"/>
      <c r="GAZ73" s="447"/>
      <c r="GBA73" s="447"/>
      <c r="GBB73" s="447"/>
      <c r="GBC73" s="447"/>
      <c r="GBD73" s="447"/>
      <c r="GBE73" s="447"/>
      <c r="GBF73" s="447"/>
      <c r="GBG73" s="447"/>
      <c r="GBH73" s="447"/>
      <c r="GBI73" s="447"/>
      <c r="GBJ73" s="447"/>
      <c r="GBK73" s="447"/>
      <c r="GBL73" s="447"/>
      <c r="GBM73" s="447"/>
      <c r="GBN73" s="447"/>
      <c r="GBO73" s="447"/>
      <c r="GBP73" s="447"/>
      <c r="GBQ73" s="447"/>
      <c r="GBR73" s="447"/>
      <c r="GBS73" s="447"/>
      <c r="GBT73" s="447"/>
      <c r="GBU73" s="447"/>
      <c r="GBV73" s="447"/>
      <c r="GBW73" s="447"/>
      <c r="GBX73" s="447"/>
      <c r="GBY73" s="447"/>
      <c r="GBZ73" s="447"/>
      <c r="GCA73" s="447"/>
      <c r="GCB73" s="447"/>
      <c r="GCC73" s="447"/>
      <c r="GCD73" s="447"/>
      <c r="GCE73" s="447"/>
      <c r="GCF73" s="447"/>
      <c r="GCG73" s="447"/>
      <c r="GCH73" s="447"/>
      <c r="GCI73" s="447"/>
      <c r="GCJ73" s="447"/>
      <c r="GCK73" s="447"/>
      <c r="GCL73" s="447"/>
      <c r="GCM73" s="447"/>
      <c r="GCN73" s="447"/>
      <c r="GCO73" s="447"/>
      <c r="GCP73" s="447"/>
      <c r="GCQ73" s="447"/>
      <c r="GCR73" s="447"/>
      <c r="GCS73" s="447"/>
      <c r="GCT73" s="447"/>
      <c r="GCU73" s="447"/>
      <c r="GCV73" s="447"/>
      <c r="GCW73" s="447"/>
      <c r="GCX73" s="447"/>
      <c r="GCY73" s="447"/>
      <c r="GCZ73" s="447"/>
      <c r="GDA73" s="447"/>
      <c r="GDB73" s="447"/>
      <c r="GDC73" s="447"/>
      <c r="GDD73" s="447"/>
      <c r="GDE73" s="447"/>
      <c r="GDF73" s="447"/>
      <c r="GDG73" s="447"/>
      <c r="GDH73" s="447"/>
      <c r="GDI73" s="447"/>
      <c r="GDJ73" s="447"/>
      <c r="GDK73" s="447"/>
      <c r="GDL73" s="447"/>
      <c r="GDM73" s="447"/>
      <c r="GDN73" s="447"/>
      <c r="GDO73" s="447"/>
      <c r="GDP73" s="447"/>
      <c r="GDQ73" s="447"/>
      <c r="GDR73" s="447"/>
      <c r="GDS73" s="447"/>
      <c r="GDT73" s="447"/>
      <c r="GDU73" s="447"/>
      <c r="GDV73" s="447"/>
      <c r="GDW73" s="447"/>
      <c r="GDX73" s="447"/>
      <c r="GDY73" s="447"/>
      <c r="GDZ73" s="447"/>
      <c r="GEA73" s="447"/>
      <c r="GEB73" s="447"/>
      <c r="GEC73" s="447"/>
      <c r="GED73" s="447"/>
      <c r="GEE73" s="447"/>
      <c r="GEF73" s="447"/>
      <c r="GEG73" s="447"/>
      <c r="GEH73" s="447"/>
      <c r="GEI73" s="447"/>
      <c r="GEJ73" s="447"/>
      <c r="GEK73" s="447"/>
      <c r="GEL73" s="447"/>
      <c r="GEM73" s="447"/>
      <c r="GEN73" s="447"/>
      <c r="GEO73" s="447"/>
      <c r="GEP73" s="447"/>
      <c r="GEQ73" s="447"/>
      <c r="GER73" s="447"/>
      <c r="GES73" s="447"/>
      <c r="GET73" s="447"/>
      <c r="GEU73" s="447"/>
      <c r="GEV73" s="447"/>
      <c r="GEW73" s="447"/>
      <c r="GEX73" s="447"/>
      <c r="GEY73" s="447"/>
      <c r="GEZ73" s="447"/>
      <c r="GFA73" s="447"/>
      <c r="GFB73" s="447"/>
      <c r="GFC73" s="447"/>
      <c r="GFD73" s="447"/>
      <c r="GFE73" s="447"/>
      <c r="GFF73" s="447"/>
      <c r="GFG73" s="447"/>
      <c r="GFH73" s="447"/>
      <c r="GFI73" s="447"/>
      <c r="GFJ73" s="447"/>
      <c r="GFK73" s="447"/>
      <c r="GFL73" s="447"/>
      <c r="GFM73" s="447"/>
      <c r="GFN73" s="447"/>
      <c r="GFO73" s="447"/>
      <c r="GFP73" s="447"/>
      <c r="GFQ73" s="447"/>
      <c r="GFR73" s="447"/>
      <c r="GFS73" s="447"/>
      <c r="GFT73" s="447"/>
      <c r="GFU73" s="447"/>
      <c r="GFV73" s="447"/>
      <c r="GFW73" s="447"/>
      <c r="GFX73" s="447"/>
      <c r="GFY73" s="447"/>
      <c r="GFZ73" s="447"/>
      <c r="GGA73" s="447"/>
      <c r="GGB73" s="447"/>
      <c r="GGC73" s="447"/>
      <c r="GGD73" s="447"/>
      <c r="GGE73" s="447"/>
      <c r="GGF73" s="447"/>
      <c r="GGG73" s="447"/>
      <c r="GGH73" s="447"/>
      <c r="GGI73" s="447"/>
      <c r="GGJ73" s="447"/>
      <c r="GGK73" s="447"/>
      <c r="GGL73" s="447"/>
      <c r="GGM73" s="447"/>
      <c r="GGN73" s="447"/>
      <c r="GGO73" s="447"/>
      <c r="GGP73" s="447"/>
      <c r="GGQ73" s="447"/>
      <c r="GGR73" s="447"/>
      <c r="GGS73" s="447"/>
      <c r="GGT73" s="447"/>
      <c r="GGU73" s="447"/>
      <c r="GGV73" s="447"/>
      <c r="GGW73" s="447"/>
      <c r="GGX73" s="447"/>
      <c r="GGY73" s="447"/>
      <c r="GGZ73" s="447"/>
      <c r="GHA73" s="447"/>
      <c r="GHB73" s="447"/>
      <c r="GHC73" s="447"/>
      <c r="GHD73" s="447"/>
      <c r="GHE73" s="447"/>
      <c r="GHF73" s="447"/>
      <c r="GHG73" s="447"/>
      <c r="GHH73" s="447"/>
      <c r="GHI73" s="447"/>
      <c r="GHJ73" s="447"/>
      <c r="GHK73" s="447"/>
      <c r="GHL73" s="447"/>
      <c r="GHM73" s="447"/>
      <c r="GHN73" s="447"/>
      <c r="GHO73" s="447"/>
      <c r="GHP73" s="447"/>
      <c r="GHQ73" s="447"/>
      <c r="GHR73" s="447"/>
      <c r="GHS73" s="447"/>
      <c r="GHT73" s="447"/>
      <c r="GHU73" s="447"/>
      <c r="GHV73" s="447"/>
      <c r="GHW73" s="447"/>
      <c r="GHX73" s="447"/>
      <c r="GHY73" s="447"/>
      <c r="GHZ73" s="447"/>
      <c r="GIA73" s="447"/>
      <c r="GIB73" s="447"/>
      <c r="GIC73" s="447"/>
      <c r="GID73" s="447"/>
      <c r="GIE73" s="447"/>
      <c r="GIF73" s="447"/>
      <c r="GIG73" s="447"/>
      <c r="GIH73" s="447"/>
      <c r="GII73" s="447"/>
      <c r="GIJ73" s="447"/>
      <c r="GIK73" s="447"/>
      <c r="GIL73" s="447"/>
      <c r="GIM73" s="447"/>
      <c r="GIN73" s="447"/>
      <c r="GIO73" s="447"/>
      <c r="GIP73" s="447"/>
      <c r="GIQ73" s="447"/>
      <c r="GIR73" s="447"/>
      <c r="GIS73" s="447"/>
      <c r="GIT73" s="447"/>
      <c r="GIU73" s="447"/>
      <c r="GIV73" s="447"/>
      <c r="GIW73" s="447"/>
      <c r="GIX73" s="447"/>
      <c r="GIY73" s="447"/>
      <c r="GIZ73" s="447"/>
      <c r="GJA73" s="447"/>
      <c r="GJB73" s="447"/>
      <c r="GJC73" s="447"/>
      <c r="GJD73" s="447"/>
      <c r="GJE73" s="447"/>
      <c r="GJF73" s="447"/>
      <c r="GJG73" s="447"/>
      <c r="GJH73" s="447"/>
      <c r="GJI73" s="447"/>
      <c r="GJJ73" s="447"/>
      <c r="GJK73" s="447"/>
      <c r="GJL73" s="447"/>
      <c r="GJM73" s="447"/>
      <c r="GJN73" s="447"/>
      <c r="GJO73" s="447"/>
      <c r="GJP73" s="447"/>
      <c r="GJQ73" s="447"/>
      <c r="GJR73" s="447"/>
      <c r="GJS73" s="447"/>
      <c r="GJT73" s="447"/>
      <c r="GJU73" s="447"/>
      <c r="GJV73" s="447"/>
      <c r="GJW73" s="447"/>
      <c r="GJX73" s="447"/>
      <c r="GJY73" s="447"/>
      <c r="GJZ73" s="447"/>
      <c r="GKA73" s="447"/>
      <c r="GKB73" s="447"/>
      <c r="GKC73" s="447"/>
      <c r="GKD73" s="447"/>
      <c r="GKE73" s="447"/>
      <c r="GKF73" s="447"/>
      <c r="GKG73" s="447"/>
      <c r="GKH73" s="447"/>
      <c r="GKI73" s="447"/>
      <c r="GKJ73" s="447"/>
      <c r="GKK73" s="447"/>
      <c r="GKL73" s="447"/>
      <c r="GKM73" s="447"/>
      <c r="GKN73" s="447"/>
      <c r="GKO73" s="447"/>
      <c r="GKP73" s="447"/>
      <c r="GKQ73" s="447"/>
      <c r="GKR73" s="447"/>
      <c r="GKS73" s="447"/>
      <c r="GKT73" s="447"/>
      <c r="GKU73" s="447"/>
      <c r="GKV73" s="447"/>
      <c r="GKW73" s="447"/>
      <c r="GKX73" s="447"/>
      <c r="GKY73" s="447"/>
      <c r="GKZ73" s="447"/>
      <c r="GLA73" s="447"/>
      <c r="GLB73" s="447"/>
      <c r="GLC73" s="447"/>
      <c r="GLD73" s="447"/>
      <c r="GLE73" s="447"/>
      <c r="GLF73" s="447"/>
      <c r="GLG73" s="447"/>
      <c r="GLH73" s="447"/>
      <c r="GLI73" s="447"/>
      <c r="GLJ73" s="447"/>
      <c r="GLK73" s="447"/>
      <c r="GLL73" s="447"/>
      <c r="GLM73" s="447"/>
      <c r="GLN73" s="447"/>
      <c r="GLO73" s="447"/>
      <c r="GLP73" s="447"/>
      <c r="GLQ73" s="447"/>
      <c r="GLR73" s="447"/>
      <c r="GLS73" s="447"/>
      <c r="GLT73" s="447"/>
      <c r="GLU73" s="447"/>
      <c r="GLV73" s="447"/>
      <c r="GLW73" s="447"/>
      <c r="GLX73" s="447"/>
      <c r="GLY73" s="447"/>
      <c r="GLZ73" s="447"/>
      <c r="GMA73" s="447"/>
      <c r="GMB73" s="447"/>
      <c r="GMC73" s="447"/>
      <c r="GMD73" s="447"/>
      <c r="GME73" s="447"/>
      <c r="GMF73" s="447"/>
      <c r="GMG73" s="447"/>
      <c r="GMH73" s="447"/>
      <c r="GMI73" s="447"/>
      <c r="GMJ73" s="447"/>
      <c r="GMK73" s="447"/>
      <c r="GML73" s="447"/>
      <c r="GMM73" s="447"/>
      <c r="GMN73" s="447"/>
      <c r="GMO73" s="447"/>
      <c r="GMP73" s="447"/>
      <c r="GMQ73" s="447"/>
      <c r="GMR73" s="447"/>
      <c r="GMS73" s="447"/>
      <c r="GMT73" s="447"/>
      <c r="GMU73" s="447"/>
      <c r="GMV73" s="447"/>
      <c r="GMW73" s="447"/>
      <c r="GMX73" s="447"/>
      <c r="GMY73" s="447"/>
      <c r="GMZ73" s="447"/>
      <c r="GNA73" s="447"/>
      <c r="GNB73" s="447"/>
      <c r="GNC73" s="447"/>
      <c r="GND73" s="447"/>
      <c r="GNE73" s="447"/>
      <c r="GNF73" s="447"/>
      <c r="GNG73" s="447"/>
      <c r="GNH73" s="447"/>
      <c r="GNI73" s="447"/>
      <c r="GNJ73" s="447"/>
      <c r="GNK73" s="447"/>
      <c r="GNL73" s="447"/>
      <c r="GNM73" s="447"/>
      <c r="GNN73" s="447"/>
      <c r="GNO73" s="447"/>
      <c r="GNP73" s="447"/>
      <c r="GNQ73" s="447"/>
      <c r="GNR73" s="447"/>
      <c r="GNS73" s="447"/>
      <c r="GNT73" s="447"/>
      <c r="GNU73" s="447"/>
      <c r="GNV73" s="447"/>
      <c r="GNW73" s="447"/>
      <c r="GNX73" s="447"/>
      <c r="GNY73" s="447"/>
      <c r="GNZ73" s="447"/>
      <c r="GOA73" s="447"/>
      <c r="GOB73" s="447"/>
      <c r="GOC73" s="447"/>
      <c r="GOD73" s="447"/>
      <c r="GOE73" s="447"/>
      <c r="GOF73" s="447"/>
      <c r="GOG73" s="447"/>
      <c r="GOH73" s="447"/>
      <c r="GOI73" s="447"/>
      <c r="GOJ73" s="447"/>
      <c r="GOK73" s="447"/>
      <c r="GOL73" s="447"/>
      <c r="GOM73" s="447"/>
      <c r="GON73" s="447"/>
      <c r="GOO73" s="447"/>
      <c r="GOP73" s="447"/>
      <c r="GOQ73" s="447"/>
      <c r="GOR73" s="447"/>
      <c r="GOS73" s="447"/>
      <c r="GOT73" s="447"/>
      <c r="GOU73" s="447"/>
      <c r="GOV73" s="447"/>
      <c r="GOW73" s="447"/>
      <c r="GOX73" s="447"/>
      <c r="GOY73" s="447"/>
      <c r="GOZ73" s="447"/>
      <c r="GPA73" s="447"/>
      <c r="GPB73" s="447"/>
      <c r="GPC73" s="447"/>
      <c r="GPD73" s="447"/>
      <c r="GPE73" s="447"/>
      <c r="GPF73" s="447"/>
      <c r="GPG73" s="447"/>
      <c r="GPH73" s="447"/>
      <c r="GPI73" s="447"/>
      <c r="GPJ73" s="447"/>
      <c r="GPK73" s="447"/>
      <c r="GPL73" s="447"/>
      <c r="GPM73" s="447"/>
      <c r="GPN73" s="447"/>
      <c r="GPO73" s="447"/>
      <c r="GPP73" s="447"/>
      <c r="GPQ73" s="447"/>
      <c r="GPR73" s="447"/>
      <c r="GPS73" s="447"/>
      <c r="GPT73" s="447"/>
      <c r="GPU73" s="447"/>
      <c r="GPV73" s="447"/>
      <c r="GPW73" s="447"/>
      <c r="GPX73" s="447"/>
      <c r="GPY73" s="447"/>
      <c r="GPZ73" s="447"/>
      <c r="GQA73" s="447"/>
      <c r="GQB73" s="447"/>
      <c r="GQC73" s="447"/>
      <c r="GQD73" s="447"/>
      <c r="GQE73" s="447"/>
      <c r="GQF73" s="447"/>
      <c r="GQG73" s="447"/>
      <c r="GQH73" s="447"/>
      <c r="GQI73" s="447"/>
      <c r="GQJ73" s="447"/>
      <c r="GQK73" s="447"/>
      <c r="GQL73" s="447"/>
      <c r="GQM73" s="447"/>
      <c r="GQN73" s="447"/>
      <c r="GQO73" s="447"/>
      <c r="GQP73" s="447"/>
      <c r="GQQ73" s="447"/>
      <c r="GQR73" s="447"/>
      <c r="GQS73" s="447"/>
      <c r="GQT73" s="447"/>
      <c r="GQU73" s="447"/>
      <c r="GQV73" s="447"/>
      <c r="GQW73" s="447"/>
      <c r="GQX73" s="447"/>
      <c r="GQY73" s="447"/>
      <c r="GQZ73" s="447"/>
      <c r="GRA73" s="447"/>
      <c r="GRB73" s="447"/>
      <c r="GRC73" s="447"/>
      <c r="GRD73" s="447"/>
      <c r="GRE73" s="447"/>
      <c r="GRF73" s="447"/>
      <c r="GRG73" s="447"/>
      <c r="GRH73" s="447"/>
      <c r="GRI73" s="447"/>
      <c r="GRJ73" s="447"/>
      <c r="GRK73" s="447"/>
      <c r="GRL73" s="447"/>
      <c r="GRM73" s="447"/>
      <c r="GRN73" s="447"/>
      <c r="GRO73" s="447"/>
      <c r="GRP73" s="447"/>
      <c r="GRQ73" s="447"/>
      <c r="GRR73" s="447"/>
      <c r="GRS73" s="447"/>
      <c r="GRT73" s="447"/>
      <c r="GRU73" s="447"/>
      <c r="GRV73" s="447"/>
      <c r="GRW73" s="447"/>
      <c r="GRX73" s="447"/>
      <c r="GRY73" s="447"/>
      <c r="GRZ73" s="447"/>
      <c r="GSA73" s="447"/>
      <c r="GSB73" s="447"/>
      <c r="GSC73" s="447"/>
      <c r="GSD73" s="447"/>
      <c r="GSE73" s="447"/>
      <c r="GSF73" s="447"/>
      <c r="GSG73" s="447"/>
      <c r="GSH73" s="447"/>
      <c r="GSI73" s="447"/>
      <c r="GSJ73" s="447"/>
      <c r="GSK73" s="447"/>
      <c r="GSL73" s="447"/>
      <c r="GSM73" s="447"/>
      <c r="GSN73" s="447"/>
      <c r="GSO73" s="447"/>
      <c r="GSP73" s="447"/>
      <c r="GSQ73" s="447"/>
      <c r="GSR73" s="447"/>
      <c r="GSS73" s="447"/>
      <c r="GST73" s="447"/>
      <c r="GSU73" s="447"/>
      <c r="GSV73" s="447"/>
      <c r="GSW73" s="447"/>
      <c r="GSX73" s="447"/>
      <c r="GSY73" s="447"/>
      <c r="GSZ73" s="447"/>
      <c r="GTA73" s="447"/>
      <c r="GTB73" s="447"/>
      <c r="GTC73" s="447"/>
      <c r="GTD73" s="447"/>
      <c r="GTE73" s="447"/>
      <c r="GTF73" s="447"/>
      <c r="GTG73" s="447"/>
      <c r="GTH73" s="447"/>
      <c r="GTI73" s="447"/>
      <c r="GTJ73" s="447"/>
      <c r="GTK73" s="447"/>
      <c r="GTL73" s="447"/>
      <c r="GTM73" s="447"/>
      <c r="GTN73" s="447"/>
      <c r="GTO73" s="447"/>
      <c r="GTP73" s="447"/>
      <c r="GTQ73" s="447"/>
      <c r="GTR73" s="447"/>
      <c r="GTS73" s="447"/>
      <c r="GTT73" s="447"/>
      <c r="GTU73" s="447"/>
      <c r="GTV73" s="447"/>
      <c r="GTW73" s="447"/>
      <c r="GTX73" s="447"/>
      <c r="GTY73" s="447"/>
      <c r="GTZ73" s="447"/>
      <c r="GUA73" s="447"/>
      <c r="GUB73" s="447"/>
      <c r="GUC73" s="447"/>
      <c r="GUD73" s="447"/>
      <c r="GUE73" s="447"/>
      <c r="GUF73" s="447"/>
      <c r="GUG73" s="447"/>
      <c r="GUH73" s="447"/>
      <c r="GUI73" s="447"/>
      <c r="GUJ73" s="447"/>
      <c r="GUK73" s="447"/>
      <c r="GUL73" s="447"/>
      <c r="GUM73" s="447"/>
      <c r="GUN73" s="447"/>
      <c r="GUO73" s="447"/>
      <c r="GUP73" s="447"/>
      <c r="GUQ73" s="447"/>
      <c r="GUR73" s="447"/>
      <c r="GUS73" s="447"/>
      <c r="GUT73" s="447"/>
      <c r="GUU73" s="447"/>
      <c r="GUV73" s="447"/>
      <c r="GUW73" s="447"/>
      <c r="GUX73" s="447"/>
      <c r="GUY73" s="447"/>
      <c r="GUZ73" s="447"/>
      <c r="GVA73" s="447"/>
      <c r="GVB73" s="447"/>
      <c r="GVC73" s="447"/>
      <c r="GVD73" s="447"/>
      <c r="GVE73" s="447"/>
      <c r="GVF73" s="447"/>
      <c r="GVG73" s="447"/>
      <c r="GVH73" s="447"/>
      <c r="GVI73" s="447"/>
      <c r="GVJ73" s="447"/>
      <c r="GVK73" s="447"/>
      <c r="GVL73" s="447"/>
      <c r="GVM73" s="447"/>
      <c r="GVN73" s="447"/>
      <c r="GVO73" s="447"/>
      <c r="GVP73" s="447"/>
      <c r="GVQ73" s="447"/>
      <c r="GVR73" s="447"/>
      <c r="GVS73" s="447"/>
      <c r="GVT73" s="447"/>
      <c r="GVU73" s="447"/>
      <c r="GVV73" s="447"/>
      <c r="GVW73" s="447"/>
      <c r="GVX73" s="447"/>
      <c r="GVY73" s="447"/>
      <c r="GVZ73" s="447"/>
      <c r="GWA73" s="447"/>
      <c r="GWB73" s="447"/>
      <c r="GWC73" s="447"/>
      <c r="GWD73" s="447"/>
      <c r="GWE73" s="447"/>
      <c r="GWF73" s="447"/>
      <c r="GWG73" s="447"/>
      <c r="GWH73" s="447"/>
      <c r="GWI73" s="447"/>
      <c r="GWJ73" s="447"/>
      <c r="GWK73" s="447"/>
      <c r="GWL73" s="447"/>
      <c r="GWM73" s="447"/>
      <c r="GWN73" s="447"/>
      <c r="GWO73" s="447"/>
      <c r="GWP73" s="447"/>
      <c r="GWQ73" s="447"/>
      <c r="GWR73" s="447"/>
      <c r="GWS73" s="447"/>
      <c r="GWT73" s="447"/>
      <c r="GWU73" s="447"/>
      <c r="GWV73" s="447"/>
      <c r="GWW73" s="447"/>
      <c r="GWX73" s="447"/>
      <c r="GWY73" s="447"/>
      <c r="GWZ73" s="447"/>
      <c r="GXA73" s="447"/>
      <c r="GXB73" s="447"/>
      <c r="GXC73" s="447"/>
      <c r="GXD73" s="447"/>
      <c r="GXE73" s="447"/>
      <c r="GXF73" s="447"/>
      <c r="GXG73" s="447"/>
      <c r="GXH73" s="447"/>
      <c r="GXI73" s="447"/>
      <c r="GXJ73" s="447"/>
      <c r="GXK73" s="447"/>
      <c r="GXL73" s="447"/>
      <c r="GXM73" s="447"/>
      <c r="GXN73" s="447"/>
      <c r="GXO73" s="447"/>
      <c r="GXP73" s="447"/>
      <c r="GXQ73" s="447"/>
      <c r="GXR73" s="447"/>
      <c r="GXS73" s="447"/>
      <c r="GXT73" s="447"/>
      <c r="GXU73" s="447"/>
      <c r="GXV73" s="447"/>
      <c r="GXW73" s="447"/>
      <c r="GXX73" s="447"/>
      <c r="GXY73" s="447"/>
      <c r="GXZ73" s="447"/>
      <c r="GYA73" s="447"/>
      <c r="GYB73" s="447"/>
      <c r="GYC73" s="447"/>
      <c r="GYD73" s="447"/>
      <c r="GYE73" s="447"/>
      <c r="GYF73" s="447"/>
      <c r="GYG73" s="447"/>
      <c r="GYH73" s="447"/>
      <c r="GYI73" s="447"/>
      <c r="GYJ73" s="447"/>
      <c r="GYK73" s="447"/>
      <c r="GYL73" s="447"/>
      <c r="GYM73" s="447"/>
      <c r="GYN73" s="447"/>
      <c r="GYO73" s="447"/>
      <c r="GYP73" s="447"/>
      <c r="GYQ73" s="447"/>
      <c r="GYR73" s="447"/>
      <c r="GYS73" s="447"/>
      <c r="GYT73" s="447"/>
      <c r="GYU73" s="447"/>
      <c r="GYV73" s="447"/>
      <c r="GYW73" s="447"/>
      <c r="GYX73" s="447"/>
      <c r="GYY73" s="447"/>
      <c r="GYZ73" s="447"/>
      <c r="GZA73" s="447"/>
      <c r="GZB73" s="447"/>
      <c r="GZC73" s="447"/>
      <c r="GZD73" s="447"/>
      <c r="GZE73" s="447"/>
      <c r="GZF73" s="447"/>
      <c r="GZG73" s="447"/>
      <c r="GZH73" s="447"/>
      <c r="GZI73" s="447"/>
      <c r="GZJ73" s="447"/>
      <c r="GZK73" s="447"/>
      <c r="GZL73" s="447"/>
      <c r="GZM73" s="447"/>
      <c r="GZN73" s="447"/>
      <c r="GZO73" s="447"/>
      <c r="GZP73" s="447"/>
      <c r="GZQ73" s="447"/>
      <c r="GZR73" s="447"/>
      <c r="GZS73" s="447"/>
      <c r="GZT73" s="447"/>
      <c r="GZU73" s="447"/>
      <c r="GZV73" s="447"/>
      <c r="GZW73" s="447"/>
      <c r="GZX73" s="447"/>
      <c r="GZY73" s="447"/>
      <c r="GZZ73" s="447"/>
      <c r="HAA73" s="447"/>
      <c r="HAB73" s="447"/>
      <c r="HAC73" s="447"/>
      <c r="HAD73" s="447"/>
      <c r="HAE73" s="447"/>
      <c r="HAF73" s="447"/>
      <c r="HAG73" s="447"/>
      <c r="HAH73" s="447"/>
      <c r="HAI73" s="447"/>
      <c r="HAJ73" s="447"/>
      <c r="HAK73" s="447"/>
      <c r="HAL73" s="447"/>
      <c r="HAM73" s="447"/>
      <c r="HAN73" s="447"/>
      <c r="HAO73" s="447"/>
      <c r="HAP73" s="447"/>
      <c r="HAQ73" s="447"/>
      <c r="HAR73" s="447"/>
      <c r="HAS73" s="447"/>
      <c r="HAT73" s="447"/>
      <c r="HAU73" s="447"/>
      <c r="HAV73" s="447"/>
      <c r="HAW73" s="447"/>
      <c r="HAX73" s="447"/>
      <c r="HAY73" s="447"/>
      <c r="HAZ73" s="447"/>
      <c r="HBA73" s="447"/>
      <c r="HBB73" s="447"/>
      <c r="HBC73" s="447"/>
      <c r="HBD73" s="447"/>
      <c r="HBE73" s="447"/>
      <c r="HBF73" s="447"/>
      <c r="HBG73" s="447"/>
      <c r="HBH73" s="447"/>
      <c r="HBI73" s="447"/>
      <c r="HBJ73" s="447"/>
      <c r="HBK73" s="447"/>
      <c r="HBL73" s="447"/>
      <c r="HBM73" s="447"/>
      <c r="HBN73" s="447"/>
      <c r="HBO73" s="447"/>
      <c r="HBP73" s="447"/>
      <c r="HBQ73" s="447"/>
      <c r="HBR73" s="447"/>
      <c r="HBS73" s="447"/>
      <c r="HBT73" s="447"/>
      <c r="HBU73" s="447"/>
      <c r="HBV73" s="447"/>
      <c r="HBW73" s="447"/>
      <c r="HBX73" s="447"/>
      <c r="HBY73" s="447"/>
      <c r="HBZ73" s="447"/>
      <c r="HCA73" s="447"/>
      <c r="HCB73" s="447"/>
      <c r="HCC73" s="447"/>
      <c r="HCD73" s="447"/>
      <c r="HCE73" s="447"/>
      <c r="HCF73" s="447"/>
      <c r="HCG73" s="447"/>
      <c r="HCH73" s="447"/>
      <c r="HCI73" s="447"/>
      <c r="HCJ73" s="447"/>
      <c r="HCK73" s="447"/>
      <c r="HCL73" s="447"/>
      <c r="HCM73" s="447"/>
      <c r="HCN73" s="447"/>
      <c r="HCO73" s="447"/>
      <c r="HCP73" s="447"/>
      <c r="HCQ73" s="447"/>
      <c r="HCR73" s="447"/>
      <c r="HCS73" s="447"/>
      <c r="HCT73" s="447"/>
      <c r="HCU73" s="447"/>
      <c r="HCV73" s="447"/>
      <c r="HCW73" s="447"/>
      <c r="HCX73" s="447"/>
      <c r="HCY73" s="447"/>
      <c r="HCZ73" s="447"/>
      <c r="HDA73" s="447"/>
      <c r="HDB73" s="447"/>
      <c r="HDC73" s="447"/>
      <c r="HDD73" s="447"/>
      <c r="HDE73" s="447"/>
      <c r="HDF73" s="447"/>
      <c r="HDG73" s="447"/>
      <c r="HDH73" s="447"/>
      <c r="HDI73" s="447"/>
      <c r="HDJ73" s="447"/>
      <c r="HDK73" s="447"/>
      <c r="HDL73" s="447"/>
      <c r="HDM73" s="447"/>
      <c r="HDN73" s="447"/>
      <c r="HDO73" s="447"/>
      <c r="HDP73" s="447"/>
      <c r="HDQ73" s="447"/>
      <c r="HDR73" s="447"/>
      <c r="HDS73" s="447"/>
      <c r="HDT73" s="447"/>
      <c r="HDU73" s="447"/>
      <c r="HDV73" s="447"/>
      <c r="HDW73" s="447"/>
      <c r="HDX73" s="447"/>
      <c r="HDY73" s="447"/>
      <c r="HDZ73" s="447"/>
      <c r="HEA73" s="447"/>
      <c r="HEB73" s="447"/>
      <c r="HEC73" s="447"/>
      <c r="HED73" s="447"/>
      <c r="HEE73" s="447"/>
      <c r="HEF73" s="447"/>
      <c r="HEG73" s="447"/>
      <c r="HEH73" s="447"/>
      <c r="HEI73" s="447"/>
      <c r="HEJ73" s="447"/>
      <c r="HEK73" s="447"/>
      <c r="HEL73" s="447"/>
      <c r="HEM73" s="447"/>
      <c r="HEN73" s="447"/>
      <c r="HEO73" s="447"/>
      <c r="HEP73" s="447"/>
      <c r="HEQ73" s="447"/>
      <c r="HER73" s="447"/>
      <c r="HES73" s="447"/>
      <c r="HET73" s="447"/>
      <c r="HEU73" s="447"/>
      <c r="HEV73" s="447"/>
      <c r="HEW73" s="447"/>
      <c r="HEX73" s="447"/>
      <c r="HEY73" s="447"/>
      <c r="HEZ73" s="447"/>
      <c r="HFA73" s="447"/>
      <c r="HFB73" s="447"/>
      <c r="HFC73" s="447"/>
      <c r="HFD73" s="447"/>
      <c r="HFE73" s="447"/>
      <c r="HFF73" s="447"/>
      <c r="HFG73" s="447"/>
      <c r="HFH73" s="447"/>
      <c r="HFI73" s="447"/>
      <c r="HFJ73" s="447"/>
      <c r="HFK73" s="447"/>
      <c r="HFL73" s="447"/>
      <c r="HFM73" s="447"/>
      <c r="HFN73" s="447"/>
      <c r="HFO73" s="447"/>
      <c r="HFP73" s="447"/>
      <c r="HFQ73" s="447"/>
      <c r="HFR73" s="447"/>
      <c r="HFS73" s="447"/>
      <c r="HFT73" s="447"/>
      <c r="HFU73" s="447"/>
      <c r="HFV73" s="447"/>
      <c r="HFW73" s="447"/>
      <c r="HFX73" s="447"/>
      <c r="HFY73" s="447"/>
      <c r="HFZ73" s="447"/>
      <c r="HGA73" s="447"/>
      <c r="HGB73" s="447"/>
      <c r="HGC73" s="447"/>
      <c r="HGD73" s="447"/>
      <c r="HGE73" s="447"/>
      <c r="HGF73" s="447"/>
      <c r="HGG73" s="447"/>
      <c r="HGH73" s="447"/>
      <c r="HGI73" s="447"/>
      <c r="HGJ73" s="447"/>
      <c r="HGK73" s="447"/>
      <c r="HGL73" s="447"/>
      <c r="HGM73" s="447"/>
      <c r="HGN73" s="447"/>
      <c r="HGO73" s="447"/>
      <c r="HGP73" s="447"/>
      <c r="HGQ73" s="447"/>
      <c r="HGR73" s="447"/>
      <c r="HGS73" s="447"/>
      <c r="HGT73" s="447"/>
      <c r="HGU73" s="447"/>
      <c r="HGV73" s="447"/>
      <c r="HGW73" s="447"/>
      <c r="HGX73" s="447"/>
      <c r="HGY73" s="447"/>
      <c r="HGZ73" s="447"/>
      <c r="HHA73" s="447"/>
      <c r="HHB73" s="447"/>
      <c r="HHC73" s="447"/>
      <c r="HHD73" s="447"/>
      <c r="HHE73" s="447"/>
      <c r="HHF73" s="447"/>
      <c r="HHG73" s="447"/>
      <c r="HHH73" s="447"/>
      <c r="HHI73" s="447"/>
      <c r="HHJ73" s="447"/>
      <c r="HHK73" s="447"/>
      <c r="HHL73" s="447"/>
      <c r="HHM73" s="447"/>
      <c r="HHN73" s="447"/>
      <c r="HHO73" s="447"/>
      <c r="HHP73" s="447"/>
      <c r="HHQ73" s="447"/>
      <c r="HHR73" s="447"/>
      <c r="HHS73" s="447"/>
      <c r="HHT73" s="447"/>
      <c r="HHU73" s="447"/>
      <c r="HHV73" s="447"/>
      <c r="HHW73" s="447"/>
      <c r="HHX73" s="447"/>
      <c r="HHY73" s="447"/>
      <c r="HHZ73" s="447"/>
      <c r="HIA73" s="447"/>
      <c r="HIB73" s="447"/>
      <c r="HIC73" s="447"/>
      <c r="HID73" s="447"/>
      <c r="HIE73" s="447"/>
      <c r="HIF73" s="447"/>
      <c r="HIG73" s="447"/>
      <c r="HIH73" s="447"/>
      <c r="HII73" s="447"/>
      <c r="HIJ73" s="447"/>
      <c r="HIK73" s="447"/>
      <c r="HIL73" s="447"/>
      <c r="HIM73" s="447"/>
      <c r="HIN73" s="447"/>
      <c r="HIO73" s="447"/>
      <c r="HIP73" s="447"/>
      <c r="HIQ73" s="447"/>
      <c r="HIR73" s="447"/>
      <c r="HIS73" s="447"/>
      <c r="HIT73" s="447"/>
      <c r="HIU73" s="447"/>
      <c r="HIV73" s="447"/>
      <c r="HIW73" s="447"/>
      <c r="HIX73" s="447"/>
      <c r="HIY73" s="447"/>
      <c r="HIZ73" s="447"/>
      <c r="HJA73" s="447"/>
      <c r="HJB73" s="447"/>
      <c r="HJC73" s="447"/>
      <c r="HJD73" s="447"/>
      <c r="HJE73" s="447"/>
      <c r="HJF73" s="447"/>
      <c r="HJG73" s="447"/>
      <c r="HJH73" s="447"/>
      <c r="HJI73" s="447"/>
      <c r="HJJ73" s="447"/>
      <c r="HJK73" s="447"/>
      <c r="HJL73" s="447"/>
      <c r="HJM73" s="447"/>
      <c r="HJN73" s="447"/>
      <c r="HJO73" s="447"/>
      <c r="HJP73" s="447"/>
      <c r="HJQ73" s="447"/>
      <c r="HJR73" s="447"/>
      <c r="HJS73" s="447"/>
      <c r="HJT73" s="447"/>
      <c r="HJU73" s="447"/>
      <c r="HJV73" s="447"/>
      <c r="HJW73" s="447"/>
      <c r="HJX73" s="447"/>
      <c r="HJY73" s="447"/>
      <c r="HJZ73" s="447"/>
      <c r="HKA73" s="447"/>
      <c r="HKB73" s="447"/>
      <c r="HKC73" s="447"/>
      <c r="HKD73" s="447"/>
      <c r="HKE73" s="447"/>
      <c r="HKF73" s="447"/>
      <c r="HKG73" s="447"/>
      <c r="HKH73" s="447"/>
      <c r="HKI73" s="447"/>
      <c r="HKJ73" s="447"/>
      <c r="HKK73" s="447"/>
      <c r="HKL73" s="447"/>
      <c r="HKM73" s="447"/>
      <c r="HKN73" s="447"/>
      <c r="HKO73" s="447"/>
      <c r="HKP73" s="447"/>
      <c r="HKQ73" s="447"/>
      <c r="HKR73" s="447"/>
      <c r="HKS73" s="447"/>
      <c r="HKT73" s="447"/>
      <c r="HKU73" s="447"/>
      <c r="HKV73" s="447"/>
      <c r="HKW73" s="447"/>
      <c r="HKX73" s="447"/>
      <c r="HKY73" s="447"/>
      <c r="HKZ73" s="447"/>
      <c r="HLA73" s="447"/>
      <c r="HLB73" s="447"/>
      <c r="HLC73" s="447"/>
      <c r="HLD73" s="447"/>
      <c r="HLE73" s="447"/>
      <c r="HLF73" s="447"/>
      <c r="HLG73" s="447"/>
      <c r="HLH73" s="447"/>
      <c r="HLI73" s="447"/>
      <c r="HLJ73" s="447"/>
      <c r="HLK73" s="447"/>
      <c r="HLL73" s="447"/>
      <c r="HLM73" s="447"/>
      <c r="HLN73" s="447"/>
      <c r="HLO73" s="447"/>
      <c r="HLP73" s="447"/>
      <c r="HLQ73" s="447"/>
      <c r="HLR73" s="447"/>
      <c r="HLS73" s="447"/>
      <c r="HLT73" s="447"/>
      <c r="HLU73" s="447"/>
      <c r="HLV73" s="447"/>
      <c r="HLW73" s="447"/>
      <c r="HLX73" s="447"/>
      <c r="HLY73" s="447"/>
      <c r="HLZ73" s="447"/>
      <c r="HMA73" s="447"/>
      <c r="HMB73" s="447"/>
      <c r="HMC73" s="447"/>
      <c r="HMD73" s="447"/>
      <c r="HME73" s="447"/>
      <c r="HMF73" s="447"/>
      <c r="HMG73" s="447"/>
      <c r="HMH73" s="447"/>
      <c r="HMI73" s="447"/>
      <c r="HMJ73" s="447"/>
      <c r="HMK73" s="447"/>
      <c r="HML73" s="447"/>
      <c r="HMM73" s="447"/>
      <c r="HMN73" s="447"/>
      <c r="HMO73" s="447"/>
      <c r="HMP73" s="447"/>
      <c r="HMQ73" s="447"/>
      <c r="HMR73" s="447"/>
      <c r="HMS73" s="447"/>
      <c r="HMT73" s="447"/>
      <c r="HMU73" s="447"/>
      <c r="HMV73" s="447"/>
      <c r="HMW73" s="447"/>
      <c r="HMX73" s="447"/>
      <c r="HMY73" s="447"/>
      <c r="HMZ73" s="447"/>
      <c r="HNA73" s="447"/>
      <c r="HNB73" s="447"/>
      <c r="HNC73" s="447"/>
      <c r="HND73" s="447"/>
      <c r="HNE73" s="447"/>
      <c r="HNF73" s="447"/>
      <c r="HNG73" s="447"/>
      <c r="HNH73" s="447"/>
      <c r="HNI73" s="447"/>
      <c r="HNJ73" s="447"/>
      <c r="HNK73" s="447"/>
      <c r="HNL73" s="447"/>
      <c r="HNM73" s="447"/>
      <c r="HNN73" s="447"/>
      <c r="HNO73" s="447"/>
      <c r="HNP73" s="447"/>
      <c r="HNQ73" s="447"/>
      <c r="HNR73" s="447"/>
      <c r="HNS73" s="447"/>
      <c r="HNT73" s="447"/>
      <c r="HNU73" s="447"/>
      <c r="HNV73" s="447"/>
      <c r="HNW73" s="447"/>
      <c r="HNX73" s="447"/>
      <c r="HNY73" s="447"/>
      <c r="HNZ73" s="447"/>
      <c r="HOA73" s="447"/>
      <c r="HOB73" s="447"/>
      <c r="HOC73" s="447"/>
      <c r="HOD73" s="447"/>
      <c r="HOE73" s="447"/>
      <c r="HOF73" s="447"/>
      <c r="HOG73" s="447"/>
      <c r="HOH73" s="447"/>
      <c r="HOI73" s="447"/>
      <c r="HOJ73" s="447"/>
      <c r="HOK73" s="447"/>
      <c r="HOL73" s="447"/>
      <c r="HOM73" s="447"/>
      <c r="HON73" s="447"/>
      <c r="HOO73" s="447"/>
      <c r="HOP73" s="447"/>
      <c r="HOQ73" s="447"/>
      <c r="HOR73" s="447"/>
      <c r="HOS73" s="447"/>
      <c r="HOT73" s="447"/>
      <c r="HOU73" s="447"/>
      <c r="HOV73" s="447"/>
      <c r="HOW73" s="447"/>
      <c r="HOX73" s="447"/>
      <c r="HOY73" s="447"/>
      <c r="HOZ73" s="447"/>
      <c r="HPA73" s="447"/>
      <c r="HPB73" s="447"/>
      <c r="HPC73" s="447"/>
      <c r="HPD73" s="447"/>
      <c r="HPE73" s="447"/>
      <c r="HPF73" s="447"/>
      <c r="HPG73" s="447"/>
      <c r="HPH73" s="447"/>
      <c r="HPI73" s="447"/>
      <c r="HPJ73" s="447"/>
      <c r="HPK73" s="447"/>
      <c r="HPL73" s="447"/>
      <c r="HPM73" s="447"/>
      <c r="HPN73" s="447"/>
      <c r="HPO73" s="447"/>
      <c r="HPP73" s="447"/>
      <c r="HPQ73" s="447"/>
      <c r="HPR73" s="447"/>
      <c r="HPS73" s="447"/>
      <c r="HPT73" s="447"/>
      <c r="HPU73" s="447"/>
      <c r="HPV73" s="447"/>
      <c r="HPW73" s="447"/>
      <c r="HPX73" s="447"/>
      <c r="HPY73" s="447"/>
      <c r="HPZ73" s="447"/>
      <c r="HQA73" s="447"/>
      <c r="HQB73" s="447"/>
      <c r="HQC73" s="447"/>
      <c r="HQD73" s="447"/>
      <c r="HQE73" s="447"/>
      <c r="HQF73" s="447"/>
      <c r="HQG73" s="447"/>
      <c r="HQH73" s="447"/>
      <c r="HQI73" s="447"/>
      <c r="HQJ73" s="447"/>
      <c r="HQK73" s="447"/>
      <c r="HQL73" s="447"/>
      <c r="HQM73" s="447"/>
      <c r="HQN73" s="447"/>
      <c r="HQO73" s="447"/>
      <c r="HQP73" s="447"/>
      <c r="HQQ73" s="447"/>
      <c r="HQR73" s="447"/>
      <c r="HQS73" s="447"/>
      <c r="HQT73" s="447"/>
      <c r="HQU73" s="447"/>
      <c r="HQV73" s="447"/>
      <c r="HQW73" s="447"/>
      <c r="HQX73" s="447"/>
      <c r="HQY73" s="447"/>
      <c r="HQZ73" s="447"/>
      <c r="HRA73" s="447"/>
      <c r="HRB73" s="447"/>
      <c r="HRC73" s="447"/>
      <c r="HRD73" s="447"/>
      <c r="HRE73" s="447"/>
      <c r="HRF73" s="447"/>
      <c r="HRG73" s="447"/>
      <c r="HRH73" s="447"/>
      <c r="HRI73" s="447"/>
      <c r="HRJ73" s="447"/>
      <c r="HRK73" s="447"/>
      <c r="HRL73" s="447"/>
      <c r="HRM73" s="447"/>
      <c r="HRN73" s="447"/>
      <c r="HRO73" s="447"/>
      <c r="HRP73" s="447"/>
      <c r="HRQ73" s="447"/>
      <c r="HRR73" s="447"/>
      <c r="HRS73" s="447"/>
      <c r="HRT73" s="447"/>
      <c r="HRU73" s="447"/>
      <c r="HRV73" s="447"/>
      <c r="HRW73" s="447"/>
      <c r="HRX73" s="447"/>
      <c r="HRY73" s="447"/>
      <c r="HRZ73" s="447"/>
      <c r="HSA73" s="447"/>
      <c r="HSB73" s="447"/>
      <c r="HSC73" s="447"/>
      <c r="HSD73" s="447"/>
      <c r="HSE73" s="447"/>
      <c r="HSF73" s="447"/>
      <c r="HSG73" s="447"/>
      <c r="HSH73" s="447"/>
      <c r="HSI73" s="447"/>
      <c r="HSJ73" s="447"/>
      <c r="HSK73" s="447"/>
      <c r="HSL73" s="447"/>
      <c r="HSM73" s="447"/>
      <c r="HSN73" s="447"/>
      <c r="HSO73" s="447"/>
      <c r="HSP73" s="447"/>
      <c r="HSQ73" s="447"/>
      <c r="HSR73" s="447"/>
      <c r="HSS73" s="447"/>
      <c r="HST73" s="447"/>
      <c r="HSU73" s="447"/>
      <c r="HSV73" s="447"/>
      <c r="HSW73" s="447"/>
      <c r="HSX73" s="447"/>
      <c r="HSY73" s="447"/>
      <c r="HSZ73" s="447"/>
      <c r="HTA73" s="447"/>
      <c r="HTB73" s="447"/>
      <c r="HTC73" s="447"/>
      <c r="HTD73" s="447"/>
      <c r="HTE73" s="447"/>
      <c r="HTF73" s="447"/>
      <c r="HTG73" s="447"/>
      <c r="HTH73" s="447"/>
      <c r="HTI73" s="447"/>
      <c r="HTJ73" s="447"/>
      <c r="HTK73" s="447"/>
      <c r="HTL73" s="447"/>
      <c r="HTM73" s="447"/>
      <c r="HTN73" s="447"/>
      <c r="HTO73" s="447"/>
      <c r="HTP73" s="447"/>
      <c r="HTQ73" s="447"/>
      <c r="HTR73" s="447"/>
      <c r="HTS73" s="447"/>
      <c r="HTT73" s="447"/>
      <c r="HTU73" s="447"/>
      <c r="HTV73" s="447"/>
      <c r="HTW73" s="447"/>
      <c r="HTX73" s="447"/>
      <c r="HTY73" s="447"/>
      <c r="HTZ73" s="447"/>
      <c r="HUA73" s="447"/>
      <c r="HUB73" s="447"/>
      <c r="HUC73" s="447"/>
      <c r="HUD73" s="447"/>
      <c r="HUE73" s="447"/>
      <c r="HUF73" s="447"/>
      <c r="HUG73" s="447"/>
      <c r="HUH73" s="447"/>
      <c r="HUI73" s="447"/>
      <c r="HUJ73" s="447"/>
      <c r="HUK73" s="447"/>
      <c r="HUL73" s="447"/>
      <c r="HUM73" s="447"/>
      <c r="HUN73" s="447"/>
      <c r="HUO73" s="447"/>
      <c r="HUP73" s="447"/>
      <c r="HUQ73" s="447"/>
      <c r="HUR73" s="447"/>
      <c r="HUS73" s="447"/>
      <c r="HUT73" s="447"/>
      <c r="HUU73" s="447"/>
      <c r="HUV73" s="447"/>
      <c r="HUW73" s="447"/>
      <c r="HUX73" s="447"/>
      <c r="HUY73" s="447"/>
      <c r="HUZ73" s="447"/>
      <c r="HVA73" s="447"/>
      <c r="HVB73" s="447"/>
      <c r="HVC73" s="447"/>
      <c r="HVD73" s="447"/>
      <c r="HVE73" s="447"/>
      <c r="HVF73" s="447"/>
      <c r="HVG73" s="447"/>
      <c r="HVH73" s="447"/>
      <c r="HVI73" s="447"/>
      <c r="HVJ73" s="447"/>
      <c r="HVK73" s="447"/>
      <c r="HVL73" s="447"/>
      <c r="HVM73" s="447"/>
      <c r="HVN73" s="447"/>
      <c r="HVO73" s="447"/>
      <c r="HVP73" s="447"/>
      <c r="HVQ73" s="447"/>
      <c r="HVR73" s="447"/>
      <c r="HVS73" s="447"/>
      <c r="HVT73" s="447"/>
      <c r="HVU73" s="447"/>
      <c r="HVV73" s="447"/>
      <c r="HVW73" s="447"/>
      <c r="HVX73" s="447"/>
      <c r="HVY73" s="447"/>
      <c r="HVZ73" s="447"/>
      <c r="HWA73" s="447"/>
      <c r="HWB73" s="447"/>
      <c r="HWC73" s="447"/>
      <c r="HWD73" s="447"/>
      <c r="HWE73" s="447"/>
      <c r="HWF73" s="447"/>
      <c r="HWG73" s="447"/>
      <c r="HWH73" s="447"/>
      <c r="HWI73" s="447"/>
      <c r="HWJ73" s="447"/>
      <c r="HWK73" s="447"/>
      <c r="HWL73" s="447"/>
      <c r="HWM73" s="447"/>
      <c r="HWN73" s="447"/>
      <c r="HWO73" s="447"/>
      <c r="HWP73" s="447"/>
      <c r="HWQ73" s="447"/>
      <c r="HWR73" s="447"/>
      <c r="HWS73" s="447"/>
      <c r="HWT73" s="447"/>
      <c r="HWU73" s="447"/>
      <c r="HWV73" s="447"/>
      <c r="HWW73" s="447"/>
      <c r="HWX73" s="447"/>
      <c r="HWY73" s="447"/>
      <c r="HWZ73" s="447"/>
      <c r="HXA73" s="447"/>
      <c r="HXB73" s="447"/>
      <c r="HXC73" s="447"/>
      <c r="HXD73" s="447"/>
      <c r="HXE73" s="447"/>
      <c r="HXF73" s="447"/>
      <c r="HXG73" s="447"/>
      <c r="HXH73" s="447"/>
      <c r="HXI73" s="447"/>
      <c r="HXJ73" s="447"/>
      <c r="HXK73" s="447"/>
      <c r="HXL73" s="447"/>
      <c r="HXM73" s="447"/>
      <c r="HXN73" s="447"/>
      <c r="HXO73" s="447"/>
      <c r="HXP73" s="447"/>
      <c r="HXQ73" s="447"/>
      <c r="HXR73" s="447"/>
      <c r="HXS73" s="447"/>
      <c r="HXT73" s="447"/>
      <c r="HXU73" s="447"/>
      <c r="HXV73" s="447"/>
      <c r="HXW73" s="447"/>
      <c r="HXX73" s="447"/>
      <c r="HXY73" s="447"/>
      <c r="HXZ73" s="447"/>
      <c r="HYA73" s="447"/>
      <c r="HYB73" s="447"/>
      <c r="HYC73" s="447"/>
      <c r="HYD73" s="447"/>
      <c r="HYE73" s="447"/>
      <c r="HYF73" s="447"/>
      <c r="HYG73" s="447"/>
      <c r="HYH73" s="447"/>
      <c r="HYI73" s="447"/>
      <c r="HYJ73" s="447"/>
      <c r="HYK73" s="447"/>
      <c r="HYL73" s="447"/>
      <c r="HYM73" s="447"/>
      <c r="HYN73" s="447"/>
      <c r="HYO73" s="447"/>
      <c r="HYP73" s="447"/>
      <c r="HYQ73" s="447"/>
      <c r="HYR73" s="447"/>
      <c r="HYS73" s="447"/>
      <c r="HYT73" s="447"/>
      <c r="HYU73" s="447"/>
      <c r="HYV73" s="447"/>
      <c r="HYW73" s="447"/>
      <c r="HYX73" s="447"/>
      <c r="HYY73" s="447"/>
      <c r="HYZ73" s="447"/>
      <c r="HZA73" s="447"/>
      <c r="HZB73" s="447"/>
      <c r="HZC73" s="447"/>
      <c r="HZD73" s="447"/>
      <c r="HZE73" s="447"/>
      <c r="HZF73" s="447"/>
      <c r="HZG73" s="447"/>
      <c r="HZH73" s="447"/>
      <c r="HZI73" s="447"/>
      <c r="HZJ73" s="447"/>
      <c r="HZK73" s="447"/>
      <c r="HZL73" s="447"/>
      <c r="HZM73" s="447"/>
      <c r="HZN73" s="447"/>
      <c r="HZO73" s="447"/>
      <c r="HZP73" s="447"/>
      <c r="HZQ73" s="447"/>
      <c r="HZR73" s="447"/>
      <c r="HZS73" s="447"/>
      <c r="HZT73" s="447"/>
      <c r="HZU73" s="447"/>
      <c r="HZV73" s="447"/>
      <c r="HZW73" s="447"/>
      <c r="HZX73" s="447"/>
      <c r="HZY73" s="447"/>
      <c r="HZZ73" s="447"/>
      <c r="IAA73" s="447"/>
      <c r="IAB73" s="447"/>
      <c r="IAC73" s="447"/>
      <c r="IAD73" s="447"/>
      <c r="IAE73" s="447"/>
      <c r="IAF73" s="447"/>
      <c r="IAG73" s="447"/>
      <c r="IAH73" s="447"/>
      <c r="IAI73" s="447"/>
      <c r="IAJ73" s="447"/>
      <c r="IAK73" s="447"/>
      <c r="IAL73" s="447"/>
      <c r="IAM73" s="447"/>
      <c r="IAN73" s="447"/>
      <c r="IAO73" s="447"/>
      <c r="IAP73" s="447"/>
      <c r="IAQ73" s="447"/>
      <c r="IAR73" s="447"/>
      <c r="IAS73" s="447"/>
      <c r="IAT73" s="447"/>
      <c r="IAU73" s="447"/>
      <c r="IAV73" s="447"/>
      <c r="IAW73" s="447"/>
      <c r="IAX73" s="447"/>
      <c r="IAY73" s="447"/>
      <c r="IAZ73" s="447"/>
      <c r="IBA73" s="447"/>
      <c r="IBB73" s="447"/>
      <c r="IBC73" s="447"/>
      <c r="IBD73" s="447"/>
      <c r="IBE73" s="447"/>
      <c r="IBF73" s="447"/>
      <c r="IBG73" s="447"/>
      <c r="IBH73" s="447"/>
      <c r="IBI73" s="447"/>
      <c r="IBJ73" s="447"/>
      <c r="IBK73" s="447"/>
      <c r="IBL73" s="447"/>
      <c r="IBM73" s="447"/>
      <c r="IBN73" s="447"/>
      <c r="IBO73" s="447"/>
      <c r="IBP73" s="447"/>
      <c r="IBQ73" s="447"/>
      <c r="IBR73" s="447"/>
      <c r="IBS73" s="447"/>
      <c r="IBT73" s="447"/>
      <c r="IBU73" s="447"/>
      <c r="IBV73" s="447"/>
      <c r="IBW73" s="447"/>
      <c r="IBX73" s="447"/>
      <c r="IBY73" s="447"/>
      <c r="IBZ73" s="447"/>
      <c r="ICA73" s="447"/>
      <c r="ICB73" s="447"/>
      <c r="ICC73" s="447"/>
      <c r="ICD73" s="447"/>
      <c r="ICE73" s="447"/>
      <c r="ICF73" s="447"/>
      <c r="ICG73" s="447"/>
      <c r="ICH73" s="447"/>
      <c r="ICI73" s="447"/>
      <c r="ICJ73" s="447"/>
      <c r="ICK73" s="447"/>
      <c r="ICL73" s="447"/>
      <c r="ICM73" s="447"/>
      <c r="ICN73" s="447"/>
      <c r="ICO73" s="447"/>
      <c r="ICP73" s="447"/>
      <c r="ICQ73" s="447"/>
      <c r="ICR73" s="447"/>
      <c r="ICS73" s="447"/>
      <c r="ICT73" s="447"/>
      <c r="ICU73" s="447"/>
      <c r="ICV73" s="447"/>
      <c r="ICW73" s="447"/>
      <c r="ICX73" s="447"/>
      <c r="ICY73" s="447"/>
      <c r="ICZ73" s="447"/>
      <c r="IDA73" s="447"/>
      <c r="IDB73" s="447"/>
      <c r="IDC73" s="447"/>
      <c r="IDD73" s="447"/>
      <c r="IDE73" s="447"/>
      <c r="IDF73" s="447"/>
      <c r="IDG73" s="447"/>
      <c r="IDH73" s="447"/>
      <c r="IDI73" s="447"/>
      <c r="IDJ73" s="447"/>
      <c r="IDK73" s="447"/>
      <c r="IDL73" s="447"/>
      <c r="IDM73" s="447"/>
      <c r="IDN73" s="447"/>
      <c r="IDO73" s="447"/>
      <c r="IDP73" s="447"/>
      <c r="IDQ73" s="447"/>
      <c r="IDR73" s="447"/>
      <c r="IDS73" s="447"/>
      <c r="IDT73" s="447"/>
      <c r="IDU73" s="447"/>
      <c r="IDV73" s="447"/>
      <c r="IDW73" s="447"/>
      <c r="IDX73" s="447"/>
      <c r="IDY73" s="447"/>
      <c r="IDZ73" s="447"/>
      <c r="IEA73" s="447"/>
      <c r="IEB73" s="447"/>
      <c r="IEC73" s="447"/>
      <c r="IED73" s="447"/>
      <c r="IEE73" s="447"/>
      <c r="IEF73" s="447"/>
      <c r="IEG73" s="447"/>
      <c r="IEH73" s="447"/>
      <c r="IEI73" s="447"/>
      <c r="IEJ73" s="447"/>
      <c r="IEK73" s="447"/>
      <c r="IEL73" s="447"/>
      <c r="IEM73" s="447"/>
      <c r="IEN73" s="447"/>
      <c r="IEO73" s="447"/>
      <c r="IEP73" s="447"/>
      <c r="IEQ73" s="447"/>
      <c r="IER73" s="447"/>
      <c r="IES73" s="447"/>
      <c r="IET73" s="447"/>
      <c r="IEU73" s="447"/>
      <c r="IEV73" s="447"/>
      <c r="IEW73" s="447"/>
      <c r="IEX73" s="447"/>
      <c r="IEY73" s="447"/>
      <c r="IEZ73" s="447"/>
      <c r="IFA73" s="447"/>
      <c r="IFB73" s="447"/>
      <c r="IFC73" s="447"/>
      <c r="IFD73" s="447"/>
      <c r="IFE73" s="447"/>
      <c r="IFF73" s="447"/>
      <c r="IFG73" s="447"/>
      <c r="IFH73" s="447"/>
      <c r="IFI73" s="447"/>
      <c r="IFJ73" s="447"/>
      <c r="IFK73" s="447"/>
      <c r="IFL73" s="447"/>
      <c r="IFM73" s="447"/>
      <c r="IFN73" s="447"/>
      <c r="IFO73" s="447"/>
      <c r="IFP73" s="447"/>
      <c r="IFQ73" s="447"/>
      <c r="IFR73" s="447"/>
      <c r="IFS73" s="447"/>
      <c r="IFT73" s="447"/>
      <c r="IFU73" s="447"/>
      <c r="IFV73" s="447"/>
      <c r="IFW73" s="447"/>
      <c r="IFX73" s="447"/>
      <c r="IFY73" s="447"/>
      <c r="IFZ73" s="447"/>
      <c r="IGA73" s="447"/>
      <c r="IGB73" s="447"/>
      <c r="IGC73" s="447"/>
      <c r="IGD73" s="447"/>
      <c r="IGE73" s="447"/>
      <c r="IGF73" s="447"/>
      <c r="IGG73" s="447"/>
      <c r="IGH73" s="447"/>
      <c r="IGI73" s="447"/>
      <c r="IGJ73" s="447"/>
      <c r="IGK73" s="447"/>
      <c r="IGL73" s="447"/>
      <c r="IGM73" s="447"/>
      <c r="IGN73" s="447"/>
      <c r="IGO73" s="447"/>
      <c r="IGP73" s="447"/>
      <c r="IGQ73" s="447"/>
      <c r="IGR73" s="447"/>
      <c r="IGS73" s="447"/>
      <c r="IGT73" s="447"/>
      <c r="IGU73" s="447"/>
      <c r="IGV73" s="447"/>
      <c r="IGW73" s="447"/>
      <c r="IGX73" s="447"/>
      <c r="IGY73" s="447"/>
      <c r="IGZ73" s="447"/>
      <c r="IHA73" s="447"/>
      <c r="IHB73" s="447"/>
      <c r="IHC73" s="447"/>
      <c r="IHD73" s="447"/>
      <c r="IHE73" s="447"/>
      <c r="IHF73" s="447"/>
      <c r="IHG73" s="447"/>
      <c r="IHH73" s="447"/>
      <c r="IHI73" s="447"/>
      <c r="IHJ73" s="447"/>
      <c r="IHK73" s="447"/>
      <c r="IHL73" s="447"/>
      <c r="IHM73" s="447"/>
      <c r="IHN73" s="447"/>
      <c r="IHO73" s="447"/>
      <c r="IHP73" s="447"/>
      <c r="IHQ73" s="447"/>
      <c r="IHR73" s="447"/>
      <c r="IHS73" s="447"/>
      <c r="IHT73" s="447"/>
      <c r="IHU73" s="447"/>
      <c r="IHV73" s="447"/>
      <c r="IHW73" s="447"/>
      <c r="IHX73" s="447"/>
      <c r="IHY73" s="447"/>
      <c r="IHZ73" s="447"/>
      <c r="IIA73" s="447"/>
      <c r="IIB73" s="447"/>
      <c r="IIC73" s="447"/>
      <c r="IID73" s="447"/>
      <c r="IIE73" s="447"/>
      <c r="IIF73" s="447"/>
      <c r="IIG73" s="447"/>
      <c r="IIH73" s="447"/>
      <c r="III73" s="447"/>
      <c r="IIJ73" s="447"/>
      <c r="IIK73" s="447"/>
      <c r="IIL73" s="447"/>
      <c r="IIM73" s="447"/>
      <c r="IIN73" s="447"/>
      <c r="IIO73" s="447"/>
      <c r="IIP73" s="447"/>
      <c r="IIQ73" s="447"/>
      <c r="IIR73" s="447"/>
      <c r="IIS73" s="447"/>
      <c r="IIT73" s="447"/>
      <c r="IIU73" s="447"/>
      <c r="IIV73" s="447"/>
      <c r="IIW73" s="447"/>
      <c r="IIX73" s="447"/>
      <c r="IIY73" s="447"/>
      <c r="IIZ73" s="447"/>
      <c r="IJA73" s="447"/>
      <c r="IJB73" s="447"/>
      <c r="IJC73" s="447"/>
      <c r="IJD73" s="447"/>
      <c r="IJE73" s="447"/>
      <c r="IJF73" s="447"/>
      <c r="IJG73" s="447"/>
      <c r="IJH73" s="447"/>
      <c r="IJI73" s="447"/>
      <c r="IJJ73" s="447"/>
      <c r="IJK73" s="447"/>
      <c r="IJL73" s="447"/>
      <c r="IJM73" s="447"/>
      <c r="IJN73" s="447"/>
      <c r="IJO73" s="447"/>
      <c r="IJP73" s="447"/>
      <c r="IJQ73" s="447"/>
      <c r="IJR73" s="447"/>
      <c r="IJS73" s="447"/>
      <c r="IJT73" s="447"/>
      <c r="IJU73" s="447"/>
      <c r="IJV73" s="447"/>
      <c r="IJW73" s="447"/>
      <c r="IJX73" s="447"/>
      <c r="IJY73" s="447"/>
      <c r="IJZ73" s="447"/>
      <c r="IKA73" s="447"/>
      <c r="IKB73" s="447"/>
      <c r="IKC73" s="447"/>
      <c r="IKD73" s="447"/>
      <c r="IKE73" s="447"/>
      <c r="IKF73" s="447"/>
      <c r="IKG73" s="447"/>
      <c r="IKH73" s="447"/>
      <c r="IKI73" s="447"/>
      <c r="IKJ73" s="447"/>
      <c r="IKK73" s="447"/>
      <c r="IKL73" s="447"/>
      <c r="IKM73" s="447"/>
      <c r="IKN73" s="447"/>
      <c r="IKO73" s="447"/>
      <c r="IKP73" s="447"/>
      <c r="IKQ73" s="447"/>
      <c r="IKR73" s="447"/>
      <c r="IKS73" s="447"/>
      <c r="IKT73" s="447"/>
      <c r="IKU73" s="447"/>
      <c r="IKV73" s="447"/>
      <c r="IKW73" s="447"/>
      <c r="IKX73" s="447"/>
      <c r="IKY73" s="447"/>
      <c r="IKZ73" s="447"/>
      <c r="ILA73" s="447"/>
      <c r="ILB73" s="447"/>
      <c r="ILC73" s="447"/>
      <c r="ILD73" s="447"/>
      <c r="ILE73" s="447"/>
      <c r="ILF73" s="447"/>
      <c r="ILG73" s="447"/>
      <c r="ILH73" s="447"/>
      <c r="ILI73" s="447"/>
      <c r="ILJ73" s="447"/>
      <c r="ILK73" s="447"/>
      <c r="ILL73" s="447"/>
      <c r="ILM73" s="447"/>
      <c r="ILN73" s="447"/>
      <c r="ILO73" s="447"/>
      <c r="ILP73" s="447"/>
      <c r="ILQ73" s="447"/>
      <c r="ILR73" s="447"/>
      <c r="ILS73" s="447"/>
      <c r="ILT73" s="447"/>
      <c r="ILU73" s="447"/>
      <c r="ILV73" s="447"/>
      <c r="ILW73" s="447"/>
      <c r="ILX73" s="447"/>
      <c r="ILY73" s="447"/>
      <c r="ILZ73" s="447"/>
      <c r="IMA73" s="447"/>
      <c r="IMB73" s="447"/>
      <c r="IMC73" s="447"/>
      <c r="IMD73" s="447"/>
      <c r="IME73" s="447"/>
      <c r="IMF73" s="447"/>
      <c r="IMG73" s="447"/>
      <c r="IMH73" s="447"/>
      <c r="IMI73" s="447"/>
      <c r="IMJ73" s="447"/>
      <c r="IMK73" s="447"/>
      <c r="IML73" s="447"/>
      <c r="IMM73" s="447"/>
      <c r="IMN73" s="447"/>
      <c r="IMO73" s="447"/>
      <c r="IMP73" s="447"/>
      <c r="IMQ73" s="447"/>
      <c r="IMR73" s="447"/>
      <c r="IMS73" s="447"/>
      <c r="IMT73" s="447"/>
      <c r="IMU73" s="447"/>
      <c r="IMV73" s="447"/>
      <c r="IMW73" s="447"/>
      <c r="IMX73" s="447"/>
      <c r="IMY73" s="447"/>
      <c r="IMZ73" s="447"/>
      <c r="INA73" s="447"/>
      <c r="INB73" s="447"/>
      <c r="INC73" s="447"/>
      <c r="IND73" s="447"/>
      <c r="INE73" s="447"/>
      <c r="INF73" s="447"/>
      <c r="ING73" s="447"/>
      <c r="INH73" s="447"/>
      <c r="INI73" s="447"/>
      <c r="INJ73" s="447"/>
      <c r="INK73" s="447"/>
      <c r="INL73" s="447"/>
      <c r="INM73" s="447"/>
      <c r="INN73" s="447"/>
      <c r="INO73" s="447"/>
      <c r="INP73" s="447"/>
      <c r="INQ73" s="447"/>
      <c r="INR73" s="447"/>
      <c r="INS73" s="447"/>
      <c r="INT73" s="447"/>
      <c r="INU73" s="447"/>
      <c r="INV73" s="447"/>
      <c r="INW73" s="447"/>
      <c r="INX73" s="447"/>
      <c r="INY73" s="447"/>
      <c r="INZ73" s="447"/>
      <c r="IOA73" s="447"/>
      <c r="IOB73" s="447"/>
      <c r="IOC73" s="447"/>
      <c r="IOD73" s="447"/>
      <c r="IOE73" s="447"/>
      <c r="IOF73" s="447"/>
      <c r="IOG73" s="447"/>
      <c r="IOH73" s="447"/>
      <c r="IOI73" s="447"/>
      <c r="IOJ73" s="447"/>
      <c r="IOK73" s="447"/>
      <c r="IOL73" s="447"/>
      <c r="IOM73" s="447"/>
      <c r="ION73" s="447"/>
      <c r="IOO73" s="447"/>
      <c r="IOP73" s="447"/>
      <c r="IOQ73" s="447"/>
      <c r="IOR73" s="447"/>
      <c r="IOS73" s="447"/>
      <c r="IOT73" s="447"/>
      <c r="IOU73" s="447"/>
      <c r="IOV73" s="447"/>
      <c r="IOW73" s="447"/>
      <c r="IOX73" s="447"/>
      <c r="IOY73" s="447"/>
      <c r="IOZ73" s="447"/>
      <c r="IPA73" s="447"/>
      <c r="IPB73" s="447"/>
      <c r="IPC73" s="447"/>
      <c r="IPD73" s="447"/>
      <c r="IPE73" s="447"/>
      <c r="IPF73" s="447"/>
      <c r="IPG73" s="447"/>
      <c r="IPH73" s="447"/>
      <c r="IPI73" s="447"/>
      <c r="IPJ73" s="447"/>
      <c r="IPK73" s="447"/>
      <c r="IPL73" s="447"/>
      <c r="IPM73" s="447"/>
      <c r="IPN73" s="447"/>
      <c r="IPO73" s="447"/>
      <c r="IPP73" s="447"/>
      <c r="IPQ73" s="447"/>
      <c r="IPR73" s="447"/>
      <c r="IPS73" s="447"/>
      <c r="IPT73" s="447"/>
      <c r="IPU73" s="447"/>
      <c r="IPV73" s="447"/>
      <c r="IPW73" s="447"/>
      <c r="IPX73" s="447"/>
      <c r="IPY73" s="447"/>
      <c r="IPZ73" s="447"/>
      <c r="IQA73" s="447"/>
      <c r="IQB73" s="447"/>
      <c r="IQC73" s="447"/>
      <c r="IQD73" s="447"/>
      <c r="IQE73" s="447"/>
      <c r="IQF73" s="447"/>
      <c r="IQG73" s="447"/>
      <c r="IQH73" s="447"/>
      <c r="IQI73" s="447"/>
      <c r="IQJ73" s="447"/>
      <c r="IQK73" s="447"/>
      <c r="IQL73" s="447"/>
      <c r="IQM73" s="447"/>
      <c r="IQN73" s="447"/>
      <c r="IQO73" s="447"/>
      <c r="IQP73" s="447"/>
      <c r="IQQ73" s="447"/>
      <c r="IQR73" s="447"/>
      <c r="IQS73" s="447"/>
      <c r="IQT73" s="447"/>
      <c r="IQU73" s="447"/>
      <c r="IQV73" s="447"/>
      <c r="IQW73" s="447"/>
      <c r="IQX73" s="447"/>
      <c r="IQY73" s="447"/>
      <c r="IQZ73" s="447"/>
      <c r="IRA73" s="447"/>
      <c r="IRB73" s="447"/>
      <c r="IRC73" s="447"/>
      <c r="IRD73" s="447"/>
      <c r="IRE73" s="447"/>
      <c r="IRF73" s="447"/>
      <c r="IRG73" s="447"/>
      <c r="IRH73" s="447"/>
      <c r="IRI73" s="447"/>
      <c r="IRJ73" s="447"/>
      <c r="IRK73" s="447"/>
      <c r="IRL73" s="447"/>
      <c r="IRM73" s="447"/>
      <c r="IRN73" s="447"/>
      <c r="IRO73" s="447"/>
      <c r="IRP73" s="447"/>
      <c r="IRQ73" s="447"/>
      <c r="IRR73" s="447"/>
      <c r="IRS73" s="447"/>
      <c r="IRT73" s="447"/>
      <c r="IRU73" s="447"/>
      <c r="IRV73" s="447"/>
      <c r="IRW73" s="447"/>
      <c r="IRX73" s="447"/>
      <c r="IRY73" s="447"/>
      <c r="IRZ73" s="447"/>
      <c r="ISA73" s="447"/>
      <c r="ISB73" s="447"/>
      <c r="ISC73" s="447"/>
      <c r="ISD73" s="447"/>
      <c r="ISE73" s="447"/>
      <c r="ISF73" s="447"/>
      <c r="ISG73" s="447"/>
      <c r="ISH73" s="447"/>
      <c r="ISI73" s="447"/>
      <c r="ISJ73" s="447"/>
      <c r="ISK73" s="447"/>
      <c r="ISL73" s="447"/>
      <c r="ISM73" s="447"/>
      <c r="ISN73" s="447"/>
      <c r="ISO73" s="447"/>
      <c r="ISP73" s="447"/>
      <c r="ISQ73" s="447"/>
      <c r="ISR73" s="447"/>
      <c r="ISS73" s="447"/>
      <c r="IST73" s="447"/>
      <c r="ISU73" s="447"/>
      <c r="ISV73" s="447"/>
      <c r="ISW73" s="447"/>
      <c r="ISX73" s="447"/>
      <c r="ISY73" s="447"/>
      <c r="ISZ73" s="447"/>
      <c r="ITA73" s="447"/>
      <c r="ITB73" s="447"/>
      <c r="ITC73" s="447"/>
      <c r="ITD73" s="447"/>
      <c r="ITE73" s="447"/>
      <c r="ITF73" s="447"/>
      <c r="ITG73" s="447"/>
      <c r="ITH73" s="447"/>
      <c r="ITI73" s="447"/>
      <c r="ITJ73" s="447"/>
      <c r="ITK73" s="447"/>
      <c r="ITL73" s="447"/>
      <c r="ITM73" s="447"/>
      <c r="ITN73" s="447"/>
      <c r="ITO73" s="447"/>
      <c r="ITP73" s="447"/>
      <c r="ITQ73" s="447"/>
      <c r="ITR73" s="447"/>
      <c r="ITS73" s="447"/>
      <c r="ITT73" s="447"/>
      <c r="ITU73" s="447"/>
      <c r="ITV73" s="447"/>
      <c r="ITW73" s="447"/>
      <c r="ITX73" s="447"/>
      <c r="ITY73" s="447"/>
      <c r="ITZ73" s="447"/>
      <c r="IUA73" s="447"/>
      <c r="IUB73" s="447"/>
      <c r="IUC73" s="447"/>
      <c r="IUD73" s="447"/>
      <c r="IUE73" s="447"/>
      <c r="IUF73" s="447"/>
      <c r="IUG73" s="447"/>
      <c r="IUH73" s="447"/>
      <c r="IUI73" s="447"/>
      <c r="IUJ73" s="447"/>
      <c r="IUK73" s="447"/>
      <c r="IUL73" s="447"/>
      <c r="IUM73" s="447"/>
      <c r="IUN73" s="447"/>
      <c r="IUO73" s="447"/>
      <c r="IUP73" s="447"/>
      <c r="IUQ73" s="447"/>
      <c r="IUR73" s="447"/>
      <c r="IUS73" s="447"/>
      <c r="IUT73" s="447"/>
      <c r="IUU73" s="447"/>
      <c r="IUV73" s="447"/>
      <c r="IUW73" s="447"/>
      <c r="IUX73" s="447"/>
      <c r="IUY73" s="447"/>
      <c r="IUZ73" s="447"/>
      <c r="IVA73" s="447"/>
      <c r="IVB73" s="447"/>
      <c r="IVC73" s="447"/>
      <c r="IVD73" s="447"/>
      <c r="IVE73" s="447"/>
      <c r="IVF73" s="447"/>
      <c r="IVG73" s="447"/>
      <c r="IVH73" s="447"/>
      <c r="IVI73" s="447"/>
      <c r="IVJ73" s="447"/>
      <c r="IVK73" s="447"/>
      <c r="IVL73" s="447"/>
      <c r="IVM73" s="447"/>
      <c r="IVN73" s="447"/>
      <c r="IVO73" s="447"/>
      <c r="IVP73" s="447"/>
      <c r="IVQ73" s="447"/>
      <c r="IVR73" s="447"/>
      <c r="IVS73" s="447"/>
      <c r="IVT73" s="447"/>
      <c r="IVU73" s="447"/>
      <c r="IVV73" s="447"/>
      <c r="IVW73" s="447"/>
      <c r="IVX73" s="447"/>
      <c r="IVY73" s="447"/>
      <c r="IVZ73" s="447"/>
      <c r="IWA73" s="447"/>
      <c r="IWB73" s="447"/>
      <c r="IWC73" s="447"/>
      <c r="IWD73" s="447"/>
      <c r="IWE73" s="447"/>
      <c r="IWF73" s="447"/>
      <c r="IWG73" s="447"/>
      <c r="IWH73" s="447"/>
      <c r="IWI73" s="447"/>
      <c r="IWJ73" s="447"/>
      <c r="IWK73" s="447"/>
      <c r="IWL73" s="447"/>
      <c r="IWM73" s="447"/>
      <c r="IWN73" s="447"/>
      <c r="IWO73" s="447"/>
      <c r="IWP73" s="447"/>
      <c r="IWQ73" s="447"/>
      <c r="IWR73" s="447"/>
      <c r="IWS73" s="447"/>
      <c r="IWT73" s="447"/>
      <c r="IWU73" s="447"/>
      <c r="IWV73" s="447"/>
      <c r="IWW73" s="447"/>
      <c r="IWX73" s="447"/>
      <c r="IWY73" s="447"/>
      <c r="IWZ73" s="447"/>
      <c r="IXA73" s="447"/>
      <c r="IXB73" s="447"/>
      <c r="IXC73" s="447"/>
      <c r="IXD73" s="447"/>
      <c r="IXE73" s="447"/>
      <c r="IXF73" s="447"/>
      <c r="IXG73" s="447"/>
      <c r="IXH73" s="447"/>
      <c r="IXI73" s="447"/>
      <c r="IXJ73" s="447"/>
      <c r="IXK73" s="447"/>
      <c r="IXL73" s="447"/>
      <c r="IXM73" s="447"/>
      <c r="IXN73" s="447"/>
      <c r="IXO73" s="447"/>
      <c r="IXP73" s="447"/>
      <c r="IXQ73" s="447"/>
      <c r="IXR73" s="447"/>
      <c r="IXS73" s="447"/>
      <c r="IXT73" s="447"/>
      <c r="IXU73" s="447"/>
      <c r="IXV73" s="447"/>
      <c r="IXW73" s="447"/>
      <c r="IXX73" s="447"/>
      <c r="IXY73" s="447"/>
      <c r="IXZ73" s="447"/>
      <c r="IYA73" s="447"/>
      <c r="IYB73" s="447"/>
      <c r="IYC73" s="447"/>
      <c r="IYD73" s="447"/>
      <c r="IYE73" s="447"/>
      <c r="IYF73" s="447"/>
      <c r="IYG73" s="447"/>
      <c r="IYH73" s="447"/>
      <c r="IYI73" s="447"/>
      <c r="IYJ73" s="447"/>
      <c r="IYK73" s="447"/>
      <c r="IYL73" s="447"/>
      <c r="IYM73" s="447"/>
      <c r="IYN73" s="447"/>
      <c r="IYO73" s="447"/>
      <c r="IYP73" s="447"/>
      <c r="IYQ73" s="447"/>
      <c r="IYR73" s="447"/>
      <c r="IYS73" s="447"/>
      <c r="IYT73" s="447"/>
      <c r="IYU73" s="447"/>
      <c r="IYV73" s="447"/>
      <c r="IYW73" s="447"/>
      <c r="IYX73" s="447"/>
      <c r="IYY73" s="447"/>
      <c r="IYZ73" s="447"/>
      <c r="IZA73" s="447"/>
      <c r="IZB73" s="447"/>
      <c r="IZC73" s="447"/>
      <c r="IZD73" s="447"/>
      <c r="IZE73" s="447"/>
      <c r="IZF73" s="447"/>
      <c r="IZG73" s="447"/>
      <c r="IZH73" s="447"/>
      <c r="IZI73" s="447"/>
      <c r="IZJ73" s="447"/>
      <c r="IZK73" s="447"/>
      <c r="IZL73" s="447"/>
      <c r="IZM73" s="447"/>
      <c r="IZN73" s="447"/>
      <c r="IZO73" s="447"/>
      <c r="IZP73" s="447"/>
      <c r="IZQ73" s="447"/>
      <c r="IZR73" s="447"/>
      <c r="IZS73" s="447"/>
      <c r="IZT73" s="447"/>
      <c r="IZU73" s="447"/>
      <c r="IZV73" s="447"/>
      <c r="IZW73" s="447"/>
      <c r="IZX73" s="447"/>
      <c r="IZY73" s="447"/>
      <c r="IZZ73" s="447"/>
      <c r="JAA73" s="447"/>
      <c r="JAB73" s="447"/>
      <c r="JAC73" s="447"/>
      <c r="JAD73" s="447"/>
      <c r="JAE73" s="447"/>
      <c r="JAF73" s="447"/>
      <c r="JAG73" s="447"/>
      <c r="JAH73" s="447"/>
      <c r="JAI73" s="447"/>
      <c r="JAJ73" s="447"/>
      <c r="JAK73" s="447"/>
      <c r="JAL73" s="447"/>
      <c r="JAM73" s="447"/>
      <c r="JAN73" s="447"/>
      <c r="JAO73" s="447"/>
      <c r="JAP73" s="447"/>
      <c r="JAQ73" s="447"/>
      <c r="JAR73" s="447"/>
      <c r="JAS73" s="447"/>
      <c r="JAT73" s="447"/>
      <c r="JAU73" s="447"/>
      <c r="JAV73" s="447"/>
      <c r="JAW73" s="447"/>
      <c r="JAX73" s="447"/>
      <c r="JAY73" s="447"/>
      <c r="JAZ73" s="447"/>
      <c r="JBA73" s="447"/>
      <c r="JBB73" s="447"/>
      <c r="JBC73" s="447"/>
      <c r="JBD73" s="447"/>
      <c r="JBE73" s="447"/>
      <c r="JBF73" s="447"/>
      <c r="JBG73" s="447"/>
      <c r="JBH73" s="447"/>
      <c r="JBI73" s="447"/>
      <c r="JBJ73" s="447"/>
      <c r="JBK73" s="447"/>
      <c r="JBL73" s="447"/>
      <c r="JBM73" s="447"/>
      <c r="JBN73" s="447"/>
      <c r="JBO73" s="447"/>
      <c r="JBP73" s="447"/>
      <c r="JBQ73" s="447"/>
      <c r="JBR73" s="447"/>
      <c r="JBS73" s="447"/>
      <c r="JBT73" s="447"/>
      <c r="JBU73" s="447"/>
      <c r="JBV73" s="447"/>
      <c r="JBW73" s="447"/>
      <c r="JBX73" s="447"/>
      <c r="JBY73" s="447"/>
      <c r="JBZ73" s="447"/>
      <c r="JCA73" s="447"/>
      <c r="JCB73" s="447"/>
      <c r="JCC73" s="447"/>
      <c r="JCD73" s="447"/>
      <c r="JCE73" s="447"/>
      <c r="JCF73" s="447"/>
      <c r="JCG73" s="447"/>
      <c r="JCH73" s="447"/>
      <c r="JCI73" s="447"/>
      <c r="JCJ73" s="447"/>
      <c r="JCK73" s="447"/>
      <c r="JCL73" s="447"/>
      <c r="JCM73" s="447"/>
      <c r="JCN73" s="447"/>
      <c r="JCO73" s="447"/>
      <c r="JCP73" s="447"/>
      <c r="JCQ73" s="447"/>
      <c r="JCR73" s="447"/>
      <c r="JCS73" s="447"/>
      <c r="JCT73" s="447"/>
      <c r="JCU73" s="447"/>
      <c r="JCV73" s="447"/>
      <c r="JCW73" s="447"/>
      <c r="JCX73" s="447"/>
      <c r="JCY73" s="447"/>
      <c r="JCZ73" s="447"/>
      <c r="JDA73" s="447"/>
      <c r="JDB73" s="447"/>
      <c r="JDC73" s="447"/>
      <c r="JDD73" s="447"/>
      <c r="JDE73" s="447"/>
      <c r="JDF73" s="447"/>
      <c r="JDG73" s="447"/>
      <c r="JDH73" s="447"/>
      <c r="JDI73" s="447"/>
      <c r="JDJ73" s="447"/>
      <c r="JDK73" s="447"/>
      <c r="JDL73" s="447"/>
      <c r="JDM73" s="447"/>
      <c r="JDN73" s="447"/>
      <c r="JDO73" s="447"/>
      <c r="JDP73" s="447"/>
      <c r="JDQ73" s="447"/>
      <c r="JDR73" s="447"/>
      <c r="JDS73" s="447"/>
      <c r="JDT73" s="447"/>
      <c r="JDU73" s="447"/>
      <c r="JDV73" s="447"/>
      <c r="JDW73" s="447"/>
      <c r="JDX73" s="447"/>
      <c r="JDY73" s="447"/>
      <c r="JDZ73" s="447"/>
      <c r="JEA73" s="447"/>
      <c r="JEB73" s="447"/>
      <c r="JEC73" s="447"/>
      <c r="JED73" s="447"/>
      <c r="JEE73" s="447"/>
      <c r="JEF73" s="447"/>
      <c r="JEG73" s="447"/>
      <c r="JEH73" s="447"/>
      <c r="JEI73" s="447"/>
      <c r="JEJ73" s="447"/>
      <c r="JEK73" s="447"/>
      <c r="JEL73" s="447"/>
      <c r="JEM73" s="447"/>
      <c r="JEN73" s="447"/>
      <c r="JEO73" s="447"/>
      <c r="JEP73" s="447"/>
      <c r="JEQ73" s="447"/>
      <c r="JER73" s="447"/>
      <c r="JES73" s="447"/>
      <c r="JET73" s="447"/>
      <c r="JEU73" s="447"/>
      <c r="JEV73" s="447"/>
      <c r="JEW73" s="447"/>
      <c r="JEX73" s="447"/>
      <c r="JEY73" s="447"/>
      <c r="JEZ73" s="447"/>
      <c r="JFA73" s="447"/>
      <c r="JFB73" s="447"/>
      <c r="JFC73" s="447"/>
      <c r="JFD73" s="447"/>
      <c r="JFE73" s="447"/>
      <c r="JFF73" s="447"/>
      <c r="JFG73" s="447"/>
      <c r="JFH73" s="447"/>
      <c r="JFI73" s="447"/>
      <c r="JFJ73" s="447"/>
      <c r="JFK73" s="447"/>
      <c r="JFL73" s="447"/>
      <c r="JFM73" s="447"/>
      <c r="JFN73" s="447"/>
      <c r="JFO73" s="447"/>
      <c r="JFP73" s="447"/>
      <c r="JFQ73" s="447"/>
      <c r="JFR73" s="447"/>
      <c r="JFS73" s="447"/>
      <c r="JFT73" s="447"/>
      <c r="JFU73" s="447"/>
      <c r="JFV73" s="447"/>
      <c r="JFW73" s="447"/>
      <c r="JFX73" s="447"/>
      <c r="JFY73" s="447"/>
      <c r="JFZ73" s="447"/>
      <c r="JGA73" s="447"/>
      <c r="JGB73" s="447"/>
      <c r="JGC73" s="447"/>
      <c r="JGD73" s="447"/>
      <c r="JGE73" s="447"/>
      <c r="JGF73" s="447"/>
      <c r="JGG73" s="447"/>
      <c r="JGH73" s="447"/>
      <c r="JGI73" s="447"/>
      <c r="JGJ73" s="447"/>
      <c r="JGK73" s="447"/>
      <c r="JGL73" s="447"/>
      <c r="JGM73" s="447"/>
      <c r="JGN73" s="447"/>
      <c r="JGO73" s="447"/>
      <c r="JGP73" s="447"/>
      <c r="JGQ73" s="447"/>
      <c r="JGR73" s="447"/>
      <c r="JGS73" s="447"/>
      <c r="JGT73" s="447"/>
      <c r="JGU73" s="447"/>
      <c r="JGV73" s="447"/>
      <c r="JGW73" s="447"/>
      <c r="JGX73" s="447"/>
      <c r="JGY73" s="447"/>
      <c r="JGZ73" s="447"/>
      <c r="JHA73" s="447"/>
      <c r="JHB73" s="447"/>
      <c r="JHC73" s="447"/>
      <c r="JHD73" s="447"/>
      <c r="JHE73" s="447"/>
      <c r="JHF73" s="447"/>
      <c r="JHG73" s="447"/>
      <c r="JHH73" s="447"/>
      <c r="JHI73" s="447"/>
      <c r="JHJ73" s="447"/>
      <c r="JHK73" s="447"/>
      <c r="JHL73" s="447"/>
      <c r="JHM73" s="447"/>
      <c r="JHN73" s="447"/>
      <c r="JHO73" s="447"/>
      <c r="JHP73" s="447"/>
      <c r="JHQ73" s="447"/>
      <c r="JHR73" s="447"/>
      <c r="JHS73" s="447"/>
      <c r="JHT73" s="447"/>
      <c r="JHU73" s="447"/>
      <c r="JHV73" s="447"/>
      <c r="JHW73" s="447"/>
      <c r="JHX73" s="447"/>
      <c r="JHY73" s="447"/>
      <c r="JHZ73" s="447"/>
      <c r="JIA73" s="447"/>
      <c r="JIB73" s="447"/>
      <c r="JIC73" s="447"/>
      <c r="JID73" s="447"/>
      <c r="JIE73" s="447"/>
      <c r="JIF73" s="447"/>
      <c r="JIG73" s="447"/>
      <c r="JIH73" s="447"/>
      <c r="JII73" s="447"/>
      <c r="JIJ73" s="447"/>
      <c r="JIK73" s="447"/>
      <c r="JIL73" s="447"/>
      <c r="JIM73" s="447"/>
      <c r="JIN73" s="447"/>
      <c r="JIO73" s="447"/>
      <c r="JIP73" s="447"/>
      <c r="JIQ73" s="447"/>
      <c r="JIR73" s="447"/>
      <c r="JIS73" s="447"/>
      <c r="JIT73" s="447"/>
      <c r="JIU73" s="447"/>
      <c r="JIV73" s="447"/>
      <c r="JIW73" s="447"/>
      <c r="JIX73" s="447"/>
      <c r="JIY73" s="447"/>
      <c r="JIZ73" s="447"/>
      <c r="JJA73" s="447"/>
      <c r="JJB73" s="447"/>
      <c r="JJC73" s="447"/>
      <c r="JJD73" s="447"/>
      <c r="JJE73" s="447"/>
      <c r="JJF73" s="447"/>
      <c r="JJG73" s="447"/>
      <c r="JJH73" s="447"/>
      <c r="JJI73" s="447"/>
      <c r="JJJ73" s="447"/>
      <c r="JJK73" s="447"/>
      <c r="JJL73" s="447"/>
      <c r="JJM73" s="447"/>
      <c r="JJN73" s="447"/>
      <c r="JJO73" s="447"/>
      <c r="JJP73" s="447"/>
      <c r="JJQ73" s="447"/>
      <c r="JJR73" s="447"/>
      <c r="JJS73" s="447"/>
      <c r="JJT73" s="447"/>
      <c r="JJU73" s="447"/>
      <c r="JJV73" s="447"/>
      <c r="JJW73" s="447"/>
      <c r="JJX73" s="447"/>
      <c r="JJY73" s="447"/>
      <c r="JJZ73" s="447"/>
      <c r="JKA73" s="447"/>
      <c r="JKB73" s="447"/>
      <c r="JKC73" s="447"/>
      <c r="JKD73" s="447"/>
      <c r="JKE73" s="447"/>
      <c r="JKF73" s="447"/>
      <c r="JKG73" s="447"/>
      <c r="JKH73" s="447"/>
      <c r="JKI73" s="447"/>
      <c r="JKJ73" s="447"/>
      <c r="JKK73" s="447"/>
      <c r="JKL73" s="447"/>
      <c r="JKM73" s="447"/>
      <c r="JKN73" s="447"/>
      <c r="JKO73" s="447"/>
      <c r="JKP73" s="447"/>
      <c r="JKQ73" s="447"/>
      <c r="JKR73" s="447"/>
      <c r="JKS73" s="447"/>
      <c r="JKT73" s="447"/>
      <c r="JKU73" s="447"/>
      <c r="JKV73" s="447"/>
      <c r="JKW73" s="447"/>
      <c r="JKX73" s="447"/>
      <c r="JKY73" s="447"/>
      <c r="JKZ73" s="447"/>
      <c r="JLA73" s="447"/>
      <c r="JLB73" s="447"/>
      <c r="JLC73" s="447"/>
      <c r="JLD73" s="447"/>
      <c r="JLE73" s="447"/>
      <c r="JLF73" s="447"/>
      <c r="JLG73" s="447"/>
      <c r="JLH73" s="447"/>
      <c r="JLI73" s="447"/>
      <c r="JLJ73" s="447"/>
      <c r="JLK73" s="447"/>
      <c r="JLL73" s="447"/>
      <c r="JLM73" s="447"/>
      <c r="JLN73" s="447"/>
      <c r="JLO73" s="447"/>
      <c r="JLP73" s="447"/>
      <c r="JLQ73" s="447"/>
      <c r="JLR73" s="447"/>
      <c r="JLS73" s="447"/>
      <c r="JLT73" s="447"/>
      <c r="JLU73" s="447"/>
      <c r="JLV73" s="447"/>
      <c r="JLW73" s="447"/>
      <c r="JLX73" s="447"/>
      <c r="JLY73" s="447"/>
      <c r="JLZ73" s="447"/>
      <c r="JMA73" s="447"/>
      <c r="JMB73" s="447"/>
      <c r="JMC73" s="447"/>
      <c r="JMD73" s="447"/>
      <c r="JME73" s="447"/>
      <c r="JMF73" s="447"/>
      <c r="JMG73" s="447"/>
      <c r="JMH73" s="447"/>
      <c r="JMI73" s="447"/>
      <c r="JMJ73" s="447"/>
      <c r="JMK73" s="447"/>
      <c r="JML73" s="447"/>
      <c r="JMM73" s="447"/>
      <c r="JMN73" s="447"/>
      <c r="JMO73" s="447"/>
      <c r="JMP73" s="447"/>
      <c r="JMQ73" s="447"/>
      <c r="JMR73" s="447"/>
      <c r="JMS73" s="447"/>
      <c r="JMT73" s="447"/>
      <c r="JMU73" s="447"/>
      <c r="JMV73" s="447"/>
      <c r="JMW73" s="447"/>
      <c r="JMX73" s="447"/>
      <c r="JMY73" s="447"/>
      <c r="JMZ73" s="447"/>
      <c r="JNA73" s="447"/>
      <c r="JNB73" s="447"/>
      <c r="JNC73" s="447"/>
      <c r="JND73" s="447"/>
      <c r="JNE73" s="447"/>
      <c r="JNF73" s="447"/>
      <c r="JNG73" s="447"/>
      <c r="JNH73" s="447"/>
      <c r="JNI73" s="447"/>
      <c r="JNJ73" s="447"/>
      <c r="JNK73" s="447"/>
      <c r="JNL73" s="447"/>
      <c r="JNM73" s="447"/>
      <c r="JNN73" s="447"/>
      <c r="JNO73" s="447"/>
      <c r="JNP73" s="447"/>
      <c r="JNQ73" s="447"/>
      <c r="JNR73" s="447"/>
      <c r="JNS73" s="447"/>
      <c r="JNT73" s="447"/>
      <c r="JNU73" s="447"/>
      <c r="JNV73" s="447"/>
      <c r="JNW73" s="447"/>
      <c r="JNX73" s="447"/>
      <c r="JNY73" s="447"/>
      <c r="JNZ73" s="447"/>
      <c r="JOA73" s="447"/>
      <c r="JOB73" s="447"/>
      <c r="JOC73" s="447"/>
      <c r="JOD73" s="447"/>
      <c r="JOE73" s="447"/>
      <c r="JOF73" s="447"/>
      <c r="JOG73" s="447"/>
      <c r="JOH73" s="447"/>
      <c r="JOI73" s="447"/>
      <c r="JOJ73" s="447"/>
      <c r="JOK73" s="447"/>
      <c r="JOL73" s="447"/>
      <c r="JOM73" s="447"/>
      <c r="JON73" s="447"/>
      <c r="JOO73" s="447"/>
      <c r="JOP73" s="447"/>
      <c r="JOQ73" s="447"/>
      <c r="JOR73" s="447"/>
      <c r="JOS73" s="447"/>
      <c r="JOT73" s="447"/>
      <c r="JOU73" s="447"/>
      <c r="JOV73" s="447"/>
      <c r="JOW73" s="447"/>
      <c r="JOX73" s="447"/>
      <c r="JOY73" s="447"/>
      <c r="JOZ73" s="447"/>
      <c r="JPA73" s="447"/>
      <c r="JPB73" s="447"/>
      <c r="JPC73" s="447"/>
      <c r="JPD73" s="447"/>
      <c r="JPE73" s="447"/>
      <c r="JPF73" s="447"/>
      <c r="JPG73" s="447"/>
      <c r="JPH73" s="447"/>
      <c r="JPI73" s="447"/>
      <c r="JPJ73" s="447"/>
      <c r="JPK73" s="447"/>
      <c r="JPL73" s="447"/>
      <c r="JPM73" s="447"/>
      <c r="JPN73" s="447"/>
      <c r="JPO73" s="447"/>
      <c r="JPP73" s="447"/>
      <c r="JPQ73" s="447"/>
      <c r="JPR73" s="447"/>
      <c r="JPS73" s="447"/>
      <c r="JPT73" s="447"/>
      <c r="JPU73" s="447"/>
      <c r="JPV73" s="447"/>
      <c r="JPW73" s="447"/>
      <c r="JPX73" s="447"/>
      <c r="JPY73" s="447"/>
      <c r="JPZ73" s="447"/>
      <c r="JQA73" s="447"/>
      <c r="JQB73" s="447"/>
      <c r="JQC73" s="447"/>
      <c r="JQD73" s="447"/>
      <c r="JQE73" s="447"/>
      <c r="JQF73" s="447"/>
      <c r="JQG73" s="447"/>
      <c r="JQH73" s="447"/>
      <c r="JQI73" s="447"/>
      <c r="JQJ73" s="447"/>
      <c r="JQK73" s="447"/>
      <c r="JQL73" s="447"/>
      <c r="JQM73" s="447"/>
      <c r="JQN73" s="447"/>
      <c r="JQO73" s="447"/>
      <c r="JQP73" s="447"/>
      <c r="JQQ73" s="447"/>
      <c r="JQR73" s="447"/>
      <c r="JQS73" s="447"/>
      <c r="JQT73" s="447"/>
      <c r="JQU73" s="447"/>
      <c r="JQV73" s="447"/>
      <c r="JQW73" s="447"/>
      <c r="JQX73" s="447"/>
      <c r="JQY73" s="447"/>
      <c r="JQZ73" s="447"/>
      <c r="JRA73" s="447"/>
      <c r="JRB73" s="447"/>
      <c r="JRC73" s="447"/>
      <c r="JRD73" s="447"/>
      <c r="JRE73" s="447"/>
      <c r="JRF73" s="447"/>
      <c r="JRG73" s="447"/>
      <c r="JRH73" s="447"/>
      <c r="JRI73" s="447"/>
      <c r="JRJ73" s="447"/>
      <c r="JRK73" s="447"/>
      <c r="JRL73" s="447"/>
      <c r="JRM73" s="447"/>
      <c r="JRN73" s="447"/>
      <c r="JRO73" s="447"/>
      <c r="JRP73" s="447"/>
      <c r="JRQ73" s="447"/>
      <c r="JRR73" s="447"/>
      <c r="JRS73" s="447"/>
      <c r="JRT73" s="447"/>
      <c r="JRU73" s="447"/>
      <c r="JRV73" s="447"/>
      <c r="JRW73" s="447"/>
      <c r="JRX73" s="447"/>
      <c r="JRY73" s="447"/>
      <c r="JRZ73" s="447"/>
      <c r="JSA73" s="447"/>
      <c r="JSB73" s="447"/>
      <c r="JSC73" s="447"/>
      <c r="JSD73" s="447"/>
      <c r="JSE73" s="447"/>
      <c r="JSF73" s="447"/>
      <c r="JSG73" s="447"/>
      <c r="JSH73" s="447"/>
      <c r="JSI73" s="447"/>
      <c r="JSJ73" s="447"/>
      <c r="JSK73" s="447"/>
      <c r="JSL73" s="447"/>
      <c r="JSM73" s="447"/>
      <c r="JSN73" s="447"/>
      <c r="JSO73" s="447"/>
      <c r="JSP73" s="447"/>
      <c r="JSQ73" s="447"/>
      <c r="JSR73" s="447"/>
      <c r="JSS73" s="447"/>
      <c r="JST73" s="447"/>
      <c r="JSU73" s="447"/>
      <c r="JSV73" s="447"/>
      <c r="JSW73" s="447"/>
      <c r="JSX73" s="447"/>
      <c r="JSY73" s="447"/>
      <c r="JSZ73" s="447"/>
      <c r="JTA73" s="447"/>
      <c r="JTB73" s="447"/>
      <c r="JTC73" s="447"/>
      <c r="JTD73" s="447"/>
      <c r="JTE73" s="447"/>
      <c r="JTF73" s="447"/>
      <c r="JTG73" s="447"/>
      <c r="JTH73" s="447"/>
      <c r="JTI73" s="447"/>
      <c r="JTJ73" s="447"/>
      <c r="JTK73" s="447"/>
      <c r="JTL73" s="447"/>
      <c r="JTM73" s="447"/>
      <c r="JTN73" s="447"/>
      <c r="JTO73" s="447"/>
      <c r="JTP73" s="447"/>
      <c r="JTQ73" s="447"/>
      <c r="JTR73" s="447"/>
      <c r="JTS73" s="447"/>
      <c r="JTT73" s="447"/>
      <c r="JTU73" s="447"/>
      <c r="JTV73" s="447"/>
      <c r="JTW73" s="447"/>
      <c r="JTX73" s="447"/>
      <c r="JTY73" s="447"/>
      <c r="JTZ73" s="447"/>
      <c r="JUA73" s="447"/>
      <c r="JUB73" s="447"/>
      <c r="JUC73" s="447"/>
      <c r="JUD73" s="447"/>
      <c r="JUE73" s="447"/>
      <c r="JUF73" s="447"/>
      <c r="JUG73" s="447"/>
      <c r="JUH73" s="447"/>
      <c r="JUI73" s="447"/>
      <c r="JUJ73" s="447"/>
      <c r="JUK73" s="447"/>
      <c r="JUL73" s="447"/>
      <c r="JUM73" s="447"/>
      <c r="JUN73" s="447"/>
      <c r="JUO73" s="447"/>
      <c r="JUP73" s="447"/>
      <c r="JUQ73" s="447"/>
      <c r="JUR73" s="447"/>
      <c r="JUS73" s="447"/>
      <c r="JUT73" s="447"/>
      <c r="JUU73" s="447"/>
      <c r="JUV73" s="447"/>
      <c r="JUW73" s="447"/>
      <c r="JUX73" s="447"/>
      <c r="JUY73" s="447"/>
      <c r="JUZ73" s="447"/>
      <c r="JVA73" s="447"/>
      <c r="JVB73" s="447"/>
      <c r="JVC73" s="447"/>
      <c r="JVD73" s="447"/>
      <c r="JVE73" s="447"/>
      <c r="JVF73" s="447"/>
      <c r="JVG73" s="447"/>
      <c r="JVH73" s="447"/>
      <c r="JVI73" s="447"/>
      <c r="JVJ73" s="447"/>
      <c r="JVK73" s="447"/>
      <c r="JVL73" s="447"/>
      <c r="JVM73" s="447"/>
      <c r="JVN73" s="447"/>
      <c r="JVO73" s="447"/>
      <c r="JVP73" s="447"/>
      <c r="JVQ73" s="447"/>
      <c r="JVR73" s="447"/>
      <c r="JVS73" s="447"/>
      <c r="JVT73" s="447"/>
      <c r="JVU73" s="447"/>
      <c r="JVV73" s="447"/>
      <c r="JVW73" s="447"/>
      <c r="JVX73" s="447"/>
      <c r="JVY73" s="447"/>
      <c r="JVZ73" s="447"/>
      <c r="JWA73" s="447"/>
      <c r="JWB73" s="447"/>
      <c r="JWC73" s="447"/>
      <c r="JWD73" s="447"/>
      <c r="JWE73" s="447"/>
      <c r="JWF73" s="447"/>
      <c r="JWG73" s="447"/>
      <c r="JWH73" s="447"/>
      <c r="JWI73" s="447"/>
      <c r="JWJ73" s="447"/>
      <c r="JWK73" s="447"/>
      <c r="JWL73" s="447"/>
      <c r="JWM73" s="447"/>
      <c r="JWN73" s="447"/>
      <c r="JWO73" s="447"/>
      <c r="JWP73" s="447"/>
      <c r="JWQ73" s="447"/>
      <c r="JWR73" s="447"/>
      <c r="JWS73" s="447"/>
      <c r="JWT73" s="447"/>
      <c r="JWU73" s="447"/>
      <c r="JWV73" s="447"/>
      <c r="JWW73" s="447"/>
      <c r="JWX73" s="447"/>
      <c r="JWY73" s="447"/>
      <c r="JWZ73" s="447"/>
      <c r="JXA73" s="447"/>
      <c r="JXB73" s="447"/>
      <c r="JXC73" s="447"/>
      <c r="JXD73" s="447"/>
      <c r="JXE73" s="447"/>
      <c r="JXF73" s="447"/>
      <c r="JXG73" s="447"/>
      <c r="JXH73" s="447"/>
      <c r="JXI73" s="447"/>
      <c r="JXJ73" s="447"/>
      <c r="JXK73" s="447"/>
      <c r="JXL73" s="447"/>
      <c r="JXM73" s="447"/>
      <c r="JXN73" s="447"/>
      <c r="JXO73" s="447"/>
      <c r="JXP73" s="447"/>
      <c r="JXQ73" s="447"/>
      <c r="JXR73" s="447"/>
      <c r="JXS73" s="447"/>
      <c r="JXT73" s="447"/>
      <c r="JXU73" s="447"/>
      <c r="JXV73" s="447"/>
      <c r="JXW73" s="447"/>
      <c r="JXX73" s="447"/>
      <c r="JXY73" s="447"/>
      <c r="JXZ73" s="447"/>
      <c r="JYA73" s="447"/>
      <c r="JYB73" s="447"/>
      <c r="JYC73" s="447"/>
      <c r="JYD73" s="447"/>
      <c r="JYE73" s="447"/>
      <c r="JYF73" s="447"/>
      <c r="JYG73" s="447"/>
      <c r="JYH73" s="447"/>
      <c r="JYI73" s="447"/>
      <c r="JYJ73" s="447"/>
      <c r="JYK73" s="447"/>
      <c r="JYL73" s="447"/>
      <c r="JYM73" s="447"/>
      <c r="JYN73" s="447"/>
      <c r="JYO73" s="447"/>
      <c r="JYP73" s="447"/>
      <c r="JYQ73" s="447"/>
      <c r="JYR73" s="447"/>
      <c r="JYS73" s="447"/>
      <c r="JYT73" s="447"/>
      <c r="JYU73" s="447"/>
      <c r="JYV73" s="447"/>
      <c r="JYW73" s="447"/>
      <c r="JYX73" s="447"/>
      <c r="JYY73" s="447"/>
      <c r="JYZ73" s="447"/>
      <c r="JZA73" s="447"/>
      <c r="JZB73" s="447"/>
      <c r="JZC73" s="447"/>
      <c r="JZD73" s="447"/>
      <c r="JZE73" s="447"/>
      <c r="JZF73" s="447"/>
      <c r="JZG73" s="447"/>
      <c r="JZH73" s="447"/>
      <c r="JZI73" s="447"/>
      <c r="JZJ73" s="447"/>
      <c r="JZK73" s="447"/>
      <c r="JZL73" s="447"/>
      <c r="JZM73" s="447"/>
      <c r="JZN73" s="447"/>
      <c r="JZO73" s="447"/>
      <c r="JZP73" s="447"/>
      <c r="JZQ73" s="447"/>
      <c r="JZR73" s="447"/>
      <c r="JZS73" s="447"/>
      <c r="JZT73" s="447"/>
      <c r="JZU73" s="447"/>
      <c r="JZV73" s="447"/>
      <c r="JZW73" s="447"/>
      <c r="JZX73" s="447"/>
      <c r="JZY73" s="447"/>
      <c r="JZZ73" s="447"/>
      <c r="KAA73" s="447"/>
      <c r="KAB73" s="447"/>
      <c r="KAC73" s="447"/>
      <c r="KAD73" s="447"/>
      <c r="KAE73" s="447"/>
      <c r="KAF73" s="447"/>
      <c r="KAG73" s="447"/>
      <c r="KAH73" s="447"/>
      <c r="KAI73" s="447"/>
      <c r="KAJ73" s="447"/>
      <c r="KAK73" s="447"/>
      <c r="KAL73" s="447"/>
      <c r="KAM73" s="447"/>
      <c r="KAN73" s="447"/>
      <c r="KAO73" s="447"/>
      <c r="KAP73" s="447"/>
      <c r="KAQ73" s="447"/>
      <c r="KAR73" s="447"/>
      <c r="KAS73" s="447"/>
      <c r="KAT73" s="447"/>
      <c r="KAU73" s="447"/>
      <c r="KAV73" s="447"/>
      <c r="KAW73" s="447"/>
      <c r="KAX73" s="447"/>
      <c r="KAY73" s="447"/>
      <c r="KAZ73" s="447"/>
      <c r="KBA73" s="447"/>
      <c r="KBB73" s="447"/>
      <c r="KBC73" s="447"/>
      <c r="KBD73" s="447"/>
      <c r="KBE73" s="447"/>
      <c r="KBF73" s="447"/>
      <c r="KBG73" s="447"/>
      <c r="KBH73" s="447"/>
      <c r="KBI73" s="447"/>
      <c r="KBJ73" s="447"/>
      <c r="KBK73" s="447"/>
      <c r="KBL73" s="447"/>
      <c r="KBM73" s="447"/>
      <c r="KBN73" s="447"/>
      <c r="KBO73" s="447"/>
      <c r="KBP73" s="447"/>
      <c r="KBQ73" s="447"/>
      <c r="KBR73" s="447"/>
      <c r="KBS73" s="447"/>
      <c r="KBT73" s="447"/>
      <c r="KBU73" s="447"/>
      <c r="KBV73" s="447"/>
      <c r="KBW73" s="447"/>
      <c r="KBX73" s="447"/>
      <c r="KBY73" s="447"/>
      <c r="KBZ73" s="447"/>
      <c r="KCA73" s="447"/>
      <c r="KCB73" s="447"/>
      <c r="KCC73" s="447"/>
      <c r="KCD73" s="447"/>
      <c r="KCE73" s="447"/>
      <c r="KCF73" s="447"/>
      <c r="KCG73" s="447"/>
      <c r="KCH73" s="447"/>
      <c r="KCI73" s="447"/>
      <c r="KCJ73" s="447"/>
      <c r="KCK73" s="447"/>
      <c r="KCL73" s="447"/>
      <c r="KCM73" s="447"/>
      <c r="KCN73" s="447"/>
      <c r="KCO73" s="447"/>
      <c r="KCP73" s="447"/>
      <c r="KCQ73" s="447"/>
      <c r="KCR73" s="447"/>
      <c r="KCS73" s="447"/>
      <c r="KCT73" s="447"/>
      <c r="KCU73" s="447"/>
      <c r="KCV73" s="447"/>
      <c r="KCW73" s="447"/>
      <c r="KCX73" s="447"/>
      <c r="KCY73" s="447"/>
      <c r="KCZ73" s="447"/>
      <c r="KDA73" s="447"/>
      <c r="KDB73" s="447"/>
      <c r="KDC73" s="447"/>
      <c r="KDD73" s="447"/>
      <c r="KDE73" s="447"/>
      <c r="KDF73" s="447"/>
      <c r="KDG73" s="447"/>
      <c r="KDH73" s="447"/>
      <c r="KDI73" s="447"/>
      <c r="KDJ73" s="447"/>
      <c r="KDK73" s="447"/>
      <c r="KDL73" s="447"/>
      <c r="KDM73" s="447"/>
      <c r="KDN73" s="447"/>
      <c r="KDO73" s="447"/>
      <c r="KDP73" s="447"/>
      <c r="KDQ73" s="447"/>
      <c r="KDR73" s="447"/>
      <c r="KDS73" s="447"/>
      <c r="KDT73" s="447"/>
      <c r="KDU73" s="447"/>
      <c r="KDV73" s="447"/>
      <c r="KDW73" s="447"/>
      <c r="KDX73" s="447"/>
      <c r="KDY73" s="447"/>
      <c r="KDZ73" s="447"/>
      <c r="KEA73" s="447"/>
      <c r="KEB73" s="447"/>
      <c r="KEC73" s="447"/>
      <c r="KED73" s="447"/>
      <c r="KEE73" s="447"/>
      <c r="KEF73" s="447"/>
      <c r="KEG73" s="447"/>
      <c r="KEH73" s="447"/>
      <c r="KEI73" s="447"/>
      <c r="KEJ73" s="447"/>
      <c r="KEK73" s="447"/>
      <c r="KEL73" s="447"/>
      <c r="KEM73" s="447"/>
      <c r="KEN73" s="447"/>
      <c r="KEO73" s="447"/>
      <c r="KEP73" s="447"/>
      <c r="KEQ73" s="447"/>
      <c r="KER73" s="447"/>
      <c r="KES73" s="447"/>
      <c r="KET73" s="447"/>
      <c r="KEU73" s="447"/>
      <c r="KEV73" s="447"/>
      <c r="KEW73" s="447"/>
      <c r="KEX73" s="447"/>
      <c r="KEY73" s="447"/>
      <c r="KEZ73" s="447"/>
      <c r="KFA73" s="447"/>
      <c r="KFB73" s="447"/>
      <c r="KFC73" s="447"/>
      <c r="KFD73" s="447"/>
      <c r="KFE73" s="447"/>
      <c r="KFF73" s="447"/>
      <c r="KFG73" s="447"/>
      <c r="KFH73" s="447"/>
      <c r="KFI73" s="447"/>
      <c r="KFJ73" s="447"/>
      <c r="KFK73" s="447"/>
      <c r="KFL73" s="447"/>
      <c r="KFM73" s="447"/>
      <c r="KFN73" s="447"/>
      <c r="KFO73" s="447"/>
      <c r="KFP73" s="447"/>
      <c r="KFQ73" s="447"/>
      <c r="KFR73" s="447"/>
      <c r="KFS73" s="447"/>
      <c r="KFT73" s="447"/>
      <c r="KFU73" s="447"/>
      <c r="KFV73" s="447"/>
      <c r="KFW73" s="447"/>
      <c r="KFX73" s="447"/>
      <c r="KFY73" s="447"/>
      <c r="KFZ73" s="447"/>
      <c r="KGA73" s="447"/>
      <c r="KGB73" s="447"/>
      <c r="KGC73" s="447"/>
      <c r="KGD73" s="447"/>
      <c r="KGE73" s="447"/>
      <c r="KGF73" s="447"/>
      <c r="KGG73" s="447"/>
      <c r="KGH73" s="447"/>
      <c r="KGI73" s="447"/>
      <c r="KGJ73" s="447"/>
      <c r="KGK73" s="447"/>
      <c r="KGL73" s="447"/>
      <c r="KGM73" s="447"/>
      <c r="KGN73" s="447"/>
      <c r="KGO73" s="447"/>
      <c r="KGP73" s="447"/>
      <c r="KGQ73" s="447"/>
      <c r="KGR73" s="447"/>
      <c r="KGS73" s="447"/>
      <c r="KGT73" s="447"/>
      <c r="KGU73" s="447"/>
      <c r="KGV73" s="447"/>
      <c r="KGW73" s="447"/>
      <c r="KGX73" s="447"/>
      <c r="KGY73" s="447"/>
      <c r="KGZ73" s="447"/>
      <c r="KHA73" s="447"/>
      <c r="KHB73" s="447"/>
      <c r="KHC73" s="447"/>
      <c r="KHD73" s="447"/>
      <c r="KHE73" s="447"/>
      <c r="KHF73" s="447"/>
      <c r="KHG73" s="447"/>
      <c r="KHH73" s="447"/>
      <c r="KHI73" s="447"/>
      <c r="KHJ73" s="447"/>
      <c r="KHK73" s="447"/>
      <c r="KHL73" s="447"/>
      <c r="KHM73" s="447"/>
      <c r="KHN73" s="447"/>
      <c r="KHO73" s="447"/>
      <c r="KHP73" s="447"/>
      <c r="KHQ73" s="447"/>
      <c r="KHR73" s="447"/>
      <c r="KHS73" s="447"/>
      <c r="KHT73" s="447"/>
      <c r="KHU73" s="447"/>
      <c r="KHV73" s="447"/>
      <c r="KHW73" s="447"/>
      <c r="KHX73" s="447"/>
      <c r="KHY73" s="447"/>
      <c r="KHZ73" s="447"/>
      <c r="KIA73" s="447"/>
      <c r="KIB73" s="447"/>
      <c r="KIC73" s="447"/>
      <c r="KID73" s="447"/>
      <c r="KIE73" s="447"/>
      <c r="KIF73" s="447"/>
      <c r="KIG73" s="447"/>
      <c r="KIH73" s="447"/>
      <c r="KII73" s="447"/>
      <c r="KIJ73" s="447"/>
      <c r="KIK73" s="447"/>
      <c r="KIL73" s="447"/>
      <c r="KIM73" s="447"/>
      <c r="KIN73" s="447"/>
      <c r="KIO73" s="447"/>
      <c r="KIP73" s="447"/>
      <c r="KIQ73" s="447"/>
      <c r="KIR73" s="447"/>
      <c r="KIS73" s="447"/>
      <c r="KIT73" s="447"/>
      <c r="KIU73" s="447"/>
      <c r="KIV73" s="447"/>
      <c r="KIW73" s="447"/>
      <c r="KIX73" s="447"/>
      <c r="KIY73" s="447"/>
      <c r="KIZ73" s="447"/>
      <c r="KJA73" s="447"/>
      <c r="KJB73" s="447"/>
      <c r="KJC73" s="447"/>
      <c r="KJD73" s="447"/>
      <c r="KJE73" s="447"/>
      <c r="KJF73" s="447"/>
      <c r="KJG73" s="447"/>
      <c r="KJH73" s="447"/>
      <c r="KJI73" s="447"/>
      <c r="KJJ73" s="447"/>
      <c r="KJK73" s="447"/>
      <c r="KJL73" s="447"/>
      <c r="KJM73" s="447"/>
      <c r="KJN73" s="447"/>
      <c r="KJO73" s="447"/>
      <c r="KJP73" s="447"/>
      <c r="KJQ73" s="447"/>
      <c r="KJR73" s="447"/>
      <c r="KJS73" s="447"/>
      <c r="KJT73" s="447"/>
      <c r="KJU73" s="447"/>
      <c r="KJV73" s="447"/>
      <c r="KJW73" s="447"/>
      <c r="KJX73" s="447"/>
      <c r="KJY73" s="447"/>
      <c r="KJZ73" s="447"/>
      <c r="KKA73" s="447"/>
      <c r="KKB73" s="447"/>
      <c r="KKC73" s="447"/>
      <c r="KKD73" s="447"/>
      <c r="KKE73" s="447"/>
      <c r="KKF73" s="447"/>
      <c r="KKG73" s="447"/>
      <c r="KKH73" s="447"/>
      <c r="KKI73" s="447"/>
      <c r="KKJ73" s="447"/>
      <c r="KKK73" s="447"/>
      <c r="KKL73" s="447"/>
      <c r="KKM73" s="447"/>
      <c r="KKN73" s="447"/>
      <c r="KKO73" s="447"/>
      <c r="KKP73" s="447"/>
      <c r="KKQ73" s="447"/>
      <c r="KKR73" s="447"/>
      <c r="KKS73" s="447"/>
      <c r="KKT73" s="447"/>
      <c r="KKU73" s="447"/>
      <c r="KKV73" s="447"/>
      <c r="KKW73" s="447"/>
      <c r="KKX73" s="447"/>
      <c r="KKY73" s="447"/>
      <c r="KKZ73" s="447"/>
      <c r="KLA73" s="447"/>
      <c r="KLB73" s="447"/>
      <c r="KLC73" s="447"/>
      <c r="KLD73" s="447"/>
      <c r="KLE73" s="447"/>
      <c r="KLF73" s="447"/>
      <c r="KLG73" s="447"/>
      <c r="KLH73" s="447"/>
      <c r="KLI73" s="447"/>
      <c r="KLJ73" s="447"/>
      <c r="KLK73" s="447"/>
      <c r="KLL73" s="447"/>
      <c r="KLM73" s="447"/>
      <c r="KLN73" s="447"/>
      <c r="KLO73" s="447"/>
      <c r="KLP73" s="447"/>
      <c r="KLQ73" s="447"/>
      <c r="KLR73" s="447"/>
      <c r="KLS73" s="447"/>
      <c r="KLT73" s="447"/>
      <c r="KLU73" s="447"/>
      <c r="KLV73" s="447"/>
      <c r="KLW73" s="447"/>
      <c r="KLX73" s="447"/>
      <c r="KLY73" s="447"/>
      <c r="KLZ73" s="447"/>
      <c r="KMA73" s="447"/>
      <c r="KMB73" s="447"/>
      <c r="KMC73" s="447"/>
      <c r="KMD73" s="447"/>
      <c r="KME73" s="447"/>
      <c r="KMF73" s="447"/>
      <c r="KMG73" s="447"/>
      <c r="KMH73" s="447"/>
      <c r="KMI73" s="447"/>
      <c r="KMJ73" s="447"/>
      <c r="KMK73" s="447"/>
      <c r="KML73" s="447"/>
      <c r="KMM73" s="447"/>
      <c r="KMN73" s="447"/>
      <c r="KMO73" s="447"/>
      <c r="KMP73" s="447"/>
      <c r="KMQ73" s="447"/>
      <c r="KMR73" s="447"/>
      <c r="KMS73" s="447"/>
      <c r="KMT73" s="447"/>
      <c r="KMU73" s="447"/>
      <c r="KMV73" s="447"/>
      <c r="KMW73" s="447"/>
      <c r="KMX73" s="447"/>
      <c r="KMY73" s="447"/>
      <c r="KMZ73" s="447"/>
      <c r="KNA73" s="447"/>
      <c r="KNB73" s="447"/>
      <c r="KNC73" s="447"/>
      <c r="KND73" s="447"/>
      <c r="KNE73" s="447"/>
      <c r="KNF73" s="447"/>
      <c r="KNG73" s="447"/>
      <c r="KNH73" s="447"/>
      <c r="KNI73" s="447"/>
      <c r="KNJ73" s="447"/>
      <c r="KNK73" s="447"/>
      <c r="KNL73" s="447"/>
      <c r="KNM73" s="447"/>
      <c r="KNN73" s="447"/>
      <c r="KNO73" s="447"/>
      <c r="KNP73" s="447"/>
      <c r="KNQ73" s="447"/>
      <c r="KNR73" s="447"/>
      <c r="KNS73" s="447"/>
      <c r="KNT73" s="447"/>
      <c r="KNU73" s="447"/>
      <c r="KNV73" s="447"/>
      <c r="KNW73" s="447"/>
      <c r="KNX73" s="447"/>
      <c r="KNY73" s="447"/>
      <c r="KNZ73" s="447"/>
      <c r="KOA73" s="447"/>
      <c r="KOB73" s="447"/>
      <c r="KOC73" s="447"/>
      <c r="KOD73" s="447"/>
      <c r="KOE73" s="447"/>
      <c r="KOF73" s="447"/>
      <c r="KOG73" s="447"/>
      <c r="KOH73" s="447"/>
      <c r="KOI73" s="447"/>
      <c r="KOJ73" s="447"/>
      <c r="KOK73" s="447"/>
      <c r="KOL73" s="447"/>
      <c r="KOM73" s="447"/>
      <c r="KON73" s="447"/>
      <c r="KOO73" s="447"/>
      <c r="KOP73" s="447"/>
      <c r="KOQ73" s="447"/>
      <c r="KOR73" s="447"/>
      <c r="KOS73" s="447"/>
      <c r="KOT73" s="447"/>
      <c r="KOU73" s="447"/>
      <c r="KOV73" s="447"/>
      <c r="KOW73" s="447"/>
      <c r="KOX73" s="447"/>
      <c r="KOY73" s="447"/>
      <c r="KOZ73" s="447"/>
      <c r="KPA73" s="447"/>
      <c r="KPB73" s="447"/>
      <c r="KPC73" s="447"/>
      <c r="KPD73" s="447"/>
      <c r="KPE73" s="447"/>
      <c r="KPF73" s="447"/>
      <c r="KPG73" s="447"/>
      <c r="KPH73" s="447"/>
      <c r="KPI73" s="447"/>
      <c r="KPJ73" s="447"/>
      <c r="KPK73" s="447"/>
      <c r="KPL73" s="447"/>
      <c r="KPM73" s="447"/>
      <c r="KPN73" s="447"/>
      <c r="KPO73" s="447"/>
      <c r="KPP73" s="447"/>
      <c r="KPQ73" s="447"/>
      <c r="KPR73" s="447"/>
      <c r="KPS73" s="447"/>
      <c r="KPT73" s="447"/>
      <c r="KPU73" s="447"/>
      <c r="KPV73" s="447"/>
      <c r="KPW73" s="447"/>
      <c r="KPX73" s="447"/>
      <c r="KPY73" s="447"/>
      <c r="KPZ73" s="447"/>
      <c r="KQA73" s="447"/>
      <c r="KQB73" s="447"/>
      <c r="KQC73" s="447"/>
      <c r="KQD73" s="447"/>
      <c r="KQE73" s="447"/>
      <c r="KQF73" s="447"/>
      <c r="KQG73" s="447"/>
      <c r="KQH73" s="447"/>
      <c r="KQI73" s="447"/>
      <c r="KQJ73" s="447"/>
      <c r="KQK73" s="447"/>
      <c r="KQL73" s="447"/>
      <c r="KQM73" s="447"/>
      <c r="KQN73" s="447"/>
      <c r="KQO73" s="447"/>
      <c r="KQP73" s="447"/>
      <c r="KQQ73" s="447"/>
      <c r="KQR73" s="447"/>
      <c r="KQS73" s="447"/>
      <c r="KQT73" s="447"/>
      <c r="KQU73" s="447"/>
      <c r="KQV73" s="447"/>
      <c r="KQW73" s="447"/>
      <c r="KQX73" s="447"/>
      <c r="KQY73" s="447"/>
      <c r="KQZ73" s="447"/>
      <c r="KRA73" s="447"/>
      <c r="KRB73" s="447"/>
      <c r="KRC73" s="447"/>
      <c r="KRD73" s="447"/>
      <c r="KRE73" s="447"/>
      <c r="KRF73" s="447"/>
      <c r="KRG73" s="447"/>
      <c r="KRH73" s="447"/>
      <c r="KRI73" s="447"/>
      <c r="KRJ73" s="447"/>
      <c r="KRK73" s="447"/>
      <c r="KRL73" s="447"/>
      <c r="KRM73" s="447"/>
      <c r="KRN73" s="447"/>
      <c r="KRO73" s="447"/>
      <c r="KRP73" s="447"/>
      <c r="KRQ73" s="447"/>
      <c r="KRR73" s="447"/>
      <c r="KRS73" s="447"/>
      <c r="KRT73" s="447"/>
      <c r="KRU73" s="447"/>
      <c r="KRV73" s="447"/>
      <c r="KRW73" s="447"/>
      <c r="KRX73" s="447"/>
      <c r="KRY73" s="447"/>
      <c r="KRZ73" s="447"/>
      <c r="KSA73" s="447"/>
      <c r="KSB73" s="447"/>
      <c r="KSC73" s="447"/>
      <c r="KSD73" s="447"/>
      <c r="KSE73" s="447"/>
      <c r="KSF73" s="447"/>
      <c r="KSG73" s="447"/>
      <c r="KSH73" s="447"/>
      <c r="KSI73" s="447"/>
      <c r="KSJ73" s="447"/>
      <c r="KSK73" s="447"/>
      <c r="KSL73" s="447"/>
      <c r="KSM73" s="447"/>
      <c r="KSN73" s="447"/>
      <c r="KSO73" s="447"/>
      <c r="KSP73" s="447"/>
      <c r="KSQ73" s="447"/>
      <c r="KSR73" s="447"/>
      <c r="KSS73" s="447"/>
      <c r="KST73" s="447"/>
      <c r="KSU73" s="447"/>
      <c r="KSV73" s="447"/>
      <c r="KSW73" s="447"/>
      <c r="KSX73" s="447"/>
      <c r="KSY73" s="447"/>
      <c r="KSZ73" s="447"/>
      <c r="KTA73" s="447"/>
      <c r="KTB73" s="447"/>
      <c r="KTC73" s="447"/>
      <c r="KTD73" s="447"/>
      <c r="KTE73" s="447"/>
      <c r="KTF73" s="447"/>
      <c r="KTG73" s="447"/>
      <c r="KTH73" s="447"/>
      <c r="KTI73" s="447"/>
      <c r="KTJ73" s="447"/>
      <c r="KTK73" s="447"/>
      <c r="KTL73" s="447"/>
      <c r="KTM73" s="447"/>
      <c r="KTN73" s="447"/>
      <c r="KTO73" s="447"/>
      <c r="KTP73" s="447"/>
      <c r="KTQ73" s="447"/>
      <c r="KTR73" s="447"/>
      <c r="KTS73" s="447"/>
      <c r="KTT73" s="447"/>
      <c r="KTU73" s="447"/>
      <c r="KTV73" s="447"/>
      <c r="KTW73" s="447"/>
      <c r="KTX73" s="447"/>
      <c r="KTY73" s="447"/>
      <c r="KTZ73" s="447"/>
      <c r="KUA73" s="447"/>
      <c r="KUB73" s="447"/>
      <c r="KUC73" s="447"/>
      <c r="KUD73" s="447"/>
      <c r="KUE73" s="447"/>
      <c r="KUF73" s="447"/>
      <c r="KUG73" s="447"/>
      <c r="KUH73" s="447"/>
      <c r="KUI73" s="447"/>
      <c r="KUJ73" s="447"/>
      <c r="KUK73" s="447"/>
      <c r="KUL73" s="447"/>
      <c r="KUM73" s="447"/>
      <c r="KUN73" s="447"/>
      <c r="KUO73" s="447"/>
      <c r="KUP73" s="447"/>
      <c r="KUQ73" s="447"/>
      <c r="KUR73" s="447"/>
      <c r="KUS73" s="447"/>
      <c r="KUT73" s="447"/>
      <c r="KUU73" s="447"/>
      <c r="KUV73" s="447"/>
      <c r="KUW73" s="447"/>
      <c r="KUX73" s="447"/>
      <c r="KUY73" s="447"/>
      <c r="KUZ73" s="447"/>
      <c r="KVA73" s="447"/>
      <c r="KVB73" s="447"/>
      <c r="KVC73" s="447"/>
      <c r="KVD73" s="447"/>
      <c r="KVE73" s="447"/>
      <c r="KVF73" s="447"/>
      <c r="KVG73" s="447"/>
      <c r="KVH73" s="447"/>
      <c r="KVI73" s="447"/>
      <c r="KVJ73" s="447"/>
      <c r="KVK73" s="447"/>
      <c r="KVL73" s="447"/>
      <c r="KVM73" s="447"/>
      <c r="KVN73" s="447"/>
      <c r="KVO73" s="447"/>
      <c r="KVP73" s="447"/>
      <c r="KVQ73" s="447"/>
      <c r="KVR73" s="447"/>
      <c r="KVS73" s="447"/>
      <c r="KVT73" s="447"/>
      <c r="KVU73" s="447"/>
      <c r="KVV73" s="447"/>
      <c r="KVW73" s="447"/>
      <c r="KVX73" s="447"/>
      <c r="KVY73" s="447"/>
      <c r="KVZ73" s="447"/>
      <c r="KWA73" s="447"/>
      <c r="KWB73" s="447"/>
      <c r="KWC73" s="447"/>
      <c r="KWD73" s="447"/>
      <c r="KWE73" s="447"/>
      <c r="KWF73" s="447"/>
      <c r="KWG73" s="447"/>
      <c r="KWH73" s="447"/>
      <c r="KWI73" s="447"/>
      <c r="KWJ73" s="447"/>
      <c r="KWK73" s="447"/>
      <c r="KWL73" s="447"/>
      <c r="KWM73" s="447"/>
      <c r="KWN73" s="447"/>
      <c r="KWO73" s="447"/>
      <c r="KWP73" s="447"/>
      <c r="KWQ73" s="447"/>
      <c r="KWR73" s="447"/>
      <c r="KWS73" s="447"/>
      <c r="KWT73" s="447"/>
      <c r="KWU73" s="447"/>
      <c r="KWV73" s="447"/>
      <c r="KWW73" s="447"/>
      <c r="KWX73" s="447"/>
      <c r="KWY73" s="447"/>
      <c r="KWZ73" s="447"/>
      <c r="KXA73" s="447"/>
      <c r="KXB73" s="447"/>
      <c r="KXC73" s="447"/>
      <c r="KXD73" s="447"/>
      <c r="KXE73" s="447"/>
      <c r="KXF73" s="447"/>
      <c r="KXG73" s="447"/>
      <c r="KXH73" s="447"/>
      <c r="KXI73" s="447"/>
      <c r="KXJ73" s="447"/>
      <c r="KXK73" s="447"/>
      <c r="KXL73" s="447"/>
      <c r="KXM73" s="447"/>
      <c r="KXN73" s="447"/>
      <c r="KXO73" s="447"/>
      <c r="KXP73" s="447"/>
      <c r="KXQ73" s="447"/>
      <c r="KXR73" s="447"/>
      <c r="KXS73" s="447"/>
      <c r="KXT73" s="447"/>
      <c r="KXU73" s="447"/>
      <c r="KXV73" s="447"/>
      <c r="KXW73" s="447"/>
      <c r="KXX73" s="447"/>
      <c r="KXY73" s="447"/>
      <c r="KXZ73" s="447"/>
      <c r="KYA73" s="447"/>
      <c r="KYB73" s="447"/>
      <c r="KYC73" s="447"/>
      <c r="KYD73" s="447"/>
      <c r="KYE73" s="447"/>
      <c r="KYF73" s="447"/>
      <c r="KYG73" s="447"/>
      <c r="KYH73" s="447"/>
      <c r="KYI73" s="447"/>
      <c r="KYJ73" s="447"/>
      <c r="KYK73" s="447"/>
      <c r="KYL73" s="447"/>
      <c r="KYM73" s="447"/>
      <c r="KYN73" s="447"/>
      <c r="KYO73" s="447"/>
      <c r="KYP73" s="447"/>
      <c r="KYQ73" s="447"/>
      <c r="KYR73" s="447"/>
      <c r="KYS73" s="447"/>
      <c r="KYT73" s="447"/>
      <c r="KYU73" s="447"/>
      <c r="KYV73" s="447"/>
      <c r="KYW73" s="447"/>
      <c r="KYX73" s="447"/>
      <c r="KYY73" s="447"/>
      <c r="KYZ73" s="447"/>
      <c r="KZA73" s="447"/>
      <c r="KZB73" s="447"/>
      <c r="KZC73" s="447"/>
      <c r="KZD73" s="447"/>
      <c r="KZE73" s="447"/>
      <c r="KZF73" s="447"/>
      <c r="KZG73" s="447"/>
      <c r="KZH73" s="447"/>
      <c r="KZI73" s="447"/>
      <c r="KZJ73" s="447"/>
      <c r="KZK73" s="447"/>
      <c r="KZL73" s="447"/>
      <c r="KZM73" s="447"/>
      <c r="KZN73" s="447"/>
      <c r="KZO73" s="447"/>
      <c r="KZP73" s="447"/>
      <c r="KZQ73" s="447"/>
      <c r="KZR73" s="447"/>
      <c r="KZS73" s="447"/>
      <c r="KZT73" s="447"/>
      <c r="KZU73" s="447"/>
      <c r="KZV73" s="447"/>
      <c r="KZW73" s="447"/>
      <c r="KZX73" s="447"/>
      <c r="KZY73" s="447"/>
      <c r="KZZ73" s="447"/>
      <c r="LAA73" s="447"/>
      <c r="LAB73" s="447"/>
      <c r="LAC73" s="447"/>
      <c r="LAD73" s="447"/>
      <c r="LAE73" s="447"/>
      <c r="LAF73" s="447"/>
      <c r="LAG73" s="447"/>
      <c r="LAH73" s="447"/>
      <c r="LAI73" s="447"/>
      <c r="LAJ73" s="447"/>
      <c r="LAK73" s="447"/>
      <c r="LAL73" s="447"/>
      <c r="LAM73" s="447"/>
      <c r="LAN73" s="447"/>
      <c r="LAO73" s="447"/>
      <c r="LAP73" s="447"/>
      <c r="LAQ73" s="447"/>
      <c r="LAR73" s="447"/>
      <c r="LAS73" s="447"/>
      <c r="LAT73" s="447"/>
      <c r="LAU73" s="447"/>
      <c r="LAV73" s="447"/>
      <c r="LAW73" s="447"/>
      <c r="LAX73" s="447"/>
      <c r="LAY73" s="447"/>
      <c r="LAZ73" s="447"/>
      <c r="LBA73" s="447"/>
      <c r="LBB73" s="447"/>
      <c r="LBC73" s="447"/>
      <c r="LBD73" s="447"/>
      <c r="LBE73" s="447"/>
      <c r="LBF73" s="447"/>
      <c r="LBG73" s="447"/>
      <c r="LBH73" s="447"/>
      <c r="LBI73" s="447"/>
      <c r="LBJ73" s="447"/>
      <c r="LBK73" s="447"/>
      <c r="LBL73" s="447"/>
      <c r="LBM73" s="447"/>
      <c r="LBN73" s="447"/>
      <c r="LBO73" s="447"/>
      <c r="LBP73" s="447"/>
      <c r="LBQ73" s="447"/>
      <c r="LBR73" s="447"/>
      <c r="LBS73" s="447"/>
      <c r="LBT73" s="447"/>
      <c r="LBU73" s="447"/>
      <c r="LBV73" s="447"/>
      <c r="LBW73" s="447"/>
      <c r="LBX73" s="447"/>
      <c r="LBY73" s="447"/>
      <c r="LBZ73" s="447"/>
      <c r="LCA73" s="447"/>
      <c r="LCB73" s="447"/>
      <c r="LCC73" s="447"/>
      <c r="LCD73" s="447"/>
      <c r="LCE73" s="447"/>
      <c r="LCF73" s="447"/>
      <c r="LCG73" s="447"/>
      <c r="LCH73" s="447"/>
      <c r="LCI73" s="447"/>
      <c r="LCJ73" s="447"/>
      <c r="LCK73" s="447"/>
      <c r="LCL73" s="447"/>
      <c r="LCM73" s="447"/>
      <c r="LCN73" s="447"/>
      <c r="LCO73" s="447"/>
      <c r="LCP73" s="447"/>
      <c r="LCQ73" s="447"/>
      <c r="LCR73" s="447"/>
      <c r="LCS73" s="447"/>
      <c r="LCT73" s="447"/>
      <c r="LCU73" s="447"/>
      <c r="LCV73" s="447"/>
      <c r="LCW73" s="447"/>
      <c r="LCX73" s="447"/>
      <c r="LCY73" s="447"/>
      <c r="LCZ73" s="447"/>
      <c r="LDA73" s="447"/>
      <c r="LDB73" s="447"/>
      <c r="LDC73" s="447"/>
      <c r="LDD73" s="447"/>
      <c r="LDE73" s="447"/>
      <c r="LDF73" s="447"/>
      <c r="LDG73" s="447"/>
      <c r="LDH73" s="447"/>
      <c r="LDI73" s="447"/>
      <c r="LDJ73" s="447"/>
      <c r="LDK73" s="447"/>
      <c r="LDL73" s="447"/>
      <c r="LDM73" s="447"/>
      <c r="LDN73" s="447"/>
      <c r="LDO73" s="447"/>
      <c r="LDP73" s="447"/>
      <c r="LDQ73" s="447"/>
      <c r="LDR73" s="447"/>
      <c r="LDS73" s="447"/>
      <c r="LDT73" s="447"/>
      <c r="LDU73" s="447"/>
      <c r="LDV73" s="447"/>
      <c r="LDW73" s="447"/>
      <c r="LDX73" s="447"/>
      <c r="LDY73" s="447"/>
      <c r="LDZ73" s="447"/>
      <c r="LEA73" s="447"/>
      <c r="LEB73" s="447"/>
      <c r="LEC73" s="447"/>
      <c r="LED73" s="447"/>
      <c r="LEE73" s="447"/>
      <c r="LEF73" s="447"/>
      <c r="LEG73" s="447"/>
      <c r="LEH73" s="447"/>
      <c r="LEI73" s="447"/>
      <c r="LEJ73" s="447"/>
      <c r="LEK73" s="447"/>
      <c r="LEL73" s="447"/>
      <c r="LEM73" s="447"/>
      <c r="LEN73" s="447"/>
      <c r="LEO73" s="447"/>
      <c r="LEP73" s="447"/>
      <c r="LEQ73" s="447"/>
      <c r="LER73" s="447"/>
      <c r="LES73" s="447"/>
      <c r="LET73" s="447"/>
      <c r="LEU73" s="447"/>
      <c r="LEV73" s="447"/>
      <c r="LEW73" s="447"/>
      <c r="LEX73" s="447"/>
      <c r="LEY73" s="447"/>
      <c r="LEZ73" s="447"/>
      <c r="LFA73" s="447"/>
      <c r="LFB73" s="447"/>
      <c r="LFC73" s="447"/>
      <c r="LFD73" s="447"/>
      <c r="LFE73" s="447"/>
      <c r="LFF73" s="447"/>
      <c r="LFG73" s="447"/>
      <c r="LFH73" s="447"/>
      <c r="LFI73" s="447"/>
      <c r="LFJ73" s="447"/>
      <c r="LFK73" s="447"/>
      <c r="LFL73" s="447"/>
      <c r="LFM73" s="447"/>
      <c r="LFN73" s="447"/>
      <c r="LFO73" s="447"/>
      <c r="LFP73" s="447"/>
      <c r="LFQ73" s="447"/>
      <c r="LFR73" s="447"/>
      <c r="LFS73" s="447"/>
      <c r="LFT73" s="447"/>
      <c r="LFU73" s="447"/>
      <c r="LFV73" s="447"/>
      <c r="LFW73" s="447"/>
      <c r="LFX73" s="447"/>
      <c r="LFY73" s="447"/>
      <c r="LFZ73" s="447"/>
      <c r="LGA73" s="447"/>
      <c r="LGB73" s="447"/>
      <c r="LGC73" s="447"/>
      <c r="LGD73" s="447"/>
      <c r="LGE73" s="447"/>
      <c r="LGF73" s="447"/>
      <c r="LGG73" s="447"/>
      <c r="LGH73" s="447"/>
      <c r="LGI73" s="447"/>
      <c r="LGJ73" s="447"/>
      <c r="LGK73" s="447"/>
      <c r="LGL73" s="447"/>
      <c r="LGM73" s="447"/>
      <c r="LGN73" s="447"/>
      <c r="LGO73" s="447"/>
      <c r="LGP73" s="447"/>
      <c r="LGQ73" s="447"/>
      <c r="LGR73" s="447"/>
      <c r="LGS73" s="447"/>
      <c r="LGT73" s="447"/>
      <c r="LGU73" s="447"/>
      <c r="LGV73" s="447"/>
      <c r="LGW73" s="447"/>
      <c r="LGX73" s="447"/>
      <c r="LGY73" s="447"/>
      <c r="LGZ73" s="447"/>
      <c r="LHA73" s="447"/>
      <c r="LHB73" s="447"/>
      <c r="LHC73" s="447"/>
      <c r="LHD73" s="447"/>
      <c r="LHE73" s="447"/>
      <c r="LHF73" s="447"/>
      <c r="LHG73" s="447"/>
      <c r="LHH73" s="447"/>
      <c r="LHI73" s="447"/>
      <c r="LHJ73" s="447"/>
      <c r="LHK73" s="447"/>
      <c r="LHL73" s="447"/>
      <c r="LHM73" s="447"/>
      <c r="LHN73" s="447"/>
      <c r="LHO73" s="447"/>
      <c r="LHP73" s="447"/>
      <c r="LHQ73" s="447"/>
      <c r="LHR73" s="447"/>
      <c r="LHS73" s="447"/>
      <c r="LHT73" s="447"/>
      <c r="LHU73" s="447"/>
      <c r="LHV73" s="447"/>
      <c r="LHW73" s="447"/>
      <c r="LHX73" s="447"/>
      <c r="LHY73" s="447"/>
      <c r="LHZ73" s="447"/>
      <c r="LIA73" s="447"/>
      <c r="LIB73" s="447"/>
      <c r="LIC73" s="447"/>
      <c r="LID73" s="447"/>
      <c r="LIE73" s="447"/>
      <c r="LIF73" s="447"/>
      <c r="LIG73" s="447"/>
      <c r="LIH73" s="447"/>
      <c r="LII73" s="447"/>
      <c r="LIJ73" s="447"/>
      <c r="LIK73" s="447"/>
      <c r="LIL73" s="447"/>
      <c r="LIM73" s="447"/>
      <c r="LIN73" s="447"/>
      <c r="LIO73" s="447"/>
      <c r="LIP73" s="447"/>
      <c r="LIQ73" s="447"/>
      <c r="LIR73" s="447"/>
      <c r="LIS73" s="447"/>
      <c r="LIT73" s="447"/>
      <c r="LIU73" s="447"/>
      <c r="LIV73" s="447"/>
      <c r="LIW73" s="447"/>
      <c r="LIX73" s="447"/>
      <c r="LIY73" s="447"/>
      <c r="LIZ73" s="447"/>
      <c r="LJA73" s="447"/>
      <c r="LJB73" s="447"/>
      <c r="LJC73" s="447"/>
      <c r="LJD73" s="447"/>
      <c r="LJE73" s="447"/>
      <c r="LJF73" s="447"/>
      <c r="LJG73" s="447"/>
      <c r="LJH73" s="447"/>
      <c r="LJI73" s="447"/>
      <c r="LJJ73" s="447"/>
      <c r="LJK73" s="447"/>
      <c r="LJL73" s="447"/>
      <c r="LJM73" s="447"/>
      <c r="LJN73" s="447"/>
      <c r="LJO73" s="447"/>
      <c r="LJP73" s="447"/>
      <c r="LJQ73" s="447"/>
      <c r="LJR73" s="447"/>
      <c r="LJS73" s="447"/>
      <c r="LJT73" s="447"/>
      <c r="LJU73" s="447"/>
      <c r="LJV73" s="447"/>
      <c r="LJW73" s="447"/>
      <c r="LJX73" s="447"/>
      <c r="LJY73" s="447"/>
      <c r="LJZ73" s="447"/>
      <c r="LKA73" s="447"/>
      <c r="LKB73" s="447"/>
      <c r="LKC73" s="447"/>
      <c r="LKD73" s="447"/>
      <c r="LKE73" s="447"/>
      <c r="LKF73" s="447"/>
      <c r="LKG73" s="447"/>
      <c r="LKH73" s="447"/>
      <c r="LKI73" s="447"/>
      <c r="LKJ73" s="447"/>
      <c r="LKK73" s="447"/>
      <c r="LKL73" s="447"/>
      <c r="LKM73" s="447"/>
      <c r="LKN73" s="447"/>
      <c r="LKO73" s="447"/>
      <c r="LKP73" s="447"/>
      <c r="LKQ73" s="447"/>
      <c r="LKR73" s="447"/>
      <c r="LKS73" s="447"/>
      <c r="LKT73" s="447"/>
      <c r="LKU73" s="447"/>
      <c r="LKV73" s="447"/>
      <c r="LKW73" s="447"/>
      <c r="LKX73" s="447"/>
      <c r="LKY73" s="447"/>
      <c r="LKZ73" s="447"/>
      <c r="LLA73" s="447"/>
      <c r="LLB73" s="447"/>
      <c r="LLC73" s="447"/>
      <c r="LLD73" s="447"/>
      <c r="LLE73" s="447"/>
      <c r="LLF73" s="447"/>
      <c r="LLG73" s="447"/>
      <c r="LLH73" s="447"/>
      <c r="LLI73" s="447"/>
      <c r="LLJ73" s="447"/>
      <c r="LLK73" s="447"/>
      <c r="LLL73" s="447"/>
      <c r="LLM73" s="447"/>
      <c r="LLN73" s="447"/>
      <c r="LLO73" s="447"/>
      <c r="LLP73" s="447"/>
      <c r="LLQ73" s="447"/>
      <c r="LLR73" s="447"/>
      <c r="LLS73" s="447"/>
      <c r="LLT73" s="447"/>
      <c r="LLU73" s="447"/>
      <c r="LLV73" s="447"/>
      <c r="LLW73" s="447"/>
      <c r="LLX73" s="447"/>
      <c r="LLY73" s="447"/>
      <c r="LLZ73" s="447"/>
      <c r="LMA73" s="447"/>
      <c r="LMB73" s="447"/>
      <c r="LMC73" s="447"/>
      <c r="LMD73" s="447"/>
      <c r="LME73" s="447"/>
      <c r="LMF73" s="447"/>
      <c r="LMG73" s="447"/>
      <c r="LMH73" s="447"/>
      <c r="LMI73" s="447"/>
      <c r="LMJ73" s="447"/>
      <c r="LMK73" s="447"/>
      <c r="LML73" s="447"/>
      <c r="LMM73" s="447"/>
      <c r="LMN73" s="447"/>
      <c r="LMO73" s="447"/>
      <c r="LMP73" s="447"/>
      <c r="LMQ73" s="447"/>
      <c r="LMR73" s="447"/>
      <c r="LMS73" s="447"/>
      <c r="LMT73" s="447"/>
      <c r="LMU73" s="447"/>
      <c r="LMV73" s="447"/>
      <c r="LMW73" s="447"/>
      <c r="LMX73" s="447"/>
      <c r="LMY73" s="447"/>
      <c r="LMZ73" s="447"/>
      <c r="LNA73" s="447"/>
      <c r="LNB73" s="447"/>
      <c r="LNC73" s="447"/>
      <c r="LND73" s="447"/>
      <c r="LNE73" s="447"/>
      <c r="LNF73" s="447"/>
      <c r="LNG73" s="447"/>
      <c r="LNH73" s="447"/>
      <c r="LNI73" s="447"/>
      <c r="LNJ73" s="447"/>
      <c r="LNK73" s="447"/>
      <c r="LNL73" s="447"/>
      <c r="LNM73" s="447"/>
      <c r="LNN73" s="447"/>
      <c r="LNO73" s="447"/>
      <c r="LNP73" s="447"/>
      <c r="LNQ73" s="447"/>
      <c r="LNR73" s="447"/>
      <c r="LNS73" s="447"/>
      <c r="LNT73" s="447"/>
      <c r="LNU73" s="447"/>
      <c r="LNV73" s="447"/>
      <c r="LNW73" s="447"/>
      <c r="LNX73" s="447"/>
      <c r="LNY73" s="447"/>
      <c r="LNZ73" s="447"/>
      <c r="LOA73" s="447"/>
      <c r="LOB73" s="447"/>
      <c r="LOC73" s="447"/>
      <c r="LOD73" s="447"/>
      <c r="LOE73" s="447"/>
      <c r="LOF73" s="447"/>
      <c r="LOG73" s="447"/>
      <c r="LOH73" s="447"/>
      <c r="LOI73" s="447"/>
      <c r="LOJ73" s="447"/>
      <c r="LOK73" s="447"/>
      <c r="LOL73" s="447"/>
      <c r="LOM73" s="447"/>
      <c r="LON73" s="447"/>
      <c r="LOO73" s="447"/>
      <c r="LOP73" s="447"/>
      <c r="LOQ73" s="447"/>
      <c r="LOR73" s="447"/>
      <c r="LOS73" s="447"/>
      <c r="LOT73" s="447"/>
      <c r="LOU73" s="447"/>
      <c r="LOV73" s="447"/>
      <c r="LOW73" s="447"/>
      <c r="LOX73" s="447"/>
      <c r="LOY73" s="447"/>
      <c r="LOZ73" s="447"/>
      <c r="LPA73" s="447"/>
      <c r="LPB73" s="447"/>
      <c r="LPC73" s="447"/>
      <c r="LPD73" s="447"/>
      <c r="LPE73" s="447"/>
      <c r="LPF73" s="447"/>
      <c r="LPG73" s="447"/>
      <c r="LPH73" s="447"/>
      <c r="LPI73" s="447"/>
      <c r="LPJ73" s="447"/>
      <c r="LPK73" s="447"/>
      <c r="LPL73" s="447"/>
      <c r="LPM73" s="447"/>
      <c r="LPN73" s="447"/>
      <c r="LPO73" s="447"/>
      <c r="LPP73" s="447"/>
      <c r="LPQ73" s="447"/>
      <c r="LPR73" s="447"/>
      <c r="LPS73" s="447"/>
      <c r="LPT73" s="447"/>
      <c r="LPU73" s="447"/>
      <c r="LPV73" s="447"/>
      <c r="LPW73" s="447"/>
      <c r="LPX73" s="447"/>
      <c r="LPY73" s="447"/>
      <c r="LPZ73" s="447"/>
      <c r="LQA73" s="447"/>
      <c r="LQB73" s="447"/>
      <c r="LQC73" s="447"/>
      <c r="LQD73" s="447"/>
      <c r="LQE73" s="447"/>
      <c r="LQF73" s="447"/>
      <c r="LQG73" s="447"/>
      <c r="LQH73" s="447"/>
      <c r="LQI73" s="447"/>
      <c r="LQJ73" s="447"/>
      <c r="LQK73" s="447"/>
      <c r="LQL73" s="447"/>
      <c r="LQM73" s="447"/>
      <c r="LQN73" s="447"/>
      <c r="LQO73" s="447"/>
      <c r="LQP73" s="447"/>
      <c r="LQQ73" s="447"/>
      <c r="LQR73" s="447"/>
      <c r="LQS73" s="447"/>
      <c r="LQT73" s="447"/>
      <c r="LQU73" s="447"/>
      <c r="LQV73" s="447"/>
      <c r="LQW73" s="447"/>
      <c r="LQX73" s="447"/>
      <c r="LQY73" s="447"/>
      <c r="LQZ73" s="447"/>
      <c r="LRA73" s="447"/>
      <c r="LRB73" s="447"/>
      <c r="LRC73" s="447"/>
      <c r="LRD73" s="447"/>
      <c r="LRE73" s="447"/>
      <c r="LRF73" s="447"/>
      <c r="LRG73" s="447"/>
      <c r="LRH73" s="447"/>
      <c r="LRI73" s="447"/>
      <c r="LRJ73" s="447"/>
      <c r="LRK73" s="447"/>
      <c r="LRL73" s="447"/>
      <c r="LRM73" s="447"/>
      <c r="LRN73" s="447"/>
      <c r="LRO73" s="447"/>
      <c r="LRP73" s="447"/>
      <c r="LRQ73" s="447"/>
      <c r="LRR73" s="447"/>
      <c r="LRS73" s="447"/>
      <c r="LRT73" s="447"/>
      <c r="LRU73" s="447"/>
      <c r="LRV73" s="447"/>
      <c r="LRW73" s="447"/>
      <c r="LRX73" s="447"/>
      <c r="LRY73" s="447"/>
      <c r="LRZ73" s="447"/>
      <c r="LSA73" s="447"/>
      <c r="LSB73" s="447"/>
      <c r="LSC73" s="447"/>
      <c r="LSD73" s="447"/>
      <c r="LSE73" s="447"/>
      <c r="LSF73" s="447"/>
      <c r="LSG73" s="447"/>
      <c r="LSH73" s="447"/>
      <c r="LSI73" s="447"/>
      <c r="LSJ73" s="447"/>
      <c r="LSK73" s="447"/>
      <c r="LSL73" s="447"/>
      <c r="LSM73" s="447"/>
      <c r="LSN73" s="447"/>
      <c r="LSO73" s="447"/>
      <c r="LSP73" s="447"/>
      <c r="LSQ73" s="447"/>
      <c r="LSR73" s="447"/>
      <c r="LSS73" s="447"/>
      <c r="LST73" s="447"/>
      <c r="LSU73" s="447"/>
      <c r="LSV73" s="447"/>
      <c r="LSW73" s="447"/>
      <c r="LSX73" s="447"/>
      <c r="LSY73" s="447"/>
      <c r="LSZ73" s="447"/>
      <c r="LTA73" s="447"/>
      <c r="LTB73" s="447"/>
      <c r="LTC73" s="447"/>
      <c r="LTD73" s="447"/>
      <c r="LTE73" s="447"/>
      <c r="LTF73" s="447"/>
      <c r="LTG73" s="447"/>
      <c r="LTH73" s="447"/>
      <c r="LTI73" s="447"/>
      <c r="LTJ73" s="447"/>
      <c r="LTK73" s="447"/>
      <c r="LTL73" s="447"/>
      <c r="LTM73" s="447"/>
      <c r="LTN73" s="447"/>
      <c r="LTO73" s="447"/>
      <c r="LTP73" s="447"/>
      <c r="LTQ73" s="447"/>
      <c r="LTR73" s="447"/>
      <c r="LTS73" s="447"/>
      <c r="LTT73" s="447"/>
      <c r="LTU73" s="447"/>
      <c r="LTV73" s="447"/>
      <c r="LTW73" s="447"/>
      <c r="LTX73" s="447"/>
      <c r="LTY73" s="447"/>
      <c r="LTZ73" s="447"/>
      <c r="LUA73" s="447"/>
      <c r="LUB73" s="447"/>
      <c r="LUC73" s="447"/>
      <c r="LUD73" s="447"/>
      <c r="LUE73" s="447"/>
      <c r="LUF73" s="447"/>
      <c r="LUG73" s="447"/>
      <c r="LUH73" s="447"/>
      <c r="LUI73" s="447"/>
      <c r="LUJ73" s="447"/>
      <c r="LUK73" s="447"/>
      <c r="LUL73" s="447"/>
      <c r="LUM73" s="447"/>
      <c r="LUN73" s="447"/>
      <c r="LUO73" s="447"/>
      <c r="LUP73" s="447"/>
      <c r="LUQ73" s="447"/>
      <c r="LUR73" s="447"/>
      <c r="LUS73" s="447"/>
      <c r="LUT73" s="447"/>
      <c r="LUU73" s="447"/>
      <c r="LUV73" s="447"/>
      <c r="LUW73" s="447"/>
      <c r="LUX73" s="447"/>
      <c r="LUY73" s="447"/>
      <c r="LUZ73" s="447"/>
      <c r="LVA73" s="447"/>
      <c r="LVB73" s="447"/>
      <c r="LVC73" s="447"/>
      <c r="LVD73" s="447"/>
      <c r="LVE73" s="447"/>
      <c r="LVF73" s="447"/>
      <c r="LVG73" s="447"/>
      <c r="LVH73" s="447"/>
      <c r="LVI73" s="447"/>
      <c r="LVJ73" s="447"/>
      <c r="LVK73" s="447"/>
      <c r="LVL73" s="447"/>
      <c r="LVM73" s="447"/>
      <c r="LVN73" s="447"/>
      <c r="LVO73" s="447"/>
      <c r="LVP73" s="447"/>
      <c r="LVQ73" s="447"/>
      <c r="LVR73" s="447"/>
      <c r="LVS73" s="447"/>
      <c r="LVT73" s="447"/>
      <c r="LVU73" s="447"/>
      <c r="LVV73" s="447"/>
      <c r="LVW73" s="447"/>
      <c r="LVX73" s="447"/>
      <c r="LVY73" s="447"/>
      <c r="LVZ73" s="447"/>
      <c r="LWA73" s="447"/>
      <c r="LWB73" s="447"/>
      <c r="LWC73" s="447"/>
      <c r="LWD73" s="447"/>
      <c r="LWE73" s="447"/>
      <c r="LWF73" s="447"/>
      <c r="LWG73" s="447"/>
      <c r="LWH73" s="447"/>
      <c r="LWI73" s="447"/>
      <c r="LWJ73" s="447"/>
      <c r="LWK73" s="447"/>
      <c r="LWL73" s="447"/>
      <c r="LWM73" s="447"/>
      <c r="LWN73" s="447"/>
      <c r="LWO73" s="447"/>
      <c r="LWP73" s="447"/>
      <c r="LWQ73" s="447"/>
      <c r="LWR73" s="447"/>
      <c r="LWS73" s="447"/>
      <c r="LWT73" s="447"/>
      <c r="LWU73" s="447"/>
      <c r="LWV73" s="447"/>
      <c r="LWW73" s="447"/>
      <c r="LWX73" s="447"/>
      <c r="LWY73" s="447"/>
      <c r="LWZ73" s="447"/>
      <c r="LXA73" s="447"/>
      <c r="LXB73" s="447"/>
      <c r="LXC73" s="447"/>
      <c r="LXD73" s="447"/>
      <c r="LXE73" s="447"/>
      <c r="LXF73" s="447"/>
      <c r="LXG73" s="447"/>
      <c r="LXH73" s="447"/>
      <c r="LXI73" s="447"/>
      <c r="LXJ73" s="447"/>
      <c r="LXK73" s="447"/>
      <c r="LXL73" s="447"/>
      <c r="LXM73" s="447"/>
      <c r="LXN73" s="447"/>
      <c r="LXO73" s="447"/>
      <c r="LXP73" s="447"/>
      <c r="LXQ73" s="447"/>
      <c r="LXR73" s="447"/>
      <c r="LXS73" s="447"/>
      <c r="LXT73" s="447"/>
      <c r="LXU73" s="447"/>
      <c r="LXV73" s="447"/>
      <c r="LXW73" s="447"/>
      <c r="LXX73" s="447"/>
      <c r="LXY73" s="447"/>
      <c r="LXZ73" s="447"/>
      <c r="LYA73" s="447"/>
      <c r="LYB73" s="447"/>
      <c r="LYC73" s="447"/>
      <c r="LYD73" s="447"/>
      <c r="LYE73" s="447"/>
      <c r="LYF73" s="447"/>
      <c r="LYG73" s="447"/>
      <c r="LYH73" s="447"/>
      <c r="LYI73" s="447"/>
      <c r="LYJ73" s="447"/>
      <c r="LYK73" s="447"/>
      <c r="LYL73" s="447"/>
      <c r="LYM73" s="447"/>
      <c r="LYN73" s="447"/>
      <c r="LYO73" s="447"/>
      <c r="LYP73" s="447"/>
      <c r="LYQ73" s="447"/>
      <c r="LYR73" s="447"/>
      <c r="LYS73" s="447"/>
      <c r="LYT73" s="447"/>
      <c r="LYU73" s="447"/>
      <c r="LYV73" s="447"/>
      <c r="LYW73" s="447"/>
      <c r="LYX73" s="447"/>
      <c r="LYY73" s="447"/>
      <c r="LYZ73" s="447"/>
      <c r="LZA73" s="447"/>
      <c r="LZB73" s="447"/>
      <c r="LZC73" s="447"/>
      <c r="LZD73" s="447"/>
      <c r="LZE73" s="447"/>
      <c r="LZF73" s="447"/>
      <c r="LZG73" s="447"/>
      <c r="LZH73" s="447"/>
      <c r="LZI73" s="447"/>
      <c r="LZJ73" s="447"/>
      <c r="LZK73" s="447"/>
      <c r="LZL73" s="447"/>
      <c r="LZM73" s="447"/>
      <c r="LZN73" s="447"/>
      <c r="LZO73" s="447"/>
      <c r="LZP73" s="447"/>
      <c r="LZQ73" s="447"/>
      <c r="LZR73" s="447"/>
      <c r="LZS73" s="447"/>
      <c r="LZT73" s="447"/>
      <c r="LZU73" s="447"/>
      <c r="LZV73" s="447"/>
      <c r="LZW73" s="447"/>
      <c r="LZX73" s="447"/>
      <c r="LZY73" s="447"/>
      <c r="LZZ73" s="447"/>
      <c r="MAA73" s="447"/>
      <c r="MAB73" s="447"/>
      <c r="MAC73" s="447"/>
      <c r="MAD73" s="447"/>
      <c r="MAE73" s="447"/>
      <c r="MAF73" s="447"/>
      <c r="MAG73" s="447"/>
      <c r="MAH73" s="447"/>
      <c r="MAI73" s="447"/>
      <c r="MAJ73" s="447"/>
      <c r="MAK73" s="447"/>
      <c r="MAL73" s="447"/>
      <c r="MAM73" s="447"/>
      <c r="MAN73" s="447"/>
      <c r="MAO73" s="447"/>
      <c r="MAP73" s="447"/>
      <c r="MAQ73" s="447"/>
      <c r="MAR73" s="447"/>
      <c r="MAS73" s="447"/>
      <c r="MAT73" s="447"/>
      <c r="MAU73" s="447"/>
      <c r="MAV73" s="447"/>
      <c r="MAW73" s="447"/>
      <c r="MAX73" s="447"/>
      <c r="MAY73" s="447"/>
      <c r="MAZ73" s="447"/>
      <c r="MBA73" s="447"/>
      <c r="MBB73" s="447"/>
      <c r="MBC73" s="447"/>
      <c r="MBD73" s="447"/>
      <c r="MBE73" s="447"/>
      <c r="MBF73" s="447"/>
      <c r="MBG73" s="447"/>
      <c r="MBH73" s="447"/>
      <c r="MBI73" s="447"/>
      <c r="MBJ73" s="447"/>
      <c r="MBK73" s="447"/>
      <c r="MBL73" s="447"/>
      <c r="MBM73" s="447"/>
      <c r="MBN73" s="447"/>
      <c r="MBO73" s="447"/>
      <c r="MBP73" s="447"/>
      <c r="MBQ73" s="447"/>
      <c r="MBR73" s="447"/>
      <c r="MBS73" s="447"/>
      <c r="MBT73" s="447"/>
      <c r="MBU73" s="447"/>
      <c r="MBV73" s="447"/>
      <c r="MBW73" s="447"/>
      <c r="MBX73" s="447"/>
      <c r="MBY73" s="447"/>
      <c r="MBZ73" s="447"/>
      <c r="MCA73" s="447"/>
      <c r="MCB73" s="447"/>
      <c r="MCC73" s="447"/>
      <c r="MCD73" s="447"/>
      <c r="MCE73" s="447"/>
      <c r="MCF73" s="447"/>
      <c r="MCG73" s="447"/>
      <c r="MCH73" s="447"/>
      <c r="MCI73" s="447"/>
      <c r="MCJ73" s="447"/>
      <c r="MCK73" s="447"/>
      <c r="MCL73" s="447"/>
      <c r="MCM73" s="447"/>
      <c r="MCN73" s="447"/>
      <c r="MCO73" s="447"/>
      <c r="MCP73" s="447"/>
      <c r="MCQ73" s="447"/>
      <c r="MCR73" s="447"/>
      <c r="MCS73" s="447"/>
      <c r="MCT73" s="447"/>
      <c r="MCU73" s="447"/>
      <c r="MCV73" s="447"/>
      <c r="MCW73" s="447"/>
      <c r="MCX73" s="447"/>
      <c r="MCY73" s="447"/>
      <c r="MCZ73" s="447"/>
      <c r="MDA73" s="447"/>
      <c r="MDB73" s="447"/>
      <c r="MDC73" s="447"/>
      <c r="MDD73" s="447"/>
      <c r="MDE73" s="447"/>
      <c r="MDF73" s="447"/>
      <c r="MDG73" s="447"/>
      <c r="MDH73" s="447"/>
      <c r="MDI73" s="447"/>
      <c r="MDJ73" s="447"/>
      <c r="MDK73" s="447"/>
      <c r="MDL73" s="447"/>
      <c r="MDM73" s="447"/>
      <c r="MDN73" s="447"/>
      <c r="MDO73" s="447"/>
      <c r="MDP73" s="447"/>
      <c r="MDQ73" s="447"/>
      <c r="MDR73" s="447"/>
      <c r="MDS73" s="447"/>
      <c r="MDT73" s="447"/>
      <c r="MDU73" s="447"/>
      <c r="MDV73" s="447"/>
      <c r="MDW73" s="447"/>
      <c r="MDX73" s="447"/>
      <c r="MDY73" s="447"/>
      <c r="MDZ73" s="447"/>
      <c r="MEA73" s="447"/>
      <c r="MEB73" s="447"/>
      <c r="MEC73" s="447"/>
      <c r="MED73" s="447"/>
      <c r="MEE73" s="447"/>
      <c r="MEF73" s="447"/>
      <c r="MEG73" s="447"/>
      <c r="MEH73" s="447"/>
      <c r="MEI73" s="447"/>
      <c r="MEJ73" s="447"/>
      <c r="MEK73" s="447"/>
      <c r="MEL73" s="447"/>
      <c r="MEM73" s="447"/>
      <c r="MEN73" s="447"/>
      <c r="MEO73" s="447"/>
      <c r="MEP73" s="447"/>
      <c r="MEQ73" s="447"/>
      <c r="MER73" s="447"/>
      <c r="MES73" s="447"/>
      <c r="MET73" s="447"/>
      <c r="MEU73" s="447"/>
      <c r="MEV73" s="447"/>
      <c r="MEW73" s="447"/>
      <c r="MEX73" s="447"/>
      <c r="MEY73" s="447"/>
      <c r="MEZ73" s="447"/>
      <c r="MFA73" s="447"/>
      <c r="MFB73" s="447"/>
      <c r="MFC73" s="447"/>
      <c r="MFD73" s="447"/>
      <c r="MFE73" s="447"/>
      <c r="MFF73" s="447"/>
      <c r="MFG73" s="447"/>
      <c r="MFH73" s="447"/>
      <c r="MFI73" s="447"/>
      <c r="MFJ73" s="447"/>
      <c r="MFK73" s="447"/>
      <c r="MFL73" s="447"/>
      <c r="MFM73" s="447"/>
      <c r="MFN73" s="447"/>
      <c r="MFO73" s="447"/>
      <c r="MFP73" s="447"/>
      <c r="MFQ73" s="447"/>
      <c r="MFR73" s="447"/>
      <c r="MFS73" s="447"/>
      <c r="MFT73" s="447"/>
      <c r="MFU73" s="447"/>
      <c r="MFV73" s="447"/>
      <c r="MFW73" s="447"/>
      <c r="MFX73" s="447"/>
      <c r="MFY73" s="447"/>
      <c r="MFZ73" s="447"/>
      <c r="MGA73" s="447"/>
      <c r="MGB73" s="447"/>
      <c r="MGC73" s="447"/>
      <c r="MGD73" s="447"/>
      <c r="MGE73" s="447"/>
      <c r="MGF73" s="447"/>
      <c r="MGG73" s="447"/>
      <c r="MGH73" s="447"/>
      <c r="MGI73" s="447"/>
      <c r="MGJ73" s="447"/>
      <c r="MGK73" s="447"/>
      <c r="MGL73" s="447"/>
      <c r="MGM73" s="447"/>
      <c r="MGN73" s="447"/>
      <c r="MGO73" s="447"/>
      <c r="MGP73" s="447"/>
      <c r="MGQ73" s="447"/>
      <c r="MGR73" s="447"/>
      <c r="MGS73" s="447"/>
      <c r="MGT73" s="447"/>
      <c r="MGU73" s="447"/>
      <c r="MGV73" s="447"/>
      <c r="MGW73" s="447"/>
      <c r="MGX73" s="447"/>
      <c r="MGY73" s="447"/>
      <c r="MGZ73" s="447"/>
      <c r="MHA73" s="447"/>
      <c r="MHB73" s="447"/>
      <c r="MHC73" s="447"/>
      <c r="MHD73" s="447"/>
      <c r="MHE73" s="447"/>
      <c r="MHF73" s="447"/>
      <c r="MHG73" s="447"/>
      <c r="MHH73" s="447"/>
      <c r="MHI73" s="447"/>
      <c r="MHJ73" s="447"/>
      <c r="MHK73" s="447"/>
      <c r="MHL73" s="447"/>
      <c r="MHM73" s="447"/>
      <c r="MHN73" s="447"/>
      <c r="MHO73" s="447"/>
      <c r="MHP73" s="447"/>
      <c r="MHQ73" s="447"/>
      <c r="MHR73" s="447"/>
      <c r="MHS73" s="447"/>
      <c r="MHT73" s="447"/>
      <c r="MHU73" s="447"/>
      <c r="MHV73" s="447"/>
      <c r="MHW73" s="447"/>
      <c r="MHX73" s="447"/>
      <c r="MHY73" s="447"/>
      <c r="MHZ73" s="447"/>
      <c r="MIA73" s="447"/>
      <c r="MIB73" s="447"/>
      <c r="MIC73" s="447"/>
      <c r="MID73" s="447"/>
      <c r="MIE73" s="447"/>
      <c r="MIF73" s="447"/>
      <c r="MIG73" s="447"/>
      <c r="MIH73" s="447"/>
      <c r="MII73" s="447"/>
      <c r="MIJ73" s="447"/>
      <c r="MIK73" s="447"/>
      <c r="MIL73" s="447"/>
      <c r="MIM73" s="447"/>
      <c r="MIN73" s="447"/>
      <c r="MIO73" s="447"/>
      <c r="MIP73" s="447"/>
      <c r="MIQ73" s="447"/>
      <c r="MIR73" s="447"/>
      <c r="MIS73" s="447"/>
      <c r="MIT73" s="447"/>
      <c r="MIU73" s="447"/>
      <c r="MIV73" s="447"/>
      <c r="MIW73" s="447"/>
      <c r="MIX73" s="447"/>
      <c r="MIY73" s="447"/>
      <c r="MIZ73" s="447"/>
      <c r="MJA73" s="447"/>
      <c r="MJB73" s="447"/>
      <c r="MJC73" s="447"/>
      <c r="MJD73" s="447"/>
      <c r="MJE73" s="447"/>
      <c r="MJF73" s="447"/>
      <c r="MJG73" s="447"/>
      <c r="MJH73" s="447"/>
      <c r="MJI73" s="447"/>
      <c r="MJJ73" s="447"/>
      <c r="MJK73" s="447"/>
      <c r="MJL73" s="447"/>
      <c r="MJM73" s="447"/>
      <c r="MJN73" s="447"/>
      <c r="MJO73" s="447"/>
      <c r="MJP73" s="447"/>
      <c r="MJQ73" s="447"/>
      <c r="MJR73" s="447"/>
      <c r="MJS73" s="447"/>
      <c r="MJT73" s="447"/>
      <c r="MJU73" s="447"/>
      <c r="MJV73" s="447"/>
      <c r="MJW73" s="447"/>
      <c r="MJX73" s="447"/>
      <c r="MJY73" s="447"/>
      <c r="MJZ73" s="447"/>
      <c r="MKA73" s="447"/>
      <c r="MKB73" s="447"/>
      <c r="MKC73" s="447"/>
      <c r="MKD73" s="447"/>
      <c r="MKE73" s="447"/>
      <c r="MKF73" s="447"/>
      <c r="MKG73" s="447"/>
      <c r="MKH73" s="447"/>
      <c r="MKI73" s="447"/>
      <c r="MKJ73" s="447"/>
      <c r="MKK73" s="447"/>
      <c r="MKL73" s="447"/>
      <c r="MKM73" s="447"/>
      <c r="MKN73" s="447"/>
      <c r="MKO73" s="447"/>
      <c r="MKP73" s="447"/>
      <c r="MKQ73" s="447"/>
      <c r="MKR73" s="447"/>
      <c r="MKS73" s="447"/>
      <c r="MKT73" s="447"/>
      <c r="MKU73" s="447"/>
      <c r="MKV73" s="447"/>
      <c r="MKW73" s="447"/>
      <c r="MKX73" s="447"/>
      <c r="MKY73" s="447"/>
      <c r="MKZ73" s="447"/>
      <c r="MLA73" s="447"/>
      <c r="MLB73" s="447"/>
      <c r="MLC73" s="447"/>
      <c r="MLD73" s="447"/>
      <c r="MLE73" s="447"/>
      <c r="MLF73" s="447"/>
      <c r="MLG73" s="447"/>
      <c r="MLH73" s="447"/>
      <c r="MLI73" s="447"/>
      <c r="MLJ73" s="447"/>
      <c r="MLK73" s="447"/>
      <c r="MLL73" s="447"/>
      <c r="MLM73" s="447"/>
      <c r="MLN73" s="447"/>
      <c r="MLO73" s="447"/>
      <c r="MLP73" s="447"/>
      <c r="MLQ73" s="447"/>
      <c r="MLR73" s="447"/>
      <c r="MLS73" s="447"/>
      <c r="MLT73" s="447"/>
      <c r="MLU73" s="447"/>
      <c r="MLV73" s="447"/>
      <c r="MLW73" s="447"/>
      <c r="MLX73" s="447"/>
      <c r="MLY73" s="447"/>
      <c r="MLZ73" s="447"/>
      <c r="MMA73" s="447"/>
      <c r="MMB73" s="447"/>
      <c r="MMC73" s="447"/>
      <c r="MMD73" s="447"/>
      <c r="MME73" s="447"/>
      <c r="MMF73" s="447"/>
      <c r="MMG73" s="447"/>
      <c r="MMH73" s="447"/>
      <c r="MMI73" s="447"/>
      <c r="MMJ73" s="447"/>
      <c r="MMK73" s="447"/>
      <c r="MML73" s="447"/>
      <c r="MMM73" s="447"/>
      <c r="MMN73" s="447"/>
      <c r="MMO73" s="447"/>
      <c r="MMP73" s="447"/>
      <c r="MMQ73" s="447"/>
      <c r="MMR73" s="447"/>
      <c r="MMS73" s="447"/>
      <c r="MMT73" s="447"/>
      <c r="MMU73" s="447"/>
      <c r="MMV73" s="447"/>
      <c r="MMW73" s="447"/>
      <c r="MMX73" s="447"/>
      <c r="MMY73" s="447"/>
      <c r="MMZ73" s="447"/>
      <c r="MNA73" s="447"/>
      <c r="MNB73" s="447"/>
      <c r="MNC73" s="447"/>
      <c r="MND73" s="447"/>
      <c r="MNE73" s="447"/>
      <c r="MNF73" s="447"/>
      <c r="MNG73" s="447"/>
      <c r="MNH73" s="447"/>
      <c r="MNI73" s="447"/>
      <c r="MNJ73" s="447"/>
      <c r="MNK73" s="447"/>
      <c r="MNL73" s="447"/>
      <c r="MNM73" s="447"/>
      <c r="MNN73" s="447"/>
      <c r="MNO73" s="447"/>
      <c r="MNP73" s="447"/>
      <c r="MNQ73" s="447"/>
      <c r="MNR73" s="447"/>
      <c r="MNS73" s="447"/>
      <c r="MNT73" s="447"/>
      <c r="MNU73" s="447"/>
      <c r="MNV73" s="447"/>
      <c r="MNW73" s="447"/>
      <c r="MNX73" s="447"/>
      <c r="MNY73" s="447"/>
      <c r="MNZ73" s="447"/>
      <c r="MOA73" s="447"/>
      <c r="MOB73" s="447"/>
      <c r="MOC73" s="447"/>
      <c r="MOD73" s="447"/>
      <c r="MOE73" s="447"/>
      <c r="MOF73" s="447"/>
      <c r="MOG73" s="447"/>
      <c r="MOH73" s="447"/>
      <c r="MOI73" s="447"/>
      <c r="MOJ73" s="447"/>
      <c r="MOK73" s="447"/>
      <c r="MOL73" s="447"/>
      <c r="MOM73" s="447"/>
      <c r="MON73" s="447"/>
      <c r="MOO73" s="447"/>
      <c r="MOP73" s="447"/>
      <c r="MOQ73" s="447"/>
      <c r="MOR73" s="447"/>
      <c r="MOS73" s="447"/>
      <c r="MOT73" s="447"/>
      <c r="MOU73" s="447"/>
      <c r="MOV73" s="447"/>
      <c r="MOW73" s="447"/>
      <c r="MOX73" s="447"/>
      <c r="MOY73" s="447"/>
      <c r="MOZ73" s="447"/>
      <c r="MPA73" s="447"/>
      <c r="MPB73" s="447"/>
      <c r="MPC73" s="447"/>
      <c r="MPD73" s="447"/>
      <c r="MPE73" s="447"/>
      <c r="MPF73" s="447"/>
      <c r="MPG73" s="447"/>
      <c r="MPH73" s="447"/>
      <c r="MPI73" s="447"/>
      <c r="MPJ73" s="447"/>
      <c r="MPK73" s="447"/>
      <c r="MPL73" s="447"/>
      <c r="MPM73" s="447"/>
      <c r="MPN73" s="447"/>
      <c r="MPO73" s="447"/>
      <c r="MPP73" s="447"/>
      <c r="MPQ73" s="447"/>
      <c r="MPR73" s="447"/>
      <c r="MPS73" s="447"/>
      <c r="MPT73" s="447"/>
      <c r="MPU73" s="447"/>
      <c r="MPV73" s="447"/>
      <c r="MPW73" s="447"/>
      <c r="MPX73" s="447"/>
      <c r="MPY73" s="447"/>
      <c r="MPZ73" s="447"/>
      <c r="MQA73" s="447"/>
      <c r="MQB73" s="447"/>
      <c r="MQC73" s="447"/>
      <c r="MQD73" s="447"/>
      <c r="MQE73" s="447"/>
      <c r="MQF73" s="447"/>
      <c r="MQG73" s="447"/>
      <c r="MQH73" s="447"/>
      <c r="MQI73" s="447"/>
      <c r="MQJ73" s="447"/>
      <c r="MQK73" s="447"/>
      <c r="MQL73" s="447"/>
      <c r="MQM73" s="447"/>
      <c r="MQN73" s="447"/>
      <c r="MQO73" s="447"/>
      <c r="MQP73" s="447"/>
      <c r="MQQ73" s="447"/>
      <c r="MQR73" s="447"/>
      <c r="MQS73" s="447"/>
      <c r="MQT73" s="447"/>
      <c r="MQU73" s="447"/>
      <c r="MQV73" s="447"/>
      <c r="MQW73" s="447"/>
      <c r="MQX73" s="447"/>
      <c r="MQY73" s="447"/>
      <c r="MQZ73" s="447"/>
      <c r="MRA73" s="447"/>
      <c r="MRB73" s="447"/>
      <c r="MRC73" s="447"/>
      <c r="MRD73" s="447"/>
      <c r="MRE73" s="447"/>
      <c r="MRF73" s="447"/>
      <c r="MRG73" s="447"/>
      <c r="MRH73" s="447"/>
      <c r="MRI73" s="447"/>
      <c r="MRJ73" s="447"/>
      <c r="MRK73" s="447"/>
      <c r="MRL73" s="447"/>
      <c r="MRM73" s="447"/>
      <c r="MRN73" s="447"/>
      <c r="MRO73" s="447"/>
      <c r="MRP73" s="447"/>
      <c r="MRQ73" s="447"/>
      <c r="MRR73" s="447"/>
      <c r="MRS73" s="447"/>
      <c r="MRT73" s="447"/>
      <c r="MRU73" s="447"/>
      <c r="MRV73" s="447"/>
      <c r="MRW73" s="447"/>
      <c r="MRX73" s="447"/>
      <c r="MRY73" s="447"/>
      <c r="MRZ73" s="447"/>
      <c r="MSA73" s="447"/>
      <c r="MSB73" s="447"/>
      <c r="MSC73" s="447"/>
      <c r="MSD73" s="447"/>
      <c r="MSE73" s="447"/>
      <c r="MSF73" s="447"/>
      <c r="MSG73" s="447"/>
      <c r="MSH73" s="447"/>
      <c r="MSI73" s="447"/>
      <c r="MSJ73" s="447"/>
      <c r="MSK73" s="447"/>
      <c r="MSL73" s="447"/>
      <c r="MSM73" s="447"/>
      <c r="MSN73" s="447"/>
      <c r="MSO73" s="447"/>
      <c r="MSP73" s="447"/>
      <c r="MSQ73" s="447"/>
      <c r="MSR73" s="447"/>
      <c r="MSS73" s="447"/>
      <c r="MST73" s="447"/>
      <c r="MSU73" s="447"/>
      <c r="MSV73" s="447"/>
      <c r="MSW73" s="447"/>
      <c r="MSX73" s="447"/>
      <c r="MSY73" s="447"/>
      <c r="MSZ73" s="447"/>
      <c r="MTA73" s="447"/>
      <c r="MTB73" s="447"/>
      <c r="MTC73" s="447"/>
      <c r="MTD73" s="447"/>
      <c r="MTE73" s="447"/>
      <c r="MTF73" s="447"/>
      <c r="MTG73" s="447"/>
      <c r="MTH73" s="447"/>
      <c r="MTI73" s="447"/>
      <c r="MTJ73" s="447"/>
      <c r="MTK73" s="447"/>
      <c r="MTL73" s="447"/>
      <c r="MTM73" s="447"/>
      <c r="MTN73" s="447"/>
      <c r="MTO73" s="447"/>
      <c r="MTP73" s="447"/>
      <c r="MTQ73" s="447"/>
      <c r="MTR73" s="447"/>
      <c r="MTS73" s="447"/>
      <c r="MTT73" s="447"/>
      <c r="MTU73" s="447"/>
      <c r="MTV73" s="447"/>
      <c r="MTW73" s="447"/>
      <c r="MTX73" s="447"/>
      <c r="MTY73" s="447"/>
      <c r="MTZ73" s="447"/>
      <c r="MUA73" s="447"/>
      <c r="MUB73" s="447"/>
      <c r="MUC73" s="447"/>
      <c r="MUD73" s="447"/>
      <c r="MUE73" s="447"/>
      <c r="MUF73" s="447"/>
      <c r="MUG73" s="447"/>
      <c r="MUH73" s="447"/>
      <c r="MUI73" s="447"/>
      <c r="MUJ73" s="447"/>
      <c r="MUK73" s="447"/>
      <c r="MUL73" s="447"/>
      <c r="MUM73" s="447"/>
      <c r="MUN73" s="447"/>
      <c r="MUO73" s="447"/>
      <c r="MUP73" s="447"/>
      <c r="MUQ73" s="447"/>
      <c r="MUR73" s="447"/>
      <c r="MUS73" s="447"/>
      <c r="MUT73" s="447"/>
      <c r="MUU73" s="447"/>
      <c r="MUV73" s="447"/>
      <c r="MUW73" s="447"/>
      <c r="MUX73" s="447"/>
      <c r="MUY73" s="447"/>
      <c r="MUZ73" s="447"/>
      <c r="MVA73" s="447"/>
      <c r="MVB73" s="447"/>
      <c r="MVC73" s="447"/>
      <c r="MVD73" s="447"/>
      <c r="MVE73" s="447"/>
      <c r="MVF73" s="447"/>
      <c r="MVG73" s="447"/>
      <c r="MVH73" s="447"/>
      <c r="MVI73" s="447"/>
      <c r="MVJ73" s="447"/>
      <c r="MVK73" s="447"/>
      <c r="MVL73" s="447"/>
      <c r="MVM73" s="447"/>
      <c r="MVN73" s="447"/>
      <c r="MVO73" s="447"/>
      <c r="MVP73" s="447"/>
      <c r="MVQ73" s="447"/>
      <c r="MVR73" s="447"/>
      <c r="MVS73" s="447"/>
      <c r="MVT73" s="447"/>
      <c r="MVU73" s="447"/>
      <c r="MVV73" s="447"/>
      <c r="MVW73" s="447"/>
      <c r="MVX73" s="447"/>
      <c r="MVY73" s="447"/>
      <c r="MVZ73" s="447"/>
      <c r="MWA73" s="447"/>
      <c r="MWB73" s="447"/>
      <c r="MWC73" s="447"/>
      <c r="MWD73" s="447"/>
      <c r="MWE73" s="447"/>
      <c r="MWF73" s="447"/>
      <c r="MWG73" s="447"/>
      <c r="MWH73" s="447"/>
      <c r="MWI73" s="447"/>
      <c r="MWJ73" s="447"/>
      <c r="MWK73" s="447"/>
      <c r="MWL73" s="447"/>
      <c r="MWM73" s="447"/>
      <c r="MWN73" s="447"/>
      <c r="MWO73" s="447"/>
      <c r="MWP73" s="447"/>
      <c r="MWQ73" s="447"/>
      <c r="MWR73" s="447"/>
      <c r="MWS73" s="447"/>
      <c r="MWT73" s="447"/>
      <c r="MWU73" s="447"/>
      <c r="MWV73" s="447"/>
      <c r="MWW73" s="447"/>
      <c r="MWX73" s="447"/>
      <c r="MWY73" s="447"/>
      <c r="MWZ73" s="447"/>
      <c r="MXA73" s="447"/>
      <c r="MXB73" s="447"/>
      <c r="MXC73" s="447"/>
      <c r="MXD73" s="447"/>
      <c r="MXE73" s="447"/>
      <c r="MXF73" s="447"/>
      <c r="MXG73" s="447"/>
      <c r="MXH73" s="447"/>
      <c r="MXI73" s="447"/>
      <c r="MXJ73" s="447"/>
      <c r="MXK73" s="447"/>
      <c r="MXL73" s="447"/>
      <c r="MXM73" s="447"/>
      <c r="MXN73" s="447"/>
      <c r="MXO73" s="447"/>
      <c r="MXP73" s="447"/>
      <c r="MXQ73" s="447"/>
      <c r="MXR73" s="447"/>
      <c r="MXS73" s="447"/>
      <c r="MXT73" s="447"/>
      <c r="MXU73" s="447"/>
      <c r="MXV73" s="447"/>
      <c r="MXW73" s="447"/>
      <c r="MXX73" s="447"/>
      <c r="MXY73" s="447"/>
      <c r="MXZ73" s="447"/>
      <c r="MYA73" s="447"/>
      <c r="MYB73" s="447"/>
      <c r="MYC73" s="447"/>
      <c r="MYD73" s="447"/>
      <c r="MYE73" s="447"/>
      <c r="MYF73" s="447"/>
      <c r="MYG73" s="447"/>
      <c r="MYH73" s="447"/>
      <c r="MYI73" s="447"/>
      <c r="MYJ73" s="447"/>
      <c r="MYK73" s="447"/>
      <c r="MYL73" s="447"/>
      <c r="MYM73" s="447"/>
      <c r="MYN73" s="447"/>
      <c r="MYO73" s="447"/>
      <c r="MYP73" s="447"/>
      <c r="MYQ73" s="447"/>
      <c r="MYR73" s="447"/>
      <c r="MYS73" s="447"/>
      <c r="MYT73" s="447"/>
      <c r="MYU73" s="447"/>
      <c r="MYV73" s="447"/>
      <c r="MYW73" s="447"/>
      <c r="MYX73" s="447"/>
      <c r="MYY73" s="447"/>
      <c r="MYZ73" s="447"/>
      <c r="MZA73" s="447"/>
      <c r="MZB73" s="447"/>
      <c r="MZC73" s="447"/>
      <c r="MZD73" s="447"/>
      <c r="MZE73" s="447"/>
      <c r="MZF73" s="447"/>
      <c r="MZG73" s="447"/>
      <c r="MZH73" s="447"/>
      <c r="MZI73" s="447"/>
      <c r="MZJ73" s="447"/>
      <c r="MZK73" s="447"/>
      <c r="MZL73" s="447"/>
      <c r="MZM73" s="447"/>
      <c r="MZN73" s="447"/>
      <c r="MZO73" s="447"/>
      <c r="MZP73" s="447"/>
      <c r="MZQ73" s="447"/>
      <c r="MZR73" s="447"/>
      <c r="MZS73" s="447"/>
      <c r="MZT73" s="447"/>
      <c r="MZU73" s="447"/>
      <c r="MZV73" s="447"/>
      <c r="MZW73" s="447"/>
      <c r="MZX73" s="447"/>
      <c r="MZY73" s="447"/>
      <c r="MZZ73" s="447"/>
      <c r="NAA73" s="447"/>
      <c r="NAB73" s="447"/>
      <c r="NAC73" s="447"/>
      <c r="NAD73" s="447"/>
      <c r="NAE73" s="447"/>
      <c r="NAF73" s="447"/>
      <c r="NAG73" s="447"/>
      <c r="NAH73" s="447"/>
      <c r="NAI73" s="447"/>
      <c r="NAJ73" s="447"/>
      <c r="NAK73" s="447"/>
      <c r="NAL73" s="447"/>
      <c r="NAM73" s="447"/>
      <c r="NAN73" s="447"/>
      <c r="NAO73" s="447"/>
      <c r="NAP73" s="447"/>
      <c r="NAQ73" s="447"/>
      <c r="NAR73" s="447"/>
      <c r="NAS73" s="447"/>
      <c r="NAT73" s="447"/>
      <c r="NAU73" s="447"/>
      <c r="NAV73" s="447"/>
      <c r="NAW73" s="447"/>
      <c r="NAX73" s="447"/>
      <c r="NAY73" s="447"/>
      <c r="NAZ73" s="447"/>
      <c r="NBA73" s="447"/>
      <c r="NBB73" s="447"/>
      <c r="NBC73" s="447"/>
      <c r="NBD73" s="447"/>
      <c r="NBE73" s="447"/>
      <c r="NBF73" s="447"/>
      <c r="NBG73" s="447"/>
      <c r="NBH73" s="447"/>
      <c r="NBI73" s="447"/>
      <c r="NBJ73" s="447"/>
      <c r="NBK73" s="447"/>
      <c r="NBL73" s="447"/>
      <c r="NBM73" s="447"/>
      <c r="NBN73" s="447"/>
      <c r="NBO73" s="447"/>
      <c r="NBP73" s="447"/>
      <c r="NBQ73" s="447"/>
      <c r="NBR73" s="447"/>
      <c r="NBS73" s="447"/>
      <c r="NBT73" s="447"/>
      <c r="NBU73" s="447"/>
      <c r="NBV73" s="447"/>
      <c r="NBW73" s="447"/>
      <c r="NBX73" s="447"/>
      <c r="NBY73" s="447"/>
      <c r="NBZ73" s="447"/>
      <c r="NCA73" s="447"/>
      <c r="NCB73" s="447"/>
      <c r="NCC73" s="447"/>
      <c r="NCD73" s="447"/>
      <c r="NCE73" s="447"/>
      <c r="NCF73" s="447"/>
      <c r="NCG73" s="447"/>
      <c r="NCH73" s="447"/>
      <c r="NCI73" s="447"/>
      <c r="NCJ73" s="447"/>
      <c r="NCK73" s="447"/>
      <c r="NCL73" s="447"/>
      <c r="NCM73" s="447"/>
      <c r="NCN73" s="447"/>
      <c r="NCO73" s="447"/>
      <c r="NCP73" s="447"/>
      <c r="NCQ73" s="447"/>
      <c r="NCR73" s="447"/>
      <c r="NCS73" s="447"/>
      <c r="NCT73" s="447"/>
      <c r="NCU73" s="447"/>
      <c r="NCV73" s="447"/>
      <c r="NCW73" s="447"/>
      <c r="NCX73" s="447"/>
      <c r="NCY73" s="447"/>
      <c r="NCZ73" s="447"/>
      <c r="NDA73" s="447"/>
      <c r="NDB73" s="447"/>
      <c r="NDC73" s="447"/>
      <c r="NDD73" s="447"/>
      <c r="NDE73" s="447"/>
      <c r="NDF73" s="447"/>
      <c r="NDG73" s="447"/>
      <c r="NDH73" s="447"/>
      <c r="NDI73" s="447"/>
      <c r="NDJ73" s="447"/>
      <c r="NDK73" s="447"/>
      <c r="NDL73" s="447"/>
      <c r="NDM73" s="447"/>
      <c r="NDN73" s="447"/>
      <c r="NDO73" s="447"/>
      <c r="NDP73" s="447"/>
      <c r="NDQ73" s="447"/>
      <c r="NDR73" s="447"/>
      <c r="NDS73" s="447"/>
      <c r="NDT73" s="447"/>
      <c r="NDU73" s="447"/>
      <c r="NDV73" s="447"/>
      <c r="NDW73" s="447"/>
      <c r="NDX73" s="447"/>
      <c r="NDY73" s="447"/>
      <c r="NDZ73" s="447"/>
      <c r="NEA73" s="447"/>
      <c r="NEB73" s="447"/>
      <c r="NEC73" s="447"/>
      <c r="NED73" s="447"/>
      <c r="NEE73" s="447"/>
      <c r="NEF73" s="447"/>
      <c r="NEG73" s="447"/>
      <c r="NEH73" s="447"/>
      <c r="NEI73" s="447"/>
      <c r="NEJ73" s="447"/>
      <c r="NEK73" s="447"/>
      <c r="NEL73" s="447"/>
      <c r="NEM73" s="447"/>
      <c r="NEN73" s="447"/>
      <c r="NEO73" s="447"/>
      <c r="NEP73" s="447"/>
      <c r="NEQ73" s="447"/>
      <c r="NER73" s="447"/>
      <c r="NES73" s="447"/>
      <c r="NET73" s="447"/>
      <c r="NEU73" s="447"/>
      <c r="NEV73" s="447"/>
      <c r="NEW73" s="447"/>
      <c r="NEX73" s="447"/>
      <c r="NEY73" s="447"/>
      <c r="NEZ73" s="447"/>
      <c r="NFA73" s="447"/>
      <c r="NFB73" s="447"/>
      <c r="NFC73" s="447"/>
      <c r="NFD73" s="447"/>
      <c r="NFE73" s="447"/>
      <c r="NFF73" s="447"/>
      <c r="NFG73" s="447"/>
      <c r="NFH73" s="447"/>
      <c r="NFI73" s="447"/>
      <c r="NFJ73" s="447"/>
      <c r="NFK73" s="447"/>
      <c r="NFL73" s="447"/>
      <c r="NFM73" s="447"/>
      <c r="NFN73" s="447"/>
      <c r="NFO73" s="447"/>
      <c r="NFP73" s="447"/>
      <c r="NFQ73" s="447"/>
      <c r="NFR73" s="447"/>
      <c r="NFS73" s="447"/>
      <c r="NFT73" s="447"/>
      <c r="NFU73" s="447"/>
      <c r="NFV73" s="447"/>
      <c r="NFW73" s="447"/>
      <c r="NFX73" s="447"/>
      <c r="NFY73" s="447"/>
      <c r="NFZ73" s="447"/>
      <c r="NGA73" s="447"/>
      <c r="NGB73" s="447"/>
      <c r="NGC73" s="447"/>
      <c r="NGD73" s="447"/>
      <c r="NGE73" s="447"/>
      <c r="NGF73" s="447"/>
      <c r="NGG73" s="447"/>
      <c r="NGH73" s="447"/>
      <c r="NGI73" s="447"/>
      <c r="NGJ73" s="447"/>
      <c r="NGK73" s="447"/>
      <c r="NGL73" s="447"/>
      <c r="NGM73" s="447"/>
      <c r="NGN73" s="447"/>
      <c r="NGO73" s="447"/>
      <c r="NGP73" s="447"/>
      <c r="NGQ73" s="447"/>
      <c r="NGR73" s="447"/>
      <c r="NGS73" s="447"/>
      <c r="NGT73" s="447"/>
      <c r="NGU73" s="447"/>
      <c r="NGV73" s="447"/>
      <c r="NGW73" s="447"/>
      <c r="NGX73" s="447"/>
      <c r="NGY73" s="447"/>
      <c r="NGZ73" s="447"/>
      <c r="NHA73" s="447"/>
      <c r="NHB73" s="447"/>
      <c r="NHC73" s="447"/>
      <c r="NHD73" s="447"/>
      <c r="NHE73" s="447"/>
      <c r="NHF73" s="447"/>
      <c r="NHG73" s="447"/>
      <c r="NHH73" s="447"/>
      <c r="NHI73" s="447"/>
      <c r="NHJ73" s="447"/>
      <c r="NHK73" s="447"/>
      <c r="NHL73" s="447"/>
      <c r="NHM73" s="447"/>
      <c r="NHN73" s="447"/>
      <c r="NHO73" s="447"/>
      <c r="NHP73" s="447"/>
      <c r="NHQ73" s="447"/>
      <c r="NHR73" s="447"/>
      <c r="NHS73" s="447"/>
      <c r="NHT73" s="447"/>
      <c r="NHU73" s="447"/>
      <c r="NHV73" s="447"/>
      <c r="NHW73" s="447"/>
      <c r="NHX73" s="447"/>
      <c r="NHY73" s="447"/>
      <c r="NHZ73" s="447"/>
      <c r="NIA73" s="447"/>
      <c r="NIB73" s="447"/>
      <c r="NIC73" s="447"/>
      <c r="NID73" s="447"/>
      <c r="NIE73" s="447"/>
      <c r="NIF73" s="447"/>
      <c r="NIG73" s="447"/>
      <c r="NIH73" s="447"/>
      <c r="NII73" s="447"/>
      <c r="NIJ73" s="447"/>
      <c r="NIK73" s="447"/>
      <c r="NIL73" s="447"/>
      <c r="NIM73" s="447"/>
      <c r="NIN73" s="447"/>
      <c r="NIO73" s="447"/>
      <c r="NIP73" s="447"/>
      <c r="NIQ73" s="447"/>
      <c r="NIR73" s="447"/>
      <c r="NIS73" s="447"/>
      <c r="NIT73" s="447"/>
      <c r="NIU73" s="447"/>
      <c r="NIV73" s="447"/>
      <c r="NIW73" s="447"/>
      <c r="NIX73" s="447"/>
      <c r="NIY73" s="447"/>
      <c r="NIZ73" s="447"/>
      <c r="NJA73" s="447"/>
      <c r="NJB73" s="447"/>
      <c r="NJC73" s="447"/>
      <c r="NJD73" s="447"/>
      <c r="NJE73" s="447"/>
      <c r="NJF73" s="447"/>
      <c r="NJG73" s="447"/>
      <c r="NJH73" s="447"/>
      <c r="NJI73" s="447"/>
      <c r="NJJ73" s="447"/>
      <c r="NJK73" s="447"/>
      <c r="NJL73" s="447"/>
      <c r="NJM73" s="447"/>
      <c r="NJN73" s="447"/>
      <c r="NJO73" s="447"/>
      <c r="NJP73" s="447"/>
      <c r="NJQ73" s="447"/>
      <c r="NJR73" s="447"/>
      <c r="NJS73" s="447"/>
      <c r="NJT73" s="447"/>
      <c r="NJU73" s="447"/>
      <c r="NJV73" s="447"/>
      <c r="NJW73" s="447"/>
      <c r="NJX73" s="447"/>
      <c r="NJY73" s="447"/>
      <c r="NJZ73" s="447"/>
      <c r="NKA73" s="447"/>
      <c r="NKB73" s="447"/>
      <c r="NKC73" s="447"/>
      <c r="NKD73" s="447"/>
      <c r="NKE73" s="447"/>
      <c r="NKF73" s="447"/>
      <c r="NKG73" s="447"/>
      <c r="NKH73" s="447"/>
      <c r="NKI73" s="447"/>
      <c r="NKJ73" s="447"/>
      <c r="NKK73" s="447"/>
      <c r="NKL73" s="447"/>
      <c r="NKM73" s="447"/>
      <c r="NKN73" s="447"/>
      <c r="NKO73" s="447"/>
      <c r="NKP73" s="447"/>
      <c r="NKQ73" s="447"/>
      <c r="NKR73" s="447"/>
      <c r="NKS73" s="447"/>
      <c r="NKT73" s="447"/>
      <c r="NKU73" s="447"/>
      <c r="NKV73" s="447"/>
      <c r="NKW73" s="447"/>
      <c r="NKX73" s="447"/>
      <c r="NKY73" s="447"/>
      <c r="NKZ73" s="447"/>
      <c r="NLA73" s="447"/>
      <c r="NLB73" s="447"/>
      <c r="NLC73" s="447"/>
      <c r="NLD73" s="447"/>
      <c r="NLE73" s="447"/>
      <c r="NLF73" s="447"/>
      <c r="NLG73" s="447"/>
      <c r="NLH73" s="447"/>
      <c r="NLI73" s="447"/>
      <c r="NLJ73" s="447"/>
      <c r="NLK73" s="447"/>
      <c r="NLL73" s="447"/>
      <c r="NLM73" s="447"/>
      <c r="NLN73" s="447"/>
      <c r="NLO73" s="447"/>
      <c r="NLP73" s="447"/>
      <c r="NLQ73" s="447"/>
      <c r="NLR73" s="447"/>
      <c r="NLS73" s="447"/>
      <c r="NLT73" s="447"/>
      <c r="NLU73" s="447"/>
      <c r="NLV73" s="447"/>
      <c r="NLW73" s="447"/>
      <c r="NLX73" s="447"/>
      <c r="NLY73" s="447"/>
      <c r="NLZ73" s="447"/>
      <c r="NMA73" s="447"/>
      <c r="NMB73" s="447"/>
      <c r="NMC73" s="447"/>
      <c r="NMD73" s="447"/>
      <c r="NME73" s="447"/>
      <c r="NMF73" s="447"/>
      <c r="NMG73" s="447"/>
      <c r="NMH73" s="447"/>
      <c r="NMI73" s="447"/>
      <c r="NMJ73" s="447"/>
      <c r="NMK73" s="447"/>
      <c r="NML73" s="447"/>
      <c r="NMM73" s="447"/>
      <c r="NMN73" s="447"/>
      <c r="NMO73" s="447"/>
      <c r="NMP73" s="447"/>
      <c r="NMQ73" s="447"/>
      <c r="NMR73" s="447"/>
      <c r="NMS73" s="447"/>
      <c r="NMT73" s="447"/>
      <c r="NMU73" s="447"/>
      <c r="NMV73" s="447"/>
      <c r="NMW73" s="447"/>
      <c r="NMX73" s="447"/>
      <c r="NMY73" s="447"/>
      <c r="NMZ73" s="447"/>
      <c r="NNA73" s="447"/>
      <c r="NNB73" s="447"/>
      <c r="NNC73" s="447"/>
      <c r="NND73" s="447"/>
      <c r="NNE73" s="447"/>
      <c r="NNF73" s="447"/>
      <c r="NNG73" s="447"/>
      <c r="NNH73" s="447"/>
      <c r="NNI73" s="447"/>
      <c r="NNJ73" s="447"/>
      <c r="NNK73" s="447"/>
      <c r="NNL73" s="447"/>
      <c r="NNM73" s="447"/>
      <c r="NNN73" s="447"/>
      <c r="NNO73" s="447"/>
      <c r="NNP73" s="447"/>
      <c r="NNQ73" s="447"/>
      <c r="NNR73" s="447"/>
      <c r="NNS73" s="447"/>
      <c r="NNT73" s="447"/>
      <c r="NNU73" s="447"/>
      <c r="NNV73" s="447"/>
      <c r="NNW73" s="447"/>
      <c r="NNX73" s="447"/>
      <c r="NNY73" s="447"/>
      <c r="NNZ73" s="447"/>
      <c r="NOA73" s="447"/>
      <c r="NOB73" s="447"/>
      <c r="NOC73" s="447"/>
      <c r="NOD73" s="447"/>
      <c r="NOE73" s="447"/>
      <c r="NOF73" s="447"/>
      <c r="NOG73" s="447"/>
      <c r="NOH73" s="447"/>
      <c r="NOI73" s="447"/>
      <c r="NOJ73" s="447"/>
      <c r="NOK73" s="447"/>
      <c r="NOL73" s="447"/>
      <c r="NOM73" s="447"/>
      <c r="NON73" s="447"/>
      <c r="NOO73" s="447"/>
      <c r="NOP73" s="447"/>
      <c r="NOQ73" s="447"/>
      <c r="NOR73" s="447"/>
      <c r="NOS73" s="447"/>
      <c r="NOT73" s="447"/>
      <c r="NOU73" s="447"/>
      <c r="NOV73" s="447"/>
      <c r="NOW73" s="447"/>
      <c r="NOX73" s="447"/>
      <c r="NOY73" s="447"/>
      <c r="NOZ73" s="447"/>
      <c r="NPA73" s="447"/>
      <c r="NPB73" s="447"/>
      <c r="NPC73" s="447"/>
      <c r="NPD73" s="447"/>
      <c r="NPE73" s="447"/>
      <c r="NPF73" s="447"/>
      <c r="NPG73" s="447"/>
      <c r="NPH73" s="447"/>
      <c r="NPI73" s="447"/>
      <c r="NPJ73" s="447"/>
      <c r="NPK73" s="447"/>
      <c r="NPL73" s="447"/>
      <c r="NPM73" s="447"/>
      <c r="NPN73" s="447"/>
      <c r="NPO73" s="447"/>
      <c r="NPP73" s="447"/>
      <c r="NPQ73" s="447"/>
      <c r="NPR73" s="447"/>
      <c r="NPS73" s="447"/>
      <c r="NPT73" s="447"/>
      <c r="NPU73" s="447"/>
      <c r="NPV73" s="447"/>
      <c r="NPW73" s="447"/>
      <c r="NPX73" s="447"/>
      <c r="NPY73" s="447"/>
      <c r="NPZ73" s="447"/>
      <c r="NQA73" s="447"/>
      <c r="NQB73" s="447"/>
      <c r="NQC73" s="447"/>
      <c r="NQD73" s="447"/>
      <c r="NQE73" s="447"/>
      <c r="NQF73" s="447"/>
      <c r="NQG73" s="447"/>
      <c r="NQH73" s="447"/>
      <c r="NQI73" s="447"/>
      <c r="NQJ73" s="447"/>
      <c r="NQK73" s="447"/>
      <c r="NQL73" s="447"/>
      <c r="NQM73" s="447"/>
      <c r="NQN73" s="447"/>
      <c r="NQO73" s="447"/>
      <c r="NQP73" s="447"/>
      <c r="NQQ73" s="447"/>
      <c r="NQR73" s="447"/>
      <c r="NQS73" s="447"/>
      <c r="NQT73" s="447"/>
      <c r="NQU73" s="447"/>
      <c r="NQV73" s="447"/>
      <c r="NQW73" s="447"/>
      <c r="NQX73" s="447"/>
      <c r="NQY73" s="447"/>
      <c r="NQZ73" s="447"/>
      <c r="NRA73" s="447"/>
      <c r="NRB73" s="447"/>
      <c r="NRC73" s="447"/>
      <c r="NRD73" s="447"/>
      <c r="NRE73" s="447"/>
      <c r="NRF73" s="447"/>
      <c r="NRG73" s="447"/>
      <c r="NRH73" s="447"/>
      <c r="NRI73" s="447"/>
      <c r="NRJ73" s="447"/>
      <c r="NRK73" s="447"/>
      <c r="NRL73" s="447"/>
      <c r="NRM73" s="447"/>
      <c r="NRN73" s="447"/>
      <c r="NRO73" s="447"/>
      <c r="NRP73" s="447"/>
      <c r="NRQ73" s="447"/>
      <c r="NRR73" s="447"/>
      <c r="NRS73" s="447"/>
      <c r="NRT73" s="447"/>
      <c r="NRU73" s="447"/>
      <c r="NRV73" s="447"/>
      <c r="NRW73" s="447"/>
      <c r="NRX73" s="447"/>
      <c r="NRY73" s="447"/>
      <c r="NRZ73" s="447"/>
      <c r="NSA73" s="447"/>
      <c r="NSB73" s="447"/>
      <c r="NSC73" s="447"/>
      <c r="NSD73" s="447"/>
      <c r="NSE73" s="447"/>
      <c r="NSF73" s="447"/>
      <c r="NSG73" s="447"/>
      <c r="NSH73" s="447"/>
      <c r="NSI73" s="447"/>
      <c r="NSJ73" s="447"/>
      <c r="NSK73" s="447"/>
      <c r="NSL73" s="447"/>
      <c r="NSM73" s="447"/>
      <c r="NSN73" s="447"/>
      <c r="NSO73" s="447"/>
      <c r="NSP73" s="447"/>
      <c r="NSQ73" s="447"/>
      <c r="NSR73" s="447"/>
      <c r="NSS73" s="447"/>
      <c r="NST73" s="447"/>
      <c r="NSU73" s="447"/>
      <c r="NSV73" s="447"/>
      <c r="NSW73" s="447"/>
      <c r="NSX73" s="447"/>
      <c r="NSY73" s="447"/>
      <c r="NSZ73" s="447"/>
      <c r="NTA73" s="447"/>
      <c r="NTB73" s="447"/>
      <c r="NTC73" s="447"/>
      <c r="NTD73" s="447"/>
      <c r="NTE73" s="447"/>
      <c r="NTF73" s="447"/>
      <c r="NTG73" s="447"/>
      <c r="NTH73" s="447"/>
      <c r="NTI73" s="447"/>
      <c r="NTJ73" s="447"/>
      <c r="NTK73" s="447"/>
      <c r="NTL73" s="447"/>
      <c r="NTM73" s="447"/>
      <c r="NTN73" s="447"/>
      <c r="NTO73" s="447"/>
      <c r="NTP73" s="447"/>
      <c r="NTQ73" s="447"/>
      <c r="NTR73" s="447"/>
      <c r="NTS73" s="447"/>
      <c r="NTT73" s="447"/>
      <c r="NTU73" s="447"/>
      <c r="NTV73" s="447"/>
      <c r="NTW73" s="447"/>
      <c r="NTX73" s="447"/>
      <c r="NTY73" s="447"/>
      <c r="NTZ73" s="447"/>
      <c r="NUA73" s="447"/>
      <c r="NUB73" s="447"/>
      <c r="NUC73" s="447"/>
      <c r="NUD73" s="447"/>
      <c r="NUE73" s="447"/>
      <c r="NUF73" s="447"/>
      <c r="NUG73" s="447"/>
      <c r="NUH73" s="447"/>
      <c r="NUI73" s="447"/>
      <c r="NUJ73" s="447"/>
      <c r="NUK73" s="447"/>
      <c r="NUL73" s="447"/>
      <c r="NUM73" s="447"/>
      <c r="NUN73" s="447"/>
      <c r="NUO73" s="447"/>
      <c r="NUP73" s="447"/>
      <c r="NUQ73" s="447"/>
      <c r="NUR73" s="447"/>
      <c r="NUS73" s="447"/>
      <c r="NUT73" s="447"/>
      <c r="NUU73" s="447"/>
      <c r="NUV73" s="447"/>
      <c r="NUW73" s="447"/>
      <c r="NUX73" s="447"/>
      <c r="NUY73" s="447"/>
      <c r="NUZ73" s="447"/>
      <c r="NVA73" s="447"/>
      <c r="NVB73" s="447"/>
      <c r="NVC73" s="447"/>
      <c r="NVD73" s="447"/>
      <c r="NVE73" s="447"/>
      <c r="NVF73" s="447"/>
      <c r="NVG73" s="447"/>
      <c r="NVH73" s="447"/>
      <c r="NVI73" s="447"/>
      <c r="NVJ73" s="447"/>
      <c r="NVK73" s="447"/>
      <c r="NVL73" s="447"/>
      <c r="NVM73" s="447"/>
      <c r="NVN73" s="447"/>
      <c r="NVO73" s="447"/>
      <c r="NVP73" s="447"/>
      <c r="NVQ73" s="447"/>
      <c r="NVR73" s="447"/>
      <c r="NVS73" s="447"/>
      <c r="NVT73" s="447"/>
      <c r="NVU73" s="447"/>
      <c r="NVV73" s="447"/>
      <c r="NVW73" s="447"/>
      <c r="NVX73" s="447"/>
      <c r="NVY73" s="447"/>
      <c r="NVZ73" s="447"/>
      <c r="NWA73" s="447"/>
      <c r="NWB73" s="447"/>
      <c r="NWC73" s="447"/>
      <c r="NWD73" s="447"/>
      <c r="NWE73" s="447"/>
      <c r="NWF73" s="447"/>
      <c r="NWG73" s="447"/>
      <c r="NWH73" s="447"/>
      <c r="NWI73" s="447"/>
      <c r="NWJ73" s="447"/>
      <c r="NWK73" s="447"/>
      <c r="NWL73" s="447"/>
      <c r="NWM73" s="447"/>
      <c r="NWN73" s="447"/>
      <c r="NWO73" s="447"/>
      <c r="NWP73" s="447"/>
      <c r="NWQ73" s="447"/>
      <c r="NWR73" s="447"/>
      <c r="NWS73" s="447"/>
      <c r="NWT73" s="447"/>
      <c r="NWU73" s="447"/>
      <c r="NWV73" s="447"/>
      <c r="NWW73" s="447"/>
      <c r="NWX73" s="447"/>
      <c r="NWY73" s="447"/>
      <c r="NWZ73" s="447"/>
      <c r="NXA73" s="447"/>
      <c r="NXB73" s="447"/>
      <c r="NXC73" s="447"/>
      <c r="NXD73" s="447"/>
      <c r="NXE73" s="447"/>
      <c r="NXF73" s="447"/>
      <c r="NXG73" s="447"/>
      <c r="NXH73" s="447"/>
      <c r="NXI73" s="447"/>
      <c r="NXJ73" s="447"/>
      <c r="NXK73" s="447"/>
      <c r="NXL73" s="447"/>
      <c r="NXM73" s="447"/>
      <c r="NXN73" s="447"/>
      <c r="NXO73" s="447"/>
      <c r="NXP73" s="447"/>
      <c r="NXQ73" s="447"/>
      <c r="NXR73" s="447"/>
      <c r="NXS73" s="447"/>
      <c r="NXT73" s="447"/>
      <c r="NXU73" s="447"/>
      <c r="NXV73" s="447"/>
      <c r="NXW73" s="447"/>
      <c r="NXX73" s="447"/>
      <c r="NXY73" s="447"/>
      <c r="NXZ73" s="447"/>
      <c r="NYA73" s="447"/>
      <c r="NYB73" s="447"/>
      <c r="NYC73" s="447"/>
      <c r="NYD73" s="447"/>
      <c r="NYE73" s="447"/>
      <c r="NYF73" s="447"/>
      <c r="NYG73" s="447"/>
      <c r="NYH73" s="447"/>
      <c r="NYI73" s="447"/>
      <c r="NYJ73" s="447"/>
      <c r="NYK73" s="447"/>
      <c r="NYL73" s="447"/>
      <c r="NYM73" s="447"/>
      <c r="NYN73" s="447"/>
      <c r="NYO73" s="447"/>
      <c r="NYP73" s="447"/>
      <c r="NYQ73" s="447"/>
      <c r="NYR73" s="447"/>
      <c r="NYS73" s="447"/>
      <c r="NYT73" s="447"/>
      <c r="NYU73" s="447"/>
      <c r="NYV73" s="447"/>
      <c r="NYW73" s="447"/>
      <c r="NYX73" s="447"/>
      <c r="NYY73" s="447"/>
      <c r="NYZ73" s="447"/>
      <c r="NZA73" s="447"/>
      <c r="NZB73" s="447"/>
      <c r="NZC73" s="447"/>
      <c r="NZD73" s="447"/>
      <c r="NZE73" s="447"/>
      <c r="NZF73" s="447"/>
      <c r="NZG73" s="447"/>
      <c r="NZH73" s="447"/>
      <c r="NZI73" s="447"/>
      <c r="NZJ73" s="447"/>
      <c r="NZK73" s="447"/>
      <c r="NZL73" s="447"/>
      <c r="NZM73" s="447"/>
      <c r="NZN73" s="447"/>
      <c r="NZO73" s="447"/>
      <c r="NZP73" s="447"/>
      <c r="NZQ73" s="447"/>
      <c r="NZR73" s="447"/>
      <c r="NZS73" s="447"/>
      <c r="NZT73" s="447"/>
      <c r="NZU73" s="447"/>
      <c r="NZV73" s="447"/>
      <c r="NZW73" s="447"/>
      <c r="NZX73" s="447"/>
      <c r="NZY73" s="447"/>
      <c r="NZZ73" s="447"/>
      <c r="OAA73" s="447"/>
      <c r="OAB73" s="447"/>
      <c r="OAC73" s="447"/>
      <c r="OAD73" s="447"/>
      <c r="OAE73" s="447"/>
      <c r="OAF73" s="447"/>
      <c r="OAG73" s="447"/>
      <c r="OAH73" s="447"/>
      <c r="OAI73" s="447"/>
      <c r="OAJ73" s="447"/>
      <c r="OAK73" s="447"/>
      <c r="OAL73" s="447"/>
      <c r="OAM73" s="447"/>
      <c r="OAN73" s="447"/>
      <c r="OAO73" s="447"/>
      <c r="OAP73" s="447"/>
      <c r="OAQ73" s="447"/>
      <c r="OAR73" s="447"/>
      <c r="OAS73" s="447"/>
      <c r="OAT73" s="447"/>
      <c r="OAU73" s="447"/>
      <c r="OAV73" s="447"/>
      <c r="OAW73" s="447"/>
      <c r="OAX73" s="447"/>
      <c r="OAY73" s="447"/>
      <c r="OAZ73" s="447"/>
      <c r="OBA73" s="447"/>
      <c r="OBB73" s="447"/>
      <c r="OBC73" s="447"/>
      <c r="OBD73" s="447"/>
      <c r="OBE73" s="447"/>
      <c r="OBF73" s="447"/>
      <c r="OBG73" s="447"/>
      <c r="OBH73" s="447"/>
      <c r="OBI73" s="447"/>
      <c r="OBJ73" s="447"/>
      <c r="OBK73" s="447"/>
      <c r="OBL73" s="447"/>
      <c r="OBM73" s="447"/>
      <c r="OBN73" s="447"/>
      <c r="OBO73" s="447"/>
      <c r="OBP73" s="447"/>
      <c r="OBQ73" s="447"/>
      <c r="OBR73" s="447"/>
      <c r="OBS73" s="447"/>
      <c r="OBT73" s="447"/>
      <c r="OBU73" s="447"/>
      <c r="OBV73" s="447"/>
      <c r="OBW73" s="447"/>
      <c r="OBX73" s="447"/>
      <c r="OBY73" s="447"/>
      <c r="OBZ73" s="447"/>
      <c r="OCA73" s="447"/>
      <c r="OCB73" s="447"/>
      <c r="OCC73" s="447"/>
      <c r="OCD73" s="447"/>
      <c r="OCE73" s="447"/>
      <c r="OCF73" s="447"/>
      <c r="OCG73" s="447"/>
      <c r="OCH73" s="447"/>
      <c r="OCI73" s="447"/>
      <c r="OCJ73" s="447"/>
      <c r="OCK73" s="447"/>
      <c r="OCL73" s="447"/>
      <c r="OCM73" s="447"/>
      <c r="OCN73" s="447"/>
      <c r="OCO73" s="447"/>
      <c r="OCP73" s="447"/>
      <c r="OCQ73" s="447"/>
      <c r="OCR73" s="447"/>
      <c r="OCS73" s="447"/>
      <c r="OCT73" s="447"/>
      <c r="OCU73" s="447"/>
      <c r="OCV73" s="447"/>
      <c r="OCW73" s="447"/>
      <c r="OCX73" s="447"/>
      <c r="OCY73" s="447"/>
      <c r="OCZ73" s="447"/>
      <c r="ODA73" s="447"/>
      <c r="ODB73" s="447"/>
      <c r="ODC73" s="447"/>
      <c r="ODD73" s="447"/>
      <c r="ODE73" s="447"/>
      <c r="ODF73" s="447"/>
      <c r="ODG73" s="447"/>
      <c r="ODH73" s="447"/>
      <c r="ODI73" s="447"/>
      <c r="ODJ73" s="447"/>
      <c r="ODK73" s="447"/>
      <c r="ODL73" s="447"/>
      <c r="ODM73" s="447"/>
      <c r="ODN73" s="447"/>
      <c r="ODO73" s="447"/>
      <c r="ODP73" s="447"/>
      <c r="ODQ73" s="447"/>
      <c r="ODR73" s="447"/>
      <c r="ODS73" s="447"/>
      <c r="ODT73" s="447"/>
      <c r="ODU73" s="447"/>
      <c r="ODV73" s="447"/>
      <c r="ODW73" s="447"/>
      <c r="ODX73" s="447"/>
      <c r="ODY73" s="447"/>
      <c r="ODZ73" s="447"/>
      <c r="OEA73" s="447"/>
      <c r="OEB73" s="447"/>
      <c r="OEC73" s="447"/>
      <c r="OED73" s="447"/>
      <c r="OEE73" s="447"/>
      <c r="OEF73" s="447"/>
      <c r="OEG73" s="447"/>
      <c r="OEH73" s="447"/>
      <c r="OEI73" s="447"/>
      <c r="OEJ73" s="447"/>
      <c r="OEK73" s="447"/>
      <c r="OEL73" s="447"/>
      <c r="OEM73" s="447"/>
      <c r="OEN73" s="447"/>
      <c r="OEO73" s="447"/>
      <c r="OEP73" s="447"/>
      <c r="OEQ73" s="447"/>
      <c r="OER73" s="447"/>
      <c r="OES73" s="447"/>
      <c r="OET73" s="447"/>
      <c r="OEU73" s="447"/>
      <c r="OEV73" s="447"/>
      <c r="OEW73" s="447"/>
      <c r="OEX73" s="447"/>
      <c r="OEY73" s="447"/>
      <c r="OEZ73" s="447"/>
      <c r="OFA73" s="447"/>
      <c r="OFB73" s="447"/>
      <c r="OFC73" s="447"/>
      <c r="OFD73" s="447"/>
      <c r="OFE73" s="447"/>
      <c r="OFF73" s="447"/>
      <c r="OFG73" s="447"/>
      <c r="OFH73" s="447"/>
      <c r="OFI73" s="447"/>
      <c r="OFJ73" s="447"/>
      <c r="OFK73" s="447"/>
      <c r="OFL73" s="447"/>
      <c r="OFM73" s="447"/>
      <c r="OFN73" s="447"/>
      <c r="OFO73" s="447"/>
      <c r="OFP73" s="447"/>
      <c r="OFQ73" s="447"/>
      <c r="OFR73" s="447"/>
      <c r="OFS73" s="447"/>
      <c r="OFT73" s="447"/>
      <c r="OFU73" s="447"/>
      <c r="OFV73" s="447"/>
      <c r="OFW73" s="447"/>
      <c r="OFX73" s="447"/>
      <c r="OFY73" s="447"/>
      <c r="OFZ73" s="447"/>
      <c r="OGA73" s="447"/>
      <c r="OGB73" s="447"/>
      <c r="OGC73" s="447"/>
      <c r="OGD73" s="447"/>
      <c r="OGE73" s="447"/>
      <c r="OGF73" s="447"/>
      <c r="OGG73" s="447"/>
      <c r="OGH73" s="447"/>
      <c r="OGI73" s="447"/>
      <c r="OGJ73" s="447"/>
      <c r="OGK73" s="447"/>
      <c r="OGL73" s="447"/>
      <c r="OGM73" s="447"/>
      <c r="OGN73" s="447"/>
      <c r="OGO73" s="447"/>
      <c r="OGP73" s="447"/>
      <c r="OGQ73" s="447"/>
      <c r="OGR73" s="447"/>
      <c r="OGS73" s="447"/>
      <c r="OGT73" s="447"/>
      <c r="OGU73" s="447"/>
      <c r="OGV73" s="447"/>
      <c r="OGW73" s="447"/>
      <c r="OGX73" s="447"/>
      <c r="OGY73" s="447"/>
      <c r="OGZ73" s="447"/>
      <c r="OHA73" s="447"/>
      <c r="OHB73" s="447"/>
      <c r="OHC73" s="447"/>
      <c r="OHD73" s="447"/>
      <c r="OHE73" s="447"/>
      <c r="OHF73" s="447"/>
      <c r="OHG73" s="447"/>
      <c r="OHH73" s="447"/>
      <c r="OHI73" s="447"/>
      <c r="OHJ73" s="447"/>
      <c r="OHK73" s="447"/>
      <c r="OHL73" s="447"/>
      <c r="OHM73" s="447"/>
      <c r="OHN73" s="447"/>
      <c r="OHO73" s="447"/>
      <c r="OHP73" s="447"/>
      <c r="OHQ73" s="447"/>
      <c r="OHR73" s="447"/>
      <c r="OHS73" s="447"/>
      <c r="OHT73" s="447"/>
      <c r="OHU73" s="447"/>
      <c r="OHV73" s="447"/>
      <c r="OHW73" s="447"/>
      <c r="OHX73" s="447"/>
      <c r="OHY73" s="447"/>
      <c r="OHZ73" s="447"/>
      <c r="OIA73" s="447"/>
      <c r="OIB73" s="447"/>
      <c r="OIC73" s="447"/>
      <c r="OID73" s="447"/>
      <c r="OIE73" s="447"/>
      <c r="OIF73" s="447"/>
      <c r="OIG73" s="447"/>
      <c r="OIH73" s="447"/>
      <c r="OII73" s="447"/>
      <c r="OIJ73" s="447"/>
      <c r="OIK73" s="447"/>
      <c r="OIL73" s="447"/>
      <c r="OIM73" s="447"/>
      <c r="OIN73" s="447"/>
      <c r="OIO73" s="447"/>
      <c r="OIP73" s="447"/>
      <c r="OIQ73" s="447"/>
      <c r="OIR73" s="447"/>
      <c r="OIS73" s="447"/>
      <c r="OIT73" s="447"/>
      <c r="OIU73" s="447"/>
      <c r="OIV73" s="447"/>
      <c r="OIW73" s="447"/>
      <c r="OIX73" s="447"/>
      <c r="OIY73" s="447"/>
      <c r="OIZ73" s="447"/>
      <c r="OJA73" s="447"/>
      <c r="OJB73" s="447"/>
      <c r="OJC73" s="447"/>
      <c r="OJD73" s="447"/>
      <c r="OJE73" s="447"/>
      <c r="OJF73" s="447"/>
      <c r="OJG73" s="447"/>
      <c r="OJH73" s="447"/>
      <c r="OJI73" s="447"/>
      <c r="OJJ73" s="447"/>
      <c r="OJK73" s="447"/>
      <c r="OJL73" s="447"/>
      <c r="OJM73" s="447"/>
      <c r="OJN73" s="447"/>
      <c r="OJO73" s="447"/>
      <c r="OJP73" s="447"/>
      <c r="OJQ73" s="447"/>
      <c r="OJR73" s="447"/>
      <c r="OJS73" s="447"/>
      <c r="OJT73" s="447"/>
      <c r="OJU73" s="447"/>
      <c r="OJV73" s="447"/>
      <c r="OJW73" s="447"/>
      <c r="OJX73" s="447"/>
      <c r="OJY73" s="447"/>
      <c r="OJZ73" s="447"/>
      <c r="OKA73" s="447"/>
      <c r="OKB73" s="447"/>
      <c r="OKC73" s="447"/>
      <c r="OKD73" s="447"/>
      <c r="OKE73" s="447"/>
      <c r="OKF73" s="447"/>
      <c r="OKG73" s="447"/>
      <c r="OKH73" s="447"/>
      <c r="OKI73" s="447"/>
      <c r="OKJ73" s="447"/>
      <c r="OKK73" s="447"/>
      <c r="OKL73" s="447"/>
      <c r="OKM73" s="447"/>
      <c r="OKN73" s="447"/>
      <c r="OKO73" s="447"/>
      <c r="OKP73" s="447"/>
      <c r="OKQ73" s="447"/>
      <c r="OKR73" s="447"/>
      <c r="OKS73" s="447"/>
      <c r="OKT73" s="447"/>
      <c r="OKU73" s="447"/>
      <c r="OKV73" s="447"/>
      <c r="OKW73" s="447"/>
      <c r="OKX73" s="447"/>
      <c r="OKY73" s="447"/>
      <c r="OKZ73" s="447"/>
      <c r="OLA73" s="447"/>
      <c r="OLB73" s="447"/>
      <c r="OLC73" s="447"/>
      <c r="OLD73" s="447"/>
      <c r="OLE73" s="447"/>
      <c r="OLF73" s="447"/>
      <c r="OLG73" s="447"/>
      <c r="OLH73" s="447"/>
      <c r="OLI73" s="447"/>
      <c r="OLJ73" s="447"/>
      <c r="OLK73" s="447"/>
      <c r="OLL73" s="447"/>
      <c r="OLM73" s="447"/>
      <c r="OLN73" s="447"/>
      <c r="OLO73" s="447"/>
      <c r="OLP73" s="447"/>
      <c r="OLQ73" s="447"/>
      <c r="OLR73" s="447"/>
      <c r="OLS73" s="447"/>
      <c r="OLT73" s="447"/>
      <c r="OLU73" s="447"/>
      <c r="OLV73" s="447"/>
      <c r="OLW73" s="447"/>
      <c r="OLX73" s="447"/>
      <c r="OLY73" s="447"/>
      <c r="OLZ73" s="447"/>
      <c r="OMA73" s="447"/>
      <c r="OMB73" s="447"/>
      <c r="OMC73" s="447"/>
      <c r="OMD73" s="447"/>
      <c r="OME73" s="447"/>
      <c r="OMF73" s="447"/>
      <c r="OMG73" s="447"/>
      <c r="OMH73" s="447"/>
      <c r="OMI73" s="447"/>
      <c r="OMJ73" s="447"/>
      <c r="OMK73" s="447"/>
      <c r="OML73" s="447"/>
      <c r="OMM73" s="447"/>
      <c r="OMN73" s="447"/>
      <c r="OMO73" s="447"/>
      <c r="OMP73" s="447"/>
      <c r="OMQ73" s="447"/>
      <c r="OMR73" s="447"/>
      <c r="OMS73" s="447"/>
      <c r="OMT73" s="447"/>
      <c r="OMU73" s="447"/>
      <c r="OMV73" s="447"/>
      <c r="OMW73" s="447"/>
      <c r="OMX73" s="447"/>
      <c r="OMY73" s="447"/>
      <c r="OMZ73" s="447"/>
      <c r="ONA73" s="447"/>
      <c r="ONB73" s="447"/>
      <c r="ONC73" s="447"/>
      <c r="OND73" s="447"/>
      <c r="ONE73" s="447"/>
      <c r="ONF73" s="447"/>
      <c r="ONG73" s="447"/>
      <c r="ONH73" s="447"/>
      <c r="ONI73" s="447"/>
      <c r="ONJ73" s="447"/>
      <c r="ONK73" s="447"/>
      <c r="ONL73" s="447"/>
      <c r="ONM73" s="447"/>
      <c r="ONN73" s="447"/>
      <c r="ONO73" s="447"/>
      <c r="ONP73" s="447"/>
      <c r="ONQ73" s="447"/>
      <c r="ONR73" s="447"/>
      <c r="ONS73" s="447"/>
      <c r="ONT73" s="447"/>
      <c r="ONU73" s="447"/>
      <c r="ONV73" s="447"/>
      <c r="ONW73" s="447"/>
      <c r="ONX73" s="447"/>
      <c r="ONY73" s="447"/>
      <c r="ONZ73" s="447"/>
      <c r="OOA73" s="447"/>
      <c r="OOB73" s="447"/>
      <c r="OOC73" s="447"/>
      <c r="OOD73" s="447"/>
      <c r="OOE73" s="447"/>
      <c r="OOF73" s="447"/>
      <c r="OOG73" s="447"/>
      <c r="OOH73" s="447"/>
      <c r="OOI73" s="447"/>
      <c r="OOJ73" s="447"/>
      <c r="OOK73" s="447"/>
      <c r="OOL73" s="447"/>
      <c r="OOM73" s="447"/>
      <c r="OON73" s="447"/>
      <c r="OOO73" s="447"/>
      <c r="OOP73" s="447"/>
      <c r="OOQ73" s="447"/>
      <c r="OOR73" s="447"/>
      <c r="OOS73" s="447"/>
      <c r="OOT73" s="447"/>
      <c r="OOU73" s="447"/>
      <c r="OOV73" s="447"/>
      <c r="OOW73" s="447"/>
      <c r="OOX73" s="447"/>
      <c r="OOY73" s="447"/>
      <c r="OOZ73" s="447"/>
      <c r="OPA73" s="447"/>
      <c r="OPB73" s="447"/>
      <c r="OPC73" s="447"/>
      <c r="OPD73" s="447"/>
      <c r="OPE73" s="447"/>
      <c r="OPF73" s="447"/>
      <c r="OPG73" s="447"/>
      <c r="OPH73" s="447"/>
      <c r="OPI73" s="447"/>
      <c r="OPJ73" s="447"/>
      <c r="OPK73" s="447"/>
      <c r="OPL73" s="447"/>
      <c r="OPM73" s="447"/>
      <c r="OPN73" s="447"/>
      <c r="OPO73" s="447"/>
      <c r="OPP73" s="447"/>
      <c r="OPQ73" s="447"/>
      <c r="OPR73" s="447"/>
      <c r="OPS73" s="447"/>
      <c r="OPT73" s="447"/>
      <c r="OPU73" s="447"/>
      <c r="OPV73" s="447"/>
      <c r="OPW73" s="447"/>
      <c r="OPX73" s="447"/>
      <c r="OPY73" s="447"/>
      <c r="OPZ73" s="447"/>
      <c r="OQA73" s="447"/>
      <c r="OQB73" s="447"/>
      <c r="OQC73" s="447"/>
      <c r="OQD73" s="447"/>
      <c r="OQE73" s="447"/>
      <c r="OQF73" s="447"/>
      <c r="OQG73" s="447"/>
      <c r="OQH73" s="447"/>
      <c r="OQI73" s="447"/>
      <c r="OQJ73" s="447"/>
      <c r="OQK73" s="447"/>
      <c r="OQL73" s="447"/>
      <c r="OQM73" s="447"/>
      <c r="OQN73" s="447"/>
      <c r="OQO73" s="447"/>
      <c r="OQP73" s="447"/>
      <c r="OQQ73" s="447"/>
      <c r="OQR73" s="447"/>
      <c r="OQS73" s="447"/>
      <c r="OQT73" s="447"/>
      <c r="OQU73" s="447"/>
      <c r="OQV73" s="447"/>
      <c r="OQW73" s="447"/>
      <c r="OQX73" s="447"/>
      <c r="OQY73" s="447"/>
      <c r="OQZ73" s="447"/>
      <c r="ORA73" s="447"/>
      <c r="ORB73" s="447"/>
      <c r="ORC73" s="447"/>
      <c r="ORD73" s="447"/>
      <c r="ORE73" s="447"/>
      <c r="ORF73" s="447"/>
      <c r="ORG73" s="447"/>
      <c r="ORH73" s="447"/>
      <c r="ORI73" s="447"/>
      <c r="ORJ73" s="447"/>
      <c r="ORK73" s="447"/>
      <c r="ORL73" s="447"/>
      <c r="ORM73" s="447"/>
      <c r="ORN73" s="447"/>
      <c r="ORO73" s="447"/>
      <c r="ORP73" s="447"/>
      <c r="ORQ73" s="447"/>
      <c r="ORR73" s="447"/>
      <c r="ORS73" s="447"/>
      <c r="ORT73" s="447"/>
      <c r="ORU73" s="447"/>
      <c r="ORV73" s="447"/>
      <c r="ORW73" s="447"/>
      <c r="ORX73" s="447"/>
      <c r="ORY73" s="447"/>
      <c r="ORZ73" s="447"/>
      <c r="OSA73" s="447"/>
      <c r="OSB73" s="447"/>
      <c r="OSC73" s="447"/>
      <c r="OSD73" s="447"/>
      <c r="OSE73" s="447"/>
      <c r="OSF73" s="447"/>
      <c r="OSG73" s="447"/>
      <c r="OSH73" s="447"/>
      <c r="OSI73" s="447"/>
      <c r="OSJ73" s="447"/>
      <c r="OSK73" s="447"/>
      <c r="OSL73" s="447"/>
      <c r="OSM73" s="447"/>
      <c r="OSN73" s="447"/>
      <c r="OSO73" s="447"/>
      <c r="OSP73" s="447"/>
      <c r="OSQ73" s="447"/>
      <c r="OSR73" s="447"/>
      <c r="OSS73" s="447"/>
      <c r="OST73" s="447"/>
      <c r="OSU73" s="447"/>
      <c r="OSV73" s="447"/>
      <c r="OSW73" s="447"/>
      <c r="OSX73" s="447"/>
      <c r="OSY73" s="447"/>
      <c r="OSZ73" s="447"/>
      <c r="OTA73" s="447"/>
      <c r="OTB73" s="447"/>
      <c r="OTC73" s="447"/>
      <c r="OTD73" s="447"/>
      <c r="OTE73" s="447"/>
      <c r="OTF73" s="447"/>
      <c r="OTG73" s="447"/>
      <c r="OTH73" s="447"/>
      <c r="OTI73" s="447"/>
      <c r="OTJ73" s="447"/>
      <c r="OTK73" s="447"/>
      <c r="OTL73" s="447"/>
      <c r="OTM73" s="447"/>
      <c r="OTN73" s="447"/>
      <c r="OTO73" s="447"/>
      <c r="OTP73" s="447"/>
      <c r="OTQ73" s="447"/>
      <c r="OTR73" s="447"/>
      <c r="OTS73" s="447"/>
      <c r="OTT73" s="447"/>
      <c r="OTU73" s="447"/>
      <c r="OTV73" s="447"/>
      <c r="OTW73" s="447"/>
      <c r="OTX73" s="447"/>
      <c r="OTY73" s="447"/>
      <c r="OTZ73" s="447"/>
      <c r="OUA73" s="447"/>
      <c r="OUB73" s="447"/>
      <c r="OUC73" s="447"/>
      <c r="OUD73" s="447"/>
      <c r="OUE73" s="447"/>
      <c r="OUF73" s="447"/>
      <c r="OUG73" s="447"/>
      <c r="OUH73" s="447"/>
      <c r="OUI73" s="447"/>
      <c r="OUJ73" s="447"/>
      <c r="OUK73" s="447"/>
      <c r="OUL73" s="447"/>
      <c r="OUM73" s="447"/>
      <c r="OUN73" s="447"/>
      <c r="OUO73" s="447"/>
      <c r="OUP73" s="447"/>
      <c r="OUQ73" s="447"/>
      <c r="OUR73" s="447"/>
      <c r="OUS73" s="447"/>
      <c r="OUT73" s="447"/>
      <c r="OUU73" s="447"/>
      <c r="OUV73" s="447"/>
      <c r="OUW73" s="447"/>
      <c r="OUX73" s="447"/>
      <c r="OUY73" s="447"/>
      <c r="OUZ73" s="447"/>
      <c r="OVA73" s="447"/>
      <c r="OVB73" s="447"/>
      <c r="OVC73" s="447"/>
      <c r="OVD73" s="447"/>
      <c r="OVE73" s="447"/>
      <c r="OVF73" s="447"/>
      <c r="OVG73" s="447"/>
      <c r="OVH73" s="447"/>
      <c r="OVI73" s="447"/>
      <c r="OVJ73" s="447"/>
      <c r="OVK73" s="447"/>
      <c r="OVL73" s="447"/>
      <c r="OVM73" s="447"/>
      <c r="OVN73" s="447"/>
      <c r="OVO73" s="447"/>
      <c r="OVP73" s="447"/>
      <c r="OVQ73" s="447"/>
      <c r="OVR73" s="447"/>
      <c r="OVS73" s="447"/>
      <c r="OVT73" s="447"/>
      <c r="OVU73" s="447"/>
      <c r="OVV73" s="447"/>
      <c r="OVW73" s="447"/>
      <c r="OVX73" s="447"/>
      <c r="OVY73" s="447"/>
      <c r="OVZ73" s="447"/>
      <c r="OWA73" s="447"/>
      <c r="OWB73" s="447"/>
      <c r="OWC73" s="447"/>
      <c r="OWD73" s="447"/>
      <c r="OWE73" s="447"/>
      <c r="OWF73" s="447"/>
      <c r="OWG73" s="447"/>
      <c r="OWH73" s="447"/>
      <c r="OWI73" s="447"/>
      <c r="OWJ73" s="447"/>
      <c r="OWK73" s="447"/>
      <c r="OWL73" s="447"/>
      <c r="OWM73" s="447"/>
      <c r="OWN73" s="447"/>
      <c r="OWO73" s="447"/>
      <c r="OWP73" s="447"/>
      <c r="OWQ73" s="447"/>
      <c r="OWR73" s="447"/>
      <c r="OWS73" s="447"/>
      <c r="OWT73" s="447"/>
      <c r="OWU73" s="447"/>
      <c r="OWV73" s="447"/>
      <c r="OWW73" s="447"/>
      <c r="OWX73" s="447"/>
      <c r="OWY73" s="447"/>
      <c r="OWZ73" s="447"/>
      <c r="OXA73" s="447"/>
      <c r="OXB73" s="447"/>
      <c r="OXC73" s="447"/>
      <c r="OXD73" s="447"/>
      <c r="OXE73" s="447"/>
      <c r="OXF73" s="447"/>
      <c r="OXG73" s="447"/>
      <c r="OXH73" s="447"/>
      <c r="OXI73" s="447"/>
      <c r="OXJ73" s="447"/>
      <c r="OXK73" s="447"/>
      <c r="OXL73" s="447"/>
      <c r="OXM73" s="447"/>
      <c r="OXN73" s="447"/>
      <c r="OXO73" s="447"/>
      <c r="OXP73" s="447"/>
      <c r="OXQ73" s="447"/>
      <c r="OXR73" s="447"/>
      <c r="OXS73" s="447"/>
      <c r="OXT73" s="447"/>
      <c r="OXU73" s="447"/>
      <c r="OXV73" s="447"/>
      <c r="OXW73" s="447"/>
      <c r="OXX73" s="447"/>
      <c r="OXY73" s="447"/>
      <c r="OXZ73" s="447"/>
      <c r="OYA73" s="447"/>
      <c r="OYB73" s="447"/>
      <c r="OYC73" s="447"/>
      <c r="OYD73" s="447"/>
      <c r="OYE73" s="447"/>
      <c r="OYF73" s="447"/>
      <c r="OYG73" s="447"/>
      <c r="OYH73" s="447"/>
      <c r="OYI73" s="447"/>
      <c r="OYJ73" s="447"/>
      <c r="OYK73" s="447"/>
      <c r="OYL73" s="447"/>
      <c r="OYM73" s="447"/>
      <c r="OYN73" s="447"/>
      <c r="OYO73" s="447"/>
      <c r="OYP73" s="447"/>
      <c r="OYQ73" s="447"/>
      <c r="OYR73" s="447"/>
      <c r="OYS73" s="447"/>
      <c r="OYT73" s="447"/>
      <c r="OYU73" s="447"/>
      <c r="OYV73" s="447"/>
      <c r="OYW73" s="447"/>
      <c r="OYX73" s="447"/>
      <c r="OYY73" s="447"/>
      <c r="OYZ73" s="447"/>
      <c r="OZA73" s="447"/>
      <c r="OZB73" s="447"/>
      <c r="OZC73" s="447"/>
      <c r="OZD73" s="447"/>
      <c r="OZE73" s="447"/>
      <c r="OZF73" s="447"/>
      <c r="OZG73" s="447"/>
      <c r="OZH73" s="447"/>
      <c r="OZI73" s="447"/>
      <c r="OZJ73" s="447"/>
      <c r="OZK73" s="447"/>
      <c r="OZL73" s="447"/>
      <c r="OZM73" s="447"/>
      <c r="OZN73" s="447"/>
      <c r="OZO73" s="447"/>
      <c r="OZP73" s="447"/>
      <c r="OZQ73" s="447"/>
      <c r="OZR73" s="447"/>
      <c r="OZS73" s="447"/>
      <c r="OZT73" s="447"/>
      <c r="OZU73" s="447"/>
      <c r="OZV73" s="447"/>
      <c r="OZW73" s="447"/>
      <c r="OZX73" s="447"/>
      <c r="OZY73" s="447"/>
      <c r="OZZ73" s="447"/>
      <c r="PAA73" s="447"/>
      <c r="PAB73" s="447"/>
      <c r="PAC73" s="447"/>
      <c r="PAD73" s="447"/>
      <c r="PAE73" s="447"/>
      <c r="PAF73" s="447"/>
      <c r="PAG73" s="447"/>
      <c r="PAH73" s="447"/>
      <c r="PAI73" s="447"/>
      <c r="PAJ73" s="447"/>
      <c r="PAK73" s="447"/>
      <c r="PAL73" s="447"/>
      <c r="PAM73" s="447"/>
      <c r="PAN73" s="447"/>
      <c r="PAO73" s="447"/>
      <c r="PAP73" s="447"/>
      <c r="PAQ73" s="447"/>
      <c r="PAR73" s="447"/>
      <c r="PAS73" s="447"/>
      <c r="PAT73" s="447"/>
      <c r="PAU73" s="447"/>
      <c r="PAV73" s="447"/>
      <c r="PAW73" s="447"/>
      <c r="PAX73" s="447"/>
      <c r="PAY73" s="447"/>
      <c r="PAZ73" s="447"/>
      <c r="PBA73" s="447"/>
      <c r="PBB73" s="447"/>
      <c r="PBC73" s="447"/>
      <c r="PBD73" s="447"/>
      <c r="PBE73" s="447"/>
      <c r="PBF73" s="447"/>
      <c r="PBG73" s="447"/>
      <c r="PBH73" s="447"/>
      <c r="PBI73" s="447"/>
      <c r="PBJ73" s="447"/>
      <c r="PBK73" s="447"/>
      <c r="PBL73" s="447"/>
      <c r="PBM73" s="447"/>
      <c r="PBN73" s="447"/>
      <c r="PBO73" s="447"/>
      <c r="PBP73" s="447"/>
      <c r="PBQ73" s="447"/>
      <c r="PBR73" s="447"/>
      <c r="PBS73" s="447"/>
      <c r="PBT73" s="447"/>
      <c r="PBU73" s="447"/>
      <c r="PBV73" s="447"/>
      <c r="PBW73" s="447"/>
      <c r="PBX73" s="447"/>
      <c r="PBY73" s="447"/>
      <c r="PBZ73" s="447"/>
      <c r="PCA73" s="447"/>
      <c r="PCB73" s="447"/>
      <c r="PCC73" s="447"/>
      <c r="PCD73" s="447"/>
      <c r="PCE73" s="447"/>
      <c r="PCF73" s="447"/>
      <c r="PCG73" s="447"/>
      <c r="PCH73" s="447"/>
      <c r="PCI73" s="447"/>
      <c r="PCJ73" s="447"/>
      <c r="PCK73" s="447"/>
      <c r="PCL73" s="447"/>
      <c r="PCM73" s="447"/>
      <c r="PCN73" s="447"/>
      <c r="PCO73" s="447"/>
      <c r="PCP73" s="447"/>
      <c r="PCQ73" s="447"/>
      <c r="PCR73" s="447"/>
      <c r="PCS73" s="447"/>
      <c r="PCT73" s="447"/>
      <c r="PCU73" s="447"/>
      <c r="PCV73" s="447"/>
      <c r="PCW73" s="447"/>
      <c r="PCX73" s="447"/>
      <c r="PCY73" s="447"/>
      <c r="PCZ73" s="447"/>
      <c r="PDA73" s="447"/>
      <c r="PDB73" s="447"/>
      <c r="PDC73" s="447"/>
      <c r="PDD73" s="447"/>
      <c r="PDE73" s="447"/>
      <c r="PDF73" s="447"/>
      <c r="PDG73" s="447"/>
      <c r="PDH73" s="447"/>
      <c r="PDI73" s="447"/>
      <c r="PDJ73" s="447"/>
      <c r="PDK73" s="447"/>
      <c r="PDL73" s="447"/>
      <c r="PDM73" s="447"/>
      <c r="PDN73" s="447"/>
      <c r="PDO73" s="447"/>
      <c r="PDP73" s="447"/>
      <c r="PDQ73" s="447"/>
      <c r="PDR73" s="447"/>
      <c r="PDS73" s="447"/>
      <c r="PDT73" s="447"/>
      <c r="PDU73" s="447"/>
      <c r="PDV73" s="447"/>
      <c r="PDW73" s="447"/>
      <c r="PDX73" s="447"/>
      <c r="PDY73" s="447"/>
      <c r="PDZ73" s="447"/>
      <c r="PEA73" s="447"/>
      <c r="PEB73" s="447"/>
      <c r="PEC73" s="447"/>
      <c r="PED73" s="447"/>
      <c r="PEE73" s="447"/>
      <c r="PEF73" s="447"/>
      <c r="PEG73" s="447"/>
      <c r="PEH73" s="447"/>
      <c r="PEI73" s="447"/>
      <c r="PEJ73" s="447"/>
      <c r="PEK73" s="447"/>
      <c r="PEL73" s="447"/>
      <c r="PEM73" s="447"/>
      <c r="PEN73" s="447"/>
      <c r="PEO73" s="447"/>
      <c r="PEP73" s="447"/>
      <c r="PEQ73" s="447"/>
      <c r="PER73" s="447"/>
      <c r="PES73" s="447"/>
      <c r="PET73" s="447"/>
      <c r="PEU73" s="447"/>
      <c r="PEV73" s="447"/>
      <c r="PEW73" s="447"/>
      <c r="PEX73" s="447"/>
      <c r="PEY73" s="447"/>
      <c r="PEZ73" s="447"/>
      <c r="PFA73" s="447"/>
      <c r="PFB73" s="447"/>
      <c r="PFC73" s="447"/>
      <c r="PFD73" s="447"/>
      <c r="PFE73" s="447"/>
      <c r="PFF73" s="447"/>
      <c r="PFG73" s="447"/>
      <c r="PFH73" s="447"/>
      <c r="PFI73" s="447"/>
      <c r="PFJ73" s="447"/>
      <c r="PFK73" s="447"/>
      <c r="PFL73" s="447"/>
      <c r="PFM73" s="447"/>
      <c r="PFN73" s="447"/>
      <c r="PFO73" s="447"/>
      <c r="PFP73" s="447"/>
      <c r="PFQ73" s="447"/>
      <c r="PFR73" s="447"/>
      <c r="PFS73" s="447"/>
      <c r="PFT73" s="447"/>
      <c r="PFU73" s="447"/>
      <c r="PFV73" s="447"/>
      <c r="PFW73" s="447"/>
      <c r="PFX73" s="447"/>
      <c r="PFY73" s="447"/>
      <c r="PFZ73" s="447"/>
      <c r="PGA73" s="447"/>
      <c r="PGB73" s="447"/>
      <c r="PGC73" s="447"/>
      <c r="PGD73" s="447"/>
      <c r="PGE73" s="447"/>
      <c r="PGF73" s="447"/>
      <c r="PGG73" s="447"/>
      <c r="PGH73" s="447"/>
      <c r="PGI73" s="447"/>
      <c r="PGJ73" s="447"/>
      <c r="PGK73" s="447"/>
      <c r="PGL73" s="447"/>
      <c r="PGM73" s="447"/>
      <c r="PGN73" s="447"/>
      <c r="PGO73" s="447"/>
      <c r="PGP73" s="447"/>
      <c r="PGQ73" s="447"/>
      <c r="PGR73" s="447"/>
      <c r="PGS73" s="447"/>
      <c r="PGT73" s="447"/>
      <c r="PGU73" s="447"/>
      <c r="PGV73" s="447"/>
      <c r="PGW73" s="447"/>
      <c r="PGX73" s="447"/>
      <c r="PGY73" s="447"/>
      <c r="PGZ73" s="447"/>
      <c r="PHA73" s="447"/>
      <c r="PHB73" s="447"/>
      <c r="PHC73" s="447"/>
      <c r="PHD73" s="447"/>
      <c r="PHE73" s="447"/>
      <c r="PHF73" s="447"/>
      <c r="PHG73" s="447"/>
      <c r="PHH73" s="447"/>
      <c r="PHI73" s="447"/>
      <c r="PHJ73" s="447"/>
      <c r="PHK73" s="447"/>
      <c r="PHL73" s="447"/>
      <c r="PHM73" s="447"/>
      <c r="PHN73" s="447"/>
      <c r="PHO73" s="447"/>
      <c r="PHP73" s="447"/>
      <c r="PHQ73" s="447"/>
      <c r="PHR73" s="447"/>
      <c r="PHS73" s="447"/>
      <c r="PHT73" s="447"/>
      <c r="PHU73" s="447"/>
      <c r="PHV73" s="447"/>
      <c r="PHW73" s="447"/>
      <c r="PHX73" s="447"/>
      <c r="PHY73" s="447"/>
      <c r="PHZ73" s="447"/>
      <c r="PIA73" s="447"/>
      <c r="PIB73" s="447"/>
      <c r="PIC73" s="447"/>
      <c r="PID73" s="447"/>
      <c r="PIE73" s="447"/>
      <c r="PIF73" s="447"/>
      <c r="PIG73" s="447"/>
      <c r="PIH73" s="447"/>
      <c r="PII73" s="447"/>
      <c r="PIJ73" s="447"/>
      <c r="PIK73" s="447"/>
      <c r="PIL73" s="447"/>
      <c r="PIM73" s="447"/>
      <c r="PIN73" s="447"/>
      <c r="PIO73" s="447"/>
      <c r="PIP73" s="447"/>
      <c r="PIQ73" s="447"/>
      <c r="PIR73" s="447"/>
      <c r="PIS73" s="447"/>
      <c r="PIT73" s="447"/>
      <c r="PIU73" s="447"/>
      <c r="PIV73" s="447"/>
      <c r="PIW73" s="447"/>
      <c r="PIX73" s="447"/>
      <c r="PIY73" s="447"/>
      <c r="PIZ73" s="447"/>
      <c r="PJA73" s="447"/>
      <c r="PJB73" s="447"/>
      <c r="PJC73" s="447"/>
      <c r="PJD73" s="447"/>
      <c r="PJE73" s="447"/>
      <c r="PJF73" s="447"/>
      <c r="PJG73" s="447"/>
      <c r="PJH73" s="447"/>
      <c r="PJI73" s="447"/>
      <c r="PJJ73" s="447"/>
      <c r="PJK73" s="447"/>
      <c r="PJL73" s="447"/>
      <c r="PJM73" s="447"/>
      <c r="PJN73" s="447"/>
      <c r="PJO73" s="447"/>
      <c r="PJP73" s="447"/>
      <c r="PJQ73" s="447"/>
      <c r="PJR73" s="447"/>
      <c r="PJS73" s="447"/>
      <c r="PJT73" s="447"/>
      <c r="PJU73" s="447"/>
      <c r="PJV73" s="447"/>
      <c r="PJW73" s="447"/>
      <c r="PJX73" s="447"/>
      <c r="PJY73" s="447"/>
      <c r="PJZ73" s="447"/>
      <c r="PKA73" s="447"/>
      <c r="PKB73" s="447"/>
      <c r="PKC73" s="447"/>
      <c r="PKD73" s="447"/>
      <c r="PKE73" s="447"/>
      <c r="PKF73" s="447"/>
      <c r="PKG73" s="447"/>
      <c r="PKH73" s="447"/>
      <c r="PKI73" s="447"/>
      <c r="PKJ73" s="447"/>
      <c r="PKK73" s="447"/>
      <c r="PKL73" s="447"/>
      <c r="PKM73" s="447"/>
      <c r="PKN73" s="447"/>
      <c r="PKO73" s="447"/>
      <c r="PKP73" s="447"/>
      <c r="PKQ73" s="447"/>
      <c r="PKR73" s="447"/>
      <c r="PKS73" s="447"/>
      <c r="PKT73" s="447"/>
      <c r="PKU73" s="447"/>
      <c r="PKV73" s="447"/>
      <c r="PKW73" s="447"/>
      <c r="PKX73" s="447"/>
      <c r="PKY73" s="447"/>
      <c r="PKZ73" s="447"/>
      <c r="PLA73" s="447"/>
      <c r="PLB73" s="447"/>
      <c r="PLC73" s="447"/>
      <c r="PLD73" s="447"/>
      <c r="PLE73" s="447"/>
      <c r="PLF73" s="447"/>
      <c r="PLG73" s="447"/>
      <c r="PLH73" s="447"/>
      <c r="PLI73" s="447"/>
      <c r="PLJ73" s="447"/>
      <c r="PLK73" s="447"/>
      <c r="PLL73" s="447"/>
      <c r="PLM73" s="447"/>
      <c r="PLN73" s="447"/>
      <c r="PLO73" s="447"/>
      <c r="PLP73" s="447"/>
      <c r="PLQ73" s="447"/>
      <c r="PLR73" s="447"/>
      <c r="PLS73" s="447"/>
      <c r="PLT73" s="447"/>
      <c r="PLU73" s="447"/>
      <c r="PLV73" s="447"/>
      <c r="PLW73" s="447"/>
      <c r="PLX73" s="447"/>
      <c r="PLY73" s="447"/>
      <c r="PLZ73" s="447"/>
      <c r="PMA73" s="447"/>
      <c r="PMB73" s="447"/>
      <c r="PMC73" s="447"/>
      <c r="PMD73" s="447"/>
      <c r="PME73" s="447"/>
      <c r="PMF73" s="447"/>
      <c r="PMG73" s="447"/>
      <c r="PMH73" s="447"/>
      <c r="PMI73" s="447"/>
      <c r="PMJ73" s="447"/>
      <c r="PMK73" s="447"/>
      <c r="PML73" s="447"/>
      <c r="PMM73" s="447"/>
      <c r="PMN73" s="447"/>
      <c r="PMO73" s="447"/>
      <c r="PMP73" s="447"/>
      <c r="PMQ73" s="447"/>
      <c r="PMR73" s="447"/>
      <c r="PMS73" s="447"/>
      <c r="PMT73" s="447"/>
      <c r="PMU73" s="447"/>
      <c r="PMV73" s="447"/>
      <c r="PMW73" s="447"/>
      <c r="PMX73" s="447"/>
      <c r="PMY73" s="447"/>
      <c r="PMZ73" s="447"/>
      <c r="PNA73" s="447"/>
      <c r="PNB73" s="447"/>
      <c r="PNC73" s="447"/>
      <c r="PND73" s="447"/>
      <c r="PNE73" s="447"/>
      <c r="PNF73" s="447"/>
      <c r="PNG73" s="447"/>
      <c r="PNH73" s="447"/>
      <c r="PNI73" s="447"/>
      <c r="PNJ73" s="447"/>
      <c r="PNK73" s="447"/>
      <c r="PNL73" s="447"/>
      <c r="PNM73" s="447"/>
      <c r="PNN73" s="447"/>
      <c r="PNO73" s="447"/>
      <c r="PNP73" s="447"/>
      <c r="PNQ73" s="447"/>
      <c r="PNR73" s="447"/>
      <c r="PNS73" s="447"/>
      <c r="PNT73" s="447"/>
      <c r="PNU73" s="447"/>
      <c r="PNV73" s="447"/>
      <c r="PNW73" s="447"/>
      <c r="PNX73" s="447"/>
      <c r="PNY73" s="447"/>
      <c r="PNZ73" s="447"/>
      <c r="POA73" s="447"/>
      <c r="POB73" s="447"/>
      <c r="POC73" s="447"/>
      <c r="POD73" s="447"/>
      <c r="POE73" s="447"/>
      <c r="POF73" s="447"/>
      <c r="POG73" s="447"/>
      <c r="POH73" s="447"/>
      <c r="POI73" s="447"/>
      <c r="POJ73" s="447"/>
      <c r="POK73" s="447"/>
      <c r="POL73" s="447"/>
      <c r="POM73" s="447"/>
      <c r="PON73" s="447"/>
      <c r="POO73" s="447"/>
      <c r="POP73" s="447"/>
      <c r="POQ73" s="447"/>
      <c r="POR73" s="447"/>
      <c r="POS73" s="447"/>
      <c r="POT73" s="447"/>
      <c r="POU73" s="447"/>
      <c r="POV73" s="447"/>
      <c r="POW73" s="447"/>
      <c r="POX73" s="447"/>
      <c r="POY73" s="447"/>
      <c r="POZ73" s="447"/>
      <c r="PPA73" s="447"/>
      <c r="PPB73" s="447"/>
      <c r="PPC73" s="447"/>
      <c r="PPD73" s="447"/>
      <c r="PPE73" s="447"/>
      <c r="PPF73" s="447"/>
      <c r="PPG73" s="447"/>
      <c r="PPH73" s="447"/>
      <c r="PPI73" s="447"/>
      <c r="PPJ73" s="447"/>
      <c r="PPK73" s="447"/>
      <c r="PPL73" s="447"/>
      <c r="PPM73" s="447"/>
      <c r="PPN73" s="447"/>
      <c r="PPO73" s="447"/>
      <c r="PPP73" s="447"/>
      <c r="PPQ73" s="447"/>
      <c r="PPR73" s="447"/>
      <c r="PPS73" s="447"/>
      <c r="PPT73" s="447"/>
      <c r="PPU73" s="447"/>
      <c r="PPV73" s="447"/>
      <c r="PPW73" s="447"/>
      <c r="PPX73" s="447"/>
      <c r="PPY73" s="447"/>
      <c r="PPZ73" s="447"/>
      <c r="PQA73" s="447"/>
      <c r="PQB73" s="447"/>
      <c r="PQC73" s="447"/>
      <c r="PQD73" s="447"/>
      <c r="PQE73" s="447"/>
      <c r="PQF73" s="447"/>
      <c r="PQG73" s="447"/>
      <c r="PQH73" s="447"/>
      <c r="PQI73" s="447"/>
      <c r="PQJ73" s="447"/>
      <c r="PQK73" s="447"/>
      <c r="PQL73" s="447"/>
      <c r="PQM73" s="447"/>
      <c r="PQN73" s="447"/>
      <c r="PQO73" s="447"/>
      <c r="PQP73" s="447"/>
      <c r="PQQ73" s="447"/>
      <c r="PQR73" s="447"/>
      <c r="PQS73" s="447"/>
      <c r="PQT73" s="447"/>
      <c r="PQU73" s="447"/>
      <c r="PQV73" s="447"/>
      <c r="PQW73" s="447"/>
      <c r="PQX73" s="447"/>
      <c r="PQY73" s="447"/>
      <c r="PQZ73" s="447"/>
      <c r="PRA73" s="447"/>
      <c r="PRB73" s="447"/>
      <c r="PRC73" s="447"/>
      <c r="PRD73" s="447"/>
      <c r="PRE73" s="447"/>
      <c r="PRF73" s="447"/>
      <c r="PRG73" s="447"/>
      <c r="PRH73" s="447"/>
      <c r="PRI73" s="447"/>
      <c r="PRJ73" s="447"/>
      <c r="PRK73" s="447"/>
      <c r="PRL73" s="447"/>
      <c r="PRM73" s="447"/>
      <c r="PRN73" s="447"/>
      <c r="PRO73" s="447"/>
      <c r="PRP73" s="447"/>
      <c r="PRQ73" s="447"/>
      <c r="PRR73" s="447"/>
      <c r="PRS73" s="447"/>
      <c r="PRT73" s="447"/>
      <c r="PRU73" s="447"/>
      <c r="PRV73" s="447"/>
      <c r="PRW73" s="447"/>
      <c r="PRX73" s="447"/>
      <c r="PRY73" s="447"/>
      <c r="PRZ73" s="447"/>
      <c r="PSA73" s="447"/>
      <c r="PSB73" s="447"/>
      <c r="PSC73" s="447"/>
      <c r="PSD73" s="447"/>
      <c r="PSE73" s="447"/>
      <c r="PSF73" s="447"/>
      <c r="PSG73" s="447"/>
      <c r="PSH73" s="447"/>
      <c r="PSI73" s="447"/>
      <c r="PSJ73" s="447"/>
      <c r="PSK73" s="447"/>
      <c r="PSL73" s="447"/>
      <c r="PSM73" s="447"/>
      <c r="PSN73" s="447"/>
      <c r="PSO73" s="447"/>
      <c r="PSP73" s="447"/>
      <c r="PSQ73" s="447"/>
      <c r="PSR73" s="447"/>
      <c r="PSS73" s="447"/>
      <c r="PST73" s="447"/>
      <c r="PSU73" s="447"/>
      <c r="PSV73" s="447"/>
      <c r="PSW73" s="447"/>
      <c r="PSX73" s="447"/>
      <c r="PSY73" s="447"/>
      <c r="PSZ73" s="447"/>
      <c r="PTA73" s="447"/>
      <c r="PTB73" s="447"/>
      <c r="PTC73" s="447"/>
      <c r="PTD73" s="447"/>
      <c r="PTE73" s="447"/>
      <c r="PTF73" s="447"/>
      <c r="PTG73" s="447"/>
      <c r="PTH73" s="447"/>
      <c r="PTI73" s="447"/>
      <c r="PTJ73" s="447"/>
      <c r="PTK73" s="447"/>
      <c r="PTL73" s="447"/>
      <c r="PTM73" s="447"/>
      <c r="PTN73" s="447"/>
      <c r="PTO73" s="447"/>
      <c r="PTP73" s="447"/>
      <c r="PTQ73" s="447"/>
      <c r="PTR73" s="447"/>
      <c r="PTS73" s="447"/>
      <c r="PTT73" s="447"/>
      <c r="PTU73" s="447"/>
      <c r="PTV73" s="447"/>
      <c r="PTW73" s="447"/>
      <c r="PTX73" s="447"/>
      <c r="PTY73" s="447"/>
      <c r="PTZ73" s="447"/>
      <c r="PUA73" s="447"/>
      <c r="PUB73" s="447"/>
      <c r="PUC73" s="447"/>
      <c r="PUD73" s="447"/>
      <c r="PUE73" s="447"/>
      <c r="PUF73" s="447"/>
      <c r="PUG73" s="447"/>
      <c r="PUH73" s="447"/>
      <c r="PUI73" s="447"/>
      <c r="PUJ73" s="447"/>
      <c r="PUK73" s="447"/>
      <c r="PUL73" s="447"/>
      <c r="PUM73" s="447"/>
      <c r="PUN73" s="447"/>
      <c r="PUO73" s="447"/>
      <c r="PUP73" s="447"/>
      <c r="PUQ73" s="447"/>
      <c r="PUR73" s="447"/>
      <c r="PUS73" s="447"/>
      <c r="PUT73" s="447"/>
      <c r="PUU73" s="447"/>
      <c r="PUV73" s="447"/>
      <c r="PUW73" s="447"/>
      <c r="PUX73" s="447"/>
      <c r="PUY73" s="447"/>
      <c r="PUZ73" s="447"/>
      <c r="PVA73" s="447"/>
      <c r="PVB73" s="447"/>
      <c r="PVC73" s="447"/>
      <c r="PVD73" s="447"/>
      <c r="PVE73" s="447"/>
      <c r="PVF73" s="447"/>
      <c r="PVG73" s="447"/>
      <c r="PVH73" s="447"/>
      <c r="PVI73" s="447"/>
      <c r="PVJ73" s="447"/>
      <c r="PVK73" s="447"/>
      <c r="PVL73" s="447"/>
      <c r="PVM73" s="447"/>
      <c r="PVN73" s="447"/>
      <c r="PVO73" s="447"/>
      <c r="PVP73" s="447"/>
      <c r="PVQ73" s="447"/>
      <c r="PVR73" s="447"/>
      <c r="PVS73" s="447"/>
      <c r="PVT73" s="447"/>
      <c r="PVU73" s="447"/>
      <c r="PVV73" s="447"/>
      <c r="PVW73" s="447"/>
      <c r="PVX73" s="447"/>
      <c r="PVY73" s="447"/>
      <c r="PVZ73" s="447"/>
      <c r="PWA73" s="447"/>
      <c r="PWB73" s="447"/>
      <c r="PWC73" s="447"/>
      <c r="PWD73" s="447"/>
      <c r="PWE73" s="447"/>
      <c r="PWF73" s="447"/>
      <c r="PWG73" s="447"/>
      <c r="PWH73" s="447"/>
      <c r="PWI73" s="447"/>
      <c r="PWJ73" s="447"/>
      <c r="PWK73" s="447"/>
      <c r="PWL73" s="447"/>
      <c r="PWM73" s="447"/>
      <c r="PWN73" s="447"/>
      <c r="PWO73" s="447"/>
      <c r="PWP73" s="447"/>
      <c r="PWQ73" s="447"/>
      <c r="PWR73" s="447"/>
      <c r="PWS73" s="447"/>
      <c r="PWT73" s="447"/>
      <c r="PWU73" s="447"/>
      <c r="PWV73" s="447"/>
      <c r="PWW73" s="447"/>
      <c r="PWX73" s="447"/>
      <c r="PWY73" s="447"/>
      <c r="PWZ73" s="447"/>
      <c r="PXA73" s="447"/>
      <c r="PXB73" s="447"/>
      <c r="PXC73" s="447"/>
      <c r="PXD73" s="447"/>
      <c r="PXE73" s="447"/>
      <c r="PXF73" s="447"/>
      <c r="PXG73" s="447"/>
      <c r="PXH73" s="447"/>
      <c r="PXI73" s="447"/>
      <c r="PXJ73" s="447"/>
      <c r="PXK73" s="447"/>
      <c r="PXL73" s="447"/>
      <c r="PXM73" s="447"/>
      <c r="PXN73" s="447"/>
      <c r="PXO73" s="447"/>
      <c r="PXP73" s="447"/>
      <c r="PXQ73" s="447"/>
      <c r="PXR73" s="447"/>
      <c r="PXS73" s="447"/>
      <c r="PXT73" s="447"/>
      <c r="PXU73" s="447"/>
      <c r="PXV73" s="447"/>
      <c r="PXW73" s="447"/>
      <c r="PXX73" s="447"/>
      <c r="PXY73" s="447"/>
      <c r="PXZ73" s="447"/>
      <c r="PYA73" s="447"/>
      <c r="PYB73" s="447"/>
      <c r="PYC73" s="447"/>
      <c r="PYD73" s="447"/>
      <c r="PYE73" s="447"/>
      <c r="PYF73" s="447"/>
      <c r="PYG73" s="447"/>
      <c r="PYH73" s="447"/>
      <c r="PYI73" s="447"/>
      <c r="PYJ73" s="447"/>
      <c r="PYK73" s="447"/>
      <c r="PYL73" s="447"/>
      <c r="PYM73" s="447"/>
      <c r="PYN73" s="447"/>
      <c r="PYO73" s="447"/>
      <c r="PYP73" s="447"/>
      <c r="PYQ73" s="447"/>
      <c r="PYR73" s="447"/>
      <c r="PYS73" s="447"/>
      <c r="PYT73" s="447"/>
      <c r="PYU73" s="447"/>
      <c r="PYV73" s="447"/>
      <c r="PYW73" s="447"/>
      <c r="PYX73" s="447"/>
      <c r="PYY73" s="447"/>
      <c r="PYZ73" s="447"/>
      <c r="PZA73" s="447"/>
      <c r="PZB73" s="447"/>
      <c r="PZC73" s="447"/>
      <c r="PZD73" s="447"/>
      <c r="PZE73" s="447"/>
      <c r="PZF73" s="447"/>
      <c r="PZG73" s="447"/>
      <c r="PZH73" s="447"/>
      <c r="PZI73" s="447"/>
      <c r="PZJ73" s="447"/>
      <c r="PZK73" s="447"/>
      <c r="PZL73" s="447"/>
      <c r="PZM73" s="447"/>
      <c r="PZN73" s="447"/>
      <c r="PZO73" s="447"/>
      <c r="PZP73" s="447"/>
      <c r="PZQ73" s="447"/>
      <c r="PZR73" s="447"/>
      <c r="PZS73" s="447"/>
      <c r="PZT73" s="447"/>
      <c r="PZU73" s="447"/>
      <c r="PZV73" s="447"/>
      <c r="PZW73" s="447"/>
      <c r="PZX73" s="447"/>
      <c r="PZY73" s="447"/>
      <c r="PZZ73" s="447"/>
      <c r="QAA73" s="447"/>
      <c r="QAB73" s="447"/>
      <c r="QAC73" s="447"/>
      <c r="QAD73" s="447"/>
      <c r="QAE73" s="447"/>
      <c r="QAF73" s="447"/>
      <c r="QAG73" s="447"/>
      <c r="QAH73" s="447"/>
      <c r="QAI73" s="447"/>
      <c r="QAJ73" s="447"/>
      <c r="QAK73" s="447"/>
      <c r="QAL73" s="447"/>
      <c r="QAM73" s="447"/>
      <c r="QAN73" s="447"/>
      <c r="QAO73" s="447"/>
      <c r="QAP73" s="447"/>
      <c r="QAQ73" s="447"/>
      <c r="QAR73" s="447"/>
      <c r="QAS73" s="447"/>
      <c r="QAT73" s="447"/>
      <c r="QAU73" s="447"/>
      <c r="QAV73" s="447"/>
      <c r="QAW73" s="447"/>
      <c r="QAX73" s="447"/>
      <c r="QAY73" s="447"/>
      <c r="QAZ73" s="447"/>
      <c r="QBA73" s="447"/>
      <c r="QBB73" s="447"/>
      <c r="QBC73" s="447"/>
      <c r="QBD73" s="447"/>
      <c r="QBE73" s="447"/>
      <c r="QBF73" s="447"/>
      <c r="QBG73" s="447"/>
      <c r="QBH73" s="447"/>
      <c r="QBI73" s="447"/>
      <c r="QBJ73" s="447"/>
      <c r="QBK73" s="447"/>
      <c r="QBL73" s="447"/>
      <c r="QBM73" s="447"/>
      <c r="QBN73" s="447"/>
      <c r="QBO73" s="447"/>
      <c r="QBP73" s="447"/>
      <c r="QBQ73" s="447"/>
      <c r="QBR73" s="447"/>
      <c r="QBS73" s="447"/>
      <c r="QBT73" s="447"/>
      <c r="QBU73" s="447"/>
      <c r="QBV73" s="447"/>
      <c r="QBW73" s="447"/>
      <c r="QBX73" s="447"/>
      <c r="QBY73" s="447"/>
      <c r="QBZ73" s="447"/>
      <c r="QCA73" s="447"/>
      <c r="QCB73" s="447"/>
      <c r="QCC73" s="447"/>
      <c r="QCD73" s="447"/>
      <c r="QCE73" s="447"/>
      <c r="QCF73" s="447"/>
      <c r="QCG73" s="447"/>
      <c r="QCH73" s="447"/>
      <c r="QCI73" s="447"/>
      <c r="QCJ73" s="447"/>
      <c r="QCK73" s="447"/>
      <c r="QCL73" s="447"/>
      <c r="QCM73" s="447"/>
      <c r="QCN73" s="447"/>
      <c r="QCO73" s="447"/>
      <c r="QCP73" s="447"/>
      <c r="QCQ73" s="447"/>
      <c r="QCR73" s="447"/>
      <c r="QCS73" s="447"/>
      <c r="QCT73" s="447"/>
      <c r="QCU73" s="447"/>
      <c r="QCV73" s="447"/>
      <c r="QCW73" s="447"/>
      <c r="QCX73" s="447"/>
      <c r="QCY73" s="447"/>
      <c r="QCZ73" s="447"/>
      <c r="QDA73" s="447"/>
      <c r="QDB73" s="447"/>
      <c r="QDC73" s="447"/>
      <c r="QDD73" s="447"/>
      <c r="QDE73" s="447"/>
      <c r="QDF73" s="447"/>
      <c r="QDG73" s="447"/>
      <c r="QDH73" s="447"/>
      <c r="QDI73" s="447"/>
      <c r="QDJ73" s="447"/>
      <c r="QDK73" s="447"/>
      <c r="QDL73" s="447"/>
      <c r="QDM73" s="447"/>
      <c r="QDN73" s="447"/>
      <c r="QDO73" s="447"/>
      <c r="QDP73" s="447"/>
      <c r="QDQ73" s="447"/>
      <c r="QDR73" s="447"/>
      <c r="QDS73" s="447"/>
      <c r="QDT73" s="447"/>
      <c r="QDU73" s="447"/>
      <c r="QDV73" s="447"/>
      <c r="QDW73" s="447"/>
      <c r="QDX73" s="447"/>
      <c r="QDY73" s="447"/>
      <c r="QDZ73" s="447"/>
      <c r="QEA73" s="447"/>
      <c r="QEB73" s="447"/>
      <c r="QEC73" s="447"/>
      <c r="QED73" s="447"/>
      <c r="QEE73" s="447"/>
      <c r="QEF73" s="447"/>
      <c r="QEG73" s="447"/>
      <c r="QEH73" s="447"/>
      <c r="QEI73" s="447"/>
      <c r="QEJ73" s="447"/>
      <c r="QEK73" s="447"/>
      <c r="QEL73" s="447"/>
      <c r="QEM73" s="447"/>
      <c r="QEN73" s="447"/>
      <c r="QEO73" s="447"/>
      <c r="QEP73" s="447"/>
      <c r="QEQ73" s="447"/>
      <c r="QER73" s="447"/>
      <c r="QES73" s="447"/>
      <c r="QET73" s="447"/>
      <c r="QEU73" s="447"/>
      <c r="QEV73" s="447"/>
      <c r="QEW73" s="447"/>
      <c r="QEX73" s="447"/>
      <c r="QEY73" s="447"/>
      <c r="QEZ73" s="447"/>
      <c r="QFA73" s="447"/>
      <c r="QFB73" s="447"/>
      <c r="QFC73" s="447"/>
      <c r="QFD73" s="447"/>
      <c r="QFE73" s="447"/>
      <c r="QFF73" s="447"/>
      <c r="QFG73" s="447"/>
      <c r="QFH73" s="447"/>
      <c r="QFI73" s="447"/>
      <c r="QFJ73" s="447"/>
      <c r="QFK73" s="447"/>
      <c r="QFL73" s="447"/>
      <c r="QFM73" s="447"/>
      <c r="QFN73" s="447"/>
      <c r="QFO73" s="447"/>
      <c r="QFP73" s="447"/>
      <c r="QFQ73" s="447"/>
      <c r="QFR73" s="447"/>
      <c r="QFS73" s="447"/>
      <c r="QFT73" s="447"/>
      <c r="QFU73" s="447"/>
      <c r="QFV73" s="447"/>
      <c r="QFW73" s="447"/>
      <c r="QFX73" s="447"/>
      <c r="QFY73" s="447"/>
      <c r="QFZ73" s="447"/>
      <c r="QGA73" s="447"/>
      <c r="QGB73" s="447"/>
      <c r="QGC73" s="447"/>
      <c r="QGD73" s="447"/>
      <c r="QGE73" s="447"/>
      <c r="QGF73" s="447"/>
      <c r="QGG73" s="447"/>
      <c r="QGH73" s="447"/>
      <c r="QGI73" s="447"/>
      <c r="QGJ73" s="447"/>
      <c r="QGK73" s="447"/>
      <c r="QGL73" s="447"/>
      <c r="QGM73" s="447"/>
      <c r="QGN73" s="447"/>
      <c r="QGO73" s="447"/>
      <c r="QGP73" s="447"/>
      <c r="QGQ73" s="447"/>
      <c r="QGR73" s="447"/>
      <c r="QGS73" s="447"/>
      <c r="QGT73" s="447"/>
      <c r="QGU73" s="447"/>
      <c r="QGV73" s="447"/>
      <c r="QGW73" s="447"/>
      <c r="QGX73" s="447"/>
      <c r="QGY73" s="447"/>
      <c r="QGZ73" s="447"/>
      <c r="QHA73" s="447"/>
      <c r="QHB73" s="447"/>
      <c r="QHC73" s="447"/>
      <c r="QHD73" s="447"/>
      <c r="QHE73" s="447"/>
      <c r="QHF73" s="447"/>
      <c r="QHG73" s="447"/>
      <c r="QHH73" s="447"/>
      <c r="QHI73" s="447"/>
      <c r="QHJ73" s="447"/>
      <c r="QHK73" s="447"/>
      <c r="QHL73" s="447"/>
      <c r="QHM73" s="447"/>
      <c r="QHN73" s="447"/>
      <c r="QHO73" s="447"/>
      <c r="QHP73" s="447"/>
      <c r="QHQ73" s="447"/>
      <c r="QHR73" s="447"/>
      <c r="QHS73" s="447"/>
      <c r="QHT73" s="447"/>
      <c r="QHU73" s="447"/>
      <c r="QHV73" s="447"/>
      <c r="QHW73" s="447"/>
      <c r="QHX73" s="447"/>
      <c r="QHY73" s="447"/>
      <c r="QHZ73" s="447"/>
      <c r="QIA73" s="447"/>
      <c r="QIB73" s="447"/>
      <c r="QIC73" s="447"/>
      <c r="QID73" s="447"/>
      <c r="QIE73" s="447"/>
      <c r="QIF73" s="447"/>
      <c r="QIG73" s="447"/>
      <c r="QIH73" s="447"/>
      <c r="QII73" s="447"/>
      <c r="QIJ73" s="447"/>
      <c r="QIK73" s="447"/>
      <c r="QIL73" s="447"/>
      <c r="QIM73" s="447"/>
      <c r="QIN73" s="447"/>
      <c r="QIO73" s="447"/>
      <c r="QIP73" s="447"/>
      <c r="QIQ73" s="447"/>
      <c r="QIR73" s="447"/>
      <c r="QIS73" s="447"/>
      <c r="QIT73" s="447"/>
      <c r="QIU73" s="447"/>
      <c r="QIV73" s="447"/>
      <c r="QIW73" s="447"/>
      <c r="QIX73" s="447"/>
      <c r="QIY73" s="447"/>
      <c r="QIZ73" s="447"/>
      <c r="QJA73" s="447"/>
      <c r="QJB73" s="447"/>
      <c r="QJC73" s="447"/>
      <c r="QJD73" s="447"/>
      <c r="QJE73" s="447"/>
      <c r="QJF73" s="447"/>
      <c r="QJG73" s="447"/>
      <c r="QJH73" s="447"/>
      <c r="QJI73" s="447"/>
      <c r="QJJ73" s="447"/>
      <c r="QJK73" s="447"/>
      <c r="QJL73" s="447"/>
      <c r="QJM73" s="447"/>
      <c r="QJN73" s="447"/>
      <c r="QJO73" s="447"/>
      <c r="QJP73" s="447"/>
      <c r="QJQ73" s="447"/>
      <c r="QJR73" s="447"/>
      <c r="QJS73" s="447"/>
      <c r="QJT73" s="447"/>
      <c r="QJU73" s="447"/>
      <c r="QJV73" s="447"/>
      <c r="QJW73" s="447"/>
      <c r="QJX73" s="447"/>
      <c r="QJY73" s="447"/>
      <c r="QJZ73" s="447"/>
      <c r="QKA73" s="447"/>
      <c r="QKB73" s="447"/>
      <c r="QKC73" s="447"/>
      <c r="QKD73" s="447"/>
      <c r="QKE73" s="447"/>
      <c r="QKF73" s="447"/>
      <c r="QKG73" s="447"/>
      <c r="QKH73" s="447"/>
      <c r="QKI73" s="447"/>
      <c r="QKJ73" s="447"/>
      <c r="QKK73" s="447"/>
      <c r="QKL73" s="447"/>
      <c r="QKM73" s="447"/>
      <c r="QKN73" s="447"/>
      <c r="QKO73" s="447"/>
      <c r="QKP73" s="447"/>
      <c r="QKQ73" s="447"/>
      <c r="QKR73" s="447"/>
      <c r="QKS73" s="447"/>
      <c r="QKT73" s="447"/>
      <c r="QKU73" s="447"/>
      <c r="QKV73" s="447"/>
      <c r="QKW73" s="447"/>
      <c r="QKX73" s="447"/>
      <c r="QKY73" s="447"/>
      <c r="QKZ73" s="447"/>
      <c r="QLA73" s="447"/>
      <c r="QLB73" s="447"/>
      <c r="QLC73" s="447"/>
      <c r="QLD73" s="447"/>
      <c r="QLE73" s="447"/>
      <c r="QLF73" s="447"/>
      <c r="QLG73" s="447"/>
      <c r="QLH73" s="447"/>
      <c r="QLI73" s="447"/>
      <c r="QLJ73" s="447"/>
      <c r="QLK73" s="447"/>
      <c r="QLL73" s="447"/>
      <c r="QLM73" s="447"/>
      <c r="QLN73" s="447"/>
      <c r="QLO73" s="447"/>
      <c r="QLP73" s="447"/>
      <c r="QLQ73" s="447"/>
      <c r="QLR73" s="447"/>
      <c r="QLS73" s="447"/>
      <c r="QLT73" s="447"/>
      <c r="QLU73" s="447"/>
      <c r="QLV73" s="447"/>
      <c r="QLW73" s="447"/>
      <c r="QLX73" s="447"/>
      <c r="QLY73" s="447"/>
      <c r="QLZ73" s="447"/>
      <c r="QMA73" s="447"/>
      <c r="QMB73" s="447"/>
      <c r="QMC73" s="447"/>
      <c r="QMD73" s="447"/>
      <c r="QME73" s="447"/>
      <c r="QMF73" s="447"/>
      <c r="QMG73" s="447"/>
      <c r="QMH73" s="447"/>
      <c r="QMI73" s="447"/>
      <c r="QMJ73" s="447"/>
      <c r="QMK73" s="447"/>
      <c r="QML73" s="447"/>
      <c r="QMM73" s="447"/>
      <c r="QMN73" s="447"/>
      <c r="QMO73" s="447"/>
      <c r="QMP73" s="447"/>
      <c r="QMQ73" s="447"/>
      <c r="QMR73" s="447"/>
      <c r="QMS73" s="447"/>
      <c r="QMT73" s="447"/>
      <c r="QMU73" s="447"/>
      <c r="QMV73" s="447"/>
      <c r="QMW73" s="447"/>
      <c r="QMX73" s="447"/>
      <c r="QMY73" s="447"/>
      <c r="QMZ73" s="447"/>
      <c r="QNA73" s="447"/>
      <c r="QNB73" s="447"/>
      <c r="QNC73" s="447"/>
      <c r="QND73" s="447"/>
      <c r="QNE73" s="447"/>
      <c r="QNF73" s="447"/>
      <c r="QNG73" s="447"/>
      <c r="QNH73" s="447"/>
      <c r="QNI73" s="447"/>
      <c r="QNJ73" s="447"/>
      <c r="QNK73" s="447"/>
      <c r="QNL73" s="447"/>
      <c r="QNM73" s="447"/>
      <c r="QNN73" s="447"/>
      <c r="QNO73" s="447"/>
      <c r="QNP73" s="447"/>
      <c r="QNQ73" s="447"/>
      <c r="QNR73" s="447"/>
      <c r="QNS73" s="447"/>
      <c r="QNT73" s="447"/>
      <c r="QNU73" s="447"/>
      <c r="QNV73" s="447"/>
      <c r="QNW73" s="447"/>
      <c r="QNX73" s="447"/>
      <c r="QNY73" s="447"/>
      <c r="QNZ73" s="447"/>
      <c r="QOA73" s="447"/>
      <c r="QOB73" s="447"/>
      <c r="QOC73" s="447"/>
      <c r="QOD73" s="447"/>
      <c r="QOE73" s="447"/>
      <c r="QOF73" s="447"/>
      <c r="QOG73" s="447"/>
      <c r="QOH73" s="447"/>
      <c r="QOI73" s="447"/>
      <c r="QOJ73" s="447"/>
      <c r="QOK73" s="447"/>
      <c r="QOL73" s="447"/>
      <c r="QOM73" s="447"/>
      <c r="QON73" s="447"/>
      <c r="QOO73" s="447"/>
      <c r="QOP73" s="447"/>
      <c r="QOQ73" s="447"/>
      <c r="QOR73" s="447"/>
      <c r="QOS73" s="447"/>
      <c r="QOT73" s="447"/>
      <c r="QOU73" s="447"/>
      <c r="QOV73" s="447"/>
      <c r="QOW73" s="447"/>
      <c r="QOX73" s="447"/>
      <c r="QOY73" s="447"/>
      <c r="QOZ73" s="447"/>
      <c r="QPA73" s="447"/>
      <c r="QPB73" s="447"/>
      <c r="QPC73" s="447"/>
      <c r="QPD73" s="447"/>
      <c r="QPE73" s="447"/>
      <c r="QPF73" s="447"/>
      <c r="QPG73" s="447"/>
      <c r="QPH73" s="447"/>
      <c r="QPI73" s="447"/>
      <c r="QPJ73" s="447"/>
      <c r="QPK73" s="447"/>
      <c r="QPL73" s="447"/>
      <c r="QPM73" s="447"/>
      <c r="QPN73" s="447"/>
      <c r="QPO73" s="447"/>
      <c r="QPP73" s="447"/>
      <c r="QPQ73" s="447"/>
      <c r="QPR73" s="447"/>
      <c r="QPS73" s="447"/>
      <c r="QPT73" s="447"/>
      <c r="QPU73" s="447"/>
      <c r="QPV73" s="447"/>
      <c r="QPW73" s="447"/>
      <c r="QPX73" s="447"/>
      <c r="QPY73" s="447"/>
      <c r="QPZ73" s="447"/>
      <c r="QQA73" s="447"/>
      <c r="QQB73" s="447"/>
      <c r="QQC73" s="447"/>
      <c r="QQD73" s="447"/>
      <c r="QQE73" s="447"/>
      <c r="QQF73" s="447"/>
      <c r="QQG73" s="447"/>
      <c r="QQH73" s="447"/>
      <c r="QQI73" s="447"/>
      <c r="QQJ73" s="447"/>
      <c r="QQK73" s="447"/>
      <c r="QQL73" s="447"/>
      <c r="QQM73" s="447"/>
      <c r="QQN73" s="447"/>
      <c r="QQO73" s="447"/>
      <c r="QQP73" s="447"/>
      <c r="QQQ73" s="447"/>
      <c r="QQR73" s="447"/>
      <c r="QQS73" s="447"/>
      <c r="QQT73" s="447"/>
      <c r="QQU73" s="447"/>
      <c r="QQV73" s="447"/>
      <c r="QQW73" s="447"/>
      <c r="QQX73" s="447"/>
      <c r="QQY73" s="447"/>
      <c r="QQZ73" s="447"/>
      <c r="QRA73" s="447"/>
      <c r="QRB73" s="447"/>
      <c r="QRC73" s="447"/>
      <c r="QRD73" s="447"/>
      <c r="QRE73" s="447"/>
      <c r="QRF73" s="447"/>
      <c r="QRG73" s="447"/>
      <c r="QRH73" s="447"/>
      <c r="QRI73" s="447"/>
      <c r="QRJ73" s="447"/>
      <c r="QRK73" s="447"/>
      <c r="QRL73" s="447"/>
      <c r="QRM73" s="447"/>
      <c r="QRN73" s="447"/>
      <c r="QRO73" s="447"/>
      <c r="QRP73" s="447"/>
      <c r="QRQ73" s="447"/>
      <c r="QRR73" s="447"/>
      <c r="QRS73" s="447"/>
      <c r="QRT73" s="447"/>
      <c r="QRU73" s="447"/>
      <c r="QRV73" s="447"/>
      <c r="QRW73" s="447"/>
      <c r="QRX73" s="447"/>
      <c r="QRY73" s="447"/>
      <c r="QRZ73" s="447"/>
      <c r="QSA73" s="447"/>
      <c r="QSB73" s="447"/>
      <c r="QSC73" s="447"/>
      <c r="QSD73" s="447"/>
      <c r="QSE73" s="447"/>
      <c r="QSF73" s="447"/>
      <c r="QSG73" s="447"/>
      <c r="QSH73" s="447"/>
      <c r="QSI73" s="447"/>
      <c r="QSJ73" s="447"/>
      <c r="QSK73" s="447"/>
      <c r="QSL73" s="447"/>
      <c r="QSM73" s="447"/>
      <c r="QSN73" s="447"/>
      <c r="QSO73" s="447"/>
      <c r="QSP73" s="447"/>
      <c r="QSQ73" s="447"/>
      <c r="QSR73" s="447"/>
      <c r="QSS73" s="447"/>
      <c r="QST73" s="447"/>
      <c r="QSU73" s="447"/>
      <c r="QSV73" s="447"/>
      <c r="QSW73" s="447"/>
      <c r="QSX73" s="447"/>
      <c r="QSY73" s="447"/>
      <c r="QSZ73" s="447"/>
      <c r="QTA73" s="447"/>
      <c r="QTB73" s="447"/>
      <c r="QTC73" s="447"/>
      <c r="QTD73" s="447"/>
      <c r="QTE73" s="447"/>
      <c r="QTF73" s="447"/>
      <c r="QTG73" s="447"/>
      <c r="QTH73" s="447"/>
      <c r="QTI73" s="447"/>
      <c r="QTJ73" s="447"/>
      <c r="QTK73" s="447"/>
      <c r="QTL73" s="447"/>
      <c r="QTM73" s="447"/>
      <c r="QTN73" s="447"/>
      <c r="QTO73" s="447"/>
      <c r="QTP73" s="447"/>
      <c r="QTQ73" s="447"/>
      <c r="QTR73" s="447"/>
      <c r="QTS73" s="447"/>
      <c r="QTT73" s="447"/>
      <c r="QTU73" s="447"/>
      <c r="QTV73" s="447"/>
      <c r="QTW73" s="447"/>
      <c r="QTX73" s="447"/>
      <c r="QTY73" s="447"/>
      <c r="QTZ73" s="447"/>
      <c r="QUA73" s="447"/>
      <c r="QUB73" s="447"/>
      <c r="QUC73" s="447"/>
      <c r="QUD73" s="447"/>
      <c r="QUE73" s="447"/>
      <c r="QUF73" s="447"/>
      <c r="QUG73" s="447"/>
      <c r="QUH73" s="447"/>
      <c r="QUI73" s="447"/>
      <c r="QUJ73" s="447"/>
      <c r="QUK73" s="447"/>
      <c r="QUL73" s="447"/>
      <c r="QUM73" s="447"/>
      <c r="QUN73" s="447"/>
      <c r="QUO73" s="447"/>
      <c r="QUP73" s="447"/>
      <c r="QUQ73" s="447"/>
      <c r="QUR73" s="447"/>
      <c r="QUS73" s="447"/>
      <c r="QUT73" s="447"/>
      <c r="QUU73" s="447"/>
      <c r="QUV73" s="447"/>
      <c r="QUW73" s="447"/>
      <c r="QUX73" s="447"/>
      <c r="QUY73" s="447"/>
      <c r="QUZ73" s="447"/>
      <c r="QVA73" s="447"/>
      <c r="QVB73" s="447"/>
      <c r="QVC73" s="447"/>
      <c r="QVD73" s="447"/>
      <c r="QVE73" s="447"/>
      <c r="QVF73" s="447"/>
      <c r="QVG73" s="447"/>
      <c r="QVH73" s="447"/>
      <c r="QVI73" s="447"/>
      <c r="QVJ73" s="447"/>
      <c r="QVK73" s="447"/>
      <c r="QVL73" s="447"/>
      <c r="QVM73" s="447"/>
      <c r="QVN73" s="447"/>
      <c r="QVO73" s="447"/>
      <c r="QVP73" s="447"/>
      <c r="QVQ73" s="447"/>
      <c r="QVR73" s="447"/>
      <c r="QVS73" s="447"/>
      <c r="QVT73" s="447"/>
      <c r="QVU73" s="447"/>
      <c r="QVV73" s="447"/>
      <c r="QVW73" s="447"/>
      <c r="QVX73" s="447"/>
      <c r="QVY73" s="447"/>
      <c r="QVZ73" s="447"/>
      <c r="QWA73" s="447"/>
      <c r="QWB73" s="447"/>
      <c r="QWC73" s="447"/>
      <c r="QWD73" s="447"/>
      <c r="QWE73" s="447"/>
      <c r="QWF73" s="447"/>
      <c r="QWG73" s="447"/>
      <c r="QWH73" s="447"/>
      <c r="QWI73" s="447"/>
      <c r="QWJ73" s="447"/>
      <c r="QWK73" s="447"/>
      <c r="QWL73" s="447"/>
      <c r="QWM73" s="447"/>
      <c r="QWN73" s="447"/>
      <c r="QWO73" s="447"/>
      <c r="QWP73" s="447"/>
      <c r="QWQ73" s="447"/>
      <c r="QWR73" s="447"/>
      <c r="QWS73" s="447"/>
      <c r="QWT73" s="447"/>
      <c r="QWU73" s="447"/>
      <c r="QWV73" s="447"/>
      <c r="QWW73" s="447"/>
      <c r="QWX73" s="447"/>
      <c r="QWY73" s="447"/>
      <c r="QWZ73" s="447"/>
      <c r="QXA73" s="447"/>
      <c r="QXB73" s="447"/>
      <c r="QXC73" s="447"/>
      <c r="QXD73" s="447"/>
      <c r="QXE73" s="447"/>
      <c r="QXF73" s="447"/>
      <c r="QXG73" s="447"/>
      <c r="QXH73" s="447"/>
      <c r="QXI73" s="447"/>
      <c r="QXJ73" s="447"/>
      <c r="QXK73" s="447"/>
      <c r="QXL73" s="447"/>
      <c r="QXM73" s="447"/>
      <c r="QXN73" s="447"/>
      <c r="QXO73" s="447"/>
      <c r="QXP73" s="447"/>
      <c r="QXQ73" s="447"/>
      <c r="QXR73" s="447"/>
      <c r="QXS73" s="447"/>
      <c r="QXT73" s="447"/>
      <c r="QXU73" s="447"/>
      <c r="QXV73" s="447"/>
      <c r="QXW73" s="447"/>
      <c r="QXX73" s="447"/>
      <c r="QXY73" s="447"/>
      <c r="QXZ73" s="447"/>
      <c r="QYA73" s="447"/>
      <c r="QYB73" s="447"/>
      <c r="QYC73" s="447"/>
      <c r="QYD73" s="447"/>
      <c r="QYE73" s="447"/>
      <c r="QYF73" s="447"/>
      <c r="QYG73" s="447"/>
      <c r="QYH73" s="447"/>
      <c r="QYI73" s="447"/>
      <c r="QYJ73" s="447"/>
      <c r="QYK73" s="447"/>
      <c r="QYL73" s="447"/>
      <c r="QYM73" s="447"/>
      <c r="QYN73" s="447"/>
      <c r="QYO73" s="447"/>
      <c r="QYP73" s="447"/>
      <c r="QYQ73" s="447"/>
      <c r="QYR73" s="447"/>
      <c r="QYS73" s="447"/>
      <c r="QYT73" s="447"/>
      <c r="QYU73" s="447"/>
      <c r="QYV73" s="447"/>
      <c r="QYW73" s="447"/>
      <c r="QYX73" s="447"/>
      <c r="QYY73" s="447"/>
      <c r="QYZ73" s="447"/>
      <c r="QZA73" s="447"/>
      <c r="QZB73" s="447"/>
      <c r="QZC73" s="447"/>
      <c r="QZD73" s="447"/>
      <c r="QZE73" s="447"/>
      <c r="QZF73" s="447"/>
      <c r="QZG73" s="447"/>
      <c r="QZH73" s="447"/>
      <c r="QZI73" s="447"/>
      <c r="QZJ73" s="447"/>
      <c r="QZK73" s="447"/>
      <c r="QZL73" s="447"/>
      <c r="QZM73" s="447"/>
      <c r="QZN73" s="447"/>
      <c r="QZO73" s="447"/>
      <c r="QZP73" s="447"/>
      <c r="QZQ73" s="447"/>
      <c r="QZR73" s="447"/>
      <c r="QZS73" s="447"/>
      <c r="QZT73" s="447"/>
      <c r="QZU73" s="447"/>
      <c r="QZV73" s="447"/>
      <c r="QZW73" s="447"/>
      <c r="QZX73" s="447"/>
      <c r="QZY73" s="447"/>
      <c r="QZZ73" s="447"/>
      <c r="RAA73" s="447"/>
      <c r="RAB73" s="447"/>
      <c r="RAC73" s="447"/>
      <c r="RAD73" s="447"/>
      <c r="RAE73" s="447"/>
      <c r="RAF73" s="447"/>
      <c r="RAG73" s="447"/>
      <c r="RAH73" s="447"/>
      <c r="RAI73" s="447"/>
      <c r="RAJ73" s="447"/>
      <c r="RAK73" s="447"/>
      <c r="RAL73" s="447"/>
      <c r="RAM73" s="447"/>
      <c r="RAN73" s="447"/>
      <c r="RAO73" s="447"/>
      <c r="RAP73" s="447"/>
      <c r="RAQ73" s="447"/>
      <c r="RAR73" s="447"/>
      <c r="RAS73" s="447"/>
      <c r="RAT73" s="447"/>
      <c r="RAU73" s="447"/>
      <c r="RAV73" s="447"/>
      <c r="RAW73" s="447"/>
      <c r="RAX73" s="447"/>
      <c r="RAY73" s="447"/>
      <c r="RAZ73" s="447"/>
      <c r="RBA73" s="447"/>
      <c r="RBB73" s="447"/>
      <c r="RBC73" s="447"/>
      <c r="RBD73" s="447"/>
      <c r="RBE73" s="447"/>
      <c r="RBF73" s="447"/>
      <c r="RBG73" s="447"/>
      <c r="RBH73" s="447"/>
      <c r="RBI73" s="447"/>
      <c r="RBJ73" s="447"/>
      <c r="RBK73" s="447"/>
      <c r="RBL73" s="447"/>
      <c r="RBM73" s="447"/>
      <c r="RBN73" s="447"/>
      <c r="RBO73" s="447"/>
      <c r="RBP73" s="447"/>
      <c r="RBQ73" s="447"/>
      <c r="RBR73" s="447"/>
      <c r="RBS73" s="447"/>
      <c r="RBT73" s="447"/>
      <c r="RBU73" s="447"/>
      <c r="RBV73" s="447"/>
      <c r="RBW73" s="447"/>
      <c r="RBX73" s="447"/>
      <c r="RBY73" s="447"/>
      <c r="RBZ73" s="447"/>
      <c r="RCA73" s="447"/>
      <c r="RCB73" s="447"/>
      <c r="RCC73" s="447"/>
      <c r="RCD73" s="447"/>
      <c r="RCE73" s="447"/>
      <c r="RCF73" s="447"/>
      <c r="RCG73" s="447"/>
      <c r="RCH73" s="447"/>
      <c r="RCI73" s="447"/>
      <c r="RCJ73" s="447"/>
      <c r="RCK73" s="447"/>
      <c r="RCL73" s="447"/>
      <c r="RCM73" s="447"/>
      <c r="RCN73" s="447"/>
      <c r="RCO73" s="447"/>
      <c r="RCP73" s="447"/>
      <c r="RCQ73" s="447"/>
      <c r="RCR73" s="447"/>
      <c r="RCS73" s="447"/>
      <c r="RCT73" s="447"/>
      <c r="RCU73" s="447"/>
      <c r="RCV73" s="447"/>
      <c r="RCW73" s="447"/>
      <c r="RCX73" s="447"/>
      <c r="RCY73" s="447"/>
      <c r="RCZ73" s="447"/>
      <c r="RDA73" s="447"/>
      <c r="RDB73" s="447"/>
      <c r="RDC73" s="447"/>
      <c r="RDD73" s="447"/>
      <c r="RDE73" s="447"/>
      <c r="RDF73" s="447"/>
      <c r="RDG73" s="447"/>
      <c r="RDH73" s="447"/>
      <c r="RDI73" s="447"/>
      <c r="RDJ73" s="447"/>
      <c r="RDK73" s="447"/>
      <c r="RDL73" s="447"/>
      <c r="RDM73" s="447"/>
      <c r="RDN73" s="447"/>
      <c r="RDO73" s="447"/>
      <c r="RDP73" s="447"/>
      <c r="RDQ73" s="447"/>
      <c r="RDR73" s="447"/>
      <c r="RDS73" s="447"/>
      <c r="RDT73" s="447"/>
      <c r="RDU73" s="447"/>
      <c r="RDV73" s="447"/>
      <c r="RDW73" s="447"/>
      <c r="RDX73" s="447"/>
      <c r="RDY73" s="447"/>
      <c r="RDZ73" s="447"/>
      <c r="REA73" s="447"/>
      <c r="REB73" s="447"/>
      <c r="REC73" s="447"/>
      <c r="RED73" s="447"/>
      <c r="REE73" s="447"/>
      <c r="REF73" s="447"/>
      <c r="REG73" s="447"/>
      <c r="REH73" s="447"/>
      <c r="REI73" s="447"/>
      <c r="REJ73" s="447"/>
      <c r="REK73" s="447"/>
      <c r="REL73" s="447"/>
      <c r="REM73" s="447"/>
      <c r="REN73" s="447"/>
      <c r="REO73" s="447"/>
      <c r="REP73" s="447"/>
      <c r="REQ73" s="447"/>
      <c r="RER73" s="447"/>
      <c r="RES73" s="447"/>
      <c r="RET73" s="447"/>
      <c r="REU73" s="447"/>
      <c r="REV73" s="447"/>
      <c r="REW73" s="447"/>
      <c r="REX73" s="447"/>
      <c r="REY73" s="447"/>
      <c r="REZ73" s="447"/>
      <c r="RFA73" s="447"/>
      <c r="RFB73" s="447"/>
      <c r="RFC73" s="447"/>
      <c r="RFD73" s="447"/>
      <c r="RFE73" s="447"/>
      <c r="RFF73" s="447"/>
      <c r="RFG73" s="447"/>
      <c r="RFH73" s="447"/>
      <c r="RFI73" s="447"/>
      <c r="RFJ73" s="447"/>
      <c r="RFK73" s="447"/>
      <c r="RFL73" s="447"/>
      <c r="RFM73" s="447"/>
      <c r="RFN73" s="447"/>
      <c r="RFO73" s="447"/>
      <c r="RFP73" s="447"/>
      <c r="RFQ73" s="447"/>
      <c r="RFR73" s="447"/>
      <c r="RFS73" s="447"/>
      <c r="RFT73" s="447"/>
      <c r="RFU73" s="447"/>
      <c r="RFV73" s="447"/>
      <c r="RFW73" s="447"/>
      <c r="RFX73" s="447"/>
      <c r="RFY73" s="447"/>
      <c r="RFZ73" s="447"/>
      <c r="RGA73" s="447"/>
      <c r="RGB73" s="447"/>
      <c r="RGC73" s="447"/>
      <c r="RGD73" s="447"/>
      <c r="RGE73" s="447"/>
      <c r="RGF73" s="447"/>
      <c r="RGG73" s="447"/>
      <c r="RGH73" s="447"/>
      <c r="RGI73" s="447"/>
      <c r="RGJ73" s="447"/>
      <c r="RGK73" s="447"/>
      <c r="RGL73" s="447"/>
      <c r="RGM73" s="447"/>
      <c r="RGN73" s="447"/>
      <c r="RGO73" s="447"/>
      <c r="RGP73" s="447"/>
      <c r="RGQ73" s="447"/>
      <c r="RGR73" s="447"/>
      <c r="RGS73" s="447"/>
      <c r="RGT73" s="447"/>
      <c r="RGU73" s="447"/>
      <c r="RGV73" s="447"/>
      <c r="RGW73" s="447"/>
      <c r="RGX73" s="447"/>
      <c r="RGY73" s="447"/>
      <c r="RGZ73" s="447"/>
      <c r="RHA73" s="447"/>
      <c r="RHB73" s="447"/>
      <c r="RHC73" s="447"/>
      <c r="RHD73" s="447"/>
      <c r="RHE73" s="447"/>
      <c r="RHF73" s="447"/>
      <c r="RHG73" s="447"/>
      <c r="RHH73" s="447"/>
      <c r="RHI73" s="447"/>
      <c r="RHJ73" s="447"/>
      <c r="RHK73" s="447"/>
      <c r="RHL73" s="447"/>
      <c r="RHM73" s="447"/>
      <c r="RHN73" s="447"/>
      <c r="RHO73" s="447"/>
      <c r="RHP73" s="447"/>
      <c r="RHQ73" s="447"/>
      <c r="RHR73" s="447"/>
      <c r="RHS73" s="447"/>
      <c r="RHT73" s="447"/>
      <c r="RHU73" s="447"/>
      <c r="RHV73" s="447"/>
      <c r="RHW73" s="447"/>
      <c r="RHX73" s="447"/>
      <c r="RHY73" s="447"/>
      <c r="RHZ73" s="447"/>
      <c r="RIA73" s="447"/>
      <c r="RIB73" s="447"/>
      <c r="RIC73" s="447"/>
      <c r="RID73" s="447"/>
      <c r="RIE73" s="447"/>
      <c r="RIF73" s="447"/>
      <c r="RIG73" s="447"/>
      <c r="RIH73" s="447"/>
      <c r="RII73" s="447"/>
      <c r="RIJ73" s="447"/>
      <c r="RIK73" s="447"/>
      <c r="RIL73" s="447"/>
      <c r="RIM73" s="447"/>
      <c r="RIN73" s="447"/>
      <c r="RIO73" s="447"/>
      <c r="RIP73" s="447"/>
      <c r="RIQ73" s="447"/>
      <c r="RIR73" s="447"/>
      <c r="RIS73" s="447"/>
      <c r="RIT73" s="447"/>
      <c r="RIU73" s="447"/>
      <c r="RIV73" s="447"/>
      <c r="RIW73" s="447"/>
      <c r="RIX73" s="447"/>
      <c r="RIY73" s="447"/>
      <c r="RIZ73" s="447"/>
      <c r="RJA73" s="447"/>
      <c r="RJB73" s="447"/>
      <c r="RJC73" s="447"/>
      <c r="RJD73" s="447"/>
      <c r="RJE73" s="447"/>
      <c r="RJF73" s="447"/>
      <c r="RJG73" s="447"/>
      <c r="RJH73" s="447"/>
      <c r="RJI73" s="447"/>
      <c r="RJJ73" s="447"/>
      <c r="RJK73" s="447"/>
      <c r="RJL73" s="447"/>
      <c r="RJM73" s="447"/>
      <c r="RJN73" s="447"/>
      <c r="RJO73" s="447"/>
      <c r="RJP73" s="447"/>
      <c r="RJQ73" s="447"/>
      <c r="RJR73" s="447"/>
      <c r="RJS73" s="447"/>
      <c r="RJT73" s="447"/>
      <c r="RJU73" s="447"/>
      <c r="RJV73" s="447"/>
      <c r="RJW73" s="447"/>
      <c r="RJX73" s="447"/>
      <c r="RJY73" s="447"/>
      <c r="RJZ73" s="447"/>
      <c r="RKA73" s="447"/>
      <c r="RKB73" s="447"/>
      <c r="RKC73" s="447"/>
      <c r="RKD73" s="447"/>
      <c r="RKE73" s="447"/>
      <c r="RKF73" s="447"/>
      <c r="RKG73" s="447"/>
      <c r="RKH73" s="447"/>
      <c r="RKI73" s="447"/>
      <c r="RKJ73" s="447"/>
      <c r="RKK73" s="447"/>
      <c r="RKL73" s="447"/>
      <c r="RKM73" s="447"/>
      <c r="RKN73" s="447"/>
      <c r="RKO73" s="447"/>
      <c r="RKP73" s="447"/>
      <c r="RKQ73" s="447"/>
      <c r="RKR73" s="447"/>
      <c r="RKS73" s="447"/>
      <c r="RKT73" s="447"/>
      <c r="RKU73" s="447"/>
      <c r="RKV73" s="447"/>
      <c r="RKW73" s="447"/>
      <c r="RKX73" s="447"/>
      <c r="RKY73" s="447"/>
      <c r="RKZ73" s="447"/>
      <c r="RLA73" s="447"/>
      <c r="RLB73" s="447"/>
      <c r="RLC73" s="447"/>
      <c r="RLD73" s="447"/>
      <c r="RLE73" s="447"/>
      <c r="RLF73" s="447"/>
      <c r="RLG73" s="447"/>
      <c r="RLH73" s="447"/>
      <c r="RLI73" s="447"/>
      <c r="RLJ73" s="447"/>
      <c r="RLK73" s="447"/>
      <c r="RLL73" s="447"/>
      <c r="RLM73" s="447"/>
      <c r="RLN73" s="447"/>
      <c r="RLO73" s="447"/>
      <c r="RLP73" s="447"/>
      <c r="RLQ73" s="447"/>
      <c r="RLR73" s="447"/>
      <c r="RLS73" s="447"/>
      <c r="RLT73" s="447"/>
      <c r="RLU73" s="447"/>
      <c r="RLV73" s="447"/>
      <c r="RLW73" s="447"/>
      <c r="RLX73" s="447"/>
      <c r="RLY73" s="447"/>
      <c r="RLZ73" s="447"/>
      <c r="RMA73" s="447"/>
      <c r="RMB73" s="447"/>
      <c r="RMC73" s="447"/>
      <c r="RMD73" s="447"/>
      <c r="RME73" s="447"/>
      <c r="RMF73" s="447"/>
      <c r="RMG73" s="447"/>
      <c r="RMH73" s="447"/>
      <c r="RMI73" s="447"/>
      <c r="RMJ73" s="447"/>
      <c r="RMK73" s="447"/>
      <c r="RML73" s="447"/>
      <c r="RMM73" s="447"/>
      <c r="RMN73" s="447"/>
      <c r="RMO73" s="447"/>
      <c r="RMP73" s="447"/>
      <c r="RMQ73" s="447"/>
      <c r="RMR73" s="447"/>
      <c r="RMS73" s="447"/>
      <c r="RMT73" s="447"/>
      <c r="RMU73" s="447"/>
      <c r="RMV73" s="447"/>
      <c r="RMW73" s="447"/>
      <c r="RMX73" s="447"/>
      <c r="RMY73" s="447"/>
      <c r="RMZ73" s="447"/>
      <c r="RNA73" s="447"/>
      <c r="RNB73" s="447"/>
      <c r="RNC73" s="447"/>
      <c r="RND73" s="447"/>
      <c r="RNE73" s="447"/>
      <c r="RNF73" s="447"/>
      <c r="RNG73" s="447"/>
      <c r="RNH73" s="447"/>
      <c r="RNI73" s="447"/>
      <c r="RNJ73" s="447"/>
      <c r="RNK73" s="447"/>
      <c r="RNL73" s="447"/>
      <c r="RNM73" s="447"/>
      <c r="RNN73" s="447"/>
      <c r="RNO73" s="447"/>
      <c r="RNP73" s="447"/>
      <c r="RNQ73" s="447"/>
      <c r="RNR73" s="447"/>
      <c r="RNS73" s="447"/>
      <c r="RNT73" s="447"/>
      <c r="RNU73" s="447"/>
      <c r="RNV73" s="447"/>
      <c r="RNW73" s="447"/>
      <c r="RNX73" s="447"/>
      <c r="RNY73" s="447"/>
      <c r="RNZ73" s="447"/>
      <c r="ROA73" s="447"/>
      <c r="ROB73" s="447"/>
      <c r="ROC73" s="447"/>
      <c r="ROD73" s="447"/>
      <c r="ROE73" s="447"/>
      <c r="ROF73" s="447"/>
      <c r="ROG73" s="447"/>
      <c r="ROH73" s="447"/>
      <c r="ROI73" s="447"/>
      <c r="ROJ73" s="447"/>
      <c r="ROK73" s="447"/>
      <c r="ROL73" s="447"/>
      <c r="ROM73" s="447"/>
      <c r="RON73" s="447"/>
      <c r="ROO73" s="447"/>
      <c r="ROP73" s="447"/>
      <c r="ROQ73" s="447"/>
      <c r="ROR73" s="447"/>
      <c r="ROS73" s="447"/>
      <c r="ROT73" s="447"/>
      <c r="ROU73" s="447"/>
      <c r="ROV73" s="447"/>
      <c r="ROW73" s="447"/>
      <c r="ROX73" s="447"/>
      <c r="ROY73" s="447"/>
      <c r="ROZ73" s="447"/>
      <c r="RPA73" s="447"/>
      <c r="RPB73" s="447"/>
      <c r="RPC73" s="447"/>
      <c r="RPD73" s="447"/>
      <c r="RPE73" s="447"/>
      <c r="RPF73" s="447"/>
      <c r="RPG73" s="447"/>
      <c r="RPH73" s="447"/>
      <c r="RPI73" s="447"/>
      <c r="RPJ73" s="447"/>
      <c r="RPK73" s="447"/>
      <c r="RPL73" s="447"/>
      <c r="RPM73" s="447"/>
      <c r="RPN73" s="447"/>
      <c r="RPO73" s="447"/>
      <c r="RPP73" s="447"/>
      <c r="RPQ73" s="447"/>
      <c r="RPR73" s="447"/>
      <c r="RPS73" s="447"/>
      <c r="RPT73" s="447"/>
      <c r="RPU73" s="447"/>
      <c r="RPV73" s="447"/>
      <c r="RPW73" s="447"/>
      <c r="RPX73" s="447"/>
      <c r="RPY73" s="447"/>
      <c r="RPZ73" s="447"/>
      <c r="RQA73" s="447"/>
      <c r="RQB73" s="447"/>
      <c r="RQC73" s="447"/>
      <c r="RQD73" s="447"/>
      <c r="RQE73" s="447"/>
      <c r="RQF73" s="447"/>
      <c r="RQG73" s="447"/>
      <c r="RQH73" s="447"/>
      <c r="RQI73" s="447"/>
      <c r="RQJ73" s="447"/>
      <c r="RQK73" s="447"/>
      <c r="RQL73" s="447"/>
      <c r="RQM73" s="447"/>
      <c r="RQN73" s="447"/>
      <c r="RQO73" s="447"/>
      <c r="RQP73" s="447"/>
      <c r="RQQ73" s="447"/>
      <c r="RQR73" s="447"/>
      <c r="RQS73" s="447"/>
      <c r="RQT73" s="447"/>
      <c r="RQU73" s="447"/>
      <c r="RQV73" s="447"/>
      <c r="RQW73" s="447"/>
      <c r="RQX73" s="447"/>
      <c r="RQY73" s="447"/>
      <c r="RQZ73" s="447"/>
      <c r="RRA73" s="447"/>
      <c r="RRB73" s="447"/>
      <c r="RRC73" s="447"/>
      <c r="RRD73" s="447"/>
      <c r="RRE73" s="447"/>
      <c r="RRF73" s="447"/>
      <c r="RRG73" s="447"/>
      <c r="RRH73" s="447"/>
      <c r="RRI73" s="447"/>
      <c r="RRJ73" s="447"/>
      <c r="RRK73" s="447"/>
      <c r="RRL73" s="447"/>
      <c r="RRM73" s="447"/>
      <c r="RRN73" s="447"/>
      <c r="RRO73" s="447"/>
      <c r="RRP73" s="447"/>
      <c r="RRQ73" s="447"/>
      <c r="RRR73" s="447"/>
      <c r="RRS73" s="447"/>
      <c r="RRT73" s="447"/>
      <c r="RRU73" s="447"/>
      <c r="RRV73" s="447"/>
      <c r="RRW73" s="447"/>
      <c r="RRX73" s="447"/>
      <c r="RRY73" s="447"/>
      <c r="RRZ73" s="447"/>
      <c r="RSA73" s="447"/>
      <c r="RSB73" s="447"/>
      <c r="RSC73" s="447"/>
      <c r="RSD73" s="447"/>
      <c r="RSE73" s="447"/>
      <c r="RSF73" s="447"/>
      <c r="RSG73" s="447"/>
      <c r="RSH73" s="447"/>
      <c r="RSI73" s="447"/>
      <c r="RSJ73" s="447"/>
      <c r="RSK73" s="447"/>
      <c r="RSL73" s="447"/>
      <c r="RSM73" s="447"/>
      <c r="RSN73" s="447"/>
      <c r="RSO73" s="447"/>
      <c r="RSP73" s="447"/>
      <c r="RSQ73" s="447"/>
      <c r="RSR73" s="447"/>
      <c r="RSS73" s="447"/>
      <c r="RST73" s="447"/>
      <c r="RSU73" s="447"/>
      <c r="RSV73" s="447"/>
      <c r="RSW73" s="447"/>
      <c r="RSX73" s="447"/>
      <c r="RSY73" s="447"/>
      <c r="RSZ73" s="447"/>
      <c r="RTA73" s="447"/>
      <c r="RTB73" s="447"/>
      <c r="RTC73" s="447"/>
      <c r="RTD73" s="447"/>
      <c r="RTE73" s="447"/>
      <c r="RTF73" s="447"/>
      <c r="RTG73" s="447"/>
      <c r="RTH73" s="447"/>
      <c r="RTI73" s="447"/>
      <c r="RTJ73" s="447"/>
      <c r="RTK73" s="447"/>
      <c r="RTL73" s="447"/>
      <c r="RTM73" s="447"/>
      <c r="RTN73" s="447"/>
      <c r="RTO73" s="447"/>
      <c r="RTP73" s="447"/>
      <c r="RTQ73" s="447"/>
      <c r="RTR73" s="447"/>
      <c r="RTS73" s="447"/>
      <c r="RTT73" s="447"/>
      <c r="RTU73" s="447"/>
      <c r="RTV73" s="447"/>
      <c r="RTW73" s="447"/>
      <c r="RTX73" s="447"/>
      <c r="RTY73" s="447"/>
      <c r="RTZ73" s="447"/>
      <c r="RUA73" s="447"/>
      <c r="RUB73" s="447"/>
      <c r="RUC73" s="447"/>
      <c r="RUD73" s="447"/>
      <c r="RUE73" s="447"/>
      <c r="RUF73" s="447"/>
      <c r="RUG73" s="447"/>
      <c r="RUH73" s="447"/>
      <c r="RUI73" s="447"/>
      <c r="RUJ73" s="447"/>
      <c r="RUK73" s="447"/>
      <c r="RUL73" s="447"/>
      <c r="RUM73" s="447"/>
      <c r="RUN73" s="447"/>
      <c r="RUO73" s="447"/>
      <c r="RUP73" s="447"/>
      <c r="RUQ73" s="447"/>
      <c r="RUR73" s="447"/>
      <c r="RUS73" s="447"/>
      <c r="RUT73" s="447"/>
      <c r="RUU73" s="447"/>
      <c r="RUV73" s="447"/>
      <c r="RUW73" s="447"/>
      <c r="RUX73" s="447"/>
      <c r="RUY73" s="447"/>
      <c r="RUZ73" s="447"/>
      <c r="RVA73" s="447"/>
      <c r="RVB73" s="447"/>
      <c r="RVC73" s="447"/>
      <c r="RVD73" s="447"/>
      <c r="RVE73" s="447"/>
      <c r="RVF73" s="447"/>
      <c r="RVG73" s="447"/>
      <c r="RVH73" s="447"/>
      <c r="RVI73" s="447"/>
      <c r="RVJ73" s="447"/>
      <c r="RVK73" s="447"/>
      <c r="RVL73" s="447"/>
      <c r="RVM73" s="447"/>
      <c r="RVN73" s="447"/>
      <c r="RVO73" s="447"/>
      <c r="RVP73" s="447"/>
      <c r="RVQ73" s="447"/>
      <c r="RVR73" s="447"/>
      <c r="RVS73" s="447"/>
      <c r="RVT73" s="447"/>
      <c r="RVU73" s="447"/>
      <c r="RVV73" s="447"/>
      <c r="RVW73" s="447"/>
      <c r="RVX73" s="447"/>
      <c r="RVY73" s="447"/>
      <c r="RVZ73" s="447"/>
      <c r="RWA73" s="447"/>
      <c r="RWB73" s="447"/>
      <c r="RWC73" s="447"/>
      <c r="RWD73" s="447"/>
      <c r="RWE73" s="447"/>
      <c r="RWF73" s="447"/>
      <c r="RWG73" s="447"/>
      <c r="RWH73" s="447"/>
      <c r="RWI73" s="447"/>
      <c r="RWJ73" s="447"/>
      <c r="RWK73" s="447"/>
      <c r="RWL73" s="447"/>
      <c r="RWM73" s="447"/>
      <c r="RWN73" s="447"/>
      <c r="RWO73" s="447"/>
      <c r="RWP73" s="447"/>
      <c r="RWQ73" s="447"/>
      <c r="RWR73" s="447"/>
      <c r="RWS73" s="447"/>
      <c r="RWT73" s="447"/>
      <c r="RWU73" s="447"/>
      <c r="RWV73" s="447"/>
      <c r="RWW73" s="447"/>
      <c r="RWX73" s="447"/>
      <c r="RWY73" s="447"/>
      <c r="RWZ73" s="447"/>
      <c r="RXA73" s="447"/>
      <c r="RXB73" s="447"/>
      <c r="RXC73" s="447"/>
      <c r="RXD73" s="447"/>
      <c r="RXE73" s="447"/>
      <c r="RXF73" s="447"/>
      <c r="RXG73" s="447"/>
      <c r="RXH73" s="447"/>
      <c r="RXI73" s="447"/>
      <c r="RXJ73" s="447"/>
      <c r="RXK73" s="447"/>
      <c r="RXL73" s="447"/>
      <c r="RXM73" s="447"/>
      <c r="RXN73" s="447"/>
      <c r="RXO73" s="447"/>
      <c r="RXP73" s="447"/>
      <c r="RXQ73" s="447"/>
      <c r="RXR73" s="447"/>
      <c r="RXS73" s="447"/>
      <c r="RXT73" s="447"/>
      <c r="RXU73" s="447"/>
      <c r="RXV73" s="447"/>
      <c r="RXW73" s="447"/>
      <c r="RXX73" s="447"/>
      <c r="RXY73" s="447"/>
      <c r="RXZ73" s="447"/>
      <c r="RYA73" s="447"/>
      <c r="RYB73" s="447"/>
      <c r="RYC73" s="447"/>
      <c r="RYD73" s="447"/>
      <c r="RYE73" s="447"/>
      <c r="RYF73" s="447"/>
      <c r="RYG73" s="447"/>
      <c r="RYH73" s="447"/>
      <c r="RYI73" s="447"/>
      <c r="RYJ73" s="447"/>
      <c r="RYK73" s="447"/>
      <c r="RYL73" s="447"/>
      <c r="RYM73" s="447"/>
      <c r="RYN73" s="447"/>
      <c r="RYO73" s="447"/>
      <c r="RYP73" s="447"/>
      <c r="RYQ73" s="447"/>
      <c r="RYR73" s="447"/>
      <c r="RYS73" s="447"/>
      <c r="RYT73" s="447"/>
      <c r="RYU73" s="447"/>
      <c r="RYV73" s="447"/>
      <c r="RYW73" s="447"/>
      <c r="RYX73" s="447"/>
      <c r="RYY73" s="447"/>
      <c r="RYZ73" s="447"/>
      <c r="RZA73" s="447"/>
      <c r="RZB73" s="447"/>
      <c r="RZC73" s="447"/>
      <c r="RZD73" s="447"/>
      <c r="RZE73" s="447"/>
      <c r="RZF73" s="447"/>
      <c r="RZG73" s="447"/>
      <c r="RZH73" s="447"/>
      <c r="RZI73" s="447"/>
      <c r="RZJ73" s="447"/>
      <c r="RZK73" s="447"/>
      <c r="RZL73" s="447"/>
      <c r="RZM73" s="447"/>
      <c r="RZN73" s="447"/>
      <c r="RZO73" s="447"/>
      <c r="RZP73" s="447"/>
      <c r="RZQ73" s="447"/>
      <c r="RZR73" s="447"/>
      <c r="RZS73" s="447"/>
      <c r="RZT73" s="447"/>
      <c r="RZU73" s="447"/>
      <c r="RZV73" s="447"/>
      <c r="RZW73" s="447"/>
      <c r="RZX73" s="447"/>
      <c r="RZY73" s="447"/>
      <c r="RZZ73" s="447"/>
      <c r="SAA73" s="447"/>
      <c r="SAB73" s="447"/>
      <c r="SAC73" s="447"/>
      <c r="SAD73" s="447"/>
      <c r="SAE73" s="447"/>
      <c r="SAF73" s="447"/>
      <c r="SAG73" s="447"/>
      <c r="SAH73" s="447"/>
      <c r="SAI73" s="447"/>
      <c r="SAJ73" s="447"/>
      <c r="SAK73" s="447"/>
      <c r="SAL73" s="447"/>
      <c r="SAM73" s="447"/>
      <c r="SAN73" s="447"/>
      <c r="SAO73" s="447"/>
      <c r="SAP73" s="447"/>
      <c r="SAQ73" s="447"/>
      <c r="SAR73" s="447"/>
      <c r="SAS73" s="447"/>
      <c r="SAT73" s="447"/>
      <c r="SAU73" s="447"/>
      <c r="SAV73" s="447"/>
      <c r="SAW73" s="447"/>
      <c r="SAX73" s="447"/>
      <c r="SAY73" s="447"/>
      <c r="SAZ73" s="447"/>
      <c r="SBA73" s="447"/>
      <c r="SBB73" s="447"/>
      <c r="SBC73" s="447"/>
      <c r="SBD73" s="447"/>
      <c r="SBE73" s="447"/>
      <c r="SBF73" s="447"/>
      <c r="SBG73" s="447"/>
      <c r="SBH73" s="447"/>
      <c r="SBI73" s="447"/>
      <c r="SBJ73" s="447"/>
      <c r="SBK73" s="447"/>
      <c r="SBL73" s="447"/>
      <c r="SBM73" s="447"/>
      <c r="SBN73" s="447"/>
      <c r="SBO73" s="447"/>
      <c r="SBP73" s="447"/>
      <c r="SBQ73" s="447"/>
      <c r="SBR73" s="447"/>
      <c r="SBS73" s="447"/>
      <c r="SBT73" s="447"/>
      <c r="SBU73" s="447"/>
      <c r="SBV73" s="447"/>
      <c r="SBW73" s="447"/>
      <c r="SBX73" s="447"/>
      <c r="SBY73" s="447"/>
      <c r="SBZ73" s="447"/>
      <c r="SCA73" s="447"/>
      <c r="SCB73" s="447"/>
      <c r="SCC73" s="447"/>
      <c r="SCD73" s="447"/>
      <c r="SCE73" s="447"/>
      <c r="SCF73" s="447"/>
      <c r="SCG73" s="447"/>
      <c r="SCH73" s="447"/>
      <c r="SCI73" s="447"/>
      <c r="SCJ73" s="447"/>
      <c r="SCK73" s="447"/>
      <c r="SCL73" s="447"/>
      <c r="SCM73" s="447"/>
      <c r="SCN73" s="447"/>
      <c r="SCO73" s="447"/>
      <c r="SCP73" s="447"/>
      <c r="SCQ73" s="447"/>
      <c r="SCR73" s="447"/>
      <c r="SCS73" s="447"/>
      <c r="SCT73" s="447"/>
      <c r="SCU73" s="447"/>
      <c r="SCV73" s="447"/>
      <c r="SCW73" s="447"/>
      <c r="SCX73" s="447"/>
      <c r="SCY73" s="447"/>
      <c r="SCZ73" s="447"/>
      <c r="SDA73" s="447"/>
      <c r="SDB73" s="447"/>
      <c r="SDC73" s="447"/>
      <c r="SDD73" s="447"/>
      <c r="SDE73" s="447"/>
      <c r="SDF73" s="447"/>
      <c r="SDG73" s="447"/>
      <c r="SDH73" s="447"/>
      <c r="SDI73" s="447"/>
      <c r="SDJ73" s="447"/>
      <c r="SDK73" s="447"/>
      <c r="SDL73" s="447"/>
      <c r="SDM73" s="447"/>
      <c r="SDN73" s="447"/>
      <c r="SDO73" s="447"/>
      <c r="SDP73" s="447"/>
      <c r="SDQ73" s="447"/>
      <c r="SDR73" s="447"/>
      <c r="SDS73" s="447"/>
      <c r="SDT73" s="447"/>
      <c r="SDU73" s="447"/>
      <c r="SDV73" s="447"/>
      <c r="SDW73" s="447"/>
      <c r="SDX73" s="447"/>
      <c r="SDY73" s="447"/>
      <c r="SDZ73" s="447"/>
      <c r="SEA73" s="447"/>
      <c r="SEB73" s="447"/>
      <c r="SEC73" s="447"/>
      <c r="SED73" s="447"/>
      <c r="SEE73" s="447"/>
      <c r="SEF73" s="447"/>
      <c r="SEG73" s="447"/>
      <c r="SEH73" s="447"/>
      <c r="SEI73" s="447"/>
      <c r="SEJ73" s="447"/>
      <c r="SEK73" s="447"/>
      <c r="SEL73" s="447"/>
      <c r="SEM73" s="447"/>
      <c r="SEN73" s="447"/>
      <c r="SEO73" s="447"/>
      <c r="SEP73" s="447"/>
      <c r="SEQ73" s="447"/>
      <c r="SER73" s="447"/>
      <c r="SES73" s="447"/>
      <c r="SET73" s="447"/>
      <c r="SEU73" s="447"/>
      <c r="SEV73" s="447"/>
      <c r="SEW73" s="447"/>
      <c r="SEX73" s="447"/>
      <c r="SEY73" s="447"/>
      <c r="SEZ73" s="447"/>
      <c r="SFA73" s="447"/>
      <c r="SFB73" s="447"/>
      <c r="SFC73" s="447"/>
      <c r="SFD73" s="447"/>
      <c r="SFE73" s="447"/>
      <c r="SFF73" s="447"/>
      <c r="SFG73" s="447"/>
      <c r="SFH73" s="447"/>
      <c r="SFI73" s="447"/>
      <c r="SFJ73" s="447"/>
      <c r="SFK73" s="447"/>
      <c r="SFL73" s="447"/>
      <c r="SFM73" s="447"/>
      <c r="SFN73" s="447"/>
      <c r="SFO73" s="447"/>
      <c r="SFP73" s="447"/>
      <c r="SFQ73" s="447"/>
      <c r="SFR73" s="447"/>
      <c r="SFS73" s="447"/>
      <c r="SFT73" s="447"/>
      <c r="SFU73" s="447"/>
      <c r="SFV73" s="447"/>
      <c r="SFW73" s="447"/>
      <c r="SFX73" s="447"/>
      <c r="SFY73" s="447"/>
      <c r="SFZ73" s="447"/>
      <c r="SGA73" s="447"/>
      <c r="SGB73" s="447"/>
      <c r="SGC73" s="447"/>
      <c r="SGD73" s="447"/>
      <c r="SGE73" s="447"/>
      <c r="SGF73" s="447"/>
      <c r="SGG73" s="447"/>
      <c r="SGH73" s="447"/>
      <c r="SGI73" s="447"/>
      <c r="SGJ73" s="447"/>
      <c r="SGK73" s="447"/>
      <c r="SGL73" s="447"/>
      <c r="SGM73" s="447"/>
      <c r="SGN73" s="447"/>
      <c r="SGO73" s="447"/>
      <c r="SGP73" s="447"/>
      <c r="SGQ73" s="447"/>
      <c r="SGR73" s="447"/>
      <c r="SGS73" s="447"/>
      <c r="SGT73" s="447"/>
      <c r="SGU73" s="447"/>
      <c r="SGV73" s="447"/>
      <c r="SGW73" s="447"/>
      <c r="SGX73" s="447"/>
      <c r="SGY73" s="447"/>
      <c r="SGZ73" s="447"/>
      <c r="SHA73" s="447"/>
      <c r="SHB73" s="447"/>
      <c r="SHC73" s="447"/>
      <c r="SHD73" s="447"/>
      <c r="SHE73" s="447"/>
      <c r="SHF73" s="447"/>
      <c r="SHG73" s="447"/>
      <c r="SHH73" s="447"/>
      <c r="SHI73" s="447"/>
      <c r="SHJ73" s="447"/>
      <c r="SHK73" s="447"/>
      <c r="SHL73" s="447"/>
      <c r="SHM73" s="447"/>
      <c r="SHN73" s="447"/>
      <c r="SHO73" s="447"/>
      <c r="SHP73" s="447"/>
      <c r="SHQ73" s="447"/>
      <c r="SHR73" s="447"/>
      <c r="SHS73" s="447"/>
      <c r="SHT73" s="447"/>
      <c r="SHU73" s="447"/>
      <c r="SHV73" s="447"/>
      <c r="SHW73" s="447"/>
      <c r="SHX73" s="447"/>
      <c r="SHY73" s="447"/>
      <c r="SHZ73" s="447"/>
      <c r="SIA73" s="447"/>
      <c r="SIB73" s="447"/>
      <c r="SIC73" s="447"/>
      <c r="SID73" s="447"/>
      <c r="SIE73" s="447"/>
      <c r="SIF73" s="447"/>
      <c r="SIG73" s="447"/>
      <c r="SIH73" s="447"/>
      <c r="SII73" s="447"/>
      <c r="SIJ73" s="447"/>
      <c r="SIK73" s="447"/>
      <c r="SIL73" s="447"/>
      <c r="SIM73" s="447"/>
      <c r="SIN73" s="447"/>
      <c r="SIO73" s="447"/>
      <c r="SIP73" s="447"/>
      <c r="SIQ73" s="447"/>
      <c r="SIR73" s="447"/>
      <c r="SIS73" s="447"/>
      <c r="SIT73" s="447"/>
      <c r="SIU73" s="447"/>
      <c r="SIV73" s="447"/>
      <c r="SIW73" s="447"/>
      <c r="SIX73" s="447"/>
      <c r="SIY73" s="447"/>
      <c r="SIZ73" s="447"/>
      <c r="SJA73" s="447"/>
      <c r="SJB73" s="447"/>
      <c r="SJC73" s="447"/>
      <c r="SJD73" s="447"/>
      <c r="SJE73" s="447"/>
      <c r="SJF73" s="447"/>
      <c r="SJG73" s="447"/>
      <c r="SJH73" s="447"/>
      <c r="SJI73" s="447"/>
      <c r="SJJ73" s="447"/>
      <c r="SJK73" s="447"/>
      <c r="SJL73" s="447"/>
      <c r="SJM73" s="447"/>
      <c r="SJN73" s="447"/>
      <c r="SJO73" s="447"/>
      <c r="SJP73" s="447"/>
      <c r="SJQ73" s="447"/>
      <c r="SJR73" s="447"/>
      <c r="SJS73" s="447"/>
      <c r="SJT73" s="447"/>
      <c r="SJU73" s="447"/>
      <c r="SJV73" s="447"/>
      <c r="SJW73" s="447"/>
      <c r="SJX73" s="447"/>
      <c r="SJY73" s="447"/>
      <c r="SJZ73" s="447"/>
      <c r="SKA73" s="447"/>
      <c r="SKB73" s="447"/>
      <c r="SKC73" s="447"/>
      <c r="SKD73" s="447"/>
      <c r="SKE73" s="447"/>
      <c r="SKF73" s="447"/>
      <c r="SKG73" s="447"/>
      <c r="SKH73" s="447"/>
      <c r="SKI73" s="447"/>
      <c r="SKJ73" s="447"/>
      <c r="SKK73" s="447"/>
      <c r="SKL73" s="447"/>
      <c r="SKM73" s="447"/>
      <c r="SKN73" s="447"/>
      <c r="SKO73" s="447"/>
      <c r="SKP73" s="447"/>
      <c r="SKQ73" s="447"/>
      <c r="SKR73" s="447"/>
      <c r="SKS73" s="447"/>
      <c r="SKT73" s="447"/>
      <c r="SKU73" s="447"/>
      <c r="SKV73" s="447"/>
      <c r="SKW73" s="447"/>
      <c r="SKX73" s="447"/>
      <c r="SKY73" s="447"/>
      <c r="SKZ73" s="447"/>
      <c r="SLA73" s="447"/>
      <c r="SLB73" s="447"/>
      <c r="SLC73" s="447"/>
      <c r="SLD73" s="447"/>
      <c r="SLE73" s="447"/>
      <c r="SLF73" s="447"/>
      <c r="SLG73" s="447"/>
      <c r="SLH73" s="447"/>
      <c r="SLI73" s="447"/>
      <c r="SLJ73" s="447"/>
      <c r="SLK73" s="447"/>
      <c r="SLL73" s="447"/>
      <c r="SLM73" s="447"/>
      <c r="SLN73" s="447"/>
      <c r="SLO73" s="447"/>
      <c r="SLP73" s="447"/>
      <c r="SLQ73" s="447"/>
      <c r="SLR73" s="447"/>
      <c r="SLS73" s="447"/>
      <c r="SLT73" s="447"/>
      <c r="SLU73" s="447"/>
      <c r="SLV73" s="447"/>
      <c r="SLW73" s="447"/>
      <c r="SLX73" s="447"/>
      <c r="SLY73" s="447"/>
      <c r="SLZ73" s="447"/>
      <c r="SMA73" s="447"/>
      <c r="SMB73" s="447"/>
      <c r="SMC73" s="447"/>
      <c r="SMD73" s="447"/>
      <c r="SME73" s="447"/>
      <c r="SMF73" s="447"/>
      <c r="SMG73" s="447"/>
      <c r="SMH73" s="447"/>
      <c r="SMI73" s="447"/>
      <c r="SMJ73" s="447"/>
      <c r="SMK73" s="447"/>
      <c r="SML73" s="447"/>
      <c r="SMM73" s="447"/>
      <c r="SMN73" s="447"/>
      <c r="SMO73" s="447"/>
      <c r="SMP73" s="447"/>
      <c r="SMQ73" s="447"/>
      <c r="SMR73" s="447"/>
      <c r="SMS73" s="447"/>
      <c r="SMT73" s="447"/>
      <c r="SMU73" s="447"/>
      <c r="SMV73" s="447"/>
      <c r="SMW73" s="447"/>
      <c r="SMX73" s="447"/>
      <c r="SMY73" s="447"/>
      <c r="SMZ73" s="447"/>
      <c r="SNA73" s="447"/>
      <c r="SNB73" s="447"/>
      <c r="SNC73" s="447"/>
      <c r="SND73" s="447"/>
      <c r="SNE73" s="447"/>
      <c r="SNF73" s="447"/>
      <c r="SNG73" s="447"/>
      <c r="SNH73" s="447"/>
      <c r="SNI73" s="447"/>
      <c r="SNJ73" s="447"/>
      <c r="SNK73" s="447"/>
      <c r="SNL73" s="447"/>
      <c r="SNM73" s="447"/>
      <c r="SNN73" s="447"/>
      <c r="SNO73" s="447"/>
      <c r="SNP73" s="447"/>
      <c r="SNQ73" s="447"/>
      <c r="SNR73" s="447"/>
      <c r="SNS73" s="447"/>
      <c r="SNT73" s="447"/>
      <c r="SNU73" s="447"/>
      <c r="SNV73" s="447"/>
      <c r="SNW73" s="447"/>
      <c r="SNX73" s="447"/>
      <c r="SNY73" s="447"/>
      <c r="SNZ73" s="447"/>
      <c r="SOA73" s="447"/>
      <c r="SOB73" s="447"/>
      <c r="SOC73" s="447"/>
      <c r="SOD73" s="447"/>
      <c r="SOE73" s="447"/>
      <c r="SOF73" s="447"/>
      <c r="SOG73" s="447"/>
      <c r="SOH73" s="447"/>
      <c r="SOI73" s="447"/>
      <c r="SOJ73" s="447"/>
      <c r="SOK73" s="447"/>
      <c r="SOL73" s="447"/>
      <c r="SOM73" s="447"/>
      <c r="SON73" s="447"/>
      <c r="SOO73" s="447"/>
      <c r="SOP73" s="447"/>
      <c r="SOQ73" s="447"/>
      <c r="SOR73" s="447"/>
      <c r="SOS73" s="447"/>
      <c r="SOT73" s="447"/>
      <c r="SOU73" s="447"/>
      <c r="SOV73" s="447"/>
      <c r="SOW73" s="447"/>
      <c r="SOX73" s="447"/>
      <c r="SOY73" s="447"/>
      <c r="SOZ73" s="447"/>
      <c r="SPA73" s="447"/>
      <c r="SPB73" s="447"/>
      <c r="SPC73" s="447"/>
      <c r="SPD73" s="447"/>
      <c r="SPE73" s="447"/>
      <c r="SPF73" s="447"/>
      <c r="SPG73" s="447"/>
      <c r="SPH73" s="447"/>
      <c r="SPI73" s="447"/>
      <c r="SPJ73" s="447"/>
      <c r="SPK73" s="447"/>
      <c r="SPL73" s="447"/>
      <c r="SPM73" s="447"/>
      <c r="SPN73" s="447"/>
      <c r="SPO73" s="447"/>
      <c r="SPP73" s="447"/>
      <c r="SPQ73" s="447"/>
      <c r="SPR73" s="447"/>
      <c r="SPS73" s="447"/>
      <c r="SPT73" s="447"/>
      <c r="SPU73" s="447"/>
      <c r="SPV73" s="447"/>
      <c r="SPW73" s="447"/>
      <c r="SPX73" s="447"/>
      <c r="SPY73" s="447"/>
      <c r="SPZ73" s="447"/>
      <c r="SQA73" s="447"/>
      <c r="SQB73" s="447"/>
      <c r="SQC73" s="447"/>
      <c r="SQD73" s="447"/>
      <c r="SQE73" s="447"/>
      <c r="SQF73" s="447"/>
      <c r="SQG73" s="447"/>
      <c r="SQH73" s="447"/>
      <c r="SQI73" s="447"/>
      <c r="SQJ73" s="447"/>
      <c r="SQK73" s="447"/>
      <c r="SQL73" s="447"/>
      <c r="SQM73" s="447"/>
      <c r="SQN73" s="447"/>
      <c r="SQO73" s="447"/>
      <c r="SQP73" s="447"/>
      <c r="SQQ73" s="447"/>
      <c r="SQR73" s="447"/>
      <c r="SQS73" s="447"/>
      <c r="SQT73" s="447"/>
      <c r="SQU73" s="447"/>
      <c r="SQV73" s="447"/>
      <c r="SQW73" s="447"/>
      <c r="SQX73" s="447"/>
      <c r="SQY73" s="447"/>
      <c r="SQZ73" s="447"/>
      <c r="SRA73" s="447"/>
      <c r="SRB73" s="447"/>
      <c r="SRC73" s="447"/>
      <c r="SRD73" s="447"/>
      <c r="SRE73" s="447"/>
      <c r="SRF73" s="447"/>
      <c r="SRG73" s="447"/>
      <c r="SRH73" s="447"/>
      <c r="SRI73" s="447"/>
      <c r="SRJ73" s="447"/>
      <c r="SRK73" s="447"/>
      <c r="SRL73" s="447"/>
      <c r="SRM73" s="447"/>
      <c r="SRN73" s="447"/>
      <c r="SRO73" s="447"/>
      <c r="SRP73" s="447"/>
      <c r="SRQ73" s="447"/>
      <c r="SRR73" s="447"/>
      <c r="SRS73" s="447"/>
      <c r="SRT73" s="447"/>
      <c r="SRU73" s="447"/>
      <c r="SRV73" s="447"/>
      <c r="SRW73" s="447"/>
      <c r="SRX73" s="447"/>
      <c r="SRY73" s="447"/>
      <c r="SRZ73" s="447"/>
      <c r="SSA73" s="447"/>
      <c r="SSB73" s="447"/>
      <c r="SSC73" s="447"/>
      <c r="SSD73" s="447"/>
      <c r="SSE73" s="447"/>
      <c r="SSF73" s="447"/>
      <c r="SSG73" s="447"/>
      <c r="SSH73" s="447"/>
      <c r="SSI73" s="447"/>
      <c r="SSJ73" s="447"/>
      <c r="SSK73" s="447"/>
      <c r="SSL73" s="447"/>
      <c r="SSM73" s="447"/>
      <c r="SSN73" s="447"/>
      <c r="SSO73" s="447"/>
      <c r="SSP73" s="447"/>
      <c r="SSQ73" s="447"/>
      <c r="SSR73" s="447"/>
      <c r="SSS73" s="447"/>
      <c r="SST73" s="447"/>
      <c r="SSU73" s="447"/>
      <c r="SSV73" s="447"/>
      <c r="SSW73" s="447"/>
      <c r="SSX73" s="447"/>
      <c r="SSY73" s="447"/>
      <c r="SSZ73" s="447"/>
      <c r="STA73" s="447"/>
      <c r="STB73" s="447"/>
      <c r="STC73" s="447"/>
      <c r="STD73" s="447"/>
      <c r="STE73" s="447"/>
      <c r="STF73" s="447"/>
      <c r="STG73" s="447"/>
      <c r="STH73" s="447"/>
      <c r="STI73" s="447"/>
      <c r="STJ73" s="447"/>
      <c r="STK73" s="447"/>
      <c r="STL73" s="447"/>
      <c r="STM73" s="447"/>
      <c r="STN73" s="447"/>
      <c r="STO73" s="447"/>
      <c r="STP73" s="447"/>
      <c r="STQ73" s="447"/>
      <c r="STR73" s="447"/>
      <c r="STS73" s="447"/>
      <c r="STT73" s="447"/>
      <c r="STU73" s="447"/>
      <c r="STV73" s="447"/>
      <c r="STW73" s="447"/>
      <c r="STX73" s="447"/>
      <c r="STY73" s="447"/>
      <c r="STZ73" s="447"/>
      <c r="SUA73" s="447"/>
      <c r="SUB73" s="447"/>
      <c r="SUC73" s="447"/>
      <c r="SUD73" s="447"/>
      <c r="SUE73" s="447"/>
      <c r="SUF73" s="447"/>
      <c r="SUG73" s="447"/>
      <c r="SUH73" s="447"/>
      <c r="SUI73" s="447"/>
      <c r="SUJ73" s="447"/>
      <c r="SUK73" s="447"/>
      <c r="SUL73" s="447"/>
      <c r="SUM73" s="447"/>
      <c r="SUN73" s="447"/>
      <c r="SUO73" s="447"/>
      <c r="SUP73" s="447"/>
      <c r="SUQ73" s="447"/>
      <c r="SUR73" s="447"/>
      <c r="SUS73" s="447"/>
      <c r="SUT73" s="447"/>
      <c r="SUU73" s="447"/>
      <c r="SUV73" s="447"/>
      <c r="SUW73" s="447"/>
      <c r="SUX73" s="447"/>
      <c r="SUY73" s="447"/>
      <c r="SUZ73" s="447"/>
      <c r="SVA73" s="447"/>
      <c r="SVB73" s="447"/>
      <c r="SVC73" s="447"/>
      <c r="SVD73" s="447"/>
      <c r="SVE73" s="447"/>
      <c r="SVF73" s="447"/>
      <c r="SVG73" s="447"/>
      <c r="SVH73" s="447"/>
      <c r="SVI73" s="447"/>
      <c r="SVJ73" s="447"/>
      <c r="SVK73" s="447"/>
      <c r="SVL73" s="447"/>
      <c r="SVM73" s="447"/>
      <c r="SVN73" s="447"/>
      <c r="SVO73" s="447"/>
      <c r="SVP73" s="447"/>
      <c r="SVQ73" s="447"/>
      <c r="SVR73" s="447"/>
      <c r="SVS73" s="447"/>
      <c r="SVT73" s="447"/>
      <c r="SVU73" s="447"/>
      <c r="SVV73" s="447"/>
      <c r="SVW73" s="447"/>
      <c r="SVX73" s="447"/>
      <c r="SVY73" s="447"/>
      <c r="SVZ73" s="447"/>
      <c r="SWA73" s="447"/>
      <c r="SWB73" s="447"/>
      <c r="SWC73" s="447"/>
      <c r="SWD73" s="447"/>
      <c r="SWE73" s="447"/>
      <c r="SWF73" s="447"/>
      <c r="SWG73" s="447"/>
      <c r="SWH73" s="447"/>
      <c r="SWI73" s="447"/>
      <c r="SWJ73" s="447"/>
      <c r="SWK73" s="447"/>
      <c r="SWL73" s="447"/>
      <c r="SWM73" s="447"/>
      <c r="SWN73" s="447"/>
      <c r="SWO73" s="447"/>
      <c r="SWP73" s="447"/>
      <c r="SWQ73" s="447"/>
      <c r="SWR73" s="447"/>
      <c r="SWS73" s="447"/>
      <c r="SWT73" s="447"/>
      <c r="SWU73" s="447"/>
      <c r="SWV73" s="447"/>
      <c r="SWW73" s="447"/>
      <c r="SWX73" s="447"/>
      <c r="SWY73" s="447"/>
      <c r="SWZ73" s="447"/>
      <c r="SXA73" s="447"/>
      <c r="SXB73" s="447"/>
      <c r="SXC73" s="447"/>
      <c r="SXD73" s="447"/>
      <c r="SXE73" s="447"/>
      <c r="SXF73" s="447"/>
      <c r="SXG73" s="447"/>
      <c r="SXH73" s="447"/>
      <c r="SXI73" s="447"/>
      <c r="SXJ73" s="447"/>
      <c r="SXK73" s="447"/>
      <c r="SXL73" s="447"/>
      <c r="SXM73" s="447"/>
      <c r="SXN73" s="447"/>
      <c r="SXO73" s="447"/>
      <c r="SXP73" s="447"/>
      <c r="SXQ73" s="447"/>
      <c r="SXR73" s="447"/>
      <c r="SXS73" s="447"/>
      <c r="SXT73" s="447"/>
      <c r="SXU73" s="447"/>
      <c r="SXV73" s="447"/>
      <c r="SXW73" s="447"/>
      <c r="SXX73" s="447"/>
      <c r="SXY73" s="447"/>
      <c r="SXZ73" s="447"/>
      <c r="SYA73" s="447"/>
      <c r="SYB73" s="447"/>
      <c r="SYC73" s="447"/>
      <c r="SYD73" s="447"/>
      <c r="SYE73" s="447"/>
      <c r="SYF73" s="447"/>
      <c r="SYG73" s="447"/>
      <c r="SYH73" s="447"/>
      <c r="SYI73" s="447"/>
      <c r="SYJ73" s="447"/>
      <c r="SYK73" s="447"/>
      <c r="SYL73" s="447"/>
      <c r="SYM73" s="447"/>
      <c r="SYN73" s="447"/>
      <c r="SYO73" s="447"/>
      <c r="SYP73" s="447"/>
      <c r="SYQ73" s="447"/>
      <c r="SYR73" s="447"/>
      <c r="SYS73" s="447"/>
      <c r="SYT73" s="447"/>
      <c r="SYU73" s="447"/>
      <c r="SYV73" s="447"/>
      <c r="SYW73" s="447"/>
      <c r="SYX73" s="447"/>
      <c r="SYY73" s="447"/>
      <c r="SYZ73" s="447"/>
      <c r="SZA73" s="447"/>
      <c r="SZB73" s="447"/>
      <c r="SZC73" s="447"/>
      <c r="SZD73" s="447"/>
      <c r="SZE73" s="447"/>
      <c r="SZF73" s="447"/>
      <c r="SZG73" s="447"/>
      <c r="SZH73" s="447"/>
      <c r="SZI73" s="447"/>
      <c r="SZJ73" s="447"/>
      <c r="SZK73" s="447"/>
      <c r="SZL73" s="447"/>
      <c r="SZM73" s="447"/>
      <c r="SZN73" s="447"/>
      <c r="SZO73" s="447"/>
      <c r="SZP73" s="447"/>
      <c r="SZQ73" s="447"/>
      <c r="SZR73" s="447"/>
      <c r="SZS73" s="447"/>
      <c r="SZT73" s="447"/>
      <c r="SZU73" s="447"/>
      <c r="SZV73" s="447"/>
      <c r="SZW73" s="447"/>
      <c r="SZX73" s="447"/>
      <c r="SZY73" s="447"/>
      <c r="SZZ73" s="447"/>
      <c r="TAA73" s="447"/>
      <c r="TAB73" s="447"/>
      <c r="TAC73" s="447"/>
      <c r="TAD73" s="447"/>
      <c r="TAE73" s="447"/>
      <c r="TAF73" s="447"/>
      <c r="TAG73" s="447"/>
      <c r="TAH73" s="447"/>
      <c r="TAI73" s="447"/>
      <c r="TAJ73" s="447"/>
      <c r="TAK73" s="447"/>
      <c r="TAL73" s="447"/>
      <c r="TAM73" s="447"/>
      <c r="TAN73" s="447"/>
      <c r="TAO73" s="447"/>
      <c r="TAP73" s="447"/>
      <c r="TAQ73" s="447"/>
      <c r="TAR73" s="447"/>
      <c r="TAS73" s="447"/>
      <c r="TAT73" s="447"/>
      <c r="TAU73" s="447"/>
      <c r="TAV73" s="447"/>
      <c r="TAW73" s="447"/>
      <c r="TAX73" s="447"/>
      <c r="TAY73" s="447"/>
      <c r="TAZ73" s="447"/>
      <c r="TBA73" s="447"/>
      <c r="TBB73" s="447"/>
      <c r="TBC73" s="447"/>
      <c r="TBD73" s="447"/>
      <c r="TBE73" s="447"/>
      <c r="TBF73" s="447"/>
      <c r="TBG73" s="447"/>
      <c r="TBH73" s="447"/>
      <c r="TBI73" s="447"/>
      <c r="TBJ73" s="447"/>
      <c r="TBK73" s="447"/>
      <c r="TBL73" s="447"/>
      <c r="TBM73" s="447"/>
      <c r="TBN73" s="447"/>
      <c r="TBO73" s="447"/>
      <c r="TBP73" s="447"/>
      <c r="TBQ73" s="447"/>
      <c r="TBR73" s="447"/>
      <c r="TBS73" s="447"/>
      <c r="TBT73" s="447"/>
      <c r="TBU73" s="447"/>
      <c r="TBV73" s="447"/>
      <c r="TBW73" s="447"/>
      <c r="TBX73" s="447"/>
      <c r="TBY73" s="447"/>
      <c r="TBZ73" s="447"/>
      <c r="TCA73" s="447"/>
      <c r="TCB73" s="447"/>
      <c r="TCC73" s="447"/>
      <c r="TCD73" s="447"/>
      <c r="TCE73" s="447"/>
      <c r="TCF73" s="447"/>
      <c r="TCG73" s="447"/>
      <c r="TCH73" s="447"/>
      <c r="TCI73" s="447"/>
      <c r="TCJ73" s="447"/>
      <c r="TCK73" s="447"/>
      <c r="TCL73" s="447"/>
      <c r="TCM73" s="447"/>
      <c r="TCN73" s="447"/>
      <c r="TCO73" s="447"/>
      <c r="TCP73" s="447"/>
      <c r="TCQ73" s="447"/>
      <c r="TCR73" s="447"/>
      <c r="TCS73" s="447"/>
      <c r="TCT73" s="447"/>
      <c r="TCU73" s="447"/>
      <c r="TCV73" s="447"/>
      <c r="TCW73" s="447"/>
      <c r="TCX73" s="447"/>
      <c r="TCY73" s="447"/>
      <c r="TCZ73" s="447"/>
      <c r="TDA73" s="447"/>
      <c r="TDB73" s="447"/>
      <c r="TDC73" s="447"/>
      <c r="TDD73" s="447"/>
      <c r="TDE73" s="447"/>
      <c r="TDF73" s="447"/>
      <c r="TDG73" s="447"/>
      <c r="TDH73" s="447"/>
      <c r="TDI73" s="447"/>
      <c r="TDJ73" s="447"/>
      <c r="TDK73" s="447"/>
      <c r="TDL73" s="447"/>
      <c r="TDM73" s="447"/>
      <c r="TDN73" s="447"/>
      <c r="TDO73" s="447"/>
      <c r="TDP73" s="447"/>
      <c r="TDQ73" s="447"/>
      <c r="TDR73" s="447"/>
      <c r="TDS73" s="447"/>
      <c r="TDT73" s="447"/>
      <c r="TDU73" s="447"/>
      <c r="TDV73" s="447"/>
      <c r="TDW73" s="447"/>
      <c r="TDX73" s="447"/>
      <c r="TDY73" s="447"/>
      <c r="TDZ73" s="447"/>
      <c r="TEA73" s="447"/>
      <c r="TEB73" s="447"/>
      <c r="TEC73" s="447"/>
      <c r="TED73" s="447"/>
      <c r="TEE73" s="447"/>
      <c r="TEF73" s="447"/>
      <c r="TEG73" s="447"/>
      <c r="TEH73" s="447"/>
      <c r="TEI73" s="447"/>
      <c r="TEJ73" s="447"/>
      <c r="TEK73" s="447"/>
      <c r="TEL73" s="447"/>
      <c r="TEM73" s="447"/>
      <c r="TEN73" s="447"/>
      <c r="TEO73" s="447"/>
      <c r="TEP73" s="447"/>
      <c r="TEQ73" s="447"/>
      <c r="TER73" s="447"/>
      <c r="TES73" s="447"/>
      <c r="TET73" s="447"/>
      <c r="TEU73" s="447"/>
      <c r="TEV73" s="447"/>
      <c r="TEW73" s="447"/>
      <c r="TEX73" s="447"/>
      <c r="TEY73" s="447"/>
      <c r="TEZ73" s="447"/>
      <c r="TFA73" s="447"/>
      <c r="TFB73" s="447"/>
      <c r="TFC73" s="447"/>
      <c r="TFD73" s="447"/>
      <c r="TFE73" s="447"/>
      <c r="TFF73" s="447"/>
      <c r="TFG73" s="447"/>
      <c r="TFH73" s="447"/>
      <c r="TFI73" s="447"/>
      <c r="TFJ73" s="447"/>
      <c r="TFK73" s="447"/>
      <c r="TFL73" s="447"/>
      <c r="TFM73" s="447"/>
      <c r="TFN73" s="447"/>
      <c r="TFO73" s="447"/>
      <c r="TFP73" s="447"/>
      <c r="TFQ73" s="447"/>
      <c r="TFR73" s="447"/>
      <c r="TFS73" s="447"/>
      <c r="TFT73" s="447"/>
      <c r="TFU73" s="447"/>
      <c r="TFV73" s="447"/>
      <c r="TFW73" s="447"/>
      <c r="TFX73" s="447"/>
      <c r="TFY73" s="447"/>
      <c r="TFZ73" s="447"/>
      <c r="TGA73" s="447"/>
      <c r="TGB73" s="447"/>
      <c r="TGC73" s="447"/>
      <c r="TGD73" s="447"/>
      <c r="TGE73" s="447"/>
      <c r="TGF73" s="447"/>
      <c r="TGG73" s="447"/>
      <c r="TGH73" s="447"/>
      <c r="TGI73" s="447"/>
      <c r="TGJ73" s="447"/>
      <c r="TGK73" s="447"/>
      <c r="TGL73" s="447"/>
      <c r="TGM73" s="447"/>
      <c r="TGN73" s="447"/>
      <c r="TGO73" s="447"/>
      <c r="TGP73" s="447"/>
      <c r="TGQ73" s="447"/>
      <c r="TGR73" s="447"/>
      <c r="TGS73" s="447"/>
      <c r="TGT73" s="447"/>
      <c r="TGU73" s="447"/>
      <c r="TGV73" s="447"/>
      <c r="TGW73" s="447"/>
      <c r="TGX73" s="447"/>
      <c r="TGY73" s="447"/>
      <c r="TGZ73" s="447"/>
      <c r="THA73" s="447"/>
      <c r="THB73" s="447"/>
      <c r="THC73" s="447"/>
      <c r="THD73" s="447"/>
      <c r="THE73" s="447"/>
      <c r="THF73" s="447"/>
      <c r="THG73" s="447"/>
      <c r="THH73" s="447"/>
      <c r="THI73" s="447"/>
      <c r="THJ73" s="447"/>
      <c r="THK73" s="447"/>
      <c r="THL73" s="447"/>
      <c r="THM73" s="447"/>
      <c r="THN73" s="447"/>
      <c r="THO73" s="447"/>
      <c r="THP73" s="447"/>
      <c r="THQ73" s="447"/>
      <c r="THR73" s="447"/>
      <c r="THS73" s="447"/>
      <c r="THT73" s="447"/>
      <c r="THU73" s="447"/>
      <c r="THV73" s="447"/>
      <c r="THW73" s="447"/>
      <c r="THX73" s="447"/>
      <c r="THY73" s="447"/>
      <c r="THZ73" s="447"/>
      <c r="TIA73" s="447"/>
      <c r="TIB73" s="447"/>
      <c r="TIC73" s="447"/>
      <c r="TID73" s="447"/>
      <c r="TIE73" s="447"/>
      <c r="TIF73" s="447"/>
      <c r="TIG73" s="447"/>
      <c r="TIH73" s="447"/>
      <c r="TII73" s="447"/>
      <c r="TIJ73" s="447"/>
      <c r="TIK73" s="447"/>
      <c r="TIL73" s="447"/>
      <c r="TIM73" s="447"/>
      <c r="TIN73" s="447"/>
      <c r="TIO73" s="447"/>
      <c r="TIP73" s="447"/>
      <c r="TIQ73" s="447"/>
      <c r="TIR73" s="447"/>
      <c r="TIS73" s="447"/>
      <c r="TIT73" s="447"/>
      <c r="TIU73" s="447"/>
      <c r="TIV73" s="447"/>
      <c r="TIW73" s="447"/>
      <c r="TIX73" s="447"/>
      <c r="TIY73" s="447"/>
      <c r="TIZ73" s="447"/>
      <c r="TJA73" s="447"/>
      <c r="TJB73" s="447"/>
      <c r="TJC73" s="447"/>
      <c r="TJD73" s="447"/>
      <c r="TJE73" s="447"/>
      <c r="TJF73" s="447"/>
      <c r="TJG73" s="447"/>
      <c r="TJH73" s="447"/>
      <c r="TJI73" s="447"/>
      <c r="TJJ73" s="447"/>
      <c r="TJK73" s="447"/>
      <c r="TJL73" s="447"/>
      <c r="TJM73" s="447"/>
      <c r="TJN73" s="447"/>
      <c r="TJO73" s="447"/>
      <c r="TJP73" s="447"/>
      <c r="TJQ73" s="447"/>
      <c r="TJR73" s="447"/>
      <c r="TJS73" s="447"/>
      <c r="TJT73" s="447"/>
      <c r="TJU73" s="447"/>
      <c r="TJV73" s="447"/>
      <c r="TJW73" s="447"/>
      <c r="TJX73" s="447"/>
      <c r="TJY73" s="447"/>
      <c r="TJZ73" s="447"/>
      <c r="TKA73" s="447"/>
      <c r="TKB73" s="447"/>
      <c r="TKC73" s="447"/>
      <c r="TKD73" s="447"/>
      <c r="TKE73" s="447"/>
      <c r="TKF73" s="447"/>
      <c r="TKG73" s="447"/>
      <c r="TKH73" s="447"/>
      <c r="TKI73" s="447"/>
      <c r="TKJ73" s="447"/>
      <c r="TKK73" s="447"/>
      <c r="TKL73" s="447"/>
      <c r="TKM73" s="447"/>
      <c r="TKN73" s="447"/>
      <c r="TKO73" s="447"/>
      <c r="TKP73" s="447"/>
      <c r="TKQ73" s="447"/>
      <c r="TKR73" s="447"/>
      <c r="TKS73" s="447"/>
      <c r="TKT73" s="447"/>
      <c r="TKU73" s="447"/>
      <c r="TKV73" s="447"/>
      <c r="TKW73" s="447"/>
      <c r="TKX73" s="447"/>
      <c r="TKY73" s="447"/>
      <c r="TKZ73" s="447"/>
      <c r="TLA73" s="447"/>
      <c r="TLB73" s="447"/>
      <c r="TLC73" s="447"/>
      <c r="TLD73" s="447"/>
      <c r="TLE73" s="447"/>
      <c r="TLF73" s="447"/>
      <c r="TLG73" s="447"/>
      <c r="TLH73" s="447"/>
      <c r="TLI73" s="447"/>
      <c r="TLJ73" s="447"/>
      <c r="TLK73" s="447"/>
      <c r="TLL73" s="447"/>
      <c r="TLM73" s="447"/>
      <c r="TLN73" s="447"/>
      <c r="TLO73" s="447"/>
      <c r="TLP73" s="447"/>
      <c r="TLQ73" s="447"/>
      <c r="TLR73" s="447"/>
      <c r="TLS73" s="447"/>
      <c r="TLT73" s="447"/>
      <c r="TLU73" s="447"/>
      <c r="TLV73" s="447"/>
      <c r="TLW73" s="447"/>
      <c r="TLX73" s="447"/>
      <c r="TLY73" s="447"/>
      <c r="TLZ73" s="447"/>
      <c r="TMA73" s="447"/>
      <c r="TMB73" s="447"/>
      <c r="TMC73" s="447"/>
      <c r="TMD73" s="447"/>
      <c r="TME73" s="447"/>
      <c r="TMF73" s="447"/>
      <c r="TMG73" s="447"/>
      <c r="TMH73" s="447"/>
      <c r="TMI73" s="447"/>
      <c r="TMJ73" s="447"/>
      <c r="TMK73" s="447"/>
      <c r="TML73" s="447"/>
      <c r="TMM73" s="447"/>
      <c r="TMN73" s="447"/>
      <c r="TMO73" s="447"/>
      <c r="TMP73" s="447"/>
      <c r="TMQ73" s="447"/>
      <c r="TMR73" s="447"/>
      <c r="TMS73" s="447"/>
      <c r="TMT73" s="447"/>
      <c r="TMU73" s="447"/>
      <c r="TMV73" s="447"/>
      <c r="TMW73" s="447"/>
      <c r="TMX73" s="447"/>
      <c r="TMY73" s="447"/>
      <c r="TMZ73" s="447"/>
      <c r="TNA73" s="447"/>
      <c r="TNB73" s="447"/>
      <c r="TNC73" s="447"/>
      <c r="TND73" s="447"/>
      <c r="TNE73" s="447"/>
      <c r="TNF73" s="447"/>
      <c r="TNG73" s="447"/>
      <c r="TNH73" s="447"/>
      <c r="TNI73" s="447"/>
      <c r="TNJ73" s="447"/>
      <c r="TNK73" s="447"/>
      <c r="TNL73" s="447"/>
      <c r="TNM73" s="447"/>
      <c r="TNN73" s="447"/>
      <c r="TNO73" s="447"/>
      <c r="TNP73" s="447"/>
      <c r="TNQ73" s="447"/>
      <c r="TNR73" s="447"/>
      <c r="TNS73" s="447"/>
      <c r="TNT73" s="447"/>
      <c r="TNU73" s="447"/>
      <c r="TNV73" s="447"/>
      <c r="TNW73" s="447"/>
      <c r="TNX73" s="447"/>
      <c r="TNY73" s="447"/>
      <c r="TNZ73" s="447"/>
      <c r="TOA73" s="447"/>
      <c r="TOB73" s="447"/>
      <c r="TOC73" s="447"/>
      <c r="TOD73" s="447"/>
      <c r="TOE73" s="447"/>
      <c r="TOF73" s="447"/>
      <c r="TOG73" s="447"/>
      <c r="TOH73" s="447"/>
      <c r="TOI73" s="447"/>
      <c r="TOJ73" s="447"/>
      <c r="TOK73" s="447"/>
      <c r="TOL73" s="447"/>
      <c r="TOM73" s="447"/>
      <c r="TON73" s="447"/>
      <c r="TOO73" s="447"/>
      <c r="TOP73" s="447"/>
      <c r="TOQ73" s="447"/>
      <c r="TOR73" s="447"/>
      <c r="TOS73" s="447"/>
      <c r="TOT73" s="447"/>
      <c r="TOU73" s="447"/>
      <c r="TOV73" s="447"/>
      <c r="TOW73" s="447"/>
      <c r="TOX73" s="447"/>
      <c r="TOY73" s="447"/>
      <c r="TOZ73" s="447"/>
      <c r="TPA73" s="447"/>
      <c r="TPB73" s="447"/>
      <c r="TPC73" s="447"/>
      <c r="TPD73" s="447"/>
      <c r="TPE73" s="447"/>
      <c r="TPF73" s="447"/>
      <c r="TPG73" s="447"/>
      <c r="TPH73" s="447"/>
      <c r="TPI73" s="447"/>
      <c r="TPJ73" s="447"/>
      <c r="TPK73" s="447"/>
      <c r="TPL73" s="447"/>
      <c r="TPM73" s="447"/>
      <c r="TPN73" s="447"/>
      <c r="TPO73" s="447"/>
      <c r="TPP73" s="447"/>
      <c r="TPQ73" s="447"/>
      <c r="TPR73" s="447"/>
      <c r="TPS73" s="447"/>
      <c r="TPT73" s="447"/>
      <c r="TPU73" s="447"/>
      <c r="TPV73" s="447"/>
      <c r="TPW73" s="447"/>
      <c r="TPX73" s="447"/>
      <c r="TPY73" s="447"/>
      <c r="TPZ73" s="447"/>
      <c r="TQA73" s="447"/>
      <c r="TQB73" s="447"/>
      <c r="TQC73" s="447"/>
      <c r="TQD73" s="447"/>
      <c r="TQE73" s="447"/>
      <c r="TQF73" s="447"/>
      <c r="TQG73" s="447"/>
      <c r="TQH73" s="447"/>
      <c r="TQI73" s="447"/>
      <c r="TQJ73" s="447"/>
      <c r="TQK73" s="447"/>
      <c r="TQL73" s="447"/>
      <c r="TQM73" s="447"/>
      <c r="TQN73" s="447"/>
      <c r="TQO73" s="447"/>
      <c r="TQP73" s="447"/>
      <c r="TQQ73" s="447"/>
      <c r="TQR73" s="447"/>
      <c r="TQS73" s="447"/>
      <c r="TQT73" s="447"/>
      <c r="TQU73" s="447"/>
      <c r="TQV73" s="447"/>
      <c r="TQW73" s="447"/>
      <c r="TQX73" s="447"/>
      <c r="TQY73" s="447"/>
      <c r="TQZ73" s="447"/>
      <c r="TRA73" s="447"/>
      <c r="TRB73" s="447"/>
      <c r="TRC73" s="447"/>
      <c r="TRD73" s="447"/>
      <c r="TRE73" s="447"/>
      <c r="TRF73" s="447"/>
      <c r="TRG73" s="447"/>
      <c r="TRH73" s="447"/>
      <c r="TRI73" s="447"/>
      <c r="TRJ73" s="447"/>
      <c r="TRK73" s="447"/>
      <c r="TRL73" s="447"/>
      <c r="TRM73" s="447"/>
      <c r="TRN73" s="447"/>
      <c r="TRO73" s="447"/>
      <c r="TRP73" s="447"/>
      <c r="TRQ73" s="447"/>
      <c r="TRR73" s="447"/>
      <c r="TRS73" s="447"/>
      <c r="TRT73" s="447"/>
      <c r="TRU73" s="447"/>
      <c r="TRV73" s="447"/>
      <c r="TRW73" s="447"/>
      <c r="TRX73" s="447"/>
      <c r="TRY73" s="447"/>
      <c r="TRZ73" s="447"/>
      <c r="TSA73" s="447"/>
      <c r="TSB73" s="447"/>
      <c r="TSC73" s="447"/>
      <c r="TSD73" s="447"/>
      <c r="TSE73" s="447"/>
      <c r="TSF73" s="447"/>
      <c r="TSG73" s="447"/>
      <c r="TSH73" s="447"/>
      <c r="TSI73" s="447"/>
      <c r="TSJ73" s="447"/>
      <c r="TSK73" s="447"/>
      <c r="TSL73" s="447"/>
      <c r="TSM73" s="447"/>
      <c r="TSN73" s="447"/>
      <c r="TSO73" s="447"/>
      <c r="TSP73" s="447"/>
      <c r="TSQ73" s="447"/>
      <c r="TSR73" s="447"/>
      <c r="TSS73" s="447"/>
      <c r="TST73" s="447"/>
      <c r="TSU73" s="447"/>
      <c r="TSV73" s="447"/>
      <c r="TSW73" s="447"/>
      <c r="TSX73" s="447"/>
      <c r="TSY73" s="447"/>
      <c r="TSZ73" s="447"/>
      <c r="TTA73" s="447"/>
      <c r="TTB73" s="447"/>
      <c r="TTC73" s="447"/>
      <c r="TTD73" s="447"/>
      <c r="TTE73" s="447"/>
      <c r="TTF73" s="447"/>
      <c r="TTG73" s="447"/>
      <c r="TTH73" s="447"/>
      <c r="TTI73" s="447"/>
      <c r="TTJ73" s="447"/>
      <c r="TTK73" s="447"/>
      <c r="TTL73" s="447"/>
      <c r="TTM73" s="447"/>
      <c r="TTN73" s="447"/>
      <c r="TTO73" s="447"/>
      <c r="TTP73" s="447"/>
      <c r="TTQ73" s="447"/>
      <c r="TTR73" s="447"/>
      <c r="TTS73" s="447"/>
      <c r="TTT73" s="447"/>
      <c r="TTU73" s="447"/>
      <c r="TTV73" s="447"/>
      <c r="TTW73" s="447"/>
      <c r="TTX73" s="447"/>
      <c r="TTY73" s="447"/>
      <c r="TTZ73" s="447"/>
      <c r="TUA73" s="447"/>
      <c r="TUB73" s="447"/>
      <c r="TUC73" s="447"/>
      <c r="TUD73" s="447"/>
      <c r="TUE73" s="447"/>
      <c r="TUF73" s="447"/>
      <c r="TUG73" s="447"/>
      <c r="TUH73" s="447"/>
      <c r="TUI73" s="447"/>
      <c r="TUJ73" s="447"/>
      <c r="TUK73" s="447"/>
      <c r="TUL73" s="447"/>
      <c r="TUM73" s="447"/>
      <c r="TUN73" s="447"/>
      <c r="TUO73" s="447"/>
      <c r="TUP73" s="447"/>
      <c r="TUQ73" s="447"/>
      <c r="TUR73" s="447"/>
      <c r="TUS73" s="447"/>
      <c r="TUT73" s="447"/>
      <c r="TUU73" s="447"/>
      <c r="TUV73" s="447"/>
      <c r="TUW73" s="447"/>
      <c r="TUX73" s="447"/>
      <c r="TUY73" s="447"/>
      <c r="TUZ73" s="447"/>
      <c r="TVA73" s="447"/>
      <c r="TVB73" s="447"/>
      <c r="TVC73" s="447"/>
      <c r="TVD73" s="447"/>
      <c r="TVE73" s="447"/>
      <c r="TVF73" s="447"/>
      <c r="TVG73" s="447"/>
      <c r="TVH73" s="447"/>
      <c r="TVI73" s="447"/>
      <c r="TVJ73" s="447"/>
      <c r="TVK73" s="447"/>
      <c r="TVL73" s="447"/>
      <c r="TVM73" s="447"/>
      <c r="TVN73" s="447"/>
      <c r="TVO73" s="447"/>
      <c r="TVP73" s="447"/>
      <c r="TVQ73" s="447"/>
      <c r="TVR73" s="447"/>
      <c r="TVS73" s="447"/>
      <c r="TVT73" s="447"/>
      <c r="TVU73" s="447"/>
      <c r="TVV73" s="447"/>
      <c r="TVW73" s="447"/>
      <c r="TVX73" s="447"/>
      <c r="TVY73" s="447"/>
      <c r="TVZ73" s="447"/>
      <c r="TWA73" s="447"/>
      <c r="TWB73" s="447"/>
      <c r="TWC73" s="447"/>
      <c r="TWD73" s="447"/>
      <c r="TWE73" s="447"/>
      <c r="TWF73" s="447"/>
      <c r="TWG73" s="447"/>
      <c r="TWH73" s="447"/>
      <c r="TWI73" s="447"/>
      <c r="TWJ73" s="447"/>
      <c r="TWK73" s="447"/>
      <c r="TWL73" s="447"/>
      <c r="TWM73" s="447"/>
      <c r="TWN73" s="447"/>
      <c r="TWO73" s="447"/>
      <c r="TWP73" s="447"/>
      <c r="TWQ73" s="447"/>
      <c r="TWR73" s="447"/>
      <c r="TWS73" s="447"/>
      <c r="TWT73" s="447"/>
      <c r="TWU73" s="447"/>
      <c r="TWV73" s="447"/>
      <c r="TWW73" s="447"/>
      <c r="TWX73" s="447"/>
      <c r="TWY73" s="447"/>
      <c r="TWZ73" s="447"/>
      <c r="TXA73" s="447"/>
      <c r="TXB73" s="447"/>
      <c r="TXC73" s="447"/>
      <c r="TXD73" s="447"/>
      <c r="TXE73" s="447"/>
      <c r="TXF73" s="447"/>
      <c r="TXG73" s="447"/>
      <c r="TXH73" s="447"/>
      <c r="TXI73" s="447"/>
      <c r="TXJ73" s="447"/>
      <c r="TXK73" s="447"/>
      <c r="TXL73" s="447"/>
      <c r="TXM73" s="447"/>
      <c r="TXN73" s="447"/>
      <c r="TXO73" s="447"/>
      <c r="TXP73" s="447"/>
      <c r="TXQ73" s="447"/>
      <c r="TXR73" s="447"/>
      <c r="TXS73" s="447"/>
      <c r="TXT73" s="447"/>
      <c r="TXU73" s="447"/>
      <c r="TXV73" s="447"/>
      <c r="TXW73" s="447"/>
      <c r="TXX73" s="447"/>
      <c r="TXY73" s="447"/>
      <c r="TXZ73" s="447"/>
      <c r="TYA73" s="447"/>
      <c r="TYB73" s="447"/>
      <c r="TYC73" s="447"/>
      <c r="TYD73" s="447"/>
      <c r="TYE73" s="447"/>
      <c r="TYF73" s="447"/>
      <c r="TYG73" s="447"/>
      <c r="TYH73" s="447"/>
      <c r="TYI73" s="447"/>
      <c r="TYJ73" s="447"/>
      <c r="TYK73" s="447"/>
      <c r="TYL73" s="447"/>
      <c r="TYM73" s="447"/>
      <c r="TYN73" s="447"/>
      <c r="TYO73" s="447"/>
      <c r="TYP73" s="447"/>
      <c r="TYQ73" s="447"/>
      <c r="TYR73" s="447"/>
      <c r="TYS73" s="447"/>
      <c r="TYT73" s="447"/>
      <c r="TYU73" s="447"/>
      <c r="TYV73" s="447"/>
      <c r="TYW73" s="447"/>
      <c r="TYX73" s="447"/>
      <c r="TYY73" s="447"/>
      <c r="TYZ73" s="447"/>
      <c r="TZA73" s="447"/>
      <c r="TZB73" s="447"/>
      <c r="TZC73" s="447"/>
      <c r="TZD73" s="447"/>
      <c r="TZE73" s="447"/>
      <c r="TZF73" s="447"/>
      <c r="TZG73" s="447"/>
      <c r="TZH73" s="447"/>
      <c r="TZI73" s="447"/>
      <c r="TZJ73" s="447"/>
      <c r="TZK73" s="447"/>
      <c r="TZL73" s="447"/>
      <c r="TZM73" s="447"/>
      <c r="TZN73" s="447"/>
      <c r="TZO73" s="447"/>
      <c r="TZP73" s="447"/>
      <c r="TZQ73" s="447"/>
      <c r="TZR73" s="447"/>
      <c r="TZS73" s="447"/>
      <c r="TZT73" s="447"/>
      <c r="TZU73" s="447"/>
      <c r="TZV73" s="447"/>
      <c r="TZW73" s="447"/>
      <c r="TZX73" s="447"/>
      <c r="TZY73" s="447"/>
      <c r="TZZ73" s="447"/>
      <c r="UAA73" s="447"/>
      <c r="UAB73" s="447"/>
      <c r="UAC73" s="447"/>
      <c r="UAD73" s="447"/>
      <c r="UAE73" s="447"/>
      <c r="UAF73" s="447"/>
      <c r="UAG73" s="447"/>
      <c r="UAH73" s="447"/>
      <c r="UAI73" s="447"/>
      <c r="UAJ73" s="447"/>
      <c r="UAK73" s="447"/>
      <c r="UAL73" s="447"/>
      <c r="UAM73" s="447"/>
      <c r="UAN73" s="447"/>
      <c r="UAO73" s="447"/>
      <c r="UAP73" s="447"/>
      <c r="UAQ73" s="447"/>
      <c r="UAR73" s="447"/>
      <c r="UAS73" s="447"/>
      <c r="UAT73" s="447"/>
      <c r="UAU73" s="447"/>
      <c r="UAV73" s="447"/>
      <c r="UAW73" s="447"/>
      <c r="UAX73" s="447"/>
      <c r="UAY73" s="447"/>
      <c r="UAZ73" s="447"/>
      <c r="UBA73" s="447"/>
      <c r="UBB73" s="447"/>
      <c r="UBC73" s="447"/>
      <c r="UBD73" s="447"/>
      <c r="UBE73" s="447"/>
      <c r="UBF73" s="447"/>
      <c r="UBG73" s="447"/>
      <c r="UBH73" s="447"/>
      <c r="UBI73" s="447"/>
      <c r="UBJ73" s="447"/>
      <c r="UBK73" s="447"/>
      <c r="UBL73" s="447"/>
      <c r="UBM73" s="447"/>
      <c r="UBN73" s="447"/>
      <c r="UBO73" s="447"/>
      <c r="UBP73" s="447"/>
      <c r="UBQ73" s="447"/>
      <c r="UBR73" s="447"/>
      <c r="UBS73" s="447"/>
      <c r="UBT73" s="447"/>
      <c r="UBU73" s="447"/>
      <c r="UBV73" s="447"/>
      <c r="UBW73" s="447"/>
      <c r="UBX73" s="447"/>
      <c r="UBY73" s="447"/>
      <c r="UBZ73" s="447"/>
      <c r="UCA73" s="447"/>
      <c r="UCB73" s="447"/>
      <c r="UCC73" s="447"/>
      <c r="UCD73" s="447"/>
      <c r="UCE73" s="447"/>
      <c r="UCF73" s="447"/>
      <c r="UCG73" s="447"/>
      <c r="UCH73" s="447"/>
      <c r="UCI73" s="447"/>
      <c r="UCJ73" s="447"/>
      <c r="UCK73" s="447"/>
      <c r="UCL73" s="447"/>
      <c r="UCM73" s="447"/>
      <c r="UCN73" s="447"/>
      <c r="UCO73" s="447"/>
      <c r="UCP73" s="447"/>
      <c r="UCQ73" s="447"/>
      <c r="UCR73" s="447"/>
      <c r="UCS73" s="447"/>
      <c r="UCT73" s="447"/>
      <c r="UCU73" s="447"/>
      <c r="UCV73" s="447"/>
      <c r="UCW73" s="447"/>
      <c r="UCX73" s="447"/>
      <c r="UCY73" s="447"/>
      <c r="UCZ73" s="447"/>
      <c r="UDA73" s="447"/>
      <c r="UDB73" s="447"/>
      <c r="UDC73" s="447"/>
      <c r="UDD73" s="447"/>
      <c r="UDE73" s="447"/>
      <c r="UDF73" s="447"/>
      <c r="UDG73" s="447"/>
      <c r="UDH73" s="447"/>
      <c r="UDI73" s="447"/>
      <c r="UDJ73" s="447"/>
      <c r="UDK73" s="447"/>
      <c r="UDL73" s="447"/>
      <c r="UDM73" s="447"/>
      <c r="UDN73" s="447"/>
      <c r="UDO73" s="447"/>
      <c r="UDP73" s="447"/>
      <c r="UDQ73" s="447"/>
      <c r="UDR73" s="447"/>
      <c r="UDS73" s="447"/>
      <c r="UDT73" s="447"/>
      <c r="UDU73" s="447"/>
      <c r="UDV73" s="447"/>
      <c r="UDW73" s="447"/>
      <c r="UDX73" s="447"/>
      <c r="UDY73" s="447"/>
      <c r="UDZ73" s="447"/>
      <c r="UEA73" s="447"/>
      <c r="UEB73" s="447"/>
      <c r="UEC73" s="447"/>
      <c r="UED73" s="447"/>
      <c r="UEE73" s="447"/>
      <c r="UEF73" s="447"/>
      <c r="UEG73" s="447"/>
      <c r="UEH73" s="447"/>
      <c r="UEI73" s="447"/>
      <c r="UEJ73" s="447"/>
      <c r="UEK73" s="447"/>
      <c r="UEL73" s="447"/>
      <c r="UEM73" s="447"/>
      <c r="UEN73" s="447"/>
      <c r="UEO73" s="447"/>
      <c r="UEP73" s="447"/>
      <c r="UEQ73" s="447"/>
      <c r="UER73" s="447"/>
      <c r="UES73" s="447"/>
      <c r="UET73" s="447"/>
      <c r="UEU73" s="447"/>
      <c r="UEV73" s="447"/>
      <c r="UEW73" s="447"/>
      <c r="UEX73" s="447"/>
      <c r="UEY73" s="447"/>
      <c r="UEZ73" s="447"/>
      <c r="UFA73" s="447"/>
      <c r="UFB73" s="447"/>
      <c r="UFC73" s="447"/>
      <c r="UFD73" s="447"/>
      <c r="UFE73" s="447"/>
      <c r="UFF73" s="447"/>
      <c r="UFG73" s="447"/>
      <c r="UFH73" s="447"/>
      <c r="UFI73" s="447"/>
      <c r="UFJ73" s="447"/>
      <c r="UFK73" s="447"/>
      <c r="UFL73" s="447"/>
      <c r="UFM73" s="447"/>
      <c r="UFN73" s="447"/>
      <c r="UFO73" s="447"/>
      <c r="UFP73" s="447"/>
      <c r="UFQ73" s="447"/>
      <c r="UFR73" s="447"/>
      <c r="UFS73" s="447"/>
      <c r="UFT73" s="447"/>
      <c r="UFU73" s="447"/>
      <c r="UFV73" s="447"/>
      <c r="UFW73" s="447"/>
      <c r="UFX73" s="447"/>
      <c r="UFY73" s="447"/>
      <c r="UFZ73" s="447"/>
      <c r="UGA73" s="447"/>
      <c r="UGB73" s="447"/>
      <c r="UGC73" s="447"/>
      <c r="UGD73" s="447"/>
      <c r="UGE73" s="447"/>
      <c r="UGF73" s="447"/>
      <c r="UGG73" s="447"/>
      <c r="UGH73" s="447"/>
      <c r="UGI73" s="447"/>
      <c r="UGJ73" s="447"/>
      <c r="UGK73" s="447"/>
      <c r="UGL73" s="447"/>
      <c r="UGM73" s="447"/>
      <c r="UGN73" s="447"/>
      <c r="UGO73" s="447"/>
      <c r="UGP73" s="447"/>
      <c r="UGQ73" s="447"/>
      <c r="UGR73" s="447"/>
      <c r="UGS73" s="447"/>
      <c r="UGT73" s="447"/>
      <c r="UGU73" s="447"/>
      <c r="UGV73" s="447"/>
      <c r="UGW73" s="447"/>
      <c r="UGX73" s="447"/>
      <c r="UGY73" s="447"/>
      <c r="UGZ73" s="447"/>
      <c r="UHA73" s="447"/>
      <c r="UHB73" s="447"/>
      <c r="UHC73" s="447"/>
      <c r="UHD73" s="447"/>
      <c r="UHE73" s="447"/>
      <c r="UHF73" s="447"/>
      <c r="UHG73" s="447"/>
      <c r="UHH73" s="447"/>
      <c r="UHI73" s="447"/>
      <c r="UHJ73" s="447"/>
      <c r="UHK73" s="447"/>
      <c r="UHL73" s="447"/>
      <c r="UHM73" s="447"/>
      <c r="UHN73" s="447"/>
      <c r="UHO73" s="447"/>
      <c r="UHP73" s="447"/>
      <c r="UHQ73" s="447"/>
      <c r="UHR73" s="447"/>
      <c r="UHS73" s="447"/>
      <c r="UHT73" s="447"/>
      <c r="UHU73" s="447"/>
      <c r="UHV73" s="447"/>
      <c r="UHW73" s="447"/>
      <c r="UHX73" s="447"/>
      <c r="UHY73" s="447"/>
      <c r="UHZ73" s="447"/>
      <c r="UIA73" s="447"/>
      <c r="UIB73" s="447"/>
      <c r="UIC73" s="447"/>
      <c r="UID73" s="447"/>
      <c r="UIE73" s="447"/>
      <c r="UIF73" s="447"/>
      <c r="UIG73" s="447"/>
      <c r="UIH73" s="447"/>
      <c r="UII73" s="447"/>
      <c r="UIJ73" s="447"/>
      <c r="UIK73" s="447"/>
      <c r="UIL73" s="447"/>
      <c r="UIM73" s="447"/>
      <c r="UIN73" s="447"/>
      <c r="UIO73" s="447"/>
      <c r="UIP73" s="447"/>
      <c r="UIQ73" s="447"/>
      <c r="UIR73" s="447"/>
      <c r="UIS73" s="447"/>
      <c r="UIT73" s="447"/>
      <c r="UIU73" s="447"/>
      <c r="UIV73" s="447"/>
      <c r="UIW73" s="447"/>
      <c r="UIX73" s="447"/>
      <c r="UIY73" s="447"/>
      <c r="UIZ73" s="447"/>
      <c r="UJA73" s="447"/>
      <c r="UJB73" s="447"/>
      <c r="UJC73" s="447"/>
      <c r="UJD73" s="447"/>
      <c r="UJE73" s="447"/>
      <c r="UJF73" s="447"/>
      <c r="UJG73" s="447"/>
      <c r="UJH73" s="447"/>
      <c r="UJI73" s="447"/>
      <c r="UJJ73" s="447"/>
      <c r="UJK73" s="447"/>
      <c r="UJL73" s="447"/>
      <c r="UJM73" s="447"/>
      <c r="UJN73" s="447"/>
      <c r="UJO73" s="447"/>
      <c r="UJP73" s="447"/>
      <c r="UJQ73" s="447"/>
      <c r="UJR73" s="447"/>
      <c r="UJS73" s="447"/>
      <c r="UJT73" s="447"/>
      <c r="UJU73" s="447"/>
      <c r="UJV73" s="447"/>
      <c r="UJW73" s="447"/>
      <c r="UJX73" s="447"/>
      <c r="UJY73" s="447"/>
      <c r="UJZ73" s="447"/>
      <c r="UKA73" s="447"/>
      <c r="UKB73" s="447"/>
      <c r="UKC73" s="447"/>
      <c r="UKD73" s="447"/>
      <c r="UKE73" s="447"/>
      <c r="UKF73" s="447"/>
      <c r="UKG73" s="447"/>
      <c r="UKH73" s="447"/>
      <c r="UKI73" s="447"/>
      <c r="UKJ73" s="447"/>
      <c r="UKK73" s="447"/>
      <c r="UKL73" s="447"/>
      <c r="UKM73" s="447"/>
      <c r="UKN73" s="447"/>
      <c r="UKO73" s="447"/>
      <c r="UKP73" s="447"/>
      <c r="UKQ73" s="447"/>
      <c r="UKR73" s="447"/>
      <c r="UKS73" s="447"/>
      <c r="UKT73" s="447"/>
      <c r="UKU73" s="447"/>
      <c r="UKV73" s="447"/>
      <c r="UKW73" s="447"/>
      <c r="UKX73" s="447"/>
      <c r="UKY73" s="447"/>
      <c r="UKZ73" s="447"/>
      <c r="ULA73" s="447"/>
      <c r="ULB73" s="447"/>
      <c r="ULC73" s="447"/>
      <c r="ULD73" s="447"/>
      <c r="ULE73" s="447"/>
      <c r="ULF73" s="447"/>
      <c r="ULG73" s="447"/>
      <c r="ULH73" s="447"/>
      <c r="ULI73" s="447"/>
      <c r="ULJ73" s="447"/>
      <c r="ULK73" s="447"/>
      <c r="ULL73" s="447"/>
      <c r="ULM73" s="447"/>
      <c r="ULN73" s="447"/>
      <c r="ULO73" s="447"/>
      <c r="ULP73" s="447"/>
      <c r="ULQ73" s="447"/>
      <c r="ULR73" s="447"/>
      <c r="ULS73" s="447"/>
      <c r="ULT73" s="447"/>
      <c r="ULU73" s="447"/>
      <c r="ULV73" s="447"/>
      <c r="ULW73" s="447"/>
      <c r="ULX73" s="447"/>
      <c r="ULY73" s="447"/>
      <c r="ULZ73" s="447"/>
      <c r="UMA73" s="447"/>
      <c r="UMB73" s="447"/>
      <c r="UMC73" s="447"/>
      <c r="UMD73" s="447"/>
      <c r="UME73" s="447"/>
      <c r="UMF73" s="447"/>
      <c r="UMG73" s="447"/>
      <c r="UMH73" s="447"/>
      <c r="UMI73" s="447"/>
      <c r="UMJ73" s="447"/>
      <c r="UMK73" s="447"/>
      <c r="UML73" s="447"/>
      <c r="UMM73" s="447"/>
      <c r="UMN73" s="447"/>
      <c r="UMO73" s="447"/>
      <c r="UMP73" s="447"/>
      <c r="UMQ73" s="447"/>
      <c r="UMR73" s="447"/>
      <c r="UMS73" s="447"/>
      <c r="UMT73" s="447"/>
      <c r="UMU73" s="447"/>
      <c r="UMV73" s="447"/>
      <c r="UMW73" s="447"/>
      <c r="UMX73" s="447"/>
      <c r="UMY73" s="447"/>
      <c r="UMZ73" s="447"/>
      <c r="UNA73" s="447"/>
      <c r="UNB73" s="447"/>
      <c r="UNC73" s="447"/>
      <c r="UND73" s="447"/>
      <c r="UNE73" s="447"/>
      <c r="UNF73" s="447"/>
      <c r="UNG73" s="447"/>
      <c r="UNH73" s="447"/>
      <c r="UNI73" s="447"/>
      <c r="UNJ73" s="447"/>
      <c r="UNK73" s="447"/>
      <c r="UNL73" s="447"/>
      <c r="UNM73" s="447"/>
      <c r="UNN73" s="447"/>
      <c r="UNO73" s="447"/>
      <c r="UNP73" s="447"/>
      <c r="UNQ73" s="447"/>
      <c r="UNR73" s="447"/>
      <c r="UNS73" s="447"/>
      <c r="UNT73" s="447"/>
      <c r="UNU73" s="447"/>
      <c r="UNV73" s="447"/>
      <c r="UNW73" s="447"/>
      <c r="UNX73" s="447"/>
      <c r="UNY73" s="447"/>
      <c r="UNZ73" s="447"/>
      <c r="UOA73" s="447"/>
      <c r="UOB73" s="447"/>
      <c r="UOC73" s="447"/>
      <c r="UOD73" s="447"/>
      <c r="UOE73" s="447"/>
      <c r="UOF73" s="447"/>
      <c r="UOG73" s="447"/>
      <c r="UOH73" s="447"/>
      <c r="UOI73" s="447"/>
      <c r="UOJ73" s="447"/>
      <c r="UOK73" s="447"/>
      <c r="UOL73" s="447"/>
      <c r="UOM73" s="447"/>
      <c r="UON73" s="447"/>
      <c r="UOO73" s="447"/>
      <c r="UOP73" s="447"/>
      <c r="UOQ73" s="447"/>
      <c r="UOR73" s="447"/>
      <c r="UOS73" s="447"/>
      <c r="UOT73" s="447"/>
      <c r="UOU73" s="447"/>
      <c r="UOV73" s="447"/>
      <c r="UOW73" s="447"/>
      <c r="UOX73" s="447"/>
      <c r="UOY73" s="447"/>
      <c r="UOZ73" s="447"/>
      <c r="UPA73" s="447"/>
      <c r="UPB73" s="447"/>
      <c r="UPC73" s="447"/>
      <c r="UPD73" s="447"/>
      <c r="UPE73" s="447"/>
      <c r="UPF73" s="447"/>
      <c r="UPG73" s="447"/>
      <c r="UPH73" s="447"/>
      <c r="UPI73" s="447"/>
      <c r="UPJ73" s="447"/>
      <c r="UPK73" s="447"/>
      <c r="UPL73" s="447"/>
      <c r="UPM73" s="447"/>
      <c r="UPN73" s="447"/>
      <c r="UPO73" s="447"/>
      <c r="UPP73" s="447"/>
      <c r="UPQ73" s="447"/>
      <c r="UPR73" s="447"/>
      <c r="UPS73" s="447"/>
      <c r="UPT73" s="447"/>
      <c r="UPU73" s="447"/>
      <c r="UPV73" s="447"/>
      <c r="UPW73" s="447"/>
      <c r="UPX73" s="447"/>
      <c r="UPY73" s="447"/>
      <c r="UPZ73" s="447"/>
      <c r="UQA73" s="447"/>
      <c r="UQB73" s="447"/>
      <c r="UQC73" s="447"/>
      <c r="UQD73" s="447"/>
      <c r="UQE73" s="447"/>
      <c r="UQF73" s="447"/>
      <c r="UQG73" s="447"/>
      <c r="UQH73" s="447"/>
      <c r="UQI73" s="447"/>
      <c r="UQJ73" s="447"/>
      <c r="UQK73" s="447"/>
      <c r="UQL73" s="447"/>
      <c r="UQM73" s="447"/>
      <c r="UQN73" s="447"/>
      <c r="UQO73" s="447"/>
      <c r="UQP73" s="447"/>
      <c r="UQQ73" s="447"/>
      <c r="UQR73" s="447"/>
      <c r="UQS73" s="447"/>
      <c r="UQT73" s="447"/>
      <c r="UQU73" s="447"/>
      <c r="UQV73" s="447"/>
      <c r="UQW73" s="447"/>
      <c r="UQX73" s="447"/>
      <c r="UQY73" s="447"/>
      <c r="UQZ73" s="447"/>
      <c r="URA73" s="447"/>
      <c r="URB73" s="447"/>
      <c r="URC73" s="447"/>
      <c r="URD73" s="447"/>
      <c r="URE73" s="447"/>
      <c r="URF73" s="447"/>
      <c r="URG73" s="447"/>
      <c r="URH73" s="447"/>
      <c r="URI73" s="447"/>
      <c r="URJ73" s="447"/>
      <c r="URK73" s="447"/>
      <c r="URL73" s="447"/>
      <c r="URM73" s="447"/>
      <c r="URN73" s="447"/>
      <c r="URO73" s="447"/>
      <c r="URP73" s="447"/>
      <c r="URQ73" s="447"/>
      <c r="URR73" s="447"/>
      <c r="URS73" s="447"/>
      <c r="URT73" s="447"/>
      <c r="URU73" s="447"/>
      <c r="URV73" s="447"/>
      <c r="URW73" s="447"/>
      <c r="URX73" s="447"/>
      <c r="URY73" s="447"/>
      <c r="URZ73" s="447"/>
      <c r="USA73" s="447"/>
      <c r="USB73" s="447"/>
      <c r="USC73" s="447"/>
      <c r="USD73" s="447"/>
      <c r="USE73" s="447"/>
      <c r="USF73" s="447"/>
      <c r="USG73" s="447"/>
      <c r="USH73" s="447"/>
      <c r="USI73" s="447"/>
      <c r="USJ73" s="447"/>
      <c r="USK73" s="447"/>
      <c r="USL73" s="447"/>
      <c r="USM73" s="447"/>
      <c r="USN73" s="447"/>
      <c r="USO73" s="447"/>
      <c r="USP73" s="447"/>
      <c r="USQ73" s="447"/>
      <c r="USR73" s="447"/>
      <c r="USS73" s="447"/>
      <c r="UST73" s="447"/>
      <c r="USU73" s="447"/>
      <c r="USV73" s="447"/>
      <c r="USW73" s="447"/>
      <c r="USX73" s="447"/>
      <c r="USY73" s="447"/>
      <c r="USZ73" s="447"/>
      <c r="UTA73" s="447"/>
      <c r="UTB73" s="447"/>
      <c r="UTC73" s="447"/>
      <c r="UTD73" s="447"/>
      <c r="UTE73" s="447"/>
      <c r="UTF73" s="447"/>
      <c r="UTG73" s="447"/>
      <c r="UTH73" s="447"/>
      <c r="UTI73" s="447"/>
      <c r="UTJ73" s="447"/>
      <c r="UTK73" s="447"/>
      <c r="UTL73" s="447"/>
      <c r="UTM73" s="447"/>
      <c r="UTN73" s="447"/>
      <c r="UTO73" s="447"/>
      <c r="UTP73" s="447"/>
      <c r="UTQ73" s="447"/>
      <c r="UTR73" s="447"/>
      <c r="UTS73" s="447"/>
      <c r="UTT73" s="447"/>
      <c r="UTU73" s="447"/>
      <c r="UTV73" s="447"/>
      <c r="UTW73" s="447"/>
      <c r="UTX73" s="447"/>
      <c r="UTY73" s="447"/>
      <c r="UTZ73" s="447"/>
      <c r="UUA73" s="447"/>
      <c r="UUB73" s="447"/>
      <c r="UUC73" s="447"/>
      <c r="UUD73" s="447"/>
      <c r="UUE73" s="447"/>
      <c r="UUF73" s="447"/>
      <c r="UUG73" s="447"/>
      <c r="UUH73" s="447"/>
      <c r="UUI73" s="447"/>
      <c r="UUJ73" s="447"/>
      <c r="UUK73" s="447"/>
      <c r="UUL73" s="447"/>
      <c r="UUM73" s="447"/>
      <c r="UUN73" s="447"/>
      <c r="UUO73" s="447"/>
      <c r="UUP73" s="447"/>
      <c r="UUQ73" s="447"/>
      <c r="UUR73" s="447"/>
      <c r="UUS73" s="447"/>
      <c r="UUT73" s="447"/>
      <c r="UUU73" s="447"/>
      <c r="UUV73" s="447"/>
      <c r="UUW73" s="447"/>
      <c r="UUX73" s="447"/>
      <c r="UUY73" s="447"/>
      <c r="UUZ73" s="447"/>
      <c r="UVA73" s="447"/>
      <c r="UVB73" s="447"/>
      <c r="UVC73" s="447"/>
      <c r="UVD73" s="447"/>
      <c r="UVE73" s="447"/>
      <c r="UVF73" s="447"/>
      <c r="UVG73" s="447"/>
      <c r="UVH73" s="447"/>
      <c r="UVI73" s="447"/>
      <c r="UVJ73" s="447"/>
      <c r="UVK73" s="447"/>
      <c r="UVL73" s="447"/>
      <c r="UVM73" s="447"/>
      <c r="UVN73" s="447"/>
      <c r="UVO73" s="447"/>
      <c r="UVP73" s="447"/>
      <c r="UVQ73" s="447"/>
      <c r="UVR73" s="447"/>
      <c r="UVS73" s="447"/>
      <c r="UVT73" s="447"/>
      <c r="UVU73" s="447"/>
      <c r="UVV73" s="447"/>
      <c r="UVW73" s="447"/>
      <c r="UVX73" s="447"/>
      <c r="UVY73" s="447"/>
      <c r="UVZ73" s="447"/>
      <c r="UWA73" s="447"/>
      <c r="UWB73" s="447"/>
      <c r="UWC73" s="447"/>
      <c r="UWD73" s="447"/>
      <c r="UWE73" s="447"/>
      <c r="UWF73" s="447"/>
      <c r="UWG73" s="447"/>
      <c r="UWH73" s="447"/>
      <c r="UWI73" s="447"/>
      <c r="UWJ73" s="447"/>
      <c r="UWK73" s="447"/>
      <c r="UWL73" s="447"/>
      <c r="UWM73" s="447"/>
      <c r="UWN73" s="447"/>
      <c r="UWO73" s="447"/>
      <c r="UWP73" s="447"/>
      <c r="UWQ73" s="447"/>
      <c r="UWR73" s="447"/>
      <c r="UWS73" s="447"/>
      <c r="UWT73" s="447"/>
      <c r="UWU73" s="447"/>
      <c r="UWV73" s="447"/>
      <c r="UWW73" s="447"/>
      <c r="UWX73" s="447"/>
      <c r="UWY73" s="447"/>
      <c r="UWZ73" s="447"/>
      <c r="UXA73" s="447"/>
      <c r="UXB73" s="447"/>
      <c r="UXC73" s="447"/>
      <c r="UXD73" s="447"/>
      <c r="UXE73" s="447"/>
      <c r="UXF73" s="447"/>
      <c r="UXG73" s="447"/>
      <c r="UXH73" s="447"/>
      <c r="UXI73" s="447"/>
      <c r="UXJ73" s="447"/>
      <c r="UXK73" s="447"/>
      <c r="UXL73" s="447"/>
      <c r="UXM73" s="447"/>
      <c r="UXN73" s="447"/>
      <c r="UXO73" s="447"/>
      <c r="UXP73" s="447"/>
      <c r="UXQ73" s="447"/>
      <c r="UXR73" s="447"/>
      <c r="UXS73" s="447"/>
      <c r="UXT73" s="447"/>
      <c r="UXU73" s="447"/>
      <c r="UXV73" s="447"/>
      <c r="UXW73" s="447"/>
      <c r="UXX73" s="447"/>
      <c r="UXY73" s="447"/>
      <c r="UXZ73" s="447"/>
      <c r="UYA73" s="447"/>
      <c r="UYB73" s="447"/>
      <c r="UYC73" s="447"/>
      <c r="UYD73" s="447"/>
      <c r="UYE73" s="447"/>
      <c r="UYF73" s="447"/>
      <c r="UYG73" s="447"/>
      <c r="UYH73" s="447"/>
      <c r="UYI73" s="447"/>
      <c r="UYJ73" s="447"/>
      <c r="UYK73" s="447"/>
      <c r="UYL73" s="447"/>
      <c r="UYM73" s="447"/>
      <c r="UYN73" s="447"/>
      <c r="UYO73" s="447"/>
      <c r="UYP73" s="447"/>
      <c r="UYQ73" s="447"/>
      <c r="UYR73" s="447"/>
      <c r="UYS73" s="447"/>
      <c r="UYT73" s="447"/>
      <c r="UYU73" s="447"/>
      <c r="UYV73" s="447"/>
      <c r="UYW73" s="447"/>
      <c r="UYX73" s="447"/>
      <c r="UYY73" s="447"/>
      <c r="UYZ73" s="447"/>
      <c r="UZA73" s="447"/>
      <c r="UZB73" s="447"/>
      <c r="UZC73" s="447"/>
      <c r="UZD73" s="447"/>
      <c r="UZE73" s="447"/>
      <c r="UZF73" s="447"/>
      <c r="UZG73" s="447"/>
      <c r="UZH73" s="447"/>
      <c r="UZI73" s="447"/>
      <c r="UZJ73" s="447"/>
      <c r="UZK73" s="447"/>
      <c r="UZL73" s="447"/>
      <c r="UZM73" s="447"/>
      <c r="UZN73" s="447"/>
      <c r="UZO73" s="447"/>
      <c r="UZP73" s="447"/>
      <c r="UZQ73" s="447"/>
      <c r="UZR73" s="447"/>
      <c r="UZS73" s="447"/>
      <c r="UZT73" s="447"/>
      <c r="UZU73" s="447"/>
      <c r="UZV73" s="447"/>
      <c r="UZW73" s="447"/>
      <c r="UZX73" s="447"/>
      <c r="UZY73" s="447"/>
      <c r="UZZ73" s="447"/>
      <c r="VAA73" s="447"/>
      <c r="VAB73" s="447"/>
      <c r="VAC73" s="447"/>
      <c r="VAD73" s="447"/>
      <c r="VAE73" s="447"/>
      <c r="VAF73" s="447"/>
      <c r="VAG73" s="447"/>
      <c r="VAH73" s="447"/>
      <c r="VAI73" s="447"/>
      <c r="VAJ73" s="447"/>
      <c r="VAK73" s="447"/>
      <c r="VAL73" s="447"/>
      <c r="VAM73" s="447"/>
      <c r="VAN73" s="447"/>
      <c r="VAO73" s="447"/>
      <c r="VAP73" s="447"/>
      <c r="VAQ73" s="447"/>
      <c r="VAR73" s="447"/>
      <c r="VAS73" s="447"/>
      <c r="VAT73" s="447"/>
      <c r="VAU73" s="447"/>
      <c r="VAV73" s="447"/>
      <c r="VAW73" s="447"/>
      <c r="VAX73" s="447"/>
      <c r="VAY73" s="447"/>
      <c r="VAZ73" s="447"/>
      <c r="VBA73" s="447"/>
      <c r="VBB73" s="447"/>
      <c r="VBC73" s="447"/>
      <c r="VBD73" s="447"/>
      <c r="VBE73" s="447"/>
      <c r="VBF73" s="447"/>
      <c r="VBG73" s="447"/>
      <c r="VBH73" s="447"/>
      <c r="VBI73" s="447"/>
      <c r="VBJ73" s="447"/>
      <c r="VBK73" s="447"/>
      <c r="VBL73" s="447"/>
      <c r="VBM73" s="447"/>
      <c r="VBN73" s="447"/>
      <c r="VBO73" s="447"/>
      <c r="VBP73" s="447"/>
      <c r="VBQ73" s="447"/>
      <c r="VBR73" s="447"/>
      <c r="VBS73" s="447"/>
      <c r="VBT73" s="447"/>
      <c r="VBU73" s="447"/>
      <c r="VBV73" s="447"/>
      <c r="VBW73" s="447"/>
      <c r="VBX73" s="447"/>
      <c r="VBY73" s="447"/>
      <c r="VBZ73" s="447"/>
      <c r="VCA73" s="447"/>
      <c r="VCB73" s="447"/>
      <c r="VCC73" s="447"/>
      <c r="VCD73" s="447"/>
      <c r="VCE73" s="447"/>
      <c r="VCF73" s="447"/>
      <c r="VCG73" s="447"/>
      <c r="VCH73" s="447"/>
      <c r="VCI73" s="447"/>
      <c r="VCJ73" s="447"/>
      <c r="VCK73" s="447"/>
      <c r="VCL73" s="447"/>
      <c r="VCM73" s="447"/>
      <c r="VCN73" s="447"/>
      <c r="VCO73" s="447"/>
      <c r="VCP73" s="447"/>
      <c r="VCQ73" s="447"/>
      <c r="VCR73" s="447"/>
      <c r="VCS73" s="447"/>
      <c r="VCT73" s="447"/>
      <c r="VCU73" s="447"/>
      <c r="VCV73" s="447"/>
      <c r="VCW73" s="447"/>
      <c r="VCX73" s="447"/>
      <c r="VCY73" s="447"/>
      <c r="VCZ73" s="447"/>
      <c r="VDA73" s="447"/>
      <c r="VDB73" s="447"/>
      <c r="VDC73" s="447"/>
      <c r="VDD73" s="447"/>
      <c r="VDE73" s="447"/>
      <c r="VDF73" s="447"/>
      <c r="VDG73" s="447"/>
      <c r="VDH73" s="447"/>
      <c r="VDI73" s="447"/>
      <c r="VDJ73" s="447"/>
      <c r="VDK73" s="447"/>
      <c r="VDL73" s="447"/>
      <c r="VDM73" s="447"/>
      <c r="VDN73" s="447"/>
      <c r="VDO73" s="447"/>
      <c r="VDP73" s="447"/>
      <c r="VDQ73" s="447"/>
      <c r="VDR73" s="447"/>
      <c r="VDS73" s="447"/>
      <c r="VDT73" s="447"/>
      <c r="VDU73" s="447"/>
      <c r="VDV73" s="447"/>
      <c r="VDW73" s="447"/>
      <c r="VDX73" s="447"/>
      <c r="VDY73" s="447"/>
      <c r="VDZ73" s="447"/>
      <c r="VEA73" s="447"/>
      <c r="VEB73" s="447"/>
      <c r="VEC73" s="447"/>
      <c r="VED73" s="447"/>
      <c r="VEE73" s="447"/>
      <c r="VEF73" s="447"/>
      <c r="VEG73" s="447"/>
      <c r="VEH73" s="447"/>
      <c r="VEI73" s="447"/>
      <c r="VEJ73" s="447"/>
      <c r="VEK73" s="447"/>
      <c r="VEL73" s="447"/>
      <c r="VEM73" s="447"/>
      <c r="VEN73" s="447"/>
      <c r="VEO73" s="447"/>
      <c r="VEP73" s="447"/>
      <c r="VEQ73" s="447"/>
      <c r="VER73" s="447"/>
      <c r="VES73" s="447"/>
      <c r="VET73" s="447"/>
      <c r="VEU73" s="447"/>
      <c r="VEV73" s="447"/>
      <c r="VEW73" s="447"/>
      <c r="VEX73" s="447"/>
      <c r="VEY73" s="447"/>
      <c r="VEZ73" s="447"/>
      <c r="VFA73" s="447"/>
      <c r="VFB73" s="447"/>
      <c r="VFC73" s="447"/>
      <c r="VFD73" s="447"/>
      <c r="VFE73" s="447"/>
      <c r="VFF73" s="447"/>
      <c r="VFG73" s="447"/>
      <c r="VFH73" s="447"/>
      <c r="VFI73" s="447"/>
      <c r="VFJ73" s="447"/>
      <c r="VFK73" s="447"/>
      <c r="VFL73" s="447"/>
      <c r="VFM73" s="447"/>
      <c r="VFN73" s="447"/>
      <c r="VFO73" s="447"/>
      <c r="VFP73" s="447"/>
      <c r="VFQ73" s="447"/>
      <c r="VFR73" s="447"/>
      <c r="VFS73" s="447"/>
      <c r="VFT73" s="447"/>
      <c r="VFU73" s="447"/>
      <c r="VFV73" s="447"/>
      <c r="VFW73" s="447"/>
      <c r="VFX73" s="447"/>
      <c r="VFY73" s="447"/>
      <c r="VFZ73" s="447"/>
      <c r="VGA73" s="447"/>
      <c r="VGB73" s="447"/>
      <c r="VGC73" s="447"/>
      <c r="VGD73" s="447"/>
      <c r="VGE73" s="447"/>
      <c r="VGF73" s="447"/>
      <c r="VGG73" s="447"/>
      <c r="VGH73" s="447"/>
      <c r="VGI73" s="447"/>
      <c r="VGJ73" s="447"/>
      <c r="VGK73" s="447"/>
      <c r="VGL73" s="447"/>
      <c r="VGM73" s="447"/>
      <c r="VGN73" s="447"/>
      <c r="VGO73" s="447"/>
      <c r="VGP73" s="447"/>
      <c r="VGQ73" s="447"/>
      <c r="VGR73" s="447"/>
      <c r="VGS73" s="447"/>
      <c r="VGT73" s="447"/>
      <c r="VGU73" s="447"/>
      <c r="VGV73" s="447"/>
      <c r="VGW73" s="447"/>
      <c r="VGX73" s="447"/>
      <c r="VGY73" s="447"/>
      <c r="VGZ73" s="447"/>
      <c r="VHA73" s="447"/>
      <c r="VHB73" s="447"/>
      <c r="VHC73" s="447"/>
      <c r="VHD73" s="447"/>
      <c r="VHE73" s="447"/>
      <c r="VHF73" s="447"/>
      <c r="VHG73" s="447"/>
      <c r="VHH73" s="447"/>
      <c r="VHI73" s="447"/>
      <c r="VHJ73" s="447"/>
      <c r="VHK73" s="447"/>
      <c r="VHL73" s="447"/>
      <c r="VHM73" s="447"/>
      <c r="VHN73" s="447"/>
      <c r="VHO73" s="447"/>
      <c r="VHP73" s="447"/>
      <c r="VHQ73" s="447"/>
      <c r="VHR73" s="447"/>
      <c r="VHS73" s="447"/>
      <c r="VHT73" s="447"/>
      <c r="VHU73" s="447"/>
      <c r="VHV73" s="447"/>
      <c r="VHW73" s="447"/>
      <c r="VHX73" s="447"/>
      <c r="VHY73" s="447"/>
      <c r="VHZ73" s="447"/>
      <c r="VIA73" s="447"/>
      <c r="VIB73" s="447"/>
      <c r="VIC73" s="447"/>
      <c r="VID73" s="447"/>
      <c r="VIE73" s="447"/>
      <c r="VIF73" s="447"/>
      <c r="VIG73" s="447"/>
      <c r="VIH73" s="447"/>
      <c r="VII73" s="447"/>
      <c r="VIJ73" s="447"/>
      <c r="VIK73" s="447"/>
      <c r="VIL73" s="447"/>
      <c r="VIM73" s="447"/>
      <c r="VIN73" s="447"/>
      <c r="VIO73" s="447"/>
      <c r="VIP73" s="447"/>
      <c r="VIQ73" s="447"/>
      <c r="VIR73" s="447"/>
      <c r="VIS73" s="447"/>
      <c r="VIT73" s="447"/>
      <c r="VIU73" s="447"/>
      <c r="VIV73" s="447"/>
      <c r="VIW73" s="447"/>
      <c r="VIX73" s="447"/>
      <c r="VIY73" s="447"/>
      <c r="VIZ73" s="447"/>
      <c r="VJA73" s="447"/>
      <c r="VJB73" s="447"/>
      <c r="VJC73" s="447"/>
      <c r="VJD73" s="447"/>
      <c r="VJE73" s="447"/>
      <c r="VJF73" s="447"/>
      <c r="VJG73" s="447"/>
      <c r="VJH73" s="447"/>
      <c r="VJI73" s="447"/>
      <c r="VJJ73" s="447"/>
      <c r="VJK73" s="447"/>
      <c r="VJL73" s="447"/>
      <c r="VJM73" s="447"/>
      <c r="VJN73" s="447"/>
      <c r="VJO73" s="447"/>
      <c r="VJP73" s="447"/>
      <c r="VJQ73" s="447"/>
      <c r="VJR73" s="447"/>
      <c r="VJS73" s="447"/>
      <c r="VJT73" s="447"/>
      <c r="VJU73" s="447"/>
      <c r="VJV73" s="447"/>
      <c r="VJW73" s="447"/>
      <c r="VJX73" s="447"/>
      <c r="VJY73" s="447"/>
      <c r="VJZ73" s="447"/>
      <c r="VKA73" s="447"/>
      <c r="VKB73" s="447"/>
      <c r="VKC73" s="447"/>
      <c r="VKD73" s="447"/>
      <c r="VKE73" s="447"/>
      <c r="VKF73" s="447"/>
      <c r="VKG73" s="447"/>
      <c r="VKH73" s="447"/>
      <c r="VKI73" s="447"/>
      <c r="VKJ73" s="447"/>
      <c r="VKK73" s="447"/>
      <c r="VKL73" s="447"/>
      <c r="VKM73" s="447"/>
      <c r="VKN73" s="447"/>
      <c r="VKO73" s="447"/>
      <c r="VKP73" s="447"/>
      <c r="VKQ73" s="447"/>
      <c r="VKR73" s="447"/>
      <c r="VKS73" s="447"/>
      <c r="VKT73" s="447"/>
      <c r="VKU73" s="447"/>
      <c r="VKV73" s="447"/>
      <c r="VKW73" s="447"/>
      <c r="VKX73" s="447"/>
      <c r="VKY73" s="447"/>
      <c r="VKZ73" s="447"/>
      <c r="VLA73" s="447"/>
      <c r="VLB73" s="447"/>
      <c r="VLC73" s="447"/>
      <c r="VLD73" s="447"/>
      <c r="VLE73" s="447"/>
      <c r="VLF73" s="447"/>
      <c r="VLG73" s="447"/>
      <c r="VLH73" s="447"/>
      <c r="VLI73" s="447"/>
      <c r="VLJ73" s="447"/>
      <c r="VLK73" s="447"/>
      <c r="VLL73" s="447"/>
      <c r="VLM73" s="447"/>
      <c r="VLN73" s="447"/>
      <c r="VLO73" s="447"/>
      <c r="VLP73" s="447"/>
      <c r="VLQ73" s="447"/>
      <c r="VLR73" s="447"/>
      <c r="VLS73" s="447"/>
      <c r="VLT73" s="447"/>
      <c r="VLU73" s="447"/>
      <c r="VLV73" s="447"/>
      <c r="VLW73" s="447"/>
      <c r="VLX73" s="447"/>
      <c r="VLY73" s="447"/>
      <c r="VLZ73" s="447"/>
      <c r="VMA73" s="447"/>
      <c r="VMB73" s="447"/>
      <c r="VMC73" s="447"/>
      <c r="VMD73" s="447"/>
      <c r="VME73" s="447"/>
      <c r="VMF73" s="447"/>
      <c r="VMG73" s="447"/>
      <c r="VMH73" s="447"/>
      <c r="VMI73" s="447"/>
      <c r="VMJ73" s="447"/>
      <c r="VMK73" s="447"/>
      <c r="VML73" s="447"/>
      <c r="VMM73" s="447"/>
      <c r="VMN73" s="447"/>
      <c r="VMO73" s="447"/>
      <c r="VMP73" s="447"/>
      <c r="VMQ73" s="447"/>
      <c r="VMR73" s="447"/>
      <c r="VMS73" s="447"/>
      <c r="VMT73" s="447"/>
      <c r="VMU73" s="447"/>
      <c r="VMV73" s="447"/>
      <c r="VMW73" s="447"/>
      <c r="VMX73" s="447"/>
      <c r="VMY73" s="447"/>
      <c r="VMZ73" s="447"/>
      <c r="VNA73" s="447"/>
      <c r="VNB73" s="447"/>
      <c r="VNC73" s="447"/>
      <c r="VND73" s="447"/>
      <c r="VNE73" s="447"/>
      <c r="VNF73" s="447"/>
      <c r="VNG73" s="447"/>
      <c r="VNH73" s="447"/>
      <c r="VNI73" s="447"/>
      <c r="VNJ73" s="447"/>
      <c r="VNK73" s="447"/>
      <c r="VNL73" s="447"/>
      <c r="VNM73" s="447"/>
      <c r="VNN73" s="447"/>
      <c r="VNO73" s="447"/>
      <c r="VNP73" s="447"/>
      <c r="VNQ73" s="447"/>
      <c r="VNR73" s="447"/>
      <c r="VNS73" s="447"/>
      <c r="VNT73" s="447"/>
      <c r="VNU73" s="447"/>
      <c r="VNV73" s="447"/>
      <c r="VNW73" s="447"/>
      <c r="VNX73" s="447"/>
      <c r="VNY73" s="447"/>
      <c r="VNZ73" s="447"/>
      <c r="VOA73" s="447"/>
      <c r="VOB73" s="447"/>
      <c r="VOC73" s="447"/>
      <c r="VOD73" s="447"/>
      <c r="VOE73" s="447"/>
      <c r="VOF73" s="447"/>
      <c r="VOG73" s="447"/>
      <c r="VOH73" s="447"/>
      <c r="VOI73" s="447"/>
      <c r="VOJ73" s="447"/>
      <c r="VOK73" s="447"/>
      <c r="VOL73" s="447"/>
      <c r="VOM73" s="447"/>
      <c r="VON73" s="447"/>
      <c r="VOO73" s="447"/>
      <c r="VOP73" s="447"/>
      <c r="VOQ73" s="447"/>
      <c r="VOR73" s="447"/>
      <c r="VOS73" s="447"/>
      <c r="VOT73" s="447"/>
      <c r="VOU73" s="447"/>
      <c r="VOV73" s="447"/>
      <c r="VOW73" s="447"/>
      <c r="VOX73" s="447"/>
      <c r="VOY73" s="447"/>
      <c r="VOZ73" s="447"/>
      <c r="VPA73" s="447"/>
      <c r="VPB73" s="447"/>
      <c r="VPC73" s="447"/>
      <c r="VPD73" s="447"/>
      <c r="VPE73" s="447"/>
      <c r="VPF73" s="447"/>
      <c r="VPG73" s="447"/>
      <c r="VPH73" s="447"/>
      <c r="VPI73" s="447"/>
      <c r="VPJ73" s="447"/>
      <c r="VPK73" s="447"/>
      <c r="VPL73" s="447"/>
      <c r="VPM73" s="447"/>
      <c r="VPN73" s="447"/>
      <c r="VPO73" s="447"/>
      <c r="VPP73" s="447"/>
      <c r="VPQ73" s="447"/>
      <c r="VPR73" s="447"/>
      <c r="VPS73" s="447"/>
      <c r="VPT73" s="447"/>
      <c r="VPU73" s="447"/>
      <c r="VPV73" s="447"/>
      <c r="VPW73" s="447"/>
      <c r="VPX73" s="447"/>
      <c r="VPY73" s="447"/>
      <c r="VPZ73" s="447"/>
      <c r="VQA73" s="447"/>
      <c r="VQB73" s="447"/>
      <c r="VQC73" s="447"/>
      <c r="VQD73" s="447"/>
      <c r="VQE73" s="447"/>
      <c r="VQF73" s="447"/>
      <c r="VQG73" s="447"/>
      <c r="VQH73" s="447"/>
      <c r="VQI73" s="447"/>
      <c r="VQJ73" s="447"/>
      <c r="VQK73" s="447"/>
      <c r="VQL73" s="447"/>
      <c r="VQM73" s="447"/>
      <c r="VQN73" s="447"/>
      <c r="VQO73" s="447"/>
      <c r="VQP73" s="447"/>
      <c r="VQQ73" s="447"/>
      <c r="VQR73" s="447"/>
      <c r="VQS73" s="447"/>
      <c r="VQT73" s="447"/>
      <c r="VQU73" s="447"/>
      <c r="VQV73" s="447"/>
      <c r="VQW73" s="447"/>
      <c r="VQX73" s="447"/>
      <c r="VQY73" s="447"/>
      <c r="VQZ73" s="447"/>
      <c r="VRA73" s="447"/>
      <c r="VRB73" s="447"/>
      <c r="VRC73" s="447"/>
      <c r="VRD73" s="447"/>
      <c r="VRE73" s="447"/>
      <c r="VRF73" s="447"/>
      <c r="VRG73" s="447"/>
      <c r="VRH73" s="447"/>
      <c r="VRI73" s="447"/>
      <c r="VRJ73" s="447"/>
      <c r="VRK73" s="447"/>
      <c r="VRL73" s="447"/>
      <c r="VRM73" s="447"/>
      <c r="VRN73" s="447"/>
      <c r="VRO73" s="447"/>
      <c r="VRP73" s="447"/>
      <c r="VRQ73" s="447"/>
      <c r="VRR73" s="447"/>
      <c r="VRS73" s="447"/>
      <c r="VRT73" s="447"/>
      <c r="VRU73" s="447"/>
      <c r="VRV73" s="447"/>
      <c r="VRW73" s="447"/>
      <c r="VRX73" s="447"/>
      <c r="VRY73" s="447"/>
      <c r="VRZ73" s="447"/>
      <c r="VSA73" s="447"/>
      <c r="VSB73" s="447"/>
      <c r="VSC73" s="447"/>
      <c r="VSD73" s="447"/>
      <c r="VSE73" s="447"/>
      <c r="VSF73" s="447"/>
      <c r="VSG73" s="447"/>
      <c r="VSH73" s="447"/>
      <c r="VSI73" s="447"/>
      <c r="VSJ73" s="447"/>
      <c r="VSK73" s="447"/>
      <c r="VSL73" s="447"/>
      <c r="VSM73" s="447"/>
      <c r="VSN73" s="447"/>
      <c r="VSO73" s="447"/>
      <c r="VSP73" s="447"/>
      <c r="VSQ73" s="447"/>
      <c r="VSR73" s="447"/>
      <c r="VSS73" s="447"/>
      <c r="VST73" s="447"/>
      <c r="VSU73" s="447"/>
      <c r="VSV73" s="447"/>
      <c r="VSW73" s="447"/>
      <c r="VSX73" s="447"/>
      <c r="VSY73" s="447"/>
      <c r="VSZ73" s="447"/>
      <c r="VTA73" s="447"/>
      <c r="VTB73" s="447"/>
      <c r="VTC73" s="447"/>
      <c r="VTD73" s="447"/>
      <c r="VTE73" s="447"/>
      <c r="VTF73" s="447"/>
      <c r="VTG73" s="447"/>
      <c r="VTH73" s="447"/>
      <c r="VTI73" s="447"/>
      <c r="VTJ73" s="447"/>
      <c r="VTK73" s="447"/>
      <c r="VTL73" s="447"/>
      <c r="VTM73" s="447"/>
      <c r="VTN73" s="447"/>
      <c r="VTO73" s="447"/>
      <c r="VTP73" s="447"/>
      <c r="VTQ73" s="447"/>
      <c r="VTR73" s="447"/>
      <c r="VTS73" s="447"/>
      <c r="VTT73" s="447"/>
      <c r="VTU73" s="447"/>
      <c r="VTV73" s="447"/>
      <c r="VTW73" s="447"/>
      <c r="VTX73" s="447"/>
      <c r="VTY73" s="447"/>
      <c r="VTZ73" s="447"/>
      <c r="VUA73" s="447"/>
      <c r="VUB73" s="447"/>
      <c r="VUC73" s="447"/>
      <c r="VUD73" s="447"/>
      <c r="VUE73" s="447"/>
      <c r="VUF73" s="447"/>
      <c r="VUG73" s="447"/>
      <c r="VUH73" s="447"/>
      <c r="VUI73" s="447"/>
      <c r="VUJ73" s="447"/>
      <c r="VUK73" s="447"/>
      <c r="VUL73" s="447"/>
      <c r="VUM73" s="447"/>
      <c r="VUN73" s="447"/>
      <c r="VUO73" s="447"/>
      <c r="VUP73" s="447"/>
      <c r="VUQ73" s="447"/>
      <c r="VUR73" s="447"/>
      <c r="VUS73" s="447"/>
      <c r="VUT73" s="447"/>
      <c r="VUU73" s="447"/>
      <c r="VUV73" s="447"/>
      <c r="VUW73" s="447"/>
      <c r="VUX73" s="447"/>
      <c r="VUY73" s="447"/>
      <c r="VUZ73" s="447"/>
      <c r="VVA73" s="447"/>
      <c r="VVB73" s="447"/>
      <c r="VVC73" s="447"/>
      <c r="VVD73" s="447"/>
      <c r="VVE73" s="447"/>
      <c r="VVF73" s="447"/>
      <c r="VVG73" s="447"/>
      <c r="VVH73" s="447"/>
      <c r="VVI73" s="447"/>
      <c r="VVJ73" s="447"/>
      <c r="VVK73" s="447"/>
      <c r="VVL73" s="447"/>
      <c r="VVM73" s="447"/>
      <c r="VVN73" s="447"/>
      <c r="VVO73" s="447"/>
      <c r="VVP73" s="447"/>
      <c r="VVQ73" s="447"/>
      <c r="VVR73" s="447"/>
      <c r="VVS73" s="447"/>
      <c r="VVT73" s="447"/>
      <c r="VVU73" s="447"/>
      <c r="VVV73" s="447"/>
      <c r="VVW73" s="447"/>
      <c r="VVX73" s="447"/>
      <c r="VVY73" s="447"/>
      <c r="VVZ73" s="447"/>
      <c r="VWA73" s="447"/>
      <c r="VWB73" s="447"/>
      <c r="VWC73" s="447"/>
      <c r="VWD73" s="447"/>
      <c r="VWE73" s="447"/>
      <c r="VWF73" s="447"/>
      <c r="VWG73" s="447"/>
      <c r="VWH73" s="447"/>
      <c r="VWI73" s="447"/>
      <c r="VWJ73" s="447"/>
      <c r="VWK73" s="447"/>
      <c r="VWL73" s="447"/>
      <c r="VWM73" s="447"/>
      <c r="VWN73" s="447"/>
      <c r="VWO73" s="447"/>
      <c r="VWP73" s="447"/>
      <c r="VWQ73" s="447"/>
      <c r="VWR73" s="447"/>
      <c r="VWS73" s="447"/>
      <c r="VWT73" s="447"/>
      <c r="VWU73" s="447"/>
      <c r="VWV73" s="447"/>
      <c r="VWW73" s="447"/>
      <c r="VWX73" s="447"/>
      <c r="VWY73" s="447"/>
      <c r="VWZ73" s="447"/>
      <c r="VXA73" s="447"/>
      <c r="VXB73" s="447"/>
      <c r="VXC73" s="447"/>
      <c r="VXD73" s="447"/>
      <c r="VXE73" s="447"/>
      <c r="VXF73" s="447"/>
      <c r="VXG73" s="447"/>
      <c r="VXH73" s="447"/>
      <c r="VXI73" s="447"/>
      <c r="VXJ73" s="447"/>
      <c r="VXK73" s="447"/>
      <c r="VXL73" s="447"/>
      <c r="VXM73" s="447"/>
      <c r="VXN73" s="447"/>
      <c r="VXO73" s="447"/>
      <c r="VXP73" s="447"/>
      <c r="VXQ73" s="447"/>
      <c r="VXR73" s="447"/>
      <c r="VXS73" s="447"/>
      <c r="VXT73" s="447"/>
      <c r="VXU73" s="447"/>
      <c r="VXV73" s="447"/>
      <c r="VXW73" s="447"/>
      <c r="VXX73" s="447"/>
      <c r="VXY73" s="447"/>
      <c r="VXZ73" s="447"/>
      <c r="VYA73" s="447"/>
      <c r="VYB73" s="447"/>
      <c r="VYC73" s="447"/>
      <c r="VYD73" s="447"/>
      <c r="VYE73" s="447"/>
      <c r="VYF73" s="447"/>
      <c r="VYG73" s="447"/>
      <c r="VYH73" s="447"/>
      <c r="VYI73" s="447"/>
      <c r="VYJ73" s="447"/>
      <c r="VYK73" s="447"/>
      <c r="VYL73" s="447"/>
      <c r="VYM73" s="447"/>
      <c r="VYN73" s="447"/>
      <c r="VYO73" s="447"/>
      <c r="VYP73" s="447"/>
      <c r="VYQ73" s="447"/>
      <c r="VYR73" s="447"/>
      <c r="VYS73" s="447"/>
      <c r="VYT73" s="447"/>
      <c r="VYU73" s="447"/>
      <c r="VYV73" s="447"/>
      <c r="VYW73" s="447"/>
      <c r="VYX73" s="447"/>
      <c r="VYY73" s="447"/>
      <c r="VYZ73" s="447"/>
      <c r="VZA73" s="447"/>
      <c r="VZB73" s="447"/>
      <c r="VZC73" s="447"/>
      <c r="VZD73" s="447"/>
      <c r="VZE73" s="447"/>
      <c r="VZF73" s="447"/>
      <c r="VZG73" s="447"/>
      <c r="VZH73" s="447"/>
      <c r="VZI73" s="447"/>
      <c r="VZJ73" s="447"/>
      <c r="VZK73" s="447"/>
      <c r="VZL73" s="447"/>
      <c r="VZM73" s="447"/>
      <c r="VZN73" s="447"/>
      <c r="VZO73" s="447"/>
      <c r="VZP73" s="447"/>
      <c r="VZQ73" s="447"/>
      <c r="VZR73" s="447"/>
      <c r="VZS73" s="447"/>
      <c r="VZT73" s="447"/>
      <c r="VZU73" s="447"/>
      <c r="VZV73" s="447"/>
      <c r="VZW73" s="447"/>
      <c r="VZX73" s="447"/>
      <c r="VZY73" s="447"/>
      <c r="VZZ73" s="447"/>
      <c r="WAA73" s="447"/>
      <c r="WAB73" s="447"/>
      <c r="WAC73" s="447"/>
      <c r="WAD73" s="447"/>
      <c r="WAE73" s="447"/>
      <c r="WAF73" s="447"/>
      <c r="WAG73" s="447"/>
      <c r="WAH73" s="447"/>
      <c r="WAI73" s="447"/>
      <c r="WAJ73" s="447"/>
      <c r="WAK73" s="447"/>
      <c r="WAL73" s="447"/>
      <c r="WAM73" s="447"/>
      <c r="WAN73" s="447"/>
      <c r="WAO73" s="447"/>
      <c r="WAP73" s="447"/>
      <c r="WAQ73" s="447"/>
      <c r="WAR73" s="447"/>
      <c r="WAS73" s="447"/>
      <c r="WAT73" s="447"/>
      <c r="WAU73" s="447"/>
      <c r="WAV73" s="447"/>
      <c r="WAW73" s="447"/>
      <c r="WAX73" s="447"/>
      <c r="WAY73" s="447"/>
      <c r="WAZ73" s="447"/>
      <c r="WBA73" s="447"/>
      <c r="WBB73" s="447"/>
      <c r="WBC73" s="447"/>
      <c r="WBD73" s="447"/>
      <c r="WBE73" s="447"/>
      <c r="WBF73" s="447"/>
      <c r="WBG73" s="447"/>
      <c r="WBH73" s="447"/>
      <c r="WBI73" s="447"/>
      <c r="WBJ73" s="447"/>
      <c r="WBK73" s="447"/>
      <c r="WBL73" s="447"/>
      <c r="WBM73" s="447"/>
      <c r="WBN73" s="447"/>
      <c r="WBO73" s="447"/>
      <c r="WBP73" s="447"/>
      <c r="WBQ73" s="447"/>
      <c r="WBR73" s="447"/>
      <c r="WBS73" s="447"/>
      <c r="WBT73" s="447"/>
      <c r="WBU73" s="447"/>
      <c r="WBV73" s="447"/>
      <c r="WBW73" s="447"/>
      <c r="WBX73" s="447"/>
      <c r="WBY73" s="447"/>
      <c r="WBZ73" s="447"/>
      <c r="WCA73" s="447"/>
      <c r="WCB73" s="447"/>
      <c r="WCC73" s="447"/>
      <c r="WCD73" s="447"/>
      <c r="WCE73" s="447"/>
      <c r="WCF73" s="447"/>
      <c r="WCG73" s="447"/>
      <c r="WCH73" s="447"/>
      <c r="WCI73" s="447"/>
      <c r="WCJ73" s="447"/>
      <c r="WCK73" s="447"/>
      <c r="WCL73" s="447"/>
      <c r="WCM73" s="447"/>
      <c r="WCN73" s="447"/>
      <c r="WCO73" s="447"/>
      <c r="WCP73" s="447"/>
      <c r="WCQ73" s="447"/>
      <c r="WCR73" s="447"/>
      <c r="WCS73" s="447"/>
      <c r="WCT73" s="447"/>
      <c r="WCU73" s="447"/>
      <c r="WCV73" s="447"/>
      <c r="WCW73" s="447"/>
      <c r="WCX73" s="447"/>
      <c r="WCY73" s="447"/>
      <c r="WCZ73" s="447"/>
      <c r="WDA73" s="447"/>
      <c r="WDB73" s="447"/>
      <c r="WDC73" s="447"/>
      <c r="WDD73" s="447"/>
      <c r="WDE73" s="447"/>
      <c r="WDF73" s="447"/>
      <c r="WDG73" s="447"/>
      <c r="WDH73" s="447"/>
      <c r="WDI73" s="447"/>
      <c r="WDJ73" s="447"/>
      <c r="WDK73" s="447"/>
      <c r="WDL73" s="447"/>
      <c r="WDM73" s="447"/>
      <c r="WDN73" s="447"/>
      <c r="WDO73" s="447"/>
      <c r="WDP73" s="447"/>
      <c r="WDQ73" s="447"/>
      <c r="WDR73" s="447"/>
      <c r="WDS73" s="447"/>
      <c r="WDT73" s="447"/>
      <c r="WDU73" s="447"/>
      <c r="WDV73" s="447"/>
      <c r="WDW73" s="447"/>
      <c r="WDX73" s="447"/>
      <c r="WDY73" s="447"/>
      <c r="WDZ73" s="447"/>
      <c r="WEA73" s="447"/>
      <c r="WEB73" s="447"/>
      <c r="WEC73" s="447"/>
      <c r="WED73" s="447"/>
      <c r="WEE73" s="447"/>
      <c r="WEF73" s="447"/>
      <c r="WEG73" s="447"/>
      <c r="WEH73" s="447"/>
      <c r="WEI73" s="447"/>
      <c r="WEJ73" s="447"/>
      <c r="WEK73" s="447"/>
      <c r="WEL73" s="447"/>
      <c r="WEM73" s="447"/>
      <c r="WEN73" s="447"/>
      <c r="WEO73" s="447"/>
      <c r="WEP73" s="447"/>
      <c r="WEQ73" s="447"/>
      <c r="WER73" s="447"/>
      <c r="WES73" s="447"/>
      <c r="WET73" s="447"/>
      <c r="WEU73" s="447"/>
      <c r="WEV73" s="447"/>
      <c r="WEW73" s="447"/>
      <c r="WEX73" s="447"/>
      <c r="WEY73" s="447"/>
      <c r="WEZ73" s="447"/>
      <c r="WFA73" s="447"/>
      <c r="WFB73" s="447"/>
      <c r="WFC73" s="447"/>
      <c r="WFD73" s="447"/>
      <c r="WFE73" s="447"/>
      <c r="WFF73" s="447"/>
      <c r="WFG73" s="447"/>
      <c r="WFH73" s="447"/>
      <c r="WFI73" s="447"/>
      <c r="WFJ73" s="447"/>
      <c r="WFK73" s="447"/>
      <c r="WFL73" s="447"/>
      <c r="WFM73" s="447"/>
      <c r="WFN73" s="447"/>
      <c r="WFO73" s="447"/>
      <c r="WFP73" s="447"/>
      <c r="WFQ73" s="447"/>
      <c r="WFR73" s="447"/>
      <c r="WFS73" s="447"/>
      <c r="WFT73" s="447"/>
      <c r="WFU73" s="447"/>
      <c r="WFV73" s="447"/>
      <c r="WFW73" s="447"/>
      <c r="WFX73" s="447"/>
      <c r="WFY73" s="447"/>
      <c r="WFZ73" s="447"/>
      <c r="WGA73" s="447"/>
      <c r="WGB73" s="447"/>
      <c r="WGC73" s="447"/>
      <c r="WGD73" s="447"/>
      <c r="WGE73" s="447"/>
      <c r="WGF73" s="447"/>
      <c r="WGG73" s="447"/>
      <c r="WGH73" s="447"/>
      <c r="WGI73" s="447"/>
      <c r="WGJ73" s="447"/>
      <c r="WGK73" s="447"/>
      <c r="WGL73" s="447"/>
      <c r="WGM73" s="447"/>
      <c r="WGN73" s="447"/>
      <c r="WGO73" s="447"/>
      <c r="WGP73" s="447"/>
      <c r="WGQ73" s="447"/>
      <c r="WGR73" s="447"/>
      <c r="WGS73" s="447"/>
      <c r="WGT73" s="447"/>
      <c r="WGU73" s="447"/>
      <c r="WGV73" s="447"/>
      <c r="WGW73" s="447"/>
      <c r="WGX73" s="447"/>
      <c r="WGY73" s="447"/>
      <c r="WGZ73" s="447"/>
      <c r="WHA73" s="447"/>
      <c r="WHB73" s="447"/>
      <c r="WHC73" s="447"/>
      <c r="WHD73" s="447"/>
      <c r="WHE73" s="447"/>
      <c r="WHF73" s="447"/>
      <c r="WHG73" s="447"/>
      <c r="WHH73" s="447"/>
      <c r="WHI73" s="447"/>
      <c r="WHJ73" s="447"/>
      <c r="WHK73" s="447"/>
      <c r="WHL73" s="447"/>
      <c r="WHM73" s="447"/>
      <c r="WHN73" s="447"/>
      <c r="WHO73" s="447"/>
      <c r="WHP73" s="447"/>
      <c r="WHQ73" s="447"/>
      <c r="WHR73" s="447"/>
      <c r="WHS73" s="447"/>
      <c r="WHT73" s="447"/>
      <c r="WHU73" s="447"/>
      <c r="WHV73" s="447"/>
      <c r="WHW73" s="447"/>
      <c r="WHX73" s="447"/>
      <c r="WHY73" s="447"/>
      <c r="WHZ73" s="447"/>
      <c r="WIA73" s="447"/>
      <c r="WIB73" s="447"/>
      <c r="WIC73" s="447"/>
      <c r="WID73" s="447"/>
      <c r="WIE73" s="447"/>
      <c r="WIF73" s="447"/>
      <c r="WIG73" s="447"/>
      <c r="WIH73" s="447"/>
      <c r="WII73" s="447"/>
      <c r="WIJ73" s="447"/>
      <c r="WIK73" s="447"/>
      <c r="WIL73" s="447"/>
      <c r="WIM73" s="447"/>
      <c r="WIN73" s="447"/>
      <c r="WIO73" s="447"/>
      <c r="WIP73" s="447"/>
      <c r="WIQ73" s="447"/>
      <c r="WIR73" s="447"/>
      <c r="WIS73" s="447"/>
      <c r="WIT73" s="447"/>
      <c r="WIU73" s="447"/>
      <c r="WIV73" s="447"/>
      <c r="WIW73" s="447"/>
      <c r="WIX73" s="447"/>
      <c r="WIY73" s="447"/>
      <c r="WIZ73" s="447"/>
      <c r="WJA73" s="447"/>
      <c r="WJB73" s="447"/>
      <c r="WJC73" s="447"/>
      <c r="WJD73" s="447"/>
      <c r="WJE73" s="447"/>
      <c r="WJF73" s="447"/>
      <c r="WJG73" s="447"/>
      <c r="WJH73" s="447"/>
      <c r="WJI73" s="447"/>
      <c r="WJJ73" s="447"/>
      <c r="WJK73" s="447"/>
      <c r="WJL73" s="447"/>
      <c r="WJM73" s="447"/>
      <c r="WJN73" s="447"/>
      <c r="WJO73" s="447"/>
      <c r="WJP73" s="447"/>
      <c r="WJQ73" s="447"/>
      <c r="WJR73" s="447"/>
      <c r="WJS73" s="447"/>
      <c r="WJT73" s="447"/>
      <c r="WJU73" s="447"/>
      <c r="WJV73" s="447"/>
      <c r="WJW73" s="447"/>
      <c r="WJX73" s="447"/>
      <c r="WJY73" s="447"/>
      <c r="WJZ73" s="447"/>
      <c r="WKA73" s="447"/>
      <c r="WKB73" s="447"/>
      <c r="WKC73" s="447"/>
      <c r="WKD73" s="447"/>
      <c r="WKE73" s="447"/>
      <c r="WKF73" s="447"/>
      <c r="WKG73" s="447"/>
      <c r="WKH73" s="447"/>
      <c r="WKI73" s="447"/>
      <c r="WKJ73" s="447"/>
      <c r="WKK73" s="447"/>
      <c r="WKL73" s="447"/>
      <c r="WKM73" s="447"/>
      <c r="WKN73" s="447"/>
      <c r="WKO73" s="447"/>
      <c r="WKP73" s="447"/>
      <c r="WKQ73" s="447"/>
      <c r="WKR73" s="447"/>
      <c r="WKS73" s="447"/>
      <c r="WKT73" s="447"/>
      <c r="WKU73" s="447"/>
      <c r="WKV73" s="447"/>
      <c r="WKW73" s="447"/>
      <c r="WKX73" s="447"/>
      <c r="WKY73" s="447"/>
      <c r="WKZ73" s="447"/>
      <c r="WLA73" s="447"/>
      <c r="WLB73" s="447"/>
      <c r="WLC73" s="447"/>
      <c r="WLD73" s="447"/>
      <c r="WLE73" s="447"/>
      <c r="WLF73" s="447"/>
      <c r="WLG73" s="447"/>
      <c r="WLH73" s="447"/>
      <c r="WLI73" s="447"/>
      <c r="WLJ73" s="447"/>
      <c r="WLK73" s="447"/>
      <c r="WLL73" s="447"/>
      <c r="WLM73" s="447"/>
      <c r="WLN73" s="447"/>
      <c r="WLO73" s="447"/>
      <c r="WLP73" s="447"/>
      <c r="WLQ73" s="447"/>
      <c r="WLR73" s="447"/>
      <c r="WLS73" s="447"/>
      <c r="WLT73" s="447"/>
      <c r="WLU73" s="447"/>
      <c r="WLV73" s="447"/>
      <c r="WLW73" s="447"/>
      <c r="WLX73" s="447"/>
      <c r="WLY73" s="447"/>
      <c r="WLZ73" s="447"/>
      <c r="WMA73" s="447"/>
      <c r="WMB73" s="447"/>
      <c r="WMC73" s="447"/>
      <c r="WMD73" s="447"/>
      <c r="WME73" s="447"/>
      <c r="WMF73" s="447"/>
      <c r="WMG73" s="447"/>
      <c r="WMH73" s="447"/>
      <c r="WMI73" s="447"/>
      <c r="WMJ73" s="447"/>
      <c r="WMK73" s="447"/>
      <c r="WML73" s="447"/>
      <c r="WMM73" s="447"/>
      <c r="WMN73" s="447"/>
      <c r="WMO73" s="447"/>
      <c r="WMP73" s="447"/>
      <c r="WMQ73" s="447"/>
      <c r="WMR73" s="447"/>
      <c r="WMS73" s="447"/>
      <c r="WMT73" s="447"/>
      <c r="WMU73" s="447"/>
      <c r="WMV73" s="447"/>
      <c r="WMW73" s="447"/>
      <c r="WMX73" s="447"/>
      <c r="WMY73" s="447"/>
      <c r="WMZ73" s="447"/>
      <c r="WNA73" s="447"/>
      <c r="WNB73" s="447"/>
      <c r="WNC73" s="447"/>
      <c r="WND73" s="447"/>
      <c r="WNE73" s="447"/>
      <c r="WNF73" s="447"/>
      <c r="WNG73" s="447"/>
      <c r="WNH73" s="447"/>
      <c r="WNI73" s="447"/>
      <c r="WNJ73" s="447"/>
      <c r="WNK73" s="447"/>
      <c r="WNL73" s="447"/>
      <c r="WNM73" s="447"/>
      <c r="WNN73" s="447"/>
      <c r="WNO73" s="447"/>
      <c r="WNP73" s="447"/>
      <c r="WNQ73" s="447"/>
      <c r="WNR73" s="447"/>
      <c r="WNS73" s="447"/>
      <c r="WNT73" s="447"/>
      <c r="WNU73" s="447"/>
      <c r="WNV73" s="447"/>
      <c r="WNW73" s="447"/>
      <c r="WNX73" s="447"/>
      <c r="WNY73" s="447"/>
      <c r="WNZ73" s="447"/>
      <c r="WOA73" s="447"/>
      <c r="WOB73" s="447"/>
      <c r="WOC73" s="447"/>
      <c r="WOD73" s="447"/>
      <c r="WOE73" s="447"/>
      <c r="WOF73" s="447"/>
      <c r="WOG73" s="447"/>
      <c r="WOH73" s="447"/>
      <c r="WOI73" s="447"/>
      <c r="WOJ73" s="447"/>
      <c r="WOK73" s="447"/>
      <c r="WOL73" s="447"/>
      <c r="WOM73" s="447"/>
      <c r="WON73" s="447"/>
      <c r="WOO73" s="447"/>
      <c r="WOP73" s="447"/>
      <c r="WOQ73" s="447"/>
      <c r="WOR73" s="447"/>
      <c r="WOS73" s="447"/>
      <c r="WOT73" s="447"/>
      <c r="WOU73" s="447"/>
      <c r="WOV73" s="447"/>
      <c r="WOW73" s="447"/>
      <c r="WOX73" s="447"/>
      <c r="WOY73" s="447"/>
      <c r="WOZ73" s="447"/>
      <c r="WPA73" s="447"/>
      <c r="WPB73" s="447"/>
      <c r="WPC73" s="447"/>
      <c r="WPD73" s="447"/>
      <c r="WPE73" s="447"/>
      <c r="WPF73" s="447"/>
      <c r="WPG73" s="447"/>
      <c r="WPH73" s="447"/>
      <c r="WPI73" s="447"/>
      <c r="WPJ73" s="447"/>
      <c r="WPK73" s="447"/>
      <c r="WPL73" s="447"/>
      <c r="WPM73" s="447"/>
      <c r="WPN73" s="447"/>
      <c r="WPO73" s="447"/>
      <c r="WPP73" s="447"/>
      <c r="WPQ73" s="447"/>
      <c r="WPR73" s="447"/>
      <c r="WPS73" s="447"/>
      <c r="WPT73" s="447"/>
      <c r="WPU73" s="447"/>
      <c r="WPV73" s="447"/>
      <c r="WPW73" s="447"/>
      <c r="WPX73" s="447"/>
      <c r="WPY73" s="447"/>
      <c r="WPZ73" s="447"/>
      <c r="WQA73" s="447"/>
      <c r="WQB73" s="447"/>
      <c r="WQC73" s="447"/>
      <c r="WQD73" s="447"/>
      <c r="WQE73" s="447"/>
      <c r="WQF73" s="447"/>
      <c r="WQG73" s="447"/>
      <c r="WQH73" s="447"/>
      <c r="WQI73" s="447"/>
      <c r="WQJ73" s="447"/>
      <c r="WQK73" s="447"/>
      <c r="WQL73" s="447"/>
      <c r="WQM73" s="447"/>
      <c r="WQN73" s="447"/>
      <c r="WQO73" s="447"/>
      <c r="WQP73" s="447"/>
      <c r="WQQ73" s="447"/>
      <c r="WQR73" s="447"/>
      <c r="WQS73" s="447"/>
      <c r="WQT73" s="447"/>
      <c r="WQU73" s="447"/>
      <c r="WQV73" s="447"/>
      <c r="WQW73" s="447"/>
      <c r="WQX73" s="447"/>
      <c r="WQY73" s="447"/>
      <c r="WQZ73" s="447"/>
      <c r="WRA73" s="447"/>
      <c r="WRB73" s="447"/>
      <c r="WRC73" s="447"/>
      <c r="WRD73" s="447"/>
      <c r="WRE73" s="447"/>
      <c r="WRF73" s="447"/>
      <c r="WRG73" s="447"/>
      <c r="WRH73" s="447"/>
      <c r="WRI73" s="447"/>
      <c r="WRJ73" s="447"/>
      <c r="WRK73" s="447"/>
      <c r="WRL73" s="447"/>
      <c r="WRM73" s="447"/>
      <c r="WRN73" s="447"/>
      <c r="WRO73" s="447"/>
      <c r="WRP73" s="447"/>
      <c r="WRQ73" s="447"/>
      <c r="WRR73" s="447"/>
      <c r="WRS73" s="447"/>
      <c r="WRT73" s="447"/>
      <c r="WRU73" s="447"/>
      <c r="WRV73" s="447"/>
      <c r="WRW73" s="447"/>
      <c r="WRX73" s="447"/>
      <c r="WRY73" s="447"/>
      <c r="WRZ73" s="447"/>
      <c r="WSA73" s="447"/>
      <c r="WSB73" s="447"/>
      <c r="WSC73" s="447"/>
      <c r="WSD73" s="447"/>
      <c r="WSE73" s="447"/>
      <c r="WSF73" s="447"/>
      <c r="WSG73" s="447"/>
      <c r="WSH73" s="447"/>
      <c r="WSI73" s="447"/>
      <c r="WSJ73" s="447"/>
      <c r="WSK73" s="447"/>
      <c r="WSL73" s="447"/>
      <c r="WSM73" s="447"/>
      <c r="WSN73" s="447"/>
      <c r="WSO73" s="447"/>
      <c r="WSP73" s="447"/>
      <c r="WSQ73" s="447"/>
      <c r="WSR73" s="447"/>
      <c r="WSS73" s="447"/>
      <c r="WST73" s="447"/>
      <c r="WSU73" s="447"/>
      <c r="WSV73" s="447"/>
      <c r="WSW73" s="447"/>
      <c r="WSX73" s="447"/>
      <c r="WSY73" s="447"/>
      <c r="WSZ73" s="447"/>
      <c r="WTA73" s="447"/>
      <c r="WTB73" s="447"/>
      <c r="WTC73" s="447"/>
      <c r="WTD73" s="447"/>
      <c r="WTE73" s="447"/>
      <c r="WTF73" s="447"/>
      <c r="WTG73" s="447"/>
      <c r="WTH73" s="447"/>
      <c r="WTI73" s="447"/>
      <c r="WTJ73" s="447"/>
      <c r="WTK73" s="447"/>
      <c r="WTL73" s="447"/>
      <c r="WTM73" s="447"/>
      <c r="WTN73" s="447"/>
      <c r="WTO73" s="447"/>
      <c r="WTP73" s="447"/>
      <c r="WTQ73" s="447"/>
      <c r="WTR73" s="447"/>
      <c r="WTS73" s="447"/>
      <c r="WTT73" s="447"/>
      <c r="WTU73" s="447"/>
      <c r="WTV73" s="447"/>
      <c r="WTW73" s="447"/>
      <c r="WTX73" s="447"/>
      <c r="WTY73" s="447"/>
      <c r="WTZ73" s="447"/>
      <c r="WUA73" s="447"/>
      <c r="WUB73" s="447"/>
      <c r="WUC73" s="447"/>
      <c r="WUD73" s="447"/>
      <c r="WUE73" s="447"/>
      <c r="WUF73" s="447"/>
      <c r="WUG73" s="447"/>
      <c r="WUH73" s="447"/>
      <c r="WUI73" s="447"/>
      <c r="WUJ73" s="447"/>
      <c r="WUK73" s="447"/>
      <c r="WUL73" s="447"/>
      <c r="WUM73" s="447"/>
      <c r="WUN73" s="447"/>
      <c r="WUO73" s="447"/>
      <c r="WUP73" s="447"/>
      <c r="WUQ73" s="447"/>
      <c r="WUR73" s="447"/>
      <c r="WUS73" s="447"/>
      <c r="WUT73" s="447"/>
      <c r="WUU73" s="447"/>
      <c r="WUV73" s="447"/>
      <c r="WUW73" s="447"/>
      <c r="WUX73" s="447"/>
      <c r="WUY73" s="447"/>
      <c r="WUZ73" s="447"/>
      <c r="WVA73" s="447"/>
      <c r="WVB73" s="447"/>
      <c r="WVC73" s="447"/>
      <c r="WVD73" s="447"/>
      <c r="WVE73" s="447"/>
      <c r="WVF73" s="447"/>
      <c r="WVG73" s="447"/>
      <c r="WVH73" s="447"/>
      <c r="WVI73" s="447"/>
      <c r="WVJ73" s="447"/>
      <c r="WVK73" s="447"/>
      <c r="WVL73" s="447"/>
      <c r="WVM73" s="447"/>
      <c r="WVN73" s="447"/>
      <c r="WVO73" s="447"/>
      <c r="WVP73" s="447"/>
      <c r="WVQ73" s="447"/>
      <c r="WVR73" s="447"/>
      <c r="WVS73" s="447"/>
      <c r="WVT73" s="447"/>
      <c r="WVU73" s="447"/>
      <c r="WVV73" s="447"/>
    </row>
    <row r="74" spans="1:16142" x14ac:dyDescent="0.25">
      <c r="A74" s="922"/>
      <c r="B74" s="938"/>
      <c r="C74" s="938"/>
      <c r="D74" s="938"/>
      <c r="E74" s="938"/>
      <c r="F74" s="938"/>
      <c r="G74" s="938"/>
      <c r="H74" s="939"/>
      <c r="I74" s="939"/>
      <c r="J74" s="939"/>
      <c r="K74" s="940"/>
      <c r="L74" s="940"/>
      <c r="M74" s="940"/>
      <c r="N74" s="940"/>
      <c r="O74" s="940"/>
      <c r="P74" s="447"/>
      <c r="Q74" s="447"/>
      <c r="R74" s="447"/>
      <c r="S74" s="447"/>
      <c r="T74" s="447"/>
      <c r="U74" s="447"/>
      <c r="V74" s="447"/>
      <c r="W74" s="447"/>
      <c r="X74" s="447"/>
      <c r="Y74" s="447"/>
      <c r="Z74" s="447"/>
      <c r="AA74" s="447"/>
      <c r="AB74" s="447"/>
      <c r="AC74" s="447"/>
      <c r="AD74" s="447"/>
      <c r="AE74" s="447"/>
      <c r="AF74" s="447"/>
      <c r="AG74" s="447"/>
      <c r="AH74" s="447"/>
      <c r="AI74" s="447"/>
      <c r="AJ74" s="447"/>
      <c r="AK74" s="447"/>
      <c r="AL74" s="447"/>
      <c r="AM74" s="447"/>
      <c r="AN74" s="447"/>
      <c r="AO74" s="447"/>
      <c r="AP74" s="447"/>
      <c r="AQ74" s="447"/>
      <c r="AR74" s="447"/>
      <c r="AS74" s="447"/>
      <c r="AT74" s="447"/>
      <c r="AU74" s="447"/>
      <c r="AV74" s="447"/>
      <c r="AW74" s="447"/>
      <c r="AX74" s="447"/>
      <c r="AY74" s="447"/>
      <c r="AZ74" s="447"/>
      <c r="BA74" s="447"/>
      <c r="BB74" s="447"/>
      <c r="BC74" s="447"/>
      <c r="BD74" s="447"/>
      <c r="BE74" s="447"/>
      <c r="BF74" s="447"/>
      <c r="BG74" s="447"/>
      <c r="BH74" s="447"/>
      <c r="BI74" s="447"/>
      <c r="BJ74" s="447"/>
      <c r="BK74" s="447"/>
      <c r="BL74" s="447"/>
      <c r="BM74" s="447"/>
      <c r="BN74" s="447"/>
      <c r="BO74" s="447"/>
      <c r="BP74" s="447"/>
      <c r="BQ74" s="447"/>
      <c r="BR74" s="447"/>
      <c r="BS74" s="447"/>
      <c r="BT74" s="447"/>
      <c r="BU74" s="447"/>
      <c r="BV74" s="447"/>
      <c r="BW74" s="447"/>
      <c r="BX74" s="447"/>
      <c r="BY74" s="447"/>
      <c r="BZ74" s="447"/>
      <c r="CA74" s="447"/>
      <c r="CB74" s="447"/>
      <c r="CC74" s="447"/>
      <c r="CD74" s="447"/>
      <c r="CE74" s="447"/>
      <c r="CF74" s="447"/>
      <c r="CG74" s="447"/>
      <c r="CH74" s="447"/>
      <c r="CI74" s="447"/>
      <c r="CJ74" s="447"/>
      <c r="CK74" s="447"/>
      <c r="CL74" s="447"/>
      <c r="CM74" s="447"/>
      <c r="CN74" s="447"/>
      <c r="CO74" s="447"/>
      <c r="CP74" s="447"/>
      <c r="CQ74" s="447"/>
      <c r="CR74" s="447"/>
      <c r="CS74" s="447"/>
      <c r="CT74" s="447"/>
      <c r="CU74" s="447"/>
      <c r="CV74" s="447"/>
      <c r="CW74" s="447"/>
      <c r="CX74" s="447"/>
      <c r="CY74" s="447"/>
      <c r="CZ74" s="447"/>
      <c r="DA74" s="447"/>
      <c r="DB74" s="447"/>
      <c r="DC74" s="447"/>
      <c r="DD74" s="447"/>
      <c r="DE74" s="447"/>
      <c r="DF74" s="447"/>
      <c r="DG74" s="447"/>
      <c r="DH74" s="447"/>
      <c r="DI74" s="447"/>
      <c r="DJ74" s="447"/>
      <c r="DK74" s="447"/>
      <c r="DL74" s="447"/>
      <c r="DM74" s="447"/>
      <c r="DN74" s="447"/>
      <c r="DO74" s="447"/>
      <c r="DP74" s="447"/>
      <c r="DQ74" s="447"/>
      <c r="DR74" s="447"/>
      <c r="DS74" s="447"/>
      <c r="DT74" s="447"/>
      <c r="DU74" s="447"/>
      <c r="DV74" s="447"/>
      <c r="DW74" s="447"/>
      <c r="DX74" s="447"/>
      <c r="DY74" s="447"/>
      <c r="DZ74" s="447"/>
      <c r="EA74" s="447"/>
      <c r="EB74" s="447"/>
      <c r="EC74" s="447"/>
      <c r="ED74" s="447"/>
      <c r="EE74" s="447"/>
      <c r="EF74" s="447"/>
      <c r="EG74" s="447"/>
      <c r="EH74" s="447"/>
      <c r="EI74" s="447"/>
      <c r="EJ74" s="447"/>
      <c r="EK74" s="447"/>
      <c r="EL74" s="447"/>
      <c r="EM74" s="447"/>
      <c r="EN74" s="447"/>
      <c r="EO74" s="447"/>
      <c r="EP74" s="447"/>
      <c r="EQ74" s="447"/>
      <c r="ER74" s="447"/>
      <c r="ES74" s="447"/>
      <c r="ET74" s="447"/>
      <c r="EU74" s="447"/>
      <c r="EV74" s="447"/>
      <c r="EW74" s="447"/>
      <c r="EX74" s="447"/>
      <c r="EY74" s="447"/>
      <c r="EZ74" s="447"/>
      <c r="FA74" s="447"/>
      <c r="FB74" s="447"/>
      <c r="FC74" s="447"/>
      <c r="FD74" s="447"/>
      <c r="FE74" s="447"/>
      <c r="FF74" s="447"/>
      <c r="FG74" s="447"/>
      <c r="FH74" s="447"/>
      <c r="FI74" s="447"/>
      <c r="FJ74" s="447"/>
      <c r="FK74" s="447"/>
      <c r="FL74" s="447"/>
      <c r="FM74" s="447"/>
      <c r="FN74" s="447"/>
      <c r="FO74" s="447"/>
      <c r="FP74" s="447"/>
      <c r="FQ74" s="447"/>
      <c r="FR74" s="447"/>
      <c r="FS74" s="447"/>
      <c r="FT74" s="447"/>
      <c r="FU74" s="447"/>
      <c r="FV74" s="447"/>
      <c r="FW74" s="447"/>
      <c r="FX74" s="447"/>
      <c r="FY74" s="447"/>
      <c r="FZ74" s="447"/>
      <c r="GA74" s="447"/>
      <c r="GB74" s="447"/>
      <c r="GC74" s="447"/>
      <c r="GD74" s="447"/>
      <c r="GE74" s="447"/>
      <c r="GF74" s="447"/>
      <c r="GG74" s="447"/>
      <c r="GH74" s="447"/>
      <c r="GI74" s="447"/>
      <c r="GJ74" s="447"/>
      <c r="GK74" s="447"/>
      <c r="GL74" s="447"/>
      <c r="GM74" s="447"/>
      <c r="GN74" s="447"/>
      <c r="GO74" s="447"/>
      <c r="GP74" s="447"/>
      <c r="GQ74" s="447"/>
      <c r="GR74" s="447"/>
      <c r="GS74" s="447"/>
      <c r="GT74" s="447"/>
      <c r="GU74" s="447"/>
      <c r="GV74" s="447"/>
      <c r="GW74" s="447"/>
      <c r="GX74" s="447"/>
      <c r="GY74" s="447"/>
      <c r="GZ74" s="447"/>
      <c r="HA74" s="447"/>
      <c r="HB74" s="447"/>
      <c r="HC74" s="447"/>
      <c r="HD74" s="447"/>
      <c r="HE74" s="447"/>
      <c r="HF74" s="447"/>
      <c r="HG74" s="447"/>
      <c r="HH74" s="447"/>
      <c r="HI74" s="447"/>
      <c r="HJ74" s="447"/>
      <c r="HK74" s="447"/>
      <c r="HL74" s="447"/>
      <c r="HM74" s="447"/>
      <c r="HN74" s="447"/>
      <c r="HO74" s="447"/>
      <c r="HP74" s="447"/>
      <c r="HQ74" s="447"/>
      <c r="HR74" s="447"/>
      <c r="HS74" s="447"/>
      <c r="HT74" s="447"/>
      <c r="HU74" s="447"/>
      <c r="HV74" s="447"/>
      <c r="HW74" s="447"/>
      <c r="HX74" s="447"/>
      <c r="HY74" s="447"/>
      <c r="HZ74" s="447"/>
      <c r="IA74" s="447"/>
      <c r="IB74" s="447"/>
      <c r="IC74" s="447"/>
      <c r="ID74" s="447"/>
      <c r="IE74" s="447"/>
      <c r="IF74" s="447"/>
      <c r="IG74" s="447"/>
      <c r="IH74" s="447"/>
      <c r="II74" s="447"/>
      <c r="IJ74" s="447"/>
      <c r="IK74" s="447"/>
      <c r="IL74" s="447"/>
      <c r="IM74" s="447"/>
      <c r="IN74" s="447"/>
      <c r="IO74" s="447"/>
      <c r="IP74" s="447"/>
      <c r="IQ74" s="447"/>
      <c r="IR74" s="447"/>
      <c r="IS74" s="447"/>
      <c r="IT74" s="447"/>
      <c r="IU74" s="447"/>
      <c r="IV74" s="447"/>
      <c r="IW74" s="447"/>
      <c r="IX74" s="447"/>
      <c r="IY74" s="447"/>
      <c r="IZ74" s="447"/>
      <c r="JA74" s="447"/>
      <c r="JB74" s="447"/>
      <c r="JC74" s="447"/>
      <c r="JD74" s="447"/>
      <c r="JE74" s="447"/>
      <c r="JF74" s="447"/>
      <c r="JG74" s="447"/>
      <c r="JH74" s="447"/>
      <c r="JI74" s="447"/>
      <c r="JJ74" s="447"/>
      <c r="JK74" s="447"/>
      <c r="JL74" s="447"/>
      <c r="JM74" s="447"/>
      <c r="JN74" s="447"/>
      <c r="JO74" s="447"/>
      <c r="JP74" s="447"/>
      <c r="JQ74" s="447"/>
      <c r="JR74" s="447"/>
      <c r="JS74" s="447"/>
      <c r="JT74" s="447"/>
      <c r="JU74" s="447"/>
      <c r="JV74" s="447"/>
      <c r="JW74" s="447"/>
      <c r="JX74" s="447"/>
      <c r="JY74" s="447"/>
      <c r="JZ74" s="447"/>
      <c r="KA74" s="447"/>
      <c r="KB74" s="447"/>
      <c r="KC74" s="447"/>
      <c r="KD74" s="447"/>
      <c r="KE74" s="447"/>
      <c r="KF74" s="447"/>
      <c r="KG74" s="447"/>
      <c r="KH74" s="447"/>
      <c r="KI74" s="447"/>
      <c r="KJ74" s="447"/>
      <c r="KK74" s="447"/>
      <c r="KL74" s="447"/>
      <c r="KM74" s="447"/>
      <c r="KN74" s="447"/>
      <c r="KO74" s="447"/>
      <c r="KP74" s="447"/>
      <c r="KQ74" s="447"/>
      <c r="KR74" s="447"/>
      <c r="KS74" s="447"/>
      <c r="KT74" s="447"/>
      <c r="KU74" s="447"/>
      <c r="KV74" s="447"/>
      <c r="KW74" s="447"/>
      <c r="KX74" s="447"/>
      <c r="KY74" s="447"/>
      <c r="KZ74" s="447"/>
      <c r="LA74" s="447"/>
      <c r="LB74" s="447"/>
      <c r="LC74" s="447"/>
      <c r="LD74" s="447"/>
      <c r="LE74" s="447"/>
      <c r="LF74" s="447"/>
      <c r="LG74" s="447"/>
      <c r="LH74" s="447"/>
      <c r="LI74" s="447"/>
      <c r="LJ74" s="447"/>
      <c r="LK74" s="447"/>
      <c r="LL74" s="447"/>
      <c r="LM74" s="447"/>
      <c r="LN74" s="447"/>
      <c r="LO74" s="447"/>
      <c r="LP74" s="447"/>
      <c r="LQ74" s="447"/>
      <c r="LR74" s="447"/>
      <c r="LS74" s="447"/>
      <c r="LT74" s="447"/>
      <c r="LU74" s="447"/>
      <c r="LV74" s="447"/>
      <c r="LW74" s="447"/>
      <c r="LX74" s="447"/>
      <c r="LY74" s="447"/>
      <c r="LZ74" s="447"/>
      <c r="MA74" s="447"/>
      <c r="MB74" s="447"/>
      <c r="MC74" s="447"/>
      <c r="MD74" s="447"/>
      <c r="ME74" s="447"/>
      <c r="MF74" s="447"/>
      <c r="MG74" s="447"/>
      <c r="MH74" s="447"/>
      <c r="MI74" s="447"/>
      <c r="MJ74" s="447"/>
      <c r="MK74" s="447"/>
      <c r="ML74" s="447"/>
      <c r="MM74" s="447"/>
      <c r="MN74" s="447"/>
      <c r="MO74" s="447"/>
      <c r="MP74" s="447"/>
      <c r="MQ74" s="447"/>
      <c r="MR74" s="447"/>
      <c r="MS74" s="447"/>
      <c r="MT74" s="447"/>
      <c r="MU74" s="447"/>
      <c r="MV74" s="447"/>
      <c r="MW74" s="447"/>
      <c r="MX74" s="447"/>
      <c r="MY74" s="447"/>
      <c r="MZ74" s="447"/>
      <c r="NA74" s="447"/>
      <c r="NB74" s="447"/>
      <c r="NC74" s="447"/>
      <c r="ND74" s="447"/>
      <c r="NE74" s="447"/>
      <c r="NF74" s="447"/>
      <c r="NG74" s="447"/>
      <c r="NH74" s="447"/>
      <c r="NI74" s="447"/>
      <c r="NJ74" s="447"/>
      <c r="NK74" s="447"/>
      <c r="NL74" s="447"/>
      <c r="NM74" s="447"/>
      <c r="NN74" s="447"/>
      <c r="NO74" s="447"/>
      <c r="NP74" s="447"/>
      <c r="NQ74" s="447"/>
      <c r="NR74" s="447"/>
      <c r="NS74" s="447"/>
      <c r="NT74" s="447"/>
      <c r="NU74" s="447"/>
      <c r="NV74" s="447"/>
      <c r="NW74" s="447"/>
      <c r="NX74" s="447"/>
      <c r="NY74" s="447"/>
      <c r="NZ74" s="447"/>
      <c r="OA74" s="447"/>
      <c r="OB74" s="447"/>
      <c r="OC74" s="447"/>
      <c r="OD74" s="447"/>
      <c r="OE74" s="447"/>
      <c r="OF74" s="447"/>
      <c r="OG74" s="447"/>
      <c r="OH74" s="447"/>
      <c r="OI74" s="447"/>
      <c r="OJ74" s="447"/>
      <c r="OK74" s="447"/>
      <c r="OL74" s="447"/>
      <c r="OM74" s="447"/>
      <c r="ON74" s="447"/>
      <c r="OO74" s="447"/>
      <c r="OP74" s="447"/>
      <c r="OQ74" s="447"/>
      <c r="OR74" s="447"/>
      <c r="OS74" s="447"/>
      <c r="OT74" s="447"/>
      <c r="OU74" s="447"/>
      <c r="OV74" s="447"/>
      <c r="OW74" s="447"/>
      <c r="OX74" s="447"/>
      <c r="OY74" s="447"/>
      <c r="OZ74" s="447"/>
      <c r="PA74" s="447"/>
      <c r="PB74" s="447"/>
      <c r="PC74" s="447"/>
      <c r="PD74" s="447"/>
      <c r="PE74" s="447"/>
      <c r="PF74" s="447"/>
      <c r="PG74" s="447"/>
      <c r="PH74" s="447"/>
      <c r="PI74" s="447"/>
      <c r="PJ74" s="447"/>
      <c r="PK74" s="447"/>
      <c r="PL74" s="447"/>
      <c r="PM74" s="447"/>
      <c r="PN74" s="447"/>
      <c r="PO74" s="447"/>
      <c r="PP74" s="447"/>
      <c r="PQ74" s="447"/>
      <c r="PR74" s="447"/>
      <c r="PS74" s="447"/>
      <c r="PT74" s="447"/>
      <c r="PU74" s="447"/>
      <c r="PV74" s="447"/>
      <c r="PW74" s="447"/>
      <c r="PX74" s="447"/>
      <c r="PY74" s="447"/>
      <c r="PZ74" s="447"/>
      <c r="QA74" s="447"/>
      <c r="QB74" s="447"/>
      <c r="QC74" s="447"/>
      <c r="QD74" s="447"/>
      <c r="QE74" s="447"/>
      <c r="QF74" s="447"/>
      <c r="QG74" s="447"/>
      <c r="QH74" s="447"/>
      <c r="QI74" s="447"/>
      <c r="QJ74" s="447"/>
      <c r="QK74" s="447"/>
      <c r="QL74" s="447"/>
      <c r="QM74" s="447"/>
      <c r="QN74" s="447"/>
      <c r="QO74" s="447"/>
      <c r="QP74" s="447"/>
      <c r="QQ74" s="447"/>
      <c r="QR74" s="447"/>
      <c r="QS74" s="447"/>
      <c r="QT74" s="447"/>
      <c r="QU74" s="447"/>
      <c r="QV74" s="447"/>
      <c r="QW74" s="447"/>
      <c r="QX74" s="447"/>
      <c r="QY74" s="447"/>
      <c r="QZ74" s="447"/>
      <c r="RA74" s="447"/>
      <c r="RB74" s="447"/>
      <c r="RC74" s="447"/>
      <c r="RD74" s="447"/>
      <c r="RE74" s="447"/>
      <c r="RF74" s="447"/>
      <c r="RG74" s="447"/>
      <c r="RH74" s="447"/>
      <c r="RI74" s="447"/>
      <c r="RJ74" s="447"/>
      <c r="RK74" s="447"/>
      <c r="RL74" s="447"/>
      <c r="RM74" s="447"/>
      <c r="RN74" s="447"/>
      <c r="RO74" s="447"/>
      <c r="RP74" s="447"/>
      <c r="RQ74" s="447"/>
      <c r="RR74" s="447"/>
      <c r="RS74" s="447"/>
      <c r="RT74" s="447"/>
      <c r="RU74" s="447"/>
      <c r="RV74" s="447"/>
      <c r="RW74" s="447"/>
      <c r="RX74" s="447"/>
      <c r="RY74" s="447"/>
      <c r="RZ74" s="447"/>
      <c r="SA74" s="447"/>
      <c r="SB74" s="447"/>
      <c r="SC74" s="447"/>
      <c r="SD74" s="447"/>
      <c r="SE74" s="447"/>
      <c r="SF74" s="447"/>
      <c r="SG74" s="447"/>
      <c r="SH74" s="447"/>
      <c r="SI74" s="447"/>
      <c r="SJ74" s="447"/>
      <c r="SK74" s="447"/>
      <c r="SL74" s="447"/>
      <c r="SM74" s="447"/>
      <c r="SN74" s="447"/>
      <c r="SO74" s="447"/>
      <c r="SP74" s="447"/>
      <c r="SQ74" s="447"/>
      <c r="SR74" s="447"/>
      <c r="SS74" s="447"/>
      <c r="ST74" s="447"/>
      <c r="SU74" s="447"/>
      <c r="SV74" s="447"/>
      <c r="SW74" s="447"/>
      <c r="SX74" s="447"/>
      <c r="SY74" s="447"/>
      <c r="SZ74" s="447"/>
      <c r="TA74" s="447"/>
      <c r="TB74" s="447"/>
      <c r="TC74" s="447"/>
      <c r="TD74" s="447"/>
      <c r="TE74" s="447"/>
      <c r="TF74" s="447"/>
      <c r="TG74" s="447"/>
      <c r="TH74" s="447"/>
      <c r="TI74" s="447"/>
      <c r="TJ74" s="447"/>
      <c r="TK74" s="447"/>
      <c r="TL74" s="447"/>
      <c r="TM74" s="447"/>
      <c r="TN74" s="447"/>
      <c r="TO74" s="447"/>
      <c r="TP74" s="447"/>
      <c r="TQ74" s="447"/>
      <c r="TR74" s="447"/>
      <c r="TS74" s="447"/>
      <c r="TT74" s="447"/>
      <c r="TU74" s="447"/>
      <c r="TV74" s="447"/>
      <c r="TW74" s="447"/>
      <c r="TX74" s="447"/>
      <c r="TY74" s="447"/>
      <c r="TZ74" s="447"/>
      <c r="UA74" s="447"/>
      <c r="UB74" s="447"/>
      <c r="UC74" s="447"/>
      <c r="UD74" s="447"/>
      <c r="UE74" s="447"/>
      <c r="UF74" s="447"/>
      <c r="UG74" s="447"/>
      <c r="UH74" s="447"/>
      <c r="UI74" s="447"/>
      <c r="UJ74" s="447"/>
      <c r="UK74" s="447"/>
      <c r="UL74" s="447"/>
      <c r="UM74" s="447"/>
      <c r="UN74" s="447"/>
      <c r="UO74" s="447"/>
      <c r="UP74" s="447"/>
      <c r="UQ74" s="447"/>
      <c r="UR74" s="447"/>
      <c r="US74" s="447"/>
      <c r="UT74" s="447"/>
      <c r="UU74" s="447"/>
      <c r="UV74" s="447"/>
      <c r="UW74" s="447"/>
      <c r="UX74" s="447"/>
      <c r="UY74" s="447"/>
      <c r="UZ74" s="447"/>
      <c r="VA74" s="447"/>
      <c r="VB74" s="447"/>
      <c r="VC74" s="447"/>
      <c r="VD74" s="447"/>
      <c r="VE74" s="447"/>
      <c r="VF74" s="447"/>
      <c r="VG74" s="447"/>
      <c r="VH74" s="447"/>
      <c r="VI74" s="447"/>
      <c r="VJ74" s="447"/>
      <c r="VK74" s="447"/>
      <c r="VL74" s="447"/>
      <c r="VM74" s="447"/>
      <c r="VN74" s="447"/>
      <c r="VO74" s="447"/>
      <c r="VP74" s="447"/>
      <c r="VQ74" s="447"/>
      <c r="VR74" s="447"/>
      <c r="VS74" s="447"/>
      <c r="VT74" s="447"/>
      <c r="VU74" s="447"/>
      <c r="VV74" s="447"/>
      <c r="VW74" s="447"/>
      <c r="VX74" s="447"/>
      <c r="VY74" s="447"/>
      <c r="VZ74" s="447"/>
      <c r="WA74" s="447"/>
      <c r="WB74" s="447"/>
      <c r="WC74" s="447"/>
      <c r="WD74" s="447"/>
      <c r="WE74" s="447"/>
      <c r="WF74" s="447"/>
      <c r="WG74" s="447"/>
      <c r="WH74" s="447"/>
      <c r="WI74" s="447"/>
      <c r="WJ74" s="447"/>
      <c r="WK74" s="447"/>
      <c r="WL74" s="447"/>
      <c r="WM74" s="447"/>
      <c r="WN74" s="447"/>
      <c r="WO74" s="447"/>
      <c r="WP74" s="447"/>
      <c r="WQ74" s="447"/>
      <c r="WR74" s="447"/>
      <c r="WS74" s="447"/>
      <c r="WT74" s="447"/>
      <c r="WU74" s="447"/>
      <c r="WV74" s="447"/>
      <c r="WW74" s="447"/>
      <c r="WX74" s="447"/>
      <c r="WY74" s="447"/>
      <c r="WZ74" s="447"/>
      <c r="XA74" s="447"/>
      <c r="XB74" s="447"/>
      <c r="XC74" s="447"/>
      <c r="XD74" s="447"/>
      <c r="XE74" s="447"/>
      <c r="XF74" s="447"/>
      <c r="XG74" s="447"/>
      <c r="XH74" s="447"/>
      <c r="XI74" s="447"/>
      <c r="XJ74" s="447"/>
      <c r="XK74" s="447"/>
      <c r="XL74" s="447"/>
      <c r="XM74" s="447"/>
      <c r="XN74" s="447"/>
      <c r="XO74" s="447"/>
      <c r="XP74" s="447"/>
      <c r="XQ74" s="447"/>
      <c r="XR74" s="447"/>
      <c r="XS74" s="447"/>
      <c r="XT74" s="447"/>
      <c r="XU74" s="447"/>
      <c r="XV74" s="447"/>
      <c r="XW74" s="447"/>
      <c r="XX74" s="447"/>
      <c r="XY74" s="447"/>
      <c r="XZ74" s="447"/>
      <c r="YA74" s="447"/>
      <c r="YB74" s="447"/>
      <c r="YC74" s="447"/>
      <c r="YD74" s="447"/>
      <c r="YE74" s="447"/>
      <c r="YF74" s="447"/>
      <c r="YG74" s="447"/>
      <c r="YH74" s="447"/>
      <c r="YI74" s="447"/>
      <c r="YJ74" s="447"/>
      <c r="YK74" s="447"/>
      <c r="YL74" s="447"/>
      <c r="YM74" s="447"/>
      <c r="YN74" s="447"/>
      <c r="YO74" s="447"/>
      <c r="YP74" s="447"/>
      <c r="YQ74" s="447"/>
      <c r="YR74" s="447"/>
      <c r="YS74" s="447"/>
      <c r="YT74" s="447"/>
      <c r="YU74" s="447"/>
      <c r="YV74" s="447"/>
      <c r="YW74" s="447"/>
      <c r="YX74" s="447"/>
      <c r="YY74" s="447"/>
      <c r="YZ74" s="447"/>
      <c r="ZA74" s="447"/>
      <c r="ZB74" s="447"/>
      <c r="ZC74" s="447"/>
      <c r="ZD74" s="447"/>
      <c r="ZE74" s="447"/>
      <c r="ZF74" s="447"/>
      <c r="ZG74" s="447"/>
      <c r="ZH74" s="447"/>
      <c r="ZI74" s="447"/>
      <c r="ZJ74" s="447"/>
      <c r="ZK74" s="447"/>
      <c r="ZL74" s="447"/>
      <c r="ZM74" s="447"/>
      <c r="ZN74" s="447"/>
      <c r="ZO74" s="447"/>
      <c r="ZP74" s="447"/>
      <c r="ZQ74" s="447"/>
      <c r="ZR74" s="447"/>
      <c r="ZS74" s="447"/>
      <c r="ZT74" s="447"/>
      <c r="ZU74" s="447"/>
      <c r="ZV74" s="447"/>
      <c r="ZW74" s="447"/>
      <c r="ZX74" s="447"/>
      <c r="ZY74" s="447"/>
      <c r="ZZ74" s="447"/>
      <c r="AAA74" s="447"/>
      <c r="AAB74" s="447"/>
      <c r="AAC74" s="447"/>
      <c r="AAD74" s="447"/>
      <c r="AAE74" s="447"/>
      <c r="AAF74" s="447"/>
      <c r="AAG74" s="447"/>
      <c r="AAH74" s="447"/>
      <c r="AAI74" s="447"/>
      <c r="AAJ74" s="447"/>
      <c r="AAK74" s="447"/>
      <c r="AAL74" s="447"/>
      <c r="AAM74" s="447"/>
      <c r="AAN74" s="447"/>
      <c r="AAO74" s="447"/>
      <c r="AAP74" s="447"/>
      <c r="AAQ74" s="447"/>
      <c r="AAR74" s="447"/>
      <c r="AAS74" s="447"/>
      <c r="AAT74" s="447"/>
      <c r="AAU74" s="447"/>
      <c r="AAV74" s="447"/>
      <c r="AAW74" s="447"/>
      <c r="AAX74" s="447"/>
      <c r="AAY74" s="447"/>
      <c r="AAZ74" s="447"/>
      <c r="ABA74" s="447"/>
      <c r="ABB74" s="447"/>
      <c r="ABC74" s="447"/>
      <c r="ABD74" s="447"/>
      <c r="ABE74" s="447"/>
      <c r="ABF74" s="447"/>
      <c r="ABG74" s="447"/>
      <c r="ABH74" s="447"/>
      <c r="ABI74" s="447"/>
      <c r="ABJ74" s="447"/>
      <c r="ABK74" s="447"/>
      <c r="ABL74" s="447"/>
      <c r="ABM74" s="447"/>
      <c r="ABN74" s="447"/>
      <c r="ABO74" s="447"/>
      <c r="ABP74" s="447"/>
      <c r="ABQ74" s="447"/>
      <c r="ABR74" s="447"/>
      <c r="ABS74" s="447"/>
      <c r="ABT74" s="447"/>
      <c r="ABU74" s="447"/>
      <c r="ABV74" s="447"/>
      <c r="ABW74" s="447"/>
      <c r="ABX74" s="447"/>
      <c r="ABY74" s="447"/>
      <c r="ABZ74" s="447"/>
      <c r="ACA74" s="447"/>
      <c r="ACB74" s="447"/>
      <c r="ACC74" s="447"/>
      <c r="ACD74" s="447"/>
      <c r="ACE74" s="447"/>
      <c r="ACF74" s="447"/>
      <c r="ACG74" s="447"/>
      <c r="ACH74" s="447"/>
      <c r="ACI74" s="447"/>
      <c r="ACJ74" s="447"/>
      <c r="ACK74" s="447"/>
      <c r="ACL74" s="447"/>
      <c r="ACM74" s="447"/>
      <c r="ACN74" s="447"/>
      <c r="ACO74" s="447"/>
      <c r="ACP74" s="447"/>
      <c r="ACQ74" s="447"/>
      <c r="ACR74" s="447"/>
      <c r="ACS74" s="447"/>
      <c r="ACT74" s="447"/>
      <c r="ACU74" s="447"/>
      <c r="ACV74" s="447"/>
      <c r="ACW74" s="447"/>
      <c r="ACX74" s="447"/>
      <c r="ACY74" s="447"/>
      <c r="ACZ74" s="447"/>
      <c r="ADA74" s="447"/>
      <c r="ADB74" s="447"/>
      <c r="ADC74" s="447"/>
      <c r="ADD74" s="447"/>
      <c r="ADE74" s="447"/>
      <c r="ADF74" s="447"/>
      <c r="ADG74" s="447"/>
      <c r="ADH74" s="447"/>
      <c r="ADI74" s="447"/>
      <c r="ADJ74" s="447"/>
      <c r="ADK74" s="447"/>
      <c r="ADL74" s="447"/>
      <c r="ADM74" s="447"/>
      <c r="ADN74" s="447"/>
      <c r="ADO74" s="447"/>
      <c r="ADP74" s="447"/>
      <c r="ADQ74" s="447"/>
      <c r="ADR74" s="447"/>
      <c r="ADS74" s="447"/>
      <c r="ADT74" s="447"/>
      <c r="ADU74" s="447"/>
      <c r="ADV74" s="447"/>
      <c r="ADW74" s="447"/>
      <c r="ADX74" s="447"/>
      <c r="ADY74" s="447"/>
      <c r="ADZ74" s="447"/>
      <c r="AEA74" s="447"/>
      <c r="AEB74" s="447"/>
      <c r="AEC74" s="447"/>
      <c r="AED74" s="447"/>
      <c r="AEE74" s="447"/>
      <c r="AEF74" s="447"/>
      <c r="AEG74" s="447"/>
      <c r="AEH74" s="447"/>
      <c r="AEI74" s="447"/>
      <c r="AEJ74" s="447"/>
      <c r="AEK74" s="447"/>
      <c r="AEL74" s="447"/>
      <c r="AEM74" s="447"/>
      <c r="AEN74" s="447"/>
      <c r="AEO74" s="447"/>
      <c r="AEP74" s="447"/>
      <c r="AEQ74" s="447"/>
      <c r="AER74" s="447"/>
      <c r="AES74" s="447"/>
      <c r="AET74" s="447"/>
      <c r="AEU74" s="447"/>
      <c r="AEV74" s="447"/>
      <c r="AEW74" s="447"/>
      <c r="AEX74" s="447"/>
      <c r="AEY74" s="447"/>
      <c r="AEZ74" s="447"/>
      <c r="AFA74" s="447"/>
      <c r="AFB74" s="447"/>
      <c r="AFC74" s="447"/>
      <c r="AFD74" s="447"/>
      <c r="AFE74" s="447"/>
      <c r="AFF74" s="447"/>
      <c r="AFG74" s="447"/>
      <c r="AFH74" s="447"/>
      <c r="AFI74" s="447"/>
      <c r="AFJ74" s="447"/>
      <c r="AFK74" s="447"/>
      <c r="AFL74" s="447"/>
      <c r="AFM74" s="447"/>
      <c r="AFN74" s="447"/>
      <c r="AFO74" s="447"/>
      <c r="AFP74" s="447"/>
      <c r="AFQ74" s="447"/>
      <c r="AFR74" s="447"/>
      <c r="AFS74" s="447"/>
      <c r="AFT74" s="447"/>
      <c r="AFU74" s="447"/>
      <c r="AFV74" s="447"/>
      <c r="AFW74" s="447"/>
      <c r="AFX74" s="447"/>
      <c r="AFY74" s="447"/>
      <c r="AFZ74" s="447"/>
      <c r="AGA74" s="447"/>
      <c r="AGB74" s="447"/>
      <c r="AGC74" s="447"/>
      <c r="AGD74" s="447"/>
      <c r="AGE74" s="447"/>
      <c r="AGF74" s="447"/>
      <c r="AGG74" s="447"/>
      <c r="AGH74" s="447"/>
      <c r="AGI74" s="447"/>
      <c r="AGJ74" s="447"/>
      <c r="AGK74" s="447"/>
      <c r="AGL74" s="447"/>
      <c r="AGM74" s="447"/>
      <c r="AGN74" s="447"/>
      <c r="AGO74" s="447"/>
      <c r="AGP74" s="447"/>
      <c r="AGQ74" s="447"/>
      <c r="AGR74" s="447"/>
      <c r="AGS74" s="447"/>
      <c r="AGT74" s="447"/>
      <c r="AGU74" s="447"/>
      <c r="AGV74" s="447"/>
      <c r="AGW74" s="447"/>
      <c r="AGX74" s="447"/>
      <c r="AGY74" s="447"/>
      <c r="AGZ74" s="447"/>
      <c r="AHA74" s="447"/>
      <c r="AHB74" s="447"/>
      <c r="AHC74" s="447"/>
      <c r="AHD74" s="447"/>
      <c r="AHE74" s="447"/>
      <c r="AHF74" s="447"/>
      <c r="AHG74" s="447"/>
      <c r="AHH74" s="447"/>
      <c r="AHI74" s="447"/>
      <c r="AHJ74" s="447"/>
      <c r="AHK74" s="447"/>
      <c r="AHL74" s="447"/>
      <c r="AHM74" s="447"/>
      <c r="AHN74" s="447"/>
      <c r="AHO74" s="447"/>
      <c r="AHP74" s="447"/>
      <c r="AHQ74" s="447"/>
      <c r="AHR74" s="447"/>
      <c r="AHS74" s="447"/>
      <c r="AHT74" s="447"/>
      <c r="AHU74" s="447"/>
      <c r="AHV74" s="447"/>
      <c r="AHW74" s="447"/>
      <c r="AHX74" s="447"/>
      <c r="AHY74" s="447"/>
      <c r="AHZ74" s="447"/>
      <c r="AIA74" s="447"/>
      <c r="AIB74" s="447"/>
      <c r="AIC74" s="447"/>
      <c r="AID74" s="447"/>
      <c r="AIE74" s="447"/>
      <c r="AIF74" s="447"/>
      <c r="AIG74" s="447"/>
      <c r="AIH74" s="447"/>
      <c r="AII74" s="447"/>
      <c r="AIJ74" s="447"/>
      <c r="AIK74" s="447"/>
      <c r="AIL74" s="447"/>
      <c r="AIM74" s="447"/>
      <c r="AIN74" s="447"/>
      <c r="AIO74" s="447"/>
      <c r="AIP74" s="447"/>
      <c r="AIQ74" s="447"/>
      <c r="AIR74" s="447"/>
      <c r="AIS74" s="447"/>
      <c r="AIT74" s="447"/>
      <c r="AIU74" s="447"/>
      <c r="AIV74" s="447"/>
      <c r="AIW74" s="447"/>
      <c r="AIX74" s="447"/>
      <c r="AIY74" s="447"/>
      <c r="AIZ74" s="447"/>
      <c r="AJA74" s="447"/>
      <c r="AJB74" s="447"/>
      <c r="AJC74" s="447"/>
      <c r="AJD74" s="447"/>
      <c r="AJE74" s="447"/>
      <c r="AJF74" s="447"/>
      <c r="AJG74" s="447"/>
      <c r="AJH74" s="447"/>
      <c r="AJI74" s="447"/>
      <c r="AJJ74" s="447"/>
      <c r="AJK74" s="447"/>
      <c r="AJL74" s="447"/>
      <c r="AJM74" s="447"/>
      <c r="AJN74" s="447"/>
      <c r="AJO74" s="447"/>
      <c r="AJP74" s="447"/>
      <c r="AJQ74" s="447"/>
      <c r="AJR74" s="447"/>
      <c r="AJS74" s="447"/>
      <c r="AJT74" s="447"/>
      <c r="AJU74" s="447"/>
      <c r="AJV74" s="447"/>
      <c r="AJW74" s="447"/>
      <c r="AJX74" s="447"/>
      <c r="AJY74" s="447"/>
      <c r="AJZ74" s="447"/>
      <c r="AKA74" s="447"/>
      <c r="AKB74" s="447"/>
      <c r="AKC74" s="447"/>
      <c r="AKD74" s="447"/>
      <c r="AKE74" s="447"/>
      <c r="AKF74" s="447"/>
      <c r="AKG74" s="447"/>
      <c r="AKH74" s="447"/>
      <c r="AKI74" s="447"/>
      <c r="AKJ74" s="447"/>
      <c r="AKK74" s="447"/>
      <c r="AKL74" s="447"/>
      <c r="AKM74" s="447"/>
      <c r="AKN74" s="447"/>
      <c r="AKO74" s="447"/>
      <c r="AKP74" s="447"/>
      <c r="AKQ74" s="447"/>
      <c r="AKR74" s="447"/>
      <c r="AKS74" s="447"/>
      <c r="AKT74" s="447"/>
      <c r="AKU74" s="447"/>
      <c r="AKV74" s="447"/>
      <c r="AKW74" s="447"/>
      <c r="AKX74" s="447"/>
      <c r="AKY74" s="447"/>
      <c r="AKZ74" s="447"/>
      <c r="ALA74" s="447"/>
      <c r="ALB74" s="447"/>
      <c r="ALC74" s="447"/>
      <c r="ALD74" s="447"/>
      <c r="ALE74" s="447"/>
      <c r="ALF74" s="447"/>
      <c r="ALG74" s="447"/>
      <c r="ALH74" s="447"/>
      <c r="ALI74" s="447"/>
      <c r="ALJ74" s="447"/>
      <c r="ALK74" s="447"/>
      <c r="ALL74" s="447"/>
      <c r="ALM74" s="447"/>
      <c r="ALN74" s="447"/>
      <c r="ALO74" s="447"/>
      <c r="ALP74" s="447"/>
      <c r="ALQ74" s="447"/>
      <c r="ALR74" s="447"/>
      <c r="ALS74" s="447"/>
      <c r="ALT74" s="447"/>
      <c r="ALU74" s="447"/>
      <c r="ALV74" s="447"/>
      <c r="ALW74" s="447"/>
      <c r="ALX74" s="447"/>
      <c r="ALY74" s="447"/>
      <c r="ALZ74" s="447"/>
      <c r="AMA74" s="447"/>
      <c r="AMB74" s="447"/>
      <c r="AMC74" s="447"/>
      <c r="AMD74" s="447"/>
      <c r="AME74" s="447"/>
      <c r="AMF74" s="447"/>
      <c r="AMG74" s="447"/>
      <c r="AMH74" s="447"/>
      <c r="AMI74" s="447"/>
      <c r="AMJ74" s="447"/>
      <c r="AMK74" s="447"/>
      <c r="AML74" s="447"/>
      <c r="AMM74" s="447"/>
      <c r="AMN74" s="447"/>
      <c r="AMO74" s="447"/>
      <c r="AMP74" s="447"/>
      <c r="AMQ74" s="447"/>
      <c r="AMR74" s="447"/>
      <c r="AMS74" s="447"/>
      <c r="AMT74" s="447"/>
      <c r="AMU74" s="447"/>
      <c r="AMV74" s="447"/>
      <c r="AMW74" s="447"/>
      <c r="AMX74" s="447"/>
      <c r="AMY74" s="447"/>
      <c r="AMZ74" s="447"/>
      <c r="ANA74" s="447"/>
      <c r="ANB74" s="447"/>
      <c r="ANC74" s="447"/>
      <c r="AND74" s="447"/>
      <c r="ANE74" s="447"/>
      <c r="ANF74" s="447"/>
      <c r="ANG74" s="447"/>
      <c r="ANH74" s="447"/>
      <c r="ANI74" s="447"/>
      <c r="ANJ74" s="447"/>
      <c r="ANK74" s="447"/>
      <c r="ANL74" s="447"/>
      <c r="ANM74" s="447"/>
      <c r="ANN74" s="447"/>
      <c r="ANO74" s="447"/>
      <c r="ANP74" s="447"/>
      <c r="ANQ74" s="447"/>
      <c r="ANR74" s="447"/>
      <c r="ANS74" s="447"/>
      <c r="ANT74" s="447"/>
      <c r="ANU74" s="447"/>
      <c r="ANV74" s="447"/>
      <c r="ANW74" s="447"/>
      <c r="ANX74" s="447"/>
      <c r="ANY74" s="447"/>
      <c r="ANZ74" s="447"/>
      <c r="AOA74" s="447"/>
      <c r="AOB74" s="447"/>
      <c r="AOC74" s="447"/>
      <c r="AOD74" s="447"/>
      <c r="AOE74" s="447"/>
      <c r="AOF74" s="447"/>
      <c r="AOG74" s="447"/>
      <c r="AOH74" s="447"/>
      <c r="AOI74" s="447"/>
      <c r="AOJ74" s="447"/>
      <c r="AOK74" s="447"/>
      <c r="AOL74" s="447"/>
      <c r="AOM74" s="447"/>
      <c r="AON74" s="447"/>
      <c r="AOO74" s="447"/>
      <c r="AOP74" s="447"/>
      <c r="AOQ74" s="447"/>
      <c r="AOR74" s="447"/>
      <c r="AOS74" s="447"/>
      <c r="AOT74" s="447"/>
      <c r="AOU74" s="447"/>
      <c r="AOV74" s="447"/>
      <c r="AOW74" s="447"/>
      <c r="AOX74" s="447"/>
      <c r="AOY74" s="447"/>
      <c r="AOZ74" s="447"/>
      <c r="APA74" s="447"/>
      <c r="APB74" s="447"/>
      <c r="APC74" s="447"/>
      <c r="APD74" s="447"/>
      <c r="APE74" s="447"/>
      <c r="APF74" s="447"/>
      <c r="APG74" s="447"/>
      <c r="APH74" s="447"/>
      <c r="API74" s="447"/>
      <c r="APJ74" s="447"/>
      <c r="APK74" s="447"/>
      <c r="APL74" s="447"/>
      <c r="APM74" s="447"/>
      <c r="APN74" s="447"/>
      <c r="APO74" s="447"/>
      <c r="APP74" s="447"/>
      <c r="APQ74" s="447"/>
      <c r="APR74" s="447"/>
      <c r="APS74" s="447"/>
      <c r="APT74" s="447"/>
      <c r="APU74" s="447"/>
      <c r="APV74" s="447"/>
      <c r="APW74" s="447"/>
      <c r="APX74" s="447"/>
      <c r="APY74" s="447"/>
      <c r="APZ74" s="447"/>
      <c r="AQA74" s="447"/>
      <c r="AQB74" s="447"/>
      <c r="AQC74" s="447"/>
      <c r="AQD74" s="447"/>
      <c r="AQE74" s="447"/>
      <c r="AQF74" s="447"/>
      <c r="AQG74" s="447"/>
      <c r="AQH74" s="447"/>
      <c r="AQI74" s="447"/>
      <c r="AQJ74" s="447"/>
      <c r="AQK74" s="447"/>
      <c r="AQL74" s="447"/>
      <c r="AQM74" s="447"/>
      <c r="AQN74" s="447"/>
      <c r="AQO74" s="447"/>
      <c r="AQP74" s="447"/>
      <c r="AQQ74" s="447"/>
      <c r="AQR74" s="447"/>
      <c r="AQS74" s="447"/>
      <c r="AQT74" s="447"/>
      <c r="AQU74" s="447"/>
      <c r="AQV74" s="447"/>
      <c r="AQW74" s="447"/>
      <c r="AQX74" s="447"/>
      <c r="AQY74" s="447"/>
      <c r="AQZ74" s="447"/>
      <c r="ARA74" s="447"/>
      <c r="ARB74" s="447"/>
      <c r="ARC74" s="447"/>
      <c r="ARD74" s="447"/>
      <c r="ARE74" s="447"/>
      <c r="ARF74" s="447"/>
      <c r="ARG74" s="447"/>
      <c r="ARH74" s="447"/>
      <c r="ARI74" s="447"/>
      <c r="ARJ74" s="447"/>
      <c r="ARK74" s="447"/>
      <c r="ARL74" s="447"/>
      <c r="ARM74" s="447"/>
      <c r="ARN74" s="447"/>
      <c r="ARO74" s="447"/>
      <c r="ARP74" s="447"/>
      <c r="ARQ74" s="447"/>
      <c r="ARR74" s="447"/>
      <c r="ARS74" s="447"/>
      <c r="ART74" s="447"/>
      <c r="ARU74" s="447"/>
      <c r="ARV74" s="447"/>
      <c r="ARW74" s="447"/>
      <c r="ARX74" s="447"/>
      <c r="ARY74" s="447"/>
      <c r="ARZ74" s="447"/>
      <c r="ASA74" s="447"/>
      <c r="ASB74" s="447"/>
      <c r="ASC74" s="447"/>
      <c r="ASD74" s="447"/>
      <c r="ASE74" s="447"/>
      <c r="ASF74" s="447"/>
      <c r="ASG74" s="447"/>
      <c r="ASH74" s="447"/>
      <c r="ASI74" s="447"/>
      <c r="ASJ74" s="447"/>
      <c r="ASK74" s="447"/>
      <c r="ASL74" s="447"/>
      <c r="ASM74" s="447"/>
      <c r="ASN74" s="447"/>
      <c r="ASO74" s="447"/>
      <c r="ASP74" s="447"/>
      <c r="ASQ74" s="447"/>
      <c r="ASR74" s="447"/>
      <c r="ASS74" s="447"/>
      <c r="AST74" s="447"/>
      <c r="ASU74" s="447"/>
      <c r="ASV74" s="447"/>
      <c r="ASW74" s="447"/>
      <c r="ASX74" s="447"/>
      <c r="ASY74" s="447"/>
      <c r="ASZ74" s="447"/>
      <c r="ATA74" s="447"/>
      <c r="ATB74" s="447"/>
      <c r="ATC74" s="447"/>
      <c r="ATD74" s="447"/>
      <c r="ATE74" s="447"/>
      <c r="ATF74" s="447"/>
      <c r="ATG74" s="447"/>
      <c r="ATH74" s="447"/>
      <c r="ATI74" s="447"/>
      <c r="ATJ74" s="447"/>
      <c r="ATK74" s="447"/>
      <c r="ATL74" s="447"/>
      <c r="ATM74" s="447"/>
      <c r="ATN74" s="447"/>
      <c r="ATO74" s="447"/>
      <c r="ATP74" s="447"/>
      <c r="ATQ74" s="447"/>
      <c r="ATR74" s="447"/>
      <c r="ATS74" s="447"/>
      <c r="ATT74" s="447"/>
      <c r="ATU74" s="447"/>
      <c r="ATV74" s="447"/>
      <c r="ATW74" s="447"/>
      <c r="ATX74" s="447"/>
      <c r="ATY74" s="447"/>
      <c r="ATZ74" s="447"/>
      <c r="AUA74" s="447"/>
      <c r="AUB74" s="447"/>
      <c r="AUC74" s="447"/>
      <c r="AUD74" s="447"/>
      <c r="AUE74" s="447"/>
      <c r="AUF74" s="447"/>
      <c r="AUG74" s="447"/>
      <c r="AUH74" s="447"/>
      <c r="AUI74" s="447"/>
      <c r="AUJ74" s="447"/>
      <c r="AUK74" s="447"/>
      <c r="AUL74" s="447"/>
      <c r="AUM74" s="447"/>
      <c r="AUN74" s="447"/>
      <c r="AUO74" s="447"/>
      <c r="AUP74" s="447"/>
      <c r="AUQ74" s="447"/>
      <c r="AUR74" s="447"/>
      <c r="AUS74" s="447"/>
      <c r="AUT74" s="447"/>
      <c r="AUU74" s="447"/>
      <c r="AUV74" s="447"/>
      <c r="AUW74" s="447"/>
      <c r="AUX74" s="447"/>
      <c r="AUY74" s="447"/>
      <c r="AUZ74" s="447"/>
      <c r="AVA74" s="447"/>
      <c r="AVB74" s="447"/>
      <c r="AVC74" s="447"/>
      <c r="AVD74" s="447"/>
      <c r="AVE74" s="447"/>
      <c r="AVF74" s="447"/>
      <c r="AVG74" s="447"/>
      <c r="AVH74" s="447"/>
      <c r="AVI74" s="447"/>
      <c r="AVJ74" s="447"/>
      <c r="AVK74" s="447"/>
      <c r="AVL74" s="447"/>
      <c r="AVM74" s="447"/>
      <c r="AVN74" s="447"/>
      <c r="AVO74" s="447"/>
      <c r="AVP74" s="447"/>
      <c r="AVQ74" s="447"/>
      <c r="AVR74" s="447"/>
      <c r="AVS74" s="447"/>
      <c r="AVT74" s="447"/>
      <c r="AVU74" s="447"/>
      <c r="AVV74" s="447"/>
      <c r="AVW74" s="447"/>
      <c r="AVX74" s="447"/>
      <c r="AVY74" s="447"/>
      <c r="AVZ74" s="447"/>
      <c r="AWA74" s="447"/>
      <c r="AWB74" s="447"/>
      <c r="AWC74" s="447"/>
      <c r="AWD74" s="447"/>
      <c r="AWE74" s="447"/>
      <c r="AWF74" s="447"/>
      <c r="AWG74" s="447"/>
      <c r="AWH74" s="447"/>
      <c r="AWI74" s="447"/>
      <c r="AWJ74" s="447"/>
      <c r="AWK74" s="447"/>
      <c r="AWL74" s="447"/>
      <c r="AWM74" s="447"/>
      <c r="AWN74" s="447"/>
      <c r="AWO74" s="447"/>
      <c r="AWP74" s="447"/>
      <c r="AWQ74" s="447"/>
      <c r="AWR74" s="447"/>
      <c r="AWS74" s="447"/>
      <c r="AWT74" s="447"/>
      <c r="AWU74" s="447"/>
      <c r="AWV74" s="447"/>
      <c r="AWW74" s="447"/>
      <c r="AWX74" s="447"/>
      <c r="AWY74" s="447"/>
      <c r="AWZ74" s="447"/>
      <c r="AXA74" s="447"/>
      <c r="AXB74" s="447"/>
      <c r="AXC74" s="447"/>
      <c r="AXD74" s="447"/>
      <c r="AXE74" s="447"/>
      <c r="AXF74" s="447"/>
      <c r="AXG74" s="447"/>
      <c r="AXH74" s="447"/>
      <c r="AXI74" s="447"/>
      <c r="AXJ74" s="447"/>
      <c r="AXK74" s="447"/>
      <c r="AXL74" s="447"/>
      <c r="AXM74" s="447"/>
      <c r="AXN74" s="447"/>
      <c r="AXO74" s="447"/>
      <c r="AXP74" s="447"/>
      <c r="AXQ74" s="447"/>
      <c r="AXR74" s="447"/>
      <c r="AXS74" s="447"/>
      <c r="AXT74" s="447"/>
      <c r="AXU74" s="447"/>
      <c r="AXV74" s="447"/>
      <c r="AXW74" s="447"/>
      <c r="AXX74" s="447"/>
      <c r="AXY74" s="447"/>
      <c r="AXZ74" s="447"/>
      <c r="AYA74" s="447"/>
      <c r="AYB74" s="447"/>
      <c r="AYC74" s="447"/>
      <c r="AYD74" s="447"/>
      <c r="AYE74" s="447"/>
      <c r="AYF74" s="447"/>
      <c r="AYG74" s="447"/>
      <c r="AYH74" s="447"/>
      <c r="AYI74" s="447"/>
      <c r="AYJ74" s="447"/>
      <c r="AYK74" s="447"/>
      <c r="AYL74" s="447"/>
      <c r="AYM74" s="447"/>
      <c r="AYN74" s="447"/>
      <c r="AYO74" s="447"/>
      <c r="AYP74" s="447"/>
      <c r="AYQ74" s="447"/>
      <c r="AYR74" s="447"/>
      <c r="AYS74" s="447"/>
      <c r="AYT74" s="447"/>
      <c r="AYU74" s="447"/>
      <c r="AYV74" s="447"/>
      <c r="AYW74" s="447"/>
      <c r="AYX74" s="447"/>
      <c r="AYY74" s="447"/>
      <c r="AYZ74" s="447"/>
      <c r="AZA74" s="447"/>
      <c r="AZB74" s="447"/>
      <c r="AZC74" s="447"/>
      <c r="AZD74" s="447"/>
      <c r="AZE74" s="447"/>
      <c r="AZF74" s="447"/>
      <c r="AZG74" s="447"/>
      <c r="AZH74" s="447"/>
      <c r="AZI74" s="447"/>
      <c r="AZJ74" s="447"/>
      <c r="AZK74" s="447"/>
      <c r="AZL74" s="447"/>
      <c r="AZM74" s="447"/>
      <c r="AZN74" s="447"/>
      <c r="AZO74" s="447"/>
      <c r="AZP74" s="447"/>
      <c r="AZQ74" s="447"/>
      <c r="AZR74" s="447"/>
      <c r="AZS74" s="447"/>
      <c r="AZT74" s="447"/>
      <c r="AZU74" s="447"/>
      <c r="AZV74" s="447"/>
      <c r="AZW74" s="447"/>
      <c r="AZX74" s="447"/>
      <c r="AZY74" s="447"/>
      <c r="AZZ74" s="447"/>
      <c r="BAA74" s="447"/>
      <c r="BAB74" s="447"/>
      <c r="BAC74" s="447"/>
      <c r="BAD74" s="447"/>
      <c r="BAE74" s="447"/>
      <c r="BAF74" s="447"/>
      <c r="BAG74" s="447"/>
      <c r="BAH74" s="447"/>
      <c r="BAI74" s="447"/>
      <c r="BAJ74" s="447"/>
      <c r="BAK74" s="447"/>
      <c r="BAL74" s="447"/>
      <c r="BAM74" s="447"/>
      <c r="BAN74" s="447"/>
      <c r="BAO74" s="447"/>
      <c r="BAP74" s="447"/>
      <c r="BAQ74" s="447"/>
      <c r="BAR74" s="447"/>
      <c r="BAS74" s="447"/>
      <c r="BAT74" s="447"/>
      <c r="BAU74" s="447"/>
      <c r="BAV74" s="447"/>
      <c r="BAW74" s="447"/>
      <c r="BAX74" s="447"/>
      <c r="BAY74" s="447"/>
      <c r="BAZ74" s="447"/>
      <c r="BBA74" s="447"/>
      <c r="BBB74" s="447"/>
      <c r="BBC74" s="447"/>
      <c r="BBD74" s="447"/>
      <c r="BBE74" s="447"/>
      <c r="BBF74" s="447"/>
      <c r="BBG74" s="447"/>
      <c r="BBH74" s="447"/>
      <c r="BBI74" s="447"/>
      <c r="BBJ74" s="447"/>
      <c r="BBK74" s="447"/>
      <c r="BBL74" s="447"/>
      <c r="BBM74" s="447"/>
      <c r="BBN74" s="447"/>
      <c r="BBO74" s="447"/>
      <c r="BBP74" s="447"/>
      <c r="BBQ74" s="447"/>
      <c r="BBR74" s="447"/>
      <c r="BBS74" s="447"/>
      <c r="BBT74" s="447"/>
      <c r="BBU74" s="447"/>
      <c r="BBV74" s="447"/>
      <c r="BBW74" s="447"/>
      <c r="BBX74" s="447"/>
      <c r="BBY74" s="447"/>
      <c r="BBZ74" s="447"/>
      <c r="BCA74" s="447"/>
      <c r="BCB74" s="447"/>
      <c r="BCC74" s="447"/>
      <c r="BCD74" s="447"/>
      <c r="BCE74" s="447"/>
      <c r="BCF74" s="447"/>
      <c r="BCG74" s="447"/>
      <c r="BCH74" s="447"/>
      <c r="BCI74" s="447"/>
      <c r="BCJ74" s="447"/>
      <c r="BCK74" s="447"/>
      <c r="BCL74" s="447"/>
      <c r="BCM74" s="447"/>
      <c r="BCN74" s="447"/>
      <c r="BCO74" s="447"/>
      <c r="BCP74" s="447"/>
      <c r="BCQ74" s="447"/>
      <c r="BCR74" s="447"/>
      <c r="BCS74" s="447"/>
      <c r="BCT74" s="447"/>
      <c r="BCU74" s="447"/>
      <c r="BCV74" s="447"/>
      <c r="BCW74" s="447"/>
      <c r="BCX74" s="447"/>
      <c r="BCY74" s="447"/>
      <c r="BCZ74" s="447"/>
      <c r="BDA74" s="447"/>
      <c r="BDB74" s="447"/>
      <c r="BDC74" s="447"/>
      <c r="BDD74" s="447"/>
      <c r="BDE74" s="447"/>
      <c r="BDF74" s="447"/>
      <c r="BDG74" s="447"/>
      <c r="BDH74" s="447"/>
      <c r="BDI74" s="447"/>
      <c r="BDJ74" s="447"/>
      <c r="BDK74" s="447"/>
      <c r="BDL74" s="447"/>
      <c r="BDM74" s="447"/>
      <c r="BDN74" s="447"/>
      <c r="BDO74" s="447"/>
      <c r="BDP74" s="447"/>
      <c r="BDQ74" s="447"/>
      <c r="BDR74" s="447"/>
      <c r="BDS74" s="447"/>
      <c r="BDT74" s="447"/>
      <c r="BDU74" s="447"/>
      <c r="BDV74" s="447"/>
      <c r="BDW74" s="447"/>
      <c r="BDX74" s="447"/>
      <c r="BDY74" s="447"/>
      <c r="BDZ74" s="447"/>
      <c r="BEA74" s="447"/>
      <c r="BEB74" s="447"/>
      <c r="BEC74" s="447"/>
      <c r="BED74" s="447"/>
      <c r="BEE74" s="447"/>
      <c r="BEF74" s="447"/>
      <c r="BEG74" s="447"/>
      <c r="BEH74" s="447"/>
      <c r="BEI74" s="447"/>
      <c r="BEJ74" s="447"/>
      <c r="BEK74" s="447"/>
      <c r="BEL74" s="447"/>
      <c r="BEM74" s="447"/>
      <c r="BEN74" s="447"/>
      <c r="BEO74" s="447"/>
      <c r="BEP74" s="447"/>
      <c r="BEQ74" s="447"/>
      <c r="BER74" s="447"/>
      <c r="BES74" s="447"/>
      <c r="BET74" s="447"/>
      <c r="BEU74" s="447"/>
      <c r="BEV74" s="447"/>
      <c r="BEW74" s="447"/>
      <c r="BEX74" s="447"/>
      <c r="BEY74" s="447"/>
      <c r="BEZ74" s="447"/>
      <c r="BFA74" s="447"/>
      <c r="BFB74" s="447"/>
      <c r="BFC74" s="447"/>
      <c r="BFD74" s="447"/>
      <c r="BFE74" s="447"/>
      <c r="BFF74" s="447"/>
      <c r="BFG74" s="447"/>
      <c r="BFH74" s="447"/>
      <c r="BFI74" s="447"/>
      <c r="BFJ74" s="447"/>
      <c r="BFK74" s="447"/>
      <c r="BFL74" s="447"/>
      <c r="BFM74" s="447"/>
      <c r="BFN74" s="447"/>
      <c r="BFO74" s="447"/>
      <c r="BFP74" s="447"/>
      <c r="BFQ74" s="447"/>
      <c r="BFR74" s="447"/>
      <c r="BFS74" s="447"/>
      <c r="BFT74" s="447"/>
      <c r="BFU74" s="447"/>
      <c r="BFV74" s="447"/>
      <c r="BFW74" s="447"/>
      <c r="BFX74" s="447"/>
      <c r="BFY74" s="447"/>
      <c r="BFZ74" s="447"/>
      <c r="BGA74" s="447"/>
      <c r="BGB74" s="447"/>
      <c r="BGC74" s="447"/>
      <c r="BGD74" s="447"/>
      <c r="BGE74" s="447"/>
      <c r="BGF74" s="447"/>
      <c r="BGG74" s="447"/>
      <c r="BGH74" s="447"/>
      <c r="BGI74" s="447"/>
      <c r="BGJ74" s="447"/>
      <c r="BGK74" s="447"/>
      <c r="BGL74" s="447"/>
      <c r="BGM74" s="447"/>
      <c r="BGN74" s="447"/>
      <c r="BGO74" s="447"/>
      <c r="BGP74" s="447"/>
      <c r="BGQ74" s="447"/>
      <c r="BGR74" s="447"/>
      <c r="BGS74" s="447"/>
      <c r="BGT74" s="447"/>
      <c r="BGU74" s="447"/>
      <c r="BGV74" s="447"/>
      <c r="BGW74" s="447"/>
      <c r="BGX74" s="447"/>
      <c r="BGY74" s="447"/>
      <c r="BGZ74" s="447"/>
      <c r="BHA74" s="447"/>
      <c r="BHB74" s="447"/>
      <c r="BHC74" s="447"/>
      <c r="BHD74" s="447"/>
      <c r="BHE74" s="447"/>
      <c r="BHF74" s="447"/>
      <c r="BHG74" s="447"/>
      <c r="BHH74" s="447"/>
      <c r="BHI74" s="447"/>
      <c r="BHJ74" s="447"/>
      <c r="BHK74" s="447"/>
      <c r="BHL74" s="447"/>
      <c r="BHM74" s="447"/>
      <c r="BHN74" s="447"/>
      <c r="BHO74" s="447"/>
      <c r="BHP74" s="447"/>
      <c r="BHQ74" s="447"/>
      <c r="BHR74" s="447"/>
      <c r="BHS74" s="447"/>
      <c r="BHT74" s="447"/>
      <c r="BHU74" s="447"/>
      <c r="BHV74" s="447"/>
      <c r="BHW74" s="447"/>
      <c r="BHX74" s="447"/>
      <c r="BHY74" s="447"/>
      <c r="BHZ74" s="447"/>
      <c r="BIA74" s="447"/>
      <c r="BIB74" s="447"/>
      <c r="BIC74" s="447"/>
      <c r="BID74" s="447"/>
      <c r="BIE74" s="447"/>
      <c r="BIF74" s="447"/>
      <c r="BIG74" s="447"/>
      <c r="BIH74" s="447"/>
      <c r="BII74" s="447"/>
      <c r="BIJ74" s="447"/>
      <c r="BIK74" s="447"/>
      <c r="BIL74" s="447"/>
      <c r="BIM74" s="447"/>
      <c r="BIN74" s="447"/>
      <c r="BIO74" s="447"/>
      <c r="BIP74" s="447"/>
      <c r="BIQ74" s="447"/>
      <c r="BIR74" s="447"/>
      <c r="BIS74" s="447"/>
      <c r="BIT74" s="447"/>
      <c r="BIU74" s="447"/>
      <c r="BIV74" s="447"/>
      <c r="BIW74" s="447"/>
      <c r="BIX74" s="447"/>
      <c r="BIY74" s="447"/>
      <c r="BIZ74" s="447"/>
      <c r="BJA74" s="447"/>
      <c r="BJB74" s="447"/>
      <c r="BJC74" s="447"/>
      <c r="BJD74" s="447"/>
      <c r="BJE74" s="447"/>
      <c r="BJF74" s="447"/>
      <c r="BJG74" s="447"/>
      <c r="BJH74" s="447"/>
      <c r="BJI74" s="447"/>
      <c r="BJJ74" s="447"/>
      <c r="BJK74" s="447"/>
      <c r="BJL74" s="447"/>
      <c r="BJM74" s="447"/>
      <c r="BJN74" s="447"/>
      <c r="BJO74" s="447"/>
      <c r="BJP74" s="447"/>
      <c r="BJQ74" s="447"/>
      <c r="BJR74" s="447"/>
      <c r="BJS74" s="447"/>
      <c r="BJT74" s="447"/>
      <c r="BJU74" s="447"/>
      <c r="BJV74" s="447"/>
      <c r="BJW74" s="447"/>
      <c r="BJX74" s="447"/>
      <c r="BJY74" s="447"/>
      <c r="BJZ74" s="447"/>
      <c r="BKA74" s="447"/>
      <c r="BKB74" s="447"/>
      <c r="BKC74" s="447"/>
      <c r="BKD74" s="447"/>
      <c r="BKE74" s="447"/>
      <c r="BKF74" s="447"/>
      <c r="BKG74" s="447"/>
      <c r="BKH74" s="447"/>
      <c r="BKI74" s="447"/>
      <c r="BKJ74" s="447"/>
      <c r="BKK74" s="447"/>
      <c r="BKL74" s="447"/>
      <c r="BKM74" s="447"/>
      <c r="BKN74" s="447"/>
      <c r="BKO74" s="447"/>
      <c r="BKP74" s="447"/>
      <c r="BKQ74" s="447"/>
      <c r="BKR74" s="447"/>
      <c r="BKS74" s="447"/>
      <c r="BKT74" s="447"/>
      <c r="BKU74" s="447"/>
      <c r="BKV74" s="447"/>
      <c r="BKW74" s="447"/>
      <c r="BKX74" s="447"/>
      <c r="BKY74" s="447"/>
      <c r="BKZ74" s="447"/>
      <c r="BLA74" s="447"/>
      <c r="BLB74" s="447"/>
      <c r="BLC74" s="447"/>
      <c r="BLD74" s="447"/>
      <c r="BLE74" s="447"/>
      <c r="BLF74" s="447"/>
      <c r="BLG74" s="447"/>
      <c r="BLH74" s="447"/>
      <c r="BLI74" s="447"/>
      <c r="BLJ74" s="447"/>
      <c r="BLK74" s="447"/>
      <c r="BLL74" s="447"/>
      <c r="BLM74" s="447"/>
      <c r="BLN74" s="447"/>
      <c r="BLO74" s="447"/>
      <c r="BLP74" s="447"/>
      <c r="BLQ74" s="447"/>
      <c r="BLR74" s="447"/>
      <c r="BLS74" s="447"/>
      <c r="BLT74" s="447"/>
      <c r="BLU74" s="447"/>
      <c r="BLV74" s="447"/>
      <c r="BLW74" s="447"/>
      <c r="BLX74" s="447"/>
      <c r="BLY74" s="447"/>
      <c r="BLZ74" s="447"/>
      <c r="BMA74" s="447"/>
      <c r="BMB74" s="447"/>
      <c r="BMC74" s="447"/>
      <c r="BMD74" s="447"/>
      <c r="BME74" s="447"/>
      <c r="BMF74" s="447"/>
      <c r="BMG74" s="447"/>
      <c r="BMH74" s="447"/>
      <c r="BMI74" s="447"/>
      <c r="BMJ74" s="447"/>
      <c r="BMK74" s="447"/>
      <c r="BML74" s="447"/>
      <c r="BMM74" s="447"/>
      <c r="BMN74" s="447"/>
      <c r="BMO74" s="447"/>
      <c r="BMP74" s="447"/>
      <c r="BMQ74" s="447"/>
      <c r="BMR74" s="447"/>
      <c r="BMS74" s="447"/>
      <c r="BMT74" s="447"/>
      <c r="BMU74" s="447"/>
      <c r="BMV74" s="447"/>
      <c r="BMW74" s="447"/>
      <c r="BMX74" s="447"/>
      <c r="BMY74" s="447"/>
      <c r="BMZ74" s="447"/>
      <c r="BNA74" s="447"/>
      <c r="BNB74" s="447"/>
      <c r="BNC74" s="447"/>
      <c r="BND74" s="447"/>
      <c r="BNE74" s="447"/>
      <c r="BNF74" s="447"/>
      <c r="BNG74" s="447"/>
      <c r="BNH74" s="447"/>
      <c r="BNI74" s="447"/>
      <c r="BNJ74" s="447"/>
      <c r="BNK74" s="447"/>
      <c r="BNL74" s="447"/>
      <c r="BNM74" s="447"/>
      <c r="BNN74" s="447"/>
      <c r="BNO74" s="447"/>
      <c r="BNP74" s="447"/>
      <c r="BNQ74" s="447"/>
      <c r="BNR74" s="447"/>
      <c r="BNS74" s="447"/>
      <c r="BNT74" s="447"/>
      <c r="BNU74" s="447"/>
      <c r="BNV74" s="447"/>
      <c r="BNW74" s="447"/>
      <c r="BNX74" s="447"/>
      <c r="BNY74" s="447"/>
      <c r="BNZ74" s="447"/>
      <c r="BOA74" s="447"/>
      <c r="BOB74" s="447"/>
      <c r="BOC74" s="447"/>
      <c r="BOD74" s="447"/>
      <c r="BOE74" s="447"/>
      <c r="BOF74" s="447"/>
      <c r="BOG74" s="447"/>
      <c r="BOH74" s="447"/>
      <c r="BOI74" s="447"/>
      <c r="BOJ74" s="447"/>
      <c r="BOK74" s="447"/>
      <c r="BOL74" s="447"/>
      <c r="BOM74" s="447"/>
      <c r="BON74" s="447"/>
      <c r="BOO74" s="447"/>
      <c r="BOP74" s="447"/>
      <c r="BOQ74" s="447"/>
      <c r="BOR74" s="447"/>
      <c r="BOS74" s="447"/>
      <c r="BOT74" s="447"/>
      <c r="BOU74" s="447"/>
      <c r="BOV74" s="447"/>
      <c r="BOW74" s="447"/>
      <c r="BOX74" s="447"/>
      <c r="BOY74" s="447"/>
      <c r="BOZ74" s="447"/>
      <c r="BPA74" s="447"/>
      <c r="BPB74" s="447"/>
      <c r="BPC74" s="447"/>
      <c r="BPD74" s="447"/>
      <c r="BPE74" s="447"/>
      <c r="BPF74" s="447"/>
      <c r="BPG74" s="447"/>
      <c r="BPH74" s="447"/>
      <c r="BPI74" s="447"/>
      <c r="BPJ74" s="447"/>
      <c r="BPK74" s="447"/>
      <c r="BPL74" s="447"/>
      <c r="BPM74" s="447"/>
      <c r="BPN74" s="447"/>
      <c r="BPO74" s="447"/>
      <c r="BPP74" s="447"/>
      <c r="BPQ74" s="447"/>
      <c r="BPR74" s="447"/>
      <c r="BPS74" s="447"/>
      <c r="BPT74" s="447"/>
      <c r="BPU74" s="447"/>
      <c r="BPV74" s="447"/>
      <c r="BPW74" s="447"/>
      <c r="BPX74" s="447"/>
      <c r="BPY74" s="447"/>
      <c r="BPZ74" s="447"/>
      <c r="BQA74" s="447"/>
      <c r="BQB74" s="447"/>
      <c r="BQC74" s="447"/>
      <c r="BQD74" s="447"/>
      <c r="BQE74" s="447"/>
      <c r="BQF74" s="447"/>
      <c r="BQG74" s="447"/>
      <c r="BQH74" s="447"/>
      <c r="BQI74" s="447"/>
      <c r="BQJ74" s="447"/>
      <c r="BQK74" s="447"/>
      <c r="BQL74" s="447"/>
      <c r="BQM74" s="447"/>
      <c r="BQN74" s="447"/>
      <c r="BQO74" s="447"/>
      <c r="BQP74" s="447"/>
      <c r="BQQ74" s="447"/>
      <c r="BQR74" s="447"/>
      <c r="BQS74" s="447"/>
      <c r="BQT74" s="447"/>
      <c r="BQU74" s="447"/>
      <c r="BQV74" s="447"/>
      <c r="BQW74" s="447"/>
      <c r="BQX74" s="447"/>
      <c r="BQY74" s="447"/>
      <c r="BQZ74" s="447"/>
      <c r="BRA74" s="447"/>
      <c r="BRB74" s="447"/>
      <c r="BRC74" s="447"/>
      <c r="BRD74" s="447"/>
      <c r="BRE74" s="447"/>
      <c r="BRF74" s="447"/>
      <c r="BRG74" s="447"/>
      <c r="BRH74" s="447"/>
      <c r="BRI74" s="447"/>
      <c r="BRJ74" s="447"/>
      <c r="BRK74" s="447"/>
      <c r="BRL74" s="447"/>
      <c r="BRM74" s="447"/>
      <c r="BRN74" s="447"/>
      <c r="BRO74" s="447"/>
      <c r="BRP74" s="447"/>
      <c r="BRQ74" s="447"/>
      <c r="BRR74" s="447"/>
      <c r="BRS74" s="447"/>
      <c r="BRT74" s="447"/>
      <c r="BRU74" s="447"/>
      <c r="BRV74" s="447"/>
      <c r="BRW74" s="447"/>
      <c r="BRX74" s="447"/>
      <c r="BRY74" s="447"/>
      <c r="BRZ74" s="447"/>
      <c r="BSA74" s="447"/>
      <c r="BSB74" s="447"/>
      <c r="BSC74" s="447"/>
      <c r="BSD74" s="447"/>
      <c r="BSE74" s="447"/>
      <c r="BSF74" s="447"/>
      <c r="BSG74" s="447"/>
      <c r="BSH74" s="447"/>
      <c r="BSI74" s="447"/>
      <c r="BSJ74" s="447"/>
      <c r="BSK74" s="447"/>
      <c r="BSL74" s="447"/>
      <c r="BSM74" s="447"/>
      <c r="BSN74" s="447"/>
      <c r="BSO74" s="447"/>
      <c r="BSP74" s="447"/>
      <c r="BSQ74" s="447"/>
      <c r="BSR74" s="447"/>
      <c r="BSS74" s="447"/>
      <c r="BST74" s="447"/>
      <c r="BSU74" s="447"/>
      <c r="BSV74" s="447"/>
      <c r="BSW74" s="447"/>
      <c r="BSX74" s="447"/>
      <c r="BSY74" s="447"/>
      <c r="BSZ74" s="447"/>
      <c r="BTA74" s="447"/>
      <c r="BTB74" s="447"/>
      <c r="BTC74" s="447"/>
      <c r="BTD74" s="447"/>
      <c r="BTE74" s="447"/>
      <c r="BTF74" s="447"/>
      <c r="BTG74" s="447"/>
      <c r="BTH74" s="447"/>
      <c r="BTI74" s="447"/>
      <c r="BTJ74" s="447"/>
      <c r="BTK74" s="447"/>
      <c r="BTL74" s="447"/>
      <c r="BTM74" s="447"/>
      <c r="BTN74" s="447"/>
      <c r="BTO74" s="447"/>
      <c r="BTP74" s="447"/>
      <c r="BTQ74" s="447"/>
      <c r="BTR74" s="447"/>
      <c r="BTS74" s="447"/>
      <c r="BTT74" s="447"/>
      <c r="BTU74" s="447"/>
      <c r="BTV74" s="447"/>
      <c r="BTW74" s="447"/>
      <c r="BTX74" s="447"/>
      <c r="BTY74" s="447"/>
      <c r="BTZ74" s="447"/>
      <c r="BUA74" s="447"/>
      <c r="BUB74" s="447"/>
      <c r="BUC74" s="447"/>
      <c r="BUD74" s="447"/>
      <c r="BUE74" s="447"/>
      <c r="BUF74" s="447"/>
      <c r="BUG74" s="447"/>
      <c r="BUH74" s="447"/>
      <c r="BUI74" s="447"/>
      <c r="BUJ74" s="447"/>
      <c r="BUK74" s="447"/>
      <c r="BUL74" s="447"/>
      <c r="BUM74" s="447"/>
      <c r="BUN74" s="447"/>
      <c r="BUO74" s="447"/>
      <c r="BUP74" s="447"/>
      <c r="BUQ74" s="447"/>
      <c r="BUR74" s="447"/>
      <c r="BUS74" s="447"/>
      <c r="BUT74" s="447"/>
      <c r="BUU74" s="447"/>
      <c r="BUV74" s="447"/>
      <c r="BUW74" s="447"/>
      <c r="BUX74" s="447"/>
      <c r="BUY74" s="447"/>
      <c r="BUZ74" s="447"/>
      <c r="BVA74" s="447"/>
      <c r="BVB74" s="447"/>
      <c r="BVC74" s="447"/>
      <c r="BVD74" s="447"/>
      <c r="BVE74" s="447"/>
      <c r="BVF74" s="447"/>
      <c r="BVG74" s="447"/>
      <c r="BVH74" s="447"/>
      <c r="BVI74" s="447"/>
      <c r="BVJ74" s="447"/>
      <c r="BVK74" s="447"/>
      <c r="BVL74" s="447"/>
      <c r="BVM74" s="447"/>
      <c r="BVN74" s="447"/>
      <c r="BVO74" s="447"/>
      <c r="BVP74" s="447"/>
      <c r="BVQ74" s="447"/>
      <c r="BVR74" s="447"/>
      <c r="BVS74" s="447"/>
      <c r="BVT74" s="447"/>
      <c r="BVU74" s="447"/>
      <c r="BVV74" s="447"/>
      <c r="BVW74" s="447"/>
      <c r="BVX74" s="447"/>
      <c r="BVY74" s="447"/>
      <c r="BVZ74" s="447"/>
      <c r="BWA74" s="447"/>
      <c r="BWB74" s="447"/>
      <c r="BWC74" s="447"/>
      <c r="BWD74" s="447"/>
      <c r="BWE74" s="447"/>
      <c r="BWF74" s="447"/>
      <c r="BWG74" s="447"/>
      <c r="BWH74" s="447"/>
      <c r="BWI74" s="447"/>
      <c r="BWJ74" s="447"/>
      <c r="BWK74" s="447"/>
      <c r="BWL74" s="447"/>
      <c r="BWM74" s="447"/>
      <c r="BWN74" s="447"/>
      <c r="BWO74" s="447"/>
      <c r="BWP74" s="447"/>
      <c r="BWQ74" s="447"/>
      <c r="BWR74" s="447"/>
      <c r="BWS74" s="447"/>
      <c r="BWT74" s="447"/>
      <c r="BWU74" s="447"/>
      <c r="BWV74" s="447"/>
      <c r="BWW74" s="447"/>
      <c r="BWX74" s="447"/>
      <c r="BWY74" s="447"/>
      <c r="BWZ74" s="447"/>
      <c r="BXA74" s="447"/>
      <c r="BXB74" s="447"/>
      <c r="BXC74" s="447"/>
      <c r="BXD74" s="447"/>
      <c r="BXE74" s="447"/>
      <c r="BXF74" s="447"/>
      <c r="BXG74" s="447"/>
      <c r="BXH74" s="447"/>
      <c r="BXI74" s="447"/>
      <c r="BXJ74" s="447"/>
      <c r="BXK74" s="447"/>
      <c r="BXL74" s="447"/>
      <c r="BXM74" s="447"/>
      <c r="BXN74" s="447"/>
      <c r="BXO74" s="447"/>
      <c r="BXP74" s="447"/>
      <c r="BXQ74" s="447"/>
      <c r="BXR74" s="447"/>
      <c r="BXS74" s="447"/>
      <c r="BXT74" s="447"/>
      <c r="BXU74" s="447"/>
      <c r="BXV74" s="447"/>
      <c r="BXW74" s="447"/>
      <c r="BXX74" s="447"/>
      <c r="BXY74" s="447"/>
      <c r="BXZ74" s="447"/>
      <c r="BYA74" s="447"/>
      <c r="BYB74" s="447"/>
      <c r="BYC74" s="447"/>
      <c r="BYD74" s="447"/>
      <c r="BYE74" s="447"/>
      <c r="BYF74" s="447"/>
      <c r="BYG74" s="447"/>
      <c r="BYH74" s="447"/>
      <c r="BYI74" s="447"/>
      <c r="BYJ74" s="447"/>
      <c r="BYK74" s="447"/>
      <c r="BYL74" s="447"/>
      <c r="BYM74" s="447"/>
      <c r="BYN74" s="447"/>
      <c r="BYO74" s="447"/>
      <c r="BYP74" s="447"/>
      <c r="BYQ74" s="447"/>
      <c r="BYR74" s="447"/>
      <c r="BYS74" s="447"/>
      <c r="BYT74" s="447"/>
      <c r="BYU74" s="447"/>
      <c r="BYV74" s="447"/>
      <c r="BYW74" s="447"/>
      <c r="BYX74" s="447"/>
      <c r="BYY74" s="447"/>
      <c r="BYZ74" s="447"/>
      <c r="BZA74" s="447"/>
      <c r="BZB74" s="447"/>
      <c r="BZC74" s="447"/>
      <c r="BZD74" s="447"/>
      <c r="BZE74" s="447"/>
      <c r="BZF74" s="447"/>
      <c r="BZG74" s="447"/>
      <c r="BZH74" s="447"/>
      <c r="BZI74" s="447"/>
      <c r="BZJ74" s="447"/>
      <c r="BZK74" s="447"/>
      <c r="BZL74" s="447"/>
      <c r="BZM74" s="447"/>
      <c r="BZN74" s="447"/>
      <c r="BZO74" s="447"/>
      <c r="BZP74" s="447"/>
      <c r="BZQ74" s="447"/>
      <c r="BZR74" s="447"/>
      <c r="BZS74" s="447"/>
      <c r="BZT74" s="447"/>
      <c r="BZU74" s="447"/>
      <c r="BZV74" s="447"/>
      <c r="BZW74" s="447"/>
      <c r="BZX74" s="447"/>
      <c r="BZY74" s="447"/>
      <c r="BZZ74" s="447"/>
      <c r="CAA74" s="447"/>
      <c r="CAB74" s="447"/>
      <c r="CAC74" s="447"/>
      <c r="CAD74" s="447"/>
      <c r="CAE74" s="447"/>
      <c r="CAF74" s="447"/>
      <c r="CAG74" s="447"/>
      <c r="CAH74" s="447"/>
      <c r="CAI74" s="447"/>
      <c r="CAJ74" s="447"/>
      <c r="CAK74" s="447"/>
      <c r="CAL74" s="447"/>
      <c r="CAM74" s="447"/>
      <c r="CAN74" s="447"/>
      <c r="CAO74" s="447"/>
      <c r="CAP74" s="447"/>
      <c r="CAQ74" s="447"/>
      <c r="CAR74" s="447"/>
      <c r="CAS74" s="447"/>
      <c r="CAT74" s="447"/>
      <c r="CAU74" s="447"/>
      <c r="CAV74" s="447"/>
      <c r="CAW74" s="447"/>
      <c r="CAX74" s="447"/>
      <c r="CAY74" s="447"/>
      <c r="CAZ74" s="447"/>
      <c r="CBA74" s="447"/>
      <c r="CBB74" s="447"/>
      <c r="CBC74" s="447"/>
      <c r="CBD74" s="447"/>
      <c r="CBE74" s="447"/>
      <c r="CBF74" s="447"/>
      <c r="CBG74" s="447"/>
      <c r="CBH74" s="447"/>
      <c r="CBI74" s="447"/>
      <c r="CBJ74" s="447"/>
      <c r="CBK74" s="447"/>
      <c r="CBL74" s="447"/>
      <c r="CBM74" s="447"/>
      <c r="CBN74" s="447"/>
      <c r="CBO74" s="447"/>
      <c r="CBP74" s="447"/>
      <c r="CBQ74" s="447"/>
      <c r="CBR74" s="447"/>
      <c r="CBS74" s="447"/>
      <c r="CBT74" s="447"/>
      <c r="CBU74" s="447"/>
      <c r="CBV74" s="447"/>
      <c r="CBW74" s="447"/>
      <c r="CBX74" s="447"/>
      <c r="CBY74" s="447"/>
      <c r="CBZ74" s="447"/>
      <c r="CCA74" s="447"/>
      <c r="CCB74" s="447"/>
      <c r="CCC74" s="447"/>
      <c r="CCD74" s="447"/>
      <c r="CCE74" s="447"/>
      <c r="CCF74" s="447"/>
      <c r="CCG74" s="447"/>
      <c r="CCH74" s="447"/>
      <c r="CCI74" s="447"/>
      <c r="CCJ74" s="447"/>
      <c r="CCK74" s="447"/>
      <c r="CCL74" s="447"/>
      <c r="CCM74" s="447"/>
      <c r="CCN74" s="447"/>
      <c r="CCO74" s="447"/>
      <c r="CCP74" s="447"/>
      <c r="CCQ74" s="447"/>
      <c r="CCR74" s="447"/>
      <c r="CCS74" s="447"/>
      <c r="CCT74" s="447"/>
      <c r="CCU74" s="447"/>
      <c r="CCV74" s="447"/>
      <c r="CCW74" s="447"/>
      <c r="CCX74" s="447"/>
      <c r="CCY74" s="447"/>
      <c r="CCZ74" s="447"/>
      <c r="CDA74" s="447"/>
      <c r="CDB74" s="447"/>
      <c r="CDC74" s="447"/>
      <c r="CDD74" s="447"/>
      <c r="CDE74" s="447"/>
      <c r="CDF74" s="447"/>
      <c r="CDG74" s="447"/>
      <c r="CDH74" s="447"/>
      <c r="CDI74" s="447"/>
      <c r="CDJ74" s="447"/>
      <c r="CDK74" s="447"/>
      <c r="CDL74" s="447"/>
      <c r="CDM74" s="447"/>
      <c r="CDN74" s="447"/>
      <c r="CDO74" s="447"/>
      <c r="CDP74" s="447"/>
      <c r="CDQ74" s="447"/>
      <c r="CDR74" s="447"/>
      <c r="CDS74" s="447"/>
      <c r="CDT74" s="447"/>
      <c r="CDU74" s="447"/>
      <c r="CDV74" s="447"/>
      <c r="CDW74" s="447"/>
      <c r="CDX74" s="447"/>
      <c r="CDY74" s="447"/>
      <c r="CDZ74" s="447"/>
      <c r="CEA74" s="447"/>
      <c r="CEB74" s="447"/>
      <c r="CEC74" s="447"/>
      <c r="CED74" s="447"/>
      <c r="CEE74" s="447"/>
      <c r="CEF74" s="447"/>
      <c r="CEG74" s="447"/>
      <c r="CEH74" s="447"/>
      <c r="CEI74" s="447"/>
      <c r="CEJ74" s="447"/>
      <c r="CEK74" s="447"/>
      <c r="CEL74" s="447"/>
      <c r="CEM74" s="447"/>
      <c r="CEN74" s="447"/>
      <c r="CEO74" s="447"/>
      <c r="CEP74" s="447"/>
      <c r="CEQ74" s="447"/>
      <c r="CER74" s="447"/>
      <c r="CES74" s="447"/>
      <c r="CET74" s="447"/>
      <c r="CEU74" s="447"/>
      <c r="CEV74" s="447"/>
      <c r="CEW74" s="447"/>
      <c r="CEX74" s="447"/>
      <c r="CEY74" s="447"/>
      <c r="CEZ74" s="447"/>
      <c r="CFA74" s="447"/>
      <c r="CFB74" s="447"/>
      <c r="CFC74" s="447"/>
      <c r="CFD74" s="447"/>
      <c r="CFE74" s="447"/>
      <c r="CFF74" s="447"/>
      <c r="CFG74" s="447"/>
      <c r="CFH74" s="447"/>
      <c r="CFI74" s="447"/>
      <c r="CFJ74" s="447"/>
      <c r="CFK74" s="447"/>
      <c r="CFL74" s="447"/>
      <c r="CFM74" s="447"/>
      <c r="CFN74" s="447"/>
      <c r="CFO74" s="447"/>
      <c r="CFP74" s="447"/>
      <c r="CFQ74" s="447"/>
      <c r="CFR74" s="447"/>
      <c r="CFS74" s="447"/>
      <c r="CFT74" s="447"/>
      <c r="CFU74" s="447"/>
      <c r="CFV74" s="447"/>
      <c r="CFW74" s="447"/>
      <c r="CFX74" s="447"/>
      <c r="CFY74" s="447"/>
      <c r="CFZ74" s="447"/>
      <c r="CGA74" s="447"/>
      <c r="CGB74" s="447"/>
      <c r="CGC74" s="447"/>
      <c r="CGD74" s="447"/>
      <c r="CGE74" s="447"/>
      <c r="CGF74" s="447"/>
      <c r="CGG74" s="447"/>
      <c r="CGH74" s="447"/>
      <c r="CGI74" s="447"/>
      <c r="CGJ74" s="447"/>
      <c r="CGK74" s="447"/>
      <c r="CGL74" s="447"/>
      <c r="CGM74" s="447"/>
      <c r="CGN74" s="447"/>
      <c r="CGO74" s="447"/>
      <c r="CGP74" s="447"/>
      <c r="CGQ74" s="447"/>
      <c r="CGR74" s="447"/>
      <c r="CGS74" s="447"/>
      <c r="CGT74" s="447"/>
      <c r="CGU74" s="447"/>
      <c r="CGV74" s="447"/>
      <c r="CGW74" s="447"/>
      <c r="CGX74" s="447"/>
      <c r="CGY74" s="447"/>
      <c r="CGZ74" s="447"/>
      <c r="CHA74" s="447"/>
      <c r="CHB74" s="447"/>
      <c r="CHC74" s="447"/>
      <c r="CHD74" s="447"/>
      <c r="CHE74" s="447"/>
      <c r="CHF74" s="447"/>
      <c r="CHG74" s="447"/>
      <c r="CHH74" s="447"/>
      <c r="CHI74" s="447"/>
      <c r="CHJ74" s="447"/>
      <c r="CHK74" s="447"/>
      <c r="CHL74" s="447"/>
      <c r="CHM74" s="447"/>
      <c r="CHN74" s="447"/>
      <c r="CHO74" s="447"/>
      <c r="CHP74" s="447"/>
      <c r="CHQ74" s="447"/>
      <c r="CHR74" s="447"/>
      <c r="CHS74" s="447"/>
      <c r="CHT74" s="447"/>
      <c r="CHU74" s="447"/>
      <c r="CHV74" s="447"/>
      <c r="CHW74" s="447"/>
      <c r="CHX74" s="447"/>
      <c r="CHY74" s="447"/>
      <c r="CHZ74" s="447"/>
      <c r="CIA74" s="447"/>
      <c r="CIB74" s="447"/>
      <c r="CIC74" s="447"/>
      <c r="CID74" s="447"/>
      <c r="CIE74" s="447"/>
      <c r="CIF74" s="447"/>
      <c r="CIG74" s="447"/>
      <c r="CIH74" s="447"/>
      <c r="CII74" s="447"/>
      <c r="CIJ74" s="447"/>
      <c r="CIK74" s="447"/>
      <c r="CIL74" s="447"/>
      <c r="CIM74" s="447"/>
      <c r="CIN74" s="447"/>
      <c r="CIO74" s="447"/>
      <c r="CIP74" s="447"/>
      <c r="CIQ74" s="447"/>
      <c r="CIR74" s="447"/>
      <c r="CIS74" s="447"/>
      <c r="CIT74" s="447"/>
      <c r="CIU74" s="447"/>
      <c r="CIV74" s="447"/>
      <c r="CIW74" s="447"/>
      <c r="CIX74" s="447"/>
      <c r="CIY74" s="447"/>
      <c r="CIZ74" s="447"/>
      <c r="CJA74" s="447"/>
      <c r="CJB74" s="447"/>
      <c r="CJC74" s="447"/>
      <c r="CJD74" s="447"/>
      <c r="CJE74" s="447"/>
      <c r="CJF74" s="447"/>
      <c r="CJG74" s="447"/>
      <c r="CJH74" s="447"/>
      <c r="CJI74" s="447"/>
      <c r="CJJ74" s="447"/>
      <c r="CJK74" s="447"/>
      <c r="CJL74" s="447"/>
      <c r="CJM74" s="447"/>
      <c r="CJN74" s="447"/>
      <c r="CJO74" s="447"/>
      <c r="CJP74" s="447"/>
      <c r="CJQ74" s="447"/>
      <c r="CJR74" s="447"/>
      <c r="CJS74" s="447"/>
      <c r="CJT74" s="447"/>
      <c r="CJU74" s="447"/>
      <c r="CJV74" s="447"/>
      <c r="CJW74" s="447"/>
      <c r="CJX74" s="447"/>
      <c r="CJY74" s="447"/>
      <c r="CJZ74" s="447"/>
      <c r="CKA74" s="447"/>
      <c r="CKB74" s="447"/>
      <c r="CKC74" s="447"/>
      <c r="CKD74" s="447"/>
      <c r="CKE74" s="447"/>
      <c r="CKF74" s="447"/>
      <c r="CKG74" s="447"/>
      <c r="CKH74" s="447"/>
      <c r="CKI74" s="447"/>
      <c r="CKJ74" s="447"/>
      <c r="CKK74" s="447"/>
      <c r="CKL74" s="447"/>
      <c r="CKM74" s="447"/>
      <c r="CKN74" s="447"/>
      <c r="CKO74" s="447"/>
      <c r="CKP74" s="447"/>
      <c r="CKQ74" s="447"/>
      <c r="CKR74" s="447"/>
      <c r="CKS74" s="447"/>
      <c r="CKT74" s="447"/>
      <c r="CKU74" s="447"/>
      <c r="CKV74" s="447"/>
      <c r="CKW74" s="447"/>
      <c r="CKX74" s="447"/>
      <c r="CKY74" s="447"/>
      <c r="CKZ74" s="447"/>
      <c r="CLA74" s="447"/>
      <c r="CLB74" s="447"/>
      <c r="CLC74" s="447"/>
      <c r="CLD74" s="447"/>
      <c r="CLE74" s="447"/>
      <c r="CLF74" s="447"/>
      <c r="CLG74" s="447"/>
      <c r="CLH74" s="447"/>
      <c r="CLI74" s="447"/>
      <c r="CLJ74" s="447"/>
      <c r="CLK74" s="447"/>
      <c r="CLL74" s="447"/>
      <c r="CLM74" s="447"/>
      <c r="CLN74" s="447"/>
      <c r="CLO74" s="447"/>
      <c r="CLP74" s="447"/>
      <c r="CLQ74" s="447"/>
      <c r="CLR74" s="447"/>
      <c r="CLS74" s="447"/>
      <c r="CLT74" s="447"/>
      <c r="CLU74" s="447"/>
      <c r="CLV74" s="447"/>
      <c r="CLW74" s="447"/>
      <c r="CLX74" s="447"/>
      <c r="CLY74" s="447"/>
      <c r="CLZ74" s="447"/>
      <c r="CMA74" s="447"/>
      <c r="CMB74" s="447"/>
      <c r="CMC74" s="447"/>
      <c r="CMD74" s="447"/>
      <c r="CME74" s="447"/>
      <c r="CMF74" s="447"/>
      <c r="CMG74" s="447"/>
      <c r="CMH74" s="447"/>
      <c r="CMI74" s="447"/>
      <c r="CMJ74" s="447"/>
      <c r="CMK74" s="447"/>
      <c r="CML74" s="447"/>
      <c r="CMM74" s="447"/>
      <c r="CMN74" s="447"/>
      <c r="CMO74" s="447"/>
      <c r="CMP74" s="447"/>
      <c r="CMQ74" s="447"/>
      <c r="CMR74" s="447"/>
      <c r="CMS74" s="447"/>
      <c r="CMT74" s="447"/>
      <c r="CMU74" s="447"/>
      <c r="CMV74" s="447"/>
      <c r="CMW74" s="447"/>
      <c r="CMX74" s="447"/>
      <c r="CMY74" s="447"/>
      <c r="CMZ74" s="447"/>
      <c r="CNA74" s="447"/>
      <c r="CNB74" s="447"/>
      <c r="CNC74" s="447"/>
      <c r="CND74" s="447"/>
      <c r="CNE74" s="447"/>
      <c r="CNF74" s="447"/>
      <c r="CNG74" s="447"/>
      <c r="CNH74" s="447"/>
      <c r="CNI74" s="447"/>
      <c r="CNJ74" s="447"/>
      <c r="CNK74" s="447"/>
      <c r="CNL74" s="447"/>
      <c r="CNM74" s="447"/>
      <c r="CNN74" s="447"/>
      <c r="CNO74" s="447"/>
      <c r="CNP74" s="447"/>
      <c r="CNQ74" s="447"/>
      <c r="CNR74" s="447"/>
      <c r="CNS74" s="447"/>
      <c r="CNT74" s="447"/>
      <c r="CNU74" s="447"/>
      <c r="CNV74" s="447"/>
      <c r="CNW74" s="447"/>
      <c r="CNX74" s="447"/>
      <c r="CNY74" s="447"/>
      <c r="CNZ74" s="447"/>
      <c r="COA74" s="447"/>
      <c r="COB74" s="447"/>
      <c r="COC74" s="447"/>
      <c r="COD74" s="447"/>
      <c r="COE74" s="447"/>
      <c r="COF74" s="447"/>
      <c r="COG74" s="447"/>
      <c r="COH74" s="447"/>
      <c r="COI74" s="447"/>
      <c r="COJ74" s="447"/>
      <c r="COK74" s="447"/>
      <c r="COL74" s="447"/>
      <c r="COM74" s="447"/>
      <c r="CON74" s="447"/>
      <c r="COO74" s="447"/>
      <c r="COP74" s="447"/>
      <c r="COQ74" s="447"/>
      <c r="COR74" s="447"/>
      <c r="COS74" s="447"/>
      <c r="COT74" s="447"/>
      <c r="COU74" s="447"/>
      <c r="COV74" s="447"/>
      <c r="COW74" s="447"/>
      <c r="COX74" s="447"/>
      <c r="COY74" s="447"/>
      <c r="COZ74" s="447"/>
      <c r="CPA74" s="447"/>
      <c r="CPB74" s="447"/>
      <c r="CPC74" s="447"/>
      <c r="CPD74" s="447"/>
      <c r="CPE74" s="447"/>
      <c r="CPF74" s="447"/>
      <c r="CPG74" s="447"/>
      <c r="CPH74" s="447"/>
      <c r="CPI74" s="447"/>
      <c r="CPJ74" s="447"/>
      <c r="CPK74" s="447"/>
      <c r="CPL74" s="447"/>
      <c r="CPM74" s="447"/>
      <c r="CPN74" s="447"/>
      <c r="CPO74" s="447"/>
      <c r="CPP74" s="447"/>
      <c r="CPQ74" s="447"/>
      <c r="CPR74" s="447"/>
      <c r="CPS74" s="447"/>
      <c r="CPT74" s="447"/>
      <c r="CPU74" s="447"/>
      <c r="CPV74" s="447"/>
      <c r="CPW74" s="447"/>
      <c r="CPX74" s="447"/>
      <c r="CPY74" s="447"/>
      <c r="CPZ74" s="447"/>
      <c r="CQA74" s="447"/>
      <c r="CQB74" s="447"/>
      <c r="CQC74" s="447"/>
      <c r="CQD74" s="447"/>
      <c r="CQE74" s="447"/>
      <c r="CQF74" s="447"/>
      <c r="CQG74" s="447"/>
      <c r="CQH74" s="447"/>
      <c r="CQI74" s="447"/>
      <c r="CQJ74" s="447"/>
      <c r="CQK74" s="447"/>
      <c r="CQL74" s="447"/>
      <c r="CQM74" s="447"/>
      <c r="CQN74" s="447"/>
      <c r="CQO74" s="447"/>
      <c r="CQP74" s="447"/>
      <c r="CQQ74" s="447"/>
      <c r="CQR74" s="447"/>
      <c r="CQS74" s="447"/>
      <c r="CQT74" s="447"/>
      <c r="CQU74" s="447"/>
      <c r="CQV74" s="447"/>
      <c r="CQW74" s="447"/>
      <c r="CQX74" s="447"/>
      <c r="CQY74" s="447"/>
      <c r="CQZ74" s="447"/>
      <c r="CRA74" s="447"/>
      <c r="CRB74" s="447"/>
      <c r="CRC74" s="447"/>
      <c r="CRD74" s="447"/>
      <c r="CRE74" s="447"/>
      <c r="CRF74" s="447"/>
      <c r="CRG74" s="447"/>
      <c r="CRH74" s="447"/>
      <c r="CRI74" s="447"/>
      <c r="CRJ74" s="447"/>
      <c r="CRK74" s="447"/>
      <c r="CRL74" s="447"/>
      <c r="CRM74" s="447"/>
      <c r="CRN74" s="447"/>
      <c r="CRO74" s="447"/>
      <c r="CRP74" s="447"/>
      <c r="CRQ74" s="447"/>
      <c r="CRR74" s="447"/>
      <c r="CRS74" s="447"/>
      <c r="CRT74" s="447"/>
      <c r="CRU74" s="447"/>
      <c r="CRV74" s="447"/>
      <c r="CRW74" s="447"/>
      <c r="CRX74" s="447"/>
      <c r="CRY74" s="447"/>
      <c r="CRZ74" s="447"/>
      <c r="CSA74" s="447"/>
      <c r="CSB74" s="447"/>
      <c r="CSC74" s="447"/>
      <c r="CSD74" s="447"/>
      <c r="CSE74" s="447"/>
      <c r="CSF74" s="447"/>
      <c r="CSG74" s="447"/>
      <c r="CSH74" s="447"/>
      <c r="CSI74" s="447"/>
      <c r="CSJ74" s="447"/>
      <c r="CSK74" s="447"/>
      <c r="CSL74" s="447"/>
      <c r="CSM74" s="447"/>
      <c r="CSN74" s="447"/>
      <c r="CSO74" s="447"/>
      <c r="CSP74" s="447"/>
      <c r="CSQ74" s="447"/>
      <c r="CSR74" s="447"/>
      <c r="CSS74" s="447"/>
      <c r="CST74" s="447"/>
      <c r="CSU74" s="447"/>
      <c r="CSV74" s="447"/>
      <c r="CSW74" s="447"/>
      <c r="CSX74" s="447"/>
      <c r="CSY74" s="447"/>
      <c r="CSZ74" s="447"/>
      <c r="CTA74" s="447"/>
      <c r="CTB74" s="447"/>
      <c r="CTC74" s="447"/>
      <c r="CTD74" s="447"/>
      <c r="CTE74" s="447"/>
      <c r="CTF74" s="447"/>
      <c r="CTG74" s="447"/>
      <c r="CTH74" s="447"/>
      <c r="CTI74" s="447"/>
      <c r="CTJ74" s="447"/>
      <c r="CTK74" s="447"/>
      <c r="CTL74" s="447"/>
      <c r="CTM74" s="447"/>
      <c r="CTN74" s="447"/>
      <c r="CTO74" s="447"/>
      <c r="CTP74" s="447"/>
      <c r="CTQ74" s="447"/>
      <c r="CTR74" s="447"/>
      <c r="CTS74" s="447"/>
      <c r="CTT74" s="447"/>
      <c r="CTU74" s="447"/>
      <c r="CTV74" s="447"/>
      <c r="CTW74" s="447"/>
      <c r="CTX74" s="447"/>
      <c r="CTY74" s="447"/>
      <c r="CTZ74" s="447"/>
      <c r="CUA74" s="447"/>
      <c r="CUB74" s="447"/>
      <c r="CUC74" s="447"/>
      <c r="CUD74" s="447"/>
      <c r="CUE74" s="447"/>
      <c r="CUF74" s="447"/>
      <c r="CUG74" s="447"/>
      <c r="CUH74" s="447"/>
      <c r="CUI74" s="447"/>
      <c r="CUJ74" s="447"/>
      <c r="CUK74" s="447"/>
      <c r="CUL74" s="447"/>
      <c r="CUM74" s="447"/>
      <c r="CUN74" s="447"/>
      <c r="CUO74" s="447"/>
      <c r="CUP74" s="447"/>
      <c r="CUQ74" s="447"/>
      <c r="CUR74" s="447"/>
      <c r="CUS74" s="447"/>
      <c r="CUT74" s="447"/>
      <c r="CUU74" s="447"/>
      <c r="CUV74" s="447"/>
      <c r="CUW74" s="447"/>
      <c r="CUX74" s="447"/>
      <c r="CUY74" s="447"/>
      <c r="CUZ74" s="447"/>
      <c r="CVA74" s="447"/>
      <c r="CVB74" s="447"/>
      <c r="CVC74" s="447"/>
      <c r="CVD74" s="447"/>
      <c r="CVE74" s="447"/>
      <c r="CVF74" s="447"/>
      <c r="CVG74" s="447"/>
      <c r="CVH74" s="447"/>
      <c r="CVI74" s="447"/>
      <c r="CVJ74" s="447"/>
      <c r="CVK74" s="447"/>
      <c r="CVL74" s="447"/>
      <c r="CVM74" s="447"/>
      <c r="CVN74" s="447"/>
      <c r="CVO74" s="447"/>
      <c r="CVP74" s="447"/>
      <c r="CVQ74" s="447"/>
      <c r="CVR74" s="447"/>
      <c r="CVS74" s="447"/>
      <c r="CVT74" s="447"/>
      <c r="CVU74" s="447"/>
      <c r="CVV74" s="447"/>
      <c r="CVW74" s="447"/>
      <c r="CVX74" s="447"/>
      <c r="CVY74" s="447"/>
      <c r="CVZ74" s="447"/>
      <c r="CWA74" s="447"/>
      <c r="CWB74" s="447"/>
      <c r="CWC74" s="447"/>
      <c r="CWD74" s="447"/>
      <c r="CWE74" s="447"/>
      <c r="CWF74" s="447"/>
      <c r="CWG74" s="447"/>
      <c r="CWH74" s="447"/>
      <c r="CWI74" s="447"/>
      <c r="CWJ74" s="447"/>
      <c r="CWK74" s="447"/>
      <c r="CWL74" s="447"/>
      <c r="CWM74" s="447"/>
      <c r="CWN74" s="447"/>
      <c r="CWO74" s="447"/>
      <c r="CWP74" s="447"/>
      <c r="CWQ74" s="447"/>
      <c r="CWR74" s="447"/>
      <c r="CWS74" s="447"/>
      <c r="CWT74" s="447"/>
      <c r="CWU74" s="447"/>
      <c r="CWV74" s="447"/>
      <c r="CWW74" s="447"/>
      <c r="CWX74" s="447"/>
      <c r="CWY74" s="447"/>
      <c r="CWZ74" s="447"/>
      <c r="CXA74" s="447"/>
      <c r="CXB74" s="447"/>
      <c r="CXC74" s="447"/>
      <c r="CXD74" s="447"/>
      <c r="CXE74" s="447"/>
      <c r="CXF74" s="447"/>
      <c r="CXG74" s="447"/>
      <c r="CXH74" s="447"/>
      <c r="CXI74" s="447"/>
      <c r="CXJ74" s="447"/>
      <c r="CXK74" s="447"/>
      <c r="CXL74" s="447"/>
      <c r="CXM74" s="447"/>
      <c r="CXN74" s="447"/>
      <c r="CXO74" s="447"/>
      <c r="CXP74" s="447"/>
      <c r="CXQ74" s="447"/>
      <c r="CXR74" s="447"/>
      <c r="CXS74" s="447"/>
      <c r="CXT74" s="447"/>
      <c r="CXU74" s="447"/>
      <c r="CXV74" s="447"/>
      <c r="CXW74" s="447"/>
      <c r="CXX74" s="447"/>
      <c r="CXY74" s="447"/>
      <c r="CXZ74" s="447"/>
      <c r="CYA74" s="447"/>
      <c r="CYB74" s="447"/>
      <c r="CYC74" s="447"/>
      <c r="CYD74" s="447"/>
      <c r="CYE74" s="447"/>
      <c r="CYF74" s="447"/>
      <c r="CYG74" s="447"/>
      <c r="CYH74" s="447"/>
      <c r="CYI74" s="447"/>
      <c r="CYJ74" s="447"/>
      <c r="CYK74" s="447"/>
      <c r="CYL74" s="447"/>
      <c r="CYM74" s="447"/>
      <c r="CYN74" s="447"/>
      <c r="CYO74" s="447"/>
      <c r="CYP74" s="447"/>
      <c r="CYQ74" s="447"/>
      <c r="CYR74" s="447"/>
      <c r="CYS74" s="447"/>
      <c r="CYT74" s="447"/>
      <c r="CYU74" s="447"/>
      <c r="CYV74" s="447"/>
      <c r="CYW74" s="447"/>
      <c r="CYX74" s="447"/>
      <c r="CYY74" s="447"/>
      <c r="CYZ74" s="447"/>
      <c r="CZA74" s="447"/>
      <c r="CZB74" s="447"/>
      <c r="CZC74" s="447"/>
      <c r="CZD74" s="447"/>
      <c r="CZE74" s="447"/>
      <c r="CZF74" s="447"/>
      <c r="CZG74" s="447"/>
      <c r="CZH74" s="447"/>
      <c r="CZI74" s="447"/>
      <c r="CZJ74" s="447"/>
      <c r="CZK74" s="447"/>
      <c r="CZL74" s="447"/>
      <c r="CZM74" s="447"/>
      <c r="CZN74" s="447"/>
      <c r="CZO74" s="447"/>
      <c r="CZP74" s="447"/>
      <c r="CZQ74" s="447"/>
      <c r="CZR74" s="447"/>
      <c r="CZS74" s="447"/>
      <c r="CZT74" s="447"/>
      <c r="CZU74" s="447"/>
      <c r="CZV74" s="447"/>
      <c r="CZW74" s="447"/>
      <c r="CZX74" s="447"/>
      <c r="CZY74" s="447"/>
      <c r="CZZ74" s="447"/>
      <c r="DAA74" s="447"/>
      <c r="DAB74" s="447"/>
      <c r="DAC74" s="447"/>
      <c r="DAD74" s="447"/>
      <c r="DAE74" s="447"/>
      <c r="DAF74" s="447"/>
      <c r="DAG74" s="447"/>
      <c r="DAH74" s="447"/>
      <c r="DAI74" s="447"/>
      <c r="DAJ74" s="447"/>
      <c r="DAK74" s="447"/>
      <c r="DAL74" s="447"/>
      <c r="DAM74" s="447"/>
      <c r="DAN74" s="447"/>
      <c r="DAO74" s="447"/>
      <c r="DAP74" s="447"/>
      <c r="DAQ74" s="447"/>
      <c r="DAR74" s="447"/>
      <c r="DAS74" s="447"/>
      <c r="DAT74" s="447"/>
      <c r="DAU74" s="447"/>
      <c r="DAV74" s="447"/>
      <c r="DAW74" s="447"/>
      <c r="DAX74" s="447"/>
      <c r="DAY74" s="447"/>
      <c r="DAZ74" s="447"/>
      <c r="DBA74" s="447"/>
      <c r="DBB74" s="447"/>
      <c r="DBC74" s="447"/>
      <c r="DBD74" s="447"/>
      <c r="DBE74" s="447"/>
      <c r="DBF74" s="447"/>
      <c r="DBG74" s="447"/>
      <c r="DBH74" s="447"/>
      <c r="DBI74" s="447"/>
      <c r="DBJ74" s="447"/>
      <c r="DBK74" s="447"/>
      <c r="DBL74" s="447"/>
      <c r="DBM74" s="447"/>
      <c r="DBN74" s="447"/>
      <c r="DBO74" s="447"/>
      <c r="DBP74" s="447"/>
      <c r="DBQ74" s="447"/>
      <c r="DBR74" s="447"/>
      <c r="DBS74" s="447"/>
      <c r="DBT74" s="447"/>
      <c r="DBU74" s="447"/>
      <c r="DBV74" s="447"/>
      <c r="DBW74" s="447"/>
      <c r="DBX74" s="447"/>
      <c r="DBY74" s="447"/>
      <c r="DBZ74" s="447"/>
      <c r="DCA74" s="447"/>
      <c r="DCB74" s="447"/>
      <c r="DCC74" s="447"/>
      <c r="DCD74" s="447"/>
      <c r="DCE74" s="447"/>
      <c r="DCF74" s="447"/>
      <c r="DCG74" s="447"/>
      <c r="DCH74" s="447"/>
      <c r="DCI74" s="447"/>
      <c r="DCJ74" s="447"/>
      <c r="DCK74" s="447"/>
      <c r="DCL74" s="447"/>
      <c r="DCM74" s="447"/>
      <c r="DCN74" s="447"/>
      <c r="DCO74" s="447"/>
      <c r="DCP74" s="447"/>
      <c r="DCQ74" s="447"/>
      <c r="DCR74" s="447"/>
      <c r="DCS74" s="447"/>
      <c r="DCT74" s="447"/>
      <c r="DCU74" s="447"/>
      <c r="DCV74" s="447"/>
      <c r="DCW74" s="447"/>
      <c r="DCX74" s="447"/>
      <c r="DCY74" s="447"/>
      <c r="DCZ74" s="447"/>
      <c r="DDA74" s="447"/>
      <c r="DDB74" s="447"/>
      <c r="DDC74" s="447"/>
      <c r="DDD74" s="447"/>
      <c r="DDE74" s="447"/>
      <c r="DDF74" s="447"/>
      <c r="DDG74" s="447"/>
      <c r="DDH74" s="447"/>
      <c r="DDI74" s="447"/>
      <c r="DDJ74" s="447"/>
      <c r="DDK74" s="447"/>
      <c r="DDL74" s="447"/>
      <c r="DDM74" s="447"/>
      <c r="DDN74" s="447"/>
      <c r="DDO74" s="447"/>
      <c r="DDP74" s="447"/>
      <c r="DDQ74" s="447"/>
      <c r="DDR74" s="447"/>
      <c r="DDS74" s="447"/>
      <c r="DDT74" s="447"/>
      <c r="DDU74" s="447"/>
      <c r="DDV74" s="447"/>
      <c r="DDW74" s="447"/>
      <c r="DDX74" s="447"/>
      <c r="DDY74" s="447"/>
      <c r="DDZ74" s="447"/>
      <c r="DEA74" s="447"/>
      <c r="DEB74" s="447"/>
      <c r="DEC74" s="447"/>
      <c r="DED74" s="447"/>
      <c r="DEE74" s="447"/>
      <c r="DEF74" s="447"/>
      <c r="DEG74" s="447"/>
      <c r="DEH74" s="447"/>
      <c r="DEI74" s="447"/>
      <c r="DEJ74" s="447"/>
      <c r="DEK74" s="447"/>
      <c r="DEL74" s="447"/>
      <c r="DEM74" s="447"/>
      <c r="DEN74" s="447"/>
      <c r="DEO74" s="447"/>
      <c r="DEP74" s="447"/>
      <c r="DEQ74" s="447"/>
      <c r="DER74" s="447"/>
      <c r="DES74" s="447"/>
      <c r="DET74" s="447"/>
      <c r="DEU74" s="447"/>
      <c r="DEV74" s="447"/>
      <c r="DEW74" s="447"/>
      <c r="DEX74" s="447"/>
      <c r="DEY74" s="447"/>
      <c r="DEZ74" s="447"/>
      <c r="DFA74" s="447"/>
      <c r="DFB74" s="447"/>
      <c r="DFC74" s="447"/>
      <c r="DFD74" s="447"/>
      <c r="DFE74" s="447"/>
      <c r="DFF74" s="447"/>
      <c r="DFG74" s="447"/>
      <c r="DFH74" s="447"/>
      <c r="DFI74" s="447"/>
      <c r="DFJ74" s="447"/>
      <c r="DFK74" s="447"/>
      <c r="DFL74" s="447"/>
      <c r="DFM74" s="447"/>
      <c r="DFN74" s="447"/>
      <c r="DFO74" s="447"/>
      <c r="DFP74" s="447"/>
      <c r="DFQ74" s="447"/>
      <c r="DFR74" s="447"/>
      <c r="DFS74" s="447"/>
      <c r="DFT74" s="447"/>
      <c r="DFU74" s="447"/>
      <c r="DFV74" s="447"/>
      <c r="DFW74" s="447"/>
      <c r="DFX74" s="447"/>
      <c r="DFY74" s="447"/>
      <c r="DFZ74" s="447"/>
      <c r="DGA74" s="447"/>
      <c r="DGB74" s="447"/>
      <c r="DGC74" s="447"/>
      <c r="DGD74" s="447"/>
      <c r="DGE74" s="447"/>
      <c r="DGF74" s="447"/>
      <c r="DGG74" s="447"/>
      <c r="DGH74" s="447"/>
      <c r="DGI74" s="447"/>
      <c r="DGJ74" s="447"/>
      <c r="DGK74" s="447"/>
      <c r="DGL74" s="447"/>
      <c r="DGM74" s="447"/>
      <c r="DGN74" s="447"/>
      <c r="DGO74" s="447"/>
      <c r="DGP74" s="447"/>
      <c r="DGQ74" s="447"/>
      <c r="DGR74" s="447"/>
      <c r="DGS74" s="447"/>
      <c r="DGT74" s="447"/>
      <c r="DGU74" s="447"/>
      <c r="DGV74" s="447"/>
      <c r="DGW74" s="447"/>
      <c r="DGX74" s="447"/>
      <c r="DGY74" s="447"/>
      <c r="DGZ74" s="447"/>
      <c r="DHA74" s="447"/>
      <c r="DHB74" s="447"/>
      <c r="DHC74" s="447"/>
      <c r="DHD74" s="447"/>
      <c r="DHE74" s="447"/>
      <c r="DHF74" s="447"/>
      <c r="DHG74" s="447"/>
      <c r="DHH74" s="447"/>
      <c r="DHI74" s="447"/>
      <c r="DHJ74" s="447"/>
      <c r="DHK74" s="447"/>
      <c r="DHL74" s="447"/>
      <c r="DHM74" s="447"/>
      <c r="DHN74" s="447"/>
      <c r="DHO74" s="447"/>
      <c r="DHP74" s="447"/>
      <c r="DHQ74" s="447"/>
      <c r="DHR74" s="447"/>
      <c r="DHS74" s="447"/>
      <c r="DHT74" s="447"/>
      <c r="DHU74" s="447"/>
      <c r="DHV74" s="447"/>
      <c r="DHW74" s="447"/>
      <c r="DHX74" s="447"/>
      <c r="DHY74" s="447"/>
      <c r="DHZ74" s="447"/>
      <c r="DIA74" s="447"/>
      <c r="DIB74" s="447"/>
      <c r="DIC74" s="447"/>
      <c r="DID74" s="447"/>
      <c r="DIE74" s="447"/>
      <c r="DIF74" s="447"/>
      <c r="DIG74" s="447"/>
      <c r="DIH74" s="447"/>
      <c r="DII74" s="447"/>
      <c r="DIJ74" s="447"/>
      <c r="DIK74" s="447"/>
      <c r="DIL74" s="447"/>
      <c r="DIM74" s="447"/>
      <c r="DIN74" s="447"/>
      <c r="DIO74" s="447"/>
      <c r="DIP74" s="447"/>
      <c r="DIQ74" s="447"/>
      <c r="DIR74" s="447"/>
      <c r="DIS74" s="447"/>
      <c r="DIT74" s="447"/>
      <c r="DIU74" s="447"/>
      <c r="DIV74" s="447"/>
      <c r="DIW74" s="447"/>
      <c r="DIX74" s="447"/>
      <c r="DIY74" s="447"/>
      <c r="DIZ74" s="447"/>
      <c r="DJA74" s="447"/>
      <c r="DJB74" s="447"/>
      <c r="DJC74" s="447"/>
      <c r="DJD74" s="447"/>
      <c r="DJE74" s="447"/>
      <c r="DJF74" s="447"/>
      <c r="DJG74" s="447"/>
      <c r="DJH74" s="447"/>
      <c r="DJI74" s="447"/>
      <c r="DJJ74" s="447"/>
      <c r="DJK74" s="447"/>
      <c r="DJL74" s="447"/>
      <c r="DJM74" s="447"/>
      <c r="DJN74" s="447"/>
      <c r="DJO74" s="447"/>
      <c r="DJP74" s="447"/>
      <c r="DJQ74" s="447"/>
      <c r="DJR74" s="447"/>
      <c r="DJS74" s="447"/>
      <c r="DJT74" s="447"/>
      <c r="DJU74" s="447"/>
      <c r="DJV74" s="447"/>
      <c r="DJW74" s="447"/>
      <c r="DJX74" s="447"/>
      <c r="DJY74" s="447"/>
      <c r="DJZ74" s="447"/>
      <c r="DKA74" s="447"/>
      <c r="DKB74" s="447"/>
      <c r="DKC74" s="447"/>
      <c r="DKD74" s="447"/>
      <c r="DKE74" s="447"/>
      <c r="DKF74" s="447"/>
      <c r="DKG74" s="447"/>
      <c r="DKH74" s="447"/>
      <c r="DKI74" s="447"/>
      <c r="DKJ74" s="447"/>
      <c r="DKK74" s="447"/>
      <c r="DKL74" s="447"/>
      <c r="DKM74" s="447"/>
      <c r="DKN74" s="447"/>
      <c r="DKO74" s="447"/>
      <c r="DKP74" s="447"/>
      <c r="DKQ74" s="447"/>
      <c r="DKR74" s="447"/>
      <c r="DKS74" s="447"/>
      <c r="DKT74" s="447"/>
      <c r="DKU74" s="447"/>
      <c r="DKV74" s="447"/>
      <c r="DKW74" s="447"/>
      <c r="DKX74" s="447"/>
      <c r="DKY74" s="447"/>
      <c r="DKZ74" s="447"/>
      <c r="DLA74" s="447"/>
      <c r="DLB74" s="447"/>
      <c r="DLC74" s="447"/>
      <c r="DLD74" s="447"/>
      <c r="DLE74" s="447"/>
      <c r="DLF74" s="447"/>
      <c r="DLG74" s="447"/>
      <c r="DLH74" s="447"/>
      <c r="DLI74" s="447"/>
      <c r="DLJ74" s="447"/>
      <c r="DLK74" s="447"/>
      <c r="DLL74" s="447"/>
      <c r="DLM74" s="447"/>
      <c r="DLN74" s="447"/>
      <c r="DLO74" s="447"/>
      <c r="DLP74" s="447"/>
      <c r="DLQ74" s="447"/>
      <c r="DLR74" s="447"/>
      <c r="DLS74" s="447"/>
      <c r="DLT74" s="447"/>
      <c r="DLU74" s="447"/>
      <c r="DLV74" s="447"/>
      <c r="DLW74" s="447"/>
      <c r="DLX74" s="447"/>
      <c r="DLY74" s="447"/>
      <c r="DLZ74" s="447"/>
      <c r="DMA74" s="447"/>
      <c r="DMB74" s="447"/>
      <c r="DMC74" s="447"/>
      <c r="DMD74" s="447"/>
      <c r="DME74" s="447"/>
      <c r="DMF74" s="447"/>
      <c r="DMG74" s="447"/>
      <c r="DMH74" s="447"/>
      <c r="DMI74" s="447"/>
      <c r="DMJ74" s="447"/>
      <c r="DMK74" s="447"/>
      <c r="DML74" s="447"/>
      <c r="DMM74" s="447"/>
      <c r="DMN74" s="447"/>
      <c r="DMO74" s="447"/>
      <c r="DMP74" s="447"/>
      <c r="DMQ74" s="447"/>
      <c r="DMR74" s="447"/>
      <c r="DMS74" s="447"/>
      <c r="DMT74" s="447"/>
      <c r="DMU74" s="447"/>
      <c r="DMV74" s="447"/>
      <c r="DMW74" s="447"/>
      <c r="DMX74" s="447"/>
      <c r="DMY74" s="447"/>
      <c r="DMZ74" s="447"/>
      <c r="DNA74" s="447"/>
      <c r="DNB74" s="447"/>
      <c r="DNC74" s="447"/>
      <c r="DND74" s="447"/>
      <c r="DNE74" s="447"/>
      <c r="DNF74" s="447"/>
      <c r="DNG74" s="447"/>
      <c r="DNH74" s="447"/>
      <c r="DNI74" s="447"/>
      <c r="DNJ74" s="447"/>
      <c r="DNK74" s="447"/>
      <c r="DNL74" s="447"/>
      <c r="DNM74" s="447"/>
      <c r="DNN74" s="447"/>
      <c r="DNO74" s="447"/>
      <c r="DNP74" s="447"/>
      <c r="DNQ74" s="447"/>
      <c r="DNR74" s="447"/>
      <c r="DNS74" s="447"/>
      <c r="DNT74" s="447"/>
      <c r="DNU74" s="447"/>
      <c r="DNV74" s="447"/>
      <c r="DNW74" s="447"/>
      <c r="DNX74" s="447"/>
      <c r="DNY74" s="447"/>
      <c r="DNZ74" s="447"/>
      <c r="DOA74" s="447"/>
      <c r="DOB74" s="447"/>
      <c r="DOC74" s="447"/>
      <c r="DOD74" s="447"/>
      <c r="DOE74" s="447"/>
      <c r="DOF74" s="447"/>
      <c r="DOG74" s="447"/>
      <c r="DOH74" s="447"/>
      <c r="DOI74" s="447"/>
      <c r="DOJ74" s="447"/>
      <c r="DOK74" s="447"/>
      <c r="DOL74" s="447"/>
      <c r="DOM74" s="447"/>
      <c r="DON74" s="447"/>
      <c r="DOO74" s="447"/>
      <c r="DOP74" s="447"/>
      <c r="DOQ74" s="447"/>
      <c r="DOR74" s="447"/>
      <c r="DOS74" s="447"/>
      <c r="DOT74" s="447"/>
      <c r="DOU74" s="447"/>
      <c r="DOV74" s="447"/>
      <c r="DOW74" s="447"/>
      <c r="DOX74" s="447"/>
      <c r="DOY74" s="447"/>
      <c r="DOZ74" s="447"/>
      <c r="DPA74" s="447"/>
      <c r="DPB74" s="447"/>
      <c r="DPC74" s="447"/>
      <c r="DPD74" s="447"/>
      <c r="DPE74" s="447"/>
      <c r="DPF74" s="447"/>
      <c r="DPG74" s="447"/>
      <c r="DPH74" s="447"/>
      <c r="DPI74" s="447"/>
      <c r="DPJ74" s="447"/>
      <c r="DPK74" s="447"/>
      <c r="DPL74" s="447"/>
      <c r="DPM74" s="447"/>
      <c r="DPN74" s="447"/>
      <c r="DPO74" s="447"/>
      <c r="DPP74" s="447"/>
      <c r="DPQ74" s="447"/>
      <c r="DPR74" s="447"/>
      <c r="DPS74" s="447"/>
      <c r="DPT74" s="447"/>
      <c r="DPU74" s="447"/>
      <c r="DPV74" s="447"/>
      <c r="DPW74" s="447"/>
      <c r="DPX74" s="447"/>
      <c r="DPY74" s="447"/>
      <c r="DPZ74" s="447"/>
      <c r="DQA74" s="447"/>
      <c r="DQB74" s="447"/>
      <c r="DQC74" s="447"/>
      <c r="DQD74" s="447"/>
      <c r="DQE74" s="447"/>
      <c r="DQF74" s="447"/>
      <c r="DQG74" s="447"/>
      <c r="DQH74" s="447"/>
      <c r="DQI74" s="447"/>
      <c r="DQJ74" s="447"/>
      <c r="DQK74" s="447"/>
      <c r="DQL74" s="447"/>
      <c r="DQM74" s="447"/>
      <c r="DQN74" s="447"/>
      <c r="DQO74" s="447"/>
      <c r="DQP74" s="447"/>
      <c r="DQQ74" s="447"/>
      <c r="DQR74" s="447"/>
      <c r="DQS74" s="447"/>
      <c r="DQT74" s="447"/>
      <c r="DQU74" s="447"/>
      <c r="DQV74" s="447"/>
      <c r="DQW74" s="447"/>
      <c r="DQX74" s="447"/>
      <c r="DQY74" s="447"/>
      <c r="DQZ74" s="447"/>
      <c r="DRA74" s="447"/>
      <c r="DRB74" s="447"/>
      <c r="DRC74" s="447"/>
      <c r="DRD74" s="447"/>
      <c r="DRE74" s="447"/>
      <c r="DRF74" s="447"/>
      <c r="DRG74" s="447"/>
      <c r="DRH74" s="447"/>
      <c r="DRI74" s="447"/>
      <c r="DRJ74" s="447"/>
      <c r="DRK74" s="447"/>
      <c r="DRL74" s="447"/>
      <c r="DRM74" s="447"/>
      <c r="DRN74" s="447"/>
      <c r="DRO74" s="447"/>
      <c r="DRP74" s="447"/>
      <c r="DRQ74" s="447"/>
      <c r="DRR74" s="447"/>
      <c r="DRS74" s="447"/>
      <c r="DRT74" s="447"/>
      <c r="DRU74" s="447"/>
      <c r="DRV74" s="447"/>
      <c r="DRW74" s="447"/>
      <c r="DRX74" s="447"/>
      <c r="DRY74" s="447"/>
      <c r="DRZ74" s="447"/>
      <c r="DSA74" s="447"/>
      <c r="DSB74" s="447"/>
      <c r="DSC74" s="447"/>
      <c r="DSD74" s="447"/>
      <c r="DSE74" s="447"/>
      <c r="DSF74" s="447"/>
      <c r="DSG74" s="447"/>
      <c r="DSH74" s="447"/>
      <c r="DSI74" s="447"/>
      <c r="DSJ74" s="447"/>
      <c r="DSK74" s="447"/>
      <c r="DSL74" s="447"/>
      <c r="DSM74" s="447"/>
      <c r="DSN74" s="447"/>
      <c r="DSO74" s="447"/>
      <c r="DSP74" s="447"/>
      <c r="DSQ74" s="447"/>
      <c r="DSR74" s="447"/>
      <c r="DSS74" s="447"/>
      <c r="DST74" s="447"/>
      <c r="DSU74" s="447"/>
      <c r="DSV74" s="447"/>
      <c r="DSW74" s="447"/>
      <c r="DSX74" s="447"/>
      <c r="DSY74" s="447"/>
      <c r="DSZ74" s="447"/>
      <c r="DTA74" s="447"/>
      <c r="DTB74" s="447"/>
      <c r="DTC74" s="447"/>
      <c r="DTD74" s="447"/>
      <c r="DTE74" s="447"/>
      <c r="DTF74" s="447"/>
      <c r="DTG74" s="447"/>
      <c r="DTH74" s="447"/>
      <c r="DTI74" s="447"/>
      <c r="DTJ74" s="447"/>
      <c r="DTK74" s="447"/>
      <c r="DTL74" s="447"/>
      <c r="DTM74" s="447"/>
      <c r="DTN74" s="447"/>
      <c r="DTO74" s="447"/>
      <c r="DTP74" s="447"/>
      <c r="DTQ74" s="447"/>
      <c r="DTR74" s="447"/>
      <c r="DTS74" s="447"/>
      <c r="DTT74" s="447"/>
      <c r="DTU74" s="447"/>
      <c r="DTV74" s="447"/>
      <c r="DTW74" s="447"/>
      <c r="DTX74" s="447"/>
      <c r="DTY74" s="447"/>
      <c r="DTZ74" s="447"/>
      <c r="DUA74" s="447"/>
      <c r="DUB74" s="447"/>
      <c r="DUC74" s="447"/>
      <c r="DUD74" s="447"/>
      <c r="DUE74" s="447"/>
      <c r="DUF74" s="447"/>
      <c r="DUG74" s="447"/>
      <c r="DUH74" s="447"/>
      <c r="DUI74" s="447"/>
      <c r="DUJ74" s="447"/>
      <c r="DUK74" s="447"/>
      <c r="DUL74" s="447"/>
      <c r="DUM74" s="447"/>
      <c r="DUN74" s="447"/>
      <c r="DUO74" s="447"/>
      <c r="DUP74" s="447"/>
      <c r="DUQ74" s="447"/>
      <c r="DUR74" s="447"/>
      <c r="DUS74" s="447"/>
      <c r="DUT74" s="447"/>
      <c r="DUU74" s="447"/>
      <c r="DUV74" s="447"/>
      <c r="DUW74" s="447"/>
      <c r="DUX74" s="447"/>
      <c r="DUY74" s="447"/>
      <c r="DUZ74" s="447"/>
      <c r="DVA74" s="447"/>
      <c r="DVB74" s="447"/>
      <c r="DVC74" s="447"/>
      <c r="DVD74" s="447"/>
      <c r="DVE74" s="447"/>
      <c r="DVF74" s="447"/>
      <c r="DVG74" s="447"/>
      <c r="DVH74" s="447"/>
      <c r="DVI74" s="447"/>
      <c r="DVJ74" s="447"/>
      <c r="DVK74" s="447"/>
      <c r="DVL74" s="447"/>
      <c r="DVM74" s="447"/>
      <c r="DVN74" s="447"/>
      <c r="DVO74" s="447"/>
      <c r="DVP74" s="447"/>
      <c r="DVQ74" s="447"/>
      <c r="DVR74" s="447"/>
      <c r="DVS74" s="447"/>
      <c r="DVT74" s="447"/>
      <c r="DVU74" s="447"/>
      <c r="DVV74" s="447"/>
      <c r="DVW74" s="447"/>
      <c r="DVX74" s="447"/>
      <c r="DVY74" s="447"/>
      <c r="DVZ74" s="447"/>
      <c r="DWA74" s="447"/>
      <c r="DWB74" s="447"/>
      <c r="DWC74" s="447"/>
      <c r="DWD74" s="447"/>
      <c r="DWE74" s="447"/>
      <c r="DWF74" s="447"/>
      <c r="DWG74" s="447"/>
      <c r="DWH74" s="447"/>
      <c r="DWI74" s="447"/>
      <c r="DWJ74" s="447"/>
      <c r="DWK74" s="447"/>
      <c r="DWL74" s="447"/>
      <c r="DWM74" s="447"/>
      <c r="DWN74" s="447"/>
      <c r="DWO74" s="447"/>
      <c r="DWP74" s="447"/>
      <c r="DWQ74" s="447"/>
      <c r="DWR74" s="447"/>
      <c r="DWS74" s="447"/>
      <c r="DWT74" s="447"/>
      <c r="DWU74" s="447"/>
      <c r="DWV74" s="447"/>
      <c r="DWW74" s="447"/>
      <c r="DWX74" s="447"/>
      <c r="DWY74" s="447"/>
      <c r="DWZ74" s="447"/>
      <c r="DXA74" s="447"/>
      <c r="DXB74" s="447"/>
      <c r="DXC74" s="447"/>
      <c r="DXD74" s="447"/>
      <c r="DXE74" s="447"/>
      <c r="DXF74" s="447"/>
      <c r="DXG74" s="447"/>
      <c r="DXH74" s="447"/>
      <c r="DXI74" s="447"/>
      <c r="DXJ74" s="447"/>
      <c r="DXK74" s="447"/>
      <c r="DXL74" s="447"/>
      <c r="DXM74" s="447"/>
      <c r="DXN74" s="447"/>
      <c r="DXO74" s="447"/>
      <c r="DXP74" s="447"/>
      <c r="DXQ74" s="447"/>
      <c r="DXR74" s="447"/>
      <c r="DXS74" s="447"/>
      <c r="DXT74" s="447"/>
      <c r="DXU74" s="447"/>
      <c r="DXV74" s="447"/>
      <c r="DXW74" s="447"/>
      <c r="DXX74" s="447"/>
      <c r="DXY74" s="447"/>
      <c r="DXZ74" s="447"/>
      <c r="DYA74" s="447"/>
      <c r="DYB74" s="447"/>
      <c r="DYC74" s="447"/>
      <c r="DYD74" s="447"/>
      <c r="DYE74" s="447"/>
      <c r="DYF74" s="447"/>
      <c r="DYG74" s="447"/>
      <c r="DYH74" s="447"/>
      <c r="DYI74" s="447"/>
      <c r="DYJ74" s="447"/>
      <c r="DYK74" s="447"/>
      <c r="DYL74" s="447"/>
      <c r="DYM74" s="447"/>
      <c r="DYN74" s="447"/>
      <c r="DYO74" s="447"/>
      <c r="DYP74" s="447"/>
      <c r="DYQ74" s="447"/>
      <c r="DYR74" s="447"/>
      <c r="DYS74" s="447"/>
      <c r="DYT74" s="447"/>
      <c r="DYU74" s="447"/>
      <c r="DYV74" s="447"/>
      <c r="DYW74" s="447"/>
      <c r="DYX74" s="447"/>
      <c r="DYY74" s="447"/>
      <c r="DYZ74" s="447"/>
      <c r="DZA74" s="447"/>
      <c r="DZB74" s="447"/>
      <c r="DZC74" s="447"/>
      <c r="DZD74" s="447"/>
      <c r="DZE74" s="447"/>
      <c r="DZF74" s="447"/>
      <c r="DZG74" s="447"/>
      <c r="DZH74" s="447"/>
      <c r="DZI74" s="447"/>
      <c r="DZJ74" s="447"/>
      <c r="DZK74" s="447"/>
      <c r="DZL74" s="447"/>
      <c r="DZM74" s="447"/>
      <c r="DZN74" s="447"/>
      <c r="DZO74" s="447"/>
      <c r="DZP74" s="447"/>
      <c r="DZQ74" s="447"/>
      <c r="DZR74" s="447"/>
      <c r="DZS74" s="447"/>
      <c r="DZT74" s="447"/>
      <c r="DZU74" s="447"/>
      <c r="DZV74" s="447"/>
      <c r="DZW74" s="447"/>
      <c r="DZX74" s="447"/>
      <c r="DZY74" s="447"/>
      <c r="DZZ74" s="447"/>
      <c r="EAA74" s="447"/>
      <c r="EAB74" s="447"/>
      <c r="EAC74" s="447"/>
      <c r="EAD74" s="447"/>
      <c r="EAE74" s="447"/>
      <c r="EAF74" s="447"/>
      <c r="EAG74" s="447"/>
      <c r="EAH74" s="447"/>
      <c r="EAI74" s="447"/>
      <c r="EAJ74" s="447"/>
      <c r="EAK74" s="447"/>
      <c r="EAL74" s="447"/>
      <c r="EAM74" s="447"/>
      <c r="EAN74" s="447"/>
      <c r="EAO74" s="447"/>
      <c r="EAP74" s="447"/>
      <c r="EAQ74" s="447"/>
      <c r="EAR74" s="447"/>
      <c r="EAS74" s="447"/>
      <c r="EAT74" s="447"/>
      <c r="EAU74" s="447"/>
      <c r="EAV74" s="447"/>
      <c r="EAW74" s="447"/>
      <c r="EAX74" s="447"/>
      <c r="EAY74" s="447"/>
      <c r="EAZ74" s="447"/>
      <c r="EBA74" s="447"/>
      <c r="EBB74" s="447"/>
      <c r="EBC74" s="447"/>
      <c r="EBD74" s="447"/>
      <c r="EBE74" s="447"/>
      <c r="EBF74" s="447"/>
      <c r="EBG74" s="447"/>
      <c r="EBH74" s="447"/>
      <c r="EBI74" s="447"/>
      <c r="EBJ74" s="447"/>
      <c r="EBK74" s="447"/>
      <c r="EBL74" s="447"/>
      <c r="EBM74" s="447"/>
      <c r="EBN74" s="447"/>
      <c r="EBO74" s="447"/>
      <c r="EBP74" s="447"/>
      <c r="EBQ74" s="447"/>
      <c r="EBR74" s="447"/>
      <c r="EBS74" s="447"/>
      <c r="EBT74" s="447"/>
      <c r="EBU74" s="447"/>
      <c r="EBV74" s="447"/>
      <c r="EBW74" s="447"/>
      <c r="EBX74" s="447"/>
      <c r="EBY74" s="447"/>
      <c r="EBZ74" s="447"/>
      <c r="ECA74" s="447"/>
      <c r="ECB74" s="447"/>
      <c r="ECC74" s="447"/>
      <c r="ECD74" s="447"/>
      <c r="ECE74" s="447"/>
      <c r="ECF74" s="447"/>
      <c r="ECG74" s="447"/>
      <c r="ECH74" s="447"/>
      <c r="ECI74" s="447"/>
      <c r="ECJ74" s="447"/>
      <c r="ECK74" s="447"/>
      <c r="ECL74" s="447"/>
      <c r="ECM74" s="447"/>
      <c r="ECN74" s="447"/>
      <c r="ECO74" s="447"/>
      <c r="ECP74" s="447"/>
      <c r="ECQ74" s="447"/>
      <c r="ECR74" s="447"/>
      <c r="ECS74" s="447"/>
      <c r="ECT74" s="447"/>
      <c r="ECU74" s="447"/>
      <c r="ECV74" s="447"/>
      <c r="ECW74" s="447"/>
      <c r="ECX74" s="447"/>
      <c r="ECY74" s="447"/>
      <c r="ECZ74" s="447"/>
      <c r="EDA74" s="447"/>
      <c r="EDB74" s="447"/>
      <c r="EDC74" s="447"/>
      <c r="EDD74" s="447"/>
      <c r="EDE74" s="447"/>
      <c r="EDF74" s="447"/>
      <c r="EDG74" s="447"/>
      <c r="EDH74" s="447"/>
      <c r="EDI74" s="447"/>
      <c r="EDJ74" s="447"/>
      <c r="EDK74" s="447"/>
      <c r="EDL74" s="447"/>
      <c r="EDM74" s="447"/>
      <c r="EDN74" s="447"/>
      <c r="EDO74" s="447"/>
      <c r="EDP74" s="447"/>
      <c r="EDQ74" s="447"/>
      <c r="EDR74" s="447"/>
      <c r="EDS74" s="447"/>
      <c r="EDT74" s="447"/>
      <c r="EDU74" s="447"/>
      <c r="EDV74" s="447"/>
      <c r="EDW74" s="447"/>
      <c r="EDX74" s="447"/>
      <c r="EDY74" s="447"/>
      <c r="EDZ74" s="447"/>
      <c r="EEA74" s="447"/>
      <c r="EEB74" s="447"/>
      <c r="EEC74" s="447"/>
      <c r="EED74" s="447"/>
      <c r="EEE74" s="447"/>
      <c r="EEF74" s="447"/>
      <c r="EEG74" s="447"/>
      <c r="EEH74" s="447"/>
      <c r="EEI74" s="447"/>
      <c r="EEJ74" s="447"/>
      <c r="EEK74" s="447"/>
      <c r="EEL74" s="447"/>
      <c r="EEM74" s="447"/>
      <c r="EEN74" s="447"/>
      <c r="EEO74" s="447"/>
      <c r="EEP74" s="447"/>
      <c r="EEQ74" s="447"/>
      <c r="EER74" s="447"/>
      <c r="EES74" s="447"/>
      <c r="EET74" s="447"/>
      <c r="EEU74" s="447"/>
      <c r="EEV74" s="447"/>
      <c r="EEW74" s="447"/>
      <c r="EEX74" s="447"/>
      <c r="EEY74" s="447"/>
      <c r="EEZ74" s="447"/>
      <c r="EFA74" s="447"/>
      <c r="EFB74" s="447"/>
      <c r="EFC74" s="447"/>
      <c r="EFD74" s="447"/>
      <c r="EFE74" s="447"/>
      <c r="EFF74" s="447"/>
      <c r="EFG74" s="447"/>
      <c r="EFH74" s="447"/>
      <c r="EFI74" s="447"/>
      <c r="EFJ74" s="447"/>
      <c r="EFK74" s="447"/>
      <c r="EFL74" s="447"/>
      <c r="EFM74" s="447"/>
      <c r="EFN74" s="447"/>
      <c r="EFO74" s="447"/>
      <c r="EFP74" s="447"/>
      <c r="EFQ74" s="447"/>
      <c r="EFR74" s="447"/>
      <c r="EFS74" s="447"/>
      <c r="EFT74" s="447"/>
      <c r="EFU74" s="447"/>
      <c r="EFV74" s="447"/>
      <c r="EFW74" s="447"/>
      <c r="EFX74" s="447"/>
      <c r="EFY74" s="447"/>
      <c r="EFZ74" s="447"/>
      <c r="EGA74" s="447"/>
      <c r="EGB74" s="447"/>
      <c r="EGC74" s="447"/>
      <c r="EGD74" s="447"/>
      <c r="EGE74" s="447"/>
      <c r="EGF74" s="447"/>
      <c r="EGG74" s="447"/>
      <c r="EGH74" s="447"/>
      <c r="EGI74" s="447"/>
      <c r="EGJ74" s="447"/>
      <c r="EGK74" s="447"/>
      <c r="EGL74" s="447"/>
      <c r="EGM74" s="447"/>
      <c r="EGN74" s="447"/>
      <c r="EGO74" s="447"/>
      <c r="EGP74" s="447"/>
      <c r="EGQ74" s="447"/>
      <c r="EGR74" s="447"/>
      <c r="EGS74" s="447"/>
      <c r="EGT74" s="447"/>
      <c r="EGU74" s="447"/>
      <c r="EGV74" s="447"/>
      <c r="EGW74" s="447"/>
      <c r="EGX74" s="447"/>
      <c r="EGY74" s="447"/>
      <c r="EGZ74" s="447"/>
      <c r="EHA74" s="447"/>
      <c r="EHB74" s="447"/>
      <c r="EHC74" s="447"/>
      <c r="EHD74" s="447"/>
      <c r="EHE74" s="447"/>
      <c r="EHF74" s="447"/>
      <c r="EHG74" s="447"/>
      <c r="EHH74" s="447"/>
      <c r="EHI74" s="447"/>
      <c r="EHJ74" s="447"/>
      <c r="EHK74" s="447"/>
      <c r="EHL74" s="447"/>
      <c r="EHM74" s="447"/>
      <c r="EHN74" s="447"/>
      <c r="EHO74" s="447"/>
      <c r="EHP74" s="447"/>
      <c r="EHQ74" s="447"/>
      <c r="EHR74" s="447"/>
      <c r="EHS74" s="447"/>
      <c r="EHT74" s="447"/>
      <c r="EHU74" s="447"/>
      <c r="EHV74" s="447"/>
      <c r="EHW74" s="447"/>
      <c r="EHX74" s="447"/>
      <c r="EHY74" s="447"/>
      <c r="EHZ74" s="447"/>
      <c r="EIA74" s="447"/>
      <c r="EIB74" s="447"/>
      <c r="EIC74" s="447"/>
      <c r="EID74" s="447"/>
      <c r="EIE74" s="447"/>
      <c r="EIF74" s="447"/>
      <c r="EIG74" s="447"/>
      <c r="EIH74" s="447"/>
      <c r="EII74" s="447"/>
      <c r="EIJ74" s="447"/>
      <c r="EIK74" s="447"/>
      <c r="EIL74" s="447"/>
      <c r="EIM74" s="447"/>
      <c r="EIN74" s="447"/>
      <c r="EIO74" s="447"/>
      <c r="EIP74" s="447"/>
      <c r="EIQ74" s="447"/>
      <c r="EIR74" s="447"/>
      <c r="EIS74" s="447"/>
      <c r="EIT74" s="447"/>
      <c r="EIU74" s="447"/>
      <c r="EIV74" s="447"/>
      <c r="EIW74" s="447"/>
      <c r="EIX74" s="447"/>
      <c r="EIY74" s="447"/>
      <c r="EIZ74" s="447"/>
      <c r="EJA74" s="447"/>
      <c r="EJB74" s="447"/>
      <c r="EJC74" s="447"/>
      <c r="EJD74" s="447"/>
      <c r="EJE74" s="447"/>
      <c r="EJF74" s="447"/>
      <c r="EJG74" s="447"/>
      <c r="EJH74" s="447"/>
      <c r="EJI74" s="447"/>
      <c r="EJJ74" s="447"/>
      <c r="EJK74" s="447"/>
      <c r="EJL74" s="447"/>
      <c r="EJM74" s="447"/>
      <c r="EJN74" s="447"/>
      <c r="EJO74" s="447"/>
      <c r="EJP74" s="447"/>
      <c r="EJQ74" s="447"/>
      <c r="EJR74" s="447"/>
      <c r="EJS74" s="447"/>
      <c r="EJT74" s="447"/>
      <c r="EJU74" s="447"/>
      <c r="EJV74" s="447"/>
      <c r="EJW74" s="447"/>
      <c r="EJX74" s="447"/>
      <c r="EJY74" s="447"/>
      <c r="EJZ74" s="447"/>
      <c r="EKA74" s="447"/>
      <c r="EKB74" s="447"/>
      <c r="EKC74" s="447"/>
      <c r="EKD74" s="447"/>
      <c r="EKE74" s="447"/>
      <c r="EKF74" s="447"/>
      <c r="EKG74" s="447"/>
      <c r="EKH74" s="447"/>
      <c r="EKI74" s="447"/>
      <c r="EKJ74" s="447"/>
      <c r="EKK74" s="447"/>
      <c r="EKL74" s="447"/>
      <c r="EKM74" s="447"/>
      <c r="EKN74" s="447"/>
      <c r="EKO74" s="447"/>
      <c r="EKP74" s="447"/>
      <c r="EKQ74" s="447"/>
      <c r="EKR74" s="447"/>
      <c r="EKS74" s="447"/>
      <c r="EKT74" s="447"/>
      <c r="EKU74" s="447"/>
      <c r="EKV74" s="447"/>
      <c r="EKW74" s="447"/>
      <c r="EKX74" s="447"/>
      <c r="EKY74" s="447"/>
      <c r="EKZ74" s="447"/>
      <c r="ELA74" s="447"/>
      <c r="ELB74" s="447"/>
      <c r="ELC74" s="447"/>
      <c r="ELD74" s="447"/>
      <c r="ELE74" s="447"/>
      <c r="ELF74" s="447"/>
      <c r="ELG74" s="447"/>
      <c r="ELH74" s="447"/>
      <c r="ELI74" s="447"/>
      <c r="ELJ74" s="447"/>
      <c r="ELK74" s="447"/>
      <c r="ELL74" s="447"/>
      <c r="ELM74" s="447"/>
      <c r="ELN74" s="447"/>
      <c r="ELO74" s="447"/>
      <c r="ELP74" s="447"/>
      <c r="ELQ74" s="447"/>
      <c r="ELR74" s="447"/>
      <c r="ELS74" s="447"/>
      <c r="ELT74" s="447"/>
      <c r="ELU74" s="447"/>
      <c r="ELV74" s="447"/>
      <c r="ELW74" s="447"/>
      <c r="ELX74" s="447"/>
      <c r="ELY74" s="447"/>
      <c r="ELZ74" s="447"/>
      <c r="EMA74" s="447"/>
      <c r="EMB74" s="447"/>
      <c r="EMC74" s="447"/>
      <c r="EMD74" s="447"/>
      <c r="EME74" s="447"/>
      <c r="EMF74" s="447"/>
      <c r="EMG74" s="447"/>
      <c r="EMH74" s="447"/>
      <c r="EMI74" s="447"/>
      <c r="EMJ74" s="447"/>
      <c r="EMK74" s="447"/>
      <c r="EML74" s="447"/>
      <c r="EMM74" s="447"/>
      <c r="EMN74" s="447"/>
      <c r="EMO74" s="447"/>
      <c r="EMP74" s="447"/>
      <c r="EMQ74" s="447"/>
      <c r="EMR74" s="447"/>
      <c r="EMS74" s="447"/>
      <c r="EMT74" s="447"/>
      <c r="EMU74" s="447"/>
      <c r="EMV74" s="447"/>
      <c r="EMW74" s="447"/>
      <c r="EMX74" s="447"/>
      <c r="EMY74" s="447"/>
      <c r="EMZ74" s="447"/>
      <c r="ENA74" s="447"/>
      <c r="ENB74" s="447"/>
      <c r="ENC74" s="447"/>
      <c r="END74" s="447"/>
      <c r="ENE74" s="447"/>
      <c r="ENF74" s="447"/>
      <c r="ENG74" s="447"/>
      <c r="ENH74" s="447"/>
      <c r="ENI74" s="447"/>
      <c r="ENJ74" s="447"/>
      <c r="ENK74" s="447"/>
      <c r="ENL74" s="447"/>
      <c r="ENM74" s="447"/>
      <c r="ENN74" s="447"/>
      <c r="ENO74" s="447"/>
      <c r="ENP74" s="447"/>
      <c r="ENQ74" s="447"/>
      <c r="ENR74" s="447"/>
      <c r="ENS74" s="447"/>
      <c r="ENT74" s="447"/>
      <c r="ENU74" s="447"/>
      <c r="ENV74" s="447"/>
      <c r="ENW74" s="447"/>
      <c r="ENX74" s="447"/>
      <c r="ENY74" s="447"/>
      <c r="ENZ74" s="447"/>
      <c r="EOA74" s="447"/>
      <c r="EOB74" s="447"/>
      <c r="EOC74" s="447"/>
      <c r="EOD74" s="447"/>
      <c r="EOE74" s="447"/>
      <c r="EOF74" s="447"/>
      <c r="EOG74" s="447"/>
      <c r="EOH74" s="447"/>
      <c r="EOI74" s="447"/>
      <c r="EOJ74" s="447"/>
      <c r="EOK74" s="447"/>
      <c r="EOL74" s="447"/>
      <c r="EOM74" s="447"/>
      <c r="EON74" s="447"/>
      <c r="EOO74" s="447"/>
      <c r="EOP74" s="447"/>
      <c r="EOQ74" s="447"/>
      <c r="EOR74" s="447"/>
      <c r="EOS74" s="447"/>
      <c r="EOT74" s="447"/>
      <c r="EOU74" s="447"/>
      <c r="EOV74" s="447"/>
      <c r="EOW74" s="447"/>
      <c r="EOX74" s="447"/>
      <c r="EOY74" s="447"/>
      <c r="EOZ74" s="447"/>
      <c r="EPA74" s="447"/>
      <c r="EPB74" s="447"/>
      <c r="EPC74" s="447"/>
      <c r="EPD74" s="447"/>
      <c r="EPE74" s="447"/>
      <c r="EPF74" s="447"/>
      <c r="EPG74" s="447"/>
      <c r="EPH74" s="447"/>
      <c r="EPI74" s="447"/>
      <c r="EPJ74" s="447"/>
      <c r="EPK74" s="447"/>
      <c r="EPL74" s="447"/>
      <c r="EPM74" s="447"/>
      <c r="EPN74" s="447"/>
      <c r="EPO74" s="447"/>
      <c r="EPP74" s="447"/>
      <c r="EPQ74" s="447"/>
      <c r="EPR74" s="447"/>
      <c r="EPS74" s="447"/>
      <c r="EPT74" s="447"/>
      <c r="EPU74" s="447"/>
      <c r="EPV74" s="447"/>
      <c r="EPW74" s="447"/>
      <c r="EPX74" s="447"/>
      <c r="EPY74" s="447"/>
      <c r="EPZ74" s="447"/>
      <c r="EQA74" s="447"/>
      <c r="EQB74" s="447"/>
      <c r="EQC74" s="447"/>
      <c r="EQD74" s="447"/>
      <c r="EQE74" s="447"/>
      <c r="EQF74" s="447"/>
      <c r="EQG74" s="447"/>
      <c r="EQH74" s="447"/>
      <c r="EQI74" s="447"/>
      <c r="EQJ74" s="447"/>
      <c r="EQK74" s="447"/>
      <c r="EQL74" s="447"/>
      <c r="EQM74" s="447"/>
      <c r="EQN74" s="447"/>
      <c r="EQO74" s="447"/>
      <c r="EQP74" s="447"/>
      <c r="EQQ74" s="447"/>
      <c r="EQR74" s="447"/>
      <c r="EQS74" s="447"/>
      <c r="EQT74" s="447"/>
      <c r="EQU74" s="447"/>
      <c r="EQV74" s="447"/>
      <c r="EQW74" s="447"/>
      <c r="EQX74" s="447"/>
      <c r="EQY74" s="447"/>
      <c r="EQZ74" s="447"/>
      <c r="ERA74" s="447"/>
      <c r="ERB74" s="447"/>
      <c r="ERC74" s="447"/>
      <c r="ERD74" s="447"/>
      <c r="ERE74" s="447"/>
      <c r="ERF74" s="447"/>
      <c r="ERG74" s="447"/>
      <c r="ERH74" s="447"/>
      <c r="ERI74" s="447"/>
      <c r="ERJ74" s="447"/>
      <c r="ERK74" s="447"/>
      <c r="ERL74" s="447"/>
      <c r="ERM74" s="447"/>
      <c r="ERN74" s="447"/>
      <c r="ERO74" s="447"/>
      <c r="ERP74" s="447"/>
      <c r="ERQ74" s="447"/>
      <c r="ERR74" s="447"/>
      <c r="ERS74" s="447"/>
      <c r="ERT74" s="447"/>
      <c r="ERU74" s="447"/>
      <c r="ERV74" s="447"/>
      <c r="ERW74" s="447"/>
      <c r="ERX74" s="447"/>
      <c r="ERY74" s="447"/>
      <c r="ERZ74" s="447"/>
      <c r="ESA74" s="447"/>
      <c r="ESB74" s="447"/>
      <c r="ESC74" s="447"/>
      <c r="ESD74" s="447"/>
      <c r="ESE74" s="447"/>
      <c r="ESF74" s="447"/>
      <c r="ESG74" s="447"/>
      <c r="ESH74" s="447"/>
      <c r="ESI74" s="447"/>
      <c r="ESJ74" s="447"/>
      <c r="ESK74" s="447"/>
      <c r="ESL74" s="447"/>
      <c r="ESM74" s="447"/>
      <c r="ESN74" s="447"/>
      <c r="ESO74" s="447"/>
      <c r="ESP74" s="447"/>
      <c r="ESQ74" s="447"/>
      <c r="ESR74" s="447"/>
      <c r="ESS74" s="447"/>
      <c r="EST74" s="447"/>
      <c r="ESU74" s="447"/>
      <c r="ESV74" s="447"/>
      <c r="ESW74" s="447"/>
      <c r="ESX74" s="447"/>
      <c r="ESY74" s="447"/>
      <c r="ESZ74" s="447"/>
      <c r="ETA74" s="447"/>
      <c r="ETB74" s="447"/>
      <c r="ETC74" s="447"/>
      <c r="ETD74" s="447"/>
      <c r="ETE74" s="447"/>
      <c r="ETF74" s="447"/>
      <c r="ETG74" s="447"/>
      <c r="ETH74" s="447"/>
      <c r="ETI74" s="447"/>
      <c r="ETJ74" s="447"/>
      <c r="ETK74" s="447"/>
      <c r="ETL74" s="447"/>
      <c r="ETM74" s="447"/>
      <c r="ETN74" s="447"/>
      <c r="ETO74" s="447"/>
      <c r="ETP74" s="447"/>
      <c r="ETQ74" s="447"/>
      <c r="ETR74" s="447"/>
      <c r="ETS74" s="447"/>
      <c r="ETT74" s="447"/>
      <c r="ETU74" s="447"/>
      <c r="ETV74" s="447"/>
      <c r="ETW74" s="447"/>
      <c r="ETX74" s="447"/>
      <c r="ETY74" s="447"/>
      <c r="ETZ74" s="447"/>
      <c r="EUA74" s="447"/>
      <c r="EUB74" s="447"/>
      <c r="EUC74" s="447"/>
      <c r="EUD74" s="447"/>
      <c r="EUE74" s="447"/>
      <c r="EUF74" s="447"/>
      <c r="EUG74" s="447"/>
      <c r="EUH74" s="447"/>
      <c r="EUI74" s="447"/>
      <c r="EUJ74" s="447"/>
      <c r="EUK74" s="447"/>
      <c r="EUL74" s="447"/>
      <c r="EUM74" s="447"/>
      <c r="EUN74" s="447"/>
      <c r="EUO74" s="447"/>
      <c r="EUP74" s="447"/>
      <c r="EUQ74" s="447"/>
      <c r="EUR74" s="447"/>
      <c r="EUS74" s="447"/>
      <c r="EUT74" s="447"/>
      <c r="EUU74" s="447"/>
      <c r="EUV74" s="447"/>
      <c r="EUW74" s="447"/>
      <c r="EUX74" s="447"/>
      <c r="EUY74" s="447"/>
      <c r="EUZ74" s="447"/>
      <c r="EVA74" s="447"/>
      <c r="EVB74" s="447"/>
      <c r="EVC74" s="447"/>
      <c r="EVD74" s="447"/>
      <c r="EVE74" s="447"/>
      <c r="EVF74" s="447"/>
      <c r="EVG74" s="447"/>
      <c r="EVH74" s="447"/>
      <c r="EVI74" s="447"/>
      <c r="EVJ74" s="447"/>
      <c r="EVK74" s="447"/>
      <c r="EVL74" s="447"/>
      <c r="EVM74" s="447"/>
      <c r="EVN74" s="447"/>
      <c r="EVO74" s="447"/>
      <c r="EVP74" s="447"/>
      <c r="EVQ74" s="447"/>
      <c r="EVR74" s="447"/>
      <c r="EVS74" s="447"/>
      <c r="EVT74" s="447"/>
      <c r="EVU74" s="447"/>
      <c r="EVV74" s="447"/>
      <c r="EVW74" s="447"/>
      <c r="EVX74" s="447"/>
      <c r="EVY74" s="447"/>
      <c r="EVZ74" s="447"/>
      <c r="EWA74" s="447"/>
      <c r="EWB74" s="447"/>
      <c r="EWC74" s="447"/>
      <c r="EWD74" s="447"/>
      <c r="EWE74" s="447"/>
      <c r="EWF74" s="447"/>
      <c r="EWG74" s="447"/>
      <c r="EWH74" s="447"/>
      <c r="EWI74" s="447"/>
      <c r="EWJ74" s="447"/>
      <c r="EWK74" s="447"/>
      <c r="EWL74" s="447"/>
      <c r="EWM74" s="447"/>
      <c r="EWN74" s="447"/>
      <c r="EWO74" s="447"/>
      <c r="EWP74" s="447"/>
      <c r="EWQ74" s="447"/>
      <c r="EWR74" s="447"/>
      <c r="EWS74" s="447"/>
      <c r="EWT74" s="447"/>
      <c r="EWU74" s="447"/>
      <c r="EWV74" s="447"/>
      <c r="EWW74" s="447"/>
      <c r="EWX74" s="447"/>
      <c r="EWY74" s="447"/>
      <c r="EWZ74" s="447"/>
      <c r="EXA74" s="447"/>
      <c r="EXB74" s="447"/>
      <c r="EXC74" s="447"/>
      <c r="EXD74" s="447"/>
      <c r="EXE74" s="447"/>
      <c r="EXF74" s="447"/>
      <c r="EXG74" s="447"/>
      <c r="EXH74" s="447"/>
      <c r="EXI74" s="447"/>
      <c r="EXJ74" s="447"/>
      <c r="EXK74" s="447"/>
      <c r="EXL74" s="447"/>
      <c r="EXM74" s="447"/>
      <c r="EXN74" s="447"/>
      <c r="EXO74" s="447"/>
      <c r="EXP74" s="447"/>
      <c r="EXQ74" s="447"/>
      <c r="EXR74" s="447"/>
      <c r="EXS74" s="447"/>
      <c r="EXT74" s="447"/>
      <c r="EXU74" s="447"/>
      <c r="EXV74" s="447"/>
      <c r="EXW74" s="447"/>
      <c r="EXX74" s="447"/>
      <c r="EXY74" s="447"/>
      <c r="EXZ74" s="447"/>
      <c r="EYA74" s="447"/>
      <c r="EYB74" s="447"/>
      <c r="EYC74" s="447"/>
      <c r="EYD74" s="447"/>
      <c r="EYE74" s="447"/>
      <c r="EYF74" s="447"/>
      <c r="EYG74" s="447"/>
      <c r="EYH74" s="447"/>
      <c r="EYI74" s="447"/>
      <c r="EYJ74" s="447"/>
      <c r="EYK74" s="447"/>
      <c r="EYL74" s="447"/>
      <c r="EYM74" s="447"/>
      <c r="EYN74" s="447"/>
      <c r="EYO74" s="447"/>
      <c r="EYP74" s="447"/>
      <c r="EYQ74" s="447"/>
      <c r="EYR74" s="447"/>
      <c r="EYS74" s="447"/>
      <c r="EYT74" s="447"/>
      <c r="EYU74" s="447"/>
      <c r="EYV74" s="447"/>
      <c r="EYW74" s="447"/>
      <c r="EYX74" s="447"/>
      <c r="EYY74" s="447"/>
      <c r="EYZ74" s="447"/>
      <c r="EZA74" s="447"/>
      <c r="EZB74" s="447"/>
      <c r="EZC74" s="447"/>
      <c r="EZD74" s="447"/>
      <c r="EZE74" s="447"/>
      <c r="EZF74" s="447"/>
      <c r="EZG74" s="447"/>
      <c r="EZH74" s="447"/>
      <c r="EZI74" s="447"/>
      <c r="EZJ74" s="447"/>
      <c r="EZK74" s="447"/>
      <c r="EZL74" s="447"/>
      <c r="EZM74" s="447"/>
      <c r="EZN74" s="447"/>
      <c r="EZO74" s="447"/>
      <c r="EZP74" s="447"/>
      <c r="EZQ74" s="447"/>
      <c r="EZR74" s="447"/>
      <c r="EZS74" s="447"/>
      <c r="EZT74" s="447"/>
      <c r="EZU74" s="447"/>
      <c r="EZV74" s="447"/>
      <c r="EZW74" s="447"/>
      <c r="EZX74" s="447"/>
      <c r="EZY74" s="447"/>
      <c r="EZZ74" s="447"/>
      <c r="FAA74" s="447"/>
      <c r="FAB74" s="447"/>
      <c r="FAC74" s="447"/>
      <c r="FAD74" s="447"/>
      <c r="FAE74" s="447"/>
      <c r="FAF74" s="447"/>
      <c r="FAG74" s="447"/>
      <c r="FAH74" s="447"/>
      <c r="FAI74" s="447"/>
      <c r="FAJ74" s="447"/>
      <c r="FAK74" s="447"/>
      <c r="FAL74" s="447"/>
      <c r="FAM74" s="447"/>
      <c r="FAN74" s="447"/>
      <c r="FAO74" s="447"/>
      <c r="FAP74" s="447"/>
      <c r="FAQ74" s="447"/>
      <c r="FAR74" s="447"/>
      <c r="FAS74" s="447"/>
      <c r="FAT74" s="447"/>
      <c r="FAU74" s="447"/>
      <c r="FAV74" s="447"/>
      <c r="FAW74" s="447"/>
      <c r="FAX74" s="447"/>
      <c r="FAY74" s="447"/>
      <c r="FAZ74" s="447"/>
      <c r="FBA74" s="447"/>
      <c r="FBB74" s="447"/>
      <c r="FBC74" s="447"/>
      <c r="FBD74" s="447"/>
      <c r="FBE74" s="447"/>
      <c r="FBF74" s="447"/>
      <c r="FBG74" s="447"/>
      <c r="FBH74" s="447"/>
      <c r="FBI74" s="447"/>
      <c r="FBJ74" s="447"/>
      <c r="FBK74" s="447"/>
      <c r="FBL74" s="447"/>
      <c r="FBM74" s="447"/>
      <c r="FBN74" s="447"/>
      <c r="FBO74" s="447"/>
      <c r="FBP74" s="447"/>
      <c r="FBQ74" s="447"/>
      <c r="FBR74" s="447"/>
      <c r="FBS74" s="447"/>
      <c r="FBT74" s="447"/>
      <c r="FBU74" s="447"/>
      <c r="FBV74" s="447"/>
      <c r="FBW74" s="447"/>
      <c r="FBX74" s="447"/>
      <c r="FBY74" s="447"/>
      <c r="FBZ74" s="447"/>
      <c r="FCA74" s="447"/>
      <c r="FCB74" s="447"/>
      <c r="FCC74" s="447"/>
      <c r="FCD74" s="447"/>
      <c r="FCE74" s="447"/>
      <c r="FCF74" s="447"/>
      <c r="FCG74" s="447"/>
      <c r="FCH74" s="447"/>
      <c r="FCI74" s="447"/>
      <c r="FCJ74" s="447"/>
      <c r="FCK74" s="447"/>
      <c r="FCL74" s="447"/>
      <c r="FCM74" s="447"/>
      <c r="FCN74" s="447"/>
      <c r="FCO74" s="447"/>
      <c r="FCP74" s="447"/>
      <c r="FCQ74" s="447"/>
      <c r="FCR74" s="447"/>
      <c r="FCS74" s="447"/>
      <c r="FCT74" s="447"/>
      <c r="FCU74" s="447"/>
      <c r="FCV74" s="447"/>
      <c r="FCW74" s="447"/>
      <c r="FCX74" s="447"/>
      <c r="FCY74" s="447"/>
      <c r="FCZ74" s="447"/>
      <c r="FDA74" s="447"/>
      <c r="FDB74" s="447"/>
      <c r="FDC74" s="447"/>
      <c r="FDD74" s="447"/>
      <c r="FDE74" s="447"/>
      <c r="FDF74" s="447"/>
      <c r="FDG74" s="447"/>
      <c r="FDH74" s="447"/>
      <c r="FDI74" s="447"/>
      <c r="FDJ74" s="447"/>
      <c r="FDK74" s="447"/>
      <c r="FDL74" s="447"/>
      <c r="FDM74" s="447"/>
      <c r="FDN74" s="447"/>
      <c r="FDO74" s="447"/>
      <c r="FDP74" s="447"/>
      <c r="FDQ74" s="447"/>
      <c r="FDR74" s="447"/>
      <c r="FDS74" s="447"/>
      <c r="FDT74" s="447"/>
      <c r="FDU74" s="447"/>
      <c r="FDV74" s="447"/>
      <c r="FDW74" s="447"/>
      <c r="FDX74" s="447"/>
      <c r="FDY74" s="447"/>
      <c r="FDZ74" s="447"/>
      <c r="FEA74" s="447"/>
      <c r="FEB74" s="447"/>
      <c r="FEC74" s="447"/>
      <c r="FED74" s="447"/>
      <c r="FEE74" s="447"/>
      <c r="FEF74" s="447"/>
      <c r="FEG74" s="447"/>
      <c r="FEH74" s="447"/>
      <c r="FEI74" s="447"/>
      <c r="FEJ74" s="447"/>
      <c r="FEK74" s="447"/>
      <c r="FEL74" s="447"/>
      <c r="FEM74" s="447"/>
      <c r="FEN74" s="447"/>
      <c r="FEO74" s="447"/>
      <c r="FEP74" s="447"/>
      <c r="FEQ74" s="447"/>
      <c r="FER74" s="447"/>
      <c r="FES74" s="447"/>
      <c r="FET74" s="447"/>
      <c r="FEU74" s="447"/>
      <c r="FEV74" s="447"/>
      <c r="FEW74" s="447"/>
      <c r="FEX74" s="447"/>
      <c r="FEY74" s="447"/>
      <c r="FEZ74" s="447"/>
      <c r="FFA74" s="447"/>
      <c r="FFB74" s="447"/>
      <c r="FFC74" s="447"/>
      <c r="FFD74" s="447"/>
      <c r="FFE74" s="447"/>
      <c r="FFF74" s="447"/>
      <c r="FFG74" s="447"/>
      <c r="FFH74" s="447"/>
      <c r="FFI74" s="447"/>
      <c r="FFJ74" s="447"/>
      <c r="FFK74" s="447"/>
      <c r="FFL74" s="447"/>
      <c r="FFM74" s="447"/>
      <c r="FFN74" s="447"/>
      <c r="FFO74" s="447"/>
      <c r="FFP74" s="447"/>
      <c r="FFQ74" s="447"/>
      <c r="FFR74" s="447"/>
      <c r="FFS74" s="447"/>
      <c r="FFT74" s="447"/>
      <c r="FFU74" s="447"/>
      <c r="FFV74" s="447"/>
      <c r="FFW74" s="447"/>
      <c r="FFX74" s="447"/>
      <c r="FFY74" s="447"/>
      <c r="FFZ74" s="447"/>
      <c r="FGA74" s="447"/>
      <c r="FGB74" s="447"/>
      <c r="FGC74" s="447"/>
      <c r="FGD74" s="447"/>
      <c r="FGE74" s="447"/>
      <c r="FGF74" s="447"/>
      <c r="FGG74" s="447"/>
      <c r="FGH74" s="447"/>
      <c r="FGI74" s="447"/>
      <c r="FGJ74" s="447"/>
      <c r="FGK74" s="447"/>
      <c r="FGL74" s="447"/>
      <c r="FGM74" s="447"/>
      <c r="FGN74" s="447"/>
      <c r="FGO74" s="447"/>
      <c r="FGP74" s="447"/>
      <c r="FGQ74" s="447"/>
      <c r="FGR74" s="447"/>
      <c r="FGS74" s="447"/>
      <c r="FGT74" s="447"/>
      <c r="FGU74" s="447"/>
      <c r="FGV74" s="447"/>
      <c r="FGW74" s="447"/>
      <c r="FGX74" s="447"/>
      <c r="FGY74" s="447"/>
      <c r="FGZ74" s="447"/>
      <c r="FHA74" s="447"/>
      <c r="FHB74" s="447"/>
      <c r="FHC74" s="447"/>
      <c r="FHD74" s="447"/>
      <c r="FHE74" s="447"/>
      <c r="FHF74" s="447"/>
      <c r="FHG74" s="447"/>
      <c r="FHH74" s="447"/>
      <c r="FHI74" s="447"/>
      <c r="FHJ74" s="447"/>
      <c r="FHK74" s="447"/>
      <c r="FHL74" s="447"/>
      <c r="FHM74" s="447"/>
      <c r="FHN74" s="447"/>
      <c r="FHO74" s="447"/>
      <c r="FHP74" s="447"/>
      <c r="FHQ74" s="447"/>
      <c r="FHR74" s="447"/>
      <c r="FHS74" s="447"/>
      <c r="FHT74" s="447"/>
      <c r="FHU74" s="447"/>
      <c r="FHV74" s="447"/>
      <c r="FHW74" s="447"/>
      <c r="FHX74" s="447"/>
      <c r="FHY74" s="447"/>
      <c r="FHZ74" s="447"/>
      <c r="FIA74" s="447"/>
      <c r="FIB74" s="447"/>
      <c r="FIC74" s="447"/>
      <c r="FID74" s="447"/>
      <c r="FIE74" s="447"/>
      <c r="FIF74" s="447"/>
      <c r="FIG74" s="447"/>
      <c r="FIH74" s="447"/>
      <c r="FII74" s="447"/>
      <c r="FIJ74" s="447"/>
      <c r="FIK74" s="447"/>
      <c r="FIL74" s="447"/>
      <c r="FIM74" s="447"/>
      <c r="FIN74" s="447"/>
      <c r="FIO74" s="447"/>
      <c r="FIP74" s="447"/>
      <c r="FIQ74" s="447"/>
      <c r="FIR74" s="447"/>
      <c r="FIS74" s="447"/>
      <c r="FIT74" s="447"/>
      <c r="FIU74" s="447"/>
      <c r="FIV74" s="447"/>
      <c r="FIW74" s="447"/>
      <c r="FIX74" s="447"/>
      <c r="FIY74" s="447"/>
      <c r="FIZ74" s="447"/>
      <c r="FJA74" s="447"/>
      <c r="FJB74" s="447"/>
      <c r="FJC74" s="447"/>
      <c r="FJD74" s="447"/>
      <c r="FJE74" s="447"/>
      <c r="FJF74" s="447"/>
      <c r="FJG74" s="447"/>
      <c r="FJH74" s="447"/>
      <c r="FJI74" s="447"/>
      <c r="FJJ74" s="447"/>
      <c r="FJK74" s="447"/>
      <c r="FJL74" s="447"/>
      <c r="FJM74" s="447"/>
      <c r="FJN74" s="447"/>
      <c r="FJO74" s="447"/>
      <c r="FJP74" s="447"/>
      <c r="FJQ74" s="447"/>
      <c r="FJR74" s="447"/>
      <c r="FJS74" s="447"/>
      <c r="FJT74" s="447"/>
      <c r="FJU74" s="447"/>
      <c r="FJV74" s="447"/>
      <c r="FJW74" s="447"/>
      <c r="FJX74" s="447"/>
      <c r="FJY74" s="447"/>
      <c r="FJZ74" s="447"/>
      <c r="FKA74" s="447"/>
      <c r="FKB74" s="447"/>
      <c r="FKC74" s="447"/>
      <c r="FKD74" s="447"/>
      <c r="FKE74" s="447"/>
      <c r="FKF74" s="447"/>
      <c r="FKG74" s="447"/>
      <c r="FKH74" s="447"/>
      <c r="FKI74" s="447"/>
      <c r="FKJ74" s="447"/>
      <c r="FKK74" s="447"/>
      <c r="FKL74" s="447"/>
      <c r="FKM74" s="447"/>
      <c r="FKN74" s="447"/>
      <c r="FKO74" s="447"/>
      <c r="FKP74" s="447"/>
      <c r="FKQ74" s="447"/>
      <c r="FKR74" s="447"/>
      <c r="FKS74" s="447"/>
      <c r="FKT74" s="447"/>
      <c r="FKU74" s="447"/>
      <c r="FKV74" s="447"/>
      <c r="FKW74" s="447"/>
      <c r="FKX74" s="447"/>
      <c r="FKY74" s="447"/>
      <c r="FKZ74" s="447"/>
      <c r="FLA74" s="447"/>
      <c r="FLB74" s="447"/>
      <c r="FLC74" s="447"/>
      <c r="FLD74" s="447"/>
      <c r="FLE74" s="447"/>
      <c r="FLF74" s="447"/>
      <c r="FLG74" s="447"/>
      <c r="FLH74" s="447"/>
      <c r="FLI74" s="447"/>
      <c r="FLJ74" s="447"/>
      <c r="FLK74" s="447"/>
      <c r="FLL74" s="447"/>
      <c r="FLM74" s="447"/>
      <c r="FLN74" s="447"/>
      <c r="FLO74" s="447"/>
      <c r="FLP74" s="447"/>
      <c r="FLQ74" s="447"/>
      <c r="FLR74" s="447"/>
      <c r="FLS74" s="447"/>
      <c r="FLT74" s="447"/>
      <c r="FLU74" s="447"/>
      <c r="FLV74" s="447"/>
      <c r="FLW74" s="447"/>
      <c r="FLX74" s="447"/>
      <c r="FLY74" s="447"/>
      <c r="FLZ74" s="447"/>
      <c r="FMA74" s="447"/>
      <c r="FMB74" s="447"/>
      <c r="FMC74" s="447"/>
      <c r="FMD74" s="447"/>
      <c r="FME74" s="447"/>
      <c r="FMF74" s="447"/>
      <c r="FMG74" s="447"/>
      <c r="FMH74" s="447"/>
      <c r="FMI74" s="447"/>
      <c r="FMJ74" s="447"/>
      <c r="FMK74" s="447"/>
      <c r="FML74" s="447"/>
      <c r="FMM74" s="447"/>
      <c r="FMN74" s="447"/>
      <c r="FMO74" s="447"/>
      <c r="FMP74" s="447"/>
      <c r="FMQ74" s="447"/>
      <c r="FMR74" s="447"/>
      <c r="FMS74" s="447"/>
      <c r="FMT74" s="447"/>
      <c r="FMU74" s="447"/>
      <c r="FMV74" s="447"/>
      <c r="FMW74" s="447"/>
      <c r="FMX74" s="447"/>
      <c r="FMY74" s="447"/>
      <c r="FMZ74" s="447"/>
      <c r="FNA74" s="447"/>
      <c r="FNB74" s="447"/>
      <c r="FNC74" s="447"/>
      <c r="FND74" s="447"/>
      <c r="FNE74" s="447"/>
      <c r="FNF74" s="447"/>
      <c r="FNG74" s="447"/>
      <c r="FNH74" s="447"/>
      <c r="FNI74" s="447"/>
      <c r="FNJ74" s="447"/>
      <c r="FNK74" s="447"/>
      <c r="FNL74" s="447"/>
      <c r="FNM74" s="447"/>
      <c r="FNN74" s="447"/>
      <c r="FNO74" s="447"/>
      <c r="FNP74" s="447"/>
      <c r="FNQ74" s="447"/>
      <c r="FNR74" s="447"/>
      <c r="FNS74" s="447"/>
      <c r="FNT74" s="447"/>
      <c r="FNU74" s="447"/>
      <c r="FNV74" s="447"/>
      <c r="FNW74" s="447"/>
      <c r="FNX74" s="447"/>
      <c r="FNY74" s="447"/>
      <c r="FNZ74" s="447"/>
      <c r="FOA74" s="447"/>
      <c r="FOB74" s="447"/>
      <c r="FOC74" s="447"/>
      <c r="FOD74" s="447"/>
      <c r="FOE74" s="447"/>
      <c r="FOF74" s="447"/>
      <c r="FOG74" s="447"/>
      <c r="FOH74" s="447"/>
      <c r="FOI74" s="447"/>
      <c r="FOJ74" s="447"/>
      <c r="FOK74" s="447"/>
      <c r="FOL74" s="447"/>
      <c r="FOM74" s="447"/>
      <c r="FON74" s="447"/>
      <c r="FOO74" s="447"/>
      <c r="FOP74" s="447"/>
      <c r="FOQ74" s="447"/>
      <c r="FOR74" s="447"/>
      <c r="FOS74" s="447"/>
      <c r="FOT74" s="447"/>
      <c r="FOU74" s="447"/>
      <c r="FOV74" s="447"/>
      <c r="FOW74" s="447"/>
      <c r="FOX74" s="447"/>
      <c r="FOY74" s="447"/>
      <c r="FOZ74" s="447"/>
      <c r="FPA74" s="447"/>
      <c r="FPB74" s="447"/>
      <c r="FPC74" s="447"/>
      <c r="FPD74" s="447"/>
      <c r="FPE74" s="447"/>
      <c r="FPF74" s="447"/>
      <c r="FPG74" s="447"/>
      <c r="FPH74" s="447"/>
      <c r="FPI74" s="447"/>
      <c r="FPJ74" s="447"/>
      <c r="FPK74" s="447"/>
      <c r="FPL74" s="447"/>
      <c r="FPM74" s="447"/>
      <c r="FPN74" s="447"/>
      <c r="FPO74" s="447"/>
      <c r="FPP74" s="447"/>
      <c r="FPQ74" s="447"/>
      <c r="FPR74" s="447"/>
      <c r="FPS74" s="447"/>
      <c r="FPT74" s="447"/>
      <c r="FPU74" s="447"/>
      <c r="FPV74" s="447"/>
      <c r="FPW74" s="447"/>
      <c r="FPX74" s="447"/>
      <c r="FPY74" s="447"/>
      <c r="FPZ74" s="447"/>
      <c r="FQA74" s="447"/>
      <c r="FQB74" s="447"/>
      <c r="FQC74" s="447"/>
      <c r="FQD74" s="447"/>
      <c r="FQE74" s="447"/>
      <c r="FQF74" s="447"/>
      <c r="FQG74" s="447"/>
      <c r="FQH74" s="447"/>
      <c r="FQI74" s="447"/>
      <c r="FQJ74" s="447"/>
      <c r="FQK74" s="447"/>
      <c r="FQL74" s="447"/>
      <c r="FQM74" s="447"/>
      <c r="FQN74" s="447"/>
      <c r="FQO74" s="447"/>
      <c r="FQP74" s="447"/>
      <c r="FQQ74" s="447"/>
      <c r="FQR74" s="447"/>
      <c r="FQS74" s="447"/>
      <c r="FQT74" s="447"/>
      <c r="FQU74" s="447"/>
      <c r="FQV74" s="447"/>
      <c r="FQW74" s="447"/>
      <c r="FQX74" s="447"/>
      <c r="FQY74" s="447"/>
      <c r="FQZ74" s="447"/>
      <c r="FRA74" s="447"/>
      <c r="FRB74" s="447"/>
      <c r="FRC74" s="447"/>
      <c r="FRD74" s="447"/>
      <c r="FRE74" s="447"/>
      <c r="FRF74" s="447"/>
      <c r="FRG74" s="447"/>
      <c r="FRH74" s="447"/>
      <c r="FRI74" s="447"/>
      <c r="FRJ74" s="447"/>
      <c r="FRK74" s="447"/>
      <c r="FRL74" s="447"/>
      <c r="FRM74" s="447"/>
      <c r="FRN74" s="447"/>
      <c r="FRO74" s="447"/>
      <c r="FRP74" s="447"/>
      <c r="FRQ74" s="447"/>
      <c r="FRR74" s="447"/>
      <c r="FRS74" s="447"/>
      <c r="FRT74" s="447"/>
      <c r="FRU74" s="447"/>
      <c r="FRV74" s="447"/>
      <c r="FRW74" s="447"/>
      <c r="FRX74" s="447"/>
      <c r="FRY74" s="447"/>
      <c r="FRZ74" s="447"/>
      <c r="FSA74" s="447"/>
      <c r="FSB74" s="447"/>
      <c r="FSC74" s="447"/>
      <c r="FSD74" s="447"/>
      <c r="FSE74" s="447"/>
      <c r="FSF74" s="447"/>
      <c r="FSG74" s="447"/>
      <c r="FSH74" s="447"/>
      <c r="FSI74" s="447"/>
      <c r="FSJ74" s="447"/>
      <c r="FSK74" s="447"/>
      <c r="FSL74" s="447"/>
      <c r="FSM74" s="447"/>
      <c r="FSN74" s="447"/>
      <c r="FSO74" s="447"/>
      <c r="FSP74" s="447"/>
      <c r="FSQ74" s="447"/>
      <c r="FSR74" s="447"/>
      <c r="FSS74" s="447"/>
      <c r="FST74" s="447"/>
      <c r="FSU74" s="447"/>
      <c r="FSV74" s="447"/>
      <c r="FSW74" s="447"/>
      <c r="FSX74" s="447"/>
      <c r="FSY74" s="447"/>
      <c r="FSZ74" s="447"/>
      <c r="FTA74" s="447"/>
      <c r="FTB74" s="447"/>
      <c r="FTC74" s="447"/>
      <c r="FTD74" s="447"/>
      <c r="FTE74" s="447"/>
      <c r="FTF74" s="447"/>
      <c r="FTG74" s="447"/>
      <c r="FTH74" s="447"/>
      <c r="FTI74" s="447"/>
      <c r="FTJ74" s="447"/>
      <c r="FTK74" s="447"/>
      <c r="FTL74" s="447"/>
      <c r="FTM74" s="447"/>
      <c r="FTN74" s="447"/>
      <c r="FTO74" s="447"/>
      <c r="FTP74" s="447"/>
      <c r="FTQ74" s="447"/>
      <c r="FTR74" s="447"/>
      <c r="FTS74" s="447"/>
      <c r="FTT74" s="447"/>
      <c r="FTU74" s="447"/>
      <c r="FTV74" s="447"/>
      <c r="FTW74" s="447"/>
      <c r="FTX74" s="447"/>
      <c r="FTY74" s="447"/>
      <c r="FTZ74" s="447"/>
      <c r="FUA74" s="447"/>
      <c r="FUB74" s="447"/>
      <c r="FUC74" s="447"/>
      <c r="FUD74" s="447"/>
      <c r="FUE74" s="447"/>
      <c r="FUF74" s="447"/>
      <c r="FUG74" s="447"/>
      <c r="FUH74" s="447"/>
      <c r="FUI74" s="447"/>
      <c r="FUJ74" s="447"/>
      <c r="FUK74" s="447"/>
      <c r="FUL74" s="447"/>
      <c r="FUM74" s="447"/>
      <c r="FUN74" s="447"/>
      <c r="FUO74" s="447"/>
      <c r="FUP74" s="447"/>
      <c r="FUQ74" s="447"/>
      <c r="FUR74" s="447"/>
      <c r="FUS74" s="447"/>
      <c r="FUT74" s="447"/>
      <c r="FUU74" s="447"/>
      <c r="FUV74" s="447"/>
      <c r="FUW74" s="447"/>
      <c r="FUX74" s="447"/>
      <c r="FUY74" s="447"/>
      <c r="FUZ74" s="447"/>
      <c r="FVA74" s="447"/>
      <c r="FVB74" s="447"/>
      <c r="FVC74" s="447"/>
      <c r="FVD74" s="447"/>
      <c r="FVE74" s="447"/>
      <c r="FVF74" s="447"/>
      <c r="FVG74" s="447"/>
      <c r="FVH74" s="447"/>
      <c r="FVI74" s="447"/>
      <c r="FVJ74" s="447"/>
      <c r="FVK74" s="447"/>
      <c r="FVL74" s="447"/>
      <c r="FVM74" s="447"/>
      <c r="FVN74" s="447"/>
      <c r="FVO74" s="447"/>
      <c r="FVP74" s="447"/>
      <c r="FVQ74" s="447"/>
      <c r="FVR74" s="447"/>
      <c r="FVS74" s="447"/>
      <c r="FVT74" s="447"/>
      <c r="FVU74" s="447"/>
      <c r="FVV74" s="447"/>
      <c r="FVW74" s="447"/>
      <c r="FVX74" s="447"/>
      <c r="FVY74" s="447"/>
      <c r="FVZ74" s="447"/>
      <c r="FWA74" s="447"/>
      <c r="FWB74" s="447"/>
      <c r="FWC74" s="447"/>
      <c r="FWD74" s="447"/>
      <c r="FWE74" s="447"/>
      <c r="FWF74" s="447"/>
      <c r="FWG74" s="447"/>
      <c r="FWH74" s="447"/>
      <c r="FWI74" s="447"/>
      <c r="FWJ74" s="447"/>
      <c r="FWK74" s="447"/>
      <c r="FWL74" s="447"/>
      <c r="FWM74" s="447"/>
      <c r="FWN74" s="447"/>
      <c r="FWO74" s="447"/>
      <c r="FWP74" s="447"/>
      <c r="FWQ74" s="447"/>
      <c r="FWR74" s="447"/>
      <c r="FWS74" s="447"/>
      <c r="FWT74" s="447"/>
      <c r="FWU74" s="447"/>
      <c r="FWV74" s="447"/>
      <c r="FWW74" s="447"/>
      <c r="FWX74" s="447"/>
      <c r="FWY74" s="447"/>
      <c r="FWZ74" s="447"/>
      <c r="FXA74" s="447"/>
      <c r="FXB74" s="447"/>
      <c r="FXC74" s="447"/>
      <c r="FXD74" s="447"/>
      <c r="FXE74" s="447"/>
      <c r="FXF74" s="447"/>
      <c r="FXG74" s="447"/>
      <c r="FXH74" s="447"/>
      <c r="FXI74" s="447"/>
      <c r="FXJ74" s="447"/>
      <c r="FXK74" s="447"/>
      <c r="FXL74" s="447"/>
      <c r="FXM74" s="447"/>
      <c r="FXN74" s="447"/>
      <c r="FXO74" s="447"/>
      <c r="FXP74" s="447"/>
      <c r="FXQ74" s="447"/>
      <c r="FXR74" s="447"/>
      <c r="FXS74" s="447"/>
      <c r="FXT74" s="447"/>
      <c r="FXU74" s="447"/>
      <c r="FXV74" s="447"/>
      <c r="FXW74" s="447"/>
      <c r="FXX74" s="447"/>
      <c r="FXY74" s="447"/>
      <c r="FXZ74" s="447"/>
      <c r="FYA74" s="447"/>
      <c r="FYB74" s="447"/>
      <c r="FYC74" s="447"/>
      <c r="FYD74" s="447"/>
      <c r="FYE74" s="447"/>
      <c r="FYF74" s="447"/>
      <c r="FYG74" s="447"/>
      <c r="FYH74" s="447"/>
      <c r="FYI74" s="447"/>
      <c r="FYJ74" s="447"/>
      <c r="FYK74" s="447"/>
      <c r="FYL74" s="447"/>
      <c r="FYM74" s="447"/>
      <c r="FYN74" s="447"/>
      <c r="FYO74" s="447"/>
      <c r="FYP74" s="447"/>
      <c r="FYQ74" s="447"/>
      <c r="FYR74" s="447"/>
      <c r="FYS74" s="447"/>
      <c r="FYT74" s="447"/>
      <c r="FYU74" s="447"/>
      <c r="FYV74" s="447"/>
      <c r="FYW74" s="447"/>
      <c r="FYX74" s="447"/>
      <c r="FYY74" s="447"/>
      <c r="FYZ74" s="447"/>
      <c r="FZA74" s="447"/>
      <c r="FZB74" s="447"/>
      <c r="FZC74" s="447"/>
      <c r="FZD74" s="447"/>
      <c r="FZE74" s="447"/>
      <c r="FZF74" s="447"/>
      <c r="FZG74" s="447"/>
      <c r="FZH74" s="447"/>
      <c r="FZI74" s="447"/>
      <c r="FZJ74" s="447"/>
      <c r="FZK74" s="447"/>
      <c r="FZL74" s="447"/>
      <c r="FZM74" s="447"/>
      <c r="FZN74" s="447"/>
      <c r="FZO74" s="447"/>
      <c r="FZP74" s="447"/>
      <c r="FZQ74" s="447"/>
      <c r="FZR74" s="447"/>
      <c r="FZS74" s="447"/>
      <c r="FZT74" s="447"/>
      <c r="FZU74" s="447"/>
      <c r="FZV74" s="447"/>
      <c r="FZW74" s="447"/>
      <c r="FZX74" s="447"/>
      <c r="FZY74" s="447"/>
      <c r="FZZ74" s="447"/>
      <c r="GAA74" s="447"/>
      <c r="GAB74" s="447"/>
      <c r="GAC74" s="447"/>
      <c r="GAD74" s="447"/>
      <c r="GAE74" s="447"/>
      <c r="GAF74" s="447"/>
      <c r="GAG74" s="447"/>
      <c r="GAH74" s="447"/>
      <c r="GAI74" s="447"/>
      <c r="GAJ74" s="447"/>
      <c r="GAK74" s="447"/>
      <c r="GAL74" s="447"/>
      <c r="GAM74" s="447"/>
      <c r="GAN74" s="447"/>
      <c r="GAO74" s="447"/>
      <c r="GAP74" s="447"/>
      <c r="GAQ74" s="447"/>
      <c r="GAR74" s="447"/>
      <c r="GAS74" s="447"/>
      <c r="GAT74" s="447"/>
      <c r="GAU74" s="447"/>
      <c r="GAV74" s="447"/>
      <c r="GAW74" s="447"/>
      <c r="GAX74" s="447"/>
      <c r="GAY74" s="447"/>
      <c r="GAZ74" s="447"/>
      <c r="GBA74" s="447"/>
      <c r="GBB74" s="447"/>
      <c r="GBC74" s="447"/>
      <c r="GBD74" s="447"/>
      <c r="GBE74" s="447"/>
      <c r="GBF74" s="447"/>
      <c r="GBG74" s="447"/>
      <c r="GBH74" s="447"/>
      <c r="GBI74" s="447"/>
      <c r="GBJ74" s="447"/>
      <c r="GBK74" s="447"/>
      <c r="GBL74" s="447"/>
      <c r="GBM74" s="447"/>
      <c r="GBN74" s="447"/>
      <c r="GBO74" s="447"/>
      <c r="GBP74" s="447"/>
      <c r="GBQ74" s="447"/>
      <c r="GBR74" s="447"/>
      <c r="GBS74" s="447"/>
      <c r="GBT74" s="447"/>
      <c r="GBU74" s="447"/>
      <c r="GBV74" s="447"/>
      <c r="GBW74" s="447"/>
      <c r="GBX74" s="447"/>
      <c r="GBY74" s="447"/>
      <c r="GBZ74" s="447"/>
      <c r="GCA74" s="447"/>
      <c r="GCB74" s="447"/>
      <c r="GCC74" s="447"/>
      <c r="GCD74" s="447"/>
      <c r="GCE74" s="447"/>
      <c r="GCF74" s="447"/>
      <c r="GCG74" s="447"/>
      <c r="GCH74" s="447"/>
      <c r="GCI74" s="447"/>
      <c r="GCJ74" s="447"/>
      <c r="GCK74" s="447"/>
      <c r="GCL74" s="447"/>
      <c r="GCM74" s="447"/>
      <c r="GCN74" s="447"/>
      <c r="GCO74" s="447"/>
      <c r="GCP74" s="447"/>
      <c r="GCQ74" s="447"/>
      <c r="GCR74" s="447"/>
      <c r="GCS74" s="447"/>
      <c r="GCT74" s="447"/>
      <c r="GCU74" s="447"/>
      <c r="GCV74" s="447"/>
      <c r="GCW74" s="447"/>
      <c r="GCX74" s="447"/>
      <c r="GCY74" s="447"/>
      <c r="GCZ74" s="447"/>
      <c r="GDA74" s="447"/>
      <c r="GDB74" s="447"/>
      <c r="GDC74" s="447"/>
      <c r="GDD74" s="447"/>
      <c r="GDE74" s="447"/>
      <c r="GDF74" s="447"/>
      <c r="GDG74" s="447"/>
      <c r="GDH74" s="447"/>
      <c r="GDI74" s="447"/>
      <c r="GDJ74" s="447"/>
      <c r="GDK74" s="447"/>
      <c r="GDL74" s="447"/>
      <c r="GDM74" s="447"/>
      <c r="GDN74" s="447"/>
      <c r="GDO74" s="447"/>
      <c r="GDP74" s="447"/>
      <c r="GDQ74" s="447"/>
      <c r="GDR74" s="447"/>
      <c r="GDS74" s="447"/>
      <c r="GDT74" s="447"/>
      <c r="GDU74" s="447"/>
      <c r="GDV74" s="447"/>
      <c r="GDW74" s="447"/>
      <c r="GDX74" s="447"/>
      <c r="GDY74" s="447"/>
      <c r="GDZ74" s="447"/>
      <c r="GEA74" s="447"/>
      <c r="GEB74" s="447"/>
      <c r="GEC74" s="447"/>
      <c r="GED74" s="447"/>
      <c r="GEE74" s="447"/>
      <c r="GEF74" s="447"/>
      <c r="GEG74" s="447"/>
      <c r="GEH74" s="447"/>
      <c r="GEI74" s="447"/>
      <c r="GEJ74" s="447"/>
      <c r="GEK74" s="447"/>
      <c r="GEL74" s="447"/>
      <c r="GEM74" s="447"/>
      <c r="GEN74" s="447"/>
      <c r="GEO74" s="447"/>
      <c r="GEP74" s="447"/>
      <c r="GEQ74" s="447"/>
      <c r="GER74" s="447"/>
      <c r="GES74" s="447"/>
      <c r="GET74" s="447"/>
      <c r="GEU74" s="447"/>
      <c r="GEV74" s="447"/>
      <c r="GEW74" s="447"/>
      <c r="GEX74" s="447"/>
      <c r="GEY74" s="447"/>
      <c r="GEZ74" s="447"/>
      <c r="GFA74" s="447"/>
      <c r="GFB74" s="447"/>
      <c r="GFC74" s="447"/>
      <c r="GFD74" s="447"/>
      <c r="GFE74" s="447"/>
      <c r="GFF74" s="447"/>
      <c r="GFG74" s="447"/>
      <c r="GFH74" s="447"/>
      <c r="GFI74" s="447"/>
      <c r="GFJ74" s="447"/>
      <c r="GFK74" s="447"/>
      <c r="GFL74" s="447"/>
      <c r="GFM74" s="447"/>
      <c r="GFN74" s="447"/>
      <c r="GFO74" s="447"/>
      <c r="GFP74" s="447"/>
      <c r="GFQ74" s="447"/>
      <c r="GFR74" s="447"/>
      <c r="GFS74" s="447"/>
      <c r="GFT74" s="447"/>
      <c r="GFU74" s="447"/>
      <c r="GFV74" s="447"/>
      <c r="GFW74" s="447"/>
      <c r="GFX74" s="447"/>
      <c r="GFY74" s="447"/>
      <c r="GFZ74" s="447"/>
      <c r="GGA74" s="447"/>
      <c r="GGB74" s="447"/>
      <c r="GGC74" s="447"/>
      <c r="GGD74" s="447"/>
      <c r="GGE74" s="447"/>
      <c r="GGF74" s="447"/>
      <c r="GGG74" s="447"/>
      <c r="GGH74" s="447"/>
      <c r="GGI74" s="447"/>
      <c r="GGJ74" s="447"/>
      <c r="GGK74" s="447"/>
      <c r="GGL74" s="447"/>
      <c r="GGM74" s="447"/>
      <c r="GGN74" s="447"/>
      <c r="GGO74" s="447"/>
      <c r="GGP74" s="447"/>
      <c r="GGQ74" s="447"/>
      <c r="GGR74" s="447"/>
      <c r="GGS74" s="447"/>
      <c r="GGT74" s="447"/>
      <c r="GGU74" s="447"/>
      <c r="GGV74" s="447"/>
      <c r="GGW74" s="447"/>
      <c r="GGX74" s="447"/>
      <c r="GGY74" s="447"/>
      <c r="GGZ74" s="447"/>
      <c r="GHA74" s="447"/>
      <c r="GHB74" s="447"/>
      <c r="GHC74" s="447"/>
      <c r="GHD74" s="447"/>
      <c r="GHE74" s="447"/>
      <c r="GHF74" s="447"/>
      <c r="GHG74" s="447"/>
      <c r="GHH74" s="447"/>
      <c r="GHI74" s="447"/>
      <c r="GHJ74" s="447"/>
      <c r="GHK74" s="447"/>
      <c r="GHL74" s="447"/>
      <c r="GHM74" s="447"/>
      <c r="GHN74" s="447"/>
      <c r="GHO74" s="447"/>
      <c r="GHP74" s="447"/>
      <c r="GHQ74" s="447"/>
      <c r="GHR74" s="447"/>
      <c r="GHS74" s="447"/>
      <c r="GHT74" s="447"/>
      <c r="GHU74" s="447"/>
      <c r="GHV74" s="447"/>
      <c r="GHW74" s="447"/>
      <c r="GHX74" s="447"/>
      <c r="GHY74" s="447"/>
      <c r="GHZ74" s="447"/>
      <c r="GIA74" s="447"/>
      <c r="GIB74" s="447"/>
      <c r="GIC74" s="447"/>
      <c r="GID74" s="447"/>
      <c r="GIE74" s="447"/>
      <c r="GIF74" s="447"/>
      <c r="GIG74" s="447"/>
      <c r="GIH74" s="447"/>
      <c r="GII74" s="447"/>
      <c r="GIJ74" s="447"/>
      <c r="GIK74" s="447"/>
      <c r="GIL74" s="447"/>
      <c r="GIM74" s="447"/>
      <c r="GIN74" s="447"/>
      <c r="GIO74" s="447"/>
      <c r="GIP74" s="447"/>
      <c r="GIQ74" s="447"/>
      <c r="GIR74" s="447"/>
      <c r="GIS74" s="447"/>
      <c r="GIT74" s="447"/>
      <c r="GIU74" s="447"/>
      <c r="GIV74" s="447"/>
      <c r="GIW74" s="447"/>
      <c r="GIX74" s="447"/>
      <c r="GIY74" s="447"/>
      <c r="GIZ74" s="447"/>
      <c r="GJA74" s="447"/>
      <c r="GJB74" s="447"/>
      <c r="GJC74" s="447"/>
      <c r="GJD74" s="447"/>
      <c r="GJE74" s="447"/>
      <c r="GJF74" s="447"/>
      <c r="GJG74" s="447"/>
      <c r="GJH74" s="447"/>
      <c r="GJI74" s="447"/>
      <c r="GJJ74" s="447"/>
      <c r="GJK74" s="447"/>
      <c r="GJL74" s="447"/>
      <c r="GJM74" s="447"/>
      <c r="GJN74" s="447"/>
      <c r="GJO74" s="447"/>
      <c r="GJP74" s="447"/>
      <c r="GJQ74" s="447"/>
      <c r="GJR74" s="447"/>
      <c r="GJS74" s="447"/>
      <c r="GJT74" s="447"/>
      <c r="GJU74" s="447"/>
      <c r="GJV74" s="447"/>
      <c r="GJW74" s="447"/>
      <c r="GJX74" s="447"/>
      <c r="GJY74" s="447"/>
      <c r="GJZ74" s="447"/>
      <c r="GKA74" s="447"/>
      <c r="GKB74" s="447"/>
      <c r="GKC74" s="447"/>
      <c r="GKD74" s="447"/>
      <c r="GKE74" s="447"/>
      <c r="GKF74" s="447"/>
      <c r="GKG74" s="447"/>
      <c r="GKH74" s="447"/>
      <c r="GKI74" s="447"/>
      <c r="GKJ74" s="447"/>
      <c r="GKK74" s="447"/>
      <c r="GKL74" s="447"/>
      <c r="GKM74" s="447"/>
      <c r="GKN74" s="447"/>
      <c r="GKO74" s="447"/>
      <c r="GKP74" s="447"/>
      <c r="GKQ74" s="447"/>
      <c r="GKR74" s="447"/>
      <c r="GKS74" s="447"/>
      <c r="GKT74" s="447"/>
      <c r="GKU74" s="447"/>
      <c r="GKV74" s="447"/>
      <c r="GKW74" s="447"/>
      <c r="GKX74" s="447"/>
      <c r="GKY74" s="447"/>
      <c r="GKZ74" s="447"/>
      <c r="GLA74" s="447"/>
      <c r="GLB74" s="447"/>
      <c r="GLC74" s="447"/>
      <c r="GLD74" s="447"/>
      <c r="GLE74" s="447"/>
      <c r="GLF74" s="447"/>
      <c r="GLG74" s="447"/>
      <c r="GLH74" s="447"/>
      <c r="GLI74" s="447"/>
      <c r="GLJ74" s="447"/>
      <c r="GLK74" s="447"/>
      <c r="GLL74" s="447"/>
      <c r="GLM74" s="447"/>
      <c r="GLN74" s="447"/>
      <c r="GLO74" s="447"/>
      <c r="GLP74" s="447"/>
      <c r="GLQ74" s="447"/>
      <c r="GLR74" s="447"/>
      <c r="GLS74" s="447"/>
      <c r="GLT74" s="447"/>
      <c r="GLU74" s="447"/>
      <c r="GLV74" s="447"/>
      <c r="GLW74" s="447"/>
      <c r="GLX74" s="447"/>
      <c r="GLY74" s="447"/>
      <c r="GLZ74" s="447"/>
      <c r="GMA74" s="447"/>
      <c r="GMB74" s="447"/>
      <c r="GMC74" s="447"/>
      <c r="GMD74" s="447"/>
      <c r="GME74" s="447"/>
      <c r="GMF74" s="447"/>
      <c r="GMG74" s="447"/>
      <c r="GMH74" s="447"/>
      <c r="GMI74" s="447"/>
      <c r="GMJ74" s="447"/>
      <c r="GMK74" s="447"/>
      <c r="GML74" s="447"/>
      <c r="GMM74" s="447"/>
      <c r="GMN74" s="447"/>
      <c r="GMO74" s="447"/>
      <c r="GMP74" s="447"/>
      <c r="GMQ74" s="447"/>
      <c r="GMR74" s="447"/>
      <c r="GMS74" s="447"/>
      <c r="GMT74" s="447"/>
      <c r="GMU74" s="447"/>
      <c r="GMV74" s="447"/>
      <c r="GMW74" s="447"/>
      <c r="GMX74" s="447"/>
      <c r="GMY74" s="447"/>
      <c r="GMZ74" s="447"/>
      <c r="GNA74" s="447"/>
      <c r="GNB74" s="447"/>
      <c r="GNC74" s="447"/>
      <c r="GND74" s="447"/>
      <c r="GNE74" s="447"/>
      <c r="GNF74" s="447"/>
      <c r="GNG74" s="447"/>
      <c r="GNH74" s="447"/>
      <c r="GNI74" s="447"/>
      <c r="GNJ74" s="447"/>
      <c r="GNK74" s="447"/>
      <c r="GNL74" s="447"/>
      <c r="GNM74" s="447"/>
      <c r="GNN74" s="447"/>
      <c r="GNO74" s="447"/>
      <c r="GNP74" s="447"/>
      <c r="GNQ74" s="447"/>
      <c r="GNR74" s="447"/>
      <c r="GNS74" s="447"/>
      <c r="GNT74" s="447"/>
      <c r="GNU74" s="447"/>
      <c r="GNV74" s="447"/>
      <c r="GNW74" s="447"/>
      <c r="GNX74" s="447"/>
      <c r="GNY74" s="447"/>
      <c r="GNZ74" s="447"/>
      <c r="GOA74" s="447"/>
      <c r="GOB74" s="447"/>
      <c r="GOC74" s="447"/>
      <c r="GOD74" s="447"/>
      <c r="GOE74" s="447"/>
      <c r="GOF74" s="447"/>
      <c r="GOG74" s="447"/>
      <c r="GOH74" s="447"/>
      <c r="GOI74" s="447"/>
      <c r="GOJ74" s="447"/>
      <c r="GOK74" s="447"/>
      <c r="GOL74" s="447"/>
      <c r="GOM74" s="447"/>
      <c r="GON74" s="447"/>
      <c r="GOO74" s="447"/>
      <c r="GOP74" s="447"/>
      <c r="GOQ74" s="447"/>
      <c r="GOR74" s="447"/>
      <c r="GOS74" s="447"/>
      <c r="GOT74" s="447"/>
      <c r="GOU74" s="447"/>
      <c r="GOV74" s="447"/>
      <c r="GOW74" s="447"/>
      <c r="GOX74" s="447"/>
      <c r="GOY74" s="447"/>
      <c r="GOZ74" s="447"/>
      <c r="GPA74" s="447"/>
      <c r="GPB74" s="447"/>
      <c r="GPC74" s="447"/>
      <c r="GPD74" s="447"/>
      <c r="GPE74" s="447"/>
      <c r="GPF74" s="447"/>
      <c r="GPG74" s="447"/>
      <c r="GPH74" s="447"/>
      <c r="GPI74" s="447"/>
      <c r="GPJ74" s="447"/>
      <c r="GPK74" s="447"/>
      <c r="GPL74" s="447"/>
      <c r="GPM74" s="447"/>
      <c r="GPN74" s="447"/>
      <c r="GPO74" s="447"/>
      <c r="GPP74" s="447"/>
      <c r="GPQ74" s="447"/>
      <c r="GPR74" s="447"/>
      <c r="GPS74" s="447"/>
      <c r="GPT74" s="447"/>
      <c r="GPU74" s="447"/>
      <c r="GPV74" s="447"/>
      <c r="GPW74" s="447"/>
      <c r="GPX74" s="447"/>
      <c r="GPY74" s="447"/>
      <c r="GPZ74" s="447"/>
      <c r="GQA74" s="447"/>
      <c r="GQB74" s="447"/>
      <c r="GQC74" s="447"/>
      <c r="GQD74" s="447"/>
      <c r="GQE74" s="447"/>
      <c r="GQF74" s="447"/>
      <c r="GQG74" s="447"/>
      <c r="GQH74" s="447"/>
      <c r="GQI74" s="447"/>
      <c r="GQJ74" s="447"/>
      <c r="GQK74" s="447"/>
      <c r="GQL74" s="447"/>
      <c r="GQM74" s="447"/>
      <c r="GQN74" s="447"/>
      <c r="GQO74" s="447"/>
      <c r="GQP74" s="447"/>
      <c r="GQQ74" s="447"/>
      <c r="GQR74" s="447"/>
      <c r="GQS74" s="447"/>
      <c r="GQT74" s="447"/>
      <c r="GQU74" s="447"/>
      <c r="GQV74" s="447"/>
      <c r="GQW74" s="447"/>
      <c r="GQX74" s="447"/>
      <c r="GQY74" s="447"/>
      <c r="GQZ74" s="447"/>
      <c r="GRA74" s="447"/>
      <c r="GRB74" s="447"/>
      <c r="GRC74" s="447"/>
      <c r="GRD74" s="447"/>
      <c r="GRE74" s="447"/>
      <c r="GRF74" s="447"/>
      <c r="GRG74" s="447"/>
      <c r="GRH74" s="447"/>
      <c r="GRI74" s="447"/>
      <c r="GRJ74" s="447"/>
      <c r="GRK74" s="447"/>
      <c r="GRL74" s="447"/>
      <c r="GRM74" s="447"/>
      <c r="GRN74" s="447"/>
      <c r="GRO74" s="447"/>
      <c r="GRP74" s="447"/>
      <c r="GRQ74" s="447"/>
      <c r="GRR74" s="447"/>
      <c r="GRS74" s="447"/>
      <c r="GRT74" s="447"/>
      <c r="GRU74" s="447"/>
      <c r="GRV74" s="447"/>
      <c r="GRW74" s="447"/>
      <c r="GRX74" s="447"/>
      <c r="GRY74" s="447"/>
      <c r="GRZ74" s="447"/>
      <c r="GSA74" s="447"/>
      <c r="GSB74" s="447"/>
      <c r="GSC74" s="447"/>
      <c r="GSD74" s="447"/>
      <c r="GSE74" s="447"/>
      <c r="GSF74" s="447"/>
      <c r="GSG74" s="447"/>
      <c r="GSH74" s="447"/>
      <c r="GSI74" s="447"/>
      <c r="GSJ74" s="447"/>
      <c r="GSK74" s="447"/>
      <c r="GSL74" s="447"/>
      <c r="GSM74" s="447"/>
      <c r="GSN74" s="447"/>
      <c r="GSO74" s="447"/>
      <c r="GSP74" s="447"/>
      <c r="GSQ74" s="447"/>
      <c r="GSR74" s="447"/>
      <c r="GSS74" s="447"/>
      <c r="GST74" s="447"/>
      <c r="GSU74" s="447"/>
      <c r="GSV74" s="447"/>
      <c r="GSW74" s="447"/>
      <c r="GSX74" s="447"/>
      <c r="GSY74" s="447"/>
      <c r="GSZ74" s="447"/>
      <c r="GTA74" s="447"/>
      <c r="GTB74" s="447"/>
      <c r="GTC74" s="447"/>
      <c r="GTD74" s="447"/>
      <c r="GTE74" s="447"/>
      <c r="GTF74" s="447"/>
      <c r="GTG74" s="447"/>
      <c r="GTH74" s="447"/>
      <c r="GTI74" s="447"/>
      <c r="GTJ74" s="447"/>
      <c r="GTK74" s="447"/>
      <c r="GTL74" s="447"/>
      <c r="GTM74" s="447"/>
      <c r="GTN74" s="447"/>
      <c r="GTO74" s="447"/>
      <c r="GTP74" s="447"/>
      <c r="GTQ74" s="447"/>
      <c r="GTR74" s="447"/>
      <c r="GTS74" s="447"/>
      <c r="GTT74" s="447"/>
      <c r="GTU74" s="447"/>
      <c r="GTV74" s="447"/>
      <c r="GTW74" s="447"/>
      <c r="GTX74" s="447"/>
      <c r="GTY74" s="447"/>
      <c r="GTZ74" s="447"/>
      <c r="GUA74" s="447"/>
      <c r="GUB74" s="447"/>
      <c r="GUC74" s="447"/>
      <c r="GUD74" s="447"/>
      <c r="GUE74" s="447"/>
      <c r="GUF74" s="447"/>
      <c r="GUG74" s="447"/>
      <c r="GUH74" s="447"/>
      <c r="GUI74" s="447"/>
      <c r="GUJ74" s="447"/>
      <c r="GUK74" s="447"/>
      <c r="GUL74" s="447"/>
      <c r="GUM74" s="447"/>
      <c r="GUN74" s="447"/>
      <c r="GUO74" s="447"/>
      <c r="GUP74" s="447"/>
      <c r="GUQ74" s="447"/>
      <c r="GUR74" s="447"/>
      <c r="GUS74" s="447"/>
      <c r="GUT74" s="447"/>
      <c r="GUU74" s="447"/>
      <c r="GUV74" s="447"/>
      <c r="GUW74" s="447"/>
      <c r="GUX74" s="447"/>
      <c r="GUY74" s="447"/>
      <c r="GUZ74" s="447"/>
      <c r="GVA74" s="447"/>
      <c r="GVB74" s="447"/>
      <c r="GVC74" s="447"/>
      <c r="GVD74" s="447"/>
      <c r="GVE74" s="447"/>
      <c r="GVF74" s="447"/>
      <c r="GVG74" s="447"/>
      <c r="GVH74" s="447"/>
      <c r="GVI74" s="447"/>
      <c r="GVJ74" s="447"/>
      <c r="GVK74" s="447"/>
      <c r="GVL74" s="447"/>
      <c r="GVM74" s="447"/>
      <c r="GVN74" s="447"/>
      <c r="GVO74" s="447"/>
      <c r="GVP74" s="447"/>
      <c r="GVQ74" s="447"/>
      <c r="GVR74" s="447"/>
      <c r="GVS74" s="447"/>
      <c r="GVT74" s="447"/>
      <c r="GVU74" s="447"/>
      <c r="GVV74" s="447"/>
      <c r="GVW74" s="447"/>
      <c r="GVX74" s="447"/>
      <c r="GVY74" s="447"/>
      <c r="GVZ74" s="447"/>
      <c r="GWA74" s="447"/>
      <c r="GWB74" s="447"/>
      <c r="GWC74" s="447"/>
      <c r="GWD74" s="447"/>
      <c r="GWE74" s="447"/>
      <c r="GWF74" s="447"/>
      <c r="GWG74" s="447"/>
      <c r="GWH74" s="447"/>
      <c r="GWI74" s="447"/>
      <c r="GWJ74" s="447"/>
      <c r="GWK74" s="447"/>
      <c r="GWL74" s="447"/>
      <c r="GWM74" s="447"/>
      <c r="GWN74" s="447"/>
      <c r="GWO74" s="447"/>
      <c r="GWP74" s="447"/>
      <c r="GWQ74" s="447"/>
      <c r="GWR74" s="447"/>
      <c r="GWS74" s="447"/>
      <c r="GWT74" s="447"/>
      <c r="GWU74" s="447"/>
      <c r="GWV74" s="447"/>
      <c r="GWW74" s="447"/>
      <c r="GWX74" s="447"/>
      <c r="GWY74" s="447"/>
      <c r="GWZ74" s="447"/>
      <c r="GXA74" s="447"/>
      <c r="GXB74" s="447"/>
      <c r="GXC74" s="447"/>
      <c r="GXD74" s="447"/>
      <c r="GXE74" s="447"/>
      <c r="GXF74" s="447"/>
      <c r="GXG74" s="447"/>
      <c r="GXH74" s="447"/>
      <c r="GXI74" s="447"/>
      <c r="GXJ74" s="447"/>
      <c r="GXK74" s="447"/>
      <c r="GXL74" s="447"/>
      <c r="GXM74" s="447"/>
      <c r="GXN74" s="447"/>
      <c r="GXO74" s="447"/>
      <c r="GXP74" s="447"/>
      <c r="GXQ74" s="447"/>
      <c r="GXR74" s="447"/>
      <c r="GXS74" s="447"/>
      <c r="GXT74" s="447"/>
      <c r="GXU74" s="447"/>
      <c r="GXV74" s="447"/>
      <c r="GXW74" s="447"/>
      <c r="GXX74" s="447"/>
      <c r="GXY74" s="447"/>
      <c r="GXZ74" s="447"/>
      <c r="GYA74" s="447"/>
      <c r="GYB74" s="447"/>
      <c r="GYC74" s="447"/>
      <c r="GYD74" s="447"/>
      <c r="GYE74" s="447"/>
      <c r="GYF74" s="447"/>
      <c r="GYG74" s="447"/>
      <c r="GYH74" s="447"/>
      <c r="GYI74" s="447"/>
      <c r="GYJ74" s="447"/>
      <c r="GYK74" s="447"/>
      <c r="GYL74" s="447"/>
      <c r="GYM74" s="447"/>
      <c r="GYN74" s="447"/>
      <c r="GYO74" s="447"/>
      <c r="GYP74" s="447"/>
      <c r="GYQ74" s="447"/>
      <c r="GYR74" s="447"/>
      <c r="GYS74" s="447"/>
      <c r="GYT74" s="447"/>
      <c r="GYU74" s="447"/>
      <c r="GYV74" s="447"/>
      <c r="GYW74" s="447"/>
      <c r="GYX74" s="447"/>
      <c r="GYY74" s="447"/>
      <c r="GYZ74" s="447"/>
      <c r="GZA74" s="447"/>
      <c r="GZB74" s="447"/>
      <c r="GZC74" s="447"/>
      <c r="GZD74" s="447"/>
      <c r="GZE74" s="447"/>
      <c r="GZF74" s="447"/>
      <c r="GZG74" s="447"/>
      <c r="GZH74" s="447"/>
      <c r="GZI74" s="447"/>
      <c r="GZJ74" s="447"/>
      <c r="GZK74" s="447"/>
      <c r="GZL74" s="447"/>
      <c r="GZM74" s="447"/>
      <c r="GZN74" s="447"/>
      <c r="GZO74" s="447"/>
      <c r="GZP74" s="447"/>
      <c r="GZQ74" s="447"/>
      <c r="GZR74" s="447"/>
      <c r="GZS74" s="447"/>
      <c r="GZT74" s="447"/>
      <c r="GZU74" s="447"/>
      <c r="GZV74" s="447"/>
      <c r="GZW74" s="447"/>
      <c r="GZX74" s="447"/>
      <c r="GZY74" s="447"/>
      <c r="GZZ74" s="447"/>
      <c r="HAA74" s="447"/>
      <c r="HAB74" s="447"/>
      <c r="HAC74" s="447"/>
      <c r="HAD74" s="447"/>
      <c r="HAE74" s="447"/>
      <c r="HAF74" s="447"/>
      <c r="HAG74" s="447"/>
      <c r="HAH74" s="447"/>
      <c r="HAI74" s="447"/>
      <c r="HAJ74" s="447"/>
      <c r="HAK74" s="447"/>
      <c r="HAL74" s="447"/>
      <c r="HAM74" s="447"/>
      <c r="HAN74" s="447"/>
      <c r="HAO74" s="447"/>
      <c r="HAP74" s="447"/>
      <c r="HAQ74" s="447"/>
      <c r="HAR74" s="447"/>
      <c r="HAS74" s="447"/>
      <c r="HAT74" s="447"/>
      <c r="HAU74" s="447"/>
      <c r="HAV74" s="447"/>
      <c r="HAW74" s="447"/>
      <c r="HAX74" s="447"/>
      <c r="HAY74" s="447"/>
      <c r="HAZ74" s="447"/>
      <c r="HBA74" s="447"/>
      <c r="HBB74" s="447"/>
      <c r="HBC74" s="447"/>
      <c r="HBD74" s="447"/>
      <c r="HBE74" s="447"/>
      <c r="HBF74" s="447"/>
      <c r="HBG74" s="447"/>
      <c r="HBH74" s="447"/>
      <c r="HBI74" s="447"/>
      <c r="HBJ74" s="447"/>
      <c r="HBK74" s="447"/>
      <c r="HBL74" s="447"/>
      <c r="HBM74" s="447"/>
      <c r="HBN74" s="447"/>
      <c r="HBO74" s="447"/>
      <c r="HBP74" s="447"/>
      <c r="HBQ74" s="447"/>
      <c r="HBR74" s="447"/>
      <c r="HBS74" s="447"/>
      <c r="HBT74" s="447"/>
      <c r="HBU74" s="447"/>
      <c r="HBV74" s="447"/>
      <c r="HBW74" s="447"/>
      <c r="HBX74" s="447"/>
      <c r="HBY74" s="447"/>
      <c r="HBZ74" s="447"/>
      <c r="HCA74" s="447"/>
      <c r="HCB74" s="447"/>
      <c r="HCC74" s="447"/>
      <c r="HCD74" s="447"/>
      <c r="HCE74" s="447"/>
      <c r="HCF74" s="447"/>
      <c r="HCG74" s="447"/>
      <c r="HCH74" s="447"/>
      <c r="HCI74" s="447"/>
      <c r="HCJ74" s="447"/>
      <c r="HCK74" s="447"/>
      <c r="HCL74" s="447"/>
      <c r="HCM74" s="447"/>
      <c r="HCN74" s="447"/>
      <c r="HCO74" s="447"/>
      <c r="HCP74" s="447"/>
      <c r="HCQ74" s="447"/>
      <c r="HCR74" s="447"/>
      <c r="HCS74" s="447"/>
      <c r="HCT74" s="447"/>
      <c r="HCU74" s="447"/>
      <c r="HCV74" s="447"/>
      <c r="HCW74" s="447"/>
      <c r="HCX74" s="447"/>
      <c r="HCY74" s="447"/>
      <c r="HCZ74" s="447"/>
      <c r="HDA74" s="447"/>
      <c r="HDB74" s="447"/>
      <c r="HDC74" s="447"/>
      <c r="HDD74" s="447"/>
      <c r="HDE74" s="447"/>
      <c r="HDF74" s="447"/>
      <c r="HDG74" s="447"/>
      <c r="HDH74" s="447"/>
      <c r="HDI74" s="447"/>
      <c r="HDJ74" s="447"/>
      <c r="HDK74" s="447"/>
      <c r="HDL74" s="447"/>
      <c r="HDM74" s="447"/>
      <c r="HDN74" s="447"/>
      <c r="HDO74" s="447"/>
      <c r="HDP74" s="447"/>
      <c r="HDQ74" s="447"/>
      <c r="HDR74" s="447"/>
      <c r="HDS74" s="447"/>
      <c r="HDT74" s="447"/>
      <c r="HDU74" s="447"/>
      <c r="HDV74" s="447"/>
      <c r="HDW74" s="447"/>
      <c r="HDX74" s="447"/>
      <c r="HDY74" s="447"/>
      <c r="HDZ74" s="447"/>
      <c r="HEA74" s="447"/>
      <c r="HEB74" s="447"/>
      <c r="HEC74" s="447"/>
      <c r="HED74" s="447"/>
      <c r="HEE74" s="447"/>
      <c r="HEF74" s="447"/>
      <c r="HEG74" s="447"/>
      <c r="HEH74" s="447"/>
      <c r="HEI74" s="447"/>
      <c r="HEJ74" s="447"/>
      <c r="HEK74" s="447"/>
      <c r="HEL74" s="447"/>
      <c r="HEM74" s="447"/>
      <c r="HEN74" s="447"/>
      <c r="HEO74" s="447"/>
      <c r="HEP74" s="447"/>
      <c r="HEQ74" s="447"/>
      <c r="HER74" s="447"/>
      <c r="HES74" s="447"/>
      <c r="HET74" s="447"/>
      <c r="HEU74" s="447"/>
      <c r="HEV74" s="447"/>
      <c r="HEW74" s="447"/>
      <c r="HEX74" s="447"/>
      <c r="HEY74" s="447"/>
      <c r="HEZ74" s="447"/>
      <c r="HFA74" s="447"/>
      <c r="HFB74" s="447"/>
      <c r="HFC74" s="447"/>
      <c r="HFD74" s="447"/>
      <c r="HFE74" s="447"/>
      <c r="HFF74" s="447"/>
      <c r="HFG74" s="447"/>
      <c r="HFH74" s="447"/>
      <c r="HFI74" s="447"/>
      <c r="HFJ74" s="447"/>
      <c r="HFK74" s="447"/>
      <c r="HFL74" s="447"/>
      <c r="HFM74" s="447"/>
      <c r="HFN74" s="447"/>
      <c r="HFO74" s="447"/>
      <c r="HFP74" s="447"/>
      <c r="HFQ74" s="447"/>
      <c r="HFR74" s="447"/>
      <c r="HFS74" s="447"/>
      <c r="HFT74" s="447"/>
      <c r="HFU74" s="447"/>
      <c r="HFV74" s="447"/>
      <c r="HFW74" s="447"/>
      <c r="HFX74" s="447"/>
      <c r="HFY74" s="447"/>
      <c r="HFZ74" s="447"/>
      <c r="HGA74" s="447"/>
      <c r="HGB74" s="447"/>
      <c r="HGC74" s="447"/>
      <c r="HGD74" s="447"/>
      <c r="HGE74" s="447"/>
      <c r="HGF74" s="447"/>
      <c r="HGG74" s="447"/>
      <c r="HGH74" s="447"/>
      <c r="HGI74" s="447"/>
      <c r="HGJ74" s="447"/>
      <c r="HGK74" s="447"/>
      <c r="HGL74" s="447"/>
      <c r="HGM74" s="447"/>
      <c r="HGN74" s="447"/>
      <c r="HGO74" s="447"/>
      <c r="HGP74" s="447"/>
      <c r="HGQ74" s="447"/>
      <c r="HGR74" s="447"/>
      <c r="HGS74" s="447"/>
      <c r="HGT74" s="447"/>
      <c r="HGU74" s="447"/>
      <c r="HGV74" s="447"/>
      <c r="HGW74" s="447"/>
      <c r="HGX74" s="447"/>
      <c r="HGY74" s="447"/>
      <c r="HGZ74" s="447"/>
      <c r="HHA74" s="447"/>
      <c r="HHB74" s="447"/>
      <c r="HHC74" s="447"/>
      <c r="HHD74" s="447"/>
      <c r="HHE74" s="447"/>
      <c r="HHF74" s="447"/>
      <c r="HHG74" s="447"/>
      <c r="HHH74" s="447"/>
      <c r="HHI74" s="447"/>
      <c r="HHJ74" s="447"/>
      <c r="HHK74" s="447"/>
      <c r="HHL74" s="447"/>
      <c r="HHM74" s="447"/>
      <c r="HHN74" s="447"/>
      <c r="HHO74" s="447"/>
      <c r="HHP74" s="447"/>
      <c r="HHQ74" s="447"/>
      <c r="HHR74" s="447"/>
      <c r="HHS74" s="447"/>
      <c r="HHT74" s="447"/>
      <c r="HHU74" s="447"/>
      <c r="HHV74" s="447"/>
      <c r="HHW74" s="447"/>
      <c r="HHX74" s="447"/>
      <c r="HHY74" s="447"/>
      <c r="HHZ74" s="447"/>
      <c r="HIA74" s="447"/>
      <c r="HIB74" s="447"/>
      <c r="HIC74" s="447"/>
      <c r="HID74" s="447"/>
      <c r="HIE74" s="447"/>
      <c r="HIF74" s="447"/>
      <c r="HIG74" s="447"/>
      <c r="HIH74" s="447"/>
      <c r="HII74" s="447"/>
      <c r="HIJ74" s="447"/>
      <c r="HIK74" s="447"/>
      <c r="HIL74" s="447"/>
      <c r="HIM74" s="447"/>
      <c r="HIN74" s="447"/>
      <c r="HIO74" s="447"/>
      <c r="HIP74" s="447"/>
      <c r="HIQ74" s="447"/>
      <c r="HIR74" s="447"/>
      <c r="HIS74" s="447"/>
      <c r="HIT74" s="447"/>
      <c r="HIU74" s="447"/>
      <c r="HIV74" s="447"/>
      <c r="HIW74" s="447"/>
      <c r="HIX74" s="447"/>
      <c r="HIY74" s="447"/>
      <c r="HIZ74" s="447"/>
      <c r="HJA74" s="447"/>
      <c r="HJB74" s="447"/>
      <c r="HJC74" s="447"/>
      <c r="HJD74" s="447"/>
      <c r="HJE74" s="447"/>
      <c r="HJF74" s="447"/>
      <c r="HJG74" s="447"/>
      <c r="HJH74" s="447"/>
      <c r="HJI74" s="447"/>
      <c r="HJJ74" s="447"/>
      <c r="HJK74" s="447"/>
      <c r="HJL74" s="447"/>
      <c r="HJM74" s="447"/>
      <c r="HJN74" s="447"/>
      <c r="HJO74" s="447"/>
      <c r="HJP74" s="447"/>
      <c r="HJQ74" s="447"/>
      <c r="HJR74" s="447"/>
      <c r="HJS74" s="447"/>
      <c r="HJT74" s="447"/>
      <c r="HJU74" s="447"/>
      <c r="HJV74" s="447"/>
      <c r="HJW74" s="447"/>
      <c r="HJX74" s="447"/>
      <c r="HJY74" s="447"/>
      <c r="HJZ74" s="447"/>
      <c r="HKA74" s="447"/>
      <c r="HKB74" s="447"/>
      <c r="HKC74" s="447"/>
      <c r="HKD74" s="447"/>
      <c r="HKE74" s="447"/>
      <c r="HKF74" s="447"/>
      <c r="HKG74" s="447"/>
      <c r="HKH74" s="447"/>
      <c r="HKI74" s="447"/>
      <c r="HKJ74" s="447"/>
      <c r="HKK74" s="447"/>
      <c r="HKL74" s="447"/>
      <c r="HKM74" s="447"/>
      <c r="HKN74" s="447"/>
      <c r="HKO74" s="447"/>
      <c r="HKP74" s="447"/>
      <c r="HKQ74" s="447"/>
      <c r="HKR74" s="447"/>
      <c r="HKS74" s="447"/>
      <c r="HKT74" s="447"/>
      <c r="HKU74" s="447"/>
      <c r="HKV74" s="447"/>
      <c r="HKW74" s="447"/>
      <c r="HKX74" s="447"/>
      <c r="HKY74" s="447"/>
      <c r="HKZ74" s="447"/>
      <c r="HLA74" s="447"/>
      <c r="HLB74" s="447"/>
      <c r="HLC74" s="447"/>
      <c r="HLD74" s="447"/>
      <c r="HLE74" s="447"/>
      <c r="HLF74" s="447"/>
      <c r="HLG74" s="447"/>
      <c r="HLH74" s="447"/>
      <c r="HLI74" s="447"/>
      <c r="HLJ74" s="447"/>
      <c r="HLK74" s="447"/>
      <c r="HLL74" s="447"/>
      <c r="HLM74" s="447"/>
      <c r="HLN74" s="447"/>
      <c r="HLO74" s="447"/>
      <c r="HLP74" s="447"/>
      <c r="HLQ74" s="447"/>
      <c r="HLR74" s="447"/>
      <c r="HLS74" s="447"/>
      <c r="HLT74" s="447"/>
      <c r="HLU74" s="447"/>
      <c r="HLV74" s="447"/>
      <c r="HLW74" s="447"/>
      <c r="HLX74" s="447"/>
      <c r="HLY74" s="447"/>
      <c r="HLZ74" s="447"/>
      <c r="HMA74" s="447"/>
      <c r="HMB74" s="447"/>
      <c r="HMC74" s="447"/>
      <c r="HMD74" s="447"/>
      <c r="HME74" s="447"/>
      <c r="HMF74" s="447"/>
      <c r="HMG74" s="447"/>
      <c r="HMH74" s="447"/>
      <c r="HMI74" s="447"/>
      <c r="HMJ74" s="447"/>
      <c r="HMK74" s="447"/>
      <c r="HML74" s="447"/>
      <c r="HMM74" s="447"/>
      <c r="HMN74" s="447"/>
      <c r="HMO74" s="447"/>
      <c r="HMP74" s="447"/>
      <c r="HMQ74" s="447"/>
      <c r="HMR74" s="447"/>
      <c r="HMS74" s="447"/>
      <c r="HMT74" s="447"/>
      <c r="HMU74" s="447"/>
      <c r="HMV74" s="447"/>
      <c r="HMW74" s="447"/>
      <c r="HMX74" s="447"/>
      <c r="HMY74" s="447"/>
      <c r="HMZ74" s="447"/>
      <c r="HNA74" s="447"/>
      <c r="HNB74" s="447"/>
      <c r="HNC74" s="447"/>
      <c r="HND74" s="447"/>
      <c r="HNE74" s="447"/>
      <c r="HNF74" s="447"/>
      <c r="HNG74" s="447"/>
      <c r="HNH74" s="447"/>
      <c r="HNI74" s="447"/>
      <c r="HNJ74" s="447"/>
      <c r="HNK74" s="447"/>
      <c r="HNL74" s="447"/>
      <c r="HNM74" s="447"/>
      <c r="HNN74" s="447"/>
      <c r="HNO74" s="447"/>
      <c r="HNP74" s="447"/>
      <c r="HNQ74" s="447"/>
      <c r="HNR74" s="447"/>
      <c r="HNS74" s="447"/>
      <c r="HNT74" s="447"/>
      <c r="HNU74" s="447"/>
      <c r="HNV74" s="447"/>
      <c r="HNW74" s="447"/>
      <c r="HNX74" s="447"/>
      <c r="HNY74" s="447"/>
      <c r="HNZ74" s="447"/>
      <c r="HOA74" s="447"/>
      <c r="HOB74" s="447"/>
      <c r="HOC74" s="447"/>
      <c r="HOD74" s="447"/>
      <c r="HOE74" s="447"/>
      <c r="HOF74" s="447"/>
      <c r="HOG74" s="447"/>
      <c r="HOH74" s="447"/>
      <c r="HOI74" s="447"/>
      <c r="HOJ74" s="447"/>
      <c r="HOK74" s="447"/>
      <c r="HOL74" s="447"/>
      <c r="HOM74" s="447"/>
      <c r="HON74" s="447"/>
      <c r="HOO74" s="447"/>
      <c r="HOP74" s="447"/>
      <c r="HOQ74" s="447"/>
      <c r="HOR74" s="447"/>
      <c r="HOS74" s="447"/>
      <c r="HOT74" s="447"/>
      <c r="HOU74" s="447"/>
      <c r="HOV74" s="447"/>
      <c r="HOW74" s="447"/>
      <c r="HOX74" s="447"/>
      <c r="HOY74" s="447"/>
      <c r="HOZ74" s="447"/>
      <c r="HPA74" s="447"/>
      <c r="HPB74" s="447"/>
      <c r="HPC74" s="447"/>
      <c r="HPD74" s="447"/>
      <c r="HPE74" s="447"/>
      <c r="HPF74" s="447"/>
      <c r="HPG74" s="447"/>
      <c r="HPH74" s="447"/>
      <c r="HPI74" s="447"/>
      <c r="HPJ74" s="447"/>
      <c r="HPK74" s="447"/>
      <c r="HPL74" s="447"/>
      <c r="HPM74" s="447"/>
      <c r="HPN74" s="447"/>
      <c r="HPO74" s="447"/>
      <c r="HPP74" s="447"/>
      <c r="HPQ74" s="447"/>
      <c r="HPR74" s="447"/>
      <c r="HPS74" s="447"/>
      <c r="HPT74" s="447"/>
      <c r="HPU74" s="447"/>
      <c r="HPV74" s="447"/>
      <c r="HPW74" s="447"/>
      <c r="HPX74" s="447"/>
      <c r="HPY74" s="447"/>
      <c r="HPZ74" s="447"/>
      <c r="HQA74" s="447"/>
      <c r="HQB74" s="447"/>
      <c r="HQC74" s="447"/>
      <c r="HQD74" s="447"/>
      <c r="HQE74" s="447"/>
      <c r="HQF74" s="447"/>
      <c r="HQG74" s="447"/>
      <c r="HQH74" s="447"/>
      <c r="HQI74" s="447"/>
      <c r="HQJ74" s="447"/>
      <c r="HQK74" s="447"/>
      <c r="HQL74" s="447"/>
      <c r="HQM74" s="447"/>
      <c r="HQN74" s="447"/>
      <c r="HQO74" s="447"/>
      <c r="HQP74" s="447"/>
      <c r="HQQ74" s="447"/>
      <c r="HQR74" s="447"/>
      <c r="HQS74" s="447"/>
      <c r="HQT74" s="447"/>
      <c r="HQU74" s="447"/>
      <c r="HQV74" s="447"/>
      <c r="HQW74" s="447"/>
      <c r="HQX74" s="447"/>
      <c r="HQY74" s="447"/>
      <c r="HQZ74" s="447"/>
      <c r="HRA74" s="447"/>
      <c r="HRB74" s="447"/>
      <c r="HRC74" s="447"/>
      <c r="HRD74" s="447"/>
      <c r="HRE74" s="447"/>
      <c r="HRF74" s="447"/>
      <c r="HRG74" s="447"/>
      <c r="HRH74" s="447"/>
      <c r="HRI74" s="447"/>
      <c r="HRJ74" s="447"/>
      <c r="HRK74" s="447"/>
      <c r="HRL74" s="447"/>
      <c r="HRM74" s="447"/>
      <c r="HRN74" s="447"/>
      <c r="HRO74" s="447"/>
      <c r="HRP74" s="447"/>
      <c r="HRQ74" s="447"/>
      <c r="HRR74" s="447"/>
      <c r="HRS74" s="447"/>
      <c r="HRT74" s="447"/>
      <c r="HRU74" s="447"/>
      <c r="HRV74" s="447"/>
      <c r="HRW74" s="447"/>
      <c r="HRX74" s="447"/>
      <c r="HRY74" s="447"/>
      <c r="HRZ74" s="447"/>
      <c r="HSA74" s="447"/>
      <c r="HSB74" s="447"/>
      <c r="HSC74" s="447"/>
      <c r="HSD74" s="447"/>
      <c r="HSE74" s="447"/>
      <c r="HSF74" s="447"/>
      <c r="HSG74" s="447"/>
      <c r="HSH74" s="447"/>
      <c r="HSI74" s="447"/>
      <c r="HSJ74" s="447"/>
      <c r="HSK74" s="447"/>
      <c r="HSL74" s="447"/>
      <c r="HSM74" s="447"/>
      <c r="HSN74" s="447"/>
      <c r="HSO74" s="447"/>
      <c r="HSP74" s="447"/>
      <c r="HSQ74" s="447"/>
      <c r="HSR74" s="447"/>
      <c r="HSS74" s="447"/>
      <c r="HST74" s="447"/>
      <c r="HSU74" s="447"/>
      <c r="HSV74" s="447"/>
      <c r="HSW74" s="447"/>
      <c r="HSX74" s="447"/>
      <c r="HSY74" s="447"/>
      <c r="HSZ74" s="447"/>
      <c r="HTA74" s="447"/>
      <c r="HTB74" s="447"/>
      <c r="HTC74" s="447"/>
      <c r="HTD74" s="447"/>
      <c r="HTE74" s="447"/>
      <c r="HTF74" s="447"/>
      <c r="HTG74" s="447"/>
      <c r="HTH74" s="447"/>
      <c r="HTI74" s="447"/>
      <c r="HTJ74" s="447"/>
      <c r="HTK74" s="447"/>
      <c r="HTL74" s="447"/>
      <c r="HTM74" s="447"/>
      <c r="HTN74" s="447"/>
      <c r="HTO74" s="447"/>
      <c r="HTP74" s="447"/>
      <c r="HTQ74" s="447"/>
      <c r="HTR74" s="447"/>
      <c r="HTS74" s="447"/>
      <c r="HTT74" s="447"/>
      <c r="HTU74" s="447"/>
      <c r="HTV74" s="447"/>
      <c r="HTW74" s="447"/>
      <c r="HTX74" s="447"/>
      <c r="HTY74" s="447"/>
      <c r="HTZ74" s="447"/>
      <c r="HUA74" s="447"/>
      <c r="HUB74" s="447"/>
      <c r="HUC74" s="447"/>
      <c r="HUD74" s="447"/>
      <c r="HUE74" s="447"/>
      <c r="HUF74" s="447"/>
      <c r="HUG74" s="447"/>
      <c r="HUH74" s="447"/>
      <c r="HUI74" s="447"/>
      <c r="HUJ74" s="447"/>
      <c r="HUK74" s="447"/>
      <c r="HUL74" s="447"/>
      <c r="HUM74" s="447"/>
      <c r="HUN74" s="447"/>
      <c r="HUO74" s="447"/>
      <c r="HUP74" s="447"/>
      <c r="HUQ74" s="447"/>
      <c r="HUR74" s="447"/>
      <c r="HUS74" s="447"/>
      <c r="HUT74" s="447"/>
      <c r="HUU74" s="447"/>
      <c r="HUV74" s="447"/>
      <c r="HUW74" s="447"/>
      <c r="HUX74" s="447"/>
      <c r="HUY74" s="447"/>
      <c r="HUZ74" s="447"/>
      <c r="HVA74" s="447"/>
      <c r="HVB74" s="447"/>
      <c r="HVC74" s="447"/>
      <c r="HVD74" s="447"/>
      <c r="HVE74" s="447"/>
      <c r="HVF74" s="447"/>
      <c r="HVG74" s="447"/>
      <c r="HVH74" s="447"/>
      <c r="HVI74" s="447"/>
      <c r="HVJ74" s="447"/>
      <c r="HVK74" s="447"/>
      <c r="HVL74" s="447"/>
      <c r="HVM74" s="447"/>
      <c r="HVN74" s="447"/>
      <c r="HVO74" s="447"/>
      <c r="HVP74" s="447"/>
      <c r="HVQ74" s="447"/>
      <c r="HVR74" s="447"/>
      <c r="HVS74" s="447"/>
      <c r="HVT74" s="447"/>
      <c r="HVU74" s="447"/>
      <c r="HVV74" s="447"/>
      <c r="HVW74" s="447"/>
      <c r="HVX74" s="447"/>
      <c r="HVY74" s="447"/>
      <c r="HVZ74" s="447"/>
      <c r="HWA74" s="447"/>
      <c r="HWB74" s="447"/>
      <c r="HWC74" s="447"/>
      <c r="HWD74" s="447"/>
      <c r="HWE74" s="447"/>
      <c r="HWF74" s="447"/>
      <c r="HWG74" s="447"/>
      <c r="HWH74" s="447"/>
      <c r="HWI74" s="447"/>
      <c r="HWJ74" s="447"/>
      <c r="HWK74" s="447"/>
      <c r="HWL74" s="447"/>
      <c r="HWM74" s="447"/>
      <c r="HWN74" s="447"/>
      <c r="HWO74" s="447"/>
      <c r="HWP74" s="447"/>
      <c r="HWQ74" s="447"/>
      <c r="HWR74" s="447"/>
      <c r="HWS74" s="447"/>
      <c r="HWT74" s="447"/>
      <c r="HWU74" s="447"/>
      <c r="HWV74" s="447"/>
      <c r="HWW74" s="447"/>
      <c r="HWX74" s="447"/>
      <c r="HWY74" s="447"/>
      <c r="HWZ74" s="447"/>
      <c r="HXA74" s="447"/>
      <c r="HXB74" s="447"/>
      <c r="HXC74" s="447"/>
      <c r="HXD74" s="447"/>
      <c r="HXE74" s="447"/>
      <c r="HXF74" s="447"/>
      <c r="HXG74" s="447"/>
      <c r="HXH74" s="447"/>
      <c r="HXI74" s="447"/>
      <c r="HXJ74" s="447"/>
      <c r="HXK74" s="447"/>
      <c r="HXL74" s="447"/>
      <c r="HXM74" s="447"/>
      <c r="HXN74" s="447"/>
      <c r="HXO74" s="447"/>
      <c r="HXP74" s="447"/>
      <c r="HXQ74" s="447"/>
      <c r="HXR74" s="447"/>
      <c r="HXS74" s="447"/>
      <c r="HXT74" s="447"/>
      <c r="HXU74" s="447"/>
      <c r="HXV74" s="447"/>
      <c r="HXW74" s="447"/>
      <c r="HXX74" s="447"/>
      <c r="HXY74" s="447"/>
      <c r="HXZ74" s="447"/>
      <c r="HYA74" s="447"/>
      <c r="HYB74" s="447"/>
      <c r="HYC74" s="447"/>
      <c r="HYD74" s="447"/>
      <c r="HYE74" s="447"/>
      <c r="HYF74" s="447"/>
      <c r="HYG74" s="447"/>
      <c r="HYH74" s="447"/>
      <c r="HYI74" s="447"/>
      <c r="HYJ74" s="447"/>
      <c r="HYK74" s="447"/>
      <c r="HYL74" s="447"/>
      <c r="HYM74" s="447"/>
      <c r="HYN74" s="447"/>
      <c r="HYO74" s="447"/>
      <c r="HYP74" s="447"/>
      <c r="HYQ74" s="447"/>
      <c r="HYR74" s="447"/>
      <c r="HYS74" s="447"/>
      <c r="HYT74" s="447"/>
      <c r="HYU74" s="447"/>
      <c r="HYV74" s="447"/>
      <c r="HYW74" s="447"/>
      <c r="HYX74" s="447"/>
      <c r="HYY74" s="447"/>
      <c r="HYZ74" s="447"/>
      <c r="HZA74" s="447"/>
      <c r="HZB74" s="447"/>
      <c r="HZC74" s="447"/>
      <c r="HZD74" s="447"/>
      <c r="HZE74" s="447"/>
      <c r="HZF74" s="447"/>
      <c r="HZG74" s="447"/>
      <c r="HZH74" s="447"/>
      <c r="HZI74" s="447"/>
      <c r="HZJ74" s="447"/>
      <c r="HZK74" s="447"/>
      <c r="HZL74" s="447"/>
      <c r="HZM74" s="447"/>
      <c r="HZN74" s="447"/>
      <c r="HZO74" s="447"/>
      <c r="HZP74" s="447"/>
      <c r="HZQ74" s="447"/>
      <c r="HZR74" s="447"/>
      <c r="HZS74" s="447"/>
      <c r="HZT74" s="447"/>
      <c r="HZU74" s="447"/>
      <c r="HZV74" s="447"/>
      <c r="HZW74" s="447"/>
      <c r="HZX74" s="447"/>
      <c r="HZY74" s="447"/>
      <c r="HZZ74" s="447"/>
      <c r="IAA74" s="447"/>
      <c r="IAB74" s="447"/>
      <c r="IAC74" s="447"/>
      <c r="IAD74" s="447"/>
      <c r="IAE74" s="447"/>
      <c r="IAF74" s="447"/>
      <c r="IAG74" s="447"/>
      <c r="IAH74" s="447"/>
      <c r="IAI74" s="447"/>
      <c r="IAJ74" s="447"/>
      <c r="IAK74" s="447"/>
      <c r="IAL74" s="447"/>
      <c r="IAM74" s="447"/>
      <c r="IAN74" s="447"/>
      <c r="IAO74" s="447"/>
      <c r="IAP74" s="447"/>
      <c r="IAQ74" s="447"/>
      <c r="IAR74" s="447"/>
      <c r="IAS74" s="447"/>
      <c r="IAT74" s="447"/>
      <c r="IAU74" s="447"/>
      <c r="IAV74" s="447"/>
      <c r="IAW74" s="447"/>
      <c r="IAX74" s="447"/>
      <c r="IAY74" s="447"/>
      <c r="IAZ74" s="447"/>
      <c r="IBA74" s="447"/>
      <c r="IBB74" s="447"/>
      <c r="IBC74" s="447"/>
      <c r="IBD74" s="447"/>
      <c r="IBE74" s="447"/>
      <c r="IBF74" s="447"/>
      <c r="IBG74" s="447"/>
      <c r="IBH74" s="447"/>
      <c r="IBI74" s="447"/>
      <c r="IBJ74" s="447"/>
      <c r="IBK74" s="447"/>
      <c r="IBL74" s="447"/>
      <c r="IBM74" s="447"/>
      <c r="IBN74" s="447"/>
      <c r="IBO74" s="447"/>
      <c r="IBP74" s="447"/>
      <c r="IBQ74" s="447"/>
      <c r="IBR74" s="447"/>
      <c r="IBS74" s="447"/>
      <c r="IBT74" s="447"/>
      <c r="IBU74" s="447"/>
      <c r="IBV74" s="447"/>
      <c r="IBW74" s="447"/>
      <c r="IBX74" s="447"/>
      <c r="IBY74" s="447"/>
      <c r="IBZ74" s="447"/>
      <c r="ICA74" s="447"/>
      <c r="ICB74" s="447"/>
      <c r="ICC74" s="447"/>
      <c r="ICD74" s="447"/>
      <c r="ICE74" s="447"/>
      <c r="ICF74" s="447"/>
      <c r="ICG74" s="447"/>
      <c r="ICH74" s="447"/>
      <c r="ICI74" s="447"/>
      <c r="ICJ74" s="447"/>
      <c r="ICK74" s="447"/>
      <c r="ICL74" s="447"/>
      <c r="ICM74" s="447"/>
      <c r="ICN74" s="447"/>
      <c r="ICO74" s="447"/>
      <c r="ICP74" s="447"/>
      <c r="ICQ74" s="447"/>
      <c r="ICR74" s="447"/>
      <c r="ICS74" s="447"/>
      <c r="ICT74" s="447"/>
      <c r="ICU74" s="447"/>
      <c r="ICV74" s="447"/>
      <c r="ICW74" s="447"/>
      <c r="ICX74" s="447"/>
      <c r="ICY74" s="447"/>
      <c r="ICZ74" s="447"/>
      <c r="IDA74" s="447"/>
      <c r="IDB74" s="447"/>
      <c r="IDC74" s="447"/>
      <c r="IDD74" s="447"/>
      <c r="IDE74" s="447"/>
      <c r="IDF74" s="447"/>
      <c r="IDG74" s="447"/>
      <c r="IDH74" s="447"/>
      <c r="IDI74" s="447"/>
      <c r="IDJ74" s="447"/>
      <c r="IDK74" s="447"/>
      <c r="IDL74" s="447"/>
      <c r="IDM74" s="447"/>
      <c r="IDN74" s="447"/>
      <c r="IDO74" s="447"/>
      <c r="IDP74" s="447"/>
      <c r="IDQ74" s="447"/>
      <c r="IDR74" s="447"/>
      <c r="IDS74" s="447"/>
      <c r="IDT74" s="447"/>
      <c r="IDU74" s="447"/>
      <c r="IDV74" s="447"/>
      <c r="IDW74" s="447"/>
      <c r="IDX74" s="447"/>
      <c r="IDY74" s="447"/>
      <c r="IDZ74" s="447"/>
      <c r="IEA74" s="447"/>
      <c r="IEB74" s="447"/>
      <c r="IEC74" s="447"/>
      <c r="IED74" s="447"/>
      <c r="IEE74" s="447"/>
      <c r="IEF74" s="447"/>
      <c r="IEG74" s="447"/>
      <c r="IEH74" s="447"/>
      <c r="IEI74" s="447"/>
      <c r="IEJ74" s="447"/>
      <c r="IEK74" s="447"/>
      <c r="IEL74" s="447"/>
      <c r="IEM74" s="447"/>
      <c r="IEN74" s="447"/>
      <c r="IEO74" s="447"/>
      <c r="IEP74" s="447"/>
      <c r="IEQ74" s="447"/>
      <c r="IER74" s="447"/>
      <c r="IES74" s="447"/>
      <c r="IET74" s="447"/>
      <c r="IEU74" s="447"/>
      <c r="IEV74" s="447"/>
      <c r="IEW74" s="447"/>
      <c r="IEX74" s="447"/>
      <c r="IEY74" s="447"/>
      <c r="IEZ74" s="447"/>
      <c r="IFA74" s="447"/>
      <c r="IFB74" s="447"/>
      <c r="IFC74" s="447"/>
      <c r="IFD74" s="447"/>
      <c r="IFE74" s="447"/>
      <c r="IFF74" s="447"/>
      <c r="IFG74" s="447"/>
      <c r="IFH74" s="447"/>
      <c r="IFI74" s="447"/>
      <c r="IFJ74" s="447"/>
      <c r="IFK74" s="447"/>
      <c r="IFL74" s="447"/>
      <c r="IFM74" s="447"/>
      <c r="IFN74" s="447"/>
      <c r="IFO74" s="447"/>
      <c r="IFP74" s="447"/>
      <c r="IFQ74" s="447"/>
      <c r="IFR74" s="447"/>
      <c r="IFS74" s="447"/>
      <c r="IFT74" s="447"/>
      <c r="IFU74" s="447"/>
      <c r="IFV74" s="447"/>
      <c r="IFW74" s="447"/>
      <c r="IFX74" s="447"/>
      <c r="IFY74" s="447"/>
      <c r="IFZ74" s="447"/>
      <c r="IGA74" s="447"/>
      <c r="IGB74" s="447"/>
      <c r="IGC74" s="447"/>
      <c r="IGD74" s="447"/>
      <c r="IGE74" s="447"/>
      <c r="IGF74" s="447"/>
      <c r="IGG74" s="447"/>
      <c r="IGH74" s="447"/>
      <c r="IGI74" s="447"/>
      <c r="IGJ74" s="447"/>
      <c r="IGK74" s="447"/>
      <c r="IGL74" s="447"/>
      <c r="IGM74" s="447"/>
      <c r="IGN74" s="447"/>
      <c r="IGO74" s="447"/>
      <c r="IGP74" s="447"/>
      <c r="IGQ74" s="447"/>
      <c r="IGR74" s="447"/>
      <c r="IGS74" s="447"/>
      <c r="IGT74" s="447"/>
      <c r="IGU74" s="447"/>
      <c r="IGV74" s="447"/>
      <c r="IGW74" s="447"/>
      <c r="IGX74" s="447"/>
      <c r="IGY74" s="447"/>
      <c r="IGZ74" s="447"/>
      <c r="IHA74" s="447"/>
      <c r="IHB74" s="447"/>
      <c r="IHC74" s="447"/>
      <c r="IHD74" s="447"/>
      <c r="IHE74" s="447"/>
      <c r="IHF74" s="447"/>
      <c r="IHG74" s="447"/>
      <c r="IHH74" s="447"/>
      <c r="IHI74" s="447"/>
      <c r="IHJ74" s="447"/>
      <c r="IHK74" s="447"/>
      <c r="IHL74" s="447"/>
      <c r="IHM74" s="447"/>
      <c r="IHN74" s="447"/>
      <c r="IHO74" s="447"/>
      <c r="IHP74" s="447"/>
      <c r="IHQ74" s="447"/>
      <c r="IHR74" s="447"/>
      <c r="IHS74" s="447"/>
      <c r="IHT74" s="447"/>
      <c r="IHU74" s="447"/>
      <c r="IHV74" s="447"/>
      <c r="IHW74" s="447"/>
      <c r="IHX74" s="447"/>
      <c r="IHY74" s="447"/>
      <c r="IHZ74" s="447"/>
      <c r="IIA74" s="447"/>
      <c r="IIB74" s="447"/>
      <c r="IIC74" s="447"/>
      <c r="IID74" s="447"/>
      <c r="IIE74" s="447"/>
      <c r="IIF74" s="447"/>
      <c r="IIG74" s="447"/>
      <c r="IIH74" s="447"/>
      <c r="III74" s="447"/>
      <c r="IIJ74" s="447"/>
      <c r="IIK74" s="447"/>
      <c r="IIL74" s="447"/>
      <c r="IIM74" s="447"/>
      <c r="IIN74" s="447"/>
      <c r="IIO74" s="447"/>
      <c r="IIP74" s="447"/>
      <c r="IIQ74" s="447"/>
      <c r="IIR74" s="447"/>
      <c r="IIS74" s="447"/>
      <c r="IIT74" s="447"/>
      <c r="IIU74" s="447"/>
      <c r="IIV74" s="447"/>
      <c r="IIW74" s="447"/>
      <c r="IIX74" s="447"/>
      <c r="IIY74" s="447"/>
      <c r="IIZ74" s="447"/>
      <c r="IJA74" s="447"/>
      <c r="IJB74" s="447"/>
      <c r="IJC74" s="447"/>
      <c r="IJD74" s="447"/>
      <c r="IJE74" s="447"/>
      <c r="IJF74" s="447"/>
      <c r="IJG74" s="447"/>
      <c r="IJH74" s="447"/>
      <c r="IJI74" s="447"/>
      <c r="IJJ74" s="447"/>
      <c r="IJK74" s="447"/>
      <c r="IJL74" s="447"/>
      <c r="IJM74" s="447"/>
      <c r="IJN74" s="447"/>
      <c r="IJO74" s="447"/>
      <c r="IJP74" s="447"/>
      <c r="IJQ74" s="447"/>
      <c r="IJR74" s="447"/>
      <c r="IJS74" s="447"/>
      <c r="IJT74" s="447"/>
      <c r="IJU74" s="447"/>
      <c r="IJV74" s="447"/>
      <c r="IJW74" s="447"/>
      <c r="IJX74" s="447"/>
      <c r="IJY74" s="447"/>
      <c r="IJZ74" s="447"/>
      <c r="IKA74" s="447"/>
      <c r="IKB74" s="447"/>
      <c r="IKC74" s="447"/>
      <c r="IKD74" s="447"/>
      <c r="IKE74" s="447"/>
      <c r="IKF74" s="447"/>
      <c r="IKG74" s="447"/>
      <c r="IKH74" s="447"/>
      <c r="IKI74" s="447"/>
      <c r="IKJ74" s="447"/>
      <c r="IKK74" s="447"/>
      <c r="IKL74" s="447"/>
      <c r="IKM74" s="447"/>
      <c r="IKN74" s="447"/>
      <c r="IKO74" s="447"/>
      <c r="IKP74" s="447"/>
      <c r="IKQ74" s="447"/>
      <c r="IKR74" s="447"/>
      <c r="IKS74" s="447"/>
      <c r="IKT74" s="447"/>
      <c r="IKU74" s="447"/>
      <c r="IKV74" s="447"/>
      <c r="IKW74" s="447"/>
      <c r="IKX74" s="447"/>
      <c r="IKY74" s="447"/>
      <c r="IKZ74" s="447"/>
      <c r="ILA74" s="447"/>
      <c r="ILB74" s="447"/>
      <c r="ILC74" s="447"/>
      <c r="ILD74" s="447"/>
      <c r="ILE74" s="447"/>
      <c r="ILF74" s="447"/>
      <c r="ILG74" s="447"/>
      <c r="ILH74" s="447"/>
      <c r="ILI74" s="447"/>
      <c r="ILJ74" s="447"/>
      <c r="ILK74" s="447"/>
      <c r="ILL74" s="447"/>
      <c r="ILM74" s="447"/>
      <c r="ILN74" s="447"/>
      <c r="ILO74" s="447"/>
      <c r="ILP74" s="447"/>
      <c r="ILQ74" s="447"/>
      <c r="ILR74" s="447"/>
      <c r="ILS74" s="447"/>
      <c r="ILT74" s="447"/>
      <c r="ILU74" s="447"/>
      <c r="ILV74" s="447"/>
      <c r="ILW74" s="447"/>
      <c r="ILX74" s="447"/>
      <c r="ILY74" s="447"/>
      <c r="ILZ74" s="447"/>
      <c r="IMA74" s="447"/>
      <c r="IMB74" s="447"/>
      <c r="IMC74" s="447"/>
      <c r="IMD74" s="447"/>
      <c r="IME74" s="447"/>
      <c r="IMF74" s="447"/>
      <c r="IMG74" s="447"/>
      <c r="IMH74" s="447"/>
      <c r="IMI74" s="447"/>
      <c r="IMJ74" s="447"/>
      <c r="IMK74" s="447"/>
      <c r="IML74" s="447"/>
      <c r="IMM74" s="447"/>
      <c r="IMN74" s="447"/>
      <c r="IMO74" s="447"/>
      <c r="IMP74" s="447"/>
      <c r="IMQ74" s="447"/>
      <c r="IMR74" s="447"/>
      <c r="IMS74" s="447"/>
      <c r="IMT74" s="447"/>
      <c r="IMU74" s="447"/>
      <c r="IMV74" s="447"/>
      <c r="IMW74" s="447"/>
      <c r="IMX74" s="447"/>
      <c r="IMY74" s="447"/>
      <c r="IMZ74" s="447"/>
      <c r="INA74" s="447"/>
      <c r="INB74" s="447"/>
      <c r="INC74" s="447"/>
      <c r="IND74" s="447"/>
      <c r="INE74" s="447"/>
      <c r="INF74" s="447"/>
      <c r="ING74" s="447"/>
      <c r="INH74" s="447"/>
      <c r="INI74" s="447"/>
      <c r="INJ74" s="447"/>
      <c r="INK74" s="447"/>
      <c r="INL74" s="447"/>
      <c r="INM74" s="447"/>
      <c r="INN74" s="447"/>
      <c r="INO74" s="447"/>
      <c r="INP74" s="447"/>
      <c r="INQ74" s="447"/>
      <c r="INR74" s="447"/>
      <c r="INS74" s="447"/>
      <c r="INT74" s="447"/>
      <c r="INU74" s="447"/>
      <c r="INV74" s="447"/>
      <c r="INW74" s="447"/>
      <c r="INX74" s="447"/>
      <c r="INY74" s="447"/>
      <c r="INZ74" s="447"/>
      <c r="IOA74" s="447"/>
      <c r="IOB74" s="447"/>
      <c r="IOC74" s="447"/>
      <c r="IOD74" s="447"/>
      <c r="IOE74" s="447"/>
      <c r="IOF74" s="447"/>
      <c r="IOG74" s="447"/>
      <c r="IOH74" s="447"/>
      <c r="IOI74" s="447"/>
      <c r="IOJ74" s="447"/>
      <c r="IOK74" s="447"/>
      <c r="IOL74" s="447"/>
      <c r="IOM74" s="447"/>
      <c r="ION74" s="447"/>
      <c r="IOO74" s="447"/>
      <c r="IOP74" s="447"/>
      <c r="IOQ74" s="447"/>
      <c r="IOR74" s="447"/>
      <c r="IOS74" s="447"/>
      <c r="IOT74" s="447"/>
      <c r="IOU74" s="447"/>
      <c r="IOV74" s="447"/>
      <c r="IOW74" s="447"/>
      <c r="IOX74" s="447"/>
      <c r="IOY74" s="447"/>
      <c r="IOZ74" s="447"/>
      <c r="IPA74" s="447"/>
      <c r="IPB74" s="447"/>
      <c r="IPC74" s="447"/>
      <c r="IPD74" s="447"/>
      <c r="IPE74" s="447"/>
      <c r="IPF74" s="447"/>
      <c r="IPG74" s="447"/>
      <c r="IPH74" s="447"/>
      <c r="IPI74" s="447"/>
      <c r="IPJ74" s="447"/>
      <c r="IPK74" s="447"/>
      <c r="IPL74" s="447"/>
      <c r="IPM74" s="447"/>
      <c r="IPN74" s="447"/>
      <c r="IPO74" s="447"/>
      <c r="IPP74" s="447"/>
      <c r="IPQ74" s="447"/>
      <c r="IPR74" s="447"/>
      <c r="IPS74" s="447"/>
      <c r="IPT74" s="447"/>
      <c r="IPU74" s="447"/>
      <c r="IPV74" s="447"/>
      <c r="IPW74" s="447"/>
      <c r="IPX74" s="447"/>
      <c r="IPY74" s="447"/>
      <c r="IPZ74" s="447"/>
      <c r="IQA74" s="447"/>
      <c r="IQB74" s="447"/>
      <c r="IQC74" s="447"/>
      <c r="IQD74" s="447"/>
      <c r="IQE74" s="447"/>
      <c r="IQF74" s="447"/>
      <c r="IQG74" s="447"/>
      <c r="IQH74" s="447"/>
      <c r="IQI74" s="447"/>
      <c r="IQJ74" s="447"/>
      <c r="IQK74" s="447"/>
      <c r="IQL74" s="447"/>
      <c r="IQM74" s="447"/>
      <c r="IQN74" s="447"/>
      <c r="IQO74" s="447"/>
      <c r="IQP74" s="447"/>
      <c r="IQQ74" s="447"/>
      <c r="IQR74" s="447"/>
      <c r="IQS74" s="447"/>
      <c r="IQT74" s="447"/>
      <c r="IQU74" s="447"/>
      <c r="IQV74" s="447"/>
      <c r="IQW74" s="447"/>
      <c r="IQX74" s="447"/>
      <c r="IQY74" s="447"/>
      <c r="IQZ74" s="447"/>
      <c r="IRA74" s="447"/>
      <c r="IRB74" s="447"/>
      <c r="IRC74" s="447"/>
      <c r="IRD74" s="447"/>
      <c r="IRE74" s="447"/>
      <c r="IRF74" s="447"/>
      <c r="IRG74" s="447"/>
      <c r="IRH74" s="447"/>
      <c r="IRI74" s="447"/>
      <c r="IRJ74" s="447"/>
      <c r="IRK74" s="447"/>
      <c r="IRL74" s="447"/>
      <c r="IRM74" s="447"/>
      <c r="IRN74" s="447"/>
      <c r="IRO74" s="447"/>
      <c r="IRP74" s="447"/>
      <c r="IRQ74" s="447"/>
      <c r="IRR74" s="447"/>
      <c r="IRS74" s="447"/>
      <c r="IRT74" s="447"/>
      <c r="IRU74" s="447"/>
      <c r="IRV74" s="447"/>
      <c r="IRW74" s="447"/>
      <c r="IRX74" s="447"/>
      <c r="IRY74" s="447"/>
      <c r="IRZ74" s="447"/>
      <c r="ISA74" s="447"/>
      <c r="ISB74" s="447"/>
      <c r="ISC74" s="447"/>
      <c r="ISD74" s="447"/>
      <c r="ISE74" s="447"/>
      <c r="ISF74" s="447"/>
      <c r="ISG74" s="447"/>
      <c r="ISH74" s="447"/>
      <c r="ISI74" s="447"/>
      <c r="ISJ74" s="447"/>
      <c r="ISK74" s="447"/>
      <c r="ISL74" s="447"/>
      <c r="ISM74" s="447"/>
      <c r="ISN74" s="447"/>
      <c r="ISO74" s="447"/>
      <c r="ISP74" s="447"/>
      <c r="ISQ74" s="447"/>
      <c r="ISR74" s="447"/>
      <c r="ISS74" s="447"/>
      <c r="IST74" s="447"/>
      <c r="ISU74" s="447"/>
      <c r="ISV74" s="447"/>
      <c r="ISW74" s="447"/>
      <c r="ISX74" s="447"/>
      <c r="ISY74" s="447"/>
      <c r="ISZ74" s="447"/>
      <c r="ITA74" s="447"/>
      <c r="ITB74" s="447"/>
      <c r="ITC74" s="447"/>
      <c r="ITD74" s="447"/>
      <c r="ITE74" s="447"/>
      <c r="ITF74" s="447"/>
      <c r="ITG74" s="447"/>
      <c r="ITH74" s="447"/>
      <c r="ITI74" s="447"/>
      <c r="ITJ74" s="447"/>
      <c r="ITK74" s="447"/>
      <c r="ITL74" s="447"/>
      <c r="ITM74" s="447"/>
      <c r="ITN74" s="447"/>
      <c r="ITO74" s="447"/>
      <c r="ITP74" s="447"/>
      <c r="ITQ74" s="447"/>
      <c r="ITR74" s="447"/>
      <c r="ITS74" s="447"/>
      <c r="ITT74" s="447"/>
      <c r="ITU74" s="447"/>
      <c r="ITV74" s="447"/>
      <c r="ITW74" s="447"/>
      <c r="ITX74" s="447"/>
      <c r="ITY74" s="447"/>
      <c r="ITZ74" s="447"/>
      <c r="IUA74" s="447"/>
      <c r="IUB74" s="447"/>
      <c r="IUC74" s="447"/>
      <c r="IUD74" s="447"/>
      <c r="IUE74" s="447"/>
      <c r="IUF74" s="447"/>
      <c r="IUG74" s="447"/>
      <c r="IUH74" s="447"/>
      <c r="IUI74" s="447"/>
      <c r="IUJ74" s="447"/>
      <c r="IUK74" s="447"/>
      <c r="IUL74" s="447"/>
      <c r="IUM74" s="447"/>
      <c r="IUN74" s="447"/>
      <c r="IUO74" s="447"/>
      <c r="IUP74" s="447"/>
      <c r="IUQ74" s="447"/>
      <c r="IUR74" s="447"/>
      <c r="IUS74" s="447"/>
      <c r="IUT74" s="447"/>
      <c r="IUU74" s="447"/>
      <c r="IUV74" s="447"/>
      <c r="IUW74" s="447"/>
      <c r="IUX74" s="447"/>
      <c r="IUY74" s="447"/>
      <c r="IUZ74" s="447"/>
      <c r="IVA74" s="447"/>
      <c r="IVB74" s="447"/>
      <c r="IVC74" s="447"/>
      <c r="IVD74" s="447"/>
      <c r="IVE74" s="447"/>
      <c r="IVF74" s="447"/>
      <c r="IVG74" s="447"/>
      <c r="IVH74" s="447"/>
      <c r="IVI74" s="447"/>
      <c r="IVJ74" s="447"/>
      <c r="IVK74" s="447"/>
      <c r="IVL74" s="447"/>
      <c r="IVM74" s="447"/>
      <c r="IVN74" s="447"/>
      <c r="IVO74" s="447"/>
      <c r="IVP74" s="447"/>
      <c r="IVQ74" s="447"/>
      <c r="IVR74" s="447"/>
      <c r="IVS74" s="447"/>
      <c r="IVT74" s="447"/>
      <c r="IVU74" s="447"/>
      <c r="IVV74" s="447"/>
      <c r="IVW74" s="447"/>
      <c r="IVX74" s="447"/>
      <c r="IVY74" s="447"/>
      <c r="IVZ74" s="447"/>
      <c r="IWA74" s="447"/>
      <c r="IWB74" s="447"/>
      <c r="IWC74" s="447"/>
      <c r="IWD74" s="447"/>
      <c r="IWE74" s="447"/>
      <c r="IWF74" s="447"/>
      <c r="IWG74" s="447"/>
      <c r="IWH74" s="447"/>
      <c r="IWI74" s="447"/>
      <c r="IWJ74" s="447"/>
      <c r="IWK74" s="447"/>
      <c r="IWL74" s="447"/>
      <c r="IWM74" s="447"/>
      <c r="IWN74" s="447"/>
      <c r="IWO74" s="447"/>
      <c r="IWP74" s="447"/>
      <c r="IWQ74" s="447"/>
      <c r="IWR74" s="447"/>
      <c r="IWS74" s="447"/>
      <c r="IWT74" s="447"/>
      <c r="IWU74" s="447"/>
      <c r="IWV74" s="447"/>
      <c r="IWW74" s="447"/>
      <c r="IWX74" s="447"/>
      <c r="IWY74" s="447"/>
      <c r="IWZ74" s="447"/>
      <c r="IXA74" s="447"/>
      <c r="IXB74" s="447"/>
      <c r="IXC74" s="447"/>
      <c r="IXD74" s="447"/>
      <c r="IXE74" s="447"/>
      <c r="IXF74" s="447"/>
      <c r="IXG74" s="447"/>
      <c r="IXH74" s="447"/>
      <c r="IXI74" s="447"/>
      <c r="IXJ74" s="447"/>
      <c r="IXK74" s="447"/>
      <c r="IXL74" s="447"/>
      <c r="IXM74" s="447"/>
      <c r="IXN74" s="447"/>
      <c r="IXO74" s="447"/>
      <c r="IXP74" s="447"/>
      <c r="IXQ74" s="447"/>
      <c r="IXR74" s="447"/>
      <c r="IXS74" s="447"/>
      <c r="IXT74" s="447"/>
      <c r="IXU74" s="447"/>
      <c r="IXV74" s="447"/>
      <c r="IXW74" s="447"/>
      <c r="IXX74" s="447"/>
      <c r="IXY74" s="447"/>
      <c r="IXZ74" s="447"/>
      <c r="IYA74" s="447"/>
      <c r="IYB74" s="447"/>
      <c r="IYC74" s="447"/>
      <c r="IYD74" s="447"/>
      <c r="IYE74" s="447"/>
      <c r="IYF74" s="447"/>
      <c r="IYG74" s="447"/>
      <c r="IYH74" s="447"/>
      <c r="IYI74" s="447"/>
      <c r="IYJ74" s="447"/>
      <c r="IYK74" s="447"/>
      <c r="IYL74" s="447"/>
      <c r="IYM74" s="447"/>
      <c r="IYN74" s="447"/>
      <c r="IYO74" s="447"/>
      <c r="IYP74" s="447"/>
      <c r="IYQ74" s="447"/>
      <c r="IYR74" s="447"/>
      <c r="IYS74" s="447"/>
      <c r="IYT74" s="447"/>
      <c r="IYU74" s="447"/>
      <c r="IYV74" s="447"/>
      <c r="IYW74" s="447"/>
      <c r="IYX74" s="447"/>
      <c r="IYY74" s="447"/>
      <c r="IYZ74" s="447"/>
      <c r="IZA74" s="447"/>
      <c r="IZB74" s="447"/>
      <c r="IZC74" s="447"/>
      <c r="IZD74" s="447"/>
      <c r="IZE74" s="447"/>
      <c r="IZF74" s="447"/>
      <c r="IZG74" s="447"/>
      <c r="IZH74" s="447"/>
      <c r="IZI74" s="447"/>
      <c r="IZJ74" s="447"/>
      <c r="IZK74" s="447"/>
      <c r="IZL74" s="447"/>
      <c r="IZM74" s="447"/>
      <c r="IZN74" s="447"/>
      <c r="IZO74" s="447"/>
      <c r="IZP74" s="447"/>
      <c r="IZQ74" s="447"/>
      <c r="IZR74" s="447"/>
      <c r="IZS74" s="447"/>
      <c r="IZT74" s="447"/>
      <c r="IZU74" s="447"/>
      <c r="IZV74" s="447"/>
      <c r="IZW74" s="447"/>
      <c r="IZX74" s="447"/>
      <c r="IZY74" s="447"/>
      <c r="IZZ74" s="447"/>
      <c r="JAA74" s="447"/>
      <c r="JAB74" s="447"/>
      <c r="JAC74" s="447"/>
      <c r="JAD74" s="447"/>
      <c r="JAE74" s="447"/>
      <c r="JAF74" s="447"/>
      <c r="JAG74" s="447"/>
      <c r="JAH74" s="447"/>
      <c r="JAI74" s="447"/>
      <c r="JAJ74" s="447"/>
      <c r="JAK74" s="447"/>
      <c r="JAL74" s="447"/>
      <c r="JAM74" s="447"/>
      <c r="JAN74" s="447"/>
      <c r="JAO74" s="447"/>
      <c r="JAP74" s="447"/>
      <c r="JAQ74" s="447"/>
      <c r="JAR74" s="447"/>
      <c r="JAS74" s="447"/>
      <c r="JAT74" s="447"/>
      <c r="JAU74" s="447"/>
      <c r="JAV74" s="447"/>
      <c r="JAW74" s="447"/>
      <c r="JAX74" s="447"/>
      <c r="JAY74" s="447"/>
      <c r="JAZ74" s="447"/>
      <c r="JBA74" s="447"/>
      <c r="JBB74" s="447"/>
      <c r="JBC74" s="447"/>
      <c r="JBD74" s="447"/>
      <c r="JBE74" s="447"/>
      <c r="JBF74" s="447"/>
      <c r="JBG74" s="447"/>
      <c r="JBH74" s="447"/>
      <c r="JBI74" s="447"/>
      <c r="JBJ74" s="447"/>
      <c r="JBK74" s="447"/>
      <c r="JBL74" s="447"/>
      <c r="JBM74" s="447"/>
      <c r="JBN74" s="447"/>
      <c r="JBO74" s="447"/>
      <c r="JBP74" s="447"/>
      <c r="JBQ74" s="447"/>
      <c r="JBR74" s="447"/>
      <c r="JBS74" s="447"/>
      <c r="JBT74" s="447"/>
      <c r="JBU74" s="447"/>
      <c r="JBV74" s="447"/>
      <c r="JBW74" s="447"/>
      <c r="JBX74" s="447"/>
      <c r="JBY74" s="447"/>
      <c r="JBZ74" s="447"/>
      <c r="JCA74" s="447"/>
      <c r="JCB74" s="447"/>
      <c r="JCC74" s="447"/>
      <c r="JCD74" s="447"/>
      <c r="JCE74" s="447"/>
      <c r="JCF74" s="447"/>
      <c r="JCG74" s="447"/>
      <c r="JCH74" s="447"/>
      <c r="JCI74" s="447"/>
      <c r="JCJ74" s="447"/>
      <c r="JCK74" s="447"/>
      <c r="JCL74" s="447"/>
      <c r="JCM74" s="447"/>
      <c r="JCN74" s="447"/>
      <c r="JCO74" s="447"/>
      <c r="JCP74" s="447"/>
      <c r="JCQ74" s="447"/>
      <c r="JCR74" s="447"/>
      <c r="JCS74" s="447"/>
      <c r="JCT74" s="447"/>
      <c r="JCU74" s="447"/>
      <c r="JCV74" s="447"/>
      <c r="JCW74" s="447"/>
      <c r="JCX74" s="447"/>
      <c r="JCY74" s="447"/>
      <c r="JCZ74" s="447"/>
      <c r="JDA74" s="447"/>
      <c r="JDB74" s="447"/>
      <c r="JDC74" s="447"/>
      <c r="JDD74" s="447"/>
      <c r="JDE74" s="447"/>
      <c r="JDF74" s="447"/>
      <c r="JDG74" s="447"/>
      <c r="JDH74" s="447"/>
      <c r="JDI74" s="447"/>
      <c r="JDJ74" s="447"/>
      <c r="JDK74" s="447"/>
      <c r="JDL74" s="447"/>
      <c r="JDM74" s="447"/>
      <c r="JDN74" s="447"/>
      <c r="JDO74" s="447"/>
      <c r="JDP74" s="447"/>
      <c r="JDQ74" s="447"/>
      <c r="JDR74" s="447"/>
      <c r="JDS74" s="447"/>
      <c r="JDT74" s="447"/>
      <c r="JDU74" s="447"/>
      <c r="JDV74" s="447"/>
      <c r="JDW74" s="447"/>
      <c r="JDX74" s="447"/>
      <c r="JDY74" s="447"/>
      <c r="JDZ74" s="447"/>
      <c r="JEA74" s="447"/>
      <c r="JEB74" s="447"/>
      <c r="JEC74" s="447"/>
      <c r="JED74" s="447"/>
      <c r="JEE74" s="447"/>
      <c r="JEF74" s="447"/>
      <c r="JEG74" s="447"/>
      <c r="JEH74" s="447"/>
      <c r="JEI74" s="447"/>
      <c r="JEJ74" s="447"/>
      <c r="JEK74" s="447"/>
      <c r="JEL74" s="447"/>
      <c r="JEM74" s="447"/>
      <c r="JEN74" s="447"/>
      <c r="JEO74" s="447"/>
      <c r="JEP74" s="447"/>
      <c r="JEQ74" s="447"/>
      <c r="JER74" s="447"/>
      <c r="JES74" s="447"/>
      <c r="JET74" s="447"/>
      <c r="JEU74" s="447"/>
      <c r="JEV74" s="447"/>
      <c r="JEW74" s="447"/>
      <c r="JEX74" s="447"/>
      <c r="JEY74" s="447"/>
      <c r="JEZ74" s="447"/>
      <c r="JFA74" s="447"/>
      <c r="JFB74" s="447"/>
      <c r="JFC74" s="447"/>
      <c r="JFD74" s="447"/>
      <c r="JFE74" s="447"/>
      <c r="JFF74" s="447"/>
      <c r="JFG74" s="447"/>
      <c r="JFH74" s="447"/>
      <c r="JFI74" s="447"/>
      <c r="JFJ74" s="447"/>
      <c r="JFK74" s="447"/>
      <c r="JFL74" s="447"/>
      <c r="JFM74" s="447"/>
      <c r="JFN74" s="447"/>
      <c r="JFO74" s="447"/>
      <c r="JFP74" s="447"/>
      <c r="JFQ74" s="447"/>
      <c r="JFR74" s="447"/>
      <c r="JFS74" s="447"/>
      <c r="JFT74" s="447"/>
      <c r="JFU74" s="447"/>
      <c r="JFV74" s="447"/>
      <c r="JFW74" s="447"/>
      <c r="JFX74" s="447"/>
      <c r="JFY74" s="447"/>
      <c r="JFZ74" s="447"/>
      <c r="JGA74" s="447"/>
      <c r="JGB74" s="447"/>
      <c r="JGC74" s="447"/>
      <c r="JGD74" s="447"/>
      <c r="JGE74" s="447"/>
      <c r="JGF74" s="447"/>
      <c r="JGG74" s="447"/>
      <c r="JGH74" s="447"/>
      <c r="JGI74" s="447"/>
      <c r="JGJ74" s="447"/>
      <c r="JGK74" s="447"/>
      <c r="JGL74" s="447"/>
      <c r="JGM74" s="447"/>
      <c r="JGN74" s="447"/>
      <c r="JGO74" s="447"/>
      <c r="JGP74" s="447"/>
      <c r="JGQ74" s="447"/>
      <c r="JGR74" s="447"/>
      <c r="JGS74" s="447"/>
      <c r="JGT74" s="447"/>
      <c r="JGU74" s="447"/>
      <c r="JGV74" s="447"/>
      <c r="JGW74" s="447"/>
      <c r="JGX74" s="447"/>
      <c r="JGY74" s="447"/>
      <c r="JGZ74" s="447"/>
      <c r="JHA74" s="447"/>
      <c r="JHB74" s="447"/>
      <c r="JHC74" s="447"/>
      <c r="JHD74" s="447"/>
      <c r="JHE74" s="447"/>
      <c r="JHF74" s="447"/>
      <c r="JHG74" s="447"/>
      <c r="JHH74" s="447"/>
      <c r="JHI74" s="447"/>
      <c r="JHJ74" s="447"/>
      <c r="JHK74" s="447"/>
      <c r="JHL74" s="447"/>
      <c r="JHM74" s="447"/>
      <c r="JHN74" s="447"/>
      <c r="JHO74" s="447"/>
      <c r="JHP74" s="447"/>
      <c r="JHQ74" s="447"/>
      <c r="JHR74" s="447"/>
      <c r="JHS74" s="447"/>
      <c r="JHT74" s="447"/>
      <c r="JHU74" s="447"/>
      <c r="JHV74" s="447"/>
      <c r="JHW74" s="447"/>
      <c r="JHX74" s="447"/>
      <c r="JHY74" s="447"/>
      <c r="JHZ74" s="447"/>
      <c r="JIA74" s="447"/>
      <c r="JIB74" s="447"/>
      <c r="JIC74" s="447"/>
      <c r="JID74" s="447"/>
      <c r="JIE74" s="447"/>
      <c r="JIF74" s="447"/>
      <c r="JIG74" s="447"/>
      <c r="JIH74" s="447"/>
      <c r="JII74" s="447"/>
      <c r="JIJ74" s="447"/>
      <c r="JIK74" s="447"/>
      <c r="JIL74" s="447"/>
      <c r="JIM74" s="447"/>
      <c r="JIN74" s="447"/>
      <c r="JIO74" s="447"/>
      <c r="JIP74" s="447"/>
      <c r="JIQ74" s="447"/>
      <c r="JIR74" s="447"/>
      <c r="JIS74" s="447"/>
      <c r="JIT74" s="447"/>
      <c r="JIU74" s="447"/>
      <c r="JIV74" s="447"/>
      <c r="JIW74" s="447"/>
      <c r="JIX74" s="447"/>
      <c r="JIY74" s="447"/>
      <c r="JIZ74" s="447"/>
      <c r="JJA74" s="447"/>
      <c r="JJB74" s="447"/>
      <c r="JJC74" s="447"/>
      <c r="JJD74" s="447"/>
      <c r="JJE74" s="447"/>
      <c r="JJF74" s="447"/>
      <c r="JJG74" s="447"/>
      <c r="JJH74" s="447"/>
      <c r="JJI74" s="447"/>
      <c r="JJJ74" s="447"/>
      <c r="JJK74" s="447"/>
      <c r="JJL74" s="447"/>
      <c r="JJM74" s="447"/>
      <c r="JJN74" s="447"/>
      <c r="JJO74" s="447"/>
      <c r="JJP74" s="447"/>
      <c r="JJQ74" s="447"/>
      <c r="JJR74" s="447"/>
      <c r="JJS74" s="447"/>
      <c r="JJT74" s="447"/>
      <c r="JJU74" s="447"/>
      <c r="JJV74" s="447"/>
      <c r="JJW74" s="447"/>
      <c r="JJX74" s="447"/>
      <c r="JJY74" s="447"/>
      <c r="JJZ74" s="447"/>
      <c r="JKA74" s="447"/>
      <c r="JKB74" s="447"/>
      <c r="JKC74" s="447"/>
      <c r="JKD74" s="447"/>
      <c r="JKE74" s="447"/>
      <c r="JKF74" s="447"/>
      <c r="JKG74" s="447"/>
      <c r="JKH74" s="447"/>
      <c r="JKI74" s="447"/>
      <c r="JKJ74" s="447"/>
      <c r="JKK74" s="447"/>
      <c r="JKL74" s="447"/>
      <c r="JKM74" s="447"/>
      <c r="JKN74" s="447"/>
      <c r="JKO74" s="447"/>
      <c r="JKP74" s="447"/>
      <c r="JKQ74" s="447"/>
      <c r="JKR74" s="447"/>
      <c r="JKS74" s="447"/>
      <c r="JKT74" s="447"/>
      <c r="JKU74" s="447"/>
      <c r="JKV74" s="447"/>
      <c r="JKW74" s="447"/>
      <c r="JKX74" s="447"/>
      <c r="JKY74" s="447"/>
      <c r="JKZ74" s="447"/>
      <c r="JLA74" s="447"/>
      <c r="JLB74" s="447"/>
      <c r="JLC74" s="447"/>
      <c r="JLD74" s="447"/>
      <c r="JLE74" s="447"/>
      <c r="JLF74" s="447"/>
      <c r="JLG74" s="447"/>
      <c r="JLH74" s="447"/>
      <c r="JLI74" s="447"/>
      <c r="JLJ74" s="447"/>
      <c r="JLK74" s="447"/>
      <c r="JLL74" s="447"/>
      <c r="JLM74" s="447"/>
      <c r="JLN74" s="447"/>
      <c r="JLO74" s="447"/>
      <c r="JLP74" s="447"/>
      <c r="JLQ74" s="447"/>
      <c r="JLR74" s="447"/>
      <c r="JLS74" s="447"/>
      <c r="JLT74" s="447"/>
      <c r="JLU74" s="447"/>
      <c r="JLV74" s="447"/>
      <c r="JLW74" s="447"/>
      <c r="JLX74" s="447"/>
      <c r="JLY74" s="447"/>
      <c r="JLZ74" s="447"/>
      <c r="JMA74" s="447"/>
      <c r="JMB74" s="447"/>
      <c r="JMC74" s="447"/>
      <c r="JMD74" s="447"/>
      <c r="JME74" s="447"/>
      <c r="JMF74" s="447"/>
      <c r="JMG74" s="447"/>
      <c r="JMH74" s="447"/>
      <c r="JMI74" s="447"/>
      <c r="JMJ74" s="447"/>
      <c r="JMK74" s="447"/>
      <c r="JML74" s="447"/>
      <c r="JMM74" s="447"/>
      <c r="JMN74" s="447"/>
      <c r="JMO74" s="447"/>
      <c r="JMP74" s="447"/>
      <c r="JMQ74" s="447"/>
      <c r="JMR74" s="447"/>
      <c r="JMS74" s="447"/>
      <c r="JMT74" s="447"/>
      <c r="JMU74" s="447"/>
      <c r="JMV74" s="447"/>
      <c r="JMW74" s="447"/>
      <c r="JMX74" s="447"/>
      <c r="JMY74" s="447"/>
      <c r="JMZ74" s="447"/>
      <c r="JNA74" s="447"/>
      <c r="JNB74" s="447"/>
      <c r="JNC74" s="447"/>
      <c r="JND74" s="447"/>
      <c r="JNE74" s="447"/>
      <c r="JNF74" s="447"/>
      <c r="JNG74" s="447"/>
      <c r="JNH74" s="447"/>
      <c r="JNI74" s="447"/>
      <c r="JNJ74" s="447"/>
      <c r="JNK74" s="447"/>
      <c r="JNL74" s="447"/>
      <c r="JNM74" s="447"/>
      <c r="JNN74" s="447"/>
      <c r="JNO74" s="447"/>
      <c r="JNP74" s="447"/>
      <c r="JNQ74" s="447"/>
      <c r="JNR74" s="447"/>
      <c r="JNS74" s="447"/>
      <c r="JNT74" s="447"/>
      <c r="JNU74" s="447"/>
      <c r="JNV74" s="447"/>
      <c r="JNW74" s="447"/>
      <c r="JNX74" s="447"/>
      <c r="JNY74" s="447"/>
      <c r="JNZ74" s="447"/>
      <c r="JOA74" s="447"/>
      <c r="JOB74" s="447"/>
      <c r="JOC74" s="447"/>
      <c r="JOD74" s="447"/>
      <c r="JOE74" s="447"/>
      <c r="JOF74" s="447"/>
      <c r="JOG74" s="447"/>
      <c r="JOH74" s="447"/>
      <c r="JOI74" s="447"/>
      <c r="JOJ74" s="447"/>
      <c r="JOK74" s="447"/>
      <c r="JOL74" s="447"/>
      <c r="JOM74" s="447"/>
      <c r="JON74" s="447"/>
      <c r="JOO74" s="447"/>
      <c r="JOP74" s="447"/>
      <c r="JOQ74" s="447"/>
      <c r="JOR74" s="447"/>
      <c r="JOS74" s="447"/>
      <c r="JOT74" s="447"/>
      <c r="JOU74" s="447"/>
      <c r="JOV74" s="447"/>
      <c r="JOW74" s="447"/>
      <c r="JOX74" s="447"/>
      <c r="JOY74" s="447"/>
      <c r="JOZ74" s="447"/>
      <c r="JPA74" s="447"/>
      <c r="JPB74" s="447"/>
      <c r="JPC74" s="447"/>
      <c r="JPD74" s="447"/>
      <c r="JPE74" s="447"/>
      <c r="JPF74" s="447"/>
      <c r="JPG74" s="447"/>
      <c r="JPH74" s="447"/>
      <c r="JPI74" s="447"/>
      <c r="JPJ74" s="447"/>
      <c r="JPK74" s="447"/>
      <c r="JPL74" s="447"/>
      <c r="JPM74" s="447"/>
      <c r="JPN74" s="447"/>
      <c r="JPO74" s="447"/>
      <c r="JPP74" s="447"/>
      <c r="JPQ74" s="447"/>
      <c r="JPR74" s="447"/>
      <c r="JPS74" s="447"/>
      <c r="JPT74" s="447"/>
      <c r="JPU74" s="447"/>
      <c r="JPV74" s="447"/>
      <c r="JPW74" s="447"/>
      <c r="JPX74" s="447"/>
      <c r="JPY74" s="447"/>
      <c r="JPZ74" s="447"/>
      <c r="JQA74" s="447"/>
      <c r="JQB74" s="447"/>
      <c r="JQC74" s="447"/>
      <c r="JQD74" s="447"/>
      <c r="JQE74" s="447"/>
      <c r="JQF74" s="447"/>
      <c r="JQG74" s="447"/>
      <c r="JQH74" s="447"/>
      <c r="JQI74" s="447"/>
      <c r="JQJ74" s="447"/>
      <c r="JQK74" s="447"/>
      <c r="JQL74" s="447"/>
      <c r="JQM74" s="447"/>
      <c r="JQN74" s="447"/>
      <c r="JQO74" s="447"/>
      <c r="JQP74" s="447"/>
      <c r="JQQ74" s="447"/>
      <c r="JQR74" s="447"/>
      <c r="JQS74" s="447"/>
      <c r="JQT74" s="447"/>
      <c r="JQU74" s="447"/>
      <c r="JQV74" s="447"/>
      <c r="JQW74" s="447"/>
      <c r="JQX74" s="447"/>
      <c r="JQY74" s="447"/>
      <c r="JQZ74" s="447"/>
      <c r="JRA74" s="447"/>
      <c r="JRB74" s="447"/>
      <c r="JRC74" s="447"/>
      <c r="JRD74" s="447"/>
      <c r="JRE74" s="447"/>
      <c r="JRF74" s="447"/>
      <c r="JRG74" s="447"/>
      <c r="JRH74" s="447"/>
      <c r="JRI74" s="447"/>
      <c r="JRJ74" s="447"/>
      <c r="JRK74" s="447"/>
      <c r="JRL74" s="447"/>
      <c r="JRM74" s="447"/>
      <c r="JRN74" s="447"/>
      <c r="JRO74" s="447"/>
      <c r="JRP74" s="447"/>
      <c r="JRQ74" s="447"/>
      <c r="JRR74" s="447"/>
      <c r="JRS74" s="447"/>
      <c r="JRT74" s="447"/>
      <c r="JRU74" s="447"/>
      <c r="JRV74" s="447"/>
      <c r="JRW74" s="447"/>
      <c r="JRX74" s="447"/>
      <c r="JRY74" s="447"/>
      <c r="JRZ74" s="447"/>
      <c r="JSA74" s="447"/>
      <c r="JSB74" s="447"/>
      <c r="JSC74" s="447"/>
      <c r="JSD74" s="447"/>
      <c r="JSE74" s="447"/>
      <c r="JSF74" s="447"/>
      <c r="JSG74" s="447"/>
      <c r="JSH74" s="447"/>
      <c r="JSI74" s="447"/>
      <c r="JSJ74" s="447"/>
      <c r="JSK74" s="447"/>
      <c r="JSL74" s="447"/>
      <c r="JSM74" s="447"/>
      <c r="JSN74" s="447"/>
      <c r="JSO74" s="447"/>
      <c r="JSP74" s="447"/>
      <c r="JSQ74" s="447"/>
      <c r="JSR74" s="447"/>
      <c r="JSS74" s="447"/>
      <c r="JST74" s="447"/>
      <c r="JSU74" s="447"/>
      <c r="JSV74" s="447"/>
      <c r="JSW74" s="447"/>
      <c r="JSX74" s="447"/>
      <c r="JSY74" s="447"/>
      <c r="JSZ74" s="447"/>
      <c r="JTA74" s="447"/>
      <c r="JTB74" s="447"/>
      <c r="JTC74" s="447"/>
      <c r="JTD74" s="447"/>
      <c r="JTE74" s="447"/>
      <c r="JTF74" s="447"/>
      <c r="JTG74" s="447"/>
      <c r="JTH74" s="447"/>
      <c r="JTI74" s="447"/>
      <c r="JTJ74" s="447"/>
      <c r="JTK74" s="447"/>
      <c r="JTL74" s="447"/>
      <c r="JTM74" s="447"/>
      <c r="JTN74" s="447"/>
      <c r="JTO74" s="447"/>
      <c r="JTP74" s="447"/>
      <c r="JTQ74" s="447"/>
      <c r="JTR74" s="447"/>
      <c r="JTS74" s="447"/>
      <c r="JTT74" s="447"/>
      <c r="JTU74" s="447"/>
      <c r="JTV74" s="447"/>
      <c r="JTW74" s="447"/>
      <c r="JTX74" s="447"/>
      <c r="JTY74" s="447"/>
      <c r="JTZ74" s="447"/>
      <c r="JUA74" s="447"/>
      <c r="JUB74" s="447"/>
      <c r="JUC74" s="447"/>
      <c r="JUD74" s="447"/>
      <c r="JUE74" s="447"/>
      <c r="JUF74" s="447"/>
      <c r="JUG74" s="447"/>
      <c r="JUH74" s="447"/>
      <c r="JUI74" s="447"/>
      <c r="JUJ74" s="447"/>
      <c r="JUK74" s="447"/>
      <c r="JUL74" s="447"/>
      <c r="JUM74" s="447"/>
      <c r="JUN74" s="447"/>
      <c r="JUO74" s="447"/>
      <c r="JUP74" s="447"/>
      <c r="JUQ74" s="447"/>
      <c r="JUR74" s="447"/>
      <c r="JUS74" s="447"/>
      <c r="JUT74" s="447"/>
      <c r="JUU74" s="447"/>
      <c r="JUV74" s="447"/>
      <c r="JUW74" s="447"/>
      <c r="JUX74" s="447"/>
      <c r="JUY74" s="447"/>
      <c r="JUZ74" s="447"/>
      <c r="JVA74" s="447"/>
      <c r="JVB74" s="447"/>
      <c r="JVC74" s="447"/>
      <c r="JVD74" s="447"/>
      <c r="JVE74" s="447"/>
      <c r="JVF74" s="447"/>
      <c r="JVG74" s="447"/>
      <c r="JVH74" s="447"/>
      <c r="JVI74" s="447"/>
      <c r="JVJ74" s="447"/>
      <c r="JVK74" s="447"/>
      <c r="JVL74" s="447"/>
      <c r="JVM74" s="447"/>
      <c r="JVN74" s="447"/>
      <c r="JVO74" s="447"/>
      <c r="JVP74" s="447"/>
      <c r="JVQ74" s="447"/>
      <c r="JVR74" s="447"/>
      <c r="JVS74" s="447"/>
      <c r="JVT74" s="447"/>
      <c r="JVU74" s="447"/>
      <c r="JVV74" s="447"/>
      <c r="JVW74" s="447"/>
      <c r="JVX74" s="447"/>
      <c r="JVY74" s="447"/>
      <c r="JVZ74" s="447"/>
      <c r="JWA74" s="447"/>
      <c r="JWB74" s="447"/>
      <c r="JWC74" s="447"/>
      <c r="JWD74" s="447"/>
      <c r="JWE74" s="447"/>
      <c r="JWF74" s="447"/>
      <c r="JWG74" s="447"/>
      <c r="JWH74" s="447"/>
      <c r="JWI74" s="447"/>
      <c r="JWJ74" s="447"/>
      <c r="JWK74" s="447"/>
      <c r="JWL74" s="447"/>
      <c r="JWM74" s="447"/>
      <c r="JWN74" s="447"/>
      <c r="JWO74" s="447"/>
      <c r="JWP74" s="447"/>
      <c r="JWQ74" s="447"/>
      <c r="JWR74" s="447"/>
      <c r="JWS74" s="447"/>
      <c r="JWT74" s="447"/>
      <c r="JWU74" s="447"/>
      <c r="JWV74" s="447"/>
      <c r="JWW74" s="447"/>
      <c r="JWX74" s="447"/>
      <c r="JWY74" s="447"/>
      <c r="JWZ74" s="447"/>
      <c r="JXA74" s="447"/>
      <c r="JXB74" s="447"/>
      <c r="JXC74" s="447"/>
      <c r="JXD74" s="447"/>
      <c r="JXE74" s="447"/>
      <c r="JXF74" s="447"/>
      <c r="JXG74" s="447"/>
      <c r="JXH74" s="447"/>
      <c r="JXI74" s="447"/>
      <c r="JXJ74" s="447"/>
      <c r="JXK74" s="447"/>
      <c r="JXL74" s="447"/>
      <c r="JXM74" s="447"/>
      <c r="JXN74" s="447"/>
      <c r="JXO74" s="447"/>
      <c r="JXP74" s="447"/>
      <c r="JXQ74" s="447"/>
      <c r="JXR74" s="447"/>
      <c r="JXS74" s="447"/>
      <c r="JXT74" s="447"/>
      <c r="JXU74" s="447"/>
      <c r="JXV74" s="447"/>
      <c r="JXW74" s="447"/>
      <c r="JXX74" s="447"/>
      <c r="JXY74" s="447"/>
      <c r="JXZ74" s="447"/>
      <c r="JYA74" s="447"/>
      <c r="JYB74" s="447"/>
      <c r="JYC74" s="447"/>
      <c r="JYD74" s="447"/>
      <c r="JYE74" s="447"/>
      <c r="JYF74" s="447"/>
      <c r="JYG74" s="447"/>
      <c r="JYH74" s="447"/>
      <c r="JYI74" s="447"/>
      <c r="JYJ74" s="447"/>
      <c r="JYK74" s="447"/>
      <c r="JYL74" s="447"/>
      <c r="JYM74" s="447"/>
      <c r="JYN74" s="447"/>
      <c r="JYO74" s="447"/>
      <c r="JYP74" s="447"/>
      <c r="JYQ74" s="447"/>
      <c r="JYR74" s="447"/>
      <c r="JYS74" s="447"/>
      <c r="JYT74" s="447"/>
      <c r="JYU74" s="447"/>
      <c r="JYV74" s="447"/>
      <c r="JYW74" s="447"/>
      <c r="JYX74" s="447"/>
      <c r="JYY74" s="447"/>
      <c r="JYZ74" s="447"/>
      <c r="JZA74" s="447"/>
      <c r="JZB74" s="447"/>
      <c r="JZC74" s="447"/>
      <c r="JZD74" s="447"/>
      <c r="JZE74" s="447"/>
      <c r="JZF74" s="447"/>
      <c r="JZG74" s="447"/>
      <c r="JZH74" s="447"/>
      <c r="JZI74" s="447"/>
      <c r="JZJ74" s="447"/>
      <c r="JZK74" s="447"/>
      <c r="JZL74" s="447"/>
      <c r="JZM74" s="447"/>
      <c r="JZN74" s="447"/>
      <c r="JZO74" s="447"/>
      <c r="JZP74" s="447"/>
      <c r="JZQ74" s="447"/>
      <c r="JZR74" s="447"/>
      <c r="JZS74" s="447"/>
      <c r="JZT74" s="447"/>
      <c r="JZU74" s="447"/>
      <c r="JZV74" s="447"/>
      <c r="JZW74" s="447"/>
      <c r="JZX74" s="447"/>
      <c r="JZY74" s="447"/>
      <c r="JZZ74" s="447"/>
      <c r="KAA74" s="447"/>
      <c r="KAB74" s="447"/>
      <c r="KAC74" s="447"/>
      <c r="KAD74" s="447"/>
      <c r="KAE74" s="447"/>
      <c r="KAF74" s="447"/>
      <c r="KAG74" s="447"/>
      <c r="KAH74" s="447"/>
      <c r="KAI74" s="447"/>
      <c r="KAJ74" s="447"/>
      <c r="KAK74" s="447"/>
      <c r="KAL74" s="447"/>
      <c r="KAM74" s="447"/>
      <c r="KAN74" s="447"/>
      <c r="KAO74" s="447"/>
      <c r="KAP74" s="447"/>
      <c r="KAQ74" s="447"/>
      <c r="KAR74" s="447"/>
      <c r="KAS74" s="447"/>
      <c r="KAT74" s="447"/>
      <c r="KAU74" s="447"/>
      <c r="KAV74" s="447"/>
      <c r="KAW74" s="447"/>
      <c r="KAX74" s="447"/>
      <c r="KAY74" s="447"/>
      <c r="KAZ74" s="447"/>
      <c r="KBA74" s="447"/>
      <c r="KBB74" s="447"/>
      <c r="KBC74" s="447"/>
      <c r="KBD74" s="447"/>
      <c r="KBE74" s="447"/>
      <c r="KBF74" s="447"/>
      <c r="KBG74" s="447"/>
      <c r="KBH74" s="447"/>
      <c r="KBI74" s="447"/>
      <c r="KBJ74" s="447"/>
      <c r="KBK74" s="447"/>
      <c r="KBL74" s="447"/>
      <c r="KBM74" s="447"/>
      <c r="KBN74" s="447"/>
      <c r="KBO74" s="447"/>
      <c r="KBP74" s="447"/>
      <c r="KBQ74" s="447"/>
      <c r="KBR74" s="447"/>
      <c r="KBS74" s="447"/>
      <c r="KBT74" s="447"/>
      <c r="KBU74" s="447"/>
      <c r="KBV74" s="447"/>
      <c r="KBW74" s="447"/>
      <c r="KBX74" s="447"/>
      <c r="KBY74" s="447"/>
      <c r="KBZ74" s="447"/>
      <c r="KCA74" s="447"/>
      <c r="KCB74" s="447"/>
      <c r="KCC74" s="447"/>
      <c r="KCD74" s="447"/>
      <c r="KCE74" s="447"/>
      <c r="KCF74" s="447"/>
      <c r="KCG74" s="447"/>
      <c r="KCH74" s="447"/>
      <c r="KCI74" s="447"/>
      <c r="KCJ74" s="447"/>
      <c r="KCK74" s="447"/>
      <c r="KCL74" s="447"/>
      <c r="KCM74" s="447"/>
      <c r="KCN74" s="447"/>
      <c r="KCO74" s="447"/>
      <c r="KCP74" s="447"/>
      <c r="KCQ74" s="447"/>
      <c r="KCR74" s="447"/>
      <c r="KCS74" s="447"/>
      <c r="KCT74" s="447"/>
      <c r="KCU74" s="447"/>
      <c r="KCV74" s="447"/>
      <c r="KCW74" s="447"/>
      <c r="KCX74" s="447"/>
      <c r="KCY74" s="447"/>
      <c r="KCZ74" s="447"/>
      <c r="KDA74" s="447"/>
      <c r="KDB74" s="447"/>
      <c r="KDC74" s="447"/>
      <c r="KDD74" s="447"/>
      <c r="KDE74" s="447"/>
      <c r="KDF74" s="447"/>
      <c r="KDG74" s="447"/>
      <c r="KDH74" s="447"/>
      <c r="KDI74" s="447"/>
      <c r="KDJ74" s="447"/>
      <c r="KDK74" s="447"/>
      <c r="KDL74" s="447"/>
      <c r="KDM74" s="447"/>
      <c r="KDN74" s="447"/>
      <c r="KDO74" s="447"/>
      <c r="KDP74" s="447"/>
      <c r="KDQ74" s="447"/>
      <c r="KDR74" s="447"/>
      <c r="KDS74" s="447"/>
      <c r="KDT74" s="447"/>
      <c r="KDU74" s="447"/>
      <c r="KDV74" s="447"/>
      <c r="KDW74" s="447"/>
      <c r="KDX74" s="447"/>
      <c r="KDY74" s="447"/>
      <c r="KDZ74" s="447"/>
      <c r="KEA74" s="447"/>
      <c r="KEB74" s="447"/>
      <c r="KEC74" s="447"/>
      <c r="KED74" s="447"/>
      <c r="KEE74" s="447"/>
      <c r="KEF74" s="447"/>
      <c r="KEG74" s="447"/>
      <c r="KEH74" s="447"/>
      <c r="KEI74" s="447"/>
      <c r="KEJ74" s="447"/>
      <c r="KEK74" s="447"/>
      <c r="KEL74" s="447"/>
      <c r="KEM74" s="447"/>
      <c r="KEN74" s="447"/>
      <c r="KEO74" s="447"/>
      <c r="KEP74" s="447"/>
      <c r="KEQ74" s="447"/>
      <c r="KER74" s="447"/>
      <c r="KES74" s="447"/>
      <c r="KET74" s="447"/>
      <c r="KEU74" s="447"/>
      <c r="KEV74" s="447"/>
      <c r="KEW74" s="447"/>
      <c r="KEX74" s="447"/>
      <c r="KEY74" s="447"/>
      <c r="KEZ74" s="447"/>
      <c r="KFA74" s="447"/>
      <c r="KFB74" s="447"/>
      <c r="KFC74" s="447"/>
      <c r="KFD74" s="447"/>
      <c r="KFE74" s="447"/>
      <c r="KFF74" s="447"/>
      <c r="KFG74" s="447"/>
      <c r="KFH74" s="447"/>
      <c r="KFI74" s="447"/>
      <c r="KFJ74" s="447"/>
      <c r="KFK74" s="447"/>
      <c r="KFL74" s="447"/>
      <c r="KFM74" s="447"/>
      <c r="KFN74" s="447"/>
      <c r="KFO74" s="447"/>
      <c r="KFP74" s="447"/>
      <c r="KFQ74" s="447"/>
      <c r="KFR74" s="447"/>
      <c r="KFS74" s="447"/>
      <c r="KFT74" s="447"/>
      <c r="KFU74" s="447"/>
      <c r="KFV74" s="447"/>
      <c r="KFW74" s="447"/>
      <c r="KFX74" s="447"/>
      <c r="KFY74" s="447"/>
      <c r="KFZ74" s="447"/>
      <c r="KGA74" s="447"/>
      <c r="KGB74" s="447"/>
      <c r="KGC74" s="447"/>
      <c r="KGD74" s="447"/>
      <c r="KGE74" s="447"/>
      <c r="KGF74" s="447"/>
      <c r="KGG74" s="447"/>
      <c r="KGH74" s="447"/>
      <c r="KGI74" s="447"/>
      <c r="KGJ74" s="447"/>
      <c r="KGK74" s="447"/>
      <c r="KGL74" s="447"/>
      <c r="KGM74" s="447"/>
      <c r="KGN74" s="447"/>
      <c r="KGO74" s="447"/>
      <c r="KGP74" s="447"/>
      <c r="KGQ74" s="447"/>
      <c r="KGR74" s="447"/>
      <c r="KGS74" s="447"/>
      <c r="KGT74" s="447"/>
      <c r="KGU74" s="447"/>
      <c r="KGV74" s="447"/>
      <c r="KGW74" s="447"/>
      <c r="KGX74" s="447"/>
      <c r="KGY74" s="447"/>
      <c r="KGZ74" s="447"/>
      <c r="KHA74" s="447"/>
      <c r="KHB74" s="447"/>
      <c r="KHC74" s="447"/>
      <c r="KHD74" s="447"/>
      <c r="KHE74" s="447"/>
      <c r="KHF74" s="447"/>
      <c r="KHG74" s="447"/>
      <c r="KHH74" s="447"/>
      <c r="KHI74" s="447"/>
      <c r="KHJ74" s="447"/>
      <c r="KHK74" s="447"/>
      <c r="KHL74" s="447"/>
      <c r="KHM74" s="447"/>
      <c r="KHN74" s="447"/>
      <c r="KHO74" s="447"/>
      <c r="KHP74" s="447"/>
      <c r="KHQ74" s="447"/>
      <c r="KHR74" s="447"/>
      <c r="KHS74" s="447"/>
      <c r="KHT74" s="447"/>
      <c r="KHU74" s="447"/>
      <c r="KHV74" s="447"/>
      <c r="KHW74" s="447"/>
      <c r="KHX74" s="447"/>
      <c r="KHY74" s="447"/>
      <c r="KHZ74" s="447"/>
      <c r="KIA74" s="447"/>
      <c r="KIB74" s="447"/>
      <c r="KIC74" s="447"/>
      <c r="KID74" s="447"/>
      <c r="KIE74" s="447"/>
      <c r="KIF74" s="447"/>
      <c r="KIG74" s="447"/>
      <c r="KIH74" s="447"/>
      <c r="KII74" s="447"/>
      <c r="KIJ74" s="447"/>
      <c r="KIK74" s="447"/>
      <c r="KIL74" s="447"/>
      <c r="KIM74" s="447"/>
      <c r="KIN74" s="447"/>
      <c r="KIO74" s="447"/>
      <c r="KIP74" s="447"/>
      <c r="KIQ74" s="447"/>
      <c r="KIR74" s="447"/>
      <c r="KIS74" s="447"/>
      <c r="KIT74" s="447"/>
      <c r="KIU74" s="447"/>
      <c r="KIV74" s="447"/>
      <c r="KIW74" s="447"/>
      <c r="KIX74" s="447"/>
      <c r="KIY74" s="447"/>
      <c r="KIZ74" s="447"/>
      <c r="KJA74" s="447"/>
      <c r="KJB74" s="447"/>
      <c r="KJC74" s="447"/>
      <c r="KJD74" s="447"/>
      <c r="KJE74" s="447"/>
      <c r="KJF74" s="447"/>
      <c r="KJG74" s="447"/>
      <c r="KJH74" s="447"/>
      <c r="KJI74" s="447"/>
      <c r="KJJ74" s="447"/>
      <c r="KJK74" s="447"/>
      <c r="KJL74" s="447"/>
      <c r="KJM74" s="447"/>
      <c r="KJN74" s="447"/>
      <c r="KJO74" s="447"/>
      <c r="KJP74" s="447"/>
      <c r="KJQ74" s="447"/>
      <c r="KJR74" s="447"/>
      <c r="KJS74" s="447"/>
      <c r="KJT74" s="447"/>
      <c r="KJU74" s="447"/>
      <c r="KJV74" s="447"/>
      <c r="KJW74" s="447"/>
      <c r="KJX74" s="447"/>
      <c r="KJY74" s="447"/>
      <c r="KJZ74" s="447"/>
      <c r="KKA74" s="447"/>
      <c r="KKB74" s="447"/>
      <c r="KKC74" s="447"/>
      <c r="KKD74" s="447"/>
      <c r="KKE74" s="447"/>
      <c r="KKF74" s="447"/>
      <c r="KKG74" s="447"/>
      <c r="KKH74" s="447"/>
      <c r="KKI74" s="447"/>
      <c r="KKJ74" s="447"/>
      <c r="KKK74" s="447"/>
      <c r="KKL74" s="447"/>
      <c r="KKM74" s="447"/>
      <c r="KKN74" s="447"/>
      <c r="KKO74" s="447"/>
      <c r="KKP74" s="447"/>
      <c r="KKQ74" s="447"/>
      <c r="KKR74" s="447"/>
      <c r="KKS74" s="447"/>
      <c r="KKT74" s="447"/>
      <c r="KKU74" s="447"/>
      <c r="KKV74" s="447"/>
      <c r="KKW74" s="447"/>
      <c r="KKX74" s="447"/>
      <c r="KKY74" s="447"/>
      <c r="KKZ74" s="447"/>
      <c r="KLA74" s="447"/>
      <c r="KLB74" s="447"/>
      <c r="KLC74" s="447"/>
      <c r="KLD74" s="447"/>
      <c r="KLE74" s="447"/>
      <c r="KLF74" s="447"/>
      <c r="KLG74" s="447"/>
      <c r="KLH74" s="447"/>
      <c r="KLI74" s="447"/>
      <c r="KLJ74" s="447"/>
      <c r="KLK74" s="447"/>
      <c r="KLL74" s="447"/>
      <c r="KLM74" s="447"/>
      <c r="KLN74" s="447"/>
      <c r="KLO74" s="447"/>
      <c r="KLP74" s="447"/>
      <c r="KLQ74" s="447"/>
      <c r="KLR74" s="447"/>
      <c r="KLS74" s="447"/>
      <c r="KLT74" s="447"/>
      <c r="KLU74" s="447"/>
      <c r="KLV74" s="447"/>
      <c r="KLW74" s="447"/>
      <c r="KLX74" s="447"/>
      <c r="KLY74" s="447"/>
      <c r="KLZ74" s="447"/>
      <c r="KMA74" s="447"/>
      <c r="KMB74" s="447"/>
      <c r="KMC74" s="447"/>
      <c r="KMD74" s="447"/>
      <c r="KME74" s="447"/>
      <c r="KMF74" s="447"/>
      <c r="KMG74" s="447"/>
      <c r="KMH74" s="447"/>
      <c r="KMI74" s="447"/>
      <c r="KMJ74" s="447"/>
      <c r="KMK74" s="447"/>
      <c r="KML74" s="447"/>
      <c r="KMM74" s="447"/>
      <c r="KMN74" s="447"/>
      <c r="KMO74" s="447"/>
      <c r="KMP74" s="447"/>
      <c r="KMQ74" s="447"/>
      <c r="KMR74" s="447"/>
      <c r="KMS74" s="447"/>
      <c r="KMT74" s="447"/>
      <c r="KMU74" s="447"/>
      <c r="KMV74" s="447"/>
      <c r="KMW74" s="447"/>
      <c r="KMX74" s="447"/>
      <c r="KMY74" s="447"/>
      <c r="KMZ74" s="447"/>
      <c r="KNA74" s="447"/>
      <c r="KNB74" s="447"/>
      <c r="KNC74" s="447"/>
      <c r="KND74" s="447"/>
      <c r="KNE74" s="447"/>
      <c r="KNF74" s="447"/>
      <c r="KNG74" s="447"/>
      <c r="KNH74" s="447"/>
      <c r="KNI74" s="447"/>
      <c r="KNJ74" s="447"/>
      <c r="KNK74" s="447"/>
      <c r="KNL74" s="447"/>
      <c r="KNM74" s="447"/>
      <c r="KNN74" s="447"/>
      <c r="KNO74" s="447"/>
      <c r="KNP74" s="447"/>
      <c r="KNQ74" s="447"/>
      <c r="KNR74" s="447"/>
      <c r="KNS74" s="447"/>
      <c r="KNT74" s="447"/>
      <c r="KNU74" s="447"/>
      <c r="KNV74" s="447"/>
      <c r="KNW74" s="447"/>
      <c r="KNX74" s="447"/>
      <c r="KNY74" s="447"/>
      <c r="KNZ74" s="447"/>
      <c r="KOA74" s="447"/>
      <c r="KOB74" s="447"/>
      <c r="KOC74" s="447"/>
      <c r="KOD74" s="447"/>
      <c r="KOE74" s="447"/>
      <c r="KOF74" s="447"/>
      <c r="KOG74" s="447"/>
      <c r="KOH74" s="447"/>
      <c r="KOI74" s="447"/>
      <c r="KOJ74" s="447"/>
      <c r="KOK74" s="447"/>
      <c r="KOL74" s="447"/>
      <c r="KOM74" s="447"/>
      <c r="KON74" s="447"/>
      <c r="KOO74" s="447"/>
      <c r="KOP74" s="447"/>
      <c r="KOQ74" s="447"/>
      <c r="KOR74" s="447"/>
      <c r="KOS74" s="447"/>
      <c r="KOT74" s="447"/>
      <c r="KOU74" s="447"/>
      <c r="KOV74" s="447"/>
      <c r="KOW74" s="447"/>
      <c r="KOX74" s="447"/>
      <c r="KOY74" s="447"/>
      <c r="KOZ74" s="447"/>
      <c r="KPA74" s="447"/>
      <c r="KPB74" s="447"/>
      <c r="KPC74" s="447"/>
      <c r="KPD74" s="447"/>
      <c r="KPE74" s="447"/>
      <c r="KPF74" s="447"/>
      <c r="KPG74" s="447"/>
      <c r="KPH74" s="447"/>
      <c r="KPI74" s="447"/>
      <c r="KPJ74" s="447"/>
      <c r="KPK74" s="447"/>
      <c r="KPL74" s="447"/>
      <c r="KPM74" s="447"/>
      <c r="KPN74" s="447"/>
      <c r="KPO74" s="447"/>
      <c r="KPP74" s="447"/>
      <c r="KPQ74" s="447"/>
      <c r="KPR74" s="447"/>
      <c r="KPS74" s="447"/>
      <c r="KPT74" s="447"/>
      <c r="KPU74" s="447"/>
      <c r="KPV74" s="447"/>
      <c r="KPW74" s="447"/>
      <c r="KPX74" s="447"/>
      <c r="KPY74" s="447"/>
      <c r="KPZ74" s="447"/>
      <c r="KQA74" s="447"/>
      <c r="KQB74" s="447"/>
      <c r="KQC74" s="447"/>
      <c r="KQD74" s="447"/>
      <c r="KQE74" s="447"/>
      <c r="KQF74" s="447"/>
      <c r="KQG74" s="447"/>
      <c r="KQH74" s="447"/>
      <c r="KQI74" s="447"/>
      <c r="KQJ74" s="447"/>
      <c r="KQK74" s="447"/>
      <c r="KQL74" s="447"/>
      <c r="KQM74" s="447"/>
      <c r="KQN74" s="447"/>
      <c r="KQO74" s="447"/>
      <c r="KQP74" s="447"/>
      <c r="KQQ74" s="447"/>
      <c r="KQR74" s="447"/>
      <c r="KQS74" s="447"/>
      <c r="KQT74" s="447"/>
      <c r="KQU74" s="447"/>
      <c r="KQV74" s="447"/>
      <c r="KQW74" s="447"/>
      <c r="KQX74" s="447"/>
      <c r="KQY74" s="447"/>
      <c r="KQZ74" s="447"/>
      <c r="KRA74" s="447"/>
      <c r="KRB74" s="447"/>
      <c r="KRC74" s="447"/>
      <c r="KRD74" s="447"/>
      <c r="KRE74" s="447"/>
      <c r="KRF74" s="447"/>
      <c r="KRG74" s="447"/>
      <c r="KRH74" s="447"/>
      <c r="KRI74" s="447"/>
      <c r="KRJ74" s="447"/>
      <c r="KRK74" s="447"/>
      <c r="KRL74" s="447"/>
      <c r="KRM74" s="447"/>
      <c r="KRN74" s="447"/>
      <c r="KRO74" s="447"/>
      <c r="KRP74" s="447"/>
      <c r="KRQ74" s="447"/>
      <c r="KRR74" s="447"/>
      <c r="KRS74" s="447"/>
      <c r="KRT74" s="447"/>
      <c r="KRU74" s="447"/>
      <c r="KRV74" s="447"/>
      <c r="KRW74" s="447"/>
      <c r="KRX74" s="447"/>
      <c r="KRY74" s="447"/>
      <c r="KRZ74" s="447"/>
      <c r="KSA74" s="447"/>
      <c r="KSB74" s="447"/>
      <c r="KSC74" s="447"/>
      <c r="KSD74" s="447"/>
      <c r="KSE74" s="447"/>
      <c r="KSF74" s="447"/>
      <c r="KSG74" s="447"/>
      <c r="KSH74" s="447"/>
      <c r="KSI74" s="447"/>
      <c r="KSJ74" s="447"/>
      <c r="KSK74" s="447"/>
      <c r="KSL74" s="447"/>
      <c r="KSM74" s="447"/>
      <c r="KSN74" s="447"/>
      <c r="KSO74" s="447"/>
      <c r="KSP74" s="447"/>
      <c r="KSQ74" s="447"/>
      <c r="KSR74" s="447"/>
      <c r="KSS74" s="447"/>
      <c r="KST74" s="447"/>
      <c r="KSU74" s="447"/>
      <c r="KSV74" s="447"/>
      <c r="KSW74" s="447"/>
      <c r="KSX74" s="447"/>
      <c r="KSY74" s="447"/>
      <c r="KSZ74" s="447"/>
      <c r="KTA74" s="447"/>
      <c r="KTB74" s="447"/>
      <c r="KTC74" s="447"/>
      <c r="KTD74" s="447"/>
      <c r="KTE74" s="447"/>
      <c r="KTF74" s="447"/>
      <c r="KTG74" s="447"/>
      <c r="KTH74" s="447"/>
      <c r="KTI74" s="447"/>
      <c r="KTJ74" s="447"/>
      <c r="KTK74" s="447"/>
      <c r="KTL74" s="447"/>
      <c r="KTM74" s="447"/>
      <c r="KTN74" s="447"/>
      <c r="KTO74" s="447"/>
      <c r="KTP74" s="447"/>
      <c r="KTQ74" s="447"/>
      <c r="KTR74" s="447"/>
      <c r="KTS74" s="447"/>
      <c r="KTT74" s="447"/>
      <c r="KTU74" s="447"/>
      <c r="KTV74" s="447"/>
      <c r="KTW74" s="447"/>
      <c r="KTX74" s="447"/>
      <c r="KTY74" s="447"/>
      <c r="KTZ74" s="447"/>
      <c r="KUA74" s="447"/>
      <c r="KUB74" s="447"/>
      <c r="KUC74" s="447"/>
      <c r="KUD74" s="447"/>
      <c r="KUE74" s="447"/>
      <c r="KUF74" s="447"/>
      <c r="KUG74" s="447"/>
      <c r="KUH74" s="447"/>
      <c r="KUI74" s="447"/>
      <c r="KUJ74" s="447"/>
      <c r="KUK74" s="447"/>
      <c r="KUL74" s="447"/>
      <c r="KUM74" s="447"/>
      <c r="KUN74" s="447"/>
      <c r="KUO74" s="447"/>
      <c r="KUP74" s="447"/>
      <c r="KUQ74" s="447"/>
      <c r="KUR74" s="447"/>
      <c r="KUS74" s="447"/>
      <c r="KUT74" s="447"/>
      <c r="KUU74" s="447"/>
      <c r="KUV74" s="447"/>
      <c r="KUW74" s="447"/>
      <c r="KUX74" s="447"/>
      <c r="KUY74" s="447"/>
      <c r="KUZ74" s="447"/>
      <c r="KVA74" s="447"/>
      <c r="KVB74" s="447"/>
      <c r="KVC74" s="447"/>
      <c r="KVD74" s="447"/>
      <c r="KVE74" s="447"/>
      <c r="KVF74" s="447"/>
      <c r="KVG74" s="447"/>
      <c r="KVH74" s="447"/>
      <c r="KVI74" s="447"/>
      <c r="KVJ74" s="447"/>
      <c r="KVK74" s="447"/>
      <c r="KVL74" s="447"/>
      <c r="KVM74" s="447"/>
      <c r="KVN74" s="447"/>
      <c r="KVO74" s="447"/>
      <c r="KVP74" s="447"/>
      <c r="KVQ74" s="447"/>
      <c r="KVR74" s="447"/>
      <c r="KVS74" s="447"/>
      <c r="KVT74" s="447"/>
      <c r="KVU74" s="447"/>
      <c r="KVV74" s="447"/>
      <c r="KVW74" s="447"/>
      <c r="KVX74" s="447"/>
      <c r="KVY74" s="447"/>
      <c r="KVZ74" s="447"/>
      <c r="KWA74" s="447"/>
      <c r="KWB74" s="447"/>
      <c r="KWC74" s="447"/>
      <c r="KWD74" s="447"/>
      <c r="KWE74" s="447"/>
      <c r="KWF74" s="447"/>
      <c r="KWG74" s="447"/>
      <c r="KWH74" s="447"/>
      <c r="KWI74" s="447"/>
      <c r="KWJ74" s="447"/>
      <c r="KWK74" s="447"/>
      <c r="KWL74" s="447"/>
      <c r="KWM74" s="447"/>
      <c r="KWN74" s="447"/>
      <c r="KWO74" s="447"/>
      <c r="KWP74" s="447"/>
      <c r="KWQ74" s="447"/>
      <c r="KWR74" s="447"/>
      <c r="KWS74" s="447"/>
      <c r="KWT74" s="447"/>
      <c r="KWU74" s="447"/>
      <c r="KWV74" s="447"/>
      <c r="KWW74" s="447"/>
      <c r="KWX74" s="447"/>
      <c r="KWY74" s="447"/>
      <c r="KWZ74" s="447"/>
      <c r="KXA74" s="447"/>
      <c r="KXB74" s="447"/>
      <c r="KXC74" s="447"/>
      <c r="KXD74" s="447"/>
      <c r="KXE74" s="447"/>
      <c r="KXF74" s="447"/>
      <c r="KXG74" s="447"/>
      <c r="KXH74" s="447"/>
      <c r="KXI74" s="447"/>
      <c r="KXJ74" s="447"/>
      <c r="KXK74" s="447"/>
      <c r="KXL74" s="447"/>
      <c r="KXM74" s="447"/>
      <c r="KXN74" s="447"/>
      <c r="KXO74" s="447"/>
      <c r="KXP74" s="447"/>
      <c r="KXQ74" s="447"/>
      <c r="KXR74" s="447"/>
      <c r="KXS74" s="447"/>
      <c r="KXT74" s="447"/>
      <c r="KXU74" s="447"/>
      <c r="KXV74" s="447"/>
      <c r="KXW74" s="447"/>
      <c r="KXX74" s="447"/>
      <c r="KXY74" s="447"/>
      <c r="KXZ74" s="447"/>
      <c r="KYA74" s="447"/>
      <c r="KYB74" s="447"/>
      <c r="KYC74" s="447"/>
      <c r="KYD74" s="447"/>
      <c r="KYE74" s="447"/>
      <c r="KYF74" s="447"/>
      <c r="KYG74" s="447"/>
      <c r="KYH74" s="447"/>
      <c r="KYI74" s="447"/>
      <c r="KYJ74" s="447"/>
      <c r="KYK74" s="447"/>
      <c r="KYL74" s="447"/>
      <c r="KYM74" s="447"/>
      <c r="KYN74" s="447"/>
      <c r="KYO74" s="447"/>
      <c r="KYP74" s="447"/>
      <c r="KYQ74" s="447"/>
      <c r="KYR74" s="447"/>
      <c r="KYS74" s="447"/>
      <c r="KYT74" s="447"/>
      <c r="KYU74" s="447"/>
      <c r="KYV74" s="447"/>
      <c r="KYW74" s="447"/>
      <c r="KYX74" s="447"/>
      <c r="KYY74" s="447"/>
      <c r="KYZ74" s="447"/>
      <c r="KZA74" s="447"/>
      <c r="KZB74" s="447"/>
      <c r="KZC74" s="447"/>
      <c r="KZD74" s="447"/>
      <c r="KZE74" s="447"/>
      <c r="KZF74" s="447"/>
      <c r="KZG74" s="447"/>
      <c r="KZH74" s="447"/>
      <c r="KZI74" s="447"/>
      <c r="KZJ74" s="447"/>
      <c r="KZK74" s="447"/>
      <c r="KZL74" s="447"/>
      <c r="KZM74" s="447"/>
      <c r="KZN74" s="447"/>
      <c r="KZO74" s="447"/>
      <c r="KZP74" s="447"/>
      <c r="KZQ74" s="447"/>
      <c r="KZR74" s="447"/>
      <c r="KZS74" s="447"/>
      <c r="KZT74" s="447"/>
      <c r="KZU74" s="447"/>
      <c r="KZV74" s="447"/>
      <c r="KZW74" s="447"/>
      <c r="KZX74" s="447"/>
      <c r="KZY74" s="447"/>
      <c r="KZZ74" s="447"/>
      <c r="LAA74" s="447"/>
      <c r="LAB74" s="447"/>
      <c r="LAC74" s="447"/>
      <c r="LAD74" s="447"/>
      <c r="LAE74" s="447"/>
      <c r="LAF74" s="447"/>
      <c r="LAG74" s="447"/>
      <c r="LAH74" s="447"/>
      <c r="LAI74" s="447"/>
      <c r="LAJ74" s="447"/>
      <c r="LAK74" s="447"/>
      <c r="LAL74" s="447"/>
      <c r="LAM74" s="447"/>
      <c r="LAN74" s="447"/>
      <c r="LAO74" s="447"/>
      <c r="LAP74" s="447"/>
      <c r="LAQ74" s="447"/>
      <c r="LAR74" s="447"/>
      <c r="LAS74" s="447"/>
      <c r="LAT74" s="447"/>
      <c r="LAU74" s="447"/>
      <c r="LAV74" s="447"/>
      <c r="LAW74" s="447"/>
      <c r="LAX74" s="447"/>
      <c r="LAY74" s="447"/>
      <c r="LAZ74" s="447"/>
      <c r="LBA74" s="447"/>
      <c r="LBB74" s="447"/>
      <c r="LBC74" s="447"/>
      <c r="LBD74" s="447"/>
      <c r="LBE74" s="447"/>
      <c r="LBF74" s="447"/>
      <c r="LBG74" s="447"/>
      <c r="LBH74" s="447"/>
      <c r="LBI74" s="447"/>
      <c r="LBJ74" s="447"/>
      <c r="LBK74" s="447"/>
      <c r="LBL74" s="447"/>
      <c r="LBM74" s="447"/>
      <c r="LBN74" s="447"/>
      <c r="LBO74" s="447"/>
      <c r="LBP74" s="447"/>
      <c r="LBQ74" s="447"/>
      <c r="LBR74" s="447"/>
      <c r="LBS74" s="447"/>
      <c r="LBT74" s="447"/>
      <c r="LBU74" s="447"/>
      <c r="LBV74" s="447"/>
      <c r="LBW74" s="447"/>
      <c r="LBX74" s="447"/>
      <c r="LBY74" s="447"/>
      <c r="LBZ74" s="447"/>
      <c r="LCA74" s="447"/>
      <c r="LCB74" s="447"/>
      <c r="LCC74" s="447"/>
      <c r="LCD74" s="447"/>
      <c r="LCE74" s="447"/>
      <c r="LCF74" s="447"/>
      <c r="LCG74" s="447"/>
      <c r="LCH74" s="447"/>
      <c r="LCI74" s="447"/>
      <c r="LCJ74" s="447"/>
      <c r="LCK74" s="447"/>
      <c r="LCL74" s="447"/>
      <c r="LCM74" s="447"/>
      <c r="LCN74" s="447"/>
      <c r="LCO74" s="447"/>
      <c r="LCP74" s="447"/>
      <c r="LCQ74" s="447"/>
      <c r="LCR74" s="447"/>
      <c r="LCS74" s="447"/>
      <c r="LCT74" s="447"/>
      <c r="LCU74" s="447"/>
      <c r="LCV74" s="447"/>
      <c r="LCW74" s="447"/>
      <c r="LCX74" s="447"/>
      <c r="LCY74" s="447"/>
      <c r="LCZ74" s="447"/>
      <c r="LDA74" s="447"/>
      <c r="LDB74" s="447"/>
      <c r="LDC74" s="447"/>
      <c r="LDD74" s="447"/>
      <c r="LDE74" s="447"/>
      <c r="LDF74" s="447"/>
      <c r="LDG74" s="447"/>
      <c r="LDH74" s="447"/>
      <c r="LDI74" s="447"/>
      <c r="LDJ74" s="447"/>
      <c r="LDK74" s="447"/>
      <c r="LDL74" s="447"/>
      <c r="LDM74" s="447"/>
      <c r="LDN74" s="447"/>
      <c r="LDO74" s="447"/>
      <c r="LDP74" s="447"/>
      <c r="LDQ74" s="447"/>
      <c r="LDR74" s="447"/>
      <c r="LDS74" s="447"/>
      <c r="LDT74" s="447"/>
      <c r="LDU74" s="447"/>
      <c r="LDV74" s="447"/>
      <c r="LDW74" s="447"/>
      <c r="LDX74" s="447"/>
      <c r="LDY74" s="447"/>
      <c r="LDZ74" s="447"/>
      <c r="LEA74" s="447"/>
      <c r="LEB74" s="447"/>
      <c r="LEC74" s="447"/>
      <c r="LED74" s="447"/>
      <c r="LEE74" s="447"/>
      <c r="LEF74" s="447"/>
      <c r="LEG74" s="447"/>
      <c r="LEH74" s="447"/>
      <c r="LEI74" s="447"/>
      <c r="LEJ74" s="447"/>
      <c r="LEK74" s="447"/>
      <c r="LEL74" s="447"/>
      <c r="LEM74" s="447"/>
      <c r="LEN74" s="447"/>
      <c r="LEO74" s="447"/>
      <c r="LEP74" s="447"/>
      <c r="LEQ74" s="447"/>
      <c r="LER74" s="447"/>
      <c r="LES74" s="447"/>
      <c r="LET74" s="447"/>
      <c r="LEU74" s="447"/>
      <c r="LEV74" s="447"/>
      <c r="LEW74" s="447"/>
      <c r="LEX74" s="447"/>
      <c r="LEY74" s="447"/>
      <c r="LEZ74" s="447"/>
      <c r="LFA74" s="447"/>
      <c r="LFB74" s="447"/>
      <c r="LFC74" s="447"/>
      <c r="LFD74" s="447"/>
      <c r="LFE74" s="447"/>
      <c r="LFF74" s="447"/>
      <c r="LFG74" s="447"/>
      <c r="LFH74" s="447"/>
      <c r="LFI74" s="447"/>
      <c r="LFJ74" s="447"/>
      <c r="LFK74" s="447"/>
      <c r="LFL74" s="447"/>
      <c r="LFM74" s="447"/>
      <c r="LFN74" s="447"/>
      <c r="LFO74" s="447"/>
      <c r="LFP74" s="447"/>
      <c r="LFQ74" s="447"/>
      <c r="LFR74" s="447"/>
      <c r="LFS74" s="447"/>
      <c r="LFT74" s="447"/>
      <c r="LFU74" s="447"/>
      <c r="LFV74" s="447"/>
      <c r="LFW74" s="447"/>
      <c r="LFX74" s="447"/>
      <c r="LFY74" s="447"/>
      <c r="LFZ74" s="447"/>
      <c r="LGA74" s="447"/>
      <c r="LGB74" s="447"/>
      <c r="LGC74" s="447"/>
      <c r="LGD74" s="447"/>
      <c r="LGE74" s="447"/>
      <c r="LGF74" s="447"/>
      <c r="LGG74" s="447"/>
      <c r="LGH74" s="447"/>
      <c r="LGI74" s="447"/>
      <c r="LGJ74" s="447"/>
      <c r="LGK74" s="447"/>
      <c r="LGL74" s="447"/>
      <c r="LGM74" s="447"/>
      <c r="LGN74" s="447"/>
      <c r="LGO74" s="447"/>
      <c r="LGP74" s="447"/>
      <c r="LGQ74" s="447"/>
      <c r="LGR74" s="447"/>
      <c r="LGS74" s="447"/>
      <c r="LGT74" s="447"/>
      <c r="LGU74" s="447"/>
      <c r="LGV74" s="447"/>
      <c r="LGW74" s="447"/>
      <c r="LGX74" s="447"/>
      <c r="LGY74" s="447"/>
      <c r="LGZ74" s="447"/>
      <c r="LHA74" s="447"/>
      <c r="LHB74" s="447"/>
      <c r="LHC74" s="447"/>
      <c r="LHD74" s="447"/>
      <c r="LHE74" s="447"/>
      <c r="LHF74" s="447"/>
      <c r="LHG74" s="447"/>
      <c r="LHH74" s="447"/>
      <c r="LHI74" s="447"/>
      <c r="LHJ74" s="447"/>
      <c r="LHK74" s="447"/>
      <c r="LHL74" s="447"/>
      <c r="LHM74" s="447"/>
      <c r="LHN74" s="447"/>
      <c r="LHO74" s="447"/>
      <c r="LHP74" s="447"/>
      <c r="LHQ74" s="447"/>
      <c r="LHR74" s="447"/>
      <c r="LHS74" s="447"/>
      <c r="LHT74" s="447"/>
      <c r="LHU74" s="447"/>
      <c r="LHV74" s="447"/>
      <c r="LHW74" s="447"/>
      <c r="LHX74" s="447"/>
      <c r="LHY74" s="447"/>
      <c r="LHZ74" s="447"/>
      <c r="LIA74" s="447"/>
      <c r="LIB74" s="447"/>
      <c r="LIC74" s="447"/>
      <c r="LID74" s="447"/>
      <c r="LIE74" s="447"/>
      <c r="LIF74" s="447"/>
      <c r="LIG74" s="447"/>
      <c r="LIH74" s="447"/>
      <c r="LII74" s="447"/>
      <c r="LIJ74" s="447"/>
      <c r="LIK74" s="447"/>
      <c r="LIL74" s="447"/>
      <c r="LIM74" s="447"/>
      <c r="LIN74" s="447"/>
      <c r="LIO74" s="447"/>
      <c r="LIP74" s="447"/>
      <c r="LIQ74" s="447"/>
      <c r="LIR74" s="447"/>
      <c r="LIS74" s="447"/>
      <c r="LIT74" s="447"/>
      <c r="LIU74" s="447"/>
      <c r="LIV74" s="447"/>
      <c r="LIW74" s="447"/>
      <c r="LIX74" s="447"/>
      <c r="LIY74" s="447"/>
      <c r="LIZ74" s="447"/>
      <c r="LJA74" s="447"/>
      <c r="LJB74" s="447"/>
      <c r="LJC74" s="447"/>
      <c r="LJD74" s="447"/>
      <c r="LJE74" s="447"/>
      <c r="LJF74" s="447"/>
      <c r="LJG74" s="447"/>
      <c r="LJH74" s="447"/>
      <c r="LJI74" s="447"/>
      <c r="LJJ74" s="447"/>
      <c r="LJK74" s="447"/>
      <c r="LJL74" s="447"/>
      <c r="LJM74" s="447"/>
      <c r="LJN74" s="447"/>
      <c r="LJO74" s="447"/>
      <c r="LJP74" s="447"/>
      <c r="LJQ74" s="447"/>
      <c r="LJR74" s="447"/>
      <c r="LJS74" s="447"/>
      <c r="LJT74" s="447"/>
      <c r="LJU74" s="447"/>
      <c r="LJV74" s="447"/>
      <c r="LJW74" s="447"/>
      <c r="LJX74" s="447"/>
      <c r="LJY74" s="447"/>
      <c r="LJZ74" s="447"/>
      <c r="LKA74" s="447"/>
      <c r="LKB74" s="447"/>
      <c r="LKC74" s="447"/>
      <c r="LKD74" s="447"/>
      <c r="LKE74" s="447"/>
      <c r="LKF74" s="447"/>
      <c r="LKG74" s="447"/>
      <c r="LKH74" s="447"/>
      <c r="LKI74" s="447"/>
      <c r="LKJ74" s="447"/>
      <c r="LKK74" s="447"/>
      <c r="LKL74" s="447"/>
      <c r="LKM74" s="447"/>
      <c r="LKN74" s="447"/>
      <c r="LKO74" s="447"/>
      <c r="LKP74" s="447"/>
      <c r="LKQ74" s="447"/>
      <c r="LKR74" s="447"/>
      <c r="LKS74" s="447"/>
      <c r="LKT74" s="447"/>
      <c r="LKU74" s="447"/>
      <c r="LKV74" s="447"/>
      <c r="LKW74" s="447"/>
      <c r="LKX74" s="447"/>
      <c r="LKY74" s="447"/>
      <c r="LKZ74" s="447"/>
      <c r="LLA74" s="447"/>
      <c r="LLB74" s="447"/>
      <c r="LLC74" s="447"/>
      <c r="LLD74" s="447"/>
      <c r="LLE74" s="447"/>
      <c r="LLF74" s="447"/>
      <c r="LLG74" s="447"/>
      <c r="LLH74" s="447"/>
      <c r="LLI74" s="447"/>
      <c r="LLJ74" s="447"/>
      <c r="LLK74" s="447"/>
      <c r="LLL74" s="447"/>
      <c r="LLM74" s="447"/>
      <c r="LLN74" s="447"/>
      <c r="LLO74" s="447"/>
      <c r="LLP74" s="447"/>
      <c r="LLQ74" s="447"/>
      <c r="LLR74" s="447"/>
      <c r="LLS74" s="447"/>
      <c r="LLT74" s="447"/>
      <c r="LLU74" s="447"/>
      <c r="LLV74" s="447"/>
      <c r="LLW74" s="447"/>
      <c r="LLX74" s="447"/>
      <c r="LLY74" s="447"/>
      <c r="LLZ74" s="447"/>
      <c r="LMA74" s="447"/>
      <c r="LMB74" s="447"/>
      <c r="LMC74" s="447"/>
      <c r="LMD74" s="447"/>
      <c r="LME74" s="447"/>
      <c r="LMF74" s="447"/>
      <c r="LMG74" s="447"/>
      <c r="LMH74" s="447"/>
      <c r="LMI74" s="447"/>
      <c r="LMJ74" s="447"/>
      <c r="LMK74" s="447"/>
      <c r="LML74" s="447"/>
      <c r="LMM74" s="447"/>
      <c r="LMN74" s="447"/>
      <c r="LMO74" s="447"/>
      <c r="LMP74" s="447"/>
      <c r="LMQ74" s="447"/>
      <c r="LMR74" s="447"/>
      <c r="LMS74" s="447"/>
      <c r="LMT74" s="447"/>
      <c r="LMU74" s="447"/>
      <c r="LMV74" s="447"/>
      <c r="LMW74" s="447"/>
      <c r="LMX74" s="447"/>
      <c r="LMY74" s="447"/>
      <c r="LMZ74" s="447"/>
      <c r="LNA74" s="447"/>
      <c r="LNB74" s="447"/>
      <c r="LNC74" s="447"/>
      <c r="LND74" s="447"/>
      <c r="LNE74" s="447"/>
      <c r="LNF74" s="447"/>
      <c r="LNG74" s="447"/>
      <c r="LNH74" s="447"/>
      <c r="LNI74" s="447"/>
      <c r="LNJ74" s="447"/>
      <c r="LNK74" s="447"/>
      <c r="LNL74" s="447"/>
      <c r="LNM74" s="447"/>
      <c r="LNN74" s="447"/>
      <c r="LNO74" s="447"/>
      <c r="LNP74" s="447"/>
      <c r="LNQ74" s="447"/>
      <c r="LNR74" s="447"/>
      <c r="LNS74" s="447"/>
      <c r="LNT74" s="447"/>
      <c r="LNU74" s="447"/>
      <c r="LNV74" s="447"/>
      <c r="LNW74" s="447"/>
      <c r="LNX74" s="447"/>
      <c r="LNY74" s="447"/>
      <c r="LNZ74" s="447"/>
      <c r="LOA74" s="447"/>
      <c r="LOB74" s="447"/>
      <c r="LOC74" s="447"/>
      <c r="LOD74" s="447"/>
      <c r="LOE74" s="447"/>
      <c r="LOF74" s="447"/>
      <c r="LOG74" s="447"/>
      <c r="LOH74" s="447"/>
      <c r="LOI74" s="447"/>
      <c r="LOJ74" s="447"/>
      <c r="LOK74" s="447"/>
      <c r="LOL74" s="447"/>
      <c r="LOM74" s="447"/>
      <c r="LON74" s="447"/>
      <c r="LOO74" s="447"/>
      <c r="LOP74" s="447"/>
      <c r="LOQ74" s="447"/>
      <c r="LOR74" s="447"/>
      <c r="LOS74" s="447"/>
      <c r="LOT74" s="447"/>
      <c r="LOU74" s="447"/>
      <c r="LOV74" s="447"/>
      <c r="LOW74" s="447"/>
      <c r="LOX74" s="447"/>
      <c r="LOY74" s="447"/>
      <c r="LOZ74" s="447"/>
      <c r="LPA74" s="447"/>
      <c r="LPB74" s="447"/>
      <c r="LPC74" s="447"/>
      <c r="LPD74" s="447"/>
      <c r="LPE74" s="447"/>
      <c r="LPF74" s="447"/>
      <c r="LPG74" s="447"/>
      <c r="LPH74" s="447"/>
      <c r="LPI74" s="447"/>
      <c r="LPJ74" s="447"/>
      <c r="LPK74" s="447"/>
      <c r="LPL74" s="447"/>
      <c r="LPM74" s="447"/>
      <c r="LPN74" s="447"/>
      <c r="LPO74" s="447"/>
      <c r="LPP74" s="447"/>
      <c r="LPQ74" s="447"/>
      <c r="LPR74" s="447"/>
      <c r="LPS74" s="447"/>
      <c r="LPT74" s="447"/>
      <c r="LPU74" s="447"/>
      <c r="LPV74" s="447"/>
      <c r="LPW74" s="447"/>
      <c r="LPX74" s="447"/>
      <c r="LPY74" s="447"/>
      <c r="LPZ74" s="447"/>
      <c r="LQA74" s="447"/>
      <c r="LQB74" s="447"/>
      <c r="LQC74" s="447"/>
      <c r="LQD74" s="447"/>
      <c r="LQE74" s="447"/>
      <c r="LQF74" s="447"/>
      <c r="LQG74" s="447"/>
      <c r="LQH74" s="447"/>
      <c r="LQI74" s="447"/>
      <c r="LQJ74" s="447"/>
      <c r="LQK74" s="447"/>
      <c r="LQL74" s="447"/>
      <c r="LQM74" s="447"/>
      <c r="LQN74" s="447"/>
      <c r="LQO74" s="447"/>
      <c r="LQP74" s="447"/>
      <c r="LQQ74" s="447"/>
      <c r="LQR74" s="447"/>
      <c r="LQS74" s="447"/>
      <c r="LQT74" s="447"/>
      <c r="LQU74" s="447"/>
      <c r="LQV74" s="447"/>
      <c r="LQW74" s="447"/>
      <c r="LQX74" s="447"/>
      <c r="LQY74" s="447"/>
      <c r="LQZ74" s="447"/>
      <c r="LRA74" s="447"/>
      <c r="LRB74" s="447"/>
      <c r="LRC74" s="447"/>
      <c r="LRD74" s="447"/>
      <c r="LRE74" s="447"/>
      <c r="LRF74" s="447"/>
      <c r="LRG74" s="447"/>
      <c r="LRH74" s="447"/>
      <c r="LRI74" s="447"/>
      <c r="LRJ74" s="447"/>
      <c r="LRK74" s="447"/>
      <c r="LRL74" s="447"/>
      <c r="LRM74" s="447"/>
      <c r="LRN74" s="447"/>
      <c r="LRO74" s="447"/>
      <c r="LRP74" s="447"/>
      <c r="LRQ74" s="447"/>
      <c r="LRR74" s="447"/>
      <c r="LRS74" s="447"/>
      <c r="LRT74" s="447"/>
      <c r="LRU74" s="447"/>
      <c r="LRV74" s="447"/>
      <c r="LRW74" s="447"/>
      <c r="LRX74" s="447"/>
      <c r="LRY74" s="447"/>
      <c r="LRZ74" s="447"/>
      <c r="LSA74" s="447"/>
      <c r="LSB74" s="447"/>
      <c r="LSC74" s="447"/>
      <c r="LSD74" s="447"/>
      <c r="LSE74" s="447"/>
      <c r="LSF74" s="447"/>
      <c r="LSG74" s="447"/>
      <c r="LSH74" s="447"/>
      <c r="LSI74" s="447"/>
      <c r="LSJ74" s="447"/>
      <c r="LSK74" s="447"/>
      <c r="LSL74" s="447"/>
      <c r="LSM74" s="447"/>
      <c r="LSN74" s="447"/>
      <c r="LSO74" s="447"/>
      <c r="LSP74" s="447"/>
      <c r="LSQ74" s="447"/>
      <c r="LSR74" s="447"/>
      <c r="LSS74" s="447"/>
      <c r="LST74" s="447"/>
      <c r="LSU74" s="447"/>
      <c r="LSV74" s="447"/>
      <c r="LSW74" s="447"/>
      <c r="LSX74" s="447"/>
      <c r="LSY74" s="447"/>
      <c r="LSZ74" s="447"/>
      <c r="LTA74" s="447"/>
      <c r="LTB74" s="447"/>
      <c r="LTC74" s="447"/>
      <c r="LTD74" s="447"/>
      <c r="LTE74" s="447"/>
      <c r="LTF74" s="447"/>
      <c r="LTG74" s="447"/>
      <c r="LTH74" s="447"/>
      <c r="LTI74" s="447"/>
      <c r="LTJ74" s="447"/>
      <c r="LTK74" s="447"/>
      <c r="LTL74" s="447"/>
      <c r="LTM74" s="447"/>
      <c r="LTN74" s="447"/>
      <c r="LTO74" s="447"/>
      <c r="LTP74" s="447"/>
      <c r="LTQ74" s="447"/>
      <c r="LTR74" s="447"/>
      <c r="LTS74" s="447"/>
      <c r="LTT74" s="447"/>
      <c r="LTU74" s="447"/>
      <c r="LTV74" s="447"/>
      <c r="LTW74" s="447"/>
      <c r="LTX74" s="447"/>
      <c r="LTY74" s="447"/>
      <c r="LTZ74" s="447"/>
      <c r="LUA74" s="447"/>
      <c r="LUB74" s="447"/>
      <c r="LUC74" s="447"/>
      <c r="LUD74" s="447"/>
      <c r="LUE74" s="447"/>
      <c r="LUF74" s="447"/>
      <c r="LUG74" s="447"/>
      <c r="LUH74" s="447"/>
      <c r="LUI74" s="447"/>
      <c r="LUJ74" s="447"/>
      <c r="LUK74" s="447"/>
      <c r="LUL74" s="447"/>
      <c r="LUM74" s="447"/>
      <c r="LUN74" s="447"/>
      <c r="LUO74" s="447"/>
      <c r="LUP74" s="447"/>
      <c r="LUQ74" s="447"/>
      <c r="LUR74" s="447"/>
      <c r="LUS74" s="447"/>
      <c r="LUT74" s="447"/>
      <c r="LUU74" s="447"/>
      <c r="LUV74" s="447"/>
      <c r="LUW74" s="447"/>
      <c r="LUX74" s="447"/>
      <c r="LUY74" s="447"/>
      <c r="LUZ74" s="447"/>
      <c r="LVA74" s="447"/>
      <c r="LVB74" s="447"/>
      <c r="LVC74" s="447"/>
      <c r="LVD74" s="447"/>
      <c r="LVE74" s="447"/>
      <c r="LVF74" s="447"/>
      <c r="LVG74" s="447"/>
      <c r="LVH74" s="447"/>
      <c r="LVI74" s="447"/>
      <c r="LVJ74" s="447"/>
      <c r="LVK74" s="447"/>
      <c r="LVL74" s="447"/>
      <c r="LVM74" s="447"/>
      <c r="LVN74" s="447"/>
      <c r="LVO74" s="447"/>
      <c r="LVP74" s="447"/>
      <c r="LVQ74" s="447"/>
      <c r="LVR74" s="447"/>
      <c r="LVS74" s="447"/>
      <c r="LVT74" s="447"/>
      <c r="LVU74" s="447"/>
      <c r="LVV74" s="447"/>
      <c r="LVW74" s="447"/>
      <c r="LVX74" s="447"/>
      <c r="LVY74" s="447"/>
      <c r="LVZ74" s="447"/>
      <c r="LWA74" s="447"/>
      <c r="LWB74" s="447"/>
      <c r="LWC74" s="447"/>
      <c r="LWD74" s="447"/>
      <c r="LWE74" s="447"/>
      <c r="LWF74" s="447"/>
      <c r="LWG74" s="447"/>
      <c r="LWH74" s="447"/>
      <c r="LWI74" s="447"/>
      <c r="LWJ74" s="447"/>
      <c r="LWK74" s="447"/>
      <c r="LWL74" s="447"/>
      <c r="LWM74" s="447"/>
      <c r="LWN74" s="447"/>
      <c r="LWO74" s="447"/>
      <c r="LWP74" s="447"/>
      <c r="LWQ74" s="447"/>
      <c r="LWR74" s="447"/>
      <c r="LWS74" s="447"/>
      <c r="LWT74" s="447"/>
      <c r="LWU74" s="447"/>
      <c r="LWV74" s="447"/>
      <c r="LWW74" s="447"/>
      <c r="LWX74" s="447"/>
      <c r="LWY74" s="447"/>
      <c r="LWZ74" s="447"/>
      <c r="LXA74" s="447"/>
      <c r="LXB74" s="447"/>
      <c r="LXC74" s="447"/>
      <c r="LXD74" s="447"/>
      <c r="LXE74" s="447"/>
      <c r="LXF74" s="447"/>
      <c r="LXG74" s="447"/>
      <c r="LXH74" s="447"/>
      <c r="LXI74" s="447"/>
      <c r="LXJ74" s="447"/>
      <c r="LXK74" s="447"/>
      <c r="LXL74" s="447"/>
      <c r="LXM74" s="447"/>
      <c r="LXN74" s="447"/>
      <c r="LXO74" s="447"/>
      <c r="LXP74" s="447"/>
      <c r="LXQ74" s="447"/>
      <c r="LXR74" s="447"/>
      <c r="LXS74" s="447"/>
      <c r="LXT74" s="447"/>
      <c r="LXU74" s="447"/>
      <c r="LXV74" s="447"/>
      <c r="LXW74" s="447"/>
      <c r="LXX74" s="447"/>
      <c r="LXY74" s="447"/>
      <c r="LXZ74" s="447"/>
      <c r="LYA74" s="447"/>
      <c r="LYB74" s="447"/>
      <c r="LYC74" s="447"/>
      <c r="LYD74" s="447"/>
      <c r="LYE74" s="447"/>
      <c r="LYF74" s="447"/>
      <c r="LYG74" s="447"/>
      <c r="LYH74" s="447"/>
      <c r="LYI74" s="447"/>
      <c r="LYJ74" s="447"/>
      <c r="LYK74" s="447"/>
      <c r="LYL74" s="447"/>
      <c r="LYM74" s="447"/>
      <c r="LYN74" s="447"/>
      <c r="LYO74" s="447"/>
      <c r="LYP74" s="447"/>
      <c r="LYQ74" s="447"/>
      <c r="LYR74" s="447"/>
      <c r="LYS74" s="447"/>
      <c r="LYT74" s="447"/>
      <c r="LYU74" s="447"/>
      <c r="LYV74" s="447"/>
      <c r="LYW74" s="447"/>
      <c r="LYX74" s="447"/>
      <c r="LYY74" s="447"/>
      <c r="LYZ74" s="447"/>
      <c r="LZA74" s="447"/>
      <c r="LZB74" s="447"/>
      <c r="LZC74" s="447"/>
      <c r="LZD74" s="447"/>
      <c r="LZE74" s="447"/>
      <c r="LZF74" s="447"/>
      <c r="LZG74" s="447"/>
      <c r="LZH74" s="447"/>
      <c r="LZI74" s="447"/>
      <c r="LZJ74" s="447"/>
      <c r="LZK74" s="447"/>
      <c r="LZL74" s="447"/>
      <c r="LZM74" s="447"/>
      <c r="LZN74" s="447"/>
      <c r="LZO74" s="447"/>
      <c r="LZP74" s="447"/>
      <c r="LZQ74" s="447"/>
      <c r="LZR74" s="447"/>
      <c r="LZS74" s="447"/>
      <c r="LZT74" s="447"/>
      <c r="LZU74" s="447"/>
      <c r="LZV74" s="447"/>
      <c r="LZW74" s="447"/>
      <c r="LZX74" s="447"/>
      <c r="LZY74" s="447"/>
      <c r="LZZ74" s="447"/>
      <c r="MAA74" s="447"/>
      <c r="MAB74" s="447"/>
      <c r="MAC74" s="447"/>
      <c r="MAD74" s="447"/>
      <c r="MAE74" s="447"/>
      <c r="MAF74" s="447"/>
      <c r="MAG74" s="447"/>
      <c r="MAH74" s="447"/>
      <c r="MAI74" s="447"/>
      <c r="MAJ74" s="447"/>
      <c r="MAK74" s="447"/>
      <c r="MAL74" s="447"/>
      <c r="MAM74" s="447"/>
      <c r="MAN74" s="447"/>
      <c r="MAO74" s="447"/>
      <c r="MAP74" s="447"/>
      <c r="MAQ74" s="447"/>
      <c r="MAR74" s="447"/>
      <c r="MAS74" s="447"/>
      <c r="MAT74" s="447"/>
      <c r="MAU74" s="447"/>
      <c r="MAV74" s="447"/>
      <c r="MAW74" s="447"/>
      <c r="MAX74" s="447"/>
      <c r="MAY74" s="447"/>
      <c r="MAZ74" s="447"/>
      <c r="MBA74" s="447"/>
      <c r="MBB74" s="447"/>
      <c r="MBC74" s="447"/>
      <c r="MBD74" s="447"/>
      <c r="MBE74" s="447"/>
      <c r="MBF74" s="447"/>
      <c r="MBG74" s="447"/>
      <c r="MBH74" s="447"/>
      <c r="MBI74" s="447"/>
      <c r="MBJ74" s="447"/>
      <c r="MBK74" s="447"/>
      <c r="MBL74" s="447"/>
      <c r="MBM74" s="447"/>
      <c r="MBN74" s="447"/>
      <c r="MBO74" s="447"/>
      <c r="MBP74" s="447"/>
      <c r="MBQ74" s="447"/>
      <c r="MBR74" s="447"/>
      <c r="MBS74" s="447"/>
      <c r="MBT74" s="447"/>
      <c r="MBU74" s="447"/>
      <c r="MBV74" s="447"/>
      <c r="MBW74" s="447"/>
      <c r="MBX74" s="447"/>
      <c r="MBY74" s="447"/>
      <c r="MBZ74" s="447"/>
      <c r="MCA74" s="447"/>
      <c r="MCB74" s="447"/>
      <c r="MCC74" s="447"/>
      <c r="MCD74" s="447"/>
      <c r="MCE74" s="447"/>
      <c r="MCF74" s="447"/>
      <c r="MCG74" s="447"/>
      <c r="MCH74" s="447"/>
      <c r="MCI74" s="447"/>
      <c r="MCJ74" s="447"/>
      <c r="MCK74" s="447"/>
      <c r="MCL74" s="447"/>
      <c r="MCM74" s="447"/>
      <c r="MCN74" s="447"/>
      <c r="MCO74" s="447"/>
      <c r="MCP74" s="447"/>
      <c r="MCQ74" s="447"/>
      <c r="MCR74" s="447"/>
      <c r="MCS74" s="447"/>
      <c r="MCT74" s="447"/>
      <c r="MCU74" s="447"/>
      <c r="MCV74" s="447"/>
      <c r="MCW74" s="447"/>
      <c r="MCX74" s="447"/>
      <c r="MCY74" s="447"/>
      <c r="MCZ74" s="447"/>
      <c r="MDA74" s="447"/>
      <c r="MDB74" s="447"/>
      <c r="MDC74" s="447"/>
      <c r="MDD74" s="447"/>
      <c r="MDE74" s="447"/>
      <c r="MDF74" s="447"/>
      <c r="MDG74" s="447"/>
      <c r="MDH74" s="447"/>
      <c r="MDI74" s="447"/>
      <c r="MDJ74" s="447"/>
      <c r="MDK74" s="447"/>
      <c r="MDL74" s="447"/>
      <c r="MDM74" s="447"/>
      <c r="MDN74" s="447"/>
      <c r="MDO74" s="447"/>
      <c r="MDP74" s="447"/>
      <c r="MDQ74" s="447"/>
      <c r="MDR74" s="447"/>
      <c r="MDS74" s="447"/>
      <c r="MDT74" s="447"/>
      <c r="MDU74" s="447"/>
      <c r="MDV74" s="447"/>
      <c r="MDW74" s="447"/>
      <c r="MDX74" s="447"/>
      <c r="MDY74" s="447"/>
      <c r="MDZ74" s="447"/>
      <c r="MEA74" s="447"/>
      <c r="MEB74" s="447"/>
      <c r="MEC74" s="447"/>
      <c r="MED74" s="447"/>
      <c r="MEE74" s="447"/>
      <c r="MEF74" s="447"/>
      <c r="MEG74" s="447"/>
      <c r="MEH74" s="447"/>
      <c r="MEI74" s="447"/>
      <c r="MEJ74" s="447"/>
      <c r="MEK74" s="447"/>
      <c r="MEL74" s="447"/>
      <c r="MEM74" s="447"/>
      <c r="MEN74" s="447"/>
      <c r="MEO74" s="447"/>
      <c r="MEP74" s="447"/>
      <c r="MEQ74" s="447"/>
      <c r="MER74" s="447"/>
      <c r="MES74" s="447"/>
      <c r="MET74" s="447"/>
      <c r="MEU74" s="447"/>
      <c r="MEV74" s="447"/>
      <c r="MEW74" s="447"/>
      <c r="MEX74" s="447"/>
      <c r="MEY74" s="447"/>
      <c r="MEZ74" s="447"/>
      <c r="MFA74" s="447"/>
      <c r="MFB74" s="447"/>
      <c r="MFC74" s="447"/>
      <c r="MFD74" s="447"/>
      <c r="MFE74" s="447"/>
      <c r="MFF74" s="447"/>
      <c r="MFG74" s="447"/>
      <c r="MFH74" s="447"/>
      <c r="MFI74" s="447"/>
      <c r="MFJ74" s="447"/>
      <c r="MFK74" s="447"/>
      <c r="MFL74" s="447"/>
      <c r="MFM74" s="447"/>
      <c r="MFN74" s="447"/>
      <c r="MFO74" s="447"/>
      <c r="MFP74" s="447"/>
      <c r="MFQ74" s="447"/>
      <c r="MFR74" s="447"/>
      <c r="MFS74" s="447"/>
      <c r="MFT74" s="447"/>
      <c r="MFU74" s="447"/>
      <c r="MFV74" s="447"/>
      <c r="MFW74" s="447"/>
      <c r="MFX74" s="447"/>
      <c r="MFY74" s="447"/>
      <c r="MFZ74" s="447"/>
      <c r="MGA74" s="447"/>
      <c r="MGB74" s="447"/>
      <c r="MGC74" s="447"/>
      <c r="MGD74" s="447"/>
      <c r="MGE74" s="447"/>
      <c r="MGF74" s="447"/>
      <c r="MGG74" s="447"/>
      <c r="MGH74" s="447"/>
      <c r="MGI74" s="447"/>
      <c r="MGJ74" s="447"/>
      <c r="MGK74" s="447"/>
      <c r="MGL74" s="447"/>
      <c r="MGM74" s="447"/>
      <c r="MGN74" s="447"/>
      <c r="MGO74" s="447"/>
      <c r="MGP74" s="447"/>
      <c r="MGQ74" s="447"/>
      <c r="MGR74" s="447"/>
      <c r="MGS74" s="447"/>
      <c r="MGT74" s="447"/>
      <c r="MGU74" s="447"/>
      <c r="MGV74" s="447"/>
      <c r="MGW74" s="447"/>
      <c r="MGX74" s="447"/>
      <c r="MGY74" s="447"/>
      <c r="MGZ74" s="447"/>
      <c r="MHA74" s="447"/>
      <c r="MHB74" s="447"/>
      <c r="MHC74" s="447"/>
      <c r="MHD74" s="447"/>
      <c r="MHE74" s="447"/>
      <c r="MHF74" s="447"/>
      <c r="MHG74" s="447"/>
      <c r="MHH74" s="447"/>
      <c r="MHI74" s="447"/>
      <c r="MHJ74" s="447"/>
      <c r="MHK74" s="447"/>
      <c r="MHL74" s="447"/>
      <c r="MHM74" s="447"/>
      <c r="MHN74" s="447"/>
      <c r="MHO74" s="447"/>
      <c r="MHP74" s="447"/>
      <c r="MHQ74" s="447"/>
      <c r="MHR74" s="447"/>
      <c r="MHS74" s="447"/>
      <c r="MHT74" s="447"/>
      <c r="MHU74" s="447"/>
      <c r="MHV74" s="447"/>
      <c r="MHW74" s="447"/>
      <c r="MHX74" s="447"/>
      <c r="MHY74" s="447"/>
      <c r="MHZ74" s="447"/>
      <c r="MIA74" s="447"/>
      <c r="MIB74" s="447"/>
      <c r="MIC74" s="447"/>
      <c r="MID74" s="447"/>
      <c r="MIE74" s="447"/>
      <c r="MIF74" s="447"/>
      <c r="MIG74" s="447"/>
      <c r="MIH74" s="447"/>
      <c r="MII74" s="447"/>
      <c r="MIJ74" s="447"/>
      <c r="MIK74" s="447"/>
      <c r="MIL74" s="447"/>
      <c r="MIM74" s="447"/>
      <c r="MIN74" s="447"/>
      <c r="MIO74" s="447"/>
      <c r="MIP74" s="447"/>
      <c r="MIQ74" s="447"/>
      <c r="MIR74" s="447"/>
      <c r="MIS74" s="447"/>
      <c r="MIT74" s="447"/>
      <c r="MIU74" s="447"/>
      <c r="MIV74" s="447"/>
      <c r="MIW74" s="447"/>
      <c r="MIX74" s="447"/>
      <c r="MIY74" s="447"/>
      <c r="MIZ74" s="447"/>
      <c r="MJA74" s="447"/>
      <c r="MJB74" s="447"/>
      <c r="MJC74" s="447"/>
      <c r="MJD74" s="447"/>
      <c r="MJE74" s="447"/>
      <c r="MJF74" s="447"/>
      <c r="MJG74" s="447"/>
      <c r="MJH74" s="447"/>
      <c r="MJI74" s="447"/>
      <c r="MJJ74" s="447"/>
      <c r="MJK74" s="447"/>
      <c r="MJL74" s="447"/>
      <c r="MJM74" s="447"/>
      <c r="MJN74" s="447"/>
      <c r="MJO74" s="447"/>
      <c r="MJP74" s="447"/>
      <c r="MJQ74" s="447"/>
      <c r="MJR74" s="447"/>
      <c r="MJS74" s="447"/>
      <c r="MJT74" s="447"/>
      <c r="MJU74" s="447"/>
      <c r="MJV74" s="447"/>
      <c r="MJW74" s="447"/>
      <c r="MJX74" s="447"/>
      <c r="MJY74" s="447"/>
      <c r="MJZ74" s="447"/>
      <c r="MKA74" s="447"/>
      <c r="MKB74" s="447"/>
      <c r="MKC74" s="447"/>
      <c r="MKD74" s="447"/>
      <c r="MKE74" s="447"/>
      <c r="MKF74" s="447"/>
      <c r="MKG74" s="447"/>
      <c r="MKH74" s="447"/>
      <c r="MKI74" s="447"/>
      <c r="MKJ74" s="447"/>
      <c r="MKK74" s="447"/>
      <c r="MKL74" s="447"/>
      <c r="MKM74" s="447"/>
      <c r="MKN74" s="447"/>
      <c r="MKO74" s="447"/>
      <c r="MKP74" s="447"/>
      <c r="MKQ74" s="447"/>
      <c r="MKR74" s="447"/>
      <c r="MKS74" s="447"/>
      <c r="MKT74" s="447"/>
      <c r="MKU74" s="447"/>
      <c r="MKV74" s="447"/>
      <c r="MKW74" s="447"/>
      <c r="MKX74" s="447"/>
      <c r="MKY74" s="447"/>
      <c r="MKZ74" s="447"/>
      <c r="MLA74" s="447"/>
      <c r="MLB74" s="447"/>
      <c r="MLC74" s="447"/>
      <c r="MLD74" s="447"/>
      <c r="MLE74" s="447"/>
      <c r="MLF74" s="447"/>
      <c r="MLG74" s="447"/>
      <c r="MLH74" s="447"/>
      <c r="MLI74" s="447"/>
      <c r="MLJ74" s="447"/>
      <c r="MLK74" s="447"/>
      <c r="MLL74" s="447"/>
      <c r="MLM74" s="447"/>
      <c r="MLN74" s="447"/>
      <c r="MLO74" s="447"/>
      <c r="MLP74" s="447"/>
      <c r="MLQ74" s="447"/>
      <c r="MLR74" s="447"/>
      <c r="MLS74" s="447"/>
      <c r="MLT74" s="447"/>
      <c r="MLU74" s="447"/>
      <c r="MLV74" s="447"/>
      <c r="MLW74" s="447"/>
      <c r="MLX74" s="447"/>
      <c r="MLY74" s="447"/>
      <c r="MLZ74" s="447"/>
      <c r="MMA74" s="447"/>
      <c r="MMB74" s="447"/>
      <c r="MMC74" s="447"/>
      <c r="MMD74" s="447"/>
      <c r="MME74" s="447"/>
      <c r="MMF74" s="447"/>
      <c r="MMG74" s="447"/>
      <c r="MMH74" s="447"/>
      <c r="MMI74" s="447"/>
      <c r="MMJ74" s="447"/>
      <c r="MMK74" s="447"/>
      <c r="MML74" s="447"/>
      <c r="MMM74" s="447"/>
      <c r="MMN74" s="447"/>
      <c r="MMO74" s="447"/>
      <c r="MMP74" s="447"/>
      <c r="MMQ74" s="447"/>
      <c r="MMR74" s="447"/>
      <c r="MMS74" s="447"/>
      <c r="MMT74" s="447"/>
      <c r="MMU74" s="447"/>
      <c r="MMV74" s="447"/>
      <c r="MMW74" s="447"/>
      <c r="MMX74" s="447"/>
      <c r="MMY74" s="447"/>
      <c r="MMZ74" s="447"/>
      <c r="MNA74" s="447"/>
      <c r="MNB74" s="447"/>
      <c r="MNC74" s="447"/>
      <c r="MND74" s="447"/>
      <c r="MNE74" s="447"/>
      <c r="MNF74" s="447"/>
      <c r="MNG74" s="447"/>
      <c r="MNH74" s="447"/>
      <c r="MNI74" s="447"/>
      <c r="MNJ74" s="447"/>
      <c r="MNK74" s="447"/>
      <c r="MNL74" s="447"/>
      <c r="MNM74" s="447"/>
      <c r="MNN74" s="447"/>
      <c r="MNO74" s="447"/>
      <c r="MNP74" s="447"/>
      <c r="MNQ74" s="447"/>
      <c r="MNR74" s="447"/>
      <c r="MNS74" s="447"/>
      <c r="MNT74" s="447"/>
      <c r="MNU74" s="447"/>
      <c r="MNV74" s="447"/>
      <c r="MNW74" s="447"/>
      <c r="MNX74" s="447"/>
      <c r="MNY74" s="447"/>
      <c r="MNZ74" s="447"/>
      <c r="MOA74" s="447"/>
      <c r="MOB74" s="447"/>
      <c r="MOC74" s="447"/>
      <c r="MOD74" s="447"/>
      <c r="MOE74" s="447"/>
      <c r="MOF74" s="447"/>
      <c r="MOG74" s="447"/>
      <c r="MOH74" s="447"/>
      <c r="MOI74" s="447"/>
      <c r="MOJ74" s="447"/>
      <c r="MOK74" s="447"/>
      <c r="MOL74" s="447"/>
      <c r="MOM74" s="447"/>
      <c r="MON74" s="447"/>
      <c r="MOO74" s="447"/>
      <c r="MOP74" s="447"/>
      <c r="MOQ74" s="447"/>
      <c r="MOR74" s="447"/>
      <c r="MOS74" s="447"/>
      <c r="MOT74" s="447"/>
      <c r="MOU74" s="447"/>
      <c r="MOV74" s="447"/>
      <c r="MOW74" s="447"/>
      <c r="MOX74" s="447"/>
      <c r="MOY74" s="447"/>
      <c r="MOZ74" s="447"/>
      <c r="MPA74" s="447"/>
      <c r="MPB74" s="447"/>
      <c r="MPC74" s="447"/>
      <c r="MPD74" s="447"/>
      <c r="MPE74" s="447"/>
      <c r="MPF74" s="447"/>
      <c r="MPG74" s="447"/>
      <c r="MPH74" s="447"/>
      <c r="MPI74" s="447"/>
      <c r="MPJ74" s="447"/>
      <c r="MPK74" s="447"/>
      <c r="MPL74" s="447"/>
      <c r="MPM74" s="447"/>
      <c r="MPN74" s="447"/>
      <c r="MPO74" s="447"/>
      <c r="MPP74" s="447"/>
      <c r="MPQ74" s="447"/>
      <c r="MPR74" s="447"/>
      <c r="MPS74" s="447"/>
      <c r="MPT74" s="447"/>
      <c r="MPU74" s="447"/>
      <c r="MPV74" s="447"/>
      <c r="MPW74" s="447"/>
      <c r="MPX74" s="447"/>
      <c r="MPY74" s="447"/>
      <c r="MPZ74" s="447"/>
      <c r="MQA74" s="447"/>
      <c r="MQB74" s="447"/>
      <c r="MQC74" s="447"/>
      <c r="MQD74" s="447"/>
      <c r="MQE74" s="447"/>
      <c r="MQF74" s="447"/>
      <c r="MQG74" s="447"/>
      <c r="MQH74" s="447"/>
      <c r="MQI74" s="447"/>
      <c r="MQJ74" s="447"/>
      <c r="MQK74" s="447"/>
      <c r="MQL74" s="447"/>
      <c r="MQM74" s="447"/>
      <c r="MQN74" s="447"/>
      <c r="MQO74" s="447"/>
      <c r="MQP74" s="447"/>
      <c r="MQQ74" s="447"/>
      <c r="MQR74" s="447"/>
      <c r="MQS74" s="447"/>
      <c r="MQT74" s="447"/>
      <c r="MQU74" s="447"/>
      <c r="MQV74" s="447"/>
      <c r="MQW74" s="447"/>
      <c r="MQX74" s="447"/>
      <c r="MQY74" s="447"/>
      <c r="MQZ74" s="447"/>
      <c r="MRA74" s="447"/>
      <c r="MRB74" s="447"/>
      <c r="MRC74" s="447"/>
      <c r="MRD74" s="447"/>
      <c r="MRE74" s="447"/>
      <c r="MRF74" s="447"/>
      <c r="MRG74" s="447"/>
      <c r="MRH74" s="447"/>
      <c r="MRI74" s="447"/>
      <c r="MRJ74" s="447"/>
      <c r="MRK74" s="447"/>
      <c r="MRL74" s="447"/>
      <c r="MRM74" s="447"/>
      <c r="MRN74" s="447"/>
      <c r="MRO74" s="447"/>
      <c r="MRP74" s="447"/>
      <c r="MRQ74" s="447"/>
      <c r="MRR74" s="447"/>
      <c r="MRS74" s="447"/>
      <c r="MRT74" s="447"/>
      <c r="MRU74" s="447"/>
      <c r="MRV74" s="447"/>
      <c r="MRW74" s="447"/>
      <c r="MRX74" s="447"/>
      <c r="MRY74" s="447"/>
      <c r="MRZ74" s="447"/>
      <c r="MSA74" s="447"/>
      <c r="MSB74" s="447"/>
      <c r="MSC74" s="447"/>
      <c r="MSD74" s="447"/>
      <c r="MSE74" s="447"/>
      <c r="MSF74" s="447"/>
      <c r="MSG74" s="447"/>
      <c r="MSH74" s="447"/>
      <c r="MSI74" s="447"/>
      <c r="MSJ74" s="447"/>
      <c r="MSK74" s="447"/>
      <c r="MSL74" s="447"/>
      <c r="MSM74" s="447"/>
      <c r="MSN74" s="447"/>
      <c r="MSO74" s="447"/>
      <c r="MSP74" s="447"/>
      <c r="MSQ74" s="447"/>
      <c r="MSR74" s="447"/>
      <c r="MSS74" s="447"/>
      <c r="MST74" s="447"/>
      <c r="MSU74" s="447"/>
      <c r="MSV74" s="447"/>
      <c r="MSW74" s="447"/>
      <c r="MSX74" s="447"/>
      <c r="MSY74" s="447"/>
      <c r="MSZ74" s="447"/>
      <c r="MTA74" s="447"/>
      <c r="MTB74" s="447"/>
      <c r="MTC74" s="447"/>
      <c r="MTD74" s="447"/>
      <c r="MTE74" s="447"/>
      <c r="MTF74" s="447"/>
      <c r="MTG74" s="447"/>
      <c r="MTH74" s="447"/>
      <c r="MTI74" s="447"/>
      <c r="MTJ74" s="447"/>
      <c r="MTK74" s="447"/>
      <c r="MTL74" s="447"/>
      <c r="MTM74" s="447"/>
      <c r="MTN74" s="447"/>
      <c r="MTO74" s="447"/>
      <c r="MTP74" s="447"/>
      <c r="MTQ74" s="447"/>
      <c r="MTR74" s="447"/>
      <c r="MTS74" s="447"/>
      <c r="MTT74" s="447"/>
      <c r="MTU74" s="447"/>
      <c r="MTV74" s="447"/>
      <c r="MTW74" s="447"/>
      <c r="MTX74" s="447"/>
      <c r="MTY74" s="447"/>
      <c r="MTZ74" s="447"/>
      <c r="MUA74" s="447"/>
      <c r="MUB74" s="447"/>
      <c r="MUC74" s="447"/>
      <c r="MUD74" s="447"/>
      <c r="MUE74" s="447"/>
      <c r="MUF74" s="447"/>
      <c r="MUG74" s="447"/>
      <c r="MUH74" s="447"/>
      <c r="MUI74" s="447"/>
      <c r="MUJ74" s="447"/>
      <c r="MUK74" s="447"/>
      <c r="MUL74" s="447"/>
      <c r="MUM74" s="447"/>
      <c r="MUN74" s="447"/>
      <c r="MUO74" s="447"/>
      <c r="MUP74" s="447"/>
      <c r="MUQ74" s="447"/>
      <c r="MUR74" s="447"/>
      <c r="MUS74" s="447"/>
      <c r="MUT74" s="447"/>
      <c r="MUU74" s="447"/>
      <c r="MUV74" s="447"/>
      <c r="MUW74" s="447"/>
      <c r="MUX74" s="447"/>
      <c r="MUY74" s="447"/>
      <c r="MUZ74" s="447"/>
      <c r="MVA74" s="447"/>
      <c r="MVB74" s="447"/>
      <c r="MVC74" s="447"/>
      <c r="MVD74" s="447"/>
      <c r="MVE74" s="447"/>
      <c r="MVF74" s="447"/>
      <c r="MVG74" s="447"/>
      <c r="MVH74" s="447"/>
      <c r="MVI74" s="447"/>
      <c r="MVJ74" s="447"/>
      <c r="MVK74" s="447"/>
      <c r="MVL74" s="447"/>
      <c r="MVM74" s="447"/>
      <c r="MVN74" s="447"/>
      <c r="MVO74" s="447"/>
      <c r="MVP74" s="447"/>
      <c r="MVQ74" s="447"/>
      <c r="MVR74" s="447"/>
      <c r="MVS74" s="447"/>
      <c r="MVT74" s="447"/>
      <c r="MVU74" s="447"/>
      <c r="MVV74" s="447"/>
      <c r="MVW74" s="447"/>
      <c r="MVX74" s="447"/>
      <c r="MVY74" s="447"/>
      <c r="MVZ74" s="447"/>
      <c r="MWA74" s="447"/>
      <c r="MWB74" s="447"/>
      <c r="MWC74" s="447"/>
      <c r="MWD74" s="447"/>
      <c r="MWE74" s="447"/>
      <c r="MWF74" s="447"/>
      <c r="MWG74" s="447"/>
      <c r="MWH74" s="447"/>
      <c r="MWI74" s="447"/>
      <c r="MWJ74" s="447"/>
      <c r="MWK74" s="447"/>
      <c r="MWL74" s="447"/>
      <c r="MWM74" s="447"/>
      <c r="MWN74" s="447"/>
      <c r="MWO74" s="447"/>
      <c r="MWP74" s="447"/>
      <c r="MWQ74" s="447"/>
      <c r="MWR74" s="447"/>
      <c r="MWS74" s="447"/>
      <c r="MWT74" s="447"/>
      <c r="MWU74" s="447"/>
      <c r="MWV74" s="447"/>
      <c r="MWW74" s="447"/>
      <c r="MWX74" s="447"/>
      <c r="MWY74" s="447"/>
      <c r="MWZ74" s="447"/>
      <c r="MXA74" s="447"/>
      <c r="MXB74" s="447"/>
      <c r="MXC74" s="447"/>
      <c r="MXD74" s="447"/>
      <c r="MXE74" s="447"/>
      <c r="MXF74" s="447"/>
      <c r="MXG74" s="447"/>
      <c r="MXH74" s="447"/>
      <c r="MXI74" s="447"/>
      <c r="MXJ74" s="447"/>
      <c r="MXK74" s="447"/>
      <c r="MXL74" s="447"/>
      <c r="MXM74" s="447"/>
      <c r="MXN74" s="447"/>
      <c r="MXO74" s="447"/>
      <c r="MXP74" s="447"/>
      <c r="MXQ74" s="447"/>
      <c r="MXR74" s="447"/>
      <c r="MXS74" s="447"/>
      <c r="MXT74" s="447"/>
      <c r="MXU74" s="447"/>
      <c r="MXV74" s="447"/>
      <c r="MXW74" s="447"/>
      <c r="MXX74" s="447"/>
      <c r="MXY74" s="447"/>
      <c r="MXZ74" s="447"/>
      <c r="MYA74" s="447"/>
      <c r="MYB74" s="447"/>
      <c r="MYC74" s="447"/>
      <c r="MYD74" s="447"/>
      <c r="MYE74" s="447"/>
      <c r="MYF74" s="447"/>
      <c r="MYG74" s="447"/>
      <c r="MYH74" s="447"/>
      <c r="MYI74" s="447"/>
      <c r="MYJ74" s="447"/>
      <c r="MYK74" s="447"/>
      <c r="MYL74" s="447"/>
      <c r="MYM74" s="447"/>
      <c r="MYN74" s="447"/>
      <c r="MYO74" s="447"/>
      <c r="MYP74" s="447"/>
      <c r="MYQ74" s="447"/>
      <c r="MYR74" s="447"/>
      <c r="MYS74" s="447"/>
      <c r="MYT74" s="447"/>
      <c r="MYU74" s="447"/>
      <c r="MYV74" s="447"/>
      <c r="MYW74" s="447"/>
      <c r="MYX74" s="447"/>
      <c r="MYY74" s="447"/>
      <c r="MYZ74" s="447"/>
      <c r="MZA74" s="447"/>
      <c r="MZB74" s="447"/>
      <c r="MZC74" s="447"/>
      <c r="MZD74" s="447"/>
      <c r="MZE74" s="447"/>
      <c r="MZF74" s="447"/>
      <c r="MZG74" s="447"/>
      <c r="MZH74" s="447"/>
      <c r="MZI74" s="447"/>
      <c r="MZJ74" s="447"/>
      <c r="MZK74" s="447"/>
      <c r="MZL74" s="447"/>
      <c r="MZM74" s="447"/>
      <c r="MZN74" s="447"/>
      <c r="MZO74" s="447"/>
      <c r="MZP74" s="447"/>
      <c r="MZQ74" s="447"/>
      <c r="MZR74" s="447"/>
      <c r="MZS74" s="447"/>
      <c r="MZT74" s="447"/>
      <c r="MZU74" s="447"/>
      <c r="MZV74" s="447"/>
      <c r="MZW74" s="447"/>
      <c r="MZX74" s="447"/>
      <c r="MZY74" s="447"/>
      <c r="MZZ74" s="447"/>
      <c r="NAA74" s="447"/>
      <c r="NAB74" s="447"/>
      <c r="NAC74" s="447"/>
      <c r="NAD74" s="447"/>
      <c r="NAE74" s="447"/>
      <c r="NAF74" s="447"/>
      <c r="NAG74" s="447"/>
      <c r="NAH74" s="447"/>
      <c r="NAI74" s="447"/>
      <c r="NAJ74" s="447"/>
      <c r="NAK74" s="447"/>
      <c r="NAL74" s="447"/>
      <c r="NAM74" s="447"/>
      <c r="NAN74" s="447"/>
      <c r="NAO74" s="447"/>
      <c r="NAP74" s="447"/>
      <c r="NAQ74" s="447"/>
      <c r="NAR74" s="447"/>
      <c r="NAS74" s="447"/>
      <c r="NAT74" s="447"/>
      <c r="NAU74" s="447"/>
      <c r="NAV74" s="447"/>
      <c r="NAW74" s="447"/>
      <c r="NAX74" s="447"/>
      <c r="NAY74" s="447"/>
      <c r="NAZ74" s="447"/>
      <c r="NBA74" s="447"/>
      <c r="NBB74" s="447"/>
      <c r="NBC74" s="447"/>
      <c r="NBD74" s="447"/>
      <c r="NBE74" s="447"/>
      <c r="NBF74" s="447"/>
      <c r="NBG74" s="447"/>
      <c r="NBH74" s="447"/>
      <c r="NBI74" s="447"/>
      <c r="NBJ74" s="447"/>
      <c r="NBK74" s="447"/>
      <c r="NBL74" s="447"/>
      <c r="NBM74" s="447"/>
      <c r="NBN74" s="447"/>
      <c r="NBO74" s="447"/>
      <c r="NBP74" s="447"/>
      <c r="NBQ74" s="447"/>
      <c r="NBR74" s="447"/>
      <c r="NBS74" s="447"/>
      <c r="NBT74" s="447"/>
      <c r="NBU74" s="447"/>
      <c r="NBV74" s="447"/>
      <c r="NBW74" s="447"/>
      <c r="NBX74" s="447"/>
      <c r="NBY74" s="447"/>
      <c r="NBZ74" s="447"/>
      <c r="NCA74" s="447"/>
      <c r="NCB74" s="447"/>
      <c r="NCC74" s="447"/>
      <c r="NCD74" s="447"/>
      <c r="NCE74" s="447"/>
      <c r="NCF74" s="447"/>
      <c r="NCG74" s="447"/>
      <c r="NCH74" s="447"/>
      <c r="NCI74" s="447"/>
      <c r="NCJ74" s="447"/>
      <c r="NCK74" s="447"/>
      <c r="NCL74" s="447"/>
      <c r="NCM74" s="447"/>
      <c r="NCN74" s="447"/>
      <c r="NCO74" s="447"/>
      <c r="NCP74" s="447"/>
      <c r="NCQ74" s="447"/>
      <c r="NCR74" s="447"/>
      <c r="NCS74" s="447"/>
      <c r="NCT74" s="447"/>
      <c r="NCU74" s="447"/>
      <c r="NCV74" s="447"/>
      <c r="NCW74" s="447"/>
      <c r="NCX74" s="447"/>
      <c r="NCY74" s="447"/>
      <c r="NCZ74" s="447"/>
      <c r="NDA74" s="447"/>
      <c r="NDB74" s="447"/>
      <c r="NDC74" s="447"/>
      <c r="NDD74" s="447"/>
      <c r="NDE74" s="447"/>
      <c r="NDF74" s="447"/>
      <c r="NDG74" s="447"/>
      <c r="NDH74" s="447"/>
      <c r="NDI74" s="447"/>
      <c r="NDJ74" s="447"/>
      <c r="NDK74" s="447"/>
      <c r="NDL74" s="447"/>
      <c r="NDM74" s="447"/>
      <c r="NDN74" s="447"/>
      <c r="NDO74" s="447"/>
      <c r="NDP74" s="447"/>
      <c r="NDQ74" s="447"/>
      <c r="NDR74" s="447"/>
      <c r="NDS74" s="447"/>
      <c r="NDT74" s="447"/>
      <c r="NDU74" s="447"/>
      <c r="NDV74" s="447"/>
      <c r="NDW74" s="447"/>
      <c r="NDX74" s="447"/>
      <c r="NDY74" s="447"/>
      <c r="NDZ74" s="447"/>
      <c r="NEA74" s="447"/>
      <c r="NEB74" s="447"/>
      <c r="NEC74" s="447"/>
      <c r="NED74" s="447"/>
      <c r="NEE74" s="447"/>
      <c r="NEF74" s="447"/>
      <c r="NEG74" s="447"/>
      <c r="NEH74" s="447"/>
      <c r="NEI74" s="447"/>
      <c r="NEJ74" s="447"/>
      <c r="NEK74" s="447"/>
      <c r="NEL74" s="447"/>
      <c r="NEM74" s="447"/>
      <c r="NEN74" s="447"/>
      <c r="NEO74" s="447"/>
      <c r="NEP74" s="447"/>
      <c r="NEQ74" s="447"/>
      <c r="NER74" s="447"/>
      <c r="NES74" s="447"/>
      <c r="NET74" s="447"/>
      <c r="NEU74" s="447"/>
      <c r="NEV74" s="447"/>
      <c r="NEW74" s="447"/>
      <c r="NEX74" s="447"/>
      <c r="NEY74" s="447"/>
      <c r="NEZ74" s="447"/>
      <c r="NFA74" s="447"/>
      <c r="NFB74" s="447"/>
      <c r="NFC74" s="447"/>
      <c r="NFD74" s="447"/>
      <c r="NFE74" s="447"/>
      <c r="NFF74" s="447"/>
      <c r="NFG74" s="447"/>
      <c r="NFH74" s="447"/>
      <c r="NFI74" s="447"/>
      <c r="NFJ74" s="447"/>
      <c r="NFK74" s="447"/>
      <c r="NFL74" s="447"/>
      <c r="NFM74" s="447"/>
      <c r="NFN74" s="447"/>
      <c r="NFO74" s="447"/>
      <c r="NFP74" s="447"/>
      <c r="NFQ74" s="447"/>
      <c r="NFR74" s="447"/>
      <c r="NFS74" s="447"/>
      <c r="NFT74" s="447"/>
      <c r="NFU74" s="447"/>
      <c r="NFV74" s="447"/>
      <c r="NFW74" s="447"/>
      <c r="NFX74" s="447"/>
      <c r="NFY74" s="447"/>
      <c r="NFZ74" s="447"/>
      <c r="NGA74" s="447"/>
      <c r="NGB74" s="447"/>
      <c r="NGC74" s="447"/>
      <c r="NGD74" s="447"/>
      <c r="NGE74" s="447"/>
      <c r="NGF74" s="447"/>
      <c r="NGG74" s="447"/>
      <c r="NGH74" s="447"/>
      <c r="NGI74" s="447"/>
      <c r="NGJ74" s="447"/>
      <c r="NGK74" s="447"/>
      <c r="NGL74" s="447"/>
      <c r="NGM74" s="447"/>
      <c r="NGN74" s="447"/>
      <c r="NGO74" s="447"/>
      <c r="NGP74" s="447"/>
      <c r="NGQ74" s="447"/>
      <c r="NGR74" s="447"/>
      <c r="NGS74" s="447"/>
      <c r="NGT74" s="447"/>
      <c r="NGU74" s="447"/>
      <c r="NGV74" s="447"/>
      <c r="NGW74" s="447"/>
      <c r="NGX74" s="447"/>
      <c r="NGY74" s="447"/>
      <c r="NGZ74" s="447"/>
      <c r="NHA74" s="447"/>
      <c r="NHB74" s="447"/>
      <c r="NHC74" s="447"/>
      <c r="NHD74" s="447"/>
      <c r="NHE74" s="447"/>
      <c r="NHF74" s="447"/>
      <c r="NHG74" s="447"/>
      <c r="NHH74" s="447"/>
      <c r="NHI74" s="447"/>
      <c r="NHJ74" s="447"/>
      <c r="NHK74" s="447"/>
      <c r="NHL74" s="447"/>
      <c r="NHM74" s="447"/>
      <c r="NHN74" s="447"/>
      <c r="NHO74" s="447"/>
      <c r="NHP74" s="447"/>
      <c r="NHQ74" s="447"/>
      <c r="NHR74" s="447"/>
      <c r="NHS74" s="447"/>
      <c r="NHT74" s="447"/>
      <c r="NHU74" s="447"/>
      <c r="NHV74" s="447"/>
      <c r="NHW74" s="447"/>
      <c r="NHX74" s="447"/>
      <c r="NHY74" s="447"/>
      <c r="NHZ74" s="447"/>
      <c r="NIA74" s="447"/>
      <c r="NIB74" s="447"/>
      <c r="NIC74" s="447"/>
      <c r="NID74" s="447"/>
      <c r="NIE74" s="447"/>
      <c r="NIF74" s="447"/>
      <c r="NIG74" s="447"/>
      <c r="NIH74" s="447"/>
      <c r="NII74" s="447"/>
      <c r="NIJ74" s="447"/>
      <c r="NIK74" s="447"/>
      <c r="NIL74" s="447"/>
      <c r="NIM74" s="447"/>
      <c r="NIN74" s="447"/>
      <c r="NIO74" s="447"/>
      <c r="NIP74" s="447"/>
      <c r="NIQ74" s="447"/>
      <c r="NIR74" s="447"/>
      <c r="NIS74" s="447"/>
      <c r="NIT74" s="447"/>
      <c r="NIU74" s="447"/>
      <c r="NIV74" s="447"/>
      <c r="NIW74" s="447"/>
      <c r="NIX74" s="447"/>
      <c r="NIY74" s="447"/>
      <c r="NIZ74" s="447"/>
      <c r="NJA74" s="447"/>
      <c r="NJB74" s="447"/>
      <c r="NJC74" s="447"/>
      <c r="NJD74" s="447"/>
      <c r="NJE74" s="447"/>
      <c r="NJF74" s="447"/>
      <c r="NJG74" s="447"/>
      <c r="NJH74" s="447"/>
      <c r="NJI74" s="447"/>
      <c r="NJJ74" s="447"/>
      <c r="NJK74" s="447"/>
      <c r="NJL74" s="447"/>
      <c r="NJM74" s="447"/>
      <c r="NJN74" s="447"/>
      <c r="NJO74" s="447"/>
      <c r="NJP74" s="447"/>
      <c r="NJQ74" s="447"/>
      <c r="NJR74" s="447"/>
      <c r="NJS74" s="447"/>
      <c r="NJT74" s="447"/>
      <c r="NJU74" s="447"/>
      <c r="NJV74" s="447"/>
      <c r="NJW74" s="447"/>
      <c r="NJX74" s="447"/>
      <c r="NJY74" s="447"/>
      <c r="NJZ74" s="447"/>
      <c r="NKA74" s="447"/>
      <c r="NKB74" s="447"/>
      <c r="NKC74" s="447"/>
      <c r="NKD74" s="447"/>
      <c r="NKE74" s="447"/>
      <c r="NKF74" s="447"/>
      <c r="NKG74" s="447"/>
      <c r="NKH74" s="447"/>
      <c r="NKI74" s="447"/>
      <c r="NKJ74" s="447"/>
      <c r="NKK74" s="447"/>
      <c r="NKL74" s="447"/>
      <c r="NKM74" s="447"/>
      <c r="NKN74" s="447"/>
      <c r="NKO74" s="447"/>
      <c r="NKP74" s="447"/>
      <c r="NKQ74" s="447"/>
      <c r="NKR74" s="447"/>
      <c r="NKS74" s="447"/>
      <c r="NKT74" s="447"/>
      <c r="NKU74" s="447"/>
      <c r="NKV74" s="447"/>
      <c r="NKW74" s="447"/>
      <c r="NKX74" s="447"/>
      <c r="NKY74" s="447"/>
      <c r="NKZ74" s="447"/>
      <c r="NLA74" s="447"/>
      <c r="NLB74" s="447"/>
      <c r="NLC74" s="447"/>
      <c r="NLD74" s="447"/>
      <c r="NLE74" s="447"/>
      <c r="NLF74" s="447"/>
      <c r="NLG74" s="447"/>
      <c r="NLH74" s="447"/>
      <c r="NLI74" s="447"/>
      <c r="NLJ74" s="447"/>
      <c r="NLK74" s="447"/>
      <c r="NLL74" s="447"/>
      <c r="NLM74" s="447"/>
      <c r="NLN74" s="447"/>
      <c r="NLO74" s="447"/>
      <c r="NLP74" s="447"/>
      <c r="NLQ74" s="447"/>
      <c r="NLR74" s="447"/>
      <c r="NLS74" s="447"/>
      <c r="NLT74" s="447"/>
      <c r="NLU74" s="447"/>
      <c r="NLV74" s="447"/>
      <c r="NLW74" s="447"/>
      <c r="NLX74" s="447"/>
      <c r="NLY74" s="447"/>
      <c r="NLZ74" s="447"/>
      <c r="NMA74" s="447"/>
      <c r="NMB74" s="447"/>
      <c r="NMC74" s="447"/>
      <c r="NMD74" s="447"/>
      <c r="NME74" s="447"/>
      <c r="NMF74" s="447"/>
      <c r="NMG74" s="447"/>
      <c r="NMH74" s="447"/>
      <c r="NMI74" s="447"/>
      <c r="NMJ74" s="447"/>
      <c r="NMK74" s="447"/>
      <c r="NML74" s="447"/>
      <c r="NMM74" s="447"/>
      <c r="NMN74" s="447"/>
      <c r="NMO74" s="447"/>
      <c r="NMP74" s="447"/>
      <c r="NMQ74" s="447"/>
      <c r="NMR74" s="447"/>
      <c r="NMS74" s="447"/>
      <c r="NMT74" s="447"/>
      <c r="NMU74" s="447"/>
      <c r="NMV74" s="447"/>
      <c r="NMW74" s="447"/>
      <c r="NMX74" s="447"/>
      <c r="NMY74" s="447"/>
      <c r="NMZ74" s="447"/>
      <c r="NNA74" s="447"/>
      <c r="NNB74" s="447"/>
      <c r="NNC74" s="447"/>
      <c r="NND74" s="447"/>
      <c r="NNE74" s="447"/>
      <c r="NNF74" s="447"/>
      <c r="NNG74" s="447"/>
      <c r="NNH74" s="447"/>
      <c r="NNI74" s="447"/>
      <c r="NNJ74" s="447"/>
      <c r="NNK74" s="447"/>
      <c r="NNL74" s="447"/>
      <c r="NNM74" s="447"/>
      <c r="NNN74" s="447"/>
      <c r="NNO74" s="447"/>
      <c r="NNP74" s="447"/>
      <c r="NNQ74" s="447"/>
      <c r="NNR74" s="447"/>
      <c r="NNS74" s="447"/>
      <c r="NNT74" s="447"/>
      <c r="NNU74" s="447"/>
      <c r="NNV74" s="447"/>
      <c r="NNW74" s="447"/>
      <c r="NNX74" s="447"/>
      <c r="NNY74" s="447"/>
      <c r="NNZ74" s="447"/>
      <c r="NOA74" s="447"/>
      <c r="NOB74" s="447"/>
      <c r="NOC74" s="447"/>
      <c r="NOD74" s="447"/>
      <c r="NOE74" s="447"/>
      <c r="NOF74" s="447"/>
      <c r="NOG74" s="447"/>
      <c r="NOH74" s="447"/>
      <c r="NOI74" s="447"/>
      <c r="NOJ74" s="447"/>
      <c r="NOK74" s="447"/>
      <c r="NOL74" s="447"/>
      <c r="NOM74" s="447"/>
      <c r="NON74" s="447"/>
      <c r="NOO74" s="447"/>
      <c r="NOP74" s="447"/>
      <c r="NOQ74" s="447"/>
      <c r="NOR74" s="447"/>
      <c r="NOS74" s="447"/>
      <c r="NOT74" s="447"/>
      <c r="NOU74" s="447"/>
      <c r="NOV74" s="447"/>
      <c r="NOW74" s="447"/>
      <c r="NOX74" s="447"/>
      <c r="NOY74" s="447"/>
      <c r="NOZ74" s="447"/>
      <c r="NPA74" s="447"/>
      <c r="NPB74" s="447"/>
      <c r="NPC74" s="447"/>
      <c r="NPD74" s="447"/>
      <c r="NPE74" s="447"/>
      <c r="NPF74" s="447"/>
      <c r="NPG74" s="447"/>
      <c r="NPH74" s="447"/>
      <c r="NPI74" s="447"/>
      <c r="NPJ74" s="447"/>
      <c r="NPK74" s="447"/>
      <c r="NPL74" s="447"/>
      <c r="NPM74" s="447"/>
      <c r="NPN74" s="447"/>
      <c r="NPO74" s="447"/>
      <c r="NPP74" s="447"/>
      <c r="NPQ74" s="447"/>
      <c r="NPR74" s="447"/>
      <c r="NPS74" s="447"/>
      <c r="NPT74" s="447"/>
      <c r="NPU74" s="447"/>
      <c r="NPV74" s="447"/>
      <c r="NPW74" s="447"/>
      <c r="NPX74" s="447"/>
      <c r="NPY74" s="447"/>
      <c r="NPZ74" s="447"/>
      <c r="NQA74" s="447"/>
      <c r="NQB74" s="447"/>
      <c r="NQC74" s="447"/>
      <c r="NQD74" s="447"/>
      <c r="NQE74" s="447"/>
      <c r="NQF74" s="447"/>
      <c r="NQG74" s="447"/>
      <c r="NQH74" s="447"/>
      <c r="NQI74" s="447"/>
      <c r="NQJ74" s="447"/>
      <c r="NQK74" s="447"/>
      <c r="NQL74" s="447"/>
      <c r="NQM74" s="447"/>
      <c r="NQN74" s="447"/>
      <c r="NQO74" s="447"/>
      <c r="NQP74" s="447"/>
      <c r="NQQ74" s="447"/>
      <c r="NQR74" s="447"/>
      <c r="NQS74" s="447"/>
      <c r="NQT74" s="447"/>
      <c r="NQU74" s="447"/>
      <c r="NQV74" s="447"/>
      <c r="NQW74" s="447"/>
      <c r="NQX74" s="447"/>
      <c r="NQY74" s="447"/>
      <c r="NQZ74" s="447"/>
      <c r="NRA74" s="447"/>
      <c r="NRB74" s="447"/>
      <c r="NRC74" s="447"/>
      <c r="NRD74" s="447"/>
      <c r="NRE74" s="447"/>
      <c r="NRF74" s="447"/>
      <c r="NRG74" s="447"/>
      <c r="NRH74" s="447"/>
      <c r="NRI74" s="447"/>
      <c r="NRJ74" s="447"/>
      <c r="NRK74" s="447"/>
      <c r="NRL74" s="447"/>
      <c r="NRM74" s="447"/>
      <c r="NRN74" s="447"/>
      <c r="NRO74" s="447"/>
      <c r="NRP74" s="447"/>
      <c r="NRQ74" s="447"/>
      <c r="NRR74" s="447"/>
      <c r="NRS74" s="447"/>
      <c r="NRT74" s="447"/>
      <c r="NRU74" s="447"/>
      <c r="NRV74" s="447"/>
      <c r="NRW74" s="447"/>
      <c r="NRX74" s="447"/>
      <c r="NRY74" s="447"/>
      <c r="NRZ74" s="447"/>
      <c r="NSA74" s="447"/>
      <c r="NSB74" s="447"/>
      <c r="NSC74" s="447"/>
      <c r="NSD74" s="447"/>
      <c r="NSE74" s="447"/>
      <c r="NSF74" s="447"/>
      <c r="NSG74" s="447"/>
      <c r="NSH74" s="447"/>
      <c r="NSI74" s="447"/>
      <c r="NSJ74" s="447"/>
      <c r="NSK74" s="447"/>
      <c r="NSL74" s="447"/>
      <c r="NSM74" s="447"/>
      <c r="NSN74" s="447"/>
      <c r="NSO74" s="447"/>
      <c r="NSP74" s="447"/>
      <c r="NSQ74" s="447"/>
      <c r="NSR74" s="447"/>
      <c r="NSS74" s="447"/>
      <c r="NST74" s="447"/>
      <c r="NSU74" s="447"/>
      <c r="NSV74" s="447"/>
      <c r="NSW74" s="447"/>
      <c r="NSX74" s="447"/>
      <c r="NSY74" s="447"/>
      <c r="NSZ74" s="447"/>
      <c r="NTA74" s="447"/>
      <c r="NTB74" s="447"/>
      <c r="NTC74" s="447"/>
      <c r="NTD74" s="447"/>
      <c r="NTE74" s="447"/>
      <c r="NTF74" s="447"/>
      <c r="NTG74" s="447"/>
      <c r="NTH74" s="447"/>
      <c r="NTI74" s="447"/>
      <c r="NTJ74" s="447"/>
      <c r="NTK74" s="447"/>
      <c r="NTL74" s="447"/>
      <c r="NTM74" s="447"/>
      <c r="NTN74" s="447"/>
      <c r="NTO74" s="447"/>
      <c r="NTP74" s="447"/>
      <c r="NTQ74" s="447"/>
      <c r="NTR74" s="447"/>
      <c r="NTS74" s="447"/>
      <c r="NTT74" s="447"/>
      <c r="NTU74" s="447"/>
      <c r="NTV74" s="447"/>
      <c r="NTW74" s="447"/>
      <c r="NTX74" s="447"/>
      <c r="NTY74" s="447"/>
      <c r="NTZ74" s="447"/>
      <c r="NUA74" s="447"/>
      <c r="NUB74" s="447"/>
      <c r="NUC74" s="447"/>
      <c r="NUD74" s="447"/>
      <c r="NUE74" s="447"/>
      <c r="NUF74" s="447"/>
      <c r="NUG74" s="447"/>
      <c r="NUH74" s="447"/>
      <c r="NUI74" s="447"/>
      <c r="NUJ74" s="447"/>
      <c r="NUK74" s="447"/>
      <c r="NUL74" s="447"/>
      <c r="NUM74" s="447"/>
      <c r="NUN74" s="447"/>
      <c r="NUO74" s="447"/>
      <c r="NUP74" s="447"/>
      <c r="NUQ74" s="447"/>
      <c r="NUR74" s="447"/>
      <c r="NUS74" s="447"/>
      <c r="NUT74" s="447"/>
      <c r="NUU74" s="447"/>
      <c r="NUV74" s="447"/>
      <c r="NUW74" s="447"/>
      <c r="NUX74" s="447"/>
      <c r="NUY74" s="447"/>
      <c r="NUZ74" s="447"/>
      <c r="NVA74" s="447"/>
      <c r="NVB74" s="447"/>
      <c r="NVC74" s="447"/>
      <c r="NVD74" s="447"/>
      <c r="NVE74" s="447"/>
      <c r="NVF74" s="447"/>
      <c r="NVG74" s="447"/>
      <c r="NVH74" s="447"/>
      <c r="NVI74" s="447"/>
      <c r="NVJ74" s="447"/>
      <c r="NVK74" s="447"/>
      <c r="NVL74" s="447"/>
      <c r="NVM74" s="447"/>
      <c r="NVN74" s="447"/>
      <c r="NVO74" s="447"/>
      <c r="NVP74" s="447"/>
      <c r="NVQ74" s="447"/>
      <c r="NVR74" s="447"/>
      <c r="NVS74" s="447"/>
      <c r="NVT74" s="447"/>
      <c r="NVU74" s="447"/>
      <c r="NVV74" s="447"/>
      <c r="NVW74" s="447"/>
      <c r="NVX74" s="447"/>
      <c r="NVY74" s="447"/>
      <c r="NVZ74" s="447"/>
      <c r="NWA74" s="447"/>
      <c r="NWB74" s="447"/>
      <c r="NWC74" s="447"/>
      <c r="NWD74" s="447"/>
      <c r="NWE74" s="447"/>
      <c r="NWF74" s="447"/>
      <c r="NWG74" s="447"/>
      <c r="NWH74" s="447"/>
      <c r="NWI74" s="447"/>
      <c r="NWJ74" s="447"/>
      <c r="NWK74" s="447"/>
      <c r="NWL74" s="447"/>
      <c r="NWM74" s="447"/>
      <c r="NWN74" s="447"/>
      <c r="NWO74" s="447"/>
      <c r="NWP74" s="447"/>
      <c r="NWQ74" s="447"/>
      <c r="NWR74" s="447"/>
      <c r="NWS74" s="447"/>
      <c r="NWT74" s="447"/>
      <c r="NWU74" s="447"/>
      <c r="NWV74" s="447"/>
      <c r="NWW74" s="447"/>
      <c r="NWX74" s="447"/>
      <c r="NWY74" s="447"/>
      <c r="NWZ74" s="447"/>
      <c r="NXA74" s="447"/>
      <c r="NXB74" s="447"/>
      <c r="NXC74" s="447"/>
      <c r="NXD74" s="447"/>
      <c r="NXE74" s="447"/>
      <c r="NXF74" s="447"/>
      <c r="NXG74" s="447"/>
      <c r="NXH74" s="447"/>
      <c r="NXI74" s="447"/>
      <c r="NXJ74" s="447"/>
      <c r="NXK74" s="447"/>
      <c r="NXL74" s="447"/>
      <c r="NXM74" s="447"/>
      <c r="NXN74" s="447"/>
      <c r="NXO74" s="447"/>
      <c r="NXP74" s="447"/>
      <c r="NXQ74" s="447"/>
      <c r="NXR74" s="447"/>
      <c r="NXS74" s="447"/>
      <c r="NXT74" s="447"/>
      <c r="NXU74" s="447"/>
      <c r="NXV74" s="447"/>
      <c r="NXW74" s="447"/>
      <c r="NXX74" s="447"/>
      <c r="NXY74" s="447"/>
      <c r="NXZ74" s="447"/>
      <c r="NYA74" s="447"/>
      <c r="NYB74" s="447"/>
      <c r="NYC74" s="447"/>
      <c r="NYD74" s="447"/>
      <c r="NYE74" s="447"/>
      <c r="NYF74" s="447"/>
      <c r="NYG74" s="447"/>
      <c r="NYH74" s="447"/>
      <c r="NYI74" s="447"/>
      <c r="NYJ74" s="447"/>
      <c r="NYK74" s="447"/>
      <c r="NYL74" s="447"/>
      <c r="NYM74" s="447"/>
      <c r="NYN74" s="447"/>
      <c r="NYO74" s="447"/>
      <c r="NYP74" s="447"/>
      <c r="NYQ74" s="447"/>
      <c r="NYR74" s="447"/>
      <c r="NYS74" s="447"/>
      <c r="NYT74" s="447"/>
      <c r="NYU74" s="447"/>
      <c r="NYV74" s="447"/>
      <c r="NYW74" s="447"/>
      <c r="NYX74" s="447"/>
      <c r="NYY74" s="447"/>
      <c r="NYZ74" s="447"/>
      <c r="NZA74" s="447"/>
      <c r="NZB74" s="447"/>
      <c r="NZC74" s="447"/>
      <c r="NZD74" s="447"/>
      <c r="NZE74" s="447"/>
      <c r="NZF74" s="447"/>
      <c r="NZG74" s="447"/>
      <c r="NZH74" s="447"/>
      <c r="NZI74" s="447"/>
      <c r="NZJ74" s="447"/>
      <c r="NZK74" s="447"/>
      <c r="NZL74" s="447"/>
      <c r="NZM74" s="447"/>
      <c r="NZN74" s="447"/>
      <c r="NZO74" s="447"/>
      <c r="NZP74" s="447"/>
      <c r="NZQ74" s="447"/>
      <c r="NZR74" s="447"/>
      <c r="NZS74" s="447"/>
      <c r="NZT74" s="447"/>
      <c r="NZU74" s="447"/>
      <c r="NZV74" s="447"/>
      <c r="NZW74" s="447"/>
      <c r="NZX74" s="447"/>
      <c r="NZY74" s="447"/>
      <c r="NZZ74" s="447"/>
      <c r="OAA74" s="447"/>
      <c r="OAB74" s="447"/>
      <c r="OAC74" s="447"/>
      <c r="OAD74" s="447"/>
      <c r="OAE74" s="447"/>
      <c r="OAF74" s="447"/>
      <c r="OAG74" s="447"/>
      <c r="OAH74" s="447"/>
      <c r="OAI74" s="447"/>
      <c r="OAJ74" s="447"/>
      <c r="OAK74" s="447"/>
      <c r="OAL74" s="447"/>
      <c r="OAM74" s="447"/>
      <c r="OAN74" s="447"/>
      <c r="OAO74" s="447"/>
      <c r="OAP74" s="447"/>
      <c r="OAQ74" s="447"/>
      <c r="OAR74" s="447"/>
      <c r="OAS74" s="447"/>
      <c r="OAT74" s="447"/>
      <c r="OAU74" s="447"/>
      <c r="OAV74" s="447"/>
      <c r="OAW74" s="447"/>
      <c r="OAX74" s="447"/>
      <c r="OAY74" s="447"/>
      <c r="OAZ74" s="447"/>
      <c r="OBA74" s="447"/>
      <c r="OBB74" s="447"/>
      <c r="OBC74" s="447"/>
      <c r="OBD74" s="447"/>
      <c r="OBE74" s="447"/>
      <c r="OBF74" s="447"/>
      <c r="OBG74" s="447"/>
      <c r="OBH74" s="447"/>
      <c r="OBI74" s="447"/>
      <c r="OBJ74" s="447"/>
      <c r="OBK74" s="447"/>
      <c r="OBL74" s="447"/>
      <c r="OBM74" s="447"/>
      <c r="OBN74" s="447"/>
      <c r="OBO74" s="447"/>
      <c r="OBP74" s="447"/>
      <c r="OBQ74" s="447"/>
      <c r="OBR74" s="447"/>
      <c r="OBS74" s="447"/>
      <c r="OBT74" s="447"/>
      <c r="OBU74" s="447"/>
      <c r="OBV74" s="447"/>
      <c r="OBW74" s="447"/>
      <c r="OBX74" s="447"/>
      <c r="OBY74" s="447"/>
      <c r="OBZ74" s="447"/>
      <c r="OCA74" s="447"/>
      <c r="OCB74" s="447"/>
      <c r="OCC74" s="447"/>
      <c r="OCD74" s="447"/>
      <c r="OCE74" s="447"/>
      <c r="OCF74" s="447"/>
      <c r="OCG74" s="447"/>
      <c r="OCH74" s="447"/>
      <c r="OCI74" s="447"/>
      <c r="OCJ74" s="447"/>
      <c r="OCK74" s="447"/>
      <c r="OCL74" s="447"/>
      <c r="OCM74" s="447"/>
      <c r="OCN74" s="447"/>
      <c r="OCO74" s="447"/>
      <c r="OCP74" s="447"/>
      <c r="OCQ74" s="447"/>
      <c r="OCR74" s="447"/>
      <c r="OCS74" s="447"/>
      <c r="OCT74" s="447"/>
      <c r="OCU74" s="447"/>
      <c r="OCV74" s="447"/>
      <c r="OCW74" s="447"/>
      <c r="OCX74" s="447"/>
      <c r="OCY74" s="447"/>
      <c r="OCZ74" s="447"/>
      <c r="ODA74" s="447"/>
      <c r="ODB74" s="447"/>
      <c r="ODC74" s="447"/>
      <c r="ODD74" s="447"/>
      <c r="ODE74" s="447"/>
      <c r="ODF74" s="447"/>
      <c r="ODG74" s="447"/>
      <c r="ODH74" s="447"/>
      <c r="ODI74" s="447"/>
      <c r="ODJ74" s="447"/>
      <c r="ODK74" s="447"/>
      <c r="ODL74" s="447"/>
      <c r="ODM74" s="447"/>
      <c r="ODN74" s="447"/>
      <c r="ODO74" s="447"/>
      <c r="ODP74" s="447"/>
      <c r="ODQ74" s="447"/>
      <c r="ODR74" s="447"/>
      <c r="ODS74" s="447"/>
      <c r="ODT74" s="447"/>
      <c r="ODU74" s="447"/>
      <c r="ODV74" s="447"/>
      <c r="ODW74" s="447"/>
      <c r="ODX74" s="447"/>
      <c r="ODY74" s="447"/>
      <c r="ODZ74" s="447"/>
      <c r="OEA74" s="447"/>
      <c r="OEB74" s="447"/>
      <c r="OEC74" s="447"/>
      <c r="OED74" s="447"/>
      <c r="OEE74" s="447"/>
      <c r="OEF74" s="447"/>
      <c r="OEG74" s="447"/>
      <c r="OEH74" s="447"/>
      <c r="OEI74" s="447"/>
      <c r="OEJ74" s="447"/>
      <c r="OEK74" s="447"/>
      <c r="OEL74" s="447"/>
      <c r="OEM74" s="447"/>
      <c r="OEN74" s="447"/>
      <c r="OEO74" s="447"/>
      <c r="OEP74" s="447"/>
      <c r="OEQ74" s="447"/>
      <c r="OER74" s="447"/>
      <c r="OES74" s="447"/>
      <c r="OET74" s="447"/>
      <c r="OEU74" s="447"/>
      <c r="OEV74" s="447"/>
      <c r="OEW74" s="447"/>
      <c r="OEX74" s="447"/>
      <c r="OEY74" s="447"/>
      <c r="OEZ74" s="447"/>
      <c r="OFA74" s="447"/>
      <c r="OFB74" s="447"/>
      <c r="OFC74" s="447"/>
      <c r="OFD74" s="447"/>
      <c r="OFE74" s="447"/>
      <c r="OFF74" s="447"/>
      <c r="OFG74" s="447"/>
      <c r="OFH74" s="447"/>
      <c r="OFI74" s="447"/>
      <c r="OFJ74" s="447"/>
      <c r="OFK74" s="447"/>
      <c r="OFL74" s="447"/>
      <c r="OFM74" s="447"/>
      <c r="OFN74" s="447"/>
      <c r="OFO74" s="447"/>
      <c r="OFP74" s="447"/>
      <c r="OFQ74" s="447"/>
      <c r="OFR74" s="447"/>
      <c r="OFS74" s="447"/>
      <c r="OFT74" s="447"/>
      <c r="OFU74" s="447"/>
      <c r="OFV74" s="447"/>
      <c r="OFW74" s="447"/>
      <c r="OFX74" s="447"/>
      <c r="OFY74" s="447"/>
      <c r="OFZ74" s="447"/>
      <c r="OGA74" s="447"/>
      <c r="OGB74" s="447"/>
      <c r="OGC74" s="447"/>
      <c r="OGD74" s="447"/>
      <c r="OGE74" s="447"/>
      <c r="OGF74" s="447"/>
      <c r="OGG74" s="447"/>
      <c r="OGH74" s="447"/>
      <c r="OGI74" s="447"/>
      <c r="OGJ74" s="447"/>
      <c r="OGK74" s="447"/>
      <c r="OGL74" s="447"/>
      <c r="OGM74" s="447"/>
      <c r="OGN74" s="447"/>
      <c r="OGO74" s="447"/>
      <c r="OGP74" s="447"/>
      <c r="OGQ74" s="447"/>
      <c r="OGR74" s="447"/>
      <c r="OGS74" s="447"/>
      <c r="OGT74" s="447"/>
      <c r="OGU74" s="447"/>
      <c r="OGV74" s="447"/>
      <c r="OGW74" s="447"/>
      <c r="OGX74" s="447"/>
      <c r="OGY74" s="447"/>
      <c r="OGZ74" s="447"/>
      <c r="OHA74" s="447"/>
      <c r="OHB74" s="447"/>
      <c r="OHC74" s="447"/>
      <c r="OHD74" s="447"/>
      <c r="OHE74" s="447"/>
      <c r="OHF74" s="447"/>
      <c r="OHG74" s="447"/>
      <c r="OHH74" s="447"/>
      <c r="OHI74" s="447"/>
      <c r="OHJ74" s="447"/>
      <c r="OHK74" s="447"/>
      <c r="OHL74" s="447"/>
      <c r="OHM74" s="447"/>
      <c r="OHN74" s="447"/>
      <c r="OHO74" s="447"/>
      <c r="OHP74" s="447"/>
      <c r="OHQ74" s="447"/>
      <c r="OHR74" s="447"/>
      <c r="OHS74" s="447"/>
      <c r="OHT74" s="447"/>
      <c r="OHU74" s="447"/>
      <c r="OHV74" s="447"/>
      <c r="OHW74" s="447"/>
      <c r="OHX74" s="447"/>
      <c r="OHY74" s="447"/>
      <c r="OHZ74" s="447"/>
      <c r="OIA74" s="447"/>
      <c r="OIB74" s="447"/>
      <c r="OIC74" s="447"/>
      <c r="OID74" s="447"/>
      <c r="OIE74" s="447"/>
      <c r="OIF74" s="447"/>
      <c r="OIG74" s="447"/>
      <c r="OIH74" s="447"/>
      <c r="OII74" s="447"/>
      <c r="OIJ74" s="447"/>
      <c r="OIK74" s="447"/>
      <c r="OIL74" s="447"/>
      <c r="OIM74" s="447"/>
      <c r="OIN74" s="447"/>
      <c r="OIO74" s="447"/>
      <c r="OIP74" s="447"/>
      <c r="OIQ74" s="447"/>
      <c r="OIR74" s="447"/>
      <c r="OIS74" s="447"/>
      <c r="OIT74" s="447"/>
      <c r="OIU74" s="447"/>
      <c r="OIV74" s="447"/>
      <c r="OIW74" s="447"/>
      <c r="OIX74" s="447"/>
      <c r="OIY74" s="447"/>
      <c r="OIZ74" s="447"/>
      <c r="OJA74" s="447"/>
      <c r="OJB74" s="447"/>
      <c r="OJC74" s="447"/>
      <c r="OJD74" s="447"/>
      <c r="OJE74" s="447"/>
      <c r="OJF74" s="447"/>
      <c r="OJG74" s="447"/>
      <c r="OJH74" s="447"/>
      <c r="OJI74" s="447"/>
      <c r="OJJ74" s="447"/>
      <c r="OJK74" s="447"/>
      <c r="OJL74" s="447"/>
      <c r="OJM74" s="447"/>
      <c r="OJN74" s="447"/>
      <c r="OJO74" s="447"/>
      <c r="OJP74" s="447"/>
      <c r="OJQ74" s="447"/>
      <c r="OJR74" s="447"/>
      <c r="OJS74" s="447"/>
      <c r="OJT74" s="447"/>
      <c r="OJU74" s="447"/>
      <c r="OJV74" s="447"/>
      <c r="OJW74" s="447"/>
      <c r="OJX74" s="447"/>
      <c r="OJY74" s="447"/>
      <c r="OJZ74" s="447"/>
      <c r="OKA74" s="447"/>
      <c r="OKB74" s="447"/>
      <c r="OKC74" s="447"/>
      <c r="OKD74" s="447"/>
      <c r="OKE74" s="447"/>
      <c r="OKF74" s="447"/>
      <c r="OKG74" s="447"/>
      <c r="OKH74" s="447"/>
      <c r="OKI74" s="447"/>
      <c r="OKJ74" s="447"/>
      <c r="OKK74" s="447"/>
      <c r="OKL74" s="447"/>
      <c r="OKM74" s="447"/>
      <c r="OKN74" s="447"/>
      <c r="OKO74" s="447"/>
      <c r="OKP74" s="447"/>
      <c r="OKQ74" s="447"/>
      <c r="OKR74" s="447"/>
      <c r="OKS74" s="447"/>
      <c r="OKT74" s="447"/>
      <c r="OKU74" s="447"/>
      <c r="OKV74" s="447"/>
      <c r="OKW74" s="447"/>
      <c r="OKX74" s="447"/>
      <c r="OKY74" s="447"/>
      <c r="OKZ74" s="447"/>
      <c r="OLA74" s="447"/>
      <c r="OLB74" s="447"/>
      <c r="OLC74" s="447"/>
      <c r="OLD74" s="447"/>
      <c r="OLE74" s="447"/>
      <c r="OLF74" s="447"/>
      <c r="OLG74" s="447"/>
      <c r="OLH74" s="447"/>
      <c r="OLI74" s="447"/>
      <c r="OLJ74" s="447"/>
      <c r="OLK74" s="447"/>
      <c r="OLL74" s="447"/>
      <c r="OLM74" s="447"/>
      <c r="OLN74" s="447"/>
      <c r="OLO74" s="447"/>
      <c r="OLP74" s="447"/>
      <c r="OLQ74" s="447"/>
      <c r="OLR74" s="447"/>
      <c r="OLS74" s="447"/>
      <c r="OLT74" s="447"/>
      <c r="OLU74" s="447"/>
      <c r="OLV74" s="447"/>
      <c r="OLW74" s="447"/>
      <c r="OLX74" s="447"/>
      <c r="OLY74" s="447"/>
      <c r="OLZ74" s="447"/>
      <c r="OMA74" s="447"/>
      <c r="OMB74" s="447"/>
      <c r="OMC74" s="447"/>
      <c r="OMD74" s="447"/>
      <c r="OME74" s="447"/>
      <c r="OMF74" s="447"/>
      <c r="OMG74" s="447"/>
      <c r="OMH74" s="447"/>
      <c r="OMI74" s="447"/>
      <c r="OMJ74" s="447"/>
      <c r="OMK74" s="447"/>
      <c r="OML74" s="447"/>
      <c r="OMM74" s="447"/>
      <c r="OMN74" s="447"/>
      <c r="OMO74" s="447"/>
      <c r="OMP74" s="447"/>
      <c r="OMQ74" s="447"/>
      <c r="OMR74" s="447"/>
      <c r="OMS74" s="447"/>
      <c r="OMT74" s="447"/>
      <c r="OMU74" s="447"/>
      <c r="OMV74" s="447"/>
      <c r="OMW74" s="447"/>
      <c r="OMX74" s="447"/>
      <c r="OMY74" s="447"/>
      <c r="OMZ74" s="447"/>
      <c r="ONA74" s="447"/>
      <c r="ONB74" s="447"/>
      <c r="ONC74" s="447"/>
      <c r="OND74" s="447"/>
      <c r="ONE74" s="447"/>
      <c r="ONF74" s="447"/>
      <c r="ONG74" s="447"/>
      <c r="ONH74" s="447"/>
      <c r="ONI74" s="447"/>
      <c r="ONJ74" s="447"/>
      <c r="ONK74" s="447"/>
      <c r="ONL74" s="447"/>
      <c r="ONM74" s="447"/>
      <c r="ONN74" s="447"/>
      <c r="ONO74" s="447"/>
      <c r="ONP74" s="447"/>
      <c r="ONQ74" s="447"/>
      <c r="ONR74" s="447"/>
      <c r="ONS74" s="447"/>
      <c r="ONT74" s="447"/>
      <c r="ONU74" s="447"/>
      <c r="ONV74" s="447"/>
      <c r="ONW74" s="447"/>
      <c r="ONX74" s="447"/>
      <c r="ONY74" s="447"/>
      <c r="ONZ74" s="447"/>
      <c r="OOA74" s="447"/>
      <c r="OOB74" s="447"/>
      <c r="OOC74" s="447"/>
      <c r="OOD74" s="447"/>
      <c r="OOE74" s="447"/>
      <c r="OOF74" s="447"/>
      <c r="OOG74" s="447"/>
      <c r="OOH74" s="447"/>
      <c r="OOI74" s="447"/>
      <c r="OOJ74" s="447"/>
      <c r="OOK74" s="447"/>
      <c r="OOL74" s="447"/>
      <c r="OOM74" s="447"/>
      <c r="OON74" s="447"/>
      <c r="OOO74" s="447"/>
      <c r="OOP74" s="447"/>
      <c r="OOQ74" s="447"/>
      <c r="OOR74" s="447"/>
      <c r="OOS74" s="447"/>
      <c r="OOT74" s="447"/>
      <c r="OOU74" s="447"/>
      <c r="OOV74" s="447"/>
      <c r="OOW74" s="447"/>
      <c r="OOX74" s="447"/>
      <c r="OOY74" s="447"/>
      <c r="OOZ74" s="447"/>
      <c r="OPA74" s="447"/>
      <c r="OPB74" s="447"/>
      <c r="OPC74" s="447"/>
      <c r="OPD74" s="447"/>
      <c r="OPE74" s="447"/>
      <c r="OPF74" s="447"/>
      <c r="OPG74" s="447"/>
      <c r="OPH74" s="447"/>
      <c r="OPI74" s="447"/>
      <c r="OPJ74" s="447"/>
      <c r="OPK74" s="447"/>
      <c r="OPL74" s="447"/>
      <c r="OPM74" s="447"/>
      <c r="OPN74" s="447"/>
      <c r="OPO74" s="447"/>
      <c r="OPP74" s="447"/>
      <c r="OPQ74" s="447"/>
      <c r="OPR74" s="447"/>
      <c r="OPS74" s="447"/>
      <c r="OPT74" s="447"/>
      <c r="OPU74" s="447"/>
      <c r="OPV74" s="447"/>
      <c r="OPW74" s="447"/>
      <c r="OPX74" s="447"/>
      <c r="OPY74" s="447"/>
      <c r="OPZ74" s="447"/>
      <c r="OQA74" s="447"/>
      <c r="OQB74" s="447"/>
      <c r="OQC74" s="447"/>
      <c r="OQD74" s="447"/>
      <c r="OQE74" s="447"/>
      <c r="OQF74" s="447"/>
      <c r="OQG74" s="447"/>
      <c r="OQH74" s="447"/>
      <c r="OQI74" s="447"/>
      <c r="OQJ74" s="447"/>
      <c r="OQK74" s="447"/>
      <c r="OQL74" s="447"/>
      <c r="OQM74" s="447"/>
      <c r="OQN74" s="447"/>
      <c r="OQO74" s="447"/>
      <c r="OQP74" s="447"/>
      <c r="OQQ74" s="447"/>
      <c r="OQR74" s="447"/>
      <c r="OQS74" s="447"/>
      <c r="OQT74" s="447"/>
      <c r="OQU74" s="447"/>
      <c r="OQV74" s="447"/>
      <c r="OQW74" s="447"/>
      <c r="OQX74" s="447"/>
      <c r="OQY74" s="447"/>
      <c r="OQZ74" s="447"/>
      <c r="ORA74" s="447"/>
      <c r="ORB74" s="447"/>
      <c r="ORC74" s="447"/>
      <c r="ORD74" s="447"/>
      <c r="ORE74" s="447"/>
      <c r="ORF74" s="447"/>
      <c r="ORG74" s="447"/>
      <c r="ORH74" s="447"/>
      <c r="ORI74" s="447"/>
      <c r="ORJ74" s="447"/>
      <c r="ORK74" s="447"/>
      <c r="ORL74" s="447"/>
      <c r="ORM74" s="447"/>
      <c r="ORN74" s="447"/>
      <c r="ORO74" s="447"/>
      <c r="ORP74" s="447"/>
      <c r="ORQ74" s="447"/>
      <c r="ORR74" s="447"/>
      <c r="ORS74" s="447"/>
      <c r="ORT74" s="447"/>
      <c r="ORU74" s="447"/>
      <c r="ORV74" s="447"/>
      <c r="ORW74" s="447"/>
      <c r="ORX74" s="447"/>
      <c r="ORY74" s="447"/>
      <c r="ORZ74" s="447"/>
      <c r="OSA74" s="447"/>
      <c r="OSB74" s="447"/>
      <c r="OSC74" s="447"/>
      <c r="OSD74" s="447"/>
      <c r="OSE74" s="447"/>
      <c r="OSF74" s="447"/>
      <c r="OSG74" s="447"/>
      <c r="OSH74" s="447"/>
      <c r="OSI74" s="447"/>
      <c r="OSJ74" s="447"/>
      <c r="OSK74" s="447"/>
      <c r="OSL74" s="447"/>
      <c r="OSM74" s="447"/>
      <c r="OSN74" s="447"/>
      <c r="OSO74" s="447"/>
      <c r="OSP74" s="447"/>
      <c r="OSQ74" s="447"/>
      <c r="OSR74" s="447"/>
      <c r="OSS74" s="447"/>
      <c r="OST74" s="447"/>
      <c r="OSU74" s="447"/>
      <c r="OSV74" s="447"/>
      <c r="OSW74" s="447"/>
      <c r="OSX74" s="447"/>
      <c r="OSY74" s="447"/>
      <c r="OSZ74" s="447"/>
      <c r="OTA74" s="447"/>
      <c r="OTB74" s="447"/>
      <c r="OTC74" s="447"/>
      <c r="OTD74" s="447"/>
      <c r="OTE74" s="447"/>
      <c r="OTF74" s="447"/>
      <c r="OTG74" s="447"/>
      <c r="OTH74" s="447"/>
      <c r="OTI74" s="447"/>
      <c r="OTJ74" s="447"/>
      <c r="OTK74" s="447"/>
      <c r="OTL74" s="447"/>
      <c r="OTM74" s="447"/>
      <c r="OTN74" s="447"/>
      <c r="OTO74" s="447"/>
      <c r="OTP74" s="447"/>
      <c r="OTQ74" s="447"/>
      <c r="OTR74" s="447"/>
      <c r="OTS74" s="447"/>
      <c r="OTT74" s="447"/>
      <c r="OTU74" s="447"/>
      <c r="OTV74" s="447"/>
      <c r="OTW74" s="447"/>
      <c r="OTX74" s="447"/>
      <c r="OTY74" s="447"/>
      <c r="OTZ74" s="447"/>
      <c r="OUA74" s="447"/>
      <c r="OUB74" s="447"/>
      <c r="OUC74" s="447"/>
      <c r="OUD74" s="447"/>
      <c r="OUE74" s="447"/>
      <c r="OUF74" s="447"/>
      <c r="OUG74" s="447"/>
      <c r="OUH74" s="447"/>
      <c r="OUI74" s="447"/>
      <c r="OUJ74" s="447"/>
      <c r="OUK74" s="447"/>
      <c r="OUL74" s="447"/>
      <c r="OUM74" s="447"/>
      <c r="OUN74" s="447"/>
      <c r="OUO74" s="447"/>
      <c r="OUP74" s="447"/>
      <c r="OUQ74" s="447"/>
      <c r="OUR74" s="447"/>
      <c r="OUS74" s="447"/>
      <c r="OUT74" s="447"/>
      <c r="OUU74" s="447"/>
      <c r="OUV74" s="447"/>
      <c r="OUW74" s="447"/>
      <c r="OUX74" s="447"/>
      <c r="OUY74" s="447"/>
      <c r="OUZ74" s="447"/>
      <c r="OVA74" s="447"/>
      <c r="OVB74" s="447"/>
      <c r="OVC74" s="447"/>
      <c r="OVD74" s="447"/>
      <c r="OVE74" s="447"/>
      <c r="OVF74" s="447"/>
      <c r="OVG74" s="447"/>
      <c r="OVH74" s="447"/>
      <c r="OVI74" s="447"/>
      <c r="OVJ74" s="447"/>
      <c r="OVK74" s="447"/>
      <c r="OVL74" s="447"/>
      <c r="OVM74" s="447"/>
      <c r="OVN74" s="447"/>
      <c r="OVO74" s="447"/>
      <c r="OVP74" s="447"/>
      <c r="OVQ74" s="447"/>
      <c r="OVR74" s="447"/>
      <c r="OVS74" s="447"/>
      <c r="OVT74" s="447"/>
      <c r="OVU74" s="447"/>
      <c r="OVV74" s="447"/>
      <c r="OVW74" s="447"/>
      <c r="OVX74" s="447"/>
      <c r="OVY74" s="447"/>
      <c r="OVZ74" s="447"/>
      <c r="OWA74" s="447"/>
      <c r="OWB74" s="447"/>
      <c r="OWC74" s="447"/>
      <c r="OWD74" s="447"/>
      <c r="OWE74" s="447"/>
      <c r="OWF74" s="447"/>
      <c r="OWG74" s="447"/>
      <c r="OWH74" s="447"/>
      <c r="OWI74" s="447"/>
      <c r="OWJ74" s="447"/>
      <c r="OWK74" s="447"/>
      <c r="OWL74" s="447"/>
      <c r="OWM74" s="447"/>
      <c r="OWN74" s="447"/>
      <c r="OWO74" s="447"/>
      <c r="OWP74" s="447"/>
      <c r="OWQ74" s="447"/>
      <c r="OWR74" s="447"/>
      <c r="OWS74" s="447"/>
      <c r="OWT74" s="447"/>
      <c r="OWU74" s="447"/>
      <c r="OWV74" s="447"/>
      <c r="OWW74" s="447"/>
      <c r="OWX74" s="447"/>
      <c r="OWY74" s="447"/>
      <c r="OWZ74" s="447"/>
      <c r="OXA74" s="447"/>
      <c r="OXB74" s="447"/>
      <c r="OXC74" s="447"/>
      <c r="OXD74" s="447"/>
      <c r="OXE74" s="447"/>
      <c r="OXF74" s="447"/>
      <c r="OXG74" s="447"/>
      <c r="OXH74" s="447"/>
      <c r="OXI74" s="447"/>
      <c r="OXJ74" s="447"/>
      <c r="OXK74" s="447"/>
      <c r="OXL74" s="447"/>
      <c r="OXM74" s="447"/>
      <c r="OXN74" s="447"/>
      <c r="OXO74" s="447"/>
      <c r="OXP74" s="447"/>
      <c r="OXQ74" s="447"/>
      <c r="OXR74" s="447"/>
      <c r="OXS74" s="447"/>
      <c r="OXT74" s="447"/>
      <c r="OXU74" s="447"/>
      <c r="OXV74" s="447"/>
      <c r="OXW74" s="447"/>
      <c r="OXX74" s="447"/>
      <c r="OXY74" s="447"/>
      <c r="OXZ74" s="447"/>
      <c r="OYA74" s="447"/>
      <c r="OYB74" s="447"/>
      <c r="OYC74" s="447"/>
      <c r="OYD74" s="447"/>
      <c r="OYE74" s="447"/>
      <c r="OYF74" s="447"/>
      <c r="OYG74" s="447"/>
      <c r="OYH74" s="447"/>
      <c r="OYI74" s="447"/>
      <c r="OYJ74" s="447"/>
      <c r="OYK74" s="447"/>
      <c r="OYL74" s="447"/>
      <c r="OYM74" s="447"/>
      <c r="OYN74" s="447"/>
      <c r="OYO74" s="447"/>
      <c r="OYP74" s="447"/>
      <c r="OYQ74" s="447"/>
      <c r="OYR74" s="447"/>
      <c r="OYS74" s="447"/>
      <c r="OYT74" s="447"/>
      <c r="OYU74" s="447"/>
      <c r="OYV74" s="447"/>
      <c r="OYW74" s="447"/>
      <c r="OYX74" s="447"/>
      <c r="OYY74" s="447"/>
      <c r="OYZ74" s="447"/>
      <c r="OZA74" s="447"/>
      <c r="OZB74" s="447"/>
      <c r="OZC74" s="447"/>
      <c r="OZD74" s="447"/>
      <c r="OZE74" s="447"/>
      <c r="OZF74" s="447"/>
      <c r="OZG74" s="447"/>
      <c r="OZH74" s="447"/>
      <c r="OZI74" s="447"/>
      <c r="OZJ74" s="447"/>
      <c r="OZK74" s="447"/>
      <c r="OZL74" s="447"/>
      <c r="OZM74" s="447"/>
      <c r="OZN74" s="447"/>
      <c r="OZO74" s="447"/>
      <c r="OZP74" s="447"/>
      <c r="OZQ74" s="447"/>
      <c r="OZR74" s="447"/>
      <c r="OZS74" s="447"/>
      <c r="OZT74" s="447"/>
      <c r="OZU74" s="447"/>
      <c r="OZV74" s="447"/>
      <c r="OZW74" s="447"/>
      <c r="OZX74" s="447"/>
      <c r="OZY74" s="447"/>
      <c r="OZZ74" s="447"/>
      <c r="PAA74" s="447"/>
      <c r="PAB74" s="447"/>
      <c r="PAC74" s="447"/>
      <c r="PAD74" s="447"/>
      <c r="PAE74" s="447"/>
      <c r="PAF74" s="447"/>
      <c r="PAG74" s="447"/>
      <c r="PAH74" s="447"/>
      <c r="PAI74" s="447"/>
      <c r="PAJ74" s="447"/>
      <c r="PAK74" s="447"/>
      <c r="PAL74" s="447"/>
      <c r="PAM74" s="447"/>
      <c r="PAN74" s="447"/>
      <c r="PAO74" s="447"/>
      <c r="PAP74" s="447"/>
      <c r="PAQ74" s="447"/>
      <c r="PAR74" s="447"/>
      <c r="PAS74" s="447"/>
      <c r="PAT74" s="447"/>
      <c r="PAU74" s="447"/>
      <c r="PAV74" s="447"/>
      <c r="PAW74" s="447"/>
      <c r="PAX74" s="447"/>
      <c r="PAY74" s="447"/>
      <c r="PAZ74" s="447"/>
      <c r="PBA74" s="447"/>
      <c r="PBB74" s="447"/>
      <c r="PBC74" s="447"/>
      <c r="PBD74" s="447"/>
      <c r="PBE74" s="447"/>
      <c r="PBF74" s="447"/>
      <c r="PBG74" s="447"/>
      <c r="PBH74" s="447"/>
      <c r="PBI74" s="447"/>
      <c r="PBJ74" s="447"/>
      <c r="PBK74" s="447"/>
      <c r="PBL74" s="447"/>
      <c r="PBM74" s="447"/>
      <c r="PBN74" s="447"/>
      <c r="PBO74" s="447"/>
      <c r="PBP74" s="447"/>
      <c r="PBQ74" s="447"/>
      <c r="PBR74" s="447"/>
      <c r="PBS74" s="447"/>
      <c r="PBT74" s="447"/>
      <c r="PBU74" s="447"/>
      <c r="PBV74" s="447"/>
      <c r="PBW74" s="447"/>
      <c r="PBX74" s="447"/>
      <c r="PBY74" s="447"/>
      <c r="PBZ74" s="447"/>
      <c r="PCA74" s="447"/>
      <c r="PCB74" s="447"/>
      <c r="PCC74" s="447"/>
      <c r="PCD74" s="447"/>
      <c r="PCE74" s="447"/>
      <c r="PCF74" s="447"/>
      <c r="PCG74" s="447"/>
      <c r="PCH74" s="447"/>
      <c r="PCI74" s="447"/>
      <c r="PCJ74" s="447"/>
      <c r="PCK74" s="447"/>
      <c r="PCL74" s="447"/>
      <c r="PCM74" s="447"/>
      <c r="PCN74" s="447"/>
      <c r="PCO74" s="447"/>
      <c r="PCP74" s="447"/>
      <c r="PCQ74" s="447"/>
      <c r="PCR74" s="447"/>
      <c r="PCS74" s="447"/>
      <c r="PCT74" s="447"/>
      <c r="PCU74" s="447"/>
      <c r="PCV74" s="447"/>
      <c r="PCW74" s="447"/>
      <c r="PCX74" s="447"/>
      <c r="PCY74" s="447"/>
      <c r="PCZ74" s="447"/>
      <c r="PDA74" s="447"/>
      <c r="PDB74" s="447"/>
      <c r="PDC74" s="447"/>
      <c r="PDD74" s="447"/>
      <c r="PDE74" s="447"/>
      <c r="PDF74" s="447"/>
      <c r="PDG74" s="447"/>
      <c r="PDH74" s="447"/>
      <c r="PDI74" s="447"/>
      <c r="PDJ74" s="447"/>
      <c r="PDK74" s="447"/>
      <c r="PDL74" s="447"/>
      <c r="PDM74" s="447"/>
      <c r="PDN74" s="447"/>
      <c r="PDO74" s="447"/>
      <c r="PDP74" s="447"/>
      <c r="PDQ74" s="447"/>
      <c r="PDR74" s="447"/>
      <c r="PDS74" s="447"/>
      <c r="PDT74" s="447"/>
      <c r="PDU74" s="447"/>
      <c r="PDV74" s="447"/>
      <c r="PDW74" s="447"/>
      <c r="PDX74" s="447"/>
      <c r="PDY74" s="447"/>
      <c r="PDZ74" s="447"/>
      <c r="PEA74" s="447"/>
      <c r="PEB74" s="447"/>
      <c r="PEC74" s="447"/>
      <c r="PED74" s="447"/>
      <c r="PEE74" s="447"/>
      <c r="PEF74" s="447"/>
      <c r="PEG74" s="447"/>
      <c r="PEH74" s="447"/>
      <c r="PEI74" s="447"/>
      <c r="PEJ74" s="447"/>
      <c r="PEK74" s="447"/>
      <c r="PEL74" s="447"/>
      <c r="PEM74" s="447"/>
      <c r="PEN74" s="447"/>
      <c r="PEO74" s="447"/>
      <c r="PEP74" s="447"/>
      <c r="PEQ74" s="447"/>
      <c r="PER74" s="447"/>
      <c r="PES74" s="447"/>
      <c r="PET74" s="447"/>
      <c r="PEU74" s="447"/>
      <c r="PEV74" s="447"/>
      <c r="PEW74" s="447"/>
      <c r="PEX74" s="447"/>
      <c r="PEY74" s="447"/>
      <c r="PEZ74" s="447"/>
      <c r="PFA74" s="447"/>
      <c r="PFB74" s="447"/>
      <c r="PFC74" s="447"/>
      <c r="PFD74" s="447"/>
      <c r="PFE74" s="447"/>
      <c r="PFF74" s="447"/>
      <c r="PFG74" s="447"/>
      <c r="PFH74" s="447"/>
      <c r="PFI74" s="447"/>
      <c r="PFJ74" s="447"/>
      <c r="PFK74" s="447"/>
      <c r="PFL74" s="447"/>
      <c r="PFM74" s="447"/>
      <c r="PFN74" s="447"/>
      <c r="PFO74" s="447"/>
      <c r="PFP74" s="447"/>
      <c r="PFQ74" s="447"/>
      <c r="PFR74" s="447"/>
      <c r="PFS74" s="447"/>
      <c r="PFT74" s="447"/>
      <c r="PFU74" s="447"/>
      <c r="PFV74" s="447"/>
      <c r="PFW74" s="447"/>
      <c r="PFX74" s="447"/>
      <c r="PFY74" s="447"/>
      <c r="PFZ74" s="447"/>
      <c r="PGA74" s="447"/>
      <c r="PGB74" s="447"/>
      <c r="PGC74" s="447"/>
      <c r="PGD74" s="447"/>
      <c r="PGE74" s="447"/>
      <c r="PGF74" s="447"/>
      <c r="PGG74" s="447"/>
      <c r="PGH74" s="447"/>
      <c r="PGI74" s="447"/>
      <c r="PGJ74" s="447"/>
      <c r="PGK74" s="447"/>
      <c r="PGL74" s="447"/>
      <c r="PGM74" s="447"/>
      <c r="PGN74" s="447"/>
      <c r="PGO74" s="447"/>
      <c r="PGP74" s="447"/>
      <c r="PGQ74" s="447"/>
      <c r="PGR74" s="447"/>
      <c r="PGS74" s="447"/>
      <c r="PGT74" s="447"/>
      <c r="PGU74" s="447"/>
      <c r="PGV74" s="447"/>
      <c r="PGW74" s="447"/>
      <c r="PGX74" s="447"/>
      <c r="PGY74" s="447"/>
      <c r="PGZ74" s="447"/>
      <c r="PHA74" s="447"/>
      <c r="PHB74" s="447"/>
      <c r="PHC74" s="447"/>
      <c r="PHD74" s="447"/>
      <c r="PHE74" s="447"/>
      <c r="PHF74" s="447"/>
      <c r="PHG74" s="447"/>
      <c r="PHH74" s="447"/>
      <c r="PHI74" s="447"/>
      <c r="PHJ74" s="447"/>
      <c r="PHK74" s="447"/>
      <c r="PHL74" s="447"/>
      <c r="PHM74" s="447"/>
      <c r="PHN74" s="447"/>
      <c r="PHO74" s="447"/>
      <c r="PHP74" s="447"/>
      <c r="PHQ74" s="447"/>
      <c r="PHR74" s="447"/>
      <c r="PHS74" s="447"/>
      <c r="PHT74" s="447"/>
      <c r="PHU74" s="447"/>
      <c r="PHV74" s="447"/>
      <c r="PHW74" s="447"/>
      <c r="PHX74" s="447"/>
      <c r="PHY74" s="447"/>
      <c r="PHZ74" s="447"/>
      <c r="PIA74" s="447"/>
      <c r="PIB74" s="447"/>
      <c r="PIC74" s="447"/>
      <c r="PID74" s="447"/>
      <c r="PIE74" s="447"/>
      <c r="PIF74" s="447"/>
      <c r="PIG74" s="447"/>
      <c r="PIH74" s="447"/>
      <c r="PII74" s="447"/>
      <c r="PIJ74" s="447"/>
      <c r="PIK74" s="447"/>
      <c r="PIL74" s="447"/>
      <c r="PIM74" s="447"/>
      <c r="PIN74" s="447"/>
      <c r="PIO74" s="447"/>
      <c r="PIP74" s="447"/>
      <c r="PIQ74" s="447"/>
      <c r="PIR74" s="447"/>
      <c r="PIS74" s="447"/>
      <c r="PIT74" s="447"/>
      <c r="PIU74" s="447"/>
      <c r="PIV74" s="447"/>
      <c r="PIW74" s="447"/>
      <c r="PIX74" s="447"/>
      <c r="PIY74" s="447"/>
      <c r="PIZ74" s="447"/>
      <c r="PJA74" s="447"/>
      <c r="PJB74" s="447"/>
      <c r="PJC74" s="447"/>
      <c r="PJD74" s="447"/>
      <c r="PJE74" s="447"/>
      <c r="PJF74" s="447"/>
      <c r="PJG74" s="447"/>
      <c r="PJH74" s="447"/>
      <c r="PJI74" s="447"/>
      <c r="PJJ74" s="447"/>
      <c r="PJK74" s="447"/>
      <c r="PJL74" s="447"/>
      <c r="PJM74" s="447"/>
      <c r="PJN74" s="447"/>
      <c r="PJO74" s="447"/>
      <c r="PJP74" s="447"/>
      <c r="PJQ74" s="447"/>
      <c r="PJR74" s="447"/>
      <c r="PJS74" s="447"/>
      <c r="PJT74" s="447"/>
      <c r="PJU74" s="447"/>
      <c r="PJV74" s="447"/>
      <c r="PJW74" s="447"/>
      <c r="PJX74" s="447"/>
      <c r="PJY74" s="447"/>
      <c r="PJZ74" s="447"/>
      <c r="PKA74" s="447"/>
      <c r="PKB74" s="447"/>
      <c r="PKC74" s="447"/>
      <c r="PKD74" s="447"/>
      <c r="PKE74" s="447"/>
      <c r="PKF74" s="447"/>
      <c r="PKG74" s="447"/>
      <c r="PKH74" s="447"/>
      <c r="PKI74" s="447"/>
      <c r="PKJ74" s="447"/>
      <c r="PKK74" s="447"/>
      <c r="PKL74" s="447"/>
      <c r="PKM74" s="447"/>
      <c r="PKN74" s="447"/>
      <c r="PKO74" s="447"/>
      <c r="PKP74" s="447"/>
      <c r="PKQ74" s="447"/>
      <c r="PKR74" s="447"/>
      <c r="PKS74" s="447"/>
      <c r="PKT74" s="447"/>
      <c r="PKU74" s="447"/>
      <c r="PKV74" s="447"/>
      <c r="PKW74" s="447"/>
      <c r="PKX74" s="447"/>
      <c r="PKY74" s="447"/>
      <c r="PKZ74" s="447"/>
      <c r="PLA74" s="447"/>
      <c r="PLB74" s="447"/>
      <c r="PLC74" s="447"/>
      <c r="PLD74" s="447"/>
      <c r="PLE74" s="447"/>
      <c r="PLF74" s="447"/>
      <c r="PLG74" s="447"/>
      <c r="PLH74" s="447"/>
      <c r="PLI74" s="447"/>
      <c r="PLJ74" s="447"/>
      <c r="PLK74" s="447"/>
      <c r="PLL74" s="447"/>
      <c r="PLM74" s="447"/>
      <c r="PLN74" s="447"/>
      <c r="PLO74" s="447"/>
      <c r="PLP74" s="447"/>
      <c r="PLQ74" s="447"/>
      <c r="PLR74" s="447"/>
      <c r="PLS74" s="447"/>
      <c r="PLT74" s="447"/>
      <c r="PLU74" s="447"/>
      <c r="PLV74" s="447"/>
      <c r="PLW74" s="447"/>
      <c r="PLX74" s="447"/>
      <c r="PLY74" s="447"/>
      <c r="PLZ74" s="447"/>
      <c r="PMA74" s="447"/>
      <c r="PMB74" s="447"/>
      <c r="PMC74" s="447"/>
      <c r="PMD74" s="447"/>
      <c r="PME74" s="447"/>
      <c r="PMF74" s="447"/>
      <c r="PMG74" s="447"/>
      <c r="PMH74" s="447"/>
      <c r="PMI74" s="447"/>
      <c r="PMJ74" s="447"/>
      <c r="PMK74" s="447"/>
      <c r="PML74" s="447"/>
      <c r="PMM74" s="447"/>
      <c r="PMN74" s="447"/>
      <c r="PMO74" s="447"/>
      <c r="PMP74" s="447"/>
      <c r="PMQ74" s="447"/>
      <c r="PMR74" s="447"/>
      <c r="PMS74" s="447"/>
      <c r="PMT74" s="447"/>
      <c r="PMU74" s="447"/>
      <c r="PMV74" s="447"/>
      <c r="PMW74" s="447"/>
      <c r="PMX74" s="447"/>
      <c r="PMY74" s="447"/>
      <c r="PMZ74" s="447"/>
      <c r="PNA74" s="447"/>
      <c r="PNB74" s="447"/>
      <c r="PNC74" s="447"/>
      <c r="PND74" s="447"/>
      <c r="PNE74" s="447"/>
      <c r="PNF74" s="447"/>
      <c r="PNG74" s="447"/>
      <c r="PNH74" s="447"/>
      <c r="PNI74" s="447"/>
      <c r="PNJ74" s="447"/>
      <c r="PNK74" s="447"/>
      <c r="PNL74" s="447"/>
      <c r="PNM74" s="447"/>
      <c r="PNN74" s="447"/>
      <c r="PNO74" s="447"/>
      <c r="PNP74" s="447"/>
      <c r="PNQ74" s="447"/>
      <c r="PNR74" s="447"/>
      <c r="PNS74" s="447"/>
      <c r="PNT74" s="447"/>
      <c r="PNU74" s="447"/>
      <c r="PNV74" s="447"/>
      <c r="PNW74" s="447"/>
      <c r="PNX74" s="447"/>
      <c r="PNY74" s="447"/>
      <c r="PNZ74" s="447"/>
      <c r="POA74" s="447"/>
      <c r="POB74" s="447"/>
      <c r="POC74" s="447"/>
      <c r="POD74" s="447"/>
      <c r="POE74" s="447"/>
      <c r="POF74" s="447"/>
      <c r="POG74" s="447"/>
      <c r="POH74" s="447"/>
      <c r="POI74" s="447"/>
      <c r="POJ74" s="447"/>
      <c r="POK74" s="447"/>
      <c r="POL74" s="447"/>
      <c r="POM74" s="447"/>
      <c r="PON74" s="447"/>
      <c r="POO74" s="447"/>
      <c r="POP74" s="447"/>
      <c r="POQ74" s="447"/>
      <c r="POR74" s="447"/>
      <c r="POS74" s="447"/>
      <c r="POT74" s="447"/>
      <c r="POU74" s="447"/>
      <c r="POV74" s="447"/>
      <c r="POW74" s="447"/>
      <c r="POX74" s="447"/>
      <c r="POY74" s="447"/>
      <c r="POZ74" s="447"/>
      <c r="PPA74" s="447"/>
      <c r="PPB74" s="447"/>
      <c r="PPC74" s="447"/>
      <c r="PPD74" s="447"/>
      <c r="PPE74" s="447"/>
      <c r="PPF74" s="447"/>
      <c r="PPG74" s="447"/>
      <c r="PPH74" s="447"/>
      <c r="PPI74" s="447"/>
      <c r="PPJ74" s="447"/>
      <c r="PPK74" s="447"/>
      <c r="PPL74" s="447"/>
      <c r="PPM74" s="447"/>
      <c r="PPN74" s="447"/>
      <c r="PPO74" s="447"/>
      <c r="PPP74" s="447"/>
      <c r="PPQ74" s="447"/>
      <c r="PPR74" s="447"/>
      <c r="PPS74" s="447"/>
      <c r="PPT74" s="447"/>
      <c r="PPU74" s="447"/>
      <c r="PPV74" s="447"/>
      <c r="PPW74" s="447"/>
      <c r="PPX74" s="447"/>
      <c r="PPY74" s="447"/>
      <c r="PPZ74" s="447"/>
      <c r="PQA74" s="447"/>
      <c r="PQB74" s="447"/>
      <c r="PQC74" s="447"/>
      <c r="PQD74" s="447"/>
      <c r="PQE74" s="447"/>
      <c r="PQF74" s="447"/>
      <c r="PQG74" s="447"/>
      <c r="PQH74" s="447"/>
      <c r="PQI74" s="447"/>
      <c r="PQJ74" s="447"/>
      <c r="PQK74" s="447"/>
      <c r="PQL74" s="447"/>
      <c r="PQM74" s="447"/>
      <c r="PQN74" s="447"/>
      <c r="PQO74" s="447"/>
      <c r="PQP74" s="447"/>
      <c r="PQQ74" s="447"/>
      <c r="PQR74" s="447"/>
      <c r="PQS74" s="447"/>
      <c r="PQT74" s="447"/>
      <c r="PQU74" s="447"/>
      <c r="PQV74" s="447"/>
      <c r="PQW74" s="447"/>
      <c r="PQX74" s="447"/>
      <c r="PQY74" s="447"/>
      <c r="PQZ74" s="447"/>
      <c r="PRA74" s="447"/>
      <c r="PRB74" s="447"/>
      <c r="PRC74" s="447"/>
      <c r="PRD74" s="447"/>
      <c r="PRE74" s="447"/>
      <c r="PRF74" s="447"/>
      <c r="PRG74" s="447"/>
      <c r="PRH74" s="447"/>
      <c r="PRI74" s="447"/>
      <c r="PRJ74" s="447"/>
      <c r="PRK74" s="447"/>
      <c r="PRL74" s="447"/>
      <c r="PRM74" s="447"/>
      <c r="PRN74" s="447"/>
      <c r="PRO74" s="447"/>
      <c r="PRP74" s="447"/>
      <c r="PRQ74" s="447"/>
      <c r="PRR74" s="447"/>
      <c r="PRS74" s="447"/>
      <c r="PRT74" s="447"/>
      <c r="PRU74" s="447"/>
      <c r="PRV74" s="447"/>
      <c r="PRW74" s="447"/>
      <c r="PRX74" s="447"/>
      <c r="PRY74" s="447"/>
      <c r="PRZ74" s="447"/>
      <c r="PSA74" s="447"/>
      <c r="PSB74" s="447"/>
      <c r="PSC74" s="447"/>
      <c r="PSD74" s="447"/>
      <c r="PSE74" s="447"/>
      <c r="PSF74" s="447"/>
      <c r="PSG74" s="447"/>
      <c r="PSH74" s="447"/>
      <c r="PSI74" s="447"/>
      <c r="PSJ74" s="447"/>
      <c r="PSK74" s="447"/>
      <c r="PSL74" s="447"/>
      <c r="PSM74" s="447"/>
      <c r="PSN74" s="447"/>
      <c r="PSO74" s="447"/>
      <c r="PSP74" s="447"/>
      <c r="PSQ74" s="447"/>
      <c r="PSR74" s="447"/>
      <c r="PSS74" s="447"/>
      <c r="PST74" s="447"/>
      <c r="PSU74" s="447"/>
      <c r="PSV74" s="447"/>
      <c r="PSW74" s="447"/>
      <c r="PSX74" s="447"/>
      <c r="PSY74" s="447"/>
      <c r="PSZ74" s="447"/>
      <c r="PTA74" s="447"/>
      <c r="PTB74" s="447"/>
      <c r="PTC74" s="447"/>
      <c r="PTD74" s="447"/>
      <c r="PTE74" s="447"/>
      <c r="PTF74" s="447"/>
      <c r="PTG74" s="447"/>
      <c r="PTH74" s="447"/>
      <c r="PTI74" s="447"/>
      <c r="PTJ74" s="447"/>
      <c r="PTK74" s="447"/>
      <c r="PTL74" s="447"/>
      <c r="PTM74" s="447"/>
      <c r="PTN74" s="447"/>
      <c r="PTO74" s="447"/>
      <c r="PTP74" s="447"/>
      <c r="PTQ74" s="447"/>
      <c r="PTR74" s="447"/>
      <c r="PTS74" s="447"/>
      <c r="PTT74" s="447"/>
      <c r="PTU74" s="447"/>
      <c r="PTV74" s="447"/>
      <c r="PTW74" s="447"/>
      <c r="PTX74" s="447"/>
      <c r="PTY74" s="447"/>
      <c r="PTZ74" s="447"/>
      <c r="PUA74" s="447"/>
      <c r="PUB74" s="447"/>
      <c r="PUC74" s="447"/>
      <c r="PUD74" s="447"/>
      <c r="PUE74" s="447"/>
      <c r="PUF74" s="447"/>
      <c r="PUG74" s="447"/>
      <c r="PUH74" s="447"/>
      <c r="PUI74" s="447"/>
      <c r="PUJ74" s="447"/>
      <c r="PUK74" s="447"/>
      <c r="PUL74" s="447"/>
      <c r="PUM74" s="447"/>
      <c r="PUN74" s="447"/>
      <c r="PUO74" s="447"/>
      <c r="PUP74" s="447"/>
      <c r="PUQ74" s="447"/>
      <c r="PUR74" s="447"/>
      <c r="PUS74" s="447"/>
      <c r="PUT74" s="447"/>
      <c r="PUU74" s="447"/>
      <c r="PUV74" s="447"/>
      <c r="PUW74" s="447"/>
      <c r="PUX74" s="447"/>
      <c r="PUY74" s="447"/>
      <c r="PUZ74" s="447"/>
      <c r="PVA74" s="447"/>
      <c r="PVB74" s="447"/>
      <c r="PVC74" s="447"/>
      <c r="PVD74" s="447"/>
      <c r="PVE74" s="447"/>
      <c r="PVF74" s="447"/>
      <c r="PVG74" s="447"/>
      <c r="PVH74" s="447"/>
      <c r="PVI74" s="447"/>
      <c r="PVJ74" s="447"/>
      <c r="PVK74" s="447"/>
      <c r="PVL74" s="447"/>
      <c r="PVM74" s="447"/>
      <c r="PVN74" s="447"/>
      <c r="PVO74" s="447"/>
      <c r="PVP74" s="447"/>
      <c r="PVQ74" s="447"/>
      <c r="PVR74" s="447"/>
      <c r="PVS74" s="447"/>
      <c r="PVT74" s="447"/>
      <c r="PVU74" s="447"/>
      <c r="PVV74" s="447"/>
      <c r="PVW74" s="447"/>
      <c r="PVX74" s="447"/>
      <c r="PVY74" s="447"/>
      <c r="PVZ74" s="447"/>
      <c r="PWA74" s="447"/>
      <c r="PWB74" s="447"/>
      <c r="PWC74" s="447"/>
      <c r="PWD74" s="447"/>
      <c r="PWE74" s="447"/>
      <c r="PWF74" s="447"/>
      <c r="PWG74" s="447"/>
      <c r="PWH74" s="447"/>
      <c r="PWI74" s="447"/>
      <c r="PWJ74" s="447"/>
      <c r="PWK74" s="447"/>
      <c r="PWL74" s="447"/>
      <c r="PWM74" s="447"/>
      <c r="PWN74" s="447"/>
      <c r="PWO74" s="447"/>
      <c r="PWP74" s="447"/>
      <c r="PWQ74" s="447"/>
      <c r="PWR74" s="447"/>
      <c r="PWS74" s="447"/>
      <c r="PWT74" s="447"/>
      <c r="PWU74" s="447"/>
      <c r="PWV74" s="447"/>
      <c r="PWW74" s="447"/>
      <c r="PWX74" s="447"/>
      <c r="PWY74" s="447"/>
      <c r="PWZ74" s="447"/>
      <c r="PXA74" s="447"/>
      <c r="PXB74" s="447"/>
      <c r="PXC74" s="447"/>
      <c r="PXD74" s="447"/>
      <c r="PXE74" s="447"/>
      <c r="PXF74" s="447"/>
      <c r="PXG74" s="447"/>
      <c r="PXH74" s="447"/>
      <c r="PXI74" s="447"/>
      <c r="PXJ74" s="447"/>
      <c r="PXK74" s="447"/>
      <c r="PXL74" s="447"/>
      <c r="PXM74" s="447"/>
      <c r="PXN74" s="447"/>
      <c r="PXO74" s="447"/>
      <c r="PXP74" s="447"/>
      <c r="PXQ74" s="447"/>
      <c r="PXR74" s="447"/>
      <c r="PXS74" s="447"/>
      <c r="PXT74" s="447"/>
      <c r="PXU74" s="447"/>
      <c r="PXV74" s="447"/>
      <c r="PXW74" s="447"/>
      <c r="PXX74" s="447"/>
      <c r="PXY74" s="447"/>
      <c r="PXZ74" s="447"/>
      <c r="PYA74" s="447"/>
      <c r="PYB74" s="447"/>
      <c r="PYC74" s="447"/>
      <c r="PYD74" s="447"/>
      <c r="PYE74" s="447"/>
      <c r="PYF74" s="447"/>
      <c r="PYG74" s="447"/>
      <c r="PYH74" s="447"/>
      <c r="PYI74" s="447"/>
      <c r="PYJ74" s="447"/>
      <c r="PYK74" s="447"/>
      <c r="PYL74" s="447"/>
      <c r="PYM74" s="447"/>
      <c r="PYN74" s="447"/>
      <c r="PYO74" s="447"/>
      <c r="PYP74" s="447"/>
      <c r="PYQ74" s="447"/>
      <c r="PYR74" s="447"/>
      <c r="PYS74" s="447"/>
      <c r="PYT74" s="447"/>
      <c r="PYU74" s="447"/>
      <c r="PYV74" s="447"/>
      <c r="PYW74" s="447"/>
      <c r="PYX74" s="447"/>
      <c r="PYY74" s="447"/>
      <c r="PYZ74" s="447"/>
      <c r="PZA74" s="447"/>
      <c r="PZB74" s="447"/>
      <c r="PZC74" s="447"/>
      <c r="PZD74" s="447"/>
      <c r="PZE74" s="447"/>
      <c r="PZF74" s="447"/>
      <c r="PZG74" s="447"/>
      <c r="PZH74" s="447"/>
      <c r="PZI74" s="447"/>
      <c r="PZJ74" s="447"/>
      <c r="PZK74" s="447"/>
      <c r="PZL74" s="447"/>
      <c r="PZM74" s="447"/>
      <c r="PZN74" s="447"/>
      <c r="PZO74" s="447"/>
      <c r="PZP74" s="447"/>
      <c r="PZQ74" s="447"/>
      <c r="PZR74" s="447"/>
      <c r="PZS74" s="447"/>
      <c r="PZT74" s="447"/>
      <c r="PZU74" s="447"/>
      <c r="PZV74" s="447"/>
      <c r="PZW74" s="447"/>
      <c r="PZX74" s="447"/>
      <c r="PZY74" s="447"/>
      <c r="PZZ74" s="447"/>
      <c r="QAA74" s="447"/>
      <c r="QAB74" s="447"/>
      <c r="QAC74" s="447"/>
      <c r="QAD74" s="447"/>
      <c r="QAE74" s="447"/>
      <c r="QAF74" s="447"/>
      <c r="QAG74" s="447"/>
      <c r="QAH74" s="447"/>
      <c r="QAI74" s="447"/>
      <c r="QAJ74" s="447"/>
      <c r="QAK74" s="447"/>
      <c r="QAL74" s="447"/>
      <c r="QAM74" s="447"/>
      <c r="QAN74" s="447"/>
      <c r="QAO74" s="447"/>
      <c r="QAP74" s="447"/>
      <c r="QAQ74" s="447"/>
      <c r="QAR74" s="447"/>
      <c r="QAS74" s="447"/>
      <c r="QAT74" s="447"/>
      <c r="QAU74" s="447"/>
      <c r="QAV74" s="447"/>
      <c r="QAW74" s="447"/>
      <c r="QAX74" s="447"/>
      <c r="QAY74" s="447"/>
      <c r="QAZ74" s="447"/>
      <c r="QBA74" s="447"/>
      <c r="QBB74" s="447"/>
      <c r="QBC74" s="447"/>
      <c r="QBD74" s="447"/>
      <c r="QBE74" s="447"/>
      <c r="QBF74" s="447"/>
      <c r="QBG74" s="447"/>
      <c r="QBH74" s="447"/>
      <c r="QBI74" s="447"/>
      <c r="QBJ74" s="447"/>
      <c r="QBK74" s="447"/>
      <c r="QBL74" s="447"/>
      <c r="QBM74" s="447"/>
      <c r="QBN74" s="447"/>
      <c r="QBO74" s="447"/>
      <c r="QBP74" s="447"/>
      <c r="QBQ74" s="447"/>
      <c r="QBR74" s="447"/>
      <c r="QBS74" s="447"/>
      <c r="QBT74" s="447"/>
      <c r="QBU74" s="447"/>
      <c r="QBV74" s="447"/>
      <c r="QBW74" s="447"/>
      <c r="QBX74" s="447"/>
      <c r="QBY74" s="447"/>
      <c r="QBZ74" s="447"/>
      <c r="QCA74" s="447"/>
      <c r="QCB74" s="447"/>
      <c r="QCC74" s="447"/>
      <c r="QCD74" s="447"/>
      <c r="QCE74" s="447"/>
      <c r="QCF74" s="447"/>
      <c r="QCG74" s="447"/>
      <c r="QCH74" s="447"/>
      <c r="QCI74" s="447"/>
      <c r="QCJ74" s="447"/>
      <c r="QCK74" s="447"/>
      <c r="QCL74" s="447"/>
      <c r="QCM74" s="447"/>
      <c r="QCN74" s="447"/>
      <c r="QCO74" s="447"/>
      <c r="QCP74" s="447"/>
      <c r="QCQ74" s="447"/>
      <c r="QCR74" s="447"/>
      <c r="QCS74" s="447"/>
      <c r="QCT74" s="447"/>
      <c r="QCU74" s="447"/>
      <c r="QCV74" s="447"/>
      <c r="QCW74" s="447"/>
      <c r="QCX74" s="447"/>
      <c r="QCY74" s="447"/>
      <c r="QCZ74" s="447"/>
      <c r="QDA74" s="447"/>
      <c r="QDB74" s="447"/>
      <c r="QDC74" s="447"/>
      <c r="QDD74" s="447"/>
      <c r="QDE74" s="447"/>
      <c r="QDF74" s="447"/>
      <c r="QDG74" s="447"/>
      <c r="QDH74" s="447"/>
      <c r="QDI74" s="447"/>
      <c r="QDJ74" s="447"/>
      <c r="QDK74" s="447"/>
      <c r="QDL74" s="447"/>
      <c r="QDM74" s="447"/>
      <c r="QDN74" s="447"/>
      <c r="QDO74" s="447"/>
      <c r="QDP74" s="447"/>
      <c r="QDQ74" s="447"/>
      <c r="QDR74" s="447"/>
      <c r="QDS74" s="447"/>
      <c r="QDT74" s="447"/>
      <c r="QDU74" s="447"/>
      <c r="QDV74" s="447"/>
      <c r="QDW74" s="447"/>
      <c r="QDX74" s="447"/>
      <c r="QDY74" s="447"/>
      <c r="QDZ74" s="447"/>
      <c r="QEA74" s="447"/>
      <c r="QEB74" s="447"/>
      <c r="QEC74" s="447"/>
      <c r="QED74" s="447"/>
      <c r="QEE74" s="447"/>
      <c r="QEF74" s="447"/>
      <c r="QEG74" s="447"/>
      <c r="QEH74" s="447"/>
      <c r="QEI74" s="447"/>
      <c r="QEJ74" s="447"/>
      <c r="QEK74" s="447"/>
      <c r="QEL74" s="447"/>
      <c r="QEM74" s="447"/>
      <c r="QEN74" s="447"/>
      <c r="QEO74" s="447"/>
      <c r="QEP74" s="447"/>
      <c r="QEQ74" s="447"/>
      <c r="QER74" s="447"/>
      <c r="QES74" s="447"/>
      <c r="QET74" s="447"/>
      <c r="QEU74" s="447"/>
      <c r="QEV74" s="447"/>
      <c r="QEW74" s="447"/>
      <c r="QEX74" s="447"/>
      <c r="QEY74" s="447"/>
      <c r="QEZ74" s="447"/>
      <c r="QFA74" s="447"/>
      <c r="QFB74" s="447"/>
      <c r="QFC74" s="447"/>
      <c r="QFD74" s="447"/>
      <c r="QFE74" s="447"/>
      <c r="QFF74" s="447"/>
      <c r="QFG74" s="447"/>
      <c r="QFH74" s="447"/>
      <c r="QFI74" s="447"/>
      <c r="QFJ74" s="447"/>
      <c r="QFK74" s="447"/>
      <c r="QFL74" s="447"/>
      <c r="QFM74" s="447"/>
      <c r="QFN74" s="447"/>
      <c r="QFO74" s="447"/>
      <c r="QFP74" s="447"/>
      <c r="QFQ74" s="447"/>
      <c r="QFR74" s="447"/>
      <c r="QFS74" s="447"/>
      <c r="QFT74" s="447"/>
      <c r="QFU74" s="447"/>
      <c r="QFV74" s="447"/>
      <c r="QFW74" s="447"/>
      <c r="QFX74" s="447"/>
      <c r="QFY74" s="447"/>
      <c r="QFZ74" s="447"/>
      <c r="QGA74" s="447"/>
      <c r="QGB74" s="447"/>
      <c r="QGC74" s="447"/>
      <c r="QGD74" s="447"/>
      <c r="QGE74" s="447"/>
      <c r="QGF74" s="447"/>
      <c r="QGG74" s="447"/>
      <c r="QGH74" s="447"/>
      <c r="QGI74" s="447"/>
      <c r="QGJ74" s="447"/>
      <c r="QGK74" s="447"/>
      <c r="QGL74" s="447"/>
      <c r="QGM74" s="447"/>
      <c r="QGN74" s="447"/>
      <c r="QGO74" s="447"/>
      <c r="QGP74" s="447"/>
      <c r="QGQ74" s="447"/>
      <c r="QGR74" s="447"/>
      <c r="QGS74" s="447"/>
      <c r="QGT74" s="447"/>
      <c r="QGU74" s="447"/>
      <c r="QGV74" s="447"/>
      <c r="QGW74" s="447"/>
      <c r="QGX74" s="447"/>
      <c r="QGY74" s="447"/>
      <c r="QGZ74" s="447"/>
      <c r="QHA74" s="447"/>
      <c r="QHB74" s="447"/>
      <c r="QHC74" s="447"/>
      <c r="QHD74" s="447"/>
      <c r="QHE74" s="447"/>
      <c r="QHF74" s="447"/>
      <c r="QHG74" s="447"/>
      <c r="QHH74" s="447"/>
      <c r="QHI74" s="447"/>
      <c r="QHJ74" s="447"/>
      <c r="QHK74" s="447"/>
      <c r="QHL74" s="447"/>
      <c r="QHM74" s="447"/>
      <c r="QHN74" s="447"/>
      <c r="QHO74" s="447"/>
      <c r="QHP74" s="447"/>
      <c r="QHQ74" s="447"/>
      <c r="QHR74" s="447"/>
      <c r="QHS74" s="447"/>
      <c r="QHT74" s="447"/>
      <c r="QHU74" s="447"/>
      <c r="QHV74" s="447"/>
      <c r="QHW74" s="447"/>
      <c r="QHX74" s="447"/>
      <c r="QHY74" s="447"/>
      <c r="QHZ74" s="447"/>
      <c r="QIA74" s="447"/>
      <c r="QIB74" s="447"/>
      <c r="QIC74" s="447"/>
      <c r="QID74" s="447"/>
      <c r="QIE74" s="447"/>
      <c r="QIF74" s="447"/>
      <c r="QIG74" s="447"/>
      <c r="QIH74" s="447"/>
      <c r="QII74" s="447"/>
      <c r="QIJ74" s="447"/>
      <c r="QIK74" s="447"/>
      <c r="QIL74" s="447"/>
      <c r="QIM74" s="447"/>
      <c r="QIN74" s="447"/>
      <c r="QIO74" s="447"/>
      <c r="QIP74" s="447"/>
      <c r="QIQ74" s="447"/>
      <c r="QIR74" s="447"/>
      <c r="QIS74" s="447"/>
      <c r="QIT74" s="447"/>
      <c r="QIU74" s="447"/>
      <c r="QIV74" s="447"/>
      <c r="QIW74" s="447"/>
      <c r="QIX74" s="447"/>
      <c r="QIY74" s="447"/>
      <c r="QIZ74" s="447"/>
      <c r="QJA74" s="447"/>
      <c r="QJB74" s="447"/>
      <c r="QJC74" s="447"/>
      <c r="QJD74" s="447"/>
      <c r="QJE74" s="447"/>
      <c r="QJF74" s="447"/>
      <c r="QJG74" s="447"/>
      <c r="QJH74" s="447"/>
      <c r="QJI74" s="447"/>
      <c r="QJJ74" s="447"/>
      <c r="QJK74" s="447"/>
      <c r="QJL74" s="447"/>
      <c r="QJM74" s="447"/>
      <c r="QJN74" s="447"/>
      <c r="QJO74" s="447"/>
      <c r="QJP74" s="447"/>
      <c r="QJQ74" s="447"/>
      <c r="QJR74" s="447"/>
      <c r="QJS74" s="447"/>
      <c r="QJT74" s="447"/>
      <c r="QJU74" s="447"/>
      <c r="QJV74" s="447"/>
      <c r="QJW74" s="447"/>
      <c r="QJX74" s="447"/>
      <c r="QJY74" s="447"/>
      <c r="QJZ74" s="447"/>
      <c r="QKA74" s="447"/>
      <c r="QKB74" s="447"/>
      <c r="QKC74" s="447"/>
      <c r="QKD74" s="447"/>
      <c r="QKE74" s="447"/>
      <c r="QKF74" s="447"/>
      <c r="QKG74" s="447"/>
      <c r="QKH74" s="447"/>
      <c r="QKI74" s="447"/>
      <c r="QKJ74" s="447"/>
      <c r="QKK74" s="447"/>
      <c r="QKL74" s="447"/>
      <c r="QKM74" s="447"/>
      <c r="QKN74" s="447"/>
      <c r="QKO74" s="447"/>
      <c r="QKP74" s="447"/>
      <c r="QKQ74" s="447"/>
      <c r="QKR74" s="447"/>
      <c r="QKS74" s="447"/>
      <c r="QKT74" s="447"/>
      <c r="QKU74" s="447"/>
      <c r="QKV74" s="447"/>
      <c r="QKW74" s="447"/>
      <c r="QKX74" s="447"/>
      <c r="QKY74" s="447"/>
      <c r="QKZ74" s="447"/>
      <c r="QLA74" s="447"/>
      <c r="QLB74" s="447"/>
      <c r="QLC74" s="447"/>
      <c r="QLD74" s="447"/>
      <c r="QLE74" s="447"/>
      <c r="QLF74" s="447"/>
      <c r="QLG74" s="447"/>
      <c r="QLH74" s="447"/>
      <c r="QLI74" s="447"/>
      <c r="QLJ74" s="447"/>
      <c r="QLK74" s="447"/>
      <c r="QLL74" s="447"/>
      <c r="QLM74" s="447"/>
      <c r="QLN74" s="447"/>
      <c r="QLO74" s="447"/>
      <c r="QLP74" s="447"/>
      <c r="QLQ74" s="447"/>
      <c r="QLR74" s="447"/>
      <c r="QLS74" s="447"/>
      <c r="QLT74" s="447"/>
      <c r="QLU74" s="447"/>
      <c r="QLV74" s="447"/>
      <c r="QLW74" s="447"/>
      <c r="QLX74" s="447"/>
      <c r="QLY74" s="447"/>
      <c r="QLZ74" s="447"/>
      <c r="QMA74" s="447"/>
      <c r="QMB74" s="447"/>
      <c r="QMC74" s="447"/>
      <c r="QMD74" s="447"/>
      <c r="QME74" s="447"/>
      <c r="QMF74" s="447"/>
      <c r="QMG74" s="447"/>
      <c r="QMH74" s="447"/>
      <c r="QMI74" s="447"/>
      <c r="QMJ74" s="447"/>
      <c r="QMK74" s="447"/>
      <c r="QML74" s="447"/>
      <c r="QMM74" s="447"/>
      <c r="QMN74" s="447"/>
      <c r="QMO74" s="447"/>
      <c r="QMP74" s="447"/>
      <c r="QMQ74" s="447"/>
      <c r="QMR74" s="447"/>
      <c r="QMS74" s="447"/>
      <c r="QMT74" s="447"/>
      <c r="QMU74" s="447"/>
      <c r="QMV74" s="447"/>
      <c r="QMW74" s="447"/>
      <c r="QMX74" s="447"/>
      <c r="QMY74" s="447"/>
      <c r="QMZ74" s="447"/>
      <c r="QNA74" s="447"/>
      <c r="QNB74" s="447"/>
      <c r="QNC74" s="447"/>
      <c r="QND74" s="447"/>
      <c r="QNE74" s="447"/>
      <c r="QNF74" s="447"/>
      <c r="QNG74" s="447"/>
      <c r="QNH74" s="447"/>
      <c r="QNI74" s="447"/>
      <c r="QNJ74" s="447"/>
      <c r="QNK74" s="447"/>
      <c r="QNL74" s="447"/>
      <c r="QNM74" s="447"/>
      <c r="QNN74" s="447"/>
      <c r="QNO74" s="447"/>
      <c r="QNP74" s="447"/>
      <c r="QNQ74" s="447"/>
      <c r="QNR74" s="447"/>
      <c r="QNS74" s="447"/>
      <c r="QNT74" s="447"/>
      <c r="QNU74" s="447"/>
      <c r="QNV74" s="447"/>
      <c r="QNW74" s="447"/>
      <c r="QNX74" s="447"/>
      <c r="QNY74" s="447"/>
      <c r="QNZ74" s="447"/>
      <c r="QOA74" s="447"/>
      <c r="QOB74" s="447"/>
      <c r="QOC74" s="447"/>
      <c r="QOD74" s="447"/>
      <c r="QOE74" s="447"/>
      <c r="QOF74" s="447"/>
      <c r="QOG74" s="447"/>
      <c r="QOH74" s="447"/>
      <c r="QOI74" s="447"/>
      <c r="QOJ74" s="447"/>
      <c r="QOK74" s="447"/>
      <c r="QOL74" s="447"/>
      <c r="QOM74" s="447"/>
      <c r="QON74" s="447"/>
      <c r="QOO74" s="447"/>
      <c r="QOP74" s="447"/>
      <c r="QOQ74" s="447"/>
      <c r="QOR74" s="447"/>
      <c r="QOS74" s="447"/>
      <c r="QOT74" s="447"/>
      <c r="QOU74" s="447"/>
      <c r="QOV74" s="447"/>
      <c r="QOW74" s="447"/>
      <c r="QOX74" s="447"/>
      <c r="QOY74" s="447"/>
      <c r="QOZ74" s="447"/>
      <c r="QPA74" s="447"/>
      <c r="QPB74" s="447"/>
      <c r="QPC74" s="447"/>
      <c r="QPD74" s="447"/>
      <c r="QPE74" s="447"/>
      <c r="QPF74" s="447"/>
      <c r="QPG74" s="447"/>
      <c r="QPH74" s="447"/>
      <c r="QPI74" s="447"/>
      <c r="QPJ74" s="447"/>
      <c r="QPK74" s="447"/>
      <c r="QPL74" s="447"/>
      <c r="QPM74" s="447"/>
      <c r="QPN74" s="447"/>
      <c r="QPO74" s="447"/>
      <c r="QPP74" s="447"/>
      <c r="QPQ74" s="447"/>
      <c r="QPR74" s="447"/>
      <c r="QPS74" s="447"/>
      <c r="QPT74" s="447"/>
      <c r="QPU74" s="447"/>
      <c r="QPV74" s="447"/>
      <c r="QPW74" s="447"/>
      <c r="QPX74" s="447"/>
      <c r="QPY74" s="447"/>
      <c r="QPZ74" s="447"/>
      <c r="QQA74" s="447"/>
      <c r="QQB74" s="447"/>
      <c r="QQC74" s="447"/>
      <c r="QQD74" s="447"/>
      <c r="QQE74" s="447"/>
      <c r="QQF74" s="447"/>
      <c r="QQG74" s="447"/>
      <c r="QQH74" s="447"/>
      <c r="QQI74" s="447"/>
      <c r="QQJ74" s="447"/>
      <c r="QQK74" s="447"/>
      <c r="QQL74" s="447"/>
      <c r="QQM74" s="447"/>
      <c r="QQN74" s="447"/>
      <c r="QQO74" s="447"/>
      <c r="QQP74" s="447"/>
      <c r="QQQ74" s="447"/>
      <c r="QQR74" s="447"/>
      <c r="QQS74" s="447"/>
      <c r="QQT74" s="447"/>
      <c r="QQU74" s="447"/>
      <c r="QQV74" s="447"/>
      <c r="QQW74" s="447"/>
      <c r="QQX74" s="447"/>
      <c r="QQY74" s="447"/>
      <c r="QQZ74" s="447"/>
      <c r="QRA74" s="447"/>
      <c r="QRB74" s="447"/>
      <c r="QRC74" s="447"/>
      <c r="QRD74" s="447"/>
      <c r="QRE74" s="447"/>
      <c r="QRF74" s="447"/>
      <c r="QRG74" s="447"/>
      <c r="QRH74" s="447"/>
      <c r="QRI74" s="447"/>
      <c r="QRJ74" s="447"/>
      <c r="QRK74" s="447"/>
      <c r="QRL74" s="447"/>
      <c r="QRM74" s="447"/>
      <c r="QRN74" s="447"/>
      <c r="QRO74" s="447"/>
      <c r="QRP74" s="447"/>
      <c r="QRQ74" s="447"/>
      <c r="QRR74" s="447"/>
      <c r="QRS74" s="447"/>
      <c r="QRT74" s="447"/>
      <c r="QRU74" s="447"/>
      <c r="QRV74" s="447"/>
      <c r="QRW74" s="447"/>
      <c r="QRX74" s="447"/>
      <c r="QRY74" s="447"/>
      <c r="QRZ74" s="447"/>
      <c r="QSA74" s="447"/>
      <c r="QSB74" s="447"/>
      <c r="QSC74" s="447"/>
      <c r="QSD74" s="447"/>
      <c r="QSE74" s="447"/>
      <c r="QSF74" s="447"/>
      <c r="QSG74" s="447"/>
      <c r="QSH74" s="447"/>
      <c r="QSI74" s="447"/>
      <c r="QSJ74" s="447"/>
      <c r="QSK74" s="447"/>
      <c r="QSL74" s="447"/>
      <c r="QSM74" s="447"/>
      <c r="QSN74" s="447"/>
      <c r="QSO74" s="447"/>
      <c r="QSP74" s="447"/>
      <c r="QSQ74" s="447"/>
      <c r="QSR74" s="447"/>
      <c r="QSS74" s="447"/>
      <c r="QST74" s="447"/>
      <c r="QSU74" s="447"/>
      <c r="QSV74" s="447"/>
      <c r="QSW74" s="447"/>
      <c r="QSX74" s="447"/>
      <c r="QSY74" s="447"/>
      <c r="QSZ74" s="447"/>
      <c r="QTA74" s="447"/>
      <c r="QTB74" s="447"/>
      <c r="QTC74" s="447"/>
      <c r="QTD74" s="447"/>
      <c r="QTE74" s="447"/>
      <c r="QTF74" s="447"/>
      <c r="QTG74" s="447"/>
      <c r="QTH74" s="447"/>
      <c r="QTI74" s="447"/>
      <c r="QTJ74" s="447"/>
      <c r="QTK74" s="447"/>
      <c r="QTL74" s="447"/>
      <c r="QTM74" s="447"/>
      <c r="QTN74" s="447"/>
      <c r="QTO74" s="447"/>
      <c r="QTP74" s="447"/>
      <c r="QTQ74" s="447"/>
      <c r="QTR74" s="447"/>
      <c r="QTS74" s="447"/>
      <c r="QTT74" s="447"/>
      <c r="QTU74" s="447"/>
      <c r="QTV74" s="447"/>
      <c r="QTW74" s="447"/>
      <c r="QTX74" s="447"/>
      <c r="QTY74" s="447"/>
      <c r="QTZ74" s="447"/>
      <c r="QUA74" s="447"/>
      <c r="QUB74" s="447"/>
      <c r="QUC74" s="447"/>
      <c r="QUD74" s="447"/>
      <c r="QUE74" s="447"/>
      <c r="QUF74" s="447"/>
      <c r="QUG74" s="447"/>
      <c r="QUH74" s="447"/>
      <c r="QUI74" s="447"/>
      <c r="QUJ74" s="447"/>
      <c r="QUK74" s="447"/>
      <c r="QUL74" s="447"/>
      <c r="QUM74" s="447"/>
      <c r="QUN74" s="447"/>
      <c r="QUO74" s="447"/>
      <c r="QUP74" s="447"/>
      <c r="QUQ74" s="447"/>
      <c r="QUR74" s="447"/>
      <c r="QUS74" s="447"/>
      <c r="QUT74" s="447"/>
      <c r="QUU74" s="447"/>
      <c r="QUV74" s="447"/>
      <c r="QUW74" s="447"/>
      <c r="QUX74" s="447"/>
      <c r="QUY74" s="447"/>
      <c r="QUZ74" s="447"/>
      <c r="QVA74" s="447"/>
      <c r="QVB74" s="447"/>
      <c r="QVC74" s="447"/>
      <c r="QVD74" s="447"/>
      <c r="QVE74" s="447"/>
      <c r="QVF74" s="447"/>
      <c r="QVG74" s="447"/>
      <c r="QVH74" s="447"/>
      <c r="QVI74" s="447"/>
      <c r="QVJ74" s="447"/>
      <c r="QVK74" s="447"/>
      <c r="QVL74" s="447"/>
      <c r="QVM74" s="447"/>
      <c r="QVN74" s="447"/>
      <c r="QVO74" s="447"/>
      <c r="QVP74" s="447"/>
      <c r="QVQ74" s="447"/>
      <c r="QVR74" s="447"/>
      <c r="QVS74" s="447"/>
      <c r="QVT74" s="447"/>
      <c r="QVU74" s="447"/>
      <c r="QVV74" s="447"/>
      <c r="QVW74" s="447"/>
      <c r="QVX74" s="447"/>
      <c r="QVY74" s="447"/>
      <c r="QVZ74" s="447"/>
      <c r="QWA74" s="447"/>
      <c r="QWB74" s="447"/>
      <c r="QWC74" s="447"/>
      <c r="QWD74" s="447"/>
      <c r="QWE74" s="447"/>
      <c r="QWF74" s="447"/>
      <c r="QWG74" s="447"/>
      <c r="QWH74" s="447"/>
      <c r="QWI74" s="447"/>
      <c r="QWJ74" s="447"/>
      <c r="QWK74" s="447"/>
      <c r="QWL74" s="447"/>
      <c r="QWM74" s="447"/>
      <c r="QWN74" s="447"/>
      <c r="QWO74" s="447"/>
      <c r="QWP74" s="447"/>
      <c r="QWQ74" s="447"/>
      <c r="QWR74" s="447"/>
      <c r="QWS74" s="447"/>
      <c r="QWT74" s="447"/>
      <c r="QWU74" s="447"/>
      <c r="QWV74" s="447"/>
      <c r="QWW74" s="447"/>
      <c r="QWX74" s="447"/>
      <c r="QWY74" s="447"/>
      <c r="QWZ74" s="447"/>
      <c r="QXA74" s="447"/>
      <c r="QXB74" s="447"/>
      <c r="QXC74" s="447"/>
      <c r="QXD74" s="447"/>
      <c r="QXE74" s="447"/>
      <c r="QXF74" s="447"/>
      <c r="QXG74" s="447"/>
      <c r="QXH74" s="447"/>
      <c r="QXI74" s="447"/>
      <c r="QXJ74" s="447"/>
      <c r="QXK74" s="447"/>
      <c r="QXL74" s="447"/>
      <c r="QXM74" s="447"/>
      <c r="QXN74" s="447"/>
      <c r="QXO74" s="447"/>
      <c r="QXP74" s="447"/>
      <c r="QXQ74" s="447"/>
      <c r="QXR74" s="447"/>
      <c r="QXS74" s="447"/>
      <c r="QXT74" s="447"/>
      <c r="QXU74" s="447"/>
      <c r="QXV74" s="447"/>
      <c r="QXW74" s="447"/>
      <c r="QXX74" s="447"/>
      <c r="QXY74" s="447"/>
      <c r="QXZ74" s="447"/>
      <c r="QYA74" s="447"/>
      <c r="QYB74" s="447"/>
      <c r="QYC74" s="447"/>
      <c r="QYD74" s="447"/>
      <c r="QYE74" s="447"/>
      <c r="QYF74" s="447"/>
      <c r="QYG74" s="447"/>
      <c r="QYH74" s="447"/>
      <c r="QYI74" s="447"/>
      <c r="QYJ74" s="447"/>
      <c r="QYK74" s="447"/>
      <c r="QYL74" s="447"/>
      <c r="QYM74" s="447"/>
      <c r="QYN74" s="447"/>
      <c r="QYO74" s="447"/>
      <c r="QYP74" s="447"/>
      <c r="QYQ74" s="447"/>
      <c r="QYR74" s="447"/>
      <c r="QYS74" s="447"/>
      <c r="QYT74" s="447"/>
      <c r="QYU74" s="447"/>
      <c r="QYV74" s="447"/>
      <c r="QYW74" s="447"/>
      <c r="QYX74" s="447"/>
      <c r="QYY74" s="447"/>
      <c r="QYZ74" s="447"/>
      <c r="QZA74" s="447"/>
      <c r="QZB74" s="447"/>
      <c r="QZC74" s="447"/>
      <c r="QZD74" s="447"/>
      <c r="QZE74" s="447"/>
      <c r="QZF74" s="447"/>
      <c r="QZG74" s="447"/>
      <c r="QZH74" s="447"/>
      <c r="QZI74" s="447"/>
      <c r="QZJ74" s="447"/>
      <c r="QZK74" s="447"/>
      <c r="QZL74" s="447"/>
      <c r="QZM74" s="447"/>
      <c r="QZN74" s="447"/>
      <c r="QZO74" s="447"/>
      <c r="QZP74" s="447"/>
      <c r="QZQ74" s="447"/>
      <c r="QZR74" s="447"/>
      <c r="QZS74" s="447"/>
      <c r="QZT74" s="447"/>
      <c r="QZU74" s="447"/>
      <c r="QZV74" s="447"/>
      <c r="QZW74" s="447"/>
      <c r="QZX74" s="447"/>
      <c r="QZY74" s="447"/>
      <c r="QZZ74" s="447"/>
      <c r="RAA74" s="447"/>
      <c r="RAB74" s="447"/>
      <c r="RAC74" s="447"/>
      <c r="RAD74" s="447"/>
      <c r="RAE74" s="447"/>
      <c r="RAF74" s="447"/>
      <c r="RAG74" s="447"/>
      <c r="RAH74" s="447"/>
      <c r="RAI74" s="447"/>
      <c r="RAJ74" s="447"/>
      <c r="RAK74" s="447"/>
      <c r="RAL74" s="447"/>
      <c r="RAM74" s="447"/>
      <c r="RAN74" s="447"/>
      <c r="RAO74" s="447"/>
      <c r="RAP74" s="447"/>
      <c r="RAQ74" s="447"/>
      <c r="RAR74" s="447"/>
      <c r="RAS74" s="447"/>
      <c r="RAT74" s="447"/>
      <c r="RAU74" s="447"/>
      <c r="RAV74" s="447"/>
      <c r="RAW74" s="447"/>
      <c r="RAX74" s="447"/>
      <c r="RAY74" s="447"/>
      <c r="RAZ74" s="447"/>
      <c r="RBA74" s="447"/>
      <c r="RBB74" s="447"/>
      <c r="RBC74" s="447"/>
      <c r="RBD74" s="447"/>
      <c r="RBE74" s="447"/>
      <c r="RBF74" s="447"/>
      <c r="RBG74" s="447"/>
      <c r="RBH74" s="447"/>
      <c r="RBI74" s="447"/>
      <c r="RBJ74" s="447"/>
      <c r="RBK74" s="447"/>
      <c r="RBL74" s="447"/>
      <c r="RBM74" s="447"/>
      <c r="RBN74" s="447"/>
      <c r="RBO74" s="447"/>
      <c r="RBP74" s="447"/>
      <c r="RBQ74" s="447"/>
      <c r="RBR74" s="447"/>
      <c r="RBS74" s="447"/>
      <c r="RBT74" s="447"/>
      <c r="RBU74" s="447"/>
      <c r="RBV74" s="447"/>
      <c r="RBW74" s="447"/>
      <c r="RBX74" s="447"/>
      <c r="RBY74" s="447"/>
      <c r="RBZ74" s="447"/>
      <c r="RCA74" s="447"/>
      <c r="RCB74" s="447"/>
      <c r="RCC74" s="447"/>
      <c r="RCD74" s="447"/>
      <c r="RCE74" s="447"/>
      <c r="RCF74" s="447"/>
      <c r="RCG74" s="447"/>
      <c r="RCH74" s="447"/>
      <c r="RCI74" s="447"/>
      <c r="RCJ74" s="447"/>
      <c r="RCK74" s="447"/>
      <c r="RCL74" s="447"/>
      <c r="RCM74" s="447"/>
      <c r="RCN74" s="447"/>
      <c r="RCO74" s="447"/>
      <c r="RCP74" s="447"/>
      <c r="RCQ74" s="447"/>
      <c r="RCR74" s="447"/>
      <c r="RCS74" s="447"/>
      <c r="RCT74" s="447"/>
      <c r="RCU74" s="447"/>
      <c r="RCV74" s="447"/>
      <c r="RCW74" s="447"/>
      <c r="RCX74" s="447"/>
      <c r="RCY74" s="447"/>
      <c r="RCZ74" s="447"/>
      <c r="RDA74" s="447"/>
      <c r="RDB74" s="447"/>
      <c r="RDC74" s="447"/>
      <c r="RDD74" s="447"/>
      <c r="RDE74" s="447"/>
      <c r="RDF74" s="447"/>
      <c r="RDG74" s="447"/>
      <c r="RDH74" s="447"/>
      <c r="RDI74" s="447"/>
      <c r="RDJ74" s="447"/>
      <c r="RDK74" s="447"/>
      <c r="RDL74" s="447"/>
      <c r="RDM74" s="447"/>
      <c r="RDN74" s="447"/>
      <c r="RDO74" s="447"/>
      <c r="RDP74" s="447"/>
      <c r="RDQ74" s="447"/>
      <c r="RDR74" s="447"/>
      <c r="RDS74" s="447"/>
      <c r="RDT74" s="447"/>
      <c r="RDU74" s="447"/>
      <c r="RDV74" s="447"/>
      <c r="RDW74" s="447"/>
      <c r="RDX74" s="447"/>
      <c r="RDY74" s="447"/>
      <c r="RDZ74" s="447"/>
      <c r="REA74" s="447"/>
      <c r="REB74" s="447"/>
      <c r="REC74" s="447"/>
      <c r="RED74" s="447"/>
      <c r="REE74" s="447"/>
      <c r="REF74" s="447"/>
      <c r="REG74" s="447"/>
      <c r="REH74" s="447"/>
      <c r="REI74" s="447"/>
      <c r="REJ74" s="447"/>
      <c r="REK74" s="447"/>
      <c r="REL74" s="447"/>
      <c r="REM74" s="447"/>
      <c r="REN74" s="447"/>
      <c r="REO74" s="447"/>
      <c r="REP74" s="447"/>
      <c r="REQ74" s="447"/>
      <c r="RER74" s="447"/>
      <c r="RES74" s="447"/>
      <c r="RET74" s="447"/>
      <c r="REU74" s="447"/>
      <c r="REV74" s="447"/>
      <c r="REW74" s="447"/>
      <c r="REX74" s="447"/>
      <c r="REY74" s="447"/>
      <c r="REZ74" s="447"/>
      <c r="RFA74" s="447"/>
      <c r="RFB74" s="447"/>
      <c r="RFC74" s="447"/>
      <c r="RFD74" s="447"/>
      <c r="RFE74" s="447"/>
      <c r="RFF74" s="447"/>
      <c r="RFG74" s="447"/>
      <c r="RFH74" s="447"/>
      <c r="RFI74" s="447"/>
      <c r="RFJ74" s="447"/>
      <c r="RFK74" s="447"/>
      <c r="RFL74" s="447"/>
      <c r="RFM74" s="447"/>
      <c r="RFN74" s="447"/>
      <c r="RFO74" s="447"/>
      <c r="RFP74" s="447"/>
      <c r="RFQ74" s="447"/>
      <c r="RFR74" s="447"/>
      <c r="RFS74" s="447"/>
      <c r="RFT74" s="447"/>
      <c r="RFU74" s="447"/>
      <c r="RFV74" s="447"/>
      <c r="RFW74" s="447"/>
      <c r="RFX74" s="447"/>
      <c r="RFY74" s="447"/>
      <c r="RFZ74" s="447"/>
      <c r="RGA74" s="447"/>
      <c r="RGB74" s="447"/>
      <c r="RGC74" s="447"/>
      <c r="RGD74" s="447"/>
      <c r="RGE74" s="447"/>
      <c r="RGF74" s="447"/>
      <c r="RGG74" s="447"/>
      <c r="RGH74" s="447"/>
      <c r="RGI74" s="447"/>
      <c r="RGJ74" s="447"/>
      <c r="RGK74" s="447"/>
      <c r="RGL74" s="447"/>
      <c r="RGM74" s="447"/>
      <c r="RGN74" s="447"/>
      <c r="RGO74" s="447"/>
      <c r="RGP74" s="447"/>
      <c r="RGQ74" s="447"/>
      <c r="RGR74" s="447"/>
      <c r="RGS74" s="447"/>
      <c r="RGT74" s="447"/>
      <c r="RGU74" s="447"/>
      <c r="RGV74" s="447"/>
      <c r="RGW74" s="447"/>
      <c r="RGX74" s="447"/>
      <c r="RGY74" s="447"/>
      <c r="RGZ74" s="447"/>
      <c r="RHA74" s="447"/>
      <c r="RHB74" s="447"/>
      <c r="RHC74" s="447"/>
      <c r="RHD74" s="447"/>
      <c r="RHE74" s="447"/>
      <c r="RHF74" s="447"/>
      <c r="RHG74" s="447"/>
      <c r="RHH74" s="447"/>
      <c r="RHI74" s="447"/>
      <c r="RHJ74" s="447"/>
      <c r="RHK74" s="447"/>
      <c r="RHL74" s="447"/>
      <c r="RHM74" s="447"/>
      <c r="RHN74" s="447"/>
      <c r="RHO74" s="447"/>
      <c r="RHP74" s="447"/>
      <c r="RHQ74" s="447"/>
      <c r="RHR74" s="447"/>
      <c r="RHS74" s="447"/>
      <c r="RHT74" s="447"/>
      <c r="RHU74" s="447"/>
      <c r="RHV74" s="447"/>
      <c r="RHW74" s="447"/>
      <c r="RHX74" s="447"/>
      <c r="RHY74" s="447"/>
      <c r="RHZ74" s="447"/>
      <c r="RIA74" s="447"/>
      <c r="RIB74" s="447"/>
      <c r="RIC74" s="447"/>
      <c r="RID74" s="447"/>
      <c r="RIE74" s="447"/>
      <c r="RIF74" s="447"/>
      <c r="RIG74" s="447"/>
      <c r="RIH74" s="447"/>
      <c r="RII74" s="447"/>
      <c r="RIJ74" s="447"/>
      <c r="RIK74" s="447"/>
      <c r="RIL74" s="447"/>
      <c r="RIM74" s="447"/>
      <c r="RIN74" s="447"/>
      <c r="RIO74" s="447"/>
      <c r="RIP74" s="447"/>
      <c r="RIQ74" s="447"/>
      <c r="RIR74" s="447"/>
      <c r="RIS74" s="447"/>
      <c r="RIT74" s="447"/>
      <c r="RIU74" s="447"/>
      <c r="RIV74" s="447"/>
      <c r="RIW74" s="447"/>
      <c r="RIX74" s="447"/>
      <c r="RIY74" s="447"/>
      <c r="RIZ74" s="447"/>
      <c r="RJA74" s="447"/>
      <c r="RJB74" s="447"/>
      <c r="RJC74" s="447"/>
      <c r="RJD74" s="447"/>
      <c r="RJE74" s="447"/>
      <c r="RJF74" s="447"/>
      <c r="RJG74" s="447"/>
      <c r="RJH74" s="447"/>
      <c r="RJI74" s="447"/>
      <c r="RJJ74" s="447"/>
      <c r="RJK74" s="447"/>
      <c r="RJL74" s="447"/>
      <c r="RJM74" s="447"/>
      <c r="RJN74" s="447"/>
      <c r="RJO74" s="447"/>
      <c r="RJP74" s="447"/>
      <c r="RJQ74" s="447"/>
      <c r="RJR74" s="447"/>
      <c r="RJS74" s="447"/>
      <c r="RJT74" s="447"/>
      <c r="RJU74" s="447"/>
      <c r="RJV74" s="447"/>
      <c r="RJW74" s="447"/>
      <c r="RJX74" s="447"/>
      <c r="RJY74" s="447"/>
      <c r="RJZ74" s="447"/>
      <c r="RKA74" s="447"/>
      <c r="RKB74" s="447"/>
      <c r="RKC74" s="447"/>
      <c r="RKD74" s="447"/>
      <c r="RKE74" s="447"/>
      <c r="RKF74" s="447"/>
      <c r="RKG74" s="447"/>
      <c r="RKH74" s="447"/>
      <c r="RKI74" s="447"/>
      <c r="RKJ74" s="447"/>
      <c r="RKK74" s="447"/>
      <c r="RKL74" s="447"/>
      <c r="RKM74" s="447"/>
      <c r="RKN74" s="447"/>
      <c r="RKO74" s="447"/>
      <c r="RKP74" s="447"/>
      <c r="RKQ74" s="447"/>
      <c r="RKR74" s="447"/>
      <c r="RKS74" s="447"/>
      <c r="RKT74" s="447"/>
      <c r="RKU74" s="447"/>
      <c r="RKV74" s="447"/>
      <c r="RKW74" s="447"/>
      <c r="RKX74" s="447"/>
      <c r="RKY74" s="447"/>
      <c r="RKZ74" s="447"/>
      <c r="RLA74" s="447"/>
      <c r="RLB74" s="447"/>
      <c r="RLC74" s="447"/>
      <c r="RLD74" s="447"/>
      <c r="RLE74" s="447"/>
      <c r="RLF74" s="447"/>
      <c r="RLG74" s="447"/>
      <c r="RLH74" s="447"/>
      <c r="RLI74" s="447"/>
      <c r="RLJ74" s="447"/>
      <c r="RLK74" s="447"/>
      <c r="RLL74" s="447"/>
      <c r="RLM74" s="447"/>
      <c r="RLN74" s="447"/>
      <c r="RLO74" s="447"/>
      <c r="RLP74" s="447"/>
      <c r="RLQ74" s="447"/>
      <c r="RLR74" s="447"/>
      <c r="RLS74" s="447"/>
      <c r="RLT74" s="447"/>
      <c r="RLU74" s="447"/>
      <c r="RLV74" s="447"/>
      <c r="RLW74" s="447"/>
      <c r="RLX74" s="447"/>
      <c r="RLY74" s="447"/>
      <c r="RLZ74" s="447"/>
      <c r="RMA74" s="447"/>
      <c r="RMB74" s="447"/>
      <c r="RMC74" s="447"/>
      <c r="RMD74" s="447"/>
      <c r="RME74" s="447"/>
      <c r="RMF74" s="447"/>
      <c r="RMG74" s="447"/>
      <c r="RMH74" s="447"/>
      <c r="RMI74" s="447"/>
      <c r="RMJ74" s="447"/>
      <c r="RMK74" s="447"/>
      <c r="RML74" s="447"/>
      <c r="RMM74" s="447"/>
      <c r="RMN74" s="447"/>
      <c r="RMO74" s="447"/>
      <c r="RMP74" s="447"/>
      <c r="RMQ74" s="447"/>
      <c r="RMR74" s="447"/>
      <c r="RMS74" s="447"/>
      <c r="RMT74" s="447"/>
      <c r="RMU74" s="447"/>
      <c r="RMV74" s="447"/>
      <c r="RMW74" s="447"/>
      <c r="RMX74" s="447"/>
      <c r="RMY74" s="447"/>
      <c r="RMZ74" s="447"/>
      <c r="RNA74" s="447"/>
      <c r="RNB74" s="447"/>
      <c r="RNC74" s="447"/>
      <c r="RND74" s="447"/>
      <c r="RNE74" s="447"/>
      <c r="RNF74" s="447"/>
      <c r="RNG74" s="447"/>
      <c r="RNH74" s="447"/>
      <c r="RNI74" s="447"/>
      <c r="RNJ74" s="447"/>
      <c r="RNK74" s="447"/>
      <c r="RNL74" s="447"/>
      <c r="RNM74" s="447"/>
      <c r="RNN74" s="447"/>
      <c r="RNO74" s="447"/>
      <c r="RNP74" s="447"/>
      <c r="RNQ74" s="447"/>
      <c r="RNR74" s="447"/>
      <c r="RNS74" s="447"/>
      <c r="RNT74" s="447"/>
      <c r="RNU74" s="447"/>
      <c r="RNV74" s="447"/>
      <c r="RNW74" s="447"/>
      <c r="RNX74" s="447"/>
      <c r="RNY74" s="447"/>
      <c r="RNZ74" s="447"/>
      <c r="ROA74" s="447"/>
      <c r="ROB74" s="447"/>
      <c r="ROC74" s="447"/>
      <c r="ROD74" s="447"/>
      <c r="ROE74" s="447"/>
      <c r="ROF74" s="447"/>
      <c r="ROG74" s="447"/>
      <c r="ROH74" s="447"/>
      <c r="ROI74" s="447"/>
      <c r="ROJ74" s="447"/>
      <c r="ROK74" s="447"/>
      <c r="ROL74" s="447"/>
      <c r="ROM74" s="447"/>
      <c r="RON74" s="447"/>
      <c r="ROO74" s="447"/>
      <c r="ROP74" s="447"/>
      <c r="ROQ74" s="447"/>
      <c r="ROR74" s="447"/>
      <c r="ROS74" s="447"/>
      <c r="ROT74" s="447"/>
      <c r="ROU74" s="447"/>
      <c r="ROV74" s="447"/>
      <c r="ROW74" s="447"/>
      <c r="ROX74" s="447"/>
      <c r="ROY74" s="447"/>
      <c r="ROZ74" s="447"/>
      <c r="RPA74" s="447"/>
      <c r="RPB74" s="447"/>
      <c r="RPC74" s="447"/>
      <c r="RPD74" s="447"/>
      <c r="RPE74" s="447"/>
      <c r="RPF74" s="447"/>
      <c r="RPG74" s="447"/>
      <c r="RPH74" s="447"/>
      <c r="RPI74" s="447"/>
      <c r="RPJ74" s="447"/>
      <c r="RPK74" s="447"/>
      <c r="RPL74" s="447"/>
      <c r="RPM74" s="447"/>
      <c r="RPN74" s="447"/>
      <c r="RPO74" s="447"/>
      <c r="RPP74" s="447"/>
      <c r="RPQ74" s="447"/>
      <c r="RPR74" s="447"/>
      <c r="RPS74" s="447"/>
      <c r="RPT74" s="447"/>
      <c r="RPU74" s="447"/>
      <c r="RPV74" s="447"/>
      <c r="RPW74" s="447"/>
      <c r="RPX74" s="447"/>
      <c r="RPY74" s="447"/>
      <c r="RPZ74" s="447"/>
      <c r="RQA74" s="447"/>
      <c r="RQB74" s="447"/>
      <c r="RQC74" s="447"/>
      <c r="RQD74" s="447"/>
      <c r="RQE74" s="447"/>
      <c r="RQF74" s="447"/>
      <c r="RQG74" s="447"/>
      <c r="RQH74" s="447"/>
      <c r="RQI74" s="447"/>
      <c r="RQJ74" s="447"/>
      <c r="RQK74" s="447"/>
      <c r="RQL74" s="447"/>
      <c r="RQM74" s="447"/>
      <c r="RQN74" s="447"/>
      <c r="RQO74" s="447"/>
      <c r="RQP74" s="447"/>
      <c r="RQQ74" s="447"/>
      <c r="RQR74" s="447"/>
      <c r="RQS74" s="447"/>
      <c r="RQT74" s="447"/>
      <c r="RQU74" s="447"/>
      <c r="RQV74" s="447"/>
      <c r="RQW74" s="447"/>
      <c r="RQX74" s="447"/>
      <c r="RQY74" s="447"/>
      <c r="RQZ74" s="447"/>
      <c r="RRA74" s="447"/>
      <c r="RRB74" s="447"/>
      <c r="RRC74" s="447"/>
      <c r="RRD74" s="447"/>
      <c r="RRE74" s="447"/>
      <c r="RRF74" s="447"/>
      <c r="RRG74" s="447"/>
      <c r="RRH74" s="447"/>
      <c r="RRI74" s="447"/>
      <c r="RRJ74" s="447"/>
      <c r="RRK74" s="447"/>
      <c r="RRL74" s="447"/>
      <c r="RRM74" s="447"/>
      <c r="RRN74" s="447"/>
      <c r="RRO74" s="447"/>
      <c r="RRP74" s="447"/>
      <c r="RRQ74" s="447"/>
      <c r="RRR74" s="447"/>
      <c r="RRS74" s="447"/>
      <c r="RRT74" s="447"/>
      <c r="RRU74" s="447"/>
      <c r="RRV74" s="447"/>
      <c r="RRW74" s="447"/>
      <c r="RRX74" s="447"/>
      <c r="RRY74" s="447"/>
      <c r="RRZ74" s="447"/>
      <c r="RSA74" s="447"/>
      <c r="RSB74" s="447"/>
      <c r="RSC74" s="447"/>
      <c r="RSD74" s="447"/>
      <c r="RSE74" s="447"/>
      <c r="RSF74" s="447"/>
      <c r="RSG74" s="447"/>
      <c r="RSH74" s="447"/>
      <c r="RSI74" s="447"/>
      <c r="RSJ74" s="447"/>
      <c r="RSK74" s="447"/>
      <c r="RSL74" s="447"/>
      <c r="RSM74" s="447"/>
      <c r="RSN74" s="447"/>
      <c r="RSO74" s="447"/>
      <c r="RSP74" s="447"/>
      <c r="RSQ74" s="447"/>
      <c r="RSR74" s="447"/>
      <c r="RSS74" s="447"/>
      <c r="RST74" s="447"/>
      <c r="RSU74" s="447"/>
      <c r="RSV74" s="447"/>
      <c r="RSW74" s="447"/>
      <c r="RSX74" s="447"/>
      <c r="RSY74" s="447"/>
      <c r="RSZ74" s="447"/>
      <c r="RTA74" s="447"/>
      <c r="RTB74" s="447"/>
      <c r="RTC74" s="447"/>
      <c r="RTD74" s="447"/>
      <c r="RTE74" s="447"/>
      <c r="RTF74" s="447"/>
      <c r="RTG74" s="447"/>
      <c r="RTH74" s="447"/>
      <c r="RTI74" s="447"/>
      <c r="RTJ74" s="447"/>
      <c r="RTK74" s="447"/>
      <c r="RTL74" s="447"/>
      <c r="RTM74" s="447"/>
      <c r="RTN74" s="447"/>
      <c r="RTO74" s="447"/>
      <c r="RTP74" s="447"/>
      <c r="RTQ74" s="447"/>
      <c r="RTR74" s="447"/>
      <c r="RTS74" s="447"/>
      <c r="RTT74" s="447"/>
      <c r="RTU74" s="447"/>
      <c r="RTV74" s="447"/>
      <c r="RTW74" s="447"/>
      <c r="RTX74" s="447"/>
      <c r="RTY74" s="447"/>
      <c r="RTZ74" s="447"/>
      <c r="RUA74" s="447"/>
      <c r="RUB74" s="447"/>
      <c r="RUC74" s="447"/>
      <c r="RUD74" s="447"/>
      <c r="RUE74" s="447"/>
      <c r="RUF74" s="447"/>
      <c r="RUG74" s="447"/>
      <c r="RUH74" s="447"/>
      <c r="RUI74" s="447"/>
      <c r="RUJ74" s="447"/>
      <c r="RUK74" s="447"/>
      <c r="RUL74" s="447"/>
      <c r="RUM74" s="447"/>
      <c r="RUN74" s="447"/>
      <c r="RUO74" s="447"/>
      <c r="RUP74" s="447"/>
      <c r="RUQ74" s="447"/>
      <c r="RUR74" s="447"/>
      <c r="RUS74" s="447"/>
      <c r="RUT74" s="447"/>
      <c r="RUU74" s="447"/>
      <c r="RUV74" s="447"/>
      <c r="RUW74" s="447"/>
      <c r="RUX74" s="447"/>
      <c r="RUY74" s="447"/>
      <c r="RUZ74" s="447"/>
      <c r="RVA74" s="447"/>
      <c r="RVB74" s="447"/>
      <c r="RVC74" s="447"/>
      <c r="RVD74" s="447"/>
      <c r="RVE74" s="447"/>
      <c r="RVF74" s="447"/>
      <c r="RVG74" s="447"/>
      <c r="RVH74" s="447"/>
      <c r="RVI74" s="447"/>
      <c r="RVJ74" s="447"/>
      <c r="RVK74" s="447"/>
      <c r="RVL74" s="447"/>
      <c r="RVM74" s="447"/>
      <c r="RVN74" s="447"/>
      <c r="RVO74" s="447"/>
      <c r="RVP74" s="447"/>
      <c r="RVQ74" s="447"/>
      <c r="RVR74" s="447"/>
      <c r="RVS74" s="447"/>
      <c r="RVT74" s="447"/>
      <c r="RVU74" s="447"/>
      <c r="RVV74" s="447"/>
      <c r="RVW74" s="447"/>
      <c r="RVX74" s="447"/>
      <c r="RVY74" s="447"/>
      <c r="RVZ74" s="447"/>
      <c r="RWA74" s="447"/>
      <c r="RWB74" s="447"/>
      <c r="RWC74" s="447"/>
      <c r="RWD74" s="447"/>
      <c r="RWE74" s="447"/>
      <c r="RWF74" s="447"/>
      <c r="RWG74" s="447"/>
      <c r="RWH74" s="447"/>
      <c r="RWI74" s="447"/>
      <c r="RWJ74" s="447"/>
      <c r="RWK74" s="447"/>
      <c r="RWL74" s="447"/>
      <c r="RWM74" s="447"/>
      <c r="RWN74" s="447"/>
      <c r="RWO74" s="447"/>
      <c r="RWP74" s="447"/>
      <c r="RWQ74" s="447"/>
      <c r="RWR74" s="447"/>
      <c r="RWS74" s="447"/>
      <c r="RWT74" s="447"/>
      <c r="RWU74" s="447"/>
      <c r="RWV74" s="447"/>
      <c r="RWW74" s="447"/>
      <c r="RWX74" s="447"/>
      <c r="RWY74" s="447"/>
      <c r="RWZ74" s="447"/>
      <c r="RXA74" s="447"/>
      <c r="RXB74" s="447"/>
      <c r="RXC74" s="447"/>
      <c r="RXD74" s="447"/>
      <c r="RXE74" s="447"/>
      <c r="RXF74" s="447"/>
      <c r="RXG74" s="447"/>
      <c r="RXH74" s="447"/>
      <c r="RXI74" s="447"/>
      <c r="RXJ74" s="447"/>
      <c r="RXK74" s="447"/>
      <c r="RXL74" s="447"/>
      <c r="RXM74" s="447"/>
      <c r="RXN74" s="447"/>
      <c r="RXO74" s="447"/>
      <c r="RXP74" s="447"/>
      <c r="RXQ74" s="447"/>
      <c r="RXR74" s="447"/>
      <c r="RXS74" s="447"/>
      <c r="RXT74" s="447"/>
      <c r="RXU74" s="447"/>
      <c r="RXV74" s="447"/>
      <c r="RXW74" s="447"/>
      <c r="RXX74" s="447"/>
      <c r="RXY74" s="447"/>
      <c r="RXZ74" s="447"/>
      <c r="RYA74" s="447"/>
      <c r="RYB74" s="447"/>
      <c r="RYC74" s="447"/>
      <c r="RYD74" s="447"/>
      <c r="RYE74" s="447"/>
      <c r="RYF74" s="447"/>
      <c r="RYG74" s="447"/>
      <c r="RYH74" s="447"/>
      <c r="RYI74" s="447"/>
      <c r="RYJ74" s="447"/>
      <c r="RYK74" s="447"/>
      <c r="RYL74" s="447"/>
      <c r="RYM74" s="447"/>
      <c r="RYN74" s="447"/>
      <c r="RYO74" s="447"/>
      <c r="RYP74" s="447"/>
      <c r="RYQ74" s="447"/>
      <c r="RYR74" s="447"/>
      <c r="RYS74" s="447"/>
      <c r="RYT74" s="447"/>
      <c r="RYU74" s="447"/>
      <c r="RYV74" s="447"/>
      <c r="RYW74" s="447"/>
      <c r="RYX74" s="447"/>
      <c r="RYY74" s="447"/>
      <c r="RYZ74" s="447"/>
      <c r="RZA74" s="447"/>
      <c r="RZB74" s="447"/>
      <c r="RZC74" s="447"/>
      <c r="RZD74" s="447"/>
      <c r="RZE74" s="447"/>
      <c r="RZF74" s="447"/>
      <c r="RZG74" s="447"/>
      <c r="RZH74" s="447"/>
      <c r="RZI74" s="447"/>
      <c r="RZJ74" s="447"/>
      <c r="RZK74" s="447"/>
      <c r="RZL74" s="447"/>
      <c r="RZM74" s="447"/>
      <c r="RZN74" s="447"/>
      <c r="RZO74" s="447"/>
      <c r="RZP74" s="447"/>
      <c r="RZQ74" s="447"/>
      <c r="RZR74" s="447"/>
      <c r="RZS74" s="447"/>
      <c r="RZT74" s="447"/>
      <c r="RZU74" s="447"/>
      <c r="RZV74" s="447"/>
      <c r="RZW74" s="447"/>
      <c r="RZX74" s="447"/>
      <c r="RZY74" s="447"/>
      <c r="RZZ74" s="447"/>
      <c r="SAA74" s="447"/>
      <c r="SAB74" s="447"/>
      <c r="SAC74" s="447"/>
      <c r="SAD74" s="447"/>
      <c r="SAE74" s="447"/>
      <c r="SAF74" s="447"/>
      <c r="SAG74" s="447"/>
      <c r="SAH74" s="447"/>
      <c r="SAI74" s="447"/>
      <c r="SAJ74" s="447"/>
      <c r="SAK74" s="447"/>
      <c r="SAL74" s="447"/>
      <c r="SAM74" s="447"/>
      <c r="SAN74" s="447"/>
      <c r="SAO74" s="447"/>
      <c r="SAP74" s="447"/>
      <c r="SAQ74" s="447"/>
      <c r="SAR74" s="447"/>
      <c r="SAS74" s="447"/>
      <c r="SAT74" s="447"/>
      <c r="SAU74" s="447"/>
      <c r="SAV74" s="447"/>
      <c r="SAW74" s="447"/>
      <c r="SAX74" s="447"/>
      <c r="SAY74" s="447"/>
      <c r="SAZ74" s="447"/>
      <c r="SBA74" s="447"/>
      <c r="SBB74" s="447"/>
      <c r="SBC74" s="447"/>
      <c r="SBD74" s="447"/>
      <c r="SBE74" s="447"/>
      <c r="SBF74" s="447"/>
      <c r="SBG74" s="447"/>
      <c r="SBH74" s="447"/>
      <c r="SBI74" s="447"/>
      <c r="SBJ74" s="447"/>
      <c r="SBK74" s="447"/>
      <c r="SBL74" s="447"/>
      <c r="SBM74" s="447"/>
      <c r="SBN74" s="447"/>
      <c r="SBO74" s="447"/>
      <c r="SBP74" s="447"/>
      <c r="SBQ74" s="447"/>
      <c r="SBR74" s="447"/>
      <c r="SBS74" s="447"/>
      <c r="SBT74" s="447"/>
      <c r="SBU74" s="447"/>
      <c r="SBV74" s="447"/>
      <c r="SBW74" s="447"/>
      <c r="SBX74" s="447"/>
      <c r="SBY74" s="447"/>
      <c r="SBZ74" s="447"/>
      <c r="SCA74" s="447"/>
      <c r="SCB74" s="447"/>
      <c r="SCC74" s="447"/>
      <c r="SCD74" s="447"/>
      <c r="SCE74" s="447"/>
      <c r="SCF74" s="447"/>
      <c r="SCG74" s="447"/>
      <c r="SCH74" s="447"/>
      <c r="SCI74" s="447"/>
      <c r="SCJ74" s="447"/>
      <c r="SCK74" s="447"/>
      <c r="SCL74" s="447"/>
      <c r="SCM74" s="447"/>
      <c r="SCN74" s="447"/>
      <c r="SCO74" s="447"/>
      <c r="SCP74" s="447"/>
      <c r="SCQ74" s="447"/>
      <c r="SCR74" s="447"/>
      <c r="SCS74" s="447"/>
      <c r="SCT74" s="447"/>
      <c r="SCU74" s="447"/>
      <c r="SCV74" s="447"/>
      <c r="SCW74" s="447"/>
      <c r="SCX74" s="447"/>
      <c r="SCY74" s="447"/>
      <c r="SCZ74" s="447"/>
      <c r="SDA74" s="447"/>
      <c r="SDB74" s="447"/>
      <c r="SDC74" s="447"/>
      <c r="SDD74" s="447"/>
      <c r="SDE74" s="447"/>
      <c r="SDF74" s="447"/>
      <c r="SDG74" s="447"/>
      <c r="SDH74" s="447"/>
      <c r="SDI74" s="447"/>
      <c r="SDJ74" s="447"/>
      <c r="SDK74" s="447"/>
      <c r="SDL74" s="447"/>
      <c r="SDM74" s="447"/>
      <c r="SDN74" s="447"/>
      <c r="SDO74" s="447"/>
      <c r="SDP74" s="447"/>
      <c r="SDQ74" s="447"/>
      <c r="SDR74" s="447"/>
      <c r="SDS74" s="447"/>
      <c r="SDT74" s="447"/>
      <c r="SDU74" s="447"/>
      <c r="SDV74" s="447"/>
      <c r="SDW74" s="447"/>
      <c r="SDX74" s="447"/>
      <c r="SDY74" s="447"/>
      <c r="SDZ74" s="447"/>
      <c r="SEA74" s="447"/>
      <c r="SEB74" s="447"/>
      <c r="SEC74" s="447"/>
      <c r="SED74" s="447"/>
      <c r="SEE74" s="447"/>
      <c r="SEF74" s="447"/>
      <c r="SEG74" s="447"/>
      <c r="SEH74" s="447"/>
      <c r="SEI74" s="447"/>
      <c r="SEJ74" s="447"/>
      <c r="SEK74" s="447"/>
      <c r="SEL74" s="447"/>
      <c r="SEM74" s="447"/>
      <c r="SEN74" s="447"/>
      <c r="SEO74" s="447"/>
      <c r="SEP74" s="447"/>
      <c r="SEQ74" s="447"/>
      <c r="SER74" s="447"/>
      <c r="SES74" s="447"/>
      <c r="SET74" s="447"/>
      <c r="SEU74" s="447"/>
      <c r="SEV74" s="447"/>
      <c r="SEW74" s="447"/>
      <c r="SEX74" s="447"/>
      <c r="SEY74" s="447"/>
      <c r="SEZ74" s="447"/>
      <c r="SFA74" s="447"/>
      <c r="SFB74" s="447"/>
      <c r="SFC74" s="447"/>
      <c r="SFD74" s="447"/>
      <c r="SFE74" s="447"/>
      <c r="SFF74" s="447"/>
      <c r="SFG74" s="447"/>
      <c r="SFH74" s="447"/>
      <c r="SFI74" s="447"/>
      <c r="SFJ74" s="447"/>
      <c r="SFK74" s="447"/>
      <c r="SFL74" s="447"/>
      <c r="SFM74" s="447"/>
      <c r="SFN74" s="447"/>
      <c r="SFO74" s="447"/>
      <c r="SFP74" s="447"/>
      <c r="SFQ74" s="447"/>
      <c r="SFR74" s="447"/>
      <c r="SFS74" s="447"/>
      <c r="SFT74" s="447"/>
      <c r="SFU74" s="447"/>
      <c r="SFV74" s="447"/>
      <c r="SFW74" s="447"/>
      <c r="SFX74" s="447"/>
      <c r="SFY74" s="447"/>
      <c r="SFZ74" s="447"/>
      <c r="SGA74" s="447"/>
      <c r="SGB74" s="447"/>
      <c r="SGC74" s="447"/>
      <c r="SGD74" s="447"/>
      <c r="SGE74" s="447"/>
      <c r="SGF74" s="447"/>
      <c r="SGG74" s="447"/>
      <c r="SGH74" s="447"/>
      <c r="SGI74" s="447"/>
      <c r="SGJ74" s="447"/>
      <c r="SGK74" s="447"/>
      <c r="SGL74" s="447"/>
      <c r="SGM74" s="447"/>
      <c r="SGN74" s="447"/>
      <c r="SGO74" s="447"/>
      <c r="SGP74" s="447"/>
      <c r="SGQ74" s="447"/>
      <c r="SGR74" s="447"/>
      <c r="SGS74" s="447"/>
      <c r="SGT74" s="447"/>
      <c r="SGU74" s="447"/>
      <c r="SGV74" s="447"/>
      <c r="SGW74" s="447"/>
      <c r="SGX74" s="447"/>
      <c r="SGY74" s="447"/>
      <c r="SGZ74" s="447"/>
      <c r="SHA74" s="447"/>
      <c r="SHB74" s="447"/>
      <c r="SHC74" s="447"/>
      <c r="SHD74" s="447"/>
      <c r="SHE74" s="447"/>
      <c r="SHF74" s="447"/>
      <c r="SHG74" s="447"/>
      <c r="SHH74" s="447"/>
      <c r="SHI74" s="447"/>
      <c r="SHJ74" s="447"/>
      <c r="SHK74" s="447"/>
      <c r="SHL74" s="447"/>
      <c r="SHM74" s="447"/>
      <c r="SHN74" s="447"/>
      <c r="SHO74" s="447"/>
      <c r="SHP74" s="447"/>
      <c r="SHQ74" s="447"/>
      <c r="SHR74" s="447"/>
      <c r="SHS74" s="447"/>
      <c r="SHT74" s="447"/>
      <c r="SHU74" s="447"/>
      <c r="SHV74" s="447"/>
      <c r="SHW74" s="447"/>
      <c r="SHX74" s="447"/>
      <c r="SHY74" s="447"/>
      <c r="SHZ74" s="447"/>
      <c r="SIA74" s="447"/>
      <c r="SIB74" s="447"/>
      <c r="SIC74" s="447"/>
      <c r="SID74" s="447"/>
      <c r="SIE74" s="447"/>
      <c r="SIF74" s="447"/>
      <c r="SIG74" s="447"/>
      <c r="SIH74" s="447"/>
      <c r="SII74" s="447"/>
      <c r="SIJ74" s="447"/>
      <c r="SIK74" s="447"/>
      <c r="SIL74" s="447"/>
      <c r="SIM74" s="447"/>
      <c r="SIN74" s="447"/>
      <c r="SIO74" s="447"/>
      <c r="SIP74" s="447"/>
      <c r="SIQ74" s="447"/>
      <c r="SIR74" s="447"/>
      <c r="SIS74" s="447"/>
      <c r="SIT74" s="447"/>
      <c r="SIU74" s="447"/>
      <c r="SIV74" s="447"/>
      <c r="SIW74" s="447"/>
      <c r="SIX74" s="447"/>
      <c r="SIY74" s="447"/>
      <c r="SIZ74" s="447"/>
      <c r="SJA74" s="447"/>
      <c r="SJB74" s="447"/>
      <c r="SJC74" s="447"/>
      <c r="SJD74" s="447"/>
      <c r="SJE74" s="447"/>
      <c r="SJF74" s="447"/>
      <c r="SJG74" s="447"/>
      <c r="SJH74" s="447"/>
      <c r="SJI74" s="447"/>
      <c r="SJJ74" s="447"/>
      <c r="SJK74" s="447"/>
      <c r="SJL74" s="447"/>
      <c r="SJM74" s="447"/>
      <c r="SJN74" s="447"/>
      <c r="SJO74" s="447"/>
      <c r="SJP74" s="447"/>
      <c r="SJQ74" s="447"/>
      <c r="SJR74" s="447"/>
      <c r="SJS74" s="447"/>
      <c r="SJT74" s="447"/>
      <c r="SJU74" s="447"/>
      <c r="SJV74" s="447"/>
      <c r="SJW74" s="447"/>
      <c r="SJX74" s="447"/>
      <c r="SJY74" s="447"/>
      <c r="SJZ74" s="447"/>
      <c r="SKA74" s="447"/>
      <c r="SKB74" s="447"/>
      <c r="SKC74" s="447"/>
      <c r="SKD74" s="447"/>
      <c r="SKE74" s="447"/>
      <c r="SKF74" s="447"/>
      <c r="SKG74" s="447"/>
      <c r="SKH74" s="447"/>
      <c r="SKI74" s="447"/>
      <c r="SKJ74" s="447"/>
      <c r="SKK74" s="447"/>
      <c r="SKL74" s="447"/>
      <c r="SKM74" s="447"/>
      <c r="SKN74" s="447"/>
      <c r="SKO74" s="447"/>
      <c r="SKP74" s="447"/>
      <c r="SKQ74" s="447"/>
      <c r="SKR74" s="447"/>
      <c r="SKS74" s="447"/>
      <c r="SKT74" s="447"/>
      <c r="SKU74" s="447"/>
      <c r="SKV74" s="447"/>
      <c r="SKW74" s="447"/>
      <c r="SKX74" s="447"/>
      <c r="SKY74" s="447"/>
      <c r="SKZ74" s="447"/>
      <c r="SLA74" s="447"/>
      <c r="SLB74" s="447"/>
      <c r="SLC74" s="447"/>
      <c r="SLD74" s="447"/>
      <c r="SLE74" s="447"/>
      <c r="SLF74" s="447"/>
      <c r="SLG74" s="447"/>
      <c r="SLH74" s="447"/>
      <c r="SLI74" s="447"/>
      <c r="SLJ74" s="447"/>
      <c r="SLK74" s="447"/>
      <c r="SLL74" s="447"/>
      <c r="SLM74" s="447"/>
      <c r="SLN74" s="447"/>
      <c r="SLO74" s="447"/>
      <c r="SLP74" s="447"/>
      <c r="SLQ74" s="447"/>
      <c r="SLR74" s="447"/>
      <c r="SLS74" s="447"/>
      <c r="SLT74" s="447"/>
      <c r="SLU74" s="447"/>
      <c r="SLV74" s="447"/>
      <c r="SLW74" s="447"/>
      <c r="SLX74" s="447"/>
      <c r="SLY74" s="447"/>
      <c r="SLZ74" s="447"/>
      <c r="SMA74" s="447"/>
      <c r="SMB74" s="447"/>
      <c r="SMC74" s="447"/>
      <c r="SMD74" s="447"/>
      <c r="SME74" s="447"/>
      <c r="SMF74" s="447"/>
      <c r="SMG74" s="447"/>
      <c r="SMH74" s="447"/>
      <c r="SMI74" s="447"/>
      <c r="SMJ74" s="447"/>
      <c r="SMK74" s="447"/>
      <c r="SML74" s="447"/>
      <c r="SMM74" s="447"/>
      <c r="SMN74" s="447"/>
      <c r="SMO74" s="447"/>
      <c r="SMP74" s="447"/>
      <c r="SMQ74" s="447"/>
      <c r="SMR74" s="447"/>
      <c r="SMS74" s="447"/>
      <c r="SMT74" s="447"/>
      <c r="SMU74" s="447"/>
      <c r="SMV74" s="447"/>
      <c r="SMW74" s="447"/>
      <c r="SMX74" s="447"/>
      <c r="SMY74" s="447"/>
      <c r="SMZ74" s="447"/>
      <c r="SNA74" s="447"/>
      <c r="SNB74" s="447"/>
      <c r="SNC74" s="447"/>
      <c r="SND74" s="447"/>
      <c r="SNE74" s="447"/>
      <c r="SNF74" s="447"/>
      <c r="SNG74" s="447"/>
      <c r="SNH74" s="447"/>
      <c r="SNI74" s="447"/>
      <c r="SNJ74" s="447"/>
      <c r="SNK74" s="447"/>
      <c r="SNL74" s="447"/>
      <c r="SNM74" s="447"/>
      <c r="SNN74" s="447"/>
      <c r="SNO74" s="447"/>
      <c r="SNP74" s="447"/>
      <c r="SNQ74" s="447"/>
      <c r="SNR74" s="447"/>
      <c r="SNS74" s="447"/>
      <c r="SNT74" s="447"/>
      <c r="SNU74" s="447"/>
      <c r="SNV74" s="447"/>
      <c r="SNW74" s="447"/>
      <c r="SNX74" s="447"/>
      <c r="SNY74" s="447"/>
      <c r="SNZ74" s="447"/>
      <c r="SOA74" s="447"/>
      <c r="SOB74" s="447"/>
      <c r="SOC74" s="447"/>
      <c r="SOD74" s="447"/>
      <c r="SOE74" s="447"/>
      <c r="SOF74" s="447"/>
      <c r="SOG74" s="447"/>
      <c r="SOH74" s="447"/>
      <c r="SOI74" s="447"/>
      <c r="SOJ74" s="447"/>
      <c r="SOK74" s="447"/>
      <c r="SOL74" s="447"/>
      <c r="SOM74" s="447"/>
      <c r="SON74" s="447"/>
      <c r="SOO74" s="447"/>
      <c r="SOP74" s="447"/>
      <c r="SOQ74" s="447"/>
      <c r="SOR74" s="447"/>
      <c r="SOS74" s="447"/>
      <c r="SOT74" s="447"/>
      <c r="SOU74" s="447"/>
      <c r="SOV74" s="447"/>
      <c r="SOW74" s="447"/>
      <c r="SOX74" s="447"/>
      <c r="SOY74" s="447"/>
      <c r="SOZ74" s="447"/>
      <c r="SPA74" s="447"/>
      <c r="SPB74" s="447"/>
      <c r="SPC74" s="447"/>
      <c r="SPD74" s="447"/>
      <c r="SPE74" s="447"/>
      <c r="SPF74" s="447"/>
      <c r="SPG74" s="447"/>
      <c r="SPH74" s="447"/>
      <c r="SPI74" s="447"/>
      <c r="SPJ74" s="447"/>
      <c r="SPK74" s="447"/>
      <c r="SPL74" s="447"/>
      <c r="SPM74" s="447"/>
      <c r="SPN74" s="447"/>
      <c r="SPO74" s="447"/>
      <c r="SPP74" s="447"/>
      <c r="SPQ74" s="447"/>
      <c r="SPR74" s="447"/>
      <c r="SPS74" s="447"/>
      <c r="SPT74" s="447"/>
      <c r="SPU74" s="447"/>
      <c r="SPV74" s="447"/>
      <c r="SPW74" s="447"/>
      <c r="SPX74" s="447"/>
      <c r="SPY74" s="447"/>
      <c r="SPZ74" s="447"/>
      <c r="SQA74" s="447"/>
      <c r="SQB74" s="447"/>
      <c r="SQC74" s="447"/>
      <c r="SQD74" s="447"/>
      <c r="SQE74" s="447"/>
      <c r="SQF74" s="447"/>
      <c r="SQG74" s="447"/>
      <c r="SQH74" s="447"/>
      <c r="SQI74" s="447"/>
      <c r="SQJ74" s="447"/>
      <c r="SQK74" s="447"/>
      <c r="SQL74" s="447"/>
      <c r="SQM74" s="447"/>
      <c r="SQN74" s="447"/>
      <c r="SQO74" s="447"/>
      <c r="SQP74" s="447"/>
      <c r="SQQ74" s="447"/>
      <c r="SQR74" s="447"/>
      <c r="SQS74" s="447"/>
      <c r="SQT74" s="447"/>
      <c r="SQU74" s="447"/>
      <c r="SQV74" s="447"/>
      <c r="SQW74" s="447"/>
      <c r="SQX74" s="447"/>
      <c r="SQY74" s="447"/>
      <c r="SQZ74" s="447"/>
      <c r="SRA74" s="447"/>
      <c r="SRB74" s="447"/>
      <c r="SRC74" s="447"/>
      <c r="SRD74" s="447"/>
      <c r="SRE74" s="447"/>
      <c r="SRF74" s="447"/>
      <c r="SRG74" s="447"/>
      <c r="SRH74" s="447"/>
      <c r="SRI74" s="447"/>
      <c r="SRJ74" s="447"/>
      <c r="SRK74" s="447"/>
      <c r="SRL74" s="447"/>
      <c r="SRM74" s="447"/>
      <c r="SRN74" s="447"/>
      <c r="SRO74" s="447"/>
      <c r="SRP74" s="447"/>
      <c r="SRQ74" s="447"/>
      <c r="SRR74" s="447"/>
      <c r="SRS74" s="447"/>
      <c r="SRT74" s="447"/>
      <c r="SRU74" s="447"/>
      <c r="SRV74" s="447"/>
      <c r="SRW74" s="447"/>
      <c r="SRX74" s="447"/>
      <c r="SRY74" s="447"/>
      <c r="SRZ74" s="447"/>
      <c r="SSA74" s="447"/>
      <c r="SSB74" s="447"/>
      <c r="SSC74" s="447"/>
      <c r="SSD74" s="447"/>
      <c r="SSE74" s="447"/>
      <c r="SSF74" s="447"/>
      <c r="SSG74" s="447"/>
      <c r="SSH74" s="447"/>
      <c r="SSI74" s="447"/>
      <c r="SSJ74" s="447"/>
      <c r="SSK74" s="447"/>
      <c r="SSL74" s="447"/>
      <c r="SSM74" s="447"/>
      <c r="SSN74" s="447"/>
      <c r="SSO74" s="447"/>
      <c r="SSP74" s="447"/>
      <c r="SSQ74" s="447"/>
      <c r="SSR74" s="447"/>
      <c r="SSS74" s="447"/>
      <c r="SST74" s="447"/>
      <c r="SSU74" s="447"/>
      <c r="SSV74" s="447"/>
      <c r="SSW74" s="447"/>
      <c r="SSX74" s="447"/>
      <c r="SSY74" s="447"/>
      <c r="SSZ74" s="447"/>
      <c r="STA74" s="447"/>
      <c r="STB74" s="447"/>
      <c r="STC74" s="447"/>
      <c r="STD74" s="447"/>
      <c r="STE74" s="447"/>
      <c r="STF74" s="447"/>
      <c r="STG74" s="447"/>
      <c r="STH74" s="447"/>
      <c r="STI74" s="447"/>
      <c r="STJ74" s="447"/>
      <c r="STK74" s="447"/>
      <c r="STL74" s="447"/>
      <c r="STM74" s="447"/>
      <c r="STN74" s="447"/>
      <c r="STO74" s="447"/>
      <c r="STP74" s="447"/>
      <c r="STQ74" s="447"/>
      <c r="STR74" s="447"/>
      <c r="STS74" s="447"/>
      <c r="STT74" s="447"/>
      <c r="STU74" s="447"/>
      <c r="STV74" s="447"/>
      <c r="STW74" s="447"/>
      <c r="STX74" s="447"/>
      <c r="STY74" s="447"/>
      <c r="STZ74" s="447"/>
      <c r="SUA74" s="447"/>
      <c r="SUB74" s="447"/>
      <c r="SUC74" s="447"/>
      <c r="SUD74" s="447"/>
      <c r="SUE74" s="447"/>
      <c r="SUF74" s="447"/>
      <c r="SUG74" s="447"/>
      <c r="SUH74" s="447"/>
      <c r="SUI74" s="447"/>
      <c r="SUJ74" s="447"/>
      <c r="SUK74" s="447"/>
      <c r="SUL74" s="447"/>
      <c r="SUM74" s="447"/>
      <c r="SUN74" s="447"/>
      <c r="SUO74" s="447"/>
      <c r="SUP74" s="447"/>
      <c r="SUQ74" s="447"/>
      <c r="SUR74" s="447"/>
      <c r="SUS74" s="447"/>
      <c r="SUT74" s="447"/>
      <c r="SUU74" s="447"/>
      <c r="SUV74" s="447"/>
      <c r="SUW74" s="447"/>
      <c r="SUX74" s="447"/>
      <c r="SUY74" s="447"/>
      <c r="SUZ74" s="447"/>
      <c r="SVA74" s="447"/>
      <c r="SVB74" s="447"/>
      <c r="SVC74" s="447"/>
      <c r="SVD74" s="447"/>
      <c r="SVE74" s="447"/>
      <c r="SVF74" s="447"/>
      <c r="SVG74" s="447"/>
      <c r="SVH74" s="447"/>
      <c r="SVI74" s="447"/>
      <c r="SVJ74" s="447"/>
      <c r="SVK74" s="447"/>
      <c r="SVL74" s="447"/>
      <c r="SVM74" s="447"/>
      <c r="SVN74" s="447"/>
      <c r="SVO74" s="447"/>
      <c r="SVP74" s="447"/>
      <c r="SVQ74" s="447"/>
      <c r="SVR74" s="447"/>
      <c r="SVS74" s="447"/>
      <c r="SVT74" s="447"/>
      <c r="SVU74" s="447"/>
      <c r="SVV74" s="447"/>
      <c r="SVW74" s="447"/>
      <c r="SVX74" s="447"/>
      <c r="SVY74" s="447"/>
      <c r="SVZ74" s="447"/>
      <c r="SWA74" s="447"/>
      <c r="SWB74" s="447"/>
      <c r="SWC74" s="447"/>
      <c r="SWD74" s="447"/>
      <c r="SWE74" s="447"/>
      <c r="SWF74" s="447"/>
      <c r="SWG74" s="447"/>
      <c r="SWH74" s="447"/>
      <c r="SWI74" s="447"/>
      <c r="SWJ74" s="447"/>
      <c r="SWK74" s="447"/>
      <c r="SWL74" s="447"/>
      <c r="SWM74" s="447"/>
      <c r="SWN74" s="447"/>
      <c r="SWO74" s="447"/>
      <c r="SWP74" s="447"/>
      <c r="SWQ74" s="447"/>
      <c r="SWR74" s="447"/>
      <c r="SWS74" s="447"/>
      <c r="SWT74" s="447"/>
      <c r="SWU74" s="447"/>
      <c r="SWV74" s="447"/>
      <c r="SWW74" s="447"/>
      <c r="SWX74" s="447"/>
      <c r="SWY74" s="447"/>
      <c r="SWZ74" s="447"/>
      <c r="SXA74" s="447"/>
      <c r="SXB74" s="447"/>
      <c r="SXC74" s="447"/>
      <c r="SXD74" s="447"/>
      <c r="SXE74" s="447"/>
      <c r="SXF74" s="447"/>
      <c r="SXG74" s="447"/>
      <c r="SXH74" s="447"/>
      <c r="SXI74" s="447"/>
      <c r="SXJ74" s="447"/>
      <c r="SXK74" s="447"/>
      <c r="SXL74" s="447"/>
      <c r="SXM74" s="447"/>
      <c r="SXN74" s="447"/>
      <c r="SXO74" s="447"/>
      <c r="SXP74" s="447"/>
      <c r="SXQ74" s="447"/>
      <c r="SXR74" s="447"/>
      <c r="SXS74" s="447"/>
      <c r="SXT74" s="447"/>
      <c r="SXU74" s="447"/>
      <c r="SXV74" s="447"/>
      <c r="SXW74" s="447"/>
      <c r="SXX74" s="447"/>
      <c r="SXY74" s="447"/>
      <c r="SXZ74" s="447"/>
      <c r="SYA74" s="447"/>
      <c r="SYB74" s="447"/>
      <c r="SYC74" s="447"/>
      <c r="SYD74" s="447"/>
      <c r="SYE74" s="447"/>
      <c r="SYF74" s="447"/>
      <c r="SYG74" s="447"/>
      <c r="SYH74" s="447"/>
      <c r="SYI74" s="447"/>
      <c r="SYJ74" s="447"/>
      <c r="SYK74" s="447"/>
      <c r="SYL74" s="447"/>
      <c r="SYM74" s="447"/>
      <c r="SYN74" s="447"/>
      <c r="SYO74" s="447"/>
      <c r="SYP74" s="447"/>
      <c r="SYQ74" s="447"/>
      <c r="SYR74" s="447"/>
      <c r="SYS74" s="447"/>
      <c r="SYT74" s="447"/>
      <c r="SYU74" s="447"/>
      <c r="SYV74" s="447"/>
      <c r="SYW74" s="447"/>
      <c r="SYX74" s="447"/>
      <c r="SYY74" s="447"/>
      <c r="SYZ74" s="447"/>
      <c r="SZA74" s="447"/>
      <c r="SZB74" s="447"/>
      <c r="SZC74" s="447"/>
      <c r="SZD74" s="447"/>
      <c r="SZE74" s="447"/>
      <c r="SZF74" s="447"/>
      <c r="SZG74" s="447"/>
      <c r="SZH74" s="447"/>
      <c r="SZI74" s="447"/>
      <c r="SZJ74" s="447"/>
      <c r="SZK74" s="447"/>
      <c r="SZL74" s="447"/>
      <c r="SZM74" s="447"/>
      <c r="SZN74" s="447"/>
      <c r="SZO74" s="447"/>
      <c r="SZP74" s="447"/>
      <c r="SZQ74" s="447"/>
      <c r="SZR74" s="447"/>
      <c r="SZS74" s="447"/>
      <c r="SZT74" s="447"/>
      <c r="SZU74" s="447"/>
      <c r="SZV74" s="447"/>
      <c r="SZW74" s="447"/>
      <c r="SZX74" s="447"/>
      <c r="SZY74" s="447"/>
      <c r="SZZ74" s="447"/>
      <c r="TAA74" s="447"/>
      <c r="TAB74" s="447"/>
      <c r="TAC74" s="447"/>
      <c r="TAD74" s="447"/>
      <c r="TAE74" s="447"/>
      <c r="TAF74" s="447"/>
      <c r="TAG74" s="447"/>
      <c r="TAH74" s="447"/>
      <c r="TAI74" s="447"/>
      <c r="TAJ74" s="447"/>
      <c r="TAK74" s="447"/>
      <c r="TAL74" s="447"/>
      <c r="TAM74" s="447"/>
      <c r="TAN74" s="447"/>
      <c r="TAO74" s="447"/>
      <c r="TAP74" s="447"/>
      <c r="TAQ74" s="447"/>
      <c r="TAR74" s="447"/>
      <c r="TAS74" s="447"/>
      <c r="TAT74" s="447"/>
      <c r="TAU74" s="447"/>
      <c r="TAV74" s="447"/>
      <c r="TAW74" s="447"/>
      <c r="TAX74" s="447"/>
      <c r="TAY74" s="447"/>
      <c r="TAZ74" s="447"/>
      <c r="TBA74" s="447"/>
      <c r="TBB74" s="447"/>
      <c r="TBC74" s="447"/>
      <c r="TBD74" s="447"/>
      <c r="TBE74" s="447"/>
      <c r="TBF74" s="447"/>
      <c r="TBG74" s="447"/>
      <c r="TBH74" s="447"/>
      <c r="TBI74" s="447"/>
      <c r="TBJ74" s="447"/>
      <c r="TBK74" s="447"/>
      <c r="TBL74" s="447"/>
      <c r="TBM74" s="447"/>
      <c r="TBN74" s="447"/>
      <c r="TBO74" s="447"/>
      <c r="TBP74" s="447"/>
      <c r="TBQ74" s="447"/>
      <c r="TBR74" s="447"/>
      <c r="TBS74" s="447"/>
      <c r="TBT74" s="447"/>
      <c r="TBU74" s="447"/>
      <c r="TBV74" s="447"/>
      <c r="TBW74" s="447"/>
      <c r="TBX74" s="447"/>
      <c r="TBY74" s="447"/>
      <c r="TBZ74" s="447"/>
      <c r="TCA74" s="447"/>
      <c r="TCB74" s="447"/>
      <c r="TCC74" s="447"/>
      <c r="TCD74" s="447"/>
      <c r="TCE74" s="447"/>
      <c r="TCF74" s="447"/>
      <c r="TCG74" s="447"/>
      <c r="TCH74" s="447"/>
      <c r="TCI74" s="447"/>
      <c r="TCJ74" s="447"/>
      <c r="TCK74" s="447"/>
      <c r="TCL74" s="447"/>
      <c r="TCM74" s="447"/>
      <c r="TCN74" s="447"/>
      <c r="TCO74" s="447"/>
      <c r="TCP74" s="447"/>
      <c r="TCQ74" s="447"/>
      <c r="TCR74" s="447"/>
      <c r="TCS74" s="447"/>
      <c r="TCT74" s="447"/>
      <c r="TCU74" s="447"/>
      <c r="TCV74" s="447"/>
      <c r="TCW74" s="447"/>
      <c r="TCX74" s="447"/>
      <c r="TCY74" s="447"/>
      <c r="TCZ74" s="447"/>
      <c r="TDA74" s="447"/>
      <c r="TDB74" s="447"/>
      <c r="TDC74" s="447"/>
      <c r="TDD74" s="447"/>
      <c r="TDE74" s="447"/>
      <c r="TDF74" s="447"/>
      <c r="TDG74" s="447"/>
      <c r="TDH74" s="447"/>
      <c r="TDI74" s="447"/>
      <c r="TDJ74" s="447"/>
      <c r="TDK74" s="447"/>
      <c r="TDL74" s="447"/>
      <c r="TDM74" s="447"/>
      <c r="TDN74" s="447"/>
      <c r="TDO74" s="447"/>
      <c r="TDP74" s="447"/>
      <c r="TDQ74" s="447"/>
      <c r="TDR74" s="447"/>
      <c r="TDS74" s="447"/>
      <c r="TDT74" s="447"/>
      <c r="TDU74" s="447"/>
      <c r="TDV74" s="447"/>
      <c r="TDW74" s="447"/>
      <c r="TDX74" s="447"/>
      <c r="TDY74" s="447"/>
      <c r="TDZ74" s="447"/>
      <c r="TEA74" s="447"/>
      <c r="TEB74" s="447"/>
      <c r="TEC74" s="447"/>
      <c r="TED74" s="447"/>
      <c r="TEE74" s="447"/>
      <c r="TEF74" s="447"/>
      <c r="TEG74" s="447"/>
      <c r="TEH74" s="447"/>
      <c r="TEI74" s="447"/>
      <c r="TEJ74" s="447"/>
      <c r="TEK74" s="447"/>
      <c r="TEL74" s="447"/>
      <c r="TEM74" s="447"/>
      <c r="TEN74" s="447"/>
      <c r="TEO74" s="447"/>
      <c r="TEP74" s="447"/>
      <c r="TEQ74" s="447"/>
      <c r="TER74" s="447"/>
      <c r="TES74" s="447"/>
      <c r="TET74" s="447"/>
      <c r="TEU74" s="447"/>
      <c r="TEV74" s="447"/>
      <c r="TEW74" s="447"/>
      <c r="TEX74" s="447"/>
      <c r="TEY74" s="447"/>
      <c r="TEZ74" s="447"/>
      <c r="TFA74" s="447"/>
      <c r="TFB74" s="447"/>
      <c r="TFC74" s="447"/>
      <c r="TFD74" s="447"/>
      <c r="TFE74" s="447"/>
      <c r="TFF74" s="447"/>
      <c r="TFG74" s="447"/>
      <c r="TFH74" s="447"/>
      <c r="TFI74" s="447"/>
      <c r="TFJ74" s="447"/>
      <c r="TFK74" s="447"/>
      <c r="TFL74" s="447"/>
      <c r="TFM74" s="447"/>
      <c r="TFN74" s="447"/>
      <c r="TFO74" s="447"/>
      <c r="TFP74" s="447"/>
      <c r="TFQ74" s="447"/>
      <c r="TFR74" s="447"/>
      <c r="TFS74" s="447"/>
      <c r="TFT74" s="447"/>
      <c r="TFU74" s="447"/>
      <c r="TFV74" s="447"/>
      <c r="TFW74" s="447"/>
      <c r="TFX74" s="447"/>
      <c r="TFY74" s="447"/>
      <c r="TFZ74" s="447"/>
      <c r="TGA74" s="447"/>
      <c r="TGB74" s="447"/>
      <c r="TGC74" s="447"/>
      <c r="TGD74" s="447"/>
      <c r="TGE74" s="447"/>
      <c r="TGF74" s="447"/>
      <c r="TGG74" s="447"/>
      <c r="TGH74" s="447"/>
      <c r="TGI74" s="447"/>
      <c r="TGJ74" s="447"/>
      <c r="TGK74" s="447"/>
      <c r="TGL74" s="447"/>
      <c r="TGM74" s="447"/>
      <c r="TGN74" s="447"/>
      <c r="TGO74" s="447"/>
      <c r="TGP74" s="447"/>
      <c r="TGQ74" s="447"/>
      <c r="TGR74" s="447"/>
      <c r="TGS74" s="447"/>
      <c r="TGT74" s="447"/>
      <c r="TGU74" s="447"/>
      <c r="TGV74" s="447"/>
      <c r="TGW74" s="447"/>
      <c r="TGX74" s="447"/>
      <c r="TGY74" s="447"/>
      <c r="TGZ74" s="447"/>
      <c r="THA74" s="447"/>
      <c r="THB74" s="447"/>
      <c r="THC74" s="447"/>
      <c r="THD74" s="447"/>
      <c r="THE74" s="447"/>
      <c r="THF74" s="447"/>
      <c r="THG74" s="447"/>
      <c r="THH74" s="447"/>
      <c r="THI74" s="447"/>
      <c r="THJ74" s="447"/>
      <c r="THK74" s="447"/>
      <c r="THL74" s="447"/>
      <c r="THM74" s="447"/>
      <c r="THN74" s="447"/>
      <c r="THO74" s="447"/>
      <c r="THP74" s="447"/>
      <c r="THQ74" s="447"/>
      <c r="THR74" s="447"/>
      <c r="THS74" s="447"/>
      <c r="THT74" s="447"/>
      <c r="THU74" s="447"/>
      <c r="THV74" s="447"/>
      <c r="THW74" s="447"/>
      <c r="THX74" s="447"/>
      <c r="THY74" s="447"/>
      <c r="THZ74" s="447"/>
      <c r="TIA74" s="447"/>
      <c r="TIB74" s="447"/>
      <c r="TIC74" s="447"/>
      <c r="TID74" s="447"/>
      <c r="TIE74" s="447"/>
      <c r="TIF74" s="447"/>
      <c r="TIG74" s="447"/>
      <c r="TIH74" s="447"/>
      <c r="TII74" s="447"/>
      <c r="TIJ74" s="447"/>
      <c r="TIK74" s="447"/>
      <c r="TIL74" s="447"/>
      <c r="TIM74" s="447"/>
      <c r="TIN74" s="447"/>
      <c r="TIO74" s="447"/>
      <c r="TIP74" s="447"/>
      <c r="TIQ74" s="447"/>
      <c r="TIR74" s="447"/>
      <c r="TIS74" s="447"/>
      <c r="TIT74" s="447"/>
      <c r="TIU74" s="447"/>
      <c r="TIV74" s="447"/>
      <c r="TIW74" s="447"/>
      <c r="TIX74" s="447"/>
      <c r="TIY74" s="447"/>
      <c r="TIZ74" s="447"/>
      <c r="TJA74" s="447"/>
      <c r="TJB74" s="447"/>
      <c r="TJC74" s="447"/>
      <c r="TJD74" s="447"/>
      <c r="TJE74" s="447"/>
      <c r="TJF74" s="447"/>
      <c r="TJG74" s="447"/>
      <c r="TJH74" s="447"/>
      <c r="TJI74" s="447"/>
      <c r="TJJ74" s="447"/>
      <c r="TJK74" s="447"/>
      <c r="TJL74" s="447"/>
      <c r="TJM74" s="447"/>
      <c r="TJN74" s="447"/>
      <c r="TJO74" s="447"/>
      <c r="TJP74" s="447"/>
      <c r="TJQ74" s="447"/>
      <c r="TJR74" s="447"/>
      <c r="TJS74" s="447"/>
      <c r="TJT74" s="447"/>
      <c r="TJU74" s="447"/>
      <c r="TJV74" s="447"/>
      <c r="TJW74" s="447"/>
      <c r="TJX74" s="447"/>
      <c r="TJY74" s="447"/>
      <c r="TJZ74" s="447"/>
      <c r="TKA74" s="447"/>
      <c r="TKB74" s="447"/>
      <c r="TKC74" s="447"/>
      <c r="TKD74" s="447"/>
      <c r="TKE74" s="447"/>
      <c r="TKF74" s="447"/>
      <c r="TKG74" s="447"/>
      <c r="TKH74" s="447"/>
      <c r="TKI74" s="447"/>
      <c r="TKJ74" s="447"/>
      <c r="TKK74" s="447"/>
      <c r="TKL74" s="447"/>
      <c r="TKM74" s="447"/>
      <c r="TKN74" s="447"/>
      <c r="TKO74" s="447"/>
      <c r="TKP74" s="447"/>
      <c r="TKQ74" s="447"/>
      <c r="TKR74" s="447"/>
      <c r="TKS74" s="447"/>
      <c r="TKT74" s="447"/>
      <c r="TKU74" s="447"/>
      <c r="TKV74" s="447"/>
      <c r="TKW74" s="447"/>
      <c r="TKX74" s="447"/>
      <c r="TKY74" s="447"/>
      <c r="TKZ74" s="447"/>
      <c r="TLA74" s="447"/>
      <c r="TLB74" s="447"/>
      <c r="TLC74" s="447"/>
      <c r="TLD74" s="447"/>
      <c r="TLE74" s="447"/>
      <c r="TLF74" s="447"/>
      <c r="TLG74" s="447"/>
      <c r="TLH74" s="447"/>
      <c r="TLI74" s="447"/>
      <c r="TLJ74" s="447"/>
      <c r="TLK74" s="447"/>
      <c r="TLL74" s="447"/>
      <c r="TLM74" s="447"/>
      <c r="TLN74" s="447"/>
      <c r="TLO74" s="447"/>
      <c r="TLP74" s="447"/>
      <c r="TLQ74" s="447"/>
      <c r="TLR74" s="447"/>
      <c r="TLS74" s="447"/>
      <c r="TLT74" s="447"/>
      <c r="TLU74" s="447"/>
      <c r="TLV74" s="447"/>
      <c r="TLW74" s="447"/>
      <c r="TLX74" s="447"/>
      <c r="TLY74" s="447"/>
      <c r="TLZ74" s="447"/>
      <c r="TMA74" s="447"/>
      <c r="TMB74" s="447"/>
      <c r="TMC74" s="447"/>
      <c r="TMD74" s="447"/>
      <c r="TME74" s="447"/>
      <c r="TMF74" s="447"/>
      <c r="TMG74" s="447"/>
      <c r="TMH74" s="447"/>
      <c r="TMI74" s="447"/>
      <c r="TMJ74" s="447"/>
      <c r="TMK74" s="447"/>
      <c r="TML74" s="447"/>
      <c r="TMM74" s="447"/>
      <c r="TMN74" s="447"/>
      <c r="TMO74" s="447"/>
      <c r="TMP74" s="447"/>
      <c r="TMQ74" s="447"/>
      <c r="TMR74" s="447"/>
      <c r="TMS74" s="447"/>
      <c r="TMT74" s="447"/>
      <c r="TMU74" s="447"/>
      <c r="TMV74" s="447"/>
      <c r="TMW74" s="447"/>
      <c r="TMX74" s="447"/>
      <c r="TMY74" s="447"/>
      <c r="TMZ74" s="447"/>
      <c r="TNA74" s="447"/>
      <c r="TNB74" s="447"/>
      <c r="TNC74" s="447"/>
      <c r="TND74" s="447"/>
      <c r="TNE74" s="447"/>
      <c r="TNF74" s="447"/>
      <c r="TNG74" s="447"/>
      <c r="TNH74" s="447"/>
      <c r="TNI74" s="447"/>
      <c r="TNJ74" s="447"/>
      <c r="TNK74" s="447"/>
      <c r="TNL74" s="447"/>
      <c r="TNM74" s="447"/>
      <c r="TNN74" s="447"/>
      <c r="TNO74" s="447"/>
      <c r="TNP74" s="447"/>
      <c r="TNQ74" s="447"/>
      <c r="TNR74" s="447"/>
      <c r="TNS74" s="447"/>
      <c r="TNT74" s="447"/>
      <c r="TNU74" s="447"/>
      <c r="TNV74" s="447"/>
      <c r="TNW74" s="447"/>
      <c r="TNX74" s="447"/>
      <c r="TNY74" s="447"/>
      <c r="TNZ74" s="447"/>
      <c r="TOA74" s="447"/>
      <c r="TOB74" s="447"/>
      <c r="TOC74" s="447"/>
      <c r="TOD74" s="447"/>
      <c r="TOE74" s="447"/>
      <c r="TOF74" s="447"/>
      <c r="TOG74" s="447"/>
      <c r="TOH74" s="447"/>
      <c r="TOI74" s="447"/>
      <c r="TOJ74" s="447"/>
      <c r="TOK74" s="447"/>
      <c r="TOL74" s="447"/>
      <c r="TOM74" s="447"/>
      <c r="TON74" s="447"/>
      <c r="TOO74" s="447"/>
      <c r="TOP74" s="447"/>
      <c r="TOQ74" s="447"/>
      <c r="TOR74" s="447"/>
      <c r="TOS74" s="447"/>
      <c r="TOT74" s="447"/>
      <c r="TOU74" s="447"/>
      <c r="TOV74" s="447"/>
      <c r="TOW74" s="447"/>
      <c r="TOX74" s="447"/>
      <c r="TOY74" s="447"/>
      <c r="TOZ74" s="447"/>
      <c r="TPA74" s="447"/>
      <c r="TPB74" s="447"/>
      <c r="TPC74" s="447"/>
      <c r="TPD74" s="447"/>
      <c r="TPE74" s="447"/>
      <c r="TPF74" s="447"/>
      <c r="TPG74" s="447"/>
      <c r="TPH74" s="447"/>
      <c r="TPI74" s="447"/>
      <c r="TPJ74" s="447"/>
      <c r="TPK74" s="447"/>
      <c r="TPL74" s="447"/>
      <c r="TPM74" s="447"/>
      <c r="TPN74" s="447"/>
      <c r="TPO74" s="447"/>
      <c r="TPP74" s="447"/>
      <c r="TPQ74" s="447"/>
      <c r="TPR74" s="447"/>
      <c r="TPS74" s="447"/>
      <c r="TPT74" s="447"/>
      <c r="TPU74" s="447"/>
      <c r="TPV74" s="447"/>
      <c r="TPW74" s="447"/>
      <c r="TPX74" s="447"/>
      <c r="TPY74" s="447"/>
      <c r="TPZ74" s="447"/>
      <c r="TQA74" s="447"/>
      <c r="TQB74" s="447"/>
      <c r="TQC74" s="447"/>
      <c r="TQD74" s="447"/>
      <c r="TQE74" s="447"/>
      <c r="TQF74" s="447"/>
      <c r="TQG74" s="447"/>
      <c r="TQH74" s="447"/>
      <c r="TQI74" s="447"/>
      <c r="TQJ74" s="447"/>
      <c r="TQK74" s="447"/>
      <c r="TQL74" s="447"/>
      <c r="TQM74" s="447"/>
      <c r="TQN74" s="447"/>
      <c r="TQO74" s="447"/>
      <c r="TQP74" s="447"/>
      <c r="TQQ74" s="447"/>
      <c r="TQR74" s="447"/>
      <c r="TQS74" s="447"/>
      <c r="TQT74" s="447"/>
      <c r="TQU74" s="447"/>
      <c r="TQV74" s="447"/>
      <c r="TQW74" s="447"/>
      <c r="TQX74" s="447"/>
      <c r="TQY74" s="447"/>
      <c r="TQZ74" s="447"/>
      <c r="TRA74" s="447"/>
      <c r="TRB74" s="447"/>
      <c r="TRC74" s="447"/>
      <c r="TRD74" s="447"/>
      <c r="TRE74" s="447"/>
      <c r="TRF74" s="447"/>
      <c r="TRG74" s="447"/>
      <c r="TRH74" s="447"/>
      <c r="TRI74" s="447"/>
      <c r="TRJ74" s="447"/>
      <c r="TRK74" s="447"/>
      <c r="TRL74" s="447"/>
      <c r="TRM74" s="447"/>
      <c r="TRN74" s="447"/>
      <c r="TRO74" s="447"/>
      <c r="TRP74" s="447"/>
      <c r="TRQ74" s="447"/>
      <c r="TRR74" s="447"/>
      <c r="TRS74" s="447"/>
      <c r="TRT74" s="447"/>
      <c r="TRU74" s="447"/>
      <c r="TRV74" s="447"/>
      <c r="TRW74" s="447"/>
      <c r="TRX74" s="447"/>
      <c r="TRY74" s="447"/>
      <c r="TRZ74" s="447"/>
      <c r="TSA74" s="447"/>
      <c r="TSB74" s="447"/>
      <c r="TSC74" s="447"/>
      <c r="TSD74" s="447"/>
      <c r="TSE74" s="447"/>
      <c r="TSF74" s="447"/>
      <c r="TSG74" s="447"/>
      <c r="TSH74" s="447"/>
      <c r="TSI74" s="447"/>
      <c r="TSJ74" s="447"/>
      <c r="TSK74" s="447"/>
      <c r="TSL74" s="447"/>
      <c r="TSM74" s="447"/>
      <c r="TSN74" s="447"/>
      <c r="TSO74" s="447"/>
      <c r="TSP74" s="447"/>
      <c r="TSQ74" s="447"/>
      <c r="TSR74" s="447"/>
      <c r="TSS74" s="447"/>
      <c r="TST74" s="447"/>
      <c r="TSU74" s="447"/>
      <c r="TSV74" s="447"/>
      <c r="TSW74" s="447"/>
      <c r="TSX74" s="447"/>
      <c r="TSY74" s="447"/>
      <c r="TSZ74" s="447"/>
      <c r="TTA74" s="447"/>
      <c r="TTB74" s="447"/>
      <c r="TTC74" s="447"/>
      <c r="TTD74" s="447"/>
      <c r="TTE74" s="447"/>
      <c r="TTF74" s="447"/>
      <c r="TTG74" s="447"/>
      <c r="TTH74" s="447"/>
      <c r="TTI74" s="447"/>
      <c r="TTJ74" s="447"/>
      <c r="TTK74" s="447"/>
      <c r="TTL74" s="447"/>
      <c r="TTM74" s="447"/>
      <c r="TTN74" s="447"/>
      <c r="TTO74" s="447"/>
      <c r="TTP74" s="447"/>
      <c r="TTQ74" s="447"/>
      <c r="TTR74" s="447"/>
      <c r="TTS74" s="447"/>
      <c r="TTT74" s="447"/>
      <c r="TTU74" s="447"/>
      <c r="TTV74" s="447"/>
      <c r="TTW74" s="447"/>
      <c r="TTX74" s="447"/>
      <c r="TTY74" s="447"/>
      <c r="TTZ74" s="447"/>
      <c r="TUA74" s="447"/>
      <c r="TUB74" s="447"/>
      <c r="TUC74" s="447"/>
      <c r="TUD74" s="447"/>
      <c r="TUE74" s="447"/>
      <c r="TUF74" s="447"/>
      <c r="TUG74" s="447"/>
      <c r="TUH74" s="447"/>
      <c r="TUI74" s="447"/>
      <c r="TUJ74" s="447"/>
      <c r="TUK74" s="447"/>
      <c r="TUL74" s="447"/>
      <c r="TUM74" s="447"/>
      <c r="TUN74" s="447"/>
      <c r="TUO74" s="447"/>
      <c r="TUP74" s="447"/>
      <c r="TUQ74" s="447"/>
      <c r="TUR74" s="447"/>
      <c r="TUS74" s="447"/>
      <c r="TUT74" s="447"/>
      <c r="TUU74" s="447"/>
      <c r="TUV74" s="447"/>
      <c r="TUW74" s="447"/>
      <c r="TUX74" s="447"/>
      <c r="TUY74" s="447"/>
      <c r="TUZ74" s="447"/>
      <c r="TVA74" s="447"/>
      <c r="TVB74" s="447"/>
      <c r="TVC74" s="447"/>
      <c r="TVD74" s="447"/>
      <c r="TVE74" s="447"/>
      <c r="TVF74" s="447"/>
      <c r="TVG74" s="447"/>
      <c r="TVH74" s="447"/>
      <c r="TVI74" s="447"/>
      <c r="TVJ74" s="447"/>
      <c r="TVK74" s="447"/>
      <c r="TVL74" s="447"/>
      <c r="TVM74" s="447"/>
      <c r="TVN74" s="447"/>
      <c r="TVO74" s="447"/>
      <c r="TVP74" s="447"/>
      <c r="TVQ74" s="447"/>
      <c r="TVR74" s="447"/>
      <c r="TVS74" s="447"/>
      <c r="TVT74" s="447"/>
      <c r="TVU74" s="447"/>
      <c r="TVV74" s="447"/>
      <c r="TVW74" s="447"/>
      <c r="TVX74" s="447"/>
      <c r="TVY74" s="447"/>
      <c r="TVZ74" s="447"/>
      <c r="TWA74" s="447"/>
      <c r="TWB74" s="447"/>
      <c r="TWC74" s="447"/>
      <c r="TWD74" s="447"/>
      <c r="TWE74" s="447"/>
      <c r="TWF74" s="447"/>
      <c r="TWG74" s="447"/>
      <c r="TWH74" s="447"/>
      <c r="TWI74" s="447"/>
      <c r="TWJ74" s="447"/>
      <c r="TWK74" s="447"/>
      <c r="TWL74" s="447"/>
      <c r="TWM74" s="447"/>
      <c r="TWN74" s="447"/>
      <c r="TWO74" s="447"/>
      <c r="TWP74" s="447"/>
      <c r="TWQ74" s="447"/>
      <c r="TWR74" s="447"/>
      <c r="TWS74" s="447"/>
      <c r="TWT74" s="447"/>
      <c r="TWU74" s="447"/>
      <c r="TWV74" s="447"/>
      <c r="TWW74" s="447"/>
      <c r="TWX74" s="447"/>
      <c r="TWY74" s="447"/>
      <c r="TWZ74" s="447"/>
      <c r="TXA74" s="447"/>
      <c r="TXB74" s="447"/>
      <c r="TXC74" s="447"/>
      <c r="TXD74" s="447"/>
      <c r="TXE74" s="447"/>
      <c r="TXF74" s="447"/>
      <c r="TXG74" s="447"/>
      <c r="TXH74" s="447"/>
      <c r="TXI74" s="447"/>
      <c r="TXJ74" s="447"/>
      <c r="TXK74" s="447"/>
      <c r="TXL74" s="447"/>
      <c r="TXM74" s="447"/>
      <c r="TXN74" s="447"/>
      <c r="TXO74" s="447"/>
      <c r="TXP74" s="447"/>
      <c r="TXQ74" s="447"/>
      <c r="TXR74" s="447"/>
      <c r="TXS74" s="447"/>
      <c r="TXT74" s="447"/>
      <c r="TXU74" s="447"/>
      <c r="TXV74" s="447"/>
      <c r="TXW74" s="447"/>
      <c r="TXX74" s="447"/>
      <c r="TXY74" s="447"/>
      <c r="TXZ74" s="447"/>
      <c r="TYA74" s="447"/>
      <c r="TYB74" s="447"/>
      <c r="TYC74" s="447"/>
      <c r="TYD74" s="447"/>
      <c r="TYE74" s="447"/>
      <c r="TYF74" s="447"/>
      <c r="TYG74" s="447"/>
      <c r="TYH74" s="447"/>
      <c r="TYI74" s="447"/>
      <c r="TYJ74" s="447"/>
      <c r="TYK74" s="447"/>
      <c r="TYL74" s="447"/>
      <c r="TYM74" s="447"/>
      <c r="TYN74" s="447"/>
      <c r="TYO74" s="447"/>
      <c r="TYP74" s="447"/>
      <c r="TYQ74" s="447"/>
      <c r="TYR74" s="447"/>
      <c r="TYS74" s="447"/>
      <c r="TYT74" s="447"/>
      <c r="TYU74" s="447"/>
      <c r="TYV74" s="447"/>
      <c r="TYW74" s="447"/>
      <c r="TYX74" s="447"/>
      <c r="TYY74" s="447"/>
      <c r="TYZ74" s="447"/>
      <c r="TZA74" s="447"/>
      <c r="TZB74" s="447"/>
      <c r="TZC74" s="447"/>
      <c r="TZD74" s="447"/>
      <c r="TZE74" s="447"/>
      <c r="TZF74" s="447"/>
      <c r="TZG74" s="447"/>
      <c r="TZH74" s="447"/>
      <c r="TZI74" s="447"/>
      <c r="TZJ74" s="447"/>
      <c r="TZK74" s="447"/>
      <c r="TZL74" s="447"/>
      <c r="TZM74" s="447"/>
      <c r="TZN74" s="447"/>
      <c r="TZO74" s="447"/>
      <c r="TZP74" s="447"/>
      <c r="TZQ74" s="447"/>
      <c r="TZR74" s="447"/>
      <c r="TZS74" s="447"/>
      <c r="TZT74" s="447"/>
      <c r="TZU74" s="447"/>
      <c r="TZV74" s="447"/>
      <c r="TZW74" s="447"/>
      <c r="TZX74" s="447"/>
      <c r="TZY74" s="447"/>
      <c r="TZZ74" s="447"/>
      <c r="UAA74" s="447"/>
      <c r="UAB74" s="447"/>
      <c r="UAC74" s="447"/>
      <c r="UAD74" s="447"/>
      <c r="UAE74" s="447"/>
      <c r="UAF74" s="447"/>
      <c r="UAG74" s="447"/>
      <c r="UAH74" s="447"/>
      <c r="UAI74" s="447"/>
      <c r="UAJ74" s="447"/>
      <c r="UAK74" s="447"/>
      <c r="UAL74" s="447"/>
      <c r="UAM74" s="447"/>
      <c r="UAN74" s="447"/>
      <c r="UAO74" s="447"/>
      <c r="UAP74" s="447"/>
      <c r="UAQ74" s="447"/>
      <c r="UAR74" s="447"/>
      <c r="UAS74" s="447"/>
      <c r="UAT74" s="447"/>
      <c r="UAU74" s="447"/>
      <c r="UAV74" s="447"/>
      <c r="UAW74" s="447"/>
      <c r="UAX74" s="447"/>
      <c r="UAY74" s="447"/>
      <c r="UAZ74" s="447"/>
      <c r="UBA74" s="447"/>
      <c r="UBB74" s="447"/>
      <c r="UBC74" s="447"/>
      <c r="UBD74" s="447"/>
      <c r="UBE74" s="447"/>
      <c r="UBF74" s="447"/>
      <c r="UBG74" s="447"/>
      <c r="UBH74" s="447"/>
      <c r="UBI74" s="447"/>
      <c r="UBJ74" s="447"/>
      <c r="UBK74" s="447"/>
      <c r="UBL74" s="447"/>
      <c r="UBM74" s="447"/>
      <c r="UBN74" s="447"/>
      <c r="UBO74" s="447"/>
      <c r="UBP74" s="447"/>
      <c r="UBQ74" s="447"/>
      <c r="UBR74" s="447"/>
      <c r="UBS74" s="447"/>
      <c r="UBT74" s="447"/>
      <c r="UBU74" s="447"/>
      <c r="UBV74" s="447"/>
      <c r="UBW74" s="447"/>
      <c r="UBX74" s="447"/>
      <c r="UBY74" s="447"/>
      <c r="UBZ74" s="447"/>
      <c r="UCA74" s="447"/>
      <c r="UCB74" s="447"/>
      <c r="UCC74" s="447"/>
      <c r="UCD74" s="447"/>
      <c r="UCE74" s="447"/>
      <c r="UCF74" s="447"/>
      <c r="UCG74" s="447"/>
      <c r="UCH74" s="447"/>
      <c r="UCI74" s="447"/>
      <c r="UCJ74" s="447"/>
      <c r="UCK74" s="447"/>
      <c r="UCL74" s="447"/>
      <c r="UCM74" s="447"/>
      <c r="UCN74" s="447"/>
      <c r="UCO74" s="447"/>
      <c r="UCP74" s="447"/>
      <c r="UCQ74" s="447"/>
      <c r="UCR74" s="447"/>
      <c r="UCS74" s="447"/>
      <c r="UCT74" s="447"/>
      <c r="UCU74" s="447"/>
      <c r="UCV74" s="447"/>
      <c r="UCW74" s="447"/>
      <c r="UCX74" s="447"/>
      <c r="UCY74" s="447"/>
      <c r="UCZ74" s="447"/>
      <c r="UDA74" s="447"/>
      <c r="UDB74" s="447"/>
      <c r="UDC74" s="447"/>
      <c r="UDD74" s="447"/>
      <c r="UDE74" s="447"/>
      <c r="UDF74" s="447"/>
      <c r="UDG74" s="447"/>
      <c r="UDH74" s="447"/>
      <c r="UDI74" s="447"/>
      <c r="UDJ74" s="447"/>
      <c r="UDK74" s="447"/>
      <c r="UDL74" s="447"/>
      <c r="UDM74" s="447"/>
      <c r="UDN74" s="447"/>
      <c r="UDO74" s="447"/>
      <c r="UDP74" s="447"/>
      <c r="UDQ74" s="447"/>
      <c r="UDR74" s="447"/>
      <c r="UDS74" s="447"/>
      <c r="UDT74" s="447"/>
      <c r="UDU74" s="447"/>
      <c r="UDV74" s="447"/>
      <c r="UDW74" s="447"/>
      <c r="UDX74" s="447"/>
      <c r="UDY74" s="447"/>
      <c r="UDZ74" s="447"/>
      <c r="UEA74" s="447"/>
      <c r="UEB74" s="447"/>
      <c r="UEC74" s="447"/>
      <c r="UED74" s="447"/>
      <c r="UEE74" s="447"/>
      <c r="UEF74" s="447"/>
      <c r="UEG74" s="447"/>
      <c r="UEH74" s="447"/>
      <c r="UEI74" s="447"/>
      <c r="UEJ74" s="447"/>
      <c r="UEK74" s="447"/>
      <c r="UEL74" s="447"/>
      <c r="UEM74" s="447"/>
      <c r="UEN74" s="447"/>
      <c r="UEO74" s="447"/>
      <c r="UEP74" s="447"/>
      <c r="UEQ74" s="447"/>
      <c r="UER74" s="447"/>
      <c r="UES74" s="447"/>
      <c r="UET74" s="447"/>
      <c r="UEU74" s="447"/>
      <c r="UEV74" s="447"/>
      <c r="UEW74" s="447"/>
      <c r="UEX74" s="447"/>
      <c r="UEY74" s="447"/>
      <c r="UEZ74" s="447"/>
      <c r="UFA74" s="447"/>
      <c r="UFB74" s="447"/>
      <c r="UFC74" s="447"/>
      <c r="UFD74" s="447"/>
      <c r="UFE74" s="447"/>
      <c r="UFF74" s="447"/>
      <c r="UFG74" s="447"/>
      <c r="UFH74" s="447"/>
      <c r="UFI74" s="447"/>
      <c r="UFJ74" s="447"/>
      <c r="UFK74" s="447"/>
      <c r="UFL74" s="447"/>
      <c r="UFM74" s="447"/>
      <c r="UFN74" s="447"/>
      <c r="UFO74" s="447"/>
      <c r="UFP74" s="447"/>
      <c r="UFQ74" s="447"/>
      <c r="UFR74" s="447"/>
      <c r="UFS74" s="447"/>
      <c r="UFT74" s="447"/>
      <c r="UFU74" s="447"/>
      <c r="UFV74" s="447"/>
      <c r="UFW74" s="447"/>
      <c r="UFX74" s="447"/>
      <c r="UFY74" s="447"/>
      <c r="UFZ74" s="447"/>
      <c r="UGA74" s="447"/>
      <c r="UGB74" s="447"/>
      <c r="UGC74" s="447"/>
      <c r="UGD74" s="447"/>
      <c r="UGE74" s="447"/>
      <c r="UGF74" s="447"/>
      <c r="UGG74" s="447"/>
      <c r="UGH74" s="447"/>
      <c r="UGI74" s="447"/>
      <c r="UGJ74" s="447"/>
      <c r="UGK74" s="447"/>
      <c r="UGL74" s="447"/>
      <c r="UGM74" s="447"/>
      <c r="UGN74" s="447"/>
      <c r="UGO74" s="447"/>
      <c r="UGP74" s="447"/>
      <c r="UGQ74" s="447"/>
      <c r="UGR74" s="447"/>
      <c r="UGS74" s="447"/>
      <c r="UGT74" s="447"/>
      <c r="UGU74" s="447"/>
      <c r="UGV74" s="447"/>
      <c r="UGW74" s="447"/>
      <c r="UGX74" s="447"/>
      <c r="UGY74" s="447"/>
      <c r="UGZ74" s="447"/>
      <c r="UHA74" s="447"/>
      <c r="UHB74" s="447"/>
      <c r="UHC74" s="447"/>
      <c r="UHD74" s="447"/>
      <c r="UHE74" s="447"/>
      <c r="UHF74" s="447"/>
      <c r="UHG74" s="447"/>
      <c r="UHH74" s="447"/>
      <c r="UHI74" s="447"/>
      <c r="UHJ74" s="447"/>
      <c r="UHK74" s="447"/>
      <c r="UHL74" s="447"/>
      <c r="UHM74" s="447"/>
      <c r="UHN74" s="447"/>
      <c r="UHO74" s="447"/>
      <c r="UHP74" s="447"/>
      <c r="UHQ74" s="447"/>
      <c r="UHR74" s="447"/>
      <c r="UHS74" s="447"/>
      <c r="UHT74" s="447"/>
      <c r="UHU74" s="447"/>
      <c r="UHV74" s="447"/>
      <c r="UHW74" s="447"/>
      <c r="UHX74" s="447"/>
      <c r="UHY74" s="447"/>
      <c r="UHZ74" s="447"/>
      <c r="UIA74" s="447"/>
      <c r="UIB74" s="447"/>
      <c r="UIC74" s="447"/>
      <c r="UID74" s="447"/>
      <c r="UIE74" s="447"/>
      <c r="UIF74" s="447"/>
      <c r="UIG74" s="447"/>
      <c r="UIH74" s="447"/>
      <c r="UII74" s="447"/>
      <c r="UIJ74" s="447"/>
      <c r="UIK74" s="447"/>
      <c r="UIL74" s="447"/>
      <c r="UIM74" s="447"/>
      <c r="UIN74" s="447"/>
      <c r="UIO74" s="447"/>
      <c r="UIP74" s="447"/>
      <c r="UIQ74" s="447"/>
      <c r="UIR74" s="447"/>
      <c r="UIS74" s="447"/>
      <c r="UIT74" s="447"/>
      <c r="UIU74" s="447"/>
      <c r="UIV74" s="447"/>
      <c r="UIW74" s="447"/>
      <c r="UIX74" s="447"/>
      <c r="UIY74" s="447"/>
      <c r="UIZ74" s="447"/>
      <c r="UJA74" s="447"/>
      <c r="UJB74" s="447"/>
      <c r="UJC74" s="447"/>
      <c r="UJD74" s="447"/>
      <c r="UJE74" s="447"/>
      <c r="UJF74" s="447"/>
      <c r="UJG74" s="447"/>
      <c r="UJH74" s="447"/>
      <c r="UJI74" s="447"/>
      <c r="UJJ74" s="447"/>
      <c r="UJK74" s="447"/>
      <c r="UJL74" s="447"/>
      <c r="UJM74" s="447"/>
      <c r="UJN74" s="447"/>
      <c r="UJO74" s="447"/>
      <c r="UJP74" s="447"/>
      <c r="UJQ74" s="447"/>
      <c r="UJR74" s="447"/>
      <c r="UJS74" s="447"/>
      <c r="UJT74" s="447"/>
      <c r="UJU74" s="447"/>
      <c r="UJV74" s="447"/>
      <c r="UJW74" s="447"/>
      <c r="UJX74" s="447"/>
      <c r="UJY74" s="447"/>
      <c r="UJZ74" s="447"/>
      <c r="UKA74" s="447"/>
      <c r="UKB74" s="447"/>
      <c r="UKC74" s="447"/>
      <c r="UKD74" s="447"/>
      <c r="UKE74" s="447"/>
      <c r="UKF74" s="447"/>
      <c r="UKG74" s="447"/>
      <c r="UKH74" s="447"/>
      <c r="UKI74" s="447"/>
      <c r="UKJ74" s="447"/>
      <c r="UKK74" s="447"/>
      <c r="UKL74" s="447"/>
      <c r="UKM74" s="447"/>
      <c r="UKN74" s="447"/>
      <c r="UKO74" s="447"/>
      <c r="UKP74" s="447"/>
      <c r="UKQ74" s="447"/>
      <c r="UKR74" s="447"/>
      <c r="UKS74" s="447"/>
      <c r="UKT74" s="447"/>
      <c r="UKU74" s="447"/>
      <c r="UKV74" s="447"/>
      <c r="UKW74" s="447"/>
      <c r="UKX74" s="447"/>
      <c r="UKY74" s="447"/>
      <c r="UKZ74" s="447"/>
      <c r="ULA74" s="447"/>
      <c r="ULB74" s="447"/>
      <c r="ULC74" s="447"/>
      <c r="ULD74" s="447"/>
      <c r="ULE74" s="447"/>
      <c r="ULF74" s="447"/>
      <c r="ULG74" s="447"/>
      <c r="ULH74" s="447"/>
      <c r="ULI74" s="447"/>
      <c r="ULJ74" s="447"/>
      <c r="ULK74" s="447"/>
      <c r="ULL74" s="447"/>
      <c r="ULM74" s="447"/>
      <c r="ULN74" s="447"/>
      <c r="ULO74" s="447"/>
      <c r="ULP74" s="447"/>
      <c r="ULQ74" s="447"/>
      <c r="ULR74" s="447"/>
      <c r="ULS74" s="447"/>
      <c r="ULT74" s="447"/>
      <c r="ULU74" s="447"/>
      <c r="ULV74" s="447"/>
      <c r="ULW74" s="447"/>
      <c r="ULX74" s="447"/>
      <c r="ULY74" s="447"/>
      <c r="ULZ74" s="447"/>
      <c r="UMA74" s="447"/>
      <c r="UMB74" s="447"/>
      <c r="UMC74" s="447"/>
      <c r="UMD74" s="447"/>
      <c r="UME74" s="447"/>
      <c r="UMF74" s="447"/>
      <c r="UMG74" s="447"/>
      <c r="UMH74" s="447"/>
      <c r="UMI74" s="447"/>
      <c r="UMJ74" s="447"/>
      <c r="UMK74" s="447"/>
      <c r="UML74" s="447"/>
      <c r="UMM74" s="447"/>
      <c r="UMN74" s="447"/>
      <c r="UMO74" s="447"/>
      <c r="UMP74" s="447"/>
      <c r="UMQ74" s="447"/>
      <c r="UMR74" s="447"/>
      <c r="UMS74" s="447"/>
      <c r="UMT74" s="447"/>
      <c r="UMU74" s="447"/>
      <c r="UMV74" s="447"/>
      <c r="UMW74" s="447"/>
      <c r="UMX74" s="447"/>
      <c r="UMY74" s="447"/>
      <c r="UMZ74" s="447"/>
      <c r="UNA74" s="447"/>
      <c r="UNB74" s="447"/>
      <c r="UNC74" s="447"/>
      <c r="UND74" s="447"/>
      <c r="UNE74" s="447"/>
      <c r="UNF74" s="447"/>
      <c r="UNG74" s="447"/>
      <c r="UNH74" s="447"/>
      <c r="UNI74" s="447"/>
      <c r="UNJ74" s="447"/>
      <c r="UNK74" s="447"/>
      <c r="UNL74" s="447"/>
      <c r="UNM74" s="447"/>
      <c r="UNN74" s="447"/>
      <c r="UNO74" s="447"/>
      <c r="UNP74" s="447"/>
      <c r="UNQ74" s="447"/>
      <c r="UNR74" s="447"/>
      <c r="UNS74" s="447"/>
      <c r="UNT74" s="447"/>
      <c r="UNU74" s="447"/>
      <c r="UNV74" s="447"/>
      <c r="UNW74" s="447"/>
      <c r="UNX74" s="447"/>
      <c r="UNY74" s="447"/>
      <c r="UNZ74" s="447"/>
      <c r="UOA74" s="447"/>
      <c r="UOB74" s="447"/>
      <c r="UOC74" s="447"/>
      <c r="UOD74" s="447"/>
      <c r="UOE74" s="447"/>
      <c r="UOF74" s="447"/>
      <c r="UOG74" s="447"/>
      <c r="UOH74" s="447"/>
      <c r="UOI74" s="447"/>
      <c r="UOJ74" s="447"/>
      <c r="UOK74" s="447"/>
      <c r="UOL74" s="447"/>
      <c r="UOM74" s="447"/>
      <c r="UON74" s="447"/>
      <c r="UOO74" s="447"/>
      <c r="UOP74" s="447"/>
      <c r="UOQ74" s="447"/>
      <c r="UOR74" s="447"/>
      <c r="UOS74" s="447"/>
      <c r="UOT74" s="447"/>
      <c r="UOU74" s="447"/>
      <c r="UOV74" s="447"/>
      <c r="UOW74" s="447"/>
      <c r="UOX74" s="447"/>
      <c r="UOY74" s="447"/>
      <c r="UOZ74" s="447"/>
      <c r="UPA74" s="447"/>
      <c r="UPB74" s="447"/>
      <c r="UPC74" s="447"/>
      <c r="UPD74" s="447"/>
      <c r="UPE74" s="447"/>
      <c r="UPF74" s="447"/>
      <c r="UPG74" s="447"/>
      <c r="UPH74" s="447"/>
      <c r="UPI74" s="447"/>
      <c r="UPJ74" s="447"/>
      <c r="UPK74" s="447"/>
      <c r="UPL74" s="447"/>
      <c r="UPM74" s="447"/>
      <c r="UPN74" s="447"/>
      <c r="UPO74" s="447"/>
      <c r="UPP74" s="447"/>
      <c r="UPQ74" s="447"/>
      <c r="UPR74" s="447"/>
      <c r="UPS74" s="447"/>
      <c r="UPT74" s="447"/>
      <c r="UPU74" s="447"/>
      <c r="UPV74" s="447"/>
      <c r="UPW74" s="447"/>
      <c r="UPX74" s="447"/>
      <c r="UPY74" s="447"/>
      <c r="UPZ74" s="447"/>
      <c r="UQA74" s="447"/>
      <c r="UQB74" s="447"/>
      <c r="UQC74" s="447"/>
      <c r="UQD74" s="447"/>
      <c r="UQE74" s="447"/>
      <c r="UQF74" s="447"/>
      <c r="UQG74" s="447"/>
      <c r="UQH74" s="447"/>
      <c r="UQI74" s="447"/>
      <c r="UQJ74" s="447"/>
      <c r="UQK74" s="447"/>
      <c r="UQL74" s="447"/>
      <c r="UQM74" s="447"/>
      <c r="UQN74" s="447"/>
      <c r="UQO74" s="447"/>
      <c r="UQP74" s="447"/>
      <c r="UQQ74" s="447"/>
      <c r="UQR74" s="447"/>
      <c r="UQS74" s="447"/>
      <c r="UQT74" s="447"/>
      <c r="UQU74" s="447"/>
      <c r="UQV74" s="447"/>
      <c r="UQW74" s="447"/>
      <c r="UQX74" s="447"/>
      <c r="UQY74" s="447"/>
      <c r="UQZ74" s="447"/>
      <c r="URA74" s="447"/>
      <c r="URB74" s="447"/>
      <c r="URC74" s="447"/>
      <c r="URD74" s="447"/>
      <c r="URE74" s="447"/>
      <c r="URF74" s="447"/>
      <c r="URG74" s="447"/>
      <c r="URH74" s="447"/>
      <c r="URI74" s="447"/>
      <c r="URJ74" s="447"/>
      <c r="URK74" s="447"/>
      <c r="URL74" s="447"/>
      <c r="URM74" s="447"/>
      <c r="URN74" s="447"/>
      <c r="URO74" s="447"/>
      <c r="URP74" s="447"/>
      <c r="URQ74" s="447"/>
      <c r="URR74" s="447"/>
      <c r="URS74" s="447"/>
      <c r="URT74" s="447"/>
      <c r="URU74" s="447"/>
      <c r="URV74" s="447"/>
      <c r="URW74" s="447"/>
      <c r="URX74" s="447"/>
      <c r="URY74" s="447"/>
      <c r="URZ74" s="447"/>
      <c r="USA74" s="447"/>
      <c r="USB74" s="447"/>
      <c r="USC74" s="447"/>
      <c r="USD74" s="447"/>
      <c r="USE74" s="447"/>
      <c r="USF74" s="447"/>
      <c r="USG74" s="447"/>
      <c r="USH74" s="447"/>
      <c r="USI74" s="447"/>
      <c r="USJ74" s="447"/>
      <c r="USK74" s="447"/>
      <c r="USL74" s="447"/>
      <c r="USM74" s="447"/>
      <c r="USN74" s="447"/>
      <c r="USO74" s="447"/>
      <c r="USP74" s="447"/>
      <c r="USQ74" s="447"/>
      <c r="USR74" s="447"/>
      <c r="USS74" s="447"/>
      <c r="UST74" s="447"/>
      <c r="USU74" s="447"/>
      <c r="USV74" s="447"/>
      <c r="USW74" s="447"/>
      <c r="USX74" s="447"/>
      <c r="USY74" s="447"/>
      <c r="USZ74" s="447"/>
      <c r="UTA74" s="447"/>
      <c r="UTB74" s="447"/>
      <c r="UTC74" s="447"/>
      <c r="UTD74" s="447"/>
      <c r="UTE74" s="447"/>
      <c r="UTF74" s="447"/>
      <c r="UTG74" s="447"/>
      <c r="UTH74" s="447"/>
      <c r="UTI74" s="447"/>
      <c r="UTJ74" s="447"/>
      <c r="UTK74" s="447"/>
      <c r="UTL74" s="447"/>
      <c r="UTM74" s="447"/>
      <c r="UTN74" s="447"/>
      <c r="UTO74" s="447"/>
      <c r="UTP74" s="447"/>
      <c r="UTQ74" s="447"/>
      <c r="UTR74" s="447"/>
      <c r="UTS74" s="447"/>
      <c r="UTT74" s="447"/>
      <c r="UTU74" s="447"/>
      <c r="UTV74" s="447"/>
      <c r="UTW74" s="447"/>
      <c r="UTX74" s="447"/>
      <c r="UTY74" s="447"/>
      <c r="UTZ74" s="447"/>
      <c r="UUA74" s="447"/>
      <c r="UUB74" s="447"/>
      <c r="UUC74" s="447"/>
      <c r="UUD74" s="447"/>
      <c r="UUE74" s="447"/>
      <c r="UUF74" s="447"/>
      <c r="UUG74" s="447"/>
      <c r="UUH74" s="447"/>
      <c r="UUI74" s="447"/>
      <c r="UUJ74" s="447"/>
      <c r="UUK74" s="447"/>
      <c r="UUL74" s="447"/>
      <c r="UUM74" s="447"/>
      <c r="UUN74" s="447"/>
      <c r="UUO74" s="447"/>
      <c r="UUP74" s="447"/>
      <c r="UUQ74" s="447"/>
      <c r="UUR74" s="447"/>
      <c r="UUS74" s="447"/>
      <c r="UUT74" s="447"/>
      <c r="UUU74" s="447"/>
      <c r="UUV74" s="447"/>
      <c r="UUW74" s="447"/>
      <c r="UUX74" s="447"/>
      <c r="UUY74" s="447"/>
      <c r="UUZ74" s="447"/>
      <c r="UVA74" s="447"/>
      <c r="UVB74" s="447"/>
      <c r="UVC74" s="447"/>
      <c r="UVD74" s="447"/>
      <c r="UVE74" s="447"/>
      <c r="UVF74" s="447"/>
      <c r="UVG74" s="447"/>
      <c r="UVH74" s="447"/>
      <c r="UVI74" s="447"/>
      <c r="UVJ74" s="447"/>
      <c r="UVK74" s="447"/>
      <c r="UVL74" s="447"/>
      <c r="UVM74" s="447"/>
      <c r="UVN74" s="447"/>
      <c r="UVO74" s="447"/>
      <c r="UVP74" s="447"/>
      <c r="UVQ74" s="447"/>
      <c r="UVR74" s="447"/>
      <c r="UVS74" s="447"/>
      <c r="UVT74" s="447"/>
      <c r="UVU74" s="447"/>
      <c r="UVV74" s="447"/>
      <c r="UVW74" s="447"/>
      <c r="UVX74" s="447"/>
      <c r="UVY74" s="447"/>
      <c r="UVZ74" s="447"/>
      <c r="UWA74" s="447"/>
      <c r="UWB74" s="447"/>
      <c r="UWC74" s="447"/>
      <c r="UWD74" s="447"/>
      <c r="UWE74" s="447"/>
      <c r="UWF74" s="447"/>
      <c r="UWG74" s="447"/>
      <c r="UWH74" s="447"/>
      <c r="UWI74" s="447"/>
      <c r="UWJ74" s="447"/>
      <c r="UWK74" s="447"/>
      <c r="UWL74" s="447"/>
      <c r="UWM74" s="447"/>
      <c r="UWN74" s="447"/>
      <c r="UWO74" s="447"/>
      <c r="UWP74" s="447"/>
      <c r="UWQ74" s="447"/>
      <c r="UWR74" s="447"/>
      <c r="UWS74" s="447"/>
      <c r="UWT74" s="447"/>
      <c r="UWU74" s="447"/>
      <c r="UWV74" s="447"/>
      <c r="UWW74" s="447"/>
      <c r="UWX74" s="447"/>
      <c r="UWY74" s="447"/>
      <c r="UWZ74" s="447"/>
      <c r="UXA74" s="447"/>
      <c r="UXB74" s="447"/>
      <c r="UXC74" s="447"/>
      <c r="UXD74" s="447"/>
      <c r="UXE74" s="447"/>
      <c r="UXF74" s="447"/>
      <c r="UXG74" s="447"/>
      <c r="UXH74" s="447"/>
      <c r="UXI74" s="447"/>
      <c r="UXJ74" s="447"/>
      <c r="UXK74" s="447"/>
      <c r="UXL74" s="447"/>
      <c r="UXM74" s="447"/>
      <c r="UXN74" s="447"/>
      <c r="UXO74" s="447"/>
      <c r="UXP74" s="447"/>
      <c r="UXQ74" s="447"/>
      <c r="UXR74" s="447"/>
      <c r="UXS74" s="447"/>
      <c r="UXT74" s="447"/>
      <c r="UXU74" s="447"/>
      <c r="UXV74" s="447"/>
      <c r="UXW74" s="447"/>
      <c r="UXX74" s="447"/>
      <c r="UXY74" s="447"/>
      <c r="UXZ74" s="447"/>
      <c r="UYA74" s="447"/>
      <c r="UYB74" s="447"/>
      <c r="UYC74" s="447"/>
      <c r="UYD74" s="447"/>
      <c r="UYE74" s="447"/>
      <c r="UYF74" s="447"/>
      <c r="UYG74" s="447"/>
      <c r="UYH74" s="447"/>
      <c r="UYI74" s="447"/>
      <c r="UYJ74" s="447"/>
      <c r="UYK74" s="447"/>
      <c r="UYL74" s="447"/>
      <c r="UYM74" s="447"/>
      <c r="UYN74" s="447"/>
      <c r="UYO74" s="447"/>
      <c r="UYP74" s="447"/>
      <c r="UYQ74" s="447"/>
      <c r="UYR74" s="447"/>
      <c r="UYS74" s="447"/>
      <c r="UYT74" s="447"/>
      <c r="UYU74" s="447"/>
      <c r="UYV74" s="447"/>
      <c r="UYW74" s="447"/>
      <c r="UYX74" s="447"/>
      <c r="UYY74" s="447"/>
      <c r="UYZ74" s="447"/>
      <c r="UZA74" s="447"/>
      <c r="UZB74" s="447"/>
      <c r="UZC74" s="447"/>
      <c r="UZD74" s="447"/>
      <c r="UZE74" s="447"/>
      <c r="UZF74" s="447"/>
      <c r="UZG74" s="447"/>
      <c r="UZH74" s="447"/>
      <c r="UZI74" s="447"/>
      <c r="UZJ74" s="447"/>
      <c r="UZK74" s="447"/>
      <c r="UZL74" s="447"/>
      <c r="UZM74" s="447"/>
      <c r="UZN74" s="447"/>
      <c r="UZO74" s="447"/>
      <c r="UZP74" s="447"/>
      <c r="UZQ74" s="447"/>
      <c r="UZR74" s="447"/>
      <c r="UZS74" s="447"/>
      <c r="UZT74" s="447"/>
      <c r="UZU74" s="447"/>
      <c r="UZV74" s="447"/>
      <c r="UZW74" s="447"/>
      <c r="UZX74" s="447"/>
      <c r="UZY74" s="447"/>
      <c r="UZZ74" s="447"/>
      <c r="VAA74" s="447"/>
      <c r="VAB74" s="447"/>
      <c r="VAC74" s="447"/>
      <c r="VAD74" s="447"/>
      <c r="VAE74" s="447"/>
      <c r="VAF74" s="447"/>
      <c r="VAG74" s="447"/>
      <c r="VAH74" s="447"/>
      <c r="VAI74" s="447"/>
      <c r="VAJ74" s="447"/>
      <c r="VAK74" s="447"/>
      <c r="VAL74" s="447"/>
      <c r="VAM74" s="447"/>
      <c r="VAN74" s="447"/>
      <c r="VAO74" s="447"/>
      <c r="VAP74" s="447"/>
      <c r="VAQ74" s="447"/>
      <c r="VAR74" s="447"/>
      <c r="VAS74" s="447"/>
      <c r="VAT74" s="447"/>
      <c r="VAU74" s="447"/>
      <c r="VAV74" s="447"/>
      <c r="VAW74" s="447"/>
      <c r="VAX74" s="447"/>
      <c r="VAY74" s="447"/>
      <c r="VAZ74" s="447"/>
      <c r="VBA74" s="447"/>
      <c r="VBB74" s="447"/>
      <c r="VBC74" s="447"/>
      <c r="VBD74" s="447"/>
      <c r="VBE74" s="447"/>
      <c r="VBF74" s="447"/>
      <c r="VBG74" s="447"/>
      <c r="VBH74" s="447"/>
      <c r="VBI74" s="447"/>
      <c r="VBJ74" s="447"/>
      <c r="VBK74" s="447"/>
      <c r="VBL74" s="447"/>
      <c r="VBM74" s="447"/>
      <c r="VBN74" s="447"/>
      <c r="VBO74" s="447"/>
      <c r="VBP74" s="447"/>
      <c r="VBQ74" s="447"/>
      <c r="VBR74" s="447"/>
      <c r="VBS74" s="447"/>
      <c r="VBT74" s="447"/>
      <c r="VBU74" s="447"/>
      <c r="VBV74" s="447"/>
      <c r="VBW74" s="447"/>
      <c r="VBX74" s="447"/>
      <c r="VBY74" s="447"/>
      <c r="VBZ74" s="447"/>
      <c r="VCA74" s="447"/>
      <c r="VCB74" s="447"/>
      <c r="VCC74" s="447"/>
      <c r="VCD74" s="447"/>
      <c r="VCE74" s="447"/>
      <c r="VCF74" s="447"/>
      <c r="VCG74" s="447"/>
      <c r="VCH74" s="447"/>
      <c r="VCI74" s="447"/>
      <c r="VCJ74" s="447"/>
      <c r="VCK74" s="447"/>
      <c r="VCL74" s="447"/>
      <c r="VCM74" s="447"/>
      <c r="VCN74" s="447"/>
      <c r="VCO74" s="447"/>
      <c r="VCP74" s="447"/>
      <c r="VCQ74" s="447"/>
      <c r="VCR74" s="447"/>
      <c r="VCS74" s="447"/>
      <c r="VCT74" s="447"/>
      <c r="VCU74" s="447"/>
      <c r="VCV74" s="447"/>
      <c r="VCW74" s="447"/>
      <c r="VCX74" s="447"/>
      <c r="VCY74" s="447"/>
      <c r="VCZ74" s="447"/>
      <c r="VDA74" s="447"/>
      <c r="VDB74" s="447"/>
      <c r="VDC74" s="447"/>
      <c r="VDD74" s="447"/>
      <c r="VDE74" s="447"/>
      <c r="VDF74" s="447"/>
      <c r="VDG74" s="447"/>
      <c r="VDH74" s="447"/>
      <c r="VDI74" s="447"/>
      <c r="VDJ74" s="447"/>
      <c r="VDK74" s="447"/>
      <c r="VDL74" s="447"/>
      <c r="VDM74" s="447"/>
      <c r="VDN74" s="447"/>
      <c r="VDO74" s="447"/>
      <c r="VDP74" s="447"/>
      <c r="VDQ74" s="447"/>
      <c r="VDR74" s="447"/>
      <c r="VDS74" s="447"/>
      <c r="VDT74" s="447"/>
      <c r="VDU74" s="447"/>
      <c r="VDV74" s="447"/>
      <c r="VDW74" s="447"/>
      <c r="VDX74" s="447"/>
      <c r="VDY74" s="447"/>
      <c r="VDZ74" s="447"/>
      <c r="VEA74" s="447"/>
      <c r="VEB74" s="447"/>
      <c r="VEC74" s="447"/>
      <c r="VED74" s="447"/>
      <c r="VEE74" s="447"/>
      <c r="VEF74" s="447"/>
      <c r="VEG74" s="447"/>
      <c r="VEH74" s="447"/>
      <c r="VEI74" s="447"/>
      <c r="VEJ74" s="447"/>
      <c r="VEK74" s="447"/>
      <c r="VEL74" s="447"/>
      <c r="VEM74" s="447"/>
      <c r="VEN74" s="447"/>
      <c r="VEO74" s="447"/>
      <c r="VEP74" s="447"/>
      <c r="VEQ74" s="447"/>
      <c r="VER74" s="447"/>
      <c r="VES74" s="447"/>
      <c r="VET74" s="447"/>
      <c r="VEU74" s="447"/>
      <c r="VEV74" s="447"/>
      <c r="VEW74" s="447"/>
      <c r="VEX74" s="447"/>
      <c r="VEY74" s="447"/>
      <c r="VEZ74" s="447"/>
      <c r="VFA74" s="447"/>
      <c r="VFB74" s="447"/>
      <c r="VFC74" s="447"/>
      <c r="VFD74" s="447"/>
      <c r="VFE74" s="447"/>
      <c r="VFF74" s="447"/>
      <c r="VFG74" s="447"/>
      <c r="VFH74" s="447"/>
      <c r="VFI74" s="447"/>
      <c r="VFJ74" s="447"/>
      <c r="VFK74" s="447"/>
      <c r="VFL74" s="447"/>
      <c r="VFM74" s="447"/>
      <c r="VFN74" s="447"/>
      <c r="VFO74" s="447"/>
      <c r="VFP74" s="447"/>
      <c r="VFQ74" s="447"/>
      <c r="VFR74" s="447"/>
      <c r="VFS74" s="447"/>
      <c r="VFT74" s="447"/>
      <c r="VFU74" s="447"/>
      <c r="VFV74" s="447"/>
      <c r="VFW74" s="447"/>
      <c r="VFX74" s="447"/>
      <c r="VFY74" s="447"/>
      <c r="VFZ74" s="447"/>
      <c r="VGA74" s="447"/>
      <c r="VGB74" s="447"/>
      <c r="VGC74" s="447"/>
      <c r="VGD74" s="447"/>
      <c r="VGE74" s="447"/>
      <c r="VGF74" s="447"/>
      <c r="VGG74" s="447"/>
      <c r="VGH74" s="447"/>
      <c r="VGI74" s="447"/>
      <c r="VGJ74" s="447"/>
      <c r="VGK74" s="447"/>
      <c r="VGL74" s="447"/>
      <c r="VGM74" s="447"/>
      <c r="VGN74" s="447"/>
      <c r="VGO74" s="447"/>
      <c r="VGP74" s="447"/>
      <c r="VGQ74" s="447"/>
      <c r="VGR74" s="447"/>
      <c r="VGS74" s="447"/>
      <c r="VGT74" s="447"/>
      <c r="VGU74" s="447"/>
      <c r="VGV74" s="447"/>
      <c r="VGW74" s="447"/>
      <c r="VGX74" s="447"/>
      <c r="VGY74" s="447"/>
      <c r="VGZ74" s="447"/>
      <c r="VHA74" s="447"/>
      <c r="VHB74" s="447"/>
      <c r="VHC74" s="447"/>
      <c r="VHD74" s="447"/>
      <c r="VHE74" s="447"/>
      <c r="VHF74" s="447"/>
      <c r="VHG74" s="447"/>
      <c r="VHH74" s="447"/>
      <c r="VHI74" s="447"/>
      <c r="VHJ74" s="447"/>
      <c r="VHK74" s="447"/>
      <c r="VHL74" s="447"/>
      <c r="VHM74" s="447"/>
      <c r="VHN74" s="447"/>
      <c r="VHO74" s="447"/>
      <c r="VHP74" s="447"/>
      <c r="VHQ74" s="447"/>
      <c r="VHR74" s="447"/>
      <c r="VHS74" s="447"/>
      <c r="VHT74" s="447"/>
      <c r="VHU74" s="447"/>
      <c r="VHV74" s="447"/>
      <c r="VHW74" s="447"/>
      <c r="VHX74" s="447"/>
      <c r="VHY74" s="447"/>
      <c r="VHZ74" s="447"/>
      <c r="VIA74" s="447"/>
      <c r="VIB74" s="447"/>
      <c r="VIC74" s="447"/>
      <c r="VID74" s="447"/>
      <c r="VIE74" s="447"/>
      <c r="VIF74" s="447"/>
      <c r="VIG74" s="447"/>
      <c r="VIH74" s="447"/>
      <c r="VII74" s="447"/>
      <c r="VIJ74" s="447"/>
      <c r="VIK74" s="447"/>
      <c r="VIL74" s="447"/>
      <c r="VIM74" s="447"/>
      <c r="VIN74" s="447"/>
      <c r="VIO74" s="447"/>
      <c r="VIP74" s="447"/>
      <c r="VIQ74" s="447"/>
      <c r="VIR74" s="447"/>
      <c r="VIS74" s="447"/>
      <c r="VIT74" s="447"/>
      <c r="VIU74" s="447"/>
      <c r="VIV74" s="447"/>
      <c r="VIW74" s="447"/>
      <c r="VIX74" s="447"/>
      <c r="VIY74" s="447"/>
      <c r="VIZ74" s="447"/>
      <c r="VJA74" s="447"/>
      <c r="VJB74" s="447"/>
      <c r="VJC74" s="447"/>
      <c r="VJD74" s="447"/>
      <c r="VJE74" s="447"/>
      <c r="VJF74" s="447"/>
      <c r="VJG74" s="447"/>
      <c r="VJH74" s="447"/>
      <c r="VJI74" s="447"/>
      <c r="VJJ74" s="447"/>
      <c r="VJK74" s="447"/>
      <c r="VJL74" s="447"/>
      <c r="VJM74" s="447"/>
      <c r="VJN74" s="447"/>
      <c r="VJO74" s="447"/>
      <c r="VJP74" s="447"/>
      <c r="VJQ74" s="447"/>
      <c r="VJR74" s="447"/>
      <c r="VJS74" s="447"/>
      <c r="VJT74" s="447"/>
      <c r="VJU74" s="447"/>
      <c r="VJV74" s="447"/>
      <c r="VJW74" s="447"/>
      <c r="VJX74" s="447"/>
      <c r="VJY74" s="447"/>
      <c r="VJZ74" s="447"/>
      <c r="VKA74" s="447"/>
      <c r="VKB74" s="447"/>
      <c r="VKC74" s="447"/>
      <c r="VKD74" s="447"/>
      <c r="VKE74" s="447"/>
      <c r="VKF74" s="447"/>
      <c r="VKG74" s="447"/>
      <c r="VKH74" s="447"/>
      <c r="VKI74" s="447"/>
      <c r="VKJ74" s="447"/>
      <c r="VKK74" s="447"/>
      <c r="VKL74" s="447"/>
      <c r="VKM74" s="447"/>
      <c r="VKN74" s="447"/>
      <c r="VKO74" s="447"/>
      <c r="VKP74" s="447"/>
      <c r="VKQ74" s="447"/>
      <c r="VKR74" s="447"/>
      <c r="VKS74" s="447"/>
      <c r="VKT74" s="447"/>
      <c r="VKU74" s="447"/>
      <c r="VKV74" s="447"/>
      <c r="VKW74" s="447"/>
      <c r="VKX74" s="447"/>
      <c r="VKY74" s="447"/>
      <c r="VKZ74" s="447"/>
      <c r="VLA74" s="447"/>
      <c r="VLB74" s="447"/>
      <c r="VLC74" s="447"/>
      <c r="VLD74" s="447"/>
      <c r="VLE74" s="447"/>
      <c r="VLF74" s="447"/>
      <c r="VLG74" s="447"/>
      <c r="VLH74" s="447"/>
      <c r="VLI74" s="447"/>
      <c r="VLJ74" s="447"/>
      <c r="VLK74" s="447"/>
      <c r="VLL74" s="447"/>
      <c r="VLM74" s="447"/>
      <c r="VLN74" s="447"/>
      <c r="VLO74" s="447"/>
      <c r="VLP74" s="447"/>
      <c r="VLQ74" s="447"/>
      <c r="VLR74" s="447"/>
      <c r="VLS74" s="447"/>
      <c r="VLT74" s="447"/>
      <c r="VLU74" s="447"/>
      <c r="VLV74" s="447"/>
      <c r="VLW74" s="447"/>
      <c r="VLX74" s="447"/>
      <c r="VLY74" s="447"/>
      <c r="VLZ74" s="447"/>
      <c r="VMA74" s="447"/>
      <c r="VMB74" s="447"/>
      <c r="VMC74" s="447"/>
      <c r="VMD74" s="447"/>
      <c r="VME74" s="447"/>
      <c r="VMF74" s="447"/>
      <c r="VMG74" s="447"/>
      <c r="VMH74" s="447"/>
      <c r="VMI74" s="447"/>
      <c r="VMJ74" s="447"/>
      <c r="VMK74" s="447"/>
      <c r="VML74" s="447"/>
      <c r="VMM74" s="447"/>
      <c r="VMN74" s="447"/>
      <c r="VMO74" s="447"/>
      <c r="VMP74" s="447"/>
      <c r="VMQ74" s="447"/>
      <c r="VMR74" s="447"/>
      <c r="VMS74" s="447"/>
      <c r="VMT74" s="447"/>
      <c r="VMU74" s="447"/>
      <c r="VMV74" s="447"/>
      <c r="VMW74" s="447"/>
      <c r="VMX74" s="447"/>
      <c r="VMY74" s="447"/>
      <c r="VMZ74" s="447"/>
      <c r="VNA74" s="447"/>
      <c r="VNB74" s="447"/>
      <c r="VNC74" s="447"/>
      <c r="VND74" s="447"/>
      <c r="VNE74" s="447"/>
      <c r="VNF74" s="447"/>
      <c r="VNG74" s="447"/>
      <c r="VNH74" s="447"/>
      <c r="VNI74" s="447"/>
      <c r="VNJ74" s="447"/>
      <c r="VNK74" s="447"/>
      <c r="VNL74" s="447"/>
      <c r="VNM74" s="447"/>
      <c r="VNN74" s="447"/>
      <c r="VNO74" s="447"/>
      <c r="VNP74" s="447"/>
      <c r="VNQ74" s="447"/>
      <c r="VNR74" s="447"/>
      <c r="VNS74" s="447"/>
      <c r="VNT74" s="447"/>
      <c r="VNU74" s="447"/>
      <c r="VNV74" s="447"/>
      <c r="VNW74" s="447"/>
      <c r="VNX74" s="447"/>
      <c r="VNY74" s="447"/>
      <c r="VNZ74" s="447"/>
      <c r="VOA74" s="447"/>
      <c r="VOB74" s="447"/>
      <c r="VOC74" s="447"/>
      <c r="VOD74" s="447"/>
      <c r="VOE74" s="447"/>
      <c r="VOF74" s="447"/>
      <c r="VOG74" s="447"/>
      <c r="VOH74" s="447"/>
      <c r="VOI74" s="447"/>
      <c r="VOJ74" s="447"/>
      <c r="VOK74" s="447"/>
      <c r="VOL74" s="447"/>
      <c r="VOM74" s="447"/>
      <c r="VON74" s="447"/>
      <c r="VOO74" s="447"/>
      <c r="VOP74" s="447"/>
      <c r="VOQ74" s="447"/>
      <c r="VOR74" s="447"/>
      <c r="VOS74" s="447"/>
      <c r="VOT74" s="447"/>
      <c r="VOU74" s="447"/>
      <c r="VOV74" s="447"/>
      <c r="VOW74" s="447"/>
      <c r="VOX74" s="447"/>
      <c r="VOY74" s="447"/>
      <c r="VOZ74" s="447"/>
      <c r="VPA74" s="447"/>
      <c r="VPB74" s="447"/>
      <c r="VPC74" s="447"/>
      <c r="VPD74" s="447"/>
      <c r="VPE74" s="447"/>
      <c r="VPF74" s="447"/>
      <c r="VPG74" s="447"/>
      <c r="VPH74" s="447"/>
      <c r="VPI74" s="447"/>
      <c r="VPJ74" s="447"/>
      <c r="VPK74" s="447"/>
      <c r="VPL74" s="447"/>
      <c r="VPM74" s="447"/>
      <c r="VPN74" s="447"/>
      <c r="VPO74" s="447"/>
      <c r="VPP74" s="447"/>
      <c r="VPQ74" s="447"/>
      <c r="VPR74" s="447"/>
      <c r="VPS74" s="447"/>
      <c r="VPT74" s="447"/>
      <c r="VPU74" s="447"/>
      <c r="VPV74" s="447"/>
      <c r="VPW74" s="447"/>
      <c r="VPX74" s="447"/>
      <c r="VPY74" s="447"/>
      <c r="VPZ74" s="447"/>
      <c r="VQA74" s="447"/>
      <c r="VQB74" s="447"/>
      <c r="VQC74" s="447"/>
      <c r="VQD74" s="447"/>
      <c r="VQE74" s="447"/>
      <c r="VQF74" s="447"/>
      <c r="VQG74" s="447"/>
      <c r="VQH74" s="447"/>
      <c r="VQI74" s="447"/>
      <c r="VQJ74" s="447"/>
      <c r="VQK74" s="447"/>
      <c r="VQL74" s="447"/>
      <c r="VQM74" s="447"/>
      <c r="VQN74" s="447"/>
      <c r="VQO74" s="447"/>
      <c r="VQP74" s="447"/>
      <c r="VQQ74" s="447"/>
      <c r="VQR74" s="447"/>
      <c r="VQS74" s="447"/>
      <c r="VQT74" s="447"/>
      <c r="VQU74" s="447"/>
      <c r="VQV74" s="447"/>
      <c r="VQW74" s="447"/>
      <c r="VQX74" s="447"/>
      <c r="VQY74" s="447"/>
      <c r="VQZ74" s="447"/>
      <c r="VRA74" s="447"/>
      <c r="VRB74" s="447"/>
      <c r="VRC74" s="447"/>
      <c r="VRD74" s="447"/>
      <c r="VRE74" s="447"/>
      <c r="VRF74" s="447"/>
      <c r="VRG74" s="447"/>
      <c r="VRH74" s="447"/>
      <c r="VRI74" s="447"/>
      <c r="VRJ74" s="447"/>
      <c r="VRK74" s="447"/>
      <c r="VRL74" s="447"/>
      <c r="VRM74" s="447"/>
      <c r="VRN74" s="447"/>
      <c r="VRO74" s="447"/>
      <c r="VRP74" s="447"/>
      <c r="VRQ74" s="447"/>
      <c r="VRR74" s="447"/>
      <c r="VRS74" s="447"/>
      <c r="VRT74" s="447"/>
      <c r="VRU74" s="447"/>
      <c r="VRV74" s="447"/>
      <c r="VRW74" s="447"/>
      <c r="VRX74" s="447"/>
      <c r="VRY74" s="447"/>
      <c r="VRZ74" s="447"/>
      <c r="VSA74" s="447"/>
      <c r="VSB74" s="447"/>
      <c r="VSC74" s="447"/>
      <c r="VSD74" s="447"/>
      <c r="VSE74" s="447"/>
      <c r="VSF74" s="447"/>
      <c r="VSG74" s="447"/>
      <c r="VSH74" s="447"/>
      <c r="VSI74" s="447"/>
      <c r="VSJ74" s="447"/>
      <c r="VSK74" s="447"/>
      <c r="VSL74" s="447"/>
      <c r="VSM74" s="447"/>
      <c r="VSN74" s="447"/>
      <c r="VSO74" s="447"/>
      <c r="VSP74" s="447"/>
      <c r="VSQ74" s="447"/>
      <c r="VSR74" s="447"/>
      <c r="VSS74" s="447"/>
      <c r="VST74" s="447"/>
      <c r="VSU74" s="447"/>
      <c r="VSV74" s="447"/>
      <c r="VSW74" s="447"/>
      <c r="VSX74" s="447"/>
      <c r="VSY74" s="447"/>
      <c r="VSZ74" s="447"/>
      <c r="VTA74" s="447"/>
      <c r="VTB74" s="447"/>
      <c r="VTC74" s="447"/>
      <c r="VTD74" s="447"/>
      <c r="VTE74" s="447"/>
      <c r="VTF74" s="447"/>
      <c r="VTG74" s="447"/>
      <c r="VTH74" s="447"/>
      <c r="VTI74" s="447"/>
      <c r="VTJ74" s="447"/>
      <c r="VTK74" s="447"/>
      <c r="VTL74" s="447"/>
      <c r="VTM74" s="447"/>
      <c r="VTN74" s="447"/>
      <c r="VTO74" s="447"/>
      <c r="VTP74" s="447"/>
      <c r="VTQ74" s="447"/>
      <c r="VTR74" s="447"/>
      <c r="VTS74" s="447"/>
      <c r="VTT74" s="447"/>
      <c r="VTU74" s="447"/>
      <c r="VTV74" s="447"/>
      <c r="VTW74" s="447"/>
      <c r="VTX74" s="447"/>
      <c r="VTY74" s="447"/>
      <c r="VTZ74" s="447"/>
      <c r="VUA74" s="447"/>
      <c r="VUB74" s="447"/>
      <c r="VUC74" s="447"/>
      <c r="VUD74" s="447"/>
      <c r="VUE74" s="447"/>
      <c r="VUF74" s="447"/>
      <c r="VUG74" s="447"/>
      <c r="VUH74" s="447"/>
      <c r="VUI74" s="447"/>
      <c r="VUJ74" s="447"/>
      <c r="VUK74" s="447"/>
      <c r="VUL74" s="447"/>
      <c r="VUM74" s="447"/>
      <c r="VUN74" s="447"/>
      <c r="VUO74" s="447"/>
      <c r="VUP74" s="447"/>
      <c r="VUQ74" s="447"/>
      <c r="VUR74" s="447"/>
      <c r="VUS74" s="447"/>
      <c r="VUT74" s="447"/>
      <c r="VUU74" s="447"/>
      <c r="VUV74" s="447"/>
      <c r="VUW74" s="447"/>
      <c r="VUX74" s="447"/>
      <c r="VUY74" s="447"/>
      <c r="VUZ74" s="447"/>
      <c r="VVA74" s="447"/>
      <c r="VVB74" s="447"/>
      <c r="VVC74" s="447"/>
      <c r="VVD74" s="447"/>
      <c r="VVE74" s="447"/>
      <c r="VVF74" s="447"/>
      <c r="VVG74" s="447"/>
      <c r="VVH74" s="447"/>
      <c r="VVI74" s="447"/>
      <c r="VVJ74" s="447"/>
      <c r="VVK74" s="447"/>
      <c r="VVL74" s="447"/>
      <c r="VVM74" s="447"/>
      <c r="VVN74" s="447"/>
      <c r="VVO74" s="447"/>
      <c r="VVP74" s="447"/>
      <c r="VVQ74" s="447"/>
      <c r="VVR74" s="447"/>
      <c r="VVS74" s="447"/>
      <c r="VVT74" s="447"/>
      <c r="VVU74" s="447"/>
      <c r="VVV74" s="447"/>
      <c r="VVW74" s="447"/>
      <c r="VVX74" s="447"/>
      <c r="VVY74" s="447"/>
      <c r="VVZ74" s="447"/>
      <c r="VWA74" s="447"/>
      <c r="VWB74" s="447"/>
      <c r="VWC74" s="447"/>
      <c r="VWD74" s="447"/>
      <c r="VWE74" s="447"/>
      <c r="VWF74" s="447"/>
      <c r="VWG74" s="447"/>
      <c r="VWH74" s="447"/>
      <c r="VWI74" s="447"/>
      <c r="VWJ74" s="447"/>
      <c r="VWK74" s="447"/>
      <c r="VWL74" s="447"/>
      <c r="VWM74" s="447"/>
      <c r="VWN74" s="447"/>
      <c r="VWO74" s="447"/>
      <c r="VWP74" s="447"/>
      <c r="VWQ74" s="447"/>
      <c r="VWR74" s="447"/>
      <c r="VWS74" s="447"/>
      <c r="VWT74" s="447"/>
      <c r="VWU74" s="447"/>
      <c r="VWV74" s="447"/>
      <c r="VWW74" s="447"/>
      <c r="VWX74" s="447"/>
      <c r="VWY74" s="447"/>
      <c r="VWZ74" s="447"/>
      <c r="VXA74" s="447"/>
      <c r="VXB74" s="447"/>
      <c r="VXC74" s="447"/>
      <c r="VXD74" s="447"/>
      <c r="VXE74" s="447"/>
      <c r="VXF74" s="447"/>
      <c r="VXG74" s="447"/>
      <c r="VXH74" s="447"/>
      <c r="VXI74" s="447"/>
      <c r="VXJ74" s="447"/>
      <c r="VXK74" s="447"/>
      <c r="VXL74" s="447"/>
      <c r="VXM74" s="447"/>
      <c r="VXN74" s="447"/>
      <c r="VXO74" s="447"/>
      <c r="VXP74" s="447"/>
      <c r="VXQ74" s="447"/>
      <c r="VXR74" s="447"/>
      <c r="VXS74" s="447"/>
      <c r="VXT74" s="447"/>
      <c r="VXU74" s="447"/>
      <c r="VXV74" s="447"/>
      <c r="VXW74" s="447"/>
      <c r="VXX74" s="447"/>
      <c r="VXY74" s="447"/>
      <c r="VXZ74" s="447"/>
      <c r="VYA74" s="447"/>
      <c r="VYB74" s="447"/>
      <c r="VYC74" s="447"/>
      <c r="VYD74" s="447"/>
      <c r="VYE74" s="447"/>
      <c r="VYF74" s="447"/>
      <c r="VYG74" s="447"/>
      <c r="VYH74" s="447"/>
      <c r="VYI74" s="447"/>
      <c r="VYJ74" s="447"/>
      <c r="VYK74" s="447"/>
      <c r="VYL74" s="447"/>
      <c r="VYM74" s="447"/>
      <c r="VYN74" s="447"/>
      <c r="VYO74" s="447"/>
      <c r="VYP74" s="447"/>
      <c r="VYQ74" s="447"/>
      <c r="VYR74" s="447"/>
      <c r="VYS74" s="447"/>
      <c r="VYT74" s="447"/>
      <c r="VYU74" s="447"/>
      <c r="VYV74" s="447"/>
      <c r="VYW74" s="447"/>
      <c r="VYX74" s="447"/>
      <c r="VYY74" s="447"/>
      <c r="VYZ74" s="447"/>
      <c r="VZA74" s="447"/>
      <c r="VZB74" s="447"/>
      <c r="VZC74" s="447"/>
      <c r="VZD74" s="447"/>
      <c r="VZE74" s="447"/>
      <c r="VZF74" s="447"/>
      <c r="VZG74" s="447"/>
      <c r="VZH74" s="447"/>
      <c r="VZI74" s="447"/>
      <c r="VZJ74" s="447"/>
      <c r="VZK74" s="447"/>
      <c r="VZL74" s="447"/>
      <c r="VZM74" s="447"/>
      <c r="VZN74" s="447"/>
      <c r="VZO74" s="447"/>
      <c r="VZP74" s="447"/>
      <c r="VZQ74" s="447"/>
      <c r="VZR74" s="447"/>
      <c r="VZS74" s="447"/>
      <c r="VZT74" s="447"/>
      <c r="VZU74" s="447"/>
      <c r="VZV74" s="447"/>
      <c r="VZW74" s="447"/>
      <c r="VZX74" s="447"/>
      <c r="VZY74" s="447"/>
      <c r="VZZ74" s="447"/>
      <c r="WAA74" s="447"/>
      <c r="WAB74" s="447"/>
      <c r="WAC74" s="447"/>
      <c r="WAD74" s="447"/>
      <c r="WAE74" s="447"/>
      <c r="WAF74" s="447"/>
      <c r="WAG74" s="447"/>
      <c r="WAH74" s="447"/>
      <c r="WAI74" s="447"/>
      <c r="WAJ74" s="447"/>
      <c r="WAK74" s="447"/>
      <c r="WAL74" s="447"/>
      <c r="WAM74" s="447"/>
      <c r="WAN74" s="447"/>
      <c r="WAO74" s="447"/>
      <c r="WAP74" s="447"/>
      <c r="WAQ74" s="447"/>
      <c r="WAR74" s="447"/>
      <c r="WAS74" s="447"/>
      <c r="WAT74" s="447"/>
      <c r="WAU74" s="447"/>
      <c r="WAV74" s="447"/>
      <c r="WAW74" s="447"/>
      <c r="WAX74" s="447"/>
      <c r="WAY74" s="447"/>
      <c r="WAZ74" s="447"/>
      <c r="WBA74" s="447"/>
      <c r="WBB74" s="447"/>
      <c r="WBC74" s="447"/>
      <c r="WBD74" s="447"/>
      <c r="WBE74" s="447"/>
      <c r="WBF74" s="447"/>
      <c r="WBG74" s="447"/>
      <c r="WBH74" s="447"/>
      <c r="WBI74" s="447"/>
      <c r="WBJ74" s="447"/>
      <c r="WBK74" s="447"/>
      <c r="WBL74" s="447"/>
      <c r="WBM74" s="447"/>
      <c r="WBN74" s="447"/>
      <c r="WBO74" s="447"/>
      <c r="WBP74" s="447"/>
      <c r="WBQ74" s="447"/>
      <c r="WBR74" s="447"/>
      <c r="WBS74" s="447"/>
      <c r="WBT74" s="447"/>
      <c r="WBU74" s="447"/>
      <c r="WBV74" s="447"/>
      <c r="WBW74" s="447"/>
      <c r="WBX74" s="447"/>
      <c r="WBY74" s="447"/>
      <c r="WBZ74" s="447"/>
      <c r="WCA74" s="447"/>
      <c r="WCB74" s="447"/>
      <c r="WCC74" s="447"/>
      <c r="WCD74" s="447"/>
      <c r="WCE74" s="447"/>
      <c r="WCF74" s="447"/>
      <c r="WCG74" s="447"/>
      <c r="WCH74" s="447"/>
      <c r="WCI74" s="447"/>
      <c r="WCJ74" s="447"/>
      <c r="WCK74" s="447"/>
      <c r="WCL74" s="447"/>
      <c r="WCM74" s="447"/>
      <c r="WCN74" s="447"/>
      <c r="WCO74" s="447"/>
      <c r="WCP74" s="447"/>
      <c r="WCQ74" s="447"/>
      <c r="WCR74" s="447"/>
      <c r="WCS74" s="447"/>
      <c r="WCT74" s="447"/>
      <c r="WCU74" s="447"/>
      <c r="WCV74" s="447"/>
      <c r="WCW74" s="447"/>
      <c r="WCX74" s="447"/>
      <c r="WCY74" s="447"/>
      <c r="WCZ74" s="447"/>
      <c r="WDA74" s="447"/>
      <c r="WDB74" s="447"/>
      <c r="WDC74" s="447"/>
      <c r="WDD74" s="447"/>
      <c r="WDE74" s="447"/>
      <c r="WDF74" s="447"/>
      <c r="WDG74" s="447"/>
      <c r="WDH74" s="447"/>
      <c r="WDI74" s="447"/>
      <c r="WDJ74" s="447"/>
      <c r="WDK74" s="447"/>
      <c r="WDL74" s="447"/>
      <c r="WDM74" s="447"/>
      <c r="WDN74" s="447"/>
      <c r="WDO74" s="447"/>
      <c r="WDP74" s="447"/>
      <c r="WDQ74" s="447"/>
      <c r="WDR74" s="447"/>
      <c r="WDS74" s="447"/>
      <c r="WDT74" s="447"/>
      <c r="WDU74" s="447"/>
      <c r="WDV74" s="447"/>
      <c r="WDW74" s="447"/>
      <c r="WDX74" s="447"/>
      <c r="WDY74" s="447"/>
      <c r="WDZ74" s="447"/>
      <c r="WEA74" s="447"/>
      <c r="WEB74" s="447"/>
      <c r="WEC74" s="447"/>
      <c r="WED74" s="447"/>
      <c r="WEE74" s="447"/>
      <c r="WEF74" s="447"/>
      <c r="WEG74" s="447"/>
      <c r="WEH74" s="447"/>
      <c r="WEI74" s="447"/>
      <c r="WEJ74" s="447"/>
      <c r="WEK74" s="447"/>
      <c r="WEL74" s="447"/>
      <c r="WEM74" s="447"/>
      <c r="WEN74" s="447"/>
      <c r="WEO74" s="447"/>
      <c r="WEP74" s="447"/>
      <c r="WEQ74" s="447"/>
      <c r="WER74" s="447"/>
      <c r="WES74" s="447"/>
      <c r="WET74" s="447"/>
      <c r="WEU74" s="447"/>
      <c r="WEV74" s="447"/>
      <c r="WEW74" s="447"/>
      <c r="WEX74" s="447"/>
      <c r="WEY74" s="447"/>
      <c r="WEZ74" s="447"/>
      <c r="WFA74" s="447"/>
      <c r="WFB74" s="447"/>
      <c r="WFC74" s="447"/>
      <c r="WFD74" s="447"/>
      <c r="WFE74" s="447"/>
      <c r="WFF74" s="447"/>
      <c r="WFG74" s="447"/>
      <c r="WFH74" s="447"/>
      <c r="WFI74" s="447"/>
      <c r="WFJ74" s="447"/>
      <c r="WFK74" s="447"/>
      <c r="WFL74" s="447"/>
      <c r="WFM74" s="447"/>
      <c r="WFN74" s="447"/>
      <c r="WFO74" s="447"/>
      <c r="WFP74" s="447"/>
      <c r="WFQ74" s="447"/>
      <c r="WFR74" s="447"/>
      <c r="WFS74" s="447"/>
      <c r="WFT74" s="447"/>
      <c r="WFU74" s="447"/>
      <c r="WFV74" s="447"/>
      <c r="WFW74" s="447"/>
      <c r="WFX74" s="447"/>
      <c r="WFY74" s="447"/>
      <c r="WFZ74" s="447"/>
      <c r="WGA74" s="447"/>
      <c r="WGB74" s="447"/>
      <c r="WGC74" s="447"/>
      <c r="WGD74" s="447"/>
      <c r="WGE74" s="447"/>
      <c r="WGF74" s="447"/>
      <c r="WGG74" s="447"/>
      <c r="WGH74" s="447"/>
      <c r="WGI74" s="447"/>
      <c r="WGJ74" s="447"/>
      <c r="WGK74" s="447"/>
      <c r="WGL74" s="447"/>
      <c r="WGM74" s="447"/>
      <c r="WGN74" s="447"/>
      <c r="WGO74" s="447"/>
      <c r="WGP74" s="447"/>
      <c r="WGQ74" s="447"/>
      <c r="WGR74" s="447"/>
      <c r="WGS74" s="447"/>
      <c r="WGT74" s="447"/>
      <c r="WGU74" s="447"/>
      <c r="WGV74" s="447"/>
      <c r="WGW74" s="447"/>
      <c r="WGX74" s="447"/>
      <c r="WGY74" s="447"/>
      <c r="WGZ74" s="447"/>
      <c r="WHA74" s="447"/>
      <c r="WHB74" s="447"/>
      <c r="WHC74" s="447"/>
      <c r="WHD74" s="447"/>
      <c r="WHE74" s="447"/>
      <c r="WHF74" s="447"/>
      <c r="WHG74" s="447"/>
      <c r="WHH74" s="447"/>
      <c r="WHI74" s="447"/>
      <c r="WHJ74" s="447"/>
      <c r="WHK74" s="447"/>
      <c r="WHL74" s="447"/>
      <c r="WHM74" s="447"/>
      <c r="WHN74" s="447"/>
      <c r="WHO74" s="447"/>
      <c r="WHP74" s="447"/>
      <c r="WHQ74" s="447"/>
      <c r="WHR74" s="447"/>
      <c r="WHS74" s="447"/>
      <c r="WHT74" s="447"/>
      <c r="WHU74" s="447"/>
      <c r="WHV74" s="447"/>
      <c r="WHW74" s="447"/>
      <c r="WHX74" s="447"/>
      <c r="WHY74" s="447"/>
      <c r="WHZ74" s="447"/>
      <c r="WIA74" s="447"/>
      <c r="WIB74" s="447"/>
      <c r="WIC74" s="447"/>
      <c r="WID74" s="447"/>
      <c r="WIE74" s="447"/>
      <c r="WIF74" s="447"/>
      <c r="WIG74" s="447"/>
      <c r="WIH74" s="447"/>
      <c r="WII74" s="447"/>
      <c r="WIJ74" s="447"/>
      <c r="WIK74" s="447"/>
      <c r="WIL74" s="447"/>
      <c r="WIM74" s="447"/>
      <c r="WIN74" s="447"/>
      <c r="WIO74" s="447"/>
      <c r="WIP74" s="447"/>
      <c r="WIQ74" s="447"/>
      <c r="WIR74" s="447"/>
      <c r="WIS74" s="447"/>
      <c r="WIT74" s="447"/>
      <c r="WIU74" s="447"/>
      <c r="WIV74" s="447"/>
      <c r="WIW74" s="447"/>
      <c r="WIX74" s="447"/>
      <c r="WIY74" s="447"/>
      <c r="WIZ74" s="447"/>
      <c r="WJA74" s="447"/>
      <c r="WJB74" s="447"/>
      <c r="WJC74" s="447"/>
      <c r="WJD74" s="447"/>
      <c r="WJE74" s="447"/>
      <c r="WJF74" s="447"/>
      <c r="WJG74" s="447"/>
      <c r="WJH74" s="447"/>
      <c r="WJI74" s="447"/>
      <c r="WJJ74" s="447"/>
      <c r="WJK74" s="447"/>
      <c r="WJL74" s="447"/>
      <c r="WJM74" s="447"/>
      <c r="WJN74" s="447"/>
      <c r="WJO74" s="447"/>
      <c r="WJP74" s="447"/>
      <c r="WJQ74" s="447"/>
      <c r="WJR74" s="447"/>
      <c r="WJS74" s="447"/>
      <c r="WJT74" s="447"/>
      <c r="WJU74" s="447"/>
      <c r="WJV74" s="447"/>
      <c r="WJW74" s="447"/>
      <c r="WJX74" s="447"/>
      <c r="WJY74" s="447"/>
      <c r="WJZ74" s="447"/>
      <c r="WKA74" s="447"/>
      <c r="WKB74" s="447"/>
      <c r="WKC74" s="447"/>
      <c r="WKD74" s="447"/>
      <c r="WKE74" s="447"/>
      <c r="WKF74" s="447"/>
      <c r="WKG74" s="447"/>
      <c r="WKH74" s="447"/>
      <c r="WKI74" s="447"/>
      <c r="WKJ74" s="447"/>
      <c r="WKK74" s="447"/>
      <c r="WKL74" s="447"/>
      <c r="WKM74" s="447"/>
      <c r="WKN74" s="447"/>
      <c r="WKO74" s="447"/>
      <c r="WKP74" s="447"/>
      <c r="WKQ74" s="447"/>
      <c r="WKR74" s="447"/>
      <c r="WKS74" s="447"/>
      <c r="WKT74" s="447"/>
      <c r="WKU74" s="447"/>
      <c r="WKV74" s="447"/>
      <c r="WKW74" s="447"/>
      <c r="WKX74" s="447"/>
      <c r="WKY74" s="447"/>
      <c r="WKZ74" s="447"/>
      <c r="WLA74" s="447"/>
      <c r="WLB74" s="447"/>
      <c r="WLC74" s="447"/>
      <c r="WLD74" s="447"/>
      <c r="WLE74" s="447"/>
      <c r="WLF74" s="447"/>
      <c r="WLG74" s="447"/>
      <c r="WLH74" s="447"/>
      <c r="WLI74" s="447"/>
      <c r="WLJ74" s="447"/>
      <c r="WLK74" s="447"/>
      <c r="WLL74" s="447"/>
      <c r="WLM74" s="447"/>
      <c r="WLN74" s="447"/>
      <c r="WLO74" s="447"/>
      <c r="WLP74" s="447"/>
      <c r="WLQ74" s="447"/>
      <c r="WLR74" s="447"/>
      <c r="WLS74" s="447"/>
      <c r="WLT74" s="447"/>
      <c r="WLU74" s="447"/>
      <c r="WLV74" s="447"/>
      <c r="WLW74" s="447"/>
      <c r="WLX74" s="447"/>
      <c r="WLY74" s="447"/>
      <c r="WLZ74" s="447"/>
      <c r="WMA74" s="447"/>
      <c r="WMB74" s="447"/>
      <c r="WMC74" s="447"/>
      <c r="WMD74" s="447"/>
      <c r="WME74" s="447"/>
      <c r="WMF74" s="447"/>
      <c r="WMG74" s="447"/>
      <c r="WMH74" s="447"/>
      <c r="WMI74" s="447"/>
      <c r="WMJ74" s="447"/>
      <c r="WMK74" s="447"/>
      <c r="WML74" s="447"/>
      <c r="WMM74" s="447"/>
      <c r="WMN74" s="447"/>
      <c r="WMO74" s="447"/>
      <c r="WMP74" s="447"/>
      <c r="WMQ74" s="447"/>
      <c r="WMR74" s="447"/>
      <c r="WMS74" s="447"/>
      <c r="WMT74" s="447"/>
      <c r="WMU74" s="447"/>
      <c r="WMV74" s="447"/>
      <c r="WMW74" s="447"/>
      <c r="WMX74" s="447"/>
      <c r="WMY74" s="447"/>
      <c r="WMZ74" s="447"/>
      <c r="WNA74" s="447"/>
      <c r="WNB74" s="447"/>
      <c r="WNC74" s="447"/>
      <c r="WND74" s="447"/>
      <c r="WNE74" s="447"/>
      <c r="WNF74" s="447"/>
      <c r="WNG74" s="447"/>
      <c r="WNH74" s="447"/>
      <c r="WNI74" s="447"/>
      <c r="WNJ74" s="447"/>
      <c r="WNK74" s="447"/>
      <c r="WNL74" s="447"/>
      <c r="WNM74" s="447"/>
      <c r="WNN74" s="447"/>
      <c r="WNO74" s="447"/>
      <c r="WNP74" s="447"/>
      <c r="WNQ74" s="447"/>
      <c r="WNR74" s="447"/>
      <c r="WNS74" s="447"/>
      <c r="WNT74" s="447"/>
      <c r="WNU74" s="447"/>
      <c r="WNV74" s="447"/>
      <c r="WNW74" s="447"/>
      <c r="WNX74" s="447"/>
      <c r="WNY74" s="447"/>
      <c r="WNZ74" s="447"/>
      <c r="WOA74" s="447"/>
      <c r="WOB74" s="447"/>
      <c r="WOC74" s="447"/>
      <c r="WOD74" s="447"/>
      <c r="WOE74" s="447"/>
      <c r="WOF74" s="447"/>
      <c r="WOG74" s="447"/>
      <c r="WOH74" s="447"/>
      <c r="WOI74" s="447"/>
      <c r="WOJ74" s="447"/>
      <c r="WOK74" s="447"/>
      <c r="WOL74" s="447"/>
      <c r="WOM74" s="447"/>
      <c r="WON74" s="447"/>
      <c r="WOO74" s="447"/>
      <c r="WOP74" s="447"/>
      <c r="WOQ74" s="447"/>
      <c r="WOR74" s="447"/>
      <c r="WOS74" s="447"/>
      <c r="WOT74" s="447"/>
      <c r="WOU74" s="447"/>
      <c r="WOV74" s="447"/>
      <c r="WOW74" s="447"/>
      <c r="WOX74" s="447"/>
      <c r="WOY74" s="447"/>
      <c r="WOZ74" s="447"/>
      <c r="WPA74" s="447"/>
      <c r="WPB74" s="447"/>
      <c r="WPC74" s="447"/>
      <c r="WPD74" s="447"/>
      <c r="WPE74" s="447"/>
      <c r="WPF74" s="447"/>
      <c r="WPG74" s="447"/>
      <c r="WPH74" s="447"/>
      <c r="WPI74" s="447"/>
      <c r="WPJ74" s="447"/>
      <c r="WPK74" s="447"/>
      <c r="WPL74" s="447"/>
      <c r="WPM74" s="447"/>
      <c r="WPN74" s="447"/>
      <c r="WPO74" s="447"/>
      <c r="WPP74" s="447"/>
      <c r="WPQ74" s="447"/>
      <c r="WPR74" s="447"/>
      <c r="WPS74" s="447"/>
      <c r="WPT74" s="447"/>
      <c r="WPU74" s="447"/>
      <c r="WPV74" s="447"/>
      <c r="WPW74" s="447"/>
      <c r="WPX74" s="447"/>
      <c r="WPY74" s="447"/>
      <c r="WPZ74" s="447"/>
      <c r="WQA74" s="447"/>
      <c r="WQB74" s="447"/>
      <c r="WQC74" s="447"/>
      <c r="WQD74" s="447"/>
      <c r="WQE74" s="447"/>
      <c r="WQF74" s="447"/>
      <c r="WQG74" s="447"/>
      <c r="WQH74" s="447"/>
      <c r="WQI74" s="447"/>
      <c r="WQJ74" s="447"/>
      <c r="WQK74" s="447"/>
      <c r="WQL74" s="447"/>
      <c r="WQM74" s="447"/>
      <c r="WQN74" s="447"/>
      <c r="WQO74" s="447"/>
      <c r="WQP74" s="447"/>
      <c r="WQQ74" s="447"/>
      <c r="WQR74" s="447"/>
      <c r="WQS74" s="447"/>
      <c r="WQT74" s="447"/>
      <c r="WQU74" s="447"/>
      <c r="WQV74" s="447"/>
      <c r="WQW74" s="447"/>
      <c r="WQX74" s="447"/>
      <c r="WQY74" s="447"/>
      <c r="WQZ74" s="447"/>
      <c r="WRA74" s="447"/>
      <c r="WRB74" s="447"/>
      <c r="WRC74" s="447"/>
      <c r="WRD74" s="447"/>
      <c r="WRE74" s="447"/>
      <c r="WRF74" s="447"/>
      <c r="WRG74" s="447"/>
      <c r="WRH74" s="447"/>
      <c r="WRI74" s="447"/>
      <c r="WRJ74" s="447"/>
      <c r="WRK74" s="447"/>
      <c r="WRL74" s="447"/>
      <c r="WRM74" s="447"/>
      <c r="WRN74" s="447"/>
      <c r="WRO74" s="447"/>
      <c r="WRP74" s="447"/>
      <c r="WRQ74" s="447"/>
      <c r="WRR74" s="447"/>
      <c r="WRS74" s="447"/>
      <c r="WRT74" s="447"/>
      <c r="WRU74" s="447"/>
      <c r="WRV74" s="447"/>
      <c r="WRW74" s="447"/>
      <c r="WRX74" s="447"/>
      <c r="WRY74" s="447"/>
      <c r="WRZ74" s="447"/>
      <c r="WSA74" s="447"/>
      <c r="WSB74" s="447"/>
      <c r="WSC74" s="447"/>
      <c r="WSD74" s="447"/>
      <c r="WSE74" s="447"/>
      <c r="WSF74" s="447"/>
      <c r="WSG74" s="447"/>
      <c r="WSH74" s="447"/>
      <c r="WSI74" s="447"/>
      <c r="WSJ74" s="447"/>
      <c r="WSK74" s="447"/>
      <c r="WSL74" s="447"/>
      <c r="WSM74" s="447"/>
      <c r="WSN74" s="447"/>
      <c r="WSO74" s="447"/>
      <c r="WSP74" s="447"/>
      <c r="WSQ74" s="447"/>
      <c r="WSR74" s="447"/>
      <c r="WSS74" s="447"/>
      <c r="WST74" s="447"/>
      <c r="WSU74" s="447"/>
      <c r="WSV74" s="447"/>
      <c r="WSW74" s="447"/>
      <c r="WSX74" s="447"/>
      <c r="WSY74" s="447"/>
      <c r="WSZ74" s="447"/>
      <c r="WTA74" s="447"/>
      <c r="WTB74" s="447"/>
      <c r="WTC74" s="447"/>
      <c r="WTD74" s="447"/>
      <c r="WTE74" s="447"/>
      <c r="WTF74" s="447"/>
      <c r="WTG74" s="447"/>
      <c r="WTH74" s="447"/>
      <c r="WTI74" s="447"/>
      <c r="WTJ74" s="447"/>
      <c r="WTK74" s="447"/>
      <c r="WTL74" s="447"/>
      <c r="WTM74" s="447"/>
      <c r="WTN74" s="447"/>
      <c r="WTO74" s="447"/>
      <c r="WTP74" s="447"/>
      <c r="WTQ74" s="447"/>
      <c r="WTR74" s="447"/>
      <c r="WTS74" s="447"/>
      <c r="WTT74" s="447"/>
      <c r="WTU74" s="447"/>
      <c r="WTV74" s="447"/>
      <c r="WTW74" s="447"/>
      <c r="WTX74" s="447"/>
      <c r="WTY74" s="447"/>
      <c r="WTZ74" s="447"/>
      <c r="WUA74" s="447"/>
      <c r="WUB74" s="447"/>
      <c r="WUC74" s="447"/>
      <c r="WUD74" s="447"/>
      <c r="WUE74" s="447"/>
      <c r="WUF74" s="447"/>
      <c r="WUG74" s="447"/>
      <c r="WUH74" s="447"/>
      <c r="WUI74" s="447"/>
      <c r="WUJ74" s="447"/>
      <c r="WUK74" s="447"/>
      <c r="WUL74" s="447"/>
      <c r="WUM74" s="447"/>
      <c r="WUN74" s="447"/>
      <c r="WUO74" s="447"/>
      <c r="WUP74" s="447"/>
      <c r="WUQ74" s="447"/>
      <c r="WUR74" s="447"/>
      <c r="WUS74" s="447"/>
      <c r="WUT74" s="447"/>
      <c r="WUU74" s="447"/>
      <c r="WUV74" s="447"/>
      <c r="WUW74" s="447"/>
      <c r="WUX74" s="447"/>
      <c r="WUY74" s="447"/>
      <c r="WUZ74" s="447"/>
      <c r="WVA74" s="447"/>
      <c r="WVB74" s="447"/>
      <c r="WVC74" s="447"/>
      <c r="WVD74" s="447"/>
      <c r="WVE74" s="447"/>
      <c r="WVF74" s="447"/>
      <c r="WVG74" s="447"/>
      <c r="WVH74" s="447"/>
      <c r="WVI74" s="447"/>
      <c r="WVJ74" s="447"/>
      <c r="WVK74" s="447"/>
      <c r="WVL74" s="447"/>
      <c r="WVM74" s="447"/>
      <c r="WVN74" s="447"/>
      <c r="WVO74" s="447"/>
      <c r="WVP74" s="447"/>
      <c r="WVQ74" s="447"/>
      <c r="WVR74" s="447"/>
      <c r="WVS74" s="447"/>
      <c r="WVT74" s="447"/>
      <c r="WVU74" s="447"/>
      <c r="WVV74" s="447"/>
    </row>
    <row r="75" spans="1:16142" x14ac:dyDescent="0.25">
      <c r="A75" s="920"/>
      <c r="B75" s="920"/>
      <c r="C75" s="920"/>
      <c r="D75" s="920"/>
      <c r="E75" s="920"/>
      <c r="F75" s="920"/>
      <c r="G75" s="920"/>
      <c r="H75" s="920"/>
      <c r="I75" s="920"/>
      <c r="J75" s="920"/>
      <c r="K75" s="920"/>
      <c r="L75" s="920"/>
      <c r="M75" s="920"/>
      <c r="N75" s="920"/>
      <c r="O75" s="920"/>
      <c r="P75" s="447"/>
      <c r="Q75" s="447"/>
      <c r="R75" s="447"/>
      <c r="S75" s="447"/>
      <c r="T75" s="447"/>
      <c r="U75" s="447"/>
      <c r="V75" s="447"/>
      <c r="W75" s="447"/>
      <c r="X75" s="447"/>
      <c r="Y75" s="447"/>
      <c r="Z75" s="447"/>
      <c r="AA75" s="447"/>
      <c r="AB75" s="447"/>
      <c r="AC75" s="447"/>
      <c r="AD75" s="447"/>
      <c r="AE75" s="447"/>
      <c r="AF75" s="447"/>
      <c r="AG75" s="447"/>
      <c r="AH75" s="447"/>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c r="BN75" s="447"/>
      <c r="BO75" s="447"/>
      <c r="BP75" s="447"/>
      <c r="BQ75" s="447"/>
      <c r="BR75" s="447"/>
      <c r="BS75" s="447"/>
      <c r="BT75" s="447"/>
      <c r="BU75" s="447"/>
      <c r="BV75" s="447"/>
      <c r="BW75" s="447"/>
      <c r="BX75" s="447"/>
      <c r="BY75" s="447"/>
      <c r="BZ75" s="447"/>
      <c r="CA75" s="447"/>
      <c r="CB75" s="447"/>
      <c r="CC75" s="447"/>
      <c r="CD75" s="447"/>
      <c r="CE75" s="447"/>
      <c r="CF75" s="447"/>
      <c r="CG75" s="447"/>
      <c r="CH75" s="447"/>
      <c r="CI75" s="447"/>
      <c r="CJ75" s="447"/>
      <c r="CK75" s="447"/>
      <c r="CL75" s="447"/>
      <c r="CM75" s="447"/>
      <c r="CN75" s="447"/>
      <c r="CO75" s="447"/>
      <c r="CP75" s="447"/>
      <c r="CQ75" s="447"/>
      <c r="CR75" s="447"/>
      <c r="CS75" s="447"/>
      <c r="CT75" s="447"/>
      <c r="CU75" s="447"/>
      <c r="CV75" s="447"/>
      <c r="CW75" s="447"/>
      <c r="CX75" s="447"/>
      <c r="CY75" s="447"/>
      <c r="CZ75" s="447"/>
      <c r="DA75" s="447"/>
      <c r="DB75" s="447"/>
      <c r="DC75" s="447"/>
      <c r="DD75" s="447"/>
      <c r="DE75" s="447"/>
      <c r="DF75" s="447"/>
      <c r="DG75" s="447"/>
      <c r="DH75" s="447"/>
      <c r="DI75" s="447"/>
      <c r="DJ75" s="447"/>
      <c r="DK75" s="447"/>
      <c r="DL75" s="447"/>
      <c r="DM75" s="447"/>
      <c r="DN75" s="447"/>
      <c r="DO75" s="447"/>
      <c r="DP75" s="447"/>
      <c r="DQ75" s="447"/>
      <c r="DR75" s="447"/>
      <c r="DS75" s="447"/>
      <c r="DT75" s="447"/>
      <c r="DU75" s="447"/>
      <c r="DV75" s="447"/>
      <c r="DW75" s="447"/>
      <c r="DX75" s="447"/>
      <c r="DY75" s="447"/>
      <c r="DZ75" s="447"/>
      <c r="EA75" s="447"/>
      <c r="EB75" s="447"/>
      <c r="EC75" s="447"/>
      <c r="ED75" s="447"/>
      <c r="EE75" s="447"/>
      <c r="EF75" s="447"/>
      <c r="EG75" s="447"/>
      <c r="EH75" s="447"/>
      <c r="EI75" s="447"/>
      <c r="EJ75" s="447"/>
      <c r="EK75" s="447"/>
      <c r="EL75" s="447"/>
      <c r="EM75" s="447"/>
      <c r="EN75" s="447"/>
      <c r="EO75" s="447"/>
      <c r="EP75" s="447"/>
      <c r="EQ75" s="447"/>
      <c r="ER75" s="447"/>
      <c r="ES75" s="447"/>
      <c r="ET75" s="447"/>
      <c r="EU75" s="447"/>
      <c r="EV75" s="447"/>
      <c r="EW75" s="447"/>
      <c r="EX75" s="447"/>
      <c r="EY75" s="447"/>
      <c r="EZ75" s="447"/>
      <c r="FA75" s="447"/>
      <c r="FB75" s="447"/>
      <c r="FC75" s="447"/>
      <c r="FD75" s="447"/>
      <c r="FE75" s="447"/>
      <c r="FF75" s="447"/>
      <c r="FG75" s="447"/>
      <c r="FH75" s="447"/>
      <c r="FI75" s="447"/>
      <c r="FJ75" s="447"/>
      <c r="FK75" s="447"/>
      <c r="FL75" s="447"/>
      <c r="FM75" s="447"/>
      <c r="FN75" s="447"/>
      <c r="FO75" s="447"/>
      <c r="FP75" s="447"/>
      <c r="FQ75" s="447"/>
      <c r="FR75" s="447"/>
      <c r="FS75" s="447"/>
      <c r="FT75" s="447"/>
      <c r="FU75" s="447"/>
      <c r="FV75" s="447"/>
      <c r="FW75" s="447"/>
      <c r="FX75" s="447"/>
      <c r="FY75" s="447"/>
      <c r="FZ75" s="447"/>
      <c r="GA75" s="447"/>
      <c r="GB75" s="447"/>
      <c r="GC75" s="447"/>
      <c r="GD75" s="447"/>
      <c r="GE75" s="447"/>
      <c r="GF75" s="447"/>
      <c r="GG75" s="447"/>
      <c r="GH75" s="447"/>
      <c r="GI75" s="447"/>
      <c r="GJ75" s="447"/>
      <c r="GK75" s="447"/>
      <c r="GL75" s="447"/>
      <c r="GM75" s="447"/>
      <c r="GN75" s="447"/>
      <c r="GO75" s="447"/>
      <c r="GP75" s="447"/>
      <c r="GQ75" s="447"/>
      <c r="GR75" s="447"/>
      <c r="GS75" s="447"/>
      <c r="GT75" s="447"/>
      <c r="GU75" s="447"/>
      <c r="GV75" s="447"/>
      <c r="GW75" s="447"/>
      <c r="GX75" s="447"/>
      <c r="GY75" s="447"/>
      <c r="GZ75" s="447"/>
      <c r="HA75" s="447"/>
      <c r="HB75" s="447"/>
      <c r="HC75" s="447"/>
      <c r="HD75" s="447"/>
      <c r="HE75" s="447"/>
      <c r="HF75" s="447"/>
      <c r="HG75" s="447"/>
      <c r="HH75" s="447"/>
      <c r="HI75" s="447"/>
      <c r="HJ75" s="447"/>
      <c r="HK75" s="447"/>
      <c r="HL75" s="447"/>
      <c r="HM75" s="447"/>
      <c r="HN75" s="447"/>
      <c r="HO75" s="447"/>
      <c r="HP75" s="447"/>
      <c r="HQ75" s="447"/>
      <c r="HR75" s="447"/>
      <c r="HS75" s="447"/>
      <c r="HT75" s="447"/>
      <c r="HU75" s="447"/>
      <c r="HV75" s="447"/>
      <c r="HW75" s="447"/>
      <c r="HX75" s="447"/>
      <c r="HY75" s="447"/>
      <c r="HZ75" s="447"/>
      <c r="IA75" s="447"/>
      <c r="IB75" s="447"/>
      <c r="IC75" s="447"/>
      <c r="ID75" s="447"/>
      <c r="IE75" s="447"/>
      <c r="IF75" s="447"/>
      <c r="IG75" s="447"/>
      <c r="IH75" s="447"/>
      <c r="II75" s="447"/>
      <c r="IJ75" s="447"/>
      <c r="IK75" s="447"/>
      <c r="IL75" s="447"/>
      <c r="IM75" s="447"/>
      <c r="IN75" s="447"/>
      <c r="IO75" s="447"/>
      <c r="IP75" s="447"/>
      <c r="IQ75" s="447"/>
      <c r="IR75" s="447"/>
      <c r="IS75" s="447"/>
      <c r="IT75" s="447"/>
      <c r="IU75" s="447"/>
      <c r="IV75" s="447"/>
      <c r="IW75" s="447"/>
      <c r="IX75" s="447"/>
      <c r="IY75" s="447"/>
      <c r="IZ75" s="447"/>
      <c r="JA75" s="447"/>
      <c r="JB75" s="447"/>
      <c r="JC75" s="447"/>
      <c r="JD75" s="447"/>
      <c r="JE75" s="447"/>
      <c r="JF75" s="447"/>
      <c r="JG75" s="447"/>
      <c r="JH75" s="447"/>
      <c r="JI75" s="447"/>
      <c r="JJ75" s="447"/>
      <c r="JK75" s="447"/>
      <c r="JL75" s="447"/>
      <c r="JM75" s="447"/>
      <c r="JN75" s="447"/>
      <c r="JO75" s="447"/>
      <c r="JP75" s="447"/>
      <c r="JQ75" s="447"/>
      <c r="JR75" s="447"/>
      <c r="JS75" s="447"/>
      <c r="JT75" s="447"/>
      <c r="JU75" s="447"/>
      <c r="JV75" s="447"/>
      <c r="JW75" s="447"/>
      <c r="JX75" s="447"/>
      <c r="JY75" s="447"/>
      <c r="JZ75" s="447"/>
      <c r="KA75" s="447"/>
      <c r="KB75" s="447"/>
      <c r="KC75" s="447"/>
      <c r="KD75" s="447"/>
      <c r="KE75" s="447"/>
      <c r="KF75" s="447"/>
      <c r="KG75" s="447"/>
      <c r="KH75" s="447"/>
      <c r="KI75" s="447"/>
      <c r="KJ75" s="447"/>
      <c r="KK75" s="447"/>
      <c r="KL75" s="447"/>
      <c r="KM75" s="447"/>
      <c r="KN75" s="447"/>
      <c r="KO75" s="447"/>
      <c r="KP75" s="447"/>
      <c r="KQ75" s="447"/>
      <c r="KR75" s="447"/>
      <c r="KS75" s="447"/>
      <c r="KT75" s="447"/>
      <c r="KU75" s="447"/>
      <c r="KV75" s="447"/>
      <c r="KW75" s="447"/>
      <c r="KX75" s="447"/>
      <c r="KY75" s="447"/>
      <c r="KZ75" s="447"/>
      <c r="LA75" s="447"/>
      <c r="LB75" s="447"/>
      <c r="LC75" s="447"/>
      <c r="LD75" s="447"/>
      <c r="LE75" s="447"/>
      <c r="LF75" s="447"/>
      <c r="LG75" s="447"/>
      <c r="LH75" s="447"/>
      <c r="LI75" s="447"/>
      <c r="LJ75" s="447"/>
      <c r="LK75" s="447"/>
      <c r="LL75" s="447"/>
      <c r="LM75" s="447"/>
      <c r="LN75" s="447"/>
      <c r="LO75" s="447"/>
      <c r="LP75" s="447"/>
      <c r="LQ75" s="447"/>
      <c r="LR75" s="447"/>
      <c r="LS75" s="447"/>
      <c r="LT75" s="447"/>
      <c r="LU75" s="447"/>
      <c r="LV75" s="447"/>
      <c r="LW75" s="447"/>
      <c r="LX75" s="447"/>
      <c r="LY75" s="447"/>
      <c r="LZ75" s="447"/>
      <c r="MA75" s="447"/>
      <c r="MB75" s="447"/>
      <c r="MC75" s="447"/>
      <c r="MD75" s="447"/>
      <c r="ME75" s="447"/>
      <c r="MF75" s="447"/>
      <c r="MG75" s="447"/>
      <c r="MH75" s="447"/>
      <c r="MI75" s="447"/>
      <c r="MJ75" s="447"/>
      <c r="MK75" s="447"/>
      <c r="ML75" s="447"/>
      <c r="MM75" s="447"/>
      <c r="MN75" s="447"/>
      <c r="MO75" s="447"/>
      <c r="MP75" s="447"/>
      <c r="MQ75" s="447"/>
      <c r="MR75" s="447"/>
      <c r="MS75" s="447"/>
      <c r="MT75" s="447"/>
      <c r="MU75" s="447"/>
      <c r="MV75" s="447"/>
      <c r="MW75" s="447"/>
      <c r="MX75" s="447"/>
      <c r="MY75" s="447"/>
      <c r="MZ75" s="447"/>
      <c r="NA75" s="447"/>
      <c r="NB75" s="447"/>
      <c r="NC75" s="447"/>
      <c r="ND75" s="447"/>
      <c r="NE75" s="447"/>
      <c r="NF75" s="447"/>
      <c r="NG75" s="447"/>
      <c r="NH75" s="447"/>
      <c r="NI75" s="447"/>
      <c r="NJ75" s="447"/>
      <c r="NK75" s="447"/>
      <c r="NL75" s="447"/>
      <c r="NM75" s="447"/>
      <c r="NN75" s="447"/>
      <c r="NO75" s="447"/>
      <c r="NP75" s="447"/>
      <c r="NQ75" s="447"/>
      <c r="NR75" s="447"/>
      <c r="NS75" s="447"/>
      <c r="NT75" s="447"/>
      <c r="NU75" s="447"/>
      <c r="NV75" s="447"/>
      <c r="NW75" s="447"/>
      <c r="NX75" s="447"/>
      <c r="NY75" s="447"/>
      <c r="NZ75" s="447"/>
      <c r="OA75" s="447"/>
      <c r="OB75" s="447"/>
      <c r="OC75" s="447"/>
      <c r="OD75" s="447"/>
      <c r="OE75" s="447"/>
      <c r="OF75" s="447"/>
      <c r="OG75" s="447"/>
      <c r="OH75" s="447"/>
      <c r="OI75" s="447"/>
      <c r="OJ75" s="447"/>
      <c r="OK75" s="447"/>
      <c r="OL75" s="447"/>
      <c r="OM75" s="447"/>
      <c r="ON75" s="447"/>
      <c r="OO75" s="447"/>
      <c r="OP75" s="447"/>
      <c r="OQ75" s="447"/>
      <c r="OR75" s="447"/>
      <c r="OS75" s="447"/>
      <c r="OT75" s="447"/>
      <c r="OU75" s="447"/>
      <c r="OV75" s="447"/>
      <c r="OW75" s="447"/>
      <c r="OX75" s="447"/>
      <c r="OY75" s="447"/>
      <c r="OZ75" s="447"/>
      <c r="PA75" s="447"/>
      <c r="PB75" s="447"/>
      <c r="PC75" s="447"/>
      <c r="PD75" s="447"/>
      <c r="PE75" s="447"/>
      <c r="PF75" s="447"/>
      <c r="PG75" s="447"/>
      <c r="PH75" s="447"/>
      <c r="PI75" s="447"/>
      <c r="PJ75" s="447"/>
      <c r="PK75" s="447"/>
      <c r="PL75" s="447"/>
      <c r="PM75" s="447"/>
      <c r="PN75" s="447"/>
      <c r="PO75" s="447"/>
      <c r="PP75" s="447"/>
      <c r="PQ75" s="447"/>
      <c r="PR75" s="447"/>
      <c r="PS75" s="447"/>
      <c r="PT75" s="447"/>
      <c r="PU75" s="447"/>
      <c r="PV75" s="447"/>
      <c r="PW75" s="447"/>
      <c r="PX75" s="447"/>
      <c r="PY75" s="447"/>
      <c r="PZ75" s="447"/>
      <c r="QA75" s="447"/>
      <c r="QB75" s="447"/>
      <c r="QC75" s="447"/>
      <c r="QD75" s="447"/>
      <c r="QE75" s="447"/>
      <c r="QF75" s="447"/>
      <c r="QG75" s="447"/>
      <c r="QH75" s="447"/>
      <c r="QI75" s="447"/>
      <c r="QJ75" s="447"/>
      <c r="QK75" s="447"/>
      <c r="QL75" s="447"/>
      <c r="QM75" s="447"/>
      <c r="QN75" s="447"/>
      <c r="QO75" s="447"/>
      <c r="QP75" s="447"/>
      <c r="QQ75" s="447"/>
      <c r="QR75" s="447"/>
      <c r="QS75" s="447"/>
      <c r="QT75" s="447"/>
      <c r="QU75" s="447"/>
      <c r="QV75" s="447"/>
      <c r="QW75" s="447"/>
      <c r="QX75" s="447"/>
      <c r="QY75" s="447"/>
      <c r="QZ75" s="447"/>
      <c r="RA75" s="447"/>
      <c r="RB75" s="447"/>
      <c r="RC75" s="447"/>
      <c r="RD75" s="447"/>
      <c r="RE75" s="447"/>
      <c r="RF75" s="447"/>
      <c r="RG75" s="447"/>
      <c r="RH75" s="447"/>
      <c r="RI75" s="447"/>
      <c r="RJ75" s="447"/>
      <c r="RK75" s="447"/>
      <c r="RL75" s="447"/>
      <c r="RM75" s="447"/>
      <c r="RN75" s="447"/>
      <c r="RO75" s="447"/>
      <c r="RP75" s="447"/>
      <c r="RQ75" s="447"/>
      <c r="RR75" s="447"/>
      <c r="RS75" s="447"/>
      <c r="RT75" s="447"/>
      <c r="RU75" s="447"/>
      <c r="RV75" s="447"/>
      <c r="RW75" s="447"/>
      <c r="RX75" s="447"/>
      <c r="RY75" s="447"/>
      <c r="RZ75" s="447"/>
      <c r="SA75" s="447"/>
      <c r="SB75" s="447"/>
      <c r="SC75" s="447"/>
      <c r="SD75" s="447"/>
      <c r="SE75" s="447"/>
      <c r="SF75" s="447"/>
      <c r="SG75" s="447"/>
      <c r="SH75" s="447"/>
      <c r="SI75" s="447"/>
      <c r="SJ75" s="447"/>
      <c r="SK75" s="447"/>
      <c r="SL75" s="447"/>
      <c r="SM75" s="447"/>
      <c r="SN75" s="447"/>
      <c r="SO75" s="447"/>
      <c r="SP75" s="447"/>
      <c r="SQ75" s="447"/>
      <c r="SR75" s="447"/>
      <c r="SS75" s="447"/>
      <c r="ST75" s="447"/>
      <c r="SU75" s="447"/>
      <c r="SV75" s="447"/>
      <c r="SW75" s="447"/>
      <c r="SX75" s="447"/>
      <c r="SY75" s="447"/>
      <c r="SZ75" s="447"/>
      <c r="TA75" s="447"/>
      <c r="TB75" s="447"/>
      <c r="TC75" s="447"/>
      <c r="TD75" s="447"/>
      <c r="TE75" s="447"/>
      <c r="TF75" s="447"/>
      <c r="TG75" s="447"/>
      <c r="TH75" s="447"/>
      <c r="TI75" s="447"/>
      <c r="TJ75" s="447"/>
      <c r="TK75" s="447"/>
      <c r="TL75" s="447"/>
      <c r="TM75" s="447"/>
      <c r="TN75" s="447"/>
      <c r="TO75" s="447"/>
      <c r="TP75" s="447"/>
      <c r="TQ75" s="447"/>
      <c r="TR75" s="447"/>
      <c r="TS75" s="447"/>
      <c r="TT75" s="447"/>
      <c r="TU75" s="447"/>
      <c r="TV75" s="447"/>
      <c r="TW75" s="447"/>
      <c r="TX75" s="447"/>
      <c r="TY75" s="447"/>
      <c r="TZ75" s="447"/>
      <c r="UA75" s="447"/>
      <c r="UB75" s="447"/>
      <c r="UC75" s="447"/>
      <c r="UD75" s="447"/>
      <c r="UE75" s="447"/>
      <c r="UF75" s="447"/>
      <c r="UG75" s="447"/>
      <c r="UH75" s="447"/>
      <c r="UI75" s="447"/>
      <c r="UJ75" s="447"/>
      <c r="UK75" s="447"/>
      <c r="UL75" s="447"/>
      <c r="UM75" s="447"/>
      <c r="UN75" s="447"/>
      <c r="UO75" s="447"/>
      <c r="UP75" s="447"/>
      <c r="UQ75" s="447"/>
      <c r="UR75" s="447"/>
      <c r="US75" s="447"/>
      <c r="UT75" s="447"/>
      <c r="UU75" s="447"/>
      <c r="UV75" s="447"/>
      <c r="UW75" s="447"/>
      <c r="UX75" s="447"/>
      <c r="UY75" s="447"/>
      <c r="UZ75" s="447"/>
      <c r="VA75" s="447"/>
      <c r="VB75" s="447"/>
      <c r="VC75" s="447"/>
      <c r="VD75" s="447"/>
      <c r="VE75" s="447"/>
      <c r="VF75" s="447"/>
      <c r="VG75" s="447"/>
      <c r="VH75" s="447"/>
      <c r="VI75" s="447"/>
      <c r="VJ75" s="447"/>
      <c r="VK75" s="447"/>
      <c r="VL75" s="447"/>
      <c r="VM75" s="447"/>
      <c r="VN75" s="447"/>
      <c r="VO75" s="447"/>
      <c r="VP75" s="447"/>
      <c r="VQ75" s="447"/>
      <c r="VR75" s="447"/>
      <c r="VS75" s="447"/>
      <c r="VT75" s="447"/>
      <c r="VU75" s="447"/>
      <c r="VV75" s="447"/>
      <c r="VW75" s="447"/>
      <c r="VX75" s="447"/>
      <c r="VY75" s="447"/>
      <c r="VZ75" s="447"/>
      <c r="WA75" s="447"/>
      <c r="WB75" s="447"/>
      <c r="WC75" s="447"/>
      <c r="WD75" s="447"/>
      <c r="WE75" s="447"/>
      <c r="WF75" s="447"/>
      <c r="WG75" s="447"/>
      <c r="WH75" s="447"/>
      <c r="WI75" s="447"/>
      <c r="WJ75" s="447"/>
      <c r="WK75" s="447"/>
      <c r="WL75" s="447"/>
      <c r="WM75" s="447"/>
      <c r="WN75" s="447"/>
      <c r="WO75" s="447"/>
      <c r="WP75" s="447"/>
      <c r="WQ75" s="447"/>
      <c r="WR75" s="447"/>
      <c r="WS75" s="447"/>
      <c r="WT75" s="447"/>
      <c r="WU75" s="447"/>
      <c r="WV75" s="447"/>
      <c r="WW75" s="447"/>
      <c r="WX75" s="447"/>
      <c r="WY75" s="447"/>
      <c r="WZ75" s="447"/>
      <c r="XA75" s="447"/>
      <c r="XB75" s="447"/>
      <c r="XC75" s="447"/>
      <c r="XD75" s="447"/>
      <c r="XE75" s="447"/>
      <c r="XF75" s="447"/>
      <c r="XG75" s="447"/>
      <c r="XH75" s="447"/>
      <c r="XI75" s="447"/>
      <c r="XJ75" s="447"/>
      <c r="XK75" s="447"/>
      <c r="XL75" s="447"/>
      <c r="XM75" s="447"/>
      <c r="XN75" s="447"/>
      <c r="XO75" s="447"/>
      <c r="XP75" s="447"/>
      <c r="XQ75" s="447"/>
      <c r="XR75" s="447"/>
      <c r="XS75" s="447"/>
      <c r="XT75" s="447"/>
      <c r="XU75" s="447"/>
      <c r="XV75" s="447"/>
      <c r="XW75" s="447"/>
      <c r="XX75" s="447"/>
      <c r="XY75" s="447"/>
      <c r="XZ75" s="447"/>
      <c r="YA75" s="447"/>
      <c r="YB75" s="447"/>
      <c r="YC75" s="447"/>
      <c r="YD75" s="447"/>
      <c r="YE75" s="447"/>
      <c r="YF75" s="447"/>
      <c r="YG75" s="447"/>
      <c r="YH75" s="447"/>
      <c r="YI75" s="447"/>
      <c r="YJ75" s="447"/>
      <c r="YK75" s="447"/>
      <c r="YL75" s="447"/>
      <c r="YM75" s="447"/>
      <c r="YN75" s="447"/>
      <c r="YO75" s="447"/>
      <c r="YP75" s="447"/>
      <c r="YQ75" s="447"/>
      <c r="YR75" s="447"/>
      <c r="YS75" s="447"/>
      <c r="YT75" s="447"/>
      <c r="YU75" s="447"/>
      <c r="YV75" s="447"/>
      <c r="YW75" s="447"/>
      <c r="YX75" s="447"/>
      <c r="YY75" s="447"/>
      <c r="YZ75" s="447"/>
      <c r="ZA75" s="447"/>
      <c r="ZB75" s="447"/>
      <c r="ZC75" s="447"/>
      <c r="ZD75" s="447"/>
      <c r="ZE75" s="447"/>
      <c r="ZF75" s="447"/>
      <c r="ZG75" s="447"/>
      <c r="ZH75" s="447"/>
      <c r="ZI75" s="447"/>
      <c r="ZJ75" s="447"/>
      <c r="ZK75" s="447"/>
      <c r="ZL75" s="447"/>
      <c r="ZM75" s="447"/>
      <c r="ZN75" s="447"/>
      <c r="ZO75" s="447"/>
      <c r="ZP75" s="447"/>
      <c r="ZQ75" s="447"/>
      <c r="ZR75" s="447"/>
      <c r="ZS75" s="447"/>
      <c r="ZT75" s="447"/>
      <c r="ZU75" s="447"/>
      <c r="ZV75" s="447"/>
      <c r="ZW75" s="447"/>
      <c r="ZX75" s="447"/>
      <c r="ZY75" s="447"/>
      <c r="ZZ75" s="447"/>
      <c r="AAA75" s="447"/>
      <c r="AAB75" s="447"/>
      <c r="AAC75" s="447"/>
      <c r="AAD75" s="447"/>
      <c r="AAE75" s="447"/>
      <c r="AAF75" s="447"/>
      <c r="AAG75" s="447"/>
      <c r="AAH75" s="447"/>
      <c r="AAI75" s="447"/>
      <c r="AAJ75" s="447"/>
      <c r="AAK75" s="447"/>
      <c r="AAL75" s="447"/>
      <c r="AAM75" s="447"/>
      <c r="AAN75" s="447"/>
      <c r="AAO75" s="447"/>
      <c r="AAP75" s="447"/>
      <c r="AAQ75" s="447"/>
      <c r="AAR75" s="447"/>
      <c r="AAS75" s="447"/>
      <c r="AAT75" s="447"/>
      <c r="AAU75" s="447"/>
      <c r="AAV75" s="447"/>
      <c r="AAW75" s="447"/>
      <c r="AAX75" s="447"/>
      <c r="AAY75" s="447"/>
      <c r="AAZ75" s="447"/>
      <c r="ABA75" s="447"/>
      <c r="ABB75" s="447"/>
      <c r="ABC75" s="447"/>
      <c r="ABD75" s="447"/>
      <c r="ABE75" s="447"/>
      <c r="ABF75" s="447"/>
      <c r="ABG75" s="447"/>
      <c r="ABH75" s="447"/>
      <c r="ABI75" s="447"/>
      <c r="ABJ75" s="447"/>
      <c r="ABK75" s="447"/>
      <c r="ABL75" s="447"/>
      <c r="ABM75" s="447"/>
      <c r="ABN75" s="447"/>
      <c r="ABO75" s="447"/>
      <c r="ABP75" s="447"/>
      <c r="ABQ75" s="447"/>
      <c r="ABR75" s="447"/>
      <c r="ABS75" s="447"/>
      <c r="ABT75" s="447"/>
      <c r="ABU75" s="447"/>
      <c r="ABV75" s="447"/>
      <c r="ABW75" s="447"/>
      <c r="ABX75" s="447"/>
      <c r="ABY75" s="447"/>
      <c r="ABZ75" s="447"/>
      <c r="ACA75" s="447"/>
      <c r="ACB75" s="447"/>
      <c r="ACC75" s="447"/>
      <c r="ACD75" s="447"/>
      <c r="ACE75" s="447"/>
      <c r="ACF75" s="447"/>
      <c r="ACG75" s="447"/>
      <c r="ACH75" s="447"/>
      <c r="ACI75" s="447"/>
      <c r="ACJ75" s="447"/>
      <c r="ACK75" s="447"/>
      <c r="ACL75" s="447"/>
      <c r="ACM75" s="447"/>
      <c r="ACN75" s="447"/>
      <c r="ACO75" s="447"/>
      <c r="ACP75" s="447"/>
      <c r="ACQ75" s="447"/>
      <c r="ACR75" s="447"/>
      <c r="ACS75" s="447"/>
      <c r="ACT75" s="447"/>
      <c r="ACU75" s="447"/>
      <c r="ACV75" s="447"/>
      <c r="ACW75" s="447"/>
      <c r="ACX75" s="447"/>
      <c r="ACY75" s="447"/>
      <c r="ACZ75" s="447"/>
      <c r="ADA75" s="447"/>
      <c r="ADB75" s="447"/>
      <c r="ADC75" s="447"/>
      <c r="ADD75" s="447"/>
      <c r="ADE75" s="447"/>
      <c r="ADF75" s="447"/>
      <c r="ADG75" s="447"/>
      <c r="ADH75" s="447"/>
      <c r="ADI75" s="447"/>
      <c r="ADJ75" s="447"/>
      <c r="ADK75" s="447"/>
      <c r="ADL75" s="447"/>
      <c r="ADM75" s="447"/>
      <c r="ADN75" s="447"/>
      <c r="ADO75" s="447"/>
      <c r="ADP75" s="447"/>
      <c r="ADQ75" s="447"/>
      <c r="ADR75" s="447"/>
      <c r="ADS75" s="447"/>
      <c r="ADT75" s="447"/>
      <c r="ADU75" s="447"/>
      <c r="ADV75" s="447"/>
      <c r="ADW75" s="447"/>
      <c r="ADX75" s="447"/>
      <c r="ADY75" s="447"/>
      <c r="ADZ75" s="447"/>
      <c r="AEA75" s="447"/>
      <c r="AEB75" s="447"/>
      <c r="AEC75" s="447"/>
      <c r="AED75" s="447"/>
      <c r="AEE75" s="447"/>
      <c r="AEF75" s="447"/>
      <c r="AEG75" s="447"/>
      <c r="AEH75" s="447"/>
      <c r="AEI75" s="447"/>
      <c r="AEJ75" s="447"/>
      <c r="AEK75" s="447"/>
      <c r="AEL75" s="447"/>
      <c r="AEM75" s="447"/>
      <c r="AEN75" s="447"/>
      <c r="AEO75" s="447"/>
      <c r="AEP75" s="447"/>
      <c r="AEQ75" s="447"/>
      <c r="AER75" s="447"/>
      <c r="AES75" s="447"/>
      <c r="AET75" s="447"/>
      <c r="AEU75" s="447"/>
      <c r="AEV75" s="447"/>
      <c r="AEW75" s="447"/>
      <c r="AEX75" s="447"/>
      <c r="AEY75" s="447"/>
      <c r="AEZ75" s="447"/>
      <c r="AFA75" s="447"/>
      <c r="AFB75" s="447"/>
      <c r="AFC75" s="447"/>
      <c r="AFD75" s="447"/>
      <c r="AFE75" s="447"/>
      <c r="AFF75" s="447"/>
      <c r="AFG75" s="447"/>
      <c r="AFH75" s="447"/>
      <c r="AFI75" s="447"/>
      <c r="AFJ75" s="447"/>
      <c r="AFK75" s="447"/>
      <c r="AFL75" s="447"/>
      <c r="AFM75" s="447"/>
      <c r="AFN75" s="447"/>
      <c r="AFO75" s="447"/>
      <c r="AFP75" s="447"/>
      <c r="AFQ75" s="447"/>
      <c r="AFR75" s="447"/>
      <c r="AFS75" s="447"/>
      <c r="AFT75" s="447"/>
      <c r="AFU75" s="447"/>
      <c r="AFV75" s="447"/>
      <c r="AFW75" s="447"/>
      <c r="AFX75" s="447"/>
      <c r="AFY75" s="447"/>
      <c r="AFZ75" s="447"/>
      <c r="AGA75" s="447"/>
      <c r="AGB75" s="447"/>
      <c r="AGC75" s="447"/>
      <c r="AGD75" s="447"/>
      <c r="AGE75" s="447"/>
      <c r="AGF75" s="447"/>
      <c r="AGG75" s="447"/>
      <c r="AGH75" s="447"/>
      <c r="AGI75" s="447"/>
      <c r="AGJ75" s="447"/>
      <c r="AGK75" s="447"/>
      <c r="AGL75" s="447"/>
      <c r="AGM75" s="447"/>
      <c r="AGN75" s="447"/>
      <c r="AGO75" s="447"/>
      <c r="AGP75" s="447"/>
      <c r="AGQ75" s="447"/>
      <c r="AGR75" s="447"/>
      <c r="AGS75" s="447"/>
      <c r="AGT75" s="447"/>
      <c r="AGU75" s="447"/>
      <c r="AGV75" s="447"/>
      <c r="AGW75" s="447"/>
      <c r="AGX75" s="447"/>
      <c r="AGY75" s="447"/>
      <c r="AGZ75" s="447"/>
      <c r="AHA75" s="447"/>
      <c r="AHB75" s="447"/>
      <c r="AHC75" s="447"/>
      <c r="AHD75" s="447"/>
      <c r="AHE75" s="447"/>
      <c r="AHF75" s="447"/>
      <c r="AHG75" s="447"/>
      <c r="AHH75" s="447"/>
      <c r="AHI75" s="447"/>
      <c r="AHJ75" s="447"/>
      <c r="AHK75" s="447"/>
      <c r="AHL75" s="447"/>
      <c r="AHM75" s="447"/>
      <c r="AHN75" s="447"/>
      <c r="AHO75" s="447"/>
      <c r="AHP75" s="447"/>
      <c r="AHQ75" s="447"/>
      <c r="AHR75" s="447"/>
      <c r="AHS75" s="447"/>
      <c r="AHT75" s="447"/>
      <c r="AHU75" s="447"/>
      <c r="AHV75" s="447"/>
      <c r="AHW75" s="447"/>
      <c r="AHX75" s="447"/>
      <c r="AHY75" s="447"/>
      <c r="AHZ75" s="447"/>
      <c r="AIA75" s="447"/>
      <c r="AIB75" s="447"/>
      <c r="AIC75" s="447"/>
      <c r="AID75" s="447"/>
      <c r="AIE75" s="447"/>
      <c r="AIF75" s="447"/>
      <c r="AIG75" s="447"/>
      <c r="AIH75" s="447"/>
      <c r="AII75" s="447"/>
      <c r="AIJ75" s="447"/>
      <c r="AIK75" s="447"/>
      <c r="AIL75" s="447"/>
      <c r="AIM75" s="447"/>
      <c r="AIN75" s="447"/>
      <c r="AIO75" s="447"/>
      <c r="AIP75" s="447"/>
      <c r="AIQ75" s="447"/>
      <c r="AIR75" s="447"/>
      <c r="AIS75" s="447"/>
      <c r="AIT75" s="447"/>
      <c r="AIU75" s="447"/>
      <c r="AIV75" s="447"/>
      <c r="AIW75" s="447"/>
      <c r="AIX75" s="447"/>
      <c r="AIY75" s="447"/>
      <c r="AIZ75" s="447"/>
      <c r="AJA75" s="447"/>
      <c r="AJB75" s="447"/>
      <c r="AJC75" s="447"/>
      <c r="AJD75" s="447"/>
      <c r="AJE75" s="447"/>
      <c r="AJF75" s="447"/>
      <c r="AJG75" s="447"/>
      <c r="AJH75" s="447"/>
      <c r="AJI75" s="447"/>
      <c r="AJJ75" s="447"/>
      <c r="AJK75" s="447"/>
      <c r="AJL75" s="447"/>
      <c r="AJM75" s="447"/>
      <c r="AJN75" s="447"/>
      <c r="AJO75" s="447"/>
      <c r="AJP75" s="447"/>
      <c r="AJQ75" s="447"/>
      <c r="AJR75" s="447"/>
      <c r="AJS75" s="447"/>
      <c r="AJT75" s="447"/>
      <c r="AJU75" s="447"/>
      <c r="AJV75" s="447"/>
      <c r="AJW75" s="447"/>
      <c r="AJX75" s="447"/>
      <c r="AJY75" s="447"/>
      <c r="AJZ75" s="447"/>
      <c r="AKA75" s="447"/>
      <c r="AKB75" s="447"/>
      <c r="AKC75" s="447"/>
      <c r="AKD75" s="447"/>
      <c r="AKE75" s="447"/>
      <c r="AKF75" s="447"/>
      <c r="AKG75" s="447"/>
      <c r="AKH75" s="447"/>
      <c r="AKI75" s="447"/>
      <c r="AKJ75" s="447"/>
      <c r="AKK75" s="447"/>
      <c r="AKL75" s="447"/>
      <c r="AKM75" s="447"/>
      <c r="AKN75" s="447"/>
      <c r="AKO75" s="447"/>
      <c r="AKP75" s="447"/>
      <c r="AKQ75" s="447"/>
      <c r="AKR75" s="447"/>
      <c r="AKS75" s="447"/>
      <c r="AKT75" s="447"/>
      <c r="AKU75" s="447"/>
      <c r="AKV75" s="447"/>
      <c r="AKW75" s="447"/>
      <c r="AKX75" s="447"/>
      <c r="AKY75" s="447"/>
      <c r="AKZ75" s="447"/>
      <c r="ALA75" s="447"/>
      <c r="ALB75" s="447"/>
      <c r="ALC75" s="447"/>
      <c r="ALD75" s="447"/>
      <c r="ALE75" s="447"/>
      <c r="ALF75" s="447"/>
      <c r="ALG75" s="447"/>
      <c r="ALH75" s="447"/>
      <c r="ALI75" s="447"/>
      <c r="ALJ75" s="447"/>
      <c r="ALK75" s="447"/>
      <c r="ALL75" s="447"/>
      <c r="ALM75" s="447"/>
      <c r="ALN75" s="447"/>
      <c r="ALO75" s="447"/>
      <c r="ALP75" s="447"/>
      <c r="ALQ75" s="447"/>
      <c r="ALR75" s="447"/>
      <c r="ALS75" s="447"/>
      <c r="ALT75" s="447"/>
      <c r="ALU75" s="447"/>
      <c r="ALV75" s="447"/>
      <c r="ALW75" s="447"/>
      <c r="ALX75" s="447"/>
      <c r="ALY75" s="447"/>
      <c r="ALZ75" s="447"/>
      <c r="AMA75" s="447"/>
      <c r="AMB75" s="447"/>
      <c r="AMC75" s="447"/>
      <c r="AMD75" s="447"/>
      <c r="AME75" s="447"/>
      <c r="AMF75" s="447"/>
      <c r="AMG75" s="447"/>
      <c r="AMH75" s="447"/>
      <c r="AMI75" s="447"/>
      <c r="AMJ75" s="447"/>
      <c r="AMK75" s="447"/>
      <c r="AML75" s="447"/>
      <c r="AMM75" s="447"/>
      <c r="AMN75" s="447"/>
      <c r="AMO75" s="447"/>
      <c r="AMP75" s="447"/>
      <c r="AMQ75" s="447"/>
      <c r="AMR75" s="447"/>
      <c r="AMS75" s="447"/>
      <c r="AMT75" s="447"/>
      <c r="AMU75" s="447"/>
      <c r="AMV75" s="447"/>
      <c r="AMW75" s="447"/>
      <c r="AMX75" s="447"/>
      <c r="AMY75" s="447"/>
      <c r="AMZ75" s="447"/>
      <c r="ANA75" s="447"/>
      <c r="ANB75" s="447"/>
      <c r="ANC75" s="447"/>
      <c r="AND75" s="447"/>
      <c r="ANE75" s="447"/>
      <c r="ANF75" s="447"/>
      <c r="ANG75" s="447"/>
      <c r="ANH75" s="447"/>
      <c r="ANI75" s="447"/>
      <c r="ANJ75" s="447"/>
      <c r="ANK75" s="447"/>
      <c r="ANL75" s="447"/>
      <c r="ANM75" s="447"/>
      <c r="ANN75" s="447"/>
      <c r="ANO75" s="447"/>
      <c r="ANP75" s="447"/>
      <c r="ANQ75" s="447"/>
      <c r="ANR75" s="447"/>
      <c r="ANS75" s="447"/>
      <c r="ANT75" s="447"/>
      <c r="ANU75" s="447"/>
      <c r="ANV75" s="447"/>
      <c r="ANW75" s="447"/>
      <c r="ANX75" s="447"/>
      <c r="ANY75" s="447"/>
      <c r="ANZ75" s="447"/>
      <c r="AOA75" s="447"/>
      <c r="AOB75" s="447"/>
      <c r="AOC75" s="447"/>
      <c r="AOD75" s="447"/>
      <c r="AOE75" s="447"/>
      <c r="AOF75" s="447"/>
      <c r="AOG75" s="447"/>
      <c r="AOH75" s="447"/>
      <c r="AOI75" s="447"/>
      <c r="AOJ75" s="447"/>
      <c r="AOK75" s="447"/>
      <c r="AOL75" s="447"/>
      <c r="AOM75" s="447"/>
      <c r="AON75" s="447"/>
      <c r="AOO75" s="447"/>
      <c r="AOP75" s="447"/>
      <c r="AOQ75" s="447"/>
      <c r="AOR75" s="447"/>
      <c r="AOS75" s="447"/>
      <c r="AOT75" s="447"/>
      <c r="AOU75" s="447"/>
      <c r="AOV75" s="447"/>
      <c r="AOW75" s="447"/>
      <c r="AOX75" s="447"/>
      <c r="AOY75" s="447"/>
      <c r="AOZ75" s="447"/>
      <c r="APA75" s="447"/>
      <c r="APB75" s="447"/>
      <c r="APC75" s="447"/>
      <c r="APD75" s="447"/>
      <c r="APE75" s="447"/>
      <c r="APF75" s="447"/>
      <c r="APG75" s="447"/>
      <c r="APH75" s="447"/>
      <c r="API75" s="447"/>
      <c r="APJ75" s="447"/>
      <c r="APK75" s="447"/>
      <c r="APL75" s="447"/>
      <c r="APM75" s="447"/>
      <c r="APN75" s="447"/>
      <c r="APO75" s="447"/>
      <c r="APP75" s="447"/>
      <c r="APQ75" s="447"/>
      <c r="APR75" s="447"/>
      <c r="APS75" s="447"/>
      <c r="APT75" s="447"/>
      <c r="APU75" s="447"/>
      <c r="APV75" s="447"/>
      <c r="APW75" s="447"/>
      <c r="APX75" s="447"/>
      <c r="APY75" s="447"/>
      <c r="APZ75" s="447"/>
      <c r="AQA75" s="447"/>
      <c r="AQB75" s="447"/>
      <c r="AQC75" s="447"/>
      <c r="AQD75" s="447"/>
      <c r="AQE75" s="447"/>
      <c r="AQF75" s="447"/>
      <c r="AQG75" s="447"/>
      <c r="AQH75" s="447"/>
      <c r="AQI75" s="447"/>
      <c r="AQJ75" s="447"/>
      <c r="AQK75" s="447"/>
      <c r="AQL75" s="447"/>
      <c r="AQM75" s="447"/>
      <c r="AQN75" s="447"/>
      <c r="AQO75" s="447"/>
      <c r="AQP75" s="447"/>
      <c r="AQQ75" s="447"/>
      <c r="AQR75" s="447"/>
      <c r="AQS75" s="447"/>
      <c r="AQT75" s="447"/>
      <c r="AQU75" s="447"/>
      <c r="AQV75" s="447"/>
      <c r="AQW75" s="447"/>
      <c r="AQX75" s="447"/>
      <c r="AQY75" s="447"/>
      <c r="AQZ75" s="447"/>
      <c r="ARA75" s="447"/>
      <c r="ARB75" s="447"/>
      <c r="ARC75" s="447"/>
      <c r="ARD75" s="447"/>
      <c r="ARE75" s="447"/>
      <c r="ARF75" s="447"/>
      <c r="ARG75" s="447"/>
      <c r="ARH75" s="447"/>
      <c r="ARI75" s="447"/>
      <c r="ARJ75" s="447"/>
      <c r="ARK75" s="447"/>
      <c r="ARL75" s="447"/>
      <c r="ARM75" s="447"/>
      <c r="ARN75" s="447"/>
      <c r="ARO75" s="447"/>
      <c r="ARP75" s="447"/>
      <c r="ARQ75" s="447"/>
      <c r="ARR75" s="447"/>
      <c r="ARS75" s="447"/>
      <c r="ART75" s="447"/>
      <c r="ARU75" s="447"/>
      <c r="ARV75" s="447"/>
      <c r="ARW75" s="447"/>
      <c r="ARX75" s="447"/>
      <c r="ARY75" s="447"/>
      <c r="ARZ75" s="447"/>
      <c r="ASA75" s="447"/>
      <c r="ASB75" s="447"/>
      <c r="ASC75" s="447"/>
      <c r="ASD75" s="447"/>
      <c r="ASE75" s="447"/>
      <c r="ASF75" s="447"/>
      <c r="ASG75" s="447"/>
      <c r="ASH75" s="447"/>
      <c r="ASI75" s="447"/>
      <c r="ASJ75" s="447"/>
      <c r="ASK75" s="447"/>
      <c r="ASL75" s="447"/>
      <c r="ASM75" s="447"/>
      <c r="ASN75" s="447"/>
      <c r="ASO75" s="447"/>
      <c r="ASP75" s="447"/>
      <c r="ASQ75" s="447"/>
      <c r="ASR75" s="447"/>
      <c r="ASS75" s="447"/>
      <c r="AST75" s="447"/>
      <c r="ASU75" s="447"/>
      <c r="ASV75" s="447"/>
      <c r="ASW75" s="447"/>
      <c r="ASX75" s="447"/>
      <c r="ASY75" s="447"/>
      <c r="ASZ75" s="447"/>
      <c r="ATA75" s="447"/>
      <c r="ATB75" s="447"/>
      <c r="ATC75" s="447"/>
      <c r="ATD75" s="447"/>
      <c r="ATE75" s="447"/>
      <c r="ATF75" s="447"/>
      <c r="ATG75" s="447"/>
      <c r="ATH75" s="447"/>
      <c r="ATI75" s="447"/>
      <c r="ATJ75" s="447"/>
      <c r="ATK75" s="447"/>
      <c r="ATL75" s="447"/>
      <c r="ATM75" s="447"/>
      <c r="ATN75" s="447"/>
      <c r="ATO75" s="447"/>
      <c r="ATP75" s="447"/>
      <c r="ATQ75" s="447"/>
      <c r="ATR75" s="447"/>
      <c r="ATS75" s="447"/>
      <c r="ATT75" s="447"/>
      <c r="ATU75" s="447"/>
      <c r="ATV75" s="447"/>
      <c r="ATW75" s="447"/>
      <c r="ATX75" s="447"/>
      <c r="ATY75" s="447"/>
      <c r="ATZ75" s="447"/>
      <c r="AUA75" s="447"/>
      <c r="AUB75" s="447"/>
      <c r="AUC75" s="447"/>
      <c r="AUD75" s="447"/>
      <c r="AUE75" s="447"/>
      <c r="AUF75" s="447"/>
      <c r="AUG75" s="447"/>
      <c r="AUH75" s="447"/>
      <c r="AUI75" s="447"/>
      <c r="AUJ75" s="447"/>
      <c r="AUK75" s="447"/>
      <c r="AUL75" s="447"/>
      <c r="AUM75" s="447"/>
      <c r="AUN75" s="447"/>
      <c r="AUO75" s="447"/>
      <c r="AUP75" s="447"/>
      <c r="AUQ75" s="447"/>
      <c r="AUR75" s="447"/>
      <c r="AUS75" s="447"/>
      <c r="AUT75" s="447"/>
      <c r="AUU75" s="447"/>
      <c r="AUV75" s="447"/>
      <c r="AUW75" s="447"/>
      <c r="AUX75" s="447"/>
      <c r="AUY75" s="447"/>
      <c r="AUZ75" s="447"/>
      <c r="AVA75" s="447"/>
      <c r="AVB75" s="447"/>
      <c r="AVC75" s="447"/>
      <c r="AVD75" s="447"/>
      <c r="AVE75" s="447"/>
      <c r="AVF75" s="447"/>
      <c r="AVG75" s="447"/>
      <c r="AVH75" s="447"/>
      <c r="AVI75" s="447"/>
      <c r="AVJ75" s="447"/>
      <c r="AVK75" s="447"/>
      <c r="AVL75" s="447"/>
      <c r="AVM75" s="447"/>
      <c r="AVN75" s="447"/>
      <c r="AVO75" s="447"/>
      <c r="AVP75" s="447"/>
      <c r="AVQ75" s="447"/>
      <c r="AVR75" s="447"/>
      <c r="AVS75" s="447"/>
      <c r="AVT75" s="447"/>
      <c r="AVU75" s="447"/>
      <c r="AVV75" s="447"/>
      <c r="AVW75" s="447"/>
      <c r="AVX75" s="447"/>
      <c r="AVY75" s="447"/>
      <c r="AVZ75" s="447"/>
      <c r="AWA75" s="447"/>
      <c r="AWB75" s="447"/>
      <c r="AWC75" s="447"/>
      <c r="AWD75" s="447"/>
      <c r="AWE75" s="447"/>
      <c r="AWF75" s="447"/>
      <c r="AWG75" s="447"/>
      <c r="AWH75" s="447"/>
      <c r="AWI75" s="447"/>
      <c r="AWJ75" s="447"/>
      <c r="AWK75" s="447"/>
      <c r="AWL75" s="447"/>
      <c r="AWM75" s="447"/>
      <c r="AWN75" s="447"/>
      <c r="AWO75" s="447"/>
      <c r="AWP75" s="447"/>
      <c r="AWQ75" s="447"/>
      <c r="AWR75" s="447"/>
      <c r="AWS75" s="447"/>
      <c r="AWT75" s="447"/>
      <c r="AWU75" s="447"/>
      <c r="AWV75" s="447"/>
      <c r="AWW75" s="447"/>
      <c r="AWX75" s="447"/>
      <c r="AWY75" s="447"/>
      <c r="AWZ75" s="447"/>
      <c r="AXA75" s="447"/>
      <c r="AXB75" s="447"/>
      <c r="AXC75" s="447"/>
      <c r="AXD75" s="447"/>
      <c r="AXE75" s="447"/>
      <c r="AXF75" s="447"/>
      <c r="AXG75" s="447"/>
      <c r="AXH75" s="447"/>
      <c r="AXI75" s="447"/>
      <c r="AXJ75" s="447"/>
      <c r="AXK75" s="447"/>
      <c r="AXL75" s="447"/>
      <c r="AXM75" s="447"/>
      <c r="AXN75" s="447"/>
      <c r="AXO75" s="447"/>
      <c r="AXP75" s="447"/>
      <c r="AXQ75" s="447"/>
      <c r="AXR75" s="447"/>
      <c r="AXS75" s="447"/>
      <c r="AXT75" s="447"/>
      <c r="AXU75" s="447"/>
      <c r="AXV75" s="447"/>
      <c r="AXW75" s="447"/>
      <c r="AXX75" s="447"/>
      <c r="AXY75" s="447"/>
      <c r="AXZ75" s="447"/>
      <c r="AYA75" s="447"/>
      <c r="AYB75" s="447"/>
      <c r="AYC75" s="447"/>
      <c r="AYD75" s="447"/>
      <c r="AYE75" s="447"/>
      <c r="AYF75" s="447"/>
      <c r="AYG75" s="447"/>
      <c r="AYH75" s="447"/>
      <c r="AYI75" s="447"/>
      <c r="AYJ75" s="447"/>
      <c r="AYK75" s="447"/>
      <c r="AYL75" s="447"/>
      <c r="AYM75" s="447"/>
      <c r="AYN75" s="447"/>
      <c r="AYO75" s="447"/>
      <c r="AYP75" s="447"/>
      <c r="AYQ75" s="447"/>
      <c r="AYR75" s="447"/>
      <c r="AYS75" s="447"/>
      <c r="AYT75" s="447"/>
      <c r="AYU75" s="447"/>
      <c r="AYV75" s="447"/>
      <c r="AYW75" s="447"/>
      <c r="AYX75" s="447"/>
      <c r="AYY75" s="447"/>
      <c r="AYZ75" s="447"/>
      <c r="AZA75" s="447"/>
      <c r="AZB75" s="447"/>
      <c r="AZC75" s="447"/>
      <c r="AZD75" s="447"/>
      <c r="AZE75" s="447"/>
      <c r="AZF75" s="447"/>
      <c r="AZG75" s="447"/>
      <c r="AZH75" s="447"/>
      <c r="AZI75" s="447"/>
      <c r="AZJ75" s="447"/>
      <c r="AZK75" s="447"/>
      <c r="AZL75" s="447"/>
      <c r="AZM75" s="447"/>
      <c r="AZN75" s="447"/>
      <c r="AZO75" s="447"/>
      <c r="AZP75" s="447"/>
      <c r="AZQ75" s="447"/>
      <c r="AZR75" s="447"/>
      <c r="AZS75" s="447"/>
      <c r="AZT75" s="447"/>
      <c r="AZU75" s="447"/>
      <c r="AZV75" s="447"/>
      <c r="AZW75" s="447"/>
      <c r="AZX75" s="447"/>
      <c r="AZY75" s="447"/>
      <c r="AZZ75" s="447"/>
      <c r="BAA75" s="447"/>
      <c r="BAB75" s="447"/>
      <c r="BAC75" s="447"/>
      <c r="BAD75" s="447"/>
      <c r="BAE75" s="447"/>
      <c r="BAF75" s="447"/>
      <c r="BAG75" s="447"/>
      <c r="BAH75" s="447"/>
      <c r="BAI75" s="447"/>
      <c r="BAJ75" s="447"/>
      <c r="BAK75" s="447"/>
      <c r="BAL75" s="447"/>
      <c r="BAM75" s="447"/>
      <c r="BAN75" s="447"/>
      <c r="BAO75" s="447"/>
      <c r="BAP75" s="447"/>
      <c r="BAQ75" s="447"/>
      <c r="BAR75" s="447"/>
      <c r="BAS75" s="447"/>
      <c r="BAT75" s="447"/>
      <c r="BAU75" s="447"/>
      <c r="BAV75" s="447"/>
      <c r="BAW75" s="447"/>
      <c r="BAX75" s="447"/>
      <c r="BAY75" s="447"/>
      <c r="BAZ75" s="447"/>
      <c r="BBA75" s="447"/>
      <c r="BBB75" s="447"/>
      <c r="BBC75" s="447"/>
      <c r="BBD75" s="447"/>
      <c r="BBE75" s="447"/>
      <c r="BBF75" s="447"/>
      <c r="BBG75" s="447"/>
      <c r="BBH75" s="447"/>
      <c r="BBI75" s="447"/>
      <c r="BBJ75" s="447"/>
      <c r="BBK75" s="447"/>
      <c r="BBL75" s="447"/>
      <c r="BBM75" s="447"/>
      <c r="BBN75" s="447"/>
      <c r="BBO75" s="447"/>
      <c r="BBP75" s="447"/>
      <c r="BBQ75" s="447"/>
      <c r="BBR75" s="447"/>
      <c r="BBS75" s="447"/>
      <c r="BBT75" s="447"/>
      <c r="BBU75" s="447"/>
      <c r="BBV75" s="447"/>
      <c r="BBW75" s="447"/>
      <c r="BBX75" s="447"/>
      <c r="BBY75" s="447"/>
      <c r="BBZ75" s="447"/>
      <c r="BCA75" s="447"/>
      <c r="BCB75" s="447"/>
      <c r="BCC75" s="447"/>
      <c r="BCD75" s="447"/>
      <c r="BCE75" s="447"/>
      <c r="BCF75" s="447"/>
      <c r="BCG75" s="447"/>
      <c r="BCH75" s="447"/>
      <c r="BCI75" s="447"/>
      <c r="BCJ75" s="447"/>
      <c r="BCK75" s="447"/>
      <c r="BCL75" s="447"/>
      <c r="BCM75" s="447"/>
      <c r="BCN75" s="447"/>
      <c r="BCO75" s="447"/>
      <c r="BCP75" s="447"/>
      <c r="BCQ75" s="447"/>
      <c r="BCR75" s="447"/>
      <c r="BCS75" s="447"/>
      <c r="BCT75" s="447"/>
      <c r="BCU75" s="447"/>
      <c r="BCV75" s="447"/>
      <c r="BCW75" s="447"/>
      <c r="BCX75" s="447"/>
      <c r="BCY75" s="447"/>
      <c r="BCZ75" s="447"/>
      <c r="BDA75" s="447"/>
      <c r="BDB75" s="447"/>
      <c r="BDC75" s="447"/>
      <c r="BDD75" s="447"/>
      <c r="BDE75" s="447"/>
      <c r="BDF75" s="447"/>
      <c r="BDG75" s="447"/>
      <c r="BDH75" s="447"/>
      <c r="BDI75" s="447"/>
      <c r="BDJ75" s="447"/>
      <c r="BDK75" s="447"/>
      <c r="BDL75" s="447"/>
      <c r="BDM75" s="447"/>
      <c r="BDN75" s="447"/>
      <c r="BDO75" s="447"/>
      <c r="BDP75" s="447"/>
      <c r="BDQ75" s="447"/>
      <c r="BDR75" s="447"/>
      <c r="BDS75" s="447"/>
      <c r="BDT75" s="447"/>
      <c r="BDU75" s="447"/>
      <c r="BDV75" s="447"/>
      <c r="BDW75" s="447"/>
      <c r="BDX75" s="447"/>
      <c r="BDY75" s="447"/>
      <c r="BDZ75" s="447"/>
      <c r="BEA75" s="447"/>
      <c r="BEB75" s="447"/>
      <c r="BEC75" s="447"/>
      <c r="BED75" s="447"/>
      <c r="BEE75" s="447"/>
      <c r="BEF75" s="447"/>
      <c r="BEG75" s="447"/>
      <c r="BEH75" s="447"/>
      <c r="BEI75" s="447"/>
      <c r="BEJ75" s="447"/>
      <c r="BEK75" s="447"/>
      <c r="BEL75" s="447"/>
      <c r="BEM75" s="447"/>
      <c r="BEN75" s="447"/>
      <c r="BEO75" s="447"/>
      <c r="BEP75" s="447"/>
      <c r="BEQ75" s="447"/>
      <c r="BER75" s="447"/>
      <c r="BES75" s="447"/>
      <c r="BET75" s="447"/>
      <c r="BEU75" s="447"/>
      <c r="BEV75" s="447"/>
      <c r="BEW75" s="447"/>
      <c r="BEX75" s="447"/>
      <c r="BEY75" s="447"/>
      <c r="BEZ75" s="447"/>
      <c r="BFA75" s="447"/>
      <c r="BFB75" s="447"/>
      <c r="BFC75" s="447"/>
      <c r="BFD75" s="447"/>
      <c r="BFE75" s="447"/>
      <c r="BFF75" s="447"/>
      <c r="BFG75" s="447"/>
      <c r="BFH75" s="447"/>
      <c r="BFI75" s="447"/>
      <c r="BFJ75" s="447"/>
      <c r="BFK75" s="447"/>
      <c r="BFL75" s="447"/>
      <c r="BFM75" s="447"/>
      <c r="BFN75" s="447"/>
      <c r="BFO75" s="447"/>
      <c r="BFP75" s="447"/>
      <c r="BFQ75" s="447"/>
      <c r="BFR75" s="447"/>
      <c r="BFS75" s="447"/>
      <c r="BFT75" s="447"/>
      <c r="BFU75" s="447"/>
      <c r="BFV75" s="447"/>
      <c r="BFW75" s="447"/>
      <c r="BFX75" s="447"/>
      <c r="BFY75" s="447"/>
      <c r="BFZ75" s="447"/>
      <c r="BGA75" s="447"/>
      <c r="BGB75" s="447"/>
      <c r="BGC75" s="447"/>
      <c r="BGD75" s="447"/>
      <c r="BGE75" s="447"/>
      <c r="BGF75" s="447"/>
      <c r="BGG75" s="447"/>
      <c r="BGH75" s="447"/>
      <c r="BGI75" s="447"/>
      <c r="BGJ75" s="447"/>
      <c r="BGK75" s="447"/>
      <c r="BGL75" s="447"/>
      <c r="BGM75" s="447"/>
      <c r="BGN75" s="447"/>
      <c r="BGO75" s="447"/>
      <c r="BGP75" s="447"/>
      <c r="BGQ75" s="447"/>
      <c r="BGR75" s="447"/>
      <c r="BGS75" s="447"/>
      <c r="BGT75" s="447"/>
      <c r="BGU75" s="447"/>
      <c r="BGV75" s="447"/>
      <c r="BGW75" s="447"/>
      <c r="BGX75" s="447"/>
      <c r="BGY75" s="447"/>
      <c r="BGZ75" s="447"/>
      <c r="BHA75" s="447"/>
      <c r="BHB75" s="447"/>
      <c r="BHC75" s="447"/>
      <c r="BHD75" s="447"/>
      <c r="BHE75" s="447"/>
      <c r="BHF75" s="447"/>
      <c r="BHG75" s="447"/>
      <c r="BHH75" s="447"/>
      <c r="BHI75" s="447"/>
      <c r="BHJ75" s="447"/>
      <c r="BHK75" s="447"/>
      <c r="BHL75" s="447"/>
      <c r="BHM75" s="447"/>
      <c r="BHN75" s="447"/>
      <c r="BHO75" s="447"/>
      <c r="BHP75" s="447"/>
      <c r="BHQ75" s="447"/>
      <c r="BHR75" s="447"/>
      <c r="BHS75" s="447"/>
      <c r="BHT75" s="447"/>
      <c r="BHU75" s="447"/>
      <c r="BHV75" s="447"/>
      <c r="BHW75" s="447"/>
      <c r="BHX75" s="447"/>
      <c r="BHY75" s="447"/>
      <c r="BHZ75" s="447"/>
      <c r="BIA75" s="447"/>
      <c r="BIB75" s="447"/>
      <c r="BIC75" s="447"/>
      <c r="BID75" s="447"/>
      <c r="BIE75" s="447"/>
      <c r="BIF75" s="447"/>
      <c r="BIG75" s="447"/>
      <c r="BIH75" s="447"/>
      <c r="BII75" s="447"/>
      <c r="BIJ75" s="447"/>
      <c r="BIK75" s="447"/>
      <c r="BIL75" s="447"/>
      <c r="BIM75" s="447"/>
      <c r="BIN75" s="447"/>
      <c r="BIO75" s="447"/>
      <c r="BIP75" s="447"/>
      <c r="BIQ75" s="447"/>
      <c r="BIR75" s="447"/>
      <c r="BIS75" s="447"/>
      <c r="BIT75" s="447"/>
      <c r="BIU75" s="447"/>
      <c r="BIV75" s="447"/>
      <c r="BIW75" s="447"/>
      <c r="BIX75" s="447"/>
      <c r="BIY75" s="447"/>
      <c r="BIZ75" s="447"/>
      <c r="BJA75" s="447"/>
      <c r="BJB75" s="447"/>
      <c r="BJC75" s="447"/>
      <c r="BJD75" s="447"/>
      <c r="BJE75" s="447"/>
      <c r="BJF75" s="447"/>
      <c r="BJG75" s="447"/>
      <c r="BJH75" s="447"/>
      <c r="BJI75" s="447"/>
      <c r="BJJ75" s="447"/>
      <c r="BJK75" s="447"/>
      <c r="BJL75" s="447"/>
      <c r="BJM75" s="447"/>
      <c r="BJN75" s="447"/>
      <c r="BJO75" s="447"/>
      <c r="BJP75" s="447"/>
      <c r="BJQ75" s="447"/>
      <c r="BJR75" s="447"/>
      <c r="BJS75" s="447"/>
      <c r="BJT75" s="447"/>
      <c r="BJU75" s="447"/>
      <c r="BJV75" s="447"/>
      <c r="BJW75" s="447"/>
      <c r="BJX75" s="447"/>
      <c r="BJY75" s="447"/>
      <c r="BJZ75" s="447"/>
      <c r="BKA75" s="447"/>
      <c r="BKB75" s="447"/>
      <c r="BKC75" s="447"/>
      <c r="BKD75" s="447"/>
      <c r="BKE75" s="447"/>
      <c r="BKF75" s="447"/>
      <c r="BKG75" s="447"/>
      <c r="BKH75" s="447"/>
      <c r="BKI75" s="447"/>
      <c r="BKJ75" s="447"/>
      <c r="BKK75" s="447"/>
      <c r="BKL75" s="447"/>
      <c r="BKM75" s="447"/>
      <c r="BKN75" s="447"/>
      <c r="BKO75" s="447"/>
      <c r="BKP75" s="447"/>
      <c r="BKQ75" s="447"/>
      <c r="BKR75" s="447"/>
      <c r="BKS75" s="447"/>
      <c r="BKT75" s="447"/>
      <c r="BKU75" s="447"/>
      <c r="BKV75" s="447"/>
      <c r="BKW75" s="447"/>
      <c r="BKX75" s="447"/>
      <c r="BKY75" s="447"/>
      <c r="BKZ75" s="447"/>
      <c r="BLA75" s="447"/>
      <c r="BLB75" s="447"/>
      <c r="BLC75" s="447"/>
      <c r="BLD75" s="447"/>
      <c r="BLE75" s="447"/>
      <c r="BLF75" s="447"/>
      <c r="BLG75" s="447"/>
      <c r="BLH75" s="447"/>
      <c r="BLI75" s="447"/>
      <c r="BLJ75" s="447"/>
      <c r="BLK75" s="447"/>
      <c r="BLL75" s="447"/>
      <c r="BLM75" s="447"/>
      <c r="BLN75" s="447"/>
      <c r="BLO75" s="447"/>
      <c r="BLP75" s="447"/>
      <c r="BLQ75" s="447"/>
      <c r="BLR75" s="447"/>
      <c r="BLS75" s="447"/>
      <c r="BLT75" s="447"/>
      <c r="BLU75" s="447"/>
      <c r="BLV75" s="447"/>
      <c r="BLW75" s="447"/>
      <c r="BLX75" s="447"/>
      <c r="BLY75" s="447"/>
      <c r="BLZ75" s="447"/>
      <c r="BMA75" s="447"/>
      <c r="BMB75" s="447"/>
      <c r="BMC75" s="447"/>
      <c r="BMD75" s="447"/>
      <c r="BME75" s="447"/>
      <c r="BMF75" s="447"/>
      <c r="BMG75" s="447"/>
      <c r="BMH75" s="447"/>
      <c r="BMI75" s="447"/>
      <c r="BMJ75" s="447"/>
      <c r="BMK75" s="447"/>
      <c r="BML75" s="447"/>
      <c r="BMM75" s="447"/>
      <c r="BMN75" s="447"/>
      <c r="BMO75" s="447"/>
      <c r="BMP75" s="447"/>
      <c r="BMQ75" s="447"/>
      <c r="BMR75" s="447"/>
      <c r="BMS75" s="447"/>
      <c r="BMT75" s="447"/>
      <c r="BMU75" s="447"/>
      <c r="BMV75" s="447"/>
      <c r="BMW75" s="447"/>
      <c r="BMX75" s="447"/>
      <c r="BMY75" s="447"/>
      <c r="BMZ75" s="447"/>
      <c r="BNA75" s="447"/>
      <c r="BNB75" s="447"/>
      <c r="BNC75" s="447"/>
      <c r="BND75" s="447"/>
      <c r="BNE75" s="447"/>
      <c r="BNF75" s="447"/>
      <c r="BNG75" s="447"/>
      <c r="BNH75" s="447"/>
      <c r="BNI75" s="447"/>
      <c r="BNJ75" s="447"/>
      <c r="BNK75" s="447"/>
      <c r="BNL75" s="447"/>
      <c r="BNM75" s="447"/>
      <c r="BNN75" s="447"/>
      <c r="BNO75" s="447"/>
      <c r="BNP75" s="447"/>
      <c r="BNQ75" s="447"/>
      <c r="BNR75" s="447"/>
      <c r="BNS75" s="447"/>
      <c r="BNT75" s="447"/>
      <c r="BNU75" s="447"/>
      <c r="BNV75" s="447"/>
      <c r="BNW75" s="447"/>
      <c r="BNX75" s="447"/>
      <c r="BNY75" s="447"/>
      <c r="BNZ75" s="447"/>
      <c r="BOA75" s="447"/>
      <c r="BOB75" s="447"/>
      <c r="BOC75" s="447"/>
      <c r="BOD75" s="447"/>
      <c r="BOE75" s="447"/>
      <c r="BOF75" s="447"/>
      <c r="BOG75" s="447"/>
      <c r="BOH75" s="447"/>
      <c r="BOI75" s="447"/>
      <c r="BOJ75" s="447"/>
      <c r="BOK75" s="447"/>
      <c r="BOL75" s="447"/>
      <c r="BOM75" s="447"/>
      <c r="BON75" s="447"/>
      <c r="BOO75" s="447"/>
      <c r="BOP75" s="447"/>
      <c r="BOQ75" s="447"/>
      <c r="BOR75" s="447"/>
      <c r="BOS75" s="447"/>
      <c r="BOT75" s="447"/>
      <c r="BOU75" s="447"/>
      <c r="BOV75" s="447"/>
      <c r="BOW75" s="447"/>
      <c r="BOX75" s="447"/>
      <c r="BOY75" s="447"/>
      <c r="BOZ75" s="447"/>
      <c r="BPA75" s="447"/>
      <c r="BPB75" s="447"/>
      <c r="BPC75" s="447"/>
      <c r="BPD75" s="447"/>
      <c r="BPE75" s="447"/>
      <c r="BPF75" s="447"/>
      <c r="BPG75" s="447"/>
      <c r="BPH75" s="447"/>
      <c r="BPI75" s="447"/>
      <c r="BPJ75" s="447"/>
      <c r="BPK75" s="447"/>
      <c r="BPL75" s="447"/>
      <c r="BPM75" s="447"/>
      <c r="BPN75" s="447"/>
      <c r="BPO75" s="447"/>
      <c r="BPP75" s="447"/>
      <c r="BPQ75" s="447"/>
      <c r="BPR75" s="447"/>
      <c r="BPS75" s="447"/>
      <c r="BPT75" s="447"/>
      <c r="BPU75" s="447"/>
      <c r="BPV75" s="447"/>
      <c r="BPW75" s="447"/>
      <c r="BPX75" s="447"/>
      <c r="BPY75" s="447"/>
      <c r="BPZ75" s="447"/>
      <c r="BQA75" s="447"/>
      <c r="BQB75" s="447"/>
      <c r="BQC75" s="447"/>
      <c r="BQD75" s="447"/>
      <c r="BQE75" s="447"/>
      <c r="BQF75" s="447"/>
      <c r="BQG75" s="447"/>
      <c r="BQH75" s="447"/>
      <c r="BQI75" s="447"/>
      <c r="BQJ75" s="447"/>
      <c r="BQK75" s="447"/>
      <c r="BQL75" s="447"/>
      <c r="BQM75" s="447"/>
      <c r="BQN75" s="447"/>
      <c r="BQO75" s="447"/>
      <c r="BQP75" s="447"/>
      <c r="BQQ75" s="447"/>
      <c r="BQR75" s="447"/>
      <c r="BQS75" s="447"/>
      <c r="BQT75" s="447"/>
      <c r="BQU75" s="447"/>
      <c r="BQV75" s="447"/>
      <c r="BQW75" s="447"/>
      <c r="BQX75" s="447"/>
      <c r="BQY75" s="447"/>
      <c r="BQZ75" s="447"/>
      <c r="BRA75" s="447"/>
      <c r="BRB75" s="447"/>
      <c r="BRC75" s="447"/>
      <c r="BRD75" s="447"/>
      <c r="BRE75" s="447"/>
      <c r="BRF75" s="447"/>
      <c r="BRG75" s="447"/>
      <c r="BRH75" s="447"/>
      <c r="BRI75" s="447"/>
      <c r="BRJ75" s="447"/>
      <c r="BRK75" s="447"/>
      <c r="BRL75" s="447"/>
      <c r="BRM75" s="447"/>
      <c r="BRN75" s="447"/>
      <c r="BRO75" s="447"/>
      <c r="BRP75" s="447"/>
      <c r="BRQ75" s="447"/>
      <c r="BRR75" s="447"/>
      <c r="BRS75" s="447"/>
      <c r="BRT75" s="447"/>
      <c r="BRU75" s="447"/>
      <c r="BRV75" s="447"/>
      <c r="BRW75" s="447"/>
      <c r="BRX75" s="447"/>
      <c r="BRY75" s="447"/>
      <c r="BRZ75" s="447"/>
      <c r="BSA75" s="447"/>
      <c r="BSB75" s="447"/>
      <c r="BSC75" s="447"/>
      <c r="BSD75" s="447"/>
      <c r="BSE75" s="447"/>
      <c r="BSF75" s="447"/>
      <c r="BSG75" s="447"/>
      <c r="BSH75" s="447"/>
      <c r="BSI75" s="447"/>
      <c r="BSJ75" s="447"/>
      <c r="BSK75" s="447"/>
      <c r="BSL75" s="447"/>
      <c r="BSM75" s="447"/>
      <c r="BSN75" s="447"/>
      <c r="BSO75" s="447"/>
      <c r="BSP75" s="447"/>
      <c r="BSQ75" s="447"/>
      <c r="BSR75" s="447"/>
      <c r="BSS75" s="447"/>
      <c r="BST75" s="447"/>
      <c r="BSU75" s="447"/>
      <c r="BSV75" s="447"/>
      <c r="BSW75" s="447"/>
      <c r="BSX75" s="447"/>
      <c r="BSY75" s="447"/>
      <c r="BSZ75" s="447"/>
      <c r="BTA75" s="447"/>
      <c r="BTB75" s="447"/>
      <c r="BTC75" s="447"/>
      <c r="BTD75" s="447"/>
      <c r="BTE75" s="447"/>
      <c r="BTF75" s="447"/>
      <c r="BTG75" s="447"/>
      <c r="BTH75" s="447"/>
      <c r="BTI75" s="447"/>
      <c r="BTJ75" s="447"/>
      <c r="BTK75" s="447"/>
      <c r="BTL75" s="447"/>
      <c r="BTM75" s="447"/>
      <c r="BTN75" s="447"/>
      <c r="BTO75" s="447"/>
      <c r="BTP75" s="447"/>
      <c r="BTQ75" s="447"/>
      <c r="BTR75" s="447"/>
      <c r="BTS75" s="447"/>
      <c r="BTT75" s="447"/>
      <c r="BTU75" s="447"/>
      <c r="BTV75" s="447"/>
      <c r="BTW75" s="447"/>
      <c r="BTX75" s="447"/>
      <c r="BTY75" s="447"/>
      <c r="BTZ75" s="447"/>
      <c r="BUA75" s="447"/>
      <c r="BUB75" s="447"/>
      <c r="BUC75" s="447"/>
      <c r="BUD75" s="447"/>
      <c r="BUE75" s="447"/>
      <c r="BUF75" s="447"/>
      <c r="BUG75" s="447"/>
      <c r="BUH75" s="447"/>
      <c r="BUI75" s="447"/>
      <c r="BUJ75" s="447"/>
      <c r="BUK75" s="447"/>
      <c r="BUL75" s="447"/>
      <c r="BUM75" s="447"/>
      <c r="BUN75" s="447"/>
      <c r="BUO75" s="447"/>
      <c r="BUP75" s="447"/>
      <c r="BUQ75" s="447"/>
      <c r="BUR75" s="447"/>
      <c r="BUS75" s="447"/>
      <c r="BUT75" s="447"/>
      <c r="BUU75" s="447"/>
      <c r="BUV75" s="447"/>
      <c r="BUW75" s="447"/>
      <c r="BUX75" s="447"/>
      <c r="BUY75" s="447"/>
      <c r="BUZ75" s="447"/>
      <c r="BVA75" s="447"/>
      <c r="BVB75" s="447"/>
      <c r="BVC75" s="447"/>
      <c r="BVD75" s="447"/>
      <c r="BVE75" s="447"/>
      <c r="BVF75" s="447"/>
      <c r="BVG75" s="447"/>
      <c r="BVH75" s="447"/>
      <c r="BVI75" s="447"/>
      <c r="BVJ75" s="447"/>
      <c r="BVK75" s="447"/>
      <c r="BVL75" s="447"/>
      <c r="BVM75" s="447"/>
      <c r="BVN75" s="447"/>
      <c r="BVO75" s="447"/>
      <c r="BVP75" s="447"/>
      <c r="BVQ75" s="447"/>
      <c r="BVR75" s="447"/>
      <c r="BVS75" s="447"/>
      <c r="BVT75" s="447"/>
      <c r="BVU75" s="447"/>
      <c r="BVV75" s="447"/>
      <c r="BVW75" s="447"/>
      <c r="BVX75" s="447"/>
      <c r="BVY75" s="447"/>
      <c r="BVZ75" s="447"/>
      <c r="BWA75" s="447"/>
      <c r="BWB75" s="447"/>
      <c r="BWC75" s="447"/>
      <c r="BWD75" s="447"/>
      <c r="BWE75" s="447"/>
      <c r="BWF75" s="447"/>
      <c r="BWG75" s="447"/>
      <c r="BWH75" s="447"/>
      <c r="BWI75" s="447"/>
      <c r="BWJ75" s="447"/>
      <c r="BWK75" s="447"/>
      <c r="BWL75" s="447"/>
      <c r="BWM75" s="447"/>
      <c r="BWN75" s="447"/>
      <c r="BWO75" s="447"/>
      <c r="BWP75" s="447"/>
      <c r="BWQ75" s="447"/>
      <c r="BWR75" s="447"/>
      <c r="BWS75" s="447"/>
      <c r="BWT75" s="447"/>
      <c r="BWU75" s="447"/>
      <c r="BWV75" s="447"/>
      <c r="BWW75" s="447"/>
      <c r="BWX75" s="447"/>
      <c r="BWY75" s="447"/>
      <c r="BWZ75" s="447"/>
      <c r="BXA75" s="447"/>
      <c r="BXB75" s="447"/>
      <c r="BXC75" s="447"/>
      <c r="BXD75" s="447"/>
      <c r="BXE75" s="447"/>
      <c r="BXF75" s="447"/>
      <c r="BXG75" s="447"/>
      <c r="BXH75" s="447"/>
      <c r="BXI75" s="447"/>
      <c r="BXJ75" s="447"/>
      <c r="BXK75" s="447"/>
      <c r="BXL75" s="447"/>
      <c r="BXM75" s="447"/>
      <c r="BXN75" s="447"/>
      <c r="BXO75" s="447"/>
      <c r="BXP75" s="447"/>
      <c r="BXQ75" s="447"/>
      <c r="BXR75" s="447"/>
      <c r="BXS75" s="447"/>
      <c r="BXT75" s="447"/>
      <c r="BXU75" s="447"/>
      <c r="BXV75" s="447"/>
      <c r="BXW75" s="447"/>
      <c r="BXX75" s="447"/>
      <c r="BXY75" s="447"/>
      <c r="BXZ75" s="447"/>
      <c r="BYA75" s="447"/>
      <c r="BYB75" s="447"/>
      <c r="BYC75" s="447"/>
      <c r="BYD75" s="447"/>
      <c r="BYE75" s="447"/>
      <c r="BYF75" s="447"/>
      <c r="BYG75" s="447"/>
      <c r="BYH75" s="447"/>
      <c r="BYI75" s="447"/>
      <c r="BYJ75" s="447"/>
      <c r="BYK75" s="447"/>
      <c r="BYL75" s="447"/>
      <c r="BYM75" s="447"/>
      <c r="BYN75" s="447"/>
      <c r="BYO75" s="447"/>
      <c r="BYP75" s="447"/>
      <c r="BYQ75" s="447"/>
      <c r="BYR75" s="447"/>
      <c r="BYS75" s="447"/>
      <c r="BYT75" s="447"/>
      <c r="BYU75" s="447"/>
      <c r="BYV75" s="447"/>
      <c r="BYW75" s="447"/>
      <c r="BYX75" s="447"/>
      <c r="BYY75" s="447"/>
      <c r="BYZ75" s="447"/>
      <c r="BZA75" s="447"/>
      <c r="BZB75" s="447"/>
      <c r="BZC75" s="447"/>
      <c r="BZD75" s="447"/>
      <c r="BZE75" s="447"/>
      <c r="BZF75" s="447"/>
      <c r="BZG75" s="447"/>
      <c r="BZH75" s="447"/>
      <c r="BZI75" s="447"/>
      <c r="BZJ75" s="447"/>
      <c r="BZK75" s="447"/>
      <c r="BZL75" s="447"/>
      <c r="BZM75" s="447"/>
      <c r="BZN75" s="447"/>
      <c r="BZO75" s="447"/>
      <c r="BZP75" s="447"/>
      <c r="BZQ75" s="447"/>
      <c r="BZR75" s="447"/>
      <c r="BZS75" s="447"/>
      <c r="BZT75" s="447"/>
      <c r="BZU75" s="447"/>
      <c r="BZV75" s="447"/>
      <c r="BZW75" s="447"/>
      <c r="BZX75" s="447"/>
      <c r="BZY75" s="447"/>
      <c r="BZZ75" s="447"/>
      <c r="CAA75" s="447"/>
      <c r="CAB75" s="447"/>
      <c r="CAC75" s="447"/>
      <c r="CAD75" s="447"/>
      <c r="CAE75" s="447"/>
      <c r="CAF75" s="447"/>
      <c r="CAG75" s="447"/>
      <c r="CAH75" s="447"/>
      <c r="CAI75" s="447"/>
      <c r="CAJ75" s="447"/>
      <c r="CAK75" s="447"/>
      <c r="CAL75" s="447"/>
      <c r="CAM75" s="447"/>
      <c r="CAN75" s="447"/>
      <c r="CAO75" s="447"/>
      <c r="CAP75" s="447"/>
      <c r="CAQ75" s="447"/>
      <c r="CAR75" s="447"/>
      <c r="CAS75" s="447"/>
      <c r="CAT75" s="447"/>
      <c r="CAU75" s="447"/>
      <c r="CAV75" s="447"/>
      <c r="CAW75" s="447"/>
      <c r="CAX75" s="447"/>
      <c r="CAY75" s="447"/>
      <c r="CAZ75" s="447"/>
      <c r="CBA75" s="447"/>
      <c r="CBB75" s="447"/>
      <c r="CBC75" s="447"/>
      <c r="CBD75" s="447"/>
      <c r="CBE75" s="447"/>
      <c r="CBF75" s="447"/>
      <c r="CBG75" s="447"/>
      <c r="CBH75" s="447"/>
      <c r="CBI75" s="447"/>
      <c r="CBJ75" s="447"/>
      <c r="CBK75" s="447"/>
      <c r="CBL75" s="447"/>
      <c r="CBM75" s="447"/>
      <c r="CBN75" s="447"/>
      <c r="CBO75" s="447"/>
      <c r="CBP75" s="447"/>
      <c r="CBQ75" s="447"/>
      <c r="CBR75" s="447"/>
      <c r="CBS75" s="447"/>
      <c r="CBT75" s="447"/>
      <c r="CBU75" s="447"/>
      <c r="CBV75" s="447"/>
      <c r="CBW75" s="447"/>
      <c r="CBX75" s="447"/>
      <c r="CBY75" s="447"/>
      <c r="CBZ75" s="447"/>
      <c r="CCA75" s="447"/>
      <c r="CCB75" s="447"/>
      <c r="CCC75" s="447"/>
      <c r="CCD75" s="447"/>
      <c r="CCE75" s="447"/>
      <c r="CCF75" s="447"/>
      <c r="CCG75" s="447"/>
      <c r="CCH75" s="447"/>
      <c r="CCI75" s="447"/>
      <c r="CCJ75" s="447"/>
      <c r="CCK75" s="447"/>
      <c r="CCL75" s="447"/>
      <c r="CCM75" s="447"/>
      <c r="CCN75" s="447"/>
      <c r="CCO75" s="447"/>
      <c r="CCP75" s="447"/>
      <c r="CCQ75" s="447"/>
      <c r="CCR75" s="447"/>
      <c r="CCS75" s="447"/>
      <c r="CCT75" s="447"/>
      <c r="CCU75" s="447"/>
      <c r="CCV75" s="447"/>
      <c r="CCW75" s="447"/>
      <c r="CCX75" s="447"/>
      <c r="CCY75" s="447"/>
      <c r="CCZ75" s="447"/>
      <c r="CDA75" s="447"/>
      <c r="CDB75" s="447"/>
      <c r="CDC75" s="447"/>
      <c r="CDD75" s="447"/>
      <c r="CDE75" s="447"/>
      <c r="CDF75" s="447"/>
      <c r="CDG75" s="447"/>
      <c r="CDH75" s="447"/>
      <c r="CDI75" s="447"/>
      <c r="CDJ75" s="447"/>
      <c r="CDK75" s="447"/>
      <c r="CDL75" s="447"/>
      <c r="CDM75" s="447"/>
      <c r="CDN75" s="447"/>
      <c r="CDO75" s="447"/>
      <c r="CDP75" s="447"/>
      <c r="CDQ75" s="447"/>
      <c r="CDR75" s="447"/>
      <c r="CDS75" s="447"/>
      <c r="CDT75" s="447"/>
      <c r="CDU75" s="447"/>
      <c r="CDV75" s="447"/>
      <c r="CDW75" s="447"/>
      <c r="CDX75" s="447"/>
      <c r="CDY75" s="447"/>
      <c r="CDZ75" s="447"/>
      <c r="CEA75" s="447"/>
      <c r="CEB75" s="447"/>
      <c r="CEC75" s="447"/>
      <c r="CED75" s="447"/>
      <c r="CEE75" s="447"/>
      <c r="CEF75" s="447"/>
      <c r="CEG75" s="447"/>
      <c r="CEH75" s="447"/>
      <c r="CEI75" s="447"/>
      <c r="CEJ75" s="447"/>
      <c r="CEK75" s="447"/>
      <c r="CEL75" s="447"/>
      <c r="CEM75" s="447"/>
      <c r="CEN75" s="447"/>
      <c r="CEO75" s="447"/>
      <c r="CEP75" s="447"/>
      <c r="CEQ75" s="447"/>
      <c r="CER75" s="447"/>
      <c r="CES75" s="447"/>
      <c r="CET75" s="447"/>
      <c r="CEU75" s="447"/>
      <c r="CEV75" s="447"/>
      <c r="CEW75" s="447"/>
      <c r="CEX75" s="447"/>
      <c r="CEY75" s="447"/>
      <c r="CEZ75" s="447"/>
      <c r="CFA75" s="447"/>
      <c r="CFB75" s="447"/>
      <c r="CFC75" s="447"/>
      <c r="CFD75" s="447"/>
      <c r="CFE75" s="447"/>
      <c r="CFF75" s="447"/>
      <c r="CFG75" s="447"/>
      <c r="CFH75" s="447"/>
      <c r="CFI75" s="447"/>
      <c r="CFJ75" s="447"/>
      <c r="CFK75" s="447"/>
      <c r="CFL75" s="447"/>
      <c r="CFM75" s="447"/>
      <c r="CFN75" s="447"/>
      <c r="CFO75" s="447"/>
      <c r="CFP75" s="447"/>
      <c r="CFQ75" s="447"/>
      <c r="CFR75" s="447"/>
      <c r="CFS75" s="447"/>
      <c r="CFT75" s="447"/>
      <c r="CFU75" s="447"/>
      <c r="CFV75" s="447"/>
      <c r="CFW75" s="447"/>
      <c r="CFX75" s="447"/>
      <c r="CFY75" s="447"/>
      <c r="CFZ75" s="447"/>
      <c r="CGA75" s="447"/>
      <c r="CGB75" s="447"/>
      <c r="CGC75" s="447"/>
      <c r="CGD75" s="447"/>
      <c r="CGE75" s="447"/>
      <c r="CGF75" s="447"/>
      <c r="CGG75" s="447"/>
      <c r="CGH75" s="447"/>
      <c r="CGI75" s="447"/>
      <c r="CGJ75" s="447"/>
      <c r="CGK75" s="447"/>
      <c r="CGL75" s="447"/>
      <c r="CGM75" s="447"/>
      <c r="CGN75" s="447"/>
      <c r="CGO75" s="447"/>
      <c r="CGP75" s="447"/>
      <c r="CGQ75" s="447"/>
      <c r="CGR75" s="447"/>
      <c r="CGS75" s="447"/>
      <c r="CGT75" s="447"/>
      <c r="CGU75" s="447"/>
      <c r="CGV75" s="447"/>
      <c r="CGW75" s="447"/>
      <c r="CGX75" s="447"/>
      <c r="CGY75" s="447"/>
      <c r="CGZ75" s="447"/>
      <c r="CHA75" s="447"/>
      <c r="CHB75" s="447"/>
      <c r="CHC75" s="447"/>
      <c r="CHD75" s="447"/>
      <c r="CHE75" s="447"/>
      <c r="CHF75" s="447"/>
      <c r="CHG75" s="447"/>
      <c r="CHH75" s="447"/>
      <c r="CHI75" s="447"/>
      <c r="CHJ75" s="447"/>
      <c r="CHK75" s="447"/>
      <c r="CHL75" s="447"/>
      <c r="CHM75" s="447"/>
      <c r="CHN75" s="447"/>
      <c r="CHO75" s="447"/>
      <c r="CHP75" s="447"/>
      <c r="CHQ75" s="447"/>
      <c r="CHR75" s="447"/>
      <c r="CHS75" s="447"/>
      <c r="CHT75" s="447"/>
      <c r="CHU75" s="447"/>
      <c r="CHV75" s="447"/>
      <c r="CHW75" s="447"/>
      <c r="CHX75" s="447"/>
      <c r="CHY75" s="447"/>
      <c r="CHZ75" s="447"/>
      <c r="CIA75" s="447"/>
      <c r="CIB75" s="447"/>
      <c r="CIC75" s="447"/>
      <c r="CID75" s="447"/>
      <c r="CIE75" s="447"/>
      <c r="CIF75" s="447"/>
      <c r="CIG75" s="447"/>
      <c r="CIH75" s="447"/>
      <c r="CII75" s="447"/>
      <c r="CIJ75" s="447"/>
      <c r="CIK75" s="447"/>
      <c r="CIL75" s="447"/>
      <c r="CIM75" s="447"/>
      <c r="CIN75" s="447"/>
      <c r="CIO75" s="447"/>
      <c r="CIP75" s="447"/>
      <c r="CIQ75" s="447"/>
      <c r="CIR75" s="447"/>
      <c r="CIS75" s="447"/>
      <c r="CIT75" s="447"/>
      <c r="CIU75" s="447"/>
      <c r="CIV75" s="447"/>
      <c r="CIW75" s="447"/>
      <c r="CIX75" s="447"/>
      <c r="CIY75" s="447"/>
      <c r="CIZ75" s="447"/>
      <c r="CJA75" s="447"/>
      <c r="CJB75" s="447"/>
      <c r="CJC75" s="447"/>
      <c r="CJD75" s="447"/>
      <c r="CJE75" s="447"/>
      <c r="CJF75" s="447"/>
      <c r="CJG75" s="447"/>
      <c r="CJH75" s="447"/>
      <c r="CJI75" s="447"/>
      <c r="CJJ75" s="447"/>
      <c r="CJK75" s="447"/>
      <c r="CJL75" s="447"/>
      <c r="CJM75" s="447"/>
      <c r="CJN75" s="447"/>
      <c r="CJO75" s="447"/>
      <c r="CJP75" s="447"/>
      <c r="CJQ75" s="447"/>
      <c r="CJR75" s="447"/>
      <c r="CJS75" s="447"/>
      <c r="CJT75" s="447"/>
      <c r="CJU75" s="447"/>
      <c r="CJV75" s="447"/>
      <c r="CJW75" s="447"/>
      <c r="CJX75" s="447"/>
      <c r="CJY75" s="447"/>
      <c r="CJZ75" s="447"/>
      <c r="CKA75" s="447"/>
      <c r="CKB75" s="447"/>
      <c r="CKC75" s="447"/>
      <c r="CKD75" s="447"/>
      <c r="CKE75" s="447"/>
      <c r="CKF75" s="447"/>
      <c r="CKG75" s="447"/>
      <c r="CKH75" s="447"/>
      <c r="CKI75" s="447"/>
      <c r="CKJ75" s="447"/>
      <c r="CKK75" s="447"/>
      <c r="CKL75" s="447"/>
      <c r="CKM75" s="447"/>
      <c r="CKN75" s="447"/>
      <c r="CKO75" s="447"/>
      <c r="CKP75" s="447"/>
      <c r="CKQ75" s="447"/>
      <c r="CKR75" s="447"/>
      <c r="CKS75" s="447"/>
      <c r="CKT75" s="447"/>
      <c r="CKU75" s="447"/>
      <c r="CKV75" s="447"/>
      <c r="CKW75" s="447"/>
      <c r="CKX75" s="447"/>
      <c r="CKY75" s="447"/>
      <c r="CKZ75" s="447"/>
      <c r="CLA75" s="447"/>
      <c r="CLB75" s="447"/>
      <c r="CLC75" s="447"/>
      <c r="CLD75" s="447"/>
      <c r="CLE75" s="447"/>
      <c r="CLF75" s="447"/>
      <c r="CLG75" s="447"/>
      <c r="CLH75" s="447"/>
      <c r="CLI75" s="447"/>
      <c r="CLJ75" s="447"/>
      <c r="CLK75" s="447"/>
      <c r="CLL75" s="447"/>
      <c r="CLM75" s="447"/>
      <c r="CLN75" s="447"/>
      <c r="CLO75" s="447"/>
      <c r="CLP75" s="447"/>
      <c r="CLQ75" s="447"/>
      <c r="CLR75" s="447"/>
      <c r="CLS75" s="447"/>
      <c r="CLT75" s="447"/>
      <c r="CLU75" s="447"/>
      <c r="CLV75" s="447"/>
      <c r="CLW75" s="447"/>
      <c r="CLX75" s="447"/>
      <c r="CLY75" s="447"/>
      <c r="CLZ75" s="447"/>
      <c r="CMA75" s="447"/>
      <c r="CMB75" s="447"/>
      <c r="CMC75" s="447"/>
      <c r="CMD75" s="447"/>
      <c r="CME75" s="447"/>
      <c r="CMF75" s="447"/>
      <c r="CMG75" s="447"/>
      <c r="CMH75" s="447"/>
      <c r="CMI75" s="447"/>
      <c r="CMJ75" s="447"/>
      <c r="CMK75" s="447"/>
      <c r="CML75" s="447"/>
      <c r="CMM75" s="447"/>
      <c r="CMN75" s="447"/>
      <c r="CMO75" s="447"/>
      <c r="CMP75" s="447"/>
      <c r="CMQ75" s="447"/>
      <c r="CMR75" s="447"/>
      <c r="CMS75" s="447"/>
      <c r="CMT75" s="447"/>
      <c r="CMU75" s="447"/>
      <c r="CMV75" s="447"/>
      <c r="CMW75" s="447"/>
      <c r="CMX75" s="447"/>
      <c r="CMY75" s="447"/>
      <c r="CMZ75" s="447"/>
      <c r="CNA75" s="447"/>
      <c r="CNB75" s="447"/>
      <c r="CNC75" s="447"/>
      <c r="CND75" s="447"/>
      <c r="CNE75" s="447"/>
      <c r="CNF75" s="447"/>
      <c r="CNG75" s="447"/>
      <c r="CNH75" s="447"/>
      <c r="CNI75" s="447"/>
      <c r="CNJ75" s="447"/>
      <c r="CNK75" s="447"/>
      <c r="CNL75" s="447"/>
      <c r="CNM75" s="447"/>
      <c r="CNN75" s="447"/>
      <c r="CNO75" s="447"/>
      <c r="CNP75" s="447"/>
      <c r="CNQ75" s="447"/>
      <c r="CNR75" s="447"/>
      <c r="CNS75" s="447"/>
      <c r="CNT75" s="447"/>
      <c r="CNU75" s="447"/>
      <c r="CNV75" s="447"/>
      <c r="CNW75" s="447"/>
      <c r="CNX75" s="447"/>
      <c r="CNY75" s="447"/>
      <c r="CNZ75" s="447"/>
      <c r="COA75" s="447"/>
      <c r="COB75" s="447"/>
      <c r="COC75" s="447"/>
      <c r="COD75" s="447"/>
      <c r="COE75" s="447"/>
      <c r="COF75" s="447"/>
      <c r="COG75" s="447"/>
      <c r="COH75" s="447"/>
      <c r="COI75" s="447"/>
      <c r="COJ75" s="447"/>
      <c r="COK75" s="447"/>
      <c r="COL75" s="447"/>
      <c r="COM75" s="447"/>
      <c r="CON75" s="447"/>
      <c r="COO75" s="447"/>
      <c r="COP75" s="447"/>
      <c r="COQ75" s="447"/>
      <c r="COR75" s="447"/>
      <c r="COS75" s="447"/>
      <c r="COT75" s="447"/>
      <c r="COU75" s="447"/>
      <c r="COV75" s="447"/>
      <c r="COW75" s="447"/>
      <c r="COX75" s="447"/>
      <c r="COY75" s="447"/>
      <c r="COZ75" s="447"/>
      <c r="CPA75" s="447"/>
      <c r="CPB75" s="447"/>
      <c r="CPC75" s="447"/>
      <c r="CPD75" s="447"/>
      <c r="CPE75" s="447"/>
      <c r="CPF75" s="447"/>
      <c r="CPG75" s="447"/>
      <c r="CPH75" s="447"/>
      <c r="CPI75" s="447"/>
      <c r="CPJ75" s="447"/>
      <c r="CPK75" s="447"/>
      <c r="CPL75" s="447"/>
      <c r="CPM75" s="447"/>
      <c r="CPN75" s="447"/>
      <c r="CPO75" s="447"/>
      <c r="CPP75" s="447"/>
      <c r="CPQ75" s="447"/>
      <c r="CPR75" s="447"/>
      <c r="CPS75" s="447"/>
      <c r="CPT75" s="447"/>
      <c r="CPU75" s="447"/>
      <c r="CPV75" s="447"/>
      <c r="CPW75" s="447"/>
      <c r="CPX75" s="447"/>
      <c r="CPY75" s="447"/>
      <c r="CPZ75" s="447"/>
      <c r="CQA75" s="447"/>
      <c r="CQB75" s="447"/>
      <c r="CQC75" s="447"/>
      <c r="CQD75" s="447"/>
      <c r="CQE75" s="447"/>
      <c r="CQF75" s="447"/>
      <c r="CQG75" s="447"/>
      <c r="CQH75" s="447"/>
      <c r="CQI75" s="447"/>
      <c r="CQJ75" s="447"/>
      <c r="CQK75" s="447"/>
      <c r="CQL75" s="447"/>
      <c r="CQM75" s="447"/>
      <c r="CQN75" s="447"/>
      <c r="CQO75" s="447"/>
      <c r="CQP75" s="447"/>
      <c r="CQQ75" s="447"/>
      <c r="CQR75" s="447"/>
      <c r="CQS75" s="447"/>
      <c r="CQT75" s="447"/>
      <c r="CQU75" s="447"/>
      <c r="CQV75" s="447"/>
      <c r="CQW75" s="447"/>
      <c r="CQX75" s="447"/>
      <c r="CQY75" s="447"/>
      <c r="CQZ75" s="447"/>
      <c r="CRA75" s="447"/>
      <c r="CRB75" s="447"/>
      <c r="CRC75" s="447"/>
      <c r="CRD75" s="447"/>
      <c r="CRE75" s="447"/>
      <c r="CRF75" s="447"/>
      <c r="CRG75" s="447"/>
      <c r="CRH75" s="447"/>
      <c r="CRI75" s="447"/>
      <c r="CRJ75" s="447"/>
      <c r="CRK75" s="447"/>
      <c r="CRL75" s="447"/>
      <c r="CRM75" s="447"/>
      <c r="CRN75" s="447"/>
      <c r="CRO75" s="447"/>
      <c r="CRP75" s="447"/>
      <c r="CRQ75" s="447"/>
      <c r="CRR75" s="447"/>
      <c r="CRS75" s="447"/>
      <c r="CRT75" s="447"/>
      <c r="CRU75" s="447"/>
      <c r="CRV75" s="447"/>
      <c r="CRW75" s="447"/>
      <c r="CRX75" s="447"/>
      <c r="CRY75" s="447"/>
      <c r="CRZ75" s="447"/>
      <c r="CSA75" s="447"/>
      <c r="CSB75" s="447"/>
      <c r="CSC75" s="447"/>
      <c r="CSD75" s="447"/>
      <c r="CSE75" s="447"/>
      <c r="CSF75" s="447"/>
      <c r="CSG75" s="447"/>
      <c r="CSH75" s="447"/>
      <c r="CSI75" s="447"/>
      <c r="CSJ75" s="447"/>
      <c r="CSK75" s="447"/>
      <c r="CSL75" s="447"/>
      <c r="CSM75" s="447"/>
      <c r="CSN75" s="447"/>
      <c r="CSO75" s="447"/>
      <c r="CSP75" s="447"/>
      <c r="CSQ75" s="447"/>
      <c r="CSR75" s="447"/>
      <c r="CSS75" s="447"/>
      <c r="CST75" s="447"/>
      <c r="CSU75" s="447"/>
      <c r="CSV75" s="447"/>
      <c r="CSW75" s="447"/>
      <c r="CSX75" s="447"/>
      <c r="CSY75" s="447"/>
      <c r="CSZ75" s="447"/>
      <c r="CTA75" s="447"/>
      <c r="CTB75" s="447"/>
      <c r="CTC75" s="447"/>
      <c r="CTD75" s="447"/>
      <c r="CTE75" s="447"/>
      <c r="CTF75" s="447"/>
      <c r="CTG75" s="447"/>
      <c r="CTH75" s="447"/>
      <c r="CTI75" s="447"/>
      <c r="CTJ75" s="447"/>
      <c r="CTK75" s="447"/>
      <c r="CTL75" s="447"/>
      <c r="CTM75" s="447"/>
      <c r="CTN75" s="447"/>
      <c r="CTO75" s="447"/>
      <c r="CTP75" s="447"/>
      <c r="CTQ75" s="447"/>
      <c r="CTR75" s="447"/>
      <c r="CTS75" s="447"/>
      <c r="CTT75" s="447"/>
      <c r="CTU75" s="447"/>
      <c r="CTV75" s="447"/>
      <c r="CTW75" s="447"/>
      <c r="CTX75" s="447"/>
      <c r="CTY75" s="447"/>
      <c r="CTZ75" s="447"/>
      <c r="CUA75" s="447"/>
      <c r="CUB75" s="447"/>
      <c r="CUC75" s="447"/>
      <c r="CUD75" s="447"/>
      <c r="CUE75" s="447"/>
      <c r="CUF75" s="447"/>
      <c r="CUG75" s="447"/>
      <c r="CUH75" s="447"/>
      <c r="CUI75" s="447"/>
      <c r="CUJ75" s="447"/>
      <c r="CUK75" s="447"/>
      <c r="CUL75" s="447"/>
      <c r="CUM75" s="447"/>
      <c r="CUN75" s="447"/>
      <c r="CUO75" s="447"/>
      <c r="CUP75" s="447"/>
      <c r="CUQ75" s="447"/>
      <c r="CUR75" s="447"/>
      <c r="CUS75" s="447"/>
      <c r="CUT75" s="447"/>
      <c r="CUU75" s="447"/>
      <c r="CUV75" s="447"/>
      <c r="CUW75" s="447"/>
      <c r="CUX75" s="447"/>
      <c r="CUY75" s="447"/>
      <c r="CUZ75" s="447"/>
      <c r="CVA75" s="447"/>
      <c r="CVB75" s="447"/>
      <c r="CVC75" s="447"/>
      <c r="CVD75" s="447"/>
      <c r="CVE75" s="447"/>
      <c r="CVF75" s="447"/>
      <c r="CVG75" s="447"/>
      <c r="CVH75" s="447"/>
      <c r="CVI75" s="447"/>
      <c r="CVJ75" s="447"/>
      <c r="CVK75" s="447"/>
      <c r="CVL75" s="447"/>
      <c r="CVM75" s="447"/>
      <c r="CVN75" s="447"/>
      <c r="CVO75" s="447"/>
      <c r="CVP75" s="447"/>
      <c r="CVQ75" s="447"/>
      <c r="CVR75" s="447"/>
      <c r="CVS75" s="447"/>
      <c r="CVT75" s="447"/>
      <c r="CVU75" s="447"/>
      <c r="CVV75" s="447"/>
      <c r="CVW75" s="447"/>
      <c r="CVX75" s="447"/>
      <c r="CVY75" s="447"/>
      <c r="CVZ75" s="447"/>
      <c r="CWA75" s="447"/>
      <c r="CWB75" s="447"/>
      <c r="CWC75" s="447"/>
      <c r="CWD75" s="447"/>
      <c r="CWE75" s="447"/>
      <c r="CWF75" s="447"/>
      <c r="CWG75" s="447"/>
      <c r="CWH75" s="447"/>
      <c r="CWI75" s="447"/>
      <c r="CWJ75" s="447"/>
      <c r="CWK75" s="447"/>
      <c r="CWL75" s="447"/>
      <c r="CWM75" s="447"/>
      <c r="CWN75" s="447"/>
      <c r="CWO75" s="447"/>
      <c r="CWP75" s="447"/>
      <c r="CWQ75" s="447"/>
      <c r="CWR75" s="447"/>
      <c r="CWS75" s="447"/>
      <c r="CWT75" s="447"/>
      <c r="CWU75" s="447"/>
      <c r="CWV75" s="447"/>
      <c r="CWW75" s="447"/>
      <c r="CWX75" s="447"/>
      <c r="CWY75" s="447"/>
      <c r="CWZ75" s="447"/>
      <c r="CXA75" s="447"/>
      <c r="CXB75" s="447"/>
      <c r="CXC75" s="447"/>
      <c r="CXD75" s="447"/>
      <c r="CXE75" s="447"/>
      <c r="CXF75" s="447"/>
      <c r="CXG75" s="447"/>
      <c r="CXH75" s="447"/>
      <c r="CXI75" s="447"/>
      <c r="CXJ75" s="447"/>
      <c r="CXK75" s="447"/>
      <c r="CXL75" s="447"/>
      <c r="CXM75" s="447"/>
      <c r="CXN75" s="447"/>
      <c r="CXO75" s="447"/>
      <c r="CXP75" s="447"/>
      <c r="CXQ75" s="447"/>
      <c r="CXR75" s="447"/>
      <c r="CXS75" s="447"/>
      <c r="CXT75" s="447"/>
      <c r="CXU75" s="447"/>
      <c r="CXV75" s="447"/>
      <c r="CXW75" s="447"/>
      <c r="CXX75" s="447"/>
      <c r="CXY75" s="447"/>
      <c r="CXZ75" s="447"/>
      <c r="CYA75" s="447"/>
      <c r="CYB75" s="447"/>
      <c r="CYC75" s="447"/>
      <c r="CYD75" s="447"/>
      <c r="CYE75" s="447"/>
      <c r="CYF75" s="447"/>
      <c r="CYG75" s="447"/>
      <c r="CYH75" s="447"/>
      <c r="CYI75" s="447"/>
      <c r="CYJ75" s="447"/>
      <c r="CYK75" s="447"/>
      <c r="CYL75" s="447"/>
      <c r="CYM75" s="447"/>
      <c r="CYN75" s="447"/>
      <c r="CYO75" s="447"/>
      <c r="CYP75" s="447"/>
      <c r="CYQ75" s="447"/>
      <c r="CYR75" s="447"/>
      <c r="CYS75" s="447"/>
      <c r="CYT75" s="447"/>
      <c r="CYU75" s="447"/>
      <c r="CYV75" s="447"/>
      <c r="CYW75" s="447"/>
      <c r="CYX75" s="447"/>
      <c r="CYY75" s="447"/>
      <c r="CYZ75" s="447"/>
      <c r="CZA75" s="447"/>
      <c r="CZB75" s="447"/>
      <c r="CZC75" s="447"/>
      <c r="CZD75" s="447"/>
      <c r="CZE75" s="447"/>
      <c r="CZF75" s="447"/>
      <c r="CZG75" s="447"/>
      <c r="CZH75" s="447"/>
      <c r="CZI75" s="447"/>
      <c r="CZJ75" s="447"/>
      <c r="CZK75" s="447"/>
      <c r="CZL75" s="447"/>
      <c r="CZM75" s="447"/>
      <c r="CZN75" s="447"/>
      <c r="CZO75" s="447"/>
      <c r="CZP75" s="447"/>
      <c r="CZQ75" s="447"/>
      <c r="CZR75" s="447"/>
      <c r="CZS75" s="447"/>
      <c r="CZT75" s="447"/>
      <c r="CZU75" s="447"/>
      <c r="CZV75" s="447"/>
      <c r="CZW75" s="447"/>
      <c r="CZX75" s="447"/>
      <c r="CZY75" s="447"/>
      <c r="CZZ75" s="447"/>
      <c r="DAA75" s="447"/>
      <c r="DAB75" s="447"/>
      <c r="DAC75" s="447"/>
      <c r="DAD75" s="447"/>
      <c r="DAE75" s="447"/>
      <c r="DAF75" s="447"/>
      <c r="DAG75" s="447"/>
      <c r="DAH75" s="447"/>
      <c r="DAI75" s="447"/>
      <c r="DAJ75" s="447"/>
      <c r="DAK75" s="447"/>
      <c r="DAL75" s="447"/>
      <c r="DAM75" s="447"/>
      <c r="DAN75" s="447"/>
      <c r="DAO75" s="447"/>
      <c r="DAP75" s="447"/>
      <c r="DAQ75" s="447"/>
      <c r="DAR75" s="447"/>
      <c r="DAS75" s="447"/>
      <c r="DAT75" s="447"/>
      <c r="DAU75" s="447"/>
      <c r="DAV75" s="447"/>
      <c r="DAW75" s="447"/>
      <c r="DAX75" s="447"/>
      <c r="DAY75" s="447"/>
      <c r="DAZ75" s="447"/>
      <c r="DBA75" s="447"/>
      <c r="DBB75" s="447"/>
      <c r="DBC75" s="447"/>
      <c r="DBD75" s="447"/>
      <c r="DBE75" s="447"/>
      <c r="DBF75" s="447"/>
      <c r="DBG75" s="447"/>
      <c r="DBH75" s="447"/>
      <c r="DBI75" s="447"/>
      <c r="DBJ75" s="447"/>
      <c r="DBK75" s="447"/>
      <c r="DBL75" s="447"/>
      <c r="DBM75" s="447"/>
      <c r="DBN75" s="447"/>
      <c r="DBO75" s="447"/>
      <c r="DBP75" s="447"/>
      <c r="DBQ75" s="447"/>
      <c r="DBR75" s="447"/>
      <c r="DBS75" s="447"/>
      <c r="DBT75" s="447"/>
      <c r="DBU75" s="447"/>
      <c r="DBV75" s="447"/>
      <c r="DBW75" s="447"/>
      <c r="DBX75" s="447"/>
      <c r="DBY75" s="447"/>
      <c r="DBZ75" s="447"/>
      <c r="DCA75" s="447"/>
      <c r="DCB75" s="447"/>
      <c r="DCC75" s="447"/>
      <c r="DCD75" s="447"/>
      <c r="DCE75" s="447"/>
      <c r="DCF75" s="447"/>
      <c r="DCG75" s="447"/>
      <c r="DCH75" s="447"/>
      <c r="DCI75" s="447"/>
      <c r="DCJ75" s="447"/>
      <c r="DCK75" s="447"/>
      <c r="DCL75" s="447"/>
      <c r="DCM75" s="447"/>
      <c r="DCN75" s="447"/>
      <c r="DCO75" s="447"/>
      <c r="DCP75" s="447"/>
      <c r="DCQ75" s="447"/>
      <c r="DCR75" s="447"/>
      <c r="DCS75" s="447"/>
      <c r="DCT75" s="447"/>
      <c r="DCU75" s="447"/>
      <c r="DCV75" s="447"/>
      <c r="DCW75" s="447"/>
      <c r="DCX75" s="447"/>
      <c r="DCY75" s="447"/>
      <c r="DCZ75" s="447"/>
      <c r="DDA75" s="447"/>
      <c r="DDB75" s="447"/>
      <c r="DDC75" s="447"/>
      <c r="DDD75" s="447"/>
      <c r="DDE75" s="447"/>
      <c r="DDF75" s="447"/>
      <c r="DDG75" s="447"/>
      <c r="DDH75" s="447"/>
      <c r="DDI75" s="447"/>
      <c r="DDJ75" s="447"/>
      <c r="DDK75" s="447"/>
      <c r="DDL75" s="447"/>
      <c r="DDM75" s="447"/>
      <c r="DDN75" s="447"/>
      <c r="DDO75" s="447"/>
      <c r="DDP75" s="447"/>
      <c r="DDQ75" s="447"/>
      <c r="DDR75" s="447"/>
      <c r="DDS75" s="447"/>
      <c r="DDT75" s="447"/>
      <c r="DDU75" s="447"/>
      <c r="DDV75" s="447"/>
      <c r="DDW75" s="447"/>
      <c r="DDX75" s="447"/>
      <c r="DDY75" s="447"/>
      <c r="DDZ75" s="447"/>
      <c r="DEA75" s="447"/>
      <c r="DEB75" s="447"/>
      <c r="DEC75" s="447"/>
      <c r="DED75" s="447"/>
      <c r="DEE75" s="447"/>
      <c r="DEF75" s="447"/>
      <c r="DEG75" s="447"/>
      <c r="DEH75" s="447"/>
      <c r="DEI75" s="447"/>
      <c r="DEJ75" s="447"/>
      <c r="DEK75" s="447"/>
      <c r="DEL75" s="447"/>
      <c r="DEM75" s="447"/>
      <c r="DEN75" s="447"/>
      <c r="DEO75" s="447"/>
      <c r="DEP75" s="447"/>
      <c r="DEQ75" s="447"/>
      <c r="DER75" s="447"/>
      <c r="DES75" s="447"/>
      <c r="DET75" s="447"/>
      <c r="DEU75" s="447"/>
      <c r="DEV75" s="447"/>
      <c r="DEW75" s="447"/>
      <c r="DEX75" s="447"/>
      <c r="DEY75" s="447"/>
      <c r="DEZ75" s="447"/>
      <c r="DFA75" s="447"/>
      <c r="DFB75" s="447"/>
      <c r="DFC75" s="447"/>
      <c r="DFD75" s="447"/>
      <c r="DFE75" s="447"/>
      <c r="DFF75" s="447"/>
      <c r="DFG75" s="447"/>
      <c r="DFH75" s="447"/>
      <c r="DFI75" s="447"/>
      <c r="DFJ75" s="447"/>
      <c r="DFK75" s="447"/>
      <c r="DFL75" s="447"/>
      <c r="DFM75" s="447"/>
      <c r="DFN75" s="447"/>
      <c r="DFO75" s="447"/>
      <c r="DFP75" s="447"/>
      <c r="DFQ75" s="447"/>
      <c r="DFR75" s="447"/>
      <c r="DFS75" s="447"/>
      <c r="DFT75" s="447"/>
      <c r="DFU75" s="447"/>
      <c r="DFV75" s="447"/>
      <c r="DFW75" s="447"/>
      <c r="DFX75" s="447"/>
      <c r="DFY75" s="447"/>
      <c r="DFZ75" s="447"/>
      <c r="DGA75" s="447"/>
      <c r="DGB75" s="447"/>
      <c r="DGC75" s="447"/>
      <c r="DGD75" s="447"/>
      <c r="DGE75" s="447"/>
      <c r="DGF75" s="447"/>
      <c r="DGG75" s="447"/>
      <c r="DGH75" s="447"/>
      <c r="DGI75" s="447"/>
      <c r="DGJ75" s="447"/>
      <c r="DGK75" s="447"/>
      <c r="DGL75" s="447"/>
      <c r="DGM75" s="447"/>
      <c r="DGN75" s="447"/>
      <c r="DGO75" s="447"/>
      <c r="DGP75" s="447"/>
      <c r="DGQ75" s="447"/>
      <c r="DGR75" s="447"/>
      <c r="DGS75" s="447"/>
      <c r="DGT75" s="447"/>
      <c r="DGU75" s="447"/>
      <c r="DGV75" s="447"/>
      <c r="DGW75" s="447"/>
      <c r="DGX75" s="447"/>
      <c r="DGY75" s="447"/>
      <c r="DGZ75" s="447"/>
      <c r="DHA75" s="447"/>
      <c r="DHB75" s="447"/>
      <c r="DHC75" s="447"/>
      <c r="DHD75" s="447"/>
      <c r="DHE75" s="447"/>
      <c r="DHF75" s="447"/>
      <c r="DHG75" s="447"/>
      <c r="DHH75" s="447"/>
      <c r="DHI75" s="447"/>
      <c r="DHJ75" s="447"/>
      <c r="DHK75" s="447"/>
      <c r="DHL75" s="447"/>
      <c r="DHM75" s="447"/>
      <c r="DHN75" s="447"/>
      <c r="DHO75" s="447"/>
      <c r="DHP75" s="447"/>
      <c r="DHQ75" s="447"/>
      <c r="DHR75" s="447"/>
      <c r="DHS75" s="447"/>
      <c r="DHT75" s="447"/>
      <c r="DHU75" s="447"/>
      <c r="DHV75" s="447"/>
      <c r="DHW75" s="447"/>
      <c r="DHX75" s="447"/>
      <c r="DHY75" s="447"/>
      <c r="DHZ75" s="447"/>
      <c r="DIA75" s="447"/>
      <c r="DIB75" s="447"/>
      <c r="DIC75" s="447"/>
      <c r="DID75" s="447"/>
      <c r="DIE75" s="447"/>
      <c r="DIF75" s="447"/>
      <c r="DIG75" s="447"/>
      <c r="DIH75" s="447"/>
      <c r="DII75" s="447"/>
      <c r="DIJ75" s="447"/>
      <c r="DIK75" s="447"/>
      <c r="DIL75" s="447"/>
      <c r="DIM75" s="447"/>
      <c r="DIN75" s="447"/>
      <c r="DIO75" s="447"/>
      <c r="DIP75" s="447"/>
      <c r="DIQ75" s="447"/>
      <c r="DIR75" s="447"/>
      <c r="DIS75" s="447"/>
      <c r="DIT75" s="447"/>
      <c r="DIU75" s="447"/>
      <c r="DIV75" s="447"/>
      <c r="DIW75" s="447"/>
      <c r="DIX75" s="447"/>
      <c r="DIY75" s="447"/>
      <c r="DIZ75" s="447"/>
      <c r="DJA75" s="447"/>
      <c r="DJB75" s="447"/>
      <c r="DJC75" s="447"/>
      <c r="DJD75" s="447"/>
      <c r="DJE75" s="447"/>
      <c r="DJF75" s="447"/>
      <c r="DJG75" s="447"/>
      <c r="DJH75" s="447"/>
      <c r="DJI75" s="447"/>
      <c r="DJJ75" s="447"/>
      <c r="DJK75" s="447"/>
      <c r="DJL75" s="447"/>
      <c r="DJM75" s="447"/>
      <c r="DJN75" s="447"/>
      <c r="DJO75" s="447"/>
      <c r="DJP75" s="447"/>
      <c r="DJQ75" s="447"/>
      <c r="DJR75" s="447"/>
      <c r="DJS75" s="447"/>
      <c r="DJT75" s="447"/>
      <c r="DJU75" s="447"/>
      <c r="DJV75" s="447"/>
      <c r="DJW75" s="447"/>
      <c r="DJX75" s="447"/>
      <c r="DJY75" s="447"/>
      <c r="DJZ75" s="447"/>
      <c r="DKA75" s="447"/>
      <c r="DKB75" s="447"/>
      <c r="DKC75" s="447"/>
      <c r="DKD75" s="447"/>
      <c r="DKE75" s="447"/>
      <c r="DKF75" s="447"/>
      <c r="DKG75" s="447"/>
      <c r="DKH75" s="447"/>
      <c r="DKI75" s="447"/>
      <c r="DKJ75" s="447"/>
      <c r="DKK75" s="447"/>
      <c r="DKL75" s="447"/>
      <c r="DKM75" s="447"/>
      <c r="DKN75" s="447"/>
      <c r="DKO75" s="447"/>
      <c r="DKP75" s="447"/>
      <c r="DKQ75" s="447"/>
      <c r="DKR75" s="447"/>
      <c r="DKS75" s="447"/>
      <c r="DKT75" s="447"/>
      <c r="DKU75" s="447"/>
      <c r="DKV75" s="447"/>
      <c r="DKW75" s="447"/>
      <c r="DKX75" s="447"/>
      <c r="DKY75" s="447"/>
      <c r="DKZ75" s="447"/>
      <c r="DLA75" s="447"/>
      <c r="DLB75" s="447"/>
      <c r="DLC75" s="447"/>
      <c r="DLD75" s="447"/>
      <c r="DLE75" s="447"/>
      <c r="DLF75" s="447"/>
      <c r="DLG75" s="447"/>
      <c r="DLH75" s="447"/>
      <c r="DLI75" s="447"/>
      <c r="DLJ75" s="447"/>
      <c r="DLK75" s="447"/>
      <c r="DLL75" s="447"/>
      <c r="DLM75" s="447"/>
      <c r="DLN75" s="447"/>
      <c r="DLO75" s="447"/>
      <c r="DLP75" s="447"/>
      <c r="DLQ75" s="447"/>
      <c r="DLR75" s="447"/>
      <c r="DLS75" s="447"/>
      <c r="DLT75" s="447"/>
      <c r="DLU75" s="447"/>
      <c r="DLV75" s="447"/>
      <c r="DLW75" s="447"/>
      <c r="DLX75" s="447"/>
      <c r="DLY75" s="447"/>
      <c r="DLZ75" s="447"/>
      <c r="DMA75" s="447"/>
      <c r="DMB75" s="447"/>
      <c r="DMC75" s="447"/>
      <c r="DMD75" s="447"/>
      <c r="DME75" s="447"/>
      <c r="DMF75" s="447"/>
      <c r="DMG75" s="447"/>
      <c r="DMH75" s="447"/>
      <c r="DMI75" s="447"/>
      <c r="DMJ75" s="447"/>
      <c r="DMK75" s="447"/>
      <c r="DML75" s="447"/>
      <c r="DMM75" s="447"/>
      <c r="DMN75" s="447"/>
      <c r="DMO75" s="447"/>
      <c r="DMP75" s="447"/>
      <c r="DMQ75" s="447"/>
      <c r="DMR75" s="447"/>
      <c r="DMS75" s="447"/>
      <c r="DMT75" s="447"/>
      <c r="DMU75" s="447"/>
      <c r="DMV75" s="447"/>
      <c r="DMW75" s="447"/>
      <c r="DMX75" s="447"/>
      <c r="DMY75" s="447"/>
      <c r="DMZ75" s="447"/>
      <c r="DNA75" s="447"/>
      <c r="DNB75" s="447"/>
      <c r="DNC75" s="447"/>
      <c r="DND75" s="447"/>
      <c r="DNE75" s="447"/>
      <c r="DNF75" s="447"/>
      <c r="DNG75" s="447"/>
      <c r="DNH75" s="447"/>
      <c r="DNI75" s="447"/>
      <c r="DNJ75" s="447"/>
      <c r="DNK75" s="447"/>
      <c r="DNL75" s="447"/>
      <c r="DNM75" s="447"/>
      <c r="DNN75" s="447"/>
      <c r="DNO75" s="447"/>
      <c r="DNP75" s="447"/>
      <c r="DNQ75" s="447"/>
      <c r="DNR75" s="447"/>
      <c r="DNS75" s="447"/>
      <c r="DNT75" s="447"/>
      <c r="DNU75" s="447"/>
      <c r="DNV75" s="447"/>
      <c r="DNW75" s="447"/>
      <c r="DNX75" s="447"/>
      <c r="DNY75" s="447"/>
      <c r="DNZ75" s="447"/>
      <c r="DOA75" s="447"/>
      <c r="DOB75" s="447"/>
      <c r="DOC75" s="447"/>
      <c r="DOD75" s="447"/>
      <c r="DOE75" s="447"/>
      <c r="DOF75" s="447"/>
      <c r="DOG75" s="447"/>
      <c r="DOH75" s="447"/>
      <c r="DOI75" s="447"/>
      <c r="DOJ75" s="447"/>
      <c r="DOK75" s="447"/>
      <c r="DOL75" s="447"/>
      <c r="DOM75" s="447"/>
      <c r="DON75" s="447"/>
      <c r="DOO75" s="447"/>
      <c r="DOP75" s="447"/>
      <c r="DOQ75" s="447"/>
      <c r="DOR75" s="447"/>
      <c r="DOS75" s="447"/>
      <c r="DOT75" s="447"/>
      <c r="DOU75" s="447"/>
      <c r="DOV75" s="447"/>
      <c r="DOW75" s="447"/>
      <c r="DOX75" s="447"/>
      <c r="DOY75" s="447"/>
      <c r="DOZ75" s="447"/>
      <c r="DPA75" s="447"/>
      <c r="DPB75" s="447"/>
      <c r="DPC75" s="447"/>
      <c r="DPD75" s="447"/>
      <c r="DPE75" s="447"/>
      <c r="DPF75" s="447"/>
      <c r="DPG75" s="447"/>
      <c r="DPH75" s="447"/>
      <c r="DPI75" s="447"/>
      <c r="DPJ75" s="447"/>
      <c r="DPK75" s="447"/>
      <c r="DPL75" s="447"/>
      <c r="DPM75" s="447"/>
      <c r="DPN75" s="447"/>
      <c r="DPO75" s="447"/>
      <c r="DPP75" s="447"/>
      <c r="DPQ75" s="447"/>
      <c r="DPR75" s="447"/>
      <c r="DPS75" s="447"/>
      <c r="DPT75" s="447"/>
      <c r="DPU75" s="447"/>
      <c r="DPV75" s="447"/>
      <c r="DPW75" s="447"/>
      <c r="DPX75" s="447"/>
      <c r="DPY75" s="447"/>
      <c r="DPZ75" s="447"/>
      <c r="DQA75" s="447"/>
      <c r="DQB75" s="447"/>
      <c r="DQC75" s="447"/>
      <c r="DQD75" s="447"/>
      <c r="DQE75" s="447"/>
      <c r="DQF75" s="447"/>
      <c r="DQG75" s="447"/>
      <c r="DQH75" s="447"/>
      <c r="DQI75" s="447"/>
      <c r="DQJ75" s="447"/>
      <c r="DQK75" s="447"/>
      <c r="DQL75" s="447"/>
      <c r="DQM75" s="447"/>
      <c r="DQN75" s="447"/>
      <c r="DQO75" s="447"/>
      <c r="DQP75" s="447"/>
      <c r="DQQ75" s="447"/>
      <c r="DQR75" s="447"/>
      <c r="DQS75" s="447"/>
      <c r="DQT75" s="447"/>
      <c r="DQU75" s="447"/>
      <c r="DQV75" s="447"/>
      <c r="DQW75" s="447"/>
      <c r="DQX75" s="447"/>
      <c r="DQY75" s="447"/>
      <c r="DQZ75" s="447"/>
      <c r="DRA75" s="447"/>
      <c r="DRB75" s="447"/>
      <c r="DRC75" s="447"/>
      <c r="DRD75" s="447"/>
      <c r="DRE75" s="447"/>
      <c r="DRF75" s="447"/>
      <c r="DRG75" s="447"/>
      <c r="DRH75" s="447"/>
      <c r="DRI75" s="447"/>
      <c r="DRJ75" s="447"/>
      <c r="DRK75" s="447"/>
      <c r="DRL75" s="447"/>
      <c r="DRM75" s="447"/>
      <c r="DRN75" s="447"/>
      <c r="DRO75" s="447"/>
      <c r="DRP75" s="447"/>
      <c r="DRQ75" s="447"/>
      <c r="DRR75" s="447"/>
      <c r="DRS75" s="447"/>
      <c r="DRT75" s="447"/>
      <c r="DRU75" s="447"/>
      <c r="DRV75" s="447"/>
      <c r="DRW75" s="447"/>
      <c r="DRX75" s="447"/>
      <c r="DRY75" s="447"/>
      <c r="DRZ75" s="447"/>
      <c r="DSA75" s="447"/>
      <c r="DSB75" s="447"/>
      <c r="DSC75" s="447"/>
      <c r="DSD75" s="447"/>
      <c r="DSE75" s="447"/>
      <c r="DSF75" s="447"/>
      <c r="DSG75" s="447"/>
      <c r="DSH75" s="447"/>
      <c r="DSI75" s="447"/>
      <c r="DSJ75" s="447"/>
      <c r="DSK75" s="447"/>
      <c r="DSL75" s="447"/>
      <c r="DSM75" s="447"/>
      <c r="DSN75" s="447"/>
      <c r="DSO75" s="447"/>
      <c r="DSP75" s="447"/>
      <c r="DSQ75" s="447"/>
      <c r="DSR75" s="447"/>
      <c r="DSS75" s="447"/>
      <c r="DST75" s="447"/>
      <c r="DSU75" s="447"/>
      <c r="DSV75" s="447"/>
      <c r="DSW75" s="447"/>
      <c r="DSX75" s="447"/>
      <c r="DSY75" s="447"/>
      <c r="DSZ75" s="447"/>
      <c r="DTA75" s="447"/>
      <c r="DTB75" s="447"/>
      <c r="DTC75" s="447"/>
      <c r="DTD75" s="447"/>
      <c r="DTE75" s="447"/>
      <c r="DTF75" s="447"/>
      <c r="DTG75" s="447"/>
      <c r="DTH75" s="447"/>
      <c r="DTI75" s="447"/>
      <c r="DTJ75" s="447"/>
      <c r="DTK75" s="447"/>
      <c r="DTL75" s="447"/>
      <c r="DTM75" s="447"/>
      <c r="DTN75" s="447"/>
      <c r="DTO75" s="447"/>
      <c r="DTP75" s="447"/>
      <c r="DTQ75" s="447"/>
      <c r="DTR75" s="447"/>
      <c r="DTS75" s="447"/>
      <c r="DTT75" s="447"/>
      <c r="DTU75" s="447"/>
      <c r="DTV75" s="447"/>
      <c r="DTW75" s="447"/>
      <c r="DTX75" s="447"/>
      <c r="DTY75" s="447"/>
      <c r="DTZ75" s="447"/>
      <c r="DUA75" s="447"/>
      <c r="DUB75" s="447"/>
      <c r="DUC75" s="447"/>
      <c r="DUD75" s="447"/>
      <c r="DUE75" s="447"/>
      <c r="DUF75" s="447"/>
      <c r="DUG75" s="447"/>
      <c r="DUH75" s="447"/>
      <c r="DUI75" s="447"/>
      <c r="DUJ75" s="447"/>
      <c r="DUK75" s="447"/>
      <c r="DUL75" s="447"/>
      <c r="DUM75" s="447"/>
      <c r="DUN75" s="447"/>
      <c r="DUO75" s="447"/>
      <c r="DUP75" s="447"/>
      <c r="DUQ75" s="447"/>
      <c r="DUR75" s="447"/>
      <c r="DUS75" s="447"/>
      <c r="DUT75" s="447"/>
      <c r="DUU75" s="447"/>
      <c r="DUV75" s="447"/>
      <c r="DUW75" s="447"/>
      <c r="DUX75" s="447"/>
      <c r="DUY75" s="447"/>
      <c r="DUZ75" s="447"/>
      <c r="DVA75" s="447"/>
      <c r="DVB75" s="447"/>
      <c r="DVC75" s="447"/>
      <c r="DVD75" s="447"/>
      <c r="DVE75" s="447"/>
      <c r="DVF75" s="447"/>
      <c r="DVG75" s="447"/>
      <c r="DVH75" s="447"/>
      <c r="DVI75" s="447"/>
      <c r="DVJ75" s="447"/>
      <c r="DVK75" s="447"/>
      <c r="DVL75" s="447"/>
      <c r="DVM75" s="447"/>
      <c r="DVN75" s="447"/>
      <c r="DVO75" s="447"/>
      <c r="DVP75" s="447"/>
      <c r="DVQ75" s="447"/>
      <c r="DVR75" s="447"/>
      <c r="DVS75" s="447"/>
      <c r="DVT75" s="447"/>
      <c r="DVU75" s="447"/>
      <c r="DVV75" s="447"/>
      <c r="DVW75" s="447"/>
      <c r="DVX75" s="447"/>
      <c r="DVY75" s="447"/>
      <c r="DVZ75" s="447"/>
      <c r="DWA75" s="447"/>
      <c r="DWB75" s="447"/>
      <c r="DWC75" s="447"/>
      <c r="DWD75" s="447"/>
      <c r="DWE75" s="447"/>
      <c r="DWF75" s="447"/>
      <c r="DWG75" s="447"/>
      <c r="DWH75" s="447"/>
      <c r="DWI75" s="447"/>
      <c r="DWJ75" s="447"/>
      <c r="DWK75" s="447"/>
      <c r="DWL75" s="447"/>
      <c r="DWM75" s="447"/>
      <c r="DWN75" s="447"/>
      <c r="DWO75" s="447"/>
      <c r="DWP75" s="447"/>
      <c r="DWQ75" s="447"/>
      <c r="DWR75" s="447"/>
      <c r="DWS75" s="447"/>
      <c r="DWT75" s="447"/>
      <c r="DWU75" s="447"/>
      <c r="DWV75" s="447"/>
      <c r="DWW75" s="447"/>
      <c r="DWX75" s="447"/>
      <c r="DWY75" s="447"/>
      <c r="DWZ75" s="447"/>
      <c r="DXA75" s="447"/>
      <c r="DXB75" s="447"/>
      <c r="DXC75" s="447"/>
      <c r="DXD75" s="447"/>
      <c r="DXE75" s="447"/>
      <c r="DXF75" s="447"/>
      <c r="DXG75" s="447"/>
      <c r="DXH75" s="447"/>
      <c r="DXI75" s="447"/>
      <c r="DXJ75" s="447"/>
      <c r="DXK75" s="447"/>
      <c r="DXL75" s="447"/>
      <c r="DXM75" s="447"/>
      <c r="DXN75" s="447"/>
      <c r="DXO75" s="447"/>
      <c r="DXP75" s="447"/>
      <c r="DXQ75" s="447"/>
      <c r="DXR75" s="447"/>
      <c r="DXS75" s="447"/>
      <c r="DXT75" s="447"/>
      <c r="DXU75" s="447"/>
      <c r="DXV75" s="447"/>
      <c r="DXW75" s="447"/>
      <c r="DXX75" s="447"/>
      <c r="DXY75" s="447"/>
      <c r="DXZ75" s="447"/>
      <c r="DYA75" s="447"/>
      <c r="DYB75" s="447"/>
      <c r="DYC75" s="447"/>
      <c r="DYD75" s="447"/>
      <c r="DYE75" s="447"/>
      <c r="DYF75" s="447"/>
      <c r="DYG75" s="447"/>
      <c r="DYH75" s="447"/>
      <c r="DYI75" s="447"/>
      <c r="DYJ75" s="447"/>
      <c r="DYK75" s="447"/>
      <c r="DYL75" s="447"/>
      <c r="DYM75" s="447"/>
      <c r="DYN75" s="447"/>
      <c r="DYO75" s="447"/>
      <c r="DYP75" s="447"/>
      <c r="DYQ75" s="447"/>
      <c r="DYR75" s="447"/>
      <c r="DYS75" s="447"/>
      <c r="DYT75" s="447"/>
      <c r="DYU75" s="447"/>
      <c r="DYV75" s="447"/>
      <c r="DYW75" s="447"/>
      <c r="DYX75" s="447"/>
      <c r="DYY75" s="447"/>
      <c r="DYZ75" s="447"/>
      <c r="DZA75" s="447"/>
      <c r="DZB75" s="447"/>
      <c r="DZC75" s="447"/>
      <c r="DZD75" s="447"/>
      <c r="DZE75" s="447"/>
      <c r="DZF75" s="447"/>
      <c r="DZG75" s="447"/>
      <c r="DZH75" s="447"/>
      <c r="DZI75" s="447"/>
      <c r="DZJ75" s="447"/>
      <c r="DZK75" s="447"/>
      <c r="DZL75" s="447"/>
      <c r="DZM75" s="447"/>
      <c r="DZN75" s="447"/>
      <c r="DZO75" s="447"/>
      <c r="DZP75" s="447"/>
      <c r="DZQ75" s="447"/>
      <c r="DZR75" s="447"/>
      <c r="DZS75" s="447"/>
      <c r="DZT75" s="447"/>
      <c r="DZU75" s="447"/>
      <c r="DZV75" s="447"/>
      <c r="DZW75" s="447"/>
      <c r="DZX75" s="447"/>
      <c r="DZY75" s="447"/>
      <c r="DZZ75" s="447"/>
      <c r="EAA75" s="447"/>
      <c r="EAB75" s="447"/>
      <c r="EAC75" s="447"/>
      <c r="EAD75" s="447"/>
      <c r="EAE75" s="447"/>
      <c r="EAF75" s="447"/>
      <c r="EAG75" s="447"/>
      <c r="EAH75" s="447"/>
      <c r="EAI75" s="447"/>
      <c r="EAJ75" s="447"/>
      <c r="EAK75" s="447"/>
      <c r="EAL75" s="447"/>
      <c r="EAM75" s="447"/>
      <c r="EAN75" s="447"/>
      <c r="EAO75" s="447"/>
      <c r="EAP75" s="447"/>
      <c r="EAQ75" s="447"/>
      <c r="EAR75" s="447"/>
      <c r="EAS75" s="447"/>
      <c r="EAT75" s="447"/>
      <c r="EAU75" s="447"/>
      <c r="EAV75" s="447"/>
      <c r="EAW75" s="447"/>
      <c r="EAX75" s="447"/>
      <c r="EAY75" s="447"/>
      <c r="EAZ75" s="447"/>
      <c r="EBA75" s="447"/>
      <c r="EBB75" s="447"/>
      <c r="EBC75" s="447"/>
      <c r="EBD75" s="447"/>
      <c r="EBE75" s="447"/>
      <c r="EBF75" s="447"/>
      <c r="EBG75" s="447"/>
      <c r="EBH75" s="447"/>
      <c r="EBI75" s="447"/>
      <c r="EBJ75" s="447"/>
      <c r="EBK75" s="447"/>
      <c r="EBL75" s="447"/>
      <c r="EBM75" s="447"/>
      <c r="EBN75" s="447"/>
      <c r="EBO75" s="447"/>
      <c r="EBP75" s="447"/>
      <c r="EBQ75" s="447"/>
      <c r="EBR75" s="447"/>
      <c r="EBS75" s="447"/>
      <c r="EBT75" s="447"/>
      <c r="EBU75" s="447"/>
      <c r="EBV75" s="447"/>
      <c r="EBW75" s="447"/>
      <c r="EBX75" s="447"/>
      <c r="EBY75" s="447"/>
      <c r="EBZ75" s="447"/>
      <c r="ECA75" s="447"/>
      <c r="ECB75" s="447"/>
      <c r="ECC75" s="447"/>
      <c r="ECD75" s="447"/>
      <c r="ECE75" s="447"/>
      <c r="ECF75" s="447"/>
      <c r="ECG75" s="447"/>
      <c r="ECH75" s="447"/>
      <c r="ECI75" s="447"/>
      <c r="ECJ75" s="447"/>
      <c r="ECK75" s="447"/>
      <c r="ECL75" s="447"/>
      <c r="ECM75" s="447"/>
      <c r="ECN75" s="447"/>
      <c r="ECO75" s="447"/>
      <c r="ECP75" s="447"/>
      <c r="ECQ75" s="447"/>
      <c r="ECR75" s="447"/>
      <c r="ECS75" s="447"/>
      <c r="ECT75" s="447"/>
      <c r="ECU75" s="447"/>
      <c r="ECV75" s="447"/>
      <c r="ECW75" s="447"/>
      <c r="ECX75" s="447"/>
      <c r="ECY75" s="447"/>
      <c r="ECZ75" s="447"/>
      <c r="EDA75" s="447"/>
      <c r="EDB75" s="447"/>
      <c r="EDC75" s="447"/>
      <c r="EDD75" s="447"/>
      <c r="EDE75" s="447"/>
      <c r="EDF75" s="447"/>
      <c r="EDG75" s="447"/>
      <c r="EDH75" s="447"/>
      <c r="EDI75" s="447"/>
      <c r="EDJ75" s="447"/>
      <c r="EDK75" s="447"/>
      <c r="EDL75" s="447"/>
      <c r="EDM75" s="447"/>
      <c r="EDN75" s="447"/>
      <c r="EDO75" s="447"/>
      <c r="EDP75" s="447"/>
      <c r="EDQ75" s="447"/>
      <c r="EDR75" s="447"/>
      <c r="EDS75" s="447"/>
      <c r="EDT75" s="447"/>
      <c r="EDU75" s="447"/>
      <c r="EDV75" s="447"/>
      <c r="EDW75" s="447"/>
      <c r="EDX75" s="447"/>
      <c r="EDY75" s="447"/>
      <c r="EDZ75" s="447"/>
      <c r="EEA75" s="447"/>
      <c r="EEB75" s="447"/>
      <c r="EEC75" s="447"/>
      <c r="EED75" s="447"/>
      <c r="EEE75" s="447"/>
      <c r="EEF75" s="447"/>
      <c r="EEG75" s="447"/>
      <c r="EEH75" s="447"/>
      <c r="EEI75" s="447"/>
      <c r="EEJ75" s="447"/>
      <c r="EEK75" s="447"/>
      <c r="EEL75" s="447"/>
      <c r="EEM75" s="447"/>
      <c r="EEN75" s="447"/>
      <c r="EEO75" s="447"/>
      <c r="EEP75" s="447"/>
      <c r="EEQ75" s="447"/>
      <c r="EER75" s="447"/>
      <c r="EES75" s="447"/>
      <c r="EET75" s="447"/>
      <c r="EEU75" s="447"/>
      <c r="EEV75" s="447"/>
      <c r="EEW75" s="447"/>
      <c r="EEX75" s="447"/>
      <c r="EEY75" s="447"/>
      <c r="EEZ75" s="447"/>
      <c r="EFA75" s="447"/>
      <c r="EFB75" s="447"/>
      <c r="EFC75" s="447"/>
      <c r="EFD75" s="447"/>
      <c r="EFE75" s="447"/>
      <c r="EFF75" s="447"/>
      <c r="EFG75" s="447"/>
      <c r="EFH75" s="447"/>
      <c r="EFI75" s="447"/>
      <c r="EFJ75" s="447"/>
      <c r="EFK75" s="447"/>
      <c r="EFL75" s="447"/>
      <c r="EFM75" s="447"/>
      <c r="EFN75" s="447"/>
      <c r="EFO75" s="447"/>
      <c r="EFP75" s="447"/>
      <c r="EFQ75" s="447"/>
      <c r="EFR75" s="447"/>
      <c r="EFS75" s="447"/>
      <c r="EFT75" s="447"/>
      <c r="EFU75" s="447"/>
      <c r="EFV75" s="447"/>
      <c r="EFW75" s="447"/>
      <c r="EFX75" s="447"/>
      <c r="EFY75" s="447"/>
      <c r="EFZ75" s="447"/>
      <c r="EGA75" s="447"/>
      <c r="EGB75" s="447"/>
      <c r="EGC75" s="447"/>
      <c r="EGD75" s="447"/>
      <c r="EGE75" s="447"/>
      <c r="EGF75" s="447"/>
      <c r="EGG75" s="447"/>
      <c r="EGH75" s="447"/>
      <c r="EGI75" s="447"/>
      <c r="EGJ75" s="447"/>
      <c r="EGK75" s="447"/>
      <c r="EGL75" s="447"/>
      <c r="EGM75" s="447"/>
      <c r="EGN75" s="447"/>
      <c r="EGO75" s="447"/>
      <c r="EGP75" s="447"/>
      <c r="EGQ75" s="447"/>
      <c r="EGR75" s="447"/>
      <c r="EGS75" s="447"/>
      <c r="EGT75" s="447"/>
      <c r="EGU75" s="447"/>
      <c r="EGV75" s="447"/>
      <c r="EGW75" s="447"/>
      <c r="EGX75" s="447"/>
      <c r="EGY75" s="447"/>
      <c r="EGZ75" s="447"/>
      <c r="EHA75" s="447"/>
      <c r="EHB75" s="447"/>
      <c r="EHC75" s="447"/>
      <c r="EHD75" s="447"/>
      <c r="EHE75" s="447"/>
      <c r="EHF75" s="447"/>
      <c r="EHG75" s="447"/>
      <c r="EHH75" s="447"/>
      <c r="EHI75" s="447"/>
      <c r="EHJ75" s="447"/>
      <c r="EHK75" s="447"/>
      <c r="EHL75" s="447"/>
      <c r="EHM75" s="447"/>
      <c r="EHN75" s="447"/>
      <c r="EHO75" s="447"/>
      <c r="EHP75" s="447"/>
      <c r="EHQ75" s="447"/>
      <c r="EHR75" s="447"/>
      <c r="EHS75" s="447"/>
      <c r="EHT75" s="447"/>
      <c r="EHU75" s="447"/>
      <c r="EHV75" s="447"/>
      <c r="EHW75" s="447"/>
      <c r="EHX75" s="447"/>
      <c r="EHY75" s="447"/>
      <c r="EHZ75" s="447"/>
      <c r="EIA75" s="447"/>
      <c r="EIB75" s="447"/>
      <c r="EIC75" s="447"/>
      <c r="EID75" s="447"/>
      <c r="EIE75" s="447"/>
      <c r="EIF75" s="447"/>
      <c r="EIG75" s="447"/>
      <c r="EIH75" s="447"/>
      <c r="EII75" s="447"/>
      <c r="EIJ75" s="447"/>
      <c r="EIK75" s="447"/>
      <c r="EIL75" s="447"/>
      <c r="EIM75" s="447"/>
      <c r="EIN75" s="447"/>
      <c r="EIO75" s="447"/>
      <c r="EIP75" s="447"/>
      <c r="EIQ75" s="447"/>
      <c r="EIR75" s="447"/>
      <c r="EIS75" s="447"/>
      <c r="EIT75" s="447"/>
      <c r="EIU75" s="447"/>
      <c r="EIV75" s="447"/>
      <c r="EIW75" s="447"/>
      <c r="EIX75" s="447"/>
      <c r="EIY75" s="447"/>
      <c r="EIZ75" s="447"/>
      <c r="EJA75" s="447"/>
      <c r="EJB75" s="447"/>
      <c r="EJC75" s="447"/>
      <c r="EJD75" s="447"/>
      <c r="EJE75" s="447"/>
      <c r="EJF75" s="447"/>
      <c r="EJG75" s="447"/>
      <c r="EJH75" s="447"/>
      <c r="EJI75" s="447"/>
      <c r="EJJ75" s="447"/>
      <c r="EJK75" s="447"/>
      <c r="EJL75" s="447"/>
      <c r="EJM75" s="447"/>
      <c r="EJN75" s="447"/>
      <c r="EJO75" s="447"/>
      <c r="EJP75" s="447"/>
      <c r="EJQ75" s="447"/>
      <c r="EJR75" s="447"/>
      <c r="EJS75" s="447"/>
      <c r="EJT75" s="447"/>
      <c r="EJU75" s="447"/>
      <c r="EJV75" s="447"/>
      <c r="EJW75" s="447"/>
      <c r="EJX75" s="447"/>
      <c r="EJY75" s="447"/>
      <c r="EJZ75" s="447"/>
      <c r="EKA75" s="447"/>
      <c r="EKB75" s="447"/>
      <c r="EKC75" s="447"/>
      <c r="EKD75" s="447"/>
      <c r="EKE75" s="447"/>
      <c r="EKF75" s="447"/>
      <c r="EKG75" s="447"/>
      <c r="EKH75" s="447"/>
      <c r="EKI75" s="447"/>
      <c r="EKJ75" s="447"/>
      <c r="EKK75" s="447"/>
      <c r="EKL75" s="447"/>
      <c r="EKM75" s="447"/>
      <c r="EKN75" s="447"/>
      <c r="EKO75" s="447"/>
      <c r="EKP75" s="447"/>
      <c r="EKQ75" s="447"/>
      <c r="EKR75" s="447"/>
      <c r="EKS75" s="447"/>
      <c r="EKT75" s="447"/>
      <c r="EKU75" s="447"/>
      <c r="EKV75" s="447"/>
      <c r="EKW75" s="447"/>
      <c r="EKX75" s="447"/>
      <c r="EKY75" s="447"/>
      <c r="EKZ75" s="447"/>
      <c r="ELA75" s="447"/>
      <c r="ELB75" s="447"/>
      <c r="ELC75" s="447"/>
      <c r="ELD75" s="447"/>
      <c r="ELE75" s="447"/>
      <c r="ELF75" s="447"/>
      <c r="ELG75" s="447"/>
      <c r="ELH75" s="447"/>
      <c r="ELI75" s="447"/>
      <c r="ELJ75" s="447"/>
      <c r="ELK75" s="447"/>
      <c r="ELL75" s="447"/>
      <c r="ELM75" s="447"/>
      <c r="ELN75" s="447"/>
      <c r="ELO75" s="447"/>
      <c r="ELP75" s="447"/>
      <c r="ELQ75" s="447"/>
      <c r="ELR75" s="447"/>
      <c r="ELS75" s="447"/>
      <c r="ELT75" s="447"/>
      <c r="ELU75" s="447"/>
      <c r="ELV75" s="447"/>
      <c r="ELW75" s="447"/>
      <c r="ELX75" s="447"/>
      <c r="ELY75" s="447"/>
      <c r="ELZ75" s="447"/>
      <c r="EMA75" s="447"/>
      <c r="EMB75" s="447"/>
      <c r="EMC75" s="447"/>
      <c r="EMD75" s="447"/>
      <c r="EME75" s="447"/>
      <c r="EMF75" s="447"/>
      <c r="EMG75" s="447"/>
      <c r="EMH75" s="447"/>
      <c r="EMI75" s="447"/>
      <c r="EMJ75" s="447"/>
      <c r="EMK75" s="447"/>
      <c r="EML75" s="447"/>
      <c r="EMM75" s="447"/>
      <c r="EMN75" s="447"/>
      <c r="EMO75" s="447"/>
      <c r="EMP75" s="447"/>
      <c r="EMQ75" s="447"/>
      <c r="EMR75" s="447"/>
      <c r="EMS75" s="447"/>
      <c r="EMT75" s="447"/>
      <c r="EMU75" s="447"/>
      <c r="EMV75" s="447"/>
      <c r="EMW75" s="447"/>
      <c r="EMX75" s="447"/>
      <c r="EMY75" s="447"/>
      <c r="EMZ75" s="447"/>
      <c r="ENA75" s="447"/>
      <c r="ENB75" s="447"/>
      <c r="ENC75" s="447"/>
      <c r="END75" s="447"/>
      <c r="ENE75" s="447"/>
      <c r="ENF75" s="447"/>
      <c r="ENG75" s="447"/>
      <c r="ENH75" s="447"/>
      <c r="ENI75" s="447"/>
      <c r="ENJ75" s="447"/>
      <c r="ENK75" s="447"/>
      <c r="ENL75" s="447"/>
      <c r="ENM75" s="447"/>
      <c r="ENN75" s="447"/>
      <c r="ENO75" s="447"/>
      <c r="ENP75" s="447"/>
      <c r="ENQ75" s="447"/>
      <c r="ENR75" s="447"/>
      <c r="ENS75" s="447"/>
      <c r="ENT75" s="447"/>
      <c r="ENU75" s="447"/>
      <c r="ENV75" s="447"/>
      <c r="ENW75" s="447"/>
      <c r="ENX75" s="447"/>
      <c r="ENY75" s="447"/>
      <c r="ENZ75" s="447"/>
      <c r="EOA75" s="447"/>
      <c r="EOB75" s="447"/>
      <c r="EOC75" s="447"/>
      <c r="EOD75" s="447"/>
      <c r="EOE75" s="447"/>
      <c r="EOF75" s="447"/>
      <c r="EOG75" s="447"/>
      <c r="EOH75" s="447"/>
      <c r="EOI75" s="447"/>
      <c r="EOJ75" s="447"/>
      <c r="EOK75" s="447"/>
      <c r="EOL75" s="447"/>
      <c r="EOM75" s="447"/>
      <c r="EON75" s="447"/>
      <c r="EOO75" s="447"/>
      <c r="EOP75" s="447"/>
      <c r="EOQ75" s="447"/>
      <c r="EOR75" s="447"/>
      <c r="EOS75" s="447"/>
      <c r="EOT75" s="447"/>
      <c r="EOU75" s="447"/>
      <c r="EOV75" s="447"/>
      <c r="EOW75" s="447"/>
      <c r="EOX75" s="447"/>
      <c r="EOY75" s="447"/>
      <c r="EOZ75" s="447"/>
      <c r="EPA75" s="447"/>
      <c r="EPB75" s="447"/>
      <c r="EPC75" s="447"/>
      <c r="EPD75" s="447"/>
      <c r="EPE75" s="447"/>
      <c r="EPF75" s="447"/>
      <c r="EPG75" s="447"/>
      <c r="EPH75" s="447"/>
      <c r="EPI75" s="447"/>
      <c r="EPJ75" s="447"/>
      <c r="EPK75" s="447"/>
      <c r="EPL75" s="447"/>
      <c r="EPM75" s="447"/>
      <c r="EPN75" s="447"/>
      <c r="EPO75" s="447"/>
      <c r="EPP75" s="447"/>
      <c r="EPQ75" s="447"/>
      <c r="EPR75" s="447"/>
      <c r="EPS75" s="447"/>
      <c r="EPT75" s="447"/>
      <c r="EPU75" s="447"/>
      <c r="EPV75" s="447"/>
      <c r="EPW75" s="447"/>
      <c r="EPX75" s="447"/>
      <c r="EPY75" s="447"/>
      <c r="EPZ75" s="447"/>
      <c r="EQA75" s="447"/>
      <c r="EQB75" s="447"/>
      <c r="EQC75" s="447"/>
      <c r="EQD75" s="447"/>
      <c r="EQE75" s="447"/>
      <c r="EQF75" s="447"/>
      <c r="EQG75" s="447"/>
      <c r="EQH75" s="447"/>
      <c r="EQI75" s="447"/>
      <c r="EQJ75" s="447"/>
      <c r="EQK75" s="447"/>
      <c r="EQL75" s="447"/>
      <c r="EQM75" s="447"/>
      <c r="EQN75" s="447"/>
      <c r="EQO75" s="447"/>
      <c r="EQP75" s="447"/>
      <c r="EQQ75" s="447"/>
      <c r="EQR75" s="447"/>
      <c r="EQS75" s="447"/>
      <c r="EQT75" s="447"/>
      <c r="EQU75" s="447"/>
      <c r="EQV75" s="447"/>
      <c r="EQW75" s="447"/>
      <c r="EQX75" s="447"/>
      <c r="EQY75" s="447"/>
      <c r="EQZ75" s="447"/>
      <c r="ERA75" s="447"/>
      <c r="ERB75" s="447"/>
      <c r="ERC75" s="447"/>
      <c r="ERD75" s="447"/>
      <c r="ERE75" s="447"/>
      <c r="ERF75" s="447"/>
      <c r="ERG75" s="447"/>
      <c r="ERH75" s="447"/>
      <c r="ERI75" s="447"/>
      <c r="ERJ75" s="447"/>
      <c r="ERK75" s="447"/>
      <c r="ERL75" s="447"/>
      <c r="ERM75" s="447"/>
      <c r="ERN75" s="447"/>
      <c r="ERO75" s="447"/>
      <c r="ERP75" s="447"/>
      <c r="ERQ75" s="447"/>
      <c r="ERR75" s="447"/>
      <c r="ERS75" s="447"/>
      <c r="ERT75" s="447"/>
      <c r="ERU75" s="447"/>
      <c r="ERV75" s="447"/>
      <c r="ERW75" s="447"/>
      <c r="ERX75" s="447"/>
      <c r="ERY75" s="447"/>
      <c r="ERZ75" s="447"/>
      <c r="ESA75" s="447"/>
      <c r="ESB75" s="447"/>
      <c r="ESC75" s="447"/>
      <c r="ESD75" s="447"/>
      <c r="ESE75" s="447"/>
      <c r="ESF75" s="447"/>
      <c r="ESG75" s="447"/>
      <c r="ESH75" s="447"/>
      <c r="ESI75" s="447"/>
      <c r="ESJ75" s="447"/>
      <c r="ESK75" s="447"/>
      <c r="ESL75" s="447"/>
      <c r="ESM75" s="447"/>
      <c r="ESN75" s="447"/>
      <c r="ESO75" s="447"/>
      <c r="ESP75" s="447"/>
      <c r="ESQ75" s="447"/>
      <c r="ESR75" s="447"/>
      <c r="ESS75" s="447"/>
      <c r="EST75" s="447"/>
      <c r="ESU75" s="447"/>
      <c r="ESV75" s="447"/>
      <c r="ESW75" s="447"/>
      <c r="ESX75" s="447"/>
      <c r="ESY75" s="447"/>
      <c r="ESZ75" s="447"/>
      <c r="ETA75" s="447"/>
      <c r="ETB75" s="447"/>
      <c r="ETC75" s="447"/>
      <c r="ETD75" s="447"/>
      <c r="ETE75" s="447"/>
      <c r="ETF75" s="447"/>
      <c r="ETG75" s="447"/>
      <c r="ETH75" s="447"/>
      <c r="ETI75" s="447"/>
      <c r="ETJ75" s="447"/>
      <c r="ETK75" s="447"/>
      <c r="ETL75" s="447"/>
      <c r="ETM75" s="447"/>
      <c r="ETN75" s="447"/>
      <c r="ETO75" s="447"/>
      <c r="ETP75" s="447"/>
      <c r="ETQ75" s="447"/>
      <c r="ETR75" s="447"/>
      <c r="ETS75" s="447"/>
      <c r="ETT75" s="447"/>
      <c r="ETU75" s="447"/>
      <c r="ETV75" s="447"/>
      <c r="ETW75" s="447"/>
      <c r="ETX75" s="447"/>
      <c r="ETY75" s="447"/>
      <c r="ETZ75" s="447"/>
      <c r="EUA75" s="447"/>
      <c r="EUB75" s="447"/>
      <c r="EUC75" s="447"/>
      <c r="EUD75" s="447"/>
      <c r="EUE75" s="447"/>
      <c r="EUF75" s="447"/>
      <c r="EUG75" s="447"/>
      <c r="EUH75" s="447"/>
      <c r="EUI75" s="447"/>
      <c r="EUJ75" s="447"/>
      <c r="EUK75" s="447"/>
      <c r="EUL75" s="447"/>
      <c r="EUM75" s="447"/>
      <c r="EUN75" s="447"/>
      <c r="EUO75" s="447"/>
      <c r="EUP75" s="447"/>
      <c r="EUQ75" s="447"/>
      <c r="EUR75" s="447"/>
      <c r="EUS75" s="447"/>
      <c r="EUT75" s="447"/>
      <c r="EUU75" s="447"/>
      <c r="EUV75" s="447"/>
      <c r="EUW75" s="447"/>
      <c r="EUX75" s="447"/>
      <c r="EUY75" s="447"/>
      <c r="EUZ75" s="447"/>
      <c r="EVA75" s="447"/>
      <c r="EVB75" s="447"/>
      <c r="EVC75" s="447"/>
      <c r="EVD75" s="447"/>
      <c r="EVE75" s="447"/>
      <c r="EVF75" s="447"/>
      <c r="EVG75" s="447"/>
      <c r="EVH75" s="447"/>
      <c r="EVI75" s="447"/>
      <c r="EVJ75" s="447"/>
      <c r="EVK75" s="447"/>
      <c r="EVL75" s="447"/>
      <c r="EVM75" s="447"/>
      <c r="EVN75" s="447"/>
      <c r="EVO75" s="447"/>
      <c r="EVP75" s="447"/>
      <c r="EVQ75" s="447"/>
      <c r="EVR75" s="447"/>
      <c r="EVS75" s="447"/>
      <c r="EVT75" s="447"/>
      <c r="EVU75" s="447"/>
      <c r="EVV75" s="447"/>
      <c r="EVW75" s="447"/>
      <c r="EVX75" s="447"/>
      <c r="EVY75" s="447"/>
      <c r="EVZ75" s="447"/>
      <c r="EWA75" s="447"/>
      <c r="EWB75" s="447"/>
      <c r="EWC75" s="447"/>
      <c r="EWD75" s="447"/>
      <c r="EWE75" s="447"/>
      <c r="EWF75" s="447"/>
      <c r="EWG75" s="447"/>
      <c r="EWH75" s="447"/>
      <c r="EWI75" s="447"/>
      <c r="EWJ75" s="447"/>
      <c r="EWK75" s="447"/>
      <c r="EWL75" s="447"/>
      <c r="EWM75" s="447"/>
      <c r="EWN75" s="447"/>
      <c r="EWO75" s="447"/>
      <c r="EWP75" s="447"/>
      <c r="EWQ75" s="447"/>
      <c r="EWR75" s="447"/>
      <c r="EWS75" s="447"/>
      <c r="EWT75" s="447"/>
      <c r="EWU75" s="447"/>
      <c r="EWV75" s="447"/>
      <c r="EWW75" s="447"/>
      <c r="EWX75" s="447"/>
      <c r="EWY75" s="447"/>
      <c r="EWZ75" s="447"/>
      <c r="EXA75" s="447"/>
      <c r="EXB75" s="447"/>
      <c r="EXC75" s="447"/>
      <c r="EXD75" s="447"/>
      <c r="EXE75" s="447"/>
      <c r="EXF75" s="447"/>
      <c r="EXG75" s="447"/>
      <c r="EXH75" s="447"/>
      <c r="EXI75" s="447"/>
      <c r="EXJ75" s="447"/>
      <c r="EXK75" s="447"/>
      <c r="EXL75" s="447"/>
      <c r="EXM75" s="447"/>
      <c r="EXN75" s="447"/>
      <c r="EXO75" s="447"/>
      <c r="EXP75" s="447"/>
      <c r="EXQ75" s="447"/>
      <c r="EXR75" s="447"/>
      <c r="EXS75" s="447"/>
      <c r="EXT75" s="447"/>
      <c r="EXU75" s="447"/>
      <c r="EXV75" s="447"/>
      <c r="EXW75" s="447"/>
      <c r="EXX75" s="447"/>
      <c r="EXY75" s="447"/>
      <c r="EXZ75" s="447"/>
      <c r="EYA75" s="447"/>
      <c r="EYB75" s="447"/>
      <c r="EYC75" s="447"/>
      <c r="EYD75" s="447"/>
      <c r="EYE75" s="447"/>
      <c r="EYF75" s="447"/>
      <c r="EYG75" s="447"/>
      <c r="EYH75" s="447"/>
      <c r="EYI75" s="447"/>
      <c r="EYJ75" s="447"/>
      <c r="EYK75" s="447"/>
      <c r="EYL75" s="447"/>
      <c r="EYM75" s="447"/>
      <c r="EYN75" s="447"/>
      <c r="EYO75" s="447"/>
      <c r="EYP75" s="447"/>
      <c r="EYQ75" s="447"/>
      <c r="EYR75" s="447"/>
      <c r="EYS75" s="447"/>
      <c r="EYT75" s="447"/>
      <c r="EYU75" s="447"/>
      <c r="EYV75" s="447"/>
      <c r="EYW75" s="447"/>
      <c r="EYX75" s="447"/>
      <c r="EYY75" s="447"/>
      <c r="EYZ75" s="447"/>
      <c r="EZA75" s="447"/>
      <c r="EZB75" s="447"/>
      <c r="EZC75" s="447"/>
      <c r="EZD75" s="447"/>
      <c r="EZE75" s="447"/>
      <c r="EZF75" s="447"/>
      <c r="EZG75" s="447"/>
      <c r="EZH75" s="447"/>
      <c r="EZI75" s="447"/>
      <c r="EZJ75" s="447"/>
      <c r="EZK75" s="447"/>
      <c r="EZL75" s="447"/>
      <c r="EZM75" s="447"/>
      <c r="EZN75" s="447"/>
      <c r="EZO75" s="447"/>
      <c r="EZP75" s="447"/>
      <c r="EZQ75" s="447"/>
      <c r="EZR75" s="447"/>
      <c r="EZS75" s="447"/>
      <c r="EZT75" s="447"/>
      <c r="EZU75" s="447"/>
      <c r="EZV75" s="447"/>
      <c r="EZW75" s="447"/>
      <c r="EZX75" s="447"/>
      <c r="EZY75" s="447"/>
      <c r="EZZ75" s="447"/>
      <c r="FAA75" s="447"/>
      <c r="FAB75" s="447"/>
      <c r="FAC75" s="447"/>
      <c r="FAD75" s="447"/>
      <c r="FAE75" s="447"/>
      <c r="FAF75" s="447"/>
      <c r="FAG75" s="447"/>
      <c r="FAH75" s="447"/>
      <c r="FAI75" s="447"/>
      <c r="FAJ75" s="447"/>
      <c r="FAK75" s="447"/>
      <c r="FAL75" s="447"/>
      <c r="FAM75" s="447"/>
      <c r="FAN75" s="447"/>
      <c r="FAO75" s="447"/>
      <c r="FAP75" s="447"/>
      <c r="FAQ75" s="447"/>
      <c r="FAR75" s="447"/>
      <c r="FAS75" s="447"/>
      <c r="FAT75" s="447"/>
      <c r="FAU75" s="447"/>
      <c r="FAV75" s="447"/>
      <c r="FAW75" s="447"/>
      <c r="FAX75" s="447"/>
      <c r="FAY75" s="447"/>
      <c r="FAZ75" s="447"/>
      <c r="FBA75" s="447"/>
      <c r="FBB75" s="447"/>
      <c r="FBC75" s="447"/>
      <c r="FBD75" s="447"/>
      <c r="FBE75" s="447"/>
      <c r="FBF75" s="447"/>
      <c r="FBG75" s="447"/>
      <c r="FBH75" s="447"/>
      <c r="FBI75" s="447"/>
      <c r="FBJ75" s="447"/>
      <c r="FBK75" s="447"/>
      <c r="FBL75" s="447"/>
      <c r="FBM75" s="447"/>
      <c r="FBN75" s="447"/>
      <c r="FBO75" s="447"/>
      <c r="FBP75" s="447"/>
      <c r="FBQ75" s="447"/>
      <c r="FBR75" s="447"/>
      <c r="FBS75" s="447"/>
      <c r="FBT75" s="447"/>
      <c r="FBU75" s="447"/>
      <c r="FBV75" s="447"/>
      <c r="FBW75" s="447"/>
      <c r="FBX75" s="447"/>
      <c r="FBY75" s="447"/>
      <c r="FBZ75" s="447"/>
      <c r="FCA75" s="447"/>
      <c r="FCB75" s="447"/>
      <c r="FCC75" s="447"/>
      <c r="FCD75" s="447"/>
      <c r="FCE75" s="447"/>
      <c r="FCF75" s="447"/>
      <c r="FCG75" s="447"/>
      <c r="FCH75" s="447"/>
      <c r="FCI75" s="447"/>
      <c r="FCJ75" s="447"/>
      <c r="FCK75" s="447"/>
      <c r="FCL75" s="447"/>
      <c r="FCM75" s="447"/>
      <c r="FCN75" s="447"/>
      <c r="FCO75" s="447"/>
      <c r="FCP75" s="447"/>
      <c r="FCQ75" s="447"/>
      <c r="FCR75" s="447"/>
      <c r="FCS75" s="447"/>
      <c r="FCT75" s="447"/>
      <c r="FCU75" s="447"/>
      <c r="FCV75" s="447"/>
      <c r="FCW75" s="447"/>
      <c r="FCX75" s="447"/>
      <c r="FCY75" s="447"/>
      <c r="FCZ75" s="447"/>
      <c r="FDA75" s="447"/>
      <c r="FDB75" s="447"/>
      <c r="FDC75" s="447"/>
      <c r="FDD75" s="447"/>
      <c r="FDE75" s="447"/>
      <c r="FDF75" s="447"/>
      <c r="FDG75" s="447"/>
      <c r="FDH75" s="447"/>
      <c r="FDI75" s="447"/>
      <c r="FDJ75" s="447"/>
      <c r="FDK75" s="447"/>
      <c r="FDL75" s="447"/>
      <c r="FDM75" s="447"/>
      <c r="FDN75" s="447"/>
      <c r="FDO75" s="447"/>
      <c r="FDP75" s="447"/>
      <c r="FDQ75" s="447"/>
      <c r="FDR75" s="447"/>
      <c r="FDS75" s="447"/>
      <c r="FDT75" s="447"/>
      <c r="FDU75" s="447"/>
      <c r="FDV75" s="447"/>
      <c r="FDW75" s="447"/>
      <c r="FDX75" s="447"/>
      <c r="FDY75" s="447"/>
      <c r="FDZ75" s="447"/>
      <c r="FEA75" s="447"/>
      <c r="FEB75" s="447"/>
      <c r="FEC75" s="447"/>
      <c r="FED75" s="447"/>
      <c r="FEE75" s="447"/>
      <c r="FEF75" s="447"/>
      <c r="FEG75" s="447"/>
      <c r="FEH75" s="447"/>
      <c r="FEI75" s="447"/>
      <c r="FEJ75" s="447"/>
      <c r="FEK75" s="447"/>
      <c r="FEL75" s="447"/>
      <c r="FEM75" s="447"/>
      <c r="FEN75" s="447"/>
      <c r="FEO75" s="447"/>
      <c r="FEP75" s="447"/>
      <c r="FEQ75" s="447"/>
      <c r="FER75" s="447"/>
      <c r="FES75" s="447"/>
      <c r="FET75" s="447"/>
      <c r="FEU75" s="447"/>
      <c r="FEV75" s="447"/>
      <c r="FEW75" s="447"/>
      <c r="FEX75" s="447"/>
      <c r="FEY75" s="447"/>
      <c r="FEZ75" s="447"/>
      <c r="FFA75" s="447"/>
      <c r="FFB75" s="447"/>
      <c r="FFC75" s="447"/>
      <c r="FFD75" s="447"/>
      <c r="FFE75" s="447"/>
      <c r="FFF75" s="447"/>
      <c r="FFG75" s="447"/>
      <c r="FFH75" s="447"/>
      <c r="FFI75" s="447"/>
      <c r="FFJ75" s="447"/>
      <c r="FFK75" s="447"/>
      <c r="FFL75" s="447"/>
      <c r="FFM75" s="447"/>
      <c r="FFN75" s="447"/>
      <c r="FFO75" s="447"/>
      <c r="FFP75" s="447"/>
      <c r="FFQ75" s="447"/>
      <c r="FFR75" s="447"/>
      <c r="FFS75" s="447"/>
      <c r="FFT75" s="447"/>
      <c r="FFU75" s="447"/>
      <c r="FFV75" s="447"/>
      <c r="FFW75" s="447"/>
      <c r="FFX75" s="447"/>
      <c r="FFY75" s="447"/>
      <c r="FFZ75" s="447"/>
      <c r="FGA75" s="447"/>
      <c r="FGB75" s="447"/>
      <c r="FGC75" s="447"/>
      <c r="FGD75" s="447"/>
      <c r="FGE75" s="447"/>
      <c r="FGF75" s="447"/>
      <c r="FGG75" s="447"/>
      <c r="FGH75" s="447"/>
      <c r="FGI75" s="447"/>
      <c r="FGJ75" s="447"/>
      <c r="FGK75" s="447"/>
      <c r="FGL75" s="447"/>
      <c r="FGM75" s="447"/>
      <c r="FGN75" s="447"/>
      <c r="FGO75" s="447"/>
      <c r="FGP75" s="447"/>
      <c r="FGQ75" s="447"/>
      <c r="FGR75" s="447"/>
      <c r="FGS75" s="447"/>
      <c r="FGT75" s="447"/>
      <c r="FGU75" s="447"/>
      <c r="FGV75" s="447"/>
      <c r="FGW75" s="447"/>
      <c r="FGX75" s="447"/>
      <c r="FGY75" s="447"/>
      <c r="FGZ75" s="447"/>
      <c r="FHA75" s="447"/>
      <c r="FHB75" s="447"/>
      <c r="FHC75" s="447"/>
      <c r="FHD75" s="447"/>
      <c r="FHE75" s="447"/>
      <c r="FHF75" s="447"/>
      <c r="FHG75" s="447"/>
      <c r="FHH75" s="447"/>
      <c r="FHI75" s="447"/>
      <c r="FHJ75" s="447"/>
      <c r="FHK75" s="447"/>
      <c r="FHL75" s="447"/>
      <c r="FHM75" s="447"/>
      <c r="FHN75" s="447"/>
      <c r="FHO75" s="447"/>
      <c r="FHP75" s="447"/>
      <c r="FHQ75" s="447"/>
      <c r="FHR75" s="447"/>
      <c r="FHS75" s="447"/>
      <c r="FHT75" s="447"/>
      <c r="FHU75" s="447"/>
      <c r="FHV75" s="447"/>
      <c r="FHW75" s="447"/>
      <c r="FHX75" s="447"/>
      <c r="FHY75" s="447"/>
      <c r="FHZ75" s="447"/>
      <c r="FIA75" s="447"/>
      <c r="FIB75" s="447"/>
      <c r="FIC75" s="447"/>
      <c r="FID75" s="447"/>
      <c r="FIE75" s="447"/>
      <c r="FIF75" s="447"/>
      <c r="FIG75" s="447"/>
      <c r="FIH75" s="447"/>
      <c r="FII75" s="447"/>
      <c r="FIJ75" s="447"/>
      <c r="FIK75" s="447"/>
      <c r="FIL75" s="447"/>
      <c r="FIM75" s="447"/>
      <c r="FIN75" s="447"/>
      <c r="FIO75" s="447"/>
      <c r="FIP75" s="447"/>
      <c r="FIQ75" s="447"/>
      <c r="FIR75" s="447"/>
      <c r="FIS75" s="447"/>
      <c r="FIT75" s="447"/>
      <c r="FIU75" s="447"/>
      <c r="FIV75" s="447"/>
      <c r="FIW75" s="447"/>
      <c r="FIX75" s="447"/>
      <c r="FIY75" s="447"/>
      <c r="FIZ75" s="447"/>
      <c r="FJA75" s="447"/>
      <c r="FJB75" s="447"/>
      <c r="FJC75" s="447"/>
      <c r="FJD75" s="447"/>
      <c r="FJE75" s="447"/>
      <c r="FJF75" s="447"/>
      <c r="FJG75" s="447"/>
      <c r="FJH75" s="447"/>
      <c r="FJI75" s="447"/>
      <c r="FJJ75" s="447"/>
      <c r="FJK75" s="447"/>
      <c r="FJL75" s="447"/>
      <c r="FJM75" s="447"/>
      <c r="FJN75" s="447"/>
      <c r="FJO75" s="447"/>
      <c r="FJP75" s="447"/>
      <c r="FJQ75" s="447"/>
      <c r="FJR75" s="447"/>
      <c r="FJS75" s="447"/>
      <c r="FJT75" s="447"/>
      <c r="FJU75" s="447"/>
      <c r="FJV75" s="447"/>
      <c r="FJW75" s="447"/>
      <c r="FJX75" s="447"/>
      <c r="FJY75" s="447"/>
      <c r="FJZ75" s="447"/>
      <c r="FKA75" s="447"/>
      <c r="FKB75" s="447"/>
      <c r="FKC75" s="447"/>
      <c r="FKD75" s="447"/>
      <c r="FKE75" s="447"/>
      <c r="FKF75" s="447"/>
      <c r="FKG75" s="447"/>
      <c r="FKH75" s="447"/>
      <c r="FKI75" s="447"/>
      <c r="FKJ75" s="447"/>
      <c r="FKK75" s="447"/>
      <c r="FKL75" s="447"/>
      <c r="FKM75" s="447"/>
      <c r="FKN75" s="447"/>
      <c r="FKO75" s="447"/>
      <c r="FKP75" s="447"/>
      <c r="FKQ75" s="447"/>
      <c r="FKR75" s="447"/>
      <c r="FKS75" s="447"/>
      <c r="FKT75" s="447"/>
      <c r="FKU75" s="447"/>
      <c r="FKV75" s="447"/>
      <c r="FKW75" s="447"/>
      <c r="FKX75" s="447"/>
      <c r="FKY75" s="447"/>
      <c r="FKZ75" s="447"/>
      <c r="FLA75" s="447"/>
      <c r="FLB75" s="447"/>
      <c r="FLC75" s="447"/>
      <c r="FLD75" s="447"/>
      <c r="FLE75" s="447"/>
      <c r="FLF75" s="447"/>
      <c r="FLG75" s="447"/>
      <c r="FLH75" s="447"/>
      <c r="FLI75" s="447"/>
      <c r="FLJ75" s="447"/>
      <c r="FLK75" s="447"/>
      <c r="FLL75" s="447"/>
      <c r="FLM75" s="447"/>
      <c r="FLN75" s="447"/>
      <c r="FLO75" s="447"/>
      <c r="FLP75" s="447"/>
      <c r="FLQ75" s="447"/>
      <c r="FLR75" s="447"/>
      <c r="FLS75" s="447"/>
      <c r="FLT75" s="447"/>
      <c r="FLU75" s="447"/>
      <c r="FLV75" s="447"/>
      <c r="FLW75" s="447"/>
      <c r="FLX75" s="447"/>
      <c r="FLY75" s="447"/>
      <c r="FLZ75" s="447"/>
      <c r="FMA75" s="447"/>
      <c r="FMB75" s="447"/>
      <c r="FMC75" s="447"/>
      <c r="FMD75" s="447"/>
      <c r="FME75" s="447"/>
      <c r="FMF75" s="447"/>
      <c r="FMG75" s="447"/>
      <c r="FMH75" s="447"/>
      <c r="FMI75" s="447"/>
      <c r="FMJ75" s="447"/>
      <c r="FMK75" s="447"/>
      <c r="FML75" s="447"/>
      <c r="FMM75" s="447"/>
      <c r="FMN75" s="447"/>
      <c r="FMO75" s="447"/>
      <c r="FMP75" s="447"/>
      <c r="FMQ75" s="447"/>
      <c r="FMR75" s="447"/>
      <c r="FMS75" s="447"/>
      <c r="FMT75" s="447"/>
      <c r="FMU75" s="447"/>
      <c r="FMV75" s="447"/>
      <c r="FMW75" s="447"/>
      <c r="FMX75" s="447"/>
      <c r="FMY75" s="447"/>
      <c r="FMZ75" s="447"/>
      <c r="FNA75" s="447"/>
      <c r="FNB75" s="447"/>
      <c r="FNC75" s="447"/>
      <c r="FND75" s="447"/>
      <c r="FNE75" s="447"/>
      <c r="FNF75" s="447"/>
      <c r="FNG75" s="447"/>
      <c r="FNH75" s="447"/>
      <c r="FNI75" s="447"/>
      <c r="FNJ75" s="447"/>
      <c r="FNK75" s="447"/>
      <c r="FNL75" s="447"/>
      <c r="FNM75" s="447"/>
      <c r="FNN75" s="447"/>
      <c r="FNO75" s="447"/>
      <c r="FNP75" s="447"/>
      <c r="FNQ75" s="447"/>
      <c r="FNR75" s="447"/>
      <c r="FNS75" s="447"/>
      <c r="FNT75" s="447"/>
      <c r="FNU75" s="447"/>
      <c r="FNV75" s="447"/>
      <c r="FNW75" s="447"/>
      <c r="FNX75" s="447"/>
      <c r="FNY75" s="447"/>
      <c r="FNZ75" s="447"/>
      <c r="FOA75" s="447"/>
      <c r="FOB75" s="447"/>
      <c r="FOC75" s="447"/>
      <c r="FOD75" s="447"/>
      <c r="FOE75" s="447"/>
      <c r="FOF75" s="447"/>
      <c r="FOG75" s="447"/>
      <c r="FOH75" s="447"/>
      <c r="FOI75" s="447"/>
      <c r="FOJ75" s="447"/>
      <c r="FOK75" s="447"/>
      <c r="FOL75" s="447"/>
      <c r="FOM75" s="447"/>
      <c r="FON75" s="447"/>
      <c r="FOO75" s="447"/>
      <c r="FOP75" s="447"/>
      <c r="FOQ75" s="447"/>
      <c r="FOR75" s="447"/>
      <c r="FOS75" s="447"/>
      <c r="FOT75" s="447"/>
      <c r="FOU75" s="447"/>
      <c r="FOV75" s="447"/>
      <c r="FOW75" s="447"/>
      <c r="FOX75" s="447"/>
      <c r="FOY75" s="447"/>
      <c r="FOZ75" s="447"/>
      <c r="FPA75" s="447"/>
      <c r="FPB75" s="447"/>
      <c r="FPC75" s="447"/>
      <c r="FPD75" s="447"/>
      <c r="FPE75" s="447"/>
      <c r="FPF75" s="447"/>
      <c r="FPG75" s="447"/>
      <c r="FPH75" s="447"/>
      <c r="FPI75" s="447"/>
      <c r="FPJ75" s="447"/>
      <c r="FPK75" s="447"/>
      <c r="FPL75" s="447"/>
      <c r="FPM75" s="447"/>
      <c r="FPN75" s="447"/>
      <c r="FPO75" s="447"/>
      <c r="FPP75" s="447"/>
      <c r="FPQ75" s="447"/>
      <c r="FPR75" s="447"/>
      <c r="FPS75" s="447"/>
      <c r="FPT75" s="447"/>
      <c r="FPU75" s="447"/>
      <c r="FPV75" s="447"/>
      <c r="FPW75" s="447"/>
      <c r="FPX75" s="447"/>
      <c r="FPY75" s="447"/>
      <c r="FPZ75" s="447"/>
      <c r="FQA75" s="447"/>
      <c r="FQB75" s="447"/>
      <c r="FQC75" s="447"/>
      <c r="FQD75" s="447"/>
      <c r="FQE75" s="447"/>
      <c r="FQF75" s="447"/>
      <c r="FQG75" s="447"/>
      <c r="FQH75" s="447"/>
      <c r="FQI75" s="447"/>
      <c r="FQJ75" s="447"/>
      <c r="FQK75" s="447"/>
      <c r="FQL75" s="447"/>
      <c r="FQM75" s="447"/>
      <c r="FQN75" s="447"/>
      <c r="FQO75" s="447"/>
      <c r="FQP75" s="447"/>
      <c r="FQQ75" s="447"/>
      <c r="FQR75" s="447"/>
      <c r="FQS75" s="447"/>
      <c r="FQT75" s="447"/>
      <c r="FQU75" s="447"/>
      <c r="FQV75" s="447"/>
      <c r="FQW75" s="447"/>
      <c r="FQX75" s="447"/>
      <c r="FQY75" s="447"/>
      <c r="FQZ75" s="447"/>
      <c r="FRA75" s="447"/>
      <c r="FRB75" s="447"/>
      <c r="FRC75" s="447"/>
      <c r="FRD75" s="447"/>
      <c r="FRE75" s="447"/>
      <c r="FRF75" s="447"/>
      <c r="FRG75" s="447"/>
      <c r="FRH75" s="447"/>
      <c r="FRI75" s="447"/>
      <c r="FRJ75" s="447"/>
      <c r="FRK75" s="447"/>
      <c r="FRL75" s="447"/>
      <c r="FRM75" s="447"/>
      <c r="FRN75" s="447"/>
      <c r="FRO75" s="447"/>
      <c r="FRP75" s="447"/>
      <c r="FRQ75" s="447"/>
      <c r="FRR75" s="447"/>
      <c r="FRS75" s="447"/>
      <c r="FRT75" s="447"/>
      <c r="FRU75" s="447"/>
      <c r="FRV75" s="447"/>
      <c r="FRW75" s="447"/>
      <c r="FRX75" s="447"/>
      <c r="FRY75" s="447"/>
      <c r="FRZ75" s="447"/>
      <c r="FSA75" s="447"/>
      <c r="FSB75" s="447"/>
      <c r="FSC75" s="447"/>
      <c r="FSD75" s="447"/>
      <c r="FSE75" s="447"/>
      <c r="FSF75" s="447"/>
      <c r="FSG75" s="447"/>
      <c r="FSH75" s="447"/>
      <c r="FSI75" s="447"/>
      <c r="FSJ75" s="447"/>
      <c r="FSK75" s="447"/>
      <c r="FSL75" s="447"/>
      <c r="FSM75" s="447"/>
      <c r="FSN75" s="447"/>
      <c r="FSO75" s="447"/>
      <c r="FSP75" s="447"/>
      <c r="FSQ75" s="447"/>
      <c r="FSR75" s="447"/>
      <c r="FSS75" s="447"/>
      <c r="FST75" s="447"/>
      <c r="FSU75" s="447"/>
      <c r="FSV75" s="447"/>
      <c r="FSW75" s="447"/>
      <c r="FSX75" s="447"/>
      <c r="FSY75" s="447"/>
      <c r="FSZ75" s="447"/>
      <c r="FTA75" s="447"/>
      <c r="FTB75" s="447"/>
      <c r="FTC75" s="447"/>
      <c r="FTD75" s="447"/>
      <c r="FTE75" s="447"/>
      <c r="FTF75" s="447"/>
      <c r="FTG75" s="447"/>
      <c r="FTH75" s="447"/>
      <c r="FTI75" s="447"/>
      <c r="FTJ75" s="447"/>
      <c r="FTK75" s="447"/>
      <c r="FTL75" s="447"/>
      <c r="FTM75" s="447"/>
      <c r="FTN75" s="447"/>
      <c r="FTO75" s="447"/>
      <c r="FTP75" s="447"/>
      <c r="FTQ75" s="447"/>
      <c r="FTR75" s="447"/>
      <c r="FTS75" s="447"/>
      <c r="FTT75" s="447"/>
      <c r="FTU75" s="447"/>
      <c r="FTV75" s="447"/>
      <c r="FTW75" s="447"/>
      <c r="FTX75" s="447"/>
      <c r="FTY75" s="447"/>
      <c r="FTZ75" s="447"/>
      <c r="FUA75" s="447"/>
      <c r="FUB75" s="447"/>
      <c r="FUC75" s="447"/>
      <c r="FUD75" s="447"/>
      <c r="FUE75" s="447"/>
      <c r="FUF75" s="447"/>
      <c r="FUG75" s="447"/>
      <c r="FUH75" s="447"/>
      <c r="FUI75" s="447"/>
      <c r="FUJ75" s="447"/>
      <c r="FUK75" s="447"/>
      <c r="FUL75" s="447"/>
      <c r="FUM75" s="447"/>
      <c r="FUN75" s="447"/>
      <c r="FUO75" s="447"/>
      <c r="FUP75" s="447"/>
      <c r="FUQ75" s="447"/>
      <c r="FUR75" s="447"/>
      <c r="FUS75" s="447"/>
      <c r="FUT75" s="447"/>
      <c r="FUU75" s="447"/>
      <c r="FUV75" s="447"/>
      <c r="FUW75" s="447"/>
      <c r="FUX75" s="447"/>
      <c r="FUY75" s="447"/>
      <c r="FUZ75" s="447"/>
      <c r="FVA75" s="447"/>
      <c r="FVB75" s="447"/>
      <c r="FVC75" s="447"/>
      <c r="FVD75" s="447"/>
      <c r="FVE75" s="447"/>
      <c r="FVF75" s="447"/>
      <c r="FVG75" s="447"/>
      <c r="FVH75" s="447"/>
      <c r="FVI75" s="447"/>
      <c r="FVJ75" s="447"/>
      <c r="FVK75" s="447"/>
      <c r="FVL75" s="447"/>
      <c r="FVM75" s="447"/>
      <c r="FVN75" s="447"/>
      <c r="FVO75" s="447"/>
      <c r="FVP75" s="447"/>
      <c r="FVQ75" s="447"/>
      <c r="FVR75" s="447"/>
      <c r="FVS75" s="447"/>
      <c r="FVT75" s="447"/>
      <c r="FVU75" s="447"/>
      <c r="FVV75" s="447"/>
      <c r="FVW75" s="447"/>
      <c r="FVX75" s="447"/>
      <c r="FVY75" s="447"/>
      <c r="FVZ75" s="447"/>
      <c r="FWA75" s="447"/>
      <c r="FWB75" s="447"/>
      <c r="FWC75" s="447"/>
      <c r="FWD75" s="447"/>
      <c r="FWE75" s="447"/>
      <c r="FWF75" s="447"/>
      <c r="FWG75" s="447"/>
      <c r="FWH75" s="447"/>
      <c r="FWI75" s="447"/>
      <c r="FWJ75" s="447"/>
      <c r="FWK75" s="447"/>
      <c r="FWL75" s="447"/>
      <c r="FWM75" s="447"/>
      <c r="FWN75" s="447"/>
      <c r="FWO75" s="447"/>
      <c r="FWP75" s="447"/>
      <c r="FWQ75" s="447"/>
      <c r="FWR75" s="447"/>
      <c r="FWS75" s="447"/>
      <c r="FWT75" s="447"/>
      <c r="FWU75" s="447"/>
      <c r="FWV75" s="447"/>
      <c r="FWW75" s="447"/>
      <c r="FWX75" s="447"/>
      <c r="FWY75" s="447"/>
      <c r="FWZ75" s="447"/>
      <c r="FXA75" s="447"/>
      <c r="FXB75" s="447"/>
      <c r="FXC75" s="447"/>
      <c r="FXD75" s="447"/>
      <c r="FXE75" s="447"/>
      <c r="FXF75" s="447"/>
      <c r="FXG75" s="447"/>
      <c r="FXH75" s="447"/>
      <c r="FXI75" s="447"/>
      <c r="FXJ75" s="447"/>
      <c r="FXK75" s="447"/>
      <c r="FXL75" s="447"/>
      <c r="FXM75" s="447"/>
      <c r="FXN75" s="447"/>
      <c r="FXO75" s="447"/>
      <c r="FXP75" s="447"/>
      <c r="FXQ75" s="447"/>
      <c r="FXR75" s="447"/>
      <c r="FXS75" s="447"/>
      <c r="FXT75" s="447"/>
      <c r="FXU75" s="447"/>
      <c r="FXV75" s="447"/>
      <c r="FXW75" s="447"/>
      <c r="FXX75" s="447"/>
      <c r="FXY75" s="447"/>
      <c r="FXZ75" s="447"/>
      <c r="FYA75" s="447"/>
      <c r="FYB75" s="447"/>
      <c r="FYC75" s="447"/>
      <c r="FYD75" s="447"/>
      <c r="FYE75" s="447"/>
      <c r="FYF75" s="447"/>
      <c r="FYG75" s="447"/>
      <c r="FYH75" s="447"/>
      <c r="FYI75" s="447"/>
      <c r="FYJ75" s="447"/>
      <c r="FYK75" s="447"/>
      <c r="FYL75" s="447"/>
      <c r="FYM75" s="447"/>
      <c r="FYN75" s="447"/>
      <c r="FYO75" s="447"/>
      <c r="FYP75" s="447"/>
      <c r="FYQ75" s="447"/>
      <c r="FYR75" s="447"/>
      <c r="FYS75" s="447"/>
      <c r="FYT75" s="447"/>
      <c r="FYU75" s="447"/>
      <c r="FYV75" s="447"/>
      <c r="FYW75" s="447"/>
      <c r="FYX75" s="447"/>
      <c r="FYY75" s="447"/>
      <c r="FYZ75" s="447"/>
      <c r="FZA75" s="447"/>
      <c r="FZB75" s="447"/>
      <c r="FZC75" s="447"/>
      <c r="FZD75" s="447"/>
      <c r="FZE75" s="447"/>
      <c r="FZF75" s="447"/>
      <c r="FZG75" s="447"/>
      <c r="FZH75" s="447"/>
      <c r="FZI75" s="447"/>
      <c r="FZJ75" s="447"/>
      <c r="FZK75" s="447"/>
      <c r="FZL75" s="447"/>
      <c r="FZM75" s="447"/>
      <c r="FZN75" s="447"/>
      <c r="FZO75" s="447"/>
      <c r="FZP75" s="447"/>
      <c r="FZQ75" s="447"/>
      <c r="FZR75" s="447"/>
      <c r="FZS75" s="447"/>
      <c r="FZT75" s="447"/>
      <c r="FZU75" s="447"/>
      <c r="FZV75" s="447"/>
      <c r="FZW75" s="447"/>
      <c r="FZX75" s="447"/>
      <c r="FZY75" s="447"/>
      <c r="FZZ75" s="447"/>
      <c r="GAA75" s="447"/>
      <c r="GAB75" s="447"/>
      <c r="GAC75" s="447"/>
      <c r="GAD75" s="447"/>
      <c r="GAE75" s="447"/>
      <c r="GAF75" s="447"/>
      <c r="GAG75" s="447"/>
      <c r="GAH75" s="447"/>
      <c r="GAI75" s="447"/>
      <c r="GAJ75" s="447"/>
      <c r="GAK75" s="447"/>
      <c r="GAL75" s="447"/>
      <c r="GAM75" s="447"/>
      <c r="GAN75" s="447"/>
      <c r="GAO75" s="447"/>
      <c r="GAP75" s="447"/>
      <c r="GAQ75" s="447"/>
      <c r="GAR75" s="447"/>
      <c r="GAS75" s="447"/>
      <c r="GAT75" s="447"/>
      <c r="GAU75" s="447"/>
      <c r="GAV75" s="447"/>
      <c r="GAW75" s="447"/>
      <c r="GAX75" s="447"/>
      <c r="GAY75" s="447"/>
      <c r="GAZ75" s="447"/>
      <c r="GBA75" s="447"/>
      <c r="GBB75" s="447"/>
      <c r="GBC75" s="447"/>
      <c r="GBD75" s="447"/>
      <c r="GBE75" s="447"/>
      <c r="GBF75" s="447"/>
      <c r="GBG75" s="447"/>
      <c r="GBH75" s="447"/>
      <c r="GBI75" s="447"/>
      <c r="GBJ75" s="447"/>
      <c r="GBK75" s="447"/>
      <c r="GBL75" s="447"/>
      <c r="GBM75" s="447"/>
      <c r="GBN75" s="447"/>
      <c r="GBO75" s="447"/>
      <c r="GBP75" s="447"/>
      <c r="GBQ75" s="447"/>
      <c r="GBR75" s="447"/>
      <c r="GBS75" s="447"/>
      <c r="GBT75" s="447"/>
      <c r="GBU75" s="447"/>
      <c r="GBV75" s="447"/>
      <c r="GBW75" s="447"/>
      <c r="GBX75" s="447"/>
      <c r="GBY75" s="447"/>
      <c r="GBZ75" s="447"/>
      <c r="GCA75" s="447"/>
      <c r="GCB75" s="447"/>
      <c r="GCC75" s="447"/>
      <c r="GCD75" s="447"/>
      <c r="GCE75" s="447"/>
      <c r="GCF75" s="447"/>
      <c r="GCG75" s="447"/>
      <c r="GCH75" s="447"/>
      <c r="GCI75" s="447"/>
      <c r="GCJ75" s="447"/>
      <c r="GCK75" s="447"/>
      <c r="GCL75" s="447"/>
      <c r="GCM75" s="447"/>
      <c r="GCN75" s="447"/>
      <c r="GCO75" s="447"/>
      <c r="GCP75" s="447"/>
      <c r="GCQ75" s="447"/>
      <c r="GCR75" s="447"/>
      <c r="GCS75" s="447"/>
      <c r="GCT75" s="447"/>
      <c r="GCU75" s="447"/>
      <c r="GCV75" s="447"/>
      <c r="GCW75" s="447"/>
      <c r="GCX75" s="447"/>
      <c r="GCY75" s="447"/>
      <c r="GCZ75" s="447"/>
      <c r="GDA75" s="447"/>
      <c r="GDB75" s="447"/>
      <c r="GDC75" s="447"/>
      <c r="GDD75" s="447"/>
      <c r="GDE75" s="447"/>
      <c r="GDF75" s="447"/>
      <c r="GDG75" s="447"/>
      <c r="GDH75" s="447"/>
      <c r="GDI75" s="447"/>
      <c r="GDJ75" s="447"/>
      <c r="GDK75" s="447"/>
      <c r="GDL75" s="447"/>
      <c r="GDM75" s="447"/>
      <c r="GDN75" s="447"/>
      <c r="GDO75" s="447"/>
      <c r="GDP75" s="447"/>
      <c r="GDQ75" s="447"/>
      <c r="GDR75" s="447"/>
      <c r="GDS75" s="447"/>
      <c r="GDT75" s="447"/>
      <c r="GDU75" s="447"/>
      <c r="GDV75" s="447"/>
      <c r="GDW75" s="447"/>
      <c r="GDX75" s="447"/>
      <c r="GDY75" s="447"/>
      <c r="GDZ75" s="447"/>
      <c r="GEA75" s="447"/>
      <c r="GEB75" s="447"/>
      <c r="GEC75" s="447"/>
      <c r="GED75" s="447"/>
      <c r="GEE75" s="447"/>
      <c r="GEF75" s="447"/>
      <c r="GEG75" s="447"/>
      <c r="GEH75" s="447"/>
      <c r="GEI75" s="447"/>
      <c r="GEJ75" s="447"/>
      <c r="GEK75" s="447"/>
      <c r="GEL75" s="447"/>
      <c r="GEM75" s="447"/>
      <c r="GEN75" s="447"/>
      <c r="GEO75" s="447"/>
      <c r="GEP75" s="447"/>
      <c r="GEQ75" s="447"/>
      <c r="GER75" s="447"/>
      <c r="GES75" s="447"/>
      <c r="GET75" s="447"/>
      <c r="GEU75" s="447"/>
      <c r="GEV75" s="447"/>
      <c r="GEW75" s="447"/>
      <c r="GEX75" s="447"/>
      <c r="GEY75" s="447"/>
      <c r="GEZ75" s="447"/>
      <c r="GFA75" s="447"/>
      <c r="GFB75" s="447"/>
      <c r="GFC75" s="447"/>
      <c r="GFD75" s="447"/>
      <c r="GFE75" s="447"/>
      <c r="GFF75" s="447"/>
      <c r="GFG75" s="447"/>
      <c r="GFH75" s="447"/>
      <c r="GFI75" s="447"/>
      <c r="GFJ75" s="447"/>
      <c r="GFK75" s="447"/>
      <c r="GFL75" s="447"/>
      <c r="GFM75" s="447"/>
      <c r="GFN75" s="447"/>
      <c r="GFO75" s="447"/>
      <c r="GFP75" s="447"/>
      <c r="GFQ75" s="447"/>
      <c r="GFR75" s="447"/>
      <c r="GFS75" s="447"/>
      <c r="GFT75" s="447"/>
      <c r="GFU75" s="447"/>
      <c r="GFV75" s="447"/>
      <c r="GFW75" s="447"/>
      <c r="GFX75" s="447"/>
      <c r="GFY75" s="447"/>
      <c r="GFZ75" s="447"/>
      <c r="GGA75" s="447"/>
      <c r="GGB75" s="447"/>
      <c r="GGC75" s="447"/>
      <c r="GGD75" s="447"/>
      <c r="GGE75" s="447"/>
      <c r="GGF75" s="447"/>
      <c r="GGG75" s="447"/>
      <c r="GGH75" s="447"/>
      <c r="GGI75" s="447"/>
      <c r="GGJ75" s="447"/>
      <c r="GGK75" s="447"/>
      <c r="GGL75" s="447"/>
      <c r="GGM75" s="447"/>
      <c r="GGN75" s="447"/>
      <c r="GGO75" s="447"/>
      <c r="GGP75" s="447"/>
      <c r="GGQ75" s="447"/>
      <c r="GGR75" s="447"/>
      <c r="GGS75" s="447"/>
      <c r="GGT75" s="447"/>
      <c r="GGU75" s="447"/>
      <c r="GGV75" s="447"/>
      <c r="GGW75" s="447"/>
      <c r="GGX75" s="447"/>
      <c r="GGY75" s="447"/>
      <c r="GGZ75" s="447"/>
      <c r="GHA75" s="447"/>
      <c r="GHB75" s="447"/>
      <c r="GHC75" s="447"/>
      <c r="GHD75" s="447"/>
      <c r="GHE75" s="447"/>
      <c r="GHF75" s="447"/>
      <c r="GHG75" s="447"/>
      <c r="GHH75" s="447"/>
      <c r="GHI75" s="447"/>
      <c r="GHJ75" s="447"/>
      <c r="GHK75" s="447"/>
      <c r="GHL75" s="447"/>
      <c r="GHM75" s="447"/>
      <c r="GHN75" s="447"/>
      <c r="GHO75" s="447"/>
      <c r="GHP75" s="447"/>
      <c r="GHQ75" s="447"/>
      <c r="GHR75" s="447"/>
      <c r="GHS75" s="447"/>
      <c r="GHT75" s="447"/>
      <c r="GHU75" s="447"/>
      <c r="GHV75" s="447"/>
      <c r="GHW75" s="447"/>
      <c r="GHX75" s="447"/>
      <c r="GHY75" s="447"/>
      <c r="GHZ75" s="447"/>
      <c r="GIA75" s="447"/>
      <c r="GIB75" s="447"/>
      <c r="GIC75" s="447"/>
      <c r="GID75" s="447"/>
      <c r="GIE75" s="447"/>
      <c r="GIF75" s="447"/>
      <c r="GIG75" s="447"/>
      <c r="GIH75" s="447"/>
      <c r="GII75" s="447"/>
      <c r="GIJ75" s="447"/>
      <c r="GIK75" s="447"/>
      <c r="GIL75" s="447"/>
      <c r="GIM75" s="447"/>
      <c r="GIN75" s="447"/>
      <c r="GIO75" s="447"/>
      <c r="GIP75" s="447"/>
      <c r="GIQ75" s="447"/>
      <c r="GIR75" s="447"/>
      <c r="GIS75" s="447"/>
      <c r="GIT75" s="447"/>
      <c r="GIU75" s="447"/>
      <c r="GIV75" s="447"/>
      <c r="GIW75" s="447"/>
      <c r="GIX75" s="447"/>
      <c r="GIY75" s="447"/>
      <c r="GIZ75" s="447"/>
      <c r="GJA75" s="447"/>
      <c r="GJB75" s="447"/>
      <c r="GJC75" s="447"/>
      <c r="GJD75" s="447"/>
      <c r="GJE75" s="447"/>
      <c r="GJF75" s="447"/>
      <c r="GJG75" s="447"/>
      <c r="GJH75" s="447"/>
      <c r="GJI75" s="447"/>
      <c r="GJJ75" s="447"/>
      <c r="GJK75" s="447"/>
      <c r="GJL75" s="447"/>
      <c r="GJM75" s="447"/>
      <c r="GJN75" s="447"/>
      <c r="GJO75" s="447"/>
      <c r="GJP75" s="447"/>
      <c r="GJQ75" s="447"/>
      <c r="GJR75" s="447"/>
      <c r="GJS75" s="447"/>
      <c r="GJT75" s="447"/>
      <c r="GJU75" s="447"/>
      <c r="GJV75" s="447"/>
      <c r="GJW75" s="447"/>
      <c r="GJX75" s="447"/>
      <c r="GJY75" s="447"/>
      <c r="GJZ75" s="447"/>
      <c r="GKA75" s="447"/>
      <c r="GKB75" s="447"/>
      <c r="GKC75" s="447"/>
      <c r="GKD75" s="447"/>
      <c r="GKE75" s="447"/>
      <c r="GKF75" s="447"/>
      <c r="GKG75" s="447"/>
      <c r="GKH75" s="447"/>
      <c r="GKI75" s="447"/>
      <c r="GKJ75" s="447"/>
      <c r="GKK75" s="447"/>
      <c r="GKL75" s="447"/>
      <c r="GKM75" s="447"/>
      <c r="GKN75" s="447"/>
      <c r="GKO75" s="447"/>
      <c r="GKP75" s="447"/>
      <c r="GKQ75" s="447"/>
      <c r="GKR75" s="447"/>
      <c r="GKS75" s="447"/>
      <c r="GKT75" s="447"/>
      <c r="GKU75" s="447"/>
      <c r="GKV75" s="447"/>
      <c r="GKW75" s="447"/>
      <c r="GKX75" s="447"/>
      <c r="GKY75" s="447"/>
      <c r="GKZ75" s="447"/>
      <c r="GLA75" s="447"/>
      <c r="GLB75" s="447"/>
      <c r="GLC75" s="447"/>
      <c r="GLD75" s="447"/>
      <c r="GLE75" s="447"/>
      <c r="GLF75" s="447"/>
      <c r="GLG75" s="447"/>
      <c r="GLH75" s="447"/>
      <c r="GLI75" s="447"/>
      <c r="GLJ75" s="447"/>
      <c r="GLK75" s="447"/>
      <c r="GLL75" s="447"/>
      <c r="GLM75" s="447"/>
      <c r="GLN75" s="447"/>
      <c r="GLO75" s="447"/>
      <c r="GLP75" s="447"/>
      <c r="GLQ75" s="447"/>
      <c r="GLR75" s="447"/>
      <c r="GLS75" s="447"/>
      <c r="GLT75" s="447"/>
      <c r="GLU75" s="447"/>
      <c r="GLV75" s="447"/>
      <c r="GLW75" s="447"/>
      <c r="GLX75" s="447"/>
      <c r="GLY75" s="447"/>
      <c r="GLZ75" s="447"/>
      <c r="GMA75" s="447"/>
      <c r="GMB75" s="447"/>
      <c r="GMC75" s="447"/>
      <c r="GMD75" s="447"/>
      <c r="GME75" s="447"/>
      <c r="GMF75" s="447"/>
      <c r="GMG75" s="447"/>
      <c r="GMH75" s="447"/>
      <c r="GMI75" s="447"/>
      <c r="GMJ75" s="447"/>
      <c r="GMK75" s="447"/>
      <c r="GML75" s="447"/>
      <c r="GMM75" s="447"/>
      <c r="GMN75" s="447"/>
      <c r="GMO75" s="447"/>
      <c r="GMP75" s="447"/>
      <c r="GMQ75" s="447"/>
      <c r="GMR75" s="447"/>
      <c r="GMS75" s="447"/>
      <c r="GMT75" s="447"/>
      <c r="GMU75" s="447"/>
      <c r="GMV75" s="447"/>
      <c r="GMW75" s="447"/>
      <c r="GMX75" s="447"/>
      <c r="GMY75" s="447"/>
      <c r="GMZ75" s="447"/>
      <c r="GNA75" s="447"/>
      <c r="GNB75" s="447"/>
      <c r="GNC75" s="447"/>
      <c r="GND75" s="447"/>
      <c r="GNE75" s="447"/>
      <c r="GNF75" s="447"/>
      <c r="GNG75" s="447"/>
      <c r="GNH75" s="447"/>
      <c r="GNI75" s="447"/>
      <c r="GNJ75" s="447"/>
      <c r="GNK75" s="447"/>
      <c r="GNL75" s="447"/>
      <c r="GNM75" s="447"/>
      <c r="GNN75" s="447"/>
      <c r="GNO75" s="447"/>
      <c r="GNP75" s="447"/>
      <c r="GNQ75" s="447"/>
      <c r="GNR75" s="447"/>
      <c r="GNS75" s="447"/>
      <c r="GNT75" s="447"/>
      <c r="GNU75" s="447"/>
      <c r="GNV75" s="447"/>
      <c r="GNW75" s="447"/>
      <c r="GNX75" s="447"/>
      <c r="GNY75" s="447"/>
      <c r="GNZ75" s="447"/>
      <c r="GOA75" s="447"/>
      <c r="GOB75" s="447"/>
      <c r="GOC75" s="447"/>
      <c r="GOD75" s="447"/>
      <c r="GOE75" s="447"/>
      <c r="GOF75" s="447"/>
      <c r="GOG75" s="447"/>
      <c r="GOH75" s="447"/>
      <c r="GOI75" s="447"/>
      <c r="GOJ75" s="447"/>
      <c r="GOK75" s="447"/>
      <c r="GOL75" s="447"/>
      <c r="GOM75" s="447"/>
      <c r="GON75" s="447"/>
      <c r="GOO75" s="447"/>
      <c r="GOP75" s="447"/>
      <c r="GOQ75" s="447"/>
      <c r="GOR75" s="447"/>
      <c r="GOS75" s="447"/>
      <c r="GOT75" s="447"/>
      <c r="GOU75" s="447"/>
      <c r="GOV75" s="447"/>
      <c r="GOW75" s="447"/>
      <c r="GOX75" s="447"/>
      <c r="GOY75" s="447"/>
      <c r="GOZ75" s="447"/>
      <c r="GPA75" s="447"/>
      <c r="GPB75" s="447"/>
      <c r="GPC75" s="447"/>
      <c r="GPD75" s="447"/>
      <c r="GPE75" s="447"/>
      <c r="GPF75" s="447"/>
      <c r="GPG75" s="447"/>
      <c r="GPH75" s="447"/>
      <c r="GPI75" s="447"/>
      <c r="GPJ75" s="447"/>
      <c r="GPK75" s="447"/>
      <c r="GPL75" s="447"/>
      <c r="GPM75" s="447"/>
      <c r="GPN75" s="447"/>
      <c r="GPO75" s="447"/>
      <c r="GPP75" s="447"/>
      <c r="GPQ75" s="447"/>
      <c r="GPR75" s="447"/>
      <c r="GPS75" s="447"/>
      <c r="GPT75" s="447"/>
      <c r="GPU75" s="447"/>
      <c r="GPV75" s="447"/>
      <c r="GPW75" s="447"/>
      <c r="GPX75" s="447"/>
      <c r="GPY75" s="447"/>
      <c r="GPZ75" s="447"/>
      <c r="GQA75" s="447"/>
      <c r="GQB75" s="447"/>
      <c r="GQC75" s="447"/>
      <c r="GQD75" s="447"/>
      <c r="GQE75" s="447"/>
      <c r="GQF75" s="447"/>
      <c r="GQG75" s="447"/>
      <c r="GQH75" s="447"/>
      <c r="GQI75" s="447"/>
      <c r="GQJ75" s="447"/>
      <c r="GQK75" s="447"/>
      <c r="GQL75" s="447"/>
      <c r="GQM75" s="447"/>
      <c r="GQN75" s="447"/>
      <c r="GQO75" s="447"/>
      <c r="GQP75" s="447"/>
      <c r="GQQ75" s="447"/>
      <c r="GQR75" s="447"/>
      <c r="GQS75" s="447"/>
      <c r="GQT75" s="447"/>
      <c r="GQU75" s="447"/>
      <c r="GQV75" s="447"/>
      <c r="GQW75" s="447"/>
      <c r="GQX75" s="447"/>
      <c r="GQY75" s="447"/>
      <c r="GQZ75" s="447"/>
      <c r="GRA75" s="447"/>
      <c r="GRB75" s="447"/>
      <c r="GRC75" s="447"/>
      <c r="GRD75" s="447"/>
      <c r="GRE75" s="447"/>
      <c r="GRF75" s="447"/>
      <c r="GRG75" s="447"/>
      <c r="GRH75" s="447"/>
      <c r="GRI75" s="447"/>
      <c r="GRJ75" s="447"/>
      <c r="GRK75" s="447"/>
      <c r="GRL75" s="447"/>
      <c r="GRM75" s="447"/>
      <c r="GRN75" s="447"/>
      <c r="GRO75" s="447"/>
      <c r="GRP75" s="447"/>
      <c r="GRQ75" s="447"/>
      <c r="GRR75" s="447"/>
      <c r="GRS75" s="447"/>
      <c r="GRT75" s="447"/>
      <c r="GRU75" s="447"/>
      <c r="GRV75" s="447"/>
      <c r="GRW75" s="447"/>
      <c r="GRX75" s="447"/>
      <c r="GRY75" s="447"/>
      <c r="GRZ75" s="447"/>
      <c r="GSA75" s="447"/>
      <c r="GSB75" s="447"/>
      <c r="GSC75" s="447"/>
      <c r="GSD75" s="447"/>
      <c r="GSE75" s="447"/>
      <c r="GSF75" s="447"/>
      <c r="GSG75" s="447"/>
      <c r="GSH75" s="447"/>
      <c r="GSI75" s="447"/>
      <c r="GSJ75" s="447"/>
      <c r="GSK75" s="447"/>
      <c r="GSL75" s="447"/>
      <c r="GSM75" s="447"/>
      <c r="GSN75" s="447"/>
      <c r="GSO75" s="447"/>
      <c r="GSP75" s="447"/>
      <c r="GSQ75" s="447"/>
      <c r="GSR75" s="447"/>
      <c r="GSS75" s="447"/>
      <c r="GST75" s="447"/>
      <c r="GSU75" s="447"/>
      <c r="GSV75" s="447"/>
      <c r="GSW75" s="447"/>
      <c r="GSX75" s="447"/>
      <c r="GSY75" s="447"/>
      <c r="GSZ75" s="447"/>
      <c r="GTA75" s="447"/>
      <c r="GTB75" s="447"/>
      <c r="GTC75" s="447"/>
      <c r="GTD75" s="447"/>
      <c r="GTE75" s="447"/>
      <c r="GTF75" s="447"/>
      <c r="GTG75" s="447"/>
      <c r="GTH75" s="447"/>
      <c r="GTI75" s="447"/>
      <c r="GTJ75" s="447"/>
      <c r="GTK75" s="447"/>
      <c r="GTL75" s="447"/>
      <c r="GTM75" s="447"/>
      <c r="GTN75" s="447"/>
      <c r="GTO75" s="447"/>
      <c r="GTP75" s="447"/>
      <c r="GTQ75" s="447"/>
      <c r="GTR75" s="447"/>
      <c r="GTS75" s="447"/>
      <c r="GTT75" s="447"/>
      <c r="GTU75" s="447"/>
      <c r="GTV75" s="447"/>
      <c r="GTW75" s="447"/>
      <c r="GTX75" s="447"/>
      <c r="GTY75" s="447"/>
      <c r="GTZ75" s="447"/>
      <c r="GUA75" s="447"/>
      <c r="GUB75" s="447"/>
      <c r="GUC75" s="447"/>
      <c r="GUD75" s="447"/>
      <c r="GUE75" s="447"/>
      <c r="GUF75" s="447"/>
      <c r="GUG75" s="447"/>
      <c r="GUH75" s="447"/>
      <c r="GUI75" s="447"/>
      <c r="GUJ75" s="447"/>
      <c r="GUK75" s="447"/>
      <c r="GUL75" s="447"/>
      <c r="GUM75" s="447"/>
      <c r="GUN75" s="447"/>
      <c r="GUO75" s="447"/>
      <c r="GUP75" s="447"/>
      <c r="GUQ75" s="447"/>
      <c r="GUR75" s="447"/>
      <c r="GUS75" s="447"/>
      <c r="GUT75" s="447"/>
      <c r="GUU75" s="447"/>
      <c r="GUV75" s="447"/>
      <c r="GUW75" s="447"/>
      <c r="GUX75" s="447"/>
      <c r="GUY75" s="447"/>
      <c r="GUZ75" s="447"/>
      <c r="GVA75" s="447"/>
      <c r="GVB75" s="447"/>
      <c r="GVC75" s="447"/>
      <c r="GVD75" s="447"/>
      <c r="GVE75" s="447"/>
      <c r="GVF75" s="447"/>
      <c r="GVG75" s="447"/>
      <c r="GVH75" s="447"/>
      <c r="GVI75" s="447"/>
      <c r="GVJ75" s="447"/>
      <c r="GVK75" s="447"/>
      <c r="GVL75" s="447"/>
      <c r="GVM75" s="447"/>
      <c r="GVN75" s="447"/>
      <c r="GVO75" s="447"/>
      <c r="GVP75" s="447"/>
      <c r="GVQ75" s="447"/>
      <c r="GVR75" s="447"/>
      <c r="GVS75" s="447"/>
      <c r="GVT75" s="447"/>
      <c r="GVU75" s="447"/>
      <c r="GVV75" s="447"/>
      <c r="GVW75" s="447"/>
      <c r="GVX75" s="447"/>
      <c r="GVY75" s="447"/>
      <c r="GVZ75" s="447"/>
      <c r="GWA75" s="447"/>
      <c r="GWB75" s="447"/>
      <c r="GWC75" s="447"/>
      <c r="GWD75" s="447"/>
      <c r="GWE75" s="447"/>
      <c r="GWF75" s="447"/>
      <c r="GWG75" s="447"/>
      <c r="GWH75" s="447"/>
      <c r="GWI75" s="447"/>
      <c r="GWJ75" s="447"/>
      <c r="GWK75" s="447"/>
      <c r="GWL75" s="447"/>
      <c r="GWM75" s="447"/>
      <c r="GWN75" s="447"/>
      <c r="GWO75" s="447"/>
      <c r="GWP75" s="447"/>
      <c r="GWQ75" s="447"/>
      <c r="GWR75" s="447"/>
      <c r="GWS75" s="447"/>
      <c r="GWT75" s="447"/>
      <c r="GWU75" s="447"/>
      <c r="GWV75" s="447"/>
      <c r="GWW75" s="447"/>
      <c r="GWX75" s="447"/>
      <c r="GWY75" s="447"/>
      <c r="GWZ75" s="447"/>
      <c r="GXA75" s="447"/>
      <c r="GXB75" s="447"/>
      <c r="GXC75" s="447"/>
      <c r="GXD75" s="447"/>
      <c r="GXE75" s="447"/>
      <c r="GXF75" s="447"/>
      <c r="GXG75" s="447"/>
      <c r="GXH75" s="447"/>
      <c r="GXI75" s="447"/>
      <c r="GXJ75" s="447"/>
      <c r="GXK75" s="447"/>
      <c r="GXL75" s="447"/>
      <c r="GXM75" s="447"/>
      <c r="GXN75" s="447"/>
      <c r="GXO75" s="447"/>
      <c r="GXP75" s="447"/>
      <c r="GXQ75" s="447"/>
      <c r="GXR75" s="447"/>
      <c r="GXS75" s="447"/>
      <c r="GXT75" s="447"/>
      <c r="GXU75" s="447"/>
      <c r="GXV75" s="447"/>
      <c r="GXW75" s="447"/>
      <c r="GXX75" s="447"/>
      <c r="GXY75" s="447"/>
      <c r="GXZ75" s="447"/>
      <c r="GYA75" s="447"/>
      <c r="GYB75" s="447"/>
      <c r="GYC75" s="447"/>
      <c r="GYD75" s="447"/>
      <c r="GYE75" s="447"/>
      <c r="GYF75" s="447"/>
      <c r="GYG75" s="447"/>
      <c r="GYH75" s="447"/>
      <c r="GYI75" s="447"/>
      <c r="GYJ75" s="447"/>
      <c r="GYK75" s="447"/>
      <c r="GYL75" s="447"/>
      <c r="GYM75" s="447"/>
      <c r="GYN75" s="447"/>
      <c r="GYO75" s="447"/>
      <c r="GYP75" s="447"/>
      <c r="GYQ75" s="447"/>
      <c r="GYR75" s="447"/>
      <c r="GYS75" s="447"/>
      <c r="GYT75" s="447"/>
      <c r="GYU75" s="447"/>
      <c r="GYV75" s="447"/>
      <c r="GYW75" s="447"/>
      <c r="GYX75" s="447"/>
      <c r="GYY75" s="447"/>
      <c r="GYZ75" s="447"/>
      <c r="GZA75" s="447"/>
      <c r="GZB75" s="447"/>
      <c r="GZC75" s="447"/>
      <c r="GZD75" s="447"/>
      <c r="GZE75" s="447"/>
      <c r="GZF75" s="447"/>
      <c r="GZG75" s="447"/>
      <c r="GZH75" s="447"/>
      <c r="GZI75" s="447"/>
      <c r="GZJ75" s="447"/>
      <c r="GZK75" s="447"/>
      <c r="GZL75" s="447"/>
      <c r="GZM75" s="447"/>
      <c r="GZN75" s="447"/>
      <c r="GZO75" s="447"/>
      <c r="GZP75" s="447"/>
      <c r="GZQ75" s="447"/>
      <c r="GZR75" s="447"/>
      <c r="GZS75" s="447"/>
      <c r="GZT75" s="447"/>
      <c r="GZU75" s="447"/>
      <c r="GZV75" s="447"/>
      <c r="GZW75" s="447"/>
      <c r="GZX75" s="447"/>
      <c r="GZY75" s="447"/>
      <c r="GZZ75" s="447"/>
      <c r="HAA75" s="447"/>
      <c r="HAB75" s="447"/>
      <c r="HAC75" s="447"/>
      <c r="HAD75" s="447"/>
      <c r="HAE75" s="447"/>
      <c r="HAF75" s="447"/>
      <c r="HAG75" s="447"/>
      <c r="HAH75" s="447"/>
      <c r="HAI75" s="447"/>
      <c r="HAJ75" s="447"/>
      <c r="HAK75" s="447"/>
      <c r="HAL75" s="447"/>
      <c r="HAM75" s="447"/>
      <c r="HAN75" s="447"/>
      <c r="HAO75" s="447"/>
      <c r="HAP75" s="447"/>
      <c r="HAQ75" s="447"/>
      <c r="HAR75" s="447"/>
      <c r="HAS75" s="447"/>
      <c r="HAT75" s="447"/>
      <c r="HAU75" s="447"/>
      <c r="HAV75" s="447"/>
      <c r="HAW75" s="447"/>
      <c r="HAX75" s="447"/>
      <c r="HAY75" s="447"/>
      <c r="HAZ75" s="447"/>
      <c r="HBA75" s="447"/>
      <c r="HBB75" s="447"/>
      <c r="HBC75" s="447"/>
      <c r="HBD75" s="447"/>
      <c r="HBE75" s="447"/>
      <c r="HBF75" s="447"/>
      <c r="HBG75" s="447"/>
      <c r="HBH75" s="447"/>
      <c r="HBI75" s="447"/>
      <c r="HBJ75" s="447"/>
      <c r="HBK75" s="447"/>
      <c r="HBL75" s="447"/>
      <c r="HBM75" s="447"/>
      <c r="HBN75" s="447"/>
      <c r="HBO75" s="447"/>
      <c r="HBP75" s="447"/>
      <c r="HBQ75" s="447"/>
      <c r="HBR75" s="447"/>
      <c r="HBS75" s="447"/>
      <c r="HBT75" s="447"/>
      <c r="HBU75" s="447"/>
      <c r="HBV75" s="447"/>
      <c r="HBW75" s="447"/>
      <c r="HBX75" s="447"/>
      <c r="HBY75" s="447"/>
      <c r="HBZ75" s="447"/>
      <c r="HCA75" s="447"/>
      <c r="HCB75" s="447"/>
      <c r="HCC75" s="447"/>
      <c r="HCD75" s="447"/>
      <c r="HCE75" s="447"/>
      <c r="HCF75" s="447"/>
      <c r="HCG75" s="447"/>
      <c r="HCH75" s="447"/>
      <c r="HCI75" s="447"/>
      <c r="HCJ75" s="447"/>
      <c r="HCK75" s="447"/>
      <c r="HCL75" s="447"/>
      <c r="HCM75" s="447"/>
      <c r="HCN75" s="447"/>
      <c r="HCO75" s="447"/>
      <c r="HCP75" s="447"/>
      <c r="HCQ75" s="447"/>
      <c r="HCR75" s="447"/>
      <c r="HCS75" s="447"/>
      <c r="HCT75" s="447"/>
      <c r="HCU75" s="447"/>
      <c r="HCV75" s="447"/>
      <c r="HCW75" s="447"/>
      <c r="HCX75" s="447"/>
      <c r="HCY75" s="447"/>
      <c r="HCZ75" s="447"/>
      <c r="HDA75" s="447"/>
      <c r="HDB75" s="447"/>
      <c r="HDC75" s="447"/>
      <c r="HDD75" s="447"/>
      <c r="HDE75" s="447"/>
      <c r="HDF75" s="447"/>
      <c r="HDG75" s="447"/>
      <c r="HDH75" s="447"/>
      <c r="HDI75" s="447"/>
      <c r="HDJ75" s="447"/>
      <c r="HDK75" s="447"/>
      <c r="HDL75" s="447"/>
      <c r="HDM75" s="447"/>
      <c r="HDN75" s="447"/>
      <c r="HDO75" s="447"/>
      <c r="HDP75" s="447"/>
      <c r="HDQ75" s="447"/>
      <c r="HDR75" s="447"/>
      <c r="HDS75" s="447"/>
      <c r="HDT75" s="447"/>
      <c r="HDU75" s="447"/>
      <c r="HDV75" s="447"/>
      <c r="HDW75" s="447"/>
      <c r="HDX75" s="447"/>
      <c r="HDY75" s="447"/>
      <c r="HDZ75" s="447"/>
      <c r="HEA75" s="447"/>
      <c r="HEB75" s="447"/>
      <c r="HEC75" s="447"/>
      <c r="HED75" s="447"/>
      <c r="HEE75" s="447"/>
      <c r="HEF75" s="447"/>
      <c r="HEG75" s="447"/>
      <c r="HEH75" s="447"/>
      <c r="HEI75" s="447"/>
      <c r="HEJ75" s="447"/>
      <c r="HEK75" s="447"/>
      <c r="HEL75" s="447"/>
      <c r="HEM75" s="447"/>
      <c r="HEN75" s="447"/>
      <c r="HEO75" s="447"/>
      <c r="HEP75" s="447"/>
      <c r="HEQ75" s="447"/>
      <c r="HER75" s="447"/>
      <c r="HES75" s="447"/>
      <c r="HET75" s="447"/>
      <c r="HEU75" s="447"/>
      <c r="HEV75" s="447"/>
      <c r="HEW75" s="447"/>
      <c r="HEX75" s="447"/>
      <c r="HEY75" s="447"/>
      <c r="HEZ75" s="447"/>
      <c r="HFA75" s="447"/>
      <c r="HFB75" s="447"/>
      <c r="HFC75" s="447"/>
      <c r="HFD75" s="447"/>
      <c r="HFE75" s="447"/>
      <c r="HFF75" s="447"/>
      <c r="HFG75" s="447"/>
      <c r="HFH75" s="447"/>
      <c r="HFI75" s="447"/>
      <c r="HFJ75" s="447"/>
      <c r="HFK75" s="447"/>
      <c r="HFL75" s="447"/>
      <c r="HFM75" s="447"/>
      <c r="HFN75" s="447"/>
      <c r="HFO75" s="447"/>
      <c r="HFP75" s="447"/>
      <c r="HFQ75" s="447"/>
      <c r="HFR75" s="447"/>
      <c r="HFS75" s="447"/>
      <c r="HFT75" s="447"/>
      <c r="HFU75" s="447"/>
      <c r="HFV75" s="447"/>
      <c r="HFW75" s="447"/>
      <c r="HFX75" s="447"/>
      <c r="HFY75" s="447"/>
      <c r="HFZ75" s="447"/>
      <c r="HGA75" s="447"/>
      <c r="HGB75" s="447"/>
      <c r="HGC75" s="447"/>
      <c r="HGD75" s="447"/>
      <c r="HGE75" s="447"/>
      <c r="HGF75" s="447"/>
      <c r="HGG75" s="447"/>
      <c r="HGH75" s="447"/>
      <c r="HGI75" s="447"/>
      <c r="HGJ75" s="447"/>
      <c r="HGK75" s="447"/>
      <c r="HGL75" s="447"/>
      <c r="HGM75" s="447"/>
      <c r="HGN75" s="447"/>
      <c r="HGO75" s="447"/>
      <c r="HGP75" s="447"/>
      <c r="HGQ75" s="447"/>
      <c r="HGR75" s="447"/>
      <c r="HGS75" s="447"/>
      <c r="HGT75" s="447"/>
      <c r="HGU75" s="447"/>
      <c r="HGV75" s="447"/>
      <c r="HGW75" s="447"/>
      <c r="HGX75" s="447"/>
      <c r="HGY75" s="447"/>
      <c r="HGZ75" s="447"/>
      <c r="HHA75" s="447"/>
      <c r="HHB75" s="447"/>
      <c r="HHC75" s="447"/>
      <c r="HHD75" s="447"/>
      <c r="HHE75" s="447"/>
      <c r="HHF75" s="447"/>
      <c r="HHG75" s="447"/>
      <c r="HHH75" s="447"/>
      <c r="HHI75" s="447"/>
      <c r="HHJ75" s="447"/>
      <c r="HHK75" s="447"/>
      <c r="HHL75" s="447"/>
      <c r="HHM75" s="447"/>
      <c r="HHN75" s="447"/>
      <c r="HHO75" s="447"/>
      <c r="HHP75" s="447"/>
      <c r="HHQ75" s="447"/>
      <c r="HHR75" s="447"/>
      <c r="HHS75" s="447"/>
      <c r="HHT75" s="447"/>
      <c r="HHU75" s="447"/>
      <c r="HHV75" s="447"/>
      <c r="HHW75" s="447"/>
      <c r="HHX75" s="447"/>
      <c r="HHY75" s="447"/>
      <c r="HHZ75" s="447"/>
      <c r="HIA75" s="447"/>
      <c r="HIB75" s="447"/>
      <c r="HIC75" s="447"/>
      <c r="HID75" s="447"/>
      <c r="HIE75" s="447"/>
      <c r="HIF75" s="447"/>
      <c r="HIG75" s="447"/>
      <c r="HIH75" s="447"/>
      <c r="HII75" s="447"/>
      <c r="HIJ75" s="447"/>
      <c r="HIK75" s="447"/>
      <c r="HIL75" s="447"/>
      <c r="HIM75" s="447"/>
      <c r="HIN75" s="447"/>
      <c r="HIO75" s="447"/>
      <c r="HIP75" s="447"/>
      <c r="HIQ75" s="447"/>
      <c r="HIR75" s="447"/>
      <c r="HIS75" s="447"/>
      <c r="HIT75" s="447"/>
      <c r="HIU75" s="447"/>
      <c r="HIV75" s="447"/>
      <c r="HIW75" s="447"/>
      <c r="HIX75" s="447"/>
      <c r="HIY75" s="447"/>
      <c r="HIZ75" s="447"/>
      <c r="HJA75" s="447"/>
      <c r="HJB75" s="447"/>
      <c r="HJC75" s="447"/>
      <c r="HJD75" s="447"/>
      <c r="HJE75" s="447"/>
      <c r="HJF75" s="447"/>
      <c r="HJG75" s="447"/>
      <c r="HJH75" s="447"/>
      <c r="HJI75" s="447"/>
      <c r="HJJ75" s="447"/>
      <c r="HJK75" s="447"/>
      <c r="HJL75" s="447"/>
      <c r="HJM75" s="447"/>
      <c r="HJN75" s="447"/>
      <c r="HJO75" s="447"/>
      <c r="HJP75" s="447"/>
      <c r="HJQ75" s="447"/>
      <c r="HJR75" s="447"/>
      <c r="HJS75" s="447"/>
      <c r="HJT75" s="447"/>
      <c r="HJU75" s="447"/>
      <c r="HJV75" s="447"/>
      <c r="HJW75" s="447"/>
      <c r="HJX75" s="447"/>
      <c r="HJY75" s="447"/>
      <c r="HJZ75" s="447"/>
      <c r="HKA75" s="447"/>
      <c r="HKB75" s="447"/>
      <c r="HKC75" s="447"/>
      <c r="HKD75" s="447"/>
      <c r="HKE75" s="447"/>
      <c r="HKF75" s="447"/>
      <c r="HKG75" s="447"/>
      <c r="HKH75" s="447"/>
      <c r="HKI75" s="447"/>
      <c r="HKJ75" s="447"/>
      <c r="HKK75" s="447"/>
      <c r="HKL75" s="447"/>
      <c r="HKM75" s="447"/>
      <c r="HKN75" s="447"/>
      <c r="HKO75" s="447"/>
      <c r="HKP75" s="447"/>
      <c r="HKQ75" s="447"/>
      <c r="HKR75" s="447"/>
      <c r="HKS75" s="447"/>
      <c r="HKT75" s="447"/>
      <c r="HKU75" s="447"/>
      <c r="HKV75" s="447"/>
      <c r="HKW75" s="447"/>
      <c r="HKX75" s="447"/>
      <c r="HKY75" s="447"/>
      <c r="HKZ75" s="447"/>
      <c r="HLA75" s="447"/>
      <c r="HLB75" s="447"/>
      <c r="HLC75" s="447"/>
      <c r="HLD75" s="447"/>
      <c r="HLE75" s="447"/>
      <c r="HLF75" s="447"/>
      <c r="HLG75" s="447"/>
      <c r="HLH75" s="447"/>
      <c r="HLI75" s="447"/>
      <c r="HLJ75" s="447"/>
      <c r="HLK75" s="447"/>
      <c r="HLL75" s="447"/>
      <c r="HLM75" s="447"/>
      <c r="HLN75" s="447"/>
      <c r="HLO75" s="447"/>
      <c r="HLP75" s="447"/>
      <c r="HLQ75" s="447"/>
      <c r="HLR75" s="447"/>
      <c r="HLS75" s="447"/>
      <c r="HLT75" s="447"/>
      <c r="HLU75" s="447"/>
      <c r="HLV75" s="447"/>
      <c r="HLW75" s="447"/>
      <c r="HLX75" s="447"/>
      <c r="HLY75" s="447"/>
      <c r="HLZ75" s="447"/>
      <c r="HMA75" s="447"/>
      <c r="HMB75" s="447"/>
      <c r="HMC75" s="447"/>
      <c r="HMD75" s="447"/>
      <c r="HME75" s="447"/>
      <c r="HMF75" s="447"/>
      <c r="HMG75" s="447"/>
      <c r="HMH75" s="447"/>
      <c r="HMI75" s="447"/>
      <c r="HMJ75" s="447"/>
      <c r="HMK75" s="447"/>
      <c r="HML75" s="447"/>
      <c r="HMM75" s="447"/>
      <c r="HMN75" s="447"/>
      <c r="HMO75" s="447"/>
      <c r="HMP75" s="447"/>
      <c r="HMQ75" s="447"/>
      <c r="HMR75" s="447"/>
      <c r="HMS75" s="447"/>
      <c r="HMT75" s="447"/>
      <c r="HMU75" s="447"/>
      <c r="HMV75" s="447"/>
      <c r="HMW75" s="447"/>
      <c r="HMX75" s="447"/>
      <c r="HMY75" s="447"/>
      <c r="HMZ75" s="447"/>
      <c r="HNA75" s="447"/>
      <c r="HNB75" s="447"/>
      <c r="HNC75" s="447"/>
      <c r="HND75" s="447"/>
      <c r="HNE75" s="447"/>
      <c r="HNF75" s="447"/>
      <c r="HNG75" s="447"/>
      <c r="HNH75" s="447"/>
      <c r="HNI75" s="447"/>
      <c r="HNJ75" s="447"/>
      <c r="HNK75" s="447"/>
      <c r="HNL75" s="447"/>
      <c r="HNM75" s="447"/>
      <c r="HNN75" s="447"/>
      <c r="HNO75" s="447"/>
      <c r="HNP75" s="447"/>
      <c r="HNQ75" s="447"/>
      <c r="HNR75" s="447"/>
      <c r="HNS75" s="447"/>
      <c r="HNT75" s="447"/>
      <c r="HNU75" s="447"/>
      <c r="HNV75" s="447"/>
      <c r="HNW75" s="447"/>
      <c r="HNX75" s="447"/>
      <c r="HNY75" s="447"/>
      <c r="HNZ75" s="447"/>
      <c r="HOA75" s="447"/>
      <c r="HOB75" s="447"/>
      <c r="HOC75" s="447"/>
      <c r="HOD75" s="447"/>
      <c r="HOE75" s="447"/>
      <c r="HOF75" s="447"/>
      <c r="HOG75" s="447"/>
      <c r="HOH75" s="447"/>
      <c r="HOI75" s="447"/>
      <c r="HOJ75" s="447"/>
      <c r="HOK75" s="447"/>
      <c r="HOL75" s="447"/>
      <c r="HOM75" s="447"/>
      <c r="HON75" s="447"/>
      <c r="HOO75" s="447"/>
      <c r="HOP75" s="447"/>
      <c r="HOQ75" s="447"/>
      <c r="HOR75" s="447"/>
      <c r="HOS75" s="447"/>
      <c r="HOT75" s="447"/>
      <c r="HOU75" s="447"/>
      <c r="HOV75" s="447"/>
      <c r="HOW75" s="447"/>
      <c r="HOX75" s="447"/>
      <c r="HOY75" s="447"/>
      <c r="HOZ75" s="447"/>
      <c r="HPA75" s="447"/>
      <c r="HPB75" s="447"/>
      <c r="HPC75" s="447"/>
      <c r="HPD75" s="447"/>
      <c r="HPE75" s="447"/>
      <c r="HPF75" s="447"/>
      <c r="HPG75" s="447"/>
      <c r="HPH75" s="447"/>
      <c r="HPI75" s="447"/>
      <c r="HPJ75" s="447"/>
      <c r="HPK75" s="447"/>
      <c r="HPL75" s="447"/>
      <c r="HPM75" s="447"/>
      <c r="HPN75" s="447"/>
      <c r="HPO75" s="447"/>
      <c r="HPP75" s="447"/>
      <c r="HPQ75" s="447"/>
      <c r="HPR75" s="447"/>
      <c r="HPS75" s="447"/>
      <c r="HPT75" s="447"/>
      <c r="HPU75" s="447"/>
      <c r="HPV75" s="447"/>
      <c r="HPW75" s="447"/>
      <c r="HPX75" s="447"/>
      <c r="HPY75" s="447"/>
      <c r="HPZ75" s="447"/>
      <c r="HQA75" s="447"/>
      <c r="HQB75" s="447"/>
      <c r="HQC75" s="447"/>
      <c r="HQD75" s="447"/>
      <c r="HQE75" s="447"/>
      <c r="HQF75" s="447"/>
      <c r="HQG75" s="447"/>
      <c r="HQH75" s="447"/>
      <c r="HQI75" s="447"/>
      <c r="HQJ75" s="447"/>
      <c r="HQK75" s="447"/>
      <c r="HQL75" s="447"/>
      <c r="HQM75" s="447"/>
      <c r="HQN75" s="447"/>
      <c r="HQO75" s="447"/>
      <c r="HQP75" s="447"/>
      <c r="HQQ75" s="447"/>
      <c r="HQR75" s="447"/>
      <c r="HQS75" s="447"/>
      <c r="HQT75" s="447"/>
      <c r="HQU75" s="447"/>
      <c r="HQV75" s="447"/>
      <c r="HQW75" s="447"/>
      <c r="HQX75" s="447"/>
      <c r="HQY75" s="447"/>
      <c r="HQZ75" s="447"/>
      <c r="HRA75" s="447"/>
      <c r="HRB75" s="447"/>
      <c r="HRC75" s="447"/>
      <c r="HRD75" s="447"/>
      <c r="HRE75" s="447"/>
      <c r="HRF75" s="447"/>
      <c r="HRG75" s="447"/>
      <c r="HRH75" s="447"/>
      <c r="HRI75" s="447"/>
      <c r="HRJ75" s="447"/>
      <c r="HRK75" s="447"/>
      <c r="HRL75" s="447"/>
      <c r="HRM75" s="447"/>
      <c r="HRN75" s="447"/>
      <c r="HRO75" s="447"/>
      <c r="HRP75" s="447"/>
      <c r="HRQ75" s="447"/>
      <c r="HRR75" s="447"/>
      <c r="HRS75" s="447"/>
      <c r="HRT75" s="447"/>
      <c r="HRU75" s="447"/>
      <c r="HRV75" s="447"/>
      <c r="HRW75" s="447"/>
      <c r="HRX75" s="447"/>
      <c r="HRY75" s="447"/>
      <c r="HRZ75" s="447"/>
      <c r="HSA75" s="447"/>
      <c r="HSB75" s="447"/>
      <c r="HSC75" s="447"/>
      <c r="HSD75" s="447"/>
      <c r="HSE75" s="447"/>
      <c r="HSF75" s="447"/>
      <c r="HSG75" s="447"/>
      <c r="HSH75" s="447"/>
      <c r="HSI75" s="447"/>
      <c r="HSJ75" s="447"/>
      <c r="HSK75" s="447"/>
      <c r="HSL75" s="447"/>
      <c r="HSM75" s="447"/>
      <c r="HSN75" s="447"/>
      <c r="HSO75" s="447"/>
      <c r="HSP75" s="447"/>
      <c r="HSQ75" s="447"/>
      <c r="HSR75" s="447"/>
      <c r="HSS75" s="447"/>
      <c r="HST75" s="447"/>
      <c r="HSU75" s="447"/>
      <c r="HSV75" s="447"/>
      <c r="HSW75" s="447"/>
      <c r="HSX75" s="447"/>
      <c r="HSY75" s="447"/>
      <c r="HSZ75" s="447"/>
      <c r="HTA75" s="447"/>
      <c r="HTB75" s="447"/>
      <c r="HTC75" s="447"/>
      <c r="HTD75" s="447"/>
      <c r="HTE75" s="447"/>
      <c r="HTF75" s="447"/>
      <c r="HTG75" s="447"/>
      <c r="HTH75" s="447"/>
      <c r="HTI75" s="447"/>
      <c r="HTJ75" s="447"/>
      <c r="HTK75" s="447"/>
      <c r="HTL75" s="447"/>
      <c r="HTM75" s="447"/>
      <c r="HTN75" s="447"/>
      <c r="HTO75" s="447"/>
      <c r="HTP75" s="447"/>
      <c r="HTQ75" s="447"/>
      <c r="HTR75" s="447"/>
      <c r="HTS75" s="447"/>
      <c r="HTT75" s="447"/>
      <c r="HTU75" s="447"/>
      <c r="HTV75" s="447"/>
      <c r="HTW75" s="447"/>
      <c r="HTX75" s="447"/>
      <c r="HTY75" s="447"/>
      <c r="HTZ75" s="447"/>
      <c r="HUA75" s="447"/>
      <c r="HUB75" s="447"/>
      <c r="HUC75" s="447"/>
      <c r="HUD75" s="447"/>
      <c r="HUE75" s="447"/>
      <c r="HUF75" s="447"/>
      <c r="HUG75" s="447"/>
      <c r="HUH75" s="447"/>
      <c r="HUI75" s="447"/>
      <c r="HUJ75" s="447"/>
      <c r="HUK75" s="447"/>
      <c r="HUL75" s="447"/>
      <c r="HUM75" s="447"/>
      <c r="HUN75" s="447"/>
      <c r="HUO75" s="447"/>
      <c r="HUP75" s="447"/>
      <c r="HUQ75" s="447"/>
      <c r="HUR75" s="447"/>
      <c r="HUS75" s="447"/>
      <c r="HUT75" s="447"/>
      <c r="HUU75" s="447"/>
      <c r="HUV75" s="447"/>
      <c r="HUW75" s="447"/>
      <c r="HUX75" s="447"/>
      <c r="HUY75" s="447"/>
      <c r="HUZ75" s="447"/>
      <c r="HVA75" s="447"/>
      <c r="HVB75" s="447"/>
      <c r="HVC75" s="447"/>
      <c r="HVD75" s="447"/>
      <c r="HVE75" s="447"/>
      <c r="HVF75" s="447"/>
      <c r="HVG75" s="447"/>
      <c r="HVH75" s="447"/>
      <c r="HVI75" s="447"/>
      <c r="HVJ75" s="447"/>
      <c r="HVK75" s="447"/>
      <c r="HVL75" s="447"/>
      <c r="HVM75" s="447"/>
      <c r="HVN75" s="447"/>
      <c r="HVO75" s="447"/>
      <c r="HVP75" s="447"/>
      <c r="HVQ75" s="447"/>
      <c r="HVR75" s="447"/>
      <c r="HVS75" s="447"/>
      <c r="HVT75" s="447"/>
      <c r="HVU75" s="447"/>
      <c r="HVV75" s="447"/>
      <c r="HVW75" s="447"/>
      <c r="HVX75" s="447"/>
      <c r="HVY75" s="447"/>
      <c r="HVZ75" s="447"/>
      <c r="HWA75" s="447"/>
      <c r="HWB75" s="447"/>
      <c r="HWC75" s="447"/>
      <c r="HWD75" s="447"/>
      <c r="HWE75" s="447"/>
      <c r="HWF75" s="447"/>
      <c r="HWG75" s="447"/>
      <c r="HWH75" s="447"/>
      <c r="HWI75" s="447"/>
      <c r="HWJ75" s="447"/>
      <c r="HWK75" s="447"/>
      <c r="HWL75" s="447"/>
      <c r="HWM75" s="447"/>
      <c r="HWN75" s="447"/>
      <c r="HWO75" s="447"/>
      <c r="HWP75" s="447"/>
      <c r="HWQ75" s="447"/>
      <c r="HWR75" s="447"/>
      <c r="HWS75" s="447"/>
      <c r="HWT75" s="447"/>
      <c r="HWU75" s="447"/>
      <c r="HWV75" s="447"/>
      <c r="HWW75" s="447"/>
      <c r="HWX75" s="447"/>
      <c r="HWY75" s="447"/>
      <c r="HWZ75" s="447"/>
      <c r="HXA75" s="447"/>
      <c r="HXB75" s="447"/>
      <c r="HXC75" s="447"/>
      <c r="HXD75" s="447"/>
      <c r="HXE75" s="447"/>
      <c r="HXF75" s="447"/>
      <c r="HXG75" s="447"/>
      <c r="HXH75" s="447"/>
      <c r="HXI75" s="447"/>
      <c r="HXJ75" s="447"/>
      <c r="HXK75" s="447"/>
      <c r="HXL75" s="447"/>
      <c r="HXM75" s="447"/>
      <c r="HXN75" s="447"/>
      <c r="HXO75" s="447"/>
      <c r="HXP75" s="447"/>
      <c r="HXQ75" s="447"/>
      <c r="HXR75" s="447"/>
      <c r="HXS75" s="447"/>
      <c r="HXT75" s="447"/>
      <c r="HXU75" s="447"/>
      <c r="HXV75" s="447"/>
      <c r="HXW75" s="447"/>
      <c r="HXX75" s="447"/>
      <c r="HXY75" s="447"/>
      <c r="HXZ75" s="447"/>
      <c r="HYA75" s="447"/>
      <c r="HYB75" s="447"/>
      <c r="HYC75" s="447"/>
      <c r="HYD75" s="447"/>
      <c r="HYE75" s="447"/>
      <c r="HYF75" s="447"/>
      <c r="HYG75" s="447"/>
      <c r="HYH75" s="447"/>
      <c r="HYI75" s="447"/>
      <c r="HYJ75" s="447"/>
      <c r="HYK75" s="447"/>
      <c r="HYL75" s="447"/>
      <c r="HYM75" s="447"/>
      <c r="HYN75" s="447"/>
      <c r="HYO75" s="447"/>
      <c r="HYP75" s="447"/>
      <c r="HYQ75" s="447"/>
      <c r="HYR75" s="447"/>
      <c r="HYS75" s="447"/>
      <c r="HYT75" s="447"/>
      <c r="HYU75" s="447"/>
      <c r="HYV75" s="447"/>
      <c r="HYW75" s="447"/>
      <c r="HYX75" s="447"/>
      <c r="HYY75" s="447"/>
      <c r="HYZ75" s="447"/>
      <c r="HZA75" s="447"/>
      <c r="HZB75" s="447"/>
      <c r="HZC75" s="447"/>
      <c r="HZD75" s="447"/>
      <c r="HZE75" s="447"/>
      <c r="HZF75" s="447"/>
      <c r="HZG75" s="447"/>
      <c r="HZH75" s="447"/>
      <c r="HZI75" s="447"/>
      <c r="HZJ75" s="447"/>
      <c r="HZK75" s="447"/>
      <c r="HZL75" s="447"/>
      <c r="HZM75" s="447"/>
      <c r="HZN75" s="447"/>
      <c r="HZO75" s="447"/>
      <c r="HZP75" s="447"/>
      <c r="HZQ75" s="447"/>
      <c r="HZR75" s="447"/>
      <c r="HZS75" s="447"/>
      <c r="HZT75" s="447"/>
      <c r="HZU75" s="447"/>
      <c r="HZV75" s="447"/>
      <c r="HZW75" s="447"/>
      <c r="HZX75" s="447"/>
      <c r="HZY75" s="447"/>
      <c r="HZZ75" s="447"/>
      <c r="IAA75" s="447"/>
      <c r="IAB75" s="447"/>
      <c r="IAC75" s="447"/>
      <c r="IAD75" s="447"/>
      <c r="IAE75" s="447"/>
      <c r="IAF75" s="447"/>
      <c r="IAG75" s="447"/>
      <c r="IAH75" s="447"/>
      <c r="IAI75" s="447"/>
      <c r="IAJ75" s="447"/>
      <c r="IAK75" s="447"/>
      <c r="IAL75" s="447"/>
      <c r="IAM75" s="447"/>
      <c r="IAN75" s="447"/>
      <c r="IAO75" s="447"/>
      <c r="IAP75" s="447"/>
      <c r="IAQ75" s="447"/>
      <c r="IAR75" s="447"/>
      <c r="IAS75" s="447"/>
      <c r="IAT75" s="447"/>
      <c r="IAU75" s="447"/>
      <c r="IAV75" s="447"/>
      <c r="IAW75" s="447"/>
      <c r="IAX75" s="447"/>
      <c r="IAY75" s="447"/>
      <c r="IAZ75" s="447"/>
      <c r="IBA75" s="447"/>
      <c r="IBB75" s="447"/>
      <c r="IBC75" s="447"/>
      <c r="IBD75" s="447"/>
      <c r="IBE75" s="447"/>
      <c r="IBF75" s="447"/>
      <c r="IBG75" s="447"/>
      <c r="IBH75" s="447"/>
      <c r="IBI75" s="447"/>
      <c r="IBJ75" s="447"/>
      <c r="IBK75" s="447"/>
      <c r="IBL75" s="447"/>
      <c r="IBM75" s="447"/>
      <c r="IBN75" s="447"/>
      <c r="IBO75" s="447"/>
      <c r="IBP75" s="447"/>
      <c r="IBQ75" s="447"/>
      <c r="IBR75" s="447"/>
      <c r="IBS75" s="447"/>
      <c r="IBT75" s="447"/>
      <c r="IBU75" s="447"/>
      <c r="IBV75" s="447"/>
      <c r="IBW75" s="447"/>
      <c r="IBX75" s="447"/>
      <c r="IBY75" s="447"/>
      <c r="IBZ75" s="447"/>
      <c r="ICA75" s="447"/>
      <c r="ICB75" s="447"/>
      <c r="ICC75" s="447"/>
      <c r="ICD75" s="447"/>
      <c r="ICE75" s="447"/>
      <c r="ICF75" s="447"/>
      <c r="ICG75" s="447"/>
      <c r="ICH75" s="447"/>
      <c r="ICI75" s="447"/>
      <c r="ICJ75" s="447"/>
      <c r="ICK75" s="447"/>
      <c r="ICL75" s="447"/>
      <c r="ICM75" s="447"/>
      <c r="ICN75" s="447"/>
      <c r="ICO75" s="447"/>
      <c r="ICP75" s="447"/>
      <c r="ICQ75" s="447"/>
      <c r="ICR75" s="447"/>
      <c r="ICS75" s="447"/>
      <c r="ICT75" s="447"/>
      <c r="ICU75" s="447"/>
      <c r="ICV75" s="447"/>
      <c r="ICW75" s="447"/>
      <c r="ICX75" s="447"/>
      <c r="ICY75" s="447"/>
      <c r="ICZ75" s="447"/>
      <c r="IDA75" s="447"/>
      <c r="IDB75" s="447"/>
      <c r="IDC75" s="447"/>
      <c r="IDD75" s="447"/>
      <c r="IDE75" s="447"/>
      <c r="IDF75" s="447"/>
      <c r="IDG75" s="447"/>
      <c r="IDH75" s="447"/>
      <c r="IDI75" s="447"/>
      <c r="IDJ75" s="447"/>
      <c r="IDK75" s="447"/>
      <c r="IDL75" s="447"/>
      <c r="IDM75" s="447"/>
      <c r="IDN75" s="447"/>
      <c r="IDO75" s="447"/>
      <c r="IDP75" s="447"/>
      <c r="IDQ75" s="447"/>
      <c r="IDR75" s="447"/>
      <c r="IDS75" s="447"/>
      <c r="IDT75" s="447"/>
      <c r="IDU75" s="447"/>
      <c r="IDV75" s="447"/>
      <c r="IDW75" s="447"/>
      <c r="IDX75" s="447"/>
      <c r="IDY75" s="447"/>
      <c r="IDZ75" s="447"/>
      <c r="IEA75" s="447"/>
      <c r="IEB75" s="447"/>
      <c r="IEC75" s="447"/>
      <c r="IED75" s="447"/>
      <c r="IEE75" s="447"/>
      <c r="IEF75" s="447"/>
      <c r="IEG75" s="447"/>
      <c r="IEH75" s="447"/>
      <c r="IEI75" s="447"/>
      <c r="IEJ75" s="447"/>
      <c r="IEK75" s="447"/>
      <c r="IEL75" s="447"/>
      <c r="IEM75" s="447"/>
      <c r="IEN75" s="447"/>
      <c r="IEO75" s="447"/>
      <c r="IEP75" s="447"/>
      <c r="IEQ75" s="447"/>
      <c r="IER75" s="447"/>
      <c r="IES75" s="447"/>
      <c r="IET75" s="447"/>
      <c r="IEU75" s="447"/>
      <c r="IEV75" s="447"/>
      <c r="IEW75" s="447"/>
      <c r="IEX75" s="447"/>
      <c r="IEY75" s="447"/>
      <c r="IEZ75" s="447"/>
      <c r="IFA75" s="447"/>
      <c r="IFB75" s="447"/>
      <c r="IFC75" s="447"/>
      <c r="IFD75" s="447"/>
      <c r="IFE75" s="447"/>
      <c r="IFF75" s="447"/>
      <c r="IFG75" s="447"/>
      <c r="IFH75" s="447"/>
      <c r="IFI75" s="447"/>
      <c r="IFJ75" s="447"/>
      <c r="IFK75" s="447"/>
      <c r="IFL75" s="447"/>
      <c r="IFM75" s="447"/>
      <c r="IFN75" s="447"/>
      <c r="IFO75" s="447"/>
      <c r="IFP75" s="447"/>
      <c r="IFQ75" s="447"/>
      <c r="IFR75" s="447"/>
      <c r="IFS75" s="447"/>
      <c r="IFT75" s="447"/>
      <c r="IFU75" s="447"/>
      <c r="IFV75" s="447"/>
      <c r="IFW75" s="447"/>
      <c r="IFX75" s="447"/>
      <c r="IFY75" s="447"/>
      <c r="IFZ75" s="447"/>
      <c r="IGA75" s="447"/>
      <c r="IGB75" s="447"/>
      <c r="IGC75" s="447"/>
      <c r="IGD75" s="447"/>
      <c r="IGE75" s="447"/>
      <c r="IGF75" s="447"/>
      <c r="IGG75" s="447"/>
      <c r="IGH75" s="447"/>
      <c r="IGI75" s="447"/>
      <c r="IGJ75" s="447"/>
      <c r="IGK75" s="447"/>
      <c r="IGL75" s="447"/>
      <c r="IGM75" s="447"/>
      <c r="IGN75" s="447"/>
      <c r="IGO75" s="447"/>
      <c r="IGP75" s="447"/>
      <c r="IGQ75" s="447"/>
      <c r="IGR75" s="447"/>
      <c r="IGS75" s="447"/>
      <c r="IGT75" s="447"/>
      <c r="IGU75" s="447"/>
      <c r="IGV75" s="447"/>
      <c r="IGW75" s="447"/>
      <c r="IGX75" s="447"/>
      <c r="IGY75" s="447"/>
      <c r="IGZ75" s="447"/>
      <c r="IHA75" s="447"/>
      <c r="IHB75" s="447"/>
      <c r="IHC75" s="447"/>
      <c r="IHD75" s="447"/>
      <c r="IHE75" s="447"/>
      <c r="IHF75" s="447"/>
      <c r="IHG75" s="447"/>
      <c r="IHH75" s="447"/>
      <c r="IHI75" s="447"/>
      <c r="IHJ75" s="447"/>
      <c r="IHK75" s="447"/>
      <c r="IHL75" s="447"/>
      <c r="IHM75" s="447"/>
      <c r="IHN75" s="447"/>
      <c r="IHO75" s="447"/>
      <c r="IHP75" s="447"/>
      <c r="IHQ75" s="447"/>
      <c r="IHR75" s="447"/>
      <c r="IHS75" s="447"/>
      <c r="IHT75" s="447"/>
      <c r="IHU75" s="447"/>
      <c r="IHV75" s="447"/>
      <c r="IHW75" s="447"/>
      <c r="IHX75" s="447"/>
      <c r="IHY75" s="447"/>
      <c r="IHZ75" s="447"/>
      <c r="IIA75" s="447"/>
      <c r="IIB75" s="447"/>
      <c r="IIC75" s="447"/>
      <c r="IID75" s="447"/>
      <c r="IIE75" s="447"/>
      <c r="IIF75" s="447"/>
      <c r="IIG75" s="447"/>
      <c r="IIH75" s="447"/>
      <c r="III75" s="447"/>
      <c r="IIJ75" s="447"/>
      <c r="IIK75" s="447"/>
      <c r="IIL75" s="447"/>
      <c r="IIM75" s="447"/>
      <c r="IIN75" s="447"/>
      <c r="IIO75" s="447"/>
      <c r="IIP75" s="447"/>
      <c r="IIQ75" s="447"/>
      <c r="IIR75" s="447"/>
      <c r="IIS75" s="447"/>
      <c r="IIT75" s="447"/>
      <c r="IIU75" s="447"/>
      <c r="IIV75" s="447"/>
      <c r="IIW75" s="447"/>
      <c r="IIX75" s="447"/>
      <c r="IIY75" s="447"/>
      <c r="IIZ75" s="447"/>
      <c r="IJA75" s="447"/>
      <c r="IJB75" s="447"/>
      <c r="IJC75" s="447"/>
      <c r="IJD75" s="447"/>
      <c r="IJE75" s="447"/>
      <c r="IJF75" s="447"/>
      <c r="IJG75" s="447"/>
      <c r="IJH75" s="447"/>
      <c r="IJI75" s="447"/>
      <c r="IJJ75" s="447"/>
      <c r="IJK75" s="447"/>
      <c r="IJL75" s="447"/>
      <c r="IJM75" s="447"/>
      <c r="IJN75" s="447"/>
      <c r="IJO75" s="447"/>
      <c r="IJP75" s="447"/>
      <c r="IJQ75" s="447"/>
      <c r="IJR75" s="447"/>
      <c r="IJS75" s="447"/>
      <c r="IJT75" s="447"/>
      <c r="IJU75" s="447"/>
      <c r="IJV75" s="447"/>
      <c r="IJW75" s="447"/>
      <c r="IJX75" s="447"/>
      <c r="IJY75" s="447"/>
      <c r="IJZ75" s="447"/>
      <c r="IKA75" s="447"/>
      <c r="IKB75" s="447"/>
      <c r="IKC75" s="447"/>
      <c r="IKD75" s="447"/>
      <c r="IKE75" s="447"/>
      <c r="IKF75" s="447"/>
      <c r="IKG75" s="447"/>
      <c r="IKH75" s="447"/>
      <c r="IKI75" s="447"/>
      <c r="IKJ75" s="447"/>
      <c r="IKK75" s="447"/>
      <c r="IKL75" s="447"/>
      <c r="IKM75" s="447"/>
      <c r="IKN75" s="447"/>
      <c r="IKO75" s="447"/>
      <c r="IKP75" s="447"/>
      <c r="IKQ75" s="447"/>
      <c r="IKR75" s="447"/>
      <c r="IKS75" s="447"/>
      <c r="IKT75" s="447"/>
      <c r="IKU75" s="447"/>
      <c r="IKV75" s="447"/>
      <c r="IKW75" s="447"/>
      <c r="IKX75" s="447"/>
      <c r="IKY75" s="447"/>
      <c r="IKZ75" s="447"/>
      <c r="ILA75" s="447"/>
      <c r="ILB75" s="447"/>
      <c r="ILC75" s="447"/>
      <c r="ILD75" s="447"/>
      <c r="ILE75" s="447"/>
      <c r="ILF75" s="447"/>
      <c r="ILG75" s="447"/>
      <c r="ILH75" s="447"/>
      <c r="ILI75" s="447"/>
      <c r="ILJ75" s="447"/>
      <c r="ILK75" s="447"/>
      <c r="ILL75" s="447"/>
      <c r="ILM75" s="447"/>
      <c r="ILN75" s="447"/>
      <c r="ILO75" s="447"/>
      <c r="ILP75" s="447"/>
      <c r="ILQ75" s="447"/>
      <c r="ILR75" s="447"/>
      <c r="ILS75" s="447"/>
      <c r="ILT75" s="447"/>
      <c r="ILU75" s="447"/>
      <c r="ILV75" s="447"/>
      <c r="ILW75" s="447"/>
      <c r="ILX75" s="447"/>
      <c r="ILY75" s="447"/>
      <c r="ILZ75" s="447"/>
      <c r="IMA75" s="447"/>
      <c r="IMB75" s="447"/>
      <c r="IMC75" s="447"/>
      <c r="IMD75" s="447"/>
      <c r="IME75" s="447"/>
      <c r="IMF75" s="447"/>
      <c r="IMG75" s="447"/>
      <c r="IMH75" s="447"/>
      <c r="IMI75" s="447"/>
      <c r="IMJ75" s="447"/>
      <c r="IMK75" s="447"/>
      <c r="IML75" s="447"/>
      <c r="IMM75" s="447"/>
      <c r="IMN75" s="447"/>
      <c r="IMO75" s="447"/>
      <c r="IMP75" s="447"/>
      <c r="IMQ75" s="447"/>
      <c r="IMR75" s="447"/>
      <c r="IMS75" s="447"/>
      <c r="IMT75" s="447"/>
      <c r="IMU75" s="447"/>
      <c r="IMV75" s="447"/>
      <c r="IMW75" s="447"/>
      <c r="IMX75" s="447"/>
      <c r="IMY75" s="447"/>
      <c r="IMZ75" s="447"/>
      <c r="INA75" s="447"/>
      <c r="INB75" s="447"/>
      <c r="INC75" s="447"/>
      <c r="IND75" s="447"/>
      <c r="INE75" s="447"/>
      <c r="INF75" s="447"/>
      <c r="ING75" s="447"/>
      <c r="INH75" s="447"/>
      <c r="INI75" s="447"/>
      <c r="INJ75" s="447"/>
      <c r="INK75" s="447"/>
      <c r="INL75" s="447"/>
      <c r="INM75" s="447"/>
      <c r="INN75" s="447"/>
      <c r="INO75" s="447"/>
      <c r="INP75" s="447"/>
      <c r="INQ75" s="447"/>
      <c r="INR75" s="447"/>
      <c r="INS75" s="447"/>
      <c r="INT75" s="447"/>
      <c r="INU75" s="447"/>
      <c r="INV75" s="447"/>
      <c r="INW75" s="447"/>
      <c r="INX75" s="447"/>
      <c r="INY75" s="447"/>
      <c r="INZ75" s="447"/>
      <c r="IOA75" s="447"/>
      <c r="IOB75" s="447"/>
      <c r="IOC75" s="447"/>
      <c r="IOD75" s="447"/>
      <c r="IOE75" s="447"/>
      <c r="IOF75" s="447"/>
      <c r="IOG75" s="447"/>
      <c r="IOH75" s="447"/>
      <c r="IOI75" s="447"/>
      <c r="IOJ75" s="447"/>
      <c r="IOK75" s="447"/>
      <c r="IOL75" s="447"/>
      <c r="IOM75" s="447"/>
      <c r="ION75" s="447"/>
      <c r="IOO75" s="447"/>
      <c r="IOP75" s="447"/>
      <c r="IOQ75" s="447"/>
      <c r="IOR75" s="447"/>
      <c r="IOS75" s="447"/>
      <c r="IOT75" s="447"/>
      <c r="IOU75" s="447"/>
      <c r="IOV75" s="447"/>
      <c r="IOW75" s="447"/>
      <c r="IOX75" s="447"/>
      <c r="IOY75" s="447"/>
      <c r="IOZ75" s="447"/>
      <c r="IPA75" s="447"/>
      <c r="IPB75" s="447"/>
      <c r="IPC75" s="447"/>
      <c r="IPD75" s="447"/>
      <c r="IPE75" s="447"/>
      <c r="IPF75" s="447"/>
      <c r="IPG75" s="447"/>
      <c r="IPH75" s="447"/>
      <c r="IPI75" s="447"/>
      <c r="IPJ75" s="447"/>
      <c r="IPK75" s="447"/>
      <c r="IPL75" s="447"/>
      <c r="IPM75" s="447"/>
      <c r="IPN75" s="447"/>
      <c r="IPO75" s="447"/>
      <c r="IPP75" s="447"/>
      <c r="IPQ75" s="447"/>
      <c r="IPR75" s="447"/>
      <c r="IPS75" s="447"/>
      <c r="IPT75" s="447"/>
      <c r="IPU75" s="447"/>
      <c r="IPV75" s="447"/>
      <c r="IPW75" s="447"/>
      <c r="IPX75" s="447"/>
      <c r="IPY75" s="447"/>
      <c r="IPZ75" s="447"/>
      <c r="IQA75" s="447"/>
      <c r="IQB75" s="447"/>
      <c r="IQC75" s="447"/>
      <c r="IQD75" s="447"/>
      <c r="IQE75" s="447"/>
      <c r="IQF75" s="447"/>
      <c r="IQG75" s="447"/>
      <c r="IQH75" s="447"/>
      <c r="IQI75" s="447"/>
      <c r="IQJ75" s="447"/>
      <c r="IQK75" s="447"/>
      <c r="IQL75" s="447"/>
      <c r="IQM75" s="447"/>
      <c r="IQN75" s="447"/>
      <c r="IQO75" s="447"/>
      <c r="IQP75" s="447"/>
      <c r="IQQ75" s="447"/>
      <c r="IQR75" s="447"/>
      <c r="IQS75" s="447"/>
      <c r="IQT75" s="447"/>
      <c r="IQU75" s="447"/>
      <c r="IQV75" s="447"/>
      <c r="IQW75" s="447"/>
      <c r="IQX75" s="447"/>
      <c r="IQY75" s="447"/>
      <c r="IQZ75" s="447"/>
      <c r="IRA75" s="447"/>
      <c r="IRB75" s="447"/>
      <c r="IRC75" s="447"/>
      <c r="IRD75" s="447"/>
      <c r="IRE75" s="447"/>
      <c r="IRF75" s="447"/>
      <c r="IRG75" s="447"/>
      <c r="IRH75" s="447"/>
      <c r="IRI75" s="447"/>
      <c r="IRJ75" s="447"/>
      <c r="IRK75" s="447"/>
      <c r="IRL75" s="447"/>
      <c r="IRM75" s="447"/>
      <c r="IRN75" s="447"/>
      <c r="IRO75" s="447"/>
      <c r="IRP75" s="447"/>
      <c r="IRQ75" s="447"/>
      <c r="IRR75" s="447"/>
      <c r="IRS75" s="447"/>
      <c r="IRT75" s="447"/>
      <c r="IRU75" s="447"/>
      <c r="IRV75" s="447"/>
      <c r="IRW75" s="447"/>
      <c r="IRX75" s="447"/>
      <c r="IRY75" s="447"/>
      <c r="IRZ75" s="447"/>
      <c r="ISA75" s="447"/>
      <c r="ISB75" s="447"/>
      <c r="ISC75" s="447"/>
      <c r="ISD75" s="447"/>
      <c r="ISE75" s="447"/>
      <c r="ISF75" s="447"/>
      <c r="ISG75" s="447"/>
      <c r="ISH75" s="447"/>
      <c r="ISI75" s="447"/>
      <c r="ISJ75" s="447"/>
      <c r="ISK75" s="447"/>
      <c r="ISL75" s="447"/>
      <c r="ISM75" s="447"/>
      <c r="ISN75" s="447"/>
      <c r="ISO75" s="447"/>
      <c r="ISP75" s="447"/>
      <c r="ISQ75" s="447"/>
      <c r="ISR75" s="447"/>
      <c r="ISS75" s="447"/>
      <c r="IST75" s="447"/>
      <c r="ISU75" s="447"/>
      <c r="ISV75" s="447"/>
      <c r="ISW75" s="447"/>
      <c r="ISX75" s="447"/>
      <c r="ISY75" s="447"/>
      <c r="ISZ75" s="447"/>
      <c r="ITA75" s="447"/>
      <c r="ITB75" s="447"/>
      <c r="ITC75" s="447"/>
      <c r="ITD75" s="447"/>
      <c r="ITE75" s="447"/>
      <c r="ITF75" s="447"/>
      <c r="ITG75" s="447"/>
      <c r="ITH75" s="447"/>
      <c r="ITI75" s="447"/>
      <c r="ITJ75" s="447"/>
      <c r="ITK75" s="447"/>
      <c r="ITL75" s="447"/>
      <c r="ITM75" s="447"/>
      <c r="ITN75" s="447"/>
      <c r="ITO75" s="447"/>
      <c r="ITP75" s="447"/>
      <c r="ITQ75" s="447"/>
      <c r="ITR75" s="447"/>
      <c r="ITS75" s="447"/>
      <c r="ITT75" s="447"/>
      <c r="ITU75" s="447"/>
      <c r="ITV75" s="447"/>
      <c r="ITW75" s="447"/>
      <c r="ITX75" s="447"/>
      <c r="ITY75" s="447"/>
      <c r="ITZ75" s="447"/>
      <c r="IUA75" s="447"/>
      <c r="IUB75" s="447"/>
      <c r="IUC75" s="447"/>
      <c r="IUD75" s="447"/>
      <c r="IUE75" s="447"/>
      <c r="IUF75" s="447"/>
      <c r="IUG75" s="447"/>
      <c r="IUH75" s="447"/>
      <c r="IUI75" s="447"/>
      <c r="IUJ75" s="447"/>
      <c r="IUK75" s="447"/>
      <c r="IUL75" s="447"/>
      <c r="IUM75" s="447"/>
      <c r="IUN75" s="447"/>
      <c r="IUO75" s="447"/>
      <c r="IUP75" s="447"/>
      <c r="IUQ75" s="447"/>
      <c r="IUR75" s="447"/>
      <c r="IUS75" s="447"/>
      <c r="IUT75" s="447"/>
      <c r="IUU75" s="447"/>
      <c r="IUV75" s="447"/>
      <c r="IUW75" s="447"/>
      <c r="IUX75" s="447"/>
      <c r="IUY75" s="447"/>
      <c r="IUZ75" s="447"/>
      <c r="IVA75" s="447"/>
      <c r="IVB75" s="447"/>
      <c r="IVC75" s="447"/>
      <c r="IVD75" s="447"/>
      <c r="IVE75" s="447"/>
      <c r="IVF75" s="447"/>
      <c r="IVG75" s="447"/>
      <c r="IVH75" s="447"/>
      <c r="IVI75" s="447"/>
      <c r="IVJ75" s="447"/>
      <c r="IVK75" s="447"/>
      <c r="IVL75" s="447"/>
      <c r="IVM75" s="447"/>
      <c r="IVN75" s="447"/>
      <c r="IVO75" s="447"/>
      <c r="IVP75" s="447"/>
      <c r="IVQ75" s="447"/>
      <c r="IVR75" s="447"/>
      <c r="IVS75" s="447"/>
      <c r="IVT75" s="447"/>
      <c r="IVU75" s="447"/>
      <c r="IVV75" s="447"/>
      <c r="IVW75" s="447"/>
      <c r="IVX75" s="447"/>
      <c r="IVY75" s="447"/>
      <c r="IVZ75" s="447"/>
      <c r="IWA75" s="447"/>
      <c r="IWB75" s="447"/>
      <c r="IWC75" s="447"/>
      <c r="IWD75" s="447"/>
      <c r="IWE75" s="447"/>
      <c r="IWF75" s="447"/>
      <c r="IWG75" s="447"/>
      <c r="IWH75" s="447"/>
      <c r="IWI75" s="447"/>
      <c r="IWJ75" s="447"/>
      <c r="IWK75" s="447"/>
      <c r="IWL75" s="447"/>
      <c r="IWM75" s="447"/>
      <c r="IWN75" s="447"/>
      <c r="IWO75" s="447"/>
      <c r="IWP75" s="447"/>
      <c r="IWQ75" s="447"/>
      <c r="IWR75" s="447"/>
      <c r="IWS75" s="447"/>
      <c r="IWT75" s="447"/>
      <c r="IWU75" s="447"/>
      <c r="IWV75" s="447"/>
      <c r="IWW75" s="447"/>
      <c r="IWX75" s="447"/>
      <c r="IWY75" s="447"/>
      <c r="IWZ75" s="447"/>
      <c r="IXA75" s="447"/>
      <c r="IXB75" s="447"/>
      <c r="IXC75" s="447"/>
      <c r="IXD75" s="447"/>
      <c r="IXE75" s="447"/>
      <c r="IXF75" s="447"/>
      <c r="IXG75" s="447"/>
      <c r="IXH75" s="447"/>
      <c r="IXI75" s="447"/>
      <c r="IXJ75" s="447"/>
      <c r="IXK75" s="447"/>
      <c r="IXL75" s="447"/>
      <c r="IXM75" s="447"/>
      <c r="IXN75" s="447"/>
      <c r="IXO75" s="447"/>
      <c r="IXP75" s="447"/>
      <c r="IXQ75" s="447"/>
      <c r="IXR75" s="447"/>
      <c r="IXS75" s="447"/>
      <c r="IXT75" s="447"/>
      <c r="IXU75" s="447"/>
      <c r="IXV75" s="447"/>
      <c r="IXW75" s="447"/>
      <c r="IXX75" s="447"/>
      <c r="IXY75" s="447"/>
      <c r="IXZ75" s="447"/>
      <c r="IYA75" s="447"/>
      <c r="IYB75" s="447"/>
      <c r="IYC75" s="447"/>
      <c r="IYD75" s="447"/>
      <c r="IYE75" s="447"/>
      <c r="IYF75" s="447"/>
      <c r="IYG75" s="447"/>
      <c r="IYH75" s="447"/>
      <c r="IYI75" s="447"/>
      <c r="IYJ75" s="447"/>
      <c r="IYK75" s="447"/>
      <c r="IYL75" s="447"/>
      <c r="IYM75" s="447"/>
      <c r="IYN75" s="447"/>
      <c r="IYO75" s="447"/>
      <c r="IYP75" s="447"/>
      <c r="IYQ75" s="447"/>
      <c r="IYR75" s="447"/>
      <c r="IYS75" s="447"/>
      <c r="IYT75" s="447"/>
      <c r="IYU75" s="447"/>
      <c r="IYV75" s="447"/>
      <c r="IYW75" s="447"/>
      <c r="IYX75" s="447"/>
      <c r="IYY75" s="447"/>
      <c r="IYZ75" s="447"/>
      <c r="IZA75" s="447"/>
      <c r="IZB75" s="447"/>
      <c r="IZC75" s="447"/>
      <c r="IZD75" s="447"/>
      <c r="IZE75" s="447"/>
      <c r="IZF75" s="447"/>
      <c r="IZG75" s="447"/>
      <c r="IZH75" s="447"/>
      <c r="IZI75" s="447"/>
      <c r="IZJ75" s="447"/>
      <c r="IZK75" s="447"/>
      <c r="IZL75" s="447"/>
      <c r="IZM75" s="447"/>
      <c r="IZN75" s="447"/>
      <c r="IZO75" s="447"/>
      <c r="IZP75" s="447"/>
      <c r="IZQ75" s="447"/>
      <c r="IZR75" s="447"/>
      <c r="IZS75" s="447"/>
      <c r="IZT75" s="447"/>
      <c r="IZU75" s="447"/>
      <c r="IZV75" s="447"/>
      <c r="IZW75" s="447"/>
      <c r="IZX75" s="447"/>
      <c r="IZY75" s="447"/>
      <c r="IZZ75" s="447"/>
      <c r="JAA75" s="447"/>
      <c r="JAB75" s="447"/>
      <c r="JAC75" s="447"/>
      <c r="JAD75" s="447"/>
      <c r="JAE75" s="447"/>
      <c r="JAF75" s="447"/>
      <c r="JAG75" s="447"/>
      <c r="JAH75" s="447"/>
      <c r="JAI75" s="447"/>
      <c r="JAJ75" s="447"/>
      <c r="JAK75" s="447"/>
      <c r="JAL75" s="447"/>
      <c r="JAM75" s="447"/>
      <c r="JAN75" s="447"/>
      <c r="JAO75" s="447"/>
      <c r="JAP75" s="447"/>
      <c r="JAQ75" s="447"/>
      <c r="JAR75" s="447"/>
      <c r="JAS75" s="447"/>
      <c r="JAT75" s="447"/>
      <c r="JAU75" s="447"/>
      <c r="JAV75" s="447"/>
      <c r="JAW75" s="447"/>
      <c r="JAX75" s="447"/>
      <c r="JAY75" s="447"/>
      <c r="JAZ75" s="447"/>
      <c r="JBA75" s="447"/>
      <c r="JBB75" s="447"/>
      <c r="JBC75" s="447"/>
      <c r="JBD75" s="447"/>
      <c r="JBE75" s="447"/>
      <c r="JBF75" s="447"/>
      <c r="JBG75" s="447"/>
      <c r="JBH75" s="447"/>
      <c r="JBI75" s="447"/>
      <c r="JBJ75" s="447"/>
      <c r="JBK75" s="447"/>
      <c r="JBL75" s="447"/>
      <c r="JBM75" s="447"/>
      <c r="JBN75" s="447"/>
      <c r="JBO75" s="447"/>
      <c r="JBP75" s="447"/>
      <c r="JBQ75" s="447"/>
      <c r="JBR75" s="447"/>
      <c r="JBS75" s="447"/>
      <c r="JBT75" s="447"/>
      <c r="JBU75" s="447"/>
      <c r="JBV75" s="447"/>
      <c r="JBW75" s="447"/>
      <c r="JBX75" s="447"/>
      <c r="JBY75" s="447"/>
      <c r="JBZ75" s="447"/>
      <c r="JCA75" s="447"/>
      <c r="JCB75" s="447"/>
      <c r="JCC75" s="447"/>
      <c r="JCD75" s="447"/>
      <c r="JCE75" s="447"/>
      <c r="JCF75" s="447"/>
      <c r="JCG75" s="447"/>
      <c r="JCH75" s="447"/>
      <c r="JCI75" s="447"/>
      <c r="JCJ75" s="447"/>
      <c r="JCK75" s="447"/>
      <c r="JCL75" s="447"/>
      <c r="JCM75" s="447"/>
      <c r="JCN75" s="447"/>
      <c r="JCO75" s="447"/>
      <c r="JCP75" s="447"/>
      <c r="JCQ75" s="447"/>
      <c r="JCR75" s="447"/>
      <c r="JCS75" s="447"/>
      <c r="JCT75" s="447"/>
      <c r="JCU75" s="447"/>
      <c r="JCV75" s="447"/>
      <c r="JCW75" s="447"/>
      <c r="JCX75" s="447"/>
      <c r="JCY75" s="447"/>
      <c r="JCZ75" s="447"/>
      <c r="JDA75" s="447"/>
      <c r="JDB75" s="447"/>
      <c r="JDC75" s="447"/>
      <c r="JDD75" s="447"/>
      <c r="JDE75" s="447"/>
      <c r="JDF75" s="447"/>
      <c r="JDG75" s="447"/>
      <c r="JDH75" s="447"/>
      <c r="JDI75" s="447"/>
      <c r="JDJ75" s="447"/>
      <c r="JDK75" s="447"/>
      <c r="JDL75" s="447"/>
      <c r="JDM75" s="447"/>
      <c r="JDN75" s="447"/>
      <c r="JDO75" s="447"/>
      <c r="JDP75" s="447"/>
      <c r="JDQ75" s="447"/>
      <c r="JDR75" s="447"/>
      <c r="JDS75" s="447"/>
      <c r="JDT75" s="447"/>
      <c r="JDU75" s="447"/>
      <c r="JDV75" s="447"/>
      <c r="JDW75" s="447"/>
      <c r="JDX75" s="447"/>
      <c r="JDY75" s="447"/>
      <c r="JDZ75" s="447"/>
      <c r="JEA75" s="447"/>
      <c r="JEB75" s="447"/>
      <c r="JEC75" s="447"/>
      <c r="JED75" s="447"/>
      <c r="JEE75" s="447"/>
      <c r="JEF75" s="447"/>
      <c r="JEG75" s="447"/>
      <c r="JEH75" s="447"/>
      <c r="JEI75" s="447"/>
      <c r="JEJ75" s="447"/>
      <c r="JEK75" s="447"/>
      <c r="JEL75" s="447"/>
      <c r="JEM75" s="447"/>
      <c r="JEN75" s="447"/>
      <c r="JEO75" s="447"/>
      <c r="JEP75" s="447"/>
      <c r="JEQ75" s="447"/>
      <c r="JER75" s="447"/>
      <c r="JES75" s="447"/>
      <c r="JET75" s="447"/>
      <c r="JEU75" s="447"/>
      <c r="JEV75" s="447"/>
      <c r="JEW75" s="447"/>
      <c r="JEX75" s="447"/>
      <c r="JEY75" s="447"/>
      <c r="JEZ75" s="447"/>
      <c r="JFA75" s="447"/>
      <c r="JFB75" s="447"/>
      <c r="JFC75" s="447"/>
      <c r="JFD75" s="447"/>
      <c r="JFE75" s="447"/>
      <c r="JFF75" s="447"/>
      <c r="JFG75" s="447"/>
      <c r="JFH75" s="447"/>
      <c r="JFI75" s="447"/>
      <c r="JFJ75" s="447"/>
      <c r="JFK75" s="447"/>
      <c r="JFL75" s="447"/>
      <c r="JFM75" s="447"/>
      <c r="JFN75" s="447"/>
      <c r="JFO75" s="447"/>
      <c r="JFP75" s="447"/>
      <c r="JFQ75" s="447"/>
      <c r="JFR75" s="447"/>
      <c r="JFS75" s="447"/>
      <c r="JFT75" s="447"/>
      <c r="JFU75" s="447"/>
      <c r="JFV75" s="447"/>
      <c r="JFW75" s="447"/>
      <c r="JFX75" s="447"/>
      <c r="JFY75" s="447"/>
      <c r="JFZ75" s="447"/>
      <c r="JGA75" s="447"/>
      <c r="JGB75" s="447"/>
      <c r="JGC75" s="447"/>
      <c r="JGD75" s="447"/>
      <c r="JGE75" s="447"/>
      <c r="JGF75" s="447"/>
      <c r="JGG75" s="447"/>
      <c r="JGH75" s="447"/>
      <c r="JGI75" s="447"/>
      <c r="JGJ75" s="447"/>
      <c r="JGK75" s="447"/>
      <c r="JGL75" s="447"/>
      <c r="JGM75" s="447"/>
      <c r="JGN75" s="447"/>
      <c r="JGO75" s="447"/>
      <c r="JGP75" s="447"/>
      <c r="JGQ75" s="447"/>
      <c r="JGR75" s="447"/>
      <c r="JGS75" s="447"/>
      <c r="JGT75" s="447"/>
      <c r="JGU75" s="447"/>
      <c r="JGV75" s="447"/>
      <c r="JGW75" s="447"/>
      <c r="JGX75" s="447"/>
      <c r="JGY75" s="447"/>
      <c r="JGZ75" s="447"/>
      <c r="JHA75" s="447"/>
      <c r="JHB75" s="447"/>
      <c r="JHC75" s="447"/>
      <c r="JHD75" s="447"/>
      <c r="JHE75" s="447"/>
      <c r="JHF75" s="447"/>
      <c r="JHG75" s="447"/>
      <c r="JHH75" s="447"/>
      <c r="JHI75" s="447"/>
      <c r="JHJ75" s="447"/>
      <c r="JHK75" s="447"/>
      <c r="JHL75" s="447"/>
      <c r="JHM75" s="447"/>
      <c r="JHN75" s="447"/>
      <c r="JHO75" s="447"/>
      <c r="JHP75" s="447"/>
      <c r="JHQ75" s="447"/>
      <c r="JHR75" s="447"/>
      <c r="JHS75" s="447"/>
      <c r="JHT75" s="447"/>
      <c r="JHU75" s="447"/>
      <c r="JHV75" s="447"/>
      <c r="JHW75" s="447"/>
      <c r="JHX75" s="447"/>
      <c r="JHY75" s="447"/>
      <c r="JHZ75" s="447"/>
      <c r="JIA75" s="447"/>
      <c r="JIB75" s="447"/>
      <c r="JIC75" s="447"/>
      <c r="JID75" s="447"/>
      <c r="JIE75" s="447"/>
      <c r="JIF75" s="447"/>
      <c r="JIG75" s="447"/>
      <c r="JIH75" s="447"/>
      <c r="JII75" s="447"/>
      <c r="JIJ75" s="447"/>
      <c r="JIK75" s="447"/>
      <c r="JIL75" s="447"/>
      <c r="JIM75" s="447"/>
      <c r="JIN75" s="447"/>
      <c r="JIO75" s="447"/>
      <c r="JIP75" s="447"/>
      <c r="JIQ75" s="447"/>
      <c r="JIR75" s="447"/>
      <c r="JIS75" s="447"/>
      <c r="JIT75" s="447"/>
      <c r="JIU75" s="447"/>
      <c r="JIV75" s="447"/>
      <c r="JIW75" s="447"/>
      <c r="JIX75" s="447"/>
      <c r="JIY75" s="447"/>
      <c r="JIZ75" s="447"/>
      <c r="JJA75" s="447"/>
      <c r="JJB75" s="447"/>
      <c r="JJC75" s="447"/>
      <c r="JJD75" s="447"/>
      <c r="JJE75" s="447"/>
      <c r="JJF75" s="447"/>
      <c r="JJG75" s="447"/>
      <c r="JJH75" s="447"/>
      <c r="JJI75" s="447"/>
      <c r="JJJ75" s="447"/>
      <c r="JJK75" s="447"/>
      <c r="JJL75" s="447"/>
      <c r="JJM75" s="447"/>
      <c r="JJN75" s="447"/>
      <c r="JJO75" s="447"/>
      <c r="JJP75" s="447"/>
      <c r="JJQ75" s="447"/>
      <c r="JJR75" s="447"/>
      <c r="JJS75" s="447"/>
      <c r="JJT75" s="447"/>
      <c r="JJU75" s="447"/>
      <c r="JJV75" s="447"/>
      <c r="JJW75" s="447"/>
      <c r="JJX75" s="447"/>
      <c r="JJY75" s="447"/>
      <c r="JJZ75" s="447"/>
      <c r="JKA75" s="447"/>
      <c r="JKB75" s="447"/>
      <c r="JKC75" s="447"/>
      <c r="JKD75" s="447"/>
      <c r="JKE75" s="447"/>
      <c r="JKF75" s="447"/>
      <c r="JKG75" s="447"/>
      <c r="JKH75" s="447"/>
      <c r="JKI75" s="447"/>
      <c r="JKJ75" s="447"/>
      <c r="JKK75" s="447"/>
      <c r="JKL75" s="447"/>
      <c r="JKM75" s="447"/>
      <c r="JKN75" s="447"/>
      <c r="JKO75" s="447"/>
      <c r="JKP75" s="447"/>
      <c r="JKQ75" s="447"/>
      <c r="JKR75" s="447"/>
      <c r="JKS75" s="447"/>
      <c r="JKT75" s="447"/>
      <c r="JKU75" s="447"/>
      <c r="JKV75" s="447"/>
      <c r="JKW75" s="447"/>
      <c r="JKX75" s="447"/>
      <c r="JKY75" s="447"/>
      <c r="JKZ75" s="447"/>
      <c r="JLA75" s="447"/>
      <c r="JLB75" s="447"/>
      <c r="JLC75" s="447"/>
      <c r="JLD75" s="447"/>
      <c r="JLE75" s="447"/>
      <c r="JLF75" s="447"/>
      <c r="JLG75" s="447"/>
      <c r="JLH75" s="447"/>
      <c r="JLI75" s="447"/>
      <c r="JLJ75" s="447"/>
      <c r="JLK75" s="447"/>
      <c r="JLL75" s="447"/>
      <c r="JLM75" s="447"/>
      <c r="JLN75" s="447"/>
      <c r="JLO75" s="447"/>
      <c r="JLP75" s="447"/>
      <c r="JLQ75" s="447"/>
      <c r="JLR75" s="447"/>
      <c r="JLS75" s="447"/>
      <c r="JLT75" s="447"/>
      <c r="JLU75" s="447"/>
      <c r="JLV75" s="447"/>
      <c r="JLW75" s="447"/>
      <c r="JLX75" s="447"/>
      <c r="JLY75" s="447"/>
      <c r="JLZ75" s="447"/>
      <c r="JMA75" s="447"/>
      <c r="JMB75" s="447"/>
      <c r="JMC75" s="447"/>
      <c r="JMD75" s="447"/>
      <c r="JME75" s="447"/>
      <c r="JMF75" s="447"/>
      <c r="JMG75" s="447"/>
      <c r="JMH75" s="447"/>
      <c r="JMI75" s="447"/>
      <c r="JMJ75" s="447"/>
      <c r="JMK75" s="447"/>
      <c r="JML75" s="447"/>
      <c r="JMM75" s="447"/>
      <c r="JMN75" s="447"/>
      <c r="JMO75" s="447"/>
      <c r="JMP75" s="447"/>
      <c r="JMQ75" s="447"/>
      <c r="JMR75" s="447"/>
      <c r="JMS75" s="447"/>
      <c r="JMT75" s="447"/>
      <c r="JMU75" s="447"/>
      <c r="JMV75" s="447"/>
      <c r="JMW75" s="447"/>
      <c r="JMX75" s="447"/>
      <c r="JMY75" s="447"/>
      <c r="JMZ75" s="447"/>
      <c r="JNA75" s="447"/>
      <c r="JNB75" s="447"/>
      <c r="JNC75" s="447"/>
      <c r="JND75" s="447"/>
      <c r="JNE75" s="447"/>
      <c r="JNF75" s="447"/>
      <c r="JNG75" s="447"/>
      <c r="JNH75" s="447"/>
      <c r="JNI75" s="447"/>
      <c r="JNJ75" s="447"/>
      <c r="JNK75" s="447"/>
      <c r="JNL75" s="447"/>
      <c r="JNM75" s="447"/>
      <c r="JNN75" s="447"/>
      <c r="JNO75" s="447"/>
      <c r="JNP75" s="447"/>
      <c r="JNQ75" s="447"/>
      <c r="JNR75" s="447"/>
      <c r="JNS75" s="447"/>
      <c r="JNT75" s="447"/>
      <c r="JNU75" s="447"/>
      <c r="JNV75" s="447"/>
      <c r="JNW75" s="447"/>
      <c r="JNX75" s="447"/>
      <c r="JNY75" s="447"/>
      <c r="JNZ75" s="447"/>
      <c r="JOA75" s="447"/>
      <c r="JOB75" s="447"/>
      <c r="JOC75" s="447"/>
      <c r="JOD75" s="447"/>
      <c r="JOE75" s="447"/>
      <c r="JOF75" s="447"/>
      <c r="JOG75" s="447"/>
      <c r="JOH75" s="447"/>
      <c r="JOI75" s="447"/>
      <c r="JOJ75" s="447"/>
      <c r="JOK75" s="447"/>
      <c r="JOL75" s="447"/>
      <c r="JOM75" s="447"/>
      <c r="JON75" s="447"/>
      <c r="JOO75" s="447"/>
      <c r="JOP75" s="447"/>
      <c r="JOQ75" s="447"/>
      <c r="JOR75" s="447"/>
      <c r="JOS75" s="447"/>
      <c r="JOT75" s="447"/>
      <c r="JOU75" s="447"/>
      <c r="JOV75" s="447"/>
      <c r="JOW75" s="447"/>
      <c r="JOX75" s="447"/>
      <c r="JOY75" s="447"/>
      <c r="JOZ75" s="447"/>
      <c r="JPA75" s="447"/>
      <c r="JPB75" s="447"/>
      <c r="JPC75" s="447"/>
      <c r="JPD75" s="447"/>
      <c r="JPE75" s="447"/>
      <c r="JPF75" s="447"/>
      <c r="JPG75" s="447"/>
      <c r="JPH75" s="447"/>
      <c r="JPI75" s="447"/>
      <c r="JPJ75" s="447"/>
      <c r="JPK75" s="447"/>
      <c r="JPL75" s="447"/>
      <c r="JPM75" s="447"/>
      <c r="JPN75" s="447"/>
      <c r="JPO75" s="447"/>
      <c r="JPP75" s="447"/>
      <c r="JPQ75" s="447"/>
      <c r="JPR75" s="447"/>
      <c r="JPS75" s="447"/>
      <c r="JPT75" s="447"/>
      <c r="JPU75" s="447"/>
      <c r="JPV75" s="447"/>
      <c r="JPW75" s="447"/>
      <c r="JPX75" s="447"/>
      <c r="JPY75" s="447"/>
      <c r="JPZ75" s="447"/>
      <c r="JQA75" s="447"/>
      <c r="JQB75" s="447"/>
      <c r="JQC75" s="447"/>
      <c r="JQD75" s="447"/>
      <c r="JQE75" s="447"/>
      <c r="JQF75" s="447"/>
      <c r="JQG75" s="447"/>
      <c r="JQH75" s="447"/>
      <c r="JQI75" s="447"/>
      <c r="JQJ75" s="447"/>
      <c r="JQK75" s="447"/>
      <c r="JQL75" s="447"/>
      <c r="JQM75" s="447"/>
      <c r="JQN75" s="447"/>
      <c r="JQO75" s="447"/>
      <c r="JQP75" s="447"/>
      <c r="JQQ75" s="447"/>
      <c r="JQR75" s="447"/>
      <c r="JQS75" s="447"/>
      <c r="JQT75" s="447"/>
      <c r="JQU75" s="447"/>
      <c r="JQV75" s="447"/>
      <c r="JQW75" s="447"/>
      <c r="JQX75" s="447"/>
      <c r="JQY75" s="447"/>
      <c r="JQZ75" s="447"/>
      <c r="JRA75" s="447"/>
      <c r="JRB75" s="447"/>
      <c r="JRC75" s="447"/>
      <c r="JRD75" s="447"/>
      <c r="JRE75" s="447"/>
      <c r="JRF75" s="447"/>
      <c r="JRG75" s="447"/>
      <c r="JRH75" s="447"/>
      <c r="JRI75" s="447"/>
      <c r="JRJ75" s="447"/>
      <c r="JRK75" s="447"/>
      <c r="JRL75" s="447"/>
      <c r="JRM75" s="447"/>
      <c r="JRN75" s="447"/>
      <c r="JRO75" s="447"/>
      <c r="JRP75" s="447"/>
      <c r="JRQ75" s="447"/>
      <c r="JRR75" s="447"/>
      <c r="JRS75" s="447"/>
      <c r="JRT75" s="447"/>
      <c r="JRU75" s="447"/>
      <c r="JRV75" s="447"/>
      <c r="JRW75" s="447"/>
      <c r="JRX75" s="447"/>
      <c r="JRY75" s="447"/>
      <c r="JRZ75" s="447"/>
      <c r="JSA75" s="447"/>
      <c r="JSB75" s="447"/>
      <c r="JSC75" s="447"/>
      <c r="JSD75" s="447"/>
      <c r="JSE75" s="447"/>
      <c r="JSF75" s="447"/>
      <c r="JSG75" s="447"/>
      <c r="JSH75" s="447"/>
      <c r="JSI75" s="447"/>
      <c r="JSJ75" s="447"/>
      <c r="JSK75" s="447"/>
      <c r="JSL75" s="447"/>
      <c r="JSM75" s="447"/>
      <c r="JSN75" s="447"/>
      <c r="JSO75" s="447"/>
      <c r="JSP75" s="447"/>
      <c r="JSQ75" s="447"/>
      <c r="JSR75" s="447"/>
      <c r="JSS75" s="447"/>
      <c r="JST75" s="447"/>
      <c r="JSU75" s="447"/>
      <c r="JSV75" s="447"/>
      <c r="JSW75" s="447"/>
      <c r="JSX75" s="447"/>
      <c r="JSY75" s="447"/>
      <c r="JSZ75" s="447"/>
      <c r="JTA75" s="447"/>
      <c r="JTB75" s="447"/>
      <c r="JTC75" s="447"/>
      <c r="JTD75" s="447"/>
      <c r="JTE75" s="447"/>
      <c r="JTF75" s="447"/>
      <c r="JTG75" s="447"/>
      <c r="JTH75" s="447"/>
      <c r="JTI75" s="447"/>
      <c r="JTJ75" s="447"/>
      <c r="JTK75" s="447"/>
      <c r="JTL75" s="447"/>
      <c r="JTM75" s="447"/>
      <c r="JTN75" s="447"/>
      <c r="JTO75" s="447"/>
      <c r="JTP75" s="447"/>
      <c r="JTQ75" s="447"/>
      <c r="JTR75" s="447"/>
      <c r="JTS75" s="447"/>
      <c r="JTT75" s="447"/>
      <c r="JTU75" s="447"/>
      <c r="JTV75" s="447"/>
      <c r="JTW75" s="447"/>
      <c r="JTX75" s="447"/>
      <c r="JTY75" s="447"/>
      <c r="JTZ75" s="447"/>
      <c r="JUA75" s="447"/>
      <c r="JUB75" s="447"/>
      <c r="JUC75" s="447"/>
      <c r="JUD75" s="447"/>
      <c r="JUE75" s="447"/>
      <c r="JUF75" s="447"/>
      <c r="JUG75" s="447"/>
      <c r="JUH75" s="447"/>
      <c r="JUI75" s="447"/>
      <c r="JUJ75" s="447"/>
      <c r="JUK75" s="447"/>
      <c r="JUL75" s="447"/>
      <c r="JUM75" s="447"/>
      <c r="JUN75" s="447"/>
      <c r="JUO75" s="447"/>
      <c r="JUP75" s="447"/>
      <c r="JUQ75" s="447"/>
      <c r="JUR75" s="447"/>
      <c r="JUS75" s="447"/>
      <c r="JUT75" s="447"/>
      <c r="JUU75" s="447"/>
      <c r="JUV75" s="447"/>
      <c r="JUW75" s="447"/>
      <c r="JUX75" s="447"/>
      <c r="JUY75" s="447"/>
      <c r="JUZ75" s="447"/>
      <c r="JVA75" s="447"/>
      <c r="JVB75" s="447"/>
      <c r="JVC75" s="447"/>
      <c r="JVD75" s="447"/>
      <c r="JVE75" s="447"/>
      <c r="JVF75" s="447"/>
      <c r="JVG75" s="447"/>
      <c r="JVH75" s="447"/>
      <c r="JVI75" s="447"/>
      <c r="JVJ75" s="447"/>
      <c r="JVK75" s="447"/>
      <c r="JVL75" s="447"/>
      <c r="JVM75" s="447"/>
      <c r="JVN75" s="447"/>
      <c r="JVO75" s="447"/>
      <c r="JVP75" s="447"/>
      <c r="JVQ75" s="447"/>
      <c r="JVR75" s="447"/>
      <c r="JVS75" s="447"/>
      <c r="JVT75" s="447"/>
      <c r="JVU75" s="447"/>
      <c r="JVV75" s="447"/>
      <c r="JVW75" s="447"/>
      <c r="JVX75" s="447"/>
      <c r="JVY75" s="447"/>
      <c r="JVZ75" s="447"/>
      <c r="JWA75" s="447"/>
      <c r="JWB75" s="447"/>
      <c r="JWC75" s="447"/>
      <c r="JWD75" s="447"/>
      <c r="JWE75" s="447"/>
      <c r="JWF75" s="447"/>
      <c r="JWG75" s="447"/>
      <c r="JWH75" s="447"/>
      <c r="JWI75" s="447"/>
      <c r="JWJ75" s="447"/>
      <c r="JWK75" s="447"/>
      <c r="JWL75" s="447"/>
      <c r="JWM75" s="447"/>
      <c r="JWN75" s="447"/>
      <c r="JWO75" s="447"/>
      <c r="JWP75" s="447"/>
      <c r="JWQ75" s="447"/>
      <c r="JWR75" s="447"/>
      <c r="JWS75" s="447"/>
      <c r="JWT75" s="447"/>
      <c r="JWU75" s="447"/>
      <c r="JWV75" s="447"/>
      <c r="JWW75" s="447"/>
      <c r="JWX75" s="447"/>
      <c r="JWY75" s="447"/>
      <c r="JWZ75" s="447"/>
      <c r="JXA75" s="447"/>
      <c r="JXB75" s="447"/>
      <c r="JXC75" s="447"/>
      <c r="JXD75" s="447"/>
      <c r="JXE75" s="447"/>
      <c r="JXF75" s="447"/>
      <c r="JXG75" s="447"/>
      <c r="JXH75" s="447"/>
      <c r="JXI75" s="447"/>
      <c r="JXJ75" s="447"/>
      <c r="JXK75" s="447"/>
      <c r="JXL75" s="447"/>
      <c r="JXM75" s="447"/>
      <c r="JXN75" s="447"/>
      <c r="JXO75" s="447"/>
      <c r="JXP75" s="447"/>
      <c r="JXQ75" s="447"/>
      <c r="JXR75" s="447"/>
      <c r="JXS75" s="447"/>
      <c r="JXT75" s="447"/>
      <c r="JXU75" s="447"/>
      <c r="JXV75" s="447"/>
      <c r="JXW75" s="447"/>
      <c r="JXX75" s="447"/>
      <c r="JXY75" s="447"/>
      <c r="JXZ75" s="447"/>
      <c r="JYA75" s="447"/>
      <c r="JYB75" s="447"/>
      <c r="JYC75" s="447"/>
      <c r="JYD75" s="447"/>
      <c r="JYE75" s="447"/>
      <c r="JYF75" s="447"/>
      <c r="JYG75" s="447"/>
      <c r="JYH75" s="447"/>
      <c r="JYI75" s="447"/>
      <c r="JYJ75" s="447"/>
      <c r="JYK75" s="447"/>
      <c r="JYL75" s="447"/>
      <c r="JYM75" s="447"/>
      <c r="JYN75" s="447"/>
      <c r="JYO75" s="447"/>
      <c r="JYP75" s="447"/>
      <c r="JYQ75" s="447"/>
      <c r="JYR75" s="447"/>
      <c r="JYS75" s="447"/>
      <c r="JYT75" s="447"/>
      <c r="JYU75" s="447"/>
      <c r="JYV75" s="447"/>
      <c r="JYW75" s="447"/>
      <c r="JYX75" s="447"/>
      <c r="JYY75" s="447"/>
      <c r="JYZ75" s="447"/>
      <c r="JZA75" s="447"/>
      <c r="JZB75" s="447"/>
      <c r="JZC75" s="447"/>
      <c r="JZD75" s="447"/>
      <c r="JZE75" s="447"/>
      <c r="JZF75" s="447"/>
      <c r="JZG75" s="447"/>
      <c r="JZH75" s="447"/>
      <c r="JZI75" s="447"/>
      <c r="JZJ75" s="447"/>
      <c r="JZK75" s="447"/>
      <c r="JZL75" s="447"/>
      <c r="JZM75" s="447"/>
      <c r="JZN75" s="447"/>
      <c r="JZO75" s="447"/>
      <c r="JZP75" s="447"/>
      <c r="JZQ75" s="447"/>
      <c r="JZR75" s="447"/>
      <c r="JZS75" s="447"/>
      <c r="JZT75" s="447"/>
      <c r="JZU75" s="447"/>
      <c r="JZV75" s="447"/>
      <c r="JZW75" s="447"/>
      <c r="JZX75" s="447"/>
      <c r="JZY75" s="447"/>
      <c r="JZZ75" s="447"/>
      <c r="KAA75" s="447"/>
      <c r="KAB75" s="447"/>
      <c r="KAC75" s="447"/>
      <c r="KAD75" s="447"/>
      <c r="KAE75" s="447"/>
      <c r="KAF75" s="447"/>
      <c r="KAG75" s="447"/>
      <c r="KAH75" s="447"/>
      <c r="KAI75" s="447"/>
      <c r="KAJ75" s="447"/>
      <c r="KAK75" s="447"/>
      <c r="KAL75" s="447"/>
      <c r="KAM75" s="447"/>
      <c r="KAN75" s="447"/>
      <c r="KAO75" s="447"/>
      <c r="KAP75" s="447"/>
      <c r="KAQ75" s="447"/>
      <c r="KAR75" s="447"/>
      <c r="KAS75" s="447"/>
      <c r="KAT75" s="447"/>
      <c r="KAU75" s="447"/>
      <c r="KAV75" s="447"/>
      <c r="KAW75" s="447"/>
      <c r="KAX75" s="447"/>
      <c r="KAY75" s="447"/>
      <c r="KAZ75" s="447"/>
      <c r="KBA75" s="447"/>
      <c r="KBB75" s="447"/>
      <c r="KBC75" s="447"/>
      <c r="KBD75" s="447"/>
      <c r="KBE75" s="447"/>
      <c r="KBF75" s="447"/>
      <c r="KBG75" s="447"/>
      <c r="KBH75" s="447"/>
      <c r="KBI75" s="447"/>
      <c r="KBJ75" s="447"/>
      <c r="KBK75" s="447"/>
      <c r="KBL75" s="447"/>
      <c r="KBM75" s="447"/>
      <c r="KBN75" s="447"/>
      <c r="KBO75" s="447"/>
      <c r="KBP75" s="447"/>
      <c r="KBQ75" s="447"/>
      <c r="KBR75" s="447"/>
      <c r="KBS75" s="447"/>
      <c r="KBT75" s="447"/>
      <c r="KBU75" s="447"/>
      <c r="KBV75" s="447"/>
      <c r="KBW75" s="447"/>
      <c r="KBX75" s="447"/>
      <c r="KBY75" s="447"/>
      <c r="KBZ75" s="447"/>
      <c r="KCA75" s="447"/>
      <c r="KCB75" s="447"/>
      <c r="KCC75" s="447"/>
      <c r="KCD75" s="447"/>
      <c r="KCE75" s="447"/>
      <c r="KCF75" s="447"/>
      <c r="KCG75" s="447"/>
      <c r="KCH75" s="447"/>
      <c r="KCI75" s="447"/>
      <c r="KCJ75" s="447"/>
      <c r="KCK75" s="447"/>
      <c r="KCL75" s="447"/>
      <c r="KCM75" s="447"/>
      <c r="KCN75" s="447"/>
      <c r="KCO75" s="447"/>
      <c r="KCP75" s="447"/>
      <c r="KCQ75" s="447"/>
      <c r="KCR75" s="447"/>
      <c r="KCS75" s="447"/>
      <c r="KCT75" s="447"/>
      <c r="KCU75" s="447"/>
      <c r="KCV75" s="447"/>
      <c r="KCW75" s="447"/>
      <c r="KCX75" s="447"/>
      <c r="KCY75" s="447"/>
      <c r="KCZ75" s="447"/>
      <c r="KDA75" s="447"/>
      <c r="KDB75" s="447"/>
      <c r="KDC75" s="447"/>
      <c r="KDD75" s="447"/>
      <c r="KDE75" s="447"/>
      <c r="KDF75" s="447"/>
      <c r="KDG75" s="447"/>
      <c r="KDH75" s="447"/>
      <c r="KDI75" s="447"/>
      <c r="KDJ75" s="447"/>
      <c r="KDK75" s="447"/>
      <c r="KDL75" s="447"/>
      <c r="KDM75" s="447"/>
      <c r="KDN75" s="447"/>
      <c r="KDO75" s="447"/>
      <c r="KDP75" s="447"/>
      <c r="KDQ75" s="447"/>
      <c r="KDR75" s="447"/>
      <c r="KDS75" s="447"/>
      <c r="KDT75" s="447"/>
      <c r="KDU75" s="447"/>
      <c r="KDV75" s="447"/>
      <c r="KDW75" s="447"/>
      <c r="KDX75" s="447"/>
      <c r="KDY75" s="447"/>
      <c r="KDZ75" s="447"/>
      <c r="KEA75" s="447"/>
      <c r="KEB75" s="447"/>
      <c r="KEC75" s="447"/>
      <c r="KED75" s="447"/>
      <c r="KEE75" s="447"/>
      <c r="KEF75" s="447"/>
      <c r="KEG75" s="447"/>
      <c r="KEH75" s="447"/>
      <c r="KEI75" s="447"/>
      <c r="KEJ75" s="447"/>
      <c r="KEK75" s="447"/>
      <c r="KEL75" s="447"/>
      <c r="KEM75" s="447"/>
      <c r="KEN75" s="447"/>
      <c r="KEO75" s="447"/>
      <c r="KEP75" s="447"/>
      <c r="KEQ75" s="447"/>
      <c r="KER75" s="447"/>
      <c r="KES75" s="447"/>
      <c r="KET75" s="447"/>
      <c r="KEU75" s="447"/>
      <c r="KEV75" s="447"/>
      <c r="KEW75" s="447"/>
      <c r="KEX75" s="447"/>
      <c r="KEY75" s="447"/>
      <c r="KEZ75" s="447"/>
      <c r="KFA75" s="447"/>
      <c r="KFB75" s="447"/>
      <c r="KFC75" s="447"/>
      <c r="KFD75" s="447"/>
      <c r="KFE75" s="447"/>
      <c r="KFF75" s="447"/>
      <c r="KFG75" s="447"/>
      <c r="KFH75" s="447"/>
      <c r="KFI75" s="447"/>
      <c r="KFJ75" s="447"/>
      <c r="KFK75" s="447"/>
      <c r="KFL75" s="447"/>
      <c r="KFM75" s="447"/>
      <c r="KFN75" s="447"/>
      <c r="KFO75" s="447"/>
      <c r="KFP75" s="447"/>
      <c r="KFQ75" s="447"/>
      <c r="KFR75" s="447"/>
      <c r="KFS75" s="447"/>
      <c r="KFT75" s="447"/>
      <c r="KFU75" s="447"/>
      <c r="KFV75" s="447"/>
      <c r="KFW75" s="447"/>
      <c r="KFX75" s="447"/>
      <c r="KFY75" s="447"/>
      <c r="KFZ75" s="447"/>
      <c r="KGA75" s="447"/>
      <c r="KGB75" s="447"/>
      <c r="KGC75" s="447"/>
      <c r="KGD75" s="447"/>
      <c r="KGE75" s="447"/>
      <c r="KGF75" s="447"/>
      <c r="KGG75" s="447"/>
      <c r="KGH75" s="447"/>
      <c r="KGI75" s="447"/>
      <c r="KGJ75" s="447"/>
      <c r="KGK75" s="447"/>
      <c r="KGL75" s="447"/>
      <c r="KGM75" s="447"/>
      <c r="KGN75" s="447"/>
      <c r="KGO75" s="447"/>
      <c r="KGP75" s="447"/>
      <c r="KGQ75" s="447"/>
      <c r="KGR75" s="447"/>
      <c r="KGS75" s="447"/>
      <c r="KGT75" s="447"/>
      <c r="KGU75" s="447"/>
      <c r="KGV75" s="447"/>
      <c r="KGW75" s="447"/>
      <c r="KGX75" s="447"/>
      <c r="KGY75" s="447"/>
      <c r="KGZ75" s="447"/>
      <c r="KHA75" s="447"/>
      <c r="KHB75" s="447"/>
      <c r="KHC75" s="447"/>
      <c r="KHD75" s="447"/>
      <c r="KHE75" s="447"/>
      <c r="KHF75" s="447"/>
      <c r="KHG75" s="447"/>
      <c r="KHH75" s="447"/>
      <c r="KHI75" s="447"/>
      <c r="KHJ75" s="447"/>
      <c r="KHK75" s="447"/>
      <c r="KHL75" s="447"/>
      <c r="KHM75" s="447"/>
      <c r="KHN75" s="447"/>
      <c r="KHO75" s="447"/>
      <c r="KHP75" s="447"/>
      <c r="KHQ75" s="447"/>
      <c r="KHR75" s="447"/>
      <c r="KHS75" s="447"/>
      <c r="KHT75" s="447"/>
      <c r="KHU75" s="447"/>
      <c r="KHV75" s="447"/>
      <c r="KHW75" s="447"/>
      <c r="KHX75" s="447"/>
      <c r="KHY75" s="447"/>
      <c r="KHZ75" s="447"/>
      <c r="KIA75" s="447"/>
      <c r="KIB75" s="447"/>
      <c r="KIC75" s="447"/>
      <c r="KID75" s="447"/>
      <c r="KIE75" s="447"/>
      <c r="KIF75" s="447"/>
      <c r="KIG75" s="447"/>
      <c r="KIH75" s="447"/>
      <c r="KII75" s="447"/>
      <c r="KIJ75" s="447"/>
      <c r="KIK75" s="447"/>
      <c r="KIL75" s="447"/>
      <c r="KIM75" s="447"/>
      <c r="KIN75" s="447"/>
      <c r="KIO75" s="447"/>
      <c r="KIP75" s="447"/>
      <c r="KIQ75" s="447"/>
      <c r="KIR75" s="447"/>
      <c r="KIS75" s="447"/>
      <c r="KIT75" s="447"/>
      <c r="KIU75" s="447"/>
      <c r="KIV75" s="447"/>
      <c r="KIW75" s="447"/>
      <c r="KIX75" s="447"/>
      <c r="KIY75" s="447"/>
      <c r="KIZ75" s="447"/>
      <c r="KJA75" s="447"/>
      <c r="KJB75" s="447"/>
      <c r="KJC75" s="447"/>
      <c r="KJD75" s="447"/>
      <c r="KJE75" s="447"/>
      <c r="KJF75" s="447"/>
      <c r="KJG75" s="447"/>
      <c r="KJH75" s="447"/>
      <c r="KJI75" s="447"/>
      <c r="KJJ75" s="447"/>
      <c r="KJK75" s="447"/>
      <c r="KJL75" s="447"/>
      <c r="KJM75" s="447"/>
      <c r="KJN75" s="447"/>
      <c r="KJO75" s="447"/>
      <c r="KJP75" s="447"/>
      <c r="KJQ75" s="447"/>
      <c r="KJR75" s="447"/>
      <c r="KJS75" s="447"/>
      <c r="KJT75" s="447"/>
      <c r="KJU75" s="447"/>
      <c r="KJV75" s="447"/>
      <c r="KJW75" s="447"/>
      <c r="KJX75" s="447"/>
      <c r="KJY75" s="447"/>
      <c r="KJZ75" s="447"/>
      <c r="KKA75" s="447"/>
      <c r="KKB75" s="447"/>
      <c r="KKC75" s="447"/>
      <c r="KKD75" s="447"/>
      <c r="KKE75" s="447"/>
      <c r="KKF75" s="447"/>
      <c r="KKG75" s="447"/>
      <c r="KKH75" s="447"/>
      <c r="KKI75" s="447"/>
      <c r="KKJ75" s="447"/>
      <c r="KKK75" s="447"/>
      <c r="KKL75" s="447"/>
      <c r="KKM75" s="447"/>
      <c r="KKN75" s="447"/>
      <c r="KKO75" s="447"/>
      <c r="KKP75" s="447"/>
      <c r="KKQ75" s="447"/>
      <c r="KKR75" s="447"/>
      <c r="KKS75" s="447"/>
      <c r="KKT75" s="447"/>
      <c r="KKU75" s="447"/>
      <c r="KKV75" s="447"/>
      <c r="KKW75" s="447"/>
      <c r="KKX75" s="447"/>
      <c r="KKY75" s="447"/>
      <c r="KKZ75" s="447"/>
      <c r="KLA75" s="447"/>
      <c r="KLB75" s="447"/>
      <c r="KLC75" s="447"/>
      <c r="KLD75" s="447"/>
      <c r="KLE75" s="447"/>
      <c r="KLF75" s="447"/>
      <c r="KLG75" s="447"/>
      <c r="KLH75" s="447"/>
      <c r="KLI75" s="447"/>
      <c r="KLJ75" s="447"/>
      <c r="KLK75" s="447"/>
      <c r="KLL75" s="447"/>
      <c r="KLM75" s="447"/>
      <c r="KLN75" s="447"/>
      <c r="KLO75" s="447"/>
      <c r="KLP75" s="447"/>
      <c r="KLQ75" s="447"/>
      <c r="KLR75" s="447"/>
      <c r="KLS75" s="447"/>
      <c r="KLT75" s="447"/>
      <c r="KLU75" s="447"/>
      <c r="KLV75" s="447"/>
      <c r="KLW75" s="447"/>
      <c r="KLX75" s="447"/>
      <c r="KLY75" s="447"/>
      <c r="KLZ75" s="447"/>
      <c r="KMA75" s="447"/>
      <c r="KMB75" s="447"/>
      <c r="KMC75" s="447"/>
      <c r="KMD75" s="447"/>
      <c r="KME75" s="447"/>
      <c r="KMF75" s="447"/>
      <c r="KMG75" s="447"/>
      <c r="KMH75" s="447"/>
      <c r="KMI75" s="447"/>
      <c r="KMJ75" s="447"/>
      <c r="KMK75" s="447"/>
      <c r="KML75" s="447"/>
      <c r="KMM75" s="447"/>
      <c r="KMN75" s="447"/>
      <c r="KMO75" s="447"/>
      <c r="KMP75" s="447"/>
      <c r="KMQ75" s="447"/>
      <c r="KMR75" s="447"/>
      <c r="KMS75" s="447"/>
      <c r="KMT75" s="447"/>
      <c r="KMU75" s="447"/>
      <c r="KMV75" s="447"/>
      <c r="KMW75" s="447"/>
      <c r="KMX75" s="447"/>
      <c r="KMY75" s="447"/>
      <c r="KMZ75" s="447"/>
      <c r="KNA75" s="447"/>
      <c r="KNB75" s="447"/>
      <c r="KNC75" s="447"/>
      <c r="KND75" s="447"/>
      <c r="KNE75" s="447"/>
      <c r="KNF75" s="447"/>
      <c r="KNG75" s="447"/>
      <c r="KNH75" s="447"/>
      <c r="KNI75" s="447"/>
      <c r="KNJ75" s="447"/>
      <c r="KNK75" s="447"/>
      <c r="KNL75" s="447"/>
      <c r="KNM75" s="447"/>
      <c r="KNN75" s="447"/>
      <c r="KNO75" s="447"/>
      <c r="KNP75" s="447"/>
      <c r="KNQ75" s="447"/>
      <c r="KNR75" s="447"/>
      <c r="KNS75" s="447"/>
      <c r="KNT75" s="447"/>
      <c r="KNU75" s="447"/>
      <c r="KNV75" s="447"/>
      <c r="KNW75" s="447"/>
      <c r="KNX75" s="447"/>
      <c r="KNY75" s="447"/>
      <c r="KNZ75" s="447"/>
      <c r="KOA75" s="447"/>
      <c r="KOB75" s="447"/>
      <c r="KOC75" s="447"/>
      <c r="KOD75" s="447"/>
      <c r="KOE75" s="447"/>
      <c r="KOF75" s="447"/>
      <c r="KOG75" s="447"/>
      <c r="KOH75" s="447"/>
      <c r="KOI75" s="447"/>
      <c r="KOJ75" s="447"/>
      <c r="KOK75" s="447"/>
      <c r="KOL75" s="447"/>
      <c r="KOM75" s="447"/>
      <c r="KON75" s="447"/>
      <c r="KOO75" s="447"/>
      <c r="KOP75" s="447"/>
      <c r="KOQ75" s="447"/>
      <c r="KOR75" s="447"/>
      <c r="KOS75" s="447"/>
      <c r="KOT75" s="447"/>
      <c r="KOU75" s="447"/>
      <c r="KOV75" s="447"/>
      <c r="KOW75" s="447"/>
      <c r="KOX75" s="447"/>
      <c r="KOY75" s="447"/>
      <c r="KOZ75" s="447"/>
      <c r="KPA75" s="447"/>
      <c r="KPB75" s="447"/>
      <c r="KPC75" s="447"/>
      <c r="KPD75" s="447"/>
      <c r="KPE75" s="447"/>
      <c r="KPF75" s="447"/>
      <c r="KPG75" s="447"/>
      <c r="KPH75" s="447"/>
      <c r="KPI75" s="447"/>
      <c r="KPJ75" s="447"/>
      <c r="KPK75" s="447"/>
      <c r="KPL75" s="447"/>
      <c r="KPM75" s="447"/>
      <c r="KPN75" s="447"/>
      <c r="KPO75" s="447"/>
      <c r="KPP75" s="447"/>
      <c r="KPQ75" s="447"/>
      <c r="KPR75" s="447"/>
      <c r="KPS75" s="447"/>
      <c r="KPT75" s="447"/>
      <c r="KPU75" s="447"/>
      <c r="KPV75" s="447"/>
      <c r="KPW75" s="447"/>
      <c r="KPX75" s="447"/>
      <c r="KPY75" s="447"/>
      <c r="KPZ75" s="447"/>
      <c r="KQA75" s="447"/>
      <c r="KQB75" s="447"/>
      <c r="KQC75" s="447"/>
      <c r="KQD75" s="447"/>
      <c r="KQE75" s="447"/>
      <c r="KQF75" s="447"/>
      <c r="KQG75" s="447"/>
      <c r="KQH75" s="447"/>
      <c r="KQI75" s="447"/>
      <c r="KQJ75" s="447"/>
      <c r="KQK75" s="447"/>
      <c r="KQL75" s="447"/>
      <c r="KQM75" s="447"/>
      <c r="KQN75" s="447"/>
      <c r="KQO75" s="447"/>
      <c r="KQP75" s="447"/>
      <c r="KQQ75" s="447"/>
      <c r="KQR75" s="447"/>
      <c r="KQS75" s="447"/>
      <c r="KQT75" s="447"/>
      <c r="KQU75" s="447"/>
      <c r="KQV75" s="447"/>
      <c r="KQW75" s="447"/>
      <c r="KQX75" s="447"/>
      <c r="KQY75" s="447"/>
      <c r="KQZ75" s="447"/>
      <c r="KRA75" s="447"/>
      <c r="KRB75" s="447"/>
      <c r="KRC75" s="447"/>
      <c r="KRD75" s="447"/>
      <c r="KRE75" s="447"/>
      <c r="KRF75" s="447"/>
      <c r="KRG75" s="447"/>
      <c r="KRH75" s="447"/>
      <c r="KRI75" s="447"/>
      <c r="KRJ75" s="447"/>
      <c r="KRK75" s="447"/>
      <c r="KRL75" s="447"/>
      <c r="KRM75" s="447"/>
      <c r="KRN75" s="447"/>
      <c r="KRO75" s="447"/>
      <c r="KRP75" s="447"/>
      <c r="KRQ75" s="447"/>
      <c r="KRR75" s="447"/>
      <c r="KRS75" s="447"/>
      <c r="KRT75" s="447"/>
      <c r="KRU75" s="447"/>
      <c r="KRV75" s="447"/>
      <c r="KRW75" s="447"/>
      <c r="KRX75" s="447"/>
      <c r="KRY75" s="447"/>
      <c r="KRZ75" s="447"/>
      <c r="KSA75" s="447"/>
      <c r="KSB75" s="447"/>
      <c r="KSC75" s="447"/>
      <c r="KSD75" s="447"/>
      <c r="KSE75" s="447"/>
      <c r="KSF75" s="447"/>
      <c r="KSG75" s="447"/>
      <c r="KSH75" s="447"/>
      <c r="KSI75" s="447"/>
      <c r="KSJ75" s="447"/>
      <c r="KSK75" s="447"/>
      <c r="KSL75" s="447"/>
      <c r="KSM75" s="447"/>
      <c r="KSN75" s="447"/>
      <c r="KSO75" s="447"/>
      <c r="KSP75" s="447"/>
      <c r="KSQ75" s="447"/>
      <c r="KSR75" s="447"/>
      <c r="KSS75" s="447"/>
      <c r="KST75" s="447"/>
      <c r="KSU75" s="447"/>
      <c r="KSV75" s="447"/>
      <c r="KSW75" s="447"/>
      <c r="KSX75" s="447"/>
      <c r="KSY75" s="447"/>
      <c r="KSZ75" s="447"/>
      <c r="KTA75" s="447"/>
      <c r="KTB75" s="447"/>
      <c r="KTC75" s="447"/>
      <c r="KTD75" s="447"/>
      <c r="KTE75" s="447"/>
      <c r="KTF75" s="447"/>
      <c r="KTG75" s="447"/>
      <c r="KTH75" s="447"/>
      <c r="KTI75" s="447"/>
      <c r="KTJ75" s="447"/>
      <c r="KTK75" s="447"/>
      <c r="KTL75" s="447"/>
      <c r="KTM75" s="447"/>
      <c r="KTN75" s="447"/>
      <c r="KTO75" s="447"/>
      <c r="KTP75" s="447"/>
      <c r="KTQ75" s="447"/>
      <c r="KTR75" s="447"/>
      <c r="KTS75" s="447"/>
      <c r="KTT75" s="447"/>
      <c r="KTU75" s="447"/>
      <c r="KTV75" s="447"/>
      <c r="KTW75" s="447"/>
      <c r="KTX75" s="447"/>
      <c r="KTY75" s="447"/>
      <c r="KTZ75" s="447"/>
      <c r="KUA75" s="447"/>
      <c r="KUB75" s="447"/>
      <c r="KUC75" s="447"/>
      <c r="KUD75" s="447"/>
      <c r="KUE75" s="447"/>
      <c r="KUF75" s="447"/>
      <c r="KUG75" s="447"/>
      <c r="KUH75" s="447"/>
      <c r="KUI75" s="447"/>
      <c r="KUJ75" s="447"/>
      <c r="KUK75" s="447"/>
      <c r="KUL75" s="447"/>
      <c r="KUM75" s="447"/>
      <c r="KUN75" s="447"/>
      <c r="KUO75" s="447"/>
      <c r="KUP75" s="447"/>
      <c r="KUQ75" s="447"/>
      <c r="KUR75" s="447"/>
      <c r="KUS75" s="447"/>
      <c r="KUT75" s="447"/>
      <c r="KUU75" s="447"/>
      <c r="KUV75" s="447"/>
      <c r="KUW75" s="447"/>
      <c r="KUX75" s="447"/>
      <c r="KUY75" s="447"/>
      <c r="KUZ75" s="447"/>
      <c r="KVA75" s="447"/>
      <c r="KVB75" s="447"/>
      <c r="KVC75" s="447"/>
      <c r="KVD75" s="447"/>
      <c r="KVE75" s="447"/>
      <c r="KVF75" s="447"/>
      <c r="KVG75" s="447"/>
      <c r="KVH75" s="447"/>
      <c r="KVI75" s="447"/>
      <c r="KVJ75" s="447"/>
      <c r="KVK75" s="447"/>
      <c r="KVL75" s="447"/>
      <c r="KVM75" s="447"/>
      <c r="KVN75" s="447"/>
      <c r="KVO75" s="447"/>
      <c r="KVP75" s="447"/>
      <c r="KVQ75" s="447"/>
      <c r="KVR75" s="447"/>
      <c r="KVS75" s="447"/>
      <c r="KVT75" s="447"/>
      <c r="KVU75" s="447"/>
      <c r="KVV75" s="447"/>
      <c r="KVW75" s="447"/>
      <c r="KVX75" s="447"/>
      <c r="KVY75" s="447"/>
      <c r="KVZ75" s="447"/>
      <c r="KWA75" s="447"/>
      <c r="KWB75" s="447"/>
      <c r="KWC75" s="447"/>
      <c r="KWD75" s="447"/>
      <c r="KWE75" s="447"/>
      <c r="KWF75" s="447"/>
      <c r="KWG75" s="447"/>
      <c r="KWH75" s="447"/>
      <c r="KWI75" s="447"/>
      <c r="KWJ75" s="447"/>
      <c r="KWK75" s="447"/>
      <c r="KWL75" s="447"/>
      <c r="KWM75" s="447"/>
      <c r="KWN75" s="447"/>
      <c r="KWO75" s="447"/>
      <c r="KWP75" s="447"/>
      <c r="KWQ75" s="447"/>
      <c r="KWR75" s="447"/>
      <c r="KWS75" s="447"/>
      <c r="KWT75" s="447"/>
      <c r="KWU75" s="447"/>
      <c r="KWV75" s="447"/>
      <c r="KWW75" s="447"/>
      <c r="KWX75" s="447"/>
      <c r="KWY75" s="447"/>
      <c r="KWZ75" s="447"/>
      <c r="KXA75" s="447"/>
      <c r="KXB75" s="447"/>
      <c r="KXC75" s="447"/>
      <c r="KXD75" s="447"/>
      <c r="KXE75" s="447"/>
      <c r="KXF75" s="447"/>
      <c r="KXG75" s="447"/>
      <c r="KXH75" s="447"/>
      <c r="KXI75" s="447"/>
      <c r="KXJ75" s="447"/>
      <c r="KXK75" s="447"/>
      <c r="KXL75" s="447"/>
      <c r="KXM75" s="447"/>
      <c r="KXN75" s="447"/>
      <c r="KXO75" s="447"/>
      <c r="KXP75" s="447"/>
      <c r="KXQ75" s="447"/>
      <c r="KXR75" s="447"/>
      <c r="KXS75" s="447"/>
      <c r="KXT75" s="447"/>
      <c r="KXU75" s="447"/>
      <c r="KXV75" s="447"/>
      <c r="KXW75" s="447"/>
      <c r="KXX75" s="447"/>
      <c r="KXY75" s="447"/>
      <c r="KXZ75" s="447"/>
      <c r="KYA75" s="447"/>
      <c r="KYB75" s="447"/>
      <c r="KYC75" s="447"/>
      <c r="KYD75" s="447"/>
      <c r="KYE75" s="447"/>
      <c r="KYF75" s="447"/>
      <c r="KYG75" s="447"/>
      <c r="KYH75" s="447"/>
      <c r="KYI75" s="447"/>
      <c r="KYJ75" s="447"/>
      <c r="KYK75" s="447"/>
      <c r="KYL75" s="447"/>
      <c r="KYM75" s="447"/>
      <c r="KYN75" s="447"/>
      <c r="KYO75" s="447"/>
      <c r="KYP75" s="447"/>
      <c r="KYQ75" s="447"/>
      <c r="KYR75" s="447"/>
      <c r="KYS75" s="447"/>
      <c r="KYT75" s="447"/>
      <c r="KYU75" s="447"/>
      <c r="KYV75" s="447"/>
      <c r="KYW75" s="447"/>
      <c r="KYX75" s="447"/>
      <c r="KYY75" s="447"/>
      <c r="KYZ75" s="447"/>
      <c r="KZA75" s="447"/>
      <c r="KZB75" s="447"/>
      <c r="KZC75" s="447"/>
      <c r="KZD75" s="447"/>
      <c r="KZE75" s="447"/>
      <c r="KZF75" s="447"/>
      <c r="KZG75" s="447"/>
      <c r="KZH75" s="447"/>
      <c r="KZI75" s="447"/>
      <c r="KZJ75" s="447"/>
      <c r="KZK75" s="447"/>
      <c r="KZL75" s="447"/>
      <c r="KZM75" s="447"/>
      <c r="KZN75" s="447"/>
      <c r="KZO75" s="447"/>
      <c r="KZP75" s="447"/>
      <c r="KZQ75" s="447"/>
      <c r="KZR75" s="447"/>
      <c r="KZS75" s="447"/>
      <c r="KZT75" s="447"/>
      <c r="KZU75" s="447"/>
      <c r="KZV75" s="447"/>
      <c r="KZW75" s="447"/>
      <c r="KZX75" s="447"/>
      <c r="KZY75" s="447"/>
      <c r="KZZ75" s="447"/>
      <c r="LAA75" s="447"/>
      <c r="LAB75" s="447"/>
      <c r="LAC75" s="447"/>
      <c r="LAD75" s="447"/>
      <c r="LAE75" s="447"/>
      <c r="LAF75" s="447"/>
      <c r="LAG75" s="447"/>
      <c r="LAH75" s="447"/>
      <c r="LAI75" s="447"/>
      <c r="LAJ75" s="447"/>
      <c r="LAK75" s="447"/>
      <c r="LAL75" s="447"/>
      <c r="LAM75" s="447"/>
      <c r="LAN75" s="447"/>
      <c r="LAO75" s="447"/>
      <c r="LAP75" s="447"/>
      <c r="LAQ75" s="447"/>
      <c r="LAR75" s="447"/>
      <c r="LAS75" s="447"/>
      <c r="LAT75" s="447"/>
      <c r="LAU75" s="447"/>
      <c r="LAV75" s="447"/>
      <c r="LAW75" s="447"/>
      <c r="LAX75" s="447"/>
      <c r="LAY75" s="447"/>
      <c r="LAZ75" s="447"/>
      <c r="LBA75" s="447"/>
      <c r="LBB75" s="447"/>
      <c r="LBC75" s="447"/>
      <c r="LBD75" s="447"/>
      <c r="LBE75" s="447"/>
      <c r="LBF75" s="447"/>
      <c r="LBG75" s="447"/>
      <c r="LBH75" s="447"/>
      <c r="LBI75" s="447"/>
      <c r="LBJ75" s="447"/>
      <c r="LBK75" s="447"/>
      <c r="LBL75" s="447"/>
      <c r="LBM75" s="447"/>
      <c r="LBN75" s="447"/>
      <c r="LBO75" s="447"/>
      <c r="LBP75" s="447"/>
      <c r="LBQ75" s="447"/>
      <c r="LBR75" s="447"/>
      <c r="LBS75" s="447"/>
      <c r="LBT75" s="447"/>
      <c r="LBU75" s="447"/>
      <c r="LBV75" s="447"/>
      <c r="LBW75" s="447"/>
      <c r="LBX75" s="447"/>
      <c r="LBY75" s="447"/>
      <c r="LBZ75" s="447"/>
      <c r="LCA75" s="447"/>
      <c r="LCB75" s="447"/>
      <c r="LCC75" s="447"/>
      <c r="LCD75" s="447"/>
      <c r="LCE75" s="447"/>
      <c r="LCF75" s="447"/>
      <c r="LCG75" s="447"/>
      <c r="LCH75" s="447"/>
      <c r="LCI75" s="447"/>
      <c r="LCJ75" s="447"/>
      <c r="LCK75" s="447"/>
      <c r="LCL75" s="447"/>
      <c r="LCM75" s="447"/>
      <c r="LCN75" s="447"/>
      <c r="LCO75" s="447"/>
      <c r="LCP75" s="447"/>
      <c r="LCQ75" s="447"/>
      <c r="LCR75" s="447"/>
      <c r="LCS75" s="447"/>
      <c r="LCT75" s="447"/>
      <c r="LCU75" s="447"/>
      <c r="LCV75" s="447"/>
      <c r="LCW75" s="447"/>
      <c r="LCX75" s="447"/>
      <c r="LCY75" s="447"/>
      <c r="LCZ75" s="447"/>
      <c r="LDA75" s="447"/>
      <c r="LDB75" s="447"/>
      <c r="LDC75" s="447"/>
      <c r="LDD75" s="447"/>
      <c r="LDE75" s="447"/>
      <c r="LDF75" s="447"/>
      <c r="LDG75" s="447"/>
      <c r="LDH75" s="447"/>
      <c r="LDI75" s="447"/>
      <c r="LDJ75" s="447"/>
      <c r="LDK75" s="447"/>
      <c r="LDL75" s="447"/>
      <c r="LDM75" s="447"/>
      <c r="LDN75" s="447"/>
      <c r="LDO75" s="447"/>
      <c r="LDP75" s="447"/>
      <c r="LDQ75" s="447"/>
      <c r="LDR75" s="447"/>
      <c r="LDS75" s="447"/>
      <c r="LDT75" s="447"/>
      <c r="LDU75" s="447"/>
      <c r="LDV75" s="447"/>
      <c r="LDW75" s="447"/>
      <c r="LDX75" s="447"/>
      <c r="LDY75" s="447"/>
      <c r="LDZ75" s="447"/>
      <c r="LEA75" s="447"/>
      <c r="LEB75" s="447"/>
      <c r="LEC75" s="447"/>
      <c r="LED75" s="447"/>
      <c r="LEE75" s="447"/>
      <c r="LEF75" s="447"/>
      <c r="LEG75" s="447"/>
      <c r="LEH75" s="447"/>
      <c r="LEI75" s="447"/>
      <c r="LEJ75" s="447"/>
      <c r="LEK75" s="447"/>
      <c r="LEL75" s="447"/>
      <c r="LEM75" s="447"/>
      <c r="LEN75" s="447"/>
      <c r="LEO75" s="447"/>
      <c r="LEP75" s="447"/>
      <c r="LEQ75" s="447"/>
      <c r="LER75" s="447"/>
      <c r="LES75" s="447"/>
      <c r="LET75" s="447"/>
      <c r="LEU75" s="447"/>
      <c r="LEV75" s="447"/>
      <c r="LEW75" s="447"/>
      <c r="LEX75" s="447"/>
      <c r="LEY75" s="447"/>
      <c r="LEZ75" s="447"/>
      <c r="LFA75" s="447"/>
      <c r="LFB75" s="447"/>
      <c r="LFC75" s="447"/>
      <c r="LFD75" s="447"/>
      <c r="LFE75" s="447"/>
      <c r="LFF75" s="447"/>
      <c r="LFG75" s="447"/>
      <c r="LFH75" s="447"/>
      <c r="LFI75" s="447"/>
      <c r="LFJ75" s="447"/>
      <c r="LFK75" s="447"/>
      <c r="LFL75" s="447"/>
      <c r="LFM75" s="447"/>
      <c r="LFN75" s="447"/>
      <c r="LFO75" s="447"/>
      <c r="LFP75" s="447"/>
      <c r="LFQ75" s="447"/>
      <c r="LFR75" s="447"/>
      <c r="LFS75" s="447"/>
      <c r="LFT75" s="447"/>
      <c r="LFU75" s="447"/>
      <c r="LFV75" s="447"/>
      <c r="LFW75" s="447"/>
      <c r="LFX75" s="447"/>
      <c r="LFY75" s="447"/>
      <c r="LFZ75" s="447"/>
      <c r="LGA75" s="447"/>
      <c r="LGB75" s="447"/>
      <c r="LGC75" s="447"/>
      <c r="LGD75" s="447"/>
      <c r="LGE75" s="447"/>
      <c r="LGF75" s="447"/>
      <c r="LGG75" s="447"/>
      <c r="LGH75" s="447"/>
      <c r="LGI75" s="447"/>
      <c r="LGJ75" s="447"/>
      <c r="LGK75" s="447"/>
      <c r="LGL75" s="447"/>
      <c r="LGM75" s="447"/>
      <c r="LGN75" s="447"/>
      <c r="LGO75" s="447"/>
      <c r="LGP75" s="447"/>
      <c r="LGQ75" s="447"/>
      <c r="LGR75" s="447"/>
      <c r="LGS75" s="447"/>
      <c r="LGT75" s="447"/>
      <c r="LGU75" s="447"/>
      <c r="LGV75" s="447"/>
      <c r="LGW75" s="447"/>
      <c r="LGX75" s="447"/>
      <c r="LGY75" s="447"/>
      <c r="LGZ75" s="447"/>
      <c r="LHA75" s="447"/>
      <c r="LHB75" s="447"/>
      <c r="LHC75" s="447"/>
      <c r="LHD75" s="447"/>
      <c r="LHE75" s="447"/>
      <c r="LHF75" s="447"/>
      <c r="LHG75" s="447"/>
      <c r="LHH75" s="447"/>
      <c r="LHI75" s="447"/>
      <c r="LHJ75" s="447"/>
      <c r="LHK75" s="447"/>
      <c r="LHL75" s="447"/>
      <c r="LHM75" s="447"/>
      <c r="LHN75" s="447"/>
      <c r="LHO75" s="447"/>
      <c r="LHP75" s="447"/>
      <c r="LHQ75" s="447"/>
      <c r="LHR75" s="447"/>
      <c r="LHS75" s="447"/>
      <c r="LHT75" s="447"/>
      <c r="LHU75" s="447"/>
      <c r="LHV75" s="447"/>
      <c r="LHW75" s="447"/>
      <c r="LHX75" s="447"/>
      <c r="LHY75" s="447"/>
      <c r="LHZ75" s="447"/>
      <c r="LIA75" s="447"/>
      <c r="LIB75" s="447"/>
      <c r="LIC75" s="447"/>
      <c r="LID75" s="447"/>
      <c r="LIE75" s="447"/>
      <c r="LIF75" s="447"/>
      <c r="LIG75" s="447"/>
      <c r="LIH75" s="447"/>
      <c r="LII75" s="447"/>
      <c r="LIJ75" s="447"/>
      <c r="LIK75" s="447"/>
      <c r="LIL75" s="447"/>
      <c r="LIM75" s="447"/>
      <c r="LIN75" s="447"/>
      <c r="LIO75" s="447"/>
      <c r="LIP75" s="447"/>
      <c r="LIQ75" s="447"/>
      <c r="LIR75" s="447"/>
      <c r="LIS75" s="447"/>
      <c r="LIT75" s="447"/>
      <c r="LIU75" s="447"/>
      <c r="LIV75" s="447"/>
      <c r="LIW75" s="447"/>
      <c r="LIX75" s="447"/>
      <c r="LIY75" s="447"/>
      <c r="LIZ75" s="447"/>
      <c r="LJA75" s="447"/>
      <c r="LJB75" s="447"/>
      <c r="LJC75" s="447"/>
      <c r="LJD75" s="447"/>
      <c r="LJE75" s="447"/>
      <c r="LJF75" s="447"/>
      <c r="LJG75" s="447"/>
      <c r="LJH75" s="447"/>
      <c r="LJI75" s="447"/>
      <c r="LJJ75" s="447"/>
      <c r="LJK75" s="447"/>
      <c r="LJL75" s="447"/>
      <c r="LJM75" s="447"/>
      <c r="LJN75" s="447"/>
      <c r="LJO75" s="447"/>
      <c r="LJP75" s="447"/>
      <c r="LJQ75" s="447"/>
      <c r="LJR75" s="447"/>
      <c r="LJS75" s="447"/>
      <c r="LJT75" s="447"/>
      <c r="LJU75" s="447"/>
      <c r="LJV75" s="447"/>
      <c r="LJW75" s="447"/>
      <c r="LJX75" s="447"/>
      <c r="LJY75" s="447"/>
      <c r="LJZ75" s="447"/>
      <c r="LKA75" s="447"/>
      <c r="LKB75" s="447"/>
      <c r="LKC75" s="447"/>
      <c r="LKD75" s="447"/>
      <c r="LKE75" s="447"/>
      <c r="LKF75" s="447"/>
      <c r="LKG75" s="447"/>
      <c r="LKH75" s="447"/>
      <c r="LKI75" s="447"/>
      <c r="LKJ75" s="447"/>
      <c r="LKK75" s="447"/>
      <c r="LKL75" s="447"/>
      <c r="LKM75" s="447"/>
      <c r="LKN75" s="447"/>
      <c r="LKO75" s="447"/>
      <c r="LKP75" s="447"/>
      <c r="LKQ75" s="447"/>
      <c r="LKR75" s="447"/>
      <c r="LKS75" s="447"/>
      <c r="LKT75" s="447"/>
      <c r="LKU75" s="447"/>
      <c r="LKV75" s="447"/>
      <c r="LKW75" s="447"/>
      <c r="LKX75" s="447"/>
      <c r="LKY75" s="447"/>
      <c r="LKZ75" s="447"/>
      <c r="LLA75" s="447"/>
      <c r="LLB75" s="447"/>
      <c r="LLC75" s="447"/>
      <c r="LLD75" s="447"/>
      <c r="LLE75" s="447"/>
      <c r="LLF75" s="447"/>
      <c r="LLG75" s="447"/>
      <c r="LLH75" s="447"/>
      <c r="LLI75" s="447"/>
      <c r="LLJ75" s="447"/>
      <c r="LLK75" s="447"/>
      <c r="LLL75" s="447"/>
      <c r="LLM75" s="447"/>
      <c r="LLN75" s="447"/>
      <c r="LLO75" s="447"/>
      <c r="LLP75" s="447"/>
      <c r="LLQ75" s="447"/>
      <c r="LLR75" s="447"/>
      <c r="LLS75" s="447"/>
      <c r="LLT75" s="447"/>
      <c r="LLU75" s="447"/>
      <c r="LLV75" s="447"/>
      <c r="LLW75" s="447"/>
      <c r="LLX75" s="447"/>
      <c r="LLY75" s="447"/>
      <c r="LLZ75" s="447"/>
      <c r="LMA75" s="447"/>
      <c r="LMB75" s="447"/>
      <c r="LMC75" s="447"/>
      <c r="LMD75" s="447"/>
      <c r="LME75" s="447"/>
      <c r="LMF75" s="447"/>
      <c r="LMG75" s="447"/>
      <c r="LMH75" s="447"/>
      <c r="LMI75" s="447"/>
      <c r="LMJ75" s="447"/>
      <c r="LMK75" s="447"/>
      <c r="LML75" s="447"/>
      <c r="LMM75" s="447"/>
      <c r="LMN75" s="447"/>
      <c r="LMO75" s="447"/>
      <c r="LMP75" s="447"/>
      <c r="LMQ75" s="447"/>
      <c r="LMR75" s="447"/>
      <c r="LMS75" s="447"/>
      <c r="LMT75" s="447"/>
      <c r="LMU75" s="447"/>
      <c r="LMV75" s="447"/>
      <c r="LMW75" s="447"/>
      <c r="LMX75" s="447"/>
      <c r="LMY75" s="447"/>
      <c r="LMZ75" s="447"/>
      <c r="LNA75" s="447"/>
      <c r="LNB75" s="447"/>
      <c r="LNC75" s="447"/>
      <c r="LND75" s="447"/>
      <c r="LNE75" s="447"/>
      <c r="LNF75" s="447"/>
      <c r="LNG75" s="447"/>
      <c r="LNH75" s="447"/>
      <c r="LNI75" s="447"/>
      <c r="LNJ75" s="447"/>
      <c r="LNK75" s="447"/>
      <c r="LNL75" s="447"/>
      <c r="LNM75" s="447"/>
      <c r="LNN75" s="447"/>
      <c r="LNO75" s="447"/>
      <c r="LNP75" s="447"/>
      <c r="LNQ75" s="447"/>
      <c r="LNR75" s="447"/>
      <c r="LNS75" s="447"/>
      <c r="LNT75" s="447"/>
      <c r="LNU75" s="447"/>
      <c r="LNV75" s="447"/>
      <c r="LNW75" s="447"/>
      <c r="LNX75" s="447"/>
      <c r="LNY75" s="447"/>
      <c r="LNZ75" s="447"/>
      <c r="LOA75" s="447"/>
      <c r="LOB75" s="447"/>
      <c r="LOC75" s="447"/>
      <c r="LOD75" s="447"/>
      <c r="LOE75" s="447"/>
      <c r="LOF75" s="447"/>
      <c r="LOG75" s="447"/>
      <c r="LOH75" s="447"/>
      <c r="LOI75" s="447"/>
      <c r="LOJ75" s="447"/>
      <c r="LOK75" s="447"/>
      <c r="LOL75" s="447"/>
      <c r="LOM75" s="447"/>
      <c r="LON75" s="447"/>
      <c r="LOO75" s="447"/>
      <c r="LOP75" s="447"/>
      <c r="LOQ75" s="447"/>
      <c r="LOR75" s="447"/>
      <c r="LOS75" s="447"/>
      <c r="LOT75" s="447"/>
      <c r="LOU75" s="447"/>
      <c r="LOV75" s="447"/>
      <c r="LOW75" s="447"/>
      <c r="LOX75" s="447"/>
      <c r="LOY75" s="447"/>
      <c r="LOZ75" s="447"/>
      <c r="LPA75" s="447"/>
      <c r="LPB75" s="447"/>
      <c r="LPC75" s="447"/>
      <c r="LPD75" s="447"/>
      <c r="LPE75" s="447"/>
      <c r="LPF75" s="447"/>
      <c r="LPG75" s="447"/>
      <c r="LPH75" s="447"/>
      <c r="LPI75" s="447"/>
      <c r="LPJ75" s="447"/>
      <c r="LPK75" s="447"/>
      <c r="LPL75" s="447"/>
      <c r="LPM75" s="447"/>
      <c r="LPN75" s="447"/>
      <c r="LPO75" s="447"/>
      <c r="LPP75" s="447"/>
      <c r="LPQ75" s="447"/>
      <c r="LPR75" s="447"/>
      <c r="LPS75" s="447"/>
      <c r="LPT75" s="447"/>
      <c r="LPU75" s="447"/>
      <c r="LPV75" s="447"/>
      <c r="LPW75" s="447"/>
      <c r="LPX75" s="447"/>
      <c r="LPY75" s="447"/>
      <c r="LPZ75" s="447"/>
      <c r="LQA75" s="447"/>
      <c r="LQB75" s="447"/>
      <c r="LQC75" s="447"/>
      <c r="LQD75" s="447"/>
      <c r="LQE75" s="447"/>
      <c r="LQF75" s="447"/>
      <c r="LQG75" s="447"/>
      <c r="LQH75" s="447"/>
      <c r="LQI75" s="447"/>
      <c r="LQJ75" s="447"/>
      <c r="LQK75" s="447"/>
      <c r="LQL75" s="447"/>
      <c r="LQM75" s="447"/>
      <c r="LQN75" s="447"/>
      <c r="LQO75" s="447"/>
      <c r="LQP75" s="447"/>
      <c r="LQQ75" s="447"/>
      <c r="LQR75" s="447"/>
      <c r="LQS75" s="447"/>
      <c r="LQT75" s="447"/>
      <c r="LQU75" s="447"/>
      <c r="LQV75" s="447"/>
      <c r="LQW75" s="447"/>
      <c r="LQX75" s="447"/>
      <c r="LQY75" s="447"/>
      <c r="LQZ75" s="447"/>
      <c r="LRA75" s="447"/>
      <c r="LRB75" s="447"/>
      <c r="LRC75" s="447"/>
      <c r="LRD75" s="447"/>
      <c r="LRE75" s="447"/>
      <c r="LRF75" s="447"/>
      <c r="LRG75" s="447"/>
      <c r="LRH75" s="447"/>
      <c r="LRI75" s="447"/>
      <c r="LRJ75" s="447"/>
      <c r="LRK75" s="447"/>
      <c r="LRL75" s="447"/>
      <c r="LRM75" s="447"/>
      <c r="LRN75" s="447"/>
      <c r="LRO75" s="447"/>
      <c r="LRP75" s="447"/>
      <c r="LRQ75" s="447"/>
      <c r="LRR75" s="447"/>
      <c r="LRS75" s="447"/>
      <c r="LRT75" s="447"/>
      <c r="LRU75" s="447"/>
      <c r="LRV75" s="447"/>
      <c r="LRW75" s="447"/>
      <c r="LRX75" s="447"/>
      <c r="LRY75" s="447"/>
      <c r="LRZ75" s="447"/>
      <c r="LSA75" s="447"/>
      <c r="LSB75" s="447"/>
      <c r="LSC75" s="447"/>
      <c r="LSD75" s="447"/>
      <c r="LSE75" s="447"/>
      <c r="LSF75" s="447"/>
      <c r="LSG75" s="447"/>
      <c r="LSH75" s="447"/>
      <c r="LSI75" s="447"/>
      <c r="LSJ75" s="447"/>
      <c r="LSK75" s="447"/>
      <c r="LSL75" s="447"/>
      <c r="LSM75" s="447"/>
      <c r="LSN75" s="447"/>
      <c r="LSO75" s="447"/>
      <c r="LSP75" s="447"/>
      <c r="LSQ75" s="447"/>
      <c r="LSR75" s="447"/>
      <c r="LSS75" s="447"/>
      <c r="LST75" s="447"/>
      <c r="LSU75" s="447"/>
      <c r="LSV75" s="447"/>
      <c r="LSW75" s="447"/>
      <c r="LSX75" s="447"/>
      <c r="LSY75" s="447"/>
      <c r="LSZ75" s="447"/>
      <c r="LTA75" s="447"/>
      <c r="LTB75" s="447"/>
      <c r="LTC75" s="447"/>
      <c r="LTD75" s="447"/>
      <c r="LTE75" s="447"/>
      <c r="LTF75" s="447"/>
      <c r="LTG75" s="447"/>
      <c r="LTH75" s="447"/>
      <c r="LTI75" s="447"/>
      <c r="LTJ75" s="447"/>
      <c r="LTK75" s="447"/>
      <c r="LTL75" s="447"/>
      <c r="LTM75" s="447"/>
      <c r="LTN75" s="447"/>
      <c r="LTO75" s="447"/>
      <c r="LTP75" s="447"/>
      <c r="LTQ75" s="447"/>
      <c r="LTR75" s="447"/>
      <c r="LTS75" s="447"/>
      <c r="LTT75" s="447"/>
      <c r="LTU75" s="447"/>
      <c r="LTV75" s="447"/>
      <c r="LTW75" s="447"/>
      <c r="LTX75" s="447"/>
      <c r="LTY75" s="447"/>
      <c r="LTZ75" s="447"/>
      <c r="LUA75" s="447"/>
      <c r="LUB75" s="447"/>
      <c r="LUC75" s="447"/>
      <c r="LUD75" s="447"/>
      <c r="LUE75" s="447"/>
      <c r="LUF75" s="447"/>
      <c r="LUG75" s="447"/>
      <c r="LUH75" s="447"/>
      <c r="LUI75" s="447"/>
      <c r="LUJ75" s="447"/>
      <c r="LUK75" s="447"/>
      <c r="LUL75" s="447"/>
      <c r="LUM75" s="447"/>
      <c r="LUN75" s="447"/>
      <c r="LUO75" s="447"/>
      <c r="LUP75" s="447"/>
      <c r="LUQ75" s="447"/>
      <c r="LUR75" s="447"/>
      <c r="LUS75" s="447"/>
      <c r="LUT75" s="447"/>
      <c r="LUU75" s="447"/>
      <c r="LUV75" s="447"/>
      <c r="LUW75" s="447"/>
      <c r="LUX75" s="447"/>
      <c r="LUY75" s="447"/>
      <c r="LUZ75" s="447"/>
      <c r="LVA75" s="447"/>
      <c r="LVB75" s="447"/>
      <c r="LVC75" s="447"/>
      <c r="LVD75" s="447"/>
      <c r="LVE75" s="447"/>
      <c r="LVF75" s="447"/>
      <c r="LVG75" s="447"/>
      <c r="LVH75" s="447"/>
      <c r="LVI75" s="447"/>
      <c r="LVJ75" s="447"/>
      <c r="LVK75" s="447"/>
      <c r="LVL75" s="447"/>
      <c r="LVM75" s="447"/>
      <c r="LVN75" s="447"/>
      <c r="LVO75" s="447"/>
      <c r="LVP75" s="447"/>
      <c r="LVQ75" s="447"/>
      <c r="LVR75" s="447"/>
      <c r="LVS75" s="447"/>
      <c r="LVT75" s="447"/>
      <c r="LVU75" s="447"/>
      <c r="LVV75" s="447"/>
      <c r="LVW75" s="447"/>
      <c r="LVX75" s="447"/>
      <c r="LVY75" s="447"/>
      <c r="LVZ75" s="447"/>
      <c r="LWA75" s="447"/>
      <c r="LWB75" s="447"/>
      <c r="LWC75" s="447"/>
      <c r="LWD75" s="447"/>
      <c r="LWE75" s="447"/>
      <c r="LWF75" s="447"/>
      <c r="LWG75" s="447"/>
      <c r="LWH75" s="447"/>
      <c r="LWI75" s="447"/>
      <c r="LWJ75" s="447"/>
      <c r="LWK75" s="447"/>
      <c r="LWL75" s="447"/>
      <c r="LWM75" s="447"/>
      <c r="LWN75" s="447"/>
      <c r="LWO75" s="447"/>
      <c r="LWP75" s="447"/>
      <c r="LWQ75" s="447"/>
      <c r="LWR75" s="447"/>
      <c r="LWS75" s="447"/>
      <c r="LWT75" s="447"/>
      <c r="LWU75" s="447"/>
      <c r="LWV75" s="447"/>
      <c r="LWW75" s="447"/>
      <c r="LWX75" s="447"/>
      <c r="LWY75" s="447"/>
      <c r="LWZ75" s="447"/>
      <c r="LXA75" s="447"/>
      <c r="LXB75" s="447"/>
      <c r="LXC75" s="447"/>
      <c r="LXD75" s="447"/>
      <c r="LXE75" s="447"/>
      <c r="LXF75" s="447"/>
      <c r="LXG75" s="447"/>
      <c r="LXH75" s="447"/>
      <c r="LXI75" s="447"/>
      <c r="LXJ75" s="447"/>
      <c r="LXK75" s="447"/>
      <c r="LXL75" s="447"/>
      <c r="LXM75" s="447"/>
      <c r="LXN75" s="447"/>
      <c r="LXO75" s="447"/>
      <c r="LXP75" s="447"/>
      <c r="LXQ75" s="447"/>
      <c r="LXR75" s="447"/>
      <c r="LXS75" s="447"/>
      <c r="LXT75" s="447"/>
      <c r="LXU75" s="447"/>
      <c r="LXV75" s="447"/>
      <c r="LXW75" s="447"/>
      <c r="LXX75" s="447"/>
      <c r="LXY75" s="447"/>
      <c r="LXZ75" s="447"/>
      <c r="LYA75" s="447"/>
      <c r="LYB75" s="447"/>
      <c r="LYC75" s="447"/>
      <c r="LYD75" s="447"/>
      <c r="LYE75" s="447"/>
      <c r="LYF75" s="447"/>
      <c r="LYG75" s="447"/>
      <c r="LYH75" s="447"/>
      <c r="LYI75" s="447"/>
      <c r="LYJ75" s="447"/>
      <c r="LYK75" s="447"/>
      <c r="LYL75" s="447"/>
      <c r="LYM75" s="447"/>
      <c r="LYN75" s="447"/>
      <c r="LYO75" s="447"/>
      <c r="LYP75" s="447"/>
      <c r="LYQ75" s="447"/>
      <c r="LYR75" s="447"/>
      <c r="LYS75" s="447"/>
      <c r="LYT75" s="447"/>
      <c r="LYU75" s="447"/>
      <c r="LYV75" s="447"/>
      <c r="LYW75" s="447"/>
      <c r="LYX75" s="447"/>
      <c r="LYY75" s="447"/>
      <c r="LYZ75" s="447"/>
      <c r="LZA75" s="447"/>
      <c r="LZB75" s="447"/>
      <c r="LZC75" s="447"/>
      <c r="LZD75" s="447"/>
      <c r="LZE75" s="447"/>
      <c r="LZF75" s="447"/>
      <c r="LZG75" s="447"/>
      <c r="LZH75" s="447"/>
      <c r="LZI75" s="447"/>
      <c r="LZJ75" s="447"/>
      <c r="LZK75" s="447"/>
      <c r="LZL75" s="447"/>
      <c r="LZM75" s="447"/>
      <c r="LZN75" s="447"/>
      <c r="LZO75" s="447"/>
      <c r="LZP75" s="447"/>
      <c r="LZQ75" s="447"/>
      <c r="LZR75" s="447"/>
      <c r="LZS75" s="447"/>
      <c r="LZT75" s="447"/>
      <c r="LZU75" s="447"/>
      <c r="LZV75" s="447"/>
      <c r="LZW75" s="447"/>
      <c r="LZX75" s="447"/>
      <c r="LZY75" s="447"/>
      <c r="LZZ75" s="447"/>
      <c r="MAA75" s="447"/>
      <c r="MAB75" s="447"/>
      <c r="MAC75" s="447"/>
      <c r="MAD75" s="447"/>
      <c r="MAE75" s="447"/>
      <c r="MAF75" s="447"/>
      <c r="MAG75" s="447"/>
      <c r="MAH75" s="447"/>
      <c r="MAI75" s="447"/>
      <c r="MAJ75" s="447"/>
      <c r="MAK75" s="447"/>
      <c r="MAL75" s="447"/>
      <c r="MAM75" s="447"/>
      <c r="MAN75" s="447"/>
      <c r="MAO75" s="447"/>
      <c r="MAP75" s="447"/>
      <c r="MAQ75" s="447"/>
      <c r="MAR75" s="447"/>
      <c r="MAS75" s="447"/>
      <c r="MAT75" s="447"/>
      <c r="MAU75" s="447"/>
      <c r="MAV75" s="447"/>
      <c r="MAW75" s="447"/>
      <c r="MAX75" s="447"/>
      <c r="MAY75" s="447"/>
      <c r="MAZ75" s="447"/>
      <c r="MBA75" s="447"/>
      <c r="MBB75" s="447"/>
      <c r="MBC75" s="447"/>
      <c r="MBD75" s="447"/>
      <c r="MBE75" s="447"/>
      <c r="MBF75" s="447"/>
      <c r="MBG75" s="447"/>
      <c r="MBH75" s="447"/>
      <c r="MBI75" s="447"/>
      <c r="MBJ75" s="447"/>
      <c r="MBK75" s="447"/>
      <c r="MBL75" s="447"/>
      <c r="MBM75" s="447"/>
      <c r="MBN75" s="447"/>
      <c r="MBO75" s="447"/>
      <c r="MBP75" s="447"/>
      <c r="MBQ75" s="447"/>
      <c r="MBR75" s="447"/>
      <c r="MBS75" s="447"/>
      <c r="MBT75" s="447"/>
      <c r="MBU75" s="447"/>
      <c r="MBV75" s="447"/>
      <c r="MBW75" s="447"/>
      <c r="MBX75" s="447"/>
      <c r="MBY75" s="447"/>
      <c r="MBZ75" s="447"/>
      <c r="MCA75" s="447"/>
      <c r="MCB75" s="447"/>
      <c r="MCC75" s="447"/>
      <c r="MCD75" s="447"/>
      <c r="MCE75" s="447"/>
      <c r="MCF75" s="447"/>
      <c r="MCG75" s="447"/>
      <c r="MCH75" s="447"/>
      <c r="MCI75" s="447"/>
      <c r="MCJ75" s="447"/>
      <c r="MCK75" s="447"/>
      <c r="MCL75" s="447"/>
      <c r="MCM75" s="447"/>
      <c r="MCN75" s="447"/>
      <c r="MCO75" s="447"/>
      <c r="MCP75" s="447"/>
      <c r="MCQ75" s="447"/>
      <c r="MCR75" s="447"/>
      <c r="MCS75" s="447"/>
      <c r="MCT75" s="447"/>
      <c r="MCU75" s="447"/>
      <c r="MCV75" s="447"/>
      <c r="MCW75" s="447"/>
      <c r="MCX75" s="447"/>
      <c r="MCY75" s="447"/>
      <c r="MCZ75" s="447"/>
      <c r="MDA75" s="447"/>
      <c r="MDB75" s="447"/>
      <c r="MDC75" s="447"/>
      <c r="MDD75" s="447"/>
      <c r="MDE75" s="447"/>
      <c r="MDF75" s="447"/>
      <c r="MDG75" s="447"/>
      <c r="MDH75" s="447"/>
      <c r="MDI75" s="447"/>
      <c r="MDJ75" s="447"/>
      <c r="MDK75" s="447"/>
      <c r="MDL75" s="447"/>
      <c r="MDM75" s="447"/>
      <c r="MDN75" s="447"/>
      <c r="MDO75" s="447"/>
      <c r="MDP75" s="447"/>
      <c r="MDQ75" s="447"/>
      <c r="MDR75" s="447"/>
      <c r="MDS75" s="447"/>
      <c r="MDT75" s="447"/>
      <c r="MDU75" s="447"/>
      <c r="MDV75" s="447"/>
      <c r="MDW75" s="447"/>
      <c r="MDX75" s="447"/>
      <c r="MDY75" s="447"/>
      <c r="MDZ75" s="447"/>
      <c r="MEA75" s="447"/>
      <c r="MEB75" s="447"/>
      <c r="MEC75" s="447"/>
      <c r="MED75" s="447"/>
      <c r="MEE75" s="447"/>
      <c r="MEF75" s="447"/>
      <c r="MEG75" s="447"/>
      <c r="MEH75" s="447"/>
      <c r="MEI75" s="447"/>
      <c r="MEJ75" s="447"/>
      <c r="MEK75" s="447"/>
      <c r="MEL75" s="447"/>
      <c r="MEM75" s="447"/>
      <c r="MEN75" s="447"/>
      <c r="MEO75" s="447"/>
      <c r="MEP75" s="447"/>
      <c r="MEQ75" s="447"/>
      <c r="MER75" s="447"/>
      <c r="MES75" s="447"/>
      <c r="MET75" s="447"/>
      <c r="MEU75" s="447"/>
      <c r="MEV75" s="447"/>
      <c r="MEW75" s="447"/>
      <c r="MEX75" s="447"/>
      <c r="MEY75" s="447"/>
      <c r="MEZ75" s="447"/>
      <c r="MFA75" s="447"/>
      <c r="MFB75" s="447"/>
      <c r="MFC75" s="447"/>
      <c r="MFD75" s="447"/>
      <c r="MFE75" s="447"/>
      <c r="MFF75" s="447"/>
      <c r="MFG75" s="447"/>
      <c r="MFH75" s="447"/>
      <c r="MFI75" s="447"/>
      <c r="MFJ75" s="447"/>
      <c r="MFK75" s="447"/>
      <c r="MFL75" s="447"/>
      <c r="MFM75" s="447"/>
      <c r="MFN75" s="447"/>
      <c r="MFO75" s="447"/>
      <c r="MFP75" s="447"/>
      <c r="MFQ75" s="447"/>
      <c r="MFR75" s="447"/>
      <c r="MFS75" s="447"/>
      <c r="MFT75" s="447"/>
      <c r="MFU75" s="447"/>
      <c r="MFV75" s="447"/>
      <c r="MFW75" s="447"/>
      <c r="MFX75" s="447"/>
      <c r="MFY75" s="447"/>
      <c r="MFZ75" s="447"/>
      <c r="MGA75" s="447"/>
      <c r="MGB75" s="447"/>
      <c r="MGC75" s="447"/>
      <c r="MGD75" s="447"/>
      <c r="MGE75" s="447"/>
      <c r="MGF75" s="447"/>
      <c r="MGG75" s="447"/>
      <c r="MGH75" s="447"/>
      <c r="MGI75" s="447"/>
      <c r="MGJ75" s="447"/>
      <c r="MGK75" s="447"/>
      <c r="MGL75" s="447"/>
      <c r="MGM75" s="447"/>
      <c r="MGN75" s="447"/>
      <c r="MGO75" s="447"/>
      <c r="MGP75" s="447"/>
      <c r="MGQ75" s="447"/>
      <c r="MGR75" s="447"/>
      <c r="MGS75" s="447"/>
      <c r="MGT75" s="447"/>
      <c r="MGU75" s="447"/>
      <c r="MGV75" s="447"/>
      <c r="MGW75" s="447"/>
      <c r="MGX75" s="447"/>
      <c r="MGY75" s="447"/>
      <c r="MGZ75" s="447"/>
      <c r="MHA75" s="447"/>
      <c r="MHB75" s="447"/>
      <c r="MHC75" s="447"/>
      <c r="MHD75" s="447"/>
      <c r="MHE75" s="447"/>
      <c r="MHF75" s="447"/>
      <c r="MHG75" s="447"/>
      <c r="MHH75" s="447"/>
      <c r="MHI75" s="447"/>
      <c r="MHJ75" s="447"/>
      <c r="MHK75" s="447"/>
      <c r="MHL75" s="447"/>
      <c r="MHM75" s="447"/>
      <c r="MHN75" s="447"/>
      <c r="MHO75" s="447"/>
      <c r="MHP75" s="447"/>
      <c r="MHQ75" s="447"/>
      <c r="MHR75" s="447"/>
      <c r="MHS75" s="447"/>
      <c r="MHT75" s="447"/>
      <c r="MHU75" s="447"/>
      <c r="MHV75" s="447"/>
      <c r="MHW75" s="447"/>
      <c r="MHX75" s="447"/>
      <c r="MHY75" s="447"/>
      <c r="MHZ75" s="447"/>
      <c r="MIA75" s="447"/>
      <c r="MIB75" s="447"/>
      <c r="MIC75" s="447"/>
      <c r="MID75" s="447"/>
      <c r="MIE75" s="447"/>
      <c r="MIF75" s="447"/>
      <c r="MIG75" s="447"/>
      <c r="MIH75" s="447"/>
      <c r="MII75" s="447"/>
      <c r="MIJ75" s="447"/>
      <c r="MIK75" s="447"/>
      <c r="MIL75" s="447"/>
      <c r="MIM75" s="447"/>
      <c r="MIN75" s="447"/>
      <c r="MIO75" s="447"/>
      <c r="MIP75" s="447"/>
      <c r="MIQ75" s="447"/>
      <c r="MIR75" s="447"/>
      <c r="MIS75" s="447"/>
      <c r="MIT75" s="447"/>
      <c r="MIU75" s="447"/>
      <c r="MIV75" s="447"/>
      <c r="MIW75" s="447"/>
      <c r="MIX75" s="447"/>
      <c r="MIY75" s="447"/>
      <c r="MIZ75" s="447"/>
      <c r="MJA75" s="447"/>
      <c r="MJB75" s="447"/>
      <c r="MJC75" s="447"/>
      <c r="MJD75" s="447"/>
      <c r="MJE75" s="447"/>
      <c r="MJF75" s="447"/>
      <c r="MJG75" s="447"/>
      <c r="MJH75" s="447"/>
      <c r="MJI75" s="447"/>
      <c r="MJJ75" s="447"/>
      <c r="MJK75" s="447"/>
      <c r="MJL75" s="447"/>
      <c r="MJM75" s="447"/>
      <c r="MJN75" s="447"/>
      <c r="MJO75" s="447"/>
      <c r="MJP75" s="447"/>
      <c r="MJQ75" s="447"/>
      <c r="MJR75" s="447"/>
      <c r="MJS75" s="447"/>
      <c r="MJT75" s="447"/>
      <c r="MJU75" s="447"/>
      <c r="MJV75" s="447"/>
      <c r="MJW75" s="447"/>
      <c r="MJX75" s="447"/>
      <c r="MJY75" s="447"/>
      <c r="MJZ75" s="447"/>
      <c r="MKA75" s="447"/>
      <c r="MKB75" s="447"/>
      <c r="MKC75" s="447"/>
      <c r="MKD75" s="447"/>
      <c r="MKE75" s="447"/>
      <c r="MKF75" s="447"/>
      <c r="MKG75" s="447"/>
      <c r="MKH75" s="447"/>
      <c r="MKI75" s="447"/>
      <c r="MKJ75" s="447"/>
      <c r="MKK75" s="447"/>
      <c r="MKL75" s="447"/>
      <c r="MKM75" s="447"/>
      <c r="MKN75" s="447"/>
      <c r="MKO75" s="447"/>
      <c r="MKP75" s="447"/>
      <c r="MKQ75" s="447"/>
      <c r="MKR75" s="447"/>
      <c r="MKS75" s="447"/>
      <c r="MKT75" s="447"/>
      <c r="MKU75" s="447"/>
      <c r="MKV75" s="447"/>
      <c r="MKW75" s="447"/>
      <c r="MKX75" s="447"/>
      <c r="MKY75" s="447"/>
      <c r="MKZ75" s="447"/>
      <c r="MLA75" s="447"/>
      <c r="MLB75" s="447"/>
      <c r="MLC75" s="447"/>
      <c r="MLD75" s="447"/>
      <c r="MLE75" s="447"/>
      <c r="MLF75" s="447"/>
      <c r="MLG75" s="447"/>
      <c r="MLH75" s="447"/>
      <c r="MLI75" s="447"/>
      <c r="MLJ75" s="447"/>
      <c r="MLK75" s="447"/>
      <c r="MLL75" s="447"/>
      <c r="MLM75" s="447"/>
      <c r="MLN75" s="447"/>
      <c r="MLO75" s="447"/>
      <c r="MLP75" s="447"/>
      <c r="MLQ75" s="447"/>
      <c r="MLR75" s="447"/>
      <c r="MLS75" s="447"/>
      <c r="MLT75" s="447"/>
      <c r="MLU75" s="447"/>
      <c r="MLV75" s="447"/>
      <c r="MLW75" s="447"/>
      <c r="MLX75" s="447"/>
      <c r="MLY75" s="447"/>
      <c r="MLZ75" s="447"/>
      <c r="MMA75" s="447"/>
      <c r="MMB75" s="447"/>
      <c r="MMC75" s="447"/>
      <c r="MMD75" s="447"/>
      <c r="MME75" s="447"/>
      <c r="MMF75" s="447"/>
      <c r="MMG75" s="447"/>
      <c r="MMH75" s="447"/>
      <c r="MMI75" s="447"/>
      <c r="MMJ75" s="447"/>
      <c r="MMK75" s="447"/>
      <c r="MML75" s="447"/>
      <c r="MMM75" s="447"/>
      <c r="MMN75" s="447"/>
      <c r="MMO75" s="447"/>
      <c r="MMP75" s="447"/>
      <c r="MMQ75" s="447"/>
      <c r="MMR75" s="447"/>
      <c r="MMS75" s="447"/>
      <c r="MMT75" s="447"/>
      <c r="MMU75" s="447"/>
      <c r="MMV75" s="447"/>
      <c r="MMW75" s="447"/>
      <c r="MMX75" s="447"/>
      <c r="MMY75" s="447"/>
      <c r="MMZ75" s="447"/>
      <c r="MNA75" s="447"/>
      <c r="MNB75" s="447"/>
      <c r="MNC75" s="447"/>
      <c r="MND75" s="447"/>
      <c r="MNE75" s="447"/>
      <c r="MNF75" s="447"/>
      <c r="MNG75" s="447"/>
      <c r="MNH75" s="447"/>
      <c r="MNI75" s="447"/>
      <c r="MNJ75" s="447"/>
      <c r="MNK75" s="447"/>
      <c r="MNL75" s="447"/>
      <c r="MNM75" s="447"/>
      <c r="MNN75" s="447"/>
      <c r="MNO75" s="447"/>
      <c r="MNP75" s="447"/>
      <c r="MNQ75" s="447"/>
      <c r="MNR75" s="447"/>
      <c r="MNS75" s="447"/>
      <c r="MNT75" s="447"/>
      <c r="MNU75" s="447"/>
      <c r="MNV75" s="447"/>
      <c r="MNW75" s="447"/>
      <c r="MNX75" s="447"/>
      <c r="MNY75" s="447"/>
      <c r="MNZ75" s="447"/>
      <c r="MOA75" s="447"/>
      <c r="MOB75" s="447"/>
      <c r="MOC75" s="447"/>
      <c r="MOD75" s="447"/>
      <c r="MOE75" s="447"/>
      <c r="MOF75" s="447"/>
      <c r="MOG75" s="447"/>
      <c r="MOH75" s="447"/>
      <c r="MOI75" s="447"/>
      <c r="MOJ75" s="447"/>
      <c r="MOK75" s="447"/>
      <c r="MOL75" s="447"/>
      <c r="MOM75" s="447"/>
      <c r="MON75" s="447"/>
      <c r="MOO75" s="447"/>
      <c r="MOP75" s="447"/>
      <c r="MOQ75" s="447"/>
      <c r="MOR75" s="447"/>
      <c r="MOS75" s="447"/>
      <c r="MOT75" s="447"/>
      <c r="MOU75" s="447"/>
      <c r="MOV75" s="447"/>
      <c r="MOW75" s="447"/>
      <c r="MOX75" s="447"/>
      <c r="MOY75" s="447"/>
      <c r="MOZ75" s="447"/>
      <c r="MPA75" s="447"/>
      <c r="MPB75" s="447"/>
      <c r="MPC75" s="447"/>
      <c r="MPD75" s="447"/>
      <c r="MPE75" s="447"/>
      <c r="MPF75" s="447"/>
      <c r="MPG75" s="447"/>
      <c r="MPH75" s="447"/>
      <c r="MPI75" s="447"/>
      <c r="MPJ75" s="447"/>
      <c r="MPK75" s="447"/>
      <c r="MPL75" s="447"/>
      <c r="MPM75" s="447"/>
      <c r="MPN75" s="447"/>
      <c r="MPO75" s="447"/>
      <c r="MPP75" s="447"/>
      <c r="MPQ75" s="447"/>
      <c r="MPR75" s="447"/>
      <c r="MPS75" s="447"/>
      <c r="MPT75" s="447"/>
      <c r="MPU75" s="447"/>
      <c r="MPV75" s="447"/>
      <c r="MPW75" s="447"/>
      <c r="MPX75" s="447"/>
      <c r="MPY75" s="447"/>
      <c r="MPZ75" s="447"/>
      <c r="MQA75" s="447"/>
      <c r="MQB75" s="447"/>
      <c r="MQC75" s="447"/>
      <c r="MQD75" s="447"/>
      <c r="MQE75" s="447"/>
      <c r="MQF75" s="447"/>
      <c r="MQG75" s="447"/>
      <c r="MQH75" s="447"/>
      <c r="MQI75" s="447"/>
      <c r="MQJ75" s="447"/>
      <c r="MQK75" s="447"/>
      <c r="MQL75" s="447"/>
      <c r="MQM75" s="447"/>
      <c r="MQN75" s="447"/>
      <c r="MQO75" s="447"/>
      <c r="MQP75" s="447"/>
      <c r="MQQ75" s="447"/>
      <c r="MQR75" s="447"/>
      <c r="MQS75" s="447"/>
      <c r="MQT75" s="447"/>
      <c r="MQU75" s="447"/>
      <c r="MQV75" s="447"/>
      <c r="MQW75" s="447"/>
      <c r="MQX75" s="447"/>
      <c r="MQY75" s="447"/>
      <c r="MQZ75" s="447"/>
      <c r="MRA75" s="447"/>
      <c r="MRB75" s="447"/>
      <c r="MRC75" s="447"/>
      <c r="MRD75" s="447"/>
      <c r="MRE75" s="447"/>
      <c r="MRF75" s="447"/>
      <c r="MRG75" s="447"/>
      <c r="MRH75" s="447"/>
      <c r="MRI75" s="447"/>
      <c r="MRJ75" s="447"/>
      <c r="MRK75" s="447"/>
      <c r="MRL75" s="447"/>
      <c r="MRM75" s="447"/>
      <c r="MRN75" s="447"/>
      <c r="MRO75" s="447"/>
      <c r="MRP75" s="447"/>
      <c r="MRQ75" s="447"/>
      <c r="MRR75" s="447"/>
      <c r="MRS75" s="447"/>
      <c r="MRT75" s="447"/>
      <c r="MRU75" s="447"/>
      <c r="MRV75" s="447"/>
      <c r="MRW75" s="447"/>
      <c r="MRX75" s="447"/>
      <c r="MRY75" s="447"/>
      <c r="MRZ75" s="447"/>
      <c r="MSA75" s="447"/>
      <c r="MSB75" s="447"/>
      <c r="MSC75" s="447"/>
      <c r="MSD75" s="447"/>
      <c r="MSE75" s="447"/>
      <c r="MSF75" s="447"/>
      <c r="MSG75" s="447"/>
      <c r="MSH75" s="447"/>
      <c r="MSI75" s="447"/>
      <c r="MSJ75" s="447"/>
      <c r="MSK75" s="447"/>
      <c r="MSL75" s="447"/>
      <c r="MSM75" s="447"/>
      <c r="MSN75" s="447"/>
      <c r="MSO75" s="447"/>
      <c r="MSP75" s="447"/>
      <c r="MSQ75" s="447"/>
      <c r="MSR75" s="447"/>
      <c r="MSS75" s="447"/>
      <c r="MST75" s="447"/>
      <c r="MSU75" s="447"/>
      <c r="MSV75" s="447"/>
      <c r="MSW75" s="447"/>
      <c r="MSX75" s="447"/>
      <c r="MSY75" s="447"/>
      <c r="MSZ75" s="447"/>
      <c r="MTA75" s="447"/>
      <c r="MTB75" s="447"/>
      <c r="MTC75" s="447"/>
      <c r="MTD75" s="447"/>
      <c r="MTE75" s="447"/>
      <c r="MTF75" s="447"/>
      <c r="MTG75" s="447"/>
      <c r="MTH75" s="447"/>
      <c r="MTI75" s="447"/>
      <c r="MTJ75" s="447"/>
      <c r="MTK75" s="447"/>
      <c r="MTL75" s="447"/>
      <c r="MTM75" s="447"/>
      <c r="MTN75" s="447"/>
      <c r="MTO75" s="447"/>
      <c r="MTP75" s="447"/>
      <c r="MTQ75" s="447"/>
      <c r="MTR75" s="447"/>
      <c r="MTS75" s="447"/>
      <c r="MTT75" s="447"/>
      <c r="MTU75" s="447"/>
      <c r="MTV75" s="447"/>
      <c r="MTW75" s="447"/>
      <c r="MTX75" s="447"/>
      <c r="MTY75" s="447"/>
      <c r="MTZ75" s="447"/>
      <c r="MUA75" s="447"/>
      <c r="MUB75" s="447"/>
      <c r="MUC75" s="447"/>
      <c r="MUD75" s="447"/>
      <c r="MUE75" s="447"/>
      <c r="MUF75" s="447"/>
      <c r="MUG75" s="447"/>
      <c r="MUH75" s="447"/>
      <c r="MUI75" s="447"/>
      <c r="MUJ75" s="447"/>
      <c r="MUK75" s="447"/>
      <c r="MUL75" s="447"/>
      <c r="MUM75" s="447"/>
      <c r="MUN75" s="447"/>
      <c r="MUO75" s="447"/>
      <c r="MUP75" s="447"/>
      <c r="MUQ75" s="447"/>
      <c r="MUR75" s="447"/>
      <c r="MUS75" s="447"/>
      <c r="MUT75" s="447"/>
      <c r="MUU75" s="447"/>
      <c r="MUV75" s="447"/>
      <c r="MUW75" s="447"/>
      <c r="MUX75" s="447"/>
      <c r="MUY75" s="447"/>
      <c r="MUZ75" s="447"/>
      <c r="MVA75" s="447"/>
      <c r="MVB75" s="447"/>
      <c r="MVC75" s="447"/>
      <c r="MVD75" s="447"/>
      <c r="MVE75" s="447"/>
      <c r="MVF75" s="447"/>
      <c r="MVG75" s="447"/>
      <c r="MVH75" s="447"/>
      <c r="MVI75" s="447"/>
      <c r="MVJ75" s="447"/>
      <c r="MVK75" s="447"/>
      <c r="MVL75" s="447"/>
      <c r="MVM75" s="447"/>
      <c r="MVN75" s="447"/>
      <c r="MVO75" s="447"/>
      <c r="MVP75" s="447"/>
      <c r="MVQ75" s="447"/>
      <c r="MVR75" s="447"/>
      <c r="MVS75" s="447"/>
      <c r="MVT75" s="447"/>
      <c r="MVU75" s="447"/>
      <c r="MVV75" s="447"/>
      <c r="MVW75" s="447"/>
      <c r="MVX75" s="447"/>
      <c r="MVY75" s="447"/>
      <c r="MVZ75" s="447"/>
      <c r="MWA75" s="447"/>
      <c r="MWB75" s="447"/>
      <c r="MWC75" s="447"/>
      <c r="MWD75" s="447"/>
      <c r="MWE75" s="447"/>
      <c r="MWF75" s="447"/>
      <c r="MWG75" s="447"/>
      <c r="MWH75" s="447"/>
      <c r="MWI75" s="447"/>
      <c r="MWJ75" s="447"/>
      <c r="MWK75" s="447"/>
      <c r="MWL75" s="447"/>
      <c r="MWM75" s="447"/>
      <c r="MWN75" s="447"/>
      <c r="MWO75" s="447"/>
      <c r="MWP75" s="447"/>
      <c r="MWQ75" s="447"/>
      <c r="MWR75" s="447"/>
      <c r="MWS75" s="447"/>
      <c r="MWT75" s="447"/>
      <c r="MWU75" s="447"/>
      <c r="MWV75" s="447"/>
      <c r="MWW75" s="447"/>
      <c r="MWX75" s="447"/>
      <c r="MWY75" s="447"/>
      <c r="MWZ75" s="447"/>
      <c r="MXA75" s="447"/>
      <c r="MXB75" s="447"/>
      <c r="MXC75" s="447"/>
      <c r="MXD75" s="447"/>
      <c r="MXE75" s="447"/>
      <c r="MXF75" s="447"/>
      <c r="MXG75" s="447"/>
      <c r="MXH75" s="447"/>
      <c r="MXI75" s="447"/>
      <c r="MXJ75" s="447"/>
      <c r="MXK75" s="447"/>
      <c r="MXL75" s="447"/>
      <c r="MXM75" s="447"/>
      <c r="MXN75" s="447"/>
      <c r="MXO75" s="447"/>
      <c r="MXP75" s="447"/>
      <c r="MXQ75" s="447"/>
      <c r="MXR75" s="447"/>
      <c r="MXS75" s="447"/>
      <c r="MXT75" s="447"/>
      <c r="MXU75" s="447"/>
      <c r="MXV75" s="447"/>
      <c r="MXW75" s="447"/>
      <c r="MXX75" s="447"/>
      <c r="MXY75" s="447"/>
      <c r="MXZ75" s="447"/>
      <c r="MYA75" s="447"/>
      <c r="MYB75" s="447"/>
      <c r="MYC75" s="447"/>
      <c r="MYD75" s="447"/>
      <c r="MYE75" s="447"/>
      <c r="MYF75" s="447"/>
      <c r="MYG75" s="447"/>
      <c r="MYH75" s="447"/>
      <c r="MYI75" s="447"/>
      <c r="MYJ75" s="447"/>
      <c r="MYK75" s="447"/>
      <c r="MYL75" s="447"/>
      <c r="MYM75" s="447"/>
      <c r="MYN75" s="447"/>
      <c r="MYO75" s="447"/>
      <c r="MYP75" s="447"/>
      <c r="MYQ75" s="447"/>
      <c r="MYR75" s="447"/>
      <c r="MYS75" s="447"/>
      <c r="MYT75" s="447"/>
      <c r="MYU75" s="447"/>
      <c r="MYV75" s="447"/>
      <c r="MYW75" s="447"/>
      <c r="MYX75" s="447"/>
      <c r="MYY75" s="447"/>
      <c r="MYZ75" s="447"/>
      <c r="MZA75" s="447"/>
      <c r="MZB75" s="447"/>
      <c r="MZC75" s="447"/>
      <c r="MZD75" s="447"/>
      <c r="MZE75" s="447"/>
      <c r="MZF75" s="447"/>
      <c r="MZG75" s="447"/>
      <c r="MZH75" s="447"/>
      <c r="MZI75" s="447"/>
      <c r="MZJ75" s="447"/>
      <c r="MZK75" s="447"/>
      <c r="MZL75" s="447"/>
      <c r="MZM75" s="447"/>
      <c r="MZN75" s="447"/>
      <c r="MZO75" s="447"/>
      <c r="MZP75" s="447"/>
      <c r="MZQ75" s="447"/>
      <c r="MZR75" s="447"/>
      <c r="MZS75" s="447"/>
      <c r="MZT75" s="447"/>
      <c r="MZU75" s="447"/>
      <c r="MZV75" s="447"/>
      <c r="MZW75" s="447"/>
      <c r="MZX75" s="447"/>
      <c r="MZY75" s="447"/>
      <c r="MZZ75" s="447"/>
      <c r="NAA75" s="447"/>
      <c r="NAB75" s="447"/>
      <c r="NAC75" s="447"/>
      <c r="NAD75" s="447"/>
      <c r="NAE75" s="447"/>
      <c r="NAF75" s="447"/>
      <c r="NAG75" s="447"/>
      <c r="NAH75" s="447"/>
      <c r="NAI75" s="447"/>
      <c r="NAJ75" s="447"/>
      <c r="NAK75" s="447"/>
      <c r="NAL75" s="447"/>
      <c r="NAM75" s="447"/>
      <c r="NAN75" s="447"/>
      <c r="NAO75" s="447"/>
      <c r="NAP75" s="447"/>
      <c r="NAQ75" s="447"/>
      <c r="NAR75" s="447"/>
      <c r="NAS75" s="447"/>
      <c r="NAT75" s="447"/>
      <c r="NAU75" s="447"/>
      <c r="NAV75" s="447"/>
      <c r="NAW75" s="447"/>
      <c r="NAX75" s="447"/>
      <c r="NAY75" s="447"/>
      <c r="NAZ75" s="447"/>
      <c r="NBA75" s="447"/>
      <c r="NBB75" s="447"/>
      <c r="NBC75" s="447"/>
      <c r="NBD75" s="447"/>
      <c r="NBE75" s="447"/>
      <c r="NBF75" s="447"/>
      <c r="NBG75" s="447"/>
      <c r="NBH75" s="447"/>
      <c r="NBI75" s="447"/>
      <c r="NBJ75" s="447"/>
      <c r="NBK75" s="447"/>
      <c r="NBL75" s="447"/>
      <c r="NBM75" s="447"/>
      <c r="NBN75" s="447"/>
      <c r="NBO75" s="447"/>
      <c r="NBP75" s="447"/>
      <c r="NBQ75" s="447"/>
      <c r="NBR75" s="447"/>
      <c r="NBS75" s="447"/>
      <c r="NBT75" s="447"/>
      <c r="NBU75" s="447"/>
      <c r="NBV75" s="447"/>
      <c r="NBW75" s="447"/>
      <c r="NBX75" s="447"/>
      <c r="NBY75" s="447"/>
      <c r="NBZ75" s="447"/>
      <c r="NCA75" s="447"/>
      <c r="NCB75" s="447"/>
      <c r="NCC75" s="447"/>
      <c r="NCD75" s="447"/>
      <c r="NCE75" s="447"/>
      <c r="NCF75" s="447"/>
      <c r="NCG75" s="447"/>
      <c r="NCH75" s="447"/>
      <c r="NCI75" s="447"/>
      <c r="NCJ75" s="447"/>
      <c r="NCK75" s="447"/>
      <c r="NCL75" s="447"/>
      <c r="NCM75" s="447"/>
      <c r="NCN75" s="447"/>
      <c r="NCO75" s="447"/>
      <c r="NCP75" s="447"/>
      <c r="NCQ75" s="447"/>
      <c r="NCR75" s="447"/>
      <c r="NCS75" s="447"/>
      <c r="NCT75" s="447"/>
      <c r="NCU75" s="447"/>
      <c r="NCV75" s="447"/>
      <c r="NCW75" s="447"/>
      <c r="NCX75" s="447"/>
      <c r="NCY75" s="447"/>
      <c r="NCZ75" s="447"/>
      <c r="NDA75" s="447"/>
      <c r="NDB75" s="447"/>
      <c r="NDC75" s="447"/>
      <c r="NDD75" s="447"/>
      <c r="NDE75" s="447"/>
      <c r="NDF75" s="447"/>
      <c r="NDG75" s="447"/>
      <c r="NDH75" s="447"/>
      <c r="NDI75" s="447"/>
      <c r="NDJ75" s="447"/>
      <c r="NDK75" s="447"/>
      <c r="NDL75" s="447"/>
      <c r="NDM75" s="447"/>
      <c r="NDN75" s="447"/>
      <c r="NDO75" s="447"/>
      <c r="NDP75" s="447"/>
      <c r="NDQ75" s="447"/>
      <c r="NDR75" s="447"/>
      <c r="NDS75" s="447"/>
      <c r="NDT75" s="447"/>
      <c r="NDU75" s="447"/>
      <c r="NDV75" s="447"/>
      <c r="NDW75" s="447"/>
      <c r="NDX75" s="447"/>
      <c r="NDY75" s="447"/>
      <c r="NDZ75" s="447"/>
      <c r="NEA75" s="447"/>
      <c r="NEB75" s="447"/>
      <c r="NEC75" s="447"/>
      <c r="NED75" s="447"/>
      <c r="NEE75" s="447"/>
      <c r="NEF75" s="447"/>
      <c r="NEG75" s="447"/>
      <c r="NEH75" s="447"/>
      <c r="NEI75" s="447"/>
      <c r="NEJ75" s="447"/>
      <c r="NEK75" s="447"/>
      <c r="NEL75" s="447"/>
      <c r="NEM75" s="447"/>
      <c r="NEN75" s="447"/>
      <c r="NEO75" s="447"/>
      <c r="NEP75" s="447"/>
      <c r="NEQ75" s="447"/>
      <c r="NER75" s="447"/>
      <c r="NES75" s="447"/>
      <c r="NET75" s="447"/>
      <c r="NEU75" s="447"/>
      <c r="NEV75" s="447"/>
      <c r="NEW75" s="447"/>
      <c r="NEX75" s="447"/>
      <c r="NEY75" s="447"/>
      <c r="NEZ75" s="447"/>
      <c r="NFA75" s="447"/>
      <c r="NFB75" s="447"/>
      <c r="NFC75" s="447"/>
      <c r="NFD75" s="447"/>
      <c r="NFE75" s="447"/>
      <c r="NFF75" s="447"/>
      <c r="NFG75" s="447"/>
      <c r="NFH75" s="447"/>
      <c r="NFI75" s="447"/>
      <c r="NFJ75" s="447"/>
      <c r="NFK75" s="447"/>
      <c r="NFL75" s="447"/>
      <c r="NFM75" s="447"/>
      <c r="NFN75" s="447"/>
      <c r="NFO75" s="447"/>
      <c r="NFP75" s="447"/>
      <c r="NFQ75" s="447"/>
      <c r="NFR75" s="447"/>
      <c r="NFS75" s="447"/>
      <c r="NFT75" s="447"/>
      <c r="NFU75" s="447"/>
      <c r="NFV75" s="447"/>
      <c r="NFW75" s="447"/>
      <c r="NFX75" s="447"/>
      <c r="NFY75" s="447"/>
      <c r="NFZ75" s="447"/>
      <c r="NGA75" s="447"/>
      <c r="NGB75" s="447"/>
      <c r="NGC75" s="447"/>
      <c r="NGD75" s="447"/>
      <c r="NGE75" s="447"/>
      <c r="NGF75" s="447"/>
      <c r="NGG75" s="447"/>
      <c r="NGH75" s="447"/>
      <c r="NGI75" s="447"/>
      <c r="NGJ75" s="447"/>
      <c r="NGK75" s="447"/>
      <c r="NGL75" s="447"/>
      <c r="NGM75" s="447"/>
      <c r="NGN75" s="447"/>
      <c r="NGO75" s="447"/>
      <c r="NGP75" s="447"/>
      <c r="NGQ75" s="447"/>
      <c r="NGR75" s="447"/>
      <c r="NGS75" s="447"/>
      <c r="NGT75" s="447"/>
      <c r="NGU75" s="447"/>
      <c r="NGV75" s="447"/>
      <c r="NGW75" s="447"/>
      <c r="NGX75" s="447"/>
      <c r="NGY75" s="447"/>
      <c r="NGZ75" s="447"/>
      <c r="NHA75" s="447"/>
      <c r="NHB75" s="447"/>
      <c r="NHC75" s="447"/>
      <c r="NHD75" s="447"/>
      <c r="NHE75" s="447"/>
      <c r="NHF75" s="447"/>
      <c r="NHG75" s="447"/>
      <c r="NHH75" s="447"/>
      <c r="NHI75" s="447"/>
      <c r="NHJ75" s="447"/>
      <c r="NHK75" s="447"/>
      <c r="NHL75" s="447"/>
      <c r="NHM75" s="447"/>
      <c r="NHN75" s="447"/>
      <c r="NHO75" s="447"/>
      <c r="NHP75" s="447"/>
      <c r="NHQ75" s="447"/>
      <c r="NHR75" s="447"/>
      <c r="NHS75" s="447"/>
      <c r="NHT75" s="447"/>
      <c r="NHU75" s="447"/>
      <c r="NHV75" s="447"/>
      <c r="NHW75" s="447"/>
      <c r="NHX75" s="447"/>
      <c r="NHY75" s="447"/>
      <c r="NHZ75" s="447"/>
      <c r="NIA75" s="447"/>
      <c r="NIB75" s="447"/>
      <c r="NIC75" s="447"/>
      <c r="NID75" s="447"/>
      <c r="NIE75" s="447"/>
      <c r="NIF75" s="447"/>
      <c r="NIG75" s="447"/>
      <c r="NIH75" s="447"/>
      <c r="NII75" s="447"/>
      <c r="NIJ75" s="447"/>
      <c r="NIK75" s="447"/>
      <c r="NIL75" s="447"/>
      <c r="NIM75" s="447"/>
      <c r="NIN75" s="447"/>
      <c r="NIO75" s="447"/>
      <c r="NIP75" s="447"/>
      <c r="NIQ75" s="447"/>
      <c r="NIR75" s="447"/>
      <c r="NIS75" s="447"/>
      <c r="NIT75" s="447"/>
      <c r="NIU75" s="447"/>
      <c r="NIV75" s="447"/>
      <c r="NIW75" s="447"/>
      <c r="NIX75" s="447"/>
      <c r="NIY75" s="447"/>
      <c r="NIZ75" s="447"/>
      <c r="NJA75" s="447"/>
      <c r="NJB75" s="447"/>
      <c r="NJC75" s="447"/>
      <c r="NJD75" s="447"/>
      <c r="NJE75" s="447"/>
      <c r="NJF75" s="447"/>
      <c r="NJG75" s="447"/>
      <c r="NJH75" s="447"/>
      <c r="NJI75" s="447"/>
      <c r="NJJ75" s="447"/>
      <c r="NJK75" s="447"/>
      <c r="NJL75" s="447"/>
      <c r="NJM75" s="447"/>
      <c r="NJN75" s="447"/>
      <c r="NJO75" s="447"/>
      <c r="NJP75" s="447"/>
      <c r="NJQ75" s="447"/>
      <c r="NJR75" s="447"/>
      <c r="NJS75" s="447"/>
      <c r="NJT75" s="447"/>
      <c r="NJU75" s="447"/>
      <c r="NJV75" s="447"/>
      <c r="NJW75" s="447"/>
      <c r="NJX75" s="447"/>
      <c r="NJY75" s="447"/>
      <c r="NJZ75" s="447"/>
      <c r="NKA75" s="447"/>
      <c r="NKB75" s="447"/>
      <c r="NKC75" s="447"/>
      <c r="NKD75" s="447"/>
      <c r="NKE75" s="447"/>
      <c r="NKF75" s="447"/>
      <c r="NKG75" s="447"/>
      <c r="NKH75" s="447"/>
      <c r="NKI75" s="447"/>
      <c r="NKJ75" s="447"/>
      <c r="NKK75" s="447"/>
      <c r="NKL75" s="447"/>
      <c r="NKM75" s="447"/>
      <c r="NKN75" s="447"/>
      <c r="NKO75" s="447"/>
      <c r="NKP75" s="447"/>
      <c r="NKQ75" s="447"/>
      <c r="NKR75" s="447"/>
      <c r="NKS75" s="447"/>
      <c r="NKT75" s="447"/>
      <c r="NKU75" s="447"/>
      <c r="NKV75" s="447"/>
      <c r="NKW75" s="447"/>
      <c r="NKX75" s="447"/>
      <c r="NKY75" s="447"/>
      <c r="NKZ75" s="447"/>
      <c r="NLA75" s="447"/>
      <c r="NLB75" s="447"/>
      <c r="NLC75" s="447"/>
      <c r="NLD75" s="447"/>
      <c r="NLE75" s="447"/>
      <c r="NLF75" s="447"/>
      <c r="NLG75" s="447"/>
      <c r="NLH75" s="447"/>
      <c r="NLI75" s="447"/>
      <c r="NLJ75" s="447"/>
      <c r="NLK75" s="447"/>
      <c r="NLL75" s="447"/>
      <c r="NLM75" s="447"/>
      <c r="NLN75" s="447"/>
      <c r="NLO75" s="447"/>
      <c r="NLP75" s="447"/>
      <c r="NLQ75" s="447"/>
      <c r="NLR75" s="447"/>
      <c r="NLS75" s="447"/>
      <c r="NLT75" s="447"/>
      <c r="NLU75" s="447"/>
      <c r="NLV75" s="447"/>
      <c r="NLW75" s="447"/>
      <c r="NLX75" s="447"/>
      <c r="NLY75" s="447"/>
      <c r="NLZ75" s="447"/>
      <c r="NMA75" s="447"/>
      <c r="NMB75" s="447"/>
      <c r="NMC75" s="447"/>
      <c r="NMD75" s="447"/>
      <c r="NME75" s="447"/>
      <c r="NMF75" s="447"/>
      <c r="NMG75" s="447"/>
      <c r="NMH75" s="447"/>
      <c r="NMI75" s="447"/>
      <c r="NMJ75" s="447"/>
      <c r="NMK75" s="447"/>
      <c r="NML75" s="447"/>
      <c r="NMM75" s="447"/>
      <c r="NMN75" s="447"/>
      <c r="NMO75" s="447"/>
      <c r="NMP75" s="447"/>
      <c r="NMQ75" s="447"/>
      <c r="NMR75" s="447"/>
      <c r="NMS75" s="447"/>
      <c r="NMT75" s="447"/>
      <c r="NMU75" s="447"/>
      <c r="NMV75" s="447"/>
      <c r="NMW75" s="447"/>
      <c r="NMX75" s="447"/>
      <c r="NMY75" s="447"/>
      <c r="NMZ75" s="447"/>
      <c r="NNA75" s="447"/>
      <c r="NNB75" s="447"/>
      <c r="NNC75" s="447"/>
      <c r="NND75" s="447"/>
      <c r="NNE75" s="447"/>
      <c r="NNF75" s="447"/>
      <c r="NNG75" s="447"/>
      <c r="NNH75" s="447"/>
      <c r="NNI75" s="447"/>
      <c r="NNJ75" s="447"/>
      <c r="NNK75" s="447"/>
      <c r="NNL75" s="447"/>
      <c r="NNM75" s="447"/>
      <c r="NNN75" s="447"/>
      <c r="NNO75" s="447"/>
      <c r="NNP75" s="447"/>
      <c r="NNQ75" s="447"/>
      <c r="NNR75" s="447"/>
      <c r="NNS75" s="447"/>
      <c r="NNT75" s="447"/>
      <c r="NNU75" s="447"/>
      <c r="NNV75" s="447"/>
      <c r="NNW75" s="447"/>
      <c r="NNX75" s="447"/>
      <c r="NNY75" s="447"/>
      <c r="NNZ75" s="447"/>
      <c r="NOA75" s="447"/>
      <c r="NOB75" s="447"/>
      <c r="NOC75" s="447"/>
      <c r="NOD75" s="447"/>
      <c r="NOE75" s="447"/>
      <c r="NOF75" s="447"/>
      <c r="NOG75" s="447"/>
      <c r="NOH75" s="447"/>
      <c r="NOI75" s="447"/>
      <c r="NOJ75" s="447"/>
      <c r="NOK75" s="447"/>
      <c r="NOL75" s="447"/>
      <c r="NOM75" s="447"/>
      <c r="NON75" s="447"/>
      <c r="NOO75" s="447"/>
      <c r="NOP75" s="447"/>
      <c r="NOQ75" s="447"/>
      <c r="NOR75" s="447"/>
      <c r="NOS75" s="447"/>
      <c r="NOT75" s="447"/>
      <c r="NOU75" s="447"/>
      <c r="NOV75" s="447"/>
      <c r="NOW75" s="447"/>
      <c r="NOX75" s="447"/>
      <c r="NOY75" s="447"/>
      <c r="NOZ75" s="447"/>
      <c r="NPA75" s="447"/>
      <c r="NPB75" s="447"/>
      <c r="NPC75" s="447"/>
      <c r="NPD75" s="447"/>
      <c r="NPE75" s="447"/>
      <c r="NPF75" s="447"/>
      <c r="NPG75" s="447"/>
      <c r="NPH75" s="447"/>
      <c r="NPI75" s="447"/>
      <c r="NPJ75" s="447"/>
      <c r="NPK75" s="447"/>
      <c r="NPL75" s="447"/>
      <c r="NPM75" s="447"/>
      <c r="NPN75" s="447"/>
      <c r="NPO75" s="447"/>
      <c r="NPP75" s="447"/>
      <c r="NPQ75" s="447"/>
      <c r="NPR75" s="447"/>
      <c r="NPS75" s="447"/>
      <c r="NPT75" s="447"/>
      <c r="NPU75" s="447"/>
      <c r="NPV75" s="447"/>
      <c r="NPW75" s="447"/>
      <c r="NPX75" s="447"/>
      <c r="NPY75" s="447"/>
      <c r="NPZ75" s="447"/>
      <c r="NQA75" s="447"/>
      <c r="NQB75" s="447"/>
      <c r="NQC75" s="447"/>
      <c r="NQD75" s="447"/>
      <c r="NQE75" s="447"/>
      <c r="NQF75" s="447"/>
      <c r="NQG75" s="447"/>
      <c r="NQH75" s="447"/>
      <c r="NQI75" s="447"/>
      <c r="NQJ75" s="447"/>
      <c r="NQK75" s="447"/>
      <c r="NQL75" s="447"/>
      <c r="NQM75" s="447"/>
      <c r="NQN75" s="447"/>
      <c r="NQO75" s="447"/>
      <c r="NQP75" s="447"/>
      <c r="NQQ75" s="447"/>
      <c r="NQR75" s="447"/>
      <c r="NQS75" s="447"/>
      <c r="NQT75" s="447"/>
      <c r="NQU75" s="447"/>
      <c r="NQV75" s="447"/>
      <c r="NQW75" s="447"/>
      <c r="NQX75" s="447"/>
      <c r="NQY75" s="447"/>
      <c r="NQZ75" s="447"/>
      <c r="NRA75" s="447"/>
      <c r="NRB75" s="447"/>
      <c r="NRC75" s="447"/>
      <c r="NRD75" s="447"/>
      <c r="NRE75" s="447"/>
      <c r="NRF75" s="447"/>
      <c r="NRG75" s="447"/>
      <c r="NRH75" s="447"/>
      <c r="NRI75" s="447"/>
      <c r="NRJ75" s="447"/>
      <c r="NRK75" s="447"/>
      <c r="NRL75" s="447"/>
      <c r="NRM75" s="447"/>
      <c r="NRN75" s="447"/>
      <c r="NRO75" s="447"/>
      <c r="NRP75" s="447"/>
      <c r="NRQ75" s="447"/>
      <c r="NRR75" s="447"/>
      <c r="NRS75" s="447"/>
      <c r="NRT75" s="447"/>
      <c r="NRU75" s="447"/>
      <c r="NRV75" s="447"/>
      <c r="NRW75" s="447"/>
      <c r="NRX75" s="447"/>
      <c r="NRY75" s="447"/>
      <c r="NRZ75" s="447"/>
      <c r="NSA75" s="447"/>
      <c r="NSB75" s="447"/>
      <c r="NSC75" s="447"/>
      <c r="NSD75" s="447"/>
      <c r="NSE75" s="447"/>
      <c r="NSF75" s="447"/>
      <c r="NSG75" s="447"/>
      <c r="NSH75" s="447"/>
      <c r="NSI75" s="447"/>
      <c r="NSJ75" s="447"/>
      <c r="NSK75" s="447"/>
      <c r="NSL75" s="447"/>
      <c r="NSM75" s="447"/>
      <c r="NSN75" s="447"/>
      <c r="NSO75" s="447"/>
      <c r="NSP75" s="447"/>
      <c r="NSQ75" s="447"/>
      <c r="NSR75" s="447"/>
      <c r="NSS75" s="447"/>
      <c r="NST75" s="447"/>
      <c r="NSU75" s="447"/>
      <c r="NSV75" s="447"/>
      <c r="NSW75" s="447"/>
      <c r="NSX75" s="447"/>
      <c r="NSY75" s="447"/>
      <c r="NSZ75" s="447"/>
      <c r="NTA75" s="447"/>
      <c r="NTB75" s="447"/>
      <c r="NTC75" s="447"/>
      <c r="NTD75" s="447"/>
      <c r="NTE75" s="447"/>
      <c r="NTF75" s="447"/>
      <c r="NTG75" s="447"/>
      <c r="NTH75" s="447"/>
      <c r="NTI75" s="447"/>
      <c r="NTJ75" s="447"/>
      <c r="NTK75" s="447"/>
      <c r="NTL75" s="447"/>
      <c r="NTM75" s="447"/>
      <c r="NTN75" s="447"/>
      <c r="NTO75" s="447"/>
      <c r="NTP75" s="447"/>
      <c r="NTQ75" s="447"/>
      <c r="NTR75" s="447"/>
      <c r="NTS75" s="447"/>
      <c r="NTT75" s="447"/>
      <c r="NTU75" s="447"/>
      <c r="NTV75" s="447"/>
      <c r="NTW75" s="447"/>
      <c r="NTX75" s="447"/>
      <c r="NTY75" s="447"/>
      <c r="NTZ75" s="447"/>
      <c r="NUA75" s="447"/>
      <c r="NUB75" s="447"/>
      <c r="NUC75" s="447"/>
      <c r="NUD75" s="447"/>
      <c r="NUE75" s="447"/>
      <c r="NUF75" s="447"/>
      <c r="NUG75" s="447"/>
      <c r="NUH75" s="447"/>
      <c r="NUI75" s="447"/>
      <c r="NUJ75" s="447"/>
      <c r="NUK75" s="447"/>
      <c r="NUL75" s="447"/>
      <c r="NUM75" s="447"/>
      <c r="NUN75" s="447"/>
      <c r="NUO75" s="447"/>
      <c r="NUP75" s="447"/>
      <c r="NUQ75" s="447"/>
      <c r="NUR75" s="447"/>
      <c r="NUS75" s="447"/>
      <c r="NUT75" s="447"/>
      <c r="NUU75" s="447"/>
      <c r="NUV75" s="447"/>
      <c r="NUW75" s="447"/>
      <c r="NUX75" s="447"/>
      <c r="NUY75" s="447"/>
      <c r="NUZ75" s="447"/>
      <c r="NVA75" s="447"/>
      <c r="NVB75" s="447"/>
      <c r="NVC75" s="447"/>
      <c r="NVD75" s="447"/>
      <c r="NVE75" s="447"/>
      <c r="NVF75" s="447"/>
      <c r="NVG75" s="447"/>
      <c r="NVH75" s="447"/>
      <c r="NVI75" s="447"/>
      <c r="NVJ75" s="447"/>
      <c r="NVK75" s="447"/>
      <c r="NVL75" s="447"/>
      <c r="NVM75" s="447"/>
      <c r="NVN75" s="447"/>
      <c r="NVO75" s="447"/>
      <c r="NVP75" s="447"/>
      <c r="NVQ75" s="447"/>
      <c r="NVR75" s="447"/>
      <c r="NVS75" s="447"/>
      <c r="NVT75" s="447"/>
      <c r="NVU75" s="447"/>
      <c r="NVV75" s="447"/>
      <c r="NVW75" s="447"/>
      <c r="NVX75" s="447"/>
      <c r="NVY75" s="447"/>
      <c r="NVZ75" s="447"/>
      <c r="NWA75" s="447"/>
      <c r="NWB75" s="447"/>
      <c r="NWC75" s="447"/>
      <c r="NWD75" s="447"/>
      <c r="NWE75" s="447"/>
      <c r="NWF75" s="447"/>
      <c r="NWG75" s="447"/>
      <c r="NWH75" s="447"/>
      <c r="NWI75" s="447"/>
      <c r="NWJ75" s="447"/>
      <c r="NWK75" s="447"/>
      <c r="NWL75" s="447"/>
      <c r="NWM75" s="447"/>
      <c r="NWN75" s="447"/>
      <c r="NWO75" s="447"/>
      <c r="NWP75" s="447"/>
      <c r="NWQ75" s="447"/>
      <c r="NWR75" s="447"/>
      <c r="NWS75" s="447"/>
      <c r="NWT75" s="447"/>
      <c r="NWU75" s="447"/>
      <c r="NWV75" s="447"/>
      <c r="NWW75" s="447"/>
      <c r="NWX75" s="447"/>
      <c r="NWY75" s="447"/>
      <c r="NWZ75" s="447"/>
      <c r="NXA75" s="447"/>
      <c r="NXB75" s="447"/>
      <c r="NXC75" s="447"/>
      <c r="NXD75" s="447"/>
      <c r="NXE75" s="447"/>
      <c r="NXF75" s="447"/>
      <c r="NXG75" s="447"/>
      <c r="NXH75" s="447"/>
      <c r="NXI75" s="447"/>
      <c r="NXJ75" s="447"/>
      <c r="NXK75" s="447"/>
      <c r="NXL75" s="447"/>
      <c r="NXM75" s="447"/>
      <c r="NXN75" s="447"/>
      <c r="NXO75" s="447"/>
      <c r="NXP75" s="447"/>
      <c r="NXQ75" s="447"/>
      <c r="NXR75" s="447"/>
      <c r="NXS75" s="447"/>
      <c r="NXT75" s="447"/>
      <c r="NXU75" s="447"/>
      <c r="NXV75" s="447"/>
      <c r="NXW75" s="447"/>
      <c r="NXX75" s="447"/>
      <c r="NXY75" s="447"/>
      <c r="NXZ75" s="447"/>
      <c r="NYA75" s="447"/>
      <c r="NYB75" s="447"/>
      <c r="NYC75" s="447"/>
      <c r="NYD75" s="447"/>
      <c r="NYE75" s="447"/>
      <c r="NYF75" s="447"/>
      <c r="NYG75" s="447"/>
      <c r="NYH75" s="447"/>
      <c r="NYI75" s="447"/>
      <c r="NYJ75" s="447"/>
      <c r="NYK75" s="447"/>
      <c r="NYL75" s="447"/>
      <c r="NYM75" s="447"/>
      <c r="NYN75" s="447"/>
      <c r="NYO75" s="447"/>
      <c r="NYP75" s="447"/>
      <c r="NYQ75" s="447"/>
      <c r="NYR75" s="447"/>
      <c r="NYS75" s="447"/>
      <c r="NYT75" s="447"/>
      <c r="NYU75" s="447"/>
      <c r="NYV75" s="447"/>
      <c r="NYW75" s="447"/>
      <c r="NYX75" s="447"/>
      <c r="NYY75" s="447"/>
      <c r="NYZ75" s="447"/>
      <c r="NZA75" s="447"/>
      <c r="NZB75" s="447"/>
      <c r="NZC75" s="447"/>
      <c r="NZD75" s="447"/>
      <c r="NZE75" s="447"/>
      <c r="NZF75" s="447"/>
      <c r="NZG75" s="447"/>
      <c r="NZH75" s="447"/>
      <c r="NZI75" s="447"/>
      <c r="NZJ75" s="447"/>
      <c r="NZK75" s="447"/>
      <c r="NZL75" s="447"/>
      <c r="NZM75" s="447"/>
      <c r="NZN75" s="447"/>
      <c r="NZO75" s="447"/>
      <c r="NZP75" s="447"/>
      <c r="NZQ75" s="447"/>
      <c r="NZR75" s="447"/>
      <c r="NZS75" s="447"/>
      <c r="NZT75" s="447"/>
      <c r="NZU75" s="447"/>
      <c r="NZV75" s="447"/>
      <c r="NZW75" s="447"/>
      <c r="NZX75" s="447"/>
      <c r="NZY75" s="447"/>
      <c r="NZZ75" s="447"/>
      <c r="OAA75" s="447"/>
      <c r="OAB75" s="447"/>
      <c r="OAC75" s="447"/>
      <c r="OAD75" s="447"/>
      <c r="OAE75" s="447"/>
      <c r="OAF75" s="447"/>
      <c r="OAG75" s="447"/>
      <c r="OAH75" s="447"/>
      <c r="OAI75" s="447"/>
      <c r="OAJ75" s="447"/>
      <c r="OAK75" s="447"/>
      <c r="OAL75" s="447"/>
      <c r="OAM75" s="447"/>
      <c r="OAN75" s="447"/>
      <c r="OAO75" s="447"/>
      <c r="OAP75" s="447"/>
      <c r="OAQ75" s="447"/>
      <c r="OAR75" s="447"/>
      <c r="OAS75" s="447"/>
      <c r="OAT75" s="447"/>
      <c r="OAU75" s="447"/>
      <c r="OAV75" s="447"/>
      <c r="OAW75" s="447"/>
      <c r="OAX75" s="447"/>
      <c r="OAY75" s="447"/>
      <c r="OAZ75" s="447"/>
      <c r="OBA75" s="447"/>
      <c r="OBB75" s="447"/>
      <c r="OBC75" s="447"/>
      <c r="OBD75" s="447"/>
      <c r="OBE75" s="447"/>
      <c r="OBF75" s="447"/>
      <c r="OBG75" s="447"/>
      <c r="OBH75" s="447"/>
      <c r="OBI75" s="447"/>
      <c r="OBJ75" s="447"/>
      <c r="OBK75" s="447"/>
      <c r="OBL75" s="447"/>
      <c r="OBM75" s="447"/>
      <c r="OBN75" s="447"/>
      <c r="OBO75" s="447"/>
      <c r="OBP75" s="447"/>
      <c r="OBQ75" s="447"/>
      <c r="OBR75" s="447"/>
      <c r="OBS75" s="447"/>
      <c r="OBT75" s="447"/>
      <c r="OBU75" s="447"/>
      <c r="OBV75" s="447"/>
      <c r="OBW75" s="447"/>
      <c r="OBX75" s="447"/>
      <c r="OBY75" s="447"/>
      <c r="OBZ75" s="447"/>
      <c r="OCA75" s="447"/>
      <c r="OCB75" s="447"/>
      <c r="OCC75" s="447"/>
      <c r="OCD75" s="447"/>
      <c r="OCE75" s="447"/>
      <c r="OCF75" s="447"/>
      <c r="OCG75" s="447"/>
      <c r="OCH75" s="447"/>
      <c r="OCI75" s="447"/>
      <c r="OCJ75" s="447"/>
      <c r="OCK75" s="447"/>
      <c r="OCL75" s="447"/>
      <c r="OCM75" s="447"/>
      <c r="OCN75" s="447"/>
      <c r="OCO75" s="447"/>
      <c r="OCP75" s="447"/>
      <c r="OCQ75" s="447"/>
      <c r="OCR75" s="447"/>
      <c r="OCS75" s="447"/>
      <c r="OCT75" s="447"/>
      <c r="OCU75" s="447"/>
      <c r="OCV75" s="447"/>
      <c r="OCW75" s="447"/>
      <c r="OCX75" s="447"/>
      <c r="OCY75" s="447"/>
      <c r="OCZ75" s="447"/>
      <c r="ODA75" s="447"/>
      <c r="ODB75" s="447"/>
      <c r="ODC75" s="447"/>
      <c r="ODD75" s="447"/>
      <c r="ODE75" s="447"/>
      <c r="ODF75" s="447"/>
      <c r="ODG75" s="447"/>
      <c r="ODH75" s="447"/>
      <c r="ODI75" s="447"/>
      <c r="ODJ75" s="447"/>
      <c r="ODK75" s="447"/>
      <c r="ODL75" s="447"/>
      <c r="ODM75" s="447"/>
      <c r="ODN75" s="447"/>
      <c r="ODO75" s="447"/>
      <c r="ODP75" s="447"/>
      <c r="ODQ75" s="447"/>
      <c r="ODR75" s="447"/>
      <c r="ODS75" s="447"/>
      <c r="ODT75" s="447"/>
      <c r="ODU75" s="447"/>
      <c r="ODV75" s="447"/>
      <c r="ODW75" s="447"/>
      <c r="ODX75" s="447"/>
      <c r="ODY75" s="447"/>
      <c r="ODZ75" s="447"/>
      <c r="OEA75" s="447"/>
      <c r="OEB75" s="447"/>
      <c r="OEC75" s="447"/>
      <c r="OED75" s="447"/>
      <c r="OEE75" s="447"/>
      <c r="OEF75" s="447"/>
      <c r="OEG75" s="447"/>
      <c r="OEH75" s="447"/>
      <c r="OEI75" s="447"/>
      <c r="OEJ75" s="447"/>
      <c r="OEK75" s="447"/>
      <c r="OEL75" s="447"/>
      <c r="OEM75" s="447"/>
      <c r="OEN75" s="447"/>
      <c r="OEO75" s="447"/>
      <c r="OEP75" s="447"/>
      <c r="OEQ75" s="447"/>
      <c r="OER75" s="447"/>
      <c r="OES75" s="447"/>
      <c r="OET75" s="447"/>
      <c r="OEU75" s="447"/>
      <c r="OEV75" s="447"/>
      <c r="OEW75" s="447"/>
      <c r="OEX75" s="447"/>
      <c r="OEY75" s="447"/>
      <c r="OEZ75" s="447"/>
      <c r="OFA75" s="447"/>
      <c r="OFB75" s="447"/>
      <c r="OFC75" s="447"/>
      <c r="OFD75" s="447"/>
      <c r="OFE75" s="447"/>
      <c r="OFF75" s="447"/>
      <c r="OFG75" s="447"/>
      <c r="OFH75" s="447"/>
      <c r="OFI75" s="447"/>
      <c r="OFJ75" s="447"/>
      <c r="OFK75" s="447"/>
      <c r="OFL75" s="447"/>
      <c r="OFM75" s="447"/>
      <c r="OFN75" s="447"/>
      <c r="OFO75" s="447"/>
      <c r="OFP75" s="447"/>
      <c r="OFQ75" s="447"/>
      <c r="OFR75" s="447"/>
      <c r="OFS75" s="447"/>
      <c r="OFT75" s="447"/>
      <c r="OFU75" s="447"/>
      <c r="OFV75" s="447"/>
      <c r="OFW75" s="447"/>
      <c r="OFX75" s="447"/>
      <c r="OFY75" s="447"/>
      <c r="OFZ75" s="447"/>
      <c r="OGA75" s="447"/>
      <c r="OGB75" s="447"/>
      <c r="OGC75" s="447"/>
      <c r="OGD75" s="447"/>
      <c r="OGE75" s="447"/>
      <c r="OGF75" s="447"/>
      <c r="OGG75" s="447"/>
      <c r="OGH75" s="447"/>
      <c r="OGI75" s="447"/>
      <c r="OGJ75" s="447"/>
      <c r="OGK75" s="447"/>
      <c r="OGL75" s="447"/>
      <c r="OGM75" s="447"/>
      <c r="OGN75" s="447"/>
      <c r="OGO75" s="447"/>
      <c r="OGP75" s="447"/>
      <c r="OGQ75" s="447"/>
      <c r="OGR75" s="447"/>
      <c r="OGS75" s="447"/>
      <c r="OGT75" s="447"/>
      <c r="OGU75" s="447"/>
      <c r="OGV75" s="447"/>
      <c r="OGW75" s="447"/>
      <c r="OGX75" s="447"/>
      <c r="OGY75" s="447"/>
      <c r="OGZ75" s="447"/>
      <c r="OHA75" s="447"/>
      <c r="OHB75" s="447"/>
      <c r="OHC75" s="447"/>
      <c r="OHD75" s="447"/>
      <c r="OHE75" s="447"/>
      <c r="OHF75" s="447"/>
      <c r="OHG75" s="447"/>
      <c r="OHH75" s="447"/>
      <c r="OHI75" s="447"/>
      <c r="OHJ75" s="447"/>
      <c r="OHK75" s="447"/>
      <c r="OHL75" s="447"/>
      <c r="OHM75" s="447"/>
      <c r="OHN75" s="447"/>
      <c r="OHO75" s="447"/>
      <c r="OHP75" s="447"/>
      <c r="OHQ75" s="447"/>
      <c r="OHR75" s="447"/>
      <c r="OHS75" s="447"/>
      <c r="OHT75" s="447"/>
      <c r="OHU75" s="447"/>
      <c r="OHV75" s="447"/>
      <c r="OHW75" s="447"/>
      <c r="OHX75" s="447"/>
      <c r="OHY75" s="447"/>
      <c r="OHZ75" s="447"/>
      <c r="OIA75" s="447"/>
      <c r="OIB75" s="447"/>
      <c r="OIC75" s="447"/>
      <c r="OID75" s="447"/>
      <c r="OIE75" s="447"/>
      <c r="OIF75" s="447"/>
      <c r="OIG75" s="447"/>
      <c r="OIH75" s="447"/>
      <c r="OII75" s="447"/>
      <c r="OIJ75" s="447"/>
      <c r="OIK75" s="447"/>
      <c r="OIL75" s="447"/>
      <c r="OIM75" s="447"/>
      <c r="OIN75" s="447"/>
      <c r="OIO75" s="447"/>
      <c r="OIP75" s="447"/>
      <c r="OIQ75" s="447"/>
      <c r="OIR75" s="447"/>
      <c r="OIS75" s="447"/>
      <c r="OIT75" s="447"/>
      <c r="OIU75" s="447"/>
      <c r="OIV75" s="447"/>
      <c r="OIW75" s="447"/>
      <c r="OIX75" s="447"/>
      <c r="OIY75" s="447"/>
      <c r="OIZ75" s="447"/>
      <c r="OJA75" s="447"/>
      <c r="OJB75" s="447"/>
      <c r="OJC75" s="447"/>
      <c r="OJD75" s="447"/>
      <c r="OJE75" s="447"/>
      <c r="OJF75" s="447"/>
      <c r="OJG75" s="447"/>
      <c r="OJH75" s="447"/>
      <c r="OJI75" s="447"/>
      <c r="OJJ75" s="447"/>
      <c r="OJK75" s="447"/>
      <c r="OJL75" s="447"/>
      <c r="OJM75" s="447"/>
      <c r="OJN75" s="447"/>
      <c r="OJO75" s="447"/>
      <c r="OJP75" s="447"/>
      <c r="OJQ75" s="447"/>
      <c r="OJR75" s="447"/>
      <c r="OJS75" s="447"/>
      <c r="OJT75" s="447"/>
      <c r="OJU75" s="447"/>
      <c r="OJV75" s="447"/>
      <c r="OJW75" s="447"/>
      <c r="OJX75" s="447"/>
      <c r="OJY75" s="447"/>
      <c r="OJZ75" s="447"/>
      <c r="OKA75" s="447"/>
      <c r="OKB75" s="447"/>
      <c r="OKC75" s="447"/>
      <c r="OKD75" s="447"/>
      <c r="OKE75" s="447"/>
      <c r="OKF75" s="447"/>
      <c r="OKG75" s="447"/>
      <c r="OKH75" s="447"/>
      <c r="OKI75" s="447"/>
      <c r="OKJ75" s="447"/>
      <c r="OKK75" s="447"/>
      <c r="OKL75" s="447"/>
      <c r="OKM75" s="447"/>
      <c r="OKN75" s="447"/>
      <c r="OKO75" s="447"/>
      <c r="OKP75" s="447"/>
      <c r="OKQ75" s="447"/>
      <c r="OKR75" s="447"/>
      <c r="OKS75" s="447"/>
      <c r="OKT75" s="447"/>
      <c r="OKU75" s="447"/>
      <c r="OKV75" s="447"/>
      <c r="OKW75" s="447"/>
      <c r="OKX75" s="447"/>
      <c r="OKY75" s="447"/>
      <c r="OKZ75" s="447"/>
      <c r="OLA75" s="447"/>
      <c r="OLB75" s="447"/>
      <c r="OLC75" s="447"/>
      <c r="OLD75" s="447"/>
      <c r="OLE75" s="447"/>
      <c r="OLF75" s="447"/>
      <c r="OLG75" s="447"/>
      <c r="OLH75" s="447"/>
      <c r="OLI75" s="447"/>
      <c r="OLJ75" s="447"/>
      <c r="OLK75" s="447"/>
      <c r="OLL75" s="447"/>
      <c r="OLM75" s="447"/>
      <c r="OLN75" s="447"/>
      <c r="OLO75" s="447"/>
      <c r="OLP75" s="447"/>
      <c r="OLQ75" s="447"/>
      <c r="OLR75" s="447"/>
      <c r="OLS75" s="447"/>
      <c r="OLT75" s="447"/>
      <c r="OLU75" s="447"/>
      <c r="OLV75" s="447"/>
      <c r="OLW75" s="447"/>
      <c r="OLX75" s="447"/>
      <c r="OLY75" s="447"/>
      <c r="OLZ75" s="447"/>
      <c r="OMA75" s="447"/>
      <c r="OMB75" s="447"/>
      <c r="OMC75" s="447"/>
      <c r="OMD75" s="447"/>
      <c r="OME75" s="447"/>
      <c r="OMF75" s="447"/>
      <c r="OMG75" s="447"/>
      <c r="OMH75" s="447"/>
      <c r="OMI75" s="447"/>
      <c r="OMJ75" s="447"/>
      <c r="OMK75" s="447"/>
      <c r="OML75" s="447"/>
      <c r="OMM75" s="447"/>
      <c r="OMN75" s="447"/>
      <c r="OMO75" s="447"/>
      <c r="OMP75" s="447"/>
      <c r="OMQ75" s="447"/>
      <c r="OMR75" s="447"/>
      <c r="OMS75" s="447"/>
      <c r="OMT75" s="447"/>
      <c r="OMU75" s="447"/>
      <c r="OMV75" s="447"/>
      <c r="OMW75" s="447"/>
      <c r="OMX75" s="447"/>
      <c r="OMY75" s="447"/>
      <c r="OMZ75" s="447"/>
      <c r="ONA75" s="447"/>
      <c r="ONB75" s="447"/>
      <c r="ONC75" s="447"/>
      <c r="OND75" s="447"/>
      <c r="ONE75" s="447"/>
      <c r="ONF75" s="447"/>
      <c r="ONG75" s="447"/>
      <c r="ONH75" s="447"/>
      <c r="ONI75" s="447"/>
      <c r="ONJ75" s="447"/>
      <c r="ONK75" s="447"/>
      <c r="ONL75" s="447"/>
      <c r="ONM75" s="447"/>
      <c r="ONN75" s="447"/>
      <c r="ONO75" s="447"/>
      <c r="ONP75" s="447"/>
      <c r="ONQ75" s="447"/>
      <c r="ONR75" s="447"/>
      <c r="ONS75" s="447"/>
      <c r="ONT75" s="447"/>
      <c r="ONU75" s="447"/>
      <c r="ONV75" s="447"/>
      <c r="ONW75" s="447"/>
      <c r="ONX75" s="447"/>
      <c r="ONY75" s="447"/>
      <c r="ONZ75" s="447"/>
      <c r="OOA75" s="447"/>
      <c r="OOB75" s="447"/>
      <c r="OOC75" s="447"/>
      <c r="OOD75" s="447"/>
      <c r="OOE75" s="447"/>
      <c r="OOF75" s="447"/>
      <c r="OOG75" s="447"/>
      <c r="OOH75" s="447"/>
      <c r="OOI75" s="447"/>
      <c r="OOJ75" s="447"/>
      <c r="OOK75" s="447"/>
      <c r="OOL75" s="447"/>
      <c r="OOM75" s="447"/>
      <c r="OON75" s="447"/>
      <c r="OOO75" s="447"/>
      <c r="OOP75" s="447"/>
      <c r="OOQ75" s="447"/>
      <c r="OOR75" s="447"/>
      <c r="OOS75" s="447"/>
      <c r="OOT75" s="447"/>
      <c r="OOU75" s="447"/>
      <c r="OOV75" s="447"/>
      <c r="OOW75" s="447"/>
      <c r="OOX75" s="447"/>
      <c r="OOY75" s="447"/>
      <c r="OOZ75" s="447"/>
      <c r="OPA75" s="447"/>
      <c r="OPB75" s="447"/>
      <c r="OPC75" s="447"/>
      <c r="OPD75" s="447"/>
      <c r="OPE75" s="447"/>
      <c r="OPF75" s="447"/>
      <c r="OPG75" s="447"/>
      <c r="OPH75" s="447"/>
      <c r="OPI75" s="447"/>
      <c r="OPJ75" s="447"/>
      <c r="OPK75" s="447"/>
      <c r="OPL75" s="447"/>
      <c r="OPM75" s="447"/>
      <c r="OPN75" s="447"/>
      <c r="OPO75" s="447"/>
      <c r="OPP75" s="447"/>
      <c r="OPQ75" s="447"/>
      <c r="OPR75" s="447"/>
      <c r="OPS75" s="447"/>
      <c r="OPT75" s="447"/>
      <c r="OPU75" s="447"/>
      <c r="OPV75" s="447"/>
      <c r="OPW75" s="447"/>
      <c r="OPX75" s="447"/>
      <c r="OPY75" s="447"/>
      <c r="OPZ75" s="447"/>
      <c r="OQA75" s="447"/>
      <c r="OQB75" s="447"/>
      <c r="OQC75" s="447"/>
      <c r="OQD75" s="447"/>
      <c r="OQE75" s="447"/>
      <c r="OQF75" s="447"/>
      <c r="OQG75" s="447"/>
      <c r="OQH75" s="447"/>
      <c r="OQI75" s="447"/>
      <c r="OQJ75" s="447"/>
      <c r="OQK75" s="447"/>
      <c r="OQL75" s="447"/>
      <c r="OQM75" s="447"/>
      <c r="OQN75" s="447"/>
      <c r="OQO75" s="447"/>
      <c r="OQP75" s="447"/>
      <c r="OQQ75" s="447"/>
      <c r="OQR75" s="447"/>
      <c r="OQS75" s="447"/>
      <c r="OQT75" s="447"/>
      <c r="OQU75" s="447"/>
      <c r="OQV75" s="447"/>
      <c r="OQW75" s="447"/>
      <c r="OQX75" s="447"/>
      <c r="OQY75" s="447"/>
      <c r="OQZ75" s="447"/>
      <c r="ORA75" s="447"/>
      <c r="ORB75" s="447"/>
      <c r="ORC75" s="447"/>
      <c r="ORD75" s="447"/>
      <c r="ORE75" s="447"/>
      <c r="ORF75" s="447"/>
      <c r="ORG75" s="447"/>
      <c r="ORH75" s="447"/>
      <c r="ORI75" s="447"/>
      <c r="ORJ75" s="447"/>
      <c r="ORK75" s="447"/>
      <c r="ORL75" s="447"/>
      <c r="ORM75" s="447"/>
      <c r="ORN75" s="447"/>
      <c r="ORO75" s="447"/>
      <c r="ORP75" s="447"/>
      <c r="ORQ75" s="447"/>
      <c r="ORR75" s="447"/>
      <c r="ORS75" s="447"/>
      <c r="ORT75" s="447"/>
      <c r="ORU75" s="447"/>
      <c r="ORV75" s="447"/>
      <c r="ORW75" s="447"/>
      <c r="ORX75" s="447"/>
      <c r="ORY75" s="447"/>
      <c r="ORZ75" s="447"/>
      <c r="OSA75" s="447"/>
      <c r="OSB75" s="447"/>
      <c r="OSC75" s="447"/>
      <c r="OSD75" s="447"/>
      <c r="OSE75" s="447"/>
      <c r="OSF75" s="447"/>
      <c r="OSG75" s="447"/>
      <c r="OSH75" s="447"/>
      <c r="OSI75" s="447"/>
      <c r="OSJ75" s="447"/>
      <c r="OSK75" s="447"/>
      <c r="OSL75" s="447"/>
      <c r="OSM75" s="447"/>
      <c r="OSN75" s="447"/>
      <c r="OSO75" s="447"/>
      <c r="OSP75" s="447"/>
      <c r="OSQ75" s="447"/>
      <c r="OSR75" s="447"/>
      <c r="OSS75" s="447"/>
      <c r="OST75" s="447"/>
      <c r="OSU75" s="447"/>
      <c r="OSV75" s="447"/>
      <c r="OSW75" s="447"/>
      <c r="OSX75" s="447"/>
      <c r="OSY75" s="447"/>
      <c r="OSZ75" s="447"/>
      <c r="OTA75" s="447"/>
      <c r="OTB75" s="447"/>
      <c r="OTC75" s="447"/>
      <c r="OTD75" s="447"/>
      <c r="OTE75" s="447"/>
      <c r="OTF75" s="447"/>
      <c r="OTG75" s="447"/>
      <c r="OTH75" s="447"/>
      <c r="OTI75" s="447"/>
      <c r="OTJ75" s="447"/>
      <c r="OTK75" s="447"/>
      <c r="OTL75" s="447"/>
      <c r="OTM75" s="447"/>
      <c r="OTN75" s="447"/>
      <c r="OTO75" s="447"/>
      <c r="OTP75" s="447"/>
      <c r="OTQ75" s="447"/>
      <c r="OTR75" s="447"/>
      <c r="OTS75" s="447"/>
      <c r="OTT75" s="447"/>
      <c r="OTU75" s="447"/>
      <c r="OTV75" s="447"/>
      <c r="OTW75" s="447"/>
      <c r="OTX75" s="447"/>
      <c r="OTY75" s="447"/>
      <c r="OTZ75" s="447"/>
      <c r="OUA75" s="447"/>
      <c r="OUB75" s="447"/>
      <c r="OUC75" s="447"/>
      <c r="OUD75" s="447"/>
      <c r="OUE75" s="447"/>
      <c r="OUF75" s="447"/>
      <c r="OUG75" s="447"/>
      <c r="OUH75" s="447"/>
      <c r="OUI75" s="447"/>
      <c r="OUJ75" s="447"/>
      <c r="OUK75" s="447"/>
      <c r="OUL75" s="447"/>
      <c r="OUM75" s="447"/>
      <c r="OUN75" s="447"/>
      <c r="OUO75" s="447"/>
      <c r="OUP75" s="447"/>
      <c r="OUQ75" s="447"/>
      <c r="OUR75" s="447"/>
      <c r="OUS75" s="447"/>
      <c r="OUT75" s="447"/>
      <c r="OUU75" s="447"/>
      <c r="OUV75" s="447"/>
      <c r="OUW75" s="447"/>
      <c r="OUX75" s="447"/>
      <c r="OUY75" s="447"/>
      <c r="OUZ75" s="447"/>
      <c r="OVA75" s="447"/>
      <c r="OVB75" s="447"/>
      <c r="OVC75" s="447"/>
      <c r="OVD75" s="447"/>
      <c r="OVE75" s="447"/>
      <c r="OVF75" s="447"/>
      <c r="OVG75" s="447"/>
      <c r="OVH75" s="447"/>
      <c r="OVI75" s="447"/>
      <c r="OVJ75" s="447"/>
      <c r="OVK75" s="447"/>
      <c r="OVL75" s="447"/>
      <c r="OVM75" s="447"/>
      <c r="OVN75" s="447"/>
      <c r="OVO75" s="447"/>
      <c r="OVP75" s="447"/>
      <c r="OVQ75" s="447"/>
      <c r="OVR75" s="447"/>
      <c r="OVS75" s="447"/>
      <c r="OVT75" s="447"/>
      <c r="OVU75" s="447"/>
      <c r="OVV75" s="447"/>
      <c r="OVW75" s="447"/>
      <c r="OVX75" s="447"/>
      <c r="OVY75" s="447"/>
      <c r="OVZ75" s="447"/>
      <c r="OWA75" s="447"/>
      <c r="OWB75" s="447"/>
      <c r="OWC75" s="447"/>
      <c r="OWD75" s="447"/>
      <c r="OWE75" s="447"/>
      <c r="OWF75" s="447"/>
      <c r="OWG75" s="447"/>
      <c r="OWH75" s="447"/>
      <c r="OWI75" s="447"/>
      <c r="OWJ75" s="447"/>
      <c r="OWK75" s="447"/>
      <c r="OWL75" s="447"/>
      <c r="OWM75" s="447"/>
      <c r="OWN75" s="447"/>
      <c r="OWO75" s="447"/>
      <c r="OWP75" s="447"/>
      <c r="OWQ75" s="447"/>
      <c r="OWR75" s="447"/>
      <c r="OWS75" s="447"/>
      <c r="OWT75" s="447"/>
      <c r="OWU75" s="447"/>
      <c r="OWV75" s="447"/>
      <c r="OWW75" s="447"/>
      <c r="OWX75" s="447"/>
      <c r="OWY75" s="447"/>
      <c r="OWZ75" s="447"/>
      <c r="OXA75" s="447"/>
      <c r="OXB75" s="447"/>
      <c r="OXC75" s="447"/>
      <c r="OXD75" s="447"/>
      <c r="OXE75" s="447"/>
      <c r="OXF75" s="447"/>
      <c r="OXG75" s="447"/>
      <c r="OXH75" s="447"/>
      <c r="OXI75" s="447"/>
      <c r="OXJ75" s="447"/>
      <c r="OXK75" s="447"/>
      <c r="OXL75" s="447"/>
      <c r="OXM75" s="447"/>
      <c r="OXN75" s="447"/>
      <c r="OXO75" s="447"/>
      <c r="OXP75" s="447"/>
      <c r="OXQ75" s="447"/>
      <c r="OXR75" s="447"/>
      <c r="OXS75" s="447"/>
      <c r="OXT75" s="447"/>
      <c r="OXU75" s="447"/>
      <c r="OXV75" s="447"/>
      <c r="OXW75" s="447"/>
      <c r="OXX75" s="447"/>
      <c r="OXY75" s="447"/>
      <c r="OXZ75" s="447"/>
      <c r="OYA75" s="447"/>
      <c r="OYB75" s="447"/>
      <c r="OYC75" s="447"/>
      <c r="OYD75" s="447"/>
      <c r="OYE75" s="447"/>
      <c r="OYF75" s="447"/>
      <c r="OYG75" s="447"/>
      <c r="OYH75" s="447"/>
      <c r="OYI75" s="447"/>
      <c r="OYJ75" s="447"/>
      <c r="OYK75" s="447"/>
      <c r="OYL75" s="447"/>
      <c r="OYM75" s="447"/>
      <c r="OYN75" s="447"/>
      <c r="OYO75" s="447"/>
      <c r="OYP75" s="447"/>
      <c r="OYQ75" s="447"/>
      <c r="OYR75" s="447"/>
      <c r="OYS75" s="447"/>
      <c r="OYT75" s="447"/>
      <c r="OYU75" s="447"/>
      <c r="OYV75" s="447"/>
      <c r="OYW75" s="447"/>
      <c r="OYX75" s="447"/>
      <c r="OYY75" s="447"/>
      <c r="OYZ75" s="447"/>
      <c r="OZA75" s="447"/>
      <c r="OZB75" s="447"/>
      <c r="OZC75" s="447"/>
      <c r="OZD75" s="447"/>
      <c r="OZE75" s="447"/>
      <c r="OZF75" s="447"/>
      <c r="OZG75" s="447"/>
      <c r="OZH75" s="447"/>
      <c r="OZI75" s="447"/>
      <c r="OZJ75" s="447"/>
      <c r="OZK75" s="447"/>
      <c r="OZL75" s="447"/>
      <c r="OZM75" s="447"/>
      <c r="OZN75" s="447"/>
      <c r="OZO75" s="447"/>
      <c r="OZP75" s="447"/>
      <c r="OZQ75" s="447"/>
      <c r="OZR75" s="447"/>
      <c r="OZS75" s="447"/>
      <c r="OZT75" s="447"/>
      <c r="OZU75" s="447"/>
      <c r="OZV75" s="447"/>
      <c r="OZW75" s="447"/>
      <c r="OZX75" s="447"/>
      <c r="OZY75" s="447"/>
      <c r="OZZ75" s="447"/>
      <c r="PAA75" s="447"/>
      <c r="PAB75" s="447"/>
      <c r="PAC75" s="447"/>
      <c r="PAD75" s="447"/>
      <c r="PAE75" s="447"/>
      <c r="PAF75" s="447"/>
      <c r="PAG75" s="447"/>
      <c r="PAH75" s="447"/>
      <c r="PAI75" s="447"/>
      <c r="PAJ75" s="447"/>
      <c r="PAK75" s="447"/>
      <c r="PAL75" s="447"/>
      <c r="PAM75" s="447"/>
      <c r="PAN75" s="447"/>
      <c r="PAO75" s="447"/>
      <c r="PAP75" s="447"/>
      <c r="PAQ75" s="447"/>
      <c r="PAR75" s="447"/>
      <c r="PAS75" s="447"/>
      <c r="PAT75" s="447"/>
      <c r="PAU75" s="447"/>
      <c r="PAV75" s="447"/>
      <c r="PAW75" s="447"/>
      <c r="PAX75" s="447"/>
      <c r="PAY75" s="447"/>
      <c r="PAZ75" s="447"/>
      <c r="PBA75" s="447"/>
      <c r="PBB75" s="447"/>
      <c r="PBC75" s="447"/>
      <c r="PBD75" s="447"/>
      <c r="PBE75" s="447"/>
      <c r="PBF75" s="447"/>
      <c r="PBG75" s="447"/>
      <c r="PBH75" s="447"/>
      <c r="PBI75" s="447"/>
      <c r="PBJ75" s="447"/>
      <c r="PBK75" s="447"/>
      <c r="PBL75" s="447"/>
      <c r="PBM75" s="447"/>
      <c r="PBN75" s="447"/>
      <c r="PBO75" s="447"/>
      <c r="PBP75" s="447"/>
      <c r="PBQ75" s="447"/>
      <c r="PBR75" s="447"/>
      <c r="PBS75" s="447"/>
      <c r="PBT75" s="447"/>
      <c r="PBU75" s="447"/>
      <c r="PBV75" s="447"/>
      <c r="PBW75" s="447"/>
      <c r="PBX75" s="447"/>
      <c r="PBY75" s="447"/>
      <c r="PBZ75" s="447"/>
      <c r="PCA75" s="447"/>
      <c r="PCB75" s="447"/>
      <c r="PCC75" s="447"/>
      <c r="PCD75" s="447"/>
      <c r="PCE75" s="447"/>
      <c r="PCF75" s="447"/>
      <c r="PCG75" s="447"/>
      <c r="PCH75" s="447"/>
      <c r="PCI75" s="447"/>
      <c r="PCJ75" s="447"/>
      <c r="PCK75" s="447"/>
      <c r="PCL75" s="447"/>
      <c r="PCM75" s="447"/>
      <c r="PCN75" s="447"/>
      <c r="PCO75" s="447"/>
      <c r="PCP75" s="447"/>
      <c r="PCQ75" s="447"/>
      <c r="PCR75" s="447"/>
      <c r="PCS75" s="447"/>
      <c r="PCT75" s="447"/>
      <c r="PCU75" s="447"/>
      <c r="PCV75" s="447"/>
      <c r="PCW75" s="447"/>
      <c r="PCX75" s="447"/>
      <c r="PCY75" s="447"/>
      <c r="PCZ75" s="447"/>
      <c r="PDA75" s="447"/>
      <c r="PDB75" s="447"/>
      <c r="PDC75" s="447"/>
      <c r="PDD75" s="447"/>
      <c r="PDE75" s="447"/>
      <c r="PDF75" s="447"/>
      <c r="PDG75" s="447"/>
      <c r="PDH75" s="447"/>
      <c r="PDI75" s="447"/>
      <c r="PDJ75" s="447"/>
      <c r="PDK75" s="447"/>
      <c r="PDL75" s="447"/>
      <c r="PDM75" s="447"/>
      <c r="PDN75" s="447"/>
      <c r="PDO75" s="447"/>
      <c r="PDP75" s="447"/>
      <c r="PDQ75" s="447"/>
      <c r="PDR75" s="447"/>
      <c r="PDS75" s="447"/>
      <c r="PDT75" s="447"/>
      <c r="PDU75" s="447"/>
      <c r="PDV75" s="447"/>
      <c r="PDW75" s="447"/>
      <c r="PDX75" s="447"/>
      <c r="PDY75" s="447"/>
      <c r="PDZ75" s="447"/>
      <c r="PEA75" s="447"/>
      <c r="PEB75" s="447"/>
      <c r="PEC75" s="447"/>
      <c r="PED75" s="447"/>
      <c r="PEE75" s="447"/>
      <c r="PEF75" s="447"/>
      <c r="PEG75" s="447"/>
      <c r="PEH75" s="447"/>
      <c r="PEI75" s="447"/>
      <c r="PEJ75" s="447"/>
      <c r="PEK75" s="447"/>
      <c r="PEL75" s="447"/>
      <c r="PEM75" s="447"/>
      <c r="PEN75" s="447"/>
      <c r="PEO75" s="447"/>
      <c r="PEP75" s="447"/>
      <c r="PEQ75" s="447"/>
      <c r="PER75" s="447"/>
      <c r="PES75" s="447"/>
      <c r="PET75" s="447"/>
      <c r="PEU75" s="447"/>
      <c r="PEV75" s="447"/>
      <c r="PEW75" s="447"/>
      <c r="PEX75" s="447"/>
      <c r="PEY75" s="447"/>
      <c r="PEZ75" s="447"/>
      <c r="PFA75" s="447"/>
      <c r="PFB75" s="447"/>
      <c r="PFC75" s="447"/>
      <c r="PFD75" s="447"/>
      <c r="PFE75" s="447"/>
      <c r="PFF75" s="447"/>
      <c r="PFG75" s="447"/>
      <c r="PFH75" s="447"/>
      <c r="PFI75" s="447"/>
      <c r="PFJ75" s="447"/>
      <c r="PFK75" s="447"/>
      <c r="PFL75" s="447"/>
      <c r="PFM75" s="447"/>
      <c r="PFN75" s="447"/>
      <c r="PFO75" s="447"/>
      <c r="PFP75" s="447"/>
      <c r="PFQ75" s="447"/>
      <c r="PFR75" s="447"/>
      <c r="PFS75" s="447"/>
      <c r="PFT75" s="447"/>
      <c r="PFU75" s="447"/>
      <c r="PFV75" s="447"/>
      <c r="PFW75" s="447"/>
      <c r="PFX75" s="447"/>
      <c r="PFY75" s="447"/>
      <c r="PFZ75" s="447"/>
      <c r="PGA75" s="447"/>
      <c r="PGB75" s="447"/>
      <c r="PGC75" s="447"/>
      <c r="PGD75" s="447"/>
      <c r="PGE75" s="447"/>
      <c r="PGF75" s="447"/>
      <c r="PGG75" s="447"/>
      <c r="PGH75" s="447"/>
      <c r="PGI75" s="447"/>
      <c r="PGJ75" s="447"/>
      <c r="PGK75" s="447"/>
      <c r="PGL75" s="447"/>
      <c r="PGM75" s="447"/>
      <c r="PGN75" s="447"/>
      <c r="PGO75" s="447"/>
      <c r="PGP75" s="447"/>
      <c r="PGQ75" s="447"/>
      <c r="PGR75" s="447"/>
      <c r="PGS75" s="447"/>
      <c r="PGT75" s="447"/>
      <c r="PGU75" s="447"/>
      <c r="PGV75" s="447"/>
      <c r="PGW75" s="447"/>
      <c r="PGX75" s="447"/>
      <c r="PGY75" s="447"/>
      <c r="PGZ75" s="447"/>
      <c r="PHA75" s="447"/>
      <c r="PHB75" s="447"/>
      <c r="PHC75" s="447"/>
      <c r="PHD75" s="447"/>
      <c r="PHE75" s="447"/>
      <c r="PHF75" s="447"/>
      <c r="PHG75" s="447"/>
      <c r="PHH75" s="447"/>
      <c r="PHI75" s="447"/>
      <c r="PHJ75" s="447"/>
      <c r="PHK75" s="447"/>
      <c r="PHL75" s="447"/>
      <c r="PHM75" s="447"/>
      <c r="PHN75" s="447"/>
      <c r="PHO75" s="447"/>
      <c r="PHP75" s="447"/>
      <c r="PHQ75" s="447"/>
      <c r="PHR75" s="447"/>
      <c r="PHS75" s="447"/>
      <c r="PHT75" s="447"/>
      <c r="PHU75" s="447"/>
      <c r="PHV75" s="447"/>
      <c r="PHW75" s="447"/>
      <c r="PHX75" s="447"/>
      <c r="PHY75" s="447"/>
      <c r="PHZ75" s="447"/>
      <c r="PIA75" s="447"/>
      <c r="PIB75" s="447"/>
      <c r="PIC75" s="447"/>
      <c r="PID75" s="447"/>
      <c r="PIE75" s="447"/>
      <c r="PIF75" s="447"/>
      <c r="PIG75" s="447"/>
      <c r="PIH75" s="447"/>
      <c r="PII75" s="447"/>
      <c r="PIJ75" s="447"/>
      <c r="PIK75" s="447"/>
      <c r="PIL75" s="447"/>
      <c r="PIM75" s="447"/>
      <c r="PIN75" s="447"/>
      <c r="PIO75" s="447"/>
      <c r="PIP75" s="447"/>
      <c r="PIQ75" s="447"/>
      <c r="PIR75" s="447"/>
      <c r="PIS75" s="447"/>
      <c r="PIT75" s="447"/>
      <c r="PIU75" s="447"/>
      <c r="PIV75" s="447"/>
      <c r="PIW75" s="447"/>
      <c r="PIX75" s="447"/>
      <c r="PIY75" s="447"/>
      <c r="PIZ75" s="447"/>
      <c r="PJA75" s="447"/>
      <c r="PJB75" s="447"/>
      <c r="PJC75" s="447"/>
      <c r="PJD75" s="447"/>
      <c r="PJE75" s="447"/>
      <c r="PJF75" s="447"/>
      <c r="PJG75" s="447"/>
      <c r="PJH75" s="447"/>
      <c r="PJI75" s="447"/>
      <c r="PJJ75" s="447"/>
      <c r="PJK75" s="447"/>
      <c r="PJL75" s="447"/>
      <c r="PJM75" s="447"/>
      <c r="PJN75" s="447"/>
      <c r="PJO75" s="447"/>
      <c r="PJP75" s="447"/>
      <c r="PJQ75" s="447"/>
      <c r="PJR75" s="447"/>
      <c r="PJS75" s="447"/>
      <c r="PJT75" s="447"/>
      <c r="PJU75" s="447"/>
      <c r="PJV75" s="447"/>
      <c r="PJW75" s="447"/>
      <c r="PJX75" s="447"/>
      <c r="PJY75" s="447"/>
      <c r="PJZ75" s="447"/>
      <c r="PKA75" s="447"/>
      <c r="PKB75" s="447"/>
      <c r="PKC75" s="447"/>
      <c r="PKD75" s="447"/>
      <c r="PKE75" s="447"/>
      <c r="PKF75" s="447"/>
      <c r="PKG75" s="447"/>
      <c r="PKH75" s="447"/>
      <c r="PKI75" s="447"/>
      <c r="PKJ75" s="447"/>
      <c r="PKK75" s="447"/>
      <c r="PKL75" s="447"/>
      <c r="PKM75" s="447"/>
      <c r="PKN75" s="447"/>
      <c r="PKO75" s="447"/>
      <c r="PKP75" s="447"/>
      <c r="PKQ75" s="447"/>
      <c r="PKR75" s="447"/>
      <c r="PKS75" s="447"/>
      <c r="PKT75" s="447"/>
      <c r="PKU75" s="447"/>
      <c r="PKV75" s="447"/>
      <c r="PKW75" s="447"/>
      <c r="PKX75" s="447"/>
      <c r="PKY75" s="447"/>
      <c r="PKZ75" s="447"/>
      <c r="PLA75" s="447"/>
      <c r="PLB75" s="447"/>
      <c r="PLC75" s="447"/>
      <c r="PLD75" s="447"/>
      <c r="PLE75" s="447"/>
      <c r="PLF75" s="447"/>
      <c r="PLG75" s="447"/>
      <c r="PLH75" s="447"/>
      <c r="PLI75" s="447"/>
      <c r="PLJ75" s="447"/>
      <c r="PLK75" s="447"/>
      <c r="PLL75" s="447"/>
      <c r="PLM75" s="447"/>
      <c r="PLN75" s="447"/>
      <c r="PLO75" s="447"/>
      <c r="PLP75" s="447"/>
      <c r="PLQ75" s="447"/>
      <c r="PLR75" s="447"/>
      <c r="PLS75" s="447"/>
      <c r="PLT75" s="447"/>
      <c r="PLU75" s="447"/>
      <c r="PLV75" s="447"/>
      <c r="PLW75" s="447"/>
      <c r="PLX75" s="447"/>
      <c r="PLY75" s="447"/>
      <c r="PLZ75" s="447"/>
      <c r="PMA75" s="447"/>
      <c r="PMB75" s="447"/>
      <c r="PMC75" s="447"/>
      <c r="PMD75" s="447"/>
      <c r="PME75" s="447"/>
      <c r="PMF75" s="447"/>
      <c r="PMG75" s="447"/>
      <c r="PMH75" s="447"/>
      <c r="PMI75" s="447"/>
      <c r="PMJ75" s="447"/>
      <c r="PMK75" s="447"/>
      <c r="PML75" s="447"/>
      <c r="PMM75" s="447"/>
      <c r="PMN75" s="447"/>
      <c r="PMO75" s="447"/>
      <c r="PMP75" s="447"/>
      <c r="PMQ75" s="447"/>
      <c r="PMR75" s="447"/>
      <c r="PMS75" s="447"/>
      <c r="PMT75" s="447"/>
      <c r="PMU75" s="447"/>
      <c r="PMV75" s="447"/>
      <c r="PMW75" s="447"/>
      <c r="PMX75" s="447"/>
      <c r="PMY75" s="447"/>
      <c r="PMZ75" s="447"/>
      <c r="PNA75" s="447"/>
      <c r="PNB75" s="447"/>
      <c r="PNC75" s="447"/>
      <c r="PND75" s="447"/>
      <c r="PNE75" s="447"/>
      <c r="PNF75" s="447"/>
      <c r="PNG75" s="447"/>
      <c r="PNH75" s="447"/>
      <c r="PNI75" s="447"/>
      <c r="PNJ75" s="447"/>
      <c r="PNK75" s="447"/>
      <c r="PNL75" s="447"/>
      <c r="PNM75" s="447"/>
      <c r="PNN75" s="447"/>
      <c r="PNO75" s="447"/>
      <c r="PNP75" s="447"/>
      <c r="PNQ75" s="447"/>
      <c r="PNR75" s="447"/>
      <c r="PNS75" s="447"/>
      <c r="PNT75" s="447"/>
      <c r="PNU75" s="447"/>
      <c r="PNV75" s="447"/>
      <c r="PNW75" s="447"/>
      <c r="PNX75" s="447"/>
      <c r="PNY75" s="447"/>
      <c r="PNZ75" s="447"/>
      <c r="POA75" s="447"/>
      <c r="POB75" s="447"/>
      <c r="POC75" s="447"/>
      <c r="POD75" s="447"/>
      <c r="POE75" s="447"/>
      <c r="POF75" s="447"/>
      <c r="POG75" s="447"/>
      <c r="POH75" s="447"/>
      <c r="POI75" s="447"/>
      <c r="POJ75" s="447"/>
      <c r="POK75" s="447"/>
      <c r="POL75" s="447"/>
      <c r="POM75" s="447"/>
      <c r="PON75" s="447"/>
      <c r="POO75" s="447"/>
      <c r="POP75" s="447"/>
      <c r="POQ75" s="447"/>
      <c r="POR75" s="447"/>
      <c r="POS75" s="447"/>
      <c r="POT75" s="447"/>
      <c r="POU75" s="447"/>
      <c r="POV75" s="447"/>
      <c r="POW75" s="447"/>
      <c r="POX75" s="447"/>
      <c r="POY75" s="447"/>
      <c r="POZ75" s="447"/>
      <c r="PPA75" s="447"/>
      <c r="PPB75" s="447"/>
      <c r="PPC75" s="447"/>
      <c r="PPD75" s="447"/>
      <c r="PPE75" s="447"/>
      <c r="PPF75" s="447"/>
      <c r="PPG75" s="447"/>
      <c r="PPH75" s="447"/>
      <c r="PPI75" s="447"/>
      <c r="PPJ75" s="447"/>
      <c r="PPK75" s="447"/>
      <c r="PPL75" s="447"/>
      <c r="PPM75" s="447"/>
      <c r="PPN75" s="447"/>
      <c r="PPO75" s="447"/>
      <c r="PPP75" s="447"/>
      <c r="PPQ75" s="447"/>
      <c r="PPR75" s="447"/>
      <c r="PPS75" s="447"/>
      <c r="PPT75" s="447"/>
      <c r="PPU75" s="447"/>
      <c r="PPV75" s="447"/>
      <c r="PPW75" s="447"/>
      <c r="PPX75" s="447"/>
      <c r="PPY75" s="447"/>
      <c r="PPZ75" s="447"/>
      <c r="PQA75" s="447"/>
      <c r="PQB75" s="447"/>
      <c r="PQC75" s="447"/>
      <c r="PQD75" s="447"/>
      <c r="PQE75" s="447"/>
      <c r="PQF75" s="447"/>
      <c r="PQG75" s="447"/>
      <c r="PQH75" s="447"/>
      <c r="PQI75" s="447"/>
      <c r="PQJ75" s="447"/>
      <c r="PQK75" s="447"/>
      <c r="PQL75" s="447"/>
      <c r="PQM75" s="447"/>
      <c r="PQN75" s="447"/>
      <c r="PQO75" s="447"/>
      <c r="PQP75" s="447"/>
      <c r="PQQ75" s="447"/>
      <c r="PQR75" s="447"/>
      <c r="PQS75" s="447"/>
      <c r="PQT75" s="447"/>
      <c r="PQU75" s="447"/>
      <c r="PQV75" s="447"/>
      <c r="PQW75" s="447"/>
      <c r="PQX75" s="447"/>
      <c r="PQY75" s="447"/>
      <c r="PQZ75" s="447"/>
      <c r="PRA75" s="447"/>
      <c r="PRB75" s="447"/>
      <c r="PRC75" s="447"/>
      <c r="PRD75" s="447"/>
      <c r="PRE75" s="447"/>
      <c r="PRF75" s="447"/>
      <c r="PRG75" s="447"/>
      <c r="PRH75" s="447"/>
      <c r="PRI75" s="447"/>
      <c r="PRJ75" s="447"/>
      <c r="PRK75" s="447"/>
      <c r="PRL75" s="447"/>
      <c r="PRM75" s="447"/>
      <c r="PRN75" s="447"/>
      <c r="PRO75" s="447"/>
      <c r="PRP75" s="447"/>
      <c r="PRQ75" s="447"/>
      <c r="PRR75" s="447"/>
      <c r="PRS75" s="447"/>
      <c r="PRT75" s="447"/>
      <c r="PRU75" s="447"/>
      <c r="PRV75" s="447"/>
      <c r="PRW75" s="447"/>
      <c r="PRX75" s="447"/>
      <c r="PRY75" s="447"/>
      <c r="PRZ75" s="447"/>
      <c r="PSA75" s="447"/>
      <c r="PSB75" s="447"/>
      <c r="PSC75" s="447"/>
      <c r="PSD75" s="447"/>
      <c r="PSE75" s="447"/>
      <c r="PSF75" s="447"/>
      <c r="PSG75" s="447"/>
      <c r="PSH75" s="447"/>
      <c r="PSI75" s="447"/>
      <c r="PSJ75" s="447"/>
      <c r="PSK75" s="447"/>
      <c r="PSL75" s="447"/>
      <c r="PSM75" s="447"/>
      <c r="PSN75" s="447"/>
      <c r="PSO75" s="447"/>
      <c r="PSP75" s="447"/>
      <c r="PSQ75" s="447"/>
      <c r="PSR75" s="447"/>
      <c r="PSS75" s="447"/>
      <c r="PST75" s="447"/>
      <c r="PSU75" s="447"/>
      <c r="PSV75" s="447"/>
      <c r="PSW75" s="447"/>
      <c r="PSX75" s="447"/>
      <c r="PSY75" s="447"/>
      <c r="PSZ75" s="447"/>
      <c r="PTA75" s="447"/>
      <c r="PTB75" s="447"/>
      <c r="PTC75" s="447"/>
      <c r="PTD75" s="447"/>
      <c r="PTE75" s="447"/>
      <c r="PTF75" s="447"/>
      <c r="PTG75" s="447"/>
      <c r="PTH75" s="447"/>
      <c r="PTI75" s="447"/>
      <c r="PTJ75" s="447"/>
      <c r="PTK75" s="447"/>
      <c r="PTL75" s="447"/>
      <c r="PTM75" s="447"/>
      <c r="PTN75" s="447"/>
      <c r="PTO75" s="447"/>
      <c r="PTP75" s="447"/>
      <c r="PTQ75" s="447"/>
      <c r="PTR75" s="447"/>
      <c r="PTS75" s="447"/>
      <c r="PTT75" s="447"/>
      <c r="PTU75" s="447"/>
      <c r="PTV75" s="447"/>
      <c r="PTW75" s="447"/>
      <c r="PTX75" s="447"/>
      <c r="PTY75" s="447"/>
      <c r="PTZ75" s="447"/>
      <c r="PUA75" s="447"/>
      <c r="PUB75" s="447"/>
      <c r="PUC75" s="447"/>
      <c r="PUD75" s="447"/>
      <c r="PUE75" s="447"/>
      <c r="PUF75" s="447"/>
      <c r="PUG75" s="447"/>
      <c r="PUH75" s="447"/>
      <c r="PUI75" s="447"/>
      <c r="PUJ75" s="447"/>
      <c r="PUK75" s="447"/>
      <c r="PUL75" s="447"/>
      <c r="PUM75" s="447"/>
      <c r="PUN75" s="447"/>
      <c r="PUO75" s="447"/>
      <c r="PUP75" s="447"/>
      <c r="PUQ75" s="447"/>
      <c r="PUR75" s="447"/>
      <c r="PUS75" s="447"/>
      <c r="PUT75" s="447"/>
      <c r="PUU75" s="447"/>
      <c r="PUV75" s="447"/>
      <c r="PUW75" s="447"/>
      <c r="PUX75" s="447"/>
      <c r="PUY75" s="447"/>
      <c r="PUZ75" s="447"/>
      <c r="PVA75" s="447"/>
      <c r="PVB75" s="447"/>
      <c r="PVC75" s="447"/>
      <c r="PVD75" s="447"/>
      <c r="PVE75" s="447"/>
      <c r="PVF75" s="447"/>
      <c r="PVG75" s="447"/>
      <c r="PVH75" s="447"/>
      <c r="PVI75" s="447"/>
      <c r="PVJ75" s="447"/>
      <c r="PVK75" s="447"/>
      <c r="PVL75" s="447"/>
      <c r="PVM75" s="447"/>
      <c r="PVN75" s="447"/>
      <c r="PVO75" s="447"/>
      <c r="PVP75" s="447"/>
      <c r="PVQ75" s="447"/>
      <c r="PVR75" s="447"/>
      <c r="PVS75" s="447"/>
      <c r="PVT75" s="447"/>
      <c r="PVU75" s="447"/>
      <c r="PVV75" s="447"/>
      <c r="PVW75" s="447"/>
      <c r="PVX75" s="447"/>
      <c r="PVY75" s="447"/>
      <c r="PVZ75" s="447"/>
      <c r="PWA75" s="447"/>
      <c r="PWB75" s="447"/>
      <c r="PWC75" s="447"/>
      <c r="PWD75" s="447"/>
      <c r="PWE75" s="447"/>
      <c r="PWF75" s="447"/>
      <c r="PWG75" s="447"/>
      <c r="PWH75" s="447"/>
      <c r="PWI75" s="447"/>
      <c r="PWJ75" s="447"/>
      <c r="PWK75" s="447"/>
      <c r="PWL75" s="447"/>
      <c r="PWM75" s="447"/>
      <c r="PWN75" s="447"/>
      <c r="PWO75" s="447"/>
      <c r="PWP75" s="447"/>
      <c r="PWQ75" s="447"/>
      <c r="PWR75" s="447"/>
      <c r="PWS75" s="447"/>
      <c r="PWT75" s="447"/>
      <c r="PWU75" s="447"/>
      <c r="PWV75" s="447"/>
      <c r="PWW75" s="447"/>
      <c r="PWX75" s="447"/>
      <c r="PWY75" s="447"/>
      <c r="PWZ75" s="447"/>
      <c r="PXA75" s="447"/>
      <c r="PXB75" s="447"/>
      <c r="PXC75" s="447"/>
      <c r="PXD75" s="447"/>
      <c r="PXE75" s="447"/>
      <c r="PXF75" s="447"/>
      <c r="PXG75" s="447"/>
      <c r="PXH75" s="447"/>
      <c r="PXI75" s="447"/>
      <c r="PXJ75" s="447"/>
      <c r="PXK75" s="447"/>
      <c r="PXL75" s="447"/>
      <c r="PXM75" s="447"/>
      <c r="PXN75" s="447"/>
      <c r="PXO75" s="447"/>
      <c r="PXP75" s="447"/>
      <c r="PXQ75" s="447"/>
      <c r="PXR75" s="447"/>
      <c r="PXS75" s="447"/>
      <c r="PXT75" s="447"/>
      <c r="PXU75" s="447"/>
      <c r="PXV75" s="447"/>
      <c r="PXW75" s="447"/>
      <c r="PXX75" s="447"/>
      <c r="PXY75" s="447"/>
      <c r="PXZ75" s="447"/>
      <c r="PYA75" s="447"/>
      <c r="PYB75" s="447"/>
      <c r="PYC75" s="447"/>
      <c r="PYD75" s="447"/>
      <c r="PYE75" s="447"/>
      <c r="PYF75" s="447"/>
      <c r="PYG75" s="447"/>
      <c r="PYH75" s="447"/>
      <c r="PYI75" s="447"/>
      <c r="PYJ75" s="447"/>
      <c r="PYK75" s="447"/>
      <c r="PYL75" s="447"/>
      <c r="PYM75" s="447"/>
      <c r="PYN75" s="447"/>
      <c r="PYO75" s="447"/>
      <c r="PYP75" s="447"/>
      <c r="PYQ75" s="447"/>
      <c r="PYR75" s="447"/>
      <c r="PYS75" s="447"/>
      <c r="PYT75" s="447"/>
      <c r="PYU75" s="447"/>
      <c r="PYV75" s="447"/>
      <c r="PYW75" s="447"/>
      <c r="PYX75" s="447"/>
      <c r="PYY75" s="447"/>
      <c r="PYZ75" s="447"/>
      <c r="PZA75" s="447"/>
      <c r="PZB75" s="447"/>
      <c r="PZC75" s="447"/>
      <c r="PZD75" s="447"/>
      <c r="PZE75" s="447"/>
      <c r="PZF75" s="447"/>
      <c r="PZG75" s="447"/>
      <c r="PZH75" s="447"/>
      <c r="PZI75" s="447"/>
      <c r="PZJ75" s="447"/>
      <c r="PZK75" s="447"/>
      <c r="PZL75" s="447"/>
      <c r="PZM75" s="447"/>
      <c r="PZN75" s="447"/>
      <c r="PZO75" s="447"/>
      <c r="PZP75" s="447"/>
      <c r="PZQ75" s="447"/>
      <c r="PZR75" s="447"/>
      <c r="PZS75" s="447"/>
      <c r="PZT75" s="447"/>
      <c r="PZU75" s="447"/>
      <c r="PZV75" s="447"/>
      <c r="PZW75" s="447"/>
      <c r="PZX75" s="447"/>
      <c r="PZY75" s="447"/>
      <c r="PZZ75" s="447"/>
      <c r="QAA75" s="447"/>
      <c r="QAB75" s="447"/>
      <c r="QAC75" s="447"/>
      <c r="QAD75" s="447"/>
      <c r="QAE75" s="447"/>
      <c r="QAF75" s="447"/>
      <c r="QAG75" s="447"/>
      <c r="QAH75" s="447"/>
      <c r="QAI75" s="447"/>
      <c r="QAJ75" s="447"/>
      <c r="QAK75" s="447"/>
      <c r="QAL75" s="447"/>
      <c r="QAM75" s="447"/>
      <c r="QAN75" s="447"/>
      <c r="QAO75" s="447"/>
      <c r="QAP75" s="447"/>
      <c r="QAQ75" s="447"/>
      <c r="QAR75" s="447"/>
      <c r="QAS75" s="447"/>
      <c r="QAT75" s="447"/>
      <c r="QAU75" s="447"/>
      <c r="QAV75" s="447"/>
      <c r="QAW75" s="447"/>
      <c r="QAX75" s="447"/>
      <c r="QAY75" s="447"/>
      <c r="QAZ75" s="447"/>
      <c r="QBA75" s="447"/>
      <c r="QBB75" s="447"/>
      <c r="QBC75" s="447"/>
      <c r="QBD75" s="447"/>
      <c r="QBE75" s="447"/>
      <c r="QBF75" s="447"/>
      <c r="QBG75" s="447"/>
      <c r="QBH75" s="447"/>
      <c r="QBI75" s="447"/>
      <c r="QBJ75" s="447"/>
      <c r="QBK75" s="447"/>
      <c r="QBL75" s="447"/>
      <c r="QBM75" s="447"/>
      <c r="QBN75" s="447"/>
      <c r="QBO75" s="447"/>
      <c r="QBP75" s="447"/>
      <c r="QBQ75" s="447"/>
      <c r="QBR75" s="447"/>
      <c r="QBS75" s="447"/>
      <c r="QBT75" s="447"/>
      <c r="QBU75" s="447"/>
      <c r="QBV75" s="447"/>
      <c r="QBW75" s="447"/>
      <c r="QBX75" s="447"/>
      <c r="QBY75" s="447"/>
      <c r="QBZ75" s="447"/>
      <c r="QCA75" s="447"/>
      <c r="QCB75" s="447"/>
      <c r="QCC75" s="447"/>
      <c r="QCD75" s="447"/>
      <c r="QCE75" s="447"/>
      <c r="QCF75" s="447"/>
      <c r="QCG75" s="447"/>
      <c r="QCH75" s="447"/>
      <c r="QCI75" s="447"/>
      <c r="QCJ75" s="447"/>
      <c r="QCK75" s="447"/>
      <c r="QCL75" s="447"/>
      <c r="QCM75" s="447"/>
      <c r="QCN75" s="447"/>
      <c r="QCO75" s="447"/>
      <c r="QCP75" s="447"/>
      <c r="QCQ75" s="447"/>
      <c r="QCR75" s="447"/>
      <c r="QCS75" s="447"/>
      <c r="QCT75" s="447"/>
      <c r="QCU75" s="447"/>
      <c r="QCV75" s="447"/>
      <c r="QCW75" s="447"/>
      <c r="QCX75" s="447"/>
      <c r="QCY75" s="447"/>
      <c r="QCZ75" s="447"/>
      <c r="QDA75" s="447"/>
      <c r="QDB75" s="447"/>
      <c r="QDC75" s="447"/>
      <c r="QDD75" s="447"/>
      <c r="QDE75" s="447"/>
      <c r="QDF75" s="447"/>
      <c r="QDG75" s="447"/>
      <c r="QDH75" s="447"/>
      <c r="QDI75" s="447"/>
      <c r="QDJ75" s="447"/>
      <c r="QDK75" s="447"/>
      <c r="QDL75" s="447"/>
      <c r="QDM75" s="447"/>
      <c r="QDN75" s="447"/>
      <c r="QDO75" s="447"/>
      <c r="QDP75" s="447"/>
      <c r="QDQ75" s="447"/>
      <c r="QDR75" s="447"/>
      <c r="QDS75" s="447"/>
      <c r="QDT75" s="447"/>
      <c r="QDU75" s="447"/>
      <c r="QDV75" s="447"/>
      <c r="QDW75" s="447"/>
      <c r="QDX75" s="447"/>
      <c r="QDY75" s="447"/>
      <c r="QDZ75" s="447"/>
      <c r="QEA75" s="447"/>
      <c r="QEB75" s="447"/>
      <c r="QEC75" s="447"/>
      <c r="QED75" s="447"/>
      <c r="QEE75" s="447"/>
      <c r="QEF75" s="447"/>
      <c r="QEG75" s="447"/>
      <c r="QEH75" s="447"/>
      <c r="QEI75" s="447"/>
      <c r="QEJ75" s="447"/>
      <c r="QEK75" s="447"/>
      <c r="QEL75" s="447"/>
      <c r="QEM75" s="447"/>
      <c r="QEN75" s="447"/>
      <c r="QEO75" s="447"/>
      <c r="QEP75" s="447"/>
      <c r="QEQ75" s="447"/>
      <c r="QER75" s="447"/>
      <c r="QES75" s="447"/>
      <c r="QET75" s="447"/>
      <c r="QEU75" s="447"/>
      <c r="QEV75" s="447"/>
      <c r="QEW75" s="447"/>
      <c r="QEX75" s="447"/>
      <c r="QEY75" s="447"/>
      <c r="QEZ75" s="447"/>
      <c r="QFA75" s="447"/>
      <c r="QFB75" s="447"/>
      <c r="QFC75" s="447"/>
      <c r="QFD75" s="447"/>
      <c r="QFE75" s="447"/>
      <c r="QFF75" s="447"/>
      <c r="QFG75" s="447"/>
      <c r="QFH75" s="447"/>
      <c r="QFI75" s="447"/>
      <c r="QFJ75" s="447"/>
      <c r="QFK75" s="447"/>
      <c r="QFL75" s="447"/>
      <c r="QFM75" s="447"/>
      <c r="QFN75" s="447"/>
      <c r="QFO75" s="447"/>
      <c r="QFP75" s="447"/>
      <c r="QFQ75" s="447"/>
      <c r="QFR75" s="447"/>
      <c r="QFS75" s="447"/>
      <c r="QFT75" s="447"/>
      <c r="QFU75" s="447"/>
      <c r="QFV75" s="447"/>
      <c r="QFW75" s="447"/>
      <c r="QFX75" s="447"/>
      <c r="QFY75" s="447"/>
      <c r="QFZ75" s="447"/>
      <c r="QGA75" s="447"/>
      <c r="QGB75" s="447"/>
      <c r="QGC75" s="447"/>
      <c r="QGD75" s="447"/>
      <c r="QGE75" s="447"/>
      <c r="QGF75" s="447"/>
      <c r="QGG75" s="447"/>
      <c r="QGH75" s="447"/>
      <c r="QGI75" s="447"/>
      <c r="QGJ75" s="447"/>
      <c r="QGK75" s="447"/>
      <c r="QGL75" s="447"/>
      <c r="QGM75" s="447"/>
      <c r="QGN75" s="447"/>
      <c r="QGO75" s="447"/>
      <c r="QGP75" s="447"/>
      <c r="QGQ75" s="447"/>
      <c r="QGR75" s="447"/>
      <c r="QGS75" s="447"/>
      <c r="QGT75" s="447"/>
      <c r="QGU75" s="447"/>
      <c r="QGV75" s="447"/>
      <c r="QGW75" s="447"/>
      <c r="QGX75" s="447"/>
      <c r="QGY75" s="447"/>
      <c r="QGZ75" s="447"/>
      <c r="QHA75" s="447"/>
      <c r="QHB75" s="447"/>
      <c r="QHC75" s="447"/>
      <c r="QHD75" s="447"/>
      <c r="QHE75" s="447"/>
      <c r="QHF75" s="447"/>
      <c r="QHG75" s="447"/>
      <c r="QHH75" s="447"/>
      <c r="QHI75" s="447"/>
      <c r="QHJ75" s="447"/>
      <c r="QHK75" s="447"/>
      <c r="QHL75" s="447"/>
      <c r="QHM75" s="447"/>
      <c r="QHN75" s="447"/>
      <c r="QHO75" s="447"/>
      <c r="QHP75" s="447"/>
      <c r="QHQ75" s="447"/>
      <c r="QHR75" s="447"/>
      <c r="QHS75" s="447"/>
      <c r="QHT75" s="447"/>
      <c r="QHU75" s="447"/>
      <c r="QHV75" s="447"/>
      <c r="QHW75" s="447"/>
      <c r="QHX75" s="447"/>
      <c r="QHY75" s="447"/>
      <c r="QHZ75" s="447"/>
      <c r="QIA75" s="447"/>
      <c r="QIB75" s="447"/>
      <c r="QIC75" s="447"/>
      <c r="QID75" s="447"/>
      <c r="QIE75" s="447"/>
      <c r="QIF75" s="447"/>
      <c r="QIG75" s="447"/>
      <c r="QIH75" s="447"/>
      <c r="QII75" s="447"/>
      <c r="QIJ75" s="447"/>
      <c r="QIK75" s="447"/>
      <c r="QIL75" s="447"/>
      <c r="QIM75" s="447"/>
      <c r="QIN75" s="447"/>
      <c r="QIO75" s="447"/>
      <c r="QIP75" s="447"/>
      <c r="QIQ75" s="447"/>
      <c r="QIR75" s="447"/>
      <c r="QIS75" s="447"/>
      <c r="QIT75" s="447"/>
      <c r="QIU75" s="447"/>
      <c r="QIV75" s="447"/>
      <c r="QIW75" s="447"/>
      <c r="QIX75" s="447"/>
      <c r="QIY75" s="447"/>
      <c r="QIZ75" s="447"/>
      <c r="QJA75" s="447"/>
      <c r="QJB75" s="447"/>
      <c r="QJC75" s="447"/>
      <c r="QJD75" s="447"/>
      <c r="QJE75" s="447"/>
      <c r="QJF75" s="447"/>
      <c r="QJG75" s="447"/>
      <c r="QJH75" s="447"/>
      <c r="QJI75" s="447"/>
      <c r="QJJ75" s="447"/>
      <c r="QJK75" s="447"/>
      <c r="QJL75" s="447"/>
      <c r="QJM75" s="447"/>
      <c r="QJN75" s="447"/>
      <c r="QJO75" s="447"/>
      <c r="QJP75" s="447"/>
      <c r="QJQ75" s="447"/>
      <c r="QJR75" s="447"/>
      <c r="QJS75" s="447"/>
      <c r="QJT75" s="447"/>
      <c r="QJU75" s="447"/>
      <c r="QJV75" s="447"/>
      <c r="QJW75" s="447"/>
      <c r="QJX75" s="447"/>
      <c r="QJY75" s="447"/>
      <c r="QJZ75" s="447"/>
      <c r="QKA75" s="447"/>
      <c r="QKB75" s="447"/>
      <c r="QKC75" s="447"/>
      <c r="QKD75" s="447"/>
      <c r="QKE75" s="447"/>
      <c r="QKF75" s="447"/>
      <c r="QKG75" s="447"/>
      <c r="QKH75" s="447"/>
      <c r="QKI75" s="447"/>
      <c r="QKJ75" s="447"/>
      <c r="QKK75" s="447"/>
      <c r="QKL75" s="447"/>
      <c r="QKM75" s="447"/>
      <c r="QKN75" s="447"/>
      <c r="QKO75" s="447"/>
      <c r="QKP75" s="447"/>
      <c r="QKQ75" s="447"/>
      <c r="QKR75" s="447"/>
      <c r="QKS75" s="447"/>
      <c r="QKT75" s="447"/>
      <c r="QKU75" s="447"/>
      <c r="QKV75" s="447"/>
      <c r="QKW75" s="447"/>
      <c r="QKX75" s="447"/>
      <c r="QKY75" s="447"/>
      <c r="QKZ75" s="447"/>
      <c r="QLA75" s="447"/>
      <c r="QLB75" s="447"/>
      <c r="QLC75" s="447"/>
      <c r="QLD75" s="447"/>
      <c r="QLE75" s="447"/>
      <c r="QLF75" s="447"/>
      <c r="QLG75" s="447"/>
      <c r="QLH75" s="447"/>
      <c r="QLI75" s="447"/>
      <c r="QLJ75" s="447"/>
      <c r="QLK75" s="447"/>
      <c r="QLL75" s="447"/>
      <c r="QLM75" s="447"/>
      <c r="QLN75" s="447"/>
      <c r="QLO75" s="447"/>
      <c r="QLP75" s="447"/>
      <c r="QLQ75" s="447"/>
      <c r="QLR75" s="447"/>
      <c r="QLS75" s="447"/>
      <c r="QLT75" s="447"/>
      <c r="QLU75" s="447"/>
      <c r="QLV75" s="447"/>
      <c r="QLW75" s="447"/>
      <c r="QLX75" s="447"/>
      <c r="QLY75" s="447"/>
      <c r="QLZ75" s="447"/>
      <c r="QMA75" s="447"/>
      <c r="QMB75" s="447"/>
      <c r="QMC75" s="447"/>
      <c r="QMD75" s="447"/>
      <c r="QME75" s="447"/>
      <c r="QMF75" s="447"/>
      <c r="QMG75" s="447"/>
      <c r="QMH75" s="447"/>
      <c r="QMI75" s="447"/>
      <c r="QMJ75" s="447"/>
      <c r="QMK75" s="447"/>
      <c r="QML75" s="447"/>
      <c r="QMM75" s="447"/>
      <c r="QMN75" s="447"/>
      <c r="QMO75" s="447"/>
      <c r="QMP75" s="447"/>
      <c r="QMQ75" s="447"/>
      <c r="QMR75" s="447"/>
      <c r="QMS75" s="447"/>
      <c r="QMT75" s="447"/>
      <c r="QMU75" s="447"/>
      <c r="QMV75" s="447"/>
      <c r="QMW75" s="447"/>
      <c r="QMX75" s="447"/>
      <c r="QMY75" s="447"/>
      <c r="QMZ75" s="447"/>
      <c r="QNA75" s="447"/>
      <c r="QNB75" s="447"/>
      <c r="QNC75" s="447"/>
      <c r="QND75" s="447"/>
      <c r="QNE75" s="447"/>
      <c r="QNF75" s="447"/>
      <c r="QNG75" s="447"/>
      <c r="QNH75" s="447"/>
      <c r="QNI75" s="447"/>
      <c r="QNJ75" s="447"/>
      <c r="QNK75" s="447"/>
      <c r="QNL75" s="447"/>
      <c r="QNM75" s="447"/>
      <c r="QNN75" s="447"/>
      <c r="QNO75" s="447"/>
      <c r="QNP75" s="447"/>
      <c r="QNQ75" s="447"/>
      <c r="QNR75" s="447"/>
      <c r="QNS75" s="447"/>
      <c r="QNT75" s="447"/>
      <c r="QNU75" s="447"/>
      <c r="QNV75" s="447"/>
      <c r="QNW75" s="447"/>
      <c r="QNX75" s="447"/>
      <c r="QNY75" s="447"/>
      <c r="QNZ75" s="447"/>
      <c r="QOA75" s="447"/>
      <c r="QOB75" s="447"/>
      <c r="QOC75" s="447"/>
      <c r="QOD75" s="447"/>
      <c r="QOE75" s="447"/>
      <c r="QOF75" s="447"/>
      <c r="QOG75" s="447"/>
      <c r="QOH75" s="447"/>
      <c r="QOI75" s="447"/>
      <c r="QOJ75" s="447"/>
      <c r="QOK75" s="447"/>
      <c r="QOL75" s="447"/>
      <c r="QOM75" s="447"/>
      <c r="QON75" s="447"/>
      <c r="QOO75" s="447"/>
      <c r="QOP75" s="447"/>
      <c r="QOQ75" s="447"/>
      <c r="QOR75" s="447"/>
      <c r="QOS75" s="447"/>
      <c r="QOT75" s="447"/>
      <c r="QOU75" s="447"/>
      <c r="QOV75" s="447"/>
      <c r="QOW75" s="447"/>
      <c r="QOX75" s="447"/>
      <c r="QOY75" s="447"/>
      <c r="QOZ75" s="447"/>
      <c r="QPA75" s="447"/>
      <c r="QPB75" s="447"/>
      <c r="QPC75" s="447"/>
      <c r="QPD75" s="447"/>
      <c r="QPE75" s="447"/>
      <c r="QPF75" s="447"/>
      <c r="QPG75" s="447"/>
      <c r="QPH75" s="447"/>
      <c r="QPI75" s="447"/>
      <c r="QPJ75" s="447"/>
      <c r="QPK75" s="447"/>
      <c r="QPL75" s="447"/>
      <c r="QPM75" s="447"/>
      <c r="QPN75" s="447"/>
      <c r="QPO75" s="447"/>
      <c r="QPP75" s="447"/>
      <c r="QPQ75" s="447"/>
      <c r="QPR75" s="447"/>
      <c r="QPS75" s="447"/>
      <c r="QPT75" s="447"/>
      <c r="QPU75" s="447"/>
      <c r="QPV75" s="447"/>
      <c r="QPW75" s="447"/>
      <c r="QPX75" s="447"/>
      <c r="QPY75" s="447"/>
      <c r="QPZ75" s="447"/>
      <c r="QQA75" s="447"/>
      <c r="QQB75" s="447"/>
      <c r="QQC75" s="447"/>
      <c r="QQD75" s="447"/>
      <c r="QQE75" s="447"/>
      <c r="QQF75" s="447"/>
      <c r="QQG75" s="447"/>
      <c r="QQH75" s="447"/>
      <c r="QQI75" s="447"/>
      <c r="QQJ75" s="447"/>
      <c r="QQK75" s="447"/>
      <c r="QQL75" s="447"/>
      <c r="QQM75" s="447"/>
      <c r="QQN75" s="447"/>
      <c r="QQO75" s="447"/>
      <c r="QQP75" s="447"/>
      <c r="QQQ75" s="447"/>
      <c r="QQR75" s="447"/>
      <c r="QQS75" s="447"/>
      <c r="QQT75" s="447"/>
      <c r="QQU75" s="447"/>
      <c r="QQV75" s="447"/>
      <c r="QQW75" s="447"/>
      <c r="QQX75" s="447"/>
      <c r="QQY75" s="447"/>
      <c r="QQZ75" s="447"/>
      <c r="QRA75" s="447"/>
      <c r="QRB75" s="447"/>
      <c r="QRC75" s="447"/>
      <c r="QRD75" s="447"/>
      <c r="QRE75" s="447"/>
      <c r="QRF75" s="447"/>
      <c r="QRG75" s="447"/>
      <c r="QRH75" s="447"/>
      <c r="QRI75" s="447"/>
      <c r="QRJ75" s="447"/>
      <c r="QRK75" s="447"/>
      <c r="QRL75" s="447"/>
      <c r="QRM75" s="447"/>
      <c r="QRN75" s="447"/>
      <c r="QRO75" s="447"/>
      <c r="QRP75" s="447"/>
      <c r="QRQ75" s="447"/>
      <c r="QRR75" s="447"/>
      <c r="QRS75" s="447"/>
      <c r="QRT75" s="447"/>
      <c r="QRU75" s="447"/>
      <c r="QRV75" s="447"/>
      <c r="QRW75" s="447"/>
      <c r="QRX75" s="447"/>
      <c r="QRY75" s="447"/>
      <c r="QRZ75" s="447"/>
      <c r="QSA75" s="447"/>
      <c r="QSB75" s="447"/>
      <c r="QSC75" s="447"/>
      <c r="QSD75" s="447"/>
      <c r="QSE75" s="447"/>
      <c r="QSF75" s="447"/>
      <c r="QSG75" s="447"/>
      <c r="QSH75" s="447"/>
      <c r="QSI75" s="447"/>
      <c r="QSJ75" s="447"/>
      <c r="QSK75" s="447"/>
      <c r="QSL75" s="447"/>
      <c r="QSM75" s="447"/>
      <c r="QSN75" s="447"/>
      <c r="QSO75" s="447"/>
      <c r="QSP75" s="447"/>
      <c r="QSQ75" s="447"/>
      <c r="QSR75" s="447"/>
      <c r="QSS75" s="447"/>
      <c r="QST75" s="447"/>
      <c r="QSU75" s="447"/>
      <c r="QSV75" s="447"/>
      <c r="QSW75" s="447"/>
      <c r="QSX75" s="447"/>
      <c r="QSY75" s="447"/>
      <c r="QSZ75" s="447"/>
      <c r="QTA75" s="447"/>
      <c r="QTB75" s="447"/>
      <c r="QTC75" s="447"/>
      <c r="QTD75" s="447"/>
      <c r="QTE75" s="447"/>
      <c r="QTF75" s="447"/>
      <c r="QTG75" s="447"/>
      <c r="QTH75" s="447"/>
      <c r="QTI75" s="447"/>
      <c r="QTJ75" s="447"/>
      <c r="QTK75" s="447"/>
      <c r="QTL75" s="447"/>
      <c r="QTM75" s="447"/>
      <c r="QTN75" s="447"/>
      <c r="QTO75" s="447"/>
      <c r="QTP75" s="447"/>
      <c r="QTQ75" s="447"/>
      <c r="QTR75" s="447"/>
      <c r="QTS75" s="447"/>
      <c r="QTT75" s="447"/>
      <c r="QTU75" s="447"/>
      <c r="QTV75" s="447"/>
      <c r="QTW75" s="447"/>
      <c r="QTX75" s="447"/>
      <c r="QTY75" s="447"/>
      <c r="QTZ75" s="447"/>
      <c r="QUA75" s="447"/>
      <c r="QUB75" s="447"/>
      <c r="QUC75" s="447"/>
      <c r="QUD75" s="447"/>
      <c r="QUE75" s="447"/>
      <c r="QUF75" s="447"/>
      <c r="QUG75" s="447"/>
      <c r="QUH75" s="447"/>
      <c r="QUI75" s="447"/>
      <c r="QUJ75" s="447"/>
      <c r="QUK75" s="447"/>
      <c r="QUL75" s="447"/>
      <c r="QUM75" s="447"/>
      <c r="QUN75" s="447"/>
      <c r="QUO75" s="447"/>
      <c r="QUP75" s="447"/>
      <c r="QUQ75" s="447"/>
      <c r="QUR75" s="447"/>
      <c r="QUS75" s="447"/>
      <c r="QUT75" s="447"/>
      <c r="QUU75" s="447"/>
      <c r="QUV75" s="447"/>
      <c r="QUW75" s="447"/>
      <c r="QUX75" s="447"/>
      <c r="QUY75" s="447"/>
      <c r="QUZ75" s="447"/>
      <c r="QVA75" s="447"/>
      <c r="QVB75" s="447"/>
      <c r="QVC75" s="447"/>
      <c r="QVD75" s="447"/>
      <c r="QVE75" s="447"/>
      <c r="QVF75" s="447"/>
      <c r="QVG75" s="447"/>
      <c r="QVH75" s="447"/>
      <c r="QVI75" s="447"/>
      <c r="QVJ75" s="447"/>
      <c r="QVK75" s="447"/>
      <c r="QVL75" s="447"/>
      <c r="QVM75" s="447"/>
      <c r="QVN75" s="447"/>
      <c r="QVO75" s="447"/>
      <c r="QVP75" s="447"/>
      <c r="QVQ75" s="447"/>
      <c r="QVR75" s="447"/>
      <c r="QVS75" s="447"/>
      <c r="QVT75" s="447"/>
      <c r="QVU75" s="447"/>
      <c r="QVV75" s="447"/>
      <c r="QVW75" s="447"/>
      <c r="QVX75" s="447"/>
      <c r="QVY75" s="447"/>
      <c r="QVZ75" s="447"/>
      <c r="QWA75" s="447"/>
      <c r="QWB75" s="447"/>
      <c r="QWC75" s="447"/>
      <c r="QWD75" s="447"/>
      <c r="QWE75" s="447"/>
      <c r="QWF75" s="447"/>
      <c r="QWG75" s="447"/>
      <c r="QWH75" s="447"/>
      <c r="QWI75" s="447"/>
      <c r="QWJ75" s="447"/>
      <c r="QWK75" s="447"/>
      <c r="QWL75" s="447"/>
      <c r="QWM75" s="447"/>
      <c r="QWN75" s="447"/>
      <c r="QWO75" s="447"/>
      <c r="QWP75" s="447"/>
      <c r="QWQ75" s="447"/>
      <c r="QWR75" s="447"/>
      <c r="QWS75" s="447"/>
      <c r="QWT75" s="447"/>
      <c r="QWU75" s="447"/>
      <c r="QWV75" s="447"/>
      <c r="QWW75" s="447"/>
      <c r="QWX75" s="447"/>
      <c r="QWY75" s="447"/>
      <c r="QWZ75" s="447"/>
      <c r="QXA75" s="447"/>
      <c r="QXB75" s="447"/>
      <c r="QXC75" s="447"/>
      <c r="QXD75" s="447"/>
      <c r="QXE75" s="447"/>
      <c r="QXF75" s="447"/>
      <c r="QXG75" s="447"/>
      <c r="QXH75" s="447"/>
      <c r="QXI75" s="447"/>
      <c r="QXJ75" s="447"/>
      <c r="QXK75" s="447"/>
      <c r="QXL75" s="447"/>
      <c r="QXM75" s="447"/>
      <c r="QXN75" s="447"/>
      <c r="QXO75" s="447"/>
      <c r="QXP75" s="447"/>
      <c r="QXQ75" s="447"/>
      <c r="QXR75" s="447"/>
      <c r="QXS75" s="447"/>
      <c r="QXT75" s="447"/>
      <c r="QXU75" s="447"/>
      <c r="QXV75" s="447"/>
      <c r="QXW75" s="447"/>
      <c r="QXX75" s="447"/>
      <c r="QXY75" s="447"/>
      <c r="QXZ75" s="447"/>
      <c r="QYA75" s="447"/>
      <c r="QYB75" s="447"/>
      <c r="QYC75" s="447"/>
      <c r="QYD75" s="447"/>
      <c r="QYE75" s="447"/>
      <c r="QYF75" s="447"/>
      <c r="QYG75" s="447"/>
      <c r="QYH75" s="447"/>
      <c r="QYI75" s="447"/>
      <c r="QYJ75" s="447"/>
      <c r="QYK75" s="447"/>
      <c r="QYL75" s="447"/>
      <c r="QYM75" s="447"/>
      <c r="QYN75" s="447"/>
      <c r="QYO75" s="447"/>
      <c r="QYP75" s="447"/>
      <c r="QYQ75" s="447"/>
      <c r="QYR75" s="447"/>
      <c r="QYS75" s="447"/>
      <c r="QYT75" s="447"/>
      <c r="QYU75" s="447"/>
      <c r="QYV75" s="447"/>
      <c r="QYW75" s="447"/>
      <c r="QYX75" s="447"/>
      <c r="QYY75" s="447"/>
      <c r="QYZ75" s="447"/>
      <c r="QZA75" s="447"/>
      <c r="QZB75" s="447"/>
      <c r="QZC75" s="447"/>
      <c r="QZD75" s="447"/>
      <c r="QZE75" s="447"/>
      <c r="QZF75" s="447"/>
      <c r="QZG75" s="447"/>
      <c r="QZH75" s="447"/>
      <c r="QZI75" s="447"/>
      <c r="QZJ75" s="447"/>
      <c r="QZK75" s="447"/>
      <c r="QZL75" s="447"/>
      <c r="QZM75" s="447"/>
      <c r="QZN75" s="447"/>
      <c r="QZO75" s="447"/>
      <c r="QZP75" s="447"/>
      <c r="QZQ75" s="447"/>
      <c r="QZR75" s="447"/>
      <c r="QZS75" s="447"/>
      <c r="QZT75" s="447"/>
      <c r="QZU75" s="447"/>
      <c r="QZV75" s="447"/>
      <c r="QZW75" s="447"/>
      <c r="QZX75" s="447"/>
      <c r="QZY75" s="447"/>
      <c r="QZZ75" s="447"/>
      <c r="RAA75" s="447"/>
      <c r="RAB75" s="447"/>
      <c r="RAC75" s="447"/>
      <c r="RAD75" s="447"/>
      <c r="RAE75" s="447"/>
      <c r="RAF75" s="447"/>
      <c r="RAG75" s="447"/>
      <c r="RAH75" s="447"/>
      <c r="RAI75" s="447"/>
      <c r="RAJ75" s="447"/>
      <c r="RAK75" s="447"/>
      <c r="RAL75" s="447"/>
      <c r="RAM75" s="447"/>
      <c r="RAN75" s="447"/>
      <c r="RAO75" s="447"/>
      <c r="RAP75" s="447"/>
      <c r="RAQ75" s="447"/>
      <c r="RAR75" s="447"/>
      <c r="RAS75" s="447"/>
      <c r="RAT75" s="447"/>
      <c r="RAU75" s="447"/>
      <c r="RAV75" s="447"/>
      <c r="RAW75" s="447"/>
      <c r="RAX75" s="447"/>
      <c r="RAY75" s="447"/>
      <c r="RAZ75" s="447"/>
      <c r="RBA75" s="447"/>
      <c r="RBB75" s="447"/>
      <c r="RBC75" s="447"/>
      <c r="RBD75" s="447"/>
      <c r="RBE75" s="447"/>
      <c r="RBF75" s="447"/>
      <c r="RBG75" s="447"/>
      <c r="RBH75" s="447"/>
      <c r="RBI75" s="447"/>
      <c r="RBJ75" s="447"/>
      <c r="RBK75" s="447"/>
      <c r="RBL75" s="447"/>
      <c r="RBM75" s="447"/>
      <c r="RBN75" s="447"/>
      <c r="RBO75" s="447"/>
      <c r="RBP75" s="447"/>
      <c r="RBQ75" s="447"/>
      <c r="RBR75" s="447"/>
      <c r="RBS75" s="447"/>
      <c r="RBT75" s="447"/>
      <c r="RBU75" s="447"/>
      <c r="RBV75" s="447"/>
      <c r="RBW75" s="447"/>
      <c r="RBX75" s="447"/>
      <c r="RBY75" s="447"/>
      <c r="RBZ75" s="447"/>
      <c r="RCA75" s="447"/>
      <c r="RCB75" s="447"/>
      <c r="RCC75" s="447"/>
      <c r="RCD75" s="447"/>
      <c r="RCE75" s="447"/>
      <c r="RCF75" s="447"/>
      <c r="RCG75" s="447"/>
      <c r="RCH75" s="447"/>
      <c r="RCI75" s="447"/>
      <c r="RCJ75" s="447"/>
      <c r="RCK75" s="447"/>
      <c r="RCL75" s="447"/>
      <c r="RCM75" s="447"/>
      <c r="RCN75" s="447"/>
      <c r="RCO75" s="447"/>
      <c r="RCP75" s="447"/>
      <c r="RCQ75" s="447"/>
      <c r="RCR75" s="447"/>
      <c r="RCS75" s="447"/>
      <c r="RCT75" s="447"/>
      <c r="RCU75" s="447"/>
      <c r="RCV75" s="447"/>
      <c r="RCW75" s="447"/>
      <c r="RCX75" s="447"/>
      <c r="RCY75" s="447"/>
      <c r="RCZ75" s="447"/>
      <c r="RDA75" s="447"/>
      <c r="RDB75" s="447"/>
      <c r="RDC75" s="447"/>
      <c r="RDD75" s="447"/>
      <c r="RDE75" s="447"/>
      <c r="RDF75" s="447"/>
      <c r="RDG75" s="447"/>
      <c r="RDH75" s="447"/>
      <c r="RDI75" s="447"/>
      <c r="RDJ75" s="447"/>
      <c r="RDK75" s="447"/>
      <c r="RDL75" s="447"/>
      <c r="RDM75" s="447"/>
      <c r="RDN75" s="447"/>
      <c r="RDO75" s="447"/>
      <c r="RDP75" s="447"/>
      <c r="RDQ75" s="447"/>
      <c r="RDR75" s="447"/>
      <c r="RDS75" s="447"/>
      <c r="RDT75" s="447"/>
      <c r="RDU75" s="447"/>
      <c r="RDV75" s="447"/>
      <c r="RDW75" s="447"/>
      <c r="RDX75" s="447"/>
      <c r="RDY75" s="447"/>
      <c r="RDZ75" s="447"/>
      <c r="REA75" s="447"/>
      <c r="REB75" s="447"/>
      <c r="REC75" s="447"/>
      <c r="RED75" s="447"/>
      <c r="REE75" s="447"/>
      <c r="REF75" s="447"/>
      <c r="REG75" s="447"/>
      <c r="REH75" s="447"/>
      <c r="REI75" s="447"/>
      <c r="REJ75" s="447"/>
      <c r="REK75" s="447"/>
      <c r="REL75" s="447"/>
      <c r="REM75" s="447"/>
      <c r="REN75" s="447"/>
      <c r="REO75" s="447"/>
      <c r="REP75" s="447"/>
      <c r="REQ75" s="447"/>
      <c r="RER75" s="447"/>
      <c r="RES75" s="447"/>
      <c r="RET75" s="447"/>
      <c r="REU75" s="447"/>
      <c r="REV75" s="447"/>
      <c r="REW75" s="447"/>
      <c r="REX75" s="447"/>
      <c r="REY75" s="447"/>
      <c r="REZ75" s="447"/>
      <c r="RFA75" s="447"/>
      <c r="RFB75" s="447"/>
      <c r="RFC75" s="447"/>
      <c r="RFD75" s="447"/>
      <c r="RFE75" s="447"/>
      <c r="RFF75" s="447"/>
      <c r="RFG75" s="447"/>
      <c r="RFH75" s="447"/>
      <c r="RFI75" s="447"/>
      <c r="RFJ75" s="447"/>
      <c r="RFK75" s="447"/>
      <c r="RFL75" s="447"/>
      <c r="RFM75" s="447"/>
      <c r="RFN75" s="447"/>
      <c r="RFO75" s="447"/>
      <c r="RFP75" s="447"/>
      <c r="RFQ75" s="447"/>
      <c r="RFR75" s="447"/>
      <c r="RFS75" s="447"/>
      <c r="RFT75" s="447"/>
      <c r="RFU75" s="447"/>
      <c r="RFV75" s="447"/>
      <c r="RFW75" s="447"/>
      <c r="RFX75" s="447"/>
      <c r="RFY75" s="447"/>
      <c r="RFZ75" s="447"/>
      <c r="RGA75" s="447"/>
      <c r="RGB75" s="447"/>
      <c r="RGC75" s="447"/>
      <c r="RGD75" s="447"/>
      <c r="RGE75" s="447"/>
      <c r="RGF75" s="447"/>
      <c r="RGG75" s="447"/>
      <c r="RGH75" s="447"/>
      <c r="RGI75" s="447"/>
      <c r="RGJ75" s="447"/>
      <c r="RGK75" s="447"/>
      <c r="RGL75" s="447"/>
      <c r="RGM75" s="447"/>
      <c r="RGN75" s="447"/>
      <c r="RGO75" s="447"/>
      <c r="RGP75" s="447"/>
      <c r="RGQ75" s="447"/>
      <c r="RGR75" s="447"/>
      <c r="RGS75" s="447"/>
      <c r="RGT75" s="447"/>
      <c r="RGU75" s="447"/>
      <c r="RGV75" s="447"/>
      <c r="RGW75" s="447"/>
      <c r="RGX75" s="447"/>
      <c r="RGY75" s="447"/>
      <c r="RGZ75" s="447"/>
      <c r="RHA75" s="447"/>
      <c r="RHB75" s="447"/>
      <c r="RHC75" s="447"/>
      <c r="RHD75" s="447"/>
      <c r="RHE75" s="447"/>
      <c r="RHF75" s="447"/>
      <c r="RHG75" s="447"/>
      <c r="RHH75" s="447"/>
      <c r="RHI75" s="447"/>
      <c r="RHJ75" s="447"/>
      <c r="RHK75" s="447"/>
      <c r="RHL75" s="447"/>
      <c r="RHM75" s="447"/>
      <c r="RHN75" s="447"/>
      <c r="RHO75" s="447"/>
      <c r="RHP75" s="447"/>
      <c r="RHQ75" s="447"/>
      <c r="RHR75" s="447"/>
      <c r="RHS75" s="447"/>
      <c r="RHT75" s="447"/>
      <c r="RHU75" s="447"/>
      <c r="RHV75" s="447"/>
      <c r="RHW75" s="447"/>
      <c r="RHX75" s="447"/>
      <c r="RHY75" s="447"/>
      <c r="RHZ75" s="447"/>
      <c r="RIA75" s="447"/>
      <c r="RIB75" s="447"/>
      <c r="RIC75" s="447"/>
      <c r="RID75" s="447"/>
      <c r="RIE75" s="447"/>
      <c r="RIF75" s="447"/>
      <c r="RIG75" s="447"/>
      <c r="RIH75" s="447"/>
      <c r="RII75" s="447"/>
      <c r="RIJ75" s="447"/>
      <c r="RIK75" s="447"/>
      <c r="RIL75" s="447"/>
      <c r="RIM75" s="447"/>
      <c r="RIN75" s="447"/>
      <c r="RIO75" s="447"/>
      <c r="RIP75" s="447"/>
      <c r="RIQ75" s="447"/>
      <c r="RIR75" s="447"/>
      <c r="RIS75" s="447"/>
      <c r="RIT75" s="447"/>
      <c r="RIU75" s="447"/>
      <c r="RIV75" s="447"/>
      <c r="RIW75" s="447"/>
      <c r="RIX75" s="447"/>
      <c r="RIY75" s="447"/>
      <c r="RIZ75" s="447"/>
      <c r="RJA75" s="447"/>
      <c r="RJB75" s="447"/>
      <c r="RJC75" s="447"/>
      <c r="RJD75" s="447"/>
      <c r="RJE75" s="447"/>
      <c r="RJF75" s="447"/>
      <c r="RJG75" s="447"/>
      <c r="RJH75" s="447"/>
      <c r="RJI75" s="447"/>
      <c r="RJJ75" s="447"/>
      <c r="RJK75" s="447"/>
      <c r="RJL75" s="447"/>
      <c r="RJM75" s="447"/>
      <c r="RJN75" s="447"/>
      <c r="RJO75" s="447"/>
      <c r="RJP75" s="447"/>
      <c r="RJQ75" s="447"/>
      <c r="RJR75" s="447"/>
      <c r="RJS75" s="447"/>
      <c r="RJT75" s="447"/>
      <c r="RJU75" s="447"/>
      <c r="RJV75" s="447"/>
      <c r="RJW75" s="447"/>
      <c r="RJX75" s="447"/>
      <c r="RJY75" s="447"/>
      <c r="RJZ75" s="447"/>
      <c r="RKA75" s="447"/>
      <c r="RKB75" s="447"/>
      <c r="RKC75" s="447"/>
      <c r="RKD75" s="447"/>
      <c r="RKE75" s="447"/>
      <c r="RKF75" s="447"/>
      <c r="RKG75" s="447"/>
      <c r="RKH75" s="447"/>
      <c r="RKI75" s="447"/>
      <c r="RKJ75" s="447"/>
      <c r="RKK75" s="447"/>
      <c r="RKL75" s="447"/>
      <c r="RKM75" s="447"/>
      <c r="RKN75" s="447"/>
      <c r="RKO75" s="447"/>
      <c r="RKP75" s="447"/>
      <c r="RKQ75" s="447"/>
      <c r="RKR75" s="447"/>
      <c r="RKS75" s="447"/>
      <c r="RKT75" s="447"/>
      <c r="RKU75" s="447"/>
      <c r="RKV75" s="447"/>
      <c r="RKW75" s="447"/>
      <c r="RKX75" s="447"/>
      <c r="RKY75" s="447"/>
      <c r="RKZ75" s="447"/>
      <c r="RLA75" s="447"/>
      <c r="RLB75" s="447"/>
      <c r="RLC75" s="447"/>
      <c r="RLD75" s="447"/>
      <c r="RLE75" s="447"/>
      <c r="RLF75" s="447"/>
      <c r="RLG75" s="447"/>
      <c r="RLH75" s="447"/>
      <c r="RLI75" s="447"/>
      <c r="RLJ75" s="447"/>
      <c r="RLK75" s="447"/>
      <c r="RLL75" s="447"/>
      <c r="RLM75" s="447"/>
      <c r="RLN75" s="447"/>
      <c r="RLO75" s="447"/>
      <c r="RLP75" s="447"/>
      <c r="RLQ75" s="447"/>
      <c r="RLR75" s="447"/>
      <c r="RLS75" s="447"/>
      <c r="RLT75" s="447"/>
      <c r="RLU75" s="447"/>
      <c r="RLV75" s="447"/>
      <c r="RLW75" s="447"/>
      <c r="RLX75" s="447"/>
      <c r="RLY75" s="447"/>
      <c r="RLZ75" s="447"/>
      <c r="RMA75" s="447"/>
      <c r="RMB75" s="447"/>
      <c r="RMC75" s="447"/>
      <c r="RMD75" s="447"/>
      <c r="RME75" s="447"/>
      <c r="RMF75" s="447"/>
      <c r="RMG75" s="447"/>
      <c r="RMH75" s="447"/>
      <c r="RMI75" s="447"/>
      <c r="RMJ75" s="447"/>
      <c r="RMK75" s="447"/>
      <c r="RML75" s="447"/>
      <c r="RMM75" s="447"/>
      <c r="RMN75" s="447"/>
      <c r="RMO75" s="447"/>
      <c r="RMP75" s="447"/>
      <c r="RMQ75" s="447"/>
      <c r="RMR75" s="447"/>
      <c r="RMS75" s="447"/>
      <c r="RMT75" s="447"/>
      <c r="RMU75" s="447"/>
      <c r="RMV75" s="447"/>
      <c r="RMW75" s="447"/>
      <c r="RMX75" s="447"/>
      <c r="RMY75" s="447"/>
      <c r="RMZ75" s="447"/>
      <c r="RNA75" s="447"/>
      <c r="RNB75" s="447"/>
      <c r="RNC75" s="447"/>
      <c r="RND75" s="447"/>
      <c r="RNE75" s="447"/>
      <c r="RNF75" s="447"/>
      <c r="RNG75" s="447"/>
      <c r="RNH75" s="447"/>
      <c r="RNI75" s="447"/>
      <c r="RNJ75" s="447"/>
      <c r="RNK75" s="447"/>
      <c r="RNL75" s="447"/>
      <c r="RNM75" s="447"/>
      <c r="RNN75" s="447"/>
      <c r="RNO75" s="447"/>
      <c r="RNP75" s="447"/>
      <c r="RNQ75" s="447"/>
      <c r="RNR75" s="447"/>
      <c r="RNS75" s="447"/>
      <c r="RNT75" s="447"/>
      <c r="RNU75" s="447"/>
      <c r="RNV75" s="447"/>
      <c r="RNW75" s="447"/>
      <c r="RNX75" s="447"/>
      <c r="RNY75" s="447"/>
      <c r="RNZ75" s="447"/>
      <c r="ROA75" s="447"/>
      <c r="ROB75" s="447"/>
      <c r="ROC75" s="447"/>
      <c r="ROD75" s="447"/>
      <c r="ROE75" s="447"/>
      <c r="ROF75" s="447"/>
      <c r="ROG75" s="447"/>
      <c r="ROH75" s="447"/>
      <c r="ROI75" s="447"/>
      <c r="ROJ75" s="447"/>
      <c r="ROK75" s="447"/>
      <c r="ROL75" s="447"/>
      <c r="ROM75" s="447"/>
      <c r="RON75" s="447"/>
      <c r="ROO75" s="447"/>
      <c r="ROP75" s="447"/>
      <c r="ROQ75" s="447"/>
      <c r="ROR75" s="447"/>
      <c r="ROS75" s="447"/>
      <c r="ROT75" s="447"/>
      <c r="ROU75" s="447"/>
      <c r="ROV75" s="447"/>
      <c r="ROW75" s="447"/>
      <c r="ROX75" s="447"/>
      <c r="ROY75" s="447"/>
      <c r="ROZ75" s="447"/>
      <c r="RPA75" s="447"/>
      <c r="RPB75" s="447"/>
      <c r="RPC75" s="447"/>
      <c r="RPD75" s="447"/>
      <c r="RPE75" s="447"/>
      <c r="RPF75" s="447"/>
      <c r="RPG75" s="447"/>
      <c r="RPH75" s="447"/>
      <c r="RPI75" s="447"/>
      <c r="RPJ75" s="447"/>
      <c r="RPK75" s="447"/>
      <c r="RPL75" s="447"/>
      <c r="RPM75" s="447"/>
      <c r="RPN75" s="447"/>
      <c r="RPO75" s="447"/>
      <c r="RPP75" s="447"/>
      <c r="RPQ75" s="447"/>
      <c r="RPR75" s="447"/>
      <c r="RPS75" s="447"/>
      <c r="RPT75" s="447"/>
      <c r="RPU75" s="447"/>
      <c r="RPV75" s="447"/>
      <c r="RPW75" s="447"/>
      <c r="RPX75" s="447"/>
      <c r="RPY75" s="447"/>
      <c r="RPZ75" s="447"/>
      <c r="RQA75" s="447"/>
      <c r="RQB75" s="447"/>
      <c r="RQC75" s="447"/>
      <c r="RQD75" s="447"/>
      <c r="RQE75" s="447"/>
      <c r="RQF75" s="447"/>
      <c r="RQG75" s="447"/>
      <c r="RQH75" s="447"/>
      <c r="RQI75" s="447"/>
      <c r="RQJ75" s="447"/>
      <c r="RQK75" s="447"/>
      <c r="RQL75" s="447"/>
      <c r="RQM75" s="447"/>
      <c r="RQN75" s="447"/>
      <c r="RQO75" s="447"/>
      <c r="RQP75" s="447"/>
      <c r="RQQ75" s="447"/>
      <c r="RQR75" s="447"/>
      <c r="RQS75" s="447"/>
      <c r="RQT75" s="447"/>
      <c r="RQU75" s="447"/>
      <c r="RQV75" s="447"/>
      <c r="RQW75" s="447"/>
      <c r="RQX75" s="447"/>
      <c r="RQY75" s="447"/>
      <c r="RQZ75" s="447"/>
      <c r="RRA75" s="447"/>
      <c r="RRB75" s="447"/>
      <c r="RRC75" s="447"/>
      <c r="RRD75" s="447"/>
      <c r="RRE75" s="447"/>
      <c r="RRF75" s="447"/>
      <c r="RRG75" s="447"/>
      <c r="RRH75" s="447"/>
      <c r="RRI75" s="447"/>
      <c r="RRJ75" s="447"/>
      <c r="RRK75" s="447"/>
      <c r="RRL75" s="447"/>
      <c r="RRM75" s="447"/>
      <c r="RRN75" s="447"/>
      <c r="RRO75" s="447"/>
      <c r="RRP75" s="447"/>
      <c r="RRQ75" s="447"/>
      <c r="RRR75" s="447"/>
      <c r="RRS75" s="447"/>
      <c r="RRT75" s="447"/>
      <c r="RRU75" s="447"/>
      <c r="RRV75" s="447"/>
      <c r="RRW75" s="447"/>
      <c r="RRX75" s="447"/>
      <c r="RRY75" s="447"/>
      <c r="RRZ75" s="447"/>
      <c r="RSA75" s="447"/>
      <c r="RSB75" s="447"/>
      <c r="RSC75" s="447"/>
      <c r="RSD75" s="447"/>
      <c r="RSE75" s="447"/>
      <c r="RSF75" s="447"/>
      <c r="RSG75" s="447"/>
      <c r="RSH75" s="447"/>
      <c r="RSI75" s="447"/>
      <c r="RSJ75" s="447"/>
      <c r="RSK75" s="447"/>
      <c r="RSL75" s="447"/>
      <c r="RSM75" s="447"/>
      <c r="RSN75" s="447"/>
      <c r="RSO75" s="447"/>
      <c r="RSP75" s="447"/>
      <c r="RSQ75" s="447"/>
      <c r="RSR75" s="447"/>
      <c r="RSS75" s="447"/>
      <c r="RST75" s="447"/>
      <c r="RSU75" s="447"/>
      <c r="RSV75" s="447"/>
      <c r="RSW75" s="447"/>
      <c r="RSX75" s="447"/>
      <c r="RSY75" s="447"/>
      <c r="RSZ75" s="447"/>
      <c r="RTA75" s="447"/>
      <c r="RTB75" s="447"/>
      <c r="RTC75" s="447"/>
      <c r="RTD75" s="447"/>
      <c r="RTE75" s="447"/>
      <c r="RTF75" s="447"/>
      <c r="RTG75" s="447"/>
      <c r="RTH75" s="447"/>
      <c r="RTI75" s="447"/>
      <c r="RTJ75" s="447"/>
      <c r="RTK75" s="447"/>
      <c r="RTL75" s="447"/>
      <c r="RTM75" s="447"/>
      <c r="RTN75" s="447"/>
      <c r="RTO75" s="447"/>
      <c r="RTP75" s="447"/>
      <c r="RTQ75" s="447"/>
      <c r="RTR75" s="447"/>
      <c r="RTS75" s="447"/>
      <c r="RTT75" s="447"/>
      <c r="RTU75" s="447"/>
      <c r="RTV75" s="447"/>
      <c r="RTW75" s="447"/>
      <c r="RTX75" s="447"/>
      <c r="RTY75" s="447"/>
      <c r="RTZ75" s="447"/>
      <c r="RUA75" s="447"/>
      <c r="RUB75" s="447"/>
      <c r="RUC75" s="447"/>
      <c r="RUD75" s="447"/>
      <c r="RUE75" s="447"/>
      <c r="RUF75" s="447"/>
      <c r="RUG75" s="447"/>
      <c r="RUH75" s="447"/>
      <c r="RUI75" s="447"/>
      <c r="RUJ75" s="447"/>
      <c r="RUK75" s="447"/>
      <c r="RUL75" s="447"/>
      <c r="RUM75" s="447"/>
      <c r="RUN75" s="447"/>
      <c r="RUO75" s="447"/>
      <c r="RUP75" s="447"/>
      <c r="RUQ75" s="447"/>
      <c r="RUR75" s="447"/>
      <c r="RUS75" s="447"/>
      <c r="RUT75" s="447"/>
      <c r="RUU75" s="447"/>
      <c r="RUV75" s="447"/>
      <c r="RUW75" s="447"/>
      <c r="RUX75" s="447"/>
      <c r="RUY75" s="447"/>
      <c r="RUZ75" s="447"/>
      <c r="RVA75" s="447"/>
      <c r="RVB75" s="447"/>
      <c r="RVC75" s="447"/>
      <c r="RVD75" s="447"/>
      <c r="RVE75" s="447"/>
      <c r="RVF75" s="447"/>
      <c r="RVG75" s="447"/>
      <c r="RVH75" s="447"/>
      <c r="RVI75" s="447"/>
      <c r="RVJ75" s="447"/>
      <c r="RVK75" s="447"/>
      <c r="RVL75" s="447"/>
      <c r="RVM75" s="447"/>
      <c r="RVN75" s="447"/>
      <c r="RVO75" s="447"/>
      <c r="RVP75" s="447"/>
      <c r="RVQ75" s="447"/>
      <c r="RVR75" s="447"/>
      <c r="RVS75" s="447"/>
      <c r="RVT75" s="447"/>
      <c r="RVU75" s="447"/>
      <c r="RVV75" s="447"/>
      <c r="RVW75" s="447"/>
      <c r="RVX75" s="447"/>
      <c r="RVY75" s="447"/>
      <c r="RVZ75" s="447"/>
      <c r="RWA75" s="447"/>
      <c r="RWB75" s="447"/>
      <c r="RWC75" s="447"/>
      <c r="RWD75" s="447"/>
      <c r="RWE75" s="447"/>
      <c r="RWF75" s="447"/>
      <c r="RWG75" s="447"/>
      <c r="RWH75" s="447"/>
      <c r="RWI75" s="447"/>
      <c r="RWJ75" s="447"/>
      <c r="RWK75" s="447"/>
      <c r="RWL75" s="447"/>
      <c r="RWM75" s="447"/>
      <c r="RWN75" s="447"/>
      <c r="RWO75" s="447"/>
      <c r="RWP75" s="447"/>
      <c r="RWQ75" s="447"/>
      <c r="RWR75" s="447"/>
      <c r="RWS75" s="447"/>
      <c r="RWT75" s="447"/>
      <c r="RWU75" s="447"/>
      <c r="RWV75" s="447"/>
      <c r="RWW75" s="447"/>
      <c r="RWX75" s="447"/>
      <c r="RWY75" s="447"/>
      <c r="RWZ75" s="447"/>
      <c r="RXA75" s="447"/>
      <c r="RXB75" s="447"/>
      <c r="RXC75" s="447"/>
      <c r="RXD75" s="447"/>
      <c r="RXE75" s="447"/>
      <c r="RXF75" s="447"/>
      <c r="RXG75" s="447"/>
      <c r="RXH75" s="447"/>
      <c r="RXI75" s="447"/>
      <c r="RXJ75" s="447"/>
      <c r="RXK75" s="447"/>
      <c r="RXL75" s="447"/>
      <c r="RXM75" s="447"/>
      <c r="RXN75" s="447"/>
      <c r="RXO75" s="447"/>
      <c r="RXP75" s="447"/>
      <c r="RXQ75" s="447"/>
      <c r="RXR75" s="447"/>
      <c r="RXS75" s="447"/>
      <c r="RXT75" s="447"/>
      <c r="RXU75" s="447"/>
      <c r="RXV75" s="447"/>
      <c r="RXW75" s="447"/>
      <c r="RXX75" s="447"/>
      <c r="RXY75" s="447"/>
      <c r="RXZ75" s="447"/>
      <c r="RYA75" s="447"/>
      <c r="RYB75" s="447"/>
      <c r="RYC75" s="447"/>
      <c r="RYD75" s="447"/>
      <c r="RYE75" s="447"/>
      <c r="RYF75" s="447"/>
      <c r="RYG75" s="447"/>
      <c r="RYH75" s="447"/>
      <c r="RYI75" s="447"/>
      <c r="RYJ75" s="447"/>
      <c r="RYK75" s="447"/>
      <c r="RYL75" s="447"/>
      <c r="RYM75" s="447"/>
      <c r="RYN75" s="447"/>
      <c r="RYO75" s="447"/>
      <c r="RYP75" s="447"/>
      <c r="RYQ75" s="447"/>
      <c r="RYR75" s="447"/>
      <c r="RYS75" s="447"/>
      <c r="RYT75" s="447"/>
      <c r="RYU75" s="447"/>
      <c r="RYV75" s="447"/>
      <c r="RYW75" s="447"/>
      <c r="RYX75" s="447"/>
      <c r="RYY75" s="447"/>
      <c r="RYZ75" s="447"/>
      <c r="RZA75" s="447"/>
      <c r="RZB75" s="447"/>
      <c r="RZC75" s="447"/>
      <c r="RZD75" s="447"/>
      <c r="RZE75" s="447"/>
      <c r="RZF75" s="447"/>
      <c r="RZG75" s="447"/>
      <c r="RZH75" s="447"/>
      <c r="RZI75" s="447"/>
      <c r="RZJ75" s="447"/>
      <c r="RZK75" s="447"/>
      <c r="RZL75" s="447"/>
      <c r="RZM75" s="447"/>
      <c r="RZN75" s="447"/>
      <c r="RZO75" s="447"/>
      <c r="RZP75" s="447"/>
      <c r="RZQ75" s="447"/>
      <c r="RZR75" s="447"/>
      <c r="RZS75" s="447"/>
      <c r="RZT75" s="447"/>
      <c r="RZU75" s="447"/>
      <c r="RZV75" s="447"/>
      <c r="RZW75" s="447"/>
      <c r="RZX75" s="447"/>
      <c r="RZY75" s="447"/>
      <c r="RZZ75" s="447"/>
      <c r="SAA75" s="447"/>
      <c r="SAB75" s="447"/>
      <c r="SAC75" s="447"/>
      <c r="SAD75" s="447"/>
      <c r="SAE75" s="447"/>
      <c r="SAF75" s="447"/>
      <c r="SAG75" s="447"/>
      <c r="SAH75" s="447"/>
      <c r="SAI75" s="447"/>
      <c r="SAJ75" s="447"/>
      <c r="SAK75" s="447"/>
      <c r="SAL75" s="447"/>
      <c r="SAM75" s="447"/>
      <c r="SAN75" s="447"/>
      <c r="SAO75" s="447"/>
      <c r="SAP75" s="447"/>
      <c r="SAQ75" s="447"/>
      <c r="SAR75" s="447"/>
      <c r="SAS75" s="447"/>
      <c r="SAT75" s="447"/>
      <c r="SAU75" s="447"/>
      <c r="SAV75" s="447"/>
      <c r="SAW75" s="447"/>
      <c r="SAX75" s="447"/>
      <c r="SAY75" s="447"/>
      <c r="SAZ75" s="447"/>
      <c r="SBA75" s="447"/>
      <c r="SBB75" s="447"/>
      <c r="SBC75" s="447"/>
      <c r="SBD75" s="447"/>
      <c r="SBE75" s="447"/>
      <c r="SBF75" s="447"/>
      <c r="SBG75" s="447"/>
      <c r="SBH75" s="447"/>
      <c r="SBI75" s="447"/>
      <c r="SBJ75" s="447"/>
      <c r="SBK75" s="447"/>
      <c r="SBL75" s="447"/>
      <c r="SBM75" s="447"/>
      <c r="SBN75" s="447"/>
      <c r="SBO75" s="447"/>
      <c r="SBP75" s="447"/>
      <c r="SBQ75" s="447"/>
      <c r="SBR75" s="447"/>
      <c r="SBS75" s="447"/>
      <c r="SBT75" s="447"/>
      <c r="SBU75" s="447"/>
      <c r="SBV75" s="447"/>
      <c r="SBW75" s="447"/>
      <c r="SBX75" s="447"/>
      <c r="SBY75" s="447"/>
      <c r="SBZ75" s="447"/>
      <c r="SCA75" s="447"/>
      <c r="SCB75" s="447"/>
      <c r="SCC75" s="447"/>
      <c r="SCD75" s="447"/>
      <c r="SCE75" s="447"/>
      <c r="SCF75" s="447"/>
      <c r="SCG75" s="447"/>
      <c r="SCH75" s="447"/>
      <c r="SCI75" s="447"/>
      <c r="SCJ75" s="447"/>
      <c r="SCK75" s="447"/>
      <c r="SCL75" s="447"/>
      <c r="SCM75" s="447"/>
      <c r="SCN75" s="447"/>
      <c r="SCO75" s="447"/>
      <c r="SCP75" s="447"/>
      <c r="SCQ75" s="447"/>
      <c r="SCR75" s="447"/>
      <c r="SCS75" s="447"/>
      <c r="SCT75" s="447"/>
      <c r="SCU75" s="447"/>
      <c r="SCV75" s="447"/>
      <c r="SCW75" s="447"/>
      <c r="SCX75" s="447"/>
      <c r="SCY75" s="447"/>
      <c r="SCZ75" s="447"/>
      <c r="SDA75" s="447"/>
      <c r="SDB75" s="447"/>
      <c r="SDC75" s="447"/>
      <c r="SDD75" s="447"/>
      <c r="SDE75" s="447"/>
      <c r="SDF75" s="447"/>
      <c r="SDG75" s="447"/>
      <c r="SDH75" s="447"/>
      <c r="SDI75" s="447"/>
      <c r="SDJ75" s="447"/>
      <c r="SDK75" s="447"/>
      <c r="SDL75" s="447"/>
      <c r="SDM75" s="447"/>
      <c r="SDN75" s="447"/>
      <c r="SDO75" s="447"/>
      <c r="SDP75" s="447"/>
      <c r="SDQ75" s="447"/>
      <c r="SDR75" s="447"/>
      <c r="SDS75" s="447"/>
      <c r="SDT75" s="447"/>
      <c r="SDU75" s="447"/>
      <c r="SDV75" s="447"/>
      <c r="SDW75" s="447"/>
      <c r="SDX75" s="447"/>
      <c r="SDY75" s="447"/>
      <c r="SDZ75" s="447"/>
      <c r="SEA75" s="447"/>
      <c r="SEB75" s="447"/>
      <c r="SEC75" s="447"/>
      <c r="SED75" s="447"/>
      <c r="SEE75" s="447"/>
      <c r="SEF75" s="447"/>
      <c r="SEG75" s="447"/>
      <c r="SEH75" s="447"/>
      <c r="SEI75" s="447"/>
      <c r="SEJ75" s="447"/>
      <c r="SEK75" s="447"/>
      <c r="SEL75" s="447"/>
      <c r="SEM75" s="447"/>
      <c r="SEN75" s="447"/>
      <c r="SEO75" s="447"/>
      <c r="SEP75" s="447"/>
      <c r="SEQ75" s="447"/>
      <c r="SER75" s="447"/>
      <c r="SES75" s="447"/>
      <c r="SET75" s="447"/>
      <c r="SEU75" s="447"/>
      <c r="SEV75" s="447"/>
      <c r="SEW75" s="447"/>
      <c r="SEX75" s="447"/>
      <c r="SEY75" s="447"/>
      <c r="SEZ75" s="447"/>
      <c r="SFA75" s="447"/>
      <c r="SFB75" s="447"/>
      <c r="SFC75" s="447"/>
      <c r="SFD75" s="447"/>
      <c r="SFE75" s="447"/>
      <c r="SFF75" s="447"/>
      <c r="SFG75" s="447"/>
      <c r="SFH75" s="447"/>
      <c r="SFI75" s="447"/>
      <c r="SFJ75" s="447"/>
      <c r="SFK75" s="447"/>
      <c r="SFL75" s="447"/>
      <c r="SFM75" s="447"/>
      <c r="SFN75" s="447"/>
      <c r="SFO75" s="447"/>
      <c r="SFP75" s="447"/>
      <c r="SFQ75" s="447"/>
      <c r="SFR75" s="447"/>
      <c r="SFS75" s="447"/>
      <c r="SFT75" s="447"/>
      <c r="SFU75" s="447"/>
      <c r="SFV75" s="447"/>
      <c r="SFW75" s="447"/>
      <c r="SFX75" s="447"/>
      <c r="SFY75" s="447"/>
      <c r="SFZ75" s="447"/>
      <c r="SGA75" s="447"/>
      <c r="SGB75" s="447"/>
      <c r="SGC75" s="447"/>
      <c r="SGD75" s="447"/>
      <c r="SGE75" s="447"/>
      <c r="SGF75" s="447"/>
      <c r="SGG75" s="447"/>
      <c r="SGH75" s="447"/>
      <c r="SGI75" s="447"/>
      <c r="SGJ75" s="447"/>
      <c r="SGK75" s="447"/>
      <c r="SGL75" s="447"/>
      <c r="SGM75" s="447"/>
      <c r="SGN75" s="447"/>
      <c r="SGO75" s="447"/>
      <c r="SGP75" s="447"/>
      <c r="SGQ75" s="447"/>
      <c r="SGR75" s="447"/>
      <c r="SGS75" s="447"/>
      <c r="SGT75" s="447"/>
      <c r="SGU75" s="447"/>
      <c r="SGV75" s="447"/>
      <c r="SGW75" s="447"/>
      <c r="SGX75" s="447"/>
      <c r="SGY75" s="447"/>
      <c r="SGZ75" s="447"/>
      <c r="SHA75" s="447"/>
      <c r="SHB75" s="447"/>
      <c r="SHC75" s="447"/>
      <c r="SHD75" s="447"/>
      <c r="SHE75" s="447"/>
      <c r="SHF75" s="447"/>
      <c r="SHG75" s="447"/>
      <c r="SHH75" s="447"/>
      <c r="SHI75" s="447"/>
      <c r="SHJ75" s="447"/>
      <c r="SHK75" s="447"/>
      <c r="SHL75" s="447"/>
      <c r="SHM75" s="447"/>
      <c r="SHN75" s="447"/>
      <c r="SHO75" s="447"/>
      <c r="SHP75" s="447"/>
      <c r="SHQ75" s="447"/>
      <c r="SHR75" s="447"/>
      <c r="SHS75" s="447"/>
      <c r="SHT75" s="447"/>
      <c r="SHU75" s="447"/>
      <c r="SHV75" s="447"/>
      <c r="SHW75" s="447"/>
      <c r="SHX75" s="447"/>
      <c r="SHY75" s="447"/>
      <c r="SHZ75" s="447"/>
      <c r="SIA75" s="447"/>
      <c r="SIB75" s="447"/>
      <c r="SIC75" s="447"/>
      <c r="SID75" s="447"/>
      <c r="SIE75" s="447"/>
      <c r="SIF75" s="447"/>
      <c r="SIG75" s="447"/>
      <c r="SIH75" s="447"/>
      <c r="SII75" s="447"/>
      <c r="SIJ75" s="447"/>
      <c r="SIK75" s="447"/>
      <c r="SIL75" s="447"/>
      <c r="SIM75" s="447"/>
      <c r="SIN75" s="447"/>
      <c r="SIO75" s="447"/>
      <c r="SIP75" s="447"/>
      <c r="SIQ75" s="447"/>
      <c r="SIR75" s="447"/>
      <c r="SIS75" s="447"/>
      <c r="SIT75" s="447"/>
      <c r="SIU75" s="447"/>
      <c r="SIV75" s="447"/>
      <c r="SIW75" s="447"/>
      <c r="SIX75" s="447"/>
      <c r="SIY75" s="447"/>
      <c r="SIZ75" s="447"/>
      <c r="SJA75" s="447"/>
      <c r="SJB75" s="447"/>
      <c r="SJC75" s="447"/>
      <c r="SJD75" s="447"/>
      <c r="SJE75" s="447"/>
      <c r="SJF75" s="447"/>
      <c r="SJG75" s="447"/>
      <c r="SJH75" s="447"/>
      <c r="SJI75" s="447"/>
      <c r="SJJ75" s="447"/>
      <c r="SJK75" s="447"/>
      <c r="SJL75" s="447"/>
      <c r="SJM75" s="447"/>
      <c r="SJN75" s="447"/>
      <c r="SJO75" s="447"/>
      <c r="SJP75" s="447"/>
      <c r="SJQ75" s="447"/>
      <c r="SJR75" s="447"/>
      <c r="SJS75" s="447"/>
      <c r="SJT75" s="447"/>
      <c r="SJU75" s="447"/>
      <c r="SJV75" s="447"/>
      <c r="SJW75" s="447"/>
      <c r="SJX75" s="447"/>
      <c r="SJY75" s="447"/>
      <c r="SJZ75" s="447"/>
      <c r="SKA75" s="447"/>
      <c r="SKB75" s="447"/>
      <c r="SKC75" s="447"/>
      <c r="SKD75" s="447"/>
      <c r="SKE75" s="447"/>
      <c r="SKF75" s="447"/>
      <c r="SKG75" s="447"/>
      <c r="SKH75" s="447"/>
      <c r="SKI75" s="447"/>
      <c r="SKJ75" s="447"/>
      <c r="SKK75" s="447"/>
      <c r="SKL75" s="447"/>
      <c r="SKM75" s="447"/>
      <c r="SKN75" s="447"/>
      <c r="SKO75" s="447"/>
      <c r="SKP75" s="447"/>
      <c r="SKQ75" s="447"/>
      <c r="SKR75" s="447"/>
      <c r="SKS75" s="447"/>
      <c r="SKT75" s="447"/>
      <c r="SKU75" s="447"/>
      <c r="SKV75" s="447"/>
      <c r="SKW75" s="447"/>
      <c r="SKX75" s="447"/>
      <c r="SKY75" s="447"/>
      <c r="SKZ75" s="447"/>
      <c r="SLA75" s="447"/>
      <c r="SLB75" s="447"/>
      <c r="SLC75" s="447"/>
      <c r="SLD75" s="447"/>
      <c r="SLE75" s="447"/>
      <c r="SLF75" s="447"/>
      <c r="SLG75" s="447"/>
      <c r="SLH75" s="447"/>
      <c r="SLI75" s="447"/>
      <c r="SLJ75" s="447"/>
      <c r="SLK75" s="447"/>
      <c r="SLL75" s="447"/>
      <c r="SLM75" s="447"/>
      <c r="SLN75" s="447"/>
      <c r="SLO75" s="447"/>
      <c r="SLP75" s="447"/>
      <c r="SLQ75" s="447"/>
      <c r="SLR75" s="447"/>
      <c r="SLS75" s="447"/>
      <c r="SLT75" s="447"/>
      <c r="SLU75" s="447"/>
      <c r="SLV75" s="447"/>
      <c r="SLW75" s="447"/>
      <c r="SLX75" s="447"/>
      <c r="SLY75" s="447"/>
      <c r="SLZ75" s="447"/>
      <c r="SMA75" s="447"/>
      <c r="SMB75" s="447"/>
      <c r="SMC75" s="447"/>
      <c r="SMD75" s="447"/>
      <c r="SME75" s="447"/>
      <c r="SMF75" s="447"/>
      <c r="SMG75" s="447"/>
      <c r="SMH75" s="447"/>
      <c r="SMI75" s="447"/>
      <c r="SMJ75" s="447"/>
      <c r="SMK75" s="447"/>
      <c r="SML75" s="447"/>
      <c r="SMM75" s="447"/>
      <c r="SMN75" s="447"/>
      <c r="SMO75" s="447"/>
      <c r="SMP75" s="447"/>
      <c r="SMQ75" s="447"/>
      <c r="SMR75" s="447"/>
      <c r="SMS75" s="447"/>
      <c r="SMT75" s="447"/>
      <c r="SMU75" s="447"/>
      <c r="SMV75" s="447"/>
      <c r="SMW75" s="447"/>
      <c r="SMX75" s="447"/>
      <c r="SMY75" s="447"/>
      <c r="SMZ75" s="447"/>
      <c r="SNA75" s="447"/>
      <c r="SNB75" s="447"/>
      <c r="SNC75" s="447"/>
      <c r="SND75" s="447"/>
      <c r="SNE75" s="447"/>
      <c r="SNF75" s="447"/>
      <c r="SNG75" s="447"/>
      <c r="SNH75" s="447"/>
      <c r="SNI75" s="447"/>
      <c r="SNJ75" s="447"/>
      <c r="SNK75" s="447"/>
      <c r="SNL75" s="447"/>
      <c r="SNM75" s="447"/>
      <c r="SNN75" s="447"/>
      <c r="SNO75" s="447"/>
      <c r="SNP75" s="447"/>
      <c r="SNQ75" s="447"/>
      <c r="SNR75" s="447"/>
      <c r="SNS75" s="447"/>
      <c r="SNT75" s="447"/>
      <c r="SNU75" s="447"/>
      <c r="SNV75" s="447"/>
      <c r="SNW75" s="447"/>
      <c r="SNX75" s="447"/>
      <c r="SNY75" s="447"/>
      <c r="SNZ75" s="447"/>
      <c r="SOA75" s="447"/>
      <c r="SOB75" s="447"/>
      <c r="SOC75" s="447"/>
      <c r="SOD75" s="447"/>
      <c r="SOE75" s="447"/>
      <c r="SOF75" s="447"/>
      <c r="SOG75" s="447"/>
      <c r="SOH75" s="447"/>
      <c r="SOI75" s="447"/>
      <c r="SOJ75" s="447"/>
      <c r="SOK75" s="447"/>
      <c r="SOL75" s="447"/>
      <c r="SOM75" s="447"/>
      <c r="SON75" s="447"/>
      <c r="SOO75" s="447"/>
      <c r="SOP75" s="447"/>
      <c r="SOQ75" s="447"/>
      <c r="SOR75" s="447"/>
      <c r="SOS75" s="447"/>
      <c r="SOT75" s="447"/>
      <c r="SOU75" s="447"/>
      <c r="SOV75" s="447"/>
      <c r="SOW75" s="447"/>
      <c r="SOX75" s="447"/>
      <c r="SOY75" s="447"/>
      <c r="SOZ75" s="447"/>
      <c r="SPA75" s="447"/>
      <c r="SPB75" s="447"/>
      <c r="SPC75" s="447"/>
      <c r="SPD75" s="447"/>
      <c r="SPE75" s="447"/>
      <c r="SPF75" s="447"/>
      <c r="SPG75" s="447"/>
      <c r="SPH75" s="447"/>
      <c r="SPI75" s="447"/>
      <c r="SPJ75" s="447"/>
      <c r="SPK75" s="447"/>
      <c r="SPL75" s="447"/>
      <c r="SPM75" s="447"/>
      <c r="SPN75" s="447"/>
      <c r="SPO75" s="447"/>
      <c r="SPP75" s="447"/>
      <c r="SPQ75" s="447"/>
      <c r="SPR75" s="447"/>
      <c r="SPS75" s="447"/>
      <c r="SPT75" s="447"/>
      <c r="SPU75" s="447"/>
      <c r="SPV75" s="447"/>
      <c r="SPW75" s="447"/>
      <c r="SPX75" s="447"/>
      <c r="SPY75" s="447"/>
      <c r="SPZ75" s="447"/>
      <c r="SQA75" s="447"/>
      <c r="SQB75" s="447"/>
      <c r="SQC75" s="447"/>
      <c r="SQD75" s="447"/>
      <c r="SQE75" s="447"/>
      <c r="SQF75" s="447"/>
      <c r="SQG75" s="447"/>
      <c r="SQH75" s="447"/>
      <c r="SQI75" s="447"/>
      <c r="SQJ75" s="447"/>
      <c r="SQK75" s="447"/>
      <c r="SQL75" s="447"/>
      <c r="SQM75" s="447"/>
      <c r="SQN75" s="447"/>
      <c r="SQO75" s="447"/>
      <c r="SQP75" s="447"/>
      <c r="SQQ75" s="447"/>
      <c r="SQR75" s="447"/>
      <c r="SQS75" s="447"/>
      <c r="SQT75" s="447"/>
      <c r="SQU75" s="447"/>
      <c r="SQV75" s="447"/>
      <c r="SQW75" s="447"/>
      <c r="SQX75" s="447"/>
      <c r="SQY75" s="447"/>
      <c r="SQZ75" s="447"/>
      <c r="SRA75" s="447"/>
      <c r="SRB75" s="447"/>
      <c r="SRC75" s="447"/>
      <c r="SRD75" s="447"/>
      <c r="SRE75" s="447"/>
      <c r="SRF75" s="447"/>
      <c r="SRG75" s="447"/>
      <c r="SRH75" s="447"/>
      <c r="SRI75" s="447"/>
      <c r="SRJ75" s="447"/>
      <c r="SRK75" s="447"/>
      <c r="SRL75" s="447"/>
      <c r="SRM75" s="447"/>
      <c r="SRN75" s="447"/>
      <c r="SRO75" s="447"/>
      <c r="SRP75" s="447"/>
      <c r="SRQ75" s="447"/>
      <c r="SRR75" s="447"/>
      <c r="SRS75" s="447"/>
      <c r="SRT75" s="447"/>
      <c r="SRU75" s="447"/>
      <c r="SRV75" s="447"/>
      <c r="SRW75" s="447"/>
      <c r="SRX75" s="447"/>
      <c r="SRY75" s="447"/>
      <c r="SRZ75" s="447"/>
      <c r="SSA75" s="447"/>
      <c r="SSB75" s="447"/>
      <c r="SSC75" s="447"/>
      <c r="SSD75" s="447"/>
      <c r="SSE75" s="447"/>
      <c r="SSF75" s="447"/>
      <c r="SSG75" s="447"/>
      <c r="SSH75" s="447"/>
      <c r="SSI75" s="447"/>
      <c r="SSJ75" s="447"/>
      <c r="SSK75" s="447"/>
      <c r="SSL75" s="447"/>
      <c r="SSM75" s="447"/>
      <c r="SSN75" s="447"/>
      <c r="SSO75" s="447"/>
      <c r="SSP75" s="447"/>
      <c r="SSQ75" s="447"/>
      <c r="SSR75" s="447"/>
      <c r="SSS75" s="447"/>
      <c r="SST75" s="447"/>
      <c r="SSU75" s="447"/>
      <c r="SSV75" s="447"/>
      <c r="SSW75" s="447"/>
      <c r="SSX75" s="447"/>
      <c r="SSY75" s="447"/>
      <c r="SSZ75" s="447"/>
      <c r="STA75" s="447"/>
      <c r="STB75" s="447"/>
      <c r="STC75" s="447"/>
      <c r="STD75" s="447"/>
      <c r="STE75" s="447"/>
      <c r="STF75" s="447"/>
      <c r="STG75" s="447"/>
      <c r="STH75" s="447"/>
      <c r="STI75" s="447"/>
      <c r="STJ75" s="447"/>
      <c r="STK75" s="447"/>
      <c r="STL75" s="447"/>
      <c r="STM75" s="447"/>
      <c r="STN75" s="447"/>
      <c r="STO75" s="447"/>
      <c r="STP75" s="447"/>
      <c r="STQ75" s="447"/>
      <c r="STR75" s="447"/>
      <c r="STS75" s="447"/>
      <c r="STT75" s="447"/>
      <c r="STU75" s="447"/>
      <c r="STV75" s="447"/>
      <c r="STW75" s="447"/>
      <c r="STX75" s="447"/>
      <c r="STY75" s="447"/>
      <c r="STZ75" s="447"/>
      <c r="SUA75" s="447"/>
      <c r="SUB75" s="447"/>
      <c r="SUC75" s="447"/>
      <c r="SUD75" s="447"/>
      <c r="SUE75" s="447"/>
      <c r="SUF75" s="447"/>
      <c r="SUG75" s="447"/>
      <c r="SUH75" s="447"/>
      <c r="SUI75" s="447"/>
      <c r="SUJ75" s="447"/>
      <c r="SUK75" s="447"/>
      <c r="SUL75" s="447"/>
      <c r="SUM75" s="447"/>
      <c r="SUN75" s="447"/>
      <c r="SUO75" s="447"/>
      <c r="SUP75" s="447"/>
      <c r="SUQ75" s="447"/>
      <c r="SUR75" s="447"/>
      <c r="SUS75" s="447"/>
      <c r="SUT75" s="447"/>
      <c r="SUU75" s="447"/>
      <c r="SUV75" s="447"/>
      <c r="SUW75" s="447"/>
      <c r="SUX75" s="447"/>
      <c r="SUY75" s="447"/>
      <c r="SUZ75" s="447"/>
      <c r="SVA75" s="447"/>
      <c r="SVB75" s="447"/>
      <c r="SVC75" s="447"/>
      <c r="SVD75" s="447"/>
      <c r="SVE75" s="447"/>
      <c r="SVF75" s="447"/>
      <c r="SVG75" s="447"/>
      <c r="SVH75" s="447"/>
      <c r="SVI75" s="447"/>
      <c r="SVJ75" s="447"/>
      <c r="SVK75" s="447"/>
      <c r="SVL75" s="447"/>
      <c r="SVM75" s="447"/>
      <c r="SVN75" s="447"/>
      <c r="SVO75" s="447"/>
      <c r="SVP75" s="447"/>
      <c r="SVQ75" s="447"/>
      <c r="SVR75" s="447"/>
      <c r="SVS75" s="447"/>
      <c r="SVT75" s="447"/>
      <c r="SVU75" s="447"/>
      <c r="SVV75" s="447"/>
      <c r="SVW75" s="447"/>
      <c r="SVX75" s="447"/>
      <c r="SVY75" s="447"/>
      <c r="SVZ75" s="447"/>
      <c r="SWA75" s="447"/>
      <c r="SWB75" s="447"/>
      <c r="SWC75" s="447"/>
      <c r="SWD75" s="447"/>
      <c r="SWE75" s="447"/>
      <c r="SWF75" s="447"/>
      <c r="SWG75" s="447"/>
      <c r="SWH75" s="447"/>
      <c r="SWI75" s="447"/>
      <c r="SWJ75" s="447"/>
      <c r="SWK75" s="447"/>
      <c r="SWL75" s="447"/>
      <c r="SWM75" s="447"/>
      <c r="SWN75" s="447"/>
      <c r="SWO75" s="447"/>
      <c r="SWP75" s="447"/>
      <c r="SWQ75" s="447"/>
      <c r="SWR75" s="447"/>
      <c r="SWS75" s="447"/>
      <c r="SWT75" s="447"/>
      <c r="SWU75" s="447"/>
      <c r="SWV75" s="447"/>
      <c r="SWW75" s="447"/>
      <c r="SWX75" s="447"/>
      <c r="SWY75" s="447"/>
      <c r="SWZ75" s="447"/>
      <c r="SXA75" s="447"/>
      <c r="SXB75" s="447"/>
      <c r="SXC75" s="447"/>
      <c r="SXD75" s="447"/>
      <c r="SXE75" s="447"/>
      <c r="SXF75" s="447"/>
      <c r="SXG75" s="447"/>
      <c r="SXH75" s="447"/>
      <c r="SXI75" s="447"/>
      <c r="SXJ75" s="447"/>
      <c r="SXK75" s="447"/>
      <c r="SXL75" s="447"/>
      <c r="SXM75" s="447"/>
      <c r="SXN75" s="447"/>
      <c r="SXO75" s="447"/>
      <c r="SXP75" s="447"/>
      <c r="SXQ75" s="447"/>
      <c r="SXR75" s="447"/>
      <c r="SXS75" s="447"/>
      <c r="SXT75" s="447"/>
      <c r="SXU75" s="447"/>
      <c r="SXV75" s="447"/>
      <c r="SXW75" s="447"/>
      <c r="SXX75" s="447"/>
      <c r="SXY75" s="447"/>
      <c r="SXZ75" s="447"/>
      <c r="SYA75" s="447"/>
      <c r="SYB75" s="447"/>
      <c r="SYC75" s="447"/>
      <c r="SYD75" s="447"/>
      <c r="SYE75" s="447"/>
      <c r="SYF75" s="447"/>
      <c r="SYG75" s="447"/>
      <c r="SYH75" s="447"/>
      <c r="SYI75" s="447"/>
      <c r="SYJ75" s="447"/>
      <c r="SYK75" s="447"/>
      <c r="SYL75" s="447"/>
      <c r="SYM75" s="447"/>
      <c r="SYN75" s="447"/>
      <c r="SYO75" s="447"/>
      <c r="SYP75" s="447"/>
      <c r="SYQ75" s="447"/>
      <c r="SYR75" s="447"/>
      <c r="SYS75" s="447"/>
      <c r="SYT75" s="447"/>
      <c r="SYU75" s="447"/>
      <c r="SYV75" s="447"/>
      <c r="SYW75" s="447"/>
      <c r="SYX75" s="447"/>
      <c r="SYY75" s="447"/>
      <c r="SYZ75" s="447"/>
      <c r="SZA75" s="447"/>
      <c r="SZB75" s="447"/>
      <c r="SZC75" s="447"/>
      <c r="SZD75" s="447"/>
      <c r="SZE75" s="447"/>
      <c r="SZF75" s="447"/>
      <c r="SZG75" s="447"/>
      <c r="SZH75" s="447"/>
      <c r="SZI75" s="447"/>
      <c r="SZJ75" s="447"/>
      <c r="SZK75" s="447"/>
      <c r="SZL75" s="447"/>
      <c r="SZM75" s="447"/>
      <c r="SZN75" s="447"/>
      <c r="SZO75" s="447"/>
      <c r="SZP75" s="447"/>
      <c r="SZQ75" s="447"/>
      <c r="SZR75" s="447"/>
      <c r="SZS75" s="447"/>
      <c r="SZT75" s="447"/>
      <c r="SZU75" s="447"/>
      <c r="SZV75" s="447"/>
      <c r="SZW75" s="447"/>
      <c r="SZX75" s="447"/>
      <c r="SZY75" s="447"/>
      <c r="SZZ75" s="447"/>
      <c r="TAA75" s="447"/>
      <c r="TAB75" s="447"/>
      <c r="TAC75" s="447"/>
      <c r="TAD75" s="447"/>
      <c r="TAE75" s="447"/>
      <c r="TAF75" s="447"/>
      <c r="TAG75" s="447"/>
      <c r="TAH75" s="447"/>
      <c r="TAI75" s="447"/>
      <c r="TAJ75" s="447"/>
      <c r="TAK75" s="447"/>
      <c r="TAL75" s="447"/>
      <c r="TAM75" s="447"/>
      <c r="TAN75" s="447"/>
      <c r="TAO75" s="447"/>
      <c r="TAP75" s="447"/>
      <c r="TAQ75" s="447"/>
      <c r="TAR75" s="447"/>
      <c r="TAS75" s="447"/>
      <c r="TAT75" s="447"/>
      <c r="TAU75" s="447"/>
      <c r="TAV75" s="447"/>
      <c r="TAW75" s="447"/>
      <c r="TAX75" s="447"/>
      <c r="TAY75" s="447"/>
      <c r="TAZ75" s="447"/>
      <c r="TBA75" s="447"/>
      <c r="TBB75" s="447"/>
      <c r="TBC75" s="447"/>
      <c r="TBD75" s="447"/>
      <c r="TBE75" s="447"/>
      <c r="TBF75" s="447"/>
      <c r="TBG75" s="447"/>
      <c r="TBH75" s="447"/>
      <c r="TBI75" s="447"/>
      <c r="TBJ75" s="447"/>
      <c r="TBK75" s="447"/>
      <c r="TBL75" s="447"/>
      <c r="TBM75" s="447"/>
      <c r="TBN75" s="447"/>
      <c r="TBO75" s="447"/>
      <c r="TBP75" s="447"/>
      <c r="TBQ75" s="447"/>
      <c r="TBR75" s="447"/>
      <c r="TBS75" s="447"/>
      <c r="TBT75" s="447"/>
      <c r="TBU75" s="447"/>
      <c r="TBV75" s="447"/>
      <c r="TBW75" s="447"/>
      <c r="TBX75" s="447"/>
      <c r="TBY75" s="447"/>
      <c r="TBZ75" s="447"/>
      <c r="TCA75" s="447"/>
      <c r="TCB75" s="447"/>
      <c r="TCC75" s="447"/>
      <c r="TCD75" s="447"/>
      <c r="TCE75" s="447"/>
      <c r="TCF75" s="447"/>
      <c r="TCG75" s="447"/>
      <c r="TCH75" s="447"/>
      <c r="TCI75" s="447"/>
      <c r="TCJ75" s="447"/>
      <c r="TCK75" s="447"/>
      <c r="TCL75" s="447"/>
      <c r="TCM75" s="447"/>
      <c r="TCN75" s="447"/>
      <c r="TCO75" s="447"/>
      <c r="TCP75" s="447"/>
      <c r="TCQ75" s="447"/>
      <c r="TCR75" s="447"/>
      <c r="TCS75" s="447"/>
      <c r="TCT75" s="447"/>
      <c r="TCU75" s="447"/>
      <c r="TCV75" s="447"/>
      <c r="TCW75" s="447"/>
      <c r="TCX75" s="447"/>
      <c r="TCY75" s="447"/>
      <c r="TCZ75" s="447"/>
      <c r="TDA75" s="447"/>
      <c r="TDB75" s="447"/>
      <c r="TDC75" s="447"/>
      <c r="TDD75" s="447"/>
      <c r="TDE75" s="447"/>
      <c r="TDF75" s="447"/>
      <c r="TDG75" s="447"/>
      <c r="TDH75" s="447"/>
      <c r="TDI75" s="447"/>
      <c r="TDJ75" s="447"/>
      <c r="TDK75" s="447"/>
      <c r="TDL75" s="447"/>
      <c r="TDM75" s="447"/>
      <c r="TDN75" s="447"/>
      <c r="TDO75" s="447"/>
      <c r="TDP75" s="447"/>
      <c r="TDQ75" s="447"/>
      <c r="TDR75" s="447"/>
      <c r="TDS75" s="447"/>
      <c r="TDT75" s="447"/>
      <c r="TDU75" s="447"/>
      <c r="TDV75" s="447"/>
      <c r="TDW75" s="447"/>
      <c r="TDX75" s="447"/>
      <c r="TDY75" s="447"/>
      <c r="TDZ75" s="447"/>
      <c r="TEA75" s="447"/>
      <c r="TEB75" s="447"/>
      <c r="TEC75" s="447"/>
      <c r="TED75" s="447"/>
      <c r="TEE75" s="447"/>
      <c r="TEF75" s="447"/>
      <c r="TEG75" s="447"/>
      <c r="TEH75" s="447"/>
      <c r="TEI75" s="447"/>
      <c r="TEJ75" s="447"/>
      <c r="TEK75" s="447"/>
      <c r="TEL75" s="447"/>
      <c r="TEM75" s="447"/>
      <c r="TEN75" s="447"/>
      <c r="TEO75" s="447"/>
      <c r="TEP75" s="447"/>
      <c r="TEQ75" s="447"/>
      <c r="TER75" s="447"/>
      <c r="TES75" s="447"/>
      <c r="TET75" s="447"/>
      <c r="TEU75" s="447"/>
      <c r="TEV75" s="447"/>
      <c r="TEW75" s="447"/>
      <c r="TEX75" s="447"/>
      <c r="TEY75" s="447"/>
      <c r="TEZ75" s="447"/>
      <c r="TFA75" s="447"/>
      <c r="TFB75" s="447"/>
      <c r="TFC75" s="447"/>
      <c r="TFD75" s="447"/>
      <c r="TFE75" s="447"/>
      <c r="TFF75" s="447"/>
      <c r="TFG75" s="447"/>
      <c r="TFH75" s="447"/>
      <c r="TFI75" s="447"/>
      <c r="TFJ75" s="447"/>
      <c r="TFK75" s="447"/>
      <c r="TFL75" s="447"/>
      <c r="TFM75" s="447"/>
      <c r="TFN75" s="447"/>
      <c r="TFO75" s="447"/>
      <c r="TFP75" s="447"/>
      <c r="TFQ75" s="447"/>
      <c r="TFR75" s="447"/>
      <c r="TFS75" s="447"/>
      <c r="TFT75" s="447"/>
      <c r="TFU75" s="447"/>
      <c r="TFV75" s="447"/>
      <c r="TFW75" s="447"/>
      <c r="TFX75" s="447"/>
      <c r="TFY75" s="447"/>
      <c r="TFZ75" s="447"/>
      <c r="TGA75" s="447"/>
      <c r="TGB75" s="447"/>
      <c r="TGC75" s="447"/>
      <c r="TGD75" s="447"/>
      <c r="TGE75" s="447"/>
      <c r="TGF75" s="447"/>
      <c r="TGG75" s="447"/>
      <c r="TGH75" s="447"/>
      <c r="TGI75" s="447"/>
      <c r="TGJ75" s="447"/>
      <c r="TGK75" s="447"/>
      <c r="TGL75" s="447"/>
      <c r="TGM75" s="447"/>
      <c r="TGN75" s="447"/>
      <c r="TGO75" s="447"/>
      <c r="TGP75" s="447"/>
      <c r="TGQ75" s="447"/>
      <c r="TGR75" s="447"/>
      <c r="TGS75" s="447"/>
      <c r="TGT75" s="447"/>
      <c r="TGU75" s="447"/>
      <c r="TGV75" s="447"/>
      <c r="TGW75" s="447"/>
      <c r="TGX75" s="447"/>
      <c r="TGY75" s="447"/>
      <c r="TGZ75" s="447"/>
      <c r="THA75" s="447"/>
      <c r="THB75" s="447"/>
      <c r="THC75" s="447"/>
      <c r="THD75" s="447"/>
      <c r="THE75" s="447"/>
      <c r="THF75" s="447"/>
      <c r="THG75" s="447"/>
      <c r="THH75" s="447"/>
      <c r="THI75" s="447"/>
      <c r="THJ75" s="447"/>
      <c r="THK75" s="447"/>
      <c r="THL75" s="447"/>
      <c r="THM75" s="447"/>
      <c r="THN75" s="447"/>
      <c r="THO75" s="447"/>
      <c r="THP75" s="447"/>
      <c r="THQ75" s="447"/>
      <c r="THR75" s="447"/>
      <c r="THS75" s="447"/>
      <c r="THT75" s="447"/>
      <c r="THU75" s="447"/>
      <c r="THV75" s="447"/>
      <c r="THW75" s="447"/>
      <c r="THX75" s="447"/>
      <c r="THY75" s="447"/>
      <c r="THZ75" s="447"/>
      <c r="TIA75" s="447"/>
      <c r="TIB75" s="447"/>
      <c r="TIC75" s="447"/>
      <c r="TID75" s="447"/>
      <c r="TIE75" s="447"/>
      <c r="TIF75" s="447"/>
      <c r="TIG75" s="447"/>
      <c r="TIH75" s="447"/>
      <c r="TII75" s="447"/>
      <c r="TIJ75" s="447"/>
      <c r="TIK75" s="447"/>
      <c r="TIL75" s="447"/>
      <c r="TIM75" s="447"/>
      <c r="TIN75" s="447"/>
      <c r="TIO75" s="447"/>
      <c r="TIP75" s="447"/>
      <c r="TIQ75" s="447"/>
      <c r="TIR75" s="447"/>
      <c r="TIS75" s="447"/>
      <c r="TIT75" s="447"/>
      <c r="TIU75" s="447"/>
      <c r="TIV75" s="447"/>
      <c r="TIW75" s="447"/>
      <c r="TIX75" s="447"/>
      <c r="TIY75" s="447"/>
      <c r="TIZ75" s="447"/>
      <c r="TJA75" s="447"/>
      <c r="TJB75" s="447"/>
      <c r="TJC75" s="447"/>
      <c r="TJD75" s="447"/>
      <c r="TJE75" s="447"/>
      <c r="TJF75" s="447"/>
      <c r="TJG75" s="447"/>
      <c r="TJH75" s="447"/>
      <c r="TJI75" s="447"/>
      <c r="TJJ75" s="447"/>
      <c r="TJK75" s="447"/>
      <c r="TJL75" s="447"/>
      <c r="TJM75" s="447"/>
      <c r="TJN75" s="447"/>
      <c r="TJO75" s="447"/>
      <c r="TJP75" s="447"/>
      <c r="TJQ75" s="447"/>
      <c r="TJR75" s="447"/>
      <c r="TJS75" s="447"/>
      <c r="TJT75" s="447"/>
      <c r="TJU75" s="447"/>
      <c r="TJV75" s="447"/>
      <c r="TJW75" s="447"/>
      <c r="TJX75" s="447"/>
      <c r="TJY75" s="447"/>
      <c r="TJZ75" s="447"/>
      <c r="TKA75" s="447"/>
      <c r="TKB75" s="447"/>
      <c r="TKC75" s="447"/>
      <c r="TKD75" s="447"/>
      <c r="TKE75" s="447"/>
      <c r="TKF75" s="447"/>
      <c r="TKG75" s="447"/>
      <c r="TKH75" s="447"/>
      <c r="TKI75" s="447"/>
      <c r="TKJ75" s="447"/>
      <c r="TKK75" s="447"/>
      <c r="TKL75" s="447"/>
      <c r="TKM75" s="447"/>
      <c r="TKN75" s="447"/>
      <c r="TKO75" s="447"/>
      <c r="TKP75" s="447"/>
      <c r="TKQ75" s="447"/>
      <c r="TKR75" s="447"/>
      <c r="TKS75" s="447"/>
      <c r="TKT75" s="447"/>
      <c r="TKU75" s="447"/>
      <c r="TKV75" s="447"/>
      <c r="TKW75" s="447"/>
      <c r="TKX75" s="447"/>
      <c r="TKY75" s="447"/>
      <c r="TKZ75" s="447"/>
      <c r="TLA75" s="447"/>
      <c r="TLB75" s="447"/>
      <c r="TLC75" s="447"/>
      <c r="TLD75" s="447"/>
      <c r="TLE75" s="447"/>
      <c r="TLF75" s="447"/>
      <c r="TLG75" s="447"/>
      <c r="TLH75" s="447"/>
      <c r="TLI75" s="447"/>
      <c r="TLJ75" s="447"/>
      <c r="TLK75" s="447"/>
      <c r="TLL75" s="447"/>
      <c r="TLM75" s="447"/>
      <c r="TLN75" s="447"/>
      <c r="TLO75" s="447"/>
      <c r="TLP75" s="447"/>
      <c r="TLQ75" s="447"/>
      <c r="TLR75" s="447"/>
      <c r="TLS75" s="447"/>
      <c r="TLT75" s="447"/>
      <c r="TLU75" s="447"/>
      <c r="TLV75" s="447"/>
      <c r="TLW75" s="447"/>
      <c r="TLX75" s="447"/>
      <c r="TLY75" s="447"/>
      <c r="TLZ75" s="447"/>
      <c r="TMA75" s="447"/>
      <c r="TMB75" s="447"/>
      <c r="TMC75" s="447"/>
      <c r="TMD75" s="447"/>
      <c r="TME75" s="447"/>
      <c r="TMF75" s="447"/>
      <c r="TMG75" s="447"/>
      <c r="TMH75" s="447"/>
      <c r="TMI75" s="447"/>
      <c r="TMJ75" s="447"/>
      <c r="TMK75" s="447"/>
      <c r="TML75" s="447"/>
      <c r="TMM75" s="447"/>
      <c r="TMN75" s="447"/>
      <c r="TMO75" s="447"/>
      <c r="TMP75" s="447"/>
      <c r="TMQ75" s="447"/>
      <c r="TMR75" s="447"/>
      <c r="TMS75" s="447"/>
      <c r="TMT75" s="447"/>
      <c r="TMU75" s="447"/>
      <c r="TMV75" s="447"/>
      <c r="TMW75" s="447"/>
      <c r="TMX75" s="447"/>
      <c r="TMY75" s="447"/>
      <c r="TMZ75" s="447"/>
      <c r="TNA75" s="447"/>
      <c r="TNB75" s="447"/>
      <c r="TNC75" s="447"/>
      <c r="TND75" s="447"/>
      <c r="TNE75" s="447"/>
      <c r="TNF75" s="447"/>
      <c r="TNG75" s="447"/>
      <c r="TNH75" s="447"/>
      <c r="TNI75" s="447"/>
      <c r="TNJ75" s="447"/>
      <c r="TNK75" s="447"/>
      <c r="TNL75" s="447"/>
      <c r="TNM75" s="447"/>
      <c r="TNN75" s="447"/>
      <c r="TNO75" s="447"/>
      <c r="TNP75" s="447"/>
      <c r="TNQ75" s="447"/>
      <c r="TNR75" s="447"/>
      <c r="TNS75" s="447"/>
      <c r="TNT75" s="447"/>
      <c r="TNU75" s="447"/>
      <c r="TNV75" s="447"/>
      <c r="TNW75" s="447"/>
      <c r="TNX75" s="447"/>
      <c r="TNY75" s="447"/>
      <c r="TNZ75" s="447"/>
      <c r="TOA75" s="447"/>
      <c r="TOB75" s="447"/>
      <c r="TOC75" s="447"/>
      <c r="TOD75" s="447"/>
      <c r="TOE75" s="447"/>
      <c r="TOF75" s="447"/>
      <c r="TOG75" s="447"/>
      <c r="TOH75" s="447"/>
      <c r="TOI75" s="447"/>
      <c r="TOJ75" s="447"/>
      <c r="TOK75" s="447"/>
      <c r="TOL75" s="447"/>
      <c r="TOM75" s="447"/>
      <c r="TON75" s="447"/>
      <c r="TOO75" s="447"/>
      <c r="TOP75" s="447"/>
      <c r="TOQ75" s="447"/>
      <c r="TOR75" s="447"/>
      <c r="TOS75" s="447"/>
      <c r="TOT75" s="447"/>
      <c r="TOU75" s="447"/>
      <c r="TOV75" s="447"/>
      <c r="TOW75" s="447"/>
      <c r="TOX75" s="447"/>
      <c r="TOY75" s="447"/>
      <c r="TOZ75" s="447"/>
      <c r="TPA75" s="447"/>
      <c r="TPB75" s="447"/>
      <c r="TPC75" s="447"/>
      <c r="TPD75" s="447"/>
      <c r="TPE75" s="447"/>
      <c r="TPF75" s="447"/>
      <c r="TPG75" s="447"/>
      <c r="TPH75" s="447"/>
      <c r="TPI75" s="447"/>
      <c r="TPJ75" s="447"/>
      <c r="TPK75" s="447"/>
      <c r="TPL75" s="447"/>
      <c r="TPM75" s="447"/>
      <c r="TPN75" s="447"/>
      <c r="TPO75" s="447"/>
      <c r="TPP75" s="447"/>
      <c r="TPQ75" s="447"/>
      <c r="TPR75" s="447"/>
      <c r="TPS75" s="447"/>
      <c r="TPT75" s="447"/>
      <c r="TPU75" s="447"/>
      <c r="TPV75" s="447"/>
      <c r="TPW75" s="447"/>
      <c r="TPX75" s="447"/>
      <c r="TPY75" s="447"/>
      <c r="TPZ75" s="447"/>
      <c r="TQA75" s="447"/>
      <c r="TQB75" s="447"/>
      <c r="TQC75" s="447"/>
      <c r="TQD75" s="447"/>
      <c r="TQE75" s="447"/>
      <c r="TQF75" s="447"/>
      <c r="TQG75" s="447"/>
      <c r="TQH75" s="447"/>
      <c r="TQI75" s="447"/>
      <c r="TQJ75" s="447"/>
      <c r="TQK75" s="447"/>
      <c r="TQL75" s="447"/>
      <c r="TQM75" s="447"/>
      <c r="TQN75" s="447"/>
      <c r="TQO75" s="447"/>
      <c r="TQP75" s="447"/>
      <c r="TQQ75" s="447"/>
      <c r="TQR75" s="447"/>
      <c r="TQS75" s="447"/>
      <c r="TQT75" s="447"/>
      <c r="TQU75" s="447"/>
      <c r="TQV75" s="447"/>
      <c r="TQW75" s="447"/>
      <c r="TQX75" s="447"/>
      <c r="TQY75" s="447"/>
      <c r="TQZ75" s="447"/>
      <c r="TRA75" s="447"/>
      <c r="TRB75" s="447"/>
      <c r="TRC75" s="447"/>
      <c r="TRD75" s="447"/>
      <c r="TRE75" s="447"/>
      <c r="TRF75" s="447"/>
      <c r="TRG75" s="447"/>
      <c r="TRH75" s="447"/>
      <c r="TRI75" s="447"/>
      <c r="TRJ75" s="447"/>
      <c r="TRK75" s="447"/>
      <c r="TRL75" s="447"/>
      <c r="TRM75" s="447"/>
      <c r="TRN75" s="447"/>
      <c r="TRO75" s="447"/>
      <c r="TRP75" s="447"/>
      <c r="TRQ75" s="447"/>
      <c r="TRR75" s="447"/>
      <c r="TRS75" s="447"/>
      <c r="TRT75" s="447"/>
      <c r="TRU75" s="447"/>
      <c r="TRV75" s="447"/>
      <c r="TRW75" s="447"/>
      <c r="TRX75" s="447"/>
      <c r="TRY75" s="447"/>
      <c r="TRZ75" s="447"/>
      <c r="TSA75" s="447"/>
      <c r="TSB75" s="447"/>
      <c r="TSC75" s="447"/>
      <c r="TSD75" s="447"/>
      <c r="TSE75" s="447"/>
      <c r="TSF75" s="447"/>
      <c r="TSG75" s="447"/>
      <c r="TSH75" s="447"/>
      <c r="TSI75" s="447"/>
      <c r="TSJ75" s="447"/>
      <c r="TSK75" s="447"/>
      <c r="TSL75" s="447"/>
      <c r="TSM75" s="447"/>
      <c r="TSN75" s="447"/>
      <c r="TSO75" s="447"/>
      <c r="TSP75" s="447"/>
      <c r="TSQ75" s="447"/>
      <c r="TSR75" s="447"/>
      <c r="TSS75" s="447"/>
      <c r="TST75" s="447"/>
      <c r="TSU75" s="447"/>
      <c r="TSV75" s="447"/>
      <c r="TSW75" s="447"/>
      <c r="TSX75" s="447"/>
      <c r="TSY75" s="447"/>
      <c r="TSZ75" s="447"/>
      <c r="TTA75" s="447"/>
      <c r="TTB75" s="447"/>
      <c r="TTC75" s="447"/>
      <c r="TTD75" s="447"/>
      <c r="TTE75" s="447"/>
      <c r="TTF75" s="447"/>
      <c r="TTG75" s="447"/>
      <c r="TTH75" s="447"/>
      <c r="TTI75" s="447"/>
      <c r="TTJ75" s="447"/>
      <c r="TTK75" s="447"/>
      <c r="TTL75" s="447"/>
      <c r="TTM75" s="447"/>
      <c r="TTN75" s="447"/>
      <c r="TTO75" s="447"/>
      <c r="TTP75" s="447"/>
      <c r="TTQ75" s="447"/>
      <c r="TTR75" s="447"/>
      <c r="TTS75" s="447"/>
      <c r="TTT75" s="447"/>
      <c r="TTU75" s="447"/>
      <c r="TTV75" s="447"/>
      <c r="TTW75" s="447"/>
      <c r="TTX75" s="447"/>
      <c r="TTY75" s="447"/>
      <c r="TTZ75" s="447"/>
      <c r="TUA75" s="447"/>
      <c r="TUB75" s="447"/>
      <c r="TUC75" s="447"/>
      <c r="TUD75" s="447"/>
      <c r="TUE75" s="447"/>
      <c r="TUF75" s="447"/>
      <c r="TUG75" s="447"/>
      <c r="TUH75" s="447"/>
      <c r="TUI75" s="447"/>
      <c r="TUJ75" s="447"/>
      <c r="TUK75" s="447"/>
      <c r="TUL75" s="447"/>
      <c r="TUM75" s="447"/>
      <c r="TUN75" s="447"/>
      <c r="TUO75" s="447"/>
      <c r="TUP75" s="447"/>
      <c r="TUQ75" s="447"/>
      <c r="TUR75" s="447"/>
      <c r="TUS75" s="447"/>
      <c r="TUT75" s="447"/>
      <c r="TUU75" s="447"/>
      <c r="TUV75" s="447"/>
      <c r="TUW75" s="447"/>
      <c r="TUX75" s="447"/>
      <c r="TUY75" s="447"/>
      <c r="TUZ75" s="447"/>
      <c r="TVA75" s="447"/>
      <c r="TVB75" s="447"/>
      <c r="TVC75" s="447"/>
      <c r="TVD75" s="447"/>
      <c r="TVE75" s="447"/>
      <c r="TVF75" s="447"/>
      <c r="TVG75" s="447"/>
      <c r="TVH75" s="447"/>
      <c r="TVI75" s="447"/>
      <c r="TVJ75" s="447"/>
      <c r="TVK75" s="447"/>
      <c r="TVL75" s="447"/>
      <c r="TVM75" s="447"/>
      <c r="TVN75" s="447"/>
      <c r="TVO75" s="447"/>
      <c r="TVP75" s="447"/>
      <c r="TVQ75" s="447"/>
      <c r="TVR75" s="447"/>
      <c r="TVS75" s="447"/>
      <c r="TVT75" s="447"/>
      <c r="TVU75" s="447"/>
      <c r="TVV75" s="447"/>
      <c r="TVW75" s="447"/>
      <c r="TVX75" s="447"/>
      <c r="TVY75" s="447"/>
      <c r="TVZ75" s="447"/>
      <c r="TWA75" s="447"/>
      <c r="TWB75" s="447"/>
      <c r="TWC75" s="447"/>
      <c r="TWD75" s="447"/>
      <c r="TWE75" s="447"/>
      <c r="TWF75" s="447"/>
      <c r="TWG75" s="447"/>
      <c r="TWH75" s="447"/>
      <c r="TWI75" s="447"/>
      <c r="TWJ75" s="447"/>
      <c r="TWK75" s="447"/>
      <c r="TWL75" s="447"/>
      <c r="TWM75" s="447"/>
      <c r="TWN75" s="447"/>
      <c r="TWO75" s="447"/>
      <c r="TWP75" s="447"/>
      <c r="TWQ75" s="447"/>
      <c r="TWR75" s="447"/>
      <c r="TWS75" s="447"/>
      <c r="TWT75" s="447"/>
      <c r="TWU75" s="447"/>
      <c r="TWV75" s="447"/>
      <c r="TWW75" s="447"/>
      <c r="TWX75" s="447"/>
      <c r="TWY75" s="447"/>
      <c r="TWZ75" s="447"/>
      <c r="TXA75" s="447"/>
      <c r="TXB75" s="447"/>
      <c r="TXC75" s="447"/>
      <c r="TXD75" s="447"/>
      <c r="TXE75" s="447"/>
      <c r="TXF75" s="447"/>
      <c r="TXG75" s="447"/>
      <c r="TXH75" s="447"/>
      <c r="TXI75" s="447"/>
      <c r="TXJ75" s="447"/>
      <c r="TXK75" s="447"/>
      <c r="TXL75" s="447"/>
      <c r="TXM75" s="447"/>
      <c r="TXN75" s="447"/>
      <c r="TXO75" s="447"/>
      <c r="TXP75" s="447"/>
      <c r="TXQ75" s="447"/>
      <c r="TXR75" s="447"/>
      <c r="TXS75" s="447"/>
      <c r="TXT75" s="447"/>
      <c r="TXU75" s="447"/>
      <c r="TXV75" s="447"/>
      <c r="TXW75" s="447"/>
      <c r="TXX75" s="447"/>
      <c r="TXY75" s="447"/>
      <c r="TXZ75" s="447"/>
      <c r="TYA75" s="447"/>
      <c r="TYB75" s="447"/>
      <c r="TYC75" s="447"/>
      <c r="TYD75" s="447"/>
      <c r="TYE75" s="447"/>
      <c r="TYF75" s="447"/>
      <c r="TYG75" s="447"/>
      <c r="TYH75" s="447"/>
      <c r="TYI75" s="447"/>
      <c r="TYJ75" s="447"/>
      <c r="TYK75" s="447"/>
      <c r="TYL75" s="447"/>
      <c r="TYM75" s="447"/>
      <c r="TYN75" s="447"/>
      <c r="TYO75" s="447"/>
      <c r="TYP75" s="447"/>
      <c r="TYQ75" s="447"/>
      <c r="TYR75" s="447"/>
      <c r="TYS75" s="447"/>
      <c r="TYT75" s="447"/>
      <c r="TYU75" s="447"/>
      <c r="TYV75" s="447"/>
      <c r="TYW75" s="447"/>
      <c r="TYX75" s="447"/>
      <c r="TYY75" s="447"/>
      <c r="TYZ75" s="447"/>
      <c r="TZA75" s="447"/>
      <c r="TZB75" s="447"/>
      <c r="TZC75" s="447"/>
      <c r="TZD75" s="447"/>
      <c r="TZE75" s="447"/>
      <c r="TZF75" s="447"/>
      <c r="TZG75" s="447"/>
      <c r="TZH75" s="447"/>
      <c r="TZI75" s="447"/>
      <c r="TZJ75" s="447"/>
      <c r="TZK75" s="447"/>
      <c r="TZL75" s="447"/>
      <c r="TZM75" s="447"/>
      <c r="TZN75" s="447"/>
      <c r="TZO75" s="447"/>
      <c r="TZP75" s="447"/>
      <c r="TZQ75" s="447"/>
      <c r="TZR75" s="447"/>
      <c r="TZS75" s="447"/>
      <c r="TZT75" s="447"/>
      <c r="TZU75" s="447"/>
      <c r="TZV75" s="447"/>
      <c r="TZW75" s="447"/>
      <c r="TZX75" s="447"/>
      <c r="TZY75" s="447"/>
      <c r="TZZ75" s="447"/>
      <c r="UAA75" s="447"/>
      <c r="UAB75" s="447"/>
      <c r="UAC75" s="447"/>
      <c r="UAD75" s="447"/>
      <c r="UAE75" s="447"/>
      <c r="UAF75" s="447"/>
      <c r="UAG75" s="447"/>
      <c r="UAH75" s="447"/>
      <c r="UAI75" s="447"/>
      <c r="UAJ75" s="447"/>
      <c r="UAK75" s="447"/>
      <c r="UAL75" s="447"/>
      <c r="UAM75" s="447"/>
      <c r="UAN75" s="447"/>
      <c r="UAO75" s="447"/>
      <c r="UAP75" s="447"/>
      <c r="UAQ75" s="447"/>
      <c r="UAR75" s="447"/>
      <c r="UAS75" s="447"/>
      <c r="UAT75" s="447"/>
      <c r="UAU75" s="447"/>
      <c r="UAV75" s="447"/>
      <c r="UAW75" s="447"/>
      <c r="UAX75" s="447"/>
      <c r="UAY75" s="447"/>
      <c r="UAZ75" s="447"/>
      <c r="UBA75" s="447"/>
      <c r="UBB75" s="447"/>
      <c r="UBC75" s="447"/>
      <c r="UBD75" s="447"/>
      <c r="UBE75" s="447"/>
      <c r="UBF75" s="447"/>
      <c r="UBG75" s="447"/>
      <c r="UBH75" s="447"/>
      <c r="UBI75" s="447"/>
      <c r="UBJ75" s="447"/>
      <c r="UBK75" s="447"/>
      <c r="UBL75" s="447"/>
      <c r="UBM75" s="447"/>
      <c r="UBN75" s="447"/>
      <c r="UBO75" s="447"/>
      <c r="UBP75" s="447"/>
      <c r="UBQ75" s="447"/>
      <c r="UBR75" s="447"/>
      <c r="UBS75" s="447"/>
      <c r="UBT75" s="447"/>
      <c r="UBU75" s="447"/>
      <c r="UBV75" s="447"/>
      <c r="UBW75" s="447"/>
      <c r="UBX75" s="447"/>
      <c r="UBY75" s="447"/>
      <c r="UBZ75" s="447"/>
      <c r="UCA75" s="447"/>
      <c r="UCB75" s="447"/>
      <c r="UCC75" s="447"/>
      <c r="UCD75" s="447"/>
      <c r="UCE75" s="447"/>
      <c r="UCF75" s="447"/>
      <c r="UCG75" s="447"/>
      <c r="UCH75" s="447"/>
      <c r="UCI75" s="447"/>
      <c r="UCJ75" s="447"/>
      <c r="UCK75" s="447"/>
      <c r="UCL75" s="447"/>
      <c r="UCM75" s="447"/>
      <c r="UCN75" s="447"/>
      <c r="UCO75" s="447"/>
      <c r="UCP75" s="447"/>
      <c r="UCQ75" s="447"/>
      <c r="UCR75" s="447"/>
      <c r="UCS75" s="447"/>
      <c r="UCT75" s="447"/>
      <c r="UCU75" s="447"/>
      <c r="UCV75" s="447"/>
      <c r="UCW75" s="447"/>
      <c r="UCX75" s="447"/>
      <c r="UCY75" s="447"/>
      <c r="UCZ75" s="447"/>
      <c r="UDA75" s="447"/>
      <c r="UDB75" s="447"/>
      <c r="UDC75" s="447"/>
      <c r="UDD75" s="447"/>
      <c r="UDE75" s="447"/>
      <c r="UDF75" s="447"/>
      <c r="UDG75" s="447"/>
      <c r="UDH75" s="447"/>
      <c r="UDI75" s="447"/>
      <c r="UDJ75" s="447"/>
      <c r="UDK75" s="447"/>
      <c r="UDL75" s="447"/>
      <c r="UDM75" s="447"/>
      <c r="UDN75" s="447"/>
      <c r="UDO75" s="447"/>
      <c r="UDP75" s="447"/>
      <c r="UDQ75" s="447"/>
      <c r="UDR75" s="447"/>
      <c r="UDS75" s="447"/>
      <c r="UDT75" s="447"/>
      <c r="UDU75" s="447"/>
      <c r="UDV75" s="447"/>
      <c r="UDW75" s="447"/>
      <c r="UDX75" s="447"/>
      <c r="UDY75" s="447"/>
      <c r="UDZ75" s="447"/>
      <c r="UEA75" s="447"/>
      <c r="UEB75" s="447"/>
      <c r="UEC75" s="447"/>
      <c r="UED75" s="447"/>
      <c r="UEE75" s="447"/>
      <c r="UEF75" s="447"/>
      <c r="UEG75" s="447"/>
      <c r="UEH75" s="447"/>
      <c r="UEI75" s="447"/>
      <c r="UEJ75" s="447"/>
      <c r="UEK75" s="447"/>
      <c r="UEL75" s="447"/>
      <c r="UEM75" s="447"/>
      <c r="UEN75" s="447"/>
      <c r="UEO75" s="447"/>
      <c r="UEP75" s="447"/>
      <c r="UEQ75" s="447"/>
      <c r="UER75" s="447"/>
      <c r="UES75" s="447"/>
      <c r="UET75" s="447"/>
      <c r="UEU75" s="447"/>
      <c r="UEV75" s="447"/>
      <c r="UEW75" s="447"/>
      <c r="UEX75" s="447"/>
      <c r="UEY75" s="447"/>
      <c r="UEZ75" s="447"/>
      <c r="UFA75" s="447"/>
      <c r="UFB75" s="447"/>
      <c r="UFC75" s="447"/>
      <c r="UFD75" s="447"/>
      <c r="UFE75" s="447"/>
      <c r="UFF75" s="447"/>
      <c r="UFG75" s="447"/>
      <c r="UFH75" s="447"/>
      <c r="UFI75" s="447"/>
      <c r="UFJ75" s="447"/>
      <c r="UFK75" s="447"/>
      <c r="UFL75" s="447"/>
      <c r="UFM75" s="447"/>
      <c r="UFN75" s="447"/>
      <c r="UFO75" s="447"/>
      <c r="UFP75" s="447"/>
      <c r="UFQ75" s="447"/>
      <c r="UFR75" s="447"/>
      <c r="UFS75" s="447"/>
      <c r="UFT75" s="447"/>
      <c r="UFU75" s="447"/>
      <c r="UFV75" s="447"/>
      <c r="UFW75" s="447"/>
      <c r="UFX75" s="447"/>
      <c r="UFY75" s="447"/>
      <c r="UFZ75" s="447"/>
      <c r="UGA75" s="447"/>
      <c r="UGB75" s="447"/>
      <c r="UGC75" s="447"/>
      <c r="UGD75" s="447"/>
      <c r="UGE75" s="447"/>
      <c r="UGF75" s="447"/>
      <c r="UGG75" s="447"/>
      <c r="UGH75" s="447"/>
      <c r="UGI75" s="447"/>
      <c r="UGJ75" s="447"/>
      <c r="UGK75" s="447"/>
      <c r="UGL75" s="447"/>
      <c r="UGM75" s="447"/>
      <c r="UGN75" s="447"/>
      <c r="UGO75" s="447"/>
      <c r="UGP75" s="447"/>
      <c r="UGQ75" s="447"/>
      <c r="UGR75" s="447"/>
      <c r="UGS75" s="447"/>
      <c r="UGT75" s="447"/>
      <c r="UGU75" s="447"/>
      <c r="UGV75" s="447"/>
      <c r="UGW75" s="447"/>
      <c r="UGX75" s="447"/>
      <c r="UGY75" s="447"/>
      <c r="UGZ75" s="447"/>
      <c r="UHA75" s="447"/>
      <c r="UHB75" s="447"/>
      <c r="UHC75" s="447"/>
      <c r="UHD75" s="447"/>
      <c r="UHE75" s="447"/>
      <c r="UHF75" s="447"/>
      <c r="UHG75" s="447"/>
      <c r="UHH75" s="447"/>
      <c r="UHI75" s="447"/>
      <c r="UHJ75" s="447"/>
      <c r="UHK75" s="447"/>
      <c r="UHL75" s="447"/>
      <c r="UHM75" s="447"/>
      <c r="UHN75" s="447"/>
      <c r="UHO75" s="447"/>
      <c r="UHP75" s="447"/>
      <c r="UHQ75" s="447"/>
      <c r="UHR75" s="447"/>
      <c r="UHS75" s="447"/>
      <c r="UHT75" s="447"/>
      <c r="UHU75" s="447"/>
      <c r="UHV75" s="447"/>
      <c r="UHW75" s="447"/>
      <c r="UHX75" s="447"/>
      <c r="UHY75" s="447"/>
      <c r="UHZ75" s="447"/>
      <c r="UIA75" s="447"/>
      <c r="UIB75" s="447"/>
      <c r="UIC75" s="447"/>
      <c r="UID75" s="447"/>
      <c r="UIE75" s="447"/>
      <c r="UIF75" s="447"/>
      <c r="UIG75" s="447"/>
      <c r="UIH75" s="447"/>
      <c r="UII75" s="447"/>
      <c r="UIJ75" s="447"/>
      <c r="UIK75" s="447"/>
      <c r="UIL75" s="447"/>
      <c r="UIM75" s="447"/>
      <c r="UIN75" s="447"/>
      <c r="UIO75" s="447"/>
      <c r="UIP75" s="447"/>
      <c r="UIQ75" s="447"/>
      <c r="UIR75" s="447"/>
      <c r="UIS75" s="447"/>
      <c r="UIT75" s="447"/>
      <c r="UIU75" s="447"/>
      <c r="UIV75" s="447"/>
      <c r="UIW75" s="447"/>
      <c r="UIX75" s="447"/>
      <c r="UIY75" s="447"/>
      <c r="UIZ75" s="447"/>
      <c r="UJA75" s="447"/>
      <c r="UJB75" s="447"/>
      <c r="UJC75" s="447"/>
      <c r="UJD75" s="447"/>
      <c r="UJE75" s="447"/>
      <c r="UJF75" s="447"/>
      <c r="UJG75" s="447"/>
      <c r="UJH75" s="447"/>
      <c r="UJI75" s="447"/>
      <c r="UJJ75" s="447"/>
      <c r="UJK75" s="447"/>
      <c r="UJL75" s="447"/>
      <c r="UJM75" s="447"/>
      <c r="UJN75" s="447"/>
      <c r="UJO75" s="447"/>
      <c r="UJP75" s="447"/>
      <c r="UJQ75" s="447"/>
      <c r="UJR75" s="447"/>
      <c r="UJS75" s="447"/>
      <c r="UJT75" s="447"/>
      <c r="UJU75" s="447"/>
      <c r="UJV75" s="447"/>
      <c r="UJW75" s="447"/>
      <c r="UJX75" s="447"/>
      <c r="UJY75" s="447"/>
      <c r="UJZ75" s="447"/>
      <c r="UKA75" s="447"/>
      <c r="UKB75" s="447"/>
      <c r="UKC75" s="447"/>
      <c r="UKD75" s="447"/>
      <c r="UKE75" s="447"/>
      <c r="UKF75" s="447"/>
      <c r="UKG75" s="447"/>
      <c r="UKH75" s="447"/>
      <c r="UKI75" s="447"/>
      <c r="UKJ75" s="447"/>
      <c r="UKK75" s="447"/>
      <c r="UKL75" s="447"/>
      <c r="UKM75" s="447"/>
      <c r="UKN75" s="447"/>
      <c r="UKO75" s="447"/>
      <c r="UKP75" s="447"/>
      <c r="UKQ75" s="447"/>
      <c r="UKR75" s="447"/>
      <c r="UKS75" s="447"/>
      <c r="UKT75" s="447"/>
      <c r="UKU75" s="447"/>
      <c r="UKV75" s="447"/>
      <c r="UKW75" s="447"/>
      <c r="UKX75" s="447"/>
      <c r="UKY75" s="447"/>
      <c r="UKZ75" s="447"/>
      <c r="ULA75" s="447"/>
      <c r="ULB75" s="447"/>
      <c r="ULC75" s="447"/>
      <c r="ULD75" s="447"/>
      <c r="ULE75" s="447"/>
      <c r="ULF75" s="447"/>
      <c r="ULG75" s="447"/>
      <c r="ULH75" s="447"/>
      <c r="ULI75" s="447"/>
      <c r="ULJ75" s="447"/>
      <c r="ULK75" s="447"/>
      <c r="ULL75" s="447"/>
      <c r="ULM75" s="447"/>
      <c r="ULN75" s="447"/>
      <c r="ULO75" s="447"/>
      <c r="ULP75" s="447"/>
      <c r="ULQ75" s="447"/>
      <c r="ULR75" s="447"/>
      <c r="ULS75" s="447"/>
      <c r="ULT75" s="447"/>
      <c r="ULU75" s="447"/>
      <c r="ULV75" s="447"/>
      <c r="ULW75" s="447"/>
      <c r="ULX75" s="447"/>
      <c r="ULY75" s="447"/>
      <c r="ULZ75" s="447"/>
      <c r="UMA75" s="447"/>
      <c r="UMB75" s="447"/>
      <c r="UMC75" s="447"/>
      <c r="UMD75" s="447"/>
      <c r="UME75" s="447"/>
      <c r="UMF75" s="447"/>
      <c r="UMG75" s="447"/>
      <c r="UMH75" s="447"/>
      <c r="UMI75" s="447"/>
      <c r="UMJ75" s="447"/>
      <c r="UMK75" s="447"/>
      <c r="UML75" s="447"/>
      <c r="UMM75" s="447"/>
      <c r="UMN75" s="447"/>
      <c r="UMO75" s="447"/>
      <c r="UMP75" s="447"/>
      <c r="UMQ75" s="447"/>
      <c r="UMR75" s="447"/>
      <c r="UMS75" s="447"/>
      <c r="UMT75" s="447"/>
      <c r="UMU75" s="447"/>
      <c r="UMV75" s="447"/>
      <c r="UMW75" s="447"/>
      <c r="UMX75" s="447"/>
      <c r="UMY75" s="447"/>
      <c r="UMZ75" s="447"/>
      <c r="UNA75" s="447"/>
      <c r="UNB75" s="447"/>
      <c r="UNC75" s="447"/>
      <c r="UND75" s="447"/>
      <c r="UNE75" s="447"/>
      <c r="UNF75" s="447"/>
      <c r="UNG75" s="447"/>
      <c r="UNH75" s="447"/>
      <c r="UNI75" s="447"/>
      <c r="UNJ75" s="447"/>
      <c r="UNK75" s="447"/>
      <c r="UNL75" s="447"/>
      <c r="UNM75" s="447"/>
      <c r="UNN75" s="447"/>
      <c r="UNO75" s="447"/>
      <c r="UNP75" s="447"/>
      <c r="UNQ75" s="447"/>
      <c r="UNR75" s="447"/>
      <c r="UNS75" s="447"/>
      <c r="UNT75" s="447"/>
      <c r="UNU75" s="447"/>
      <c r="UNV75" s="447"/>
      <c r="UNW75" s="447"/>
      <c r="UNX75" s="447"/>
      <c r="UNY75" s="447"/>
      <c r="UNZ75" s="447"/>
      <c r="UOA75" s="447"/>
      <c r="UOB75" s="447"/>
      <c r="UOC75" s="447"/>
      <c r="UOD75" s="447"/>
      <c r="UOE75" s="447"/>
      <c r="UOF75" s="447"/>
      <c r="UOG75" s="447"/>
      <c r="UOH75" s="447"/>
      <c r="UOI75" s="447"/>
      <c r="UOJ75" s="447"/>
      <c r="UOK75" s="447"/>
      <c r="UOL75" s="447"/>
      <c r="UOM75" s="447"/>
      <c r="UON75" s="447"/>
      <c r="UOO75" s="447"/>
      <c r="UOP75" s="447"/>
      <c r="UOQ75" s="447"/>
      <c r="UOR75" s="447"/>
      <c r="UOS75" s="447"/>
      <c r="UOT75" s="447"/>
      <c r="UOU75" s="447"/>
      <c r="UOV75" s="447"/>
      <c r="UOW75" s="447"/>
      <c r="UOX75" s="447"/>
      <c r="UOY75" s="447"/>
      <c r="UOZ75" s="447"/>
      <c r="UPA75" s="447"/>
      <c r="UPB75" s="447"/>
      <c r="UPC75" s="447"/>
      <c r="UPD75" s="447"/>
      <c r="UPE75" s="447"/>
      <c r="UPF75" s="447"/>
      <c r="UPG75" s="447"/>
      <c r="UPH75" s="447"/>
      <c r="UPI75" s="447"/>
      <c r="UPJ75" s="447"/>
      <c r="UPK75" s="447"/>
      <c r="UPL75" s="447"/>
      <c r="UPM75" s="447"/>
      <c r="UPN75" s="447"/>
      <c r="UPO75" s="447"/>
      <c r="UPP75" s="447"/>
      <c r="UPQ75" s="447"/>
      <c r="UPR75" s="447"/>
      <c r="UPS75" s="447"/>
      <c r="UPT75" s="447"/>
      <c r="UPU75" s="447"/>
      <c r="UPV75" s="447"/>
      <c r="UPW75" s="447"/>
      <c r="UPX75" s="447"/>
      <c r="UPY75" s="447"/>
      <c r="UPZ75" s="447"/>
      <c r="UQA75" s="447"/>
      <c r="UQB75" s="447"/>
      <c r="UQC75" s="447"/>
      <c r="UQD75" s="447"/>
      <c r="UQE75" s="447"/>
      <c r="UQF75" s="447"/>
      <c r="UQG75" s="447"/>
      <c r="UQH75" s="447"/>
      <c r="UQI75" s="447"/>
      <c r="UQJ75" s="447"/>
      <c r="UQK75" s="447"/>
      <c r="UQL75" s="447"/>
      <c r="UQM75" s="447"/>
      <c r="UQN75" s="447"/>
      <c r="UQO75" s="447"/>
      <c r="UQP75" s="447"/>
      <c r="UQQ75" s="447"/>
      <c r="UQR75" s="447"/>
      <c r="UQS75" s="447"/>
      <c r="UQT75" s="447"/>
      <c r="UQU75" s="447"/>
      <c r="UQV75" s="447"/>
      <c r="UQW75" s="447"/>
      <c r="UQX75" s="447"/>
      <c r="UQY75" s="447"/>
      <c r="UQZ75" s="447"/>
      <c r="URA75" s="447"/>
      <c r="URB75" s="447"/>
      <c r="URC75" s="447"/>
      <c r="URD75" s="447"/>
      <c r="URE75" s="447"/>
      <c r="URF75" s="447"/>
      <c r="URG75" s="447"/>
      <c r="URH75" s="447"/>
      <c r="URI75" s="447"/>
      <c r="URJ75" s="447"/>
      <c r="URK75" s="447"/>
      <c r="URL75" s="447"/>
      <c r="URM75" s="447"/>
      <c r="URN75" s="447"/>
      <c r="URO75" s="447"/>
      <c r="URP75" s="447"/>
      <c r="URQ75" s="447"/>
      <c r="URR75" s="447"/>
      <c r="URS75" s="447"/>
      <c r="URT75" s="447"/>
      <c r="URU75" s="447"/>
      <c r="URV75" s="447"/>
      <c r="URW75" s="447"/>
      <c r="URX75" s="447"/>
      <c r="URY75" s="447"/>
      <c r="URZ75" s="447"/>
      <c r="USA75" s="447"/>
      <c r="USB75" s="447"/>
      <c r="USC75" s="447"/>
      <c r="USD75" s="447"/>
      <c r="USE75" s="447"/>
      <c r="USF75" s="447"/>
      <c r="USG75" s="447"/>
      <c r="USH75" s="447"/>
      <c r="USI75" s="447"/>
      <c r="USJ75" s="447"/>
      <c r="USK75" s="447"/>
      <c r="USL75" s="447"/>
      <c r="USM75" s="447"/>
      <c r="USN75" s="447"/>
      <c r="USO75" s="447"/>
      <c r="USP75" s="447"/>
      <c r="USQ75" s="447"/>
      <c r="USR75" s="447"/>
      <c r="USS75" s="447"/>
      <c r="UST75" s="447"/>
      <c r="USU75" s="447"/>
      <c r="USV75" s="447"/>
      <c r="USW75" s="447"/>
      <c r="USX75" s="447"/>
      <c r="USY75" s="447"/>
      <c r="USZ75" s="447"/>
      <c r="UTA75" s="447"/>
      <c r="UTB75" s="447"/>
      <c r="UTC75" s="447"/>
      <c r="UTD75" s="447"/>
      <c r="UTE75" s="447"/>
      <c r="UTF75" s="447"/>
      <c r="UTG75" s="447"/>
      <c r="UTH75" s="447"/>
      <c r="UTI75" s="447"/>
      <c r="UTJ75" s="447"/>
      <c r="UTK75" s="447"/>
      <c r="UTL75" s="447"/>
      <c r="UTM75" s="447"/>
      <c r="UTN75" s="447"/>
      <c r="UTO75" s="447"/>
      <c r="UTP75" s="447"/>
      <c r="UTQ75" s="447"/>
      <c r="UTR75" s="447"/>
      <c r="UTS75" s="447"/>
      <c r="UTT75" s="447"/>
      <c r="UTU75" s="447"/>
      <c r="UTV75" s="447"/>
      <c r="UTW75" s="447"/>
      <c r="UTX75" s="447"/>
      <c r="UTY75" s="447"/>
      <c r="UTZ75" s="447"/>
      <c r="UUA75" s="447"/>
      <c r="UUB75" s="447"/>
      <c r="UUC75" s="447"/>
      <c r="UUD75" s="447"/>
      <c r="UUE75" s="447"/>
      <c r="UUF75" s="447"/>
      <c r="UUG75" s="447"/>
      <c r="UUH75" s="447"/>
      <c r="UUI75" s="447"/>
      <c r="UUJ75" s="447"/>
      <c r="UUK75" s="447"/>
      <c r="UUL75" s="447"/>
      <c r="UUM75" s="447"/>
      <c r="UUN75" s="447"/>
      <c r="UUO75" s="447"/>
      <c r="UUP75" s="447"/>
      <c r="UUQ75" s="447"/>
      <c r="UUR75" s="447"/>
      <c r="UUS75" s="447"/>
      <c r="UUT75" s="447"/>
      <c r="UUU75" s="447"/>
      <c r="UUV75" s="447"/>
      <c r="UUW75" s="447"/>
      <c r="UUX75" s="447"/>
      <c r="UUY75" s="447"/>
      <c r="UUZ75" s="447"/>
      <c r="UVA75" s="447"/>
      <c r="UVB75" s="447"/>
      <c r="UVC75" s="447"/>
      <c r="UVD75" s="447"/>
      <c r="UVE75" s="447"/>
      <c r="UVF75" s="447"/>
      <c r="UVG75" s="447"/>
      <c r="UVH75" s="447"/>
      <c r="UVI75" s="447"/>
      <c r="UVJ75" s="447"/>
      <c r="UVK75" s="447"/>
      <c r="UVL75" s="447"/>
      <c r="UVM75" s="447"/>
      <c r="UVN75" s="447"/>
      <c r="UVO75" s="447"/>
      <c r="UVP75" s="447"/>
      <c r="UVQ75" s="447"/>
      <c r="UVR75" s="447"/>
      <c r="UVS75" s="447"/>
      <c r="UVT75" s="447"/>
      <c r="UVU75" s="447"/>
      <c r="UVV75" s="447"/>
      <c r="UVW75" s="447"/>
      <c r="UVX75" s="447"/>
      <c r="UVY75" s="447"/>
      <c r="UVZ75" s="447"/>
      <c r="UWA75" s="447"/>
      <c r="UWB75" s="447"/>
      <c r="UWC75" s="447"/>
      <c r="UWD75" s="447"/>
      <c r="UWE75" s="447"/>
      <c r="UWF75" s="447"/>
      <c r="UWG75" s="447"/>
      <c r="UWH75" s="447"/>
      <c r="UWI75" s="447"/>
      <c r="UWJ75" s="447"/>
      <c r="UWK75" s="447"/>
      <c r="UWL75" s="447"/>
      <c r="UWM75" s="447"/>
      <c r="UWN75" s="447"/>
      <c r="UWO75" s="447"/>
      <c r="UWP75" s="447"/>
      <c r="UWQ75" s="447"/>
      <c r="UWR75" s="447"/>
      <c r="UWS75" s="447"/>
      <c r="UWT75" s="447"/>
      <c r="UWU75" s="447"/>
      <c r="UWV75" s="447"/>
      <c r="UWW75" s="447"/>
      <c r="UWX75" s="447"/>
      <c r="UWY75" s="447"/>
      <c r="UWZ75" s="447"/>
      <c r="UXA75" s="447"/>
      <c r="UXB75" s="447"/>
      <c r="UXC75" s="447"/>
      <c r="UXD75" s="447"/>
      <c r="UXE75" s="447"/>
      <c r="UXF75" s="447"/>
      <c r="UXG75" s="447"/>
      <c r="UXH75" s="447"/>
      <c r="UXI75" s="447"/>
      <c r="UXJ75" s="447"/>
      <c r="UXK75" s="447"/>
      <c r="UXL75" s="447"/>
      <c r="UXM75" s="447"/>
      <c r="UXN75" s="447"/>
      <c r="UXO75" s="447"/>
      <c r="UXP75" s="447"/>
      <c r="UXQ75" s="447"/>
      <c r="UXR75" s="447"/>
      <c r="UXS75" s="447"/>
      <c r="UXT75" s="447"/>
      <c r="UXU75" s="447"/>
      <c r="UXV75" s="447"/>
      <c r="UXW75" s="447"/>
      <c r="UXX75" s="447"/>
      <c r="UXY75" s="447"/>
      <c r="UXZ75" s="447"/>
      <c r="UYA75" s="447"/>
      <c r="UYB75" s="447"/>
      <c r="UYC75" s="447"/>
      <c r="UYD75" s="447"/>
      <c r="UYE75" s="447"/>
      <c r="UYF75" s="447"/>
      <c r="UYG75" s="447"/>
      <c r="UYH75" s="447"/>
      <c r="UYI75" s="447"/>
      <c r="UYJ75" s="447"/>
      <c r="UYK75" s="447"/>
      <c r="UYL75" s="447"/>
      <c r="UYM75" s="447"/>
      <c r="UYN75" s="447"/>
      <c r="UYO75" s="447"/>
      <c r="UYP75" s="447"/>
      <c r="UYQ75" s="447"/>
      <c r="UYR75" s="447"/>
      <c r="UYS75" s="447"/>
      <c r="UYT75" s="447"/>
      <c r="UYU75" s="447"/>
      <c r="UYV75" s="447"/>
      <c r="UYW75" s="447"/>
      <c r="UYX75" s="447"/>
      <c r="UYY75" s="447"/>
      <c r="UYZ75" s="447"/>
      <c r="UZA75" s="447"/>
      <c r="UZB75" s="447"/>
      <c r="UZC75" s="447"/>
      <c r="UZD75" s="447"/>
      <c r="UZE75" s="447"/>
      <c r="UZF75" s="447"/>
      <c r="UZG75" s="447"/>
      <c r="UZH75" s="447"/>
      <c r="UZI75" s="447"/>
      <c r="UZJ75" s="447"/>
      <c r="UZK75" s="447"/>
      <c r="UZL75" s="447"/>
      <c r="UZM75" s="447"/>
      <c r="UZN75" s="447"/>
      <c r="UZO75" s="447"/>
      <c r="UZP75" s="447"/>
      <c r="UZQ75" s="447"/>
      <c r="UZR75" s="447"/>
      <c r="UZS75" s="447"/>
      <c r="UZT75" s="447"/>
      <c r="UZU75" s="447"/>
      <c r="UZV75" s="447"/>
      <c r="UZW75" s="447"/>
      <c r="UZX75" s="447"/>
      <c r="UZY75" s="447"/>
      <c r="UZZ75" s="447"/>
      <c r="VAA75" s="447"/>
      <c r="VAB75" s="447"/>
      <c r="VAC75" s="447"/>
      <c r="VAD75" s="447"/>
      <c r="VAE75" s="447"/>
      <c r="VAF75" s="447"/>
      <c r="VAG75" s="447"/>
      <c r="VAH75" s="447"/>
      <c r="VAI75" s="447"/>
      <c r="VAJ75" s="447"/>
      <c r="VAK75" s="447"/>
      <c r="VAL75" s="447"/>
      <c r="VAM75" s="447"/>
      <c r="VAN75" s="447"/>
      <c r="VAO75" s="447"/>
      <c r="VAP75" s="447"/>
      <c r="VAQ75" s="447"/>
      <c r="VAR75" s="447"/>
      <c r="VAS75" s="447"/>
      <c r="VAT75" s="447"/>
      <c r="VAU75" s="447"/>
      <c r="VAV75" s="447"/>
      <c r="VAW75" s="447"/>
      <c r="VAX75" s="447"/>
      <c r="VAY75" s="447"/>
      <c r="VAZ75" s="447"/>
      <c r="VBA75" s="447"/>
      <c r="VBB75" s="447"/>
      <c r="VBC75" s="447"/>
      <c r="VBD75" s="447"/>
      <c r="VBE75" s="447"/>
      <c r="VBF75" s="447"/>
      <c r="VBG75" s="447"/>
      <c r="VBH75" s="447"/>
      <c r="VBI75" s="447"/>
      <c r="VBJ75" s="447"/>
      <c r="VBK75" s="447"/>
      <c r="VBL75" s="447"/>
      <c r="VBM75" s="447"/>
      <c r="VBN75" s="447"/>
      <c r="VBO75" s="447"/>
      <c r="VBP75" s="447"/>
      <c r="VBQ75" s="447"/>
      <c r="VBR75" s="447"/>
      <c r="VBS75" s="447"/>
      <c r="VBT75" s="447"/>
      <c r="VBU75" s="447"/>
      <c r="VBV75" s="447"/>
      <c r="VBW75" s="447"/>
      <c r="VBX75" s="447"/>
      <c r="VBY75" s="447"/>
      <c r="VBZ75" s="447"/>
      <c r="VCA75" s="447"/>
      <c r="VCB75" s="447"/>
      <c r="VCC75" s="447"/>
      <c r="VCD75" s="447"/>
      <c r="VCE75" s="447"/>
      <c r="VCF75" s="447"/>
      <c r="VCG75" s="447"/>
      <c r="VCH75" s="447"/>
      <c r="VCI75" s="447"/>
      <c r="VCJ75" s="447"/>
      <c r="VCK75" s="447"/>
      <c r="VCL75" s="447"/>
      <c r="VCM75" s="447"/>
      <c r="VCN75" s="447"/>
      <c r="VCO75" s="447"/>
      <c r="VCP75" s="447"/>
      <c r="VCQ75" s="447"/>
      <c r="VCR75" s="447"/>
      <c r="VCS75" s="447"/>
      <c r="VCT75" s="447"/>
      <c r="VCU75" s="447"/>
      <c r="VCV75" s="447"/>
      <c r="VCW75" s="447"/>
      <c r="VCX75" s="447"/>
      <c r="VCY75" s="447"/>
      <c r="VCZ75" s="447"/>
      <c r="VDA75" s="447"/>
      <c r="VDB75" s="447"/>
      <c r="VDC75" s="447"/>
      <c r="VDD75" s="447"/>
      <c r="VDE75" s="447"/>
      <c r="VDF75" s="447"/>
      <c r="VDG75" s="447"/>
      <c r="VDH75" s="447"/>
      <c r="VDI75" s="447"/>
      <c r="VDJ75" s="447"/>
      <c r="VDK75" s="447"/>
      <c r="VDL75" s="447"/>
      <c r="VDM75" s="447"/>
      <c r="VDN75" s="447"/>
      <c r="VDO75" s="447"/>
      <c r="VDP75" s="447"/>
      <c r="VDQ75" s="447"/>
      <c r="VDR75" s="447"/>
      <c r="VDS75" s="447"/>
      <c r="VDT75" s="447"/>
      <c r="VDU75" s="447"/>
      <c r="VDV75" s="447"/>
      <c r="VDW75" s="447"/>
      <c r="VDX75" s="447"/>
      <c r="VDY75" s="447"/>
      <c r="VDZ75" s="447"/>
      <c r="VEA75" s="447"/>
      <c r="VEB75" s="447"/>
      <c r="VEC75" s="447"/>
      <c r="VED75" s="447"/>
      <c r="VEE75" s="447"/>
      <c r="VEF75" s="447"/>
      <c r="VEG75" s="447"/>
      <c r="VEH75" s="447"/>
      <c r="VEI75" s="447"/>
      <c r="VEJ75" s="447"/>
      <c r="VEK75" s="447"/>
      <c r="VEL75" s="447"/>
      <c r="VEM75" s="447"/>
      <c r="VEN75" s="447"/>
      <c r="VEO75" s="447"/>
      <c r="VEP75" s="447"/>
      <c r="VEQ75" s="447"/>
      <c r="VER75" s="447"/>
      <c r="VES75" s="447"/>
      <c r="VET75" s="447"/>
      <c r="VEU75" s="447"/>
      <c r="VEV75" s="447"/>
      <c r="VEW75" s="447"/>
      <c r="VEX75" s="447"/>
      <c r="VEY75" s="447"/>
      <c r="VEZ75" s="447"/>
      <c r="VFA75" s="447"/>
      <c r="VFB75" s="447"/>
      <c r="VFC75" s="447"/>
      <c r="VFD75" s="447"/>
      <c r="VFE75" s="447"/>
      <c r="VFF75" s="447"/>
      <c r="VFG75" s="447"/>
      <c r="VFH75" s="447"/>
      <c r="VFI75" s="447"/>
      <c r="VFJ75" s="447"/>
      <c r="VFK75" s="447"/>
      <c r="VFL75" s="447"/>
      <c r="VFM75" s="447"/>
      <c r="VFN75" s="447"/>
      <c r="VFO75" s="447"/>
      <c r="VFP75" s="447"/>
      <c r="VFQ75" s="447"/>
      <c r="VFR75" s="447"/>
      <c r="VFS75" s="447"/>
      <c r="VFT75" s="447"/>
      <c r="VFU75" s="447"/>
      <c r="VFV75" s="447"/>
      <c r="VFW75" s="447"/>
      <c r="VFX75" s="447"/>
      <c r="VFY75" s="447"/>
      <c r="VFZ75" s="447"/>
      <c r="VGA75" s="447"/>
      <c r="VGB75" s="447"/>
      <c r="VGC75" s="447"/>
      <c r="VGD75" s="447"/>
      <c r="VGE75" s="447"/>
      <c r="VGF75" s="447"/>
      <c r="VGG75" s="447"/>
      <c r="VGH75" s="447"/>
      <c r="VGI75" s="447"/>
      <c r="VGJ75" s="447"/>
      <c r="VGK75" s="447"/>
      <c r="VGL75" s="447"/>
      <c r="VGM75" s="447"/>
      <c r="VGN75" s="447"/>
      <c r="VGO75" s="447"/>
      <c r="VGP75" s="447"/>
      <c r="VGQ75" s="447"/>
      <c r="VGR75" s="447"/>
      <c r="VGS75" s="447"/>
      <c r="VGT75" s="447"/>
      <c r="VGU75" s="447"/>
      <c r="VGV75" s="447"/>
      <c r="VGW75" s="447"/>
      <c r="VGX75" s="447"/>
      <c r="VGY75" s="447"/>
      <c r="VGZ75" s="447"/>
      <c r="VHA75" s="447"/>
      <c r="VHB75" s="447"/>
      <c r="VHC75" s="447"/>
      <c r="VHD75" s="447"/>
      <c r="VHE75" s="447"/>
      <c r="VHF75" s="447"/>
      <c r="VHG75" s="447"/>
      <c r="VHH75" s="447"/>
      <c r="VHI75" s="447"/>
      <c r="VHJ75" s="447"/>
      <c r="VHK75" s="447"/>
      <c r="VHL75" s="447"/>
      <c r="VHM75" s="447"/>
      <c r="VHN75" s="447"/>
      <c r="VHO75" s="447"/>
      <c r="VHP75" s="447"/>
      <c r="VHQ75" s="447"/>
      <c r="VHR75" s="447"/>
      <c r="VHS75" s="447"/>
      <c r="VHT75" s="447"/>
      <c r="VHU75" s="447"/>
      <c r="VHV75" s="447"/>
      <c r="VHW75" s="447"/>
      <c r="VHX75" s="447"/>
      <c r="VHY75" s="447"/>
      <c r="VHZ75" s="447"/>
      <c r="VIA75" s="447"/>
      <c r="VIB75" s="447"/>
      <c r="VIC75" s="447"/>
      <c r="VID75" s="447"/>
      <c r="VIE75" s="447"/>
      <c r="VIF75" s="447"/>
      <c r="VIG75" s="447"/>
      <c r="VIH75" s="447"/>
      <c r="VII75" s="447"/>
      <c r="VIJ75" s="447"/>
      <c r="VIK75" s="447"/>
      <c r="VIL75" s="447"/>
      <c r="VIM75" s="447"/>
      <c r="VIN75" s="447"/>
      <c r="VIO75" s="447"/>
      <c r="VIP75" s="447"/>
      <c r="VIQ75" s="447"/>
      <c r="VIR75" s="447"/>
      <c r="VIS75" s="447"/>
      <c r="VIT75" s="447"/>
      <c r="VIU75" s="447"/>
      <c r="VIV75" s="447"/>
      <c r="VIW75" s="447"/>
      <c r="VIX75" s="447"/>
      <c r="VIY75" s="447"/>
      <c r="VIZ75" s="447"/>
      <c r="VJA75" s="447"/>
      <c r="VJB75" s="447"/>
      <c r="VJC75" s="447"/>
      <c r="VJD75" s="447"/>
      <c r="VJE75" s="447"/>
      <c r="VJF75" s="447"/>
      <c r="VJG75" s="447"/>
      <c r="VJH75" s="447"/>
      <c r="VJI75" s="447"/>
      <c r="VJJ75" s="447"/>
      <c r="VJK75" s="447"/>
      <c r="VJL75" s="447"/>
      <c r="VJM75" s="447"/>
      <c r="VJN75" s="447"/>
      <c r="VJO75" s="447"/>
      <c r="VJP75" s="447"/>
      <c r="VJQ75" s="447"/>
      <c r="VJR75" s="447"/>
      <c r="VJS75" s="447"/>
      <c r="VJT75" s="447"/>
      <c r="VJU75" s="447"/>
      <c r="VJV75" s="447"/>
      <c r="VJW75" s="447"/>
      <c r="VJX75" s="447"/>
      <c r="VJY75" s="447"/>
      <c r="VJZ75" s="447"/>
      <c r="VKA75" s="447"/>
      <c r="VKB75" s="447"/>
      <c r="VKC75" s="447"/>
      <c r="VKD75" s="447"/>
      <c r="VKE75" s="447"/>
      <c r="VKF75" s="447"/>
      <c r="VKG75" s="447"/>
      <c r="VKH75" s="447"/>
      <c r="VKI75" s="447"/>
      <c r="VKJ75" s="447"/>
      <c r="VKK75" s="447"/>
      <c r="VKL75" s="447"/>
      <c r="VKM75" s="447"/>
      <c r="VKN75" s="447"/>
      <c r="VKO75" s="447"/>
      <c r="VKP75" s="447"/>
      <c r="VKQ75" s="447"/>
      <c r="VKR75" s="447"/>
      <c r="VKS75" s="447"/>
      <c r="VKT75" s="447"/>
      <c r="VKU75" s="447"/>
      <c r="VKV75" s="447"/>
      <c r="VKW75" s="447"/>
      <c r="VKX75" s="447"/>
      <c r="VKY75" s="447"/>
      <c r="VKZ75" s="447"/>
      <c r="VLA75" s="447"/>
      <c r="VLB75" s="447"/>
      <c r="VLC75" s="447"/>
      <c r="VLD75" s="447"/>
      <c r="VLE75" s="447"/>
      <c r="VLF75" s="447"/>
      <c r="VLG75" s="447"/>
      <c r="VLH75" s="447"/>
      <c r="VLI75" s="447"/>
      <c r="VLJ75" s="447"/>
      <c r="VLK75" s="447"/>
      <c r="VLL75" s="447"/>
      <c r="VLM75" s="447"/>
      <c r="VLN75" s="447"/>
      <c r="VLO75" s="447"/>
      <c r="VLP75" s="447"/>
      <c r="VLQ75" s="447"/>
      <c r="VLR75" s="447"/>
      <c r="VLS75" s="447"/>
      <c r="VLT75" s="447"/>
      <c r="VLU75" s="447"/>
      <c r="VLV75" s="447"/>
      <c r="VLW75" s="447"/>
      <c r="VLX75" s="447"/>
      <c r="VLY75" s="447"/>
      <c r="VLZ75" s="447"/>
      <c r="VMA75" s="447"/>
      <c r="VMB75" s="447"/>
      <c r="VMC75" s="447"/>
      <c r="VMD75" s="447"/>
      <c r="VME75" s="447"/>
      <c r="VMF75" s="447"/>
      <c r="VMG75" s="447"/>
      <c r="VMH75" s="447"/>
      <c r="VMI75" s="447"/>
      <c r="VMJ75" s="447"/>
      <c r="VMK75" s="447"/>
      <c r="VML75" s="447"/>
      <c r="VMM75" s="447"/>
      <c r="VMN75" s="447"/>
      <c r="VMO75" s="447"/>
      <c r="VMP75" s="447"/>
      <c r="VMQ75" s="447"/>
      <c r="VMR75" s="447"/>
      <c r="VMS75" s="447"/>
      <c r="VMT75" s="447"/>
      <c r="VMU75" s="447"/>
      <c r="VMV75" s="447"/>
      <c r="VMW75" s="447"/>
      <c r="VMX75" s="447"/>
      <c r="VMY75" s="447"/>
      <c r="VMZ75" s="447"/>
      <c r="VNA75" s="447"/>
      <c r="VNB75" s="447"/>
      <c r="VNC75" s="447"/>
      <c r="VND75" s="447"/>
      <c r="VNE75" s="447"/>
      <c r="VNF75" s="447"/>
      <c r="VNG75" s="447"/>
      <c r="VNH75" s="447"/>
      <c r="VNI75" s="447"/>
      <c r="VNJ75" s="447"/>
      <c r="VNK75" s="447"/>
      <c r="VNL75" s="447"/>
      <c r="VNM75" s="447"/>
      <c r="VNN75" s="447"/>
      <c r="VNO75" s="447"/>
      <c r="VNP75" s="447"/>
      <c r="VNQ75" s="447"/>
      <c r="VNR75" s="447"/>
      <c r="VNS75" s="447"/>
      <c r="VNT75" s="447"/>
      <c r="VNU75" s="447"/>
      <c r="VNV75" s="447"/>
      <c r="VNW75" s="447"/>
      <c r="VNX75" s="447"/>
      <c r="VNY75" s="447"/>
      <c r="VNZ75" s="447"/>
      <c r="VOA75" s="447"/>
      <c r="VOB75" s="447"/>
      <c r="VOC75" s="447"/>
      <c r="VOD75" s="447"/>
      <c r="VOE75" s="447"/>
      <c r="VOF75" s="447"/>
      <c r="VOG75" s="447"/>
      <c r="VOH75" s="447"/>
      <c r="VOI75" s="447"/>
      <c r="VOJ75" s="447"/>
      <c r="VOK75" s="447"/>
      <c r="VOL75" s="447"/>
      <c r="VOM75" s="447"/>
      <c r="VON75" s="447"/>
      <c r="VOO75" s="447"/>
      <c r="VOP75" s="447"/>
      <c r="VOQ75" s="447"/>
      <c r="VOR75" s="447"/>
      <c r="VOS75" s="447"/>
      <c r="VOT75" s="447"/>
      <c r="VOU75" s="447"/>
      <c r="VOV75" s="447"/>
      <c r="VOW75" s="447"/>
      <c r="VOX75" s="447"/>
      <c r="VOY75" s="447"/>
      <c r="VOZ75" s="447"/>
      <c r="VPA75" s="447"/>
      <c r="VPB75" s="447"/>
      <c r="VPC75" s="447"/>
      <c r="VPD75" s="447"/>
      <c r="VPE75" s="447"/>
      <c r="VPF75" s="447"/>
      <c r="VPG75" s="447"/>
      <c r="VPH75" s="447"/>
      <c r="VPI75" s="447"/>
      <c r="VPJ75" s="447"/>
      <c r="VPK75" s="447"/>
      <c r="VPL75" s="447"/>
      <c r="VPM75" s="447"/>
      <c r="VPN75" s="447"/>
      <c r="VPO75" s="447"/>
      <c r="VPP75" s="447"/>
      <c r="VPQ75" s="447"/>
      <c r="VPR75" s="447"/>
      <c r="VPS75" s="447"/>
      <c r="VPT75" s="447"/>
      <c r="VPU75" s="447"/>
      <c r="VPV75" s="447"/>
      <c r="VPW75" s="447"/>
      <c r="VPX75" s="447"/>
      <c r="VPY75" s="447"/>
      <c r="VPZ75" s="447"/>
      <c r="VQA75" s="447"/>
      <c r="VQB75" s="447"/>
      <c r="VQC75" s="447"/>
      <c r="VQD75" s="447"/>
      <c r="VQE75" s="447"/>
      <c r="VQF75" s="447"/>
      <c r="VQG75" s="447"/>
      <c r="VQH75" s="447"/>
      <c r="VQI75" s="447"/>
      <c r="VQJ75" s="447"/>
      <c r="VQK75" s="447"/>
      <c r="VQL75" s="447"/>
      <c r="VQM75" s="447"/>
      <c r="VQN75" s="447"/>
      <c r="VQO75" s="447"/>
      <c r="VQP75" s="447"/>
      <c r="VQQ75" s="447"/>
      <c r="VQR75" s="447"/>
      <c r="VQS75" s="447"/>
      <c r="VQT75" s="447"/>
      <c r="VQU75" s="447"/>
      <c r="VQV75" s="447"/>
      <c r="VQW75" s="447"/>
      <c r="VQX75" s="447"/>
      <c r="VQY75" s="447"/>
      <c r="VQZ75" s="447"/>
      <c r="VRA75" s="447"/>
      <c r="VRB75" s="447"/>
      <c r="VRC75" s="447"/>
      <c r="VRD75" s="447"/>
      <c r="VRE75" s="447"/>
      <c r="VRF75" s="447"/>
      <c r="VRG75" s="447"/>
      <c r="VRH75" s="447"/>
      <c r="VRI75" s="447"/>
      <c r="VRJ75" s="447"/>
      <c r="VRK75" s="447"/>
      <c r="VRL75" s="447"/>
      <c r="VRM75" s="447"/>
      <c r="VRN75" s="447"/>
      <c r="VRO75" s="447"/>
      <c r="VRP75" s="447"/>
      <c r="VRQ75" s="447"/>
      <c r="VRR75" s="447"/>
      <c r="VRS75" s="447"/>
      <c r="VRT75" s="447"/>
      <c r="VRU75" s="447"/>
      <c r="VRV75" s="447"/>
      <c r="VRW75" s="447"/>
      <c r="VRX75" s="447"/>
      <c r="VRY75" s="447"/>
      <c r="VRZ75" s="447"/>
      <c r="VSA75" s="447"/>
      <c r="VSB75" s="447"/>
      <c r="VSC75" s="447"/>
      <c r="VSD75" s="447"/>
      <c r="VSE75" s="447"/>
      <c r="VSF75" s="447"/>
      <c r="VSG75" s="447"/>
      <c r="VSH75" s="447"/>
      <c r="VSI75" s="447"/>
      <c r="VSJ75" s="447"/>
      <c r="VSK75" s="447"/>
      <c r="VSL75" s="447"/>
      <c r="VSM75" s="447"/>
      <c r="VSN75" s="447"/>
      <c r="VSO75" s="447"/>
      <c r="VSP75" s="447"/>
      <c r="VSQ75" s="447"/>
      <c r="VSR75" s="447"/>
      <c r="VSS75" s="447"/>
      <c r="VST75" s="447"/>
      <c r="VSU75" s="447"/>
      <c r="VSV75" s="447"/>
      <c r="VSW75" s="447"/>
      <c r="VSX75" s="447"/>
      <c r="VSY75" s="447"/>
      <c r="VSZ75" s="447"/>
      <c r="VTA75" s="447"/>
      <c r="VTB75" s="447"/>
      <c r="VTC75" s="447"/>
      <c r="VTD75" s="447"/>
      <c r="VTE75" s="447"/>
      <c r="VTF75" s="447"/>
      <c r="VTG75" s="447"/>
      <c r="VTH75" s="447"/>
      <c r="VTI75" s="447"/>
      <c r="VTJ75" s="447"/>
      <c r="VTK75" s="447"/>
      <c r="VTL75" s="447"/>
      <c r="VTM75" s="447"/>
      <c r="VTN75" s="447"/>
      <c r="VTO75" s="447"/>
      <c r="VTP75" s="447"/>
      <c r="VTQ75" s="447"/>
      <c r="VTR75" s="447"/>
      <c r="VTS75" s="447"/>
      <c r="VTT75" s="447"/>
      <c r="VTU75" s="447"/>
      <c r="VTV75" s="447"/>
      <c r="VTW75" s="447"/>
      <c r="VTX75" s="447"/>
      <c r="VTY75" s="447"/>
      <c r="VTZ75" s="447"/>
      <c r="VUA75" s="447"/>
      <c r="VUB75" s="447"/>
      <c r="VUC75" s="447"/>
      <c r="VUD75" s="447"/>
      <c r="VUE75" s="447"/>
      <c r="VUF75" s="447"/>
      <c r="VUG75" s="447"/>
      <c r="VUH75" s="447"/>
      <c r="VUI75" s="447"/>
      <c r="VUJ75" s="447"/>
      <c r="VUK75" s="447"/>
      <c r="VUL75" s="447"/>
      <c r="VUM75" s="447"/>
      <c r="VUN75" s="447"/>
      <c r="VUO75" s="447"/>
      <c r="VUP75" s="447"/>
      <c r="VUQ75" s="447"/>
      <c r="VUR75" s="447"/>
      <c r="VUS75" s="447"/>
      <c r="VUT75" s="447"/>
      <c r="VUU75" s="447"/>
      <c r="VUV75" s="447"/>
      <c r="VUW75" s="447"/>
      <c r="VUX75" s="447"/>
      <c r="VUY75" s="447"/>
      <c r="VUZ75" s="447"/>
      <c r="VVA75" s="447"/>
      <c r="VVB75" s="447"/>
      <c r="VVC75" s="447"/>
      <c r="VVD75" s="447"/>
      <c r="VVE75" s="447"/>
      <c r="VVF75" s="447"/>
      <c r="VVG75" s="447"/>
      <c r="VVH75" s="447"/>
      <c r="VVI75" s="447"/>
      <c r="VVJ75" s="447"/>
      <c r="VVK75" s="447"/>
      <c r="VVL75" s="447"/>
      <c r="VVM75" s="447"/>
      <c r="VVN75" s="447"/>
      <c r="VVO75" s="447"/>
      <c r="VVP75" s="447"/>
      <c r="VVQ75" s="447"/>
      <c r="VVR75" s="447"/>
      <c r="VVS75" s="447"/>
      <c r="VVT75" s="447"/>
      <c r="VVU75" s="447"/>
      <c r="VVV75" s="447"/>
      <c r="VVW75" s="447"/>
      <c r="VVX75" s="447"/>
      <c r="VVY75" s="447"/>
      <c r="VVZ75" s="447"/>
      <c r="VWA75" s="447"/>
      <c r="VWB75" s="447"/>
      <c r="VWC75" s="447"/>
      <c r="VWD75" s="447"/>
      <c r="VWE75" s="447"/>
      <c r="VWF75" s="447"/>
      <c r="VWG75" s="447"/>
      <c r="VWH75" s="447"/>
      <c r="VWI75" s="447"/>
      <c r="VWJ75" s="447"/>
      <c r="VWK75" s="447"/>
      <c r="VWL75" s="447"/>
      <c r="VWM75" s="447"/>
      <c r="VWN75" s="447"/>
      <c r="VWO75" s="447"/>
      <c r="VWP75" s="447"/>
      <c r="VWQ75" s="447"/>
      <c r="VWR75" s="447"/>
      <c r="VWS75" s="447"/>
      <c r="VWT75" s="447"/>
      <c r="VWU75" s="447"/>
      <c r="VWV75" s="447"/>
      <c r="VWW75" s="447"/>
      <c r="VWX75" s="447"/>
      <c r="VWY75" s="447"/>
      <c r="VWZ75" s="447"/>
      <c r="VXA75" s="447"/>
      <c r="VXB75" s="447"/>
      <c r="VXC75" s="447"/>
      <c r="VXD75" s="447"/>
      <c r="VXE75" s="447"/>
      <c r="VXF75" s="447"/>
      <c r="VXG75" s="447"/>
      <c r="VXH75" s="447"/>
      <c r="VXI75" s="447"/>
      <c r="VXJ75" s="447"/>
      <c r="VXK75" s="447"/>
      <c r="VXL75" s="447"/>
      <c r="VXM75" s="447"/>
      <c r="VXN75" s="447"/>
      <c r="VXO75" s="447"/>
      <c r="VXP75" s="447"/>
      <c r="VXQ75" s="447"/>
      <c r="VXR75" s="447"/>
      <c r="VXS75" s="447"/>
      <c r="VXT75" s="447"/>
      <c r="VXU75" s="447"/>
      <c r="VXV75" s="447"/>
      <c r="VXW75" s="447"/>
      <c r="VXX75" s="447"/>
      <c r="VXY75" s="447"/>
      <c r="VXZ75" s="447"/>
      <c r="VYA75" s="447"/>
      <c r="VYB75" s="447"/>
      <c r="VYC75" s="447"/>
      <c r="VYD75" s="447"/>
      <c r="VYE75" s="447"/>
      <c r="VYF75" s="447"/>
      <c r="VYG75" s="447"/>
      <c r="VYH75" s="447"/>
      <c r="VYI75" s="447"/>
      <c r="VYJ75" s="447"/>
      <c r="VYK75" s="447"/>
      <c r="VYL75" s="447"/>
      <c r="VYM75" s="447"/>
      <c r="VYN75" s="447"/>
      <c r="VYO75" s="447"/>
      <c r="VYP75" s="447"/>
      <c r="VYQ75" s="447"/>
      <c r="VYR75" s="447"/>
      <c r="VYS75" s="447"/>
      <c r="VYT75" s="447"/>
      <c r="VYU75" s="447"/>
      <c r="VYV75" s="447"/>
      <c r="VYW75" s="447"/>
      <c r="VYX75" s="447"/>
      <c r="VYY75" s="447"/>
      <c r="VYZ75" s="447"/>
      <c r="VZA75" s="447"/>
      <c r="VZB75" s="447"/>
      <c r="VZC75" s="447"/>
      <c r="VZD75" s="447"/>
      <c r="VZE75" s="447"/>
      <c r="VZF75" s="447"/>
      <c r="VZG75" s="447"/>
      <c r="VZH75" s="447"/>
      <c r="VZI75" s="447"/>
      <c r="VZJ75" s="447"/>
      <c r="VZK75" s="447"/>
      <c r="VZL75" s="447"/>
      <c r="VZM75" s="447"/>
      <c r="VZN75" s="447"/>
      <c r="VZO75" s="447"/>
      <c r="VZP75" s="447"/>
      <c r="VZQ75" s="447"/>
      <c r="VZR75" s="447"/>
      <c r="VZS75" s="447"/>
      <c r="VZT75" s="447"/>
      <c r="VZU75" s="447"/>
      <c r="VZV75" s="447"/>
      <c r="VZW75" s="447"/>
      <c r="VZX75" s="447"/>
      <c r="VZY75" s="447"/>
      <c r="VZZ75" s="447"/>
      <c r="WAA75" s="447"/>
      <c r="WAB75" s="447"/>
      <c r="WAC75" s="447"/>
      <c r="WAD75" s="447"/>
      <c r="WAE75" s="447"/>
      <c r="WAF75" s="447"/>
      <c r="WAG75" s="447"/>
      <c r="WAH75" s="447"/>
      <c r="WAI75" s="447"/>
      <c r="WAJ75" s="447"/>
      <c r="WAK75" s="447"/>
      <c r="WAL75" s="447"/>
      <c r="WAM75" s="447"/>
      <c r="WAN75" s="447"/>
      <c r="WAO75" s="447"/>
      <c r="WAP75" s="447"/>
      <c r="WAQ75" s="447"/>
      <c r="WAR75" s="447"/>
      <c r="WAS75" s="447"/>
      <c r="WAT75" s="447"/>
      <c r="WAU75" s="447"/>
      <c r="WAV75" s="447"/>
      <c r="WAW75" s="447"/>
      <c r="WAX75" s="447"/>
      <c r="WAY75" s="447"/>
      <c r="WAZ75" s="447"/>
      <c r="WBA75" s="447"/>
      <c r="WBB75" s="447"/>
      <c r="WBC75" s="447"/>
      <c r="WBD75" s="447"/>
      <c r="WBE75" s="447"/>
      <c r="WBF75" s="447"/>
      <c r="WBG75" s="447"/>
      <c r="WBH75" s="447"/>
      <c r="WBI75" s="447"/>
      <c r="WBJ75" s="447"/>
      <c r="WBK75" s="447"/>
      <c r="WBL75" s="447"/>
      <c r="WBM75" s="447"/>
      <c r="WBN75" s="447"/>
      <c r="WBO75" s="447"/>
      <c r="WBP75" s="447"/>
      <c r="WBQ75" s="447"/>
      <c r="WBR75" s="447"/>
      <c r="WBS75" s="447"/>
      <c r="WBT75" s="447"/>
      <c r="WBU75" s="447"/>
      <c r="WBV75" s="447"/>
      <c r="WBW75" s="447"/>
      <c r="WBX75" s="447"/>
      <c r="WBY75" s="447"/>
      <c r="WBZ75" s="447"/>
      <c r="WCA75" s="447"/>
      <c r="WCB75" s="447"/>
      <c r="WCC75" s="447"/>
      <c r="WCD75" s="447"/>
      <c r="WCE75" s="447"/>
      <c r="WCF75" s="447"/>
      <c r="WCG75" s="447"/>
      <c r="WCH75" s="447"/>
      <c r="WCI75" s="447"/>
      <c r="WCJ75" s="447"/>
      <c r="WCK75" s="447"/>
      <c r="WCL75" s="447"/>
      <c r="WCM75" s="447"/>
      <c r="WCN75" s="447"/>
      <c r="WCO75" s="447"/>
      <c r="WCP75" s="447"/>
      <c r="WCQ75" s="447"/>
      <c r="WCR75" s="447"/>
      <c r="WCS75" s="447"/>
      <c r="WCT75" s="447"/>
      <c r="WCU75" s="447"/>
      <c r="WCV75" s="447"/>
      <c r="WCW75" s="447"/>
      <c r="WCX75" s="447"/>
      <c r="WCY75" s="447"/>
      <c r="WCZ75" s="447"/>
      <c r="WDA75" s="447"/>
      <c r="WDB75" s="447"/>
      <c r="WDC75" s="447"/>
      <c r="WDD75" s="447"/>
      <c r="WDE75" s="447"/>
      <c r="WDF75" s="447"/>
      <c r="WDG75" s="447"/>
      <c r="WDH75" s="447"/>
      <c r="WDI75" s="447"/>
      <c r="WDJ75" s="447"/>
      <c r="WDK75" s="447"/>
      <c r="WDL75" s="447"/>
      <c r="WDM75" s="447"/>
      <c r="WDN75" s="447"/>
      <c r="WDO75" s="447"/>
      <c r="WDP75" s="447"/>
      <c r="WDQ75" s="447"/>
      <c r="WDR75" s="447"/>
      <c r="WDS75" s="447"/>
      <c r="WDT75" s="447"/>
      <c r="WDU75" s="447"/>
      <c r="WDV75" s="447"/>
      <c r="WDW75" s="447"/>
      <c r="WDX75" s="447"/>
      <c r="WDY75" s="447"/>
      <c r="WDZ75" s="447"/>
      <c r="WEA75" s="447"/>
      <c r="WEB75" s="447"/>
      <c r="WEC75" s="447"/>
      <c r="WED75" s="447"/>
      <c r="WEE75" s="447"/>
      <c r="WEF75" s="447"/>
      <c r="WEG75" s="447"/>
      <c r="WEH75" s="447"/>
      <c r="WEI75" s="447"/>
      <c r="WEJ75" s="447"/>
      <c r="WEK75" s="447"/>
      <c r="WEL75" s="447"/>
      <c r="WEM75" s="447"/>
      <c r="WEN75" s="447"/>
      <c r="WEO75" s="447"/>
      <c r="WEP75" s="447"/>
      <c r="WEQ75" s="447"/>
      <c r="WER75" s="447"/>
      <c r="WES75" s="447"/>
      <c r="WET75" s="447"/>
      <c r="WEU75" s="447"/>
      <c r="WEV75" s="447"/>
      <c r="WEW75" s="447"/>
      <c r="WEX75" s="447"/>
      <c r="WEY75" s="447"/>
      <c r="WEZ75" s="447"/>
      <c r="WFA75" s="447"/>
      <c r="WFB75" s="447"/>
      <c r="WFC75" s="447"/>
      <c r="WFD75" s="447"/>
      <c r="WFE75" s="447"/>
      <c r="WFF75" s="447"/>
      <c r="WFG75" s="447"/>
      <c r="WFH75" s="447"/>
      <c r="WFI75" s="447"/>
      <c r="WFJ75" s="447"/>
      <c r="WFK75" s="447"/>
      <c r="WFL75" s="447"/>
      <c r="WFM75" s="447"/>
      <c r="WFN75" s="447"/>
      <c r="WFO75" s="447"/>
      <c r="WFP75" s="447"/>
      <c r="WFQ75" s="447"/>
      <c r="WFR75" s="447"/>
      <c r="WFS75" s="447"/>
      <c r="WFT75" s="447"/>
      <c r="WFU75" s="447"/>
      <c r="WFV75" s="447"/>
      <c r="WFW75" s="447"/>
      <c r="WFX75" s="447"/>
      <c r="WFY75" s="447"/>
      <c r="WFZ75" s="447"/>
      <c r="WGA75" s="447"/>
      <c r="WGB75" s="447"/>
      <c r="WGC75" s="447"/>
      <c r="WGD75" s="447"/>
      <c r="WGE75" s="447"/>
      <c r="WGF75" s="447"/>
      <c r="WGG75" s="447"/>
      <c r="WGH75" s="447"/>
      <c r="WGI75" s="447"/>
      <c r="WGJ75" s="447"/>
      <c r="WGK75" s="447"/>
      <c r="WGL75" s="447"/>
      <c r="WGM75" s="447"/>
      <c r="WGN75" s="447"/>
      <c r="WGO75" s="447"/>
      <c r="WGP75" s="447"/>
      <c r="WGQ75" s="447"/>
      <c r="WGR75" s="447"/>
      <c r="WGS75" s="447"/>
      <c r="WGT75" s="447"/>
      <c r="WGU75" s="447"/>
      <c r="WGV75" s="447"/>
      <c r="WGW75" s="447"/>
      <c r="WGX75" s="447"/>
      <c r="WGY75" s="447"/>
      <c r="WGZ75" s="447"/>
      <c r="WHA75" s="447"/>
      <c r="WHB75" s="447"/>
      <c r="WHC75" s="447"/>
      <c r="WHD75" s="447"/>
      <c r="WHE75" s="447"/>
      <c r="WHF75" s="447"/>
      <c r="WHG75" s="447"/>
      <c r="WHH75" s="447"/>
      <c r="WHI75" s="447"/>
      <c r="WHJ75" s="447"/>
      <c r="WHK75" s="447"/>
      <c r="WHL75" s="447"/>
      <c r="WHM75" s="447"/>
      <c r="WHN75" s="447"/>
      <c r="WHO75" s="447"/>
      <c r="WHP75" s="447"/>
      <c r="WHQ75" s="447"/>
      <c r="WHR75" s="447"/>
      <c r="WHS75" s="447"/>
      <c r="WHT75" s="447"/>
      <c r="WHU75" s="447"/>
      <c r="WHV75" s="447"/>
      <c r="WHW75" s="447"/>
      <c r="WHX75" s="447"/>
      <c r="WHY75" s="447"/>
      <c r="WHZ75" s="447"/>
      <c r="WIA75" s="447"/>
      <c r="WIB75" s="447"/>
      <c r="WIC75" s="447"/>
      <c r="WID75" s="447"/>
      <c r="WIE75" s="447"/>
      <c r="WIF75" s="447"/>
      <c r="WIG75" s="447"/>
      <c r="WIH75" s="447"/>
      <c r="WII75" s="447"/>
      <c r="WIJ75" s="447"/>
      <c r="WIK75" s="447"/>
      <c r="WIL75" s="447"/>
      <c r="WIM75" s="447"/>
      <c r="WIN75" s="447"/>
      <c r="WIO75" s="447"/>
      <c r="WIP75" s="447"/>
      <c r="WIQ75" s="447"/>
      <c r="WIR75" s="447"/>
      <c r="WIS75" s="447"/>
      <c r="WIT75" s="447"/>
      <c r="WIU75" s="447"/>
      <c r="WIV75" s="447"/>
      <c r="WIW75" s="447"/>
      <c r="WIX75" s="447"/>
      <c r="WIY75" s="447"/>
      <c r="WIZ75" s="447"/>
      <c r="WJA75" s="447"/>
      <c r="WJB75" s="447"/>
      <c r="WJC75" s="447"/>
      <c r="WJD75" s="447"/>
      <c r="WJE75" s="447"/>
      <c r="WJF75" s="447"/>
      <c r="WJG75" s="447"/>
      <c r="WJH75" s="447"/>
      <c r="WJI75" s="447"/>
      <c r="WJJ75" s="447"/>
      <c r="WJK75" s="447"/>
      <c r="WJL75" s="447"/>
      <c r="WJM75" s="447"/>
      <c r="WJN75" s="447"/>
      <c r="WJO75" s="447"/>
      <c r="WJP75" s="447"/>
      <c r="WJQ75" s="447"/>
      <c r="WJR75" s="447"/>
      <c r="WJS75" s="447"/>
      <c r="WJT75" s="447"/>
      <c r="WJU75" s="447"/>
      <c r="WJV75" s="447"/>
      <c r="WJW75" s="447"/>
      <c r="WJX75" s="447"/>
      <c r="WJY75" s="447"/>
      <c r="WJZ75" s="447"/>
      <c r="WKA75" s="447"/>
      <c r="WKB75" s="447"/>
      <c r="WKC75" s="447"/>
      <c r="WKD75" s="447"/>
      <c r="WKE75" s="447"/>
      <c r="WKF75" s="447"/>
      <c r="WKG75" s="447"/>
      <c r="WKH75" s="447"/>
      <c r="WKI75" s="447"/>
      <c r="WKJ75" s="447"/>
      <c r="WKK75" s="447"/>
      <c r="WKL75" s="447"/>
      <c r="WKM75" s="447"/>
      <c r="WKN75" s="447"/>
      <c r="WKO75" s="447"/>
      <c r="WKP75" s="447"/>
      <c r="WKQ75" s="447"/>
      <c r="WKR75" s="447"/>
      <c r="WKS75" s="447"/>
      <c r="WKT75" s="447"/>
      <c r="WKU75" s="447"/>
      <c r="WKV75" s="447"/>
      <c r="WKW75" s="447"/>
      <c r="WKX75" s="447"/>
      <c r="WKY75" s="447"/>
      <c r="WKZ75" s="447"/>
      <c r="WLA75" s="447"/>
      <c r="WLB75" s="447"/>
      <c r="WLC75" s="447"/>
      <c r="WLD75" s="447"/>
      <c r="WLE75" s="447"/>
      <c r="WLF75" s="447"/>
      <c r="WLG75" s="447"/>
      <c r="WLH75" s="447"/>
      <c r="WLI75" s="447"/>
      <c r="WLJ75" s="447"/>
      <c r="WLK75" s="447"/>
      <c r="WLL75" s="447"/>
      <c r="WLM75" s="447"/>
      <c r="WLN75" s="447"/>
      <c r="WLO75" s="447"/>
      <c r="WLP75" s="447"/>
      <c r="WLQ75" s="447"/>
      <c r="WLR75" s="447"/>
      <c r="WLS75" s="447"/>
      <c r="WLT75" s="447"/>
      <c r="WLU75" s="447"/>
      <c r="WLV75" s="447"/>
      <c r="WLW75" s="447"/>
      <c r="WLX75" s="447"/>
      <c r="WLY75" s="447"/>
      <c r="WLZ75" s="447"/>
      <c r="WMA75" s="447"/>
      <c r="WMB75" s="447"/>
      <c r="WMC75" s="447"/>
      <c r="WMD75" s="447"/>
      <c r="WME75" s="447"/>
      <c r="WMF75" s="447"/>
      <c r="WMG75" s="447"/>
      <c r="WMH75" s="447"/>
      <c r="WMI75" s="447"/>
      <c r="WMJ75" s="447"/>
      <c r="WMK75" s="447"/>
      <c r="WML75" s="447"/>
      <c r="WMM75" s="447"/>
      <c r="WMN75" s="447"/>
      <c r="WMO75" s="447"/>
      <c r="WMP75" s="447"/>
      <c r="WMQ75" s="447"/>
      <c r="WMR75" s="447"/>
      <c r="WMS75" s="447"/>
      <c r="WMT75" s="447"/>
      <c r="WMU75" s="447"/>
      <c r="WMV75" s="447"/>
      <c r="WMW75" s="447"/>
      <c r="WMX75" s="447"/>
      <c r="WMY75" s="447"/>
      <c r="WMZ75" s="447"/>
      <c r="WNA75" s="447"/>
      <c r="WNB75" s="447"/>
      <c r="WNC75" s="447"/>
      <c r="WND75" s="447"/>
      <c r="WNE75" s="447"/>
      <c r="WNF75" s="447"/>
      <c r="WNG75" s="447"/>
      <c r="WNH75" s="447"/>
      <c r="WNI75" s="447"/>
      <c r="WNJ75" s="447"/>
      <c r="WNK75" s="447"/>
      <c r="WNL75" s="447"/>
      <c r="WNM75" s="447"/>
      <c r="WNN75" s="447"/>
      <c r="WNO75" s="447"/>
      <c r="WNP75" s="447"/>
      <c r="WNQ75" s="447"/>
      <c r="WNR75" s="447"/>
      <c r="WNS75" s="447"/>
      <c r="WNT75" s="447"/>
      <c r="WNU75" s="447"/>
      <c r="WNV75" s="447"/>
      <c r="WNW75" s="447"/>
      <c r="WNX75" s="447"/>
      <c r="WNY75" s="447"/>
      <c r="WNZ75" s="447"/>
      <c r="WOA75" s="447"/>
      <c r="WOB75" s="447"/>
      <c r="WOC75" s="447"/>
      <c r="WOD75" s="447"/>
      <c r="WOE75" s="447"/>
      <c r="WOF75" s="447"/>
      <c r="WOG75" s="447"/>
      <c r="WOH75" s="447"/>
      <c r="WOI75" s="447"/>
      <c r="WOJ75" s="447"/>
      <c r="WOK75" s="447"/>
      <c r="WOL75" s="447"/>
      <c r="WOM75" s="447"/>
      <c r="WON75" s="447"/>
      <c r="WOO75" s="447"/>
      <c r="WOP75" s="447"/>
      <c r="WOQ75" s="447"/>
      <c r="WOR75" s="447"/>
      <c r="WOS75" s="447"/>
      <c r="WOT75" s="447"/>
      <c r="WOU75" s="447"/>
      <c r="WOV75" s="447"/>
      <c r="WOW75" s="447"/>
      <c r="WOX75" s="447"/>
      <c r="WOY75" s="447"/>
      <c r="WOZ75" s="447"/>
      <c r="WPA75" s="447"/>
      <c r="WPB75" s="447"/>
      <c r="WPC75" s="447"/>
      <c r="WPD75" s="447"/>
      <c r="WPE75" s="447"/>
      <c r="WPF75" s="447"/>
      <c r="WPG75" s="447"/>
      <c r="WPH75" s="447"/>
      <c r="WPI75" s="447"/>
      <c r="WPJ75" s="447"/>
      <c r="WPK75" s="447"/>
      <c r="WPL75" s="447"/>
      <c r="WPM75" s="447"/>
      <c r="WPN75" s="447"/>
      <c r="WPO75" s="447"/>
      <c r="WPP75" s="447"/>
      <c r="WPQ75" s="447"/>
      <c r="WPR75" s="447"/>
      <c r="WPS75" s="447"/>
      <c r="WPT75" s="447"/>
      <c r="WPU75" s="447"/>
      <c r="WPV75" s="447"/>
      <c r="WPW75" s="447"/>
      <c r="WPX75" s="447"/>
      <c r="WPY75" s="447"/>
      <c r="WPZ75" s="447"/>
      <c r="WQA75" s="447"/>
      <c r="WQB75" s="447"/>
      <c r="WQC75" s="447"/>
      <c r="WQD75" s="447"/>
      <c r="WQE75" s="447"/>
      <c r="WQF75" s="447"/>
      <c r="WQG75" s="447"/>
      <c r="WQH75" s="447"/>
      <c r="WQI75" s="447"/>
      <c r="WQJ75" s="447"/>
      <c r="WQK75" s="447"/>
      <c r="WQL75" s="447"/>
      <c r="WQM75" s="447"/>
      <c r="WQN75" s="447"/>
      <c r="WQO75" s="447"/>
      <c r="WQP75" s="447"/>
      <c r="WQQ75" s="447"/>
      <c r="WQR75" s="447"/>
      <c r="WQS75" s="447"/>
      <c r="WQT75" s="447"/>
      <c r="WQU75" s="447"/>
      <c r="WQV75" s="447"/>
      <c r="WQW75" s="447"/>
      <c r="WQX75" s="447"/>
      <c r="WQY75" s="447"/>
      <c r="WQZ75" s="447"/>
      <c r="WRA75" s="447"/>
      <c r="WRB75" s="447"/>
      <c r="WRC75" s="447"/>
      <c r="WRD75" s="447"/>
      <c r="WRE75" s="447"/>
      <c r="WRF75" s="447"/>
      <c r="WRG75" s="447"/>
      <c r="WRH75" s="447"/>
      <c r="WRI75" s="447"/>
      <c r="WRJ75" s="447"/>
      <c r="WRK75" s="447"/>
      <c r="WRL75" s="447"/>
      <c r="WRM75" s="447"/>
      <c r="WRN75" s="447"/>
      <c r="WRO75" s="447"/>
      <c r="WRP75" s="447"/>
      <c r="WRQ75" s="447"/>
      <c r="WRR75" s="447"/>
      <c r="WRS75" s="447"/>
      <c r="WRT75" s="447"/>
      <c r="WRU75" s="447"/>
      <c r="WRV75" s="447"/>
      <c r="WRW75" s="447"/>
      <c r="WRX75" s="447"/>
      <c r="WRY75" s="447"/>
      <c r="WRZ75" s="447"/>
      <c r="WSA75" s="447"/>
      <c r="WSB75" s="447"/>
      <c r="WSC75" s="447"/>
      <c r="WSD75" s="447"/>
      <c r="WSE75" s="447"/>
      <c r="WSF75" s="447"/>
      <c r="WSG75" s="447"/>
      <c r="WSH75" s="447"/>
      <c r="WSI75" s="447"/>
      <c r="WSJ75" s="447"/>
      <c r="WSK75" s="447"/>
      <c r="WSL75" s="447"/>
      <c r="WSM75" s="447"/>
      <c r="WSN75" s="447"/>
      <c r="WSO75" s="447"/>
      <c r="WSP75" s="447"/>
      <c r="WSQ75" s="447"/>
      <c r="WSR75" s="447"/>
      <c r="WSS75" s="447"/>
      <c r="WST75" s="447"/>
      <c r="WSU75" s="447"/>
      <c r="WSV75" s="447"/>
      <c r="WSW75" s="447"/>
      <c r="WSX75" s="447"/>
      <c r="WSY75" s="447"/>
      <c r="WSZ75" s="447"/>
      <c r="WTA75" s="447"/>
      <c r="WTB75" s="447"/>
      <c r="WTC75" s="447"/>
      <c r="WTD75" s="447"/>
      <c r="WTE75" s="447"/>
      <c r="WTF75" s="447"/>
      <c r="WTG75" s="447"/>
      <c r="WTH75" s="447"/>
      <c r="WTI75" s="447"/>
      <c r="WTJ75" s="447"/>
      <c r="WTK75" s="447"/>
      <c r="WTL75" s="447"/>
      <c r="WTM75" s="447"/>
      <c r="WTN75" s="447"/>
      <c r="WTO75" s="447"/>
      <c r="WTP75" s="447"/>
      <c r="WTQ75" s="447"/>
      <c r="WTR75" s="447"/>
      <c r="WTS75" s="447"/>
      <c r="WTT75" s="447"/>
      <c r="WTU75" s="447"/>
      <c r="WTV75" s="447"/>
      <c r="WTW75" s="447"/>
      <c r="WTX75" s="447"/>
      <c r="WTY75" s="447"/>
      <c r="WTZ75" s="447"/>
      <c r="WUA75" s="447"/>
      <c r="WUB75" s="447"/>
      <c r="WUC75" s="447"/>
      <c r="WUD75" s="447"/>
      <c r="WUE75" s="447"/>
      <c r="WUF75" s="447"/>
      <c r="WUG75" s="447"/>
      <c r="WUH75" s="447"/>
      <c r="WUI75" s="447"/>
      <c r="WUJ75" s="447"/>
      <c r="WUK75" s="447"/>
      <c r="WUL75" s="447"/>
      <c r="WUM75" s="447"/>
      <c r="WUN75" s="447"/>
      <c r="WUO75" s="447"/>
      <c r="WUP75" s="447"/>
      <c r="WUQ75" s="447"/>
      <c r="WUR75" s="447"/>
      <c r="WUS75" s="447"/>
      <c r="WUT75" s="447"/>
      <c r="WUU75" s="447"/>
      <c r="WUV75" s="447"/>
      <c r="WUW75" s="447"/>
      <c r="WUX75" s="447"/>
      <c r="WUY75" s="447"/>
      <c r="WUZ75" s="447"/>
      <c r="WVA75" s="447"/>
      <c r="WVB75" s="447"/>
      <c r="WVC75" s="447"/>
      <c r="WVD75" s="447"/>
      <c r="WVE75" s="447"/>
      <c r="WVF75" s="447"/>
      <c r="WVG75" s="447"/>
      <c r="WVH75" s="447"/>
      <c r="WVI75" s="447"/>
      <c r="WVJ75" s="447"/>
      <c r="WVK75" s="447"/>
      <c r="WVL75" s="447"/>
      <c r="WVM75" s="447"/>
      <c r="WVN75" s="447"/>
      <c r="WVO75" s="447"/>
      <c r="WVP75" s="447"/>
      <c r="WVQ75" s="447"/>
      <c r="WVR75" s="447"/>
      <c r="WVS75" s="447"/>
      <c r="WVT75" s="447"/>
      <c r="WVU75" s="447"/>
      <c r="WVV75" s="447"/>
    </row>
    <row r="76" spans="1:16142" ht="19.5" x14ac:dyDescent="0.3">
      <c r="A76" s="901" t="s">
        <v>218</v>
      </c>
      <c r="B76" s="901"/>
      <c r="C76" s="496"/>
      <c r="F76" s="496"/>
      <c r="G76" s="496"/>
      <c r="H76" s="496"/>
      <c r="P76" s="447"/>
      <c r="Q76" s="447"/>
      <c r="R76" s="447"/>
      <c r="S76" s="447"/>
      <c r="T76" s="447"/>
      <c r="U76" s="447"/>
      <c r="V76" s="447"/>
      <c r="W76" s="447"/>
      <c r="X76" s="447"/>
      <c r="Y76" s="447"/>
      <c r="Z76" s="447"/>
      <c r="AA76" s="447"/>
      <c r="AB76" s="447"/>
      <c r="AC76" s="447"/>
      <c r="AD76" s="447"/>
      <c r="AE76" s="447"/>
      <c r="AF76" s="447"/>
      <c r="AG76" s="447"/>
      <c r="AH76" s="447"/>
      <c r="AI76" s="447"/>
      <c r="AJ76" s="447"/>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c r="BN76" s="447"/>
      <c r="BO76" s="447"/>
      <c r="BP76" s="447"/>
      <c r="BQ76" s="447"/>
      <c r="BR76" s="447"/>
      <c r="BS76" s="447"/>
      <c r="BT76" s="447"/>
      <c r="BU76" s="447"/>
      <c r="BV76" s="447"/>
      <c r="BW76" s="447"/>
      <c r="BX76" s="447"/>
      <c r="BY76" s="447"/>
      <c r="BZ76" s="447"/>
      <c r="CA76" s="447"/>
      <c r="CB76" s="447"/>
      <c r="CC76" s="447"/>
      <c r="CD76" s="447"/>
      <c r="CE76" s="447"/>
      <c r="CF76" s="447"/>
      <c r="CG76" s="447"/>
      <c r="CH76" s="447"/>
      <c r="CI76" s="447"/>
      <c r="CJ76" s="447"/>
      <c r="CK76" s="447"/>
      <c r="CL76" s="447"/>
      <c r="CM76" s="447"/>
      <c r="CN76" s="447"/>
      <c r="CO76" s="447"/>
      <c r="CP76" s="447"/>
      <c r="CQ76" s="447"/>
      <c r="CR76" s="447"/>
      <c r="CS76" s="447"/>
      <c r="CT76" s="447"/>
      <c r="CU76" s="447"/>
      <c r="CV76" s="447"/>
      <c r="CW76" s="447"/>
      <c r="CX76" s="447"/>
      <c r="CY76" s="447"/>
      <c r="CZ76" s="447"/>
      <c r="DA76" s="447"/>
      <c r="DB76" s="447"/>
      <c r="DC76" s="447"/>
      <c r="DD76" s="447"/>
      <c r="DE76" s="447"/>
      <c r="DF76" s="447"/>
      <c r="DG76" s="447"/>
      <c r="DH76" s="447"/>
      <c r="DI76" s="447"/>
      <c r="DJ76" s="447"/>
      <c r="DK76" s="447"/>
      <c r="DL76" s="447"/>
      <c r="DM76" s="447"/>
      <c r="DN76" s="447"/>
      <c r="DO76" s="447"/>
      <c r="DP76" s="447"/>
      <c r="DQ76" s="447"/>
      <c r="DR76" s="447"/>
      <c r="DS76" s="447"/>
      <c r="DT76" s="447"/>
      <c r="DU76" s="447"/>
      <c r="DV76" s="447"/>
      <c r="DW76" s="447"/>
      <c r="DX76" s="447"/>
      <c r="DY76" s="447"/>
      <c r="DZ76" s="447"/>
      <c r="EA76" s="447"/>
      <c r="EB76" s="447"/>
      <c r="EC76" s="447"/>
      <c r="ED76" s="447"/>
      <c r="EE76" s="447"/>
      <c r="EF76" s="447"/>
      <c r="EG76" s="447"/>
      <c r="EH76" s="447"/>
      <c r="EI76" s="447"/>
      <c r="EJ76" s="447"/>
      <c r="EK76" s="447"/>
      <c r="EL76" s="447"/>
      <c r="EM76" s="447"/>
      <c r="EN76" s="447"/>
      <c r="EO76" s="447"/>
      <c r="EP76" s="447"/>
      <c r="EQ76" s="447"/>
      <c r="ER76" s="447"/>
      <c r="ES76" s="447"/>
      <c r="ET76" s="447"/>
      <c r="EU76" s="447"/>
      <c r="EV76" s="447"/>
      <c r="EW76" s="447"/>
      <c r="EX76" s="447"/>
      <c r="EY76" s="447"/>
      <c r="EZ76" s="447"/>
      <c r="FA76" s="447"/>
      <c r="FB76" s="447"/>
      <c r="FC76" s="447"/>
      <c r="FD76" s="447"/>
      <c r="FE76" s="447"/>
      <c r="FF76" s="447"/>
      <c r="FG76" s="447"/>
      <c r="FH76" s="447"/>
      <c r="FI76" s="447"/>
      <c r="FJ76" s="447"/>
      <c r="FK76" s="447"/>
      <c r="FL76" s="447"/>
      <c r="FM76" s="447"/>
      <c r="FN76" s="447"/>
      <c r="FO76" s="447"/>
      <c r="FP76" s="447"/>
      <c r="FQ76" s="447"/>
      <c r="FR76" s="447"/>
      <c r="FS76" s="447"/>
      <c r="FT76" s="447"/>
      <c r="FU76" s="447"/>
      <c r="FV76" s="447"/>
      <c r="FW76" s="447"/>
      <c r="FX76" s="447"/>
      <c r="FY76" s="447"/>
      <c r="FZ76" s="447"/>
      <c r="GA76" s="447"/>
      <c r="GB76" s="447"/>
      <c r="GC76" s="447"/>
      <c r="GD76" s="447"/>
      <c r="GE76" s="447"/>
      <c r="GF76" s="447"/>
      <c r="GG76" s="447"/>
      <c r="GH76" s="447"/>
      <c r="GI76" s="447"/>
      <c r="GJ76" s="447"/>
      <c r="GK76" s="447"/>
      <c r="GL76" s="447"/>
      <c r="GM76" s="447"/>
      <c r="GN76" s="447"/>
      <c r="GO76" s="447"/>
      <c r="GP76" s="447"/>
      <c r="GQ76" s="447"/>
      <c r="GR76" s="447"/>
      <c r="GS76" s="447"/>
      <c r="GT76" s="447"/>
      <c r="GU76" s="447"/>
      <c r="GV76" s="447"/>
      <c r="GW76" s="447"/>
      <c r="GX76" s="447"/>
      <c r="GY76" s="447"/>
      <c r="GZ76" s="447"/>
      <c r="HA76" s="447"/>
      <c r="HB76" s="447"/>
      <c r="HC76" s="447"/>
      <c r="HD76" s="447"/>
      <c r="HE76" s="447"/>
      <c r="HF76" s="447"/>
      <c r="HG76" s="447"/>
      <c r="HH76" s="447"/>
      <c r="HI76" s="447"/>
      <c r="HJ76" s="447"/>
      <c r="HK76" s="447"/>
      <c r="HL76" s="447"/>
      <c r="HM76" s="447"/>
      <c r="HN76" s="447"/>
      <c r="HO76" s="447"/>
      <c r="HP76" s="447"/>
      <c r="HQ76" s="447"/>
      <c r="HR76" s="447"/>
      <c r="HS76" s="447"/>
      <c r="HT76" s="447"/>
      <c r="HU76" s="447"/>
      <c r="HV76" s="447"/>
      <c r="HW76" s="447"/>
      <c r="HX76" s="447"/>
      <c r="HY76" s="447"/>
      <c r="HZ76" s="447"/>
      <c r="IA76" s="447"/>
      <c r="IB76" s="447"/>
      <c r="IC76" s="447"/>
      <c r="ID76" s="447"/>
      <c r="IE76" s="447"/>
      <c r="IF76" s="447"/>
      <c r="IG76" s="447"/>
      <c r="IH76" s="447"/>
      <c r="II76" s="447"/>
      <c r="IJ76" s="447"/>
      <c r="IK76" s="447"/>
      <c r="IL76" s="447"/>
      <c r="IM76" s="447"/>
      <c r="IN76" s="447"/>
      <c r="IO76" s="447"/>
      <c r="IP76" s="447"/>
      <c r="IQ76" s="447"/>
      <c r="IR76" s="447"/>
      <c r="IS76" s="447"/>
      <c r="IT76" s="447"/>
      <c r="IU76" s="447"/>
      <c r="IV76" s="447"/>
      <c r="IW76" s="447"/>
      <c r="IX76" s="447"/>
      <c r="IY76" s="447"/>
      <c r="IZ76" s="447"/>
      <c r="JA76" s="447"/>
      <c r="JB76" s="447"/>
      <c r="JC76" s="447"/>
      <c r="JD76" s="447"/>
      <c r="JE76" s="447"/>
      <c r="JF76" s="447"/>
      <c r="JG76" s="447"/>
      <c r="JH76" s="447"/>
      <c r="JI76" s="447"/>
      <c r="JJ76" s="447"/>
      <c r="JK76" s="447"/>
      <c r="JL76" s="447"/>
      <c r="JM76" s="447"/>
      <c r="JN76" s="447"/>
      <c r="JO76" s="447"/>
      <c r="JP76" s="447"/>
      <c r="JQ76" s="447"/>
      <c r="JR76" s="447"/>
      <c r="JS76" s="447"/>
      <c r="JT76" s="447"/>
      <c r="JU76" s="447"/>
      <c r="JV76" s="447"/>
      <c r="JW76" s="447"/>
      <c r="JX76" s="447"/>
      <c r="JY76" s="447"/>
      <c r="JZ76" s="447"/>
      <c r="KA76" s="447"/>
      <c r="KB76" s="447"/>
      <c r="KC76" s="447"/>
      <c r="KD76" s="447"/>
      <c r="KE76" s="447"/>
      <c r="KF76" s="447"/>
      <c r="KG76" s="447"/>
      <c r="KH76" s="447"/>
      <c r="KI76" s="447"/>
      <c r="KJ76" s="447"/>
      <c r="KK76" s="447"/>
      <c r="KL76" s="447"/>
      <c r="KM76" s="447"/>
      <c r="KN76" s="447"/>
      <c r="KO76" s="447"/>
      <c r="KP76" s="447"/>
      <c r="KQ76" s="447"/>
      <c r="KR76" s="447"/>
      <c r="KS76" s="447"/>
      <c r="KT76" s="447"/>
      <c r="KU76" s="447"/>
      <c r="KV76" s="447"/>
      <c r="KW76" s="447"/>
      <c r="KX76" s="447"/>
      <c r="KY76" s="447"/>
      <c r="KZ76" s="447"/>
      <c r="LA76" s="447"/>
      <c r="LB76" s="447"/>
      <c r="LC76" s="447"/>
      <c r="LD76" s="447"/>
      <c r="LE76" s="447"/>
      <c r="LF76" s="447"/>
      <c r="LG76" s="447"/>
      <c r="LH76" s="447"/>
      <c r="LI76" s="447"/>
      <c r="LJ76" s="447"/>
      <c r="LK76" s="447"/>
      <c r="LL76" s="447"/>
      <c r="LM76" s="447"/>
      <c r="LN76" s="447"/>
      <c r="LO76" s="447"/>
      <c r="LP76" s="447"/>
      <c r="LQ76" s="447"/>
      <c r="LR76" s="447"/>
      <c r="LS76" s="447"/>
      <c r="LT76" s="447"/>
      <c r="LU76" s="447"/>
      <c r="LV76" s="447"/>
      <c r="LW76" s="447"/>
      <c r="LX76" s="447"/>
      <c r="LY76" s="447"/>
      <c r="LZ76" s="447"/>
      <c r="MA76" s="447"/>
      <c r="MB76" s="447"/>
      <c r="MC76" s="447"/>
      <c r="MD76" s="447"/>
      <c r="ME76" s="447"/>
      <c r="MF76" s="447"/>
      <c r="MG76" s="447"/>
      <c r="MH76" s="447"/>
      <c r="MI76" s="447"/>
      <c r="MJ76" s="447"/>
      <c r="MK76" s="447"/>
      <c r="ML76" s="447"/>
      <c r="MM76" s="447"/>
      <c r="MN76" s="447"/>
      <c r="MO76" s="447"/>
      <c r="MP76" s="447"/>
      <c r="MQ76" s="447"/>
      <c r="MR76" s="447"/>
      <c r="MS76" s="447"/>
      <c r="MT76" s="447"/>
      <c r="MU76" s="447"/>
      <c r="MV76" s="447"/>
      <c r="MW76" s="447"/>
      <c r="MX76" s="447"/>
      <c r="MY76" s="447"/>
      <c r="MZ76" s="447"/>
      <c r="NA76" s="447"/>
      <c r="NB76" s="447"/>
      <c r="NC76" s="447"/>
      <c r="ND76" s="447"/>
      <c r="NE76" s="447"/>
      <c r="NF76" s="447"/>
      <c r="NG76" s="447"/>
      <c r="NH76" s="447"/>
      <c r="NI76" s="447"/>
      <c r="NJ76" s="447"/>
      <c r="NK76" s="447"/>
      <c r="NL76" s="447"/>
      <c r="NM76" s="447"/>
      <c r="NN76" s="447"/>
      <c r="NO76" s="447"/>
      <c r="NP76" s="447"/>
      <c r="NQ76" s="447"/>
      <c r="NR76" s="447"/>
      <c r="NS76" s="447"/>
      <c r="NT76" s="447"/>
      <c r="NU76" s="447"/>
      <c r="NV76" s="447"/>
      <c r="NW76" s="447"/>
      <c r="NX76" s="447"/>
      <c r="NY76" s="447"/>
      <c r="NZ76" s="447"/>
      <c r="OA76" s="447"/>
      <c r="OB76" s="447"/>
      <c r="OC76" s="447"/>
      <c r="OD76" s="447"/>
      <c r="OE76" s="447"/>
      <c r="OF76" s="447"/>
      <c r="OG76" s="447"/>
      <c r="OH76" s="447"/>
      <c r="OI76" s="447"/>
      <c r="OJ76" s="447"/>
      <c r="OK76" s="447"/>
      <c r="OL76" s="447"/>
      <c r="OM76" s="447"/>
      <c r="ON76" s="447"/>
      <c r="OO76" s="447"/>
      <c r="OP76" s="447"/>
      <c r="OQ76" s="447"/>
      <c r="OR76" s="447"/>
      <c r="OS76" s="447"/>
      <c r="OT76" s="447"/>
      <c r="OU76" s="447"/>
      <c r="OV76" s="447"/>
      <c r="OW76" s="447"/>
      <c r="OX76" s="447"/>
      <c r="OY76" s="447"/>
      <c r="OZ76" s="447"/>
      <c r="PA76" s="447"/>
      <c r="PB76" s="447"/>
      <c r="PC76" s="447"/>
      <c r="PD76" s="447"/>
      <c r="PE76" s="447"/>
      <c r="PF76" s="447"/>
      <c r="PG76" s="447"/>
      <c r="PH76" s="447"/>
      <c r="PI76" s="447"/>
      <c r="PJ76" s="447"/>
      <c r="PK76" s="447"/>
      <c r="PL76" s="447"/>
      <c r="PM76" s="447"/>
      <c r="PN76" s="447"/>
      <c r="PO76" s="447"/>
      <c r="PP76" s="447"/>
      <c r="PQ76" s="447"/>
      <c r="PR76" s="447"/>
      <c r="PS76" s="447"/>
      <c r="PT76" s="447"/>
      <c r="PU76" s="447"/>
      <c r="PV76" s="447"/>
      <c r="PW76" s="447"/>
      <c r="PX76" s="447"/>
      <c r="PY76" s="447"/>
      <c r="PZ76" s="447"/>
      <c r="QA76" s="447"/>
      <c r="QB76" s="447"/>
      <c r="QC76" s="447"/>
      <c r="QD76" s="447"/>
      <c r="QE76" s="447"/>
      <c r="QF76" s="447"/>
      <c r="QG76" s="447"/>
      <c r="QH76" s="447"/>
      <c r="QI76" s="447"/>
      <c r="QJ76" s="447"/>
      <c r="QK76" s="447"/>
      <c r="QL76" s="447"/>
      <c r="QM76" s="447"/>
      <c r="QN76" s="447"/>
      <c r="QO76" s="447"/>
      <c r="QP76" s="447"/>
      <c r="QQ76" s="447"/>
      <c r="QR76" s="447"/>
      <c r="QS76" s="447"/>
      <c r="QT76" s="447"/>
      <c r="QU76" s="447"/>
      <c r="QV76" s="447"/>
      <c r="QW76" s="447"/>
      <c r="QX76" s="447"/>
      <c r="QY76" s="447"/>
      <c r="QZ76" s="447"/>
      <c r="RA76" s="447"/>
      <c r="RB76" s="447"/>
      <c r="RC76" s="447"/>
      <c r="RD76" s="447"/>
      <c r="RE76" s="447"/>
      <c r="RF76" s="447"/>
      <c r="RG76" s="447"/>
      <c r="RH76" s="447"/>
      <c r="RI76" s="447"/>
      <c r="RJ76" s="447"/>
      <c r="RK76" s="447"/>
      <c r="RL76" s="447"/>
      <c r="RM76" s="447"/>
      <c r="RN76" s="447"/>
      <c r="RO76" s="447"/>
      <c r="RP76" s="447"/>
      <c r="RQ76" s="447"/>
      <c r="RR76" s="447"/>
      <c r="RS76" s="447"/>
      <c r="RT76" s="447"/>
      <c r="RU76" s="447"/>
      <c r="RV76" s="447"/>
      <c r="RW76" s="447"/>
      <c r="RX76" s="447"/>
      <c r="RY76" s="447"/>
      <c r="RZ76" s="447"/>
      <c r="SA76" s="447"/>
      <c r="SB76" s="447"/>
      <c r="SC76" s="447"/>
      <c r="SD76" s="447"/>
      <c r="SE76" s="447"/>
      <c r="SF76" s="447"/>
      <c r="SG76" s="447"/>
      <c r="SH76" s="447"/>
      <c r="SI76" s="447"/>
      <c r="SJ76" s="447"/>
      <c r="SK76" s="447"/>
      <c r="SL76" s="447"/>
      <c r="SM76" s="447"/>
      <c r="SN76" s="447"/>
      <c r="SO76" s="447"/>
      <c r="SP76" s="447"/>
      <c r="SQ76" s="447"/>
      <c r="SR76" s="447"/>
      <c r="SS76" s="447"/>
      <c r="ST76" s="447"/>
      <c r="SU76" s="447"/>
      <c r="SV76" s="447"/>
      <c r="SW76" s="447"/>
      <c r="SX76" s="447"/>
      <c r="SY76" s="447"/>
      <c r="SZ76" s="447"/>
      <c r="TA76" s="447"/>
      <c r="TB76" s="447"/>
      <c r="TC76" s="447"/>
      <c r="TD76" s="447"/>
      <c r="TE76" s="447"/>
      <c r="TF76" s="447"/>
      <c r="TG76" s="447"/>
      <c r="TH76" s="447"/>
      <c r="TI76" s="447"/>
      <c r="TJ76" s="447"/>
      <c r="TK76" s="447"/>
      <c r="TL76" s="447"/>
      <c r="TM76" s="447"/>
      <c r="TN76" s="447"/>
      <c r="TO76" s="447"/>
      <c r="TP76" s="447"/>
      <c r="TQ76" s="447"/>
      <c r="TR76" s="447"/>
      <c r="TS76" s="447"/>
      <c r="TT76" s="447"/>
      <c r="TU76" s="447"/>
      <c r="TV76" s="447"/>
      <c r="TW76" s="447"/>
      <c r="TX76" s="447"/>
      <c r="TY76" s="447"/>
      <c r="TZ76" s="447"/>
      <c r="UA76" s="447"/>
      <c r="UB76" s="447"/>
      <c r="UC76" s="447"/>
      <c r="UD76" s="447"/>
      <c r="UE76" s="447"/>
      <c r="UF76" s="447"/>
      <c r="UG76" s="447"/>
      <c r="UH76" s="447"/>
      <c r="UI76" s="447"/>
      <c r="UJ76" s="447"/>
      <c r="UK76" s="447"/>
      <c r="UL76" s="447"/>
      <c r="UM76" s="447"/>
      <c r="UN76" s="447"/>
      <c r="UO76" s="447"/>
      <c r="UP76" s="447"/>
      <c r="UQ76" s="447"/>
      <c r="UR76" s="447"/>
      <c r="US76" s="447"/>
      <c r="UT76" s="447"/>
      <c r="UU76" s="447"/>
      <c r="UV76" s="447"/>
      <c r="UW76" s="447"/>
      <c r="UX76" s="447"/>
      <c r="UY76" s="447"/>
      <c r="UZ76" s="447"/>
      <c r="VA76" s="447"/>
      <c r="VB76" s="447"/>
      <c r="VC76" s="447"/>
      <c r="VD76" s="447"/>
      <c r="VE76" s="447"/>
      <c r="VF76" s="447"/>
      <c r="VG76" s="447"/>
      <c r="VH76" s="447"/>
      <c r="VI76" s="447"/>
      <c r="VJ76" s="447"/>
      <c r="VK76" s="447"/>
      <c r="VL76" s="447"/>
      <c r="VM76" s="447"/>
      <c r="VN76" s="447"/>
      <c r="VO76" s="447"/>
      <c r="VP76" s="447"/>
      <c r="VQ76" s="447"/>
      <c r="VR76" s="447"/>
      <c r="VS76" s="447"/>
      <c r="VT76" s="447"/>
      <c r="VU76" s="447"/>
      <c r="VV76" s="447"/>
      <c r="VW76" s="447"/>
      <c r="VX76" s="447"/>
      <c r="VY76" s="447"/>
      <c r="VZ76" s="447"/>
      <c r="WA76" s="447"/>
      <c r="WB76" s="447"/>
      <c r="WC76" s="447"/>
      <c r="WD76" s="447"/>
      <c r="WE76" s="447"/>
      <c r="WF76" s="447"/>
      <c r="WG76" s="447"/>
      <c r="WH76" s="447"/>
      <c r="WI76" s="447"/>
      <c r="WJ76" s="447"/>
      <c r="WK76" s="447"/>
      <c r="WL76" s="447"/>
      <c r="WM76" s="447"/>
      <c r="WN76" s="447"/>
      <c r="WO76" s="447"/>
      <c r="WP76" s="447"/>
      <c r="WQ76" s="447"/>
      <c r="WR76" s="447"/>
      <c r="WS76" s="447"/>
      <c r="WT76" s="447"/>
      <c r="WU76" s="447"/>
      <c r="WV76" s="447"/>
      <c r="WW76" s="447"/>
      <c r="WX76" s="447"/>
      <c r="WY76" s="447"/>
      <c r="WZ76" s="447"/>
      <c r="XA76" s="447"/>
      <c r="XB76" s="447"/>
      <c r="XC76" s="447"/>
      <c r="XD76" s="447"/>
      <c r="XE76" s="447"/>
      <c r="XF76" s="447"/>
      <c r="XG76" s="447"/>
      <c r="XH76" s="447"/>
      <c r="XI76" s="447"/>
      <c r="XJ76" s="447"/>
      <c r="XK76" s="447"/>
      <c r="XL76" s="447"/>
      <c r="XM76" s="447"/>
      <c r="XN76" s="447"/>
      <c r="XO76" s="447"/>
      <c r="XP76" s="447"/>
      <c r="XQ76" s="447"/>
      <c r="XR76" s="447"/>
      <c r="XS76" s="447"/>
      <c r="XT76" s="447"/>
      <c r="XU76" s="447"/>
      <c r="XV76" s="447"/>
      <c r="XW76" s="447"/>
      <c r="XX76" s="447"/>
      <c r="XY76" s="447"/>
      <c r="XZ76" s="447"/>
      <c r="YA76" s="447"/>
      <c r="YB76" s="447"/>
      <c r="YC76" s="447"/>
      <c r="YD76" s="447"/>
      <c r="YE76" s="447"/>
      <c r="YF76" s="447"/>
      <c r="YG76" s="447"/>
      <c r="YH76" s="447"/>
      <c r="YI76" s="447"/>
      <c r="YJ76" s="447"/>
      <c r="YK76" s="447"/>
      <c r="YL76" s="447"/>
      <c r="YM76" s="447"/>
      <c r="YN76" s="447"/>
      <c r="YO76" s="447"/>
      <c r="YP76" s="447"/>
      <c r="YQ76" s="447"/>
      <c r="YR76" s="447"/>
      <c r="YS76" s="447"/>
      <c r="YT76" s="447"/>
      <c r="YU76" s="447"/>
      <c r="YV76" s="447"/>
      <c r="YW76" s="447"/>
      <c r="YX76" s="447"/>
      <c r="YY76" s="447"/>
      <c r="YZ76" s="447"/>
      <c r="ZA76" s="447"/>
      <c r="ZB76" s="447"/>
      <c r="ZC76" s="447"/>
      <c r="ZD76" s="447"/>
      <c r="ZE76" s="447"/>
      <c r="ZF76" s="447"/>
      <c r="ZG76" s="447"/>
      <c r="ZH76" s="447"/>
      <c r="ZI76" s="447"/>
      <c r="ZJ76" s="447"/>
      <c r="ZK76" s="447"/>
      <c r="ZL76" s="447"/>
      <c r="ZM76" s="447"/>
      <c r="ZN76" s="447"/>
      <c r="ZO76" s="447"/>
      <c r="ZP76" s="447"/>
      <c r="ZQ76" s="447"/>
      <c r="ZR76" s="447"/>
      <c r="ZS76" s="447"/>
      <c r="ZT76" s="447"/>
      <c r="ZU76" s="447"/>
      <c r="ZV76" s="447"/>
      <c r="ZW76" s="447"/>
      <c r="ZX76" s="447"/>
      <c r="ZY76" s="447"/>
      <c r="ZZ76" s="447"/>
      <c r="AAA76" s="447"/>
      <c r="AAB76" s="447"/>
      <c r="AAC76" s="447"/>
      <c r="AAD76" s="447"/>
      <c r="AAE76" s="447"/>
      <c r="AAF76" s="447"/>
      <c r="AAG76" s="447"/>
      <c r="AAH76" s="447"/>
      <c r="AAI76" s="447"/>
      <c r="AAJ76" s="447"/>
      <c r="AAK76" s="447"/>
      <c r="AAL76" s="447"/>
      <c r="AAM76" s="447"/>
      <c r="AAN76" s="447"/>
      <c r="AAO76" s="447"/>
      <c r="AAP76" s="447"/>
      <c r="AAQ76" s="447"/>
      <c r="AAR76" s="447"/>
      <c r="AAS76" s="447"/>
      <c r="AAT76" s="447"/>
      <c r="AAU76" s="447"/>
      <c r="AAV76" s="447"/>
      <c r="AAW76" s="447"/>
      <c r="AAX76" s="447"/>
      <c r="AAY76" s="447"/>
      <c r="AAZ76" s="447"/>
      <c r="ABA76" s="447"/>
      <c r="ABB76" s="447"/>
      <c r="ABC76" s="447"/>
      <c r="ABD76" s="447"/>
      <c r="ABE76" s="447"/>
      <c r="ABF76" s="447"/>
      <c r="ABG76" s="447"/>
      <c r="ABH76" s="447"/>
      <c r="ABI76" s="447"/>
      <c r="ABJ76" s="447"/>
      <c r="ABK76" s="447"/>
      <c r="ABL76" s="447"/>
      <c r="ABM76" s="447"/>
      <c r="ABN76" s="447"/>
      <c r="ABO76" s="447"/>
      <c r="ABP76" s="447"/>
      <c r="ABQ76" s="447"/>
      <c r="ABR76" s="447"/>
      <c r="ABS76" s="447"/>
      <c r="ABT76" s="447"/>
      <c r="ABU76" s="447"/>
      <c r="ABV76" s="447"/>
      <c r="ABW76" s="447"/>
      <c r="ABX76" s="447"/>
      <c r="ABY76" s="447"/>
      <c r="ABZ76" s="447"/>
      <c r="ACA76" s="447"/>
      <c r="ACB76" s="447"/>
      <c r="ACC76" s="447"/>
      <c r="ACD76" s="447"/>
      <c r="ACE76" s="447"/>
      <c r="ACF76" s="447"/>
      <c r="ACG76" s="447"/>
      <c r="ACH76" s="447"/>
      <c r="ACI76" s="447"/>
      <c r="ACJ76" s="447"/>
      <c r="ACK76" s="447"/>
      <c r="ACL76" s="447"/>
      <c r="ACM76" s="447"/>
      <c r="ACN76" s="447"/>
      <c r="ACO76" s="447"/>
      <c r="ACP76" s="447"/>
      <c r="ACQ76" s="447"/>
      <c r="ACR76" s="447"/>
      <c r="ACS76" s="447"/>
      <c r="ACT76" s="447"/>
      <c r="ACU76" s="447"/>
      <c r="ACV76" s="447"/>
      <c r="ACW76" s="447"/>
      <c r="ACX76" s="447"/>
      <c r="ACY76" s="447"/>
      <c r="ACZ76" s="447"/>
      <c r="ADA76" s="447"/>
      <c r="ADB76" s="447"/>
      <c r="ADC76" s="447"/>
      <c r="ADD76" s="447"/>
      <c r="ADE76" s="447"/>
      <c r="ADF76" s="447"/>
      <c r="ADG76" s="447"/>
      <c r="ADH76" s="447"/>
      <c r="ADI76" s="447"/>
      <c r="ADJ76" s="447"/>
      <c r="ADK76" s="447"/>
      <c r="ADL76" s="447"/>
      <c r="ADM76" s="447"/>
      <c r="ADN76" s="447"/>
      <c r="ADO76" s="447"/>
      <c r="ADP76" s="447"/>
      <c r="ADQ76" s="447"/>
      <c r="ADR76" s="447"/>
      <c r="ADS76" s="447"/>
      <c r="ADT76" s="447"/>
      <c r="ADU76" s="447"/>
      <c r="ADV76" s="447"/>
      <c r="ADW76" s="447"/>
      <c r="ADX76" s="447"/>
      <c r="ADY76" s="447"/>
      <c r="ADZ76" s="447"/>
      <c r="AEA76" s="447"/>
      <c r="AEB76" s="447"/>
      <c r="AEC76" s="447"/>
      <c r="AED76" s="447"/>
      <c r="AEE76" s="447"/>
      <c r="AEF76" s="447"/>
      <c r="AEG76" s="447"/>
      <c r="AEH76" s="447"/>
      <c r="AEI76" s="447"/>
      <c r="AEJ76" s="447"/>
      <c r="AEK76" s="447"/>
      <c r="AEL76" s="447"/>
      <c r="AEM76" s="447"/>
      <c r="AEN76" s="447"/>
      <c r="AEO76" s="447"/>
      <c r="AEP76" s="447"/>
      <c r="AEQ76" s="447"/>
      <c r="AER76" s="447"/>
      <c r="AES76" s="447"/>
      <c r="AET76" s="447"/>
      <c r="AEU76" s="447"/>
      <c r="AEV76" s="447"/>
      <c r="AEW76" s="447"/>
      <c r="AEX76" s="447"/>
      <c r="AEY76" s="447"/>
      <c r="AEZ76" s="447"/>
      <c r="AFA76" s="447"/>
      <c r="AFB76" s="447"/>
      <c r="AFC76" s="447"/>
      <c r="AFD76" s="447"/>
      <c r="AFE76" s="447"/>
      <c r="AFF76" s="447"/>
      <c r="AFG76" s="447"/>
      <c r="AFH76" s="447"/>
      <c r="AFI76" s="447"/>
      <c r="AFJ76" s="447"/>
      <c r="AFK76" s="447"/>
      <c r="AFL76" s="447"/>
      <c r="AFM76" s="447"/>
      <c r="AFN76" s="447"/>
      <c r="AFO76" s="447"/>
      <c r="AFP76" s="447"/>
      <c r="AFQ76" s="447"/>
      <c r="AFR76" s="447"/>
      <c r="AFS76" s="447"/>
      <c r="AFT76" s="447"/>
      <c r="AFU76" s="447"/>
      <c r="AFV76" s="447"/>
      <c r="AFW76" s="447"/>
      <c r="AFX76" s="447"/>
      <c r="AFY76" s="447"/>
      <c r="AFZ76" s="447"/>
      <c r="AGA76" s="447"/>
      <c r="AGB76" s="447"/>
      <c r="AGC76" s="447"/>
      <c r="AGD76" s="447"/>
      <c r="AGE76" s="447"/>
      <c r="AGF76" s="447"/>
      <c r="AGG76" s="447"/>
      <c r="AGH76" s="447"/>
      <c r="AGI76" s="447"/>
      <c r="AGJ76" s="447"/>
      <c r="AGK76" s="447"/>
      <c r="AGL76" s="447"/>
      <c r="AGM76" s="447"/>
      <c r="AGN76" s="447"/>
      <c r="AGO76" s="447"/>
      <c r="AGP76" s="447"/>
      <c r="AGQ76" s="447"/>
      <c r="AGR76" s="447"/>
      <c r="AGS76" s="447"/>
      <c r="AGT76" s="447"/>
      <c r="AGU76" s="447"/>
      <c r="AGV76" s="447"/>
      <c r="AGW76" s="447"/>
      <c r="AGX76" s="447"/>
      <c r="AGY76" s="447"/>
      <c r="AGZ76" s="447"/>
      <c r="AHA76" s="447"/>
      <c r="AHB76" s="447"/>
      <c r="AHC76" s="447"/>
      <c r="AHD76" s="447"/>
      <c r="AHE76" s="447"/>
      <c r="AHF76" s="447"/>
      <c r="AHG76" s="447"/>
      <c r="AHH76" s="447"/>
      <c r="AHI76" s="447"/>
      <c r="AHJ76" s="447"/>
      <c r="AHK76" s="447"/>
      <c r="AHL76" s="447"/>
      <c r="AHM76" s="447"/>
      <c r="AHN76" s="447"/>
      <c r="AHO76" s="447"/>
      <c r="AHP76" s="447"/>
      <c r="AHQ76" s="447"/>
      <c r="AHR76" s="447"/>
      <c r="AHS76" s="447"/>
      <c r="AHT76" s="447"/>
      <c r="AHU76" s="447"/>
      <c r="AHV76" s="447"/>
      <c r="AHW76" s="447"/>
      <c r="AHX76" s="447"/>
      <c r="AHY76" s="447"/>
      <c r="AHZ76" s="447"/>
      <c r="AIA76" s="447"/>
      <c r="AIB76" s="447"/>
      <c r="AIC76" s="447"/>
      <c r="AID76" s="447"/>
      <c r="AIE76" s="447"/>
      <c r="AIF76" s="447"/>
      <c r="AIG76" s="447"/>
      <c r="AIH76" s="447"/>
      <c r="AII76" s="447"/>
      <c r="AIJ76" s="447"/>
      <c r="AIK76" s="447"/>
      <c r="AIL76" s="447"/>
      <c r="AIM76" s="447"/>
      <c r="AIN76" s="447"/>
      <c r="AIO76" s="447"/>
      <c r="AIP76" s="447"/>
      <c r="AIQ76" s="447"/>
      <c r="AIR76" s="447"/>
      <c r="AIS76" s="447"/>
      <c r="AIT76" s="447"/>
      <c r="AIU76" s="447"/>
      <c r="AIV76" s="447"/>
      <c r="AIW76" s="447"/>
      <c r="AIX76" s="447"/>
      <c r="AIY76" s="447"/>
      <c r="AIZ76" s="447"/>
      <c r="AJA76" s="447"/>
      <c r="AJB76" s="447"/>
      <c r="AJC76" s="447"/>
      <c r="AJD76" s="447"/>
      <c r="AJE76" s="447"/>
      <c r="AJF76" s="447"/>
      <c r="AJG76" s="447"/>
      <c r="AJH76" s="447"/>
      <c r="AJI76" s="447"/>
      <c r="AJJ76" s="447"/>
      <c r="AJK76" s="447"/>
      <c r="AJL76" s="447"/>
      <c r="AJM76" s="447"/>
      <c r="AJN76" s="447"/>
      <c r="AJO76" s="447"/>
      <c r="AJP76" s="447"/>
      <c r="AJQ76" s="447"/>
      <c r="AJR76" s="447"/>
      <c r="AJS76" s="447"/>
      <c r="AJT76" s="447"/>
      <c r="AJU76" s="447"/>
      <c r="AJV76" s="447"/>
      <c r="AJW76" s="447"/>
      <c r="AJX76" s="447"/>
      <c r="AJY76" s="447"/>
      <c r="AJZ76" s="447"/>
      <c r="AKA76" s="447"/>
      <c r="AKB76" s="447"/>
      <c r="AKC76" s="447"/>
      <c r="AKD76" s="447"/>
      <c r="AKE76" s="447"/>
      <c r="AKF76" s="447"/>
      <c r="AKG76" s="447"/>
      <c r="AKH76" s="447"/>
      <c r="AKI76" s="447"/>
      <c r="AKJ76" s="447"/>
      <c r="AKK76" s="447"/>
      <c r="AKL76" s="447"/>
      <c r="AKM76" s="447"/>
      <c r="AKN76" s="447"/>
      <c r="AKO76" s="447"/>
      <c r="AKP76" s="447"/>
      <c r="AKQ76" s="447"/>
      <c r="AKR76" s="447"/>
      <c r="AKS76" s="447"/>
      <c r="AKT76" s="447"/>
      <c r="AKU76" s="447"/>
      <c r="AKV76" s="447"/>
      <c r="AKW76" s="447"/>
      <c r="AKX76" s="447"/>
      <c r="AKY76" s="447"/>
      <c r="AKZ76" s="447"/>
      <c r="ALA76" s="447"/>
      <c r="ALB76" s="447"/>
      <c r="ALC76" s="447"/>
      <c r="ALD76" s="447"/>
      <c r="ALE76" s="447"/>
      <c r="ALF76" s="447"/>
      <c r="ALG76" s="447"/>
      <c r="ALH76" s="447"/>
      <c r="ALI76" s="447"/>
      <c r="ALJ76" s="447"/>
      <c r="ALK76" s="447"/>
      <c r="ALL76" s="447"/>
      <c r="ALM76" s="447"/>
      <c r="ALN76" s="447"/>
      <c r="ALO76" s="447"/>
      <c r="ALP76" s="447"/>
      <c r="ALQ76" s="447"/>
      <c r="ALR76" s="447"/>
      <c r="ALS76" s="447"/>
      <c r="ALT76" s="447"/>
      <c r="ALU76" s="447"/>
      <c r="ALV76" s="447"/>
      <c r="ALW76" s="447"/>
      <c r="ALX76" s="447"/>
      <c r="ALY76" s="447"/>
      <c r="ALZ76" s="447"/>
      <c r="AMA76" s="447"/>
      <c r="AMB76" s="447"/>
      <c r="AMC76" s="447"/>
      <c r="AMD76" s="447"/>
      <c r="AME76" s="447"/>
      <c r="AMF76" s="447"/>
      <c r="AMG76" s="447"/>
      <c r="AMH76" s="447"/>
      <c r="AMI76" s="447"/>
      <c r="AMJ76" s="447"/>
      <c r="AMK76" s="447"/>
      <c r="AML76" s="447"/>
      <c r="AMM76" s="447"/>
      <c r="AMN76" s="447"/>
      <c r="AMO76" s="447"/>
      <c r="AMP76" s="447"/>
      <c r="AMQ76" s="447"/>
      <c r="AMR76" s="447"/>
      <c r="AMS76" s="447"/>
      <c r="AMT76" s="447"/>
      <c r="AMU76" s="447"/>
      <c r="AMV76" s="447"/>
      <c r="AMW76" s="447"/>
      <c r="AMX76" s="447"/>
      <c r="AMY76" s="447"/>
      <c r="AMZ76" s="447"/>
      <c r="ANA76" s="447"/>
      <c r="ANB76" s="447"/>
      <c r="ANC76" s="447"/>
      <c r="AND76" s="447"/>
      <c r="ANE76" s="447"/>
      <c r="ANF76" s="447"/>
      <c r="ANG76" s="447"/>
      <c r="ANH76" s="447"/>
      <c r="ANI76" s="447"/>
      <c r="ANJ76" s="447"/>
      <c r="ANK76" s="447"/>
      <c r="ANL76" s="447"/>
      <c r="ANM76" s="447"/>
      <c r="ANN76" s="447"/>
      <c r="ANO76" s="447"/>
      <c r="ANP76" s="447"/>
      <c r="ANQ76" s="447"/>
      <c r="ANR76" s="447"/>
      <c r="ANS76" s="447"/>
      <c r="ANT76" s="447"/>
      <c r="ANU76" s="447"/>
      <c r="ANV76" s="447"/>
      <c r="ANW76" s="447"/>
      <c r="ANX76" s="447"/>
      <c r="ANY76" s="447"/>
      <c r="ANZ76" s="447"/>
      <c r="AOA76" s="447"/>
      <c r="AOB76" s="447"/>
      <c r="AOC76" s="447"/>
      <c r="AOD76" s="447"/>
      <c r="AOE76" s="447"/>
      <c r="AOF76" s="447"/>
      <c r="AOG76" s="447"/>
      <c r="AOH76" s="447"/>
      <c r="AOI76" s="447"/>
      <c r="AOJ76" s="447"/>
      <c r="AOK76" s="447"/>
      <c r="AOL76" s="447"/>
      <c r="AOM76" s="447"/>
      <c r="AON76" s="447"/>
      <c r="AOO76" s="447"/>
      <c r="AOP76" s="447"/>
      <c r="AOQ76" s="447"/>
      <c r="AOR76" s="447"/>
      <c r="AOS76" s="447"/>
      <c r="AOT76" s="447"/>
      <c r="AOU76" s="447"/>
      <c r="AOV76" s="447"/>
      <c r="AOW76" s="447"/>
      <c r="AOX76" s="447"/>
      <c r="AOY76" s="447"/>
      <c r="AOZ76" s="447"/>
      <c r="APA76" s="447"/>
      <c r="APB76" s="447"/>
      <c r="APC76" s="447"/>
      <c r="APD76" s="447"/>
      <c r="APE76" s="447"/>
      <c r="APF76" s="447"/>
      <c r="APG76" s="447"/>
      <c r="APH76" s="447"/>
      <c r="API76" s="447"/>
      <c r="APJ76" s="447"/>
      <c r="APK76" s="447"/>
      <c r="APL76" s="447"/>
      <c r="APM76" s="447"/>
      <c r="APN76" s="447"/>
      <c r="APO76" s="447"/>
      <c r="APP76" s="447"/>
      <c r="APQ76" s="447"/>
      <c r="APR76" s="447"/>
      <c r="APS76" s="447"/>
      <c r="APT76" s="447"/>
      <c r="APU76" s="447"/>
      <c r="APV76" s="447"/>
      <c r="APW76" s="447"/>
      <c r="APX76" s="447"/>
      <c r="APY76" s="447"/>
      <c r="APZ76" s="447"/>
      <c r="AQA76" s="447"/>
      <c r="AQB76" s="447"/>
      <c r="AQC76" s="447"/>
      <c r="AQD76" s="447"/>
      <c r="AQE76" s="447"/>
      <c r="AQF76" s="447"/>
      <c r="AQG76" s="447"/>
      <c r="AQH76" s="447"/>
      <c r="AQI76" s="447"/>
      <c r="AQJ76" s="447"/>
      <c r="AQK76" s="447"/>
      <c r="AQL76" s="447"/>
      <c r="AQM76" s="447"/>
      <c r="AQN76" s="447"/>
      <c r="AQO76" s="447"/>
      <c r="AQP76" s="447"/>
      <c r="AQQ76" s="447"/>
      <c r="AQR76" s="447"/>
      <c r="AQS76" s="447"/>
      <c r="AQT76" s="447"/>
      <c r="AQU76" s="447"/>
      <c r="AQV76" s="447"/>
      <c r="AQW76" s="447"/>
      <c r="AQX76" s="447"/>
      <c r="AQY76" s="447"/>
      <c r="AQZ76" s="447"/>
      <c r="ARA76" s="447"/>
      <c r="ARB76" s="447"/>
      <c r="ARC76" s="447"/>
      <c r="ARD76" s="447"/>
      <c r="ARE76" s="447"/>
      <c r="ARF76" s="447"/>
      <c r="ARG76" s="447"/>
      <c r="ARH76" s="447"/>
      <c r="ARI76" s="447"/>
      <c r="ARJ76" s="447"/>
      <c r="ARK76" s="447"/>
      <c r="ARL76" s="447"/>
      <c r="ARM76" s="447"/>
      <c r="ARN76" s="447"/>
      <c r="ARO76" s="447"/>
      <c r="ARP76" s="447"/>
      <c r="ARQ76" s="447"/>
      <c r="ARR76" s="447"/>
      <c r="ARS76" s="447"/>
      <c r="ART76" s="447"/>
      <c r="ARU76" s="447"/>
      <c r="ARV76" s="447"/>
      <c r="ARW76" s="447"/>
      <c r="ARX76" s="447"/>
      <c r="ARY76" s="447"/>
      <c r="ARZ76" s="447"/>
      <c r="ASA76" s="447"/>
      <c r="ASB76" s="447"/>
      <c r="ASC76" s="447"/>
      <c r="ASD76" s="447"/>
      <c r="ASE76" s="447"/>
      <c r="ASF76" s="447"/>
      <c r="ASG76" s="447"/>
      <c r="ASH76" s="447"/>
      <c r="ASI76" s="447"/>
      <c r="ASJ76" s="447"/>
      <c r="ASK76" s="447"/>
      <c r="ASL76" s="447"/>
      <c r="ASM76" s="447"/>
      <c r="ASN76" s="447"/>
      <c r="ASO76" s="447"/>
      <c r="ASP76" s="447"/>
      <c r="ASQ76" s="447"/>
      <c r="ASR76" s="447"/>
      <c r="ASS76" s="447"/>
      <c r="AST76" s="447"/>
      <c r="ASU76" s="447"/>
      <c r="ASV76" s="447"/>
      <c r="ASW76" s="447"/>
      <c r="ASX76" s="447"/>
      <c r="ASY76" s="447"/>
      <c r="ASZ76" s="447"/>
      <c r="ATA76" s="447"/>
      <c r="ATB76" s="447"/>
      <c r="ATC76" s="447"/>
      <c r="ATD76" s="447"/>
      <c r="ATE76" s="447"/>
      <c r="ATF76" s="447"/>
      <c r="ATG76" s="447"/>
      <c r="ATH76" s="447"/>
      <c r="ATI76" s="447"/>
      <c r="ATJ76" s="447"/>
      <c r="ATK76" s="447"/>
      <c r="ATL76" s="447"/>
      <c r="ATM76" s="447"/>
      <c r="ATN76" s="447"/>
      <c r="ATO76" s="447"/>
      <c r="ATP76" s="447"/>
      <c r="ATQ76" s="447"/>
      <c r="ATR76" s="447"/>
      <c r="ATS76" s="447"/>
      <c r="ATT76" s="447"/>
      <c r="ATU76" s="447"/>
      <c r="ATV76" s="447"/>
      <c r="ATW76" s="447"/>
      <c r="ATX76" s="447"/>
      <c r="ATY76" s="447"/>
      <c r="ATZ76" s="447"/>
      <c r="AUA76" s="447"/>
      <c r="AUB76" s="447"/>
      <c r="AUC76" s="447"/>
      <c r="AUD76" s="447"/>
      <c r="AUE76" s="447"/>
      <c r="AUF76" s="447"/>
      <c r="AUG76" s="447"/>
      <c r="AUH76" s="447"/>
      <c r="AUI76" s="447"/>
      <c r="AUJ76" s="447"/>
      <c r="AUK76" s="447"/>
      <c r="AUL76" s="447"/>
      <c r="AUM76" s="447"/>
      <c r="AUN76" s="447"/>
      <c r="AUO76" s="447"/>
      <c r="AUP76" s="447"/>
      <c r="AUQ76" s="447"/>
      <c r="AUR76" s="447"/>
      <c r="AUS76" s="447"/>
      <c r="AUT76" s="447"/>
      <c r="AUU76" s="447"/>
      <c r="AUV76" s="447"/>
      <c r="AUW76" s="447"/>
      <c r="AUX76" s="447"/>
      <c r="AUY76" s="447"/>
      <c r="AUZ76" s="447"/>
      <c r="AVA76" s="447"/>
      <c r="AVB76" s="447"/>
      <c r="AVC76" s="447"/>
      <c r="AVD76" s="447"/>
      <c r="AVE76" s="447"/>
      <c r="AVF76" s="447"/>
      <c r="AVG76" s="447"/>
      <c r="AVH76" s="447"/>
      <c r="AVI76" s="447"/>
      <c r="AVJ76" s="447"/>
      <c r="AVK76" s="447"/>
      <c r="AVL76" s="447"/>
      <c r="AVM76" s="447"/>
      <c r="AVN76" s="447"/>
      <c r="AVO76" s="447"/>
      <c r="AVP76" s="447"/>
      <c r="AVQ76" s="447"/>
      <c r="AVR76" s="447"/>
      <c r="AVS76" s="447"/>
      <c r="AVT76" s="447"/>
      <c r="AVU76" s="447"/>
      <c r="AVV76" s="447"/>
      <c r="AVW76" s="447"/>
      <c r="AVX76" s="447"/>
      <c r="AVY76" s="447"/>
      <c r="AVZ76" s="447"/>
      <c r="AWA76" s="447"/>
      <c r="AWB76" s="447"/>
      <c r="AWC76" s="447"/>
      <c r="AWD76" s="447"/>
      <c r="AWE76" s="447"/>
      <c r="AWF76" s="447"/>
      <c r="AWG76" s="447"/>
      <c r="AWH76" s="447"/>
      <c r="AWI76" s="447"/>
      <c r="AWJ76" s="447"/>
      <c r="AWK76" s="447"/>
      <c r="AWL76" s="447"/>
      <c r="AWM76" s="447"/>
      <c r="AWN76" s="447"/>
      <c r="AWO76" s="447"/>
      <c r="AWP76" s="447"/>
      <c r="AWQ76" s="447"/>
      <c r="AWR76" s="447"/>
      <c r="AWS76" s="447"/>
      <c r="AWT76" s="447"/>
      <c r="AWU76" s="447"/>
      <c r="AWV76" s="447"/>
      <c r="AWW76" s="447"/>
      <c r="AWX76" s="447"/>
      <c r="AWY76" s="447"/>
      <c r="AWZ76" s="447"/>
      <c r="AXA76" s="447"/>
      <c r="AXB76" s="447"/>
      <c r="AXC76" s="447"/>
      <c r="AXD76" s="447"/>
      <c r="AXE76" s="447"/>
      <c r="AXF76" s="447"/>
      <c r="AXG76" s="447"/>
      <c r="AXH76" s="447"/>
      <c r="AXI76" s="447"/>
      <c r="AXJ76" s="447"/>
      <c r="AXK76" s="447"/>
      <c r="AXL76" s="447"/>
      <c r="AXM76" s="447"/>
      <c r="AXN76" s="447"/>
      <c r="AXO76" s="447"/>
      <c r="AXP76" s="447"/>
      <c r="AXQ76" s="447"/>
      <c r="AXR76" s="447"/>
      <c r="AXS76" s="447"/>
      <c r="AXT76" s="447"/>
      <c r="AXU76" s="447"/>
      <c r="AXV76" s="447"/>
      <c r="AXW76" s="447"/>
      <c r="AXX76" s="447"/>
      <c r="AXY76" s="447"/>
      <c r="AXZ76" s="447"/>
      <c r="AYA76" s="447"/>
      <c r="AYB76" s="447"/>
      <c r="AYC76" s="447"/>
      <c r="AYD76" s="447"/>
      <c r="AYE76" s="447"/>
      <c r="AYF76" s="447"/>
      <c r="AYG76" s="447"/>
      <c r="AYH76" s="447"/>
      <c r="AYI76" s="447"/>
      <c r="AYJ76" s="447"/>
      <c r="AYK76" s="447"/>
      <c r="AYL76" s="447"/>
      <c r="AYM76" s="447"/>
      <c r="AYN76" s="447"/>
      <c r="AYO76" s="447"/>
      <c r="AYP76" s="447"/>
      <c r="AYQ76" s="447"/>
      <c r="AYR76" s="447"/>
      <c r="AYS76" s="447"/>
      <c r="AYT76" s="447"/>
      <c r="AYU76" s="447"/>
      <c r="AYV76" s="447"/>
      <c r="AYW76" s="447"/>
      <c r="AYX76" s="447"/>
      <c r="AYY76" s="447"/>
      <c r="AYZ76" s="447"/>
      <c r="AZA76" s="447"/>
      <c r="AZB76" s="447"/>
      <c r="AZC76" s="447"/>
      <c r="AZD76" s="447"/>
      <c r="AZE76" s="447"/>
      <c r="AZF76" s="447"/>
      <c r="AZG76" s="447"/>
      <c r="AZH76" s="447"/>
      <c r="AZI76" s="447"/>
      <c r="AZJ76" s="447"/>
      <c r="AZK76" s="447"/>
      <c r="AZL76" s="447"/>
      <c r="AZM76" s="447"/>
      <c r="AZN76" s="447"/>
      <c r="AZO76" s="447"/>
      <c r="AZP76" s="447"/>
      <c r="AZQ76" s="447"/>
      <c r="AZR76" s="447"/>
      <c r="AZS76" s="447"/>
      <c r="AZT76" s="447"/>
      <c r="AZU76" s="447"/>
      <c r="AZV76" s="447"/>
      <c r="AZW76" s="447"/>
      <c r="AZX76" s="447"/>
      <c r="AZY76" s="447"/>
      <c r="AZZ76" s="447"/>
      <c r="BAA76" s="447"/>
      <c r="BAB76" s="447"/>
      <c r="BAC76" s="447"/>
      <c r="BAD76" s="447"/>
      <c r="BAE76" s="447"/>
      <c r="BAF76" s="447"/>
      <c r="BAG76" s="447"/>
      <c r="BAH76" s="447"/>
      <c r="BAI76" s="447"/>
      <c r="BAJ76" s="447"/>
      <c r="BAK76" s="447"/>
      <c r="BAL76" s="447"/>
      <c r="BAM76" s="447"/>
      <c r="BAN76" s="447"/>
      <c r="BAO76" s="447"/>
      <c r="BAP76" s="447"/>
      <c r="BAQ76" s="447"/>
      <c r="BAR76" s="447"/>
      <c r="BAS76" s="447"/>
      <c r="BAT76" s="447"/>
      <c r="BAU76" s="447"/>
      <c r="BAV76" s="447"/>
      <c r="BAW76" s="447"/>
      <c r="BAX76" s="447"/>
      <c r="BAY76" s="447"/>
      <c r="BAZ76" s="447"/>
      <c r="BBA76" s="447"/>
      <c r="BBB76" s="447"/>
      <c r="BBC76" s="447"/>
      <c r="BBD76" s="447"/>
      <c r="BBE76" s="447"/>
      <c r="BBF76" s="447"/>
      <c r="BBG76" s="447"/>
      <c r="BBH76" s="447"/>
      <c r="BBI76" s="447"/>
      <c r="BBJ76" s="447"/>
      <c r="BBK76" s="447"/>
      <c r="BBL76" s="447"/>
      <c r="BBM76" s="447"/>
      <c r="BBN76" s="447"/>
      <c r="BBO76" s="447"/>
      <c r="BBP76" s="447"/>
      <c r="BBQ76" s="447"/>
      <c r="BBR76" s="447"/>
      <c r="BBS76" s="447"/>
      <c r="BBT76" s="447"/>
      <c r="BBU76" s="447"/>
      <c r="BBV76" s="447"/>
      <c r="BBW76" s="447"/>
      <c r="BBX76" s="447"/>
      <c r="BBY76" s="447"/>
      <c r="BBZ76" s="447"/>
      <c r="BCA76" s="447"/>
      <c r="BCB76" s="447"/>
      <c r="BCC76" s="447"/>
      <c r="BCD76" s="447"/>
      <c r="BCE76" s="447"/>
      <c r="BCF76" s="447"/>
      <c r="BCG76" s="447"/>
      <c r="BCH76" s="447"/>
      <c r="BCI76" s="447"/>
      <c r="BCJ76" s="447"/>
      <c r="BCK76" s="447"/>
      <c r="BCL76" s="447"/>
      <c r="BCM76" s="447"/>
      <c r="BCN76" s="447"/>
      <c r="BCO76" s="447"/>
      <c r="BCP76" s="447"/>
      <c r="BCQ76" s="447"/>
      <c r="BCR76" s="447"/>
      <c r="BCS76" s="447"/>
      <c r="BCT76" s="447"/>
      <c r="BCU76" s="447"/>
      <c r="BCV76" s="447"/>
      <c r="BCW76" s="447"/>
      <c r="BCX76" s="447"/>
      <c r="BCY76" s="447"/>
      <c r="BCZ76" s="447"/>
      <c r="BDA76" s="447"/>
      <c r="BDB76" s="447"/>
      <c r="BDC76" s="447"/>
      <c r="BDD76" s="447"/>
      <c r="BDE76" s="447"/>
      <c r="BDF76" s="447"/>
      <c r="BDG76" s="447"/>
      <c r="BDH76" s="447"/>
      <c r="BDI76" s="447"/>
      <c r="BDJ76" s="447"/>
      <c r="BDK76" s="447"/>
      <c r="BDL76" s="447"/>
      <c r="BDM76" s="447"/>
      <c r="BDN76" s="447"/>
      <c r="BDO76" s="447"/>
      <c r="BDP76" s="447"/>
      <c r="BDQ76" s="447"/>
      <c r="BDR76" s="447"/>
      <c r="BDS76" s="447"/>
      <c r="BDT76" s="447"/>
      <c r="BDU76" s="447"/>
      <c r="BDV76" s="447"/>
      <c r="BDW76" s="447"/>
      <c r="BDX76" s="447"/>
      <c r="BDY76" s="447"/>
      <c r="BDZ76" s="447"/>
      <c r="BEA76" s="447"/>
      <c r="BEB76" s="447"/>
      <c r="BEC76" s="447"/>
      <c r="BED76" s="447"/>
      <c r="BEE76" s="447"/>
      <c r="BEF76" s="447"/>
      <c r="BEG76" s="447"/>
      <c r="BEH76" s="447"/>
      <c r="BEI76" s="447"/>
      <c r="BEJ76" s="447"/>
      <c r="BEK76" s="447"/>
      <c r="BEL76" s="447"/>
      <c r="BEM76" s="447"/>
      <c r="BEN76" s="447"/>
      <c r="BEO76" s="447"/>
      <c r="BEP76" s="447"/>
      <c r="BEQ76" s="447"/>
      <c r="BER76" s="447"/>
      <c r="BES76" s="447"/>
      <c r="BET76" s="447"/>
      <c r="BEU76" s="447"/>
      <c r="BEV76" s="447"/>
      <c r="BEW76" s="447"/>
      <c r="BEX76" s="447"/>
      <c r="BEY76" s="447"/>
      <c r="BEZ76" s="447"/>
      <c r="BFA76" s="447"/>
      <c r="BFB76" s="447"/>
      <c r="BFC76" s="447"/>
      <c r="BFD76" s="447"/>
      <c r="BFE76" s="447"/>
      <c r="BFF76" s="447"/>
      <c r="BFG76" s="447"/>
      <c r="BFH76" s="447"/>
      <c r="BFI76" s="447"/>
      <c r="BFJ76" s="447"/>
      <c r="BFK76" s="447"/>
      <c r="BFL76" s="447"/>
      <c r="BFM76" s="447"/>
      <c r="BFN76" s="447"/>
      <c r="BFO76" s="447"/>
      <c r="BFP76" s="447"/>
      <c r="BFQ76" s="447"/>
      <c r="BFR76" s="447"/>
      <c r="BFS76" s="447"/>
      <c r="BFT76" s="447"/>
      <c r="BFU76" s="447"/>
      <c r="BFV76" s="447"/>
      <c r="BFW76" s="447"/>
      <c r="BFX76" s="447"/>
      <c r="BFY76" s="447"/>
      <c r="BFZ76" s="447"/>
      <c r="BGA76" s="447"/>
      <c r="BGB76" s="447"/>
      <c r="BGC76" s="447"/>
      <c r="BGD76" s="447"/>
      <c r="BGE76" s="447"/>
      <c r="BGF76" s="447"/>
      <c r="BGG76" s="447"/>
      <c r="BGH76" s="447"/>
      <c r="BGI76" s="447"/>
      <c r="BGJ76" s="447"/>
      <c r="BGK76" s="447"/>
      <c r="BGL76" s="447"/>
      <c r="BGM76" s="447"/>
      <c r="BGN76" s="447"/>
      <c r="BGO76" s="447"/>
      <c r="BGP76" s="447"/>
      <c r="BGQ76" s="447"/>
      <c r="BGR76" s="447"/>
      <c r="BGS76" s="447"/>
      <c r="BGT76" s="447"/>
      <c r="BGU76" s="447"/>
      <c r="BGV76" s="447"/>
      <c r="BGW76" s="447"/>
      <c r="BGX76" s="447"/>
      <c r="BGY76" s="447"/>
      <c r="BGZ76" s="447"/>
      <c r="BHA76" s="447"/>
      <c r="BHB76" s="447"/>
      <c r="BHC76" s="447"/>
      <c r="BHD76" s="447"/>
      <c r="BHE76" s="447"/>
      <c r="BHF76" s="447"/>
      <c r="BHG76" s="447"/>
      <c r="BHH76" s="447"/>
      <c r="BHI76" s="447"/>
      <c r="BHJ76" s="447"/>
      <c r="BHK76" s="447"/>
      <c r="BHL76" s="447"/>
      <c r="BHM76" s="447"/>
      <c r="BHN76" s="447"/>
      <c r="BHO76" s="447"/>
      <c r="BHP76" s="447"/>
      <c r="BHQ76" s="447"/>
      <c r="BHR76" s="447"/>
      <c r="BHS76" s="447"/>
      <c r="BHT76" s="447"/>
      <c r="BHU76" s="447"/>
      <c r="BHV76" s="447"/>
      <c r="BHW76" s="447"/>
      <c r="BHX76" s="447"/>
      <c r="BHY76" s="447"/>
      <c r="BHZ76" s="447"/>
      <c r="BIA76" s="447"/>
      <c r="BIB76" s="447"/>
      <c r="BIC76" s="447"/>
      <c r="BID76" s="447"/>
      <c r="BIE76" s="447"/>
      <c r="BIF76" s="447"/>
      <c r="BIG76" s="447"/>
      <c r="BIH76" s="447"/>
      <c r="BII76" s="447"/>
      <c r="BIJ76" s="447"/>
      <c r="BIK76" s="447"/>
      <c r="BIL76" s="447"/>
      <c r="BIM76" s="447"/>
      <c r="BIN76" s="447"/>
      <c r="BIO76" s="447"/>
      <c r="BIP76" s="447"/>
      <c r="BIQ76" s="447"/>
      <c r="BIR76" s="447"/>
      <c r="BIS76" s="447"/>
      <c r="BIT76" s="447"/>
      <c r="BIU76" s="447"/>
      <c r="BIV76" s="447"/>
      <c r="BIW76" s="447"/>
      <c r="BIX76" s="447"/>
      <c r="BIY76" s="447"/>
      <c r="BIZ76" s="447"/>
      <c r="BJA76" s="447"/>
      <c r="BJB76" s="447"/>
      <c r="BJC76" s="447"/>
      <c r="BJD76" s="447"/>
      <c r="BJE76" s="447"/>
      <c r="BJF76" s="447"/>
      <c r="BJG76" s="447"/>
      <c r="BJH76" s="447"/>
      <c r="BJI76" s="447"/>
      <c r="BJJ76" s="447"/>
      <c r="BJK76" s="447"/>
      <c r="BJL76" s="447"/>
      <c r="BJM76" s="447"/>
      <c r="BJN76" s="447"/>
      <c r="BJO76" s="447"/>
      <c r="BJP76" s="447"/>
      <c r="BJQ76" s="447"/>
      <c r="BJR76" s="447"/>
      <c r="BJS76" s="447"/>
      <c r="BJT76" s="447"/>
      <c r="BJU76" s="447"/>
      <c r="BJV76" s="447"/>
      <c r="BJW76" s="447"/>
      <c r="BJX76" s="447"/>
      <c r="BJY76" s="447"/>
      <c r="BJZ76" s="447"/>
      <c r="BKA76" s="447"/>
      <c r="BKB76" s="447"/>
      <c r="BKC76" s="447"/>
      <c r="BKD76" s="447"/>
      <c r="BKE76" s="447"/>
      <c r="BKF76" s="447"/>
      <c r="BKG76" s="447"/>
      <c r="BKH76" s="447"/>
      <c r="BKI76" s="447"/>
      <c r="BKJ76" s="447"/>
      <c r="BKK76" s="447"/>
      <c r="BKL76" s="447"/>
      <c r="BKM76" s="447"/>
      <c r="BKN76" s="447"/>
      <c r="BKO76" s="447"/>
      <c r="BKP76" s="447"/>
      <c r="BKQ76" s="447"/>
      <c r="BKR76" s="447"/>
      <c r="BKS76" s="447"/>
      <c r="BKT76" s="447"/>
      <c r="BKU76" s="447"/>
      <c r="BKV76" s="447"/>
      <c r="BKW76" s="447"/>
      <c r="BKX76" s="447"/>
      <c r="BKY76" s="447"/>
      <c r="BKZ76" s="447"/>
      <c r="BLA76" s="447"/>
      <c r="BLB76" s="447"/>
      <c r="BLC76" s="447"/>
      <c r="BLD76" s="447"/>
      <c r="BLE76" s="447"/>
      <c r="BLF76" s="447"/>
      <c r="BLG76" s="447"/>
      <c r="BLH76" s="447"/>
      <c r="BLI76" s="447"/>
      <c r="BLJ76" s="447"/>
      <c r="BLK76" s="447"/>
      <c r="BLL76" s="447"/>
      <c r="BLM76" s="447"/>
      <c r="BLN76" s="447"/>
      <c r="BLO76" s="447"/>
      <c r="BLP76" s="447"/>
      <c r="BLQ76" s="447"/>
      <c r="BLR76" s="447"/>
      <c r="BLS76" s="447"/>
      <c r="BLT76" s="447"/>
      <c r="BLU76" s="447"/>
      <c r="BLV76" s="447"/>
      <c r="BLW76" s="447"/>
      <c r="BLX76" s="447"/>
      <c r="BLY76" s="447"/>
      <c r="BLZ76" s="447"/>
      <c r="BMA76" s="447"/>
      <c r="BMB76" s="447"/>
      <c r="BMC76" s="447"/>
      <c r="BMD76" s="447"/>
      <c r="BME76" s="447"/>
      <c r="BMF76" s="447"/>
      <c r="BMG76" s="447"/>
      <c r="BMH76" s="447"/>
      <c r="BMI76" s="447"/>
      <c r="BMJ76" s="447"/>
      <c r="BMK76" s="447"/>
      <c r="BML76" s="447"/>
      <c r="BMM76" s="447"/>
      <c r="BMN76" s="447"/>
      <c r="BMO76" s="447"/>
      <c r="BMP76" s="447"/>
      <c r="BMQ76" s="447"/>
      <c r="BMR76" s="447"/>
      <c r="BMS76" s="447"/>
      <c r="BMT76" s="447"/>
      <c r="BMU76" s="447"/>
      <c r="BMV76" s="447"/>
      <c r="BMW76" s="447"/>
      <c r="BMX76" s="447"/>
      <c r="BMY76" s="447"/>
      <c r="BMZ76" s="447"/>
      <c r="BNA76" s="447"/>
      <c r="BNB76" s="447"/>
      <c r="BNC76" s="447"/>
      <c r="BND76" s="447"/>
      <c r="BNE76" s="447"/>
      <c r="BNF76" s="447"/>
      <c r="BNG76" s="447"/>
      <c r="BNH76" s="447"/>
      <c r="BNI76" s="447"/>
      <c r="BNJ76" s="447"/>
      <c r="BNK76" s="447"/>
      <c r="BNL76" s="447"/>
      <c r="BNM76" s="447"/>
      <c r="BNN76" s="447"/>
      <c r="BNO76" s="447"/>
      <c r="BNP76" s="447"/>
      <c r="BNQ76" s="447"/>
      <c r="BNR76" s="447"/>
      <c r="BNS76" s="447"/>
      <c r="BNT76" s="447"/>
      <c r="BNU76" s="447"/>
      <c r="BNV76" s="447"/>
      <c r="BNW76" s="447"/>
      <c r="BNX76" s="447"/>
      <c r="BNY76" s="447"/>
      <c r="BNZ76" s="447"/>
      <c r="BOA76" s="447"/>
      <c r="BOB76" s="447"/>
      <c r="BOC76" s="447"/>
      <c r="BOD76" s="447"/>
      <c r="BOE76" s="447"/>
      <c r="BOF76" s="447"/>
      <c r="BOG76" s="447"/>
      <c r="BOH76" s="447"/>
      <c r="BOI76" s="447"/>
      <c r="BOJ76" s="447"/>
      <c r="BOK76" s="447"/>
      <c r="BOL76" s="447"/>
      <c r="BOM76" s="447"/>
      <c r="BON76" s="447"/>
      <c r="BOO76" s="447"/>
      <c r="BOP76" s="447"/>
      <c r="BOQ76" s="447"/>
      <c r="BOR76" s="447"/>
      <c r="BOS76" s="447"/>
      <c r="BOT76" s="447"/>
      <c r="BOU76" s="447"/>
      <c r="BOV76" s="447"/>
      <c r="BOW76" s="447"/>
      <c r="BOX76" s="447"/>
      <c r="BOY76" s="447"/>
      <c r="BOZ76" s="447"/>
      <c r="BPA76" s="447"/>
      <c r="BPB76" s="447"/>
      <c r="BPC76" s="447"/>
      <c r="BPD76" s="447"/>
      <c r="BPE76" s="447"/>
      <c r="BPF76" s="447"/>
      <c r="BPG76" s="447"/>
      <c r="BPH76" s="447"/>
      <c r="BPI76" s="447"/>
      <c r="BPJ76" s="447"/>
      <c r="BPK76" s="447"/>
      <c r="BPL76" s="447"/>
      <c r="BPM76" s="447"/>
      <c r="BPN76" s="447"/>
      <c r="BPO76" s="447"/>
      <c r="BPP76" s="447"/>
      <c r="BPQ76" s="447"/>
      <c r="BPR76" s="447"/>
      <c r="BPS76" s="447"/>
      <c r="BPT76" s="447"/>
      <c r="BPU76" s="447"/>
      <c r="BPV76" s="447"/>
      <c r="BPW76" s="447"/>
      <c r="BPX76" s="447"/>
      <c r="BPY76" s="447"/>
      <c r="BPZ76" s="447"/>
      <c r="BQA76" s="447"/>
      <c r="BQB76" s="447"/>
      <c r="BQC76" s="447"/>
      <c r="BQD76" s="447"/>
      <c r="BQE76" s="447"/>
      <c r="BQF76" s="447"/>
      <c r="BQG76" s="447"/>
      <c r="BQH76" s="447"/>
      <c r="BQI76" s="447"/>
      <c r="BQJ76" s="447"/>
      <c r="BQK76" s="447"/>
      <c r="BQL76" s="447"/>
      <c r="BQM76" s="447"/>
      <c r="BQN76" s="447"/>
      <c r="BQO76" s="447"/>
      <c r="BQP76" s="447"/>
      <c r="BQQ76" s="447"/>
      <c r="BQR76" s="447"/>
      <c r="BQS76" s="447"/>
      <c r="BQT76" s="447"/>
      <c r="BQU76" s="447"/>
      <c r="BQV76" s="447"/>
      <c r="BQW76" s="447"/>
      <c r="BQX76" s="447"/>
      <c r="BQY76" s="447"/>
      <c r="BQZ76" s="447"/>
      <c r="BRA76" s="447"/>
      <c r="BRB76" s="447"/>
      <c r="BRC76" s="447"/>
      <c r="BRD76" s="447"/>
      <c r="BRE76" s="447"/>
      <c r="BRF76" s="447"/>
      <c r="BRG76" s="447"/>
      <c r="BRH76" s="447"/>
      <c r="BRI76" s="447"/>
      <c r="BRJ76" s="447"/>
      <c r="BRK76" s="447"/>
      <c r="BRL76" s="447"/>
      <c r="BRM76" s="447"/>
      <c r="BRN76" s="447"/>
      <c r="BRO76" s="447"/>
      <c r="BRP76" s="447"/>
      <c r="BRQ76" s="447"/>
      <c r="BRR76" s="447"/>
      <c r="BRS76" s="447"/>
      <c r="BRT76" s="447"/>
      <c r="BRU76" s="447"/>
      <c r="BRV76" s="447"/>
      <c r="BRW76" s="447"/>
      <c r="BRX76" s="447"/>
      <c r="BRY76" s="447"/>
      <c r="BRZ76" s="447"/>
      <c r="BSA76" s="447"/>
      <c r="BSB76" s="447"/>
      <c r="BSC76" s="447"/>
      <c r="BSD76" s="447"/>
      <c r="BSE76" s="447"/>
      <c r="BSF76" s="447"/>
      <c r="BSG76" s="447"/>
      <c r="BSH76" s="447"/>
      <c r="BSI76" s="447"/>
      <c r="BSJ76" s="447"/>
      <c r="BSK76" s="447"/>
      <c r="BSL76" s="447"/>
      <c r="BSM76" s="447"/>
      <c r="BSN76" s="447"/>
      <c r="BSO76" s="447"/>
      <c r="BSP76" s="447"/>
      <c r="BSQ76" s="447"/>
      <c r="BSR76" s="447"/>
      <c r="BSS76" s="447"/>
      <c r="BST76" s="447"/>
      <c r="BSU76" s="447"/>
      <c r="BSV76" s="447"/>
      <c r="BSW76" s="447"/>
      <c r="BSX76" s="447"/>
      <c r="BSY76" s="447"/>
      <c r="BSZ76" s="447"/>
      <c r="BTA76" s="447"/>
      <c r="BTB76" s="447"/>
      <c r="BTC76" s="447"/>
      <c r="BTD76" s="447"/>
      <c r="BTE76" s="447"/>
      <c r="BTF76" s="447"/>
      <c r="BTG76" s="447"/>
      <c r="BTH76" s="447"/>
      <c r="BTI76" s="447"/>
      <c r="BTJ76" s="447"/>
      <c r="BTK76" s="447"/>
      <c r="BTL76" s="447"/>
      <c r="BTM76" s="447"/>
      <c r="BTN76" s="447"/>
      <c r="BTO76" s="447"/>
      <c r="BTP76" s="447"/>
      <c r="BTQ76" s="447"/>
      <c r="BTR76" s="447"/>
      <c r="BTS76" s="447"/>
      <c r="BTT76" s="447"/>
      <c r="BTU76" s="447"/>
      <c r="BTV76" s="447"/>
      <c r="BTW76" s="447"/>
      <c r="BTX76" s="447"/>
      <c r="BTY76" s="447"/>
      <c r="BTZ76" s="447"/>
      <c r="BUA76" s="447"/>
      <c r="BUB76" s="447"/>
      <c r="BUC76" s="447"/>
      <c r="BUD76" s="447"/>
      <c r="BUE76" s="447"/>
      <c r="BUF76" s="447"/>
      <c r="BUG76" s="447"/>
      <c r="BUH76" s="447"/>
      <c r="BUI76" s="447"/>
      <c r="BUJ76" s="447"/>
      <c r="BUK76" s="447"/>
      <c r="BUL76" s="447"/>
      <c r="BUM76" s="447"/>
      <c r="BUN76" s="447"/>
      <c r="BUO76" s="447"/>
      <c r="BUP76" s="447"/>
      <c r="BUQ76" s="447"/>
      <c r="BUR76" s="447"/>
      <c r="BUS76" s="447"/>
      <c r="BUT76" s="447"/>
      <c r="BUU76" s="447"/>
      <c r="BUV76" s="447"/>
      <c r="BUW76" s="447"/>
      <c r="BUX76" s="447"/>
      <c r="BUY76" s="447"/>
      <c r="BUZ76" s="447"/>
      <c r="BVA76" s="447"/>
      <c r="BVB76" s="447"/>
      <c r="BVC76" s="447"/>
      <c r="BVD76" s="447"/>
      <c r="BVE76" s="447"/>
      <c r="BVF76" s="447"/>
      <c r="BVG76" s="447"/>
      <c r="BVH76" s="447"/>
      <c r="BVI76" s="447"/>
      <c r="BVJ76" s="447"/>
      <c r="BVK76" s="447"/>
      <c r="BVL76" s="447"/>
      <c r="BVM76" s="447"/>
      <c r="BVN76" s="447"/>
      <c r="BVO76" s="447"/>
      <c r="BVP76" s="447"/>
      <c r="BVQ76" s="447"/>
      <c r="BVR76" s="447"/>
      <c r="BVS76" s="447"/>
      <c r="BVT76" s="447"/>
      <c r="BVU76" s="447"/>
      <c r="BVV76" s="447"/>
      <c r="BVW76" s="447"/>
      <c r="BVX76" s="447"/>
      <c r="BVY76" s="447"/>
      <c r="BVZ76" s="447"/>
      <c r="BWA76" s="447"/>
      <c r="BWB76" s="447"/>
      <c r="BWC76" s="447"/>
      <c r="BWD76" s="447"/>
      <c r="BWE76" s="447"/>
      <c r="BWF76" s="447"/>
      <c r="BWG76" s="447"/>
      <c r="BWH76" s="447"/>
      <c r="BWI76" s="447"/>
      <c r="BWJ76" s="447"/>
      <c r="BWK76" s="447"/>
      <c r="BWL76" s="447"/>
      <c r="BWM76" s="447"/>
      <c r="BWN76" s="447"/>
      <c r="BWO76" s="447"/>
      <c r="BWP76" s="447"/>
      <c r="BWQ76" s="447"/>
      <c r="BWR76" s="447"/>
      <c r="BWS76" s="447"/>
      <c r="BWT76" s="447"/>
      <c r="BWU76" s="447"/>
      <c r="BWV76" s="447"/>
      <c r="BWW76" s="447"/>
      <c r="BWX76" s="447"/>
      <c r="BWY76" s="447"/>
      <c r="BWZ76" s="447"/>
      <c r="BXA76" s="447"/>
      <c r="BXB76" s="447"/>
      <c r="BXC76" s="447"/>
      <c r="BXD76" s="447"/>
      <c r="BXE76" s="447"/>
      <c r="BXF76" s="447"/>
      <c r="BXG76" s="447"/>
      <c r="BXH76" s="447"/>
      <c r="BXI76" s="447"/>
      <c r="BXJ76" s="447"/>
      <c r="BXK76" s="447"/>
      <c r="BXL76" s="447"/>
      <c r="BXM76" s="447"/>
      <c r="BXN76" s="447"/>
      <c r="BXO76" s="447"/>
      <c r="BXP76" s="447"/>
      <c r="BXQ76" s="447"/>
      <c r="BXR76" s="447"/>
      <c r="BXS76" s="447"/>
      <c r="BXT76" s="447"/>
      <c r="BXU76" s="447"/>
      <c r="BXV76" s="447"/>
      <c r="BXW76" s="447"/>
      <c r="BXX76" s="447"/>
      <c r="BXY76" s="447"/>
      <c r="BXZ76" s="447"/>
      <c r="BYA76" s="447"/>
      <c r="BYB76" s="447"/>
      <c r="BYC76" s="447"/>
      <c r="BYD76" s="447"/>
      <c r="BYE76" s="447"/>
      <c r="BYF76" s="447"/>
      <c r="BYG76" s="447"/>
      <c r="BYH76" s="447"/>
      <c r="BYI76" s="447"/>
      <c r="BYJ76" s="447"/>
      <c r="BYK76" s="447"/>
      <c r="BYL76" s="447"/>
      <c r="BYM76" s="447"/>
      <c r="BYN76" s="447"/>
      <c r="BYO76" s="447"/>
      <c r="BYP76" s="447"/>
      <c r="BYQ76" s="447"/>
      <c r="BYR76" s="447"/>
      <c r="BYS76" s="447"/>
      <c r="BYT76" s="447"/>
      <c r="BYU76" s="447"/>
      <c r="BYV76" s="447"/>
      <c r="BYW76" s="447"/>
      <c r="BYX76" s="447"/>
      <c r="BYY76" s="447"/>
      <c r="BYZ76" s="447"/>
      <c r="BZA76" s="447"/>
      <c r="BZB76" s="447"/>
      <c r="BZC76" s="447"/>
      <c r="BZD76" s="447"/>
      <c r="BZE76" s="447"/>
      <c r="BZF76" s="447"/>
      <c r="BZG76" s="447"/>
      <c r="BZH76" s="447"/>
      <c r="BZI76" s="447"/>
      <c r="BZJ76" s="447"/>
      <c r="BZK76" s="447"/>
      <c r="BZL76" s="447"/>
      <c r="BZM76" s="447"/>
      <c r="BZN76" s="447"/>
      <c r="BZO76" s="447"/>
      <c r="BZP76" s="447"/>
      <c r="BZQ76" s="447"/>
      <c r="BZR76" s="447"/>
      <c r="BZS76" s="447"/>
      <c r="BZT76" s="447"/>
      <c r="BZU76" s="447"/>
      <c r="BZV76" s="447"/>
      <c r="BZW76" s="447"/>
      <c r="BZX76" s="447"/>
      <c r="BZY76" s="447"/>
      <c r="BZZ76" s="447"/>
      <c r="CAA76" s="447"/>
      <c r="CAB76" s="447"/>
      <c r="CAC76" s="447"/>
      <c r="CAD76" s="447"/>
      <c r="CAE76" s="447"/>
      <c r="CAF76" s="447"/>
      <c r="CAG76" s="447"/>
      <c r="CAH76" s="447"/>
      <c r="CAI76" s="447"/>
      <c r="CAJ76" s="447"/>
      <c r="CAK76" s="447"/>
      <c r="CAL76" s="447"/>
      <c r="CAM76" s="447"/>
      <c r="CAN76" s="447"/>
      <c r="CAO76" s="447"/>
      <c r="CAP76" s="447"/>
      <c r="CAQ76" s="447"/>
      <c r="CAR76" s="447"/>
      <c r="CAS76" s="447"/>
      <c r="CAT76" s="447"/>
      <c r="CAU76" s="447"/>
      <c r="CAV76" s="447"/>
      <c r="CAW76" s="447"/>
      <c r="CAX76" s="447"/>
      <c r="CAY76" s="447"/>
      <c r="CAZ76" s="447"/>
      <c r="CBA76" s="447"/>
      <c r="CBB76" s="447"/>
      <c r="CBC76" s="447"/>
      <c r="CBD76" s="447"/>
      <c r="CBE76" s="447"/>
      <c r="CBF76" s="447"/>
      <c r="CBG76" s="447"/>
      <c r="CBH76" s="447"/>
      <c r="CBI76" s="447"/>
      <c r="CBJ76" s="447"/>
      <c r="CBK76" s="447"/>
      <c r="CBL76" s="447"/>
      <c r="CBM76" s="447"/>
      <c r="CBN76" s="447"/>
      <c r="CBO76" s="447"/>
      <c r="CBP76" s="447"/>
      <c r="CBQ76" s="447"/>
      <c r="CBR76" s="447"/>
      <c r="CBS76" s="447"/>
      <c r="CBT76" s="447"/>
      <c r="CBU76" s="447"/>
      <c r="CBV76" s="447"/>
      <c r="CBW76" s="447"/>
      <c r="CBX76" s="447"/>
      <c r="CBY76" s="447"/>
      <c r="CBZ76" s="447"/>
      <c r="CCA76" s="447"/>
      <c r="CCB76" s="447"/>
      <c r="CCC76" s="447"/>
      <c r="CCD76" s="447"/>
      <c r="CCE76" s="447"/>
      <c r="CCF76" s="447"/>
      <c r="CCG76" s="447"/>
      <c r="CCH76" s="447"/>
      <c r="CCI76" s="447"/>
      <c r="CCJ76" s="447"/>
      <c r="CCK76" s="447"/>
      <c r="CCL76" s="447"/>
      <c r="CCM76" s="447"/>
      <c r="CCN76" s="447"/>
      <c r="CCO76" s="447"/>
      <c r="CCP76" s="447"/>
      <c r="CCQ76" s="447"/>
      <c r="CCR76" s="447"/>
      <c r="CCS76" s="447"/>
      <c r="CCT76" s="447"/>
      <c r="CCU76" s="447"/>
      <c r="CCV76" s="447"/>
      <c r="CCW76" s="447"/>
      <c r="CCX76" s="447"/>
      <c r="CCY76" s="447"/>
      <c r="CCZ76" s="447"/>
      <c r="CDA76" s="447"/>
      <c r="CDB76" s="447"/>
      <c r="CDC76" s="447"/>
      <c r="CDD76" s="447"/>
      <c r="CDE76" s="447"/>
      <c r="CDF76" s="447"/>
      <c r="CDG76" s="447"/>
      <c r="CDH76" s="447"/>
      <c r="CDI76" s="447"/>
      <c r="CDJ76" s="447"/>
      <c r="CDK76" s="447"/>
      <c r="CDL76" s="447"/>
      <c r="CDM76" s="447"/>
      <c r="CDN76" s="447"/>
      <c r="CDO76" s="447"/>
      <c r="CDP76" s="447"/>
      <c r="CDQ76" s="447"/>
      <c r="CDR76" s="447"/>
      <c r="CDS76" s="447"/>
      <c r="CDT76" s="447"/>
      <c r="CDU76" s="447"/>
      <c r="CDV76" s="447"/>
      <c r="CDW76" s="447"/>
      <c r="CDX76" s="447"/>
      <c r="CDY76" s="447"/>
      <c r="CDZ76" s="447"/>
      <c r="CEA76" s="447"/>
      <c r="CEB76" s="447"/>
      <c r="CEC76" s="447"/>
      <c r="CED76" s="447"/>
      <c r="CEE76" s="447"/>
      <c r="CEF76" s="447"/>
      <c r="CEG76" s="447"/>
      <c r="CEH76" s="447"/>
      <c r="CEI76" s="447"/>
      <c r="CEJ76" s="447"/>
      <c r="CEK76" s="447"/>
      <c r="CEL76" s="447"/>
      <c r="CEM76" s="447"/>
      <c r="CEN76" s="447"/>
      <c r="CEO76" s="447"/>
      <c r="CEP76" s="447"/>
      <c r="CEQ76" s="447"/>
      <c r="CER76" s="447"/>
      <c r="CES76" s="447"/>
      <c r="CET76" s="447"/>
      <c r="CEU76" s="447"/>
      <c r="CEV76" s="447"/>
      <c r="CEW76" s="447"/>
      <c r="CEX76" s="447"/>
      <c r="CEY76" s="447"/>
      <c r="CEZ76" s="447"/>
      <c r="CFA76" s="447"/>
      <c r="CFB76" s="447"/>
      <c r="CFC76" s="447"/>
      <c r="CFD76" s="447"/>
      <c r="CFE76" s="447"/>
      <c r="CFF76" s="447"/>
      <c r="CFG76" s="447"/>
      <c r="CFH76" s="447"/>
      <c r="CFI76" s="447"/>
      <c r="CFJ76" s="447"/>
      <c r="CFK76" s="447"/>
      <c r="CFL76" s="447"/>
      <c r="CFM76" s="447"/>
      <c r="CFN76" s="447"/>
      <c r="CFO76" s="447"/>
      <c r="CFP76" s="447"/>
      <c r="CFQ76" s="447"/>
      <c r="CFR76" s="447"/>
      <c r="CFS76" s="447"/>
      <c r="CFT76" s="447"/>
      <c r="CFU76" s="447"/>
      <c r="CFV76" s="447"/>
      <c r="CFW76" s="447"/>
      <c r="CFX76" s="447"/>
      <c r="CFY76" s="447"/>
      <c r="CFZ76" s="447"/>
      <c r="CGA76" s="447"/>
      <c r="CGB76" s="447"/>
      <c r="CGC76" s="447"/>
      <c r="CGD76" s="447"/>
      <c r="CGE76" s="447"/>
      <c r="CGF76" s="447"/>
      <c r="CGG76" s="447"/>
      <c r="CGH76" s="447"/>
      <c r="CGI76" s="447"/>
      <c r="CGJ76" s="447"/>
      <c r="CGK76" s="447"/>
      <c r="CGL76" s="447"/>
      <c r="CGM76" s="447"/>
      <c r="CGN76" s="447"/>
      <c r="CGO76" s="447"/>
      <c r="CGP76" s="447"/>
      <c r="CGQ76" s="447"/>
      <c r="CGR76" s="447"/>
      <c r="CGS76" s="447"/>
      <c r="CGT76" s="447"/>
      <c r="CGU76" s="447"/>
      <c r="CGV76" s="447"/>
      <c r="CGW76" s="447"/>
      <c r="CGX76" s="447"/>
      <c r="CGY76" s="447"/>
      <c r="CGZ76" s="447"/>
      <c r="CHA76" s="447"/>
      <c r="CHB76" s="447"/>
      <c r="CHC76" s="447"/>
      <c r="CHD76" s="447"/>
      <c r="CHE76" s="447"/>
      <c r="CHF76" s="447"/>
      <c r="CHG76" s="447"/>
      <c r="CHH76" s="447"/>
      <c r="CHI76" s="447"/>
      <c r="CHJ76" s="447"/>
      <c r="CHK76" s="447"/>
      <c r="CHL76" s="447"/>
      <c r="CHM76" s="447"/>
      <c r="CHN76" s="447"/>
      <c r="CHO76" s="447"/>
      <c r="CHP76" s="447"/>
      <c r="CHQ76" s="447"/>
      <c r="CHR76" s="447"/>
      <c r="CHS76" s="447"/>
      <c r="CHT76" s="447"/>
      <c r="CHU76" s="447"/>
      <c r="CHV76" s="447"/>
      <c r="CHW76" s="447"/>
      <c r="CHX76" s="447"/>
      <c r="CHY76" s="447"/>
      <c r="CHZ76" s="447"/>
      <c r="CIA76" s="447"/>
      <c r="CIB76" s="447"/>
      <c r="CIC76" s="447"/>
      <c r="CID76" s="447"/>
      <c r="CIE76" s="447"/>
      <c r="CIF76" s="447"/>
      <c r="CIG76" s="447"/>
      <c r="CIH76" s="447"/>
      <c r="CII76" s="447"/>
      <c r="CIJ76" s="447"/>
      <c r="CIK76" s="447"/>
      <c r="CIL76" s="447"/>
      <c r="CIM76" s="447"/>
      <c r="CIN76" s="447"/>
      <c r="CIO76" s="447"/>
      <c r="CIP76" s="447"/>
      <c r="CIQ76" s="447"/>
      <c r="CIR76" s="447"/>
      <c r="CIS76" s="447"/>
      <c r="CIT76" s="447"/>
      <c r="CIU76" s="447"/>
      <c r="CIV76" s="447"/>
      <c r="CIW76" s="447"/>
      <c r="CIX76" s="447"/>
      <c r="CIY76" s="447"/>
      <c r="CIZ76" s="447"/>
      <c r="CJA76" s="447"/>
      <c r="CJB76" s="447"/>
      <c r="CJC76" s="447"/>
      <c r="CJD76" s="447"/>
      <c r="CJE76" s="447"/>
      <c r="CJF76" s="447"/>
      <c r="CJG76" s="447"/>
      <c r="CJH76" s="447"/>
      <c r="CJI76" s="447"/>
      <c r="CJJ76" s="447"/>
      <c r="CJK76" s="447"/>
      <c r="CJL76" s="447"/>
      <c r="CJM76" s="447"/>
      <c r="CJN76" s="447"/>
      <c r="CJO76" s="447"/>
      <c r="CJP76" s="447"/>
      <c r="CJQ76" s="447"/>
      <c r="CJR76" s="447"/>
      <c r="CJS76" s="447"/>
      <c r="CJT76" s="447"/>
      <c r="CJU76" s="447"/>
      <c r="CJV76" s="447"/>
      <c r="CJW76" s="447"/>
      <c r="CJX76" s="447"/>
      <c r="CJY76" s="447"/>
      <c r="CJZ76" s="447"/>
      <c r="CKA76" s="447"/>
      <c r="CKB76" s="447"/>
      <c r="CKC76" s="447"/>
      <c r="CKD76" s="447"/>
      <c r="CKE76" s="447"/>
      <c r="CKF76" s="447"/>
      <c r="CKG76" s="447"/>
      <c r="CKH76" s="447"/>
      <c r="CKI76" s="447"/>
      <c r="CKJ76" s="447"/>
      <c r="CKK76" s="447"/>
      <c r="CKL76" s="447"/>
      <c r="CKM76" s="447"/>
      <c r="CKN76" s="447"/>
      <c r="CKO76" s="447"/>
      <c r="CKP76" s="447"/>
      <c r="CKQ76" s="447"/>
      <c r="CKR76" s="447"/>
      <c r="CKS76" s="447"/>
      <c r="CKT76" s="447"/>
      <c r="CKU76" s="447"/>
      <c r="CKV76" s="447"/>
      <c r="CKW76" s="447"/>
      <c r="CKX76" s="447"/>
      <c r="CKY76" s="447"/>
      <c r="CKZ76" s="447"/>
      <c r="CLA76" s="447"/>
      <c r="CLB76" s="447"/>
      <c r="CLC76" s="447"/>
      <c r="CLD76" s="447"/>
      <c r="CLE76" s="447"/>
      <c r="CLF76" s="447"/>
      <c r="CLG76" s="447"/>
      <c r="CLH76" s="447"/>
      <c r="CLI76" s="447"/>
      <c r="CLJ76" s="447"/>
      <c r="CLK76" s="447"/>
      <c r="CLL76" s="447"/>
      <c r="CLM76" s="447"/>
      <c r="CLN76" s="447"/>
      <c r="CLO76" s="447"/>
      <c r="CLP76" s="447"/>
      <c r="CLQ76" s="447"/>
      <c r="CLR76" s="447"/>
      <c r="CLS76" s="447"/>
      <c r="CLT76" s="447"/>
      <c r="CLU76" s="447"/>
      <c r="CLV76" s="447"/>
      <c r="CLW76" s="447"/>
      <c r="CLX76" s="447"/>
      <c r="CLY76" s="447"/>
      <c r="CLZ76" s="447"/>
      <c r="CMA76" s="447"/>
      <c r="CMB76" s="447"/>
      <c r="CMC76" s="447"/>
      <c r="CMD76" s="447"/>
      <c r="CME76" s="447"/>
      <c r="CMF76" s="447"/>
      <c r="CMG76" s="447"/>
      <c r="CMH76" s="447"/>
      <c r="CMI76" s="447"/>
      <c r="CMJ76" s="447"/>
      <c r="CMK76" s="447"/>
      <c r="CML76" s="447"/>
      <c r="CMM76" s="447"/>
      <c r="CMN76" s="447"/>
      <c r="CMO76" s="447"/>
      <c r="CMP76" s="447"/>
      <c r="CMQ76" s="447"/>
      <c r="CMR76" s="447"/>
      <c r="CMS76" s="447"/>
      <c r="CMT76" s="447"/>
      <c r="CMU76" s="447"/>
      <c r="CMV76" s="447"/>
      <c r="CMW76" s="447"/>
      <c r="CMX76" s="447"/>
      <c r="CMY76" s="447"/>
      <c r="CMZ76" s="447"/>
      <c r="CNA76" s="447"/>
      <c r="CNB76" s="447"/>
      <c r="CNC76" s="447"/>
      <c r="CND76" s="447"/>
      <c r="CNE76" s="447"/>
      <c r="CNF76" s="447"/>
      <c r="CNG76" s="447"/>
      <c r="CNH76" s="447"/>
      <c r="CNI76" s="447"/>
      <c r="CNJ76" s="447"/>
      <c r="CNK76" s="447"/>
      <c r="CNL76" s="447"/>
      <c r="CNM76" s="447"/>
      <c r="CNN76" s="447"/>
      <c r="CNO76" s="447"/>
      <c r="CNP76" s="447"/>
      <c r="CNQ76" s="447"/>
      <c r="CNR76" s="447"/>
      <c r="CNS76" s="447"/>
      <c r="CNT76" s="447"/>
      <c r="CNU76" s="447"/>
      <c r="CNV76" s="447"/>
      <c r="CNW76" s="447"/>
      <c r="CNX76" s="447"/>
      <c r="CNY76" s="447"/>
      <c r="CNZ76" s="447"/>
      <c r="COA76" s="447"/>
      <c r="COB76" s="447"/>
      <c r="COC76" s="447"/>
      <c r="COD76" s="447"/>
      <c r="COE76" s="447"/>
      <c r="COF76" s="447"/>
      <c r="COG76" s="447"/>
      <c r="COH76" s="447"/>
      <c r="COI76" s="447"/>
      <c r="COJ76" s="447"/>
      <c r="COK76" s="447"/>
      <c r="COL76" s="447"/>
      <c r="COM76" s="447"/>
      <c r="CON76" s="447"/>
      <c r="COO76" s="447"/>
      <c r="COP76" s="447"/>
      <c r="COQ76" s="447"/>
      <c r="COR76" s="447"/>
      <c r="COS76" s="447"/>
      <c r="COT76" s="447"/>
      <c r="COU76" s="447"/>
      <c r="COV76" s="447"/>
      <c r="COW76" s="447"/>
      <c r="COX76" s="447"/>
      <c r="COY76" s="447"/>
      <c r="COZ76" s="447"/>
      <c r="CPA76" s="447"/>
      <c r="CPB76" s="447"/>
      <c r="CPC76" s="447"/>
      <c r="CPD76" s="447"/>
      <c r="CPE76" s="447"/>
      <c r="CPF76" s="447"/>
      <c r="CPG76" s="447"/>
      <c r="CPH76" s="447"/>
      <c r="CPI76" s="447"/>
      <c r="CPJ76" s="447"/>
      <c r="CPK76" s="447"/>
      <c r="CPL76" s="447"/>
      <c r="CPM76" s="447"/>
      <c r="CPN76" s="447"/>
      <c r="CPO76" s="447"/>
      <c r="CPP76" s="447"/>
      <c r="CPQ76" s="447"/>
      <c r="CPR76" s="447"/>
      <c r="CPS76" s="447"/>
      <c r="CPT76" s="447"/>
      <c r="CPU76" s="447"/>
      <c r="CPV76" s="447"/>
      <c r="CPW76" s="447"/>
      <c r="CPX76" s="447"/>
      <c r="CPY76" s="447"/>
      <c r="CPZ76" s="447"/>
      <c r="CQA76" s="447"/>
      <c r="CQB76" s="447"/>
      <c r="CQC76" s="447"/>
      <c r="CQD76" s="447"/>
      <c r="CQE76" s="447"/>
      <c r="CQF76" s="447"/>
      <c r="CQG76" s="447"/>
      <c r="CQH76" s="447"/>
      <c r="CQI76" s="447"/>
      <c r="CQJ76" s="447"/>
      <c r="CQK76" s="447"/>
      <c r="CQL76" s="447"/>
      <c r="CQM76" s="447"/>
      <c r="CQN76" s="447"/>
      <c r="CQO76" s="447"/>
      <c r="CQP76" s="447"/>
      <c r="CQQ76" s="447"/>
      <c r="CQR76" s="447"/>
      <c r="CQS76" s="447"/>
      <c r="CQT76" s="447"/>
      <c r="CQU76" s="447"/>
      <c r="CQV76" s="447"/>
      <c r="CQW76" s="447"/>
      <c r="CQX76" s="447"/>
      <c r="CQY76" s="447"/>
      <c r="CQZ76" s="447"/>
      <c r="CRA76" s="447"/>
      <c r="CRB76" s="447"/>
      <c r="CRC76" s="447"/>
      <c r="CRD76" s="447"/>
      <c r="CRE76" s="447"/>
      <c r="CRF76" s="447"/>
      <c r="CRG76" s="447"/>
      <c r="CRH76" s="447"/>
      <c r="CRI76" s="447"/>
      <c r="CRJ76" s="447"/>
      <c r="CRK76" s="447"/>
      <c r="CRL76" s="447"/>
      <c r="CRM76" s="447"/>
      <c r="CRN76" s="447"/>
      <c r="CRO76" s="447"/>
      <c r="CRP76" s="447"/>
      <c r="CRQ76" s="447"/>
      <c r="CRR76" s="447"/>
      <c r="CRS76" s="447"/>
      <c r="CRT76" s="447"/>
      <c r="CRU76" s="447"/>
      <c r="CRV76" s="447"/>
      <c r="CRW76" s="447"/>
      <c r="CRX76" s="447"/>
      <c r="CRY76" s="447"/>
      <c r="CRZ76" s="447"/>
      <c r="CSA76" s="447"/>
      <c r="CSB76" s="447"/>
      <c r="CSC76" s="447"/>
      <c r="CSD76" s="447"/>
      <c r="CSE76" s="447"/>
      <c r="CSF76" s="447"/>
      <c r="CSG76" s="447"/>
      <c r="CSH76" s="447"/>
      <c r="CSI76" s="447"/>
      <c r="CSJ76" s="447"/>
      <c r="CSK76" s="447"/>
      <c r="CSL76" s="447"/>
      <c r="CSM76" s="447"/>
      <c r="CSN76" s="447"/>
      <c r="CSO76" s="447"/>
      <c r="CSP76" s="447"/>
      <c r="CSQ76" s="447"/>
      <c r="CSR76" s="447"/>
      <c r="CSS76" s="447"/>
      <c r="CST76" s="447"/>
      <c r="CSU76" s="447"/>
      <c r="CSV76" s="447"/>
      <c r="CSW76" s="447"/>
      <c r="CSX76" s="447"/>
      <c r="CSY76" s="447"/>
      <c r="CSZ76" s="447"/>
      <c r="CTA76" s="447"/>
      <c r="CTB76" s="447"/>
      <c r="CTC76" s="447"/>
      <c r="CTD76" s="447"/>
      <c r="CTE76" s="447"/>
      <c r="CTF76" s="447"/>
      <c r="CTG76" s="447"/>
      <c r="CTH76" s="447"/>
      <c r="CTI76" s="447"/>
      <c r="CTJ76" s="447"/>
      <c r="CTK76" s="447"/>
      <c r="CTL76" s="447"/>
      <c r="CTM76" s="447"/>
      <c r="CTN76" s="447"/>
      <c r="CTO76" s="447"/>
      <c r="CTP76" s="447"/>
      <c r="CTQ76" s="447"/>
      <c r="CTR76" s="447"/>
      <c r="CTS76" s="447"/>
      <c r="CTT76" s="447"/>
      <c r="CTU76" s="447"/>
      <c r="CTV76" s="447"/>
      <c r="CTW76" s="447"/>
      <c r="CTX76" s="447"/>
      <c r="CTY76" s="447"/>
      <c r="CTZ76" s="447"/>
      <c r="CUA76" s="447"/>
      <c r="CUB76" s="447"/>
      <c r="CUC76" s="447"/>
      <c r="CUD76" s="447"/>
      <c r="CUE76" s="447"/>
      <c r="CUF76" s="447"/>
      <c r="CUG76" s="447"/>
      <c r="CUH76" s="447"/>
      <c r="CUI76" s="447"/>
      <c r="CUJ76" s="447"/>
      <c r="CUK76" s="447"/>
      <c r="CUL76" s="447"/>
      <c r="CUM76" s="447"/>
      <c r="CUN76" s="447"/>
      <c r="CUO76" s="447"/>
      <c r="CUP76" s="447"/>
      <c r="CUQ76" s="447"/>
      <c r="CUR76" s="447"/>
      <c r="CUS76" s="447"/>
      <c r="CUT76" s="447"/>
      <c r="CUU76" s="447"/>
      <c r="CUV76" s="447"/>
      <c r="CUW76" s="447"/>
      <c r="CUX76" s="447"/>
      <c r="CUY76" s="447"/>
      <c r="CUZ76" s="447"/>
      <c r="CVA76" s="447"/>
      <c r="CVB76" s="447"/>
      <c r="CVC76" s="447"/>
      <c r="CVD76" s="447"/>
      <c r="CVE76" s="447"/>
      <c r="CVF76" s="447"/>
      <c r="CVG76" s="447"/>
      <c r="CVH76" s="447"/>
      <c r="CVI76" s="447"/>
      <c r="CVJ76" s="447"/>
      <c r="CVK76" s="447"/>
      <c r="CVL76" s="447"/>
      <c r="CVM76" s="447"/>
      <c r="CVN76" s="447"/>
      <c r="CVO76" s="447"/>
      <c r="CVP76" s="447"/>
      <c r="CVQ76" s="447"/>
      <c r="CVR76" s="447"/>
      <c r="CVS76" s="447"/>
      <c r="CVT76" s="447"/>
      <c r="CVU76" s="447"/>
      <c r="CVV76" s="447"/>
      <c r="CVW76" s="447"/>
      <c r="CVX76" s="447"/>
      <c r="CVY76" s="447"/>
      <c r="CVZ76" s="447"/>
      <c r="CWA76" s="447"/>
      <c r="CWB76" s="447"/>
      <c r="CWC76" s="447"/>
      <c r="CWD76" s="447"/>
      <c r="CWE76" s="447"/>
      <c r="CWF76" s="447"/>
      <c r="CWG76" s="447"/>
      <c r="CWH76" s="447"/>
      <c r="CWI76" s="447"/>
      <c r="CWJ76" s="447"/>
      <c r="CWK76" s="447"/>
      <c r="CWL76" s="447"/>
      <c r="CWM76" s="447"/>
      <c r="CWN76" s="447"/>
      <c r="CWO76" s="447"/>
      <c r="CWP76" s="447"/>
      <c r="CWQ76" s="447"/>
      <c r="CWR76" s="447"/>
      <c r="CWS76" s="447"/>
      <c r="CWT76" s="447"/>
      <c r="CWU76" s="447"/>
      <c r="CWV76" s="447"/>
      <c r="CWW76" s="447"/>
      <c r="CWX76" s="447"/>
      <c r="CWY76" s="447"/>
      <c r="CWZ76" s="447"/>
      <c r="CXA76" s="447"/>
      <c r="CXB76" s="447"/>
      <c r="CXC76" s="447"/>
      <c r="CXD76" s="447"/>
      <c r="CXE76" s="447"/>
      <c r="CXF76" s="447"/>
      <c r="CXG76" s="447"/>
      <c r="CXH76" s="447"/>
      <c r="CXI76" s="447"/>
      <c r="CXJ76" s="447"/>
      <c r="CXK76" s="447"/>
      <c r="CXL76" s="447"/>
      <c r="CXM76" s="447"/>
      <c r="CXN76" s="447"/>
      <c r="CXO76" s="447"/>
      <c r="CXP76" s="447"/>
      <c r="CXQ76" s="447"/>
      <c r="CXR76" s="447"/>
      <c r="CXS76" s="447"/>
      <c r="CXT76" s="447"/>
      <c r="CXU76" s="447"/>
      <c r="CXV76" s="447"/>
      <c r="CXW76" s="447"/>
      <c r="CXX76" s="447"/>
      <c r="CXY76" s="447"/>
      <c r="CXZ76" s="447"/>
      <c r="CYA76" s="447"/>
      <c r="CYB76" s="447"/>
      <c r="CYC76" s="447"/>
      <c r="CYD76" s="447"/>
      <c r="CYE76" s="447"/>
      <c r="CYF76" s="447"/>
      <c r="CYG76" s="447"/>
      <c r="CYH76" s="447"/>
      <c r="CYI76" s="447"/>
      <c r="CYJ76" s="447"/>
      <c r="CYK76" s="447"/>
      <c r="CYL76" s="447"/>
      <c r="CYM76" s="447"/>
      <c r="CYN76" s="447"/>
      <c r="CYO76" s="447"/>
      <c r="CYP76" s="447"/>
      <c r="CYQ76" s="447"/>
      <c r="CYR76" s="447"/>
      <c r="CYS76" s="447"/>
      <c r="CYT76" s="447"/>
      <c r="CYU76" s="447"/>
      <c r="CYV76" s="447"/>
      <c r="CYW76" s="447"/>
      <c r="CYX76" s="447"/>
      <c r="CYY76" s="447"/>
      <c r="CYZ76" s="447"/>
      <c r="CZA76" s="447"/>
      <c r="CZB76" s="447"/>
      <c r="CZC76" s="447"/>
      <c r="CZD76" s="447"/>
      <c r="CZE76" s="447"/>
      <c r="CZF76" s="447"/>
      <c r="CZG76" s="447"/>
      <c r="CZH76" s="447"/>
      <c r="CZI76" s="447"/>
      <c r="CZJ76" s="447"/>
      <c r="CZK76" s="447"/>
      <c r="CZL76" s="447"/>
      <c r="CZM76" s="447"/>
      <c r="CZN76" s="447"/>
      <c r="CZO76" s="447"/>
      <c r="CZP76" s="447"/>
      <c r="CZQ76" s="447"/>
      <c r="CZR76" s="447"/>
      <c r="CZS76" s="447"/>
      <c r="CZT76" s="447"/>
      <c r="CZU76" s="447"/>
      <c r="CZV76" s="447"/>
      <c r="CZW76" s="447"/>
      <c r="CZX76" s="447"/>
      <c r="CZY76" s="447"/>
      <c r="CZZ76" s="447"/>
      <c r="DAA76" s="447"/>
      <c r="DAB76" s="447"/>
      <c r="DAC76" s="447"/>
      <c r="DAD76" s="447"/>
      <c r="DAE76" s="447"/>
      <c r="DAF76" s="447"/>
      <c r="DAG76" s="447"/>
      <c r="DAH76" s="447"/>
      <c r="DAI76" s="447"/>
      <c r="DAJ76" s="447"/>
      <c r="DAK76" s="447"/>
      <c r="DAL76" s="447"/>
      <c r="DAM76" s="447"/>
      <c r="DAN76" s="447"/>
      <c r="DAO76" s="447"/>
      <c r="DAP76" s="447"/>
      <c r="DAQ76" s="447"/>
      <c r="DAR76" s="447"/>
      <c r="DAS76" s="447"/>
      <c r="DAT76" s="447"/>
      <c r="DAU76" s="447"/>
      <c r="DAV76" s="447"/>
      <c r="DAW76" s="447"/>
      <c r="DAX76" s="447"/>
      <c r="DAY76" s="447"/>
      <c r="DAZ76" s="447"/>
      <c r="DBA76" s="447"/>
      <c r="DBB76" s="447"/>
      <c r="DBC76" s="447"/>
      <c r="DBD76" s="447"/>
      <c r="DBE76" s="447"/>
      <c r="DBF76" s="447"/>
      <c r="DBG76" s="447"/>
      <c r="DBH76" s="447"/>
      <c r="DBI76" s="447"/>
      <c r="DBJ76" s="447"/>
      <c r="DBK76" s="447"/>
      <c r="DBL76" s="447"/>
      <c r="DBM76" s="447"/>
      <c r="DBN76" s="447"/>
      <c r="DBO76" s="447"/>
      <c r="DBP76" s="447"/>
      <c r="DBQ76" s="447"/>
      <c r="DBR76" s="447"/>
      <c r="DBS76" s="447"/>
      <c r="DBT76" s="447"/>
      <c r="DBU76" s="447"/>
      <c r="DBV76" s="447"/>
      <c r="DBW76" s="447"/>
      <c r="DBX76" s="447"/>
      <c r="DBY76" s="447"/>
      <c r="DBZ76" s="447"/>
      <c r="DCA76" s="447"/>
      <c r="DCB76" s="447"/>
      <c r="DCC76" s="447"/>
      <c r="DCD76" s="447"/>
      <c r="DCE76" s="447"/>
      <c r="DCF76" s="447"/>
      <c r="DCG76" s="447"/>
      <c r="DCH76" s="447"/>
      <c r="DCI76" s="447"/>
      <c r="DCJ76" s="447"/>
      <c r="DCK76" s="447"/>
      <c r="DCL76" s="447"/>
      <c r="DCM76" s="447"/>
      <c r="DCN76" s="447"/>
      <c r="DCO76" s="447"/>
      <c r="DCP76" s="447"/>
      <c r="DCQ76" s="447"/>
      <c r="DCR76" s="447"/>
      <c r="DCS76" s="447"/>
      <c r="DCT76" s="447"/>
      <c r="DCU76" s="447"/>
      <c r="DCV76" s="447"/>
      <c r="DCW76" s="447"/>
      <c r="DCX76" s="447"/>
      <c r="DCY76" s="447"/>
      <c r="DCZ76" s="447"/>
      <c r="DDA76" s="447"/>
      <c r="DDB76" s="447"/>
      <c r="DDC76" s="447"/>
      <c r="DDD76" s="447"/>
      <c r="DDE76" s="447"/>
      <c r="DDF76" s="447"/>
      <c r="DDG76" s="447"/>
      <c r="DDH76" s="447"/>
      <c r="DDI76" s="447"/>
      <c r="DDJ76" s="447"/>
      <c r="DDK76" s="447"/>
      <c r="DDL76" s="447"/>
      <c r="DDM76" s="447"/>
      <c r="DDN76" s="447"/>
      <c r="DDO76" s="447"/>
      <c r="DDP76" s="447"/>
      <c r="DDQ76" s="447"/>
      <c r="DDR76" s="447"/>
      <c r="DDS76" s="447"/>
      <c r="DDT76" s="447"/>
      <c r="DDU76" s="447"/>
      <c r="DDV76" s="447"/>
      <c r="DDW76" s="447"/>
      <c r="DDX76" s="447"/>
      <c r="DDY76" s="447"/>
      <c r="DDZ76" s="447"/>
      <c r="DEA76" s="447"/>
      <c r="DEB76" s="447"/>
      <c r="DEC76" s="447"/>
      <c r="DED76" s="447"/>
      <c r="DEE76" s="447"/>
      <c r="DEF76" s="447"/>
      <c r="DEG76" s="447"/>
      <c r="DEH76" s="447"/>
      <c r="DEI76" s="447"/>
      <c r="DEJ76" s="447"/>
      <c r="DEK76" s="447"/>
      <c r="DEL76" s="447"/>
      <c r="DEM76" s="447"/>
      <c r="DEN76" s="447"/>
      <c r="DEO76" s="447"/>
      <c r="DEP76" s="447"/>
      <c r="DEQ76" s="447"/>
      <c r="DER76" s="447"/>
      <c r="DES76" s="447"/>
      <c r="DET76" s="447"/>
      <c r="DEU76" s="447"/>
      <c r="DEV76" s="447"/>
      <c r="DEW76" s="447"/>
      <c r="DEX76" s="447"/>
      <c r="DEY76" s="447"/>
      <c r="DEZ76" s="447"/>
      <c r="DFA76" s="447"/>
      <c r="DFB76" s="447"/>
      <c r="DFC76" s="447"/>
      <c r="DFD76" s="447"/>
      <c r="DFE76" s="447"/>
      <c r="DFF76" s="447"/>
      <c r="DFG76" s="447"/>
      <c r="DFH76" s="447"/>
      <c r="DFI76" s="447"/>
      <c r="DFJ76" s="447"/>
      <c r="DFK76" s="447"/>
      <c r="DFL76" s="447"/>
      <c r="DFM76" s="447"/>
      <c r="DFN76" s="447"/>
      <c r="DFO76" s="447"/>
      <c r="DFP76" s="447"/>
      <c r="DFQ76" s="447"/>
      <c r="DFR76" s="447"/>
      <c r="DFS76" s="447"/>
      <c r="DFT76" s="447"/>
      <c r="DFU76" s="447"/>
      <c r="DFV76" s="447"/>
      <c r="DFW76" s="447"/>
      <c r="DFX76" s="447"/>
      <c r="DFY76" s="447"/>
      <c r="DFZ76" s="447"/>
      <c r="DGA76" s="447"/>
      <c r="DGB76" s="447"/>
      <c r="DGC76" s="447"/>
      <c r="DGD76" s="447"/>
      <c r="DGE76" s="447"/>
      <c r="DGF76" s="447"/>
      <c r="DGG76" s="447"/>
      <c r="DGH76" s="447"/>
      <c r="DGI76" s="447"/>
      <c r="DGJ76" s="447"/>
      <c r="DGK76" s="447"/>
      <c r="DGL76" s="447"/>
      <c r="DGM76" s="447"/>
      <c r="DGN76" s="447"/>
      <c r="DGO76" s="447"/>
      <c r="DGP76" s="447"/>
      <c r="DGQ76" s="447"/>
      <c r="DGR76" s="447"/>
      <c r="DGS76" s="447"/>
      <c r="DGT76" s="447"/>
      <c r="DGU76" s="447"/>
      <c r="DGV76" s="447"/>
      <c r="DGW76" s="447"/>
      <c r="DGX76" s="447"/>
      <c r="DGY76" s="447"/>
      <c r="DGZ76" s="447"/>
      <c r="DHA76" s="447"/>
      <c r="DHB76" s="447"/>
      <c r="DHC76" s="447"/>
      <c r="DHD76" s="447"/>
      <c r="DHE76" s="447"/>
      <c r="DHF76" s="447"/>
      <c r="DHG76" s="447"/>
      <c r="DHH76" s="447"/>
      <c r="DHI76" s="447"/>
      <c r="DHJ76" s="447"/>
      <c r="DHK76" s="447"/>
      <c r="DHL76" s="447"/>
      <c r="DHM76" s="447"/>
      <c r="DHN76" s="447"/>
      <c r="DHO76" s="447"/>
      <c r="DHP76" s="447"/>
      <c r="DHQ76" s="447"/>
      <c r="DHR76" s="447"/>
      <c r="DHS76" s="447"/>
      <c r="DHT76" s="447"/>
      <c r="DHU76" s="447"/>
      <c r="DHV76" s="447"/>
      <c r="DHW76" s="447"/>
      <c r="DHX76" s="447"/>
      <c r="DHY76" s="447"/>
      <c r="DHZ76" s="447"/>
      <c r="DIA76" s="447"/>
      <c r="DIB76" s="447"/>
      <c r="DIC76" s="447"/>
      <c r="DID76" s="447"/>
      <c r="DIE76" s="447"/>
      <c r="DIF76" s="447"/>
      <c r="DIG76" s="447"/>
      <c r="DIH76" s="447"/>
      <c r="DII76" s="447"/>
      <c r="DIJ76" s="447"/>
      <c r="DIK76" s="447"/>
      <c r="DIL76" s="447"/>
      <c r="DIM76" s="447"/>
      <c r="DIN76" s="447"/>
      <c r="DIO76" s="447"/>
      <c r="DIP76" s="447"/>
      <c r="DIQ76" s="447"/>
      <c r="DIR76" s="447"/>
      <c r="DIS76" s="447"/>
      <c r="DIT76" s="447"/>
      <c r="DIU76" s="447"/>
      <c r="DIV76" s="447"/>
      <c r="DIW76" s="447"/>
      <c r="DIX76" s="447"/>
      <c r="DIY76" s="447"/>
      <c r="DIZ76" s="447"/>
      <c r="DJA76" s="447"/>
      <c r="DJB76" s="447"/>
      <c r="DJC76" s="447"/>
      <c r="DJD76" s="447"/>
      <c r="DJE76" s="447"/>
      <c r="DJF76" s="447"/>
      <c r="DJG76" s="447"/>
      <c r="DJH76" s="447"/>
      <c r="DJI76" s="447"/>
      <c r="DJJ76" s="447"/>
      <c r="DJK76" s="447"/>
      <c r="DJL76" s="447"/>
      <c r="DJM76" s="447"/>
      <c r="DJN76" s="447"/>
      <c r="DJO76" s="447"/>
      <c r="DJP76" s="447"/>
      <c r="DJQ76" s="447"/>
      <c r="DJR76" s="447"/>
      <c r="DJS76" s="447"/>
      <c r="DJT76" s="447"/>
      <c r="DJU76" s="447"/>
      <c r="DJV76" s="447"/>
      <c r="DJW76" s="447"/>
      <c r="DJX76" s="447"/>
      <c r="DJY76" s="447"/>
      <c r="DJZ76" s="447"/>
      <c r="DKA76" s="447"/>
      <c r="DKB76" s="447"/>
      <c r="DKC76" s="447"/>
      <c r="DKD76" s="447"/>
      <c r="DKE76" s="447"/>
      <c r="DKF76" s="447"/>
      <c r="DKG76" s="447"/>
      <c r="DKH76" s="447"/>
      <c r="DKI76" s="447"/>
      <c r="DKJ76" s="447"/>
      <c r="DKK76" s="447"/>
      <c r="DKL76" s="447"/>
      <c r="DKM76" s="447"/>
      <c r="DKN76" s="447"/>
      <c r="DKO76" s="447"/>
      <c r="DKP76" s="447"/>
      <c r="DKQ76" s="447"/>
      <c r="DKR76" s="447"/>
      <c r="DKS76" s="447"/>
      <c r="DKT76" s="447"/>
      <c r="DKU76" s="447"/>
      <c r="DKV76" s="447"/>
      <c r="DKW76" s="447"/>
      <c r="DKX76" s="447"/>
      <c r="DKY76" s="447"/>
      <c r="DKZ76" s="447"/>
      <c r="DLA76" s="447"/>
      <c r="DLB76" s="447"/>
      <c r="DLC76" s="447"/>
      <c r="DLD76" s="447"/>
      <c r="DLE76" s="447"/>
      <c r="DLF76" s="447"/>
      <c r="DLG76" s="447"/>
      <c r="DLH76" s="447"/>
      <c r="DLI76" s="447"/>
      <c r="DLJ76" s="447"/>
      <c r="DLK76" s="447"/>
      <c r="DLL76" s="447"/>
      <c r="DLM76" s="447"/>
      <c r="DLN76" s="447"/>
      <c r="DLO76" s="447"/>
      <c r="DLP76" s="447"/>
      <c r="DLQ76" s="447"/>
      <c r="DLR76" s="447"/>
      <c r="DLS76" s="447"/>
      <c r="DLT76" s="447"/>
      <c r="DLU76" s="447"/>
      <c r="DLV76" s="447"/>
      <c r="DLW76" s="447"/>
      <c r="DLX76" s="447"/>
      <c r="DLY76" s="447"/>
      <c r="DLZ76" s="447"/>
      <c r="DMA76" s="447"/>
      <c r="DMB76" s="447"/>
      <c r="DMC76" s="447"/>
      <c r="DMD76" s="447"/>
      <c r="DME76" s="447"/>
      <c r="DMF76" s="447"/>
      <c r="DMG76" s="447"/>
      <c r="DMH76" s="447"/>
      <c r="DMI76" s="447"/>
      <c r="DMJ76" s="447"/>
      <c r="DMK76" s="447"/>
      <c r="DML76" s="447"/>
      <c r="DMM76" s="447"/>
      <c r="DMN76" s="447"/>
      <c r="DMO76" s="447"/>
      <c r="DMP76" s="447"/>
      <c r="DMQ76" s="447"/>
      <c r="DMR76" s="447"/>
      <c r="DMS76" s="447"/>
      <c r="DMT76" s="447"/>
      <c r="DMU76" s="447"/>
      <c r="DMV76" s="447"/>
      <c r="DMW76" s="447"/>
      <c r="DMX76" s="447"/>
      <c r="DMY76" s="447"/>
      <c r="DMZ76" s="447"/>
      <c r="DNA76" s="447"/>
      <c r="DNB76" s="447"/>
      <c r="DNC76" s="447"/>
      <c r="DND76" s="447"/>
      <c r="DNE76" s="447"/>
      <c r="DNF76" s="447"/>
      <c r="DNG76" s="447"/>
      <c r="DNH76" s="447"/>
      <c r="DNI76" s="447"/>
      <c r="DNJ76" s="447"/>
      <c r="DNK76" s="447"/>
      <c r="DNL76" s="447"/>
      <c r="DNM76" s="447"/>
      <c r="DNN76" s="447"/>
      <c r="DNO76" s="447"/>
      <c r="DNP76" s="447"/>
      <c r="DNQ76" s="447"/>
      <c r="DNR76" s="447"/>
      <c r="DNS76" s="447"/>
      <c r="DNT76" s="447"/>
      <c r="DNU76" s="447"/>
      <c r="DNV76" s="447"/>
      <c r="DNW76" s="447"/>
      <c r="DNX76" s="447"/>
      <c r="DNY76" s="447"/>
      <c r="DNZ76" s="447"/>
      <c r="DOA76" s="447"/>
      <c r="DOB76" s="447"/>
      <c r="DOC76" s="447"/>
      <c r="DOD76" s="447"/>
      <c r="DOE76" s="447"/>
      <c r="DOF76" s="447"/>
      <c r="DOG76" s="447"/>
      <c r="DOH76" s="447"/>
      <c r="DOI76" s="447"/>
      <c r="DOJ76" s="447"/>
      <c r="DOK76" s="447"/>
      <c r="DOL76" s="447"/>
      <c r="DOM76" s="447"/>
      <c r="DON76" s="447"/>
      <c r="DOO76" s="447"/>
      <c r="DOP76" s="447"/>
      <c r="DOQ76" s="447"/>
      <c r="DOR76" s="447"/>
      <c r="DOS76" s="447"/>
      <c r="DOT76" s="447"/>
      <c r="DOU76" s="447"/>
      <c r="DOV76" s="447"/>
      <c r="DOW76" s="447"/>
      <c r="DOX76" s="447"/>
      <c r="DOY76" s="447"/>
      <c r="DOZ76" s="447"/>
      <c r="DPA76" s="447"/>
      <c r="DPB76" s="447"/>
      <c r="DPC76" s="447"/>
      <c r="DPD76" s="447"/>
      <c r="DPE76" s="447"/>
      <c r="DPF76" s="447"/>
      <c r="DPG76" s="447"/>
      <c r="DPH76" s="447"/>
      <c r="DPI76" s="447"/>
      <c r="DPJ76" s="447"/>
      <c r="DPK76" s="447"/>
      <c r="DPL76" s="447"/>
      <c r="DPM76" s="447"/>
      <c r="DPN76" s="447"/>
      <c r="DPO76" s="447"/>
      <c r="DPP76" s="447"/>
      <c r="DPQ76" s="447"/>
      <c r="DPR76" s="447"/>
      <c r="DPS76" s="447"/>
      <c r="DPT76" s="447"/>
      <c r="DPU76" s="447"/>
      <c r="DPV76" s="447"/>
      <c r="DPW76" s="447"/>
      <c r="DPX76" s="447"/>
      <c r="DPY76" s="447"/>
      <c r="DPZ76" s="447"/>
      <c r="DQA76" s="447"/>
      <c r="DQB76" s="447"/>
      <c r="DQC76" s="447"/>
      <c r="DQD76" s="447"/>
      <c r="DQE76" s="447"/>
      <c r="DQF76" s="447"/>
      <c r="DQG76" s="447"/>
      <c r="DQH76" s="447"/>
      <c r="DQI76" s="447"/>
      <c r="DQJ76" s="447"/>
      <c r="DQK76" s="447"/>
      <c r="DQL76" s="447"/>
      <c r="DQM76" s="447"/>
      <c r="DQN76" s="447"/>
      <c r="DQO76" s="447"/>
      <c r="DQP76" s="447"/>
      <c r="DQQ76" s="447"/>
      <c r="DQR76" s="447"/>
      <c r="DQS76" s="447"/>
      <c r="DQT76" s="447"/>
      <c r="DQU76" s="447"/>
      <c r="DQV76" s="447"/>
      <c r="DQW76" s="447"/>
      <c r="DQX76" s="447"/>
      <c r="DQY76" s="447"/>
      <c r="DQZ76" s="447"/>
      <c r="DRA76" s="447"/>
      <c r="DRB76" s="447"/>
      <c r="DRC76" s="447"/>
      <c r="DRD76" s="447"/>
      <c r="DRE76" s="447"/>
      <c r="DRF76" s="447"/>
      <c r="DRG76" s="447"/>
      <c r="DRH76" s="447"/>
      <c r="DRI76" s="447"/>
      <c r="DRJ76" s="447"/>
      <c r="DRK76" s="447"/>
      <c r="DRL76" s="447"/>
      <c r="DRM76" s="447"/>
      <c r="DRN76" s="447"/>
      <c r="DRO76" s="447"/>
      <c r="DRP76" s="447"/>
      <c r="DRQ76" s="447"/>
      <c r="DRR76" s="447"/>
      <c r="DRS76" s="447"/>
      <c r="DRT76" s="447"/>
      <c r="DRU76" s="447"/>
      <c r="DRV76" s="447"/>
      <c r="DRW76" s="447"/>
      <c r="DRX76" s="447"/>
      <c r="DRY76" s="447"/>
      <c r="DRZ76" s="447"/>
      <c r="DSA76" s="447"/>
      <c r="DSB76" s="447"/>
      <c r="DSC76" s="447"/>
      <c r="DSD76" s="447"/>
      <c r="DSE76" s="447"/>
      <c r="DSF76" s="447"/>
      <c r="DSG76" s="447"/>
      <c r="DSH76" s="447"/>
      <c r="DSI76" s="447"/>
      <c r="DSJ76" s="447"/>
      <c r="DSK76" s="447"/>
      <c r="DSL76" s="447"/>
      <c r="DSM76" s="447"/>
      <c r="DSN76" s="447"/>
      <c r="DSO76" s="447"/>
      <c r="DSP76" s="447"/>
      <c r="DSQ76" s="447"/>
      <c r="DSR76" s="447"/>
      <c r="DSS76" s="447"/>
      <c r="DST76" s="447"/>
      <c r="DSU76" s="447"/>
      <c r="DSV76" s="447"/>
      <c r="DSW76" s="447"/>
      <c r="DSX76" s="447"/>
      <c r="DSY76" s="447"/>
      <c r="DSZ76" s="447"/>
      <c r="DTA76" s="447"/>
      <c r="DTB76" s="447"/>
      <c r="DTC76" s="447"/>
      <c r="DTD76" s="447"/>
      <c r="DTE76" s="447"/>
      <c r="DTF76" s="447"/>
      <c r="DTG76" s="447"/>
      <c r="DTH76" s="447"/>
      <c r="DTI76" s="447"/>
      <c r="DTJ76" s="447"/>
      <c r="DTK76" s="447"/>
      <c r="DTL76" s="447"/>
      <c r="DTM76" s="447"/>
      <c r="DTN76" s="447"/>
      <c r="DTO76" s="447"/>
      <c r="DTP76" s="447"/>
      <c r="DTQ76" s="447"/>
      <c r="DTR76" s="447"/>
      <c r="DTS76" s="447"/>
      <c r="DTT76" s="447"/>
      <c r="DTU76" s="447"/>
      <c r="DTV76" s="447"/>
      <c r="DTW76" s="447"/>
      <c r="DTX76" s="447"/>
      <c r="DTY76" s="447"/>
      <c r="DTZ76" s="447"/>
      <c r="DUA76" s="447"/>
      <c r="DUB76" s="447"/>
      <c r="DUC76" s="447"/>
      <c r="DUD76" s="447"/>
      <c r="DUE76" s="447"/>
      <c r="DUF76" s="447"/>
      <c r="DUG76" s="447"/>
      <c r="DUH76" s="447"/>
      <c r="DUI76" s="447"/>
      <c r="DUJ76" s="447"/>
      <c r="DUK76" s="447"/>
      <c r="DUL76" s="447"/>
      <c r="DUM76" s="447"/>
      <c r="DUN76" s="447"/>
      <c r="DUO76" s="447"/>
      <c r="DUP76" s="447"/>
      <c r="DUQ76" s="447"/>
      <c r="DUR76" s="447"/>
      <c r="DUS76" s="447"/>
      <c r="DUT76" s="447"/>
      <c r="DUU76" s="447"/>
      <c r="DUV76" s="447"/>
      <c r="DUW76" s="447"/>
      <c r="DUX76" s="447"/>
      <c r="DUY76" s="447"/>
      <c r="DUZ76" s="447"/>
      <c r="DVA76" s="447"/>
      <c r="DVB76" s="447"/>
      <c r="DVC76" s="447"/>
      <c r="DVD76" s="447"/>
      <c r="DVE76" s="447"/>
      <c r="DVF76" s="447"/>
      <c r="DVG76" s="447"/>
      <c r="DVH76" s="447"/>
      <c r="DVI76" s="447"/>
      <c r="DVJ76" s="447"/>
      <c r="DVK76" s="447"/>
      <c r="DVL76" s="447"/>
      <c r="DVM76" s="447"/>
      <c r="DVN76" s="447"/>
      <c r="DVO76" s="447"/>
      <c r="DVP76" s="447"/>
      <c r="DVQ76" s="447"/>
      <c r="DVR76" s="447"/>
      <c r="DVS76" s="447"/>
      <c r="DVT76" s="447"/>
      <c r="DVU76" s="447"/>
      <c r="DVV76" s="447"/>
      <c r="DVW76" s="447"/>
      <c r="DVX76" s="447"/>
      <c r="DVY76" s="447"/>
      <c r="DVZ76" s="447"/>
      <c r="DWA76" s="447"/>
      <c r="DWB76" s="447"/>
      <c r="DWC76" s="447"/>
      <c r="DWD76" s="447"/>
      <c r="DWE76" s="447"/>
      <c r="DWF76" s="447"/>
      <c r="DWG76" s="447"/>
      <c r="DWH76" s="447"/>
      <c r="DWI76" s="447"/>
      <c r="DWJ76" s="447"/>
      <c r="DWK76" s="447"/>
      <c r="DWL76" s="447"/>
      <c r="DWM76" s="447"/>
      <c r="DWN76" s="447"/>
      <c r="DWO76" s="447"/>
      <c r="DWP76" s="447"/>
      <c r="DWQ76" s="447"/>
      <c r="DWR76" s="447"/>
      <c r="DWS76" s="447"/>
      <c r="DWT76" s="447"/>
      <c r="DWU76" s="447"/>
      <c r="DWV76" s="447"/>
      <c r="DWW76" s="447"/>
      <c r="DWX76" s="447"/>
      <c r="DWY76" s="447"/>
      <c r="DWZ76" s="447"/>
      <c r="DXA76" s="447"/>
      <c r="DXB76" s="447"/>
      <c r="DXC76" s="447"/>
      <c r="DXD76" s="447"/>
      <c r="DXE76" s="447"/>
      <c r="DXF76" s="447"/>
      <c r="DXG76" s="447"/>
      <c r="DXH76" s="447"/>
      <c r="DXI76" s="447"/>
      <c r="DXJ76" s="447"/>
      <c r="DXK76" s="447"/>
      <c r="DXL76" s="447"/>
      <c r="DXM76" s="447"/>
      <c r="DXN76" s="447"/>
      <c r="DXO76" s="447"/>
      <c r="DXP76" s="447"/>
      <c r="DXQ76" s="447"/>
      <c r="DXR76" s="447"/>
      <c r="DXS76" s="447"/>
      <c r="DXT76" s="447"/>
      <c r="DXU76" s="447"/>
      <c r="DXV76" s="447"/>
      <c r="DXW76" s="447"/>
      <c r="DXX76" s="447"/>
      <c r="DXY76" s="447"/>
      <c r="DXZ76" s="447"/>
      <c r="DYA76" s="447"/>
      <c r="DYB76" s="447"/>
      <c r="DYC76" s="447"/>
      <c r="DYD76" s="447"/>
      <c r="DYE76" s="447"/>
      <c r="DYF76" s="447"/>
      <c r="DYG76" s="447"/>
      <c r="DYH76" s="447"/>
      <c r="DYI76" s="447"/>
      <c r="DYJ76" s="447"/>
      <c r="DYK76" s="447"/>
      <c r="DYL76" s="447"/>
      <c r="DYM76" s="447"/>
      <c r="DYN76" s="447"/>
      <c r="DYO76" s="447"/>
      <c r="DYP76" s="447"/>
      <c r="DYQ76" s="447"/>
      <c r="DYR76" s="447"/>
      <c r="DYS76" s="447"/>
      <c r="DYT76" s="447"/>
      <c r="DYU76" s="447"/>
      <c r="DYV76" s="447"/>
      <c r="DYW76" s="447"/>
      <c r="DYX76" s="447"/>
      <c r="DYY76" s="447"/>
      <c r="DYZ76" s="447"/>
      <c r="DZA76" s="447"/>
      <c r="DZB76" s="447"/>
      <c r="DZC76" s="447"/>
      <c r="DZD76" s="447"/>
      <c r="DZE76" s="447"/>
      <c r="DZF76" s="447"/>
      <c r="DZG76" s="447"/>
      <c r="DZH76" s="447"/>
      <c r="DZI76" s="447"/>
      <c r="DZJ76" s="447"/>
      <c r="DZK76" s="447"/>
      <c r="DZL76" s="447"/>
      <c r="DZM76" s="447"/>
      <c r="DZN76" s="447"/>
      <c r="DZO76" s="447"/>
      <c r="DZP76" s="447"/>
      <c r="DZQ76" s="447"/>
      <c r="DZR76" s="447"/>
      <c r="DZS76" s="447"/>
      <c r="DZT76" s="447"/>
      <c r="DZU76" s="447"/>
      <c r="DZV76" s="447"/>
      <c r="DZW76" s="447"/>
      <c r="DZX76" s="447"/>
      <c r="DZY76" s="447"/>
      <c r="DZZ76" s="447"/>
      <c r="EAA76" s="447"/>
      <c r="EAB76" s="447"/>
      <c r="EAC76" s="447"/>
      <c r="EAD76" s="447"/>
      <c r="EAE76" s="447"/>
      <c r="EAF76" s="447"/>
      <c r="EAG76" s="447"/>
      <c r="EAH76" s="447"/>
      <c r="EAI76" s="447"/>
      <c r="EAJ76" s="447"/>
      <c r="EAK76" s="447"/>
      <c r="EAL76" s="447"/>
      <c r="EAM76" s="447"/>
      <c r="EAN76" s="447"/>
      <c r="EAO76" s="447"/>
      <c r="EAP76" s="447"/>
      <c r="EAQ76" s="447"/>
      <c r="EAR76" s="447"/>
      <c r="EAS76" s="447"/>
      <c r="EAT76" s="447"/>
      <c r="EAU76" s="447"/>
      <c r="EAV76" s="447"/>
      <c r="EAW76" s="447"/>
      <c r="EAX76" s="447"/>
      <c r="EAY76" s="447"/>
      <c r="EAZ76" s="447"/>
      <c r="EBA76" s="447"/>
      <c r="EBB76" s="447"/>
      <c r="EBC76" s="447"/>
      <c r="EBD76" s="447"/>
      <c r="EBE76" s="447"/>
      <c r="EBF76" s="447"/>
      <c r="EBG76" s="447"/>
      <c r="EBH76" s="447"/>
      <c r="EBI76" s="447"/>
      <c r="EBJ76" s="447"/>
      <c r="EBK76" s="447"/>
      <c r="EBL76" s="447"/>
      <c r="EBM76" s="447"/>
      <c r="EBN76" s="447"/>
      <c r="EBO76" s="447"/>
      <c r="EBP76" s="447"/>
      <c r="EBQ76" s="447"/>
      <c r="EBR76" s="447"/>
      <c r="EBS76" s="447"/>
      <c r="EBT76" s="447"/>
      <c r="EBU76" s="447"/>
      <c r="EBV76" s="447"/>
      <c r="EBW76" s="447"/>
      <c r="EBX76" s="447"/>
      <c r="EBY76" s="447"/>
      <c r="EBZ76" s="447"/>
      <c r="ECA76" s="447"/>
      <c r="ECB76" s="447"/>
      <c r="ECC76" s="447"/>
      <c r="ECD76" s="447"/>
      <c r="ECE76" s="447"/>
      <c r="ECF76" s="447"/>
      <c r="ECG76" s="447"/>
      <c r="ECH76" s="447"/>
      <c r="ECI76" s="447"/>
      <c r="ECJ76" s="447"/>
      <c r="ECK76" s="447"/>
      <c r="ECL76" s="447"/>
      <c r="ECM76" s="447"/>
      <c r="ECN76" s="447"/>
      <c r="ECO76" s="447"/>
      <c r="ECP76" s="447"/>
      <c r="ECQ76" s="447"/>
      <c r="ECR76" s="447"/>
      <c r="ECS76" s="447"/>
      <c r="ECT76" s="447"/>
      <c r="ECU76" s="447"/>
      <c r="ECV76" s="447"/>
      <c r="ECW76" s="447"/>
      <c r="ECX76" s="447"/>
      <c r="ECY76" s="447"/>
      <c r="ECZ76" s="447"/>
      <c r="EDA76" s="447"/>
      <c r="EDB76" s="447"/>
      <c r="EDC76" s="447"/>
      <c r="EDD76" s="447"/>
      <c r="EDE76" s="447"/>
      <c r="EDF76" s="447"/>
      <c r="EDG76" s="447"/>
      <c r="EDH76" s="447"/>
      <c r="EDI76" s="447"/>
      <c r="EDJ76" s="447"/>
      <c r="EDK76" s="447"/>
      <c r="EDL76" s="447"/>
      <c r="EDM76" s="447"/>
      <c r="EDN76" s="447"/>
      <c r="EDO76" s="447"/>
      <c r="EDP76" s="447"/>
      <c r="EDQ76" s="447"/>
      <c r="EDR76" s="447"/>
      <c r="EDS76" s="447"/>
      <c r="EDT76" s="447"/>
      <c r="EDU76" s="447"/>
      <c r="EDV76" s="447"/>
      <c r="EDW76" s="447"/>
      <c r="EDX76" s="447"/>
      <c r="EDY76" s="447"/>
      <c r="EDZ76" s="447"/>
      <c r="EEA76" s="447"/>
      <c r="EEB76" s="447"/>
      <c r="EEC76" s="447"/>
      <c r="EED76" s="447"/>
      <c r="EEE76" s="447"/>
      <c r="EEF76" s="447"/>
      <c r="EEG76" s="447"/>
      <c r="EEH76" s="447"/>
      <c r="EEI76" s="447"/>
      <c r="EEJ76" s="447"/>
      <c r="EEK76" s="447"/>
      <c r="EEL76" s="447"/>
      <c r="EEM76" s="447"/>
      <c r="EEN76" s="447"/>
      <c r="EEO76" s="447"/>
      <c r="EEP76" s="447"/>
      <c r="EEQ76" s="447"/>
      <c r="EER76" s="447"/>
      <c r="EES76" s="447"/>
      <c r="EET76" s="447"/>
      <c r="EEU76" s="447"/>
      <c r="EEV76" s="447"/>
      <c r="EEW76" s="447"/>
      <c r="EEX76" s="447"/>
      <c r="EEY76" s="447"/>
      <c r="EEZ76" s="447"/>
      <c r="EFA76" s="447"/>
      <c r="EFB76" s="447"/>
      <c r="EFC76" s="447"/>
      <c r="EFD76" s="447"/>
      <c r="EFE76" s="447"/>
      <c r="EFF76" s="447"/>
      <c r="EFG76" s="447"/>
      <c r="EFH76" s="447"/>
      <c r="EFI76" s="447"/>
      <c r="EFJ76" s="447"/>
      <c r="EFK76" s="447"/>
      <c r="EFL76" s="447"/>
      <c r="EFM76" s="447"/>
      <c r="EFN76" s="447"/>
      <c r="EFO76" s="447"/>
      <c r="EFP76" s="447"/>
      <c r="EFQ76" s="447"/>
      <c r="EFR76" s="447"/>
      <c r="EFS76" s="447"/>
      <c r="EFT76" s="447"/>
      <c r="EFU76" s="447"/>
      <c r="EFV76" s="447"/>
      <c r="EFW76" s="447"/>
      <c r="EFX76" s="447"/>
      <c r="EFY76" s="447"/>
      <c r="EFZ76" s="447"/>
      <c r="EGA76" s="447"/>
      <c r="EGB76" s="447"/>
      <c r="EGC76" s="447"/>
      <c r="EGD76" s="447"/>
      <c r="EGE76" s="447"/>
      <c r="EGF76" s="447"/>
      <c r="EGG76" s="447"/>
      <c r="EGH76" s="447"/>
      <c r="EGI76" s="447"/>
      <c r="EGJ76" s="447"/>
      <c r="EGK76" s="447"/>
      <c r="EGL76" s="447"/>
      <c r="EGM76" s="447"/>
      <c r="EGN76" s="447"/>
      <c r="EGO76" s="447"/>
      <c r="EGP76" s="447"/>
      <c r="EGQ76" s="447"/>
      <c r="EGR76" s="447"/>
      <c r="EGS76" s="447"/>
      <c r="EGT76" s="447"/>
      <c r="EGU76" s="447"/>
      <c r="EGV76" s="447"/>
      <c r="EGW76" s="447"/>
      <c r="EGX76" s="447"/>
      <c r="EGY76" s="447"/>
      <c r="EGZ76" s="447"/>
      <c r="EHA76" s="447"/>
      <c r="EHB76" s="447"/>
      <c r="EHC76" s="447"/>
      <c r="EHD76" s="447"/>
      <c r="EHE76" s="447"/>
      <c r="EHF76" s="447"/>
      <c r="EHG76" s="447"/>
      <c r="EHH76" s="447"/>
      <c r="EHI76" s="447"/>
      <c r="EHJ76" s="447"/>
      <c r="EHK76" s="447"/>
      <c r="EHL76" s="447"/>
      <c r="EHM76" s="447"/>
      <c r="EHN76" s="447"/>
      <c r="EHO76" s="447"/>
      <c r="EHP76" s="447"/>
      <c r="EHQ76" s="447"/>
      <c r="EHR76" s="447"/>
      <c r="EHS76" s="447"/>
      <c r="EHT76" s="447"/>
      <c r="EHU76" s="447"/>
      <c r="EHV76" s="447"/>
      <c r="EHW76" s="447"/>
      <c r="EHX76" s="447"/>
      <c r="EHY76" s="447"/>
      <c r="EHZ76" s="447"/>
      <c r="EIA76" s="447"/>
      <c r="EIB76" s="447"/>
      <c r="EIC76" s="447"/>
      <c r="EID76" s="447"/>
      <c r="EIE76" s="447"/>
      <c r="EIF76" s="447"/>
      <c r="EIG76" s="447"/>
      <c r="EIH76" s="447"/>
      <c r="EII76" s="447"/>
      <c r="EIJ76" s="447"/>
      <c r="EIK76" s="447"/>
      <c r="EIL76" s="447"/>
      <c r="EIM76" s="447"/>
      <c r="EIN76" s="447"/>
      <c r="EIO76" s="447"/>
      <c r="EIP76" s="447"/>
      <c r="EIQ76" s="447"/>
      <c r="EIR76" s="447"/>
      <c r="EIS76" s="447"/>
      <c r="EIT76" s="447"/>
      <c r="EIU76" s="447"/>
      <c r="EIV76" s="447"/>
      <c r="EIW76" s="447"/>
      <c r="EIX76" s="447"/>
      <c r="EIY76" s="447"/>
      <c r="EIZ76" s="447"/>
      <c r="EJA76" s="447"/>
      <c r="EJB76" s="447"/>
      <c r="EJC76" s="447"/>
      <c r="EJD76" s="447"/>
      <c r="EJE76" s="447"/>
      <c r="EJF76" s="447"/>
      <c r="EJG76" s="447"/>
      <c r="EJH76" s="447"/>
      <c r="EJI76" s="447"/>
      <c r="EJJ76" s="447"/>
      <c r="EJK76" s="447"/>
      <c r="EJL76" s="447"/>
      <c r="EJM76" s="447"/>
      <c r="EJN76" s="447"/>
      <c r="EJO76" s="447"/>
      <c r="EJP76" s="447"/>
      <c r="EJQ76" s="447"/>
      <c r="EJR76" s="447"/>
      <c r="EJS76" s="447"/>
      <c r="EJT76" s="447"/>
      <c r="EJU76" s="447"/>
      <c r="EJV76" s="447"/>
      <c r="EJW76" s="447"/>
      <c r="EJX76" s="447"/>
      <c r="EJY76" s="447"/>
      <c r="EJZ76" s="447"/>
      <c r="EKA76" s="447"/>
      <c r="EKB76" s="447"/>
      <c r="EKC76" s="447"/>
      <c r="EKD76" s="447"/>
      <c r="EKE76" s="447"/>
      <c r="EKF76" s="447"/>
      <c r="EKG76" s="447"/>
      <c r="EKH76" s="447"/>
      <c r="EKI76" s="447"/>
      <c r="EKJ76" s="447"/>
      <c r="EKK76" s="447"/>
      <c r="EKL76" s="447"/>
      <c r="EKM76" s="447"/>
      <c r="EKN76" s="447"/>
      <c r="EKO76" s="447"/>
      <c r="EKP76" s="447"/>
      <c r="EKQ76" s="447"/>
      <c r="EKR76" s="447"/>
      <c r="EKS76" s="447"/>
      <c r="EKT76" s="447"/>
      <c r="EKU76" s="447"/>
      <c r="EKV76" s="447"/>
      <c r="EKW76" s="447"/>
      <c r="EKX76" s="447"/>
      <c r="EKY76" s="447"/>
      <c r="EKZ76" s="447"/>
      <c r="ELA76" s="447"/>
      <c r="ELB76" s="447"/>
      <c r="ELC76" s="447"/>
      <c r="ELD76" s="447"/>
      <c r="ELE76" s="447"/>
      <c r="ELF76" s="447"/>
      <c r="ELG76" s="447"/>
      <c r="ELH76" s="447"/>
      <c r="ELI76" s="447"/>
      <c r="ELJ76" s="447"/>
      <c r="ELK76" s="447"/>
      <c r="ELL76" s="447"/>
      <c r="ELM76" s="447"/>
      <c r="ELN76" s="447"/>
      <c r="ELO76" s="447"/>
      <c r="ELP76" s="447"/>
      <c r="ELQ76" s="447"/>
      <c r="ELR76" s="447"/>
      <c r="ELS76" s="447"/>
      <c r="ELT76" s="447"/>
      <c r="ELU76" s="447"/>
      <c r="ELV76" s="447"/>
      <c r="ELW76" s="447"/>
      <c r="ELX76" s="447"/>
      <c r="ELY76" s="447"/>
      <c r="ELZ76" s="447"/>
      <c r="EMA76" s="447"/>
      <c r="EMB76" s="447"/>
      <c r="EMC76" s="447"/>
      <c r="EMD76" s="447"/>
      <c r="EME76" s="447"/>
      <c r="EMF76" s="447"/>
      <c r="EMG76" s="447"/>
      <c r="EMH76" s="447"/>
      <c r="EMI76" s="447"/>
      <c r="EMJ76" s="447"/>
      <c r="EMK76" s="447"/>
      <c r="EML76" s="447"/>
      <c r="EMM76" s="447"/>
      <c r="EMN76" s="447"/>
      <c r="EMO76" s="447"/>
      <c r="EMP76" s="447"/>
      <c r="EMQ76" s="447"/>
      <c r="EMR76" s="447"/>
      <c r="EMS76" s="447"/>
      <c r="EMT76" s="447"/>
      <c r="EMU76" s="447"/>
      <c r="EMV76" s="447"/>
      <c r="EMW76" s="447"/>
      <c r="EMX76" s="447"/>
      <c r="EMY76" s="447"/>
      <c r="EMZ76" s="447"/>
      <c r="ENA76" s="447"/>
      <c r="ENB76" s="447"/>
      <c r="ENC76" s="447"/>
      <c r="END76" s="447"/>
      <c r="ENE76" s="447"/>
      <c r="ENF76" s="447"/>
      <c r="ENG76" s="447"/>
      <c r="ENH76" s="447"/>
      <c r="ENI76" s="447"/>
      <c r="ENJ76" s="447"/>
      <c r="ENK76" s="447"/>
      <c r="ENL76" s="447"/>
      <c r="ENM76" s="447"/>
      <c r="ENN76" s="447"/>
      <c r="ENO76" s="447"/>
      <c r="ENP76" s="447"/>
      <c r="ENQ76" s="447"/>
      <c r="ENR76" s="447"/>
      <c r="ENS76" s="447"/>
      <c r="ENT76" s="447"/>
      <c r="ENU76" s="447"/>
      <c r="ENV76" s="447"/>
      <c r="ENW76" s="447"/>
      <c r="ENX76" s="447"/>
      <c r="ENY76" s="447"/>
      <c r="ENZ76" s="447"/>
      <c r="EOA76" s="447"/>
      <c r="EOB76" s="447"/>
      <c r="EOC76" s="447"/>
      <c r="EOD76" s="447"/>
      <c r="EOE76" s="447"/>
      <c r="EOF76" s="447"/>
      <c r="EOG76" s="447"/>
      <c r="EOH76" s="447"/>
      <c r="EOI76" s="447"/>
      <c r="EOJ76" s="447"/>
      <c r="EOK76" s="447"/>
      <c r="EOL76" s="447"/>
      <c r="EOM76" s="447"/>
      <c r="EON76" s="447"/>
      <c r="EOO76" s="447"/>
      <c r="EOP76" s="447"/>
      <c r="EOQ76" s="447"/>
      <c r="EOR76" s="447"/>
      <c r="EOS76" s="447"/>
      <c r="EOT76" s="447"/>
      <c r="EOU76" s="447"/>
      <c r="EOV76" s="447"/>
      <c r="EOW76" s="447"/>
      <c r="EOX76" s="447"/>
      <c r="EOY76" s="447"/>
      <c r="EOZ76" s="447"/>
      <c r="EPA76" s="447"/>
      <c r="EPB76" s="447"/>
      <c r="EPC76" s="447"/>
      <c r="EPD76" s="447"/>
      <c r="EPE76" s="447"/>
      <c r="EPF76" s="447"/>
      <c r="EPG76" s="447"/>
      <c r="EPH76" s="447"/>
      <c r="EPI76" s="447"/>
      <c r="EPJ76" s="447"/>
      <c r="EPK76" s="447"/>
      <c r="EPL76" s="447"/>
      <c r="EPM76" s="447"/>
      <c r="EPN76" s="447"/>
      <c r="EPO76" s="447"/>
      <c r="EPP76" s="447"/>
      <c r="EPQ76" s="447"/>
      <c r="EPR76" s="447"/>
      <c r="EPS76" s="447"/>
      <c r="EPT76" s="447"/>
      <c r="EPU76" s="447"/>
      <c r="EPV76" s="447"/>
      <c r="EPW76" s="447"/>
      <c r="EPX76" s="447"/>
      <c r="EPY76" s="447"/>
      <c r="EPZ76" s="447"/>
      <c r="EQA76" s="447"/>
      <c r="EQB76" s="447"/>
      <c r="EQC76" s="447"/>
      <c r="EQD76" s="447"/>
      <c r="EQE76" s="447"/>
      <c r="EQF76" s="447"/>
      <c r="EQG76" s="447"/>
      <c r="EQH76" s="447"/>
      <c r="EQI76" s="447"/>
      <c r="EQJ76" s="447"/>
      <c r="EQK76" s="447"/>
      <c r="EQL76" s="447"/>
      <c r="EQM76" s="447"/>
      <c r="EQN76" s="447"/>
      <c r="EQO76" s="447"/>
      <c r="EQP76" s="447"/>
      <c r="EQQ76" s="447"/>
      <c r="EQR76" s="447"/>
      <c r="EQS76" s="447"/>
      <c r="EQT76" s="447"/>
      <c r="EQU76" s="447"/>
      <c r="EQV76" s="447"/>
      <c r="EQW76" s="447"/>
      <c r="EQX76" s="447"/>
      <c r="EQY76" s="447"/>
      <c r="EQZ76" s="447"/>
      <c r="ERA76" s="447"/>
      <c r="ERB76" s="447"/>
      <c r="ERC76" s="447"/>
      <c r="ERD76" s="447"/>
      <c r="ERE76" s="447"/>
      <c r="ERF76" s="447"/>
      <c r="ERG76" s="447"/>
      <c r="ERH76" s="447"/>
      <c r="ERI76" s="447"/>
      <c r="ERJ76" s="447"/>
      <c r="ERK76" s="447"/>
      <c r="ERL76" s="447"/>
      <c r="ERM76" s="447"/>
      <c r="ERN76" s="447"/>
      <c r="ERO76" s="447"/>
      <c r="ERP76" s="447"/>
      <c r="ERQ76" s="447"/>
      <c r="ERR76" s="447"/>
      <c r="ERS76" s="447"/>
      <c r="ERT76" s="447"/>
      <c r="ERU76" s="447"/>
      <c r="ERV76" s="447"/>
      <c r="ERW76" s="447"/>
      <c r="ERX76" s="447"/>
      <c r="ERY76" s="447"/>
      <c r="ERZ76" s="447"/>
      <c r="ESA76" s="447"/>
      <c r="ESB76" s="447"/>
      <c r="ESC76" s="447"/>
      <c r="ESD76" s="447"/>
      <c r="ESE76" s="447"/>
      <c r="ESF76" s="447"/>
      <c r="ESG76" s="447"/>
      <c r="ESH76" s="447"/>
      <c r="ESI76" s="447"/>
      <c r="ESJ76" s="447"/>
      <c r="ESK76" s="447"/>
      <c r="ESL76" s="447"/>
      <c r="ESM76" s="447"/>
      <c r="ESN76" s="447"/>
      <c r="ESO76" s="447"/>
      <c r="ESP76" s="447"/>
      <c r="ESQ76" s="447"/>
      <c r="ESR76" s="447"/>
      <c r="ESS76" s="447"/>
      <c r="EST76" s="447"/>
      <c r="ESU76" s="447"/>
      <c r="ESV76" s="447"/>
      <c r="ESW76" s="447"/>
      <c r="ESX76" s="447"/>
      <c r="ESY76" s="447"/>
      <c r="ESZ76" s="447"/>
      <c r="ETA76" s="447"/>
      <c r="ETB76" s="447"/>
      <c r="ETC76" s="447"/>
      <c r="ETD76" s="447"/>
      <c r="ETE76" s="447"/>
      <c r="ETF76" s="447"/>
      <c r="ETG76" s="447"/>
      <c r="ETH76" s="447"/>
      <c r="ETI76" s="447"/>
      <c r="ETJ76" s="447"/>
      <c r="ETK76" s="447"/>
      <c r="ETL76" s="447"/>
      <c r="ETM76" s="447"/>
      <c r="ETN76" s="447"/>
      <c r="ETO76" s="447"/>
      <c r="ETP76" s="447"/>
      <c r="ETQ76" s="447"/>
      <c r="ETR76" s="447"/>
      <c r="ETS76" s="447"/>
      <c r="ETT76" s="447"/>
      <c r="ETU76" s="447"/>
      <c r="ETV76" s="447"/>
      <c r="ETW76" s="447"/>
      <c r="ETX76" s="447"/>
      <c r="ETY76" s="447"/>
      <c r="ETZ76" s="447"/>
      <c r="EUA76" s="447"/>
      <c r="EUB76" s="447"/>
      <c r="EUC76" s="447"/>
      <c r="EUD76" s="447"/>
      <c r="EUE76" s="447"/>
      <c r="EUF76" s="447"/>
      <c r="EUG76" s="447"/>
      <c r="EUH76" s="447"/>
      <c r="EUI76" s="447"/>
      <c r="EUJ76" s="447"/>
      <c r="EUK76" s="447"/>
      <c r="EUL76" s="447"/>
      <c r="EUM76" s="447"/>
      <c r="EUN76" s="447"/>
      <c r="EUO76" s="447"/>
      <c r="EUP76" s="447"/>
      <c r="EUQ76" s="447"/>
      <c r="EUR76" s="447"/>
      <c r="EUS76" s="447"/>
      <c r="EUT76" s="447"/>
      <c r="EUU76" s="447"/>
      <c r="EUV76" s="447"/>
      <c r="EUW76" s="447"/>
      <c r="EUX76" s="447"/>
      <c r="EUY76" s="447"/>
      <c r="EUZ76" s="447"/>
      <c r="EVA76" s="447"/>
      <c r="EVB76" s="447"/>
      <c r="EVC76" s="447"/>
      <c r="EVD76" s="447"/>
      <c r="EVE76" s="447"/>
      <c r="EVF76" s="447"/>
      <c r="EVG76" s="447"/>
      <c r="EVH76" s="447"/>
      <c r="EVI76" s="447"/>
      <c r="EVJ76" s="447"/>
      <c r="EVK76" s="447"/>
      <c r="EVL76" s="447"/>
      <c r="EVM76" s="447"/>
      <c r="EVN76" s="447"/>
      <c r="EVO76" s="447"/>
      <c r="EVP76" s="447"/>
      <c r="EVQ76" s="447"/>
      <c r="EVR76" s="447"/>
      <c r="EVS76" s="447"/>
      <c r="EVT76" s="447"/>
      <c r="EVU76" s="447"/>
      <c r="EVV76" s="447"/>
      <c r="EVW76" s="447"/>
      <c r="EVX76" s="447"/>
      <c r="EVY76" s="447"/>
      <c r="EVZ76" s="447"/>
      <c r="EWA76" s="447"/>
      <c r="EWB76" s="447"/>
      <c r="EWC76" s="447"/>
      <c r="EWD76" s="447"/>
      <c r="EWE76" s="447"/>
      <c r="EWF76" s="447"/>
      <c r="EWG76" s="447"/>
      <c r="EWH76" s="447"/>
      <c r="EWI76" s="447"/>
      <c r="EWJ76" s="447"/>
      <c r="EWK76" s="447"/>
      <c r="EWL76" s="447"/>
      <c r="EWM76" s="447"/>
      <c r="EWN76" s="447"/>
      <c r="EWO76" s="447"/>
      <c r="EWP76" s="447"/>
      <c r="EWQ76" s="447"/>
      <c r="EWR76" s="447"/>
      <c r="EWS76" s="447"/>
      <c r="EWT76" s="447"/>
      <c r="EWU76" s="447"/>
      <c r="EWV76" s="447"/>
      <c r="EWW76" s="447"/>
      <c r="EWX76" s="447"/>
      <c r="EWY76" s="447"/>
      <c r="EWZ76" s="447"/>
      <c r="EXA76" s="447"/>
      <c r="EXB76" s="447"/>
      <c r="EXC76" s="447"/>
      <c r="EXD76" s="447"/>
      <c r="EXE76" s="447"/>
      <c r="EXF76" s="447"/>
      <c r="EXG76" s="447"/>
      <c r="EXH76" s="447"/>
      <c r="EXI76" s="447"/>
      <c r="EXJ76" s="447"/>
      <c r="EXK76" s="447"/>
      <c r="EXL76" s="447"/>
      <c r="EXM76" s="447"/>
      <c r="EXN76" s="447"/>
      <c r="EXO76" s="447"/>
      <c r="EXP76" s="447"/>
      <c r="EXQ76" s="447"/>
      <c r="EXR76" s="447"/>
      <c r="EXS76" s="447"/>
      <c r="EXT76" s="447"/>
      <c r="EXU76" s="447"/>
      <c r="EXV76" s="447"/>
      <c r="EXW76" s="447"/>
      <c r="EXX76" s="447"/>
      <c r="EXY76" s="447"/>
      <c r="EXZ76" s="447"/>
      <c r="EYA76" s="447"/>
      <c r="EYB76" s="447"/>
      <c r="EYC76" s="447"/>
      <c r="EYD76" s="447"/>
      <c r="EYE76" s="447"/>
      <c r="EYF76" s="447"/>
      <c r="EYG76" s="447"/>
      <c r="EYH76" s="447"/>
      <c r="EYI76" s="447"/>
      <c r="EYJ76" s="447"/>
      <c r="EYK76" s="447"/>
      <c r="EYL76" s="447"/>
      <c r="EYM76" s="447"/>
      <c r="EYN76" s="447"/>
      <c r="EYO76" s="447"/>
      <c r="EYP76" s="447"/>
      <c r="EYQ76" s="447"/>
      <c r="EYR76" s="447"/>
      <c r="EYS76" s="447"/>
      <c r="EYT76" s="447"/>
      <c r="EYU76" s="447"/>
      <c r="EYV76" s="447"/>
      <c r="EYW76" s="447"/>
      <c r="EYX76" s="447"/>
      <c r="EYY76" s="447"/>
      <c r="EYZ76" s="447"/>
      <c r="EZA76" s="447"/>
      <c r="EZB76" s="447"/>
      <c r="EZC76" s="447"/>
      <c r="EZD76" s="447"/>
      <c r="EZE76" s="447"/>
      <c r="EZF76" s="447"/>
      <c r="EZG76" s="447"/>
      <c r="EZH76" s="447"/>
      <c r="EZI76" s="447"/>
      <c r="EZJ76" s="447"/>
      <c r="EZK76" s="447"/>
      <c r="EZL76" s="447"/>
      <c r="EZM76" s="447"/>
      <c r="EZN76" s="447"/>
      <c r="EZO76" s="447"/>
      <c r="EZP76" s="447"/>
      <c r="EZQ76" s="447"/>
      <c r="EZR76" s="447"/>
      <c r="EZS76" s="447"/>
      <c r="EZT76" s="447"/>
      <c r="EZU76" s="447"/>
      <c r="EZV76" s="447"/>
      <c r="EZW76" s="447"/>
      <c r="EZX76" s="447"/>
      <c r="EZY76" s="447"/>
      <c r="EZZ76" s="447"/>
      <c r="FAA76" s="447"/>
      <c r="FAB76" s="447"/>
      <c r="FAC76" s="447"/>
      <c r="FAD76" s="447"/>
      <c r="FAE76" s="447"/>
      <c r="FAF76" s="447"/>
      <c r="FAG76" s="447"/>
      <c r="FAH76" s="447"/>
      <c r="FAI76" s="447"/>
      <c r="FAJ76" s="447"/>
      <c r="FAK76" s="447"/>
      <c r="FAL76" s="447"/>
      <c r="FAM76" s="447"/>
      <c r="FAN76" s="447"/>
      <c r="FAO76" s="447"/>
      <c r="FAP76" s="447"/>
      <c r="FAQ76" s="447"/>
      <c r="FAR76" s="447"/>
      <c r="FAS76" s="447"/>
      <c r="FAT76" s="447"/>
      <c r="FAU76" s="447"/>
      <c r="FAV76" s="447"/>
      <c r="FAW76" s="447"/>
      <c r="FAX76" s="447"/>
      <c r="FAY76" s="447"/>
      <c r="FAZ76" s="447"/>
      <c r="FBA76" s="447"/>
      <c r="FBB76" s="447"/>
      <c r="FBC76" s="447"/>
      <c r="FBD76" s="447"/>
      <c r="FBE76" s="447"/>
      <c r="FBF76" s="447"/>
      <c r="FBG76" s="447"/>
      <c r="FBH76" s="447"/>
      <c r="FBI76" s="447"/>
      <c r="FBJ76" s="447"/>
      <c r="FBK76" s="447"/>
      <c r="FBL76" s="447"/>
      <c r="FBM76" s="447"/>
      <c r="FBN76" s="447"/>
      <c r="FBO76" s="447"/>
      <c r="FBP76" s="447"/>
      <c r="FBQ76" s="447"/>
      <c r="FBR76" s="447"/>
      <c r="FBS76" s="447"/>
      <c r="FBT76" s="447"/>
      <c r="FBU76" s="447"/>
      <c r="FBV76" s="447"/>
      <c r="FBW76" s="447"/>
      <c r="FBX76" s="447"/>
      <c r="FBY76" s="447"/>
      <c r="FBZ76" s="447"/>
      <c r="FCA76" s="447"/>
      <c r="FCB76" s="447"/>
      <c r="FCC76" s="447"/>
      <c r="FCD76" s="447"/>
      <c r="FCE76" s="447"/>
      <c r="FCF76" s="447"/>
      <c r="FCG76" s="447"/>
      <c r="FCH76" s="447"/>
      <c r="FCI76" s="447"/>
      <c r="FCJ76" s="447"/>
      <c r="FCK76" s="447"/>
      <c r="FCL76" s="447"/>
      <c r="FCM76" s="447"/>
      <c r="FCN76" s="447"/>
      <c r="FCO76" s="447"/>
      <c r="FCP76" s="447"/>
      <c r="FCQ76" s="447"/>
      <c r="FCR76" s="447"/>
      <c r="FCS76" s="447"/>
      <c r="FCT76" s="447"/>
      <c r="FCU76" s="447"/>
      <c r="FCV76" s="447"/>
      <c r="FCW76" s="447"/>
      <c r="FCX76" s="447"/>
      <c r="FCY76" s="447"/>
      <c r="FCZ76" s="447"/>
      <c r="FDA76" s="447"/>
      <c r="FDB76" s="447"/>
      <c r="FDC76" s="447"/>
      <c r="FDD76" s="447"/>
      <c r="FDE76" s="447"/>
      <c r="FDF76" s="447"/>
      <c r="FDG76" s="447"/>
      <c r="FDH76" s="447"/>
      <c r="FDI76" s="447"/>
      <c r="FDJ76" s="447"/>
      <c r="FDK76" s="447"/>
      <c r="FDL76" s="447"/>
      <c r="FDM76" s="447"/>
      <c r="FDN76" s="447"/>
      <c r="FDO76" s="447"/>
      <c r="FDP76" s="447"/>
      <c r="FDQ76" s="447"/>
      <c r="FDR76" s="447"/>
      <c r="FDS76" s="447"/>
      <c r="FDT76" s="447"/>
      <c r="FDU76" s="447"/>
      <c r="FDV76" s="447"/>
      <c r="FDW76" s="447"/>
      <c r="FDX76" s="447"/>
      <c r="FDY76" s="447"/>
      <c r="FDZ76" s="447"/>
      <c r="FEA76" s="447"/>
      <c r="FEB76" s="447"/>
      <c r="FEC76" s="447"/>
      <c r="FED76" s="447"/>
      <c r="FEE76" s="447"/>
      <c r="FEF76" s="447"/>
      <c r="FEG76" s="447"/>
      <c r="FEH76" s="447"/>
      <c r="FEI76" s="447"/>
      <c r="FEJ76" s="447"/>
      <c r="FEK76" s="447"/>
      <c r="FEL76" s="447"/>
      <c r="FEM76" s="447"/>
      <c r="FEN76" s="447"/>
      <c r="FEO76" s="447"/>
      <c r="FEP76" s="447"/>
      <c r="FEQ76" s="447"/>
      <c r="FER76" s="447"/>
      <c r="FES76" s="447"/>
      <c r="FET76" s="447"/>
      <c r="FEU76" s="447"/>
      <c r="FEV76" s="447"/>
      <c r="FEW76" s="447"/>
      <c r="FEX76" s="447"/>
      <c r="FEY76" s="447"/>
      <c r="FEZ76" s="447"/>
      <c r="FFA76" s="447"/>
      <c r="FFB76" s="447"/>
      <c r="FFC76" s="447"/>
      <c r="FFD76" s="447"/>
      <c r="FFE76" s="447"/>
      <c r="FFF76" s="447"/>
      <c r="FFG76" s="447"/>
      <c r="FFH76" s="447"/>
      <c r="FFI76" s="447"/>
      <c r="FFJ76" s="447"/>
      <c r="FFK76" s="447"/>
      <c r="FFL76" s="447"/>
      <c r="FFM76" s="447"/>
      <c r="FFN76" s="447"/>
      <c r="FFO76" s="447"/>
      <c r="FFP76" s="447"/>
      <c r="FFQ76" s="447"/>
      <c r="FFR76" s="447"/>
      <c r="FFS76" s="447"/>
      <c r="FFT76" s="447"/>
      <c r="FFU76" s="447"/>
      <c r="FFV76" s="447"/>
      <c r="FFW76" s="447"/>
      <c r="FFX76" s="447"/>
      <c r="FFY76" s="447"/>
      <c r="FFZ76" s="447"/>
      <c r="FGA76" s="447"/>
      <c r="FGB76" s="447"/>
      <c r="FGC76" s="447"/>
      <c r="FGD76" s="447"/>
      <c r="FGE76" s="447"/>
      <c r="FGF76" s="447"/>
      <c r="FGG76" s="447"/>
      <c r="FGH76" s="447"/>
      <c r="FGI76" s="447"/>
      <c r="FGJ76" s="447"/>
      <c r="FGK76" s="447"/>
      <c r="FGL76" s="447"/>
      <c r="FGM76" s="447"/>
      <c r="FGN76" s="447"/>
      <c r="FGO76" s="447"/>
      <c r="FGP76" s="447"/>
      <c r="FGQ76" s="447"/>
      <c r="FGR76" s="447"/>
      <c r="FGS76" s="447"/>
      <c r="FGT76" s="447"/>
      <c r="FGU76" s="447"/>
      <c r="FGV76" s="447"/>
      <c r="FGW76" s="447"/>
      <c r="FGX76" s="447"/>
      <c r="FGY76" s="447"/>
      <c r="FGZ76" s="447"/>
      <c r="FHA76" s="447"/>
      <c r="FHB76" s="447"/>
      <c r="FHC76" s="447"/>
      <c r="FHD76" s="447"/>
      <c r="FHE76" s="447"/>
      <c r="FHF76" s="447"/>
      <c r="FHG76" s="447"/>
      <c r="FHH76" s="447"/>
      <c r="FHI76" s="447"/>
      <c r="FHJ76" s="447"/>
      <c r="FHK76" s="447"/>
      <c r="FHL76" s="447"/>
      <c r="FHM76" s="447"/>
      <c r="FHN76" s="447"/>
      <c r="FHO76" s="447"/>
      <c r="FHP76" s="447"/>
      <c r="FHQ76" s="447"/>
      <c r="FHR76" s="447"/>
      <c r="FHS76" s="447"/>
      <c r="FHT76" s="447"/>
      <c r="FHU76" s="447"/>
      <c r="FHV76" s="447"/>
      <c r="FHW76" s="447"/>
      <c r="FHX76" s="447"/>
      <c r="FHY76" s="447"/>
      <c r="FHZ76" s="447"/>
      <c r="FIA76" s="447"/>
      <c r="FIB76" s="447"/>
      <c r="FIC76" s="447"/>
      <c r="FID76" s="447"/>
      <c r="FIE76" s="447"/>
      <c r="FIF76" s="447"/>
      <c r="FIG76" s="447"/>
      <c r="FIH76" s="447"/>
      <c r="FII76" s="447"/>
      <c r="FIJ76" s="447"/>
      <c r="FIK76" s="447"/>
      <c r="FIL76" s="447"/>
      <c r="FIM76" s="447"/>
      <c r="FIN76" s="447"/>
      <c r="FIO76" s="447"/>
      <c r="FIP76" s="447"/>
      <c r="FIQ76" s="447"/>
      <c r="FIR76" s="447"/>
      <c r="FIS76" s="447"/>
      <c r="FIT76" s="447"/>
      <c r="FIU76" s="447"/>
      <c r="FIV76" s="447"/>
      <c r="FIW76" s="447"/>
      <c r="FIX76" s="447"/>
      <c r="FIY76" s="447"/>
      <c r="FIZ76" s="447"/>
      <c r="FJA76" s="447"/>
      <c r="FJB76" s="447"/>
      <c r="FJC76" s="447"/>
      <c r="FJD76" s="447"/>
      <c r="FJE76" s="447"/>
      <c r="FJF76" s="447"/>
      <c r="FJG76" s="447"/>
      <c r="FJH76" s="447"/>
      <c r="FJI76" s="447"/>
      <c r="FJJ76" s="447"/>
      <c r="FJK76" s="447"/>
      <c r="FJL76" s="447"/>
      <c r="FJM76" s="447"/>
      <c r="FJN76" s="447"/>
      <c r="FJO76" s="447"/>
      <c r="FJP76" s="447"/>
      <c r="FJQ76" s="447"/>
      <c r="FJR76" s="447"/>
      <c r="FJS76" s="447"/>
      <c r="FJT76" s="447"/>
      <c r="FJU76" s="447"/>
      <c r="FJV76" s="447"/>
      <c r="FJW76" s="447"/>
      <c r="FJX76" s="447"/>
      <c r="FJY76" s="447"/>
      <c r="FJZ76" s="447"/>
      <c r="FKA76" s="447"/>
      <c r="FKB76" s="447"/>
      <c r="FKC76" s="447"/>
      <c r="FKD76" s="447"/>
      <c r="FKE76" s="447"/>
      <c r="FKF76" s="447"/>
      <c r="FKG76" s="447"/>
      <c r="FKH76" s="447"/>
      <c r="FKI76" s="447"/>
      <c r="FKJ76" s="447"/>
      <c r="FKK76" s="447"/>
      <c r="FKL76" s="447"/>
      <c r="FKM76" s="447"/>
      <c r="FKN76" s="447"/>
      <c r="FKO76" s="447"/>
      <c r="FKP76" s="447"/>
      <c r="FKQ76" s="447"/>
      <c r="FKR76" s="447"/>
      <c r="FKS76" s="447"/>
      <c r="FKT76" s="447"/>
      <c r="FKU76" s="447"/>
      <c r="FKV76" s="447"/>
      <c r="FKW76" s="447"/>
      <c r="FKX76" s="447"/>
      <c r="FKY76" s="447"/>
      <c r="FKZ76" s="447"/>
      <c r="FLA76" s="447"/>
      <c r="FLB76" s="447"/>
      <c r="FLC76" s="447"/>
      <c r="FLD76" s="447"/>
      <c r="FLE76" s="447"/>
      <c r="FLF76" s="447"/>
      <c r="FLG76" s="447"/>
      <c r="FLH76" s="447"/>
      <c r="FLI76" s="447"/>
      <c r="FLJ76" s="447"/>
      <c r="FLK76" s="447"/>
      <c r="FLL76" s="447"/>
      <c r="FLM76" s="447"/>
      <c r="FLN76" s="447"/>
      <c r="FLO76" s="447"/>
      <c r="FLP76" s="447"/>
      <c r="FLQ76" s="447"/>
      <c r="FLR76" s="447"/>
      <c r="FLS76" s="447"/>
      <c r="FLT76" s="447"/>
      <c r="FLU76" s="447"/>
      <c r="FLV76" s="447"/>
      <c r="FLW76" s="447"/>
      <c r="FLX76" s="447"/>
      <c r="FLY76" s="447"/>
      <c r="FLZ76" s="447"/>
      <c r="FMA76" s="447"/>
      <c r="FMB76" s="447"/>
      <c r="FMC76" s="447"/>
      <c r="FMD76" s="447"/>
      <c r="FME76" s="447"/>
      <c r="FMF76" s="447"/>
      <c r="FMG76" s="447"/>
      <c r="FMH76" s="447"/>
      <c r="FMI76" s="447"/>
      <c r="FMJ76" s="447"/>
      <c r="FMK76" s="447"/>
      <c r="FML76" s="447"/>
      <c r="FMM76" s="447"/>
      <c r="FMN76" s="447"/>
      <c r="FMO76" s="447"/>
      <c r="FMP76" s="447"/>
      <c r="FMQ76" s="447"/>
      <c r="FMR76" s="447"/>
      <c r="FMS76" s="447"/>
      <c r="FMT76" s="447"/>
      <c r="FMU76" s="447"/>
      <c r="FMV76" s="447"/>
      <c r="FMW76" s="447"/>
      <c r="FMX76" s="447"/>
      <c r="FMY76" s="447"/>
      <c r="FMZ76" s="447"/>
      <c r="FNA76" s="447"/>
      <c r="FNB76" s="447"/>
      <c r="FNC76" s="447"/>
      <c r="FND76" s="447"/>
      <c r="FNE76" s="447"/>
      <c r="FNF76" s="447"/>
      <c r="FNG76" s="447"/>
      <c r="FNH76" s="447"/>
      <c r="FNI76" s="447"/>
      <c r="FNJ76" s="447"/>
      <c r="FNK76" s="447"/>
      <c r="FNL76" s="447"/>
      <c r="FNM76" s="447"/>
      <c r="FNN76" s="447"/>
      <c r="FNO76" s="447"/>
      <c r="FNP76" s="447"/>
      <c r="FNQ76" s="447"/>
      <c r="FNR76" s="447"/>
      <c r="FNS76" s="447"/>
      <c r="FNT76" s="447"/>
      <c r="FNU76" s="447"/>
      <c r="FNV76" s="447"/>
      <c r="FNW76" s="447"/>
      <c r="FNX76" s="447"/>
      <c r="FNY76" s="447"/>
      <c r="FNZ76" s="447"/>
      <c r="FOA76" s="447"/>
      <c r="FOB76" s="447"/>
      <c r="FOC76" s="447"/>
      <c r="FOD76" s="447"/>
      <c r="FOE76" s="447"/>
      <c r="FOF76" s="447"/>
      <c r="FOG76" s="447"/>
      <c r="FOH76" s="447"/>
      <c r="FOI76" s="447"/>
      <c r="FOJ76" s="447"/>
      <c r="FOK76" s="447"/>
      <c r="FOL76" s="447"/>
      <c r="FOM76" s="447"/>
      <c r="FON76" s="447"/>
      <c r="FOO76" s="447"/>
      <c r="FOP76" s="447"/>
      <c r="FOQ76" s="447"/>
      <c r="FOR76" s="447"/>
      <c r="FOS76" s="447"/>
      <c r="FOT76" s="447"/>
      <c r="FOU76" s="447"/>
      <c r="FOV76" s="447"/>
      <c r="FOW76" s="447"/>
      <c r="FOX76" s="447"/>
      <c r="FOY76" s="447"/>
      <c r="FOZ76" s="447"/>
      <c r="FPA76" s="447"/>
      <c r="FPB76" s="447"/>
      <c r="FPC76" s="447"/>
      <c r="FPD76" s="447"/>
      <c r="FPE76" s="447"/>
      <c r="FPF76" s="447"/>
      <c r="FPG76" s="447"/>
      <c r="FPH76" s="447"/>
      <c r="FPI76" s="447"/>
      <c r="FPJ76" s="447"/>
      <c r="FPK76" s="447"/>
      <c r="FPL76" s="447"/>
      <c r="FPM76" s="447"/>
      <c r="FPN76" s="447"/>
      <c r="FPO76" s="447"/>
      <c r="FPP76" s="447"/>
      <c r="FPQ76" s="447"/>
      <c r="FPR76" s="447"/>
      <c r="FPS76" s="447"/>
      <c r="FPT76" s="447"/>
      <c r="FPU76" s="447"/>
      <c r="FPV76" s="447"/>
      <c r="FPW76" s="447"/>
      <c r="FPX76" s="447"/>
      <c r="FPY76" s="447"/>
      <c r="FPZ76" s="447"/>
      <c r="FQA76" s="447"/>
      <c r="FQB76" s="447"/>
      <c r="FQC76" s="447"/>
      <c r="FQD76" s="447"/>
      <c r="FQE76" s="447"/>
      <c r="FQF76" s="447"/>
      <c r="FQG76" s="447"/>
      <c r="FQH76" s="447"/>
      <c r="FQI76" s="447"/>
      <c r="FQJ76" s="447"/>
      <c r="FQK76" s="447"/>
      <c r="FQL76" s="447"/>
      <c r="FQM76" s="447"/>
      <c r="FQN76" s="447"/>
      <c r="FQO76" s="447"/>
      <c r="FQP76" s="447"/>
      <c r="FQQ76" s="447"/>
      <c r="FQR76" s="447"/>
      <c r="FQS76" s="447"/>
      <c r="FQT76" s="447"/>
      <c r="FQU76" s="447"/>
      <c r="FQV76" s="447"/>
      <c r="FQW76" s="447"/>
      <c r="FQX76" s="447"/>
      <c r="FQY76" s="447"/>
      <c r="FQZ76" s="447"/>
      <c r="FRA76" s="447"/>
      <c r="FRB76" s="447"/>
      <c r="FRC76" s="447"/>
      <c r="FRD76" s="447"/>
      <c r="FRE76" s="447"/>
      <c r="FRF76" s="447"/>
      <c r="FRG76" s="447"/>
      <c r="FRH76" s="447"/>
      <c r="FRI76" s="447"/>
      <c r="FRJ76" s="447"/>
      <c r="FRK76" s="447"/>
      <c r="FRL76" s="447"/>
      <c r="FRM76" s="447"/>
      <c r="FRN76" s="447"/>
      <c r="FRO76" s="447"/>
      <c r="FRP76" s="447"/>
      <c r="FRQ76" s="447"/>
      <c r="FRR76" s="447"/>
      <c r="FRS76" s="447"/>
      <c r="FRT76" s="447"/>
      <c r="FRU76" s="447"/>
      <c r="FRV76" s="447"/>
      <c r="FRW76" s="447"/>
      <c r="FRX76" s="447"/>
      <c r="FRY76" s="447"/>
      <c r="FRZ76" s="447"/>
      <c r="FSA76" s="447"/>
      <c r="FSB76" s="447"/>
      <c r="FSC76" s="447"/>
      <c r="FSD76" s="447"/>
      <c r="FSE76" s="447"/>
      <c r="FSF76" s="447"/>
      <c r="FSG76" s="447"/>
      <c r="FSH76" s="447"/>
      <c r="FSI76" s="447"/>
      <c r="FSJ76" s="447"/>
      <c r="FSK76" s="447"/>
      <c r="FSL76" s="447"/>
      <c r="FSM76" s="447"/>
      <c r="FSN76" s="447"/>
      <c r="FSO76" s="447"/>
      <c r="FSP76" s="447"/>
      <c r="FSQ76" s="447"/>
      <c r="FSR76" s="447"/>
      <c r="FSS76" s="447"/>
      <c r="FST76" s="447"/>
      <c r="FSU76" s="447"/>
      <c r="FSV76" s="447"/>
      <c r="FSW76" s="447"/>
      <c r="FSX76" s="447"/>
      <c r="FSY76" s="447"/>
      <c r="FSZ76" s="447"/>
      <c r="FTA76" s="447"/>
      <c r="FTB76" s="447"/>
      <c r="FTC76" s="447"/>
      <c r="FTD76" s="447"/>
      <c r="FTE76" s="447"/>
      <c r="FTF76" s="447"/>
      <c r="FTG76" s="447"/>
      <c r="FTH76" s="447"/>
      <c r="FTI76" s="447"/>
      <c r="FTJ76" s="447"/>
      <c r="FTK76" s="447"/>
      <c r="FTL76" s="447"/>
      <c r="FTM76" s="447"/>
      <c r="FTN76" s="447"/>
      <c r="FTO76" s="447"/>
      <c r="FTP76" s="447"/>
      <c r="FTQ76" s="447"/>
      <c r="FTR76" s="447"/>
      <c r="FTS76" s="447"/>
      <c r="FTT76" s="447"/>
      <c r="FTU76" s="447"/>
      <c r="FTV76" s="447"/>
      <c r="FTW76" s="447"/>
      <c r="FTX76" s="447"/>
      <c r="FTY76" s="447"/>
      <c r="FTZ76" s="447"/>
      <c r="FUA76" s="447"/>
      <c r="FUB76" s="447"/>
      <c r="FUC76" s="447"/>
      <c r="FUD76" s="447"/>
      <c r="FUE76" s="447"/>
      <c r="FUF76" s="447"/>
      <c r="FUG76" s="447"/>
      <c r="FUH76" s="447"/>
      <c r="FUI76" s="447"/>
      <c r="FUJ76" s="447"/>
      <c r="FUK76" s="447"/>
      <c r="FUL76" s="447"/>
      <c r="FUM76" s="447"/>
      <c r="FUN76" s="447"/>
      <c r="FUO76" s="447"/>
      <c r="FUP76" s="447"/>
      <c r="FUQ76" s="447"/>
      <c r="FUR76" s="447"/>
      <c r="FUS76" s="447"/>
      <c r="FUT76" s="447"/>
      <c r="FUU76" s="447"/>
      <c r="FUV76" s="447"/>
      <c r="FUW76" s="447"/>
      <c r="FUX76" s="447"/>
      <c r="FUY76" s="447"/>
      <c r="FUZ76" s="447"/>
      <c r="FVA76" s="447"/>
      <c r="FVB76" s="447"/>
      <c r="FVC76" s="447"/>
      <c r="FVD76" s="447"/>
      <c r="FVE76" s="447"/>
      <c r="FVF76" s="447"/>
      <c r="FVG76" s="447"/>
      <c r="FVH76" s="447"/>
      <c r="FVI76" s="447"/>
      <c r="FVJ76" s="447"/>
      <c r="FVK76" s="447"/>
      <c r="FVL76" s="447"/>
      <c r="FVM76" s="447"/>
      <c r="FVN76" s="447"/>
      <c r="FVO76" s="447"/>
      <c r="FVP76" s="447"/>
      <c r="FVQ76" s="447"/>
      <c r="FVR76" s="447"/>
      <c r="FVS76" s="447"/>
      <c r="FVT76" s="447"/>
      <c r="FVU76" s="447"/>
      <c r="FVV76" s="447"/>
      <c r="FVW76" s="447"/>
      <c r="FVX76" s="447"/>
      <c r="FVY76" s="447"/>
      <c r="FVZ76" s="447"/>
      <c r="FWA76" s="447"/>
      <c r="FWB76" s="447"/>
      <c r="FWC76" s="447"/>
      <c r="FWD76" s="447"/>
      <c r="FWE76" s="447"/>
      <c r="FWF76" s="447"/>
      <c r="FWG76" s="447"/>
      <c r="FWH76" s="447"/>
      <c r="FWI76" s="447"/>
      <c r="FWJ76" s="447"/>
      <c r="FWK76" s="447"/>
      <c r="FWL76" s="447"/>
      <c r="FWM76" s="447"/>
      <c r="FWN76" s="447"/>
      <c r="FWO76" s="447"/>
      <c r="FWP76" s="447"/>
      <c r="FWQ76" s="447"/>
      <c r="FWR76" s="447"/>
      <c r="FWS76" s="447"/>
      <c r="FWT76" s="447"/>
      <c r="FWU76" s="447"/>
      <c r="FWV76" s="447"/>
      <c r="FWW76" s="447"/>
      <c r="FWX76" s="447"/>
      <c r="FWY76" s="447"/>
      <c r="FWZ76" s="447"/>
      <c r="FXA76" s="447"/>
      <c r="FXB76" s="447"/>
      <c r="FXC76" s="447"/>
      <c r="FXD76" s="447"/>
      <c r="FXE76" s="447"/>
      <c r="FXF76" s="447"/>
      <c r="FXG76" s="447"/>
      <c r="FXH76" s="447"/>
      <c r="FXI76" s="447"/>
      <c r="FXJ76" s="447"/>
      <c r="FXK76" s="447"/>
      <c r="FXL76" s="447"/>
      <c r="FXM76" s="447"/>
      <c r="FXN76" s="447"/>
      <c r="FXO76" s="447"/>
      <c r="FXP76" s="447"/>
      <c r="FXQ76" s="447"/>
      <c r="FXR76" s="447"/>
      <c r="FXS76" s="447"/>
      <c r="FXT76" s="447"/>
      <c r="FXU76" s="447"/>
      <c r="FXV76" s="447"/>
      <c r="FXW76" s="447"/>
      <c r="FXX76" s="447"/>
      <c r="FXY76" s="447"/>
      <c r="FXZ76" s="447"/>
      <c r="FYA76" s="447"/>
      <c r="FYB76" s="447"/>
      <c r="FYC76" s="447"/>
      <c r="FYD76" s="447"/>
      <c r="FYE76" s="447"/>
      <c r="FYF76" s="447"/>
      <c r="FYG76" s="447"/>
      <c r="FYH76" s="447"/>
      <c r="FYI76" s="447"/>
      <c r="FYJ76" s="447"/>
      <c r="FYK76" s="447"/>
      <c r="FYL76" s="447"/>
      <c r="FYM76" s="447"/>
      <c r="FYN76" s="447"/>
      <c r="FYO76" s="447"/>
      <c r="FYP76" s="447"/>
      <c r="FYQ76" s="447"/>
      <c r="FYR76" s="447"/>
      <c r="FYS76" s="447"/>
      <c r="FYT76" s="447"/>
      <c r="FYU76" s="447"/>
      <c r="FYV76" s="447"/>
      <c r="FYW76" s="447"/>
      <c r="FYX76" s="447"/>
      <c r="FYY76" s="447"/>
      <c r="FYZ76" s="447"/>
      <c r="FZA76" s="447"/>
      <c r="FZB76" s="447"/>
      <c r="FZC76" s="447"/>
      <c r="FZD76" s="447"/>
      <c r="FZE76" s="447"/>
      <c r="FZF76" s="447"/>
      <c r="FZG76" s="447"/>
      <c r="FZH76" s="447"/>
      <c r="FZI76" s="447"/>
      <c r="FZJ76" s="447"/>
      <c r="FZK76" s="447"/>
      <c r="FZL76" s="447"/>
      <c r="FZM76" s="447"/>
      <c r="FZN76" s="447"/>
      <c r="FZO76" s="447"/>
      <c r="FZP76" s="447"/>
      <c r="FZQ76" s="447"/>
      <c r="FZR76" s="447"/>
      <c r="FZS76" s="447"/>
      <c r="FZT76" s="447"/>
      <c r="FZU76" s="447"/>
      <c r="FZV76" s="447"/>
      <c r="FZW76" s="447"/>
      <c r="FZX76" s="447"/>
      <c r="FZY76" s="447"/>
      <c r="FZZ76" s="447"/>
      <c r="GAA76" s="447"/>
      <c r="GAB76" s="447"/>
      <c r="GAC76" s="447"/>
      <c r="GAD76" s="447"/>
      <c r="GAE76" s="447"/>
      <c r="GAF76" s="447"/>
      <c r="GAG76" s="447"/>
      <c r="GAH76" s="447"/>
      <c r="GAI76" s="447"/>
      <c r="GAJ76" s="447"/>
      <c r="GAK76" s="447"/>
      <c r="GAL76" s="447"/>
      <c r="GAM76" s="447"/>
      <c r="GAN76" s="447"/>
      <c r="GAO76" s="447"/>
      <c r="GAP76" s="447"/>
      <c r="GAQ76" s="447"/>
      <c r="GAR76" s="447"/>
      <c r="GAS76" s="447"/>
      <c r="GAT76" s="447"/>
      <c r="GAU76" s="447"/>
      <c r="GAV76" s="447"/>
      <c r="GAW76" s="447"/>
      <c r="GAX76" s="447"/>
      <c r="GAY76" s="447"/>
      <c r="GAZ76" s="447"/>
      <c r="GBA76" s="447"/>
      <c r="GBB76" s="447"/>
      <c r="GBC76" s="447"/>
      <c r="GBD76" s="447"/>
      <c r="GBE76" s="447"/>
      <c r="GBF76" s="447"/>
      <c r="GBG76" s="447"/>
      <c r="GBH76" s="447"/>
      <c r="GBI76" s="447"/>
      <c r="GBJ76" s="447"/>
      <c r="GBK76" s="447"/>
      <c r="GBL76" s="447"/>
      <c r="GBM76" s="447"/>
      <c r="GBN76" s="447"/>
      <c r="GBO76" s="447"/>
      <c r="GBP76" s="447"/>
      <c r="GBQ76" s="447"/>
      <c r="GBR76" s="447"/>
      <c r="GBS76" s="447"/>
      <c r="GBT76" s="447"/>
      <c r="GBU76" s="447"/>
      <c r="GBV76" s="447"/>
      <c r="GBW76" s="447"/>
      <c r="GBX76" s="447"/>
      <c r="GBY76" s="447"/>
      <c r="GBZ76" s="447"/>
      <c r="GCA76" s="447"/>
      <c r="GCB76" s="447"/>
      <c r="GCC76" s="447"/>
      <c r="GCD76" s="447"/>
      <c r="GCE76" s="447"/>
      <c r="GCF76" s="447"/>
      <c r="GCG76" s="447"/>
      <c r="GCH76" s="447"/>
      <c r="GCI76" s="447"/>
      <c r="GCJ76" s="447"/>
      <c r="GCK76" s="447"/>
      <c r="GCL76" s="447"/>
      <c r="GCM76" s="447"/>
      <c r="GCN76" s="447"/>
      <c r="GCO76" s="447"/>
      <c r="GCP76" s="447"/>
      <c r="GCQ76" s="447"/>
      <c r="GCR76" s="447"/>
      <c r="GCS76" s="447"/>
      <c r="GCT76" s="447"/>
      <c r="GCU76" s="447"/>
      <c r="GCV76" s="447"/>
      <c r="GCW76" s="447"/>
      <c r="GCX76" s="447"/>
      <c r="GCY76" s="447"/>
      <c r="GCZ76" s="447"/>
      <c r="GDA76" s="447"/>
      <c r="GDB76" s="447"/>
      <c r="GDC76" s="447"/>
      <c r="GDD76" s="447"/>
      <c r="GDE76" s="447"/>
      <c r="GDF76" s="447"/>
      <c r="GDG76" s="447"/>
      <c r="GDH76" s="447"/>
      <c r="GDI76" s="447"/>
      <c r="GDJ76" s="447"/>
      <c r="GDK76" s="447"/>
      <c r="GDL76" s="447"/>
      <c r="GDM76" s="447"/>
      <c r="GDN76" s="447"/>
      <c r="GDO76" s="447"/>
      <c r="GDP76" s="447"/>
      <c r="GDQ76" s="447"/>
      <c r="GDR76" s="447"/>
      <c r="GDS76" s="447"/>
      <c r="GDT76" s="447"/>
      <c r="GDU76" s="447"/>
      <c r="GDV76" s="447"/>
      <c r="GDW76" s="447"/>
      <c r="GDX76" s="447"/>
      <c r="GDY76" s="447"/>
      <c r="GDZ76" s="447"/>
      <c r="GEA76" s="447"/>
      <c r="GEB76" s="447"/>
      <c r="GEC76" s="447"/>
      <c r="GED76" s="447"/>
      <c r="GEE76" s="447"/>
      <c r="GEF76" s="447"/>
      <c r="GEG76" s="447"/>
      <c r="GEH76" s="447"/>
      <c r="GEI76" s="447"/>
      <c r="GEJ76" s="447"/>
      <c r="GEK76" s="447"/>
      <c r="GEL76" s="447"/>
      <c r="GEM76" s="447"/>
      <c r="GEN76" s="447"/>
      <c r="GEO76" s="447"/>
      <c r="GEP76" s="447"/>
      <c r="GEQ76" s="447"/>
      <c r="GER76" s="447"/>
      <c r="GES76" s="447"/>
      <c r="GET76" s="447"/>
      <c r="GEU76" s="447"/>
      <c r="GEV76" s="447"/>
      <c r="GEW76" s="447"/>
      <c r="GEX76" s="447"/>
      <c r="GEY76" s="447"/>
      <c r="GEZ76" s="447"/>
      <c r="GFA76" s="447"/>
      <c r="GFB76" s="447"/>
      <c r="GFC76" s="447"/>
      <c r="GFD76" s="447"/>
      <c r="GFE76" s="447"/>
      <c r="GFF76" s="447"/>
      <c r="GFG76" s="447"/>
      <c r="GFH76" s="447"/>
      <c r="GFI76" s="447"/>
      <c r="GFJ76" s="447"/>
      <c r="GFK76" s="447"/>
      <c r="GFL76" s="447"/>
      <c r="GFM76" s="447"/>
      <c r="GFN76" s="447"/>
      <c r="GFO76" s="447"/>
      <c r="GFP76" s="447"/>
      <c r="GFQ76" s="447"/>
      <c r="GFR76" s="447"/>
      <c r="GFS76" s="447"/>
      <c r="GFT76" s="447"/>
      <c r="GFU76" s="447"/>
      <c r="GFV76" s="447"/>
      <c r="GFW76" s="447"/>
      <c r="GFX76" s="447"/>
      <c r="GFY76" s="447"/>
      <c r="GFZ76" s="447"/>
      <c r="GGA76" s="447"/>
      <c r="GGB76" s="447"/>
      <c r="GGC76" s="447"/>
      <c r="GGD76" s="447"/>
      <c r="GGE76" s="447"/>
      <c r="GGF76" s="447"/>
      <c r="GGG76" s="447"/>
      <c r="GGH76" s="447"/>
      <c r="GGI76" s="447"/>
      <c r="GGJ76" s="447"/>
      <c r="GGK76" s="447"/>
      <c r="GGL76" s="447"/>
      <c r="GGM76" s="447"/>
      <c r="GGN76" s="447"/>
      <c r="GGO76" s="447"/>
      <c r="GGP76" s="447"/>
      <c r="GGQ76" s="447"/>
      <c r="GGR76" s="447"/>
      <c r="GGS76" s="447"/>
      <c r="GGT76" s="447"/>
      <c r="GGU76" s="447"/>
      <c r="GGV76" s="447"/>
      <c r="GGW76" s="447"/>
      <c r="GGX76" s="447"/>
      <c r="GGY76" s="447"/>
      <c r="GGZ76" s="447"/>
      <c r="GHA76" s="447"/>
      <c r="GHB76" s="447"/>
      <c r="GHC76" s="447"/>
      <c r="GHD76" s="447"/>
      <c r="GHE76" s="447"/>
      <c r="GHF76" s="447"/>
      <c r="GHG76" s="447"/>
      <c r="GHH76" s="447"/>
      <c r="GHI76" s="447"/>
      <c r="GHJ76" s="447"/>
      <c r="GHK76" s="447"/>
      <c r="GHL76" s="447"/>
      <c r="GHM76" s="447"/>
      <c r="GHN76" s="447"/>
      <c r="GHO76" s="447"/>
      <c r="GHP76" s="447"/>
      <c r="GHQ76" s="447"/>
      <c r="GHR76" s="447"/>
      <c r="GHS76" s="447"/>
      <c r="GHT76" s="447"/>
      <c r="GHU76" s="447"/>
      <c r="GHV76" s="447"/>
      <c r="GHW76" s="447"/>
      <c r="GHX76" s="447"/>
      <c r="GHY76" s="447"/>
      <c r="GHZ76" s="447"/>
      <c r="GIA76" s="447"/>
      <c r="GIB76" s="447"/>
      <c r="GIC76" s="447"/>
      <c r="GID76" s="447"/>
      <c r="GIE76" s="447"/>
      <c r="GIF76" s="447"/>
      <c r="GIG76" s="447"/>
      <c r="GIH76" s="447"/>
      <c r="GII76" s="447"/>
      <c r="GIJ76" s="447"/>
      <c r="GIK76" s="447"/>
      <c r="GIL76" s="447"/>
      <c r="GIM76" s="447"/>
      <c r="GIN76" s="447"/>
      <c r="GIO76" s="447"/>
      <c r="GIP76" s="447"/>
      <c r="GIQ76" s="447"/>
      <c r="GIR76" s="447"/>
      <c r="GIS76" s="447"/>
      <c r="GIT76" s="447"/>
      <c r="GIU76" s="447"/>
      <c r="GIV76" s="447"/>
      <c r="GIW76" s="447"/>
      <c r="GIX76" s="447"/>
      <c r="GIY76" s="447"/>
      <c r="GIZ76" s="447"/>
      <c r="GJA76" s="447"/>
      <c r="GJB76" s="447"/>
      <c r="GJC76" s="447"/>
      <c r="GJD76" s="447"/>
      <c r="GJE76" s="447"/>
      <c r="GJF76" s="447"/>
      <c r="GJG76" s="447"/>
      <c r="GJH76" s="447"/>
      <c r="GJI76" s="447"/>
      <c r="GJJ76" s="447"/>
      <c r="GJK76" s="447"/>
      <c r="GJL76" s="447"/>
      <c r="GJM76" s="447"/>
      <c r="GJN76" s="447"/>
      <c r="GJO76" s="447"/>
      <c r="GJP76" s="447"/>
      <c r="GJQ76" s="447"/>
      <c r="GJR76" s="447"/>
      <c r="GJS76" s="447"/>
      <c r="GJT76" s="447"/>
      <c r="GJU76" s="447"/>
      <c r="GJV76" s="447"/>
      <c r="GJW76" s="447"/>
      <c r="GJX76" s="447"/>
      <c r="GJY76" s="447"/>
      <c r="GJZ76" s="447"/>
      <c r="GKA76" s="447"/>
      <c r="GKB76" s="447"/>
      <c r="GKC76" s="447"/>
      <c r="GKD76" s="447"/>
      <c r="GKE76" s="447"/>
      <c r="GKF76" s="447"/>
      <c r="GKG76" s="447"/>
      <c r="GKH76" s="447"/>
      <c r="GKI76" s="447"/>
      <c r="GKJ76" s="447"/>
      <c r="GKK76" s="447"/>
      <c r="GKL76" s="447"/>
      <c r="GKM76" s="447"/>
      <c r="GKN76" s="447"/>
      <c r="GKO76" s="447"/>
      <c r="GKP76" s="447"/>
      <c r="GKQ76" s="447"/>
      <c r="GKR76" s="447"/>
      <c r="GKS76" s="447"/>
      <c r="GKT76" s="447"/>
      <c r="GKU76" s="447"/>
      <c r="GKV76" s="447"/>
      <c r="GKW76" s="447"/>
      <c r="GKX76" s="447"/>
      <c r="GKY76" s="447"/>
      <c r="GKZ76" s="447"/>
      <c r="GLA76" s="447"/>
      <c r="GLB76" s="447"/>
      <c r="GLC76" s="447"/>
      <c r="GLD76" s="447"/>
      <c r="GLE76" s="447"/>
      <c r="GLF76" s="447"/>
      <c r="GLG76" s="447"/>
      <c r="GLH76" s="447"/>
      <c r="GLI76" s="447"/>
      <c r="GLJ76" s="447"/>
      <c r="GLK76" s="447"/>
      <c r="GLL76" s="447"/>
      <c r="GLM76" s="447"/>
      <c r="GLN76" s="447"/>
      <c r="GLO76" s="447"/>
      <c r="GLP76" s="447"/>
      <c r="GLQ76" s="447"/>
      <c r="GLR76" s="447"/>
      <c r="GLS76" s="447"/>
      <c r="GLT76" s="447"/>
      <c r="GLU76" s="447"/>
      <c r="GLV76" s="447"/>
      <c r="GLW76" s="447"/>
      <c r="GLX76" s="447"/>
      <c r="GLY76" s="447"/>
      <c r="GLZ76" s="447"/>
      <c r="GMA76" s="447"/>
      <c r="GMB76" s="447"/>
      <c r="GMC76" s="447"/>
      <c r="GMD76" s="447"/>
      <c r="GME76" s="447"/>
      <c r="GMF76" s="447"/>
      <c r="GMG76" s="447"/>
      <c r="GMH76" s="447"/>
      <c r="GMI76" s="447"/>
      <c r="GMJ76" s="447"/>
      <c r="GMK76" s="447"/>
      <c r="GML76" s="447"/>
      <c r="GMM76" s="447"/>
      <c r="GMN76" s="447"/>
      <c r="GMO76" s="447"/>
      <c r="GMP76" s="447"/>
      <c r="GMQ76" s="447"/>
      <c r="GMR76" s="447"/>
      <c r="GMS76" s="447"/>
      <c r="GMT76" s="447"/>
      <c r="GMU76" s="447"/>
      <c r="GMV76" s="447"/>
      <c r="GMW76" s="447"/>
      <c r="GMX76" s="447"/>
      <c r="GMY76" s="447"/>
      <c r="GMZ76" s="447"/>
      <c r="GNA76" s="447"/>
      <c r="GNB76" s="447"/>
      <c r="GNC76" s="447"/>
      <c r="GND76" s="447"/>
      <c r="GNE76" s="447"/>
      <c r="GNF76" s="447"/>
      <c r="GNG76" s="447"/>
      <c r="GNH76" s="447"/>
      <c r="GNI76" s="447"/>
      <c r="GNJ76" s="447"/>
      <c r="GNK76" s="447"/>
      <c r="GNL76" s="447"/>
      <c r="GNM76" s="447"/>
      <c r="GNN76" s="447"/>
      <c r="GNO76" s="447"/>
      <c r="GNP76" s="447"/>
      <c r="GNQ76" s="447"/>
      <c r="GNR76" s="447"/>
      <c r="GNS76" s="447"/>
      <c r="GNT76" s="447"/>
      <c r="GNU76" s="447"/>
      <c r="GNV76" s="447"/>
      <c r="GNW76" s="447"/>
      <c r="GNX76" s="447"/>
      <c r="GNY76" s="447"/>
      <c r="GNZ76" s="447"/>
      <c r="GOA76" s="447"/>
      <c r="GOB76" s="447"/>
      <c r="GOC76" s="447"/>
      <c r="GOD76" s="447"/>
      <c r="GOE76" s="447"/>
      <c r="GOF76" s="447"/>
      <c r="GOG76" s="447"/>
      <c r="GOH76" s="447"/>
      <c r="GOI76" s="447"/>
      <c r="GOJ76" s="447"/>
      <c r="GOK76" s="447"/>
      <c r="GOL76" s="447"/>
      <c r="GOM76" s="447"/>
      <c r="GON76" s="447"/>
      <c r="GOO76" s="447"/>
      <c r="GOP76" s="447"/>
      <c r="GOQ76" s="447"/>
      <c r="GOR76" s="447"/>
      <c r="GOS76" s="447"/>
      <c r="GOT76" s="447"/>
      <c r="GOU76" s="447"/>
      <c r="GOV76" s="447"/>
      <c r="GOW76" s="447"/>
      <c r="GOX76" s="447"/>
      <c r="GOY76" s="447"/>
      <c r="GOZ76" s="447"/>
      <c r="GPA76" s="447"/>
      <c r="GPB76" s="447"/>
      <c r="GPC76" s="447"/>
      <c r="GPD76" s="447"/>
      <c r="GPE76" s="447"/>
      <c r="GPF76" s="447"/>
      <c r="GPG76" s="447"/>
      <c r="GPH76" s="447"/>
      <c r="GPI76" s="447"/>
      <c r="GPJ76" s="447"/>
      <c r="GPK76" s="447"/>
      <c r="GPL76" s="447"/>
      <c r="GPM76" s="447"/>
      <c r="GPN76" s="447"/>
      <c r="GPO76" s="447"/>
      <c r="GPP76" s="447"/>
      <c r="GPQ76" s="447"/>
      <c r="GPR76" s="447"/>
      <c r="GPS76" s="447"/>
      <c r="GPT76" s="447"/>
      <c r="GPU76" s="447"/>
      <c r="GPV76" s="447"/>
      <c r="GPW76" s="447"/>
      <c r="GPX76" s="447"/>
      <c r="GPY76" s="447"/>
      <c r="GPZ76" s="447"/>
      <c r="GQA76" s="447"/>
      <c r="GQB76" s="447"/>
      <c r="GQC76" s="447"/>
      <c r="GQD76" s="447"/>
      <c r="GQE76" s="447"/>
      <c r="GQF76" s="447"/>
      <c r="GQG76" s="447"/>
      <c r="GQH76" s="447"/>
      <c r="GQI76" s="447"/>
      <c r="GQJ76" s="447"/>
      <c r="GQK76" s="447"/>
      <c r="GQL76" s="447"/>
      <c r="GQM76" s="447"/>
      <c r="GQN76" s="447"/>
      <c r="GQO76" s="447"/>
      <c r="GQP76" s="447"/>
      <c r="GQQ76" s="447"/>
      <c r="GQR76" s="447"/>
      <c r="GQS76" s="447"/>
      <c r="GQT76" s="447"/>
      <c r="GQU76" s="447"/>
      <c r="GQV76" s="447"/>
      <c r="GQW76" s="447"/>
      <c r="GQX76" s="447"/>
      <c r="GQY76" s="447"/>
      <c r="GQZ76" s="447"/>
      <c r="GRA76" s="447"/>
      <c r="GRB76" s="447"/>
      <c r="GRC76" s="447"/>
      <c r="GRD76" s="447"/>
      <c r="GRE76" s="447"/>
      <c r="GRF76" s="447"/>
      <c r="GRG76" s="447"/>
      <c r="GRH76" s="447"/>
      <c r="GRI76" s="447"/>
      <c r="GRJ76" s="447"/>
      <c r="GRK76" s="447"/>
      <c r="GRL76" s="447"/>
      <c r="GRM76" s="447"/>
      <c r="GRN76" s="447"/>
      <c r="GRO76" s="447"/>
      <c r="GRP76" s="447"/>
      <c r="GRQ76" s="447"/>
      <c r="GRR76" s="447"/>
      <c r="GRS76" s="447"/>
      <c r="GRT76" s="447"/>
      <c r="GRU76" s="447"/>
      <c r="GRV76" s="447"/>
      <c r="GRW76" s="447"/>
      <c r="GRX76" s="447"/>
      <c r="GRY76" s="447"/>
      <c r="GRZ76" s="447"/>
      <c r="GSA76" s="447"/>
      <c r="GSB76" s="447"/>
      <c r="GSC76" s="447"/>
      <c r="GSD76" s="447"/>
      <c r="GSE76" s="447"/>
      <c r="GSF76" s="447"/>
      <c r="GSG76" s="447"/>
      <c r="GSH76" s="447"/>
      <c r="GSI76" s="447"/>
      <c r="GSJ76" s="447"/>
      <c r="GSK76" s="447"/>
      <c r="GSL76" s="447"/>
      <c r="GSM76" s="447"/>
      <c r="GSN76" s="447"/>
      <c r="GSO76" s="447"/>
      <c r="GSP76" s="447"/>
      <c r="GSQ76" s="447"/>
      <c r="GSR76" s="447"/>
      <c r="GSS76" s="447"/>
      <c r="GST76" s="447"/>
      <c r="GSU76" s="447"/>
      <c r="GSV76" s="447"/>
      <c r="GSW76" s="447"/>
      <c r="GSX76" s="447"/>
      <c r="GSY76" s="447"/>
      <c r="GSZ76" s="447"/>
      <c r="GTA76" s="447"/>
      <c r="GTB76" s="447"/>
      <c r="GTC76" s="447"/>
      <c r="GTD76" s="447"/>
      <c r="GTE76" s="447"/>
      <c r="GTF76" s="447"/>
      <c r="GTG76" s="447"/>
      <c r="GTH76" s="447"/>
      <c r="GTI76" s="447"/>
      <c r="GTJ76" s="447"/>
      <c r="GTK76" s="447"/>
      <c r="GTL76" s="447"/>
      <c r="GTM76" s="447"/>
      <c r="GTN76" s="447"/>
      <c r="GTO76" s="447"/>
      <c r="GTP76" s="447"/>
      <c r="GTQ76" s="447"/>
      <c r="GTR76" s="447"/>
      <c r="GTS76" s="447"/>
      <c r="GTT76" s="447"/>
      <c r="GTU76" s="447"/>
      <c r="GTV76" s="447"/>
      <c r="GTW76" s="447"/>
      <c r="GTX76" s="447"/>
      <c r="GTY76" s="447"/>
      <c r="GTZ76" s="447"/>
      <c r="GUA76" s="447"/>
      <c r="GUB76" s="447"/>
      <c r="GUC76" s="447"/>
      <c r="GUD76" s="447"/>
      <c r="GUE76" s="447"/>
      <c r="GUF76" s="447"/>
      <c r="GUG76" s="447"/>
      <c r="GUH76" s="447"/>
      <c r="GUI76" s="447"/>
      <c r="GUJ76" s="447"/>
      <c r="GUK76" s="447"/>
      <c r="GUL76" s="447"/>
      <c r="GUM76" s="447"/>
      <c r="GUN76" s="447"/>
      <c r="GUO76" s="447"/>
      <c r="GUP76" s="447"/>
      <c r="GUQ76" s="447"/>
      <c r="GUR76" s="447"/>
      <c r="GUS76" s="447"/>
      <c r="GUT76" s="447"/>
      <c r="GUU76" s="447"/>
      <c r="GUV76" s="447"/>
      <c r="GUW76" s="447"/>
      <c r="GUX76" s="447"/>
      <c r="GUY76" s="447"/>
      <c r="GUZ76" s="447"/>
      <c r="GVA76" s="447"/>
      <c r="GVB76" s="447"/>
      <c r="GVC76" s="447"/>
      <c r="GVD76" s="447"/>
      <c r="GVE76" s="447"/>
      <c r="GVF76" s="447"/>
      <c r="GVG76" s="447"/>
      <c r="GVH76" s="447"/>
      <c r="GVI76" s="447"/>
      <c r="GVJ76" s="447"/>
      <c r="GVK76" s="447"/>
      <c r="GVL76" s="447"/>
      <c r="GVM76" s="447"/>
      <c r="GVN76" s="447"/>
      <c r="GVO76" s="447"/>
      <c r="GVP76" s="447"/>
      <c r="GVQ76" s="447"/>
      <c r="GVR76" s="447"/>
      <c r="GVS76" s="447"/>
      <c r="GVT76" s="447"/>
      <c r="GVU76" s="447"/>
      <c r="GVV76" s="447"/>
      <c r="GVW76" s="447"/>
      <c r="GVX76" s="447"/>
      <c r="GVY76" s="447"/>
      <c r="GVZ76" s="447"/>
      <c r="GWA76" s="447"/>
      <c r="GWB76" s="447"/>
      <c r="GWC76" s="447"/>
      <c r="GWD76" s="447"/>
      <c r="GWE76" s="447"/>
      <c r="GWF76" s="447"/>
      <c r="GWG76" s="447"/>
      <c r="GWH76" s="447"/>
      <c r="GWI76" s="447"/>
      <c r="GWJ76" s="447"/>
      <c r="GWK76" s="447"/>
      <c r="GWL76" s="447"/>
      <c r="GWM76" s="447"/>
      <c r="GWN76" s="447"/>
      <c r="GWO76" s="447"/>
      <c r="GWP76" s="447"/>
      <c r="GWQ76" s="447"/>
      <c r="GWR76" s="447"/>
      <c r="GWS76" s="447"/>
      <c r="GWT76" s="447"/>
      <c r="GWU76" s="447"/>
      <c r="GWV76" s="447"/>
      <c r="GWW76" s="447"/>
      <c r="GWX76" s="447"/>
      <c r="GWY76" s="447"/>
      <c r="GWZ76" s="447"/>
      <c r="GXA76" s="447"/>
      <c r="GXB76" s="447"/>
      <c r="GXC76" s="447"/>
      <c r="GXD76" s="447"/>
      <c r="GXE76" s="447"/>
      <c r="GXF76" s="447"/>
      <c r="GXG76" s="447"/>
      <c r="GXH76" s="447"/>
      <c r="GXI76" s="447"/>
      <c r="GXJ76" s="447"/>
      <c r="GXK76" s="447"/>
      <c r="GXL76" s="447"/>
      <c r="GXM76" s="447"/>
      <c r="GXN76" s="447"/>
      <c r="GXO76" s="447"/>
      <c r="GXP76" s="447"/>
      <c r="GXQ76" s="447"/>
      <c r="GXR76" s="447"/>
      <c r="GXS76" s="447"/>
      <c r="GXT76" s="447"/>
      <c r="GXU76" s="447"/>
      <c r="GXV76" s="447"/>
      <c r="GXW76" s="447"/>
      <c r="GXX76" s="447"/>
      <c r="GXY76" s="447"/>
      <c r="GXZ76" s="447"/>
      <c r="GYA76" s="447"/>
      <c r="GYB76" s="447"/>
      <c r="GYC76" s="447"/>
      <c r="GYD76" s="447"/>
      <c r="GYE76" s="447"/>
      <c r="GYF76" s="447"/>
      <c r="GYG76" s="447"/>
      <c r="GYH76" s="447"/>
      <c r="GYI76" s="447"/>
      <c r="GYJ76" s="447"/>
      <c r="GYK76" s="447"/>
      <c r="GYL76" s="447"/>
      <c r="GYM76" s="447"/>
      <c r="GYN76" s="447"/>
      <c r="GYO76" s="447"/>
      <c r="GYP76" s="447"/>
      <c r="GYQ76" s="447"/>
      <c r="GYR76" s="447"/>
      <c r="GYS76" s="447"/>
      <c r="GYT76" s="447"/>
      <c r="GYU76" s="447"/>
      <c r="GYV76" s="447"/>
      <c r="GYW76" s="447"/>
      <c r="GYX76" s="447"/>
      <c r="GYY76" s="447"/>
      <c r="GYZ76" s="447"/>
      <c r="GZA76" s="447"/>
      <c r="GZB76" s="447"/>
      <c r="GZC76" s="447"/>
      <c r="GZD76" s="447"/>
      <c r="GZE76" s="447"/>
      <c r="GZF76" s="447"/>
      <c r="GZG76" s="447"/>
      <c r="GZH76" s="447"/>
      <c r="GZI76" s="447"/>
      <c r="GZJ76" s="447"/>
      <c r="GZK76" s="447"/>
      <c r="GZL76" s="447"/>
      <c r="GZM76" s="447"/>
      <c r="GZN76" s="447"/>
      <c r="GZO76" s="447"/>
      <c r="GZP76" s="447"/>
      <c r="GZQ76" s="447"/>
      <c r="GZR76" s="447"/>
      <c r="GZS76" s="447"/>
      <c r="GZT76" s="447"/>
      <c r="GZU76" s="447"/>
      <c r="GZV76" s="447"/>
      <c r="GZW76" s="447"/>
      <c r="GZX76" s="447"/>
      <c r="GZY76" s="447"/>
      <c r="GZZ76" s="447"/>
      <c r="HAA76" s="447"/>
      <c r="HAB76" s="447"/>
      <c r="HAC76" s="447"/>
      <c r="HAD76" s="447"/>
      <c r="HAE76" s="447"/>
      <c r="HAF76" s="447"/>
      <c r="HAG76" s="447"/>
      <c r="HAH76" s="447"/>
      <c r="HAI76" s="447"/>
      <c r="HAJ76" s="447"/>
      <c r="HAK76" s="447"/>
      <c r="HAL76" s="447"/>
      <c r="HAM76" s="447"/>
      <c r="HAN76" s="447"/>
      <c r="HAO76" s="447"/>
      <c r="HAP76" s="447"/>
      <c r="HAQ76" s="447"/>
      <c r="HAR76" s="447"/>
      <c r="HAS76" s="447"/>
      <c r="HAT76" s="447"/>
      <c r="HAU76" s="447"/>
      <c r="HAV76" s="447"/>
      <c r="HAW76" s="447"/>
      <c r="HAX76" s="447"/>
      <c r="HAY76" s="447"/>
      <c r="HAZ76" s="447"/>
      <c r="HBA76" s="447"/>
      <c r="HBB76" s="447"/>
      <c r="HBC76" s="447"/>
      <c r="HBD76" s="447"/>
      <c r="HBE76" s="447"/>
      <c r="HBF76" s="447"/>
      <c r="HBG76" s="447"/>
      <c r="HBH76" s="447"/>
      <c r="HBI76" s="447"/>
      <c r="HBJ76" s="447"/>
      <c r="HBK76" s="447"/>
      <c r="HBL76" s="447"/>
      <c r="HBM76" s="447"/>
      <c r="HBN76" s="447"/>
      <c r="HBO76" s="447"/>
      <c r="HBP76" s="447"/>
      <c r="HBQ76" s="447"/>
      <c r="HBR76" s="447"/>
      <c r="HBS76" s="447"/>
      <c r="HBT76" s="447"/>
      <c r="HBU76" s="447"/>
      <c r="HBV76" s="447"/>
      <c r="HBW76" s="447"/>
      <c r="HBX76" s="447"/>
      <c r="HBY76" s="447"/>
      <c r="HBZ76" s="447"/>
      <c r="HCA76" s="447"/>
      <c r="HCB76" s="447"/>
      <c r="HCC76" s="447"/>
      <c r="HCD76" s="447"/>
      <c r="HCE76" s="447"/>
      <c r="HCF76" s="447"/>
      <c r="HCG76" s="447"/>
      <c r="HCH76" s="447"/>
      <c r="HCI76" s="447"/>
      <c r="HCJ76" s="447"/>
      <c r="HCK76" s="447"/>
      <c r="HCL76" s="447"/>
      <c r="HCM76" s="447"/>
      <c r="HCN76" s="447"/>
      <c r="HCO76" s="447"/>
      <c r="HCP76" s="447"/>
      <c r="HCQ76" s="447"/>
      <c r="HCR76" s="447"/>
      <c r="HCS76" s="447"/>
      <c r="HCT76" s="447"/>
      <c r="HCU76" s="447"/>
      <c r="HCV76" s="447"/>
      <c r="HCW76" s="447"/>
      <c r="HCX76" s="447"/>
      <c r="HCY76" s="447"/>
      <c r="HCZ76" s="447"/>
      <c r="HDA76" s="447"/>
      <c r="HDB76" s="447"/>
      <c r="HDC76" s="447"/>
      <c r="HDD76" s="447"/>
      <c r="HDE76" s="447"/>
      <c r="HDF76" s="447"/>
      <c r="HDG76" s="447"/>
      <c r="HDH76" s="447"/>
      <c r="HDI76" s="447"/>
      <c r="HDJ76" s="447"/>
      <c r="HDK76" s="447"/>
      <c r="HDL76" s="447"/>
      <c r="HDM76" s="447"/>
      <c r="HDN76" s="447"/>
      <c r="HDO76" s="447"/>
      <c r="HDP76" s="447"/>
      <c r="HDQ76" s="447"/>
      <c r="HDR76" s="447"/>
      <c r="HDS76" s="447"/>
      <c r="HDT76" s="447"/>
      <c r="HDU76" s="447"/>
      <c r="HDV76" s="447"/>
      <c r="HDW76" s="447"/>
      <c r="HDX76" s="447"/>
      <c r="HDY76" s="447"/>
      <c r="HDZ76" s="447"/>
      <c r="HEA76" s="447"/>
      <c r="HEB76" s="447"/>
      <c r="HEC76" s="447"/>
      <c r="HED76" s="447"/>
      <c r="HEE76" s="447"/>
      <c r="HEF76" s="447"/>
      <c r="HEG76" s="447"/>
      <c r="HEH76" s="447"/>
      <c r="HEI76" s="447"/>
      <c r="HEJ76" s="447"/>
      <c r="HEK76" s="447"/>
      <c r="HEL76" s="447"/>
      <c r="HEM76" s="447"/>
      <c r="HEN76" s="447"/>
      <c r="HEO76" s="447"/>
      <c r="HEP76" s="447"/>
      <c r="HEQ76" s="447"/>
      <c r="HER76" s="447"/>
      <c r="HES76" s="447"/>
      <c r="HET76" s="447"/>
      <c r="HEU76" s="447"/>
      <c r="HEV76" s="447"/>
      <c r="HEW76" s="447"/>
      <c r="HEX76" s="447"/>
      <c r="HEY76" s="447"/>
      <c r="HEZ76" s="447"/>
      <c r="HFA76" s="447"/>
      <c r="HFB76" s="447"/>
      <c r="HFC76" s="447"/>
      <c r="HFD76" s="447"/>
      <c r="HFE76" s="447"/>
      <c r="HFF76" s="447"/>
      <c r="HFG76" s="447"/>
      <c r="HFH76" s="447"/>
      <c r="HFI76" s="447"/>
      <c r="HFJ76" s="447"/>
      <c r="HFK76" s="447"/>
      <c r="HFL76" s="447"/>
      <c r="HFM76" s="447"/>
      <c r="HFN76" s="447"/>
      <c r="HFO76" s="447"/>
      <c r="HFP76" s="447"/>
      <c r="HFQ76" s="447"/>
      <c r="HFR76" s="447"/>
      <c r="HFS76" s="447"/>
      <c r="HFT76" s="447"/>
      <c r="HFU76" s="447"/>
      <c r="HFV76" s="447"/>
      <c r="HFW76" s="447"/>
      <c r="HFX76" s="447"/>
      <c r="HFY76" s="447"/>
      <c r="HFZ76" s="447"/>
      <c r="HGA76" s="447"/>
      <c r="HGB76" s="447"/>
      <c r="HGC76" s="447"/>
      <c r="HGD76" s="447"/>
      <c r="HGE76" s="447"/>
      <c r="HGF76" s="447"/>
      <c r="HGG76" s="447"/>
      <c r="HGH76" s="447"/>
      <c r="HGI76" s="447"/>
      <c r="HGJ76" s="447"/>
      <c r="HGK76" s="447"/>
      <c r="HGL76" s="447"/>
      <c r="HGM76" s="447"/>
      <c r="HGN76" s="447"/>
      <c r="HGO76" s="447"/>
      <c r="HGP76" s="447"/>
      <c r="HGQ76" s="447"/>
      <c r="HGR76" s="447"/>
      <c r="HGS76" s="447"/>
      <c r="HGT76" s="447"/>
      <c r="HGU76" s="447"/>
      <c r="HGV76" s="447"/>
      <c r="HGW76" s="447"/>
      <c r="HGX76" s="447"/>
      <c r="HGY76" s="447"/>
      <c r="HGZ76" s="447"/>
      <c r="HHA76" s="447"/>
      <c r="HHB76" s="447"/>
      <c r="HHC76" s="447"/>
      <c r="HHD76" s="447"/>
      <c r="HHE76" s="447"/>
      <c r="HHF76" s="447"/>
      <c r="HHG76" s="447"/>
      <c r="HHH76" s="447"/>
      <c r="HHI76" s="447"/>
      <c r="HHJ76" s="447"/>
      <c r="HHK76" s="447"/>
      <c r="HHL76" s="447"/>
      <c r="HHM76" s="447"/>
      <c r="HHN76" s="447"/>
      <c r="HHO76" s="447"/>
      <c r="HHP76" s="447"/>
      <c r="HHQ76" s="447"/>
      <c r="HHR76" s="447"/>
      <c r="HHS76" s="447"/>
      <c r="HHT76" s="447"/>
      <c r="HHU76" s="447"/>
      <c r="HHV76" s="447"/>
      <c r="HHW76" s="447"/>
      <c r="HHX76" s="447"/>
      <c r="HHY76" s="447"/>
      <c r="HHZ76" s="447"/>
      <c r="HIA76" s="447"/>
      <c r="HIB76" s="447"/>
      <c r="HIC76" s="447"/>
      <c r="HID76" s="447"/>
      <c r="HIE76" s="447"/>
      <c r="HIF76" s="447"/>
      <c r="HIG76" s="447"/>
      <c r="HIH76" s="447"/>
      <c r="HII76" s="447"/>
      <c r="HIJ76" s="447"/>
      <c r="HIK76" s="447"/>
      <c r="HIL76" s="447"/>
      <c r="HIM76" s="447"/>
      <c r="HIN76" s="447"/>
      <c r="HIO76" s="447"/>
      <c r="HIP76" s="447"/>
      <c r="HIQ76" s="447"/>
      <c r="HIR76" s="447"/>
      <c r="HIS76" s="447"/>
      <c r="HIT76" s="447"/>
      <c r="HIU76" s="447"/>
      <c r="HIV76" s="447"/>
      <c r="HIW76" s="447"/>
      <c r="HIX76" s="447"/>
      <c r="HIY76" s="447"/>
      <c r="HIZ76" s="447"/>
      <c r="HJA76" s="447"/>
      <c r="HJB76" s="447"/>
      <c r="HJC76" s="447"/>
      <c r="HJD76" s="447"/>
      <c r="HJE76" s="447"/>
      <c r="HJF76" s="447"/>
      <c r="HJG76" s="447"/>
      <c r="HJH76" s="447"/>
      <c r="HJI76" s="447"/>
      <c r="HJJ76" s="447"/>
      <c r="HJK76" s="447"/>
      <c r="HJL76" s="447"/>
      <c r="HJM76" s="447"/>
      <c r="HJN76" s="447"/>
      <c r="HJO76" s="447"/>
      <c r="HJP76" s="447"/>
      <c r="HJQ76" s="447"/>
      <c r="HJR76" s="447"/>
      <c r="HJS76" s="447"/>
      <c r="HJT76" s="447"/>
      <c r="HJU76" s="447"/>
      <c r="HJV76" s="447"/>
      <c r="HJW76" s="447"/>
      <c r="HJX76" s="447"/>
      <c r="HJY76" s="447"/>
      <c r="HJZ76" s="447"/>
      <c r="HKA76" s="447"/>
      <c r="HKB76" s="447"/>
      <c r="HKC76" s="447"/>
      <c r="HKD76" s="447"/>
      <c r="HKE76" s="447"/>
      <c r="HKF76" s="447"/>
      <c r="HKG76" s="447"/>
      <c r="HKH76" s="447"/>
      <c r="HKI76" s="447"/>
      <c r="HKJ76" s="447"/>
      <c r="HKK76" s="447"/>
      <c r="HKL76" s="447"/>
      <c r="HKM76" s="447"/>
      <c r="HKN76" s="447"/>
      <c r="HKO76" s="447"/>
      <c r="HKP76" s="447"/>
      <c r="HKQ76" s="447"/>
      <c r="HKR76" s="447"/>
      <c r="HKS76" s="447"/>
      <c r="HKT76" s="447"/>
      <c r="HKU76" s="447"/>
      <c r="HKV76" s="447"/>
      <c r="HKW76" s="447"/>
      <c r="HKX76" s="447"/>
      <c r="HKY76" s="447"/>
      <c r="HKZ76" s="447"/>
      <c r="HLA76" s="447"/>
      <c r="HLB76" s="447"/>
      <c r="HLC76" s="447"/>
      <c r="HLD76" s="447"/>
      <c r="HLE76" s="447"/>
      <c r="HLF76" s="447"/>
      <c r="HLG76" s="447"/>
      <c r="HLH76" s="447"/>
      <c r="HLI76" s="447"/>
      <c r="HLJ76" s="447"/>
      <c r="HLK76" s="447"/>
      <c r="HLL76" s="447"/>
      <c r="HLM76" s="447"/>
      <c r="HLN76" s="447"/>
      <c r="HLO76" s="447"/>
      <c r="HLP76" s="447"/>
      <c r="HLQ76" s="447"/>
      <c r="HLR76" s="447"/>
      <c r="HLS76" s="447"/>
      <c r="HLT76" s="447"/>
      <c r="HLU76" s="447"/>
      <c r="HLV76" s="447"/>
      <c r="HLW76" s="447"/>
      <c r="HLX76" s="447"/>
      <c r="HLY76" s="447"/>
      <c r="HLZ76" s="447"/>
      <c r="HMA76" s="447"/>
      <c r="HMB76" s="447"/>
      <c r="HMC76" s="447"/>
      <c r="HMD76" s="447"/>
      <c r="HME76" s="447"/>
      <c r="HMF76" s="447"/>
      <c r="HMG76" s="447"/>
      <c r="HMH76" s="447"/>
      <c r="HMI76" s="447"/>
      <c r="HMJ76" s="447"/>
      <c r="HMK76" s="447"/>
      <c r="HML76" s="447"/>
      <c r="HMM76" s="447"/>
      <c r="HMN76" s="447"/>
      <c r="HMO76" s="447"/>
      <c r="HMP76" s="447"/>
      <c r="HMQ76" s="447"/>
      <c r="HMR76" s="447"/>
      <c r="HMS76" s="447"/>
      <c r="HMT76" s="447"/>
      <c r="HMU76" s="447"/>
      <c r="HMV76" s="447"/>
      <c r="HMW76" s="447"/>
      <c r="HMX76" s="447"/>
      <c r="HMY76" s="447"/>
      <c r="HMZ76" s="447"/>
      <c r="HNA76" s="447"/>
      <c r="HNB76" s="447"/>
      <c r="HNC76" s="447"/>
      <c r="HND76" s="447"/>
      <c r="HNE76" s="447"/>
      <c r="HNF76" s="447"/>
      <c r="HNG76" s="447"/>
      <c r="HNH76" s="447"/>
      <c r="HNI76" s="447"/>
      <c r="HNJ76" s="447"/>
      <c r="HNK76" s="447"/>
      <c r="HNL76" s="447"/>
      <c r="HNM76" s="447"/>
      <c r="HNN76" s="447"/>
      <c r="HNO76" s="447"/>
      <c r="HNP76" s="447"/>
      <c r="HNQ76" s="447"/>
      <c r="HNR76" s="447"/>
      <c r="HNS76" s="447"/>
      <c r="HNT76" s="447"/>
      <c r="HNU76" s="447"/>
      <c r="HNV76" s="447"/>
      <c r="HNW76" s="447"/>
      <c r="HNX76" s="447"/>
      <c r="HNY76" s="447"/>
      <c r="HNZ76" s="447"/>
      <c r="HOA76" s="447"/>
      <c r="HOB76" s="447"/>
      <c r="HOC76" s="447"/>
      <c r="HOD76" s="447"/>
      <c r="HOE76" s="447"/>
      <c r="HOF76" s="447"/>
      <c r="HOG76" s="447"/>
      <c r="HOH76" s="447"/>
      <c r="HOI76" s="447"/>
      <c r="HOJ76" s="447"/>
      <c r="HOK76" s="447"/>
      <c r="HOL76" s="447"/>
      <c r="HOM76" s="447"/>
      <c r="HON76" s="447"/>
      <c r="HOO76" s="447"/>
      <c r="HOP76" s="447"/>
      <c r="HOQ76" s="447"/>
      <c r="HOR76" s="447"/>
      <c r="HOS76" s="447"/>
      <c r="HOT76" s="447"/>
      <c r="HOU76" s="447"/>
      <c r="HOV76" s="447"/>
      <c r="HOW76" s="447"/>
      <c r="HOX76" s="447"/>
      <c r="HOY76" s="447"/>
      <c r="HOZ76" s="447"/>
      <c r="HPA76" s="447"/>
      <c r="HPB76" s="447"/>
      <c r="HPC76" s="447"/>
      <c r="HPD76" s="447"/>
      <c r="HPE76" s="447"/>
      <c r="HPF76" s="447"/>
      <c r="HPG76" s="447"/>
      <c r="HPH76" s="447"/>
      <c r="HPI76" s="447"/>
      <c r="HPJ76" s="447"/>
      <c r="HPK76" s="447"/>
      <c r="HPL76" s="447"/>
      <c r="HPM76" s="447"/>
      <c r="HPN76" s="447"/>
      <c r="HPO76" s="447"/>
      <c r="HPP76" s="447"/>
      <c r="HPQ76" s="447"/>
      <c r="HPR76" s="447"/>
      <c r="HPS76" s="447"/>
      <c r="HPT76" s="447"/>
      <c r="HPU76" s="447"/>
      <c r="HPV76" s="447"/>
      <c r="HPW76" s="447"/>
      <c r="HPX76" s="447"/>
      <c r="HPY76" s="447"/>
      <c r="HPZ76" s="447"/>
      <c r="HQA76" s="447"/>
      <c r="HQB76" s="447"/>
      <c r="HQC76" s="447"/>
      <c r="HQD76" s="447"/>
      <c r="HQE76" s="447"/>
      <c r="HQF76" s="447"/>
      <c r="HQG76" s="447"/>
      <c r="HQH76" s="447"/>
      <c r="HQI76" s="447"/>
      <c r="HQJ76" s="447"/>
      <c r="HQK76" s="447"/>
      <c r="HQL76" s="447"/>
      <c r="HQM76" s="447"/>
      <c r="HQN76" s="447"/>
      <c r="HQO76" s="447"/>
      <c r="HQP76" s="447"/>
      <c r="HQQ76" s="447"/>
      <c r="HQR76" s="447"/>
      <c r="HQS76" s="447"/>
      <c r="HQT76" s="447"/>
      <c r="HQU76" s="447"/>
      <c r="HQV76" s="447"/>
      <c r="HQW76" s="447"/>
      <c r="HQX76" s="447"/>
      <c r="HQY76" s="447"/>
      <c r="HQZ76" s="447"/>
      <c r="HRA76" s="447"/>
      <c r="HRB76" s="447"/>
      <c r="HRC76" s="447"/>
      <c r="HRD76" s="447"/>
      <c r="HRE76" s="447"/>
      <c r="HRF76" s="447"/>
      <c r="HRG76" s="447"/>
      <c r="HRH76" s="447"/>
      <c r="HRI76" s="447"/>
      <c r="HRJ76" s="447"/>
      <c r="HRK76" s="447"/>
      <c r="HRL76" s="447"/>
      <c r="HRM76" s="447"/>
      <c r="HRN76" s="447"/>
      <c r="HRO76" s="447"/>
      <c r="HRP76" s="447"/>
      <c r="HRQ76" s="447"/>
      <c r="HRR76" s="447"/>
      <c r="HRS76" s="447"/>
      <c r="HRT76" s="447"/>
      <c r="HRU76" s="447"/>
      <c r="HRV76" s="447"/>
      <c r="HRW76" s="447"/>
      <c r="HRX76" s="447"/>
      <c r="HRY76" s="447"/>
      <c r="HRZ76" s="447"/>
      <c r="HSA76" s="447"/>
      <c r="HSB76" s="447"/>
      <c r="HSC76" s="447"/>
      <c r="HSD76" s="447"/>
      <c r="HSE76" s="447"/>
      <c r="HSF76" s="447"/>
      <c r="HSG76" s="447"/>
      <c r="HSH76" s="447"/>
      <c r="HSI76" s="447"/>
      <c r="HSJ76" s="447"/>
      <c r="HSK76" s="447"/>
      <c r="HSL76" s="447"/>
      <c r="HSM76" s="447"/>
      <c r="HSN76" s="447"/>
      <c r="HSO76" s="447"/>
      <c r="HSP76" s="447"/>
      <c r="HSQ76" s="447"/>
      <c r="HSR76" s="447"/>
      <c r="HSS76" s="447"/>
      <c r="HST76" s="447"/>
      <c r="HSU76" s="447"/>
      <c r="HSV76" s="447"/>
      <c r="HSW76" s="447"/>
      <c r="HSX76" s="447"/>
      <c r="HSY76" s="447"/>
      <c r="HSZ76" s="447"/>
      <c r="HTA76" s="447"/>
      <c r="HTB76" s="447"/>
      <c r="HTC76" s="447"/>
      <c r="HTD76" s="447"/>
      <c r="HTE76" s="447"/>
      <c r="HTF76" s="447"/>
      <c r="HTG76" s="447"/>
      <c r="HTH76" s="447"/>
      <c r="HTI76" s="447"/>
      <c r="HTJ76" s="447"/>
      <c r="HTK76" s="447"/>
      <c r="HTL76" s="447"/>
      <c r="HTM76" s="447"/>
      <c r="HTN76" s="447"/>
      <c r="HTO76" s="447"/>
      <c r="HTP76" s="447"/>
      <c r="HTQ76" s="447"/>
      <c r="HTR76" s="447"/>
      <c r="HTS76" s="447"/>
      <c r="HTT76" s="447"/>
      <c r="HTU76" s="447"/>
      <c r="HTV76" s="447"/>
      <c r="HTW76" s="447"/>
      <c r="HTX76" s="447"/>
      <c r="HTY76" s="447"/>
      <c r="HTZ76" s="447"/>
      <c r="HUA76" s="447"/>
      <c r="HUB76" s="447"/>
      <c r="HUC76" s="447"/>
      <c r="HUD76" s="447"/>
      <c r="HUE76" s="447"/>
      <c r="HUF76" s="447"/>
      <c r="HUG76" s="447"/>
      <c r="HUH76" s="447"/>
      <c r="HUI76" s="447"/>
      <c r="HUJ76" s="447"/>
      <c r="HUK76" s="447"/>
      <c r="HUL76" s="447"/>
      <c r="HUM76" s="447"/>
      <c r="HUN76" s="447"/>
      <c r="HUO76" s="447"/>
      <c r="HUP76" s="447"/>
      <c r="HUQ76" s="447"/>
      <c r="HUR76" s="447"/>
      <c r="HUS76" s="447"/>
      <c r="HUT76" s="447"/>
      <c r="HUU76" s="447"/>
      <c r="HUV76" s="447"/>
      <c r="HUW76" s="447"/>
      <c r="HUX76" s="447"/>
      <c r="HUY76" s="447"/>
      <c r="HUZ76" s="447"/>
      <c r="HVA76" s="447"/>
      <c r="HVB76" s="447"/>
      <c r="HVC76" s="447"/>
      <c r="HVD76" s="447"/>
      <c r="HVE76" s="447"/>
      <c r="HVF76" s="447"/>
      <c r="HVG76" s="447"/>
      <c r="HVH76" s="447"/>
      <c r="HVI76" s="447"/>
      <c r="HVJ76" s="447"/>
      <c r="HVK76" s="447"/>
      <c r="HVL76" s="447"/>
      <c r="HVM76" s="447"/>
      <c r="HVN76" s="447"/>
      <c r="HVO76" s="447"/>
      <c r="HVP76" s="447"/>
      <c r="HVQ76" s="447"/>
      <c r="HVR76" s="447"/>
      <c r="HVS76" s="447"/>
      <c r="HVT76" s="447"/>
      <c r="HVU76" s="447"/>
      <c r="HVV76" s="447"/>
      <c r="HVW76" s="447"/>
      <c r="HVX76" s="447"/>
      <c r="HVY76" s="447"/>
      <c r="HVZ76" s="447"/>
      <c r="HWA76" s="447"/>
      <c r="HWB76" s="447"/>
      <c r="HWC76" s="447"/>
      <c r="HWD76" s="447"/>
      <c r="HWE76" s="447"/>
      <c r="HWF76" s="447"/>
      <c r="HWG76" s="447"/>
      <c r="HWH76" s="447"/>
      <c r="HWI76" s="447"/>
      <c r="HWJ76" s="447"/>
      <c r="HWK76" s="447"/>
      <c r="HWL76" s="447"/>
      <c r="HWM76" s="447"/>
      <c r="HWN76" s="447"/>
      <c r="HWO76" s="447"/>
      <c r="HWP76" s="447"/>
      <c r="HWQ76" s="447"/>
      <c r="HWR76" s="447"/>
      <c r="HWS76" s="447"/>
      <c r="HWT76" s="447"/>
      <c r="HWU76" s="447"/>
      <c r="HWV76" s="447"/>
      <c r="HWW76" s="447"/>
      <c r="HWX76" s="447"/>
      <c r="HWY76" s="447"/>
      <c r="HWZ76" s="447"/>
      <c r="HXA76" s="447"/>
      <c r="HXB76" s="447"/>
      <c r="HXC76" s="447"/>
      <c r="HXD76" s="447"/>
      <c r="HXE76" s="447"/>
      <c r="HXF76" s="447"/>
      <c r="HXG76" s="447"/>
      <c r="HXH76" s="447"/>
      <c r="HXI76" s="447"/>
      <c r="HXJ76" s="447"/>
      <c r="HXK76" s="447"/>
      <c r="HXL76" s="447"/>
      <c r="HXM76" s="447"/>
      <c r="HXN76" s="447"/>
      <c r="HXO76" s="447"/>
      <c r="HXP76" s="447"/>
      <c r="HXQ76" s="447"/>
      <c r="HXR76" s="447"/>
      <c r="HXS76" s="447"/>
      <c r="HXT76" s="447"/>
      <c r="HXU76" s="447"/>
      <c r="HXV76" s="447"/>
      <c r="HXW76" s="447"/>
      <c r="HXX76" s="447"/>
      <c r="HXY76" s="447"/>
      <c r="HXZ76" s="447"/>
      <c r="HYA76" s="447"/>
      <c r="HYB76" s="447"/>
      <c r="HYC76" s="447"/>
      <c r="HYD76" s="447"/>
      <c r="HYE76" s="447"/>
      <c r="HYF76" s="447"/>
      <c r="HYG76" s="447"/>
      <c r="HYH76" s="447"/>
      <c r="HYI76" s="447"/>
      <c r="HYJ76" s="447"/>
      <c r="HYK76" s="447"/>
      <c r="HYL76" s="447"/>
      <c r="HYM76" s="447"/>
      <c r="HYN76" s="447"/>
      <c r="HYO76" s="447"/>
      <c r="HYP76" s="447"/>
      <c r="HYQ76" s="447"/>
      <c r="HYR76" s="447"/>
      <c r="HYS76" s="447"/>
      <c r="HYT76" s="447"/>
      <c r="HYU76" s="447"/>
      <c r="HYV76" s="447"/>
      <c r="HYW76" s="447"/>
      <c r="HYX76" s="447"/>
      <c r="HYY76" s="447"/>
      <c r="HYZ76" s="447"/>
      <c r="HZA76" s="447"/>
      <c r="HZB76" s="447"/>
      <c r="HZC76" s="447"/>
      <c r="HZD76" s="447"/>
      <c r="HZE76" s="447"/>
      <c r="HZF76" s="447"/>
      <c r="HZG76" s="447"/>
      <c r="HZH76" s="447"/>
      <c r="HZI76" s="447"/>
      <c r="HZJ76" s="447"/>
      <c r="HZK76" s="447"/>
      <c r="HZL76" s="447"/>
      <c r="HZM76" s="447"/>
      <c r="HZN76" s="447"/>
      <c r="HZO76" s="447"/>
      <c r="HZP76" s="447"/>
      <c r="HZQ76" s="447"/>
      <c r="HZR76" s="447"/>
      <c r="HZS76" s="447"/>
      <c r="HZT76" s="447"/>
      <c r="HZU76" s="447"/>
      <c r="HZV76" s="447"/>
      <c r="HZW76" s="447"/>
      <c r="HZX76" s="447"/>
      <c r="HZY76" s="447"/>
      <c r="HZZ76" s="447"/>
      <c r="IAA76" s="447"/>
      <c r="IAB76" s="447"/>
      <c r="IAC76" s="447"/>
      <c r="IAD76" s="447"/>
      <c r="IAE76" s="447"/>
      <c r="IAF76" s="447"/>
      <c r="IAG76" s="447"/>
      <c r="IAH76" s="447"/>
      <c r="IAI76" s="447"/>
      <c r="IAJ76" s="447"/>
      <c r="IAK76" s="447"/>
      <c r="IAL76" s="447"/>
      <c r="IAM76" s="447"/>
      <c r="IAN76" s="447"/>
      <c r="IAO76" s="447"/>
      <c r="IAP76" s="447"/>
      <c r="IAQ76" s="447"/>
      <c r="IAR76" s="447"/>
      <c r="IAS76" s="447"/>
      <c r="IAT76" s="447"/>
      <c r="IAU76" s="447"/>
      <c r="IAV76" s="447"/>
      <c r="IAW76" s="447"/>
      <c r="IAX76" s="447"/>
      <c r="IAY76" s="447"/>
      <c r="IAZ76" s="447"/>
      <c r="IBA76" s="447"/>
      <c r="IBB76" s="447"/>
      <c r="IBC76" s="447"/>
      <c r="IBD76" s="447"/>
      <c r="IBE76" s="447"/>
      <c r="IBF76" s="447"/>
      <c r="IBG76" s="447"/>
      <c r="IBH76" s="447"/>
      <c r="IBI76" s="447"/>
      <c r="IBJ76" s="447"/>
      <c r="IBK76" s="447"/>
      <c r="IBL76" s="447"/>
      <c r="IBM76" s="447"/>
      <c r="IBN76" s="447"/>
      <c r="IBO76" s="447"/>
      <c r="IBP76" s="447"/>
      <c r="IBQ76" s="447"/>
      <c r="IBR76" s="447"/>
      <c r="IBS76" s="447"/>
      <c r="IBT76" s="447"/>
      <c r="IBU76" s="447"/>
      <c r="IBV76" s="447"/>
      <c r="IBW76" s="447"/>
      <c r="IBX76" s="447"/>
      <c r="IBY76" s="447"/>
      <c r="IBZ76" s="447"/>
      <c r="ICA76" s="447"/>
      <c r="ICB76" s="447"/>
      <c r="ICC76" s="447"/>
      <c r="ICD76" s="447"/>
      <c r="ICE76" s="447"/>
      <c r="ICF76" s="447"/>
      <c r="ICG76" s="447"/>
      <c r="ICH76" s="447"/>
      <c r="ICI76" s="447"/>
      <c r="ICJ76" s="447"/>
      <c r="ICK76" s="447"/>
      <c r="ICL76" s="447"/>
      <c r="ICM76" s="447"/>
      <c r="ICN76" s="447"/>
      <c r="ICO76" s="447"/>
      <c r="ICP76" s="447"/>
      <c r="ICQ76" s="447"/>
      <c r="ICR76" s="447"/>
      <c r="ICS76" s="447"/>
      <c r="ICT76" s="447"/>
      <c r="ICU76" s="447"/>
      <c r="ICV76" s="447"/>
      <c r="ICW76" s="447"/>
      <c r="ICX76" s="447"/>
      <c r="ICY76" s="447"/>
      <c r="ICZ76" s="447"/>
      <c r="IDA76" s="447"/>
      <c r="IDB76" s="447"/>
      <c r="IDC76" s="447"/>
      <c r="IDD76" s="447"/>
      <c r="IDE76" s="447"/>
      <c r="IDF76" s="447"/>
      <c r="IDG76" s="447"/>
      <c r="IDH76" s="447"/>
      <c r="IDI76" s="447"/>
      <c r="IDJ76" s="447"/>
      <c r="IDK76" s="447"/>
      <c r="IDL76" s="447"/>
      <c r="IDM76" s="447"/>
      <c r="IDN76" s="447"/>
      <c r="IDO76" s="447"/>
      <c r="IDP76" s="447"/>
      <c r="IDQ76" s="447"/>
      <c r="IDR76" s="447"/>
      <c r="IDS76" s="447"/>
      <c r="IDT76" s="447"/>
      <c r="IDU76" s="447"/>
      <c r="IDV76" s="447"/>
      <c r="IDW76" s="447"/>
      <c r="IDX76" s="447"/>
      <c r="IDY76" s="447"/>
      <c r="IDZ76" s="447"/>
      <c r="IEA76" s="447"/>
      <c r="IEB76" s="447"/>
      <c r="IEC76" s="447"/>
      <c r="IED76" s="447"/>
      <c r="IEE76" s="447"/>
      <c r="IEF76" s="447"/>
      <c r="IEG76" s="447"/>
      <c r="IEH76" s="447"/>
      <c r="IEI76" s="447"/>
      <c r="IEJ76" s="447"/>
      <c r="IEK76" s="447"/>
      <c r="IEL76" s="447"/>
      <c r="IEM76" s="447"/>
      <c r="IEN76" s="447"/>
      <c r="IEO76" s="447"/>
      <c r="IEP76" s="447"/>
      <c r="IEQ76" s="447"/>
      <c r="IER76" s="447"/>
      <c r="IES76" s="447"/>
      <c r="IET76" s="447"/>
      <c r="IEU76" s="447"/>
      <c r="IEV76" s="447"/>
      <c r="IEW76" s="447"/>
      <c r="IEX76" s="447"/>
      <c r="IEY76" s="447"/>
      <c r="IEZ76" s="447"/>
      <c r="IFA76" s="447"/>
      <c r="IFB76" s="447"/>
      <c r="IFC76" s="447"/>
      <c r="IFD76" s="447"/>
      <c r="IFE76" s="447"/>
      <c r="IFF76" s="447"/>
      <c r="IFG76" s="447"/>
      <c r="IFH76" s="447"/>
      <c r="IFI76" s="447"/>
      <c r="IFJ76" s="447"/>
      <c r="IFK76" s="447"/>
      <c r="IFL76" s="447"/>
      <c r="IFM76" s="447"/>
      <c r="IFN76" s="447"/>
      <c r="IFO76" s="447"/>
      <c r="IFP76" s="447"/>
      <c r="IFQ76" s="447"/>
      <c r="IFR76" s="447"/>
      <c r="IFS76" s="447"/>
      <c r="IFT76" s="447"/>
      <c r="IFU76" s="447"/>
      <c r="IFV76" s="447"/>
      <c r="IFW76" s="447"/>
      <c r="IFX76" s="447"/>
      <c r="IFY76" s="447"/>
      <c r="IFZ76" s="447"/>
      <c r="IGA76" s="447"/>
      <c r="IGB76" s="447"/>
      <c r="IGC76" s="447"/>
      <c r="IGD76" s="447"/>
      <c r="IGE76" s="447"/>
      <c r="IGF76" s="447"/>
      <c r="IGG76" s="447"/>
      <c r="IGH76" s="447"/>
      <c r="IGI76" s="447"/>
      <c r="IGJ76" s="447"/>
      <c r="IGK76" s="447"/>
      <c r="IGL76" s="447"/>
      <c r="IGM76" s="447"/>
      <c r="IGN76" s="447"/>
      <c r="IGO76" s="447"/>
      <c r="IGP76" s="447"/>
      <c r="IGQ76" s="447"/>
      <c r="IGR76" s="447"/>
      <c r="IGS76" s="447"/>
      <c r="IGT76" s="447"/>
      <c r="IGU76" s="447"/>
      <c r="IGV76" s="447"/>
      <c r="IGW76" s="447"/>
      <c r="IGX76" s="447"/>
      <c r="IGY76" s="447"/>
      <c r="IGZ76" s="447"/>
      <c r="IHA76" s="447"/>
      <c r="IHB76" s="447"/>
      <c r="IHC76" s="447"/>
      <c r="IHD76" s="447"/>
      <c r="IHE76" s="447"/>
      <c r="IHF76" s="447"/>
      <c r="IHG76" s="447"/>
      <c r="IHH76" s="447"/>
      <c r="IHI76" s="447"/>
      <c r="IHJ76" s="447"/>
      <c r="IHK76" s="447"/>
      <c r="IHL76" s="447"/>
      <c r="IHM76" s="447"/>
      <c r="IHN76" s="447"/>
      <c r="IHO76" s="447"/>
      <c r="IHP76" s="447"/>
      <c r="IHQ76" s="447"/>
      <c r="IHR76" s="447"/>
      <c r="IHS76" s="447"/>
      <c r="IHT76" s="447"/>
      <c r="IHU76" s="447"/>
      <c r="IHV76" s="447"/>
      <c r="IHW76" s="447"/>
      <c r="IHX76" s="447"/>
      <c r="IHY76" s="447"/>
      <c r="IHZ76" s="447"/>
      <c r="IIA76" s="447"/>
      <c r="IIB76" s="447"/>
      <c r="IIC76" s="447"/>
      <c r="IID76" s="447"/>
      <c r="IIE76" s="447"/>
      <c r="IIF76" s="447"/>
      <c r="IIG76" s="447"/>
      <c r="IIH76" s="447"/>
      <c r="III76" s="447"/>
      <c r="IIJ76" s="447"/>
      <c r="IIK76" s="447"/>
      <c r="IIL76" s="447"/>
      <c r="IIM76" s="447"/>
      <c r="IIN76" s="447"/>
      <c r="IIO76" s="447"/>
      <c r="IIP76" s="447"/>
      <c r="IIQ76" s="447"/>
      <c r="IIR76" s="447"/>
      <c r="IIS76" s="447"/>
      <c r="IIT76" s="447"/>
      <c r="IIU76" s="447"/>
      <c r="IIV76" s="447"/>
      <c r="IIW76" s="447"/>
      <c r="IIX76" s="447"/>
      <c r="IIY76" s="447"/>
      <c r="IIZ76" s="447"/>
      <c r="IJA76" s="447"/>
      <c r="IJB76" s="447"/>
      <c r="IJC76" s="447"/>
      <c r="IJD76" s="447"/>
      <c r="IJE76" s="447"/>
      <c r="IJF76" s="447"/>
      <c r="IJG76" s="447"/>
      <c r="IJH76" s="447"/>
      <c r="IJI76" s="447"/>
      <c r="IJJ76" s="447"/>
      <c r="IJK76" s="447"/>
      <c r="IJL76" s="447"/>
      <c r="IJM76" s="447"/>
      <c r="IJN76" s="447"/>
      <c r="IJO76" s="447"/>
      <c r="IJP76" s="447"/>
      <c r="IJQ76" s="447"/>
      <c r="IJR76" s="447"/>
      <c r="IJS76" s="447"/>
      <c r="IJT76" s="447"/>
      <c r="IJU76" s="447"/>
      <c r="IJV76" s="447"/>
      <c r="IJW76" s="447"/>
      <c r="IJX76" s="447"/>
      <c r="IJY76" s="447"/>
      <c r="IJZ76" s="447"/>
      <c r="IKA76" s="447"/>
      <c r="IKB76" s="447"/>
      <c r="IKC76" s="447"/>
      <c r="IKD76" s="447"/>
      <c r="IKE76" s="447"/>
      <c r="IKF76" s="447"/>
      <c r="IKG76" s="447"/>
      <c r="IKH76" s="447"/>
      <c r="IKI76" s="447"/>
      <c r="IKJ76" s="447"/>
      <c r="IKK76" s="447"/>
      <c r="IKL76" s="447"/>
      <c r="IKM76" s="447"/>
      <c r="IKN76" s="447"/>
      <c r="IKO76" s="447"/>
      <c r="IKP76" s="447"/>
      <c r="IKQ76" s="447"/>
      <c r="IKR76" s="447"/>
      <c r="IKS76" s="447"/>
      <c r="IKT76" s="447"/>
      <c r="IKU76" s="447"/>
      <c r="IKV76" s="447"/>
      <c r="IKW76" s="447"/>
      <c r="IKX76" s="447"/>
      <c r="IKY76" s="447"/>
      <c r="IKZ76" s="447"/>
      <c r="ILA76" s="447"/>
      <c r="ILB76" s="447"/>
      <c r="ILC76" s="447"/>
      <c r="ILD76" s="447"/>
      <c r="ILE76" s="447"/>
      <c r="ILF76" s="447"/>
      <c r="ILG76" s="447"/>
      <c r="ILH76" s="447"/>
      <c r="ILI76" s="447"/>
      <c r="ILJ76" s="447"/>
      <c r="ILK76" s="447"/>
      <c r="ILL76" s="447"/>
      <c r="ILM76" s="447"/>
      <c r="ILN76" s="447"/>
      <c r="ILO76" s="447"/>
      <c r="ILP76" s="447"/>
      <c r="ILQ76" s="447"/>
      <c r="ILR76" s="447"/>
      <c r="ILS76" s="447"/>
      <c r="ILT76" s="447"/>
      <c r="ILU76" s="447"/>
      <c r="ILV76" s="447"/>
      <c r="ILW76" s="447"/>
      <c r="ILX76" s="447"/>
      <c r="ILY76" s="447"/>
      <c r="ILZ76" s="447"/>
      <c r="IMA76" s="447"/>
      <c r="IMB76" s="447"/>
      <c r="IMC76" s="447"/>
      <c r="IMD76" s="447"/>
      <c r="IME76" s="447"/>
      <c r="IMF76" s="447"/>
      <c r="IMG76" s="447"/>
      <c r="IMH76" s="447"/>
      <c r="IMI76" s="447"/>
      <c r="IMJ76" s="447"/>
      <c r="IMK76" s="447"/>
      <c r="IML76" s="447"/>
      <c r="IMM76" s="447"/>
      <c r="IMN76" s="447"/>
      <c r="IMO76" s="447"/>
      <c r="IMP76" s="447"/>
      <c r="IMQ76" s="447"/>
      <c r="IMR76" s="447"/>
      <c r="IMS76" s="447"/>
      <c r="IMT76" s="447"/>
      <c r="IMU76" s="447"/>
      <c r="IMV76" s="447"/>
      <c r="IMW76" s="447"/>
      <c r="IMX76" s="447"/>
      <c r="IMY76" s="447"/>
      <c r="IMZ76" s="447"/>
      <c r="INA76" s="447"/>
      <c r="INB76" s="447"/>
      <c r="INC76" s="447"/>
      <c r="IND76" s="447"/>
      <c r="INE76" s="447"/>
      <c r="INF76" s="447"/>
      <c r="ING76" s="447"/>
      <c r="INH76" s="447"/>
      <c r="INI76" s="447"/>
      <c r="INJ76" s="447"/>
      <c r="INK76" s="447"/>
      <c r="INL76" s="447"/>
      <c r="INM76" s="447"/>
      <c r="INN76" s="447"/>
      <c r="INO76" s="447"/>
      <c r="INP76" s="447"/>
      <c r="INQ76" s="447"/>
      <c r="INR76" s="447"/>
      <c r="INS76" s="447"/>
      <c r="INT76" s="447"/>
      <c r="INU76" s="447"/>
      <c r="INV76" s="447"/>
      <c r="INW76" s="447"/>
      <c r="INX76" s="447"/>
      <c r="INY76" s="447"/>
      <c r="INZ76" s="447"/>
      <c r="IOA76" s="447"/>
      <c r="IOB76" s="447"/>
      <c r="IOC76" s="447"/>
      <c r="IOD76" s="447"/>
      <c r="IOE76" s="447"/>
      <c r="IOF76" s="447"/>
      <c r="IOG76" s="447"/>
      <c r="IOH76" s="447"/>
      <c r="IOI76" s="447"/>
      <c r="IOJ76" s="447"/>
      <c r="IOK76" s="447"/>
      <c r="IOL76" s="447"/>
      <c r="IOM76" s="447"/>
      <c r="ION76" s="447"/>
      <c r="IOO76" s="447"/>
      <c r="IOP76" s="447"/>
      <c r="IOQ76" s="447"/>
      <c r="IOR76" s="447"/>
      <c r="IOS76" s="447"/>
      <c r="IOT76" s="447"/>
      <c r="IOU76" s="447"/>
      <c r="IOV76" s="447"/>
      <c r="IOW76" s="447"/>
      <c r="IOX76" s="447"/>
      <c r="IOY76" s="447"/>
      <c r="IOZ76" s="447"/>
      <c r="IPA76" s="447"/>
      <c r="IPB76" s="447"/>
      <c r="IPC76" s="447"/>
      <c r="IPD76" s="447"/>
      <c r="IPE76" s="447"/>
      <c r="IPF76" s="447"/>
      <c r="IPG76" s="447"/>
      <c r="IPH76" s="447"/>
      <c r="IPI76" s="447"/>
      <c r="IPJ76" s="447"/>
      <c r="IPK76" s="447"/>
      <c r="IPL76" s="447"/>
      <c r="IPM76" s="447"/>
      <c r="IPN76" s="447"/>
      <c r="IPO76" s="447"/>
      <c r="IPP76" s="447"/>
      <c r="IPQ76" s="447"/>
      <c r="IPR76" s="447"/>
      <c r="IPS76" s="447"/>
      <c r="IPT76" s="447"/>
      <c r="IPU76" s="447"/>
      <c r="IPV76" s="447"/>
      <c r="IPW76" s="447"/>
      <c r="IPX76" s="447"/>
      <c r="IPY76" s="447"/>
      <c r="IPZ76" s="447"/>
      <c r="IQA76" s="447"/>
      <c r="IQB76" s="447"/>
      <c r="IQC76" s="447"/>
      <c r="IQD76" s="447"/>
      <c r="IQE76" s="447"/>
      <c r="IQF76" s="447"/>
      <c r="IQG76" s="447"/>
      <c r="IQH76" s="447"/>
      <c r="IQI76" s="447"/>
      <c r="IQJ76" s="447"/>
      <c r="IQK76" s="447"/>
      <c r="IQL76" s="447"/>
      <c r="IQM76" s="447"/>
      <c r="IQN76" s="447"/>
      <c r="IQO76" s="447"/>
      <c r="IQP76" s="447"/>
      <c r="IQQ76" s="447"/>
      <c r="IQR76" s="447"/>
      <c r="IQS76" s="447"/>
      <c r="IQT76" s="447"/>
      <c r="IQU76" s="447"/>
      <c r="IQV76" s="447"/>
      <c r="IQW76" s="447"/>
      <c r="IQX76" s="447"/>
      <c r="IQY76" s="447"/>
      <c r="IQZ76" s="447"/>
      <c r="IRA76" s="447"/>
      <c r="IRB76" s="447"/>
      <c r="IRC76" s="447"/>
      <c r="IRD76" s="447"/>
      <c r="IRE76" s="447"/>
      <c r="IRF76" s="447"/>
      <c r="IRG76" s="447"/>
      <c r="IRH76" s="447"/>
      <c r="IRI76" s="447"/>
      <c r="IRJ76" s="447"/>
      <c r="IRK76" s="447"/>
      <c r="IRL76" s="447"/>
      <c r="IRM76" s="447"/>
      <c r="IRN76" s="447"/>
      <c r="IRO76" s="447"/>
      <c r="IRP76" s="447"/>
      <c r="IRQ76" s="447"/>
      <c r="IRR76" s="447"/>
      <c r="IRS76" s="447"/>
      <c r="IRT76" s="447"/>
      <c r="IRU76" s="447"/>
      <c r="IRV76" s="447"/>
      <c r="IRW76" s="447"/>
      <c r="IRX76" s="447"/>
      <c r="IRY76" s="447"/>
      <c r="IRZ76" s="447"/>
      <c r="ISA76" s="447"/>
      <c r="ISB76" s="447"/>
      <c r="ISC76" s="447"/>
      <c r="ISD76" s="447"/>
      <c r="ISE76" s="447"/>
      <c r="ISF76" s="447"/>
      <c r="ISG76" s="447"/>
      <c r="ISH76" s="447"/>
      <c r="ISI76" s="447"/>
      <c r="ISJ76" s="447"/>
      <c r="ISK76" s="447"/>
      <c r="ISL76" s="447"/>
      <c r="ISM76" s="447"/>
      <c r="ISN76" s="447"/>
      <c r="ISO76" s="447"/>
      <c r="ISP76" s="447"/>
      <c r="ISQ76" s="447"/>
      <c r="ISR76" s="447"/>
      <c r="ISS76" s="447"/>
      <c r="IST76" s="447"/>
      <c r="ISU76" s="447"/>
      <c r="ISV76" s="447"/>
      <c r="ISW76" s="447"/>
      <c r="ISX76" s="447"/>
      <c r="ISY76" s="447"/>
      <c r="ISZ76" s="447"/>
      <c r="ITA76" s="447"/>
      <c r="ITB76" s="447"/>
      <c r="ITC76" s="447"/>
      <c r="ITD76" s="447"/>
      <c r="ITE76" s="447"/>
      <c r="ITF76" s="447"/>
      <c r="ITG76" s="447"/>
      <c r="ITH76" s="447"/>
      <c r="ITI76" s="447"/>
      <c r="ITJ76" s="447"/>
      <c r="ITK76" s="447"/>
      <c r="ITL76" s="447"/>
      <c r="ITM76" s="447"/>
      <c r="ITN76" s="447"/>
      <c r="ITO76" s="447"/>
      <c r="ITP76" s="447"/>
      <c r="ITQ76" s="447"/>
      <c r="ITR76" s="447"/>
      <c r="ITS76" s="447"/>
      <c r="ITT76" s="447"/>
      <c r="ITU76" s="447"/>
      <c r="ITV76" s="447"/>
      <c r="ITW76" s="447"/>
      <c r="ITX76" s="447"/>
      <c r="ITY76" s="447"/>
      <c r="ITZ76" s="447"/>
      <c r="IUA76" s="447"/>
      <c r="IUB76" s="447"/>
      <c r="IUC76" s="447"/>
      <c r="IUD76" s="447"/>
      <c r="IUE76" s="447"/>
      <c r="IUF76" s="447"/>
      <c r="IUG76" s="447"/>
      <c r="IUH76" s="447"/>
      <c r="IUI76" s="447"/>
      <c r="IUJ76" s="447"/>
      <c r="IUK76" s="447"/>
      <c r="IUL76" s="447"/>
      <c r="IUM76" s="447"/>
      <c r="IUN76" s="447"/>
      <c r="IUO76" s="447"/>
      <c r="IUP76" s="447"/>
      <c r="IUQ76" s="447"/>
      <c r="IUR76" s="447"/>
      <c r="IUS76" s="447"/>
      <c r="IUT76" s="447"/>
      <c r="IUU76" s="447"/>
      <c r="IUV76" s="447"/>
      <c r="IUW76" s="447"/>
      <c r="IUX76" s="447"/>
      <c r="IUY76" s="447"/>
      <c r="IUZ76" s="447"/>
      <c r="IVA76" s="447"/>
      <c r="IVB76" s="447"/>
      <c r="IVC76" s="447"/>
      <c r="IVD76" s="447"/>
      <c r="IVE76" s="447"/>
      <c r="IVF76" s="447"/>
      <c r="IVG76" s="447"/>
      <c r="IVH76" s="447"/>
      <c r="IVI76" s="447"/>
      <c r="IVJ76" s="447"/>
      <c r="IVK76" s="447"/>
      <c r="IVL76" s="447"/>
      <c r="IVM76" s="447"/>
      <c r="IVN76" s="447"/>
      <c r="IVO76" s="447"/>
      <c r="IVP76" s="447"/>
      <c r="IVQ76" s="447"/>
      <c r="IVR76" s="447"/>
      <c r="IVS76" s="447"/>
      <c r="IVT76" s="447"/>
      <c r="IVU76" s="447"/>
      <c r="IVV76" s="447"/>
      <c r="IVW76" s="447"/>
      <c r="IVX76" s="447"/>
      <c r="IVY76" s="447"/>
      <c r="IVZ76" s="447"/>
      <c r="IWA76" s="447"/>
      <c r="IWB76" s="447"/>
      <c r="IWC76" s="447"/>
      <c r="IWD76" s="447"/>
      <c r="IWE76" s="447"/>
      <c r="IWF76" s="447"/>
      <c r="IWG76" s="447"/>
      <c r="IWH76" s="447"/>
      <c r="IWI76" s="447"/>
      <c r="IWJ76" s="447"/>
      <c r="IWK76" s="447"/>
      <c r="IWL76" s="447"/>
      <c r="IWM76" s="447"/>
      <c r="IWN76" s="447"/>
      <c r="IWO76" s="447"/>
      <c r="IWP76" s="447"/>
      <c r="IWQ76" s="447"/>
      <c r="IWR76" s="447"/>
      <c r="IWS76" s="447"/>
      <c r="IWT76" s="447"/>
      <c r="IWU76" s="447"/>
      <c r="IWV76" s="447"/>
      <c r="IWW76" s="447"/>
      <c r="IWX76" s="447"/>
      <c r="IWY76" s="447"/>
      <c r="IWZ76" s="447"/>
      <c r="IXA76" s="447"/>
      <c r="IXB76" s="447"/>
      <c r="IXC76" s="447"/>
      <c r="IXD76" s="447"/>
      <c r="IXE76" s="447"/>
      <c r="IXF76" s="447"/>
      <c r="IXG76" s="447"/>
      <c r="IXH76" s="447"/>
      <c r="IXI76" s="447"/>
      <c r="IXJ76" s="447"/>
      <c r="IXK76" s="447"/>
      <c r="IXL76" s="447"/>
      <c r="IXM76" s="447"/>
      <c r="IXN76" s="447"/>
      <c r="IXO76" s="447"/>
      <c r="IXP76" s="447"/>
      <c r="IXQ76" s="447"/>
      <c r="IXR76" s="447"/>
      <c r="IXS76" s="447"/>
      <c r="IXT76" s="447"/>
      <c r="IXU76" s="447"/>
      <c r="IXV76" s="447"/>
      <c r="IXW76" s="447"/>
      <c r="IXX76" s="447"/>
      <c r="IXY76" s="447"/>
      <c r="IXZ76" s="447"/>
      <c r="IYA76" s="447"/>
      <c r="IYB76" s="447"/>
      <c r="IYC76" s="447"/>
      <c r="IYD76" s="447"/>
      <c r="IYE76" s="447"/>
      <c r="IYF76" s="447"/>
      <c r="IYG76" s="447"/>
      <c r="IYH76" s="447"/>
      <c r="IYI76" s="447"/>
      <c r="IYJ76" s="447"/>
      <c r="IYK76" s="447"/>
      <c r="IYL76" s="447"/>
      <c r="IYM76" s="447"/>
      <c r="IYN76" s="447"/>
      <c r="IYO76" s="447"/>
      <c r="IYP76" s="447"/>
      <c r="IYQ76" s="447"/>
      <c r="IYR76" s="447"/>
      <c r="IYS76" s="447"/>
      <c r="IYT76" s="447"/>
      <c r="IYU76" s="447"/>
      <c r="IYV76" s="447"/>
      <c r="IYW76" s="447"/>
      <c r="IYX76" s="447"/>
      <c r="IYY76" s="447"/>
      <c r="IYZ76" s="447"/>
      <c r="IZA76" s="447"/>
      <c r="IZB76" s="447"/>
      <c r="IZC76" s="447"/>
      <c r="IZD76" s="447"/>
      <c r="IZE76" s="447"/>
      <c r="IZF76" s="447"/>
      <c r="IZG76" s="447"/>
      <c r="IZH76" s="447"/>
      <c r="IZI76" s="447"/>
      <c r="IZJ76" s="447"/>
      <c r="IZK76" s="447"/>
      <c r="IZL76" s="447"/>
      <c r="IZM76" s="447"/>
      <c r="IZN76" s="447"/>
      <c r="IZO76" s="447"/>
      <c r="IZP76" s="447"/>
      <c r="IZQ76" s="447"/>
      <c r="IZR76" s="447"/>
      <c r="IZS76" s="447"/>
      <c r="IZT76" s="447"/>
      <c r="IZU76" s="447"/>
      <c r="IZV76" s="447"/>
      <c r="IZW76" s="447"/>
      <c r="IZX76" s="447"/>
      <c r="IZY76" s="447"/>
      <c r="IZZ76" s="447"/>
      <c r="JAA76" s="447"/>
      <c r="JAB76" s="447"/>
      <c r="JAC76" s="447"/>
      <c r="JAD76" s="447"/>
      <c r="JAE76" s="447"/>
      <c r="JAF76" s="447"/>
      <c r="JAG76" s="447"/>
      <c r="JAH76" s="447"/>
      <c r="JAI76" s="447"/>
      <c r="JAJ76" s="447"/>
      <c r="JAK76" s="447"/>
      <c r="JAL76" s="447"/>
      <c r="JAM76" s="447"/>
      <c r="JAN76" s="447"/>
      <c r="JAO76" s="447"/>
      <c r="JAP76" s="447"/>
      <c r="JAQ76" s="447"/>
      <c r="JAR76" s="447"/>
      <c r="JAS76" s="447"/>
      <c r="JAT76" s="447"/>
      <c r="JAU76" s="447"/>
      <c r="JAV76" s="447"/>
      <c r="JAW76" s="447"/>
      <c r="JAX76" s="447"/>
      <c r="JAY76" s="447"/>
      <c r="JAZ76" s="447"/>
      <c r="JBA76" s="447"/>
      <c r="JBB76" s="447"/>
      <c r="JBC76" s="447"/>
      <c r="JBD76" s="447"/>
      <c r="JBE76" s="447"/>
      <c r="JBF76" s="447"/>
      <c r="JBG76" s="447"/>
      <c r="JBH76" s="447"/>
      <c r="JBI76" s="447"/>
      <c r="JBJ76" s="447"/>
      <c r="JBK76" s="447"/>
      <c r="JBL76" s="447"/>
      <c r="JBM76" s="447"/>
      <c r="JBN76" s="447"/>
      <c r="JBO76" s="447"/>
      <c r="JBP76" s="447"/>
      <c r="JBQ76" s="447"/>
      <c r="JBR76" s="447"/>
      <c r="JBS76" s="447"/>
      <c r="JBT76" s="447"/>
      <c r="JBU76" s="447"/>
      <c r="JBV76" s="447"/>
      <c r="JBW76" s="447"/>
      <c r="JBX76" s="447"/>
      <c r="JBY76" s="447"/>
      <c r="JBZ76" s="447"/>
      <c r="JCA76" s="447"/>
      <c r="JCB76" s="447"/>
      <c r="JCC76" s="447"/>
      <c r="JCD76" s="447"/>
      <c r="JCE76" s="447"/>
      <c r="JCF76" s="447"/>
      <c r="JCG76" s="447"/>
      <c r="JCH76" s="447"/>
      <c r="JCI76" s="447"/>
      <c r="JCJ76" s="447"/>
      <c r="JCK76" s="447"/>
      <c r="JCL76" s="447"/>
      <c r="JCM76" s="447"/>
      <c r="JCN76" s="447"/>
      <c r="JCO76" s="447"/>
      <c r="JCP76" s="447"/>
      <c r="JCQ76" s="447"/>
      <c r="JCR76" s="447"/>
      <c r="JCS76" s="447"/>
      <c r="JCT76" s="447"/>
      <c r="JCU76" s="447"/>
      <c r="JCV76" s="447"/>
      <c r="JCW76" s="447"/>
      <c r="JCX76" s="447"/>
      <c r="JCY76" s="447"/>
      <c r="JCZ76" s="447"/>
      <c r="JDA76" s="447"/>
      <c r="JDB76" s="447"/>
      <c r="JDC76" s="447"/>
      <c r="JDD76" s="447"/>
      <c r="JDE76" s="447"/>
      <c r="JDF76" s="447"/>
      <c r="JDG76" s="447"/>
      <c r="JDH76" s="447"/>
      <c r="JDI76" s="447"/>
      <c r="JDJ76" s="447"/>
      <c r="JDK76" s="447"/>
      <c r="JDL76" s="447"/>
      <c r="JDM76" s="447"/>
      <c r="JDN76" s="447"/>
      <c r="JDO76" s="447"/>
      <c r="JDP76" s="447"/>
      <c r="JDQ76" s="447"/>
      <c r="JDR76" s="447"/>
      <c r="JDS76" s="447"/>
      <c r="JDT76" s="447"/>
      <c r="JDU76" s="447"/>
      <c r="JDV76" s="447"/>
      <c r="JDW76" s="447"/>
      <c r="JDX76" s="447"/>
      <c r="JDY76" s="447"/>
      <c r="JDZ76" s="447"/>
      <c r="JEA76" s="447"/>
      <c r="JEB76" s="447"/>
      <c r="JEC76" s="447"/>
      <c r="JED76" s="447"/>
      <c r="JEE76" s="447"/>
      <c r="JEF76" s="447"/>
      <c r="JEG76" s="447"/>
      <c r="JEH76" s="447"/>
      <c r="JEI76" s="447"/>
      <c r="JEJ76" s="447"/>
      <c r="JEK76" s="447"/>
      <c r="JEL76" s="447"/>
      <c r="JEM76" s="447"/>
      <c r="JEN76" s="447"/>
      <c r="JEO76" s="447"/>
      <c r="JEP76" s="447"/>
      <c r="JEQ76" s="447"/>
      <c r="JER76" s="447"/>
      <c r="JES76" s="447"/>
      <c r="JET76" s="447"/>
      <c r="JEU76" s="447"/>
      <c r="JEV76" s="447"/>
      <c r="JEW76" s="447"/>
      <c r="JEX76" s="447"/>
      <c r="JEY76" s="447"/>
      <c r="JEZ76" s="447"/>
      <c r="JFA76" s="447"/>
      <c r="JFB76" s="447"/>
      <c r="JFC76" s="447"/>
      <c r="JFD76" s="447"/>
      <c r="JFE76" s="447"/>
      <c r="JFF76" s="447"/>
      <c r="JFG76" s="447"/>
      <c r="JFH76" s="447"/>
      <c r="JFI76" s="447"/>
      <c r="JFJ76" s="447"/>
      <c r="JFK76" s="447"/>
      <c r="JFL76" s="447"/>
      <c r="JFM76" s="447"/>
      <c r="JFN76" s="447"/>
      <c r="JFO76" s="447"/>
      <c r="JFP76" s="447"/>
      <c r="JFQ76" s="447"/>
      <c r="JFR76" s="447"/>
      <c r="JFS76" s="447"/>
      <c r="JFT76" s="447"/>
      <c r="JFU76" s="447"/>
      <c r="JFV76" s="447"/>
      <c r="JFW76" s="447"/>
      <c r="JFX76" s="447"/>
      <c r="JFY76" s="447"/>
      <c r="JFZ76" s="447"/>
      <c r="JGA76" s="447"/>
      <c r="JGB76" s="447"/>
      <c r="JGC76" s="447"/>
      <c r="JGD76" s="447"/>
      <c r="JGE76" s="447"/>
      <c r="JGF76" s="447"/>
      <c r="JGG76" s="447"/>
      <c r="JGH76" s="447"/>
      <c r="JGI76" s="447"/>
      <c r="JGJ76" s="447"/>
      <c r="JGK76" s="447"/>
      <c r="JGL76" s="447"/>
      <c r="JGM76" s="447"/>
      <c r="JGN76" s="447"/>
      <c r="JGO76" s="447"/>
      <c r="JGP76" s="447"/>
      <c r="JGQ76" s="447"/>
      <c r="JGR76" s="447"/>
      <c r="JGS76" s="447"/>
      <c r="JGT76" s="447"/>
      <c r="JGU76" s="447"/>
      <c r="JGV76" s="447"/>
      <c r="JGW76" s="447"/>
      <c r="JGX76" s="447"/>
      <c r="JGY76" s="447"/>
      <c r="JGZ76" s="447"/>
      <c r="JHA76" s="447"/>
      <c r="JHB76" s="447"/>
      <c r="JHC76" s="447"/>
      <c r="JHD76" s="447"/>
      <c r="JHE76" s="447"/>
      <c r="JHF76" s="447"/>
      <c r="JHG76" s="447"/>
      <c r="JHH76" s="447"/>
      <c r="JHI76" s="447"/>
      <c r="JHJ76" s="447"/>
      <c r="JHK76" s="447"/>
      <c r="JHL76" s="447"/>
      <c r="JHM76" s="447"/>
      <c r="JHN76" s="447"/>
      <c r="JHO76" s="447"/>
      <c r="JHP76" s="447"/>
      <c r="JHQ76" s="447"/>
      <c r="JHR76" s="447"/>
      <c r="JHS76" s="447"/>
      <c r="JHT76" s="447"/>
      <c r="JHU76" s="447"/>
      <c r="JHV76" s="447"/>
      <c r="JHW76" s="447"/>
      <c r="JHX76" s="447"/>
      <c r="JHY76" s="447"/>
      <c r="JHZ76" s="447"/>
      <c r="JIA76" s="447"/>
      <c r="JIB76" s="447"/>
      <c r="JIC76" s="447"/>
      <c r="JID76" s="447"/>
      <c r="JIE76" s="447"/>
      <c r="JIF76" s="447"/>
      <c r="JIG76" s="447"/>
      <c r="JIH76" s="447"/>
      <c r="JII76" s="447"/>
      <c r="JIJ76" s="447"/>
      <c r="JIK76" s="447"/>
      <c r="JIL76" s="447"/>
      <c r="JIM76" s="447"/>
      <c r="JIN76" s="447"/>
      <c r="JIO76" s="447"/>
      <c r="JIP76" s="447"/>
      <c r="JIQ76" s="447"/>
      <c r="JIR76" s="447"/>
      <c r="JIS76" s="447"/>
      <c r="JIT76" s="447"/>
      <c r="JIU76" s="447"/>
      <c r="JIV76" s="447"/>
      <c r="JIW76" s="447"/>
      <c r="JIX76" s="447"/>
      <c r="JIY76" s="447"/>
      <c r="JIZ76" s="447"/>
      <c r="JJA76" s="447"/>
      <c r="JJB76" s="447"/>
      <c r="JJC76" s="447"/>
      <c r="JJD76" s="447"/>
      <c r="JJE76" s="447"/>
      <c r="JJF76" s="447"/>
      <c r="JJG76" s="447"/>
      <c r="JJH76" s="447"/>
      <c r="JJI76" s="447"/>
      <c r="JJJ76" s="447"/>
      <c r="JJK76" s="447"/>
      <c r="JJL76" s="447"/>
      <c r="JJM76" s="447"/>
      <c r="JJN76" s="447"/>
      <c r="JJO76" s="447"/>
      <c r="JJP76" s="447"/>
      <c r="JJQ76" s="447"/>
      <c r="JJR76" s="447"/>
      <c r="JJS76" s="447"/>
      <c r="JJT76" s="447"/>
      <c r="JJU76" s="447"/>
      <c r="JJV76" s="447"/>
      <c r="JJW76" s="447"/>
      <c r="JJX76" s="447"/>
      <c r="JJY76" s="447"/>
      <c r="JJZ76" s="447"/>
      <c r="JKA76" s="447"/>
      <c r="JKB76" s="447"/>
      <c r="JKC76" s="447"/>
      <c r="JKD76" s="447"/>
      <c r="JKE76" s="447"/>
      <c r="JKF76" s="447"/>
      <c r="JKG76" s="447"/>
      <c r="JKH76" s="447"/>
      <c r="JKI76" s="447"/>
      <c r="JKJ76" s="447"/>
      <c r="JKK76" s="447"/>
      <c r="JKL76" s="447"/>
      <c r="JKM76" s="447"/>
      <c r="JKN76" s="447"/>
      <c r="JKO76" s="447"/>
      <c r="JKP76" s="447"/>
      <c r="JKQ76" s="447"/>
      <c r="JKR76" s="447"/>
      <c r="JKS76" s="447"/>
      <c r="JKT76" s="447"/>
      <c r="JKU76" s="447"/>
      <c r="JKV76" s="447"/>
      <c r="JKW76" s="447"/>
      <c r="JKX76" s="447"/>
      <c r="JKY76" s="447"/>
      <c r="JKZ76" s="447"/>
      <c r="JLA76" s="447"/>
      <c r="JLB76" s="447"/>
      <c r="JLC76" s="447"/>
      <c r="JLD76" s="447"/>
      <c r="JLE76" s="447"/>
      <c r="JLF76" s="447"/>
      <c r="JLG76" s="447"/>
      <c r="JLH76" s="447"/>
      <c r="JLI76" s="447"/>
      <c r="JLJ76" s="447"/>
      <c r="JLK76" s="447"/>
      <c r="JLL76" s="447"/>
      <c r="JLM76" s="447"/>
      <c r="JLN76" s="447"/>
      <c r="JLO76" s="447"/>
      <c r="JLP76" s="447"/>
      <c r="JLQ76" s="447"/>
      <c r="JLR76" s="447"/>
      <c r="JLS76" s="447"/>
      <c r="JLT76" s="447"/>
      <c r="JLU76" s="447"/>
      <c r="JLV76" s="447"/>
      <c r="JLW76" s="447"/>
      <c r="JLX76" s="447"/>
      <c r="JLY76" s="447"/>
      <c r="JLZ76" s="447"/>
      <c r="JMA76" s="447"/>
      <c r="JMB76" s="447"/>
      <c r="JMC76" s="447"/>
      <c r="JMD76" s="447"/>
      <c r="JME76" s="447"/>
      <c r="JMF76" s="447"/>
      <c r="JMG76" s="447"/>
      <c r="JMH76" s="447"/>
      <c r="JMI76" s="447"/>
      <c r="JMJ76" s="447"/>
      <c r="JMK76" s="447"/>
      <c r="JML76" s="447"/>
      <c r="JMM76" s="447"/>
      <c r="JMN76" s="447"/>
      <c r="JMO76" s="447"/>
      <c r="JMP76" s="447"/>
      <c r="JMQ76" s="447"/>
      <c r="JMR76" s="447"/>
      <c r="JMS76" s="447"/>
      <c r="JMT76" s="447"/>
      <c r="JMU76" s="447"/>
      <c r="JMV76" s="447"/>
      <c r="JMW76" s="447"/>
      <c r="JMX76" s="447"/>
      <c r="JMY76" s="447"/>
      <c r="JMZ76" s="447"/>
      <c r="JNA76" s="447"/>
      <c r="JNB76" s="447"/>
      <c r="JNC76" s="447"/>
      <c r="JND76" s="447"/>
      <c r="JNE76" s="447"/>
      <c r="JNF76" s="447"/>
      <c r="JNG76" s="447"/>
      <c r="JNH76" s="447"/>
      <c r="JNI76" s="447"/>
      <c r="JNJ76" s="447"/>
      <c r="JNK76" s="447"/>
      <c r="JNL76" s="447"/>
      <c r="JNM76" s="447"/>
      <c r="JNN76" s="447"/>
      <c r="JNO76" s="447"/>
      <c r="JNP76" s="447"/>
      <c r="JNQ76" s="447"/>
      <c r="JNR76" s="447"/>
      <c r="JNS76" s="447"/>
      <c r="JNT76" s="447"/>
      <c r="JNU76" s="447"/>
      <c r="JNV76" s="447"/>
      <c r="JNW76" s="447"/>
      <c r="JNX76" s="447"/>
      <c r="JNY76" s="447"/>
      <c r="JNZ76" s="447"/>
      <c r="JOA76" s="447"/>
      <c r="JOB76" s="447"/>
      <c r="JOC76" s="447"/>
      <c r="JOD76" s="447"/>
      <c r="JOE76" s="447"/>
      <c r="JOF76" s="447"/>
      <c r="JOG76" s="447"/>
      <c r="JOH76" s="447"/>
      <c r="JOI76" s="447"/>
      <c r="JOJ76" s="447"/>
      <c r="JOK76" s="447"/>
      <c r="JOL76" s="447"/>
      <c r="JOM76" s="447"/>
      <c r="JON76" s="447"/>
      <c r="JOO76" s="447"/>
      <c r="JOP76" s="447"/>
      <c r="JOQ76" s="447"/>
      <c r="JOR76" s="447"/>
      <c r="JOS76" s="447"/>
      <c r="JOT76" s="447"/>
      <c r="JOU76" s="447"/>
      <c r="JOV76" s="447"/>
      <c r="JOW76" s="447"/>
      <c r="JOX76" s="447"/>
      <c r="JOY76" s="447"/>
      <c r="JOZ76" s="447"/>
      <c r="JPA76" s="447"/>
      <c r="JPB76" s="447"/>
      <c r="JPC76" s="447"/>
      <c r="JPD76" s="447"/>
      <c r="JPE76" s="447"/>
      <c r="JPF76" s="447"/>
      <c r="JPG76" s="447"/>
      <c r="JPH76" s="447"/>
      <c r="JPI76" s="447"/>
      <c r="JPJ76" s="447"/>
      <c r="JPK76" s="447"/>
      <c r="JPL76" s="447"/>
      <c r="JPM76" s="447"/>
      <c r="JPN76" s="447"/>
      <c r="JPO76" s="447"/>
      <c r="JPP76" s="447"/>
      <c r="JPQ76" s="447"/>
      <c r="JPR76" s="447"/>
      <c r="JPS76" s="447"/>
      <c r="JPT76" s="447"/>
      <c r="JPU76" s="447"/>
      <c r="JPV76" s="447"/>
      <c r="JPW76" s="447"/>
      <c r="JPX76" s="447"/>
      <c r="JPY76" s="447"/>
      <c r="JPZ76" s="447"/>
      <c r="JQA76" s="447"/>
      <c r="JQB76" s="447"/>
      <c r="JQC76" s="447"/>
      <c r="JQD76" s="447"/>
      <c r="JQE76" s="447"/>
      <c r="JQF76" s="447"/>
      <c r="JQG76" s="447"/>
      <c r="JQH76" s="447"/>
      <c r="JQI76" s="447"/>
      <c r="JQJ76" s="447"/>
      <c r="JQK76" s="447"/>
      <c r="JQL76" s="447"/>
      <c r="JQM76" s="447"/>
      <c r="JQN76" s="447"/>
      <c r="JQO76" s="447"/>
      <c r="JQP76" s="447"/>
      <c r="JQQ76" s="447"/>
      <c r="JQR76" s="447"/>
      <c r="JQS76" s="447"/>
      <c r="JQT76" s="447"/>
      <c r="JQU76" s="447"/>
      <c r="JQV76" s="447"/>
      <c r="JQW76" s="447"/>
      <c r="JQX76" s="447"/>
      <c r="JQY76" s="447"/>
      <c r="JQZ76" s="447"/>
      <c r="JRA76" s="447"/>
      <c r="JRB76" s="447"/>
      <c r="JRC76" s="447"/>
      <c r="JRD76" s="447"/>
      <c r="JRE76" s="447"/>
      <c r="JRF76" s="447"/>
      <c r="JRG76" s="447"/>
      <c r="JRH76" s="447"/>
      <c r="JRI76" s="447"/>
      <c r="JRJ76" s="447"/>
      <c r="JRK76" s="447"/>
      <c r="JRL76" s="447"/>
      <c r="JRM76" s="447"/>
      <c r="JRN76" s="447"/>
      <c r="JRO76" s="447"/>
      <c r="JRP76" s="447"/>
      <c r="JRQ76" s="447"/>
      <c r="JRR76" s="447"/>
      <c r="JRS76" s="447"/>
      <c r="JRT76" s="447"/>
      <c r="JRU76" s="447"/>
      <c r="JRV76" s="447"/>
      <c r="JRW76" s="447"/>
      <c r="JRX76" s="447"/>
      <c r="JRY76" s="447"/>
      <c r="JRZ76" s="447"/>
      <c r="JSA76" s="447"/>
      <c r="JSB76" s="447"/>
      <c r="JSC76" s="447"/>
      <c r="JSD76" s="447"/>
      <c r="JSE76" s="447"/>
      <c r="JSF76" s="447"/>
      <c r="JSG76" s="447"/>
      <c r="JSH76" s="447"/>
      <c r="JSI76" s="447"/>
      <c r="JSJ76" s="447"/>
      <c r="JSK76" s="447"/>
      <c r="JSL76" s="447"/>
      <c r="JSM76" s="447"/>
      <c r="JSN76" s="447"/>
      <c r="JSO76" s="447"/>
      <c r="JSP76" s="447"/>
      <c r="JSQ76" s="447"/>
      <c r="JSR76" s="447"/>
      <c r="JSS76" s="447"/>
      <c r="JST76" s="447"/>
      <c r="JSU76" s="447"/>
      <c r="JSV76" s="447"/>
      <c r="JSW76" s="447"/>
      <c r="JSX76" s="447"/>
      <c r="JSY76" s="447"/>
      <c r="JSZ76" s="447"/>
      <c r="JTA76" s="447"/>
      <c r="JTB76" s="447"/>
      <c r="JTC76" s="447"/>
      <c r="JTD76" s="447"/>
      <c r="JTE76" s="447"/>
      <c r="JTF76" s="447"/>
      <c r="JTG76" s="447"/>
      <c r="JTH76" s="447"/>
      <c r="JTI76" s="447"/>
      <c r="JTJ76" s="447"/>
      <c r="JTK76" s="447"/>
      <c r="JTL76" s="447"/>
      <c r="JTM76" s="447"/>
      <c r="JTN76" s="447"/>
      <c r="JTO76" s="447"/>
      <c r="JTP76" s="447"/>
      <c r="JTQ76" s="447"/>
      <c r="JTR76" s="447"/>
      <c r="JTS76" s="447"/>
      <c r="JTT76" s="447"/>
      <c r="JTU76" s="447"/>
      <c r="JTV76" s="447"/>
      <c r="JTW76" s="447"/>
      <c r="JTX76" s="447"/>
      <c r="JTY76" s="447"/>
      <c r="JTZ76" s="447"/>
      <c r="JUA76" s="447"/>
      <c r="JUB76" s="447"/>
      <c r="JUC76" s="447"/>
      <c r="JUD76" s="447"/>
      <c r="JUE76" s="447"/>
      <c r="JUF76" s="447"/>
      <c r="JUG76" s="447"/>
      <c r="JUH76" s="447"/>
      <c r="JUI76" s="447"/>
      <c r="JUJ76" s="447"/>
      <c r="JUK76" s="447"/>
      <c r="JUL76" s="447"/>
      <c r="JUM76" s="447"/>
      <c r="JUN76" s="447"/>
      <c r="JUO76" s="447"/>
      <c r="JUP76" s="447"/>
      <c r="JUQ76" s="447"/>
      <c r="JUR76" s="447"/>
      <c r="JUS76" s="447"/>
      <c r="JUT76" s="447"/>
      <c r="JUU76" s="447"/>
      <c r="JUV76" s="447"/>
      <c r="JUW76" s="447"/>
      <c r="JUX76" s="447"/>
      <c r="JUY76" s="447"/>
      <c r="JUZ76" s="447"/>
      <c r="JVA76" s="447"/>
      <c r="JVB76" s="447"/>
      <c r="JVC76" s="447"/>
      <c r="JVD76" s="447"/>
      <c r="JVE76" s="447"/>
      <c r="JVF76" s="447"/>
      <c r="JVG76" s="447"/>
      <c r="JVH76" s="447"/>
      <c r="JVI76" s="447"/>
      <c r="JVJ76" s="447"/>
      <c r="JVK76" s="447"/>
      <c r="JVL76" s="447"/>
      <c r="JVM76" s="447"/>
      <c r="JVN76" s="447"/>
      <c r="JVO76" s="447"/>
      <c r="JVP76" s="447"/>
      <c r="JVQ76" s="447"/>
      <c r="JVR76" s="447"/>
      <c r="JVS76" s="447"/>
      <c r="JVT76" s="447"/>
      <c r="JVU76" s="447"/>
      <c r="JVV76" s="447"/>
      <c r="JVW76" s="447"/>
      <c r="JVX76" s="447"/>
      <c r="JVY76" s="447"/>
      <c r="JVZ76" s="447"/>
      <c r="JWA76" s="447"/>
      <c r="JWB76" s="447"/>
      <c r="JWC76" s="447"/>
      <c r="JWD76" s="447"/>
      <c r="JWE76" s="447"/>
      <c r="JWF76" s="447"/>
      <c r="JWG76" s="447"/>
      <c r="JWH76" s="447"/>
      <c r="JWI76" s="447"/>
      <c r="JWJ76" s="447"/>
      <c r="JWK76" s="447"/>
      <c r="JWL76" s="447"/>
      <c r="JWM76" s="447"/>
      <c r="JWN76" s="447"/>
      <c r="JWO76" s="447"/>
      <c r="JWP76" s="447"/>
      <c r="JWQ76" s="447"/>
      <c r="JWR76" s="447"/>
      <c r="JWS76" s="447"/>
      <c r="JWT76" s="447"/>
      <c r="JWU76" s="447"/>
      <c r="JWV76" s="447"/>
      <c r="JWW76" s="447"/>
      <c r="JWX76" s="447"/>
      <c r="JWY76" s="447"/>
      <c r="JWZ76" s="447"/>
      <c r="JXA76" s="447"/>
      <c r="JXB76" s="447"/>
      <c r="JXC76" s="447"/>
      <c r="JXD76" s="447"/>
      <c r="JXE76" s="447"/>
      <c r="JXF76" s="447"/>
      <c r="JXG76" s="447"/>
      <c r="JXH76" s="447"/>
      <c r="JXI76" s="447"/>
      <c r="JXJ76" s="447"/>
      <c r="JXK76" s="447"/>
      <c r="JXL76" s="447"/>
      <c r="JXM76" s="447"/>
      <c r="JXN76" s="447"/>
      <c r="JXO76" s="447"/>
      <c r="JXP76" s="447"/>
      <c r="JXQ76" s="447"/>
      <c r="JXR76" s="447"/>
      <c r="JXS76" s="447"/>
      <c r="JXT76" s="447"/>
      <c r="JXU76" s="447"/>
      <c r="JXV76" s="447"/>
      <c r="JXW76" s="447"/>
      <c r="JXX76" s="447"/>
      <c r="JXY76" s="447"/>
      <c r="JXZ76" s="447"/>
      <c r="JYA76" s="447"/>
      <c r="JYB76" s="447"/>
      <c r="JYC76" s="447"/>
      <c r="JYD76" s="447"/>
      <c r="JYE76" s="447"/>
      <c r="JYF76" s="447"/>
      <c r="JYG76" s="447"/>
      <c r="JYH76" s="447"/>
      <c r="JYI76" s="447"/>
      <c r="JYJ76" s="447"/>
      <c r="JYK76" s="447"/>
      <c r="JYL76" s="447"/>
      <c r="JYM76" s="447"/>
      <c r="JYN76" s="447"/>
      <c r="JYO76" s="447"/>
      <c r="JYP76" s="447"/>
      <c r="JYQ76" s="447"/>
      <c r="JYR76" s="447"/>
      <c r="JYS76" s="447"/>
      <c r="JYT76" s="447"/>
      <c r="JYU76" s="447"/>
      <c r="JYV76" s="447"/>
      <c r="JYW76" s="447"/>
      <c r="JYX76" s="447"/>
      <c r="JYY76" s="447"/>
      <c r="JYZ76" s="447"/>
      <c r="JZA76" s="447"/>
      <c r="JZB76" s="447"/>
      <c r="JZC76" s="447"/>
      <c r="JZD76" s="447"/>
      <c r="JZE76" s="447"/>
      <c r="JZF76" s="447"/>
      <c r="JZG76" s="447"/>
      <c r="JZH76" s="447"/>
      <c r="JZI76" s="447"/>
      <c r="JZJ76" s="447"/>
      <c r="JZK76" s="447"/>
      <c r="JZL76" s="447"/>
      <c r="JZM76" s="447"/>
      <c r="JZN76" s="447"/>
      <c r="JZO76" s="447"/>
      <c r="JZP76" s="447"/>
      <c r="JZQ76" s="447"/>
      <c r="JZR76" s="447"/>
      <c r="JZS76" s="447"/>
      <c r="JZT76" s="447"/>
      <c r="JZU76" s="447"/>
      <c r="JZV76" s="447"/>
      <c r="JZW76" s="447"/>
      <c r="JZX76" s="447"/>
      <c r="JZY76" s="447"/>
      <c r="JZZ76" s="447"/>
      <c r="KAA76" s="447"/>
      <c r="KAB76" s="447"/>
      <c r="KAC76" s="447"/>
      <c r="KAD76" s="447"/>
      <c r="KAE76" s="447"/>
      <c r="KAF76" s="447"/>
      <c r="KAG76" s="447"/>
      <c r="KAH76" s="447"/>
      <c r="KAI76" s="447"/>
      <c r="KAJ76" s="447"/>
      <c r="KAK76" s="447"/>
      <c r="KAL76" s="447"/>
      <c r="KAM76" s="447"/>
      <c r="KAN76" s="447"/>
      <c r="KAO76" s="447"/>
      <c r="KAP76" s="447"/>
      <c r="KAQ76" s="447"/>
      <c r="KAR76" s="447"/>
      <c r="KAS76" s="447"/>
      <c r="KAT76" s="447"/>
      <c r="KAU76" s="447"/>
      <c r="KAV76" s="447"/>
      <c r="KAW76" s="447"/>
      <c r="KAX76" s="447"/>
      <c r="KAY76" s="447"/>
      <c r="KAZ76" s="447"/>
      <c r="KBA76" s="447"/>
      <c r="KBB76" s="447"/>
      <c r="KBC76" s="447"/>
      <c r="KBD76" s="447"/>
      <c r="KBE76" s="447"/>
      <c r="KBF76" s="447"/>
      <c r="KBG76" s="447"/>
      <c r="KBH76" s="447"/>
      <c r="KBI76" s="447"/>
      <c r="KBJ76" s="447"/>
      <c r="KBK76" s="447"/>
      <c r="KBL76" s="447"/>
      <c r="KBM76" s="447"/>
      <c r="KBN76" s="447"/>
      <c r="KBO76" s="447"/>
      <c r="KBP76" s="447"/>
      <c r="KBQ76" s="447"/>
      <c r="KBR76" s="447"/>
      <c r="KBS76" s="447"/>
      <c r="KBT76" s="447"/>
      <c r="KBU76" s="447"/>
      <c r="KBV76" s="447"/>
      <c r="KBW76" s="447"/>
      <c r="KBX76" s="447"/>
      <c r="KBY76" s="447"/>
      <c r="KBZ76" s="447"/>
      <c r="KCA76" s="447"/>
      <c r="KCB76" s="447"/>
      <c r="KCC76" s="447"/>
      <c r="KCD76" s="447"/>
      <c r="KCE76" s="447"/>
      <c r="KCF76" s="447"/>
      <c r="KCG76" s="447"/>
      <c r="KCH76" s="447"/>
      <c r="KCI76" s="447"/>
      <c r="KCJ76" s="447"/>
      <c r="KCK76" s="447"/>
      <c r="KCL76" s="447"/>
      <c r="KCM76" s="447"/>
      <c r="KCN76" s="447"/>
      <c r="KCO76" s="447"/>
      <c r="KCP76" s="447"/>
      <c r="KCQ76" s="447"/>
      <c r="KCR76" s="447"/>
      <c r="KCS76" s="447"/>
      <c r="KCT76" s="447"/>
      <c r="KCU76" s="447"/>
      <c r="KCV76" s="447"/>
      <c r="KCW76" s="447"/>
      <c r="KCX76" s="447"/>
      <c r="KCY76" s="447"/>
      <c r="KCZ76" s="447"/>
      <c r="KDA76" s="447"/>
      <c r="KDB76" s="447"/>
      <c r="KDC76" s="447"/>
      <c r="KDD76" s="447"/>
      <c r="KDE76" s="447"/>
      <c r="KDF76" s="447"/>
      <c r="KDG76" s="447"/>
      <c r="KDH76" s="447"/>
      <c r="KDI76" s="447"/>
      <c r="KDJ76" s="447"/>
      <c r="KDK76" s="447"/>
      <c r="KDL76" s="447"/>
      <c r="KDM76" s="447"/>
      <c r="KDN76" s="447"/>
      <c r="KDO76" s="447"/>
      <c r="KDP76" s="447"/>
      <c r="KDQ76" s="447"/>
      <c r="KDR76" s="447"/>
      <c r="KDS76" s="447"/>
      <c r="KDT76" s="447"/>
      <c r="KDU76" s="447"/>
      <c r="KDV76" s="447"/>
      <c r="KDW76" s="447"/>
      <c r="KDX76" s="447"/>
      <c r="KDY76" s="447"/>
      <c r="KDZ76" s="447"/>
      <c r="KEA76" s="447"/>
      <c r="KEB76" s="447"/>
      <c r="KEC76" s="447"/>
      <c r="KED76" s="447"/>
      <c r="KEE76" s="447"/>
      <c r="KEF76" s="447"/>
      <c r="KEG76" s="447"/>
      <c r="KEH76" s="447"/>
      <c r="KEI76" s="447"/>
      <c r="KEJ76" s="447"/>
      <c r="KEK76" s="447"/>
      <c r="KEL76" s="447"/>
      <c r="KEM76" s="447"/>
      <c r="KEN76" s="447"/>
      <c r="KEO76" s="447"/>
      <c r="KEP76" s="447"/>
      <c r="KEQ76" s="447"/>
      <c r="KER76" s="447"/>
      <c r="KES76" s="447"/>
      <c r="KET76" s="447"/>
      <c r="KEU76" s="447"/>
      <c r="KEV76" s="447"/>
      <c r="KEW76" s="447"/>
      <c r="KEX76" s="447"/>
      <c r="KEY76" s="447"/>
      <c r="KEZ76" s="447"/>
      <c r="KFA76" s="447"/>
      <c r="KFB76" s="447"/>
      <c r="KFC76" s="447"/>
      <c r="KFD76" s="447"/>
      <c r="KFE76" s="447"/>
      <c r="KFF76" s="447"/>
      <c r="KFG76" s="447"/>
      <c r="KFH76" s="447"/>
      <c r="KFI76" s="447"/>
      <c r="KFJ76" s="447"/>
      <c r="KFK76" s="447"/>
      <c r="KFL76" s="447"/>
      <c r="KFM76" s="447"/>
      <c r="KFN76" s="447"/>
      <c r="KFO76" s="447"/>
      <c r="KFP76" s="447"/>
      <c r="KFQ76" s="447"/>
      <c r="KFR76" s="447"/>
      <c r="KFS76" s="447"/>
      <c r="KFT76" s="447"/>
      <c r="KFU76" s="447"/>
      <c r="KFV76" s="447"/>
      <c r="KFW76" s="447"/>
      <c r="KFX76" s="447"/>
      <c r="KFY76" s="447"/>
      <c r="KFZ76" s="447"/>
      <c r="KGA76" s="447"/>
      <c r="KGB76" s="447"/>
      <c r="KGC76" s="447"/>
      <c r="KGD76" s="447"/>
      <c r="KGE76" s="447"/>
      <c r="KGF76" s="447"/>
      <c r="KGG76" s="447"/>
      <c r="KGH76" s="447"/>
      <c r="KGI76" s="447"/>
      <c r="KGJ76" s="447"/>
      <c r="KGK76" s="447"/>
      <c r="KGL76" s="447"/>
      <c r="KGM76" s="447"/>
      <c r="KGN76" s="447"/>
      <c r="KGO76" s="447"/>
      <c r="KGP76" s="447"/>
      <c r="KGQ76" s="447"/>
      <c r="KGR76" s="447"/>
      <c r="KGS76" s="447"/>
      <c r="KGT76" s="447"/>
      <c r="KGU76" s="447"/>
      <c r="KGV76" s="447"/>
      <c r="KGW76" s="447"/>
      <c r="KGX76" s="447"/>
      <c r="KGY76" s="447"/>
      <c r="KGZ76" s="447"/>
      <c r="KHA76" s="447"/>
      <c r="KHB76" s="447"/>
      <c r="KHC76" s="447"/>
      <c r="KHD76" s="447"/>
      <c r="KHE76" s="447"/>
      <c r="KHF76" s="447"/>
      <c r="KHG76" s="447"/>
      <c r="KHH76" s="447"/>
      <c r="KHI76" s="447"/>
      <c r="KHJ76" s="447"/>
      <c r="KHK76" s="447"/>
      <c r="KHL76" s="447"/>
      <c r="KHM76" s="447"/>
      <c r="KHN76" s="447"/>
      <c r="KHO76" s="447"/>
      <c r="KHP76" s="447"/>
      <c r="KHQ76" s="447"/>
      <c r="KHR76" s="447"/>
      <c r="KHS76" s="447"/>
      <c r="KHT76" s="447"/>
      <c r="KHU76" s="447"/>
      <c r="KHV76" s="447"/>
      <c r="KHW76" s="447"/>
      <c r="KHX76" s="447"/>
      <c r="KHY76" s="447"/>
      <c r="KHZ76" s="447"/>
      <c r="KIA76" s="447"/>
      <c r="KIB76" s="447"/>
      <c r="KIC76" s="447"/>
      <c r="KID76" s="447"/>
      <c r="KIE76" s="447"/>
      <c r="KIF76" s="447"/>
      <c r="KIG76" s="447"/>
      <c r="KIH76" s="447"/>
      <c r="KII76" s="447"/>
      <c r="KIJ76" s="447"/>
      <c r="KIK76" s="447"/>
      <c r="KIL76" s="447"/>
      <c r="KIM76" s="447"/>
      <c r="KIN76" s="447"/>
      <c r="KIO76" s="447"/>
      <c r="KIP76" s="447"/>
      <c r="KIQ76" s="447"/>
      <c r="KIR76" s="447"/>
      <c r="KIS76" s="447"/>
      <c r="KIT76" s="447"/>
      <c r="KIU76" s="447"/>
      <c r="KIV76" s="447"/>
      <c r="KIW76" s="447"/>
      <c r="KIX76" s="447"/>
      <c r="KIY76" s="447"/>
      <c r="KIZ76" s="447"/>
      <c r="KJA76" s="447"/>
      <c r="KJB76" s="447"/>
      <c r="KJC76" s="447"/>
      <c r="KJD76" s="447"/>
      <c r="KJE76" s="447"/>
      <c r="KJF76" s="447"/>
      <c r="KJG76" s="447"/>
      <c r="KJH76" s="447"/>
      <c r="KJI76" s="447"/>
      <c r="KJJ76" s="447"/>
      <c r="KJK76" s="447"/>
      <c r="KJL76" s="447"/>
      <c r="KJM76" s="447"/>
      <c r="KJN76" s="447"/>
      <c r="KJO76" s="447"/>
      <c r="KJP76" s="447"/>
      <c r="KJQ76" s="447"/>
      <c r="KJR76" s="447"/>
      <c r="KJS76" s="447"/>
      <c r="KJT76" s="447"/>
      <c r="KJU76" s="447"/>
      <c r="KJV76" s="447"/>
      <c r="KJW76" s="447"/>
      <c r="KJX76" s="447"/>
      <c r="KJY76" s="447"/>
      <c r="KJZ76" s="447"/>
      <c r="KKA76" s="447"/>
      <c r="KKB76" s="447"/>
      <c r="KKC76" s="447"/>
      <c r="KKD76" s="447"/>
      <c r="KKE76" s="447"/>
      <c r="KKF76" s="447"/>
      <c r="KKG76" s="447"/>
      <c r="KKH76" s="447"/>
      <c r="KKI76" s="447"/>
      <c r="KKJ76" s="447"/>
      <c r="KKK76" s="447"/>
      <c r="KKL76" s="447"/>
      <c r="KKM76" s="447"/>
      <c r="KKN76" s="447"/>
      <c r="KKO76" s="447"/>
      <c r="KKP76" s="447"/>
      <c r="KKQ76" s="447"/>
      <c r="KKR76" s="447"/>
      <c r="KKS76" s="447"/>
      <c r="KKT76" s="447"/>
      <c r="KKU76" s="447"/>
      <c r="KKV76" s="447"/>
      <c r="KKW76" s="447"/>
      <c r="KKX76" s="447"/>
      <c r="KKY76" s="447"/>
      <c r="KKZ76" s="447"/>
      <c r="KLA76" s="447"/>
      <c r="KLB76" s="447"/>
      <c r="KLC76" s="447"/>
      <c r="KLD76" s="447"/>
      <c r="KLE76" s="447"/>
      <c r="KLF76" s="447"/>
      <c r="KLG76" s="447"/>
      <c r="KLH76" s="447"/>
      <c r="KLI76" s="447"/>
      <c r="KLJ76" s="447"/>
      <c r="KLK76" s="447"/>
      <c r="KLL76" s="447"/>
      <c r="KLM76" s="447"/>
      <c r="KLN76" s="447"/>
      <c r="KLO76" s="447"/>
      <c r="KLP76" s="447"/>
      <c r="KLQ76" s="447"/>
      <c r="KLR76" s="447"/>
      <c r="KLS76" s="447"/>
      <c r="KLT76" s="447"/>
      <c r="KLU76" s="447"/>
      <c r="KLV76" s="447"/>
      <c r="KLW76" s="447"/>
      <c r="KLX76" s="447"/>
      <c r="KLY76" s="447"/>
      <c r="KLZ76" s="447"/>
      <c r="KMA76" s="447"/>
      <c r="KMB76" s="447"/>
      <c r="KMC76" s="447"/>
      <c r="KMD76" s="447"/>
      <c r="KME76" s="447"/>
      <c r="KMF76" s="447"/>
      <c r="KMG76" s="447"/>
      <c r="KMH76" s="447"/>
      <c r="KMI76" s="447"/>
      <c r="KMJ76" s="447"/>
      <c r="KMK76" s="447"/>
      <c r="KML76" s="447"/>
      <c r="KMM76" s="447"/>
      <c r="KMN76" s="447"/>
      <c r="KMO76" s="447"/>
      <c r="KMP76" s="447"/>
      <c r="KMQ76" s="447"/>
      <c r="KMR76" s="447"/>
      <c r="KMS76" s="447"/>
      <c r="KMT76" s="447"/>
      <c r="KMU76" s="447"/>
      <c r="KMV76" s="447"/>
      <c r="KMW76" s="447"/>
      <c r="KMX76" s="447"/>
      <c r="KMY76" s="447"/>
      <c r="KMZ76" s="447"/>
      <c r="KNA76" s="447"/>
      <c r="KNB76" s="447"/>
      <c r="KNC76" s="447"/>
      <c r="KND76" s="447"/>
      <c r="KNE76" s="447"/>
      <c r="KNF76" s="447"/>
      <c r="KNG76" s="447"/>
      <c r="KNH76" s="447"/>
      <c r="KNI76" s="447"/>
      <c r="KNJ76" s="447"/>
      <c r="KNK76" s="447"/>
      <c r="KNL76" s="447"/>
      <c r="KNM76" s="447"/>
      <c r="KNN76" s="447"/>
      <c r="KNO76" s="447"/>
      <c r="KNP76" s="447"/>
      <c r="KNQ76" s="447"/>
      <c r="KNR76" s="447"/>
      <c r="KNS76" s="447"/>
      <c r="KNT76" s="447"/>
      <c r="KNU76" s="447"/>
      <c r="KNV76" s="447"/>
      <c r="KNW76" s="447"/>
      <c r="KNX76" s="447"/>
      <c r="KNY76" s="447"/>
      <c r="KNZ76" s="447"/>
      <c r="KOA76" s="447"/>
      <c r="KOB76" s="447"/>
      <c r="KOC76" s="447"/>
      <c r="KOD76" s="447"/>
      <c r="KOE76" s="447"/>
      <c r="KOF76" s="447"/>
      <c r="KOG76" s="447"/>
      <c r="KOH76" s="447"/>
      <c r="KOI76" s="447"/>
      <c r="KOJ76" s="447"/>
      <c r="KOK76" s="447"/>
      <c r="KOL76" s="447"/>
      <c r="KOM76" s="447"/>
      <c r="KON76" s="447"/>
      <c r="KOO76" s="447"/>
      <c r="KOP76" s="447"/>
      <c r="KOQ76" s="447"/>
      <c r="KOR76" s="447"/>
      <c r="KOS76" s="447"/>
      <c r="KOT76" s="447"/>
      <c r="KOU76" s="447"/>
      <c r="KOV76" s="447"/>
      <c r="KOW76" s="447"/>
      <c r="KOX76" s="447"/>
      <c r="KOY76" s="447"/>
      <c r="KOZ76" s="447"/>
      <c r="KPA76" s="447"/>
      <c r="KPB76" s="447"/>
      <c r="KPC76" s="447"/>
      <c r="KPD76" s="447"/>
      <c r="KPE76" s="447"/>
      <c r="KPF76" s="447"/>
      <c r="KPG76" s="447"/>
      <c r="KPH76" s="447"/>
      <c r="KPI76" s="447"/>
      <c r="KPJ76" s="447"/>
      <c r="KPK76" s="447"/>
      <c r="KPL76" s="447"/>
      <c r="KPM76" s="447"/>
      <c r="KPN76" s="447"/>
      <c r="KPO76" s="447"/>
      <c r="KPP76" s="447"/>
      <c r="KPQ76" s="447"/>
      <c r="KPR76" s="447"/>
      <c r="KPS76" s="447"/>
      <c r="KPT76" s="447"/>
      <c r="KPU76" s="447"/>
      <c r="KPV76" s="447"/>
      <c r="KPW76" s="447"/>
      <c r="KPX76" s="447"/>
      <c r="KPY76" s="447"/>
      <c r="KPZ76" s="447"/>
      <c r="KQA76" s="447"/>
      <c r="KQB76" s="447"/>
      <c r="KQC76" s="447"/>
      <c r="KQD76" s="447"/>
      <c r="KQE76" s="447"/>
      <c r="KQF76" s="447"/>
      <c r="KQG76" s="447"/>
      <c r="KQH76" s="447"/>
      <c r="KQI76" s="447"/>
      <c r="KQJ76" s="447"/>
      <c r="KQK76" s="447"/>
      <c r="KQL76" s="447"/>
      <c r="KQM76" s="447"/>
      <c r="KQN76" s="447"/>
      <c r="KQO76" s="447"/>
      <c r="KQP76" s="447"/>
      <c r="KQQ76" s="447"/>
      <c r="KQR76" s="447"/>
      <c r="KQS76" s="447"/>
      <c r="KQT76" s="447"/>
      <c r="KQU76" s="447"/>
      <c r="KQV76" s="447"/>
      <c r="KQW76" s="447"/>
      <c r="KQX76" s="447"/>
      <c r="KQY76" s="447"/>
      <c r="KQZ76" s="447"/>
      <c r="KRA76" s="447"/>
      <c r="KRB76" s="447"/>
      <c r="KRC76" s="447"/>
      <c r="KRD76" s="447"/>
      <c r="KRE76" s="447"/>
      <c r="KRF76" s="447"/>
      <c r="KRG76" s="447"/>
      <c r="KRH76" s="447"/>
      <c r="KRI76" s="447"/>
      <c r="KRJ76" s="447"/>
      <c r="KRK76" s="447"/>
      <c r="KRL76" s="447"/>
      <c r="KRM76" s="447"/>
      <c r="KRN76" s="447"/>
      <c r="KRO76" s="447"/>
      <c r="KRP76" s="447"/>
      <c r="KRQ76" s="447"/>
      <c r="KRR76" s="447"/>
      <c r="KRS76" s="447"/>
      <c r="KRT76" s="447"/>
      <c r="KRU76" s="447"/>
      <c r="KRV76" s="447"/>
      <c r="KRW76" s="447"/>
      <c r="KRX76" s="447"/>
      <c r="KRY76" s="447"/>
      <c r="KRZ76" s="447"/>
      <c r="KSA76" s="447"/>
      <c r="KSB76" s="447"/>
      <c r="KSC76" s="447"/>
      <c r="KSD76" s="447"/>
      <c r="KSE76" s="447"/>
      <c r="KSF76" s="447"/>
      <c r="KSG76" s="447"/>
      <c r="KSH76" s="447"/>
      <c r="KSI76" s="447"/>
      <c r="KSJ76" s="447"/>
      <c r="KSK76" s="447"/>
      <c r="KSL76" s="447"/>
      <c r="KSM76" s="447"/>
      <c r="KSN76" s="447"/>
      <c r="KSO76" s="447"/>
      <c r="KSP76" s="447"/>
      <c r="KSQ76" s="447"/>
      <c r="KSR76" s="447"/>
      <c r="KSS76" s="447"/>
      <c r="KST76" s="447"/>
      <c r="KSU76" s="447"/>
      <c r="KSV76" s="447"/>
      <c r="KSW76" s="447"/>
      <c r="KSX76" s="447"/>
      <c r="KSY76" s="447"/>
      <c r="KSZ76" s="447"/>
      <c r="KTA76" s="447"/>
      <c r="KTB76" s="447"/>
      <c r="KTC76" s="447"/>
      <c r="KTD76" s="447"/>
      <c r="KTE76" s="447"/>
      <c r="KTF76" s="447"/>
      <c r="KTG76" s="447"/>
      <c r="KTH76" s="447"/>
      <c r="KTI76" s="447"/>
      <c r="KTJ76" s="447"/>
      <c r="KTK76" s="447"/>
      <c r="KTL76" s="447"/>
      <c r="KTM76" s="447"/>
      <c r="KTN76" s="447"/>
      <c r="KTO76" s="447"/>
      <c r="KTP76" s="447"/>
      <c r="KTQ76" s="447"/>
      <c r="KTR76" s="447"/>
      <c r="KTS76" s="447"/>
      <c r="KTT76" s="447"/>
      <c r="KTU76" s="447"/>
      <c r="KTV76" s="447"/>
      <c r="KTW76" s="447"/>
      <c r="KTX76" s="447"/>
      <c r="KTY76" s="447"/>
      <c r="KTZ76" s="447"/>
      <c r="KUA76" s="447"/>
      <c r="KUB76" s="447"/>
      <c r="KUC76" s="447"/>
      <c r="KUD76" s="447"/>
      <c r="KUE76" s="447"/>
      <c r="KUF76" s="447"/>
      <c r="KUG76" s="447"/>
      <c r="KUH76" s="447"/>
      <c r="KUI76" s="447"/>
      <c r="KUJ76" s="447"/>
      <c r="KUK76" s="447"/>
      <c r="KUL76" s="447"/>
      <c r="KUM76" s="447"/>
      <c r="KUN76" s="447"/>
      <c r="KUO76" s="447"/>
      <c r="KUP76" s="447"/>
      <c r="KUQ76" s="447"/>
      <c r="KUR76" s="447"/>
      <c r="KUS76" s="447"/>
      <c r="KUT76" s="447"/>
      <c r="KUU76" s="447"/>
      <c r="KUV76" s="447"/>
      <c r="KUW76" s="447"/>
      <c r="KUX76" s="447"/>
      <c r="KUY76" s="447"/>
      <c r="KUZ76" s="447"/>
      <c r="KVA76" s="447"/>
      <c r="KVB76" s="447"/>
      <c r="KVC76" s="447"/>
      <c r="KVD76" s="447"/>
      <c r="KVE76" s="447"/>
      <c r="KVF76" s="447"/>
      <c r="KVG76" s="447"/>
      <c r="KVH76" s="447"/>
      <c r="KVI76" s="447"/>
      <c r="KVJ76" s="447"/>
      <c r="KVK76" s="447"/>
      <c r="KVL76" s="447"/>
      <c r="KVM76" s="447"/>
      <c r="KVN76" s="447"/>
      <c r="KVO76" s="447"/>
      <c r="KVP76" s="447"/>
      <c r="KVQ76" s="447"/>
      <c r="KVR76" s="447"/>
      <c r="KVS76" s="447"/>
      <c r="KVT76" s="447"/>
      <c r="KVU76" s="447"/>
      <c r="KVV76" s="447"/>
      <c r="KVW76" s="447"/>
      <c r="KVX76" s="447"/>
      <c r="KVY76" s="447"/>
      <c r="KVZ76" s="447"/>
      <c r="KWA76" s="447"/>
      <c r="KWB76" s="447"/>
      <c r="KWC76" s="447"/>
      <c r="KWD76" s="447"/>
      <c r="KWE76" s="447"/>
      <c r="KWF76" s="447"/>
      <c r="KWG76" s="447"/>
      <c r="KWH76" s="447"/>
      <c r="KWI76" s="447"/>
      <c r="KWJ76" s="447"/>
      <c r="KWK76" s="447"/>
      <c r="KWL76" s="447"/>
      <c r="KWM76" s="447"/>
      <c r="KWN76" s="447"/>
      <c r="KWO76" s="447"/>
      <c r="KWP76" s="447"/>
      <c r="KWQ76" s="447"/>
      <c r="KWR76" s="447"/>
      <c r="KWS76" s="447"/>
      <c r="KWT76" s="447"/>
      <c r="KWU76" s="447"/>
      <c r="KWV76" s="447"/>
      <c r="KWW76" s="447"/>
      <c r="KWX76" s="447"/>
      <c r="KWY76" s="447"/>
      <c r="KWZ76" s="447"/>
      <c r="KXA76" s="447"/>
      <c r="KXB76" s="447"/>
      <c r="KXC76" s="447"/>
      <c r="KXD76" s="447"/>
      <c r="KXE76" s="447"/>
      <c r="KXF76" s="447"/>
      <c r="KXG76" s="447"/>
      <c r="KXH76" s="447"/>
      <c r="KXI76" s="447"/>
      <c r="KXJ76" s="447"/>
      <c r="KXK76" s="447"/>
      <c r="KXL76" s="447"/>
      <c r="KXM76" s="447"/>
      <c r="KXN76" s="447"/>
      <c r="KXO76" s="447"/>
      <c r="KXP76" s="447"/>
      <c r="KXQ76" s="447"/>
      <c r="KXR76" s="447"/>
      <c r="KXS76" s="447"/>
      <c r="KXT76" s="447"/>
      <c r="KXU76" s="447"/>
      <c r="KXV76" s="447"/>
      <c r="KXW76" s="447"/>
      <c r="KXX76" s="447"/>
      <c r="KXY76" s="447"/>
      <c r="KXZ76" s="447"/>
      <c r="KYA76" s="447"/>
      <c r="KYB76" s="447"/>
      <c r="KYC76" s="447"/>
      <c r="KYD76" s="447"/>
      <c r="KYE76" s="447"/>
      <c r="KYF76" s="447"/>
      <c r="KYG76" s="447"/>
      <c r="KYH76" s="447"/>
      <c r="KYI76" s="447"/>
      <c r="KYJ76" s="447"/>
      <c r="KYK76" s="447"/>
      <c r="KYL76" s="447"/>
      <c r="KYM76" s="447"/>
      <c r="KYN76" s="447"/>
      <c r="KYO76" s="447"/>
      <c r="KYP76" s="447"/>
      <c r="KYQ76" s="447"/>
      <c r="KYR76" s="447"/>
      <c r="KYS76" s="447"/>
      <c r="KYT76" s="447"/>
      <c r="KYU76" s="447"/>
      <c r="KYV76" s="447"/>
      <c r="KYW76" s="447"/>
      <c r="KYX76" s="447"/>
      <c r="KYY76" s="447"/>
      <c r="KYZ76" s="447"/>
      <c r="KZA76" s="447"/>
      <c r="KZB76" s="447"/>
      <c r="KZC76" s="447"/>
      <c r="KZD76" s="447"/>
      <c r="KZE76" s="447"/>
      <c r="KZF76" s="447"/>
      <c r="KZG76" s="447"/>
      <c r="KZH76" s="447"/>
      <c r="KZI76" s="447"/>
      <c r="KZJ76" s="447"/>
      <c r="KZK76" s="447"/>
      <c r="KZL76" s="447"/>
      <c r="KZM76" s="447"/>
      <c r="KZN76" s="447"/>
      <c r="KZO76" s="447"/>
      <c r="KZP76" s="447"/>
      <c r="KZQ76" s="447"/>
      <c r="KZR76" s="447"/>
      <c r="KZS76" s="447"/>
      <c r="KZT76" s="447"/>
      <c r="KZU76" s="447"/>
      <c r="KZV76" s="447"/>
      <c r="KZW76" s="447"/>
      <c r="KZX76" s="447"/>
      <c r="KZY76" s="447"/>
      <c r="KZZ76" s="447"/>
      <c r="LAA76" s="447"/>
      <c r="LAB76" s="447"/>
      <c r="LAC76" s="447"/>
      <c r="LAD76" s="447"/>
      <c r="LAE76" s="447"/>
      <c r="LAF76" s="447"/>
      <c r="LAG76" s="447"/>
      <c r="LAH76" s="447"/>
      <c r="LAI76" s="447"/>
      <c r="LAJ76" s="447"/>
      <c r="LAK76" s="447"/>
      <c r="LAL76" s="447"/>
      <c r="LAM76" s="447"/>
      <c r="LAN76" s="447"/>
      <c r="LAO76" s="447"/>
      <c r="LAP76" s="447"/>
      <c r="LAQ76" s="447"/>
      <c r="LAR76" s="447"/>
      <c r="LAS76" s="447"/>
      <c r="LAT76" s="447"/>
      <c r="LAU76" s="447"/>
      <c r="LAV76" s="447"/>
      <c r="LAW76" s="447"/>
      <c r="LAX76" s="447"/>
      <c r="LAY76" s="447"/>
      <c r="LAZ76" s="447"/>
      <c r="LBA76" s="447"/>
      <c r="LBB76" s="447"/>
      <c r="LBC76" s="447"/>
      <c r="LBD76" s="447"/>
      <c r="LBE76" s="447"/>
      <c r="LBF76" s="447"/>
      <c r="LBG76" s="447"/>
      <c r="LBH76" s="447"/>
      <c r="LBI76" s="447"/>
      <c r="LBJ76" s="447"/>
      <c r="LBK76" s="447"/>
      <c r="LBL76" s="447"/>
      <c r="LBM76" s="447"/>
      <c r="LBN76" s="447"/>
      <c r="LBO76" s="447"/>
      <c r="LBP76" s="447"/>
      <c r="LBQ76" s="447"/>
      <c r="LBR76" s="447"/>
      <c r="LBS76" s="447"/>
      <c r="LBT76" s="447"/>
      <c r="LBU76" s="447"/>
      <c r="LBV76" s="447"/>
      <c r="LBW76" s="447"/>
      <c r="LBX76" s="447"/>
      <c r="LBY76" s="447"/>
      <c r="LBZ76" s="447"/>
      <c r="LCA76" s="447"/>
      <c r="LCB76" s="447"/>
      <c r="LCC76" s="447"/>
      <c r="LCD76" s="447"/>
      <c r="LCE76" s="447"/>
      <c r="LCF76" s="447"/>
      <c r="LCG76" s="447"/>
      <c r="LCH76" s="447"/>
      <c r="LCI76" s="447"/>
      <c r="LCJ76" s="447"/>
      <c r="LCK76" s="447"/>
      <c r="LCL76" s="447"/>
      <c r="LCM76" s="447"/>
      <c r="LCN76" s="447"/>
      <c r="LCO76" s="447"/>
      <c r="LCP76" s="447"/>
      <c r="LCQ76" s="447"/>
      <c r="LCR76" s="447"/>
      <c r="LCS76" s="447"/>
      <c r="LCT76" s="447"/>
      <c r="LCU76" s="447"/>
      <c r="LCV76" s="447"/>
      <c r="LCW76" s="447"/>
      <c r="LCX76" s="447"/>
      <c r="LCY76" s="447"/>
      <c r="LCZ76" s="447"/>
      <c r="LDA76" s="447"/>
      <c r="LDB76" s="447"/>
      <c r="LDC76" s="447"/>
      <c r="LDD76" s="447"/>
      <c r="LDE76" s="447"/>
      <c r="LDF76" s="447"/>
      <c r="LDG76" s="447"/>
      <c r="LDH76" s="447"/>
      <c r="LDI76" s="447"/>
      <c r="LDJ76" s="447"/>
      <c r="LDK76" s="447"/>
      <c r="LDL76" s="447"/>
      <c r="LDM76" s="447"/>
      <c r="LDN76" s="447"/>
      <c r="LDO76" s="447"/>
      <c r="LDP76" s="447"/>
      <c r="LDQ76" s="447"/>
      <c r="LDR76" s="447"/>
      <c r="LDS76" s="447"/>
      <c r="LDT76" s="447"/>
      <c r="LDU76" s="447"/>
      <c r="LDV76" s="447"/>
      <c r="LDW76" s="447"/>
      <c r="LDX76" s="447"/>
      <c r="LDY76" s="447"/>
      <c r="LDZ76" s="447"/>
      <c r="LEA76" s="447"/>
      <c r="LEB76" s="447"/>
      <c r="LEC76" s="447"/>
      <c r="LED76" s="447"/>
      <c r="LEE76" s="447"/>
      <c r="LEF76" s="447"/>
      <c r="LEG76" s="447"/>
      <c r="LEH76" s="447"/>
      <c r="LEI76" s="447"/>
      <c r="LEJ76" s="447"/>
      <c r="LEK76" s="447"/>
      <c r="LEL76" s="447"/>
      <c r="LEM76" s="447"/>
      <c r="LEN76" s="447"/>
      <c r="LEO76" s="447"/>
      <c r="LEP76" s="447"/>
      <c r="LEQ76" s="447"/>
      <c r="LER76" s="447"/>
      <c r="LES76" s="447"/>
      <c r="LET76" s="447"/>
      <c r="LEU76" s="447"/>
      <c r="LEV76" s="447"/>
      <c r="LEW76" s="447"/>
      <c r="LEX76" s="447"/>
      <c r="LEY76" s="447"/>
      <c r="LEZ76" s="447"/>
      <c r="LFA76" s="447"/>
      <c r="LFB76" s="447"/>
      <c r="LFC76" s="447"/>
      <c r="LFD76" s="447"/>
      <c r="LFE76" s="447"/>
      <c r="LFF76" s="447"/>
      <c r="LFG76" s="447"/>
      <c r="LFH76" s="447"/>
      <c r="LFI76" s="447"/>
      <c r="LFJ76" s="447"/>
      <c r="LFK76" s="447"/>
      <c r="LFL76" s="447"/>
      <c r="LFM76" s="447"/>
      <c r="LFN76" s="447"/>
      <c r="LFO76" s="447"/>
      <c r="LFP76" s="447"/>
      <c r="LFQ76" s="447"/>
      <c r="LFR76" s="447"/>
      <c r="LFS76" s="447"/>
      <c r="LFT76" s="447"/>
      <c r="LFU76" s="447"/>
      <c r="LFV76" s="447"/>
      <c r="LFW76" s="447"/>
      <c r="LFX76" s="447"/>
      <c r="LFY76" s="447"/>
      <c r="LFZ76" s="447"/>
      <c r="LGA76" s="447"/>
      <c r="LGB76" s="447"/>
      <c r="LGC76" s="447"/>
      <c r="LGD76" s="447"/>
      <c r="LGE76" s="447"/>
      <c r="LGF76" s="447"/>
      <c r="LGG76" s="447"/>
      <c r="LGH76" s="447"/>
      <c r="LGI76" s="447"/>
      <c r="LGJ76" s="447"/>
      <c r="LGK76" s="447"/>
      <c r="LGL76" s="447"/>
      <c r="LGM76" s="447"/>
      <c r="LGN76" s="447"/>
      <c r="LGO76" s="447"/>
      <c r="LGP76" s="447"/>
      <c r="LGQ76" s="447"/>
      <c r="LGR76" s="447"/>
      <c r="LGS76" s="447"/>
      <c r="LGT76" s="447"/>
      <c r="LGU76" s="447"/>
      <c r="LGV76" s="447"/>
      <c r="LGW76" s="447"/>
      <c r="LGX76" s="447"/>
      <c r="LGY76" s="447"/>
      <c r="LGZ76" s="447"/>
      <c r="LHA76" s="447"/>
      <c r="LHB76" s="447"/>
      <c r="LHC76" s="447"/>
      <c r="LHD76" s="447"/>
      <c r="LHE76" s="447"/>
      <c r="LHF76" s="447"/>
      <c r="LHG76" s="447"/>
      <c r="LHH76" s="447"/>
      <c r="LHI76" s="447"/>
      <c r="LHJ76" s="447"/>
      <c r="LHK76" s="447"/>
      <c r="LHL76" s="447"/>
      <c r="LHM76" s="447"/>
      <c r="LHN76" s="447"/>
      <c r="LHO76" s="447"/>
      <c r="LHP76" s="447"/>
      <c r="LHQ76" s="447"/>
      <c r="LHR76" s="447"/>
      <c r="LHS76" s="447"/>
      <c r="LHT76" s="447"/>
      <c r="LHU76" s="447"/>
      <c r="LHV76" s="447"/>
      <c r="LHW76" s="447"/>
      <c r="LHX76" s="447"/>
      <c r="LHY76" s="447"/>
      <c r="LHZ76" s="447"/>
      <c r="LIA76" s="447"/>
      <c r="LIB76" s="447"/>
      <c r="LIC76" s="447"/>
      <c r="LID76" s="447"/>
      <c r="LIE76" s="447"/>
      <c r="LIF76" s="447"/>
      <c r="LIG76" s="447"/>
      <c r="LIH76" s="447"/>
      <c r="LII76" s="447"/>
      <c r="LIJ76" s="447"/>
      <c r="LIK76" s="447"/>
      <c r="LIL76" s="447"/>
      <c r="LIM76" s="447"/>
      <c r="LIN76" s="447"/>
      <c r="LIO76" s="447"/>
      <c r="LIP76" s="447"/>
      <c r="LIQ76" s="447"/>
      <c r="LIR76" s="447"/>
      <c r="LIS76" s="447"/>
      <c r="LIT76" s="447"/>
      <c r="LIU76" s="447"/>
      <c r="LIV76" s="447"/>
      <c r="LIW76" s="447"/>
      <c r="LIX76" s="447"/>
      <c r="LIY76" s="447"/>
      <c r="LIZ76" s="447"/>
      <c r="LJA76" s="447"/>
      <c r="LJB76" s="447"/>
      <c r="LJC76" s="447"/>
      <c r="LJD76" s="447"/>
      <c r="LJE76" s="447"/>
      <c r="LJF76" s="447"/>
      <c r="LJG76" s="447"/>
      <c r="LJH76" s="447"/>
      <c r="LJI76" s="447"/>
      <c r="LJJ76" s="447"/>
      <c r="LJK76" s="447"/>
      <c r="LJL76" s="447"/>
      <c r="LJM76" s="447"/>
      <c r="LJN76" s="447"/>
      <c r="LJO76" s="447"/>
      <c r="LJP76" s="447"/>
      <c r="LJQ76" s="447"/>
      <c r="LJR76" s="447"/>
      <c r="LJS76" s="447"/>
      <c r="LJT76" s="447"/>
      <c r="LJU76" s="447"/>
      <c r="LJV76" s="447"/>
      <c r="LJW76" s="447"/>
      <c r="LJX76" s="447"/>
      <c r="LJY76" s="447"/>
      <c r="LJZ76" s="447"/>
      <c r="LKA76" s="447"/>
      <c r="LKB76" s="447"/>
      <c r="LKC76" s="447"/>
      <c r="LKD76" s="447"/>
      <c r="LKE76" s="447"/>
      <c r="LKF76" s="447"/>
      <c r="LKG76" s="447"/>
      <c r="LKH76" s="447"/>
      <c r="LKI76" s="447"/>
      <c r="LKJ76" s="447"/>
      <c r="LKK76" s="447"/>
      <c r="LKL76" s="447"/>
      <c r="LKM76" s="447"/>
      <c r="LKN76" s="447"/>
      <c r="LKO76" s="447"/>
      <c r="LKP76" s="447"/>
      <c r="LKQ76" s="447"/>
      <c r="LKR76" s="447"/>
      <c r="LKS76" s="447"/>
      <c r="LKT76" s="447"/>
      <c r="LKU76" s="447"/>
      <c r="LKV76" s="447"/>
      <c r="LKW76" s="447"/>
      <c r="LKX76" s="447"/>
      <c r="LKY76" s="447"/>
      <c r="LKZ76" s="447"/>
      <c r="LLA76" s="447"/>
      <c r="LLB76" s="447"/>
      <c r="LLC76" s="447"/>
      <c r="LLD76" s="447"/>
      <c r="LLE76" s="447"/>
      <c r="LLF76" s="447"/>
      <c r="LLG76" s="447"/>
      <c r="LLH76" s="447"/>
      <c r="LLI76" s="447"/>
      <c r="LLJ76" s="447"/>
      <c r="LLK76" s="447"/>
      <c r="LLL76" s="447"/>
      <c r="LLM76" s="447"/>
      <c r="LLN76" s="447"/>
      <c r="LLO76" s="447"/>
      <c r="LLP76" s="447"/>
      <c r="LLQ76" s="447"/>
      <c r="LLR76" s="447"/>
      <c r="LLS76" s="447"/>
      <c r="LLT76" s="447"/>
      <c r="LLU76" s="447"/>
      <c r="LLV76" s="447"/>
      <c r="LLW76" s="447"/>
      <c r="LLX76" s="447"/>
      <c r="LLY76" s="447"/>
      <c r="LLZ76" s="447"/>
      <c r="LMA76" s="447"/>
      <c r="LMB76" s="447"/>
      <c r="LMC76" s="447"/>
      <c r="LMD76" s="447"/>
      <c r="LME76" s="447"/>
      <c r="LMF76" s="447"/>
      <c r="LMG76" s="447"/>
      <c r="LMH76" s="447"/>
      <c r="LMI76" s="447"/>
      <c r="LMJ76" s="447"/>
      <c r="LMK76" s="447"/>
      <c r="LML76" s="447"/>
      <c r="LMM76" s="447"/>
      <c r="LMN76" s="447"/>
      <c r="LMO76" s="447"/>
      <c r="LMP76" s="447"/>
      <c r="LMQ76" s="447"/>
      <c r="LMR76" s="447"/>
      <c r="LMS76" s="447"/>
      <c r="LMT76" s="447"/>
      <c r="LMU76" s="447"/>
      <c r="LMV76" s="447"/>
      <c r="LMW76" s="447"/>
      <c r="LMX76" s="447"/>
      <c r="LMY76" s="447"/>
      <c r="LMZ76" s="447"/>
      <c r="LNA76" s="447"/>
      <c r="LNB76" s="447"/>
      <c r="LNC76" s="447"/>
      <c r="LND76" s="447"/>
      <c r="LNE76" s="447"/>
      <c r="LNF76" s="447"/>
      <c r="LNG76" s="447"/>
      <c r="LNH76" s="447"/>
      <c r="LNI76" s="447"/>
      <c r="LNJ76" s="447"/>
      <c r="LNK76" s="447"/>
      <c r="LNL76" s="447"/>
      <c r="LNM76" s="447"/>
      <c r="LNN76" s="447"/>
      <c r="LNO76" s="447"/>
      <c r="LNP76" s="447"/>
      <c r="LNQ76" s="447"/>
      <c r="LNR76" s="447"/>
      <c r="LNS76" s="447"/>
      <c r="LNT76" s="447"/>
      <c r="LNU76" s="447"/>
      <c r="LNV76" s="447"/>
      <c r="LNW76" s="447"/>
      <c r="LNX76" s="447"/>
      <c r="LNY76" s="447"/>
      <c r="LNZ76" s="447"/>
      <c r="LOA76" s="447"/>
      <c r="LOB76" s="447"/>
      <c r="LOC76" s="447"/>
      <c r="LOD76" s="447"/>
      <c r="LOE76" s="447"/>
      <c r="LOF76" s="447"/>
      <c r="LOG76" s="447"/>
      <c r="LOH76" s="447"/>
      <c r="LOI76" s="447"/>
      <c r="LOJ76" s="447"/>
      <c r="LOK76" s="447"/>
      <c r="LOL76" s="447"/>
      <c r="LOM76" s="447"/>
      <c r="LON76" s="447"/>
      <c r="LOO76" s="447"/>
      <c r="LOP76" s="447"/>
      <c r="LOQ76" s="447"/>
      <c r="LOR76" s="447"/>
      <c r="LOS76" s="447"/>
      <c r="LOT76" s="447"/>
      <c r="LOU76" s="447"/>
      <c r="LOV76" s="447"/>
      <c r="LOW76" s="447"/>
      <c r="LOX76" s="447"/>
      <c r="LOY76" s="447"/>
      <c r="LOZ76" s="447"/>
      <c r="LPA76" s="447"/>
      <c r="LPB76" s="447"/>
      <c r="LPC76" s="447"/>
      <c r="LPD76" s="447"/>
      <c r="LPE76" s="447"/>
      <c r="LPF76" s="447"/>
      <c r="LPG76" s="447"/>
      <c r="LPH76" s="447"/>
      <c r="LPI76" s="447"/>
      <c r="LPJ76" s="447"/>
      <c r="LPK76" s="447"/>
      <c r="LPL76" s="447"/>
      <c r="LPM76" s="447"/>
      <c r="LPN76" s="447"/>
      <c r="LPO76" s="447"/>
      <c r="LPP76" s="447"/>
      <c r="LPQ76" s="447"/>
      <c r="LPR76" s="447"/>
      <c r="LPS76" s="447"/>
      <c r="LPT76" s="447"/>
      <c r="LPU76" s="447"/>
      <c r="LPV76" s="447"/>
      <c r="LPW76" s="447"/>
      <c r="LPX76" s="447"/>
      <c r="LPY76" s="447"/>
      <c r="LPZ76" s="447"/>
      <c r="LQA76" s="447"/>
      <c r="LQB76" s="447"/>
      <c r="LQC76" s="447"/>
      <c r="LQD76" s="447"/>
      <c r="LQE76" s="447"/>
      <c r="LQF76" s="447"/>
      <c r="LQG76" s="447"/>
      <c r="LQH76" s="447"/>
      <c r="LQI76" s="447"/>
      <c r="LQJ76" s="447"/>
      <c r="LQK76" s="447"/>
      <c r="LQL76" s="447"/>
      <c r="LQM76" s="447"/>
      <c r="LQN76" s="447"/>
      <c r="LQO76" s="447"/>
      <c r="LQP76" s="447"/>
      <c r="LQQ76" s="447"/>
      <c r="LQR76" s="447"/>
      <c r="LQS76" s="447"/>
      <c r="LQT76" s="447"/>
      <c r="LQU76" s="447"/>
      <c r="LQV76" s="447"/>
      <c r="LQW76" s="447"/>
      <c r="LQX76" s="447"/>
      <c r="LQY76" s="447"/>
      <c r="LQZ76" s="447"/>
      <c r="LRA76" s="447"/>
      <c r="LRB76" s="447"/>
      <c r="LRC76" s="447"/>
      <c r="LRD76" s="447"/>
      <c r="LRE76" s="447"/>
      <c r="LRF76" s="447"/>
      <c r="LRG76" s="447"/>
      <c r="LRH76" s="447"/>
      <c r="LRI76" s="447"/>
      <c r="LRJ76" s="447"/>
      <c r="LRK76" s="447"/>
      <c r="LRL76" s="447"/>
      <c r="LRM76" s="447"/>
      <c r="LRN76" s="447"/>
      <c r="LRO76" s="447"/>
      <c r="LRP76" s="447"/>
      <c r="LRQ76" s="447"/>
      <c r="LRR76" s="447"/>
      <c r="LRS76" s="447"/>
      <c r="LRT76" s="447"/>
      <c r="LRU76" s="447"/>
      <c r="LRV76" s="447"/>
      <c r="LRW76" s="447"/>
      <c r="LRX76" s="447"/>
      <c r="LRY76" s="447"/>
      <c r="LRZ76" s="447"/>
      <c r="LSA76" s="447"/>
      <c r="LSB76" s="447"/>
      <c r="LSC76" s="447"/>
      <c r="LSD76" s="447"/>
      <c r="LSE76" s="447"/>
      <c r="LSF76" s="447"/>
      <c r="LSG76" s="447"/>
      <c r="LSH76" s="447"/>
      <c r="LSI76" s="447"/>
      <c r="LSJ76" s="447"/>
      <c r="LSK76" s="447"/>
      <c r="LSL76" s="447"/>
      <c r="LSM76" s="447"/>
      <c r="LSN76" s="447"/>
      <c r="LSO76" s="447"/>
      <c r="LSP76" s="447"/>
      <c r="LSQ76" s="447"/>
      <c r="LSR76" s="447"/>
      <c r="LSS76" s="447"/>
      <c r="LST76" s="447"/>
      <c r="LSU76" s="447"/>
      <c r="LSV76" s="447"/>
      <c r="LSW76" s="447"/>
      <c r="LSX76" s="447"/>
      <c r="LSY76" s="447"/>
      <c r="LSZ76" s="447"/>
      <c r="LTA76" s="447"/>
      <c r="LTB76" s="447"/>
      <c r="LTC76" s="447"/>
      <c r="LTD76" s="447"/>
      <c r="LTE76" s="447"/>
      <c r="LTF76" s="447"/>
      <c r="LTG76" s="447"/>
      <c r="LTH76" s="447"/>
      <c r="LTI76" s="447"/>
      <c r="LTJ76" s="447"/>
      <c r="LTK76" s="447"/>
      <c r="LTL76" s="447"/>
      <c r="LTM76" s="447"/>
      <c r="LTN76" s="447"/>
      <c r="LTO76" s="447"/>
      <c r="LTP76" s="447"/>
      <c r="LTQ76" s="447"/>
      <c r="LTR76" s="447"/>
      <c r="LTS76" s="447"/>
      <c r="LTT76" s="447"/>
      <c r="LTU76" s="447"/>
      <c r="LTV76" s="447"/>
      <c r="LTW76" s="447"/>
      <c r="LTX76" s="447"/>
      <c r="LTY76" s="447"/>
      <c r="LTZ76" s="447"/>
      <c r="LUA76" s="447"/>
      <c r="LUB76" s="447"/>
      <c r="LUC76" s="447"/>
      <c r="LUD76" s="447"/>
      <c r="LUE76" s="447"/>
      <c r="LUF76" s="447"/>
      <c r="LUG76" s="447"/>
      <c r="LUH76" s="447"/>
      <c r="LUI76" s="447"/>
      <c r="LUJ76" s="447"/>
      <c r="LUK76" s="447"/>
      <c r="LUL76" s="447"/>
      <c r="LUM76" s="447"/>
      <c r="LUN76" s="447"/>
      <c r="LUO76" s="447"/>
      <c r="LUP76" s="447"/>
      <c r="LUQ76" s="447"/>
      <c r="LUR76" s="447"/>
      <c r="LUS76" s="447"/>
      <c r="LUT76" s="447"/>
      <c r="LUU76" s="447"/>
      <c r="LUV76" s="447"/>
      <c r="LUW76" s="447"/>
      <c r="LUX76" s="447"/>
      <c r="LUY76" s="447"/>
      <c r="LUZ76" s="447"/>
      <c r="LVA76" s="447"/>
      <c r="LVB76" s="447"/>
      <c r="LVC76" s="447"/>
      <c r="LVD76" s="447"/>
      <c r="LVE76" s="447"/>
      <c r="LVF76" s="447"/>
      <c r="LVG76" s="447"/>
      <c r="LVH76" s="447"/>
      <c r="LVI76" s="447"/>
      <c r="LVJ76" s="447"/>
      <c r="LVK76" s="447"/>
      <c r="LVL76" s="447"/>
      <c r="LVM76" s="447"/>
      <c r="LVN76" s="447"/>
      <c r="LVO76" s="447"/>
      <c r="LVP76" s="447"/>
      <c r="LVQ76" s="447"/>
      <c r="LVR76" s="447"/>
      <c r="LVS76" s="447"/>
      <c r="LVT76" s="447"/>
      <c r="LVU76" s="447"/>
      <c r="LVV76" s="447"/>
      <c r="LVW76" s="447"/>
      <c r="LVX76" s="447"/>
      <c r="LVY76" s="447"/>
      <c r="LVZ76" s="447"/>
      <c r="LWA76" s="447"/>
      <c r="LWB76" s="447"/>
      <c r="LWC76" s="447"/>
      <c r="LWD76" s="447"/>
      <c r="LWE76" s="447"/>
      <c r="LWF76" s="447"/>
      <c r="LWG76" s="447"/>
      <c r="LWH76" s="447"/>
      <c r="LWI76" s="447"/>
      <c r="LWJ76" s="447"/>
      <c r="LWK76" s="447"/>
      <c r="LWL76" s="447"/>
      <c r="LWM76" s="447"/>
      <c r="LWN76" s="447"/>
      <c r="LWO76" s="447"/>
      <c r="LWP76" s="447"/>
      <c r="LWQ76" s="447"/>
      <c r="LWR76" s="447"/>
      <c r="LWS76" s="447"/>
      <c r="LWT76" s="447"/>
      <c r="LWU76" s="447"/>
      <c r="LWV76" s="447"/>
      <c r="LWW76" s="447"/>
      <c r="LWX76" s="447"/>
      <c r="LWY76" s="447"/>
      <c r="LWZ76" s="447"/>
      <c r="LXA76" s="447"/>
      <c r="LXB76" s="447"/>
      <c r="LXC76" s="447"/>
      <c r="LXD76" s="447"/>
      <c r="LXE76" s="447"/>
      <c r="LXF76" s="447"/>
      <c r="LXG76" s="447"/>
      <c r="LXH76" s="447"/>
      <c r="LXI76" s="447"/>
      <c r="LXJ76" s="447"/>
      <c r="LXK76" s="447"/>
      <c r="LXL76" s="447"/>
      <c r="LXM76" s="447"/>
      <c r="LXN76" s="447"/>
      <c r="LXO76" s="447"/>
      <c r="LXP76" s="447"/>
      <c r="LXQ76" s="447"/>
      <c r="LXR76" s="447"/>
      <c r="LXS76" s="447"/>
      <c r="LXT76" s="447"/>
      <c r="LXU76" s="447"/>
      <c r="LXV76" s="447"/>
      <c r="LXW76" s="447"/>
      <c r="LXX76" s="447"/>
      <c r="LXY76" s="447"/>
      <c r="LXZ76" s="447"/>
      <c r="LYA76" s="447"/>
      <c r="LYB76" s="447"/>
      <c r="LYC76" s="447"/>
      <c r="LYD76" s="447"/>
      <c r="LYE76" s="447"/>
      <c r="LYF76" s="447"/>
      <c r="LYG76" s="447"/>
      <c r="LYH76" s="447"/>
      <c r="LYI76" s="447"/>
      <c r="LYJ76" s="447"/>
      <c r="LYK76" s="447"/>
      <c r="LYL76" s="447"/>
      <c r="LYM76" s="447"/>
      <c r="LYN76" s="447"/>
      <c r="LYO76" s="447"/>
      <c r="LYP76" s="447"/>
      <c r="LYQ76" s="447"/>
      <c r="LYR76" s="447"/>
      <c r="LYS76" s="447"/>
      <c r="LYT76" s="447"/>
      <c r="LYU76" s="447"/>
      <c r="LYV76" s="447"/>
      <c r="LYW76" s="447"/>
      <c r="LYX76" s="447"/>
      <c r="LYY76" s="447"/>
      <c r="LYZ76" s="447"/>
      <c r="LZA76" s="447"/>
      <c r="LZB76" s="447"/>
      <c r="LZC76" s="447"/>
      <c r="LZD76" s="447"/>
      <c r="LZE76" s="447"/>
      <c r="LZF76" s="447"/>
      <c r="LZG76" s="447"/>
      <c r="LZH76" s="447"/>
      <c r="LZI76" s="447"/>
      <c r="LZJ76" s="447"/>
      <c r="LZK76" s="447"/>
      <c r="LZL76" s="447"/>
      <c r="LZM76" s="447"/>
      <c r="LZN76" s="447"/>
      <c r="LZO76" s="447"/>
      <c r="LZP76" s="447"/>
      <c r="LZQ76" s="447"/>
      <c r="LZR76" s="447"/>
      <c r="LZS76" s="447"/>
      <c r="LZT76" s="447"/>
      <c r="LZU76" s="447"/>
      <c r="LZV76" s="447"/>
      <c r="LZW76" s="447"/>
      <c r="LZX76" s="447"/>
      <c r="LZY76" s="447"/>
      <c r="LZZ76" s="447"/>
      <c r="MAA76" s="447"/>
      <c r="MAB76" s="447"/>
      <c r="MAC76" s="447"/>
      <c r="MAD76" s="447"/>
      <c r="MAE76" s="447"/>
      <c r="MAF76" s="447"/>
      <c r="MAG76" s="447"/>
      <c r="MAH76" s="447"/>
      <c r="MAI76" s="447"/>
      <c r="MAJ76" s="447"/>
      <c r="MAK76" s="447"/>
      <c r="MAL76" s="447"/>
      <c r="MAM76" s="447"/>
      <c r="MAN76" s="447"/>
      <c r="MAO76" s="447"/>
      <c r="MAP76" s="447"/>
      <c r="MAQ76" s="447"/>
      <c r="MAR76" s="447"/>
      <c r="MAS76" s="447"/>
      <c r="MAT76" s="447"/>
      <c r="MAU76" s="447"/>
      <c r="MAV76" s="447"/>
      <c r="MAW76" s="447"/>
      <c r="MAX76" s="447"/>
      <c r="MAY76" s="447"/>
      <c r="MAZ76" s="447"/>
      <c r="MBA76" s="447"/>
      <c r="MBB76" s="447"/>
      <c r="MBC76" s="447"/>
      <c r="MBD76" s="447"/>
      <c r="MBE76" s="447"/>
      <c r="MBF76" s="447"/>
      <c r="MBG76" s="447"/>
      <c r="MBH76" s="447"/>
      <c r="MBI76" s="447"/>
      <c r="MBJ76" s="447"/>
      <c r="MBK76" s="447"/>
      <c r="MBL76" s="447"/>
      <c r="MBM76" s="447"/>
      <c r="MBN76" s="447"/>
      <c r="MBO76" s="447"/>
      <c r="MBP76" s="447"/>
      <c r="MBQ76" s="447"/>
      <c r="MBR76" s="447"/>
      <c r="MBS76" s="447"/>
      <c r="MBT76" s="447"/>
      <c r="MBU76" s="447"/>
      <c r="MBV76" s="447"/>
      <c r="MBW76" s="447"/>
      <c r="MBX76" s="447"/>
      <c r="MBY76" s="447"/>
      <c r="MBZ76" s="447"/>
      <c r="MCA76" s="447"/>
      <c r="MCB76" s="447"/>
      <c r="MCC76" s="447"/>
      <c r="MCD76" s="447"/>
      <c r="MCE76" s="447"/>
      <c r="MCF76" s="447"/>
      <c r="MCG76" s="447"/>
      <c r="MCH76" s="447"/>
      <c r="MCI76" s="447"/>
      <c r="MCJ76" s="447"/>
      <c r="MCK76" s="447"/>
      <c r="MCL76" s="447"/>
      <c r="MCM76" s="447"/>
      <c r="MCN76" s="447"/>
      <c r="MCO76" s="447"/>
      <c r="MCP76" s="447"/>
      <c r="MCQ76" s="447"/>
      <c r="MCR76" s="447"/>
      <c r="MCS76" s="447"/>
      <c r="MCT76" s="447"/>
      <c r="MCU76" s="447"/>
      <c r="MCV76" s="447"/>
      <c r="MCW76" s="447"/>
      <c r="MCX76" s="447"/>
      <c r="MCY76" s="447"/>
      <c r="MCZ76" s="447"/>
      <c r="MDA76" s="447"/>
      <c r="MDB76" s="447"/>
      <c r="MDC76" s="447"/>
      <c r="MDD76" s="447"/>
      <c r="MDE76" s="447"/>
      <c r="MDF76" s="447"/>
      <c r="MDG76" s="447"/>
      <c r="MDH76" s="447"/>
      <c r="MDI76" s="447"/>
      <c r="MDJ76" s="447"/>
      <c r="MDK76" s="447"/>
      <c r="MDL76" s="447"/>
      <c r="MDM76" s="447"/>
      <c r="MDN76" s="447"/>
      <c r="MDO76" s="447"/>
      <c r="MDP76" s="447"/>
      <c r="MDQ76" s="447"/>
      <c r="MDR76" s="447"/>
      <c r="MDS76" s="447"/>
      <c r="MDT76" s="447"/>
      <c r="MDU76" s="447"/>
      <c r="MDV76" s="447"/>
      <c r="MDW76" s="447"/>
      <c r="MDX76" s="447"/>
      <c r="MDY76" s="447"/>
      <c r="MDZ76" s="447"/>
      <c r="MEA76" s="447"/>
      <c r="MEB76" s="447"/>
      <c r="MEC76" s="447"/>
      <c r="MED76" s="447"/>
      <c r="MEE76" s="447"/>
      <c r="MEF76" s="447"/>
      <c r="MEG76" s="447"/>
      <c r="MEH76" s="447"/>
      <c r="MEI76" s="447"/>
      <c r="MEJ76" s="447"/>
      <c r="MEK76" s="447"/>
      <c r="MEL76" s="447"/>
      <c r="MEM76" s="447"/>
      <c r="MEN76" s="447"/>
      <c r="MEO76" s="447"/>
      <c r="MEP76" s="447"/>
      <c r="MEQ76" s="447"/>
      <c r="MER76" s="447"/>
      <c r="MES76" s="447"/>
      <c r="MET76" s="447"/>
      <c r="MEU76" s="447"/>
      <c r="MEV76" s="447"/>
      <c r="MEW76" s="447"/>
      <c r="MEX76" s="447"/>
      <c r="MEY76" s="447"/>
      <c r="MEZ76" s="447"/>
      <c r="MFA76" s="447"/>
      <c r="MFB76" s="447"/>
      <c r="MFC76" s="447"/>
      <c r="MFD76" s="447"/>
      <c r="MFE76" s="447"/>
      <c r="MFF76" s="447"/>
      <c r="MFG76" s="447"/>
      <c r="MFH76" s="447"/>
      <c r="MFI76" s="447"/>
      <c r="MFJ76" s="447"/>
      <c r="MFK76" s="447"/>
      <c r="MFL76" s="447"/>
      <c r="MFM76" s="447"/>
      <c r="MFN76" s="447"/>
      <c r="MFO76" s="447"/>
      <c r="MFP76" s="447"/>
      <c r="MFQ76" s="447"/>
      <c r="MFR76" s="447"/>
      <c r="MFS76" s="447"/>
      <c r="MFT76" s="447"/>
      <c r="MFU76" s="447"/>
      <c r="MFV76" s="447"/>
      <c r="MFW76" s="447"/>
      <c r="MFX76" s="447"/>
      <c r="MFY76" s="447"/>
      <c r="MFZ76" s="447"/>
      <c r="MGA76" s="447"/>
      <c r="MGB76" s="447"/>
      <c r="MGC76" s="447"/>
      <c r="MGD76" s="447"/>
      <c r="MGE76" s="447"/>
      <c r="MGF76" s="447"/>
      <c r="MGG76" s="447"/>
      <c r="MGH76" s="447"/>
      <c r="MGI76" s="447"/>
      <c r="MGJ76" s="447"/>
      <c r="MGK76" s="447"/>
      <c r="MGL76" s="447"/>
      <c r="MGM76" s="447"/>
      <c r="MGN76" s="447"/>
      <c r="MGO76" s="447"/>
      <c r="MGP76" s="447"/>
      <c r="MGQ76" s="447"/>
      <c r="MGR76" s="447"/>
      <c r="MGS76" s="447"/>
      <c r="MGT76" s="447"/>
      <c r="MGU76" s="447"/>
      <c r="MGV76" s="447"/>
      <c r="MGW76" s="447"/>
      <c r="MGX76" s="447"/>
      <c r="MGY76" s="447"/>
      <c r="MGZ76" s="447"/>
      <c r="MHA76" s="447"/>
      <c r="MHB76" s="447"/>
      <c r="MHC76" s="447"/>
      <c r="MHD76" s="447"/>
      <c r="MHE76" s="447"/>
      <c r="MHF76" s="447"/>
      <c r="MHG76" s="447"/>
      <c r="MHH76" s="447"/>
      <c r="MHI76" s="447"/>
      <c r="MHJ76" s="447"/>
      <c r="MHK76" s="447"/>
      <c r="MHL76" s="447"/>
      <c r="MHM76" s="447"/>
      <c r="MHN76" s="447"/>
      <c r="MHO76" s="447"/>
      <c r="MHP76" s="447"/>
      <c r="MHQ76" s="447"/>
      <c r="MHR76" s="447"/>
      <c r="MHS76" s="447"/>
      <c r="MHT76" s="447"/>
      <c r="MHU76" s="447"/>
      <c r="MHV76" s="447"/>
      <c r="MHW76" s="447"/>
      <c r="MHX76" s="447"/>
      <c r="MHY76" s="447"/>
      <c r="MHZ76" s="447"/>
      <c r="MIA76" s="447"/>
      <c r="MIB76" s="447"/>
      <c r="MIC76" s="447"/>
      <c r="MID76" s="447"/>
      <c r="MIE76" s="447"/>
      <c r="MIF76" s="447"/>
      <c r="MIG76" s="447"/>
      <c r="MIH76" s="447"/>
      <c r="MII76" s="447"/>
      <c r="MIJ76" s="447"/>
      <c r="MIK76" s="447"/>
      <c r="MIL76" s="447"/>
      <c r="MIM76" s="447"/>
      <c r="MIN76" s="447"/>
      <c r="MIO76" s="447"/>
      <c r="MIP76" s="447"/>
      <c r="MIQ76" s="447"/>
      <c r="MIR76" s="447"/>
      <c r="MIS76" s="447"/>
      <c r="MIT76" s="447"/>
      <c r="MIU76" s="447"/>
      <c r="MIV76" s="447"/>
      <c r="MIW76" s="447"/>
      <c r="MIX76" s="447"/>
      <c r="MIY76" s="447"/>
      <c r="MIZ76" s="447"/>
      <c r="MJA76" s="447"/>
      <c r="MJB76" s="447"/>
      <c r="MJC76" s="447"/>
      <c r="MJD76" s="447"/>
      <c r="MJE76" s="447"/>
      <c r="MJF76" s="447"/>
      <c r="MJG76" s="447"/>
      <c r="MJH76" s="447"/>
      <c r="MJI76" s="447"/>
      <c r="MJJ76" s="447"/>
      <c r="MJK76" s="447"/>
      <c r="MJL76" s="447"/>
      <c r="MJM76" s="447"/>
      <c r="MJN76" s="447"/>
      <c r="MJO76" s="447"/>
      <c r="MJP76" s="447"/>
      <c r="MJQ76" s="447"/>
      <c r="MJR76" s="447"/>
      <c r="MJS76" s="447"/>
      <c r="MJT76" s="447"/>
      <c r="MJU76" s="447"/>
      <c r="MJV76" s="447"/>
      <c r="MJW76" s="447"/>
      <c r="MJX76" s="447"/>
      <c r="MJY76" s="447"/>
      <c r="MJZ76" s="447"/>
      <c r="MKA76" s="447"/>
      <c r="MKB76" s="447"/>
      <c r="MKC76" s="447"/>
      <c r="MKD76" s="447"/>
      <c r="MKE76" s="447"/>
      <c r="MKF76" s="447"/>
      <c r="MKG76" s="447"/>
      <c r="MKH76" s="447"/>
      <c r="MKI76" s="447"/>
      <c r="MKJ76" s="447"/>
      <c r="MKK76" s="447"/>
      <c r="MKL76" s="447"/>
      <c r="MKM76" s="447"/>
      <c r="MKN76" s="447"/>
      <c r="MKO76" s="447"/>
      <c r="MKP76" s="447"/>
      <c r="MKQ76" s="447"/>
      <c r="MKR76" s="447"/>
      <c r="MKS76" s="447"/>
      <c r="MKT76" s="447"/>
      <c r="MKU76" s="447"/>
      <c r="MKV76" s="447"/>
      <c r="MKW76" s="447"/>
      <c r="MKX76" s="447"/>
      <c r="MKY76" s="447"/>
      <c r="MKZ76" s="447"/>
      <c r="MLA76" s="447"/>
      <c r="MLB76" s="447"/>
      <c r="MLC76" s="447"/>
      <c r="MLD76" s="447"/>
      <c r="MLE76" s="447"/>
      <c r="MLF76" s="447"/>
      <c r="MLG76" s="447"/>
      <c r="MLH76" s="447"/>
      <c r="MLI76" s="447"/>
      <c r="MLJ76" s="447"/>
      <c r="MLK76" s="447"/>
      <c r="MLL76" s="447"/>
      <c r="MLM76" s="447"/>
      <c r="MLN76" s="447"/>
      <c r="MLO76" s="447"/>
      <c r="MLP76" s="447"/>
      <c r="MLQ76" s="447"/>
      <c r="MLR76" s="447"/>
      <c r="MLS76" s="447"/>
      <c r="MLT76" s="447"/>
      <c r="MLU76" s="447"/>
      <c r="MLV76" s="447"/>
      <c r="MLW76" s="447"/>
      <c r="MLX76" s="447"/>
      <c r="MLY76" s="447"/>
      <c r="MLZ76" s="447"/>
      <c r="MMA76" s="447"/>
      <c r="MMB76" s="447"/>
      <c r="MMC76" s="447"/>
      <c r="MMD76" s="447"/>
      <c r="MME76" s="447"/>
      <c r="MMF76" s="447"/>
      <c r="MMG76" s="447"/>
      <c r="MMH76" s="447"/>
      <c r="MMI76" s="447"/>
      <c r="MMJ76" s="447"/>
      <c r="MMK76" s="447"/>
      <c r="MML76" s="447"/>
      <c r="MMM76" s="447"/>
      <c r="MMN76" s="447"/>
      <c r="MMO76" s="447"/>
      <c r="MMP76" s="447"/>
      <c r="MMQ76" s="447"/>
      <c r="MMR76" s="447"/>
      <c r="MMS76" s="447"/>
      <c r="MMT76" s="447"/>
      <c r="MMU76" s="447"/>
      <c r="MMV76" s="447"/>
      <c r="MMW76" s="447"/>
      <c r="MMX76" s="447"/>
      <c r="MMY76" s="447"/>
      <c r="MMZ76" s="447"/>
      <c r="MNA76" s="447"/>
      <c r="MNB76" s="447"/>
      <c r="MNC76" s="447"/>
      <c r="MND76" s="447"/>
      <c r="MNE76" s="447"/>
      <c r="MNF76" s="447"/>
      <c r="MNG76" s="447"/>
      <c r="MNH76" s="447"/>
      <c r="MNI76" s="447"/>
      <c r="MNJ76" s="447"/>
      <c r="MNK76" s="447"/>
      <c r="MNL76" s="447"/>
      <c r="MNM76" s="447"/>
      <c r="MNN76" s="447"/>
      <c r="MNO76" s="447"/>
      <c r="MNP76" s="447"/>
      <c r="MNQ76" s="447"/>
      <c r="MNR76" s="447"/>
      <c r="MNS76" s="447"/>
      <c r="MNT76" s="447"/>
      <c r="MNU76" s="447"/>
      <c r="MNV76" s="447"/>
      <c r="MNW76" s="447"/>
      <c r="MNX76" s="447"/>
      <c r="MNY76" s="447"/>
      <c r="MNZ76" s="447"/>
      <c r="MOA76" s="447"/>
      <c r="MOB76" s="447"/>
      <c r="MOC76" s="447"/>
      <c r="MOD76" s="447"/>
      <c r="MOE76" s="447"/>
      <c r="MOF76" s="447"/>
      <c r="MOG76" s="447"/>
      <c r="MOH76" s="447"/>
      <c r="MOI76" s="447"/>
      <c r="MOJ76" s="447"/>
      <c r="MOK76" s="447"/>
      <c r="MOL76" s="447"/>
      <c r="MOM76" s="447"/>
      <c r="MON76" s="447"/>
      <c r="MOO76" s="447"/>
      <c r="MOP76" s="447"/>
      <c r="MOQ76" s="447"/>
      <c r="MOR76" s="447"/>
      <c r="MOS76" s="447"/>
      <c r="MOT76" s="447"/>
      <c r="MOU76" s="447"/>
      <c r="MOV76" s="447"/>
      <c r="MOW76" s="447"/>
      <c r="MOX76" s="447"/>
      <c r="MOY76" s="447"/>
      <c r="MOZ76" s="447"/>
      <c r="MPA76" s="447"/>
      <c r="MPB76" s="447"/>
      <c r="MPC76" s="447"/>
      <c r="MPD76" s="447"/>
      <c r="MPE76" s="447"/>
      <c r="MPF76" s="447"/>
      <c r="MPG76" s="447"/>
      <c r="MPH76" s="447"/>
      <c r="MPI76" s="447"/>
      <c r="MPJ76" s="447"/>
      <c r="MPK76" s="447"/>
      <c r="MPL76" s="447"/>
      <c r="MPM76" s="447"/>
      <c r="MPN76" s="447"/>
      <c r="MPO76" s="447"/>
      <c r="MPP76" s="447"/>
      <c r="MPQ76" s="447"/>
      <c r="MPR76" s="447"/>
      <c r="MPS76" s="447"/>
      <c r="MPT76" s="447"/>
      <c r="MPU76" s="447"/>
      <c r="MPV76" s="447"/>
      <c r="MPW76" s="447"/>
      <c r="MPX76" s="447"/>
      <c r="MPY76" s="447"/>
      <c r="MPZ76" s="447"/>
      <c r="MQA76" s="447"/>
      <c r="MQB76" s="447"/>
      <c r="MQC76" s="447"/>
      <c r="MQD76" s="447"/>
      <c r="MQE76" s="447"/>
      <c r="MQF76" s="447"/>
      <c r="MQG76" s="447"/>
      <c r="MQH76" s="447"/>
      <c r="MQI76" s="447"/>
      <c r="MQJ76" s="447"/>
      <c r="MQK76" s="447"/>
      <c r="MQL76" s="447"/>
      <c r="MQM76" s="447"/>
      <c r="MQN76" s="447"/>
      <c r="MQO76" s="447"/>
      <c r="MQP76" s="447"/>
      <c r="MQQ76" s="447"/>
      <c r="MQR76" s="447"/>
      <c r="MQS76" s="447"/>
      <c r="MQT76" s="447"/>
      <c r="MQU76" s="447"/>
      <c r="MQV76" s="447"/>
      <c r="MQW76" s="447"/>
      <c r="MQX76" s="447"/>
      <c r="MQY76" s="447"/>
      <c r="MQZ76" s="447"/>
      <c r="MRA76" s="447"/>
      <c r="MRB76" s="447"/>
      <c r="MRC76" s="447"/>
      <c r="MRD76" s="447"/>
      <c r="MRE76" s="447"/>
      <c r="MRF76" s="447"/>
      <c r="MRG76" s="447"/>
      <c r="MRH76" s="447"/>
      <c r="MRI76" s="447"/>
      <c r="MRJ76" s="447"/>
      <c r="MRK76" s="447"/>
      <c r="MRL76" s="447"/>
      <c r="MRM76" s="447"/>
      <c r="MRN76" s="447"/>
      <c r="MRO76" s="447"/>
      <c r="MRP76" s="447"/>
      <c r="MRQ76" s="447"/>
      <c r="MRR76" s="447"/>
      <c r="MRS76" s="447"/>
      <c r="MRT76" s="447"/>
      <c r="MRU76" s="447"/>
      <c r="MRV76" s="447"/>
      <c r="MRW76" s="447"/>
      <c r="MRX76" s="447"/>
      <c r="MRY76" s="447"/>
      <c r="MRZ76" s="447"/>
      <c r="MSA76" s="447"/>
      <c r="MSB76" s="447"/>
      <c r="MSC76" s="447"/>
      <c r="MSD76" s="447"/>
      <c r="MSE76" s="447"/>
      <c r="MSF76" s="447"/>
      <c r="MSG76" s="447"/>
      <c r="MSH76" s="447"/>
      <c r="MSI76" s="447"/>
      <c r="MSJ76" s="447"/>
      <c r="MSK76" s="447"/>
      <c r="MSL76" s="447"/>
      <c r="MSM76" s="447"/>
      <c r="MSN76" s="447"/>
      <c r="MSO76" s="447"/>
      <c r="MSP76" s="447"/>
      <c r="MSQ76" s="447"/>
      <c r="MSR76" s="447"/>
      <c r="MSS76" s="447"/>
      <c r="MST76" s="447"/>
      <c r="MSU76" s="447"/>
      <c r="MSV76" s="447"/>
      <c r="MSW76" s="447"/>
      <c r="MSX76" s="447"/>
      <c r="MSY76" s="447"/>
      <c r="MSZ76" s="447"/>
      <c r="MTA76" s="447"/>
      <c r="MTB76" s="447"/>
      <c r="MTC76" s="447"/>
      <c r="MTD76" s="447"/>
      <c r="MTE76" s="447"/>
      <c r="MTF76" s="447"/>
      <c r="MTG76" s="447"/>
      <c r="MTH76" s="447"/>
      <c r="MTI76" s="447"/>
      <c r="MTJ76" s="447"/>
      <c r="MTK76" s="447"/>
      <c r="MTL76" s="447"/>
      <c r="MTM76" s="447"/>
      <c r="MTN76" s="447"/>
      <c r="MTO76" s="447"/>
      <c r="MTP76" s="447"/>
      <c r="MTQ76" s="447"/>
      <c r="MTR76" s="447"/>
      <c r="MTS76" s="447"/>
      <c r="MTT76" s="447"/>
      <c r="MTU76" s="447"/>
      <c r="MTV76" s="447"/>
      <c r="MTW76" s="447"/>
      <c r="MTX76" s="447"/>
      <c r="MTY76" s="447"/>
      <c r="MTZ76" s="447"/>
      <c r="MUA76" s="447"/>
      <c r="MUB76" s="447"/>
      <c r="MUC76" s="447"/>
      <c r="MUD76" s="447"/>
      <c r="MUE76" s="447"/>
      <c r="MUF76" s="447"/>
      <c r="MUG76" s="447"/>
      <c r="MUH76" s="447"/>
      <c r="MUI76" s="447"/>
      <c r="MUJ76" s="447"/>
      <c r="MUK76" s="447"/>
      <c r="MUL76" s="447"/>
      <c r="MUM76" s="447"/>
      <c r="MUN76" s="447"/>
      <c r="MUO76" s="447"/>
      <c r="MUP76" s="447"/>
      <c r="MUQ76" s="447"/>
      <c r="MUR76" s="447"/>
      <c r="MUS76" s="447"/>
      <c r="MUT76" s="447"/>
      <c r="MUU76" s="447"/>
      <c r="MUV76" s="447"/>
      <c r="MUW76" s="447"/>
      <c r="MUX76" s="447"/>
      <c r="MUY76" s="447"/>
      <c r="MUZ76" s="447"/>
      <c r="MVA76" s="447"/>
      <c r="MVB76" s="447"/>
      <c r="MVC76" s="447"/>
      <c r="MVD76" s="447"/>
      <c r="MVE76" s="447"/>
      <c r="MVF76" s="447"/>
      <c r="MVG76" s="447"/>
      <c r="MVH76" s="447"/>
      <c r="MVI76" s="447"/>
      <c r="MVJ76" s="447"/>
      <c r="MVK76" s="447"/>
      <c r="MVL76" s="447"/>
      <c r="MVM76" s="447"/>
      <c r="MVN76" s="447"/>
      <c r="MVO76" s="447"/>
      <c r="MVP76" s="447"/>
      <c r="MVQ76" s="447"/>
      <c r="MVR76" s="447"/>
      <c r="MVS76" s="447"/>
      <c r="MVT76" s="447"/>
      <c r="MVU76" s="447"/>
      <c r="MVV76" s="447"/>
      <c r="MVW76" s="447"/>
      <c r="MVX76" s="447"/>
      <c r="MVY76" s="447"/>
      <c r="MVZ76" s="447"/>
      <c r="MWA76" s="447"/>
      <c r="MWB76" s="447"/>
      <c r="MWC76" s="447"/>
      <c r="MWD76" s="447"/>
      <c r="MWE76" s="447"/>
      <c r="MWF76" s="447"/>
      <c r="MWG76" s="447"/>
      <c r="MWH76" s="447"/>
      <c r="MWI76" s="447"/>
      <c r="MWJ76" s="447"/>
      <c r="MWK76" s="447"/>
      <c r="MWL76" s="447"/>
      <c r="MWM76" s="447"/>
      <c r="MWN76" s="447"/>
      <c r="MWO76" s="447"/>
      <c r="MWP76" s="447"/>
      <c r="MWQ76" s="447"/>
      <c r="MWR76" s="447"/>
      <c r="MWS76" s="447"/>
      <c r="MWT76" s="447"/>
      <c r="MWU76" s="447"/>
      <c r="MWV76" s="447"/>
      <c r="MWW76" s="447"/>
      <c r="MWX76" s="447"/>
      <c r="MWY76" s="447"/>
      <c r="MWZ76" s="447"/>
      <c r="MXA76" s="447"/>
      <c r="MXB76" s="447"/>
      <c r="MXC76" s="447"/>
      <c r="MXD76" s="447"/>
      <c r="MXE76" s="447"/>
      <c r="MXF76" s="447"/>
      <c r="MXG76" s="447"/>
      <c r="MXH76" s="447"/>
      <c r="MXI76" s="447"/>
      <c r="MXJ76" s="447"/>
      <c r="MXK76" s="447"/>
      <c r="MXL76" s="447"/>
      <c r="MXM76" s="447"/>
      <c r="MXN76" s="447"/>
      <c r="MXO76" s="447"/>
      <c r="MXP76" s="447"/>
      <c r="MXQ76" s="447"/>
      <c r="MXR76" s="447"/>
      <c r="MXS76" s="447"/>
      <c r="MXT76" s="447"/>
      <c r="MXU76" s="447"/>
      <c r="MXV76" s="447"/>
      <c r="MXW76" s="447"/>
      <c r="MXX76" s="447"/>
      <c r="MXY76" s="447"/>
      <c r="MXZ76" s="447"/>
      <c r="MYA76" s="447"/>
      <c r="MYB76" s="447"/>
      <c r="MYC76" s="447"/>
      <c r="MYD76" s="447"/>
      <c r="MYE76" s="447"/>
      <c r="MYF76" s="447"/>
      <c r="MYG76" s="447"/>
      <c r="MYH76" s="447"/>
      <c r="MYI76" s="447"/>
      <c r="MYJ76" s="447"/>
      <c r="MYK76" s="447"/>
      <c r="MYL76" s="447"/>
      <c r="MYM76" s="447"/>
      <c r="MYN76" s="447"/>
      <c r="MYO76" s="447"/>
      <c r="MYP76" s="447"/>
      <c r="MYQ76" s="447"/>
      <c r="MYR76" s="447"/>
      <c r="MYS76" s="447"/>
      <c r="MYT76" s="447"/>
      <c r="MYU76" s="447"/>
      <c r="MYV76" s="447"/>
      <c r="MYW76" s="447"/>
      <c r="MYX76" s="447"/>
      <c r="MYY76" s="447"/>
      <c r="MYZ76" s="447"/>
      <c r="MZA76" s="447"/>
      <c r="MZB76" s="447"/>
      <c r="MZC76" s="447"/>
      <c r="MZD76" s="447"/>
      <c r="MZE76" s="447"/>
      <c r="MZF76" s="447"/>
      <c r="MZG76" s="447"/>
      <c r="MZH76" s="447"/>
      <c r="MZI76" s="447"/>
      <c r="MZJ76" s="447"/>
      <c r="MZK76" s="447"/>
      <c r="MZL76" s="447"/>
      <c r="MZM76" s="447"/>
      <c r="MZN76" s="447"/>
      <c r="MZO76" s="447"/>
      <c r="MZP76" s="447"/>
      <c r="MZQ76" s="447"/>
      <c r="MZR76" s="447"/>
      <c r="MZS76" s="447"/>
      <c r="MZT76" s="447"/>
      <c r="MZU76" s="447"/>
      <c r="MZV76" s="447"/>
      <c r="MZW76" s="447"/>
      <c r="MZX76" s="447"/>
      <c r="MZY76" s="447"/>
      <c r="MZZ76" s="447"/>
      <c r="NAA76" s="447"/>
      <c r="NAB76" s="447"/>
      <c r="NAC76" s="447"/>
      <c r="NAD76" s="447"/>
      <c r="NAE76" s="447"/>
      <c r="NAF76" s="447"/>
      <c r="NAG76" s="447"/>
      <c r="NAH76" s="447"/>
      <c r="NAI76" s="447"/>
      <c r="NAJ76" s="447"/>
      <c r="NAK76" s="447"/>
      <c r="NAL76" s="447"/>
      <c r="NAM76" s="447"/>
      <c r="NAN76" s="447"/>
      <c r="NAO76" s="447"/>
      <c r="NAP76" s="447"/>
      <c r="NAQ76" s="447"/>
      <c r="NAR76" s="447"/>
      <c r="NAS76" s="447"/>
      <c r="NAT76" s="447"/>
      <c r="NAU76" s="447"/>
      <c r="NAV76" s="447"/>
      <c r="NAW76" s="447"/>
      <c r="NAX76" s="447"/>
      <c r="NAY76" s="447"/>
      <c r="NAZ76" s="447"/>
      <c r="NBA76" s="447"/>
      <c r="NBB76" s="447"/>
      <c r="NBC76" s="447"/>
      <c r="NBD76" s="447"/>
      <c r="NBE76" s="447"/>
      <c r="NBF76" s="447"/>
      <c r="NBG76" s="447"/>
      <c r="NBH76" s="447"/>
      <c r="NBI76" s="447"/>
      <c r="NBJ76" s="447"/>
      <c r="NBK76" s="447"/>
      <c r="NBL76" s="447"/>
      <c r="NBM76" s="447"/>
      <c r="NBN76" s="447"/>
      <c r="NBO76" s="447"/>
      <c r="NBP76" s="447"/>
      <c r="NBQ76" s="447"/>
      <c r="NBR76" s="447"/>
      <c r="NBS76" s="447"/>
      <c r="NBT76" s="447"/>
      <c r="NBU76" s="447"/>
      <c r="NBV76" s="447"/>
      <c r="NBW76" s="447"/>
      <c r="NBX76" s="447"/>
      <c r="NBY76" s="447"/>
      <c r="NBZ76" s="447"/>
      <c r="NCA76" s="447"/>
      <c r="NCB76" s="447"/>
      <c r="NCC76" s="447"/>
      <c r="NCD76" s="447"/>
      <c r="NCE76" s="447"/>
      <c r="NCF76" s="447"/>
      <c r="NCG76" s="447"/>
      <c r="NCH76" s="447"/>
      <c r="NCI76" s="447"/>
      <c r="NCJ76" s="447"/>
      <c r="NCK76" s="447"/>
      <c r="NCL76" s="447"/>
      <c r="NCM76" s="447"/>
      <c r="NCN76" s="447"/>
      <c r="NCO76" s="447"/>
      <c r="NCP76" s="447"/>
      <c r="NCQ76" s="447"/>
      <c r="NCR76" s="447"/>
      <c r="NCS76" s="447"/>
      <c r="NCT76" s="447"/>
      <c r="NCU76" s="447"/>
      <c r="NCV76" s="447"/>
      <c r="NCW76" s="447"/>
      <c r="NCX76" s="447"/>
      <c r="NCY76" s="447"/>
      <c r="NCZ76" s="447"/>
      <c r="NDA76" s="447"/>
      <c r="NDB76" s="447"/>
      <c r="NDC76" s="447"/>
      <c r="NDD76" s="447"/>
      <c r="NDE76" s="447"/>
      <c r="NDF76" s="447"/>
      <c r="NDG76" s="447"/>
      <c r="NDH76" s="447"/>
      <c r="NDI76" s="447"/>
      <c r="NDJ76" s="447"/>
      <c r="NDK76" s="447"/>
      <c r="NDL76" s="447"/>
      <c r="NDM76" s="447"/>
      <c r="NDN76" s="447"/>
      <c r="NDO76" s="447"/>
      <c r="NDP76" s="447"/>
      <c r="NDQ76" s="447"/>
      <c r="NDR76" s="447"/>
      <c r="NDS76" s="447"/>
      <c r="NDT76" s="447"/>
      <c r="NDU76" s="447"/>
      <c r="NDV76" s="447"/>
      <c r="NDW76" s="447"/>
      <c r="NDX76" s="447"/>
      <c r="NDY76" s="447"/>
      <c r="NDZ76" s="447"/>
      <c r="NEA76" s="447"/>
      <c r="NEB76" s="447"/>
      <c r="NEC76" s="447"/>
      <c r="NED76" s="447"/>
      <c r="NEE76" s="447"/>
      <c r="NEF76" s="447"/>
      <c r="NEG76" s="447"/>
      <c r="NEH76" s="447"/>
      <c r="NEI76" s="447"/>
      <c r="NEJ76" s="447"/>
      <c r="NEK76" s="447"/>
      <c r="NEL76" s="447"/>
      <c r="NEM76" s="447"/>
      <c r="NEN76" s="447"/>
      <c r="NEO76" s="447"/>
      <c r="NEP76" s="447"/>
      <c r="NEQ76" s="447"/>
      <c r="NER76" s="447"/>
      <c r="NES76" s="447"/>
      <c r="NET76" s="447"/>
      <c r="NEU76" s="447"/>
      <c r="NEV76" s="447"/>
      <c r="NEW76" s="447"/>
      <c r="NEX76" s="447"/>
      <c r="NEY76" s="447"/>
      <c r="NEZ76" s="447"/>
      <c r="NFA76" s="447"/>
      <c r="NFB76" s="447"/>
      <c r="NFC76" s="447"/>
      <c r="NFD76" s="447"/>
      <c r="NFE76" s="447"/>
      <c r="NFF76" s="447"/>
      <c r="NFG76" s="447"/>
      <c r="NFH76" s="447"/>
      <c r="NFI76" s="447"/>
      <c r="NFJ76" s="447"/>
      <c r="NFK76" s="447"/>
      <c r="NFL76" s="447"/>
      <c r="NFM76" s="447"/>
      <c r="NFN76" s="447"/>
      <c r="NFO76" s="447"/>
      <c r="NFP76" s="447"/>
      <c r="NFQ76" s="447"/>
      <c r="NFR76" s="447"/>
      <c r="NFS76" s="447"/>
      <c r="NFT76" s="447"/>
      <c r="NFU76" s="447"/>
      <c r="NFV76" s="447"/>
      <c r="NFW76" s="447"/>
      <c r="NFX76" s="447"/>
      <c r="NFY76" s="447"/>
      <c r="NFZ76" s="447"/>
      <c r="NGA76" s="447"/>
      <c r="NGB76" s="447"/>
      <c r="NGC76" s="447"/>
      <c r="NGD76" s="447"/>
      <c r="NGE76" s="447"/>
      <c r="NGF76" s="447"/>
      <c r="NGG76" s="447"/>
      <c r="NGH76" s="447"/>
      <c r="NGI76" s="447"/>
      <c r="NGJ76" s="447"/>
      <c r="NGK76" s="447"/>
      <c r="NGL76" s="447"/>
      <c r="NGM76" s="447"/>
      <c r="NGN76" s="447"/>
      <c r="NGO76" s="447"/>
      <c r="NGP76" s="447"/>
      <c r="NGQ76" s="447"/>
      <c r="NGR76" s="447"/>
      <c r="NGS76" s="447"/>
      <c r="NGT76" s="447"/>
      <c r="NGU76" s="447"/>
      <c r="NGV76" s="447"/>
      <c r="NGW76" s="447"/>
      <c r="NGX76" s="447"/>
      <c r="NGY76" s="447"/>
      <c r="NGZ76" s="447"/>
      <c r="NHA76" s="447"/>
      <c r="NHB76" s="447"/>
      <c r="NHC76" s="447"/>
      <c r="NHD76" s="447"/>
      <c r="NHE76" s="447"/>
      <c r="NHF76" s="447"/>
      <c r="NHG76" s="447"/>
      <c r="NHH76" s="447"/>
      <c r="NHI76" s="447"/>
      <c r="NHJ76" s="447"/>
      <c r="NHK76" s="447"/>
      <c r="NHL76" s="447"/>
      <c r="NHM76" s="447"/>
      <c r="NHN76" s="447"/>
      <c r="NHO76" s="447"/>
      <c r="NHP76" s="447"/>
      <c r="NHQ76" s="447"/>
      <c r="NHR76" s="447"/>
      <c r="NHS76" s="447"/>
      <c r="NHT76" s="447"/>
      <c r="NHU76" s="447"/>
      <c r="NHV76" s="447"/>
      <c r="NHW76" s="447"/>
      <c r="NHX76" s="447"/>
      <c r="NHY76" s="447"/>
      <c r="NHZ76" s="447"/>
      <c r="NIA76" s="447"/>
      <c r="NIB76" s="447"/>
      <c r="NIC76" s="447"/>
      <c r="NID76" s="447"/>
      <c r="NIE76" s="447"/>
      <c r="NIF76" s="447"/>
      <c r="NIG76" s="447"/>
      <c r="NIH76" s="447"/>
      <c r="NII76" s="447"/>
      <c r="NIJ76" s="447"/>
      <c r="NIK76" s="447"/>
      <c r="NIL76" s="447"/>
      <c r="NIM76" s="447"/>
      <c r="NIN76" s="447"/>
      <c r="NIO76" s="447"/>
      <c r="NIP76" s="447"/>
      <c r="NIQ76" s="447"/>
      <c r="NIR76" s="447"/>
      <c r="NIS76" s="447"/>
      <c r="NIT76" s="447"/>
      <c r="NIU76" s="447"/>
      <c r="NIV76" s="447"/>
      <c r="NIW76" s="447"/>
      <c r="NIX76" s="447"/>
      <c r="NIY76" s="447"/>
      <c r="NIZ76" s="447"/>
      <c r="NJA76" s="447"/>
      <c r="NJB76" s="447"/>
      <c r="NJC76" s="447"/>
      <c r="NJD76" s="447"/>
      <c r="NJE76" s="447"/>
      <c r="NJF76" s="447"/>
      <c r="NJG76" s="447"/>
      <c r="NJH76" s="447"/>
      <c r="NJI76" s="447"/>
      <c r="NJJ76" s="447"/>
      <c r="NJK76" s="447"/>
      <c r="NJL76" s="447"/>
      <c r="NJM76" s="447"/>
      <c r="NJN76" s="447"/>
      <c r="NJO76" s="447"/>
      <c r="NJP76" s="447"/>
      <c r="NJQ76" s="447"/>
      <c r="NJR76" s="447"/>
      <c r="NJS76" s="447"/>
      <c r="NJT76" s="447"/>
      <c r="NJU76" s="447"/>
      <c r="NJV76" s="447"/>
      <c r="NJW76" s="447"/>
      <c r="NJX76" s="447"/>
      <c r="NJY76" s="447"/>
      <c r="NJZ76" s="447"/>
      <c r="NKA76" s="447"/>
      <c r="NKB76" s="447"/>
      <c r="NKC76" s="447"/>
      <c r="NKD76" s="447"/>
      <c r="NKE76" s="447"/>
      <c r="NKF76" s="447"/>
      <c r="NKG76" s="447"/>
      <c r="NKH76" s="447"/>
      <c r="NKI76" s="447"/>
      <c r="NKJ76" s="447"/>
      <c r="NKK76" s="447"/>
      <c r="NKL76" s="447"/>
      <c r="NKM76" s="447"/>
      <c r="NKN76" s="447"/>
      <c r="NKO76" s="447"/>
      <c r="NKP76" s="447"/>
      <c r="NKQ76" s="447"/>
      <c r="NKR76" s="447"/>
      <c r="NKS76" s="447"/>
      <c r="NKT76" s="447"/>
      <c r="NKU76" s="447"/>
      <c r="NKV76" s="447"/>
      <c r="NKW76" s="447"/>
      <c r="NKX76" s="447"/>
      <c r="NKY76" s="447"/>
      <c r="NKZ76" s="447"/>
      <c r="NLA76" s="447"/>
      <c r="NLB76" s="447"/>
      <c r="NLC76" s="447"/>
      <c r="NLD76" s="447"/>
      <c r="NLE76" s="447"/>
      <c r="NLF76" s="447"/>
      <c r="NLG76" s="447"/>
      <c r="NLH76" s="447"/>
      <c r="NLI76" s="447"/>
      <c r="NLJ76" s="447"/>
      <c r="NLK76" s="447"/>
      <c r="NLL76" s="447"/>
      <c r="NLM76" s="447"/>
      <c r="NLN76" s="447"/>
      <c r="NLO76" s="447"/>
      <c r="NLP76" s="447"/>
      <c r="NLQ76" s="447"/>
      <c r="NLR76" s="447"/>
      <c r="NLS76" s="447"/>
      <c r="NLT76" s="447"/>
      <c r="NLU76" s="447"/>
      <c r="NLV76" s="447"/>
      <c r="NLW76" s="447"/>
      <c r="NLX76" s="447"/>
      <c r="NLY76" s="447"/>
      <c r="NLZ76" s="447"/>
      <c r="NMA76" s="447"/>
      <c r="NMB76" s="447"/>
      <c r="NMC76" s="447"/>
      <c r="NMD76" s="447"/>
      <c r="NME76" s="447"/>
      <c r="NMF76" s="447"/>
      <c r="NMG76" s="447"/>
      <c r="NMH76" s="447"/>
      <c r="NMI76" s="447"/>
      <c r="NMJ76" s="447"/>
      <c r="NMK76" s="447"/>
      <c r="NML76" s="447"/>
      <c r="NMM76" s="447"/>
      <c r="NMN76" s="447"/>
      <c r="NMO76" s="447"/>
      <c r="NMP76" s="447"/>
      <c r="NMQ76" s="447"/>
      <c r="NMR76" s="447"/>
      <c r="NMS76" s="447"/>
      <c r="NMT76" s="447"/>
      <c r="NMU76" s="447"/>
      <c r="NMV76" s="447"/>
      <c r="NMW76" s="447"/>
      <c r="NMX76" s="447"/>
      <c r="NMY76" s="447"/>
      <c r="NMZ76" s="447"/>
      <c r="NNA76" s="447"/>
      <c r="NNB76" s="447"/>
      <c r="NNC76" s="447"/>
      <c r="NND76" s="447"/>
      <c r="NNE76" s="447"/>
      <c r="NNF76" s="447"/>
      <c r="NNG76" s="447"/>
      <c r="NNH76" s="447"/>
      <c r="NNI76" s="447"/>
      <c r="NNJ76" s="447"/>
      <c r="NNK76" s="447"/>
      <c r="NNL76" s="447"/>
      <c r="NNM76" s="447"/>
      <c r="NNN76" s="447"/>
      <c r="NNO76" s="447"/>
      <c r="NNP76" s="447"/>
      <c r="NNQ76" s="447"/>
      <c r="NNR76" s="447"/>
      <c r="NNS76" s="447"/>
      <c r="NNT76" s="447"/>
      <c r="NNU76" s="447"/>
      <c r="NNV76" s="447"/>
      <c r="NNW76" s="447"/>
      <c r="NNX76" s="447"/>
      <c r="NNY76" s="447"/>
      <c r="NNZ76" s="447"/>
      <c r="NOA76" s="447"/>
      <c r="NOB76" s="447"/>
      <c r="NOC76" s="447"/>
      <c r="NOD76" s="447"/>
      <c r="NOE76" s="447"/>
      <c r="NOF76" s="447"/>
      <c r="NOG76" s="447"/>
      <c r="NOH76" s="447"/>
      <c r="NOI76" s="447"/>
      <c r="NOJ76" s="447"/>
      <c r="NOK76" s="447"/>
      <c r="NOL76" s="447"/>
      <c r="NOM76" s="447"/>
      <c r="NON76" s="447"/>
      <c r="NOO76" s="447"/>
      <c r="NOP76" s="447"/>
      <c r="NOQ76" s="447"/>
      <c r="NOR76" s="447"/>
      <c r="NOS76" s="447"/>
      <c r="NOT76" s="447"/>
      <c r="NOU76" s="447"/>
      <c r="NOV76" s="447"/>
      <c r="NOW76" s="447"/>
      <c r="NOX76" s="447"/>
      <c r="NOY76" s="447"/>
      <c r="NOZ76" s="447"/>
      <c r="NPA76" s="447"/>
      <c r="NPB76" s="447"/>
      <c r="NPC76" s="447"/>
      <c r="NPD76" s="447"/>
      <c r="NPE76" s="447"/>
      <c r="NPF76" s="447"/>
      <c r="NPG76" s="447"/>
      <c r="NPH76" s="447"/>
      <c r="NPI76" s="447"/>
      <c r="NPJ76" s="447"/>
      <c r="NPK76" s="447"/>
      <c r="NPL76" s="447"/>
      <c r="NPM76" s="447"/>
      <c r="NPN76" s="447"/>
      <c r="NPO76" s="447"/>
      <c r="NPP76" s="447"/>
      <c r="NPQ76" s="447"/>
      <c r="NPR76" s="447"/>
      <c r="NPS76" s="447"/>
      <c r="NPT76" s="447"/>
      <c r="NPU76" s="447"/>
      <c r="NPV76" s="447"/>
      <c r="NPW76" s="447"/>
      <c r="NPX76" s="447"/>
      <c r="NPY76" s="447"/>
      <c r="NPZ76" s="447"/>
      <c r="NQA76" s="447"/>
      <c r="NQB76" s="447"/>
      <c r="NQC76" s="447"/>
      <c r="NQD76" s="447"/>
      <c r="NQE76" s="447"/>
      <c r="NQF76" s="447"/>
      <c r="NQG76" s="447"/>
      <c r="NQH76" s="447"/>
      <c r="NQI76" s="447"/>
      <c r="NQJ76" s="447"/>
      <c r="NQK76" s="447"/>
      <c r="NQL76" s="447"/>
      <c r="NQM76" s="447"/>
      <c r="NQN76" s="447"/>
      <c r="NQO76" s="447"/>
      <c r="NQP76" s="447"/>
      <c r="NQQ76" s="447"/>
      <c r="NQR76" s="447"/>
      <c r="NQS76" s="447"/>
      <c r="NQT76" s="447"/>
      <c r="NQU76" s="447"/>
      <c r="NQV76" s="447"/>
      <c r="NQW76" s="447"/>
      <c r="NQX76" s="447"/>
      <c r="NQY76" s="447"/>
      <c r="NQZ76" s="447"/>
      <c r="NRA76" s="447"/>
      <c r="NRB76" s="447"/>
      <c r="NRC76" s="447"/>
      <c r="NRD76" s="447"/>
      <c r="NRE76" s="447"/>
      <c r="NRF76" s="447"/>
      <c r="NRG76" s="447"/>
      <c r="NRH76" s="447"/>
      <c r="NRI76" s="447"/>
      <c r="NRJ76" s="447"/>
      <c r="NRK76" s="447"/>
      <c r="NRL76" s="447"/>
      <c r="NRM76" s="447"/>
      <c r="NRN76" s="447"/>
      <c r="NRO76" s="447"/>
      <c r="NRP76" s="447"/>
      <c r="NRQ76" s="447"/>
      <c r="NRR76" s="447"/>
      <c r="NRS76" s="447"/>
      <c r="NRT76" s="447"/>
      <c r="NRU76" s="447"/>
      <c r="NRV76" s="447"/>
      <c r="NRW76" s="447"/>
      <c r="NRX76" s="447"/>
      <c r="NRY76" s="447"/>
      <c r="NRZ76" s="447"/>
      <c r="NSA76" s="447"/>
      <c r="NSB76" s="447"/>
      <c r="NSC76" s="447"/>
      <c r="NSD76" s="447"/>
      <c r="NSE76" s="447"/>
      <c r="NSF76" s="447"/>
      <c r="NSG76" s="447"/>
      <c r="NSH76" s="447"/>
      <c r="NSI76" s="447"/>
      <c r="NSJ76" s="447"/>
      <c r="NSK76" s="447"/>
      <c r="NSL76" s="447"/>
      <c r="NSM76" s="447"/>
      <c r="NSN76" s="447"/>
      <c r="NSO76" s="447"/>
      <c r="NSP76" s="447"/>
      <c r="NSQ76" s="447"/>
      <c r="NSR76" s="447"/>
      <c r="NSS76" s="447"/>
      <c r="NST76" s="447"/>
      <c r="NSU76" s="447"/>
      <c r="NSV76" s="447"/>
      <c r="NSW76" s="447"/>
      <c r="NSX76" s="447"/>
      <c r="NSY76" s="447"/>
      <c r="NSZ76" s="447"/>
      <c r="NTA76" s="447"/>
      <c r="NTB76" s="447"/>
      <c r="NTC76" s="447"/>
      <c r="NTD76" s="447"/>
      <c r="NTE76" s="447"/>
      <c r="NTF76" s="447"/>
      <c r="NTG76" s="447"/>
      <c r="NTH76" s="447"/>
      <c r="NTI76" s="447"/>
      <c r="NTJ76" s="447"/>
      <c r="NTK76" s="447"/>
      <c r="NTL76" s="447"/>
      <c r="NTM76" s="447"/>
      <c r="NTN76" s="447"/>
      <c r="NTO76" s="447"/>
      <c r="NTP76" s="447"/>
      <c r="NTQ76" s="447"/>
      <c r="NTR76" s="447"/>
      <c r="NTS76" s="447"/>
      <c r="NTT76" s="447"/>
      <c r="NTU76" s="447"/>
      <c r="NTV76" s="447"/>
      <c r="NTW76" s="447"/>
      <c r="NTX76" s="447"/>
      <c r="NTY76" s="447"/>
      <c r="NTZ76" s="447"/>
      <c r="NUA76" s="447"/>
      <c r="NUB76" s="447"/>
      <c r="NUC76" s="447"/>
      <c r="NUD76" s="447"/>
      <c r="NUE76" s="447"/>
      <c r="NUF76" s="447"/>
      <c r="NUG76" s="447"/>
      <c r="NUH76" s="447"/>
      <c r="NUI76" s="447"/>
      <c r="NUJ76" s="447"/>
      <c r="NUK76" s="447"/>
      <c r="NUL76" s="447"/>
      <c r="NUM76" s="447"/>
      <c r="NUN76" s="447"/>
      <c r="NUO76" s="447"/>
      <c r="NUP76" s="447"/>
      <c r="NUQ76" s="447"/>
      <c r="NUR76" s="447"/>
      <c r="NUS76" s="447"/>
      <c r="NUT76" s="447"/>
      <c r="NUU76" s="447"/>
      <c r="NUV76" s="447"/>
      <c r="NUW76" s="447"/>
      <c r="NUX76" s="447"/>
      <c r="NUY76" s="447"/>
      <c r="NUZ76" s="447"/>
      <c r="NVA76" s="447"/>
      <c r="NVB76" s="447"/>
      <c r="NVC76" s="447"/>
      <c r="NVD76" s="447"/>
      <c r="NVE76" s="447"/>
      <c r="NVF76" s="447"/>
      <c r="NVG76" s="447"/>
      <c r="NVH76" s="447"/>
      <c r="NVI76" s="447"/>
      <c r="NVJ76" s="447"/>
      <c r="NVK76" s="447"/>
      <c r="NVL76" s="447"/>
      <c r="NVM76" s="447"/>
      <c r="NVN76" s="447"/>
      <c r="NVO76" s="447"/>
      <c r="NVP76" s="447"/>
      <c r="NVQ76" s="447"/>
      <c r="NVR76" s="447"/>
      <c r="NVS76" s="447"/>
      <c r="NVT76" s="447"/>
      <c r="NVU76" s="447"/>
      <c r="NVV76" s="447"/>
      <c r="NVW76" s="447"/>
      <c r="NVX76" s="447"/>
      <c r="NVY76" s="447"/>
      <c r="NVZ76" s="447"/>
      <c r="NWA76" s="447"/>
      <c r="NWB76" s="447"/>
      <c r="NWC76" s="447"/>
      <c r="NWD76" s="447"/>
      <c r="NWE76" s="447"/>
      <c r="NWF76" s="447"/>
      <c r="NWG76" s="447"/>
      <c r="NWH76" s="447"/>
      <c r="NWI76" s="447"/>
      <c r="NWJ76" s="447"/>
      <c r="NWK76" s="447"/>
      <c r="NWL76" s="447"/>
      <c r="NWM76" s="447"/>
      <c r="NWN76" s="447"/>
      <c r="NWO76" s="447"/>
      <c r="NWP76" s="447"/>
      <c r="NWQ76" s="447"/>
      <c r="NWR76" s="447"/>
      <c r="NWS76" s="447"/>
      <c r="NWT76" s="447"/>
      <c r="NWU76" s="447"/>
      <c r="NWV76" s="447"/>
      <c r="NWW76" s="447"/>
      <c r="NWX76" s="447"/>
      <c r="NWY76" s="447"/>
      <c r="NWZ76" s="447"/>
      <c r="NXA76" s="447"/>
      <c r="NXB76" s="447"/>
      <c r="NXC76" s="447"/>
      <c r="NXD76" s="447"/>
      <c r="NXE76" s="447"/>
      <c r="NXF76" s="447"/>
      <c r="NXG76" s="447"/>
      <c r="NXH76" s="447"/>
      <c r="NXI76" s="447"/>
      <c r="NXJ76" s="447"/>
      <c r="NXK76" s="447"/>
      <c r="NXL76" s="447"/>
      <c r="NXM76" s="447"/>
      <c r="NXN76" s="447"/>
      <c r="NXO76" s="447"/>
      <c r="NXP76" s="447"/>
      <c r="NXQ76" s="447"/>
      <c r="NXR76" s="447"/>
      <c r="NXS76" s="447"/>
      <c r="NXT76" s="447"/>
      <c r="NXU76" s="447"/>
      <c r="NXV76" s="447"/>
      <c r="NXW76" s="447"/>
      <c r="NXX76" s="447"/>
      <c r="NXY76" s="447"/>
      <c r="NXZ76" s="447"/>
      <c r="NYA76" s="447"/>
      <c r="NYB76" s="447"/>
      <c r="NYC76" s="447"/>
      <c r="NYD76" s="447"/>
      <c r="NYE76" s="447"/>
      <c r="NYF76" s="447"/>
      <c r="NYG76" s="447"/>
      <c r="NYH76" s="447"/>
      <c r="NYI76" s="447"/>
      <c r="NYJ76" s="447"/>
      <c r="NYK76" s="447"/>
      <c r="NYL76" s="447"/>
      <c r="NYM76" s="447"/>
      <c r="NYN76" s="447"/>
      <c r="NYO76" s="447"/>
      <c r="NYP76" s="447"/>
      <c r="NYQ76" s="447"/>
      <c r="NYR76" s="447"/>
      <c r="NYS76" s="447"/>
      <c r="NYT76" s="447"/>
      <c r="NYU76" s="447"/>
      <c r="NYV76" s="447"/>
      <c r="NYW76" s="447"/>
      <c r="NYX76" s="447"/>
      <c r="NYY76" s="447"/>
      <c r="NYZ76" s="447"/>
      <c r="NZA76" s="447"/>
      <c r="NZB76" s="447"/>
      <c r="NZC76" s="447"/>
      <c r="NZD76" s="447"/>
      <c r="NZE76" s="447"/>
      <c r="NZF76" s="447"/>
      <c r="NZG76" s="447"/>
      <c r="NZH76" s="447"/>
      <c r="NZI76" s="447"/>
      <c r="NZJ76" s="447"/>
      <c r="NZK76" s="447"/>
      <c r="NZL76" s="447"/>
      <c r="NZM76" s="447"/>
      <c r="NZN76" s="447"/>
      <c r="NZO76" s="447"/>
      <c r="NZP76" s="447"/>
      <c r="NZQ76" s="447"/>
      <c r="NZR76" s="447"/>
      <c r="NZS76" s="447"/>
      <c r="NZT76" s="447"/>
      <c r="NZU76" s="447"/>
      <c r="NZV76" s="447"/>
      <c r="NZW76" s="447"/>
      <c r="NZX76" s="447"/>
      <c r="NZY76" s="447"/>
      <c r="NZZ76" s="447"/>
      <c r="OAA76" s="447"/>
      <c r="OAB76" s="447"/>
      <c r="OAC76" s="447"/>
      <c r="OAD76" s="447"/>
      <c r="OAE76" s="447"/>
      <c r="OAF76" s="447"/>
      <c r="OAG76" s="447"/>
      <c r="OAH76" s="447"/>
      <c r="OAI76" s="447"/>
      <c r="OAJ76" s="447"/>
      <c r="OAK76" s="447"/>
      <c r="OAL76" s="447"/>
      <c r="OAM76" s="447"/>
      <c r="OAN76" s="447"/>
      <c r="OAO76" s="447"/>
      <c r="OAP76" s="447"/>
      <c r="OAQ76" s="447"/>
      <c r="OAR76" s="447"/>
      <c r="OAS76" s="447"/>
      <c r="OAT76" s="447"/>
      <c r="OAU76" s="447"/>
      <c r="OAV76" s="447"/>
      <c r="OAW76" s="447"/>
      <c r="OAX76" s="447"/>
      <c r="OAY76" s="447"/>
      <c r="OAZ76" s="447"/>
      <c r="OBA76" s="447"/>
      <c r="OBB76" s="447"/>
      <c r="OBC76" s="447"/>
      <c r="OBD76" s="447"/>
      <c r="OBE76" s="447"/>
      <c r="OBF76" s="447"/>
      <c r="OBG76" s="447"/>
      <c r="OBH76" s="447"/>
      <c r="OBI76" s="447"/>
      <c r="OBJ76" s="447"/>
      <c r="OBK76" s="447"/>
      <c r="OBL76" s="447"/>
      <c r="OBM76" s="447"/>
      <c r="OBN76" s="447"/>
      <c r="OBO76" s="447"/>
      <c r="OBP76" s="447"/>
      <c r="OBQ76" s="447"/>
      <c r="OBR76" s="447"/>
      <c r="OBS76" s="447"/>
      <c r="OBT76" s="447"/>
      <c r="OBU76" s="447"/>
      <c r="OBV76" s="447"/>
      <c r="OBW76" s="447"/>
      <c r="OBX76" s="447"/>
      <c r="OBY76" s="447"/>
      <c r="OBZ76" s="447"/>
      <c r="OCA76" s="447"/>
      <c r="OCB76" s="447"/>
      <c r="OCC76" s="447"/>
      <c r="OCD76" s="447"/>
      <c r="OCE76" s="447"/>
      <c r="OCF76" s="447"/>
      <c r="OCG76" s="447"/>
      <c r="OCH76" s="447"/>
      <c r="OCI76" s="447"/>
      <c r="OCJ76" s="447"/>
      <c r="OCK76" s="447"/>
      <c r="OCL76" s="447"/>
      <c r="OCM76" s="447"/>
      <c r="OCN76" s="447"/>
      <c r="OCO76" s="447"/>
      <c r="OCP76" s="447"/>
      <c r="OCQ76" s="447"/>
      <c r="OCR76" s="447"/>
      <c r="OCS76" s="447"/>
      <c r="OCT76" s="447"/>
      <c r="OCU76" s="447"/>
      <c r="OCV76" s="447"/>
      <c r="OCW76" s="447"/>
      <c r="OCX76" s="447"/>
      <c r="OCY76" s="447"/>
      <c r="OCZ76" s="447"/>
      <c r="ODA76" s="447"/>
      <c r="ODB76" s="447"/>
      <c r="ODC76" s="447"/>
      <c r="ODD76" s="447"/>
      <c r="ODE76" s="447"/>
      <c r="ODF76" s="447"/>
      <c r="ODG76" s="447"/>
      <c r="ODH76" s="447"/>
      <c r="ODI76" s="447"/>
      <c r="ODJ76" s="447"/>
      <c r="ODK76" s="447"/>
      <c r="ODL76" s="447"/>
      <c r="ODM76" s="447"/>
      <c r="ODN76" s="447"/>
      <c r="ODO76" s="447"/>
      <c r="ODP76" s="447"/>
      <c r="ODQ76" s="447"/>
      <c r="ODR76" s="447"/>
      <c r="ODS76" s="447"/>
      <c r="ODT76" s="447"/>
      <c r="ODU76" s="447"/>
      <c r="ODV76" s="447"/>
      <c r="ODW76" s="447"/>
      <c r="ODX76" s="447"/>
      <c r="ODY76" s="447"/>
      <c r="ODZ76" s="447"/>
      <c r="OEA76" s="447"/>
      <c r="OEB76" s="447"/>
      <c r="OEC76" s="447"/>
      <c r="OED76" s="447"/>
      <c r="OEE76" s="447"/>
      <c r="OEF76" s="447"/>
      <c r="OEG76" s="447"/>
      <c r="OEH76" s="447"/>
      <c r="OEI76" s="447"/>
      <c r="OEJ76" s="447"/>
      <c r="OEK76" s="447"/>
      <c r="OEL76" s="447"/>
      <c r="OEM76" s="447"/>
      <c r="OEN76" s="447"/>
      <c r="OEO76" s="447"/>
      <c r="OEP76" s="447"/>
      <c r="OEQ76" s="447"/>
      <c r="OER76" s="447"/>
      <c r="OES76" s="447"/>
      <c r="OET76" s="447"/>
      <c r="OEU76" s="447"/>
      <c r="OEV76" s="447"/>
      <c r="OEW76" s="447"/>
      <c r="OEX76" s="447"/>
      <c r="OEY76" s="447"/>
      <c r="OEZ76" s="447"/>
      <c r="OFA76" s="447"/>
      <c r="OFB76" s="447"/>
      <c r="OFC76" s="447"/>
      <c r="OFD76" s="447"/>
      <c r="OFE76" s="447"/>
      <c r="OFF76" s="447"/>
      <c r="OFG76" s="447"/>
      <c r="OFH76" s="447"/>
      <c r="OFI76" s="447"/>
      <c r="OFJ76" s="447"/>
      <c r="OFK76" s="447"/>
      <c r="OFL76" s="447"/>
      <c r="OFM76" s="447"/>
      <c r="OFN76" s="447"/>
      <c r="OFO76" s="447"/>
      <c r="OFP76" s="447"/>
      <c r="OFQ76" s="447"/>
      <c r="OFR76" s="447"/>
      <c r="OFS76" s="447"/>
      <c r="OFT76" s="447"/>
      <c r="OFU76" s="447"/>
      <c r="OFV76" s="447"/>
      <c r="OFW76" s="447"/>
      <c r="OFX76" s="447"/>
      <c r="OFY76" s="447"/>
      <c r="OFZ76" s="447"/>
      <c r="OGA76" s="447"/>
      <c r="OGB76" s="447"/>
      <c r="OGC76" s="447"/>
      <c r="OGD76" s="447"/>
      <c r="OGE76" s="447"/>
      <c r="OGF76" s="447"/>
      <c r="OGG76" s="447"/>
      <c r="OGH76" s="447"/>
      <c r="OGI76" s="447"/>
      <c r="OGJ76" s="447"/>
      <c r="OGK76" s="447"/>
      <c r="OGL76" s="447"/>
      <c r="OGM76" s="447"/>
      <c r="OGN76" s="447"/>
      <c r="OGO76" s="447"/>
      <c r="OGP76" s="447"/>
      <c r="OGQ76" s="447"/>
      <c r="OGR76" s="447"/>
      <c r="OGS76" s="447"/>
      <c r="OGT76" s="447"/>
      <c r="OGU76" s="447"/>
      <c r="OGV76" s="447"/>
      <c r="OGW76" s="447"/>
      <c r="OGX76" s="447"/>
      <c r="OGY76" s="447"/>
      <c r="OGZ76" s="447"/>
      <c r="OHA76" s="447"/>
      <c r="OHB76" s="447"/>
      <c r="OHC76" s="447"/>
      <c r="OHD76" s="447"/>
      <c r="OHE76" s="447"/>
      <c r="OHF76" s="447"/>
      <c r="OHG76" s="447"/>
      <c r="OHH76" s="447"/>
      <c r="OHI76" s="447"/>
      <c r="OHJ76" s="447"/>
      <c r="OHK76" s="447"/>
      <c r="OHL76" s="447"/>
      <c r="OHM76" s="447"/>
      <c r="OHN76" s="447"/>
      <c r="OHO76" s="447"/>
      <c r="OHP76" s="447"/>
      <c r="OHQ76" s="447"/>
      <c r="OHR76" s="447"/>
      <c r="OHS76" s="447"/>
      <c r="OHT76" s="447"/>
      <c r="OHU76" s="447"/>
      <c r="OHV76" s="447"/>
      <c r="OHW76" s="447"/>
      <c r="OHX76" s="447"/>
      <c r="OHY76" s="447"/>
      <c r="OHZ76" s="447"/>
      <c r="OIA76" s="447"/>
      <c r="OIB76" s="447"/>
      <c r="OIC76" s="447"/>
      <c r="OID76" s="447"/>
      <c r="OIE76" s="447"/>
      <c r="OIF76" s="447"/>
      <c r="OIG76" s="447"/>
      <c r="OIH76" s="447"/>
      <c r="OII76" s="447"/>
      <c r="OIJ76" s="447"/>
      <c r="OIK76" s="447"/>
      <c r="OIL76" s="447"/>
      <c r="OIM76" s="447"/>
      <c r="OIN76" s="447"/>
      <c r="OIO76" s="447"/>
      <c r="OIP76" s="447"/>
      <c r="OIQ76" s="447"/>
      <c r="OIR76" s="447"/>
      <c r="OIS76" s="447"/>
      <c r="OIT76" s="447"/>
      <c r="OIU76" s="447"/>
      <c r="OIV76" s="447"/>
      <c r="OIW76" s="447"/>
      <c r="OIX76" s="447"/>
      <c r="OIY76" s="447"/>
      <c r="OIZ76" s="447"/>
      <c r="OJA76" s="447"/>
      <c r="OJB76" s="447"/>
      <c r="OJC76" s="447"/>
      <c r="OJD76" s="447"/>
      <c r="OJE76" s="447"/>
      <c r="OJF76" s="447"/>
      <c r="OJG76" s="447"/>
      <c r="OJH76" s="447"/>
      <c r="OJI76" s="447"/>
      <c r="OJJ76" s="447"/>
      <c r="OJK76" s="447"/>
      <c r="OJL76" s="447"/>
      <c r="OJM76" s="447"/>
      <c r="OJN76" s="447"/>
      <c r="OJO76" s="447"/>
      <c r="OJP76" s="447"/>
      <c r="OJQ76" s="447"/>
      <c r="OJR76" s="447"/>
      <c r="OJS76" s="447"/>
      <c r="OJT76" s="447"/>
      <c r="OJU76" s="447"/>
      <c r="OJV76" s="447"/>
      <c r="OJW76" s="447"/>
      <c r="OJX76" s="447"/>
      <c r="OJY76" s="447"/>
      <c r="OJZ76" s="447"/>
      <c r="OKA76" s="447"/>
      <c r="OKB76" s="447"/>
      <c r="OKC76" s="447"/>
      <c r="OKD76" s="447"/>
      <c r="OKE76" s="447"/>
      <c r="OKF76" s="447"/>
      <c r="OKG76" s="447"/>
      <c r="OKH76" s="447"/>
      <c r="OKI76" s="447"/>
      <c r="OKJ76" s="447"/>
      <c r="OKK76" s="447"/>
      <c r="OKL76" s="447"/>
      <c r="OKM76" s="447"/>
      <c r="OKN76" s="447"/>
      <c r="OKO76" s="447"/>
      <c r="OKP76" s="447"/>
      <c r="OKQ76" s="447"/>
      <c r="OKR76" s="447"/>
      <c r="OKS76" s="447"/>
      <c r="OKT76" s="447"/>
      <c r="OKU76" s="447"/>
      <c r="OKV76" s="447"/>
      <c r="OKW76" s="447"/>
      <c r="OKX76" s="447"/>
      <c r="OKY76" s="447"/>
      <c r="OKZ76" s="447"/>
      <c r="OLA76" s="447"/>
      <c r="OLB76" s="447"/>
      <c r="OLC76" s="447"/>
      <c r="OLD76" s="447"/>
      <c r="OLE76" s="447"/>
      <c r="OLF76" s="447"/>
      <c r="OLG76" s="447"/>
      <c r="OLH76" s="447"/>
      <c r="OLI76" s="447"/>
      <c r="OLJ76" s="447"/>
      <c r="OLK76" s="447"/>
      <c r="OLL76" s="447"/>
      <c r="OLM76" s="447"/>
      <c r="OLN76" s="447"/>
      <c r="OLO76" s="447"/>
      <c r="OLP76" s="447"/>
      <c r="OLQ76" s="447"/>
      <c r="OLR76" s="447"/>
      <c r="OLS76" s="447"/>
      <c r="OLT76" s="447"/>
      <c r="OLU76" s="447"/>
      <c r="OLV76" s="447"/>
      <c r="OLW76" s="447"/>
      <c r="OLX76" s="447"/>
      <c r="OLY76" s="447"/>
      <c r="OLZ76" s="447"/>
      <c r="OMA76" s="447"/>
      <c r="OMB76" s="447"/>
      <c r="OMC76" s="447"/>
      <c r="OMD76" s="447"/>
      <c r="OME76" s="447"/>
      <c r="OMF76" s="447"/>
      <c r="OMG76" s="447"/>
      <c r="OMH76" s="447"/>
      <c r="OMI76" s="447"/>
      <c r="OMJ76" s="447"/>
      <c r="OMK76" s="447"/>
      <c r="OML76" s="447"/>
      <c r="OMM76" s="447"/>
      <c r="OMN76" s="447"/>
      <c r="OMO76" s="447"/>
      <c r="OMP76" s="447"/>
      <c r="OMQ76" s="447"/>
      <c r="OMR76" s="447"/>
      <c r="OMS76" s="447"/>
      <c r="OMT76" s="447"/>
      <c r="OMU76" s="447"/>
      <c r="OMV76" s="447"/>
      <c r="OMW76" s="447"/>
      <c r="OMX76" s="447"/>
      <c r="OMY76" s="447"/>
      <c r="OMZ76" s="447"/>
      <c r="ONA76" s="447"/>
      <c r="ONB76" s="447"/>
      <c r="ONC76" s="447"/>
      <c r="OND76" s="447"/>
      <c r="ONE76" s="447"/>
      <c r="ONF76" s="447"/>
      <c r="ONG76" s="447"/>
      <c r="ONH76" s="447"/>
      <c r="ONI76" s="447"/>
      <c r="ONJ76" s="447"/>
      <c r="ONK76" s="447"/>
      <c r="ONL76" s="447"/>
      <c r="ONM76" s="447"/>
      <c r="ONN76" s="447"/>
      <c r="ONO76" s="447"/>
      <c r="ONP76" s="447"/>
      <c r="ONQ76" s="447"/>
      <c r="ONR76" s="447"/>
      <c r="ONS76" s="447"/>
      <c r="ONT76" s="447"/>
      <c r="ONU76" s="447"/>
      <c r="ONV76" s="447"/>
      <c r="ONW76" s="447"/>
      <c r="ONX76" s="447"/>
      <c r="ONY76" s="447"/>
      <c r="ONZ76" s="447"/>
      <c r="OOA76" s="447"/>
      <c r="OOB76" s="447"/>
      <c r="OOC76" s="447"/>
      <c r="OOD76" s="447"/>
      <c r="OOE76" s="447"/>
      <c r="OOF76" s="447"/>
      <c r="OOG76" s="447"/>
      <c r="OOH76" s="447"/>
      <c r="OOI76" s="447"/>
      <c r="OOJ76" s="447"/>
      <c r="OOK76" s="447"/>
      <c r="OOL76" s="447"/>
      <c r="OOM76" s="447"/>
      <c r="OON76" s="447"/>
      <c r="OOO76" s="447"/>
      <c r="OOP76" s="447"/>
      <c r="OOQ76" s="447"/>
      <c r="OOR76" s="447"/>
      <c r="OOS76" s="447"/>
      <c r="OOT76" s="447"/>
      <c r="OOU76" s="447"/>
      <c r="OOV76" s="447"/>
      <c r="OOW76" s="447"/>
      <c r="OOX76" s="447"/>
      <c r="OOY76" s="447"/>
      <c r="OOZ76" s="447"/>
      <c r="OPA76" s="447"/>
      <c r="OPB76" s="447"/>
      <c r="OPC76" s="447"/>
      <c r="OPD76" s="447"/>
      <c r="OPE76" s="447"/>
      <c r="OPF76" s="447"/>
      <c r="OPG76" s="447"/>
      <c r="OPH76" s="447"/>
      <c r="OPI76" s="447"/>
      <c r="OPJ76" s="447"/>
      <c r="OPK76" s="447"/>
      <c r="OPL76" s="447"/>
      <c r="OPM76" s="447"/>
      <c r="OPN76" s="447"/>
      <c r="OPO76" s="447"/>
      <c r="OPP76" s="447"/>
      <c r="OPQ76" s="447"/>
      <c r="OPR76" s="447"/>
      <c r="OPS76" s="447"/>
      <c r="OPT76" s="447"/>
      <c r="OPU76" s="447"/>
      <c r="OPV76" s="447"/>
      <c r="OPW76" s="447"/>
      <c r="OPX76" s="447"/>
      <c r="OPY76" s="447"/>
      <c r="OPZ76" s="447"/>
      <c r="OQA76" s="447"/>
      <c r="OQB76" s="447"/>
      <c r="OQC76" s="447"/>
      <c r="OQD76" s="447"/>
      <c r="OQE76" s="447"/>
      <c r="OQF76" s="447"/>
      <c r="OQG76" s="447"/>
      <c r="OQH76" s="447"/>
      <c r="OQI76" s="447"/>
      <c r="OQJ76" s="447"/>
      <c r="OQK76" s="447"/>
      <c r="OQL76" s="447"/>
      <c r="OQM76" s="447"/>
      <c r="OQN76" s="447"/>
      <c r="OQO76" s="447"/>
      <c r="OQP76" s="447"/>
      <c r="OQQ76" s="447"/>
      <c r="OQR76" s="447"/>
      <c r="OQS76" s="447"/>
      <c r="OQT76" s="447"/>
      <c r="OQU76" s="447"/>
      <c r="OQV76" s="447"/>
      <c r="OQW76" s="447"/>
      <c r="OQX76" s="447"/>
      <c r="OQY76" s="447"/>
      <c r="OQZ76" s="447"/>
      <c r="ORA76" s="447"/>
      <c r="ORB76" s="447"/>
      <c r="ORC76" s="447"/>
      <c r="ORD76" s="447"/>
      <c r="ORE76" s="447"/>
      <c r="ORF76" s="447"/>
      <c r="ORG76" s="447"/>
      <c r="ORH76" s="447"/>
      <c r="ORI76" s="447"/>
      <c r="ORJ76" s="447"/>
      <c r="ORK76" s="447"/>
      <c r="ORL76" s="447"/>
      <c r="ORM76" s="447"/>
      <c r="ORN76" s="447"/>
      <c r="ORO76" s="447"/>
      <c r="ORP76" s="447"/>
      <c r="ORQ76" s="447"/>
      <c r="ORR76" s="447"/>
      <c r="ORS76" s="447"/>
      <c r="ORT76" s="447"/>
      <c r="ORU76" s="447"/>
      <c r="ORV76" s="447"/>
      <c r="ORW76" s="447"/>
      <c r="ORX76" s="447"/>
      <c r="ORY76" s="447"/>
      <c r="ORZ76" s="447"/>
      <c r="OSA76" s="447"/>
      <c r="OSB76" s="447"/>
      <c r="OSC76" s="447"/>
      <c r="OSD76" s="447"/>
      <c r="OSE76" s="447"/>
      <c r="OSF76" s="447"/>
      <c r="OSG76" s="447"/>
      <c r="OSH76" s="447"/>
      <c r="OSI76" s="447"/>
      <c r="OSJ76" s="447"/>
      <c r="OSK76" s="447"/>
      <c r="OSL76" s="447"/>
      <c r="OSM76" s="447"/>
      <c r="OSN76" s="447"/>
      <c r="OSO76" s="447"/>
      <c r="OSP76" s="447"/>
      <c r="OSQ76" s="447"/>
      <c r="OSR76" s="447"/>
      <c r="OSS76" s="447"/>
      <c r="OST76" s="447"/>
      <c r="OSU76" s="447"/>
      <c r="OSV76" s="447"/>
      <c r="OSW76" s="447"/>
      <c r="OSX76" s="447"/>
      <c r="OSY76" s="447"/>
      <c r="OSZ76" s="447"/>
      <c r="OTA76" s="447"/>
      <c r="OTB76" s="447"/>
      <c r="OTC76" s="447"/>
      <c r="OTD76" s="447"/>
      <c r="OTE76" s="447"/>
      <c r="OTF76" s="447"/>
      <c r="OTG76" s="447"/>
      <c r="OTH76" s="447"/>
      <c r="OTI76" s="447"/>
      <c r="OTJ76" s="447"/>
      <c r="OTK76" s="447"/>
      <c r="OTL76" s="447"/>
      <c r="OTM76" s="447"/>
      <c r="OTN76" s="447"/>
      <c r="OTO76" s="447"/>
      <c r="OTP76" s="447"/>
      <c r="OTQ76" s="447"/>
      <c r="OTR76" s="447"/>
      <c r="OTS76" s="447"/>
      <c r="OTT76" s="447"/>
      <c r="OTU76" s="447"/>
      <c r="OTV76" s="447"/>
      <c r="OTW76" s="447"/>
      <c r="OTX76" s="447"/>
      <c r="OTY76" s="447"/>
      <c r="OTZ76" s="447"/>
      <c r="OUA76" s="447"/>
      <c r="OUB76" s="447"/>
      <c r="OUC76" s="447"/>
      <c r="OUD76" s="447"/>
      <c r="OUE76" s="447"/>
      <c r="OUF76" s="447"/>
      <c r="OUG76" s="447"/>
      <c r="OUH76" s="447"/>
      <c r="OUI76" s="447"/>
      <c r="OUJ76" s="447"/>
      <c r="OUK76" s="447"/>
      <c r="OUL76" s="447"/>
      <c r="OUM76" s="447"/>
      <c r="OUN76" s="447"/>
      <c r="OUO76" s="447"/>
      <c r="OUP76" s="447"/>
      <c r="OUQ76" s="447"/>
      <c r="OUR76" s="447"/>
      <c r="OUS76" s="447"/>
      <c r="OUT76" s="447"/>
      <c r="OUU76" s="447"/>
      <c r="OUV76" s="447"/>
      <c r="OUW76" s="447"/>
      <c r="OUX76" s="447"/>
      <c r="OUY76" s="447"/>
      <c r="OUZ76" s="447"/>
      <c r="OVA76" s="447"/>
      <c r="OVB76" s="447"/>
      <c r="OVC76" s="447"/>
      <c r="OVD76" s="447"/>
      <c r="OVE76" s="447"/>
      <c r="OVF76" s="447"/>
      <c r="OVG76" s="447"/>
      <c r="OVH76" s="447"/>
      <c r="OVI76" s="447"/>
      <c r="OVJ76" s="447"/>
      <c r="OVK76" s="447"/>
      <c r="OVL76" s="447"/>
      <c r="OVM76" s="447"/>
      <c r="OVN76" s="447"/>
      <c r="OVO76" s="447"/>
      <c r="OVP76" s="447"/>
      <c r="OVQ76" s="447"/>
      <c r="OVR76" s="447"/>
      <c r="OVS76" s="447"/>
      <c r="OVT76" s="447"/>
      <c r="OVU76" s="447"/>
      <c r="OVV76" s="447"/>
      <c r="OVW76" s="447"/>
      <c r="OVX76" s="447"/>
      <c r="OVY76" s="447"/>
      <c r="OVZ76" s="447"/>
      <c r="OWA76" s="447"/>
      <c r="OWB76" s="447"/>
      <c r="OWC76" s="447"/>
      <c r="OWD76" s="447"/>
      <c r="OWE76" s="447"/>
      <c r="OWF76" s="447"/>
      <c r="OWG76" s="447"/>
      <c r="OWH76" s="447"/>
      <c r="OWI76" s="447"/>
      <c r="OWJ76" s="447"/>
      <c r="OWK76" s="447"/>
      <c r="OWL76" s="447"/>
      <c r="OWM76" s="447"/>
      <c r="OWN76" s="447"/>
      <c r="OWO76" s="447"/>
      <c r="OWP76" s="447"/>
      <c r="OWQ76" s="447"/>
      <c r="OWR76" s="447"/>
      <c r="OWS76" s="447"/>
      <c r="OWT76" s="447"/>
      <c r="OWU76" s="447"/>
      <c r="OWV76" s="447"/>
      <c r="OWW76" s="447"/>
      <c r="OWX76" s="447"/>
      <c r="OWY76" s="447"/>
      <c r="OWZ76" s="447"/>
      <c r="OXA76" s="447"/>
      <c r="OXB76" s="447"/>
      <c r="OXC76" s="447"/>
      <c r="OXD76" s="447"/>
      <c r="OXE76" s="447"/>
      <c r="OXF76" s="447"/>
      <c r="OXG76" s="447"/>
      <c r="OXH76" s="447"/>
      <c r="OXI76" s="447"/>
      <c r="OXJ76" s="447"/>
      <c r="OXK76" s="447"/>
      <c r="OXL76" s="447"/>
      <c r="OXM76" s="447"/>
      <c r="OXN76" s="447"/>
      <c r="OXO76" s="447"/>
      <c r="OXP76" s="447"/>
      <c r="OXQ76" s="447"/>
      <c r="OXR76" s="447"/>
      <c r="OXS76" s="447"/>
      <c r="OXT76" s="447"/>
      <c r="OXU76" s="447"/>
      <c r="OXV76" s="447"/>
      <c r="OXW76" s="447"/>
      <c r="OXX76" s="447"/>
      <c r="OXY76" s="447"/>
      <c r="OXZ76" s="447"/>
      <c r="OYA76" s="447"/>
      <c r="OYB76" s="447"/>
      <c r="OYC76" s="447"/>
      <c r="OYD76" s="447"/>
      <c r="OYE76" s="447"/>
      <c r="OYF76" s="447"/>
      <c r="OYG76" s="447"/>
      <c r="OYH76" s="447"/>
      <c r="OYI76" s="447"/>
      <c r="OYJ76" s="447"/>
      <c r="OYK76" s="447"/>
      <c r="OYL76" s="447"/>
      <c r="OYM76" s="447"/>
      <c r="OYN76" s="447"/>
      <c r="OYO76" s="447"/>
      <c r="OYP76" s="447"/>
      <c r="OYQ76" s="447"/>
      <c r="OYR76" s="447"/>
      <c r="OYS76" s="447"/>
      <c r="OYT76" s="447"/>
      <c r="OYU76" s="447"/>
      <c r="OYV76" s="447"/>
      <c r="OYW76" s="447"/>
      <c r="OYX76" s="447"/>
      <c r="OYY76" s="447"/>
      <c r="OYZ76" s="447"/>
      <c r="OZA76" s="447"/>
      <c r="OZB76" s="447"/>
      <c r="OZC76" s="447"/>
      <c r="OZD76" s="447"/>
      <c r="OZE76" s="447"/>
      <c r="OZF76" s="447"/>
      <c r="OZG76" s="447"/>
      <c r="OZH76" s="447"/>
      <c r="OZI76" s="447"/>
      <c r="OZJ76" s="447"/>
      <c r="OZK76" s="447"/>
      <c r="OZL76" s="447"/>
      <c r="OZM76" s="447"/>
      <c r="OZN76" s="447"/>
      <c r="OZO76" s="447"/>
      <c r="OZP76" s="447"/>
      <c r="OZQ76" s="447"/>
      <c r="OZR76" s="447"/>
      <c r="OZS76" s="447"/>
      <c r="OZT76" s="447"/>
      <c r="OZU76" s="447"/>
      <c r="OZV76" s="447"/>
      <c r="OZW76" s="447"/>
      <c r="OZX76" s="447"/>
      <c r="OZY76" s="447"/>
      <c r="OZZ76" s="447"/>
      <c r="PAA76" s="447"/>
      <c r="PAB76" s="447"/>
      <c r="PAC76" s="447"/>
      <c r="PAD76" s="447"/>
      <c r="PAE76" s="447"/>
      <c r="PAF76" s="447"/>
      <c r="PAG76" s="447"/>
      <c r="PAH76" s="447"/>
      <c r="PAI76" s="447"/>
      <c r="PAJ76" s="447"/>
      <c r="PAK76" s="447"/>
      <c r="PAL76" s="447"/>
      <c r="PAM76" s="447"/>
      <c r="PAN76" s="447"/>
      <c r="PAO76" s="447"/>
      <c r="PAP76" s="447"/>
      <c r="PAQ76" s="447"/>
      <c r="PAR76" s="447"/>
      <c r="PAS76" s="447"/>
      <c r="PAT76" s="447"/>
      <c r="PAU76" s="447"/>
      <c r="PAV76" s="447"/>
      <c r="PAW76" s="447"/>
      <c r="PAX76" s="447"/>
      <c r="PAY76" s="447"/>
      <c r="PAZ76" s="447"/>
      <c r="PBA76" s="447"/>
      <c r="PBB76" s="447"/>
      <c r="PBC76" s="447"/>
      <c r="PBD76" s="447"/>
      <c r="PBE76" s="447"/>
      <c r="PBF76" s="447"/>
      <c r="PBG76" s="447"/>
      <c r="PBH76" s="447"/>
      <c r="PBI76" s="447"/>
      <c r="PBJ76" s="447"/>
      <c r="PBK76" s="447"/>
      <c r="PBL76" s="447"/>
      <c r="PBM76" s="447"/>
      <c r="PBN76" s="447"/>
      <c r="PBO76" s="447"/>
      <c r="PBP76" s="447"/>
      <c r="PBQ76" s="447"/>
      <c r="PBR76" s="447"/>
      <c r="PBS76" s="447"/>
      <c r="PBT76" s="447"/>
      <c r="PBU76" s="447"/>
      <c r="PBV76" s="447"/>
      <c r="PBW76" s="447"/>
      <c r="PBX76" s="447"/>
      <c r="PBY76" s="447"/>
      <c r="PBZ76" s="447"/>
      <c r="PCA76" s="447"/>
      <c r="PCB76" s="447"/>
      <c r="PCC76" s="447"/>
      <c r="PCD76" s="447"/>
      <c r="PCE76" s="447"/>
      <c r="PCF76" s="447"/>
      <c r="PCG76" s="447"/>
      <c r="PCH76" s="447"/>
      <c r="PCI76" s="447"/>
      <c r="PCJ76" s="447"/>
      <c r="PCK76" s="447"/>
      <c r="PCL76" s="447"/>
      <c r="PCM76" s="447"/>
      <c r="PCN76" s="447"/>
      <c r="PCO76" s="447"/>
      <c r="PCP76" s="447"/>
      <c r="PCQ76" s="447"/>
      <c r="PCR76" s="447"/>
      <c r="PCS76" s="447"/>
      <c r="PCT76" s="447"/>
      <c r="PCU76" s="447"/>
      <c r="PCV76" s="447"/>
      <c r="PCW76" s="447"/>
      <c r="PCX76" s="447"/>
      <c r="PCY76" s="447"/>
      <c r="PCZ76" s="447"/>
      <c r="PDA76" s="447"/>
      <c r="PDB76" s="447"/>
      <c r="PDC76" s="447"/>
      <c r="PDD76" s="447"/>
      <c r="PDE76" s="447"/>
      <c r="PDF76" s="447"/>
      <c r="PDG76" s="447"/>
      <c r="PDH76" s="447"/>
      <c r="PDI76" s="447"/>
      <c r="PDJ76" s="447"/>
      <c r="PDK76" s="447"/>
      <c r="PDL76" s="447"/>
      <c r="PDM76" s="447"/>
      <c r="PDN76" s="447"/>
      <c r="PDO76" s="447"/>
      <c r="PDP76" s="447"/>
      <c r="PDQ76" s="447"/>
      <c r="PDR76" s="447"/>
      <c r="PDS76" s="447"/>
      <c r="PDT76" s="447"/>
      <c r="PDU76" s="447"/>
      <c r="PDV76" s="447"/>
      <c r="PDW76" s="447"/>
      <c r="PDX76" s="447"/>
      <c r="PDY76" s="447"/>
      <c r="PDZ76" s="447"/>
      <c r="PEA76" s="447"/>
      <c r="PEB76" s="447"/>
      <c r="PEC76" s="447"/>
      <c r="PED76" s="447"/>
      <c r="PEE76" s="447"/>
      <c r="PEF76" s="447"/>
      <c r="PEG76" s="447"/>
      <c r="PEH76" s="447"/>
      <c r="PEI76" s="447"/>
      <c r="PEJ76" s="447"/>
      <c r="PEK76" s="447"/>
      <c r="PEL76" s="447"/>
      <c r="PEM76" s="447"/>
      <c r="PEN76" s="447"/>
      <c r="PEO76" s="447"/>
      <c r="PEP76" s="447"/>
      <c r="PEQ76" s="447"/>
      <c r="PER76" s="447"/>
      <c r="PES76" s="447"/>
      <c r="PET76" s="447"/>
      <c r="PEU76" s="447"/>
      <c r="PEV76" s="447"/>
      <c r="PEW76" s="447"/>
      <c r="PEX76" s="447"/>
      <c r="PEY76" s="447"/>
      <c r="PEZ76" s="447"/>
      <c r="PFA76" s="447"/>
      <c r="PFB76" s="447"/>
      <c r="PFC76" s="447"/>
      <c r="PFD76" s="447"/>
      <c r="PFE76" s="447"/>
      <c r="PFF76" s="447"/>
      <c r="PFG76" s="447"/>
      <c r="PFH76" s="447"/>
      <c r="PFI76" s="447"/>
      <c r="PFJ76" s="447"/>
      <c r="PFK76" s="447"/>
      <c r="PFL76" s="447"/>
      <c r="PFM76" s="447"/>
      <c r="PFN76" s="447"/>
      <c r="PFO76" s="447"/>
      <c r="PFP76" s="447"/>
      <c r="PFQ76" s="447"/>
      <c r="PFR76" s="447"/>
      <c r="PFS76" s="447"/>
      <c r="PFT76" s="447"/>
      <c r="PFU76" s="447"/>
      <c r="PFV76" s="447"/>
      <c r="PFW76" s="447"/>
      <c r="PFX76" s="447"/>
      <c r="PFY76" s="447"/>
      <c r="PFZ76" s="447"/>
      <c r="PGA76" s="447"/>
      <c r="PGB76" s="447"/>
      <c r="PGC76" s="447"/>
      <c r="PGD76" s="447"/>
      <c r="PGE76" s="447"/>
      <c r="PGF76" s="447"/>
      <c r="PGG76" s="447"/>
      <c r="PGH76" s="447"/>
      <c r="PGI76" s="447"/>
      <c r="PGJ76" s="447"/>
      <c r="PGK76" s="447"/>
      <c r="PGL76" s="447"/>
      <c r="PGM76" s="447"/>
      <c r="PGN76" s="447"/>
      <c r="PGO76" s="447"/>
      <c r="PGP76" s="447"/>
      <c r="PGQ76" s="447"/>
      <c r="PGR76" s="447"/>
      <c r="PGS76" s="447"/>
      <c r="PGT76" s="447"/>
      <c r="PGU76" s="447"/>
      <c r="PGV76" s="447"/>
      <c r="PGW76" s="447"/>
      <c r="PGX76" s="447"/>
      <c r="PGY76" s="447"/>
      <c r="PGZ76" s="447"/>
      <c r="PHA76" s="447"/>
      <c r="PHB76" s="447"/>
      <c r="PHC76" s="447"/>
      <c r="PHD76" s="447"/>
      <c r="PHE76" s="447"/>
      <c r="PHF76" s="447"/>
      <c r="PHG76" s="447"/>
      <c r="PHH76" s="447"/>
      <c r="PHI76" s="447"/>
      <c r="PHJ76" s="447"/>
      <c r="PHK76" s="447"/>
      <c r="PHL76" s="447"/>
      <c r="PHM76" s="447"/>
      <c r="PHN76" s="447"/>
      <c r="PHO76" s="447"/>
      <c r="PHP76" s="447"/>
      <c r="PHQ76" s="447"/>
      <c r="PHR76" s="447"/>
      <c r="PHS76" s="447"/>
      <c r="PHT76" s="447"/>
      <c r="PHU76" s="447"/>
      <c r="PHV76" s="447"/>
      <c r="PHW76" s="447"/>
      <c r="PHX76" s="447"/>
      <c r="PHY76" s="447"/>
      <c r="PHZ76" s="447"/>
      <c r="PIA76" s="447"/>
      <c r="PIB76" s="447"/>
      <c r="PIC76" s="447"/>
      <c r="PID76" s="447"/>
      <c r="PIE76" s="447"/>
      <c r="PIF76" s="447"/>
      <c r="PIG76" s="447"/>
      <c r="PIH76" s="447"/>
      <c r="PII76" s="447"/>
      <c r="PIJ76" s="447"/>
      <c r="PIK76" s="447"/>
      <c r="PIL76" s="447"/>
      <c r="PIM76" s="447"/>
      <c r="PIN76" s="447"/>
      <c r="PIO76" s="447"/>
      <c r="PIP76" s="447"/>
      <c r="PIQ76" s="447"/>
      <c r="PIR76" s="447"/>
      <c r="PIS76" s="447"/>
      <c r="PIT76" s="447"/>
      <c r="PIU76" s="447"/>
      <c r="PIV76" s="447"/>
      <c r="PIW76" s="447"/>
      <c r="PIX76" s="447"/>
      <c r="PIY76" s="447"/>
      <c r="PIZ76" s="447"/>
      <c r="PJA76" s="447"/>
      <c r="PJB76" s="447"/>
      <c r="PJC76" s="447"/>
      <c r="PJD76" s="447"/>
      <c r="PJE76" s="447"/>
      <c r="PJF76" s="447"/>
      <c r="PJG76" s="447"/>
      <c r="PJH76" s="447"/>
      <c r="PJI76" s="447"/>
      <c r="PJJ76" s="447"/>
      <c r="PJK76" s="447"/>
      <c r="PJL76" s="447"/>
      <c r="PJM76" s="447"/>
      <c r="PJN76" s="447"/>
      <c r="PJO76" s="447"/>
      <c r="PJP76" s="447"/>
      <c r="PJQ76" s="447"/>
      <c r="PJR76" s="447"/>
      <c r="PJS76" s="447"/>
      <c r="PJT76" s="447"/>
      <c r="PJU76" s="447"/>
      <c r="PJV76" s="447"/>
      <c r="PJW76" s="447"/>
      <c r="PJX76" s="447"/>
      <c r="PJY76" s="447"/>
      <c r="PJZ76" s="447"/>
      <c r="PKA76" s="447"/>
      <c r="PKB76" s="447"/>
      <c r="PKC76" s="447"/>
      <c r="PKD76" s="447"/>
      <c r="PKE76" s="447"/>
      <c r="PKF76" s="447"/>
      <c r="PKG76" s="447"/>
      <c r="PKH76" s="447"/>
      <c r="PKI76" s="447"/>
      <c r="PKJ76" s="447"/>
      <c r="PKK76" s="447"/>
      <c r="PKL76" s="447"/>
      <c r="PKM76" s="447"/>
      <c r="PKN76" s="447"/>
      <c r="PKO76" s="447"/>
      <c r="PKP76" s="447"/>
      <c r="PKQ76" s="447"/>
      <c r="PKR76" s="447"/>
      <c r="PKS76" s="447"/>
      <c r="PKT76" s="447"/>
      <c r="PKU76" s="447"/>
      <c r="PKV76" s="447"/>
      <c r="PKW76" s="447"/>
      <c r="PKX76" s="447"/>
      <c r="PKY76" s="447"/>
      <c r="PKZ76" s="447"/>
      <c r="PLA76" s="447"/>
      <c r="PLB76" s="447"/>
      <c r="PLC76" s="447"/>
      <c r="PLD76" s="447"/>
      <c r="PLE76" s="447"/>
      <c r="PLF76" s="447"/>
      <c r="PLG76" s="447"/>
      <c r="PLH76" s="447"/>
      <c r="PLI76" s="447"/>
      <c r="PLJ76" s="447"/>
      <c r="PLK76" s="447"/>
      <c r="PLL76" s="447"/>
      <c r="PLM76" s="447"/>
      <c r="PLN76" s="447"/>
      <c r="PLO76" s="447"/>
      <c r="PLP76" s="447"/>
      <c r="PLQ76" s="447"/>
      <c r="PLR76" s="447"/>
      <c r="PLS76" s="447"/>
      <c r="PLT76" s="447"/>
      <c r="PLU76" s="447"/>
      <c r="PLV76" s="447"/>
      <c r="PLW76" s="447"/>
      <c r="PLX76" s="447"/>
      <c r="PLY76" s="447"/>
      <c r="PLZ76" s="447"/>
      <c r="PMA76" s="447"/>
      <c r="PMB76" s="447"/>
      <c r="PMC76" s="447"/>
      <c r="PMD76" s="447"/>
      <c r="PME76" s="447"/>
      <c r="PMF76" s="447"/>
      <c r="PMG76" s="447"/>
      <c r="PMH76" s="447"/>
      <c r="PMI76" s="447"/>
      <c r="PMJ76" s="447"/>
      <c r="PMK76" s="447"/>
      <c r="PML76" s="447"/>
      <c r="PMM76" s="447"/>
      <c r="PMN76" s="447"/>
      <c r="PMO76" s="447"/>
      <c r="PMP76" s="447"/>
      <c r="PMQ76" s="447"/>
      <c r="PMR76" s="447"/>
      <c r="PMS76" s="447"/>
      <c r="PMT76" s="447"/>
      <c r="PMU76" s="447"/>
      <c r="PMV76" s="447"/>
      <c r="PMW76" s="447"/>
      <c r="PMX76" s="447"/>
      <c r="PMY76" s="447"/>
      <c r="PMZ76" s="447"/>
      <c r="PNA76" s="447"/>
      <c r="PNB76" s="447"/>
      <c r="PNC76" s="447"/>
      <c r="PND76" s="447"/>
      <c r="PNE76" s="447"/>
      <c r="PNF76" s="447"/>
      <c r="PNG76" s="447"/>
      <c r="PNH76" s="447"/>
      <c r="PNI76" s="447"/>
      <c r="PNJ76" s="447"/>
      <c r="PNK76" s="447"/>
      <c r="PNL76" s="447"/>
      <c r="PNM76" s="447"/>
      <c r="PNN76" s="447"/>
      <c r="PNO76" s="447"/>
      <c r="PNP76" s="447"/>
      <c r="PNQ76" s="447"/>
      <c r="PNR76" s="447"/>
      <c r="PNS76" s="447"/>
      <c r="PNT76" s="447"/>
      <c r="PNU76" s="447"/>
      <c r="PNV76" s="447"/>
      <c r="PNW76" s="447"/>
      <c r="PNX76" s="447"/>
      <c r="PNY76" s="447"/>
      <c r="PNZ76" s="447"/>
      <c r="POA76" s="447"/>
      <c r="POB76" s="447"/>
      <c r="POC76" s="447"/>
      <c r="POD76" s="447"/>
      <c r="POE76" s="447"/>
      <c r="POF76" s="447"/>
      <c r="POG76" s="447"/>
      <c r="POH76" s="447"/>
      <c r="POI76" s="447"/>
      <c r="POJ76" s="447"/>
      <c r="POK76" s="447"/>
      <c r="POL76" s="447"/>
      <c r="POM76" s="447"/>
      <c r="PON76" s="447"/>
      <c r="POO76" s="447"/>
      <c r="POP76" s="447"/>
      <c r="POQ76" s="447"/>
      <c r="POR76" s="447"/>
      <c r="POS76" s="447"/>
      <c r="POT76" s="447"/>
      <c r="POU76" s="447"/>
      <c r="POV76" s="447"/>
      <c r="POW76" s="447"/>
      <c r="POX76" s="447"/>
      <c r="POY76" s="447"/>
      <c r="POZ76" s="447"/>
      <c r="PPA76" s="447"/>
      <c r="PPB76" s="447"/>
      <c r="PPC76" s="447"/>
      <c r="PPD76" s="447"/>
      <c r="PPE76" s="447"/>
      <c r="PPF76" s="447"/>
      <c r="PPG76" s="447"/>
      <c r="PPH76" s="447"/>
      <c r="PPI76" s="447"/>
      <c r="PPJ76" s="447"/>
      <c r="PPK76" s="447"/>
      <c r="PPL76" s="447"/>
      <c r="PPM76" s="447"/>
      <c r="PPN76" s="447"/>
      <c r="PPO76" s="447"/>
      <c r="PPP76" s="447"/>
      <c r="PPQ76" s="447"/>
      <c r="PPR76" s="447"/>
      <c r="PPS76" s="447"/>
      <c r="PPT76" s="447"/>
      <c r="PPU76" s="447"/>
      <c r="PPV76" s="447"/>
      <c r="PPW76" s="447"/>
      <c r="PPX76" s="447"/>
      <c r="PPY76" s="447"/>
      <c r="PPZ76" s="447"/>
      <c r="PQA76" s="447"/>
      <c r="PQB76" s="447"/>
      <c r="PQC76" s="447"/>
      <c r="PQD76" s="447"/>
      <c r="PQE76" s="447"/>
      <c r="PQF76" s="447"/>
      <c r="PQG76" s="447"/>
      <c r="PQH76" s="447"/>
      <c r="PQI76" s="447"/>
      <c r="PQJ76" s="447"/>
      <c r="PQK76" s="447"/>
      <c r="PQL76" s="447"/>
      <c r="PQM76" s="447"/>
      <c r="PQN76" s="447"/>
      <c r="PQO76" s="447"/>
      <c r="PQP76" s="447"/>
      <c r="PQQ76" s="447"/>
      <c r="PQR76" s="447"/>
      <c r="PQS76" s="447"/>
      <c r="PQT76" s="447"/>
      <c r="PQU76" s="447"/>
      <c r="PQV76" s="447"/>
      <c r="PQW76" s="447"/>
      <c r="PQX76" s="447"/>
      <c r="PQY76" s="447"/>
      <c r="PQZ76" s="447"/>
      <c r="PRA76" s="447"/>
      <c r="PRB76" s="447"/>
      <c r="PRC76" s="447"/>
      <c r="PRD76" s="447"/>
      <c r="PRE76" s="447"/>
      <c r="PRF76" s="447"/>
      <c r="PRG76" s="447"/>
      <c r="PRH76" s="447"/>
      <c r="PRI76" s="447"/>
      <c r="PRJ76" s="447"/>
      <c r="PRK76" s="447"/>
      <c r="PRL76" s="447"/>
      <c r="PRM76" s="447"/>
      <c r="PRN76" s="447"/>
      <c r="PRO76" s="447"/>
      <c r="PRP76" s="447"/>
      <c r="PRQ76" s="447"/>
      <c r="PRR76" s="447"/>
      <c r="PRS76" s="447"/>
      <c r="PRT76" s="447"/>
      <c r="PRU76" s="447"/>
      <c r="PRV76" s="447"/>
      <c r="PRW76" s="447"/>
      <c r="PRX76" s="447"/>
      <c r="PRY76" s="447"/>
      <c r="PRZ76" s="447"/>
      <c r="PSA76" s="447"/>
      <c r="PSB76" s="447"/>
      <c r="PSC76" s="447"/>
      <c r="PSD76" s="447"/>
      <c r="PSE76" s="447"/>
      <c r="PSF76" s="447"/>
      <c r="PSG76" s="447"/>
      <c r="PSH76" s="447"/>
      <c r="PSI76" s="447"/>
      <c r="PSJ76" s="447"/>
      <c r="PSK76" s="447"/>
      <c r="PSL76" s="447"/>
      <c r="PSM76" s="447"/>
      <c r="PSN76" s="447"/>
      <c r="PSO76" s="447"/>
      <c r="PSP76" s="447"/>
      <c r="PSQ76" s="447"/>
      <c r="PSR76" s="447"/>
      <c r="PSS76" s="447"/>
      <c r="PST76" s="447"/>
      <c r="PSU76" s="447"/>
      <c r="PSV76" s="447"/>
      <c r="PSW76" s="447"/>
      <c r="PSX76" s="447"/>
      <c r="PSY76" s="447"/>
      <c r="PSZ76" s="447"/>
      <c r="PTA76" s="447"/>
      <c r="PTB76" s="447"/>
      <c r="PTC76" s="447"/>
      <c r="PTD76" s="447"/>
      <c r="PTE76" s="447"/>
      <c r="PTF76" s="447"/>
      <c r="PTG76" s="447"/>
      <c r="PTH76" s="447"/>
      <c r="PTI76" s="447"/>
      <c r="PTJ76" s="447"/>
      <c r="PTK76" s="447"/>
      <c r="PTL76" s="447"/>
      <c r="PTM76" s="447"/>
      <c r="PTN76" s="447"/>
      <c r="PTO76" s="447"/>
      <c r="PTP76" s="447"/>
      <c r="PTQ76" s="447"/>
      <c r="PTR76" s="447"/>
      <c r="PTS76" s="447"/>
      <c r="PTT76" s="447"/>
      <c r="PTU76" s="447"/>
      <c r="PTV76" s="447"/>
      <c r="PTW76" s="447"/>
      <c r="PTX76" s="447"/>
      <c r="PTY76" s="447"/>
      <c r="PTZ76" s="447"/>
      <c r="PUA76" s="447"/>
      <c r="PUB76" s="447"/>
      <c r="PUC76" s="447"/>
      <c r="PUD76" s="447"/>
      <c r="PUE76" s="447"/>
      <c r="PUF76" s="447"/>
      <c r="PUG76" s="447"/>
      <c r="PUH76" s="447"/>
      <c r="PUI76" s="447"/>
      <c r="PUJ76" s="447"/>
      <c r="PUK76" s="447"/>
      <c r="PUL76" s="447"/>
      <c r="PUM76" s="447"/>
      <c r="PUN76" s="447"/>
      <c r="PUO76" s="447"/>
      <c r="PUP76" s="447"/>
      <c r="PUQ76" s="447"/>
      <c r="PUR76" s="447"/>
      <c r="PUS76" s="447"/>
      <c r="PUT76" s="447"/>
      <c r="PUU76" s="447"/>
      <c r="PUV76" s="447"/>
      <c r="PUW76" s="447"/>
      <c r="PUX76" s="447"/>
      <c r="PUY76" s="447"/>
      <c r="PUZ76" s="447"/>
      <c r="PVA76" s="447"/>
      <c r="PVB76" s="447"/>
      <c r="PVC76" s="447"/>
      <c r="PVD76" s="447"/>
      <c r="PVE76" s="447"/>
      <c r="PVF76" s="447"/>
      <c r="PVG76" s="447"/>
      <c r="PVH76" s="447"/>
      <c r="PVI76" s="447"/>
      <c r="PVJ76" s="447"/>
      <c r="PVK76" s="447"/>
      <c r="PVL76" s="447"/>
      <c r="PVM76" s="447"/>
      <c r="PVN76" s="447"/>
      <c r="PVO76" s="447"/>
      <c r="PVP76" s="447"/>
      <c r="PVQ76" s="447"/>
      <c r="PVR76" s="447"/>
      <c r="PVS76" s="447"/>
      <c r="PVT76" s="447"/>
      <c r="PVU76" s="447"/>
      <c r="PVV76" s="447"/>
      <c r="PVW76" s="447"/>
      <c r="PVX76" s="447"/>
      <c r="PVY76" s="447"/>
      <c r="PVZ76" s="447"/>
      <c r="PWA76" s="447"/>
      <c r="PWB76" s="447"/>
      <c r="PWC76" s="447"/>
      <c r="PWD76" s="447"/>
      <c r="PWE76" s="447"/>
      <c r="PWF76" s="447"/>
      <c r="PWG76" s="447"/>
      <c r="PWH76" s="447"/>
      <c r="PWI76" s="447"/>
      <c r="PWJ76" s="447"/>
      <c r="PWK76" s="447"/>
      <c r="PWL76" s="447"/>
      <c r="PWM76" s="447"/>
      <c r="PWN76" s="447"/>
      <c r="PWO76" s="447"/>
      <c r="PWP76" s="447"/>
      <c r="PWQ76" s="447"/>
      <c r="PWR76" s="447"/>
      <c r="PWS76" s="447"/>
      <c r="PWT76" s="447"/>
      <c r="PWU76" s="447"/>
      <c r="PWV76" s="447"/>
      <c r="PWW76" s="447"/>
      <c r="PWX76" s="447"/>
      <c r="PWY76" s="447"/>
      <c r="PWZ76" s="447"/>
      <c r="PXA76" s="447"/>
      <c r="PXB76" s="447"/>
      <c r="PXC76" s="447"/>
      <c r="PXD76" s="447"/>
      <c r="PXE76" s="447"/>
      <c r="PXF76" s="447"/>
      <c r="PXG76" s="447"/>
      <c r="PXH76" s="447"/>
      <c r="PXI76" s="447"/>
      <c r="PXJ76" s="447"/>
      <c r="PXK76" s="447"/>
      <c r="PXL76" s="447"/>
      <c r="PXM76" s="447"/>
      <c r="PXN76" s="447"/>
      <c r="PXO76" s="447"/>
      <c r="PXP76" s="447"/>
      <c r="PXQ76" s="447"/>
      <c r="PXR76" s="447"/>
      <c r="PXS76" s="447"/>
      <c r="PXT76" s="447"/>
      <c r="PXU76" s="447"/>
      <c r="PXV76" s="447"/>
      <c r="PXW76" s="447"/>
      <c r="PXX76" s="447"/>
      <c r="PXY76" s="447"/>
      <c r="PXZ76" s="447"/>
      <c r="PYA76" s="447"/>
      <c r="PYB76" s="447"/>
      <c r="PYC76" s="447"/>
      <c r="PYD76" s="447"/>
      <c r="PYE76" s="447"/>
      <c r="PYF76" s="447"/>
      <c r="PYG76" s="447"/>
      <c r="PYH76" s="447"/>
      <c r="PYI76" s="447"/>
      <c r="PYJ76" s="447"/>
      <c r="PYK76" s="447"/>
      <c r="PYL76" s="447"/>
      <c r="PYM76" s="447"/>
      <c r="PYN76" s="447"/>
      <c r="PYO76" s="447"/>
      <c r="PYP76" s="447"/>
      <c r="PYQ76" s="447"/>
      <c r="PYR76" s="447"/>
      <c r="PYS76" s="447"/>
      <c r="PYT76" s="447"/>
      <c r="PYU76" s="447"/>
      <c r="PYV76" s="447"/>
      <c r="PYW76" s="447"/>
      <c r="PYX76" s="447"/>
      <c r="PYY76" s="447"/>
      <c r="PYZ76" s="447"/>
      <c r="PZA76" s="447"/>
      <c r="PZB76" s="447"/>
      <c r="PZC76" s="447"/>
      <c r="PZD76" s="447"/>
      <c r="PZE76" s="447"/>
      <c r="PZF76" s="447"/>
      <c r="PZG76" s="447"/>
      <c r="PZH76" s="447"/>
      <c r="PZI76" s="447"/>
      <c r="PZJ76" s="447"/>
      <c r="PZK76" s="447"/>
      <c r="PZL76" s="447"/>
      <c r="PZM76" s="447"/>
      <c r="PZN76" s="447"/>
      <c r="PZO76" s="447"/>
      <c r="PZP76" s="447"/>
      <c r="PZQ76" s="447"/>
      <c r="PZR76" s="447"/>
      <c r="PZS76" s="447"/>
      <c r="PZT76" s="447"/>
      <c r="PZU76" s="447"/>
      <c r="PZV76" s="447"/>
      <c r="PZW76" s="447"/>
      <c r="PZX76" s="447"/>
      <c r="PZY76" s="447"/>
      <c r="PZZ76" s="447"/>
      <c r="QAA76" s="447"/>
      <c r="QAB76" s="447"/>
      <c r="QAC76" s="447"/>
      <c r="QAD76" s="447"/>
      <c r="QAE76" s="447"/>
      <c r="QAF76" s="447"/>
      <c r="QAG76" s="447"/>
      <c r="QAH76" s="447"/>
      <c r="QAI76" s="447"/>
      <c r="QAJ76" s="447"/>
      <c r="QAK76" s="447"/>
      <c r="QAL76" s="447"/>
      <c r="QAM76" s="447"/>
      <c r="QAN76" s="447"/>
      <c r="QAO76" s="447"/>
      <c r="QAP76" s="447"/>
      <c r="QAQ76" s="447"/>
      <c r="QAR76" s="447"/>
      <c r="QAS76" s="447"/>
      <c r="QAT76" s="447"/>
      <c r="QAU76" s="447"/>
      <c r="QAV76" s="447"/>
      <c r="QAW76" s="447"/>
      <c r="QAX76" s="447"/>
      <c r="QAY76" s="447"/>
      <c r="QAZ76" s="447"/>
      <c r="QBA76" s="447"/>
      <c r="QBB76" s="447"/>
      <c r="QBC76" s="447"/>
      <c r="QBD76" s="447"/>
      <c r="QBE76" s="447"/>
      <c r="QBF76" s="447"/>
      <c r="QBG76" s="447"/>
      <c r="QBH76" s="447"/>
      <c r="QBI76" s="447"/>
      <c r="QBJ76" s="447"/>
      <c r="QBK76" s="447"/>
      <c r="QBL76" s="447"/>
      <c r="QBM76" s="447"/>
      <c r="QBN76" s="447"/>
      <c r="QBO76" s="447"/>
      <c r="QBP76" s="447"/>
      <c r="QBQ76" s="447"/>
      <c r="QBR76" s="447"/>
      <c r="QBS76" s="447"/>
      <c r="QBT76" s="447"/>
      <c r="QBU76" s="447"/>
      <c r="QBV76" s="447"/>
      <c r="QBW76" s="447"/>
      <c r="QBX76" s="447"/>
      <c r="QBY76" s="447"/>
      <c r="QBZ76" s="447"/>
      <c r="QCA76" s="447"/>
      <c r="QCB76" s="447"/>
      <c r="QCC76" s="447"/>
      <c r="QCD76" s="447"/>
      <c r="QCE76" s="447"/>
      <c r="QCF76" s="447"/>
      <c r="QCG76" s="447"/>
      <c r="QCH76" s="447"/>
      <c r="QCI76" s="447"/>
      <c r="QCJ76" s="447"/>
      <c r="QCK76" s="447"/>
      <c r="QCL76" s="447"/>
      <c r="QCM76" s="447"/>
      <c r="QCN76" s="447"/>
      <c r="QCO76" s="447"/>
      <c r="QCP76" s="447"/>
      <c r="QCQ76" s="447"/>
      <c r="QCR76" s="447"/>
      <c r="QCS76" s="447"/>
      <c r="QCT76" s="447"/>
      <c r="QCU76" s="447"/>
      <c r="QCV76" s="447"/>
      <c r="QCW76" s="447"/>
      <c r="QCX76" s="447"/>
      <c r="QCY76" s="447"/>
      <c r="QCZ76" s="447"/>
      <c r="QDA76" s="447"/>
      <c r="QDB76" s="447"/>
      <c r="QDC76" s="447"/>
      <c r="QDD76" s="447"/>
      <c r="QDE76" s="447"/>
      <c r="QDF76" s="447"/>
      <c r="QDG76" s="447"/>
      <c r="QDH76" s="447"/>
      <c r="QDI76" s="447"/>
      <c r="QDJ76" s="447"/>
      <c r="QDK76" s="447"/>
      <c r="QDL76" s="447"/>
      <c r="QDM76" s="447"/>
      <c r="QDN76" s="447"/>
      <c r="QDO76" s="447"/>
      <c r="QDP76" s="447"/>
      <c r="QDQ76" s="447"/>
      <c r="QDR76" s="447"/>
      <c r="QDS76" s="447"/>
      <c r="QDT76" s="447"/>
      <c r="QDU76" s="447"/>
      <c r="QDV76" s="447"/>
      <c r="QDW76" s="447"/>
      <c r="QDX76" s="447"/>
      <c r="QDY76" s="447"/>
      <c r="QDZ76" s="447"/>
      <c r="QEA76" s="447"/>
      <c r="QEB76" s="447"/>
      <c r="QEC76" s="447"/>
      <c r="QED76" s="447"/>
      <c r="QEE76" s="447"/>
      <c r="QEF76" s="447"/>
      <c r="QEG76" s="447"/>
      <c r="QEH76" s="447"/>
      <c r="QEI76" s="447"/>
      <c r="QEJ76" s="447"/>
      <c r="QEK76" s="447"/>
      <c r="QEL76" s="447"/>
      <c r="QEM76" s="447"/>
      <c r="QEN76" s="447"/>
      <c r="QEO76" s="447"/>
      <c r="QEP76" s="447"/>
      <c r="QEQ76" s="447"/>
      <c r="QER76" s="447"/>
      <c r="QES76" s="447"/>
      <c r="QET76" s="447"/>
      <c r="QEU76" s="447"/>
      <c r="QEV76" s="447"/>
      <c r="QEW76" s="447"/>
      <c r="QEX76" s="447"/>
      <c r="QEY76" s="447"/>
      <c r="QEZ76" s="447"/>
      <c r="QFA76" s="447"/>
      <c r="QFB76" s="447"/>
      <c r="QFC76" s="447"/>
      <c r="QFD76" s="447"/>
      <c r="QFE76" s="447"/>
      <c r="QFF76" s="447"/>
      <c r="QFG76" s="447"/>
      <c r="QFH76" s="447"/>
      <c r="QFI76" s="447"/>
      <c r="QFJ76" s="447"/>
      <c r="QFK76" s="447"/>
      <c r="QFL76" s="447"/>
      <c r="QFM76" s="447"/>
      <c r="QFN76" s="447"/>
      <c r="QFO76" s="447"/>
      <c r="QFP76" s="447"/>
      <c r="QFQ76" s="447"/>
      <c r="QFR76" s="447"/>
      <c r="QFS76" s="447"/>
      <c r="QFT76" s="447"/>
      <c r="QFU76" s="447"/>
      <c r="QFV76" s="447"/>
      <c r="QFW76" s="447"/>
      <c r="QFX76" s="447"/>
      <c r="QFY76" s="447"/>
      <c r="QFZ76" s="447"/>
      <c r="QGA76" s="447"/>
      <c r="QGB76" s="447"/>
      <c r="QGC76" s="447"/>
      <c r="QGD76" s="447"/>
      <c r="QGE76" s="447"/>
      <c r="QGF76" s="447"/>
      <c r="QGG76" s="447"/>
      <c r="QGH76" s="447"/>
      <c r="QGI76" s="447"/>
      <c r="QGJ76" s="447"/>
      <c r="QGK76" s="447"/>
      <c r="QGL76" s="447"/>
      <c r="QGM76" s="447"/>
      <c r="QGN76" s="447"/>
      <c r="QGO76" s="447"/>
      <c r="QGP76" s="447"/>
      <c r="QGQ76" s="447"/>
      <c r="QGR76" s="447"/>
      <c r="QGS76" s="447"/>
      <c r="QGT76" s="447"/>
      <c r="QGU76" s="447"/>
      <c r="QGV76" s="447"/>
      <c r="QGW76" s="447"/>
      <c r="QGX76" s="447"/>
      <c r="QGY76" s="447"/>
      <c r="QGZ76" s="447"/>
      <c r="QHA76" s="447"/>
      <c r="QHB76" s="447"/>
      <c r="QHC76" s="447"/>
      <c r="QHD76" s="447"/>
      <c r="QHE76" s="447"/>
      <c r="QHF76" s="447"/>
      <c r="QHG76" s="447"/>
      <c r="QHH76" s="447"/>
      <c r="QHI76" s="447"/>
      <c r="QHJ76" s="447"/>
      <c r="QHK76" s="447"/>
      <c r="QHL76" s="447"/>
      <c r="QHM76" s="447"/>
      <c r="QHN76" s="447"/>
      <c r="QHO76" s="447"/>
      <c r="QHP76" s="447"/>
      <c r="QHQ76" s="447"/>
      <c r="QHR76" s="447"/>
      <c r="QHS76" s="447"/>
      <c r="QHT76" s="447"/>
      <c r="QHU76" s="447"/>
      <c r="QHV76" s="447"/>
      <c r="QHW76" s="447"/>
      <c r="QHX76" s="447"/>
      <c r="QHY76" s="447"/>
      <c r="QHZ76" s="447"/>
      <c r="QIA76" s="447"/>
      <c r="QIB76" s="447"/>
      <c r="QIC76" s="447"/>
      <c r="QID76" s="447"/>
      <c r="QIE76" s="447"/>
      <c r="QIF76" s="447"/>
      <c r="QIG76" s="447"/>
      <c r="QIH76" s="447"/>
      <c r="QII76" s="447"/>
      <c r="QIJ76" s="447"/>
      <c r="QIK76" s="447"/>
      <c r="QIL76" s="447"/>
      <c r="QIM76" s="447"/>
      <c r="QIN76" s="447"/>
      <c r="QIO76" s="447"/>
      <c r="QIP76" s="447"/>
      <c r="QIQ76" s="447"/>
      <c r="QIR76" s="447"/>
      <c r="QIS76" s="447"/>
      <c r="QIT76" s="447"/>
      <c r="QIU76" s="447"/>
      <c r="QIV76" s="447"/>
      <c r="QIW76" s="447"/>
      <c r="QIX76" s="447"/>
      <c r="QIY76" s="447"/>
      <c r="QIZ76" s="447"/>
      <c r="QJA76" s="447"/>
      <c r="QJB76" s="447"/>
      <c r="QJC76" s="447"/>
      <c r="QJD76" s="447"/>
      <c r="QJE76" s="447"/>
      <c r="QJF76" s="447"/>
      <c r="QJG76" s="447"/>
      <c r="QJH76" s="447"/>
      <c r="QJI76" s="447"/>
      <c r="QJJ76" s="447"/>
      <c r="QJK76" s="447"/>
      <c r="QJL76" s="447"/>
      <c r="QJM76" s="447"/>
      <c r="QJN76" s="447"/>
      <c r="QJO76" s="447"/>
      <c r="QJP76" s="447"/>
      <c r="QJQ76" s="447"/>
      <c r="QJR76" s="447"/>
      <c r="QJS76" s="447"/>
      <c r="QJT76" s="447"/>
      <c r="QJU76" s="447"/>
      <c r="QJV76" s="447"/>
      <c r="QJW76" s="447"/>
      <c r="QJX76" s="447"/>
      <c r="QJY76" s="447"/>
      <c r="QJZ76" s="447"/>
      <c r="QKA76" s="447"/>
      <c r="QKB76" s="447"/>
      <c r="QKC76" s="447"/>
      <c r="QKD76" s="447"/>
      <c r="QKE76" s="447"/>
      <c r="QKF76" s="447"/>
      <c r="QKG76" s="447"/>
      <c r="QKH76" s="447"/>
      <c r="QKI76" s="447"/>
      <c r="QKJ76" s="447"/>
      <c r="QKK76" s="447"/>
      <c r="QKL76" s="447"/>
      <c r="QKM76" s="447"/>
      <c r="QKN76" s="447"/>
      <c r="QKO76" s="447"/>
      <c r="QKP76" s="447"/>
      <c r="QKQ76" s="447"/>
      <c r="QKR76" s="447"/>
      <c r="QKS76" s="447"/>
      <c r="QKT76" s="447"/>
      <c r="QKU76" s="447"/>
      <c r="QKV76" s="447"/>
      <c r="QKW76" s="447"/>
      <c r="QKX76" s="447"/>
      <c r="QKY76" s="447"/>
      <c r="QKZ76" s="447"/>
      <c r="QLA76" s="447"/>
      <c r="QLB76" s="447"/>
      <c r="QLC76" s="447"/>
      <c r="QLD76" s="447"/>
      <c r="QLE76" s="447"/>
      <c r="QLF76" s="447"/>
      <c r="QLG76" s="447"/>
      <c r="QLH76" s="447"/>
      <c r="QLI76" s="447"/>
      <c r="QLJ76" s="447"/>
      <c r="QLK76" s="447"/>
      <c r="QLL76" s="447"/>
      <c r="QLM76" s="447"/>
      <c r="QLN76" s="447"/>
      <c r="QLO76" s="447"/>
      <c r="QLP76" s="447"/>
      <c r="QLQ76" s="447"/>
      <c r="QLR76" s="447"/>
      <c r="QLS76" s="447"/>
      <c r="QLT76" s="447"/>
      <c r="QLU76" s="447"/>
      <c r="QLV76" s="447"/>
      <c r="QLW76" s="447"/>
      <c r="QLX76" s="447"/>
      <c r="QLY76" s="447"/>
      <c r="QLZ76" s="447"/>
      <c r="QMA76" s="447"/>
      <c r="QMB76" s="447"/>
      <c r="QMC76" s="447"/>
      <c r="QMD76" s="447"/>
      <c r="QME76" s="447"/>
      <c r="QMF76" s="447"/>
      <c r="QMG76" s="447"/>
      <c r="QMH76" s="447"/>
      <c r="QMI76" s="447"/>
      <c r="QMJ76" s="447"/>
      <c r="QMK76" s="447"/>
      <c r="QML76" s="447"/>
      <c r="QMM76" s="447"/>
      <c r="QMN76" s="447"/>
      <c r="QMO76" s="447"/>
      <c r="QMP76" s="447"/>
      <c r="QMQ76" s="447"/>
      <c r="QMR76" s="447"/>
      <c r="QMS76" s="447"/>
      <c r="QMT76" s="447"/>
      <c r="QMU76" s="447"/>
      <c r="QMV76" s="447"/>
      <c r="QMW76" s="447"/>
      <c r="QMX76" s="447"/>
      <c r="QMY76" s="447"/>
      <c r="QMZ76" s="447"/>
      <c r="QNA76" s="447"/>
      <c r="QNB76" s="447"/>
      <c r="QNC76" s="447"/>
      <c r="QND76" s="447"/>
      <c r="QNE76" s="447"/>
      <c r="QNF76" s="447"/>
      <c r="QNG76" s="447"/>
      <c r="QNH76" s="447"/>
      <c r="QNI76" s="447"/>
      <c r="QNJ76" s="447"/>
      <c r="QNK76" s="447"/>
      <c r="QNL76" s="447"/>
      <c r="QNM76" s="447"/>
      <c r="QNN76" s="447"/>
      <c r="QNO76" s="447"/>
      <c r="QNP76" s="447"/>
      <c r="QNQ76" s="447"/>
      <c r="QNR76" s="447"/>
      <c r="QNS76" s="447"/>
      <c r="QNT76" s="447"/>
      <c r="QNU76" s="447"/>
      <c r="QNV76" s="447"/>
      <c r="QNW76" s="447"/>
      <c r="QNX76" s="447"/>
      <c r="QNY76" s="447"/>
      <c r="QNZ76" s="447"/>
      <c r="QOA76" s="447"/>
      <c r="QOB76" s="447"/>
      <c r="QOC76" s="447"/>
      <c r="QOD76" s="447"/>
      <c r="QOE76" s="447"/>
      <c r="QOF76" s="447"/>
      <c r="QOG76" s="447"/>
      <c r="QOH76" s="447"/>
      <c r="QOI76" s="447"/>
      <c r="QOJ76" s="447"/>
      <c r="QOK76" s="447"/>
      <c r="QOL76" s="447"/>
      <c r="QOM76" s="447"/>
      <c r="QON76" s="447"/>
      <c r="QOO76" s="447"/>
      <c r="QOP76" s="447"/>
      <c r="QOQ76" s="447"/>
      <c r="QOR76" s="447"/>
      <c r="QOS76" s="447"/>
      <c r="QOT76" s="447"/>
      <c r="QOU76" s="447"/>
      <c r="QOV76" s="447"/>
      <c r="QOW76" s="447"/>
      <c r="QOX76" s="447"/>
      <c r="QOY76" s="447"/>
      <c r="QOZ76" s="447"/>
      <c r="QPA76" s="447"/>
      <c r="QPB76" s="447"/>
      <c r="QPC76" s="447"/>
      <c r="QPD76" s="447"/>
      <c r="QPE76" s="447"/>
      <c r="QPF76" s="447"/>
      <c r="QPG76" s="447"/>
      <c r="QPH76" s="447"/>
      <c r="QPI76" s="447"/>
      <c r="QPJ76" s="447"/>
      <c r="QPK76" s="447"/>
      <c r="QPL76" s="447"/>
      <c r="QPM76" s="447"/>
      <c r="QPN76" s="447"/>
      <c r="QPO76" s="447"/>
      <c r="QPP76" s="447"/>
      <c r="QPQ76" s="447"/>
      <c r="QPR76" s="447"/>
      <c r="QPS76" s="447"/>
      <c r="QPT76" s="447"/>
      <c r="QPU76" s="447"/>
      <c r="QPV76" s="447"/>
      <c r="QPW76" s="447"/>
      <c r="QPX76" s="447"/>
      <c r="QPY76" s="447"/>
      <c r="QPZ76" s="447"/>
      <c r="QQA76" s="447"/>
      <c r="QQB76" s="447"/>
      <c r="QQC76" s="447"/>
      <c r="QQD76" s="447"/>
      <c r="QQE76" s="447"/>
      <c r="QQF76" s="447"/>
      <c r="QQG76" s="447"/>
      <c r="QQH76" s="447"/>
      <c r="QQI76" s="447"/>
      <c r="QQJ76" s="447"/>
      <c r="QQK76" s="447"/>
      <c r="QQL76" s="447"/>
      <c r="QQM76" s="447"/>
      <c r="QQN76" s="447"/>
      <c r="QQO76" s="447"/>
      <c r="QQP76" s="447"/>
      <c r="QQQ76" s="447"/>
      <c r="QQR76" s="447"/>
      <c r="QQS76" s="447"/>
      <c r="QQT76" s="447"/>
      <c r="QQU76" s="447"/>
      <c r="QQV76" s="447"/>
      <c r="QQW76" s="447"/>
      <c r="QQX76" s="447"/>
      <c r="QQY76" s="447"/>
      <c r="QQZ76" s="447"/>
      <c r="QRA76" s="447"/>
      <c r="QRB76" s="447"/>
      <c r="QRC76" s="447"/>
      <c r="QRD76" s="447"/>
      <c r="QRE76" s="447"/>
      <c r="QRF76" s="447"/>
      <c r="QRG76" s="447"/>
      <c r="QRH76" s="447"/>
      <c r="QRI76" s="447"/>
      <c r="QRJ76" s="447"/>
      <c r="QRK76" s="447"/>
      <c r="QRL76" s="447"/>
      <c r="QRM76" s="447"/>
      <c r="QRN76" s="447"/>
      <c r="QRO76" s="447"/>
      <c r="QRP76" s="447"/>
      <c r="QRQ76" s="447"/>
      <c r="QRR76" s="447"/>
      <c r="QRS76" s="447"/>
      <c r="QRT76" s="447"/>
      <c r="QRU76" s="447"/>
      <c r="QRV76" s="447"/>
      <c r="QRW76" s="447"/>
      <c r="QRX76" s="447"/>
      <c r="QRY76" s="447"/>
      <c r="QRZ76" s="447"/>
      <c r="QSA76" s="447"/>
      <c r="QSB76" s="447"/>
      <c r="QSC76" s="447"/>
      <c r="QSD76" s="447"/>
      <c r="QSE76" s="447"/>
      <c r="QSF76" s="447"/>
      <c r="QSG76" s="447"/>
      <c r="QSH76" s="447"/>
      <c r="QSI76" s="447"/>
      <c r="QSJ76" s="447"/>
      <c r="QSK76" s="447"/>
      <c r="QSL76" s="447"/>
      <c r="QSM76" s="447"/>
      <c r="QSN76" s="447"/>
      <c r="QSO76" s="447"/>
      <c r="QSP76" s="447"/>
      <c r="QSQ76" s="447"/>
      <c r="QSR76" s="447"/>
      <c r="QSS76" s="447"/>
      <c r="QST76" s="447"/>
      <c r="QSU76" s="447"/>
      <c r="QSV76" s="447"/>
      <c r="QSW76" s="447"/>
      <c r="QSX76" s="447"/>
      <c r="QSY76" s="447"/>
      <c r="QSZ76" s="447"/>
      <c r="QTA76" s="447"/>
      <c r="QTB76" s="447"/>
      <c r="QTC76" s="447"/>
      <c r="QTD76" s="447"/>
      <c r="QTE76" s="447"/>
      <c r="QTF76" s="447"/>
      <c r="QTG76" s="447"/>
      <c r="QTH76" s="447"/>
      <c r="QTI76" s="447"/>
      <c r="QTJ76" s="447"/>
      <c r="QTK76" s="447"/>
      <c r="QTL76" s="447"/>
      <c r="QTM76" s="447"/>
      <c r="QTN76" s="447"/>
      <c r="QTO76" s="447"/>
      <c r="QTP76" s="447"/>
      <c r="QTQ76" s="447"/>
      <c r="QTR76" s="447"/>
      <c r="QTS76" s="447"/>
      <c r="QTT76" s="447"/>
      <c r="QTU76" s="447"/>
      <c r="QTV76" s="447"/>
      <c r="QTW76" s="447"/>
      <c r="QTX76" s="447"/>
      <c r="QTY76" s="447"/>
      <c r="QTZ76" s="447"/>
      <c r="QUA76" s="447"/>
      <c r="QUB76" s="447"/>
      <c r="QUC76" s="447"/>
      <c r="QUD76" s="447"/>
      <c r="QUE76" s="447"/>
      <c r="QUF76" s="447"/>
      <c r="QUG76" s="447"/>
      <c r="QUH76" s="447"/>
      <c r="QUI76" s="447"/>
      <c r="QUJ76" s="447"/>
      <c r="QUK76" s="447"/>
      <c r="QUL76" s="447"/>
      <c r="QUM76" s="447"/>
      <c r="QUN76" s="447"/>
      <c r="QUO76" s="447"/>
      <c r="QUP76" s="447"/>
      <c r="QUQ76" s="447"/>
      <c r="QUR76" s="447"/>
      <c r="QUS76" s="447"/>
      <c r="QUT76" s="447"/>
      <c r="QUU76" s="447"/>
      <c r="QUV76" s="447"/>
      <c r="QUW76" s="447"/>
      <c r="QUX76" s="447"/>
      <c r="QUY76" s="447"/>
      <c r="QUZ76" s="447"/>
      <c r="QVA76" s="447"/>
      <c r="QVB76" s="447"/>
      <c r="QVC76" s="447"/>
      <c r="QVD76" s="447"/>
      <c r="QVE76" s="447"/>
      <c r="QVF76" s="447"/>
      <c r="QVG76" s="447"/>
      <c r="QVH76" s="447"/>
      <c r="QVI76" s="447"/>
      <c r="QVJ76" s="447"/>
      <c r="QVK76" s="447"/>
      <c r="QVL76" s="447"/>
      <c r="QVM76" s="447"/>
      <c r="QVN76" s="447"/>
      <c r="QVO76" s="447"/>
      <c r="QVP76" s="447"/>
      <c r="QVQ76" s="447"/>
      <c r="QVR76" s="447"/>
      <c r="QVS76" s="447"/>
      <c r="QVT76" s="447"/>
      <c r="QVU76" s="447"/>
      <c r="QVV76" s="447"/>
      <c r="QVW76" s="447"/>
      <c r="QVX76" s="447"/>
      <c r="QVY76" s="447"/>
      <c r="QVZ76" s="447"/>
      <c r="QWA76" s="447"/>
      <c r="QWB76" s="447"/>
      <c r="QWC76" s="447"/>
      <c r="QWD76" s="447"/>
      <c r="QWE76" s="447"/>
      <c r="QWF76" s="447"/>
      <c r="QWG76" s="447"/>
      <c r="QWH76" s="447"/>
      <c r="QWI76" s="447"/>
      <c r="QWJ76" s="447"/>
      <c r="QWK76" s="447"/>
      <c r="QWL76" s="447"/>
      <c r="QWM76" s="447"/>
      <c r="QWN76" s="447"/>
      <c r="QWO76" s="447"/>
      <c r="QWP76" s="447"/>
      <c r="QWQ76" s="447"/>
      <c r="QWR76" s="447"/>
      <c r="QWS76" s="447"/>
      <c r="QWT76" s="447"/>
      <c r="QWU76" s="447"/>
      <c r="QWV76" s="447"/>
      <c r="QWW76" s="447"/>
      <c r="QWX76" s="447"/>
      <c r="QWY76" s="447"/>
      <c r="QWZ76" s="447"/>
      <c r="QXA76" s="447"/>
      <c r="QXB76" s="447"/>
      <c r="QXC76" s="447"/>
      <c r="QXD76" s="447"/>
      <c r="QXE76" s="447"/>
      <c r="QXF76" s="447"/>
      <c r="QXG76" s="447"/>
      <c r="QXH76" s="447"/>
      <c r="QXI76" s="447"/>
      <c r="QXJ76" s="447"/>
      <c r="QXK76" s="447"/>
      <c r="QXL76" s="447"/>
      <c r="QXM76" s="447"/>
      <c r="QXN76" s="447"/>
      <c r="QXO76" s="447"/>
      <c r="QXP76" s="447"/>
      <c r="QXQ76" s="447"/>
      <c r="QXR76" s="447"/>
      <c r="QXS76" s="447"/>
      <c r="QXT76" s="447"/>
      <c r="QXU76" s="447"/>
      <c r="QXV76" s="447"/>
      <c r="QXW76" s="447"/>
      <c r="QXX76" s="447"/>
      <c r="QXY76" s="447"/>
      <c r="QXZ76" s="447"/>
      <c r="QYA76" s="447"/>
      <c r="QYB76" s="447"/>
      <c r="QYC76" s="447"/>
      <c r="QYD76" s="447"/>
      <c r="QYE76" s="447"/>
      <c r="QYF76" s="447"/>
      <c r="QYG76" s="447"/>
      <c r="QYH76" s="447"/>
      <c r="QYI76" s="447"/>
      <c r="QYJ76" s="447"/>
      <c r="QYK76" s="447"/>
      <c r="QYL76" s="447"/>
      <c r="QYM76" s="447"/>
      <c r="QYN76" s="447"/>
      <c r="QYO76" s="447"/>
      <c r="QYP76" s="447"/>
      <c r="QYQ76" s="447"/>
      <c r="QYR76" s="447"/>
      <c r="QYS76" s="447"/>
      <c r="QYT76" s="447"/>
      <c r="QYU76" s="447"/>
      <c r="QYV76" s="447"/>
      <c r="QYW76" s="447"/>
      <c r="QYX76" s="447"/>
      <c r="QYY76" s="447"/>
      <c r="QYZ76" s="447"/>
      <c r="QZA76" s="447"/>
      <c r="QZB76" s="447"/>
      <c r="QZC76" s="447"/>
      <c r="QZD76" s="447"/>
      <c r="QZE76" s="447"/>
      <c r="QZF76" s="447"/>
      <c r="QZG76" s="447"/>
      <c r="QZH76" s="447"/>
      <c r="QZI76" s="447"/>
      <c r="QZJ76" s="447"/>
      <c r="QZK76" s="447"/>
      <c r="QZL76" s="447"/>
      <c r="QZM76" s="447"/>
      <c r="QZN76" s="447"/>
      <c r="QZO76" s="447"/>
      <c r="QZP76" s="447"/>
      <c r="QZQ76" s="447"/>
      <c r="QZR76" s="447"/>
      <c r="QZS76" s="447"/>
      <c r="QZT76" s="447"/>
      <c r="QZU76" s="447"/>
      <c r="QZV76" s="447"/>
      <c r="QZW76" s="447"/>
      <c r="QZX76" s="447"/>
      <c r="QZY76" s="447"/>
      <c r="QZZ76" s="447"/>
      <c r="RAA76" s="447"/>
      <c r="RAB76" s="447"/>
      <c r="RAC76" s="447"/>
      <c r="RAD76" s="447"/>
      <c r="RAE76" s="447"/>
      <c r="RAF76" s="447"/>
      <c r="RAG76" s="447"/>
      <c r="RAH76" s="447"/>
      <c r="RAI76" s="447"/>
      <c r="RAJ76" s="447"/>
      <c r="RAK76" s="447"/>
      <c r="RAL76" s="447"/>
      <c r="RAM76" s="447"/>
      <c r="RAN76" s="447"/>
      <c r="RAO76" s="447"/>
      <c r="RAP76" s="447"/>
      <c r="RAQ76" s="447"/>
      <c r="RAR76" s="447"/>
      <c r="RAS76" s="447"/>
      <c r="RAT76" s="447"/>
      <c r="RAU76" s="447"/>
      <c r="RAV76" s="447"/>
      <c r="RAW76" s="447"/>
      <c r="RAX76" s="447"/>
      <c r="RAY76" s="447"/>
      <c r="RAZ76" s="447"/>
      <c r="RBA76" s="447"/>
      <c r="RBB76" s="447"/>
      <c r="RBC76" s="447"/>
      <c r="RBD76" s="447"/>
      <c r="RBE76" s="447"/>
      <c r="RBF76" s="447"/>
      <c r="RBG76" s="447"/>
      <c r="RBH76" s="447"/>
      <c r="RBI76" s="447"/>
      <c r="RBJ76" s="447"/>
      <c r="RBK76" s="447"/>
      <c r="RBL76" s="447"/>
      <c r="RBM76" s="447"/>
      <c r="RBN76" s="447"/>
      <c r="RBO76" s="447"/>
      <c r="RBP76" s="447"/>
      <c r="RBQ76" s="447"/>
      <c r="RBR76" s="447"/>
      <c r="RBS76" s="447"/>
      <c r="RBT76" s="447"/>
      <c r="RBU76" s="447"/>
      <c r="RBV76" s="447"/>
      <c r="RBW76" s="447"/>
      <c r="RBX76" s="447"/>
      <c r="RBY76" s="447"/>
      <c r="RBZ76" s="447"/>
      <c r="RCA76" s="447"/>
      <c r="RCB76" s="447"/>
      <c r="RCC76" s="447"/>
      <c r="RCD76" s="447"/>
      <c r="RCE76" s="447"/>
      <c r="RCF76" s="447"/>
      <c r="RCG76" s="447"/>
      <c r="RCH76" s="447"/>
      <c r="RCI76" s="447"/>
      <c r="RCJ76" s="447"/>
      <c r="RCK76" s="447"/>
      <c r="RCL76" s="447"/>
      <c r="RCM76" s="447"/>
      <c r="RCN76" s="447"/>
      <c r="RCO76" s="447"/>
      <c r="RCP76" s="447"/>
      <c r="RCQ76" s="447"/>
      <c r="RCR76" s="447"/>
      <c r="RCS76" s="447"/>
      <c r="RCT76" s="447"/>
      <c r="RCU76" s="447"/>
      <c r="RCV76" s="447"/>
      <c r="RCW76" s="447"/>
      <c r="RCX76" s="447"/>
      <c r="RCY76" s="447"/>
      <c r="RCZ76" s="447"/>
      <c r="RDA76" s="447"/>
      <c r="RDB76" s="447"/>
      <c r="RDC76" s="447"/>
      <c r="RDD76" s="447"/>
      <c r="RDE76" s="447"/>
      <c r="RDF76" s="447"/>
      <c r="RDG76" s="447"/>
      <c r="RDH76" s="447"/>
      <c r="RDI76" s="447"/>
      <c r="RDJ76" s="447"/>
      <c r="RDK76" s="447"/>
      <c r="RDL76" s="447"/>
      <c r="RDM76" s="447"/>
      <c r="RDN76" s="447"/>
      <c r="RDO76" s="447"/>
      <c r="RDP76" s="447"/>
      <c r="RDQ76" s="447"/>
      <c r="RDR76" s="447"/>
      <c r="RDS76" s="447"/>
      <c r="RDT76" s="447"/>
      <c r="RDU76" s="447"/>
      <c r="RDV76" s="447"/>
      <c r="RDW76" s="447"/>
      <c r="RDX76" s="447"/>
      <c r="RDY76" s="447"/>
      <c r="RDZ76" s="447"/>
      <c r="REA76" s="447"/>
      <c r="REB76" s="447"/>
      <c r="REC76" s="447"/>
      <c r="RED76" s="447"/>
      <c r="REE76" s="447"/>
      <c r="REF76" s="447"/>
      <c r="REG76" s="447"/>
      <c r="REH76" s="447"/>
      <c r="REI76" s="447"/>
      <c r="REJ76" s="447"/>
      <c r="REK76" s="447"/>
      <c r="REL76" s="447"/>
      <c r="REM76" s="447"/>
      <c r="REN76" s="447"/>
      <c r="REO76" s="447"/>
      <c r="REP76" s="447"/>
      <c r="REQ76" s="447"/>
      <c r="RER76" s="447"/>
      <c r="RES76" s="447"/>
      <c r="RET76" s="447"/>
      <c r="REU76" s="447"/>
      <c r="REV76" s="447"/>
      <c r="REW76" s="447"/>
      <c r="REX76" s="447"/>
      <c r="REY76" s="447"/>
      <c r="REZ76" s="447"/>
      <c r="RFA76" s="447"/>
      <c r="RFB76" s="447"/>
      <c r="RFC76" s="447"/>
      <c r="RFD76" s="447"/>
      <c r="RFE76" s="447"/>
      <c r="RFF76" s="447"/>
      <c r="RFG76" s="447"/>
      <c r="RFH76" s="447"/>
      <c r="RFI76" s="447"/>
      <c r="RFJ76" s="447"/>
      <c r="RFK76" s="447"/>
      <c r="RFL76" s="447"/>
      <c r="RFM76" s="447"/>
      <c r="RFN76" s="447"/>
      <c r="RFO76" s="447"/>
      <c r="RFP76" s="447"/>
      <c r="RFQ76" s="447"/>
      <c r="RFR76" s="447"/>
      <c r="RFS76" s="447"/>
      <c r="RFT76" s="447"/>
      <c r="RFU76" s="447"/>
      <c r="RFV76" s="447"/>
      <c r="RFW76" s="447"/>
      <c r="RFX76" s="447"/>
      <c r="RFY76" s="447"/>
      <c r="RFZ76" s="447"/>
      <c r="RGA76" s="447"/>
      <c r="RGB76" s="447"/>
      <c r="RGC76" s="447"/>
      <c r="RGD76" s="447"/>
      <c r="RGE76" s="447"/>
      <c r="RGF76" s="447"/>
      <c r="RGG76" s="447"/>
      <c r="RGH76" s="447"/>
      <c r="RGI76" s="447"/>
      <c r="RGJ76" s="447"/>
      <c r="RGK76" s="447"/>
      <c r="RGL76" s="447"/>
      <c r="RGM76" s="447"/>
      <c r="RGN76" s="447"/>
      <c r="RGO76" s="447"/>
      <c r="RGP76" s="447"/>
      <c r="RGQ76" s="447"/>
      <c r="RGR76" s="447"/>
      <c r="RGS76" s="447"/>
      <c r="RGT76" s="447"/>
      <c r="RGU76" s="447"/>
      <c r="RGV76" s="447"/>
      <c r="RGW76" s="447"/>
      <c r="RGX76" s="447"/>
      <c r="RGY76" s="447"/>
      <c r="RGZ76" s="447"/>
      <c r="RHA76" s="447"/>
      <c r="RHB76" s="447"/>
      <c r="RHC76" s="447"/>
      <c r="RHD76" s="447"/>
      <c r="RHE76" s="447"/>
      <c r="RHF76" s="447"/>
      <c r="RHG76" s="447"/>
      <c r="RHH76" s="447"/>
      <c r="RHI76" s="447"/>
      <c r="RHJ76" s="447"/>
      <c r="RHK76" s="447"/>
      <c r="RHL76" s="447"/>
      <c r="RHM76" s="447"/>
      <c r="RHN76" s="447"/>
      <c r="RHO76" s="447"/>
      <c r="RHP76" s="447"/>
      <c r="RHQ76" s="447"/>
      <c r="RHR76" s="447"/>
      <c r="RHS76" s="447"/>
      <c r="RHT76" s="447"/>
      <c r="RHU76" s="447"/>
      <c r="RHV76" s="447"/>
      <c r="RHW76" s="447"/>
      <c r="RHX76" s="447"/>
      <c r="RHY76" s="447"/>
      <c r="RHZ76" s="447"/>
      <c r="RIA76" s="447"/>
      <c r="RIB76" s="447"/>
      <c r="RIC76" s="447"/>
      <c r="RID76" s="447"/>
      <c r="RIE76" s="447"/>
      <c r="RIF76" s="447"/>
      <c r="RIG76" s="447"/>
      <c r="RIH76" s="447"/>
      <c r="RII76" s="447"/>
      <c r="RIJ76" s="447"/>
      <c r="RIK76" s="447"/>
      <c r="RIL76" s="447"/>
      <c r="RIM76" s="447"/>
      <c r="RIN76" s="447"/>
      <c r="RIO76" s="447"/>
      <c r="RIP76" s="447"/>
      <c r="RIQ76" s="447"/>
      <c r="RIR76" s="447"/>
      <c r="RIS76" s="447"/>
      <c r="RIT76" s="447"/>
      <c r="RIU76" s="447"/>
      <c r="RIV76" s="447"/>
      <c r="RIW76" s="447"/>
      <c r="RIX76" s="447"/>
      <c r="RIY76" s="447"/>
      <c r="RIZ76" s="447"/>
      <c r="RJA76" s="447"/>
      <c r="RJB76" s="447"/>
      <c r="RJC76" s="447"/>
      <c r="RJD76" s="447"/>
      <c r="RJE76" s="447"/>
      <c r="RJF76" s="447"/>
      <c r="RJG76" s="447"/>
      <c r="RJH76" s="447"/>
      <c r="RJI76" s="447"/>
      <c r="RJJ76" s="447"/>
      <c r="RJK76" s="447"/>
      <c r="RJL76" s="447"/>
      <c r="RJM76" s="447"/>
      <c r="RJN76" s="447"/>
      <c r="RJO76" s="447"/>
      <c r="RJP76" s="447"/>
      <c r="RJQ76" s="447"/>
      <c r="RJR76" s="447"/>
      <c r="RJS76" s="447"/>
      <c r="RJT76" s="447"/>
      <c r="RJU76" s="447"/>
      <c r="RJV76" s="447"/>
      <c r="RJW76" s="447"/>
      <c r="RJX76" s="447"/>
      <c r="RJY76" s="447"/>
      <c r="RJZ76" s="447"/>
      <c r="RKA76" s="447"/>
      <c r="RKB76" s="447"/>
      <c r="RKC76" s="447"/>
      <c r="RKD76" s="447"/>
      <c r="RKE76" s="447"/>
      <c r="RKF76" s="447"/>
      <c r="RKG76" s="447"/>
      <c r="RKH76" s="447"/>
      <c r="RKI76" s="447"/>
      <c r="RKJ76" s="447"/>
      <c r="RKK76" s="447"/>
      <c r="RKL76" s="447"/>
      <c r="RKM76" s="447"/>
      <c r="RKN76" s="447"/>
      <c r="RKO76" s="447"/>
      <c r="RKP76" s="447"/>
      <c r="RKQ76" s="447"/>
      <c r="RKR76" s="447"/>
      <c r="RKS76" s="447"/>
      <c r="RKT76" s="447"/>
      <c r="RKU76" s="447"/>
      <c r="RKV76" s="447"/>
      <c r="RKW76" s="447"/>
      <c r="RKX76" s="447"/>
      <c r="RKY76" s="447"/>
      <c r="RKZ76" s="447"/>
      <c r="RLA76" s="447"/>
      <c r="RLB76" s="447"/>
      <c r="RLC76" s="447"/>
      <c r="RLD76" s="447"/>
      <c r="RLE76" s="447"/>
      <c r="RLF76" s="447"/>
      <c r="RLG76" s="447"/>
      <c r="RLH76" s="447"/>
      <c r="RLI76" s="447"/>
      <c r="RLJ76" s="447"/>
      <c r="RLK76" s="447"/>
      <c r="RLL76" s="447"/>
      <c r="RLM76" s="447"/>
      <c r="RLN76" s="447"/>
      <c r="RLO76" s="447"/>
      <c r="RLP76" s="447"/>
      <c r="RLQ76" s="447"/>
      <c r="RLR76" s="447"/>
      <c r="RLS76" s="447"/>
      <c r="RLT76" s="447"/>
      <c r="RLU76" s="447"/>
      <c r="RLV76" s="447"/>
      <c r="RLW76" s="447"/>
      <c r="RLX76" s="447"/>
      <c r="RLY76" s="447"/>
      <c r="RLZ76" s="447"/>
      <c r="RMA76" s="447"/>
      <c r="RMB76" s="447"/>
      <c r="RMC76" s="447"/>
      <c r="RMD76" s="447"/>
      <c r="RME76" s="447"/>
      <c r="RMF76" s="447"/>
      <c r="RMG76" s="447"/>
      <c r="RMH76" s="447"/>
      <c r="RMI76" s="447"/>
      <c r="RMJ76" s="447"/>
      <c r="RMK76" s="447"/>
      <c r="RML76" s="447"/>
      <c r="RMM76" s="447"/>
      <c r="RMN76" s="447"/>
      <c r="RMO76" s="447"/>
      <c r="RMP76" s="447"/>
      <c r="RMQ76" s="447"/>
      <c r="RMR76" s="447"/>
      <c r="RMS76" s="447"/>
      <c r="RMT76" s="447"/>
      <c r="RMU76" s="447"/>
      <c r="RMV76" s="447"/>
      <c r="RMW76" s="447"/>
      <c r="RMX76" s="447"/>
      <c r="RMY76" s="447"/>
      <c r="RMZ76" s="447"/>
      <c r="RNA76" s="447"/>
      <c r="RNB76" s="447"/>
      <c r="RNC76" s="447"/>
      <c r="RND76" s="447"/>
      <c r="RNE76" s="447"/>
      <c r="RNF76" s="447"/>
      <c r="RNG76" s="447"/>
      <c r="RNH76" s="447"/>
      <c r="RNI76" s="447"/>
      <c r="RNJ76" s="447"/>
      <c r="RNK76" s="447"/>
      <c r="RNL76" s="447"/>
      <c r="RNM76" s="447"/>
      <c r="RNN76" s="447"/>
      <c r="RNO76" s="447"/>
      <c r="RNP76" s="447"/>
      <c r="RNQ76" s="447"/>
      <c r="RNR76" s="447"/>
      <c r="RNS76" s="447"/>
      <c r="RNT76" s="447"/>
      <c r="RNU76" s="447"/>
      <c r="RNV76" s="447"/>
      <c r="RNW76" s="447"/>
      <c r="RNX76" s="447"/>
      <c r="RNY76" s="447"/>
      <c r="RNZ76" s="447"/>
      <c r="ROA76" s="447"/>
      <c r="ROB76" s="447"/>
      <c r="ROC76" s="447"/>
      <c r="ROD76" s="447"/>
      <c r="ROE76" s="447"/>
      <c r="ROF76" s="447"/>
      <c r="ROG76" s="447"/>
      <c r="ROH76" s="447"/>
      <c r="ROI76" s="447"/>
      <c r="ROJ76" s="447"/>
      <c r="ROK76" s="447"/>
      <c r="ROL76" s="447"/>
      <c r="ROM76" s="447"/>
      <c r="RON76" s="447"/>
      <c r="ROO76" s="447"/>
      <c r="ROP76" s="447"/>
      <c r="ROQ76" s="447"/>
      <c r="ROR76" s="447"/>
      <c r="ROS76" s="447"/>
      <c r="ROT76" s="447"/>
      <c r="ROU76" s="447"/>
      <c r="ROV76" s="447"/>
      <c r="ROW76" s="447"/>
      <c r="ROX76" s="447"/>
      <c r="ROY76" s="447"/>
      <c r="ROZ76" s="447"/>
      <c r="RPA76" s="447"/>
      <c r="RPB76" s="447"/>
      <c r="RPC76" s="447"/>
      <c r="RPD76" s="447"/>
      <c r="RPE76" s="447"/>
      <c r="RPF76" s="447"/>
      <c r="RPG76" s="447"/>
      <c r="RPH76" s="447"/>
      <c r="RPI76" s="447"/>
      <c r="RPJ76" s="447"/>
      <c r="RPK76" s="447"/>
      <c r="RPL76" s="447"/>
      <c r="RPM76" s="447"/>
      <c r="RPN76" s="447"/>
      <c r="RPO76" s="447"/>
      <c r="RPP76" s="447"/>
      <c r="RPQ76" s="447"/>
      <c r="RPR76" s="447"/>
      <c r="RPS76" s="447"/>
      <c r="RPT76" s="447"/>
      <c r="RPU76" s="447"/>
      <c r="RPV76" s="447"/>
      <c r="RPW76" s="447"/>
      <c r="RPX76" s="447"/>
      <c r="RPY76" s="447"/>
      <c r="RPZ76" s="447"/>
      <c r="RQA76" s="447"/>
      <c r="RQB76" s="447"/>
      <c r="RQC76" s="447"/>
      <c r="RQD76" s="447"/>
      <c r="RQE76" s="447"/>
      <c r="RQF76" s="447"/>
      <c r="RQG76" s="447"/>
      <c r="RQH76" s="447"/>
      <c r="RQI76" s="447"/>
      <c r="RQJ76" s="447"/>
      <c r="RQK76" s="447"/>
      <c r="RQL76" s="447"/>
      <c r="RQM76" s="447"/>
      <c r="RQN76" s="447"/>
      <c r="RQO76" s="447"/>
      <c r="RQP76" s="447"/>
      <c r="RQQ76" s="447"/>
      <c r="RQR76" s="447"/>
      <c r="RQS76" s="447"/>
      <c r="RQT76" s="447"/>
      <c r="RQU76" s="447"/>
      <c r="RQV76" s="447"/>
      <c r="RQW76" s="447"/>
      <c r="RQX76" s="447"/>
      <c r="RQY76" s="447"/>
      <c r="RQZ76" s="447"/>
      <c r="RRA76" s="447"/>
      <c r="RRB76" s="447"/>
      <c r="RRC76" s="447"/>
      <c r="RRD76" s="447"/>
      <c r="RRE76" s="447"/>
      <c r="RRF76" s="447"/>
      <c r="RRG76" s="447"/>
      <c r="RRH76" s="447"/>
      <c r="RRI76" s="447"/>
      <c r="RRJ76" s="447"/>
      <c r="RRK76" s="447"/>
      <c r="RRL76" s="447"/>
      <c r="RRM76" s="447"/>
      <c r="RRN76" s="447"/>
      <c r="RRO76" s="447"/>
      <c r="RRP76" s="447"/>
      <c r="RRQ76" s="447"/>
      <c r="RRR76" s="447"/>
      <c r="RRS76" s="447"/>
      <c r="RRT76" s="447"/>
      <c r="RRU76" s="447"/>
      <c r="RRV76" s="447"/>
      <c r="RRW76" s="447"/>
      <c r="RRX76" s="447"/>
      <c r="RRY76" s="447"/>
      <c r="RRZ76" s="447"/>
      <c r="RSA76" s="447"/>
      <c r="RSB76" s="447"/>
      <c r="RSC76" s="447"/>
      <c r="RSD76" s="447"/>
      <c r="RSE76" s="447"/>
      <c r="RSF76" s="447"/>
      <c r="RSG76" s="447"/>
      <c r="RSH76" s="447"/>
      <c r="RSI76" s="447"/>
      <c r="RSJ76" s="447"/>
      <c r="RSK76" s="447"/>
      <c r="RSL76" s="447"/>
      <c r="RSM76" s="447"/>
      <c r="RSN76" s="447"/>
      <c r="RSO76" s="447"/>
      <c r="RSP76" s="447"/>
      <c r="RSQ76" s="447"/>
      <c r="RSR76" s="447"/>
      <c r="RSS76" s="447"/>
      <c r="RST76" s="447"/>
      <c r="RSU76" s="447"/>
      <c r="RSV76" s="447"/>
      <c r="RSW76" s="447"/>
      <c r="RSX76" s="447"/>
      <c r="RSY76" s="447"/>
      <c r="RSZ76" s="447"/>
      <c r="RTA76" s="447"/>
      <c r="RTB76" s="447"/>
      <c r="RTC76" s="447"/>
      <c r="RTD76" s="447"/>
      <c r="RTE76" s="447"/>
      <c r="RTF76" s="447"/>
      <c r="RTG76" s="447"/>
      <c r="RTH76" s="447"/>
      <c r="RTI76" s="447"/>
      <c r="RTJ76" s="447"/>
      <c r="RTK76" s="447"/>
      <c r="RTL76" s="447"/>
      <c r="RTM76" s="447"/>
      <c r="RTN76" s="447"/>
      <c r="RTO76" s="447"/>
      <c r="RTP76" s="447"/>
      <c r="RTQ76" s="447"/>
      <c r="RTR76" s="447"/>
      <c r="RTS76" s="447"/>
      <c r="RTT76" s="447"/>
      <c r="RTU76" s="447"/>
      <c r="RTV76" s="447"/>
      <c r="RTW76" s="447"/>
      <c r="RTX76" s="447"/>
      <c r="RTY76" s="447"/>
      <c r="RTZ76" s="447"/>
      <c r="RUA76" s="447"/>
      <c r="RUB76" s="447"/>
      <c r="RUC76" s="447"/>
      <c r="RUD76" s="447"/>
      <c r="RUE76" s="447"/>
      <c r="RUF76" s="447"/>
      <c r="RUG76" s="447"/>
      <c r="RUH76" s="447"/>
      <c r="RUI76" s="447"/>
      <c r="RUJ76" s="447"/>
      <c r="RUK76" s="447"/>
      <c r="RUL76" s="447"/>
      <c r="RUM76" s="447"/>
      <c r="RUN76" s="447"/>
      <c r="RUO76" s="447"/>
      <c r="RUP76" s="447"/>
      <c r="RUQ76" s="447"/>
      <c r="RUR76" s="447"/>
      <c r="RUS76" s="447"/>
      <c r="RUT76" s="447"/>
      <c r="RUU76" s="447"/>
      <c r="RUV76" s="447"/>
      <c r="RUW76" s="447"/>
      <c r="RUX76" s="447"/>
      <c r="RUY76" s="447"/>
      <c r="RUZ76" s="447"/>
      <c r="RVA76" s="447"/>
      <c r="RVB76" s="447"/>
      <c r="RVC76" s="447"/>
      <c r="RVD76" s="447"/>
      <c r="RVE76" s="447"/>
      <c r="RVF76" s="447"/>
      <c r="RVG76" s="447"/>
      <c r="RVH76" s="447"/>
      <c r="RVI76" s="447"/>
      <c r="RVJ76" s="447"/>
      <c r="RVK76" s="447"/>
      <c r="RVL76" s="447"/>
      <c r="RVM76" s="447"/>
      <c r="RVN76" s="447"/>
      <c r="RVO76" s="447"/>
      <c r="RVP76" s="447"/>
      <c r="RVQ76" s="447"/>
      <c r="RVR76" s="447"/>
      <c r="RVS76" s="447"/>
      <c r="RVT76" s="447"/>
      <c r="RVU76" s="447"/>
      <c r="RVV76" s="447"/>
      <c r="RVW76" s="447"/>
      <c r="RVX76" s="447"/>
      <c r="RVY76" s="447"/>
      <c r="RVZ76" s="447"/>
      <c r="RWA76" s="447"/>
      <c r="RWB76" s="447"/>
      <c r="RWC76" s="447"/>
      <c r="RWD76" s="447"/>
      <c r="RWE76" s="447"/>
      <c r="RWF76" s="447"/>
      <c r="RWG76" s="447"/>
      <c r="RWH76" s="447"/>
      <c r="RWI76" s="447"/>
      <c r="RWJ76" s="447"/>
      <c r="RWK76" s="447"/>
      <c r="RWL76" s="447"/>
      <c r="RWM76" s="447"/>
      <c r="RWN76" s="447"/>
      <c r="RWO76" s="447"/>
      <c r="RWP76" s="447"/>
      <c r="RWQ76" s="447"/>
      <c r="RWR76" s="447"/>
      <c r="RWS76" s="447"/>
      <c r="RWT76" s="447"/>
      <c r="RWU76" s="447"/>
      <c r="RWV76" s="447"/>
      <c r="RWW76" s="447"/>
      <c r="RWX76" s="447"/>
      <c r="RWY76" s="447"/>
      <c r="RWZ76" s="447"/>
      <c r="RXA76" s="447"/>
      <c r="RXB76" s="447"/>
      <c r="RXC76" s="447"/>
      <c r="RXD76" s="447"/>
      <c r="RXE76" s="447"/>
      <c r="RXF76" s="447"/>
      <c r="RXG76" s="447"/>
      <c r="RXH76" s="447"/>
      <c r="RXI76" s="447"/>
      <c r="RXJ76" s="447"/>
      <c r="RXK76" s="447"/>
      <c r="RXL76" s="447"/>
      <c r="RXM76" s="447"/>
      <c r="RXN76" s="447"/>
      <c r="RXO76" s="447"/>
      <c r="RXP76" s="447"/>
      <c r="RXQ76" s="447"/>
      <c r="RXR76" s="447"/>
      <c r="RXS76" s="447"/>
      <c r="RXT76" s="447"/>
      <c r="RXU76" s="447"/>
      <c r="RXV76" s="447"/>
      <c r="RXW76" s="447"/>
      <c r="RXX76" s="447"/>
      <c r="RXY76" s="447"/>
      <c r="RXZ76" s="447"/>
      <c r="RYA76" s="447"/>
      <c r="RYB76" s="447"/>
      <c r="RYC76" s="447"/>
      <c r="RYD76" s="447"/>
      <c r="RYE76" s="447"/>
      <c r="RYF76" s="447"/>
      <c r="RYG76" s="447"/>
      <c r="RYH76" s="447"/>
      <c r="RYI76" s="447"/>
      <c r="RYJ76" s="447"/>
      <c r="RYK76" s="447"/>
      <c r="RYL76" s="447"/>
      <c r="RYM76" s="447"/>
      <c r="RYN76" s="447"/>
      <c r="RYO76" s="447"/>
      <c r="RYP76" s="447"/>
      <c r="RYQ76" s="447"/>
      <c r="RYR76" s="447"/>
      <c r="RYS76" s="447"/>
      <c r="RYT76" s="447"/>
      <c r="RYU76" s="447"/>
      <c r="RYV76" s="447"/>
      <c r="RYW76" s="447"/>
      <c r="RYX76" s="447"/>
      <c r="RYY76" s="447"/>
      <c r="RYZ76" s="447"/>
      <c r="RZA76" s="447"/>
      <c r="RZB76" s="447"/>
      <c r="RZC76" s="447"/>
      <c r="RZD76" s="447"/>
      <c r="RZE76" s="447"/>
      <c r="RZF76" s="447"/>
      <c r="RZG76" s="447"/>
      <c r="RZH76" s="447"/>
      <c r="RZI76" s="447"/>
      <c r="RZJ76" s="447"/>
      <c r="RZK76" s="447"/>
      <c r="RZL76" s="447"/>
      <c r="RZM76" s="447"/>
      <c r="RZN76" s="447"/>
      <c r="RZO76" s="447"/>
      <c r="RZP76" s="447"/>
      <c r="RZQ76" s="447"/>
      <c r="RZR76" s="447"/>
      <c r="RZS76" s="447"/>
      <c r="RZT76" s="447"/>
      <c r="RZU76" s="447"/>
      <c r="RZV76" s="447"/>
      <c r="RZW76" s="447"/>
      <c r="RZX76" s="447"/>
      <c r="RZY76" s="447"/>
      <c r="RZZ76" s="447"/>
      <c r="SAA76" s="447"/>
      <c r="SAB76" s="447"/>
      <c r="SAC76" s="447"/>
      <c r="SAD76" s="447"/>
      <c r="SAE76" s="447"/>
      <c r="SAF76" s="447"/>
      <c r="SAG76" s="447"/>
      <c r="SAH76" s="447"/>
      <c r="SAI76" s="447"/>
      <c r="SAJ76" s="447"/>
      <c r="SAK76" s="447"/>
      <c r="SAL76" s="447"/>
      <c r="SAM76" s="447"/>
      <c r="SAN76" s="447"/>
      <c r="SAO76" s="447"/>
      <c r="SAP76" s="447"/>
      <c r="SAQ76" s="447"/>
      <c r="SAR76" s="447"/>
      <c r="SAS76" s="447"/>
      <c r="SAT76" s="447"/>
      <c r="SAU76" s="447"/>
      <c r="SAV76" s="447"/>
      <c r="SAW76" s="447"/>
      <c r="SAX76" s="447"/>
      <c r="SAY76" s="447"/>
      <c r="SAZ76" s="447"/>
      <c r="SBA76" s="447"/>
      <c r="SBB76" s="447"/>
      <c r="SBC76" s="447"/>
      <c r="SBD76" s="447"/>
      <c r="SBE76" s="447"/>
      <c r="SBF76" s="447"/>
      <c r="SBG76" s="447"/>
      <c r="SBH76" s="447"/>
      <c r="SBI76" s="447"/>
      <c r="SBJ76" s="447"/>
      <c r="SBK76" s="447"/>
      <c r="SBL76" s="447"/>
      <c r="SBM76" s="447"/>
      <c r="SBN76" s="447"/>
      <c r="SBO76" s="447"/>
      <c r="SBP76" s="447"/>
      <c r="SBQ76" s="447"/>
      <c r="SBR76" s="447"/>
      <c r="SBS76" s="447"/>
      <c r="SBT76" s="447"/>
      <c r="SBU76" s="447"/>
      <c r="SBV76" s="447"/>
      <c r="SBW76" s="447"/>
      <c r="SBX76" s="447"/>
      <c r="SBY76" s="447"/>
      <c r="SBZ76" s="447"/>
      <c r="SCA76" s="447"/>
      <c r="SCB76" s="447"/>
      <c r="SCC76" s="447"/>
      <c r="SCD76" s="447"/>
      <c r="SCE76" s="447"/>
      <c r="SCF76" s="447"/>
      <c r="SCG76" s="447"/>
      <c r="SCH76" s="447"/>
      <c r="SCI76" s="447"/>
      <c r="SCJ76" s="447"/>
      <c r="SCK76" s="447"/>
      <c r="SCL76" s="447"/>
      <c r="SCM76" s="447"/>
      <c r="SCN76" s="447"/>
      <c r="SCO76" s="447"/>
      <c r="SCP76" s="447"/>
      <c r="SCQ76" s="447"/>
      <c r="SCR76" s="447"/>
      <c r="SCS76" s="447"/>
      <c r="SCT76" s="447"/>
      <c r="SCU76" s="447"/>
      <c r="SCV76" s="447"/>
      <c r="SCW76" s="447"/>
      <c r="SCX76" s="447"/>
      <c r="SCY76" s="447"/>
      <c r="SCZ76" s="447"/>
      <c r="SDA76" s="447"/>
      <c r="SDB76" s="447"/>
      <c r="SDC76" s="447"/>
      <c r="SDD76" s="447"/>
      <c r="SDE76" s="447"/>
      <c r="SDF76" s="447"/>
      <c r="SDG76" s="447"/>
      <c r="SDH76" s="447"/>
      <c r="SDI76" s="447"/>
      <c r="SDJ76" s="447"/>
      <c r="SDK76" s="447"/>
      <c r="SDL76" s="447"/>
      <c r="SDM76" s="447"/>
      <c r="SDN76" s="447"/>
      <c r="SDO76" s="447"/>
      <c r="SDP76" s="447"/>
      <c r="SDQ76" s="447"/>
      <c r="SDR76" s="447"/>
      <c r="SDS76" s="447"/>
      <c r="SDT76" s="447"/>
      <c r="SDU76" s="447"/>
      <c r="SDV76" s="447"/>
      <c r="SDW76" s="447"/>
      <c r="SDX76" s="447"/>
      <c r="SDY76" s="447"/>
      <c r="SDZ76" s="447"/>
      <c r="SEA76" s="447"/>
      <c r="SEB76" s="447"/>
      <c r="SEC76" s="447"/>
      <c r="SED76" s="447"/>
      <c r="SEE76" s="447"/>
      <c r="SEF76" s="447"/>
      <c r="SEG76" s="447"/>
      <c r="SEH76" s="447"/>
      <c r="SEI76" s="447"/>
      <c r="SEJ76" s="447"/>
      <c r="SEK76" s="447"/>
      <c r="SEL76" s="447"/>
      <c r="SEM76" s="447"/>
      <c r="SEN76" s="447"/>
      <c r="SEO76" s="447"/>
      <c r="SEP76" s="447"/>
      <c r="SEQ76" s="447"/>
      <c r="SER76" s="447"/>
      <c r="SES76" s="447"/>
      <c r="SET76" s="447"/>
      <c r="SEU76" s="447"/>
      <c r="SEV76" s="447"/>
      <c r="SEW76" s="447"/>
      <c r="SEX76" s="447"/>
      <c r="SEY76" s="447"/>
      <c r="SEZ76" s="447"/>
      <c r="SFA76" s="447"/>
      <c r="SFB76" s="447"/>
      <c r="SFC76" s="447"/>
      <c r="SFD76" s="447"/>
      <c r="SFE76" s="447"/>
      <c r="SFF76" s="447"/>
      <c r="SFG76" s="447"/>
      <c r="SFH76" s="447"/>
      <c r="SFI76" s="447"/>
      <c r="SFJ76" s="447"/>
      <c r="SFK76" s="447"/>
      <c r="SFL76" s="447"/>
      <c r="SFM76" s="447"/>
      <c r="SFN76" s="447"/>
      <c r="SFO76" s="447"/>
      <c r="SFP76" s="447"/>
      <c r="SFQ76" s="447"/>
      <c r="SFR76" s="447"/>
      <c r="SFS76" s="447"/>
      <c r="SFT76" s="447"/>
      <c r="SFU76" s="447"/>
      <c r="SFV76" s="447"/>
      <c r="SFW76" s="447"/>
      <c r="SFX76" s="447"/>
      <c r="SFY76" s="447"/>
      <c r="SFZ76" s="447"/>
      <c r="SGA76" s="447"/>
      <c r="SGB76" s="447"/>
      <c r="SGC76" s="447"/>
      <c r="SGD76" s="447"/>
      <c r="SGE76" s="447"/>
      <c r="SGF76" s="447"/>
      <c r="SGG76" s="447"/>
      <c r="SGH76" s="447"/>
      <c r="SGI76" s="447"/>
      <c r="SGJ76" s="447"/>
      <c r="SGK76" s="447"/>
      <c r="SGL76" s="447"/>
      <c r="SGM76" s="447"/>
      <c r="SGN76" s="447"/>
      <c r="SGO76" s="447"/>
      <c r="SGP76" s="447"/>
      <c r="SGQ76" s="447"/>
      <c r="SGR76" s="447"/>
      <c r="SGS76" s="447"/>
      <c r="SGT76" s="447"/>
      <c r="SGU76" s="447"/>
      <c r="SGV76" s="447"/>
      <c r="SGW76" s="447"/>
      <c r="SGX76" s="447"/>
      <c r="SGY76" s="447"/>
      <c r="SGZ76" s="447"/>
      <c r="SHA76" s="447"/>
      <c r="SHB76" s="447"/>
      <c r="SHC76" s="447"/>
      <c r="SHD76" s="447"/>
      <c r="SHE76" s="447"/>
      <c r="SHF76" s="447"/>
      <c r="SHG76" s="447"/>
      <c r="SHH76" s="447"/>
      <c r="SHI76" s="447"/>
      <c r="SHJ76" s="447"/>
      <c r="SHK76" s="447"/>
      <c r="SHL76" s="447"/>
      <c r="SHM76" s="447"/>
      <c r="SHN76" s="447"/>
      <c r="SHO76" s="447"/>
      <c r="SHP76" s="447"/>
      <c r="SHQ76" s="447"/>
      <c r="SHR76" s="447"/>
      <c r="SHS76" s="447"/>
      <c r="SHT76" s="447"/>
      <c r="SHU76" s="447"/>
      <c r="SHV76" s="447"/>
      <c r="SHW76" s="447"/>
      <c r="SHX76" s="447"/>
      <c r="SHY76" s="447"/>
      <c r="SHZ76" s="447"/>
      <c r="SIA76" s="447"/>
      <c r="SIB76" s="447"/>
      <c r="SIC76" s="447"/>
      <c r="SID76" s="447"/>
      <c r="SIE76" s="447"/>
      <c r="SIF76" s="447"/>
      <c r="SIG76" s="447"/>
      <c r="SIH76" s="447"/>
      <c r="SII76" s="447"/>
      <c r="SIJ76" s="447"/>
      <c r="SIK76" s="447"/>
      <c r="SIL76" s="447"/>
      <c r="SIM76" s="447"/>
      <c r="SIN76" s="447"/>
      <c r="SIO76" s="447"/>
      <c r="SIP76" s="447"/>
      <c r="SIQ76" s="447"/>
      <c r="SIR76" s="447"/>
      <c r="SIS76" s="447"/>
      <c r="SIT76" s="447"/>
      <c r="SIU76" s="447"/>
      <c r="SIV76" s="447"/>
      <c r="SIW76" s="447"/>
      <c r="SIX76" s="447"/>
      <c r="SIY76" s="447"/>
      <c r="SIZ76" s="447"/>
      <c r="SJA76" s="447"/>
      <c r="SJB76" s="447"/>
      <c r="SJC76" s="447"/>
      <c r="SJD76" s="447"/>
      <c r="SJE76" s="447"/>
      <c r="SJF76" s="447"/>
      <c r="SJG76" s="447"/>
      <c r="SJH76" s="447"/>
      <c r="SJI76" s="447"/>
      <c r="SJJ76" s="447"/>
      <c r="SJK76" s="447"/>
      <c r="SJL76" s="447"/>
      <c r="SJM76" s="447"/>
      <c r="SJN76" s="447"/>
      <c r="SJO76" s="447"/>
      <c r="SJP76" s="447"/>
      <c r="SJQ76" s="447"/>
      <c r="SJR76" s="447"/>
      <c r="SJS76" s="447"/>
      <c r="SJT76" s="447"/>
      <c r="SJU76" s="447"/>
      <c r="SJV76" s="447"/>
      <c r="SJW76" s="447"/>
      <c r="SJX76" s="447"/>
      <c r="SJY76" s="447"/>
      <c r="SJZ76" s="447"/>
      <c r="SKA76" s="447"/>
      <c r="SKB76" s="447"/>
      <c r="SKC76" s="447"/>
      <c r="SKD76" s="447"/>
      <c r="SKE76" s="447"/>
      <c r="SKF76" s="447"/>
      <c r="SKG76" s="447"/>
      <c r="SKH76" s="447"/>
      <c r="SKI76" s="447"/>
      <c r="SKJ76" s="447"/>
      <c r="SKK76" s="447"/>
      <c r="SKL76" s="447"/>
      <c r="SKM76" s="447"/>
      <c r="SKN76" s="447"/>
      <c r="SKO76" s="447"/>
      <c r="SKP76" s="447"/>
      <c r="SKQ76" s="447"/>
      <c r="SKR76" s="447"/>
      <c r="SKS76" s="447"/>
      <c r="SKT76" s="447"/>
      <c r="SKU76" s="447"/>
      <c r="SKV76" s="447"/>
      <c r="SKW76" s="447"/>
      <c r="SKX76" s="447"/>
      <c r="SKY76" s="447"/>
      <c r="SKZ76" s="447"/>
      <c r="SLA76" s="447"/>
      <c r="SLB76" s="447"/>
      <c r="SLC76" s="447"/>
      <c r="SLD76" s="447"/>
      <c r="SLE76" s="447"/>
      <c r="SLF76" s="447"/>
      <c r="SLG76" s="447"/>
      <c r="SLH76" s="447"/>
      <c r="SLI76" s="447"/>
      <c r="SLJ76" s="447"/>
      <c r="SLK76" s="447"/>
      <c r="SLL76" s="447"/>
      <c r="SLM76" s="447"/>
      <c r="SLN76" s="447"/>
      <c r="SLO76" s="447"/>
      <c r="SLP76" s="447"/>
      <c r="SLQ76" s="447"/>
      <c r="SLR76" s="447"/>
      <c r="SLS76" s="447"/>
      <c r="SLT76" s="447"/>
      <c r="SLU76" s="447"/>
      <c r="SLV76" s="447"/>
      <c r="SLW76" s="447"/>
      <c r="SLX76" s="447"/>
      <c r="SLY76" s="447"/>
      <c r="SLZ76" s="447"/>
      <c r="SMA76" s="447"/>
      <c r="SMB76" s="447"/>
      <c r="SMC76" s="447"/>
      <c r="SMD76" s="447"/>
      <c r="SME76" s="447"/>
      <c r="SMF76" s="447"/>
      <c r="SMG76" s="447"/>
      <c r="SMH76" s="447"/>
      <c r="SMI76" s="447"/>
      <c r="SMJ76" s="447"/>
      <c r="SMK76" s="447"/>
      <c r="SML76" s="447"/>
      <c r="SMM76" s="447"/>
      <c r="SMN76" s="447"/>
      <c r="SMO76" s="447"/>
      <c r="SMP76" s="447"/>
      <c r="SMQ76" s="447"/>
      <c r="SMR76" s="447"/>
      <c r="SMS76" s="447"/>
      <c r="SMT76" s="447"/>
      <c r="SMU76" s="447"/>
      <c r="SMV76" s="447"/>
      <c r="SMW76" s="447"/>
      <c r="SMX76" s="447"/>
      <c r="SMY76" s="447"/>
      <c r="SMZ76" s="447"/>
      <c r="SNA76" s="447"/>
      <c r="SNB76" s="447"/>
      <c r="SNC76" s="447"/>
      <c r="SND76" s="447"/>
      <c r="SNE76" s="447"/>
      <c r="SNF76" s="447"/>
      <c r="SNG76" s="447"/>
      <c r="SNH76" s="447"/>
      <c r="SNI76" s="447"/>
      <c r="SNJ76" s="447"/>
      <c r="SNK76" s="447"/>
      <c r="SNL76" s="447"/>
      <c r="SNM76" s="447"/>
      <c r="SNN76" s="447"/>
      <c r="SNO76" s="447"/>
      <c r="SNP76" s="447"/>
      <c r="SNQ76" s="447"/>
      <c r="SNR76" s="447"/>
      <c r="SNS76" s="447"/>
      <c r="SNT76" s="447"/>
      <c r="SNU76" s="447"/>
      <c r="SNV76" s="447"/>
      <c r="SNW76" s="447"/>
      <c r="SNX76" s="447"/>
      <c r="SNY76" s="447"/>
      <c r="SNZ76" s="447"/>
      <c r="SOA76" s="447"/>
      <c r="SOB76" s="447"/>
      <c r="SOC76" s="447"/>
      <c r="SOD76" s="447"/>
      <c r="SOE76" s="447"/>
      <c r="SOF76" s="447"/>
      <c r="SOG76" s="447"/>
      <c r="SOH76" s="447"/>
      <c r="SOI76" s="447"/>
      <c r="SOJ76" s="447"/>
      <c r="SOK76" s="447"/>
      <c r="SOL76" s="447"/>
      <c r="SOM76" s="447"/>
      <c r="SON76" s="447"/>
      <c r="SOO76" s="447"/>
      <c r="SOP76" s="447"/>
      <c r="SOQ76" s="447"/>
      <c r="SOR76" s="447"/>
      <c r="SOS76" s="447"/>
      <c r="SOT76" s="447"/>
      <c r="SOU76" s="447"/>
      <c r="SOV76" s="447"/>
      <c r="SOW76" s="447"/>
      <c r="SOX76" s="447"/>
      <c r="SOY76" s="447"/>
      <c r="SOZ76" s="447"/>
      <c r="SPA76" s="447"/>
      <c r="SPB76" s="447"/>
      <c r="SPC76" s="447"/>
      <c r="SPD76" s="447"/>
      <c r="SPE76" s="447"/>
      <c r="SPF76" s="447"/>
      <c r="SPG76" s="447"/>
      <c r="SPH76" s="447"/>
      <c r="SPI76" s="447"/>
      <c r="SPJ76" s="447"/>
      <c r="SPK76" s="447"/>
      <c r="SPL76" s="447"/>
      <c r="SPM76" s="447"/>
      <c r="SPN76" s="447"/>
      <c r="SPO76" s="447"/>
      <c r="SPP76" s="447"/>
      <c r="SPQ76" s="447"/>
      <c r="SPR76" s="447"/>
      <c r="SPS76" s="447"/>
      <c r="SPT76" s="447"/>
      <c r="SPU76" s="447"/>
      <c r="SPV76" s="447"/>
      <c r="SPW76" s="447"/>
      <c r="SPX76" s="447"/>
      <c r="SPY76" s="447"/>
      <c r="SPZ76" s="447"/>
      <c r="SQA76" s="447"/>
      <c r="SQB76" s="447"/>
      <c r="SQC76" s="447"/>
      <c r="SQD76" s="447"/>
      <c r="SQE76" s="447"/>
      <c r="SQF76" s="447"/>
      <c r="SQG76" s="447"/>
      <c r="SQH76" s="447"/>
      <c r="SQI76" s="447"/>
      <c r="SQJ76" s="447"/>
      <c r="SQK76" s="447"/>
      <c r="SQL76" s="447"/>
      <c r="SQM76" s="447"/>
      <c r="SQN76" s="447"/>
      <c r="SQO76" s="447"/>
      <c r="SQP76" s="447"/>
      <c r="SQQ76" s="447"/>
      <c r="SQR76" s="447"/>
      <c r="SQS76" s="447"/>
      <c r="SQT76" s="447"/>
      <c r="SQU76" s="447"/>
      <c r="SQV76" s="447"/>
      <c r="SQW76" s="447"/>
      <c r="SQX76" s="447"/>
      <c r="SQY76" s="447"/>
      <c r="SQZ76" s="447"/>
      <c r="SRA76" s="447"/>
      <c r="SRB76" s="447"/>
      <c r="SRC76" s="447"/>
      <c r="SRD76" s="447"/>
      <c r="SRE76" s="447"/>
      <c r="SRF76" s="447"/>
      <c r="SRG76" s="447"/>
      <c r="SRH76" s="447"/>
      <c r="SRI76" s="447"/>
      <c r="SRJ76" s="447"/>
      <c r="SRK76" s="447"/>
      <c r="SRL76" s="447"/>
      <c r="SRM76" s="447"/>
      <c r="SRN76" s="447"/>
      <c r="SRO76" s="447"/>
      <c r="SRP76" s="447"/>
      <c r="SRQ76" s="447"/>
      <c r="SRR76" s="447"/>
      <c r="SRS76" s="447"/>
      <c r="SRT76" s="447"/>
      <c r="SRU76" s="447"/>
      <c r="SRV76" s="447"/>
      <c r="SRW76" s="447"/>
      <c r="SRX76" s="447"/>
      <c r="SRY76" s="447"/>
      <c r="SRZ76" s="447"/>
      <c r="SSA76" s="447"/>
      <c r="SSB76" s="447"/>
      <c r="SSC76" s="447"/>
      <c r="SSD76" s="447"/>
      <c r="SSE76" s="447"/>
      <c r="SSF76" s="447"/>
      <c r="SSG76" s="447"/>
      <c r="SSH76" s="447"/>
      <c r="SSI76" s="447"/>
      <c r="SSJ76" s="447"/>
      <c r="SSK76" s="447"/>
      <c r="SSL76" s="447"/>
      <c r="SSM76" s="447"/>
      <c r="SSN76" s="447"/>
      <c r="SSO76" s="447"/>
      <c r="SSP76" s="447"/>
      <c r="SSQ76" s="447"/>
      <c r="SSR76" s="447"/>
      <c r="SSS76" s="447"/>
      <c r="SST76" s="447"/>
      <c r="SSU76" s="447"/>
      <c r="SSV76" s="447"/>
      <c r="SSW76" s="447"/>
      <c r="SSX76" s="447"/>
      <c r="SSY76" s="447"/>
      <c r="SSZ76" s="447"/>
      <c r="STA76" s="447"/>
      <c r="STB76" s="447"/>
      <c r="STC76" s="447"/>
      <c r="STD76" s="447"/>
      <c r="STE76" s="447"/>
      <c r="STF76" s="447"/>
      <c r="STG76" s="447"/>
      <c r="STH76" s="447"/>
      <c r="STI76" s="447"/>
      <c r="STJ76" s="447"/>
      <c r="STK76" s="447"/>
      <c r="STL76" s="447"/>
      <c r="STM76" s="447"/>
      <c r="STN76" s="447"/>
      <c r="STO76" s="447"/>
      <c r="STP76" s="447"/>
      <c r="STQ76" s="447"/>
      <c r="STR76" s="447"/>
      <c r="STS76" s="447"/>
      <c r="STT76" s="447"/>
      <c r="STU76" s="447"/>
      <c r="STV76" s="447"/>
      <c r="STW76" s="447"/>
      <c r="STX76" s="447"/>
      <c r="STY76" s="447"/>
      <c r="STZ76" s="447"/>
      <c r="SUA76" s="447"/>
      <c r="SUB76" s="447"/>
      <c r="SUC76" s="447"/>
      <c r="SUD76" s="447"/>
      <c r="SUE76" s="447"/>
      <c r="SUF76" s="447"/>
      <c r="SUG76" s="447"/>
      <c r="SUH76" s="447"/>
      <c r="SUI76" s="447"/>
      <c r="SUJ76" s="447"/>
      <c r="SUK76" s="447"/>
      <c r="SUL76" s="447"/>
      <c r="SUM76" s="447"/>
      <c r="SUN76" s="447"/>
      <c r="SUO76" s="447"/>
      <c r="SUP76" s="447"/>
      <c r="SUQ76" s="447"/>
      <c r="SUR76" s="447"/>
      <c r="SUS76" s="447"/>
      <c r="SUT76" s="447"/>
      <c r="SUU76" s="447"/>
      <c r="SUV76" s="447"/>
      <c r="SUW76" s="447"/>
      <c r="SUX76" s="447"/>
      <c r="SUY76" s="447"/>
      <c r="SUZ76" s="447"/>
      <c r="SVA76" s="447"/>
      <c r="SVB76" s="447"/>
      <c r="SVC76" s="447"/>
      <c r="SVD76" s="447"/>
      <c r="SVE76" s="447"/>
      <c r="SVF76" s="447"/>
      <c r="SVG76" s="447"/>
      <c r="SVH76" s="447"/>
      <c r="SVI76" s="447"/>
      <c r="SVJ76" s="447"/>
      <c r="SVK76" s="447"/>
      <c r="SVL76" s="447"/>
      <c r="SVM76" s="447"/>
      <c r="SVN76" s="447"/>
      <c r="SVO76" s="447"/>
      <c r="SVP76" s="447"/>
      <c r="SVQ76" s="447"/>
      <c r="SVR76" s="447"/>
      <c r="SVS76" s="447"/>
      <c r="SVT76" s="447"/>
      <c r="SVU76" s="447"/>
      <c r="SVV76" s="447"/>
      <c r="SVW76" s="447"/>
      <c r="SVX76" s="447"/>
      <c r="SVY76" s="447"/>
      <c r="SVZ76" s="447"/>
      <c r="SWA76" s="447"/>
      <c r="SWB76" s="447"/>
      <c r="SWC76" s="447"/>
      <c r="SWD76" s="447"/>
      <c r="SWE76" s="447"/>
      <c r="SWF76" s="447"/>
      <c r="SWG76" s="447"/>
      <c r="SWH76" s="447"/>
      <c r="SWI76" s="447"/>
      <c r="SWJ76" s="447"/>
      <c r="SWK76" s="447"/>
      <c r="SWL76" s="447"/>
      <c r="SWM76" s="447"/>
      <c r="SWN76" s="447"/>
      <c r="SWO76" s="447"/>
      <c r="SWP76" s="447"/>
      <c r="SWQ76" s="447"/>
      <c r="SWR76" s="447"/>
      <c r="SWS76" s="447"/>
      <c r="SWT76" s="447"/>
      <c r="SWU76" s="447"/>
      <c r="SWV76" s="447"/>
      <c r="SWW76" s="447"/>
      <c r="SWX76" s="447"/>
      <c r="SWY76" s="447"/>
      <c r="SWZ76" s="447"/>
      <c r="SXA76" s="447"/>
      <c r="SXB76" s="447"/>
      <c r="SXC76" s="447"/>
      <c r="SXD76" s="447"/>
      <c r="SXE76" s="447"/>
      <c r="SXF76" s="447"/>
      <c r="SXG76" s="447"/>
      <c r="SXH76" s="447"/>
      <c r="SXI76" s="447"/>
      <c r="SXJ76" s="447"/>
      <c r="SXK76" s="447"/>
      <c r="SXL76" s="447"/>
      <c r="SXM76" s="447"/>
      <c r="SXN76" s="447"/>
      <c r="SXO76" s="447"/>
      <c r="SXP76" s="447"/>
      <c r="SXQ76" s="447"/>
      <c r="SXR76" s="447"/>
      <c r="SXS76" s="447"/>
      <c r="SXT76" s="447"/>
      <c r="SXU76" s="447"/>
      <c r="SXV76" s="447"/>
      <c r="SXW76" s="447"/>
      <c r="SXX76" s="447"/>
      <c r="SXY76" s="447"/>
      <c r="SXZ76" s="447"/>
      <c r="SYA76" s="447"/>
      <c r="SYB76" s="447"/>
      <c r="SYC76" s="447"/>
      <c r="SYD76" s="447"/>
      <c r="SYE76" s="447"/>
      <c r="SYF76" s="447"/>
      <c r="SYG76" s="447"/>
      <c r="SYH76" s="447"/>
      <c r="SYI76" s="447"/>
      <c r="SYJ76" s="447"/>
      <c r="SYK76" s="447"/>
      <c r="SYL76" s="447"/>
      <c r="SYM76" s="447"/>
      <c r="SYN76" s="447"/>
      <c r="SYO76" s="447"/>
      <c r="SYP76" s="447"/>
      <c r="SYQ76" s="447"/>
      <c r="SYR76" s="447"/>
      <c r="SYS76" s="447"/>
      <c r="SYT76" s="447"/>
      <c r="SYU76" s="447"/>
      <c r="SYV76" s="447"/>
      <c r="SYW76" s="447"/>
      <c r="SYX76" s="447"/>
      <c r="SYY76" s="447"/>
      <c r="SYZ76" s="447"/>
      <c r="SZA76" s="447"/>
      <c r="SZB76" s="447"/>
      <c r="SZC76" s="447"/>
      <c r="SZD76" s="447"/>
      <c r="SZE76" s="447"/>
      <c r="SZF76" s="447"/>
      <c r="SZG76" s="447"/>
      <c r="SZH76" s="447"/>
      <c r="SZI76" s="447"/>
      <c r="SZJ76" s="447"/>
      <c r="SZK76" s="447"/>
      <c r="SZL76" s="447"/>
      <c r="SZM76" s="447"/>
      <c r="SZN76" s="447"/>
      <c r="SZO76" s="447"/>
      <c r="SZP76" s="447"/>
      <c r="SZQ76" s="447"/>
      <c r="SZR76" s="447"/>
      <c r="SZS76" s="447"/>
      <c r="SZT76" s="447"/>
      <c r="SZU76" s="447"/>
      <c r="SZV76" s="447"/>
      <c r="SZW76" s="447"/>
      <c r="SZX76" s="447"/>
      <c r="SZY76" s="447"/>
      <c r="SZZ76" s="447"/>
      <c r="TAA76" s="447"/>
      <c r="TAB76" s="447"/>
      <c r="TAC76" s="447"/>
      <c r="TAD76" s="447"/>
      <c r="TAE76" s="447"/>
      <c r="TAF76" s="447"/>
      <c r="TAG76" s="447"/>
      <c r="TAH76" s="447"/>
      <c r="TAI76" s="447"/>
      <c r="TAJ76" s="447"/>
      <c r="TAK76" s="447"/>
      <c r="TAL76" s="447"/>
      <c r="TAM76" s="447"/>
      <c r="TAN76" s="447"/>
      <c r="TAO76" s="447"/>
      <c r="TAP76" s="447"/>
      <c r="TAQ76" s="447"/>
      <c r="TAR76" s="447"/>
      <c r="TAS76" s="447"/>
      <c r="TAT76" s="447"/>
      <c r="TAU76" s="447"/>
      <c r="TAV76" s="447"/>
      <c r="TAW76" s="447"/>
      <c r="TAX76" s="447"/>
      <c r="TAY76" s="447"/>
      <c r="TAZ76" s="447"/>
      <c r="TBA76" s="447"/>
      <c r="TBB76" s="447"/>
      <c r="TBC76" s="447"/>
      <c r="TBD76" s="447"/>
      <c r="TBE76" s="447"/>
      <c r="TBF76" s="447"/>
      <c r="TBG76" s="447"/>
      <c r="TBH76" s="447"/>
      <c r="TBI76" s="447"/>
      <c r="TBJ76" s="447"/>
      <c r="TBK76" s="447"/>
      <c r="TBL76" s="447"/>
      <c r="TBM76" s="447"/>
      <c r="TBN76" s="447"/>
      <c r="TBO76" s="447"/>
      <c r="TBP76" s="447"/>
      <c r="TBQ76" s="447"/>
      <c r="TBR76" s="447"/>
      <c r="TBS76" s="447"/>
      <c r="TBT76" s="447"/>
      <c r="TBU76" s="447"/>
      <c r="TBV76" s="447"/>
      <c r="TBW76" s="447"/>
      <c r="TBX76" s="447"/>
      <c r="TBY76" s="447"/>
      <c r="TBZ76" s="447"/>
      <c r="TCA76" s="447"/>
      <c r="TCB76" s="447"/>
      <c r="TCC76" s="447"/>
      <c r="TCD76" s="447"/>
      <c r="TCE76" s="447"/>
      <c r="TCF76" s="447"/>
      <c r="TCG76" s="447"/>
      <c r="TCH76" s="447"/>
      <c r="TCI76" s="447"/>
      <c r="TCJ76" s="447"/>
      <c r="TCK76" s="447"/>
      <c r="TCL76" s="447"/>
      <c r="TCM76" s="447"/>
      <c r="TCN76" s="447"/>
      <c r="TCO76" s="447"/>
      <c r="TCP76" s="447"/>
      <c r="TCQ76" s="447"/>
      <c r="TCR76" s="447"/>
      <c r="TCS76" s="447"/>
      <c r="TCT76" s="447"/>
      <c r="TCU76" s="447"/>
      <c r="TCV76" s="447"/>
      <c r="TCW76" s="447"/>
      <c r="TCX76" s="447"/>
      <c r="TCY76" s="447"/>
      <c r="TCZ76" s="447"/>
      <c r="TDA76" s="447"/>
      <c r="TDB76" s="447"/>
      <c r="TDC76" s="447"/>
      <c r="TDD76" s="447"/>
      <c r="TDE76" s="447"/>
      <c r="TDF76" s="447"/>
      <c r="TDG76" s="447"/>
      <c r="TDH76" s="447"/>
      <c r="TDI76" s="447"/>
      <c r="TDJ76" s="447"/>
      <c r="TDK76" s="447"/>
      <c r="TDL76" s="447"/>
      <c r="TDM76" s="447"/>
      <c r="TDN76" s="447"/>
      <c r="TDO76" s="447"/>
      <c r="TDP76" s="447"/>
      <c r="TDQ76" s="447"/>
      <c r="TDR76" s="447"/>
      <c r="TDS76" s="447"/>
      <c r="TDT76" s="447"/>
      <c r="TDU76" s="447"/>
      <c r="TDV76" s="447"/>
      <c r="TDW76" s="447"/>
      <c r="TDX76" s="447"/>
      <c r="TDY76" s="447"/>
      <c r="TDZ76" s="447"/>
      <c r="TEA76" s="447"/>
      <c r="TEB76" s="447"/>
      <c r="TEC76" s="447"/>
      <c r="TED76" s="447"/>
      <c r="TEE76" s="447"/>
      <c r="TEF76" s="447"/>
      <c r="TEG76" s="447"/>
      <c r="TEH76" s="447"/>
      <c r="TEI76" s="447"/>
      <c r="TEJ76" s="447"/>
      <c r="TEK76" s="447"/>
      <c r="TEL76" s="447"/>
      <c r="TEM76" s="447"/>
      <c r="TEN76" s="447"/>
      <c r="TEO76" s="447"/>
      <c r="TEP76" s="447"/>
      <c r="TEQ76" s="447"/>
      <c r="TER76" s="447"/>
      <c r="TES76" s="447"/>
      <c r="TET76" s="447"/>
      <c r="TEU76" s="447"/>
      <c r="TEV76" s="447"/>
      <c r="TEW76" s="447"/>
      <c r="TEX76" s="447"/>
      <c r="TEY76" s="447"/>
      <c r="TEZ76" s="447"/>
      <c r="TFA76" s="447"/>
      <c r="TFB76" s="447"/>
      <c r="TFC76" s="447"/>
      <c r="TFD76" s="447"/>
      <c r="TFE76" s="447"/>
      <c r="TFF76" s="447"/>
      <c r="TFG76" s="447"/>
      <c r="TFH76" s="447"/>
      <c r="TFI76" s="447"/>
      <c r="TFJ76" s="447"/>
      <c r="TFK76" s="447"/>
      <c r="TFL76" s="447"/>
      <c r="TFM76" s="447"/>
      <c r="TFN76" s="447"/>
      <c r="TFO76" s="447"/>
      <c r="TFP76" s="447"/>
      <c r="TFQ76" s="447"/>
      <c r="TFR76" s="447"/>
      <c r="TFS76" s="447"/>
      <c r="TFT76" s="447"/>
      <c r="TFU76" s="447"/>
      <c r="TFV76" s="447"/>
      <c r="TFW76" s="447"/>
      <c r="TFX76" s="447"/>
      <c r="TFY76" s="447"/>
      <c r="TFZ76" s="447"/>
      <c r="TGA76" s="447"/>
      <c r="TGB76" s="447"/>
      <c r="TGC76" s="447"/>
      <c r="TGD76" s="447"/>
      <c r="TGE76" s="447"/>
      <c r="TGF76" s="447"/>
      <c r="TGG76" s="447"/>
      <c r="TGH76" s="447"/>
      <c r="TGI76" s="447"/>
      <c r="TGJ76" s="447"/>
      <c r="TGK76" s="447"/>
      <c r="TGL76" s="447"/>
      <c r="TGM76" s="447"/>
      <c r="TGN76" s="447"/>
      <c r="TGO76" s="447"/>
      <c r="TGP76" s="447"/>
      <c r="TGQ76" s="447"/>
      <c r="TGR76" s="447"/>
      <c r="TGS76" s="447"/>
      <c r="TGT76" s="447"/>
      <c r="TGU76" s="447"/>
      <c r="TGV76" s="447"/>
      <c r="TGW76" s="447"/>
      <c r="TGX76" s="447"/>
      <c r="TGY76" s="447"/>
      <c r="TGZ76" s="447"/>
      <c r="THA76" s="447"/>
      <c r="THB76" s="447"/>
      <c r="THC76" s="447"/>
      <c r="THD76" s="447"/>
      <c r="THE76" s="447"/>
      <c r="THF76" s="447"/>
      <c r="THG76" s="447"/>
      <c r="THH76" s="447"/>
      <c r="THI76" s="447"/>
      <c r="THJ76" s="447"/>
      <c r="THK76" s="447"/>
      <c r="THL76" s="447"/>
      <c r="THM76" s="447"/>
      <c r="THN76" s="447"/>
      <c r="THO76" s="447"/>
      <c r="THP76" s="447"/>
      <c r="THQ76" s="447"/>
      <c r="THR76" s="447"/>
      <c r="THS76" s="447"/>
      <c r="THT76" s="447"/>
      <c r="THU76" s="447"/>
      <c r="THV76" s="447"/>
      <c r="THW76" s="447"/>
      <c r="THX76" s="447"/>
      <c r="THY76" s="447"/>
      <c r="THZ76" s="447"/>
      <c r="TIA76" s="447"/>
      <c r="TIB76" s="447"/>
      <c r="TIC76" s="447"/>
      <c r="TID76" s="447"/>
      <c r="TIE76" s="447"/>
      <c r="TIF76" s="447"/>
      <c r="TIG76" s="447"/>
      <c r="TIH76" s="447"/>
      <c r="TII76" s="447"/>
      <c r="TIJ76" s="447"/>
      <c r="TIK76" s="447"/>
      <c r="TIL76" s="447"/>
      <c r="TIM76" s="447"/>
      <c r="TIN76" s="447"/>
      <c r="TIO76" s="447"/>
      <c r="TIP76" s="447"/>
      <c r="TIQ76" s="447"/>
      <c r="TIR76" s="447"/>
      <c r="TIS76" s="447"/>
      <c r="TIT76" s="447"/>
      <c r="TIU76" s="447"/>
      <c r="TIV76" s="447"/>
      <c r="TIW76" s="447"/>
      <c r="TIX76" s="447"/>
      <c r="TIY76" s="447"/>
      <c r="TIZ76" s="447"/>
      <c r="TJA76" s="447"/>
      <c r="TJB76" s="447"/>
      <c r="TJC76" s="447"/>
      <c r="TJD76" s="447"/>
      <c r="TJE76" s="447"/>
      <c r="TJF76" s="447"/>
      <c r="TJG76" s="447"/>
      <c r="TJH76" s="447"/>
      <c r="TJI76" s="447"/>
      <c r="TJJ76" s="447"/>
      <c r="TJK76" s="447"/>
      <c r="TJL76" s="447"/>
      <c r="TJM76" s="447"/>
      <c r="TJN76" s="447"/>
      <c r="TJO76" s="447"/>
      <c r="TJP76" s="447"/>
      <c r="TJQ76" s="447"/>
      <c r="TJR76" s="447"/>
      <c r="TJS76" s="447"/>
      <c r="TJT76" s="447"/>
      <c r="TJU76" s="447"/>
      <c r="TJV76" s="447"/>
      <c r="TJW76" s="447"/>
      <c r="TJX76" s="447"/>
      <c r="TJY76" s="447"/>
      <c r="TJZ76" s="447"/>
      <c r="TKA76" s="447"/>
      <c r="TKB76" s="447"/>
      <c r="TKC76" s="447"/>
      <c r="TKD76" s="447"/>
      <c r="TKE76" s="447"/>
      <c r="TKF76" s="447"/>
      <c r="TKG76" s="447"/>
      <c r="TKH76" s="447"/>
      <c r="TKI76" s="447"/>
      <c r="TKJ76" s="447"/>
      <c r="TKK76" s="447"/>
      <c r="TKL76" s="447"/>
      <c r="TKM76" s="447"/>
      <c r="TKN76" s="447"/>
      <c r="TKO76" s="447"/>
      <c r="TKP76" s="447"/>
      <c r="TKQ76" s="447"/>
      <c r="TKR76" s="447"/>
      <c r="TKS76" s="447"/>
      <c r="TKT76" s="447"/>
      <c r="TKU76" s="447"/>
      <c r="TKV76" s="447"/>
      <c r="TKW76" s="447"/>
      <c r="TKX76" s="447"/>
      <c r="TKY76" s="447"/>
      <c r="TKZ76" s="447"/>
      <c r="TLA76" s="447"/>
      <c r="TLB76" s="447"/>
      <c r="TLC76" s="447"/>
      <c r="TLD76" s="447"/>
      <c r="TLE76" s="447"/>
      <c r="TLF76" s="447"/>
      <c r="TLG76" s="447"/>
      <c r="TLH76" s="447"/>
      <c r="TLI76" s="447"/>
      <c r="TLJ76" s="447"/>
      <c r="TLK76" s="447"/>
      <c r="TLL76" s="447"/>
      <c r="TLM76" s="447"/>
      <c r="TLN76" s="447"/>
      <c r="TLO76" s="447"/>
      <c r="TLP76" s="447"/>
      <c r="TLQ76" s="447"/>
      <c r="TLR76" s="447"/>
      <c r="TLS76" s="447"/>
      <c r="TLT76" s="447"/>
      <c r="TLU76" s="447"/>
      <c r="TLV76" s="447"/>
      <c r="TLW76" s="447"/>
      <c r="TLX76" s="447"/>
      <c r="TLY76" s="447"/>
      <c r="TLZ76" s="447"/>
      <c r="TMA76" s="447"/>
      <c r="TMB76" s="447"/>
      <c r="TMC76" s="447"/>
      <c r="TMD76" s="447"/>
      <c r="TME76" s="447"/>
      <c r="TMF76" s="447"/>
      <c r="TMG76" s="447"/>
      <c r="TMH76" s="447"/>
      <c r="TMI76" s="447"/>
      <c r="TMJ76" s="447"/>
      <c r="TMK76" s="447"/>
      <c r="TML76" s="447"/>
      <c r="TMM76" s="447"/>
      <c r="TMN76" s="447"/>
      <c r="TMO76" s="447"/>
      <c r="TMP76" s="447"/>
      <c r="TMQ76" s="447"/>
      <c r="TMR76" s="447"/>
      <c r="TMS76" s="447"/>
      <c r="TMT76" s="447"/>
      <c r="TMU76" s="447"/>
      <c r="TMV76" s="447"/>
      <c r="TMW76" s="447"/>
      <c r="TMX76" s="447"/>
      <c r="TMY76" s="447"/>
      <c r="TMZ76" s="447"/>
      <c r="TNA76" s="447"/>
      <c r="TNB76" s="447"/>
      <c r="TNC76" s="447"/>
      <c r="TND76" s="447"/>
      <c r="TNE76" s="447"/>
      <c r="TNF76" s="447"/>
      <c r="TNG76" s="447"/>
      <c r="TNH76" s="447"/>
      <c r="TNI76" s="447"/>
      <c r="TNJ76" s="447"/>
      <c r="TNK76" s="447"/>
      <c r="TNL76" s="447"/>
      <c r="TNM76" s="447"/>
      <c r="TNN76" s="447"/>
      <c r="TNO76" s="447"/>
      <c r="TNP76" s="447"/>
      <c r="TNQ76" s="447"/>
      <c r="TNR76" s="447"/>
      <c r="TNS76" s="447"/>
      <c r="TNT76" s="447"/>
      <c r="TNU76" s="447"/>
      <c r="TNV76" s="447"/>
      <c r="TNW76" s="447"/>
      <c r="TNX76" s="447"/>
      <c r="TNY76" s="447"/>
      <c r="TNZ76" s="447"/>
      <c r="TOA76" s="447"/>
      <c r="TOB76" s="447"/>
      <c r="TOC76" s="447"/>
      <c r="TOD76" s="447"/>
      <c r="TOE76" s="447"/>
      <c r="TOF76" s="447"/>
      <c r="TOG76" s="447"/>
      <c r="TOH76" s="447"/>
      <c r="TOI76" s="447"/>
      <c r="TOJ76" s="447"/>
      <c r="TOK76" s="447"/>
      <c r="TOL76" s="447"/>
      <c r="TOM76" s="447"/>
      <c r="TON76" s="447"/>
      <c r="TOO76" s="447"/>
      <c r="TOP76" s="447"/>
      <c r="TOQ76" s="447"/>
      <c r="TOR76" s="447"/>
      <c r="TOS76" s="447"/>
      <c r="TOT76" s="447"/>
      <c r="TOU76" s="447"/>
      <c r="TOV76" s="447"/>
      <c r="TOW76" s="447"/>
      <c r="TOX76" s="447"/>
      <c r="TOY76" s="447"/>
      <c r="TOZ76" s="447"/>
      <c r="TPA76" s="447"/>
      <c r="TPB76" s="447"/>
      <c r="TPC76" s="447"/>
      <c r="TPD76" s="447"/>
      <c r="TPE76" s="447"/>
      <c r="TPF76" s="447"/>
      <c r="TPG76" s="447"/>
      <c r="TPH76" s="447"/>
      <c r="TPI76" s="447"/>
      <c r="TPJ76" s="447"/>
      <c r="TPK76" s="447"/>
      <c r="TPL76" s="447"/>
      <c r="TPM76" s="447"/>
      <c r="TPN76" s="447"/>
      <c r="TPO76" s="447"/>
      <c r="TPP76" s="447"/>
      <c r="TPQ76" s="447"/>
      <c r="TPR76" s="447"/>
      <c r="TPS76" s="447"/>
      <c r="TPT76" s="447"/>
      <c r="TPU76" s="447"/>
      <c r="TPV76" s="447"/>
      <c r="TPW76" s="447"/>
      <c r="TPX76" s="447"/>
      <c r="TPY76" s="447"/>
      <c r="TPZ76" s="447"/>
      <c r="TQA76" s="447"/>
      <c r="TQB76" s="447"/>
      <c r="TQC76" s="447"/>
      <c r="TQD76" s="447"/>
      <c r="TQE76" s="447"/>
      <c r="TQF76" s="447"/>
      <c r="TQG76" s="447"/>
      <c r="TQH76" s="447"/>
      <c r="TQI76" s="447"/>
      <c r="TQJ76" s="447"/>
      <c r="TQK76" s="447"/>
      <c r="TQL76" s="447"/>
      <c r="TQM76" s="447"/>
      <c r="TQN76" s="447"/>
      <c r="TQO76" s="447"/>
      <c r="TQP76" s="447"/>
      <c r="TQQ76" s="447"/>
      <c r="TQR76" s="447"/>
      <c r="TQS76" s="447"/>
      <c r="TQT76" s="447"/>
      <c r="TQU76" s="447"/>
      <c r="TQV76" s="447"/>
      <c r="TQW76" s="447"/>
      <c r="TQX76" s="447"/>
      <c r="TQY76" s="447"/>
      <c r="TQZ76" s="447"/>
      <c r="TRA76" s="447"/>
      <c r="TRB76" s="447"/>
      <c r="TRC76" s="447"/>
      <c r="TRD76" s="447"/>
      <c r="TRE76" s="447"/>
      <c r="TRF76" s="447"/>
      <c r="TRG76" s="447"/>
      <c r="TRH76" s="447"/>
      <c r="TRI76" s="447"/>
      <c r="TRJ76" s="447"/>
      <c r="TRK76" s="447"/>
      <c r="TRL76" s="447"/>
      <c r="TRM76" s="447"/>
      <c r="TRN76" s="447"/>
      <c r="TRO76" s="447"/>
      <c r="TRP76" s="447"/>
      <c r="TRQ76" s="447"/>
      <c r="TRR76" s="447"/>
      <c r="TRS76" s="447"/>
      <c r="TRT76" s="447"/>
      <c r="TRU76" s="447"/>
      <c r="TRV76" s="447"/>
      <c r="TRW76" s="447"/>
      <c r="TRX76" s="447"/>
      <c r="TRY76" s="447"/>
      <c r="TRZ76" s="447"/>
      <c r="TSA76" s="447"/>
      <c r="TSB76" s="447"/>
      <c r="TSC76" s="447"/>
      <c r="TSD76" s="447"/>
      <c r="TSE76" s="447"/>
      <c r="TSF76" s="447"/>
      <c r="TSG76" s="447"/>
      <c r="TSH76" s="447"/>
      <c r="TSI76" s="447"/>
      <c r="TSJ76" s="447"/>
      <c r="TSK76" s="447"/>
      <c r="TSL76" s="447"/>
      <c r="TSM76" s="447"/>
      <c r="TSN76" s="447"/>
      <c r="TSO76" s="447"/>
      <c r="TSP76" s="447"/>
      <c r="TSQ76" s="447"/>
      <c r="TSR76" s="447"/>
      <c r="TSS76" s="447"/>
      <c r="TST76" s="447"/>
      <c r="TSU76" s="447"/>
      <c r="TSV76" s="447"/>
      <c r="TSW76" s="447"/>
      <c r="TSX76" s="447"/>
      <c r="TSY76" s="447"/>
      <c r="TSZ76" s="447"/>
      <c r="TTA76" s="447"/>
      <c r="TTB76" s="447"/>
      <c r="TTC76" s="447"/>
      <c r="TTD76" s="447"/>
      <c r="TTE76" s="447"/>
      <c r="TTF76" s="447"/>
      <c r="TTG76" s="447"/>
      <c r="TTH76" s="447"/>
      <c r="TTI76" s="447"/>
      <c r="TTJ76" s="447"/>
      <c r="TTK76" s="447"/>
      <c r="TTL76" s="447"/>
      <c r="TTM76" s="447"/>
      <c r="TTN76" s="447"/>
      <c r="TTO76" s="447"/>
      <c r="TTP76" s="447"/>
      <c r="TTQ76" s="447"/>
      <c r="TTR76" s="447"/>
      <c r="TTS76" s="447"/>
      <c r="TTT76" s="447"/>
      <c r="TTU76" s="447"/>
      <c r="TTV76" s="447"/>
      <c r="TTW76" s="447"/>
      <c r="TTX76" s="447"/>
      <c r="TTY76" s="447"/>
      <c r="TTZ76" s="447"/>
      <c r="TUA76" s="447"/>
      <c r="TUB76" s="447"/>
      <c r="TUC76" s="447"/>
      <c r="TUD76" s="447"/>
      <c r="TUE76" s="447"/>
      <c r="TUF76" s="447"/>
      <c r="TUG76" s="447"/>
      <c r="TUH76" s="447"/>
      <c r="TUI76" s="447"/>
      <c r="TUJ76" s="447"/>
      <c r="TUK76" s="447"/>
      <c r="TUL76" s="447"/>
      <c r="TUM76" s="447"/>
      <c r="TUN76" s="447"/>
      <c r="TUO76" s="447"/>
      <c r="TUP76" s="447"/>
      <c r="TUQ76" s="447"/>
      <c r="TUR76" s="447"/>
      <c r="TUS76" s="447"/>
      <c r="TUT76" s="447"/>
      <c r="TUU76" s="447"/>
      <c r="TUV76" s="447"/>
      <c r="TUW76" s="447"/>
      <c r="TUX76" s="447"/>
      <c r="TUY76" s="447"/>
      <c r="TUZ76" s="447"/>
      <c r="TVA76" s="447"/>
      <c r="TVB76" s="447"/>
      <c r="TVC76" s="447"/>
      <c r="TVD76" s="447"/>
      <c r="TVE76" s="447"/>
      <c r="TVF76" s="447"/>
      <c r="TVG76" s="447"/>
      <c r="TVH76" s="447"/>
      <c r="TVI76" s="447"/>
      <c r="TVJ76" s="447"/>
      <c r="TVK76" s="447"/>
      <c r="TVL76" s="447"/>
      <c r="TVM76" s="447"/>
      <c r="TVN76" s="447"/>
      <c r="TVO76" s="447"/>
      <c r="TVP76" s="447"/>
      <c r="TVQ76" s="447"/>
      <c r="TVR76" s="447"/>
      <c r="TVS76" s="447"/>
      <c r="TVT76" s="447"/>
      <c r="TVU76" s="447"/>
      <c r="TVV76" s="447"/>
      <c r="TVW76" s="447"/>
      <c r="TVX76" s="447"/>
      <c r="TVY76" s="447"/>
      <c r="TVZ76" s="447"/>
      <c r="TWA76" s="447"/>
      <c r="TWB76" s="447"/>
      <c r="TWC76" s="447"/>
      <c r="TWD76" s="447"/>
      <c r="TWE76" s="447"/>
      <c r="TWF76" s="447"/>
      <c r="TWG76" s="447"/>
      <c r="TWH76" s="447"/>
      <c r="TWI76" s="447"/>
      <c r="TWJ76" s="447"/>
      <c r="TWK76" s="447"/>
      <c r="TWL76" s="447"/>
      <c r="TWM76" s="447"/>
      <c r="TWN76" s="447"/>
      <c r="TWO76" s="447"/>
      <c r="TWP76" s="447"/>
      <c r="TWQ76" s="447"/>
      <c r="TWR76" s="447"/>
      <c r="TWS76" s="447"/>
      <c r="TWT76" s="447"/>
      <c r="TWU76" s="447"/>
      <c r="TWV76" s="447"/>
      <c r="TWW76" s="447"/>
      <c r="TWX76" s="447"/>
      <c r="TWY76" s="447"/>
      <c r="TWZ76" s="447"/>
      <c r="TXA76" s="447"/>
      <c r="TXB76" s="447"/>
      <c r="TXC76" s="447"/>
      <c r="TXD76" s="447"/>
      <c r="TXE76" s="447"/>
      <c r="TXF76" s="447"/>
      <c r="TXG76" s="447"/>
      <c r="TXH76" s="447"/>
      <c r="TXI76" s="447"/>
      <c r="TXJ76" s="447"/>
      <c r="TXK76" s="447"/>
      <c r="TXL76" s="447"/>
      <c r="TXM76" s="447"/>
      <c r="TXN76" s="447"/>
      <c r="TXO76" s="447"/>
      <c r="TXP76" s="447"/>
      <c r="TXQ76" s="447"/>
      <c r="TXR76" s="447"/>
      <c r="TXS76" s="447"/>
      <c r="TXT76" s="447"/>
      <c r="TXU76" s="447"/>
      <c r="TXV76" s="447"/>
      <c r="TXW76" s="447"/>
      <c r="TXX76" s="447"/>
      <c r="TXY76" s="447"/>
      <c r="TXZ76" s="447"/>
      <c r="TYA76" s="447"/>
      <c r="TYB76" s="447"/>
      <c r="TYC76" s="447"/>
      <c r="TYD76" s="447"/>
      <c r="TYE76" s="447"/>
      <c r="TYF76" s="447"/>
      <c r="TYG76" s="447"/>
      <c r="TYH76" s="447"/>
      <c r="TYI76" s="447"/>
      <c r="TYJ76" s="447"/>
      <c r="TYK76" s="447"/>
      <c r="TYL76" s="447"/>
      <c r="TYM76" s="447"/>
      <c r="TYN76" s="447"/>
      <c r="TYO76" s="447"/>
      <c r="TYP76" s="447"/>
      <c r="TYQ76" s="447"/>
      <c r="TYR76" s="447"/>
      <c r="TYS76" s="447"/>
      <c r="TYT76" s="447"/>
      <c r="TYU76" s="447"/>
      <c r="TYV76" s="447"/>
      <c r="TYW76" s="447"/>
      <c r="TYX76" s="447"/>
      <c r="TYY76" s="447"/>
      <c r="TYZ76" s="447"/>
      <c r="TZA76" s="447"/>
      <c r="TZB76" s="447"/>
      <c r="TZC76" s="447"/>
      <c r="TZD76" s="447"/>
      <c r="TZE76" s="447"/>
      <c r="TZF76" s="447"/>
      <c r="TZG76" s="447"/>
      <c r="TZH76" s="447"/>
      <c r="TZI76" s="447"/>
      <c r="TZJ76" s="447"/>
      <c r="TZK76" s="447"/>
      <c r="TZL76" s="447"/>
      <c r="TZM76" s="447"/>
      <c r="TZN76" s="447"/>
      <c r="TZO76" s="447"/>
      <c r="TZP76" s="447"/>
      <c r="TZQ76" s="447"/>
      <c r="TZR76" s="447"/>
      <c r="TZS76" s="447"/>
      <c r="TZT76" s="447"/>
      <c r="TZU76" s="447"/>
      <c r="TZV76" s="447"/>
      <c r="TZW76" s="447"/>
      <c r="TZX76" s="447"/>
      <c r="TZY76" s="447"/>
      <c r="TZZ76" s="447"/>
      <c r="UAA76" s="447"/>
      <c r="UAB76" s="447"/>
      <c r="UAC76" s="447"/>
      <c r="UAD76" s="447"/>
      <c r="UAE76" s="447"/>
      <c r="UAF76" s="447"/>
      <c r="UAG76" s="447"/>
      <c r="UAH76" s="447"/>
      <c r="UAI76" s="447"/>
      <c r="UAJ76" s="447"/>
      <c r="UAK76" s="447"/>
      <c r="UAL76" s="447"/>
      <c r="UAM76" s="447"/>
      <c r="UAN76" s="447"/>
      <c r="UAO76" s="447"/>
      <c r="UAP76" s="447"/>
      <c r="UAQ76" s="447"/>
      <c r="UAR76" s="447"/>
      <c r="UAS76" s="447"/>
      <c r="UAT76" s="447"/>
      <c r="UAU76" s="447"/>
      <c r="UAV76" s="447"/>
      <c r="UAW76" s="447"/>
      <c r="UAX76" s="447"/>
      <c r="UAY76" s="447"/>
      <c r="UAZ76" s="447"/>
      <c r="UBA76" s="447"/>
      <c r="UBB76" s="447"/>
      <c r="UBC76" s="447"/>
      <c r="UBD76" s="447"/>
      <c r="UBE76" s="447"/>
      <c r="UBF76" s="447"/>
      <c r="UBG76" s="447"/>
      <c r="UBH76" s="447"/>
      <c r="UBI76" s="447"/>
      <c r="UBJ76" s="447"/>
      <c r="UBK76" s="447"/>
      <c r="UBL76" s="447"/>
      <c r="UBM76" s="447"/>
      <c r="UBN76" s="447"/>
      <c r="UBO76" s="447"/>
      <c r="UBP76" s="447"/>
      <c r="UBQ76" s="447"/>
      <c r="UBR76" s="447"/>
      <c r="UBS76" s="447"/>
      <c r="UBT76" s="447"/>
      <c r="UBU76" s="447"/>
      <c r="UBV76" s="447"/>
      <c r="UBW76" s="447"/>
      <c r="UBX76" s="447"/>
      <c r="UBY76" s="447"/>
      <c r="UBZ76" s="447"/>
      <c r="UCA76" s="447"/>
      <c r="UCB76" s="447"/>
      <c r="UCC76" s="447"/>
      <c r="UCD76" s="447"/>
      <c r="UCE76" s="447"/>
      <c r="UCF76" s="447"/>
      <c r="UCG76" s="447"/>
      <c r="UCH76" s="447"/>
      <c r="UCI76" s="447"/>
      <c r="UCJ76" s="447"/>
      <c r="UCK76" s="447"/>
      <c r="UCL76" s="447"/>
      <c r="UCM76" s="447"/>
      <c r="UCN76" s="447"/>
      <c r="UCO76" s="447"/>
      <c r="UCP76" s="447"/>
      <c r="UCQ76" s="447"/>
      <c r="UCR76" s="447"/>
      <c r="UCS76" s="447"/>
      <c r="UCT76" s="447"/>
      <c r="UCU76" s="447"/>
      <c r="UCV76" s="447"/>
      <c r="UCW76" s="447"/>
      <c r="UCX76" s="447"/>
      <c r="UCY76" s="447"/>
      <c r="UCZ76" s="447"/>
      <c r="UDA76" s="447"/>
      <c r="UDB76" s="447"/>
      <c r="UDC76" s="447"/>
      <c r="UDD76" s="447"/>
      <c r="UDE76" s="447"/>
      <c r="UDF76" s="447"/>
      <c r="UDG76" s="447"/>
      <c r="UDH76" s="447"/>
      <c r="UDI76" s="447"/>
      <c r="UDJ76" s="447"/>
      <c r="UDK76" s="447"/>
      <c r="UDL76" s="447"/>
      <c r="UDM76" s="447"/>
      <c r="UDN76" s="447"/>
      <c r="UDO76" s="447"/>
      <c r="UDP76" s="447"/>
      <c r="UDQ76" s="447"/>
      <c r="UDR76" s="447"/>
      <c r="UDS76" s="447"/>
      <c r="UDT76" s="447"/>
      <c r="UDU76" s="447"/>
      <c r="UDV76" s="447"/>
      <c r="UDW76" s="447"/>
      <c r="UDX76" s="447"/>
      <c r="UDY76" s="447"/>
      <c r="UDZ76" s="447"/>
      <c r="UEA76" s="447"/>
      <c r="UEB76" s="447"/>
      <c r="UEC76" s="447"/>
      <c r="UED76" s="447"/>
      <c r="UEE76" s="447"/>
      <c r="UEF76" s="447"/>
      <c r="UEG76" s="447"/>
      <c r="UEH76" s="447"/>
      <c r="UEI76" s="447"/>
      <c r="UEJ76" s="447"/>
      <c r="UEK76" s="447"/>
      <c r="UEL76" s="447"/>
      <c r="UEM76" s="447"/>
      <c r="UEN76" s="447"/>
      <c r="UEO76" s="447"/>
      <c r="UEP76" s="447"/>
      <c r="UEQ76" s="447"/>
      <c r="UER76" s="447"/>
      <c r="UES76" s="447"/>
      <c r="UET76" s="447"/>
      <c r="UEU76" s="447"/>
      <c r="UEV76" s="447"/>
      <c r="UEW76" s="447"/>
      <c r="UEX76" s="447"/>
      <c r="UEY76" s="447"/>
      <c r="UEZ76" s="447"/>
      <c r="UFA76" s="447"/>
      <c r="UFB76" s="447"/>
      <c r="UFC76" s="447"/>
      <c r="UFD76" s="447"/>
      <c r="UFE76" s="447"/>
      <c r="UFF76" s="447"/>
      <c r="UFG76" s="447"/>
      <c r="UFH76" s="447"/>
      <c r="UFI76" s="447"/>
      <c r="UFJ76" s="447"/>
      <c r="UFK76" s="447"/>
      <c r="UFL76" s="447"/>
      <c r="UFM76" s="447"/>
      <c r="UFN76" s="447"/>
      <c r="UFO76" s="447"/>
      <c r="UFP76" s="447"/>
      <c r="UFQ76" s="447"/>
      <c r="UFR76" s="447"/>
      <c r="UFS76" s="447"/>
      <c r="UFT76" s="447"/>
      <c r="UFU76" s="447"/>
      <c r="UFV76" s="447"/>
      <c r="UFW76" s="447"/>
      <c r="UFX76" s="447"/>
      <c r="UFY76" s="447"/>
      <c r="UFZ76" s="447"/>
      <c r="UGA76" s="447"/>
      <c r="UGB76" s="447"/>
      <c r="UGC76" s="447"/>
      <c r="UGD76" s="447"/>
      <c r="UGE76" s="447"/>
      <c r="UGF76" s="447"/>
      <c r="UGG76" s="447"/>
      <c r="UGH76" s="447"/>
      <c r="UGI76" s="447"/>
      <c r="UGJ76" s="447"/>
      <c r="UGK76" s="447"/>
      <c r="UGL76" s="447"/>
      <c r="UGM76" s="447"/>
      <c r="UGN76" s="447"/>
      <c r="UGO76" s="447"/>
      <c r="UGP76" s="447"/>
      <c r="UGQ76" s="447"/>
      <c r="UGR76" s="447"/>
      <c r="UGS76" s="447"/>
      <c r="UGT76" s="447"/>
      <c r="UGU76" s="447"/>
      <c r="UGV76" s="447"/>
      <c r="UGW76" s="447"/>
      <c r="UGX76" s="447"/>
      <c r="UGY76" s="447"/>
      <c r="UGZ76" s="447"/>
      <c r="UHA76" s="447"/>
      <c r="UHB76" s="447"/>
      <c r="UHC76" s="447"/>
      <c r="UHD76" s="447"/>
      <c r="UHE76" s="447"/>
      <c r="UHF76" s="447"/>
      <c r="UHG76" s="447"/>
      <c r="UHH76" s="447"/>
      <c r="UHI76" s="447"/>
      <c r="UHJ76" s="447"/>
      <c r="UHK76" s="447"/>
      <c r="UHL76" s="447"/>
      <c r="UHM76" s="447"/>
      <c r="UHN76" s="447"/>
      <c r="UHO76" s="447"/>
      <c r="UHP76" s="447"/>
      <c r="UHQ76" s="447"/>
      <c r="UHR76" s="447"/>
      <c r="UHS76" s="447"/>
      <c r="UHT76" s="447"/>
      <c r="UHU76" s="447"/>
      <c r="UHV76" s="447"/>
      <c r="UHW76" s="447"/>
      <c r="UHX76" s="447"/>
      <c r="UHY76" s="447"/>
      <c r="UHZ76" s="447"/>
      <c r="UIA76" s="447"/>
      <c r="UIB76" s="447"/>
      <c r="UIC76" s="447"/>
      <c r="UID76" s="447"/>
      <c r="UIE76" s="447"/>
      <c r="UIF76" s="447"/>
      <c r="UIG76" s="447"/>
      <c r="UIH76" s="447"/>
      <c r="UII76" s="447"/>
      <c r="UIJ76" s="447"/>
      <c r="UIK76" s="447"/>
      <c r="UIL76" s="447"/>
      <c r="UIM76" s="447"/>
      <c r="UIN76" s="447"/>
      <c r="UIO76" s="447"/>
      <c r="UIP76" s="447"/>
      <c r="UIQ76" s="447"/>
      <c r="UIR76" s="447"/>
      <c r="UIS76" s="447"/>
      <c r="UIT76" s="447"/>
      <c r="UIU76" s="447"/>
      <c r="UIV76" s="447"/>
      <c r="UIW76" s="447"/>
      <c r="UIX76" s="447"/>
      <c r="UIY76" s="447"/>
      <c r="UIZ76" s="447"/>
      <c r="UJA76" s="447"/>
      <c r="UJB76" s="447"/>
      <c r="UJC76" s="447"/>
      <c r="UJD76" s="447"/>
      <c r="UJE76" s="447"/>
      <c r="UJF76" s="447"/>
      <c r="UJG76" s="447"/>
      <c r="UJH76" s="447"/>
      <c r="UJI76" s="447"/>
      <c r="UJJ76" s="447"/>
      <c r="UJK76" s="447"/>
      <c r="UJL76" s="447"/>
      <c r="UJM76" s="447"/>
      <c r="UJN76" s="447"/>
      <c r="UJO76" s="447"/>
      <c r="UJP76" s="447"/>
      <c r="UJQ76" s="447"/>
      <c r="UJR76" s="447"/>
      <c r="UJS76" s="447"/>
      <c r="UJT76" s="447"/>
      <c r="UJU76" s="447"/>
      <c r="UJV76" s="447"/>
      <c r="UJW76" s="447"/>
      <c r="UJX76" s="447"/>
      <c r="UJY76" s="447"/>
      <c r="UJZ76" s="447"/>
      <c r="UKA76" s="447"/>
      <c r="UKB76" s="447"/>
      <c r="UKC76" s="447"/>
      <c r="UKD76" s="447"/>
      <c r="UKE76" s="447"/>
      <c r="UKF76" s="447"/>
      <c r="UKG76" s="447"/>
      <c r="UKH76" s="447"/>
      <c r="UKI76" s="447"/>
      <c r="UKJ76" s="447"/>
      <c r="UKK76" s="447"/>
      <c r="UKL76" s="447"/>
      <c r="UKM76" s="447"/>
      <c r="UKN76" s="447"/>
      <c r="UKO76" s="447"/>
      <c r="UKP76" s="447"/>
      <c r="UKQ76" s="447"/>
      <c r="UKR76" s="447"/>
      <c r="UKS76" s="447"/>
      <c r="UKT76" s="447"/>
      <c r="UKU76" s="447"/>
      <c r="UKV76" s="447"/>
      <c r="UKW76" s="447"/>
      <c r="UKX76" s="447"/>
      <c r="UKY76" s="447"/>
      <c r="UKZ76" s="447"/>
      <c r="ULA76" s="447"/>
      <c r="ULB76" s="447"/>
      <c r="ULC76" s="447"/>
      <c r="ULD76" s="447"/>
      <c r="ULE76" s="447"/>
      <c r="ULF76" s="447"/>
      <c r="ULG76" s="447"/>
      <c r="ULH76" s="447"/>
      <c r="ULI76" s="447"/>
      <c r="ULJ76" s="447"/>
      <c r="ULK76" s="447"/>
      <c r="ULL76" s="447"/>
      <c r="ULM76" s="447"/>
      <c r="ULN76" s="447"/>
      <c r="ULO76" s="447"/>
      <c r="ULP76" s="447"/>
      <c r="ULQ76" s="447"/>
      <c r="ULR76" s="447"/>
      <c r="ULS76" s="447"/>
      <c r="ULT76" s="447"/>
      <c r="ULU76" s="447"/>
      <c r="ULV76" s="447"/>
      <c r="ULW76" s="447"/>
      <c r="ULX76" s="447"/>
      <c r="ULY76" s="447"/>
      <c r="ULZ76" s="447"/>
      <c r="UMA76" s="447"/>
      <c r="UMB76" s="447"/>
      <c r="UMC76" s="447"/>
      <c r="UMD76" s="447"/>
      <c r="UME76" s="447"/>
      <c r="UMF76" s="447"/>
      <c r="UMG76" s="447"/>
      <c r="UMH76" s="447"/>
      <c r="UMI76" s="447"/>
      <c r="UMJ76" s="447"/>
      <c r="UMK76" s="447"/>
      <c r="UML76" s="447"/>
      <c r="UMM76" s="447"/>
      <c r="UMN76" s="447"/>
      <c r="UMO76" s="447"/>
      <c r="UMP76" s="447"/>
      <c r="UMQ76" s="447"/>
      <c r="UMR76" s="447"/>
      <c r="UMS76" s="447"/>
      <c r="UMT76" s="447"/>
      <c r="UMU76" s="447"/>
      <c r="UMV76" s="447"/>
      <c r="UMW76" s="447"/>
      <c r="UMX76" s="447"/>
      <c r="UMY76" s="447"/>
      <c r="UMZ76" s="447"/>
      <c r="UNA76" s="447"/>
      <c r="UNB76" s="447"/>
      <c r="UNC76" s="447"/>
      <c r="UND76" s="447"/>
      <c r="UNE76" s="447"/>
      <c r="UNF76" s="447"/>
      <c r="UNG76" s="447"/>
      <c r="UNH76" s="447"/>
      <c r="UNI76" s="447"/>
      <c r="UNJ76" s="447"/>
      <c r="UNK76" s="447"/>
      <c r="UNL76" s="447"/>
      <c r="UNM76" s="447"/>
      <c r="UNN76" s="447"/>
      <c r="UNO76" s="447"/>
      <c r="UNP76" s="447"/>
      <c r="UNQ76" s="447"/>
      <c r="UNR76" s="447"/>
      <c r="UNS76" s="447"/>
      <c r="UNT76" s="447"/>
      <c r="UNU76" s="447"/>
      <c r="UNV76" s="447"/>
      <c r="UNW76" s="447"/>
      <c r="UNX76" s="447"/>
      <c r="UNY76" s="447"/>
      <c r="UNZ76" s="447"/>
      <c r="UOA76" s="447"/>
      <c r="UOB76" s="447"/>
      <c r="UOC76" s="447"/>
      <c r="UOD76" s="447"/>
      <c r="UOE76" s="447"/>
      <c r="UOF76" s="447"/>
      <c r="UOG76" s="447"/>
      <c r="UOH76" s="447"/>
      <c r="UOI76" s="447"/>
      <c r="UOJ76" s="447"/>
      <c r="UOK76" s="447"/>
      <c r="UOL76" s="447"/>
      <c r="UOM76" s="447"/>
      <c r="UON76" s="447"/>
      <c r="UOO76" s="447"/>
      <c r="UOP76" s="447"/>
      <c r="UOQ76" s="447"/>
      <c r="UOR76" s="447"/>
      <c r="UOS76" s="447"/>
      <c r="UOT76" s="447"/>
      <c r="UOU76" s="447"/>
      <c r="UOV76" s="447"/>
      <c r="UOW76" s="447"/>
      <c r="UOX76" s="447"/>
      <c r="UOY76" s="447"/>
      <c r="UOZ76" s="447"/>
      <c r="UPA76" s="447"/>
      <c r="UPB76" s="447"/>
      <c r="UPC76" s="447"/>
      <c r="UPD76" s="447"/>
      <c r="UPE76" s="447"/>
      <c r="UPF76" s="447"/>
      <c r="UPG76" s="447"/>
      <c r="UPH76" s="447"/>
      <c r="UPI76" s="447"/>
      <c r="UPJ76" s="447"/>
      <c r="UPK76" s="447"/>
      <c r="UPL76" s="447"/>
      <c r="UPM76" s="447"/>
      <c r="UPN76" s="447"/>
      <c r="UPO76" s="447"/>
      <c r="UPP76" s="447"/>
      <c r="UPQ76" s="447"/>
      <c r="UPR76" s="447"/>
      <c r="UPS76" s="447"/>
      <c r="UPT76" s="447"/>
      <c r="UPU76" s="447"/>
      <c r="UPV76" s="447"/>
      <c r="UPW76" s="447"/>
      <c r="UPX76" s="447"/>
      <c r="UPY76" s="447"/>
      <c r="UPZ76" s="447"/>
      <c r="UQA76" s="447"/>
      <c r="UQB76" s="447"/>
      <c r="UQC76" s="447"/>
      <c r="UQD76" s="447"/>
      <c r="UQE76" s="447"/>
      <c r="UQF76" s="447"/>
      <c r="UQG76" s="447"/>
      <c r="UQH76" s="447"/>
      <c r="UQI76" s="447"/>
      <c r="UQJ76" s="447"/>
      <c r="UQK76" s="447"/>
      <c r="UQL76" s="447"/>
      <c r="UQM76" s="447"/>
      <c r="UQN76" s="447"/>
      <c r="UQO76" s="447"/>
      <c r="UQP76" s="447"/>
      <c r="UQQ76" s="447"/>
      <c r="UQR76" s="447"/>
      <c r="UQS76" s="447"/>
      <c r="UQT76" s="447"/>
      <c r="UQU76" s="447"/>
      <c r="UQV76" s="447"/>
      <c r="UQW76" s="447"/>
      <c r="UQX76" s="447"/>
      <c r="UQY76" s="447"/>
      <c r="UQZ76" s="447"/>
      <c r="URA76" s="447"/>
      <c r="URB76" s="447"/>
      <c r="URC76" s="447"/>
      <c r="URD76" s="447"/>
      <c r="URE76" s="447"/>
      <c r="URF76" s="447"/>
      <c r="URG76" s="447"/>
      <c r="URH76" s="447"/>
      <c r="URI76" s="447"/>
      <c r="URJ76" s="447"/>
      <c r="URK76" s="447"/>
      <c r="URL76" s="447"/>
      <c r="URM76" s="447"/>
      <c r="URN76" s="447"/>
      <c r="URO76" s="447"/>
      <c r="URP76" s="447"/>
      <c r="URQ76" s="447"/>
      <c r="URR76" s="447"/>
      <c r="URS76" s="447"/>
      <c r="URT76" s="447"/>
      <c r="URU76" s="447"/>
      <c r="URV76" s="447"/>
      <c r="URW76" s="447"/>
      <c r="URX76" s="447"/>
      <c r="URY76" s="447"/>
      <c r="URZ76" s="447"/>
      <c r="USA76" s="447"/>
      <c r="USB76" s="447"/>
      <c r="USC76" s="447"/>
      <c r="USD76" s="447"/>
      <c r="USE76" s="447"/>
      <c r="USF76" s="447"/>
      <c r="USG76" s="447"/>
      <c r="USH76" s="447"/>
      <c r="USI76" s="447"/>
      <c r="USJ76" s="447"/>
      <c r="USK76" s="447"/>
      <c r="USL76" s="447"/>
      <c r="USM76" s="447"/>
      <c r="USN76" s="447"/>
      <c r="USO76" s="447"/>
      <c r="USP76" s="447"/>
      <c r="USQ76" s="447"/>
      <c r="USR76" s="447"/>
      <c r="USS76" s="447"/>
      <c r="UST76" s="447"/>
      <c r="USU76" s="447"/>
      <c r="USV76" s="447"/>
      <c r="USW76" s="447"/>
      <c r="USX76" s="447"/>
      <c r="USY76" s="447"/>
      <c r="USZ76" s="447"/>
      <c r="UTA76" s="447"/>
      <c r="UTB76" s="447"/>
      <c r="UTC76" s="447"/>
      <c r="UTD76" s="447"/>
      <c r="UTE76" s="447"/>
      <c r="UTF76" s="447"/>
      <c r="UTG76" s="447"/>
      <c r="UTH76" s="447"/>
      <c r="UTI76" s="447"/>
      <c r="UTJ76" s="447"/>
      <c r="UTK76" s="447"/>
      <c r="UTL76" s="447"/>
      <c r="UTM76" s="447"/>
      <c r="UTN76" s="447"/>
      <c r="UTO76" s="447"/>
      <c r="UTP76" s="447"/>
      <c r="UTQ76" s="447"/>
      <c r="UTR76" s="447"/>
      <c r="UTS76" s="447"/>
      <c r="UTT76" s="447"/>
      <c r="UTU76" s="447"/>
      <c r="UTV76" s="447"/>
      <c r="UTW76" s="447"/>
      <c r="UTX76" s="447"/>
      <c r="UTY76" s="447"/>
      <c r="UTZ76" s="447"/>
      <c r="UUA76" s="447"/>
      <c r="UUB76" s="447"/>
      <c r="UUC76" s="447"/>
      <c r="UUD76" s="447"/>
      <c r="UUE76" s="447"/>
      <c r="UUF76" s="447"/>
      <c r="UUG76" s="447"/>
      <c r="UUH76" s="447"/>
      <c r="UUI76" s="447"/>
      <c r="UUJ76" s="447"/>
      <c r="UUK76" s="447"/>
      <c r="UUL76" s="447"/>
      <c r="UUM76" s="447"/>
      <c r="UUN76" s="447"/>
      <c r="UUO76" s="447"/>
      <c r="UUP76" s="447"/>
      <c r="UUQ76" s="447"/>
      <c r="UUR76" s="447"/>
      <c r="UUS76" s="447"/>
      <c r="UUT76" s="447"/>
      <c r="UUU76" s="447"/>
      <c r="UUV76" s="447"/>
      <c r="UUW76" s="447"/>
      <c r="UUX76" s="447"/>
      <c r="UUY76" s="447"/>
      <c r="UUZ76" s="447"/>
      <c r="UVA76" s="447"/>
      <c r="UVB76" s="447"/>
      <c r="UVC76" s="447"/>
      <c r="UVD76" s="447"/>
      <c r="UVE76" s="447"/>
      <c r="UVF76" s="447"/>
      <c r="UVG76" s="447"/>
      <c r="UVH76" s="447"/>
      <c r="UVI76" s="447"/>
      <c r="UVJ76" s="447"/>
      <c r="UVK76" s="447"/>
      <c r="UVL76" s="447"/>
      <c r="UVM76" s="447"/>
      <c r="UVN76" s="447"/>
      <c r="UVO76" s="447"/>
      <c r="UVP76" s="447"/>
      <c r="UVQ76" s="447"/>
      <c r="UVR76" s="447"/>
      <c r="UVS76" s="447"/>
      <c r="UVT76" s="447"/>
      <c r="UVU76" s="447"/>
      <c r="UVV76" s="447"/>
      <c r="UVW76" s="447"/>
      <c r="UVX76" s="447"/>
      <c r="UVY76" s="447"/>
      <c r="UVZ76" s="447"/>
      <c r="UWA76" s="447"/>
      <c r="UWB76" s="447"/>
      <c r="UWC76" s="447"/>
      <c r="UWD76" s="447"/>
      <c r="UWE76" s="447"/>
      <c r="UWF76" s="447"/>
      <c r="UWG76" s="447"/>
      <c r="UWH76" s="447"/>
      <c r="UWI76" s="447"/>
      <c r="UWJ76" s="447"/>
      <c r="UWK76" s="447"/>
      <c r="UWL76" s="447"/>
      <c r="UWM76" s="447"/>
      <c r="UWN76" s="447"/>
      <c r="UWO76" s="447"/>
      <c r="UWP76" s="447"/>
      <c r="UWQ76" s="447"/>
      <c r="UWR76" s="447"/>
      <c r="UWS76" s="447"/>
      <c r="UWT76" s="447"/>
      <c r="UWU76" s="447"/>
      <c r="UWV76" s="447"/>
      <c r="UWW76" s="447"/>
      <c r="UWX76" s="447"/>
      <c r="UWY76" s="447"/>
      <c r="UWZ76" s="447"/>
      <c r="UXA76" s="447"/>
      <c r="UXB76" s="447"/>
      <c r="UXC76" s="447"/>
      <c r="UXD76" s="447"/>
      <c r="UXE76" s="447"/>
      <c r="UXF76" s="447"/>
      <c r="UXG76" s="447"/>
      <c r="UXH76" s="447"/>
      <c r="UXI76" s="447"/>
      <c r="UXJ76" s="447"/>
      <c r="UXK76" s="447"/>
      <c r="UXL76" s="447"/>
      <c r="UXM76" s="447"/>
      <c r="UXN76" s="447"/>
      <c r="UXO76" s="447"/>
      <c r="UXP76" s="447"/>
      <c r="UXQ76" s="447"/>
      <c r="UXR76" s="447"/>
      <c r="UXS76" s="447"/>
      <c r="UXT76" s="447"/>
      <c r="UXU76" s="447"/>
      <c r="UXV76" s="447"/>
      <c r="UXW76" s="447"/>
      <c r="UXX76" s="447"/>
      <c r="UXY76" s="447"/>
      <c r="UXZ76" s="447"/>
      <c r="UYA76" s="447"/>
      <c r="UYB76" s="447"/>
      <c r="UYC76" s="447"/>
      <c r="UYD76" s="447"/>
      <c r="UYE76" s="447"/>
      <c r="UYF76" s="447"/>
      <c r="UYG76" s="447"/>
      <c r="UYH76" s="447"/>
      <c r="UYI76" s="447"/>
      <c r="UYJ76" s="447"/>
      <c r="UYK76" s="447"/>
      <c r="UYL76" s="447"/>
      <c r="UYM76" s="447"/>
      <c r="UYN76" s="447"/>
      <c r="UYO76" s="447"/>
      <c r="UYP76" s="447"/>
      <c r="UYQ76" s="447"/>
      <c r="UYR76" s="447"/>
      <c r="UYS76" s="447"/>
      <c r="UYT76" s="447"/>
      <c r="UYU76" s="447"/>
      <c r="UYV76" s="447"/>
      <c r="UYW76" s="447"/>
      <c r="UYX76" s="447"/>
      <c r="UYY76" s="447"/>
      <c r="UYZ76" s="447"/>
      <c r="UZA76" s="447"/>
      <c r="UZB76" s="447"/>
      <c r="UZC76" s="447"/>
      <c r="UZD76" s="447"/>
      <c r="UZE76" s="447"/>
      <c r="UZF76" s="447"/>
      <c r="UZG76" s="447"/>
      <c r="UZH76" s="447"/>
      <c r="UZI76" s="447"/>
      <c r="UZJ76" s="447"/>
      <c r="UZK76" s="447"/>
      <c r="UZL76" s="447"/>
      <c r="UZM76" s="447"/>
      <c r="UZN76" s="447"/>
      <c r="UZO76" s="447"/>
      <c r="UZP76" s="447"/>
      <c r="UZQ76" s="447"/>
      <c r="UZR76" s="447"/>
      <c r="UZS76" s="447"/>
      <c r="UZT76" s="447"/>
      <c r="UZU76" s="447"/>
      <c r="UZV76" s="447"/>
      <c r="UZW76" s="447"/>
      <c r="UZX76" s="447"/>
      <c r="UZY76" s="447"/>
      <c r="UZZ76" s="447"/>
      <c r="VAA76" s="447"/>
      <c r="VAB76" s="447"/>
      <c r="VAC76" s="447"/>
      <c r="VAD76" s="447"/>
      <c r="VAE76" s="447"/>
      <c r="VAF76" s="447"/>
      <c r="VAG76" s="447"/>
      <c r="VAH76" s="447"/>
      <c r="VAI76" s="447"/>
      <c r="VAJ76" s="447"/>
      <c r="VAK76" s="447"/>
      <c r="VAL76" s="447"/>
      <c r="VAM76" s="447"/>
      <c r="VAN76" s="447"/>
      <c r="VAO76" s="447"/>
      <c r="VAP76" s="447"/>
      <c r="VAQ76" s="447"/>
      <c r="VAR76" s="447"/>
      <c r="VAS76" s="447"/>
      <c r="VAT76" s="447"/>
      <c r="VAU76" s="447"/>
      <c r="VAV76" s="447"/>
      <c r="VAW76" s="447"/>
      <c r="VAX76" s="447"/>
      <c r="VAY76" s="447"/>
      <c r="VAZ76" s="447"/>
      <c r="VBA76" s="447"/>
      <c r="VBB76" s="447"/>
      <c r="VBC76" s="447"/>
      <c r="VBD76" s="447"/>
      <c r="VBE76" s="447"/>
      <c r="VBF76" s="447"/>
      <c r="VBG76" s="447"/>
      <c r="VBH76" s="447"/>
      <c r="VBI76" s="447"/>
      <c r="VBJ76" s="447"/>
      <c r="VBK76" s="447"/>
      <c r="VBL76" s="447"/>
      <c r="VBM76" s="447"/>
      <c r="VBN76" s="447"/>
      <c r="VBO76" s="447"/>
      <c r="VBP76" s="447"/>
      <c r="VBQ76" s="447"/>
      <c r="VBR76" s="447"/>
      <c r="VBS76" s="447"/>
      <c r="VBT76" s="447"/>
      <c r="VBU76" s="447"/>
      <c r="VBV76" s="447"/>
      <c r="VBW76" s="447"/>
      <c r="VBX76" s="447"/>
      <c r="VBY76" s="447"/>
      <c r="VBZ76" s="447"/>
      <c r="VCA76" s="447"/>
      <c r="VCB76" s="447"/>
      <c r="VCC76" s="447"/>
      <c r="VCD76" s="447"/>
      <c r="VCE76" s="447"/>
      <c r="VCF76" s="447"/>
      <c r="VCG76" s="447"/>
      <c r="VCH76" s="447"/>
      <c r="VCI76" s="447"/>
      <c r="VCJ76" s="447"/>
      <c r="VCK76" s="447"/>
      <c r="VCL76" s="447"/>
      <c r="VCM76" s="447"/>
      <c r="VCN76" s="447"/>
      <c r="VCO76" s="447"/>
      <c r="VCP76" s="447"/>
      <c r="VCQ76" s="447"/>
      <c r="VCR76" s="447"/>
      <c r="VCS76" s="447"/>
      <c r="VCT76" s="447"/>
      <c r="VCU76" s="447"/>
      <c r="VCV76" s="447"/>
      <c r="VCW76" s="447"/>
      <c r="VCX76" s="447"/>
      <c r="VCY76" s="447"/>
      <c r="VCZ76" s="447"/>
      <c r="VDA76" s="447"/>
      <c r="VDB76" s="447"/>
      <c r="VDC76" s="447"/>
      <c r="VDD76" s="447"/>
      <c r="VDE76" s="447"/>
      <c r="VDF76" s="447"/>
      <c r="VDG76" s="447"/>
      <c r="VDH76" s="447"/>
      <c r="VDI76" s="447"/>
      <c r="VDJ76" s="447"/>
      <c r="VDK76" s="447"/>
      <c r="VDL76" s="447"/>
      <c r="VDM76" s="447"/>
      <c r="VDN76" s="447"/>
      <c r="VDO76" s="447"/>
      <c r="VDP76" s="447"/>
      <c r="VDQ76" s="447"/>
      <c r="VDR76" s="447"/>
      <c r="VDS76" s="447"/>
      <c r="VDT76" s="447"/>
      <c r="VDU76" s="447"/>
      <c r="VDV76" s="447"/>
      <c r="VDW76" s="447"/>
      <c r="VDX76" s="447"/>
      <c r="VDY76" s="447"/>
      <c r="VDZ76" s="447"/>
      <c r="VEA76" s="447"/>
      <c r="VEB76" s="447"/>
      <c r="VEC76" s="447"/>
      <c r="VED76" s="447"/>
      <c r="VEE76" s="447"/>
      <c r="VEF76" s="447"/>
      <c r="VEG76" s="447"/>
      <c r="VEH76" s="447"/>
      <c r="VEI76" s="447"/>
      <c r="VEJ76" s="447"/>
      <c r="VEK76" s="447"/>
      <c r="VEL76" s="447"/>
      <c r="VEM76" s="447"/>
      <c r="VEN76" s="447"/>
      <c r="VEO76" s="447"/>
      <c r="VEP76" s="447"/>
      <c r="VEQ76" s="447"/>
      <c r="VER76" s="447"/>
      <c r="VES76" s="447"/>
      <c r="VET76" s="447"/>
      <c r="VEU76" s="447"/>
      <c r="VEV76" s="447"/>
      <c r="VEW76" s="447"/>
      <c r="VEX76" s="447"/>
      <c r="VEY76" s="447"/>
      <c r="VEZ76" s="447"/>
      <c r="VFA76" s="447"/>
      <c r="VFB76" s="447"/>
      <c r="VFC76" s="447"/>
      <c r="VFD76" s="447"/>
      <c r="VFE76" s="447"/>
      <c r="VFF76" s="447"/>
      <c r="VFG76" s="447"/>
      <c r="VFH76" s="447"/>
      <c r="VFI76" s="447"/>
      <c r="VFJ76" s="447"/>
      <c r="VFK76" s="447"/>
      <c r="VFL76" s="447"/>
      <c r="VFM76" s="447"/>
      <c r="VFN76" s="447"/>
      <c r="VFO76" s="447"/>
      <c r="VFP76" s="447"/>
      <c r="VFQ76" s="447"/>
      <c r="VFR76" s="447"/>
      <c r="VFS76" s="447"/>
      <c r="VFT76" s="447"/>
      <c r="VFU76" s="447"/>
      <c r="VFV76" s="447"/>
      <c r="VFW76" s="447"/>
      <c r="VFX76" s="447"/>
      <c r="VFY76" s="447"/>
      <c r="VFZ76" s="447"/>
      <c r="VGA76" s="447"/>
      <c r="VGB76" s="447"/>
      <c r="VGC76" s="447"/>
      <c r="VGD76" s="447"/>
      <c r="VGE76" s="447"/>
      <c r="VGF76" s="447"/>
      <c r="VGG76" s="447"/>
      <c r="VGH76" s="447"/>
      <c r="VGI76" s="447"/>
      <c r="VGJ76" s="447"/>
      <c r="VGK76" s="447"/>
      <c r="VGL76" s="447"/>
      <c r="VGM76" s="447"/>
      <c r="VGN76" s="447"/>
      <c r="VGO76" s="447"/>
      <c r="VGP76" s="447"/>
      <c r="VGQ76" s="447"/>
      <c r="VGR76" s="447"/>
      <c r="VGS76" s="447"/>
      <c r="VGT76" s="447"/>
      <c r="VGU76" s="447"/>
      <c r="VGV76" s="447"/>
      <c r="VGW76" s="447"/>
      <c r="VGX76" s="447"/>
      <c r="VGY76" s="447"/>
      <c r="VGZ76" s="447"/>
      <c r="VHA76" s="447"/>
      <c r="VHB76" s="447"/>
      <c r="VHC76" s="447"/>
      <c r="VHD76" s="447"/>
      <c r="VHE76" s="447"/>
      <c r="VHF76" s="447"/>
      <c r="VHG76" s="447"/>
      <c r="VHH76" s="447"/>
      <c r="VHI76" s="447"/>
      <c r="VHJ76" s="447"/>
      <c r="VHK76" s="447"/>
      <c r="VHL76" s="447"/>
      <c r="VHM76" s="447"/>
      <c r="VHN76" s="447"/>
      <c r="VHO76" s="447"/>
      <c r="VHP76" s="447"/>
      <c r="VHQ76" s="447"/>
      <c r="VHR76" s="447"/>
      <c r="VHS76" s="447"/>
      <c r="VHT76" s="447"/>
      <c r="VHU76" s="447"/>
      <c r="VHV76" s="447"/>
      <c r="VHW76" s="447"/>
      <c r="VHX76" s="447"/>
      <c r="VHY76" s="447"/>
      <c r="VHZ76" s="447"/>
      <c r="VIA76" s="447"/>
      <c r="VIB76" s="447"/>
      <c r="VIC76" s="447"/>
      <c r="VID76" s="447"/>
      <c r="VIE76" s="447"/>
      <c r="VIF76" s="447"/>
      <c r="VIG76" s="447"/>
      <c r="VIH76" s="447"/>
      <c r="VII76" s="447"/>
      <c r="VIJ76" s="447"/>
      <c r="VIK76" s="447"/>
      <c r="VIL76" s="447"/>
      <c r="VIM76" s="447"/>
      <c r="VIN76" s="447"/>
      <c r="VIO76" s="447"/>
      <c r="VIP76" s="447"/>
      <c r="VIQ76" s="447"/>
      <c r="VIR76" s="447"/>
      <c r="VIS76" s="447"/>
      <c r="VIT76" s="447"/>
      <c r="VIU76" s="447"/>
      <c r="VIV76" s="447"/>
      <c r="VIW76" s="447"/>
      <c r="VIX76" s="447"/>
      <c r="VIY76" s="447"/>
      <c r="VIZ76" s="447"/>
      <c r="VJA76" s="447"/>
      <c r="VJB76" s="447"/>
      <c r="VJC76" s="447"/>
      <c r="VJD76" s="447"/>
      <c r="VJE76" s="447"/>
      <c r="VJF76" s="447"/>
      <c r="VJG76" s="447"/>
      <c r="VJH76" s="447"/>
      <c r="VJI76" s="447"/>
      <c r="VJJ76" s="447"/>
      <c r="VJK76" s="447"/>
      <c r="VJL76" s="447"/>
      <c r="VJM76" s="447"/>
      <c r="VJN76" s="447"/>
      <c r="VJO76" s="447"/>
      <c r="VJP76" s="447"/>
      <c r="VJQ76" s="447"/>
      <c r="VJR76" s="447"/>
      <c r="VJS76" s="447"/>
      <c r="VJT76" s="447"/>
      <c r="VJU76" s="447"/>
      <c r="VJV76" s="447"/>
      <c r="VJW76" s="447"/>
      <c r="VJX76" s="447"/>
      <c r="VJY76" s="447"/>
      <c r="VJZ76" s="447"/>
      <c r="VKA76" s="447"/>
      <c r="VKB76" s="447"/>
      <c r="VKC76" s="447"/>
      <c r="VKD76" s="447"/>
      <c r="VKE76" s="447"/>
      <c r="VKF76" s="447"/>
      <c r="VKG76" s="447"/>
      <c r="VKH76" s="447"/>
      <c r="VKI76" s="447"/>
      <c r="VKJ76" s="447"/>
      <c r="VKK76" s="447"/>
      <c r="VKL76" s="447"/>
      <c r="VKM76" s="447"/>
      <c r="VKN76" s="447"/>
      <c r="VKO76" s="447"/>
      <c r="VKP76" s="447"/>
      <c r="VKQ76" s="447"/>
      <c r="VKR76" s="447"/>
      <c r="VKS76" s="447"/>
      <c r="VKT76" s="447"/>
      <c r="VKU76" s="447"/>
      <c r="VKV76" s="447"/>
      <c r="VKW76" s="447"/>
      <c r="VKX76" s="447"/>
      <c r="VKY76" s="447"/>
      <c r="VKZ76" s="447"/>
      <c r="VLA76" s="447"/>
      <c r="VLB76" s="447"/>
      <c r="VLC76" s="447"/>
      <c r="VLD76" s="447"/>
      <c r="VLE76" s="447"/>
      <c r="VLF76" s="447"/>
      <c r="VLG76" s="447"/>
      <c r="VLH76" s="447"/>
      <c r="VLI76" s="447"/>
      <c r="VLJ76" s="447"/>
      <c r="VLK76" s="447"/>
      <c r="VLL76" s="447"/>
      <c r="VLM76" s="447"/>
      <c r="VLN76" s="447"/>
      <c r="VLO76" s="447"/>
      <c r="VLP76" s="447"/>
      <c r="VLQ76" s="447"/>
      <c r="VLR76" s="447"/>
      <c r="VLS76" s="447"/>
      <c r="VLT76" s="447"/>
      <c r="VLU76" s="447"/>
      <c r="VLV76" s="447"/>
      <c r="VLW76" s="447"/>
      <c r="VLX76" s="447"/>
      <c r="VLY76" s="447"/>
      <c r="VLZ76" s="447"/>
      <c r="VMA76" s="447"/>
      <c r="VMB76" s="447"/>
      <c r="VMC76" s="447"/>
      <c r="VMD76" s="447"/>
      <c r="VME76" s="447"/>
      <c r="VMF76" s="447"/>
      <c r="VMG76" s="447"/>
      <c r="VMH76" s="447"/>
      <c r="VMI76" s="447"/>
      <c r="VMJ76" s="447"/>
      <c r="VMK76" s="447"/>
      <c r="VML76" s="447"/>
      <c r="VMM76" s="447"/>
      <c r="VMN76" s="447"/>
      <c r="VMO76" s="447"/>
      <c r="VMP76" s="447"/>
      <c r="VMQ76" s="447"/>
      <c r="VMR76" s="447"/>
      <c r="VMS76" s="447"/>
      <c r="VMT76" s="447"/>
      <c r="VMU76" s="447"/>
      <c r="VMV76" s="447"/>
      <c r="VMW76" s="447"/>
      <c r="VMX76" s="447"/>
      <c r="VMY76" s="447"/>
      <c r="VMZ76" s="447"/>
      <c r="VNA76" s="447"/>
      <c r="VNB76" s="447"/>
      <c r="VNC76" s="447"/>
      <c r="VND76" s="447"/>
      <c r="VNE76" s="447"/>
      <c r="VNF76" s="447"/>
      <c r="VNG76" s="447"/>
      <c r="VNH76" s="447"/>
      <c r="VNI76" s="447"/>
      <c r="VNJ76" s="447"/>
      <c r="VNK76" s="447"/>
      <c r="VNL76" s="447"/>
      <c r="VNM76" s="447"/>
      <c r="VNN76" s="447"/>
      <c r="VNO76" s="447"/>
      <c r="VNP76" s="447"/>
      <c r="VNQ76" s="447"/>
      <c r="VNR76" s="447"/>
      <c r="VNS76" s="447"/>
      <c r="VNT76" s="447"/>
      <c r="VNU76" s="447"/>
      <c r="VNV76" s="447"/>
      <c r="VNW76" s="447"/>
      <c r="VNX76" s="447"/>
      <c r="VNY76" s="447"/>
      <c r="VNZ76" s="447"/>
      <c r="VOA76" s="447"/>
      <c r="VOB76" s="447"/>
      <c r="VOC76" s="447"/>
      <c r="VOD76" s="447"/>
      <c r="VOE76" s="447"/>
      <c r="VOF76" s="447"/>
      <c r="VOG76" s="447"/>
      <c r="VOH76" s="447"/>
      <c r="VOI76" s="447"/>
      <c r="VOJ76" s="447"/>
      <c r="VOK76" s="447"/>
      <c r="VOL76" s="447"/>
      <c r="VOM76" s="447"/>
      <c r="VON76" s="447"/>
      <c r="VOO76" s="447"/>
      <c r="VOP76" s="447"/>
      <c r="VOQ76" s="447"/>
      <c r="VOR76" s="447"/>
      <c r="VOS76" s="447"/>
      <c r="VOT76" s="447"/>
      <c r="VOU76" s="447"/>
      <c r="VOV76" s="447"/>
      <c r="VOW76" s="447"/>
      <c r="VOX76" s="447"/>
      <c r="VOY76" s="447"/>
      <c r="VOZ76" s="447"/>
      <c r="VPA76" s="447"/>
      <c r="VPB76" s="447"/>
      <c r="VPC76" s="447"/>
      <c r="VPD76" s="447"/>
      <c r="VPE76" s="447"/>
      <c r="VPF76" s="447"/>
      <c r="VPG76" s="447"/>
      <c r="VPH76" s="447"/>
      <c r="VPI76" s="447"/>
      <c r="VPJ76" s="447"/>
      <c r="VPK76" s="447"/>
      <c r="VPL76" s="447"/>
      <c r="VPM76" s="447"/>
      <c r="VPN76" s="447"/>
      <c r="VPO76" s="447"/>
      <c r="VPP76" s="447"/>
      <c r="VPQ76" s="447"/>
      <c r="VPR76" s="447"/>
      <c r="VPS76" s="447"/>
      <c r="VPT76" s="447"/>
      <c r="VPU76" s="447"/>
      <c r="VPV76" s="447"/>
      <c r="VPW76" s="447"/>
      <c r="VPX76" s="447"/>
      <c r="VPY76" s="447"/>
      <c r="VPZ76" s="447"/>
      <c r="VQA76" s="447"/>
      <c r="VQB76" s="447"/>
      <c r="VQC76" s="447"/>
      <c r="VQD76" s="447"/>
      <c r="VQE76" s="447"/>
      <c r="VQF76" s="447"/>
      <c r="VQG76" s="447"/>
      <c r="VQH76" s="447"/>
      <c r="VQI76" s="447"/>
      <c r="VQJ76" s="447"/>
      <c r="VQK76" s="447"/>
      <c r="VQL76" s="447"/>
      <c r="VQM76" s="447"/>
      <c r="VQN76" s="447"/>
      <c r="VQO76" s="447"/>
      <c r="VQP76" s="447"/>
      <c r="VQQ76" s="447"/>
      <c r="VQR76" s="447"/>
      <c r="VQS76" s="447"/>
      <c r="VQT76" s="447"/>
      <c r="VQU76" s="447"/>
      <c r="VQV76" s="447"/>
      <c r="VQW76" s="447"/>
      <c r="VQX76" s="447"/>
      <c r="VQY76" s="447"/>
      <c r="VQZ76" s="447"/>
      <c r="VRA76" s="447"/>
      <c r="VRB76" s="447"/>
      <c r="VRC76" s="447"/>
      <c r="VRD76" s="447"/>
      <c r="VRE76" s="447"/>
      <c r="VRF76" s="447"/>
      <c r="VRG76" s="447"/>
      <c r="VRH76" s="447"/>
      <c r="VRI76" s="447"/>
      <c r="VRJ76" s="447"/>
      <c r="VRK76" s="447"/>
      <c r="VRL76" s="447"/>
      <c r="VRM76" s="447"/>
      <c r="VRN76" s="447"/>
      <c r="VRO76" s="447"/>
      <c r="VRP76" s="447"/>
      <c r="VRQ76" s="447"/>
      <c r="VRR76" s="447"/>
      <c r="VRS76" s="447"/>
      <c r="VRT76" s="447"/>
      <c r="VRU76" s="447"/>
      <c r="VRV76" s="447"/>
      <c r="VRW76" s="447"/>
      <c r="VRX76" s="447"/>
      <c r="VRY76" s="447"/>
      <c r="VRZ76" s="447"/>
      <c r="VSA76" s="447"/>
      <c r="VSB76" s="447"/>
      <c r="VSC76" s="447"/>
      <c r="VSD76" s="447"/>
      <c r="VSE76" s="447"/>
      <c r="VSF76" s="447"/>
      <c r="VSG76" s="447"/>
      <c r="VSH76" s="447"/>
      <c r="VSI76" s="447"/>
      <c r="VSJ76" s="447"/>
      <c r="VSK76" s="447"/>
      <c r="VSL76" s="447"/>
      <c r="VSM76" s="447"/>
      <c r="VSN76" s="447"/>
      <c r="VSO76" s="447"/>
      <c r="VSP76" s="447"/>
      <c r="VSQ76" s="447"/>
      <c r="VSR76" s="447"/>
      <c r="VSS76" s="447"/>
      <c r="VST76" s="447"/>
      <c r="VSU76" s="447"/>
      <c r="VSV76" s="447"/>
      <c r="VSW76" s="447"/>
      <c r="VSX76" s="447"/>
      <c r="VSY76" s="447"/>
      <c r="VSZ76" s="447"/>
      <c r="VTA76" s="447"/>
      <c r="VTB76" s="447"/>
      <c r="VTC76" s="447"/>
      <c r="VTD76" s="447"/>
      <c r="VTE76" s="447"/>
      <c r="VTF76" s="447"/>
      <c r="VTG76" s="447"/>
      <c r="VTH76" s="447"/>
      <c r="VTI76" s="447"/>
      <c r="VTJ76" s="447"/>
      <c r="VTK76" s="447"/>
      <c r="VTL76" s="447"/>
      <c r="VTM76" s="447"/>
      <c r="VTN76" s="447"/>
      <c r="VTO76" s="447"/>
      <c r="VTP76" s="447"/>
      <c r="VTQ76" s="447"/>
      <c r="VTR76" s="447"/>
      <c r="VTS76" s="447"/>
      <c r="VTT76" s="447"/>
      <c r="VTU76" s="447"/>
      <c r="VTV76" s="447"/>
      <c r="VTW76" s="447"/>
      <c r="VTX76" s="447"/>
      <c r="VTY76" s="447"/>
      <c r="VTZ76" s="447"/>
      <c r="VUA76" s="447"/>
      <c r="VUB76" s="447"/>
      <c r="VUC76" s="447"/>
      <c r="VUD76" s="447"/>
      <c r="VUE76" s="447"/>
      <c r="VUF76" s="447"/>
      <c r="VUG76" s="447"/>
      <c r="VUH76" s="447"/>
      <c r="VUI76" s="447"/>
      <c r="VUJ76" s="447"/>
      <c r="VUK76" s="447"/>
      <c r="VUL76" s="447"/>
      <c r="VUM76" s="447"/>
      <c r="VUN76" s="447"/>
      <c r="VUO76" s="447"/>
      <c r="VUP76" s="447"/>
      <c r="VUQ76" s="447"/>
      <c r="VUR76" s="447"/>
      <c r="VUS76" s="447"/>
      <c r="VUT76" s="447"/>
      <c r="VUU76" s="447"/>
      <c r="VUV76" s="447"/>
      <c r="VUW76" s="447"/>
      <c r="VUX76" s="447"/>
      <c r="VUY76" s="447"/>
      <c r="VUZ76" s="447"/>
      <c r="VVA76" s="447"/>
      <c r="VVB76" s="447"/>
      <c r="VVC76" s="447"/>
      <c r="VVD76" s="447"/>
      <c r="VVE76" s="447"/>
      <c r="VVF76" s="447"/>
      <c r="VVG76" s="447"/>
      <c r="VVH76" s="447"/>
      <c r="VVI76" s="447"/>
      <c r="VVJ76" s="447"/>
      <c r="VVK76" s="447"/>
      <c r="VVL76" s="447"/>
      <c r="VVM76" s="447"/>
      <c r="VVN76" s="447"/>
      <c r="VVO76" s="447"/>
      <c r="VVP76" s="447"/>
      <c r="VVQ76" s="447"/>
      <c r="VVR76" s="447"/>
      <c r="VVS76" s="447"/>
      <c r="VVT76" s="447"/>
      <c r="VVU76" s="447"/>
      <c r="VVV76" s="447"/>
      <c r="VVW76" s="447"/>
      <c r="VVX76" s="447"/>
      <c r="VVY76" s="447"/>
      <c r="VVZ76" s="447"/>
      <c r="VWA76" s="447"/>
      <c r="VWB76" s="447"/>
      <c r="VWC76" s="447"/>
      <c r="VWD76" s="447"/>
      <c r="VWE76" s="447"/>
      <c r="VWF76" s="447"/>
      <c r="VWG76" s="447"/>
      <c r="VWH76" s="447"/>
      <c r="VWI76" s="447"/>
      <c r="VWJ76" s="447"/>
      <c r="VWK76" s="447"/>
      <c r="VWL76" s="447"/>
      <c r="VWM76" s="447"/>
      <c r="VWN76" s="447"/>
      <c r="VWO76" s="447"/>
      <c r="VWP76" s="447"/>
      <c r="VWQ76" s="447"/>
      <c r="VWR76" s="447"/>
      <c r="VWS76" s="447"/>
      <c r="VWT76" s="447"/>
      <c r="VWU76" s="447"/>
      <c r="VWV76" s="447"/>
      <c r="VWW76" s="447"/>
      <c r="VWX76" s="447"/>
      <c r="VWY76" s="447"/>
      <c r="VWZ76" s="447"/>
      <c r="VXA76" s="447"/>
      <c r="VXB76" s="447"/>
      <c r="VXC76" s="447"/>
      <c r="VXD76" s="447"/>
      <c r="VXE76" s="447"/>
      <c r="VXF76" s="447"/>
      <c r="VXG76" s="447"/>
      <c r="VXH76" s="447"/>
      <c r="VXI76" s="447"/>
      <c r="VXJ76" s="447"/>
      <c r="VXK76" s="447"/>
      <c r="VXL76" s="447"/>
      <c r="VXM76" s="447"/>
      <c r="VXN76" s="447"/>
      <c r="VXO76" s="447"/>
      <c r="VXP76" s="447"/>
      <c r="VXQ76" s="447"/>
      <c r="VXR76" s="447"/>
      <c r="VXS76" s="447"/>
      <c r="VXT76" s="447"/>
      <c r="VXU76" s="447"/>
      <c r="VXV76" s="447"/>
      <c r="VXW76" s="447"/>
      <c r="VXX76" s="447"/>
      <c r="VXY76" s="447"/>
      <c r="VXZ76" s="447"/>
      <c r="VYA76" s="447"/>
      <c r="VYB76" s="447"/>
      <c r="VYC76" s="447"/>
      <c r="VYD76" s="447"/>
      <c r="VYE76" s="447"/>
      <c r="VYF76" s="447"/>
      <c r="VYG76" s="447"/>
      <c r="VYH76" s="447"/>
      <c r="VYI76" s="447"/>
      <c r="VYJ76" s="447"/>
      <c r="VYK76" s="447"/>
      <c r="VYL76" s="447"/>
      <c r="VYM76" s="447"/>
      <c r="VYN76" s="447"/>
      <c r="VYO76" s="447"/>
      <c r="VYP76" s="447"/>
      <c r="VYQ76" s="447"/>
      <c r="VYR76" s="447"/>
      <c r="VYS76" s="447"/>
      <c r="VYT76" s="447"/>
      <c r="VYU76" s="447"/>
      <c r="VYV76" s="447"/>
      <c r="VYW76" s="447"/>
      <c r="VYX76" s="447"/>
      <c r="VYY76" s="447"/>
      <c r="VYZ76" s="447"/>
      <c r="VZA76" s="447"/>
      <c r="VZB76" s="447"/>
      <c r="VZC76" s="447"/>
      <c r="VZD76" s="447"/>
      <c r="VZE76" s="447"/>
      <c r="VZF76" s="447"/>
      <c r="VZG76" s="447"/>
      <c r="VZH76" s="447"/>
      <c r="VZI76" s="447"/>
      <c r="VZJ76" s="447"/>
      <c r="VZK76" s="447"/>
      <c r="VZL76" s="447"/>
      <c r="VZM76" s="447"/>
      <c r="VZN76" s="447"/>
      <c r="VZO76" s="447"/>
      <c r="VZP76" s="447"/>
      <c r="VZQ76" s="447"/>
      <c r="VZR76" s="447"/>
      <c r="VZS76" s="447"/>
      <c r="VZT76" s="447"/>
      <c r="VZU76" s="447"/>
      <c r="VZV76" s="447"/>
      <c r="VZW76" s="447"/>
      <c r="VZX76" s="447"/>
      <c r="VZY76" s="447"/>
      <c r="VZZ76" s="447"/>
      <c r="WAA76" s="447"/>
      <c r="WAB76" s="447"/>
      <c r="WAC76" s="447"/>
      <c r="WAD76" s="447"/>
      <c r="WAE76" s="447"/>
      <c r="WAF76" s="447"/>
      <c r="WAG76" s="447"/>
      <c r="WAH76" s="447"/>
      <c r="WAI76" s="447"/>
      <c r="WAJ76" s="447"/>
      <c r="WAK76" s="447"/>
      <c r="WAL76" s="447"/>
      <c r="WAM76" s="447"/>
      <c r="WAN76" s="447"/>
      <c r="WAO76" s="447"/>
      <c r="WAP76" s="447"/>
      <c r="WAQ76" s="447"/>
      <c r="WAR76" s="447"/>
      <c r="WAS76" s="447"/>
      <c r="WAT76" s="447"/>
      <c r="WAU76" s="447"/>
      <c r="WAV76" s="447"/>
      <c r="WAW76" s="447"/>
      <c r="WAX76" s="447"/>
      <c r="WAY76" s="447"/>
      <c r="WAZ76" s="447"/>
      <c r="WBA76" s="447"/>
      <c r="WBB76" s="447"/>
      <c r="WBC76" s="447"/>
      <c r="WBD76" s="447"/>
      <c r="WBE76" s="447"/>
      <c r="WBF76" s="447"/>
      <c r="WBG76" s="447"/>
      <c r="WBH76" s="447"/>
      <c r="WBI76" s="447"/>
      <c r="WBJ76" s="447"/>
      <c r="WBK76" s="447"/>
      <c r="WBL76" s="447"/>
      <c r="WBM76" s="447"/>
      <c r="WBN76" s="447"/>
      <c r="WBO76" s="447"/>
      <c r="WBP76" s="447"/>
      <c r="WBQ76" s="447"/>
      <c r="WBR76" s="447"/>
      <c r="WBS76" s="447"/>
      <c r="WBT76" s="447"/>
      <c r="WBU76" s="447"/>
      <c r="WBV76" s="447"/>
      <c r="WBW76" s="447"/>
      <c r="WBX76" s="447"/>
      <c r="WBY76" s="447"/>
      <c r="WBZ76" s="447"/>
      <c r="WCA76" s="447"/>
      <c r="WCB76" s="447"/>
      <c r="WCC76" s="447"/>
      <c r="WCD76" s="447"/>
      <c r="WCE76" s="447"/>
      <c r="WCF76" s="447"/>
      <c r="WCG76" s="447"/>
      <c r="WCH76" s="447"/>
      <c r="WCI76" s="447"/>
      <c r="WCJ76" s="447"/>
      <c r="WCK76" s="447"/>
      <c r="WCL76" s="447"/>
      <c r="WCM76" s="447"/>
      <c r="WCN76" s="447"/>
      <c r="WCO76" s="447"/>
      <c r="WCP76" s="447"/>
      <c r="WCQ76" s="447"/>
      <c r="WCR76" s="447"/>
      <c r="WCS76" s="447"/>
      <c r="WCT76" s="447"/>
      <c r="WCU76" s="447"/>
      <c r="WCV76" s="447"/>
      <c r="WCW76" s="447"/>
      <c r="WCX76" s="447"/>
      <c r="WCY76" s="447"/>
      <c r="WCZ76" s="447"/>
      <c r="WDA76" s="447"/>
      <c r="WDB76" s="447"/>
      <c r="WDC76" s="447"/>
      <c r="WDD76" s="447"/>
      <c r="WDE76" s="447"/>
      <c r="WDF76" s="447"/>
      <c r="WDG76" s="447"/>
      <c r="WDH76" s="447"/>
      <c r="WDI76" s="447"/>
      <c r="WDJ76" s="447"/>
      <c r="WDK76" s="447"/>
      <c r="WDL76" s="447"/>
      <c r="WDM76" s="447"/>
      <c r="WDN76" s="447"/>
      <c r="WDO76" s="447"/>
      <c r="WDP76" s="447"/>
      <c r="WDQ76" s="447"/>
      <c r="WDR76" s="447"/>
      <c r="WDS76" s="447"/>
      <c r="WDT76" s="447"/>
      <c r="WDU76" s="447"/>
      <c r="WDV76" s="447"/>
      <c r="WDW76" s="447"/>
      <c r="WDX76" s="447"/>
      <c r="WDY76" s="447"/>
      <c r="WDZ76" s="447"/>
      <c r="WEA76" s="447"/>
      <c r="WEB76" s="447"/>
      <c r="WEC76" s="447"/>
      <c r="WED76" s="447"/>
      <c r="WEE76" s="447"/>
      <c r="WEF76" s="447"/>
      <c r="WEG76" s="447"/>
      <c r="WEH76" s="447"/>
      <c r="WEI76" s="447"/>
      <c r="WEJ76" s="447"/>
      <c r="WEK76" s="447"/>
      <c r="WEL76" s="447"/>
      <c r="WEM76" s="447"/>
      <c r="WEN76" s="447"/>
      <c r="WEO76" s="447"/>
      <c r="WEP76" s="447"/>
      <c r="WEQ76" s="447"/>
      <c r="WER76" s="447"/>
      <c r="WES76" s="447"/>
      <c r="WET76" s="447"/>
      <c r="WEU76" s="447"/>
      <c r="WEV76" s="447"/>
      <c r="WEW76" s="447"/>
      <c r="WEX76" s="447"/>
      <c r="WEY76" s="447"/>
      <c r="WEZ76" s="447"/>
      <c r="WFA76" s="447"/>
      <c r="WFB76" s="447"/>
      <c r="WFC76" s="447"/>
      <c r="WFD76" s="447"/>
      <c r="WFE76" s="447"/>
      <c r="WFF76" s="447"/>
      <c r="WFG76" s="447"/>
      <c r="WFH76" s="447"/>
      <c r="WFI76" s="447"/>
      <c r="WFJ76" s="447"/>
      <c r="WFK76" s="447"/>
      <c r="WFL76" s="447"/>
      <c r="WFM76" s="447"/>
      <c r="WFN76" s="447"/>
      <c r="WFO76" s="447"/>
      <c r="WFP76" s="447"/>
      <c r="WFQ76" s="447"/>
      <c r="WFR76" s="447"/>
      <c r="WFS76" s="447"/>
      <c r="WFT76" s="447"/>
      <c r="WFU76" s="447"/>
      <c r="WFV76" s="447"/>
      <c r="WFW76" s="447"/>
      <c r="WFX76" s="447"/>
      <c r="WFY76" s="447"/>
      <c r="WFZ76" s="447"/>
      <c r="WGA76" s="447"/>
      <c r="WGB76" s="447"/>
      <c r="WGC76" s="447"/>
      <c r="WGD76" s="447"/>
      <c r="WGE76" s="447"/>
      <c r="WGF76" s="447"/>
      <c r="WGG76" s="447"/>
      <c r="WGH76" s="447"/>
      <c r="WGI76" s="447"/>
      <c r="WGJ76" s="447"/>
      <c r="WGK76" s="447"/>
      <c r="WGL76" s="447"/>
      <c r="WGM76" s="447"/>
      <c r="WGN76" s="447"/>
      <c r="WGO76" s="447"/>
      <c r="WGP76" s="447"/>
      <c r="WGQ76" s="447"/>
      <c r="WGR76" s="447"/>
      <c r="WGS76" s="447"/>
      <c r="WGT76" s="447"/>
      <c r="WGU76" s="447"/>
      <c r="WGV76" s="447"/>
      <c r="WGW76" s="447"/>
      <c r="WGX76" s="447"/>
      <c r="WGY76" s="447"/>
      <c r="WGZ76" s="447"/>
      <c r="WHA76" s="447"/>
      <c r="WHB76" s="447"/>
      <c r="WHC76" s="447"/>
      <c r="WHD76" s="447"/>
      <c r="WHE76" s="447"/>
      <c r="WHF76" s="447"/>
      <c r="WHG76" s="447"/>
      <c r="WHH76" s="447"/>
      <c r="WHI76" s="447"/>
      <c r="WHJ76" s="447"/>
      <c r="WHK76" s="447"/>
      <c r="WHL76" s="447"/>
      <c r="WHM76" s="447"/>
      <c r="WHN76" s="447"/>
      <c r="WHO76" s="447"/>
      <c r="WHP76" s="447"/>
      <c r="WHQ76" s="447"/>
      <c r="WHR76" s="447"/>
      <c r="WHS76" s="447"/>
      <c r="WHT76" s="447"/>
      <c r="WHU76" s="447"/>
      <c r="WHV76" s="447"/>
      <c r="WHW76" s="447"/>
      <c r="WHX76" s="447"/>
      <c r="WHY76" s="447"/>
      <c r="WHZ76" s="447"/>
      <c r="WIA76" s="447"/>
      <c r="WIB76" s="447"/>
      <c r="WIC76" s="447"/>
      <c r="WID76" s="447"/>
      <c r="WIE76" s="447"/>
      <c r="WIF76" s="447"/>
      <c r="WIG76" s="447"/>
      <c r="WIH76" s="447"/>
      <c r="WII76" s="447"/>
      <c r="WIJ76" s="447"/>
      <c r="WIK76" s="447"/>
      <c r="WIL76" s="447"/>
      <c r="WIM76" s="447"/>
      <c r="WIN76" s="447"/>
      <c r="WIO76" s="447"/>
      <c r="WIP76" s="447"/>
      <c r="WIQ76" s="447"/>
      <c r="WIR76" s="447"/>
      <c r="WIS76" s="447"/>
      <c r="WIT76" s="447"/>
      <c r="WIU76" s="447"/>
      <c r="WIV76" s="447"/>
      <c r="WIW76" s="447"/>
      <c r="WIX76" s="447"/>
      <c r="WIY76" s="447"/>
      <c r="WIZ76" s="447"/>
      <c r="WJA76" s="447"/>
      <c r="WJB76" s="447"/>
      <c r="WJC76" s="447"/>
      <c r="WJD76" s="447"/>
      <c r="WJE76" s="447"/>
      <c r="WJF76" s="447"/>
      <c r="WJG76" s="447"/>
      <c r="WJH76" s="447"/>
      <c r="WJI76" s="447"/>
      <c r="WJJ76" s="447"/>
      <c r="WJK76" s="447"/>
      <c r="WJL76" s="447"/>
      <c r="WJM76" s="447"/>
      <c r="WJN76" s="447"/>
      <c r="WJO76" s="447"/>
      <c r="WJP76" s="447"/>
      <c r="WJQ76" s="447"/>
      <c r="WJR76" s="447"/>
      <c r="WJS76" s="447"/>
      <c r="WJT76" s="447"/>
      <c r="WJU76" s="447"/>
      <c r="WJV76" s="447"/>
      <c r="WJW76" s="447"/>
      <c r="WJX76" s="447"/>
      <c r="WJY76" s="447"/>
      <c r="WJZ76" s="447"/>
      <c r="WKA76" s="447"/>
      <c r="WKB76" s="447"/>
      <c r="WKC76" s="447"/>
      <c r="WKD76" s="447"/>
      <c r="WKE76" s="447"/>
      <c r="WKF76" s="447"/>
      <c r="WKG76" s="447"/>
      <c r="WKH76" s="447"/>
      <c r="WKI76" s="447"/>
      <c r="WKJ76" s="447"/>
      <c r="WKK76" s="447"/>
      <c r="WKL76" s="447"/>
      <c r="WKM76" s="447"/>
      <c r="WKN76" s="447"/>
      <c r="WKO76" s="447"/>
      <c r="WKP76" s="447"/>
      <c r="WKQ76" s="447"/>
      <c r="WKR76" s="447"/>
      <c r="WKS76" s="447"/>
      <c r="WKT76" s="447"/>
      <c r="WKU76" s="447"/>
      <c r="WKV76" s="447"/>
      <c r="WKW76" s="447"/>
      <c r="WKX76" s="447"/>
      <c r="WKY76" s="447"/>
      <c r="WKZ76" s="447"/>
      <c r="WLA76" s="447"/>
      <c r="WLB76" s="447"/>
      <c r="WLC76" s="447"/>
      <c r="WLD76" s="447"/>
      <c r="WLE76" s="447"/>
      <c r="WLF76" s="447"/>
      <c r="WLG76" s="447"/>
      <c r="WLH76" s="447"/>
      <c r="WLI76" s="447"/>
      <c r="WLJ76" s="447"/>
      <c r="WLK76" s="447"/>
      <c r="WLL76" s="447"/>
      <c r="WLM76" s="447"/>
      <c r="WLN76" s="447"/>
      <c r="WLO76" s="447"/>
      <c r="WLP76" s="447"/>
      <c r="WLQ76" s="447"/>
      <c r="WLR76" s="447"/>
      <c r="WLS76" s="447"/>
      <c r="WLT76" s="447"/>
      <c r="WLU76" s="447"/>
      <c r="WLV76" s="447"/>
      <c r="WLW76" s="447"/>
      <c r="WLX76" s="447"/>
      <c r="WLY76" s="447"/>
      <c r="WLZ76" s="447"/>
      <c r="WMA76" s="447"/>
      <c r="WMB76" s="447"/>
      <c r="WMC76" s="447"/>
      <c r="WMD76" s="447"/>
      <c r="WME76" s="447"/>
      <c r="WMF76" s="447"/>
      <c r="WMG76" s="447"/>
      <c r="WMH76" s="447"/>
      <c r="WMI76" s="447"/>
      <c r="WMJ76" s="447"/>
      <c r="WMK76" s="447"/>
      <c r="WML76" s="447"/>
      <c r="WMM76" s="447"/>
      <c r="WMN76" s="447"/>
      <c r="WMO76" s="447"/>
      <c r="WMP76" s="447"/>
      <c r="WMQ76" s="447"/>
      <c r="WMR76" s="447"/>
      <c r="WMS76" s="447"/>
      <c r="WMT76" s="447"/>
      <c r="WMU76" s="447"/>
      <c r="WMV76" s="447"/>
      <c r="WMW76" s="447"/>
      <c r="WMX76" s="447"/>
      <c r="WMY76" s="447"/>
      <c r="WMZ76" s="447"/>
      <c r="WNA76" s="447"/>
      <c r="WNB76" s="447"/>
      <c r="WNC76" s="447"/>
      <c r="WND76" s="447"/>
      <c r="WNE76" s="447"/>
      <c r="WNF76" s="447"/>
      <c r="WNG76" s="447"/>
      <c r="WNH76" s="447"/>
      <c r="WNI76" s="447"/>
      <c r="WNJ76" s="447"/>
      <c r="WNK76" s="447"/>
      <c r="WNL76" s="447"/>
      <c r="WNM76" s="447"/>
      <c r="WNN76" s="447"/>
      <c r="WNO76" s="447"/>
      <c r="WNP76" s="447"/>
      <c r="WNQ76" s="447"/>
      <c r="WNR76" s="447"/>
      <c r="WNS76" s="447"/>
      <c r="WNT76" s="447"/>
      <c r="WNU76" s="447"/>
      <c r="WNV76" s="447"/>
      <c r="WNW76" s="447"/>
      <c r="WNX76" s="447"/>
      <c r="WNY76" s="447"/>
      <c r="WNZ76" s="447"/>
      <c r="WOA76" s="447"/>
      <c r="WOB76" s="447"/>
      <c r="WOC76" s="447"/>
      <c r="WOD76" s="447"/>
      <c r="WOE76" s="447"/>
      <c r="WOF76" s="447"/>
      <c r="WOG76" s="447"/>
      <c r="WOH76" s="447"/>
      <c r="WOI76" s="447"/>
      <c r="WOJ76" s="447"/>
      <c r="WOK76" s="447"/>
      <c r="WOL76" s="447"/>
      <c r="WOM76" s="447"/>
      <c r="WON76" s="447"/>
      <c r="WOO76" s="447"/>
      <c r="WOP76" s="447"/>
      <c r="WOQ76" s="447"/>
      <c r="WOR76" s="447"/>
      <c r="WOS76" s="447"/>
      <c r="WOT76" s="447"/>
      <c r="WOU76" s="447"/>
      <c r="WOV76" s="447"/>
      <c r="WOW76" s="447"/>
      <c r="WOX76" s="447"/>
      <c r="WOY76" s="447"/>
      <c r="WOZ76" s="447"/>
      <c r="WPA76" s="447"/>
      <c r="WPB76" s="447"/>
      <c r="WPC76" s="447"/>
      <c r="WPD76" s="447"/>
      <c r="WPE76" s="447"/>
      <c r="WPF76" s="447"/>
      <c r="WPG76" s="447"/>
      <c r="WPH76" s="447"/>
      <c r="WPI76" s="447"/>
      <c r="WPJ76" s="447"/>
      <c r="WPK76" s="447"/>
      <c r="WPL76" s="447"/>
      <c r="WPM76" s="447"/>
      <c r="WPN76" s="447"/>
      <c r="WPO76" s="447"/>
      <c r="WPP76" s="447"/>
      <c r="WPQ76" s="447"/>
      <c r="WPR76" s="447"/>
      <c r="WPS76" s="447"/>
      <c r="WPT76" s="447"/>
      <c r="WPU76" s="447"/>
      <c r="WPV76" s="447"/>
      <c r="WPW76" s="447"/>
      <c r="WPX76" s="447"/>
      <c r="WPY76" s="447"/>
      <c r="WPZ76" s="447"/>
      <c r="WQA76" s="447"/>
      <c r="WQB76" s="447"/>
      <c r="WQC76" s="447"/>
      <c r="WQD76" s="447"/>
      <c r="WQE76" s="447"/>
      <c r="WQF76" s="447"/>
      <c r="WQG76" s="447"/>
      <c r="WQH76" s="447"/>
      <c r="WQI76" s="447"/>
      <c r="WQJ76" s="447"/>
      <c r="WQK76" s="447"/>
      <c r="WQL76" s="447"/>
      <c r="WQM76" s="447"/>
      <c r="WQN76" s="447"/>
      <c r="WQO76" s="447"/>
      <c r="WQP76" s="447"/>
      <c r="WQQ76" s="447"/>
      <c r="WQR76" s="447"/>
      <c r="WQS76" s="447"/>
      <c r="WQT76" s="447"/>
      <c r="WQU76" s="447"/>
      <c r="WQV76" s="447"/>
      <c r="WQW76" s="447"/>
      <c r="WQX76" s="447"/>
      <c r="WQY76" s="447"/>
      <c r="WQZ76" s="447"/>
      <c r="WRA76" s="447"/>
      <c r="WRB76" s="447"/>
      <c r="WRC76" s="447"/>
      <c r="WRD76" s="447"/>
      <c r="WRE76" s="447"/>
      <c r="WRF76" s="447"/>
      <c r="WRG76" s="447"/>
      <c r="WRH76" s="447"/>
      <c r="WRI76" s="447"/>
      <c r="WRJ76" s="447"/>
      <c r="WRK76" s="447"/>
      <c r="WRL76" s="447"/>
      <c r="WRM76" s="447"/>
      <c r="WRN76" s="447"/>
      <c r="WRO76" s="447"/>
      <c r="WRP76" s="447"/>
      <c r="WRQ76" s="447"/>
      <c r="WRR76" s="447"/>
      <c r="WRS76" s="447"/>
      <c r="WRT76" s="447"/>
      <c r="WRU76" s="447"/>
      <c r="WRV76" s="447"/>
      <c r="WRW76" s="447"/>
      <c r="WRX76" s="447"/>
      <c r="WRY76" s="447"/>
      <c r="WRZ76" s="447"/>
      <c r="WSA76" s="447"/>
      <c r="WSB76" s="447"/>
      <c r="WSC76" s="447"/>
      <c r="WSD76" s="447"/>
      <c r="WSE76" s="447"/>
      <c r="WSF76" s="447"/>
      <c r="WSG76" s="447"/>
      <c r="WSH76" s="447"/>
      <c r="WSI76" s="447"/>
      <c r="WSJ76" s="447"/>
      <c r="WSK76" s="447"/>
      <c r="WSL76" s="447"/>
      <c r="WSM76" s="447"/>
      <c r="WSN76" s="447"/>
      <c r="WSO76" s="447"/>
      <c r="WSP76" s="447"/>
      <c r="WSQ76" s="447"/>
      <c r="WSR76" s="447"/>
      <c r="WSS76" s="447"/>
      <c r="WST76" s="447"/>
      <c r="WSU76" s="447"/>
      <c r="WSV76" s="447"/>
      <c r="WSW76" s="447"/>
      <c r="WSX76" s="447"/>
      <c r="WSY76" s="447"/>
      <c r="WSZ76" s="447"/>
      <c r="WTA76" s="447"/>
      <c r="WTB76" s="447"/>
      <c r="WTC76" s="447"/>
      <c r="WTD76" s="447"/>
      <c r="WTE76" s="447"/>
      <c r="WTF76" s="447"/>
      <c r="WTG76" s="447"/>
      <c r="WTH76" s="447"/>
      <c r="WTI76" s="447"/>
      <c r="WTJ76" s="447"/>
      <c r="WTK76" s="447"/>
      <c r="WTL76" s="447"/>
      <c r="WTM76" s="447"/>
      <c r="WTN76" s="447"/>
      <c r="WTO76" s="447"/>
      <c r="WTP76" s="447"/>
      <c r="WTQ76" s="447"/>
      <c r="WTR76" s="447"/>
      <c r="WTS76" s="447"/>
      <c r="WTT76" s="447"/>
      <c r="WTU76" s="447"/>
      <c r="WTV76" s="447"/>
      <c r="WTW76" s="447"/>
      <c r="WTX76" s="447"/>
      <c r="WTY76" s="447"/>
      <c r="WTZ76" s="447"/>
      <c r="WUA76" s="447"/>
      <c r="WUB76" s="447"/>
      <c r="WUC76" s="447"/>
      <c r="WUD76" s="447"/>
      <c r="WUE76" s="447"/>
      <c r="WUF76" s="447"/>
      <c r="WUG76" s="447"/>
      <c r="WUH76" s="447"/>
      <c r="WUI76" s="447"/>
      <c r="WUJ76" s="447"/>
      <c r="WUK76" s="447"/>
      <c r="WUL76" s="447"/>
      <c r="WUM76" s="447"/>
      <c r="WUN76" s="447"/>
      <c r="WUO76" s="447"/>
      <c r="WUP76" s="447"/>
      <c r="WUQ76" s="447"/>
      <c r="WUR76" s="447"/>
      <c r="WUS76" s="447"/>
      <c r="WUT76" s="447"/>
      <c r="WUU76" s="447"/>
      <c r="WUV76" s="447"/>
      <c r="WUW76" s="447"/>
      <c r="WUX76" s="447"/>
      <c r="WUY76" s="447"/>
      <c r="WUZ76" s="447"/>
      <c r="WVA76" s="447"/>
      <c r="WVB76" s="447"/>
      <c r="WVC76" s="447"/>
      <c r="WVD76" s="447"/>
      <c r="WVE76" s="447"/>
      <c r="WVF76" s="447"/>
      <c r="WVG76" s="447"/>
      <c r="WVH76" s="447"/>
      <c r="WVI76" s="447"/>
      <c r="WVJ76" s="447"/>
      <c r="WVK76" s="447"/>
      <c r="WVL76" s="447"/>
      <c r="WVM76" s="447"/>
      <c r="WVN76" s="447"/>
      <c r="WVO76" s="447"/>
      <c r="WVP76" s="447"/>
      <c r="WVQ76" s="447"/>
      <c r="WVR76" s="447"/>
      <c r="WVS76" s="447"/>
      <c r="WVT76" s="447"/>
      <c r="WVU76" s="447"/>
      <c r="WVV76" s="447"/>
    </row>
    <row r="77" spans="1:16142" x14ac:dyDescent="0.25">
      <c r="A77" s="899"/>
      <c r="B77" s="899"/>
      <c r="C77" s="899"/>
      <c r="D77" s="899"/>
      <c r="E77" s="899"/>
      <c r="F77" s="899"/>
      <c r="G77" s="899"/>
      <c r="H77" s="899"/>
      <c r="I77" s="899"/>
      <c r="J77" s="899"/>
      <c r="K77" s="899"/>
      <c r="L77" s="899"/>
      <c r="M77" s="899"/>
      <c r="N77" s="899"/>
      <c r="O77" s="899"/>
      <c r="P77" s="447"/>
      <c r="Q77" s="447"/>
      <c r="R77" s="447"/>
      <c r="S77" s="447"/>
      <c r="T77" s="447"/>
      <c r="U77" s="447"/>
      <c r="V77" s="447"/>
      <c r="W77" s="447"/>
      <c r="X77" s="447"/>
      <c r="Y77" s="447"/>
      <c r="Z77" s="447"/>
      <c r="AA77" s="447"/>
      <c r="AB77" s="447"/>
      <c r="AC77" s="447"/>
      <c r="AD77" s="447"/>
      <c r="AE77" s="447"/>
      <c r="AF77" s="447"/>
      <c r="AG77" s="447"/>
      <c r="AH77" s="447"/>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c r="BN77" s="447"/>
      <c r="BO77" s="447"/>
      <c r="BP77" s="447"/>
      <c r="BQ77" s="447"/>
      <c r="BR77" s="447"/>
      <c r="BS77" s="447"/>
      <c r="BT77" s="447"/>
      <c r="BU77" s="447"/>
      <c r="BV77" s="447"/>
      <c r="BW77" s="447"/>
      <c r="BX77" s="447"/>
      <c r="BY77" s="447"/>
      <c r="BZ77" s="447"/>
      <c r="CA77" s="447"/>
      <c r="CB77" s="447"/>
      <c r="CC77" s="447"/>
      <c r="CD77" s="447"/>
      <c r="CE77" s="447"/>
      <c r="CF77" s="447"/>
      <c r="CG77" s="447"/>
      <c r="CH77" s="447"/>
      <c r="CI77" s="447"/>
      <c r="CJ77" s="447"/>
      <c r="CK77" s="447"/>
      <c r="CL77" s="447"/>
      <c r="CM77" s="447"/>
      <c r="CN77" s="447"/>
      <c r="CO77" s="447"/>
      <c r="CP77" s="447"/>
      <c r="CQ77" s="447"/>
      <c r="CR77" s="447"/>
      <c r="CS77" s="447"/>
      <c r="CT77" s="447"/>
      <c r="CU77" s="447"/>
      <c r="CV77" s="447"/>
      <c r="CW77" s="447"/>
      <c r="CX77" s="447"/>
      <c r="CY77" s="447"/>
      <c r="CZ77" s="447"/>
      <c r="DA77" s="447"/>
      <c r="DB77" s="447"/>
      <c r="DC77" s="447"/>
      <c r="DD77" s="447"/>
      <c r="DE77" s="447"/>
      <c r="DF77" s="447"/>
      <c r="DG77" s="447"/>
      <c r="DH77" s="447"/>
      <c r="DI77" s="447"/>
      <c r="DJ77" s="447"/>
      <c r="DK77" s="447"/>
      <c r="DL77" s="447"/>
      <c r="DM77" s="447"/>
      <c r="DN77" s="447"/>
      <c r="DO77" s="447"/>
      <c r="DP77" s="447"/>
      <c r="DQ77" s="447"/>
      <c r="DR77" s="447"/>
      <c r="DS77" s="447"/>
      <c r="DT77" s="447"/>
      <c r="DU77" s="447"/>
      <c r="DV77" s="447"/>
      <c r="DW77" s="447"/>
      <c r="DX77" s="447"/>
      <c r="DY77" s="447"/>
      <c r="DZ77" s="447"/>
      <c r="EA77" s="447"/>
      <c r="EB77" s="447"/>
      <c r="EC77" s="447"/>
      <c r="ED77" s="447"/>
      <c r="EE77" s="447"/>
      <c r="EF77" s="447"/>
      <c r="EG77" s="447"/>
      <c r="EH77" s="447"/>
      <c r="EI77" s="447"/>
      <c r="EJ77" s="447"/>
      <c r="EK77" s="447"/>
      <c r="EL77" s="447"/>
      <c r="EM77" s="447"/>
      <c r="EN77" s="447"/>
      <c r="EO77" s="447"/>
      <c r="EP77" s="447"/>
      <c r="EQ77" s="447"/>
      <c r="ER77" s="447"/>
      <c r="ES77" s="447"/>
      <c r="ET77" s="447"/>
      <c r="EU77" s="447"/>
      <c r="EV77" s="447"/>
      <c r="EW77" s="447"/>
      <c r="EX77" s="447"/>
      <c r="EY77" s="447"/>
      <c r="EZ77" s="447"/>
      <c r="FA77" s="447"/>
      <c r="FB77" s="447"/>
      <c r="FC77" s="447"/>
      <c r="FD77" s="447"/>
      <c r="FE77" s="447"/>
      <c r="FF77" s="447"/>
      <c r="FG77" s="447"/>
      <c r="FH77" s="447"/>
      <c r="FI77" s="447"/>
      <c r="FJ77" s="447"/>
      <c r="FK77" s="447"/>
      <c r="FL77" s="447"/>
      <c r="FM77" s="447"/>
      <c r="FN77" s="447"/>
      <c r="FO77" s="447"/>
      <c r="FP77" s="447"/>
      <c r="FQ77" s="447"/>
      <c r="FR77" s="447"/>
      <c r="FS77" s="447"/>
      <c r="FT77" s="447"/>
      <c r="FU77" s="447"/>
      <c r="FV77" s="447"/>
      <c r="FW77" s="447"/>
      <c r="FX77" s="447"/>
      <c r="FY77" s="447"/>
      <c r="FZ77" s="447"/>
      <c r="GA77" s="447"/>
      <c r="GB77" s="447"/>
      <c r="GC77" s="447"/>
      <c r="GD77" s="447"/>
      <c r="GE77" s="447"/>
      <c r="GF77" s="447"/>
      <c r="GG77" s="447"/>
      <c r="GH77" s="447"/>
      <c r="GI77" s="447"/>
      <c r="GJ77" s="447"/>
      <c r="GK77" s="447"/>
      <c r="GL77" s="447"/>
      <c r="GM77" s="447"/>
      <c r="GN77" s="447"/>
      <c r="GO77" s="447"/>
      <c r="GP77" s="447"/>
      <c r="GQ77" s="447"/>
      <c r="GR77" s="447"/>
      <c r="GS77" s="447"/>
      <c r="GT77" s="447"/>
      <c r="GU77" s="447"/>
      <c r="GV77" s="447"/>
      <c r="GW77" s="447"/>
      <c r="GX77" s="447"/>
      <c r="GY77" s="447"/>
      <c r="GZ77" s="447"/>
      <c r="HA77" s="447"/>
      <c r="HB77" s="447"/>
      <c r="HC77" s="447"/>
      <c r="HD77" s="447"/>
      <c r="HE77" s="447"/>
      <c r="HF77" s="447"/>
      <c r="HG77" s="447"/>
      <c r="HH77" s="447"/>
      <c r="HI77" s="447"/>
      <c r="HJ77" s="447"/>
      <c r="HK77" s="447"/>
      <c r="HL77" s="447"/>
      <c r="HM77" s="447"/>
      <c r="HN77" s="447"/>
      <c r="HO77" s="447"/>
      <c r="HP77" s="447"/>
      <c r="HQ77" s="447"/>
      <c r="HR77" s="447"/>
      <c r="HS77" s="447"/>
      <c r="HT77" s="447"/>
      <c r="HU77" s="447"/>
      <c r="HV77" s="447"/>
      <c r="HW77" s="447"/>
      <c r="HX77" s="447"/>
      <c r="HY77" s="447"/>
      <c r="HZ77" s="447"/>
      <c r="IA77" s="447"/>
      <c r="IB77" s="447"/>
      <c r="IC77" s="447"/>
      <c r="ID77" s="447"/>
      <c r="IE77" s="447"/>
      <c r="IF77" s="447"/>
      <c r="IG77" s="447"/>
      <c r="IH77" s="447"/>
      <c r="II77" s="447"/>
      <c r="IJ77" s="447"/>
      <c r="IK77" s="447"/>
      <c r="IL77" s="447"/>
      <c r="IM77" s="447"/>
      <c r="IN77" s="447"/>
      <c r="IO77" s="447"/>
      <c r="IP77" s="447"/>
      <c r="IQ77" s="447"/>
      <c r="IR77" s="447"/>
      <c r="IS77" s="447"/>
      <c r="IT77" s="447"/>
      <c r="IU77" s="447"/>
      <c r="IV77" s="447"/>
      <c r="IW77" s="447"/>
      <c r="IX77" s="447"/>
      <c r="IY77" s="447"/>
      <c r="IZ77" s="447"/>
      <c r="JA77" s="447"/>
      <c r="JB77" s="447"/>
      <c r="JC77" s="447"/>
      <c r="JD77" s="447"/>
      <c r="JE77" s="447"/>
      <c r="JF77" s="447"/>
      <c r="JG77" s="447"/>
      <c r="JH77" s="447"/>
      <c r="JI77" s="447"/>
      <c r="JJ77" s="447"/>
      <c r="JK77" s="447"/>
      <c r="JL77" s="447"/>
      <c r="JM77" s="447"/>
      <c r="JN77" s="447"/>
      <c r="JO77" s="447"/>
      <c r="JP77" s="447"/>
      <c r="JQ77" s="447"/>
      <c r="JR77" s="447"/>
      <c r="JS77" s="447"/>
      <c r="JT77" s="447"/>
      <c r="JU77" s="447"/>
      <c r="JV77" s="447"/>
      <c r="JW77" s="447"/>
      <c r="JX77" s="447"/>
      <c r="JY77" s="447"/>
      <c r="JZ77" s="447"/>
      <c r="KA77" s="447"/>
      <c r="KB77" s="447"/>
      <c r="KC77" s="447"/>
      <c r="KD77" s="447"/>
      <c r="KE77" s="447"/>
      <c r="KF77" s="447"/>
      <c r="KG77" s="447"/>
      <c r="KH77" s="447"/>
      <c r="KI77" s="447"/>
      <c r="KJ77" s="447"/>
      <c r="KK77" s="447"/>
      <c r="KL77" s="447"/>
      <c r="KM77" s="447"/>
      <c r="KN77" s="447"/>
      <c r="KO77" s="447"/>
      <c r="KP77" s="447"/>
      <c r="KQ77" s="447"/>
      <c r="KR77" s="447"/>
      <c r="KS77" s="447"/>
      <c r="KT77" s="447"/>
      <c r="KU77" s="447"/>
      <c r="KV77" s="447"/>
      <c r="KW77" s="447"/>
      <c r="KX77" s="447"/>
      <c r="KY77" s="447"/>
      <c r="KZ77" s="447"/>
      <c r="LA77" s="447"/>
      <c r="LB77" s="447"/>
      <c r="LC77" s="447"/>
      <c r="LD77" s="447"/>
      <c r="LE77" s="447"/>
      <c r="LF77" s="447"/>
      <c r="LG77" s="447"/>
      <c r="LH77" s="447"/>
      <c r="LI77" s="447"/>
      <c r="LJ77" s="447"/>
      <c r="LK77" s="447"/>
      <c r="LL77" s="447"/>
      <c r="LM77" s="447"/>
      <c r="LN77" s="447"/>
      <c r="LO77" s="447"/>
      <c r="LP77" s="447"/>
      <c r="LQ77" s="447"/>
      <c r="LR77" s="447"/>
      <c r="LS77" s="447"/>
      <c r="LT77" s="447"/>
      <c r="LU77" s="447"/>
      <c r="LV77" s="447"/>
      <c r="LW77" s="447"/>
      <c r="LX77" s="447"/>
      <c r="LY77" s="447"/>
      <c r="LZ77" s="447"/>
      <c r="MA77" s="447"/>
      <c r="MB77" s="447"/>
      <c r="MC77" s="447"/>
      <c r="MD77" s="447"/>
      <c r="ME77" s="447"/>
      <c r="MF77" s="447"/>
      <c r="MG77" s="447"/>
      <c r="MH77" s="447"/>
      <c r="MI77" s="447"/>
      <c r="MJ77" s="447"/>
      <c r="MK77" s="447"/>
      <c r="ML77" s="447"/>
      <c r="MM77" s="447"/>
      <c r="MN77" s="447"/>
      <c r="MO77" s="447"/>
      <c r="MP77" s="447"/>
      <c r="MQ77" s="447"/>
      <c r="MR77" s="447"/>
      <c r="MS77" s="447"/>
      <c r="MT77" s="447"/>
      <c r="MU77" s="447"/>
      <c r="MV77" s="447"/>
      <c r="MW77" s="447"/>
      <c r="MX77" s="447"/>
      <c r="MY77" s="447"/>
      <c r="MZ77" s="447"/>
      <c r="NA77" s="447"/>
      <c r="NB77" s="447"/>
      <c r="NC77" s="447"/>
      <c r="ND77" s="447"/>
      <c r="NE77" s="447"/>
      <c r="NF77" s="447"/>
      <c r="NG77" s="447"/>
      <c r="NH77" s="447"/>
      <c r="NI77" s="447"/>
      <c r="NJ77" s="447"/>
      <c r="NK77" s="447"/>
      <c r="NL77" s="447"/>
      <c r="NM77" s="447"/>
      <c r="NN77" s="447"/>
      <c r="NO77" s="447"/>
      <c r="NP77" s="447"/>
      <c r="NQ77" s="447"/>
      <c r="NR77" s="447"/>
      <c r="NS77" s="447"/>
      <c r="NT77" s="447"/>
      <c r="NU77" s="447"/>
      <c r="NV77" s="447"/>
      <c r="NW77" s="447"/>
      <c r="NX77" s="447"/>
      <c r="NY77" s="447"/>
      <c r="NZ77" s="447"/>
      <c r="OA77" s="447"/>
      <c r="OB77" s="447"/>
      <c r="OC77" s="447"/>
      <c r="OD77" s="447"/>
      <c r="OE77" s="447"/>
      <c r="OF77" s="447"/>
      <c r="OG77" s="447"/>
      <c r="OH77" s="447"/>
      <c r="OI77" s="447"/>
      <c r="OJ77" s="447"/>
      <c r="OK77" s="447"/>
      <c r="OL77" s="447"/>
      <c r="OM77" s="447"/>
      <c r="ON77" s="447"/>
      <c r="OO77" s="447"/>
      <c r="OP77" s="447"/>
      <c r="OQ77" s="447"/>
      <c r="OR77" s="447"/>
      <c r="OS77" s="447"/>
      <c r="OT77" s="447"/>
      <c r="OU77" s="447"/>
      <c r="OV77" s="447"/>
      <c r="OW77" s="447"/>
      <c r="OX77" s="447"/>
      <c r="OY77" s="447"/>
      <c r="OZ77" s="447"/>
      <c r="PA77" s="447"/>
      <c r="PB77" s="447"/>
      <c r="PC77" s="447"/>
      <c r="PD77" s="447"/>
      <c r="PE77" s="447"/>
      <c r="PF77" s="447"/>
      <c r="PG77" s="447"/>
      <c r="PH77" s="447"/>
      <c r="PI77" s="447"/>
      <c r="PJ77" s="447"/>
      <c r="PK77" s="447"/>
      <c r="PL77" s="447"/>
      <c r="PM77" s="447"/>
      <c r="PN77" s="447"/>
      <c r="PO77" s="447"/>
      <c r="PP77" s="447"/>
      <c r="PQ77" s="447"/>
      <c r="PR77" s="447"/>
      <c r="PS77" s="447"/>
      <c r="PT77" s="447"/>
      <c r="PU77" s="447"/>
      <c r="PV77" s="447"/>
      <c r="PW77" s="447"/>
      <c r="PX77" s="447"/>
      <c r="PY77" s="447"/>
      <c r="PZ77" s="447"/>
      <c r="QA77" s="447"/>
      <c r="QB77" s="447"/>
      <c r="QC77" s="447"/>
      <c r="QD77" s="447"/>
      <c r="QE77" s="447"/>
      <c r="QF77" s="447"/>
      <c r="QG77" s="447"/>
      <c r="QH77" s="447"/>
      <c r="QI77" s="447"/>
      <c r="QJ77" s="447"/>
      <c r="QK77" s="447"/>
      <c r="QL77" s="447"/>
      <c r="QM77" s="447"/>
      <c r="QN77" s="447"/>
      <c r="QO77" s="447"/>
      <c r="QP77" s="447"/>
      <c r="QQ77" s="447"/>
      <c r="QR77" s="447"/>
      <c r="QS77" s="447"/>
      <c r="QT77" s="447"/>
      <c r="QU77" s="447"/>
      <c r="QV77" s="447"/>
      <c r="QW77" s="447"/>
      <c r="QX77" s="447"/>
      <c r="QY77" s="447"/>
      <c r="QZ77" s="447"/>
      <c r="RA77" s="447"/>
      <c r="RB77" s="447"/>
      <c r="RC77" s="447"/>
      <c r="RD77" s="447"/>
      <c r="RE77" s="447"/>
      <c r="RF77" s="447"/>
      <c r="RG77" s="447"/>
      <c r="RH77" s="447"/>
      <c r="RI77" s="447"/>
      <c r="RJ77" s="447"/>
      <c r="RK77" s="447"/>
      <c r="RL77" s="447"/>
      <c r="RM77" s="447"/>
      <c r="RN77" s="447"/>
      <c r="RO77" s="447"/>
      <c r="RP77" s="447"/>
      <c r="RQ77" s="447"/>
      <c r="RR77" s="447"/>
      <c r="RS77" s="447"/>
      <c r="RT77" s="447"/>
      <c r="RU77" s="447"/>
      <c r="RV77" s="447"/>
      <c r="RW77" s="447"/>
      <c r="RX77" s="447"/>
      <c r="RY77" s="447"/>
      <c r="RZ77" s="447"/>
      <c r="SA77" s="447"/>
      <c r="SB77" s="447"/>
      <c r="SC77" s="447"/>
      <c r="SD77" s="447"/>
      <c r="SE77" s="447"/>
      <c r="SF77" s="447"/>
      <c r="SG77" s="447"/>
      <c r="SH77" s="447"/>
      <c r="SI77" s="447"/>
      <c r="SJ77" s="447"/>
      <c r="SK77" s="447"/>
      <c r="SL77" s="447"/>
      <c r="SM77" s="447"/>
      <c r="SN77" s="447"/>
      <c r="SO77" s="447"/>
      <c r="SP77" s="447"/>
      <c r="SQ77" s="447"/>
      <c r="SR77" s="447"/>
      <c r="SS77" s="447"/>
      <c r="ST77" s="447"/>
      <c r="SU77" s="447"/>
      <c r="SV77" s="447"/>
      <c r="SW77" s="447"/>
      <c r="SX77" s="447"/>
      <c r="SY77" s="447"/>
      <c r="SZ77" s="447"/>
      <c r="TA77" s="447"/>
      <c r="TB77" s="447"/>
      <c r="TC77" s="447"/>
      <c r="TD77" s="447"/>
      <c r="TE77" s="447"/>
      <c r="TF77" s="447"/>
      <c r="TG77" s="447"/>
      <c r="TH77" s="447"/>
      <c r="TI77" s="447"/>
      <c r="TJ77" s="447"/>
      <c r="TK77" s="447"/>
      <c r="TL77" s="447"/>
      <c r="TM77" s="447"/>
      <c r="TN77" s="447"/>
      <c r="TO77" s="447"/>
      <c r="TP77" s="447"/>
      <c r="TQ77" s="447"/>
      <c r="TR77" s="447"/>
      <c r="TS77" s="447"/>
      <c r="TT77" s="447"/>
      <c r="TU77" s="447"/>
      <c r="TV77" s="447"/>
      <c r="TW77" s="447"/>
      <c r="TX77" s="447"/>
      <c r="TY77" s="447"/>
      <c r="TZ77" s="447"/>
      <c r="UA77" s="447"/>
      <c r="UB77" s="447"/>
      <c r="UC77" s="447"/>
      <c r="UD77" s="447"/>
      <c r="UE77" s="447"/>
      <c r="UF77" s="447"/>
      <c r="UG77" s="447"/>
      <c r="UH77" s="447"/>
      <c r="UI77" s="447"/>
      <c r="UJ77" s="447"/>
      <c r="UK77" s="447"/>
      <c r="UL77" s="447"/>
      <c r="UM77" s="447"/>
      <c r="UN77" s="447"/>
      <c r="UO77" s="447"/>
      <c r="UP77" s="447"/>
      <c r="UQ77" s="447"/>
      <c r="UR77" s="447"/>
      <c r="US77" s="447"/>
      <c r="UT77" s="447"/>
      <c r="UU77" s="447"/>
      <c r="UV77" s="447"/>
      <c r="UW77" s="447"/>
      <c r="UX77" s="447"/>
      <c r="UY77" s="447"/>
      <c r="UZ77" s="447"/>
      <c r="VA77" s="447"/>
      <c r="VB77" s="447"/>
      <c r="VC77" s="447"/>
      <c r="VD77" s="447"/>
      <c r="VE77" s="447"/>
      <c r="VF77" s="447"/>
      <c r="VG77" s="447"/>
      <c r="VH77" s="447"/>
      <c r="VI77" s="447"/>
      <c r="VJ77" s="447"/>
      <c r="VK77" s="447"/>
      <c r="VL77" s="447"/>
      <c r="VM77" s="447"/>
      <c r="VN77" s="447"/>
      <c r="VO77" s="447"/>
      <c r="VP77" s="447"/>
      <c r="VQ77" s="447"/>
      <c r="VR77" s="447"/>
      <c r="VS77" s="447"/>
      <c r="VT77" s="447"/>
      <c r="VU77" s="447"/>
      <c r="VV77" s="447"/>
      <c r="VW77" s="447"/>
      <c r="VX77" s="447"/>
      <c r="VY77" s="447"/>
      <c r="VZ77" s="447"/>
      <c r="WA77" s="447"/>
      <c r="WB77" s="447"/>
      <c r="WC77" s="447"/>
      <c r="WD77" s="447"/>
      <c r="WE77" s="447"/>
      <c r="WF77" s="447"/>
      <c r="WG77" s="447"/>
      <c r="WH77" s="447"/>
      <c r="WI77" s="447"/>
      <c r="WJ77" s="447"/>
      <c r="WK77" s="447"/>
      <c r="WL77" s="447"/>
      <c r="WM77" s="447"/>
      <c r="WN77" s="447"/>
      <c r="WO77" s="447"/>
      <c r="WP77" s="447"/>
      <c r="WQ77" s="447"/>
      <c r="WR77" s="447"/>
      <c r="WS77" s="447"/>
      <c r="WT77" s="447"/>
      <c r="WU77" s="447"/>
      <c r="WV77" s="447"/>
      <c r="WW77" s="447"/>
      <c r="WX77" s="447"/>
      <c r="WY77" s="447"/>
      <c r="WZ77" s="447"/>
      <c r="XA77" s="447"/>
      <c r="XB77" s="447"/>
      <c r="XC77" s="447"/>
      <c r="XD77" s="447"/>
      <c r="XE77" s="447"/>
      <c r="XF77" s="447"/>
      <c r="XG77" s="447"/>
      <c r="XH77" s="447"/>
      <c r="XI77" s="447"/>
      <c r="XJ77" s="447"/>
      <c r="XK77" s="447"/>
      <c r="XL77" s="447"/>
      <c r="XM77" s="447"/>
      <c r="XN77" s="447"/>
      <c r="XO77" s="447"/>
      <c r="XP77" s="447"/>
      <c r="XQ77" s="447"/>
      <c r="XR77" s="447"/>
      <c r="XS77" s="447"/>
      <c r="XT77" s="447"/>
      <c r="XU77" s="447"/>
      <c r="XV77" s="447"/>
      <c r="XW77" s="447"/>
      <c r="XX77" s="447"/>
      <c r="XY77" s="447"/>
      <c r="XZ77" s="447"/>
      <c r="YA77" s="447"/>
      <c r="YB77" s="447"/>
      <c r="YC77" s="447"/>
      <c r="YD77" s="447"/>
      <c r="YE77" s="447"/>
      <c r="YF77" s="447"/>
      <c r="YG77" s="447"/>
      <c r="YH77" s="447"/>
      <c r="YI77" s="447"/>
      <c r="YJ77" s="447"/>
      <c r="YK77" s="447"/>
      <c r="YL77" s="447"/>
      <c r="YM77" s="447"/>
      <c r="YN77" s="447"/>
      <c r="YO77" s="447"/>
      <c r="YP77" s="447"/>
      <c r="YQ77" s="447"/>
      <c r="YR77" s="447"/>
      <c r="YS77" s="447"/>
      <c r="YT77" s="447"/>
      <c r="YU77" s="447"/>
      <c r="YV77" s="447"/>
      <c r="YW77" s="447"/>
      <c r="YX77" s="447"/>
      <c r="YY77" s="447"/>
      <c r="YZ77" s="447"/>
      <c r="ZA77" s="447"/>
      <c r="ZB77" s="447"/>
      <c r="ZC77" s="447"/>
      <c r="ZD77" s="447"/>
      <c r="ZE77" s="447"/>
      <c r="ZF77" s="447"/>
      <c r="ZG77" s="447"/>
      <c r="ZH77" s="447"/>
      <c r="ZI77" s="447"/>
      <c r="ZJ77" s="447"/>
      <c r="ZK77" s="447"/>
      <c r="ZL77" s="447"/>
      <c r="ZM77" s="447"/>
      <c r="ZN77" s="447"/>
      <c r="ZO77" s="447"/>
      <c r="ZP77" s="447"/>
      <c r="ZQ77" s="447"/>
      <c r="ZR77" s="447"/>
      <c r="ZS77" s="447"/>
      <c r="ZT77" s="447"/>
      <c r="ZU77" s="447"/>
      <c r="ZV77" s="447"/>
      <c r="ZW77" s="447"/>
      <c r="ZX77" s="447"/>
      <c r="ZY77" s="447"/>
      <c r="ZZ77" s="447"/>
      <c r="AAA77" s="447"/>
      <c r="AAB77" s="447"/>
      <c r="AAC77" s="447"/>
      <c r="AAD77" s="447"/>
      <c r="AAE77" s="447"/>
      <c r="AAF77" s="447"/>
      <c r="AAG77" s="447"/>
      <c r="AAH77" s="447"/>
      <c r="AAI77" s="447"/>
      <c r="AAJ77" s="447"/>
      <c r="AAK77" s="447"/>
      <c r="AAL77" s="447"/>
      <c r="AAM77" s="447"/>
      <c r="AAN77" s="447"/>
      <c r="AAO77" s="447"/>
      <c r="AAP77" s="447"/>
      <c r="AAQ77" s="447"/>
      <c r="AAR77" s="447"/>
      <c r="AAS77" s="447"/>
      <c r="AAT77" s="447"/>
      <c r="AAU77" s="447"/>
      <c r="AAV77" s="447"/>
      <c r="AAW77" s="447"/>
      <c r="AAX77" s="447"/>
      <c r="AAY77" s="447"/>
      <c r="AAZ77" s="447"/>
      <c r="ABA77" s="447"/>
      <c r="ABB77" s="447"/>
      <c r="ABC77" s="447"/>
      <c r="ABD77" s="447"/>
      <c r="ABE77" s="447"/>
      <c r="ABF77" s="447"/>
      <c r="ABG77" s="447"/>
      <c r="ABH77" s="447"/>
      <c r="ABI77" s="447"/>
      <c r="ABJ77" s="447"/>
      <c r="ABK77" s="447"/>
      <c r="ABL77" s="447"/>
      <c r="ABM77" s="447"/>
      <c r="ABN77" s="447"/>
      <c r="ABO77" s="447"/>
      <c r="ABP77" s="447"/>
      <c r="ABQ77" s="447"/>
      <c r="ABR77" s="447"/>
      <c r="ABS77" s="447"/>
      <c r="ABT77" s="447"/>
      <c r="ABU77" s="447"/>
      <c r="ABV77" s="447"/>
      <c r="ABW77" s="447"/>
      <c r="ABX77" s="447"/>
      <c r="ABY77" s="447"/>
      <c r="ABZ77" s="447"/>
      <c r="ACA77" s="447"/>
      <c r="ACB77" s="447"/>
      <c r="ACC77" s="447"/>
      <c r="ACD77" s="447"/>
      <c r="ACE77" s="447"/>
      <c r="ACF77" s="447"/>
      <c r="ACG77" s="447"/>
      <c r="ACH77" s="447"/>
      <c r="ACI77" s="447"/>
      <c r="ACJ77" s="447"/>
      <c r="ACK77" s="447"/>
      <c r="ACL77" s="447"/>
      <c r="ACM77" s="447"/>
      <c r="ACN77" s="447"/>
      <c r="ACO77" s="447"/>
      <c r="ACP77" s="447"/>
      <c r="ACQ77" s="447"/>
      <c r="ACR77" s="447"/>
      <c r="ACS77" s="447"/>
      <c r="ACT77" s="447"/>
      <c r="ACU77" s="447"/>
      <c r="ACV77" s="447"/>
      <c r="ACW77" s="447"/>
      <c r="ACX77" s="447"/>
      <c r="ACY77" s="447"/>
      <c r="ACZ77" s="447"/>
      <c r="ADA77" s="447"/>
      <c r="ADB77" s="447"/>
      <c r="ADC77" s="447"/>
      <c r="ADD77" s="447"/>
      <c r="ADE77" s="447"/>
      <c r="ADF77" s="447"/>
      <c r="ADG77" s="447"/>
      <c r="ADH77" s="447"/>
      <c r="ADI77" s="447"/>
      <c r="ADJ77" s="447"/>
      <c r="ADK77" s="447"/>
      <c r="ADL77" s="447"/>
      <c r="ADM77" s="447"/>
      <c r="ADN77" s="447"/>
      <c r="ADO77" s="447"/>
      <c r="ADP77" s="447"/>
      <c r="ADQ77" s="447"/>
      <c r="ADR77" s="447"/>
      <c r="ADS77" s="447"/>
      <c r="ADT77" s="447"/>
      <c r="ADU77" s="447"/>
      <c r="ADV77" s="447"/>
      <c r="ADW77" s="447"/>
      <c r="ADX77" s="447"/>
      <c r="ADY77" s="447"/>
      <c r="ADZ77" s="447"/>
      <c r="AEA77" s="447"/>
      <c r="AEB77" s="447"/>
      <c r="AEC77" s="447"/>
      <c r="AED77" s="447"/>
      <c r="AEE77" s="447"/>
      <c r="AEF77" s="447"/>
      <c r="AEG77" s="447"/>
      <c r="AEH77" s="447"/>
      <c r="AEI77" s="447"/>
      <c r="AEJ77" s="447"/>
      <c r="AEK77" s="447"/>
      <c r="AEL77" s="447"/>
      <c r="AEM77" s="447"/>
      <c r="AEN77" s="447"/>
      <c r="AEO77" s="447"/>
      <c r="AEP77" s="447"/>
      <c r="AEQ77" s="447"/>
      <c r="AER77" s="447"/>
      <c r="AES77" s="447"/>
      <c r="AET77" s="447"/>
      <c r="AEU77" s="447"/>
      <c r="AEV77" s="447"/>
      <c r="AEW77" s="447"/>
      <c r="AEX77" s="447"/>
      <c r="AEY77" s="447"/>
      <c r="AEZ77" s="447"/>
      <c r="AFA77" s="447"/>
      <c r="AFB77" s="447"/>
      <c r="AFC77" s="447"/>
      <c r="AFD77" s="447"/>
      <c r="AFE77" s="447"/>
      <c r="AFF77" s="447"/>
      <c r="AFG77" s="447"/>
      <c r="AFH77" s="447"/>
      <c r="AFI77" s="447"/>
      <c r="AFJ77" s="447"/>
      <c r="AFK77" s="447"/>
      <c r="AFL77" s="447"/>
      <c r="AFM77" s="447"/>
      <c r="AFN77" s="447"/>
      <c r="AFO77" s="447"/>
      <c r="AFP77" s="447"/>
      <c r="AFQ77" s="447"/>
      <c r="AFR77" s="447"/>
      <c r="AFS77" s="447"/>
      <c r="AFT77" s="447"/>
      <c r="AFU77" s="447"/>
      <c r="AFV77" s="447"/>
      <c r="AFW77" s="447"/>
      <c r="AFX77" s="447"/>
      <c r="AFY77" s="447"/>
      <c r="AFZ77" s="447"/>
      <c r="AGA77" s="447"/>
      <c r="AGB77" s="447"/>
      <c r="AGC77" s="447"/>
      <c r="AGD77" s="447"/>
      <c r="AGE77" s="447"/>
      <c r="AGF77" s="447"/>
      <c r="AGG77" s="447"/>
      <c r="AGH77" s="447"/>
      <c r="AGI77" s="447"/>
      <c r="AGJ77" s="447"/>
      <c r="AGK77" s="447"/>
      <c r="AGL77" s="447"/>
      <c r="AGM77" s="447"/>
      <c r="AGN77" s="447"/>
      <c r="AGO77" s="447"/>
      <c r="AGP77" s="447"/>
      <c r="AGQ77" s="447"/>
      <c r="AGR77" s="447"/>
      <c r="AGS77" s="447"/>
      <c r="AGT77" s="447"/>
      <c r="AGU77" s="447"/>
      <c r="AGV77" s="447"/>
      <c r="AGW77" s="447"/>
      <c r="AGX77" s="447"/>
      <c r="AGY77" s="447"/>
      <c r="AGZ77" s="447"/>
      <c r="AHA77" s="447"/>
      <c r="AHB77" s="447"/>
      <c r="AHC77" s="447"/>
      <c r="AHD77" s="447"/>
      <c r="AHE77" s="447"/>
      <c r="AHF77" s="447"/>
      <c r="AHG77" s="447"/>
      <c r="AHH77" s="447"/>
      <c r="AHI77" s="447"/>
      <c r="AHJ77" s="447"/>
      <c r="AHK77" s="447"/>
      <c r="AHL77" s="447"/>
      <c r="AHM77" s="447"/>
      <c r="AHN77" s="447"/>
      <c r="AHO77" s="447"/>
      <c r="AHP77" s="447"/>
      <c r="AHQ77" s="447"/>
      <c r="AHR77" s="447"/>
      <c r="AHS77" s="447"/>
      <c r="AHT77" s="447"/>
      <c r="AHU77" s="447"/>
      <c r="AHV77" s="447"/>
      <c r="AHW77" s="447"/>
      <c r="AHX77" s="447"/>
      <c r="AHY77" s="447"/>
      <c r="AHZ77" s="447"/>
      <c r="AIA77" s="447"/>
      <c r="AIB77" s="447"/>
      <c r="AIC77" s="447"/>
      <c r="AID77" s="447"/>
      <c r="AIE77" s="447"/>
      <c r="AIF77" s="447"/>
      <c r="AIG77" s="447"/>
      <c r="AIH77" s="447"/>
      <c r="AII77" s="447"/>
      <c r="AIJ77" s="447"/>
      <c r="AIK77" s="447"/>
      <c r="AIL77" s="447"/>
      <c r="AIM77" s="447"/>
      <c r="AIN77" s="447"/>
      <c r="AIO77" s="447"/>
      <c r="AIP77" s="447"/>
      <c r="AIQ77" s="447"/>
      <c r="AIR77" s="447"/>
      <c r="AIS77" s="447"/>
      <c r="AIT77" s="447"/>
      <c r="AIU77" s="447"/>
      <c r="AIV77" s="447"/>
      <c r="AIW77" s="447"/>
      <c r="AIX77" s="447"/>
      <c r="AIY77" s="447"/>
      <c r="AIZ77" s="447"/>
      <c r="AJA77" s="447"/>
      <c r="AJB77" s="447"/>
      <c r="AJC77" s="447"/>
      <c r="AJD77" s="447"/>
      <c r="AJE77" s="447"/>
      <c r="AJF77" s="447"/>
      <c r="AJG77" s="447"/>
      <c r="AJH77" s="447"/>
      <c r="AJI77" s="447"/>
      <c r="AJJ77" s="447"/>
      <c r="AJK77" s="447"/>
      <c r="AJL77" s="447"/>
      <c r="AJM77" s="447"/>
      <c r="AJN77" s="447"/>
      <c r="AJO77" s="447"/>
      <c r="AJP77" s="447"/>
      <c r="AJQ77" s="447"/>
      <c r="AJR77" s="447"/>
      <c r="AJS77" s="447"/>
      <c r="AJT77" s="447"/>
      <c r="AJU77" s="447"/>
      <c r="AJV77" s="447"/>
      <c r="AJW77" s="447"/>
      <c r="AJX77" s="447"/>
      <c r="AJY77" s="447"/>
      <c r="AJZ77" s="447"/>
      <c r="AKA77" s="447"/>
      <c r="AKB77" s="447"/>
      <c r="AKC77" s="447"/>
      <c r="AKD77" s="447"/>
      <c r="AKE77" s="447"/>
      <c r="AKF77" s="447"/>
      <c r="AKG77" s="447"/>
      <c r="AKH77" s="447"/>
      <c r="AKI77" s="447"/>
      <c r="AKJ77" s="447"/>
      <c r="AKK77" s="447"/>
      <c r="AKL77" s="447"/>
      <c r="AKM77" s="447"/>
      <c r="AKN77" s="447"/>
      <c r="AKO77" s="447"/>
      <c r="AKP77" s="447"/>
      <c r="AKQ77" s="447"/>
      <c r="AKR77" s="447"/>
      <c r="AKS77" s="447"/>
      <c r="AKT77" s="447"/>
      <c r="AKU77" s="447"/>
      <c r="AKV77" s="447"/>
      <c r="AKW77" s="447"/>
      <c r="AKX77" s="447"/>
      <c r="AKY77" s="447"/>
      <c r="AKZ77" s="447"/>
      <c r="ALA77" s="447"/>
      <c r="ALB77" s="447"/>
      <c r="ALC77" s="447"/>
      <c r="ALD77" s="447"/>
      <c r="ALE77" s="447"/>
      <c r="ALF77" s="447"/>
      <c r="ALG77" s="447"/>
      <c r="ALH77" s="447"/>
      <c r="ALI77" s="447"/>
      <c r="ALJ77" s="447"/>
      <c r="ALK77" s="447"/>
      <c r="ALL77" s="447"/>
      <c r="ALM77" s="447"/>
      <c r="ALN77" s="447"/>
      <c r="ALO77" s="447"/>
      <c r="ALP77" s="447"/>
      <c r="ALQ77" s="447"/>
      <c r="ALR77" s="447"/>
      <c r="ALS77" s="447"/>
      <c r="ALT77" s="447"/>
      <c r="ALU77" s="447"/>
      <c r="ALV77" s="447"/>
      <c r="ALW77" s="447"/>
      <c r="ALX77" s="447"/>
      <c r="ALY77" s="447"/>
      <c r="ALZ77" s="447"/>
      <c r="AMA77" s="447"/>
      <c r="AMB77" s="447"/>
      <c r="AMC77" s="447"/>
      <c r="AMD77" s="447"/>
      <c r="AME77" s="447"/>
      <c r="AMF77" s="447"/>
      <c r="AMG77" s="447"/>
      <c r="AMH77" s="447"/>
      <c r="AMI77" s="447"/>
      <c r="AMJ77" s="447"/>
      <c r="AMK77" s="447"/>
      <c r="AML77" s="447"/>
      <c r="AMM77" s="447"/>
      <c r="AMN77" s="447"/>
      <c r="AMO77" s="447"/>
      <c r="AMP77" s="447"/>
      <c r="AMQ77" s="447"/>
      <c r="AMR77" s="447"/>
      <c r="AMS77" s="447"/>
      <c r="AMT77" s="447"/>
      <c r="AMU77" s="447"/>
      <c r="AMV77" s="447"/>
      <c r="AMW77" s="447"/>
      <c r="AMX77" s="447"/>
      <c r="AMY77" s="447"/>
      <c r="AMZ77" s="447"/>
      <c r="ANA77" s="447"/>
      <c r="ANB77" s="447"/>
      <c r="ANC77" s="447"/>
      <c r="AND77" s="447"/>
      <c r="ANE77" s="447"/>
      <c r="ANF77" s="447"/>
      <c r="ANG77" s="447"/>
      <c r="ANH77" s="447"/>
      <c r="ANI77" s="447"/>
      <c r="ANJ77" s="447"/>
      <c r="ANK77" s="447"/>
      <c r="ANL77" s="447"/>
      <c r="ANM77" s="447"/>
      <c r="ANN77" s="447"/>
      <c r="ANO77" s="447"/>
      <c r="ANP77" s="447"/>
      <c r="ANQ77" s="447"/>
      <c r="ANR77" s="447"/>
      <c r="ANS77" s="447"/>
      <c r="ANT77" s="447"/>
      <c r="ANU77" s="447"/>
      <c r="ANV77" s="447"/>
      <c r="ANW77" s="447"/>
      <c r="ANX77" s="447"/>
      <c r="ANY77" s="447"/>
      <c r="ANZ77" s="447"/>
      <c r="AOA77" s="447"/>
      <c r="AOB77" s="447"/>
      <c r="AOC77" s="447"/>
      <c r="AOD77" s="447"/>
      <c r="AOE77" s="447"/>
      <c r="AOF77" s="447"/>
      <c r="AOG77" s="447"/>
      <c r="AOH77" s="447"/>
      <c r="AOI77" s="447"/>
      <c r="AOJ77" s="447"/>
      <c r="AOK77" s="447"/>
      <c r="AOL77" s="447"/>
      <c r="AOM77" s="447"/>
      <c r="AON77" s="447"/>
      <c r="AOO77" s="447"/>
      <c r="AOP77" s="447"/>
      <c r="AOQ77" s="447"/>
      <c r="AOR77" s="447"/>
      <c r="AOS77" s="447"/>
      <c r="AOT77" s="447"/>
      <c r="AOU77" s="447"/>
      <c r="AOV77" s="447"/>
      <c r="AOW77" s="447"/>
      <c r="AOX77" s="447"/>
      <c r="AOY77" s="447"/>
      <c r="AOZ77" s="447"/>
      <c r="APA77" s="447"/>
      <c r="APB77" s="447"/>
      <c r="APC77" s="447"/>
      <c r="APD77" s="447"/>
      <c r="APE77" s="447"/>
      <c r="APF77" s="447"/>
      <c r="APG77" s="447"/>
      <c r="APH77" s="447"/>
      <c r="API77" s="447"/>
      <c r="APJ77" s="447"/>
      <c r="APK77" s="447"/>
      <c r="APL77" s="447"/>
      <c r="APM77" s="447"/>
      <c r="APN77" s="447"/>
      <c r="APO77" s="447"/>
      <c r="APP77" s="447"/>
      <c r="APQ77" s="447"/>
      <c r="APR77" s="447"/>
      <c r="APS77" s="447"/>
      <c r="APT77" s="447"/>
      <c r="APU77" s="447"/>
      <c r="APV77" s="447"/>
      <c r="APW77" s="447"/>
      <c r="APX77" s="447"/>
      <c r="APY77" s="447"/>
      <c r="APZ77" s="447"/>
      <c r="AQA77" s="447"/>
      <c r="AQB77" s="447"/>
      <c r="AQC77" s="447"/>
      <c r="AQD77" s="447"/>
      <c r="AQE77" s="447"/>
      <c r="AQF77" s="447"/>
      <c r="AQG77" s="447"/>
      <c r="AQH77" s="447"/>
      <c r="AQI77" s="447"/>
      <c r="AQJ77" s="447"/>
      <c r="AQK77" s="447"/>
      <c r="AQL77" s="447"/>
      <c r="AQM77" s="447"/>
      <c r="AQN77" s="447"/>
      <c r="AQO77" s="447"/>
      <c r="AQP77" s="447"/>
      <c r="AQQ77" s="447"/>
      <c r="AQR77" s="447"/>
      <c r="AQS77" s="447"/>
      <c r="AQT77" s="447"/>
      <c r="AQU77" s="447"/>
      <c r="AQV77" s="447"/>
      <c r="AQW77" s="447"/>
      <c r="AQX77" s="447"/>
      <c r="AQY77" s="447"/>
      <c r="AQZ77" s="447"/>
      <c r="ARA77" s="447"/>
      <c r="ARB77" s="447"/>
      <c r="ARC77" s="447"/>
      <c r="ARD77" s="447"/>
      <c r="ARE77" s="447"/>
      <c r="ARF77" s="447"/>
      <c r="ARG77" s="447"/>
      <c r="ARH77" s="447"/>
      <c r="ARI77" s="447"/>
      <c r="ARJ77" s="447"/>
      <c r="ARK77" s="447"/>
      <c r="ARL77" s="447"/>
      <c r="ARM77" s="447"/>
      <c r="ARN77" s="447"/>
      <c r="ARO77" s="447"/>
      <c r="ARP77" s="447"/>
      <c r="ARQ77" s="447"/>
      <c r="ARR77" s="447"/>
      <c r="ARS77" s="447"/>
      <c r="ART77" s="447"/>
      <c r="ARU77" s="447"/>
      <c r="ARV77" s="447"/>
      <c r="ARW77" s="447"/>
      <c r="ARX77" s="447"/>
      <c r="ARY77" s="447"/>
      <c r="ARZ77" s="447"/>
      <c r="ASA77" s="447"/>
      <c r="ASB77" s="447"/>
      <c r="ASC77" s="447"/>
      <c r="ASD77" s="447"/>
      <c r="ASE77" s="447"/>
      <c r="ASF77" s="447"/>
      <c r="ASG77" s="447"/>
      <c r="ASH77" s="447"/>
      <c r="ASI77" s="447"/>
      <c r="ASJ77" s="447"/>
      <c r="ASK77" s="447"/>
      <c r="ASL77" s="447"/>
      <c r="ASM77" s="447"/>
      <c r="ASN77" s="447"/>
      <c r="ASO77" s="447"/>
      <c r="ASP77" s="447"/>
      <c r="ASQ77" s="447"/>
      <c r="ASR77" s="447"/>
      <c r="ASS77" s="447"/>
      <c r="AST77" s="447"/>
      <c r="ASU77" s="447"/>
      <c r="ASV77" s="447"/>
      <c r="ASW77" s="447"/>
      <c r="ASX77" s="447"/>
      <c r="ASY77" s="447"/>
      <c r="ASZ77" s="447"/>
      <c r="ATA77" s="447"/>
      <c r="ATB77" s="447"/>
      <c r="ATC77" s="447"/>
      <c r="ATD77" s="447"/>
      <c r="ATE77" s="447"/>
      <c r="ATF77" s="447"/>
      <c r="ATG77" s="447"/>
      <c r="ATH77" s="447"/>
      <c r="ATI77" s="447"/>
      <c r="ATJ77" s="447"/>
      <c r="ATK77" s="447"/>
      <c r="ATL77" s="447"/>
      <c r="ATM77" s="447"/>
      <c r="ATN77" s="447"/>
      <c r="ATO77" s="447"/>
      <c r="ATP77" s="447"/>
      <c r="ATQ77" s="447"/>
      <c r="ATR77" s="447"/>
      <c r="ATS77" s="447"/>
      <c r="ATT77" s="447"/>
      <c r="ATU77" s="447"/>
      <c r="ATV77" s="447"/>
      <c r="ATW77" s="447"/>
      <c r="ATX77" s="447"/>
      <c r="ATY77" s="447"/>
      <c r="ATZ77" s="447"/>
      <c r="AUA77" s="447"/>
      <c r="AUB77" s="447"/>
      <c r="AUC77" s="447"/>
      <c r="AUD77" s="447"/>
      <c r="AUE77" s="447"/>
      <c r="AUF77" s="447"/>
      <c r="AUG77" s="447"/>
      <c r="AUH77" s="447"/>
      <c r="AUI77" s="447"/>
      <c r="AUJ77" s="447"/>
      <c r="AUK77" s="447"/>
      <c r="AUL77" s="447"/>
      <c r="AUM77" s="447"/>
      <c r="AUN77" s="447"/>
      <c r="AUO77" s="447"/>
      <c r="AUP77" s="447"/>
      <c r="AUQ77" s="447"/>
      <c r="AUR77" s="447"/>
      <c r="AUS77" s="447"/>
      <c r="AUT77" s="447"/>
      <c r="AUU77" s="447"/>
      <c r="AUV77" s="447"/>
      <c r="AUW77" s="447"/>
      <c r="AUX77" s="447"/>
      <c r="AUY77" s="447"/>
      <c r="AUZ77" s="447"/>
      <c r="AVA77" s="447"/>
      <c r="AVB77" s="447"/>
      <c r="AVC77" s="447"/>
      <c r="AVD77" s="447"/>
      <c r="AVE77" s="447"/>
      <c r="AVF77" s="447"/>
      <c r="AVG77" s="447"/>
      <c r="AVH77" s="447"/>
      <c r="AVI77" s="447"/>
      <c r="AVJ77" s="447"/>
      <c r="AVK77" s="447"/>
      <c r="AVL77" s="447"/>
      <c r="AVM77" s="447"/>
      <c r="AVN77" s="447"/>
      <c r="AVO77" s="447"/>
      <c r="AVP77" s="447"/>
      <c r="AVQ77" s="447"/>
      <c r="AVR77" s="447"/>
      <c r="AVS77" s="447"/>
      <c r="AVT77" s="447"/>
      <c r="AVU77" s="447"/>
      <c r="AVV77" s="447"/>
      <c r="AVW77" s="447"/>
      <c r="AVX77" s="447"/>
      <c r="AVY77" s="447"/>
      <c r="AVZ77" s="447"/>
      <c r="AWA77" s="447"/>
      <c r="AWB77" s="447"/>
      <c r="AWC77" s="447"/>
      <c r="AWD77" s="447"/>
      <c r="AWE77" s="447"/>
      <c r="AWF77" s="447"/>
      <c r="AWG77" s="447"/>
      <c r="AWH77" s="447"/>
      <c r="AWI77" s="447"/>
      <c r="AWJ77" s="447"/>
      <c r="AWK77" s="447"/>
      <c r="AWL77" s="447"/>
      <c r="AWM77" s="447"/>
      <c r="AWN77" s="447"/>
      <c r="AWO77" s="447"/>
      <c r="AWP77" s="447"/>
      <c r="AWQ77" s="447"/>
      <c r="AWR77" s="447"/>
      <c r="AWS77" s="447"/>
      <c r="AWT77" s="447"/>
      <c r="AWU77" s="447"/>
      <c r="AWV77" s="447"/>
      <c r="AWW77" s="447"/>
      <c r="AWX77" s="447"/>
      <c r="AWY77" s="447"/>
      <c r="AWZ77" s="447"/>
      <c r="AXA77" s="447"/>
      <c r="AXB77" s="447"/>
      <c r="AXC77" s="447"/>
      <c r="AXD77" s="447"/>
      <c r="AXE77" s="447"/>
      <c r="AXF77" s="447"/>
      <c r="AXG77" s="447"/>
      <c r="AXH77" s="447"/>
      <c r="AXI77" s="447"/>
      <c r="AXJ77" s="447"/>
      <c r="AXK77" s="447"/>
      <c r="AXL77" s="447"/>
      <c r="AXM77" s="447"/>
      <c r="AXN77" s="447"/>
      <c r="AXO77" s="447"/>
      <c r="AXP77" s="447"/>
      <c r="AXQ77" s="447"/>
      <c r="AXR77" s="447"/>
      <c r="AXS77" s="447"/>
      <c r="AXT77" s="447"/>
      <c r="AXU77" s="447"/>
      <c r="AXV77" s="447"/>
      <c r="AXW77" s="447"/>
      <c r="AXX77" s="447"/>
      <c r="AXY77" s="447"/>
      <c r="AXZ77" s="447"/>
      <c r="AYA77" s="447"/>
      <c r="AYB77" s="447"/>
      <c r="AYC77" s="447"/>
      <c r="AYD77" s="447"/>
      <c r="AYE77" s="447"/>
      <c r="AYF77" s="447"/>
      <c r="AYG77" s="447"/>
      <c r="AYH77" s="447"/>
      <c r="AYI77" s="447"/>
      <c r="AYJ77" s="447"/>
      <c r="AYK77" s="447"/>
      <c r="AYL77" s="447"/>
      <c r="AYM77" s="447"/>
      <c r="AYN77" s="447"/>
      <c r="AYO77" s="447"/>
      <c r="AYP77" s="447"/>
      <c r="AYQ77" s="447"/>
      <c r="AYR77" s="447"/>
      <c r="AYS77" s="447"/>
      <c r="AYT77" s="447"/>
      <c r="AYU77" s="447"/>
      <c r="AYV77" s="447"/>
      <c r="AYW77" s="447"/>
      <c r="AYX77" s="447"/>
      <c r="AYY77" s="447"/>
      <c r="AYZ77" s="447"/>
      <c r="AZA77" s="447"/>
      <c r="AZB77" s="447"/>
      <c r="AZC77" s="447"/>
      <c r="AZD77" s="447"/>
      <c r="AZE77" s="447"/>
      <c r="AZF77" s="447"/>
      <c r="AZG77" s="447"/>
      <c r="AZH77" s="447"/>
      <c r="AZI77" s="447"/>
      <c r="AZJ77" s="447"/>
      <c r="AZK77" s="447"/>
      <c r="AZL77" s="447"/>
      <c r="AZM77" s="447"/>
      <c r="AZN77" s="447"/>
      <c r="AZO77" s="447"/>
      <c r="AZP77" s="447"/>
      <c r="AZQ77" s="447"/>
      <c r="AZR77" s="447"/>
      <c r="AZS77" s="447"/>
      <c r="AZT77" s="447"/>
      <c r="AZU77" s="447"/>
      <c r="AZV77" s="447"/>
      <c r="AZW77" s="447"/>
      <c r="AZX77" s="447"/>
      <c r="AZY77" s="447"/>
      <c r="AZZ77" s="447"/>
      <c r="BAA77" s="447"/>
      <c r="BAB77" s="447"/>
      <c r="BAC77" s="447"/>
      <c r="BAD77" s="447"/>
      <c r="BAE77" s="447"/>
      <c r="BAF77" s="447"/>
      <c r="BAG77" s="447"/>
      <c r="BAH77" s="447"/>
      <c r="BAI77" s="447"/>
      <c r="BAJ77" s="447"/>
      <c r="BAK77" s="447"/>
      <c r="BAL77" s="447"/>
      <c r="BAM77" s="447"/>
      <c r="BAN77" s="447"/>
      <c r="BAO77" s="447"/>
      <c r="BAP77" s="447"/>
      <c r="BAQ77" s="447"/>
      <c r="BAR77" s="447"/>
      <c r="BAS77" s="447"/>
      <c r="BAT77" s="447"/>
      <c r="BAU77" s="447"/>
      <c r="BAV77" s="447"/>
      <c r="BAW77" s="447"/>
      <c r="BAX77" s="447"/>
      <c r="BAY77" s="447"/>
      <c r="BAZ77" s="447"/>
      <c r="BBA77" s="447"/>
      <c r="BBB77" s="447"/>
      <c r="BBC77" s="447"/>
      <c r="BBD77" s="447"/>
      <c r="BBE77" s="447"/>
      <c r="BBF77" s="447"/>
      <c r="BBG77" s="447"/>
      <c r="BBH77" s="447"/>
      <c r="BBI77" s="447"/>
      <c r="BBJ77" s="447"/>
      <c r="BBK77" s="447"/>
      <c r="BBL77" s="447"/>
      <c r="BBM77" s="447"/>
      <c r="BBN77" s="447"/>
      <c r="BBO77" s="447"/>
      <c r="BBP77" s="447"/>
      <c r="BBQ77" s="447"/>
      <c r="BBR77" s="447"/>
      <c r="BBS77" s="447"/>
      <c r="BBT77" s="447"/>
      <c r="BBU77" s="447"/>
      <c r="BBV77" s="447"/>
      <c r="BBW77" s="447"/>
      <c r="BBX77" s="447"/>
      <c r="BBY77" s="447"/>
      <c r="BBZ77" s="447"/>
      <c r="BCA77" s="447"/>
      <c r="BCB77" s="447"/>
      <c r="BCC77" s="447"/>
      <c r="BCD77" s="447"/>
      <c r="BCE77" s="447"/>
      <c r="BCF77" s="447"/>
      <c r="BCG77" s="447"/>
      <c r="BCH77" s="447"/>
      <c r="BCI77" s="447"/>
      <c r="BCJ77" s="447"/>
      <c r="BCK77" s="447"/>
      <c r="BCL77" s="447"/>
      <c r="BCM77" s="447"/>
      <c r="BCN77" s="447"/>
      <c r="BCO77" s="447"/>
      <c r="BCP77" s="447"/>
      <c r="BCQ77" s="447"/>
      <c r="BCR77" s="447"/>
      <c r="BCS77" s="447"/>
      <c r="BCT77" s="447"/>
      <c r="BCU77" s="447"/>
      <c r="BCV77" s="447"/>
      <c r="BCW77" s="447"/>
      <c r="BCX77" s="447"/>
      <c r="BCY77" s="447"/>
      <c r="BCZ77" s="447"/>
      <c r="BDA77" s="447"/>
      <c r="BDB77" s="447"/>
      <c r="BDC77" s="447"/>
      <c r="BDD77" s="447"/>
      <c r="BDE77" s="447"/>
      <c r="BDF77" s="447"/>
      <c r="BDG77" s="447"/>
      <c r="BDH77" s="447"/>
      <c r="BDI77" s="447"/>
      <c r="BDJ77" s="447"/>
      <c r="BDK77" s="447"/>
      <c r="BDL77" s="447"/>
      <c r="BDM77" s="447"/>
      <c r="BDN77" s="447"/>
      <c r="BDO77" s="447"/>
      <c r="BDP77" s="447"/>
      <c r="BDQ77" s="447"/>
      <c r="BDR77" s="447"/>
      <c r="BDS77" s="447"/>
      <c r="BDT77" s="447"/>
      <c r="BDU77" s="447"/>
      <c r="BDV77" s="447"/>
      <c r="BDW77" s="447"/>
      <c r="BDX77" s="447"/>
      <c r="BDY77" s="447"/>
      <c r="BDZ77" s="447"/>
      <c r="BEA77" s="447"/>
      <c r="BEB77" s="447"/>
      <c r="BEC77" s="447"/>
      <c r="BED77" s="447"/>
      <c r="BEE77" s="447"/>
      <c r="BEF77" s="447"/>
      <c r="BEG77" s="447"/>
      <c r="BEH77" s="447"/>
      <c r="BEI77" s="447"/>
      <c r="BEJ77" s="447"/>
      <c r="BEK77" s="447"/>
      <c r="BEL77" s="447"/>
      <c r="BEM77" s="447"/>
      <c r="BEN77" s="447"/>
      <c r="BEO77" s="447"/>
      <c r="BEP77" s="447"/>
      <c r="BEQ77" s="447"/>
      <c r="BER77" s="447"/>
      <c r="BES77" s="447"/>
      <c r="BET77" s="447"/>
      <c r="BEU77" s="447"/>
      <c r="BEV77" s="447"/>
      <c r="BEW77" s="447"/>
      <c r="BEX77" s="447"/>
      <c r="BEY77" s="447"/>
      <c r="BEZ77" s="447"/>
      <c r="BFA77" s="447"/>
      <c r="BFB77" s="447"/>
      <c r="BFC77" s="447"/>
      <c r="BFD77" s="447"/>
      <c r="BFE77" s="447"/>
      <c r="BFF77" s="447"/>
      <c r="BFG77" s="447"/>
      <c r="BFH77" s="447"/>
      <c r="BFI77" s="447"/>
      <c r="BFJ77" s="447"/>
      <c r="BFK77" s="447"/>
      <c r="BFL77" s="447"/>
      <c r="BFM77" s="447"/>
      <c r="BFN77" s="447"/>
      <c r="BFO77" s="447"/>
      <c r="BFP77" s="447"/>
      <c r="BFQ77" s="447"/>
      <c r="BFR77" s="447"/>
      <c r="BFS77" s="447"/>
      <c r="BFT77" s="447"/>
      <c r="BFU77" s="447"/>
      <c r="BFV77" s="447"/>
      <c r="BFW77" s="447"/>
      <c r="BFX77" s="447"/>
      <c r="BFY77" s="447"/>
      <c r="BFZ77" s="447"/>
      <c r="BGA77" s="447"/>
      <c r="BGB77" s="447"/>
      <c r="BGC77" s="447"/>
      <c r="BGD77" s="447"/>
      <c r="BGE77" s="447"/>
      <c r="BGF77" s="447"/>
      <c r="BGG77" s="447"/>
      <c r="BGH77" s="447"/>
      <c r="BGI77" s="447"/>
      <c r="BGJ77" s="447"/>
      <c r="BGK77" s="447"/>
      <c r="BGL77" s="447"/>
      <c r="BGM77" s="447"/>
      <c r="BGN77" s="447"/>
      <c r="BGO77" s="447"/>
      <c r="BGP77" s="447"/>
      <c r="BGQ77" s="447"/>
      <c r="BGR77" s="447"/>
      <c r="BGS77" s="447"/>
      <c r="BGT77" s="447"/>
      <c r="BGU77" s="447"/>
      <c r="BGV77" s="447"/>
      <c r="BGW77" s="447"/>
      <c r="BGX77" s="447"/>
      <c r="BGY77" s="447"/>
      <c r="BGZ77" s="447"/>
      <c r="BHA77" s="447"/>
      <c r="BHB77" s="447"/>
      <c r="BHC77" s="447"/>
      <c r="BHD77" s="447"/>
      <c r="BHE77" s="447"/>
      <c r="BHF77" s="447"/>
      <c r="BHG77" s="447"/>
      <c r="BHH77" s="447"/>
      <c r="BHI77" s="447"/>
      <c r="BHJ77" s="447"/>
      <c r="BHK77" s="447"/>
      <c r="BHL77" s="447"/>
      <c r="BHM77" s="447"/>
      <c r="BHN77" s="447"/>
      <c r="BHO77" s="447"/>
      <c r="BHP77" s="447"/>
      <c r="BHQ77" s="447"/>
      <c r="BHR77" s="447"/>
      <c r="BHS77" s="447"/>
      <c r="BHT77" s="447"/>
      <c r="BHU77" s="447"/>
      <c r="BHV77" s="447"/>
      <c r="BHW77" s="447"/>
      <c r="BHX77" s="447"/>
      <c r="BHY77" s="447"/>
      <c r="BHZ77" s="447"/>
      <c r="BIA77" s="447"/>
      <c r="BIB77" s="447"/>
      <c r="BIC77" s="447"/>
      <c r="BID77" s="447"/>
      <c r="BIE77" s="447"/>
      <c r="BIF77" s="447"/>
      <c r="BIG77" s="447"/>
      <c r="BIH77" s="447"/>
      <c r="BII77" s="447"/>
      <c r="BIJ77" s="447"/>
      <c r="BIK77" s="447"/>
      <c r="BIL77" s="447"/>
      <c r="BIM77" s="447"/>
      <c r="BIN77" s="447"/>
      <c r="BIO77" s="447"/>
      <c r="BIP77" s="447"/>
      <c r="BIQ77" s="447"/>
      <c r="BIR77" s="447"/>
      <c r="BIS77" s="447"/>
      <c r="BIT77" s="447"/>
      <c r="BIU77" s="447"/>
      <c r="BIV77" s="447"/>
      <c r="BIW77" s="447"/>
      <c r="BIX77" s="447"/>
      <c r="BIY77" s="447"/>
      <c r="BIZ77" s="447"/>
      <c r="BJA77" s="447"/>
      <c r="BJB77" s="447"/>
      <c r="BJC77" s="447"/>
      <c r="BJD77" s="447"/>
      <c r="BJE77" s="447"/>
      <c r="BJF77" s="447"/>
      <c r="BJG77" s="447"/>
      <c r="BJH77" s="447"/>
      <c r="BJI77" s="447"/>
      <c r="BJJ77" s="447"/>
      <c r="BJK77" s="447"/>
      <c r="BJL77" s="447"/>
      <c r="BJM77" s="447"/>
      <c r="BJN77" s="447"/>
      <c r="BJO77" s="447"/>
      <c r="BJP77" s="447"/>
      <c r="BJQ77" s="447"/>
      <c r="BJR77" s="447"/>
      <c r="BJS77" s="447"/>
      <c r="BJT77" s="447"/>
      <c r="BJU77" s="447"/>
      <c r="BJV77" s="447"/>
      <c r="BJW77" s="447"/>
      <c r="BJX77" s="447"/>
      <c r="BJY77" s="447"/>
      <c r="BJZ77" s="447"/>
      <c r="BKA77" s="447"/>
      <c r="BKB77" s="447"/>
      <c r="BKC77" s="447"/>
      <c r="BKD77" s="447"/>
      <c r="BKE77" s="447"/>
      <c r="BKF77" s="447"/>
      <c r="BKG77" s="447"/>
      <c r="BKH77" s="447"/>
      <c r="BKI77" s="447"/>
      <c r="BKJ77" s="447"/>
      <c r="BKK77" s="447"/>
      <c r="BKL77" s="447"/>
      <c r="BKM77" s="447"/>
      <c r="BKN77" s="447"/>
      <c r="BKO77" s="447"/>
      <c r="BKP77" s="447"/>
      <c r="BKQ77" s="447"/>
      <c r="BKR77" s="447"/>
      <c r="BKS77" s="447"/>
      <c r="BKT77" s="447"/>
      <c r="BKU77" s="447"/>
      <c r="BKV77" s="447"/>
      <c r="BKW77" s="447"/>
      <c r="BKX77" s="447"/>
      <c r="BKY77" s="447"/>
      <c r="BKZ77" s="447"/>
      <c r="BLA77" s="447"/>
      <c r="BLB77" s="447"/>
      <c r="BLC77" s="447"/>
      <c r="BLD77" s="447"/>
      <c r="BLE77" s="447"/>
      <c r="BLF77" s="447"/>
      <c r="BLG77" s="447"/>
      <c r="BLH77" s="447"/>
      <c r="BLI77" s="447"/>
      <c r="BLJ77" s="447"/>
      <c r="BLK77" s="447"/>
      <c r="BLL77" s="447"/>
      <c r="BLM77" s="447"/>
      <c r="BLN77" s="447"/>
      <c r="BLO77" s="447"/>
      <c r="BLP77" s="447"/>
      <c r="BLQ77" s="447"/>
      <c r="BLR77" s="447"/>
      <c r="BLS77" s="447"/>
      <c r="BLT77" s="447"/>
      <c r="BLU77" s="447"/>
      <c r="BLV77" s="447"/>
      <c r="BLW77" s="447"/>
      <c r="BLX77" s="447"/>
      <c r="BLY77" s="447"/>
      <c r="BLZ77" s="447"/>
      <c r="BMA77" s="447"/>
      <c r="BMB77" s="447"/>
      <c r="BMC77" s="447"/>
      <c r="BMD77" s="447"/>
      <c r="BME77" s="447"/>
      <c r="BMF77" s="447"/>
      <c r="BMG77" s="447"/>
      <c r="BMH77" s="447"/>
      <c r="BMI77" s="447"/>
      <c r="BMJ77" s="447"/>
      <c r="BMK77" s="447"/>
      <c r="BML77" s="447"/>
      <c r="BMM77" s="447"/>
      <c r="BMN77" s="447"/>
      <c r="BMO77" s="447"/>
      <c r="BMP77" s="447"/>
      <c r="BMQ77" s="447"/>
      <c r="BMR77" s="447"/>
      <c r="BMS77" s="447"/>
      <c r="BMT77" s="447"/>
      <c r="BMU77" s="447"/>
      <c r="BMV77" s="447"/>
      <c r="BMW77" s="447"/>
      <c r="BMX77" s="447"/>
      <c r="BMY77" s="447"/>
      <c r="BMZ77" s="447"/>
      <c r="BNA77" s="447"/>
      <c r="BNB77" s="447"/>
      <c r="BNC77" s="447"/>
      <c r="BND77" s="447"/>
      <c r="BNE77" s="447"/>
      <c r="BNF77" s="447"/>
      <c r="BNG77" s="447"/>
      <c r="BNH77" s="447"/>
      <c r="BNI77" s="447"/>
      <c r="BNJ77" s="447"/>
      <c r="BNK77" s="447"/>
      <c r="BNL77" s="447"/>
      <c r="BNM77" s="447"/>
      <c r="BNN77" s="447"/>
      <c r="BNO77" s="447"/>
      <c r="BNP77" s="447"/>
      <c r="BNQ77" s="447"/>
      <c r="BNR77" s="447"/>
      <c r="BNS77" s="447"/>
      <c r="BNT77" s="447"/>
      <c r="BNU77" s="447"/>
      <c r="BNV77" s="447"/>
      <c r="BNW77" s="447"/>
      <c r="BNX77" s="447"/>
      <c r="BNY77" s="447"/>
      <c r="BNZ77" s="447"/>
      <c r="BOA77" s="447"/>
      <c r="BOB77" s="447"/>
      <c r="BOC77" s="447"/>
      <c r="BOD77" s="447"/>
      <c r="BOE77" s="447"/>
      <c r="BOF77" s="447"/>
      <c r="BOG77" s="447"/>
      <c r="BOH77" s="447"/>
      <c r="BOI77" s="447"/>
      <c r="BOJ77" s="447"/>
      <c r="BOK77" s="447"/>
      <c r="BOL77" s="447"/>
      <c r="BOM77" s="447"/>
      <c r="BON77" s="447"/>
      <c r="BOO77" s="447"/>
      <c r="BOP77" s="447"/>
      <c r="BOQ77" s="447"/>
      <c r="BOR77" s="447"/>
      <c r="BOS77" s="447"/>
      <c r="BOT77" s="447"/>
      <c r="BOU77" s="447"/>
      <c r="BOV77" s="447"/>
      <c r="BOW77" s="447"/>
      <c r="BOX77" s="447"/>
      <c r="BOY77" s="447"/>
      <c r="BOZ77" s="447"/>
      <c r="BPA77" s="447"/>
      <c r="BPB77" s="447"/>
      <c r="BPC77" s="447"/>
      <c r="BPD77" s="447"/>
      <c r="BPE77" s="447"/>
      <c r="BPF77" s="447"/>
      <c r="BPG77" s="447"/>
      <c r="BPH77" s="447"/>
      <c r="BPI77" s="447"/>
      <c r="BPJ77" s="447"/>
      <c r="BPK77" s="447"/>
      <c r="BPL77" s="447"/>
      <c r="BPM77" s="447"/>
      <c r="BPN77" s="447"/>
      <c r="BPO77" s="447"/>
      <c r="BPP77" s="447"/>
      <c r="BPQ77" s="447"/>
      <c r="BPR77" s="447"/>
      <c r="BPS77" s="447"/>
      <c r="BPT77" s="447"/>
      <c r="BPU77" s="447"/>
      <c r="BPV77" s="447"/>
      <c r="BPW77" s="447"/>
      <c r="BPX77" s="447"/>
      <c r="BPY77" s="447"/>
      <c r="BPZ77" s="447"/>
      <c r="BQA77" s="447"/>
      <c r="BQB77" s="447"/>
      <c r="BQC77" s="447"/>
      <c r="BQD77" s="447"/>
      <c r="BQE77" s="447"/>
      <c r="BQF77" s="447"/>
      <c r="BQG77" s="447"/>
      <c r="BQH77" s="447"/>
      <c r="BQI77" s="447"/>
      <c r="BQJ77" s="447"/>
      <c r="BQK77" s="447"/>
      <c r="BQL77" s="447"/>
      <c r="BQM77" s="447"/>
      <c r="BQN77" s="447"/>
      <c r="BQO77" s="447"/>
      <c r="BQP77" s="447"/>
      <c r="BQQ77" s="447"/>
      <c r="BQR77" s="447"/>
      <c r="BQS77" s="447"/>
      <c r="BQT77" s="447"/>
      <c r="BQU77" s="447"/>
      <c r="BQV77" s="447"/>
      <c r="BQW77" s="447"/>
      <c r="BQX77" s="447"/>
      <c r="BQY77" s="447"/>
      <c r="BQZ77" s="447"/>
      <c r="BRA77" s="447"/>
      <c r="BRB77" s="447"/>
      <c r="BRC77" s="447"/>
      <c r="BRD77" s="447"/>
      <c r="BRE77" s="447"/>
      <c r="BRF77" s="447"/>
      <c r="BRG77" s="447"/>
      <c r="BRH77" s="447"/>
      <c r="BRI77" s="447"/>
      <c r="BRJ77" s="447"/>
      <c r="BRK77" s="447"/>
      <c r="BRL77" s="447"/>
      <c r="BRM77" s="447"/>
      <c r="BRN77" s="447"/>
      <c r="BRO77" s="447"/>
      <c r="BRP77" s="447"/>
      <c r="BRQ77" s="447"/>
      <c r="BRR77" s="447"/>
      <c r="BRS77" s="447"/>
      <c r="BRT77" s="447"/>
      <c r="BRU77" s="447"/>
      <c r="BRV77" s="447"/>
      <c r="BRW77" s="447"/>
      <c r="BRX77" s="447"/>
      <c r="BRY77" s="447"/>
      <c r="BRZ77" s="447"/>
      <c r="BSA77" s="447"/>
      <c r="BSB77" s="447"/>
      <c r="BSC77" s="447"/>
      <c r="BSD77" s="447"/>
      <c r="BSE77" s="447"/>
      <c r="BSF77" s="447"/>
      <c r="BSG77" s="447"/>
      <c r="BSH77" s="447"/>
      <c r="BSI77" s="447"/>
      <c r="BSJ77" s="447"/>
      <c r="BSK77" s="447"/>
      <c r="BSL77" s="447"/>
      <c r="BSM77" s="447"/>
      <c r="BSN77" s="447"/>
      <c r="BSO77" s="447"/>
      <c r="BSP77" s="447"/>
      <c r="BSQ77" s="447"/>
      <c r="BSR77" s="447"/>
      <c r="BSS77" s="447"/>
      <c r="BST77" s="447"/>
      <c r="BSU77" s="447"/>
      <c r="BSV77" s="447"/>
      <c r="BSW77" s="447"/>
      <c r="BSX77" s="447"/>
      <c r="BSY77" s="447"/>
      <c r="BSZ77" s="447"/>
      <c r="BTA77" s="447"/>
      <c r="BTB77" s="447"/>
      <c r="BTC77" s="447"/>
      <c r="BTD77" s="447"/>
      <c r="BTE77" s="447"/>
      <c r="BTF77" s="447"/>
      <c r="BTG77" s="447"/>
      <c r="BTH77" s="447"/>
      <c r="BTI77" s="447"/>
      <c r="BTJ77" s="447"/>
      <c r="BTK77" s="447"/>
      <c r="BTL77" s="447"/>
      <c r="BTM77" s="447"/>
      <c r="BTN77" s="447"/>
      <c r="BTO77" s="447"/>
      <c r="BTP77" s="447"/>
      <c r="BTQ77" s="447"/>
      <c r="BTR77" s="447"/>
      <c r="BTS77" s="447"/>
      <c r="BTT77" s="447"/>
      <c r="BTU77" s="447"/>
      <c r="BTV77" s="447"/>
      <c r="BTW77" s="447"/>
      <c r="BTX77" s="447"/>
      <c r="BTY77" s="447"/>
      <c r="BTZ77" s="447"/>
      <c r="BUA77" s="447"/>
      <c r="BUB77" s="447"/>
      <c r="BUC77" s="447"/>
      <c r="BUD77" s="447"/>
      <c r="BUE77" s="447"/>
      <c r="BUF77" s="447"/>
      <c r="BUG77" s="447"/>
      <c r="BUH77" s="447"/>
      <c r="BUI77" s="447"/>
      <c r="BUJ77" s="447"/>
      <c r="BUK77" s="447"/>
      <c r="BUL77" s="447"/>
      <c r="BUM77" s="447"/>
      <c r="BUN77" s="447"/>
      <c r="BUO77" s="447"/>
      <c r="BUP77" s="447"/>
      <c r="BUQ77" s="447"/>
      <c r="BUR77" s="447"/>
      <c r="BUS77" s="447"/>
      <c r="BUT77" s="447"/>
      <c r="BUU77" s="447"/>
      <c r="BUV77" s="447"/>
      <c r="BUW77" s="447"/>
      <c r="BUX77" s="447"/>
      <c r="BUY77" s="447"/>
      <c r="BUZ77" s="447"/>
      <c r="BVA77" s="447"/>
      <c r="BVB77" s="447"/>
      <c r="BVC77" s="447"/>
      <c r="BVD77" s="447"/>
      <c r="BVE77" s="447"/>
      <c r="BVF77" s="447"/>
      <c r="BVG77" s="447"/>
      <c r="BVH77" s="447"/>
      <c r="BVI77" s="447"/>
      <c r="BVJ77" s="447"/>
      <c r="BVK77" s="447"/>
      <c r="BVL77" s="447"/>
      <c r="BVM77" s="447"/>
      <c r="BVN77" s="447"/>
      <c r="BVO77" s="447"/>
      <c r="BVP77" s="447"/>
      <c r="BVQ77" s="447"/>
      <c r="BVR77" s="447"/>
      <c r="BVS77" s="447"/>
      <c r="BVT77" s="447"/>
      <c r="BVU77" s="447"/>
      <c r="BVV77" s="447"/>
      <c r="BVW77" s="447"/>
      <c r="BVX77" s="447"/>
      <c r="BVY77" s="447"/>
      <c r="BVZ77" s="447"/>
      <c r="BWA77" s="447"/>
      <c r="BWB77" s="447"/>
      <c r="BWC77" s="447"/>
      <c r="BWD77" s="447"/>
      <c r="BWE77" s="447"/>
      <c r="BWF77" s="447"/>
      <c r="BWG77" s="447"/>
      <c r="BWH77" s="447"/>
      <c r="BWI77" s="447"/>
      <c r="BWJ77" s="447"/>
      <c r="BWK77" s="447"/>
      <c r="BWL77" s="447"/>
      <c r="BWM77" s="447"/>
      <c r="BWN77" s="447"/>
      <c r="BWO77" s="447"/>
      <c r="BWP77" s="447"/>
      <c r="BWQ77" s="447"/>
      <c r="BWR77" s="447"/>
      <c r="BWS77" s="447"/>
      <c r="BWT77" s="447"/>
      <c r="BWU77" s="447"/>
      <c r="BWV77" s="447"/>
      <c r="BWW77" s="447"/>
      <c r="BWX77" s="447"/>
      <c r="BWY77" s="447"/>
      <c r="BWZ77" s="447"/>
      <c r="BXA77" s="447"/>
      <c r="BXB77" s="447"/>
      <c r="BXC77" s="447"/>
      <c r="BXD77" s="447"/>
      <c r="BXE77" s="447"/>
      <c r="BXF77" s="447"/>
      <c r="BXG77" s="447"/>
      <c r="BXH77" s="447"/>
      <c r="BXI77" s="447"/>
      <c r="BXJ77" s="447"/>
      <c r="BXK77" s="447"/>
      <c r="BXL77" s="447"/>
      <c r="BXM77" s="447"/>
      <c r="BXN77" s="447"/>
      <c r="BXO77" s="447"/>
      <c r="BXP77" s="447"/>
      <c r="BXQ77" s="447"/>
      <c r="BXR77" s="447"/>
      <c r="BXS77" s="447"/>
      <c r="BXT77" s="447"/>
      <c r="BXU77" s="447"/>
      <c r="BXV77" s="447"/>
      <c r="BXW77" s="447"/>
      <c r="BXX77" s="447"/>
      <c r="BXY77" s="447"/>
      <c r="BXZ77" s="447"/>
      <c r="BYA77" s="447"/>
      <c r="BYB77" s="447"/>
      <c r="BYC77" s="447"/>
      <c r="BYD77" s="447"/>
      <c r="BYE77" s="447"/>
      <c r="BYF77" s="447"/>
      <c r="BYG77" s="447"/>
      <c r="BYH77" s="447"/>
      <c r="BYI77" s="447"/>
      <c r="BYJ77" s="447"/>
      <c r="BYK77" s="447"/>
      <c r="BYL77" s="447"/>
      <c r="BYM77" s="447"/>
      <c r="BYN77" s="447"/>
      <c r="BYO77" s="447"/>
      <c r="BYP77" s="447"/>
      <c r="BYQ77" s="447"/>
      <c r="BYR77" s="447"/>
      <c r="BYS77" s="447"/>
      <c r="BYT77" s="447"/>
      <c r="BYU77" s="447"/>
      <c r="BYV77" s="447"/>
      <c r="BYW77" s="447"/>
      <c r="BYX77" s="447"/>
      <c r="BYY77" s="447"/>
      <c r="BYZ77" s="447"/>
      <c r="BZA77" s="447"/>
      <c r="BZB77" s="447"/>
      <c r="BZC77" s="447"/>
      <c r="BZD77" s="447"/>
      <c r="BZE77" s="447"/>
      <c r="BZF77" s="447"/>
      <c r="BZG77" s="447"/>
      <c r="BZH77" s="447"/>
      <c r="BZI77" s="447"/>
      <c r="BZJ77" s="447"/>
      <c r="BZK77" s="447"/>
      <c r="BZL77" s="447"/>
      <c r="BZM77" s="447"/>
      <c r="BZN77" s="447"/>
      <c r="BZO77" s="447"/>
      <c r="BZP77" s="447"/>
      <c r="BZQ77" s="447"/>
      <c r="BZR77" s="447"/>
      <c r="BZS77" s="447"/>
      <c r="BZT77" s="447"/>
      <c r="BZU77" s="447"/>
      <c r="BZV77" s="447"/>
      <c r="BZW77" s="447"/>
      <c r="BZX77" s="447"/>
      <c r="BZY77" s="447"/>
      <c r="BZZ77" s="447"/>
      <c r="CAA77" s="447"/>
      <c r="CAB77" s="447"/>
      <c r="CAC77" s="447"/>
      <c r="CAD77" s="447"/>
      <c r="CAE77" s="447"/>
      <c r="CAF77" s="447"/>
      <c r="CAG77" s="447"/>
      <c r="CAH77" s="447"/>
      <c r="CAI77" s="447"/>
      <c r="CAJ77" s="447"/>
      <c r="CAK77" s="447"/>
      <c r="CAL77" s="447"/>
      <c r="CAM77" s="447"/>
      <c r="CAN77" s="447"/>
      <c r="CAO77" s="447"/>
      <c r="CAP77" s="447"/>
      <c r="CAQ77" s="447"/>
      <c r="CAR77" s="447"/>
      <c r="CAS77" s="447"/>
      <c r="CAT77" s="447"/>
      <c r="CAU77" s="447"/>
      <c r="CAV77" s="447"/>
      <c r="CAW77" s="447"/>
      <c r="CAX77" s="447"/>
      <c r="CAY77" s="447"/>
      <c r="CAZ77" s="447"/>
      <c r="CBA77" s="447"/>
      <c r="CBB77" s="447"/>
      <c r="CBC77" s="447"/>
      <c r="CBD77" s="447"/>
      <c r="CBE77" s="447"/>
      <c r="CBF77" s="447"/>
      <c r="CBG77" s="447"/>
      <c r="CBH77" s="447"/>
      <c r="CBI77" s="447"/>
      <c r="CBJ77" s="447"/>
      <c r="CBK77" s="447"/>
      <c r="CBL77" s="447"/>
      <c r="CBM77" s="447"/>
      <c r="CBN77" s="447"/>
      <c r="CBO77" s="447"/>
      <c r="CBP77" s="447"/>
      <c r="CBQ77" s="447"/>
      <c r="CBR77" s="447"/>
      <c r="CBS77" s="447"/>
      <c r="CBT77" s="447"/>
      <c r="CBU77" s="447"/>
      <c r="CBV77" s="447"/>
      <c r="CBW77" s="447"/>
      <c r="CBX77" s="447"/>
      <c r="CBY77" s="447"/>
      <c r="CBZ77" s="447"/>
      <c r="CCA77" s="447"/>
      <c r="CCB77" s="447"/>
      <c r="CCC77" s="447"/>
      <c r="CCD77" s="447"/>
      <c r="CCE77" s="447"/>
      <c r="CCF77" s="447"/>
      <c r="CCG77" s="447"/>
      <c r="CCH77" s="447"/>
      <c r="CCI77" s="447"/>
      <c r="CCJ77" s="447"/>
      <c r="CCK77" s="447"/>
      <c r="CCL77" s="447"/>
      <c r="CCM77" s="447"/>
      <c r="CCN77" s="447"/>
      <c r="CCO77" s="447"/>
      <c r="CCP77" s="447"/>
      <c r="CCQ77" s="447"/>
      <c r="CCR77" s="447"/>
      <c r="CCS77" s="447"/>
      <c r="CCT77" s="447"/>
      <c r="CCU77" s="447"/>
      <c r="CCV77" s="447"/>
      <c r="CCW77" s="447"/>
      <c r="CCX77" s="447"/>
      <c r="CCY77" s="447"/>
      <c r="CCZ77" s="447"/>
      <c r="CDA77" s="447"/>
      <c r="CDB77" s="447"/>
      <c r="CDC77" s="447"/>
      <c r="CDD77" s="447"/>
      <c r="CDE77" s="447"/>
      <c r="CDF77" s="447"/>
      <c r="CDG77" s="447"/>
      <c r="CDH77" s="447"/>
      <c r="CDI77" s="447"/>
      <c r="CDJ77" s="447"/>
      <c r="CDK77" s="447"/>
      <c r="CDL77" s="447"/>
      <c r="CDM77" s="447"/>
      <c r="CDN77" s="447"/>
      <c r="CDO77" s="447"/>
      <c r="CDP77" s="447"/>
      <c r="CDQ77" s="447"/>
      <c r="CDR77" s="447"/>
      <c r="CDS77" s="447"/>
      <c r="CDT77" s="447"/>
      <c r="CDU77" s="447"/>
      <c r="CDV77" s="447"/>
      <c r="CDW77" s="447"/>
      <c r="CDX77" s="447"/>
      <c r="CDY77" s="447"/>
      <c r="CDZ77" s="447"/>
      <c r="CEA77" s="447"/>
      <c r="CEB77" s="447"/>
      <c r="CEC77" s="447"/>
      <c r="CED77" s="447"/>
      <c r="CEE77" s="447"/>
      <c r="CEF77" s="447"/>
      <c r="CEG77" s="447"/>
      <c r="CEH77" s="447"/>
      <c r="CEI77" s="447"/>
      <c r="CEJ77" s="447"/>
      <c r="CEK77" s="447"/>
      <c r="CEL77" s="447"/>
      <c r="CEM77" s="447"/>
      <c r="CEN77" s="447"/>
      <c r="CEO77" s="447"/>
      <c r="CEP77" s="447"/>
      <c r="CEQ77" s="447"/>
      <c r="CER77" s="447"/>
      <c r="CES77" s="447"/>
      <c r="CET77" s="447"/>
      <c r="CEU77" s="447"/>
      <c r="CEV77" s="447"/>
      <c r="CEW77" s="447"/>
      <c r="CEX77" s="447"/>
      <c r="CEY77" s="447"/>
      <c r="CEZ77" s="447"/>
      <c r="CFA77" s="447"/>
      <c r="CFB77" s="447"/>
      <c r="CFC77" s="447"/>
      <c r="CFD77" s="447"/>
      <c r="CFE77" s="447"/>
      <c r="CFF77" s="447"/>
      <c r="CFG77" s="447"/>
      <c r="CFH77" s="447"/>
      <c r="CFI77" s="447"/>
      <c r="CFJ77" s="447"/>
      <c r="CFK77" s="447"/>
      <c r="CFL77" s="447"/>
      <c r="CFM77" s="447"/>
      <c r="CFN77" s="447"/>
      <c r="CFO77" s="447"/>
      <c r="CFP77" s="447"/>
      <c r="CFQ77" s="447"/>
      <c r="CFR77" s="447"/>
      <c r="CFS77" s="447"/>
      <c r="CFT77" s="447"/>
      <c r="CFU77" s="447"/>
      <c r="CFV77" s="447"/>
      <c r="CFW77" s="447"/>
      <c r="CFX77" s="447"/>
      <c r="CFY77" s="447"/>
      <c r="CFZ77" s="447"/>
      <c r="CGA77" s="447"/>
      <c r="CGB77" s="447"/>
      <c r="CGC77" s="447"/>
      <c r="CGD77" s="447"/>
      <c r="CGE77" s="447"/>
      <c r="CGF77" s="447"/>
      <c r="CGG77" s="447"/>
      <c r="CGH77" s="447"/>
      <c r="CGI77" s="447"/>
      <c r="CGJ77" s="447"/>
      <c r="CGK77" s="447"/>
      <c r="CGL77" s="447"/>
      <c r="CGM77" s="447"/>
      <c r="CGN77" s="447"/>
      <c r="CGO77" s="447"/>
      <c r="CGP77" s="447"/>
      <c r="CGQ77" s="447"/>
      <c r="CGR77" s="447"/>
      <c r="CGS77" s="447"/>
      <c r="CGT77" s="447"/>
      <c r="CGU77" s="447"/>
      <c r="CGV77" s="447"/>
      <c r="CGW77" s="447"/>
      <c r="CGX77" s="447"/>
      <c r="CGY77" s="447"/>
      <c r="CGZ77" s="447"/>
      <c r="CHA77" s="447"/>
      <c r="CHB77" s="447"/>
      <c r="CHC77" s="447"/>
      <c r="CHD77" s="447"/>
      <c r="CHE77" s="447"/>
      <c r="CHF77" s="447"/>
      <c r="CHG77" s="447"/>
      <c r="CHH77" s="447"/>
      <c r="CHI77" s="447"/>
      <c r="CHJ77" s="447"/>
      <c r="CHK77" s="447"/>
      <c r="CHL77" s="447"/>
      <c r="CHM77" s="447"/>
      <c r="CHN77" s="447"/>
      <c r="CHO77" s="447"/>
      <c r="CHP77" s="447"/>
      <c r="CHQ77" s="447"/>
      <c r="CHR77" s="447"/>
      <c r="CHS77" s="447"/>
      <c r="CHT77" s="447"/>
      <c r="CHU77" s="447"/>
      <c r="CHV77" s="447"/>
      <c r="CHW77" s="447"/>
      <c r="CHX77" s="447"/>
      <c r="CHY77" s="447"/>
      <c r="CHZ77" s="447"/>
      <c r="CIA77" s="447"/>
      <c r="CIB77" s="447"/>
      <c r="CIC77" s="447"/>
      <c r="CID77" s="447"/>
      <c r="CIE77" s="447"/>
      <c r="CIF77" s="447"/>
      <c r="CIG77" s="447"/>
      <c r="CIH77" s="447"/>
      <c r="CII77" s="447"/>
      <c r="CIJ77" s="447"/>
      <c r="CIK77" s="447"/>
      <c r="CIL77" s="447"/>
      <c r="CIM77" s="447"/>
      <c r="CIN77" s="447"/>
      <c r="CIO77" s="447"/>
      <c r="CIP77" s="447"/>
      <c r="CIQ77" s="447"/>
      <c r="CIR77" s="447"/>
      <c r="CIS77" s="447"/>
      <c r="CIT77" s="447"/>
      <c r="CIU77" s="447"/>
      <c r="CIV77" s="447"/>
      <c r="CIW77" s="447"/>
      <c r="CIX77" s="447"/>
      <c r="CIY77" s="447"/>
      <c r="CIZ77" s="447"/>
      <c r="CJA77" s="447"/>
      <c r="CJB77" s="447"/>
      <c r="CJC77" s="447"/>
      <c r="CJD77" s="447"/>
      <c r="CJE77" s="447"/>
      <c r="CJF77" s="447"/>
      <c r="CJG77" s="447"/>
      <c r="CJH77" s="447"/>
      <c r="CJI77" s="447"/>
      <c r="CJJ77" s="447"/>
      <c r="CJK77" s="447"/>
      <c r="CJL77" s="447"/>
      <c r="CJM77" s="447"/>
      <c r="CJN77" s="447"/>
      <c r="CJO77" s="447"/>
      <c r="CJP77" s="447"/>
      <c r="CJQ77" s="447"/>
      <c r="CJR77" s="447"/>
      <c r="CJS77" s="447"/>
      <c r="CJT77" s="447"/>
      <c r="CJU77" s="447"/>
      <c r="CJV77" s="447"/>
      <c r="CJW77" s="447"/>
      <c r="CJX77" s="447"/>
      <c r="CJY77" s="447"/>
      <c r="CJZ77" s="447"/>
      <c r="CKA77" s="447"/>
      <c r="CKB77" s="447"/>
      <c r="CKC77" s="447"/>
      <c r="CKD77" s="447"/>
      <c r="CKE77" s="447"/>
      <c r="CKF77" s="447"/>
      <c r="CKG77" s="447"/>
      <c r="CKH77" s="447"/>
      <c r="CKI77" s="447"/>
      <c r="CKJ77" s="447"/>
      <c r="CKK77" s="447"/>
      <c r="CKL77" s="447"/>
      <c r="CKM77" s="447"/>
      <c r="CKN77" s="447"/>
      <c r="CKO77" s="447"/>
      <c r="CKP77" s="447"/>
      <c r="CKQ77" s="447"/>
      <c r="CKR77" s="447"/>
      <c r="CKS77" s="447"/>
      <c r="CKT77" s="447"/>
      <c r="CKU77" s="447"/>
      <c r="CKV77" s="447"/>
      <c r="CKW77" s="447"/>
      <c r="CKX77" s="447"/>
      <c r="CKY77" s="447"/>
      <c r="CKZ77" s="447"/>
      <c r="CLA77" s="447"/>
      <c r="CLB77" s="447"/>
      <c r="CLC77" s="447"/>
      <c r="CLD77" s="447"/>
      <c r="CLE77" s="447"/>
      <c r="CLF77" s="447"/>
      <c r="CLG77" s="447"/>
      <c r="CLH77" s="447"/>
      <c r="CLI77" s="447"/>
      <c r="CLJ77" s="447"/>
      <c r="CLK77" s="447"/>
      <c r="CLL77" s="447"/>
      <c r="CLM77" s="447"/>
      <c r="CLN77" s="447"/>
      <c r="CLO77" s="447"/>
      <c r="CLP77" s="447"/>
      <c r="CLQ77" s="447"/>
      <c r="CLR77" s="447"/>
      <c r="CLS77" s="447"/>
      <c r="CLT77" s="447"/>
      <c r="CLU77" s="447"/>
      <c r="CLV77" s="447"/>
      <c r="CLW77" s="447"/>
      <c r="CLX77" s="447"/>
      <c r="CLY77" s="447"/>
      <c r="CLZ77" s="447"/>
      <c r="CMA77" s="447"/>
      <c r="CMB77" s="447"/>
      <c r="CMC77" s="447"/>
      <c r="CMD77" s="447"/>
      <c r="CME77" s="447"/>
      <c r="CMF77" s="447"/>
      <c r="CMG77" s="447"/>
      <c r="CMH77" s="447"/>
      <c r="CMI77" s="447"/>
      <c r="CMJ77" s="447"/>
      <c r="CMK77" s="447"/>
      <c r="CML77" s="447"/>
      <c r="CMM77" s="447"/>
      <c r="CMN77" s="447"/>
      <c r="CMO77" s="447"/>
      <c r="CMP77" s="447"/>
      <c r="CMQ77" s="447"/>
      <c r="CMR77" s="447"/>
      <c r="CMS77" s="447"/>
      <c r="CMT77" s="447"/>
      <c r="CMU77" s="447"/>
      <c r="CMV77" s="447"/>
      <c r="CMW77" s="447"/>
      <c r="CMX77" s="447"/>
      <c r="CMY77" s="447"/>
      <c r="CMZ77" s="447"/>
      <c r="CNA77" s="447"/>
      <c r="CNB77" s="447"/>
      <c r="CNC77" s="447"/>
      <c r="CND77" s="447"/>
      <c r="CNE77" s="447"/>
      <c r="CNF77" s="447"/>
      <c r="CNG77" s="447"/>
      <c r="CNH77" s="447"/>
      <c r="CNI77" s="447"/>
      <c r="CNJ77" s="447"/>
      <c r="CNK77" s="447"/>
      <c r="CNL77" s="447"/>
      <c r="CNM77" s="447"/>
      <c r="CNN77" s="447"/>
      <c r="CNO77" s="447"/>
      <c r="CNP77" s="447"/>
      <c r="CNQ77" s="447"/>
      <c r="CNR77" s="447"/>
      <c r="CNS77" s="447"/>
      <c r="CNT77" s="447"/>
      <c r="CNU77" s="447"/>
      <c r="CNV77" s="447"/>
      <c r="CNW77" s="447"/>
      <c r="CNX77" s="447"/>
      <c r="CNY77" s="447"/>
      <c r="CNZ77" s="447"/>
      <c r="COA77" s="447"/>
      <c r="COB77" s="447"/>
      <c r="COC77" s="447"/>
      <c r="COD77" s="447"/>
      <c r="COE77" s="447"/>
      <c r="COF77" s="447"/>
      <c r="COG77" s="447"/>
      <c r="COH77" s="447"/>
      <c r="COI77" s="447"/>
      <c r="COJ77" s="447"/>
      <c r="COK77" s="447"/>
      <c r="COL77" s="447"/>
      <c r="COM77" s="447"/>
      <c r="CON77" s="447"/>
      <c r="COO77" s="447"/>
      <c r="COP77" s="447"/>
      <c r="COQ77" s="447"/>
      <c r="COR77" s="447"/>
      <c r="COS77" s="447"/>
      <c r="COT77" s="447"/>
      <c r="COU77" s="447"/>
      <c r="COV77" s="447"/>
      <c r="COW77" s="447"/>
      <c r="COX77" s="447"/>
      <c r="COY77" s="447"/>
      <c r="COZ77" s="447"/>
      <c r="CPA77" s="447"/>
      <c r="CPB77" s="447"/>
      <c r="CPC77" s="447"/>
      <c r="CPD77" s="447"/>
      <c r="CPE77" s="447"/>
      <c r="CPF77" s="447"/>
      <c r="CPG77" s="447"/>
      <c r="CPH77" s="447"/>
      <c r="CPI77" s="447"/>
      <c r="CPJ77" s="447"/>
      <c r="CPK77" s="447"/>
      <c r="CPL77" s="447"/>
      <c r="CPM77" s="447"/>
      <c r="CPN77" s="447"/>
      <c r="CPO77" s="447"/>
      <c r="CPP77" s="447"/>
      <c r="CPQ77" s="447"/>
      <c r="CPR77" s="447"/>
      <c r="CPS77" s="447"/>
      <c r="CPT77" s="447"/>
      <c r="CPU77" s="447"/>
      <c r="CPV77" s="447"/>
      <c r="CPW77" s="447"/>
      <c r="CPX77" s="447"/>
      <c r="CPY77" s="447"/>
      <c r="CPZ77" s="447"/>
      <c r="CQA77" s="447"/>
      <c r="CQB77" s="447"/>
      <c r="CQC77" s="447"/>
      <c r="CQD77" s="447"/>
      <c r="CQE77" s="447"/>
      <c r="CQF77" s="447"/>
      <c r="CQG77" s="447"/>
      <c r="CQH77" s="447"/>
      <c r="CQI77" s="447"/>
      <c r="CQJ77" s="447"/>
      <c r="CQK77" s="447"/>
      <c r="CQL77" s="447"/>
      <c r="CQM77" s="447"/>
      <c r="CQN77" s="447"/>
      <c r="CQO77" s="447"/>
      <c r="CQP77" s="447"/>
      <c r="CQQ77" s="447"/>
      <c r="CQR77" s="447"/>
      <c r="CQS77" s="447"/>
      <c r="CQT77" s="447"/>
      <c r="CQU77" s="447"/>
      <c r="CQV77" s="447"/>
      <c r="CQW77" s="447"/>
      <c r="CQX77" s="447"/>
      <c r="CQY77" s="447"/>
      <c r="CQZ77" s="447"/>
      <c r="CRA77" s="447"/>
      <c r="CRB77" s="447"/>
      <c r="CRC77" s="447"/>
      <c r="CRD77" s="447"/>
      <c r="CRE77" s="447"/>
      <c r="CRF77" s="447"/>
      <c r="CRG77" s="447"/>
      <c r="CRH77" s="447"/>
      <c r="CRI77" s="447"/>
      <c r="CRJ77" s="447"/>
      <c r="CRK77" s="447"/>
      <c r="CRL77" s="447"/>
      <c r="CRM77" s="447"/>
      <c r="CRN77" s="447"/>
      <c r="CRO77" s="447"/>
      <c r="CRP77" s="447"/>
      <c r="CRQ77" s="447"/>
      <c r="CRR77" s="447"/>
      <c r="CRS77" s="447"/>
      <c r="CRT77" s="447"/>
      <c r="CRU77" s="447"/>
      <c r="CRV77" s="447"/>
      <c r="CRW77" s="447"/>
      <c r="CRX77" s="447"/>
      <c r="CRY77" s="447"/>
      <c r="CRZ77" s="447"/>
      <c r="CSA77" s="447"/>
      <c r="CSB77" s="447"/>
      <c r="CSC77" s="447"/>
      <c r="CSD77" s="447"/>
      <c r="CSE77" s="447"/>
      <c r="CSF77" s="447"/>
      <c r="CSG77" s="447"/>
      <c r="CSH77" s="447"/>
      <c r="CSI77" s="447"/>
      <c r="CSJ77" s="447"/>
      <c r="CSK77" s="447"/>
      <c r="CSL77" s="447"/>
      <c r="CSM77" s="447"/>
      <c r="CSN77" s="447"/>
      <c r="CSO77" s="447"/>
      <c r="CSP77" s="447"/>
      <c r="CSQ77" s="447"/>
      <c r="CSR77" s="447"/>
      <c r="CSS77" s="447"/>
      <c r="CST77" s="447"/>
      <c r="CSU77" s="447"/>
      <c r="CSV77" s="447"/>
      <c r="CSW77" s="447"/>
      <c r="CSX77" s="447"/>
      <c r="CSY77" s="447"/>
      <c r="CSZ77" s="447"/>
      <c r="CTA77" s="447"/>
      <c r="CTB77" s="447"/>
      <c r="CTC77" s="447"/>
      <c r="CTD77" s="447"/>
      <c r="CTE77" s="447"/>
      <c r="CTF77" s="447"/>
      <c r="CTG77" s="447"/>
      <c r="CTH77" s="447"/>
      <c r="CTI77" s="447"/>
      <c r="CTJ77" s="447"/>
      <c r="CTK77" s="447"/>
      <c r="CTL77" s="447"/>
      <c r="CTM77" s="447"/>
      <c r="CTN77" s="447"/>
      <c r="CTO77" s="447"/>
      <c r="CTP77" s="447"/>
      <c r="CTQ77" s="447"/>
      <c r="CTR77" s="447"/>
      <c r="CTS77" s="447"/>
      <c r="CTT77" s="447"/>
      <c r="CTU77" s="447"/>
      <c r="CTV77" s="447"/>
      <c r="CTW77" s="447"/>
      <c r="CTX77" s="447"/>
      <c r="CTY77" s="447"/>
      <c r="CTZ77" s="447"/>
      <c r="CUA77" s="447"/>
      <c r="CUB77" s="447"/>
      <c r="CUC77" s="447"/>
      <c r="CUD77" s="447"/>
      <c r="CUE77" s="447"/>
      <c r="CUF77" s="447"/>
      <c r="CUG77" s="447"/>
      <c r="CUH77" s="447"/>
      <c r="CUI77" s="447"/>
      <c r="CUJ77" s="447"/>
      <c r="CUK77" s="447"/>
      <c r="CUL77" s="447"/>
      <c r="CUM77" s="447"/>
      <c r="CUN77" s="447"/>
      <c r="CUO77" s="447"/>
      <c r="CUP77" s="447"/>
      <c r="CUQ77" s="447"/>
      <c r="CUR77" s="447"/>
      <c r="CUS77" s="447"/>
      <c r="CUT77" s="447"/>
      <c r="CUU77" s="447"/>
      <c r="CUV77" s="447"/>
      <c r="CUW77" s="447"/>
      <c r="CUX77" s="447"/>
      <c r="CUY77" s="447"/>
      <c r="CUZ77" s="447"/>
      <c r="CVA77" s="447"/>
      <c r="CVB77" s="447"/>
      <c r="CVC77" s="447"/>
      <c r="CVD77" s="447"/>
      <c r="CVE77" s="447"/>
      <c r="CVF77" s="447"/>
      <c r="CVG77" s="447"/>
      <c r="CVH77" s="447"/>
      <c r="CVI77" s="447"/>
      <c r="CVJ77" s="447"/>
      <c r="CVK77" s="447"/>
      <c r="CVL77" s="447"/>
      <c r="CVM77" s="447"/>
      <c r="CVN77" s="447"/>
      <c r="CVO77" s="447"/>
      <c r="CVP77" s="447"/>
      <c r="CVQ77" s="447"/>
      <c r="CVR77" s="447"/>
      <c r="CVS77" s="447"/>
      <c r="CVT77" s="447"/>
      <c r="CVU77" s="447"/>
      <c r="CVV77" s="447"/>
      <c r="CVW77" s="447"/>
      <c r="CVX77" s="447"/>
      <c r="CVY77" s="447"/>
      <c r="CVZ77" s="447"/>
      <c r="CWA77" s="447"/>
      <c r="CWB77" s="447"/>
      <c r="CWC77" s="447"/>
      <c r="CWD77" s="447"/>
      <c r="CWE77" s="447"/>
      <c r="CWF77" s="447"/>
      <c r="CWG77" s="447"/>
      <c r="CWH77" s="447"/>
      <c r="CWI77" s="447"/>
      <c r="CWJ77" s="447"/>
      <c r="CWK77" s="447"/>
      <c r="CWL77" s="447"/>
      <c r="CWM77" s="447"/>
      <c r="CWN77" s="447"/>
      <c r="CWO77" s="447"/>
      <c r="CWP77" s="447"/>
      <c r="CWQ77" s="447"/>
      <c r="CWR77" s="447"/>
      <c r="CWS77" s="447"/>
      <c r="CWT77" s="447"/>
      <c r="CWU77" s="447"/>
      <c r="CWV77" s="447"/>
      <c r="CWW77" s="447"/>
      <c r="CWX77" s="447"/>
      <c r="CWY77" s="447"/>
      <c r="CWZ77" s="447"/>
      <c r="CXA77" s="447"/>
      <c r="CXB77" s="447"/>
      <c r="CXC77" s="447"/>
      <c r="CXD77" s="447"/>
      <c r="CXE77" s="447"/>
      <c r="CXF77" s="447"/>
      <c r="CXG77" s="447"/>
      <c r="CXH77" s="447"/>
      <c r="CXI77" s="447"/>
      <c r="CXJ77" s="447"/>
      <c r="CXK77" s="447"/>
      <c r="CXL77" s="447"/>
      <c r="CXM77" s="447"/>
      <c r="CXN77" s="447"/>
      <c r="CXO77" s="447"/>
      <c r="CXP77" s="447"/>
      <c r="CXQ77" s="447"/>
      <c r="CXR77" s="447"/>
      <c r="CXS77" s="447"/>
      <c r="CXT77" s="447"/>
      <c r="CXU77" s="447"/>
      <c r="CXV77" s="447"/>
      <c r="CXW77" s="447"/>
      <c r="CXX77" s="447"/>
      <c r="CXY77" s="447"/>
      <c r="CXZ77" s="447"/>
      <c r="CYA77" s="447"/>
      <c r="CYB77" s="447"/>
      <c r="CYC77" s="447"/>
      <c r="CYD77" s="447"/>
      <c r="CYE77" s="447"/>
      <c r="CYF77" s="447"/>
      <c r="CYG77" s="447"/>
      <c r="CYH77" s="447"/>
      <c r="CYI77" s="447"/>
      <c r="CYJ77" s="447"/>
      <c r="CYK77" s="447"/>
      <c r="CYL77" s="447"/>
      <c r="CYM77" s="447"/>
      <c r="CYN77" s="447"/>
      <c r="CYO77" s="447"/>
      <c r="CYP77" s="447"/>
      <c r="CYQ77" s="447"/>
      <c r="CYR77" s="447"/>
      <c r="CYS77" s="447"/>
      <c r="CYT77" s="447"/>
      <c r="CYU77" s="447"/>
      <c r="CYV77" s="447"/>
      <c r="CYW77" s="447"/>
      <c r="CYX77" s="447"/>
      <c r="CYY77" s="447"/>
      <c r="CYZ77" s="447"/>
      <c r="CZA77" s="447"/>
      <c r="CZB77" s="447"/>
      <c r="CZC77" s="447"/>
      <c r="CZD77" s="447"/>
      <c r="CZE77" s="447"/>
      <c r="CZF77" s="447"/>
      <c r="CZG77" s="447"/>
      <c r="CZH77" s="447"/>
      <c r="CZI77" s="447"/>
      <c r="CZJ77" s="447"/>
      <c r="CZK77" s="447"/>
      <c r="CZL77" s="447"/>
      <c r="CZM77" s="447"/>
      <c r="CZN77" s="447"/>
      <c r="CZO77" s="447"/>
      <c r="CZP77" s="447"/>
      <c r="CZQ77" s="447"/>
      <c r="CZR77" s="447"/>
      <c r="CZS77" s="447"/>
      <c r="CZT77" s="447"/>
      <c r="CZU77" s="447"/>
      <c r="CZV77" s="447"/>
      <c r="CZW77" s="447"/>
      <c r="CZX77" s="447"/>
      <c r="CZY77" s="447"/>
      <c r="CZZ77" s="447"/>
      <c r="DAA77" s="447"/>
      <c r="DAB77" s="447"/>
      <c r="DAC77" s="447"/>
      <c r="DAD77" s="447"/>
      <c r="DAE77" s="447"/>
      <c r="DAF77" s="447"/>
      <c r="DAG77" s="447"/>
      <c r="DAH77" s="447"/>
      <c r="DAI77" s="447"/>
      <c r="DAJ77" s="447"/>
      <c r="DAK77" s="447"/>
      <c r="DAL77" s="447"/>
      <c r="DAM77" s="447"/>
      <c r="DAN77" s="447"/>
      <c r="DAO77" s="447"/>
      <c r="DAP77" s="447"/>
      <c r="DAQ77" s="447"/>
      <c r="DAR77" s="447"/>
      <c r="DAS77" s="447"/>
      <c r="DAT77" s="447"/>
      <c r="DAU77" s="447"/>
      <c r="DAV77" s="447"/>
      <c r="DAW77" s="447"/>
      <c r="DAX77" s="447"/>
      <c r="DAY77" s="447"/>
      <c r="DAZ77" s="447"/>
      <c r="DBA77" s="447"/>
      <c r="DBB77" s="447"/>
      <c r="DBC77" s="447"/>
      <c r="DBD77" s="447"/>
      <c r="DBE77" s="447"/>
      <c r="DBF77" s="447"/>
      <c r="DBG77" s="447"/>
      <c r="DBH77" s="447"/>
      <c r="DBI77" s="447"/>
      <c r="DBJ77" s="447"/>
      <c r="DBK77" s="447"/>
      <c r="DBL77" s="447"/>
      <c r="DBM77" s="447"/>
      <c r="DBN77" s="447"/>
      <c r="DBO77" s="447"/>
      <c r="DBP77" s="447"/>
      <c r="DBQ77" s="447"/>
      <c r="DBR77" s="447"/>
      <c r="DBS77" s="447"/>
      <c r="DBT77" s="447"/>
      <c r="DBU77" s="447"/>
      <c r="DBV77" s="447"/>
      <c r="DBW77" s="447"/>
      <c r="DBX77" s="447"/>
      <c r="DBY77" s="447"/>
      <c r="DBZ77" s="447"/>
      <c r="DCA77" s="447"/>
      <c r="DCB77" s="447"/>
      <c r="DCC77" s="447"/>
      <c r="DCD77" s="447"/>
      <c r="DCE77" s="447"/>
      <c r="DCF77" s="447"/>
      <c r="DCG77" s="447"/>
      <c r="DCH77" s="447"/>
      <c r="DCI77" s="447"/>
      <c r="DCJ77" s="447"/>
      <c r="DCK77" s="447"/>
      <c r="DCL77" s="447"/>
      <c r="DCM77" s="447"/>
      <c r="DCN77" s="447"/>
      <c r="DCO77" s="447"/>
      <c r="DCP77" s="447"/>
      <c r="DCQ77" s="447"/>
      <c r="DCR77" s="447"/>
      <c r="DCS77" s="447"/>
      <c r="DCT77" s="447"/>
      <c r="DCU77" s="447"/>
      <c r="DCV77" s="447"/>
      <c r="DCW77" s="447"/>
      <c r="DCX77" s="447"/>
      <c r="DCY77" s="447"/>
      <c r="DCZ77" s="447"/>
      <c r="DDA77" s="447"/>
      <c r="DDB77" s="447"/>
      <c r="DDC77" s="447"/>
      <c r="DDD77" s="447"/>
      <c r="DDE77" s="447"/>
      <c r="DDF77" s="447"/>
      <c r="DDG77" s="447"/>
      <c r="DDH77" s="447"/>
      <c r="DDI77" s="447"/>
      <c r="DDJ77" s="447"/>
      <c r="DDK77" s="447"/>
      <c r="DDL77" s="447"/>
      <c r="DDM77" s="447"/>
      <c r="DDN77" s="447"/>
      <c r="DDO77" s="447"/>
      <c r="DDP77" s="447"/>
      <c r="DDQ77" s="447"/>
      <c r="DDR77" s="447"/>
      <c r="DDS77" s="447"/>
      <c r="DDT77" s="447"/>
      <c r="DDU77" s="447"/>
      <c r="DDV77" s="447"/>
      <c r="DDW77" s="447"/>
      <c r="DDX77" s="447"/>
      <c r="DDY77" s="447"/>
      <c r="DDZ77" s="447"/>
      <c r="DEA77" s="447"/>
      <c r="DEB77" s="447"/>
      <c r="DEC77" s="447"/>
      <c r="DED77" s="447"/>
      <c r="DEE77" s="447"/>
      <c r="DEF77" s="447"/>
      <c r="DEG77" s="447"/>
      <c r="DEH77" s="447"/>
      <c r="DEI77" s="447"/>
      <c r="DEJ77" s="447"/>
      <c r="DEK77" s="447"/>
      <c r="DEL77" s="447"/>
      <c r="DEM77" s="447"/>
      <c r="DEN77" s="447"/>
      <c r="DEO77" s="447"/>
      <c r="DEP77" s="447"/>
      <c r="DEQ77" s="447"/>
      <c r="DER77" s="447"/>
      <c r="DES77" s="447"/>
      <c r="DET77" s="447"/>
      <c r="DEU77" s="447"/>
      <c r="DEV77" s="447"/>
      <c r="DEW77" s="447"/>
      <c r="DEX77" s="447"/>
      <c r="DEY77" s="447"/>
      <c r="DEZ77" s="447"/>
      <c r="DFA77" s="447"/>
      <c r="DFB77" s="447"/>
      <c r="DFC77" s="447"/>
      <c r="DFD77" s="447"/>
      <c r="DFE77" s="447"/>
      <c r="DFF77" s="447"/>
      <c r="DFG77" s="447"/>
      <c r="DFH77" s="447"/>
      <c r="DFI77" s="447"/>
      <c r="DFJ77" s="447"/>
      <c r="DFK77" s="447"/>
      <c r="DFL77" s="447"/>
      <c r="DFM77" s="447"/>
      <c r="DFN77" s="447"/>
      <c r="DFO77" s="447"/>
      <c r="DFP77" s="447"/>
      <c r="DFQ77" s="447"/>
      <c r="DFR77" s="447"/>
      <c r="DFS77" s="447"/>
      <c r="DFT77" s="447"/>
      <c r="DFU77" s="447"/>
      <c r="DFV77" s="447"/>
      <c r="DFW77" s="447"/>
      <c r="DFX77" s="447"/>
      <c r="DFY77" s="447"/>
      <c r="DFZ77" s="447"/>
      <c r="DGA77" s="447"/>
      <c r="DGB77" s="447"/>
      <c r="DGC77" s="447"/>
      <c r="DGD77" s="447"/>
      <c r="DGE77" s="447"/>
      <c r="DGF77" s="447"/>
      <c r="DGG77" s="447"/>
      <c r="DGH77" s="447"/>
      <c r="DGI77" s="447"/>
      <c r="DGJ77" s="447"/>
      <c r="DGK77" s="447"/>
      <c r="DGL77" s="447"/>
      <c r="DGM77" s="447"/>
      <c r="DGN77" s="447"/>
      <c r="DGO77" s="447"/>
      <c r="DGP77" s="447"/>
      <c r="DGQ77" s="447"/>
      <c r="DGR77" s="447"/>
      <c r="DGS77" s="447"/>
      <c r="DGT77" s="447"/>
      <c r="DGU77" s="447"/>
      <c r="DGV77" s="447"/>
      <c r="DGW77" s="447"/>
      <c r="DGX77" s="447"/>
      <c r="DGY77" s="447"/>
      <c r="DGZ77" s="447"/>
      <c r="DHA77" s="447"/>
      <c r="DHB77" s="447"/>
      <c r="DHC77" s="447"/>
      <c r="DHD77" s="447"/>
      <c r="DHE77" s="447"/>
      <c r="DHF77" s="447"/>
      <c r="DHG77" s="447"/>
      <c r="DHH77" s="447"/>
      <c r="DHI77" s="447"/>
      <c r="DHJ77" s="447"/>
      <c r="DHK77" s="447"/>
      <c r="DHL77" s="447"/>
      <c r="DHM77" s="447"/>
      <c r="DHN77" s="447"/>
      <c r="DHO77" s="447"/>
      <c r="DHP77" s="447"/>
      <c r="DHQ77" s="447"/>
      <c r="DHR77" s="447"/>
      <c r="DHS77" s="447"/>
      <c r="DHT77" s="447"/>
      <c r="DHU77" s="447"/>
      <c r="DHV77" s="447"/>
      <c r="DHW77" s="447"/>
      <c r="DHX77" s="447"/>
      <c r="DHY77" s="447"/>
      <c r="DHZ77" s="447"/>
      <c r="DIA77" s="447"/>
      <c r="DIB77" s="447"/>
      <c r="DIC77" s="447"/>
      <c r="DID77" s="447"/>
      <c r="DIE77" s="447"/>
      <c r="DIF77" s="447"/>
      <c r="DIG77" s="447"/>
      <c r="DIH77" s="447"/>
      <c r="DII77" s="447"/>
      <c r="DIJ77" s="447"/>
      <c r="DIK77" s="447"/>
      <c r="DIL77" s="447"/>
      <c r="DIM77" s="447"/>
      <c r="DIN77" s="447"/>
      <c r="DIO77" s="447"/>
      <c r="DIP77" s="447"/>
      <c r="DIQ77" s="447"/>
      <c r="DIR77" s="447"/>
      <c r="DIS77" s="447"/>
      <c r="DIT77" s="447"/>
      <c r="DIU77" s="447"/>
      <c r="DIV77" s="447"/>
      <c r="DIW77" s="447"/>
      <c r="DIX77" s="447"/>
      <c r="DIY77" s="447"/>
      <c r="DIZ77" s="447"/>
      <c r="DJA77" s="447"/>
      <c r="DJB77" s="447"/>
      <c r="DJC77" s="447"/>
      <c r="DJD77" s="447"/>
      <c r="DJE77" s="447"/>
      <c r="DJF77" s="447"/>
      <c r="DJG77" s="447"/>
      <c r="DJH77" s="447"/>
      <c r="DJI77" s="447"/>
      <c r="DJJ77" s="447"/>
      <c r="DJK77" s="447"/>
      <c r="DJL77" s="447"/>
      <c r="DJM77" s="447"/>
      <c r="DJN77" s="447"/>
      <c r="DJO77" s="447"/>
      <c r="DJP77" s="447"/>
      <c r="DJQ77" s="447"/>
      <c r="DJR77" s="447"/>
      <c r="DJS77" s="447"/>
      <c r="DJT77" s="447"/>
      <c r="DJU77" s="447"/>
      <c r="DJV77" s="447"/>
      <c r="DJW77" s="447"/>
      <c r="DJX77" s="447"/>
      <c r="DJY77" s="447"/>
      <c r="DJZ77" s="447"/>
      <c r="DKA77" s="447"/>
      <c r="DKB77" s="447"/>
      <c r="DKC77" s="447"/>
      <c r="DKD77" s="447"/>
      <c r="DKE77" s="447"/>
      <c r="DKF77" s="447"/>
      <c r="DKG77" s="447"/>
      <c r="DKH77" s="447"/>
      <c r="DKI77" s="447"/>
      <c r="DKJ77" s="447"/>
      <c r="DKK77" s="447"/>
      <c r="DKL77" s="447"/>
      <c r="DKM77" s="447"/>
      <c r="DKN77" s="447"/>
      <c r="DKO77" s="447"/>
      <c r="DKP77" s="447"/>
      <c r="DKQ77" s="447"/>
      <c r="DKR77" s="447"/>
      <c r="DKS77" s="447"/>
      <c r="DKT77" s="447"/>
      <c r="DKU77" s="447"/>
      <c r="DKV77" s="447"/>
      <c r="DKW77" s="447"/>
      <c r="DKX77" s="447"/>
      <c r="DKY77" s="447"/>
      <c r="DKZ77" s="447"/>
      <c r="DLA77" s="447"/>
      <c r="DLB77" s="447"/>
      <c r="DLC77" s="447"/>
      <c r="DLD77" s="447"/>
      <c r="DLE77" s="447"/>
      <c r="DLF77" s="447"/>
      <c r="DLG77" s="447"/>
      <c r="DLH77" s="447"/>
      <c r="DLI77" s="447"/>
      <c r="DLJ77" s="447"/>
      <c r="DLK77" s="447"/>
      <c r="DLL77" s="447"/>
      <c r="DLM77" s="447"/>
      <c r="DLN77" s="447"/>
      <c r="DLO77" s="447"/>
      <c r="DLP77" s="447"/>
      <c r="DLQ77" s="447"/>
      <c r="DLR77" s="447"/>
      <c r="DLS77" s="447"/>
      <c r="DLT77" s="447"/>
      <c r="DLU77" s="447"/>
      <c r="DLV77" s="447"/>
      <c r="DLW77" s="447"/>
      <c r="DLX77" s="447"/>
      <c r="DLY77" s="447"/>
      <c r="DLZ77" s="447"/>
      <c r="DMA77" s="447"/>
      <c r="DMB77" s="447"/>
      <c r="DMC77" s="447"/>
      <c r="DMD77" s="447"/>
      <c r="DME77" s="447"/>
      <c r="DMF77" s="447"/>
      <c r="DMG77" s="447"/>
      <c r="DMH77" s="447"/>
      <c r="DMI77" s="447"/>
      <c r="DMJ77" s="447"/>
      <c r="DMK77" s="447"/>
      <c r="DML77" s="447"/>
      <c r="DMM77" s="447"/>
      <c r="DMN77" s="447"/>
      <c r="DMO77" s="447"/>
      <c r="DMP77" s="447"/>
      <c r="DMQ77" s="447"/>
      <c r="DMR77" s="447"/>
      <c r="DMS77" s="447"/>
      <c r="DMT77" s="447"/>
      <c r="DMU77" s="447"/>
      <c r="DMV77" s="447"/>
      <c r="DMW77" s="447"/>
      <c r="DMX77" s="447"/>
      <c r="DMY77" s="447"/>
      <c r="DMZ77" s="447"/>
      <c r="DNA77" s="447"/>
      <c r="DNB77" s="447"/>
      <c r="DNC77" s="447"/>
      <c r="DND77" s="447"/>
      <c r="DNE77" s="447"/>
      <c r="DNF77" s="447"/>
      <c r="DNG77" s="447"/>
      <c r="DNH77" s="447"/>
      <c r="DNI77" s="447"/>
      <c r="DNJ77" s="447"/>
      <c r="DNK77" s="447"/>
      <c r="DNL77" s="447"/>
      <c r="DNM77" s="447"/>
      <c r="DNN77" s="447"/>
      <c r="DNO77" s="447"/>
      <c r="DNP77" s="447"/>
      <c r="DNQ77" s="447"/>
      <c r="DNR77" s="447"/>
      <c r="DNS77" s="447"/>
      <c r="DNT77" s="447"/>
      <c r="DNU77" s="447"/>
      <c r="DNV77" s="447"/>
      <c r="DNW77" s="447"/>
      <c r="DNX77" s="447"/>
      <c r="DNY77" s="447"/>
      <c r="DNZ77" s="447"/>
      <c r="DOA77" s="447"/>
      <c r="DOB77" s="447"/>
      <c r="DOC77" s="447"/>
      <c r="DOD77" s="447"/>
      <c r="DOE77" s="447"/>
      <c r="DOF77" s="447"/>
      <c r="DOG77" s="447"/>
      <c r="DOH77" s="447"/>
      <c r="DOI77" s="447"/>
      <c r="DOJ77" s="447"/>
      <c r="DOK77" s="447"/>
      <c r="DOL77" s="447"/>
      <c r="DOM77" s="447"/>
      <c r="DON77" s="447"/>
      <c r="DOO77" s="447"/>
      <c r="DOP77" s="447"/>
      <c r="DOQ77" s="447"/>
      <c r="DOR77" s="447"/>
      <c r="DOS77" s="447"/>
      <c r="DOT77" s="447"/>
      <c r="DOU77" s="447"/>
      <c r="DOV77" s="447"/>
      <c r="DOW77" s="447"/>
      <c r="DOX77" s="447"/>
      <c r="DOY77" s="447"/>
      <c r="DOZ77" s="447"/>
      <c r="DPA77" s="447"/>
      <c r="DPB77" s="447"/>
      <c r="DPC77" s="447"/>
      <c r="DPD77" s="447"/>
      <c r="DPE77" s="447"/>
      <c r="DPF77" s="447"/>
      <c r="DPG77" s="447"/>
      <c r="DPH77" s="447"/>
      <c r="DPI77" s="447"/>
      <c r="DPJ77" s="447"/>
      <c r="DPK77" s="447"/>
      <c r="DPL77" s="447"/>
      <c r="DPM77" s="447"/>
      <c r="DPN77" s="447"/>
      <c r="DPO77" s="447"/>
      <c r="DPP77" s="447"/>
      <c r="DPQ77" s="447"/>
      <c r="DPR77" s="447"/>
      <c r="DPS77" s="447"/>
      <c r="DPT77" s="447"/>
      <c r="DPU77" s="447"/>
      <c r="DPV77" s="447"/>
      <c r="DPW77" s="447"/>
      <c r="DPX77" s="447"/>
      <c r="DPY77" s="447"/>
      <c r="DPZ77" s="447"/>
      <c r="DQA77" s="447"/>
      <c r="DQB77" s="447"/>
      <c r="DQC77" s="447"/>
      <c r="DQD77" s="447"/>
      <c r="DQE77" s="447"/>
      <c r="DQF77" s="447"/>
      <c r="DQG77" s="447"/>
      <c r="DQH77" s="447"/>
      <c r="DQI77" s="447"/>
      <c r="DQJ77" s="447"/>
      <c r="DQK77" s="447"/>
      <c r="DQL77" s="447"/>
      <c r="DQM77" s="447"/>
      <c r="DQN77" s="447"/>
      <c r="DQO77" s="447"/>
      <c r="DQP77" s="447"/>
      <c r="DQQ77" s="447"/>
      <c r="DQR77" s="447"/>
      <c r="DQS77" s="447"/>
      <c r="DQT77" s="447"/>
      <c r="DQU77" s="447"/>
      <c r="DQV77" s="447"/>
      <c r="DQW77" s="447"/>
      <c r="DQX77" s="447"/>
      <c r="DQY77" s="447"/>
      <c r="DQZ77" s="447"/>
      <c r="DRA77" s="447"/>
      <c r="DRB77" s="447"/>
      <c r="DRC77" s="447"/>
      <c r="DRD77" s="447"/>
      <c r="DRE77" s="447"/>
      <c r="DRF77" s="447"/>
      <c r="DRG77" s="447"/>
      <c r="DRH77" s="447"/>
      <c r="DRI77" s="447"/>
      <c r="DRJ77" s="447"/>
      <c r="DRK77" s="447"/>
      <c r="DRL77" s="447"/>
      <c r="DRM77" s="447"/>
      <c r="DRN77" s="447"/>
      <c r="DRO77" s="447"/>
      <c r="DRP77" s="447"/>
      <c r="DRQ77" s="447"/>
      <c r="DRR77" s="447"/>
      <c r="DRS77" s="447"/>
      <c r="DRT77" s="447"/>
      <c r="DRU77" s="447"/>
      <c r="DRV77" s="447"/>
      <c r="DRW77" s="447"/>
      <c r="DRX77" s="447"/>
      <c r="DRY77" s="447"/>
      <c r="DRZ77" s="447"/>
      <c r="DSA77" s="447"/>
      <c r="DSB77" s="447"/>
      <c r="DSC77" s="447"/>
      <c r="DSD77" s="447"/>
      <c r="DSE77" s="447"/>
      <c r="DSF77" s="447"/>
      <c r="DSG77" s="447"/>
      <c r="DSH77" s="447"/>
      <c r="DSI77" s="447"/>
      <c r="DSJ77" s="447"/>
      <c r="DSK77" s="447"/>
      <c r="DSL77" s="447"/>
      <c r="DSM77" s="447"/>
      <c r="DSN77" s="447"/>
      <c r="DSO77" s="447"/>
      <c r="DSP77" s="447"/>
      <c r="DSQ77" s="447"/>
      <c r="DSR77" s="447"/>
      <c r="DSS77" s="447"/>
      <c r="DST77" s="447"/>
      <c r="DSU77" s="447"/>
      <c r="DSV77" s="447"/>
      <c r="DSW77" s="447"/>
      <c r="DSX77" s="447"/>
      <c r="DSY77" s="447"/>
      <c r="DSZ77" s="447"/>
      <c r="DTA77" s="447"/>
      <c r="DTB77" s="447"/>
      <c r="DTC77" s="447"/>
      <c r="DTD77" s="447"/>
      <c r="DTE77" s="447"/>
      <c r="DTF77" s="447"/>
      <c r="DTG77" s="447"/>
      <c r="DTH77" s="447"/>
      <c r="DTI77" s="447"/>
      <c r="DTJ77" s="447"/>
      <c r="DTK77" s="447"/>
      <c r="DTL77" s="447"/>
      <c r="DTM77" s="447"/>
      <c r="DTN77" s="447"/>
      <c r="DTO77" s="447"/>
      <c r="DTP77" s="447"/>
      <c r="DTQ77" s="447"/>
      <c r="DTR77" s="447"/>
      <c r="DTS77" s="447"/>
      <c r="DTT77" s="447"/>
      <c r="DTU77" s="447"/>
      <c r="DTV77" s="447"/>
      <c r="DTW77" s="447"/>
      <c r="DTX77" s="447"/>
      <c r="DTY77" s="447"/>
      <c r="DTZ77" s="447"/>
      <c r="DUA77" s="447"/>
      <c r="DUB77" s="447"/>
      <c r="DUC77" s="447"/>
      <c r="DUD77" s="447"/>
      <c r="DUE77" s="447"/>
      <c r="DUF77" s="447"/>
      <c r="DUG77" s="447"/>
      <c r="DUH77" s="447"/>
      <c r="DUI77" s="447"/>
      <c r="DUJ77" s="447"/>
      <c r="DUK77" s="447"/>
      <c r="DUL77" s="447"/>
      <c r="DUM77" s="447"/>
      <c r="DUN77" s="447"/>
      <c r="DUO77" s="447"/>
      <c r="DUP77" s="447"/>
      <c r="DUQ77" s="447"/>
      <c r="DUR77" s="447"/>
      <c r="DUS77" s="447"/>
      <c r="DUT77" s="447"/>
      <c r="DUU77" s="447"/>
      <c r="DUV77" s="447"/>
      <c r="DUW77" s="447"/>
      <c r="DUX77" s="447"/>
      <c r="DUY77" s="447"/>
      <c r="DUZ77" s="447"/>
      <c r="DVA77" s="447"/>
      <c r="DVB77" s="447"/>
      <c r="DVC77" s="447"/>
      <c r="DVD77" s="447"/>
      <c r="DVE77" s="447"/>
      <c r="DVF77" s="447"/>
      <c r="DVG77" s="447"/>
      <c r="DVH77" s="447"/>
      <c r="DVI77" s="447"/>
      <c r="DVJ77" s="447"/>
      <c r="DVK77" s="447"/>
      <c r="DVL77" s="447"/>
      <c r="DVM77" s="447"/>
      <c r="DVN77" s="447"/>
      <c r="DVO77" s="447"/>
      <c r="DVP77" s="447"/>
      <c r="DVQ77" s="447"/>
      <c r="DVR77" s="447"/>
      <c r="DVS77" s="447"/>
      <c r="DVT77" s="447"/>
      <c r="DVU77" s="447"/>
      <c r="DVV77" s="447"/>
      <c r="DVW77" s="447"/>
      <c r="DVX77" s="447"/>
      <c r="DVY77" s="447"/>
      <c r="DVZ77" s="447"/>
      <c r="DWA77" s="447"/>
      <c r="DWB77" s="447"/>
      <c r="DWC77" s="447"/>
      <c r="DWD77" s="447"/>
      <c r="DWE77" s="447"/>
      <c r="DWF77" s="447"/>
      <c r="DWG77" s="447"/>
      <c r="DWH77" s="447"/>
      <c r="DWI77" s="447"/>
      <c r="DWJ77" s="447"/>
      <c r="DWK77" s="447"/>
      <c r="DWL77" s="447"/>
      <c r="DWM77" s="447"/>
      <c r="DWN77" s="447"/>
      <c r="DWO77" s="447"/>
      <c r="DWP77" s="447"/>
      <c r="DWQ77" s="447"/>
      <c r="DWR77" s="447"/>
      <c r="DWS77" s="447"/>
      <c r="DWT77" s="447"/>
      <c r="DWU77" s="447"/>
      <c r="DWV77" s="447"/>
      <c r="DWW77" s="447"/>
      <c r="DWX77" s="447"/>
      <c r="DWY77" s="447"/>
      <c r="DWZ77" s="447"/>
      <c r="DXA77" s="447"/>
      <c r="DXB77" s="447"/>
      <c r="DXC77" s="447"/>
      <c r="DXD77" s="447"/>
      <c r="DXE77" s="447"/>
      <c r="DXF77" s="447"/>
      <c r="DXG77" s="447"/>
      <c r="DXH77" s="447"/>
      <c r="DXI77" s="447"/>
      <c r="DXJ77" s="447"/>
      <c r="DXK77" s="447"/>
      <c r="DXL77" s="447"/>
      <c r="DXM77" s="447"/>
      <c r="DXN77" s="447"/>
      <c r="DXO77" s="447"/>
      <c r="DXP77" s="447"/>
      <c r="DXQ77" s="447"/>
      <c r="DXR77" s="447"/>
      <c r="DXS77" s="447"/>
      <c r="DXT77" s="447"/>
      <c r="DXU77" s="447"/>
      <c r="DXV77" s="447"/>
      <c r="DXW77" s="447"/>
      <c r="DXX77" s="447"/>
      <c r="DXY77" s="447"/>
      <c r="DXZ77" s="447"/>
      <c r="DYA77" s="447"/>
      <c r="DYB77" s="447"/>
      <c r="DYC77" s="447"/>
      <c r="DYD77" s="447"/>
      <c r="DYE77" s="447"/>
      <c r="DYF77" s="447"/>
      <c r="DYG77" s="447"/>
      <c r="DYH77" s="447"/>
      <c r="DYI77" s="447"/>
      <c r="DYJ77" s="447"/>
      <c r="DYK77" s="447"/>
      <c r="DYL77" s="447"/>
      <c r="DYM77" s="447"/>
      <c r="DYN77" s="447"/>
      <c r="DYO77" s="447"/>
      <c r="DYP77" s="447"/>
      <c r="DYQ77" s="447"/>
      <c r="DYR77" s="447"/>
      <c r="DYS77" s="447"/>
      <c r="DYT77" s="447"/>
      <c r="DYU77" s="447"/>
      <c r="DYV77" s="447"/>
      <c r="DYW77" s="447"/>
      <c r="DYX77" s="447"/>
      <c r="DYY77" s="447"/>
      <c r="DYZ77" s="447"/>
      <c r="DZA77" s="447"/>
      <c r="DZB77" s="447"/>
      <c r="DZC77" s="447"/>
      <c r="DZD77" s="447"/>
      <c r="DZE77" s="447"/>
      <c r="DZF77" s="447"/>
      <c r="DZG77" s="447"/>
      <c r="DZH77" s="447"/>
      <c r="DZI77" s="447"/>
      <c r="DZJ77" s="447"/>
      <c r="DZK77" s="447"/>
      <c r="DZL77" s="447"/>
      <c r="DZM77" s="447"/>
      <c r="DZN77" s="447"/>
      <c r="DZO77" s="447"/>
      <c r="DZP77" s="447"/>
      <c r="DZQ77" s="447"/>
      <c r="DZR77" s="447"/>
      <c r="DZS77" s="447"/>
      <c r="DZT77" s="447"/>
      <c r="DZU77" s="447"/>
      <c r="DZV77" s="447"/>
      <c r="DZW77" s="447"/>
      <c r="DZX77" s="447"/>
      <c r="DZY77" s="447"/>
      <c r="DZZ77" s="447"/>
      <c r="EAA77" s="447"/>
      <c r="EAB77" s="447"/>
      <c r="EAC77" s="447"/>
      <c r="EAD77" s="447"/>
      <c r="EAE77" s="447"/>
      <c r="EAF77" s="447"/>
      <c r="EAG77" s="447"/>
      <c r="EAH77" s="447"/>
      <c r="EAI77" s="447"/>
      <c r="EAJ77" s="447"/>
      <c r="EAK77" s="447"/>
      <c r="EAL77" s="447"/>
      <c r="EAM77" s="447"/>
      <c r="EAN77" s="447"/>
      <c r="EAO77" s="447"/>
      <c r="EAP77" s="447"/>
      <c r="EAQ77" s="447"/>
      <c r="EAR77" s="447"/>
      <c r="EAS77" s="447"/>
      <c r="EAT77" s="447"/>
      <c r="EAU77" s="447"/>
      <c r="EAV77" s="447"/>
      <c r="EAW77" s="447"/>
      <c r="EAX77" s="447"/>
      <c r="EAY77" s="447"/>
      <c r="EAZ77" s="447"/>
      <c r="EBA77" s="447"/>
      <c r="EBB77" s="447"/>
      <c r="EBC77" s="447"/>
      <c r="EBD77" s="447"/>
      <c r="EBE77" s="447"/>
      <c r="EBF77" s="447"/>
      <c r="EBG77" s="447"/>
      <c r="EBH77" s="447"/>
      <c r="EBI77" s="447"/>
      <c r="EBJ77" s="447"/>
      <c r="EBK77" s="447"/>
      <c r="EBL77" s="447"/>
      <c r="EBM77" s="447"/>
      <c r="EBN77" s="447"/>
      <c r="EBO77" s="447"/>
      <c r="EBP77" s="447"/>
      <c r="EBQ77" s="447"/>
      <c r="EBR77" s="447"/>
      <c r="EBS77" s="447"/>
      <c r="EBT77" s="447"/>
      <c r="EBU77" s="447"/>
      <c r="EBV77" s="447"/>
      <c r="EBW77" s="447"/>
      <c r="EBX77" s="447"/>
      <c r="EBY77" s="447"/>
      <c r="EBZ77" s="447"/>
      <c r="ECA77" s="447"/>
      <c r="ECB77" s="447"/>
      <c r="ECC77" s="447"/>
      <c r="ECD77" s="447"/>
      <c r="ECE77" s="447"/>
      <c r="ECF77" s="447"/>
      <c r="ECG77" s="447"/>
      <c r="ECH77" s="447"/>
      <c r="ECI77" s="447"/>
      <c r="ECJ77" s="447"/>
      <c r="ECK77" s="447"/>
      <c r="ECL77" s="447"/>
      <c r="ECM77" s="447"/>
      <c r="ECN77" s="447"/>
      <c r="ECO77" s="447"/>
      <c r="ECP77" s="447"/>
      <c r="ECQ77" s="447"/>
      <c r="ECR77" s="447"/>
      <c r="ECS77" s="447"/>
      <c r="ECT77" s="447"/>
      <c r="ECU77" s="447"/>
      <c r="ECV77" s="447"/>
      <c r="ECW77" s="447"/>
      <c r="ECX77" s="447"/>
      <c r="ECY77" s="447"/>
      <c r="ECZ77" s="447"/>
      <c r="EDA77" s="447"/>
      <c r="EDB77" s="447"/>
      <c r="EDC77" s="447"/>
      <c r="EDD77" s="447"/>
      <c r="EDE77" s="447"/>
      <c r="EDF77" s="447"/>
      <c r="EDG77" s="447"/>
      <c r="EDH77" s="447"/>
      <c r="EDI77" s="447"/>
      <c r="EDJ77" s="447"/>
      <c r="EDK77" s="447"/>
      <c r="EDL77" s="447"/>
      <c r="EDM77" s="447"/>
      <c r="EDN77" s="447"/>
      <c r="EDO77" s="447"/>
      <c r="EDP77" s="447"/>
      <c r="EDQ77" s="447"/>
      <c r="EDR77" s="447"/>
      <c r="EDS77" s="447"/>
      <c r="EDT77" s="447"/>
      <c r="EDU77" s="447"/>
      <c r="EDV77" s="447"/>
      <c r="EDW77" s="447"/>
      <c r="EDX77" s="447"/>
      <c r="EDY77" s="447"/>
      <c r="EDZ77" s="447"/>
      <c r="EEA77" s="447"/>
      <c r="EEB77" s="447"/>
      <c r="EEC77" s="447"/>
      <c r="EED77" s="447"/>
      <c r="EEE77" s="447"/>
      <c r="EEF77" s="447"/>
      <c r="EEG77" s="447"/>
      <c r="EEH77" s="447"/>
      <c r="EEI77" s="447"/>
      <c r="EEJ77" s="447"/>
      <c r="EEK77" s="447"/>
      <c r="EEL77" s="447"/>
      <c r="EEM77" s="447"/>
      <c r="EEN77" s="447"/>
      <c r="EEO77" s="447"/>
      <c r="EEP77" s="447"/>
      <c r="EEQ77" s="447"/>
      <c r="EER77" s="447"/>
      <c r="EES77" s="447"/>
      <c r="EET77" s="447"/>
      <c r="EEU77" s="447"/>
      <c r="EEV77" s="447"/>
      <c r="EEW77" s="447"/>
      <c r="EEX77" s="447"/>
      <c r="EEY77" s="447"/>
      <c r="EEZ77" s="447"/>
      <c r="EFA77" s="447"/>
      <c r="EFB77" s="447"/>
      <c r="EFC77" s="447"/>
      <c r="EFD77" s="447"/>
      <c r="EFE77" s="447"/>
      <c r="EFF77" s="447"/>
      <c r="EFG77" s="447"/>
      <c r="EFH77" s="447"/>
      <c r="EFI77" s="447"/>
      <c r="EFJ77" s="447"/>
      <c r="EFK77" s="447"/>
      <c r="EFL77" s="447"/>
      <c r="EFM77" s="447"/>
      <c r="EFN77" s="447"/>
      <c r="EFO77" s="447"/>
      <c r="EFP77" s="447"/>
      <c r="EFQ77" s="447"/>
      <c r="EFR77" s="447"/>
      <c r="EFS77" s="447"/>
      <c r="EFT77" s="447"/>
      <c r="EFU77" s="447"/>
      <c r="EFV77" s="447"/>
      <c r="EFW77" s="447"/>
      <c r="EFX77" s="447"/>
      <c r="EFY77" s="447"/>
      <c r="EFZ77" s="447"/>
      <c r="EGA77" s="447"/>
      <c r="EGB77" s="447"/>
      <c r="EGC77" s="447"/>
      <c r="EGD77" s="447"/>
      <c r="EGE77" s="447"/>
      <c r="EGF77" s="447"/>
      <c r="EGG77" s="447"/>
      <c r="EGH77" s="447"/>
      <c r="EGI77" s="447"/>
      <c r="EGJ77" s="447"/>
      <c r="EGK77" s="447"/>
      <c r="EGL77" s="447"/>
      <c r="EGM77" s="447"/>
      <c r="EGN77" s="447"/>
      <c r="EGO77" s="447"/>
      <c r="EGP77" s="447"/>
      <c r="EGQ77" s="447"/>
      <c r="EGR77" s="447"/>
      <c r="EGS77" s="447"/>
      <c r="EGT77" s="447"/>
      <c r="EGU77" s="447"/>
      <c r="EGV77" s="447"/>
      <c r="EGW77" s="447"/>
      <c r="EGX77" s="447"/>
      <c r="EGY77" s="447"/>
      <c r="EGZ77" s="447"/>
      <c r="EHA77" s="447"/>
      <c r="EHB77" s="447"/>
      <c r="EHC77" s="447"/>
      <c r="EHD77" s="447"/>
      <c r="EHE77" s="447"/>
      <c r="EHF77" s="447"/>
      <c r="EHG77" s="447"/>
      <c r="EHH77" s="447"/>
      <c r="EHI77" s="447"/>
      <c r="EHJ77" s="447"/>
      <c r="EHK77" s="447"/>
      <c r="EHL77" s="447"/>
      <c r="EHM77" s="447"/>
      <c r="EHN77" s="447"/>
      <c r="EHO77" s="447"/>
      <c r="EHP77" s="447"/>
      <c r="EHQ77" s="447"/>
      <c r="EHR77" s="447"/>
      <c r="EHS77" s="447"/>
      <c r="EHT77" s="447"/>
      <c r="EHU77" s="447"/>
      <c r="EHV77" s="447"/>
      <c r="EHW77" s="447"/>
      <c r="EHX77" s="447"/>
      <c r="EHY77" s="447"/>
      <c r="EHZ77" s="447"/>
      <c r="EIA77" s="447"/>
      <c r="EIB77" s="447"/>
      <c r="EIC77" s="447"/>
      <c r="EID77" s="447"/>
      <c r="EIE77" s="447"/>
      <c r="EIF77" s="447"/>
      <c r="EIG77" s="447"/>
      <c r="EIH77" s="447"/>
      <c r="EII77" s="447"/>
      <c r="EIJ77" s="447"/>
      <c r="EIK77" s="447"/>
      <c r="EIL77" s="447"/>
      <c r="EIM77" s="447"/>
      <c r="EIN77" s="447"/>
      <c r="EIO77" s="447"/>
      <c r="EIP77" s="447"/>
      <c r="EIQ77" s="447"/>
      <c r="EIR77" s="447"/>
      <c r="EIS77" s="447"/>
      <c r="EIT77" s="447"/>
      <c r="EIU77" s="447"/>
      <c r="EIV77" s="447"/>
      <c r="EIW77" s="447"/>
      <c r="EIX77" s="447"/>
      <c r="EIY77" s="447"/>
      <c r="EIZ77" s="447"/>
      <c r="EJA77" s="447"/>
      <c r="EJB77" s="447"/>
      <c r="EJC77" s="447"/>
      <c r="EJD77" s="447"/>
      <c r="EJE77" s="447"/>
      <c r="EJF77" s="447"/>
      <c r="EJG77" s="447"/>
      <c r="EJH77" s="447"/>
      <c r="EJI77" s="447"/>
      <c r="EJJ77" s="447"/>
      <c r="EJK77" s="447"/>
      <c r="EJL77" s="447"/>
      <c r="EJM77" s="447"/>
      <c r="EJN77" s="447"/>
      <c r="EJO77" s="447"/>
      <c r="EJP77" s="447"/>
      <c r="EJQ77" s="447"/>
      <c r="EJR77" s="447"/>
      <c r="EJS77" s="447"/>
      <c r="EJT77" s="447"/>
      <c r="EJU77" s="447"/>
      <c r="EJV77" s="447"/>
      <c r="EJW77" s="447"/>
      <c r="EJX77" s="447"/>
      <c r="EJY77" s="447"/>
      <c r="EJZ77" s="447"/>
      <c r="EKA77" s="447"/>
      <c r="EKB77" s="447"/>
      <c r="EKC77" s="447"/>
      <c r="EKD77" s="447"/>
      <c r="EKE77" s="447"/>
      <c r="EKF77" s="447"/>
      <c r="EKG77" s="447"/>
      <c r="EKH77" s="447"/>
      <c r="EKI77" s="447"/>
      <c r="EKJ77" s="447"/>
      <c r="EKK77" s="447"/>
      <c r="EKL77" s="447"/>
      <c r="EKM77" s="447"/>
      <c r="EKN77" s="447"/>
      <c r="EKO77" s="447"/>
      <c r="EKP77" s="447"/>
      <c r="EKQ77" s="447"/>
      <c r="EKR77" s="447"/>
      <c r="EKS77" s="447"/>
      <c r="EKT77" s="447"/>
      <c r="EKU77" s="447"/>
      <c r="EKV77" s="447"/>
      <c r="EKW77" s="447"/>
      <c r="EKX77" s="447"/>
      <c r="EKY77" s="447"/>
      <c r="EKZ77" s="447"/>
      <c r="ELA77" s="447"/>
      <c r="ELB77" s="447"/>
      <c r="ELC77" s="447"/>
      <c r="ELD77" s="447"/>
      <c r="ELE77" s="447"/>
      <c r="ELF77" s="447"/>
      <c r="ELG77" s="447"/>
      <c r="ELH77" s="447"/>
      <c r="ELI77" s="447"/>
      <c r="ELJ77" s="447"/>
      <c r="ELK77" s="447"/>
      <c r="ELL77" s="447"/>
      <c r="ELM77" s="447"/>
      <c r="ELN77" s="447"/>
      <c r="ELO77" s="447"/>
      <c r="ELP77" s="447"/>
      <c r="ELQ77" s="447"/>
      <c r="ELR77" s="447"/>
      <c r="ELS77" s="447"/>
      <c r="ELT77" s="447"/>
      <c r="ELU77" s="447"/>
      <c r="ELV77" s="447"/>
      <c r="ELW77" s="447"/>
      <c r="ELX77" s="447"/>
      <c r="ELY77" s="447"/>
      <c r="ELZ77" s="447"/>
      <c r="EMA77" s="447"/>
      <c r="EMB77" s="447"/>
      <c r="EMC77" s="447"/>
      <c r="EMD77" s="447"/>
      <c r="EME77" s="447"/>
      <c r="EMF77" s="447"/>
      <c r="EMG77" s="447"/>
      <c r="EMH77" s="447"/>
      <c r="EMI77" s="447"/>
      <c r="EMJ77" s="447"/>
      <c r="EMK77" s="447"/>
      <c r="EML77" s="447"/>
      <c r="EMM77" s="447"/>
      <c r="EMN77" s="447"/>
      <c r="EMO77" s="447"/>
      <c r="EMP77" s="447"/>
      <c r="EMQ77" s="447"/>
      <c r="EMR77" s="447"/>
      <c r="EMS77" s="447"/>
      <c r="EMT77" s="447"/>
      <c r="EMU77" s="447"/>
      <c r="EMV77" s="447"/>
      <c r="EMW77" s="447"/>
      <c r="EMX77" s="447"/>
      <c r="EMY77" s="447"/>
      <c r="EMZ77" s="447"/>
      <c r="ENA77" s="447"/>
      <c r="ENB77" s="447"/>
      <c r="ENC77" s="447"/>
      <c r="END77" s="447"/>
      <c r="ENE77" s="447"/>
      <c r="ENF77" s="447"/>
      <c r="ENG77" s="447"/>
      <c r="ENH77" s="447"/>
      <c r="ENI77" s="447"/>
      <c r="ENJ77" s="447"/>
      <c r="ENK77" s="447"/>
      <c r="ENL77" s="447"/>
      <c r="ENM77" s="447"/>
      <c r="ENN77" s="447"/>
      <c r="ENO77" s="447"/>
      <c r="ENP77" s="447"/>
      <c r="ENQ77" s="447"/>
      <c r="ENR77" s="447"/>
      <c r="ENS77" s="447"/>
      <c r="ENT77" s="447"/>
      <c r="ENU77" s="447"/>
      <c r="ENV77" s="447"/>
      <c r="ENW77" s="447"/>
      <c r="ENX77" s="447"/>
      <c r="ENY77" s="447"/>
      <c r="ENZ77" s="447"/>
      <c r="EOA77" s="447"/>
      <c r="EOB77" s="447"/>
      <c r="EOC77" s="447"/>
      <c r="EOD77" s="447"/>
      <c r="EOE77" s="447"/>
      <c r="EOF77" s="447"/>
      <c r="EOG77" s="447"/>
      <c r="EOH77" s="447"/>
      <c r="EOI77" s="447"/>
      <c r="EOJ77" s="447"/>
      <c r="EOK77" s="447"/>
      <c r="EOL77" s="447"/>
      <c r="EOM77" s="447"/>
      <c r="EON77" s="447"/>
      <c r="EOO77" s="447"/>
      <c r="EOP77" s="447"/>
      <c r="EOQ77" s="447"/>
      <c r="EOR77" s="447"/>
      <c r="EOS77" s="447"/>
      <c r="EOT77" s="447"/>
      <c r="EOU77" s="447"/>
      <c r="EOV77" s="447"/>
      <c r="EOW77" s="447"/>
      <c r="EOX77" s="447"/>
      <c r="EOY77" s="447"/>
      <c r="EOZ77" s="447"/>
      <c r="EPA77" s="447"/>
      <c r="EPB77" s="447"/>
      <c r="EPC77" s="447"/>
      <c r="EPD77" s="447"/>
      <c r="EPE77" s="447"/>
      <c r="EPF77" s="447"/>
      <c r="EPG77" s="447"/>
      <c r="EPH77" s="447"/>
      <c r="EPI77" s="447"/>
      <c r="EPJ77" s="447"/>
      <c r="EPK77" s="447"/>
      <c r="EPL77" s="447"/>
      <c r="EPM77" s="447"/>
      <c r="EPN77" s="447"/>
      <c r="EPO77" s="447"/>
      <c r="EPP77" s="447"/>
      <c r="EPQ77" s="447"/>
      <c r="EPR77" s="447"/>
      <c r="EPS77" s="447"/>
      <c r="EPT77" s="447"/>
      <c r="EPU77" s="447"/>
      <c r="EPV77" s="447"/>
      <c r="EPW77" s="447"/>
      <c r="EPX77" s="447"/>
      <c r="EPY77" s="447"/>
      <c r="EPZ77" s="447"/>
      <c r="EQA77" s="447"/>
      <c r="EQB77" s="447"/>
      <c r="EQC77" s="447"/>
      <c r="EQD77" s="447"/>
      <c r="EQE77" s="447"/>
      <c r="EQF77" s="447"/>
      <c r="EQG77" s="447"/>
      <c r="EQH77" s="447"/>
      <c r="EQI77" s="447"/>
      <c r="EQJ77" s="447"/>
      <c r="EQK77" s="447"/>
      <c r="EQL77" s="447"/>
      <c r="EQM77" s="447"/>
      <c r="EQN77" s="447"/>
      <c r="EQO77" s="447"/>
      <c r="EQP77" s="447"/>
      <c r="EQQ77" s="447"/>
      <c r="EQR77" s="447"/>
      <c r="EQS77" s="447"/>
      <c r="EQT77" s="447"/>
      <c r="EQU77" s="447"/>
      <c r="EQV77" s="447"/>
      <c r="EQW77" s="447"/>
      <c r="EQX77" s="447"/>
      <c r="EQY77" s="447"/>
      <c r="EQZ77" s="447"/>
      <c r="ERA77" s="447"/>
      <c r="ERB77" s="447"/>
      <c r="ERC77" s="447"/>
      <c r="ERD77" s="447"/>
      <c r="ERE77" s="447"/>
      <c r="ERF77" s="447"/>
      <c r="ERG77" s="447"/>
      <c r="ERH77" s="447"/>
      <c r="ERI77" s="447"/>
      <c r="ERJ77" s="447"/>
      <c r="ERK77" s="447"/>
      <c r="ERL77" s="447"/>
      <c r="ERM77" s="447"/>
      <c r="ERN77" s="447"/>
      <c r="ERO77" s="447"/>
      <c r="ERP77" s="447"/>
      <c r="ERQ77" s="447"/>
      <c r="ERR77" s="447"/>
      <c r="ERS77" s="447"/>
      <c r="ERT77" s="447"/>
      <c r="ERU77" s="447"/>
      <c r="ERV77" s="447"/>
      <c r="ERW77" s="447"/>
      <c r="ERX77" s="447"/>
      <c r="ERY77" s="447"/>
      <c r="ERZ77" s="447"/>
      <c r="ESA77" s="447"/>
      <c r="ESB77" s="447"/>
      <c r="ESC77" s="447"/>
      <c r="ESD77" s="447"/>
      <c r="ESE77" s="447"/>
      <c r="ESF77" s="447"/>
      <c r="ESG77" s="447"/>
      <c r="ESH77" s="447"/>
      <c r="ESI77" s="447"/>
      <c r="ESJ77" s="447"/>
      <c r="ESK77" s="447"/>
      <c r="ESL77" s="447"/>
      <c r="ESM77" s="447"/>
      <c r="ESN77" s="447"/>
      <c r="ESO77" s="447"/>
      <c r="ESP77" s="447"/>
      <c r="ESQ77" s="447"/>
      <c r="ESR77" s="447"/>
      <c r="ESS77" s="447"/>
      <c r="EST77" s="447"/>
      <c r="ESU77" s="447"/>
      <c r="ESV77" s="447"/>
      <c r="ESW77" s="447"/>
      <c r="ESX77" s="447"/>
      <c r="ESY77" s="447"/>
      <c r="ESZ77" s="447"/>
      <c r="ETA77" s="447"/>
      <c r="ETB77" s="447"/>
      <c r="ETC77" s="447"/>
      <c r="ETD77" s="447"/>
      <c r="ETE77" s="447"/>
      <c r="ETF77" s="447"/>
      <c r="ETG77" s="447"/>
      <c r="ETH77" s="447"/>
      <c r="ETI77" s="447"/>
      <c r="ETJ77" s="447"/>
      <c r="ETK77" s="447"/>
      <c r="ETL77" s="447"/>
      <c r="ETM77" s="447"/>
      <c r="ETN77" s="447"/>
      <c r="ETO77" s="447"/>
      <c r="ETP77" s="447"/>
      <c r="ETQ77" s="447"/>
      <c r="ETR77" s="447"/>
      <c r="ETS77" s="447"/>
      <c r="ETT77" s="447"/>
      <c r="ETU77" s="447"/>
      <c r="ETV77" s="447"/>
      <c r="ETW77" s="447"/>
      <c r="ETX77" s="447"/>
      <c r="ETY77" s="447"/>
      <c r="ETZ77" s="447"/>
      <c r="EUA77" s="447"/>
      <c r="EUB77" s="447"/>
      <c r="EUC77" s="447"/>
      <c r="EUD77" s="447"/>
      <c r="EUE77" s="447"/>
      <c r="EUF77" s="447"/>
      <c r="EUG77" s="447"/>
      <c r="EUH77" s="447"/>
      <c r="EUI77" s="447"/>
      <c r="EUJ77" s="447"/>
      <c r="EUK77" s="447"/>
      <c r="EUL77" s="447"/>
      <c r="EUM77" s="447"/>
      <c r="EUN77" s="447"/>
      <c r="EUO77" s="447"/>
      <c r="EUP77" s="447"/>
      <c r="EUQ77" s="447"/>
      <c r="EUR77" s="447"/>
      <c r="EUS77" s="447"/>
      <c r="EUT77" s="447"/>
      <c r="EUU77" s="447"/>
      <c r="EUV77" s="447"/>
      <c r="EUW77" s="447"/>
      <c r="EUX77" s="447"/>
      <c r="EUY77" s="447"/>
      <c r="EUZ77" s="447"/>
      <c r="EVA77" s="447"/>
      <c r="EVB77" s="447"/>
      <c r="EVC77" s="447"/>
      <c r="EVD77" s="447"/>
      <c r="EVE77" s="447"/>
      <c r="EVF77" s="447"/>
      <c r="EVG77" s="447"/>
      <c r="EVH77" s="447"/>
      <c r="EVI77" s="447"/>
      <c r="EVJ77" s="447"/>
      <c r="EVK77" s="447"/>
      <c r="EVL77" s="447"/>
      <c r="EVM77" s="447"/>
      <c r="EVN77" s="447"/>
      <c r="EVO77" s="447"/>
      <c r="EVP77" s="447"/>
      <c r="EVQ77" s="447"/>
      <c r="EVR77" s="447"/>
      <c r="EVS77" s="447"/>
      <c r="EVT77" s="447"/>
      <c r="EVU77" s="447"/>
      <c r="EVV77" s="447"/>
      <c r="EVW77" s="447"/>
      <c r="EVX77" s="447"/>
      <c r="EVY77" s="447"/>
      <c r="EVZ77" s="447"/>
      <c r="EWA77" s="447"/>
      <c r="EWB77" s="447"/>
      <c r="EWC77" s="447"/>
      <c r="EWD77" s="447"/>
      <c r="EWE77" s="447"/>
      <c r="EWF77" s="447"/>
      <c r="EWG77" s="447"/>
      <c r="EWH77" s="447"/>
      <c r="EWI77" s="447"/>
      <c r="EWJ77" s="447"/>
      <c r="EWK77" s="447"/>
      <c r="EWL77" s="447"/>
      <c r="EWM77" s="447"/>
      <c r="EWN77" s="447"/>
      <c r="EWO77" s="447"/>
      <c r="EWP77" s="447"/>
      <c r="EWQ77" s="447"/>
      <c r="EWR77" s="447"/>
      <c r="EWS77" s="447"/>
      <c r="EWT77" s="447"/>
      <c r="EWU77" s="447"/>
      <c r="EWV77" s="447"/>
      <c r="EWW77" s="447"/>
      <c r="EWX77" s="447"/>
      <c r="EWY77" s="447"/>
      <c r="EWZ77" s="447"/>
      <c r="EXA77" s="447"/>
      <c r="EXB77" s="447"/>
      <c r="EXC77" s="447"/>
      <c r="EXD77" s="447"/>
      <c r="EXE77" s="447"/>
      <c r="EXF77" s="447"/>
      <c r="EXG77" s="447"/>
      <c r="EXH77" s="447"/>
      <c r="EXI77" s="447"/>
      <c r="EXJ77" s="447"/>
      <c r="EXK77" s="447"/>
      <c r="EXL77" s="447"/>
      <c r="EXM77" s="447"/>
      <c r="EXN77" s="447"/>
      <c r="EXO77" s="447"/>
      <c r="EXP77" s="447"/>
      <c r="EXQ77" s="447"/>
      <c r="EXR77" s="447"/>
      <c r="EXS77" s="447"/>
      <c r="EXT77" s="447"/>
      <c r="EXU77" s="447"/>
      <c r="EXV77" s="447"/>
      <c r="EXW77" s="447"/>
      <c r="EXX77" s="447"/>
      <c r="EXY77" s="447"/>
      <c r="EXZ77" s="447"/>
      <c r="EYA77" s="447"/>
      <c r="EYB77" s="447"/>
      <c r="EYC77" s="447"/>
      <c r="EYD77" s="447"/>
      <c r="EYE77" s="447"/>
      <c r="EYF77" s="447"/>
      <c r="EYG77" s="447"/>
      <c r="EYH77" s="447"/>
      <c r="EYI77" s="447"/>
      <c r="EYJ77" s="447"/>
      <c r="EYK77" s="447"/>
      <c r="EYL77" s="447"/>
      <c r="EYM77" s="447"/>
      <c r="EYN77" s="447"/>
      <c r="EYO77" s="447"/>
      <c r="EYP77" s="447"/>
      <c r="EYQ77" s="447"/>
      <c r="EYR77" s="447"/>
      <c r="EYS77" s="447"/>
      <c r="EYT77" s="447"/>
      <c r="EYU77" s="447"/>
      <c r="EYV77" s="447"/>
      <c r="EYW77" s="447"/>
      <c r="EYX77" s="447"/>
      <c r="EYY77" s="447"/>
      <c r="EYZ77" s="447"/>
      <c r="EZA77" s="447"/>
      <c r="EZB77" s="447"/>
      <c r="EZC77" s="447"/>
      <c r="EZD77" s="447"/>
      <c r="EZE77" s="447"/>
      <c r="EZF77" s="447"/>
      <c r="EZG77" s="447"/>
      <c r="EZH77" s="447"/>
      <c r="EZI77" s="447"/>
      <c r="EZJ77" s="447"/>
      <c r="EZK77" s="447"/>
      <c r="EZL77" s="447"/>
      <c r="EZM77" s="447"/>
      <c r="EZN77" s="447"/>
      <c r="EZO77" s="447"/>
      <c r="EZP77" s="447"/>
      <c r="EZQ77" s="447"/>
      <c r="EZR77" s="447"/>
      <c r="EZS77" s="447"/>
      <c r="EZT77" s="447"/>
      <c r="EZU77" s="447"/>
      <c r="EZV77" s="447"/>
      <c r="EZW77" s="447"/>
      <c r="EZX77" s="447"/>
      <c r="EZY77" s="447"/>
      <c r="EZZ77" s="447"/>
      <c r="FAA77" s="447"/>
      <c r="FAB77" s="447"/>
      <c r="FAC77" s="447"/>
      <c r="FAD77" s="447"/>
      <c r="FAE77" s="447"/>
      <c r="FAF77" s="447"/>
      <c r="FAG77" s="447"/>
      <c r="FAH77" s="447"/>
      <c r="FAI77" s="447"/>
      <c r="FAJ77" s="447"/>
      <c r="FAK77" s="447"/>
      <c r="FAL77" s="447"/>
      <c r="FAM77" s="447"/>
      <c r="FAN77" s="447"/>
      <c r="FAO77" s="447"/>
      <c r="FAP77" s="447"/>
      <c r="FAQ77" s="447"/>
      <c r="FAR77" s="447"/>
      <c r="FAS77" s="447"/>
      <c r="FAT77" s="447"/>
      <c r="FAU77" s="447"/>
      <c r="FAV77" s="447"/>
      <c r="FAW77" s="447"/>
      <c r="FAX77" s="447"/>
      <c r="FAY77" s="447"/>
      <c r="FAZ77" s="447"/>
      <c r="FBA77" s="447"/>
      <c r="FBB77" s="447"/>
      <c r="FBC77" s="447"/>
      <c r="FBD77" s="447"/>
      <c r="FBE77" s="447"/>
      <c r="FBF77" s="447"/>
      <c r="FBG77" s="447"/>
      <c r="FBH77" s="447"/>
      <c r="FBI77" s="447"/>
      <c r="FBJ77" s="447"/>
      <c r="FBK77" s="447"/>
      <c r="FBL77" s="447"/>
      <c r="FBM77" s="447"/>
      <c r="FBN77" s="447"/>
      <c r="FBO77" s="447"/>
      <c r="FBP77" s="447"/>
      <c r="FBQ77" s="447"/>
      <c r="FBR77" s="447"/>
      <c r="FBS77" s="447"/>
      <c r="FBT77" s="447"/>
      <c r="FBU77" s="447"/>
      <c r="FBV77" s="447"/>
      <c r="FBW77" s="447"/>
      <c r="FBX77" s="447"/>
      <c r="FBY77" s="447"/>
      <c r="FBZ77" s="447"/>
      <c r="FCA77" s="447"/>
      <c r="FCB77" s="447"/>
      <c r="FCC77" s="447"/>
      <c r="FCD77" s="447"/>
      <c r="FCE77" s="447"/>
      <c r="FCF77" s="447"/>
      <c r="FCG77" s="447"/>
      <c r="FCH77" s="447"/>
      <c r="FCI77" s="447"/>
      <c r="FCJ77" s="447"/>
      <c r="FCK77" s="447"/>
      <c r="FCL77" s="447"/>
      <c r="FCM77" s="447"/>
      <c r="FCN77" s="447"/>
      <c r="FCO77" s="447"/>
      <c r="FCP77" s="447"/>
      <c r="FCQ77" s="447"/>
      <c r="FCR77" s="447"/>
      <c r="FCS77" s="447"/>
      <c r="FCT77" s="447"/>
      <c r="FCU77" s="447"/>
      <c r="FCV77" s="447"/>
      <c r="FCW77" s="447"/>
      <c r="FCX77" s="447"/>
      <c r="FCY77" s="447"/>
      <c r="FCZ77" s="447"/>
      <c r="FDA77" s="447"/>
      <c r="FDB77" s="447"/>
      <c r="FDC77" s="447"/>
      <c r="FDD77" s="447"/>
      <c r="FDE77" s="447"/>
      <c r="FDF77" s="447"/>
      <c r="FDG77" s="447"/>
      <c r="FDH77" s="447"/>
      <c r="FDI77" s="447"/>
      <c r="FDJ77" s="447"/>
      <c r="FDK77" s="447"/>
      <c r="FDL77" s="447"/>
      <c r="FDM77" s="447"/>
      <c r="FDN77" s="447"/>
      <c r="FDO77" s="447"/>
      <c r="FDP77" s="447"/>
      <c r="FDQ77" s="447"/>
      <c r="FDR77" s="447"/>
      <c r="FDS77" s="447"/>
      <c r="FDT77" s="447"/>
      <c r="FDU77" s="447"/>
      <c r="FDV77" s="447"/>
      <c r="FDW77" s="447"/>
      <c r="FDX77" s="447"/>
      <c r="FDY77" s="447"/>
      <c r="FDZ77" s="447"/>
      <c r="FEA77" s="447"/>
      <c r="FEB77" s="447"/>
      <c r="FEC77" s="447"/>
      <c r="FED77" s="447"/>
      <c r="FEE77" s="447"/>
      <c r="FEF77" s="447"/>
      <c r="FEG77" s="447"/>
      <c r="FEH77" s="447"/>
      <c r="FEI77" s="447"/>
      <c r="FEJ77" s="447"/>
      <c r="FEK77" s="447"/>
      <c r="FEL77" s="447"/>
      <c r="FEM77" s="447"/>
      <c r="FEN77" s="447"/>
      <c r="FEO77" s="447"/>
      <c r="FEP77" s="447"/>
      <c r="FEQ77" s="447"/>
      <c r="FER77" s="447"/>
      <c r="FES77" s="447"/>
      <c r="FET77" s="447"/>
      <c r="FEU77" s="447"/>
      <c r="FEV77" s="447"/>
      <c r="FEW77" s="447"/>
      <c r="FEX77" s="447"/>
      <c r="FEY77" s="447"/>
      <c r="FEZ77" s="447"/>
      <c r="FFA77" s="447"/>
      <c r="FFB77" s="447"/>
      <c r="FFC77" s="447"/>
      <c r="FFD77" s="447"/>
      <c r="FFE77" s="447"/>
      <c r="FFF77" s="447"/>
      <c r="FFG77" s="447"/>
      <c r="FFH77" s="447"/>
      <c r="FFI77" s="447"/>
      <c r="FFJ77" s="447"/>
      <c r="FFK77" s="447"/>
      <c r="FFL77" s="447"/>
      <c r="FFM77" s="447"/>
      <c r="FFN77" s="447"/>
      <c r="FFO77" s="447"/>
      <c r="FFP77" s="447"/>
      <c r="FFQ77" s="447"/>
      <c r="FFR77" s="447"/>
      <c r="FFS77" s="447"/>
      <c r="FFT77" s="447"/>
      <c r="FFU77" s="447"/>
      <c r="FFV77" s="447"/>
      <c r="FFW77" s="447"/>
      <c r="FFX77" s="447"/>
      <c r="FFY77" s="447"/>
      <c r="FFZ77" s="447"/>
      <c r="FGA77" s="447"/>
      <c r="FGB77" s="447"/>
      <c r="FGC77" s="447"/>
      <c r="FGD77" s="447"/>
      <c r="FGE77" s="447"/>
      <c r="FGF77" s="447"/>
      <c r="FGG77" s="447"/>
      <c r="FGH77" s="447"/>
      <c r="FGI77" s="447"/>
      <c r="FGJ77" s="447"/>
      <c r="FGK77" s="447"/>
      <c r="FGL77" s="447"/>
      <c r="FGM77" s="447"/>
      <c r="FGN77" s="447"/>
      <c r="FGO77" s="447"/>
      <c r="FGP77" s="447"/>
      <c r="FGQ77" s="447"/>
      <c r="FGR77" s="447"/>
      <c r="FGS77" s="447"/>
      <c r="FGT77" s="447"/>
      <c r="FGU77" s="447"/>
      <c r="FGV77" s="447"/>
      <c r="FGW77" s="447"/>
      <c r="FGX77" s="447"/>
      <c r="FGY77" s="447"/>
      <c r="FGZ77" s="447"/>
      <c r="FHA77" s="447"/>
      <c r="FHB77" s="447"/>
      <c r="FHC77" s="447"/>
      <c r="FHD77" s="447"/>
      <c r="FHE77" s="447"/>
      <c r="FHF77" s="447"/>
      <c r="FHG77" s="447"/>
      <c r="FHH77" s="447"/>
      <c r="FHI77" s="447"/>
      <c r="FHJ77" s="447"/>
      <c r="FHK77" s="447"/>
      <c r="FHL77" s="447"/>
      <c r="FHM77" s="447"/>
      <c r="FHN77" s="447"/>
      <c r="FHO77" s="447"/>
      <c r="FHP77" s="447"/>
      <c r="FHQ77" s="447"/>
      <c r="FHR77" s="447"/>
      <c r="FHS77" s="447"/>
      <c r="FHT77" s="447"/>
      <c r="FHU77" s="447"/>
      <c r="FHV77" s="447"/>
      <c r="FHW77" s="447"/>
      <c r="FHX77" s="447"/>
      <c r="FHY77" s="447"/>
      <c r="FHZ77" s="447"/>
      <c r="FIA77" s="447"/>
      <c r="FIB77" s="447"/>
      <c r="FIC77" s="447"/>
      <c r="FID77" s="447"/>
      <c r="FIE77" s="447"/>
      <c r="FIF77" s="447"/>
      <c r="FIG77" s="447"/>
      <c r="FIH77" s="447"/>
      <c r="FII77" s="447"/>
      <c r="FIJ77" s="447"/>
      <c r="FIK77" s="447"/>
      <c r="FIL77" s="447"/>
      <c r="FIM77" s="447"/>
      <c r="FIN77" s="447"/>
      <c r="FIO77" s="447"/>
      <c r="FIP77" s="447"/>
      <c r="FIQ77" s="447"/>
      <c r="FIR77" s="447"/>
      <c r="FIS77" s="447"/>
      <c r="FIT77" s="447"/>
      <c r="FIU77" s="447"/>
      <c r="FIV77" s="447"/>
      <c r="FIW77" s="447"/>
      <c r="FIX77" s="447"/>
      <c r="FIY77" s="447"/>
      <c r="FIZ77" s="447"/>
      <c r="FJA77" s="447"/>
      <c r="FJB77" s="447"/>
      <c r="FJC77" s="447"/>
      <c r="FJD77" s="447"/>
      <c r="FJE77" s="447"/>
      <c r="FJF77" s="447"/>
      <c r="FJG77" s="447"/>
      <c r="FJH77" s="447"/>
      <c r="FJI77" s="447"/>
      <c r="FJJ77" s="447"/>
      <c r="FJK77" s="447"/>
      <c r="FJL77" s="447"/>
      <c r="FJM77" s="447"/>
      <c r="FJN77" s="447"/>
      <c r="FJO77" s="447"/>
      <c r="FJP77" s="447"/>
      <c r="FJQ77" s="447"/>
      <c r="FJR77" s="447"/>
      <c r="FJS77" s="447"/>
      <c r="FJT77" s="447"/>
      <c r="FJU77" s="447"/>
      <c r="FJV77" s="447"/>
      <c r="FJW77" s="447"/>
      <c r="FJX77" s="447"/>
      <c r="FJY77" s="447"/>
      <c r="FJZ77" s="447"/>
      <c r="FKA77" s="447"/>
      <c r="FKB77" s="447"/>
      <c r="FKC77" s="447"/>
      <c r="FKD77" s="447"/>
      <c r="FKE77" s="447"/>
      <c r="FKF77" s="447"/>
      <c r="FKG77" s="447"/>
      <c r="FKH77" s="447"/>
      <c r="FKI77" s="447"/>
      <c r="FKJ77" s="447"/>
      <c r="FKK77" s="447"/>
      <c r="FKL77" s="447"/>
      <c r="FKM77" s="447"/>
      <c r="FKN77" s="447"/>
      <c r="FKO77" s="447"/>
      <c r="FKP77" s="447"/>
      <c r="FKQ77" s="447"/>
      <c r="FKR77" s="447"/>
      <c r="FKS77" s="447"/>
      <c r="FKT77" s="447"/>
      <c r="FKU77" s="447"/>
      <c r="FKV77" s="447"/>
      <c r="FKW77" s="447"/>
      <c r="FKX77" s="447"/>
      <c r="FKY77" s="447"/>
      <c r="FKZ77" s="447"/>
      <c r="FLA77" s="447"/>
      <c r="FLB77" s="447"/>
      <c r="FLC77" s="447"/>
      <c r="FLD77" s="447"/>
      <c r="FLE77" s="447"/>
      <c r="FLF77" s="447"/>
      <c r="FLG77" s="447"/>
      <c r="FLH77" s="447"/>
      <c r="FLI77" s="447"/>
      <c r="FLJ77" s="447"/>
      <c r="FLK77" s="447"/>
      <c r="FLL77" s="447"/>
      <c r="FLM77" s="447"/>
      <c r="FLN77" s="447"/>
      <c r="FLO77" s="447"/>
      <c r="FLP77" s="447"/>
      <c r="FLQ77" s="447"/>
      <c r="FLR77" s="447"/>
      <c r="FLS77" s="447"/>
      <c r="FLT77" s="447"/>
      <c r="FLU77" s="447"/>
      <c r="FLV77" s="447"/>
      <c r="FLW77" s="447"/>
      <c r="FLX77" s="447"/>
      <c r="FLY77" s="447"/>
      <c r="FLZ77" s="447"/>
      <c r="FMA77" s="447"/>
      <c r="FMB77" s="447"/>
      <c r="FMC77" s="447"/>
      <c r="FMD77" s="447"/>
      <c r="FME77" s="447"/>
      <c r="FMF77" s="447"/>
      <c r="FMG77" s="447"/>
      <c r="FMH77" s="447"/>
      <c r="FMI77" s="447"/>
      <c r="FMJ77" s="447"/>
      <c r="FMK77" s="447"/>
      <c r="FML77" s="447"/>
      <c r="FMM77" s="447"/>
      <c r="FMN77" s="447"/>
      <c r="FMO77" s="447"/>
      <c r="FMP77" s="447"/>
      <c r="FMQ77" s="447"/>
      <c r="FMR77" s="447"/>
      <c r="FMS77" s="447"/>
      <c r="FMT77" s="447"/>
      <c r="FMU77" s="447"/>
      <c r="FMV77" s="447"/>
      <c r="FMW77" s="447"/>
      <c r="FMX77" s="447"/>
      <c r="FMY77" s="447"/>
      <c r="FMZ77" s="447"/>
      <c r="FNA77" s="447"/>
      <c r="FNB77" s="447"/>
      <c r="FNC77" s="447"/>
      <c r="FND77" s="447"/>
      <c r="FNE77" s="447"/>
      <c r="FNF77" s="447"/>
      <c r="FNG77" s="447"/>
      <c r="FNH77" s="447"/>
      <c r="FNI77" s="447"/>
      <c r="FNJ77" s="447"/>
      <c r="FNK77" s="447"/>
      <c r="FNL77" s="447"/>
      <c r="FNM77" s="447"/>
      <c r="FNN77" s="447"/>
      <c r="FNO77" s="447"/>
      <c r="FNP77" s="447"/>
      <c r="FNQ77" s="447"/>
      <c r="FNR77" s="447"/>
      <c r="FNS77" s="447"/>
      <c r="FNT77" s="447"/>
      <c r="FNU77" s="447"/>
      <c r="FNV77" s="447"/>
      <c r="FNW77" s="447"/>
      <c r="FNX77" s="447"/>
      <c r="FNY77" s="447"/>
      <c r="FNZ77" s="447"/>
      <c r="FOA77" s="447"/>
      <c r="FOB77" s="447"/>
      <c r="FOC77" s="447"/>
      <c r="FOD77" s="447"/>
      <c r="FOE77" s="447"/>
      <c r="FOF77" s="447"/>
      <c r="FOG77" s="447"/>
      <c r="FOH77" s="447"/>
      <c r="FOI77" s="447"/>
      <c r="FOJ77" s="447"/>
      <c r="FOK77" s="447"/>
      <c r="FOL77" s="447"/>
      <c r="FOM77" s="447"/>
      <c r="FON77" s="447"/>
      <c r="FOO77" s="447"/>
      <c r="FOP77" s="447"/>
      <c r="FOQ77" s="447"/>
      <c r="FOR77" s="447"/>
      <c r="FOS77" s="447"/>
      <c r="FOT77" s="447"/>
      <c r="FOU77" s="447"/>
      <c r="FOV77" s="447"/>
      <c r="FOW77" s="447"/>
      <c r="FOX77" s="447"/>
      <c r="FOY77" s="447"/>
      <c r="FOZ77" s="447"/>
      <c r="FPA77" s="447"/>
      <c r="FPB77" s="447"/>
      <c r="FPC77" s="447"/>
      <c r="FPD77" s="447"/>
      <c r="FPE77" s="447"/>
      <c r="FPF77" s="447"/>
      <c r="FPG77" s="447"/>
      <c r="FPH77" s="447"/>
      <c r="FPI77" s="447"/>
      <c r="FPJ77" s="447"/>
      <c r="FPK77" s="447"/>
      <c r="FPL77" s="447"/>
      <c r="FPM77" s="447"/>
      <c r="FPN77" s="447"/>
      <c r="FPO77" s="447"/>
      <c r="FPP77" s="447"/>
      <c r="FPQ77" s="447"/>
      <c r="FPR77" s="447"/>
      <c r="FPS77" s="447"/>
      <c r="FPT77" s="447"/>
      <c r="FPU77" s="447"/>
      <c r="FPV77" s="447"/>
      <c r="FPW77" s="447"/>
      <c r="FPX77" s="447"/>
      <c r="FPY77" s="447"/>
      <c r="FPZ77" s="447"/>
      <c r="FQA77" s="447"/>
      <c r="FQB77" s="447"/>
      <c r="FQC77" s="447"/>
      <c r="FQD77" s="447"/>
      <c r="FQE77" s="447"/>
      <c r="FQF77" s="447"/>
      <c r="FQG77" s="447"/>
      <c r="FQH77" s="447"/>
      <c r="FQI77" s="447"/>
      <c r="FQJ77" s="447"/>
      <c r="FQK77" s="447"/>
      <c r="FQL77" s="447"/>
      <c r="FQM77" s="447"/>
      <c r="FQN77" s="447"/>
      <c r="FQO77" s="447"/>
      <c r="FQP77" s="447"/>
      <c r="FQQ77" s="447"/>
      <c r="FQR77" s="447"/>
      <c r="FQS77" s="447"/>
      <c r="FQT77" s="447"/>
      <c r="FQU77" s="447"/>
      <c r="FQV77" s="447"/>
      <c r="FQW77" s="447"/>
      <c r="FQX77" s="447"/>
      <c r="FQY77" s="447"/>
      <c r="FQZ77" s="447"/>
      <c r="FRA77" s="447"/>
      <c r="FRB77" s="447"/>
      <c r="FRC77" s="447"/>
      <c r="FRD77" s="447"/>
      <c r="FRE77" s="447"/>
      <c r="FRF77" s="447"/>
      <c r="FRG77" s="447"/>
      <c r="FRH77" s="447"/>
      <c r="FRI77" s="447"/>
      <c r="FRJ77" s="447"/>
      <c r="FRK77" s="447"/>
      <c r="FRL77" s="447"/>
      <c r="FRM77" s="447"/>
      <c r="FRN77" s="447"/>
      <c r="FRO77" s="447"/>
      <c r="FRP77" s="447"/>
      <c r="FRQ77" s="447"/>
      <c r="FRR77" s="447"/>
      <c r="FRS77" s="447"/>
      <c r="FRT77" s="447"/>
      <c r="FRU77" s="447"/>
      <c r="FRV77" s="447"/>
      <c r="FRW77" s="447"/>
      <c r="FRX77" s="447"/>
      <c r="FRY77" s="447"/>
      <c r="FRZ77" s="447"/>
      <c r="FSA77" s="447"/>
      <c r="FSB77" s="447"/>
      <c r="FSC77" s="447"/>
      <c r="FSD77" s="447"/>
      <c r="FSE77" s="447"/>
      <c r="FSF77" s="447"/>
      <c r="FSG77" s="447"/>
      <c r="FSH77" s="447"/>
      <c r="FSI77" s="447"/>
      <c r="FSJ77" s="447"/>
      <c r="FSK77" s="447"/>
      <c r="FSL77" s="447"/>
      <c r="FSM77" s="447"/>
      <c r="FSN77" s="447"/>
      <c r="FSO77" s="447"/>
      <c r="FSP77" s="447"/>
      <c r="FSQ77" s="447"/>
      <c r="FSR77" s="447"/>
      <c r="FSS77" s="447"/>
      <c r="FST77" s="447"/>
      <c r="FSU77" s="447"/>
      <c r="FSV77" s="447"/>
      <c r="FSW77" s="447"/>
      <c r="FSX77" s="447"/>
      <c r="FSY77" s="447"/>
      <c r="FSZ77" s="447"/>
      <c r="FTA77" s="447"/>
      <c r="FTB77" s="447"/>
      <c r="FTC77" s="447"/>
      <c r="FTD77" s="447"/>
      <c r="FTE77" s="447"/>
      <c r="FTF77" s="447"/>
      <c r="FTG77" s="447"/>
      <c r="FTH77" s="447"/>
      <c r="FTI77" s="447"/>
      <c r="FTJ77" s="447"/>
      <c r="FTK77" s="447"/>
      <c r="FTL77" s="447"/>
      <c r="FTM77" s="447"/>
      <c r="FTN77" s="447"/>
      <c r="FTO77" s="447"/>
      <c r="FTP77" s="447"/>
      <c r="FTQ77" s="447"/>
      <c r="FTR77" s="447"/>
      <c r="FTS77" s="447"/>
      <c r="FTT77" s="447"/>
      <c r="FTU77" s="447"/>
      <c r="FTV77" s="447"/>
      <c r="FTW77" s="447"/>
      <c r="FTX77" s="447"/>
      <c r="FTY77" s="447"/>
      <c r="FTZ77" s="447"/>
      <c r="FUA77" s="447"/>
      <c r="FUB77" s="447"/>
      <c r="FUC77" s="447"/>
      <c r="FUD77" s="447"/>
      <c r="FUE77" s="447"/>
      <c r="FUF77" s="447"/>
      <c r="FUG77" s="447"/>
      <c r="FUH77" s="447"/>
      <c r="FUI77" s="447"/>
      <c r="FUJ77" s="447"/>
      <c r="FUK77" s="447"/>
      <c r="FUL77" s="447"/>
      <c r="FUM77" s="447"/>
      <c r="FUN77" s="447"/>
      <c r="FUO77" s="447"/>
      <c r="FUP77" s="447"/>
      <c r="FUQ77" s="447"/>
      <c r="FUR77" s="447"/>
      <c r="FUS77" s="447"/>
      <c r="FUT77" s="447"/>
      <c r="FUU77" s="447"/>
      <c r="FUV77" s="447"/>
      <c r="FUW77" s="447"/>
      <c r="FUX77" s="447"/>
      <c r="FUY77" s="447"/>
      <c r="FUZ77" s="447"/>
      <c r="FVA77" s="447"/>
      <c r="FVB77" s="447"/>
      <c r="FVC77" s="447"/>
      <c r="FVD77" s="447"/>
      <c r="FVE77" s="447"/>
      <c r="FVF77" s="447"/>
      <c r="FVG77" s="447"/>
      <c r="FVH77" s="447"/>
      <c r="FVI77" s="447"/>
      <c r="FVJ77" s="447"/>
      <c r="FVK77" s="447"/>
      <c r="FVL77" s="447"/>
      <c r="FVM77" s="447"/>
      <c r="FVN77" s="447"/>
      <c r="FVO77" s="447"/>
      <c r="FVP77" s="447"/>
      <c r="FVQ77" s="447"/>
      <c r="FVR77" s="447"/>
      <c r="FVS77" s="447"/>
      <c r="FVT77" s="447"/>
      <c r="FVU77" s="447"/>
      <c r="FVV77" s="447"/>
      <c r="FVW77" s="447"/>
      <c r="FVX77" s="447"/>
      <c r="FVY77" s="447"/>
      <c r="FVZ77" s="447"/>
      <c r="FWA77" s="447"/>
      <c r="FWB77" s="447"/>
      <c r="FWC77" s="447"/>
      <c r="FWD77" s="447"/>
      <c r="FWE77" s="447"/>
      <c r="FWF77" s="447"/>
      <c r="FWG77" s="447"/>
      <c r="FWH77" s="447"/>
      <c r="FWI77" s="447"/>
      <c r="FWJ77" s="447"/>
      <c r="FWK77" s="447"/>
      <c r="FWL77" s="447"/>
      <c r="FWM77" s="447"/>
      <c r="FWN77" s="447"/>
      <c r="FWO77" s="447"/>
      <c r="FWP77" s="447"/>
      <c r="FWQ77" s="447"/>
      <c r="FWR77" s="447"/>
      <c r="FWS77" s="447"/>
      <c r="FWT77" s="447"/>
      <c r="FWU77" s="447"/>
      <c r="FWV77" s="447"/>
      <c r="FWW77" s="447"/>
      <c r="FWX77" s="447"/>
      <c r="FWY77" s="447"/>
      <c r="FWZ77" s="447"/>
      <c r="FXA77" s="447"/>
      <c r="FXB77" s="447"/>
      <c r="FXC77" s="447"/>
      <c r="FXD77" s="447"/>
      <c r="FXE77" s="447"/>
      <c r="FXF77" s="447"/>
      <c r="FXG77" s="447"/>
      <c r="FXH77" s="447"/>
      <c r="FXI77" s="447"/>
      <c r="FXJ77" s="447"/>
      <c r="FXK77" s="447"/>
      <c r="FXL77" s="447"/>
      <c r="FXM77" s="447"/>
      <c r="FXN77" s="447"/>
      <c r="FXO77" s="447"/>
      <c r="FXP77" s="447"/>
      <c r="FXQ77" s="447"/>
      <c r="FXR77" s="447"/>
      <c r="FXS77" s="447"/>
      <c r="FXT77" s="447"/>
      <c r="FXU77" s="447"/>
      <c r="FXV77" s="447"/>
      <c r="FXW77" s="447"/>
      <c r="FXX77" s="447"/>
      <c r="FXY77" s="447"/>
      <c r="FXZ77" s="447"/>
      <c r="FYA77" s="447"/>
      <c r="FYB77" s="447"/>
      <c r="FYC77" s="447"/>
      <c r="FYD77" s="447"/>
      <c r="FYE77" s="447"/>
      <c r="FYF77" s="447"/>
      <c r="FYG77" s="447"/>
      <c r="FYH77" s="447"/>
      <c r="FYI77" s="447"/>
      <c r="FYJ77" s="447"/>
      <c r="FYK77" s="447"/>
      <c r="FYL77" s="447"/>
      <c r="FYM77" s="447"/>
      <c r="FYN77" s="447"/>
      <c r="FYO77" s="447"/>
      <c r="FYP77" s="447"/>
      <c r="FYQ77" s="447"/>
      <c r="FYR77" s="447"/>
      <c r="FYS77" s="447"/>
      <c r="FYT77" s="447"/>
      <c r="FYU77" s="447"/>
      <c r="FYV77" s="447"/>
      <c r="FYW77" s="447"/>
      <c r="FYX77" s="447"/>
      <c r="FYY77" s="447"/>
      <c r="FYZ77" s="447"/>
      <c r="FZA77" s="447"/>
      <c r="FZB77" s="447"/>
      <c r="FZC77" s="447"/>
      <c r="FZD77" s="447"/>
      <c r="FZE77" s="447"/>
      <c r="FZF77" s="447"/>
      <c r="FZG77" s="447"/>
      <c r="FZH77" s="447"/>
      <c r="FZI77" s="447"/>
      <c r="FZJ77" s="447"/>
      <c r="FZK77" s="447"/>
      <c r="FZL77" s="447"/>
      <c r="FZM77" s="447"/>
      <c r="FZN77" s="447"/>
      <c r="FZO77" s="447"/>
      <c r="FZP77" s="447"/>
      <c r="FZQ77" s="447"/>
      <c r="FZR77" s="447"/>
      <c r="FZS77" s="447"/>
      <c r="FZT77" s="447"/>
      <c r="FZU77" s="447"/>
      <c r="FZV77" s="447"/>
      <c r="FZW77" s="447"/>
      <c r="FZX77" s="447"/>
      <c r="FZY77" s="447"/>
      <c r="FZZ77" s="447"/>
      <c r="GAA77" s="447"/>
      <c r="GAB77" s="447"/>
      <c r="GAC77" s="447"/>
      <c r="GAD77" s="447"/>
      <c r="GAE77" s="447"/>
      <c r="GAF77" s="447"/>
      <c r="GAG77" s="447"/>
      <c r="GAH77" s="447"/>
      <c r="GAI77" s="447"/>
      <c r="GAJ77" s="447"/>
      <c r="GAK77" s="447"/>
      <c r="GAL77" s="447"/>
      <c r="GAM77" s="447"/>
      <c r="GAN77" s="447"/>
      <c r="GAO77" s="447"/>
      <c r="GAP77" s="447"/>
      <c r="GAQ77" s="447"/>
      <c r="GAR77" s="447"/>
      <c r="GAS77" s="447"/>
      <c r="GAT77" s="447"/>
      <c r="GAU77" s="447"/>
      <c r="GAV77" s="447"/>
      <c r="GAW77" s="447"/>
      <c r="GAX77" s="447"/>
      <c r="GAY77" s="447"/>
      <c r="GAZ77" s="447"/>
      <c r="GBA77" s="447"/>
      <c r="GBB77" s="447"/>
      <c r="GBC77" s="447"/>
      <c r="GBD77" s="447"/>
      <c r="GBE77" s="447"/>
      <c r="GBF77" s="447"/>
      <c r="GBG77" s="447"/>
      <c r="GBH77" s="447"/>
      <c r="GBI77" s="447"/>
      <c r="GBJ77" s="447"/>
      <c r="GBK77" s="447"/>
      <c r="GBL77" s="447"/>
      <c r="GBM77" s="447"/>
      <c r="GBN77" s="447"/>
      <c r="GBO77" s="447"/>
      <c r="GBP77" s="447"/>
      <c r="GBQ77" s="447"/>
      <c r="GBR77" s="447"/>
      <c r="GBS77" s="447"/>
      <c r="GBT77" s="447"/>
      <c r="GBU77" s="447"/>
      <c r="GBV77" s="447"/>
      <c r="GBW77" s="447"/>
      <c r="GBX77" s="447"/>
      <c r="GBY77" s="447"/>
      <c r="GBZ77" s="447"/>
      <c r="GCA77" s="447"/>
      <c r="GCB77" s="447"/>
      <c r="GCC77" s="447"/>
      <c r="GCD77" s="447"/>
      <c r="GCE77" s="447"/>
      <c r="GCF77" s="447"/>
      <c r="GCG77" s="447"/>
      <c r="GCH77" s="447"/>
      <c r="GCI77" s="447"/>
      <c r="GCJ77" s="447"/>
      <c r="GCK77" s="447"/>
      <c r="GCL77" s="447"/>
      <c r="GCM77" s="447"/>
      <c r="GCN77" s="447"/>
      <c r="GCO77" s="447"/>
      <c r="GCP77" s="447"/>
      <c r="GCQ77" s="447"/>
      <c r="GCR77" s="447"/>
      <c r="GCS77" s="447"/>
      <c r="GCT77" s="447"/>
      <c r="GCU77" s="447"/>
      <c r="GCV77" s="447"/>
      <c r="GCW77" s="447"/>
      <c r="GCX77" s="447"/>
      <c r="GCY77" s="447"/>
      <c r="GCZ77" s="447"/>
      <c r="GDA77" s="447"/>
      <c r="GDB77" s="447"/>
      <c r="GDC77" s="447"/>
      <c r="GDD77" s="447"/>
      <c r="GDE77" s="447"/>
      <c r="GDF77" s="447"/>
      <c r="GDG77" s="447"/>
      <c r="GDH77" s="447"/>
      <c r="GDI77" s="447"/>
      <c r="GDJ77" s="447"/>
      <c r="GDK77" s="447"/>
      <c r="GDL77" s="447"/>
      <c r="GDM77" s="447"/>
      <c r="GDN77" s="447"/>
      <c r="GDO77" s="447"/>
      <c r="GDP77" s="447"/>
      <c r="GDQ77" s="447"/>
      <c r="GDR77" s="447"/>
      <c r="GDS77" s="447"/>
      <c r="GDT77" s="447"/>
      <c r="GDU77" s="447"/>
      <c r="GDV77" s="447"/>
      <c r="GDW77" s="447"/>
      <c r="GDX77" s="447"/>
      <c r="GDY77" s="447"/>
      <c r="GDZ77" s="447"/>
      <c r="GEA77" s="447"/>
      <c r="GEB77" s="447"/>
      <c r="GEC77" s="447"/>
      <c r="GED77" s="447"/>
      <c r="GEE77" s="447"/>
      <c r="GEF77" s="447"/>
      <c r="GEG77" s="447"/>
      <c r="GEH77" s="447"/>
      <c r="GEI77" s="447"/>
      <c r="GEJ77" s="447"/>
      <c r="GEK77" s="447"/>
      <c r="GEL77" s="447"/>
      <c r="GEM77" s="447"/>
      <c r="GEN77" s="447"/>
      <c r="GEO77" s="447"/>
      <c r="GEP77" s="447"/>
      <c r="GEQ77" s="447"/>
      <c r="GER77" s="447"/>
      <c r="GES77" s="447"/>
      <c r="GET77" s="447"/>
      <c r="GEU77" s="447"/>
      <c r="GEV77" s="447"/>
      <c r="GEW77" s="447"/>
      <c r="GEX77" s="447"/>
      <c r="GEY77" s="447"/>
      <c r="GEZ77" s="447"/>
      <c r="GFA77" s="447"/>
      <c r="GFB77" s="447"/>
      <c r="GFC77" s="447"/>
      <c r="GFD77" s="447"/>
      <c r="GFE77" s="447"/>
      <c r="GFF77" s="447"/>
      <c r="GFG77" s="447"/>
      <c r="GFH77" s="447"/>
      <c r="GFI77" s="447"/>
      <c r="GFJ77" s="447"/>
      <c r="GFK77" s="447"/>
      <c r="GFL77" s="447"/>
      <c r="GFM77" s="447"/>
      <c r="GFN77" s="447"/>
      <c r="GFO77" s="447"/>
      <c r="GFP77" s="447"/>
      <c r="GFQ77" s="447"/>
      <c r="GFR77" s="447"/>
      <c r="GFS77" s="447"/>
      <c r="GFT77" s="447"/>
      <c r="GFU77" s="447"/>
      <c r="GFV77" s="447"/>
      <c r="GFW77" s="447"/>
      <c r="GFX77" s="447"/>
      <c r="GFY77" s="447"/>
      <c r="GFZ77" s="447"/>
      <c r="GGA77" s="447"/>
      <c r="GGB77" s="447"/>
      <c r="GGC77" s="447"/>
      <c r="GGD77" s="447"/>
      <c r="GGE77" s="447"/>
      <c r="GGF77" s="447"/>
      <c r="GGG77" s="447"/>
      <c r="GGH77" s="447"/>
      <c r="GGI77" s="447"/>
      <c r="GGJ77" s="447"/>
      <c r="GGK77" s="447"/>
      <c r="GGL77" s="447"/>
      <c r="GGM77" s="447"/>
      <c r="GGN77" s="447"/>
      <c r="GGO77" s="447"/>
      <c r="GGP77" s="447"/>
      <c r="GGQ77" s="447"/>
      <c r="GGR77" s="447"/>
      <c r="GGS77" s="447"/>
      <c r="GGT77" s="447"/>
      <c r="GGU77" s="447"/>
      <c r="GGV77" s="447"/>
      <c r="GGW77" s="447"/>
      <c r="GGX77" s="447"/>
      <c r="GGY77" s="447"/>
      <c r="GGZ77" s="447"/>
      <c r="GHA77" s="447"/>
      <c r="GHB77" s="447"/>
      <c r="GHC77" s="447"/>
      <c r="GHD77" s="447"/>
      <c r="GHE77" s="447"/>
      <c r="GHF77" s="447"/>
      <c r="GHG77" s="447"/>
      <c r="GHH77" s="447"/>
      <c r="GHI77" s="447"/>
      <c r="GHJ77" s="447"/>
      <c r="GHK77" s="447"/>
      <c r="GHL77" s="447"/>
      <c r="GHM77" s="447"/>
      <c r="GHN77" s="447"/>
      <c r="GHO77" s="447"/>
      <c r="GHP77" s="447"/>
      <c r="GHQ77" s="447"/>
      <c r="GHR77" s="447"/>
      <c r="GHS77" s="447"/>
      <c r="GHT77" s="447"/>
      <c r="GHU77" s="447"/>
      <c r="GHV77" s="447"/>
      <c r="GHW77" s="447"/>
      <c r="GHX77" s="447"/>
      <c r="GHY77" s="447"/>
      <c r="GHZ77" s="447"/>
      <c r="GIA77" s="447"/>
      <c r="GIB77" s="447"/>
      <c r="GIC77" s="447"/>
      <c r="GID77" s="447"/>
      <c r="GIE77" s="447"/>
      <c r="GIF77" s="447"/>
      <c r="GIG77" s="447"/>
      <c r="GIH77" s="447"/>
      <c r="GII77" s="447"/>
      <c r="GIJ77" s="447"/>
      <c r="GIK77" s="447"/>
      <c r="GIL77" s="447"/>
      <c r="GIM77" s="447"/>
      <c r="GIN77" s="447"/>
      <c r="GIO77" s="447"/>
      <c r="GIP77" s="447"/>
      <c r="GIQ77" s="447"/>
      <c r="GIR77" s="447"/>
      <c r="GIS77" s="447"/>
      <c r="GIT77" s="447"/>
      <c r="GIU77" s="447"/>
      <c r="GIV77" s="447"/>
      <c r="GIW77" s="447"/>
      <c r="GIX77" s="447"/>
      <c r="GIY77" s="447"/>
      <c r="GIZ77" s="447"/>
      <c r="GJA77" s="447"/>
      <c r="GJB77" s="447"/>
      <c r="GJC77" s="447"/>
      <c r="GJD77" s="447"/>
      <c r="GJE77" s="447"/>
      <c r="GJF77" s="447"/>
      <c r="GJG77" s="447"/>
      <c r="GJH77" s="447"/>
      <c r="GJI77" s="447"/>
      <c r="GJJ77" s="447"/>
      <c r="GJK77" s="447"/>
      <c r="GJL77" s="447"/>
      <c r="GJM77" s="447"/>
      <c r="GJN77" s="447"/>
      <c r="GJO77" s="447"/>
      <c r="GJP77" s="447"/>
      <c r="GJQ77" s="447"/>
      <c r="GJR77" s="447"/>
      <c r="GJS77" s="447"/>
      <c r="GJT77" s="447"/>
      <c r="GJU77" s="447"/>
      <c r="GJV77" s="447"/>
      <c r="GJW77" s="447"/>
      <c r="GJX77" s="447"/>
      <c r="GJY77" s="447"/>
      <c r="GJZ77" s="447"/>
      <c r="GKA77" s="447"/>
      <c r="GKB77" s="447"/>
      <c r="GKC77" s="447"/>
      <c r="GKD77" s="447"/>
      <c r="GKE77" s="447"/>
      <c r="GKF77" s="447"/>
      <c r="GKG77" s="447"/>
      <c r="GKH77" s="447"/>
      <c r="GKI77" s="447"/>
      <c r="GKJ77" s="447"/>
      <c r="GKK77" s="447"/>
      <c r="GKL77" s="447"/>
      <c r="GKM77" s="447"/>
      <c r="GKN77" s="447"/>
      <c r="GKO77" s="447"/>
      <c r="GKP77" s="447"/>
      <c r="GKQ77" s="447"/>
      <c r="GKR77" s="447"/>
      <c r="GKS77" s="447"/>
      <c r="GKT77" s="447"/>
      <c r="GKU77" s="447"/>
      <c r="GKV77" s="447"/>
      <c r="GKW77" s="447"/>
      <c r="GKX77" s="447"/>
      <c r="GKY77" s="447"/>
      <c r="GKZ77" s="447"/>
      <c r="GLA77" s="447"/>
      <c r="GLB77" s="447"/>
      <c r="GLC77" s="447"/>
      <c r="GLD77" s="447"/>
      <c r="GLE77" s="447"/>
      <c r="GLF77" s="447"/>
      <c r="GLG77" s="447"/>
      <c r="GLH77" s="447"/>
      <c r="GLI77" s="447"/>
      <c r="GLJ77" s="447"/>
      <c r="GLK77" s="447"/>
      <c r="GLL77" s="447"/>
      <c r="GLM77" s="447"/>
      <c r="GLN77" s="447"/>
      <c r="GLO77" s="447"/>
      <c r="GLP77" s="447"/>
      <c r="GLQ77" s="447"/>
      <c r="GLR77" s="447"/>
      <c r="GLS77" s="447"/>
      <c r="GLT77" s="447"/>
      <c r="GLU77" s="447"/>
      <c r="GLV77" s="447"/>
      <c r="GLW77" s="447"/>
      <c r="GLX77" s="447"/>
      <c r="GLY77" s="447"/>
      <c r="GLZ77" s="447"/>
      <c r="GMA77" s="447"/>
      <c r="GMB77" s="447"/>
      <c r="GMC77" s="447"/>
      <c r="GMD77" s="447"/>
      <c r="GME77" s="447"/>
      <c r="GMF77" s="447"/>
      <c r="GMG77" s="447"/>
      <c r="GMH77" s="447"/>
      <c r="GMI77" s="447"/>
      <c r="GMJ77" s="447"/>
      <c r="GMK77" s="447"/>
      <c r="GML77" s="447"/>
      <c r="GMM77" s="447"/>
      <c r="GMN77" s="447"/>
      <c r="GMO77" s="447"/>
      <c r="GMP77" s="447"/>
      <c r="GMQ77" s="447"/>
      <c r="GMR77" s="447"/>
      <c r="GMS77" s="447"/>
      <c r="GMT77" s="447"/>
      <c r="GMU77" s="447"/>
      <c r="GMV77" s="447"/>
      <c r="GMW77" s="447"/>
      <c r="GMX77" s="447"/>
      <c r="GMY77" s="447"/>
      <c r="GMZ77" s="447"/>
      <c r="GNA77" s="447"/>
      <c r="GNB77" s="447"/>
      <c r="GNC77" s="447"/>
      <c r="GND77" s="447"/>
      <c r="GNE77" s="447"/>
      <c r="GNF77" s="447"/>
      <c r="GNG77" s="447"/>
      <c r="GNH77" s="447"/>
      <c r="GNI77" s="447"/>
      <c r="GNJ77" s="447"/>
      <c r="GNK77" s="447"/>
      <c r="GNL77" s="447"/>
      <c r="GNM77" s="447"/>
      <c r="GNN77" s="447"/>
      <c r="GNO77" s="447"/>
      <c r="GNP77" s="447"/>
      <c r="GNQ77" s="447"/>
      <c r="GNR77" s="447"/>
      <c r="GNS77" s="447"/>
      <c r="GNT77" s="447"/>
      <c r="GNU77" s="447"/>
      <c r="GNV77" s="447"/>
      <c r="GNW77" s="447"/>
      <c r="GNX77" s="447"/>
      <c r="GNY77" s="447"/>
      <c r="GNZ77" s="447"/>
      <c r="GOA77" s="447"/>
      <c r="GOB77" s="447"/>
      <c r="GOC77" s="447"/>
      <c r="GOD77" s="447"/>
      <c r="GOE77" s="447"/>
      <c r="GOF77" s="447"/>
      <c r="GOG77" s="447"/>
      <c r="GOH77" s="447"/>
      <c r="GOI77" s="447"/>
      <c r="GOJ77" s="447"/>
      <c r="GOK77" s="447"/>
      <c r="GOL77" s="447"/>
      <c r="GOM77" s="447"/>
      <c r="GON77" s="447"/>
      <c r="GOO77" s="447"/>
      <c r="GOP77" s="447"/>
      <c r="GOQ77" s="447"/>
      <c r="GOR77" s="447"/>
      <c r="GOS77" s="447"/>
      <c r="GOT77" s="447"/>
      <c r="GOU77" s="447"/>
      <c r="GOV77" s="447"/>
      <c r="GOW77" s="447"/>
      <c r="GOX77" s="447"/>
      <c r="GOY77" s="447"/>
      <c r="GOZ77" s="447"/>
      <c r="GPA77" s="447"/>
      <c r="GPB77" s="447"/>
      <c r="GPC77" s="447"/>
      <c r="GPD77" s="447"/>
      <c r="GPE77" s="447"/>
      <c r="GPF77" s="447"/>
      <c r="GPG77" s="447"/>
      <c r="GPH77" s="447"/>
      <c r="GPI77" s="447"/>
      <c r="GPJ77" s="447"/>
      <c r="GPK77" s="447"/>
      <c r="GPL77" s="447"/>
      <c r="GPM77" s="447"/>
      <c r="GPN77" s="447"/>
      <c r="GPO77" s="447"/>
      <c r="GPP77" s="447"/>
      <c r="GPQ77" s="447"/>
      <c r="GPR77" s="447"/>
      <c r="GPS77" s="447"/>
      <c r="GPT77" s="447"/>
      <c r="GPU77" s="447"/>
      <c r="GPV77" s="447"/>
      <c r="GPW77" s="447"/>
      <c r="GPX77" s="447"/>
      <c r="GPY77" s="447"/>
      <c r="GPZ77" s="447"/>
      <c r="GQA77" s="447"/>
      <c r="GQB77" s="447"/>
      <c r="GQC77" s="447"/>
      <c r="GQD77" s="447"/>
      <c r="GQE77" s="447"/>
      <c r="GQF77" s="447"/>
      <c r="GQG77" s="447"/>
      <c r="GQH77" s="447"/>
      <c r="GQI77" s="447"/>
      <c r="GQJ77" s="447"/>
      <c r="GQK77" s="447"/>
      <c r="GQL77" s="447"/>
      <c r="GQM77" s="447"/>
      <c r="GQN77" s="447"/>
      <c r="GQO77" s="447"/>
      <c r="GQP77" s="447"/>
      <c r="GQQ77" s="447"/>
      <c r="GQR77" s="447"/>
      <c r="GQS77" s="447"/>
      <c r="GQT77" s="447"/>
      <c r="GQU77" s="447"/>
      <c r="GQV77" s="447"/>
      <c r="GQW77" s="447"/>
      <c r="GQX77" s="447"/>
      <c r="GQY77" s="447"/>
      <c r="GQZ77" s="447"/>
      <c r="GRA77" s="447"/>
      <c r="GRB77" s="447"/>
      <c r="GRC77" s="447"/>
      <c r="GRD77" s="447"/>
      <c r="GRE77" s="447"/>
      <c r="GRF77" s="447"/>
      <c r="GRG77" s="447"/>
      <c r="GRH77" s="447"/>
      <c r="GRI77" s="447"/>
      <c r="GRJ77" s="447"/>
      <c r="GRK77" s="447"/>
      <c r="GRL77" s="447"/>
      <c r="GRM77" s="447"/>
      <c r="GRN77" s="447"/>
      <c r="GRO77" s="447"/>
      <c r="GRP77" s="447"/>
      <c r="GRQ77" s="447"/>
      <c r="GRR77" s="447"/>
      <c r="GRS77" s="447"/>
      <c r="GRT77" s="447"/>
      <c r="GRU77" s="447"/>
      <c r="GRV77" s="447"/>
      <c r="GRW77" s="447"/>
      <c r="GRX77" s="447"/>
      <c r="GRY77" s="447"/>
      <c r="GRZ77" s="447"/>
      <c r="GSA77" s="447"/>
      <c r="GSB77" s="447"/>
      <c r="GSC77" s="447"/>
      <c r="GSD77" s="447"/>
      <c r="GSE77" s="447"/>
      <c r="GSF77" s="447"/>
      <c r="GSG77" s="447"/>
      <c r="GSH77" s="447"/>
      <c r="GSI77" s="447"/>
      <c r="GSJ77" s="447"/>
      <c r="GSK77" s="447"/>
      <c r="GSL77" s="447"/>
      <c r="GSM77" s="447"/>
      <c r="GSN77" s="447"/>
      <c r="GSO77" s="447"/>
      <c r="GSP77" s="447"/>
      <c r="GSQ77" s="447"/>
      <c r="GSR77" s="447"/>
      <c r="GSS77" s="447"/>
      <c r="GST77" s="447"/>
      <c r="GSU77" s="447"/>
      <c r="GSV77" s="447"/>
      <c r="GSW77" s="447"/>
      <c r="GSX77" s="447"/>
      <c r="GSY77" s="447"/>
      <c r="GSZ77" s="447"/>
      <c r="GTA77" s="447"/>
      <c r="GTB77" s="447"/>
      <c r="GTC77" s="447"/>
      <c r="GTD77" s="447"/>
      <c r="GTE77" s="447"/>
      <c r="GTF77" s="447"/>
      <c r="GTG77" s="447"/>
      <c r="GTH77" s="447"/>
      <c r="GTI77" s="447"/>
      <c r="GTJ77" s="447"/>
      <c r="GTK77" s="447"/>
      <c r="GTL77" s="447"/>
      <c r="GTM77" s="447"/>
      <c r="GTN77" s="447"/>
      <c r="GTO77" s="447"/>
      <c r="GTP77" s="447"/>
      <c r="GTQ77" s="447"/>
      <c r="GTR77" s="447"/>
      <c r="GTS77" s="447"/>
      <c r="GTT77" s="447"/>
      <c r="GTU77" s="447"/>
      <c r="GTV77" s="447"/>
      <c r="GTW77" s="447"/>
      <c r="GTX77" s="447"/>
      <c r="GTY77" s="447"/>
      <c r="GTZ77" s="447"/>
      <c r="GUA77" s="447"/>
      <c r="GUB77" s="447"/>
      <c r="GUC77" s="447"/>
      <c r="GUD77" s="447"/>
      <c r="GUE77" s="447"/>
      <c r="GUF77" s="447"/>
      <c r="GUG77" s="447"/>
      <c r="GUH77" s="447"/>
      <c r="GUI77" s="447"/>
      <c r="GUJ77" s="447"/>
      <c r="GUK77" s="447"/>
      <c r="GUL77" s="447"/>
      <c r="GUM77" s="447"/>
      <c r="GUN77" s="447"/>
      <c r="GUO77" s="447"/>
      <c r="GUP77" s="447"/>
      <c r="GUQ77" s="447"/>
      <c r="GUR77" s="447"/>
      <c r="GUS77" s="447"/>
      <c r="GUT77" s="447"/>
      <c r="GUU77" s="447"/>
      <c r="GUV77" s="447"/>
      <c r="GUW77" s="447"/>
      <c r="GUX77" s="447"/>
      <c r="GUY77" s="447"/>
      <c r="GUZ77" s="447"/>
      <c r="GVA77" s="447"/>
      <c r="GVB77" s="447"/>
      <c r="GVC77" s="447"/>
      <c r="GVD77" s="447"/>
      <c r="GVE77" s="447"/>
      <c r="GVF77" s="447"/>
      <c r="GVG77" s="447"/>
      <c r="GVH77" s="447"/>
      <c r="GVI77" s="447"/>
      <c r="GVJ77" s="447"/>
      <c r="GVK77" s="447"/>
      <c r="GVL77" s="447"/>
      <c r="GVM77" s="447"/>
      <c r="GVN77" s="447"/>
      <c r="GVO77" s="447"/>
      <c r="GVP77" s="447"/>
      <c r="GVQ77" s="447"/>
      <c r="GVR77" s="447"/>
      <c r="GVS77" s="447"/>
      <c r="GVT77" s="447"/>
      <c r="GVU77" s="447"/>
      <c r="GVV77" s="447"/>
      <c r="GVW77" s="447"/>
      <c r="GVX77" s="447"/>
      <c r="GVY77" s="447"/>
      <c r="GVZ77" s="447"/>
      <c r="GWA77" s="447"/>
      <c r="GWB77" s="447"/>
      <c r="GWC77" s="447"/>
      <c r="GWD77" s="447"/>
      <c r="GWE77" s="447"/>
      <c r="GWF77" s="447"/>
      <c r="GWG77" s="447"/>
      <c r="GWH77" s="447"/>
      <c r="GWI77" s="447"/>
      <c r="GWJ77" s="447"/>
      <c r="GWK77" s="447"/>
      <c r="GWL77" s="447"/>
      <c r="GWM77" s="447"/>
      <c r="GWN77" s="447"/>
      <c r="GWO77" s="447"/>
      <c r="GWP77" s="447"/>
      <c r="GWQ77" s="447"/>
      <c r="GWR77" s="447"/>
      <c r="GWS77" s="447"/>
      <c r="GWT77" s="447"/>
      <c r="GWU77" s="447"/>
      <c r="GWV77" s="447"/>
      <c r="GWW77" s="447"/>
      <c r="GWX77" s="447"/>
      <c r="GWY77" s="447"/>
      <c r="GWZ77" s="447"/>
      <c r="GXA77" s="447"/>
      <c r="GXB77" s="447"/>
      <c r="GXC77" s="447"/>
      <c r="GXD77" s="447"/>
      <c r="GXE77" s="447"/>
      <c r="GXF77" s="447"/>
      <c r="GXG77" s="447"/>
      <c r="GXH77" s="447"/>
      <c r="GXI77" s="447"/>
      <c r="GXJ77" s="447"/>
      <c r="GXK77" s="447"/>
      <c r="GXL77" s="447"/>
      <c r="GXM77" s="447"/>
      <c r="GXN77" s="447"/>
      <c r="GXO77" s="447"/>
      <c r="GXP77" s="447"/>
      <c r="GXQ77" s="447"/>
      <c r="GXR77" s="447"/>
      <c r="GXS77" s="447"/>
      <c r="GXT77" s="447"/>
      <c r="GXU77" s="447"/>
      <c r="GXV77" s="447"/>
      <c r="GXW77" s="447"/>
      <c r="GXX77" s="447"/>
      <c r="GXY77" s="447"/>
      <c r="GXZ77" s="447"/>
      <c r="GYA77" s="447"/>
      <c r="GYB77" s="447"/>
      <c r="GYC77" s="447"/>
      <c r="GYD77" s="447"/>
      <c r="GYE77" s="447"/>
      <c r="GYF77" s="447"/>
      <c r="GYG77" s="447"/>
      <c r="GYH77" s="447"/>
      <c r="GYI77" s="447"/>
      <c r="GYJ77" s="447"/>
      <c r="GYK77" s="447"/>
      <c r="GYL77" s="447"/>
      <c r="GYM77" s="447"/>
      <c r="GYN77" s="447"/>
      <c r="GYO77" s="447"/>
      <c r="GYP77" s="447"/>
      <c r="GYQ77" s="447"/>
      <c r="GYR77" s="447"/>
      <c r="GYS77" s="447"/>
      <c r="GYT77" s="447"/>
      <c r="GYU77" s="447"/>
      <c r="GYV77" s="447"/>
      <c r="GYW77" s="447"/>
      <c r="GYX77" s="447"/>
      <c r="GYY77" s="447"/>
      <c r="GYZ77" s="447"/>
      <c r="GZA77" s="447"/>
      <c r="GZB77" s="447"/>
      <c r="GZC77" s="447"/>
      <c r="GZD77" s="447"/>
      <c r="GZE77" s="447"/>
      <c r="GZF77" s="447"/>
      <c r="GZG77" s="447"/>
      <c r="GZH77" s="447"/>
      <c r="GZI77" s="447"/>
      <c r="GZJ77" s="447"/>
      <c r="GZK77" s="447"/>
      <c r="GZL77" s="447"/>
      <c r="GZM77" s="447"/>
      <c r="GZN77" s="447"/>
      <c r="GZO77" s="447"/>
      <c r="GZP77" s="447"/>
      <c r="GZQ77" s="447"/>
      <c r="GZR77" s="447"/>
      <c r="GZS77" s="447"/>
      <c r="GZT77" s="447"/>
      <c r="GZU77" s="447"/>
      <c r="GZV77" s="447"/>
      <c r="GZW77" s="447"/>
      <c r="GZX77" s="447"/>
      <c r="GZY77" s="447"/>
      <c r="GZZ77" s="447"/>
      <c r="HAA77" s="447"/>
      <c r="HAB77" s="447"/>
      <c r="HAC77" s="447"/>
      <c r="HAD77" s="447"/>
      <c r="HAE77" s="447"/>
      <c r="HAF77" s="447"/>
      <c r="HAG77" s="447"/>
      <c r="HAH77" s="447"/>
      <c r="HAI77" s="447"/>
      <c r="HAJ77" s="447"/>
      <c r="HAK77" s="447"/>
      <c r="HAL77" s="447"/>
      <c r="HAM77" s="447"/>
      <c r="HAN77" s="447"/>
      <c r="HAO77" s="447"/>
      <c r="HAP77" s="447"/>
      <c r="HAQ77" s="447"/>
      <c r="HAR77" s="447"/>
      <c r="HAS77" s="447"/>
      <c r="HAT77" s="447"/>
      <c r="HAU77" s="447"/>
      <c r="HAV77" s="447"/>
      <c r="HAW77" s="447"/>
      <c r="HAX77" s="447"/>
      <c r="HAY77" s="447"/>
      <c r="HAZ77" s="447"/>
      <c r="HBA77" s="447"/>
      <c r="HBB77" s="447"/>
      <c r="HBC77" s="447"/>
      <c r="HBD77" s="447"/>
      <c r="HBE77" s="447"/>
      <c r="HBF77" s="447"/>
      <c r="HBG77" s="447"/>
      <c r="HBH77" s="447"/>
      <c r="HBI77" s="447"/>
      <c r="HBJ77" s="447"/>
      <c r="HBK77" s="447"/>
      <c r="HBL77" s="447"/>
      <c r="HBM77" s="447"/>
      <c r="HBN77" s="447"/>
      <c r="HBO77" s="447"/>
      <c r="HBP77" s="447"/>
      <c r="HBQ77" s="447"/>
      <c r="HBR77" s="447"/>
      <c r="HBS77" s="447"/>
      <c r="HBT77" s="447"/>
      <c r="HBU77" s="447"/>
      <c r="HBV77" s="447"/>
      <c r="HBW77" s="447"/>
      <c r="HBX77" s="447"/>
      <c r="HBY77" s="447"/>
      <c r="HBZ77" s="447"/>
      <c r="HCA77" s="447"/>
      <c r="HCB77" s="447"/>
      <c r="HCC77" s="447"/>
      <c r="HCD77" s="447"/>
      <c r="HCE77" s="447"/>
      <c r="HCF77" s="447"/>
      <c r="HCG77" s="447"/>
      <c r="HCH77" s="447"/>
      <c r="HCI77" s="447"/>
      <c r="HCJ77" s="447"/>
      <c r="HCK77" s="447"/>
      <c r="HCL77" s="447"/>
      <c r="HCM77" s="447"/>
      <c r="HCN77" s="447"/>
      <c r="HCO77" s="447"/>
      <c r="HCP77" s="447"/>
      <c r="HCQ77" s="447"/>
      <c r="HCR77" s="447"/>
      <c r="HCS77" s="447"/>
      <c r="HCT77" s="447"/>
      <c r="HCU77" s="447"/>
      <c r="HCV77" s="447"/>
      <c r="HCW77" s="447"/>
      <c r="HCX77" s="447"/>
      <c r="HCY77" s="447"/>
      <c r="HCZ77" s="447"/>
      <c r="HDA77" s="447"/>
      <c r="HDB77" s="447"/>
      <c r="HDC77" s="447"/>
      <c r="HDD77" s="447"/>
      <c r="HDE77" s="447"/>
      <c r="HDF77" s="447"/>
      <c r="HDG77" s="447"/>
      <c r="HDH77" s="447"/>
      <c r="HDI77" s="447"/>
      <c r="HDJ77" s="447"/>
      <c r="HDK77" s="447"/>
      <c r="HDL77" s="447"/>
      <c r="HDM77" s="447"/>
      <c r="HDN77" s="447"/>
      <c r="HDO77" s="447"/>
      <c r="HDP77" s="447"/>
      <c r="HDQ77" s="447"/>
      <c r="HDR77" s="447"/>
      <c r="HDS77" s="447"/>
      <c r="HDT77" s="447"/>
      <c r="HDU77" s="447"/>
      <c r="HDV77" s="447"/>
      <c r="HDW77" s="447"/>
      <c r="HDX77" s="447"/>
      <c r="HDY77" s="447"/>
      <c r="HDZ77" s="447"/>
      <c r="HEA77" s="447"/>
      <c r="HEB77" s="447"/>
      <c r="HEC77" s="447"/>
      <c r="HED77" s="447"/>
      <c r="HEE77" s="447"/>
      <c r="HEF77" s="447"/>
      <c r="HEG77" s="447"/>
      <c r="HEH77" s="447"/>
      <c r="HEI77" s="447"/>
      <c r="HEJ77" s="447"/>
      <c r="HEK77" s="447"/>
      <c r="HEL77" s="447"/>
      <c r="HEM77" s="447"/>
      <c r="HEN77" s="447"/>
      <c r="HEO77" s="447"/>
      <c r="HEP77" s="447"/>
      <c r="HEQ77" s="447"/>
      <c r="HER77" s="447"/>
      <c r="HES77" s="447"/>
      <c r="HET77" s="447"/>
      <c r="HEU77" s="447"/>
      <c r="HEV77" s="447"/>
      <c r="HEW77" s="447"/>
      <c r="HEX77" s="447"/>
      <c r="HEY77" s="447"/>
      <c r="HEZ77" s="447"/>
      <c r="HFA77" s="447"/>
      <c r="HFB77" s="447"/>
      <c r="HFC77" s="447"/>
      <c r="HFD77" s="447"/>
      <c r="HFE77" s="447"/>
      <c r="HFF77" s="447"/>
      <c r="HFG77" s="447"/>
      <c r="HFH77" s="447"/>
      <c r="HFI77" s="447"/>
      <c r="HFJ77" s="447"/>
      <c r="HFK77" s="447"/>
      <c r="HFL77" s="447"/>
      <c r="HFM77" s="447"/>
      <c r="HFN77" s="447"/>
      <c r="HFO77" s="447"/>
      <c r="HFP77" s="447"/>
      <c r="HFQ77" s="447"/>
      <c r="HFR77" s="447"/>
      <c r="HFS77" s="447"/>
      <c r="HFT77" s="447"/>
      <c r="HFU77" s="447"/>
      <c r="HFV77" s="447"/>
      <c r="HFW77" s="447"/>
      <c r="HFX77" s="447"/>
      <c r="HFY77" s="447"/>
      <c r="HFZ77" s="447"/>
      <c r="HGA77" s="447"/>
      <c r="HGB77" s="447"/>
      <c r="HGC77" s="447"/>
      <c r="HGD77" s="447"/>
      <c r="HGE77" s="447"/>
      <c r="HGF77" s="447"/>
      <c r="HGG77" s="447"/>
      <c r="HGH77" s="447"/>
      <c r="HGI77" s="447"/>
      <c r="HGJ77" s="447"/>
      <c r="HGK77" s="447"/>
      <c r="HGL77" s="447"/>
      <c r="HGM77" s="447"/>
      <c r="HGN77" s="447"/>
      <c r="HGO77" s="447"/>
      <c r="HGP77" s="447"/>
      <c r="HGQ77" s="447"/>
      <c r="HGR77" s="447"/>
      <c r="HGS77" s="447"/>
      <c r="HGT77" s="447"/>
      <c r="HGU77" s="447"/>
      <c r="HGV77" s="447"/>
      <c r="HGW77" s="447"/>
      <c r="HGX77" s="447"/>
      <c r="HGY77" s="447"/>
      <c r="HGZ77" s="447"/>
      <c r="HHA77" s="447"/>
      <c r="HHB77" s="447"/>
      <c r="HHC77" s="447"/>
      <c r="HHD77" s="447"/>
      <c r="HHE77" s="447"/>
      <c r="HHF77" s="447"/>
      <c r="HHG77" s="447"/>
      <c r="HHH77" s="447"/>
      <c r="HHI77" s="447"/>
      <c r="HHJ77" s="447"/>
      <c r="HHK77" s="447"/>
      <c r="HHL77" s="447"/>
      <c r="HHM77" s="447"/>
      <c r="HHN77" s="447"/>
      <c r="HHO77" s="447"/>
      <c r="HHP77" s="447"/>
      <c r="HHQ77" s="447"/>
      <c r="HHR77" s="447"/>
      <c r="HHS77" s="447"/>
      <c r="HHT77" s="447"/>
      <c r="HHU77" s="447"/>
      <c r="HHV77" s="447"/>
      <c r="HHW77" s="447"/>
      <c r="HHX77" s="447"/>
      <c r="HHY77" s="447"/>
      <c r="HHZ77" s="447"/>
      <c r="HIA77" s="447"/>
      <c r="HIB77" s="447"/>
      <c r="HIC77" s="447"/>
      <c r="HID77" s="447"/>
      <c r="HIE77" s="447"/>
      <c r="HIF77" s="447"/>
      <c r="HIG77" s="447"/>
      <c r="HIH77" s="447"/>
      <c r="HII77" s="447"/>
      <c r="HIJ77" s="447"/>
      <c r="HIK77" s="447"/>
      <c r="HIL77" s="447"/>
      <c r="HIM77" s="447"/>
      <c r="HIN77" s="447"/>
      <c r="HIO77" s="447"/>
      <c r="HIP77" s="447"/>
      <c r="HIQ77" s="447"/>
      <c r="HIR77" s="447"/>
      <c r="HIS77" s="447"/>
      <c r="HIT77" s="447"/>
      <c r="HIU77" s="447"/>
      <c r="HIV77" s="447"/>
      <c r="HIW77" s="447"/>
      <c r="HIX77" s="447"/>
      <c r="HIY77" s="447"/>
      <c r="HIZ77" s="447"/>
      <c r="HJA77" s="447"/>
      <c r="HJB77" s="447"/>
      <c r="HJC77" s="447"/>
      <c r="HJD77" s="447"/>
      <c r="HJE77" s="447"/>
      <c r="HJF77" s="447"/>
      <c r="HJG77" s="447"/>
      <c r="HJH77" s="447"/>
      <c r="HJI77" s="447"/>
      <c r="HJJ77" s="447"/>
      <c r="HJK77" s="447"/>
      <c r="HJL77" s="447"/>
      <c r="HJM77" s="447"/>
      <c r="HJN77" s="447"/>
      <c r="HJO77" s="447"/>
      <c r="HJP77" s="447"/>
      <c r="HJQ77" s="447"/>
      <c r="HJR77" s="447"/>
      <c r="HJS77" s="447"/>
      <c r="HJT77" s="447"/>
      <c r="HJU77" s="447"/>
      <c r="HJV77" s="447"/>
      <c r="HJW77" s="447"/>
      <c r="HJX77" s="447"/>
      <c r="HJY77" s="447"/>
      <c r="HJZ77" s="447"/>
      <c r="HKA77" s="447"/>
      <c r="HKB77" s="447"/>
      <c r="HKC77" s="447"/>
      <c r="HKD77" s="447"/>
      <c r="HKE77" s="447"/>
      <c r="HKF77" s="447"/>
      <c r="HKG77" s="447"/>
      <c r="HKH77" s="447"/>
      <c r="HKI77" s="447"/>
      <c r="HKJ77" s="447"/>
      <c r="HKK77" s="447"/>
      <c r="HKL77" s="447"/>
      <c r="HKM77" s="447"/>
      <c r="HKN77" s="447"/>
      <c r="HKO77" s="447"/>
      <c r="HKP77" s="447"/>
      <c r="HKQ77" s="447"/>
      <c r="HKR77" s="447"/>
      <c r="HKS77" s="447"/>
      <c r="HKT77" s="447"/>
      <c r="HKU77" s="447"/>
      <c r="HKV77" s="447"/>
      <c r="HKW77" s="447"/>
      <c r="HKX77" s="447"/>
      <c r="HKY77" s="447"/>
      <c r="HKZ77" s="447"/>
      <c r="HLA77" s="447"/>
      <c r="HLB77" s="447"/>
      <c r="HLC77" s="447"/>
      <c r="HLD77" s="447"/>
      <c r="HLE77" s="447"/>
      <c r="HLF77" s="447"/>
      <c r="HLG77" s="447"/>
      <c r="HLH77" s="447"/>
      <c r="HLI77" s="447"/>
      <c r="HLJ77" s="447"/>
      <c r="HLK77" s="447"/>
      <c r="HLL77" s="447"/>
      <c r="HLM77" s="447"/>
      <c r="HLN77" s="447"/>
      <c r="HLO77" s="447"/>
      <c r="HLP77" s="447"/>
      <c r="HLQ77" s="447"/>
      <c r="HLR77" s="447"/>
      <c r="HLS77" s="447"/>
      <c r="HLT77" s="447"/>
      <c r="HLU77" s="447"/>
      <c r="HLV77" s="447"/>
      <c r="HLW77" s="447"/>
      <c r="HLX77" s="447"/>
      <c r="HLY77" s="447"/>
      <c r="HLZ77" s="447"/>
      <c r="HMA77" s="447"/>
      <c r="HMB77" s="447"/>
      <c r="HMC77" s="447"/>
      <c r="HMD77" s="447"/>
      <c r="HME77" s="447"/>
      <c r="HMF77" s="447"/>
      <c r="HMG77" s="447"/>
      <c r="HMH77" s="447"/>
      <c r="HMI77" s="447"/>
      <c r="HMJ77" s="447"/>
      <c r="HMK77" s="447"/>
      <c r="HML77" s="447"/>
      <c r="HMM77" s="447"/>
      <c r="HMN77" s="447"/>
      <c r="HMO77" s="447"/>
      <c r="HMP77" s="447"/>
      <c r="HMQ77" s="447"/>
      <c r="HMR77" s="447"/>
      <c r="HMS77" s="447"/>
      <c r="HMT77" s="447"/>
      <c r="HMU77" s="447"/>
      <c r="HMV77" s="447"/>
      <c r="HMW77" s="447"/>
      <c r="HMX77" s="447"/>
      <c r="HMY77" s="447"/>
      <c r="HMZ77" s="447"/>
      <c r="HNA77" s="447"/>
      <c r="HNB77" s="447"/>
      <c r="HNC77" s="447"/>
      <c r="HND77" s="447"/>
      <c r="HNE77" s="447"/>
      <c r="HNF77" s="447"/>
      <c r="HNG77" s="447"/>
      <c r="HNH77" s="447"/>
      <c r="HNI77" s="447"/>
      <c r="HNJ77" s="447"/>
      <c r="HNK77" s="447"/>
      <c r="HNL77" s="447"/>
      <c r="HNM77" s="447"/>
      <c r="HNN77" s="447"/>
      <c r="HNO77" s="447"/>
      <c r="HNP77" s="447"/>
      <c r="HNQ77" s="447"/>
      <c r="HNR77" s="447"/>
      <c r="HNS77" s="447"/>
      <c r="HNT77" s="447"/>
      <c r="HNU77" s="447"/>
      <c r="HNV77" s="447"/>
      <c r="HNW77" s="447"/>
      <c r="HNX77" s="447"/>
      <c r="HNY77" s="447"/>
      <c r="HNZ77" s="447"/>
      <c r="HOA77" s="447"/>
      <c r="HOB77" s="447"/>
      <c r="HOC77" s="447"/>
      <c r="HOD77" s="447"/>
      <c r="HOE77" s="447"/>
      <c r="HOF77" s="447"/>
      <c r="HOG77" s="447"/>
      <c r="HOH77" s="447"/>
      <c r="HOI77" s="447"/>
      <c r="HOJ77" s="447"/>
      <c r="HOK77" s="447"/>
      <c r="HOL77" s="447"/>
      <c r="HOM77" s="447"/>
      <c r="HON77" s="447"/>
      <c r="HOO77" s="447"/>
      <c r="HOP77" s="447"/>
      <c r="HOQ77" s="447"/>
      <c r="HOR77" s="447"/>
      <c r="HOS77" s="447"/>
      <c r="HOT77" s="447"/>
      <c r="HOU77" s="447"/>
      <c r="HOV77" s="447"/>
      <c r="HOW77" s="447"/>
      <c r="HOX77" s="447"/>
      <c r="HOY77" s="447"/>
      <c r="HOZ77" s="447"/>
      <c r="HPA77" s="447"/>
      <c r="HPB77" s="447"/>
      <c r="HPC77" s="447"/>
      <c r="HPD77" s="447"/>
      <c r="HPE77" s="447"/>
      <c r="HPF77" s="447"/>
      <c r="HPG77" s="447"/>
      <c r="HPH77" s="447"/>
      <c r="HPI77" s="447"/>
      <c r="HPJ77" s="447"/>
      <c r="HPK77" s="447"/>
      <c r="HPL77" s="447"/>
      <c r="HPM77" s="447"/>
      <c r="HPN77" s="447"/>
      <c r="HPO77" s="447"/>
      <c r="HPP77" s="447"/>
      <c r="HPQ77" s="447"/>
      <c r="HPR77" s="447"/>
      <c r="HPS77" s="447"/>
      <c r="HPT77" s="447"/>
      <c r="HPU77" s="447"/>
      <c r="HPV77" s="447"/>
      <c r="HPW77" s="447"/>
      <c r="HPX77" s="447"/>
      <c r="HPY77" s="447"/>
      <c r="HPZ77" s="447"/>
      <c r="HQA77" s="447"/>
      <c r="HQB77" s="447"/>
      <c r="HQC77" s="447"/>
      <c r="HQD77" s="447"/>
      <c r="HQE77" s="447"/>
      <c r="HQF77" s="447"/>
      <c r="HQG77" s="447"/>
      <c r="HQH77" s="447"/>
      <c r="HQI77" s="447"/>
      <c r="HQJ77" s="447"/>
      <c r="HQK77" s="447"/>
      <c r="HQL77" s="447"/>
      <c r="HQM77" s="447"/>
      <c r="HQN77" s="447"/>
      <c r="HQO77" s="447"/>
      <c r="HQP77" s="447"/>
      <c r="HQQ77" s="447"/>
      <c r="HQR77" s="447"/>
      <c r="HQS77" s="447"/>
      <c r="HQT77" s="447"/>
      <c r="HQU77" s="447"/>
      <c r="HQV77" s="447"/>
      <c r="HQW77" s="447"/>
      <c r="HQX77" s="447"/>
      <c r="HQY77" s="447"/>
      <c r="HQZ77" s="447"/>
      <c r="HRA77" s="447"/>
      <c r="HRB77" s="447"/>
      <c r="HRC77" s="447"/>
      <c r="HRD77" s="447"/>
      <c r="HRE77" s="447"/>
      <c r="HRF77" s="447"/>
      <c r="HRG77" s="447"/>
      <c r="HRH77" s="447"/>
      <c r="HRI77" s="447"/>
      <c r="HRJ77" s="447"/>
      <c r="HRK77" s="447"/>
      <c r="HRL77" s="447"/>
      <c r="HRM77" s="447"/>
      <c r="HRN77" s="447"/>
      <c r="HRO77" s="447"/>
      <c r="HRP77" s="447"/>
      <c r="HRQ77" s="447"/>
      <c r="HRR77" s="447"/>
      <c r="HRS77" s="447"/>
      <c r="HRT77" s="447"/>
      <c r="HRU77" s="447"/>
      <c r="HRV77" s="447"/>
      <c r="HRW77" s="447"/>
      <c r="HRX77" s="447"/>
      <c r="HRY77" s="447"/>
      <c r="HRZ77" s="447"/>
      <c r="HSA77" s="447"/>
      <c r="HSB77" s="447"/>
      <c r="HSC77" s="447"/>
      <c r="HSD77" s="447"/>
      <c r="HSE77" s="447"/>
      <c r="HSF77" s="447"/>
      <c r="HSG77" s="447"/>
      <c r="HSH77" s="447"/>
      <c r="HSI77" s="447"/>
      <c r="HSJ77" s="447"/>
      <c r="HSK77" s="447"/>
      <c r="HSL77" s="447"/>
      <c r="HSM77" s="447"/>
      <c r="HSN77" s="447"/>
      <c r="HSO77" s="447"/>
      <c r="HSP77" s="447"/>
      <c r="HSQ77" s="447"/>
      <c r="HSR77" s="447"/>
      <c r="HSS77" s="447"/>
      <c r="HST77" s="447"/>
      <c r="HSU77" s="447"/>
      <c r="HSV77" s="447"/>
      <c r="HSW77" s="447"/>
      <c r="HSX77" s="447"/>
      <c r="HSY77" s="447"/>
      <c r="HSZ77" s="447"/>
      <c r="HTA77" s="447"/>
      <c r="HTB77" s="447"/>
      <c r="HTC77" s="447"/>
      <c r="HTD77" s="447"/>
      <c r="HTE77" s="447"/>
      <c r="HTF77" s="447"/>
      <c r="HTG77" s="447"/>
      <c r="HTH77" s="447"/>
      <c r="HTI77" s="447"/>
      <c r="HTJ77" s="447"/>
      <c r="HTK77" s="447"/>
      <c r="HTL77" s="447"/>
      <c r="HTM77" s="447"/>
      <c r="HTN77" s="447"/>
      <c r="HTO77" s="447"/>
      <c r="HTP77" s="447"/>
      <c r="HTQ77" s="447"/>
      <c r="HTR77" s="447"/>
      <c r="HTS77" s="447"/>
      <c r="HTT77" s="447"/>
      <c r="HTU77" s="447"/>
      <c r="HTV77" s="447"/>
      <c r="HTW77" s="447"/>
      <c r="HTX77" s="447"/>
      <c r="HTY77" s="447"/>
      <c r="HTZ77" s="447"/>
      <c r="HUA77" s="447"/>
      <c r="HUB77" s="447"/>
      <c r="HUC77" s="447"/>
      <c r="HUD77" s="447"/>
      <c r="HUE77" s="447"/>
      <c r="HUF77" s="447"/>
      <c r="HUG77" s="447"/>
      <c r="HUH77" s="447"/>
      <c r="HUI77" s="447"/>
      <c r="HUJ77" s="447"/>
      <c r="HUK77" s="447"/>
      <c r="HUL77" s="447"/>
      <c r="HUM77" s="447"/>
      <c r="HUN77" s="447"/>
      <c r="HUO77" s="447"/>
      <c r="HUP77" s="447"/>
      <c r="HUQ77" s="447"/>
      <c r="HUR77" s="447"/>
      <c r="HUS77" s="447"/>
      <c r="HUT77" s="447"/>
      <c r="HUU77" s="447"/>
      <c r="HUV77" s="447"/>
      <c r="HUW77" s="447"/>
      <c r="HUX77" s="447"/>
      <c r="HUY77" s="447"/>
      <c r="HUZ77" s="447"/>
      <c r="HVA77" s="447"/>
      <c r="HVB77" s="447"/>
      <c r="HVC77" s="447"/>
      <c r="HVD77" s="447"/>
      <c r="HVE77" s="447"/>
      <c r="HVF77" s="447"/>
      <c r="HVG77" s="447"/>
      <c r="HVH77" s="447"/>
      <c r="HVI77" s="447"/>
      <c r="HVJ77" s="447"/>
      <c r="HVK77" s="447"/>
      <c r="HVL77" s="447"/>
      <c r="HVM77" s="447"/>
      <c r="HVN77" s="447"/>
      <c r="HVO77" s="447"/>
      <c r="HVP77" s="447"/>
      <c r="HVQ77" s="447"/>
      <c r="HVR77" s="447"/>
      <c r="HVS77" s="447"/>
      <c r="HVT77" s="447"/>
      <c r="HVU77" s="447"/>
      <c r="HVV77" s="447"/>
      <c r="HVW77" s="447"/>
      <c r="HVX77" s="447"/>
      <c r="HVY77" s="447"/>
      <c r="HVZ77" s="447"/>
      <c r="HWA77" s="447"/>
      <c r="HWB77" s="447"/>
      <c r="HWC77" s="447"/>
      <c r="HWD77" s="447"/>
      <c r="HWE77" s="447"/>
      <c r="HWF77" s="447"/>
      <c r="HWG77" s="447"/>
      <c r="HWH77" s="447"/>
      <c r="HWI77" s="447"/>
      <c r="HWJ77" s="447"/>
      <c r="HWK77" s="447"/>
      <c r="HWL77" s="447"/>
      <c r="HWM77" s="447"/>
      <c r="HWN77" s="447"/>
      <c r="HWO77" s="447"/>
      <c r="HWP77" s="447"/>
      <c r="HWQ77" s="447"/>
      <c r="HWR77" s="447"/>
      <c r="HWS77" s="447"/>
      <c r="HWT77" s="447"/>
      <c r="HWU77" s="447"/>
      <c r="HWV77" s="447"/>
      <c r="HWW77" s="447"/>
      <c r="HWX77" s="447"/>
      <c r="HWY77" s="447"/>
      <c r="HWZ77" s="447"/>
      <c r="HXA77" s="447"/>
      <c r="HXB77" s="447"/>
      <c r="HXC77" s="447"/>
      <c r="HXD77" s="447"/>
      <c r="HXE77" s="447"/>
      <c r="HXF77" s="447"/>
      <c r="HXG77" s="447"/>
      <c r="HXH77" s="447"/>
      <c r="HXI77" s="447"/>
      <c r="HXJ77" s="447"/>
      <c r="HXK77" s="447"/>
      <c r="HXL77" s="447"/>
      <c r="HXM77" s="447"/>
      <c r="HXN77" s="447"/>
      <c r="HXO77" s="447"/>
      <c r="HXP77" s="447"/>
      <c r="HXQ77" s="447"/>
      <c r="HXR77" s="447"/>
      <c r="HXS77" s="447"/>
      <c r="HXT77" s="447"/>
      <c r="HXU77" s="447"/>
      <c r="HXV77" s="447"/>
      <c r="HXW77" s="447"/>
      <c r="HXX77" s="447"/>
      <c r="HXY77" s="447"/>
      <c r="HXZ77" s="447"/>
      <c r="HYA77" s="447"/>
      <c r="HYB77" s="447"/>
      <c r="HYC77" s="447"/>
      <c r="HYD77" s="447"/>
      <c r="HYE77" s="447"/>
      <c r="HYF77" s="447"/>
      <c r="HYG77" s="447"/>
      <c r="HYH77" s="447"/>
      <c r="HYI77" s="447"/>
      <c r="HYJ77" s="447"/>
      <c r="HYK77" s="447"/>
      <c r="HYL77" s="447"/>
      <c r="HYM77" s="447"/>
      <c r="HYN77" s="447"/>
      <c r="HYO77" s="447"/>
      <c r="HYP77" s="447"/>
      <c r="HYQ77" s="447"/>
      <c r="HYR77" s="447"/>
      <c r="HYS77" s="447"/>
      <c r="HYT77" s="447"/>
      <c r="HYU77" s="447"/>
      <c r="HYV77" s="447"/>
      <c r="HYW77" s="447"/>
      <c r="HYX77" s="447"/>
      <c r="HYY77" s="447"/>
      <c r="HYZ77" s="447"/>
      <c r="HZA77" s="447"/>
      <c r="HZB77" s="447"/>
      <c r="HZC77" s="447"/>
      <c r="HZD77" s="447"/>
      <c r="HZE77" s="447"/>
      <c r="HZF77" s="447"/>
      <c r="HZG77" s="447"/>
      <c r="HZH77" s="447"/>
      <c r="HZI77" s="447"/>
      <c r="HZJ77" s="447"/>
      <c r="HZK77" s="447"/>
      <c r="HZL77" s="447"/>
      <c r="HZM77" s="447"/>
      <c r="HZN77" s="447"/>
      <c r="HZO77" s="447"/>
      <c r="HZP77" s="447"/>
      <c r="HZQ77" s="447"/>
      <c r="HZR77" s="447"/>
      <c r="HZS77" s="447"/>
      <c r="HZT77" s="447"/>
      <c r="HZU77" s="447"/>
      <c r="HZV77" s="447"/>
      <c r="HZW77" s="447"/>
      <c r="HZX77" s="447"/>
      <c r="HZY77" s="447"/>
      <c r="HZZ77" s="447"/>
      <c r="IAA77" s="447"/>
      <c r="IAB77" s="447"/>
      <c r="IAC77" s="447"/>
      <c r="IAD77" s="447"/>
      <c r="IAE77" s="447"/>
      <c r="IAF77" s="447"/>
      <c r="IAG77" s="447"/>
      <c r="IAH77" s="447"/>
      <c r="IAI77" s="447"/>
      <c r="IAJ77" s="447"/>
      <c r="IAK77" s="447"/>
      <c r="IAL77" s="447"/>
      <c r="IAM77" s="447"/>
      <c r="IAN77" s="447"/>
      <c r="IAO77" s="447"/>
      <c r="IAP77" s="447"/>
      <c r="IAQ77" s="447"/>
      <c r="IAR77" s="447"/>
      <c r="IAS77" s="447"/>
      <c r="IAT77" s="447"/>
      <c r="IAU77" s="447"/>
      <c r="IAV77" s="447"/>
      <c r="IAW77" s="447"/>
      <c r="IAX77" s="447"/>
      <c r="IAY77" s="447"/>
      <c r="IAZ77" s="447"/>
      <c r="IBA77" s="447"/>
      <c r="IBB77" s="447"/>
      <c r="IBC77" s="447"/>
      <c r="IBD77" s="447"/>
      <c r="IBE77" s="447"/>
      <c r="IBF77" s="447"/>
      <c r="IBG77" s="447"/>
      <c r="IBH77" s="447"/>
      <c r="IBI77" s="447"/>
      <c r="IBJ77" s="447"/>
      <c r="IBK77" s="447"/>
      <c r="IBL77" s="447"/>
      <c r="IBM77" s="447"/>
      <c r="IBN77" s="447"/>
      <c r="IBO77" s="447"/>
      <c r="IBP77" s="447"/>
      <c r="IBQ77" s="447"/>
      <c r="IBR77" s="447"/>
      <c r="IBS77" s="447"/>
      <c r="IBT77" s="447"/>
      <c r="IBU77" s="447"/>
      <c r="IBV77" s="447"/>
      <c r="IBW77" s="447"/>
      <c r="IBX77" s="447"/>
      <c r="IBY77" s="447"/>
      <c r="IBZ77" s="447"/>
      <c r="ICA77" s="447"/>
      <c r="ICB77" s="447"/>
      <c r="ICC77" s="447"/>
      <c r="ICD77" s="447"/>
      <c r="ICE77" s="447"/>
      <c r="ICF77" s="447"/>
      <c r="ICG77" s="447"/>
      <c r="ICH77" s="447"/>
      <c r="ICI77" s="447"/>
      <c r="ICJ77" s="447"/>
      <c r="ICK77" s="447"/>
      <c r="ICL77" s="447"/>
      <c r="ICM77" s="447"/>
      <c r="ICN77" s="447"/>
      <c r="ICO77" s="447"/>
      <c r="ICP77" s="447"/>
      <c r="ICQ77" s="447"/>
      <c r="ICR77" s="447"/>
      <c r="ICS77" s="447"/>
      <c r="ICT77" s="447"/>
      <c r="ICU77" s="447"/>
      <c r="ICV77" s="447"/>
      <c r="ICW77" s="447"/>
      <c r="ICX77" s="447"/>
      <c r="ICY77" s="447"/>
      <c r="ICZ77" s="447"/>
      <c r="IDA77" s="447"/>
      <c r="IDB77" s="447"/>
      <c r="IDC77" s="447"/>
      <c r="IDD77" s="447"/>
      <c r="IDE77" s="447"/>
      <c r="IDF77" s="447"/>
      <c r="IDG77" s="447"/>
      <c r="IDH77" s="447"/>
      <c r="IDI77" s="447"/>
      <c r="IDJ77" s="447"/>
      <c r="IDK77" s="447"/>
      <c r="IDL77" s="447"/>
      <c r="IDM77" s="447"/>
      <c r="IDN77" s="447"/>
      <c r="IDO77" s="447"/>
      <c r="IDP77" s="447"/>
      <c r="IDQ77" s="447"/>
      <c r="IDR77" s="447"/>
      <c r="IDS77" s="447"/>
      <c r="IDT77" s="447"/>
      <c r="IDU77" s="447"/>
      <c r="IDV77" s="447"/>
      <c r="IDW77" s="447"/>
      <c r="IDX77" s="447"/>
      <c r="IDY77" s="447"/>
      <c r="IDZ77" s="447"/>
      <c r="IEA77" s="447"/>
      <c r="IEB77" s="447"/>
      <c r="IEC77" s="447"/>
      <c r="IED77" s="447"/>
      <c r="IEE77" s="447"/>
      <c r="IEF77" s="447"/>
      <c r="IEG77" s="447"/>
      <c r="IEH77" s="447"/>
      <c r="IEI77" s="447"/>
      <c r="IEJ77" s="447"/>
      <c r="IEK77" s="447"/>
      <c r="IEL77" s="447"/>
      <c r="IEM77" s="447"/>
      <c r="IEN77" s="447"/>
      <c r="IEO77" s="447"/>
      <c r="IEP77" s="447"/>
      <c r="IEQ77" s="447"/>
      <c r="IER77" s="447"/>
      <c r="IES77" s="447"/>
      <c r="IET77" s="447"/>
      <c r="IEU77" s="447"/>
      <c r="IEV77" s="447"/>
      <c r="IEW77" s="447"/>
      <c r="IEX77" s="447"/>
      <c r="IEY77" s="447"/>
      <c r="IEZ77" s="447"/>
      <c r="IFA77" s="447"/>
      <c r="IFB77" s="447"/>
      <c r="IFC77" s="447"/>
      <c r="IFD77" s="447"/>
      <c r="IFE77" s="447"/>
      <c r="IFF77" s="447"/>
      <c r="IFG77" s="447"/>
      <c r="IFH77" s="447"/>
      <c r="IFI77" s="447"/>
      <c r="IFJ77" s="447"/>
      <c r="IFK77" s="447"/>
      <c r="IFL77" s="447"/>
      <c r="IFM77" s="447"/>
      <c r="IFN77" s="447"/>
      <c r="IFO77" s="447"/>
      <c r="IFP77" s="447"/>
      <c r="IFQ77" s="447"/>
      <c r="IFR77" s="447"/>
      <c r="IFS77" s="447"/>
      <c r="IFT77" s="447"/>
      <c r="IFU77" s="447"/>
      <c r="IFV77" s="447"/>
      <c r="IFW77" s="447"/>
      <c r="IFX77" s="447"/>
      <c r="IFY77" s="447"/>
      <c r="IFZ77" s="447"/>
      <c r="IGA77" s="447"/>
      <c r="IGB77" s="447"/>
      <c r="IGC77" s="447"/>
      <c r="IGD77" s="447"/>
      <c r="IGE77" s="447"/>
      <c r="IGF77" s="447"/>
      <c r="IGG77" s="447"/>
      <c r="IGH77" s="447"/>
      <c r="IGI77" s="447"/>
      <c r="IGJ77" s="447"/>
      <c r="IGK77" s="447"/>
      <c r="IGL77" s="447"/>
      <c r="IGM77" s="447"/>
      <c r="IGN77" s="447"/>
      <c r="IGO77" s="447"/>
      <c r="IGP77" s="447"/>
      <c r="IGQ77" s="447"/>
      <c r="IGR77" s="447"/>
      <c r="IGS77" s="447"/>
      <c r="IGT77" s="447"/>
      <c r="IGU77" s="447"/>
      <c r="IGV77" s="447"/>
      <c r="IGW77" s="447"/>
      <c r="IGX77" s="447"/>
      <c r="IGY77" s="447"/>
      <c r="IGZ77" s="447"/>
      <c r="IHA77" s="447"/>
      <c r="IHB77" s="447"/>
      <c r="IHC77" s="447"/>
      <c r="IHD77" s="447"/>
      <c r="IHE77" s="447"/>
      <c r="IHF77" s="447"/>
      <c r="IHG77" s="447"/>
      <c r="IHH77" s="447"/>
      <c r="IHI77" s="447"/>
      <c r="IHJ77" s="447"/>
      <c r="IHK77" s="447"/>
      <c r="IHL77" s="447"/>
      <c r="IHM77" s="447"/>
      <c r="IHN77" s="447"/>
      <c r="IHO77" s="447"/>
      <c r="IHP77" s="447"/>
      <c r="IHQ77" s="447"/>
      <c r="IHR77" s="447"/>
      <c r="IHS77" s="447"/>
      <c r="IHT77" s="447"/>
      <c r="IHU77" s="447"/>
      <c r="IHV77" s="447"/>
      <c r="IHW77" s="447"/>
      <c r="IHX77" s="447"/>
      <c r="IHY77" s="447"/>
      <c r="IHZ77" s="447"/>
      <c r="IIA77" s="447"/>
      <c r="IIB77" s="447"/>
      <c r="IIC77" s="447"/>
      <c r="IID77" s="447"/>
      <c r="IIE77" s="447"/>
      <c r="IIF77" s="447"/>
      <c r="IIG77" s="447"/>
      <c r="IIH77" s="447"/>
      <c r="III77" s="447"/>
      <c r="IIJ77" s="447"/>
      <c r="IIK77" s="447"/>
      <c r="IIL77" s="447"/>
      <c r="IIM77" s="447"/>
      <c r="IIN77" s="447"/>
      <c r="IIO77" s="447"/>
      <c r="IIP77" s="447"/>
      <c r="IIQ77" s="447"/>
      <c r="IIR77" s="447"/>
      <c r="IIS77" s="447"/>
      <c r="IIT77" s="447"/>
      <c r="IIU77" s="447"/>
      <c r="IIV77" s="447"/>
      <c r="IIW77" s="447"/>
      <c r="IIX77" s="447"/>
      <c r="IIY77" s="447"/>
      <c r="IIZ77" s="447"/>
      <c r="IJA77" s="447"/>
      <c r="IJB77" s="447"/>
      <c r="IJC77" s="447"/>
      <c r="IJD77" s="447"/>
      <c r="IJE77" s="447"/>
      <c r="IJF77" s="447"/>
      <c r="IJG77" s="447"/>
      <c r="IJH77" s="447"/>
      <c r="IJI77" s="447"/>
      <c r="IJJ77" s="447"/>
      <c r="IJK77" s="447"/>
      <c r="IJL77" s="447"/>
      <c r="IJM77" s="447"/>
      <c r="IJN77" s="447"/>
      <c r="IJO77" s="447"/>
      <c r="IJP77" s="447"/>
      <c r="IJQ77" s="447"/>
      <c r="IJR77" s="447"/>
      <c r="IJS77" s="447"/>
      <c r="IJT77" s="447"/>
      <c r="IJU77" s="447"/>
      <c r="IJV77" s="447"/>
      <c r="IJW77" s="447"/>
      <c r="IJX77" s="447"/>
      <c r="IJY77" s="447"/>
      <c r="IJZ77" s="447"/>
      <c r="IKA77" s="447"/>
      <c r="IKB77" s="447"/>
      <c r="IKC77" s="447"/>
      <c r="IKD77" s="447"/>
      <c r="IKE77" s="447"/>
      <c r="IKF77" s="447"/>
      <c r="IKG77" s="447"/>
      <c r="IKH77" s="447"/>
      <c r="IKI77" s="447"/>
      <c r="IKJ77" s="447"/>
      <c r="IKK77" s="447"/>
      <c r="IKL77" s="447"/>
      <c r="IKM77" s="447"/>
      <c r="IKN77" s="447"/>
      <c r="IKO77" s="447"/>
      <c r="IKP77" s="447"/>
      <c r="IKQ77" s="447"/>
      <c r="IKR77" s="447"/>
      <c r="IKS77" s="447"/>
      <c r="IKT77" s="447"/>
      <c r="IKU77" s="447"/>
      <c r="IKV77" s="447"/>
      <c r="IKW77" s="447"/>
      <c r="IKX77" s="447"/>
      <c r="IKY77" s="447"/>
      <c r="IKZ77" s="447"/>
      <c r="ILA77" s="447"/>
      <c r="ILB77" s="447"/>
      <c r="ILC77" s="447"/>
      <c r="ILD77" s="447"/>
      <c r="ILE77" s="447"/>
      <c r="ILF77" s="447"/>
      <c r="ILG77" s="447"/>
      <c r="ILH77" s="447"/>
      <c r="ILI77" s="447"/>
      <c r="ILJ77" s="447"/>
      <c r="ILK77" s="447"/>
      <c r="ILL77" s="447"/>
      <c r="ILM77" s="447"/>
      <c r="ILN77" s="447"/>
      <c r="ILO77" s="447"/>
      <c r="ILP77" s="447"/>
      <c r="ILQ77" s="447"/>
      <c r="ILR77" s="447"/>
      <c r="ILS77" s="447"/>
      <c r="ILT77" s="447"/>
      <c r="ILU77" s="447"/>
      <c r="ILV77" s="447"/>
      <c r="ILW77" s="447"/>
      <c r="ILX77" s="447"/>
      <c r="ILY77" s="447"/>
      <c r="ILZ77" s="447"/>
      <c r="IMA77" s="447"/>
      <c r="IMB77" s="447"/>
      <c r="IMC77" s="447"/>
      <c r="IMD77" s="447"/>
      <c r="IME77" s="447"/>
      <c r="IMF77" s="447"/>
      <c r="IMG77" s="447"/>
      <c r="IMH77" s="447"/>
      <c r="IMI77" s="447"/>
      <c r="IMJ77" s="447"/>
      <c r="IMK77" s="447"/>
      <c r="IML77" s="447"/>
      <c r="IMM77" s="447"/>
      <c r="IMN77" s="447"/>
      <c r="IMO77" s="447"/>
      <c r="IMP77" s="447"/>
      <c r="IMQ77" s="447"/>
      <c r="IMR77" s="447"/>
      <c r="IMS77" s="447"/>
      <c r="IMT77" s="447"/>
      <c r="IMU77" s="447"/>
      <c r="IMV77" s="447"/>
      <c r="IMW77" s="447"/>
      <c r="IMX77" s="447"/>
      <c r="IMY77" s="447"/>
      <c r="IMZ77" s="447"/>
      <c r="INA77" s="447"/>
      <c r="INB77" s="447"/>
      <c r="INC77" s="447"/>
      <c r="IND77" s="447"/>
      <c r="INE77" s="447"/>
      <c r="INF77" s="447"/>
      <c r="ING77" s="447"/>
      <c r="INH77" s="447"/>
      <c r="INI77" s="447"/>
      <c r="INJ77" s="447"/>
      <c r="INK77" s="447"/>
      <c r="INL77" s="447"/>
      <c r="INM77" s="447"/>
      <c r="INN77" s="447"/>
      <c r="INO77" s="447"/>
      <c r="INP77" s="447"/>
      <c r="INQ77" s="447"/>
      <c r="INR77" s="447"/>
      <c r="INS77" s="447"/>
      <c r="INT77" s="447"/>
      <c r="INU77" s="447"/>
      <c r="INV77" s="447"/>
      <c r="INW77" s="447"/>
      <c r="INX77" s="447"/>
      <c r="INY77" s="447"/>
      <c r="INZ77" s="447"/>
      <c r="IOA77" s="447"/>
      <c r="IOB77" s="447"/>
      <c r="IOC77" s="447"/>
      <c r="IOD77" s="447"/>
      <c r="IOE77" s="447"/>
      <c r="IOF77" s="447"/>
      <c r="IOG77" s="447"/>
      <c r="IOH77" s="447"/>
      <c r="IOI77" s="447"/>
      <c r="IOJ77" s="447"/>
      <c r="IOK77" s="447"/>
      <c r="IOL77" s="447"/>
      <c r="IOM77" s="447"/>
      <c r="ION77" s="447"/>
      <c r="IOO77" s="447"/>
      <c r="IOP77" s="447"/>
      <c r="IOQ77" s="447"/>
      <c r="IOR77" s="447"/>
      <c r="IOS77" s="447"/>
      <c r="IOT77" s="447"/>
      <c r="IOU77" s="447"/>
      <c r="IOV77" s="447"/>
      <c r="IOW77" s="447"/>
      <c r="IOX77" s="447"/>
      <c r="IOY77" s="447"/>
      <c r="IOZ77" s="447"/>
      <c r="IPA77" s="447"/>
      <c r="IPB77" s="447"/>
      <c r="IPC77" s="447"/>
      <c r="IPD77" s="447"/>
      <c r="IPE77" s="447"/>
      <c r="IPF77" s="447"/>
      <c r="IPG77" s="447"/>
      <c r="IPH77" s="447"/>
      <c r="IPI77" s="447"/>
      <c r="IPJ77" s="447"/>
      <c r="IPK77" s="447"/>
      <c r="IPL77" s="447"/>
      <c r="IPM77" s="447"/>
      <c r="IPN77" s="447"/>
      <c r="IPO77" s="447"/>
      <c r="IPP77" s="447"/>
      <c r="IPQ77" s="447"/>
      <c r="IPR77" s="447"/>
      <c r="IPS77" s="447"/>
      <c r="IPT77" s="447"/>
      <c r="IPU77" s="447"/>
      <c r="IPV77" s="447"/>
      <c r="IPW77" s="447"/>
      <c r="IPX77" s="447"/>
      <c r="IPY77" s="447"/>
      <c r="IPZ77" s="447"/>
      <c r="IQA77" s="447"/>
      <c r="IQB77" s="447"/>
      <c r="IQC77" s="447"/>
      <c r="IQD77" s="447"/>
      <c r="IQE77" s="447"/>
      <c r="IQF77" s="447"/>
      <c r="IQG77" s="447"/>
      <c r="IQH77" s="447"/>
      <c r="IQI77" s="447"/>
      <c r="IQJ77" s="447"/>
      <c r="IQK77" s="447"/>
      <c r="IQL77" s="447"/>
      <c r="IQM77" s="447"/>
      <c r="IQN77" s="447"/>
      <c r="IQO77" s="447"/>
      <c r="IQP77" s="447"/>
      <c r="IQQ77" s="447"/>
      <c r="IQR77" s="447"/>
      <c r="IQS77" s="447"/>
      <c r="IQT77" s="447"/>
      <c r="IQU77" s="447"/>
      <c r="IQV77" s="447"/>
      <c r="IQW77" s="447"/>
      <c r="IQX77" s="447"/>
      <c r="IQY77" s="447"/>
      <c r="IQZ77" s="447"/>
      <c r="IRA77" s="447"/>
      <c r="IRB77" s="447"/>
      <c r="IRC77" s="447"/>
      <c r="IRD77" s="447"/>
      <c r="IRE77" s="447"/>
      <c r="IRF77" s="447"/>
      <c r="IRG77" s="447"/>
      <c r="IRH77" s="447"/>
      <c r="IRI77" s="447"/>
      <c r="IRJ77" s="447"/>
      <c r="IRK77" s="447"/>
      <c r="IRL77" s="447"/>
      <c r="IRM77" s="447"/>
      <c r="IRN77" s="447"/>
      <c r="IRO77" s="447"/>
      <c r="IRP77" s="447"/>
      <c r="IRQ77" s="447"/>
      <c r="IRR77" s="447"/>
      <c r="IRS77" s="447"/>
      <c r="IRT77" s="447"/>
      <c r="IRU77" s="447"/>
      <c r="IRV77" s="447"/>
      <c r="IRW77" s="447"/>
      <c r="IRX77" s="447"/>
      <c r="IRY77" s="447"/>
      <c r="IRZ77" s="447"/>
      <c r="ISA77" s="447"/>
      <c r="ISB77" s="447"/>
      <c r="ISC77" s="447"/>
      <c r="ISD77" s="447"/>
      <c r="ISE77" s="447"/>
      <c r="ISF77" s="447"/>
      <c r="ISG77" s="447"/>
      <c r="ISH77" s="447"/>
      <c r="ISI77" s="447"/>
      <c r="ISJ77" s="447"/>
      <c r="ISK77" s="447"/>
      <c r="ISL77" s="447"/>
      <c r="ISM77" s="447"/>
      <c r="ISN77" s="447"/>
      <c r="ISO77" s="447"/>
      <c r="ISP77" s="447"/>
      <c r="ISQ77" s="447"/>
      <c r="ISR77" s="447"/>
      <c r="ISS77" s="447"/>
      <c r="IST77" s="447"/>
      <c r="ISU77" s="447"/>
      <c r="ISV77" s="447"/>
      <c r="ISW77" s="447"/>
      <c r="ISX77" s="447"/>
      <c r="ISY77" s="447"/>
      <c r="ISZ77" s="447"/>
      <c r="ITA77" s="447"/>
      <c r="ITB77" s="447"/>
      <c r="ITC77" s="447"/>
      <c r="ITD77" s="447"/>
      <c r="ITE77" s="447"/>
      <c r="ITF77" s="447"/>
      <c r="ITG77" s="447"/>
      <c r="ITH77" s="447"/>
      <c r="ITI77" s="447"/>
      <c r="ITJ77" s="447"/>
      <c r="ITK77" s="447"/>
      <c r="ITL77" s="447"/>
      <c r="ITM77" s="447"/>
      <c r="ITN77" s="447"/>
      <c r="ITO77" s="447"/>
      <c r="ITP77" s="447"/>
      <c r="ITQ77" s="447"/>
      <c r="ITR77" s="447"/>
      <c r="ITS77" s="447"/>
      <c r="ITT77" s="447"/>
      <c r="ITU77" s="447"/>
      <c r="ITV77" s="447"/>
      <c r="ITW77" s="447"/>
      <c r="ITX77" s="447"/>
      <c r="ITY77" s="447"/>
      <c r="ITZ77" s="447"/>
      <c r="IUA77" s="447"/>
      <c r="IUB77" s="447"/>
      <c r="IUC77" s="447"/>
      <c r="IUD77" s="447"/>
      <c r="IUE77" s="447"/>
      <c r="IUF77" s="447"/>
      <c r="IUG77" s="447"/>
      <c r="IUH77" s="447"/>
      <c r="IUI77" s="447"/>
      <c r="IUJ77" s="447"/>
      <c r="IUK77" s="447"/>
      <c r="IUL77" s="447"/>
      <c r="IUM77" s="447"/>
      <c r="IUN77" s="447"/>
      <c r="IUO77" s="447"/>
      <c r="IUP77" s="447"/>
      <c r="IUQ77" s="447"/>
      <c r="IUR77" s="447"/>
      <c r="IUS77" s="447"/>
      <c r="IUT77" s="447"/>
      <c r="IUU77" s="447"/>
      <c r="IUV77" s="447"/>
      <c r="IUW77" s="447"/>
      <c r="IUX77" s="447"/>
      <c r="IUY77" s="447"/>
      <c r="IUZ77" s="447"/>
      <c r="IVA77" s="447"/>
      <c r="IVB77" s="447"/>
      <c r="IVC77" s="447"/>
      <c r="IVD77" s="447"/>
      <c r="IVE77" s="447"/>
      <c r="IVF77" s="447"/>
      <c r="IVG77" s="447"/>
      <c r="IVH77" s="447"/>
      <c r="IVI77" s="447"/>
      <c r="IVJ77" s="447"/>
      <c r="IVK77" s="447"/>
      <c r="IVL77" s="447"/>
      <c r="IVM77" s="447"/>
      <c r="IVN77" s="447"/>
      <c r="IVO77" s="447"/>
      <c r="IVP77" s="447"/>
      <c r="IVQ77" s="447"/>
      <c r="IVR77" s="447"/>
      <c r="IVS77" s="447"/>
      <c r="IVT77" s="447"/>
      <c r="IVU77" s="447"/>
      <c r="IVV77" s="447"/>
      <c r="IVW77" s="447"/>
      <c r="IVX77" s="447"/>
      <c r="IVY77" s="447"/>
      <c r="IVZ77" s="447"/>
      <c r="IWA77" s="447"/>
      <c r="IWB77" s="447"/>
      <c r="IWC77" s="447"/>
      <c r="IWD77" s="447"/>
      <c r="IWE77" s="447"/>
      <c r="IWF77" s="447"/>
      <c r="IWG77" s="447"/>
      <c r="IWH77" s="447"/>
      <c r="IWI77" s="447"/>
      <c r="IWJ77" s="447"/>
      <c r="IWK77" s="447"/>
      <c r="IWL77" s="447"/>
      <c r="IWM77" s="447"/>
      <c r="IWN77" s="447"/>
      <c r="IWO77" s="447"/>
      <c r="IWP77" s="447"/>
      <c r="IWQ77" s="447"/>
      <c r="IWR77" s="447"/>
      <c r="IWS77" s="447"/>
      <c r="IWT77" s="447"/>
      <c r="IWU77" s="447"/>
      <c r="IWV77" s="447"/>
      <c r="IWW77" s="447"/>
      <c r="IWX77" s="447"/>
      <c r="IWY77" s="447"/>
      <c r="IWZ77" s="447"/>
      <c r="IXA77" s="447"/>
      <c r="IXB77" s="447"/>
      <c r="IXC77" s="447"/>
      <c r="IXD77" s="447"/>
      <c r="IXE77" s="447"/>
      <c r="IXF77" s="447"/>
      <c r="IXG77" s="447"/>
      <c r="IXH77" s="447"/>
      <c r="IXI77" s="447"/>
      <c r="IXJ77" s="447"/>
      <c r="IXK77" s="447"/>
      <c r="IXL77" s="447"/>
      <c r="IXM77" s="447"/>
      <c r="IXN77" s="447"/>
      <c r="IXO77" s="447"/>
      <c r="IXP77" s="447"/>
      <c r="IXQ77" s="447"/>
      <c r="IXR77" s="447"/>
      <c r="IXS77" s="447"/>
      <c r="IXT77" s="447"/>
      <c r="IXU77" s="447"/>
      <c r="IXV77" s="447"/>
      <c r="IXW77" s="447"/>
      <c r="IXX77" s="447"/>
      <c r="IXY77" s="447"/>
      <c r="IXZ77" s="447"/>
      <c r="IYA77" s="447"/>
      <c r="IYB77" s="447"/>
      <c r="IYC77" s="447"/>
      <c r="IYD77" s="447"/>
      <c r="IYE77" s="447"/>
      <c r="IYF77" s="447"/>
      <c r="IYG77" s="447"/>
      <c r="IYH77" s="447"/>
      <c r="IYI77" s="447"/>
      <c r="IYJ77" s="447"/>
      <c r="IYK77" s="447"/>
      <c r="IYL77" s="447"/>
      <c r="IYM77" s="447"/>
      <c r="IYN77" s="447"/>
      <c r="IYO77" s="447"/>
      <c r="IYP77" s="447"/>
      <c r="IYQ77" s="447"/>
      <c r="IYR77" s="447"/>
      <c r="IYS77" s="447"/>
      <c r="IYT77" s="447"/>
      <c r="IYU77" s="447"/>
      <c r="IYV77" s="447"/>
      <c r="IYW77" s="447"/>
      <c r="IYX77" s="447"/>
      <c r="IYY77" s="447"/>
      <c r="IYZ77" s="447"/>
      <c r="IZA77" s="447"/>
      <c r="IZB77" s="447"/>
      <c r="IZC77" s="447"/>
      <c r="IZD77" s="447"/>
      <c r="IZE77" s="447"/>
      <c r="IZF77" s="447"/>
      <c r="IZG77" s="447"/>
      <c r="IZH77" s="447"/>
      <c r="IZI77" s="447"/>
      <c r="IZJ77" s="447"/>
      <c r="IZK77" s="447"/>
      <c r="IZL77" s="447"/>
      <c r="IZM77" s="447"/>
      <c r="IZN77" s="447"/>
      <c r="IZO77" s="447"/>
      <c r="IZP77" s="447"/>
      <c r="IZQ77" s="447"/>
      <c r="IZR77" s="447"/>
      <c r="IZS77" s="447"/>
      <c r="IZT77" s="447"/>
      <c r="IZU77" s="447"/>
      <c r="IZV77" s="447"/>
      <c r="IZW77" s="447"/>
      <c r="IZX77" s="447"/>
      <c r="IZY77" s="447"/>
      <c r="IZZ77" s="447"/>
      <c r="JAA77" s="447"/>
      <c r="JAB77" s="447"/>
      <c r="JAC77" s="447"/>
      <c r="JAD77" s="447"/>
      <c r="JAE77" s="447"/>
      <c r="JAF77" s="447"/>
      <c r="JAG77" s="447"/>
      <c r="JAH77" s="447"/>
      <c r="JAI77" s="447"/>
      <c r="JAJ77" s="447"/>
      <c r="JAK77" s="447"/>
      <c r="JAL77" s="447"/>
      <c r="JAM77" s="447"/>
      <c r="JAN77" s="447"/>
      <c r="JAO77" s="447"/>
      <c r="JAP77" s="447"/>
      <c r="JAQ77" s="447"/>
      <c r="JAR77" s="447"/>
      <c r="JAS77" s="447"/>
      <c r="JAT77" s="447"/>
      <c r="JAU77" s="447"/>
      <c r="JAV77" s="447"/>
      <c r="JAW77" s="447"/>
      <c r="JAX77" s="447"/>
      <c r="JAY77" s="447"/>
      <c r="JAZ77" s="447"/>
      <c r="JBA77" s="447"/>
      <c r="JBB77" s="447"/>
      <c r="JBC77" s="447"/>
      <c r="JBD77" s="447"/>
      <c r="JBE77" s="447"/>
      <c r="JBF77" s="447"/>
      <c r="JBG77" s="447"/>
      <c r="JBH77" s="447"/>
      <c r="JBI77" s="447"/>
      <c r="JBJ77" s="447"/>
      <c r="JBK77" s="447"/>
      <c r="JBL77" s="447"/>
      <c r="JBM77" s="447"/>
      <c r="JBN77" s="447"/>
      <c r="JBO77" s="447"/>
      <c r="JBP77" s="447"/>
      <c r="JBQ77" s="447"/>
      <c r="JBR77" s="447"/>
      <c r="JBS77" s="447"/>
      <c r="JBT77" s="447"/>
      <c r="JBU77" s="447"/>
      <c r="JBV77" s="447"/>
      <c r="JBW77" s="447"/>
      <c r="JBX77" s="447"/>
      <c r="JBY77" s="447"/>
      <c r="JBZ77" s="447"/>
      <c r="JCA77" s="447"/>
      <c r="JCB77" s="447"/>
      <c r="JCC77" s="447"/>
      <c r="JCD77" s="447"/>
      <c r="JCE77" s="447"/>
      <c r="JCF77" s="447"/>
      <c r="JCG77" s="447"/>
      <c r="JCH77" s="447"/>
      <c r="JCI77" s="447"/>
      <c r="JCJ77" s="447"/>
      <c r="JCK77" s="447"/>
      <c r="JCL77" s="447"/>
      <c r="JCM77" s="447"/>
      <c r="JCN77" s="447"/>
      <c r="JCO77" s="447"/>
      <c r="JCP77" s="447"/>
      <c r="JCQ77" s="447"/>
      <c r="JCR77" s="447"/>
      <c r="JCS77" s="447"/>
      <c r="JCT77" s="447"/>
      <c r="JCU77" s="447"/>
      <c r="JCV77" s="447"/>
      <c r="JCW77" s="447"/>
      <c r="JCX77" s="447"/>
      <c r="JCY77" s="447"/>
      <c r="JCZ77" s="447"/>
      <c r="JDA77" s="447"/>
      <c r="JDB77" s="447"/>
      <c r="JDC77" s="447"/>
      <c r="JDD77" s="447"/>
      <c r="JDE77" s="447"/>
      <c r="JDF77" s="447"/>
      <c r="JDG77" s="447"/>
      <c r="JDH77" s="447"/>
      <c r="JDI77" s="447"/>
      <c r="JDJ77" s="447"/>
      <c r="JDK77" s="447"/>
      <c r="JDL77" s="447"/>
      <c r="JDM77" s="447"/>
      <c r="JDN77" s="447"/>
      <c r="JDO77" s="447"/>
      <c r="JDP77" s="447"/>
      <c r="JDQ77" s="447"/>
      <c r="JDR77" s="447"/>
      <c r="JDS77" s="447"/>
      <c r="JDT77" s="447"/>
      <c r="JDU77" s="447"/>
      <c r="JDV77" s="447"/>
      <c r="JDW77" s="447"/>
      <c r="JDX77" s="447"/>
      <c r="JDY77" s="447"/>
      <c r="JDZ77" s="447"/>
      <c r="JEA77" s="447"/>
      <c r="JEB77" s="447"/>
      <c r="JEC77" s="447"/>
      <c r="JED77" s="447"/>
      <c r="JEE77" s="447"/>
      <c r="JEF77" s="447"/>
      <c r="JEG77" s="447"/>
      <c r="JEH77" s="447"/>
      <c r="JEI77" s="447"/>
      <c r="JEJ77" s="447"/>
      <c r="JEK77" s="447"/>
      <c r="JEL77" s="447"/>
      <c r="JEM77" s="447"/>
      <c r="JEN77" s="447"/>
      <c r="JEO77" s="447"/>
      <c r="JEP77" s="447"/>
      <c r="JEQ77" s="447"/>
      <c r="JER77" s="447"/>
      <c r="JES77" s="447"/>
      <c r="JET77" s="447"/>
      <c r="JEU77" s="447"/>
      <c r="JEV77" s="447"/>
      <c r="JEW77" s="447"/>
      <c r="JEX77" s="447"/>
      <c r="JEY77" s="447"/>
      <c r="JEZ77" s="447"/>
      <c r="JFA77" s="447"/>
      <c r="JFB77" s="447"/>
      <c r="JFC77" s="447"/>
      <c r="JFD77" s="447"/>
      <c r="JFE77" s="447"/>
      <c r="JFF77" s="447"/>
      <c r="JFG77" s="447"/>
      <c r="JFH77" s="447"/>
      <c r="JFI77" s="447"/>
      <c r="JFJ77" s="447"/>
      <c r="JFK77" s="447"/>
      <c r="JFL77" s="447"/>
      <c r="JFM77" s="447"/>
      <c r="JFN77" s="447"/>
      <c r="JFO77" s="447"/>
      <c r="JFP77" s="447"/>
      <c r="JFQ77" s="447"/>
      <c r="JFR77" s="447"/>
      <c r="JFS77" s="447"/>
      <c r="JFT77" s="447"/>
      <c r="JFU77" s="447"/>
      <c r="JFV77" s="447"/>
      <c r="JFW77" s="447"/>
      <c r="JFX77" s="447"/>
      <c r="JFY77" s="447"/>
      <c r="JFZ77" s="447"/>
      <c r="JGA77" s="447"/>
      <c r="JGB77" s="447"/>
      <c r="JGC77" s="447"/>
      <c r="JGD77" s="447"/>
      <c r="JGE77" s="447"/>
      <c r="JGF77" s="447"/>
      <c r="JGG77" s="447"/>
      <c r="JGH77" s="447"/>
      <c r="JGI77" s="447"/>
      <c r="JGJ77" s="447"/>
      <c r="JGK77" s="447"/>
      <c r="JGL77" s="447"/>
      <c r="JGM77" s="447"/>
      <c r="JGN77" s="447"/>
      <c r="JGO77" s="447"/>
      <c r="JGP77" s="447"/>
      <c r="JGQ77" s="447"/>
      <c r="JGR77" s="447"/>
      <c r="JGS77" s="447"/>
      <c r="JGT77" s="447"/>
      <c r="JGU77" s="447"/>
      <c r="JGV77" s="447"/>
      <c r="JGW77" s="447"/>
      <c r="JGX77" s="447"/>
      <c r="JGY77" s="447"/>
      <c r="JGZ77" s="447"/>
      <c r="JHA77" s="447"/>
      <c r="JHB77" s="447"/>
      <c r="JHC77" s="447"/>
      <c r="JHD77" s="447"/>
      <c r="JHE77" s="447"/>
      <c r="JHF77" s="447"/>
      <c r="JHG77" s="447"/>
      <c r="JHH77" s="447"/>
      <c r="JHI77" s="447"/>
      <c r="JHJ77" s="447"/>
      <c r="JHK77" s="447"/>
      <c r="JHL77" s="447"/>
      <c r="JHM77" s="447"/>
      <c r="JHN77" s="447"/>
      <c r="JHO77" s="447"/>
      <c r="JHP77" s="447"/>
      <c r="JHQ77" s="447"/>
      <c r="JHR77" s="447"/>
      <c r="JHS77" s="447"/>
      <c r="JHT77" s="447"/>
      <c r="JHU77" s="447"/>
      <c r="JHV77" s="447"/>
      <c r="JHW77" s="447"/>
      <c r="JHX77" s="447"/>
      <c r="JHY77" s="447"/>
      <c r="JHZ77" s="447"/>
      <c r="JIA77" s="447"/>
      <c r="JIB77" s="447"/>
      <c r="JIC77" s="447"/>
      <c r="JID77" s="447"/>
      <c r="JIE77" s="447"/>
      <c r="JIF77" s="447"/>
      <c r="JIG77" s="447"/>
      <c r="JIH77" s="447"/>
      <c r="JII77" s="447"/>
      <c r="JIJ77" s="447"/>
      <c r="JIK77" s="447"/>
      <c r="JIL77" s="447"/>
      <c r="JIM77" s="447"/>
      <c r="JIN77" s="447"/>
      <c r="JIO77" s="447"/>
      <c r="JIP77" s="447"/>
      <c r="JIQ77" s="447"/>
      <c r="JIR77" s="447"/>
      <c r="JIS77" s="447"/>
      <c r="JIT77" s="447"/>
      <c r="JIU77" s="447"/>
      <c r="JIV77" s="447"/>
      <c r="JIW77" s="447"/>
      <c r="JIX77" s="447"/>
      <c r="JIY77" s="447"/>
      <c r="JIZ77" s="447"/>
      <c r="JJA77" s="447"/>
      <c r="JJB77" s="447"/>
      <c r="JJC77" s="447"/>
      <c r="JJD77" s="447"/>
      <c r="JJE77" s="447"/>
      <c r="JJF77" s="447"/>
      <c r="JJG77" s="447"/>
      <c r="JJH77" s="447"/>
      <c r="JJI77" s="447"/>
      <c r="JJJ77" s="447"/>
      <c r="JJK77" s="447"/>
      <c r="JJL77" s="447"/>
      <c r="JJM77" s="447"/>
      <c r="JJN77" s="447"/>
      <c r="JJO77" s="447"/>
      <c r="JJP77" s="447"/>
      <c r="JJQ77" s="447"/>
      <c r="JJR77" s="447"/>
      <c r="JJS77" s="447"/>
      <c r="JJT77" s="447"/>
      <c r="JJU77" s="447"/>
      <c r="JJV77" s="447"/>
      <c r="JJW77" s="447"/>
      <c r="JJX77" s="447"/>
      <c r="JJY77" s="447"/>
      <c r="JJZ77" s="447"/>
      <c r="JKA77" s="447"/>
      <c r="JKB77" s="447"/>
      <c r="JKC77" s="447"/>
      <c r="JKD77" s="447"/>
      <c r="JKE77" s="447"/>
      <c r="JKF77" s="447"/>
      <c r="JKG77" s="447"/>
      <c r="JKH77" s="447"/>
      <c r="JKI77" s="447"/>
      <c r="JKJ77" s="447"/>
      <c r="JKK77" s="447"/>
      <c r="JKL77" s="447"/>
      <c r="JKM77" s="447"/>
      <c r="JKN77" s="447"/>
      <c r="JKO77" s="447"/>
      <c r="JKP77" s="447"/>
      <c r="JKQ77" s="447"/>
      <c r="JKR77" s="447"/>
      <c r="JKS77" s="447"/>
      <c r="JKT77" s="447"/>
      <c r="JKU77" s="447"/>
      <c r="JKV77" s="447"/>
      <c r="JKW77" s="447"/>
      <c r="JKX77" s="447"/>
      <c r="JKY77" s="447"/>
      <c r="JKZ77" s="447"/>
      <c r="JLA77" s="447"/>
      <c r="JLB77" s="447"/>
      <c r="JLC77" s="447"/>
      <c r="JLD77" s="447"/>
      <c r="JLE77" s="447"/>
      <c r="JLF77" s="447"/>
      <c r="JLG77" s="447"/>
      <c r="JLH77" s="447"/>
      <c r="JLI77" s="447"/>
      <c r="JLJ77" s="447"/>
      <c r="JLK77" s="447"/>
      <c r="JLL77" s="447"/>
      <c r="JLM77" s="447"/>
      <c r="JLN77" s="447"/>
      <c r="JLO77" s="447"/>
      <c r="JLP77" s="447"/>
      <c r="JLQ77" s="447"/>
      <c r="JLR77" s="447"/>
      <c r="JLS77" s="447"/>
      <c r="JLT77" s="447"/>
      <c r="JLU77" s="447"/>
      <c r="JLV77" s="447"/>
      <c r="JLW77" s="447"/>
      <c r="JLX77" s="447"/>
      <c r="JLY77" s="447"/>
      <c r="JLZ77" s="447"/>
      <c r="JMA77" s="447"/>
      <c r="JMB77" s="447"/>
      <c r="JMC77" s="447"/>
      <c r="JMD77" s="447"/>
      <c r="JME77" s="447"/>
      <c r="JMF77" s="447"/>
      <c r="JMG77" s="447"/>
      <c r="JMH77" s="447"/>
      <c r="JMI77" s="447"/>
      <c r="JMJ77" s="447"/>
      <c r="JMK77" s="447"/>
      <c r="JML77" s="447"/>
      <c r="JMM77" s="447"/>
      <c r="JMN77" s="447"/>
      <c r="JMO77" s="447"/>
      <c r="JMP77" s="447"/>
      <c r="JMQ77" s="447"/>
      <c r="JMR77" s="447"/>
      <c r="JMS77" s="447"/>
      <c r="JMT77" s="447"/>
      <c r="JMU77" s="447"/>
      <c r="JMV77" s="447"/>
      <c r="JMW77" s="447"/>
      <c r="JMX77" s="447"/>
      <c r="JMY77" s="447"/>
      <c r="JMZ77" s="447"/>
      <c r="JNA77" s="447"/>
      <c r="JNB77" s="447"/>
      <c r="JNC77" s="447"/>
      <c r="JND77" s="447"/>
      <c r="JNE77" s="447"/>
      <c r="JNF77" s="447"/>
      <c r="JNG77" s="447"/>
      <c r="JNH77" s="447"/>
      <c r="JNI77" s="447"/>
      <c r="JNJ77" s="447"/>
      <c r="JNK77" s="447"/>
      <c r="JNL77" s="447"/>
      <c r="JNM77" s="447"/>
      <c r="JNN77" s="447"/>
      <c r="JNO77" s="447"/>
      <c r="JNP77" s="447"/>
      <c r="JNQ77" s="447"/>
      <c r="JNR77" s="447"/>
      <c r="JNS77" s="447"/>
      <c r="JNT77" s="447"/>
      <c r="JNU77" s="447"/>
      <c r="JNV77" s="447"/>
      <c r="JNW77" s="447"/>
      <c r="JNX77" s="447"/>
      <c r="JNY77" s="447"/>
      <c r="JNZ77" s="447"/>
      <c r="JOA77" s="447"/>
      <c r="JOB77" s="447"/>
      <c r="JOC77" s="447"/>
      <c r="JOD77" s="447"/>
      <c r="JOE77" s="447"/>
      <c r="JOF77" s="447"/>
      <c r="JOG77" s="447"/>
      <c r="JOH77" s="447"/>
      <c r="JOI77" s="447"/>
      <c r="JOJ77" s="447"/>
      <c r="JOK77" s="447"/>
      <c r="JOL77" s="447"/>
      <c r="JOM77" s="447"/>
      <c r="JON77" s="447"/>
      <c r="JOO77" s="447"/>
      <c r="JOP77" s="447"/>
      <c r="JOQ77" s="447"/>
      <c r="JOR77" s="447"/>
      <c r="JOS77" s="447"/>
      <c r="JOT77" s="447"/>
      <c r="JOU77" s="447"/>
      <c r="JOV77" s="447"/>
      <c r="JOW77" s="447"/>
      <c r="JOX77" s="447"/>
      <c r="JOY77" s="447"/>
      <c r="JOZ77" s="447"/>
      <c r="JPA77" s="447"/>
      <c r="JPB77" s="447"/>
      <c r="JPC77" s="447"/>
      <c r="JPD77" s="447"/>
      <c r="JPE77" s="447"/>
      <c r="JPF77" s="447"/>
      <c r="JPG77" s="447"/>
      <c r="JPH77" s="447"/>
      <c r="JPI77" s="447"/>
      <c r="JPJ77" s="447"/>
      <c r="JPK77" s="447"/>
      <c r="JPL77" s="447"/>
      <c r="JPM77" s="447"/>
      <c r="JPN77" s="447"/>
      <c r="JPO77" s="447"/>
      <c r="JPP77" s="447"/>
      <c r="JPQ77" s="447"/>
      <c r="JPR77" s="447"/>
      <c r="JPS77" s="447"/>
      <c r="JPT77" s="447"/>
      <c r="JPU77" s="447"/>
      <c r="JPV77" s="447"/>
      <c r="JPW77" s="447"/>
      <c r="JPX77" s="447"/>
      <c r="JPY77" s="447"/>
      <c r="JPZ77" s="447"/>
      <c r="JQA77" s="447"/>
      <c r="JQB77" s="447"/>
      <c r="JQC77" s="447"/>
      <c r="JQD77" s="447"/>
      <c r="JQE77" s="447"/>
      <c r="JQF77" s="447"/>
      <c r="JQG77" s="447"/>
      <c r="JQH77" s="447"/>
      <c r="JQI77" s="447"/>
      <c r="JQJ77" s="447"/>
      <c r="JQK77" s="447"/>
      <c r="JQL77" s="447"/>
      <c r="JQM77" s="447"/>
      <c r="JQN77" s="447"/>
      <c r="JQO77" s="447"/>
      <c r="JQP77" s="447"/>
      <c r="JQQ77" s="447"/>
      <c r="JQR77" s="447"/>
      <c r="JQS77" s="447"/>
      <c r="JQT77" s="447"/>
      <c r="JQU77" s="447"/>
      <c r="JQV77" s="447"/>
      <c r="JQW77" s="447"/>
      <c r="JQX77" s="447"/>
      <c r="JQY77" s="447"/>
      <c r="JQZ77" s="447"/>
      <c r="JRA77" s="447"/>
      <c r="JRB77" s="447"/>
      <c r="JRC77" s="447"/>
      <c r="JRD77" s="447"/>
      <c r="JRE77" s="447"/>
      <c r="JRF77" s="447"/>
      <c r="JRG77" s="447"/>
      <c r="JRH77" s="447"/>
      <c r="JRI77" s="447"/>
      <c r="JRJ77" s="447"/>
      <c r="JRK77" s="447"/>
      <c r="JRL77" s="447"/>
      <c r="JRM77" s="447"/>
      <c r="JRN77" s="447"/>
      <c r="JRO77" s="447"/>
      <c r="JRP77" s="447"/>
      <c r="JRQ77" s="447"/>
      <c r="JRR77" s="447"/>
      <c r="JRS77" s="447"/>
      <c r="JRT77" s="447"/>
      <c r="JRU77" s="447"/>
      <c r="JRV77" s="447"/>
      <c r="JRW77" s="447"/>
      <c r="JRX77" s="447"/>
      <c r="JRY77" s="447"/>
      <c r="JRZ77" s="447"/>
      <c r="JSA77" s="447"/>
      <c r="JSB77" s="447"/>
      <c r="JSC77" s="447"/>
      <c r="JSD77" s="447"/>
      <c r="JSE77" s="447"/>
      <c r="JSF77" s="447"/>
      <c r="JSG77" s="447"/>
      <c r="JSH77" s="447"/>
      <c r="JSI77" s="447"/>
      <c r="JSJ77" s="447"/>
      <c r="JSK77" s="447"/>
      <c r="JSL77" s="447"/>
      <c r="JSM77" s="447"/>
      <c r="JSN77" s="447"/>
      <c r="JSO77" s="447"/>
      <c r="JSP77" s="447"/>
      <c r="JSQ77" s="447"/>
      <c r="JSR77" s="447"/>
      <c r="JSS77" s="447"/>
      <c r="JST77" s="447"/>
      <c r="JSU77" s="447"/>
      <c r="JSV77" s="447"/>
      <c r="JSW77" s="447"/>
      <c r="JSX77" s="447"/>
      <c r="JSY77" s="447"/>
      <c r="JSZ77" s="447"/>
      <c r="JTA77" s="447"/>
      <c r="JTB77" s="447"/>
      <c r="JTC77" s="447"/>
      <c r="JTD77" s="447"/>
      <c r="JTE77" s="447"/>
      <c r="JTF77" s="447"/>
      <c r="JTG77" s="447"/>
      <c r="JTH77" s="447"/>
      <c r="JTI77" s="447"/>
      <c r="JTJ77" s="447"/>
      <c r="JTK77" s="447"/>
      <c r="JTL77" s="447"/>
      <c r="JTM77" s="447"/>
      <c r="JTN77" s="447"/>
      <c r="JTO77" s="447"/>
      <c r="JTP77" s="447"/>
      <c r="JTQ77" s="447"/>
      <c r="JTR77" s="447"/>
      <c r="JTS77" s="447"/>
      <c r="JTT77" s="447"/>
      <c r="JTU77" s="447"/>
      <c r="JTV77" s="447"/>
      <c r="JTW77" s="447"/>
      <c r="JTX77" s="447"/>
      <c r="JTY77" s="447"/>
      <c r="JTZ77" s="447"/>
      <c r="JUA77" s="447"/>
      <c r="JUB77" s="447"/>
      <c r="JUC77" s="447"/>
      <c r="JUD77" s="447"/>
      <c r="JUE77" s="447"/>
      <c r="JUF77" s="447"/>
      <c r="JUG77" s="447"/>
      <c r="JUH77" s="447"/>
      <c r="JUI77" s="447"/>
      <c r="JUJ77" s="447"/>
      <c r="JUK77" s="447"/>
      <c r="JUL77" s="447"/>
      <c r="JUM77" s="447"/>
      <c r="JUN77" s="447"/>
      <c r="JUO77" s="447"/>
      <c r="JUP77" s="447"/>
      <c r="JUQ77" s="447"/>
      <c r="JUR77" s="447"/>
      <c r="JUS77" s="447"/>
      <c r="JUT77" s="447"/>
      <c r="JUU77" s="447"/>
      <c r="JUV77" s="447"/>
      <c r="JUW77" s="447"/>
      <c r="JUX77" s="447"/>
      <c r="JUY77" s="447"/>
      <c r="JUZ77" s="447"/>
      <c r="JVA77" s="447"/>
      <c r="JVB77" s="447"/>
      <c r="JVC77" s="447"/>
      <c r="JVD77" s="447"/>
      <c r="JVE77" s="447"/>
      <c r="JVF77" s="447"/>
      <c r="JVG77" s="447"/>
      <c r="JVH77" s="447"/>
      <c r="JVI77" s="447"/>
      <c r="JVJ77" s="447"/>
      <c r="JVK77" s="447"/>
      <c r="JVL77" s="447"/>
      <c r="JVM77" s="447"/>
      <c r="JVN77" s="447"/>
      <c r="JVO77" s="447"/>
      <c r="JVP77" s="447"/>
      <c r="JVQ77" s="447"/>
      <c r="JVR77" s="447"/>
      <c r="JVS77" s="447"/>
      <c r="JVT77" s="447"/>
      <c r="JVU77" s="447"/>
      <c r="JVV77" s="447"/>
      <c r="JVW77" s="447"/>
      <c r="JVX77" s="447"/>
      <c r="JVY77" s="447"/>
      <c r="JVZ77" s="447"/>
      <c r="JWA77" s="447"/>
      <c r="JWB77" s="447"/>
      <c r="JWC77" s="447"/>
      <c r="JWD77" s="447"/>
      <c r="JWE77" s="447"/>
      <c r="JWF77" s="447"/>
      <c r="JWG77" s="447"/>
      <c r="JWH77" s="447"/>
      <c r="JWI77" s="447"/>
      <c r="JWJ77" s="447"/>
      <c r="JWK77" s="447"/>
      <c r="JWL77" s="447"/>
      <c r="JWM77" s="447"/>
      <c r="JWN77" s="447"/>
      <c r="JWO77" s="447"/>
      <c r="JWP77" s="447"/>
      <c r="JWQ77" s="447"/>
      <c r="JWR77" s="447"/>
      <c r="JWS77" s="447"/>
      <c r="JWT77" s="447"/>
      <c r="JWU77" s="447"/>
      <c r="JWV77" s="447"/>
      <c r="JWW77" s="447"/>
      <c r="JWX77" s="447"/>
      <c r="JWY77" s="447"/>
      <c r="JWZ77" s="447"/>
      <c r="JXA77" s="447"/>
      <c r="JXB77" s="447"/>
      <c r="JXC77" s="447"/>
      <c r="JXD77" s="447"/>
      <c r="JXE77" s="447"/>
      <c r="JXF77" s="447"/>
      <c r="JXG77" s="447"/>
      <c r="JXH77" s="447"/>
      <c r="JXI77" s="447"/>
      <c r="JXJ77" s="447"/>
      <c r="JXK77" s="447"/>
      <c r="JXL77" s="447"/>
      <c r="JXM77" s="447"/>
      <c r="JXN77" s="447"/>
      <c r="JXO77" s="447"/>
      <c r="JXP77" s="447"/>
      <c r="JXQ77" s="447"/>
      <c r="JXR77" s="447"/>
      <c r="JXS77" s="447"/>
      <c r="JXT77" s="447"/>
      <c r="JXU77" s="447"/>
      <c r="JXV77" s="447"/>
      <c r="JXW77" s="447"/>
      <c r="JXX77" s="447"/>
      <c r="JXY77" s="447"/>
      <c r="JXZ77" s="447"/>
      <c r="JYA77" s="447"/>
      <c r="JYB77" s="447"/>
      <c r="JYC77" s="447"/>
      <c r="JYD77" s="447"/>
      <c r="JYE77" s="447"/>
      <c r="JYF77" s="447"/>
      <c r="JYG77" s="447"/>
      <c r="JYH77" s="447"/>
      <c r="JYI77" s="447"/>
      <c r="JYJ77" s="447"/>
      <c r="JYK77" s="447"/>
      <c r="JYL77" s="447"/>
      <c r="JYM77" s="447"/>
      <c r="JYN77" s="447"/>
      <c r="JYO77" s="447"/>
      <c r="JYP77" s="447"/>
      <c r="JYQ77" s="447"/>
      <c r="JYR77" s="447"/>
      <c r="JYS77" s="447"/>
      <c r="JYT77" s="447"/>
      <c r="JYU77" s="447"/>
      <c r="JYV77" s="447"/>
      <c r="JYW77" s="447"/>
      <c r="JYX77" s="447"/>
      <c r="JYY77" s="447"/>
      <c r="JYZ77" s="447"/>
      <c r="JZA77" s="447"/>
      <c r="JZB77" s="447"/>
      <c r="JZC77" s="447"/>
      <c r="JZD77" s="447"/>
      <c r="JZE77" s="447"/>
      <c r="JZF77" s="447"/>
      <c r="JZG77" s="447"/>
      <c r="JZH77" s="447"/>
      <c r="JZI77" s="447"/>
      <c r="JZJ77" s="447"/>
      <c r="JZK77" s="447"/>
      <c r="JZL77" s="447"/>
      <c r="JZM77" s="447"/>
      <c r="JZN77" s="447"/>
      <c r="JZO77" s="447"/>
      <c r="JZP77" s="447"/>
      <c r="JZQ77" s="447"/>
      <c r="JZR77" s="447"/>
      <c r="JZS77" s="447"/>
      <c r="JZT77" s="447"/>
      <c r="JZU77" s="447"/>
      <c r="JZV77" s="447"/>
      <c r="JZW77" s="447"/>
      <c r="JZX77" s="447"/>
      <c r="JZY77" s="447"/>
      <c r="JZZ77" s="447"/>
      <c r="KAA77" s="447"/>
      <c r="KAB77" s="447"/>
      <c r="KAC77" s="447"/>
      <c r="KAD77" s="447"/>
      <c r="KAE77" s="447"/>
      <c r="KAF77" s="447"/>
      <c r="KAG77" s="447"/>
      <c r="KAH77" s="447"/>
      <c r="KAI77" s="447"/>
      <c r="KAJ77" s="447"/>
      <c r="KAK77" s="447"/>
      <c r="KAL77" s="447"/>
      <c r="KAM77" s="447"/>
      <c r="KAN77" s="447"/>
      <c r="KAO77" s="447"/>
      <c r="KAP77" s="447"/>
      <c r="KAQ77" s="447"/>
      <c r="KAR77" s="447"/>
      <c r="KAS77" s="447"/>
      <c r="KAT77" s="447"/>
      <c r="KAU77" s="447"/>
      <c r="KAV77" s="447"/>
      <c r="KAW77" s="447"/>
      <c r="KAX77" s="447"/>
      <c r="KAY77" s="447"/>
      <c r="KAZ77" s="447"/>
      <c r="KBA77" s="447"/>
      <c r="KBB77" s="447"/>
      <c r="KBC77" s="447"/>
      <c r="KBD77" s="447"/>
      <c r="KBE77" s="447"/>
      <c r="KBF77" s="447"/>
      <c r="KBG77" s="447"/>
      <c r="KBH77" s="447"/>
      <c r="KBI77" s="447"/>
      <c r="KBJ77" s="447"/>
      <c r="KBK77" s="447"/>
      <c r="KBL77" s="447"/>
      <c r="KBM77" s="447"/>
      <c r="KBN77" s="447"/>
      <c r="KBO77" s="447"/>
      <c r="KBP77" s="447"/>
      <c r="KBQ77" s="447"/>
      <c r="KBR77" s="447"/>
      <c r="KBS77" s="447"/>
      <c r="KBT77" s="447"/>
      <c r="KBU77" s="447"/>
      <c r="KBV77" s="447"/>
      <c r="KBW77" s="447"/>
      <c r="KBX77" s="447"/>
      <c r="KBY77" s="447"/>
      <c r="KBZ77" s="447"/>
      <c r="KCA77" s="447"/>
      <c r="KCB77" s="447"/>
      <c r="KCC77" s="447"/>
      <c r="KCD77" s="447"/>
      <c r="KCE77" s="447"/>
      <c r="KCF77" s="447"/>
      <c r="KCG77" s="447"/>
      <c r="KCH77" s="447"/>
      <c r="KCI77" s="447"/>
      <c r="KCJ77" s="447"/>
      <c r="KCK77" s="447"/>
      <c r="KCL77" s="447"/>
      <c r="KCM77" s="447"/>
      <c r="KCN77" s="447"/>
      <c r="KCO77" s="447"/>
      <c r="KCP77" s="447"/>
      <c r="KCQ77" s="447"/>
      <c r="KCR77" s="447"/>
      <c r="KCS77" s="447"/>
      <c r="KCT77" s="447"/>
      <c r="KCU77" s="447"/>
      <c r="KCV77" s="447"/>
      <c r="KCW77" s="447"/>
      <c r="KCX77" s="447"/>
      <c r="KCY77" s="447"/>
      <c r="KCZ77" s="447"/>
      <c r="KDA77" s="447"/>
      <c r="KDB77" s="447"/>
      <c r="KDC77" s="447"/>
      <c r="KDD77" s="447"/>
      <c r="KDE77" s="447"/>
      <c r="KDF77" s="447"/>
      <c r="KDG77" s="447"/>
      <c r="KDH77" s="447"/>
      <c r="KDI77" s="447"/>
      <c r="KDJ77" s="447"/>
      <c r="KDK77" s="447"/>
      <c r="KDL77" s="447"/>
      <c r="KDM77" s="447"/>
      <c r="KDN77" s="447"/>
      <c r="KDO77" s="447"/>
      <c r="KDP77" s="447"/>
      <c r="KDQ77" s="447"/>
      <c r="KDR77" s="447"/>
      <c r="KDS77" s="447"/>
      <c r="KDT77" s="447"/>
      <c r="KDU77" s="447"/>
      <c r="KDV77" s="447"/>
      <c r="KDW77" s="447"/>
      <c r="KDX77" s="447"/>
      <c r="KDY77" s="447"/>
      <c r="KDZ77" s="447"/>
      <c r="KEA77" s="447"/>
      <c r="KEB77" s="447"/>
      <c r="KEC77" s="447"/>
      <c r="KED77" s="447"/>
      <c r="KEE77" s="447"/>
      <c r="KEF77" s="447"/>
      <c r="KEG77" s="447"/>
      <c r="KEH77" s="447"/>
      <c r="KEI77" s="447"/>
      <c r="KEJ77" s="447"/>
      <c r="KEK77" s="447"/>
      <c r="KEL77" s="447"/>
      <c r="KEM77" s="447"/>
      <c r="KEN77" s="447"/>
      <c r="KEO77" s="447"/>
      <c r="KEP77" s="447"/>
      <c r="KEQ77" s="447"/>
      <c r="KER77" s="447"/>
      <c r="KES77" s="447"/>
      <c r="KET77" s="447"/>
      <c r="KEU77" s="447"/>
      <c r="KEV77" s="447"/>
      <c r="KEW77" s="447"/>
      <c r="KEX77" s="447"/>
      <c r="KEY77" s="447"/>
      <c r="KEZ77" s="447"/>
      <c r="KFA77" s="447"/>
      <c r="KFB77" s="447"/>
      <c r="KFC77" s="447"/>
      <c r="KFD77" s="447"/>
      <c r="KFE77" s="447"/>
      <c r="KFF77" s="447"/>
      <c r="KFG77" s="447"/>
      <c r="KFH77" s="447"/>
      <c r="KFI77" s="447"/>
      <c r="KFJ77" s="447"/>
      <c r="KFK77" s="447"/>
      <c r="KFL77" s="447"/>
      <c r="KFM77" s="447"/>
      <c r="KFN77" s="447"/>
      <c r="KFO77" s="447"/>
      <c r="KFP77" s="447"/>
      <c r="KFQ77" s="447"/>
      <c r="KFR77" s="447"/>
      <c r="KFS77" s="447"/>
      <c r="KFT77" s="447"/>
      <c r="KFU77" s="447"/>
      <c r="KFV77" s="447"/>
      <c r="KFW77" s="447"/>
      <c r="KFX77" s="447"/>
      <c r="KFY77" s="447"/>
      <c r="KFZ77" s="447"/>
      <c r="KGA77" s="447"/>
      <c r="KGB77" s="447"/>
      <c r="KGC77" s="447"/>
      <c r="KGD77" s="447"/>
      <c r="KGE77" s="447"/>
      <c r="KGF77" s="447"/>
      <c r="KGG77" s="447"/>
      <c r="KGH77" s="447"/>
      <c r="KGI77" s="447"/>
      <c r="KGJ77" s="447"/>
      <c r="KGK77" s="447"/>
      <c r="KGL77" s="447"/>
      <c r="KGM77" s="447"/>
      <c r="KGN77" s="447"/>
      <c r="KGO77" s="447"/>
      <c r="KGP77" s="447"/>
      <c r="KGQ77" s="447"/>
      <c r="KGR77" s="447"/>
      <c r="KGS77" s="447"/>
      <c r="KGT77" s="447"/>
      <c r="KGU77" s="447"/>
      <c r="KGV77" s="447"/>
      <c r="KGW77" s="447"/>
      <c r="KGX77" s="447"/>
      <c r="KGY77" s="447"/>
      <c r="KGZ77" s="447"/>
      <c r="KHA77" s="447"/>
      <c r="KHB77" s="447"/>
      <c r="KHC77" s="447"/>
      <c r="KHD77" s="447"/>
      <c r="KHE77" s="447"/>
      <c r="KHF77" s="447"/>
      <c r="KHG77" s="447"/>
      <c r="KHH77" s="447"/>
      <c r="KHI77" s="447"/>
      <c r="KHJ77" s="447"/>
      <c r="KHK77" s="447"/>
      <c r="KHL77" s="447"/>
      <c r="KHM77" s="447"/>
      <c r="KHN77" s="447"/>
      <c r="KHO77" s="447"/>
      <c r="KHP77" s="447"/>
      <c r="KHQ77" s="447"/>
      <c r="KHR77" s="447"/>
      <c r="KHS77" s="447"/>
      <c r="KHT77" s="447"/>
      <c r="KHU77" s="447"/>
      <c r="KHV77" s="447"/>
      <c r="KHW77" s="447"/>
      <c r="KHX77" s="447"/>
      <c r="KHY77" s="447"/>
      <c r="KHZ77" s="447"/>
      <c r="KIA77" s="447"/>
      <c r="KIB77" s="447"/>
      <c r="KIC77" s="447"/>
      <c r="KID77" s="447"/>
      <c r="KIE77" s="447"/>
      <c r="KIF77" s="447"/>
      <c r="KIG77" s="447"/>
      <c r="KIH77" s="447"/>
      <c r="KII77" s="447"/>
      <c r="KIJ77" s="447"/>
      <c r="KIK77" s="447"/>
      <c r="KIL77" s="447"/>
      <c r="KIM77" s="447"/>
      <c r="KIN77" s="447"/>
      <c r="KIO77" s="447"/>
      <c r="KIP77" s="447"/>
      <c r="KIQ77" s="447"/>
      <c r="KIR77" s="447"/>
      <c r="KIS77" s="447"/>
      <c r="KIT77" s="447"/>
      <c r="KIU77" s="447"/>
      <c r="KIV77" s="447"/>
      <c r="KIW77" s="447"/>
      <c r="KIX77" s="447"/>
      <c r="KIY77" s="447"/>
      <c r="KIZ77" s="447"/>
      <c r="KJA77" s="447"/>
      <c r="KJB77" s="447"/>
      <c r="KJC77" s="447"/>
      <c r="KJD77" s="447"/>
      <c r="KJE77" s="447"/>
      <c r="KJF77" s="447"/>
      <c r="KJG77" s="447"/>
      <c r="KJH77" s="447"/>
      <c r="KJI77" s="447"/>
      <c r="KJJ77" s="447"/>
      <c r="KJK77" s="447"/>
      <c r="KJL77" s="447"/>
      <c r="KJM77" s="447"/>
      <c r="KJN77" s="447"/>
      <c r="KJO77" s="447"/>
      <c r="KJP77" s="447"/>
      <c r="KJQ77" s="447"/>
      <c r="KJR77" s="447"/>
      <c r="KJS77" s="447"/>
      <c r="KJT77" s="447"/>
      <c r="KJU77" s="447"/>
      <c r="KJV77" s="447"/>
      <c r="KJW77" s="447"/>
      <c r="KJX77" s="447"/>
      <c r="KJY77" s="447"/>
      <c r="KJZ77" s="447"/>
      <c r="KKA77" s="447"/>
      <c r="KKB77" s="447"/>
      <c r="KKC77" s="447"/>
      <c r="KKD77" s="447"/>
      <c r="KKE77" s="447"/>
      <c r="KKF77" s="447"/>
      <c r="KKG77" s="447"/>
      <c r="KKH77" s="447"/>
      <c r="KKI77" s="447"/>
      <c r="KKJ77" s="447"/>
      <c r="KKK77" s="447"/>
      <c r="KKL77" s="447"/>
      <c r="KKM77" s="447"/>
      <c r="KKN77" s="447"/>
      <c r="KKO77" s="447"/>
      <c r="KKP77" s="447"/>
      <c r="KKQ77" s="447"/>
      <c r="KKR77" s="447"/>
      <c r="KKS77" s="447"/>
      <c r="KKT77" s="447"/>
      <c r="KKU77" s="447"/>
      <c r="KKV77" s="447"/>
      <c r="KKW77" s="447"/>
      <c r="KKX77" s="447"/>
      <c r="KKY77" s="447"/>
      <c r="KKZ77" s="447"/>
      <c r="KLA77" s="447"/>
      <c r="KLB77" s="447"/>
      <c r="KLC77" s="447"/>
      <c r="KLD77" s="447"/>
      <c r="KLE77" s="447"/>
      <c r="KLF77" s="447"/>
      <c r="KLG77" s="447"/>
      <c r="KLH77" s="447"/>
      <c r="KLI77" s="447"/>
      <c r="KLJ77" s="447"/>
      <c r="KLK77" s="447"/>
      <c r="KLL77" s="447"/>
      <c r="KLM77" s="447"/>
      <c r="KLN77" s="447"/>
      <c r="KLO77" s="447"/>
      <c r="KLP77" s="447"/>
      <c r="KLQ77" s="447"/>
      <c r="KLR77" s="447"/>
      <c r="KLS77" s="447"/>
      <c r="KLT77" s="447"/>
      <c r="KLU77" s="447"/>
      <c r="KLV77" s="447"/>
      <c r="KLW77" s="447"/>
      <c r="KLX77" s="447"/>
      <c r="KLY77" s="447"/>
      <c r="KLZ77" s="447"/>
      <c r="KMA77" s="447"/>
      <c r="KMB77" s="447"/>
      <c r="KMC77" s="447"/>
      <c r="KMD77" s="447"/>
      <c r="KME77" s="447"/>
      <c r="KMF77" s="447"/>
      <c r="KMG77" s="447"/>
      <c r="KMH77" s="447"/>
      <c r="KMI77" s="447"/>
      <c r="KMJ77" s="447"/>
      <c r="KMK77" s="447"/>
      <c r="KML77" s="447"/>
      <c r="KMM77" s="447"/>
      <c r="KMN77" s="447"/>
      <c r="KMO77" s="447"/>
      <c r="KMP77" s="447"/>
      <c r="KMQ77" s="447"/>
      <c r="KMR77" s="447"/>
      <c r="KMS77" s="447"/>
      <c r="KMT77" s="447"/>
      <c r="KMU77" s="447"/>
      <c r="KMV77" s="447"/>
      <c r="KMW77" s="447"/>
      <c r="KMX77" s="447"/>
      <c r="KMY77" s="447"/>
      <c r="KMZ77" s="447"/>
      <c r="KNA77" s="447"/>
      <c r="KNB77" s="447"/>
      <c r="KNC77" s="447"/>
      <c r="KND77" s="447"/>
      <c r="KNE77" s="447"/>
      <c r="KNF77" s="447"/>
      <c r="KNG77" s="447"/>
      <c r="KNH77" s="447"/>
      <c r="KNI77" s="447"/>
      <c r="KNJ77" s="447"/>
      <c r="KNK77" s="447"/>
      <c r="KNL77" s="447"/>
      <c r="KNM77" s="447"/>
      <c r="KNN77" s="447"/>
      <c r="KNO77" s="447"/>
      <c r="KNP77" s="447"/>
      <c r="KNQ77" s="447"/>
      <c r="KNR77" s="447"/>
      <c r="KNS77" s="447"/>
      <c r="KNT77" s="447"/>
      <c r="KNU77" s="447"/>
      <c r="KNV77" s="447"/>
      <c r="KNW77" s="447"/>
      <c r="KNX77" s="447"/>
      <c r="KNY77" s="447"/>
      <c r="KNZ77" s="447"/>
      <c r="KOA77" s="447"/>
      <c r="KOB77" s="447"/>
      <c r="KOC77" s="447"/>
      <c r="KOD77" s="447"/>
      <c r="KOE77" s="447"/>
      <c r="KOF77" s="447"/>
      <c r="KOG77" s="447"/>
      <c r="KOH77" s="447"/>
      <c r="KOI77" s="447"/>
      <c r="KOJ77" s="447"/>
      <c r="KOK77" s="447"/>
      <c r="KOL77" s="447"/>
      <c r="KOM77" s="447"/>
      <c r="KON77" s="447"/>
      <c r="KOO77" s="447"/>
      <c r="KOP77" s="447"/>
      <c r="KOQ77" s="447"/>
      <c r="KOR77" s="447"/>
      <c r="KOS77" s="447"/>
      <c r="KOT77" s="447"/>
      <c r="KOU77" s="447"/>
      <c r="KOV77" s="447"/>
      <c r="KOW77" s="447"/>
      <c r="KOX77" s="447"/>
      <c r="KOY77" s="447"/>
      <c r="KOZ77" s="447"/>
      <c r="KPA77" s="447"/>
      <c r="KPB77" s="447"/>
      <c r="KPC77" s="447"/>
      <c r="KPD77" s="447"/>
      <c r="KPE77" s="447"/>
      <c r="KPF77" s="447"/>
      <c r="KPG77" s="447"/>
      <c r="KPH77" s="447"/>
      <c r="KPI77" s="447"/>
      <c r="KPJ77" s="447"/>
      <c r="KPK77" s="447"/>
      <c r="KPL77" s="447"/>
      <c r="KPM77" s="447"/>
      <c r="KPN77" s="447"/>
      <c r="KPO77" s="447"/>
      <c r="KPP77" s="447"/>
      <c r="KPQ77" s="447"/>
      <c r="KPR77" s="447"/>
      <c r="KPS77" s="447"/>
      <c r="KPT77" s="447"/>
      <c r="KPU77" s="447"/>
      <c r="KPV77" s="447"/>
      <c r="KPW77" s="447"/>
      <c r="KPX77" s="447"/>
      <c r="KPY77" s="447"/>
      <c r="KPZ77" s="447"/>
      <c r="KQA77" s="447"/>
      <c r="KQB77" s="447"/>
      <c r="KQC77" s="447"/>
      <c r="KQD77" s="447"/>
      <c r="KQE77" s="447"/>
      <c r="KQF77" s="447"/>
      <c r="KQG77" s="447"/>
      <c r="KQH77" s="447"/>
      <c r="KQI77" s="447"/>
      <c r="KQJ77" s="447"/>
      <c r="KQK77" s="447"/>
      <c r="KQL77" s="447"/>
      <c r="KQM77" s="447"/>
      <c r="KQN77" s="447"/>
      <c r="KQO77" s="447"/>
      <c r="KQP77" s="447"/>
      <c r="KQQ77" s="447"/>
      <c r="KQR77" s="447"/>
      <c r="KQS77" s="447"/>
      <c r="KQT77" s="447"/>
      <c r="KQU77" s="447"/>
      <c r="KQV77" s="447"/>
      <c r="KQW77" s="447"/>
      <c r="KQX77" s="447"/>
      <c r="KQY77" s="447"/>
      <c r="KQZ77" s="447"/>
      <c r="KRA77" s="447"/>
      <c r="KRB77" s="447"/>
      <c r="KRC77" s="447"/>
      <c r="KRD77" s="447"/>
      <c r="KRE77" s="447"/>
      <c r="KRF77" s="447"/>
      <c r="KRG77" s="447"/>
      <c r="KRH77" s="447"/>
      <c r="KRI77" s="447"/>
      <c r="KRJ77" s="447"/>
      <c r="KRK77" s="447"/>
      <c r="KRL77" s="447"/>
      <c r="KRM77" s="447"/>
      <c r="KRN77" s="447"/>
      <c r="KRO77" s="447"/>
      <c r="KRP77" s="447"/>
      <c r="KRQ77" s="447"/>
      <c r="KRR77" s="447"/>
      <c r="KRS77" s="447"/>
      <c r="KRT77" s="447"/>
      <c r="KRU77" s="447"/>
      <c r="KRV77" s="447"/>
      <c r="KRW77" s="447"/>
      <c r="KRX77" s="447"/>
      <c r="KRY77" s="447"/>
      <c r="KRZ77" s="447"/>
      <c r="KSA77" s="447"/>
      <c r="KSB77" s="447"/>
      <c r="KSC77" s="447"/>
      <c r="KSD77" s="447"/>
      <c r="KSE77" s="447"/>
      <c r="KSF77" s="447"/>
      <c r="KSG77" s="447"/>
      <c r="KSH77" s="447"/>
      <c r="KSI77" s="447"/>
      <c r="KSJ77" s="447"/>
      <c r="KSK77" s="447"/>
      <c r="KSL77" s="447"/>
      <c r="KSM77" s="447"/>
      <c r="KSN77" s="447"/>
      <c r="KSO77" s="447"/>
      <c r="KSP77" s="447"/>
      <c r="KSQ77" s="447"/>
      <c r="KSR77" s="447"/>
      <c r="KSS77" s="447"/>
      <c r="KST77" s="447"/>
      <c r="KSU77" s="447"/>
      <c r="KSV77" s="447"/>
      <c r="KSW77" s="447"/>
      <c r="KSX77" s="447"/>
      <c r="KSY77" s="447"/>
      <c r="KSZ77" s="447"/>
      <c r="KTA77" s="447"/>
      <c r="KTB77" s="447"/>
      <c r="KTC77" s="447"/>
      <c r="KTD77" s="447"/>
      <c r="KTE77" s="447"/>
      <c r="KTF77" s="447"/>
      <c r="KTG77" s="447"/>
      <c r="KTH77" s="447"/>
      <c r="KTI77" s="447"/>
      <c r="KTJ77" s="447"/>
      <c r="KTK77" s="447"/>
      <c r="KTL77" s="447"/>
      <c r="KTM77" s="447"/>
      <c r="KTN77" s="447"/>
      <c r="KTO77" s="447"/>
      <c r="KTP77" s="447"/>
      <c r="KTQ77" s="447"/>
      <c r="KTR77" s="447"/>
      <c r="KTS77" s="447"/>
      <c r="KTT77" s="447"/>
      <c r="KTU77" s="447"/>
      <c r="KTV77" s="447"/>
      <c r="KTW77" s="447"/>
      <c r="KTX77" s="447"/>
      <c r="KTY77" s="447"/>
      <c r="KTZ77" s="447"/>
      <c r="KUA77" s="447"/>
      <c r="KUB77" s="447"/>
      <c r="KUC77" s="447"/>
      <c r="KUD77" s="447"/>
      <c r="KUE77" s="447"/>
      <c r="KUF77" s="447"/>
      <c r="KUG77" s="447"/>
      <c r="KUH77" s="447"/>
      <c r="KUI77" s="447"/>
      <c r="KUJ77" s="447"/>
      <c r="KUK77" s="447"/>
      <c r="KUL77" s="447"/>
      <c r="KUM77" s="447"/>
      <c r="KUN77" s="447"/>
      <c r="KUO77" s="447"/>
      <c r="KUP77" s="447"/>
      <c r="KUQ77" s="447"/>
      <c r="KUR77" s="447"/>
      <c r="KUS77" s="447"/>
      <c r="KUT77" s="447"/>
      <c r="KUU77" s="447"/>
      <c r="KUV77" s="447"/>
      <c r="KUW77" s="447"/>
      <c r="KUX77" s="447"/>
      <c r="KUY77" s="447"/>
      <c r="KUZ77" s="447"/>
      <c r="KVA77" s="447"/>
      <c r="KVB77" s="447"/>
      <c r="KVC77" s="447"/>
      <c r="KVD77" s="447"/>
      <c r="KVE77" s="447"/>
      <c r="KVF77" s="447"/>
      <c r="KVG77" s="447"/>
      <c r="KVH77" s="447"/>
      <c r="KVI77" s="447"/>
      <c r="KVJ77" s="447"/>
      <c r="KVK77" s="447"/>
      <c r="KVL77" s="447"/>
      <c r="KVM77" s="447"/>
      <c r="KVN77" s="447"/>
      <c r="KVO77" s="447"/>
      <c r="KVP77" s="447"/>
      <c r="KVQ77" s="447"/>
      <c r="KVR77" s="447"/>
      <c r="KVS77" s="447"/>
      <c r="KVT77" s="447"/>
      <c r="KVU77" s="447"/>
      <c r="KVV77" s="447"/>
      <c r="KVW77" s="447"/>
      <c r="KVX77" s="447"/>
      <c r="KVY77" s="447"/>
      <c r="KVZ77" s="447"/>
      <c r="KWA77" s="447"/>
      <c r="KWB77" s="447"/>
      <c r="KWC77" s="447"/>
      <c r="KWD77" s="447"/>
      <c r="KWE77" s="447"/>
      <c r="KWF77" s="447"/>
      <c r="KWG77" s="447"/>
      <c r="KWH77" s="447"/>
      <c r="KWI77" s="447"/>
      <c r="KWJ77" s="447"/>
      <c r="KWK77" s="447"/>
      <c r="KWL77" s="447"/>
      <c r="KWM77" s="447"/>
      <c r="KWN77" s="447"/>
      <c r="KWO77" s="447"/>
      <c r="KWP77" s="447"/>
      <c r="KWQ77" s="447"/>
      <c r="KWR77" s="447"/>
      <c r="KWS77" s="447"/>
      <c r="KWT77" s="447"/>
      <c r="KWU77" s="447"/>
      <c r="KWV77" s="447"/>
      <c r="KWW77" s="447"/>
      <c r="KWX77" s="447"/>
      <c r="KWY77" s="447"/>
      <c r="KWZ77" s="447"/>
      <c r="KXA77" s="447"/>
      <c r="KXB77" s="447"/>
      <c r="KXC77" s="447"/>
      <c r="KXD77" s="447"/>
      <c r="KXE77" s="447"/>
      <c r="KXF77" s="447"/>
      <c r="KXG77" s="447"/>
      <c r="KXH77" s="447"/>
      <c r="KXI77" s="447"/>
      <c r="KXJ77" s="447"/>
      <c r="KXK77" s="447"/>
      <c r="KXL77" s="447"/>
      <c r="KXM77" s="447"/>
      <c r="KXN77" s="447"/>
      <c r="KXO77" s="447"/>
      <c r="KXP77" s="447"/>
      <c r="KXQ77" s="447"/>
      <c r="KXR77" s="447"/>
      <c r="KXS77" s="447"/>
      <c r="KXT77" s="447"/>
      <c r="KXU77" s="447"/>
      <c r="KXV77" s="447"/>
      <c r="KXW77" s="447"/>
      <c r="KXX77" s="447"/>
      <c r="KXY77" s="447"/>
      <c r="KXZ77" s="447"/>
      <c r="KYA77" s="447"/>
      <c r="KYB77" s="447"/>
      <c r="KYC77" s="447"/>
      <c r="KYD77" s="447"/>
      <c r="KYE77" s="447"/>
      <c r="KYF77" s="447"/>
      <c r="KYG77" s="447"/>
      <c r="KYH77" s="447"/>
      <c r="KYI77" s="447"/>
      <c r="KYJ77" s="447"/>
      <c r="KYK77" s="447"/>
      <c r="KYL77" s="447"/>
      <c r="KYM77" s="447"/>
      <c r="KYN77" s="447"/>
      <c r="KYO77" s="447"/>
      <c r="KYP77" s="447"/>
      <c r="KYQ77" s="447"/>
      <c r="KYR77" s="447"/>
      <c r="KYS77" s="447"/>
      <c r="KYT77" s="447"/>
      <c r="KYU77" s="447"/>
      <c r="KYV77" s="447"/>
      <c r="KYW77" s="447"/>
      <c r="KYX77" s="447"/>
      <c r="KYY77" s="447"/>
      <c r="KYZ77" s="447"/>
      <c r="KZA77" s="447"/>
      <c r="KZB77" s="447"/>
      <c r="KZC77" s="447"/>
      <c r="KZD77" s="447"/>
      <c r="KZE77" s="447"/>
      <c r="KZF77" s="447"/>
      <c r="KZG77" s="447"/>
      <c r="KZH77" s="447"/>
      <c r="KZI77" s="447"/>
      <c r="KZJ77" s="447"/>
      <c r="KZK77" s="447"/>
      <c r="KZL77" s="447"/>
      <c r="KZM77" s="447"/>
      <c r="KZN77" s="447"/>
      <c r="KZO77" s="447"/>
      <c r="KZP77" s="447"/>
      <c r="KZQ77" s="447"/>
      <c r="KZR77" s="447"/>
      <c r="KZS77" s="447"/>
      <c r="KZT77" s="447"/>
      <c r="KZU77" s="447"/>
      <c r="KZV77" s="447"/>
      <c r="KZW77" s="447"/>
      <c r="KZX77" s="447"/>
      <c r="KZY77" s="447"/>
      <c r="KZZ77" s="447"/>
      <c r="LAA77" s="447"/>
      <c r="LAB77" s="447"/>
      <c r="LAC77" s="447"/>
      <c r="LAD77" s="447"/>
      <c r="LAE77" s="447"/>
      <c r="LAF77" s="447"/>
      <c r="LAG77" s="447"/>
      <c r="LAH77" s="447"/>
      <c r="LAI77" s="447"/>
      <c r="LAJ77" s="447"/>
      <c r="LAK77" s="447"/>
      <c r="LAL77" s="447"/>
      <c r="LAM77" s="447"/>
      <c r="LAN77" s="447"/>
      <c r="LAO77" s="447"/>
      <c r="LAP77" s="447"/>
      <c r="LAQ77" s="447"/>
      <c r="LAR77" s="447"/>
      <c r="LAS77" s="447"/>
      <c r="LAT77" s="447"/>
      <c r="LAU77" s="447"/>
      <c r="LAV77" s="447"/>
      <c r="LAW77" s="447"/>
      <c r="LAX77" s="447"/>
      <c r="LAY77" s="447"/>
      <c r="LAZ77" s="447"/>
      <c r="LBA77" s="447"/>
      <c r="LBB77" s="447"/>
      <c r="LBC77" s="447"/>
      <c r="LBD77" s="447"/>
      <c r="LBE77" s="447"/>
      <c r="LBF77" s="447"/>
      <c r="LBG77" s="447"/>
      <c r="LBH77" s="447"/>
      <c r="LBI77" s="447"/>
      <c r="LBJ77" s="447"/>
      <c r="LBK77" s="447"/>
      <c r="LBL77" s="447"/>
      <c r="LBM77" s="447"/>
      <c r="LBN77" s="447"/>
      <c r="LBO77" s="447"/>
      <c r="LBP77" s="447"/>
      <c r="LBQ77" s="447"/>
      <c r="LBR77" s="447"/>
      <c r="LBS77" s="447"/>
      <c r="LBT77" s="447"/>
      <c r="LBU77" s="447"/>
      <c r="LBV77" s="447"/>
      <c r="LBW77" s="447"/>
      <c r="LBX77" s="447"/>
      <c r="LBY77" s="447"/>
      <c r="LBZ77" s="447"/>
      <c r="LCA77" s="447"/>
      <c r="LCB77" s="447"/>
      <c r="LCC77" s="447"/>
      <c r="LCD77" s="447"/>
      <c r="LCE77" s="447"/>
      <c r="LCF77" s="447"/>
      <c r="LCG77" s="447"/>
      <c r="LCH77" s="447"/>
      <c r="LCI77" s="447"/>
      <c r="LCJ77" s="447"/>
      <c r="LCK77" s="447"/>
      <c r="LCL77" s="447"/>
      <c r="LCM77" s="447"/>
      <c r="LCN77" s="447"/>
      <c r="LCO77" s="447"/>
      <c r="LCP77" s="447"/>
      <c r="LCQ77" s="447"/>
      <c r="LCR77" s="447"/>
      <c r="LCS77" s="447"/>
      <c r="LCT77" s="447"/>
      <c r="LCU77" s="447"/>
      <c r="LCV77" s="447"/>
      <c r="LCW77" s="447"/>
      <c r="LCX77" s="447"/>
      <c r="LCY77" s="447"/>
      <c r="LCZ77" s="447"/>
      <c r="LDA77" s="447"/>
      <c r="LDB77" s="447"/>
      <c r="LDC77" s="447"/>
      <c r="LDD77" s="447"/>
      <c r="LDE77" s="447"/>
      <c r="LDF77" s="447"/>
      <c r="LDG77" s="447"/>
      <c r="LDH77" s="447"/>
      <c r="LDI77" s="447"/>
      <c r="LDJ77" s="447"/>
      <c r="LDK77" s="447"/>
      <c r="LDL77" s="447"/>
      <c r="LDM77" s="447"/>
      <c r="LDN77" s="447"/>
      <c r="LDO77" s="447"/>
      <c r="LDP77" s="447"/>
      <c r="LDQ77" s="447"/>
      <c r="LDR77" s="447"/>
      <c r="LDS77" s="447"/>
      <c r="LDT77" s="447"/>
      <c r="LDU77" s="447"/>
      <c r="LDV77" s="447"/>
      <c r="LDW77" s="447"/>
      <c r="LDX77" s="447"/>
      <c r="LDY77" s="447"/>
      <c r="LDZ77" s="447"/>
      <c r="LEA77" s="447"/>
      <c r="LEB77" s="447"/>
      <c r="LEC77" s="447"/>
      <c r="LED77" s="447"/>
      <c r="LEE77" s="447"/>
      <c r="LEF77" s="447"/>
      <c r="LEG77" s="447"/>
      <c r="LEH77" s="447"/>
      <c r="LEI77" s="447"/>
      <c r="LEJ77" s="447"/>
      <c r="LEK77" s="447"/>
      <c r="LEL77" s="447"/>
      <c r="LEM77" s="447"/>
      <c r="LEN77" s="447"/>
      <c r="LEO77" s="447"/>
      <c r="LEP77" s="447"/>
      <c r="LEQ77" s="447"/>
      <c r="LER77" s="447"/>
      <c r="LES77" s="447"/>
      <c r="LET77" s="447"/>
      <c r="LEU77" s="447"/>
      <c r="LEV77" s="447"/>
      <c r="LEW77" s="447"/>
      <c r="LEX77" s="447"/>
      <c r="LEY77" s="447"/>
      <c r="LEZ77" s="447"/>
      <c r="LFA77" s="447"/>
      <c r="LFB77" s="447"/>
      <c r="LFC77" s="447"/>
      <c r="LFD77" s="447"/>
      <c r="LFE77" s="447"/>
      <c r="LFF77" s="447"/>
      <c r="LFG77" s="447"/>
      <c r="LFH77" s="447"/>
      <c r="LFI77" s="447"/>
      <c r="LFJ77" s="447"/>
      <c r="LFK77" s="447"/>
      <c r="LFL77" s="447"/>
      <c r="LFM77" s="447"/>
      <c r="LFN77" s="447"/>
      <c r="LFO77" s="447"/>
      <c r="LFP77" s="447"/>
      <c r="LFQ77" s="447"/>
      <c r="LFR77" s="447"/>
      <c r="LFS77" s="447"/>
      <c r="LFT77" s="447"/>
      <c r="LFU77" s="447"/>
      <c r="LFV77" s="447"/>
      <c r="LFW77" s="447"/>
      <c r="LFX77" s="447"/>
      <c r="LFY77" s="447"/>
      <c r="LFZ77" s="447"/>
      <c r="LGA77" s="447"/>
      <c r="LGB77" s="447"/>
      <c r="LGC77" s="447"/>
      <c r="LGD77" s="447"/>
      <c r="LGE77" s="447"/>
      <c r="LGF77" s="447"/>
      <c r="LGG77" s="447"/>
      <c r="LGH77" s="447"/>
      <c r="LGI77" s="447"/>
      <c r="LGJ77" s="447"/>
      <c r="LGK77" s="447"/>
      <c r="LGL77" s="447"/>
      <c r="LGM77" s="447"/>
      <c r="LGN77" s="447"/>
      <c r="LGO77" s="447"/>
      <c r="LGP77" s="447"/>
      <c r="LGQ77" s="447"/>
      <c r="LGR77" s="447"/>
      <c r="LGS77" s="447"/>
      <c r="LGT77" s="447"/>
      <c r="LGU77" s="447"/>
      <c r="LGV77" s="447"/>
      <c r="LGW77" s="447"/>
      <c r="LGX77" s="447"/>
      <c r="LGY77" s="447"/>
      <c r="LGZ77" s="447"/>
      <c r="LHA77" s="447"/>
      <c r="LHB77" s="447"/>
      <c r="LHC77" s="447"/>
      <c r="LHD77" s="447"/>
      <c r="LHE77" s="447"/>
      <c r="LHF77" s="447"/>
      <c r="LHG77" s="447"/>
      <c r="LHH77" s="447"/>
      <c r="LHI77" s="447"/>
      <c r="LHJ77" s="447"/>
      <c r="LHK77" s="447"/>
      <c r="LHL77" s="447"/>
      <c r="LHM77" s="447"/>
      <c r="LHN77" s="447"/>
      <c r="LHO77" s="447"/>
      <c r="LHP77" s="447"/>
      <c r="LHQ77" s="447"/>
      <c r="LHR77" s="447"/>
      <c r="LHS77" s="447"/>
      <c r="LHT77" s="447"/>
      <c r="LHU77" s="447"/>
      <c r="LHV77" s="447"/>
      <c r="LHW77" s="447"/>
      <c r="LHX77" s="447"/>
      <c r="LHY77" s="447"/>
      <c r="LHZ77" s="447"/>
      <c r="LIA77" s="447"/>
      <c r="LIB77" s="447"/>
      <c r="LIC77" s="447"/>
      <c r="LID77" s="447"/>
      <c r="LIE77" s="447"/>
      <c r="LIF77" s="447"/>
      <c r="LIG77" s="447"/>
      <c r="LIH77" s="447"/>
      <c r="LII77" s="447"/>
      <c r="LIJ77" s="447"/>
      <c r="LIK77" s="447"/>
      <c r="LIL77" s="447"/>
      <c r="LIM77" s="447"/>
      <c r="LIN77" s="447"/>
      <c r="LIO77" s="447"/>
      <c r="LIP77" s="447"/>
      <c r="LIQ77" s="447"/>
      <c r="LIR77" s="447"/>
      <c r="LIS77" s="447"/>
      <c r="LIT77" s="447"/>
      <c r="LIU77" s="447"/>
      <c r="LIV77" s="447"/>
      <c r="LIW77" s="447"/>
      <c r="LIX77" s="447"/>
      <c r="LIY77" s="447"/>
      <c r="LIZ77" s="447"/>
      <c r="LJA77" s="447"/>
      <c r="LJB77" s="447"/>
      <c r="LJC77" s="447"/>
      <c r="LJD77" s="447"/>
      <c r="LJE77" s="447"/>
      <c r="LJF77" s="447"/>
      <c r="LJG77" s="447"/>
      <c r="LJH77" s="447"/>
      <c r="LJI77" s="447"/>
      <c r="LJJ77" s="447"/>
      <c r="LJK77" s="447"/>
      <c r="LJL77" s="447"/>
      <c r="LJM77" s="447"/>
      <c r="LJN77" s="447"/>
      <c r="LJO77" s="447"/>
      <c r="LJP77" s="447"/>
      <c r="LJQ77" s="447"/>
      <c r="LJR77" s="447"/>
      <c r="LJS77" s="447"/>
      <c r="LJT77" s="447"/>
      <c r="LJU77" s="447"/>
      <c r="LJV77" s="447"/>
      <c r="LJW77" s="447"/>
      <c r="LJX77" s="447"/>
      <c r="LJY77" s="447"/>
      <c r="LJZ77" s="447"/>
      <c r="LKA77" s="447"/>
      <c r="LKB77" s="447"/>
      <c r="LKC77" s="447"/>
      <c r="LKD77" s="447"/>
      <c r="LKE77" s="447"/>
      <c r="LKF77" s="447"/>
      <c r="LKG77" s="447"/>
      <c r="LKH77" s="447"/>
      <c r="LKI77" s="447"/>
      <c r="LKJ77" s="447"/>
      <c r="LKK77" s="447"/>
      <c r="LKL77" s="447"/>
      <c r="LKM77" s="447"/>
      <c r="LKN77" s="447"/>
      <c r="LKO77" s="447"/>
      <c r="LKP77" s="447"/>
      <c r="LKQ77" s="447"/>
      <c r="LKR77" s="447"/>
      <c r="LKS77" s="447"/>
      <c r="LKT77" s="447"/>
      <c r="LKU77" s="447"/>
      <c r="LKV77" s="447"/>
      <c r="LKW77" s="447"/>
      <c r="LKX77" s="447"/>
      <c r="LKY77" s="447"/>
      <c r="LKZ77" s="447"/>
      <c r="LLA77" s="447"/>
      <c r="LLB77" s="447"/>
      <c r="LLC77" s="447"/>
      <c r="LLD77" s="447"/>
      <c r="LLE77" s="447"/>
      <c r="LLF77" s="447"/>
      <c r="LLG77" s="447"/>
      <c r="LLH77" s="447"/>
      <c r="LLI77" s="447"/>
      <c r="LLJ77" s="447"/>
      <c r="LLK77" s="447"/>
      <c r="LLL77" s="447"/>
      <c r="LLM77" s="447"/>
      <c r="LLN77" s="447"/>
      <c r="LLO77" s="447"/>
      <c r="LLP77" s="447"/>
      <c r="LLQ77" s="447"/>
      <c r="LLR77" s="447"/>
      <c r="LLS77" s="447"/>
      <c r="LLT77" s="447"/>
      <c r="LLU77" s="447"/>
      <c r="LLV77" s="447"/>
      <c r="LLW77" s="447"/>
      <c r="LLX77" s="447"/>
      <c r="LLY77" s="447"/>
      <c r="LLZ77" s="447"/>
      <c r="LMA77" s="447"/>
      <c r="LMB77" s="447"/>
      <c r="LMC77" s="447"/>
      <c r="LMD77" s="447"/>
      <c r="LME77" s="447"/>
      <c r="LMF77" s="447"/>
      <c r="LMG77" s="447"/>
      <c r="LMH77" s="447"/>
      <c r="LMI77" s="447"/>
      <c r="LMJ77" s="447"/>
      <c r="LMK77" s="447"/>
      <c r="LML77" s="447"/>
      <c r="LMM77" s="447"/>
      <c r="LMN77" s="447"/>
      <c r="LMO77" s="447"/>
      <c r="LMP77" s="447"/>
      <c r="LMQ77" s="447"/>
      <c r="LMR77" s="447"/>
      <c r="LMS77" s="447"/>
      <c r="LMT77" s="447"/>
      <c r="LMU77" s="447"/>
      <c r="LMV77" s="447"/>
      <c r="LMW77" s="447"/>
      <c r="LMX77" s="447"/>
      <c r="LMY77" s="447"/>
      <c r="LMZ77" s="447"/>
      <c r="LNA77" s="447"/>
      <c r="LNB77" s="447"/>
      <c r="LNC77" s="447"/>
      <c r="LND77" s="447"/>
      <c r="LNE77" s="447"/>
      <c r="LNF77" s="447"/>
      <c r="LNG77" s="447"/>
      <c r="LNH77" s="447"/>
      <c r="LNI77" s="447"/>
      <c r="LNJ77" s="447"/>
      <c r="LNK77" s="447"/>
      <c r="LNL77" s="447"/>
      <c r="LNM77" s="447"/>
      <c r="LNN77" s="447"/>
      <c r="LNO77" s="447"/>
      <c r="LNP77" s="447"/>
      <c r="LNQ77" s="447"/>
      <c r="LNR77" s="447"/>
      <c r="LNS77" s="447"/>
      <c r="LNT77" s="447"/>
      <c r="LNU77" s="447"/>
      <c r="LNV77" s="447"/>
      <c r="LNW77" s="447"/>
      <c r="LNX77" s="447"/>
      <c r="LNY77" s="447"/>
      <c r="LNZ77" s="447"/>
      <c r="LOA77" s="447"/>
      <c r="LOB77" s="447"/>
      <c r="LOC77" s="447"/>
      <c r="LOD77" s="447"/>
      <c r="LOE77" s="447"/>
      <c r="LOF77" s="447"/>
      <c r="LOG77" s="447"/>
      <c r="LOH77" s="447"/>
      <c r="LOI77" s="447"/>
      <c r="LOJ77" s="447"/>
      <c r="LOK77" s="447"/>
      <c r="LOL77" s="447"/>
      <c r="LOM77" s="447"/>
      <c r="LON77" s="447"/>
      <c r="LOO77" s="447"/>
      <c r="LOP77" s="447"/>
      <c r="LOQ77" s="447"/>
      <c r="LOR77" s="447"/>
      <c r="LOS77" s="447"/>
      <c r="LOT77" s="447"/>
      <c r="LOU77" s="447"/>
      <c r="LOV77" s="447"/>
      <c r="LOW77" s="447"/>
      <c r="LOX77" s="447"/>
      <c r="LOY77" s="447"/>
      <c r="LOZ77" s="447"/>
      <c r="LPA77" s="447"/>
      <c r="LPB77" s="447"/>
      <c r="LPC77" s="447"/>
      <c r="LPD77" s="447"/>
      <c r="LPE77" s="447"/>
      <c r="LPF77" s="447"/>
      <c r="LPG77" s="447"/>
      <c r="LPH77" s="447"/>
      <c r="LPI77" s="447"/>
      <c r="LPJ77" s="447"/>
      <c r="LPK77" s="447"/>
      <c r="LPL77" s="447"/>
      <c r="LPM77" s="447"/>
      <c r="LPN77" s="447"/>
      <c r="LPO77" s="447"/>
      <c r="LPP77" s="447"/>
      <c r="LPQ77" s="447"/>
      <c r="LPR77" s="447"/>
      <c r="LPS77" s="447"/>
      <c r="LPT77" s="447"/>
      <c r="LPU77" s="447"/>
      <c r="LPV77" s="447"/>
      <c r="LPW77" s="447"/>
      <c r="LPX77" s="447"/>
      <c r="LPY77" s="447"/>
      <c r="LPZ77" s="447"/>
      <c r="LQA77" s="447"/>
      <c r="LQB77" s="447"/>
      <c r="LQC77" s="447"/>
      <c r="LQD77" s="447"/>
      <c r="LQE77" s="447"/>
      <c r="LQF77" s="447"/>
      <c r="LQG77" s="447"/>
      <c r="LQH77" s="447"/>
      <c r="LQI77" s="447"/>
      <c r="LQJ77" s="447"/>
      <c r="LQK77" s="447"/>
      <c r="LQL77" s="447"/>
      <c r="LQM77" s="447"/>
      <c r="LQN77" s="447"/>
      <c r="LQO77" s="447"/>
      <c r="LQP77" s="447"/>
      <c r="LQQ77" s="447"/>
      <c r="LQR77" s="447"/>
      <c r="LQS77" s="447"/>
      <c r="LQT77" s="447"/>
      <c r="LQU77" s="447"/>
      <c r="LQV77" s="447"/>
      <c r="LQW77" s="447"/>
      <c r="LQX77" s="447"/>
      <c r="LQY77" s="447"/>
      <c r="LQZ77" s="447"/>
      <c r="LRA77" s="447"/>
      <c r="LRB77" s="447"/>
      <c r="LRC77" s="447"/>
      <c r="LRD77" s="447"/>
      <c r="LRE77" s="447"/>
      <c r="LRF77" s="447"/>
      <c r="LRG77" s="447"/>
      <c r="LRH77" s="447"/>
      <c r="LRI77" s="447"/>
      <c r="LRJ77" s="447"/>
      <c r="LRK77" s="447"/>
      <c r="LRL77" s="447"/>
      <c r="LRM77" s="447"/>
      <c r="LRN77" s="447"/>
      <c r="LRO77" s="447"/>
      <c r="LRP77" s="447"/>
      <c r="LRQ77" s="447"/>
      <c r="LRR77" s="447"/>
      <c r="LRS77" s="447"/>
      <c r="LRT77" s="447"/>
      <c r="LRU77" s="447"/>
      <c r="LRV77" s="447"/>
      <c r="LRW77" s="447"/>
      <c r="LRX77" s="447"/>
      <c r="LRY77" s="447"/>
      <c r="LRZ77" s="447"/>
      <c r="LSA77" s="447"/>
      <c r="LSB77" s="447"/>
      <c r="LSC77" s="447"/>
      <c r="LSD77" s="447"/>
      <c r="LSE77" s="447"/>
      <c r="LSF77" s="447"/>
      <c r="LSG77" s="447"/>
      <c r="LSH77" s="447"/>
      <c r="LSI77" s="447"/>
      <c r="LSJ77" s="447"/>
      <c r="LSK77" s="447"/>
      <c r="LSL77" s="447"/>
      <c r="LSM77" s="447"/>
      <c r="LSN77" s="447"/>
      <c r="LSO77" s="447"/>
      <c r="LSP77" s="447"/>
      <c r="LSQ77" s="447"/>
      <c r="LSR77" s="447"/>
      <c r="LSS77" s="447"/>
      <c r="LST77" s="447"/>
      <c r="LSU77" s="447"/>
      <c r="LSV77" s="447"/>
      <c r="LSW77" s="447"/>
      <c r="LSX77" s="447"/>
      <c r="LSY77" s="447"/>
      <c r="LSZ77" s="447"/>
      <c r="LTA77" s="447"/>
      <c r="LTB77" s="447"/>
      <c r="LTC77" s="447"/>
      <c r="LTD77" s="447"/>
      <c r="LTE77" s="447"/>
      <c r="LTF77" s="447"/>
      <c r="LTG77" s="447"/>
      <c r="LTH77" s="447"/>
      <c r="LTI77" s="447"/>
      <c r="LTJ77" s="447"/>
      <c r="LTK77" s="447"/>
      <c r="LTL77" s="447"/>
      <c r="LTM77" s="447"/>
      <c r="LTN77" s="447"/>
      <c r="LTO77" s="447"/>
      <c r="LTP77" s="447"/>
      <c r="LTQ77" s="447"/>
      <c r="LTR77" s="447"/>
      <c r="LTS77" s="447"/>
      <c r="LTT77" s="447"/>
      <c r="LTU77" s="447"/>
      <c r="LTV77" s="447"/>
      <c r="LTW77" s="447"/>
      <c r="LTX77" s="447"/>
      <c r="LTY77" s="447"/>
      <c r="LTZ77" s="447"/>
      <c r="LUA77" s="447"/>
      <c r="LUB77" s="447"/>
      <c r="LUC77" s="447"/>
      <c r="LUD77" s="447"/>
      <c r="LUE77" s="447"/>
      <c r="LUF77" s="447"/>
      <c r="LUG77" s="447"/>
      <c r="LUH77" s="447"/>
      <c r="LUI77" s="447"/>
      <c r="LUJ77" s="447"/>
      <c r="LUK77" s="447"/>
      <c r="LUL77" s="447"/>
      <c r="LUM77" s="447"/>
      <c r="LUN77" s="447"/>
      <c r="LUO77" s="447"/>
      <c r="LUP77" s="447"/>
      <c r="LUQ77" s="447"/>
      <c r="LUR77" s="447"/>
      <c r="LUS77" s="447"/>
      <c r="LUT77" s="447"/>
      <c r="LUU77" s="447"/>
      <c r="LUV77" s="447"/>
      <c r="LUW77" s="447"/>
      <c r="LUX77" s="447"/>
      <c r="LUY77" s="447"/>
      <c r="LUZ77" s="447"/>
      <c r="LVA77" s="447"/>
      <c r="LVB77" s="447"/>
      <c r="LVC77" s="447"/>
      <c r="LVD77" s="447"/>
      <c r="LVE77" s="447"/>
      <c r="LVF77" s="447"/>
      <c r="LVG77" s="447"/>
      <c r="LVH77" s="447"/>
      <c r="LVI77" s="447"/>
      <c r="LVJ77" s="447"/>
      <c r="LVK77" s="447"/>
      <c r="LVL77" s="447"/>
      <c r="LVM77" s="447"/>
      <c r="LVN77" s="447"/>
      <c r="LVO77" s="447"/>
      <c r="LVP77" s="447"/>
      <c r="LVQ77" s="447"/>
      <c r="LVR77" s="447"/>
      <c r="LVS77" s="447"/>
      <c r="LVT77" s="447"/>
      <c r="LVU77" s="447"/>
      <c r="LVV77" s="447"/>
      <c r="LVW77" s="447"/>
      <c r="LVX77" s="447"/>
      <c r="LVY77" s="447"/>
      <c r="LVZ77" s="447"/>
      <c r="LWA77" s="447"/>
      <c r="LWB77" s="447"/>
      <c r="LWC77" s="447"/>
      <c r="LWD77" s="447"/>
      <c r="LWE77" s="447"/>
      <c r="LWF77" s="447"/>
      <c r="LWG77" s="447"/>
      <c r="LWH77" s="447"/>
      <c r="LWI77" s="447"/>
      <c r="LWJ77" s="447"/>
      <c r="LWK77" s="447"/>
      <c r="LWL77" s="447"/>
      <c r="LWM77" s="447"/>
      <c r="LWN77" s="447"/>
      <c r="LWO77" s="447"/>
      <c r="LWP77" s="447"/>
      <c r="LWQ77" s="447"/>
      <c r="LWR77" s="447"/>
      <c r="LWS77" s="447"/>
      <c r="LWT77" s="447"/>
      <c r="LWU77" s="447"/>
      <c r="LWV77" s="447"/>
      <c r="LWW77" s="447"/>
      <c r="LWX77" s="447"/>
      <c r="LWY77" s="447"/>
      <c r="LWZ77" s="447"/>
      <c r="LXA77" s="447"/>
      <c r="LXB77" s="447"/>
      <c r="LXC77" s="447"/>
      <c r="LXD77" s="447"/>
      <c r="LXE77" s="447"/>
      <c r="LXF77" s="447"/>
      <c r="LXG77" s="447"/>
      <c r="LXH77" s="447"/>
      <c r="LXI77" s="447"/>
      <c r="LXJ77" s="447"/>
      <c r="LXK77" s="447"/>
      <c r="LXL77" s="447"/>
      <c r="LXM77" s="447"/>
      <c r="LXN77" s="447"/>
      <c r="LXO77" s="447"/>
      <c r="LXP77" s="447"/>
      <c r="LXQ77" s="447"/>
      <c r="LXR77" s="447"/>
      <c r="LXS77" s="447"/>
      <c r="LXT77" s="447"/>
      <c r="LXU77" s="447"/>
      <c r="LXV77" s="447"/>
      <c r="LXW77" s="447"/>
      <c r="LXX77" s="447"/>
      <c r="LXY77" s="447"/>
      <c r="LXZ77" s="447"/>
      <c r="LYA77" s="447"/>
      <c r="LYB77" s="447"/>
      <c r="LYC77" s="447"/>
      <c r="LYD77" s="447"/>
      <c r="LYE77" s="447"/>
      <c r="LYF77" s="447"/>
      <c r="LYG77" s="447"/>
      <c r="LYH77" s="447"/>
      <c r="LYI77" s="447"/>
      <c r="LYJ77" s="447"/>
      <c r="LYK77" s="447"/>
      <c r="LYL77" s="447"/>
      <c r="LYM77" s="447"/>
      <c r="LYN77" s="447"/>
      <c r="LYO77" s="447"/>
      <c r="LYP77" s="447"/>
      <c r="LYQ77" s="447"/>
      <c r="LYR77" s="447"/>
      <c r="LYS77" s="447"/>
      <c r="LYT77" s="447"/>
      <c r="LYU77" s="447"/>
      <c r="LYV77" s="447"/>
      <c r="LYW77" s="447"/>
      <c r="LYX77" s="447"/>
      <c r="LYY77" s="447"/>
      <c r="LYZ77" s="447"/>
      <c r="LZA77" s="447"/>
      <c r="LZB77" s="447"/>
      <c r="LZC77" s="447"/>
      <c r="LZD77" s="447"/>
      <c r="LZE77" s="447"/>
      <c r="LZF77" s="447"/>
      <c r="LZG77" s="447"/>
      <c r="LZH77" s="447"/>
      <c r="LZI77" s="447"/>
      <c r="LZJ77" s="447"/>
      <c r="LZK77" s="447"/>
      <c r="LZL77" s="447"/>
      <c r="LZM77" s="447"/>
      <c r="LZN77" s="447"/>
      <c r="LZO77" s="447"/>
      <c r="LZP77" s="447"/>
      <c r="LZQ77" s="447"/>
      <c r="LZR77" s="447"/>
      <c r="LZS77" s="447"/>
      <c r="LZT77" s="447"/>
      <c r="LZU77" s="447"/>
      <c r="LZV77" s="447"/>
      <c r="LZW77" s="447"/>
      <c r="LZX77" s="447"/>
      <c r="LZY77" s="447"/>
      <c r="LZZ77" s="447"/>
      <c r="MAA77" s="447"/>
      <c r="MAB77" s="447"/>
      <c r="MAC77" s="447"/>
      <c r="MAD77" s="447"/>
      <c r="MAE77" s="447"/>
      <c r="MAF77" s="447"/>
      <c r="MAG77" s="447"/>
      <c r="MAH77" s="447"/>
      <c r="MAI77" s="447"/>
      <c r="MAJ77" s="447"/>
      <c r="MAK77" s="447"/>
      <c r="MAL77" s="447"/>
      <c r="MAM77" s="447"/>
      <c r="MAN77" s="447"/>
      <c r="MAO77" s="447"/>
      <c r="MAP77" s="447"/>
      <c r="MAQ77" s="447"/>
      <c r="MAR77" s="447"/>
      <c r="MAS77" s="447"/>
      <c r="MAT77" s="447"/>
      <c r="MAU77" s="447"/>
      <c r="MAV77" s="447"/>
      <c r="MAW77" s="447"/>
      <c r="MAX77" s="447"/>
      <c r="MAY77" s="447"/>
      <c r="MAZ77" s="447"/>
      <c r="MBA77" s="447"/>
      <c r="MBB77" s="447"/>
      <c r="MBC77" s="447"/>
      <c r="MBD77" s="447"/>
      <c r="MBE77" s="447"/>
      <c r="MBF77" s="447"/>
      <c r="MBG77" s="447"/>
      <c r="MBH77" s="447"/>
      <c r="MBI77" s="447"/>
      <c r="MBJ77" s="447"/>
      <c r="MBK77" s="447"/>
      <c r="MBL77" s="447"/>
      <c r="MBM77" s="447"/>
      <c r="MBN77" s="447"/>
      <c r="MBO77" s="447"/>
      <c r="MBP77" s="447"/>
      <c r="MBQ77" s="447"/>
      <c r="MBR77" s="447"/>
      <c r="MBS77" s="447"/>
      <c r="MBT77" s="447"/>
      <c r="MBU77" s="447"/>
      <c r="MBV77" s="447"/>
      <c r="MBW77" s="447"/>
      <c r="MBX77" s="447"/>
      <c r="MBY77" s="447"/>
      <c r="MBZ77" s="447"/>
      <c r="MCA77" s="447"/>
      <c r="MCB77" s="447"/>
      <c r="MCC77" s="447"/>
      <c r="MCD77" s="447"/>
      <c r="MCE77" s="447"/>
      <c r="MCF77" s="447"/>
      <c r="MCG77" s="447"/>
      <c r="MCH77" s="447"/>
      <c r="MCI77" s="447"/>
      <c r="MCJ77" s="447"/>
      <c r="MCK77" s="447"/>
      <c r="MCL77" s="447"/>
      <c r="MCM77" s="447"/>
      <c r="MCN77" s="447"/>
      <c r="MCO77" s="447"/>
      <c r="MCP77" s="447"/>
      <c r="MCQ77" s="447"/>
      <c r="MCR77" s="447"/>
      <c r="MCS77" s="447"/>
      <c r="MCT77" s="447"/>
      <c r="MCU77" s="447"/>
      <c r="MCV77" s="447"/>
      <c r="MCW77" s="447"/>
      <c r="MCX77" s="447"/>
      <c r="MCY77" s="447"/>
      <c r="MCZ77" s="447"/>
      <c r="MDA77" s="447"/>
      <c r="MDB77" s="447"/>
      <c r="MDC77" s="447"/>
      <c r="MDD77" s="447"/>
      <c r="MDE77" s="447"/>
      <c r="MDF77" s="447"/>
      <c r="MDG77" s="447"/>
      <c r="MDH77" s="447"/>
      <c r="MDI77" s="447"/>
      <c r="MDJ77" s="447"/>
      <c r="MDK77" s="447"/>
      <c r="MDL77" s="447"/>
      <c r="MDM77" s="447"/>
      <c r="MDN77" s="447"/>
      <c r="MDO77" s="447"/>
      <c r="MDP77" s="447"/>
      <c r="MDQ77" s="447"/>
      <c r="MDR77" s="447"/>
      <c r="MDS77" s="447"/>
      <c r="MDT77" s="447"/>
      <c r="MDU77" s="447"/>
      <c r="MDV77" s="447"/>
      <c r="MDW77" s="447"/>
      <c r="MDX77" s="447"/>
      <c r="MDY77" s="447"/>
      <c r="MDZ77" s="447"/>
      <c r="MEA77" s="447"/>
      <c r="MEB77" s="447"/>
      <c r="MEC77" s="447"/>
      <c r="MED77" s="447"/>
      <c r="MEE77" s="447"/>
      <c r="MEF77" s="447"/>
      <c r="MEG77" s="447"/>
      <c r="MEH77" s="447"/>
      <c r="MEI77" s="447"/>
      <c r="MEJ77" s="447"/>
      <c r="MEK77" s="447"/>
      <c r="MEL77" s="447"/>
      <c r="MEM77" s="447"/>
      <c r="MEN77" s="447"/>
      <c r="MEO77" s="447"/>
      <c r="MEP77" s="447"/>
      <c r="MEQ77" s="447"/>
      <c r="MER77" s="447"/>
      <c r="MES77" s="447"/>
      <c r="MET77" s="447"/>
      <c r="MEU77" s="447"/>
      <c r="MEV77" s="447"/>
      <c r="MEW77" s="447"/>
      <c r="MEX77" s="447"/>
      <c r="MEY77" s="447"/>
      <c r="MEZ77" s="447"/>
      <c r="MFA77" s="447"/>
      <c r="MFB77" s="447"/>
      <c r="MFC77" s="447"/>
      <c r="MFD77" s="447"/>
      <c r="MFE77" s="447"/>
      <c r="MFF77" s="447"/>
      <c r="MFG77" s="447"/>
      <c r="MFH77" s="447"/>
      <c r="MFI77" s="447"/>
      <c r="MFJ77" s="447"/>
      <c r="MFK77" s="447"/>
      <c r="MFL77" s="447"/>
      <c r="MFM77" s="447"/>
      <c r="MFN77" s="447"/>
      <c r="MFO77" s="447"/>
      <c r="MFP77" s="447"/>
      <c r="MFQ77" s="447"/>
      <c r="MFR77" s="447"/>
      <c r="MFS77" s="447"/>
      <c r="MFT77" s="447"/>
      <c r="MFU77" s="447"/>
      <c r="MFV77" s="447"/>
      <c r="MFW77" s="447"/>
      <c r="MFX77" s="447"/>
      <c r="MFY77" s="447"/>
      <c r="MFZ77" s="447"/>
      <c r="MGA77" s="447"/>
      <c r="MGB77" s="447"/>
      <c r="MGC77" s="447"/>
      <c r="MGD77" s="447"/>
      <c r="MGE77" s="447"/>
      <c r="MGF77" s="447"/>
      <c r="MGG77" s="447"/>
      <c r="MGH77" s="447"/>
      <c r="MGI77" s="447"/>
      <c r="MGJ77" s="447"/>
      <c r="MGK77" s="447"/>
      <c r="MGL77" s="447"/>
      <c r="MGM77" s="447"/>
      <c r="MGN77" s="447"/>
      <c r="MGO77" s="447"/>
      <c r="MGP77" s="447"/>
      <c r="MGQ77" s="447"/>
      <c r="MGR77" s="447"/>
      <c r="MGS77" s="447"/>
      <c r="MGT77" s="447"/>
      <c r="MGU77" s="447"/>
      <c r="MGV77" s="447"/>
      <c r="MGW77" s="447"/>
      <c r="MGX77" s="447"/>
      <c r="MGY77" s="447"/>
      <c r="MGZ77" s="447"/>
      <c r="MHA77" s="447"/>
      <c r="MHB77" s="447"/>
      <c r="MHC77" s="447"/>
      <c r="MHD77" s="447"/>
      <c r="MHE77" s="447"/>
      <c r="MHF77" s="447"/>
      <c r="MHG77" s="447"/>
      <c r="MHH77" s="447"/>
      <c r="MHI77" s="447"/>
      <c r="MHJ77" s="447"/>
      <c r="MHK77" s="447"/>
      <c r="MHL77" s="447"/>
      <c r="MHM77" s="447"/>
      <c r="MHN77" s="447"/>
      <c r="MHO77" s="447"/>
      <c r="MHP77" s="447"/>
      <c r="MHQ77" s="447"/>
      <c r="MHR77" s="447"/>
      <c r="MHS77" s="447"/>
      <c r="MHT77" s="447"/>
      <c r="MHU77" s="447"/>
      <c r="MHV77" s="447"/>
      <c r="MHW77" s="447"/>
      <c r="MHX77" s="447"/>
      <c r="MHY77" s="447"/>
      <c r="MHZ77" s="447"/>
      <c r="MIA77" s="447"/>
      <c r="MIB77" s="447"/>
      <c r="MIC77" s="447"/>
      <c r="MID77" s="447"/>
      <c r="MIE77" s="447"/>
      <c r="MIF77" s="447"/>
      <c r="MIG77" s="447"/>
      <c r="MIH77" s="447"/>
      <c r="MII77" s="447"/>
      <c r="MIJ77" s="447"/>
      <c r="MIK77" s="447"/>
      <c r="MIL77" s="447"/>
      <c r="MIM77" s="447"/>
      <c r="MIN77" s="447"/>
      <c r="MIO77" s="447"/>
      <c r="MIP77" s="447"/>
      <c r="MIQ77" s="447"/>
      <c r="MIR77" s="447"/>
      <c r="MIS77" s="447"/>
      <c r="MIT77" s="447"/>
      <c r="MIU77" s="447"/>
      <c r="MIV77" s="447"/>
      <c r="MIW77" s="447"/>
      <c r="MIX77" s="447"/>
      <c r="MIY77" s="447"/>
      <c r="MIZ77" s="447"/>
      <c r="MJA77" s="447"/>
      <c r="MJB77" s="447"/>
      <c r="MJC77" s="447"/>
      <c r="MJD77" s="447"/>
      <c r="MJE77" s="447"/>
      <c r="MJF77" s="447"/>
      <c r="MJG77" s="447"/>
      <c r="MJH77" s="447"/>
      <c r="MJI77" s="447"/>
      <c r="MJJ77" s="447"/>
      <c r="MJK77" s="447"/>
      <c r="MJL77" s="447"/>
      <c r="MJM77" s="447"/>
      <c r="MJN77" s="447"/>
      <c r="MJO77" s="447"/>
      <c r="MJP77" s="447"/>
      <c r="MJQ77" s="447"/>
      <c r="MJR77" s="447"/>
      <c r="MJS77" s="447"/>
      <c r="MJT77" s="447"/>
      <c r="MJU77" s="447"/>
      <c r="MJV77" s="447"/>
      <c r="MJW77" s="447"/>
      <c r="MJX77" s="447"/>
      <c r="MJY77" s="447"/>
      <c r="MJZ77" s="447"/>
      <c r="MKA77" s="447"/>
      <c r="MKB77" s="447"/>
      <c r="MKC77" s="447"/>
      <c r="MKD77" s="447"/>
      <c r="MKE77" s="447"/>
      <c r="MKF77" s="447"/>
      <c r="MKG77" s="447"/>
      <c r="MKH77" s="447"/>
      <c r="MKI77" s="447"/>
      <c r="MKJ77" s="447"/>
      <c r="MKK77" s="447"/>
      <c r="MKL77" s="447"/>
      <c r="MKM77" s="447"/>
      <c r="MKN77" s="447"/>
      <c r="MKO77" s="447"/>
      <c r="MKP77" s="447"/>
      <c r="MKQ77" s="447"/>
      <c r="MKR77" s="447"/>
      <c r="MKS77" s="447"/>
      <c r="MKT77" s="447"/>
      <c r="MKU77" s="447"/>
      <c r="MKV77" s="447"/>
      <c r="MKW77" s="447"/>
      <c r="MKX77" s="447"/>
      <c r="MKY77" s="447"/>
      <c r="MKZ77" s="447"/>
      <c r="MLA77" s="447"/>
      <c r="MLB77" s="447"/>
      <c r="MLC77" s="447"/>
      <c r="MLD77" s="447"/>
      <c r="MLE77" s="447"/>
      <c r="MLF77" s="447"/>
      <c r="MLG77" s="447"/>
      <c r="MLH77" s="447"/>
      <c r="MLI77" s="447"/>
      <c r="MLJ77" s="447"/>
      <c r="MLK77" s="447"/>
      <c r="MLL77" s="447"/>
      <c r="MLM77" s="447"/>
      <c r="MLN77" s="447"/>
      <c r="MLO77" s="447"/>
      <c r="MLP77" s="447"/>
      <c r="MLQ77" s="447"/>
      <c r="MLR77" s="447"/>
      <c r="MLS77" s="447"/>
      <c r="MLT77" s="447"/>
      <c r="MLU77" s="447"/>
      <c r="MLV77" s="447"/>
      <c r="MLW77" s="447"/>
      <c r="MLX77" s="447"/>
      <c r="MLY77" s="447"/>
      <c r="MLZ77" s="447"/>
      <c r="MMA77" s="447"/>
      <c r="MMB77" s="447"/>
      <c r="MMC77" s="447"/>
      <c r="MMD77" s="447"/>
      <c r="MME77" s="447"/>
      <c r="MMF77" s="447"/>
      <c r="MMG77" s="447"/>
      <c r="MMH77" s="447"/>
      <c r="MMI77" s="447"/>
      <c r="MMJ77" s="447"/>
      <c r="MMK77" s="447"/>
      <c r="MML77" s="447"/>
      <c r="MMM77" s="447"/>
      <c r="MMN77" s="447"/>
      <c r="MMO77" s="447"/>
      <c r="MMP77" s="447"/>
      <c r="MMQ77" s="447"/>
      <c r="MMR77" s="447"/>
      <c r="MMS77" s="447"/>
      <c r="MMT77" s="447"/>
      <c r="MMU77" s="447"/>
      <c r="MMV77" s="447"/>
      <c r="MMW77" s="447"/>
      <c r="MMX77" s="447"/>
      <c r="MMY77" s="447"/>
      <c r="MMZ77" s="447"/>
      <c r="MNA77" s="447"/>
      <c r="MNB77" s="447"/>
      <c r="MNC77" s="447"/>
      <c r="MND77" s="447"/>
      <c r="MNE77" s="447"/>
      <c r="MNF77" s="447"/>
      <c r="MNG77" s="447"/>
      <c r="MNH77" s="447"/>
      <c r="MNI77" s="447"/>
      <c r="MNJ77" s="447"/>
      <c r="MNK77" s="447"/>
      <c r="MNL77" s="447"/>
      <c r="MNM77" s="447"/>
      <c r="MNN77" s="447"/>
      <c r="MNO77" s="447"/>
      <c r="MNP77" s="447"/>
      <c r="MNQ77" s="447"/>
      <c r="MNR77" s="447"/>
      <c r="MNS77" s="447"/>
      <c r="MNT77" s="447"/>
      <c r="MNU77" s="447"/>
      <c r="MNV77" s="447"/>
      <c r="MNW77" s="447"/>
      <c r="MNX77" s="447"/>
      <c r="MNY77" s="447"/>
      <c r="MNZ77" s="447"/>
      <c r="MOA77" s="447"/>
      <c r="MOB77" s="447"/>
      <c r="MOC77" s="447"/>
      <c r="MOD77" s="447"/>
      <c r="MOE77" s="447"/>
      <c r="MOF77" s="447"/>
      <c r="MOG77" s="447"/>
      <c r="MOH77" s="447"/>
      <c r="MOI77" s="447"/>
      <c r="MOJ77" s="447"/>
      <c r="MOK77" s="447"/>
      <c r="MOL77" s="447"/>
      <c r="MOM77" s="447"/>
      <c r="MON77" s="447"/>
      <c r="MOO77" s="447"/>
      <c r="MOP77" s="447"/>
      <c r="MOQ77" s="447"/>
      <c r="MOR77" s="447"/>
      <c r="MOS77" s="447"/>
      <c r="MOT77" s="447"/>
      <c r="MOU77" s="447"/>
      <c r="MOV77" s="447"/>
      <c r="MOW77" s="447"/>
      <c r="MOX77" s="447"/>
      <c r="MOY77" s="447"/>
      <c r="MOZ77" s="447"/>
      <c r="MPA77" s="447"/>
      <c r="MPB77" s="447"/>
      <c r="MPC77" s="447"/>
      <c r="MPD77" s="447"/>
      <c r="MPE77" s="447"/>
      <c r="MPF77" s="447"/>
      <c r="MPG77" s="447"/>
      <c r="MPH77" s="447"/>
      <c r="MPI77" s="447"/>
      <c r="MPJ77" s="447"/>
      <c r="MPK77" s="447"/>
      <c r="MPL77" s="447"/>
      <c r="MPM77" s="447"/>
      <c r="MPN77" s="447"/>
      <c r="MPO77" s="447"/>
      <c r="MPP77" s="447"/>
      <c r="MPQ77" s="447"/>
      <c r="MPR77" s="447"/>
      <c r="MPS77" s="447"/>
      <c r="MPT77" s="447"/>
      <c r="MPU77" s="447"/>
      <c r="MPV77" s="447"/>
      <c r="MPW77" s="447"/>
      <c r="MPX77" s="447"/>
      <c r="MPY77" s="447"/>
      <c r="MPZ77" s="447"/>
      <c r="MQA77" s="447"/>
      <c r="MQB77" s="447"/>
      <c r="MQC77" s="447"/>
      <c r="MQD77" s="447"/>
      <c r="MQE77" s="447"/>
      <c r="MQF77" s="447"/>
      <c r="MQG77" s="447"/>
      <c r="MQH77" s="447"/>
      <c r="MQI77" s="447"/>
      <c r="MQJ77" s="447"/>
      <c r="MQK77" s="447"/>
      <c r="MQL77" s="447"/>
      <c r="MQM77" s="447"/>
      <c r="MQN77" s="447"/>
      <c r="MQO77" s="447"/>
      <c r="MQP77" s="447"/>
      <c r="MQQ77" s="447"/>
      <c r="MQR77" s="447"/>
      <c r="MQS77" s="447"/>
      <c r="MQT77" s="447"/>
      <c r="MQU77" s="447"/>
      <c r="MQV77" s="447"/>
      <c r="MQW77" s="447"/>
      <c r="MQX77" s="447"/>
      <c r="MQY77" s="447"/>
      <c r="MQZ77" s="447"/>
      <c r="MRA77" s="447"/>
      <c r="MRB77" s="447"/>
      <c r="MRC77" s="447"/>
      <c r="MRD77" s="447"/>
      <c r="MRE77" s="447"/>
      <c r="MRF77" s="447"/>
      <c r="MRG77" s="447"/>
      <c r="MRH77" s="447"/>
      <c r="MRI77" s="447"/>
      <c r="MRJ77" s="447"/>
      <c r="MRK77" s="447"/>
      <c r="MRL77" s="447"/>
      <c r="MRM77" s="447"/>
      <c r="MRN77" s="447"/>
      <c r="MRO77" s="447"/>
      <c r="MRP77" s="447"/>
      <c r="MRQ77" s="447"/>
      <c r="MRR77" s="447"/>
      <c r="MRS77" s="447"/>
      <c r="MRT77" s="447"/>
      <c r="MRU77" s="447"/>
      <c r="MRV77" s="447"/>
      <c r="MRW77" s="447"/>
      <c r="MRX77" s="447"/>
      <c r="MRY77" s="447"/>
      <c r="MRZ77" s="447"/>
      <c r="MSA77" s="447"/>
      <c r="MSB77" s="447"/>
      <c r="MSC77" s="447"/>
      <c r="MSD77" s="447"/>
      <c r="MSE77" s="447"/>
      <c r="MSF77" s="447"/>
      <c r="MSG77" s="447"/>
      <c r="MSH77" s="447"/>
      <c r="MSI77" s="447"/>
      <c r="MSJ77" s="447"/>
      <c r="MSK77" s="447"/>
      <c r="MSL77" s="447"/>
      <c r="MSM77" s="447"/>
      <c r="MSN77" s="447"/>
      <c r="MSO77" s="447"/>
      <c r="MSP77" s="447"/>
      <c r="MSQ77" s="447"/>
      <c r="MSR77" s="447"/>
      <c r="MSS77" s="447"/>
      <c r="MST77" s="447"/>
      <c r="MSU77" s="447"/>
      <c r="MSV77" s="447"/>
      <c r="MSW77" s="447"/>
      <c r="MSX77" s="447"/>
      <c r="MSY77" s="447"/>
      <c r="MSZ77" s="447"/>
      <c r="MTA77" s="447"/>
      <c r="MTB77" s="447"/>
      <c r="MTC77" s="447"/>
      <c r="MTD77" s="447"/>
      <c r="MTE77" s="447"/>
      <c r="MTF77" s="447"/>
      <c r="MTG77" s="447"/>
      <c r="MTH77" s="447"/>
      <c r="MTI77" s="447"/>
      <c r="MTJ77" s="447"/>
      <c r="MTK77" s="447"/>
      <c r="MTL77" s="447"/>
      <c r="MTM77" s="447"/>
      <c r="MTN77" s="447"/>
      <c r="MTO77" s="447"/>
      <c r="MTP77" s="447"/>
      <c r="MTQ77" s="447"/>
      <c r="MTR77" s="447"/>
      <c r="MTS77" s="447"/>
      <c r="MTT77" s="447"/>
      <c r="MTU77" s="447"/>
      <c r="MTV77" s="447"/>
      <c r="MTW77" s="447"/>
      <c r="MTX77" s="447"/>
      <c r="MTY77" s="447"/>
      <c r="MTZ77" s="447"/>
      <c r="MUA77" s="447"/>
      <c r="MUB77" s="447"/>
      <c r="MUC77" s="447"/>
      <c r="MUD77" s="447"/>
      <c r="MUE77" s="447"/>
      <c r="MUF77" s="447"/>
      <c r="MUG77" s="447"/>
      <c r="MUH77" s="447"/>
      <c r="MUI77" s="447"/>
      <c r="MUJ77" s="447"/>
      <c r="MUK77" s="447"/>
      <c r="MUL77" s="447"/>
      <c r="MUM77" s="447"/>
      <c r="MUN77" s="447"/>
      <c r="MUO77" s="447"/>
      <c r="MUP77" s="447"/>
      <c r="MUQ77" s="447"/>
      <c r="MUR77" s="447"/>
      <c r="MUS77" s="447"/>
      <c r="MUT77" s="447"/>
      <c r="MUU77" s="447"/>
      <c r="MUV77" s="447"/>
      <c r="MUW77" s="447"/>
      <c r="MUX77" s="447"/>
      <c r="MUY77" s="447"/>
      <c r="MUZ77" s="447"/>
      <c r="MVA77" s="447"/>
      <c r="MVB77" s="447"/>
      <c r="MVC77" s="447"/>
      <c r="MVD77" s="447"/>
      <c r="MVE77" s="447"/>
      <c r="MVF77" s="447"/>
      <c r="MVG77" s="447"/>
      <c r="MVH77" s="447"/>
      <c r="MVI77" s="447"/>
      <c r="MVJ77" s="447"/>
      <c r="MVK77" s="447"/>
      <c r="MVL77" s="447"/>
      <c r="MVM77" s="447"/>
      <c r="MVN77" s="447"/>
      <c r="MVO77" s="447"/>
      <c r="MVP77" s="447"/>
      <c r="MVQ77" s="447"/>
      <c r="MVR77" s="447"/>
      <c r="MVS77" s="447"/>
      <c r="MVT77" s="447"/>
      <c r="MVU77" s="447"/>
      <c r="MVV77" s="447"/>
      <c r="MVW77" s="447"/>
      <c r="MVX77" s="447"/>
      <c r="MVY77" s="447"/>
      <c r="MVZ77" s="447"/>
      <c r="MWA77" s="447"/>
      <c r="MWB77" s="447"/>
      <c r="MWC77" s="447"/>
      <c r="MWD77" s="447"/>
      <c r="MWE77" s="447"/>
      <c r="MWF77" s="447"/>
      <c r="MWG77" s="447"/>
      <c r="MWH77" s="447"/>
      <c r="MWI77" s="447"/>
      <c r="MWJ77" s="447"/>
      <c r="MWK77" s="447"/>
      <c r="MWL77" s="447"/>
      <c r="MWM77" s="447"/>
      <c r="MWN77" s="447"/>
      <c r="MWO77" s="447"/>
      <c r="MWP77" s="447"/>
      <c r="MWQ77" s="447"/>
      <c r="MWR77" s="447"/>
      <c r="MWS77" s="447"/>
      <c r="MWT77" s="447"/>
      <c r="MWU77" s="447"/>
      <c r="MWV77" s="447"/>
      <c r="MWW77" s="447"/>
      <c r="MWX77" s="447"/>
      <c r="MWY77" s="447"/>
      <c r="MWZ77" s="447"/>
      <c r="MXA77" s="447"/>
      <c r="MXB77" s="447"/>
      <c r="MXC77" s="447"/>
      <c r="MXD77" s="447"/>
      <c r="MXE77" s="447"/>
      <c r="MXF77" s="447"/>
      <c r="MXG77" s="447"/>
      <c r="MXH77" s="447"/>
      <c r="MXI77" s="447"/>
      <c r="MXJ77" s="447"/>
      <c r="MXK77" s="447"/>
      <c r="MXL77" s="447"/>
      <c r="MXM77" s="447"/>
      <c r="MXN77" s="447"/>
      <c r="MXO77" s="447"/>
      <c r="MXP77" s="447"/>
      <c r="MXQ77" s="447"/>
      <c r="MXR77" s="447"/>
      <c r="MXS77" s="447"/>
      <c r="MXT77" s="447"/>
      <c r="MXU77" s="447"/>
      <c r="MXV77" s="447"/>
      <c r="MXW77" s="447"/>
      <c r="MXX77" s="447"/>
      <c r="MXY77" s="447"/>
      <c r="MXZ77" s="447"/>
      <c r="MYA77" s="447"/>
      <c r="MYB77" s="447"/>
      <c r="MYC77" s="447"/>
      <c r="MYD77" s="447"/>
      <c r="MYE77" s="447"/>
      <c r="MYF77" s="447"/>
      <c r="MYG77" s="447"/>
      <c r="MYH77" s="447"/>
      <c r="MYI77" s="447"/>
      <c r="MYJ77" s="447"/>
      <c r="MYK77" s="447"/>
      <c r="MYL77" s="447"/>
      <c r="MYM77" s="447"/>
      <c r="MYN77" s="447"/>
      <c r="MYO77" s="447"/>
      <c r="MYP77" s="447"/>
      <c r="MYQ77" s="447"/>
      <c r="MYR77" s="447"/>
      <c r="MYS77" s="447"/>
      <c r="MYT77" s="447"/>
      <c r="MYU77" s="447"/>
      <c r="MYV77" s="447"/>
      <c r="MYW77" s="447"/>
      <c r="MYX77" s="447"/>
      <c r="MYY77" s="447"/>
      <c r="MYZ77" s="447"/>
      <c r="MZA77" s="447"/>
      <c r="MZB77" s="447"/>
      <c r="MZC77" s="447"/>
      <c r="MZD77" s="447"/>
      <c r="MZE77" s="447"/>
      <c r="MZF77" s="447"/>
      <c r="MZG77" s="447"/>
      <c r="MZH77" s="447"/>
      <c r="MZI77" s="447"/>
      <c r="MZJ77" s="447"/>
      <c r="MZK77" s="447"/>
      <c r="MZL77" s="447"/>
      <c r="MZM77" s="447"/>
      <c r="MZN77" s="447"/>
      <c r="MZO77" s="447"/>
      <c r="MZP77" s="447"/>
      <c r="MZQ77" s="447"/>
      <c r="MZR77" s="447"/>
      <c r="MZS77" s="447"/>
      <c r="MZT77" s="447"/>
      <c r="MZU77" s="447"/>
      <c r="MZV77" s="447"/>
      <c r="MZW77" s="447"/>
      <c r="MZX77" s="447"/>
      <c r="MZY77" s="447"/>
      <c r="MZZ77" s="447"/>
      <c r="NAA77" s="447"/>
      <c r="NAB77" s="447"/>
      <c r="NAC77" s="447"/>
      <c r="NAD77" s="447"/>
      <c r="NAE77" s="447"/>
      <c r="NAF77" s="447"/>
      <c r="NAG77" s="447"/>
      <c r="NAH77" s="447"/>
      <c r="NAI77" s="447"/>
      <c r="NAJ77" s="447"/>
      <c r="NAK77" s="447"/>
      <c r="NAL77" s="447"/>
      <c r="NAM77" s="447"/>
      <c r="NAN77" s="447"/>
      <c r="NAO77" s="447"/>
      <c r="NAP77" s="447"/>
      <c r="NAQ77" s="447"/>
      <c r="NAR77" s="447"/>
      <c r="NAS77" s="447"/>
      <c r="NAT77" s="447"/>
      <c r="NAU77" s="447"/>
      <c r="NAV77" s="447"/>
      <c r="NAW77" s="447"/>
      <c r="NAX77" s="447"/>
      <c r="NAY77" s="447"/>
      <c r="NAZ77" s="447"/>
      <c r="NBA77" s="447"/>
      <c r="NBB77" s="447"/>
      <c r="NBC77" s="447"/>
      <c r="NBD77" s="447"/>
      <c r="NBE77" s="447"/>
      <c r="NBF77" s="447"/>
      <c r="NBG77" s="447"/>
      <c r="NBH77" s="447"/>
      <c r="NBI77" s="447"/>
      <c r="NBJ77" s="447"/>
      <c r="NBK77" s="447"/>
      <c r="NBL77" s="447"/>
      <c r="NBM77" s="447"/>
      <c r="NBN77" s="447"/>
      <c r="NBO77" s="447"/>
      <c r="NBP77" s="447"/>
      <c r="NBQ77" s="447"/>
      <c r="NBR77" s="447"/>
      <c r="NBS77" s="447"/>
      <c r="NBT77" s="447"/>
      <c r="NBU77" s="447"/>
      <c r="NBV77" s="447"/>
      <c r="NBW77" s="447"/>
      <c r="NBX77" s="447"/>
      <c r="NBY77" s="447"/>
      <c r="NBZ77" s="447"/>
      <c r="NCA77" s="447"/>
      <c r="NCB77" s="447"/>
      <c r="NCC77" s="447"/>
      <c r="NCD77" s="447"/>
      <c r="NCE77" s="447"/>
      <c r="NCF77" s="447"/>
      <c r="NCG77" s="447"/>
      <c r="NCH77" s="447"/>
      <c r="NCI77" s="447"/>
      <c r="NCJ77" s="447"/>
      <c r="NCK77" s="447"/>
      <c r="NCL77" s="447"/>
      <c r="NCM77" s="447"/>
      <c r="NCN77" s="447"/>
      <c r="NCO77" s="447"/>
      <c r="NCP77" s="447"/>
      <c r="NCQ77" s="447"/>
      <c r="NCR77" s="447"/>
      <c r="NCS77" s="447"/>
      <c r="NCT77" s="447"/>
      <c r="NCU77" s="447"/>
      <c r="NCV77" s="447"/>
      <c r="NCW77" s="447"/>
      <c r="NCX77" s="447"/>
      <c r="NCY77" s="447"/>
      <c r="NCZ77" s="447"/>
      <c r="NDA77" s="447"/>
      <c r="NDB77" s="447"/>
      <c r="NDC77" s="447"/>
      <c r="NDD77" s="447"/>
      <c r="NDE77" s="447"/>
      <c r="NDF77" s="447"/>
      <c r="NDG77" s="447"/>
      <c r="NDH77" s="447"/>
      <c r="NDI77" s="447"/>
      <c r="NDJ77" s="447"/>
      <c r="NDK77" s="447"/>
      <c r="NDL77" s="447"/>
      <c r="NDM77" s="447"/>
      <c r="NDN77" s="447"/>
      <c r="NDO77" s="447"/>
      <c r="NDP77" s="447"/>
      <c r="NDQ77" s="447"/>
      <c r="NDR77" s="447"/>
      <c r="NDS77" s="447"/>
      <c r="NDT77" s="447"/>
      <c r="NDU77" s="447"/>
      <c r="NDV77" s="447"/>
      <c r="NDW77" s="447"/>
      <c r="NDX77" s="447"/>
      <c r="NDY77" s="447"/>
      <c r="NDZ77" s="447"/>
      <c r="NEA77" s="447"/>
      <c r="NEB77" s="447"/>
      <c r="NEC77" s="447"/>
      <c r="NED77" s="447"/>
      <c r="NEE77" s="447"/>
      <c r="NEF77" s="447"/>
      <c r="NEG77" s="447"/>
      <c r="NEH77" s="447"/>
      <c r="NEI77" s="447"/>
      <c r="NEJ77" s="447"/>
      <c r="NEK77" s="447"/>
      <c r="NEL77" s="447"/>
      <c r="NEM77" s="447"/>
      <c r="NEN77" s="447"/>
      <c r="NEO77" s="447"/>
      <c r="NEP77" s="447"/>
      <c r="NEQ77" s="447"/>
      <c r="NER77" s="447"/>
      <c r="NES77" s="447"/>
      <c r="NET77" s="447"/>
      <c r="NEU77" s="447"/>
      <c r="NEV77" s="447"/>
      <c r="NEW77" s="447"/>
      <c r="NEX77" s="447"/>
      <c r="NEY77" s="447"/>
      <c r="NEZ77" s="447"/>
      <c r="NFA77" s="447"/>
      <c r="NFB77" s="447"/>
      <c r="NFC77" s="447"/>
      <c r="NFD77" s="447"/>
      <c r="NFE77" s="447"/>
      <c r="NFF77" s="447"/>
      <c r="NFG77" s="447"/>
      <c r="NFH77" s="447"/>
      <c r="NFI77" s="447"/>
      <c r="NFJ77" s="447"/>
      <c r="NFK77" s="447"/>
      <c r="NFL77" s="447"/>
      <c r="NFM77" s="447"/>
      <c r="NFN77" s="447"/>
      <c r="NFO77" s="447"/>
      <c r="NFP77" s="447"/>
      <c r="NFQ77" s="447"/>
      <c r="NFR77" s="447"/>
      <c r="NFS77" s="447"/>
      <c r="NFT77" s="447"/>
      <c r="NFU77" s="447"/>
      <c r="NFV77" s="447"/>
      <c r="NFW77" s="447"/>
      <c r="NFX77" s="447"/>
      <c r="NFY77" s="447"/>
      <c r="NFZ77" s="447"/>
      <c r="NGA77" s="447"/>
      <c r="NGB77" s="447"/>
      <c r="NGC77" s="447"/>
      <c r="NGD77" s="447"/>
      <c r="NGE77" s="447"/>
      <c r="NGF77" s="447"/>
      <c r="NGG77" s="447"/>
      <c r="NGH77" s="447"/>
      <c r="NGI77" s="447"/>
      <c r="NGJ77" s="447"/>
      <c r="NGK77" s="447"/>
      <c r="NGL77" s="447"/>
      <c r="NGM77" s="447"/>
      <c r="NGN77" s="447"/>
      <c r="NGO77" s="447"/>
      <c r="NGP77" s="447"/>
      <c r="NGQ77" s="447"/>
      <c r="NGR77" s="447"/>
      <c r="NGS77" s="447"/>
      <c r="NGT77" s="447"/>
      <c r="NGU77" s="447"/>
      <c r="NGV77" s="447"/>
      <c r="NGW77" s="447"/>
      <c r="NGX77" s="447"/>
      <c r="NGY77" s="447"/>
      <c r="NGZ77" s="447"/>
      <c r="NHA77" s="447"/>
      <c r="NHB77" s="447"/>
      <c r="NHC77" s="447"/>
      <c r="NHD77" s="447"/>
      <c r="NHE77" s="447"/>
      <c r="NHF77" s="447"/>
      <c r="NHG77" s="447"/>
      <c r="NHH77" s="447"/>
      <c r="NHI77" s="447"/>
      <c r="NHJ77" s="447"/>
      <c r="NHK77" s="447"/>
      <c r="NHL77" s="447"/>
      <c r="NHM77" s="447"/>
      <c r="NHN77" s="447"/>
      <c r="NHO77" s="447"/>
      <c r="NHP77" s="447"/>
      <c r="NHQ77" s="447"/>
      <c r="NHR77" s="447"/>
      <c r="NHS77" s="447"/>
      <c r="NHT77" s="447"/>
      <c r="NHU77" s="447"/>
      <c r="NHV77" s="447"/>
      <c r="NHW77" s="447"/>
      <c r="NHX77" s="447"/>
      <c r="NHY77" s="447"/>
      <c r="NHZ77" s="447"/>
      <c r="NIA77" s="447"/>
      <c r="NIB77" s="447"/>
      <c r="NIC77" s="447"/>
      <c r="NID77" s="447"/>
      <c r="NIE77" s="447"/>
      <c r="NIF77" s="447"/>
      <c r="NIG77" s="447"/>
      <c r="NIH77" s="447"/>
      <c r="NII77" s="447"/>
      <c r="NIJ77" s="447"/>
      <c r="NIK77" s="447"/>
      <c r="NIL77" s="447"/>
      <c r="NIM77" s="447"/>
      <c r="NIN77" s="447"/>
      <c r="NIO77" s="447"/>
      <c r="NIP77" s="447"/>
      <c r="NIQ77" s="447"/>
      <c r="NIR77" s="447"/>
      <c r="NIS77" s="447"/>
      <c r="NIT77" s="447"/>
      <c r="NIU77" s="447"/>
      <c r="NIV77" s="447"/>
      <c r="NIW77" s="447"/>
      <c r="NIX77" s="447"/>
      <c r="NIY77" s="447"/>
      <c r="NIZ77" s="447"/>
      <c r="NJA77" s="447"/>
      <c r="NJB77" s="447"/>
      <c r="NJC77" s="447"/>
      <c r="NJD77" s="447"/>
      <c r="NJE77" s="447"/>
      <c r="NJF77" s="447"/>
      <c r="NJG77" s="447"/>
      <c r="NJH77" s="447"/>
      <c r="NJI77" s="447"/>
      <c r="NJJ77" s="447"/>
      <c r="NJK77" s="447"/>
      <c r="NJL77" s="447"/>
      <c r="NJM77" s="447"/>
      <c r="NJN77" s="447"/>
      <c r="NJO77" s="447"/>
      <c r="NJP77" s="447"/>
      <c r="NJQ77" s="447"/>
      <c r="NJR77" s="447"/>
      <c r="NJS77" s="447"/>
      <c r="NJT77" s="447"/>
      <c r="NJU77" s="447"/>
      <c r="NJV77" s="447"/>
      <c r="NJW77" s="447"/>
      <c r="NJX77" s="447"/>
      <c r="NJY77" s="447"/>
      <c r="NJZ77" s="447"/>
      <c r="NKA77" s="447"/>
      <c r="NKB77" s="447"/>
      <c r="NKC77" s="447"/>
      <c r="NKD77" s="447"/>
      <c r="NKE77" s="447"/>
      <c r="NKF77" s="447"/>
      <c r="NKG77" s="447"/>
      <c r="NKH77" s="447"/>
      <c r="NKI77" s="447"/>
      <c r="NKJ77" s="447"/>
      <c r="NKK77" s="447"/>
      <c r="NKL77" s="447"/>
      <c r="NKM77" s="447"/>
      <c r="NKN77" s="447"/>
      <c r="NKO77" s="447"/>
      <c r="NKP77" s="447"/>
      <c r="NKQ77" s="447"/>
      <c r="NKR77" s="447"/>
      <c r="NKS77" s="447"/>
      <c r="NKT77" s="447"/>
      <c r="NKU77" s="447"/>
      <c r="NKV77" s="447"/>
      <c r="NKW77" s="447"/>
      <c r="NKX77" s="447"/>
      <c r="NKY77" s="447"/>
      <c r="NKZ77" s="447"/>
      <c r="NLA77" s="447"/>
      <c r="NLB77" s="447"/>
      <c r="NLC77" s="447"/>
      <c r="NLD77" s="447"/>
      <c r="NLE77" s="447"/>
      <c r="NLF77" s="447"/>
      <c r="NLG77" s="447"/>
      <c r="NLH77" s="447"/>
      <c r="NLI77" s="447"/>
      <c r="NLJ77" s="447"/>
      <c r="NLK77" s="447"/>
      <c r="NLL77" s="447"/>
      <c r="NLM77" s="447"/>
      <c r="NLN77" s="447"/>
      <c r="NLO77" s="447"/>
      <c r="NLP77" s="447"/>
      <c r="NLQ77" s="447"/>
      <c r="NLR77" s="447"/>
      <c r="NLS77" s="447"/>
      <c r="NLT77" s="447"/>
      <c r="NLU77" s="447"/>
      <c r="NLV77" s="447"/>
      <c r="NLW77" s="447"/>
      <c r="NLX77" s="447"/>
      <c r="NLY77" s="447"/>
      <c r="NLZ77" s="447"/>
      <c r="NMA77" s="447"/>
      <c r="NMB77" s="447"/>
      <c r="NMC77" s="447"/>
      <c r="NMD77" s="447"/>
      <c r="NME77" s="447"/>
      <c r="NMF77" s="447"/>
      <c r="NMG77" s="447"/>
      <c r="NMH77" s="447"/>
      <c r="NMI77" s="447"/>
      <c r="NMJ77" s="447"/>
      <c r="NMK77" s="447"/>
      <c r="NML77" s="447"/>
      <c r="NMM77" s="447"/>
      <c r="NMN77" s="447"/>
      <c r="NMO77" s="447"/>
      <c r="NMP77" s="447"/>
      <c r="NMQ77" s="447"/>
      <c r="NMR77" s="447"/>
      <c r="NMS77" s="447"/>
      <c r="NMT77" s="447"/>
      <c r="NMU77" s="447"/>
      <c r="NMV77" s="447"/>
      <c r="NMW77" s="447"/>
      <c r="NMX77" s="447"/>
      <c r="NMY77" s="447"/>
      <c r="NMZ77" s="447"/>
      <c r="NNA77" s="447"/>
      <c r="NNB77" s="447"/>
      <c r="NNC77" s="447"/>
      <c r="NND77" s="447"/>
      <c r="NNE77" s="447"/>
      <c r="NNF77" s="447"/>
      <c r="NNG77" s="447"/>
      <c r="NNH77" s="447"/>
      <c r="NNI77" s="447"/>
      <c r="NNJ77" s="447"/>
      <c r="NNK77" s="447"/>
      <c r="NNL77" s="447"/>
      <c r="NNM77" s="447"/>
      <c r="NNN77" s="447"/>
      <c r="NNO77" s="447"/>
      <c r="NNP77" s="447"/>
      <c r="NNQ77" s="447"/>
      <c r="NNR77" s="447"/>
      <c r="NNS77" s="447"/>
      <c r="NNT77" s="447"/>
      <c r="NNU77" s="447"/>
      <c r="NNV77" s="447"/>
      <c r="NNW77" s="447"/>
      <c r="NNX77" s="447"/>
      <c r="NNY77" s="447"/>
      <c r="NNZ77" s="447"/>
      <c r="NOA77" s="447"/>
      <c r="NOB77" s="447"/>
      <c r="NOC77" s="447"/>
      <c r="NOD77" s="447"/>
      <c r="NOE77" s="447"/>
      <c r="NOF77" s="447"/>
      <c r="NOG77" s="447"/>
      <c r="NOH77" s="447"/>
      <c r="NOI77" s="447"/>
      <c r="NOJ77" s="447"/>
      <c r="NOK77" s="447"/>
      <c r="NOL77" s="447"/>
      <c r="NOM77" s="447"/>
      <c r="NON77" s="447"/>
      <c r="NOO77" s="447"/>
      <c r="NOP77" s="447"/>
      <c r="NOQ77" s="447"/>
      <c r="NOR77" s="447"/>
      <c r="NOS77" s="447"/>
      <c r="NOT77" s="447"/>
      <c r="NOU77" s="447"/>
      <c r="NOV77" s="447"/>
      <c r="NOW77" s="447"/>
      <c r="NOX77" s="447"/>
      <c r="NOY77" s="447"/>
      <c r="NOZ77" s="447"/>
      <c r="NPA77" s="447"/>
      <c r="NPB77" s="447"/>
      <c r="NPC77" s="447"/>
      <c r="NPD77" s="447"/>
      <c r="NPE77" s="447"/>
      <c r="NPF77" s="447"/>
      <c r="NPG77" s="447"/>
      <c r="NPH77" s="447"/>
      <c r="NPI77" s="447"/>
      <c r="NPJ77" s="447"/>
      <c r="NPK77" s="447"/>
      <c r="NPL77" s="447"/>
      <c r="NPM77" s="447"/>
      <c r="NPN77" s="447"/>
      <c r="NPO77" s="447"/>
      <c r="NPP77" s="447"/>
      <c r="NPQ77" s="447"/>
      <c r="NPR77" s="447"/>
      <c r="NPS77" s="447"/>
      <c r="NPT77" s="447"/>
      <c r="NPU77" s="447"/>
      <c r="NPV77" s="447"/>
      <c r="NPW77" s="447"/>
      <c r="NPX77" s="447"/>
      <c r="NPY77" s="447"/>
      <c r="NPZ77" s="447"/>
      <c r="NQA77" s="447"/>
      <c r="NQB77" s="447"/>
      <c r="NQC77" s="447"/>
      <c r="NQD77" s="447"/>
      <c r="NQE77" s="447"/>
      <c r="NQF77" s="447"/>
      <c r="NQG77" s="447"/>
      <c r="NQH77" s="447"/>
      <c r="NQI77" s="447"/>
      <c r="NQJ77" s="447"/>
      <c r="NQK77" s="447"/>
      <c r="NQL77" s="447"/>
      <c r="NQM77" s="447"/>
      <c r="NQN77" s="447"/>
      <c r="NQO77" s="447"/>
      <c r="NQP77" s="447"/>
      <c r="NQQ77" s="447"/>
      <c r="NQR77" s="447"/>
      <c r="NQS77" s="447"/>
      <c r="NQT77" s="447"/>
      <c r="NQU77" s="447"/>
      <c r="NQV77" s="447"/>
      <c r="NQW77" s="447"/>
      <c r="NQX77" s="447"/>
      <c r="NQY77" s="447"/>
      <c r="NQZ77" s="447"/>
      <c r="NRA77" s="447"/>
      <c r="NRB77" s="447"/>
      <c r="NRC77" s="447"/>
      <c r="NRD77" s="447"/>
      <c r="NRE77" s="447"/>
      <c r="NRF77" s="447"/>
      <c r="NRG77" s="447"/>
      <c r="NRH77" s="447"/>
      <c r="NRI77" s="447"/>
      <c r="NRJ77" s="447"/>
      <c r="NRK77" s="447"/>
      <c r="NRL77" s="447"/>
      <c r="NRM77" s="447"/>
      <c r="NRN77" s="447"/>
      <c r="NRO77" s="447"/>
      <c r="NRP77" s="447"/>
      <c r="NRQ77" s="447"/>
      <c r="NRR77" s="447"/>
      <c r="NRS77" s="447"/>
      <c r="NRT77" s="447"/>
      <c r="NRU77" s="447"/>
      <c r="NRV77" s="447"/>
      <c r="NRW77" s="447"/>
      <c r="NRX77" s="447"/>
      <c r="NRY77" s="447"/>
      <c r="NRZ77" s="447"/>
      <c r="NSA77" s="447"/>
      <c r="NSB77" s="447"/>
      <c r="NSC77" s="447"/>
      <c r="NSD77" s="447"/>
      <c r="NSE77" s="447"/>
      <c r="NSF77" s="447"/>
      <c r="NSG77" s="447"/>
      <c r="NSH77" s="447"/>
      <c r="NSI77" s="447"/>
      <c r="NSJ77" s="447"/>
      <c r="NSK77" s="447"/>
      <c r="NSL77" s="447"/>
      <c r="NSM77" s="447"/>
      <c r="NSN77" s="447"/>
      <c r="NSO77" s="447"/>
      <c r="NSP77" s="447"/>
      <c r="NSQ77" s="447"/>
      <c r="NSR77" s="447"/>
      <c r="NSS77" s="447"/>
      <c r="NST77" s="447"/>
      <c r="NSU77" s="447"/>
      <c r="NSV77" s="447"/>
      <c r="NSW77" s="447"/>
      <c r="NSX77" s="447"/>
      <c r="NSY77" s="447"/>
      <c r="NSZ77" s="447"/>
      <c r="NTA77" s="447"/>
      <c r="NTB77" s="447"/>
      <c r="NTC77" s="447"/>
      <c r="NTD77" s="447"/>
      <c r="NTE77" s="447"/>
      <c r="NTF77" s="447"/>
      <c r="NTG77" s="447"/>
      <c r="NTH77" s="447"/>
      <c r="NTI77" s="447"/>
      <c r="NTJ77" s="447"/>
      <c r="NTK77" s="447"/>
      <c r="NTL77" s="447"/>
      <c r="NTM77" s="447"/>
      <c r="NTN77" s="447"/>
      <c r="NTO77" s="447"/>
      <c r="NTP77" s="447"/>
      <c r="NTQ77" s="447"/>
      <c r="NTR77" s="447"/>
      <c r="NTS77" s="447"/>
      <c r="NTT77" s="447"/>
      <c r="NTU77" s="447"/>
      <c r="NTV77" s="447"/>
      <c r="NTW77" s="447"/>
      <c r="NTX77" s="447"/>
      <c r="NTY77" s="447"/>
      <c r="NTZ77" s="447"/>
      <c r="NUA77" s="447"/>
      <c r="NUB77" s="447"/>
      <c r="NUC77" s="447"/>
      <c r="NUD77" s="447"/>
      <c r="NUE77" s="447"/>
      <c r="NUF77" s="447"/>
      <c r="NUG77" s="447"/>
      <c r="NUH77" s="447"/>
      <c r="NUI77" s="447"/>
      <c r="NUJ77" s="447"/>
      <c r="NUK77" s="447"/>
      <c r="NUL77" s="447"/>
      <c r="NUM77" s="447"/>
      <c r="NUN77" s="447"/>
      <c r="NUO77" s="447"/>
      <c r="NUP77" s="447"/>
      <c r="NUQ77" s="447"/>
      <c r="NUR77" s="447"/>
      <c r="NUS77" s="447"/>
      <c r="NUT77" s="447"/>
      <c r="NUU77" s="447"/>
      <c r="NUV77" s="447"/>
      <c r="NUW77" s="447"/>
      <c r="NUX77" s="447"/>
      <c r="NUY77" s="447"/>
      <c r="NUZ77" s="447"/>
      <c r="NVA77" s="447"/>
      <c r="NVB77" s="447"/>
      <c r="NVC77" s="447"/>
      <c r="NVD77" s="447"/>
      <c r="NVE77" s="447"/>
      <c r="NVF77" s="447"/>
      <c r="NVG77" s="447"/>
      <c r="NVH77" s="447"/>
      <c r="NVI77" s="447"/>
      <c r="NVJ77" s="447"/>
      <c r="NVK77" s="447"/>
      <c r="NVL77" s="447"/>
      <c r="NVM77" s="447"/>
      <c r="NVN77" s="447"/>
      <c r="NVO77" s="447"/>
      <c r="NVP77" s="447"/>
      <c r="NVQ77" s="447"/>
      <c r="NVR77" s="447"/>
      <c r="NVS77" s="447"/>
      <c r="NVT77" s="447"/>
      <c r="NVU77" s="447"/>
      <c r="NVV77" s="447"/>
      <c r="NVW77" s="447"/>
      <c r="NVX77" s="447"/>
      <c r="NVY77" s="447"/>
      <c r="NVZ77" s="447"/>
      <c r="NWA77" s="447"/>
      <c r="NWB77" s="447"/>
      <c r="NWC77" s="447"/>
      <c r="NWD77" s="447"/>
      <c r="NWE77" s="447"/>
      <c r="NWF77" s="447"/>
      <c r="NWG77" s="447"/>
      <c r="NWH77" s="447"/>
      <c r="NWI77" s="447"/>
      <c r="NWJ77" s="447"/>
      <c r="NWK77" s="447"/>
      <c r="NWL77" s="447"/>
      <c r="NWM77" s="447"/>
      <c r="NWN77" s="447"/>
      <c r="NWO77" s="447"/>
      <c r="NWP77" s="447"/>
      <c r="NWQ77" s="447"/>
      <c r="NWR77" s="447"/>
      <c r="NWS77" s="447"/>
      <c r="NWT77" s="447"/>
      <c r="NWU77" s="447"/>
      <c r="NWV77" s="447"/>
      <c r="NWW77" s="447"/>
      <c r="NWX77" s="447"/>
      <c r="NWY77" s="447"/>
      <c r="NWZ77" s="447"/>
      <c r="NXA77" s="447"/>
      <c r="NXB77" s="447"/>
      <c r="NXC77" s="447"/>
      <c r="NXD77" s="447"/>
      <c r="NXE77" s="447"/>
      <c r="NXF77" s="447"/>
      <c r="NXG77" s="447"/>
      <c r="NXH77" s="447"/>
      <c r="NXI77" s="447"/>
      <c r="NXJ77" s="447"/>
      <c r="NXK77" s="447"/>
      <c r="NXL77" s="447"/>
      <c r="NXM77" s="447"/>
      <c r="NXN77" s="447"/>
      <c r="NXO77" s="447"/>
      <c r="NXP77" s="447"/>
      <c r="NXQ77" s="447"/>
      <c r="NXR77" s="447"/>
      <c r="NXS77" s="447"/>
      <c r="NXT77" s="447"/>
      <c r="NXU77" s="447"/>
      <c r="NXV77" s="447"/>
      <c r="NXW77" s="447"/>
      <c r="NXX77" s="447"/>
      <c r="NXY77" s="447"/>
      <c r="NXZ77" s="447"/>
      <c r="NYA77" s="447"/>
      <c r="NYB77" s="447"/>
      <c r="NYC77" s="447"/>
      <c r="NYD77" s="447"/>
      <c r="NYE77" s="447"/>
      <c r="NYF77" s="447"/>
      <c r="NYG77" s="447"/>
      <c r="NYH77" s="447"/>
      <c r="NYI77" s="447"/>
      <c r="NYJ77" s="447"/>
      <c r="NYK77" s="447"/>
      <c r="NYL77" s="447"/>
      <c r="NYM77" s="447"/>
      <c r="NYN77" s="447"/>
      <c r="NYO77" s="447"/>
      <c r="NYP77" s="447"/>
      <c r="NYQ77" s="447"/>
      <c r="NYR77" s="447"/>
      <c r="NYS77" s="447"/>
      <c r="NYT77" s="447"/>
      <c r="NYU77" s="447"/>
      <c r="NYV77" s="447"/>
      <c r="NYW77" s="447"/>
      <c r="NYX77" s="447"/>
      <c r="NYY77" s="447"/>
      <c r="NYZ77" s="447"/>
      <c r="NZA77" s="447"/>
      <c r="NZB77" s="447"/>
      <c r="NZC77" s="447"/>
      <c r="NZD77" s="447"/>
      <c r="NZE77" s="447"/>
      <c r="NZF77" s="447"/>
      <c r="NZG77" s="447"/>
      <c r="NZH77" s="447"/>
      <c r="NZI77" s="447"/>
      <c r="NZJ77" s="447"/>
      <c r="NZK77" s="447"/>
      <c r="NZL77" s="447"/>
      <c r="NZM77" s="447"/>
      <c r="NZN77" s="447"/>
      <c r="NZO77" s="447"/>
      <c r="NZP77" s="447"/>
      <c r="NZQ77" s="447"/>
      <c r="NZR77" s="447"/>
      <c r="NZS77" s="447"/>
      <c r="NZT77" s="447"/>
      <c r="NZU77" s="447"/>
      <c r="NZV77" s="447"/>
      <c r="NZW77" s="447"/>
      <c r="NZX77" s="447"/>
      <c r="NZY77" s="447"/>
      <c r="NZZ77" s="447"/>
      <c r="OAA77" s="447"/>
      <c r="OAB77" s="447"/>
      <c r="OAC77" s="447"/>
      <c r="OAD77" s="447"/>
      <c r="OAE77" s="447"/>
      <c r="OAF77" s="447"/>
      <c r="OAG77" s="447"/>
      <c r="OAH77" s="447"/>
      <c r="OAI77" s="447"/>
      <c r="OAJ77" s="447"/>
      <c r="OAK77" s="447"/>
      <c r="OAL77" s="447"/>
      <c r="OAM77" s="447"/>
      <c r="OAN77" s="447"/>
      <c r="OAO77" s="447"/>
      <c r="OAP77" s="447"/>
      <c r="OAQ77" s="447"/>
      <c r="OAR77" s="447"/>
      <c r="OAS77" s="447"/>
      <c r="OAT77" s="447"/>
      <c r="OAU77" s="447"/>
      <c r="OAV77" s="447"/>
      <c r="OAW77" s="447"/>
      <c r="OAX77" s="447"/>
      <c r="OAY77" s="447"/>
      <c r="OAZ77" s="447"/>
      <c r="OBA77" s="447"/>
      <c r="OBB77" s="447"/>
      <c r="OBC77" s="447"/>
      <c r="OBD77" s="447"/>
      <c r="OBE77" s="447"/>
      <c r="OBF77" s="447"/>
      <c r="OBG77" s="447"/>
      <c r="OBH77" s="447"/>
      <c r="OBI77" s="447"/>
      <c r="OBJ77" s="447"/>
      <c r="OBK77" s="447"/>
      <c r="OBL77" s="447"/>
      <c r="OBM77" s="447"/>
      <c r="OBN77" s="447"/>
      <c r="OBO77" s="447"/>
      <c r="OBP77" s="447"/>
      <c r="OBQ77" s="447"/>
      <c r="OBR77" s="447"/>
      <c r="OBS77" s="447"/>
      <c r="OBT77" s="447"/>
      <c r="OBU77" s="447"/>
      <c r="OBV77" s="447"/>
      <c r="OBW77" s="447"/>
      <c r="OBX77" s="447"/>
      <c r="OBY77" s="447"/>
      <c r="OBZ77" s="447"/>
      <c r="OCA77" s="447"/>
      <c r="OCB77" s="447"/>
      <c r="OCC77" s="447"/>
      <c r="OCD77" s="447"/>
      <c r="OCE77" s="447"/>
      <c r="OCF77" s="447"/>
      <c r="OCG77" s="447"/>
      <c r="OCH77" s="447"/>
      <c r="OCI77" s="447"/>
      <c r="OCJ77" s="447"/>
      <c r="OCK77" s="447"/>
      <c r="OCL77" s="447"/>
      <c r="OCM77" s="447"/>
      <c r="OCN77" s="447"/>
      <c r="OCO77" s="447"/>
      <c r="OCP77" s="447"/>
      <c r="OCQ77" s="447"/>
      <c r="OCR77" s="447"/>
      <c r="OCS77" s="447"/>
      <c r="OCT77" s="447"/>
      <c r="OCU77" s="447"/>
      <c r="OCV77" s="447"/>
      <c r="OCW77" s="447"/>
      <c r="OCX77" s="447"/>
      <c r="OCY77" s="447"/>
      <c r="OCZ77" s="447"/>
      <c r="ODA77" s="447"/>
      <c r="ODB77" s="447"/>
      <c r="ODC77" s="447"/>
      <c r="ODD77" s="447"/>
      <c r="ODE77" s="447"/>
      <c r="ODF77" s="447"/>
      <c r="ODG77" s="447"/>
      <c r="ODH77" s="447"/>
      <c r="ODI77" s="447"/>
      <c r="ODJ77" s="447"/>
      <c r="ODK77" s="447"/>
      <c r="ODL77" s="447"/>
      <c r="ODM77" s="447"/>
      <c r="ODN77" s="447"/>
      <c r="ODO77" s="447"/>
      <c r="ODP77" s="447"/>
      <c r="ODQ77" s="447"/>
      <c r="ODR77" s="447"/>
      <c r="ODS77" s="447"/>
      <c r="ODT77" s="447"/>
      <c r="ODU77" s="447"/>
      <c r="ODV77" s="447"/>
      <c r="ODW77" s="447"/>
      <c r="ODX77" s="447"/>
      <c r="ODY77" s="447"/>
      <c r="ODZ77" s="447"/>
      <c r="OEA77" s="447"/>
      <c r="OEB77" s="447"/>
      <c r="OEC77" s="447"/>
      <c r="OED77" s="447"/>
      <c r="OEE77" s="447"/>
      <c r="OEF77" s="447"/>
      <c r="OEG77" s="447"/>
      <c r="OEH77" s="447"/>
      <c r="OEI77" s="447"/>
      <c r="OEJ77" s="447"/>
      <c r="OEK77" s="447"/>
      <c r="OEL77" s="447"/>
      <c r="OEM77" s="447"/>
      <c r="OEN77" s="447"/>
      <c r="OEO77" s="447"/>
      <c r="OEP77" s="447"/>
      <c r="OEQ77" s="447"/>
      <c r="OER77" s="447"/>
      <c r="OES77" s="447"/>
      <c r="OET77" s="447"/>
      <c r="OEU77" s="447"/>
      <c r="OEV77" s="447"/>
      <c r="OEW77" s="447"/>
      <c r="OEX77" s="447"/>
      <c r="OEY77" s="447"/>
      <c r="OEZ77" s="447"/>
      <c r="OFA77" s="447"/>
      <c r="OFB77" s="447"/>
      <c r="OFC77" s="447"/>
      <c r="OFD77" s="447"/>
      <c r="OFE77" s="447"/>
      <c r="OFF77" s="447"/>
      <c r="OFG77" s="447"/>
      <c r="OFH77" s="447"/>
      <c r="OFI77" s="447"/>
      <c r="OFJ77" s="447"/>
      <c r="OFK77" s="447"/>
      <c r="OFL77" s="447"/>
      <c r="OFM77" s="447"/>
      <c r="OFN77" s="447"/>
      <c r="OFO77" s="447"/>
      <c r="OFP77" s="447"/>
      <c r="OFQ77" s="447"/>
      <c r="OFR77" s="447"/>
      <c r="OFS77" s="447"/>
      <c r="OFT77" s="447"/>
      <c r="OFU77" s="447"/>
      <c r="OFV77" s="447"/>
      <c r="OFW77" s="447"/>
      <c r="OFX77" s="447"/>
      <c r="OFY77" s="447"/>
      <c r="OFZ77" s="447"/>
      <c r="OGA77" s="447"/>
      <c r="OGB77" s="447"/>
      <c r="OGC77" s="447"/>
      <c r="OGD77" s="447"/>
      <c r="OGE77" s="447"/>
      <c r="OGF77" s="447"/>
      <c r="OGG77" s="447"/>
      <c r="OGH77" s="447"/>
      <c r="OGI77" s="447"/>
      <c r="OGJ77" s="447"/>
      <c r="OGK77" s="447"/>
      <c r="OGL77" s="447"/>
      <c r="OGM77" s="447"/>
      <c r="OGN77" s="447"/>
      <c r="OGO77" s="447"/>
      <c r="OGP77" s="447"/>
      <c r="OGQ77" s="447"/>
      <c r="OGR77" s="447"/>
      <c r="OGS77" s="447"/>
      <c r="OGT77" s="447"/>
      <c r="OGU77" s="447"/>
      <c r="OGV77" s="447"/>
      <c r="OGW77" s="447"/>
      <c r="OGX77" s="447"/>
      <c r="OGY77" s="447"/>
      <c r="OGZ77" s="447"/>
      <c r="OHA77" s="447"/>
      <c r="OHB77" s="447"/>
      <c r="OHC77" s="447"/>
      <c r="OHD77" s="447"/>
      <c r="OHE77" s="447"/>
      <c r="OHF77" s="447"/>
      <c r="OHG77" s="447"/>
      <c r="OHH77" s="447"/>
      <c r="OHI77" s="447"/>
      <c r="OHJ77" s="447"/>
      <c r="OHK77" s="447"/>
      <c r="OHL77" s="447"/>
      <c r="OHM77" s="447"/>
      <c r="OHN77" s="447"/>
      <c r="OHO77" s="447"/>
      <c r="OHP77" s="447"/>
      <c r="OHQ77" s="447"/>
      <c r="OHR77" s="447"/>
      <c r="OHS77" s="447"/>
      <c r="OHT77" s="447"/>
      <c r="OHU77" s="447"/>
      <c r="OHV77" s="447"/>
      <c r="OHW77" s="447"/>
      <c r="OHX77" s="447"/>
      <c r="OHY77" s="447"/>
      <c r="OHZ77" s="447"/>
      <c r="OIA77" s="447"/>
      <c r="OIB77" s="447"/>
      <c r="OIC77" s="447"/>
      <c r="OID77" s="447"/>
      <c r="OIE77" s="447"/>
      <c r="OIF77" s="447"/>
      <c r="OIG77" s="447"/>
      <c r="OIH77" s="447"/>
      <c r="OII77" s="447"/>
      <c r="OIJ77" s="447"/>
      <c r="OIK77" s="447"/>
      <c r="OIL77" s="447"/>
      <c r="OIM77" s="447"/>
      <c r="OIN77" s="447"/>
      <c r="OIO77" s="447"/>
      <c r="OIP77" s="447"/>
      <c r="OIQ77" s="447"/>
      <c r="OIR77" s="447"/>
      <c r="OIS77" s="447"/>
      <c r="OIT77" s="447"/>
      <c r="OIU77" s="447"/>
      <c r="OIV77" s="447"/>
      <c r="OIW77" s="447"/>
      <c r="OIX77" s="447"/>
      <c r="OIY77" s="447"/>
      <c r="OIZ77" s="447"/>
      <c r="OJA77" s="447"/>
      <c r="OJB77" s="447"/>
      <c r="OJC77" s="447"/>
      <c r="OJD77" s="447"/>
      <c r="OJE77" s="447"/>
      <c r="OJF77" s="447"/>
      <c r="OJG77" s="447"/>
      <c r="OJH77" s="447"/>
      <c r="OJI77" s="447"/>
      <c r="OJJ77" s="447"/>
      <c r="OJK77" s="447"/>
      <c r="OJL77" s="447"/>
      <c r="OJM77" s="447"/>
      <c r="OJN77" s="447"/>
      <c r="OJO77" s="447"/>
      <c r="OJP77" s="447"/>
      <c r="OJQ77" s="447"/>
      <c r="OJR77" s="447"/>
      <c r="OJS77" s="447"/>
      <c r="OJT77" s="447"/>
      <c r="OJU77" s="447"/>
      <c r="OJV77" s="447"/>
      <c r="OJW77" s="447"/>
      <c r="OJX77" s="447"/>
      <c r="OJY77" s="447"/>
      <c r="OJZ77" s="447"/>
      <c r="OKA77" s="447"/>
      <c r="OKB77" s="447"/>
      <c r="OKC77" s="447"/>
      <c r="OKD77" s="447"/>
      <c r="OKE77" s="447"/>
      <c r="OKF77" s="447"/>
      <c r="OKG77" s="447"/>
      <c r="OKH77" s="447"/>
      <c r="OKI77" s="447"/>
      <c r="OKJ77" s="447"/>
      <c r="OKK77" s="447"/>
      <c r="OKL77" s="447"/>
      <c r="OKM77" s="447"/>
      <c r="OKN77" s="447"/>
      <c r="OKO77" s="447"/>
      <c r="OKP77" s="447"/>
      <c r="OKQ77" s="447"/>
      <c r="OKR77" s="447"/>
      <c r="OKS77" s="447"/>
      <c r="OKT77" s="447"/>
      <c r="OKU77" s="447"/>
      <c r="OKV77" s="447"/>
      <c r="OKW77" s="447"/>
      <c r="OKX77" s="447"/>
      <c r="OKY77" s="447"/>
      <c r="OKZ77" s="447"/>
      <c r="OLA77" s="447"/>
      <c r="OLB77" s="447"/>
      <c r="OLC77" s="447"/>
      <c r="OLD77" s="447"/>
      <c r="OLE77" s="447"/>
      <c r="OLF77" s="447"/>
      <c r="OLG77" s="447"/>
      <c r="OLH77" s="447"/>
      <c r="OLI77" s="447"/>
      <c r="OLJ77" s="447"/>
      <c r="OLK77" s="447"/>
      <c r="OLL77" s="447"/>
      <c r="OLM77" s="447"/>
      <c r="OLN77" s="447"/>
      <c r="OLO77" s="447"/>
      <c r="OLP77" s="447"/>
      <c r="OLQ77" s="447"/>
      <c r="OLR77" s="447"/>
      <c r="OLS77" s="447"/>
      <c r="OLT77" s="447"/>
      <c r="OLU77" s="447"/>
      <c r="OLV77" s="447"/>
      <c r="OLW77" s="447"/>
      <c r="OLX77" s="447"/>
      <c r="OLY77" s="447"/>
      <c r="OLZ77" s="447"/>
      <c r="OMA77" s="447"/>
      <c r="OMB77" s="447"/>
      <c r="OMC77" s="447"/>
      <c r="OMD77" s="447"/>
      <c r="OME77" s="447"/>
      <c r="OMF77" s="447"/>
      <c r="OMG77" s="447"/>
      <c r="OMH77" s="447"/>
      <c r="OMI77" s="447"/>
      <c r="OMJ77" s="447"/>
      <c r="OMK77" s="447"/>
      <c r="OML77" s="447"/>
      <c r="OMM77" s="447"/>
      <c r="OMN77" s="447"/>
      <c r="OMO77" s="447"/>
      <c r="OMP77" s="447"/>
      <c r="OMQ77" s="447"/>
      <c r="OMR77" s="447"/>
      <c r="OMS77" s="447"/>
      <c r="OMT77" s="447"/>
      <c r="OMU77" s="447"/>
      <c r="OMV77" s="447"/>
      <c r="OMW77" s="447"/>
      <c r="OMX77" s="447"/>
      <c r="OMY77" s="447"/>
      <c r="OMZ77" s="447"/>
      <c r="ONA77" s="447"/>
      <c r="ONB77" s="447"/>
      <c r="ONC77" s="447"/>
      <c r="OND77" s="447"/>
      <c r="ONE77" s="447"/>
      <c r="ONF77" s="447"/>
      <c r="ONG77" s="447"/>
      <c r="ONH77" s="447"/>
      <c r="ONI77" s="447"/>
      <c r="ONJ77" s="447"/>
      <c r="ONK77" s="447"/>
      <c r="ONL77" s="447"/>
      <c r="ONM77" s="447"/>
      <c r="ONN77" s="447"/>
      <c r="ONO77" s="447"/>
      <c r="ONP77" s="447"/>
      <c r="ONQ77" s="447"/>
      <c r="ONR77" s="447"/>
      <c r="ONS77" s="447"/>
      <c r="ONT77" s="447"/>
      <c r="ONU77" s="447"/>
      <c r="ONV77" s="447"/>
      <c r="ONW77" s="447"/>
      <c r="ONX77" s="447"/>
      <c r="ONY77" s="447"/>
      <c r="ONZ77" s="447"/>
      <c r="OOA77" s="447"/>
      <c r="OOB77" s="447"/>
      <c r="OOC77" s="447"/>
      <c r="OOD77" s="447"/>
      <c r="OOE77" s="447"/>
      <c r="OOF77" s="447"/>
      <c r="OOG77" s="447"/>
      <c r="OOH77" s="447"/>
      <c r="OOI77" s="447"/>
      <c r="OOJ77" s="447"/>
      <c r="OOK77" s="447"/>
      <c r="OOL77" s="447"/>
      <c r="OOM77" s="447"/>
      <c r="OON77" s="447"/>
      <c r="OOO77" s="447"/>
      <c r="OOP77" s="447"/>
      <c r="OOQ77" s="447"/>
      <c r="OOR77" s="447"/>
      <c r="OOS77" s="447"/>
      <c r="OOT77" s="447"/>
      <c r="OOU77" s="447"/>
      <c r="OOV77" s="447"/>
      <c r="OOW77" s="447"/>
      <c r="OOX77" s="447"/>
      <c r="OOY77" s="447"/>
      <c r="OOZ77" s="447"/>
      <c r="OPA77" s="447"/>
      <c r="OPB77" s="447"/>
      <c r="OPC77" s="447"/>
      <c r="OPD77" s="447"/>
      <c r="OPE77" s="447"/>
      <c r="OPF77" s="447"/>
      <c r="OPG77" s="447"/>
      <c r="OPH77" s="447"/>
      <c r="OPI77" s="447"/>
      <c r="OPJ77" s="447"/>
      <c r="OPK77" s="447"/>
      <c r="OPL77" s="447"/>
      <c r="OPM77" s="447"/>
      <c r="OPN77" s="447"/>
      <c r="OPO77" s="447"/>
      <c r="OPP77" s="447"/>
      <c r="OPQ77" s="447"/>
      <c r="OPR77" s="447"/>
      <c r="OPS77" s="447"/>
      <c r="OPT77" s="447"/>
      <c r="OPU77" s="447"/>
      <c r="OPV77" s="447"/>
      <c r="OPW77" s="447"/>
      <c r="OPX77" s="447"/>
      <c r="OPY77" s="447"/>
      <c r="OPZ77" s="447"/>
      <c r="OQA77" s="447"/>
      <c r="OQB77" s="447"/>
      <c r="OQC77" s="447"/>
      <c r="OQD77" s="447"/>
      <c r="OQE77" s="447"/>
      <c r="OQF77" s="447"/>
      <c r="OQG77" s="447"/>
      <c r="OQH77" s="447"/>
      <c r="OQI77" s="447"/>
      <c r="OQJ77" s="447"/>
      <c r="OQK77" s="447"/>
      <c r="OQL77" s="447"/>
      <c r="OQM77" s="447"/>
      <c r="OQN77" s="447"/>
      <c r="OQO77" s="447"/>
      <c r="OQP77" s="447"/>
      <c r="OQQ77" s="447"/>
      <c r="OQR77" s="447"/>
      <c r="OQS77" s="447"/>
      <c r="OQT77" s="447"/>
      <c r="OQU77" s="447"/>
      <c r="OQV77" s="447"/>
      <c r="OQW77" s="447"/>
      <c r="OQX77" s="447"/>
      <c r="OQY77" s="447"/>
      <c r="OQZ77" s="447"/>
      <c r="ORA77" s="447"/>
      <c r="ORB77" s="447"/>
      <c r="ORC77" s="447"/>
      <c r="ORD77" s="447"/>
      <c r="ORE77" s="447"/>
      <c r="ORF77" s="447"/>
      <c r="ORG77" s="447"/>
      <c r="ORH77" s="447"/>
      <c r="ORI77" s="447"/>
      <c r="ORJ77" s="447"/>
      <c r="ORK77" s="447"/>
      <c r="ORL77" s="447"/>
      <c r="ORM77" s="447"/>
      <c r="ORN77" s="447"/>
      <c r="ORO77" s="447"/>
      <c r="ORP77" s="447"/>
      <c r="ORQ77" s="447"/>
      <c r="ORR77" s="447"/>
      <c r="ORS77" s="447"/>
      <c r="ORT77" s="447"/>
      <c r="ORU77" s="447"/>
      <c r="ORV77" s="447"/>
      <c r="ORW77" s="447"/>
      <c r="ORX77" s="447"/>
      <c r="ORY77" s="447"/>
      <c r="ORZ77" s="447"/>
      <c r="OSA77" s="447"/>
      <c r="OSB77" s="447"/>
      <c r="OSC77" s="447"/>
      <c r="OSD77" s="447"/>
      <c r="OSE77" s="447"/>
      <c r="OSF77" s="447"/>
      <c r="OSG77" s="447"/>
      <c r="OSH77" s="447"/>
      <c r="OSI77" s="447"/>
      <c r="OSJ77" s="447"/>
      <c r="OSK77" s="447"/>
      <c r="OSL77" s="447"/>
      <c r="OSM77" s="447"/>
      <c r="OSN77" s="447"/>
      <c r="OSO77" s="447"/>
      <c r="OSP77" s="447"/>
      <c r="OSQ77" s="447"/>
      <c r="OSR77" s="447"/>
      <c r="OSS77" s="447"/>
      <c r="OST77" s="447"/>
      <c r="OSU77" s="447"/>
      <c r="OSV77" s="447"/>
      <c r="OSW77" s="447"/>
      <c r="OSX77" s="447"/>
      <c r="OSY77" s="447"/>
      <c r="OSZ77" s="447"/>
      <c r="OTA77" s="447"/>
      <c r="OTB77" s="447"/>
      <c r="OTC77" s="447"/>
      <c r="OTD77" s="447"/>
      <c r="OTE77" s="447"/>
      <c r="OTF77" s="447"/>
      <c r="OTG77" s="447"/>
      <c r="OTH77" s="447"/>
      <c r="OTI77" s="447"/>
      <c r="OTJ77" s="447"/>
      <c r="OTK77" s="447"/>
      <c r="OTL77" s="447"/>
      <c r="OTM77" s="447"/>
      <c r="OTN77" s="447"/>
      <c r="OTO77" s="447"/>
      <c r="OTP77" s="447"/>
      <c r="OTQ77" s="447"/>
      <c r="OTR77" s="447"/>
      <c r="OTS77" s="447"/>
      <c r="OTT77" s="447"/>
      <c r="OTU77" s="447"/>
      <c r="OTV77" s="447"/>
      <c r="OTW77" s="447"/>
      <c r="OTX77" s="447"/>
      <c r="OTY77" s="447"/>
      <c r="OTZ77" s="447"/>
      <c r="OUA77" s="447"/>
      <c r="OUB77" s="447"/>
      <c r="OUC77" s="447"/>
      <c r="OUD77" s="447"/>
      <c r="OUE77" s="447"/>
      <c r="OUF77" s="447"/>
      <c r="OUG77" s="447"/>
      <c r="OUH77" s="447"/>
      <c r="OUI77" s="447"/>
      <c r="OUJ77" s="447"/>
      <c r="OUK77" s="447"/>
      <c r="OUL77" s="447"/>
      <c r="OUM77" s="447"/>
      <c r="OUN77" s="447"/>
      <c r="OUO77" s="447"/>
      <c r="OUP77" s="447"/>
      <c r="OUQ77" s="447"/>
      <c r="OUR77" s="447"/>
      <c r="OUS77" s="447"/>
      <c r="OUT77" s="447"/>
      <c r="OUU77" s="447"/>
      <c r="OUV77" s="447"/>
      <c r="OUW77" s="447"/>
      <c r="OUX77" s="447"/>
      <c r="OUY77" s="447"/>
      <c r="OUZ77" s="447"/>
      <c r="OVA77" s="447"/>
      <c r="OVB77" s="447"/>
      <c r="OVC77" s="447"/>
      <c r="OVD77" s="447"/>
      <c r="OVE77" s="447"/>
      <c r="OVF77" s="447"/>
      <c r="OVG77" s="447"/>
      <c r="OVH77" s="447"/>
      <c r="OVI77" s="447"/>
      <c r="OVJ77" s="447"/>
      <c r="OVK77" s="447"/>
      <c r="OVL77" s="447"/>
      <c r="OVM77" s="447"/>
      <c r="OVN77" s="447"/>
      <c r="OVO77" s="447"/>
      <c r="OVP77" s="447"/>
      <c r="OVQ77" s="447"/>
      <c r="OVR77" s="447"/>
      <c r="OVS77" s="447"/>
      <c r="OVT77" s="447"/>
      <c r="OVU77" s="447"/>
      <c r="OVV77" s="447"/>
      <c r="OVW77" s="447"/>
      <c r="OVX77" s="447"/>
      <c r="OVY77" s="447"/>
      <c r="OVZ77" s="447"/>
      <c r="OWA77" s="447"/>
      <c r="OWB77" s="447"/>
      <c r="OWC77" s="447"/>
      <c r="OWD77" s="447"/>
      <c r="OWE77" s="447"/>
      <c r="OWF77" s="447"/>
      <c r="OWG77" s="447"/>
      <c r="OWH77" s="447"/>
      <c r="OWI77" s="447"/>
      <c r="OWJ77" s="447"/>
      <c r="OWK77" s="447"/>
      <c r="OWL77" s="447"/>
      <c r="OWM77" s="447"/>
      <c r="OWN77" s="447"/>
      <c r="OWO77" s="447"/>
      <c r="OWP77" s="447"/>
      <c r="OWQ77" s="447"/>
      <c r="OWR77" s="447"/>
      <c r="OWS77" s="447"/>
      <c r="OWT77" s="447"/>
      <c r="OWU77" s="447"/>
      <c r="OWV77" s="447"/>
      <c r="OWW77" s="447"/>
      <c r="OWX77" s="447"/>
      <c r="OWY77" s="447"/>
      <c r="OWZ77" s="447"/>
      <c r="OXA77" s="447"/>
      <c r="OXB77" s="447"/>
      <c r="OXC77" s="447"/>
      <c r="OXD77" s="447"/>
      <c r="OXE77" s="447"/>
      <c r="OXF77" s="447"/>
      <c r="OXG77" s="447"/>
      <c r="OXH77" s="447"/>
      <c r="OXI77" s="447"/>
      <c r="OXJ77" s="447"/>
      <c r="OXK77" s="447"/>
      <c r="OXL77" s="447"/>
      <c r="OXM77" s="447"/>
      <c r="OXN77" s="447"/>
      <c r="OXO77" s="447"/>
      <c r="OXP77" s="447"/>
      <c r="OXQ77" s="447"/>
      <c r="OXR77" s="447"/>
      <c r="OXS77" s="447"/>
      <c r="OXT77" s="447"/>
      <c r="OXU77" s="447"/>
      <c r="OXV77" s="447"/>
      <c r="OXW77" s="447"/>
      <c r="OXX77" s="447"/>
      <c r="OXY77" s="447"/>
      <c r="OXZ77" s="447"/>
      <c r="OYA77" s="447"/>
      <c r="OYB77" s="447"/>
      <c r="OYC77" s="447"/>
      <c r="OYD77" s="447"/>
      <c r="OYE77" s="447"/>
      <c r="OYF77" s="447"/>
      <c r="OYG77" s="447"/>
      <c r="OYH77" s="447"/>
      <c r="OYI77" s="447"/>
      <c r="OYJ77" s="447"/>
      <c r="OYK77" s="447"/>
      <c r="OYL77" s="447"/>
      <c r="OYM77" s="447"/>
      <c r="OYN77" s="447"/>
      <c r="OYO77" s="447"/>
      <c r="OYP77" s="447"/>
      <c r="OYQ77" s="447"/>
      <c r="OYR77" s="447"/>
      <c r="OYS77" s="447"/>
      <c r="OYT77" s="447"/>
      <c r="OYU77" s="447"/>
      <c r="OYV77" s="447"/>
      <c r="OYW77" s="447"/>
      <c r="OYX77" s="447"/>
      <c r="OYY77" s="447"/>
      <c r="OYZ77" s="447"/>
      <c r="OZA77" s="447"/>
      <c r="OZB77" s="447"/>
      <c r="OZC77" s="447"/>
      <c r="OZD77" s="447"/>
      <c r="OZE77" s="447"/>
      <c r="OZF77" s="447"/>
      <c r="OZG77" s="447"/>
      <c r="OZH77" s="447"/>
      <c r="OZI77" s="447"/>
      <c r="OZJ77" s="447"/>
      <c r="OZK77" s="447"/>
      <c r="OZL77" s="447"/>
      <c r="OZM77" s="447"/>
      <c r="OZN77" s="447"/>
      <c r="OZO77" s="447"/>
      <c r="OZP77" s="447"/>
      <c r="OZQ77" s="447"/>
      <c r="OZR77" s="447"/>
      <c r="OZS77" s="447"/>
      <c r="OZT77" s="447"/>
      <c r="OZU77" s="447"/>
      <c r="OZV77" s="447"/>
      <c r="OZW77" s="447"/>
      <c r="OZX77" s="447"/>
      <c r="OZY77" s="447"/>
      <c r="OZZ77" s="447"/>
      <c r="PAA77" s="447"/>
      <c r="PAB77" s="447"/>
      <c r="PAC77" s="447"/>
      <c r="PAD77" s="447"/>
      <c r="PAE77" s="447"/>
      <c r="PAF77" s="447"/>
      <c r="PAG77" s="447"/>
      <c r="PAH77" s="447"/>
      <c r="PAI77" s="447"/>
      <c r="PAJ77" s="447"/>
      <c r="PAK77" s="447"/>
      <c r="PAL77" s="447"/>
      <c r="PAM77" s="447"/>
      <c r="PAN77" s="447"/>
      <c r="PAO77" s="447"/>
      <c r="PAP77" s="447"/>
      <c r="PAQ77" s="447"/>
      <c r="PAR77" s="447"/>
      <c r="PAS77" s="447"/>
      <c r="PAT77" s="447"/>
      <c r="PAU77" s="447"/>
      <c r="PAV77" s="447"/>
      <c r="PAW77" s="447"/>
      <c r="PAX77" s="447"/>
      <c r="PAY77" s="447"/>
      <c r="PAZ77" s="447"/>
      <c r="PBA77" s="447"/>
      <c r="PBB77" s="447"/>
      <c r="PBC77" s="447"/>
      <c r="PBD77" s="447"/>
      <c r="PBE77" s="447"/>
      <c r="PBF77" s="447"/>
      <c r="PBG77" s="447"/>
      <c r="PBH77" s="447"/>
      <c r="PBI77" s="447"/>
      <c r="PBJ77" s="447"/>
      <c r="PBK77" s="447"/>
      <c r="PBL77" s="447"/>
      <c r="PBM77" s="447"/>
      <c r="PBN77" s="447"/>
      <c r="PBO77" s="447"/>
      <c r="PBP77" s="447"/>
      <c r="PBQ77" s="447"/>
      <c r="PBR77" s="447"/>
      <c r="PBS77" s="447"/>
      <c r="PBT77" s="447"/>
      <c r="PBU77" s="447"/>
      <c r="PBV77" s="447"/>
      <c r="PBW77" s="447"/>
      <c r="PBX77" s="447"/>
      <c r="PBY77" s="447"/>
      <c r="PBZ77" s="447"/>
      <c r="PCA77" s="447"/>
      <c r="PCB77" s="447"/>
      <c r="PCC77" s="447"/>
      <c r="PCD77" s="447"/>
      <c r="PCE77" s="447"/>
      <c r="PCF77" s="447"/>
      <c r="PCG77" s="447"/>
      <c r="PCH77" s="447"/>
      <c r="PCI77" s="447"/>
      <c r="PCJ77" s="447"/>
      <c r="PCK77" s="447"/>
      <c r="PCL77" s="447"/>
      <c r="PCM77" s="447"/>
      <c r="PCN77" s="447"/>
      <c r="PCO77" s="447"/>
      <c r="PCP77" s="447"/>
      <c r="PCQ77" s="447"/>
      <c r="PCR77" s="447"/>
      <c r="PCS77" s="447"/>
      <c r="PCT77" s="447"/>
      <c r="PCU77" s="447"/>
      <c r="PCV77" s="447"/>
      <c r="PCW77" s="447"/>
      <c r="PCX77" s="447"/>
      <c r="PCY77" s="447"/>
      <c r="PCZ77" s="447"/>
      <c r="PDA77" s="447"/>
      <c r="PDB77" s="447"/>
      <c r="PDC77" s="447"/>
      <c r="PDD77" s="447"/>
      <c r="PDE77" s="447"/>
      <c r="PDF77" s="447"/>
      <c r="PDG77" s="447"/>
      <c r="PDH77" s="447"/>
      <c r="PDI77" s="447"/>
      <c r="PDJ77" s="447"/>
      <c r="PDK77" s="447"/>
      <c r="PDL77" s="447"/>
      <c r="PDM77" s="447"/>
      <c r="PDN77" s="447"/>
      <c r="PDO77" s="447"/>
      <c r="PDP77" s="447"/>
      <c r="PDQ77" s="447"/>
      <c r="PDR77" s="447"/>
      <c r="PDS77" s="447"/>
      <c r="PDT77" s="447"/>
      <c r="PDU77" s="447"/>
      <c r="PDV77" s="447"/>
      <c r="PDW77" s="447"/>
      <c r="PDX77" s="447"/>
      <c r="PDY77" s="447"/>
      <c r="PDZ77" s="447"/>
      <c r="PEA77" s="447"/>
      <c r="PEB77" s="447"/>
      <c r="PEC77" s="447"/>
      <c r="PED77" s="447"/>
      <c r="PEE77" s="447"/>
      <c r="PEF77" s="447"/>
      <c r="PEG77" s="447"/>
      <c r="PEH77" s="447"/>
      <c r="PEI77" s="447"/>
      <c r="PEJ77" s="447"/>
      <c r="PEK77" s="447"/>
      <c r="PEL77" s="447"/>
      <c r="PEM77" s="447"/>
      <c r="PEN77" s="447"/>
      <c r="PEO77" s="447"/>
      <c r="PEP77" s="447"/>
      <c r="PEQ77" s="447"/>
      <c r="PER77" s="447"/>
      <c r="PES77" s="447"/>
      <c r="PET77" s="447"/>
      <c r="PEU77" s="447"/>
      <c r="PEV77" s="447"/>
      <c r="PEW77" s="447"/>
      <c r="PEX77" s="447"/>
      <c r="PEY77" s="447"/>
      <c r="PEZ77" s="447"/>
      <c r="PFA77" s="447"/>
      <c r="PFB77" s="447"/>
      <c r="PFC77" s="447"/>
      <c r="PFD77" s="447"/>
      <c r="PFE77" s="447"/>
      <c r="PFF77" s="447"/>
      <c r="PFG77" s="447"/>
      <c r="PFH77" s="447"/>
      <c r="PFI77" s="447"/>
      <c r="PFJ77" s="447"/>
      <c r="PFK77" s="447"/>
      <c r="PFL77" s="447"/>
      <c r="PFM77" s="447"/>
      <c r="PFN77" s="447"/>
      <c r="PFO77" s="447"/>
      <c r="PFP77" s="447"/>
      <c r="PFQ77" s="447"/>
      <c r="PFR77" s="447"/>
      <c r="PFS77" s="447"/>
      <c r="PFT77" s="447"/>
      <c r="PFU77" s="447"/>
      <c r="PFV77" s="447"/>
      <c r="PFW77" s="447"/>
      <c r="PFX77" s="447"/>
      <c r="PFY77" s="447"/>
      <c r="PFZ77" s="447"/>
      <c r="PGA77" s="447"/>
      <c r="PGB77" s="447"/>
      <c r="PGC77" s="447"/>
      <c r="PGD77" s="447"/>
      <c r="PGE77" s="447"/>
      <c r="PGF77" s="447"/>
      <c r="PGG77" s="447"/>
      <c r="PGH77" s="447"/>
      <c r="PGI77" s="447"/>
      <c r="PGJ77" s="447"/>
      <c r="PGK77" s="447"/>
      <c r="PGL77" s="447"/>
      <c r="PGM77" s="447"/>
      <c r="PGN77" s="447"/>
      <c r="PGO77" s="447"/>
      <c r="PGP77" s="447"/>
      <c r="PGQ77" s="447"/>
      <c r="PGR77" s="447"/>
      <c r="PGS77" s="447"/>
      <c r="PGT77" s="447"/>
      <c r="PGU77" s="447"/>
      <c r="PGV77" s="447"/>
      <c r="PGW77" s="447"/>
      <c r="PGX77" s="447"/>
      <c r="PGY77" s="447"/>
      <c r="PGZ77" s="447"/>
      <c r="PHA77" s="447"/>
      <c r="PHB77" s="447"/>
      <c r="PHC77" s="447"/>
      <c r="PHD77" s="447"/>
      <c r="PHE77" s="447"/>
      <c r="PHF77" s="447"/>
      <c r="PHG77" s="447"/>
      <c r="PHH77" s="447"/>
      <c r="PHI77" s="447"/>
      <c r="PHJ77" s="447"/>
      <c r="PHK77" s="447"/>
      <c r="PHL77" s="447"/>
      <c r="PHM77" s="447"/>
      <c r="PHN77" s="447"/>
      <c r="PHO77" s="447"/>
      <c r="PHP77" s="447"/>
      <c r="PHQ77" s="447"/>
      <c r="PHR77" s="447"/>
      <c r="PHS77" s="447"/>
      <c r="PHT77" s="447"/>
      <c r="PHU77" s="447"/>
      <c r="PHV77" s="447"/>
      <c r="PHW77" s="447"/>
      <c r="PHX77" s="447"/>
      <c r="PHY77" s="447"/>
      <c r="PHZ77" s="447"/>
      <c r="PIA77" s="447"/>
      <c r="PIB77" s="447"/>
      <c r="PIC77" s="447"/>
      <c r="PID77" s="447"/>
      <c r="PIE77" s="447"/>
      <c r="PIF77" s="447"/>
      <c r="PIG77" s="447"/>
      <c r="PIH77" s="447"/>
      <c r="PII77" s="447"/>
      <c r="PIJ77" s="447"/>
      <c r="PIK77" s="447"/>
      <c r="PIL77" s="447"/>
      <c r="PIM77" s="447"/>
      <c r="PIN77" s="447"/>
      <c r="PIO77" s="447"/>
      <c r="PIP77" s="447"/>
      <c r="PIQ77" s="447"/>
      <c r="PIR77" s="447"/>
      <c r="PIS77" s="447"/>
      <c r="PIT77" s="447"/>
      <c r="PIU77" s="447"/>
      <c r="PIV77" s="447"/>
      <c r="PIW77" s="447"/>
      <c r="PIX77" s="447"/>
      <c r="PIY77" s="447"/>
      <c r="PIZ77" s="447"/>
      <c r="PJA77" s="447"/>
      <c r="PJB77" s="447"/>
      <c r="PJC77" s="447"/>
      <c r="PJD77" s="447"/>
      <c r="PJE77" s="447"/>
      <c r="PJF77" s="447"/>
      <c r="PJG77" s="447"/>
      <c r="PJH77" s="447"/>
      <c r="PJI77" s="447"/>
      <c r="PJJ77" s="447"/>
      <c r="PJK77" s="447"/>
      <c r="PJL77" s="447"/>
      <c r="PJM77" s="447"/>
      <c r="PJN77" s="447"/>
      <c r="PJO77" s="447"/>
      <c r="PJP77" s="447"/>
      <c r="PJQ77" s="447"/>
      <c r="PJR77" s="447"/>
      <c r="PJS77" s="447"/>
      <c r="PJT77" s="447"/>
      <c r="PJU77" s="447"/>
      <c r="PJV77" s="447"/>
      <c r="PJW77" s="447"/>
      <c r="PJX77" s="447"/>
      <c r="PJY77" s="447"/>
      <c r="PJZ77" s="447"/>
      <c r="PKA77" s="447"/>
      <c r="PKB77" s="447"/>
      <c r="PKC77" s="447"/>
      <c r="PKD77" s="447"/>
      <c r="PKE77" s="447"/>
      <c r="PKF77" s="447"/>
      <c r="PKG77" s="447"/>
      <c r="PKH77" s="447"/>
      <c r="PKI77" s="447"/>
      <c r="PKJ77" s="447"/>
      <c r="PKK77" s="447"/>
      <c r="PKL77" s="447"/>
      <c r="PKM77" s="447"/>
      <c r="PKN77" s="447"/>
      <c r="PKO77" s="447"/>
      <c r="PKP77" s="447"/>
      <c r="PKQ77" s="447"/>
      <c r="PKR77" s="447"/>
      <c r="PKS77" s="447"/>
      <c r="PKT77" s="447"/>
      <c r="PKU77" s="447"/>
      <c r="PKV77" s="447"/>
      <c r="PKW77" s="447"/>
      <c r="PKX77" s="447"/>
      <c r="PKY77" s="447"/>
      <c r="PKZ77" s="447"/>
      <c r="PLA77" s="447"/>
      <c r="PLB77" s="447"/>
      <c r="PLC77" s="447"/>
      <c r="PLD77" s="447"/>
      <c r="PLE77" s="447"/>
      <c r="PLF77" s="447"/>
      <c r="PLG77" s="447"/>
      <c r="PLH77" s="447"/>
      <c r="PLI77" s="447"/>
      <c r="PLJ77" s="447"/>
      <c r="PLK77" s="447"/>
      <c r="PLL77" s="447"/>
      <c r="PLM77" s="447"/>
      <c r="PLN77" s="447"/>
      <c r="PLO77" s="447"/>
      <c r="PLP77" s="447"/>
      <c r="PLQ77" s="447"/>
      <c r="PLR77" s="447"/>
      <c r="PLS77" s="447"/>
      <c r="PLT77" s="447"/>
      <c r="PLU77" s="447"/>
      <c r="PLV77" s="447"/>
      <c r="PLW77" s="447"/>
      <c r="PLX77" s="447"/>
      <c r="PLY77" s="447"/>
      <c r="PLZ77" s="447"/>
      <c r="PMA77" s="447"/>
      <c r="PMB77" s="447"/>
      <c r="PMC77" s="447"/>
      <c r="PMD77" s="447"/>
      <c r="PME77" s="447"/>
      <c r="PMF77" s="447"/>
      <c r="PMG77" s="447"/>
      <c r="PMH77" s="447"/>
      <c r="PMI77" s="447"/>
      <c r="PMJ77" s="447"/>
      <c r="PMK77" s="447"/>
      <c r="PML77" s="447"/>
      <c r="PMM77" s="447"/>
      <c r="PMN77" s="447"/>
      <c r="PMO77" s="447"/>
      <c r="PMP77" s="447"/>
      <c r="PMQ77" s="447"/>
      <c r="PMR77" s="447"/>
      <c r="PMS77" s="447"/>
      <c r="PMT77" s="447"/>
      <c r="PMU77" s="447"/>
      <c r="PMV77" s="447"/>
      <c r="PMW77" s="447"/>
      <c r="PMX77" s="447"/>
      <c r="PMY77" s="447"/>
      <c r="PMZ77" s="447"/>
      <c r="PNA77" s="447"/>
      <c r="PNB77" s="447"/>
      <c r="PNC77" s="447"/>
      <c r="PND77" s="447"/>
      <c r="PNE77" s="447"/>
      <c r="PNF77" s="447"/>
      <c r="PNG77" s="447"/>
      <c r="PNH77" s="447"/>
      <c r="PNI77" s="447"/>
      <c r="PNJ77" s="447"/>
      <c r="PNK77" s="447"/>
      <c r="PNL77" s="447"/>
      <c r="PNM77" s="447"/>
      <c r="PNN77" s="447"/>
      <c r="PNO77" s="447"/>
      <c r="PNP77" s="447"/>
      <c r="PNQ77" s="447"/>
      <c r="PNR77" s="447"/>
      <c r="PNS77" s="447"/>
      <c r="PNT77" s="447"/>
      <c r="PNU77" s="447"/>
      <c r="PNV77" s="447"/>
      <c r="PNW77" s="447"/>
      <c r="PNX77" s="447"/>
      <c r="PNY77" s="447"/>
      <c r="PNZ77" s="447"/>
      <c r="POA77" s="447"/>
      <c r="POB77" s="447"/>
      <c r="POC77" s="447"/>
      <c r="POD77" s="447"/>
      <c r="POE77" s="447"/>
      <c r="POF77" s="447"/>
      <c r="POG77" s="447"/>
      <c r="POH77" s="447"/>
      <c r="POI77" s="447"/>
      <c r="POJ77" s="447"/>
      <c r="POK77" s="447"/>
      <c r="POL77" s="447"/>
      <c r="POM77" s="447"/>
      <c r="PON77" s="447"/>
      <c r="POO77" s="447"/>
      <c r="POP77" s="447"/>
      <c r="POQ77" s="447"/>
      <c r="POR77" s="447"/>
      <c r="POS77" s="447"/>
      <c r="POT77" s="447"/>
      <c r="POU77" s="447"/>
      <c r="POV77" s="447"/>
      <c r="POW77" s="447"/>
      <c r="POX77" s="447"/>
      <c r="POY77" s="447"/>
      <c r="POZ77" s="447"/>
      <c r="PPA77" s="447"/>
      <c r="PPB77" s="447"/>
      <c r="PPC77" s="447"/>
      <c r="PPD77" s="447"/>
      <c r="PPE77" s="447"/>
      <c r="PPF77" s="447"/>
      <c r="PPG77" s="447"/>
      <c r="PPH77" s="447"/>
      <c r="PPI77" s="447"/>
      <c r="PPJ77" s="447"/>
      <c r="PPK77" s="447"/>
      <c r="PPL77" s="447"/>
      <c r="PPM77" s="447"/>
      <c r="PPN77" s="447"/>
      <c r="PPO77" s="447"/>
      <c r="PPP77" s="447"/>
      <c r="PPQ77" s="447"/>
      <c r="PPR77" s="447"/>
      <c r="PPS77" s="447"/>
      <c r="PPT77" s="447"/>
      <c r="PPU77" s="447"/>
      <c r="PPV77" s="447"/>
      <c r="PPW77" s="447"/>
      <c r="PPX77" s="447"/>
      <c r="PPY77" s="447"/>
      <c r="PPZ77" s="447"/>
      <c r="PQA77" s="447"/>
      <c r="PQB77" s="447"/>
      <c r="PQC77" s="447"/>
      <c r="PQD77" s="447"/>
      <c r="PQE77" s="447"/>
      <c r="PQF77" s="447"/>
      <c r="PQG77" s="447"/>
      <c r="PQH77" s="447"/>
      <c r="PQI77" s="447"/>
      <c r="PQJ77" s="447"/>
      <c r="PQK77" s="447"/>
      <c r="PQL77" s="447"/>
      <c r="PQM77" s="447"/>
      <c r="PQN77" s="447"/>
      <c r="PQO77" s="447"/>
      <c r="PQP77" s="447"/>
      <c r="PQQ77" s="447"/>
      <c r="PQR77" s="447"/>
      <c r="PQS77" s="447"/>
      <c r="PQT77" s="447"/>
      <c r="PQU77" s="447"/>
      <c r="PQV77" s="447"/>
      <c r="PQW77" s="447"/>
      <c r="PQX77" s="447"/>
      <c r="PQY77" s="447"/>
      <c r="PQZ77" s="447"/>
      <c r="PRA77" s="447"/>
      <c r="PRB77" s="447"/>
      <c r="PRC77" s="447"/>
      <c r="PRD77" s="447"/>
      <c r="PRE77" s="447"/>
      <c r="PRF77" s="447"/>
      <c r="PRG77" s="447"/>
      <c r="PRH77" s="447"/>
      <c r="PRI77" s="447"/>
      <c r="PRJ77" s="447"/>
      <c r="PRK77" s="447"/>
      <c r="PRL77" s="447"/>
      <c r="PRM77" s="447"/>
      <c r="PRN77" s="447"/>
      <c r="PRO77" s="447"/>
      <c r="PRP77" s="447"/>
      <c r="PRQ77" s="447"/>
      <c r="PRR77" s="447"/>
      <c r="PRS77" s="447"/>
      <c r="PRT77" s="447"/>
      <c r="PRU77" s="447"/>
      <c r="PRV77" s="447"/>
      <c r="PRW77" s="447"/>
      <c r="PRX77" s="447"/>
      <c r="PRY77" s="447"/>
      <c r="PRZ77" s="447"/>
      <c r="PSA77" s="447"/>
      <c r="PSB77" s="447"/>
      <c r="PSC77" s="447"/>
      <c r="PSD77" s="447"/>
      <c r="PSE77" s="447"/>
      <c r="PSF77" s="447"/>
      <c r="PSG77" s="447"/>
      <c r="PSH77" s="447"/>
      <c r="PSI77" s="447"/>
      <c r="PSJ77" s="447"/>
      <c r="PSK77" s="447"/>
      <c r="PSL77" s="447"/>
      <c r="PSM77" s="447"/>
      <c r="PSN77" s="447"/>
      <c r="PSO77" s="447"/>
      <c r="PSP77" s="447"/>
      <c r="PSQ77" s="447"/>
      <c r="PSR77" s="447"/>
      <c r="PSS77" s="447"/>
      <c r="PST77" s="447"/>
      <c r="PSU77" s="447"/>
      <c r="PSV77" s="447"/>
      <c r="PSW77" s="447"/>
      <c r="PSX77" s="447"/>
      <c r="PSY77" s="447"/>
      <c r="PSZ77" s="447"/>
      <c r="PTA77" s="447"/>
      <c r="PTB77" s="447"/>
      <c r="PTC77" s="447"/>
      <c r="PTD77" s="447"/>
      <c r="PTE77" s="447"/>
      <c r="PTF77" s="447"/>
      <c r="PTG77" s="447"/>
      <c r="PTH77" s="447"/>
      <c r="PTI77" s="447"/>
      <c r="PTJ77" s="447"/>
      <c r="PTK77" s="447"/>
      <c r="PTL77" s="447"/>
      <c r="PTM77" s="447"/>
      <c r="PTN77" s="447"/>
      <c r="PTO77" s="447"/>
      <c r="PTP77" s="447"/>
      <c r="PTQ77" s="447"/>
      <c r="PTR77" s="447"/>
      <c r="PTS77" s="447"/>
      <c r="PTT77" s="447"/>
      <c r="PTU77" s="447"/>
      <c r="PTV77" s="447"/>
      <c r="PTW77" s="447"/>
      <c r="PTX77" s="447"/>
      <c r="PTY77" s="447"/>
      <c r="PTZ77" s="447"/>
      <c r="PUA77" s="447"/>
      <c r="PUB77" s="447"/>
      <c r="PUC77" s="447"/>
      <c r="PUD77" s="447"/>
      <c r="PUE77" s="447"/>
      <c r="PUF77" s="447"/>
      <c r="PUG77" s="447"/>
      <c r="PUH77" s="447"/>
      <c r="PUI77" s="447"/>
      <c r="PUJ77" s="447"/>
      <c r="PUK77" s="447"/>
      <c r="PUL77" s="447"/>
      <c r="PUM77" s="447"/>
      <c r="PUN77" s="447"/>
      <c r="PUO77" s="447"/>
      <c r="PUP77" s="447"/>
      <c r="PUQ77" s="447"/>
      <c r="PUR77" s="447"/>
      <c r="PUS77" s="447"/>
      <c r="PUT77" s="447"/>
      <c r="PUU77" s="447"/>
      <c r="PUV77" s="447"/>
      <c r="PUW77" s="447"/>
      <c r="PUX77" s="447"/>
      <c r="PUY77" s="447"/>
      <c r="PUZ77" s="447"/>
      <c r="PVA77" s="447"/>
      <c r="PVB77" s="447"/>
      <c r="PVC77" s="447"/>
      <c r="PVD77" s="447"/>
      <c r="PVE77" s="447"/>
      <c r="PVF77" s="447"/>
      <c r="PVG77" s="447"/>
      <c r="PVH77" s="447"/>
      <c r="PVI77" s="447"/>
      <c r="PVJ77" s="447"/>
      <c r="PVK77" s="447"/>
      <c r="PVL77" s="447"/>
      <c r="PVM77" s="447"/>
      <c r="PVN77" s="447"/>
      <c r="PVO77" s="447"/>
      <c r="PVP77" s="447"/>
      <c r="PVQ77" s="447"/>
      <c r="PVR77" s="447"/>
      <c r="PVS77" s="447"/>
      <c r="PVT77" s="447"/>
      <c r="PVU77" s="447"/>
      <c r="PVV77" s="447"/>
      <c r="PVW77" s="447"/>
      <c r="PVX77" s="447"/>
      <c r="PVY77" s="447"/>
      <c r="PVZ77" s="447"/>
      <c r="PWA77" s="447"/>
      <c r="PWB77" s="447"/>
      <c r="PWC77" s="447"/>
      <c r="PWD77" s="447"/>
      <c r="PWE77" s="447"/>
      <c r="PWF77" s="447"/>
      <c r="PWG77" s="447"/>
      <c r="PWH77" s="447"/>
      <c r="PWI77" s="447"/>
      <c r="PWJ77" s="447"/>
      <c r="PWK77" s="447"/>
      <c r="PWL77" s="447"/>
      <c r="PWM77" s="447"/>
      <c r="PWN77" s="447"/>
      <c r="PWO77" s="447"/>
      <c r="PWP77" s="447"/>
      <c r="PWQ77" s="447"/>
      <c r="PWR77" s="447"/>
      <c r="PWS77" s="447"/>
      <c r="PWT77" s="447"/>
      <c r="PWU77" s="447"/>
      <c r="PWV77" s="447"/>
      <c r="PWW77" s="447"/>
      <c r="PWX77" s="447"/>
      <c r="PWY77" s="447"/>
      <c r="PWZ77" s="447"/>
      <c r="PXA77" s="447"/>
      <c r="PXB77" s="447"/>
      <c r="PXC77" s="447"/>
      <c r="PXD77" s="447"/>
      <c r="PXE77" s="447"/>
      <c r="PXF77" s="447"/>
      <c r="PXG77" s="447"/>
      <c r="PXH77" s="447"/>
      <c r="PXI77" s="447"/>
      <c r="PXJ77" s="447"/>
      <c r="PXK77" s="447"/>
      <c r="PXL77" s="447"/>
      <c r="PXM77" s="447"/>
      <c r="PXN77" s="447"/>
      <c r="PXO77" s="447"/>
      <c r="PXP77" s="447"/>
      <c r="PXQ77" s="447"/>
      <c r="PXR77" s="447"/>
      <c r="PXS77" s="447"/>
      <c r="PXT77" s="447"/>
      <c r="PXU77" s="447"/>
      <c r="PXV77" s="447"/>
      <c r="PXW77" s="447"/>
      <c r="PXX77" s="447"/>
      <c r="PXY77" s="447"/>
      <c r="PXZ77" s="447"/>
      <c r="PYA77" s="447"/>
      <c r="PYB77" s="447"/>
      <c r="PYC77" s="447"/>
      <c r="PYD77" s="447"/>
      <c r="PYE77" s="447"/>
      <c r="PYF77" s="447"/>
      <c r="PYG77" s="447"/>
      <c r="PYH77" s="447"/>
      <c r="PYI77" s="447"/>
      <c r="PYJ77" s="447"/>
      <c r="PYK77" s="447"/>
      <c r="PYL77" s="447"/>
      <c r="PYM77" s="447"/>
      <c r="PYN77" s="447"/>
      <c r="PYO77" s="447"/>
      <c r="PYP77" s="447"/>
      <c r="PYQ77" s="447"/>
      <c r="PYR77" s="447"/>
      <c r="PYS77" s="447"/>
      <c r="PYT77" s="447"/>
      <c r="PYU77" s="447"/>
      <c r="PYV77" s="447"/>
      <c r="PYW77" s="447"/>
      <c r="PYX77" s="447"/>
      <c r="PYY77" s="447"/>
      <c r="PYZ77" s="447"/>
      <c r="PZA77" s="447"/>
      <c r="PZB77" s="447"/>
      <c r="PZC77" s="447"/>
      <c r="PZD77" s="447"/>
      <c r="PZE77" s="447"/>
      <c r="PZF77" s="447"/>
      <c r="PZG77" s="447"/>
      <c r="PZH77" s="447"/>
      <c r="PZI77" s="447"/>
      <c r="PZJ77" s="447"/>
      <c r="PZK77" s="447"/>
      <c r="PZL77" s="447"/>
      <c r="PZM77" s="447"/>
      <c r="PZN77" s="447"/>
      <c r="PZO77" s="447"/>
      <c r="PZP77" s="447"/>
      <c r="PZQ77" s="447"/>
      <c r="PZR77" s="447"/>
      <c r="PZS77" s="447"/>
      <c r="PZT77" s="447"/>
      <c r="PZU77" s="447"/>
      <c r="PZV77" s="447"/>
      <c r="PZW77" s="447"/>
      <c r="PZX77" s="447"/>
      <c r="PZY77" s="447"/>
      <c r="PZZ77" s="447"/>
      <c r="QAA77" s="447"/>
      <c r="QAB77" s="447"/>
      <c r="QAC77" s="447"/>
      <c r="QAD77" s="447"/>
      <c r="QAE77" s="447"/>
      <c r="QAF77" s="447"/>
      <c r="QAG77" s="447"/>
      <c r="QAH77" s="447"/>
      <c r="QAI77" s="447"/>
      <c r="QAJ77" s="447"/>
      <c r="QAK77" s="447"/>
      <c r="QAL77" s="447"/>
      <c r="QAM77" s="447"/>
      <c r="QAN77" s="447"/>
      <c r="QAO77" s="447"/>
      <c r="QAP77" s="447"/>
      <c r="QAQ77" s="447"/>
      <c r="QAR77" s="447"/>
      <c r="QAS77" s="447"/>
      <c r="QAT77" s="447"/>
      <c r="QAU77" s="447"/>
      <c r="QAV77" s="447"/>
      <c r="QAW77" s="447"/>
      <c r="QAX77" s="447"/>
      <c r="QAY77" s="447"/>
      <c r="QAZ77" s="447"/>
      <c r="QBA77" s="447"/>
      <c r="QBB77" s="447"/>
      <c r="QBC77" s="447"/>
      <c r="QBD77" s="447"/>
      <c r="QBE77" s="447"/>
      <c r="QBF77" s="447"/>
      <c r="QBG77" s="447"/>
      <c r="QBH77" s="447"/>
      <c r="QBI77" s="447"/>
      <c r="QBJ77" s="447"/>
      <c r="QBK77" s="447"/>
      <c r="QBL77" s="447"/>
      <c r="QBM77" s="447"/>
      <c r="QBN77" s="447"/>
      <c r="QBO77" s="447"/>
      <c r="QBP77" s="447"/>
      <c r="QBQ77" s="447"/>
      <c r="QBR77" s="447"/>
      <c r="QBS77" s="447"/>
      <c r="QBT77" s="447"/>
      <c r="QBU77" s="447"/>
      <c r="QBV77" s="447"/>
      <c r="QBW77" s="447"/>
      <c r="QBX77" s="447"/>
      <c r="QBY77" s="447"/>
      <c r="QBZ77" s="447"/>
      <c r="QCA77" s="447"/>
      <c r="QCB77" s="447"/>
      <c r="QCC77" s="447"/>
      <c r="QCD77" s="447"/>
      <c r="QCE77" s="447"/>
      <c r="QCF77" s="447"/>
      <c r="QCG77" s="447"/>
      <c r="QCH77" s="447"/>
      <c r="QCI77" s="447"/>
      <c r="QCJ77" s="447"/>
      <c r="QCK77" s="447"/>
      <c r="QCL77" s="447"/>
      <c r="QCM77" s="447"/>
      <c r="QCN77" s="447"/>
      <c r="QCO77" s="447"/>
      <c r="QCP77" s="447"/>
      <c r="QCQ77" s="447"/>
      <c r="QCR77" s="447"/>
      <c r="QCS77" s="447"/>
      <c r="QCT77" s="447"/>
      <c r="QCU77" s="447"/>
      <c r="QCV77" s="447"/>
      <c r="QCW77" s="447"/>
      <c r="QCX77" s="447"/>
      <c r="QCY77" s="447"/>
      <c r="QCZ77" s="447"/>
      <c r="QDA77" s="447"/>
      <c r="QDB77" s="447"/>
      <c r="QDC77" s="447"/>
      <c r="QDD77" s="447"/>
      <c r="QDE77" s="447"/>
      <c r="QDF77" s="447"/>
      <c r="QDG77" s="447"/>
      <c r="QDH77" s="447"/>
      <c r="QDI77" s="447"/>
      <c r="QDJ77" s="447"/>
      <c r="QDK77" s="447"/>
      <c r="QDL77" s="447"/>
      <c r="QDM77" s="447"/>
      <c r="QDN77" s="447"/>
      <c r="QDO77" s="447"/>
      <c r="QDP77" s="447"/>
      <c r="QDQ77" s="447"/>
      <c r="QDR77" s="447"/>
      <c r="QDS77" s="447"/>
      <c r="QDT77" s="447"/>
      <c r="QDU77" s="447"/>
      <c r="QDV77" s="447"/>
      <c r="QDW77" s="447"/>
      <c r="QDX77" s="447"/>
      <c r="QDY77" s="447"/>
      <c r="QDZ77" s="447"/>
      <c r="QEA77" s="447"/>
      <c r="QEB77" s="447"/>
      <c r="QEC77" s="447"/>
      <c r="QED77" s="447"/>
      <c r="QEE77" s="447"/>
      <c r="QEF77" s="447"/>
      <c r="QEG77" s="447"/>
      <c r="QEH77" s="447"/>
      <c r="QEI77" s="447"/>
      <c r="QEJ77" s="447"/>
      <c r="QEK77" s="447"/>
      <c r="QEL77" s="447"/>
      <c r="QEM77" s="447"/>
      <c r="QEN77" s="447"/>
      <c r="QEO77" s="447"/>
      <c r="QEP77" s="447"/>
      <c r="QEQ77" s="447"/>
      <c r="QER77" s="447"/>
      <c r="QES77" s="447"/>
      <c r="QET77" s="447"/>
      <c r="QEU77" s="447"/>
      <c r="QEV77" s="447"/>
      <c r="QEW77" s="447"/>
      <c r="QEX77" s="447"/>
      <c r="QEY77" s="447"/>
      <c r="QEZ77" s="447"/>
      <c r="QFA77" s="447"/>
      <c r="QFB77" s="447"/>
      <c r="QFC77" s="447"/>
      <c r="QFD77" s="447"/>
      <c r="QFE77" s="447"/>
      <c r="QFF77" s="447"/>
      <c r="QFG77" s="447"/>
      <c r="QFH77" s="447"/>
      <c r="QFI77" s="447"/>
      <c r="QFJ77" s="447"/>
      <c r="QFK77" s="447"/>
      <c r="QFL77" s="447"/>
      <c r="QFM77" s="447"/>
      <c r="QFN77" s="447"/>
      <c r="QFO77" s="447"/>
      <c r="QFP77" s="447"/>
      <c r="QFQ77" s="447"/>
      <c r="QFR77" s="447"/>
      <c r="QFS77" s="447"/>
      <c r="QFT77" s="447"/>
      <c r="QFU77" s="447"/>
      <c r="QFV77" s="447"/>
      <c r="QFW77" s="447"/>
      <c r="QFX77" s="447"/>
      <c r="QFY77" s="447"/>
      <c r="QFZ77" s="447"/>
      <c r="QGA77" s="447"/>
      <c r="QGB77" s="447"/>
      <c r="QGC77" s="447"/>
      <c r="QGD77" s="447"/>
      <c r="QGE77" s="447"/>
      <c r="QGF77" s="447"/>
      <c r="QGG77" s="447"/>
      <c r="QGH77" s="447"/>
      <c r="QGI77" s="447"/>
      <c r="QGJ77" s="447"/>
      <c r="QGK77" s="447"/>
      <c r="QGL77" s="447"/>
      <c r="QGM77" s="447"/>
      <c r="QGN77" s="447"/>
      <c r="QGO77" s="447"/>
      <c r="QGP77" s="447"/>
      <c r="QGQ77" s="447"/>
      <c r="QGR77" s="447"/>
      <c r="QGS77" s="447"/>
      <c r="QGT77" s="447"/>
      <c r="QGU77" s="447"/>
      <c r="QGV77" s="447"/>
      <c r="QGW77" s="447"/>
      <c r="QGX77" s="447"/>
      <c r="QGY77" s="447"/>
      <c r="QGZ77" s="447"/>
      <c r="QHA77" s="447"/>
      <c r="QHB77" s="447"/>
      <c r="QHC77" s="447"/>
      <c r="QHD77" s="447"/>
      <c r="QHE77" s="447"/>
      <c r="QHF77" s="447"/>
      <c r="QHG77" s="447"/>
      <c r="QHH77" s="447"/>
      <c r="QHI77" s="447"/>
      <c r="QHJ77" s="447"/>
      <c r="QHK77" s="447"/>
      <c r="QHL77" s="447"/>
      <c r="QHM77" s="447"/>
      <c r="QHN77" s="447"/>
      <c r="QHO77" s="447"/>
      <c r="QHP77" s="447"/>
      <c r="QHQ77" s="447"/>
      <c r="QHR77" s="447"/>
      <c r="QHS77" s="447"/>
      <c r="QHT77" s="447"/>
      <c r="QHU77" s="447"/>
      <c r="QHV77" s="447"/>
      <c r="QHW77" s="447"/>
      <c r="QHX77" s="447"/>
      <c r="QHY77" s="447"/>
      <c r="QHZ77" s="447"/>
      <c r="QIA77" s="447"/>
      <c r="QIB77" s="447"/>
      <c r="QIC77" s="447"/>
      <c r="QID77" s="447"/>
      <c r="QIE77" s="447"/>
      <c r="QIF77" s="447"/>
      <c r="QIG77" s="447"/>
      <c r="QIH77" s="447"/>
      <c r="QII77" s="447"/>
      <c r="QIJ77" s="447"/>
      <c r="QIK77" s="447"/>
      <c r="QIL77" s="447"/>
      <c r="QIM77" s="447"/>
      <c r="QIN77" s="447"/>
      <c r="QIO77" s="447"/>
      <c r="QIP77" s="447"/>
      <c r="QIQ77" s="447"/>
      <c r="QIR77" s="447"/>
      <c r="QIS77" s="447"/>
      <c r="QIT77" s="447"/>
      <c r="QIU77" s="447"/>
      <c r="QIV77" s="447"/>
      <c r="QIW77" s="447"/>
      <c r="QIX77" s="447"/>
      <c r="QIY77" s="447"/>
      <c r="QIZ77" s="447"/>
      <c r="QJA77" s="447"/>
      <c r="QJB77" s="447"/>
      <c r="QJC77" s="447"/>
      <c r="QJD77" s="447"/>
      <c r="QJE77" s="447"/>
      <c r="QJF77" s="447"/>
      <c r="QJG77" s="447"/>
      <c r="QJH77" s="447"/>
      <c r="QJI77" s="447"/>
      <c r="QJJ77" s="447"/>
      <c r="QJK77" s="447"/>
      <c r="QJL77" s="447"/>
      <c r="QJM77" s="447"/>
      <c r="QJN77" s="447"/>
      <c r="QJO77" s="447"/>
      <c r="QJP77" s="447"/>
      <c r="QJQ77" s="447"/>
      <c r="QJR77" s="447"/>
      <c r="QJS77" s="447"/>
      <c r="QJT77" s="447"/>
      <c r="QJU77" s="447"/>
      <c r="QJV77" s="447"/>
      <c r="QJW77" s="447"/>
      <c r="QJX77" s="447"/>
      <c r="QJY77" s="447"/>
      <c r="QJZ77" s="447"/>
      <c r="QKA77" s="447"/>
      <c r="QKB77" s="447"/>
      <c r="QKC77" s="447"/>
      <c r="QKD77" s="447"/>
      <c r="QKE77" s="447"/>
      <c r="QKF77" s="447"/>
      <c r="QKG77" s="447"/>
      <c r="QKH77" s="447"/>
      <c r="QKI77" s="447"/>
      <c r="QKJ77" s="447"/>
      <c r="QKK77" s="447"/>
      <c r="QKL77" s="447"/>
      <c r="QKM77" s="447"/>
      <c r="QKN77" s="447"/>
      <c r="QKO77" s="447"/>
      <c r="QKP77" s="447"/>
      <c r="QKQ77" s="447"/>
      <c r="QKR77" s="447"/>
      <c r="QKS77" s="447"/>
      <c r="QKT77" s="447"/>
      <c r="QKU77" s="447"/>
      <c r="QKV77" s="447"/>
      <c r="QKW77" s="447"/>
      <c r="QKX77" s="447"/>
      <c r="QKY77" s="447"/>
      <c r="QKZ77" s="447"/>
      <c r="QLA77" s="447"/>
      <c r="QLB77" s="447"/>
      <c r="QLC77" s="447"/>
      <c r="QLD77" s="447"/>
      <c r="QLE77" s="447"/>
      <c r="QLF77" s="447"/>
      <c r="QLG77" s="447"/>
      <c r="QLH77" s="447"/>
      <c r="QLI77" s="447"/>
      <c r="QLJ77" s="447"/>
      <c r="QLK77" s="447"/>
      <c r="QLL77" s="447"/>
      <c r="QLM77" s="447"/>
      <c r="QLN77" s="447"/>
      <c r="QLO77" s="447"/>
      <c r="QLP77" s="447"/>
      <c r="QLQ77" s="447"/>
      <c r="QLR77" s="447"/>
      <c r="QLS77" s="447"/>
      <c r="QLT77" s="447"/>
      <c r="QLU77" s="447"/>
      <c r="QLV77" s="447"/>
      <c r="QLW77" s="447"/>
      <c r="QLX77" s="447"/>
      <c r="QLY77" s="447"/>
      <c r="QLZ77" s="447"/>
      <c r="QMA77" s="447"/>
      <c r="QMB77" s="447"/>
      <c r="QMC77" s="447"/>
      <c r="QMD77" s="447"/>
      <c r="QME77" s="447"/>
      <c r="QMF77" s="447"/>
      <c r="QMG77" s="447"/>
      <c r="QMH77" s="447"/>
      <c r="QMI77" s="447"/>
      <c r="QMJ77" s="447"/>
      <c r="QMK77" s="447"/>
      <c r="QML77" s="447"/>
      <c r="QMM77" s="447"/>
      <c r="QMN77" s="447"/>
      <c r="QMO77" s="447"/>
      <c r="QMP77" s="447"/>
      <c r="QMQ77" s="447"/>
      <c r="QMR77" s="447"/>
      <c r="QMS77" s="447"/>
      <c r="QMT77" s="447"/>
      <c r="QMU77" s="447"/>
      <c r="QMV77" s="447"/>
      <c r="QMW77" s="447"/>
      <c r="QMX77" s="447"/>
      <c r="QMY77" s="447"/>
      <c r="QMZ77" s="447"/>
      <c r="QNA77" s="447"/>
      <c r="QNB77" s="447"/>
      <c r="QNC77" s="447"/>
      <c r="QND77" s="447"/>
      <c r="QNE77" s="447"/>
      <c r="QNF77" s="447"/>
      <c r="QNG77" s="447"/>
      <c r="QNH77" s="447"/>
      <c r="QNI77" s="447"/>
      <c r="QNJ77" s="447"/>
      <c r="QNK77" s="447"/>
      <c r="QNL77" s="447"/>
      <c r="QNM77" s="447"/>
      <c r="QNN77" s="447"/>
      <c r="QNO77" s="447"/>
      <c r="QNP77" s="447"/>
      <c r="QNQ77" s="447"/>
      <c r="QNR77" s="447"/>
      <c r="QNS77" s="447"/>
      <c r="QNT77" s="447"/>
      <c r="QNU77" s="447"/>
      <c r="QNV77" s="447"/>
      <c r="QNW77" s="447"/>
      <c r="QNX77" s="447"/>
      <c r="QNY77" s="447"/>
      <c r="QNZ77" s="447"/>
      <c r="QOA77" s="447"/>
      <c r="QOB77" s="447"/>
      <c r="QOC77" s="447"/>
      <c r="QOD77" s="447"/>
      <c r="QOE77" s="447"/>
      <c r="QOF77" s="447"/>
      <c r="QOG77" s="447"/>
      <c r="QOH77" s="447"/>
      <c r="QOI77" s="447"/>
      <c r="QOJ77" s="447"/>
      <c r="QOK77" s="447"/>
      <c r="QOL77" s="447"/>
      <c r="QOM77" s="447"/>
      <c r="QON77" s="447"/>
      <c r="QOO77" s="447"/>
      <c r="QOP77" s="447"/>
      <c r="QOQ77" s="447"/>
      <c r="QOR77" s="447"/>
      <c r="QOS77" s="447"/>
      <c r="QOT77" s="447"/>
      <c r="QOU77" s="447"/>
      <c r="QOV77" s="447"/>
      <c r="QOW77" s="447"/>
      <c r="QOX77" s="447"/>
      <c r="QOY77" s="447"/>
      <c r="QOZ77" s="447"/>
      <c r="QPA77" s="447"/>
      <c r="QPB77" s="447"/>
      <c r="QPC77" s="447"/>
      <c r="QPD77" s="447"/>
      <c r="QPE77" s="447"/>
      <c r="QPF77" s="447"/>
      <c r="QPG77" s="447"/>
      <c r="QPH77" s="447"/>
      <c r="QPI77" s="447"/>
      <c r="QPJ77" s="447"/>
      <c r="QPK77" s="447"/>
      <c r="QPL77" s="447"/>
      <c r="QPM77" s="447"/>
      <c r="QPN77" s="447"/>
      <c r="QPO77" s="447"/>
      <c r="QPP77" s="447"/>
      <c r="QPQ77" s="447"/>
      <c r="QPR77" s="447"/>
      <c r="QPS77" s="447"/>
      <c r="QPT77" s="447"/>
      <c r="QPU77" s="447"/>
      <c r="QPV77" s="447"/>
      <c r="QPW77" s="447"/>
      <c r="QPX77" s="447"/>
      <c r="QPY77" s="447"/>
      <c r="QPZ77" s="447"/>
      <c r="QQA77" s="447"/>
      <c r="QQB77" s="447"/>
      <c r="QQC77" s="447"/>
      <c r="QQD77" s="447"/>
      <c r="QQE77" s="447"/>
      <c r="QQF77" s="447"/>
      <c r="QQG77" s="447"/>
      <c r="QQH77" s="447"/>
      <c r="QQI77" s="447"/>
      <c r="QQJ77" s="447"/>
      <c r="QQK77" s="447"/>
      <c r="QQL77" s="447"/>
      <c r="QQM77" s="447"/>
      <c r="QQN77" s="447"/>
      <c r="QQO77" s="447"/>
      <c r="QQP77" s="447"/>
      <c r="QQQ77" s="447"/>
      <c r="QQR77" s="447"/>
      <c r="QQS77" s="447"/>
      <c r="QQT77" s="447"/>
      <c r="QQU77" s="447"/>
      <c r="QQV77" s="447"/>
      <c r="QQW77" s="447"/>
      <c r="QQX77" s="447"/>
      <c r="QQY77" s="447"/>
      <c r="QQZ77" s="447"/>
      <c r="QRA77" s="447"/>
      <c r="QRB77" s="447"/>
      <c r="QRC77" s="447"/>
      <c r="QRD77" s="447"/>
      <c r="QRE77" s="447"/>
      <c r="QRF77" s="447"/>
      <c r="QRG77" s="447"/>
      <c r="QRH77" s="447"/>
      <c r="QRI77" s="447"/>
      <c r="QRJ77" s="447"/>
      <c r="QRK77" s="447"/>
      <c r="QRL77" s="447"/>
      <c r="QRM77" s="447"/>
      <c r="QRN77" s="447"/>
      <c r="QRO77" s="447"/>
      <c r="QRP77" s="447"/>
      <c r="QRQ77" s="447"/>
      <c r="QRR77" s="447"/>
      <c r="QRS77" s="447"/>
      <c r="QRT77" s="447"/>
      <c r="QRU77" s="447"/>
      <c r="QRV77" s="447"/>
      <c r="QRW77" s="447"/>
      <c r="QRX77" s="447"/>
      <c r="QRY77" s="447"/>
      <c r="QRZ77" s="447"/>
      <c r="QSA77" s="447"/>
      <c r="QSB77" s="447"/>
      <c r="QSC77" s="447"/>
      <c r="QSD77" s="447"/>
      <c r="QSE77" s="447"/>
      <c r="QSF77" s="447"/>
      <c r="QSG77" s="447"/>
      <c r="QSH77" s="447"/>
      <c r="QSI77" s="447"/>
      <c r="QSJ77" s="447"/>
      <c r="QSK77" s="447"/>
      <c r="QSL77" s="447"/>
      <c r="QSM77" s="447"/>
      <c r="QSN77" s="447"/>
      <c r="QSO77" s="447"/>
      <c r="QSP77" s="447"/>
      <c r="QSQ77" s="447"/>
      <c r="QSR77" s="447"/>
      <c r="QSS77" s="447"/>
      <c r="QST77" s="447"/>
      <c r="QSU77" s="447"/>
      <c r="QSV77" s="447"/>
      <c r="QSW77" s="447"/>
      <c r="QSX77" s="447"/>
      <c r="QSY77" s="447"/>
      <c r="QSZ77" s="447"/>
      <c r="QTA77" s="447"/>
      <c r="QTB77" s="447"/>
      <c r="QTC77" s="447"/>
      <c r="QTD77" s="447"/>
      <c r="QTE77" s="447"/>
      <c r="QTF77" s="447"/>
      <c r="QTG77" s="447"/>
      <c r="QTH77" s="447"/>
      <c r="QTI77" s="447"/>
      <c r="QTJ77" s="447"/>
      <c r="QTK77" s="447"/>
      <c r="QTL77" s="447"/>
      <c r="QTM77" s="447"/>
      <c r="QTN77" s="447"/>
      <c r="QTO77" s="447"/>
      <c r="QTP77" s="447"/>
      <c r="QTQ77" s="447"/>
      <c r="QTR77" s="447"/>
      <c r="QTS77" s="447"/>
      <c r="QTT77" s="447"/>
      <c r="QTU77" s="447"/>
      <c r="QTV77" s="447"/>
      <c r="QTW77" s="447"/>
      <c r="QTX77" s="447"/>
      <c r="QTY77" s="447"/>
      <c r="QTZ77" s="447"/>
      <c r="QUA77" s="447"/>
      <c r="QUB77" s="447"/>
      <c r="QUC77" s="447"/>
      <c r="QUD77" s="447"/>
      <c r="QUE77" s="447"/>
      <c r="QUF77" s="447"/>
      <c r="QUG77" s="447"/>
      <c r="QUH77" s="447"/>
      <c r="QUI77" s="447"/>
      <c r="QUJ77" s="447"/>
      <c r="QUK77" s="447"/>
      <c r="QUL77" s="447"/>
      <c r="QUM77" s="447"/>
      <c r="QUN77" s="447"/>
      <c r="QUO77" s="447"/>
      <c r="QUP77" s="447"/>
      <c r="QUQ77" s="447"/>
      <c r="QUR77" s="447"/>
      <c r="QUS77" s="447"/>
      <c r="QUT77" s="447"/>
      <c r="QUU77" s="447"/>
      <c r="QUV77" s="447"/>
      <c r="QUW77" s="447"/>
      <c r="QUX77" s="447"/>
      <c r="QUY77" s="447"/>
      <c r="QUZ77" s="447"/>
      <c r="QVA77" s="447"/>
      <c r="QVB77" s="447"/>
      <c r="QVC77" s="447"/>
      <c r="QVD77" s="447"/>
      <c r="QVE77" s="447"/>
      <c r="QVF77" s="447"/>
      <c r="QVG77" s="447"/>
      <c r="QVH77" s="447"/>
      <c r="QVI77" s="447"/>
      <c r="QVJ77" s="447"/>
      <c r="QVK77" s="447"/>
      <c r="QVL77" s="447"/>
      <c r="QVM77" s="447"/>
      <c r="QVN77" s="447"/>
      <c r="QVO77" s="447"/>
      <c r="QVP77" s="447"/>
      <c r="QVQ77" s="447"/>
      <c r="QVR77" s="447"/>
      <c r="QVS77" s="447"/>
      <c r="QVT77" s="447"/>
      <c r="QVU77" s="447"/>
      <c r="QVV77" s="447"/>
      <c r="QVW77" s="447"/>
      <c r="QVX77" s="447"/>
      <c r="QVY77" s="447"/>
      <c r="QVZ77" s="447"/>
      <c r="QWA77" s="447"/>
      <c r="QWB77" s="447"/>
      <c r="QWC77" s="447"/>
      <c r="QWD77" s="447"/>
      <c r="QWE77" s="447"/>
      <c r="QWF77" s="447"/>
      <c r="QWG77" s="447"/>
      <c r="QWH77" s="447"/>
      <c r="QWI77" s="447"/>
      <c r="QWJ77" s="447"/>
      <c r="QWK77" s="447"/>
      <c r="QWL77" s="447"/>
      <c r="QWM77" s="447"/>
      <c r="QWN77" s="447"/>
      <c r="QWO77" s="447"/>
      <c r="QWP77" s="447"/>
      <c r="QWQ77" s="447"/>
      <c r="QWR77" s="447"/>
      <c r="QWS77" s="447"/>
      <c r="QWT77" s="447"/>
      <c r="QWU77" s="447"/>
      <c r="QWV77" s="447"/>
      <c r="QWW77" s="447"/>
      <c r="QWX77" s="447"/>
      <c r="QWY77" s="447"/>
      <c r="QWZ77" s="447"/>
      <c r="QXA77" s="447"/>
      <c r="QXB77" s="447"/>
      <c r="QXC77" s="447"/>
      <c r="QXD77" s="447"/>
      <c r="QXE77" s="447"/>
      <c r="QXF77" s="447"/>
      <c r="QXG77" s="447"/>
      <c r="QXH77" s="447"/>
      <c r="QXI77" s="447"/>
      <c r="QXJ77" s="447"/>
      <c r="QXK77" s="447"/>
      <c r="QXL77" s="447"/>
      <c r="QXM77" s="447"/>
      <c r="QXN77" s="447"/>
      <c r="QXO77" s="447"/>
      <c r="QXP77" s="447"/>
      <c r="QXQ77" s="447"/>
      <c r="QXR77" s="447"/>
      <c r="QXS77" s="447"/>
      <c r="QXT77" s="447"/>
      <c r="QXU77" s="447"/>
      <c r="QXV77" s="447"/>
      <c r="QXW77" s="447"/>
      <c r="QXX77" s="447"/>
      <c r="QXY77" s="447"/>
      <c r="QXZ77" s="447"/>
      <c r="QYA77" s="447"/>
      <c r="QYB77" s="447"/>
      <c r="QYC77" s="447"/>
      <c r="QYD77" s="447"/>
      <c r="QYE77" s="447"/>
      <c r="QYF77" s="447"/>
      <c r="QYG77" s="447"/>
      <c r="QYH77" s="447"/>
      <c r="QYI77" s="447"/>
      <c r="QYJ77" s="447"/>
      <c r="QYK77" s="447"/>
      <c r="QYL77" s="447"/>
      <c r="QYM77" s="447"/>
      <c r="QYN77" s="447"/>
      <c r="QYO77" s="447"/>
      <c r="QYP77" s="447"/>
      <c r="QYQ77" s="447"/>
      <c r="QYR77" s="447"/>
      <c r="QYS77" s="447"/>
      <c r="QYT77" s="447"/>
      <c r="QYU77" s="447"/>
      <c r="QYV77" s="447"/>
      <c r="QYW77" s="447"/>
      <c r="QYX77" s="447"/>
      <c r="QYY77" s="447"/>
      <c r="QYZ77" s="447"/>
      <c r="QZA77" s="447"/>
      <c r="QZB77" s="447"/>
      <c r="QZC77" s="447"/>
      <c r="QZD77" s="447"/>
      <c r="QZE77" s="447"/>
      <c r="QZF77" s="447"/>
      <c r="QZG77" s="447"/>
      <c r="QZH77" s="447"/>
      <c r="QZI77" s="447"/>
      <c r="QZJ77" s="447"/>
      <c r="QZK77" s="447"/>
      <c r="QZL77" s="447"/>
      <c r="QZM77" s="447"/>
      <c r="QZN77" s="447"/>
      <c r="QZO77" s="447"/>
      <c r="QZP77" s="447"/>
      <c r="QZQ77" s="447"/>
      <c r="QZR77" s="447"/>
      <c r="QZS77" s="447"/>
      <c r="QZT77" s="447"/>
      <c r="QZU77" s="447"/>
      <c r="QZV77" s="447"/>
      <c r="QZW77" s="447"/>
      <c r="QZX77" s="447"/>
      <c r="QZY77" s="447"/>
      <c r="QZZ77" s="447"/>
      <c r="RAA77" s="447"/>
      <c r="RAB77" s="447"/>
      <c r="RAC77" s="447"/>
      <c r="RAD77" s="447"/>
      <c r="RAE77" s="447"/>
      <c r="RAF77" s="447"/>
      <c r="RAG77" s="447"/>
      <c r="RAH77" s="447"/>
      <c r="RAI77" s="447"/>
      <c r="RAJ77" s="447"/>
      <c r="RAK77" s="447"/>
      <c r="RAL77" s="447"/>
      <c r="RAM77" s="447"/>
      <c r="RAN77" s="447"/>
      <c r="RAO77" s="447"/>
      <c r="RAP77" s="447"/>
      <c r="RAQ77" s="447"/>
      <c r="RAR77" s="447"/>
      <c r="RAS77" s="447"/>
      <c r="RAT77" s="447"/>
      <c r="RAU77" s="447"/>
      <c r="RAV77" s="447"/>
      <c r="RAW77" s="447"/>
      <c r="RAX77" s="447"/>
      <c r="RAY77" s="447"/>
      <c r="RAZ77" s="447"/>
      <c r="RBA77" s="447"/>
      <c r="RBB77" s="447"/>
      <c r="RBC77" s="447"/>
      <c r="RBD77" s="447"/>
      <c r="RBE77" s="447"/>
      <c r="RBF77" s="447"/>
      <c r="RBG77" s="447"/>
      <c r="RBH77" s="447"/>
      <c r="RBI77" s="447"/>
      <c r="RBJ77" s="447"/>
      <c r="RBK77" s="447"/>
      <c r="RBL77" s="447"/>
      <c r="RBM77" s="447"/>
      <c r="RBN77" s="447"/>
      <c r="RBO77" s="447"/>
      <c r="RBP77" s="447"/>
      <c r="RBQ77" s="447"/>
      <c r="RBR77" s="447"/>
      <c r="RBS77" s="447"/>
      <c r="RBT77" s="447"/>
      <c r="RBU77" s="447"/>
      <c r="RBV77" s="447"/>
      <c r="RBW77" s="447"/>
      <c r="RBX77" s="447"/>
      <c r="RBY77" s="447"/>
      <c r="RBZ77" s="447"/>
      <c r="RCA77" s="447"/>
      <c r="RCB77" s="447"/>
      <c r="RCC77" s="447"/>
      <c r="RCD77" s="447"/>
      <c r="RCE77" s="447"/>
      <c r="RCF77" s="447"/>
      <c r="RCG77" s="447"/>
      <c r="RCH77" s="447"/>
      <c r="RCI77" s="447"/>
      <c r="RCJ77" s="447"/>
      <c r="RCK77" s="447"/>
      <c r="RCL77" s="447"/>
      <c r="RCM77" s="447"/>
      <c r="RCN77" s="447"/>
      <c r="RCO77" s="447"/>
      <c r="RCP77" s="447"/>
      <c r="RCQ77" s="447"/>
      <c r="RCR77" s="447"/>
      <c r="RCS77" s="447"/>
      <c r="RCT77" s="447"/>
      <c r="RCU77" s="447"/>
      <c r="RCV77" s="447"/>
      <c r="RCW77" s="447"/>
      <c r="RCX77" s="447"/>
      <c r="RCY77" s="447"/>
      <c r="RCZ77" s="447"/>
      <c r="RDA77" s="447"/>
      <c r="RDB77" s="447"/>
      <c r="RDC77" s="447"/>
      <c r="RDD77" s="447"/>
      <c r="RDE77" s="447"/>
      <c r="RDF77" s="447"/>
      <c r="RDG77" s="447"/>
      <c r="RDH77" s="447"/>
      <c r="RDI77" s="447"/>
      <c r="RDJ77" s="447"/>
      <c r="RDK77" s="447"/>
      <c r="RDL77" s="447"/>
      <c r="RDM77" s="447"/>
      <c r="RDN77" s="447"/>
      <c r="RDO77" s="447"/>
      <c r="RDP77" s="447"/>
      <c r="RDQ77" s="447"/>
      <c r="RDR77" s="447"/>
      <c r="RDS77" s="447"/>
      <c r="RDT77" s="447"/>
      <c r="RDU77" s="447"/>
      <c r="RDV77" s="447"/>
      <c r="RDW77" s="447"/>
      <c r="RDX77" s="447"/>
      <c r="RDY77" s="447"/>
      <c r="RDZ77" s="447"/>
      <c r="REA77" s="447"/>
      <c r="REB77" s="447"/>
      <c r="REC77" s="447"/>
      <c r="RED77" s="447"/>
      <c r="REE77" s="447"/>
      <c r="REF77" s="447"/>
      <c r="REG77" s="447"/>
      <c r="REH77" s="447"/>
      <c r="REI77" s="447"/>
      <c r="REJ77" s="447"/>
      <c r="REK77" s="447"/>
      <c r="REL77" s="447"/>
      <c r="REM77" s="447"/>
      <c r="REN77" s="447"/>
      <c r="REO77" s="447"/>
      <c r="REP77" s="447"/>
      <c r="REQ77" s="447"/>
      <c r="RER77" s="447"/>
      <c r="RES77" s="447"/>
      <c r="RET77" s="447"/>
      <c r="REU77" s="447"/>
      <c r="REV77" s="447"/>
      <c r="REW77" s="447"/>
      <c r="REX77" s="447"/>
      <c r="REY77" s="447"/>
      <c r="REZ77" s="447"/>
      <c r="RFA77" s="447"/>
      <c r="RFB77" s="447"/>
      <c r="RFC77" s="447"/>
      <c r="RFD77" s="447"/>
      <c r="RFE77" s="447"/>
      <c r="RFF77" s="447"/>
      <c r="RFG77" s="447"/>
      <c r="RFH77" s="447"/>
      <c r="RFI77" s="447"/>
      <c r="RFJ77" s="447"/>
      <c r="RFK77" s="447"/>
      <c r="RFL77" s="447"/>
      <c r="RFM77" s="447"/>
      <c r="RFN77" s="447"/>
      <c r="RFO77" s="447"/>
      <c r="RFP77" s="447"/>
      <c r="RFQ77" s="447"/>
      <c r="RFR77" s="447"/>
      <c r="RFS77" s="447"/>
      <c r="RFT77" s="447"/>
      <c r="RFU77" s="447"/>
      <c r="RFV77" s="447"/>
      <c r="RFW77" s="447"/>
      <c r="RFX77" s="447"/>
      <c r="RFY77" s="447"/>
      <c r="RFZ77" s="447"/>
      <c r="RGA77" s="447"/>
      <c r="RGB77" s="447"/>
      <c r="RGC77" s="447"/>
      <c r="RGD77" s="447"/>
      <c r="RGE77" s="447"/>
      <c r="RGF77" s="447"/>
      <c r="RGG77" s="447"/>
      <c r="RGH77" s="447"/>
      <c r="RGI77" s="447"/>
      <c r="RGJ77" s="447"/>
      <c r="RGK77" s="447"/>
      <c r="RGL77" s="447"/>
      <c r="RGM77" s="447"/>
      <c r="RGN77" s="447"/>
      <c r="RGO77" s="447"/>
      <c r="RGP77" s="447"/>
      <c r="RGQ77" s="447"/>
      <c r="RGR77" s="447"/>
      <c r="RGS77" s="447"/>
      <c r="RGT77" s="447"/>
      <c r="RGU77" s="447"/>
      <c r="RGV77" s="447"/>
      <c r="RGW77" s="447"/>
      <c r="RGX77" s="447"/>
      <c r="RGY77" s="447"/>
      <c r="RGZ77" s="447"/>
      <c r="RHA77" s="447"/>
      <c r="RHB77" s="447"/>
      <c r="RHC77" s="447"/>
      <c r="RHD77" s="447"/>
      <c r="RHE77" s="447"/>
      <c r="RHF77" s="447"/>
      <c r="RHG77" s="447"/>
      <c r="RHH77" s="447"/>
      <c r="RHI77" s="447"/>
      <c r="RHJ77" s="447"/>
      <c r="RHK77" s="447"/>
      <c r="RHL77" s="447"/>
      <c r="RHM77" s="447"/>
      <c r="RHN77" s="447"/>
      <c r="RHO77" s="447"/>
      <c r="RHP77" s="447"/>
      <c r="RHQ77" s="447"/>
      <c r="RHR77" s="447"/>
      <c r="RHS77" s="447"/>
      <c r="RHT77" s="447"/>
      <c r="RHU77" s="447"/>
      <c r="RHV77" s="447"/>
      <c r="RHW77" s="447"/>
      <c r="RHX77" s="447"/>
      <c r="RHY77" s="447"/>
      <c r="RHZ77" s="447"/>
      <c r="RIA77" s="447"/>
      <c r="RIB77" s="447"/>
      <c r="RIC77" s="447"/>
      <c r="RID77" s="447"/>
      <c r="RIE77" s="447"/>
      <c r="RIF77" s="447"/>
      <c r="RIG77" s="447"/>
      <c r="RIH77" s="447"/>
      <c r="RII77" s="447"/>
      <c r="RIJ77" s="447"/>
      <c r="RIK77" s="447"/>
      <c r="RIL77" s="447"/>
      <c r="RIM77" s="447"/>
      <c r="RIN77" s="447"/>
      <c r="RIO77" s="447"/>
      <c r="RIP77" s="447"/>
      <c r="RIQ77" s="447"/>
      <c r="RIR77" s="447"/>
      <c r="RIS77" s="447"/>
      <c r="RIT77" s="447"/>
      <c r="RIU77" s="447"/>
      <c r="RIV77" s="447"/>
      <c r="RIW77" s="447"/>
      <c r="RIX77" s="447"/>
      <c r="RIY77" s="447"/>
      <c r="RIZ77" s="447"/>
      <c r="RJA77" s="447"/>
      <c r="RJB77" s="447"/>
      <c r="RJC77" s="447"/>
      <c r="RJD77" s="447"/>
      <c r="RJE77" s="447"/>
      <c r="RJF77" s="447"/>
      <c r="RJG77" s="447"/>
      <c r="RJH77" s="447"/>
      <c r="RJI77" s="447"/>
      <c r="RJJ77" s="447"/>
      <c r="RJK77" s="447"/>
      <c r="RJL77" s="447"/>
      <c r="RJM77" s="447"/>
      <c r="RJN77" s="447"/>
      <c r="RJO77" s="447"/>
      <c r="RJP77" s="447"/>
      <c r="RJQ77" s="447"/>
      <c r="RJR77" s="447"/>
      <c r="RJS77" s="447"/>
      <c r="RJT77" s="447"/>
      <c r="RJU77" s="447"/>
      <c r="RJV77" s="447"/>
      <c r="RJW77" s="447"/>
      <c r="RJX77" s="447"/>
      <c r="RJY77" s="447"/>
      <c r="RJZ77" s="447"/>
      <c r="RKA77" s="447"/>
      <c r="RKB77" s="447"/>
      <c r="RKC77" s="447"/>
      <c r="RKD77" s="447"/>
      <c r="RKE77" s="447"/>
      <c r="RKF77" s="447"/>
      <c r="RKG77" s="447"/>
      <c r="RKH77" s="447"/>
      <c r="RKI77" s="447"/>
      <c r="RKJ77" s="447"/>
      <c r="RKK77" s="447"/>
      <c r="RKL77" s="447"/>
      <c r="RKM77" s="447"/>
      <c r="RKN77" s="447"/>
      <c r="RKO77" s="447"/>
      <c r="RKP77" s="447"/>
      <c r="RKQ77" s="447"/>
      <c r="RKR77" s="447"/>
      <c r="RKS77" s="447"/>
      <c r="RKT77" s="447"/>
      <c r="RKU77" s="447"/>
      <c r="RKV77" s="447"/>
      <c r="RKW77" s="447"/>
      <c r="RKX77" s="447"/>
      <c r="RKY77" s="447"/>
      <c r="RKZ77" s="447"/>
      <c r="RLA77" s="447"/>
      <c r="RLB77" s="447"/>
      <c r="RLC77" s="447"/>
      <c r="RLD77" s="447"/>
      <c r="RLE77" s="447"/>
      <c r="RLF77" s="447"/>
      <c r="RLG77" s="447"/>
      <c r="RLH77" s="447"/>
      <c r="RLI77" s="447"/>
      <c r="RLJ77" s="447"/>
      <c r="RLK77" s="447"/>
      <c r="RLL77" s="447"/>
      <c r="RLM77" s="447"/>
      <c r="RLN77" s="447"/>
      <c r="RLO77" s="447"/>
      <c r="RLP77" s="447"/>
      <c r="RLQ77" s="447"/>
      <c r="RLR77" s="447"/>
      <c r="RLS77" s="447"/>
      <c r="RLT77" s="447"/>
      <c r="RLU77" s="447"/>
      <c r="RLV77" s="447"/>
      <c r="RLW77" s="447"/>
      <c r="RLX77" s="447"/>
      <c r="RLY77" s="447"/>
      <c r="RLZ77" s="447"/>
      <c r="RMA77" s="447"/>
      <c r="RMB77" s="447"/>
      <c r="RMC77" s="447"/>
      <c r="RMD77" s="447"/>
      <c r="RME77" s="447"/>
      <c r="RMF77" s="447"/>
      <c r="RMG77" s="447"/>
      <c r="RMH77" s="447"/>
      <c r="RMI77" s="447"/>
      <c r="RMJ77" s="447"/>
      <c r="RMK77" s="447"/>
      <c r="RML77" s="447"/>
      <c r="RMM77" s="447"/>
      <c r="RMN77" s="447"/>
      <c r="RMO77" s="447"/>
      <c r="RMP77" s="447"/>
      <c r="RMQ77" s="447"/>
      <c r="RMR77" s="447"/>
      <c r="RMS77" s="447"/>
      <c r="RMT77" s="447"/>
      <c r="RMU77" s="447"/>
      <c r="RMV77" s="447"/>
      <c r="RMW77" s="447"/>
      <c r="RMX77" s="447"/>
      <c r="RMY77" s="447"/>
      <c r="RMZ77" s="447"/>
      <c r="RNA77" s="447"/>
      <c r="RNB77" s="447"/>
      <c r="RNC77" s="447"/>
      <c r="RND77" s="447"/>
      <c r="RNE77" s="447"/>
      <c r="RNF77" s="447"/>
      <c r="RNG77" s="447"/>
      <c r="RNH77" s="447"/>
      <c r="RNI77" s="447"/>
      <c r="RNJ77" s="447"/>
      <c r="RNK77" s="447"/>
      <c r="RNL77" s="447"/>
      <c r="RNM77" s="447"/>
      <c r="RNN77" s="447"/>
      <c r="RNO77" s="447"/>
      <c r="RNP77" s="447"/>
      <c r="RNQ77" s="447"/>
      <c r="RNR77" s="447"/>
      <c r="RNS77" s="447"/>
      <c r="RNT77" s="447"/>
      <c r="RNU77" s="447"/>
      <c r="RNV77" s="447"/>
      <c r="RNW77" s="447"/>
      <c r="RNX77" s="447"/>
      <c r="RNY77" s="447"/>
      <c r="RNZ77" s="447"/>
      <c r="ROA77" s="447"/>
      <c r="ROB77" s="447"/>
      <c r="ROC77" s="447"/>
      <c r="ROD77" s="447"/>
      <c r="ROE77" s="447"/>
      <c r="ROF77" s="447"/>
      <c r="ROG77" s="447"/>
      <c r="ROH77" s="447"/>
      <c r="ROI77" s="447"/>
      <c r="ROJ77" s="447"/>
      <c r="ROK77" s="447"/>
      <c r="ROL77" s="447"/>
      <c r="ROM77" s="447"/>
      <c r="RON77" s="447"/>
      <c r="ROO77" s="447"/>
      <c r="ROP77" s="447"/>
      <c r="ROQ77" s="447"/>
      <c r="ROR77" s="447"/>
      <c r="ROS77" s="447"/>
      <c r="ROT77" s="447"/>
      <c r="ROU77" s="447"/>
      <c r="ROV77" s="447"/>
      <c r="ROW77" s="447"/>
      <c r="ROX77" s="447"/>
      <c r="ROY77" s="447"/>
      <c r="ROZ77" s="447"/>
      <c r="RPA77" s="447"/>
      <c r="RPB77" s="447"/>
      <c r="RPC77" s="447"/>
      <c r="RPD77" s="447"/>
      <c r="RPE77" s="447"/>
      <c r="RPF77" s="447"/>
      <c r="RPG77" s="447"/>
      <c r="RPH77" s="447"/>
      <c r="RPI77" s="447"/>
      <c r="RPJ77" s="447"/>
      <c r="RPK77" s="447"/>
      <c r="RPL77" s="447"/>
      <c r="RPM77" s="447"/>
      <c r="RPN77" s="447"/>
      <c r="RPO77" s="447"/>
      <c r="RPP77" s="447"/>
      <c r="RPQ77" s="447"/>
      <c r="RPR77" s="447"/>
      <c r="RPS77" s="447"/>
      <c r="RPT77" s="447"/>
      <c r="RPU77" s="447"/>
      <c r="RPV77" s="447"/>
      <c r="RPW77" s="447"/>
      <c r="RPX77" s="447"/>
      <c r="RPY77" s="447"/>
      <c r="RPZ77" s="447"/>
      <c r="RQA77" s="447"/>
      <c r="RQB77" s="447"/>
      <c r="RQC77" s="447"/>
      <c r="RQD77" s="447"/>
      <c r="RQE77" s="447"/>
      <c r="RQF77" s="447"/>
      <c r="RQG77" s="447"/>
      <c r="RQH77" s="447"/>
      <c r="RQI77" s="447"/>
      <c r="RQJ77" s="447"/>
      <c r="RQK77" s="447"/>
      <c r="RQL77" s="447"/>
      <c r="RQM77" s="447"/>
      <c r="RQN77" s="447"/>
      <c r="RQO77" s="447"/>
      <c r="RQP77" s="447"/>
      <c r="RQQ77" s="447"/>
      <c r="RQR77" s="447"/>
      <c r="RQS77" s="447"/>
      <c r="RQT77" s="447"/>
      <c r="RQU77" s="447"/>
      <c r="RQV77" s="447"/>
      <c r="RQW77" s="447"/>
      <c r="RQX77" s="447"/>
      <c r="RQY77" s="447"/>
      <c r="RQZ77" s="447"/>
      <c r="RRA77" s="447"/>
      <c r="RRB77" s="447"/>
      <c r="RRC77" s="447"/>
      <c r="RRD77" s="447"/>
      <c r="RRE77" s="447"/>
      <c r="RRF77" s="447"/>
      <c r="RRG77" s="447"/>
      <c r="RRH77" s="447"/>
      <c r="RRI77" s="447"/>
      <c r="RRJ77" s="447"/>
      <c r="RRK77" s="447"/>
      <c r="RRL77" s="447"/>
      <c r="RRM77" s="447"/>
      <c r="RRN77" s="447"/>
      <c r="RRO77" s="447"/>
      <c r="RRP77" s="447"/>
      <c r="RRQ77" s="447"/>
      <c r="RRR77" s="447"/>
      <c r="RRS77" s="447"/>
      <c r="RRT77" s="447"/>
      <c r="RRU77" s="447"/>
      <c r="RRV77" s="447"/>
      <c r="RRW77" s="447"/>
      <c r="RRX77" s="447"/>
      <c r="RRY77" s="447"/>
      <c r="RRZ77" s="447"/>
      <c r="RSA77" s="447"/>
      <c r="RSB77" s="447"/>
      <c r="RSC77" s="447"/>
      <c r="RSD77" s="447"/>
      <c r="RSE77" s="447"/>
      <c r="RSF77" s="447"/>
      <c r="RSG77" s="447"/>
      <c r="RSH77" s="447"/>
      <c r="RSI77" s="447"/>
      <c r="RSJ77" s="447"/>
      <c r="RSK77" s="447"/>
      <c r="RSL77" s="447"/>
      <c r="RSM77" s="447"/>
      <c r="RSN77" s="447"/>
      <c r="RSO77" s="447"/>
      <c r="RSP77" s="447"/>
      <c r="RSQ77" s="447"/>
      <c r="RSR77" s="447"/>
      <c r="RSS77" s="447"/>
      <c r="RST77" s="447"/>
      <c r="RSU77" s="447"/>
      <c r="RSV77" s="447"/>
      <c r="RSW77" s="447"/>
      <c r="RSX77" s="447"/>
      <c r="RSY77" s="447"/>
      <c r="RSZ77" s="447"/>
      <c r="RTA77" s="447"/>
      <c r="RTB77" s="447"/>
      <c r="RTC77" s="447"/>
      <c r="RTD77" s="447"/>
      <c r="RTE77" s="447"/>
      <c r="RTF77" s="447"/>
      <c r="RTG77" s="447"/>
      <c r="RTH77" s="447"/>
      <c r="RTI77" s="447"/>
      <c r="RTJ77" s="447"/>
      <c r="RTK77" s="447"/>
      <c r="RTL77" s="447"/>
      <c r="RTM77" s="447"/>
      <c r="RTN77" s="447"/>
      <c r="RTO77" s="447"/>
      <c r="RTP77" s="447"/>
      <c r="RTQ77" s="447"/>
      <c r="RTR77" s="447"/>
      <c r="RTS77" s="447"/>
      <c r="RTT77" s="447"/>
      <c r="RTU77" s="447"/>
      <c r="RTV77" s="447"/>
      <c r="RTW77" s="447"/>
      <c r="RTX77" s="447"/>
      <c r="RTY77" s="447"/>
      <c r="RTZ77" s="447"/>
      <c r="RUA77" s="447"/>
      <c r="RUB77" s="447"/>
      <c r="RUC77" s="447"/>
      <c r="RUD77" s="447"/>
      <c r="RUE77" s="447"/>
      <c r="RUF77" s="447"/>
      <c r="RUG77" s="447"/>
      <c r="RUH77" s="447"/>
      <c r="RUI77" s="447"/>
      <c r="RUJ77" s="447"/>
      <c r="RUK77" s="447"/>
      <c r="RUL77" s="447"/>
      <c r="RUM77" s="447"/>
      <c r="RUN77" s="447"/>
      <c r="RUO77" s="447"/>
      <c r="RUP77" s="447"/>
      <c r="RUQ77" s="447"/>
      <c r="RUR77" s="447"/>
      <c r="RUS77" s="447"/>
      <c r="RUT77" s="447"/>
      <c r="RUU77" s="447"/>
      <c r="RUV77" s="447"/>
      <c r="RUW77" s="447"/>
      <c r="RUX77" s="447"/>
      <c r="RUY77" s="447"/>
      <c r="RUZ77" s="447"/>
      <c r="RVA77" s="447"/>
      <c r="RVB77" s="447"/>
      <c r="RVC77" s="447"/>
      <c r="RVD77" s="447"/>
      <c r="RVE77" s="447"/>
      <c r="RVF77" s="447"/>
      <c r="RVG77" s="447"/>
      <c r="RVH77" s="447"/>
      <c r="RVI77" s="447"/>
      <c r="RVJ77" s="447"/>
      <c r="RVK77" s="447"/>
      <c r="RVL77" s="447"/>
      <c r="RVM77" s="447"/>
      <c r="RVN77" s="447"/>
      <c r="RVO77" s="447"/>
      <c r="RVP77" s="447"/>
      <c r="RVQ77" s="447"/>
      <c r="RVR77" s="447"/>
      <c r="RVS77" s="447"/>
      <c r="RVT77" s="447"/>
      <c r="RVU77" s="447"/>
      <c r="RVV77" s="447"/>
      <c r="RVW77" s="447"/>
      <c r="RVX77" s="447"/>
      <c r="RVY77" s="447"/>
      <c r="RVZ77" s="447"/>
      <c r="RWA77" s="447"/>
      <c r="RWB77" s="447"/>
      <c r="RWC77" s="447"/>
      <c r="RWD77" s="447"/>
      <c r="RWE77" s="447"/>
      <c r="RWF77" s="447"/>
      <c r="RWG77" s="447"/>
      <c r="RWH77" s="447"/>
      <c r="RWI77" s="447"/>
      <c r="RWJ77" s="447"/>
      <c r="RWK77" s="447"/>
      <c r="RWL77" s="447"/>
      <c r="RWM77" s="447"/>
      <c r="RWN77" s="447"/>
      <c r="RWO77" s="447"/>
      <c r="RWP77" s="447"/>
      <c r="RWQ77" s="447"/>
      <c r="RWR77" s="447"/>
      <c r="RWS77" s="447"/>
      <c r="RWT77" s="447"/>
      <c r="RWU77" s="447"/>
      <c r="RWV77" s="447"/>
      <c r="RWW77" s="447"/>
      <c r="RWX77" s="447"/>
      <c r="RWY77" s="447"/>
      <c r="RWZ77" s="447"/>
      <c r="RXA77" s="447"/>
      <c r="RXB77" s="447"/>
      <c r="RXC77" s="447"/>
      <c r="RXD77" s="447"/>
      <c r="RXE77" s="447"/>
      <c r="RXF77" s="447"/>
      <c r="RXG77" s="447"/>
      <c r="RXH77" s="447"/>
      <c r="RXI77" s="447"/>
      <c r="RXJ77" s="447"/>
      <c r="RXK77" s="447"/>
      <c r="RXL77" s="447"/>
      <c r="RXM77" s="447"/>
      <c r="RXN77" s="447"/>
      <c r="RXO77" s="447"/>
      <c r="RXP77" s="447"/>
      <c r="RXQ77" s="447"/>
      <c r="RXR77" s="447"/>
      <c r="RXS77" s="447"/>
      <c r="RXT77" s="447"/>
      <c r="RXU77" s="447"/>
      <c r="RXV77" s="447"/>
      <c r="RXW77" s="447"/>
      <c r="RXX77" s="447"/>
      <c r="RXY77" s="447"/>
      <c r="RXZ77" s="447"/>
      <c r="RYA77" s="447"/>
      <c r="RYB77" s="447"/>
      <c r="RYC77" s="447"/>
      <c r="RYD77" s="447"/>
      <c r="RYE77" s="447"/>
      <c r="RYF77" s="447"/>
      <c r="RYG77" s="447"/>
      <c r="RYH77" s="447"/>
      <c r="RYI77" s="447"/>
      <c r="RYJ77" s="447"/>
      <c r="RYK77" s="447"/>
      <c r="RYL77" s="447"/>
      <c r="RYM77" s="447"/>
      <c r="RYN77" s="447"/>
      <c r="RYO77" s="447"/>
      <c r="RYP77" s="447"/>
      <c r="RYQ77" s="447"/>
      <c r="RYR77" s="447"/>
      <c r="RYS77" s="447"/>
      <c r="RYT77" s="447"/>
      <c r="RYU77" s="447"/>
      <c r="RYV77" s="447"/>
      <c r="RYW77" s="447"/>
      <c r="RYX77" s="447"/>
      <c r="RYY77" s="447"/>
      <c r="RYZ77" s="447"/>
      <c r="RZA77" s="447"/>
      <c r="RZB77" s="447"/>
      <c r="RZC77" s="447"/>
      <c r="RZD77" s="447"/>
      <c r="RZE77" s="447"/>
      <c r="RZF77" s="447"/>
      <c r="RZG77" s="447"/>
      <c r="RZH77" s="447"/>
      <c r="RZI77" s="447"/>
      <c r="RZJ77" s="447"/>
      <c r="RZK77" s="447"/>
      <c r="RZL77" s="447"/>
      <c r="RZM77" s="447"/>
      <c r="RZN77" s="447"/>
      <c r="RZO77" s="447"/>
      <c r="RZP77" s="447"/>
      <c r="RZQ77" s="447"/>
      <c r="RZR77" s="447"/>
      <c r="RZS77" s="447"/>
      <c r="RZT77" s="447"/>
      <c r="RZU77" s="447"/>
      <c r="RZV77" s="447"/>
      <c r="RZW77" s="447"/>
      <c r="RZX77" s="447"/>
      <c r="RZY77" s="447"/>
      <c r="RZZ77" s="447"/>
      <c r="SAA77" s="447"/>
      <c r="SAB77" s="447"/>
      <c r="SAC77" s="447"/>
      <c r="SAD77" s="447"/>
      <c r="SAE77" s="447"/>
      <c r="SAF77" s="447"/>
      <c r="SAG77" s="447"/>
      <c r="SAH77" s="447"/>
      <c r="SAI77" s="447"/>
      <c r="SAJ77" s="447"/>
      <c r="SAK77" s="447"/>
      <c r="SAL77" s="447"/>
      <c r="SAM77" s="447"/>
      <c r="SAN77" s="447"/>
      <c r="SAO77" s="447"/>
      <c r="SAP77" s="447"/>
      <c r="SAQ77" s="447"/>
      <c r="SAR77" s="447"/>
      <c r="SAS77" s="447"/>
      <c r="SAT77" s="447"/>
      <c r="SAU77" s="447"/>
      <c r="SAV77" s="447"/>
      <c r="SAW77" s="447"/>
      <c r="SAX77" s="447"/>
      <c r="SAY77" s="447"/>
      <c r="SAZ77" s="447"/>
      <c r="SBA77" s="447"/>
      <c r="SBB77" s="447"/>
      <c r="SBC77" s="447"/>
      <c r="SBD77" s="447"/>
      <c r="SBE77" s="447"/>
      <c r="SBF77" s="447"/>
      <c r="SBG77" s="447"/>
      <c r="SBH77" s="447"/>
      <c r="SBI77" s="447"/>
      <c r="SBJ77" s="447"/>
      <c r="SBK77" s="447"/>
      <c r="SBL77" s="447"/>
      <c r="SBM77" s="447"/>
      <c r="SBN77" s="447"/>
      <c r="SBO77" s="447"/>
      <c r="SBP77" s="447"/>
      <c r="SBQ77" s="447"/>
      <c r="SBR77" s="447"/>
      <c r="SBS77" s="447"/>
      <c r="SBT77" s="447"/>
      <c r="SBU77" s="447"/>
      <c r="SBV77" s="447"/>
      <c r="SBW77" s="447"/>
      <c r="SBX77" s="447"/>
      <c r="SBY77" s="447"/>
      <c r="SBZ77" s="447"/>
      <c r="SCA77" s="447"/>
      <c r="SCB77" s="447"/>
      <c r="SCC77" s="447"/>
      <c r="SCD77" s="447"/>
      <c r="SCE77" s="447"/>
      <c r="SCF77" s="447"/>
      <c r="SCG77" s="447"/>
      <c r="SCH77" s="447"/>
      <c r="SCI77" s="447"/>
      <c r="SCJ77" s="447"/>
      <c r="SCK77" s="447"/>
      <c r="SCL77" s="447"/>
      <c r="SCM77" s="447"/>
      <c r="SCN77" s="447"/>
      <c r="SCO77" s="447"/>
      <c r="SCP77" s="447"/>
      <c r="SCQ77" s="447"/>
      <c r="SCR77" s="447"/>
      <c r="SCS77" s="447"/>
      <c r="SCT77" s="447"/>
      <c r="SCU77" s="447"/>
      <c r="SCV77" s="447"/>
      <c r="SCW77" s="447"/>
      <c r="SCX77" s="447"/>
      <c r="SCY77" s="447"/>
      <c r="SCZ77" s="447"/>
      <c r="SDA77" s="447"/>
      <c r="SDB77" s="447"/>
      <c r="SDC77" s="447"/>
      <c r="SDD77" s="447"/>
      <c r="SDE77" s="447"/>
      <c r="SDF77" s="447"/>
      <c r="SDG77" s="447"/>
      <c r="SDH77" s="447"/>
      <c r="SDI77" s="447"/>
      <c r="SDJ77" s="447"/>
      <c r="SDK77" s="447"/>
      <c r="SDL77" s="447"/>
      <c r="SDM77" s="447"/>
      <c r="SDN77" s="447"/>
      <c r="SDO77" s="447"/>
      <c r="SDP77" s="447"/>
      <c r="SDQ77" s="447"/>
      <c r="SDR77" s="447"/>
      <c r="SDS77" s="447"/>
      <c r="SDT77" s="447"/>
      <c r="SDU77" s="447"/>
      <c r="SDV77" s="447"/>
      <c r="SDW77" s="447"/>
      <c r="SDX77" s="447"/>
      <c r="SDY77" s="447"/>
      <c r="SDZ77" s="447"/>
      <c r="SEA77" s="447"/>
      <c r="SEB77" s="447"/>
      <c r="SEC77" s="447"/>
      <c r="SED77" s="447"/>
      <c r="SEE77" s="447"/>
      <c r="SEF77" s="447"/>
      <c r="SEG77" s="447"/>
      <c r="SEH77" s="447"/>
      <c r="SEI77" s="447"/>
      <c r="SEJ77" s="447"/>
      <c r="SEK77" s="447"/>
      <c r="SEL77" s="447"/>
      <c r="SEM77" s="447"/>
      <c r="SEN77" s="447"/>
      <c r="SEO77" s="447"/>
      <c r="SEP77" s="447"/>
      <c r="SEQ77" s="447"/>
      <c r="SER77" s="447"/>
      <c r="SES77" s="447"/>
      <c r="SET77" s="447"/>
      <c r="SEU77" s="447"/>
      <c r="SEV77" s="447"/>
      <c r="SEW77" s="447"/>
      <c r="SEX77" s="447"/>
      <c r="SEY77" s="447"/>
      <c r="SEZ77" s="447"/>
      <c r="SFA77" s="447"/>
      <c r="SFB77" s="447"/>
      <c r="SFC77" s="447"/>
      <c r="SFD77" s="447"/>
      <c r="SFE77" s="447"/>
      <c r="SFF77" s="447"/>
      <c r="SFG77" s="447"/>
      <c r="SFH77" s="447"/>
      <c r="SFI77" s="447"/>
      <c r="SFJ77" s="447"/>
      <c r="SFK77" s="447"/>
      <c r="SFL77" s="447"/>
      <c r="SFM77" s="447"/>
      <c r="SFN77" s="447"/>
      <c r="SFO77" s="447"/>
      <c r="SFP77" s="447"/>
      <c r="SFQ77" s="447"/>
      <c r="SFR77" s="447"/>
      <c r="SFS77" s="447"/>
      <c r="SFT77" s="447"/>
      <c r="SFU77" s="447"/>
      <c r="SFV77" s="447"/>
      <c r="SFW77" s="447"/>
      <c r="SFX77" s="447"/>
      <c r="SFY77" s="447"/>
      <c r="SFZ77" s="447"/>
      <c r="SGA77" s="447"/>
      <c r="SGB77" s="447"/>
      <c r="SGC77" s="447"/>
      <c r="SGD77" s="447"/>
      <c r="SGE77" s="447"/>
      <c r="SGF77" s="447"/>
      <c r="SGG77" s="447"/>
      <c r="SGH77" s="447"/>
      <c r="SGI77" s="447"/>
      <c r="SGJ77" s="447"/>
      <c r="SGK77" s="447"/>
      <c r="SGL77" s="447"/>
      <c r="SGM77" s="447"/>
      <c r="SGN77" s="447"/>
      <c r="SGO77" s="447"/>
      <c r="SGP77" s="447"/>
      <c r="SGQ77" s="447"/>
      <c r="SGR77" s="447"/>
      <c r="SGS77" s="447"/>
      <c r="SGT77" s="447"/>
      <c r="SGU77" s="447"/>
      <c r="SGV77" s="447"/>
      <c r="SGW77" s="447"/>
      <c r="SGX77" s="447"/>
      <c r="SGY77" s="447"/>
      <c r="SGZ77" s="447"/>
      <c r="SHA77" s="447"/>
      <c r="SHB77" s="447"/>
      <c r="SHC77" s="447"/>
      <c r="SHD77" s="447"/>
      <c r="SHE77" s="447"/>
      <c r="SHF77" s="447"/>
      <c r="SHG77" s="447"/>
      <c r="SHH77" s="447"/>
      <c r="SHI77" s="447"/>
      <c r="SHJ77" s="447"/>
      <c r="SHK77" s="447"/>
      <c r="SHL77" s="447"/>
      <c r="SHM77" s="447"/>
      <c r="SHN77" s="447"/>
      <c r="SHO77" s="447"/>
      <c r="SHP77" s="447"/>
      <c r="SHQ77" s="447"/>
      <c r="SHR77" s="447"/>
      <c r="SHS77" s="447"/>
      <c r="SHT77" s="447"/>
      <c r="SHU77" s="447"/>
      <c r="SHV77" s="447"/>
      <c r="SHW77" s="447"/>
      <c r="SHX77" s="447"/>
      <c r="SHY77" s="447"/>
      <c r="SHZ77" s="447"/>
      <c r="SIA77" s="447"/>
      <c r="SIB77" s="447"/>
      <c r="SIC77" s="447"/>
      <c r="SID77" s="447"/>
      <c r="SIE77" s="447"/>
      <c r="SIF77" s="447"/>
      <c r="SIG77" s="447"/>
      <c r="SIH77" s="447"/>
      <c r="SII77" s="447"/>
      <c r="SIJ77" s="447"/>
      <c r="SIK77" s="447"/>
      <c r="SIL77" s="447"/>
      <c r="SIM77" s="447"/>
      <c r="SIN77" s="447"/>
      <c r="SIO77" s="447"/>
      <c r="SIP77" s="447"/>
      <c r="SIQ77" s="447"/>
      <c r="SIR77" s="447"/>
      <c r="SIS77" s="447"/>
      <c r="SIT77" s="447"/>
      <c r="SIU77" s="447"/>
      <c r="SIV77" s="447"/>
      <c r="SIW77" s="447"/>
      <c r="SIX77" s="447"/>
      <c r="SIY77" s="447"/>
      <c r="SIZ77" s="447"/>
      <c r="SJA77" s="447"/>
      <c r="SJB77" s="447"/>
      <c r="SJC77" s="447"/>
      <c r="SJD77" s="447"/>
      <c r="SJE77" s="447"/>
      <c r="SJF77" s="447"/>
      <c r="SJG77" s="447"/>
      <c r="SJH77" s="447"/>
      <c r="SJI77" s="447"/>
      <c r="SJJ77" s="447"/>
      <c r="SJK77" s="447"/>
      <c r="SJL77" s="447"/>
      <c r="SJM77" s="447"/>
      <c r="SJN77" s="447"/>
      <c r="SJO77" s="447"/>
      <c r="SJP77" s="447"/>
      <c r="SJQ77" s="447"/>
      <c r="SJR77" s="447"/>
      <c r="SJS77" s="447"/>
      <c r="SJT77" s="447"/>
      <c r="SJU77" s="447"/>
      <c r="SJV77" s="447"/>
      <c r="SJW77" s="447"/>
      <c r="SJX77" s="447"/>
      <c r="SJY77" s="447"/>
      <c r="SJZ77" s="447"/>
      <c r="SKA77" s="447"/>
      <c r="SKB77" s="447"/>
      <c r="SKC77" s="447"/>
      <c r="SKD77" s="447"/>
      <c r="SKE77" s="447"/>
      <c r="SKF77" s="447"/>
      <c r="SKG77" s="447"/>
      <c r="SKH77" s="447"/>
      <c r="SKI77" s="447"/>
      <c r="SKJ77" s="447"/>
      <c r="SKK77" s="447"/>
      <c r="SKL77" s="447"/>
      <c r="SKM77" s="447"/>
      <c r="SKN77" s="447"/>
      <c r="SKO77" s="447"/>
      <c r="SKP77" s="447"/>
      <c r="SKQ77" s="447"/>
      <c r="SKR77" s="447"/>
      <c r="SKS77" s="447"/>
      <c r="SKT77" s="447"/>
      <c r="SKU77" s="447"/>
      <c r="SKV77" s="447"/>
      <c r="SKW77" s="447"/>
      <c r="SKX77" s="447"/>
      <c r="SKY77" s="447"/>
      <c r="SKZ77" s="447"/>
      <c r="SLA77" s="447"/>
      <c r="SLB77" s="447"/>
      <c r="SLC77" s="447"/>
      <c r="SLD77" s="447"/>
      <c r="SLE77" s="447"/>
      <c r="SLF77" s="447"/>
      <c r="SLG77" s="447"/>
      <c r="SLH77" s="447"/>
      <c r="SLI77" s="447"/>
      <c r="SLJ77" s="447"/>
      <c r="SLK77" s="447"/>
      <c r="SLL77" s="447"/>
      <c r="SLM77" s="447"/>
      <c r="SLN77" s="447"/>
      <c r="SLO77" s="447"/>
      <c r="SLP77" s="447"/>
      <c r="SLQ77" s="447"/>
      <c r="SLR77" s="447"/>
      <c r="SLS77" s="447"/>
      <c r="SLT77" s="447"/>
      <c r="SLU77" s="447"/>
      <c r="SLV77" s="447"/>
      <c r="SLW77" s="447"/>
      <c r="SLX77" s="447"/>
      <c r="SLY77" s="447"/>
      <c r="SLZ77" s="447"/>
      <c r="SMA77" s="447"/>
      <c r="SMB77" s="447"/>
      <c r="SMC77" s="447"/>
      <c r="SMD77" s="447"/>
      <c r="SME77" s="447"/>
      <c r="SMF77" s="447"/>
      <c r="SMG77" s="447"/>
      <c r="SMH77" s="447"/>
      <c r="SMI77" s="447"/>
      <c r="SMJ77" s="447"/>
      <c r="SMK77" s="447"/>
      <c r="SML77" s="447"/>
      <c r="SMM77" s="447"/>
      <c r="SMN77" s="447"/>
      <c r="SMO77" s="447"/>
      <c r="SMP77" s="447"/>
      <c r="SMQ77" s="447"/>
      <c r="SMR77" s="447"/>
      <c r="SMS77" s="447"/>
      <c r="SMT77" s="447"/>
      <c r="SMU77" s="447"/>
      <c r="SMV77" s="447"/>
      <c r="SMW77" s="447"/>
      <c r="SMX77" s="447"/>
      <c r="SMY77" s="447"/>
      <c r="SMZ77" s="447"/>
      <c r="SNA77" s="447"/>
      <c r="SNB77" s="447"/>
      <c r="SNC77" s="447"/>
      <c r="SND77" s="447"/>
      <c r="SNE77" s="447"/>
      <c r="SNF77" s="447"/>
      <c r="SNG77" s="447"/>
      <c r="SNH77" s="447"/>
      <c r="SNI77" s="447"/>
      <c r="SNJ77" s="447"/>
      <c r="SNK77" s="447"/>
      <c r="SNL77" s="447"/>
      <c r="SNM77" s="447"/>
      <c r="SNN77" s="447"/>
      <c r="SNO77" s="447"/>
      <c r="SNP77" s="447"/>
      <c r="SNQ77" s="447"/>
      <c r="SNR77" s="447"/>
      <c r="SNS77" s="447"/>
      <c r="SNT77" s="447"/>
      <c r="SNU77" s="447"/>
      <c r="SNV77" s="447"/>
      <c r="SNW77" s="447"/>
      <c r="SNX77" s="447"/>
      <c r="SNY77" s="447"/>
      <c r="SNZ77" s="447"/>
      <c r="SOA77" s="447"/>
      <c r="SOB77" s="447"/>
      <c r="SOC77" s="447"/>
      <c r="SOD77" s="447"/>
      <c r="SOE77" s="447"/>
      <c r="SOF77" s="447"/>
      <c r="SOG77" s="447"/>
      <c r="SOH77" s="447"/>
      <c r="SOI77" s="447"/>
      <c r="SOJ77" s="447"/>
      <c r="SOK77" s="447"/>
      <c r="SOL77" s="447"/>
      <c r="SOM77" s="447"/>
      <c r="SON77" s="447"/>
      <c r="SOO77" s="447"/>
      <c r="SOP77" s="447"/>
      <c r="SOQ77" s="447"/>
      <c r="SOR77" s="447"/>
      <c r="SOS77" s="447"/>
      <c r="SOT77" s="447"/>
      <c r="SOU77" s="447"/>
      <c r="SOV77" s="447"/>
      <c r="SOW77" s="447"/>
      <c r="SOX77" s="447"/>
      <c r="SOY77" s="447"/>
      <c r="SOZ77" s="447"/>
      <c r="SPA77" s="447"/>
      <c r="SPB77" s="447"/>
      <c r="SPC77" s="447"/>
      <c r="SPD77" s="447"/>
      <c r="SPE77" s="447"/>
      <c r="SPF77" s="447"/>
      <c r="SPG77" s="447"/>
      <c r="SPH77" s="447"/>
      <c r="SPI77" s="447"/>
      <c r="SPJ77" s="447"/>
      <c r="SPK77" s="447"/>
      <c r="SPL77" s="447"/>
      <c r="SPM77" s="447"/>
      <c r="SPN77" s="447"/>
      <c r="SPO77" s="447"/>
      <c r="SPP77" s="447"/>
      <c r="SPQ77" s="447"/>
      <c r="SPR77" s="447"/>
      <c r="SPS77" s="447"/>
      <c r="SPT77" s="447"/>
      <c r="SPU77" s="447"/>
      <c r="SPV77" s="447"/>
      <c r="SPW77" s="447"/>
      <c r="SPX77" s="447"/>
      <c r="SPY77" s="447"/>
      <c r="SPZ77" s="447"/>
      <c r="SQA77" s="447"/>
      <c r="SQB77" s="447"/>
      <c r="SQC77" s="447"/>
      <c r="SQD77" s="447"/>
      <c r="SQE77" s="447"/>
      <c r="SQF77" s="447"/>
      <c r="SQG77" s="447"/>
      <c r="SQH77" s="447"/>
      <c r="SQI77" s="447"/>
      <c r="SQJ77" s="447"/>
      <c r="SQK77" s="447"/>
      <c r="SQL77" s="447"/>
      <c r="SQM77" s="447"/>
      <c r="SQN77" s="447"/>
      <c r="SQO77" s="447"/>
      <c r="SQP77" s="447"/>
      <c r="SQQ77" s="447"/>
      <c r="SQR77" s="447"/>
      <c r="SQS77" s="447"/>
      <c r="SQT77" s="447"/>
      <c r="SQU77" s="447"/>
      <c r="SQV77" s="447"/>
      <c r="SQW77" s="447"/>
      <c r="SQX77" s="447"/>
      <c r="SQY77" s="447"/>
      <c r="SQZ77" s="447"/>
      <c r="SRA77" s="447"/>
      <c r="SRB77" s="447"/>
      <c r="SRC77" s="447"/>
      <c r="SRD77" s="447"/>
      <c r="SRE77" s="447"/>
      <c r="SRF77" s="447"/>
      <c r="SRG77" s="447"/>
      <c r="SRH77" s="447"/>
      <c r="SRI77" s="447"/>
      <c r="SRJ77" s="447"/>
      <c r="SRK77" s="447"/>
      <c r="SRL77" s="447"/>
      <c r="SRM77" s="447"/>
      <c r="SRN77" s="447"/>
      <c r="SRO77" s="447"/>
      <c r="SRP77" s="447"/>
      <c r="SRQ77" s="447"/>
      <c r="SRR77" s="447"/>
      <c r="SRS77" s="447"/>
      <c r="SRT77" s="447"/>
      <c r="SRU77" s="447"/>
      <c r="SRV77" s="447"/>
      <c r="SRW77" s="447"/>
      <c r="SRX77" s="447"/>
      <c r="SRY77" s="447"/>
      <c r="SRZ77" s="447"/>
      <c r="SSA77" s="447"/>
      <c r="SSB77" s="447"/>
      <c r="SSC77" s="447"/>
      <c r="SSD77" s="447"/>
      <c r="SSE77" s="447"/>
      <c r="SSF77" s="447"/>
      <c r="SSG77" s="447"/>
      <c r="SSH77" s="447"/>
      <c r="SSI77" s="447"/>
      <c r="SSJ77" s="447"/>
      <c r="SSK77" s="447"/>
      <c r="SSL77" s="447"/>
      <c r="SSM77" s="447"/>
      <c r="SSN77" s="447"/>
      <c r="SSO77" s="447"/>
      <c r="SSP77" s="447"/>
      <c r="SSQ77" s="447"/>
      <c r="SSR77" s="447"/>
      <c r="SSS77" s="447"/>
      <c r="SST77" s="447"/>
      <c r="SSU77" s="447"/>
      <c r="SSV77" s="447"/>
      <c r="SSW77" s="447"/>
      <c r="SSX77" s="447"/>
      <c r="SSY77" s="447"/>
      <c r="SSZ77" s="447"/>
      <c r="STA77" s="447"/>
      <c r="STB77" s="447"/>
      <c r="STC77" s="447"/>
      <c r="STD77" s="447"/>
      <c r="STE77" s="447"/>
      <c r="STF77" s="447"/>
      <c r="STG77" s="447"/>
      <c r="STH77" s="447"/>
      <c r="STI77" s="447"/>
      <c r="STJ77" s="447"/>
      <c r="STK77" s="447"/>
      <c r="STL77" s="447"/>
      <c r="STM77" s="447"/>
      <c r="STN77" s="447"/>
      <c r="STO77" s="447"/>
      <c r="STP77" s="447"/>
      <c r="STQ77" s="447"/>
      <c r="STR77" s="447"/>
      <c r="STS77" s="447"/>
      <c r="STT77" s="447"/>
      <c r="STU77" s="447"/>
      <c r="STV77" s="447"/>
      <c r="STW77" s="447"/>
      <c r="STX77" s="447"/>
      <c r="STY77" s="447"/>
      <c r="STZ77" s="447"/>
      <c r="SUA77" s="447"/>
      <c r="SUB77" s="447"/>
      <c r="SUC77" s="447"/>
      <c r="SUD77" s="447"/>
      <c r="SUE77" s="447"/>
      <c r="SUF77" s="447"/>
      <c r="SUG77" s="447"/>
      <c r="SUH77" s="447"/>
      <c r="SUI77" s="447"/>
      <c r="SUJ77" s="447"/>
      <c r="SUK77" s="447"/>
      <c r="SUL77" s="447"/>
      <c r="SUM77" s="447"/>
      <c r="SUN77" s="447"/>
      <c r="SUO77" s="447"/>
      <c r="SUP77" s="447"/>
      <c r="SUQ77" s="447"/>
      <c r="SUR77" s="447"/>
      <c r="SUS77" s="447"/>
      <c r="SUT77" s="447"/>
      <c r="SUU77" s="447"/>
      <c r="SUV77" s="447"/>
      <c r="SUW77" s="447"/>
      <c r="SUX77" s="447"/>
      <c r="SUY77" s="447"/>
      <c r="SUZ77" s="447"/>
      <c r="SVA77" s="447"/>
      <c r="SVB77" s="447"/>
      <c r="SVC77" s="447"/>
      <c r="SVD77" s="447"/>
      <c r="SVE77" s="447"/>
      <c r="SVF77" s="447"/>
      <c r="SVG77" s="447"/>
      <c r="SVH77" s="447"/>
      <c r="SVI77" s="447"/>
      <c r="SVJ77" s="447"/>
      <c r="SVK77" s="447"/>
      <c r="SVL77" s="447"/>
      <c r="SVM77" s="447"/>
      <c r="SVN77" s="447"/>
      <c r="SVO77" s="447"/>
      <c r="SVP77" s="447"/>
      <c r="SVQ77" s="447"/>
      <c r="SVR77" s="447"/>
      <c r="SVS77" s="447"/>
      <c r="SVT77" s="447"/>
      <c r="SVU77" s="447"/>
      <c r="SVV77" s="447"/>
      <c r="SVW77" s="447"/>
      <c r="SVX77" s="447"/>
      <c r="SVY77" s="447"/>
      <c r="SVZ77" s="447"/>
      <c r="SWA77" s="447"/>
      <c r="SWB77" s="447"/>
      <c r="SWC77" s="447"/>
      <c r="SWD77" s="447"/>
      <c r="SWE77" s="447"/>
      <c r="SWF77" s="447"/>
      <c r="SWG77" s="447"/>
      <c r="SWH77" s="447"/>
      <c r="SWI77" s="447"/>
      <c r="SWJ77" s="447"/>
      <c r="SWK77" s="447"/>
      <c r="SWL77" s="447"/>
      <c r="SWM77" s="447"/>
      <c r="SWN77" s="447"/>
      <c r="SWO77" s="447"/>
      <c r="SWP77" s="447"/>
      <c r="SWQ77" s="447"/>
      <c r="SWR77" s="447"/>
      <c r="SWS77" s="447"/>
      <c r="SWT77" s="447"/>
      <c r="SWU77" s="447"/>
      <c r="SWV77" s="447"/>
      <c r="SWW77" s="447"/>
      <c r="SWX77" s="447"/>
      <c r="SWY77" s="447"/>
      <c r="SWZ77" s="447"/>
      <c r="SXA77" s="447"/>
      <c r="SXB77" s="447"/>
      <c r="SXC77" s="447"/>
      <c r="SXD77" s="447"/>
      <c r="SXE77" s="447"/>
      <c r="SXF77" s="447"/>
      <c r="SXG77" s="447"/>
      <c r="SXH77" s="447"/>
      <c r="SXI77" s="447"/>
      <c r="SXJ77" s="447"/>
      <c r="SXK77" s="447"/>
      <c r="SXL77" s="447"/>
      <c r="SXM77" s="447"/>
      <c r="SXN77" s="447"/>
      <c r="SXO77" s="447"/>
      <c r="SXP77" s="447"/>
      <c r="SXQ77" s="447"/>
      <c r="SXR77" s="447"/>
      <c r="SXS77" s="447"/>
      <c r="SXT77" s="447"/>
      <c r="SXU77" s="447"/>
      <c r="SXV77" s="447"/>
      <c r="SXW77" s="447"/>
      <c r="SXX77" s="447"/>
      <c r="SXY77" s="447"/>
      <c r="SXZ77" s="447"/>
      <c r="SYA77" s="447"/>
      <c r="SYB77" s="447"/>
      <c r="SYC77" s="447"/>
      <c r="SYD77" s="447"/>
      <c r="SYE77" s="447"/>
      <c r="SYF77" s="447"/>
      <c r="SYG77" s="447"/>
      <c r="SYH77" s="447"/>
      <c r="SYI77" s="447"/>
      <c r="SYJ77" s="447"/>
      <c r="SYK77" s="447"/>
      <c r="SYL77" s="447"/>
      <c r="SYM77" s="447"/>
      <c r="SYN77" s="447"/>
      <c r="SYO77" s="447"/>
      <c r="SYP77" s="447"/>
      <c r="SYQ77" s="447"/>
      <c r="SYR77" s="447"/>
      <c r="SYS77" s="447"/>
      <c r="SYT77" s="447"/>
      <c r="SYU77" s="447"/>
      <c r="SYV77" s="447"/>
      <c r="SYW77" s="447"/>
      <c r="SYX77" s="447"/>
      <c r="SYY77" s="447"/>
      <c r="SYZ77" s="447"/>
      <c r="SZA77" s="447"/>
      <c r="SZB77" s="447"/>
      <c r="SZC77" s="447"/>
      <c r="SZD77" s="447"/>
      <c r="SZE77" s="447"/>
      <c r="SZF77" s="447"/>
      <c r="SZG77" s="447"/>
      <c r="SZH77" s="447"/>
      <c r="SZI77" s="447"/>
      <c r="SZJ77" s="447"/>
      <c r="SZK77" s="447"/>
      <c r="SZL77" s="447"/>
      <c r="SZM77" s="447"/>
      <c r="SZN77" s="447"/>
      <c r="SZO77" s="447"/>
      <c r="SZP77" s="447"/>
      <c r="SZQ77" s="447"/>
      <c r="SZR77" s="447"/>
      <c r="SZS77" s="447"/>
      <c r="SZT77" s="447"/>
      <c r="SZU77" s="447"/>
      <c r="SZV77" s="447"/>
      <c r="SZW77" s="447"/>
      <c r="SZX77" s="447"/>
      <c r="SZY77" s="447"/>
      <c r="SZZ77" s="447"/>
      <c r="TAA77" s="447"/>
      <c r="TAB77" s="447"/>
      <c r="TAC77" s="447"/>
      <c r="TAD77" s="447"/>
      <c r="TAE77" s="447"/>
      <c r="TAF77" s="447"/>
      <c r="TAG77" s="447"/>
      <c r="TAH77" s="447"/>
      <c r="TAI77" s="447"/>
      <c r="TAJ77" s="447"/>
      <c r="TAK77" s="447"/>
      <c r="TAL77" s="447"/>
      <c r="TAM77" s="447"/>
      <c r="TAN77" s="447"/>
      <c r="TAO77" s="447"/>
      <c r="TAP77" s="447"/>
      <c r="TAQ77" s="447"/>
      <c r="TAR77" s="447"/>
      <c r="TAS77" s="447"/>
      <c r="TAT77" s="447"/>
      <c r="TAU77" s="447"/>
      <c r="TAV77" s="447"/>
      <c r="TAW77" s="447"/>
      <c r="TAX77" s="447"/>
      <c r="TAY77" s="447"/>
      <c r="TAZ77" s="447"/>
      <c r="TBA77" s="447"/>
      <c r="TBB77" s="447"/>
      <c r="TBC77" s="447"/>
      <c r="TBD77" s="447"/>
      <c r="TBE77" s="447"/>
      <c r="TBF77" s="447"/>
      <c r="TBG77" s="447"/>
      <c r="TBH77" s="447"/>
      <c r="TBI77" s="447"/>
      <c r="TBJ77" s="447"/>
      <c r="TBK77" s="447"/>
      <c r="TBL77" s="447"/>
      <c r="TBM77" s="447"/>
      <c r="TBN77" s="447"/>
      <c r="TBO77" s="447"/>
      <c r="TBP77" s="447"/>
      <c r="TBQ77" s="447"/>
      <c r="TBR77" s="447"/>
      <c r="TBS77" s="447"/>
      <c r="TBT77" s="447"/>
      <c r="TBU77" s="447"/>
      <c r="TBV77" s="447"/>
      <c r="TBW77" s="447"/>
      <c r="TBX77" s="447"/>
      <c r="TBY77" s="447"/>
      <c r="TBZ77" s="447"/>
      <c r="TCA77" s="447"/>
      <c r="TCB77" s="447"/>
      <c r="TCC77" s="447"/>
      <c r="TCD77" s="447"/>
      <c r="TCE77" s="447"/>
      <c r="TCF77" s="447"/>
      <c r="TCG77" s="447"/>
      <c r="TCH77" s="447"/>
      <c r="TCI77" s="447"/>
      <c r="TCJ77" s="447"/>
      <c r="TCK77" s="447"/>
      <c r="TCL77" s="447"/>
      <c r="TCM77" s="447"/>
      <c r="TCN77" s="447"/>
      <c r="TCO77" s="447"/>
      <c r="TCP77" s="447"/>
      <c r="TCQ77" s="447"/>
      <c r="TCR77" s="447"/>
      <c r="TCS77" s="447"/>
      <c r="TCT77" s="447"/>
      <c r="TCU77" s="447"/>
      <c r="TCV77" s="447"/>
      <c r="TCW77" s="447"/>
      <c r="TCX77" s="447"/>
      <c r="TCY77" s="447"/>
      <c r="TCZ77" s="447"/>
      <c r="TDA77" s="447"/>
      <c r="TDB77" s="447"/>
      <c r="TDC77" s="447"/>
      <c r="TDD77" s="447"/>
      <c r="TDE77" s="447"/>
      <c r="TDF77" s="447"/>
      <c r="TDG77" s="447"/>
      <c r="TDH77" s="447"/>
      <c r="TDI77" s="447"/>
      <c r="TDJ77" s="447"/>
      <c r="TDK77" s="447"/>
      <c r="TDL77" s="447"/>
      <c r="TDM77" s="447"/>
      <c r="TDN77" s="447"/>
      <c r="TDO77" s="447"/>
      <c r="TDP77" s="447"/>
      <c r="TDQ77" s="447"/>
      <c r="TDR77" s="447"/>
      <c r="TDS77" s="447"/>
      <c r="TDT77" s="447"/>
      <c r="TDU77" s="447"/>
      <c r="TDV77" s="447"/>
      <c r="TDW77" s="447"/>
      <c r="TDX77" s="447"/>
      <c r="TDY77" s="447"/>
      <c r="TDZ77" s="447"/>
      <c r="TEA77" s="447"/>
      <c r="TEB77" s="447"/>
      <c r="TEC77" s="447"/>
      <c r="TED77" s="447"/>
      <c r="TEE77" s="447"/>
      <c r="TEF77" s="447"/>
      <c r="TEG77" s="447"/>
      <c r="TEH77" s="447"/>
      <c r="TEI77" s="447"/>
      <c r="TEJ77" s="447"/>
      <c r="TEK77" s="447"/>
      <c r="TEL77" s="447"/>
      <c r="TEM77" s="447"/>
      <c r="TEN77" s="447"/>
      <c r="TEO77" s="447"/>
      <c r="TEP77" s="447"/>
      <c r="TEQ77" s="447"/>
      <c r="TER77" s="447"/>
      <c r="TES77" s="447"/>
      <c r="TET77" s="447"/>
      <c r="TEU77" s="447"/>
      <c r="TEV77" s="447"/>
      <c r="TEW77" s="447"/>
      <c r="TEX77" s="447"/>
      <c r="TEY77" s="447"/>
      <c r="TEZ77" s="447"/>
      <c r="TFA77" s="447"/>
      <c r="TFB77" s="447"/>
      <c r="TFC77" s="447"/>
      <c r="TFD77" s="447"/>
      <c r="TFE77" s="447"/>
      <c r="TFF77" s="447"/>
      <c r="TFG77" s="447"/>
      <c r="TFH77" s="447"/>
      <c r="TFI77" s="447"/>
      <c r="TFJ77" s="447"/>
      <c r="TFK77" s="447"/>
      <c r="TFL77" s="447"/>
      <c r="TFM77" s="447"/>
      <c r="TFN77" s="447"/>
      <c r="TFO77" s="447"/>
      <c r="TFP77" s="447"/>
      <c r="TFQ77" s="447"/>
      <c r="TFR77" s="447"/>
      <c r="TFS77" s="447"/>
      <c r="TFT77" s="447"/>
      <c r="TFU77" s="447"/>
      <c r="TFV77" s="447"/>
      <c r="TFW77" s="447"/>
      <c r="TFX77" s="447"/>
      <c r="TFY77" s="447"/>
      <c r="TFZ77" s="447"/>
      <c r="TGA77" s="447"/>
      <c r="TGB77" s="447"/>
      <c r="TGC77" s="447"/>
      <c r="TGD77" s="447"/>
      <c r="TGE77" s="447"/>
      <c r="TGF77" s="447"/>
      <c r="TGG77" s="447"/>
      <c r="TGH77" s="447"/>
      <c r="TGI77" s="447"/>
      <c r="TGJ77" s="447"/>
      <c r="TGK77" s="447"/>
      <c r="TGL77" s="447"/>
      <c r="TGM77" s="447"/>
      <c r="TGN77" s="447"/>
      <c r="TGO77" s="447"/>
      <c r="TGP77" s="447"/>
      <c r="TGQ77" s="447"/>
      <c r="TGR77" s="447"/>
      <c r="TGS77" s="447"/>
      <c r="TGT77" s="447"/>
      <c r="TGU77" s="447"/>
      <c r="TGV77" s="447"/>
      <c r="TGW77" s="447"/>
      <c r="TGX77" s="447"/>
      <c r="TGY77" s="447"/>
      <c r="TGZ77" s="447"/>
      <c r="THA77" s="447"/>
      <c r="THB77" s="447"/>
      <c r="THC77" s="447"/>
      <c r="THD77" s="447"/>
      <c r="THE77" s="447"/>
      <c r="THF77" s="447"/>
      <c r="THG77" s="447"/>
      <c r="THH77" s="447"/>
      <c r="THI77" s="447"/>
      <c r="THJ77" s="447"/>
      <c r="THK77" s="447"/>
      <c r="THL77" s="447"/>
      <c r="THM77" s="447"/>
      <c r="THN77" s="447"/>
      <c r="THO77" s="447"/>
      <c r="THP77" s="447"/>
      <c r="THQ77" s="447"/>
      <c r="THR77" s="447"/>
      <c r="THS77" s="447"/>
      <c r="THT77" s="447"/>
      <c r="THU77" s="447"/>
      <c r="THV77" s="447"/>
      <c r="THW77" s="447"/>
      <c r="THX77" s="447"/>
      <c r="THY77" s="447"/>
      <c r="THZ77" s="447"/>
      <c r="TIA77" s="447"/>
      <c r="TIB77" s="447"/>
      <c r="TIC77" s="447"/>
      <c r="TID77" s="447"/>
      <c r="TIE77" s="447"/>
      <c r="TIF77" s="447"/>
      <c r="TIG77" s="447"/>
      <c r="TIH77" s="447"/>
      <c r="TII77" s="447"/>
      <c r="TIJ77" s="447"/>
      <c r="TIK77" s="447"/>
      <c r="TIL77" s="447"/>
      <c r="TIM77" s="447"/>
      <c r="TIN77" s="447"/>
      <c r="TIO77" s="447"/>
      <c r="TIP77" s="447"/>
      <c r="TIQ77" s="447"/>
      <c r="TIR77" s="447"/>
      <c r="TIS77" s="447"/>
      <c r="TIT77" s="447"/>
      <c r="TIU77" s="447"/>
      <c r="TIV77" s="447"/>
      <c r="TIW77" s="447"/>
      <c r="TIX77" s="447"/>
      <c r="TIY77" s="447"/>
      <c r="TIZ77" s="447"/>
      <c r="TJA77" s="447"/>
      <c r="TJB77" s="447"/>
      <c r="TJC77" s="447"/>
      <c r="TJD77" s="447"/>
      <c r="TJE77" s="447"/>
      <c r="TJF77" s="447"/>
      <c r="TJG77" s="447"/>
      <c r="TJH77" s="447"/>
      <c r="TJI77" s="447"/>
      <c r="TJJ77" s="447"/>
      <c r="TJK77" s="447"/>
      <c r="TJL77" s="447"/>
      <c r="TJM77" s="447"/>
      <c r="TJN77" s="447"/>
      <c r="TJO77" s="447"/>
      <c r="TJP77" s="447"/>
      <c r="TJQ77" s="447"/>
      <c r="TJR77" s="447"/>
      <c r="TJS77" s="447"/>
      <c r="TJT77" s="447"/>
      <c r="TJU77" s="447"/>
      <c r="TJV77" s="447"/>
      <c r="TJW77" s="447"/>
      <c r="TJX77" s="447"/>
      <c r="TJY77" s="447"/>
      <c r="TJZ77" s="447"/>
      <c r="TKA77" s="447"/>
      <c r="TKB77" s="447"/>
      <c r="TKC77" s="447"/>
      <c r="TKD77" s="447"/>
      <c r="TKE77" s="447"/>
      <c r="TKF77" s="447"/>
      <c r="TKG77" s="447"/>
      <c r="TKH77" s="447"/>
      <c r="TKI77" s="447"/>
      <c r="TKJ77" s="447"/>
      <c r="TKK77" s="447"/>
      <c r="TKL77" s="447"/>
      <c r="TKM77" s="447"/>
      <c r="TKN77" s="447"/>
      <c r="TKO77" s="447"/>
      <c r="TKP77" s="447"/>
      <c r="TKQ77" s="447"/>
      <c r="TKR77" s="447"/>
      <c r="TKS77" s="447"/>
      <c r="TKT77" s="447"/>
      <c r="TKU77" s="447"/>
      <c r="TKV77" s="447"/>
      <c r="TKW77" s="447"/>
      <c r="TKX77" s="447"/>
      <c r="TKY77" s="447"/>
      <c r="TKZ77" s="447"/>
      <c r="TLA77" s="447"/>
      <c r="TLB77" s="447"/>
      <c r="TLC77" s="447"/>
      <c r="TLD77" s="447"/>
      <c r="TLE77" s="447"/>
      <c r="TLF77" s="447"/>
      <c r="TLG77" s="447"/>
      <c r="TLH77" s="447"/>
      <c r="TLI77" s="447"/>
      <c r="TLJ77" s="447"/>
      <c r="TLK77" s="447"/>
      <c r="TLL77" s="447"/>
      <c r="TLM77" s="447"/>
      <c r="TLN77" s="447"/>
      <c r="TLO77" s="447"/>
      <c r="TLP77" s="447"/>
      <c r="TLQ77" s="447"/>
      <c r="TLR77" s="447"/>
      <c r="TLS77" s="447"/>
      <c r="TLT77" s="447"/>
      <c r="TLU77" s="447"/>
      <c r="TLV77" s="447"/>
      <c r="TLW77" s="447"/>
      <c r="TLX77" s="447"/>
      <c r="TLY77" s="447"/>
      <c r="TLZ77" s="447"/>
      <c r="TMA77" s="447"/>
      <c r="TMB77" s="447"/>
      <c r="TMC77" s="447"/>
      <c r="TMD77" s="447"/>
      <c r="TME77" s="447"/>
      <c r="TMF77" s="447"/>
      <c r="TMG77" s="447"/>
      <c r="TMH77" s="447"/>
      <c r="TMI77" s="447"/>
      <c r="TMJ77" s="447"/>
      <c r="TMK77" s="447"/>
      <c r="TML77" s="447"/>
      <c r="TMM77" s="447"/>
      <c r="TMN77" s="447"/>
      <c r="TMO77" s="447"/>
      <c r="TMP77" s="447"/>
      <c r="TMQ77" s="447"/>
      <c r="TMR77" s="447"/>
      <c r="TMS77" s="447"/>
      <c r="TMT77" s="447"/>
      <c r="TMU77" s="447"/>
      <c r="TMV77" s="447"/>
      <c r="TMW77" s="447"/>
      <c r="TMX77" s="447"/>
      <c r="TMY77" s="447"/>
      <c r="TMZ77" s="447"/>
      <c r="TNA77" s="447"/>
      <c r="TNB77" s="447"/>
      <c r="TNC77" s="447"/>
      <c r="TND77" s="447"/>
      <c r="TNE77" s="447"/>
      <c r="TNF77" s="447"/>
      <c r="TNG77" s="447"/>
      <c r="TNH77" s="447"/>
      <c r="TNI77" s="447"/>
      <c r="TNJ77" s="447"/>
      <c r="TNK77" s="447"/>
      <c r="TNL77" s="447"/>
      <c r="TNM77" s="447"/>
      <c r="TNN77" s="447"/>
      <c r="TNO77" s="447"/>
      <c r="TNP77" s="447"/>
      <c r="TNQ77" s="447"/>
      <c r="TNR77" s="447"/>
      <c r="TNS77" s="447"/>
      <c r="TNT77" s="447"/>
      <c r="TNU77" s="447"/>
      <c r="TNV77" s="447"/>
      <c r="TNW77" s="447"/>
      <c r="TNX77" s="447"/>
      <c r="TNY77" s="447"/>
      <c r="TNZ77" s="447"/>
      <c r="TOA77" s="447"/>
      <c r="TOB77" s="447"/>
      <c r="TOC77" s="447"/>
      <c r="TOD77" s="447"/>
      <c r="TOE77" s="447"/>
      <c r="TOF77" s="447"/>
      <c r="TOG77" s="447"/>
      <c r="TOH77" s="447"/>
      <c r="TOI77" s="447"/>
      <c r="TOJ77" s="447"/>
      <c r="TOK77" s="447"/>
      <c r="TOL77" s="447"/>
      <c r="TOM77" s="447"/>
      <c r="TON77" s="447"/>
      <c r="TOO77" s="447"/>
      <c r="TOP77" s="447"/>
      <c r="TOQ77" s="447"/>
      <c r="TOR77" s="447"/>
      <c r="TOS77" s="447"/>
      <c r="TOT77" s="447"/>
      <c r="TOU77" s="447"/>
      <c r="TOV77" s="447"/>
      <c r="TOW77" s="447"/>
      <c r="TOX77" s="447"/>
      <c r="TOY77" s="447"/>
      <c r="TOZ77" s="447"/>
      <c r="TPA77" s="447"/>
      <c r="TPB77" s="447"/>
      <c r="TPC77" s="447"/>
      <c r="TPD77" s="447"/>
      <c r="TPE77" s="447"/>
      <c r="TPF77" s="447"/>
      <c r="TPG77" s="447"/>
      <c r="TPH77" s="447"/>
      <c r="TPI77" s="447"/>
      <c r="TPJ77" s="447"/>
      <c r="TPK77" s="447"/>
      <c r="TPL77" s="447"/>
      <c r="TPM77" s="447"/>
      <c r="TPN77" s="447"/>
      <c r="TPO77" s="447"/>
      <c r="TPP77" s="447"/>
      <c r="TPQ77" s="447"/>
      <c r="TPR77" s="447"/>
      <c r="TPS77" s="447"/>
      <c r="TPT77" s="447"/>
      <c r="TPU77" s="447"/>
      <c r="TPV77" s="447"/>
      <c r="TPW77" s="447"/>
      <c r="TPX77" s="447"/>
      <c r="TPY77" s="447"/>
      <c r="TPZ77" s="447"/>
      <c r="TQA77" s="447"/>
      <c r="TQB77" s="447"/>
      <c r="TQC77" s="447"/>
      <c r="TQD77" s="447"/>
      <c r="TQE77" s="447"/>
      <c r="TQF77" s="447"/>
      <c r="TQG77" s="447"/>
      <c r="TQH77" s="447"/>
      <c r="TQI77" s="447"/>
      <c r="TQJ77" s="447"/>
      <c r="TQK77" s="447"/>
      <c r="TQL77" s="447"/>
      <c r="TQM77" s="447"/>
      <c r="TQN77" s="447"/>
      <c r="TQO77" s="447"/>
      <c r="TQP77" s="447"/>
      <c r="TQQ77" s="447"/>
      <c r="TQR77" s="447"/>
      <c r="TQS77" s="447"/>
      <c r="TQT77" s="447"/>
      <c r="TQU77" s="447"/>
      <c r="TQV77" s="447"/>
      <c r="TQW77" s="447"/>
      <c r="TQX77" s="447"/>
      <c r="TQY77" s="447"/>
      <c r="TQZ77" s="447"/>
      <c r="TRA77" s="447"/>
      <c r="TRB77" s="447"/>
      <c r="TRC77" s="447"/>
      <c r="TRD77" s="447"/>
      <c r="TRE77" s="447"/>
      <c r="TRF77" s="447"/>
      <c r="TRG77" s="447"/>
      <c r="TRH77" s="447"/>
      <c r="TRI77" s="447"/>
      <c r="TRJ77" s="447"/>
      <c r="TRK77" s="447"/>
      <c r="TRL77" s="447"/>
      <c r="TRM77" s="447"/>
      <c r="TRN77" s="447"/>
      <c r="TRO77" s="447"/>
      <c r="TRP77" s="447"/>
      <c r="TRQ77" s="447"/>
      <c r="TRR77" s="447"/>
      <c r="TRS77" s="447"/>
      <c r="TRT77" s="447"/>
      <c r="TRU77" s="447"/>
      <c r="TRV77" s="447"/>
      <c r="TRW77" s="447"/>
      <c r="TRX77" s="447"/>
      <c r="TRY77" s="447"/>
      <c r="TRZ77" s="447"/>
      <c r="TSA77" s="447"/>
      <c r="TSB77" s="447"/>
      <c r="TSC77" s="447"/>
      <c r="TSD77" s="447"/>
      <c r="TSE77" s="447"/>
      <c r="TSF77" s="447"/>
      <c r="TSG77" s="447"/>
      <c r="TSH77" s="447"/>
      <c r="TSI77" s="447"/>
      <c r="TSJ77" s="447"/>
      <c r="TSK77" s="447"/>
      <c r="TSL77" s="447"/>
      <c r="TSM77" s="447"/>
      <c r="TSN77" s="447"/>
      <c r="TSO77" s="447"/>
      <c r="TSP77" s="447"/>
      <c r="TSQ77" s="447"/>
      <c r="TSR77" s="447"/>
      <c r="TSS77" s="447"/>
      <c r="TST77" s="447"/>
      <c r="TSU77" s="447"/>
      <c r="TSV77" s="447"/>
      <c r="TSW77" s="447"/>
      <c r="TSX77" s="447"/>
      <c r="TSY77" s="447"/>
      <c r="TSZ77" s="447"/>
      <c r="TTA77" s="447"/>
      <c r="TTB77" s="447"/>
      <c r="TTC77" s="447"/>
      <c r="TTD77" s="447"/>
      <c r="TTE77" s="447"/>
      <c r="TTF77" s="447"/>
      <c r="TTG77" s="447"/>
      <c r="TTH77" s="447"/>
      <c r="TTI77" s="447"/>
      <c r="TTJ77" s="447"/>
      <c r="TTK77" s="447"/>
      <c r="TTL77" s="447"/>
      <c r="TTM77" s="447"/>
      <c r="TTN77" s="447"/>
      <c r="TTO77" s="447"/>
      <c r="TTP77" s="447"/>
      <c r="TTQ77" s="447"/>
      <c r="TTR77" s="447"/>
      <c r="TTS77" s="447"/>
      <c r="TTT77" s="447"/>
      <c r="TTU77" s="447"/>
      <c r="TTV77" s="447"/>
      <c r="TTW77" s="447"/>
      <c r="TTX77" s="447"/>
      <c r="TTY77" s="447"/>
      <c r="TTZ77" s="447"/>
      <c r="TUA77" s="447"/>
      <c r="TUB77" s="447"/>
      <c r="TUC77" s="447"/>
      <c r="TUD77" s="447"/>
      <c r="TUE77" s="447"/>
      <c r="TUF77" s="447"/>
      <c r="TUG77" s="447"/>
      <c r="TUH77" s="447"/>
      <c r="TUI77" s="447"/>
      <c r="TUJ77" s="447"/>
      <c r="TUK77" s="447"/>
      <c r="TUL77" s="447"/>
      <c r="TUM77" s="447"/>
      <c r="TUN77" s="447"/>
      <c r="TUO77" s="447"/>
      <c r="TUP77" s="447"/>
      <c r="TUQ77" s="447"/>
      <c r="TUR77" s="447"/>
      <c r="TUS77" s="447"/>
      <c r="TUT77" s="447"/>
      <c r="TUU77" s="447"/>
      <c r="TUV77" s="447"/>
      <c r="TUW77" s="447"/>
      <c r="TUX77" s="447"/>
      <c r="TUY77" s="447"/>
      <c r="TUZ77" s="447"/>
      <c r="TVA77" s="447"/>
      <c r="TVB77" s="447"/>
      <c r="TVC77" s="447"/>
      <c r="TVD77" s="447"/>
      <c r="TVE77" s="447"/>
      <c r="TVF77" s="447"/>
      <c r="TVG77" s="447"/>
      <c r="TVH77" s="447"/>
      <c r="TVI77" s="447"/>
      <c r="TVJ77" s="447"/>
      <c r="TVK77" s="447"/>
      <c r="TVL77" s="447"/>
      <c r="TVM77" s="447"/>
      <c r="TVN77" s="447"/>
      <c r="TVO77" s="447"/>
      <c r="TVP77" s="447"/>
      <c r="TVQ77" s="447"/>
      <c r="TVR77" s="447"/>
      <c r="TVS77" s="447"/>
      <c r="TVT77" s="447"/>
      <c r="TVU77" s="447"/>
      <c r="TVV77" s="447"/>
      <c r="TVW77" s="447"/>
      <c r="TVX77" s="447"/>
      <c r="TVY77" s="447"/>
      <c r="TVZ77" s="447"/>
      <c r="TWA77" s="447"/>
      <c r="TWB77" s="447"/>
      <c r="TWC77" s="447"/>
      <c r="TWD77" s="447"/>
      <c r="TWE77" s="447"/>
      <c r="TWF77" s="447"/>
      <c r="TWG77" s="447"/>
      <c r="TWH77" s="447"/>
      <c r="TWI77" s="447"/>
      <c r="TWJ77" s="447"/>
      <c r="TWK77" s="447"/>
      <c r="TWL77" s="447"/>
      <c r="TWM77" s="447"/>
      <c r="TWN77" s="447"/>
      <c r="TWO77" s="447"/>
      <c r="TWP77" s="447"/>
      <c r="TWQ77" s="447"/>
      <c r="TWR77" s="447"/>
      <c r="TWS77" s="447"/>
      <c r="TWT77" s="447"/>
      <c r="TWU77" s="447"/>
      <c r="TWV77" s="447"/>
      <c r="TWW77" s="447"/>
      <c r="TWX77" s="447"/>
      <c r="TWY77" s="447"/>
      <c r="TWZ77" s="447"/>
      <c r="TXA77" s="447"/>
      <c r="TXB77" s="447"/>
      <c r="TXC77" s="447"/>
      <c r="TXD77" s="447"/>
      <c r="TXE77" s="447"/>
      <c r="TXF77" s="447"/>
      <c r="TXG77" s="447"/>
      <c r="TXH77" s="447"/>
      <c r="TXI77" s="447"/>
      <c r="TXJ77" s="447"/>
      <c r="TXK77" s="447"/>
      <c r="TXL77" s="447"/>
      <c r="TXM77" s="447"/>
      <c r="TXN77" s="447"/>
      <c r="TXO77" s="447"/>
      <c r="TXP77" s="447"/>
      <c r="TXQ77" s="447"/>
      <c r="TXR77" s="447"/>
      <c r="TXS77" s="447"/>
      <c r="TXT77" s="447"/>
      <c r="TXU77" s="447"/>
      <c r="TXV77" s="447"/>
      <c r="TXW77" s="447"/>
      <c r="TXX77" s="447"/>
      <c r="TXY77" s="447"/>
      <c r="TXZ77" s="447"/>
      <c r="TYA77" s="447"/>
      <c r="TYB77" s="447"/>
      <c r="TYC77" s="447"/>
      <c r="TYD77" s="447"/>
      <c r="TYE77" s="447"/>
      <c r="TYF77" s="447"/>
      <c r="TYG77" s="447"/>
      <c r="TYH77" s="447"/>
      <c r="TYI77" s="447"/>
      <c r="TYJ77" s="447"/>
      <c r="TYK77" s="447"/>
      <c r="TYL77" s="447"/>
      <c r="TYM77" s="447"/>
      <c r="TYN77" s="447"/>
      <c r="TYO77" s="447"/>
      <c r="TYP77" s="447"/>
      <c r="TYQ77" s="447"/>
      <c r="TYR77" s="447"/>
      <c r="TYS77" s="447"/>
      <c r="TYT77" s="447"/>
      <c r="TYU77" s="447"/>
      <c r="TYV77" s="447"/>
      <c r="TYW77" s="447"/>
      <c r="TYX77" s="447"/>
      <c r="TYY77" s="447"/>
      <c r="TYZ77" s="447"/>
      <c r="TZA77" s="447"/>
      <c r="TZB77" s="447"/>
      <c r="TZC77" s="447"/>
      <c r="TZD77" s="447"/>
      <c r="TZE77" s="447"/>
      <c r="TZF77" s="447"/>
      <c r="TZG77" s="447"/>
      <c r="TZH77" s="447"/>
      <c r="TZI77" s="447"/>
      <c r="TZJ77" s="447"/>
      <c r="TZK77" s="447"/>
      <c r="TZL77" s="447"/>
      <c r="TZM77" s="447"/>
      <c r="TZN77" s="447"/>
      <c r="TZO77" s="447"/>
      <c r="TZP77" s="447"/>
      <c r="TZQ77" s="447"/>
      <c r="TZR77" s="447"/>
      <c r="TZS77" s="447"/>
      <c r="TZT77" s="447"/>
      <c r="TZU77" s="447"/>
      <c r="TZV77" s="447"/>
      <c r="TZW77" s="447"/>
      <c r="TZX77" s="447"/>
      <c r="TZY77" s="447"/>
      <c r="TZZ77" s="447"/>
      <c r="UAA77" s="447"/>
      <c r="UAB77" s="447"/>
      <c r="UAC77" s="447"/>
      <c r="UAD77" s="447"/>
      <c r="UAE77" s="447"/>
      <c r="UAF77" s="447"/>
      <c r="UAG77" s="447"/>
      <c r="UAH77" s="447"/>
      <c r="UAI77" s="447"/>
      <c r="UAJ77" s="447"/>
      <c r="UAK77" s="447"/>
      <c r="UAL77" s="447"/>
      <c r="UAM77" s="447"/>
      <c r="UAN77" s="447"/>
      <c r="UAO77" s="447"/>
      <c r="UAP77" s="447"/>
      <c r="UAQ77" s="447"/>
      <c r="UAR77" s="447"/>
      <c r="UAS77" s="447"/>
      <c r="UAT77" s="447"/>
      <c r="UAU77" s="447"/>
      <c r="UAV77" s="447"/>
      <c r="UAW77" s="447"/>
      <c r="UAX77" s="447"/>
      <c r="UAY77" s="447"/>
      <c r="UAZ77" s="447"/>
      <c r="UBA77" s="447"/>
      <c r="UBB77" s="447"/>
      <c r="UBC77" s="447"/>
      <c r="UBD77" s="447"/>
      <c r="UBE77" s="447"/>
      <c r="UBF77" s="447"/>
      <c r="UBG77" s="447"/>
      <c r="UBH77" s="447"/>
      <c r="UBI77" s="447"/>
      <c r="UBJ77" s="447"/>
      <c r="UBK77" s="447"/>
      <c r="UBL77" s="447"/>
      <c r="UBM77" s="447"/>
      <c r="UBN77" s="447"/>
      <c r="UBO77" s="447"/>
      <c r="UBP77" s="447"/>
      <c r="UBQ77" s="447"/>
      <c r="UBR77" s="447"/>
      <c r="UBS77" s="447"/>
      <c r="UBT77" s="447"/>
      <c r="UBU77" s="447"/>
      <c r="UBV77" s="447"/>
      <c r="UBW77" s="447"/>
      <c r="UBX77" s="447"/>
      <c r="UBY77" s="447"/>
      <c r="UBZ77" s="447"/>
      <c r="UCA77" s="447"/>
      <c r="UCB77" s="447"/>
      <c r="UCC77" s="447"/>
      <c r="UCD77" s="447"/>
      <c r="UCE77" s="447"/>
      <c r="UCF77" s="447"/>
      <c r="UCG77" s="447"/>
      <c r="UCH77" s="447"/>
      <c r="UCI77" s="447"/>
      <c r="UCJ77" s="447"/>
      <c r="UCK77" s="447"/>
      <c r="UCL77" s="447"/>
      <c r="UCM77" s="447"/>
      <c r="UCN77" s="447"/>
      <c r="UCO77" s="447"/>
      <c r="UCP77" s="447"/>
      <c r="UCQ77" s="447"/>
      <c r="UCR77" s="447"/>
      <c r="UCS77" s="447"/>
      <c r="UCT77" s="447"/>
      <c r="UCU77" s="447"/>
      <c r="UCV77" s="447"/>
      <c r="UCW77" s="447"/>
      <c r="UCX77" s="447"/>
      <c r="UCY77" s="447"/>
      <c r="UCZ77" s="447"/>
      <c r="UDA77" s="447"/>
      <c r="UDB77" s="447"/>
      <c r="UDC77" s="447"/>
      <c r="UDD77" s="447"/>
      <c r="UDE77" s="447"/>
      <c r="UDF77" s="447"/>
      <c r="UDG77" s="447"/>
      <c r="UDH77" s="447"/>
      <c r="UDI77" s="447"/>
      <c r="UDJ77" s="447"/>
      <c r="UDK77" s="447"/>
      <c r="UDL77" s="447"/>
      <c r="UDM77" s="447"/>
      <c r="UDN77" s="447"/>
      <c r="UDO77" s="447"/>
      <c r="UDP77" s="447"/>
      <c r="UDQ77" s="447"/>
      <c r="UDR77" s="447"/>
      <c r="UDS77" s="447"/>
      <c r="UDT77" s="447"/>
      <c r="UDU77" s="447"/>
      <c r="UDV77" s="447"/>
      <c r="UDW77" s="447"/>
      <c r="UDX77" s="447"/>
      <c r="UDY77" s="447"/>
      <c r="UDZ77" s="447"/>
      <c r="UEA77" s="447"/>
      <c r="UEB77" s="447"/>
      <c r="UEC77" s="447"/>
      <c r="UED77" s="447"/>
      <c r="UEE77" s="447"/>
      <c r="UEF77" s="447"/>
      <c r="UEG77" s="447"/>
      <c r="UEH77" s="447"/>
      <c r="UEI77" s="447"/>
      <c r="UEJ77" s="447"/>
      <c r="UEK77" s="447"/>
      <c r="UEL77" s="447"/>
      <c r="UEM77" s="447"/>
      <c r="UEN77" s="447"/>
      <c r="UEO77" s="447"/>
      <c r="UEP77" s="447"/>
      <c r="UEQ77" s="447"/>
      <c r="UER77" s="447"/>
      <c r="UES77" s="447"/>
      <c r="UET77" s="447"/>
      <c r="UEU77" s="447"/>
      <c r="UEV77" s="447"/>
      <c r="UEW77" s="447"/>
      <c r="UEX77" s="447"/>
      <c r="UEY77" s="447"/>
      <c r="UEZ77" s="447"/>
      <c r="UFA77" s="447"/>
      <c r="UFB77" s="447"/>
      <c r="UFC77" s="447"/>
      <c r="UFD77" s="447"/>
      <c r="UFE77" s="447"/>
      <c r="UFF77" s="447"/>
      <c r="UFG77" s="447"/>
      <c r="UFH77" s="447"/>
      <c r="UFI77" s="447"/>
      <c r="UFJ77" s="447"/>
      <c r="UFK77" s="447"/>
      <c r="UFL77" s="447"/>
      <c r="UFM77" s="447"/>
      <c r="UFN77" s="447"/>
      <c r="UFO77" s="447"/>
      <c r="UFP77" s="447"/>
      <c r="UFQ77" s="447"/>
      <c r="UFR77" s="447"/>
      <c r="UFS77" s="447"/>
      <c r="UFT77" s="447"/>
      <c r="UFU77" s="447"/>
      <c r="UFV77" s="447"/>
      <c r="UFW77" s="447"/>
      <c r="UFX77" s="447"/>
      <c r="UFY77" s="447"/>
      <c r="UFZ77" s="447"/>
      <c r="UGA77" s="447"/>
      <c r="UGB77" s="447"/>
      <c r="UGC77" s="447"/>
      <c r="UGD77" s="447"/>
      <c r="UGE77" s="447"/>
      <c r="UGF77" s="447"/>
      <c r="UGG77" s="447"/>
      <c r="UGH77" s="447"/>
      <c r="UGI77" s="447"/>
      <c r="UGJ77" s="447"/>
      <c r="UGK77" s="447"/>
      <c r="UGL77" s="447"/>
      <c r="UGM77" s="447"/>
      <c r="UGN77" s="447"/>
      <c r="UGO77" s="447"/>
      <c r="UGP77" s="447"/>
      <c r="UGQ77" s="447"/>
      <c r="UGR77" s="447"/>
      <c r="UGS77" s="447"/>
      <c r="UGT77" s="447"/>
      <c r="UGU77" s="447"/>
      <c r="UGV77" s="447"/>
      <c r="UGW77" s="447"/>
      <c r="UGX77" s="447"/>
      <c r="UGY77" s="447"/>
      <c r="UGZ77" s="447"/>
      <c r="UHA77" s="447"/>
      <c r="UHB77" s="447"/>
      <c r="UHC77" s="447"/>
      <c r="UHD77" s="447"/>
      <c r="UHE77" s="447"/>
      <c r="UHF77" s="447"/>
      <c r="UHG77" s="447"/>
      <c r="UHH77" s="447"/>
      <c r="UHI77" s="447"/>
      <c r="UHJ77" s="447"/>
      <c r="UHK77" s="447"/>
      <c r="UHL77" s="447"/>
      <c r="UHM77" s="447"/>
      <c r="UHN77" s="447"/>
      <c r="UHO77" s="447"/>
      <c r="UHP77" s="447"/>
      <c r="UHQ77" s="447"/>
      <c r="UHR77" s="447"/>
      <c r="UHS77" s="447"/>
      <c r="UHT77" s="447"/>
      <c r="UHU77" s="447"/>
      <c r="UHV77" s="447"/>
      <c r="UHW77" s="447"/>
      <c r="UHX77" s="447"/>
      <c r="UHY77" s="447"/>
      <c r="UHZ77" s="447"/>
      <c r="UIA77" s="447"/>
      <c r="UIB77" s="447"/>
      <c r="UIC77" s="447"/>
      <c r="UID77" s="447"/>
      <c r="UIE77" s="447"/>
      <c r="UIF77" s="447"/>
      <c r="UIG77" s="447"/>
      <c r="UIH77" s="447"/>
      <c r="UII77" s="447"/>
      <c r="UIJ77" s="447"/>
      <c r="UIK77" s="447"/>
      <c r="UIL77" s="447"/>
      <c r="UIM77" s="447"/>
      <c r="UIN77" s="447"/>
      <c r="UIO77" s="447"/>
      <c r="UIP77" s="447"/>
      <c r="UIQ77" s="447"/>
      <c r="UIR77" s="447"/>
      <c r="UIS77" s="447"/>
      <c r="UIT77" s="447"/>
      <c r="UIU77" s="447"/>
      <c r="UIV77" s="447"/>
      <c r="UIW77" s="447"/>
      <c r="UIX77" s="447"/>
      <c r="UIY77" s="447"/>
      <c r="UIZ77" s="447"/>
      <c r="UJA77" s="447"/>
      <c r="UJB77" s="447"/>
      <c r="UJC77" s="447"/>
      <c r="UJD77" s="447"/>
      <c r="UJE77" s="447"/>
      <c r="UJF77" s="447"/>
      <c r="UJG77" s="447"/>
      <c r="UJH77" s="447"/>
      <c r="UJI77" s="447"/>
      <c r="UJJ77" s="447"/>
      <c r="UJK77" s="447"/>
      <c r="UJL77" s="447"/>
      <c r="UJM77" s="447"/>
      <c r="UJN77" s="447"/>
      <c r="UJO77" s="447"/>
      <c r="UJP77" s="447"/>
      <c r="UJQ77" s="447"/>
      <c r="UJR77" s="447"/>
      <c r="UJS77" s="447"/>
      <c r="UJT77" s="447"/>
      <c r="UJU77" s="447"/>
      <c r="UJV77" s="447"/>
      <c r="UJW77" s="447"/>
      <c r="UJX77" s="447"/>
      <c r="UJY77" s="447"/>
      <c r="UJZ77" s="447"/>
      <c r="UKA77" s="447"/>
      <c r="UKB77" s="447"/>
      <c r="UKC77" s="447"/>
      <c r="UKD77" s="447"/>
      <c r="UKE77" s="447"/>
      <c r="UKF77" s="447"/>
      <c r="UKG77" s="447"/>
      <c r="UKH77" s="447"/>
      <c r="UKI77" s="447"/>
      <c r="UKJ77" s="447"/>
      <c r="UKK77" s="447"/>
      <c r="UKL77" s="447"/>
      <c r="UKM77" s="447"/>
      <c r="UKN77" s="447"/>
      <c r="UKO77" s="447"/>
      <c r="UKP77" s="447"/>
      <c r="UKQ77" s="447"/>
      <c r="UKR77" s="447"/>
      <c r="UKS77" s="447"/>
      <c r="UKT77" s="447"/>
      <c r="UKU77" s="447"/>
      <c r="UKV77" s="447"/>
      <c r="UKW77" s="447"/>
      <c r="UKX77" s="447"/>
      <c r="UKY77" s="447"/>
      <c r="UKZ77" s="447"/>
      <c r="ULA77" s="447"/>
      <c r="ULB77" s="447"/>
      <c r="ULC77" s="447"/>
      <c r="ULD77" s="447"/>
      <c r="ULE77" s="447"/>
      <c r="ULF77" s="447"/>
      <c r="ULG77" s="447"/>
      <c r="ULH77" s="447"/>
      <c r="ULI77" s="447"/>
      <c r="ULJ77" s="447"/>
      <c r="ULK77" s="447"/>
      <c r="ULL77" s="447"/>
      <c r="ULM77" s="447"/>
      <c r="ULN77" s="447"/>
      <c r="ULO77" s="447"/>
      <c r="ULP77" s="447"/>
      <c r="ULQ77" s="447"/>
      <c r="ULR77" s="447"/>
      <c r="ULS77" s="447"/>
      <c r="ULT77" s="447"/>
      <c r="ULU77" s="447"/>
      <c r="ULV77" s="447"/>
      <c r="ULW77" s="447"/>
      <c r="ULX77" s="447"/>
      <c r="ULY77" s="447"/>
      <c r="ULZ77" s="447"/>
      <c r="UMA77" s="447"/>
      <c r="UMB77" s="447"/>
      <c r="UMC77" s="447"/>
      <c r="UMD77" s="447"/>
      <c r="UME77" s="447"/>
      <c r="UMF77" s="447"/>
      <c r="UMG77" s="447"/>
      <c r="UMH77" s="447"/>
      <c r="UMI77" s="447"/>
      <c r="UMJ77" s="447"/>
      <c r="UMK77" s="447"/>
      <c r="UML77" s="447"/>
      <c r="UMM77" s="447"/>
      <c r="UMN77" s="447"/>
      <c r="UMO77" s="447"/>
      <c r="UMP77" s="447"/>
      <c r="UMQ77" s="447"/>
      <c r="UMR77" s="447"/>
      <c r="UMS77" s="447"/>
      <c r="UMT77" s="447"/>
      <c r="UMU77" s="447"/>
      <c r="UMV77" s="447"/>
      <c r="UMW77" s="447"/>
      <c r="UMX77" s="447"/>
      <c r="UMY77" s="447"/>
      <c r="UMZ77" s="447"/>
      <c r="UNA77" s="447"/>
      <c r="UNB77" s="447"/>
      <c r="UNC77" s="447"/>
      <c r="UND77" s="447"/>
      <c r="UNE77" s="447"/>
      <c r="UNF77" s="447"/>
      <c r="UNG77" s="447"/>
      <c r="UNH77" s="447"/>
      <c r="UNI77" s="447"/>
      <c r="UNJ77" s="447"/>
      <c r="UNK77" s="447"/>
      <c r="UNL77" s="447"/>
      <c r="UNM77" s="447"/>
      <c r="UNN77" s="447"/>
      <c r="UNO77" s="447"/>
      <c r="UNP77" s="447"/>
      <c r="UNQ77" s="447"/>
      <c r="UNR77" s="447"/>
      <c r="UNS77" s="447"/>
      <c r="UNT77" s="447"/>
      <c r="UNU77" s="447"/>
      <c r="UNV77" s="447"/>
      <c r="UNW77" s="447"/>
      <c r="UNX77" s="447"/>
      <c r="UNY77" s="447"/>
      <c r="UNZ77" s="447"/>
      <c r="UOA77" s="447"/>
      <c r="UOB77" s="447"/>
      <c r="UOC77" s="447"/>
      <c r="UOD77" s="447"/>
      <c r="UOE77" s="447"/>
      <c r="UOF77" s="447"/>
      <c r="UOG77" s="447"/>
      <c r="UOH77" s="447"/>
      <c r="UOI77" s="447"/>
      <c r="UOJ77" s="447"/>
      <c r="UOK77" s="447"/>
      <c r="UOL77" s="447"/>
      <c r="UOM77" s="447"/>
      <c r="UON77" s="447"/>
      <c r="UOO77" s="447"/>
      <c r="UOP77" s="447"/>
      <c r="UOQ77" s="447"/>
      <c r="UOR77" s="447"/>
      <c r="UOS77" s="447"/>
      <c r="UOT77" s="447"/>
      <c r="UOU77" s="447"/>
      <c r="UOV77" s="447"/>
      <c r="UOW77" s="447"/>
      <c r="UOX77" s="447"/>
      <c r="UOY77" s="447"/>
      <c r="UOZ77" s="447"/>
      <c r="UPA77" s="447"/>
      <c r="UPB77" s="447"/>
      <c r="UPC77" s="447"/>
      <c r="UPD77" s="447"/>
      <c r="UPE77" s="447"/>
      <c r="UPF77" s="447"/>
      <c r="UPG77" s="447"/>
      <c r="UPH77" s="447"/>
      <c r="UPI77" s="447"/>
      <c r="UPJ77" s="447"/>
      <c r="UPK77" s="447"/>
      <c r="UPL77" s="447"/>
      <c r="UPM77" s="447"/>
      <c r="UPN77" s="447"/>
      <c r="UPO77" s="447"/>
      <c r="UPP77" s="447"/>
      <c r="UPQ77" s="447"/>
      <c r="UPR77" s="447"/>
      <c r="UPS77" s="447"/>
      <c r="UPT77" s="447"/>
      <c r="UPU77" s="447"/>
      <c r="UPV77" s="447"/>
      <c r="UPW77" s="447"/>
      <c r="UPX77" s="447"/>
      <c r="UPY77" s="447"/>
      <c r="UPZ77" s="447"/>
      <c r="UQA77" s="447"/>
      <c r="UQB77" s="447"/>
      <c r="UQC77" s="447"/>
      <c r="UQD77" s="447"/>
      <c r="UQE77" s="447"/>
      <c r="UQF77" s="447"/>
      <c r="UQG77" s="447"/>
      <c r="UQH77" s="447"/>
      <c r="UQI77" s="447"/>
      <c r="UQJ77" s="447"/>
      <c r="UQK77" s="447"/>
      <c r="UQL77" s="447"/>
      <c r="UQM77" s="447"/>
      <c r="UQN77" s="447"/>
      <c r="UQO77" s="447"/>
      <c r="UQP77" s="447"/>
      <c r="UQQ77" s="447"/>
      <c r="UQR77" s="447"/>
      <c r="UQS77" s="447"/>
      <c r="UQT77" s="447"/>
      <c r="UQU77" s="447"/>
      <c r="UQV77" s="447"/>
      <c r="UQW77" s="447"/>
      <c r="UQX77" s="447"/>
      <c r="UQY77" s="447"/>
      <c r="UQZ77" s="447"/>
      <c r="URA77" s="447"/>
      <c r="URB77" s="447"/>
      <c r="URC77" s="447"/>
      <c r="URD77" s="447"/>
      <c r="URE77" s="447"/>
      <c r="URF77" s="447"/>
      <c r="URG77" s="447"/>
      <c r="URH77" s="447"/>
      <c r="URI77" s="447"/>
      <c r="URJ77" s="447"/>
      <c r="URK77" s="447"/>
      <c r="URL77" s="447"/>
      <c r="URM77" s="447"/>
      <c r="URN77" s="447"/>
      <c r="URO77" s="447"/>
      <c r="URP77" s="447"/>
      <c r="URQ77" s="447"/>
      <c r="URR77" s="447"/>
      <c r="URS77" s="447"/>
      <c r="URT77" s="447"/>
      <c r="URU77" s="447"/>
      <c r="URV77" s="447"/>
      <c r="URW77" s="447"/>
      <c r="URX77" s="447"/>
      <c r="URY77" s="447"/>
      <c r="URZ77" s="447"/>
      <c r="USA77" s="447"/>
      <c r="USB77" s="447"/>
      <c r="USC77" s="447"/>
      <c r="USD77" s="447"/>
      <c r="USE77" s="447"/>
      <c r="USF77" s="447"/>
      <c r="USG77" s="447"/>
      <c r="USH77" s="447"/>
      <c r="USI77" s="447"/>
      <c r="USJ77" s="447"/>
      <c r="USK77" s="447"/>
      <c r="USL77" s="447"/>
      <c r="USM77" s="447"/>
      <c r="USN77" s="447"/>
      <c r="USO77" s="447"/>
      <c r="USP77" s="447"/>
      <c r="USQ77" s="447"/>
      <c r="USR77" s="447"/>
      <c r="USS77" s="447"/>
      <c r="UST77" s="447"/>
      <c r="USU77" s="447"/>
      <c r="USV77" s="447"/>
      <c r="USW77" s="447"/>
      <c r="USX77" s="447"/>
      <c r="USY77" s="447"/>
      <c r="USZ77" s="447"/>
      <c r="UTA77" s="447"/>
      <c r="UTB77" s="447"/>
      <c r="UTC77" s="447"/>
      <c r="UTD77" s="447"/>
      <c r="UTE77" s="447"/>
      <c r="UTF77" s="447"/>
      <c r="UTG77" s="447"/>
      <c r="UTH77" s="447"/>
      <c r="UTI77" s="447"/>
      <c r="UTJ77" s="447"/>
      <c r="UTK77" s="447"/>
      <c r="UTL77" s="447"/>
      <c r="UTM77" s="447"/>
      <c r="UTN77" s="447"/>
      <c r="UTO77" s="447"/>
      <c r="UTP77" s="447"/>
      <c r="UTQ77" s="447"/>
      <c r="UTR77" s="447"/>
      <c r="UTS77" s="447"/>
      <c r="UTT77" s="447"/>
      <c r="UTU77" s="447"/>
      <c r="UTV77" s="447"/>
      <c r="UTW77" s="447"/>
      <c r="UTX77" s="447"/>
      <c r="UTY77" s="447"/>
      <c r="UTZ77" s="447"/>
      <c r="UUA77" s="447"/>
      <c r="UUB77" s="447"/>
      <c r="UUC77" s="447"/>
      <c r="UUD77" s="447"/>
      <c r="UUE77" s="447"/>
      <c r="UUF77" s="447"/>
      <c r="UUG77" s="447"/>
      <c r="UUH77" s="447"/>
      <c r="UUI77" s="447"/>
      <c r="UUJ77" s="447"/>
      <c r="UUK77" s="447"/>
      <c r="UUL77" s="447"/>
      <c r="UUM77" s="447"/>
      <c r="UUN77" s="447"/>
      <c r="UUO77" s="447"/>
      <c r="UUP77" s="447"/>
      <c r="UUQ77" s="447"/>
      <c r="UUR77" s="447"/>
      <c r="UUS77" s="447"/>
      <c r="UUT77" s="447"/>
      <c r="UUU77" s="447"/>
      <c r="UUV77" s="447"/>
      <c r="UUW77" s="447"/>
      <c r="UUX77" s="447"/>
      <c r="UUY77" s="447"/>
      <c r="UUZ77" s="447"/>
      <c r="UVA77" s="447"/>
      <c r="UVB77" s="447"/>
      <c r="UVC77" s="447"/>
      <c r="UVD77" s="447"/>
      <c r="UVE77" s="447"/>
      <c r="UVF77" s="447"/>
      <c r="UVG77" s="447"/>
      <c r="UVH77" s="447"/>
      <c r="UVI77" s="447"/>
      <c r="UVJ77" s="447"/>
      <c r="UVK77" s="447"/>
      <c r="UVL77" s="447"/>
      <c r="UVM77" s="447"/>
      <c r="UVN77" s="447"/>
      <c r="UVO77" s="447"/>
      <c r="UVP77" s="447"/>
      <c r="UVQ77" s="447"/>
      <c r="UVR77" s="447"/>
      <c r="UVS77" s="447"/>
      <c r="UVT77" s="447"/>
      <c r="UVU77" s="447"/>
      <c r="UVV77" s="447"/>
      <c r="UVW77" s="447"/>
      <c r="UVX77" s="447"/>
      <c r="UVY77" s="447"/>
      <c r="UVZ77" s="447"/>
      <c r="UWA77" s="447"/>
      <c r="UWB77" s="447"/>
      <c r="UWC77" s="447"/>
      <c r="UWD77" s="447"/>
      <c r="UWE77" s="447"/>
      <c r="UWF77" s="447"/>
      <c r="UWG77" s="447"/>
      <c r="UWH77" s="447"/>
      <c r="UWI77" s="447"/>
      <c r="UWJ77" s="447"/>
      <c r="UWK77" s="447"/>
      <c r="UWL77" s="447"/>
      <c r="UWM77" s="447"/>
      <c r="UWN77" s="447"/>
      <c r="UWO77" s="447"/>
      <c r="UWP77" s="447"/>
      <c r="UWQ77" s="447"/>
      <c r="UWR77" s="447"/>
      <c r="UWS77" s="447"/>
      <c r="UWT77" s="447"/>
      <c r="UWU77" s="447"/>
      <c r="UWV77" s="447"/>
      <c r="UWW77" s="447"/>
      <c r="UWX77" s="447"/>
      <c r="UWY77" s="447"/>
      <c r="UWZ77" s="447"/>
      <c r="UXA77" s="447"/>
      <c r="UXB77" s="447"/>
      <c r="UXC77" s="447"/>
      <c r="UXD77" s="447"/>
      <c r="UXE77" s="447"/>
      <c r="UXF77" s="447"/>
      <c r="UXG77" s="447"/>
      <c r="UXH77" s="447"/>
      <c r="UXI77" s="447"/>
      <c r="UXJ77" s="447"/>
      <c r="UXK77" s="447"/>
      <c r="UXL77" s="447"/>
      <c r="UXM77" s="447"/>
      <c r="UXN77" s="447"/>
      <c r="UXO77" s="447"/>
      <c r="UXP77" s="447"/>
      <c r="UXQ77" s="447"/>
      <c r="UXR77" s="447"/>
      <c r="UXS77" s="447"/>
      <c r="UXT77" s="447"/>
      <c r="UXU77" s="447"/>
      <c r="UXV77" s="447"/>
      <c r="UXW77" s="447"/>
      <c r="UXX77" s="447"/>
      <c r="UXY77" s="447"/>
      <c r="UXZ77" s="447"/>
      <c r="UYA77" s="447"/>
      <c r="UYB77" s="447"/>
      <c r="UYC77" s="447"/>
      <c r="UYD77" s="447"/>
      <c r="UYE77" s="447"/>
      <c r="UYF77" s="447"/>
      <c r="UYG77" s="447"/>
      <c r="UYH77" s="447"/>
      <c r="UYI77" s="447"/>
      <c r="UYJ77" s="447"/>
      <c r="UYK77" s="447"/>
      <c r="UYL77" s="447"/>
      <c r="UYM77" s="447"/>
      <c r="UYN77" s="447"/>
      <c r="UYO77" s="447"/>
      <c r="UYP77" s="447"/>
      <c r="UYQ77" s="447"/>
      <c r="UYR77" s="447"/>
      <c r="UYS77" s="447"/>
      <c r="UYT77" s="447"/>
      <c r="UYU77" s="447"/>
      <c r="UYV77" s="447"/>
      <c r="UYW77" s="447"/>
      <c r="UYX77" s="447"/>
      <c r="UYY77" s="447"/>
      <c r="UYZ77" s="447"/>
      <c r="UZA77" s="447"/>
      <c r="UZB77" s="447"/>
      <c r="UZC77" s="447"/>
      <c r="UZD77" s="447"/>
      <c r="UZE77" s="447"/>
      <c r="UZF77" s="447"/>
      <c r="UZG77" s="447"/>
      <c r="UZH77" s="447"/>
      <c r="UZI77" s="447"/>
      <c r="UZJ77" s="447"/>
      <c r="UZK77" s="447"/>
      <c r="UZL77" s="447"/>
      <c r="UZM77" s="447"/>
      <c r="UZN77" s="447"/>
      <c r="UZO77" s="447"/>
      <c r="UZP77" s="447"/>
      <c r="UZQ77" s="447"/>
      <c r="UZR77" s="447"/>
      <c r="UZS77" s="447"/>
      <c r="UZT77" s="447"/>
      <c r="UZU77" s="447"/>
      <c r="UZV77" s="447"/>
      <c r="UZW77" s="447"/>
      <c r="UZX77" s="447"/>
      <c r="UZY77" s="447"/>
      <c r="UZZ77" s="447"/>
      <c r="VAA77" s="447"/>
      <c r="VAB77" s="447"/>
      <c r="VAC77" s="447"/>
      <c r="VAD77" s="447"/>
      <c r="VAE77" s="447"/>
      <c r="VAF77" s="447"/>
      <c r="VAG77" s="447"/>
      <c r="VAH77" s="447"/>
      <c r="VAI77" s="447"/>
      <c r="VAJ77" s="447"/>
      <c r="VAK77" s="447"/>
      <c r="VAL77" s="447"/>
      <c r="VAM77" s="447"/>
      <c r="VAN77" s="447"/>
      <c r="VAO77" s="447"/>
      <c r="VAP77" s="447"/>
      <c r="VAQ77" s="447"/>
      <c r="VAR77" s="447"/>
      <c r="VAS77" s="447"/>
      <c r="VAT77" s="447"/>
      <c r="VAU77" s="447"/>
      <c r="VAV77" s="447"/>
      <c r="VAW77" s="447"/>
      <c r="VAX77" s="447"/>
      <c r="VAY77" s="447"/>
      <c r="VAZ77" s="447"/>
      <c r="VBA77" s="447"/>
      <c r="VBB77" s="447"/>
      <c r="VBC77" s="447"/>
      <c r="VBD77" s="447"/>
      <c r="VBE77" s="447"/>
      <c r="VBF77" s="447"/>
      <c r="VBG77" s="447"/>
      <c r="VBH77" s="447"/>
      <c r="VBI77" s="447"/>
      <c r="VBJ77" s="447"/>
      <c r="VBK77" s="447"/>
      <c r="VBL77" s="447"/>
      <c r="VBM77" s="447"/>
      <c r="VBN77" s="447"/>
      <c r="VBO77" s="447"/>
      <c r="VBP77" s="447"/>
      <c r="VBQ77" s="447"/>
      <c r="VBR77" s="447"/>
      <c r="VBS77" s="447"/>
      <c r="VBT77" s="447"/>
      <c r="VBU77" s="447"/>
      <c r="VBV77" s="447"/>
      <c r="VBW77" s="447"/>
      <c r="VBX77" s="447"/>
      <c r="VBY77" s="447"/>
      <c r="VBZ77" s="447"/>
      <c r="VCA77" s="447"/>
      <c r="VCB77" s="447"/>
      <c r="VCC77" s="447"/>
      <c r="VCD77" s="447"/>
      <c r="VCE77" s="447"/>
      <c r="VCF77" s="447"/>
      <c r="VCG77" s="447"/>
      <c r="VCH77" s="447"/>
      <c r="VCI77" s="447"/>
      <c r="VCJ77" s="447"/>
      <c r="VCK77" s="447"/>
      <c r="VCL77" s="447"/>
      <c r="VCM77" s="447"/>
      <c r="VCN77" s="447"/>
      <c r="VCO77" s="447"/>
      <c r="VCP77" s="447"/>
      <c r="VCQ77" s="447"/>
      <c r="VCR77" s="447"/>
      <c r="VCS77" s="447"/>
      <c r="VCT77" s="447"/>
      <c r="VCU77" s="447"/>
      <c r="VCV77" s="447"/>
      <c r="VCW77" s="447"/>
      <c r="VCX77" s="447"/>
      <c r="VCY77" s="447"/>
      <c r="VCZ77" s="447"/>
      <c r="VDA77" s="447"/>
      <c r="VDB77" s="447"/>
      <c r="VDC77" s="447"/>
      <c r="VDD77" s="447"/>
      <c r="VDE77" s="447"/>
      <c r="VDF77" s="447"/>
      <c r="VDG77" s="447"/>
      <c r="VDH77" s="447"/>
      <c r="VDI77" s="447"/>
      <c r="VDJ77" s="447"/>
      <c r="VDK77" s="447"/>
      <c r="VDL77" s="447"/>
      <c r="VDM77" s="447"/>
      <c r="VDN77" s="447"/>
      <c r="VDO77" s="447"/>
      <c r="VDP77" s="447"/>
      <c r="VDQ77" s="447"/>
      <c r="VDR77" s="447"/>
      <c r="VDS77" s="447"/>
      <c r="VDT77" s="447"/>
      <c r="VDU77" s="447"/>
      <c r="VDV77" s="447"/>
      <c r="VDW77" s="447"/>
      <c r="VDX77" s="447"/>
      <c r="VDY77" s="447"/>
      <c r="VDZ77" s="447"/>
      <c r="VEA77" s="447"/>
      <c r="VEB77" s="447"/>
      <c r="VEC77" s="447"/>
      <c r="VED77" s="447"/>
      <c r="VEE77" s="447"/>
      <c r="VEF77" s="447"/>
      <c r="VEG77" s="447"/>
      <c r="VEH77" s="447"/>
      <c r="VEI77" s="447"/>
      <c r="VEJ77" s="447"/>
      <c r="VEK77" s="447"/>
      <c r="VEL77" s="447"/>
      <c r="VEM77" s="447"/>
      <c r="VEN77" s="447"/>
      <c r="VEO77" s="447"/>
      <c r="VEP77" s="447"/>
      <c r="VEQ77" s="447"/>
      <c r="VER77" s="447"/>
      <c r="VES77" s="447"/>
      <c r="VET77" s="447"/>
      <c r="VEU77" s="447"/>
      <c r="VEV77" s="447"/>
      <c r="VEW77" s="447"/>
      <c r="VEX77" s="447"/>
      <c r="VEY77" s="447"/>
      <c r="VEZ77" s="447"/>
      <c r="VFA77" s="447"/>
      <c r="VFB77" s="447"/>
      <c r="VFC77" s="447"/>
      <c r="VFD77" s="447"/>
      <c r="VFE77" s="447"/>
      <c r="VFF77" s="447"/>
      <c r="VFG77" s="447"/>
      <c r="VFH77" s="447"/>
      <c r="VFI77" s="447"/>
      <c r="VFJ77" s="447"/>
      <c r="VFK77" s="447"/>
      <c r="VFL77" s="447"/>
      <c r="VFM77" s="447"/>
      <c r="VFN77" s="447"/>
      <c r="VFO77" s="447"/>
      <c r="VFP77" s="447"/>
      <c r="VFQ77" s="447"/>
      <c r="VFR77" s="447"/>
      <c r="VFS77" s="447"/>
      <c r="VFT77" s="447"/>
      <c r="VFU77" s="447"/>
      <c r="VFV77" s="447"/>
      <c r="VFW77" s="447"/>
      <c r="VFX77" s="447"/>
      <c r="VFY77" s="447"/>
      <c r="VFZ77" s="447"/>
      <c r="VGA77" s="447"/>
      <c r="VGB77" s="447"/>
      <c r="VGC77" s="447"/>
      <c r="VGD77" s="447"/>
      <c r="VGE77" s="447"/>
      <c r="VGF77" s="447"/>
      <c r="VGG77" s="447"/>
      <c r="VGH77" s="447"/>
      <c r="VGI77" s="447"/>
      <c r="VGJ77" s="447"/>
      <c r="VGK77" s="447"/>
      <c r="VGL77" s="447"/>
      <c r="VGM77" s="447"/>
      <c r="VGN77" s="447"/>
      <c r="VGO77" s="447"/>
      <c r="VGP77" s="447"/>
      <c r="VGQ77" s="447"/>
      <c r="VGR77" s="447"/>
      <c r="VGS77" s="447"/>
      <c r="VGT77" s="447"/>
      <c r="VGU77" s="447"/>
      <c r="VGV77" s="447"/>
      <c r="VGW77" s="447"/>
      <c r="VGX77" s="447"/>
      <c r="VGY77" s="447"/>
      <c r="VGZ77" s="447"/>
      <c r="VHA77" s="447"/>
      <c r="VHB77" s="447"/>
      <c r="VHC77" s="447"/>
      <c r="VHD77" s="447"/>
      <c r="VHE77" s="447"/>
      <c r="VHF77" s="447"/>
      <c r="VHG77" s="447"/>
      <c r="VHH77" s="447"/>
      <c r="VHI77" s="447"/>
      <c r="VHJ77" s="447"/>
      <c r="VHK77" s="447"/>
      <c r="VHL77" s="447"/>
      <c r="VHM77" s="447"/>
      <c r="VHN77" s="447"/>
      <c r="VHO77" s="447"/>
      <c r="VHP77" s="447"/>
      <c r="VHQ77" s="447"/>
      <c r="VHR77" s="447"/>
      <c r="VHS77" s="447"/>
      <c r="VHT77" s="447"/>
      <c r="VHU77" s="447"/>
      <c r="VHV77" s="447"/>
      <c r="VHW77" s="447"/>
      <c r="VHX77" s="447"/>
      <c r="VHY77" s="447"/>
      <c r="VHZ77" s="447"/>
      <c r="VIA77" s="447"/>
      <c r="VIB77" s="447"/>
      <c r="VIC77" s="447"/>
      <c r="VID77" s="447"/>
      <c r="VIE77" s="447"/>
      <c r="VIF77" s="447"/>
      <c r="VIG77" s="447"/>
      <c r="VIH77" s="447"/>
      <c r="VII77" s="447"/>
      <c r="VIJ77" s="447"/>
      <c r="VIK77" s="447"/>
      <c r="VIL77" s="447"/>
      <c r="VIM77" s="447"/>
      <c r="VIN77" s="447"/>
      <c r="VIO77" s="447"/>
      <c r="VIP77" s="447"/>
      <c r="VIQ77" s="447"/>
      <c r="VIR77" s="447"/>
      <c r="VIS77" s="447"/>
      <c r="VIT77" s="447"/>
      <c r="VIU77" s="447"/>
      <c r="VIV77" s="447"/>
      <c r="VIW77" s="447"/>
      <c r="VIX77" s="447"/>
      <c r="VIY77" s="447"/>
      <c r="VIZ77" s="447"/>
      <c r="VJA77" s="447"/>
      <c r="VJB77" s="447"/>
      <c r="VJC77" s="447"/>
      <c r="VJD77" s="447"/>
      <c r="VJE77" s="447"/>
      <c r="VJF77" s="447"/>
      <c r="VJG77" s="447"/>
      <c r="VJH77" s="447"/>
      <c r="VJI77" s="447"/>
      <c r="VJJ77" s="447"/>
      <c r="VJK77" s="447"/>
      <c r="VJL77" s="447"/>
      <c r="VJM77" s="447"/>
      <c r="VJN77" s="447"/>
      <c r="VJO77" s="447"/>
      <c r="VJP77" s="447"/>
      <c r="VJQ77" s="447"/>
      <c r="VJR77" s="447"/>
      <c r="VJS77" s="447"/>
      <c r="VJT77" s="447"/>
      <c r="VJU77" s="447"/>
      <c r="VJV77" s="447"/>
      <c r="VJW77" s="447"/>
      <c r="VJX77" s="447"/>
      <c r="VJY77" s="447"/>
      <c r="VJZ77" s="447"/>
      <c r="VKA77" s="447"/>
      <c r="VKB77" s="447"/>
      <c r="VKC77" s="447"/>
      <c r="VKD77" s="447"/>
      <c r="VKE77" s="447"/>
      <c r="VKF77" s="447"/>
      <c r="VKG77" s="447"/>
      <c r="VKH77" s="447"/>
      <c r="VKI77" s="447"/>
      <c r="VKJ77" s="447"/>
      <c r="VKK77" s="447"/>
      <c r="VKL77" s="447"/>
      <c r="VKM77" s="447"/>
      <c r="VKN77" s="447"/>
      <c r="VKO77" s="447"/>
      <c r="VKP77" s="447"/>
      <c r="VKQ77" s="447"/>
      <c r="VKR77" s="447"/>
      <c r="VKS77" s="447"/>
      <c r="VKT77" s="447"/>
      <c r="VKU77" s="447"/>
      <c r="VKV77" s="447"/>
      <c r="VKW77" s="447"/>
      <c r="VKX77" s="447"/>
      <c r="VKY77" s="447"/>
      <c r="VKZ77" s="447"/>
      <c r="VLA77" s="447"/>
      <c r="VLB77" s="447"/>
      <c r="VLC77" s="447"/>
      <c r="VLD77" s="447"/>
      <c r="VLE77" s="447"/>
      <c r="VLF77" s="447"/>
      <c r="VLG77" s="447"/>
      <c r="VLH77" s="447"/>
      <c r="VLI77" s="447"/>
      <c r="VLJ77" s="447"/>
      <c r="VLK77" s="447"/>
      <c r="VLL77" s="447"/>
      <c r="VLM77" s="447"/>
      <c r="VLN77" s="447"/>
      <c r="VLO77" s="447"/>
      <c r="VLP77" s="447"/>
      <c r="VLQ77" s="447"/>
      <c r="VLR77" s="447"/>
      <c r="VLS77" s="447"/>
      <c r="VLT77" s="447"/>
      <c r="VLU77" s="447"/>
      <c r="VLV77" s="447"/>
      <c r="VLW77" s="447"/>
      <c r="VLX77" s="447"/>
      <c r="VLY77" s="447"/>
      <c r="VLZ77" s="447"/>
      <c r="VMA77" s="447"/>
      <c r="VMB77" s="447"/>
      <c r="VMC77" s="447"/>
      <c r="VMD77" s="447"/>
      <c r="VME77" s="447"/>
      <c r="VMF77" s="447"/>
      <c r="VMG77" s="447"/>
      <c r="VMH77" s="447"/>
      <c r="VMI77" s="447"/>
      <c r="VMJ77" s="447"/>
      <c r="VMK77" s="447"/>
      <c r="VML77" s="447"/>
      <c r="VMM77" s="447"/>
      <c r="VMN77" s="447"/>
      <c r="VMO77" s="447"/>
      <c r="VMP77" s="447"/>
      <c r="VMQ77" s="447"/>
      <c r="VMR77" s="447"/>
      <c r="VMS77" s="447"/>
      <c r="VMT77" s="447"/>
      <c r="VMU77" s="447"/>
      <c r="VMV77" s="447"/>
      <c r="VMW77" s="447"/>
      <c r="VMX77" s="447"/>
      <c r="VMY77" s="447"/>
      <c r="VMZ77" s="447"/>
      <c r="VNA77" s="447"/>
      <c r="VNB77" s="447"/>
      <c r="VNC77" s="447"/>
      <c r="VND77" s="447"/>
      <c r="VNE77" s="447"/>
      <c r="VNF77" s="447"/>
      <c r="VNG77" s="447"/>
      <c r="VNH77" s="447"/>
      <c r="VNI77" s="447"/>
      <c r="VNJ77" s="447"/>
      <c r="VNK77" s="447"/>
      <c r="VNL77" s="447"/>
      <c r="VNM77" s="447"/>
      <c r="VNN77" s="447"/>
      <c r="VNO77" s="447"/>
      <c r="VNP77" s="447"/>
      <c r="VNQ77" s="447"/>
      <c r="VNR77" s="447"/>
      <c r="VNS77" s="447"/>
      <c r="VNT77" s="447"/>
      <c r="VNU77" s="447"/>
      <c r="VNV77" s="447"/>
      <c r="VNW77" s="447"/>
      <c r="VNX77" s="447"/>
      <c r="VNY77" s="447"/>
      <c r="VNZ77" s="447"/>
      <c r="VOA77" s="447"/>
      <c r="VOB77" s="447"/>
      <c r="VOC77" s="447"/>
      <c r="VOD77" s="447"/>
      <c r="VOE77" s="447"/>
      <c r="VOF77" s="447"/>
      <c r="VOG77" s="447"/>
      <c r="VOH77" s="447"/>
      <c r="VOI77" s="447"/>
      <c r="VOJ77" s="447"/>
      <c r="VOK77" s="447"/>
      <c r="VOL77" s="447"/>
      <c r="VOM77" s="447"/>
      <c r="VON77" s="447"/>
      <c r="VOO77" s="447"/>
      <c r="VOP77" s="447"/>
      <c r="VOQ77" s="447"/>
      <c r="VOR77" s="447"/>
      <c r="VOS77" s="447"/>
      <c r="VOT77" s="447"/>
      <c r="VOU77" s="447"/>
      <c r="VOV77" s="447"/>
      <c r="VOW77" s="447"/>
      <c r="VOX77" s="447"/>
      <c r="VOY77" s="447"/>
      <c r="VOZ77" s="447"/>
      <c r="VPA77" s="447"/>
      <c r="VPB77" s="447"/>
      <c r="VPC77" s="447"/>
      <c r="VPD77" s="447"/>
      <c r="VPE77" s="447"/>
      <c r="VPF77" s="447"/>
      <c r="VPG77" s="447"/>
      <c r="VPH77" s="447"/>
      <c r="VPI77" s="447"/>
      <c r="VPJ77" s="447"/>
      <c r="VPK77" s="447"/>
      <c r="VPL77" s="447"/>
      <c r="VPM77" s="447"/>
      <c r="VPN77" s="447"/>
      <c r="VPO77" s="447"/>
      <c r="VPP77" s="447"/>
      <c r="VPQ77" s="447"/>
      <c r="VPR77" s="447"/>
      <c r="VPS77" s="447"/>
      <c r="VPT77" s="447"/>
      <c r="VPU77" s="447"/>
      <c r="VPV77" s="447"/>
      <c r="VPW77" s="447"/>
      <c r="VPX77" s="447"/>
      <c r="VPY77" s="447"/>
      <c r="VPZ77" s="447"/>
      <c r="VQA77" s="447"/>
      <c r="VQB77" s="447"/>
      <c r="VQC77" s="447"/>
      <c r="VQD77" s="447"/>
      <c r="VQE77" s="447"/>
      <c r="VQF77" s="447"/>
      <c r="VQG77" s="447"/>
      <c r="VQH77" s="447"/>
      <c r="VQI77" s="447"/>
      <c r="VQJ77" s="447"/>
      <c r="VQK77" s="447"/>
      <c r="VQL77" s="447"/>
      <c r="VQM77" s="447"/>
      <c r="VQN77" s="447"/>
      <c r="VQO77" s="447"/>
      <c r="VQP77" s="447"/>
      <c r="VQQ77" s="447"/>
      <c r="VQR77" s="447"/>
      <c r="VQS77" s="447"/>
      <c r="VQT77" s="447"/>
      <c r="VQU77" s="447"/>
      <c r="VQV77" s="447"/>
      <c r="VQW77" s="447"/>
      <c r="VQX77" s="447"/>
      <c r="VQY77" s="447"/>
      <c r="VQZ77" s="447"/>
      <c r="VRA77" s="447"/>
      <c r="VRB77" s="447"/>
      <c r="VRC77" s="447"/>
      <c r="VRD77" s="447"/>
      <c r="VRE77" s="447"/>
      <c r="VRF77" s="447"/>
      <c r="VRG77" s="447"/>
      <c r="VRH77" s="447"/>
      <c r="VRI77" s="447"/>
      <c r="VRJ77" s="447"/>
      <c r="VRK77" s="447"/>
      <c r="VRL77" s="447"/>
      <c r="VRM77" s="447"/>
      <c r="VRN77" s="447"/>
      <c r="VRO77" s="447"/>
      <c r="VRP77" s="447"/>
      <c r="VRQ77" s="447"/>
      <c r="VRR77" s="447"/>
      <c r="VRS77" s="447"/>
      <c r="VRT77" s="447"/>
      <c r="VRU77" s="447"/>
      <c r="VRV77" s="447"/>
      <c r="VRW77" s="447"/>
      <c r="VRX77" s="447"/>
      <c r="VRY77" s="447"/>
      <c r="VRZ77" s="447"/>
      <c r="VSA77" s="447"/>
      <c r="VSB77" s="447"/>
      <c r="VSC77" s="447"/>
      <c r="VSD77" s="447"/>
      <c r="VSE77" s="447"/>
      <c r="VSF77" s="447"/>
      <c r="VSG77" s="447"/>
      <c r="VSH77" s="447"/>
      <c r="VSI77" s="447"/>
      <c r="VSJ77" s="447"/>
      <c r="VSK77" s="447"/>
      <c r="VSL77" s="447"/>
      <c r="VSM77" s="447"/>
      <c r="VSN77" s="447"/>
      <c r="VSO77" s="447"/>
      <c r="VSP77" s="447"/>
      <c r="VSQ77" s="447"/>
      <c r="VSR77" s="447"/>
      <c r="VSS77" s="447"/>
      <c r="VST77" s="447"/>
      <c r="VSU77" s="447"/>
      <c r="VSV77" s="447"/>
      <c r="VSW77" s="447"/>
      <c r="VSX77" s="447"/>
      <c r="VSY77" s="447"/>
      <c r="VSZ77" s="447"/>
      <c r="VTA77" s="447"/>
      <c r="VTB77" s="447"/>
      <c r="VTC77" s="447"/>
      <c r="VTD77" s="447"/>
      <c r="VTE77" s="447"/>
      <c r="VTF77" s="447"/>
      <c r="VTG77" s="447"/>
      <c r="VTH77" s="447"/>
      <c r="VTI77" s="447"/>
      <c r="VTJ77" s="447"/>
      <c r="VTK77" s="447"/>
      <c r="VTL77" s="447"/>
      <c r="VTM77" s="447"/>
      <c r="VTN77" s="447"/>
      <c r="VTO77" s="447"/>
      <c r="VTP77" s="447"/>
      <c r="VTQ77" s="447"/>
      <c r="VTR77" s="447"/>
      <c r="VTS77" s="447"/>
      <c r="VTT77" s="447"/>
      <c r="VTU77" s="447"/>
      <c r="VTV77" s="447"/>
      <c r="VTW77" s="447"/>
      <c r="VTX77" s="447"/>
      <c r="VTY77" s="447"/>
      <c r="VTZ77" s="447"/>
      <c r="VUA77" s="447"/>
      <c r="VUB77" s="447"/>
      <c r="VUC77" s="447"/>
      <c r="VUD77" s="447"/>
      <c r="VUE77" s="447"/>
      <c r="VUF77" s="447"/>
      <c r="VUG77" s="447"/>
      <c r="VUH77" s="447"/>
      <c r="VUI77" s="447"/>
      <c r="VUJ77" s="447"/>
      <c r="VUK77" s="447"/>
      <c r="VUL77" s="447"/>
      <c r="VUM77" s="447"/>
      <c r="VUN77" s="447"/>
      <c r="VUO77" s="447"/>
      <c r="VUP77" s="447"/>
      <c r="VUQ77" s="447"/>
      <c r="VUR77" s="447"/>
      <c r="VUS77" s="447"/>
      <c r="VUT77" s="447"/>
      <c r="VUU77" s="447"/>
      <c r="VUV77" s="447"/>
      <c r="VUW77" s="447"/>
      <c r="VUX77" s="447"/>
      <c r="VUY77" s="447"/>
      <c r="VUZ77" s="447"/>
      <c r="VVA77" s="447"/>
      <c r="VVB77" s="447"/>
      <c r="VVC77" s="447"/>
      <c r="VVD77" s="447"/>
      <c r="VVE77" s="447"/>
      <c r="VVF77" s="447"/>
      <c r="VVG77" s="447"/>
      <c r="VVH77" s="447"/>
      <c r="VVI77" s="447"/>
      <c r="VVJ77" s="447"/>
      <c r="VVK77" s="447"/>
      <c r="VVL77" s="447"/>
      <c r="VVM77" s="447"/>
      <c r="VVN77" s="447"/>
      <c r="VVO77" s="447"/>
      <c r="VVP77" s="447"/>
      <c r="VVQ77" s="447"/>
      <c r="VVR77" s="447"/>
      <c r="VVS77" s="447"/>
      <c r="VVT77" s="447"/>
      <c r="VVU77" s="447"/>
      <c r="VVV77" s="447"/>
      <c r="VVW77" s="447"/>
      <c r="VVX77" s="447"/>
      <c r="VVY77" s="447"/>
      <c r="VVZ77" s="447"/>
      <c r="VWA77" s="447"/>
      <c r="VWB77" s="447"/>
      <c r="VWC77" s="447"/>
      <c r="VWD77" s="447"/>
      <c r="VWE77" s="447"/>
      <c r="VWF77" s="447"/>
      <c r="VWG77" s="447"/>
      <c r="VWH77" s="447"/>
      <c r="VWI77" s="447"/>
      <c r="VWJ77" s="447"/>
      <c r="VWK77" s="447"/>
      <c r="VWL77" s="447"/>
      <c r="VWM77" s="447"/>
      <c r="VWN77" s="447"/>
      <c r="VWO77" s="447"/>
      <c r="VWP77" s="447"/>
      <c r="VWQ77" s="447"/>
      <c r="VWR77" s="447"/>
      <c r="VWS77" s="447"/>
      <c r="VWT77" s="447"/>
      <c r="VWU77" s="447"/>
      <c r="VWV77" s="447"/>
      <c r="VWW77" s="447"/>
      <c r="VWX77" s="447"/>
      <c r="VWY77" s="447"/>
      <c r="VWZ77" s="447"/>
      <c r="VXA77" s="447"/>
      <c r="VXB77" s="447"/>
      <c r="VXC77" s="447"/>
      <c r="VXD77" s="447"/>
      <c r="VXE77" s="447"/>
      <c r="VXF77" s="447"/>
      <c r="VXG77" s="447"/>
      <c r="VXH77" s="447"/>
      <c r="VXI77" s="447"/>
      <c r="VXJ77" s="447"/>
      <c r="VXK77" s="447"/>
      <c r="VXL77" s="447"/>
      <c r="VXM77" s="447"/>
      <c r="VXN77" s="447"/>
      <c r="VXO77" s="447"/>
      <c r="VXP77" s="447"/>
      <c r="VXQ77" s="447"/>
      <c r="VXR77" s="447"/>
      <c r="VXS77" s="447"/>
      <c r="VXT77" s="447"/>
      <c r="VXU77" s="447"/>
      <c r="VXV77" s="447"/>
      <c r="VXW77" s="447"/>
      <c r="VXX77" s="447"/>
      <c r="VXY77" s="447"/>
      <c r="VXZ77" s="447"/>
      <c r="VYA77" s="447"/>
      <c r="VYB77" s="447"/>
      <c r="VYC77" s="447"/>
      <c r="VYD77" s="447"/>
      <c r="VYE77" s="447"/>
      <c r="VYF77" s="447"/>
      <c r="VYG77" s="447"/>
      <c r="VYH77" s="447"/>
      <c r="VYI77" s="447"/>
      <c r="VYJ77" s="447"/>
      <c r="VYK77" s="447"/>
      <c r="VYL77" s="447"/>
      <c r="VYM77" s="447"/>
      <c r="VYN77" s="447"/>
      <c r="VYO77" s="447"/>
      <c r="VYP77" s="447"/>
      <c r="VYQ77" s="447"/>
      <c r="VYR77" s="447"/>
      <c r="VYS77" s="447"/>
      <c r="VYT77" s="447"/>
      <c r="VYU77" s="447"/>
      <c r="VYV77" s="447"/>
      <c r="VYW77" s="447"/>
      <c r="VYX77" s="447"/>
      <c r="VYY77" s="447"/>
      <c r="VYZ77" s="447"/>
      <c r="VZA77" s="447"/>
      <c r="VZB77" s="447"/>
      <c r="VZC77" s="447"/>
      <c r="VZD77" s="447"/>
      <c r="VZE77" s="447"/>
      <c r="VZF77" s="447"/>
      <c r="VZG77" s="447"/>
      <c r="VZH77" s="447"/>
      <c r="VZI77" s="447"/>
      <c r="VZJ77" s="447"/>
      <c r="VZK77" s="447"/>
      <c r="VZL77" s="447"/>
      <c r="VZM77" s="447"/>
      <c r="VZN77" s="447"/>
      <c r="VZO77" s="447"/>
      <c r="VZP77" s="447"/>
      <c r="VZQ77" s="447"/>
      <c r="VZR77" s="447"/>
      <c r="VZS77" s="447"/>
      <c r="VZT77" s="447"/>
      <c r="VZU77" s="447"/>
      <c r="VZV77" s="447"/>
      <c r="VZW77" s="447"/>
      <c r="VZX77" s="447"/>
      <c r="VZY77" s="447"/>
      <c r="VZZ77" s="447"/>
      <c r="WAA77" s="447"/>
      <c r="WAB77" s="447"/>
      <c r="WAC77" s="447"/>
      <c r="WAD77" s="447"/>
      <c r="WAE77" s="447"/>
      <c r="WAF77" s="447"/>
      <c r="WAG77" s="447"/>
      <c r="WAH77" s="447"/>
      <c r="WAI77" s="447"/>
      <c r="WAJ77" s="447"/>
      <c r="WAK77" s="447"/>
      <c r="WAL77" s="447"/>
      <c r="WAM77" s="447"/>
      <c r="WAN77" s="447"/>
      <c r="WAO77" s="447"/>
      <c r="WAP77" s="447"/>
      <c r="WAQ77" s="447"/>
      <c r="WAR77" s="447"/>
      <c r="WAS77" s="447"/>
      <c r="WAT77" s="447"/>
      <c r="WAU77" s="447"/>
      <c r="WAV77" s="447"/>
      <c r="WAW77" s="447"/>
      <c r="WAX77" s="447"/>
      <c r="WAY77" s="447"/>
      <c r="WAZ77" s="447"/>
      <c r="WBA77" s="447"/>
      <c r="WBB77" s="447"/>
      <c r="WBC77" s="447"/>
      <c r="WBD77" s="447"/>
      <c r="WBE77" s="447"/>
      <c r="WBF77" s="447"/>
      <c r="WBG77" s="447"/>
      <c r="WBH77" s="447"/>
      <c r="WBI77" s="447"/>
      <c r="WBJ77" s="447"/>
      <c r="WBK77" s="447"/>
      <c r="WBL77" s="447"/>
      <c r="WBM77" s="447"/>
      <c r="WBN77" s="447"/>
      <c r="WBO77" s="447"/>
      <c r="WBP77" s="447"/>
      <c r="WBQ77" s="447"/>
      <c r="WBR77" s="447"/>
      <c r="WBS77" s="447"/>
      <c r="WBT77" s="447"/>
      <c r="WBU77" s="447"/>
      <c r="WBV77" s="447"/>
      <c r="WBW77" s="447"/>
      <c r="WBX77" s="447"/>
      <c r="WBY77" s="447"/>
      <c r="WBZ77" s="447"/>
      <c r="WCA77" s="447"/>
      <c r="WCB77" s="447"/>
      <c r="WCC77" s="447"/>
      <c r="WCD77" s="447"/>
      <c r="WCE77" s="447"/>
      <c r="WCF77" s="447"/>
      <c r="WCG77" s="447"/>
      <c r="WCH77" s="447"/>
      <c r="WCI77" s="447"/>
      <c r="WCJ77" s="447"/>
      <c r="WCK77" s="447"/>
      <c r="WCL77" s="447"/>
      <c r="WCM77" s="447"/>
      <c r="WCN77" s="447"/>
      <c r="WCO77" s="447"/>
      <c r="WCP77" s="447"/>
      <c r="WCQ77" s="447"/>
      <c r="WCR77" s="447"/>
      <c r="WCS77" s="447"/>
      <c r="WCT77" s="447"/>
      <c r="WCU77" s="447"/>
      <c r="WCV77" s="447"/>
      <c r="WCW77" s="447"/>
      <c r="WCX77" s="447"/>
      <c r="WCY77" s="447"/>
      <c r="WCZ77" s="447"/>
      <c r="WDA77" s="447"/>
      <c r="WDB77" s="447"/>
      <c r="WDC77" s="447"/>
      <c r="WDD77" s="447"/>
      <c r="WDE77" s="447"/>
      <c r="WDF77" s="447"/>
      <c r="WDG77" s="447"/>
      <c r="WDH77" s="447"/>
      <c r="WDI77" s="447"/>
      <c r="WDJ77" s="447"/>
      <c r="WDK77" s="447"/>
      <c r="WDL77" s="447"/>
      <c r="WDM77" s="447"/>
      <c r="WDN77" s="447"/>
      <c r="WDO77" s="447"/>
      <c r="WDP77" s="447"/>
      <c r="WDQ77" s="447"/>
      <c r="WDR77" s="447"/>
      <c r="WDS77" s="447"/>
      <c r="WDT77" s="447"/>
      <c r="WDU77" s="447"/>
      <c r="WDV77" s="447"/>
      <c r="WDW77" s="447"/>
      <c r="WDX77" s="447"/>
      <c r="WDY77" s="447"/>
      <c r="WDZ77" s="447"/>
      <c r="WEA77" s="447"/>
      <c r="WEB77" s="447"/>
      <c r="WEC77" s="447"/>
      <c r="WED77" s="447"/>
      <c r="WEE77" s="447"/>
      <c r="WEF77" s="447"/>
      <c r="WEG77" s="447"/>
      <c r="WEH77" s="447"/>
      <c r="WEI77" s="447"/>
      <c r="WEJ77" s="447"/>
      <c r="WEK77" s="447"/>
      <c r="WEL77" s="447"/>
      <c r="WEM77" s="447"/>
      <c r="WEN77" s="447"/>
      <c r="WEO77" s="447"/>
      <c r="WEP77" s="447"/>
      <c r="WEQ77" s="447"/>
      <c r="WER77" s="447"/>
      <c r="WES77" s="447"/>
      <c r="WET77" s="447"/>
      <c r="WEU77" s="447"/>
      <c r="WEV77" s="447"/>
      <c r="WEW77" s="447"/>
      <c r="WEX77" s="447"/>
      <c r="WEY77" s="447"/>
      <c r="WEZ77" s="447"/>
      <c r="WFA77" s="447"/>
      <c r="WFB77" s="447"/>
      <c r="WFC77" s="447"/>
      <c r="WFD77" s="447"/>
      <c r="WFE77" s="447"/>
      <c r="WFF77" s="447"/>
      <c r="WFG77" s="447"/>
      <c r="WFH77" s="447"/>
      <c r="WFI77" s="447"/>
      <c r="WFJ77" s="447"/>
      <c r="WFK77" s="447"/>
      <c r="WFL77" s="447"/>
      <c r="WFM77" s="447"/>
      <c r="WFN77" s="447"/>
      <c r="WFO77" s="447"/>
      <c r="WFP77" s="447"/>
      <c r="WFQ77" s="447"/>
      <c r="WFR77" s="447"/>
      <c r="WFS77" s="447"/>
      <c r="WFT77" s="447"/>
      <c r="WFU77" s="447"/>
      <c r="WFV77" s="447"/>
      <c r="WFW77" s="447"/>
      <c r="WFX77" s="447"/>
      <c r="WFY77" s="447"/>
      <c r="WFZ77" s="447"/>
      <c r="WGA77" s="447"/>
      <c r="WGB77" s="447"/>
      <c r="WGC77" s="447"/>
      <c r="WGD77" s="447"/>
      <c r="WGE77" s="447"/>
      <c r="WGF77" s="447"/>
      <c r="WGG77" s="447"/>
      <c r="WGH77" s="447"/>
      <c r="WGI77" s="447"/>
      <c r="WGJ77" s="447"/>
      <c r="WGK77" s="447"/>
      <c r="WGL77" s="447"/>
      <c r="WGM77" s="447"/>
      <c r="WGN77" s="447"/>
      <c r="WGO77" s="447"/>
      <c r="WGP77" s="447"/>
      <c r="WGQ77" s="447"/>
      <c r="WGR77" s="447"/>
      <c r="WGS77" s="447"/>
      <c r="WGT77" s="447"/>
      <c r="WGU77" s="447"/>
      <c r="WGV77" s="447"/>
      <c r="WGW77" s="447"/>
      <c r="WGX77" s="447"/>
      <c r="WGY77" s="447"/>
      <c r="WGZ77" s="447"/>
      <c r="WHA77" s="447"/>
      <c r="WHB77" s="447"/>
      <c r="WHC77" s="447"/>
      <c r="WHD77" s="447"/>
      <c r="WHE77" s="447"/>
      <c r="WHF77" s="447"/>
      <c r="WHG77" s="447"/>
      <c r="WHH77" s="447"/>
      <c r="WHI77" s="447"/>
      <c r="WHJ77" s="447"/>
      <c r="WHK77" s="447"/>
      <c r="WHL77" s="447"/>
      <c r="WHM77" s="447"/>
      <c r="WHN77" s="447"/>
      <c r="WHO77" s="447"/>
      <c r="WHP77" s="447"/>
      <c r="WHQ77" s="447"/>
      <c r="WHR77" s="447"/>
      <c r="WHS77" s="447"/>
      <c r="WHT77" s="447"/>
      <c r="WHU77" s="447"/>
      <c r="WHV77" s="447"/>
      <c r="WHW77" s="447"/>
      <c r="WHX77" s="447"/>
      <c r="WHY77" s="447"/>
      <c r="WHZ77" s="447"/>
      <c r="WIA77" s="447"/>
      <c r="WIB77" s="447"/>
      <c r="WIC77" s="447"/>
      <c r="WID77" s="447"/>
      <c r="WIE77" s="447"/>
      <c r="WIF77" s="447"/>
      <c r="WIG77" s="447"/>
      <c r="WIH77" s="447"/>
      <c r="WII77" s="447"/>
      <c r="WIJ77" s="447"/>
      <c r="WIK77" s="447"/>
      <c r="WIL77" s="447"/>
      <c r="WIM77" s="447"/>
      <c r="WIN77" s="447"/>
      <c r="WIO77" s="447"/>
      <c r="WIP77" s="447"/>
      <c r="WIQ77" s="447"/>
      <c r="WIR77" s="447"/>
      <c r="WIS77" s="447"/>
      <c r="WIT77" s="447"/>
      <c r="WIU77" s="447"/>
      <c r="WIV77" s="447"/>
      <c r="WIW77" s="447"/>
      <c r="WIX77" s="447"/>
      <c r="WIY77" s="447"/>
      <c r="WIZ77" s="447"/>
      <c r="WJA77" s="447"/>
      <c r="WJB77" s="447"/>
      <c r="WJC77" s="447"/>
      <c r="WJD77" s="447"/>
      <c r="WJE77" s="447"/>
      <c r="WJF77" s="447"/>
      <c r="WJG77" s="447"/>
      <c r="WJH77" s="447"/>
      <c r="WJI77" s="447"/>
      <c r="WJJ77" s="447"/>
      <c r="WJK77" s="447"/>
      <c r="WJL77" s="447"/>
      <c r="WJM77" s="447"/>
      <c r="WJN77" s="447"/>
      <c r="WJO77" s="447"/>
      <c r="WJP77" s="447"/>
      <c r="WJQ77" s="447"/>
      <c r="WJR77" s="447"/>
      <c r="WJS77" s="447"/>
      <c r="WJT77" s="447"/>
      <c r="WJU77" s="447"/>
      <c r="WJV77" s="447"/>
      <c r="WJW77" s="447"/>
      <c r="WJX77" s="447"/>
      <c r="WJY77" s="447"/>
      <c r="WJZ77" s="447"/>
      <c r="WKA77" s="447"/>
      <c r="WKB77" s="447"/>
      <c r="WKC77" s="447"/>
      <c r="WKD77" s="447"/>
      <c r="WKE77" s="447"/>
      <c r="WKF77" s="447"/>
      <c r="WKG77" s="447"/>
      <c r="WKH77" s="447"/>
      <c r="WKI77" s="447"/>
      <c r="WKJ77" s="447"/>
      <c r="WKK77" s="447"/>
      <c r="WKL77" s="447"/>
      <c r="WKM77" s="447"/>
      <c r="WKN77" s="447"/>
      <c r="WKO77" s="447"/>
      <c r="WKP77" s="447"/>
      <c r="WKQ77" s="447"/>
      <c r="WKR77" s="447"/>
      <c r="WKS77" s="447"/>
      <c r="WKT77" s="447"/>
      <c r="WKU77" s="447"/>
      <c r="WKV77" s="447"/>
      <c r="WKW77" s="447"/>
      <c r="WKX77" s="447"/>
      <c r="WKY77" s="447"/>
      <c r="WKZ77" s="447"/>
      <c r="WLA77" s="447"/>
      <c r="WLB77" s="447"/>
      <c r="WLC77" s="447"/>
      <c r="WLD77" s="447"/>
      <c r="WLE77" s="447"/>
      <c r="WLF77" s="447"/>
      <c r="WLG77" s="447"/>
      <c r="WLH77" s="447"/>
      <c r="WLI77" s="447"/>
      <c r="WLJ77" s="447"/>
      <c r="WLK77" s="447"/>
      <c r="WLL77" s="447"/>
      <c r="WLM77" s="447"/>
      <c r="WLN77" s="447"/>
      <c r="WLO77" s="447"/>
      <c r="WLP77" s="447"/>
      <c r="WLQ77" s="447"/>
      <c r="WLR77" s="447"/>
      <c r="WLS77" s="447"/>
      <c r="WLT77" s="447"/>
      <c r="WLU77" s="447"/>
      <c r="WLV77" s="447"/>
      <c r="WLW77" s="447"/>
      <c r="WLX77" s="447"/>
      <c r="WLY77" s="447"/>
      <c r="WLZ77" s="447"/>
      <c r="WMA77" s="447"/>
      <c r="WMB77" s="447"/>
      <c r="WMC77" s="447"/>
      <c r="WMD77" s="447"/>
      <c r="WME77" s="447"/>
      <c r="WMF77" s="447"/>
      <c r="WMG77" s="447"/>
      <c r="WMH77" s="447"/>
      <c r="WMI77" s="447"/>
      <c r="WMJ77" s="447"/>
      <c r="WMK77" s="447"/>
      <c r="WML77" s="447"/>
      <c r="WMM77" s="447"/>
      <c r="WMN77" s="447"/>
      <c r="WMO77" s="447"/>
      <c r="WMP77" s="447"/>
      <c r="WMQ77" s="447"/>
      <c r="WMR77" s="447"/>
      <c r="WMS77" s="447"/>
      <c r="WMT77" s="447"/>
      <c r="WMU77" s="447"/>
      <c r="WMV77" s="447"/>
      <c r="WMW77" s="447"/>
      <c r="WMX77" s="447"/>
      <c r="WMY77" s="447"/>
      <c r="WMZ77" s="447"/>
      <c r="WNA77" s="447"/>
      <c r="WNB77" s="447"/>
      <c r="WNC77" s="447"/>
      <c r="WND77" s="447"/>
      <c r="WNE77" s="447"/>
      <c r="WNF77" s="447"/>
      <c r="WNG77" s="447"/>
      <c r="WNH77" s="447"/>
      <c r="WNI77" s="447"/>
      <c r="WNJ77" s="447"/>
      <c r="WNK77" s="447"/>
      <c r="WNL77" s="447"/>
      <c r="WNM77" s="447"/>
      <c r="WNN77" s="447"/>
      <c r="WNO77" s="447"/>
      <c r="WNP77" s="447"/>
      <c r="WNQ77" s="447"/>
      <c r="WNR77" s="447"/>
      <c r="WNS77" s="447"/>
      <c r="WNT77" s="447"/>
      <c r="WNU77" s="447"/>
      <c r="WNV77" s="447"/>
      <c r="WNW77" s="447"/>
      <c r="WNX77" s="447"/>
      <c r="WNY77" s="447"/>
      <c r="WNZ77" s="447"/>
      <c r="WOA77" s="447"/>
      <c r="WOB77" s="447"/>
      <c r="WOC77" s="447"/>
      <c r="WOD77" s="447"/>
      <c r="WOE77" s="447"/>
      <c r="WOF77" s="447"/>
      <c r="WOG77" s="447"/>
      <c r="WOH77" s="447"/>
      <c r="WOI77" s="447"/>
      <c r="WOJ77" s="447"/>
      <c r="WOK77" s="447"/>
      <c r="WOL77" s="447"/>
      <c r="WOM77" s="447"/>
      <c r="WON77" s="447"/>
      <c r="WOO77" s="447"/>
      <c r="WOP77" s="447"/>
      <c r="WOQ77" s="447"/>
      <c r="WOR77" s="447"/>
      <c r="WOS77" s="447"/>
      <c r="WOT77" s="447"/>
      <c r="WOU77" s="447"/>
      <c r="WOV77" s="447"/>
      <c r="WOW77" s="447"/>
      <c r="WOX77" s="447"/>
      <c r="WOY77" s="447"/>
      <c r="WOZ77" s="447"/>
      <c r="WPA77" s="447"/>
      <c r="WPB77" s="447"/>
      <c r="WPC77" s="447"/>
      <c r="WPD77" s="447"/>
      <c r="WPE77" s="447"/>
      <c r="WPF77" s="447"/>
      <c r="WPG77" s="447"/>
      <c r="WPH77" s="447"/>
      <c r="WPI77" s="447"/>
      <c r="WPJ77" s="447"/>
      <c r="WPK77" s="447"/>
      <c r="WPL77" s="447"/>
      <c r="WPM77" s="447"/>
      <c r="WPN77" s="447"/>
      <c r="WPO77" s="447"/>
      <c r="WPP77" s="447"/>
      <c r="WPQ77" s="447"/>
      <c r="WPR77" s="447"/>
      <c r="WPS77" s="447"/>
      <c r="WPT77" s="447"/>
      <c r="WPU77" s="447"/>
      <c r="WPV77" s="447"/>
      <c r="WPW77" s="447"/>
      <c r="WPX77" s="447"/>
      <c r="WPY77" s="447"/>
      <c r="WPZ77" s="447"/>
      <c r="WQA77" s="447"/>
      <c r="WQB77" s="447"/>
      <c r="WQC77" s="447"/>
      <c r="WQD77" s="447"/>
      <c r="WQE77" s="447"/>
      <c r="WQF77" s="447"/>
      <c r="WQG77" s="447"/>
      <c r="WQH77" s="447"/>
      <c r="WQI77" s="447"/>
      <c r="WQJ77" s="447"/>
      <c r="WQK77" s="447"/>
      <c r="WQL77" s="447"/>
      <c r="WQM77" s="447"/>
      <c r="WQN77" s="447"/>
      <c r="WQO77" s="447"/>
      <c r="WQP77" s="447"/>
      <c r="WQQ77" s="447"/>
      <c r="WQR77" s="447"/>
      <c r="WQS77" s="447"/>
      <c r="WQT77" s="447"/>
      <c r="WQU77" s="447"/>
      <c r="WQV77" s="447"/>
      <c r="WQW77" s="447"/>
      <c r="WQX77" s="447"/>
      <c r="WQY77" s="447"/>
      <c r="WQZ77" s="447"/>
      <c r="WRA77" s="447"/>
      <c r="WRB77" s="447"/>
      <c r="WRC77" s="447"/>
      <c r="WRD77" s="447"/>
      <c r="WRE77" s="447"/>
      <c r="WRF77" s="447"/>
      <c r="WRG77" s="447"/>
      <c r="WRH77" s="447"/>
      <c r="WRI77" s="447"/>
      <c r="WRJ77" s="447"/>
      <c r="WRK77" s="447"/>
      <c r="WRL77" s="447"/>
      <c r="WRM77" s="447"/>
      <c r="WRN77" s="447"/>
      <c r="WRO77" s="447"/>
      <c r="WRP77" s="447"/>
      <c r="WRQ77" s="447"/>
      <c r="WRR77" s="447"/>
      <c r="WRS77" s="447"/>
      <c r="WRT77" s="447"/>
      <c r="WRU77" s="447"/>
      <c r="WRV77" s="447"/>
      <c r="WRW77" s="447"/>
      <c r="WRX77" s="447"/>
      <c r="WRY77" s="447"/>
      <c r="WRZ77" s="447"/>
      <c r="WSA77" s="447"/>
      <c r="WSB77" s="447"/>
      <c r="WSC77" s="447"/>
      <c r="WSD77" s="447"/>
      <c r="WSE77" s="447"/>
      <c r="WSF77" s="447"/>
      <c r="WSG77" s="447"/>
      <c r="WSH77" s="447"/>
      <c r="WSI77" s="447"/>
      <c r="WSJ77" s="447"/>
      <c r="WSK77" s="447"/>
      <c r="WSL77" s="447"/>
      <c r="WSM77" s="447"/>
      <c r="WSN77" s="447"/>
      <c r="WSO77" s="447"/>
      <c r="WSP77" s="447"/>
      <c r="WSQ77" s="447"/>
      <c r="WSR77" s="447"/>
      <c r="WSS77" s="447"/>
      <c r="WST77" s="447"/>
      <c r="WSU77" s="447"/>
      <c r="WSV77" s="447"/>
      <c r="WSW77" s="447"/>
      <c r="WSX77" s="447"/>
      <c r="WSY77" s="447"/>
      <c r="WSZ77" s="447"/>
      <c r="WTA77" s="447"/>
      <c r="WTB77" s="447"/>
      <c r="WTC77" s="447"/>
      <c r="WTD77" s="447"/>
      <c r="WTE77" s="447"/>
      <c r="WTF77" s="447"/>
      <c r="WTG77" s="447"/>
      <c r="WTH77" s="447"/>
      <c r="WTI77" s="447"/>
      <c r="WTJ77" s="447"/>
      <c r="WTK77" s="447"/>
      <c r="WTL77" s="447"/>
      <c r="WTM77" s="447"/>
      <c r="WTN77" s="447"/>
      <c r="WTO77" s="447"/>
      <c r="WTP77" s="447"/>
      <c r="WTQ77" s="447"/>
      <c r="WTR77" s="447"/>
      <c r="WTS77" s="447"/>
      <c r="WTT77" s="447"/>
      <c r="WTU77" s="447"/>
      <c r="WTV77" s="447"/>
      <c r="WTW77" s="447"/>
      <c r="WTX77" s="447"/>
      <c r="WTY77" s="447"/>
      <c r="WTZ77" s="447"/>
      <c r="WUA77" s="447"/>
      <c r="WUB77" s="447"/>
      <c r="WUC77" s="447"/>
      <c r="WUD77" s="447"/>
      <c r="WUE77" s="447"/>
      <c r="WUF77" s="447"/>
      <c r="WUG77" s="447"/>
      <c r="WUH77" s="447"/>
      <c r="WUI77" s="447"/>
      <c r="WUJ77" s="447"/>
      <c r="WUK77" s="447"/>
      <c r="WUL77" s="447"/>
      <c r="WUM77" s="447"/>
      <c r="WUN77" s="447"/>
      <c r="WUO77" s="447"/>
      <c r="WUP77" s="447"/>
      <c r="WUQ77" s="447"/>
      <c r="WUR77" s="447"/>
      <c r="WUS77" s="447"/>
      <c r="WUT77" s="447"/>
      <c r="WUU77" s="447"/>
      <c r="WUV77" s="447"/>
      <c r="WUW77" s="447"/>
      <c r="WUX77" s="447"/>
      <c r="WUY77" s="447"/>
      <c r="WUZ77" s="447"/>
      <c r="WVA77" s="447"/>
      <c r="WVB77" s="447"/>
      <c r="WVC77" s="447"/>
      <c r="WVD77" s="447"/>
      <c r="WVE77" s="447"/>
      <c r="WVF77" s="447"/>
      <c r="WVG77" s="447"/>
      <c r="WVH77" s="447"/>
      <c r="WVI77" s="447"/>
      <c r="WVJ77" s="447"/>
      <c r="WVK77" s="447"/>
      <c r="WVL77" s="447"/>
      <c r="WVM77" s="447"/>
      <c r="WVN77" s="447"/>
      <c r="WVO77" s="447"/>
      <c r="WVP77" s="447"/>
      <c r="WVQ77" s="447"/>
      <c r="WVR77" s="447"/>
      <c r="WVS77" s="447"/>
      <c r="WVT77" s="447"/>
      <c r="WVU77" s="447"/>
      <c r="WVV77" s="447"/>
    </row>
    <row r="78" spans="1:16142" s="900" customFormat="1" x14ac:dyDescent="0.25">
      <c r="A78" s="2396" t="s">
        <v>1802</v>
      </c>
      <c r="B78" s="2396"/>
      <c r="C78" s="2396"/>
      <c r="D78" s="2396"/>
      <c r="E78" s="2396"/>
      <c r="F78" s="2396"/>
      <c r="G78" s="2396"/>
      <c r="H78" s="2396"/>
      <c r="I78" s="2396"/>
      <c r="J78" s="2396"/>
      <c r="K78" s="2396"/>
      <c r="L78" s="2396"/>
      <c r="M78" s="2396"/>
      <c r="N78" s="2396"/>
      <c r="O78" s="2396"/>
    </row>
    <row r="79" spans="1:16142" x14ac:dyDescent="0.25">
      <c r="A79" s="497"/>
      <c r="B79" s="498"/>
      <c r="C79" s="498"/>
      <c r="D79" s="498"/>
      <c r="E79" s="498"/>
      <c r="F79" s="498"/>
      <c r="G79" s="498"/>
      <c r="H79" s="673"/>
      <c r="I79" s="673"/>
      <c r="J79" s="673"/>
      <c r="K79" s="674"/>
      <c r="L79" s="674"/>
      <c r="M79" s="674"/>
      <c r="N79" s="674"/>
      <c r="O79" s="674"/>
      <c r="P79" s="447"/>
      <c r="Q79" s="447"/>
      <c r="R79" s="447"/>
      <c r="S79" s="447"/>
      <c r="T79" s="447"/>
      <c r="U79" s="447"/>
      <c r="V79" s="447"/>
      <c r="W79" s="447"/>
      <c r="X79" s="447"/>
      <c r="Y79" s="447"/>
      <c r="Z79" s="447"/>
      <c r="AA79" s="447"/>
      <c r="AB79" s="447"/>
      <c r="AC79" s="447"/>
      <c r="AD79" s="447"/>
      <c r="AE79" s="447"/>
      <c r="AF79" s="447"/>
      <c r="AG79" s="447"/>
      <c r="AH79" s="447"/>
      <c r="AI79" s="447"/>
      <c r="AJ79" s="447"/>
      <c r="AK79" s="447"/>
      <c r="AL79" s="447"/>
      <c r="AM79" s="447"/>
      <c r="AN79" s="447"/>
      <c r="AO79" s="447"/>
      <c r="AP79" s="447"/>
      <c r="AQ79" s="447"/>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c r="BN79" s="447"/>
      <c r="BO79" s="447"/>
      <c r="BP79" s="447"/>
      <c r="BQ79" s="447"/>
      <c r="BR79" s="447"/>
      <c r="BS79" s="447"/>
      <c r="BT79" s="447"/>
      <c r="BU79" s="447"/>
      <c r="BV79" s="447"/>
      <c r="BW79" s="447"/>
      <c r="BX79" s="447"/>
      <c r="BY79" s="447"/>
      <c r="BZ79" s="447"/>
      <c r="CA79" s="447"/>
      <c r="CB79" s="447"/>
      <c r="CC79" s="447"/>
      <c r="CD79" s="447"/>
      <c r="CE79" s="447"/>
      <c r="CF79" s="447"/>
      <c r="CG79" s="447"/>
      <c r="CH79" s="447"/>
      <c r="CI79" s="447"/>
      <c r="CJ79" s="447"/>
      <c r="CK79" s="447"/>
      <c r="CL79" s="447"/>
      <c r="CM79" s="447"/>
      <c r="CN79" s="447"/>
      <c r="CO79" s="447"/>
      <c r="CP79" s="447"/>
      <c r="CQ79" s="447"/>
      <c r="CR79" s="447"/>
      <c r="CS79" s="447"/>
      <c r="CT79" s="447"/>
      <c r="CU79" s="447"/>
      <c r="CV79" s="447"/>
      <c r="CW79" s="447"/>
      <c r="CX79" s="447"/>
      <c r="CY79" s="447"/>
      <c r="CZ79" s="447"/>
      <c r="DA79" s="447"/>
      <c r="DB79" s="447"/>
      <c r="DC79" s="447"/>
      <c r="DD79" s="447"/>
      <c r="DE79" s="447"/>
      <c r="DF79" s="447"/>
      <c r="DG79" s="447"/>
      <c r="DH79" s="447"/>
      <c r="DI79" s="447"/>
      <c r="DJ79" s="447"/>
      <c r="DK79" s="447"/>
      <c r="DL79" s="447"/>
      <c r="DM79" s="447"/>
      <c r="DN79" s="447"/>
      <c r="DO79" s="447"/>
      <c r="DP79" s="447"/>
      <c r="DQ79" s="447"/>
      <c r="DR79" s="447"/>
      <c r="DS79" s="447"/>
      <c r="DT79" s="447"/>
      <c r="DU79" s="447"/>
      <c r="DV79" s="447"/>
      <c r="DW79" s="447"/>
      <c r="DX79" s="447"/>
      <c r="DY79" s="447"/>
      <c r="DZ79" s="447"/>
      <c r="EA79" s="447"/>
      <c r="EB79" s="447"/>
      <c r="EC79" s="447"/>
      <c r="ED79" s="447"/>
      <c r="EE79" s="447"/>
      <c r="EF79" s="447"/>
      <c r="EG79" s="447"/>
      <c r="EH79" s="447"/>
      <c r="EI79" s="447"/>
      <c r="EJ79" s="447"/>
      <c r="EK79" s="447"/>
      <c r="EL79" s="447"/>
      <c r="EM79" s="447"/>
      <c r="EN79" s="447"/>
      <c r="EO79" s="447"/>
      <c r="EP79" s="447"/>
      <c r="EQ79" s="447"/>
      <c r="ER79" s="447"/>
      <c r="ES79" s="447"/>
      <c r="ET79" s="447"/>
      <c r="EU79" s="447"/>
      <c r="EV79" s="447"/>
      <c r="EW79" s="447"/>
      <c r="EX79" s="447"/>
      <c r="EY79" s="447"/>
      <c r="EZ79" s="447"/>
      <c r="FA79" s="447"/>
      <c r="FB79" s="447"/>
      <c r="FC79" s="447"/>
      <c r="FD79" s="447"/>
      <c r="FE79" s="447"/>
      <c r="FF79" s="447"/>
      <c r="FG79" s="447"/>
      <c r="FH79" s="447"/>
      <c r="FI79" s="447"/>
      <c r="FJ79" s="447"/>
      <c r="FK79" s="447"/>
      <c r="FL79" s="447"/>
      <c r="FM79" s="447"/>
      <c r="FN79" s="447"/>
      <c r="FO79" s="447"/>
      <c r="FP79" s="447"/>
      <c r="FQ79" s="447"/>
      <c r="FR79" s="447"/>
      <c r="FS79" s="447"/>
      <c r="FT79" s="447"/>
      <c r="FU79" s="447"/>
      <c r="FV79" s="447"/>
      <c r="FW79" s="447"/>
      <c r="FX79" s="447"/>
      <c r="FY79" s="447"/>
      <c r="FZ79" s="447"/>
      <c r="GA79" s="447"/>
      <c r="GB79" s="447"/>
      <c r="GC79" s="447"/>
      <c r="GD79" s="447"/>
      <c r="GE79" s="447"/>
      <c r="GF79" s="447"/>
      <c r="GG79" s="447"/>
      <c r="GH79" s="447"/>
      <c r="GI79" s="447"/>
      <c r="GJ79" s="447"/>
      <c r="GK79" s="447"/>
      <c r="GL79" s="447"/>
      <c r="GM79" s="447"/>
      <c r="GN79" s="447"/>
      <c r="GO79" s="447"/>
      <c r="GP79" s="447"/>
      <c r="GQ79" s="447"/>
      <c r="GR79" s="447"/>
      <c r="GS79" s="447"/>
      <c r="GT79" s="447"/>
      <c r="GU79" s="447"/>
      <c r="GV79" s="447"/>
      <c r="GW79" s="447"/>
      <c r="GX79" s="447"/>
      <c r="GY79" s="447"/>
      <c r="GZ79" s="447"/>
      <c r="HA79" s="447"/>
      <c r="HB79" s="447"/>
      <c r="HC79" s="447"/>
      <c r="HD79" s="447"/>
      <c r="HE79" s="447"/>
      <c r="HF79" s="447"/>
      <c r="HG79" s="447"/>
      <c r="HH79" s="447"/>
      <c r="HI79" s="447"/>
      <c r="HJ79" s="447"/>
      <c r="HK79" s="447"/>
      <c r="HL79" s="447"/>
      <c r="HM79" s="447"/>
      <c r="HN79" s="447"/>
      <c r="HO79" s="447"/>
      <c r="HP79" s="447"/>
      <c r="HQ79" s="447"/>
      <c r="HR79" s="447"/>
      <c r="HS79" s="447"/>
      <c r="HT79" s="447"/>
      <c r="HU79" s="447"/>
      <c r="HV79" s="447"/>
      <c r="HW79" s="447"/>
      <c r="HX79" s="447"/>
      <c r="HY79" s="447"/>
      <c r="HZ79" s="447"/>
      <c r="IA79" s="447"/>
      <c r="IB79" s="447"/>
      <c r="IC79" s="447"/>
      <c r="ID79" s="447"/>
      <c r="IE79" s="447"/>
      <c r="IF79" s="447"/>
      <c r="IG79" s="447"/>
      <c r="IH79" s="447"/>
      <c r="II79" s="447"/>
      <c r="IJ79" s="447"/>
      <c r="IK79" s="447"/>
      <c r="IL79" s="447"/>
      <c r="IM79" s="447"/>
      <c r="IN79" s="447"/>
      <c r="IO79" s="447"/>
      <c r="IP79" s="447"/>
      <c r="IQ79" s="447"/>
      <c r="IR79" s="447"/>
      <c r="IS79" s="447"/>
      <c r="IT79" s="447"/>
      <c r="IU79" s="447"/>
      <c r="IV79" s="447"/>
      <c r="IW79" s="447"/>
      <c r="IX79" s="447"/>
      <c r="IY79" s="447"/>
      <c r="IZ79" s="447"/>
      <c r="JA79" s="447"/>
      <c r="JB79" s="447"/>
      <c r="JC79" s="447"/>
      <c r="JD79" s="447"/>
      <c r="JE79" s="447"/>
      <c r="JF79" s="447"/>
      <c r="JG79" s="447"/>
      <c r="JH79" s="447"/>
      <c r="JI79" s="447"/>
      <c r="JJ79" s="447"/>
      <c r="JK79" s="447"/>
      <c r="JL79" s="447"/>
      <c r="JM79" s="447"/>
      <c r="JN79" s="447"/>
      <c r="JO79" s="447"/>
      <c r="JP79" s="447"/>
      <c r="JQ79" s="447"/>
      <c r="JR79" s="447"/>
      <c r="JS79" s="447"/>
      <c r="JT79" s="447"/>
      <c r="JU79" s="447"/>
      <c r="JV79" s="447"/>
      <c r="JW79" s="447"/>
      <c r="JX79" s="447"/>
      <c r="JY79" s="447"/>
      <c r="JZ79" s="447"/>
      <c r="KA79" s="447"/>
      <c r="KB79" s="447"/>
      <c r="KC79" s="447"/>
      <c r="KD79" s="447"/>
      <c r="KE79" s="447"/>
      <c r="KF79" s="447"/>
      <c r="KG79" s="447"/>
      <c r="KH79" s="447"/>
      <c r="KI79" s="447"/>
      <c r="KJ79" s="447"/>
      <c r="KK79" s="447"/>
      <c r="KL79" s="447"/>
      <c r="KM79" s="447"/>
      <c r="KN79" s="447"/>
      <c r="KO79" s="447"/>
      <c r="KP79" s="447"/>
      <c r="KQ79" s="447"/>
      <c r="KR79" s="447"/>
      <c r="KS79" s="447"/>
      <c r="KT79" s="447"/>
      <c r="KU79" s="447"/>
      <c r="KV79" s="447"/>
      <c r="KW79" s="447"/>
      <c r="KX79" s="447"/>
      <c r="KY79" s="447"/>
      <c r="KZ79" s="447"/>
      <c r="LA79" s="447"/>
      <c r="LB79" s="447"/>
      <c r="LC79" s="447"/>
      <c r="LD79" s="447"/>
      <c r="LE79" s="447"/>
      <c r="LF79" s="447"/>
      <c r="LG79" s="447"/>
      <c r="LH79" s="447"/>
      <c r="LI79" s="447"/>
      <c r="LJ79" s="447"/>
      <c r="LK79" s="447"/>
      <c r="LL79" s="447"/>
      <c r="LM79" s="447"/>
      <c r="LN79" s="447"/>
      <c r="LO79" s="447"/>
      <c r="LP79" s="447"/>
      <c r="LQ79" s="447"/>
      <c r="LR79" s="447"/>
      <c r="LS79" s="447"/>
      <c r="LT79" s="447"/>
      <c r="LU79" s="447"/>
      <c r="LV79" s="447"/>
      <c r="LW79" s="447"/>
      <c r="LX79" s="447"/>
      <c r="LY79" s="447"/>
      <c r="LZ79" s="447"/>
      <c r="MA79" s="447"/>
      <c r="MB79" s="447"/>
      <c r="MC79" s="447"/>
      <c r="MD79" s="447"/>
      <c r="ME79" s="447"/>
      <c r="MF79" s="447"/>
      <c r="MG79" s="447"/>
      <c r="MH79" s="447"/>
      <c r="MI79" s="447"/>
      <c r="MJ79" s="447"/>
      <c r="MK79" s="447"/>
      <c r="ML79" s="447"/>
      <c r="MM79" s="447"/>
      <c r="MN79" s="447"/>
      <c r="MO79" s="447"/>
      <c r="MP79" s="447"/>
      <c r="MQ79" s="447"/>
      <c r="MR79" s="447"/>
      <c r="MS79" s="447"/>
      <c r="MT79" s="447"/>
      <c r="MU79" s="447"/>
      <c r="MV79" s="447"/>
      <c r="MW79" s="447"/>
      <c r="MX79" s="447"/>
      <c r="MY79" s="447"/>
      <c r="MZ79" s="447"/>
      <c r="NA79" s="447"/>
      <c r="NB79" s="447"/>
      <c r="NC79" s="447"/>
      <c r="ND79" s="447"/>
      <c r="NE79" s="447"/>
      <c r="NF79" s="447"/>
      <c r="NG79" s="447"/>
      <c r="NH79" s="447"/>
      <c r="NI79" s="447"/>
      <c r="NJ79" s="447"/>
      <c r="NK79" s="447"/>
      <c r="NL79" s="447"/>
      <c r="NM79" s="447"/>
      <c r="NN79" s="447"/>
      <c r="NO79" s="447"/>
      <c r="NP79" s="447"/>
      <c r="NQ79" s="447"/>
      <c r="NR79" s="447"/>
      <c r="NS79" s="447"/>
      <c r="NT79" s="447"/>
      <c r="NU79" s="447"/>
      <c r="NV79" s="447"/>
      <c r="NW79" s="447"/>
      <c r="NX79" s="447"/>
      <c r="NY79" s="447"/>
      <c r="NZ79" s="447"/>
      <c r="OA79" s="447"/>
      <c r="OB79" s="447"/>
      <c r="OC79" s="447"/>
      <c r="OD79" s="447"/>
      <c r="OE79" s="447"/>
      <c r="OF79" s="447"/>
      <c r="OG79" s="447"/>
      <c r="OH79" s="447"/>
      <c r="OI79" s="447"/>
      <c r="OJ79" s="447"/>
      <c r="OK79" s="447"/>
      <c r="OL79" s="447"/>
      <c r="OM79" s="447"/>
      <c r="ON79" s="447"/>
      <c r="OO79" s="447"/>
      <c r="OP79" s="447"/>
      <c r="OQ79" s="447"/>
      <c r="OR79" s="447"/>
      <c r="OS79" s="447"/>
      <c r="OT79" s="447"/>
      <c r="OU79" s="447"/>
      <c r="OV79" s="447"/>
      <c r="OW79" s="447"/>
      <c r="OX79" s="447"/>
      <c r="OY79" s="447"/>
      <c r="OZ79" s="447"/>
      <c r="PA79" s="447"/>
      <c r="PB79" s="447"/>
      <c r="PC79" s="447"/>
      <c r="PD79" s="447"/>
      <c r="PE79" s="447"/>
      <c r="PF79" s="447"/>
      <c r="PG79" s="447"/>
      <c r="PH79" s="447"/>
      <c r="PI79" s="447"/>
      <c r="PJ79" s="447"/>
      <c r="PK79" s="447"/>
      <c r="PL79" s="447"/>
      <c r="PM79" s="447"/>
      <c r="PN79" s="447"/>
      <c r="PO79" s="447"/>
      <c r="PP79" s="447"/>
      <c r="PQ79" s="447"/>
      <c r="PR79" s="447"/>
      <c r="PS79" s="447"/>
      <c r="PT79" s="447"/>
      <c r="PU79" s="447"/>
      <c r="PV79" s="447"/>
      <c r="PW79" s="447"/>
      <c r="PX79" s="447"/>
      <c r="PY79" s="447"/>
      <c r="PZ79" s="447"/>
      <c r="QA79" s="447"/>
      <c r="QB79" s="447"/>
      <c r="QC79" s="447"/>
      <c r="QD79" s="447"/>
      <c r="QE79" s="447"/>
      <c r="QF79" s="447"/>
      <c r="QG79" s="447"/>
      <c r="QH79" s="447"/>
      <c r="QI79" s="447"/>
      <c r="QJ79" s="447"/>
      <c r="QK79" s="447"/>
      <c r="QL79" s="447"/>
      <c r="QM79" s="447"/>
      <c r="QN79" s="447"/>
      <c r="QO79" s="447"/>
      <c r="QP79" s="447"/>
      <c r="QQ79" s="447"/>
      <c r="QR79" s="447"/>
      <c r="QS79" s="447"/>
      <c r="QT79" s="447"/>
      <c r="QU79" s="447"/>
      <c r="QV79" s="447"/>
      <c r="QW79" s="447"/>
      <c r="QX79" s="447"/>
      <c r="QY79" s="447"/>
      <c r="QZ79" s="447"/>
      <c r="RA79" s="447"/>
      <c r="RB79" s="447"/>
      <c r="RC79" s="447"/>
      <c r="RD79" s="447"/>
      <c r="RE79" s="447"/>
      <c r="RF79" s="447"/>
      <c r="RG79" s="447"/>
      <c r="RH79" s="447"/>
      <c r="RI79" s="447"/>
      <c r="RJ79" s="447"/>
      <c r="RK79" s="447"/>
      <c r="RL79" s="447"/>
      <c r="RM79" s="447"/>
      <c r="RN79" s="447"/>
      <c r="RO79" s="447"/>
      <c r="RP79" s="447"/>
      <c r="RQ79" s="447"/>
      <c r="RR79" s="447"/>
      <c r="RS79" s="447"/>
      <c r="RT79" s="447"/>
      <c r="RU79" s="447"/>
      <c r="RV79" s="447"/>
      <c r="RW79" s="447"/>
      <c r="RX79" s="447"/>
      <c r="RY79" s="447"/>
      <c r="RZ79" s="447"/>
      <c r="SA79" s="447"/>
      <c r="SB79" s="447"/>
      <c r="SC79" s="447"/>
      <c r="SD79" s="447"/>
      <c r="SE79" s="447"/>
      <c r="SF79" s="447"/>
      <c r="SG79" s="447"/>
      <c r="SH79" s="447"/>
      <c r="SI79" s="447"/>
      <c r="SJ79" s="447"/>
      <c r="SK79" s="447"/>
      <c r="SL79" s="447"/>
      <c r="SM79" s="447"/>
      <c r="SN79" s="447"/>
      <c r="SO79" s="447"/>
      <c r="SP79" s="447"/>
      <c r="SQ79" s="447"/>
      <c r="SR79" s="447"/>
      <c r="SS79" s="447"/>
      <c r="ST79" s="447"/>
      <c r="SU79" s="447"/>
      <c r="SV79" s="447"/>
      <c r="SW79" s="447"/>
      <c r="SX79" s="447"/>
      <c r="SY79" s="447"/>
      <c r="SZ79" s="447"/>
      <c r="TA79" s="447"/>
      <c r="TB79" s="447"/>
      <c r="TC79" s="447"/>
      <c r="TD79" s="447"/>
      <c r="TE79" s="447"/>
      <c r="TF79" s="447"/>
      <c r="TG79" s="447"/>
      <c r="TH79" s="447"/>
      <c r="TI79" s="447"/>
      <c r="TJ79" s="447"/>
      <c r="TK79" s="447"/>
      <c r="TL79" s="447"/>
      <c r="TM79" s="447"/>
      <c r="TN79" s="447"/>
      <c r="TO79" s="447"/>
      <c r="TP79" s="447"/>
      <c r="TQ79" s="447"/>
      <c r="TR79" s="447"/>
      <c r="TS79" s="447"/>
      <c r="TT79" s="447"/>
      <c r="TU79" s="447"/>
      <c r="TV79" s="447"/>
      <c r="TW79" s="447"/>
      <c r="TX79" s="447"/>
      <c r="TY79" s="447"/>
      <c r="TZ79" s="447"/>
      <c r="UA79" s="447"/>
      <c r="UB79" s="447"/>
      <c r="UC79" s="447"/>
      <c r="UD79" s="447"/>
      <c r="UE79" s="447"/>
      <c r="UF79" s="447"/>
      <c r="UG79" s="447"/>
      <c r="UH79" s="447"/>
      <c r="UI79" s="447"/>
      <c r="UJ79" s="447"/>
      <c r="UK79" s="447"/>
      <c r="UL79" s="447"/>
      <c r="UM79" s="447"/>
      <c r="UN79" s="447"/>
      <c r="UO79" s="447"/>
      <c r="UP79" s="447"/>
      <c r="UQ79" s="447"/>
      <c r="UR79" s="447"/>
      <c r="US79" s="447"/>
      <c r="UT79" s="447"/>
      <c r="UU79" s="447"/>
      <c r="UV79" s="447"/>
      <c r="UW79" s="447"/>
      <c r="UX79" s="447"/>
      <c r="UY79" s="447"/>
      <c r="UZ79" s="447"/>
      <c r="VA79" s="447"/>
      <c r="VB79" s="447"/>
      <c r="VC79" s="447"/>
      <c r="VD79" s="447"/>
      <c r="VE79" s="447"/>
      <c r="VF79" s="447"/>
      <c r="VG79" s="447"/>
      <c r="VH79" s="447"/>
      <c r="VI79" s="447"/>
      <c r="VJ79" s="447"/>
      <c r="VK79" s="447"/>
      <c r="VL79" s="447"/>
      <c r="VM79" s="447"/>
      <c r="VN79" s="447"/>
      <c r="VO79" s="447"/>
      <c r="VP79" s="447"/>
      <c r="VQ79" s="447"/>
      <c r="VR79" s="447"/>
      <c r="VS79" s="447"/>
      <c r="VT79" s="447"/>
      <c r="VU79" s="447"/>
      <c r="VV79" s="447"/>
      <c r="VW79" s="447"/>
      <c r="VX79" s="447"/>
      <c r="VY79" s="447"/>
      <c r="VZ79" s="447"/>
      <c r="WA79" s="447"/>
      <c r="WB79" s="447"/>
      <c r="WC79" s="447"/>
      <c r="WD79" s="447"/>
      <c r="WE79" s="447"/>
      <c r="WF79" s="447"/>
      <c r="WG79" s="447"/>
      <c r="WH79" s="447"/>
      <c r="WI79" s="447"/>
      <c r="WJ79" s="447"/>
      <c r="WK79" s="447"/>
      <c r="WL79" s="447"/>
      <c r="WM79" s="447"/>
      <c r="WN79" s="447"/>
      <c r="WO79" s="447"/>
      <c r="WP79" s="447"/>
      <c r="WQ79" s="447"/>
      <c r="WR79" s="447"/>
      <c r="WS79" s="447"/>
      <c r="WT79" s="447"/>
      <c r="WU79" s="447"/>
      <c r="WV79" s="447"/>
      <c r="WW79" s="447"/>
      <c r="WX79" s="447"/>
      <c r="WY79" s="447"/>
      <c r="WZ79" s="447"/>
      <c r="XA79" s="447"/>
      <c r="XB79" s="447"/>
      <c r="XC79" s="447"/>
      <c r="XD79" s="447"/>
      <c r="XE79" s="447"/>
      <c r="XF79" s="447"/>
      <c r="XG79" s="447"/>
      <c r="XH79" s="447"/>
      <c r="XI79" s="447"/>
      <c r="XJ79" s="447"/>
      <c r="XK79" s="447"/>
      <c r="XL79" s="447"/>
      <c r="XM79" s="447"/>
      <c r="XN79" s="447"/>
      <c r="XO79" s="447"/>
      <c r="XP79" s="447"/>
      <c r="XQ79" s="447"/>
      <c r="XR79" s="447"/>
      <c r="XS79" s="447"/>
      <c r="XT79" s="447"/>
      <c r="XU79" s="447"/>
      <c r="XV79" s="447"/>
      <c r="XW79" s="447"/>
      <c r="XX79" s="447"/>
      <c r="XY79" s="447"/>
      <c r="XZ79" s="447"/>
      <c r="YA79" s="447"/>
      <c r="YB79" s="447"/>
      <c r="YC79" s="447"/>
      <c r="YD79" s="447"/>
      <c r="YE79" s="447"/>
      <c r="YF79" s="447"/>
      <c r="YG79" s="447"/>
      <c r="YH79" s="447"/>
      <c r="YI79" s="447"/>
      <c r="YJ79" s="447"/>
      <c r="YK79" s="447"/>
      <c r="YL79" s="447"/>
      <c r="YM79" s="447"/>
      <c r="YN79" s="447"/>
      <c r="YO79" s="447"/>
      <c r="YP79" s="447"/>
      <c r="YQ79" s="447"/>
      <c r="YR79" s="447"/>
      <c r="YS79" s="447"/>
      <c r="YT79" s="447"/>
      <c r="YU79" s="447"/>
      <c r="YV79" s="447"/>
      <c r="YW79" s="447"/>
      <c r="YX79" s="447"/>
      <c r="YY79" s="447"/>
      <c r="YZ79" s="447"/>
      <c r="ZA79" s="447"/>
      <c r="ZB79" s="447"/>
      <c r="ZC79" s="447"/>
      <c r="ZD79" s="447"/>
      <c r="ZE79" s="447"/>
      <c r="ZF79" s="447"/>
      <c r="ZG79" s="447"/>
      <c r="ZH79" s="447"/>
      <c r="ZI79" s="447"/>
      <c r="ZJ79" s="447"/>
      <c r="ZK79" s="447"/>
      <c r="ZL79" s="447"/>
      <c r="ZM79" s="447"/>
      <c r="ZN79" s="447"/>
      <c r="ZO79" s="447"/>
      <c r="ZP79" s="447"/>
      <c r="ZQ79" s="447"/>
      <c r="ZR79" s="447"/>
      <c r="ZS79" s="447"/>
      <c r="ZT79" s="447"/>
      <c r="ZU79" s="447"/>
      <c r="ZV79" s="447"/>
      <c r="ZW79" s="447"/>
      <c r="ZX79" s="447"/>
      <c r="ZY79" s="447"/>
      <c r="ZZ79" s="447"/>
      <c r="AAA79" s="447"/>
      <c r="AAB79" s="447"/>
      <c r="AAC79" s="447"/>
      <c r="AAD79" s="447"/>
      <c r="AAE79" s="447"/>
      <c r="AAF79" s="447"/>
      <c r="AAG79" s="447"/>
      <c r="AAH79" s="447"/>
      <c r="AAI79" s="447"/>
      <c r="AAJ79" s="447"/>
      <c r="AAK79" s="447"/>
      <c r="AAL79" s="447"/>
      <c r="AAM79" s="447"/>
      <c r="AAN79" s="447"/>
      <c r="AAO79" s="447"/>
      <c r="AAP79" s="447"/>
      <c r="AAQ79" s="447"/>
      <c r="AAR79" s="447"/>
      <c r="AAS79" s="447"/>
      <c r="AAT79" s="447"/>
      <c r="AAU79" s="447"/>
      <c r="AAV79" s="447"/>
      <c r="AAW79" s="447"/>
      <c r="AAX79" s="447"/>
      <c r="AAY79" s="447"/>
      <c r="AAZ79" s="447"/>
      <c r="ABA79" s="447"/>
      <c r="ABB79" s="447"/>
      <c r="ABC79" s="447"/>
      <c r="ABD79" s="447"/>
      <c r="ABE79" s="447"/>
      <c r="ABF79" s="447"/>
      <c r="ABG79" s="447"/>
      <c r="ABH79" s="447"/>
      <c r="ABI79" s="447"/>
      <c r="ABJ79" s="447"/>
      <c r="ABK79" s="447"/>
      <c r="ABL79" s="447"/>
      <c r="ABM79" s="447"/>
      <c r="ABN79" s="447"/>
      <c r="ABO79" s="447"/>
      <c r="ABP79" s="447"/>
      <c r="ABQ79" s="447"/>
      <c r="ABR79" s="447"/>
      <c r="ABS79" s="447"/>
      <c r="ABT79" s="447"/>
      <c r="ABU79" s="447"/>
      <c r="ABV79" s="447"/>
      <c r="ABW79" s="447"/>
      <c r="ABX79" s="447"/>
      <c r="ABY79" s="447"/>
      <c r="ABZ79" s="447"/>
      <c r="ACA79" s="447"/>
      <c r="ACB79" s="447"/>
      <c r="ACC79" s="447"/>
      <c r="ACD79" s="447"/>
      <c r="ACE79" s="447"/>
      <c r="ACF79" s="447"/>
      <c r="ACG79" s="447"/>
      <c r="ACH79" s="447"/>
      <c r="ACI79" s="447"/>
      <c r="ACJ79" s="447"/>
      <c r="ACK79" s="447"/>
      <c r="ACL79" s="447"/>
      <c r="ACM79" s="447"/>
      <c r="ACN79" s="447"/>
      <c r="ACO79" s="447"/>
      <c r="ACP79" s="447"/>
      <c r="ACQ79" s="447"/>
      <c r="ACR79" s="447"/>
      <c r="ACS79" s="447"/>
      <c r="ACT79" s="447"/>
      <c r="ACU79" s="447"/>
      <c r="ACV79" s="447"/>
      <c r="ACW79" s="447"/>
      <c r="ACX79" s="447"/>
      <c r="ACY79" s="447"/>
      <c r="ACZ79" s="447"/>
      <c r="ADA79" s="447"/>
      <c r="ADB79" s="447"/>
      <c r="ADC79" s="447"/>
      <c r="ADD79" s="447"/>
      <c r="ADE79" s="447"/>
      <c r="ADF79" s="447"/>
      <c r="ADG79" s="447"/>
      <c r="ADH79" s="447"/>
      <c r="ADI79" s="447"/>
      <c r="ADJ79" s="447"/>
      <c r="ADK79" s="447"/>
      <c r="ADL79" s="447"/>
      <c r="ADM79" s="447"/>
      <c r="ADN79" s="447"/>
      <c r="ADO79" s="447"/>
      <c r="ADP79" s="447"/>
      <c r="ADQ79" s="447"/>
      <c r="ADR79" s="447"/>
      <c r="ADS79" s="447"/>
      <c r="ADT79" s="447"/>
      <c r="ADU79" s="447"/>
      <c r="ADV79" s="447"/>
      <c r="ADW79" s="447"/>
      <c r="ADX79" s="447"/>
      <c r="ADY79" s="447"/>
      <c r="ADZ79" s="447"/>
      <c r="AEA79" s="447"/>
      <c r="AEB79" s="447"/>
      <c r="AEC79" s="447"/>
      <c r="AED79" s="447"/>
      <c r="AEE79" s="447"/>
      <c r="AEF79" s="447"/>
      <c r="AEG79" s="447"/>
      <c r="AEH79" s="447"/>
      <c r="AEI79" s="447"/>
      <c r="AEJ79" s="447"/>
      <c r="AEK79" s="447"/>
      <c r="AEL79" s="447"/>
      <c r="AEM79" s="447"/>
      <c r="AEN79" s="447"/>
      <c r="AEO79" s="447"/>
      <c r="AEP79" s="447"/>
      <c r="AEQ79" s="447"/>
      <c r="AER79" s="447"/>
      <c r="AES79" s="447"/>
      <c r="AET79" s="447"/>
      <c r="AEU79" s="447"/>
      <c r="AEV79" s="447"/>
      <c r="AEW79" s="447"/>
      <c r="AEX79" s="447"/>
      <c r="AEY79" s="447"/>
      <c r="AEZ79" s="447"/>
      <c r="AFA79" s="447"/>
      <c r="AFB79" s="447"/>
      <c r="AFC79" s="447"/>
      <c r="AFD79" s="447"/>
      <c r="AFE79" s="447"/>
      <c r="AFF79" s="447"/>
      <c r="AFG79" s="447"/>
      <c r="AFH79" s="447"/>
      <c r="AFI79" s="447"/>
      <c r="AFJ79" s="447"/>
      <c r="AFK79" s="447"/>
      <c r="AFL79" s="447"/>
      <c r="AFM79" s="447"/>
      <c r="AFN79" s="447"/>
      <c r="AFO79" s="447"/>
      <c r="AFP79" s="447"/>
      <c r="AFQ79" s="447"/>
      <c r="AFR79" s="447"/>
      <c r="AFS79" s="447"/>
      <c r="AFT79" s="447"/>
      <c r="AFU79" s="447"/>
      <c r="AFV79" s="447"/>
      <c r="AFW79" s="447"/>
      <c r="AFX79" s="447"/>
      <c r="AFY79" s="447"/>
      <c r="AFZ79" s="447"/>
      <c r="AGA79" s="447"/>
      <c r="AGB79" s="447"/>
      <c r="AGC79" s="447"/>
      <c r="AGD79" s="447"/>
      <c r="AGE79" s="447"/>
      <c r="AGF79" s="447"/>
      <c r="AGG79" s="447"/>
      <c r="AGH79" s="447"/>
      <c r="AGI79" s="447"/>
      <c r="AGJ79" s="447"/>
      <c r="AGK79" s="447"/>
      <c r="AGL79" s="447"/>
      <c r="AGM79" s="447"/>
      <c r="AGN79" s="447"/>
      <c r="AGO79" s="447"/>
      <c r="AGP79" s="447"/>
      <c r="AGQ79" s="447"/>
      <c r="AGR79" s="447"/>
      <c r="AGS79" s="447"/>
      <c r="AGT79" s="447"/>
      <c r="AGU79" s="447"/>
      <c r="AGV79" s="447"/>
      <c r="AGW79" s="447"/>
      <c r="AGX79" s="447"/>
      <c r="AGY79" s="447"/>
      <c r="AGZ79" s="447"/>
      <c r="AHA79" s="447"/>
      <c r="AHB79" s="447"/>
      <c r="AHC79" s="447"/>
      <c r="AHD79" s="447"/>
      <c r="AHE79" s="447"/>
      <c r="AHF79" s="447"/>
      <c r="AHG79" s="447"/>
      <c r="AHH79" s="447"/>
      <c r="AHI79" s="447"/>
      <c r="AHJ79" s="447"/>
      <c r="AHK79" s="447"/>
      <c r="AHL79" s="447"/>
      <c r="AHM79" s="447"/>
      <c r="AHN79" s="447"/>
      <c r="AHO79" s="447"/>
      <c r="AHP79" s="447"/>
      <c r="AHQ79" s="447"/>
      <c r="AHR79" s="447"/>
      <c r="AHS79" s="447"/>
      <c r="AHT79" s="447"/>
      <c r="AHU79" s="447"/>
      <c r="AHV79" s="447"/>
      <c r="AHW79" s="447"/>
      <c r="AHX79" s="447"/>
      <c r="AHY79" s="447"/>
      <c r="AHZ79" s="447"/>
      <c r="AIA79" s="447"/>
      <c r="AIB79" s="447"/>
      <c r="AIC79" s="447"/>
      <c r="AID79" s="447"/>
      <c r="AIE79" s="447"/>
      <c r="AIF79" s="447"/>
      <c r="AIG79" s="447"/>
      <c r="AIH79" s="447"/>
      <c r="AII79" s="447"/>
      <c r="AIJ79" s="447"/>
      <c r="AIK79" s="447"/>
      <c r="AIL79" s="447"/>
      <c r="AIM79" s="447"/>
      <c r="AIN79" s="447"/>
      <c r="AIO79" s="447"/>
      <c r="AIP79" s="447"/>
      <c r="AIQ79" s="447"/>
      <c r="AIR79" s="447"/>
      <c r="AIS79" s="447"/>
      <c r="AIT79" s="447"/>
      <c r="AIU79" s="447"/>
      <c r="AIV79" s="447"/>
      <c r="AIW79" s="447"/>
      <c r="AIX79" s="447"/>
      <c r="AIY79" s="447"/>
      <c r="AIZ79" s="447"/>
      <c r="AJA79" s="447"/>
      <c r="AJB79" s="447"/>
      <c r="AJC79" s="447"/>
      <c r="AJD79" s="447"/>
      <c r="AJE79" s="447"/>
      <c r="AJF79" s="447"/>
      <c r="AJG79" s="447"/>
      <c r="AJH79" s="447"/>
      <c r="AJI79" s="447"/>
      <c r="AJJ79" s="447"/>
      <c r="AJK79" s="447"/>
      <c r="AJL79" s="447"/>
      <c r="AJM79" s="447"/>
      <c r="AJN79" s="447"/>
      <c r="AJO79" s="447"/>
      <c r="AJP79" s="447"/>
      <c r="AJQ79" s="447"/>
      <c r="AJR79" s="447"/>
      <c r="AJS79" s="447"/>
      <c r="AJT79" s="447"/>
      <c r="AJU79" s="447"/>
      <c r="AJV79" s="447"/>
      <c r="AJW79" s="447"/>
      <c r="AJX79" s="447"/>
      <c r="AJY79" s="447"/>
      <c r="AJZ79" s="447"/>
      <c r="AKA79" s="447"/>
      <c r="AKB79" s="447"/>
      <c r="AKC79" s="447"/>
      <c r="AKD79" s="447"/>
      <c r="AKE79" s="447"/>
      <c r="AKF79" s="447"/>
      <c r="AKG79" s="447"/>
      <c r="AKH79" s="447"/>
      <c r="AKI79" s="447"/>
      <c r="AKJ79" s="447"/>
      <c r="AKK79" s="447"/>
      <c r="AKL79" s="447"/>
      <c r="AKM79" s="447"/>
      <c r="AKN79" s="447"/>
      <c r="AKO79" s="447"/>
      <c r="AKP79" s="447"/>
      <c r="AKQ79" s="447"/>
      <c r="AKR79" s="447"/>
      <c r="AKS79" s="447"/>
      <c r="AKT79" s="447"/>
      <c r="AKU79" s="447"/>
      <c r="AKV79" s="447"/>
      <c r="AKW79" s="447"/>
      <c r="AKX79" s="447"/>
      <c r="AKY79" s="447"/>
      <c r="AKZ79" s="447"/>
      <c r="ALA79" s="447"/>
      <c r="ALB79" s="447"/>
      <c r="ALC79" s="447"/>
      <c r="ALD79" s="447"/>
      <c r="ALE79" s="447"/>
      <c r="ALF79" s="447"/>
      <c r="ALG79" s="447"/>
      <c r="ALH79" s="447"/>
      <c r="ALI79" s="447"/>
      <c r="ALJ79" s="447"/>
      <c r="ALK79" s="447"/>
      <c r="ALL79" s="447"/>
      <c r="ALM79" s="447"/>
      <c r="ALN79" s="447"/>
      <c r="ALO79" s="447"/>
      <c r="ALP79" s="447"/>
      <c r="ALQ79" s="447"/>
      <c r="ALR79" s="447"/>
      <c r="ALS79" s="447"/>
      <c r="ALT79" s="447"/>
      <c r="ALU79" s="447"/>
      <c r="ALV79" s="447"/>
      <c r="ALW79" s="447"/>
      <c r="ALX79" s="447"/>
      <c r="ALY79" s="447"/>
      <c r="ALZ79" s="447"/>
      <c r="AMA79" s="447"/>
      <c r="AMB79" s="447"/>
      <c r="AMC79" s="447"/>
      <c r="AMD79" s="447"/>
      <c r="AME79" s="447"/>
      <c r="AMF79" s="447"/>
      <c r="AMG79" s="447"/>
      <c r="AMH79" s="447"/>
      <c r="AMI79" s="447"/>
      <c r="AMJ79" s="447"/>
      <c r="AMK79" s="447"/>
      <c r="AML79" s="447"/>
      <c r="AMM79" s="447"/>
      <c r="AMN79" s="447"/>
      <c r="AMO79" s="447"/>
      <c r="AMP79" s="447"/>
      <c r="AMQ79" s="447"/>
      <c r="AMR79" s="447"/>
      <c r="AMS79" s="447"/>
      <c r="AMT79" s="447"/>
      <c r="AMU79" s="447"/>
      <c r="AMV79" s="447"/>
      <c r="AMW79" s="447"/>
      <c r="AMX79" s="447"/>
      <c r="AMY79" s="447"/>
      <c r="AMZ79" s="447"/>
      <c r="ANA79" s="447"/>
      <c r="ANB79" s="447"/>
      <c r="ANC79" s="447"/>
      <c r="AND79" s="447"/>
      <c r="ANE79" s="447"/>
      <c r="ANF79" s="447"/>
      <c r="ANG79" s="447"/>
      <c r="ANH79" s="447"/>
      <c r="ANI79" s="447"/>
      <c r="ANJ79" s="447"/>
      <c r="ANK79" s="447"/>
      <c r="ANL79" s="447"/>
      <c r="ANM79" s="447"/>
      <c r="ANN79" s="447"/>
      <c r="ANO79" s="447"/>
      <c r="ANP79" s="447"/>
      <c r="ANQ79" s="447"/>
      <c r="ANR79" s="447"/>
      <c r="ANS79" s="447"/>
      <c r="ANT79" s="447"/>
      <c r="ANU79" s="447"/>
      <c r="ANV79" s="447"/>
      <c r="ANW79" s="447"/>
      <c r="ANX79" s="447"/>
      <c r="ANY79" s="447"/>
      <c r="ANZ79" s="447"/>
      <c r="AOA79" s="447"/>
      <c r="AOB79" s="447"/>
      <c r="AOC79" s="447"/>
      <c r="AOD79" s="447"/>
      <c r="AOE79" s="447"/>
      <c r="AOF79" s="447"/>
      <c r="AOG79" s="447"/>
      <c r="AOH79" s="447"/>
      <c r="AOI79" s="447"/>
      <c r="AOJ79" s="447"/>
      <c r="AOK79" s="447"/>
      <c r="AOL79" s="447"/>
      <c r="AOM79" s="447"/>
      <c r="AON79" s="447"/>
      <c r="AOO79" s="447"/>
      <c r="AOP79" s="447"/>
      <c r="AOQ79" s="447"/>
      <c r="AOR79" s="447"/>
      <c r="AOS79" s="447"/>
      <c r="AOT79" s="447"/>
      <c r="AOU79" s="447"/>
      <c r="AOV79" s="447"/>
      <c r="AOW79" s="447"/>
      <c r="AOX79" s="447"/>
      <c r="AOY79" s="447"/>
      <c r="AOZ79" s="447"/>
      <c r="APA79" s="447"/>
      <c r="APB79" s="447"/>
      <c r="APC79" s="447"/>
      <c r="APD79" s="447"/>
      <c r="APE79" s="447"/>
      <c r="APF79" s="447"/>
      <c r="APG79" s="447"/>
      <c r="APH79" s="447"/>
      <c r="API79" s="447"/>
      <c r="APJ79" s="447"/>
      <c r="APK79" s="447"/>
      <c r="APL79" s="447"/>
      <c r="APM79" s="447"/>
      <c r="APN79" s="447"/>
      <c r="APO79" s="447"/>
      <c r="APP79" s="447"/>
      <c r="APQ79" s="447"/>
      <c r="APR79" s="447"/>
      <c r="APS79" s="447"/>
      <c r="APT79" s="447"/>
      <c r="APU79" s="447"/>
      <c r="APV79" s="447"/>
      <c r="APW79" s="447"/>
      <c r="APX79" s="447"/>
      <c r="APY79" s="447"/>
      <c r="APZ79" s="447"/>
      <c r="AQA79" s="447"/>
      <c r="AQB79" s="447"/>
      <c r="AQC79" s="447"/>
      <c r="AQD79" s="447"/>
      <c r="AQE79" s="447"/>
      <c r="AQF79" s="447"/>
      <c r="AQG79" s="447"/>
      <c r="AQH79" s="447"/>
      <c r="AQI79" s="447"/>
      <c r="AQJ79" s="447"/>
      <c r="AQK79" s="447"/>
      <c r="AQL79" s="447"/>
      <c r="AQM79" s="447"/>
      <c r="AQN79" s="447"/>
      <c r="AQO79" s="447"/>
      <c r="AQP79" s="447"/>
      <c r="AQQ79" s="447"/>
      <c r="AQR79" s="447"/>
      <c r="AQS79" s="447"/>
      <c r="AQT79" s="447"/>
      <c r="AQU79" s="447"/>
      <c r="AQV79" s="447"/>
      <c r="AQW79" s="447"/>
      <c r="AQX79" s="447"/>
      <c r="AQY79" s="447"/>
      <c r="AQZ79" s="447"/>
      <c r="ARA79" s="447"/>
      <c r="ARB79" s="447"/>
      <c r="ARC79" s="447"/>
      <c r="ARD79" s="447"/>
      <c r="ARE79" s="447"/>
      <c r="ARF79" s="447"/>
      <c r="ARG79" s="447"/>
      <c r="ARH79" s="447"/>
      <c r="ARI79" s="447"/>
      <c r="ARJ79" s="447"/>
      <c r="ARK79" s="447"/>
      <c r="ARL79" s="447"/>
      <c r="ARM79" s="447"/>
      <c r="ARN79" s="447"/>
      <c r="ARO79" s="447"/>
      <c r="ARP79" s="447"/>
      <c r="ARQ79" s="447"/>
      <c r="ARR79" s="447"/>
      <c r="ARS79" s="447"/>
      <c r="ART79" s="447"/>
      <c r="ARU79" s="447"/>
      <c r="ARV79" s="447"/>
      <c r="ARW79" s="447"/>
      <c r="ARX79" s="447"/>
      <c r="ARY79" s="447"/>
      <c r="ARZ79" s="447"/>
      <c r="ASA79" s="447"/>
      <c r="ASB79" s="447"/>
      <c r="ASC79" s="447"/>
      <c r="ASD79" s="447"/>
      <c r="ASE79" s="447"/>
      <c r="ASF79" s="447"/>
      <c r="ASG79" s="447"/>
      <c r="ASH79" s="447"/>
      <c r="ASI79" s="447"/>
      <c r="ASJ79" s="447"/>
      <c r="ASK79" s="447"/>
      <c r="ASL79" s="447"/>
      <c r="ASM79" s="447"/>
      <c r="ASN79" s="447"/>
      <c r="ASO79" s="447"/>
      <c r="ASP79" s="447"/>
      <c r="ASQ79" s="447"/>
      <c r="ASR79" s="447"/>
      <c r="ASS79" s="447"/>
      <c r="AST79" s="447"/>
      <c r="ASU79" s="447"/>
      <c r="ASV79" s="447"/>
      <c r="ASW79" s="447"/>
      <c r="ASX79" s="447"/>
      <c r="ASY79" s="447"/>
      <c r="ASZ79" s="447"/>
      <c r="ATA79" s="447"/>
      <c r="ATB79" s="447"/>
      <c r="ATC79" s="447"/>
      <c r="ATD79" s="447"/>
      <c r="ATE79" s="447"/>
      <c r="ATF79" s="447"/>
      <c r="ATG79" s="447"/>
      <c r="ATH79" s="447"/>
      <c r="ATI79" s="447"/>
      <c r="ATJ79" s="447"/>
      <c r="ATK79" s="447"/>
      <c r="ATL79" s="447"/>
      <c r="ATM79" s="447"/>
      <c r="ATN79" s="447"/>
      <c r="ATO79" s="447"/>
      <c r="ATP79" s="447"/>
      <c r="ATQ79" s="447"/>
      <c r="ATR79" s="447"/>
      <c r="ATS79" s="447"/>
      <c r="ATT79" s="447"/>
      <c r="ATU79" s="447"/>
      <c r="ATV79" s="447"/>
      <c r="ATW79" s="447"/>
      <c r="ATX79" s="447"/>
      <c r="ATY79" s="447"/>
      <c r="ATZ79" s="447"/>
      <c r="AUA79" s="447"/>
      <c r="AUB79" s="447"/>
      <c r="AUC79" s="447"/>
      <c r="AUD79" s="447"/>
      <c r="AUE79" s="447"/>
      <c r="AUF79" s="447"/>
      <c r="AUG79" s="447"/>
      <c r="AUH79" s="447"/>
      <c r="AUI79" s="447"/>
      <c r="AUJ79" s="447"/>
      <c r="AUK79" s="447"/>
      <c r="AUL79" s="447"/>
      <c r="AUM79" s="447"/>
      <c r="AUN79" s="447"/>
      <c r="AUO79" s="447"/>
      <c r="AUP79" s="447"/>
      <c r="AUQ79" s="447"/>
      <c r="AUR79" s="447"/>
      <c r="AUS79" s="447"/>
      <c r="AUT79" s="447"/>
      <c r="AUU79" s="447"/>
      <c r="AUV79" s="447"/>
      <c r="AUW79" s="447"/>
      <c r="AUX79" s="447"/>
      <c r="AUY79" s="447"/>
      <c r="AUZ79" s="447"/>
      <c r="AVA79" s="447"/>
      <c r="AVB79" s="447"/>
      <c r="AVC79" s="447"/>
      <c r="AVD79" s="447"/>
      <c r="AVE79" s="447"/>
      <c r="AVF79" s="447"/>
      <c r="AVG79" s="447"/>
      <c r="AVH79" s="447"/>
      <c r="AVI79" s="447"/>
      <c r="AVJ79" s="447"/>
      <c r="AVK79" s="447"/>
      <c r="AVL79" s="447"/>
      <c r="AVM79" s="447"/>
      <c r="AVN79" s="447"/>
      <c r="AVO79" s="447"/>
      <c r="AVP79" s="447"/>
      <c r="AVQ79" s="447"/>
      <c r="AVR79" s="447"/>
      <c r="AVS79" s="447"/>
      <c r="AVT79" s="447"/>
      <c r="AVU79" s="447"/>
      <c r="AVV79" s="447"/>
      <c r="AVW79" s="447"/>
      <c r="AVX79" s="447"/>
      <c r="AVY79" s="447"/>
      <c r="AVZ79" s="447"/>
      <c r="AWA79" s="447"/>
      <c r="AWB79" s="447"/>
      <c r="AWC79" s="447"/>
      <c r="AWD79" s="447"/>
      <c r="AWE79" s="447"/>
      <c r="AWF79" s="447"/>
      <c r="AWG79" s="447"/>
      <c r="AWH79" s="447"/>
      <c r="AWI79" s="447"/>
      <c r="AWJ79" s="447"/>
      <c r="AWK79" s="447"/>
      <c r="AWL79" s="447"/>
      <c r="AWM79" s="447"/>
      <c r="AWN79" s="447"/>
      <c r="AWO79" s="447"/>
      <c r="AWP79" s="447"/>
      <c r="AWQ79" s="447"/>
      <c r="AWR79" s="447"/>
      <c r="AWS79" s="447"/>
      <c r="AWT79" s="447"/>
      <c r="AWU79" s="447"/>
      <c r="AWV79" s="447"/>
      <c r="AWW79" s="447"/>
      <c r="AWX79" s="447"/>
      <c r="AWY79" s="447"/>
      <c r="AWZ79" s="447"/>
      <c r="AXA79" s="447"/>
      <c r="AXB79" s="447"/>
      <c r="AXC79" s="447"/>
      <c r="AXD79" s="447"/>
      <c r="AXE79" s="447"/>
      <c r="AXF79" s="447"/>
      <c r="AXG79" s="447"/>
      <c r="AXH79" s="447"/>
      <c r="AXI79" s="447"/>
      <c r="AXJ79" s="447"/>
      <c r="AXK79" s="447"/>
      <c r="AXL79" s="447"/>
      <c r="AXM79" s="447"/>
      <c r="AXN79" s="447"/>
      <c r="AXO79" s="447"/>
      <c r="AXP79" s="447"/>
      <c r="AXQ79" s="447"/>
      <c r="AXR79" s="447"/>
      <c r="AXS79" s="447"/>
      <c r="AXT79" s="447"/>
      <c r="AXU79" s="447"/>
      <c r="AXV79" s="447"/>
      <c r="AXW79" s="447"/>
      <c r="AXX79" s="447"/>
      <c r="AXY79" s="447"/>
      <c r="AXZ79" s="447"/>
      <c r="AYA79" s="447"/>
      <c r="AYB79" s="447"/>
      <c r="AYC79" s="447"/>
      <c r="AYD79" s="447"/>
      <c r="AYE79" s="447"/>
      <c r="AYF79" s="447"/>
      <c r="AYG79" s="447"/>
      <c r="AYH79" s="447"/>
      <c r="AYI79" s="447"/>
      <c r="AYJ79" s="447"/>
      <c r="AYK79" s="447"/>
      <c r="AYL79" s="447"/>
      <c r="AYM79" s="447"/>
      <c r="AYN79" s="447"/>
      <c r="AYO79" s="447"/>
      <c r="AYP79" s="447"/>
      <c r="AYQ79" s="447"/>
      <c r="AYR79" s="447"/>
      <c r="AYS79" s="447"/>
      <c r="AYT79" s="447"/>
      <c r="AYU79" s="447"/>
      <c r="AYV79" s="447"/>
      <c r="AYW79" s="447"/>
      <c r="AYX79" s="447"/>
      <c r="AYY79" s="447"/>
      <c r="AYZ79" s="447"/>
      <c r="AZA79" s="447"/>
      <c r="AZB79" s="447"/>
      <c r="AZC79" s="447"/>
      <c r="AZD79" s="447"/>
      <c r="AZE79" s="447"/>
      <c r="AZF79" s="447"/>
      <c r="AZG79" s="447"/>
      <c r="AZH79" s="447"/>
      <c r="AZI79" s="447"/>
      <c r="AZJ79" s="447"/>
      <c r="AZK79" s="447"/>
      <c r="AZL79" s="447"/>
      <c r="AZM79" s="447"/>
      <c r="AZN79" s="447"/>
      <c r="AZO79" s="447"/>
      <c r="AZP79" s="447"/>
      <c r="AZQ79" s="447"/>
      <c r="AZR79" s="447"/>
      <c r="AZS79" s="447"/>
      <c r="AZT79" s="447"/>
      <c r="AZU79" s="447"/>
      <c r="AZV79" s="447"/>
      <c r="AZW79" s="447"/>
      <c r="AZX79" s="447"/>
      <c r="AZY79" s="447"/>
      <c r="AZZ79" s="447"/>
      <c r="BAA79" s="447"/>
      <c r="BAB79" s="447"/>
      <c r="BAC79" s="447"/>
      <c r="BAD79" s="447"/>
      <c r="BAE79" s="447"/>
      <c r="BAF79" s="447"/>
      <c r="BAG79" s="447"/>
      <c r="BAH79" s="447"/>
      <c r="BAI79" s="447"/>
      <c r="BAJ79" s="447"/>
      <c r="BAK79" s="447"/>
      <c r="BAL79" s="447"/>
      <c r="BAM79" s="447"/>
      <c r="BAN79" s="447"/>
      <c r="BAO79" s="447"/>
      <c r="BAP79" s="447"/>
      <c r="BAQ79" s="447"/>
      <c r="BAR79" s="447"/>
      <c r="BAS79" s="447"/>
      <c r="BAT79" s="447"/>
      <c r="BAU79" s="447"/>
      <c r="BAV79" s="447"/>
      <c r="BAW79" s="447"/>
      <c r="BAX79" s="447"/>
      <c r="BAY79" s="447"/>
      <c r="BAZ79" s="447"/>
      <c r="BBA79" s="447"/>
      <c r="BBB79" s="447"/>
      <c r="BBC79" s="447"/>
      <c r="BBD79" s="447"/>
      <c r="BBE79" s="447"/>
      <c r="BBF79" s="447"/>
      <c r="BBG79" s="447"/>
      <c r="BBH79" s="447"/>
      <c r="BBI79" s="447"/>
      <c r="BBJ79" s="447"/>
      <c r="BBK79" s="447"/>
      <c r="BBL79" s="447"/>
      <c r="BBM79" s="447"/>
      <c r="BBN79" s="447"/>
      <c r="BBO79" s="447"/>
      <c r="BBP79" s="447"/>
      <c r="BBQ79" s="447"/>
      <c r="BBR79" s="447"/>
      <c r="BBS79" s="447"/>
      <c r="BBT79" s="447"/>
      <c r="BBU79" s="447"/>
      <c r="BBV79" s="447"/>
      <c r="BBW79" s="447"/>
      <c r="BBX79" s="447"/>
      <c r="BBY79" s="447"/>
      <c r="BBZ79" s="447"/>
      <c r="BCA79" s="447"/>
      <c r="BCB79" s="447"/>
      <c r="BCC79" s="447"/>
      <c r="BCD79" s="447"/>
      <c r="BCE79" s="447"/>
      <c r="BCF79" s="447"/>
      <c r="BCG79" s="447"/>
      <c r="BCH79" s="447"/>
      <c r="BCI79" s="447"/>
      <c r="BCJ79" s="447"/>
      <c r="BCK79" s="447"/>
      <c r="BCL79" s="447"/>
      <c r="BCM79" s="447"/>
      <c r="BCN79" s="447"/>
      <c r="BCO79" s="447"/>
      <c r="BCP79" s="447"/>
      <c r="BCQ79" s="447"/>
      <c r="BCR79" s="447"/>
      <c r="BCS79" s="447"/>
      <c r="BCT79" s="447"/>
      <c r="BCU79" s="447"/>
      <c r="BCV79" s="447"/>
      <c r="BCW79" s="447"/>
      <c r="BCX79" s="447"/>
      <c r="BCY79" s="447"/>
      <c r="BCZ79" s="447"/>
      <c r="BDA79" s="447"/>
      <c r="BDB79" s="447"/>
      <c r="BDC79" s="447"/>
      <c r="BDD79" s="447"/>
      <c r="BDE79" s="447"/>
      <c r="BDF79" s="447"/>
      <c r="BDG79" s="447"/>
      <c r="BDH79" s="447"/>
      <c r="BDI79" s="447"/>
      <c r="BDJ79" s="447"/>
      <c r="BDK79" s="447"/>
      <c r="BDL79" s="447"/>
      <c r="BDM79" s="447"/>
      <c r="BDN79" s="447"/>
      <c r="BDO79" s="447"/>
      <c r="BDP79" s="447"/>
      <c r="BDQ79" s="447"/>
      <c r="BDR79" s="447"/>
      <c r="BDS79" s="447"/>
      <c r="BDT79" s="447"/>
      <c r="BDU79" s="447"/>
      <c r="BDV79" s="447"/>
      <c r="BDW79" s="447"/>
      <c r="BDX79" s="447"/>
      <c r="BDY79" s="447"/>
      <c r="BDZ79" s="447"/>
      <c r="BEA79" s="447"/>
      <c r="BEB79" s="447"/>
      <c r="BEC79" s="447"/>
      <c r="BED79" s="447"/>
      <c r="BEE79" s="447"/>
      <c r="BEF79" s="447"/>
      <c r="BEG79" s="447"/>
      <c r="BEH79" s="447"/>
      <c r="BEI79" s="447"/>
      <c r="BEJ79" s="447"/>
      <c r="BEK79" s="447"/>
      <c r="BEL79" s="447"/>
      <c r="BEM79" s="447"/>
      <c r="BEN79" s="447"/>
      <c r="BEO79" s="447"/>
      <c r="BEP79" s="447"/>
      <c r="BEQ79" s="447"/>
      <c r="BER79" s="447"/>
      <c r="BES79" s="447"/>
      <c r="BET79" s="447"/>
      <c r="BEU79" s="447"/>
      <c r="BEV79" s="447"/>
      <c r="BEW79" s="447"/>
      <c r="BEX79" s="447"/>
      <c r="BEY79" s="447"/>
      <c r="BEZ79" s="447"/>
      <c r="BFA79" s="447"/>
      <c r="BFB79" s="447"/>
      <c r="BFC79" s="447"/>
      <c r="BFD79" s="447"/>
      <c r="BFE79" s="447"/>
      <c r="BFF79" s="447"/>
      <c r="BFG79" s="447"/>
      <c r="BFH79" s="447"/>
      <c r="BFI79" s="447"/>
      <c r="BFJ79" s="447"/>
      <c r="BFK79" s="447"/>
      <c r="BFL79" s="447"/>
      <c r="BFM79" s="447"/>
      <c r="BFN79" s="447"/>
      <c r="BFO79" s="447"/>
      <c r="BFP79" s="447"/>
      <c r="BFQ79" s="447"/>
      <c r="BFR79" s="447"/>
      <c r="BFS79" s="447"/>
      <c r="BFT79" s="447"/>
      <c r="BFU79" s="447"/>
      <c r="BFV79" s="447"/>
      <c r="BFW79" s="447"/>
      <c r="BFX79" s="447"/>
      <c r="BFY79" s="447"/>
      <c r="BFZ79" s="447"/>
      <c r="BGA79" s="447"/>
      <c r="BGB79" s="447"/>
      <c r="BGC79" s="447"/>
      <c r="BGD79" s="447"/>
      <c r="BGE79" s="447"/>
      <c r="BGF79" s="447"/>
      <c r="BGG79" s="447"/>
      <c r="BGH79" s="447"/>
      <c r="BGI79" s="447"/>
      <c r="BGJ79" s="447"/>
      <c r="BGK79" s="447"/>
      <c r="BGL79" s="447"/>
      <c r="BGM79" s="447"/>
      <c r="BGN79" s="447"/>
      <c r="BGO79" s="447"/>
      <c r="BGP79" s="447"/>
      <c r="BGQ79" s="447"/>
      <c r="BGR79" s="447"/>
      <c r="BGS79" s="447"/>
      <c r="BGT79" s="447"/>
      <c r="BGU79" s="447"/>
      <c r="BGV79" s="447"/>
      <c r="BGW79" s="447"/>
      <c r="BGX79" s="447"/>
      <c r="BGY79" s="447"/>
      <c r="BGZ79" s="447"/>
      <c r="BHA79" s="447"/>
      <c r="BHB79" s="447"/>
      <c r="BHC79" s="447"/>
      <c r="BHD79" s="447"/>
      <c r="BHE79" s="447"/>
      <c r="BHF79" s="447"/>
      <c r="BHG79" s="447"/>
      <c r="BHH79" s="447"/>
      <c r="BHI79" s="447"/>
      <c r="BHJ79" s="447"/>
      <c r="BHK79" s="447"/>
      <c r="BHL79" s="447"/>
      <c r="BHM79" s="447"/>
      <c r="BHN79" s="447"/>
      <c r="BHO79" s="447"/>
      <c r="BHP79" s="447"/>
      <c r="BHQ79" s="447"/>
      <c r="BHR79" s="447"/>
      <c r="BHS79" s="447"/>
      <c r="BHT79" s="447"/>
      <c r="BHU79" s="447"/>
      <c r="BHV79" s="447"/>
      <c r="BHW79" s="447"/>
      <c r="BHX79" s="447"/>
      <c r="BHY79" s="447"/>
      <c r="BHZ79" s="447"/>
      <c r="BIA79" s="447"/>
      <c r="BIB79" s="447"/>
      <c r="BIC79" s="447"/>
      <c r="BID79" s="447"/>
      <c r="BIE79" s="447"/>
      <c r="BIF79" s="447"/>
      <c r="BIG79" s="447"/>
      <c r="BIH79" s="447"/>
      <c r="BII79" s="447"/>
      <c r="BIJ79" s="447"/>
      <c r="BIK79" s="447"/>
      <c r="BIL79" s="447"/>
      <c r="BIM79" s="447"/>
      <c r="BIN79" s="447"/>
      <c r="BIO79" s="447"/>
      <c r="BIP79" s="447"/>
      <c r="BIQ79" s="447"/>
      <c r="BIR79" s="447"/>
      <c r="BIS79" s="447"/>
      <c r="BIT79" s="447"/>
      <c r="BIU79" s="447"/>
      <c r="BIV79" s="447"/>
      <c r="BIW79" s="447"/>
      <c r="BIX79" s="447"/>
      <c r="BIY79" s="447"/>
      <c r="BIZ79" s="447"/>
      <c r="BJA79" s="447"/>
      <c r="BJB79" s="447"/>
      <c r="BJC79" s="447"/>
      <c r="BJD79" s="447"/>
      <c r="BJE79" s="447"/>
      <c r="BJF79" s="447"/>
      <c r="BJG79" s="447"/>
      <c r="BJH79" s="447"/>
      <c r="BJI79" s="447"/>
      <c r="BJJ79" s="447"/>
      <c r="BJK79" s="447"/>
      <c r="BJL79" s="447"/>
      <c r="BJM79" s="447"/>
      <c r="BJN79" s="447"/>
      <c r="BJO79" s="447"/>
      <c r="BJP79" s="447"/>
      <c r="BJQ79" s="447"/>
      <c r="BJR79" s="447"/>
      <c r="BJS79" s="447"/>
      <c r="BJT79" s="447"/>
      <c r="BJU79" s="447"/>
      <c r="BJV79" s="447"/>
      <c r="BJW79" s="447"/>
      <c r="BJX79" s="447"/>
      <c r="BJY79" s="447"/>
      <c r="BJZ79" s="447"/>
      <c r="BKA79" s="447"/>
      <c r="BKB79" s="447"/>
      <c r="BKC79" s="447"/>
      <c r="BKD79" s="447"/>
      <c r="BKE79" s="447"/>
      <c r="BKF79" s="447"/>
      <c r="BKG79" s="447"/>
      <c r="BKH79" s="447"/>
      <c r="BKI79" s="447"/>
      <c r="BKJ79" s="447"/>
      <c r="BKK79" s="447"/>
      <c r="BKL79" s="447"/>
      <c r="BKM79" s="447"/>
      <c r="BKN79" s="447"/>
      <c r="BKO79" s="447"/>
      <c r="BKP79" s="447"/>
      <c r="BKQ79" s="447"/>
      <c r="BKR79" s="447"/>
      <c r="BKS79" s="447"/>
      <c r="BKT79" s="447"/>
      <c r="BKU79" s="447"/>
      <c r="BKV79" s="447"/>
      <c r="BKW79" s="447"/>
      <c r="BKX79" s="447"/>
      <c r="BKY79" s="447"/>
      <c r="BKZ79" s="447"/>
      <c r="BLA79" s="447"/>
      <c r="BLB79" s="447"/>
      <c r="BLC79" s="447"/>
      <c r="BLD79" s="447"/>
      <c r="BLE79" s="447"/>
      <c r="BLF79" s="447"/>
      <c r="BLG79" s="447"/>
      <c r="BLH79" s="447"/>
      <c r="BLI79" s="447"/>
      <c r="BLJ79" s="447"/>
      <c r="BLK79" s="447"/>
      <c r="BLL79" s="447"/>
      <c r="BLM79" s="447"/>
      <c r="BLN79" s="447"/>
      <c r="BLO79" s="447"/>
      <c r="BLP79" s="447"/>
      <c r="BLQ79" s="447"/>
      <c r="BLR79" s="447"/>
      <c r="BLS79" s="447"/>
      <c r="BLT79" s="447"/>
      <c r="BLU79" s="447"/>
      <c r="BLV79" s="447"/>
      <c r="BLW79" s="447"/>
      <c r="BLX79" s="447"/>
      <c r="BLY79" s="447"/>
      <c r="BLZ79" s="447"/>
      <c r="BMA79" s="447"/>
      <c r="BMB79" s="447"/>
      <c r="BMC79" s="447"/>
      <c r="BMD79" s="447"/>
      <c r="BME79" s="447"/>
      <c r="BMF79" s="447"/>
      <c r="BMG79" s="447"/>
      <c r="BMH79" s="447"/>
      <c r="BMI79" s="447"/>
      <c r="BMJ79" s="447"/>
      <c r="BMK79" s="447"/>
      <c r="BML79" s="447"/>
      <c r="BMM79" s="447"/>
      <c r="BMN79" s="447"/>
      <c r="BMO79" s="447"/>
      <c r="BMP79" s="447"/>
      <c r="BMQ79" s="447"/>
      <c r="BMR79" s="447"/>
      <c r="BMS79" s="447"/>
      <c r="BMT79" s="447"/>
      <c r="BMU79" s="447"/>
      <c r="BMV79" s="447"/>
      <c r="BMW79" s="447"/>
      <c r="BMX79" s="447"/>
      <c r="BMY79" s="447"/>
      <c r="BMZ79" s="447"/>
      <c r="BNA79" s="447"/>
      <c r="BNB79" s="447"/>
      <c r="BNC79" s="447"/>
      <c r="BND79" s="447"/>
      <c r="BNE79" s="447"/>
      <c r="BNF79" s="447"/>
      <c r="BNG79" s="447"/>
      <c r="BNH79" s="447"/>
      <c r="BNI79" s="447"/>
      <c r="BNJ79" s="447"/>
      <c r="BNK79" s="447"/>
      <c r="BNL79" s="447"/>
      <c r="BNM79" s="447"/>
      <c r="BNN79" s="447"/>
      <c r="BNO79" s="447"/>
      <c r="BNP79" s="447"/>
      <c r="BNQ79" s="447"/>
      <c r="BNR79" s="447"/>
      <c r="BNS79" s="447"/>
      <c r="BNT79" s="447"/>
      <c r="BNU79" s="447"/>
      <c r="BNV79" s="447"/>
      <c r="BNW79" s="447"/>
      <c r="BNX79" s="447"/>
      <c r="BNY79" s="447"/>
      <c r="BNZ79" s="447"/>
      <c r="BOA79" s="447"/>
      <c r="BOB79" s="447"/>
      <c r="BOC79" s="447"/>
      <c r="BOD79" s="447"/>
      <c r="BOE79" s="447"/>
      <c r="BOF79" s="447"/>
      <c r="BOG79" s="447"/>
      <c r="BOH79" s="447"/>
      <c r="BOI79" s="447"/>
      <c r="BOJ79" s="447"/>
      <c r="BOK79" s="447"/>
      <c r="BOL79" s="447"/>
      <c r="BOM79" s="447"/>
      <c r="BON79" s="447"/>
      <c r="BOO79" s="447"/>
      <c r="BOP79" s="447"/>
      <c r="BOQ79" s="447"/>
      <c r="BOR79" s="447"/>
      <c r="BOS79" s="447"/>
      <c r="BOT79" s="447"/>
      <c r="BOU79" s="447"/>
      <c r="BOV79" s="447"/>
      <c r="BOW79" s="447"/>
      <c r="BOX79" s="447"/>
      <c r="BOY79" s="447"/>
      <c r="BOZ79" s="447"/>
      <c r="BPA79" s="447"/>
      <c r="BPB79" s="447"/>
      <c r="BPC79" s="447"/>
      <c r="BPD79" s="447"/>
      <c r="BPE79" s="447"/>
      <c r="BPF79" s="447"/>
      <c r="BPG79" s="447"/>
      <c r="BPH79" s="447"/>
      <c r="BPI79" s="447"/>
      <c r="BPJ79" s="447"/>
      <c r="BPK79" s="447"/>
      <c r="BPL79" s="447"/>
      <c r="BPM79" s="447"/>
      <c r="BPN79" s="447"/>
      <c r="BPO79" s="447"/>
      <c r="BPP79" s="447"/>
      <c r="BPQ79" s="447"/>
      <c r="BPR79" s="447"/>
      <c r="BPS79" s="447"/>
      <c r="BPT79" s="447"/>
      <c r="BPU79" s="447"/>
      <c r="BPV79" s="447"/>
      <c r="BPW79" s="447"/>
      <c r="BPX79" s="447"/>
      <c r="BPY79" s="447"/>
      <c r="BPZ79" s="447"/>
      <c r="BQA79" s="447"/>
      <c r="BQB79" s="447"/>
      <c r="BQC79" s="447"/>
      <c r="BQD79" s="447"/>
      <c r="BQE79" s="447"/>
      <c r="BQF79" s="447"/>
      <c r="BQG79" s="447"/>
      <c r="BQH79" s="447"/>
      <c r="BQI79" s="447"/>
      <c r="BQJ79" s="447"/>
      <c r="BQK79" s="447"/>
      <c r="BQL79" s="447"/>
      <c r="BQM79" s="447"/>
      <c r="BQN79" s="447"/>
      <c r="BQO79" s="447"/>
      <c r="BQP79" s="447"/>
      <c r="BQQ79" s="447"/>
      <c r="BQR79" s="447"/>
      <c r="BQS79" s="447"/>
      <c r="BQT79" s="447"/>
      <c r="BQU79" s="447"/>
      <c r="BQV79" s="447"/>
      <c r="BQW79" s="447"/>
      <c r="BQX79" s="447"/>
      <c r="BQY79" s="447"/>
      <c r="BQZ79" s="447"/>
      <c r="BRA79" s="447"/>
      <c r="BRB79" s="447"/>
      <c r="BRC79" s="447"/>
      <c r="BRD79" s="447"/>
      <c r="BRE79" s="447"/>
      <c r="BRF79" s="447"/>
      <c r="BRG79" s="447"/>
      <c r="BRH79" s="447"/>
      <c r="BRI79" s="447"/>
      <c r="BRJ79" s="447"/>
      <c r="BRK79" s="447"/>
      <c r="BRL79" s="447"/>
      <c r="BRM79" s="447"/>
      <c r="BRN79" s="447"/>
      <c r="BRO79" s="447"/>
      <c r="BRP79" s="447"/>
      <c r="BRQ79" s="447"/>
      <c r="BRR79" s="447"/>
      <c r="BRS79" s="447"/>
      <c r="BRT79" s="447"/>
      <c r="BRU79" s="447"/>
      <c r="BRV79" s="447"/>
      <c r="BRW79" s="447"/>
      <c r="BRX79" s="447"/>
      <c r="BRY79" s="447"/>
      <c r="BRZ79" s="447"/>
      <c r="BSA79" s="447"/>
      <c r="BSB79" s="447"/>
      <c r="BSC79" s="447"/>
      <c r="BSD79" s="447"/>
      <c r="BSE79" s="447"/>
      <c r="BSF79" s="447"/>
      <c r="BSG79" s="447"/>
      <c r="BSH79" s="447"/>
      <c r="BSI79" s="447"/>
      <c r="BSJ79" s="447"/>
      <c r="BSK79" s="447"/>
      <c r="BSL79" s="447"/>
      <c r="BSM79" s="447"/>
      <c r="BSN79" s="447"/>
      <c r="BSO79" s="447"/>
      <c r="BSP79" s="447"/>
      <c r="BSQ79" s="447"/>
      <c r="BSR79" s="447"/>
      <c r="BSS79" s="447"/>
      <c r="BST79" s="447"/>
      <c r="BSU79" s="447"/>
      <c r="BSV79" s="447"/>
      <c r="BSW79" s="447"/>
      <c r="BSX79" s="447"/>
      <c r="BSY79" s="447"/>
      <c r="BSZ79" s="447"/>
      <c r="BTA79" s="447"/>
      <c r="BTB79" s="447"/>
      <c r="BTC79" s="447"/>
      <c r="BTD79" s="447"/>
      <c r="BTE79" s="447"/>
      <c r="BTF79" s="447"/>
      <c r="BTG79" s="447"/>
      <c r="BTH79" s="447"/>
      <c r="BTI79" s="447"/>
      <c r="BTJ79" s="447"/>
      <c r="BTK79" s="447"/>
      <c r="BTL79" s="447"/>
      <c r="BTM79" s="447"/>
      <c r="BTN79" s="447"/>
      <c r="BTO79" s="447"/>
      <c r="BTP79" s="447"/>
      <c r="BTQ79" s="447"/>
      <c r="BTR79" s="447"/>
      <c r="BTS79" s="447"/>
      <c r="BTT79" s="447"/>
      <c r="BTU79" s="447"/>
      <c r="BTV79" s="447"/>
      <c r="BTW79" s="447"/>
      <c r="BTX79" s="447"/>
      <c r="BTY79" s="447"/>
      <c r="BTZ79" s="447"/>
      <c r="BUA79" s="447"/>
      <c r="BUB79" s="447"/>
      <c r="BUC79" s="447"/>
      <c r="BUD79" s="447"/>
      <c r="BUE79" s="447"/>
      <c r="BUF79" s="447"/>
      <c r="BUG79" s="447"/>
      <c r="BUH79" s="447"/>
      <c r="BUI79" s="447"/>
      <c r="BUJ79" s="447"/>
      <c r="BUK79" s="447"/>
      <c r="BUL79" s="447"/>
      <c r="BUM79" s="447"/>
      <c r="BUN79" s="447"/>
      <c r="BUO79" s="447"/>
      <c r="BUP79" s="447"/>
      <c r="BUQ79" s="447"/>
      <c r="BUR79" s="447"/>
      <c r="BUS79" s="447"/>
      <c r="BUT79" s="447"/>
      <c r="BUU79" s="447"/>
      <c r="BUV79" s="447"/>
      <c r="BUW79" s="447"/>
      <c r="BUX79" s="447"/>
      <c r="BUY79" s="447"/>
      <c r="BUZ79" s="447"/>
      <c r="BVA79" s="447"/>
      <c r="BVB79" s="447"/>
      <c r="BVC79" s="447"/>
      <c r="BVD79" s="447"/>
      <c r="BVE79" s="447"/>
      <c r="BVF79" s="447"/>
      <c r="BVG79" s="447"/>
      <c r="BVH79" s="447"/>
      <c r="BVI79" s="447"/>
      <c r="BVJ79" s="447"/>
      <c r="BVK79" s="447"/>
      <c r="BVL79" s="447"/>
      <c r="BVM79" s="447"/>
      <c r="BVN79" s="447"/>
      <c r="BVO79" s="447"/>
      <c r="BVP79" s="447"/>
      <c r="BVQ79" s="447"/>
      <c r="BVR79" s="447"/>
      <c r="BVS79" s="447"/>
      <c r="BVT79" s="447"/>
      <c r="BVU79" s="447"/>
      <c r="BVV79" s="447"/>
      <c r="BVW79" s="447"/>
      <c r="BVX79" s="447"/>
      <c r="BVY79" s="447"/>
      <c r="BVZ79" s="447"/>
      <c r="BWA79" s="447"/>
      <c r="BWB79" s="447"/>
      <c r="BWC79" s="447"/>
      <c r="BWD79" s="447"/>
      <c r="BWE79" s="447"/>
      <c r="BWF79" s="447"/>
      <c r="BWG79" s="447"/>
      <c r="BWH79" s="447"/>
      <c r="BWI79" s="447"/>
      <c r="BWJ79" s="447"/>
      <c r="BWK79" s="447"/>
      <c r="BWL79" s="447"/>
      <c r="BWM79" s="447"/>
      <c r="BWN79" s="447"/>
      <c r="BWO79" s="447"/>
      <c r="BWP79" s="447"/>
      <c r="BWQ79" s="447"/>
      <c r="BWR79" s="447"/>
      <c r="BWS79" s="447"/>
      <c r="BWT79" s="447"/>
      <c r="BWU79" s="447"/>
      <c r="BWV79" s="447"/>
      <c r="BWW79" s="447"/>
      <c r="BWX79" s="447"/>
      <c r="BWY79" s="447"/>
      <c r="BWZ79" s="447"/>
      <c r="BXA79" s="447"/>
      <c r="BXB79" s="447"/>
      <c r="BXC79" s="447"/>
      <c r="BXD79" s="447"/>
      <c r="BXE79" s="447"/>
      <c r="BXF79" s="447"/>
      <c r="BXG79" s="447"/>
      <c r="BXH79" s="447"/>
      <c r="BXI79" s="447"/>
      <c r="BXJ79" s="447"/>
      <c r="BXK79" s="447"/>
      <c r="BXL79" s="447"/>
      <c r="BXM79" s="447"/>
      <c r="BXN79" s="447"/>
      <c r="BXO79" s="447"/>
      <c r="BXP79" s="447"/>
      <c r="BXQ79" s="447"/>
      <c r="BXR79" s="447"/>
      <c r="BXS79" s="447"/>
      <c r="BXT79" s="447"/>
      <c r="BXU79" s="447"/>
      <c r="BXV79" s="447"/>
      <c r="BXW79" s="447"/>
      <c r="BXX79" s="447"/>
      <c r="BXY79" s="447"/>
      <c r="BXZ79" s="447"/>
      <c r="BYA79" s="447"/>
      <c r="BYB79" s="447"/>
      <c r="BYC79" s="447"/>
      <c r="BYD79" s="447"/>
      <c r="BYE79" s="447"/>
      <c r="BYF79" s="447"/>
      <c r="BYG79" s="447"/>
      <c r="BYH79" s="447"/>
      <c r="BYI79" s="447"/>
      <c r="BYJ79" s="447"/>
      <c r="BYK79" s="447"/>
      <c r="BYL79" s="447"/>
      <c r="BYM79" s="447"/>
      <c r="BYN79" s="447"/>
      <c r="BYO79" s="447"/>
      <c r="BYP79" s="447"/>
      <c r="BYQ79" s="447"/>
      <c r="BYR79" s="447"/>
      <c r="BYS79" s="447"/>
      <c r="BYT79" s="447"/>
      <c r="BYU79" s="447"/>
      <c r="BYV79" s="447"/>
      <c r="BYW79" s="447"/>
      <c r="BYX79" s="447"/>
      <c r="BYY79" s="447"/>
      <c r="BYZ79" s="447"/>
      <c r="BZA79" s="447"/>
      <c r="BZB79" s="447"/>
      <c r="BZC79" s="447"/>
      <c r="BZD79" s="447"/>
      <c r="BZE79" s="447"/>
      <c r="BZF79" s="447"/>
      <c r="BZG79" s="447"/>
      <c r="BZH79" s="447"/>
      <c r="BZI79" s="447"/>
      <c r="BZJ79" s="447"/>
      <c r="BZK79" s="447"/>
      <c r="BZL79" s="447"/>
      <c r="BZM79" s="447"/>
      <c r="BZN79" s="447"/>
      <c r="BZO79" s="447"/>
      <c r="BZP79" s="447"/>
      <c r="BZQ79" s="447"/>
      <c r="BZR79" s="447"/>
      <c r="BZS79" s="447"/>
      <c r="BZT79" s="447"/>
      <c r="BZU79" s="447"/>
      <c r="BZV79" s="447"/>
      <c r="BZW79" s="447"/>
      <c r="BZX79" s="447"/>
      <c r="BZY79" s="447"/>
      <c r="BZZ79" s="447"/>
      <c r="CAA79" s="447"/>
      <c r="CAB79" s="447"/>
      <c r="CAC79" s="447"/>
      <c r="CAD79" s="447"/>
      <c r="CAE79" s="447"/>
      <c r="CAF79" s="447"/>
      <c r="CAG79" s="447"/>
      <c r="CAH79" s="447"/>
      <c r="CAI79" s="447"/>
      <c r="CAJ79" s="447"/>
      <c r="CAK79" s="447"/>
      <c r="CAL79" s="447"/>
      <c r="CAM79" s="447"/>
      <c r="CAN79" s="447"/>
      <c r="CAO79" s="447"/>
      <c r="CAP79" s="447"/>
      <c r="CAQ79" s="447"/>
      <c r="CAR79" s="447"/>
      <c r="CAS79" s="447"/>
      <c r="CAT79" s="447"/>
      <c r="CAU79" s="447"/>
      <c r="CAV79" s="447"/>
      <c r="CAW79" s="447"/>
      <c r="CAX79" s="447"/>
      <c r="CAY79" s="447"/>
      <c r="CAZ79" s="447"/>
      <c r="CBA79" s="447"/>
      <c r="CBB79" s="447"/>
      <c r="CBC79" s="447"/>
      <c r="CBD79" s="447"/>
      <c r="CBE79" s="447"/>
      <c r="CBF79" s="447"/>
      <c r="CBG79" s="447"/>
      <c r="CBH79" s="447"/>
      <c r="CBI79" s="447"/>
      <c r="CBJ79" s="447"/>
      <c r="CBK79" s="447"/>
      <c r="CBL79" s="447"/>
      <c r="CBM79" s="447"/>
      <c r="CBN79" s="447"/>
      <c r="CBO79" s="447"/>
      <c r="CBP79" s="447"/>
      <c r="CBQ79" s="447"/>
      <c r="CBR79" s="447"/>
      <c r="CBS79" s="447"/>
      <c r="CBT79" s="447"/>
      <c r="CBU79" s="447"/>
      <c r="CBV79" s="447"/>
      <c r="CBW79" s="447"/>
      <c r="CBX79" s="447"/>
      <c r="CBY79" s="447"/>
      <c r="CBZ79" s="447"/>
      <c r="CCA79" s="447"/>
      <c r="CCB79" s="447"/>
      <c r="CCC79" s="447"/>
      <c r="CCD79" s="447"/>
      <c r="CCE79" s="447"/>
      <c r="CCF79" s="447"/>
      <c r="CCG79" s="447"/>
      <c r="CCH79" s="447"/>
      <c r="CCI79" s="447"/>
      <c r="CCJ79" s="447"/>
      <c r="CCK79" s="447"/>
      <c r="CCL79" s="447"/>
      <c r="CCM79" s="447"/>
      <c r="CCN79" s="447"/>
      <c r="CCO79" s="447"/>
      <c r="CCP79" s="447"/>
      <c r="CCQ79" s="447"/>
      <c r="CCR79" s="447"/>
      <c r="CCS79" s="447"/>
      <c r="CCT79" s="447"/>
      <c r="CCU79" s="447"/>
      <c r="CCV79" s="447"/>
      <c r="CCW79" s="447"/>
      <c r="CCX79" s="447"/>
      <c r="CCY79" s="447"/>
      <c r="CCZ79" s="447"/>
      <c r="CDA79" s="447"/>
      <c r="CDB79" s="447"/>
      <c r="CDC79" s="447"/>
      <c r="CDD79" s="447"/>
      <c r="CDE79" s="447"/>
      <c r="CDF79" s="447"/>
      <c r="CDG79" s="447"/>
      <c r="CDH79" s="447"/>
      <c r="CDI79" s="447"/>
      <c r="CDJ79" s="447"/>
      <c r="CDK79" s="447"/>
      <c r="CDL79" s="447"/>
      <c r="CDM79" s="447"/>
      <c r="CDN79" s="447"/>
      <c r="CDO79" s="447"/>
      <c r="CDP79" s="447"/>
      <c r="CDQ79" s="447"/>
      <c r="CDR79" s="447"/>
      <c r="CDS79" s="447"/>
      <c r="CDT79" s="447"/>
      <c r="CDU79" s="447"/>
      <c r="CDV79" s="447"/>
      <c r="CDW79" s="447"/>
      <c r="CDX79" s="447"/>
      <c r="CDY79" s="447"/>
      <c r="CDZ79" s="447"/>
      <c r="CEA79" s="447"/>
      <c r="CEB79" s="447"/>
      <c r="CEC79" s="447"/>
      <c r="CED79" s="447"/>
      <c r="CEE79" s="447"/>
      <c r="CEF79" s="447"/>
      <c r="CEG79" s="447"/>
      <c r="CEH79" s="447"/>
      <c r="CEI79" s="447"/>
      <c r="CEJ79" s="447"/>
      <c r="CEK79" s="447"/>
      <c r="CEL79" s="447"/>
      <c r="CEM79" s="447"/>
      <c r="CEN79" s="447"/>
      <c r="CEO79" s="447"/>
      <c r="CEP79" s="447"/>
      <c r="CEQ79" s="447"/>
      <c r="CER79" s="447"/>
      <c r="CES79" s="447"/>
      <c r="CET79" s="447"/>
      <c r="CEU79" s="447"/>
      <c r="CEV79" s="447"/>
      <c r="CEW79" s="447"/>
      <c r="CEX79" s="447"/>
      <c r="CEY79" s="447"/>
      <c r="CEZ79" s="447"/>
      <c r="CFA79" s="447"/>
      <c r="CFB79" s="447"/>
      <c r="CFC79" s="447"/>
      <c r="CFD79" s="447"/>
      <c r="CFE79" s="447"/>
      <c r="CFF79" s="447"/>
      <c r="CFG79" s="447"/>
      <c r="CFH79" s="447"/>
      <c r="CFI79" s="447"/>
      <c r="CFJ79" s="447"/>
      <c r="CFK79" s="447"/>
      <c r="CFL79" s="447"/>
      <c r="CFM79" s="447"/>
      <c r="CFN79" s="447"/>
      <c r="CFO79" s="447"/>
      <c r="CFP79" s="447"/>
      <c r="CFQ79" s="447"/>
      <c r="CFR79" s="447"/>
      <c r="CFS79" s="447"/>
      <c r="CFT79" s="447"/>
      <c r="CFU79" s="447"/>
      <c r="CFV79" s="447"/>
      <c r="CFW79" s="447"/>
      <c r="CFX79" s="447"/>
      <c r="CFY79" s="447"/>
      <c r="CFZ79" s="447"/>
      <c r="CGA79" s="447"/>
      <c r="CGB79" s="447"/>
      <c r="CGC79" s="447"/>
      <c r="CGD79" s="447"/>
      <c r="CGE79" s="447"/>
      <c r="CGF79" s="447"/>
      <c r="CGG79" s="447"/>
      <c r="CGH79" s="447"/>
      <c r="CGI79" s="447"/>
      <c r="CGJ79" s="447"/>
      <c r="CGK79" s="447"/>
      <c r="CGL79" s="447"/>
      <c r="CGM79" s="447"/>
      <c r="CGN79" s="447"/>
      <c r="CGO79" s="447"/>
      <c r="CGP79" s="447"/>
      <c r="CGQ79" s="447"/>
      <c r="CGR79" s="447"/>
      <c r="CGS79" s="447"/>
      <c r="CGT79" s="447"/>
      <c r="CGU79" s="447"/>
      <c r="CGV79" s="447"/>
      <c r="CGW79" s="447"/>
      <c r="CGX79" s="447"/>
      <c r="CGY79" s="447"/>
      <c r="CGZ79" s="447"/>
      <c r="CHA79" s="447"/>
      <c r="CHB79" s="447"/>
      <c r="CHC79" s="447"/>
      <c r="CHD79" s="447"/>
      <c r="CHE79" s="447"/>
      <c r="CHF79" s="447"/>
      <c r="CHG79" s="447"/>
      <c r="CHH79" s="447"/>
      <c r="CHI79" s="447"/>
      <c r="CHJ79" s="447"/>
      <c r="CHK79" s="447"/>
      <c r="CHL79" s="447"/>
      <c r="CHM79" s="447"/>
      <c r="CHN79" s="447"/>
      <c r="CHO79" s="447"/>
      <c r="CHP79" s="447"/>
      <c r="CHQ79" s="447"/>
      <c r="CHR79" s="447"/>
      <c r="CHS79" s="447"/>
      <c r="CHT79" s="447"/>
      <c r="CHU79" s="447"/>
      <c r="CHV79" s="447"/>
      <c r="CHW79" s="447"/>
      <c r="CHX79" s="447"/>
      <c r="CHY79" s="447"/>
      <c r="CHZ79" s="447"/>
      <c r="CIA79" s="447"/>
      <c r="CIB79" s="447"/>
      <c r="CIC79" s="447"/>
      <c r="CID79" s="447"/>
      <c r="CIE79" s="447"/>
      <c r="CIF79" s="447"/>
      <c r="CIG79" s="447"/>
      <c r="CIH79" s="447"/>
      <c r="CII79" s="447"/>
      <c r="CIJ79" s="447"/>
      <c r="CIK79" s="447"/>
      <c r="CIL79" s="447"/>
      <c r="CIM79" s="447"/>
      <c r="CIN79" s="447"/>
      <c r="CIO79" s="447"/>
      <c r="CIP79" s="447"/>
      <c r="CIQ79" s="447"/>
      <c r="CIR79" s="447"/>
      <c r="CIS79" s="447"/>
      <c r="CIT79" s="447"/>
      <c r="CIU79" s="447"/>
      <c r="CIV79" s="447"/>
      <c r="CIW79" s="447"/>
      <c r="CIX79" s="447"/>
      <c r="CIY79" s="447"/>
      <c r="CIZ79" s="447"/>
      <c r="CJA79" s="447"/>
      <c r="CJB79" s="447"/>
      <c r="CJC79" s="447"/>
      <c r="CJD79" s="447"/>
      <c r="CJE79" s="447"/>
      <c r="CJF79" s="447"/>
      <c r="CJG79" s="447"/>
      <c r="CJH79" s="447"/>
      <c r="CJI79" s="447"/>
      <c r="CJJ79" s="447"/>
      <c r="CJK79" s="447"/>
      <c r="CJL79" s="447"/>
      <c r="CJM79" s="447"/>
      <c r="CJN79" s="447"/>
      <c r="CJO79" s="447"/>
      <c r="CJP79" s="447"/>
      <c r="CJQ79" s="447"/>
      <c r="CJR79" s="447"/>
      <c r="CJS79" s="447"/>
      <c r="CJT79" s="447"/>
      <c r="CJU79" s="447"/>
      <c r="CJV79" s="447"/>
      <c r="CJW79" s="447"/>
      <c r="CJX79" s="447"/>
      <c r="CJY79" s="447"/>
      <c r="CJZ79" s="447"/>
      <c r="CKA79" s="447"/>
      <c r="CKB79" s="447"/>
      <c r="CKC79" s="447"/>
      <c r="CKD79" s="447"/>
      <c r="CKE79" s="447"/>
      <c r="CKF79" s="447"/>
      <c r="CKG79" s="447"/>
      <c r="CKH79" s="447"/>
      <c r="CKI79" s="447"/>
      <c r="CKJ79" s="447"/>
      <c r="CKK79" s="447"/>
      <c r="CKL79" s="447"/>
      <c r="CKM79" s="447"/>
      <c r="CKN79" s="447"/>
      <c r="CKO79" s="447"/>
      <c r="CKP79" s="447"/>
      <c r="CKQ79" s="447"/>
      <c r="CKR79" s="447"/>
      <c r="CKS79" s="447"/>
      <c r="CKT79" s="447"/>
      <c r="CKU79" s="447"/>
      <c r="CKV79" s="447"/>
      <c r="CKW79" s="447"/>
      <c r="CKX79" s="447"/>
      <c r="CKY79" s="447"/>
      <c r="CKZ79" s="447"/>
      <c r="CLA79" s="447"/>
      <c r="CLB79" s="447"/>
      <c r="CLC79" s="447"/>
      <c r="CLD79" s="447"/>
      <c r="CLE79" s="447"/>
      <c r="CLF79" s="447"/>
      <c r="CLG79" s="447"/>
      <c r="CLH79" s="447"/>
      <c r="CLI79" s="447"/>
      <c r="CLJ79" s="447"/>
      <c r="CLK79" s="447"/>
      <c r="CLL79" s="447"/>
      <c r="CLM79" s="447"/>
      <c r="CLN79" s="447"/>
      <c r="CLO79" s="447"/>
      <c r="CLP79" s="447"/>
      <c r="CLQ79" s="447"/>
      <c r="CLR79" s="447"/>
      <c r="CLS79" s="447"/>
      <c r="CLT79" s="447"/>
      <c r="CLU79" s="447"/>
      <c r="CLV79" s="447"/>
      <c r="CLW79" s="447"/>
      <c r="CLX79" s="447"/>
      <c r="CLY79" s="447"/>
      <c r="CLZ79" s="447"/>
      <c r="CMA79" s="447"/>
      <c r="CMB79" s="447"/>
      <c r="CMC79" s="447"/>
      <c r="CMD79" s="447"/>
      <c r="CME79" s="447"/>
      <c r="CMF79" s="447"/>
      <c r="CMG79" s="447"/>
      <c r="CMH79" s="447"/>
      <c r="CMI79" s="447"/>
      <c r="CMJ79" s="447"/>
      <c r="CMK79" s="447"/>
      <c r="CML79" s="447"/>
      <c r="CMM79" s="447"/>
      <c r="CMN79" s="447"/>
      <c r="CMO79" s="447"/>
      <c r="CMP79" s="447"/>
      <c r="CMQ79" s="447"/>
      <c r="CMR79" s="447"/>
      <c r="CMS79" s="447"/>
      <c r="CMT79" s="447"/>
      <c r="CMU79" s="447"/>
      <c r="CMV79" s="447"/>
      <c r="CMW79" s="447"/>
      <c r="CMX79" s="447"/>
      <c r="CMY79" s="447"/>
      <c r="CMZ79" s="447"/>
      <c r="CNA79" s="447"/>
      <c r="CNB79" s="447"/>
      <c r="CNC79" s="447"/>
      <c r="CND79" s="447"/>
      <c r="CNE79" s="447"/>
      <c r="CNF79" s="447"/>
      <c r="CNG79" s="447"/>
      <c r="CNH79" s="447"/>
      <c r="CNI79" s="447"/>
      <c r="CNJ79" s="447"/>
      <c r="CNK79" s="447"/>
      <c r="CNL79" s="447"/>
      <c r="CNM79" s="447"/>
      <c r="CNN79" s="447"/>
      <c r="CNO79" s="447"/>
      <c r="CNP79" s="447"/>
      <c r="CNQ79" s="447"/>
      <c r="CNR79" s="447"/>
      <c r="CNS79" s="447"/>
      <c r="CNT79" s="447"/>
      <c r="CNU79" s="447"/>
      <c r="CNV79" s="447"/>
      <c r="CNW79" s="447"/>
      <c r="CNX79" s="447"/>
      <c r="CNY79" s="447"/>
      <c r="CNZ79" s="447"/>
      <c r="COA79" s="447"/>
      <c r="COB79" s="447"/>
      <c r="COC79" s="447"/>
      <c r="COD79" s="447"/>
      <c r="COE79" s="447"/>
      <c r="COF79" s="447"/>
      <c r="COG79" s="447"/>
      <c r="COH79" s="447"/>
      <c r="COI79" s="447"/>
      <c r="COJ79" s="447"/>
      <c r="COK79" s="447"/>
      <c r="COL79" s="447"/>
      <c r="COM79" s="447"/>
      <c r="CON79" s="447"/>
      <c r="COO79" s="447"/>
      <c r="COP79" s="447"/>
      <c r="COQ79" s="447"/>
      <c r="COR79" s="447"/>
      <c r="COS79" s="447"/>
      <c r="COT79" s="447"/>
      <c r="COU79" s="447"/>
      <c r="COV79" s="447"/>
      <c r="COW79" s="447"/>
      <c r="COX79" s="447"/>
      <c r="COY79" s="447"/>
      <c r="COZ79" s="447"/>
      <c r="CPA79" s="447"/>
      <c r="CPB79" s="447"/>
      <c r="CPC79" s="447"/>
      <c r="CPD79" s="447"/>
      <c r="CPE79" s="447"/>
      <c r="CPF79" s="447"/>
      <c r="CPG79" s="447"/>
      <c r="CPH79" s="447"/>
      <c r="CPI79" s="447"/>
      <c r="CPJ79" s="447"/>
      <c r="CPK79" s="447"/>
      <c r="CPL79" s="447"/>
      <c r="CPM79" s="447"/>
      <c r="CPN79" s="447"/>
      <c r="CPO79" s="447"/>
      <c r="CPP79" s="447"/>
      <c r="CPQ79" s="447"/>
      <c r="CPR79" s="447"/>
      <c r="CPS79" s="447"/>
      <c r="CPT79" s="447"/>
      <c r="CPU79" s="447"/>
      <c r="CPV79" s="447"/>
      <c r="CPW79" s="447"/>
      <c r="CPX79" s="447"/>
      <c r="CPY79" s="447"/>
      <c r="CPZ79" s="447"/>
      <c r="CQA79" s="447"/>
      <c r="CQB79" s="447"/>
      <c r="CQC79" s="447"/>
      <c r="CQD79" s="447"/>
      <c r="CQE79" s="447"/>
      <c r="CQF79" s="447"/>
      <c r="CQG79" s="447"/>
      <c r="CQH79" s="447"/>
      <c r="CQI79" s="447"/>
      <c r="CQJ79" s="447"/>
      <c r="CQK79" s="447"/>
      <c r="CQL79" s="447"/>
      <c r="CQM79" s="447"/>
      <c r="CQN79" s="447"/>
      <c r="CQO79" s="447"/>
      <c r="CQP79" s="447"/>
      <c r="CQQ79" s="447"/>
      <c r="CQR79" s="447"/>
      <c r="CQS79" s="447"/>
      <c r="CQT79" s="447"/>
      <c r="CQU79" s="447"/>
      <c r="CQV79" s="447"/>
      <c r="CQW79" s="447"/>
      <c r="CQX79" s="447"/>
      <c r="CQY79" s="447"/>
      <c r="CQZ79" s="447"/>
      <c r="CRA79" s="447"/>
      <c r="CRB79" s="447"/>
      <c r="CRC79" s="447"/>
      <c r="CRD79" s="447"/>
      <c r="CRE79" s="447"/>
      <c r="CRF79" s="447"/>
      <c r="CRG79" s="447"/>
      <c r="CRH79" s="447"/>
      <c r="CRI79" s="447"/>
      <c r="CRJ79" s="447"/>
      <c r="CRK79" s="447"/>
      <c r="CRL79" s="447"/>
      <c r="CRM79" s="447"/>
      <c r="CRN79" s="447"/>
      <c r="CRO79" s="447"/>
      <c r="CRP79" s="447"/>
      <c r="CRQ79" s="447"/>
      <c r="CRR79" s="447"/>
      <c r="CRS79" s="447"/>
      <c r="CRT79" s="447"/>
      <c r="CRU79" s="447"/>
      <c r="CRV79" s="447"/>
      <c r="CRW79" s="447"/>
      <c r="CRX79" s="447"/>
      <c r="CRY79" s="447"/>
      <c r="CRZ79" s="447"/>
      <c r="CSA79" s="447"/>
      <c r="CSB79" s="447"/>
      <c r="CSC79" s="447"/>
      <c r="CSD79" s="447"/>
      <c r="CSE79" s="447"/>
      <c r="CSF79" s="447"/>
      <c r="CSG79" s="447"/>
      <c r="CSH79" s="447"/>
      <c r="CSI79" s="447"/>
      <c r="CSJ79" s="447"/>
      <c r="CSK79" s="447"/>
      <c r="CSL79" s="447"/>
      <c r="CSM79" s="447"/>
      <c r="CSN79" s="447"/>
      <c r="CSO79" s="447"/>
      <c r="CSP79" s="447"/>
      <c r="CSQ79" s="447"/>
      <c r="CSR79" s="447"/>
      <c r="CSS79" s="447"/>
      <c r="CST79" s="447"/>
      <c r="CSU79" s="447"/>
      <c r="CSV79" s="447"/>
      <c r="CSW79" s="447"/>
      <c r="CSX79" s="447"/>
      <c r="CSY79" s="447"/>
      <c r="CSZ79" s="447"/>
      <c r="CTA79" s="447"/>
      <c r="CTB79" s="447"/>
      <c r="CTC79" s="447"/>
      <c r="CTD79" s="447"/>
      <c r="CTE79" s="447"/>
      <c r="CTF79" s="447"/>
      <c r="CTG79" s="447"/>
      <c r="CTH79" s="447"/>
      <c r="CTI79" s="447"/>
      <c r="CTJ79" s="447"/>
      <c r="CTK79" s="447"/>
      <c r="CTL79" s="447"/>
      <c r="CTM79" s="447"/>
      <c r="CTN79" s="447"/>
      <c r="CTO79" s="447"/>
      <c r="CTP79" s="447"/>
      <c r="CTQ79" s="447"/>
      <c r="CTR79" s="447"/>
      <c r="CTS79" s="447"/>
      <c r="CTT79" s="447"/>
      <c r="CTU79" s="447"/>
      <c r="CTV79" s="447"/>
      <c r="CTW79" s="447"/>
      <c r="CTX79" s="447"/>
      <c r="CTY79" s="447"/>
      <c r="CTZ79" s="447"/>
      <c r="CUA79" s="447"/>
      <c r="CUB79" s="447"/>
      <c r="CUC79" s="447"/>
      <c r="CUD79" s="447"/>
      <c r="CUE79" s="447"/>
      <c r="CUF79" s="447"/>
      <c r="CUG79" s="447"/>
      <c r="CUH79" s="447"/>
      <c r="CUI79" s="447"/>
      <c r="CUJ79" s="447"/>
      <c r="CUK79" s="447"/>
      <c r="CUL79" s="447"/>
      <c r="CUM79" s="447"/>
      <c r="CUN79" s="447"/>
      <c r="CUO79" s="447"/>
      <c r="CUP79" s="447"/>
      <c r="CUQ79" s="447"/>
      <c r="CUR79" s="447"/>
      <c r="CUS79" s="447"/>
      <c r="CUT79" s="447"/>
      <c r="CUU79" s="447"/>
      <c r="CUV79" s="447"/>
      <c r="CUW79" s="447"/>
      <c r="CUX79" s="447"/>
      <c r="CUY79" s="447"/>
      <c r="CUZ79" s="447"/>
      <c r="CVA79" s="447"/>
      <c r="CVB79" s="447"/>
      <c r="CVC79" s="447"/>
      <c r="CVD79" s="447"/>
      <c r="CVE79" s="447"/>
      <c r="CVF79" s="447"/>
      <c r="CVG79" s="447"/>
      <c r="CVH79" s="447"/>
      <c r="CVI79" s="447"/>
      <c r="CVJ79" s="447"/>
      <c r="CVK79" s="447"/>
      <c r="CVL79" s="447"/>
      <c r="CVM79" s="447"/>
      <c r="CVN79" s="447"/>
      <c r="CVO79" s="447"/>
      <c r="CVP79" s="447"/>
      <c r="CVQ79" s="447"/>
      <c r="CVR79" s="447"/>
      <c r="CVS79" s="447"/>
      <c r="CVT79" s="447"/>
      <c r="CVU79" s="447"/>
      <c r="CVV79" s="447"/>
      <c r="CVW79" s="447"/>
      <c r="CVX79" s="447"/>
      <c r="CVY79" s="447"/>
      <c r="CVZ79" s="447"/>
      <c r="CWA79" s="447"/>
      <c r="CWB79" s="447"/>
      <c r="CWC79" s="447"/>
      <c r="CWD79" s="447"/>
      <c r="CWE79" s="447"/>
      <c r="CWF79" s="447"/>
      <c r="CWG79" s="447"/>
      <c r="CWH79" s="447"/>
      <c r="CWI79" s="447"/>
      <c r="CWJ79" s="447"/>
      <c r="CWK79" s="447"/>
      <c r="CWL79" s="447"/>
      <c r="CWM79" s="447"/>
      <c r="CWN79" s="447"/>
      <c r="CWO79" s="447"/>
      <c r="CWP79" s="447"/>
      <c r="CWQ79" s="447"/>
      <c r="CWR79" s="447"/>
      <c r="CWS79" s="447"/>
      <c r="CWT79" s="447"/>
      <c r="CWU79" s="447"/>
      <c r="CWV79" s="447"/>
      <c r="CWW79" s="447"/>
      <c r="CWX79" s="447"/>
      <c r="CWY79" s="447"/>
      <c r="CWZ79" s="447"/>
      <c r="CXA79" s="447"/>
      <c r="CXB79" s="447"/>
      <c r="CXC79" s="447"/>
      <c r="CXD79" s="447"/>
      <c r="CXE79" s="447"/>
      <c r="CXF79" s="447"/>
      <c r="CXG79" s="447"/>
      <c r="CXH79" s="447"/>
      <c r="CXI79" s="447"/>
      <c r="CXJ79" s="447"/>
      <c r="CXK79" s="447"/>
      <c r="CXL79" s="447"/>
      <c r="CXM79" s="447"/>
      <c r="CXN79" s="447"/>
      <c r="CXO79" s="447"/>
      <c r="CXP79" s="447"/>
      <c r="CXQ79" s="447"/>
      <c r="CXR79" s="447"/>
      <c r="CXS79" s="447"/>
      <c r="CXT79" s="447"/>
      <c r="CXU79" s="447"/>
      <c r="CXV79" s="447"/>
      <c r="CXW79" s="447"/>
      <c r="CXX79" s="447"/>
      <c r="CXY79" s="447"/>
      <c r="CXZ79" s="447"/>
      <c r="CYA79" s="447"/>
      <c r="CYB79" s="447"/>
      <c r="CYC79" s="447"/>
      <c r="CYD79" s="447"/>
      <c r="CYE79" s="447"/>
      <c r="CYF79" s="447"/>
      <c r="CYG79" s="447"/>
      <c r="CYH79" s="447"/>
      <c r="CYI79" s="447"/>
      <c r="CYJ79" s="447"/>
      <c r="CYK79" s="447"/>
      <c r="CYL79" s="447"/>
      <c r="CYM79" s="447"/>
      <c r="CYN79" s="447"/>
      <c r="CYO79" s="447"/>
      <c r="CYP79" s="447"/>
      <c r="CYQ79" s="447"/>
      <c r="CYR79" s="447"/>
      <c r="CYS79" s="447"/>
      <c r="CYT79" s="447"/>
      <c r="CYU79" s="447"/>
      <c r="CYV79" s="447"/>
      <c r="CYW79" s="447"/>
      <c r="CYX79" s="447"/>
      <c r="CYY79" s="447"/>
      <c r="CYZ79" s="447"/>
      <c r="CZA79" s="447"/>
      <c r="CZB79" s="447"/>
      <c r="CZC79" s="447"/>
      <c r="CZD79" s="447"/>
      <c r="CZE79" s="447"/>
      <c r="CZF79" s="447"/>
      <c r="CZG79" s="447"/>
      <c r="CZH79" s="447"/>
      <c r="CZI79" s="447"/>
      <c r="CZJ79" s="447"/>
      <c r="CZK79" s="447"/>
      <c r="CZL79" s="447"/>
      <c r="CZM79" s="447"/>
      <c r="CZN79" s="447"/>
      <c r="CZO79" s="447"/>
      <c r="CZP79" s="447"/>
      <c r="CZQ79" s="447"/>
      <c r="CZR79" s="447"/>
      <c r="CZS79" s="447"/>
      <c r="CZT79" s="447"/>
      <c r="CZU79" s="447"/>
      <c r="CZV79" s="447"/>
      <c r="CZW79" s="447"/>
      <c r="CZX79" s="447"/>
      <c r="CZY79" s="447"/>
      <c r="CZZ79" s="447"/>
      <c r="DAA79" s="447"/>
      <c r="DAB79" s="447"/>
      <c r="DAC79" s="447"/>
      <c r="DAD79" s="447"/>
      <c r="DAE79" s="447"/>
      <c r="DAF79" s="447"/>
      <c r="DAG79" s="447"/>
      <c r="DAH79" s="447"/>
      <c r="DAI79" s="447"/>
      <c r="DAJ79" s="447"/>
      <c r="DAK79" s="447"/>
      <c r="DAL79" s="447"/>
      <c r="DAM79" s="447"/>
      <c r="DAN79" s="447"/>
      <c r="DAO79" s="447"/>
      <c r="DAP79" s="447"/>
      <c r="DAQ79" s="447"/>
      <c r="DAR79" s="447"/>
      <c r="DAS79" s="447"/>
      <c r="DAT79" s="447"/>
      <c r="DAU79" s="447"/>
      <c r="DAV79" s="447"/>
      <c r="DAW79" s="447"/>
      <c r="DAX79" s="447"/>
      <c r="DAY79" s="447"/>
      <c r="DAZ79" s="447"/>
      <c r="DBA79" s="447"/>
      <c r="DBB79" s="447"/>
      <c r="DBC79" s="447"/>
      <c r="DBD79" s="447"/>
      <c r="DBE79" s="447"/>
      <c r="DBF79" s="447"/>
      <c r="DBG79" s="447"/>
      <c r="DBH79" s="447"/>
      <c r="DBI79" s="447"/>
      <c r="DBJ79" s="447"/>
      <c r="DBK79" s="447"/>
      <c r="DBL79" s="447"/>
      <c r="DBM79" s="447"/>
      <c r="DBN79" s="447"/>
      <c r="DBO79" s="447"/>
      <c r="DBP79" s="447"/>
      <c r="DBQ79" s="447"/>
      <c r="DBR79" s="447"/>
      <c r="DBS79" s="447"/>
      <c r="DBT79" s="447"/>
      <c r="DBU79" s="447"/>
      <c r="DBV79" s="447"/>
      <c r="DBW79" s="447"/>
      <c r="DBX79" s="447"/>
      <c r="DBY79" s="447"/>
      <c r="DBZ79" s="447"/>
      <c r="DCA79" s="447"/>
      <c r="DCB79" s="447"/>
      <c r="DCC79" s="447"/>
      <c r="DCD79" s="447"/>
      <c r="DCE79" s="447"/>
      <c r="DCF79" s="447"/>
      <c r="DCG79" s="447"/>
      <c r="DCH79" s="447"/>
      <c r="DCI79" s="447"/>
      <c r="DCJ79" s="447"/>
      <c r="DCK79" s="447"/>
      <c r="DCL79" s="447"/>
      <c r="DCM79" s="447"/>
      <c r="DCN79" s="447"/>
      <c r="DCO79" s="447"/>
      <c r="DCP79" s="447"/>
      <c r="DCQ79" s="447"/>
      <c r="DCR79" s="447"/>
      <c r="DCS79" s="447"/>
      <c r="DCT79" s="447"/>
      <c r="DCU79" s="447"/>
      <c r="DCV79" s="447"/>
      <c r="DCW79" s="447"/>
      <c r="DCX79" s="447"/>
      <c r="DCY79" s="447"/>
      <c r="DCZ79" s="447"/>
      <c r="DDA79" s="447"/>
      <c r="DDB79" s="447"/>
      <c r="DDC79" s="447"/>
      <c r="DDD79" s="447"/>
      <c r="DDE79" s="447"/>
      <c r="DDF79" s="447"/>
      <c r="DDG79" s="447"/>
      <c r="DDH79" s="447"/>
      <c r="DDI79" s="447"/>
      <c r="DDJ79" s="447"/>
      <c r="DDK79" s="447"/>
      <c r="DDL79" s="447"/>
      <c r="DDM79" s="447"/>
      <c r="DDN79" s="447"/>
      <c r="DDO79" s="447"/>
      <c r="DDP79" s="447"/>
      <c r="DDQ79" s="447"/>
      <c r="DDR79" s="447"/>
      <c r="DDS79" s="447"/>
      <c r="DDT79" s="447"/>
      <c r="DDU79" s="447"/>
      <c r="DDV79" s="447"/>
      <c r="DDW79" s="447"/>
      <c r="DDX79" s="447"/>
      <c r="DDY79" s="447"/>
      <c r="DDZ79" s="447"/>
      <c r="DEA79" s="447"/>
      <c r="DEB79" s="447"/>
      <c r="DEC79" s="447"/>
      <c r="DED79" s="447"/>
      <c r="DEE79" s="447"/>
      <c r="DEF79" s="447"/>
      <c r="DEG79" s="447"/>
      <c r="DEH79" s="447"/>
      <c r="DEI79" s="447"/>
      <c r="DEJ79" s="447"/>
      <c r="DEK79" s="447"/>
      <c r="DEL79" s="447"/>
      <c r="DEM79" s="447"/>
      <c r="DEN79" s="447"/>
      <c r="DEO79" s="447"/>
      <c r="DEP79" s="447"/>
      <c r="DEQ79" s="447"/>
      <c r="DER79" s="447"/>
      <c r="DES79" s="447"/>
      <c r="DET79" s="447"/>
      <c r="DEU79" s="447"/>
      <c r="DEV79" s="447"/>
      <c r="DEW79" s="447"/>
      <c r="DEX79" s="447"/>
      <c r="DEY79" s="447"/>
      <c r="DEZ79" s="447"/>
      <c r="DFA79" s="447"/>
      <c r="DFB79" s="447"/>
      <c r="DFC79" s="447"/>
      <c r="DFD79" s="447"/>
      <c r="DFE79" s="447"/>
      <c r="DFF79" s="447"/>
      <c r="DFG79" s="447"/>
      <c r="DFH79" s="447"/>
      <c r="DFI79" s="447"/>
      <c r="DFJ79" s="447"/>
      <c r="DFK79" s="447"/>
      <c r="DFL79" s="447"/>
      <c r="DFM79" s="447"/>
      <c r="DFN79" s="447"/>
      <c r="DFO79" s="447"/>
      <c r="DFP79" s="447"/>
      <c r="DFQ79" s="447"/>
      <c r="DFR79" s="447"/>
      <c r="DFS79" s="447"/>
      <c r="DFT79" s="447"/>
      <c r="DFU79" s="447"/>
      <c r="DFV79" s="447"/>
      <c r="DFW79" s="447"/>
      <c r="DFX79" s="447"/>
      <c r="DFY79" s="447"/>
      <c r="DFZ79" s="447"/>
      <c r="DGA79" s="447"/>
      <c r="DGB79" s="447"/>
      <c r="DGC79" s="447"/>
      <c r="DGD79" s="447"/>
      <c r="DGE79" s="447"/>
      <c r="DGF79" s="447"/>
      <c r="DGG79" s="447"/>
      <c r="DGH79" s="447"/>
      <c r="DGI79" s="447"/>
      <c r="DGJ79" s="447"/>
      <c r="DGK79" s="447"/>
      <c r="DGL79" s="447"/>
      <c r="DGM79" s="447"/>
      <c r="DGN79" s="447"/>
      <c r="DGO79" s="447"/>
      <c r="DGP79" s="447"/>
      <c r="DGQ79" s="447"/>
      <c r="DGR79" s="447"/>
      <c r="DGS79" s="447"/>
      <c r="DGT79" s="447"/>
      <c r="DGU79" s="447"/>
      <c r="DGV79" s="447"/>
      <c r="DGW79" s="447"/>
      <c r="DGX79" s="447"/>
      <c r="DGY79" s="447"/>
      <c r="DGZ79" s="447"/>
      <c r="DHA79" s="447"/>
      <c r="DHB79" s="447"/>
      <c r="DHC79" s="447"/>
      <c r="DHD79" s="447"/>
      <c r="DHE79" s="447"/>
      <c r="DHF79" s="447"/>
      <c r="DHG79" s="447"/>
      <c r="DHH79" s="447"/>
      <c r="DHI79" s="447"/>
      <c r="DHJ79" s="447"/>
      <c r="DHK79" s="447"/>
      <c r="DHL79" s="447"/>
      <c r="DHM79" s="447"/>
      <c r="DHN79" s="447"/>
      <c r="DHO79" s="447"/>
      <c r="DHP79" s="447"/>
      <c r="DHQ79" s="447"/>
      <c r="DHR79" s="447"/>
      <c r="DHS79" s="447"/>
      <c r="DHT79" s="447"/>
      <c r="DHU79" s="447"/>
      <c r="DHV79" s="447"/>
      <c r="DHW79" s="447"/>
      <c r="DHX79" s="447"/>
      <c r="DHY79" s="447"/>
      <c r="DHZ79" s="447"/>
      <c r="DIA79" s="447"/>
      <c r="DIB79" s="447"/>
      <c r="DIC79" s="447"/>
      <c r="DID79" s="447"/>
      <c r="DIE79" s="447"/>
      <c r="DIF79" s="447"/>
      <c r="DIG79" s="447"/>
      <c r="DIH79" s="447"/>
      <c r="DII79" s="447"/>
      <c r="DIJ79" s="447"/>
      <c r="DIK79" s="447"/>
      <c r="DIL79" s="447"/>
      <c r="DIM79" s="447"/>
      <c r="DIN79" s="447"/>
      <c r="DIO79" s="447"/>
      <c r="DIP79" s="447"/>
      <c r="DIQ79" s="447"/>
      <c r="DIR79" s="447"/>
      <c r="DIS79" s="447"/>
      <c r="DIT79" s="447"/>
      <c r="DIU79" s="447"/>
      <c r="DIV79" s="447"/>
      <c r="DIW79" s="447"/>
      <c r="DIX79" s="447"/>
      <c r="DIY79" s="447"/>
      <c r="DIZ79" s="447"/>
      <c r="DJA79" s="447"/>
      <c r="DJB79" s="447"/>
      <c r="DJC79" s="447"/>
      <c r="DJD79" s="447"/>
      <c r="DJE79" s="447"/>
      <c r="DJF79" s="447"/>
      <c r="DJG79" s="447"/>
      <c r="DJH79" s="447"/>
      <c r="DJI79" s="447"/>
      <c r="DJJ79" s="447"/>
      <c r="DJK79" s="447"/>
      <c r="DJL79" s="447"/>
      <c r="DJM79" s="447"/>
      <c r="DJN79" s="447"/>
      <c r="DJO79" s="447"/>
      <c r="DJP79" s="447"/>
      <c r="DJQ79" s="447"/>
      <c r="DJR79" s="447"/>
      <c r="DJS79" s="447"/>
      <c r="DJT79" s="447"/>
      <c r="DJU79" s="447"/>
      <c r="DJV79" s="447"/>
      <c r="DJW79" s="447"/>
      <c r="DJX79" s="447"/>
      <c r="DJY79" s="447"/>
      <c r="DJZ79" s="447"/>
      <c r="DKA79" s="447"/>
      <c r="DKB79" s="447"/>
      <c r="DKC79" s="447"/>
      <c r="DKD79" s="447"/>
      <c r="DKE79" s="447"/>
      <c r="DKF79" s="447"/>
      <c r="DKG79" s="447"/>
      <c r="DKH79" s="447"/>
      <c r="DKI79" s="447"/>
      <c r="DKJ79" s="447"/>
      <c r="DKK79" s="447"/>
      <c r="DKL79" s="447"/>
      <c r="DKM79" s="447"/>
      <c r="DKN79" s="447"/>
      <c r="DKO79" s="447"/>
      <c r="DKP79" s="447"/>
      <c r="DKQ79" s="447"/>
      <c r="DKR79" s="447"/>
      <c r="DKS79" s="447"/>
      <c r="DKT79" s="447"/>
      <c r="DKU79" s="447"/>
      <c r="DKV79" s="447"/>
      <c r="DKW79" s="447"/>
      <c r="DKX79" s="447"/>
      <c r="DKY79" s="447"/>
      <c r="DKZ79" s="447"/>
      <c r="DLA79" s="447"/>
      <c r="DLB79" s="447"/>
      <c r="DLC79" s="447"/>
      <c r="DLD79" s="447"/>
      <c r="DLE79" s="447"/>
      <c r="DLF79" s="447"/>
      <c r="DLG79" s="447"/>
      <c r="DLH79" s="447"/>
      <c r="DLI79" s="447"/>
      <c r="DLJ79" s="447"/>
      <c r="DLK79" s="447"/>
      <c r="DLL79" s="447"/>
      <c r="DLM79" s="447"/>
      <c r="DLN79" s="447"/>
      <c r="DLO79" s="447"/>
      <c r="DLP79" s="447"/>
      <c r="DLQ79" s="447"/>
      <c r="DLR79" s="447"/>
      <c r="DLS79" s="447"/>
      <c r="DLT79" s="447"/>
      <c r="DLU79" s="447"/>
      <c r="DLV79" s="447"/>
      <c r="DLW79" s="447"/>
      <c r="DLX79" s="447"/>
      <c r="DLY79" s="447"/>
      <c r="DLZ79" s="447"/>
      <c r="DMA79" s="447"/>
      <c r="DMB79" s="447"/>
      <c r="DMC79" s="447"/>
      <c r="DMD79" s="447"/>
      <c r="DME79" s="447"/>
      <c r="DMF79" s="447"/>
      <c r="DMG79" s="447"/>
      <c r="DMH79" s="447"/>
      <c r="DMI79" s="447"/>
      <c r="DMJ79" s="447"/>
      <c r="DMK79" s="447"/>
      <c r="DML79" s="447"/>
      <c r="DMM79" s="447"/>
      <c r="DMN79" s="447"/>
      <c r="DMO79" s="447"/>
      <c r="DMP79" s="447"/>
      <c r="DMQ79" s="447"/>
      <c r="DMR79" s="447"/>
      <c r="DMS79" s="447"/>
      <c r="DMT79" s="447"/>
      <c r="DMU79" s="447"/>
      <c r="DMV79" s="447"/>
      <c r="DMW79" s="447"/>
      <c r="DMX79" s="447"/>
      <c r="DMY79" s="447"/>
      <c r="DMZ79" s="447"/>
      <c r="DNA79" s="447"/>
      <c r="DNB79" s="447"/>
      <c r="DNC79" s="447"/>
      <c r="DND79" s="447"/>
      <c r="DNE79" s="447"/>
      <c r="DNF79" s="447"/>
      <c r="DNG79" s="447"/>
      <c r="DNH79" s="447"/>
      <c r="DNI79" s="447"/>
      <c r="DNJ79" s="447"/>
      <c r="DNK79" s="447"/>
      <c r="DNL79" s="447"/>
      <c r="DNM79" s="447"/>
      <c r="DNN79" s="447"/>
      <c r="DNO79" s="447"/>
      <c r="DNP79" s="447"/>
      <c r="DNQ79" s="447"/>
      <c r="DNR79" s="447"/>
      <c r="DNS79" s="447"/>
      <c r="DNT79" s="447"/>
      <c r="DNU79" s="447"/>
      <c r="DNV79" s="447"/>
      <c r="DNW79" s="447"/>
      <c r="DNX79" s="447"/>
      <c r="DNY79" s="447"/>
      <c r="DNZ79" s="447"/>
      <c r="DOA79" s="447"/>
      <c r="DOB79" s="447"/>
      <c r="DOC79" s="447"/>
      <c r="DOD79" s="447"/>
      <c r="DOE79" s="447"/>
      <c r="DOF79" s="447"/>
      <c r="DOG79" s="447"/>
      <c r="DOH79" s="447"/>
      <c r="DOI79" s="447"/>
      <c r="DOJ79" s="447"/>
      <c r="DOK79" s="447"/>
      <c r="DOL79" s="447"/>
      <c r="DOM79" s="447"/>
      <c r="DON79" s="447"/>
      <c r="DOO79" s="447"/>
      <c r="DOP79" s="447"/>
      <c r="DOQ79" s="447"/>
      <c r="DOR79" s="447"/>
      <c r="DOS79" s="447"/>
      <c r="DOT79" s="447"/>
      <c r="DOU79" s="447"/>
      <c r="DOV79" s="447"/>
      <c r="DOW79" s="447"/>
      <c r="DOX79" s="447"/>
      <c r="DOY79" s="447"/>
      <c r="DOZ79" s="447"/>
      <c r="DPA79" s="447"/>
      <c r="DPB79" s="447"/>
      <c r="DPC79" s="447"/>
      <c r="DPD79" s="447"/>
      <c r="DPE79" s="447"/>
      <c r="DPF79" s="447"/>
      <c r="DPG79" s="447"/>
      <c r="DPH79" s="447"/>
      <c r="DPI79" s="447"/>
      <c r="DPJ79" s="447"/>
      <c r="DPK79" s="447"/>
      <c r="DPL79" s="447"/>
      <c r="DPM79" s="447"/>
      <c r="DPN79" s="447"/>
      <c r="DPO79" s="447"/>
      <c r="DPP79" s="447"/>
      <c r="DPQ79" s="447"/>
      <c r="DPR79" s="447"/>
      <c r="DPS79" s="447"/>
      <c r="DPT79" s="447"/>
      <c r="DPU79" s="447"/>
      <c r="DPV79" s="447"/>
      <c r="DPW79" s="447"/>
      <c r="DPX79" s="447"/>
      <c r="DPY79" s="447"/>
      <c r="DPZ79" s="447"/>
      <c r="DQA79" s="447"/>
      <c r="DQB79" s="447"/>
      <c r="DQC79" s="447"/>
      <c r="DQD79" s="447"/>
      <c r="DQE79" s="447"/>
      <c r="DQF79" s="447"/>
      <c r="DQG79" s="447"/>
      <c r="DQH79" s="447"/>
      <c r="DQI79" s="447"/>
      <c r="DQJ79" s="447"/>
      <c r="DQK79" s="447"/>
      <c r="DQL79" s="447"/>
      <c r="DQM79" s="447"/>
      <c r="DQN79" s="447"/>
      <c r="DQO79" s="447"/>
      <c r="DQP79" s="447"/>
      <c r="DQQ79" s="447"/>
      <c r="DQR79" s="447"/>
      <c r="DQS79" s="447"/>
      <c r="DQT79" s="447"/>
      <c r="DQU79" s="447"/>
      <c r="DQV79" s="447"/>
      <c r="DQW79" s="447"/>
      <c r="DQX79" s="447"/>
      <c r="DQY79" s="447"/>
      <c r="DQZ79" s="447"/>
      <c r="DRA79" s="447"/>
      <c r="DRB79" s="447"/>
      <c r="DRC79" s="447"/>
      <c r="DRD79" s="447"/>
      <c r="DRE79" s="447"/>
      <c r="DRF79" s="447"/>
      <c r="DRG79" s="447"/>
      <c r="DRH79" s="447"/>
      <c r="DRI79" s="447"/>
      <c r="DRJ79" s="447"/>
      <c r="DRK79" s="447"/>
      <c r="DRL79" s="447"/>
      <c r="DRM79" s="447"/>
      <c r="DRN79" s="447"/>
      <c r="DRO79" s="447"/>
      <c r="DRP79" s="447"/>
      <c r="DRQ79" s="447"/>
      <c r="DRR79" s="447"/>
      <c r="DRS79" s="447"/>
      <c r="DRT79" s="447"/>
      <c r="DRU79" s="447"/>
      <c r="DRV79" s="447"/>
      <c r="DRW79" s="447"/>
      <c r="DRX79" s="447"/>
      <c r="DRY79" s="447"/>
      <c r="DRZ79" s="447"/>
      <c r="DSA79" s="447"/>
      <c r="DSB79" s="447"/>
      <c r="DSC79" s="447"/>
      <c r="DSD79" s="447"/>
      <c r="DSE79" s="447"/>
      <c r="DSF79" s="447"/>
      <c r="DSG79" s="447"/>
      <c r="DSH79" s="447"/>
      <c r="DSI79" s="447"/>
      <c r="DSJ79" s="447"/>
      <c r="DSK79" s="447"/>
      <c r="DSL79" s="447"/>
      <c r="DSM79" s="447"/>
      <c r="DSN79" s="447"/>
      <c r="DSO79" s="447"/>
      <c r="DSP79" s="447"/>
      <c r="DSQ79" s="447"/>
      <c r="DSR79" s="447"/>
      <c r="DSS79" s="447"/>
      <c r="DST79" s="447"/>
      <c r="DSU79" s="447"/>
      <c r="DSV79" s="447"/>
      <c r="DSW79" s="447"/>
      <c r="DSX79" s="447"/>
      <c r="DSY79" s="447"/>
      <c r="DSZ79" s="447"/>
      <c r="DTA79" s="447"/>
      <c r="DTB79" s="447"/>
      <c r="DTC79" s="447"/>
      <c r="DTD79" s="447"/>
      <c r="DTE79" s="447"/>
      <c r="DTF79" s="447"/>
      <c r="DTG79" s="447"/>
      <c r="DTH79" s="447"/>
      <c r="DTI79" s="447"/>
      <c r="DTJ79" s="447"/>
      <c r="DTK79" s="447"/>
      <c r="DTL79" s="447"/>
      <c r="DTM79" s="447"/>
      <c r="DTN79" s="447"/>
      <c r="DTO79" s="447"/>
      <c r="DTP79" s="447"/>
      <c r="DTQ79" s="447"/>
      <c r="DTR79" s="447"/>
      <c r="DTS79" s="447"/>
      <c r="DTT79" s="447"/>
      <c r="DTU79" s="447"/>
      <c r="DTV79" s="447"/>
      <c r="DTW79" s="447"/>
      <c r="DTX79" s="447"/>
      <c r="DTY79" s="447"/>
      <c r="DTZ79" s="447"/>
      <c r="DUA79" s="447"/>
      <c r="DUB79" s="447"/>
      <c r="DUC79" s="447"/>
      <c r="DUD79" s="447"/>
      <c r="DUE79" s="447"/>
      <c r="DUF79" s="447"/>
      <c r="DUG79" s="447"/>
      <c r="DUH79" s="447"/>
      <c r="DUI79" s="447"/>
      <c r="DUJ79" s="447"/>
      <c r="DUK79" s="447"/>
      <c r="DUL79" s="447"/>
      <c r="DUM79" s="447"/>
      <c r="DUN79" s="447"/>
      <c r="DUO79" s="447"/>
      <c r="DUP79" s="447"/>
      <c r="DUQ79" s="447"/>
      <c r="DUR79" s="447"/>
      <c r="DUS79" s="447"/>
      <c r="DUT79" s="447"/>
      <c r="DUU79" s="447"/>
      <c r="DUV79" s="447"/>
      <c r="DUW79" s="447"/>
      <c r="DUX79" s="447"/>
      <c r="DUY79" s="447"/>
      <c r="DUZ79" s="447"/>
      <c r="DVA79" s="447"/>
      <c r="DVB79" s="447"/>
      <c r="DVC79" s="447"/>
      <c r="DVD79" s="447"/>
      <c r="DVE79" s="447"/>
      <c r="DVF79" s="447"/>
      <c r="DVG79" s="447"/>
      <c r="DVH79" s="447"/>
      <c r="DVI79" s="447"/>
      <c r="DVJ79" s="447"/>
      <c r="DVK79" s="447"/>
      <c r="DVL79" s="447"/>
      <c r="DVM79" s="447"/>
      <c r="DVN79" s="447"/>
      <c r="DVO79" s="447"/>
      <c r="DVP79" s="447"/>
      <c r="DVQ79" s="447"/>
      <c r="DVR79" s="447"/>
      <c r="DVS79" s="447"/>
      <c r="DVT79" s="447"/>
      <c r="DVU79" s="447"/>
      <c r="DVV79" s="447"/>
      <c r="DVW79" s="447"/>
      <c r="DVX79" s="447"/>
      <c r="DVY79" s="447"/>
      <c r="DVZ79" s="447"/>
      <c r="DWA79" s="447"/>
      <c r="DWB79" s="447"/>
      <c r="DWC79" s="447"/>
      <c r="DWD79" s="447"/>
      <c r="DWE79" s="447"/>
      <c r="DWF79" s="447"/>
      <c r="DWG79" s="447"/>
      <c r="DWH79" s="447"/>
      <c r="DWI79" s="447"/>
      <c r="DWJ79" s="447"/>
      <c r="DWK79" s="447"/>
      <c r="DWL79" s="447"/>
      <c r="DWM79" s="447"/>
      <c r="DWN79" s="447"/>
      <c r="DWO79" s="447"/>
      <c r="DWP79" s="447"/>
      <c r="DWQ79" s="447"/>
      <c r="DWR79" s="447"/>
      <c r="DWS79" s="447"/>
      <c r="DWT79" s="447"/>
      <c r="DWU79" s="447"/>
      <c r="DWV79" s="447"/>
      <c r="DWW79" s="447"/>
      <c r="DWX79" s="447"/>
      <c r="DWY79" s="447"/>
      <c r="DWZ79" s="447"/>
      <c r="DXA79" s="447"/>
      <c r="DXB79" s="447"/>
      <c r="DXC79" s="447"/>
      <c r="DXD79" s="447"/>
      <c r="DXE79" s="447"/>
      <c r="DXF79" s="447"/>
      <c r="DXG79" s="447"/>
      <c r="DXH79" s="447"/>
      <c r="DXI79" s="447"/>
      <c r="DXJ79" s="447"/>
      <c r="DXK79" s="447"/>
      <c r="DXL79" s="447"/>
      <c r="DXM79" s="447"/>
      <c r="DXN79" s="447"/>
      <c r="DXO79" s="447"/>
      <c r="DXP79" s="447"/>
      <c r="DXQ79" s="447"/>
      <c r="DXR79" s="447"/>
      <c r="DXS79" s="447"/>
      <c r="DXT79" s="447"/>
      <c r="DXU79" s="447"/>
      <c r="DXV79" s="447"/>
      <c r="DXW79" s="447"/>
      <c r="DXX79" s="447"/>
      <c r="DXY79" s="447"/>
      <c r="DXZ79" s="447"/>
      <c r="DYA79" s="447"/>
      <c r="DYB79" s="447"/>
      <c r="DYC79" s="447"/>
      <c r="DYD79" s="447"/>
      <c r="DYE79" s="447"/>
      <c r="DYF79" s="447"/>
      <c r="DYG79" s="447"/>
      <c r="DYH79" s="447"/>
      <c r="DYI79" s="447"/>
      <c r="DYJ79" s="447"/>
      <c r="DYK79" s="447"/>
      <c r="DYL79" s="447"/>
      <c r="DYM79" s="447"/>
      <c r="DYN79" s="447"/>
      <c r="DYO79" s="447"/>
      <c r="DYP79" s="447"/>
      <c r="DYQ79" s="447"/>
      <c r="DYR79" s="447"/>
      <c r="DYS79" s="447"/>
      <c r="DYT79" s="447"/>
      <c r="DYU79" s="447"/>
      <c r="DYV79" s="447"/>
      <c r="DYW79" s="447"/>
      <c r="DYX79" s="447"/>
      <c r="DYY79" s="447"/>
      <c r="DYZ79" s="447"/>
      <c r="DZA79" s="447"/>
      <c r="DZB79" s="447"/>
      <c r="DZC79" s="447"/>
      <c r="DZD79" s="447"/>
      <c r="DZE79" s="447"/>
      <c r="DZF79" s="447"/>
      <c r="DZG79" s="447"/>
      <c r="DZH79" s="447"/>
      <c r="DZI79" s="447"/>
      <c r="DZJ79" s="447"/>
      <c r="DZK79" s="447"/>
      <c r="DZL79" s="447"/>
      <c r="DZM79" s="447"/>
      <c r="DZN79" s="447"/>
      <c r="DZO79" s="447"/>
      <c r="DZP79" s="447"/>
      <c r="DZQ79" s="447"/>
      <c r="DZR79" s="447"/>
      <c r="DZS79" s="447"/>
      <c r="DZT79" s="447"/>
      <c r="DZU79" s="447"/>
      <c r="DZV79" s="447"/>
      <c r="DZW79" s="447"/>
      <c r="DZX79" s="447"/>
      <c r="DZY79" s="447"/>
      <c r="DZZ79" s="447"/>
      <c r="EAA79" s="447"/>
      <c r="EAB79" s="447"/>
      <c r="EAC79" s="447"/>
      <c r="EAD79" s="447"/>
      <c r="EAE79" s="447"/>
      <c r="EAF79" s="447"/>
      <c r="EAG79" s="447"/>
      <c r="EAH79" s="447"/>
      <c r="EAI79" s="447"/>
      <c r="EAJ79" s="447"/>
      <c r="EAK79" s="447"/>
      <c r="EAL79" s="447"/>
      <c r="EAM79" s="447"/>
      <c r="EAN79" s="447"/>
      <c r="EAO79" s="447"/>
      <c r="EAP79" s="447"/>
      <c r="EAQ79" s="447"/>
      <c r="EAR79" s="447"/>
      <c r="EAS79" s="447"/>
      <c r="EAT79" s="447"/>
      <c r="EAU79" s="447"/>
      <c r="EAV79" s="447"/>
      <c r="EAW79" s="447"/>
      <c r="EAX79" s="447"/>
      <c r="EAY79" s="447"/>
      <c r="EAZ79" s="447"/>
      <c r="EBA79" s="447"/>
      <c r="EBB79" s="447"/>
      <c r="EBC79" s="447"/>
      <c r="EBD79" s="447"/>
      <c r="EBE79" s="447"/>
      <c r="EBF79" s="447"/>
      <c r="EBG79" s="447"/>
      <c r="EBH79" s="447"/>
      <c r="EBI79" s="447"/>
      <c r="EBJ79" s="447"/>
      <c r="EBK79" s="447"/>
      <c r="EBL79" s="447"/>
      <c r="EBM79" s="447"/>
      <c r="EBN79" s="447"/>
      <c r="EBO79" s="447"/>
      <c r="EBP79" s="447"/>
      <c r="EBQ79" s="447"/>
      <c r="EBR79" s="447"/>
      <c r="EBS79" s="447"/>
      <c r="EBT79" s="447"/>
      <c r="EBU79" s="447"/>
      <c r="EBV79" s="447"/>
      <c r="EBW79" s="447"/>
      <c r="EBX79" s="447"/>
      <c r="EBY79" s="447"/>
      <c r="EBZ79" s="447"/>
      <c r="ECA79" s="447"/>
      <c r="ECB79" s="447"/>
      <c r="ECC79" s="447"/>
      <c r="ECD79" s="447"/>
      <c r="ECE79" s="447"/>
      <c r="ECF79" s="447"/>
      <c r="ECG79" s="447"/>
      <c r="ECH79" s="447"/>
      <c r="ECI79" s="447"/>
      <c r="ECJ79" s="447"/>
      <c r="ECK79" s="447"/>
      <c r="ECL79" s="447"/>
      <c r="ECM79" s="447"/>
      <c r="ECN79" s="447"/>
      <c r="ECO79" s="447"/>
      <c r="ECP79" s="447"/>
      <c r="ECQ79" s="447"/>
      <c r="ECR79" s="447"/>
      <c r="ECS79" s="447"/>
      <c r="ECT79" s="447"/>
      <c r="ECU79" s="447"/>
      <c r="ECV79" s="447"/>
      <c r="ECW79" s="447"/>
      <c r="ECX79" s="447"/>
      <c r="ECY79" s="447"/>
      <c r="ECZ79" s="447"/>
      <c r="EDA79" s="447"/>
      <c r="EDB79" s="447"/>
      <c r="EDC79" s="447"/>
      <c r="EDD79" s="447"/>
      <c r="EDE79" s="447"/>
      <c r="EDF79" s="447"/>
      <c r="EDG79" s="447"/>
      <c r="EDH79" s="447"/>
      <c r="EDI79" s="447"/>
      <c r="EDJ79" s="447"/>
      <c r="EDK79" s="447"/>
      <c r="EDL79" s="447"/>
      <c r="EDM79" s="447"/>
      <c r="EDN79" s="447"/>
      <c r="EDO79" s="447"/>
      <c r="EDP79" s="447"/>
      <c r="EDQ79" s="447"/>
      <c r="EDR79" s="447"/>
      <c r="EDS79" s="447"/>
      <c r="EDT79" s="447"/>
      <c r="EDU79" s="447"/>
      <c r="EDV79" s="447"/>
      <c r="EDW79" s="447"/>
      <c r="EDX79" s="447"/>
      <c r="EDY79" s="447"/>
      <c r="EDZ79" s="447"/>
      <c r="EEA79" s="447"/>
      <c r="EEB79" s="447"/>
      <c r="EEC79" s="447"/>
      <c r="EED79" s="447"/>
      <c r="EEE79" s="447"/>
      <c r="EEF79" s="447"/>
      <c r="EEG79" s="447"/>
      <c r="EEH79" s="447"/>
      <c r="EEI79" s="447"/>
      <c r="EEJ79" s="447"/>
      <c r="EEK79" s="447"/>
      <c r="EEL79" s="447"/>
      <c r="EEM79" s="447"/>
      <c r="EEN79" s="447"/>
      <c r="EEO79" s="447"/>
      <c r="EEP79" s="447"/>
      <c r="EEQ79" s="447"/>
      <c r="EER79" s="447"/>
      <c r="EES79" s="447"/>
      <c r="EET79" s="447"/>
      <c r="EEU79" s="447"/>
      <c r="EEV79" s="447"/>
      <c r="EEW79" s="447"/>
      <c r="EEX79" s="447"/>
      <c r="EEY79" s="447"/>
      <c r="EEZ79" s="447"/>
      <c r="EFA79" s="447"/>
      <c r="EFB79" s="447"/>
      <c r="EFC79" s="447"/>
      <c r="EFD79" s="447"/>
      <c r="EFE79" s="447"/>
      <c r="EFF79" s="447"/>
      <c r="EFG79" s="447"/>
      <c r="EFH79" s="447"/>
      <c r="EFI79" s="447"/>
      <c r="EFJ79" s="447"/>
      <c r="EFK79" s="447"/>
      <c r="EFL79" s="447"/>
      <c r="EFM79" s="447"/>
      <c r="EFN79" s="447"/>
      <c r="EFO79" s="447"/>
      <c r="EFP79" s="447"/>
      <c r="EFQ79" s="447"/>
      <c r="EFR79" s="447"/>
      <c r="EFS79" s="447"/>
      <c r="EFT79" s="447"/>
      <c r="EFU79" s="447"/>
      <c r="EFV79" s="447"/>
      <c r="EFW79" s="447"/>
      <c r="EFX79" s="447"/>
      <c r="EFY79" s="447"/>
      <c r="EFZ79" s="447"/>
      <c r="EGA79" s="447"/>
      <c r="EGB79" s="447"/>
      <c r="EGC79" s="447"/>
      <c r="EGD79" s="447"/>
      <c r="EGE79" s="447"/>
      <c r="EGF79" s="447"/>
      <c r="EGG79" s="447"/>
      <c r="EGH79" s="447"/>
      <c r="EGI79" s="447"/>
      <c r="EGJ79" s="447"/>
      <c r="EGK79" s="447"/>
      <c r="EGL79" s="447"/>
      <c r="EGM79" s="447"/>
      <c r="EGN79" s="447"/>
      <c r="EGO79" s="447"/>
      <c r="EGP79" s="447"/>
      <c r="EGQ79" s="447"/>
      <c r="EGR79" s="447"/>
      <c r="EGS79" s="447"/>
      <c r="EGT79" s="447"/>
      <c r="EGU79" s="447"/>
      <c r="EGV79" s="447"/>
      <c r="EGW79" s="447"/>
      <c r="EGX79" s="447"/>
      <c r="EGY79" s="447"/>
      <c r="EGZ79" s="447"/>
      <c r="EHA79" s="447"/>
      <c r="EHB79" s="447"/>
      <c r="EHC79" s="447"/>
      <c r="EHD79" s="447"/>
      <c r="EHE79" s="447"/>
      <c r="EHF79" s="447"/>
      <c r="EHG79" s="447"/>
      <c r="EHH79" s="447"/>
      <c r="EHI79" s="447"/>
      <c r="EHJ79" s="447"/>
      <c r="EHK79" s="447"/>
      <c r="EHL79" s="447"/>
      <c r="EHM79" s="447"/>
      <c r="EHN79" s="447"/>
      <c r="EHO79" s="447"/>
      <c r="EHP79" s="447"/>
      <c r="EHQ79" s="447"/>
      <c r="EHR79" s="447"/>
      <c r="EHS79" s="447"/>
      <c r="EHT79" s="447"/>
      <c r="EHU79" s="447"/>
      <c r="EHV79" s="447"/>
      <c r="EHW79" s="447"/>
      <c r="EHX79" s="447"/>
      <c r="EHY79" s="447"/>
      <c r="EHZ79" s="447"/>
      <c r="EIA79" s="447"/>
      <c r="EIB79" s="447"/>
      <c r="EIC79" s="447"/>
      <c r="EID79" s="447"/>
      <c r="EIE79" s="447"/>
      <c r="EIF79" s="447"/>
      <c r="EIG79" s="447"/>
      <c r="EIH79" s="447"/>
      <c r="EII79" s="447"/>
      <c r="EIJ79" s="447"/>
      <c r="EIK79" s="447"/>
      <c r="EIL79" s="447"/>
      <c r="EIM79" s="447"/>
      <c r="EIN79" s="447"/>
      <c r="EIO79" s="447"/>
      <c r="EIP79" s="447"/>
      <c r="EIQ79" s="447"/>
      <c r="EIR79" s="447"/>
      <c r="EIS79" s="447"/>
      <c r="EIT79" s="447"/>
      <c r="EIU79" s="447"/>
      <c r="EIV79" s="447"/>
      <c r="EIW79" s="447"/>
      <c r="EIX79" s="447"/>
      <c r="EIY79" s="447"/>
      <c r="EIZ79" s="447"/>
      <c r="EJA79" s="447"/>
      <c r="EJB79" s="447"/>
      <c r="EJC79" s="447"/>
      <c r="EJD79" s="447"/>
      <c r="EJE79" s="447"/>
      <c r="EJF79" s="447"/>
      <c r="EJG79" s="447"/>
      <c r="EJH79" s="447"/>
      <c r="EJI79" s="447"/>
      <c r="EJJ79" s="447"/>
      <c r="EJK79" s="447"/>
      <c r="EJL79" s="447"/>
      <c r="EJM79" s="447"/>
      <c r="EJN79" s="447"/>
      <c r="EJO79" s="447"/>
      <c r="EJP79" s="447"/>
      <c r="EJQ79" s="447"/>
      <c r="EJR79" s="447"/>
      <c r="EJS79" s="447"/>
      <c r="EJT79" s="447"/>
      <c r="EJU79" s="447"/>
      <c r="EJV79" s="447"/>
      <c r="EJW79" s="447"/>
      <c r="EJX79" s="447"/>
      <c r="EJY79" s="447"/>
      <c r="EJZ79" s="447"/>
      <c r="EKA79" s="447"/>
      <c r="EKB79" s="447"/>
      <c r="EKC79" s="447"/>
      <c r="EKD79" s="447"/>
      <c r="EKE79" s="447"/>
      <c r="EKF79" s="447"/>
      <c r="EKG79" s="447"/>
      <c r="EKH79" s="447"/>
      <c r="EKI79" s="447"/>
      <c r="EKJ79" s="447"/>
      <c r="EKK79" s="447"/>
      <c r="EKL79" s="447"/>
      <c r="EKM79" s="447"/>
      <c r="EKN79" s="447"/>
      <c r="EKO79" s="447"/>
      <c r="EKP79" s="447"/>
      <c r="EKQ79" s="447"/>
      <c r="EKR79" s="447"/>
      <c r="EKS79" s="447"/>
      <c r="EKT79" s="447"/>
      <c r="EKU79" s="447"/>
      <c r="EKV79" s="447"/>
      <c r="EKW79" s="447"/>
      <c r="EKX79" s="447"/>
      <c r="EKY79" s="447"/>
      <c r="EKZ79" s="447"/>
      <c r="ELA79" s="447"/>
      <c r="ELB79" s="447"/>
      <c r="ELC79" s="447"/>
      <c r="ELD79" s="447"/>
      <c r="ELE79" s="447"/>
      <c r="ELF79" s="447"/>
      <c r="ELG79" s="447"/>
      <c r="ELH79" s="447"/>
      <c r="ELI79" s="447"/>
      <c r="ELJ79" s="447"/>
      <c r="ELK79" s="447"/>
      <c r="ELL79" s="447"/>
      <c r="ELM79" s="447"/>
      <c r="ELN79" s="447"/>
      <c r="ELO79" s="447"/>
      <c r="ELP79" s="447"/>
      <c r="ELQ79" s="447"/>
      <c r="ELR79" s="447"/>
      <c r="ELS79" s="447"/>
      <c r="ELT79" s="447"/>
      <c r="ELU79" s="447"/>
      <c r="ELV79" s="447"/>
      <c r="ELW79" s="447"/>
      <c r="ELX79" s="447"/>
      <c r="ELY79" s="447"/>
      <c r="ELZ79" s="447"/>
      <c r="EMA79" s="447"/>
      <c r="EMB79" s="447"/>
      <c r="EMC79" s="447"/>
      <c r="EMD79" s="447"/>
      <c r="EME79" s="447"/>
      <c r="EMF79" s="447"/>
      <c r="EMG79" s="447"/>
      <c r="EMH79" s="447"/>
      <c r="EMI79" s="447"/>
      <c r="EMJ79" s="447"/>
      <c r="EMK79" s="447"/>
      <c r="EML79" s="447"/>
      <c r="EMM79" s="447"/>
      <c r="EMN79" s="447"/>
      <c r="EMO79" s="447"/>
      <c r="EMP79" s="447"/>
      <c r="EMQ79" s="447"/>
      <c r="EMR79" s="447"/>
      <c r="EMS79" s="447"/>
      <c r="EMT79" s="447"/>
      <c r="EMU79" s="447"/>
      <c r="EMV79" s="447"/>
      <c r="EMW79" s="447"/>
      <c r="EMX79" s="447"/>
      <c r="EMY79" s="447"/>
      <c r="EMZ79" s="447"/>
      <c r="ENA79" s="447"/>
      <c r="ENB79" s="447"/>
      <c r="ENC79" s="447"/>
      <c r="END79" s="447"/>
      <c r="ENE79" s="447"/>
      <c r="ENF79" s="447"/>
      <c r="ENG79" s="447"/>
      <c r="ENH79" s="447"/>
      <c r="ENI79" s="447"/>
      <c r="ENJ79" s="447"/>
      <c r="ENK79" s="447"/>
      <c r="ENL79" s="447"/>
      <c r="ENM79" s="447"/>
      <c r="ENN79" s="447"/>
      <c r="ENO79" s="447"/>
      <c r="ENP79" s="447"/>
      <c r="ENQ79" s="447"/>
      <c r="ENR79" s="447"/>
      <c r="ENS79" s="447"/>
      <c r="ENT79" s="447"/>
      <c r="ENU79" s="447"/>
      <c r="ENV79" s="447"/>
      <c r="ENW79" s="447"/>
      <c r="ENX79" s="447"/>
      <c r="ENY79" s="447"/>
      <c r="ENZ79" s="447"/>
      <c r="EOA79" s="447"/>
      <c r="EOB79" s="447"/>
      <c r="EOC79" s="447"/>
      <c r="EOD79" s="447"/>
      <c r="EOE79" s="447"/>
      <c r="EOF79" s="447"/>
      <c r="EOG79" s="447"/>
      <c r="EOH79" s="447"/>
      <c r="EOI79" s="447"/>
      <c r="EOJ79" s="447"/>
      <c r="EOK79" s="447"/>
      <c r="EOL79" s="447"/>
      <c r="EOM79" s="447"/>
      <c r="EON79" s="447"/>
      <c r="EOO79" s="447"/>
      <c r="EOP79" s="447"/>
      <c r="EOQ79" s="447"/>
      <c r="EOR79" s="447"/>
      <c r="EOS79" s="447"/>
      <c r="EOT79" s="447"/>
      <c r="EOU79" s="447"/>
      <c r="EOV79" s="447"/>
      <c r="EOW79" s="447"/>
      <c r="EOX79" s="447"/>
      <c r="EOY79" s="447"/>
      <c r="EOZ79" s="447"/>
      <c r="EPA79" s="447"/>
      <c r="EPB79" s="447"/>
      <c r="EPC79" s="447"/>
      <c r="EPD79" s="447"/>
      <c r="EPE79" s="447"/>
      <c r="EPF79" s="447"/>
      <c r="EPG79" s="447"/>
      <c r="EPH79" s="447"/>
      <c r="EPI79" s="447"/>
      <c r="EPJ79" s="447"/>
      <c r="EPK79" s="447"/>
      <c r="EPL79" s="447"/>
      <c r="EPM79" s="447"/>
      <c r="EPN79" s="447"/>
      <c r="EPO79" s="447"/>
      <c r="EPP79" s="447"/>
      <c r="EPQ79" s="447"/>
      <c r="EPR79" s="447"/>
      <c r="EPS79" s="447"/>
      <c r="EPT79" s="447"/>
      <c r="EPU79" s="447"/>
      <c r="EPV79" s="447"/>
      <c r="EPW79" s="447"/>
      <c r="EPX79" s="447"/>
      <c r="EPY79" s="447"/>
      <c r="EPZ79" s="447"/>
      <c r="EQA79" s="447"/>
      <c r="EQB79" s="447"/>
      <c r="EQC79" s="447"/>
      <c r="EQD79" s="447"/>
      <c r="EQE79" s="447"/>
      <c r="EQF79" s="447"/>
      <c r="EQG79" s="447"/>
      <c r="EQH79" s="447"/>
      <c r="EQI79" s="447"/>
      <c r="EQJ79" s="447"/>
      <c r="EQK79" s="447"/>
      <c r="EQL79" s="447"/>
      <c r="EQM79" s="447"/>
      <c r="EQN79" s="447"/>
      <c r="EQO79" s="447"/>
      <c r="EQP79" s="447"/>
      <c r="EQQ79" s="447"/>
      <c r="EQR79" s="447"/>
      <c r="EQS79" s="447"/>
      <c r="EQT79" s="447"/>
      <c r="EQU79" s="447"/>
      <c r="EQV79" s="447"/>
      <c r="EQW79" s="447"/>
      <c r="EQX79" s="447"/>
      <c r="EQY79" s="447"/>
      <c r="EQZ79" s="447"/>
      <c r="ERA79" s="447"/>
      <c r="ERB79" s="447"/>
      <c r="ERC79" s="447"/>
      <c r="ERD79" s="447"/>
      <c r="ERE79" s="447"/>
      <c r="ERF79" s="447"/>
      <c r="ERG79" s="447"/>
      <c r="ERH79" s="447"/>
      <c r="ERI79" s="447"/>
      <c r="ERJ79" s="447"/>
      <c r="ERK79" s="447"/>
      <c r="ERL79" s="447"/>
      <c r="ERM79" s="447"/>
      <c r="ERN79" s="447"/>
      <c r="ERO79" s="447"/>
      <c r="ERP79" s="447"/>
      <c r="ERQ79" s="447"/>
      <c r="ERR79" s="447"/>
      <c r="ERS79" s="447"/>
      <c r="ERT79" s="447"/>
      <c r="ERU79" s="447"/>
      <c r="ERV79" s="447"/>
      <c r="ERW79" s="447"/>
      <c r="ERX79" s="447"/>
      <c r="ERY79" s="447"/>
      <c r="ERZ79" s="447"/>
      <c r="ESA79" s="447"/>
      <c r="ESB79" s="447"/>
      <c r="ESC79" s="447"/>
      <c r="ESD79" s="447"/>
      <c r="ESE79" s="447"/>
      <c r="ESF79" s="447"/>
      <c r="ESG79" s="447"/>
      <c r="ESH79" s="447"/>
      <c r="ESI79" s="447"/>
      <c r="ESJ79" s="447"/>
      <c r="ESK79" s="447"/>
      <c r="ESL79" s="447"/>
      <c r="ESM79" s="447"/>
      <c r="ESN79" s="447"/>
      <c r="ESO79" s="447"/>
      <c r="ESP79" s="447"/>
      <c r="ESQ79" s="447"/>
      <c r="ESR79" s="447"/>
      <c r="ESS79" s="447"/>
      <c r="EST79" s="447"/>
      <c r="ESU79" s="447"/>
      <c r="ESV79" s="447"/>
      <c r="ESW79" s="447"/>
      <c r="ESX79" s="447"/>
      <c r="ESY79" s="447"/>
      <c r="ESZ79" s="447"/>
      <c r="ETA79" s="447"/>
      <c r="ETB79" s="447"/>
      <c r="ETC79" s="447"/>
      <c r="ETD79" s="447"/>
      <c r="ETE79" s="447"/>
      <c r="ETF79" s="447"/>
      <c r="ETG79" s="447"/>
      <c r="ETH79" s="447"/>
      <c r="ETI79" s="447"/>
      <c r="ETJ79" s="447"/>
      <c r="ETK79" s="447"/>
      <c r="ETL79" s="447"/>
      <c r="ETM79" s="447"/>
      <c r="ETN79" s="447"/>
      <c r="ETO79" s="447"/>
      <c r="ETP79" s="447"/>
      <c r="ETQ79" s="447"/>
      <c r="ETR79" s="447"/>
      <c r="ETS79" s="447"/>
      <c r="ETT79" s="447"/>
      <c r="ETU79" s="447"/>
      <c r="ETV79" s="447"/>
      <c r="ETW79" s="447"/>
      <c r="ETX79" s="447"/>
      <c r="ETY79" s="447"/>
      <c r="ETZ79" s="447"/>
      <c r="EUA79" s="447"/>
      <c r="EUB79" s="447"/>
      <c r="EUC79" s="447"/>
      <c r="EUD79" s="447"/>
      <c r="EUE79" s="447"/>
      <c r="EUF79" s="447"/>
      <c r="EUG79" s="447"/>
      <c r="EUH79" s="447"/>
      <c r="EUI79" s="447"/>
      <c r="EUJ79" s="447"/>
      <c r="EUK79" s="447"/>
      <c r="EUL79" s="447"/>
      <c r="EUM79" s="447"/>
      <c r="EUN79" s="447"/>
      <c r="EUO79" s="447"/>
      <c r="EUP79" s="447"/>
      <c r="EUQ79" s="447"/>
      <c r="EUR79" s="447"/>
      <c r="EUS79" s="447"/>
      <c r="EUT79" s="447"/>
      <c r="EUU79" s="447"/>
      <c r="EUV79" s="447"/>
      <c r="EUW79" s="447"/>
      <c r="EUX79" s="447"/>
      <c r="EUY79" s="447"/>
      <c r="EUZ79" s="447"/>
      <c r="EVA79" s="447"/>
      <c r="EVB79" s="447"/>
      <c r="EVC79" s="447"/>
      <c r="EVD79" s="447"/>
      <c r="EVE79" s="447"/>
      <c r="EVF79" s="447"/>
      <c r="EVG79" s="447"/>
      <c r="EVH79" s="447"/>
      <c r="EVI79" s="447"/>
      <c r="EVJ79" s="447"/>
      <c r="EVK79" s="447"/>
      <c r="EVL79" s="447"/>
      <c r="EVM79" s="447"/>
      <c r="EVN79" s="447"/>
      <c r="EVO79" s="447"/>
      <c r="EVP79" s="447"/>
      <c r="EVQ79" s="447"/>
      <c r="EVR79" s="447"/>
      <c r="EVS79" s="447"/>
      <c r="EVT79" s="447"/>
      <c r="EVU79" s="447"/>
      <c r="EVV79" s="447"/>
      <c r="EVW79" s="447"/>
      <c r="EVX79" s="447"/>
      <c r="EVY79" s="447"/>
      <c r="EVZ79" s="447"/>
      <c r="EWA79" s="447"/>
      <c r="EWB79" s="447"/>
      <c r="EWC79" s="447"/>
      <c r="EWD79" s="447"/>
      <c r="EWE79" s="447"/>
      <c r="EWF79" s="447"/>
      <c r="EWG79" s="447"/>
      <c r="EWH79" s="447"/>
      <c r="EWI79" s="447"/>
      <c r="EWJ79" s="447"/>
      <c r="EWK79" s="447"/>
      <c r="EWL79" s="447"/>
      <c r="EWM79" s="447"/>
      <c r="EWN79" s="447"/>
      <c r="EWO79" s="447"/>
      <c r="EWP79" s="447"/>
      <c r="EWQ79" s="447"/>
      <c r="EWR79" s="447"/>
      <c r="EWS79" s="447"/>
      <c r="EWT79" s="447"/>
      <c r="EWU79" s="447"/>
      <c r="EWV79" s="447"/>
      <c r="EWW79" s="447"/>
      <c r="EWX79" s="447"/>
      <c r="EWY79" s="447"/>
      <c r="EWZ79" s="447"/>
      <c r="EXA79" s="447"/>
      <c r="EXB79" s="447"/>
      <c r="EXC79" s="447"/>
      <c r="EXD79" s="447"/>
      <c r="EXE79" s="447"/>
      <c r="EXF79" s="447"/>
      <c r="EXG79" s="447"/>
      <c r="EXH79" s="447"/>
      <c r="EXI79" s="447"/>
      <c r="EXJ79" s="447"/>
      <c r="EXK79" s="447"/>
      <c r="EXL79" s="447"/>
      <c r="EXM79" s="447"/>
      <c r="EXN79" s="447"/>
      <c r="EXO79" s="447"/>
      <c r="EXP79" s="447"/>
      <c r="EXQ79" s="447"/>
      <c r="EXR79" s="447"/>
      <c r="EXS79" s="447"/>
      <c r="EXT79" s="447"/>
      <c r="EXU79" s="447"/>
      <c r="EXV79" s="447"/>
      <c r="EXW79" s="447"/>
      <c r="EXX79" s="447"/>
      <c r="EXY79" s="447"/>
      <c r="EXZ79" s="447"/>
      <c r="EYA79" s="447"/>
      <c r="EYB79" s="447"/>
      <c r="EYC79" s="447"/>
      <c r="EYD79" s="447"/>
      <c r="EYE79" s="447"/>
      <c r="EYF79" s="447"/>
      <c r="EYG79" s="447"/>
      <c r="EYH79" s="447"/>
      <c r="EYI79" s="447"/>
      <c r="EYJ79" s="447"/>
      <c r="EYK79" s="447"/>
      <c r="EYL79" s="447"/>
      <c r="EYM79" s="447"/>
      <c r="EYN79" s="447"/>
      <c r="EYO79" s="447"/>
      <c r="EYP79" s="447"/>
      <c r="EYQ79" s="447"/>
      <c r="EYR79" s="447"/>
      <c r="EYS79" s="447"/>
      <c r="EYT79" s="447"/>
      <c r="EYU79" s="447"/>
      <c r="EYV79" s="447"/>
      <c r="EYW79" s="447"/>
      <c r="EYX79" s="447"/>
      <c r="EYY79" s="447"/>
      <c r="EYZ79" s="447"/>
      <c r="EZA79" s="447"/>
      <c r="EZB79" s="447"/>
      <c r="EZC79" s="447"/>
      <c r="EZD79" s="447"/>
      <c r="EZE79" s="447"/>
      <c r="EZF79" s="447"/>
      <c r="EZG79" s="447"/>
      <c r="EZH79" s="447"/>
      <c r="EZI79" s="447"/>
      <c r="EZJ79" s="447"/>
      <c r="EZK79" s="447"/>
      <c r="EZL79" s="447"/>
      <c r="EZM79" s="447"/>
      <c r="EZN79" s="447"/>
      <c r="EZO79" s="447"/>
      <c r="EZP79" s="447"/>
      <c r="EZQ79" s="447"/>
      <c r="EZR79" s="447"/>
      <c r="EZS79" s="447"/>
      <c r="EZT79" s="447"/>
      <c r="EZU79" s="447"/>
      <c r="EZV79" s="447"/>
      <c r="EZW79" s="447"/>
      <c r="EZX79" s="447"/>
      <c r="EZY79" s="447"/>
      <c r="EZZ79" s="447"/>
      <c r="FAA79" s="447"/>
      <c r="FAB79" s="447"/>
      <c r="FAC79" s="447"/>
      <c r="FAD79" s="447"/>
      <c r="FAE79" s="447"/>
      <c r="FAF79" s="447"/>
      <c r="FAG79" s="447"/>
      <c r="FAH79" s="447"/>
      <c r="FAI79" s="447"/>
      <c r="FAJ79" s="447"/>
      <c r="FAK79" s="447"/>
      <c r="FAL79" s="447"/>
      <c r="FAM79" s="447"/>
      <c r="FAN79" s="447"/>
      <c r="FAO79" s="447"/>
      <c r="FAP79" s="447"/>
      <c r="FAQ79" s="447"/>
      <c r="FAR79" s="447"/>
      <c r="FAS79" s="447"/>
      <c r="FAT79" s="447"/>
      <c r="FAU79" s="447"/>
      <c r="FAV79" s="447"/>
      <c r="FAW79" s="447"/>
      <c r="FAX79" s="447"/>
      <c r="FAY79" s="447"/>
      <c r="FAZ79" s="447"/>
      <c r="FBA79" s="447"/>
      <c r="FBB79" s="447"/>
      <c r="FBC79" s="447"/>
      <c r="FBD79" s="447"/>
      <c r="FBE79" s="447"/>
      <c r="FBF79" s="447"/>
      <c r="FBG79" s="447"/>
      <c r="FBH79" s="447"/>
      <c r="FBI79" s="447"/>
      <c r="FBJ79" s="447"/>
      <c r="FBK79" s="447"/>
      <c r="FBL79" s="447"/>
      <c r="FBM79" s="447"/>
      <c r="FBN79" s="447"/>
      <c r="FBO79" s="447"/>
      <c r="FBP79" s="447"/>
      <c r="FBQ79" s="447"/>
      <c r="FBR79" s="447"/>
      <c r="FBS79" s="447"/>
      <c r="FBT79" s="447"/>
      <c r="FBU79" s="447"/>
      <c r="FBV79" s="447"/>
      <c r="FBW79" s="447"/>
      <c r="FBX79" s="447"/>
      <c r="FBY79" s="447"/>
      <c r="FBZ79" s="447"/>
      <c r="FCA79" s="447"/>
      <c r="FCB79" s="447"/>
      <c r="FCC79" s="447"/>
      <c r="FCD79" s="447"/>
      <c r="FCE79" s="447"/>
      <c r="FCF79" s="447"/>
      <c r="FCG79" s="447"/>
      <c r="FCH79" s="447"/>
      <c r="FCI79" s="447"/>
      <c r="FCJ79" s="447"/>
      <c r="FCK79" s="447"/>
      <c r="FCL79" s="447"/>
      <c r="FCM79" s="447"/>
      <c r="FCN79" s="447"/>
      <c r="FCO79" s="447"/>
      <c r="FCP79" s="447"/>
      <c r="FCQ79" s="447"/>
      <c r="FCR79" s="447"/>
      <c r="FCS79" s="447"/>
      <c r="FCT79" s="447"/>
      <c r="FCU79" s="447"/>
      <c r="FCV79" s="447"/>
      <c r="FCW79" s="447"/>
      <c r="FCX79" s="447"/>
      <c r="FCY79" s="447"/>
      <c r="FCZ79" s="447"/>
      <c r="FDA79" s="447"/>
      <c r="FDB79" s="447"/>
      <c r="FDC79" s="447"/>
      <c r="FDD79" s="447"/>
      <c r="FDE79" s="447"/>
      <c r="FDF79" s="447"/>
      <c r="FDG79" s="447"/>
      <c r="FDH79" s="447"/>
      <c r="FDI79" s="447"/>
      <c r="FDJ79" s="447"/>
      <c r="FDK79" s="447"/>
      <c r="FDL79" s="447"/>
      <c r="FDM79" s="447"/>
      <c r="FDN79" s="447"/>
      <c r="FDO79" s="447"/>
      <c r="FDP79" s="447"/>
      <c r="FDQ79" s="447"/>
      <c r="FDR79" s="447"/>
      <c r="FDS79" s="447"/>
      <c r="FDT79" s="447"/>
      <c r="FDU79" s="447"/>
      <c r="FDV79" s="447"/>
      <c r="FDW79" s="447"/>
      <c r="FDX79" s="447"/>
      <c r="FDY79" s="447"/>
      <c r="FDZ79" s="447"/>
      <c r="FEA79" s="447"/>
      <c r="FEB79" s="447"/>
      <c r="FEC79" s="447"/>
      <c r="FED79" s="447"/>
      <c r="FEE79" s="447"/>
      <c r="FEF79" s="447"/>
      <c r="FEG79" s="447"/>
      <c r="FEH79" s="447"/>
      <c r="FEI79" s="447"/>
      <c r="FEJ79" s="447"/>
      <c r="FEK79" s="447"/>
      <c r="FEL79" s="447"/>
      <c r="FEM79" s="447"/>
      <c r="FEN79" s="447"/>
      <c r="FEO79" s="447"/>
      <c r="FEP79" s="447"/>
      <c r="FEQ79" s="447"/>
      <c r="FER79" s="447"/>
      <c r="FES79" s="447"/>
      <c r="FET79" s="447"/>
      <c r="FEU79" s="447"/>
      <c r="FEV79" s="447"/>
      <c r="FEW79" s="447"/>
      <c r="FEX79" s="447"/>
      <c r="FEY79" s="447"/>
      <c r="FEZ79" s="447"/>
      <c r="FFA79" s="447"/>
      <c r="FFB79" s="447"/>
      <c r="FFC79" s="447"/>
      <c r="FFD79" s="447"/>
      <c r="FFE79" s="447"/>
      <c r="FFF79" s="447"/>
      <c r="FFG79" s="447"/>
      <c r="FFH79" s="447"/>
      <c r="FFI79" s="447"/>
      <c r="FFJ79" s="447"/>
      <c r="FFK79" s="447"/>
      <c r="FFL79" s="447"/>
      <c r="FFM79" s="447"/>
      <c r="FFN79" s="447"/>
      <c r="FFO79" s="447"/>
      <c r="FFP79" s="447"/>
      <c r="FFQ79" s="447"/>
      <c r="FFR79" s="447"/>
      <c r="FFS79" s="447"/>
      <c r="FFT79" s="447"/>
      <c r="FFU79" s="447"/>
      <c r="FFV79" s="447"/>
      <c r="FFW79" s="447"/>
      <c r="FFX79" s="447"/>
      <c r="FFY79" s="447"/>
      <c r="FFZ79" s="447"/>
      <c r="FGA79" s="447"/>
      <c r="FGB79" s="447"/>
      <c r="FGC79" s="447"/>
      <c r="FGD79" s="447"/>
      <c r="FGE79" s="447"/>
      <c r="FGF79" s="447"/>
      <c r="FGG79" s="447"/>
      <c r="FGH79" s="447"/>
      <c r="FGI79" s="447"/>
      <c r="FGJ79" s="447"/>
      <c r="FGK79" s="447"/>
      <c r="FGL79" s="447"/>
      <c r="FGM79" s="447"/>
      <c r="FGN79" s="447"/>
      <c r="FGO79" s="447"/>
      <c r="FGP79" s="447"/>
      <c r="FGQ79" s="447"/>
      <c r="FGR79" s="447"/>
      <c r="FGS79" s="447"/>
      <c r="FGT79" s="447"/>
      <c r="FGU79" s="447"/>
      <c r="FGV79" s="447"/>
      <c r="FGW79" s="447"/>
      <c r="FGX79" s="447"/>
      <c r="FGY79" s="447"/>
      <c r="FGZ79" s="447"/>
      <c r="FHA79" s="447"/>
      <c r="FHB79" s="447"/>
      <c r="FHC79" s="447"/>
      <c r="FHD79" s="447"/>
      <c r="FHE79" s="447"/>
      <c r="FHF79" s="447"/>
      <c r="FHG79" s="447"/>
      <c r="FHH79" s="447"/>
      <c r="FHI79" s="447"/>
      <c r="FHJ79" s="447"/>
      <c r="FHK79" s="447"/>
      <c r="FHL79" s="447"/>
      <c r="FHM79" s="447"/>
      <c r="FHN79" s="447"/>
      <c r="FHO79" s="447"/>
      <c r="FHP79" s="447"/>
      <c r="FHQ79" s="447"/>
      <c r="FHR79" s="447"/>
      <c r="FHS79" s="447"/>
      <c r="FHT79" s="447"/>
      <c r="FHU79" s="447"/>
      <c r="FHV79" s="447"/>
      <c r="FHW79" s="447"/>
      <c r="FHX79" s="447"/>
      <c r="FHY79" s="447"/>
      <c r="FHZ79" s="447"/>
      <c r="FIA79" s="447"/>
      <c r="FIB79" s="447"/>
      <c r="FIC79" s="447"/>
      <c r="FID79" s="447"/>
      <c r="FIE79" s="447"/>
      <c r="FIF79" s="447"/>
      <c r="FIG79" s="447"/>
      <c r="FIH79" s="447"/>
      <c r="FII79" s="447"/>
      <c r="FIJ79" s="447"/>
      <c r="FIK79" s="447"/>
      <c r="FIL79" s="447"/>
      <c r="FIM79" s="447"/>
      <c r="FIN79" s="447"/>
      <c r="FIO79" s="447"/>
      <c r="FIP79" s="447"/>
      <c r="FIQ79" s="447"/>
      <c r="FIR79" s="447"/>
      <c r="FIS79" s="447"/>
      <c r="FIT79" s="447"/>
      <c r="FIU79" s="447"/>
      <c r="FIV79" s="447"/>
      <c r="FIW79" s="447"/>
      <c r="FIX79" s="447"/>
      <c r="FIY79" s="447"/>
      <c r="FIZ79" s="447"/>
      <c r="FJA79" s="447"/>
      <c r="FJB79" s="447"/>
      <c r="FJC79" s="447"/>
      <c r="FJD79" s="447"/>
      <c r="FJE79" s="447"/>
      <c r="FJF79" s="447"/>
      <c r="FJG79" s="447"/>
      <c r="FJH79" s="447"/>
      <c r="FJI79" s="447"/>
      <c r="FJJ79" s="447"/>
      <c r="FJK79" s="447"/>
      <c r="FJL79" s="447"/>
      <c r="FJM79" s="447"/>
      <c r="FJN79" s="447"/>
      <c r="FJO79" s="447"/>
      <c r="FJP79" s="447"/>
      <c r="FJQ79" s="447"/>
      <c r="FJR79" s="447"/>
      <c r="FJS79" s="447"/>
      <c r="FJT79" s="447"/>
      <c r="FJU79" s="447"/>
      <c r="FJV79" s="447"/>
      <c r="FJW79" s="447"/>
      <c r="FJX79" s="447"/>
      <c r="FJY79" s="447"/>
      <c r="FJZ79" s="447"/>
      <c r="FKA79" s="447"/>
      <c r="FKB79" s="447"/>
      <c r="FKC79" s="447"/>
      <c r="FKD79" s="447"/>
      <c r="FKE79" s="447"/>
      <c r="FKF79" s="447"/>
      <c r="FKG79" s="447"/>
      <c r="FKH79" s="447"/>
      <c r="FKI79" s="447"/>
      <c r="FKJ79" s="447"/>
      <c r="FKK79" s="447"/>
      <c r="FKL79" s="447"/>
      <c r="FKM79" s="447"/>
      <c r="FKN79" s="447"/>
      <c r="FKO79" s="447"/>
      <c r="FKP79" s="447"/>
      <c r="FKQ79" s="447"/>
      <c r="FKR79" s="447"/>
      <c r="FKS79" s="447"/>
      <c r="FKT79" s="447"/>
      <c r="FKU79" s="447"/>
      <c r="FKV79" s="447"/>
      <c r="FKW79" s="447"/>
      <c r="FKX79" s="447"/>
      <c r="FKY79" s="447"/>
      <c r="FKZ79" s="447"/>
      <c r="FLA79" s="447"/>
      <c r="FLB79" s="447"/>
      <c r="FLC79" s="447"/>
      <c r="FLD79" s="447"/>
      <c r="FLE79" s="447"/>
      <c r="FLF79" s="447"/>
      <c r="FLG79" s="447"/>
      <c r="FLH79" s="447"/>
      <c r="FLI79" s="447"/>
      <c r="FLJ79" s="447"/>
      <c r="FLK79" s="447"/>
      <c r="FLL79" s="447"/>
      <c r="FLM79" s="447"/>
      <c r="FLN79" s="447"/>
      <c r="FLO79" s="447"/>
      <c r="FLP79" s="447"/>
      <c r="FLQ79" s="447"/>
      <c r="FLR79" s="447"/>
      <c r="FLS79" s="447"/>
      <c r="FLT79" s="447"/>
      <c r="FLU79" s="447"/>
      <c r="FLV79" s="447"/>
      <c r="FLW79" s="447"/>
      <c r="FLX79" s="447"/>
      <c r="FLY79" s="447"/>
      <c r="FLZ79" s="447"/>
      <c r="FMA79" s="447"/>
      <c r="FMB79" s="447"/>
      <c r="FMC79" s="447"/>
      <c r="FMD79" s="447"/>
      <c r="FME79" s="447"/>
      <c r="FMF79" s="447"/>
      <c r="FMG79" s="447"/>
      <c r="FMH79" s="447"/>
      <c r="FMI79" s="447"/>
      <c r="FMJ79" s="447"/>
      <c r="FMK79" s="447"/>
      <c r="FML79" s="447"/>
      <c r="FMM79" s="447"/>
      <c r="FMN79" s="447"/>
      <c r="FMO79" s="447"/>
      <c r="FMP79" s="447"/>
      <c r="FMQ79" s="447"/>
      <c r="FMR79" s="447"/>
      <c r="FMS79" s="447"/>
      <c r="FMT79" s="447"/>
      <c r="FMU79" s="447"/>
      <c r="FMV79" s="447"/>
      <c r="FMW79" s="447"/>
      <c r="FMX79" s="447"/>
      <c r="FMY79" s="447"/>
      <c r="FMZ79" s="447"/>
      <c r="FNA79" s="447"/>
      <c r="FNB79" s="447"/>
      <c r="FNC79" s="447"/>
      <c r="FND79" s="447"/>
      <c r="FNE79" s="447"/>
      <c r="FNF79" s="447"/>
      <c r="FNG79" s="447"/>
      <c r="FNH79" s="447"/>
      <c r="FNI79" s="447"/>
      <c r="FNJ79" s="447"/>
      <c r="FNK79" s="447"/>
      <c r="FNL79" s="447"/>
      <c r="FNM79" s="447"/>
      <c r="FNN79" s="447"/>
      <c r="FNO79" s="447"/>
      <c r="FNP79" s="447"/>
      <c r="FNQ79" s="447"/>
      <c r="FNR79" s="447"/>
      <c r="FNS79" s="447"/>
      <c r="FNT79" s="447"/>
      <c r="FNU79" s="447"/>
      <c r="FNV79" s="447"/>
      <c r="FNW79" s="447"/>
      <c r="FNX79" s="447"/>
      <c r="FNY79" s="447"/>
      <c r="FNZ79" s="447"/>
      <c r="FOA79" s="447"/>
      <c r="FOB79" s="447"/>
      <c r="FOC79" s="447"/>
      <c r="FOD79" s="447"/>
      <c r="FOE79" s="447"/>
      <c r="FOF79" s="447"/>
      <c r="FOG79" s="447"/>
      <c r="FOH79" s="447"/>
      <c r="FOI79" s="447"/>
      <c r="FOJ79" s="447"/>
      <c r="FOK79" s="447"/>
      <c r="FOL79" s="447"/>
      <c r="FOM79" s="447"/>
      <c r="FON79" s="447"/>
      <c r="FOO79" s="447"/>
      <c r="FOP79" s="447"/>
      <c r="FOQ79" s="447"/>
      <c r="FOR79" s="447"/>
      <c r="FOS79" s="447"/>
      <c r="FOT79" s="447"/>
      <c r="FOU79" s="447"/>
      <c r="FOV79" s="447"/>
      <c r="FOW79" s="447"/>
      <c r="FOX79" s="447"/>
      <c r="FOY79" s="447"/>
      <c r="FOZ79" s="447"/>
      <c r="FPA79" s="447"/>
      <c r="FPB79" s="447"/>
      <c r="FPC79" s="447"/>
      <c r="FPD79" s="447"/>
      <c r="FPE79" s="447"/>
      <c r="FPF79" s="447"/>
      <c r="FPG79" s="447"/>
      <c r="FPH79" s="447"/>
      <c r="FPI79" s="447"/>
      <c r="FPJ79" s="447"/>
      <c r="FPK79" s="447"/>
      <c r="FPL79" s="447"/>
      <c r="FPM79" s="447"/>
      <c r="FPN79" s="447"/>
      <c r="FPO79" s="447"/>
      <c r="FPP79" s="447"/>
      <c r="FPQ79" s="447"/>
      <c r="FPR79" s="447"/>
      <c r="FPS79" s="447"/>
      <c r="FPT79" s="447"/>
      <c r="FPU79" s="447"/>
      <c r="FPV79" s="447"/>
      <c r="FPW79" s="447"/>
      <c r="FPX79" s="447"/>
      <c r="FPY79" s="447"/>
      <c r="FPZ79" s="447"/>
      <c r="FQA79" s="447"/>
      <c r="FQB79" s="447"/>
      <c r="FQC79" s="447"/>
      <c r="FQD79" s="447"/>
      <c r="FQE79" s="447"/>
      <c r="FQF79" s="447"/>
      <c r="FQG79" s="447"/>
      <c r="FQH79" s="447"/>
      <c r="FQI79" s="447"/>
      <c r="FQJ79" s="447"/>
      <c r="FQK79" s="447"/>
      <c r="FQL79" s="447"/>
      <c r="FQM79" s="447"/>
      <c r="FQN79" s="447"/>
      <c r="FQO79" s="447"/>
      <c r="FQP79" s="447"/>
      <c r="FQQ79" s="447"/>
      <c r="FQR79" s="447"/>
      <c r="FQS79" s="447"/>
      <c r="FQT79" s="447"/>
      <c r="FQU79" s="447"/>
      <c r="FQV79" s="447"/>
      <c r="FQW79" s="447"/>
      <c r="FQX79" s="447"/>
      <c r="FQY79" s="447"/>
      <c r="FQZ79" s="447"/>
      <c r="FRA79" s="447"/>
      <c r="FRB79" s="447"/>
      <c r="FRC79" s="447"/>
      <c r="FRD79" s="447"/>
      <c r="FRE79" s="447"/>
      <c r="FRF79" s="447"/>
      <c r="FRG79" s="447"/>
      <c r="FRH79" s="447"/>
      <c r="FRI79" s="447"/>
      <c r="FRJ79" s="447"/>
      <c r="FRK79" s="447"/>
      <c r="FRL79" s="447"/>
      <c r="FRM79" s="447"/>
      <c r="FRN79" s="447"/>
      <c r="FRO79" s="447"/>
      <c r="FRP79" s="447"/>
      <c r="FRQ79" s="447"/>
      <c r="FRR79" s="447"/>
      <c r="FRS79" s="447"/>
      <c r="FRT79" s="447"/>
      <c r="FRU79" s="447"/>
      <c r="FRV79" s="447"/>
      <c r="FRW79" s="447"/>
      <c r="FRX79" s="447"/>
      <c r="FRY79" s="447"/>
      <c r="FRZ79" s="447"/>
      <c r="FSA79" s="447"/>
      <c r="FSB79" s="447"/>
      <c r="FSC79" s="447"/>
      <c r="FSD79" s="447"/>
      <c r="FSE79" s="447"/>
      <c r="FSF79" s="447"/>
      <c r="FSG79" s="447"/>
      <c r="FSH79" s="447"/>
      <c r="FSI79" s="447"/>
      <c r="FSJ79" s="447"/>
      <c r="FSK79" s="447"/>
      <c r="FSL79" s="447"/>
      <c r="FSM79" s="447"/>
      <c r="FSN79" s="447"/>
      <c r="FSO79" s="447"/>
      <c r="FSP79" s="447"/>
      <c r="FSQ79" s="447"/>
      <c r="FSR79" s="447"/>
      <c r="FSS79" s="447"/>
      <c r="FST79" s="447"/>
      <c r="FSU79" s="447"/>
      <c r="FSV79" s="447"/>
      <c r="FSW79" s="447"/>
      <c r="FSX79" s="447"/>
      <c r="FSY79" s="447"/>
      <c r="FSZ79" s="447"/>
      <c r="FTA79" s="447"/>
      <c r="FTB79" s="447"/>
      <c r="FTC79" s="447"/>
      <c r="FTD79" s="447"/>
      <c r="FTE79" s="447"/>
      <c r="FTF79" s="447"/>
      <c r="FTG79" s="447"/>
      <c r="FTH79" s="447"/>
      <c r="FTI79" s="447"/>
      <c r="FTJ79" s="447"/>
      <c r="FTK79" s="447"/>
      <c r="FTL79" s="447"/>
      <c r="FTM79" s="447"/>
      <c r="FTN79" s="447"/>
      <c r="FTO79" s="447"/>
      <c r="FTP79" s="447"/>
      <c r="FTQ79" s="447"/>
      <c r="FTR79" s="447"/>
      <c r="FTS79" s="447"/>
      <c r="FTT79" s="447"/>
      <c r="FTU79" s="447"/>
      <c r="FTV79" s="447"/>
      <c r="FTW79" s="447"/>
      <c r="FTX79" s="447"/>
      <c r="FTY79" s="447"/>
      <c r="FTZ79" s="447"/>
      <c r="FUA79" s="447"/>
      <c r="FUB79" s="447"/>
      <c r="FUC79" s="447"/>
      <c r="FUD79" s="447"/>
      <c r="FUE79" s="447"/>
      <c r="FUF79" s="447"/>
      <c r="FUG79" s="447"/>
      <c r="FUH79" s="447"/>
      <c r="FUI79" s="447"/>
      <c r="FUJ79" s="447"/>
      <c r="FUK79" s="447"/>
      <c r="FUL79" s="447"/>
      <c r="FUM79" s="447"/>
      <c r="FUN79" s="447"/>
      <c r="FUO79" s="447"/>
      <c r="FUP79" s="447"/>
      <c r="FUQ79" s="447"/>
      <c r="FUR79" s="447"/>
      <c r="FUS79" s="447"/>
      <c r="FUT79" s="447"/>
      <c r="FUU79" s="447"/>
      <c r="FUV79" s="447"/>
      <c r="FUW79" s="447"/>
      <c r="FUX79" s="447"/>
      <c r="FUY79" s="447"/>
      <c r="FUZ79" s="447"/>
      <c r="FVA79" s="447"/>
      <c r="FVB79" s="447"/>
      <c r="FVC79" s="447"/>
      <c r="FVD79" s="447"/>
      <c r="FVE79" s="447"/>
      <c r="FVF79" s="447"/>
      <c r="FVG79" s="447"/>
      <c r="FVH79" s="447"/>
      <c r="FVI79" s="447"/>
      <c r="FVJ79" s="447"/>
      <c r="FVK79" s="447"/>
      <c r="FVL79" s="447"/>
      <c r="FVM79" s="447"/>
      <c r="FVN79" s="447"/>
      <c r="FVO79" s="447"/>
      <c r="FVP79" s="447"/>
      <c r="FVQ79" s="447"/>
      <c r="FVR79" s="447"/>
      <c r="FVS79" s="447"/>
      <c r="FVT79" s="447"/>
      <c r="FVU79" s="447"/>
      <c r="FVV79" s="447"/>
      <c r="FVW79" s="447"/>
      <c r="FVX79" s="447"/>
      <c r="FVY79" s="447"/>
      <c r="FVZ79" s="447"/>
      <c r="FWA79" s="447"/>
      <c r="FWB79" s="447"/>
      <c r="FWC79" s="447"/>
      <c r="FWD79" s="447"/>
      <c r="FWE79" s="447"/>
      <c r="FWF79" s="447"/>
      <c r="FWG79" s="447"/>
      <c r="FWH79" s="447"/>
      <c r="FWI79" s="447"/>
      <c r="FWJ79" s="447"/>
      <c r="FWK79" s="447"/>
      <c r="FWL79" s="447"/>
      <c r="FWM79" s="447"/>
      <c r="FWN79" s="447"/>
      <c r="FWO79" s="447"/>
      <c r="FWP79" s="447"/>
      <c r="FWQ79" s="447"/>
      <c r="FWR79" s="447"/>
      <c r="FWS79" s="447"/>
      <c r="FWT79" s="447"/>
      <c r="FWU79" s="447"/>
      <c r="FWV79" s="447"/>
      <c r="FWW79" s="447"/>
      <c r="FWX79" s="447"/>
      <c r="FWY79" s="447"/>
      <c r="FWZ79" s="447"/>
      <c r="FXA79" s="447"/>
      <c r="FXB79" s="447"/>
      <c r="FXC79" s="447"/>
      <c r="FXD79" s="447"/>
      <c r="FXE79" s="447"/>
      <c r="FXF79" s="447"/>
      <c r="FXG79" s="447"/>
      <c r="FXH79" s="447"/>
      <c r="FXI79" s="447"/>
      <c r="FXJ79" s="447"/>
      <c r="FXK79" s="447"/>
      <c r="FXL79" s="447"/>
      <c r="FXM79" s="447"/>
      <c r="FXN79" s="447"/>
      <c r="FXO79" s="447"/>
      <c r="FXP79" s="447"/>
      <c r="FXQ79" s="447"/>
      <c r="FXR79" s="447"/>
      <c r="FXS79" s="447"/>
      <c r="FXT79" s="447"/>
      <c r="FXU79" s="447"/>
      <c r="FXV79" s="447"/>
      <c r="FXW79" s="447"/>
      <c r="FXX79" s="447"/>
      <c r="FXY79" s="447"/>
      <c r="FXZ79" s="447"/>
      <c r="FYA79" s="447"/>
      <c r="FYB79" s="447"/>
      <c r="FYC79" s="447"/>
      <c r="FYD79" s="447"/>
      <c r="FYE79" s="447"/>
      <c r="FYF79" s="447"/>
      <c r="FYG79" s="447"/>
      <c r="FYH79" s="447"/>
      <c r="FYI79" s="447"/>
      <c r="FYJ79" s="447"/>
      <c r="FYK79" s="447"/>
      <c r="FYL79" s="447"/>
      <c r="FYM79" s="447"/>
      <c r="FYN79" s="447"/>
      <c r="FYO79" s="447"/>
      <c r="FYP79" s="447"/>
      <c r="FYQ79" s="447"/>
      <c r="FYR79" s="447"/>
      <c r="FYS79" s="447"/>
      <c r="FYT79" s="447"/>
      <c r="FYU79" s="447"/>
      <c r="FYV79" s="447"/>
      <c r="FYW79" s="447"/>
      <c r="FYX79" s="447"/>
      <c r="FYY79" s="447"/>
      <c r="FYZ79" s="447"/>
      <c r="FZA79" s="447"/>
      <c r="FZB79" s="447"/>
      <c r="FZC79" s="447"/>
      <c r="FZD79" s="447"/>
      <c r="FZE79" s="447"/>
      <c r="FZF79" s="447"/>
      <c r="FZG79" s="447"/>
      <c r="FZH79" s="447"/>
      <c r="FZI79" s="447"/>
      <c r="FZJ79" s="447"/>
      <c r="FZK79" s="447"/>
      <c r="FZL79" s="447"/>
      <c r="FZM79" s="447"/>
      <c r="FZN79" s="447"/>
      <c r="FZO79" s="447"/>
      <c r="FZP79" s="447"/>
      <c r="FZQ79" s="447"/>
      <c r="FZR79" s="447"/>
      <c r="FZS79" s="447"/>
      <c r="FZT79" s="447"/>
      <c r="FZU79" s="447"/>
      <c r="FZV79" s="447"/>
      <c r="FZW79" s="447"/>
      <c r="FZX79" s="447"/>
      <c r="FZY79" s="447"/>
      <c r="FZZ79" s="447"/>
      <c r="GAA79" s="447"/>
      <c r="GAB79" s="447"/>
      <c r="GAC79" s="447"/>
      <c r="GAD79" s="447"/>
      <c r="GAE79" s="447"/>
      <c r="GAF79" s="447"/>
      <c r="GAG79" s="447"/>
      <c r="GAH79" s="447"/>
      <c r="GAI79" s="447"/>
      <c r="GAJ79" s="447"/>
      <c r="GAK79" s="447"/>
      <c r="GAL79" s="447"/>
      <c r="GAM79" s="447"/>
      <c r="GAN79" s="447"/>
      <c r="GAO79" s="447"/>
      <c r="GAP79" s="447"/>
      <c r="GAQ79" s="447"/>
      <c r="GAR79" s="447"/>
      <c r="GAS79" s="447"/>
      <c r="GAT79" s="447"/>
      <c r="GAU79" s="447"/>
      <c r="GAV79" s="447"/>
      <c r="GAW79" s="447"/>
      <c r="GAX79" s="447"/>
      <c r="GAY79" s="447"/>
      <c r="GAZ79" s="447"/>
      <c r="GBA79" s="447"/>
      <c r="GBB79" s="447"/>
      <c r="GBC79" s="447"/>
      <c r="GBD79" s="447"/>
      <c r="GBE79" s="447"/>
      <c r="GBF79" s="447"/>
      <c r="GBG79" s="447"/>
      <c r="GBH79" s="447"/>
      <c r="GBI79" s="447"/>
      <c r="GBJ79" s="447"/>
      <c r="GBK79" s="447"/>
      <c r="GBL79" s="447"/>
      <c r="GBM79" s="447"/>
      <c r="GBN79" s="447"/>
      <c r="GBO79" s="447"/>
      <c r="GBP79" s="447"/>
      <c r="GBQ79" s="447"/>
      <c r="GBR79" s="447"/>
      <c r="GBS79" s="447"/>
      <c r="GBT79" s="447"/>
      <c r="GBU79" s="447"/>
      <c r="GBV79" s="447"/>
      <c r="GBW79" s="447"/>
      <c r="GBX79" s="447"/>
      <c r="GBY79" s="447"/>
      <c r="GBZ79" s="447"/>
      <c r="GCA79" s="447"/>
      <c r="GCB79" s="447"/>
      <c r="GCC79" s="447"/>
      <c r="GCD79" s="447"/>
      <c r="GCE79" s="447"/>
      <c r="GCF79" s="447"/>
      <c r="GCG79" s="447"/>
      <c r="GCH79" s="447"/>
      <c r="GCI79" s="447"/>
      <c r="GCJ79" s="447"/>
      <c r="GCK79" s="447"/>
      <c r="GCL79" s="447"/>
      <c r="GCM79" s="447"/>
      <c r="GCN79" s="447"/>
      <c r="GCO79" s="447"/>
      <c r="GCP79" s="447"/>
      <c r="GCQ79" s="447"/>
      <c r="GCR79" s="447"/>
      <c r="GCS79" s="447"/>
      <c r="GCT79" s="447"/>
      <c r="GCU79" s="447"/>
      <c r="GCV79" s="447"/>
      <c r="GCW79" s="447"/>
      <c r="GCX79" s="447"/>
      <c r="GCY79" s="447"/>
      <c r="GCZ79" s="447"/>
      <c r="GDA79" s="447"/>
      <c r="GDB79" s="447"/>
      <c r="GDC79" s="447"/>
      <c r="GDD79" s="447"/>
      <c r="GDE79" s="447"/>
      <c r="GDF79" s="447"/>
      <c r="GDG79" s="447"/>
      <c r="GDH79" s="447"/>
      <c r="GDI79" s="447"/>
      <c r="GDJ79" s="447"/>
      <c r="GDK79" s="447"/>
      <c r="GDL79" s="447"/>
      <c r="GDM79" s="447"/>
      <c r="GDN79" s="447"/>
      <c r="GDO79" s="447"/>
      <c r="GDP79" s="447"/>
      <c r="GDQ79" s="447"/>
      <c r="GDR79" s="447"/>
      <c r="GDS79" s="447"/>
      <c r="GDT79" s="447"/>
      <c r="GDU79" s="447"/>
      <c r="GDV79" s="447"/>
      <c r="GDW79" s="447"/>
      <c r="GDX79" s="447"/>
      <c r="GDY79" s="447"/>
      <c r="GDZ79" s="447"/>
      <c r="GEA79" s="447"/>
      <c r="GEB79" s="447"/>
      <c r="GEC79" s="447"/>
      <c r="GED79" s="447"/>
      <c r="GEE79" s="447"/>
      <c r="GEF79" s="447"/>
      <c r="GEG79" s="447"/>
      <c r="GEH79" s="447"/>
      <c r="GEI79" s="447"/>
      <c r="GEJ79" s="447"/>
      <c r="GEK79" s="447"/>
      <c r="GEL79" s="447"/>
      <c r="GEM79" s="447"/>
      <c r="GEN79" s="447"/>
      <c r="GEO79" s="447"/>
      <c r="GEP79" s="447"/>
      <c r="GEQ79" s="447"/>
      <c r="GER79" s="447"/>
      <c r="GES79" s="447"/>
      <c r="GET79" s="447"/>
      <c r="GEU79" s="447"/>
      <c r="GEV79" s="447"/>
      <c r="GEW79" s="447"/>
      <c r="GEX79" s="447"/>
      <c r="GEY79" s="447"/>
      <c r="GEZ79" s="447"/>
      <c r="GFA79" s="447"/>
      <c r="GFB79" s="447"/>
      <c r="GFC79" s="447"/>
      <c r="GFD79" s="447"/>
      <c r="GFE79" s="447"/>
      <c r="GFF79" s="447"/>
      <c r="GFG79" s="447"/>
      <c r="GFH79" s="447"/>
      <c r="GFI79" s="447"/>
      <c r="GFJ79" s="447"/>
      <c r="GFK79" s="447"/>
      <c r="GFL79" s="447"/>
      <c r="GFM79" s="447"/>
      <c r="GFN79" s="447"/>
      <c r="GFO79" s="447"/>
      <c r="GFP79" s="447"/>
      <c r="GFQ79" s="447"/>
      <c r="GFR79" s="447"/>
      <c r="GFS79" s="447"/>
      <c r="GFT79" s="447"/>
      <c r="GFU79" s="447"/>
      <c r="GFV79" s="447"/>
      <c r="GFW79" s="447"/>
      <c r="GFX79" s="447"/>
      <c r="GFY79" s="447"/>
      <c r="GFZ79" s="447"/>
      <c r="GGA79" s="447"/>
      <c r="GGB79" s="447"/>
      <c r="GGC79" s="447"/>
      <c r="GGD79" s="447"/>
      <c r="GGE79" s="447"/>
      <c r="GGF79" s="447"/>
      <c r="GGG79" s="447"/>
      <c r="GGH79" s="447"/>
      <c r="GGI79" s="447"/>
      <c r="GGJ79" s="447"/>
      <c r="GGK79" s="447"/>
      <c r="GGL79" s="447"/>
      <c r="GGM79" s="447"/>
      <c r="GGN79" s="447"/>
      <c r="GGO79" s="447"/>
      <c r="GGP79" s="447"/>
      <c r="GGQ79" s="447"/>
      <c r="GGR79" s="447"/>
      <c r="GGS79" s="447"/>
      <c r="GGT79" s="447"/>
      <c r="GGU79" s="447"/>
      <c r="GGV79" s="447"/>
      <c r="GGW79" s="447"/>
      <c r="GGX79" s="447"/>
      <c r="GGY79" s="447"/>
      <c r="GGZ79" s="447"/>
      <c r="GHA79" s="447"/>
      <c r="GHB79" s="447"/>
      <c r="GHC79" s="447"/>
      <c r="GHD79" s="447"/>
      <c r="GHE79" s="447"/>
      <c r="GHF79" s="447"/>
      <c r="GHG79" s="447"/>
      <c r="GHH79" s="447"/>
      <c r="GHI79" s="447"/>
      <c r="GHJ79" s="447"/>
      <c r="GHK79" s="447"/>
      <c r="GHL79" s="447"/>
      <c r="GHM79" s="447"/>
      <c r="GHN79" s="447"/>
      <c r="GHO79" s="447"/>
      <c r="GHP79" s="447"/>
      <c r="GHQ79" s="447"/>
      <c r="GHR79" s="447"/>
      <c r="GHS79" s="447"/>
      <c r="GHT79" s="447"/>
      <c r="GHU79" s="447"/>
      <c r="GHV79" s="447"/>
      <c r="GHW79" s="447"/>
      <c r="GHX79" s="447"/>
      <c r="GHY79" s="447"/>
      <c r="GHZ79" s="447"/>
      <c r="GIA79" s="447"/>
      <c r="GIB79" s="447"/>
      <c r="GIC79" s="447"/>
      <c r="GID79" s="447"/>
      <c r="GIE79" s="447"/>
      <c r="GIF79" s="447"/>
      <c r="GIG79" s="447"/>
      <c r="GIH79" s="447"/>
      <c r="GII79" s="447"/>
      <c r="GIJ79" s="447"/>
      <c r="GIK79" s="447"/>
      <c r="GIL79" s="447"/>
      <c r="GIM79" s="447"/>
      <c r="GIN79" s="447"/>
      <c r="GIO79" s="447"/>
      <c r="GIP79" s="447"/>
      <c r="GIQ79" s="447"/>
      <c r="GIR79" s="447"/>
      <c r="GIS79" s="447"/>
      <c r="GIT79" s="447"/>
      <c r="GIU79" s="447"/>
      <c r="GIV79" s="447"/>
      <c r="GIW79" s="447"/>
      <c r="GIX79" s="447"/>
      <c r="GIY79" s="447"/>
      <c r="GIZ79" s="447"/>
      <c r="GJA79" s="447"/>
      <c r="GJB79" s="447"/>
      <c r="GJC79" s="447"/>
      <c r="GJD79" s="447"/>
      <c r="GJE79" s="447"/>
      <c r="GJF79" s="447"/>
      <c r="GJG79" s="447"/>
      <c r="GJH79" s="447"/>
      <c r="GJI79" s="447"/>
      <c r="GJJ79" s="447"/>
      <c r="GJK79" s="447"/>
      <c r="GJL79" s="447"/>
      <c r="GJM79" s="447"/>
      <c r="GJN79" s="447"/>
      <c r="GJO79" s="447"/>
      <c r="GJP79" s="447"/>
      <c r="GJQ79" s="447"/>
      <c r="GJR79" s="447"/>
      <c r="GJS79" s="447"/>
      <c r="GJT79" s="447"/>
      <c r="GJU79" s="447"/>
      <c r="GJV79" s="447"/>
      <c r="GJW79" s="447"/>
      <c r="GJX79" s="447"/>
      <c r="GJY79" s="447"/>
      <c r="GJZ79" s="447"/>
      <c r="GKA79" s="447"/>
      <c r="GKB79" s="447"/>
      <c r="GKC79" s="447"/>
      <c r="GKD79" s="447"/>
      <c r="GKE79" s="447"/>
      <c r="GKF79" s="447"/>
      <c r="GKG79" s="447"/>
      <c r="GKH79" s="447"/>
      <c r="GKI79" s="447"/>
      <c r="GKJ79" s="447"/>
      <c r="GKK79" s="447"/>
      <c r="GKL79" s="447"/>
      <c r="GKM79" s="447"/>
      <c r="GKN79" s="447"/>
      <c r="GKO79" s="447"/>
      <c r="GKP79" s="447"/>
      <c r="GKQ79" s="447"/>
      <c r="GKR79" s="447"/>
      <c r="GKS79" s="447"/>
      <c r="GKT79" s="447"/>
      <c r="GKU79" s="447"/>
      <c r="GKV79" s="447"/>
      <c r="GKW79" s="447"/>
      <c r="GKX79" s="447"/>
      <c r="GKY79" s="447"/>
      <c r="GKZ79" s="447"/>
      <c r="GLA79" s="447"/>
      <c r="GLB79" s="447"/>
      <c r="GLC79" s="447"/>
      <c r="GLD79" s="447"/>
      <c r="GLE79" s="447"/>
      <c r="GLF79" s="447"/>
      <c r="GLG79" s="447"/>
      <c r="GLH79" s="447"/>
      <c r="GLI79" s="447"/>
      <c r="GLJ79" s="447"/>
      <c r="GLK79" s="447"/>
      <c r="GLL79" s="447"/>
      <c r="GLM79" s="447"/>
      <c r="GLN79" s="447"/>
      <c r="GLO79" s="447"/>
      <c r="GLP79" s="447"/>
      <c r="GLQ79" s="447"/>
      <c r="GLR79" s="447"/>
      <c r="GLS79" s="447"/>
      <c r="GLT79" s="447"/>
      <c r="GLU79" s="447"/>
      <c r="GLV79" s="447"/>
      <c r="GLW79" s="447"/>
      <c r="GLX79" s="447"/>
      <c r="GLY79" s="447"/>
      <c r="GLZ79" s="447"/>
      <c r="GMA79" s="447"/>
      <c r="GMB79" s="447"/>
      <c r="GMC79" s="447"/>
      <c r="GMD79" s="447"/>
      <c r="GME79" s="447"/>
      <c r="GMF79" s="447"/>
      <c r="GMG79" s="447"/>
      <c r="GMH79" s="447"/>
      <c r="GMI79" s="447"/>
      <c r="GMJ79" s="447"/>
      <c r="GMK79" s="447"/>
      <c r="GML79" s="447"/>
      <c r="GMM79" s="447"/>
      <c r="GMN79" s="447"/>
      <c r="GMO79" s="447"/>
      <c r="GMP79" s="447"/>
      <c r="GMQ79" s="447"/>
      <c r="GMR79" s="447"/>
      <c r="GMS79" s="447"/>
      <c r="GMT79" s="447"/>
      <c r="GMU79" s="447"/>
      <c r="GMV79" s="447"/>
      <c r="GMW79" s="447"/>
      <c r="GMX79" s="447"/>
      <c r="GMY79" s="447"/>
      <c r="GMZ79" s="447"/>
      <c r="GNA79" s="447"/>
      <c r="GNB79" s="447"/>
      <c r="GNC79" s="447"/>
      <c r="GND79" s="447"/>
      <c r="GNE79" s="447"/>
      <c r="GNF79" s="447"/>
      <c r="GNG79" s="447"/>
      <c r="GNH79" s="447"/>
      <c r="GNI79" s="447"/>
      <c r="GNJ79" s="447"/>
      <c r="GNK79" s="447"/>
      <c r="GNL79" s="447"/>
      <c r="GNM79" s="447"/>
      <c r="GNN79" s="447"/>
      <c r="GNO79" s="447"/>
      <c r="GNP79" s="447"/>
      <c r="GNQ79" s="447"/>
      <c r="GNR79" s="447"/>
      <c r="GNS79" s="447"/>
      <c r="GNT79" s="447"/>
      <c r="GNU79" s="447"/>
      <c r="GNV79" s="447"/>
      <c r="GNW79" s="447"/>
      <c r="GNX79" s="447"/>
      <c r="GNY79" s="447"/>
      <c r="GNZ79" s="447"/>
      <c r="GOA79" s="447"/>
      <c r="GOB79" s="447"/>
      <c r="GOC79" s="447"/>
      <c r="GOD79" s="447"/>
      <c r="GOE79" s="447"/>
      <c r="GOF79" s="447"/>
      <c r="GOG79" s="447"/>
      <c r="GOH79" s="447"/>
      <c r="GOI79" s="447"/>
      <c r="GOJ79" s="447"/>
      <c r="GOK79" s="447"/>
      <c r="GOL79" s="447"/>
      <c r="GOM79" s="447"/>
      <c r="GON79" s="447"/>
      <c r="GOO79" s="447"/>
      <c r="GOP79" s="447"/>
      <c r="GOQ79" s="447"/>
      <c r="GOR79" s="447"/>
      <c r="GOS79" s="447"/>
      <c r="GOT79" s="447"/>
      <c r="GOU79" s="447"/>
      <c r="GOV79" s="447"/>
      <c r="GOW79" s="447"/>
      <c r="GOX79" s="447"/>
      <c r="GOY79" s="447"/>
      <c r="GOZ79" s="447"/>
      <c r="GPA79" s="447"/>
      <c r="GPB79" s="447"/>
      <c r="GPC79" s="447"/>
      <c r="GPD79" s="447"/>
      <c r="GPE79" s="447"/>
      <c r="GPF79" s="447"/>
      <c r="GPG79" s="447"/>
      <c r="GPH79" s="447"/>
      <c r="GPI79" s="447"/>
      <c r="GPJ79" s="447"/>
      <c r="GPK79" s="447"/>
      <c r="GPL79" s="447"/>
      <c r="GPM79" s="447"/>
      <c r="GPN79" s="447"/>
      <c r="GPO79" s="447"/>
      <c r="GPP79" s="447"/>
      <c r="GPQ79" s="447"/>
      <c r="GPR79" s="447"/>
      <c r="GPS79" s="447"/>
      <c r="GPT79" s="447"/>
      <c r="GPU79" s="447"/>
      <c r="GPV79" s="447"/>
      <c r="GPW79" s="447"/>
      <c r="GPX79" s="447"/>
      <c r="GPY79" s="447"/>
      <c r="GPZ79" s="447"/>
      <c r="GQA79" s="447"/>
      <c r="GQB79" s="447"/>
      <c r="GQC79" s="447"/>
      <c r="GQD79" s="447"/>
      <c r="GQE79" s="447"/>
      <c r="GQF79" s="447"/>
      <c r="GQG79" s="447"/>
      <c r="GQH79" s="447"/>
      <c r="GQI79" s="447"/>
      <c r="GQJ79" s="447"/>
      <c r="GQK79" s="447"/>
      <c r="GQL79" s="447"/>
      <c r="GQM79" s="447"/>
      <c r="GQN79" s="447"/>
      <c r="GQO79" s="447"/>
      <c r="GQP79" s="447"/>
      <c r="GQQ79" s="447"/>
      <c r="GQR79" s="447"/>
      <c r="GQS79" s="447"/>
      <c r="GQT79" s="447"/>
      <c r="GQU79" s="447"/>
      <c r="GQV79" s="447"/>
      <c r="GQW79" s="447"/>
      <c r="GQX79" s="447"/>
      <c r="GQY79" s="447"/>
      <c r="GQZ79" s="447"/>
      <c r="GRA79" s="447"/>
      <c r="GRB79" s="447"/>
      <c r="GRC79" s="447"/>
      <c r="GRD79" s="447"/>
      <c r="GRE79" s="447"/>
      <c r="GRF79" s="447"/>
      <c r="GRG79" s="447"/>
      <c r="GRH79" s="447"/>
      <c r="GRI79" s="447"/>
      <c r="GRJ79" s="447"/>
      <c r="GRK79" s="447"/>
      <c r="GRL79" s="447"/>
      <c r="GRM79" s="447"/>
      <c r="GRN79" s="447"/>
      <c r="GRO79" s="447"/>
      <c r="GRP79" s="447"/>
      <c r="GRQ79" s="447"/>
      <c r="GRR79" s="447"/>
      <c r="GRS79" s="447"/>
      <c r="GRT79" s="447"/>
      <c r="GRU79" s="447"/>
      <c r="GRV79" s="447"/>
      <c r="GRW79" s="447"/>
      <c r="GRX79" s="447"/>
      <c r="GRY79" s="447"/>
      <c r="GRZ79" s="447"/>
      <c r="GSA79" s="447"/>
      <c r="GSB79" s="447"/>
      <c r="GSC79" s="447"/>
      <c r="GSD79" s="447"/>
      <c r="GSE79" s="447"/>
      <c r="GSF79" s="447"/>
      <c r="GSG79" s="447"/>
      <c r="GSH79" s="447"/>
      <c r="GSI79" s="447"/>
      <c r="GSJ79" s="447"/>
      <c r="GSK79" s="447"/>
      <c r="GSL79" s="447"/>
      <c r="GSM79" s="447"/>
      <c r="GSN79" s="447"/>
      <c r="GSO79" s="447"/>
      <c r="GSP79" s="447"/>
      <c r="GSQ79" s="447"/>
      <c r="GSR79" s="447"/>
      <c r="GSS79" s="447"/>
      <c r="GST79" s="447"/>
      <c r="GSU79" s="447"/>
      <c r="GSV79" s="447"/>
      <c r="GSW79" s="447"/>
      <c r="GSX79" s="447"/>
      <c r="GSY79" s="447"/>
      <c r="GSZ79" s="447"/>
      <c r="GTA79" s="447"/>
      <c r="GTB79" s="447"/>
      <c r="GTC79" s="447"/>
      <c r="GTD79" s="447"/>
      <c r="GTE79" s="447"/>
      <c r="GTF79" s="447"/>
      <c r="GTG79" s="447"/>
      <c r="GTH79" s="447"/>
      <c r="GTI79" s="447"/>
      <c r="GTJ79" s="447"/>
      <c r="GTK79" s="447"/>
      <c r="GTL79" s="447"/>
      <c r="GTM79" s="447"/>
      <c r="GTN79" s="447"/>
      <c r="GTO79" s="447"/>
      <c r="GTP79" s="447"/>
      <c r="GTQ79" s="447"/>
      <c r="GTR79" s="447"/>
      <c r="GTS79" s="447"/>
      <c r="GTT79" s="447"/>
      <c r="GTU79" s="447"/>
      <c r="GTV79" s="447"/>
      <c r="GTW79" s="447"/>
      <c r="GTX79" s="447"/>
      <c r="GTY79" s="447"/>
      <c r="GTZ79" s="447"/>
      <c r="GUA79" s="447"/>
      <c r="GUB79" s="447"/>
      <c r="GUC79" s="447"/>
      <c r="GUD79" s="447"/>
      <c r="GUE79" s="447"/>
      <c r="GUF79" s="447"/>
      <c r="GUG79" s="447"/>
      <c r="GUH79" s="447"/>
      <c r="GUI79" s="447"/>
      <c r="GUJ79" s="447"/>
      <c r="GUK79" s="447"/>
      <c r="GUL79" s="447"/>
      <c r="GUM79" s="447"/>
      <c r="GUN79" s="447"/>
      <c r="GUO79" s="447"/>
      <c r="GUP79" s="447"/>
      <c r="GUQ79" s="447"/>
      <c r="GUR79" s="447"/>
      <c r="GUS79" s="447"/>
      <c r="GUT79" s="447"/>
      <c r="GUU79" s="447"/>
      <c r="GUV79" s="447"/>
      <c r="GUW79" s="447"/>
      <c r="GUX79" s="447"/>
      <c r="GUY79" s="447"/>
      <c r="GUZ79" s="447"/>
      <c r="GVA79" s="447"/>
      <c r="GVB79" s="447"/>
      <c r="GVC79" s="447"/>
      <c r="GVD79" s="447"/>
      <c r="GVE79" s="447"/>
      <c r="GVF79" s="447"/>
      <c r="GVG79" s="447"/>
      <c r="GVH79" s="447"/>
      <c r="GVI79" s="447"/>
      <c r="GVJ79" s="447"/>
      <c r="GVK79" s="447"/>
      <c r="GVL79" s="447"/>
      <c r="GVM79" s="447"/>
      <c r="GVN79" s="447"/>
      <c r="GVO79" s="447"/>
      <c r="GVP79" s="447"/>
      <c r="GVQ79" s="447"/>
      <c r="GVR79" s="447"/>
      <c r="GVS79" s="447"/>
      <c r="GVT79" s="447"/>
      <c r="GVU79" s="447"/>
      <c r="GVV79" s="447"/>
      <c r="GVW79" s="447"/>
      <c r="GVX79" s="447"/>
      <c r="GVY79" s="447"/>
      <c r="GVZ79" s="447"/>
      <c r="GWA79" s="447"/>
      <c r="GWB79" s="447"/>
      <c r="GWC79" s="447"/>
      <c r="GWD79" s="447"/>
      <c r="GWE79" s="447"/>
      <c r="GWF79" s="447"/>
      <c r="GWG79" s="447"/>
      <c r="GWH79" s="447"/>
      <c r="GWI79" s="447"/>
      <c r="GWJ79" s="447"/>
      <c r="GWK79" s="447"/>
      <c r="GWL79" s="447"/>
      <c r="GWM79" s="447"/>
      <c r="GWN79" s="447"/>
      <c r="GWO79" s="447"/>
      <c r="GWP79" s="447"/>
      <c r="GWQ79" s="447"/>
      <c r="GWR79" s="447"/>
      <c r="GWS79" s="447"/>
      <c r="GWT79" s="447"/>
      <c r="GWU79" s="447"/>
      <c r="GWV79" s="447"/>
      <c r="GWW79" s="447"/>
      <c r="GWX79" s="447"/>
      <c r="GWY79" s="447"/>
      <c r="GWZ79" s="447"/>
      <c r="GXA79" s="447"/>
      <c r="GXB79" s="447"/>
      <c r="GXC79" s="447"/>
      <c r="GXD79" s="447"/>
      <c r="GXE79" s="447"/>
      <c r="GXF79" s="447"/>
      <c r="GXG79" s="447"/>
      <c r="GXH79" s="447"/>
      <c r="GXI79" s="447"/>
      <c r="GXJ79" s="447"/>
      <c r="GXK79" s="447"/>
      <c r="GXL79" s="447"/>
      <c r="GXM79" s="447"/>
      <c r="GXN79" s="447"/>
      <c r="GXO79" s="447"/>
      <c r="GXP79" s="447"/>
      <c r="GXQ79" s="447"/>
      <c r="GXR79" s="447"/>
      <c r="GXS79" s="447"/>
      <c r="GXT79" s="447"/>
      <c r="GXU79" s="447"/>
      <c r="GXV79" s="447"/>
      <c r="GXW79" s="447"/>
      <c r="GXX79" s="447"/>
      <c r="GXY79" s="447"/>
      <c r="GXZ79" s="447"/>
      <c r="GYA79" s="447"/>
      <c r="GYB79" s="447"/>
      <c r="GYC79" s="447"/>
      <c r="GYD79" s="447"/>
      <c r="GYE79" s="447"/>
      <c r="GYF79" s="447"/>
      <c r="GYG79" s="447"/>
      <c r="GYH79" s="447"/>
      <c r="GYI79" s="447"/>
      <c r="GYJ79" s="447"/>
      <c r="GYK79" s="447"/>
      <c r="GYL79" s="447"/>
      <c r="GYM79" s="447"/>
      <c r="GYN79" s="447"/>
      <c r="GYO79" s="447"/>
      <c r="GYP79" s="447"/>
      <c r="GYQ79" s="447"/>
      <c r="GYR79" s="447"/>
      <c r="GYS79" s="447"/>
      <c r="GYT79" s="447"/>
      <c r="GYU79" s="447"/>
      <c r="GYV79" s="447"/>
      <c r="GYW79" s="447"/>
      <c r="GYX79" s="447"/>
      <c r="GYY79" s="447"/>
      <c r="GYZ79" s="447"/>
      <c r="GZA79" s="447"/>
      <c r="GZB79" s="447"/>
      <c r="GZC79" s="447"/>
      <c r="GZD79" s="447"/>
      <c r="GZE79" s="447"/>
      <c r="GZF79" s="447"/>
      <c r="GZG79" s="447"/>
      <c r="GZH79" s="447"/>
      <c r="GZI79" s="447"/>
      <c r="GZJ79" s="447"/>
      <c r="GZK79" s="447"/>
      <c r="GZL79" s="447"/>
      <c r="GZM79" s="447"/>
      <c r="GZN79" s="447"/>
      <c r="GZO79" s="447"/>
      <c r="GZP79" s="447"/>
      <c r="GZQ79" s="447"/>
      <c r="GZR79" s="447"/>
      <c r="GZS79" s="447"/>
      <c r="GZT79" s="447"/>
      <c r="GZU79" s="447"/>
      <c r="GZV79" s="447"/>
      <c r="GZW79" s="447"/>
      <c r="GZX79" s="447"/>
      <c r="GZY79" s="447"/>
      <c r="GZZ79" s="447"/>
      <c r="HAA79" s="447"/>
      <c r="HAB79" s="447"/>
      <c r="HAC79" s="447"/>
      <c r="HAD79" s="447"/>
      <c r="HAE79" s="447"/>
      <c r="HAF79" s="447"/>
      <c r="HAG79" s="447"/>
      <c r="HAH79" s="447"/>
      <c r="HAI79" s="447"/>
      <c r="HAJ79" s="447"/>
      <c r="HAK79" s="447"/>
      <c r="HAL79" s="447"/>
      <c r="HAM79" s="447"/>
      <c r="HAN79" s="447"/>
      <c r="HAO79" s="447"/>
      <c r="HAP79" s="447"/>
      <c r="HAQ79" s="447"/>
      <c r="HAR79" s="447"/>
      <c r="HAS79" s="447"/>
      <c r="HAT79" s="447"/>
      <c r="HAU79" s="447"/>
      <c r="HAV79" s="447"/>
      <c r="HAW79" s="447"/>
      <c r="HAX79" s="447"/>
      <c r="HAY79" s="447"/>
      <c r="HAZ79" s="447"/>
      <c r="HBA79" s="447"/>
      <c r="HBB79" s="447"/>
      <c r="HBC79" s="447"/>
      <c r="HBD79" s="447"/>
      <c r="HBE79" s="447"/>
      <c r="HBF79" s="447"/>
      <c r="HBG79" s="447"/>
      <c r="HBH79" s="447"/>
      <c r="HBI79" s="447"/>
      <c r="HBJ79" s="447"/>
      <c r="HBK79" s="447"/>
      <c r="HBL79" s="447"/>
      <c r="HBM79" s="447"/>
      <c r="HBN79" s="447"/>
      <c r="HBO79" s="447"/>
      <c r="HBP79" s="447"/>
      <c r="HBQ79" s="447"/>
      <c r="HBR79" s="447"/>
      <c r="HBS79" s="447"/>
      <c r="HBT79" s="447"/>
      <c r="HBU79" s="447"/>
      <c r="HBV79" s="447"/>
      <c r="HBW79" s="447"/>
      <c r="HBX79" s="447"/>
      <c r="HBY79" s="447"/>
      <c r="HBZ79" s="447"/>
      <c r="HCA79" s="447"/>
      <c r="HCB79" s="447"/>
      <c r="HCC79" s="447"/>
      <c r="HCD79" s="447"/>
      <c r="HCE79" s="447"/>
      <c r="HCF79" s="447"/>
      <c r="HCG79" s="447"/>
      <c r="HCH79" s="447"/>
      <c r="HCI79" s="447"/>
      <c r="HCJ79" s="447"/>
      <c r="HCK79" s="447"/>
      <c r="HCL79" s="447"/>
      <c r="HCM79" s="447"/>
      <c r="HCN79" s="447"/>
      <c r="HCO79" s="447"/>
      <c r="HCP79" s="447"/>
      <c r="HCQ79" s="447"/>
      <c r="HCR79" s="447"/>
      <c r="HCS79" s="447"/>
      <c r="HCT79" s="447"/>
      <c r="HCU79" s="447"/>
      <c r="HCV79" s="447"/>
      <c r="HCW79" s="447"/>
      <c r="HCX79" s="447"/>
      <c r="HCY79" s="447"/>
      <c r="HCZ79" s="447"/>
      <c r="HDA79" s="447"/>
      <c r="HDB79" s="447"/>
      <c r="HDC79" s="447"/>
      <c r="HDD79" s="447"/>
      <c r="HDE79" s="447"/>
      <c r="HDF79" s="447"/>
      <c r="HDG79" s="447"/>
      <c r="HDH79" s="447"/>
      <c r="HDI79" s="447"/>
      <c r="HDJ79" s="447"/>
      <c r="HDK79" s="447"/>
      <c r="HDL79" s="447"/>
      <c r="HDM79" s="447"/>
      <c r="HDN79" s="447"/>
      <c r="HDO79" s="447"/>
      <c r="HDP79" s="447"/>
      <c r="HDQ79" s="447"/>
      <c r="HDR79" s="447"/>
      <c r="HDS79" s="447"/>
      <c r="HDT79" s="447"/>
      <c r="HDU79" s="447"/>
      <c r="HDV79" s="447"/>
      <c r="HDW79" s="447"/>
      <c r="HDX79" s="447"/>
      <c r="HDY79" s="447"/>
      <c r="HDZ79" s="447"/>
      <c r="HEA79" s="447"/>
      <c r="HEB79" s="447"/>
      <c r="HEC79" s="447"/>
      <c r="HED79" s="447"/>
      <c r="HEE79" s="447"/>
      <c r="HEF79" s="447"/>
      <c r="HEG79" s="447"/>
      <c r="HEH79" s="447"/>
      <c r="HEI79" s="447"/>
      <c r="HEJ79" s="447"/>
      <c r="HEK79" s="447"/>
      <c r="HEL79" s="447"/>
      <c r="HEM79" s="447"/>
      <c r="HEN79" s="447"/>
      <c r="HEO79" s="447"/>
      <c r="HEP79" s="447"/>
      <c r="HEQ79" s="447"/>
      <c r="HER79" s="447"/>
      <c r="HES79" s="447"/>
      <c r="HET79" s="447"/>
      <c r="HEU79" s="447"/>
      <c r="HEV79" s="447"/>
      <c r="HEW79" s="447"/>
      <c r="HEX79" s="447"/>
      <c r="HEY79" s="447"/>
      <c r="HEZ79" s="447"/>
      <c r="HFA79" s="447"/>
      <c r="HFB79" s="447"/>
      <c r="HFC79" s="447"/>
      <c r="HFD79" s="447"/>
      <c r="HFE79" s="447"/>
      <c r="HFF79" s="447"/>
      <c r="HFG79" s="447"/>
      <c r="HFH79" s="447"/>
      <c r="HFI79" s="447"/>
      <c r="HFJ79" s="447"/>
      <c r="HFK79" s="447"/>
      <c r="HFL79" s="447"/>
      <c r="HFM79" s="447"/>
      <c r="HFN79" s="447"/>
      <c r="HFO79" s="447"/>
      <c r="HFP79" s="447"/>
      <c r="HFQ79" s="447"/>
      <c r="HFR79" s="447"/>
      <c r="HFS79" s="447"/>
      <c r="HFT79" s="447"/>
      <c r="HFU79" s="447"/>
      <c r="HFV79" s="447"/>
      <c r="HFW79" s="447"/>
      <c r="HFX79" s="447"/>
      <c r="HFY79" s="447"/>
      <c r="HFZ79" s="447"/>
      <c r="HGA79" s="447"/>
      <c r="HGB79" s="447"/>
      <c r="HGC79" s="447"/>
      <c r="HGD79" s="447"/>
      <c r="HGE79" s="447"/>
      <c r="HGF79" s="447"/>
      <c r="HGG79" s="447"/>
      <c r="HGH79" s="447"/>
      <c r="HGI79" s="447"/>
      <c r="HGJ79" s="447"/>
      <c r="HGK79" s="447"/>
      <c r="HGL79" s="447"/>
      <c r="HGM79" s="447"/>
      <c r="HGN79" s="447"/>
      <c r="HGO79" s="447"/>
      <c r="HGP79" s="447"/>
      <c r="HGQ79" s="447"/>
      <c r="HGR79" s="447"/>
      <c r="HGS79" s="447"/>
      <c r="HGT79" s="447"/>
      <c r="HGU79" s="447"/>
      <c r="HGV79" s="447"/>
      <c r="HGW79" s="447"/>
      <c r="HGX79" s="447"/>
      <c r="HGY79" s="447"/>
      <c r="HGZ79" s="447"/>
      <c r="HHA79" s="447"/>
      <c r="HHB79" s="447"/>
      <c r="HHC79" s="447"/>
      <c r="HHD79" s="447"/>
      <c r="HHE79" s="447"/>
      <c r="HHF79" s="447"/>
      <c r="HHG79" s="447"/>
      <c r="HHH79" s="447"/>
      <c r="HHI79" s="447"/>
      <c r="HHJ79" s="447"/>
      <c r="HHK79" s="447"/>
      <c r="HHL79" s="447"/>
      <c r="HHM79" s="447"/>
      <c r="HHN79" s="447"/>
      <c r="HHO79" s="447"/>
      <c r="HHP79" s="447"/>
      <c r="HHQ79" s="447"/>
      <c r="HHR79" s="447"/>
      <c r="HHS79" s="447"/>
      <c r="HHT79" s="447"/>
      <c r="HHU79" s="447"/>
      <c r="HHV79" s="447"/>
      <c r="HHW79" s="447"/>
      <c r="HHX79" s="447"/>
      <c r="HHY79" s="447"/>
      <c r="HHZ79" s="447"/>
      <c r="HIA79" s="447"/>
      <c r="HIB79" s="447"/>
      <c r="HIC79" s="447"/>
      <c r="HID79" s="447"/>
      <c r="HIE79" s="447"/>
      <c r="HIF79" s="447"/>
      <c r="HIG79" s="447"/>
      <c r="HIH79" s="447"/>
      <c r="HII79" s="447"/>
      <c r="HIJ79" s="447"/>
      <c r="HIK79" s="447"/>
      <c r="HIL79" s="447"/>
      <c r="HIM79" s="447"/>
      <c r="HIN79" s="447"/>
      <c r="HIO79" s="447"/>
      <c r="HIP79" s="447"/>
      <c r="HIQ79" s="447"/>
      <c r="HIR79" s="447"/>
      <c r="HIS79" s="447"/>
      <c r="HIT79" s="447"/>
      <c r="HIU79" s="447"/>
      <c r="HIV79" s="447"/>
      <c r="HIW79" s="447"/>
      <c r="HIX79" s="447"/>
      <c r="HIY79" s="447"/>
      <c r="HIZ79" s="447"/>
      <c r="HJA79" s="447"/>
      <c r="HJB79" s="447"/>
      <c r="HJC79" s="447"/>
      <c r="HJD79" s="447"/>
      <c r="HJE79" s="447"/>
      <c r="HJF79" s="447"/>
      <c r="HJG79" s="447"/>
      <c r="HJH79" s="447"/>
      <c r="HJI79" s="447"/>
      <c r="HJJ79" s="447"/>
      <c r="HJK79" s="447"/>
      <c r="HJL79" s="447"/>
      <c r="HJM79" s="447"/>
      <c r="HJN79" s="447"/>
      <c r="HJO79" s="447"/>
      <c r="HJP79" s="447"/>
      <c r="HJQ79" s="447"/>
      <c r="HJR79" s="447"/>
      <c r="HJS79" s="447"/>
      <c r="HJT79" s="447"/>
      <c r="HJU79" s="447"/>
      <c r="HJV79" s="447"/>
      <c r="HJW79" s="447"/>
      <c r="HJX79" s="447"/>
      <c r="HJY79" s="447"/>
      <c r="HJZ79" s="447"/>
      <c r="HKA79" s="447"/>
      <c r="HKB79" s="447"/>
      <c r="HKC79" s="447"/>
      <c r="HKD79" s="447"/>
      <c r="HKE79" s="447"/>
      <c r="HKF79" s="447"/>
      <c r="HKG79" s="447"/>
      <c r="HKH79" s="447"/>
      <c r="HKI79" s="447"/>
      <c r="HKJ79" s="447"/>
      <c r="HKK79" s="447"/>
      <c r="HKL79" s="447"/>
      <c r="HKM79" s="447"/>
      <c r="HKN79" s="447"/>
      <c r="HKO79" s="447"/>
      <c r="HKP79" s="447"/>
      <c r="HKQ79" s="447"/>
      <c r="HKR79" s="447"/>
      <c r="HKS79" s="447"/>
      <c r="HKT79" s="447"/>
      <c r="HKU79" s="447"/>
      <c r="HKV79" s="447"/>
      <c r="HKW79" s="447"/>
      <c r="HKX79" s="447"/>
      <c r="HKY79" s="447"/>
      <c r="HKZ79" s="447"/>
      <c r="HLA79" s="447"/>
      <c r="HLB79" s="447"/>
      <c r="HLC79" s="447"/>
      <c r="HLD79" s="447"/>
      <c r="HLE79" s="447"/>
      <c r="HLF79" s="447"/>
      <c r="HLG79" s="447"/>
      <c r="HLH79" s="447"/>
      <c r="HLI79" s="447"/>
      <c r="HLJ79" s="447"/>
      <c r="HLK79" s="447"/>
      <c r="HLL79" s="447"/>
      <c r="HLM79" s="447"/>
      <c r="HLN79" s="447"/>
      <c r="HLO79" s="447"/>
      <c r="HLP79" s="447"/>
      <c r="HLQ79" s="447"/>
      <c r="HLR79" s="447"/>
      <c r="HLS79" s="447"/>
      <c r="HLT79" s="447"/>
      <c r="HLU79" s="447"/>
      <c r="HLV79" s="447"/>
      <c r="HLW79" s="447"/>
      <c r="HLX79" s="447"/>
      <c r="HLY79" s="447"/>
      <c r="HLZ79" s="447"/>
      <c r="HMA79" s="447"/>
      <c r="HMB79" s="447"/>
      <c r="HMC79" s="447"/>
      <c r="HMD79" s="447"/>
      <c r="HME79" s="447"/>
      <c r="HMF79" s="447"/>
      <c r="HMG79" s="447"/>
      <c r="HMH79" s="447"/>
      <c r="HMI79" s="447"/>
      <c r="HMJ79" s="447"/>
      <c r="HMK79" s="447"/>
      <c r="HML79" s="447"/>
      <c r="HMM79" s="447"/>
      <c r="HMN79" s="447"/>
      <c r="HMO79" s="447"/>
      <c r="HMP79" s="447"/>
      <c r="HMQ79" s="447"/>
      <c r="HMR79" s="447"/>
      <c r="HMS79" s="447"/>
      <c r="HMT79" s="447"/>
      <c r="HMU79" s="447"/>
      <c r="HMV79" s="447"/>
      <c r="HMW79" s="447"/>
      <c r="HMX79" s="447"/>
      <c r="HMY79" s="447"/>
      <c r="HMZ79" s="447"/>
      <c r="HNA79" s="447"/>
      <c r="HNB79" s="447"/>
      <c r="HNC79" s="447"/>
      <c r="HND79" s="447"/>
      <c r="HNE79" s="447"/>
      <c r="HNF79" s="447"/>
      <c r="HNG79" s="447"/>
      <c r="HNH79" s="447"/>
      <c r="HNI79" s="447"/>
      <c r="HNJ79" s="447"/>
      <c r="HNK79" s="447"/>
      <c r="HNL79" s="447"/>
      <c r="HNM79" s="447"/>
      <c r="HNN79" s="447"/>
      <c r="HNO79" s="447"/>
      <c r="HNP79" s="447"/>
      <c r="HNQ79" s="447"/>
      <c r="HNR79" s="447"/>
      <c r="HNS79" s="447"/>
      <c r="HNT79" s="447"/>
      <c r="HNU79" s="447"/>
      <c r="HNV79" s="447"/>
      <c r="HNW79" s="447"/>
      <c r="HNX79" s="447"/>
      <c r="HNY79" s="447"/>
      <c r="HNZ79" s="447"/>
      <c r="HOA79" s="447"/>
      <c r="HOB79" s="447"/>
      <c r="HOC79" s="447"/>
      <c r="HOD79" s="447"/>
      <c r="HOE79" s="447"/>
      <c r="HOF79" s="447"/>
      <c r="HOG79" s="447"/>
      <c r="HOH79" s="447"/>
      <c r="HOI79" s="447"/>
      <c r="HOJ79" s="447"/>
      <c r="HOK79" s="447"/>
      <c r="HOL79" s="447"/>
      <c r="HOM79" s="447"/>
      <c r="HON79" s="447"/>
      <c r="HOO79" s="447"/>
      <c r="HOP79" s="447"/>
      <c r="HOQ79" s="447"/>
      <c r="HOR79" s="447"/>
      <c r="HOS79" s="447"/>
      <c r="HOT79" s="447"/>
      <c r="HOU79" s="447"/>
      <c r="HOV79" s="447"/>
      <c r="HOW79" s="447"/>
      <c r="HOX79" s="447"/>
      <c r="HOY79" s="447"/>
      <c r="HOZ79" s="447"/>
      <c r="HPA79" s="447"/>
      <c r="HPB79" s="447"/>
      <c r="HPC79" s="447"/>
      <c r="HPD79" s="447"/>
      <c r="HPE79" s="447"/>
      <c r="HPF79" s="447"/>
      <c r="HPG79" s="447"/>
      <c r="HPH79" s="447"/>
      <c r="HPI79" s="447"/>
      <c r="HPJ79" s="447"/>
      <c r="HPK79" s="447"/>
      <c r="HPL79" s="447"/>
      <c r="HPM79" s="447"/>
      <c r="HPN79" s="447"/>
      <c r="HPO79" s="447"/>
      <c r="HPP79" s="447"/>
      <c r="HPQ79" s="447"/>
      <c r="HPR79" s="447"/>
      <c r="HPS79" s="447"/>
      <c r="HPT79" s="447"/>
      <c r="HPU79" s="447"/>
      <c r="HPV79" s="447"/>
      <c r="HPW79" s="447"/>
      <c r="HPX79" s="447"/>
      <c r="HPY79" s="447"/>
      <c r="HPZ79" s="447"/>
      <c r="HQA79" s="447"/>
      <c r="HQB79" s="447"/>
      <c r="HQC79" s="447"/>
      <c r="HQD79" s="447"/>
      <c r="HQE79" s="447"/>
      <c r="HQF79" s="447"/>
      <c r="HQG79" s="447"/>
      <c r="HQH79" s="447"/>
      <c r="HQI79" s="447"/>
      <c r="HQJ79" s="447"/>
      <c r="HQK79" s="447"/>
      <c r="HQL79" s="447"/>
      <c r="HQM79" s="447"/>
      <c r="HQN79" s="447"/>
      <c r="HQO79" s="447"/>
      <c r="HQP79" s="447"/>
      <c r="HQQ79" s="447"/>
      <c r="HQR79" s="447"/>
      <c r="HQS79" s="447"/>
      <c r="HQT79" s="447"/>
      <c r="HQU79" s="447"/>
      <c r="HQV79" s="447"/>
      <c r="HQW79" s="447"/>
      <c r="HQX79" s="447"/>
      <c r="HQY79" s="447"/>
      <c r="HQZ79" s="447"/>
      <c r="HRA79" s="447"/>
      <c r="HRB79" s="447"/>
      <c r="HRC79" s="447"/>
      <c r="HRD79" s="447"/>
      <c r="HRE79" s="447"/>
      <c r="HRF79" s="447"/>
      <c r="HRG79" s="447"/>
      <c r="HRH79" s="447"/>
      <c r="HRI79" s="447"/>
      <c r="HRJ79" s="447"/>
      <c r="HRK79" s="447"/>
      <c r="HRL79" s="447"/>
      <c r="HRM79" s="447"/>
      <c r="HRN79" s="447"/>
      <c r="HRO79" s="447"/>
      <c r="HRP79" s="447"/>
      <c r="HRQ79" s="447"/>
      <c r="HRR79" s="447"/>
      <c r="HRS79" s="447"/>
      <c r="HRT79" s="447"/>
      <c r="HRU79" s="447"/>
      <c r="HRV79" s="447"/>
      <c r="HRW79" s="447"/>
      <c r="HRX79" s="447"/>
      <c r="HRY79" s="447"/>
      <c r="HRZ79" s="447"/>
      <c r="HSA79" s="447"/>
      <c r="HSB79" s="447"/>
      <c r="HSC79" s="447"/>
      <c r="HSD79" s="447"/>
      <c r="HSE79" s="447"/>
      <c r="HSF79" s="447"/>
      <c r="HSG79" s="447"/>
      <c r="HSH79" s="447"/>
      <c r="HSI79" s="447"/>
      <c r="HSJ79" s="447"/>
      <c r="HSK79" s="447"/>
      <c r="HSL79" s="447"/>
      <c r="HSM79" s="447"/>
      <c r="HSN79" s="447"/>
      <c r="HSO79" s="447"/>
      <c r="HSP79" s="447"/>
      <c r="HSQ79" s="447"/>
      <c r="HSR79" s="447"/>
      <c r="HSS79" s="447"/>
      <c r="HST79" s="447"/>
      <c r="HSU79" s="447"/>
      <c r="HSV79" s="447"/>
      <c r="HSW79" s="447"/>
      <c r="HSX79" s="447"/>
      <c r="HSY79" s="447"/>
      <c r="HSZ79" s="447"/>
      <c r="HTA79" s="447"/>
      <c r="HTB79" s="447"/>
      <c r="HTC79" s="447"/>
      <c r="HTD79" s="447"/>
      <c r="HTE79" s="447"/>
      <c r="HTF79" s="447"/>
      <c r="HTG79" s="447"/>
      <c r="HTH79" s="447"/>
      <c r="HTI79" s="447"/>
      <c r="HTJ79" s="447"/>
      <c r="HTK79" s="447"/>
      <c r="HTL79" s="447"/>
      <c r="HTM79" s="447"/>
      <c r="HTN79" s="447"/>
      <c r="HTO79" s="447"/>
      <c r="HTP79" s="447"/>
      <c r="HTQ79" s="447"/>
      <c r="HTR79" s="447"/>
      <c r="HTS79" s="447"/>
      <c r="HTT79" s="447"/>
      <c r="HTU79" s="447"/>
      <c r="HTV79" s="447"/>
      <c r="HTW79" s="447"/>
      <c r="HTX79" s="447"/>
      <c r="HTY79" s="447"/>
      <c r="HTZ79" s="447"/>
      <c r="HUA79" s="447"/>
      <c r="HUB79" s="447"/>
      <c r="HUC79" s="447"/>
      <c r="HUD79" s="447"/>
      <c r="HUE79" s="447"/>
      <c r="HUF79" s="447"/>
      <c r="HUG79" s="447"/>
      <c r="HUH79" s="447"/>
      <c r="HUI79" s="447"/>
      <c r="HUJ79" s="447"/>
      <c r="HUK79" s="447"/>
      <c r="HUL79" s="447"/>
      <c r="HUM79" s="447"/>
      <c r="HUN79" s="447"/>
      <c r="HUO79" s="447"/>
      <c r="HUP79" s="447"/>
      <c r="HUQ79" s="447"/>
      <c r="HUR79" s="447"/>
      <c r="HUS79" s="447"/>
      <c r="HUT79" s="447"/>
      <c r="HUU79" s="447"/>
      <c r="HUV79" s="447"/>
      <c r="HUW79" s="447"/>
      <c r="HUX79" s="447"/>
      <c r="HUY79" s="447"/>
      <c r="HUZ79" s="447"/>
      <c r="HVA79" s="447"/>
      <c r="HVB79" s="447"/>
      <c r="HVC79" s="447"/>
      <c r="HVD79" s="447"/>
      <c r="HVE79" s="447"/>
      <c r="HVF79" s="447"/>
      <c r="HVG79" s="447"/>
      <c r="HVH79" s="447"/>
      <c r="HVI79" s="447"/>
      <c r="HVJ79" s="447"/>
      <c r="HVK79" s="447"/>
      <c r="HVL79" s="447"/>
      <c r="HVM79" s="447"/>
      <c r="HVN79" s="447"/>
      <c r="HVO79" s="447"/>
      <c r="HVP79" s="447"/>
      <c r="HVQ79" s="447"/>
      <c r="HVR79" s="447"/>
      <c r="HVS79" s="447"/>
      <c r="HVT79" s="447"/>
      <c r="HVU79" s="447"/>
      <c r="HVV79" s="447"/>
      <c r="HVW79" s="447"/>
      <c r="HVX79" s="447"/>
      <c r="HVY79" s="447"/>
      <c r="HVZ79" s="447"/>
      <c r="HWA79" s="447"/>
      <c r="HWB79" s="447"/>
      <c r="HWC79" s="447"/>
      <c r="HWD79" s="447"/>
      <c r="HWE79" s="447"/>
      <c r="HWF79" s="447"/>
      <c r="HWG79" s="447"/>
      <c r="HWH79" s="447"/>
      <c r="HWI79" s="447"/>
      <c r="HWJ79" s="447"/>
      <c r="HWK79" s="447"/>
      <c r="HWL79" s="447"/>
      <c r="HWM79" s="447"/>
      <c r="HWN79" s="447"/>
      <c r="HWO79" s="447"/>
      <c r="HWP79" s="447"/>
      <c r="HWQ79" s="447"/>
      <c r="HWR79" s="447"/>
      <c r="HWS79" s="447"/>
      <c r="HWT79" s="447"/>
      <c r="HWU79" s="447"/>
      <c r="HWV79" s="447"/>
      <c r="HWW79" s="447"/>
      <c r="HWX79" s="447"/>
      <c r="HWY79" s="447"/>
      <c r="HWZ79" s="447"/>
      <c r="HXA79" s="447"/>
      <c r="HXB79" s="447"/>
      <c r="HXC79" s="447"/>
      <c r="HXD79" s="447"/>
      <c r="HXE79" s="447"/>
      <c r="HXF79" s="447"/>
      <c r="HXG79" s="447"/>
      <c r="HXH79" s="447"/>
      <c r="HXI79" s="447"/>
      <c r="HXJ79" s="447"/>
      <c r="HXK79" s="447"/>
      <c r="HXL79" s="447"/>
      <c r="HXM79" s="447"/>
      <c r="HXN79" s="447"/>
      <c r="HXO79" s="447"/>
      <c r="HXP79" s="447"/>
      <c r="HXQ79" s="447"/>
      <c r="HXR79" s="447"/>
      <c r="HXS79" s="447"/>
      <c r="HXT79" s="447"/>
      <c r="HXU79" s="447"/>
      <c r="HXV79" s="447"/>
      <c r="HXW79" s="447"/>
      <c r="HXX79" s="447"/>
      <c r="HXY79" s="447"/>
      <c r="HXZ79" s="447"/>
      <c r="HYA79" s="447"/>
      <c r="HYB79" s="447"/>
      <c r="HYC79" s="447"/>
      <c r="HYD79" s="447"/>
      <c r="HYE79" s="447"/>
      <c r="HYF79" s="447"/>
      <c r="HYG79" s="447"/>
      <c r="HYH79" s="447"/>
      <c r="HYI79" s="447"/>
      <c r="HYJ79" s="447"/>
      <c r="HYK79" s="447"/>
      <c r="HYL79" s="447"/>
      <c r="HYM79" s="447"/>
      <c r="HYN79" s="447"/>
      <c r="HYO79" s="447"/>
      <c r="HYP79" s="447"/>
      <c r="HYQ79" s="447"/>
      <c r="HYR79" s="447"/>
      <c r="HYS79" s="447"/>
      <c r="HYT79" s="447"/>
      <c r="HYU79" s="447"/>
      <c r="HYV79" s="447"/>
      <c r="HYW79" s="447"/>
      <c r="HYX79" s="447"/>
      <c r="HYY79" s="447"/>
      <c r="HYZ79" s="447"/>
      <c r="HZA79" s="447"/>
      <c r="HZB79" s="447"/>
      <c r="HZC79" s="447"/>
      <c r="HZD79" s="447"/>
      <c r="HZE79" s="447"/>
      <c r="HZF79" s="447"/>
      <c r="HZG79" s="447"/>
      <c r="HZH79" s="447"/>
      <c r="HZI79" s="447"/>
      <c r="HZJ79" s="447"/>
      <c r="HZK79" s="447"/>
      <c r="HZL79" s="447"/>
      <c r="HZM79" s="447"/>
      <c r="HZN79" s="447"/>
      <c r="HZO79" s="447"/>
      <c r="HZP79" s="447"/>
      <c r="HZQ79" s="447"/>
      <c r="HZR79" s="447"/>
      <c r="HZS79" s="447"/>
      <c r="HZT79" s="447"/>
      <c r="HZU79" s="447"/>
      <c r="HZV79" s="447"/>
      <c r="HZW79" s="447"/>
      <c r="HZX79" s="447"/>
      <c r="HZY79" s="447"/>
      <c r="HZZ79" s="447"/>
      <c r="IAA79" s="447"/>
      <c r="IAB79" s="447"/>
      <c r="IAC79" s="447"/>
      <c r="IAD79" s="447"/>
      <c r="IAE79" s="447"/>
      <c r="IAF79" s="447"/>
      <c r="IAG79" s="447"/>
      <c r="IAH79" s="447"/>
      <c r="IAI79" s="447"/>
      <c r="IAJ79" s="447"/>
      <c r="IAK79" s="447"/>
      <c r="IAL79" s="447"/>
      <c r="IAM79" s="447"/>
      <c r="IAN79" s="447"/>
      <c r="IAO79" s="447"/>
      <c r="IAP79" s="447"/>
      <c r="IAQ79" s="447"/>
      <c r="IAR79" s="447"/>
      <c r="IAS79" s="447"/>
      <c r="IAT79" s="447"/>
      <c r="IAU79" s="447"/>
      <c r="IAV79" s="447"/>
      <c r="IAW79" s="447"/>
      <c r="IAX79" s="447"/>
      <c r="IAY79" s="447"/>
      <c r="IAZ79" s="447"/>
      <c r="IBA79" s="447"/>
      <c r="IBB79" s="447"/>
      <c r="IBC79" s="447"/>
      <c r="IBD79" s="447"/>
      <c r="IBE79" s="447"/>
      <c r="IBF79" s="447"/>
      <c r="IBG79" s="447"/>
      <c r="IBH79" s="447"/>
      <c r="IBI79" s="447"/>
      <c r="IBJ79" s="447"/>
      <c r="IBK79" s="447"/>
      <c r="IBL79" s="447"/>
      <c r="IBM79" s="447"/>
      <c r="IBN79" s="447"/>
      <c r="IBO79" s="447"/>
      <c r="IBP79" s="447"/>
      <c r="IBQ79" s="447"/>
      <c r="IBR79" s="447"/>
      <c r="IBS79" s="447"/>
      <c r="IBT79" s="447"/>
      <c r="IBU79" s="447"/>
      <c r="IBV79" s="447"/>
      <c r="IBW79" s="447"/>
      <c r="IBX79" s="447"/>
      <c r="IBY79" s="447"/>
      <c r="IBZ79" s="447"/>
      <c r="ICA79" s="447"/>
      <c r="ICB79" s="447"/>
      <c r="ICC79" s="447"/>
      <c r="ICD79" s="447"/>
      <c r="ICE79" s="447"/>
      <c r="ICF79" s="447"/>
      <c r="ICG79" s="447"/>
      <c r="ICH79" s="447"/>
      <c r="ICI79" s="447"/>
      <c r="ICJ79" s="447"/>
      <c r="ICK79" s="447"/>
      <c r="ICL79" s="447"/>
      <c r="ICM79" s="447"/>
      <c r="ICN79" s="447"/>
      <c r="ICO79" s="447"/>
      <c r="ICP79" s="447"/>
      <c r="ICQ79" s="447"/>
      <c r="ICR79" s="447"/>
      <c r="ICS79" s="447"/>
      <c r="ICT79" s="447"/>
      <c r="ICU79" s="447"/>
      <c r="ICV79" s="447"/>
      <c r="ICW79" s="447"/>
      <c r="ICX79" s="447"/>
      <c r="ICY79" s="447"/>
      <c r="ICZ79" s="447"/>
      <c r="IDA79" s="447"/>
      <c r="IDB79" s="447"/>
      <c r="IDC79" s="447"/>
      <c r="IDD79" s="447"/>
      <c r="IDE79" s="447"/>
      <c r="IDF79" s="447"/>
      <c r="IDG79" s="447"/>
      <c r="IDH79" s="447"/>
      <c r="IDI79" s="447"/>
      <c r="IDJ79" s="447"/>
      <c r="IDK79" s="447"/>
      <c r="IDL79" s="447"/>
      <c r="IDM79" s="447"/>
      <c r="IDN79" s="447"/>
      <c r="IDO79" s="447"/>
      <c r="IDP79" s="447"/>
      <c r="IDQ79" s="447"/>
      <c r="IDR79" s="447"/>
      <c r="IDS79" s="447"/>
      <c r="IDT79" s="447"/>
      <c r="IDU79" s="447"/>
      <c r="IDV79" s="447"/>
      <c r="IDW79" s="447"/>
      <c r="IDX79" s="447"/>
      <c r="IDY79" s="447"/>
      <c r="IDZ79" s="447"/>
      <c r="IEA79" s="447"/>
      <c r="IEB79" s="447"/>
      <c r="IEC79" s="447"/>
      <c r="IED79" s="447"/>
      <c r="IEE79" s="447"/>
      <c r="IEF79" s="447"/>
      <c r="IEG79" s="447"/>
      <c r="IEH79" s="447"/>
      <c r="IEI79" s="447"/>
      <c r="IEJ79" s="447"/>
      <c r="IEK79" s="447"/>
      <c r="IEL79" s="447"/>
      <c r="IEM79" s="447"/>
      <c r="IEN79" s="447"/>
      <c r="IEO79" s="447"/>
      <c r="IEP79" s="447"/>
      <c r="IEQ79" s="447"/>
      <c r="IER79" s="447"/>
      <c r="IES79" s="447"/>
      <c r="IET79" s="447"/>
      <c r="IEU79" s="447"/>
      <c r="IEV79" s="447"/>
      <c r="IEW79" s="447"/>
      <c r="IEX79" s="447"/>
      <c r="IEY79" s="447"/>
      <c r="IEZ79" s="447"/>
      <c r="IFA79" s="447"/>
      <c r="IFB79" s="447"/>
      <c r="IFC79" s="447"/>
      <c r="IFD79" s="447"/>
      <c r="IFE79" s="447"/>
      <c r="IFF79" s="447"/>
      <c r="IFG79" s="447"/>
      <c r="IFH79" s="447"/>
      <c r="IFI79" s="447"/>
      <c r="IFJ79" s="447"/>
      <c r="IFK79" s="447"/>
      <c r="IFL79" s="447"/>
      <c r="IFM79" s="447"/>
      <c r="IFN79" s="447"/>
      <c r="IFO79" s="447"/>
      <c r="IFP79" s="447"/>
      <c r="IFQ79" s="447"/>
      <c r="IFR79" s="447"/>
      <c r="IFS79" s="447"/>
      <c r="IFT79" s="447"/>
      <c r="IFU79" s="447"/>
      <c r="IFV79" s="447"/>
      <c r="IFW79" s="447"/>
      <c r="IFX79" s="447"/>
      <c r="IFY79" s="447"/>
      <c r="IFZ79" s="447"/>
      <c r="IGA79" s="447"/>
      <c r="IGB79" s="447"/>
      <c r="IGC79" s="447"/>
      <c r="IGD79" s="447"/>
      <c r="IGE79" s="447"/>
      <c r="IGF79" s="447"/>
      <c r="IGG79" s="447"/>
      <c r="IGH79" s="447"/>
      <c r="IGI79" s="447"/>
      <c r="IGJ79" s="447"/>
      <c r="IGK79" s="447"/>
      <c r="IGL79" s="447"/>
      <c r="IGM79" s="447"/>
      <c r="IGN79" s="447"/>
      <c r="IGO79" s="447"/>
      <c r="IGP79" s="447"/>
      <c r="IGQ79" s="447"/>
      <c r="IGR79" s="447"/>
      <c r="IGS79" s="447"/>
      <c r="IGT79" s="447"/>
      <c r="IGU79" s="447"/>
      <c r="IGV79" s="447"/>
      <c r="IGW79" s="447"/>
      <c r="IGX79" s="447"/>
      <c r="IGY79" s="447"/>
      <c r="IGZ79" s="447"/>
      <c r="IHA79" s="447"/>
      <c r="IHB79" s="447"/>
      <c r="IHC79" s="447"/>
      <c r="IHD79" s="447"/>
      <c r="IHE79" s="447"/>
      <c r="IHF79" s="447"/>
      <c r="IHG79" s="447"/>
      <c r="IHH79" s="447"/>
      <c r="IHI79" s="447"/>
      <c r="IHJ79" s="447"/>
      <c r="IHK79" s="447"/>
      <c r="IHL79" s="447"/>
      <c r="IHM79" s="447"/>
      <c r="IHN79" s="447"/>
      <c r="IHO79" s="447"/>
      <c r="IHP79" s="447"/>
      <c r="IHQ79" s="447"/>
      <c r="IHR79" s="447"/>
      <c r="IHS79" s="447"/>
      <c r="IHT79" s="447"/>
      <c r="IHU79" s="447"/>
      <c r="IHV79" s="447"/>
      <c r="IHW79" s="447"/>
      <c r="IHX79" s="447"/>
      <c r="IHY79" s="447"/>
      <c r="IHZ79" s="447"/>
      <c r="IIA79" s="447"/>
      <c r="IIB79" s="447"/>
      <c r="IIC79" s="447"/>
      <c r="IID79" s="447"/>
      <c r="IIE79" s="447"/>
      <c r="IIF79" s="447"/>
      <c r="IIG79" s="447"/>
      <c r="IIH79" s="447"/>
      <c r="III79" s="447"/>
      <c r="IIJ79" s="447"/>
      <c r="IIK79" s="447"/>
      <c r="IIL79" s="447"/>
      <c r="IIM79" s="447"/>
      <c r="IIN79" s="447"/>
      <c r="IIO79" s="447"/>
      <c r="IIP79" s="447"/>
      <c r="IIQ79" s="447"/>
      <c r="IIR79" s="447"/>
      <c r="IIS79" s="447"/>
      <c r="IIT79" s="447"/>
      <c r="IIU79" s="447"/>
      <c r="IIV79" s="447"/>
      <c r="IIW79" s="447"/>
      <c r="IIX79" s="447"/>
      <c r="IIY79" s="447"/>
      <c r="IIZ79" s="447"/>
      <c r="IJA79" s="447"/>
      <c r="IJB79" s="447"/>
      <c r="IJC79" s="447"/>
      <c r="IJD79" s="447"/>
      <c r="IJE79" s="447"/>
      <c r="IJF79" s="447"/>
      <c r="IJG79" s="447"/>
      <c r="IJH79" s="447"/>
      <c r="IJI79" s="447"/>
      <c r="IJJ79" s="447"/>
      <c r="IJK79" s="447"/>
      <c r="IJL79" s="447"/>
      <c r="IJM79" s="447"/>
      <c r="IJN79" s="447"/>
      <c r="IJO79" s="447"/>
      <c r="IJP79" s="447"/>
      <c r="IJQ79" s="447"/>
      <c r="IJR79" s="447"/>
      <c r="IJS79" s="447"/>
      <c r="IJT79" s="447"/>
      <c r="IJU79" s="447"/>
      <c r="IJV79" s="447"/>
      <c r="IJW79" s="447"/>
      <c r="IJX79" s="447"/>
      <c r="IJY79" s="447"/>
      <c r="IJZ79" s="447"/>
      <c r="IKA79" s="447"/>
      <c r="IKB79" s="447"/>
      <c r="IKC79" s="447"/>
      <c r="IKD79" s="447"/>
      <c r="IKE79" s="447"/>
      <c r="IKF79" s="447"/>
      <c r="IKG79" s="447"/>
      <c r="IKH79" s="447"/>
      <c r="IKI79" s="447"/>
      <c r="IKJ79" s="447"/>
      <c r="IKK79" s="447"/>
      <c r="IKL79" s="447"/>
      <c r="IKM79" s="447"/>
      <c r="IKN79" s="447"/>
      <c r="IKO79" s="447"/>
      <c r="IKP79" s="447"/>
      <c r="IKQ79" s="447"/>
      <c r="IKR79" s="447"/>
      <c r="IKS79" s="447"/>
      <c r="IKT79" s="447"/>
      <c r="IKU79" s="447"/>
      <c r="IKV79" s="447"/>
      <c r="IKW79" s="447"/>
      <c r="IKX79" s="447"/>
      <c r="IKY79" s="447"/>
      <c r="IKZ79" s="447"/>
      <c r="ILA79" s="447"/>
      <c r="ILB79" s="447"/>
      <c r="ILC79" s="447"/>
      <c r="ILD79" s="447"/>
      <c r="ILE79" s="447"/>
      <c r="ILF79" s="447"/>
      <c r="ILG79" s="447"/>
      <c r="ILH79" s="447"/>
      <c r="ILI79" s="447"/>
      <c r="ILJ79" s="447"/>
      <c r="ILK79" s="447"/>
      <c r="ILL79" s="447"/>
      <c r="ILM79" s="447"/>
      <c r="ILN79" s="447"/>
      <c r="ILO79" s="447"/>
      <c r="ILP79" s="447"/>
      <c r="ILQ79" s="447"/>
      <c r="ILR79" s="447"/>
      <c r="ILS79" s="447"/>
      <c r="ILT79" s="447"/>
      <c r="ILU79" s="447"/>
      <c r="ILV79" s="447"/>
      <c r="ILW79" s="447"/>
      <c r="ILX79" s="447"/>
      <c r="ILY79" s="447"/>
      <c r="ILZ79" s="447"/>
      <c r="IMA79" s="447"/>
      <c r="IMB79" s="447"/>
      <c r="IMC79" s="447"/>
      <c r="IMD79" s="447"/>
      <c r="IME79" s="447"/>
      <c r="IMF79" s="447"/>
      <c r="IMG79" s="447"/>
      <c r="IMH79" s="447"/>
      <c r="IMI79" s="447"/>
      <c r="IMJ79" s="447"/>
      <c r="IMK79" s="447"/>
      <c r="IML79" s="447"/>
      <c r="IMM79" s="447"/>
      <c r="IMN79" s="447"/>
      <c r="IMO79" s="447"/>
      <c r="IMP79" s="447"/>
      <c r="IMQ79" s="447"/>
      <c r="IMR79" s="447"/>
      <c r="IMS79" s="447"/>
      <c r="IMT79" s="447"/>
      <c r="IMU79" s="447"/>
      <c r="IMV79" s="447"/>
      <c r="IMW79" s="447"/>
      <c r="IMX79" s="447"/>
      <c r="IMY79" s="447"/>
      <c r="IMZ79" s="447"/>
      <c r="INA79" s="447"/>
      <c r="INB79" s="447"/>
      <c r="INC79" s="447"/>
      <c r="IND79" s="447"/>
      <c r="INE79" s="447"/>
      <c r="INF79" s="447"/>
      <c r="ING79" s="447"/>
      <c r="INH79" s="447"/>
      <c r="INI79" s="447"/>
      <c r="INJ79" s="447"/>
      <c r="INK79" s="447"/>
      <c r="INL79" s="447"/>
      <c r="INM79" s="447"/>
      <c r="INN79" s="447"/>
      <c r="INO79" s="447"/>
      <c r="INP79" s="447"/>
      <c r="INQ79" s="447"/>
      <c r="INR79" s="447"/>
      <c r="INS79" s="447"/>
      <c r="INT79" s="447"/>
      <c r="INU79" s="447"/>
      <c r="INV79" s="447"/>
      <c r="INW79" s="447"/>
      <c r="INX79" s="447"/>
      <c r="INY79" s="447"/>
      <c r="INZ79" s="447"/>
      <c r="IOA79" s="447"/>
      <c r="IOB79" s="447"/>
      <c r="IOC79" s="447"/>
      <c r="IOD79" s="447"/>
      <c r="IOE79" s="447"/>
      <c r="IOF79" s="447"/>
      <c r="IOG79" s="447"/>
      <c r="IOH79" s="447"/>
      <c r="IOI79" s="447"/>
      <c r="IOJ79" s="447"/>
      <c r="IOK79" s="447"/>
      <c r="IOL79" s="447"/>
      <c r="IOM79" s="447"/>
      <c r="ION79" s="447"/>
      <c r="IOO79" s="447"/>
      <c r="IOP79" s="447"/>
      <c r="IOQ79" s="447"/>
      <c r="IOR79" s="447"/>
      <c r="IOS79" s="447"/>
      <c r="IOT79" s="447"/>
      <c r="IOU79" s="447"/>
      <c r="IOV79" s="447"/>
      <c r="IOW79" s="447"/>
      <c r="IOX79" s="447"/>
      <c r="IOY79" s="447"/>
      <c r="IOZ79" s="447"/>
      <c r="IPA79" s="447"/>
      <c r="IPB79" s="447"/>
      <c r="IPC79" s="447"/>
      <c r="IPD79" s="447"/>
      <c r="IPE79" s="447"/>
      <c r="IPF79" s="447"/>
      <c r="IPG79" s="447"/>
      <c r="IPH79" s="447"/>
      <c r="IPI79" s="447"/>
      <c r="IPJ79" s="447"/>
      <c r="IPK79" s="447"/>
      <c r="IPL79" s="447"/>
      <c r="IPM79" s="447"/>
      <c r="IPN79" s="447"/>
      <c r="IPO79" s="447"/>
      <c r="IPP79" s="447"/>
      <c r="IPQ79" s="447"/>
      <c r="IPR79" s="447"/>
      <c r="IPS79" s="447"/>
      <c r="IPT79" s="447"/>
      <c r="IPU79" s="447"/>
      <c r="IPV79" s="447"/>
      <c r="IPW79" s="447"/>
      <c r="IPX79" s="447"/>
      <c r="IPY79" s="447"/>
      <c r="IPZ79" s="447"/>
      <c r="IQA79" s="447"/>
      <c r="IQB79" s="447"/>
      <c r="IQC79" s="447"/>
      <c r="IQD79" s="447"/>
      <c r="IQE79" s="447"/>
      <c r="IQF79" s="447"/>
      <c r="IQG79" s="447"/>
      <c r="IQH79" s="447"/>
      <c r="IQI79" s="447"/>
      <c r="IQJ79" s="447"/>
      <c r="IQK79" s="447"/>
      <c r="IQL79" s="447"/>
      <c r="IQM79" s="447"/>
      <c r="IQN79" s="447"/>
      <c r="IQO79" s="447"/>
      <c r="IQP79" s="447"/>
      <c r="IQQ79" s="447"/>
      <c r="IQR79" s="447"/>
      <c r="IQS79" s="447"/>
      <c r="IQT79" s="447"/>
      <c r="IQU79" s="447"/>
      <c r="IQV79" s="447"/>
      <c r="IQW79" s="447"/>
      <c r="IQX79" s="447"/>
      <c r="IQY79" s="447"/>
      <c r="IQZ79" s="447"/>
      <c r="IRA79" s="447"/>
      <c r="IRB79" s="447"/>
      <c r="IRC79" s="447"/>
      <c r="IRD79" s="447"/>
      <c r="IRE79" s="447"/>
      <c r="IRF79" s="447"/>
      <c r="IRG79" s="447"/>
      <c r="IRH79" s="447"/>
      <c r="IRI79" s="447"/>
      <c r="IRJ79" s="447"/>
      <c r="IRK79" s="447"/>
      <c r="IRL79" s="447"/>
      <c r="IRM79" s="447"/>
      <c r="IRN79" s="447"/>
      <c r="IRO79" s="447"/>
      <c r="IRP79" s="447"/>
      <c r="IRQ79" s="447"/>
      <c r="IRR79" s="447"/>
      <c r="IRS79" s="447"/>
      <c r="IRT79" s="447"/>
      <c r="IRU79" s="447"/>
      <c r="IRV79" s="447"/>
      <c r="IRW79" s="447"/>
      <c r="IRX79" s="447"/>
      <c r="IRY79" s="447"/>
      <c r="IRZ79" s="447"/>
      <c r="ISA79" s="447"/>
      <c r="ISB79" s="447"/>
      <c r="ISC79" s="447"/>
      <c r="ISD79" s="447"/>
      <c r="ISE79" s="447"/>
      <c r="ISF79" s="447"/>
      <c r="ISG79" s="447"/>
      <c r="ISH79" s="447"/>
      <c r="ISI79" s="447"/>
      <c r="ISJ79" s="447"/>
      <c r="ISK79" s="447"/>
      <c r="ISL79" s="447"/>
      <c r="ISM79" s="447"/>
      <c r="ISN79" s="447"/>
      <c r="ISO79" s="447"/>
      <c r="ISP79" s="447"/>
      <c r="ISQ79" s="447"/>
      <c r="ISR79" s="447"/>
      <c r="ISS79" s="447"/>
      <c r="IST79" s="447"/>
      <c r="ISU79" s="447"/>
      <c r="ISV79" s="447"/>
      <c r="ISW79" s="447"/>
      <c r="ISX79" s="447"/>
      <c r="ISY79" s="447"/>
      <c r="ISZ79" s="447"/>
      <c r="ITA79" s="447"/>
      <c r="ITB79" s="447"/>
      <c r="ITC79" s="447"/>
      <c r="ITD79" s="447"/>
      <c r="ITE79" s="447"/>
      <c r="ITF79" s="447"/>
      <c r="ITG79" s="447"/>
      <c r="ITH79" s="447"/>
      <c r="ITI79" s="447"/>
      <c r="ITJ79" s="447"/>
      <c r="ITK79" s="447"/>
      <c r="ITL79" s="447"/>
      <c r="ITM79" s="447"/>
      <c r="ITN79" s="447"/>
      <c r="ITO79" s="447"/>
      <c r="ITP79" s="447"/>
      <c r="ITQ79" s="447"/>
      <c r="ITR79" s="447"/>
      <c r="ITS79" s="447"/>
      <c r="ITT79" s="447"/>
      <c r="ITU79" s="447"/>
      <c r="ITV79" s="447"/>
      <c r="ITW79" s="447"/>
      <c r="ITX79" s="447"/>
      <c r="ITY79" s="447"/>
      <c r="ITZ79" s="447"/>
      <c r="IUA79" s="447"/>
      <c r="IUB79" s="447"/>
      <c r="IUC79" s="447"/>
      <c r="IUD79" s="447"/>
      <c r="IUE79" s="447"/>
      <c r="IUF79" s="447"/>
      <c r="IUG79" s="447"/>
      <c r="IUH79" s="447"/>
      <c r="IUI79" s="447"/>
      <c r="IUJ79" s="447"/>
      <c r="IUK79" s="447"/>
      <c r="IUL79" s="447"/>
      <c r="IUM79" s="447"/>
      <c r="IUN79" s="447"/>
      <c r="IUO79" s="447"/>
      <c r="IUP79" s="447"/>
      <c r="IUQ79" s="447"/>
      <c r="IUR79" s="447"/>
      <c r="IUS79" s="447"/>
      <c r="IUT79" s="447"/>
      <c r="IUU79" s="447"/>
      <c r="IUV79" s="447"/>
      <c r="IUW79" s="447"/>
      <c r="IUX79" s="447"/>
      <c r="IUY79" s="447"/>
      <c r="IUZ79" s="447"/>
      <c r="IVA79" s="447"/>
      <c r="IVB79" s="447"/>
      <c r="IVC79" s="447"/>
      <c r="IVD79" s="447"/>
      <c r="IVE79" s="447"/>
      <c r="IVF79" s="447"/>
      <c r="IVG79" s="447"/>
      <c r="IVH79" s="447"/>
      <c r="IVI79" s="447"/>
      <c r="IVJ79" s="447"/>
      <c r="IVK79" s="447"/>
      <c r="IVL79" s="447"/>
      <c r="IVM79" s="447"/>
      <c r="IVN79" s="447"/>
      <c r="IVO79" s="447"/>
      <c r="IVP79" s="447"/>
      <c r="IVQ79" s="447"/>
      <c r="IVR79" s="447"/>
      <c r="IVS79" s="447"/>
      <c r="IVT79" s="447"/>
      <c r="IVU79" s="447"/>
      <c r="IVV79" s="447"/>
      <c r="IVW79" s="447"/>
      <c r="IVX79" s="447"/>
      <c r="IVY79" s="447"/>
      <c r="IVZ79" s="447"/>
      <c r="IWA79" s="447"/>
      <c r="IWB79" s="447"/>
      <c r="IWC79" s="447"/>
      <c r="IWD79" s="447"/>
      <c r="IWE79" s="447"/>
      <c r="IWF79" s="447"/>
      <c r="IWG79" s="447"/>
      <c r="IWH79" s="447"/>
      <c r="IWI79" s="447"/>
      <c r="IWJ79" s="447"/>
      <c r="IWK79" s="447"/>
      <c r="IWL79" s="447"/>
      <c r="IWM79" s="447"/>
      <c r="IWN79" s="447"/>
      <c r="IWO79" s="447"/>
      <c r="IWP79" s="447"/>
      <c r="IWQ79" s="447"/>
      <c r="IWR79" s="447"/>
      <c r="IWS79" s="447"/>
      <c r="IWT79" s="447"/>
      <c r="IWU79" s="447"/>
      <c r="IWV79" s="447"/>
      <c r="IWW79" s="447"/>
      <c r="IWX79" s="447"/>
      <c r="IWY79" s="447"/>
      <c r="IWZ79" s="447"/>
      <c r="IXA79" s="447"/>
      <c r="IXB79" s="447"/>
      <c r="IXC79" s="447"/>
      <c r="IXD79" s="447"/>
      <c r="IXE79" s="447"/>
      <c r="IXF79" s="447"/>
      <c r="IXG79" s="447"/>
      <c r="IXH79" s="447"/>
      <c r="IXI79" s="447"/>
      <c r="IXJ79" s="447"/>
      <c r="IXK79" s="447"/>
      <c r="IXL79" s="447"/>
      <c r="IXM79" s="447"/>
      <c r="IXN79" s="447"/>
      <c r="IXO79" s="447"/>
      <c r="IXP79" s="447"/>
      <c r="IXQ79" s="447"/>
      <c r="IXR79" s="447"/>
      <c r="IXS79" s="447"/>
      <c r="IXT79" s="447"/>
      <c r="IXU79" s="447"/>
      <c r="IXV79" s="447"/>
      <c r="IXW79" s="447"/>
      <c r="IXX79" s="447"/>
      <c r="IXY79" s="447"/>
      <c r="IXZ79" s="447"/>
      <c r="IYA79" s="447"/>
      <c r="IYB79" s="447"/>
      <c r="IYC79" s="447"/>
      <c r="IYD79" s="447"/>
      <c r="IYE79" s="447"/>
      <c r="IYF79" s="447"/>
      <c r="IYG79" s="447"/>
      <c r="IYH79" s="447"/>
      <c r="IYI79" s="447"/>
      <c r="IYJ79" s="447"/>
      <c r="IYK79" s="447"/>
      <c r="IYL79" s="447"/>
      <c r="IYM79" s="447"/>
      <c r="IYN79" s="447"/>
      <c r="IYO79" s="447"/>
      <c r="IYP79" s="447"/>
      <c r="IYQ79" s="447"/>
      <c r="IYR79" s="447"/>
      <c r="IYS79" s="447"/>
      <c r="IYT79" s="447"/>
      <c r="IYU79" s="447"/>
      <c r="IYV79" s="447"/>
      <c r="IYW79" s="447"/>
      <c r="IYX79" s="447"/>
      <c r="IYY79" s="447"/>
      <c r="IYZ79" s="447"/>
      <c r="IZA79" s="447"/>
      <c r="IZB79" s="447"/>
      <c r="IZC79" s="447"/>
      <c r="IZD79" s="447"/>
      <c r="IZE79" s="447"/>
      <c r="IZF79" s="447"/>
      <c r="IZG79" s="447"/>
      <c r="IZH79" s="447"/>
      <c r="IZI79" s="447"/>
      <c r="IZJ79" s="447"/>
      <c r="IZK79" s="447"/>
      <c r="IZL79" s="447"/>
      <c r="IZM79" s="447"/>
      <c r="IZN79" s="447"/>
      <c r="IZO79" s="447"/>
      <c r="IZP79" s="447"/>
      <c r="IZQ79" s="447"/>
      <c r="IZR79" s="447"/>
      <c r="IZS79" s="447"/>
      <c r="IZT79" s="447"/>
      <c r="IZU79" s="447"/>
      <c r="IZV79" s="447"/>
      <c r="IZW79" s="447"/>
      <c r="IZX79" s="447"/>
      <c r="IZY79" s="447"/>
      <c r="IZZ79" s="447"/>
      <c r="JAA79" s="447"/>
      <c r="JAB79" s="447"/>
      <c r="JAC79" s="447"/>
      <c r="JAD79" s="447"/>
      <c r="JAE79" s="447"/>
      <c r="JAF79" s="447"/>
      <c r="JAG79" s="447"/>
      <c r="JAH79" s="447"/>
      <c r="JAI79" s="447"/>
      <c r="JAJ79" s="447"/>
      <c r="JAK79" s="447"/>
      <c r="JAL79" s="447"/>
      <c r="JAM79" s="447"/>
      <c r="JAN79" s="447"/>
      <c r="JAO79" s="447"/>
      <c r="JAP79" s="447"/>
      <c r="JAQ79" s="447"/>
      <c r="JAR79" s="447"/>
      <c r="JAS79" s="447"/>
      <c r="JAT79" s="447"/>
      <c r="JAU79" s="447"/>
      <c r="JAV79" s="447"/>
      <c r="JAW79" s="447"/>
      <c r="JAX79" s="447"/>
      <c r="JAY79" s="447"/>
      <c r="JAZ79" s="447"/>
      <c r="JBA79" s="447"/>
      <c r="JBB79" s="447"/>
      <c r="JBC79" s="447"/>
      <c r="JBD79" s="447"/>
      <c r="JBE79" s="447"/>
      <c r="JBF79" s="447"/>
      <c r="JBG79" s="447"/>
      <c r="JBH79" s="447"/>
      <c r="JBI79" s="447"/>
      <c r="JBJ79" s="447"/>
      <c r="JBK79" s="447"/>
      <c r="JBL79" s="447"/>
      <c r="JBM79" s="447"/>
      <c r="JBN79" s="447"/>
      <c r="JBO79" s="447"/>
      <c r="JBP79" s="447"/>
      <c r="JBQ79" s="447"/>
      <c r="JBR79" s="447"/>
      <c r="JBS79" s="447"/>
      <c r="JBT79" s="447"/>
      <c r="JBU79" s="447"/>
      <c r="JBV79" s="447"/>
      <c r="JBW79" s="447"/>
      <c r="JBX79" s="447"/>
      <c r="JBY79" s="447"/>
      <c r="JBZ79" s="447"/>
      <c r="JCA79" s="447"/>
      <c r="JCB79" s="447"/>
      <c r="JCC79" s="447"/>
      <c r="JCD79" s="447"/>
      <c r="JCE79" s="447"/>
      <c r="JCF79" s="447"/>
      <c r="JCG79" s="447"/>
      <c r="JCH79" s="447"/>
      <c r="JCI79" s="447"/>
      <c r="JCJ79" s="447"/>
      <c r="JCK79" s="447"/>
      <c r="JCL79" s="447"/>
      <c r="JCM79" s="447"/>
      <c r="JCN79" s="447"/>
      <c r="JCO79" s="447"/>
      <c r="JCP79" s="447"/>
      <c r="JCQ79" s="447"/>
      <c r="JCR79" s="447"/>
      <c r="JCS79" s="447"/>
      <c r="JCT79" s="447"/>
      <c r="JCU79" s="447"/>
      <c r="JCV79" s="447"/>
      <c r="JCW79" s="447"/>
      <c r="JCX79" s="447"/>
      <c r="JCY79" s="447"/>
      <c r="JCZ79" s="447"/>
      <c r="JDA79" s="447"/>
      <c r="JDB79" s="447"/>
      <c r="JDC79" s="447"/>
      <c r="JDD79" s="447"/>
      <c r="JDE79" s="447"/>
      <c r="JDF79" s="447"/>
      <c r="JDG79" s="447"/>
      <c r="JDH79" s="447"/>
      <c r="JDI79" s="447"/>
      <c r="JDJ79" s="447"/>
      <c r="JDK79" s="447"/>
      <c r="JDL79" s="447"/>
      <c r="JDM79" s="447"/>
      <c r="JDN79" s="447"/>
      <c r="JDO79" s="447"/>
      <c r="JDP79" s="447"/>
      <c r="JDQ79" s="447"/>
      <c r="JDR79" s="447"/>
      <c r="JDS79" s="447"/>
      <c r="JDT79" s="447"/>
      <c r="JDU79" s="447"/>
      <c r="JDV79" s="447"/>
      <c r="JDW79" s="447"/>
      <c r="JDX79" s="447"/>
      <c r="JDY79" s="447"/>
      <c r="JDZ79" s="447"/>
      <c r="JEA79" s="447"/>
      <c r="JEB79" s="447"/>
      <c r="JEC79" s="447"/>
      <c r="JED79" s="447"/>
      <c r="JEE79" s="447"/>
      <c r="JEF79" s="447"/>
      <c r="JEG79" s="447"/>
      <c r="JEH79" s="447"/>
      <c r="JEI79" s="447"/>
      <c r="JEJ79" s="447"/>
      <c r="JEK79" s="447"/>
      <c r="JEL79" s="447"/>
      <c r="JEM79" s="447"/>
      <c r="JEN79" s="447"/>
      <c r="JEO79" s="447"/>
      <c r="JEP79" s="447"/>
      <c r="JEQ79" s="447"/>
      <c r="JER79" s="447"/>
      <c r="JES79" s="447"/>
      <c r="JET79" s="447"/>
      <c r="JEU79" s="447"/>
      <c r="JEV79" s="447"/>
      <c r="JEW79" s="447"/>
      <c r="JEX79" s="447"/>
      <c r="JEY79" s="447"/>
      <c r="JEZ79" s="447"/>
      <c r="JFA79" s="447"/>
      <c r="JFB79" s="447"/>
      <c r="JFC79" s="447"/>
      <c r="JFD79" s="447"/>
      <c r="JFE79" s="447"/>
      <c r="JFF79" s="447"/>
      <c r="JFG79" s="447"/>
      <c r="JFH79" s="447"/>
      <c r="JFI79" s="447"/>
      <c r="JFJ79" s="447"/>
      <c r="JFK79" s="447"/>
      <c r="JFL79" s="447"/>
      <c r="JFM79" s="447"/>
      <c r="JFN79" s="447"/>
      <c r="JFO79" s="447"/>
      <c r="JFP79" s="447"/>
      <c r="JFQ79" s="447"/>
      <c r="JFR79" s="447"/>
      <c r="JFS79" s="447"/>
      <c r="JFT79" s="447"/>
      <c r="JFU79" s="447"/>
      <c r="JFV79" s="447"/>
      <c r="JFW79" s="447"/>
      <c r="JFX79" s="447"/>
      <c r="JFY79" s="447"/>
      <c r="JFZ79" s="447"/>
      <c r="JGA79" s="447"/>
      <c r="JGB79" s="447"/>
      <c r="JGC79" s="447"/>
      <c r="JGD79" s="447"/>
      <c r="JGE79" s="447"/>
      <c r="JGF79" s="447"/>
      <c r="JGG79" s="447"/>
      <c r="JGH79" s="447"/>
      <c r="JGI79" s="447"/>
      <c r="JGJ79" s="447"/>
      <c r="JGK79" s="447"/>
      <c r="JGL79" s="447"/>
      <c r="JGM79" s="447"/>
      <c r="JGN79" s="447"/>
      <c r="JGO79" s="447"/>
      <c r="JGP79" s="447"/>
      <c r="JGQ79" s="447"/>
      <c r="JGR79" s="447"/>
      <c r="JGS79" s="447"/>
      <c r="JGT79" s="447"/>
      <c r="JGU79" s="447"/>
      <c r="JGV79" s="447"/>
      <c r="JGW79" s="447"/>
      <c r="JGX79" s="447"/>
      <c r="JGY79" s="447"/>
      <c r="JGZ79" s="447"/>
      <c r="JHA79" s="447"/>
      <c r="JHB79" s="447"/>
      <c r="JHC79" s="447"/>
      <c r="JHD79" s="447"/>
      <c r="JHE79" s="447"/>
      <c r="JHF79" s="447"/>
      <c r="JHG79" s="447"/>
      <c r="JHH79" s="447"/>
      <c r="JHI79" s="447"/>
      <c r="JHJ79" s="447"/>
      <c r="JHK79" s="447"/>
      <c r="JHL79" s="447"/>
      <c r="JHM79" s="447"/>
      <c r="JHN79" s="447"/>
      <c r="JHO79" s="447"/>
      <c r="JHP79" s="447"/>
      <c r="JHQ79" s="447"/>
      <c r="JHR79" s="447"/>
      <c r="JHS79" s="447"/>
      <c r="JHT79" s="447"/>
      <c r="JHU79" s="447"/>
      <c r="JHV79" s="447"/>
      <c r="JHW79" s="447"/>
      <c r="JHX79" s="447"/>
      <c r="JHY79" s="447"/>
      <c r="JHZ79" s="447"/>
      <c r="JIA79" s="447"/>
      <c r="JIB79" s="447"/>
      <c r="JIC79" s="447"/>
      <c r="JID79" s="447"/>
      <c r="JIE79" s="447"/>
      <c r="JIF79" s="447"/>
      <c r="JIG79" s="447"/>
      <c r="JIH79" s="447"/>
      <c r="JII79" s="447"/>
      <c r="JIJ79" s="447"/>
      <c r="JIK79" s="447"/>
      <c r="JIL79" s="447"/>
      <c r="JIM79" s="447"/>
      <c r="JIN79" s="447"/>
      <c r="JIO79" s="447"/>
      <c r="JIP79" s="447"/>
      <c r="JIQ79" s="447"/>
      <c r="JIR79" s="447"/>
      <c r="JIS79" s="447"/>
      <c r="JIT79" s="447"/>
      <c r="JIU79" s="447"/>
      <c r="JIV79" s="447"/>
      <c r="JIW79" s="447"/>
      <c r="JIX79" s="447"/>
      <c r="JIY79" s="447"/>
      <c r="JIZ79" s="447"/>
      <c r="JJA79" s="447"/>
      <c r="JJB79" s="447"/>
      <c r="JJC79" s="447"/>
      <c r="JJD79" s="447"/>
      <c r="JJE79" s="447"/>
      <c r="JJF79" s="447"/>
      <c r="JJG79" s="447"/>
      <c r="JJH79" s="447"/>
      <c r="JJI79" s="447"/>
      <c r="JJJ79" s="447"/>
      <c r="JJK79" s="447"/>
      <c r="JJL79" s="447"/>
      <c r="JJM79" s="447"/>
      <c r="JJN79" s="447"/>
      <c r="JJO79" s="447"/>
      <c r="JJP79" s="447"/>
      <c r="JJQ79" s="447"/>
      <c r="JJR79" s="447"/>
      <c r="JJS79" s="447"/>
      <c r="JJT79" s="447"/>
      <c r="JJU79" s="447"/>
      <c r="JJV79" s="447"/>
      <c r="JJW79" s="447"/>
      <c r="JJX79" s="447"/>
      <c r="JJY79" s="447"/>
      <c r="JJZ79" s="447"/>
      <c r="JKA79" s="447"/>
      <c r="JKB79" s="447"/>
      <c r="JKC79" s="447"/>
      <c r="JKD79" s="447"/>
      <c r="JKE79" s="447"/>
      <c r="JKF79" s="447"/>
      <c r="JKG79" s="447"/>
      <c r="JKH79" s="447"/>
      <c r="JKI79" s="447"/>
      <c r="JKJ79" s="447"/>
      <c r="JKK79" s="447"/>
      <c r="JKL79" s="447"/>
      <c r="JKM79" s="447"/>
      <c r="JKN79" s="447"/>
      <c r="JKO79" s="447"/>
      <c r="JKP79" s="447"/>
      <c r="JKQ79" s="447"/>
      <c r="JKR79" s="447"/>
      <c r="JKS79" s="447"/>
      <c r="JKT79" s="447"/>
      <c r="JKU79" s="447"/>
      <c r="JKV79" s="447"/>
      <c r="JKW79" s="447"/>
      <c r="JKX79" s="447"/>
      <c r="JKY79" s="447"/>
      <c r="JKZ79" s="447"/>
      <c r="JLA79" s="447"/>
      <c r="JLB79" s="447"/>
      <c r="JLC79" s="447"/>
      <c r="JLD79" s="447"/>
      <c r="JLE79" s="447"/>
      <c r="JLF79" s="447"/>
      <c r="JLG79" s="447"/>
      <c r="JLH79" s="447"/>
      <c r="JLI79" s="447"/>
      <c r="JLJ79" s="447"/>
      <c r="JLK79" s="447"/>
      <c r="JLL79" s="447"/>
      <c r="JLM79" s="447"/>
      <c r="JLN79" s="447"/>
      <c r="JLO79" s="447"/>
      <c r="JLP79" s="447"/>
      <c r="JLQ79" s="447"/>
      <c r="JLR79" s="447"/>
      <c r="JLS79" s="447"/>
      <c r="JLT79" s="447"/>
      <c r="JLU79" s="447"/>
      <c r="JLV79" s="447"/>
      <c r="JLW79" s="447"/>
      <c r="JLX79" s="447"/>
      <c r="JLY79" s="447"/>
      <c r="JLZ79" s="447"/>
      <c r="JMA79" s="447"/>
      <c r="JMB79" s="447"/>
      <c r="JMC79" s="447"/>
      <c r="JMD79" s="447"/>
      <c r="JME79" s="447"/>
      <c r="JMF79" s="447"/>
      <c r="JMG79" s="447"/>
      <c r="JMH79" s="447"/>
      <c r="JMI79" s="447"/>
      <c r="JMJ79" s="447"/>
      <c r="JMK79" s="447"/>
      <c r="JML79" s="447"/>
      <c r="JMM79" s="447"/>
      <c r="JMN79" s="447"/>
      <c r="JMO79" s="447"/>
      <c r="JMP79" s="447"/>
      <c r="JMQ79" s="447"/>
      <c r="JMR79" s="447"/>
      <c r="JMS79" s="447"/>
      <c r="JMT79" s="447"/>
      <c r="JMU79" s="447"/>
      <c r="JMV79" s="447"/>
      <c r="JMW79" s="447"/>
      <c r="JMX79" s="447"/>
      <c r="JMY79" s="447"/>
      <c r="JMZ79" s="447"/>
      <c r="JNA79" s="447"/>
      <c r="JNB79" s="447"/>
      <c r="JNC79" s="447"/>
      <c r="JND79" s="447"/>
      <c r="JNE79" s="447"/>
      <c r="JNF79" s="447"/>
      <c r="JNG79" s="447"/>
      <c r="JNH79" s="447"/>
      <c r="JNI79" s="447"/>
      <c r="JNJ79" s="447"/>
      <c r="JNK79" s="447"/>
      <c r="JNL79" s="447"/>
      <c r="JNM79" s="447"/>
      <c r="JNN79" s="447"/>
      <c r="JNO79" s="447"/>
      <c r="JNP79" s="447"/>
      <c r="JNQ79" s="447"/>
      <c r="JNR79" s="447"/>
      <c r="JNS79" s="447"/>
      <c r="JNT79" s="447"/>
      <c r="JNU79" s="447"/>
      <c r="JNV79" s="447"/>
      <c r="JNW79" s="447"/>
      <c r="JNX79" s="447"/>
      <c r="JNY79" s="447"/>
      <c r="JNZ79" s="447"/>
      <c r="JOA79" s="447"/>
      <c r="JOB79" s="447"/>
      <c r="JOC79" s="447"/>
      <c r="JOD79" s="447"/>
      <c r="JOE79" s="447"/>
      <c r="JOF79" s="447"/>
      <c r="JOG79" s="447"/>
      <c r="JOH79" s="447"/>
      <c r="JOI79" s="447"/>
      <c r="JOJ79" s="447"/>
      <c r="JOK79" s="447"/>
      <c r="JOL79" s="447"/>
      <c r="JOM79" s="447"/>
      <c r="JON79" s="447"/>
      <c r="JOO79" s="447"/>
      <c r="JOP79" s="447"/>
      <c r="JOQ79" s="447"/>
      <c r="JOR79" s="447"/>
      <c r="JOS79" s="447"/>
      <c r="JOT79" s="447"/>
      <c r="JOU79" s="447"/>
      <c r="JOV79" s="447"/>
      <c r="JOW79" s="447"/>
      <c r="JOX79" s="447"/>
      <c r="JOY79" s="447"/>
      <c r="JOZ79" s="447"/>
      <c r="JPA79" s="447"/>
      <c r="JPB79" s="447"/>
      <c r="JPC79" s="447"/>
      <c r="JPD79" s="447"/>
      <c r="JPE79" s="447"/>
      <c r="JPF79" s="447"/>
      <c r="JPG79" s="447"/>
      <c r="JPH79" s="447"/>
      <c r="JPI79" s="447"/>
      <c r="JPJ79" s="447"/>
      <c r="JPK79" s="447"/>
      <c r="JPL79" s="447"/>
      <c r="JPM79" s="447"/>
      <c r="JPN79" s="447"/>
      <c r="JPO79" s="447"/>
      <c r="JPP79" s="447"/>
      <c r="JPQ79" s="447"/>
      <c r="JPR79" s="447"/>
      <c r="JPS79" s="447"/>
      <c r="JPT79" s="447"/>
      <c r="JPU79" s="447"/>
      <c r="JPV79" s="447"/>
      <c r="JPW79" s="447"/>
      <c r="JPX79" s="447"/>
      <c r="JPY79" s="447"/>
      <c r="JPZ79" s="447"/>
      <c r="JQA79" s="447"/>
      <c r="JQB79" s="447"/>
      <c r="JQC79" s="447"/>
      <c r="JQD79" s="447"/>
      <c r="JQE79" s="447"/>
      <c r="JQF79" s="447"/>
      <c r="JQG79" s="447"/>
      <c r="JQH79" s="447"/>
      <c r="JQI79" s="447"/>
      <c r="JQJ79" s="447"/>
      <c r="JQK79" s="447"/>
      <c r="JQL79" s="447"/>
      <c r="JQM79" s="447"/>
      <c r="JQN79" s="447"/>
      <c r="JQO79" s="447"/>
      <c r="JQP79" s="447"/>
      <c r="JQQ79" s="447"/>
      <c r="JQR79" s="447"/>
      <c r="JQS79" s="447"/>
      <c r="JQT79" s="447"/>
      <c r="JQU79" s="447"/>
      <c r="JQV79" s="447"/>
      <c r="JQW79" s="447"/>
      <c r="JQX79" s="447"/>
      <c r="JQY79" s="447"/>
      <c r="JQZ79" s="447"/>
      <c r="JRA79" s="447"/>
      <c r="JRB79" s="447"/>
      <c r="JRC79" s="447"/>
      <c r="JRD79" s="447"/>
      <c r="JRE79" s="447"/>
      <c r="JRF79" s="447"/>
      <c r="JRG79" s="447"/>
      <c r="JRH79" s="447"/>
      <c r="JRI79" s="447"/>
      <c r="JRJ79" s="447"/>
      <c r="JRK79" s="447"/>
      <c r="JRL79" s="447"/>
      <c r="JRM79" s="447"/>
      <c r="JRN79" s="447"/>
      <c r="JRO79" s="447"/>
      <c r="JRP79" s="447"/>
      <c r="JRQ79" s="447"/>
      <c r="JRR79" s="447"/>
      <c r="JRS79" s="447"/>
      <c r="JRT79" s="447"/>
      <c r="JRU79" s="447"/>
      <c r="JRV79" s="447"/>
      <c r="JRW79" s="447"/>
      <c r="JRX79" s="447"/>
      <c r="JRY79" s="447"/>
      <c r="JRZ79" s="447"/>
      <c r="JSA79" s="447"/>
      <c r="JSB79" s="447"/>
      <c r="JSC79" s="447"/>
      <c r="JSD79" s="447"/>
      <c r="JSE79" s="447"/>
      <c r="JSF79" s="447"/>
      <c r="JSG79" s="447"/>
      <c r="JSH79" s="447"/>
      <c r="JSI79" s="447"/>
      <c r="JSJ79" s="447"/>
      <c r="JSK79" s="447"/>
      <c r="JSL79" s="447"/>
      <c r="JSM79" s="447"/>
      <c r="JSN79" s="447"/>
      <c r="JSO79" s="447"/>
      <c r="JSP79" s="447"/>
      <c r="JSQ79" s="447"/>
      <c r="JSR79" s="447"/>
      <c r="JSS79" s="447"/>
      <c r="JST79" s="447"/>
      <c r="JSU79" s="447"/>
      <c r="JSV79" s="447"/>
      <c r="JSW79" s="447"/>
      <c r="JSX79" s="447"/>
      <c r="JSY79" s="447"/>
      <c r="JSZ79" s="447"/>
      <c r="JTA79" s="447"/>
      <c r="JTB79" s="447"/>
      <c r="JTC79" s="447"/>
      <c r="JTD79" s="447"/>
      <c r="JTE79" s="447"/>
      <c r="JTF79" s="447"/>
      <c r="JTG79" s="447"/>
      <c r="JTH79" s="447"/>
      <c r="JTI79" s="447"/>
      <c r="JTJ79" s="447"/>
      <c r="JTK79" s="447"/>
      <c r="JTL79" s="447"/>
      <c r="JTM79" s="447"/>
      <c r="JTN79" s="447"/>
      <c r="JTO79" s="447"/>
      <c r="JTP79" s="447"/>
      <c r="JTQ79" s="447"/>
      <c r="JTR79" s="447"/>
      <c r="JTS79" s="447"/>
      <c r="JTT79" s="447"/>
      <c r="JTU79" s="447"/>
      <c r="JTV79" s="447"/>
      <c r="JTW79" s="447"/>
      <c r="JTX79" s="447"/>
      <c r="JTY79" s="447"/>
      <c r="JTZ79" s="447"/>
      <c r="JUA79" s="447"/>
      <c r="JUB79" s="447"/>
      <c r="JUC79" s="447"/>
      <c r="JUD79" s="447"/>
      <c r="JUE79" s="447"/>
      <c r="JUF79" s="447"/>
      <c r="JUG79" s="447"/>
      <c r="JUH79" s="447"/>
      <c r="JUI79" s="447"/>
      <c r="JUJ79" s="447"/>
      <c r="JUK79" s="447"/>
      <c r="JUL79" s="447"/>
      <c r="JUM79" s="447"/>
      <c r="JUN79" s="447"/>
      <c r="JUO79" s="447"/>
      <c r="JUP79" s="447"/>
      <c r="JUQ79" s="447"/>
      <c r="JUR79" s="447"/>
      <c r="JUS79" s="447"/>
      <c r="JUT79" s="447"/>
      <c r="JUU79" s="447"/>
      <c r="JUV79" s="447"/>
      <c r="JUW79" s="447"/>
      <c r="JUX79" s="447"/>
      <c r="JUY79" s="447"/>
      <c r="JUZ79" s="447"/>
      <c r="JVA79" s="447"/>
      <c r="JVB79" s="447"/>
      <c r="JVC79" s="447"/>
      <c r="JVD79" s="447"/>
      <c r="JVE79" s="447"/>
      <c r="JVF79" s="447"/>
      <c r="JVG79" s="447"/>
      <c r="JVH79" s="447"/>
      <c r="JVI79" s="447"/>
      <c r="JVJ79" s="447"/>
      <c r="JVK79" s="447"/>
      <c r="JVL79" s="447"/>
      <c r="JVM79" s="447"/>
      <c r="JVN79" s="447"/>
      <c r="JVO79" s="447"/>
      <c r="JVP79" s="447"/>
      <c r="JVQ79" s="447"/>
      <c r="JVR79" s="447"/>
      <c r="JVS79" s="447"/>
      <c r="JVT79" s="447"/>
      <c r="JVU79" s="447"/>
      <c r="JVV79" s="447"/>
      <c r="JVW79" s="447"/>
      <c r="JVX79" s="447"/>
      <c r="JVY79" s="447"/>
      <c r="JVZ79" s="447"/>
      <c r="JWA79" s="447"/>
      <c r="JWB79" s="447"/>
      <c r="JWC79" s="447"/>
      <c r="JWD79" s="447"/>
      <c r="JWE79" s="447"/>
      <c r="JWF79" s="447"/>
      <c r="JWG79" s="447"/>
      <c r="JWH79" s="447"/>
      <c r="JWI79" s="447"/>
      <c r="JWJ79" s="447"/>
      <c r="JWK79" s="447"/>
      <c r="JWL79" s="447"/>
      <c r="JWM79" s="447"/>
      <c r="JWN79" s="447"/>
      <c r="JWO79" s="447"/>
      <c r="JWP79" s="447"/>
      <c r="JWQ79" s="447"/>
      <c r="JWR79" s="447"/>
      <c r="JWS79" s="447"/>
      <c r="JWT79" s="447"/>
      <c r="JWU79" s="447"/>
      <c r="JWV79" s="447"/>
      <c r="JWW79" s="447"/>
      <c r="JWX79" s="447"/>
      <c r="JWY79" s="447"/>
      <c r="JWZ79" s="447"/>
      <c r="JXA79" s="447"/>
      <c r="JXB79" s="447"/>
      <c r="JXC79" s="447"/>
      <c r="JXD79" s="447"/>
      <c r="JXE79" s="447"/>
      <c r="JXF79" s="447"/>
      <c r="JXG79" s="447"/>
      <c r="JXH79" s="447"/>
      <c r="JXI79" s="447"/>
      <c r="JXJ79" s="447"/>
      <c r="JXK79" s="447"/>
      <c r="JXL79" s="447"/>
      <c r="JXM79" s="447"/>
      <c r="JXN79" s="447"/>
      <c r="JXO79" s="447"/>
      <c r="JXP79" s="447"/>
      <c r="JXQ79" s="447"/>
      <c r="JXR79" s="447"/>
      <c r="JXS79" s="447"/>
      <c r="JXT79" s="447"/>
      <c r="JXU79" s="447"/>
      <c r="JXV79" s="447"/>
      <c r="JXW79" s="447"/>
      <c r="JXX79" s="447"/>
      <c r="JXY79" s="447"/>
      <c r="JXZ79" s="447"/>
      <c r="JYA79" s="447"/>
      <c r="JYB79" s="447"/>
      <c r="JYC79" s="447"/>
      <c r="JYD79" s="447"/>
      <c r="JYE79" s="447"/>
      <c r="JYF79" s="447"/>
      <c r="JYG79" s="447"/>
      <c r="JYH79" s="447"/>
      <c r="JYI79" s="447"/>
      <c r="JYJ79" s="447"/>
      <c r="JYK79" s="447"/>
      <c r="JYL79" s="447"/>
      <c r="JYM79" s="447"/>
      <c r="JYN79" s="447"/>
      <c r="JYO79" s="447"/>
      <c r="JYP79" s="447"/>
      <c r="JYQ79" s="447"/>
      <c r="JYR79" s="447"/>
      <c r="JYS79" s="447"/>
      <c r="JYT79" s="447"/>
      <c r="JYU79" s="447"/>
      <c r="JYV79" s="447"/>
      <c r="JYW79" s="447"/>
      <c r="JYX79" s="447"/>
      <c r="JYY79" s="447"/>
      <c r="JYZ79" s="447"/>
      <c r="JZA79" s="447"/>
      <c r="JZB79" s="447"/>
      <c r="JZC79" s="447"/>
      <c r="JZD79" s="447"/>
      <c r="JZE79" s="447"/>
      <c r="JZF79" s="447"/>
      <c r="JZG79" s="447"/>
      <c r="JZH79" s="447"/>
      <c r="JZI79" s="447"/>
      <c r="JZJ79" s="447"/>
      <c r="JZK79" s="447"/>
      <c r="JZL79" s="447"/>
      <c r="JZM79" s="447"/>
      <c r="JZN79" s="447"/>
      <c r="JZO79" s="447"/>
      <c r="JZP79" s="447"/>
      <c r="JZQ79" s="447"/>
      <c r="JZR79" s="447"/>
      <c r="JZS79" s="447"/>
      <c r="JZT79" s="447"/>
      <c r="JZU79" s="447"/>
      <c r="JZV79" s="447"/>
      <c r="JZW79" s="447"/>
      <c r="JZX79" s="447"/>
      <c r="JZY79" s="447"/>
      <c r="JZZ79" s="447"/>
      <c r="KAA79" s="447"/>
      <c r="KAB79" s="447"/>
      <c r="KAC79" s="447"/>
      <c r="KAD79" s="447"/>
      <c r="KAE79" s="447"/>
      <c r="KAF79" s="447"/>
      <c r="KAG79" s="447"/>
      <c r="KAH79" s="447"/>
      <c r="KAI79" s="447"/>
      <c r="KAJ79" s="447"/>
      <c r="KAK79" s="447"/>
      <c r="KAL79" s="447"/>
      <c r="KAM79" s="447"/>
      <c r="KAN79" s="447"/>
      <c r="KAO79" s="447"/>
      <c r="KAP79" s="447"/>
      <c r="KAQ79" s="447"/>
      <c r="KAR79" s="447"/>
      <c r="KAS79" s="447"/>
      <c r="KAT79" s="447"/>
      <c r="KAU79" s="447"/>
      <c r="KAV79" s="447"/>
      <c r="KAW79" s="447"/>
      <c r="KAX79" s="447"/>
      <c r="KAY79" s="447"/>
      <c r="KAZ79" s="447"/>
      <c r="KBA79" s="447"/>
      <c r="KBB79" s="447"/>
      <c r="KBC79" s="447"/>
      <c r="KBD79" s="447"/>
      <c r="KBE79" s="447"/>
      <c r="KBF79" s="447"/>
      <c r="KBG79" s="447"/>
      <c r="KBH79" s="447"/>
      <c r="KBI79" s="447"/>
      <c r="KBJ79" s="447"/>
      <c r="KBK79" s="447"/>
      <c r="KBL79" s="447"/>
      <c r="KBM79" s="447"/>
      <c r="KBN79" s="447"/>
      <c r="KBO79" s="447"/>
      <c r="KBP79" s="447"/>
      <c r="KBQ79" s="447"/>
      <c r="KBR79" s="447"/>
      <c r="KBS79" s="447"/>
      <c r="KBT79" s="447"/>
      <c r="KBU79" s="447"/>
      <c r="KBV79" s="447"/>
      <c r="KBW79" s="447"/>
      <c r="KBX79" s="447"/>
      <c r="KBY79" s="447"/>
      <c r="KBZ79" s="447"/>
      <c r="KCA79" s="447"/>
      <c r="KCB79" s="447"/>
      <c r="KCC79" s="447"/>
      <c r="KCD79" s="447"/>
      <c r="KCE79" s="447"/>
      <c r="KCF79" s="447"/>
      <c r="KCG79" s="447"/>
      <c r="KCH79" s="447"/>
      <c r="KCI79" s="447"/>
      <c r="KCJ79" s="447"/>
      <c r="KCK79" s="447"/>
      <c r="KCL79" s="447"/>
      <c r="KCM79" s="447"/>
      <c r="KCN79" s="447"/>
      <c r="KCO79" s="447"/>
      <c r="KCP79" s="447"/>
      <c r="KCQ79" s="447"/>
      <c r="KCR79" s="447"/>
      <c r="KCS79" s="447"/>
      <c r="KCT79" s="447"/>
      <c r="KCU79" s="447"/>
      <c r="KCV79" s="447"/>
      <c r="KCW79" s="447"/>
      <c r="KCX79" s="447"/>
      <c r="KCY79" s="447"/>
      <c r="KCZ79" s="447"/>
      <c r="KDA79" s="447"/>
      <c r="KDB79" s="447"/>
      <c r="KDC79" s="447"/>
      <c r="KDD79" s="447"/>
      <c r="KDE79" s="447"/>
      <c r="KDF79" s="447"/>
      <c r="KDG79" s="447"/>
      <c r="KDH79" s="447"/>
      <c r="KDI79" s="447"/>
      <c r="KDJ79" s="447"/>
      <c r="KDK79" s="447"/>
      <c r="KDL79" s="447"/>
      <c r="KDM79" s="447"/>
      <c r="KDN79" s="447"/>
      <c r="KDO79" s="447"/>
      <c r="KDP79" s="447"/>
      <c r="KDQ79" s="447"/>
      <c r="KDR79" s="447"/>
      <c r="KDS79" s="447"/>
      <c r="KDT79" s="447"/>
      <c r="KDU79" s="447"/>
      <c r="KDV79" s="447"/>
      <c r="KDW79" s="447"/>
      <c r="KDX79" s="447"/>
      <c r="KDY79" s="447"/>
      <c r="KDZ79" s="447"/>
      <c r="KEA79" s="447"/>
      <c r="KEB79" s="447"/>
      <c r="KEC79" s="447"/>
      <c r="KED79" s="447"/>
      <c r="KEE79" s="447"/>
      <c r="KEF79" s="447"/>
      <c r="KEG79" s="447"/>
      <c r="KEH79" s="447"/>
      <c r="KEI79" s="447"/>
      <c r="KEJ79" s="447"/>
      <c r="KEK79" s="447"/>
      <c r="KEL79" s="447"/>
      <c r="KEM79" s="447"/>
      <c r="KEN79" s="447"/>
      <c r="KEO79" s="447"/>
      <c r="KEP79" s="447"/>
      <c r="KEQ79" s="447"/>
      <c r="KER79" s="447"/>
      <c r="KES79" s="447"/>
      <c r="KET79" s="447"/>
      <c r="KEU79" s="447"/>
      <c r="KEV79" s="447"/>
      <c r="KEW79" s="447"/>
      <c r="KEX79" s="447"/>
      <c r="KEY79" s="447"/>
      <c r="KEZ79" s="447"/>
      <c r="KFA79" s="447"/>
      <c r="KFB79" s="447"/>
      <c r="KFC79" s="447"/>
      <c r="KFD79" s="447"/>
      <c r="KFE79" s="447"/>
      <c r="KFF79" s="447"/>
      <c r="KFG79" s="447"/>
      <c r="KFH79" s="447"/>
      <c r="KFI79" s="447"/>
      <c r="KFJ79" s="447"/>
      <c r="KFK79" s="447"/>
      <c r="KFL79" s="447"/>
      <c r="KFM79" s="447"/>
      <c r="KFN79" s="447"/>
      <c r="KFO79" s="447"/>
      <c r="KFP79" s="447"/>
      <c r="KFQ79" s="447"/>
      <c r="KFR79" s="447"/>
      <c r="KFS79" s="447"/>
      <c r="KFT79" s="447"/>
      <c r="KFU79" s="447"/>
      <c r="KFV79" s="447"/>
      <c r="KFW79" s="447"/>
      <c r="KFX79" s="447"/>
      <c r="KFY79" s="447"/>
      <c r="KFZ79" s="447"/>
      <c r="KGA79" s="447"/>
      <c r="KGB79" s="447"/>
      <c r="KGC79" s="447"/>
      <c r="KGD79" s="447"/>
      <c r="KGE79" s="447"/>
      <c r="KGF79" s="447"/>
      <c r="KGG79" s="447"/>
      <c r="KGH79" s="447"/>
      <c r="KGI79" s="447"/>
      <c r="KGJ79" s="447"/>
      <c r="KGK79" s="447"/>
      <c r="KGL79" s="447"/>
      <c r="KGM79" s="447"/>
      <c r="KGN79" s="447"/>
      <c r="KGO79" s="447"/>
      <c r="KGP79" s="447"/>
      <c r="KGQ79" s="447"/>
      <c r="KGR79" s="447"/>
      <c r="KGS79" s="447"/>
      <c r="KGT79" s="447"/>
      <c r="KGU79" s="447"/>
      <c r="KGV79" s="447"/>
      <c r="KGW79" s="447"/>
      <c r="KGX79" s="447"/>
      <c r="KGY79" s="447"/>
      <c r="KGZ79" s="447"/>
      <c r="KHA79" s="447"/>
      <c r="KHB79" s="447"/>
      <c r="KHC79" s="447"/>
      <c r="KHD79" s="447"/>
      <c r="KHE79" s="447"/>
      <c r="KHF79" s="447"/>
      <c r="KHG79" s="447"/>
      <c r="KHH79" s="447"/>
      <c r="KHI79" s="447"/>
      <c r="KHJ79" s="447"/>
      <c r="KHK79" s="447"/>
      <c r="KHL79" s="447"/>
      <c r="KHM79" s="447"/>
      <c r="KHN79" s="447"/>
      <c r="KHO79" s="447"/>
      <c r="KHP79" s="447"/>
      <c r="KHQ79" s="447"/>
      <c r="KHR79" s="447"/>
      <c r="KHS79" s="447"/>
      <c r="KHT79" s="447"/>
      <c r="KHU79" s="447"/>
      <c r="KHV79" s="447"/>
      <c r="KHW79" s="447"/>
      <c r="KHX79" s="447"/>
      <c r="KHY79" s="447"/>
      <c r="KHZ79" s="447"/>
      <c r="KIA79" s="447"/>
      <c r="KIB79" s="447"/>
      <c r="KIC79" s="447"/>
      <c r="KID79" s="447"/>
      <c r="KIE79" s="447"/>
      <c r="KIF79" s="447"/>
      <c r="KIG79" s="447"/>
      <c r="KIH79" s="447"/>
      <c r="KII79" s="447"/>
      <c r="KIJ79" s="447"/>
      <c r="KIK79" s="447"/>
      <c r="KIL79" s="447"/>
      <c r="KIM79" s="447"/>
      <c r="KIN79" s="447"/>
      <c r="KIO79" s="447"/>
      <c r="KIP79" s="447"/>
      <c r="KIQ79" s="447"/>
      <c r="KIR79" s="447"/>
      <c r="KIS79" s="447"/>
      <c r="KIT79" s="447"/>
      <c r="KIU79" s="447"/>
      <c r="KIV79" s="447"/>
      <c r="KIW79" s="447"/>
      <c r="KIX79" s="447"/>
      <c r="KIY79" s="447"/>
      <c r="KIZ79" s="447"/>
      <c r="KJA79" s="447"/>
      <c r="KJB79" s="447"/>
      <c r="KJC79" s="447"/>
      <c r="KJD79" s="447"/>
      <c r="KJE79" s="447"/>
      <c r="KJF79" s="447"/>
      <c r="KJG79" s="447"/>
      <c r="KJH79" s="447"/>
      <c r="KJI79" s="447"/>
      <c r="KJJ79" s="447"/>
      <c r="KJK79" s="447"/>
      <c r="KJL79" s="447"/>
      <c r="KJM79" s="447"/>
      <c r="KJN79" s="447"/>
      <c r="KJO79" s="447"/>
      <c r="KJP79" s="447"/>
      <c r="KJQ79" s="447"/>
      <c r="KJR79" s="447"/>
      <c r="KJS79" s="447"/>
      <c r="KJT79" s="447"/>
      <c r="KJU79" s="447"/>
      <c r="KJV79" s="447"/>
      <c r="KJW79" s="447"/>
      <c r="KJX79" s="447"/>
      <c r="KJY79" s="447"/>
      <c r="KJZ79" s="447"/>
      <c r="KKA79" s="447"/>
      <c r="KKB79" s="447"/>
      <c r="KKC79" s="447"/>
      <c r="KKD79" s="447"/>
      <c r="KKE79" s="447"/>
      <c r="KKF79" s="447"/>
      <c r="KKG79" s="447"/>
      <c r="KKH79" s="447"/>
      <c r="KKI79" s="447"/>
      <c r="KKJ79" s="447"/>
      <c r="KKK79" s="447"/>
      <c r="KKL79" s="447"/>
      <c r="KKM79" s="447"/>
      <c r="KKN79" s="447"/>
      <c r="KKO79" s="447"/>
      <c r="KKP79" s="447"/>
      <c r="KKQ79" s="447"/>
      <c r="KKR79" s="447"/>
      <c r="KKS79" s="447"/>
      <c r="KKT79" s="447"/>
      <c r="KKU79" s="447"/>
      <c r="KKV79" s="447"/>
      <c r="KKW79" s="447"/>
      <c r="KKX79" s="447"/>
      <c r="KKY79" s="447"/>
      <c r="KKZ79" s="447"/>
      <c r="KLA79" s="447"/>
      <c r="KLB79" s="447"/>
      <c r="KLC79" s="447"/>
      <c r="KLD79" s="447"/>
      <c r="KLE79" s="447"/>
      <c r="KLF79" s="447"/>
      <c r="KLG79" s="447"/>
      <c r="KLH79" s="447"/>
      <c r="KLI79" s="447"/>
      <c r="KLJ79" s="447"/>
      <c r="KLK79" s="447"/>
      <c r="KLL79" s="447"/>
      <c r="KLM79" s="447"/>
      <c r="KLN79" s="447"/>
      <c r="KLO79" s="447"/>
      <c r="KLP79" s="447"/>
      <c r="KLQ79" s="447"/>
      <c r="KLR79" s="447"/>
      <c r="KLS79" s="447"/>
      <c r="KLT79" s="447"/>
      <c r="KLU79" s="447"/>
      <c r="KLV79" s="447"/>
      <c r="KLW79" s="447"/>
      <c r="KLX79" s="447"/>
      <c r="KLY79" s="447"/>
      <c r="KLZ79" s="447"/>
      <c r="KMA79" s="447"/>
      <c r="KMB79" s="447"/>
      <c r="KMC79" s="447"/>
      <c r="KMD79" s="447"/>
      <c r="KME79" s="447"/>
      <c r="KMF79" s="447"/>
      <c r="KMG79" s="447"/>
      <c r="KMH79" s="447"/>
      <c r="KMI79" s="447"/>
      <c r="KMJ79" s="447"/>
      <c r="KMK79" s="447"/>
      <c r="KML79" s="447"/>
      <c r="KMM79" s="447"/>
      <c r="KMN79" s="447"/>
      <c r="KMO79" s="447"/>
      <c r="KMP79" s="447"/>
      <c r="KMQ79" s="447"/>
      <c r="KMR79" s="447"/>
      <c r="KMS79" s="447"/>
      <c r="KMT79" s="447"/>
      <c r="KMU79" s="447"/>
      <c r="KMV79" s="447"/>
      <c r="KMW79" s="447"/>
      <c r="KMX79" s="447"/>
      <c r="KMY79" s="447"/>
      <c r="KMZ79" s="447"/>
      <c r="KNA79" s="447"/>
      <c r="KNB79" s="447"/>
      <c r="KNC79" s="447"/>
      <c r="KND79" s="447"/>
      <c r="KNE79" s="447"/>
      <c r="KNF79" s="447"/>
      <c r="KNG79" s="447"/>
      <c r="KNH79" s="447"/>
      <c r="KNI79" s="447"/>
      <c r="KNJ79" s="447"/>
      <c r="KNK79" s="447"/>
      <c r="KNL79" s="447"/>
      <c r="KNM79" s="447"/>
      <c r="KNN79" s="447"/>
      <c r="KNO79" s="447"/>
      <c r="KNP79" s="447"/>
      <c r="KNQ79" s="447"/>
      <c r="KNR79" s="447"/>
      <c r="KNS79" s="447"/>
      <c r="KNT79" s="447"/>
      <c r="KNU79" s="447"/>
      <c r="KNV79" s="447"/>
      <c r="KNW79" s="447"/>
      <c r="KNX79" s="447"/>
      <c r="KNY79" s="447"/>
      <c r="KNZ79" s="447"/>
      <c r="KOA79" s="447"/>
      <c r="KOB79" s="447"/>
      <c r="KOC79" s="447"/>
      <c r="KOD79" s="447"/>
      <c r="KOE79" s="447"/>
      <c r="KOF79" s="447"/>
      <c r="KOG79" s="447"/>
      <c r="KOH79" s="447"/>
      <c r="KOI79" s="447"/>
      <c r="KOJ79" s="447"/>
      <c r="KOK79" s="447"/>
      <c r="KOL79" s="447"/>
      <c r="KOM79" s="447"/>
      <c r="KON79" s="447"/>
      <c r="KOO79" s="447"/>
      <c r="KOP79" s="447"/>
      <c r="KOQ79" s="447"/>
      <c r="KOR79" s="447"/>
      <c r="KOS79" s="447"/>
      <c r="KOT79" s="447"/>
      <c r="KOU79" s="447"/>
      <c r="KOV79" s="447"/>
      <c r="KOW79" s="447"/>
      <c r="KOX79" s="447"/>
      <c r="KOY79" s="447"/>
      <c r="KOZ79" s="447"/>
      <c r="KPA79" s="447"/>
      <c r="KPB79" s="447"/>
      <c r="KPC79" s="447"/>
      <c r="KPD79" s="447"/>
      <c r="KPE79" s="447"/>
      <c r="KPF79" s="447"/>
      <c r="KPG79" s="447"/>
      <c r="KPH79" s="447"/>
      <c r="KPI79" s="447"/>
      <c r="KPJ79" s="447"/>
      <c r="KPK79" s="447"/>
      <c r="KPL79" s="447"/>
      <c r="KPM79" s="447"/>
      <c r="KPN79" s="447"/>
      <c r="KPO79" s="447"/>
      <c r="KPP79" s="447"/>
      <c r="KPQ79" s="447"/>
      <c r="KPR79" s="447"/>
      <c r="KPS79" s="447"/>
      <c r="KPT79" s="447"/>
      <c r="KPU79" s="447"/>
      <c r="KPV79" s="447"/>
      <c r="KPW79" s="447"/>
      <c r="KPX79" s="447"/>
      <c r="KPY79" s="447"/>
      <c r="KPZ79" s="447"/>
      <c r="KQA79" s="447"/>
      <c r="KQB79" s="447"/>
      <c r="KQC79" s="447"/>
      <c r="KQD79" s="447"/>
      <c r="KQE79" s="447"/>
      <c r="KQF79" s="447"/>
      <c r="KQG79" s="447"/>
      <c r="KQH79" s="447"/>
      <c r="KQI79" s="447"/>
      <c r="KQJ79" s="447"/>
      <c r="KQK79" s="447"/>
      <c r="KQL79" s="447"/>
      <c r="KQM79" s="447"/>
      <c r="KQN79" s="447"/>
      <c r="KQO79" s="447"/>
      <c r="KQP79" s="447"/>
      <c r="KQQ79" s="447"/>
      <c r="KQR79" s="447"/>
      <c r="KQS79" s="447"/>
      <c r="KQT79" s="447"/>
      <c r="KQU79" s="447"/>
      <c r="KQV79" s="447"/>
      <c r="KQW79" s="447"/>
      <c r="KQX79" s="447"/>
      <c r="KQY79" s="447"/>
      <c r="KQZ79" s="447"/>
      <c r="KRA79" s="447"/>
      <c r="KRB79" s="447"/>
      <c r="KRC79" s="447"/>
      <c r="KRD79" s="447"/>
      <c r="KRE79" s="447"/>
      <c r="KRF79" s="447"/>
      <c r="KRG79" s="447"/>
      <c r="KRH79" s="447"/>
      <c r="KRI79" s="447"/>
      <c r="KRJ79" s="447"/>
      <c r="KRK79" s="447"/>
      <c r="KRL79" s="447"/>
      <c r="KRM79" s="447"/>
      <c r="KRN79" s="447"/>
      <c r="KRO79" s="447"/>
      <c r="KRP79" s="447"/>
      <c r="KRQ79" s="447"/>
      <c r="KRR79" s="447"/>
      <c r="KRS79" s="447"/>
      <c r="KRT79" s="447"/>
      <c r="KRU79" s="447"/>
      <c r="KRV79" s="447"/>
      <c r="KRW79" s="447"/>
      <c r="KRX79" s="447"/>
      <c r="KRY79" s="447"/>
      <c r="KRZ79" s="447"/>
      <c r="KSA79" s="447"/>
      <c r="KSB79" s="447"/>
      <c r="KSC79" s="447"/>
      <c r="KSD79" s="447"/>
      <c r="KSE79" s="447"/>
      <c r="KSF79" s="447"/>
      <c r="KSG79" s="447"/>
      <c r="KSH79" s="447"/>
      <c r="KSI79" s="447"/>
      <c r="KSJ79" s="447"/>
      <c r="KSK79" s="447"/>
      <c r="KSL79" s="447"/>
      <c r="KSM79" s="447"/>
      <c r="KSN79" s="447"/>
      <c r="KSO79" s="447"/>
      <c r="KSP79" s="447"/>
      <c r="KSQ79" s="447"/>
      <c r="KSR79" s="447"/>
      <c r="KSS79" s="447"/>
      <c r="KST79" s="447"/>
      <c r="KSU79" s="447"/>
      <c r="KSV79" s="447"/>
      <c r="KSW79" s="447"/>
      <c r="KSX79" s="447"/>
      <c r="KSY79" s="447"/>
      <c r="KSZ79" s="447"/>
      <c r="KTA79" s="447"/>
      <c r="KTB79" s="447"/>
      <c r="KTC79" s="447"/>
      <c r="KTD79" s="447"/>
      <c r="KTE79" s="447"/>
      <c r="KTF79" s="447"/>
      <c r="KTG79" s="447"/>
      <c r="KTH79" s="447"/>
      <c r="KTI79" s="447"/>
      <c r="KTJ79" s="447"/>
      <c r="KTK79" s="447"/>
      <c r="KTL79" s="447"/>
      <c r="KTM79" s="447"/>
      <c r="KTN79" s="447"/>
      <c r="KTO79" s="447"/>
      <c r="KTP79" s="447"/>
      <c r="KTQ79" s="447"/>
      <c r="KTR79" s="447"/>
      <c r="KTS79" s="447"/>
      <c r="KTT79" s="447"/>
      <c r="KTU79" s="447"/>
      <c r="KTV79" s="447"/>
      <c r="KTW79" s="447"/>
      <c r="KTX79" s="447"/>
      <c r="KTY79" s="447"/>
      <c r="KTZ79" s="447"/>
      <c r="KUA79" s="447"/>
      <c r="KUB79" s="447"/>
      <c r="KUC79" s="447"/>
      <c r="KUD79" s="447"/>
      <c r="KUE79" s="447"/>
      <c r="KUF79" s="447"/>
      <c r="KUG79" s="447"/>
      <c r="KUH79" s="447"/>
      <c r="KUI79" s="447"/>
      <c r="KUJ79" s="447"/>
      <c r="KUK79" s="447"/>
      <c r="KUL79" s="447"/>
      <c r="KUM79" s="447"/>
      <c r="KUN79" s="447"/>
      <c r="KUO79" s="447"/>
      <c r="KUP79" s="447"/>
      <c r="KUQ79" s="447"/>
      <c r="KUR79" s="447"/>
      <c r="KUS79" s="447"/>
      <c r="KUT79" s="447"/>
      <c r="KUU79" s="447"/>
      <c r="KUV79" s="447"/>
      <c r="KUW79" s="447"/>
      <c r="KUX79" s="447"/>
      <c r="KUY79" s="447"/>
      <c r="KUZ79" s="447"/>
      <c r="KVA79" s="447"/>
      <c r="KVB79" s="447"/>
      <c r="KVC79" s="447"/>
      <c r="KVD79" s="447"/>
      <c r="KVE79" s="447"/>
      <c r="KVF79" s="447"/>
      <c r="KVG79" s="447"/>
      <c r="KVH79" s="447"/>
      <c r="KVI79" s="447"/>
      <c r="KVJ79" s="447"/>
      <c r="KVK79" s="447"/>
      <c r="KVL79" s="447"/>
      <c r="KVM79" s="447"/>
      <c r="KVN79" s="447"/>
      <c r="KVO79" s="447"/>
      <c r="KVP79" s="447"/>
      <c r="KVQ79" s="447"/>
      <c r="KVR79" s="447"/>
      <c r="KVS79" s="447"/>
      <c r="KVT79" s="447"/>
      <c r="KVU79" s="447"/>
      <c r="KVV79" s="447"/>
      <c r="KVW79" s="447"/>
      <c r="KVX79" s="447"/>
      <c r="KVY79" s="447"/>
      <c r="KVZ79" s="447"/>
      <c r="KWA79" s="447"/>
      <c r="KWB79" s="447"/>
      <c r="KWC79" s="447"/>
      <c r="KWD79" s="447"/>
      <c r="KWE79" s="447"/>
      <c r="KWF79" s="447"/>
      <c r="KWG79" s="447"/>
      <c r="KWH79" s="447"/>
      <c r="KWI79" s="447"/>
      <c r="KWJ79" s="447"/>
      <c r="KWK79" s="447"/>
      <c r="KWL79" s="447"/>
      <c r="KWM79" s="447"/>
      <c r="KWN79" s="447"/>
      <c r="KWO79" s="447"/>
      <c r="KWP79" s="447"/>
      <c r="KWQ79" s="447"/>
      <c r="KWR79" s="447"/>
      <c r="KWS79" s="447"/>
      <c r="KWT79" s="447"/>
      <c r="KWU79" s="447"/>
      <c r="KWV79" s="447"/>
      <c r="KWW79" s="447"/>
      <c r="KWX79" s="447"/>
      <c r="KWY79" s="447"/>
      <c r="KWZ79" s="447"/>
      <c r="KXA79" s="447"/>
      <c r="KXB79" s="447"/>
      <c r="KXC79" s="447"/>
      <c r="KXD79" s="447"/>
      <c r="KXE79" s="447"/>
      <c r="KXF79" s="447"/>
      <c r="KXG79" s="447"/>
      <c r="KXH79" s="447"/>
      <c r="KXI79" s="447"/>
      <c r="KXJ79" s="447"/>
      <c r="KXK79" s="447"/>
      <c r="KXL79" s="447"/>
      <c r="KXM79" s="447"/>
      <c r="KXN79" s="447"/>
      <c r="KXO79" s="447"/>
      <c r="KXP79" s="447"/>
      <c r="KXQ79" s="447"/>
      <c r="KXR79" s="447"/>
      <c r="KXS79" s="447"/>
      <c r="KXT79" s="447"/>
      <c r="KXU79" s="447"/>
      <c r="KXV79" s="447"/>
      <c r="KXW79" s="447"/>
      <c r="KXX79" s="447"/>
      <c r="KXY79" s="447"/>
      <c r="KXZ79" s="447"/>
      <c r="KYA79" s="447"/>
      <c r="KYB79" s="447"/>
      <c r="KYC79" s="447"/>
      <c r="KYD79" s="447"/>
      <c r="KYE79" s="447"/>
      <c r="KYF79" s="447"/>
      <c r="KYG79" s="447"/>
      <c r="KYH79" s="447"/>
      <c r="KYI79" s="447"/>
      <c r="KYJ79" s="447"/>
      <c r="KYK79" s="447"/>
      <c r="KYL79" s="447"/>
      <c r="KYM79" s="447"/>
      <c r="KYN79" s="447"/>
      <c r="KYO79" s="447"/>
      <c r="KYP79" s="447"/>
      <c r="KYQ79" s="447"/>
      <c r="KYR79" s="447"/>
      <c r="KYS79" s="447"/>
      <c r="KYT79" s="447"/>
      <c r="KYU79" s="447"/>
      <c r="KYV79" s="447"/>
      <c r="KYW79" s="447"/>
      <c r="KYX79" s="447"/>
      <c r="KYY79" s="447"/>
      <c r="KYZ79" s="447"/>
      <c r="KZA79" s="447"/>
      <c r="KZB79" s="447"/>
      <c r="KZC79" s="447"/>
      <c r="KZD79" s="447"/>
      <c r="KZE79" s="447"/>
      <c r="KZF79" s="447"/>
      <c r="KZG79" s="447"/>
      <c r="KZH79" s="447"/>
      <c r="KZI79" s="447"/>
      <c r="KZJ79" s="447"/>
      <c r="KZK79" s="447"/>
      <c r="KZL79" s="447"/>
      <c r="KZM79" s="447"/>
      <c r="KZN79" s="447"/>
      <c r="KZO79" s="447"/>
      <c r="KZP79" s="447"/>
      <c r="KZQ79" s="447"/>
      <c r="KZR79" s="447"/>
      <c r="KZS79" s="447"/>
      <c r="KZT79" s="447"/>
      <c r="KZU79" s="447"/>
      <c r="KZV79" s="447"/>
      <c r="KZW79" s="447"/>
      <c r="KZX79" s="447"/>
      <c r="KZY79" s="447"/>
      <c r="KZZ79" s="447"/>
      <c r="LAA79" s="447"/>
      <c r="LAB79" s="447"/>
      <c r="LAC79" s="447"/>
      <c r="LAD79" s="447"/>
      <c r="LAE79" s="447"/>
      <c r="LAF79" s="447"/>
      <c r="LAG79" s="447"/>
      <c r="LAH79" s="447"/>
      <c r="LAI79" s="447"/>
      <c r="LAJ79" s="447"/>
      <c r="LAK79" s="447"/>
      <c r="LAL79" s="447"/>
      <c r="LAM79" s="447"/>
      <c r="LAN79" s="447"/>
      <c r="LAO79" s="447"/>
      <c r="LAP79" s="447"/>
      <c r="LAQ79" s="447"/>
      <c r="LAR79" s="447"/>
      <c r="LAS79" s="447"/>
      <c r="LAT79" s="447"/>
      <c r="LAU79" s="447"/>
      <c r="LAV79" s="447"/>
      <c r="LAW79" s="447"/>
      <c r="LAX79" s="447"/>
      <c r="LAY79" s="447"/>
      <c r="LAZ79" s="447"/>
      <c r="LBA79" s="447"/>
      <c r="LBB79" s="447"/>
      <c r="LBC79" s="447"/>
      <c r="LBD79" s="447"/>
      <c r="LBE79" s="447"/>
      <c r="LBF79" s="447"/>
      <c r="LBG79" s="447"/>
      <c r="LBH79" s="447"/>
      <c r="LBI79" s="447"/>
      <c r="LBJ79" s="447"/>
      <c r="LBK79" s="447"/>
      <c r="LBL79" s="447"/>
      <c r="LBM79" s="447"/>
      <c r="LBN79" s="447"/>
      <c r="LBO79" s="447"/>
      <c r="LBP79" s="447"/>
      <c r="LBQ79" s="447"/>
      <c r="LBR79" s="447"/>
      <c r="LBS79" s="447"/>
      <c r="LBT79" s="447"/>
      <c r="LBU79" s="447"/>
      <c r="LBV79" s="447"/>
      <c r="LBW79" s="447"/>
      <c r="LBX79" s="447"/>
      <c r="LBY79" s="447"/>
      <c r="LBZ79" s="447"/>
      <c r="LCA79" s="447"/>
      <c r="LCB79" s="447"/>
      <c r="LCC79" s="447"/>
      <c r="LCD79" s="447"/>
      <c r="LCE79" s="447"/>
      <c r="LCF79" s="447"/>
      <c r="LCG79" s="447"/>
      <c r="LCH79" s="447"/>
      <c r="LCI79" s="447"/>
      <c r="LCJ79" s="447"/>
      <c r="LCK79" s="447"/>
      <c r="LCL79" s="447"/>
      <c r="LCM79" s="447"/>
      <c r="LCN79" s="447"/>
      <c r="LCO79" s="447"/>
      <c r="LCP79" s="447"/>
      <c r="LCQ79" s="447"/>
      <c r="LCR79" s="447"/>
      <c r="LCS79" s="447"/>
      <c r="LCT79" s="447"/>
      <c r="LCU79" s="447"/>
      <c r="LCV79" s="447"/>
      <c r="LCW79" s="447"/>
      <c r="LCX79" s="447"/>
      <c r="LCY79" s="447"/>
      <c r="LCZ79" s="447"/>
      <c r="LDA79" s="447"/>
      <c r="LDB79" s="447"/>
      <c r="LDC79" s="447"/>
      <c r="LDD79" s="447"/>
      <c r="LDE79" s="447"/>
      <c r="LDF79" s="447"/>
      <c r="LDG79" s="447"/>
      <c r="LDH79" s="447"/>
      <c r="LDI79" s="447"/>
      <c r="LDJ79" s="447"/>
      <c r="LDK79" s="447"/>
      <c r="LDL79" s="447"/>
      <c r="LDM79" s="447"/>
      <c r="LDN79" s="447"/>
      <c r="LDO79" s="447"/>
      <c r="LDP79" s="447"/>
      <c r="LDQ79" s="447"/>
      <c r="LDR79" s="447"/>
      <c r="LDS79" s="447"/>
      <c r="LDT79" s="447"/>
      <c r="LDU79" s="447"/>
      <c r="LDV79" s="447"/>
      <c r="LDW79" s="447"/>
      <c r="LDX79" s="447"/>
      <c r="LDY79" s="447"/>
      <c r="LDZ79" s="447"/>
      <c r="LEA79" s="447"/>
      <c r="LEB79" s="447"/>
      <c r="LEC79" s="447"/>
      <c r="LED79" s="447"/>
      <c r="LEE79" s="447"/>
      <c r="LEF79" s="447"/>
      <c r="LEG79" s="447"/>
      <c r="LEH79" s="447"/>
      <c r="LEI79" s="447"/>
      <c r="LEJ79" s="447"/>
      <c r="LEK79" s="447"/>
      <c r="LEL79" s="447"/>
      <c r="LEM79" s="447"/>
      <c r="LEN79" s="447"/>
      <c r="LEO79" s="447"/>
      <c r="LEP79" s="447"/>
      <c r="LEQ79" s="447"/>
      <c r="LER79" s="447"/>
      <c r="LES79" s="447"/>
      <c r="LET79" s="447"/>
      <c r="LEU79" s="447"/>
      <c r="LEV79" s="447"/>
      <c r="LEW79" s="447"/>
      <c r="LEX79" s="447"/>
      <c r="LEY79" s="447"/>
      <c r="LEZ79" s="447"/>
      <c r="LFA79" s="447"/>
      <c r="LFB79" s="447"/>
      <c r="LFC79" s="447"/>
      <c r="LFD79" s="447"/>
      <c r="LFE79" s="447"/>
      <c r="LFF79" s="447"/>
      <c r="LFG79" s="447"/>
      <c r="LFH79" s="447"/>
      <c r="LFI79" s="447"/>
      <c r="LFJ79" s="447"/>
      <c r="LFK79" s="447"/>
      <c r="LFL79" s="447"/>
      <c r="LFM79" s="447"/>
      <c r="LFN79" s="447"/>
      <c r="LFO79" s="447"/>
      <c r="LFP79" s="447"/>
      <c r="LFQ79" s="447"/>
      <c r="LFR79" s="447"/>
      <c r="LFS79" s="447"/>
      <c r="LFT79" s="447"/>
      <c r="LFU79" s="447"/>
      <c r="LFV79" s="447"/>
      <c r="LFW79" s="447"/>
      <c r="LFX79" s="447"/>
      <c r="LFY79" s="447"/>
      <c r="LFZ79" s="447"/>
      <c r="LGA79" s="447"/>
      <c r="LGB79" s="447"/>
      <c r="LGC79" s="447"/>
      <c r="LGD79" s="447"/>
      <c r="LGE79" s="447"/>
      <c r="LGF79" s="447"/>
      <c r="LGG79" s="447"/>
      <c r="LGH79" s="447"/>
      <c r="LGI79" s="447"/>
      <c r="LGJ79" s="447"/>
      <c r="LGK79" s="447"/>
      <c r="LGL79" s="447"/>
      <c r="LGM79" s="447"/>
      <c r="LGN79" s="447"/>
      <c r="LGO79" s="447"/>
      <c r="LGP79" s="447"/>
      <c r="LGQ79" s="447"/>
      <c r="LGR79" s="447"/>
      <c r="LGS79" s="447"/>
      <c r="LGT79" s="447"/>
      <c r="LGU79" s="447"/>
      <c r="LGV79" s="447"/>
      <c r="LGW79" s="447"/>
      <c r="LGX79" s="447"/>
      <c r="LGY79" s="447"/>
      <c r="LGZ79" s="447"/>
      <c r="LHA79" s="447"/>
      <c r="LHB79" s="447"/>
      <c r="LHC79" s="447"/>
      <c r="LHD79" s="447"/>
      <c r="LHE79" s="447"/>
      <c r="LHF79" s="447"/>
      <c r="LHG79" s="447"/>
      <c r="LHH79" s="447"/>
      <c r="LHI79" s="447"/>
      <c r="LHJ79" s="447"/>
      <c r="LHK79" s="447"/>
      <c r="LHL79" s="447"/>
      <c r="LHM79" s="447"/>
      <c r="LHN79" s="447"/>
      <c r="LHO79" s="447"/>
      <c r="LHP79" s="447"/>
      <c r="LHQ79" s="447"/>
      <c r="LHR79" s="447"/>
      <c r="LHS79" s="447"/>
      <c r="LHT79" s="447"/>
      <c r="LHU79" s="447"/>
      <c r="LHV79" s="447"/>
      <c r="LHW79" s="447"/>
      <c r="LHX79" s="447"/>
      <c r="LHY79" s="447"/>
      <c r="LHZ79" s="447"/>
      <c r="LIA79" s="447"/>
      <c r="LIB79" s="447"/>
      <c r="LIC79" s="447"/>
      <c r="LID79" s="447"/>
      <c r="LIE79" s="447"/>
      <c r="LIF79" s="447"/>
      <c r="LIG79" s="447"/>
      <c r="LIH79" s="447"/>
      <c r="LII79" s="447"/>
      <c r="LIJ79" s="447"/>
      <c r="LIK79" s="447"/>
      <c r="LIL79" s="447"/>
      <c r="LIM79" s="447"/>
      <c r="LIN79" s="447"/>
      <c r="LIO79" s="447"/>
      <c r="LIP79" s="447"/>
      <c r="LIQ79" s="447"/>
      <c r="LIR79" s="447"/>
      <c r="LIS79" s="447"/>
      <c r="LIT79" s="447"/>
      <c r="LIU79" s="447"/>
      <c r="LIV79" s="447"/>
      <c r="LIW79" s="447"/>
      <c r="LIX79" s="447"/>
      <c r="LIY79" s="447"/>
      <c r="LIZ79" s="447"/>
      <c r="LJA79" s="447"/>
      <c r="LJB79" s="447"/>
      <c r="LJC79" s="447"/>
      <c r="LJD79" s="447"/>
      <c r="LJE79" s="447"/>
      <c r="LJF79" s="447"/>
      <c r="LJG79" s="447"/>
      <c r="LJH79" s="447"/>
      <c r="LJI79" s="447"/>
      <c r="LJJ79" s="447"/>
      <c r="LJK79" s="447"/>
      <c r="LJL79" s="447"/>
      <c r="LJM79" s="447"/>
      <c r="LJN79" s="447"/>
      <c r="LJO79" s="447"/>
      <c r="LJP79" s="447"/>
      <c r="LJQ79" s="447"/>
      <c r="LJR79" s="447"/>
      <c r="LJS79" s="447"/>
      <c r="LJT79" s="447"/>
      <c r="LJU79" s="447"/>
      <c r="LJV79" s="447"/>
      <c r="LJW79" s="447"/>
      <c r="LJX79" s="447"/>
      <c r="LJY79" s="447"/>
      <c r="LJZ79" s="447"/>
      <c r="LKA79" s="447"/>
      <c r="LKB79" s="447"/>
      <c r="LKC79" s="447"/>
      <c r="LKD79" s="447"/>
      <c r="LKE79" s="447"/>
      <c r="LKF79" s="447"/>
      <c r="LKG79" s="447"/>
      <c r="LKH79" s="447"/>
      <c r="LKI79" s="447"/>
      <c r="LKJ79" s="447"/>
      <c r="LKK79" s="447"/>
      <c r="LKL79" s="447"/>
      <c r="LKM79" s="447"/>
      <c r="LKN79" s="447"/>
      <c r="LKO79" s="447"/>
      <c r="LKP79" s="447"/>
      <c r="LKQ79" s="447"/>
      <c r="LKR79" s="447"/>
      <c r="LKS79" s="447"/>
      <c r="LKT79" s="447"/>
      <c r="LKU79" s="447"/>
      <c r="LKV79" s="447"/>
      <c r="LKW79" s="447"/>
      <c r="LKX79" s="447"/>
      <c r="LKY79" s="447"/>
      <c r="LKZ79" s="447"/>
      <c r="LLA79" s="447"/>
      <c r="LLB79" s="447"/>
      <c r="LLC79" s="447"/>
      <c r="LLD79" s="447"/>
      <c r="LLE79" s="447"/>
      <c r="LLF79" s="447"/>
      <c r="LLG79" s="447"/>
      <c r="LLH79" s="447"/>
      <c r="LLI79" s="447"/>
      <c r="LLJ79" s="447"/>
      <c r="LLK79" s="447"/>
      <c r="LLL79" s="447"/>
      <c r="LLM79" s="447"/>
      <c r="LLN79" s="447"/>
      <c r="LLO79" s="447"/>
      <c r="LLP79" s="447"/>
      <c r="LLQ79" s="447"/>
      <c r="LLR79" s="447"/>
      <c r="LLS79" s="447"/>
      <c r="LLT79" s="447"/>
      <c r="LLU79" s="447"/>
      <c r="LLV79" s="447"/>
      <c r="LLW79" s="447"/>
      <c r="LLX79" s="447"/>
      <c r="LLY79" s="447"/>
      <c r="LLZ79" s="447"/>
      <c r="LMA79" s="447"/>
      <c r="LMB79" s="447"/>
      <c r="LMC79" s="447"/>
      <c r="LMD79" s="447"/>
      <c r="LME79" s="447"/>
      <c r="LMF79" s="447"/>
      <c r="LMG79" s="447"/>
      <c r="LMH79" s="447"/>
      <c r="LMI79" s="447"/>
      <c r="LMJ79" s="447"/>
      <c r="LMK79" s="447"/>
      <c r="LML79" s="447"/>
      <c r="LMM79" s="447"/>
      <c r="LMN79" s="447"/>
      <c r="LMO79" s="447"/>
      <c r="LMP79" s="447"/>
      <c r="LMQ79" s="447"/>
      <c r="LMR79" s="447"/>
      <c r="LMS79" s="447"/>
      <c r="LMT79" s="447"/>
      <c r="LMU79" s="447"/>
      <c r="LMV79" s="447"/>
      <c r="LMW79" s="447"/>
      <c r="LMX79" s="447"/>
      <c r="LMY79" s="447"/>
      <c r="LMZ79" s="447"/>
      <c r="LNA79" s="447"/>
      <c r="LNB79" s="447"/>
      <c r="LNC79" s="447"/>
      <c r="LND79" s="447"/>
      <c r="LNE79" s="447"/>
      <c r="LNF79" s="447"/>
      <c r="LNG79" s="447"/>
      <c r="LNH79" s="447"/>
      <c r="LNI79" s="447"/>
      <c r="LNJ79" s="447"/>
      <c r="LNK79" s="447"/>
      <c r="LNL79" s="447"/>
      <c r="LNM79" s="447"/>
      <c r="LNN79" s="447"/>
      <c r="LNO79" s="447"/>
      <c r="LNP79" s="447"/>
      <c r="LNQ79" s="447"/>
      <c r="LNR79" s="447"/>
      <c r="LNS79" s="447"/>
      <c r="LNT79" s="447"/>
      <c r="LNU79" s="447"/>
      <c r="LNV79" s="447"/>
      <c r="LNW79" s="447"/>
      <c r="LNX79" s="447"/>
      <c r="LNY79" s="447"/>
      <c r="LNZ79" s="447"/>
      <c r="LOA79" s="447"/>
      <c r="LOB79" s="447"/>
      <c r="LOC79" s="447"/>
      <c r="LOD79" s="447"/>
      <c r="LOE79" s="447"/>
      <c r="LOF79" s="447"/>
      <c r="LOG79" s="447"/>
      <c r="LOH79" s="447"/>
      <c r="LOI79" s="447"/>
      <c r="LOJ79" s="447"/>
      <c r="LOK79" s="447"/>
      <c r="LOL79" s="447"/>
      <c r="LOM79" s="447"/>
      <c r="LON79" s="447"/>
      <c r="LOO79" s="447"/>
      <c r="LOP79" s="447"/>
      <c r="LOQ79" s="447"/>
      <c r="LOR79" s="447"/>
      <c r="LOS79" s="447"/>
      <c r="LOT79" s="447"/>
      <c r="LOU79" s="447"/>
      <c r="LOV79" s="447"/>
      <c r="LOW79" s="447"/>
      <c r="LOX79" s="447"/>
      <c r="LOY79" s="447"/>
      <c r="LOZ79" s="447"/>
      <c r="LPA79" s="447"/>
      <c r="LPB79" s="447"/>
      <c r="LPC79" s="447"/>
      <c r="LPD79" s="447"/>
      <c r="LPE79" s="447"/>
      <c r="LPF79" s="447"/>
      <c r="LPG79" s="447"/>
      <c r="LPH79" s="447"/>
      <c r="LPI79" s="447"/>
      <c r="LPJ79" s="447"/>
      <c r="LPK79" s="447"/>
      <c r="LPL79" s="447"/>
      <c r="LPM79" s="447"/>
      <c r="LPN79" s="447"/>
      <c r="LPO79" s="447"/>
      <c r="LPP79" s="447"/>
      <c r="LPQ79" s="447"/>
      <c r="LPR79" s="447"/>
      <c r="LPS79" s="447"/>
      <c r="LPT79" s="447"/>
      <c r="LPU79" s="447"/>
      <c r="LPV79" s="447"/>
      <c r="LPW79" s="447"/>
      <c r="LPX79" s="447"/>
      <c r="LPY79" s="447"/>
      <c r="LPZ79" s="447"/>
      <c r="LQA79" s="447"/>
      <c r="LQB79" s="447"/>
      <c r="LQC79" s="447"/>
      <c r="LQD79" s="447"/>
      <c r="LQE79" s="447"/>
      <c r="LQF79" s="447"/>
      <c r="LQG79" s="447"/>
      <c r="LQH79" s="447"/>
      <c r="LQI79" s="447"/>
      <c r="LQJ79" s="447"/>
      <c r="LQK79" s="447"/>
      <c r="LQL79" s="447"/>
      <c r="LQM79" s="447"/>
      <c r="LQN79" s="447"/>
      <c r="LQO79" s="447"/>
      <c r="LQP79" s="447"/>
      <c r="LQQ79" s="447"/>
      <c r="LQR79" s="447"/>
      <c r="LQS79" s="447"/>
      <c r="LQT79" s="447"/>
      <c r="LQU79" s="447"/>
      <c r="LQV79" s="447"/>
      <c r="LQW79" s="447"/>
      <c r="LQX79" s="447"/>
      <c r="LQY79" s="447"/>
      <c r="LQZ79" s="447"/>
      <c r="LRA79" s="447"/>
      <c r="LRB79" s="447"/>
      <c r="LRC79" s="447"/>
      <c r="LRD79" s="447"/>
      <c r="LRE79" s="447"/>
      <c r="LRF79" s="447"/>
      <c r="LRG79" s="447"/>
      <c r="LRH79" s="447"/>
      <c r="LRI79" s="447"/>
      <c r="LRJ79" s="447"/>
      <c r="LRK79" s="447"/>
      <c r="LRL79" s="447"/>
      <c r="LRM79" s="447"/>
      <c r="LRN79" s="447"/>
      <c r="LRO79" s="447"/>
      <c r="LRP79" s="447"/>
      <c r="LRQ79" s="447"/>
      <c r="LRR79" s="447"/>
      <c r="LRS79" s="447"/>
      <c r="LRT79" s="447"/>
      <c r="LRU79" s="447"/>
      <c r="LRV79" s="447"/>
      <c r="LRW79" s="447"/>
      <c r="LRX79" s="447"/>
      <c r="LRY79" s="447"/>
      <c r="LRZ79" s="447"/>
      <c r="LSA79" s="447"/>
      <c r="LSB79" s="447"/>
      <c r="LSC79" s="447"/>
      <c r="LSD79" s="447"/>
      <c r="LSE79" s="447"/>
      <c r="LSF79" s="447"/>
      <c r="LSG79" s="447"/>
      <c r="LSH79" s="447"/>
      <c r="LSI79" s="447"/>
      <c r="LSJ79" s="447"/>
      <c r="LSK79" s="447"/>
      <c r="LSL79" s="447"/>
      <c r="LSM79" s="447"/>
      <c r="LSN79" s="447"/>
      <c r="LSO79" s="447"/>
      <c r="LSP79" s="447"/>
      <c r="LSQ79" s="447"/>
      <c r="LSR79" s="447"/>
      <c r="LSS79" s="447"/>
      <c r="LST79" s="447"/>
      <c r="LSU79" s="447"/>
      <c r="LSV79" s="447"/>
      <c r="LSW79" s="447"/>
      <c r="LSX79" s="447"/>
      <c r="LSY79" s="447"/>
      <c r="LSZ79" s="447"/>
      <c r="LTA79" s="447"/>
      <c r="LTB79" s="447"/>
      <c r="LTC79" s="447"/>
      <c r="LTD79" s="447"/>
      <c r="LTE79" s="447"/>
      <c r="LTF79" s="447"/>
      <c r="LTG79" s="447"/>
      <c r="LTH79" s="447"/>
      <c r="LTI79" s="447"/>
      <c r="LTJ79" s="447"/>
      <c r="LTK79" s="447"/>
      <c r="LTL79" s="447"/>
      <c r="LTM79" s="447"/>
      <c r="LTN79" s="447"/>
      <c r="LTO79" s="447"/>
      <c r="LTP79" s="447"/>
      <c r="LTQ79" s="447"/>
      <c r="LTR79" s="447"/>
      <c r="LTS79" s="447"/>
      <c r="LTT79" s="447"/>
      <c r="LTU79" s="447"/>
      <c r="LTV79" s="447"/>
      <c r="LTW79" s="447"/>
      <c r="LTX79" s="447"/>
      <c r="LTY79" s="447"/>
      <c r="LTZ79" s="447"/>
      <c r="LUA79" s="447"/>
      <c r="LUB79" s="447"/>
      <c r="LUC79" s="447"/>
      <c r="LUD79" s="447"/>
      <c r="LUE79" s="447"/>
      <c r="LUF79" s="447"/>
      <c r="LUG79" s="447"/>
      <c r="LUH79" s="447"/>
      <c r="LUI79" s="447"/>
      <c r="LUJ79" s="447"/>
      <c r="LUK79" s="447"/>
      <c r="LUL79" s="447"/>
      <c r="LUM79" s="447"/>
      <c r="LUN79" s="447"/>
      <c r="LUO79" s="447"/>
      <c r="LUP79" s="447"/>
      <c r="LUQ79" s="447"/>
      <c r="LUR79" s="447"/>
      <c r="LUS79" s="447"/>
      <c r="LUT79" s="447"/>
      <c r="LUU79" s="447"/>
      <c r="LUV79" s="447"/>
      <c r="LUW79" s="447"/>
      <c r="LUX79" s="447"/>
      <c r="LUY79" s="447"/>
      <c r="LUZ79" s="447"/>
      <c r="LVA79" s="447"/>
      <c r="LVB79" s="447"/>
      <c r="LVC79" s="447"/>
      <c r="LVD79" s="447"/>
      <c r="LVE79" s="447"/>
      <c r="LVF79" s="447"/>
      <c r="LVG79" s="447"/>
      <c r="LVH79" s="447"/>
      <c r="LVI79" s="447"/>
      <c r="LVJ79" s="447"/>
      <c r="LVK79" s="447"/>
      <c r="LVL79" s="447"/>
      <c r="LVM79" s="447"/>
      <c r="LVN79" s="447"/>
      <c r="LVO79" s="447"/>
      <c r="LVP79" s="447"/>
      <c r="LVQ79" s="447"/>
      <c r="LVR79" s="447"/>
      <c r="LVS79" s="447"/>
      <c r="LVT79" s="447"/>
      <c r="LVU79" s="447"/>
      <c r="LVV79" s="447"/>
      <c r="LVW79" s="447"/>
      <c r="LVX79" s="447"/>
      <c r="LVY79" s="447"/>
      <c r="LVZ79" s="447"/>
      <c r="LWA79" s="447"/>
      <c r="LWB79" s="447"/>
      <c r="LWC79" s="447"/>
      <c r="LWD79" s="447"/>
      <c r="LWE79" s="447"/>
      <c r="LWF79" s="447"/>
      <c r="LWG79" s="447"/>
      <c r="LWH79" s="447"/>
      <c r="LWI79" s="447"/>
      <c r="LWJ79" s="447"/>
      <c r="LWK79" s="447"/>
      <c r="LWL79" s="447"/>
      <c r="LWM79" s="447"/>
      <c r="LWN79" s="447"/>
      <c r="LWO79" s="447"/>
      <c r="LWP79" s="447"/>
      <c r="LWQ79" s="447"/>
      <c r="LWR79" s="447"/>
      <c r="LWS79" s="447"/>
      <c r="LWT79" s="447"/>
      <c r="LWU79" s="447"/>
      <c r="LWV79" s="447"/>
      <c r="LWW79" s="447"/>
      <c r="LWX79" s="447"/>
      <c r="LWY79" s="447"/>
      <c r="LWZ79" s="447"/>
      <c r="LXA79" s="447"/>
      <c r="LXB79" s="447"/>
      <c r="LXC79" s="447"/>
      <c r="LXD79" s="447"/>
      <c r="LXE79" s="447"/>
      <c r="LXF79" s="447"/>
      <c r="LXG79" s="447"/>
      <c r="LXH79" s="447"/>
      <c r="LXI79" s="447"/>
      <c r="LXJ79" s="447"/>
      <c r="LXK79" s="447"/>
      <c r="LXL79" s="447"/>
      <c r="LXM79" s="447"/>
      <c r="LXN79" s="447"/>
      <c r="LXO79" s="447"/>
      <c r="LXP79" s="447"/>
      <c r="LXQ79" s="447"/>
      <c r="LXR79" s="447"/>
      <c r="LXS79" s="447"/>
      <c r="LXT79" s="447"/>
      <c r="LXU79" s="447"/>
      <c r="LXV79" s="447"/>
      <c r="LXW79" s="447"/>
      <c r="LXX79" s="447"/>
      <c r="LXY79" s="447"/>
      <c r="LXZ79" s="447"/>
      <c r="LYA79" s="447"/>
      <c r="LYB79" s="447"/>
      <c r="LYC79" s="447"/>
      <c r="LYD79" s="447"/>
      <c r="LYE79" s="447"/>
      <c r="LYF79" s="447"/>
      <c r="LYG79" s="447"/>
      <c r="LYH79" s="447"/>
      <c r="LYI79" s="447"/>
      <c r="LYJ79" s="447"/>
      <c r="LYK79" s="447"/>
      <c r="LYL79" s="447"/>
      <c r="LYM79" s="447"/>
      <c r="LYN79" s="447"/>
      <c r="LYO79" s="447"/>
      <c r="LYP79" s="447"/>
      <c r="LYQ79" s="447"/>
      <c r="LYR79" s="447"/>
      <c r="LYS79" s="447"/>
      <c r="LYT79" s="447"/>
      <c r="LYU79" s="447"/>
      <c r="LYV79" s="447"/>
      <c r="LYW79" s="447"/>
      <c r="LYX79" s="447"/>
      <c r="LYY79" s="447"/>
      <c r="LYZ79" s="447"/>
      <c r="LZA79" s="447"/>
      <c r="LZB79" s="447"/>
      <c r="LZC79" s="447"/>
      <c r="LZD79" s="447"/>
      <c r="LZE79" s="447"/>
      <c r="LZF79" s="447"/>
      <c r="LZG79" s="447"/>
      <c r="LZH79" s="447"/>
      <c r="LZI79" s="447"/>
      <c r="LZJ79" s="447"/>
      <c r="LZK79" s="447"/>
      <c r="LZL79" s="447"/>
      <c r="LZM79" s="447"/>
      <c r="LZN79" s="447"/>
      <c r="LZO79" s="447"/>
      <c r="LZP79" s="447"/>
      <c r="LZQ79" s="447"/>
      <c r="LZR79" s="447"/>
      <c r="LZS79" s="447"/>
      <c r="LZT79" s="447"/>
      <c r="LZU79" s="447"/>
      <c r="LZV79" s="447"/>
      <c r="LZW79" s="447"/>
      <c r="LZX79" s="447"/>
      <c r="LZY79" s="447"/>
      <c r="LZZ79" s="447"/>
      <c r="MAA79" s="447"/>
      <c r="MAB79" s="447"/>
      <c r="MAC79" s="447"/>
      <c r="MAD79" s="447"/>
      <c r="MAE79" s="447"/>
      <c r="MAF79" s="447"/>
      <c r="MAG79" s="447"/>
      <c r="MAH79" s="447"/>
      <c r="MAI79" s="447"/>
      <c r="MAJ79" s="447"/>
      <c r="MAK79" s="447"/>
      <c r="MAL79" s="447"/>
      <c r="MAM79" s="447"/>
      <c r="MAN79" s="447"/>
      <c r="MAO79" s="447"/>
      <c r="MAP79" s="447"/>
      <c r="MAQ79" s="447"/>
      <c r="MAR79" s="447"/>
      <c r="MAS79" s="447"/>
      <c r="MAT79" s="447"/>
      <c r="MAU79" s="447"/>
      <c r="MAV79" s="447"/>
      <c r="MAW79" s="447"/>
      <c r="MAX79" s="447"/>
      <c r="MAY79" s="447"/>
      <c r="MAZ79" s="447"/>
      <c r="MBA79" s="447"/>
      <c r="MBB79" s="447"/>
      <c r="MBC79" s="447"/>
      <c r="MBD79" s="447"/>
      <c r="MBE79" s="447"/>
      <c r="MBF79" s="447"/>
      <c r="MBG79" s="447"/>
      <c r="MBH79" s="447"/>
      <c r="MBI79" s="447"/>
      <c r="MBJ79" s="447"/>
      <c r="MBK79" s="447"/>
      <c r="MBL79" s="447"/>
      <c r="MBM79" s="447"/>
      <c r="MBN79" s="447"/>
      <c r="MBO79" s="447"/>
      <c r="MBP79" s="447"/>
      <c r="MBQ79" s="447"/>
      <c r="MBR79" s="447"/>
      <c r="MBS79" s="447"/>
      <c r="MBT79" s="447"/>
      <c r="MBU79" s="447"/>
      <c r="MBV79" s="447"/>
      <c r="MBW79" s="447"/>
      <c r="MBX79" s="447"/>
      <c r="MBY79" s="447"/>
      <c r="MBZ79" s="447"/>
      <c r="MCA79" s="447"/>
      <c r="MCB79" s="447"/>
      <c r="MCC79" s="447"/>
      <c r="MCD79" s="447"/>
      <c r="MCE79" s="447"/>
      <c r="MCF79" s="447"/>
      <c r="MCG79" s="447"/>
      <c r="MCH79" s="447"/>
      <c r="MCI79" s="447"/>
      <c r="MCJ79" s="447"/>
      <c r="MCK79" s="447"/>
      <c r="MCL79" s="447"/>
      <c r="MCM79" s="447"/>
      <c r="MCN79" s="447"/>
      <c r="MCO79" s="447"/>
      <c r="MCP79" s="447"/>
      <c r="MCQ79" s="447"/>
      <c r="MCR79" s="447"/>
      <c r="MCS79" s="447"/>
      <c r="MCT79" s="447"/>
      <c r="MCU79" s="447"/>
      <c r="MCV79" s="447"/>
      <c r="MCW79" s="447"/>
      <c r="MCX79" s="447"/>
      <c r="MCY79" s="447"/>
      <c r="MCZ79" s="447"/>
      <c r="MDA79" s="447"/>
      <c r="MDB79" s="447"/>
      <c r="MDC79" s="447"/>
      <c r="MDD79" s="447"/>
      <c r="MDE79" s="447"/>
      <c r="MDF79" s="447"/>
      <c r="MDG79" s="447"/>
      <c r="MDH79" s="447"/>
      <c r="MDI79" s="447"/>
      <c r="MDJ79" s="447"/>
      <c r="MDK79" s="447"/>
      <c r="MDL79" s="447"/>
      <c r="MDM79" s="447"/>
      <c r="MDN79" s="447"/>
      <c r="MDO79" s="447"/>
      <c r="MDP79" s="447"/>
      <c r="MDQ79" s="447"/>
      <c r="MDR79" s="447"/>
      <c r="MDS79" s="447"/>
      <c r="MDT79" s="447"/>
      <c r="MDU79" s="447"/>
      <c r="MDV79" s="447"/>
      <c r="MDW79" s="447"/>
      <c r="MDX79" s="447"/>
      <c r="MDY79" s="447"/>
      <c r="MDZ79" s="447"/>
      <c r="MEA79" s="447"/>
      <c r="MEB79" s="447"/>
      <c r="MEC79" s="447"/>
      <c r="MED79" s="447"/>
      <c r="MEE79" s="447"/>
      <c r="MEF79" s="447"/>
      <c r="MEG79" s="447"/>
      <c r="MEH79" s="447"/>
      <c r="MEI79" s="447"/>
      <c r="MEJ79" s="447"/>
      <c r="MEK79" s="447"/>
      <c r="MEL79" s="447"/>
      <c r="MEM79" s="447"/>
      <c r="MEN79" s="447"/>
      <c r="MEO79" s="447"/>
      <c r="MEP79" s="447"/>
      <c r="MEQ79" s="447"/>
      <c r="MER79" s="447"/>
      <c r="MES79" s="447"/>
      <c r="MET79" s="447"/>
      <c r="MEU79" s="447"/>
      <c r="MEV79" s="447"/>
      <c r="MEW79" s="447"/>
      <c r="MEX79" s="447"/>
      <c r="MEY79" s="447"/>
      <c r="MEZ79" s="447"/>
      <c r="MFA79" s="447"/>
      <c r="MFB79" s="447"/>
      <c r="MFC79" s="447"/>
      <c r="MFD79" s="447"/>
      <c r="MFE79" s="447"/>
      <c r="MFF79" s="447"/>
      <c r="MFG79" s="447"/>
      <c r="MFH79" s="447"/>
      <c r="MFI79" s="447"/>
      <c r="MFJ79" s="447"/>
      <c r="MFK79" s="447"/>
      <c r="MFL79" s="447"/>
      <c r="MFM79" s="447"/>
      <c r="MFN79" s="447"/>
      <c r="MFO79" s="447"/>
      <c r="MFP79" s="447"/>
      <c r="MFQ79" s="447"/>
      <c r="MFR79" s="447"/>
      <c r="MFS79" s="447"/>
      <c r="MFT79" s="447"/>
      <c r="MFU79" s="447"/>
      <c r="MFV79" s="447"/>
      <c r="MFW79" s="447"/>
      <c r="MFX79" s="447"/>
      <c r="MFY79" s="447"/>
      <c r="MFZ79" s="447"/>
      <c r="MGA79" s="447"/>
      <c r="MGB79" s="447"/>
      <c r="MGC79" s="447"/>
      <c r="MGD79" s="447"/>
      <c r="MGE79" s="447"/>
      <c r="MGF79" s="447"/>
      <c r="MGG79" s="447"/>
      <c r="MGH79" s="447"/>
      <c r="MGI79" s="447"/>
      <c r="MGJ79" s="447"/>
      <c r="MGK79" s="447"/>
      <c r="MGL79" s="447"/>
      <c r="MGM79" s="447"/>
      <c r="MGN79" s="447"/>
      <c r="MGO79" s="447"/>
      <c r="MGP79" s="447"/>
      <c r="MGQ79" s="447"/>
      <c r="MGR79" s="447"/>
      <c r="MGS79" s="447"/>
      <c r="MGT79" s="447"/>
      <c r="MGU79" s="447"/>
      <c r="MGV79" s="447"/>
      <c r="MGW79" s="447"/>
      <c r="MGX79" s="447"/>
      <c r="MGY79" s="447"/>
      <c r="MGZ79" s="447"/>
      <c r="MHA79" s="447"/>
      <c r="MHB79" s="447"/>
      <c r="MHC79" s="447"/>
      <c r="MHD79" s="447"/>
      <c r="MHE79" s="447"/>
      <c r="MHF79" s="447"/>
      <c r="MHG79" s="447"/>
      <c r="MHH79" s="447"/>
      <c r="MHI79" s="447"/>
      <c r="MHJ79" s="447"/>
      <c r="MHK79" s="447"/>
      <c r="MHL79" s="447"/>
      <c r="MHM79" s="447"/>
      <c r="MHN79" s="447"/>
      <c r="MHO79" s="447"/>
      <c r="MHP79" s="447"/>
      <c r="MHQ79" s="447"/>
      <c r="MHR79" s="447"/>
      <c r="MHS79" s="447"/>
      <c r="MHT79" s="447"/>
      <c r="MHU79" s="447"/>
      <c r="MHV79" s="447"/>
      <c r="MHW79" s="447"/>
      <c r="MHX79" s="447"/>
      <c r="MHY79" s="447"/>
      <c r="MHZ79" s="447"/>
      <c r="MIA79" s="447"/>
      <c r="MIB79" s="447"/>
      <c r="MIC79" s="447"/>
      <c r="MID79" s="447"/>
      <c r="MIE79" s="447"/>
      <c r="MIF79" s="447"/>
      <c r="MIG79" s="447"/>
      <c r="MIH79" s="447"/>
      <c r="MII79" s="447"/>
      <c r="MIJ79" s="447"/>
      <c r="MIK79" s="447"/>
      <c r="MIL79" s="447"/>
      <c r="MIM79" s="447"/>
      <c r="MIN79" s="447"/>
      <c r="MIO79" s="447"/>
      <c r="MIP79" s="447"/>
      <c r="MIQ79" s="447"/>
      <c r="MIR79" s="447"/>
      <c r="MIS79" s="447"/>
      <c r="MIT79" s="447"/>
      <c r="MIU79" s="447"/>
      <c r="MIV79" s="447"/>
      <c r="MIW79" s="447"/>
      <c r="MIX79" s="447"/>
      <c r="MIY79" s="447"/>
      <c r="MIZ79" s="447"/>
      <c r="MJA79" s="447"/>
      <c r="MJB79" s="447"/>
      <c r="MJC79" s="447"/>
      <c r="MJD79" s="447"/>
      <c r="MJE79" s="447"/>
      <c r="MJF79" s="447"/>
      <c r="MJG79" s="447"/>
      <c r="MJH79" s="447"/>
      <c r="MJI79" s="447"/>
      <c r="MJJ79" s="447"/>
      <c r="MJK79" s="447"/>
      <c r="MJL79" s="447"/>
      <c r="MJM79" s="447"/>
      <c r="MJN79" s="447"/>
      <c r="MJO79" s="447"/>
      <c r="MJP79" s="447"/>
      <c r="MJQ79" s="447"/>
      <c r="MJR79" s="447"/>
      <c r="MJS79" s="447"/>
      <c r="MJT79" s="447"/>
      <c r="MJU79" s="447"/>
      <c r="MJV79" s="447"/>
      <c r="MJW79" s="447"/>
      <c r="MJX79" s="447"/>
      <c r="MJY79" s="447"/>
      <c r="MJZ79" s="447"/>
      <c r="MKA79" s="447"/>
      <c r="MKB79" s="447"/>
      <c r="MKC79" s="447"/>
      <c r="MKD79" s="447"/>
      <c r="MKE79" s="447"/>
      <c r="MKF79" s="447"/>
      <c r="MKG79" s="447"/>
      <c r="MKH79" s="447"/>
      <c r="MKI79" s="447"/>
      <c r="MKJ79" s="447"/>
      <c r="MKK79" s="447"/>
      <c r="MKL79" s="447"/>
      <c r="MKM79" s="447"/>
      <c r="MKN79" s="447"/>
      <c r="MKO79" s="447"/>
      <c r="MKP79" s="447"/>
      <c r="MKQ79" s="447"/>
      <c r="MKR79" s="447"/>
      <c r="MKS79" s="447"/>
      <c r="MKT79" s="447"/>
      <c r="MKU79" s="447"/>
      <c r="MKV79" s="447"/>
      <c r="MKW79" s="447"/>
      <c r="MKX79" s="447"/>
      <c r="MKY79" s="447"/>
      <c r="MKZ79" s="447"/>
      <c r="MLA79" s="447"/>
      <c r="MLB79" s="447"/>
      <c r="MLC79" s="447"/>
      <c r="MLD79" s="447"/>
      <c r="MLE79" s="447"/>
      <c r="MLF79" s="447"/>
      <c r="MLG79" s="447"/>
      <c r="MLH79" s="447"/>
      <c r="MLI79" s="447"/>
      <c r="MLJ79" s="447"/>
      <c r="MLK79" s="447"/>
      <c r="MLL79" s="447"/>
      <c r="MLM79" s="447"/>
      <c r="MLN79" s="447"/>
      <c r="MLO79" s="447"/>
      <c r="MLP79" s="447"/>
      <c r="MLQ79" s="447"/>
      <c r="MLR79" s="447"/>
      <c r="MLS79" s="447"/>
      <c r="MLT79" s="447"/>
      <c r="MLU79" s="447"/>
      <c r="MLV79" s="447"/>
      <c r="MLW79" s="447"/>
      <c r="MLX79" s="447"/>
      <c r="MLY79" s="447"/>
      <c r="MLZ79" s="447"/>
      <c r="MMA79" s="447"/>
      <c r="MMB79" s="447"/>
      <c r="MMC79" s="447"/>
      <c r="MMD79" s="447"/>
      <c r="MME79" s="447"/>
      <c r="MMF79" s="447"/>
      <c r="MMG79" s="447"/>
      <c r="MMH79" s="447"/>
      <c r="MMI79" s="447"/>
      <c r="MMJ79" s="447"/>
      <c r="MMK79" s="447"/>
      <c r="MML79" s="447"/>
      <c r="MMM79" s="447"/>
      <c r="MMN79" s="447"/>
      <c r="MMO79" s="447"/>
      <c r="MMP79" s="447"/>
      <c r="MMQ79" s="447"/>
      <c r="MMR79" s="447"/>
      <c r="MMS79" s="447"/>
      <c r="MMT79" s="447"/>
      <c r="MMU79" s="447"/>
      <c r="MMV79" s="447"/>
      <c r="MMW79" s="447"/>
      <c r="MMX79" s="447"/>
      <c r="MMY79" s="447"/>
      <c r="MMZ79" s="447"/>
      <c r="MNA79" s="447"/>
      <c r="MNB79" s="447"/>
      <c r="MNC79" s="447"/>
      <c r="MND79" s="447"/>
      <c r="MNE79" s="447"/>
      <c r="MNF79" s="447"/>
      <c r="MNG79" s="447"/>
      <c r="MNH79" s="447"/>
      <c r="MNI79" s="447"/>
      <c r="MNJ79" s="447"/>
      <c r="MNK79" s="447"/>
      <c r="MNL79" s="447"/>
      <c r="MNM79" s="447"/>
      <c r="MNN79" s="447"/>
      <c r="MNO79" s="447"/>
      <c r="MNP79" s="447"/>
      <c r="MNQ79" s="447"/>
      <c r="MNR79" s="447"/>
      <c r="MNS79" s="447"/>
      <c r="MNT79" s="447"/>
      <c r="MNU79" s="447"/>
      <c r="MNV79" s="447"/>
      <c r="MNW79" s="447"/>
      <c r="MNX79" s="447"/>
      <c r="MNY79" s="447"/>
      <c r="MNZ79" s="447"/>
      <c r="MOA79" s="447"/>
      <c r="MOB79" s="447"/>
      <c r="MOC79" s="447"/>
      <c r="MOD79" s="447"/>
      <c r="MOE79" s="447"/>
      <c r="MOF79" s="447"/>
      <c r="MOG79" s="447"/>
      <c r="MOH79" s="447"/>
      <c r="MOI79" s="447"/>
      <c r="MOJ79" s="447"/>
      <c r="MOK79" s="447"/>
      <c r="MOL79" s="447"/>
      <c r="MOM79" s="447"/>
      <c r="MON79" s="447"/>
      <c r="MOO79" s="447"/>
      <c r="MOP79" s="447"/>
      <c r="MOQ79" s="447"/>
      <c r="MOR79" s="447"/>
      <c r="MOS79" s="447"/>
      <c r="MOT79" s="447"/>
      <c r="MOU79" s="447"/>
      <c r="MOV79" s="447"/>
      <c r="MOW79" s="447"/>
      <c r="MOX79" s="447"/>
      <c r="MOY79" s="447"/>
      <c r="MOZ79" s="447"/>
      <c r="MPA79" s="447"/>
      <c r="MPB79" s="447"/>
      <c r="MPC79" s="447"/>
      <c r="MPD79" s="447"/>
      <c r="MPE79" s="447"/>
      <c r="MPF79" s="447"/>
      <c r="MPG79" s="447"/>
      <c r="MPH79" s="447"/>
      <c r="MPI79" s="447"/>
      <c r="MPJ79" s="447"/>
      <c r="MPK79" s="447"/>
      <c r="MPL79" s="447"/>
      <c r="MPM79" s="447"/>
      <c r="MPN79" s="447"/>
      <c r="MPO79" s="447"/>
      <c r="MPP79" s="447"/>
      <c r="MPQ79" s="447"/>
      <c r="MPR79" s="447"/>
      <c r="MPS79" s="447"/>
      <c r="MPT79" s="447"/>
      <c r="MPU79" s="447"/>
      <c r="MPV79" s="447"/>
      <c r="MPW79" s="447"/>
      <c r="MPX79" s="447"/>
      <c r="MPY79" s="447"/>
      <c r="MPZ79" s="447"/>
      <c r="MQA79" s="447"/>
      <c r="MQB79" s="447"/>
      <c r="MQC79" s="447"/>
      <c r="MQD79" s="447"/>
      <c r="MQE79" s="447"/>
      <c r="MQF79" s="447"/>
      <c r="MQG79" s="447"/>
      <c r="MQH79" s="447"/>
      <c r="MQI79" s="447"/>
      <c r="MQJ79" s="447"/>
      <c r="MQK79" s="447"/>
      <c r="MQL79" s="447"/>
      <c r="MQM79" s="447"/>
      <c r="MQN79" s="447"/>
      <c r="MQO79" s="447"/>
      <c r="MQP79" s="447"/>
      <c r="MQQ79" s="447"/>
      <c r="MQR79" s="447"/>
      <c r="MQS79" s="447"/>
      <c r="MQT79" s="447"/>
      <c r="MQU79" s="447"/>
      <c r="MQV79" s="447"/>
      <c r="MQW79" s="447"/>
      <c r="MQX79" s="447"/>
      <c r="MQY79" s="447"/>
      <c r="MQZ79" s="447"/>
      <c r="MRA79" s="447"/>
      <c r="MRB79" s="447"/>
      <c r="MRC79" s="447"/>
      <c r="MRD79" s="447"/>
      <c r="MRE79" s="447"/>
      <c r="MRF79" s="447"/>
      <c r="MRG79" s="447"/>
      <c r="MRH79" s="447"/>
      <c r="MRI79" s="447"/>
      <c r="MRJ79" s="447"/>
      <c r="MRK79" s="447"/>
      <c r="MRL79" s="447"/>
      <c r="MRM79" s="447"/>
      <c r="MRN79" s="447"/>
      <c r="MRO79" s="447"/>
      <c r="MRP79" s="447"/>
      <c r="MRQ79" s="447"/>
      <c r="MRR79" s="447"/>
      <c r="MRS79" s="447"/>
      <c r="MRT79" s="447"/>
      <c r="MRU79" s="447"/>
      <c r="MRV79" s="447"/>
      <c r="MRW79" s="447"/>
      <c r="MRX79" s="447"/>
      <c r="MRY79" s="447"/>
      <c r="MRZ79" s="447"/>
      <c r="MSA79" s="447"/>
      <c r="MSB79" s="447"/>
      <c r="MSC79" s="447"/>
      <c r="MSD79" s="447"/>
      <c r="MSE79" s="447"/>
      <c r="MSF79" s="447"/>
      <c r="MSG79" s="447"/>
      <c r="MSH79" s="447"/>
      <c r="MSI79" s="447"/>
      <c r="MSJ79" s="447"/>
      <c r="MSK79" s="447"/>
      <c r="MSL79" s="447"/>
      <c r="MSM79" s="447"/>
      <c r="MSN79" s="447"/>
      <c r="MSO79" s="447"/>
      <c r="MSP79" s="447"/>
      <c r="MSQ79" s="447"/>
      <c r="MSR79" s="447"/>
      <c r="MSS79" s="447"/>
      <c r="MST79" s="447"/>
      <c r="MSU79" s="447"/>
      <c r="MSV79" s="447"/>
      <c r="MSW79" s="447"/>
      <c r="MSX79" s="447"/>
      <c r="MSY79" s="447"/>
      <c r="MSZ79" s="447"/>
      <c r="MTA79" s="447"/>
      <c r="MTB79" s="447"/>
      <c r="MTC79" s="447"/>
      <c r="MTD79" s="447"/>
      <c r="MTE79" s="447"/>
      <c r="MTF79" s="447"/>
      <c r="MTG79" s="447"/>
      <c r="MTH79" s="447"/>
      <c r="MTI79" s="447"/>
      <c r="MTJ79" s="447"/>
      <c r="MTK79" s="447"/>
      <c r="MTL79" s="447"/>
      <c r="MTM79" s="447"/>
      <c r="MTN79" s="447"/>
      <c r="MTO79" s="447"/>
      <c r="MTP79" s="447"/>
      <c r="MTQ79" s="447"/>
      <c r="MTR79" s="447"/>
      <c r="MTS79" s="447"/>
      <c r="MTT79" s="447"/>
      <c r="MTU79" s="447"/>
      <c r="MTV79" s="447"/>
      <c r="MTW79" s="447"/>
      <c r="MTX79" s="447"/>
      <c r="MTY79" s="447"/>
      <c r="MTZ79" s="447"/>
      <c r="MUA79" s="447"/>
      <c r="MUB79" s="447"/>
      <c r="MUC79" s="447"/>
      <c r="MUD79" s="447"/>
      <c r="MUE79" s="447"/>
      <c r="MUF79" s="447"/>
      <c r="MUG79" s="447"/>
      <c r="MUH79" s="447"/>
      <c r="MUI79" s="447"/>
      <c r="MUJ79" s="447"/>
      <c r="MUK79" s="447"/>
      <c r="MUL79" s="447"/>
      <c r="MUM79" s="447"/>
      <c r="MUN79" s="447"/>
      <c r="MUO79" s="447"/>
      <c r="MUP79" s="447"/>
      <c r="MUQ79" s="447"/>
      <c r="MUR79" s="447"/>
      <c r="MUS79" s="447"/>
      <c r="MUT79" s="447"/>
      <c r="MUU79" s="447"/>
      <c r="MUV79" s="447"/>
      <c r="MUW79" s="447"/>
      <c r="MUX79" s="447"/>
      <c r="MUY79" s="447"/>
      <c r="MUZ79" s="447"/>
      <c r="MVA79" s="447"/>
      <c r="MVB79" s="447"/>
      <c r="MVC79" s="447"/>
      <c r="MVD79" s="447"/>
      <c r="MVE79" s="447"/>
      <c r="MVF79" s="447"/>
      <c r="MVG79" s="447"/>
      <c r="MVH79" s="447"/>
      <c r="MVI79" s="447"/>
      <c r="MVJ79" s="447"/>
      <c r="MVK79" s="447"/>
      <c r="MVL79" s="447"/>
      <c r="MVM79" s="447"/>
      <c r="MVN79" s="447"/>
      <c r="MVO79" s="447"/>
      <c r="MVP79" s="447"/>
      <c r="MVQ79" s="447"/>
      <c r="MVR79" s="447"/>
      <c r="MVS79" s="447"/>
      <c r="MVT79" s="447"/>
      <c r="MVU79" s="447"/>
      <c r="MVV79" s="447"/>
      <c r="MVW79" s="447"/>
      <c r="MVX79" s="447"/>
      <c r="MVY79" s="447"/>
      <c r="MVZ79" s="447"/>
      <c r="MWA79" s="447"/>
      <c r="MWB79" s="447"/>
      <c r="MWC79" s="447"/>
      <c r="MWD79" s="447"/>
      <c r="MWE79" s="447"/>
      <c r="MWF79" s="447"/>
      <c r="MWG79" s="447"/>
      <c r="MWH79" s="447"/>
      <c r="MWI79" s="447"/>
      <c r="MWJ79" s="447"/>
      <c r="MWK79" s="447"/>
      <c r="MWL79" s="447"/>
      <c r="MWM79" s="447"/>
      <c r="MWN79" s="447"/>
      <c r="MWO79" s="447"/>
      <c r="MWP79" s="447"/>
      <c r="MWQ79" s="447"/>
      <c r="MWR79" s="447"/>
      <c r="MWS79" s="447"/>
      <c r="MWT79" s="447"/>
      <c r="MWU79" s="447"/>
      <c r="MWV79" s="447"/>
      <c r="MWW79" s="447"/>
      <c r="MWX79" s="447"/>
      <c r="MWY79" s="447"/>
      <c r="MWZ79" s="447"/>
      <c r="MXA79" s="447"/>
      <c r="MXB79" s="447"/>
      <c r="MXC79" s="447"/>
      <c r="MXD79" s="447"/>
      <c r="MXE79" s="447"/>
      <c r="MXF79" s="447"/>
      <c r="MXG79" s="447"/>
      <c r="MXH79" s="447"/>
      <c r="MXI79" s="447"/>
      <c r="MXJ79" s="447"/>
      <c r="MXK79" s="447"/>
      <c r="MXL79" s="447"/>
      <c r="MXM79" s="447"/>
      <c r="MXN79" s="447"/>
      <c r="MXO79" s="447"/>
      <c r="MXP79" s="447"/>
      <c r="MXQ79" s="447"/>
      <c r="MXR79" s="447"/>
      <c r="MXS79" s="447"/>
      <c r="MXT79" s="447"/>
      <c r="MXU79" s="447"/>
      <c r="MXV79" s="447"/>
      <c r="MXW79" s="447"/>
      <c r="MXX79" s="447"/>
      <c r="MXY79" s="447"/>
      <c r="MXZ79" s="447"/>
      <c r="MYA79" s="447"/>
      <c r="MYB79" s="447"/>
      <c r="MYC79" s="447"/>
      <c r="MYD79" s="447"/>
      <c r="MYE79" s="447"/>
      <c r="MYF79" s="447"/>
      <c r="MYG79" s="447"/>
      <c r="MYH79" s="447"/>
      <c r="MYI79" s="447"/>
      <c r="MYJ79" s="447"/>
      <c r="MYK79" s="447"/>
      <c r="MYL79" s="447"/>
      <c r="MYM79" s="447"/>
      <c r="MYN79" s="447"/>
      <c r="MYO79" s="447"/>
      <c r="MYP79" s="447"/>
      <c r="MYQ79" s="447"/>
      <c r="MYR79" s="447"/>
      <c r="MYS79" s="447"/>
      <c r="MYT79" s="447"/>
      <c r="MYU79" s="447"/>
      <c r="MYV79" s="447"/>
      <c r="MYW79" s="447"/>
      <c r="MYX79" s="447"/>
      <c r="MYY79" s="447"/>
      <c r="MYZ79" s="447"/>
      <c r="MZA79" s="447"/>
      <c r="MZB79" s="447"/>
      <c r="MZC79" s="447"/>
      <c r="MZD79" s="447"/>
      <c r="MZE79" s="447"/>
      <c r="MZF79" s="447"/>
      <c r="MZG79" s="447"/>
      <c r="MZH79" s="447"/>
      <c r="MZI79" s="447"/>
      <c r="MZJ79" s="447"/>
      <c r="MZK79" s="447"/>
      <c r="MZL79" s="447"/>
      <c r="MZM79" s="447"/>
      <c r="MZN79" s="447"/>
      <c r="MZO79" s="447"/>
      <c r="MZP79" s="447"/>
      <c r="MZQ79" s="447"/>
      <c r="MZR79" s="447"/>
      <c r="MZS79" s="447"/>
      <c r="MZT79" s="447"/>
      <c r="MZU79" s="447"/>
      <c r="MZV79" s="447"/>
      <c r="MZW79" s="447"/>
      <c r="MZX79" s="447"/>
      <c r="MZY79" s="447"/>
      <c r="MZZ79" s="447"/>
      <c r="NAA79" s="447"/>
      <c r="NAB79" s="447"/>
      <c r="NAC79" s="447"/>
      <c r="NAD79" s="447"/>
      <c r="NAE79" s="447"/>
      <c r="NAF79" s="447"/>
      <c r="NAG79" s="447"/>
      <c r="NAH79" s="447"/>
      <c r="NAI79" s="447"/>
      <c r="NAJ79" s="447"/>
      <c r="NAK79" s="447"/>
      <c r="NAL79" s="447"/>
      <c r="NAM79" s="447"/>
      <c r="NAN79" s="447"/>
      <c r="NAO79" s="447"/>
      <c r="NAP79" s="447"/>
      <c r="NAQ79" s="447"/>
      <c r="NAR79" s="447"/>
      <c r="NAS79" s="447"/>
      <c r="NAT79" s="447"/>
      <c r="NAU79" s="447"/>
      <c r="NAV79" s="447"/>
      <c r="NAW79" s="447"/>
      <c r="NAX79" s="447"/>
      <c r="NAY79" s="447"/>
      <c r="NAZ79" s="447"/>
      <c r="NBA79" s="447"/>
      <c r="NBB79" s="447"/>
      <c r="NBC79" s="447"/>
      <c r="NBD79" s="447"/>
      <c r="NBE79" s="447"/>
      <c r="NBF79" s="447"/>
      <c r="NBG79" s="447"/>
      <c r="NBH79" s="447"/>
      <c r="NBI79" s="447"/>
      <c r="NBJ79" s="447"/>
      <c r="NBK79" s="447"/>
      <c r="NBL79" s="447"/>
      <c r="NBM79" s="447"/>
      <c r="NBN79" s="447"/>
      <c r="NBO79" s="447"/>
      <c r="NBP79" s="447"/>
      <c r="NBQ79" s="447"/>
      <c r="NBR79" s="447"/>
      <c r="NBS79" s="447"/>
      <c r="NBT79" s="447"/>
      <c r="NBU79" s="447"/>
      <c r="NBV79" s="447"/>
      <c r="NBW79" s="447"/>
      <c r="NBX79" s="447"/>
      <c r="NBY79" s="447"/>
      <c r="NBZ79" s="447"/>
      <c r="NCA79" s="447"/>
      <c r="NCB79" s="447"/>
      <c r="NCC79" s="447"/>
      <c r="NCD79" s="447"/>
      <c r="NCE79" s="447"/>
      <c r="NCF79" s="447"/>
      <c r="NCG79" s="447"/>
      <c r="NCH79" s="447"/>
      <c r="NCI79" s="447"/>
      <c r="NCJ79" s="447"/>
      <c r="NCK79" s="447"/>
      <c r="NCL79" s="447"/>
      <c r="NCM79" s="447"/>
      <c r="NCN79" s="447"/>
      <c r="NCO79" s="447"/>
      <c r="NCP79" s="447"/>
      <c r="NCQ79" s="447"/>
      <c r="NCR79" s="447"/>
      <c r="NCS79" s="447"/>
      <c r="NCT79" s="447"/>
      <c r="NCU79" s="447"/>
      <c r="NCV79" s="447"/>
      <c r="NCW79" s="447"/>
      <c r="NCX79" s="447"/>
      <c r="NCY79" s="447"/>
      <c r="NCZ79" s="447"/>
      <c r="NDA79" s="447"/>
      <c r="NDB79" s="447"/>
      <c r="NDC79" s="447"/>
      <c r="NDD79" s="447"/>
      <c r="NDE79" s="447"/>
      <c r="NDF79" s="447"/>
      <c r="NDG79" s="447"/>
      <c r="NDH79" s="447"/>
      <c r="NDI79" s="447"/>
      <c r="NDJ79" s="447"/>
      <c r="NDK79" s="447"/>
      <c r="NDL79" s="447"/>
      <c r="NDM79" s="447"/>
      <c r="NDN79" s="447"/>
      <c r="NDO79" s="447"/>
      <c r="NDP79" s="447"/>
      <c r="NDQ79" s="447"/>
      <c r="NDR79" s="447"/>
      <c r="NDS79" s="447"/>
      <c r="NDT79" s="447"/>
      <c r="NDU79" s="447"/>
      <c r="NDV79" s="447"/>
      <c r="NDW79" s="447"/>
      <c r="NDX79" s="447"/>
      <c r="NDY79" s="447"/>
      <c r="NDZ79" s="447"/>
      <c r="NEA79" s="447"/>
      <c r="NEB79" s="447"/>
      <c r="NEC79" s="447"/>
      <c r="NED79" s="447"/>
      <c r="NEE79" s="447"/>
      <c r="NEF79" s="447"/>
      <c r="NEG79" s="447"/>
      <c r="NEH79" s="447"/>
      <c r="NEI79" s="447"/>
      <c r="NEJ79" s="447"/>
      <c r="NEK79" s="447"/>
      <c r="NEL79" s="447"/>
      <c r="NEM79" s="447"/>
      <c r="NEN79" s="447"/>
      <c r="NEO79" s="447"/>
      <c r="NEP79" s="447"/>
      <c r="NEQ79" s="447"/>
      <c r="NER79" s="447"/>
      <c r="NES79" s="447"/>
      <c r="NET79" s="447"/>
      <c r="NEU79" s="447"/>
      <c r="NEV79" s="447"/>
      <c r="NEW79" s="447"/>
      <c r="NEX79" s="447"/>
      <c r="NEY79" s="447"/>
      <c r="NEZ79" s="447"/>
      <c r="NFA79" s="447"/>
      <c r="NFB79" s="447"/>
      <c r="NFC79" s="447"/>
      <c r="NFD79" s="447"/>
      <c r="NFE79" s="447"/>
      <c r="NFF79" s="447"/>
      <c r="NFG79" s="447"/>
      <c r="NFH79" s="447"/>
      <c r="NFI79" s="447"/>
      <c r="NFJ79" s="447"/>
      <c r="NFK79" s="447"/>
      <c r="NFL79" s="447"/>
      <c r="NFM79" s="447"/>
      <c r="NFN79" s="447"/>
      <c r="NFO79" s="447"/>
      <c r="NFP79" s="447"/>
      <c r="NFQ79" s="447"/>
      <c r="NFR79" s="447"/>
      <c r="NFS79" s="447"/>
      <c r="NFT79" s="447"/>
      <c r="NFU79" s="447"/>
      <c r="NFV79" s="447"/>
      <c r="NFW79" s="447"/>
      <c r="NFX79" s="447"/>
      <c r="NFY79" s="447"/>
      <c r="NFZ79" s="447"/>
      <c r="NGA79" s="447"/>
      <c r="NGB79" s="447"/>
      <c r="NGC79" s="447"/>
      <c r="NGD79" s="447"/>
      <c r="NGE79" s="447"/>
      <c r="NGF79" s="447"/>
      <c r="NGG79" s="447"/>
      <c r="NGH79" s="447"/>
      <c r="NGI79" s="447"/>
      <c r="NGJ79" s="447"/>
      <c r="NGK79" s="447"/>
      <c r="NGL79" s="447"/>
      <c r="NGM79" s="447"/>
      <c r="NGN79" s="447"/>
      <c r="NGO79" s="447"/>
      <c r="NGP79" s="447"/>
      <c r="NGQ79" s="447"/>
      <c r="NGR79" s="447"/>
      <c r="NGS79" s="447"/>
      <c r="NGT79" s="447"/>
      <c r="NGU79" s="447"/>
      <c r="NGV79" s="447"/>
      <c r="NGW79" s="447"/>
      <c r="NGX79" s="447"/>
      <c r="NGY79" s="447"/>
      <c r="NGZ79" s="447"/>
      <c r="NHA79" s="447"/>
      <c r="NHB79" s="447"/>
      <c r="NHC79" s="447"/>
      <c r="NHD79" s="447"/>
      <c r="NHE79" s="447"/>
      <c r="NHF79" s="447"/>
      <c r="NHG79" s="447"/>
      <c r="NHH79" s="447"/>
      <c r="NHI79" s="447"/>
      <c r="NHJ79" s="447"/>
      <c r="NHK79" s="447"/>
      <c r="NHL79" s="447"/>
      <c r="NHM79" s="447"/>
      <c r="NHN79" s="447"/>
      <c r="NHO79" s="447"/>
      <c r="NHP79" s="447"/>
      <c r="NHQ79" s="447"/>
      <c r="NHR79" s="447"/>
      <c r="NHS79" s="447"/>
      <c r="NHT79" s="447"/>
      <c r="NHU79" s="447"/>
      <c r="NHV79" s="447"/>
      <c r="NHW79" s="447"/>
      <c r="NHX79" s="447"/>
      <c r="NHY79" s="447"/>
      <c r="NHZ79" s="447"/>
      <c r="NIA79" s="447"/>
      <c r="NIB79" s="447"/>
      <c r="NIC79" s="447"/>
      <c r="NID79" s="447"/>
      <c r="NIE79" s="447"/>
      <c r="NIF79" s="447"/>
      <c r="NIG79" s="447"/>
      <c r="NIH79" s="447"/>
      <c r="NII79" s="447"/>
      <c r="NIJ79" s="447"/>
      <c r="NIK79" s="447"/>
      <c r="NIL79" s="447"/>
      <c r="NIM79" s="447"/>
      <c r="NIN79" s="447"/>
      <c r="NIO79" s="447"/>
      <c r="NIP79" s="447"/>
      <c r="NIQ79" s="447"/>
      <c r="NIR79" s="447"/>
      <c r="NIS79" s="447"/>
      <c r="NIT79" s="447"/>
      <c r="NIU79" s="447"/>
      <c r="NIV79" s="447"/>
      <c r="NIW79" s="447"/>
      <c r="NIX79" s="447"/>
      <c r="NIY79" s="447"/>
      <c r="NIZ79" s="447"/>
      <c r="NJA79" s="447"/>
      <c r="NJB79" s="447"/>
      <c r="NJC79" s="447"/>
      <c r="NJD79" s="447"/>
      <c r="NJE79" s="447"/>
      <c r="NJF79" s="447"/>
      <c r="NJG79" s="447"/>
      <c r="NJH79" s="447"/>
      <c r="NJI79" s="447"/>
      <c r="NJJ79" s="447"/>
      <c r="NJK79" s="447"/>
      <c r="NJL79" s="447"/>
      <c r="NJM79" s="447"/>
      <c r="NJN79" s="447"/>
      <c r="NJO79" s="447"/>
      <c r="NJP79" s="447"/>
      <c r="NJQ79" s="447"/>
      <c r="NJR79" s="447"/>
      <c r="NJS79" s="447"/>
      <c r="NJT79" s="447"/>
      <c r="NJU79" s="447"/>
      <c r="NJV79" s="447"/>
      <c r="NJW79" s="447"/>
      <c r="NJX79" s="447"/>
      <c r="NJY79" s="447"/>
      <c r="NJZ79" s="447"/>
      <c r="NKA79" s="447"/>
      <c r="NKB79" s="447"/>
      <c r="NKC79" s="447"/>
      <c r="NKD79" s="447"/>
      <c r="NKE79" s="447"/>
      <c r="NKF79" s="447"/>
      <c r="NKG79" s="447"/>
      <c r="NKH79" s="447"/>
      <c r="NKI79" s="447"/>
      <c r="NKJ79" s="447"/>
      <c r="NKK79" s="447"/>
      <c r="NKL79" s="447"/>
      <c r="NKM79" s="447"/>
      <c r="NKN79" s="447"/>
      <c r="NKO79" s="447"/>
      <c r="NKP79" s="447"/>
      <c r="NKQ79" s="447"/>
      <c r="NKR79" s="447"/>
      <c r="NKS79" s="447"/>
      <c r="NKT79" s="447"/>
      <c r="NKU79" s="447"/>
      <c r="NKV79" s="447"/>
      <c r="NKW79" s="447"/>
      <c r="NKX79" s="447"/>
      <c r="NKY79" s="447"/>
      <c r="NKZ79" s="447"/>
      <c r="NLA79" s="447"/>
      <c r="NLB79" s="447"/>
      <c r="NLC79" s="447"/>
      <c r="NLD79" s="447"/>
      <c r="NLE79" s="447"/>
      <c r="NLF79" s="447"/>
      <c r="NLG79" s="447"/>
      <c r="NLH79" s="447"/>
      <c r="NLI79" s="447"/>
      <c r="NLJ79" s="447"/>
      <c r="NLK79" s="447"/>
      <c r="NLL79" s="447"/>
      <c r="NLM79" s="447"/>
      <c r="NLN79" s="447"/>
      <c r="NLO79" s="447"/>
      <c r="NLP79" s="447"/>
      <c r="NLQ79" s="447"/>
      <c r="NLR79" s="447"/>
      <c r="NLS79" s="447"/>
      <c r="NLT79" s="447"/>
      <c r="NLU79" s="447"/>
      <c r="NLV79" s="447"/>
      <c r="NLW79" s="447"/>
      <c r="NLX79" s="447"/>
      <c r="NLY79" s="447"/>
      <c r="NLZ79" s="447"/>
      <c r="NMA79" s="447"/>
      <c r="NMB79" s="447"/>
      <c r="NMC79" s="447"/>
      <c r="NMD79" s="447"/>
      <c r="NME79" s="447"/>
      <c r="NMF79" s="447"/>
      <c r="NMG79" s="447"/>
      <c r="NMH79" s="447"/>
      <c r="NMI79" s="447"/>
      <c r="NMJ79" s="447"/>
      <c r="NMK79" s="447"/>
      <c r="NML79" s="447"/>
      <c r="NMM79" s="447"/>
      <c r="NMN79" s="447"/>
      <c r="NMO79" s="447"/>
      <c r="NMP79" s="447"/>
      <c r="NMQ79" s="447"/>
      <c r="NMR79" s="447"/>
      <c r="NMS79" s="447"/>
      <c r="NMT79" s="447"/>
      <c r="NMU79" s="447"/>
      <c r="NMV79" s="447"/>
      <c r="NMW79" s="447"/>
      <c r="NMX79" s="447"/>
      <c r="NMY79" s="447"/>
      <c r="NMZ79" s="447"/>
      <c r="NNA79" s="447"/>
      <c r="NNB79" s="447"/>
      <c r="NNC79" s="447"/>
      <c r="NND79" s="447"/>
      <c r="NNE79" s="447"/>
      <c r="NNF79" s="447"/>
      <c r="NNG79" s="447"/>
      <c r="NNH79" s="447"/>
      <c r="NNI79" s="447"/>
      <c r="NNJ79" s="447"/>
      <c r="NNK79" s="447"/>
      <c r="NNL79" s="447"/>
      <c r="NNM79" s="447"/>
      <c r="NNN79" s="447"/>
      <c r="NNO79" s="447"/>
      <c r="NNP79" s="447"/>
      <c r="NNQ79" s="447"/>
      <c r="NNR79" s="447"/>
      <c r="NNS79" s="447"/>
      <c r="NNT79" s="447"/>
      <c r="NNU79" s="447"/>
      <c r="NNV79" s="447"/>
      <c r="NNW79" s="447"/>
      <c r="NNX79" s="447"/>
      <c r="NNY79" s="447"/>
      <c r="NNZ79" s="447"/>
      <c r="NOA79" s="447"/>
      <c r="NOB79" s="447"/>
      <c r="NOC79" s="447"/>
      <c r="NOD79" s="447"/>
      <c r="NOE79" s="447"/>
      <c r="NOF79" s="447"/>
      <c r="NOG79" s="447"/>
      <c r="NOH79" s="447"/>
      <c r="NOI79" s="447"/>
      <c r="NOJ79" s="447"/>
      <c r="NOK79" s="447"/>
      <c r="NOL79" s="447"/>
      <c r="NOM79" s="447"/>
      <c r="NON79" s="447"/>
      <c r="NOO79" s="447"/>
      <c r="NOP79" s="447"/>
      <c r="NOQ79" s="447"/>
      <c r="NOR79" s="447"/>
      <c r="NOS79" s="447"/>
      <c r="NOT79" s="447"/>
      <c r="NOU79" s="447"/>
      <c r="NOV79" s="447"/>
      <c r="NOW79" s="447"/>
      <c r="NOX79" s="447"/>
      <c r="NOY79" s="447"/>
      <c r="NOZ79" s="447"/>
      <c r="NPA79" s="447"/>
      <c r="NPB79" s="447"/>
      <c r="NPC79" s="447"/>
      <c r="NPD79" s="447"/>
      <c r="NPE79" s="447"/>
      <c r="NPF79" s="447"/>
      <c r="NPG79" s="447"/>
      <c r="NPH79" s="447"/>
      <c r="NPI79" s="447"/>
      <c r="NPJ79" s="447"/>
      <c r="NPK79" s="447"/>
      <c r="NPL79" s="447"/>
      <c r="NPM79" s="447"/>
      <c r="NPN79" s="447"/>
      <c r="NPO79" s="447"/>
      <c r="NPP79" s="447"/>
      <c r="NPQ79" s="447"/>
      <c r="NPR79" s="447"/>
      <c r="NPS79" s="447"/>
      <c r="NPT79" s="447"/>
      <c r="NPU79" s="447"/>
      <c r="NPV79" s="447"/>
      <c r="NPW79" s="447"/>
      <c r="NPX79" s="447"/>
      <c r="NPY79" s="447"/>
      <c r="NPZ79" s="447"/>
      <c r="NQA79" s="447"/>
      <c r="NQB79" s="447"/>
      <c r="NQC79" s="447"/>
      <c r="NQD79" s="447"/>
      <c r="NQE79" s="447"/>
      <c r="NQF79" s="447"/>
      <c r="NQG79" s="447"/>
      <c r="NQH79" s="447"/>
      <c r="NQI79" s="447"/>
      <c r="NQJ79" s="447"/>
      <c r="NQK79" s="447"/>
      <c r="NQL79" s="447"/>
      <c r="NQM79" s="447"/>
      <c r="NQN79" s="447"/>
      <c r="NQO79" s="447"/>
      <c r="NQP79" s="447"/>
      <c r="NQQ79" s="447"/>
      <c r="NQR79" s="447"/>
      <c r="NQS79" s="447"/>
      <c r="NQT79" s="447"/>
      <c r="NQU79" s="447"/>
      <c r="NQV79" s="447"/>
      <c r="NQW79" s="447"/>
      <c r="NQX79" s="447"/>
      <c r="NQY79" s="447"/>
      <c r="NQZ79" s="447"/>
      <c r="NRA79" s="447"/>
      <c r="NRB79" s="447"/>
      <c r="NRC79" s="447"/>
      <c r="NRD79" s="447"/>
      <c r="NRE79" s="447"/>
      <c r="NRF79" s="447"/>
      <c r="NRG79" s="447"/>
      <c r="NRH79" s="447"/>
      <c r="NRI79" s="447"/>
      <c r="NRJ79" s="447"/>
      <c r="NRK79" s="447"/>
      <c r="NRL79" s="447"/>
      <c r="NRM79" s="447"/>
      <c r="NRN79" s="447"/>
      <c r="NRO79" s="447"/>
      <c r="NRP79" s="447"/>
      <c r="NRQ79" s="447"/>
      <c r="NRR79" s="447"/>
      <c r="NRS79" s="447"/>
      <c r="NRT79" s="447"/>
      <c r="NRU79" s="447"/>
      <c r="NRV79" s="447"/>
      <c r="NRW79" s="447"/>
      <c r="NRX79" s="447"/>
      <c r="NRY79" s="447"/>
      <c r="NRZ79" s="447"/>
      <c r="NSA79" s="447"/>
      <c r="NSB79" s="447"/>
      <c r="NSC79" s="447"/>
      <c r="NSD79" s="447"/>
      <c r="NSE79" s="447"/>
      <c r="NSF79" s="447"/>
      <c r="NSG79" s="447"/>
      <c r="NSH79" s="447"/>
      <c r="NSI79" s="447"/>
      <c r="NSJ79" s="447"/>
      <c r="NSK79" s="447"/>
      <c r="NSL79" s="447"/>
      <c r="NSM79" s="447"/>
      <c r="NSN79" s="447"/>
      <c r="NSO79" s="447"/>
      <c r="NSP79" s="447"/>
      <c r="NSQ79" s="447"/>
      <c r="NSR79" s="447"/>
      <c r="NSS79" s="447"/>
      <c r="NST79" s="447"/>
      <c r="NSU79" s="447"/>
      <c r="NSV79" s="447"/>
      <c r="NSW79" s="447"/>
      <c r="NSX79" s="447"/>
      <c r="NSY79" s="447"/>
      <c r="NSZ79" s="447"/>
      <c r="NTA79" s="447"/>
      <c r="NTB79" s="447"/>
      <c r="NTC79" s="447"/>
      <c r="NTD79" s="447"/>
      <c r="NTE79" s="447"/>
      <c r="NTF79" s="447"/>
      <c r="NTG79" s="447"/>
      <c r="NTH79" s="447"/>
      <c r="NTI79" s="447"/>
      <c r="NTJ79" s="447"/>
      <c r="NTK79" s="447"/>
      <c r="NTL79" s="447"/>
      <c r="NTM79" s="447"/>
      <c r="NTN79" s="447"/>
      <c r="NTO79" s="447"/>
      <c r="NTP79" s="447"/>
      <c r="NTQ79" s="447"/>
      <c r="NTR79" s="447"/>
      <c r="NTS79" s="447"/>
      <c r="NTT79" s="447"/>
      <c r="NTU79" s="447"/>
      <c r="NTV79" s="447"/>
      <c r="NTW79" s="447"/>
      <c r="NTX79" s="447"/>
      <c r="NTY79" s="447"/>
      <c r="NTZ79" s="447"/>
      <c r="NUA79" s="447"/>
      <c r="NUB79" s="447"/>
      <c r="NUC79" s="447"/>
      <c r="NUD79" s="447"/>
      <c r="NUE79" s="447"/>
      <c r="NUF79" s="447"/>
      <c r="NUG79" s="447"/>
      <c r="NUH79" s="447"/>
      <c r="NUI79" s="447"/>
      <c r="NUJ79" s="447"/>
      <c r="NUK79" s="447"/>
      <c r="NUL79" s="447"/>
      <c r="NUM79" s="447"/>
      <c r="NUN79" s="447"/>
      <c r="NUO79" s="447"/>
      <c r="NUP79" s="447"/>
      <c r="NUQ79" s="447"/>
      <c r="NUR79" s="447"/>
      <c r="NUS79" s="447"/>
      <c r="NUT79" s="447"/>
      <c r="NUU79" s="447"/>
      <c r="NUV79" s="447"/>
      <c r="NUW79" s="447"/>
      <c r="NUX79" s="447"/>
      <c r="NUY79" s="447"/>
      <c r="NUZ79" s="447"/>
      <c r="NVA79" s="447"/>
      <c r="NVB79" s="447"/>
      <c r="NVC79" s="447"/>
      <c r="NVD79" s="447"/>
      <c r="NVE79" s="447"/>
      <c r="NVF79" s="447"/>
      <c r="NVG79" s="447"/>
      <c r="NVH79" s="447"/>
      <c r="NVI79" s="447"/>
      <c r="NVJ79" s="447"/>
      <c r="NVK79" s="447"/>
      <c r="NVL79" s="447"/>
      <c r="NVM79" s="447"/>
      <c r="NVN79" s="447"/>
      <c r="NVO79" s="447"/>
      <c r="NVP79" s="447"/>
      <c r="NVQ79" s="447"/>
      <c r="NVR79" s="447"/>
      <c r="NVS79" s="447"/>
      <c r="NVT79" s="447"/>
      <c r="NVU79" s="447"/>
      <c r="NVV79" s="447"/>
      <c r="NVW79" s="447"/>
      <c r="NVX79" s="447"/>
      <c r="NVY79" s="447"/>
      <c r="NVZ79" s="447"/>
      <c r="NWA79" s="447"/>
      <c r="NWB79" s="447"/>
      <c r="NWC79" s="447"/>
      <c r="NWD79" s="447"/>
      <c r="NWE79" s="447"/>
      <c r="NWF79" s="447"/>
      <c r="NWG79" s="447"/>
      <c r="NWH79" s="447"/>
      <c r="NWI79" s="447"/>
      <c r="NWJ79" s="447"/>
      <c r="NWK79" s="447"/>
      <c r="NWL79" s="447"/>
      <c r="NWM79" s="447"/>
      <c r="NWN79" s="447"/>
      <c r="NWO79" s="447"/>
      <c r="NWP79" s="447"/>
      <c r="NWQ79" s="447"/>
      <c r="NWR79" s="447"/>
      <c r="NWS79" s="447"/>
      <c r="NWT79" s="447"/>
      <c r="NWU79" s="447"/>
      <c r="NWV79" s="447"/>
      <c r="NWW79" s="447"/>
      <c r="NWX79" s="447"/>
      <c r="NWY79" s="447"/>
      <c r="NWZ79" s="447"/>
      <c r="NXA79" s="447"/>
      <c r="NXB79" s="447"/>
      <c r="NXC79" s="447"/>
      <c r="NXD79" s="447"/>
      <c r="NXE79" s="447"/>
      <c r="NXF79" s="447"/>
      <c r="NXG79" s="447"/>
      <c r="NXH79" s="447"/>
      <c r="NXI79" s="447"/>
      <c r="NXJ79" s="447"/>
      <c r="NXK79" s="447"/>
      <c r="NXL79" s="447"/>
      <c r="NXM79" s="447"/>
      <c r="NXN79" s="447"/>
      <c r="NXO79" s="447"/>
      <c r="NXP79" s="447"/>
      <c r="NXQ79" s="447"/>
      <c r="NXR79" s="447"/>
      <c r="NXS79" s="447"/>
      <c r="NXT79" s="447"/>
      <c r="NXU79" s="447"/>
      <c r="NXV79" s="447"/>
      <c r="NXW79" s="447"/>
      <c r="NXX79" s="447"/>
      <c r="NXY79" s="447"/>
      <c r="NXZ79" s="447"/>
      <c r="NYA79" s="447"/>
      <c r="NYB79" s="447"/>
      <c r="NYC79" s="447"/>
      <c r="NYD79" s="447"/>
      <c r="NYE79" s="447"/>
      <c r="NYF79" s="447"/>
      <c r="NYG79" s="447"/>
      <c r="NYH79" s="447"/>
      <c r="NYI79" s="447"/>
      <c r="NYJ79" s="447"/>
      <c r="NYK79" s="447"/>
      <c r="NYL79" s="447"/>
      <c r="NYM79" s="447"/>
      <c r="NYN79" s="447"/>
      <c r="NYO79" s="447"/>
      <c r="NYP79" s="447"/>
      <c r="NYQ79" s="447"/>
      <c r="NYR79" s="447"/>
      <c r="NYS79" s="447"/>
      <c r="NYT79" s="447"/>
      <c r="NYU79" s="447"/>
      <c r="NYV79" s="447"/>
      <c r="NYW79" s="447"/>
      <c r="NYX79" s="447"/>
      <c r="NYY79" s="447"/>
      <c r="NYZ79" s="447"/>
      <c r="NZA79" s="447"/>
      <c r="NZB79" s="447"/>
      <c r="NZC79" s="447"/>
      <c r="NZD79" s="447"/>
      <c r="NZE79" s="447"/>
      <c r="NZF79" s="447"/>
      <c r="NZG79" s="447"/>
      <c r="NZH79" s="447"/>
      <c r="NZI79" s="447"/>
      <c r="NZJ79" s="447"/>
      <c r="NZK79" s="447"/>
      <c r="NZL79" s="447"/>
      <c r="NZM79" s="447"/>
      <c r="NZN79" s="447"/>
      <c r="NZO79" s="447"/>
      <c r="NZP79" s="447"/>
      <c r="NZQ79" s="447"/>
      <c r="NZR79" s="447"/>
      <c r="NZS79" s="447"/>
      <c r="NZT79" s="447"/>
      <c r="NZU79" s="447"/>
      <c r="NZV79" s="447"/>
      <c r="NZW79" s="447"/>
      <c r="NZX79" s="447"/>
      <c r="NZY79" s="447"/>
      <c r="NZZ79" s="447"/>
      <c r="OAA79" s="447"/>
      <c r="OAB79" s="447"/>
      <c r="OAC79" s="447"/>
      <c r="OAD79" s="447"/>
      <c r="OAE79" s="447"/>
      <c r="OAF79" s="447"/>
      <c r="OAG79" s="447"/>
      <c r="OAH79" s="447"/>
      <c r="OAI79" s="447"/>
      <c r="OAJ79" s="447"/>
      <c r="OAK79" s="447"/>
      <c r="OAL79" s="447"/>
      <c r="OAM79" s="447"/>
      <c r="OAN79" s="447"/>
      <c r="OAO79" s="447"/>
      <c r="OAP79" s="447"/>
      <c r="OAQ79" s="447"/>
      <c r="OAR79" s="447"/>
      <c r="OAS79" s="447"/>
      <c r="OAT79" s="447"/>
      <c r="OAU79" s="447"/>
      <c r="OAV79" s="447"/>
      <c r="OAW79" s="447"/>
      <c r="OAX79" s="447"/>
      <c r="OAY79" s="447"/>
      <c r="OAZ79" s="447"/>
      <c r="OBA79" s="447"/>
      <c r="OBB79" s="447"/>
      <c r="OBC79" s="447"/>
      <c r="OBD79" s="447"/>
      <c r="OBE79" s="447"/>
      <c r="OBF79" s="447"/>
      <c r="OBG79" s="447"/>
      <c r="OBH79" s="447"/>
      <c r="OBI79" s="447"/>
      <c r="OBJ79" s="447"/>
      <c r="OBK79" s="447"/>
      <c r="OBL79" s="447"/>
      <c r="OBM79" s="447"/>
      <c r="OBN79" s="447"/>
      <c r="OBO79" s="447"/>
      <c r="OBP79" s="447"/>
      <c r="OBQ79" s="447"/>
      <c r="OBR79" s="447"/>
      <c r="OBS79" s="447"/>
      <c r="OBT79" s="447"/>
      <c r="OBU79" s="447"/>
      <c r="OBV79" s="447"/>
      <c r="OBW79" s="447"/>
      <c r="OBX79" s="447"/>
      <c r="OBY79" s="447"/>
      <c r="OBZ79" s="447"/>
      <c r="OCA79" s="447"/>
      <c r="OCB79" s="447"/>
      <c r="OCC79" s="447"/>
      <c r="OCD79" s="447"/>
      <c r="OCE79" s="447"/>
      <c r="OCF79" s="447"/>
      <c r="OCG79" s="447"/>
      <c r="OCH79" s="447"/>
      <c r="OCI79" s="447"/>
      <c r="OCJ79" s="447"/>
      <c r="OCK79" s="447"/>
      <c r="OCL79" s="447"/>
      <c r="OCM79" s="447"/>
      <c r="OCN79" s="447"/>
      <c r="OCO79" s="447"/>
      <c r="OCP79" s="447"/>
      <c r="OCQ79" s="447"/>
      <c r="OCR79" s="447"/>
      <c r="OCS79" s="447"/>
      <c r="OCT79" s="447"/>
      <c r="OCU79" s="447"/>
      <c r="OCV79" s="447"/>
      <c r="OCW79" s="447"/>
      <c r="OCX79" s="447"/>
      <c r="OCY79" s="447"/>
      <c r="OCZ79" s="447"/>
      <c r="ODA79" s="447"/>
      <c r="ODB79" s="447"/>
      <c r="ODC79" s="447"/>
      <c r="ODD79" s="447"/>
      <c r="ODE79" s="447"/>
      <c r="ODF79" s="447"/>
      <c r="ODG79" s="447"/>
      <c r="ODH79" s="447"/>
      <c r="ODI79" s="447"/>
      <c r="ODJ79" s="447"/>
      <c r="ODK79" s="447"/>
      <c r="ODL79" s="447"/>
      <c r="ODM79" s="447"/>
      <c r="ODN79" s="447"/>
      <c r="ODO79" s="447"/>
      <c r="ODP79" s="447"/>
      <c r="ODQ79" s="447"/>
      <c r="ODR79" s="447"/>
      <c r="ODS79" s="447"/>
      <c r="ODT79" s="447"/>
      <c r="ODU79" s="447"/>
      <c r="ODV79" s="447"/>
      <c r="ODW79" s="447"/>
      <c r="ODX79" s="447"/>
      <c r="ODY79" s="447"/>
      <c r="ODZ79" s="447"/>
      <c r="OEA79" s="447"/>
      <c r="OEB79" s="447"/>
      <c r="OEC79" s="447"/>
      <c r="OED79" s="447"/>
      <c r="OEE79" s="447"/>
      <c r="OEF79" s="447"/>
      <c r="OEG79" s="447"/>
      <c r="OEH79" s="447"/>
      <c r="OEI79" s="447"/>
      <c r="OEJ79" s="447"/>
      <c r="OEK79" s="447"/>
      <c r="OEL79" s="447"/>
      <c r="OEM79" s="447"/>
      <c r="OEN79" s="447"/>
      <c r="OEO79" s="447"/>
      <c r="OEP79" s="447"/>
      <c r="OEQ79" s="447"/>
      <c r="OER79" s="447"/>
      <c r="OES79" s="447"/>
      <c r="OET79" s="447"/>
      <c r="OEU79" s="447"/>
      <c r="OEV79" s="447"/>
      <c r="OEW79" s="447"/>
      <c r="OEX79" s="447"/>
      <c r="OEY79" s="447"/>
      <c r="OEZ79" s="447"/>
      <c r="OFA79" s="447"/>
      <c r="OFB79" s="447"/>
      <c r="OFC79" s="447"/>
      <c r="OFD79" s="447"/>
      <c r="OFE79" s="447"/>
      <c r="OFF79" s="447"/>
      <c r="OFG79" s="447"/>
      <c r="OFH79" s="447"/>
      <c r="OFI79" s="447"/>
      <c r="OFJ79" s="447"/>
      <c r="OFK79" s="447"/>
      <c r="OFL79" s="447"/>
      <c r="OFM79" s="447"/>
      <c r="OFN79" s="447"/>
      <c r="OFO79" s="447"/>
      <c r="OFP79" s="447"/>
      <c r="OFQ79" s="447"/>
      <c r="OFR79" s="447"/>
      <c r="OFS79" s="447"/>
      <c r="OFT79" s="447"/>
      <c r="OFU79" s="447"/>
      <c r="OFV79" s="447"/>
      <c r="OFW79" s="447"/>
      <c r="OFX79" s="447"/>
      <c r="OFY79" s="447"/>
      <c r="OFZ79" s="447"/>
      <c r="OGA79" s="447"/>
      <c r="OGB79" s="447"/>
      <c r="OGC79" s="447"/>
      <c r="OGD79" s="447"/>
      <c r="OGE79" s="447"/>
      <c r="OGF79" s="447"/>
      <c r="OGG79" s="447"/>
      <c r="OGH79" s="447"/>
      <c r="OGI79" s="447"/>
      <c r="OGJ79" s="447"/>
      <c r="OGK79" s="447"/>
      <c r="OGL79" s="447"/>
      <c r="OGM79" s="447"/>
      <c r="OGN79" s="447"/>
      <c r="OGO79" s="447"/>
      <c r="OGP79" s="447"/>
      <c r="OGQ79" s="447"/>
      <c r="OGR79" s="447"/>
      <c r="OGS79" s="447"/>
      <c r="OGT79" s="447"/>
      <c r="OGU79" s="447"/>
      <c r="OGV79" s="447"/>
      <c r="OGW79" s="447"/>
      <c r="OGX79" s="447"/>
      <c r="OGY79" s="447"/>
      <c r="OGZ79" s="447"/>
      <c r="OHA79" s="447"/>
      <c r="OHB79" s="447"/>
      <c r="OHC79" s="447"/>
      <c r="OHD79" s="447"/>
      <c r="OHE79" s="447"/>
      <c r="OHF79" s="447"/>
      <c r="OHG79" s="447"/>
      <c r="OHH79" s="447"/>
      <c r="OHI79" s="447"/>
      <c r="OHJ79" s="447"/>
      <c r="OHK79" s="447"/>
      <c r="OHL79" s="447"/>
      <c r="OHM79" s="447"/>
      <c r="OHN79" s="447"/>
      <c r="OHO79" s="447"/>
      <c r="OHP79" s="447"/>
      <c r="OHQ79" s="447"/>
      <c r="OHR79" s="447"/>
      <c r="OHS79" s="447"/>
      <c r="OHT79" s="447"/>
      <c r="OHU79" s="447"/>
      <c r="OHV79" s="447"/>
      <c r="OHW79" s="447"/>
      <c r="OHX79" s="447"/>
      <c r="OHY79" s="447"/>
      <c r="OHZ79" s="447"/>
      <c r="OIA79" s="447"/>
      <c r="OIB79" s="447"/>
      <c r="OIC79" s="447"/>
      <c r="OID79" s="447"/>
      <c r="OIE79" s="447"/>
      <c r="OIF79" s="447"/>
      <c r="OIG79" s="447"/>
      <c r="OIH79" s="447"/>
      <c r="OII79" s="447"/>
      <c r="OIJ79" s="447"/>
      <c r="OIK79" s="447"/>
      <c r="OIL79" s="447"/>
      <c r="OIM79" s="447"/>
      <c r="OIN79" s="447"/>
      <c r="OIO79" s="447"/>
      <c r="OIP79" s="447"/>
      <c r="OIQ79" s="447"/>
      <c r="OIR79" s="447"/>
      <c r="OIS79" s="447"/>
      <c r="OIT79" s="447"/>
      <c r="OIU79" s="447"/>
      <c r="OIV79" s="447"/>
      <c r="OIW79" s="447"/>
      <c r="OIX79" s="447"/>
      <c r="OIY79" s="447"/>
      <c r="OIZ79" s="447"/>
      <c r="OJA79" s="447"/>
      <c r="OJB79" s="447"/>
      <c r="OJC79" s="447"/>
      <c r="OJD79" s="447"/>
      <c r="OJE79" s="447"/>
      <c r="OJF79" s="447"/>
      <c r="OJG79" s="447"/>
      <c r="OJH79" s="447"/>
      <c r="OJI79" s="447"/>
      <c r="OJJ79" s="447"/>
      <c r="OJK79" s="447"/>
      <c r="OJL79" s="447"/>
      <c r="OJM79" s="447"/>
      <c r="OJN79" s="447"/>
      <c r="OJO79" s="447"/>
      <c r="OJP79" s="447"/>
      <c r="OJQ79" s="447"/>
      <c r="OJR79" s="447"/>
      <c r="OJS79" s="447"/>
      <c r="OJT79" s="447"/>
      <c r="OJU79" s="447"/>
      <c r="OJV79" s="447"/>
      <c r="OJW79" s="447"/>
      <c r="OJX79" s="447"/>
      <c r="OJY79" s="447"/>
      <c r="OJZ79" s="447"/>
      <c r="OKA79" s="447"/>
      <c r="OKB79" s="447"/>
      <c r="OKC79" s="447"/>
      <c r="OKD79" s="447"/>
      <c r="OKE79" s="447"/>
      <c r="OKF79" s="447"/>
      <c r="OKG79" s="447"/>
      <c r="OKH79" s="447"/>
      <c r="OKI79" s="447"/>
      <c r="OKJ79" s="447"/>
      <c r="OKK79" s="447"/>
      <c r="OKL79" s="447"/>
      <c r="OKM79" s="447"/>
      <c r="OKN79" s="447"/>
      <c r="OKO79" s="447"/>
      <c r="OKP79" s="447"/>
      <c r="OKQ79" s="447"/>
      <c r="OKR79" s="447"/>
      <c r="OKS79" s="447"/>
      <c r="OKT79" s="447"/>
      <c r="OKU79" s="447"/>
      <c r="OKV79" s="447"/>
      <c r="OKW79" s="447"/>
      <c r="OKX79" s="447"/>
      <c r="OKY79" s="447"/>
      <c r="OKZ79" s="447"/>
      <c r="OLA79" s="447"/>
      <c r="OLB79" s="447"/>
      <c r="OLC79" s="447"/>
      <c r="OLD79" s="447"/>
      <c r="OLE79" s="447"/>
      <c r="OLF79" s="447"/>
      <c r="OLG79" s="447"/>
      <c r="OLH79" s="447"/>
      <c r="OLI79" s="447"/>
      <c r="OLJ79" s="447"/>
      <c r="OLK79" s="447"/>
      <c r="OLL79" s="447"/>
      <c r="OLM79" s="447"/>
      <c r="OLN79" s="447"/>
      <c r="OLO79" s="447"/>
      <c r="OLP79" s="447"/>
      <c r="OLQ79" s="447"/>
      <c r="OLR79" s="447"/>
      <c r="OLS79" s="447"/>
      <c r="OLT79" s="447"/>
      <c r="OLU79" s="447"/>
      <c r="OLV79" s="447"/>
      <c r="OLW79" s="447"/>
      <c r="OLX79" s="447"/>
      <c r="OLY79" s="447"/>
      <c r="OLZ79" s="447"/>
      <c r="OMA79" s="447"/>
      <c r="OMB79" s="447"/>
      <c r="OMC79" s="447"/>
      <c r="OMD79" s="447"/>
      <c r="OME79" s="447"/>
      <c r="OMF79" s="447"/>
      <c r="OMG79" s="447"/>
      <c r="OMH79" s="447"/>
      <c r="OMI79" s="447"/>
      <c r="OMJ79" s="447"/>
      <c r="OMK79" s="447"/>
      <c r="OML79" s="447"/>
      <c r="OMM79" s="447"/>
      <c r="OMN79" s="447"/>
      <c r="OMO79" s="447"/>
      <c r="OMP79" s="447"/>
      <c r="OMQ79" s="447"/>
      <c r="OMR79" s="447"/>
      <c r="OMS79" s="447"/>
      <c r="OMT79" s="447"/>
      <c r="OMU79" s="447"/>
      <c r="OMV79" s="447"/>
      <c r="OMW79" s="447"/>
      <c r="OMX79" s="447"/>
      <c r="OMY79" s="447"/>
      <c r="OMZ79" s="447"/>
      <c r="ONA79" s="447"/>
      <c r="ONB79" s="447"/>
      <c r="ONC79" s="447"/>
      <c r="OND79" s="447"/>
      <c r="ONE79" s="447"/>
      <c r="ONF79" s="447"/>
      <c r="ONG79" s="447"/>
      <c r="ONH79" s="447"/>
      <c r="ONI79" s="447"/>
      <c r="ONJ79" s="447"/>
      <c r="ONK79" s="447"/>
      <c r="ONL79" s="447"/>
      <c r="ONM79" s="447"/>
      <c r="ONN79" s="447"/>
      <c r="ONO79" s="447"/>
      <c r="ONP79" s="447"/>
      <c r="ONQ79" s="447"/>
      <c r="ONR79" s="447"/>
      <c r="ONS79" s="447"/>
      <c r="ONT79" s="447"/>
      <c r="ONU79" s="447"/>
      <c r="ONV79" s="447"/>
      <c r="ONW79" s="447"/>
      <c r="ONX79" s="447"/>
      <c r="ONY79" s="447"/>
      <c r="ONZ79" s="447"/>
      <c r="OOA79" s="447"/>
      <c r="OOB79" s="447"/>
      <c r="OOC79" s="447"/>
      <c r="OOD79" s="447"/>
      <c r="OOE79" s="447"/>
      <c r="OOF79" s="447"/>
      <c r="OOG79" s="447"/>
      <c r="OOH79" s="447"/>
      <c r="OOI79" s="447"/>
      <c r="OOJ79" s="447"/>
      <c r="OOK79" s="447"/>
      <c r="OOL79" s="447"/>
      <c r="OOM79" s="447"/>
      <c r="OON79" s="447"/>
      <c r="OOO79" s="447"/>
      <c r="OOP79" s="447"/>
      <c r="OOQ79" s="447"/>
      <c r="OOR79" s="447"/>
      <c r="OOS79" s="447"/>
      <c r="OOT79" s="447"/>
      <c r="OOU79" s="447"/>
      <c r="OOV79" s="447"/>
      <c r="OOW79" s="447"/>
      <c r="OOX79" s="447"/>
      <c r="OOY79" s="447"/>
      <c r="OOZ79" s="447"/>
      <c r="OPA79" s="447"/>
      <c r="OPB79" s="447"/>
      <c r="OPC79" s="447"/>
      <c r="OPD79" s="447"/>
      <c r="OPE79" s="447"/>
      <c r="OPF79" s="447"/>
      <c r="OPG79" s="447"/>
      <c r="OPH79" s="447"/>
      <c r="OPI79" s="447"/>
      <c r="OPJ79" s="447"/>
      <c r="OPK79" s="447"/>
      <c r="OPL79" s="447"/>
      <c r="OPM79" s="447"/>
      <c r="OPN79" s="447"/>
      <c r="OPO79" s="447"/>
      <c r="OPP79" s="447"/>
      <c r="OPQ79" s="447"/>
      <c r="OPR79" s="447"/>
      <c r="OPS79" s="447"/>
      <c r="OPT79" s="447"/>
      <c r="OPU79" s="447"/>
      <c r="OPV79" s="447"/>
      <c r="OPW79" s="447"/>
      <c r="OPX79" s="447"/>
      <c r="OPY79" s="447"/>
      <c r="OPZ79" s="447"/>
      <c r="OQA79" s="447"/>
      <c r="OQB79" s="447"/>
      <c r="OQC79" s="447"/>
      <c r="OQD79" s="447"/>
      <c r="OQE79" s="447"/>
      <c r="OQF79" s="447"/>
      <c r="OQG79" s="447"/>
      <c r="OQH79" s="447"/>
      <c r="OQI79" s="447"/>
      <c r="OQJ79" s="447"/>
      <c r="OQK79" s="447"/>
      <c r="OQL79" s="447"/>
      <c r="OQM79" s="447"/>
      <c r="OQN79" s="447"/>
      <c r="OQO79" s="447"/>
      <c r="OQP79" s="447"/>
      <c r="OQQ79" s="447"/>
      <c r="OQR79" s="447"/>
      <c r="OQS79" s="447"/>
      <c r="OQT79" s="447"/>
      <c r="OQU79" s="447"/>
      <c r="OQV79" s="447"/>
      <c r="OQW79" s="447"/>
      <c r="OQX79" s="447"/>
      <c r="OQY79" s="447"/>
      <c r="OQZ79" s="447"/>
      <c r="ORA79" s="447"/>
      <c r="ORB79" s="447"/>
      <c r="ORC79" s="447"/>
      <c r="ORD79" s="447"/>
      <c r="ORE79" s="447"/>
      <c r="ORF79" s="447"/>
      <c r="ORG79" s="447"/>
      <c r="ORH79" s="447"/>
      <c r="ORI79" s="447"/>
      <c r="ORJ79" s="447"/>
      <c r="ORK79" s="447"/>
      <c r="ORL79" s="447"/>
      <c r="ORM79" s="447"/>
      <c r="ORN79" s="447"/>
      <c r="ORO79" s="447"/>
      <c r="ORP79" s="447"/>
      <c r="ORQ79" s="447"/>
      <c r="ORR79" s="447"/>
      <c r="ORS79" s="447"/>
      <c r="ORT79" s="447"/>
      <c r="ORU79" s="447"/>
      <c r="ORV79" s="447"/>
      <c r="ORW79" s="447"/>
      <c r="ORX79" s="447"/>
      <c r="ORY79" s="447"/>
      <c r="ORZ79" s="447"/>
      <c r="OSA79" s="447"/>
      <c r="OSB79" s="447"/>
      <c r="OSC79" s="447"/>
      <c r="OSD79" s="447"/>
      <c r="OSE79" s="447"/>
      <c r="OSF79" s="447"/>
      <c r="OSG79" s="447"/>
      <c r="OSH79" s="447"/>
      <c r="OSI79" s="447"/>
      <c r="OSJ79" s="447"/>
      <c r="OSK79" s="447"/>
      <c r="OSL79" s="447"/>
      <c r="OSM79" s="447"/>
      <c r="OSN79" s="447"/>
      <c r="OSO79" s="447"/>
      <c r="OSP79" s="447"/>
      <c r="OSQ79" s="447"/>
      <c r="OSR79" s="447"/>
      <c r="OSS79" s="447"/>
      <c r="OST79" s="447"/>
      <c r="OSU79" s="447"/>
      <c r="OSV79" s="447"/>
      <c r="OSW79" s="447"/>
      <c r="OSX79" s="447"/>
      <c r="OSY79" s="447"/>
      <c r="OSZ79" s="447"/>
      <c r="OTA79" s="447"/>
      <c r="OTB79" s="447"/>
      <c r="OTC79" s="447"/>
      <c r="OTD79" s="447"/>
      <c r="OTE79" s="447"/>
      <c r="OTF79" s="447"/>
      <c r="OTG79" s="447"/>
      <c r="OTH79" s="447"/>
      <c r="OTI79" s="447"/>
      <c r="OTJ79" s="447"/>
      <c r="OTK79" s="447"/>
      <c r="OTL79" s="447"/>
      <c r="OTM79" s="447"/>
      <c r="OTN79" s="447"/>
      <c r="OTO79" s="447"/>
      <c r="OTP79" s="447"/>
      <c r="OTQ79" s="447"/>
      <c r="OTR79" s="447"/>
      <c r="OTS79" s="447"/>
      <c r="OTT79" s="447"/>
      <c r="OTU79" s="447"/>
      <c r="OTV79" s="447"/>
      <c r="OTW79" s="447"/>
      <c r="OTX79" s="447"/>
      <c r="OTY79" s="447"/>
      <c r="OTZ79" s="447"/>
      <c r="OUA79" s="447"/>
      <c r="OUB79" s="447"/>
      <c r="OUC79" s="447"/>
      <c r="OUD79" s="447"/>
      <c r="OUE79" s="447"/>
      <c r="OUF79" s="447"/>
      <c r="OUG79" s="447"/>
      <c r="OUH79" s="447"/>
      <c r="OUI79" s="447"/>
      <c r="OUJ79" s="447"/>
      <c r="OUK79" s="447"/>
      <c r="OUL79" s="447"/>
      <c r="OUM79" s="447"/>
      <c r="OUN79" s="447"/>
      <c r="OUO79" s="447"/>
      <c r="OUP79" s="447"/>
      <c r="OUQ79" s="447"/>
      <c r="OUR79" s="447"/>
      <c r="OUS79" s="447"/>
      <c r="OUT79" s="447"/>
      <c r="OUU79" s="447"/>
      <c r="OUV79" s="447"/>
      <c r="OUW79" s="447"/>
      <c r="OUX79" s="447"/>
      <c r="OUY79" s="447"/>
      <c r="OUZ79" s="447"/>
      <c r="OVA79" s="447"/>
      <c r="OVB79" s="447"/>
      <c r="OVC79" s="447"/>
      <c r="OVD79" s="447"/>
      <c r="OVE79" s="447"/>
      <c r="OVF79" s="447"/>
      <c r="OVG79" s="447"/>
      <c r="OVH79" s="447"/>
      <c r="OVI79" s="447"/>
      <c r="OVJ79" s="447"/>
      <c r="OVK79" s="447"/>
      <c r="OVL79" s="447"/>
      <c r="OVM79" s="447"/>
      <c r="OVN79" s="447"/>
      <c r="OVO79" s="447"/>
      <c r="OVP79" s="447"/>
      <c r="OVQ79" s="447"/>
      <c r="OVR79" s="447"/>
      <c r="OVS79" s="447"/>
      <c r="OVT79" s="447"/>
      <c r="OVU79" s="447"/>
      <c r="OVV79" s="447"/>
      <c r="OVW79" s="447"/>
      <c r="OVX79" s="447"/>
      <c r="OVY79" s="447"/>
      <c r="OVZ79" s="447"/>
      <c r="OWA79" s="447"/>
      <c r="OWB79" s="447"/>
      <c r="OWC79" s="447"/>
      <c r="OWD79" s="447"/>
      <c r="OWE79" s="447"/>
      <c r="OWF79" s="447"/>
      <c r="OWG79" s="447"/>
      <c r="OWH79" s="447"/>
      <c r="OWI79" s="447"/>
      <c r="OWJ79" s="447"/>
      <c r="OWK79" s="447"/>
      <c r="OWL79" s="447"/>
      <c r="OWM79" s="447"/>
      <c r="OWN79" s="447"/>
      <c r="OWO79" s="447"/>
      <c r="OWP79" s="447"/>
      <c r="OWQ79" s="447"/>
      <c r="OWR79" s="447"/>
      <c r="OWS79" s="447"/>
      <c r="OWT79" s="447"/>
      <c r="OWU79" s="447"/>
      <c r="OWV79" s="447"/>
      <c r="OWW79" s="447"/>
      <c r="OWX79" s="447"/>
      <c r="OWY79" s="447"/>
      <c r="OWZ79" s="447"/>
      <c r="OXA79" s="447"/>
      <c r="OXB79" s="447"/>
      <c r="OXC79" s="447"/>
      <c r="OXD79" s="447"/>
      <c r="OXE79" s="447"/>
      <c r="OXF79" s="447"/>
      <c r="OXG79" s="447"/>
      <c r="OXH79" s="447"/>
      <c r="OXI79" s="447"/>
      <c r="OXJ79" s="447"/>
      <c r="OXK79" s="447"/>
      <c r="OXL79" s="447"/>
      <c r="OXM79" s="447"/>
      <c r="OXN79" s="447"/>
      <c r="OXO79" s="447"/>
      <c r="OXP79" s="447"/>
      <c r="OXQ79" s="447"/>
      <c r="OXR79" s="447"/>
      <c r="OXS79" s="447"/>
      <c r="OXT79" s="447"/>
      <c r="OXU79" s="447"/>
      <c r="OXV79" s="447"/>
      <c r="OXW79" s="447"/>
      <c r="OXX79" s="447"/>
      <c r="OXY79" s="447"/>
      <c r="OXZ79" s="447"/>
      <c r="OYA79" s="447"/>
      <c r="OYB79" s="447"/>
      <c r="OYC79" s="447"/>
      <c r="OYD79" s="447"/>
      <c r="OYE79" s="447"/>
      <c r="OYF79" s="447"/>
      <c r="OYG79" s="447"/>
      <c r="OYH79" s="447"/>
      <c r="OYI79" s="447"/>
      <c r="OYJ79" s="447"/>
      <c r="OYK79" s="447"/>
      <c r="OYL79" s="447"/>
      <c r="OYM79" s="447"/>
      <c r="OYN79" s="447"/>
      <c r="OYO79" s="447"/>
      <c r="OYP79" s="447"/>
      <c r="OYQ79" s="447"/>
      <c r="OYR79" s="447"/>
      <c r="OYS79" s="447"/>
      <c r="OYT79" s="447"/>
      <c r="OYU79" s="447"/>
      <c r="OYV79" s="447"/>
      <c r="OYW79" s="447"/>
      <c r="OYX79" s="447"/>
      <c r="OYY79" s="447"/>
      <c r="OYZ79" s="447"/>
      <c r="OZA79" s="447"/>
      <c r="OZB79" s="447"/>
      <c r="OZC79" s="447"/>
      <c r="OZD79" s="447"/>
      <c r="OZE79" s="447"/>
      <c r="OZF79" s="447"/>
      <c r="OZG79" s="447"/>
      <c r="OZH79" s="447"/>
      <c r="OZI79" s="447"/>
      <c r="OZJ79" s="447"/>
      <c r="OZK79" s="447"/>
      <c r="OZL79" s="447"/>
      <c r="OZM79" s="447"/>
      <c r="OZN79" s="447"/>
      <c r="OZO79" s="447"/>
      <c r="OZP79" s="447"/>
      <c r="OZQ79" s="447"/>
      <c r="OZR79" s="447"/>
      <c r="OZS79" s="447"/>
      <c r="OZT79" s="447"/>
      <c r="OZU79" s="447"/>
      <c r="OZV79" s="447"/>
      <c r="OZW79" s="447"/>
      <c r="OZX79" s="447"/>
      <c r="OZY79" s="447"/>
      <c r="OZZ79" s="447"/>
      <c r="PAA79" s="447"/>
      <c r="PAB79" s="447"/>
      <c r="PAC79" s="447"/>
      <c r="PAD79" s="447"/>
      <c r="PAE79" s="447"/>
      <c r="PAF79" s="447"/>
      <c r="PAG79" s="447"/>
      <c r="PAH79" s="447"/>
      <c r="PAI79" s="447"/>
      <c r="PAJ79" s="447"/>
      <c r="PAK79" s="447"/>
      <c r="PAL79" s="447"/>
      <c r="PAM79" s="447"/>
      <c r="PAN79" s="447"/>
      <c r="PAO79" s="447"/>
      <c r="PAP79" s="447"/>
      <c r="PAQ79" s="447"/>
      <c r="PAR79" s="447"/>
      <c r="PAS79" s="447"/>
      <c r="PAT79" s="447"/>
      <c r="PAU79" s="447"/>
      <c r="PAV79" s="447"/>
      <c r="PAW79" s="447"/>
      <c r="PAX79" s="447"/>
      <c r="PAY79" s="447"/>
      <c r="PAZ79" s="447"/>
      <c r="PBA79" s="447"/>
      <c r="PBB79" s="447"/>
      <c r="PBC79" s="447"/>
      <c r="PBD79" s="447"/>
      <c r="PBE79" s="447"/>
      <c r="PBF79" s="447"/>
      <c r="PBG79" s="447"/>
      <c r="PBH79" s="447"/>
      <c r="PBI79" s="447"/>
      <c r="PBJ79" s="447"/>
      <c r="PBK79" s="447"/>
      <c r="PBL79" s="447"/>
      <c r="PBM79" s="447"/>
      <c r="PBN79" s="447"/>
      <c r="PBO79" s="447"/>
      <c r="PBP79" s="447"/>
      <c r="PBQ79" s="447"/>
      <c r="PBR79" s="447"/>
      <c r="PBS79" s="447"/>
      <c r="PBT79" s="447"/>
      <c r="PBU79" s="447"/>
      <c r="PBV79" s="447"/>
      <c r="PBW79" s="447"/>
      <c r="PBX79" s="447"/>
      <c r="PBY79" s="447"/>
      <c r="PBZ79" s="447"/>
      <c r="PCA79" s="447"/>
      <c r="PCB79" s="447"/>
      <c r="PCC79" s="447"/>
      <c r="PCD79" s="447"/>
      <c r="PCE79" s="447"/>
      <c r="PCF79" s="447"/>
      <c r="PCG79" s="447"/>
      <c r="PCH79" s="447"/>
      <c r="PCI79" s="447"/>
      <c r="PCJ79" s="447"/>
      <c r="PCK79" s="447"/>
      <c r="PCL79" s="447"/>
      <c r="PCM79" s="447"/>
      <c r="PCN79" s="447"/>
      <c r="PCO79" s="447"/>
      <c r="PCP79" s="447"/>
      <c r="PCQ79" s="447"/>
      <c r="PCR79" s="447"/>
      <c r="PCS79" s="447"/>
      <c r="PCT79" s="447"/>
      <c r="PCU79" s="447"/>
      <c r="PCV79" s="447"/>
      <c r="PCW79" s="447"/>
      <c r="PCX79" s="447"/>
      <c r="PCY79" s="447"/>
      <c r="PCZ79" s="447"/>
      <c r="PDA79" s="447"/>
      <c r="PDB79" s="447"/>
      <c r="PDC79" s="447"/>
      <c r="PDD79" s="447"/>
      <c r="PDE79" s="447"/>
      <c r="PDF79" s="447"/>
      <c r="PDG79" s="447"/>
      <c r="PDH79" s="447"/>
      <c r="PDI79" s="447"/>
      <c r="PDJ79" s="447"/>
      <c r="PDK79" s="447"/>
      <c r="PDL79" s="447"/>
      <c r="PDM79" s="447"/>
      <c r="PDN79" s="447"/>
      <c r="PDO79" s="447"/>
      <c r="PDP79" s="447"/>
      <c r="PDQ79" s="447"/>
      <c r="PDR79" s="447"/>
      <c r="PDS79" s="447"/>
      <c r="PDT79" s="447"/>
      <c r="PDU79" s="447"/>
      <c r="PDV79" s="447"/>
      <c r="PDW79" s="447"/>
      <c r="PDX79" s="447"/>
      <c r="PDY79" s="447"/>
      <c r="PDZ79" s="447"/>
      <c r="PEA79" s="447"/>
      <c r="PEB79" s="447"/>
      <c r="PEC79" s="447"/>
      <c r="PED79" s="447"/>
      <c r="PEE79" s="447"/>
      <c r="PEF79" s="447"/>
      <c r="PEG79" s="447"/>
      <c r="PEH79" s="447"/>
      <c r="PEI79" s="447"/>
      <c r="PEJ79" s="447"/>
      <c r="PEK79" s="447"/>
      <c r="PEL79" s="447"/>
      <c r="PEM79" s="447"/>
      <c r="PEN79" s="447"/>
      <c r="PEO79" s="447"/>
      <c r="PEP79" s="447"/>
      <c r="PEQ79" s="447"/>
      <c r="PER79" s="447"/>
      <c r="PES79" s="447"/>
      <c r="PET79" s="447"/>
      <c r="PEU79" s="447"/>
      <c r="PEV79" s="447"/>
      <c r="PEW79" s="447"/>
      <c r="PEX79" s="447"/>
      <c r="PEY79" s="447"/>
      <c r="PEZ79" s="447"/>
      <c r="PFA79" s="447"/>
      <c r="PFB79" s="447"/>
      <c r="PFC79" s="447"/>
      <c r="PFD79" s="447"/>
      <c r="PFE79" s="447"/>
      <c r="PFF79" s="447"/>
      <c r="PFG79" s="447"/>
      <c r="PFH79" s="447"/>
      <c r="PFI79" s="447"/>
      <c r="PFJ79" s="447"/>
      <c r="PFK79" s="447"/>
      <c r="PFL79" s="447"/>
      <c r="PFM79" s="447"/>
      <c r="PFN79" s="447"/>
      <c r="PFO79" s="447"/>
      <c r="PFP79" s="447"/>
      <c r="PFQ79" s="447"/>
      <c r="PFR79" s="447"/>
      <c r="PFS79" s="447"/>
      <c r="PFT79" s="447"/>
      <c r="PFU79" s="447"/>
      <c r="PFV79" s="447"/>
      <c r="PFW79" s="447"/>
      <c r="PFX79" s="447"/>
      <c r="PFY79" s="447"/>
      <c r="PFZ79" s="447"/>
      <c r="PGA79" s="447"/>
      <c r="PGB79" s="447"/>
      <c r="PGC79" s="447"/>
      <c r="PGD79" s="447"/>
      <c r="PGE79" s="447"/>
      <c r="PGF79" s="447"/>
      <c r="PGG79" s="447"/>
      <c r="PGH79" s="447"/>
      <c r="PGI79" s="447"/>
      <c r="PGJ79" s="447"/>
      <c r="PGK79" s="447"/>
      <c r="PGL79" s="447"/>
      <c r="PGM79" s="447"/>
      <c r="PGN79" s="447"/>
      <c r="PGO79" s="447"/>
      <c r="PGP79" s="447"/>
      <c r="PGQ79" s="447"/>
      <c r="PGR79" s="447"/>
      <c r="PGS79" s="447"/>
      <c r="PGT79" s="447"/>
      <c r="PGU79" s="447"/>
      <c r="PGV79" s="447"/>
      <c r="PGW79" s="447"/>
      <c r="PGX79" s="447"/>
      <c r="PGY79" s="447"/>
      <c r="PGZ79" s="447"/>
      <c r="PHA79" s="447"/>
      <c r="PHB79" s="447"/>
      <c r="PHC79" s="447"/>
      <c r="PHD79" s="447"/>
      <c r="PHE79" s="447"/>
      <c r="PHF79" s="447"/>
      <c r="PHG79" s="447"/>
      <c r="PHH79" s="447"/>
      <c r="PHI79" s="447"/>
      <c r="PHJ79" s="447"/>
      <c r="PHK79" s="447"/>
      <c r="PHL79" s="447"/>
      <c r="PHM79" s="447"/>
      <c r="PHN79" s="447"/>
      <c r="PHO79" s="447"/>
      <c r="PHP79" s="447"/>
      <c r="PHQ79" s="447"/>
      <c r="PHR79" s="447"/>
      <c r="PHS79" s="447"/>
      <c r="PHT79" s="447"/>
      <c r="PHU79" s="447"/>
      <c r="PHV79" s="447"/>
      <c r="PHW79" s="447"/>
      <c r="PHX79" s="447"/>
      <c r="PHY79" s="447"/>
      <c r="PHZ79" s="447"/>
      <c r="PIA79" s="447"/>
      <c r="PIB79" s="447"/>
      <c r="PIC79" s="447"/>
      <c r="PID79" s="447"/>
      <c r="PIE79" s="447"/>
      <c r="PIF79" s="447"/>
      <c r="PIG79" s="447"/>
      <c r="PIH79" s="447"/>
      <c r="PII79" s="447"/>
      <c r="PIJ79" s="447"/>
      <c r="PIK79" s="447"/>
      <c r="PIL79" s="447"/>
      <c r="PIM79" s="447"/>
      <c r="PIN79" s="447"/>
      <c r="PIO79" s="447"/>
      <c r="PIP79" s="447"/>
      <c r="PIQ79" s="447"/>
      <c r="PIR79" s="447"/>
      <c r="PIS79" s="447"/>
      <c r="PIT79" s="447"/>
      <c r="PIU79" s="447"/>
      <c r="PIV79" s="447"/>
      <c r="PIW79" s="447"/>
      <c r="PIX79" s="447"/>
      <c r="PIY79" s="447"/>
      <c r="PIZ79" s="447"/>
      <c r="PJA79" s="447"/>
      <c r="PJB79" s="447"/>
      <c r="PJC79" s="447"/>
      <c r="PJD79" s="447"/>
      <c r="PJE79" s="447"/>
      <c r="PJF79" s="447"/>
      <c r="PJG79" s="447"/>
      <c r="PJH79" s="447"/>
      <c r="PJI79" s="447"/>
      <c r="PJJ79" s="447"/>
      <c r="PJK79" s="447"/>
      <c r="PJL79" s="447"/>
      <c r="PJM79" s="447"/>
      <c r="PJN79" s="447"/>
      <c r="PJO79" s="447"/>
      <c r="PJP79" s="447"/>
      <c r="PJQ79" s="447"/>
      <c r="PJR79" s="447"/>
      <c r="PJS79" s="447"/>
      <c r="PJT79" s="447"/>
      <c r="PJU79" s="447"/>
      <c r="PJV79" s="447"/>
      <c r="PJW79" s="447"/>
      <c r="PJX79" s="447"/>
      <c r="PJY79" s="447"/>
      <c r="PJZ79" s="447"/>
      <c r="PKA79" s="447"/>
      <c r="PKB79" s="447"/>
      <c r="PKC79" s="447"/>
      <c r="PKD79" s="447"/>
      <c r="PKE79" s="447"/>
      <c r="PKF79" s="447"/>
      <c r="PKG79" s="447"/>
      <c r="PKH79" s="447"/>
      <c r="PKI79" s="447"/>
      <c r="PKJ79" s="447"/>
      <c r="PKK79" s="447"/>
      <c r="PKL79" s="447"/>
      <c r="PKM79" s="447"/>
      <c r="PKN79" s="447"/>
      <c r="PKO79" s="447"/>
      <c r="PKP79" s="447"/>
      <c r="PKQ79" s="447"/>
      <c r="PKR79" s="447"/>
      <c r="PKS79" s="447"/>
      <c r="PKT79" s="447"/>
      <c r="PKU79" s="447"/>
      <c r="PKV79" s="447"/>
      <c r="PKW79" s="447"/>
      <c r="PKX79" s="447"/>
      <c r="PKY79" s="447"/>
      <c r="PKZ79" s="447"/>
      <c r="PLA79" s="447"/>
      <c r="PLB79" s="447"/>
      <c r="PLC79" s="447"/>
      <c r="PLD79" s="447"/>
      <c r="PLE79" s="447"/>
      <c r="PLF79" s="447"/>
      <c r="PLG79" s="447"/>
      <c r="PLH79" s="447"/>
      <c r="PLI79" s="447"/>
      <c r="PLJ79" s="447"/>
      <c r="PLK79" s="447"/>
      <c r="PLL79" s="447"/>
      <c r="PLM79" s="447"/>
      <c r="PLN79" s="447"/>
      <c r="PLO79" s="447"/>
      <c r="PLP79" s="447"/>
      <c r="PLQ79" s="447"/>
      <c r="PLR79" s="447"/>
      <c r="PLS79" s="447"/>
      <c r="PLT79" s="447"/>
      <c r="PLU79" s="447"/>
      <c r="PLV79" s="447"/>
      <c r="PLW79" s="447"/>
      <c r="PLX79" s="447"/>
      <c r="PLY79" s="447"/>
      <c r="PLZ79" s="447"/>
      <c r="PMA79" s="447"/>
      <c r="PMB79" s="447"/>
      <c r="PMC79" s="447"/>
      <c r="PMD79" s="447"/>
      <c r="PME79" s="447"/>
      <c r="PMF79" s="447"/>
      <c r="PMG79" s="447"/>
      <c r="PMH79" s="447"/>
      <c r="PMI79" s="447"/>
      <c r="PMJ79" s="447"/>
      <c r="PMK79" s="447"/>
      <c r="PML79" s="447"/>
      <c r="PMM79" s="447"/>
      <c r="PMN79" s="447"/>
      <c r="PMO79" s="447"/>
      <c r="PMP79" s="447"/>
      <c r="PMQ79" s="447"/>
      <c r="PMR79" s="447"/>
      <c r="PMS79" s="447"/>
      <c r="PMT79" s="447"/>
      <c r="PMU79" s="447"/>
      <c r="PMV79" s="447"/>
      <c r="PMW79" s="447"/>
      <c r="PMX79" s="447"/>
      <c r="PMY79" s="447"/>
      <c r="PMZ79" s="447"/>
      <c r="PNA79" s="447"/>
      <c r="PNB79" s="447"/>
      <c r="PNC79" s="447"/>
      <c r="PND79" s="447"/>
      <c r="PNE79" s="447"/>
      <c r="PNF79" s="447"/>
      <c r="PNG79" s="447"/>
      <c r="PNH79" s="447"/>
      <c r="PNI79" s="447"/>
      <c r="PNJ79" s="447"/>
      <c r="PNK79" s="447"/>
      <c r="PNL79" s="447"/>
      <c r="PNM79" s="447"/>
      <c r="PNN79" s="447"/>
      <c r="PNO79" s="447"/>
      <c r="PNP79" s="447"/>
      <c r="PNQ79" s="447"/>
      <c r="PNR79" s="447"/>
      <c r="PNS79" s="447"/>
      <c r="PNT79" s="447"/>
      <c r="PNU79" s="447"/>
      <c r="PNV79" s="447"/>
      <c r="PNW79" s="447"/>
      <c r="PNX79" s="447"/>
      <c r="PNY79" s="447"/>
      <c r="PNZ79" s="447"/>
      <c r="POA79" s="447"/>
      <c r="POB79" s="447"/>
      <c r="POC79" s="447"/>
      <c r="POD79" s="447"/>
      <c r="POE79" s="447"/>
      <c r="POF79" s="447"/>
      <c r="POG79" s="447"/>
      <c r="POH79" s="447"/>
      <c r="POI79" s="447"/>
      <c r="POJ79" s="447"/>
      <c r="POK79" s="447"/>
      <c r="POL79" s="447"/>
      <c r="POM79" s="447"/>
      <c r="PON79" s="447"/>
      <c r="POO79" s="447"/>
      <c r="POP79" s="447"/>
      <c r="POQ79" s="447"/>
      <c r="POR79" s="447"/>
      <c r="POS79" s="447"/>
      <c r="POT79" s="447"/>
      <c r="POU79" s="447"/>
      <c r="POV79" s="447"/>
      <c r="POW79" s="447"/>
      <c r="POX79" s="447"/>
      <c r="POY79" s="447"/>
      <c r="POZ79" s="447"/>
      <c r="PPA79" s="447"/>
      <c r="PPB79" s="447"/>
      <c r="PPC79" s="447"/>
      <c r="PPD79" s="447"/>
      <c r="PPE79" s="447"/>
      <c r="PPF79" s="447"/>
      <c r="PPG79" s="447"/>
      <c r="PPH79" s="447"/>
      <c r="PPI79" s="447"/>
      <c r="PPJ79" s="447"/>
      <c r="PPK79" s="447"/>
      <c r="PPL79" s="447"/>
      <c r="PPM79" s="447"/>
      <c r="PPN79" s="447"/>
      <c r="PPO79" s="447"/>
      <c r="PPP79" s="447"/>
      <c r="PPQ79" s="447"/>
      <c r="PPR79" s="447"/>
      <c r="PPS79" s="447"/>
      <c r="PPT79" s="447"/>
      <c r="PPU79" s="447"/>
      <c r="PPV79" s="447"/>
      <c r="PPW79" s="447"/>
      <c r="PPX79" s="447"/>
      <c r="PPY79" s="447"/>
      <c r="PPZ79" s="447"/>
      <c r="PQA79" s="447"/>
      <c r="PQB79" s="447"/>
      <c r="PQC79" s="447"/>
      <c r="PQD79" s="447"/>
      <c r="PQE79" s="447"/>
      <c r="PQF79" s="447"/>
      <c r="PQG79" s="447"/>
      <c r="PQH79" s="447"/>
      <c r="PQI79" s="447"/>
      <c r="PQJ79" s="447"/>
      <c r="PQK79" s="447"/>
      <c r="PQL79" s="447"/>
      <c r="PQM79" s="447"/>
      <c r="PQN79" s="447"/>
      <c r="PQO79" s="447"/>
      <c r="PQP79" s="447"/>
      <c r="PQQ79" s="447"/>
      <c r="PQR79" s="447"/>
      <c r="PQS79" s="447"/>
      <c r="PQT79" s="447"/>
      <c r="PQU79" s="447"/>
      <c r="PQV79" s="447"/>
      <c r="PQW79" s="447"/>
      <c r="PQX79" s="447"/>
      <c r="PQY79" s="447"/>
      <c r="PQZ79" s="447"/>
      <c r="PRA79" s="447"/>
      <c r="PRB79" s="447"/>
      <c r="PRC79" s="447"/>
      <c r="PRD79" s="447"/>
      <c r="PRE79" s="447"/>
      <c r="PRF79" s="447"/>
      <c r="PRG79" s="447"/>
      <c r="PRH79" s="447"/>
      <c r="PRI79" s="447"/>
      <c r="PRJ79" s="447"/>
      <c r="PRK79" s="447"/>
      <c r="PRL79" s="447"/>
      <c r="PRM79" s="447"/>
      <c r="PRN79" s="447"/>
      <c r="PRO79" s="447"/>
      <c r="PRP79" s="447"/>
      <c r="PRQ79" s="447"/>
      <c r="PRR79" s="447"/>
      <c r="PRS79" s="447"/>
      <c r="PRT79" s="447"/>
      <c r="PRU79" s="447"/>
      <c r="PRV79" s="447"/>
      <c r="PRW79" s="447"/>
      <c r="PRX79" s="447"/>
      <c r="PRY79" s="447"/>
      <c r="PRZ79" s="447"/>
      <c r="PSA79" s="447"/>
      <c r="PSB79" s="447"/>
      <c r="PSC79" s="447"/>
      <c r="PSD79" s="447"/>
      <c r="PSE79" s="447"/>
      <c r="PSF79" s="447"/>
      <c r="PSG79" s="447"/>
      <c r="PSH79" s="447"/>
      <c r="PSI79" s="447"/>
      <c r="PSJ79" s="447"/>
      <c r="PSK79" s="447"/>
      <c r="PSL79" s="447"/>
      <c r="PSM79" s="447"/>
      <c r="PSN79" s="447"/>
      <c r="PSO79" s="447"/>
      <c r="PSP79" s="447"/>
      <c r="PSQ79" s="447"/>
      <c r="PSR79" s="447"/>
      <c r="PSS79" s="447"/>
      <c r="PST79" s="447"/>
      <c r="PSU79" s="447"/>
      <c r="PSV79" s="447"/>
      <c r="PSW79" s="447"/>
      <c r="PSX79" s="447"/>
      <c r="PSY79" s="447"/>
      <c r="PSZ79" s="447"/>
      <c r="PTA79" s="447"/>
      <c r="PTB79" s="447"/>
      <c r="PTC79" s="447"/>
      <c r="PTD79" s="447"/>
      <c r="PTE79" s="447"/>
      <c r="PTF79" s="447"/>
      <c r="PTG79" s="447"/>
      <c r="PTH79" s="447"/>
      <c r="PTI79" s="447"/>
      <c r="PTJ79" s="447"/>
      <c r="PTK79" s="447"/>
      <c r="PTL79" s="447"/>
      <c r="PTM79" s="447"/>
      <c r="PTN79" s="447"/>
      <c r="PTO79" s="447"/>
      <c r="PTP79" s="447"/>
      <c r="PTQ79" s="447"/>
      <c r="PTR79" s="447"/>
      <c r="PTS79" s="447"/>
      <c r="PTT79" s="447"/>
      <c r="PTU79" s="447"/>
      <c r="PTV79" s="447"/>
      <c r="PTW79" s="447"/>
      <c r="PTX79" s="447"/>
      <c r="PTY79" s="447"/>
      <c r="PTZ79" s="447"/>
      <c r="PUA79" s="447"/>
      <c r="PUB79" s="447"/>
      <c r="PUC79" s="447"/>
      <c r="PUD79" s="447"/>
      <c r="PUE79" s="447"/>
      <c r="PUF79" s="447"/>
      <c r="PUG79" s="447"/>
      <c r="PUH79" s="447"/>
      <c r="PUI79" s="447"/>
      <c r="PUJ79" s="447"/>
      <c r="PUK79" s="447"/>
      <c r="PUL79" s="447"/>
      <c r="PUM79" s="447"/>
      <c r="PUN79" s="447"/>
      <c r="PUO79" s="447"/>
      <c r="PUP79" s="447"/>
      <c r="PUQ79" s="447"/>
      <c r="PUR79" s="447"/>
      <c r="PUS79" s="447"/>
      <c r="PUT79" s="447"/>
      <c r="PUU79" s="447"/>
      <c r="PUV79" s="447"/>
      <c r="PUW79" s="447"/>
      <c r="PUX79" s="447"/>
      <c r="PUY79" s="447"/>
      <c r="PUZ79" s="447"/>
      <c r="PVA79" s="447"/>
      <c r="PVB79" s="447"/>
      <c r="PVC79" s="447"/>
      <c r="PVD79" s="447"/>
      <c r="PVE79" s="447"/>
      <c r="PVF79" s="447"/>
      <c r="PVG79" s="447"/>
      <c r="PVH79" s="447"/>
      <c r="PVI79" s="447"/>
      <c r="PVJ79" s="447"/>
      <c r="PVK79" s="447"/>
      <c r="PVL79" s="447"/>
      <c r="PVM79" s="447"/>
      <c r="PVN79" s="447"/>
      <c r="PVO79" s="447"/>
      <c r="PVP79" s="447"/>
      <c r="PVQ79" s="447"/>
      <c r="PVR79" s="447"/>
      <c r="PVS79" s="447"/>
      <c r="PVT79" s="447"/>
      <c r="PVU79" s="447"/>
      <c r="PVV79" s="447"/>
      <c r="PVW79" s="447"/>
      <c r="PVX79" s="447"/>
      <c r="PVY79" s="447"/>
      <c r="PVZ79" s="447"/>
      <c r="PWA79" s="447"/>
      <c r="PWB79" s="447"/>
      <c r="PWC79" s="447"/>
      <c r="PWD79" s="447"/>
      <c r="PWE79" s="447"/>
      <c r="PWF79" s="447"/>
      <c r="PWG79" s="447"/>
      <c r="PWH79" s="447"/>
      <c r="PWI79" s="447"/>
      <c r="PWJ79" s="447"/>
      <c r="PWK79" s="447"/>
      <c r="PWL79" s="447"/>
      <c r="PWM79" s="447"/>
      <c r="PWN79" s="447"/>
      <c r="PWO79" s="447"/>
      <c r="PWP79" s="447"/>
      <c r="PWQ79" s="447"/>
      <c r="PWR79" s="447"/>
      <c r="PWS79" s="447"/>
      <c r="PWT79" s="447"/>
      <c r="PWU79" s="447"/>
      <c r="PWV79" s="447"/>
      <c r="PWW79" s="447"/>
      <c r="PWX79" s="447"/>
      <c r="PWY79" s="447"/>
      <c r="PWZ79" s="447"/>
      <c r="PXA79" s="447"/>
      <c r="PXB79" s="447"/>
      <c r="PXC79" s="447"/>
      <c r="PXD79" s="447"/>
      <c r="PXE79" s="447"/>
      <c r="PXF79" s="447"/>
      <c r="PXG79" s="447"/>
      <c r="PXH79" s="447"/>
      <c r="PXI79" s="447"/>
      <c r="PXJ79" s="447"/>
      <c r="PXK79" s="447"/>
      <c r="PXL79" s="447"/>
      <c r="PXM79" s="447"/>
      <c r="PXN79" s="447"/>
      <c r="PXO79" s="447"/>
      <c r="PXP79" s="447"/>
      <c r="PXQ79" s="447"/>
      <c r="PXR79" s="447"/>
      <c r="PXS79" s="447"/>
      <c r="PXT79" s="447"/>
      <c r="PXU79" s="447"/>
      <c r="PXV79" s="447"/>
      <c r="PXW79" s="447"/>
      <c r="PXX79" s="447"/>
      <c r="PXY79" s="447"/>
      <c r="PXZ79" s="447"/>
      <c r="PYA79" s="447"/>
      <c r="PYB79" s="447"/>
      <c r="PYC79" s="447"/>
      <c r="PYD79" s="447"/>
      <c r="PYE79" s="447"/>
      <c r="PYF79" s="447"/>
      <c r="PYG79" s="447"/>
      <c r="PYH79" s="447"/>
      <c r="PYI79" s="447"/>
      <c r="PYJ79" s="447"/>
      <c r="PYK79" s="447"/>
      <c r="PYL79" s="447"/>
      <c r="PYM79" s="447"/>
      <c r="PYN79" s="447"/>
      <c r="PYO79" s="447"/>
      <c r="PYP79" s="447"/>
      <c r="PYQ79" s="447"/>
      <c r="PYR79" s="447"/>
      <c r="PYS79" s="447"/>
      <c r="PYT79" s="447"/>
      <c r="PYU79" s="447"/>
      <c r="PYV79" s="447"/>
      <c r="PYW79" s="447"/>
      <c r="PYX79" s="447"/>
      <c r="PYY79" s="447"/>
      <c r="PYZ79" s="447"/>
      <c r="PZA79" s="447"/>
      <c r="PZB79" s="447"/>
      <c r="PZC79" s="447"/>
      <c r="PZD79" s="447"/>
      <c r="PZE79" s="447"/>
      <c r="PZF79" s="447"/>
      <c r="PZG79" s="447"/>
      <c r="PZH79" s="447"/>
      <c r="PZI79" s="447"/>
      <c r="PZJ79" s="447"/>
      <c r="PZK79" s="447"/>
      <c r="PZL79" s="447"/>
      <c r="PZM79" s="447"/>
      <c r="PZN79" s="447"/>
      <c r="PZO79" s="447"/>
      <c r="PZP79" s="447"/>
      <c r="PZQ79" s="447"/>
      <c r="PZR79" s="447"/>
      <c r="PZS79" s="447"/>
      <c r="PZT79" s="447"/>
      <c r="PZU79" s="447"/>
      <c r="PZV79" s="447"/>
      <c r="PZW79" s="447"/>
      <c r="PZX79" s="447"/>
      <c r="PZY79" s="447"/>
      <c r="PZZ79" s="447"/>
      <c r="QAA79" s="447"/>
      <c r="QAB79" s="447"/>
      <c r="QAC79" s="447"/>
      <c r="QAD79" s="447"/>
      <c r="QAE79" s="447"/>
      <c r="QAF79" s="447"/>
      <c r="QAG79" s="447"/>
      <c r="QAH79" s="447"/>
      <c r="QAI79" s="447"/>
      <c r="QAJ79" s="447"/>
      <c r="QAK79" s="447"/>
      <c r="QAL79" s="447"/>
      <c r="QAM79" s="447"/>
      <c r="QAN79" s="447"/>
      <c r="QAO79" s="447"/>
      <c r="QAP79" s="447"/>
      <c r="QAQ79" s="447"/>
      <c r="QAR79" s="447"/>
      <c r="QAS79" s="447"/>
      <c r="QAT79" s="447"/>
      <c r="QAU79" s="447"/>
      <c r="QAV79" s="447"/>
      <c r="QAW79" s="447"/>
      <c r="QAX79" s="447"/>
      <c r="QAY79" s="447"/>
      <c r="QAZ79" s="447"/>
      <c r="QBA79" s="447"/>
      <c r="QBB79" s="447"/>
      <c r="QBC79" s="447"/>
      <c r="QBD79" s="447"/>
      <c r="QBE79" s="447"/>
      <c r="QBF79" s="447"/>
      <c r="QBG79" s="447"/>
      <c r="QBH79" s="447"/>
      <c r="QBI79" s="447"/>
      <c r="QBJ79" s="447"/>
      <c r="QBK79" s="447"/>
      <c r="QBL79" s="447"/>
      <c r="QBM79" s="447"/>
      <c r="QBN79" s="447"/>
      <c r="QBO79" s="447"/>
      <c r="QBP79" s="447"/>
      <c r="QBQ79" s="447"/>
      <c r="QBR79" s="447"/>
      <c r="QBS79" s="447"/>
      <c r="QBT79" s="447"/>
      <c r="QBU79" s="447"/>
      <c r="QBV79" s="447"/>
      <c r="QBW79" s="447"/>
      <c r="QBX79" s="447"/>
      <c r="QBY79" s="447"/>
      <c r="QBZ79" s="447"/>
      <c r="QCA79" s="447"/>
      <c r="QCB79" s="447"/>
      <c r="QCC79" s="447"/>
      <c r="QCD79" s="447"/>
      <c r="QCE79" s="447"/>
      <c r="QCF79" s="447"/>
      <c r="QCG79" s="447"/>
      <c r="QCH79" s="447"/>
      <c r="QCI79" s="447"/>
      <c r="QCJ79" s="447"/>
      <c r="QCK79" s="447"/>
      <c r="QCL79" s="447"/>
      <c r="QCM79" s="447"/>
      <c r="QCN79" s="447"/>
      <c r="QCO79" s="447"/>
      <c r="QCP79" s="447"/>
      <c r="QCQ79" s="447"/>
      <c r="QCR79" s="447"/>
      <c r="QCS79" s="447"/>
      <c r="QCT79" s="447"/>
      <c r="QCU79" s="447"/>
      <c r="QCV79" s="447"/>
      <c r="QCW79" s="447"/>
      <c r="QCX79" s="447"/>
      <c r="QCY79" s="447"/>
      <c r="QCZ79" s="447"/>
      <c r="QDA79" s="447"/>
      <c r="QDB79" s="447"/>
      <c r="QDC79" s="447"/>
      <c r="QDD79" s="447"/>
      <c r="QDE79" s="447"/>
      <c r="QDF79" s="447"/>
      <c r="QDG79" s="447"/>
      <c r="QDH79" s="447"/>
      <c r="QDI79" s="447"/>
      <c r="QDJ79" s="447"/>
      <c r="QDK79" s="447"/>
      <c r="QDL79" s="447"/>
      <c r="QDM79" s="447"/>
      <c r="QDN79" s="447"/>
      <c r="QDO79" s="447"/>
      <c r="QDP79" s="447"/>
      <c r="QDQ79" s="447"/>
      <c r="QDR79" s="447"/>
      <c r="QDS79" s="447"/>
      <c r="QDT79" s="447"/>
      <c r="QDU79" s="447"/>
      <c r="QDV79" s="447"/>
      <c r="QDW79" s="447"/>
      <c r="QDX79" s="447"/>
      <c r="QDY79" s="447"/>
      <c r="QDZ79" s="447"/>
      <c r="QEA79" s="447"/>
      <c r="QEB79" s="447"/>
      <c r="QEC79" s="447"/>
      <c r="QED79" s="447"/>
      <c r="QEE79" s="447"/>
      <c r="QEF79" s="447"/>
      <c r="QEG79" s="447"/>
      <c r="QEH79" s="447"/>
      <c r="QEI79" s="447"/>
      <c r="QEJ79" s="447"/>
      <c r="QEK79" s="447"/>
      <c r="QEL79" s="447"/>
      <c r="QEM79" s="447"/>
      <c r="QEN79" s="447"/>
      <c r="QEO79" s="447"/>
      <c r="QEP79" s="447"/>
      <c r="QEQ79" s="447"/>
      <c r="QER79" s="447"/>
      <c r="QES79" s="447"/>
      <c r="QET79" s="447"/>
      <c r="QEU79" s="447"/>
      <c r="QEV79" s="447"/>
      <c r="QEW79" s="447"/>
      <c r="QEX79" s="447"/>
      <c r="QEY79" s="447"/>
      <c r="QEZ79" s="447"/>
      <c r="QFA79" s="447"/>
      <c r="QFB79" s="447"/>
      <c r="QFC79" s="447"/>
      <c r="QFD79" s="447"/>
      <c r="QFE79" s="447"/>
      <c r="QFF79" s="447"/>
      <c r="QFG79" s="447"/>
      <c r="QFH79" s="447"/>
      <c r="QFI79" s="447"/>
      <c r="QFJ79" s="447"/>
      <c r="QFK79" s="447"/>
      <c r="QFL79" s="447"/>
      <c r="QFM79" s="447"/>
      <c r="QFN79" s="447"/>
      <c r="QFO79" s="447"/>
      <c r="QFP79" s="447"/>
      <c r="QFQ79" s="447"/>
      <c r="QFR79" s="447"/>
      <c r="QFS79" s="447"/>
      <c r="QFT79" s="447"/>
      <c r="QFU79" s="447"/>
      <c r="QFV79" s="447"/>
      <c r="QFW79" s="447"/>
      <c r="QFX79" s="447"/>
      <c r="QFY79" s="447"/>
      <c r="QFZ79" s="447"/>
      <c r="QGA79" s="447"/>
      <c r="QGB79" s="447"/>
      <c r="QGC79" s="447"/>
      <c r="QGD79" s="447"/>
      <c r="QGE79" s="447"/>
      <c r="QGF79" s="447"/>
      <c r="QGG79" s="447"/>
      <c r="QGH79" s="447"/>
      <c r="QGI79" s="447"/>
      <c r="QGJ79" s="447"/>
      <c r="QGK79" s="447"/>
      <c r="QGL79" s="447"/>
      <c r="QGM79" s="447"/>
      <c r="QGN79" s="447"/>
      <c r="QGO79" s="447"/>
      <c r="QGP79" s="447"/>
      <c r="QGQ79" s="447"/>
      <c r="QGR79" s="447"/>
      <c r="QGS79" s="447"/>
      <c r="QGT79" s="447"/>
      <c r="QGU79" s="447"/>
      <c r="QGV79" s="447"/>
      <c r="QGW79" s="447"/>
      <c r="QGX79" s="447"/>
      <c r="QGY79" s="447"/>
      <c r="QGZ79" s="447"/>
      <c r="QHA79" s="447"/>
      <c r="QHB79" s="447"/>
      <c r="QHC79" s="447"/>
      <c r="QHD79" s="447"/>
      <c r="QHE79" s="447"/>
      <c r="QHF79" s="447"/>
      <c r="QHG79" s="447"/>
      <c r="QHH79" s="447"/>
      <c r="QHI79" s="447"/>
      <c r="QHJ79" s="447"/>
      <c r="QHK79" s="447"/>
      <c r="QHL79" s="447"/>
      <c r="QHM79" s="447"/>
      <c r="QHN79" s="447"/>
      <c r="QHO79" s="447"/>
      <c r="QHP79" s="447"/>
      <c r="QHQ79" s="447"/>
      <c r="QHR79" s="447"/>
      <c r="QHS79" s="447"/>
      <c r="QHT79" s="447"/>
      <c r="QHU79" s="447"/>
      <c r="QHV79" s="447"/>
      <c r="QHW79" s="447"/>
      <c r="QHX79" s="447"/>
      <c r="QHY79" s="447"/>
      <c r="QHZ79" s="447"/>
      <c r="QIA79" s="447"/>
      <c r="QIB79" s="447"/>
      <c r="QIC79" s="447"/>
      <c r="QID79" s="447"/>
      <c r="QIE79" s="447"/>
      <c r="QIF79" s="447"/>
      <c r="QIG79" s="447"/>
      <c r="QIH79" s="447"/>
      <c r="QII79" s="447"/>
      <c r="QIJ79" s="447"/>
      <c r="QIK79" s="447"/>
      <c r="QIL79" s="447"/>
      <c r="QIM79" s="447"/>
      <c r="QIN79" s="447"/>
      <c r="QIO79" s="447"/>
      <c r="QIP79" s="447"/>
      <c r="QIQ79" s="447"/>
      <c r="QIR79" s="447"/>
      <c r="QIS79" s="447"/>
      <c r="QIT79" s="447"/>
      <c r="QIU79" s="447"/>
      <c r="QIV79" s="447"/>
      <c r="QIW79" s="447"/>
      <c r="QIX79" s="447"/>
      <c r="QIY79" s="447"/>
      <c r="QIZ79" s="447"/>
      <c r="QJA79" s="447"/>
      <c r="QJB79" s="447"/>
      <c r="QJC79" s="447"/>
      <c r="QJD79" s="447"/>
      <c r="QJE79" s="447"/>
      <c r="QJF79" s="447"/>
      <c r="QJG79" s="447"/>
      <c r="QJH79" s="447"/>
      <c r="QJI79" s="447"/>
      <c r="QJJ79" s="447"/>
      <c r="QJK79" s="447"/>
      <c r="QJL79" s="447"/>
      <c r="QJM79" s="447"/>
      <c r="QJN79" s="447"/>
      <c r="QJO79" s="447"/>
      <c r="QJP79" s="447"/>
      <c r="QJQ79" s="447"/>
      <c r="QJR79" s="447"/>
      <c r="QJS79" s="447"/>
      <c r="QJT79" s="447"/>
      <c r="QJU79" s="447"/>
      <c r="QJV79" s="447"/>
      <c r="QJW79" s="447"/>
      <c r="QJX79" s="447"/>
      <c r="QJY79" s="447"/>
      <c r="QJZ79" s="447"/>
      <c r="QKA79" s="447"/>
      <c r="QKB79" s="447"/>
      <c r="QKC79" s="447"/>
      <c r="QKD79" s="447"/>
      <c r="QKE79" s="447"/>
      <c r="QKF79" s="447"/>
      <c r="QKG79" s="447"/>
      <c r="QKH79" s="447"/>
      <c r="QKI79" s="447"/>
      <c r="QKJ79" s="447"/>
      <c r="QKK79" s="447"/>
      <c r="QKL79" s="447"/>
      <c r="QKM79" s="447"/>
      <c r="QKN79" s="447"/>
      <c r="QKO79" s="447"/>
      <c r="QKP79" s="447"/>
      <c r="QKQ79" s="447"/>
      <c r="QKR79" s="447"/>
      <c r="QKS79" s="447"/>
      <c r="QKT79" s="447"/>
      <c r="QKU79" s="447"/>
      <c r="QKV79" s="447"/>
      <c r="QKW79" s="447"/>
      <c r="QKX79" s="447"/>
      <c r="QKY79" s="447"/>
      <c r="QKZ79" s="447"/>
      <c r="QLA79" s="447"/>
      <c r="QLB79" s="447"/>
      <c r="QLC79" s="447"/>
      <c r="QLD79" s="447"/>
      <c r="QLE79" s="447"/>
      <c r="QLF79" s="447"/>
      <c r="QLG79" s="447"/>
      <c r="QLH79" s="447"/>
      <c r="QLI79" s="447"/>
      <c r="QLJ79" s="447"/>
      <c r="QLK79" s="447"/>
      <c r="QLL79" s="447"/>
      <c r="QLM79" s="447"/>
      <c r="QLN79" s="447"/>
      <c r="QLO79" s="447"/>
      <c r="QLP79" s="447"/>
      <c r="QLQ79" s="447"/>
      <c r="QLR79" s="447"/>
      <c r="QLS79" s="447"/>
      <c r="QLT79" s="447"/>
      <c r="QLU79" s="447"/>
      <c r="QLV79" s="447"/>
      <c r="QLW79" s="447"/>
      <c r="QLX79" s="447"/>
      <c r="QLY79" s="447"/>
      <c r="QLZ79" s="447"/>
      <c r="QMA79" s="447"/>
      <c r="QMB79" s="447"/>
      <c r="QMC79" s="447"/>
      <c r="QMD79" s="447"/>
      <c r="QME79" s="447"/>
      <c r="QMF79" s="447"/>
      <c r="QMG79" s="447"/>
      <c r="QMH79" s="447"/>
      <c r="QMI79" s="447"/>
      <c r="QMJ79" s="447"/>
      <c r="QMK79" s="447"/>
      <c r="QML79" s="447"/>
      <c r="QMM79" s="447"/>
      <c r="QMN79" s="447"/>
      <c r="QMO79" s="447"/>
      <c r="QMP79" s="447"/>
      <c r="QMQ79" s="447"/>
      <c r="QMR79" s="447"/>
      <c r="QMS79" s="447"/>
      <c r="QMT79" s="447"/>
      <c r="QMU79" s="447"/>
      <c r="QMV79" s="447"/>
      <c r="QMW79" s="447"/>
      <c r="QMX79" s="447"/>
      <c r="QMY79" s="447"/>
      <c r="QMZ79" s="447"/>
      <c r="QNA79" s="447"/>
      <c r="QNB79" s="447"/>
      <c r="QNC79" s="447"/>
      <c r="QND79" s="447"/>
      <c r="QNE79" s="447"/>
      <c r="QNF79" s="447"/>
      <c r="QNG79" s="447"/>
      <c r="QNH79" s="447"/>
      <c r="QNI79" s="447"/>
      <c r="QNJ79" s="447"/>
      <c r="QNK79" s="447"/>
      <c r="QNL79" s="447"/>
      <c r="QNM79" s="447"/>
      <c r="QNN79" s="447"/>
      <c r="QNO79" s="447"/>
      <c r="QNP79" s="447"/>
      <c r="QNQ79" s="447"/>
      <c r="QNR79" s="447"/>
      <c r="QNS79" s="447"/>
      <c r="QNT79" s="447"/>
      <c r="QNU79" s="447"/>
      <c r="QNV79" s="447"/>
      <c r="QNW79" s="447"/>
      <c r="QNX79" s="447"/>
      <c r="QNY79" s="447"/>
      <c r="QNZ79" s="447"/>
      <c r="QOA79" s="447"/>
      <c r="QOB79" s="447"/>
      <c r="QOC79" s="447"/>
      <c r="QOD79" s="447"/>
      <c r="QOE79" s="447"/>
      <c r="QOF79" s="447"/>
      <c r="QOG79" s="447"/>
      <c r="QOH79" s="447"/>
      <c r="QOI79" s="447"/>
      <c r="QOJ79" s="447"/>
      <c r="QOK79" s="447"/>
      <c r="QOL79" s="447"/>
      <c r="QOM79" s="447"/>
      <c r="QON79" s="447"/>
      <c r="QOO79" s="447"/>
      <c r="QOP79" s="447"/>
      <c r="QOQ79" s="447"/>
      <c r="QOR79" s="447"/>
      <c r="QOS79" s="447"/>
      <c r="QOT79" s="447"/>
      <c r="QOU79" s="447"/>
      <c r="QOV79" s="447"/>
      <c r="QOW79" s="447"/>
      <c r="QOX79" s="447"/>
      <c r="QOY79" s="447"/>
      <c r="QOZ79" s="447"/>
      <c r="QPA79" s="447"/>
      <c r="QPB79" s="447"/>
      <c r="QPC79" s="447"/>
      <c r="QPD79" s="447"/>
      <c r="QPE79" s="447"/>
      <c r="QPF79" s="447"/>
      <c r="QPG79" s="447"/>
      <c r="QPH79" s="447"/>
      <c r="QPI79" s="447"/>
      <c r="QPJ79" s="447"/>
      <c r="QPK79" s="447"/>
      <c r="QPL79" s="447"/>
      <c r="QPM79" s="447"/>
      <c r="QPN79" s="447"/>
      <c r="QPO79" s="447"/>
      <c r="QPP79" s="447"/>
      <c r="QPQ79" s="447"/>
      <c r="QPR79" s="447"/>
      <c r="QPS79" s="447"/>
      <c r="QPT79" s="447"/>
      <c r="QPU79" s="447"/>
      <c r="QPV79" s="447"/>
      <c r="QPW79" s="447"/>
      <c r="QPX79" s="447"/>
      <c r="QPY79" s="447"/>
      <c r="QPZ79" s="447"/>
      <c r="QQA79" s="447"/>
      <c r="QQB79" s="447"/>
      <c r="QQC79" s="447"/>
      <c r="QQD79" s="447"/>
      <c r="QQE79" s="447"/>
      <c r="QQF79" s="447"/>
      <c r="QQG79" s="447"/>
      <c r="QQH79" s="447"/>
      <c r="QQI79" s="447"/>
      <c r="QQJ79" s="447"/>
      <c r="QQK79" s="447"/>
      <c r="QQL79" s="447"/>
      <c r="QQM79" s="447"/>
      <c r="QQN79" s="447"/>
      <c r="QQO79" s="447"/>
      <c r="QQP79" s="447"/>
      <c r="QQQ79" s="447"/>
      <c r="QQR79" s="447"/>
      <c r="QQS79" s="447"/>
      <c r="QQT79" s="447"/>
      <c r="QQU79" s="447"/>
      <c r="QQV79" s="447"/>
      <c r="QQW79" s="447"/>
      <c r="QQX79" s="447"/>
      <c r="QQY79" s="447"/>
      <c r="QQZ79" s="447"/>
      <c r="QRA79" s="447"/>
      <c r="QRB79" s="447"/>
      <c r="QRC79" s="447"/>
      <c r="QRD79" s="447"/>
      <c r="QRE79" s="447"/>
      <c r="QRF79" s="447"/>
      <c r="QRG79" s="447"/>
      <c r="QRH79" s="447"/>
      <c r="QRI79" s="447"/>
      <c r="QRJ79" s="447"/>
      <c r="QRK79" s="447"/>
      <c r="QRL79" s="447"/>
      <c r="QRM79" s="447"/>
      <c r="QRN79" s="447"/>
      <c r="QRO79" s="447"/>
      <c r="QRP79" s="447"/>
      <c r="QRQ79" s="447"/>
      <c r="QRR79" s="447"/>
      <c r="QRS79" s="447"/>
      <c r="QRT79" s="447"/>
      <c r="QRU79" s="447"/>
      <c r="QRV79" s="447"/>
      <c r="QRW79" s="447"/>
      <c r="QRX79" s="447"/>
      <c r="QRY79" s="447"/>
      <c r="QRZ79" s="447"/>
      <c r="QSA79" s="447"/>
      <c r="QSB79" s="447"/>
      <c r="QSC79" s="447"/>
      <c r="QSD79" s="447"/>
      <c r="QSE79" s="447"/>
      <c r="QSF79" s="447"/>
      <c r="QSG79" s="447"/>
      <c r="QSH79" s="447"/>
      <c r="QSI79" s="447"/>
      <c r="QSJ79" s="447"/>
      <c r="QSK79" s="447"/>
      <c r="QSL79" s="447"/>
      <c r="QSM79" s="447"/>
      <c r="QSN79" s="447"/>
      <c r="QSO79" s="447"/>
      <c r="QSP79" s="447"/>
      <c r="QSQ79" s="447"/>
      <c r="QSR79" s="447"/>
      <c r="QSS79" s="447"/>
      <c r="QST79" s="447"/>
      <c r="QSU79" s="447"/>
      <c r="QSV79" s="447"/>
      <c r="QSW79" s="447"/>
      <c r="QSX79" s="447"/>
      <c r="QSY79" s="447"/>
      <c r="QSZ79" s="447"/>
      <c r="QTA79" s="447"/>
      <c r="QTB79" s="447"/>
      <c r="QTC79" s="447"/>
      <c r="QTD79" s="447"/>
      <c r="QTE79" s="447"/>
      <c r="QTF79" s="447"/>
      <c r="QTG79" s="447"/>
      <c r="QTH79" s="447"/>
      <c r="QTI79" s="447"/>
      <c r="QTJ79" s="447"/>
      <c r="QTK79" s="447"/>
      <c r="QTL79" s="447"/>
      <c r="QTM79" s="447"/>
      <c r="QTN79" s="447"/>
      <c r="QTO79" s="447"/>
      <c r="QTP79" s="447"/>
      <c r="QTQ79" s="447"/>
      <c r="QTR79" s="447"/>
      <c r="QTS79" s="447"/>
      <c r="QTT79" s="447"/>
      <c r="QTU79" s="447"/>
      <c r="QTV79" s="447"/>
      <c r="QTW79" s="447"/>
      <c r="QTX79" s="447"/>
      <c r="QTY79" s="447"/>
      <c r="QTZ79" s="447"/>
      <c r="QUA79" s="447"/>
      <c r="QUB79" s="447"/>
      <c r="QUC79" s="447"/>
      <c r="QUD79" s="447"/>
      <c r="QUE79" s="447"/>
      <c r="QUF79" s="447"/>
      <c r="QUG79" s="447"/>
      <c r="QUH79" s="447"/>
      <c r="QUI79" s="447"/>
      <c r="QUJ79" s="447"/>
      <c r="QUK79" s="447"/>
      <c r="QUL79" s="447"/>
      <c r="QUM79" s="447"/>
      <c r="QUN79" s="447"/>
      <c r="QUO79" s="447"/>
      <c r="QUP79" s="447"/>
      <c r="QUQ79" s="447"/>
      <c r="QUR79" s="447"/>
      <c r="QUS79" s="447"/>
      <c r="QUT79" s="447"/>
      <c r="QUU79" s="447"/>
      <c r="QUV79" s="447"/>
      <c r="QUW79" s="447"/>
      <c r="QUX79" s="447"/>
      <c r="QUY79" s="447"/>
      <c r="QUZ79" s="447"/>
      <c r="QVA79" s="447"/>
      <c r="QVB79" s="447"/>
      <c r="QVC79" s="447"/>
      <c r="QVD79" s="447"/>
      <c r="QVE79" s="447"/>
      <c r="QVF79" s="447"/>
      <c r="QVG79" s="447"/>
      <c r="QVH79" s="447"/>
      <c r="QVI79" s="447"/>
      <c r="QVJ79" s="447"/>
      <c r="QVK79" s="447"/>
      <c r="QVL79" s="447"/>
      <c r="QVM79" s="447"/>
      <c r="QVN79" s="447"/>
      <c r="QVO79" s="447"/>
      <c r="QVP79" s="447"/>
      <c r="QVQ79" s="447"/>
      <c r="QVR79" s="447"/>
      <c r="QVS79" s="447"/>
      <c r="QVT79" s="447"/>
      <c r="QVU79" s="447"/>
      <c r="QVV79" s="447"/>
      <c r="QVW79" s="447"/>
      <c r="QVX79" s="447"/>
      <c r="QVY79" s="447"/>
      <c r="QVZ79" s="447"/>
      <c r="QWA79" s="447"/>
      <c r="QWB79" s="447"/>
      <c r="QWC79" s="447"/>
      <c r="QWD79" s="447"/>
      <c r="QWE79" s="447"/>
      <c r="QWF79" s="447"/>
      <c r="QWG79" s="447"/>
      <c r="QWH79" s="447"/>
      <c r="QWI79" s="447"/>
      <c r="QWJ79" s="447"/>
      <c r="QWK79" s="447"/>
      <c r="QWL79" s="447"/>
      <c r="QWM79" s="447"/>
      <c r="QWN79" s="447"/>
      <c r="QWO79" s="447"/>
      <c r="QWP79" s="447"/>
      <c r="QWQ79" s="447"/>
      <c r="QWR79" s="447"/>
      <c r="QWS79" s="447"/>
      <c r="QWT79" s="447"/>
      <c r="QWU79" s="447"/>
      <c r="QWV79" s="447"/>
      <c r="QWW79" s="447"/>
      <c r="QWX79" s="447"/>
      <c r="QWY79" s="447"/>
      <c r="QWZ79" s="447"/>
      <c r="QXA79" s="447"/>
      <c r="QXB79" s="447"/>
      <c r="QXC79" s="447"/>
      <c r="QXD79" s="447"/>
      <c r="QXE79" s="447"/>
      <c r="QXF79" s="447"/>
      <c r="QXG79" s="447"/>
      <c r="QXH79" s="447"/>
      <c r="QXI79" s="447"/>
      <c r="QXJ79" s="447"/>
      <c r="QXK79" s="447"/>
      <c r="QXL79" s="447"/>
      <c r="QXM79" s="447"/>
      <c r="QXN79" s="447"/>
      <c r="QXO79" s="447"/>
      <c r="QXP79" s="447"/>
      <c r="QXQ79" s="447"/>
      <c r="QXR79" s="447"/>
      <c r="QXS79" s="447"/>
      <c r="QXT79" s="447"/>
      <c r="QXU79" s="447"/>
      <c r="QXV79" s="447"/>
      <c r="QXW79" s="447"/>
      <c r="QXX79" s="447"/>
      <c r="QXY79" s="447"/>
      <c r="QXZ79" s="447"/>
      <c r="QYA79" s="447"/>
      <c r="QYB79" s="447"/>
      <c r="QYC79" s="447"/>
      <c r="QYD79" s="447"/>
      <c r="QYE79" s="447"/>
      <c r="QYF79" s="447"/>
      <c r="QYG79" s="447"/>
      <c r="QYH79" s="447"/>
      <c r="QYI79" s="447"/>
      <c r="QYJ79" s="447"/>
      <c r="QYK79" s="447"/>
      <c r="QYL79" s="447"/>
      <c r="QYM79" s="447"/>
      <c r="QYN79" s="447"/>
      <c r="QYO79" s="447"/>
      <c r="QYP79" s="447"/>
      <c r="QYQ79" s="447"/>
      <c r="QYR79" s="447"/>
      <c r="QYS79" s="447"/>
      <c r="QYT79" s="447"/>
      <c r="QYU79" s="447"/>
      <c r="QYV79" s="447"/>
      <c r="QYW79" s="447"/>
      <c r="QYX79" s="447"/>
      <c r="QYY79" s="447"/>
      <c r="QYZ79" s="447"/>
      <c r="QZA79" s="447"/>
      <c r="QZB79" s="447"/>
      <c r="QZC79" s="447"/>
      <c r="QZD79" s="447"/>
      <c r="QZE79" s="447"/>
      <c r="QZF79" s="447"/>
      <c r="QZG79" s="447"/>
      <c r="QZH79" s="447"/>
      <c r="QZI79" s="447"/>
      <c r="QZJ79" s="447"/>
      <c r="QZK79" s="447"/>
      <c r="QZL79" s="447"/>
      <c r="QZM79" s="447"/>
      <c r="QZN79" s="447"/>
      <c r="QZO79" s="447"/>
      <c r="QZP79" s="447"/>
      <c r="QZQ79" s="447"/>
      <c r="QZR79" s="447"/>
      <c r="QZS79" s="447"/>
      <c r="QZT79" s="447"/>
      <c r="QZU79" s="447"/>
      <c r="QZV79" s="447"/>
      <c r="QZW79" s="447"/>
      <c r="QZX79" s="447"/>
      <c r="QZY79" s="447"/>
      <c r="QZZ79" s="447"/>
      <c r="RAA79" s="447"/>
      <c r="RAB79" s="447"/>
      <c r="RAC79" s="447"/>
      <c r="RAD79" s="447"/>
      <c r="RAE79" s="447"/>
      <c r="RAF79" s="447"/>
      <c r="RAG79" s="447"/>
      <c r="RAH79" s="447"/>
      <c r="RAI79" s="447"/>
      <c r="RAJ79" s="447"/>
      <c r="RAK79" s="447"/>
      <c r="RAL79" s="447"/>
      <c r="RAM79" s="447"/>
      <c r="RAN79" s="447"/>
      <c r="RAO79" s="447"/>
      <c r="RAP79" s="447"/>
      <c r="RAQ79" s="447"/>
      <c r="RAR79" s="447"/>
      <c r="RAS79" s="447"/>
      <c r="RAT79" s="447"/>
      <c r="RAU79" s="447"/>
      <c r="RAV79" s="447"/>
      <c r="RAW79" s="447"/>
      <c r="RAX79" s="447"/>
      <c r="RAY79" s="447"/>
      <c r="RAZ79" s="447"/>
      <c r="RBA79" s="447"/>
      <c r="RBB79" s="447"/>
      <c r="RBC79" s="447"/>
      <c r="RBD79" s="447"/>
      <c r="RBE79" s="447"/>
      <c r="RBF79" s="447"/>
      <c r="RBG79" s="447"/>
      <c r="RBH79" s="447"/>
      <c r="RBI79" s="447"/>
      <c r="RBJ79" s="447"/>
      <c r="RBK79" s="447"/>
      <c r="RBL79" s="447"/>
      <c r="RBM79" s="447"/>
      <c r="RBN79" s="447"/>
      <c r="RBO79" s="447"/>
      <c r="RBP79" s="447"/>
      <c r="RBQ79" s="447"/>
      <c r="RBR79" s="447"/>
      <c r="RBS79" s="447"/>
      <c r="RBT79" s="447"/>
      <c r="RBU79" s="447"/>
      <c r="RBV79" s="447"/>
      <c r="RBW79" s="447"/>
      <c r="RBX79" s="447"/>
      <c r="RBY79" s="447"/>
      <c r="RBZ79" s="447"/>
      <c r="RCA79" s="447"/>
      <c r="RCB79" s="447"/>
      <c r="RCC79" s="447"/>
      <c r="RCD79" s="447"/>
      <c r="RCE79" s="447"/>
      <c r="RCF79" s="447"/>
      <c r="RCG79" s="447"/>
      <c r="RCH79" s="447"/>
      <c r="RCI79" s="447"/>
      <c r="RCJ79" s="447"/>
      <c r="RCK79" s="447"/>
      <c r="RCL79" s="447"/>
      <c r="RCM79" s="447"/>
      <c r="RCN79" s="447"/>
      <c r="RCO79" s="447"/>
      <c r="RCP79" s="447"/>
      <c r="RCQ79" s="447"/>
      <c r="RCR79" s="447"/>
      <c r="RCS79" s="447"/>
      <c r="RCT79" s="447"/>
      <c r="RCU79" s="447"/>
      <c r="RCV79" s="447"/>
      <c r="RCW79" s="447"/>
      <c r="RCX79" s="447"/>
      <c r="RCY79" s="447"/>
      <c r="RCZ79" s="447"/>
      <c r="RDA79" s="447"/>
      <c r="RDB79" s="447"/>
      <c r="RDC79" s="447"/>
      <c r="RDD79" s="447"/>
      <c r="RDE79" s="447"/>
      <c r="RDF79" s="447"/>
      <c r="RDG79" s="447"/>
      <c r="RDH79" s="447"/>
      <c r="RDI79" s="447"/>
      <c r="RDJ79" s="447"/>
      <c r="RDK79" s="447"/>
      <c r="RDL79" s="447"/>
      <c r="RDM79" s="447"/>
      <c r="RDN79" s="447"/>
      <c r="RDO79" s="447"/>
      <c r="RDP79" s="447"/>
      <c r="RDQ79" s="447"/>
      <c r="RDR79" s="447"/>
      <c r="RDS79" s="447"/>
      <c r="RDT79" s="447"/>
      <c r="RDU79" s="447"/>
      <c r="RDV79" s="447"/>
      <c r="RDW79" s="447"/>
      <c r="RDX79" s="447"/>
      <c r="RDY79" s="447"/>
      <c r="RDZ79" s="447"/>
      <c r="REA79" s="447"/>
      <c r="REB79" s="447"/>
      <c r="REC79" s="447"/>
      <c r="RED79" s="447"/>
      <c r="REE79" s="447"/>
      <c r="REF79" s="447"/>
      <c r="REG79" s="447"/>
      <c r="REH79" s="447"/>
      <c r="REI79" s="447"/>
      <c r="REJ79" s="447"/>
      <c r="REK79" s="447"/>
      <c r="REL79" s="447"/>
      <c r="REM79" s="447"/>
      <c r="REN79" s="447"/>
      <c r="REO79" s="447"/>
      <c r="REP79" s="447"/>
      <c r="REQ79" s="447"/>
      <c r="RER79" s="447"/>
      <c r="RES79" s="447"/>
      <c r="RET79" s="447"/>
      <c r="REU79" s="447"/>
      <c r="REV79" s="447"/>
      <c r="REW79" s="447"/>
      <c r="REX79" s="447"/>
      <c r="REY79" s="447"/>
      <c r="REZ79" s="447"/>
      <c r="RFA79" s="447"/>
      <c r="RFB79" s="447"/>
      <c r="RFC79" s="447"/>
      <c r="RFD79" s="447"/>
      <c r="RFE79" s="447"/>
      <c r="RFF79" s="447"/>
      <c r="RFG79" s="447"/>
      <c r="RFH79" s="447"/>
      <c r="RFI79" s="447"/>
      <c r="RFJ79" s="447"/>
      <c r="RFK79" s="447"/>
      <c r="RFL79" s="447"/>
      <c r="RFM79" s="447"/>
      <c r="RFN79" s="447"/>
      <c r="RFO79" s="447"/>
      <c r="RFP79" s="447"/>
      <c r="RFQ79" s="447"/>
      <c r="RFR79" s="447"/>
      <c r="RFS79" s="447"/>
      <c r="RFT79" s="447"/>
      <c r="RFU79" s="447"/>
      <c r="RFV79" s="447"/>
      <c r="RFW79" s="447"/>
      <c r="RFX79" s="447"/>
      <c r="RFY79" s="447"/>
      <c r="RFZ79" s="447"/>
      <c r="RGA79" s="447"/>
      <c r="RGB79" s="447"/>
      <c r="RGC79" s="447"/>
      <c r="RGD79" s="447"/>
      <c r="RGE79" s="447"/>
      <c r="RGF79" s="447"/>
      <c r="RGG79" s="447"/>
      <c r="RGH79" s="447"/>
      <c r="RGI79" s="447"/>
      <c r="RGJ79" s="447"/>
      <c r="RGK79" s="447"/>
      <c r="RGL79" s="447"/>
      <c r="RGM79" s="447"/>
      <c r="RGN79" s="447"/>
      <c r="RGO79" s="447"/>
      <c r="RGP79" s="447"/>
      <c r="RGQ79" s="447"/>
      <c r="RGR79" s="447"/>
      <c r="RGS79" s="447"/>
      <c r="RGT79" s="447"/>
      <c r="RGU79" s="447"/>
      <c r="RGV79" s="447"/>
      <c r="RGW79" s="447"/>
      <c r="RGX79" s="447"/>
      <c r="RGY79" s="447"/>
      <c r="RGZ79" s="447"/>
      <c r="RHA79" s="447"/>
      <c r="RHB79" s="447"/>
      <c r="RHC79" s="447"/>
      <c r="RHD79" s="447"/>
      <c r="RHE79" s="447"/>
      <c r="RHF79" s="447"/>
      <c r="RHG79" s="447"/>
      <c r="RHH79" s="447"/>
      <c r="RHI79" s="447"/>
      <c r="RHJ79" s="447"/>
      <c r="RHK79" s="447"/>
      <c r="RHL79" s="447"/>
      <c r="RHM79" s="447"/>
      <c r="RHN79" s="447"/>
      <c r="RHO79" s="447"/>
      <c r="RHP79" s="447"/>
      <c r="RHQ79" s="447"/>
      <c r="RHR79" s="447"/>
      <c r="RHS79" s="447"/>
      <c r="RHT79" s="447"/>
      <c r="RHU79" s="447"/>
      <c r="RHV79" s="447"/>
      <c r="RHW79" s="447"/>
      <c r="RHX79" s="447"/>
      <c r="RHY79" s="447"/>
      <c r="RHZ79" s="447"/>
      <c r="RIA79" s="447"/>
      <c r="RIB79" s="447"/>
      <c r="RIC79" s="447"/>
      <c r="RID79" s="447"/>
      <c r="RIE79" s="447"/>
      <c r="RIF79" s="447"/>
      <c r="RIG79" s="447"/>
      <c r="RIH79" s="447"/>
      <c r="RII79" s="447"/>
      <c r="RIJ79" s="447"/>
      <c r="RIK79" s="447"/>
      <c r="RIL79" s="447"/>
      <c r="RIM79" s="447"/>
      <c r="RIN79" s="447"/>
      <c r="RIO79" s="447"/>
      <c r="RIP79" s="447"/>
      <c r="RIQ79" s="447"/>
      <c r="RIR79" s="447"/>
      <c r="RIS79" s="447"/>
      <c r="RIT79" s="447"/>
      <c r="RIU79" s="447"/>
      <c r="RIV79" s="447"/>
      <c r="RIW79" s="447"/>
      <c r="RIX79" s="447"/>
      <c r="RIY79" s="447"/>
      <c r="RIZ79" s="447"/>
      <c r="RJA79" s="447"/>
      <c r="RJB79" s="447"/>
      <c r="RJC79" s="447"/>
      <c r="RJD79" s="447"/>
      <c r="RJE79" s="447"/>
      <c r="RJF79" s="447"/>
      <c r="RJG79" s="447"/>
      <c r="RJH79" s="447"/>
      <c r="RJI79" s="447"/>
      <c r="RJJ79" s="447"/>
      <c r="RJK79" s="447"/>
      <c r="RJL79" s="447"/>
      <c r="RJM79" s="447"/>
      <c r="RJN79" s="447"/>
      <c r="RJO79" s="447"/>
      <c r="RJP79" s="447"/>
      <c r="RJQ79" s="447"/>
      <c r="RJR79" s="447"/>
      <c r="RJS79" s="447"/>
      <c r="RJT79" s="447"/>
      <c r="RJU79" s="447"/>
      <c r="RJV79" s="447"/>
      <c r="RJW79" s="447"/>
      <c r="RJX79" s="447"/>
      <c r="RJY79" s="447"/>
      <c r="RJZ79" s="447"/>
      <c r="RKA79" s="447"/>
      <c r="RKB79" s="447"/>
      <c r="RKC79" s="447"/>
      <c r="RKD79" s="447"/>
      <c r="RKE79" s="447"/>
      <c r="RKF79" s="447"/>
      <c r="RKG79" s="447"/>
      <c r="RKH79" s="447"/>
      <c r="RKI79" s="447"/>
      <c r="RKJ79" s="447"/>
      <c r="RKK79" s="447"/>
      <c r="RKL79" s="447"/>
      <c r="RKM79" s="447"/>
      <c r="RKN79" s="447"/>
      <c r="RKO79" s="447"/>
      <c r="RKP79" s="447"/>
      <c r="RKQ79" s="447"/>
      <c r="RKR79" s="447"/>
      <c r="RKS79" s="447"/>
      <c r="RKT79" s="447"/>
      <c r="RKU79" s="447"/>
      <c r="RKV79" s="447"/>
      <c r="RKW79" s="447"/>
      <c r="RKX79" s="447"/>
      <c r="RKY79" s="447"/>
      <c r="RKZ79" s="447"/>
      <c r="RLA79" s="447"/>
      <c r="RLB79" s="447"/>
      <c r="RLC79" s="447"/>
      <c r="RLD79" s="447"/>
      <c r="RLE79" s="447"/>
      <c r="RLF79" s="447"/>
      <c r="RLG79" s="447"/>
      <c r="RLH79" s="447"/>
      <c r="RLI79" s="447"/>
      <c r="RLJ79" s="447"/>
      <c r="RLK79" s="447"/>
      <c r="RLL79" s="447"/>
      <c r="RLM79" s="447"/>
      <c r="RLN79" s="447"/>
      <c r="RLO79" s="447"/>
      <c r="RLP79" s="447"/>
      <c r="RLQ79" s="447"/>
      <c r="RLR79" s="447"/>
      <c r="RLS79" s="447"/>
      <c r="RLT79" s="447"/>
      <c r="RLU79" s="447"/>
      <c r="RLV79" s="447"/>
      <c r="RLW79" s="447"/>
      <c r="RLX79" s="447"/>
      <c r="RLY79" s="447"/>
      <c r="RLZ79" s="447"/>
      <c r="RMA79" s="447"/>
      <c r="RMB79" s="447"/>
      <c r="RMC79" s="447"/>
      <c r="RMD79" s="447"/>
      <c r="RME79" s="447"/>
      <c r="RMF79" s="447"/>
      <c r="RMG79" s="447"/>
      <c r="RMH79" s="447"/>
      <c r="RMI79" s="447"/>
      <c r="RMJ79" s="447"/>
      <c r="RMK79" s="447"/>
      <c r="RML79" s="447"/>
      <c r="RMM79" s="447"/>
      <c r="RMN79" s="447"/>
      <c r="RMO79" s="447"/>
      <c r="RMP79" s="447"/>
      <c r="RMQ79" s="447"/>
      <c r="RMR79" s="447"/>
      <c r="RMS79" s="447"/>
      <c r="RMT79" s="447"/>
      <c r="RMU79" s="447"/>
      <c r="RMV79" s="447"/>
      <c r="RMW79" s="447"/>
      <c r="RMX79" s="447"/>
      <c r="RMY79" s="447"/>
      <c r="RMZ79" s="447"/>
      <c r="RNA79" s="447"/>
      <c r="RNB79" s="447"/>
      <c r="RNC79" s="447"/>
      <c r="RND79" s="447"/>
      <c r="RNE79" s="447"/>
      <c r="RNF79" s="447"/>
      <c r="RNG79" s="447"/>
      <c r="RNH79" s="447"/>
      <c r="RNI79" s="447"/>
      <c r="RNJ79" s="447"/>
      <c r="RNK79" s="447"/>
      <c r="RNL79" s="447"/>
      <c r="RNM79" s="447"/>
      <c r="RNN79" s="447"/>
      <c r="RNO79" s="447"/>
      <c r="RNP79" s="447"/>
      <c r="RNQ79" s="447"/>
      <c r="RNR79" s="447"/>
      <c r="RNS79" s="447"/>
      <c r="RNT79" s="447"/>
      <c r="RNU79" s="447"/>
      <c r="RNV79" s="447"/>
      <c r="RNW79" s="447"/>
      <c r="RNX79" s="447"/>
      <c r="RNY79" s="447"/>
      <c r="RNZ79" s="447"/>
      <c r="ROA79" s="447"/>
      <c r="ROB79" s="447"/>
      <c r="ROC79" s="447"/>
      <c r="ROD79" s="447"/>
      <c r="ROE79" s="447"/>
      <c r="ROF79" s="447"/>
      <c r="ROG79" s="447"/>
      <c r="ROH79" s="447"/>
      <c r="ROI79" s="447"/>
      <c r="ROJ79" s="447"/>
      <c r="ROK79" s="447"/>
      <c r="ROL79" s="447"/>
      <c r="ROM79" s="447"/>
      <c r="RON79" s="447"/>
      <c r="ROO79" s="447"/>
      <c r="ROP79" s="447"/>
      <c r="ROQ79" s="447"/>
      <c r="ROR79" s="447"/>
      <c r="ROS79" s="447"/>
      <c r="ROT79" s="447"/>
      <c r="ROU79" s="447"/>
      <c r="ROV79" s="447"/>
      <c r="ROW79" s="447"/>
      <c r="ROX79" s="447"/>
      <c r="ROY79" s="447"/>
      <c r="ROZ79" s="447"/>
      <c r="RPA79" s="447"/>
      <c r="RPB79" s="447"/>
      <c r="RPC79" s="447"/>
      <c r="RPD79" s="447"/>
      <c r="RPE79" s="447"/>
      <c r="RPF79" s="447"/>
      <c r="RPG79" s="447"/>
      <c r="RPH79" s="447"/>
      <c r="RPI79" s="447"/>
      <c r="RPJ79" s="447"/>
      <c r="RPK79" s="447"/>
      <c r="RPL79" s="447"/>
      <c r="RPM79" s="447"/>
      <c r="RPN79" s="447"/>
      <c r="RPO79" s="447"/>
      <c r="RPP79" s="447"/>
      <c r="RPQ79" s="447"/>
      <c r="RPR79" s="447"/>
      <c r="RPS79" s="447"/>
      <c r="RPT79" s="447"/>
      <c r="RPU79" s="447"/>
      <c r="RPV79" s="447"/>
      <c r="RPW79" s="447"/>
      <c r="RPX79" s="447"/>
      <c r="RPY79" s="447"/>
      <c r="RPZ79" s="447"/>
      <c r="RQA79" s="447"/>
      <c r="RQB79" s="447"/>
      <c r="RQC79" s="447"/>
      <c r="RQD79" s="447"/>
      <c r="RQE79" s="447"/>
      <c r="RQF79" s="447"/>
      <c r="RQG79" s="447"/>
      <c r="RQH79" s="447"/>
      <c r="RQI79" s="447"/>
      <c r="RQJ79" s="447"/>
      <c r="RQK79" s="447"/>
      <c r="RQL79" s="447"/>
      <c r="RQM79" s="447"/>
      <c r="RQN79" s="447"/>
      <c r="RQO79" s="447"/>
      <c r="RQP79" s="447"/>
      <c r="RQQ79" s="447"/>
      <c r="RQR79" s="447"/>
      <c r="RQS79" s="447"/>
      <c r="RQT79" s="447"/>
      <c r="RQU79" s="447"/>
      <c r="RQV79" s="447"/>
      <c r="RQW79" s="447"/>
      <c r="RQX79" s="447"/>
      <c r="RQY79" s="447"/>
      <c r="RQZ79" s="447"/>
      <c r="RRA79" s="447"/>
      <c r="RRB79" s="447"/>
      <c r="RRC79" s="447"/>
      <c r="RRD79" s="447"/>
      <c r="RRE79" s="447"/>
      <c r="RRF79" s="447"/>
      <c r="RRG79" s="447"/>
      <c r="RRH79" s="447"/>
      <c r="RRI79" s="447"/>
      <c r="RRJ79" s="447"/>
      <c r="RRK79" s="447"/>
      <c r="RRL79" s="447"/>
      <c r="RRM79" s="447"/>
      <c r="RRN79" s="447"/>
      <c r="RRO79" s="447"/>
      <c r="RRP79" s="447"/>
      <c r="RRQ79" s="447"/>
      <c r="RRR79" s="447"/>
      <c r="RRS79" s="447"/>
      <c r="RRT79" s="447"/>
      <c r="RRU79" s="447"/>
      <c r="RRV79" s="447"/>
      <c r="RRW79" s="447"/>
      <c r="RRX79" s="447"/>
      <c r="RRY79" s="447"/>
      <c r="RRZ79" s="447"/>
      <c r="RSA79" s="447"/>
      <c r="RSB79" s="447"/>
      <c r="RSC79" s="447"/>
      <c r="RSD79" s="447"/>
      <c r="RSE79" s="447"/>
      <c r="RSF79" s="447"/>
      <c r="RSG79" s="447"/>
      <c r="RSH79" s="447"/>
      <c r="RSI79" s="447"/>
      <c r="RSJ79" s="447"/>
      <c r="RSK79" s="447"/>
      <c r="RSL79" s="447"/>
      <c r="RSM79" s="447"/>
      <c r="RSN79" s="447"/>
      <c r="RSO79" s="447"/>
      <c r="RSP79" s="447"/>
      <c r="RSQ79" s="447"/>
      <c r="RSR79" s="447"/>
      <c r="RSS79" s="447"/>
      <c r="RST79" s="447"/>
      <c r="RSU79" s="447"/>
      <c r="RSV79" s="447"/>
      <c r="RSW79" s="447"/>
      <c r="RSX79" s="447"/>
      <c r="RSY79" s="447"/>
      <c r="RSZ79" s="447"/>
      <c r="RTA79" s="447"/>
      <c r="RTB79" s="447"/>
      <c r="RTC79" s="447"/>
      <c r="RTD79" s="447"/>
      <c r="RTE79" s="447"/>
      <c r="RTF79" s="447"/>
      <c r="RTG79" s="447"/>
      <c r="RTH79" s="447"/>
      <c r="RTI79" s="447"/>
      <c r="RTJ79" s="447"/>
      <c r="RTK79" s="447"/>
      <c r="RTL79" s="447"/>
      <c r="RTM79" s="447"/>
      <c r="RTN79" s="447"/>
      <c r="RTO79" s="447"/>
      <c r="RTP79" s="447"/>
      <c r="RTQ79" s="447"/>
      <c r="RTR79" s="447"/>
      <c r="RTS79" s="447"/>
      <c r="RTT79" s="447"/>
      <c r="RTU79" s="447"/>
      <c r="RTV79" s="447"/>
      <c r="RTW79" s="447"/>
      <c r="RTX79" s="447"/>
      <c r="RTY79" s="447"/>
      <c r="RTZ79" s="447"/>
      <c r="RUA79" s="447"/>
      <c r="RUB79" s="447"/>
      <c r="RUC79" s="447"/>
      <c r="RUD79" s="447"/>
      <c r="RUE79" s="447"/>
      <c r="RUF79" s="447"/>
      <c r="RUG79" s="447"/>
      <c r="RUH79" s="447"/>
      <c r="RUI79" s="447"/>
      <c r="RUJ79" s="447"/>
      <c r="RUK79" s="447"/>
      <c r="RUL79" s="447"/>
      <c r="RUM79" s="447"/>
      <c r="RUN79" s="447"/>
      <c r="RUO79" s="447"/>
      <c r="RUP79" s="447"/>
      <c r="RUQ79" s="447"/>
      <c r="RUR79" s="447"/>
      <c r="RUS79" s="447"/>
      <c r="RUT79" s="447"/>
      <c r="RUU79" s="447"/>
      <c r="RUV79" s="447"/>
      <c r="RUW79" s="447"/>
      <c r="RUX79" s="447"/>
      <c r="RUY79" s="447"/>
      <c r="RUZ79" s="447"/>
      <c r="RVA79" s="447"/>
      <c r="RVB79" s="447"/>
      <c r="RVC79" s="447"/>
      <c r="RVD79" s="447"/>
      <c r="RVE79" s="447"/>
      <c r="RVF79" s="447"/>
      <c r="RVG79" s="447"/>
      <c r="RVH79" s="447"/>
      <c r="RVI79" s="447"/>
      <c r="RVJ79" s="447"/>
      <c r="RVK79" s="447"/>
      <c r="RVL79" s="447"/>
      <c r="RVM79" s="447"/>
      <c r="RVN79" s="447"/>
      <c r="RVO79" s="447"/>
      <c r="RVP79" s="447"/>
      <c r="RVQ79" s="447"/>
      <c r="RVR79" s="447"/>
      <c r="RVS79" s="447"/>
      <c r="RVT79" s="447"/>
      <c r="RVU79" s="447"/>
      <c r="RVV79" s="447"/>
      <c r="RVW79" s="447"/>
      <c r="RVX79" s="447"/>
      <c r="RVY79" s="447"/>
      <c r="RVZ79" s="447"/>
      <c r="RWA79" s="447"/>
      <c r="RWB79" s="447"/>
      <c r="RWC79" s="447"/>
      <c r="RWD79" s="447"/>
      <c r="RWE79" s="447"/>
      <c r="RWF79" s="447"/>
      <c r="RWG79" s="447"/>
      <c r="RWH79" s="447"/>
      <c r="RWI79" s="447"/>
      <c r="RWJ79" s="447"/>
      <c r="RWK79" s="447"/>
      <c r="RWL79" s="447"/>
      <c r="RWM79" s="447"/>
      <c r="RWN79" s="447"/>
      <c r="RWO79" s="447"/>
      <c r="RWP79" s="447"/>
      <c r="RWQ79" s="447"/>
      <c r="RWR79" s="447"/>
      <c r="RWS79" s="447"/>
      <c r="RWT79" s="447"/>
      <c r="RWU79" s="447"/>
      <c r="RWV79" s="447"/>
      <c r="RWW79" s="447"/>
      <c r="RWX79" s="447"/>
      <c r="RWY79" s="447"/>
      <c r="RWZ79" s="447"/>
      <c r="RXA79" s="447"/>
      <c r="RXB79" s="447"/>
      <c r="RXC79" s="447"/>
      <c r="RXD79" s="447"/>
      <c r="RXE79" s="447"/>
      <c r="RXF79" s="447"/>
      <c r="RXG79" s="447"/>
      <c r="RXH79" s="447"/>
      <c r="RXI79" s="447"/>
      <c r="RXJ79" s="447"/>
      <c r="RXK79" s="447"/>
      <c r="RXL79" s="447"/>
      <c r="RXM79" s="447"/>
      <c r="RXN79" s="447"/>
      <c r="RXO79" s="447"/>
      <c r="RXP79" s="447"/>
      <c r="RXQ79" s="447"/>
      <c r="RXR79" s="447"/>
      <c r="RXS79" s="447"/>
      <c r="RXT79" s="447"/>
      <c r="RXU79" s="447"/>
      <c r="RXV79" s="447"/>
      <c r="RXW79" s="447"/>
      <c r="RXX79" s="447"/>
      <c r="RXY79" s="447"/>
      <c r="RXZ79" s="447"/>
      <c r="RYA79" s="447"/>
      <c r="RYB79" s="447"/>
      <c r="RYC79" s="447"/>
      <c r="RYD79" s="447"/>
      <c r="RYE79" s="447"/>
      <c r="RYF79" s="447"/>
      <c r="RYG79" s="447"/>
      <c r="RYH79" s="447"/>
      <c r="RYI79" s="447"/>
      <c r="RYJ79" s="447"/>
      <c r="RYK79" s="447"/>
      <c r="RYL79" s="447"/>
      <c r="RYM79" s="447"/>
      <c r="RYN79" s="447"/>
      <c r="RYO79" s="447"/>
      <c r="RYP79" s="447"/>
      <c r="RYQ79" s="447"/>
      <c r="RYR79" s="447"/>
      <c r="RYS79" s="447"/>
      <c r="RYT79" s="447"/>
      <c r="RYU79" s="447"/>
      <c r="RYV79" s="447"/>
      <c r="RYW79" s="447"/>
      <c r="RYX79" s="447"/>
      <c r="RYY79" s="447"/>
      <c r="RYZ79" s="447"/>
      <c r="RZA79" s="447"/>
      <c r="RZB79" s="447"/>
      <c r="RZC79" s="447"/>
      <c r="RZD79" s="447"/>
      <c r="RZE79" s="447"/>
      <c r="RZF79" s="447"/>
      <c r="RZG79" s="447"/>
      <c r="RZH79" s="447"/>
      <c r="RZI79" s="447"/>
      <c r="RZJ79" s="447"/>
      <c r="RZK79" s="447"/>
      <c r="RZL79" s="447"/>
      <c r="RZM79" s="447"/>
      <c r="RZN79" s="447"/>
      <c r="RZO79" s="447"/>
      <c r="RZP79" s="447"/>
      <c r="RZQ79" s="447"/>
      <c r="RZR79" s="447"/>
      <c r="RZS79" s="447"/>
      <c r="RZT79" s="447"/>
      <c r="RZU79" s="447"/>
      <c r="RZV79" s="447"/>
      <c r="RZW79" s="447"/>
      <c r="RZX79" s="447"/>
      <c r="RZY79" s="447"/>
      <c r="RZZ79" s="447"/>
      <c r="SAA79" s="447"/>
      <c r="SAB79" s="447"/>
      <c r="SAC79" s="447"/>
      <c r="SAD79" s="447"/>
      <c r="SAE79" s="447"/>
      <c r="SAF79" s="447"/>
      <c r="SAG79" s="447"/>
      <c r="SAH79" s="447"/>
      <c r="SAI79" s="447"/>
      <c r="SAJ79" s="447"/>
      <c r="SAK79" s="447"/>
      <c r="SAL79" s="447"/>
      <c r="SAM79" s="447"/>
      <c r="SAN79" s="447"/>
      <c r="SAO79" s="447"/>
      <c r="SAP79" s="447"/>
      <c r="SAQ79" s="447"/>
      <c r="SAR79" s="447"/>
      <c r="SAS79" s="447"/>
      <c r="SAT79" s="447"/>
      <c r="SAU79" s="447"/>
      <c r="SAV79" s="447"/>
      <c r="SAW79" s="447"/>
      <c r="SAX79" s="447"/>
      <c r="SAY79" s="447"/>
      <c r="SAZ79" s="447"/>
      <c r="SBA79" s="447"/>
      <c r="SBB79" s="447"/>
      <c r="SBC79" s="447"/>
      <c r="SBD79" s="447"/>
      <c r="SBE79" s="447"/>
      <c r="SBF79" s="447"/>
      <c r="SBG79" s="447"/>
      <c r="SBH79" s="447"/>
      <c r="SBI79" s="447"/>
      <c r="SBJ79" s="447"/>
      <c r="SBK79" s="447"/>
      <c r="SBL79" s="447"/>
      <c r="SBM79" s="447"/>
      <c r="SBN79" s="447"/>
      <c r="SBO79" s="447"/>
      <c r="SBP79" s="447"/>
      <c r="SBQ79" s="447"/>
      <c r="SBR79" s="447"/>
      <c r="SBS79" s="447"/>
      <c r="SBT79" s="447"/>
      <c r="SBU79" s="447"/>
      <c r="SBV79" s="447"/>
      <c r="SBW79" s="447"/>
      <c r="SBX79" s="447"/>
      <c r="SBY79" s="447"/>
      <c r="SBZ79" s="447"/>
      <c r="SCA79" s="447"/>
      <c r="SCB79" s="447"/>
      <c r="SCC79" s="447"/>
      <c r="SCD79" s="447"/>
      <c r="SCE79" s="447"/>
      <c r="SCF79" s="447"/>
      <c r="SCG79" s="447"/>
      <c r="SCH79" s="447"/>
      <c r="SCI79" s="447"/>
      <c r="SCJ79" s="447"/>
      <c r="SCK79" s="447"/>
      <c r="SCL79" s="447"/>
      <c r="SCM79" s="447"/>
      <c r="SCN79" s="447"/>
      <c r="SCO79" s="447"/>
      <c r="SCP79" s="447"/>
      <c r="SCQ79" s="447"/>
      <c r="SCR79" s="447"/>
      <c r="SCS79" s="447"/>
      <c r="SCT79" s="447"/>
      <c r="SCU79" s="447"/>
      <c r="SCV79" s="447"/>
      <c r="SCW79" s="447"/>
      <c r="SCX79" s="447"/>
      <c r="SCY79" s="447"/>
      <c r="SCZ79" s="447"/>
      <c r="SDA79" s="447"/>
      <c r="SDB79" s="447"/>
      <c r="SDC79" s="447"/>
      <c r="SDD79" s="447"/>
      <c r="SDE79" s="447"/>
      <c r="SDF79" s="447"/>
      <c r="SDG79" s="447"/>
      <c r="SDH79" s="447"/>
      <c r="SDI79" s="447"/>
      <c r="SDJ79" s="447"/>
      <c r="SDK79" s="447"/>
      <c r="SDL79" s="447"/>
      <c r="SDM79" s="447"/>
      <c r="SDN79" s="447"/>
      <c r="SDO79" s="447"/>
      <c r="SDP79" s="447"/>
      <c r="SDQ79" s="447"/>
      <c r="SDR79" s="447"/>
      <c r="SDS79" s="447"/>
      <c r="SDT79" s="447"/>
      <c r="SDU79" s="447"/>
      <c r="SDV79" s="447"/>
      <c r="SDW79" s="447"/>
      <c r="SDX79" s="447"/>
      <c r="SDY79" s="447"/>
      <c r="SDZ79" s="447"/>
      <c r="SEA79" s="447"/>
      <c r="SEB79" s="447"/>
      <c r="SEC79" s="447"/>
      <c r="SED79" s="447"/>
      <c r="SEE79" s="447"/>
      <c r="SEF79" s="447"/>
      <c r="SEG79" s="447"/>
      <c r="SEH79" s="447"/>
      <c r="SEI79" s="447"/>
      <c r="SEJ79" s="447"/>
      <c r="SEK79" s="447"/>
      <c r="SEL79" s="447"/>
      <c r="SEM79" s="447"/>
      <c r="SEN79" s="447"/>
      <c r="SEO79" s="447"/>
      <c r="SEP79" s="447"/>
      <c r="SEQ79" s="447"/>
      <c r="SER79" s="447"/>
      <c r="SES79" s="447"/>
      <c r="SET79" s="447"/>
      <c r="SEU79" s="447"/>
      <c r="SEV79" s="447"/>
      <c r="SEW79" s="447"/>
      <c r="SEX79" s="447"/>
      <c r="SEY79" s="447"/>
      <c r="SEZ79" s="447"/>
      <c r="SFA79" s="447"/>
      <c r="SFB79" s="447"/>
      <c r="SFC79" s="447"/>
      <c r="SFD79" s="447"/>
      <c r="SFE79" s="447"/>
      <c r="SFF79" s="447"/>
      <c r="SFG79" s="447"/>
      <c r="SFH79" s="447"/>
      <c r="SFI79" s="447"/>
      <c r="SFJ79" s="447"/>
      <c r="SFK79" s="447"/>
      <c r="SFL79" s="447"/>
      <c r="SFM79" s="447"/>
      <c r="SFN79" s="447"/>
      <c r="SFO79" s="447"/>
      <c r="SFP79" s="447"/>
      <c r="SFQ79" s="447"/>
      <c r="SFR79" s="447"/>
      <c r="SFS79" s="447"/>
      <c r="SFT79" s="447"/>
      <c r="SFU79" s="447"/>
      <c r="SFV79" s="447"/>
      <c r="SFW79" s="447"/>
      <c r="SFX79" s="447"/>
      <c r="SFY79" s="447"/>
      <c r="SFZ79" s="447"/>
      <c r="SGA79" s="447"/>
      <c r="SGB79" s="447"/>
      <c r="SGC79" s="447"/>
      <c r="SGD79" s="447"/>
      <c r="SGE79" s="447"/>
      <c r="SGF79" s="447"/>
      <c r="SGG79" s="447"/>
      <c r="SGH79" s="447"/>
      <c r="SGI79" s="447"/>
      <c r="SGJ79" s="447"/>
      <c r="SGK79" s="447"/>
      <c r="SGL79" s="447"/>
      <c r="SGM79" s="447"/>
      <c r="SGN79" s="447"/>
      <c r="SGO79" s="447"/>
      <c r="SGP79" s="447"/>
      <c r="SGQ79" s="447"/>
      <c r="SGR79" s="447"/>
      <c r="SGS79" s="447"/>
      <c r="SGT79" s="447"/>
      <c r="SGU79" s="447"/>
      <c r="SGV79" s="447"/>
      <c r="SGW79" s="447"/>
      <c r="SGX79" s="447"/>
      <c r="SGY79" s="447"/>
      <c r="SGZ79" s="447"/>
      <c r="SHA79" s="447"/>
      <c r="SHB79" s="447"/>
      <c r="SHC79" s="447"/>
      <c r="SHD79" s="447"/>
      <c r="SHE79" s="447"/>
      <c r="SHF79" s="447"/>
      <c r="SHG79" s="447"/>
      <c r="SHH79" s="447"/>
      <c r="SHI79" s="447"/>
      <c r="SHJ79" s="447"/>
      <c r="SHK79" s="447"/>
      <c r="SHL79" s="447"/>
      <c r="SHM79" s="447"/>
      <c r="SHN79" s="447"/>
      <c r="SHO79" s="447"/>
      <c r="SHP79" s="447"/>
      <c r="SHQ79" s="447"/>
      <c r="SHR79" s="447"/>
      <c r="SHS79" s="447"/>
      <c r="SHT79" s="447"/>
      <c r="SHU79" s="447"/>
      <c r="SHV79" s="447"/>
      <c r="SHW79" s="447"/>
      <c r="SHX79" s="447"/>
      <c r="SHY79" s="447"/>
      <c r="SHZ79" s="447"/>
      <c r="SIA79" s="447"/>
      <c r="SIB79" s="447"/>
      <c r="SIC79" s="447"/>
      <c r="SID79" s="447"/>
      <c r="SIE79" s="447"/>
      <c r="SIF79" s="447"/>
      <c r="SIG79" s="447"/>
      <c r="SIH79" s="447"/>
      <c r="SII79" s="447"/>
      <c r="SIJ79" s="447"/>
      <c r="SIK79" s="447"/>
      <c r="SIL79" s="447"/>
      <c r="SIM79" s="447"/>
      <c r="SIN79" s="447"/>
      <c r="SIO79" s="447"/>
      <c r="SIP79" s="447"/>
      <c r="SIQ79" s="447"/>
      <c r="SIR79" s="447"/>
      <c r="SIS79" s="447"/>
      <c r="SIT79" s="447"/>
      <c r="SIU79" s="447"/>
      <c r="SIV79" s="447"/>
      <c r="SIW79" s="447"/>
      <c r="SIX79" s="447"/>
      <c r="SIY79" s="447"/>
      <c r="SIZ79" s="447"/>
      <c r="SJA79" s="447"/>
      <c r="SJB79" s="447"/>
      <c r="SJC79" s="447"/>
      <c r="SJD79" s="447"/>
      <c r="SJE79" s="447"/>
      <c r="SJF79" s="447"/>
      <c r="SJG79" s="447"/>
      <c r="SJH79" s="447"/>
      <c r="SJI79" s="447"/>
      <c r="SJJ79" s="447"/>
      <c r="SJK79" s="447"/>
      <c r="SJL79" s="447"/>
      <c r="SJM79" s="447"/>
      <c r="SJN79" s="447"/>
      <c r="SJO79" s="447"/>
      <c r="SJP79" s="447"/>
      <c r="SJQ79" s="447"/>
      <c r="SJR79" s="447"/>
      <c r="SJS79" s="447"/>
      <c r="SJT79" s="447"/>
      <c r="SJU79" s="447"/>
      <c r="SJV79" s="447"/>
      <c r="SJW79" s="447"/>
      <c r="SJX79" s="447"/>
      <c r="SJY79" s="447"/>
      <c r="SJZ79" s="447"/>
      <c r="SKA79" s="447"/>
      <c r="SKB79" s="447"/>
      <c r="SKC79" s="447"/>
      <c r="SKD79" s="447"/>
      <c r="SKE79" s="447"/>
      <c r="SKF79" s="447"/>
      <c r="SKG79" s="447"/>
      <c r="SKH79" s="447"/>
      <c r="SKI79" s="447"/>
      <c r="SKJ79" s="447"/>
      <c r="SKK79" s="447"/>
      <c r="SKL79" s="447"/>
      <c r="SKM79" s="447"/>
      <c r="SKN79" s="447"/>
      <c r="SKO79" s="447"/>
      <c r="SKP79" s="447"/>
      <c r="SKQ79" s="447"/>
      <c r="SKR79" s="447"/>
      <c r="SKS79" s="447"/>
      <c r="SKT79" s="447"/>
      <c r="SKU79" s="447"/>
      <c r="SKV79" s="447"/>
      <c r="SKW79" s="447"/>
      <c r="SKX79" s="447"/>
      <c r="SKY79" s="447"/>
      <c r="SKZ79" s="447"/>
      <c r="SLA79" s="447"/>
      <c r="SLB79" s="447"/>
      <c r="SLC79" s="447"/>
      <c r="SLD79" s="447"/>
      <c r="SLE79" s="447"/>
      <c r="SLF79" s="447"/>
      <c r="SLG79" s="447"/>
      <c r="SLH79" s="447"/>
      <c r="SLI79" s="447"/>
      <c r="SLJ79" s="447"/>
      <c r="SLK79" s="447"/>
      <c r="SLL79" s="447"/>
      <c r="SLM79" s="447"/>
      <c r="SLN79" s="447"/>
      <c r="SLO79" s="447"/>
      <c r="SLP79" s="447"/>
      <c r="SLQ79" s="447"/>
      <c r="SLR79" s="447"/>
      <c r="SLS79" s="447"/>
      <c r="SLT79" s="447"/>
      <c r="SLU79" s="447"/>
      <c r="SLV79" s="447"/>
      <c r="SLW79" s="447"/>
      <c r="SLX79" s="447"/>
      <c r="SLY79" s="447"/>
      <c r="SLZ79" s="447"/>
      <c r="SMA79" s="447"/>
      <c r="SMB79" s="447"/>
      <c r="SMC79" s="447"/>
      <c r="SMD79" s="447"/>
      <c r="SME79" s="447"/>
      <c r="SMF79" s="447"/>
      <c r="SMG79" s="447"/>
      <c r="SMH79" s="447"/>
      <c r="SMI79" s="447"/>
      <c r="SMJ79" s="447"/>
      <c r="SMK79" s="447"/>
      <c r="SML79" s="447"/>
      <c r="SMM79" s="447"/>
      <c r="SMN79" s="447"/>
      <c r="SMO79" s="447"/>
      <c r="SMP79" s="447"/>
      <c r="SMQ79" s="447"/>
      <c r="SMR79" s="447"/>
      <c r="SMS79" s="447"/>
      <c r="SMT79" s="447"/>
      <c r="SMU79" s="447"/>
      <c r="SMV79" s="447"/>
      <c r="SMW79" s="447"/>
      <c r="SMX79" s="447"/>
      <c r="SMY79" s="447"/>
      <c r="SMZ79" s="447"/>
      <c r="SNA79" s="447"/>
      <c r="SNB79" s="447"/>
      <c r="SNC79" s="447"/>
      <c r="SND79" s="447"/>
      <c r="SNE79" s="447"/>
      <c r="SNF79" s="447"/>
      <c r="SNG79" s="447"/>
      <c r="SNH79" s="447"/>
      <c r="SNI79" s="447"/>
      <c r="SNJ79" s="447"/>
      <c r="SNK79" s="447"/>
      <c r="SNL79" s="447"/>
      <c r="SNM79" s="447"/>
      <c r="SNN79" s="447"/>
      <c r="SNO79" s="447"/>
      <c r="SNP79" s="447"/>
      <c r="SNQ79" s="447"/>
      <c r="SNR79" s="447"/>
      <c r="SNS79" s="447"/>
      <c r="SNT79" s="447"/>
      <c r="SNU79" s="447"/>
      <c r="SNV79" s="447"/>
      <c r="SNW79" s="447"/>
      <c r="SNX79" s="447"/>
      <c r="SNY79" s="447"/>
      <c r="SNZ79" s="447"/>
      <c r="SOA79" s="447"/>
      <c r="SOB79" s="447"/>
      <c r="SOC79" s="447"/>
      <c r="SOD79" s="447"/>
      <c r="SOE79" s="447"/>
      <c r="SOF79" s="447"/>
      <c r="SOG79" s="447"/>
      <c r="SOH79" s="447"/>
      <c r="SOI79" s="447"/>
      <c r="SOJ79" s="447"/>
      <c r="SOK79" s="447"/>
      <c r="SOL79" s="447"/>
      <c r="SOM79" s="447"/>
      <c r="SON79" s="447"/>
      <c r="SOO79" s="447"/>
      <c r="SOP79" s="447"/>
      <c r="SOQ79" s="447"/>
      <c r="SOR79" s="447"/>
      <c r="SOS79" s="447"/>
      <c r="SOT79" s="447"/>
      <c r="SOU79" s="447"/>
      <c r="SOV79" s="447"/>
      <c r="SOW79" s="447"/>
      <c r="SOX79" s="447"/>
      <c r="SOY79" s="447"/>
      <c r="SOZ79" s="447"/>
      <c r="SPA79" s="447"/>
      <c r="SPB79" s="447"/>
      <c r="SPC79" s="447"/>
      <c r="SPD79" s="447"/>
      <c r="SPE79" s="447"/>
      <c r="SPF79" s="447"/>
      <c r="SPG79" s="447"/>
      <c r="SPH79" s="447"/>
      <c r="SPI79" s="447"/>
      <c r="SPJ79" s="447"/>
      <c r="SPK79" s="447"/>
      <c r="SPL79" s="447"/>
      <c r="SPM79" s="447"/>
      <c r="SPN79" s="447"/>
      <c r="SPO79" s="447"/>
      <c r="SPP79" s="447"/>
      <c r="SPQ79" s="447"/>
      <c r="SPR79" s="447"/>
      <c r="SPS79" s="447"/>
      <c r="SPT79" s="447"/>
      <c r="SPU79" s="447"/>
      <c r="SPV79" s="447"/>
      <c r="SPW79" s="447"/>
      <c r="SPX79" s="447"/>
      <c r="SPY79" s="447"/>
      <c r="SPZ79" s="447"/>
      <c r="SQA79" s="447"/>
      <c r="SQB79" s="447"/>
      <c r="SQC79" s="447"/>
      <c r="SQD79" s="447"/>
      <c r="SQE79" s="447"/>
      <c r="SQF79" s="447"/>
      <c r="SQG79" s="447"/>
      <c r="SQH79" s="447"/>
      <c r="SQI79" s="447"/>
      <c r="SQJ79" s="447"/>
      <c r="SQK79" s="447"/>
      <c r="SQL79" s="447"/>
      <c r="SQM79" s="447"/>
      <c r="SQN79" s="447"/>
      <c r="SQO79" s="447"/>
      <c r="SQP79" s="447"/>
      <c r="SQQ79" s="447"/>
      <c r="SQR79" s="447"/>
      <c r="SQS79" s="447"/>
      <c r="SQT79" s="447"/>
      <c r="SQU79" s="447"/>
      <c r="SQV79" s="447"/>
      <c r="SQW79" s="447"/>
      <c r="SQX79" s="447"/>
      <c r="SQY79" s="447"/>
      <c r="SQZ79" s="447"/>
      <c r="SRA79" s="447"/>
      <c r="SRB79" s="447"/>
      <c r="SRC79" s="447"/>
      <c r="SRD79" s="447"/>
      <c r="SRE79" s="447"/>
      <c r="SRF79" s="447"/>
      <c r="SRG79" s="447"/>
      <c r="SRH79" s="447"/>
      <c r="SRI79" s="447"/>
      <c r="SRJ79" s="447"/>
      <c r="SRK79" s="447"/>
      <c r="SRL79" s="447"/>
      <c r="SRM79" s="447"/>
      <c r="SRN79" s="447"/>
      <c r="SRO79" s="447"/>
      <c r="SRP79" s="447"/>
      <c r="SRQ79" s="447"/>
      <c r="SRR79" s="447"/>
      <c r="SRS79" s="447"/>
      <c r="SRT79" s="447"/>
      <c r="SRU79" s="447"/>
      <c r="SRV79" s="447"/>
      <c r="SRW79" s="447"/>
      <c r="SRX79" s="447"/>
      <c r="SRY79" s="447"/>
      <c r="SRZ79" s="447"/>
      <c r="SSA79" s="447"/>
      <c r="SSB79" s="447"/>
      <c r="SSC79" s="447"/>
      <c r="SSD79" s="447"/>
      <c r="SSE79" s="447"/>
      <c r="SSF79" s="447"/>
      <c r="SSG79" s="447"/>
      <c r="SSH79" s="447"/>
      <c r="SSI79" s="447"/>
      <c r="SSJ79" s="447"/>
      <c r="SSK79" s="447"/>
      <c r="SSL79" s="447"/>
      <c r="SSM79" s="447"/>
      <c r="SSN79" s="447"/>
      <c r="SSO79" s="447"/>
      <c r="SSP79" s="447"/>
      <c r="SSQ79" s="447"/>
      <c r="SSR79" s="447"/>
      <c r="SSS79" s="447"/>
      <c r="SST79" s="447"/>
      <c r="SSU79" s="447"/>
      <c r="SSV79" s="447"/>
      <c r="SSW79" s="447"/>
      <c r="SSX79" s="447"/>
      <c r="SSY79" s="447"/>
      <c r="SSZ79" s="447"/>
      <c r="STA79" s="447"/>
      <c r="STB79" s="447"/>
      <c r="STC79" s="447"/>
      <c r="STD79" s="447"/>
      <c r="STE79" s="447"/>
      <c r="STF79" s="447"/>
      <c r="STG79" s="447"/>
      <c r="STH79" s="447"/>
      <c r="STI79" s="447"/>
      <c r="STJ79" s="447"/>
      <c r="STK79" s="447"/>
      <c r="STL79" s="447"/>
      <c r="STM79" s="447"/>
      <c r="STN79" s="447"/>
      <c r="STO79" s="447"/>
      <c r="STP79" s="447"/>
      <c r="STQ79" s="447"/>
      <c r="STR79" s="447"/>
      <c r="STS79" s="447"/>
      <c r="STT79" s="447"/>
      <c r="STU79" s="447"/>
      <c r="STV79" s="447"/>
      <c r="STW79" s="447"/>
      <c r="STX79" s="447"/>
      <c r="STY79" s="447"/>
      <c r="STZ79" s="447"/>
      <c r="SUA79" s="447"/>
      <c r="SUB79" s="447"/>
      <c r="SUC79" s="447"/>
      <c r="SUD79" s="447"/>
      <c r="SUE79" s="447"/>
      <c r="SUF79" s="447"/>
      <c r="SUG79" s="447"/>
      <c r="SUH79" s="447"/>
      <c r="SUI79" s="447"/>
      <c r="SUJ79" s="447"/>
      <c r="SUK79" s="447"/>
      <c r="SUL79" s="447"/>
      <c r="SUM79" s="447"/>
      <c r="SUN79" s="447"/>
      <c r="SUO79" s="447"/>
      <c r="SUP79" s="447"/>
      <c r="SUQ79" s="447"/>
      <c r="SUR79" s="447"/>
      <c r="SUS79" s="447"/>
      <c r="SUT79" s="447"/>
      <c r="SUU79" s="447"/>
      <c r="SUV79" s="447"/>
      <c r="SUW79" s="447"/>
      <c r="SUX79" s="447"/>
      <c r="SUY79" s="447"/>
      <c r="SUZ79" s="447"/>
      <c r="SVA79" s="447"/>
      <c r="SVB79" s="447"/>
      <c r="SVC79" s="447"/>
      <c r="SVD79" s="447"/>
      <c r="SVE79" s="447"/>
      <c r="SVF79" s="447"/>
      <c r="SVG79" s="447"/>
      <c r="SVH79" s="447"/>
      <c r="SVI79" s="447"/>
      <c r="SVJ79" s="447"/>
      <c r="SVK79" s="447"/>
      <c r="SVL79" s="447"/>
      <c r="SVM79" s="447"/>
      <c r="SVN79" s="447"/>
      <c r="SVO79" s="447"/>
      <c r="SVP79" s="447"/>
      <c r="SVQ79" s="447"/>
      <c r="SVR79" s="447"/>
      <c r="SVS79" s="447"/>
      <c r="SVT79" s="447"/>
      <c r="SVU79" s="447"/>
      <c r="SVV79" s="447"/>
      <c r="SVW79" s="447"/>
      <c r="SVX79" s="447"/>
      <c r="SVY79" s="447"/>
      <c r="SVZ79" s="447"/>
      <c r="SWA79" s="447"/>
      <c r="SWB79" s="447"/>
      <c r="SWC79" s="447"/>
      <c r="SWD79" s="447"/>
      <c r="SWE79" s="447"/>
      <c r="SWF79" s="447"/>
      <c r="SWG79" s="447"/>
      <c r="SWH79" s="447"/>
      <c r="SWI79" s="447"/>
      <c r="SWJ79" s="447"/>
      <c r="SWK79" s="447"/>
      <c r="SWL79" s="447"/>
      <c r="SWM79" s="447"/>
      <c r="SWN79" s="447"/>
      <c r="SWO79" s="447"/>
      <c r="SWP79" s="447"/>
      <c r="SWQ79" s="447"/>
      <c r="SWR79" s="447"/>
      <c r="SWS79" s="447"/>
      <c r="SWT79" s="447"/>
      <c r="SWU79" s="447"/>
      <c r="SWV79" s="447"/>
      <c r="SWW79" s="447"/>
      <c r="SWX79" s="447"/>
      <c r="SWY79" s="447"/>
      <c r="SWZ79" s="447"/>
      <c r="SXA79" s="447"/>
      <c r="SXB79" s="447"/>
      <c r="SXC79" s="447"/>
      <c r="SXD79" s="447"/>
      <c r="SXE79" s="447"/>
      <c r="SXF79" s="447"/>
      <c r="SXG79" s="447"/>
      <c r="SXH79" s="447"/>
      <c r="SXI79" s="447"/>
      <c r="SXJ79" s="447"/>
      <c r="SXK79" s="447"/>
      <c r="SXL79" s="447"/>
      <c r="SXM79" s="447"/>
      <c r="SXN79" s="447"/>
      <c r="SXO79" s="447"/>
      <c r="SXP79" s="447"/>
      <c r="SXQ79" s="447"/>
      <c r="SXR79" s="447"/>
      <c r="SXS79" s="447"/>
      <c r="SXT79" s="447"/>
      <c r="SXU79" s="447"/>
      <c r="SXV79" s="447"/>
      <c r="SXW79" s="447"/>
      <c r="SXX79" s="447"/>
      <c r="SXY79" s="447"/>
      <c r="SXZ79" s="447"/>
      <c r="SYA79" s="447"/>
      <c r="SYB79" s="447"/>
      <c r="SYC79" s="447"/>
      <c r="SYD79" s="447"/>
      <c r="SYE79" s="447"/>
      <c r="SYF79" s="447"/>
      <c r="SYG79" s="447"/>
      <c r="SYH79" s="447"/>
      <c r="SYI79" s="447"/>
      <c r="SYJ79" s="447"/>
      <c r="SYK79" s="447"/>
      <c r="SYL79" s="447"/>
      <c r="SYM79" s="447"/>
      <c r="SYN79" s="447"/>
      <c r="SYO79" s="447"/>
      <c r="SYP79" s="447"/>
      <c r="SYQ79" s="447"/>
      <c r="SYR79" s="447"/>
      <c r="SYS79" s="447"/>
      <c r="SYT79" s="447"/>
      <c r="SYU79" s="447"/>
      <c r="SYV79" s="447"/>
      <c r="SYW79" s="447"/>
      <c r="SYX79" s="447"/>
      <c r="SYY79" s="447"/>
      <c r="SYZ79" s="447"/>
      <c r="SZA79" s="447"/>
      <c r="SZB79" s="447"/>
      <c r="SZC79" s="447"/>
      <c r="SZD79" s="447"/>
      <c r="SZE79" s="447"/>
      <c r="SZF79" s="447"/>
      <c r="SZG79" s="447"/>
      <c r="SZH79" s="447"/>
      <c r="SZI79" s="447"/>
      <c r="SZJ79" s="447"/>
      <c r="SZK79" s="447"/>
      <c r="SZL79" s="447"/>
      <c r="SZM79" s="447"/>
      <c r="SZN79" s="447"/>
      <c r="SZO79" s="447"/>
      <c r="SZP79" s="447"/>
      <c r="SZQ79" s="447"/>
      <c r="SZR79" s="447"/>
      <c r="SZS79" s="447"/>
      <c r="SZT79" s="447"/>
      <c r="SZU79" s="447"/>
      <c r="SZV79" s="447"/>
      <c r="SZW79" s="447"/>
      <c r="SZX79" s="447"/>
      <c r="SZY79" s="447"/>
      <c r="SZZ79" s="447"/>
      <c r="TAA79" s="447"/>
      <c r="TAB79" s="447"/>
      <c r="TAC79" s="447"/>
      <c r="TAD79" s="447"/>
      <c r="TAE79" s="447"/>
      <c r="TAF79" s="447"/>
      <c r="TAG79" s="447"/>
      <c r="TAH79" s="447"/>
      <c r="TAI79" s="447"/>
      <c r="TAJ79" s="447"/>
      <c r="TAK79" s="447"/>
      <c r="TAL79" s="447"/>
      <c r="TAM79" s="447"/>
      <c r="TAN79" s="447"/>
      <c r="TAO79" s="447"/>
      <c r="TAP79" s="447"/>
      <c r="TAQ79" s="447"/>
      <c r="TAR79" s="447"/>
      <c r="TAS79" s="447"/>
      <c r="TAT79" s="447"/>
      <c r="TAU79" s="447"/>
      <c r="TAV79" s="447"/>
      <c r="TAW79" s="447"/>
      <c r="TAX79" s="447"/>
      <c r="TAY79" s="447"/>
      <c r="TAZ79" s="447"/>
      <c r="TBA79" s="447"/>
      <c r="TBB79" s="447"/>
      <c r="TBC79" s="447"/>
      <c r="TBD79" s="447"/>
      <c r="TBE79" s="447"/>
      <c r="TBF79" s="447"/>
      <c r="TBG79" s="447"/>
      <c r="TBH79" s="447"/>
      <c r="TBI79" s="447"/>
      <c r="TBJ79" s="447"/>
      <c r="TBK79" s="447"/>
      <c r="TBL79" s="447"/>
      <c r="TBM79" s="447"/>
      <c r="TBN79" s="447"/>
      <c r="TBO79" s="447"/>
      <c r="TBP79" s="447"/>
      <c r="TBQ79" s="447"/>
      <c r="TBR79" s="447"/>
      <c r="TBS79" s="447"/>
      <c r="TBT79" s="447"/>
      <c r="TBU79" s="447"/>
      <c r="TBV79" s="447"/>
      <c r="TBW79" s="447"/>
      <c r="TBX79" s="447"/>
      <c r="TBY79" s="447"/>
      <c r="TBZ79" s="447"/>
      <c r="TCA79" s="447"/>
      <c r="TCB79" s="447"/>
      <c r="TCC79" s="447"/>
      <c r="TCD79" s="447"/>
      <c r="TCE79" s="447"/>
      <c r="TCF79" s="447"/>
      <c r="TCG79" s="447"/>
      <c r="TCH79" s="447"/>
      <c r="TCI79" s="447"/>
      <c r="TCJ79" s="447"/>
      <c r="TCK79" s="447"/>
      <c r="TCL79" s="447"/>
      <c r="TCM79" s="447"/>
      <c r="TCN79" s="447"/>
      <c r="TCO79" s="447"/>
      <c r="TCP79" s="447"/>
      <c r="TCQ79" s="447"/>
      <c r="TCR79" s="447"/>
      <c r="TCS79" s="447"/>
      <c r="TCT79" s="447"/>
      <c r="TCU79" s="447"/>
      <c r="TCV79" s="447"/>
      <c r="TCW79" s="447"/>
      <c r="TCX79" s="447"/>
      <c r="TCY79" s="447"/>
      <c r="TCZ79" s="447"/>
      <c r="TDA79" s="447"/>
      <c r="TDB79" s="447"/>
      <c r="TDC79" s="447"/>
      <c r="TDD79" s="447"/>
      <c r="TDE79" s="447"/>
      <c r="TDF79" s="447"/>
      <c r="TDG79" s="447"/>
      <c r="TDH79" s="447"/>
      <c r="TDI79" s="447"/>
      <c r="TDJ79" s="447"/>
      <c r="TDK79" s="447"/>
      <c r="TDL79" s="447"/>
      <c r="TDM79" s="447"/>
      <c r="TDN79" s="447"/>
      <c r="TDO79" s="447"/>
      <c r="TDP79" s="447"/>
      <c r="TDQ79" s="447"/>
      <c r="TDR79" s="447"/>
      <c r="TDS79" s="447"/>
      <c r="TDT79" s="447"/>
      <c r="TDU79" s="447"/>
      <c r="TDV79" s="447"/>
      <c r="TDW79" s="447"/>
      <c r="TDX79" s="447"/>
      <c r="TDY79" s="447"/>
      <c r="TDZ79" s="447"/>
      <c r="TEA79" s="447"/>
      <c r="TEB79" s="447"/>
      <c r="TEC79" s="447"/>
      <c r="TED79" s="447"/>
      <c r="TEE79" s="447"/>
      <c r="TEF79" s="447"/>
      <c r="TEG79" s="447"/>
      <c r="TEH79" s="447"/>
      <c r="TEI79" s="447"/>
      <c r="TEJ79" s="447"/>
      <c r="TEK79" s="447"/>
      <c r="TEL79" s="447"/>
      <c r="TEM79" s="447"/>
      <c r="TEN79" s="447"/>
      <c r="TEO79" s="447"/>
      <c r="TEP79" s="447"/>
      <c r="TEQ79" s="447"/>
      <c r="TER79" s="447"/>
      <c r="TES79" s="447"/>
      <c r="TET79" s="447"/>
      <c r="TEU79" s="447"/>
      <c r="TEV79" s="447"/>
      <c r="TEW79" s="447"/>
      <c r="TEX79" s="447"/>
      <c r="TEY79" s="447"/>
      <c r="TEZ79" s="447"/>
      <c r="TFA79" s="447"/>
      <c r="TFB79" s="447"/>
      <c r="TFC79" s="447"/>
      <c r="TFD79" s="447"/>
      <c r="TFE79" s="447"/>
      <c r="TFF79" s="447"/>
      <c r="TFG79" s="447"/>
      <c r="TFH79" s="447"/>
      <c r="TFI79" s="447"/>
      <c r="TFJ79" s="447"/>
      <c r="TFK79" s="447"/>
      <c r="TFL79" s="447"/>
      <c r="TFM79" s="447"/>
      <c r="TFN79" s="447"/>
      <c r="TFO79" s="447"/>
      <c r="TFP79" s="447"/>
      <c r="TFQ79" s="447"/>
      <c r="TFR79" s="447"/>
      <c r="TFS79" s="447"/>
      <c r="TFT79" s="447"/>
      <c r="TFU79" s="447"/>
      <c r="TFV79" s="447"/>
      <c r="TFW79" s="447"/>
      <c r="TFX79" s="447"/>
      <c r="TFY79" s="447"/>
      <c r="TFZ79" s="447"/>
      <c r="TGA79" s="447"/>
      <c r="TGB79" s="447"/>
      <c r="TGC79" s="447"/>
      <c r="TGD79" s="447"/>
      <c r="TGE79" s="447"/>
      <c r="TGF79" s="447"/>
      <c r="TGG79" s="447"/>
      <c r="TGH79" s="447"/>
      <c r="TGI79" s="447"/>
      <c r="TGJ79" s="447"/>
      <c r="TGK79" s="447"/>
      <c r="TGL79" s="447"/>
      <c r="TGM79" s="447"/>
      <c r="TGN79" s="447"/>
      <c r="TGO79" s="447"/>
      <c r="TGP79" s="447"/>
      <c r="TGQ79" s="447"/>
      <c r="TGR79" s="447"/>
      <c r="TGS79" s="447"/>
      <c r="TGT79" s="447"/>
      <c r="TGU79" s="447"/>
      <c r="TGV79" s="447"/>
      <c r="TGW79" s="447"/>
      <c r="TGX79" s="447"/>
      <c r="TGY79" s="447"/>
      <c r="TGZ79" s="447"/>
      <c r="THA79" s="447"/>
      <c r="THB79" s="447"/>
      <c r="THC79" s="447"/>
      <c r="THD79" s="447"/>
      <c r="THE79" s="447"/>
      <c r="THF79" s="447"/>
      <c r="THG79" s="447"/>
      <c r="THH79" s="447"/>
      <c r="THI79" s="447"/>
      <c r="THJ79" s="447"/>
      <c r="THK79" s="447"/>
      <c r="THL79" s="447"/>
      <c r="THM79" s="447"/>
      <c r="THN79" s="447"/>
      <c r="THO79" s="447"/>
      <c r="THP79" s="447"/>
      <c r="THQ79" s="447"/>
      <c r="THR79" s="447"/>
      <c r="THS79" s="447"/>
      <c r="THT79" s="447"/>
      <c r="THU79" s="447"/>
      <c r="THV79" s="447"/>
      <c r="THW79" s="447"/>
      <c r="THX79" s="447"/>
      <c r="THY79" s="447"/>
      <c r="THZ79" s="447"/>
      <c r="TIA79" s="447"/>
      <c r="TIB79" s="447"/>
      <c r="TIC79" s="447"/>
      <c r="TID79" s="447"/>
      <c r="TIE79" s="447"/>
      <c r="TIF79" s="447"/>
      <c r="TIG79" s="447"/>
      <c r="TIH79" s="447"/>
      <c r="TII79" s="447"/>
      <c r="TIJ79" s="447"/>
      <c r="TIK79" s="447"/>
      <c r="TIL79" s="447"/>
      <c r="TIM79" s="447"/>
      <c r="TIN79" s="447"/>
      <c r="TIO79" s="447"/>
      <c r="TIP79" s="447"/>
      <c r="TIQ79" s="447"/>
      <c r="TIR79" s="447"/>
      <c r="TIS79" s="447"/>
      <c r="TIT79" s="447"/>
      <c r="TIU79" s="447"/>
      <c r="TIV79" s="447"/>
      <c r="TIW79" s="447"/>
      <c r="TIX79" s="447"/>
      <c r="TIY79" s="447"/>
      <c r="TIZ79" s="447"/>
      <c r="TJA79" s="447"/>
      <c r="TJB79" s="447"/>
      <c r="TJC79" s="447"/>
      <c r="TJD79" s="447"/>
      <c r="TJE79" s="447"/>
      <c r="TJF79" s="447"/>
      <c r="TJG79" s="447"/>
      <c r="TJH79" s="447"/>
      <c r="TJI79" s="447"/>
      <c r="TJJ79" s="447"/>
      <c r="TJK79" s="447"/>
      <c r="TJL79" s="447"/>
      <c r="TJM79" s="447"/>
      <c r="TJN79" s="447"/>
      <c r="TJO79" s="447"/>
      <c r="TJP79" s="447"/>
      <c r="TJQ79" s="447"/>
      <c r="TJR79" s="447"/>
      <c r="TJS79" s="447"/>
      <c r="TJT79" s="447"/>
      <c r="TJU79" s="447"/>
      <c r="TJV79" s="447"/>
      <c r="TJW79" s="447"/>
      <c r="TJX79" s="447"/>
      <c r="TJY79" s="447"/>
      <c r="TJZ79" s="447"/>
      <c r="TKA79" s="447"/>
      <c r="TKB79" s="447"/>
      <c r="TKC79" s="447"/>
      <c r="TKD79" s="447"/>
      <c r="TKE79" s="447"/>
      <c r="TKF79" s="447"/>
      <c r="TKG79" s="447"/>
      <c r="TKH79" s="447"/>
      <c r="TKI79" s="447"/>
      <c r="TKJ79" s="447"/>
      <c r="TKK79" s="447"/>
      <c r="TKL79" s="447"/>
      <c r="TKM79" s="447"/>
      <c r="TKN79" s="447"/>
      <c r="TKO79" s="447"/>
      <c r="TKP79" s="447"/>
      <c r="TKQ79" s="447"/>
      <c r="TKR79" s="447"/>
      <c r="TKS79" s="447"/>
      <c r="TKT79" s="447"/>
      <c r="TKU79" s="447"/>
      <c r="TKV79" s="447"/>
      <c r="TKW79" s="447"/>
      <c r="TKX79" s="447"/>
      <c r="TKY79" s="447"/>
      <c r="TKZ79" s="447"/>
      <c r="TLA79" s="447"/>
      <c r="TLB79" s="447"/>
      <c r="TLC79" s="447"/>
      <c r="TLD79" s="447"/>
      <c r="TLE79" s="447"/>
      <c r="TLF79" s="447"/>
      <c r="TLG79" s="447"/>
      <c r="TLH79" s="447"/>
      <c r="TLI79" s="447"/>
      <c r="TLJ79" s="447"/>
      <c r="TLK79" s="447"/>
      <c r="TLL79" s="447"/>
      <c r="TLM79" s="447"/>
      <c r="TLN79" s="447"/>
      <c r="TLO79" s="447"/>
      <c r="TLP79" s="447"/>
      <c r="TLQ79" s="447"/>
      <c r="TLR79" s="447"/>
      <c r="TLS79" s="447"/>
      <c r="TLT79" s="447"/>
      <c r="TLU79" s="447"/>
      <c r="TLV79" s="447"/>
      <c r="TLW79" s="447"/>
      <c r="TLX79" s="447"/>
      <c r="TLY79" s="447"/>
      <c r="TLZ79" s="447"/>
      <c r="TMA79" s="447"/>
      <c r="TMB79" s="447"/>
      <c r="TMC79" s="447"/>
      <c r="TMD79" s="447"/>
      <c r="TME79" s="447"/>
      <c r="TMF79" s="447"/>
      <c r="TMG79" s="447"/>
      <c r="TMH79" s="447"/>
      <c r="TMI79" s="447"/>
      <c r="TMJ79" s="447"/>
      <c r="TMK79" s="447"/>
      <c r="TML79" s="447"/>
      <c r="TMM79" s="447"/>
      <c r="TMN79" s="447"/>
      <c r="TMO79" s="447"/>
      <c r="TMP79" s="447"/>
      <c r="TMQ79" s="447"/>
      <c r="TMR79" s="447"/>
      <c r="TMS79" s="447"/>
      <c r="TMT79" s="447"/>
      <c r="TMU79" s="447"/>
      <c r="TMV79" s="447"/>
      <c r="TMW79" s="447"/>
      <c r="TMX79" s="447"/>
      <c r="TMY79" s="447"/>
      <c r="TMZ79" s="447"/>
      <c r="TNA79" s="447"/>
      <c r="TNB79" s="447"/>
      <c r="TNC79" s="447"/>
      <c r="TND79" s="447"/>
      <c r="TNE79" s="447"/>
      <c r="TNF79" s="447"/>
      <c r="TNG79" s="447"/>
      <c r="TNH79" s="447"/>
      <c r="TNI79" s="447"/>
      <c r="TNJ79" s="447"/>
      <c r="TNK79" s="447"/>
      <c r="TNL79" s="447"/>
      <c r="TNM79" s="447"/>
      <c r="TNN79" s="447"/>
      <c r="TNO79" s="447"/>
      <c r="TNP79" s="447"/>
      <c r="TNQ79" s="447"/>
      <c r="TNR79" s="447"/>
      <c r="TNS79" s="447"/>
      <c r="TNT79" s="447"/>
      <c r="TNU79" s="447"/>
      <c r="TNV79" s="447"/>
      <c r="TNW79" s="447"/>
      <c r="TNX79" s="447"/>
      <c r="TNY79" s="447"/>
      <c r="TNZ79" s="447"/>
      <c r="TOA79" s="447"/>
      <c r="TOB79" s="447"/>
      <c r="TOC79" s="447"/>
      <c r="TOD79" s="447"/>
      <c r="TOE79" s="447"/>
      <c r="TOF79" s="447"/>
      <c r="TOG79" s="447"/>
      <c r="TOH79" s="447"/>
      <c r="TOI79" s="447"/>
      <c r="TOJ79" s="447"/>
      <c r="TOK79" s="447"/>
      <c r="TOL79" s="447"/>
      <c r="TOM79" s="447"/>
      <c r="TON79" s="447"/>
      <c r="TOO79" s="447"/>
      <c r="TOP79" s="447"/>
      <c r="TOQ79" s="447"/>
      <c r="TOR79" s="447"/>
      <c r="TOS79" s="447"/>
      <c r="TOT79" s="447"/>
      <c r="TOU79" s="447"/>
      <c r="TOV79" s="447"/>
      <c r="TOW79" s="447"/>
      <c r="TOX79" s="447"/>
      <c r="TOY79" s="447"/>
      <c r="TOZ79" s="447"/>
      <c r="TPA79" s="447"/>
      <c r="TPB79" s="447"/>
      <c r="TPC79" s="447"/>
      <c r="TPD79" s="447"/>
      <c r="TPE79" s="447"/>
      <c r="TPF79" s="447"/>
      <c r="TPG79" s="447"/>
      <c r="TPH79" s="447"/>
      <c r="TPI79" s="447"/>
      <c r="TPJ79" s="447"/>
      <c r="TPK79" s="447"/>
      <c r="TPL79" s="447"/>
      <c r="TPM79" s="447"/>
      <c r="TPN79" s="447"/>
      <c r="TPO79" s="447"/>
      <c r="TPP79" s="447"/>
      <c r="TPQ79" s="447"/>
      <c r="TPR79" s="447"/>
      <c r="TPS79" s="447"/>
      <c r="TPT79" s="447"/>
      <c r="TPU79" s="447"/>
      <c r="TPV79" s="447"/>
      <c r="TPW79" s="447"/>
      <c r="TPX79" s="447"/>
      <c r="TPY79" s="447"/>
      <c r="TPZ79" s="447"/>
      <c r="TQA79" s="447"/>
      <c r="TQB79" s="447"/>
      <c r="TQC79" s="447"/>
      <c r="TQD79" s="447"/>
      <c r="TQE79" s="447"/>
      <c r="TQF79" s="447"/>
      <c r="TQG79" s="447"/>
      <c r="TQH79" s="447"/>
      <c r="TQI79" s="447"/>
      <c r="TQJ79" s="447"/>
      <c r="TQK79" s="447"/>
      <c r="TQL79" s="447"/>
      <c r="TQM79" s="447"/>
      <c r="TQN79" s="447"/>
      <c r="TQO79" s="447"/>
      <c r="TQP79" s="447"/>
      <c r="TQQ79" s="447"/>
      <c r="TQR79" s="447"/>
      <c r="TQS79" s="447"/>
      <c r="TQT79" s="447"/>
      <c r="TQU79" s="447"/>
      <c r="TQV79" s="447"/>
      <c r="TQW79" s="447"/>
      <c r="TQX79" s="447"/>
      <c r="TQY79" s="447"/>
      <c r="TQZ79" s="447"/>
      <c r="TRA79" s="447"/>
      <c r="TRB79" s="447"/>
      <c r="TRC79" s="447"/>
      <c r="TRD79" s="447"/>
      <c r="TRE79" s="447"/>
      <c r="TRF79" s="447"/>
      <c r="TRG79" s="447"/>
      <c r="TRH79" s="447"/>
      <c r="TRI79" s="447"/>
      <c r="TRJ79" s="447"/>
      <c r="TRK79" s="447"/>
      <c r="TRL79" s="447"/>
      <c r="TRM79" s="447"/>
      <c r="TRN79" s="447"/>
      <c r="TRO79" s="447"/>
      <c r="TRP79" s="447"/>
      <c r="TRQ79" s="447"/>
      <c r="TRR79" s="447"/>
      <c r="TRS79" s="447"/>
      <c r="TRT79" s="447"/>
      <c r="TRU79" s="447"/>
      <c r="TRV79" s="447"/>
      <c r="TRW79" s="447"/>
      <c r="TRX79" s="447"/>
      <c r="TRY79" s="447"/>
      <c r="TRZ79" s="447"/>
      <c r="TSA79" s="447"/>
      <c r="TSB79" s="447"/>
      <c r="TSC79" s="447"/>
      <c r="TSD79" s="447"/>
      <c r="TSE79" s="447"/>
      <c r="TSF79" s="447"/>
      <c r="TSG79" s="447"/>
      <c r="TSH79" s="447"/>
      <c r="TSI79" s="447"/>
      <c r="TSJ79" s="447"/>
      <c r="TSK79" s="447"/>
      <c r="TSL79" s="447"/>
      <c r="TSM79" s="447"/>
      <c r="TSN79" s="447"/>
      <c r="TSO79" s="447"/>
      <c r="TSP79" s="447"/>
      <c r="TSQ79" s="447"/>
      <c r="TSR79" s="447"/>
      <c r="TSS79" s="447"/>
      <c r="TST79" s="447"/>
      <c r="TSU79" s="447"/>
      <c r="TSV79" s="447"/>
      <c r="TSW79" s="447"/>
      <c r="TSX79" s="447"/>
      <c r="TSY79" s="447"/>
      <c r="TSZ79" s="447"/>
      <c r="TTA79" s="447"/>
      <c r="TTB79" s="447"/>
      <c r="TTC79" s="447"/>
      <c r="TTD79" s="447"/>
      <c r="TTE79" s="447"/>
      <c r="TTF79" s="447"/>
      <c r="TTG79" s="447"/>
      <c r="TTH79" s="447"/>
      <c r="TTI79" s="447"/>
      <c r="TTJ79" s="447"/>
      <c r="TTK79" s="447"/>
      <c r="TTL79" s="447"/>
      <c r="TTM79" s="447"/>
      <c r="TTN79" s="447"/>
      <c r="TTO79" s="447"/>
      <c r="TTP79" s="447"/>
      <c r="TTQ79" s="447"/>
      <c r="TTR79" s="447"/>
      <c r="TTS79" s="447"/>
      <c r="TTT79" s="447"/>
      <c r="TTU79" s="447"/>
      <c r="TTV79" s="447"/>
      <c r="TTW79" s="447"/>
      <c r="TTX79" s="447"/>
      <c r="TTY79" s="447"/>
      <c r="TTZ79" s="447"/>
      <c r="TUA79" s="447"/>
      <c r="TUB79" s="447"/>
      <c r="TUC79" s="447"/>
      <c r="TUD79" s="447"/>
      <c r="TUE79" s="447"/>
      <c r="TUF79" s="447"/>
      <c r="TUG79" s="447"/>
      <c r="TUH79" s="447"/>
      <c r="TUI79" s="447"/>
      <c r="TUJ79" s="447"/>
      <c r="TUK79" s="447"/>
      <c r="TUL79" s="447"/>
      <c r="TUM79" s="447"/>
      <c r="TUN79" s="447"/>
      <c r="TUO79" s="447"/>
      <c r="TUP79" s="447"/>
      <c r="TUQ79" s="447"/>
      <c r="TUR79" s="447"/>
      <c r="TUS79" s="447"/>
      <c r="TUT79" s="447"/>
      <c r="TUU79" s="447"/>
      <c r="TUV79" s="447"/>
      <c r="TUW79" s="447"/>
      <c r="TUX79" s="447"/>
      <c r="TUY79" s="447"/>
      <c r="TUZ79" s="447"/>
      <c r="TVA79" s="447"/>
      <c r="TVB79" s="447"/>
      <c r="TVC79" s="447"/>
      <c r="TVD79" s="447"/>
      <c r="TVE79" s="447"/>
      <c r="TVF79" s="447"/>
      <c r="TVG79" s="447"/>
      <c r="TVH79" s="447"/>
      <c r="TVI79" s="447"/>
      <c r="TVJ79" s="447"/>
      <c r="TVK79" s="447"/>
      <c r="TVL79" s="447"/>
      <c r="TVM79" s="447"/>
      <c r="TVN79" s="447"/>
      <c r="TVO79" s="447"/>
      <c r="TVP79" s="447"/>
      <c r="TVQ79" s="447"/>
      <c r="TVR79" s="447"/>
      <c r="TVS79" s="447"/>
      <c r="TVT79" s="447"/>
      <c r="TVU79" s="447"/>
      <c r="TVV79" s="447"/>
      <c r="TVW79" s="447"/>
      <c r="TVX79" s="447"/>
      <c r="TVY79" s="447"/>
      <c r="TVZ79" s="447"/>
      <c r="TWA79" s="447"/>
      <c r="TWB79" s="447"/>
      <c r="TWC79" s="447"/>
      <c r="TWD79" s="447"/>
      <c r="TWE79" s="447"/>
      <c r="TWF79" s="447"/>
      <c r="TWG79" s="447"/>
      <c r="TWH79" s="447"/>
      <c r="TWI79" s="447"/>
      <c r="TWJ79" s="447"/>
      <c r="TWK79" s="447"/>
      <c r="TWL79" s="447"/>
      <c r="TWM79" s="447"/>
      <c r="TWN79" s="447"/>
      <c r="TWO79" s="447"/>
      <c r="TWP79" s="447"/>
      <c r="TWQ79" s="447"/>
      <c r="TWR79" s="447"/>
      <c r="TWS79" s="447"/>
      <c r="TWT79" s="447"/>
      <c r="TWU79" s="447"/>
      <c r="TWV79" s="447"/>
      <c r="TWW79" s="447"/>
      <c r="TWX79" s="447"/>
      <c r="TWY79" s="447"/>
      <c r="TWZ79" s="447"/>
      <c r="TXA79" s="447"/>
      <c r="TXB79" s="447"/>
      <c r="TXC79" s="447"/>
      <c r="TXD79" s="447"/>
      <c r="TXE79" s="447"/>
      <c r="TXF79" s="447"/>
      <c r="TXG79" s="447"/>
      <c r="TXH79" s="447"/>
      <c r="TXI79" s="447"/>
      <c r="TXJ79" s="447"/>
      <c r="TXK79" s="447"/>
      <c r="TXL79" s="447"/>
      <c r="TXM79" s="447"/>
      <c r="TXN79" s="447"/>
      <c r="TXO79" s="447"/>
      <c r="TXP79" s="447"/>
      <c r="TXQ79" s="447"/>
      <c r="TXR79" s="447"/>
      <c r="TXS79" s="447"/>
      <c r="TXT79" s="447"/>
      <c r="TXU79" s="447"/>
      <c r="TXV79" s="447"/>
      <c r="TXW79" s="447"/>
      <c r="TXX79" s="447"/>
      <c r="TXY79" s="447"/>
      <c r="TXZ79" s="447"/>
      <c r="TYA79" s="447"/>
      <c r="TYB79" s="447"/>
      <c r="TYC79" s="447"/>
      <c r="TYD79" s="447"/>
      <c r="TYE79" s="447"/>
      <c r="TYF79" s="447"/>
      <c r="TYG79" s="447"/>
      <c r="TYH79" s="447"/>
      <c r="TYI79" s="447"/>
      <c r="TYJ79" s="447"/>
      <c r="TYK79" s="447"/>
      <c r="TYL79" s="447"/>
      <c r="TYM79" s="447"/>
      <c r="TYN79" s="447"/>
      <c r="TYO79" s="447"/>
      <c r="TYP79" s="447"/>
      <c r="TYQ79" s="447"/>
      <c r="TYR79" s="447"/>
      <c r="TYS79" s="447"/>
      <c r="TYT79" s="447"/>
      <c r="TYU79" s="447"/>
      <c r="TYV79" s="447"/>
      <c r="TYW79" s="447"/>
      <c r="TYX79" s="447"/>
      <c r="TYY79" s="447"/>
      <c r="TYZ79" s="447"/>
      <c r="TZA79" s="447"/>
      <c r="TZB79" s="447"/>
      <c r="TZC79" s="447"/>
      <c r="TZD79" s="447"/>
      <c r="TZE79" s="447"/>
      <c r="TZF79" s="447"/>
      <c r="TZG79" s="447"/>
      <c r="TZH79" s="447"/>
      <c r="TZI79" s="447"/>
      <c r="TZJ79" s="447"/>
      <c r="TZK79" s="447"/>
      <c r="TZL79" s="447"/>
      <c r="TZM79" s="447"/>
      <c r="TZN79" s="447"/>
      <c r="TZO79" s="447"/>
      <c r="TZP79" s="447"/>
      <c r="TZQ79" s="447"/>
      <c r="TZR79" s="447"/>
      <c r="TZS79" s="447"/>
      <c r="TZT79" s="447"/>
      <c r="TZU79" s="447"/>
      <c r="TZV79" s="447"/>
      <c r="TZW79" s="447"/>
      <c r="TZX79" s="447"/>
      <c r="TZY79" s="447"/>
      <c r="TZZ79" s="447"/>
      <c r="UAA79" s="447"/>
      <c r="UAB79" s="447"/>
      <c r="UAC79" s="447"/>
      <c r="UAD79" s="447"/>
      <c r="UAE79" s="447"/>
      <c r="UAF79" s="447"/>
      <c r="UAG79" s="447"/>
      <c r="UAH79" s="447"/>
      <c r="UAI79" s="447"/>
      <c r="UAJ79" s="447"/>
      <c r="UAK79" s="447"/>
      <c r="UAL79" s="447"/>
      <c r="UAM79" s="447"/>
      <c r="UAN79" s="447"/>
      <c r="UAO79" s="447"/>
      <c r="UAP79" s="447"/>
      <c r="UAQ79" s="447"/>
      <c r="UAR79" s="447"/>
      <c r="UAS79" s="447"/>
      <c r="UAT79" s="447"/>
      <c r="UAU79" s="447"/>
      <c r="UAV79" s="447"/>
      <c r="UAW79" s="447"/>
      <c r="UAX79" s="447"/>
      <c r="UAY79" s="447"/>
      <c r="UAZ79" s="447"/>
      <c r="UBA79" s="447"/>
      <c r="UBB79" s="447"/>
      <c r="UBC79" s="447"/>
      <c r="UBD79" s="447"/>
      <c r="UBE79" s="447"/>
      <c r="UBF79" s="447"/>
      <c r="UBG79" s="447"/>
      <c r="UBH79" s="447"/>
      <c r="UBI79" s="447"/>
      <c r="UBJ79" s="447"/>
      <c r="UBK79" s="447"/>
      <c r="UBL79" s="447"/>
      <c r="UBM79" s="447"/>
      <c r="UBN79" s="447"/>
      <c r="UBO79" s="447"/>
      <c r="UBP79" s="447"/>
      <c r="UBQ79" s="447"/>
      <c r="UBR79" s="447"/>
      <c r="UBS79" s="447"/>
      <c r="UBT79" s="447"/>
      <c r="UBU79" s="447"/>
      <c r="UBV79" s="447"/>
      <c r="UBW79" s="447"/>
      <c r="UBX79" s="447"/>
      <c r="UBY79" s="447"/>
      <c r="UBZ79" s="447"/>
      <c r="UCA79" s="447"/>
      <c r="UCB79" s="447"/>
      <c r="UCC79" s="447"/>
      <c r="UCD79" s="447"/>
      <c r="UCE79" s="447"/>
      <c r="UCF79" s="447"/>
      <c r="UCG79" s="447"/>
      <c r="UCH79" s="447"/>
      <c r="UCI79" s="447"/>
      <c r="UCJ79" s="447"/>
      <c r="UCK79" s="447"/>
      <c r="UCL79" s="447"/>
      <c r="UCM79" s="447"/>
      <c r="UCN79" s="447"/>
      <c r="UCO79" s="447"/>
      <c r="UCP79" s="447"/>
      <c r="UCQ79" s="447"/>
      <c r="UCR79" s="447"/>
      <c r="UCS79" s="447"/>
      <c r="UCT79" s="447"/>
      <c r="UCU79" s="447"/>
      <c r="UCV79" s="447"/>
      <c r="UCW79" s="447"/>
      <c r="UCX79" s="447"/>
      <c r="UCY79" s="447"/>
      <c r="UCZ79" s="447"/>
      <c r="UDA79" s="447"/>
      <c r="UDB79" s="447"/>
      <c r="UDC79" s="447"/>
      <c r="UDD79" s="447"/>
      <c r="UDE79" s="447"/>
      <c r="UDF79" s="447"/>
      <c r="UDG79" s="447"/>
      <c r="UDH79" s="447"/>
      <c r="UDI79" s="447"/>
      <c r="UDJ79" s="447"/>
      <c r="UDK79" s="447"/>
      <c r="UDL79" s="447"/>
      <c r="UDM79" s="447"/>
      <c r="UDN79" s="447"/>
      <c r="UDO79" s="447"/>
      <c r="UDP79" s="447"/>
      <c r="UDQ79" s="447"/>
      <c r="UDR79" s="447"/>
      <c r="UDS79" s="447"/>
      <c r="UDT79" s="447"/>
      <c r="UDU79" s="447"/>
      <c r="UDV79" s="447"/>
      <c r="UDW79" s="447"/>
      <c r="UDX79" s="447"/>
      <c r="UDY79" s="447"/>
      <c r="UDZ79" s="447"/>
      <c r="UEA79" s="447"/>
      <c r="UEB79" s="447"/>
      <c r="UEC79" s="447"/>
      <c r="UED79" s="447"/>
      <c r="UEE79" s="447"/>
      <c r="UEF79" s="447"/>
      <c r="UEG79" s="447"/>
      <c r="UEH79" s="447"/>
      <c r="UEI79" s="447"/>
      <c r="UEJ79" s="447"/>
      <c r="UEK79" s="447"/>
      <c r="UEL79" s="447"/>
      <c r="UEM79" s="447"/>
      <c r="UEN79" s="447"/>
      <c r="UEO79" s="447"/>
      <c r="UEP79" s="447"/>
      <c r="UEQ79" s="447"/>
      <c r="UER79" s="447"/>
      <c r="UES79" s="447"/>
      <c r="UET79" s="447"/>
      <c r="UEU79" s="447"/>
      <c r="UEV79" s="447"/>
      <c r="UEW79" s="447"/>
      <c r="UEX79" s="447"/>
      <c r="UEY79" s="447"/>
      <c r="UEZ79" s="447"/>
      <c r="UFA79" s="447"/>
      <c r="UFB79" s="447"/>
      <c r="UFC79" s="447"/>
      <c r="UFD79" s="447"/>
      <c r="UFE79" s="447"/>
      <c r="UFF79" s="447"/>
      <c r="UFG79" s="447"/>
      <c r="UFH79" s="447"/>
      <c r="UFI79" s="447"/>
      <c r="UFJ79" s="447"/>
      <c r="UFK79" s="447"/>
      <c r="UFL79" s="447"/>
      <c r="UFM79" s="447"/>
      <c r="UFN79" s="447"/>
      <c r="UFO79" s="447"/>
      <c r="UFP79" s="447"/>
      <c r="UFQ79" s="447"/>
      <c r="UFR79" s="447"/>
      <c r="UFS79" s="447"/>
      <c r="UFT79" s="447"/>
      <c r="UFU79" s="447"/>
      <c r="UFV79" s="447"/>
      <c r="UFW79" s="447"/>
      <c r="UFX79" s="447"/>
      <c r="UFY79" s="447"/>
      <c r="UFZ79" s="447"/>
      <c r="UGA79" s="447"/>
      <c r="UGB79" s="447"/>
      <c r="UGC79" s="447"/>
      <c r="UGD79" s="447"/>
      <c r="UGE79" s="447"/>
      <c r="UGF79" s="447"/>
      <c r="UGG79" s="447"/>
      <c r="UGH79" s="447"/>
      <c r="UGI79" s="447"/>
      <c r="UGJ79" s="447"/>
      <c r="UGK79" s="447"/>
      <c r="UGL79" s="447"/>
      <c r="UGM79" s="447"/>
      <c r="UGN79" s="447"/>
      <c r="UGO79" s="447"/>
      <c r="UGP79" s="447"/>
      <c r="UGQ79" s="447"/>
      <c r="UGR79" s="447"/>
      <c r="UGS79" s="447"/>
      <c r="UGT79" s="447"/>
      <c r="UGU79" s="447"/>
      <c r="UGV79" s="447"/>
      <c r="UGW79" s="447"/>
      <c r="UGX79" s="447"/>
      <c r="UGY79" s="447"/>
      <c r="UGZ79" s="447"/>
      <c r="UHA79" s="447"/>
      <c r="UHB79" s="447"/>
      <c r="UHC79" s="447"/>
      <c r="UHD79" s="447"/>
      <c r="UHE79" s="447"/>
      <c r="UHF79" s="447"/>
      <c r="UHG79" s="447"/>
      <c r="UHH79" s="447"/>
      <c r="UHI79" s="447"/>
      <c r="UHJ79" s="447"/>
      <c r="UHK79" s="447"/>
      <c r="UHL79" s="447"/>
      <c r="UHM79" s="447"/>
      <c r="UHN79" s="447"/>
      <c r="UHO79" s="447"/>
      <c r="UHP79" s="447"/>
      <c r="UHQ79" s="447"/>
      <c r="UHR79" s="447"/>
      <c r="UHS79" s="447"/>
      <c r="UHT79" s="447"/>
      <c r="UHU79" s="447"/>
      <c r="UHV79" s="447"/>
      <c r="UHW79" s="447"/>
      <c r="UHX79" s="447"/>
      <c r="UHY79" s="447"/>
      <c r="UHZ79" s="447"/>
      <c r="UIA79" s="447"/>
      <c r="UIB79" s="447"/>
      <c r="UIC79" s="447"/>
      <c r="UID79" s="447"/>
      <c r="UIE79" s="447"/>
      <c r="UIF79" s="447"/>
      <c r="UIG79" s="447"/>
      <c r="UIH79" s="447"/>
      <c r="UII79" s="447"/>
      <c r="UIJ79" s="447"/>
      <c r="UIK79" s="447"/>
      <c r="UIL79" s="447"/>
      <c r="UIM79" s="447"/>
      <c r="UIN79" s="447"/>
      <c r="UIO79" s="447"/>
      <c r="UIP79" s="447"/>
      <c r="UIQ79" s="447"/>
      <c r="UIR79" s="447"/>
      <c r="UIS79" s="447"/>
      <c r="UIT79" s="447"/>
      <c r="UIU79" s="447"/>
      <c r="UIV79" s="447"/>
      <c r="UIW79" s="447"/>
      <c r="UIX79" s="447"/>
      <c r="UIY79" s="447"/>
      <c r="UIZ79" s="447"/>
      <c r="UJA79" s="447"/>
      <c r="UJB79" s="447"/>
      <c r="UJC79" s="447"/>
      <c r="UJD79" s="447"/>
      <c r="UJE79" s="447"/>
      <c r="UJF79" s="447"/>
      <c r="UJG79" s="447"/>
      <c r="UJH79" s="447"/>
      <c r="UJI79" s="447"/>
      <c r="UJJ79" s="447"/>
      <c r="UJK79" s="447"/>
      <c r="UJL79" s="447"/>
      <c r="UJM79" s="447"/>
      <c r="UJN79" s="447"/>
      <c r="UJO79" s="447"/>
      <c r="UJP79" s="447"/>
      <c r="UJQ79" s="447"/>
      <c r="UJR79" s="447"/>
      <c r="UJS79" s="447"/>
      <c r="UJT79" s="447"/>
      <c r="UJU79" s="447"/>
      <c r="UJV79" s="447"/>
      <c r="UJW79" s="447"/>
      <c r="UJX79" s="447"/>
      <c r="UJY79" s="447"/>
      <c r="UJZ79" s="447"/>
      <c r="UKA79" s="447"/>
      <c r="UKB79" s="447"/>
      <c r="UKC79" s="447"/>
      <c r="UKD79" s="447"/>
      <c r="UKE79" s="447"/>
      <c r="UKF79" s="447"/>
      <c r="UKG79" s="447"/>
      <c r="UKH79" s="447"/>
      <c r="UKI79" s="447"/>
      <c r="UKJ79" s="447"/>
      <c r="UKK79" s="447"/>
      <c r="UKL79" s="447"/>
      <c r="UKM79" s="447"/>
      <c r="UKN79" s="447"/>
      <c r="UKO79" s="447"/>
      <c r="UKP79" s="447"/>
      <c r="UKQ79" s="447"/>
      <c r="UKR79" s="447"/>
      <c r="UKS79" s="447"/>
      <c r="UKT79" s="447"/>
      <c r="UKU79" s="447"/>
      <c r="UKV79" s="447"/>
      <c r="UKW79" s="447"/>
      <c r="UKX79" s="447"/>
      <c r="UKY79" s="447"/>
      <c r="UKZ79" s="447"/>
      <c r="ULA79" s="447"/>
      <c r="ULB79" s="447"/>
      <c r="ULC79" s="447"/>
      <c r="ULD79" s="447"/>
      <c r="ULE79" s="447"/>
      <c r="ULF79" s="447"/>
      <c r="ULG79" s="447"/>
      <c r="ULH79" s="447"/>
      <c r="ULI79" s="447"/>
      <c r="ULJ79" s="447"/>
      <c r="ULK79" s="447"/>
      <c r="ULL79" s="447"/>
      <c r="ULM79" s="447"/>
      <c r="ULN79" s="447"/>
      <c r="ULO79" s="447"/>
      <c r="ULP79" s="447"/>
      <c r="ULQ79" s="447"/>
      <c r="ULR79" s="447"/>
      <c r="ULS79" s="447"/>
      <c r="ULT79" s="447"/>
      <c r="ULU79" s="447"/>
      <c r="ULV79" s="447"/>
      <c r="ULW79" s="447"/>
      <c r="ULX79" s="447"/>
      <c r="ULY79" s="447"/>
      <c r="ULZ79" s="447"/>
      <c r="UMA79" s="447"/>
      <c r="UMB79" s="447"/>
      <c r="UMC79" s="447"/>
      <c r="UMD79" s="447"/>
      <c r="UME79" s="447"/>
      <c r="UMF79" s="447"/>
      <c r="UMG79" s="447"/>
      <c r="UMH79" s="447"/>
      <c r="UMI79" s="447"/>
      <c r="UMJ79" s="447"/>
      <c r="UMK79" s="447"/>
      <c r="UML79" s="447"/>
      <c r="UMM79" s="447"/>
      <c r="UMN79" s="447"/>
      <c r="UMO79" s="447"/>
      <c r="UMP79" s="447"/>
      <c r="UMQ79" s="447"/>
      <c r="UMR79" s="447"/>
      <c r="UMS79" s="447"/>
      <c r="UMT79" s="447"/>
      <c r="UMU79" s="447"/>
      <c r="UMV79" s="447"/>
      <c r="UMW79" s="447"/>
      <c r="UMX79" s="447"/>
      <c r="UMY79" s="447"/>
      <c r="UMZ79" s="447"/>
      <c r="UNA79" s="447"/>
      <c r="UNB79" s="447"/>
      <c r="UNC79" s="447"/>
      <c r="UND79" s="447"/>
      <c r="UNE79" s="447"/>
      <c r="UNF79" s="447"/>
      <c r="UNG79" s="447"/>
      <c r="UNH79" s="447"/>
      <c r="UNI79" s="447"/>
      <c r="UNJ79" s="447"/>
      <c r="UNK79" s="447"/>
      <c r="UNL79" s="447"/>
      <c r="UNM79" s="447"/>
      <c r="UNN79" s="447"/>
      <c r="UNO79" s="447"/>
      <c r="UNP79" s="447"/>
      <c r="UNQ79" s="447"/>
      <c r="UNR79" s="447"/>
      <c r="UNS79" s="447"/>
      <c r="UNT79" s="447"/>
      <c r="UNU79" s="447"/>
      <c r="UNV79" s="447"/>
      <c r="UNW79" s="447"/>
      <c r="UNX79" s="447"/>
      <c r="UNY79" s="447"/>
      <c r="UNZ79" s="447"/>
      <c r="UOA79" s="447"/>
      <c r="UOB79" s="447"/>
      <c r="UOC79" s="447"/>
      <c r="UOD79" s="447"/>
      <c r="UOE79" s="447"/>
      <c r="UOF79" s="447"/>
      <c r="UOG79" s="447"/>
      <c r="UOH79" s="447"/>
      <c r="UOI79" s="447"/>
      <c r="UOJ79" s="447"/>
      <c r="UOK79" s="447"/>
      <c r="UOL79" s="447"/>
      <c r="UOM79" s="447"/>
      <c r="UON79" s="447"/>
      <c r="UOO79" s="447"/>
      <c r="UOP79" s="447"/>
      <c r="UOQ79" s="447"/>
      <c r="UOR79" s="447"/>
      <c r="UOS79" s="447"/>
      <c r="UOT79" s="447"/>
      <c r="UOU79" s="447"/>
      <c r="UOV79" s="447"/>
      <c r="UOW79" s="447"/>
      <c r="UOX79" s="447"/>
      <c r="UOY79" s="447"/>
      <c r="UOZ79" s="447"/>
      <c r="UPA79" s="447"/>
      <c r="UPB79" s="447"/>
      <c r="UPC79" s="447"/>
      <c r="UPD79" s="447"/>
      <c r="UPE79" s="447"/>
      <c r="UPF79" s="447"/>
      <c r="UPG79" s="447"/>
      <c r="UPH79" s="447"/>
      <c r="UPI79" s="447"/>
      <c r="UPJ79" s="447"/>
      <c r="UPK79" s="447"/>
      <c r="UPL79" s="447"/>
      <c r="UPM79" s="447"/>
      <c r="UPN79" s="447"/>
      <c r="UPO79" s="447"/>
      <c r="UPP79" s="447"/>
      <c r="UPQ79" s="447"/>
      <c r="UPR79" s="447"/>
      <c r="UPS79" s="447"/>
      <c r="UPT79" s="447"/>
      <c r="UPU79" s="447"/>
      <c r="UPV79" s="447"/>
      <c r="UPW79" s="447"/>
      <c r="UPX79" s="447"/>
      <c r="UPY79" s="447"/>
      <c r="UPZ79" s="447"/>
      <c r="UQA79" s="447"/>
      <c r="UQB79" s="447"/>
      <c r="UQC79" s="447"/>
      <c r="UQD79" s="447"/>
      <c r="UQE79" s="447"/>
      <c r="UQF79" s="447"/>
      <c r="UQG79" s="447"/>
      <c r="UQH79" s="447"/>
      <c r="UQI79" s="447"/>
      <c r="UQJ79" s="447"/>
      <c r="UQK79" s="447"/>
      <c r="UQL79" s="447"/>
      <c r="UQM79" s="447"/>
      <c r="UQN79" s="447"/>
      <c r="UQO79" s="447"/>
      <c r="UQP79" s="447"/>
      <c r="UQQ79" s="447"/>
      <c r="UQR79" s="447"/>
      <c r="UQS79" s="447"/>
      <c r="UQT79" s="447"/>
      <c r="UQU79" s="447"/>
      <c r="UQV79" s="447"/>
      <c r="UQW79" s="447"/>
      <c r="UQX79" s="447"/>
      <c r="UQY79" s="447"/>
      <c r="UQZ79" s="447"/>
      <c r="URA79" s="447"/>
      <c r="URB79" s="447"/>
      <c r="URC79" s="447"/>
      <c r="URD79" s="447"/>
      <c r="URE79" s="447"/>
      <c r="URF79" s="447"/>
      <c r="URG79" s="447"/>
      <c r="URH79" s="447"/>
      <c r="URI79" s="447"/>
      <c r="URJ79" s="447"/>
      <c r="URK79" s="447"/>
      <c r="URL79" s="447"/>
      <c r="URM79" s="447"/>
      <c r="URN79" s="447"/>
      <c r="URO79" s="447"/>
      <c r="URP79" s="447"/>
      <c r="URQ79" s="447"/>
      <c r="URR79" s="447"/>
      <c r="URS79" s="447"/>
      <c r="URT79" s="447"/>
      <c r="URU79" s="447"/>
      <c r="URV79" s="447"/>
      <c r="URW79" s="447"/>
      <c r="URX79" s="447"/>
      <c r="URY79" s="447"/>
      <c r="URZ79" s="447"/>
      <c r="USA79" s="447"/>
      <c r="USB79" s="447"/>
      <c r="USC79" s="447"/>
      <c r="USD79" s="447"/>
      <c r="USE79" s="447"/>
      <c r="USF79" s="447"/>
      <c r="USG79" s="447"/>
      <c r="USH79" s="447"/>
      <c r="USI79" s="447"/>
      <c r="USJ79" s="447"/>
      <c r="USK79" s="447"/>
      <c r="USL79" s="447"/>
      <c r="USM79" s="447"/>
      <c r="USN79" s="447"/>
      <c r="USO79" s="447"/>
      <c r="USP79" s="447"/>
      <c r="USQ79" s="447"/>
      <c r="USR79" s="447"/>
      <c r="USS79" s="447"/>
      <c r="UST79" s="447"/>
      <c r="USU79" s="447"/>
      <c r="USV79" s="447"/>
      <c r="USW79" s="447"/>
      <c r="USX79" s="447"/>
      <c r="USY79" s="447"/>
      <c r="USZ79" s="447"/>
      <c r="UTA79" s="447"/>
      <c r="UTB79" s="447"/>
      <c r="UTC79" s="447"/>
      <c r="UTD79" s="447"/>
      <c r="UTE79" s="447"/>
      <c r="UTF79" s="447"/>
      <c r="UTG79" s="447"/>
      <c r="UTH79" s="447"/>
      <c r="UTI79" s="447"/>
      <c r="UTJ79" s="447"/>
      <c r="UTK79" s="447"/>
      <c r="UTL79" s="447"/>
      <c r="UTM79" s="447"/>
      <c r="UTN79" s="447"/>
      <c r="UTO79" s="447"/>
      <c r="UTP79" s="447"/>
      <c r="UTQ79" s="447"/>
      <c r="UTR79" s="447"/>
      <c r="UTS79" s="447"/>
      <c r="UTT79" s="447"/>
      <c r="UTU79" s="447"/>
      <c r="UTV79" s="447"/>
      <c r="UTW79" s="447"/>
      <c r="UTX79" s="447"/>
      <c r="UTY79" s="447"/>
      <c r="UTZ79" s="447"/>
      <c r="UUA79" s="447"/>
      <c r="UUB79" s="447"/>
      <c r="UUC79" s="447"/>
      <c r="UUD79" s="447"/>
      <c r="UUE79" s="447"/>
      <c r="UUF79" s="447"/>
      <c r="UUG79" s="447"/>
      <c r="UUH79" s="447"/>
      <c r="UUI79" s="447"/>
      <c r="UUJ79" s="447"/>
      <c r="UUK79" s="447"/>
      <c r="UUL79" s="447"/>
      <c r="UUM79" s="447"/>
      <c r="UUN79" s="447"/>
      <c r="UUO79" s="447"/>
      <c r="UUP79" s="447"/>
      <c r="UUQ79" s="447"/>
      <c r="UUR79" s="447"/>
      <c r="UUS79" s="447"/>
      <c r="UUT79" s="447"/>
      <c r="UUU79" s="447"/>
      <c r="UUV79" s="447"/>
      <c r="UUW79" s="447"/>
      <c r="UUX79" s="447"/>
      <c r="UUY79" s="447"/>
      <c r="UUZ79" s="447"/>
      <c r="UVA79" s="447"/>
      <c r="UVB79" s="447"/>
      <c r="UVC79" s="447"/>
      <c r="UVD79" s="447"/>
      <c r="UVE79" s="447"/>
      <c r="UVF79" s="447"/>
      <c r="UVG79" s="447"/>
      <c r="UVH79" s="447"/>
      <c r="UVI79" s="447"/>
      <c r="UVJ79" s="447"/>
      <c r="UVK79" s="447"/>
      <c r="UVL79" s="447"/>
      <c r="UVM79" s="447"/>
      <c r="UVN79" s="447"/>
      <c r="UVO79" s="447"/>
      <c r="UVP79" s="447"/>
      <c r="UVQ79" s="447"/>
      <c r="UVR79" s="447"/>
      <c r="UVS79" s="447"/>
      <c r="UVT79" s="447"/>
      <c r="UVU79" s="447"/>
      <c r="UVV79" s="447"/>
      <c r="UVW79" s="447"/>
      <c r="UVX79" s="447"/>
      <c r="UVY79" s="447"/>
      <c r="UVZ79" s="447"/>
      <c r="UWA79" s="447"/>
      <c r="UWB79" s="447"/>
      <c r="UWC79" s="447"/>
      <c r="UWD79" s="447"/>
      <c r="UWE79" s="447"/>
      <c r="UWF79" s="447"/>
      <c r="UWG79" s="447"/>
      <c r="UWH79" s="447"/>
      <c r="UWI79" s="447"/>
      <c r="UWJ79" s="447"/>
      <c r="UWK79" s="447"/>
      <c r="UWL79" s="447"/>
      <c r="UWM79" s="447"/>
      <c r="UWN79" s="447"/>
      <c r="UWO79" s="447"/>
      <c r="UWP79" s="447"/>
      <c r="UWQ79" s="447"/>
      <c r="UWR79" s="447"/>
      <c r="UWS79" s="447"/>
      <c r="UWT79" s="447"/>
      <c r="UWU79" s="447"/>
      <c r="UWV79" s="447"/>
      <c r="UWW79" s="447"/>
      <c r="UWX79" s="447"/>
      <c r="UWY79" s="447"/>
      <c r="UWZ79" s="447"/>
      <c r="UXA79" s="447"/>
      <c r="UXB79" s="447"/>
      <c r="UXC79" s="447"/>
      <c r="UXD79" s="447"/>
      <c r="UXE79" s="447"/>
      <c r="UXF79" s="447"/>
      <c r="UXG79" s="447"/>
      <c r="UXH79" s="447"/>
      <c r="UXI79" s="447"/>
      <c r="UXJ79" s="447"/>
      <c r="UXK79" s="447"/>
      <c r="UXL79" s="447"/>
      <c r="UXM79" s="447"/>
      <c r="UXN79" s="447"/>
      <c r="UXO79" s="447"/>
      <c r="UXP79" s="447"/>
      <c r="UXQ79" s="447"/>
      <c r="UXR79" s="447"/>
      <c r="UXS79" s="447"/>
      <c r="UXT79" s="447"/>
      <c r="UXU79" s="447"/>
      <c r="UXV79" s="447"/>
      <c r="UXW79" s="447"/>
      <c r="UXX79" s="447"/>
      <c r="UXY79" s="447"/>
      <c r="UXZ79" s="447"/>
      <c r="UYA79" s="447"/>
      <c r="UYB79" s="447"/>
      <c r="UYC79" s="447"/>
      <c r="UYD79" s="447"/>
      <c r="UYE79" s="447"/>
      <c r="UYF79" s="447"/>
      <c r="UYG79" s="447"/>
      <c r="UYH79" s="447"/>
      <c r="UYI79" s="447"/>
      <c r="UYJ79" s="447"/>
      <c r="UYK79" s="447"/>
      <c r="UYL79" s="447"/>
      <c r="UYM79" s="447"/>
      <c r="UYN79" s="447"/>
      <c r="UYO79" s="447"/>
      <c r="UYP79" s="447"/>
      <c r="UYQ79" s="447"/>
      <c r="UYR79" s="447"/>
      <c r="UYS79" s="447"/>
      <c r="UYT79" s="447"/>
      <c r="UYU79" s="447"/>
      <c r="UYV79" s="447"/>
      <c r="UYW79" s="447"/>
      <c r="UYX79" s="447"/>
      <c r="UYY79" s="447"/>
      <c r="UYZ79" s="447"/>
      <c r="UZA79" s="447"/>
      <c r="UZB79" s="447"/>
      <c r="UZC79" s="447"/>
      <c r="UZD79" s="447"/>
      <c r="UZE79" s="447"/>
      <c r="UZF79" s="447"/>
      <c r="UZG79" s="447"/>
      <c r="UZH79" s="447"/>
      <c r="UZI79" s="447"/>
      <c r="UZJ79" s="447"/>
      <c r="UZK79" s="447"/>
      <c r="UZL79" s="447"/>
      <c r="UZM79" s="447"/>
      <c r="UZN79" s="447"/>
      <c r="UZO79" s="447"/>
      <c r="UZP79" s="447"/>
      <c r="UZQ79" s="447"/>
      <c r="UZR79" s="447"/>
      <c r="UZS79" s="447"/>
      <c r="UZT79" s="447"/>
      <c r="UZU79" s="447"/>
      <c r="UZV79" s="447"/>
      <c r="UZW79" s="447"/>
      <c r="UZX79" s="447"/>
      <c r="UZY79" s="447"/>
      <c r="UZZ79" s="447"/>
      <c r="VAA79" s="447"/>
      <c r="VAB79" s="447"/>
      <c r="VAC79" s="447"/>
      <c r="VAD79" s="447"/>
      <c r="VAE79" s="447"/>
      <c r="VAF79" s="447"/>
      <c r="VAG79" s="447"/>
      <c r="VAH79" s="447"/>
      <c r="VAI79" s="447"/>
      <c r="VAJ79" s="447"/>
      <c r="VAK79" s="447"/>
      <c r="VAL79" s="447"/>
      <c r="VAM79" s="447"/>
      <c r="VAN79" s="447"/>
      <c r="VAO79" s="447"/>
      <c r="VAP79" s="447"/>
      <c r="VAQ79" s="447"/>
      <c r="VAR79" s="447"/>
      <c r="VAS79" s="447"/>
      <c r="VAT79" s="447"/>
      <c r="VAU79" s="447"/>
      <c r="VAV79" s="447"/>
      <c r="VAW79" s="447"/>
      <c r="VAX79" s="447"/>
      <c r="VAY79" s="447"/>
      <c r="VAZ79" s="447"/>
      <c r="VBA79" s="447"/>
      <c r="VBB79" s="447"/>
      <c r="VBC79" s="447"/>
      <c r="VBD79" s="447"/>
      <c r="VBE79" s="447"/>
      <c r="VBF79" s="447"/>
      <c r="VBG79" s="447"/>
      <c r="VBH79" s="447"/>
      <c r="VBI79" s="447"/>
      <c r="VBJ79" s="447"/>
      <c r="VBK79" s="447"/>
      <c r="VBL79" s="447"/>
      <c r="VBM79" s="447"/>
      <c r="VBN79" s="447"/>
      <c r="VBO79" s="447"/>
      <c r="VBP79" s="447"/>
      <c r="VBQ79" s="447"/>
      <c r="VBR79" s="447"/>
      <c r="VBS79" s="447"/>
      <c r="VBT79" s="447"/>
      <c r="VBU79" s="447"/>
      <c r="VBV79" s="447"/>
      <c r="VBW79" s="447"/>
      <c r="VBX79" s="447"/>
      <c r="VBY79" s="447"/>
      <c r="VBZ79" s="447"/>
      <c r="VCA79" s="447"/>
      <c r="VCB79" s="447"/>
      <c r="VCC79" s="447"/>
      <c r="VCD79" s="447"/>
      <c r="VCE79" s="447"/>
      <c r="VCF79" s="447"/>
      <c r="VCG79" s="447"/>
      <c r="VCH79" s="447"/>
      <c r="VCI79" s="447"/>
      <c r="VCJ79" s="447"/>
      <c r="VCK79" s="447"/>
      <c r="VCL79" s="447"/>
      <c r="VCM79" s="447"/>
      <c r="VCN79" s="447"/>
      <c r="VCO79" s="447"/>
      <c r="VCP79" s="447"/>
      <c r="VCQ79" s="447"/>
      <c r="VCR79" s="447"/>
      <c r="VCS79" s="447"/>
      <c r="VCT79" s="447"/>
      <c r="VCU79" s="447"/>
      <c r="VCV79" s="447"/>
      <c r="VCW79" s="447"/>
      <c r="VCX79" s="447"/>
      <c r="VCY79" s="447"/>
      <c r="VCZ79" s="447"/>
      <c r="VDA79" s="447"/>
      <c r="VDB79" s="447"/>
      <c r="VDC79" s="447"/>
      <c r="VDD79" s="447"/>
      <c r="VDE79" s="447"/>
      <c r="VDF79" s="447"/>
      <c r="VDG79" s="447"/>
      <c r="VDH79" s="447"/>
      <c r="VDI79" s="447"/>
      <c r="VDJ79" s="447"/>
      <c r="VDK79" s="447"/>
      <c r="VDL79" s="447"/>
      <c r="VDM79" s="447"/>
      <c r="VDN79" s="447"/>
      <c r="VDO79" s="447"/>
      <c r="VDP79" s="447"/>
      <c r="VDQ79" s="447"/>
      <c r="VDR79" s="447"/>
      <c r="VDS79" s="447"/>
      <c r="VDT79" s="447"/>
      <c r="VDU79" s="447"/>
      <c r="VDV79" s="447"/>
      <c r="VDW79" s="447"/>
      <c r="VDX79" s="447"/>
      <c r="VDY79" s="447"/>
      <c r="VDZ79" s="447"/>
      <c r="VEA79" s="447"/>
      <c r="VEB79" s="447"/>
      <c r="VEC79" s="447"/>
      <c r="VED79" s="447"/>
      <c r="VEE79" s="447"/>
      <c r="VEF79" s="447"/>
      <c r="VEG79" s="447"/>
      <c r="VEH79" s="447"/>
      <c r="VEI79" s="447"/>
      <c r="VEJ79" s="447"/>
      <c r="VEK79" s="447"/>
      <c r="VEL79" s="447"/>
      <c r="VEM79" s="447"/>
      <c r="VEN79" s="447"/>
      <c r="VEO79" s="447"/>
      <c r="VEP79" s="447"/>
      <c r="VEQ79" s="447"/>
      <c r="VER79" s="447"/>
      <c r="VES79" s="447"/>
      <c r="VET79" s="447"/>
      <c r="VEU79" s="447"/>
      <c r="VEV79" s="447"/>
      <c r="VEW79" s="447"/>
      <c r="VEX79" s="447"/>
      <c r="VEY79" s="447"/>
      <c r="VEZ79" s="447"/>
      <c r="VFA79" s="447"/>
      <c r="VFB79" s="447"/>
      <c r="VFC79" s="447"/>
      <c r="VFD79" s="447"/>
      <c r="VFE79" s="447"/>
      <c r="VFF79" s="447"/>
      <c r="VFG79" s="447"/>
      <c r="VFH79" s="447"/>
      <c r="VFI79" s="447"/>
      <c r="VFJ79" s="447"/>
      <c r="VFK79" s="447"/>
      <c r="VFL79" s="447"/>
      <c r="VFM79" s="447"/>
      <c r="VFN79" s="447"/>
      <c r="VFO79" s="447"/>
      <c r="VFP79" s="447"/>
      <c r="VFQ79" s="447"/>
      <c r="VFR79" s="447"/>
      <c r="VFS79" s="447"/>
      <c r="VFT79" s="447"/>
      <c r="VFU79" s="447"/>
      <c r="VFV79" s="447"/>
      <c r="VFW79" s="447"/>
      <c r="VFX79" s="447"/>
      <c r="VFY79" s="447"/>
      <c r="VFZ79" s="447"/>
      <c r="VGA79" s="447"/>
      <c r="VGB79" s="447"/>
      <c r="VGC79" s="447"/>
      <c r="VGD79" s="447"/>
      <c r="VGE79" s="447"/>
      <c r="VGF79" s="447"/>
      <c r="VGG79" s="447"/>
      <c r="VGH79" s="447"/>
      <c r="VGI79" s="447"/>
      <c r="VGJ79" s="447"/>
      <c r="VGK79" s="447"/>
      <c r="VGL79" s="447"/>
      <c r="VGM79" s="447"/>
      <c r="VGN79" s="447"/>
      <c r="VGO79" s="447"/>
      <c r="VGP79" s="447"/>
      <c r="VGQ79" s="447"/>
      <c r="VGR79" s="447"/>
      <c r="VGS79" s="447"/>
      <c r="VGT79" s="447"/>
      <c r="VGU79" s="447"/>
      <c r="VGV79" s="447"/>
      <c r="VGW79" s="447"/>
      <c r="VGX79" s="447"/>
      <c r="VGY79" s="447"/>
      <c r="VGZ79" s="447"/>
      <c r="VHA79" s="447"/>
      <c r="VHB79" s="447"/>
      <c r="VHC79" s="447"/>
      <c r="VHD79" s="447"/>
      <c r="VHE79" s="447"/>
      <c r="VHF79" s="447"/>
      <c r="VHG79" s="447"/>
      <c r="VHH79" s="447"/>
      <c r="VHI79" s="447"/>
      <c r="VHJ79" s="447"/>
      <c r="VHK79" s="447"/>
      <c r="VHL79" s="447"/>
      <c r="VHM79" s="447"/>
      <c r="VHN79" s="447"/>
      <c r="VHO79" s="447"/>
      <c r="VHP79" s="447"/>
      <c r="VHQ79" s="447"/>
      <c r="VHR79" s="447"/>
      <c r="VHS79" s="447"/>
      <c r="VHT79" s="447"/>
      <c r="VHU79" s="447"/>
      <c r="VHV79" s="447"/>
      <c r="VHW79" s="447"/>
      <c r="VHX79" s="447"/>
      <c r="VHY79" s="447"/>
      <c r="VHZ79" s="447"/>
      <c r="VIA79" s="447"/>
      <c r="VIB79" s="447"/>
      <c r="VIC79" s="447"/>
      <c r="VID79" s="447"/>
      <c r="VIE79" s="447"/>
      <c r="VIF79" s="447"/>
      <c r="VIG79" s="447"/>
      <c r="VIH79" s="447"/>
      <c r="VII79" s="447"/>
      <c r="VIJ79" s="447"/>
      <c r="VIK79" s="447"/>
      <c r="VIL79" s="447"/>
      <c r="VIM79" s="447"/>
      <c r="VIN79" s="447"/>
      <c r="VIO79" s="447"/>
      <c r="VIP79" s="447"/>
      <c r="VIQ79" s="447"/>
      <c r="VIR79" s="447"/>
      <c r="VIS79" s="447"/>
      <c r="VIT79" s="447"/>
      <c r="VIU79" s="447"/>
      <c r="VIV79" s="447"/>
      <c r="VIW79" s="447"/>
      <c r="VIX79" s="447"/>
      <c r="VIY79" s="447"/>
      <c r="VIZ79" s="447"/>
      <c r="VJA79" s="447"/>
      <c r="VJB79" s="447"/>
      <c r="VJC79" s="447"/>
      <c r="VJD79" s="447"/>
      <c r="VJE79" s="447"/>
      <c r="VJF79" s="447"/>
      <c r="VJG79" s="447"/>
      <c r="VJH79" s="447"/>
      <c r="VJI79" s="447"/>
      <c r="VJJ79" s="447"/>
      <c r="VJK79" s="447"/>
      <c r="VJL79" s="447"/>
      <c r="VJM79" s="447"/>
      <c r="VJN79" s="447"/>
      <c r="VJO79" s="447"/>
      <c r="VJP79" s="447"/>
      <c r="VJQ79" s="447"/>
      <c r="VJR79" s="447"/>
      <c r="VJS79" s="447"/>
      <c r="VJT79" s="447"/>
      <c r="VJU79" s="447"/>
      <c r="VJV79" s="447"/>
      <c r="VJW79" s="447"/>
      <c r="VJX79" s="447"/>
      <c r="VJY79" s="447"/>
      <c r="VJZ79" s="447"/>
      <c r="VKA79" s="447"/>
      <c r="VKB79" s="447"/>
      <c r="VKC79" s="447"/>
      <c r="VKD79" s="447"/>
      <c r="VKE79" s="447"/>
      <c r="VKF79" s="447"/>
      <c r="VKG79" s="447"/>
      <c r="VKH79" s="447"/>
      <c r="VKI79" s="447"/>
      <c r="VKJ79" s="447"/>
      <c r="VKK79" s="447"/>
      <c r="VKL79" s="447"/>
      <c r="VKM79" s="447"/>
      <c r="VKN79" s="447"/>
      <c r="VKO79" s="447"/>
      <c r="VKP79" s="447"/>
      <c r="VKQ79" s="447"/>
      <c r="VKR79" s="447"/>
      <c r="VKS79" s="447"/>
      <c r="VKT79" s="447"/>
      <c r="VKU79" s="447"/>
      <c r="VKV79" s="447"/>
      <c r="VKW79" s="447"/>
      <c r="VKX79" s="447"/>
      <c r="VKY79" s="447"/>
      <c r="VKZ79" s="447"/>
      <c r="VLA79" s="447"/>
      <c r="VLB79" s="447"/>
      <c r="VLC79" s="447"/>
      <c r="VLD79" s="447"/>
      <c r="VLE79" s="447"/>
      <c r="VLF79" s="447"/>
      <c r="VLG79" s="447"/>
      <c r="VLH79" s="447"/>
      <c r="VLI79" s="447"/>
      <c r="VLJ79" s="447"/>
      <c r="VLK79" s="447"/>
      <c r="VLL79" s="447"/>
      <c r="VLM79" s="447"/>
      <c r="VLN79" s="447"/>
      <c r="VLO79" s="447"/>
      <c r="VLP79" s="447"/>
      <c r="VLQ79" s="447"/>
      <c r="VLR79" s="447"/>
      <c r="VLS79" s="447"/>
      <c r="VLT79" s="447"/>
      <c r="VLU79" s="447"/>
      <c r="VLV79" s="447"/>
      <c r="VLW79" s="447"/>
      <c r="VLX79" s="447"/>
      <c r="VLY79" s="447"/>
      <c r="VLZ79" s="447"/>
      <c r="VMA79" s="447"/>
      <c r="VMB79" s="447"/>
      <c r="VMC79" s="447"/>
      <c r="VMD79" s="447"/>
      <c r="VME79" s="447"/>
      <c r="VMF79" s="447"/>
      <c r="VMG79" s="447"/>
      <c r="VMH79" s="447"/>
      <c r="VMI79" s="447"/>
      <c r="VMJ79" s="447"/>
      <c r="VMK79" s="447"/>
      <c r="VML79" s="447"/>
      <c r="VMM79" s="447"/>
      <c r="VMN79" s="447"/>
      <c r="VMO79" s="447"/>
      <c r="VMP79" s="447"/>
      <c r="VMQ79" s="447"/>
      <c r="VMR79" s="447"/>
      <c r="VMS79" s="447"/>
      <c r="VMT79" s="447"/>
      <c r="VMU79" s="447"/>
      <c r="VMV79" s="447"/>
      <c r="VMW79" s="447"/>
      <c r="VMX79" s="447"/>
      <c r="VMY79" s="447"/>
      <c r="VMZ79" s="447"/>
      <c r="VNA79" s="447"/>
      <c r="VNB79" s="447"/>
      <c r="VNC79" s="447"/>
      <c r="VND79" s="447"/>
      <c r="VNE79" s="447"/>
      <c r="VNF79" s="447"/>
      <c r="VNG79" s="447"/>
      <c r="VNH79" s="447"/>
      <c r="VNI79" s="447"/>
      <c r="VNJ79" s="447"/>
      <c r="VNK79" s="447"/>
      <c r="VNL79" s="447"/>
      <c r="VNM79" s="447"/>
      <c r="VNN79" s="447"/>
      <c r="VNO79" s="447"/>
      <c r="VNP79" s="447"/>
      <c r="VNQ79" s="447"/>
      <c r="VNR79" s="447"/>
      <c r="VNS79" s="447"/>
      <c r="VNT79" s="447"/>
      <c r="VNU79" s="447"/>
      <c r="VNV79" s="447"/>
      <c r="VNW79" s="447"/>
      <c r="VNX79" s="447"/>
      <c r="VNY79" s="447"/>
      <c r="VNZ79" s="447"/>
      <c r="VOA79" s="447"/>
      <c r="VOB79" s="447"/>
      <c r="VOC79" s="447"/>
      <c r="VOD79" s="447"/>
      <c r="VOE79" s="447"/>
      <c r="VOF79" s="447"/>
      <c r="VOG79" s="447"/>
      <c r="VOH79" s="447"/>
      <c r="VOI79" s="447"/>
      <c r="VOJ79" s="447"/>
      <c r="VOK79" s="447"/>
      <c r="VOL79" s="447"/>
      <c r="VOM79" s="447"/>
      <c r="VON79" s="447"/>
      <c r="VOO79" s="447"/>
      <c r="VOP79" s="447"/>
      <c r="VOQ79" s="447"/>
      <c r="VOR79" s="447"/>
      <c r="VOS79" s="447"/>
      <c r="VOT79" s="447"/>
      <c r="VOU79" s="447"/>
      <c r="VOV79" s="447"/>
      <c r="VOW79" s="447"/>
      <c r="VOX79" s="447"/>
      <c r="VOY79" s="447"/>
      <c r="VOZ79" s="447"/>
      <c r="VPA79" s="447"/>
      <c r="VPB79" s="447"/>
      <c r="VPC79" s="447"/>
      <c r="VPD79" s="447"/>
      <c r="VPE79" s="447"/>
      <c r="VPF79" s="447"/>
      <c r="VPG79" s="447"/>
      <c r="VPH79" s="447"/>
      <c r="VPI79" s="447"/>
      <c r="VPJ79" s="447"/>
      <c r="VPK79" s="447"/>
      <c r="VPL79" s="447"/>
      <c r="VPM79" s="447"/>
      <c r="VPN79" s="447"/>
      <c r="VPO79" s="447"/>
      <c r="VPP79" s="447"/>
      <c r="VPQ79" s="447"/>
      <c r="VPR79" s="447"/>
      <c r="VPS79" s="447"/>
      <c r="VPT79" s="447"/>
      <c r="VPU79" s="447"/>
      <c r="VPV79" s="447"/>
      <c r="VPW79" s="447"/>
      <c r="VPX79" s="447"/>
      <c r="VPY79" s="447"/>
      <c r="VPZ79" s="447"/>
      <c r="VQA79" s="447"/>
      <c r="VQB79" s="447"/>
      <c r="VQC79" s="447"/>
      <c r="VQD79" s="447"/>
      <c r="VQE79" s="447"/>
      <c r="VQF79" s="447"/>
      <c r="VQG79" s="447"/>
      <c r="VQH79" s="447"/>
      <c r="VQI79" s="447"/>
      <c r="VQJ79" s="447"/>
      <c r="VQK79" s="447"/>
      <c r="VQL79" s="447"/>
      <c r="VQM79" s="447"/>
      <c r="VQN79" s="447"/>
      <c r="VQO79" s="447"/>
      <c r="VQP79" s="447"/>
      <c r="VQQ79" s="447"/>
      <c r="VQR79" s="447"/>
      <c r="VQS79" s="447"/>
      <c r="VQT79" s="447"/>
      <c r="VQU79" s="447"/>
      <c r="VQV79" s="447"/>
      <c r="VQW79" s="447"/>
      <c r="VQX79" s="447"/>
      <c r="VQY79" s="447"/>
      <c r="VQZ79" s="447"/>
      <c r="VRA79" s="447"/>
      <c r="VRB79" s="447"/>
      <c r="VRC79" s="447"/>
      <c r="VRD79" s="447"/>
      <c r="VRE79" s="447"/>
      <c r="VRF79" s="447"/>
      <c r="VRG79" s="447"/>
      <c r="VRH79" s="447"/>
      <c r="VRI79" s="447"/>
      <c r="VRJ79" s="447"/>
      <c r="VRK79" s="447"/>
      <c r="VRL79" s="447"/>
      <c r="VRM79" s="447"/>
      <c r="VRN79" s="447"/>
      <c r="VRO79" s="447"/>
      <c r="VRP79" s="447"/>
      <c r="VRQ79" s="447"/>
      <c r="VRR79" s="447"/>
      <c r="VRS79" s="447"/>
      <c r="VRT79" s="447"/>
      <c r="VRU79" s="447"/>
      <c r="VRV79" s="447"/>
      <c r="VRW79" s="447"/>
      <c r="VRX79" s="447"/>
      <c r="VRY79" s="447"/>
      <c r="VRZ79" s="447"/>
      <c r="VSA79" s="447"/>
      <c r="VSB79" s="447"/>
      <c r="VSC79" s="447"/>
      <c r="VSD79" s="447"/>
      <c r="VSE79" s="447"/>
      <c r="VSF79" s="447"/>
      <c r="VSG79" s="447"/>
      <c r="VSH79" s="447"/>
      <c r="VSI79" s="447"/>
      <c r="VSJ79" s="447"/>
      <c r="VSK79" s="447"/>
      <c r="VSL79" s="447"/>
      <c r="VSM79" s="447"/>
      <c r="VSN79" s="447"/>
      <c r="VSO79" s="447"/>
      <c r="VSP79" s="447"/>
      <c r="VSQ79" s="447"/>
      <c r="VSR79" s="447"/>
      <c r="VSS79" s="447"/>
      <c r="VST79" s="447"/>
      <c r="VSU79" s="447"/>
      <c r="VSV79" s="447"/>
      <c r="VSW79" s="447"/>
      <c r="VSX79" s="447"/>
      <c r="VSY79" s="447"/>
      <c r="VSZ79" s="447"/>
      <c r="VTA79" s="447"/>
      <c r="VTB79" s="447"/>
      <c r="VTC79" s="447"/>
      <c r="VTD79" s="447"/>
      <c r="VTE79" s="447"/>
      <c r="VTF79" s="447"/>
      <c r="VTG79" s="447"/>
      <c r="VTH79" s="447"/>
      <c r="VTI79" s="447"/>
      <c r="VTJ79" s="447"/>
      <c r="VTK79" s="447"/>
      <c r="VTL79" s="447"/>
      <c r="VTM79" s="447"/>
      <c r="VTN79" s="447"/>
      <c r="VTO79" s="447"/>
      <c r="VTP79" s="447"/>
      <c r="VTQ79" s="447"/>
      <c r="VTR79" s="447"/>
      <c r="VTS79" s="447"/>
      <c r="VTT79" s="447"/>
      <c r="VTU79" s="447"/>
      <c r="VTV79" s="447"/>
      <c r="VTW79" s="447"/>
      <c r="VTX79" s="447"/>
      <c r="VTY79" s="447"/>
      <c r="VTZ79" s="447"/>
      <c r="VUA79" s="447"/>
      <c r="VUB79" s="447"/>
      <c r="VUC79" s="447"/>
      <c r="VUD79" s="447"/>
      <c r="VUE79" s="447"/>
      <c r="VUF79" s="447"/>
      <c r="VUG79" s="447"/>
      <c r="VUH79" s="447"/>
      <c r="VUI79" s="447"/>
      <c r="VUJ79" s="447"/>
      <c r="VUK79" s="447"/>
      <c r="VUL79" s="447"/>
      <c r="VUM79" s="447"/>
      <c r="VUN79" s="447"/>
      <c r="VUO79" s="447"/>
      <c r="VUP79" s="447"/>
      <c r="VUQ79" s="447"/>
      <c r="VUR79" s="447"/>
      <c r="VUS79" s="447"/>
      <c r="VUT79" s="447"/>
      <c r="VUU79" s="447"/>
      <c r="VUV79" s="447"/>
      <c r="VUW79" s="447"/>
      <c r="VUX79" s="447"/>
      <c r="VUY79" s="447"/>
      <c r="VUZ79" s="447"/>
      <c r="VVA79" s="447"/>
      <c r="VVB79" s="447"/>
      <c r="VVC79" s="447"/>
      <c r="VVD79" s="447"/>
      <c r="VVE79" s="447"/>
      <c r="VVF79" s="447"/>
      <c r="VVG79" s="447"/>
      <c r="VVH79" s="447"/>
      <c r="VVI79" s="447"/>
      <c r="VVJ79" s="447"/>
      <c r="VVK79" s="447"/>
      <c r="VVL79" s="447"/>
      <c r="VVM79" s="447"/>
      <c r="VVN79" s="447"/>
      <c r="VVO79" s="447"/>
      <c r="VVP79" s="447"/>
      <c r="VVQ79" s="447"/>
      <c r="VVR79" s="447"/>
      <c r="VVS79" s="447"/>
      <c r="VVT79" s="447"/>
      <c r="VVU79" s="447"/>
      <c r="VVV79" s="447"/>
      <c r="VVW79" s="447"/>
      <c r="VVX79" s="447"/>
      <c r="VVY79" s="447"/>
      <c r="VVZ79" s="447"/>
      <c r="VWA79" s="447"/>
      <c r="VWB79" s="447"/>
      <c r="VWC79" s="447"/>
      <c r="VWD79" s="447"/>
      <c r="VWE79" s="447"/>
      <c r="VWF79" s="447"/>
      <c r="VWG79" s="447"/>
      <c r="VWH79" s="447"/>
      <c r="VWI79" s="447"/>
      <c r="VWJ79" s="447"/>
      <c r="VWK79" s="447"/>
      <c r="VWL79" s="447"/>
      <c r="VWM79" s="447"/>
      <c r="VWN79" s="447"/>
      <c r="VWO79" s="447"/>
      <c r="VWP79" s="447"/>
      <c r="VWQ79" s="447"/>
      <c r="VWR79" s="447"/>
      <c r="VWS79" s="447"/>
      <c r="VWT79" s="447"/>
      <c r="VWU79" s="447"/>
      <c r="VWV79" s="447"/>
      <c r="VWW79" s="447"/>
      <c r="VWX79" s="447"/>
      <c r="VWY79" s="447"/>
      <c r="VWZ79" s="447"/>
      <c r="VXA79" s="447"/>
      <c r="VXB79" s="447"/>
      <c r="VXC79" s="447"/>
      <c r="VXD79" s="447"/>
      <c r="VXE79" s="447"/>
      <c r="VXF79" s="447"/>
      <c r="VXG79" s="447"/>
      <c r="VXH79" s="447"/>
      <c r="VXI79" s="447"/>
      <c r="VXJ79" s="447"/>
      <c r="VXK79" s="447"/>
      <c r="VXL79" s="447"/>
      <c r="VXM79" s="447"/>
      <c r="VXN79" s="447"/>
      <c r="VXO79" s="447"/>
      <c r="VXP79" s="447"/>
      <c r="VXQ79" s="447"/>
      <c r="VXR79" s="447"/>
      <c r="VXS79" s="447"/>
      <c r="VXT79" s="447"/>
      <c r="VXU79" s="447"/>
      <c r="VXV79" s="447"/>
      <c r="VXW79" s="447"/>
      <c r="VXX79" s="447"/>
      <c r="VXY79" s="447"/>
      <c r="VXZ79" s="447"/>
      <c r="VYA79" s="447"/>
      <c r="VYB79" s="447"/>
      <c r="VYC79" s="447"/>
      <c r="VYD79" s="447"/>
      <c r="VYE79" s="447"/>
      <c r="VYF79" s="447"/>
      <c r="VYG79" s="447"/>
      <c r="VYH79" s="447"/>
      <c r="VYI79" s="447"/>
      <c r="VYJ79" s="447"/>
      <c r="VYK79" s="447"/>
      <c r="VYL79" s="447"/>
      <c r="VYM79" s="447"/>
      <c r="VYN79" s="447"/>
      <c r="VYO79" s="447"/>
      <c r="VYP79" s="447"/>
      <c r="VYQ79" s="447"/>
      <c r="VYR79" s="447"/>
      <c r="VYS79" s="447"/>
      <c r="VYT79" s="447"/>
      <c r="VYU79" s="447"/>
      <c r="VYV79" s="447"/>
      <c r="VYW79" s="447"/>
      <c r="VYX79" s="447"/>
      <c r="VYY79" s="447"/>
      <c r="VYZ79" s="447"/>
      <c r="VZA79" s="447"/>
      <c r="VZB79" s="447"/>
      <c r="VZC79" s="447"/>
      <c r="VZD79" s="447"/>
      <c r="VZE79" s="447"/>
      <c r="VZF79" s="447"/>
      <c r="VZG79" s="447"/>
      <c r="VZH79" s="447"/>
      <c r="VZI79" s="447"/>
      <c r="VZJ79" s="447"/>
      <c r="VZK79" s="447"/>
      <c r="VZL79" s="447"/>
      <c r="VZM79" s="447"/>
      <c r="VZN79" s="447"/>
      <c r="VZO79" s="447"/>
      <c r="VZP79" s="447"/>
      <c r="VZQ79" s="447"/>
      <c r="VZR79" s="447"/>
      <c r="VZS79" s="447"/>
      <c r="VZT79" s="447"/>
      <c r="VZU79" s="447"/>
      <c r="VZV79" s="447"/>
      <c r="VZW79" s="447"/>
      <c r="VZX79" s="447"/>
      <c r="VZY79" s="447"/>
      <c r="VZZ79" s="447"/>
      <c r="WAA79" s="447"/>
      <c r="WAB79" s="447"/>
      <c r="WAC79" s="447"/>
      <c r="WAD79" s="447"/>
      <c r="WAE79" s="447"/>
      <c r="WAF79" s="447"/>
      <c r="WAG79" s="447"/>
      <c r="WAH79" s="447"/>
      <c r="WAI79" s="447"/>
      <c r="WAJ79" s="447"/>
      <c r="WAK79" s="447"/>
      <c r="WAL79" s="447"/>
      <c r="WAM79" s="447"/>
      <c r="WAN79" s="447"/>
      <c r="WAO79" s="447"/>
      <c r="WAP79" s="447"/>
      <c r="WAQ79" s="447"/>
      <c r="WAR79" s="447"/>
      <c r="WAS79" s="447"/>
      <c r="WAT79" s="447"/>
      <c r="WAU79" s="447"/>
      <c r="WAV79" s="447"/>
      <c r="WAW79" s="447"/>
      <c r="WAX79" s="447"/>
      <c r="WAY79" s="447"/>
      <c r="WAZ79" s="447"/>
      <c r="WBA79" s="447"/>
      <c r="WBB79" s="447"/>
      <c r="WBC79" s="447"/>
      <c r="WBD79" s="447"/>
      <c r="WBE79" s="447"/>
      <c r="WBF79" s="447"/>
      <c r="WBG79" s="447"/>
      <c r="WBH79" s="447"/>
      <c r="WBI79" s="447"/>
      <c r="WBJ79" s="447"/>
      <c r="WBK79" s="447"/>
      <c r="WBL79" s="447"/>
      <c r="WBM79" s="447"/>
      <c r="WBN79" s="447"/>
      <c r="WBO79" s="447"/>
      <c r="WBP79" s="447"/>
      <c r="WBQ79" s="447"/>
      <c r="WBR79" s="447"/>
      <c r="WBS79" s="447"/>
      <c r="WBT79" s="447"/>
      <c r="WBU79" s="447"/>
      <c r="WBV79" s="447"/>
      <c r="WBW79" s="447"/>
      <c r="WBX79" s="447"/>
      <c r="WBY79" s="447"/>
      <c r="WBZ79" s="447"/>
      <c r="WCA79" s="447"/>
      <c r="WCB79" s="447"/>
      <c r="WCC79" s="447"/>
      <c r="WCD79" s="447"/>
      <c r="WCE79" s="447"/>
      <c r="WCF79" s="447"/>
      <c r="WCG79" s="447"/>
      <c r="WCH79" s="447"/>
      <c r="WCI79" s="447"/>
      <c r="WCJ79" s="447"/>
      <c r="WCK79" s="447"/>
      <c r="WCL79" s="447"/>
      <c r="WCM79" s="447"/>
      <c r="WCN79" s="447"/>
      <c r="WCO79" s="447"/>
      <c r="WCP79" s="447"/>
      <c r="WCQ79" s="447"/>
      <c r="WCR79" s="447"/>
      <c r="WCS79" s="447"/>
      <c r="WCT79" s="447"/>
      <c r="WCU79" s="447"/>
      <c r="WCV79" s="447"/>
      <c r="WCW79" s="447"/>
      <c r="WCX79" s="447"/>
      <c r="WCY79" s="447"/>
      <c r="WCZ79" s="447"/>
      <c r="WDA79" s="447"/>
      <c r="WDB79" s="447"/>
      <c r="WDC79" s="447"/>
      <c r="WDD79" s="447"/>
      <c r="WDE79" s="447"/>
      <c r="WDF79" s="447"/>
      <c r="WDG79" s="447"/>
      <c r="WDH79" s="447"/>
      <c r="WDI79" s="447"/>
      <c r="WDJ79" s="447"/>
      <c r="WDK79" s="447"/>
      <c r="WDL79" s="447"/>
      <c r="WDM79" s="447"/>
      <c r="WDN79" s="447"/>
      <c r="WDO79" s="447"/>
      <c r="WDP79" s="447"/>
      <c r="WDQ79" s="447"/>
      <c r="WDR79" s="447"/>
      <c r="WDS79" s="447"/>
      <c r="WDT79" s="447"/>
      <c r="WDU79" s="447"/>
      <c r="WDV79" s="447"/>
      <c r="WDW79" s="447"/>
      <c r="WDX79" s="447"/>
      <c r="WDY79" s="447"/>
      <c r="WDZ79" s="447"/>
      <c r="WEA79" s="447"/>
      <c r="WEB79" s="447"/>
      <c r="WEC79" s="447"/>
      <c r="WED79" s="447"/>
      <c r="WEE79" s="447"/>
      <c r="WEF79" s="447"/>
      <c r="WEG79" s="447"/>
      <c r="WEH79" s="447"/>
      <c r="WEI79" s="447"/>
      <c r="WEJ79" s="447"/>
      <c r="WEK79" s="447"/>
      <c r="WEL79" s="447"/>
      <c r="WEM79" s="447"/>
      <c r="WEN79" s="447"/>
      <c r="WEO79" s="447"/>
      <c r="WEP79" s="447"/>
      <c r="WEQ79" s="447"/>
      <c r="WER79" s="447"/>
      <c r="WES79" s="447"/>
      <c r="WET79" s="447"/>
      <c r="WEU79" s="447"/>
      <c r="WEV79" s="447"/>
      <c r="WEW79" s="447"/>
      <c r="WEX79" s="447"/>
      <c r="WEY79" s="447"/>
      <c r="WEZ79" s="447"/>
      <c r="WFA79" s="447"/>
      <c r="WFB79" s="447"/>
      <c r="WFC79" s="447"/>
      <c r="WFD79" s="447"/>
      <c r="WFE79" s="447"/>
      <c r="WFF79" s="447"/>
      <c r="WFG79" s="447"/>
      <c r="WFH79" s="447"/>
      <c r="WFI79" s="447"/>
      <c r="WFJ79" s="447"/>
      <c r="WFK79" s="447"/>
      <c r="WFL79" s="447"/>
      <c r="WFM79" s="447"/>
      <c r="WFN79" s="447"/>
      <c r="WFO79" s="447"/>
      <c r="WFP79" s="447"/>
      <c r="WFQ79" s="447"/>
      <c r="WFR79" s="447"/>
      <c r="WFS79" s="447"/>
      <c r="WFT79" s="447"/>
      <c r="WFU79" s="447"/>
      <c r="WFV79" s="447"/>
      <c r="WFW79" s="447"/>
      <c r="WFX79" s="447"/>
      <c r="WFY79" s="447"/>
      <c r="WFZ79" s="447"/>
      <c r="WGA79" s="447"/>
      <c r="WGB79" s="447"/>
      <c r="WGC79" s="447"/>
      <c r="WGD79" s="447"/>
      <c r="WGE79" s="447"/>
      <c r="WGF79" s="447"/>
      <c r="WGG79" s="447"/>
      <c r="WGH79" s="447"/>
      <c r="WGI79" s="447"/>
      <c r="WGJ79" s="447"/>
      <c r="WGK79" s="447"/>
      <c r="WGL79" s="447"/>
      <c r="WGM79" s="447"/>
      <c r="WGN79" s="447"/>
      <c r="WGO79" s="447"/>
      <c r="WGP79" s="447"/>
      <c r="WGQ79" s="447"/>
      <c r="WGR79" s="447"/>
      <c r="WGS79" s="447"/>
      <c r="WGT79" s="447"/>
      <c r="WGU79" s="447"/>
      <c r="WGV79" s="447"/>
      <c r="WGW79" s="447"/>
      <c r="WGX79" s="447"/>
      <c r="WGY79" s="447"/>
      <c r="WGZ79" s="447"/>
      <c r="WHA79" s="447"/>
      <c r="WHB79" s="447"/>
      <c r="WHC79" s="447"/>
      <c r="WHD79" s="447"/>
      <c r="WHE79" s="447"/>
      <c r="WHF79" s="447"/>
      <c r="WHG79" s="447"/>
      <c r="WHH79" s="447"/>
      <c r="WHI79" s="447"/>
      <c r="WHJ79" s="447"/>
      <c r="WHK79" s="447"/>
      <c r="WHL79" s="447"/>
      <c r="WHM79" s="447"/>
      <c r="WHN79" s="447"/>
      <c r="WHO79" s="447"/>
      <c r="WHP79" s="447"/>
      <c r="WHQ79" s="447"/>
      <c r="WHR79" s="447"/>
      <c r="WHS79" s="447"/>
      <c r="WHT79" s="447"/>
      <c r="WHU79" s="447"/>
      <c r="WHV79" s="447"/>
      <c r="WHW79" s="447"/>
      <c r="WHX79" s="447"/>
      <c r="WHY79" s="447"/>
      <c r="WHZ79" s="447"/>
      <c r="WIA79" s="447"/>
      <c r="WIB79" s="447"/>
      <c r="WIC79" s="447"/>
      <c r="WID79" s="447"/>
      <c r="WIE79" s="447"/>
      <c r="WIF79" s="447"/>
      <c r="WIG79" s="447"/>
      <c r="WIH79" s="447"/>
      <c r="WII79" s="447"/>
      <c r="WIJ79" s="447"/>
      <c r="WIK79" s="447"/>
      <c r="WIL79" s="447"/>
      <c r="WIM79" s="447"/>
      <c r="WIN79" s="447"/>
      <c r="WIO79" s="447"/>
      <c r="WIP79" s="447"/>
      <c r="WIQ79" s="447"/>
      <c r="WIR79" s="447"/>
      <c r="WIS79" s="447"/>
      <c r="WIT79" s="447"/>
      <c r="WIU79" s="447"/>
      <c r="WIV79" s="447"/>
      <c r="WIW79" s="447"/>
      <c r="WIX79" s="447"/>
      <c r="WIY79" s="447"/>
      <c r="WIZ79" s="447"/>
      <c r="WJA79" s="447"/>
      <c r="WJB79" s="447"/>
      <c r="WJC79" s="447"/>
      <c r="WJD79" s="447"/>
      <c r="WJE79" s="447"/>
      <c r="WJF79" s="447"/>
      <c r="WJG79" s="447"/>
      <c r="WJH79" s="447"/>
      <c r="WJI79" s="447"/>
      <c r="WJJ79" s="447"/>
      <c r="WJK79" s="447"/>
      <c r="WJL79" s="447"/>
      <c r="WJM79" s="447"/>
      <c r="WJN79" s="447"/>
      <c r="WJO79" s="447"/>
      <c r="WJP79" s="447"/>
      <c r="WJQ79" s="447"/>
      <c r="WJR79" s="447"/>
      <c r="WJS79" s="447"/>
      <c r="WJT79" s="447"/>
      <c r="WJU79" s="447"/>
      <c r="WJV79" s="447"/>
      <c r="WJW79" s="447"/>
      <c r="WJX79" s="447"/>
      <c r="WJY79" s="447"/>
      <c r="WJZ79" s="447"/>
      <c r="WKA79" s="447"/>
      <c r="WKB79" s="447"/>
      <c r="WKC79" s="447"/>
      <c r="WKD79" s="447"/>
      <c r="WKE79" s="447"/>
      <c r="WKF79" s="447"/>
      <c r="WKG79" s="447"/>
      <c r="WKH79" s="447"/>
      <c r="WKI79" s="447"/>
      <c r="WKJ79" s="447"/>
      <c r="WKK79" s="447"/>
      <c r="WKL79" s="447"/>
      <c r="WKM79" s="447"/>
      <c r="WKN79" s="447"/>
      <c r="WKO79" s="447"/>
      <c r="WKP79" s="447"/>
      <c r="WKQ79" s="447"/>
      <c r="WKR79" s="447"/>
      <c r="WKS79" s="447"/>
      <c r="WKT79" s="447"/>
      <c r="WKU79" s="447"/>
      <c r="WKV79" s="447"/>
      <c r="WKW79" s="447"/>
      <c r="WKX79" s="447"/>
      <c r="WKY79" s="447"/>
      <c r="WKZ79" s="447"/>
      <c r="WLA79" s="447"/>
      <c r="WLB79" s="447"/>
      <c r="WLC79" s="447"/>
      <c r="WLD79" s="447"/>
      <c r="WLE79" s="447"/>
      <c r="WLF79" s="447"/>
      <c r="WLG79" s="447"/>
      <c r="WLH79" s="447"/>
      <c r="WLI79" s="447"/>
      <c r="WLJ79" s="447"/>
      <c r="WLK79" s="447"/>
      <c r="WLL79" s="447"/>
      <c r="WLM79" s="447"/>
      <c r="WLN79" s="447"/>
      <c r="WLO79" s="447"/>
      <c r="WLP79" s="447"/>
      <c r="WLQ79" s="447"/>
      <c r="WLR79" s="447"/>
      <c r="WLS79" s="447"/>
      <c r="WLT79" s="447"/>
      <c r="WLU79" s="447"/>
      <c r="WLV79" s="447"/>
      <c r="WLW79" s="447"/>
      <c r="WLX79" s="447"/>
      <c r="WLY79" s="447"/>
      <c r="WLZ79" s="447"/>
      <c r="WMA79" s="447"/>
      <c r="WMB79" s="447"/>
      <c r="WMC79" s="447"/>
      <c r="WMD79" s="447"/>
      <c r="WME79" s="447"/>
      <c r="WMF79" s="447"/>
      <c r="WMG79" s="447"/>
      <c r="WMH79" s="447"/>
      <c r="WMI79" s="447"/>
      <c r="WMJ79" s="447"/>
      <c r="WMK79" s="447"/>
      <c r="WML79" s="447"/>
      <c r="WMM79" s="447"/>
      <c r="WMN79" s="447"/>
      <c r="WMO79" s="447"/>
      <c r="WMP79" s="447"/>
      <c r="WMQ79" s="447"/>
      <c r="WMR79" s="447"/>
      <c r="WMS79" s="447"/>
      <c r="WMT79" s="447"/>
      <c r="WMU79" s="447"/>
      <c r="WMV79" s="447"/>
      <c r="WMW79" s="447"/>
      <c r="WMX79" s="447"/>
      <c r="WMY79" s="447"/>
      <c r="WMZ79" s="447"/>
      <c r="WNA79" s="447"/>
      <c r="WNB79" s="447"/>
      <c r="WNC79" s="447"/>
      <c r="WND79" s="447"/>
      <c r="WNE79" s="447"/>
      <c r="WNF79" s="447"/>
      <c r="WNG79" s="447"/>
      <c r="WNH79" s="447"/>
      <c r="WNI79" s="447"/>
      <c r="WNJ79" s="447"/>
      <c r="WNK79" s="447"/>
      <c r="WNL79" s="447"/>
      <c r="WNM79" s="447"/>
      <c r="WNN79" s="447"/>
      <c r="WNO79" s="447"/>
      <c r="WNP79" s="447"/>
      <c r="WNQ79" s="447"/>
      <c r="WNR79" s="447"/>
      <c r="WNS79" s="447"/>
      <c r="WNT79" s="447"/>
      <c r="WNU79" s="447"/>
      <c r="WNV79" s="447"/>
      <c r="WNW79" s="447"/>
      <c r="WNX79" s="447"/>
      <c r="WNY79" s="447"/>
      <c r="WNZ79" s="447"/>
      <c r="WOA79" s="447"/>
      <c r="WOB79" s="447"/>
      <c r="WOC79" s="447"/>
      <c r="WOD79" s="447"/>
      <c r="WOE79" s="447"/>
      <c r="WOF79" s="447"/>
      <c r="WOG79" s="447"/>
      <c r="WOH79" s="447"/>
      <c r="WOI79" s="447"/>
      <c r="WOJ79" s="447"/>
      <c r="WOK79" s="447"/>
      <c r="WOL79" s="447"/>
      <c r="WOM79" s="447"/>
      <c r="WON79" s="447"/>
      <c r="WOO79" s="447"/>
      <c r="WOP79" s="447"/>
      <c r="WOQ79" s="447"/>
      <c r="WOR79" s="447"/>
      <c r="WOS79" s="447"/>
      <c r="WOT79" s="447"/>
      <c r="WOU79" s="447"/>
      <c r="WOV79" s="447"/>
      <c r="WOW79" s="447"/>
      <c r="WOX79" s="447"/>
      <c r="WOY79" s="447"/>
      <c r="WOZ79" s="447"/>
      <c r="WPA79" s="447"/>
      <c r="WPB79" s="447"/>
      <c r="WPC79" s="447"/>
      <c r="WPD79" s="447"/>
      <c r="WPE79" s="447"/>
      <c r="WPF79" s="447"/>
      <c r="WPG79" s="447"/>
      <c r="WPH79" s="447"/>
      <c r="WPI79" s="447"/>
      <c r="WPJ79" s="447"/>
      <c r="WPK79" s="447"/>
      <c r="WPL79" s="447"/>
      <c r="WPM79" s="447"/>
      <c r="WPN79" s="447"/>
      <c r="WPO79" s="447"/>
      <c r="WPP79" s="447"/>
      <c r="WPQ79" s="447"/>
      <c r="WPR79" s="447"/>
      <c r="WPS79" s="447"/>
      <c r="WPT79" s="447"/>
      <c r="WPU79" s="447"/>
      <c r="WPV79" s="447"/>
      <c r="WPW79" s="447"/>
      <c r="WPX79" s="447"/>
      <c r="WPY79" s="447"/>
      <c r="WPZ79" s="447"/>
      <c r="WQA79" s="447"/>
      <c r="WQB79" s="447"/>
      <c r="WQC79" s="447"/>
      <c r="WQD79" s="447"/>
      <c r="WQE79" s="447"/>
      <c r="WQF79" s="447"/>
      <c r="WQG79" s="447"/>
      <c r="WQH79" s="447"/>
      <c r="WQI79" s="447"/>
      <c r="WQJ79" s="447"/>
      <c r="WQK79" s="447"/>
      <c r="WQL79" s="447"/>
      <c r="WQM79" s="447"/>
      <c r="WQN79" s="447"/>
      <c r="WQO79" s="447"/>
      <c r="WQP79" s="447"/>
      <c r="WQQ79" s="447"/>
      <c r="WQR79" s="447"/>
      <c r="WQS79" s="447"/>
      <c r="WQT79" s="447"/>
      <c r="WQU79" s="447"/>
      <c r="WQV79" s="447"/>
      <c r="WQW79" s="447"/>
      <c r="WQX79" s="447"/>
      <c r="WQY79" s="447"/>
      <c r="WQZ79" s="447"/>
      <c r="WRA79" s="447"/>
      <c r="WRB79" s="447"/>
      <c r="WRC79" s="447"/>
      <c r="WRD79" s="447"/>
      <c r="WRE79" s="447"/>
      <c r="WRF79" s="447"/>
      <c r="WRG79" s="447"/>
      <c r="WRH79" s="447"/>
      <c r="WRI79" s="447"/>
      <c r="WRJ79" s="447"/>
      <c r="WRK79" s="447"/>
      <c r="WRL79" s="447"/>
      <c r="WRM79" s="447"/>
      <c r="WRN79" s="447"/>
      <c r="WRO79" s="447"/>
      <c r="WRP79" s="447"/>
      <c r="WRQ79" s="447"/>
      <c r="WRR79" s="447"/>
      <c r="WRS79" s="447"/>
      <c r="WRT79" s="447"/>
      <c r="WRU79" s="447"/>
      <c r="WRV79" s="447"/>
      <c r="WRW79" s="447"/>
      <c r="WRX79" s="447"/>
      <c r="WRY79" s="447"/>
      <c r="WRZ79" s="447"/>
      <c r="WSA79" s="447"/>
      <c r="WSB79" s="447"/>
      <c r="WSC79" s="447"/>
      <c r="WSD79" s="447"/>
      <c r="WSE79" s="447"/>
      <c r="WSF79" s="447"/>
      <c r="WSG79" s="447"/>
      <c r="WSH79" s="447"/>
      <c r="WSI79" s="447"/>
      <c r="WSJ79" s="447"/>
      <c r="WSK79" s="447"/>
      <c r="WSL79" s="447"/>
      <c r="WSM79" s="447"/>
      <c r="WSN79" s="447"/>
      <c r="WSO79" s="447"/>
      <c r="WSP79" s="447"/>
      <c r="WSQ79" s="447"/>
      <c r="WSR79" s="447"/>
      <c r="WSS79" s="447"/>
      <c r="WST79" s="447"/>
      <c r="WSU79" s="447"/>
      <c r="WSV79" s="447"/>
      <c r="WSW79" s="447"/>
      <c r="WSX79" s="447"/>
      <c r="WSY79" s="447"/>
      <c r="WSZ79" s="447"/>
      <c r="WTA79" s="447"/>
      <c r="WTB79" s="447"/>
      <c r="WTC79" s="447"/>
      <c r="WTD79" s="447"/>
      <c r="WTE79" s="447"/>
      <c r="WTF79" s="447"/>
      <c r="WTG79" s="447"/>
      <c r="WTH79" s="447"/>
      <c r="WTI79" s="447"/>
      <c r="WTJ79" s="447"/>
      <c r="WTK79" s="447"/>
      <c r="WTL79" s="447"/>
      <c r="WTM79" s="447"/>
      <c r="WTN79" s="447"/>
      <c r="WTO79" s="447"/>
      <c r="WTP79" s="447"/>
      <c r="WTQ79" s="447"/>
      <c r="WTR79" s="447"/>
      <c r="WTS79" s="447"/>
      <c r="WTT79" s="447"/>
      <c r="WTU79" s="447"/>
      <c r="WTV79" s="447"/>
      <c r="WTW79" s="447"/>
      <c r="WTX79" s="447"/>
      <c r="WTY79" s="447"/>
      <c r="WTZ79" s="447"/>
      <c r="WUA79" s="447"/>
      <c r="WUB79" s="447"/>
      <c r="WUC79" s="447"/>
      <c r="WUD79" s="447"/>
      <c r="WUE79" s="447"/>
      <c r="WUF79" s="447"/>
      <c r="WUG79" s="447"/>
      <c r="WUH79" s="447"/>
      <c r="WUI79" s="447"/>
      <c r="WUJ79" s="447"/>
      <c r="WUK79" s="447"/>
      <c r="WUL79" s="447"/>
      <c r="WUM79" s="447"/>
      <c r="WUN79" s="447"/>
      <c r="WUO79" s="447"/>
      <c r="WUP79" s="447"/>
      <c r="WUQ79" s="447"/>
      <c r="WUR79" s="447"/>
      <c r="WUS79" s="447"/>
      <c r="WUT79" s="447"/>
      <c r="WUU79" s="447"/>
      <c r="WUV79" s="447"/>
      <c r="WUW79" s="447"/>
      <c r="WUX79" s="447"/>
      <c r="WUY79" s="447"/>
      <c r="WUZ79" s="447"/>
      <c r="WVA79" s="447"/>
      <c r="WVB79" s="447"/>
      <c r="WVC79" s="447"/>
      <c r="WVD79" s="447"/>
      <c r="WVE79" s="447"/>
      <c r="WVF79" s="447"/>
      <c r="WVG79" s="447"/>
      <c r="WVH79" s="447"/>
      <c r="WVI79" s="447"/>
      <c r="WVJ79" s="447"/>
      <c r="WVK79" s="447"/>
      <c r="WVL79" s="447"/>
      <c r="WVM79" s="447"/>
      <c r="WVN79" s="447"/>
      <c r="WVO79" s="447"/>
      <c r="WVP79" s="447"/>
      <c r="WVQ79" s="447"/>
      <c r="WVR79" s="447"/>
      <c r="WVS79" s="447"/>
      <c r="WVT79" s="447"/>
      <c r="WVU79" s="447"/>
      <c r="WVV79" s="447"/>
    </row>
    <row r="80" spans="1:16142" x14ac:dyDescent="0.25">
      <c r="A80" s="447"/>
      <c r="B80" s="499"/>
      <c r="C80" s="499"/>
      <c r="D80" s="499"/>
      <c r="E80" s="499"/>
      <c r="F80" s="499"/>
      <c r="G80" s="499"/>
      <c r="H80" s="675"/>
      <c r="I80" s="675"/>
      <c r="J80" s="675"/>
      <c r="K80" s="318"/>
      <c r="L80" s="318"/>
      <c r="M80" s="318"/>
      <c r="N80" s="318"/>
      <c r="O80" s="318"/>
      <c r="P80" s="447"/>
      <c r="Q80" s="447"/>
      <c r="R80" s="447"/>
      <c r="S80" s="447"/>
      <c r="T80" s="447"/>
      <c r="U80" s="447"/>
      <c r="V80" s="447"/>
      <c r="W80" s="447"/>
      <c r="X80" s="447"/>
      <c r="Y80" s="447"/>
      <c r="Z80" s="447"/>
      <c r="AA80" s="447"/>
      <c r="AB80" s="447"/>
      <c r="AC80" s="447"/>
      <c r="AD80" s="447"/>
      <c r="AE80" s="447"/>
      <c r="AF80" s="447"/>
      <c r="AG80" s="447"/>
      <c r="AH80" s="447"/>
      <c r="AI80" s="447"/>
      <c r="AJ80" s="447"/>
      <c r="AK80" s="447"/>
      <c r="AL80" s="447"/>
      <c r="AM80" s="447"/>
      <c r="AN80" s="447"/>
      <c r="AO80" s="447"/>
      <c r="AP80" s="447"/>
      <c r="AQ80" s="447"/>
      <c r="AR80" s="447"/>
      <c r="AS80" s="447"/>
      <c r="AT80" s="447"/>
      <c r="AU80" s="447"/>
      <c r="AV80" s="447"/>
      <c r="AW80" s="447"/>
      <c r="AX80" s="447"/>
      <c r="AY80" s="447"/>
      <c r="AZ80" s="447"/>
      <c r="BA80" s="447"/>
      <c r="BB80" s="447"/>
      <c r="BC80" s="447"/>
      <c r="BD80" s="447"/>
      <c r="BE80" s="447"/>
      <c r="BF80" s="447"/>
      <c r="BG80" s="447"/>
      <c r="BH80" s="447"/>
      <c r="BI80" s="447"/>
      <c r="BJ80" s="447"/>
      <c r="BK80" s="447"/>
      <c r="BL80" s="447"/>
      <c r="BM80" s="447"/>
      <c r="BN80" s="447"/>
      <c r="BO80" s="447"/>
      <c r="BP80" s="447"/>
      <c r="BQ80" s="447"/>
      <c r="BR80" s="447"/>
      <c r="BS80" s="447"/>
      <c r="BT80" s="447"/>
      <c r="BU80" s="447"/>
      <c r="BV80" s="447"/>
      <c r="BW80" s="447"/>
      <c r="BX80" s="447"/>
      <c r="BY80" s="447"/>
      <c r="BZ80" s="447"/>
      <c r="CA80" s="447"/>
      <c r="CB80" s="447"/>
      <c r="CC80" s="447"/>
      <c r="CD80" s="447"/>
      <c r="CE80" s="447"/>
      <c r="CF80" s="447"/>
      <c r="CG80" s="447"/>
      <c r="CH80" s="447"/>
      <c r="CI80" s="447"/>
      <c r="CJ80" s="447"/>
      <c r="CK80" s="447"/>
      <c r="CL80" s="447"/>
      <c r="CM80" s="447"/>
      <c r="CN80" s="447"/>
      <c r="CO80" s="447"/>
      <c r="CP80" s="447"/>
      <c r="CQ80" s="447"/>
      <c r="CR80" s="447"/>
      <c r="CS80" s="447"/>
      <c r="CT80" s="447"/>
      <c r="CU80" s="447"/>
      <c r="CV80" s="447"/>
      <c r="CW80" s="447"/>
      <c r="CX80" s="447"/>
      <c r="CY80" s="447"/>
      <c r="CZ80" s="447"/>
      <c r="DA80" s="447"/>
      <c r="DB80" s="447"/>
      <c r="DC80" s="447"/>
      <c r="DD80" s="447"/>
      <c r="DE80" s="447"/>
      <c r="DF80" s="447"/>
      <c r="DG80" s="447"/>
      <c r="DH80" s="447"/>
      <c r="DI80" s="447"/>
      <c r="DJ80" s="447"/>
      <c r="DK80" s="447"/>
      <c r="DL80" s="447"/>
      <c r="DM80" s="447"/>
      <c r="DN80" s="447"/>
      <c r="DO80" s="447"/>
      <c r="DP80" s="447"/>
      <c r="DQ80" s="447"/>
      <c r="DR80" s="447"/>
      <c r="DS80" s="447"/>
      <c r="DT80" s="447"/>
      <c r="DU80" s="447"/>
      <c r="DV80" s="447"/>
      <c r="DW80" s="447"/>
      <c r="DX80" s="447"/>
      <c r="DY80" s="447"/>
      <c r="DZ80" s="447"/>
      <c r="EA80" s="447"/>
      <c r="EB80" s="447"/>
      <c r="EC80" s="447"/>
      <c r="ED80" s="447"/>
      <c r="EE80" s="447"/>
      <c r="EF80" s="447"/>
      <c r="EG80" s="447"/>
      <c r="EH80" s="447"/>
      <c r="EI80" s="447"/>
      <c r="EJ80" s="447"/>
      <c r="EK80" s="447"/>
      <c r="EL80" s="447"/>
      <c r="EM80" s="447"/>
      <c r="EN80" s="447"/>
      <c r="EO80" s="447"/>
      <c r="EP80" s="447"/>
      <c r="EQ80" s="447"/>
      <c r="ER80" s="447"/>
      <c r="ES80" s="447"/>
      <c r="ET80" s="447"/>
      <c r="EU80" s="447"/>
      <c r="EV80" s="447"/>
      <c r="EW80" s="447"/>
      <c r="EX80" s="447"/>
      <c r="EY80" s="447"/>
      <c r="EZ80" s="447"/>
      <c r="FA80" s="447"/>
      <c r="FB80" s="447"/>
      <c r="FC80" s="447"/>
      <c r="FD80" s="447"/>
      <c r="FE80" s="447"/>
      <c r="FF80" s="447"/>
      <c r="FG80" s="447"/>
      <c r="FH80" s="447"/>
      <c r="FI80" s="447"/>
      <c r="FJ80" s="447"/>
      <c r="FK80" s="447"/>
      <c r="FL80" s="447"/>
      <c r="FM80" s="447"/>
      <c r="FN80" s="447"/>
      <c r="FO80" s="447"/>
      <c r="FP80" s="447"/>
      <c r="FQ80" s="447"/>
      <c r="FR80" s="447"/>
      <c r="FS80" s="447"/>
      <c r="FT80" s="447"/>
      <c r="FU80" s="447"/>
      <c r="FV80" s="447"/>
      <c r="FW80" s="447"/>
      <c r="FX80" s="447"/>
      <c r="FY80" s="447"/>
      <c r="FZ80" s="447"/>
      <c r="GA80" s="447"/>
      <c r="GB80" s="447"/>
      <c r="GC80" s="447"/>
      <c r="GD80" s="447"/>
      <c r="GE80" s="447"/>
      <c r="GF80" s="447"/>
      <c r="GG80" s="447"/>
      <c r="GH80" s="447"/>
      <c r="GI80" s="447"/>
      <c r="GJ80" s="447"/>
      <c r="GK80" s="447"/>
      <c r="GL80" s="447"/>
      <c r="GM80" s="447"/>
      <c r="GN80" s="447"/>
      <c r="GO80" s="447"/>
      <c r="GP80" s="447"/>
      <c r="GQ80" s="447"/>
      <c r="GR80" s="447"/>
      <c r="GS80" s="447"/>
      <c r="GT80" s="447"/>
      <c r="GU80" s="447"/>
      <c r="GV80" s="447"/>
      <c r="GW80" s="447"/>
      <c r="GX80" s="447"/>
      <c r="GY80" s="447"/>
      <c r="GZ80" s="447"/>
      <c r="HA80" s="447"/>
      <c r="HB80" s="447"/>
      <c r="HC80" s="447"/>
      <c r="HD80" s="447"/>
      <c r="HE80" s="447"/>
      <c r="HF80" s="447"/>
      <c r="HG80" s="447"/>
      <c r="HH80" s="447"/>
      <c r="HI80" s="447"/>
      <c r="HJ80" s="447"/>
      <c r="HK80" s="447"/>
      <c r="HL80" s="447"/>
      <c r="HM80" s="447"/>
      <c r="HN80" s="447"/>
      <c r="HO80" s="447"/>
      <c r="HP80" s="447"/>
      <c r="HQ80" s="447"/>
      <c r="HR80" s="447"/>
      <c r="HS80" s="447"/>
      <c r="HT80" s="447"/>
      <c r="HU80" s="447"/>
      <c r="HV80" s="447"/>
      <c r="HW80" s="447"/>
      <c r="HX80" s="447"/>
      <c r="HY80" s="447"/>
      <c r="HZ80" s="447"/>
      <c r="IA80" s="447"/>
      <c r="IB80" s="447"/>
      <c r="IC80" s="447"/>
      <c r="ID80" s="447"/>
      <c r="IE80" s="447"/>
      <c r="IF80" s="447"/>
      <c r="IG80" s="447"/>
      <c r="IH80" s="447"/>
      <c r="II80" s="447"/>
      <c r="IJ80" s="447"/>
      <c r="IK80" s="447"/>
      <c r="IL80" s="447"/>
      <c r="IM80" s="447"/>
      <c r="IN80" s="447"/>
      <c r="IO80" s="447"/>
      <c r="IP80" s="447"/>
      <c r="IQ80" s="447"/>
      <c r="IR80" s="447"/>
      <c r="IS80" s="447"/>
      <c r="IT80" s="447"/>
      <c r="IU80" s="447"/>
      <c r="IV80" s="447"/>
      <c r="IW80" s="447"/>
      <c r="IX80" s="447"/>
      <c r="IY80" s="447"/>
      <c r="IZ80" s="447"/>
      <c r="JA80" s="447"/>
      <c r="JB80" s="447"/>
      <c r="JC80" s="447"/>
      <c r="JD80" s="447"/>
      <c r="JE80" s="447"/>
      <c r="JF80" s="447"/>
      <c r="JG80" s="447"/>
      <c r="JH80" s="447"/>
      <c r="JI80" s="447"/>
      <c r="JJ80" s="447"/>
      <c r="JK80" s="447"/>
      <c r="JL80" s="447"/>
      <c r="JM80" s="447"/>
      <c r="JN80" s="447"/>
      <c r="JO80" s="447"/>
      <c r="JP80" s="447"/>
      <c r="JQ80" s="447"/>
      <c r="JR80" s="447"/>
      <c r="JS80" s="447"/>
      <c r="JT80" s="447"/>
      <c r="JU80" s="447"/>
      <c r="JV80" s="447"/>
      <c r="JW80" s="447"/>
      <c r="JX80" s="447"/>
      <c r="JY80" s="447"/>
      <c r="JZ80" s="447"/>
      <c r="KA80" s="447"/>
      <c r="KB80" s="447"/>
      <c r="KC80" s="447"/>
      <c r="KD80" s="447"/>
      <c r="KE80" s="447"/>
      <c r="KF80" s="447"/>
      <c r="KG80" s="447"/>
      <c r="KH80" s="447"/>
      <c r="KI80" s="447"/>
      <c r="KJ80" s="447"/>
      <c r="KK80" s="447"/>
      <c r="KL80" s="447"/>
      <c r="KM80" s="447"/>
      <c r="KN80" s="447"/>
      <c r="KO80" s="447"/>
      <c r="KP80" s="447"/>
      <c r="KQ80" s="447"/>
      <c r="KR80" s="447"/>
      <c r="KS80" s="447"/>
      <c r="KT80" s="447"/>
      <c r="KU80" s="447"/>
      <c r="KV80" s="447"/>
      <c r="KW80" s="447"/>
      <c r="KX80" s="447"/>
      <c r="KY80" s="447"/>
      <c r="KZ80" s="447"/>
      <c r="LA80" s="447"/>
      <c r="LB80" s="447"/>
      <c r="LC80" s="447"/>
      <c r="LD80" s="447"/>
      <c r="LE80" s="447"/>
      <c r="LF80" s="447"/>
      <c r="LG80" s="447"/>
      <c r="LH80" s="447"/>
      <c r="LI80" s="447"/>
      <c r="LJ80" s="447"/>
      <c r="LK80" s="447"/>
      <c r="LL80" s="447"/>
      <c r="LM80" s="447"/>
      <c r="LN80" s="447"/>
      <c r="LO80" s="447"/>
      <c r="LP80" s="447"/>
      <c r="LQ80" s="447"/>
      <c r="LR80" s="447"/>
      <c r="LS80" s="447"/>
      <c r="LT80" s="447"/>
      <c r="LU80" s="447"/>
      <c r="LV80" s="447"/>
      <c r="LW80" s="447"/>
      <c r="LX80" s="447"/>
      <c r="LY80" s="447"/>
      <c r="LZ80" s="447"/>
      <c r="MA80" s="447"/>
      <c r="MB80" s="447"/>
      <c r="MC80" s="447"/>
      <c r="MD80" s="447"/>
      <c r="ME80" s="447"/>
      <c r="MF80" s="447"/>
      <c r="MG80" s="447"/>
      <c r="MH80" s="447"/>
      <c r="MI80" s="447"/>
      <c r="MJ80" s="447"/>
      <c r="MK80" s="447"/>
      <c r="ML80" s="447"/>
      <c r="MM80" s="447"/>
      <c r="MN80" s="447"/>
      <c r="MO80" s="447"/>
      <c r="MP80" s="447"/>
      <c r="MQ80" s="447"/>
      <c r="MR80" s="447"/>
      <c r="MS80" s="447"/>
      <c r="MT80" s="447"/>
      <c r="MU80" s="447"/>
      <c r="MV80" s="447"/>
      <c r="MW80" s="447"/>
      <c r="MX80" s="447"/>
      <c r="MY80" s="447"/>
      <c r="MZ80" s="447"/>
      <c r="NA80" s="447"/>
      <c r="NB80" s="447"/>
      <c r="NC80" s="447"/>
      <c r="ND80" s="447"/>
      <c r="NE80" s="447"/>
      <c r="NF80" s="447"/>
      <c r="NG80" s="447"/>
      <c r="NH80" s="447"/>
      <c r="NI80" s="447"/>
      <c r="NJ80" s="447"/>
      <c r="NK80" s="447"/>
      <c r="NL80" s="447"/>
      <c r="NM80" s="447"/>
      <c r="NN80" s="447"/>
      <c r="NO80" s="447"/>
      <c r="NP80" s="447"/>
      <c r="NQ80" s="447"/>
      <c r="NR80" s="447"/>
      <c r="NS80" s="447"/>
      <c r="NT80" s="447"/>
      <c r="NU80" s="447"/>
      <c r="NV80" s="447"/>
      <c r="NW80" s="447"/>
      <c r="NX80" s="447"/>
      <c r="NY80" s="447"/>
      <c r="NZ80" s="447"/>
      <c r="OA80" s="447"/>
      <c r="OB80" s="447"/>
      <c r="OC80" s="447"/>
      <c r="OD80" s="447"/>
      <c r="OE80" s="447"/>
      <c r="OF80" s="447"/>
      <c r="OG80" s="447"/>
      <c r="OH80" s="447"/>
      <c r="OI80" s="447"/>
      <c r="OJ80" s="447"/>
      <c r="OK80" s="447"/>
      <c r="OL80" s="447"/>
      <c r="OM80" s="447"/>
      <c r="ON80" s="447"/>
      <c r="OO80" s="447"/>
      <c r="OP80" s="447"/>
      <c r="OQ80" s="447"/>
      <c r="OR80" s="447"/>
      <c r="OS80" s="447"/>
      <c r="OT80" s="447"/>
      <c r="OU80" s="447"/>
      <c r="OV80" s="447"/>
      <c r="OW80" s="447"/>
      <c r="OX80" s="447"/>
      <c r="OY80" s="447"/>
      <c r="OZ80" s="447"/>
      <c r="PA80" s="447"/>
      <c r="PB80" s="447"/>
      <c r="PC80" s="447"/>
      <c r="PD80" s="447"/>
      <c r="PE80" s="447"/>
      <c r="PF80" s="447"/>
      <c r="PG80" s="447"/>
      <c r="PH80" s="447"/>
      <c r="PI80" s="447"/>
      <c r="PJ80" s="447"/>
      <c r="PK80" s="447"/>
      <c r="PL80" s="447"/>
      <c r="PM80" s="447"/>
      <c r="PN80" s="447"/>
      <c r="PO80" s="447"/>
      <c r="PP80" s="447"/>
      <c r="PQ80" s="447"/>
      <c r="PR80" s="447"/>
      <c r="PS80" s="447"/>
      <c r="PT80" s="447"/>
      <c r="PU80" s="447"/>
      <c r="PV80" s="447"/>
      <c r="PW80" s="447"/>
      <c r="PX80" s="447"/>
      <c r="PY80" s="447"/>
      <c r="PZ80" s="447"/>
      <c r="QA80" s="447"/>
      <c r="QB80" s="447"/>
      <c r="QC80" s="447"/>
      <c r="QD80" s="447"/>
      <c r="QE80" s="447"/>
      <c r="QF80" s="447"/>
      <c r="QG80" s="447"/>
      <c r="QH80" s="447"/>
      <c r="QI80" s="447"/>
      <c r="QJ80" s="447"/>
      <c r="QK80" s="447"/>
      <c r="QL80" s="447"/>
      <c r="QM80" s="447"/>
      <c r="QN80" s="447"/>
      <c r="QO80" s="447"/>
      <c r="QP80" s="447"/>
      <c r="QQ80" s="447"/>
      <c r="QR80" s="447"/>
      <c r="QS80" s="447"/>
      <c r="QT80" s="447"/>
      <c r="QU80" s="447"/>
      <c r="QV80" s="447"/>
      <c r="QW80" s="447"/>
      <c r="QX80" s="447"/>
      <c r="QY80" s="447"/>
      <c r="QZ80" s="447"/>
      <c r="RA80" s="447"/>
      <c r="RB80" s="447"/>
      <c r="RC80" s="447"/>
      <c r="RD80" s="447"/>
      <c r="RE80" s="447"/>
      <c r="RF80" s="447"/>
      <c r="RG80" s="447"/>
      <c r="RH80" s="447"/>
      <c r="RI80" s="447"/>
      <c r="RJ80" s="447"/>
      <c r="RK80" s="447"/>
      <c r="RL80" s="447"/>
      <c r="RM80" s="447"/>
      <c r="RN80" s="447"/>
      <c r="RO80" s="447"/>
      <c r="RP80" s="447"/>
      <c r="RQ80" s="447"/>
      <c r="RR80" s="447"/>
      <c r="RS80" s="447"/>
      <c r="RT80" s="447"/>
      <c r="RU80" s="447"/>
      <c r="RV80" s="447"/>
      <c r="RW80" s="447"/>
      <c r="RX80" s="447"/>
      <c r="RY80" s="447"/>
      <c r="RZ80" s="447"/>
      <c r="SA80" s="447"/>
      <c r="SB80" s="447"/>
      <c r="SC80" s="447"/>
      <c r="SD80" s="447"/>
      <c r="SE80" s="447"/>
      <c r="SF80" s="447"/>
      <c r="SG80" s="447"/>
      <c r="SH80" s="447"/>
      <c r="SI80" s="447"/>
      <c r="SJ80" s="447"/>
      <c r="SK80" s="447"/>
      <c r="SL80" s="447"/>
      <c r="SM80" s="447"/>
      <c r="SN80" s="447"/>
      <c r="SO80" s="447"/>
      <c r="SP80" s="447"/>
      <c r="SQ80" s="447"/>
      <c r="SR80" s="447"/>
      <c r="SS80" s="447"/>
      <c r="ST80" s="447"/>
      <c r="SU80" s="447"/>
      <c r="SV80" s="447"/>
      <c r="SW80" s="447"/>
      <c r="SX80" s="447"/>
      <c r="SY80" s="447"/>
      <c r="SZ80" s="447"/>
      <c r="TA80" s="447"/>
      <c r="TB80" s="447"/>
      <c r="TC80" s="447"/>
      <c r="TD80" s="447"/>
      <c r="TE80" s="447"/>
      <c r="TF80" s="447"/>
      <c r="TG80" s="447"/>
      <c r="TH80" s="447"/>
      <c r="TI80" s="447"/>
      <c r="TJ80" s="447"/>
      <c r="TK80" s="447"/>
      <c r="TL80" s="447"/>
      <c r="TM80" s="447"/>
      <c r="TN80" s="447"/>
      <c r="TO80" s="447"/>
      <c r="TP80" s="447"/>
      <c r="TQ80" s="447"/>
      <c r="TR80" s="447"/>
      <c r="TS80" s="447"/>
      <c r="TT80" s="447"/>
      <c r="TU80" s="447"/>
      <c r="TV80" s="447"/>
      <c r="TW80" s="447"/>
      <c r="TX80" s="447"/>
      <c r="TY80" s="447"/>
      <c r="TZ80" s="447"/>
      <c r="UA80" s="447"/>
      <c r="UB80" s="447"/>
      <c r="UC80" s="447"/>
      <c r="UD80" s="447"/>
      <c r="UE80" s="447"/>
      <c r="UF80" s="447"/>
      <c r="UG80" s="447"/>
      <c r="UH80" s="447"/>
      <c r="UI80" s="447"/>
      <c r="UJ80" s="447"/>
      <c r="UK80" s="447"/>
      <c r="UL80" s="447"/>
      <c r="UM80" s="447"/>
      <c r="UN80" s="447"/>
      <c r="UO80" s="447"/>
      <c r="UP80" s="447"/>
      <c r="UQ80" s="447"/>
      <c r="UR80" s="447"/>
      <c r="US80" s="447"/>
      <c r="UT80" s="447"/>
      <c r="UU80" s="447"/>
      <c r="UV80" s="447"/>
      <c r="UW80" s="447"/>
      <c r="UX80" s="447"/>
      <c r="UY80" s="447"/>
      <c r="UZ80" s="447"/>
      <c r="VA80" s="447"/>
      <c r="VB80" s="447"/>
      <c r="VC80" s="447"/>
      <c r="VD80" s="447"/>
      <c r="VE80" s="447"/>
      <c r="VF80" s="447"/>
      <c r="VG80" s="447"/>
      <c r="VH80" s="447"/>
      <c r="VI80" s="447"/>
      <c r="VJ80" s="447"/>
      <c r="VK80" s="447"/>
      <c r="VL80" s="447"/>
      <c r="VM80" s="447"/>
      <c r="VN80" s="447"/>
      <c r="VO80" s="447"/>
      <c r="VP80" s="447"/>
      <c r="VQ80" s="447"/>
      <c r="VR80" s="447"/>
      <c r="VS80" s="447"/>
      <c r="VT80" s="447"/>
      <c r="VU80" s="447"/>
      <c r="VV80" s="447"/>
      <c r="VW80" s="447"/>
      <c r="VX80" s="447"/>
      <c r="VY80" s="447"/>
      <c r="VZ80" s="447"/>
      <c r="WA80" s="447"/>
      <c r="WB80" s="447"/>
      <c r="WC80" s="447"/>
      <c r="WD80" s="447"/>
      <c r="WE80" s="447"/>
      <c r="WF80" s="447"/>
      <c r="WG80" s="447"/>
      <c r="WH80" s="447"/>
      <c r="WI80" s="447"/>
      <c r="WJ80" s="447"/>
      <c r="WK80" s="447"/>
      <c r="WL80" s="447"/>
      <c r="WM80" s="447"/>
      <c r="WN80" s="447"/>
      <c r="WO80" s="447"/>
      <c r="WP80" s="447"/>
      <c r="WQ80" s="447"/>
      <c r="WR80" s="447"/>
      <c r="WS80" s="447"/>
      <c r="WT80" s="447"/>
      <c r="WU80" s="447"/>
      <c r="WV80" s="447"/>
      <c r="WW80" s="447"/>
      <c r="WX80" s="447"/>
      <c r="WY80" s="447"/>
      <c r="WZ80" s="447"/>
      <c r="XA80" s="447"/>
      <c r="XB80" s="447"/>
      <c r="XC80" s="447"/>
      <c r="XD80" s="447"/>
      <c r="XE80" s="447"/>
      <c r="XF80" s="447"/>
      <c r="XG80" s="447"/>
      <c r="XH80" s="447"/>
      <c r="XI80" s="447"/>
      <c r="XJ80" s="447"/>
      <c r="XK80" s="447"/>
      <c r="XL80" s="447"/>
      <c r="XM80" s="447"/>
      <c r="XN80" s="447"/>
      <c r="XO80" s="447"/>
      <c r="XP80" s="447"/>
      <c r="XQ80" s="447"/>
      <c r="XR80" s="447"/>
      <c r="XS80" s="447"/>
      <c r="XT80" s="447"/>
      <c r="XU80" s="447"/>
      <c r="XV80" s="447"/>
      <c r="XW80" s="447"/>
      <c r="XX80" s="447"/>
      <c r="XY80" s="447"/>
      <c r="XZ80" s="447"/>
      <c r="YA80" s="447"/>
      <c r="YB80" s="447"/>
      <c r="YC80" s="447"/>
      <c r="YD80" s="447"/>
      <c r="YE80" s="447"/>
      <c r="YF80" s="447"/>
      <c r="YG80" s="447"/>
      <c r="YH80" s="447"/>
      <c r="YI80" s="447"/>
      <c r="YJ80" s="447"/>
      <c r="YK80" s="447"/>
      <c r="YL80" s="447"/>
      <c r="YM80" s="447"/>
      <c r="YN80" s="447"/>
      <c r="YO80" s="447"/>
      <c r="YP80" s="447"/>
      <c r="YQ80" s="447"/>
      <c r="YR80" s="447"/>
      <c r="YS80" s="447"/>
      <c r="YT80" s="447"/>
      <c r="YU80" s="447"/>
      <c r="YV80" s="447"/>
      <c r="YW80" s="447"/>
      <c r="YX80" s="447"/>
      <c r="YY80" s="447"/>
      <c r="YZ80" s="447"/>
      <c r="ZA80" s="447"/>
      <c r="ZB80" s="447"/>
      <c r="ZC80" s="447"/>
      <c r="ZD80" s="447"/>
      <c r="ZE80" s="447"/>
      <c r="ZF80" s="447"/>
      <c r="ZG80" s="447"/>
      <c r="ZH80" s="447"/>
      <c r="ZI80" s="447"/>
      <c r="ZJ80" s="447"/>
      <c r="ZK80" s="447"/>
      <c r="ZL80" s="447"/>
      <c r="ZM80" s="447"/>
      <c r="ZN80" s="447"/>
      <c r="ZO80" s="447"/>
      <c r="ZP80" s="447"/>
      <c r="ZQ80" s="447"/>
      <c r="ZR80" s="447"/>
      <c r="ZS80" s="447"/>
      <c r="ZT80" s="447"/>
      <c r="ZU80" s="447"/>
      <c r="ZV80" s="447"/>
      <c r="ZW80" s="447"/>
      <c r="ZX80" s="447"/>
      <c r="ZY80" s="447"/>
      <c r="ZZ80" s="447"/>
      <c r="AAA80" s="447"/>
      <c r="AAB80" s="447"/>
      <c r="AAC80" s="447"/>
      <c r="AAD80" s="447"/>
      <c r="AAE80" s="447"/>
      <c r="AAF80" s="447"/>
      <c r="AAG80" s="447"/>
      <c r="AAH80" s="447"/>
      <c r="AAI80" s="447"/>
      <c r="AAJ80" s="447"/>
      <c r="AAK80" s="447"/>
      <c r="AAL80" s="447"/>
      <c r="AAM80" s="447"/>
      <c r="AAN80" s="447"/>
      <c r="AAO80" s="447"/>
      <c r="AAP80" s="447"/>
      <c r="AAQ80" s="447"/>
      <c r="AAR80" s="447"/>
      <c r="AAS80" s="447"/>
      <c r="AAT80" s="447"/>
      <c r="AAU80" s="447"/>
      <c r="AAV80" s="447"/>
      <c r="AAW80" s="447"/>
      <c r="AAX80" s="447"/>
      <c r="AAY80" s="447"/>
      <c r="AAZ80" s="447"/>
      <c r="ABA80" s="447"/>
      <c r="ABB80" s="447"/>
      <c r="ABC80" s="447"/>
      <c r="ABD80" s="447"/>
      <c r="ABE80" s="447"/>
      <c r="ABF80" s="447"/>
      <c r="ABG80" s="447"/>
      <c r="ABH80" s="447"/>
      <c r="ABI80" s="447"/>
      <c r="ABJ80" s="447"/>
      <c r="ABK80" s="447"/>
      <c r="ABL80" s="447"/>
      <c r="ABM80" s="447"/>
      <c r="ABN80" s="447"/>
      <c r="ABO80" s="447"/>
      <c r="ABP80" s="447"/>
      <c r="ABQ80" s="447"/>
      <c r="ABR80" s="447"/>
      <c r="ABS80" s="447"/>
      <c r="ABT80" s="447"/>
      <c r="ABU80" s="447"/>
      <c r="ABV80" s="447"/>
      <c r="ABW80" s="447"/>
      <c r="ABX80" s="447"/>
      <c r="ABY80" s="447"/>
      <c r="ABZ80" s="447"/>
      <c r="ACA80" s="447"/>
      <c r="ACB80" s="447"/>
      <c r="ACC80" s="447"/>
      <c r="ACD80" s="447"/>
      <c r="ACE80" s="447"/>
      <c r="ACF80" s="447"/>
      <c r="ACG80" s="447"/>
      <c r="ACH80" s="447"/>
      <c r="ACI80" s="447"/>
      <c r="ACJ80" s="447"/>
      <c r="ACK80" s="447"/>
      <c r="ACL80" s="447"/>
      <c r="ACM80" s="447"/>
      <c r="ACN80" s="447"/>
      <c r="ACO80" s="447"/>
      <c r="ACP80" s="447"/>
      <c r="ACQ80" s="447"/>
      <c r="ACR80" s="447"/>
      <c r="ACS80" s="447"/>
      <c r="ACT80" s="447"/>
      <c r="ACU80" s="447"/>
      <c r="ACV80" s="447"/>
      <c r="ACW80" s="447"/>
      <c r="ACX80" s="447"/>
      <c r="ACY80" s="447"/>
      <c r="ACZ80" s="447"/>
      <c r="ADA80" s="447"/>
      <c r="ADB80" s="447"/>
      <c r="ADC80" s="447"/>
      <c r="ADD80" s="447"/>
      <c r="ADE80" s="447"/>
      <c r="ADF80" s="447"/>
      <c r="ADG80" s="447"/>
      <c r="ADH80" s="447"/>
      <c r="ADI80" s="447"/>
      <c r="ADJ80" s="447"/>
      <c r="ADK80" s="447"/>
      <c r="ADL80" s="447"/>
      <c r="ADM80" s="447"/>
      <c r="ADN80" s="447"/>
      <c r="ADO80" s="447"/>
      <c r="ADP80" s="447"/>
      <c r="ADQ80" s="447"/>
      <c r="ADR80" s="447"/>
      <c r="ADS80" s="447"/>
      <c r="ADT80" s="447"/>
      <c r="ADU80" s="447"/>
      <c r="ADV80" s="447"/>
      <c r="ADW80" s="447"/>
      <c r="ADX80" s="447"/>
      <c r="ADY80" s="447"/>
      <c r="ADZ80" s="447"/>
      <c r="AEA80" s="447"/>
      <c r="AEB80" s="447"/>
      <c r="AEC80" s="447"/>
      <c r="AED80" s="447"/>
      <c r="AEE80" s="447"/>
      <c r="AEF80" s="447"/>
      <c r="AEG80" s="447"/>
      <c r="AEH80" s="447"/>
      <c r="AEI80" s="447"/>
      <c r="AEJ80" s="447"/>
      <c r="AEK80" s="447"/>
      <c r="AEL80" s="447"/>
      <c r="AEM80" s="447"/>
      <c r="AEN80" s="447"/>
      <c r="AEO80" s="447"/>
      <c r="AEP80" s="447"/>
      <c r="AEQ80" s="447"/>
      <c r="AER80" s="447"/>
      <c r="AES80" s="447"/>
      <c r="AET80" s="447"/>
      <c r="AEU80" s="447"/>
      <c r="AEV80" s="447"/>
      <c r="AEW80" s="447"/>
      <c r="AEX80" s="447"/>
      <c r="AEY80" s="447"/>
      <c r="AEZ80" s="447"/>
      <c r="AFA80" s="447"/>
      <c r="AFB80" s="447"/>
      <c r="AFC80" s="447"/>
      <c r="AFD80" s="447"/>
      <c r="AFE80" s="447"/>
      <c r="AFF80" s="447"/>
      <c r="AFG80" s="447"/>
      <c r="AFH80" s="447"/>
      <c r="AFI80" s="447"/>
      <c r="AFJ80" s="447"/>
      <c r="AFK80" s="447"/>
      <c r="AFL80" s="447"/>
      <c r="AFM80" s="447"/>
      <c r="AFN80" s="447"/>
      <c r="AFO80" s="447"/>
      <c r="AFP80" s="447"/>
      <c r="AFQ80" s="447"/>
      <c r="AFR80" s="447"/>
      <c r="AFS80" s="447"/>
      <c r="AFT80" s="447"/>
      <c r="AFU80" s="447"/>
      <c r="AFV80" s="447"/>
      <c r="AFW80" s="447"/>
      <c r="AFX80" s="447"/>
      <c r="AFY80" s="447"/>
      <c r="AFZ80" s="447"/>
      <c r="AGA80" s="447"/>
      <c r="AGB80" s="447"/>
      <c r="AGC80" s="447"/>
      <c r="AGD80" s="447"/>
      <c r="AGE80" s="447"/>
      <c r="AGF80" s="447"/>
      <c r="AGG80" s="447"/>
      <c r="AGH80" s="447"/>
      <c r="AGI80" s="447"/>
      <c r="AGJ80" s="447"/>
      <c r="AGK80" s="447"/>
      <c r="AGL80" s="447"/>
      <c r="AGM80" s="447"/>
      <c r="AGN80" s="447"/>
      <c r="AGO80" s="447"/>
      <c r="AGP80" s="447"/>
      <c r="AGQ80" s="447"/>
      <c r="AGR80" s="447"/>
      <c r="AGS80" s="447"/>
      <c r="AGT80" s="447"/>
      <c r="AGU80" s="447"/>
      <c r="AGV80" s="447"/>
      <c r="AGW80" s="447"/>
      <c r="AGX80" s="447"/>
      <c r="AGY80" s="447"/>
      <c r="AGZ80" s="447"/>
      <c r="AHA80" s="447"/>
      <c r="AHB80" s="447"/>
      <c r="AHC80" s="447"/>
      <c r="AHD80" s="447"/>
      <c r="AHE80" s="447"/>
      <c r="AHF80" s="447"/>
      <c r="AHG80" s="447"/>
      <c r="AHH80" s="447"/>
      <c r="AHI80" s="447"/>
      <c r="AHJ80" s="447"/>
      <c r="AHK80" s="447"/>
      <c r="AHL80" s="447"/>
      <c r="AHM80" s="447"/>
      <c r="AHN80" s="447"/>
      <c r="AHO80" s="447"/>
      <c r="AHP80" s="447"/>
      <c r="AHQ80" s="447"/>
      <c r="AHR80" s="447"/>
      <c r="AHS80" s="447"/>
      <c r="AHT80" s="447"/>
      <c r="AHU80" s="447"/>
      <c r="AHV80" s="447"/>
      <c r="AHW80" s="447"/>
      <c r="AHX80" s="447"/>
      <c r="AHY80" s="447"/>
      <c r="AHZ80" s="447"/>
      <c r="AIA80" s="447"/>
      <c r="AIB80" s="447"/>
      <c r="AIC80" s="447"/>
      <c r="AID80" s="447"/>
      <c r="AIE80" s="447"/>
      <c r="AIF80" s="447"/>
      <c r="AIG80" s="447"/>
      <c r="AIH80" s="447"/>
      <c r="AII80" s="447"/>
      <c r="AIJ80" s="447"/>
      <c r="AIK80" s="447"/>
      <c r="AIL80" s="447"/>
      <c r="AIM80" s="447"/>
      <c r="AIN80" s="447"/>
      <c r="AIO80" s="447"/>
      <c r="AIP80" s="447"/>
      <c r="AIQ80" s="447"/>
      <c r="AIR80" s="447"/>
      <c r="AIS80" s="447"/>
      <c r="AIT80" s="447"/>
      <c r="AIU80" s="447"/>
      <c r="AIV80" s="447"/>
      <c r="AIW80" s="447"/>
      <c r="AIX80" s="447"/>
      <c r="AIY80" s="447"/>
      <c r="AIZ80" s="447"/>
      <c r="AJA80" s="447"/>
      <c r="AJB80" s="447"/>
      <c r="AJC80" s="447"/>
      <c r="AJD80" s="447"/>
      <c r="AJE80" s="447"/>
      <c r="AJF80" s="447"/>
      <c r="AJG80" s="447"/>
      <c r="AJH80" s="447"/>
      <c r="AJI80" s="447"/>
      <c r="AJJ80" s="447"/>
      <c r="AJK80" s="447"/>
      <c r="AJL80" s="447"/>
      <c r="AJM80" s="447"/>
      <c r="AJN80" s="447"/>
      <c r="AJO80" s="447"/>
      <c r="AJP80" s="447"/>
      <c r="AJQ80" s="447"/>
      <c r="AJR80" s="447"/>
      <c r="AJS80" s="447"/>
      <c r="AJT80" s="447"/>
      <c r="AJU80" s="447"/>
      <c r="AJV80" s="447"/>
      <c r="AJW80" s="447"/>
      <c r="AJX80" s="447"/>
      <c r="AJY80" s="447"/>
      <c r="AJZ80" s="447"/>
      <c r="AKA80" s="447"/>
      <c r="AKB80" s="447"/>
      <c r="AKC80" s="447"/>
      <c r="AKD80" s="447"/>
      <c r="AKE80" s="447"/>
      <c r="AKF80" s="447"/>
      <c r="AKG80" s="447"/>
      <c r="AKH80" s="447"/>
      <c r="AKI80" s="447"/>
      <c r="AKJ80" s="447"/>
      <c r="AKK80" s="447"/>
      <c r="AKL80" s="447"/>
      <c r="AKM80" s="447"/>
      <c r="AKN80" s="447"/>
      <c r="AKO80" s="447"/>
      <c r="AKP80" s="447"/>
      <c r="AKQ80" s="447"/>
      <c r="AKR80" s="447"/>
      <c r="AKS80" s="447"/>
      <c r="AKT80" s="447"/>
      <c r="AKU80" s="447"/>
      <c r="AKV80" s="447"/>
      <c r="AKW80" s="447"/>
      <c r="AKX80" s="447"/>
      <c r="AKY80" s="447"/>
      <c r="AKZ80" s="447"/>
      <c r="ALA80" s="447"/>
      <c r="ALB80" s="447"/>
      <c r="ALC80" s="447"/>
      <c r="ALD80" s="447"/>
      <c r="ALE80" s="447"/>
      <c r="ALF80" s="447"/>
      <c r="ALG80" s="447"/>
      <c r="ALH80" s="447"/>
      <c r="ALI80" s="447"/>
      <c r="ALJ80" s="447"/>
      <c r="ALK80" s="447"/>
      <c r="ALL80" s="447"/>
      <c r="ALM80" s="447"/>
      <c r="ALN80" s="447"/>
      <c r="ALO80" s="447"/>
      <c r="ALP80" s="447"/>
      <c r="ALQ80" s="447"/>
      <c r="ALR80" s="447"/>
      <c r="ALS80" s="447"/>
      <c r="ALT80" s="447"/>
      <c r="ALU80" s="447"/>
      <c r="ALV80" s="447"/>
      <c r="ALW80" s="447"/>
      <c r="ALX80" s="447"/>
      <c r="ALY80" s="447"/>
      <c r="ALZ80" s="447"/>
      <c r="AMA80" s="447"/>
      <c r="AMB80" s="447"/>
      <c r="AMC80" s="447"/>
      <c r="AMD80" s="447"/>
      <c r="AME80" s="447"/>
      <c r="AMF80" s="447"/>
      <c r="AMG80" s="447"/>
      <c r="AMH80" s="447"/>
      <c r="AMI80" s="447"/>
      <c r="AMJ80" s="447"/>
      <c r="AMK80" s="447"/>
      <c r="AML80" s="447"/>
      <c r="AMM80" s="447"/>
      <c r="AMN80" s="447"/>
      <c r="AMO80" s="447"/>
      <c r="AMP80" s="447"/>
      <c r="AMQ80" s="447"/>
      <c r="AMR80" s="447"/>
      <c r="AMS80" s="447"/>
      <c r="AMT80" s="447"/>
      <c r="AMU80" s="447"/>
      <c r="AMV80" s="447"/>
      <c r="AMW80" s="447"/>
      <c r="AMX80" s="447"/>
      <c r="AMY80" s="447"/>
      <c r="AMZ80" s="447"/>
      <c r="ANA80" s="447"/>
      <c r="ANB80" s="447"/>
      <c r="ANC80" s="447"/>
      <c r="AND80" s="447"/>
      <c r="ANE80" s="447"/>
      <c r="ANF80" s="447"/>
      <c r="ANG80" s="447"/>
      <c r="ANH80" s="447"/>
      <c r="ANI80" s="447"/>
      <c r="ANJ80" s="447"/>
      <c r="ANK80" s="447"/>
      <c r="ANL80" s="447"/>
      <c r="ANM80" s="447"/>
      <c r="ANN80" s="447"/>
      <c r="ANO80" s="447"/>
      <c r="ANP80" s="447"/>
      <c r="ANQ80" s="447"/>
      <c r="ANR80" s="447"/>
      <c r="ANS80" s="447"/>
      <c r="ANT80" s="447"/>
      <c r="ANU80" s="447"/>
      <c r="ANV80" s="447"/>
      <c r="ANW80" s="447"/>
      <c r="ANX80" s="447"/>
      <c r="ANY80" s="447"/>
      <c r="ANZ80" s="447"/>
      <c r="AOA80" s="447"/>
      <c r="AOB80" s="447"/>
      <c r="AOC80" s="447"/>
      <c r="AOD80" s="447"/>
      <c r="AOE80" s="447"/>
      <c r="AOF80" s="447"/>
      <c r="AOG80" s="447"/>
      <c r="AOH80" s="447"/>
      <c r="AOI80" s="447"/>
      <c r="AOJ80" s="447"/>
      <c r="AOK80" s="447"/>
      <c r="AOL80" s="447"/>
      <c r="AOM80" s="447"/>
      <c r="AON80" s="447"/>
      <c r="AOO80" s="447"/>
      <c r="AOP80" s="447"/>
      <c r="AOQ80" s="447"/>
      <c r="AOR80" s="447"/>
      <c r="AOS80" s="447"/>
      <c r="AOT80" s="447"/>
      <c r="AOU80" s="447"/>
      <c r="AOV80" s="447"/>
      <c r="AOW80" s="447"/>
      <c r="AOX80" s="447"/>
      <c r="AOY80" s="447"/>
      <c r="AOZ80" s="447"/>
      <c r="APA80" s="447"/>
      <c r="APB80" s="447"/>
      <c r="APC80" s="447"/>
      <c r="APD80" s="447"/>
      <c r="APE80" s="447"/>
      <c r="APF80" s="447"/>
      <c r="APG80" s="447"/>
      <c r="APH80" s="447"/>
      <c r="API80" s="447"/>
      <c r="APJ80" s="447"/>
      <c r="APK80" s="447"/>
      <c r="APL80" s="447"/>
      <c r="APM80" s="447"/>
      <c r="APN80" s="447"/>
      <c r="APO80" s="447"/>
      <c r="APP80" s="447"/>
      <c r="APQ80" s="447"/>
      <c r="APR80" s="447"/>
      <c r="APS80" s="447"/>
      <c r="APT80" s="447"/>
      <c r="APU80" s="447"/>
      <c r="APV80" s="447"/>
      <c r="APW80" s="447"/>
      <c r="APX80" s="447"/>
      <c r="APY80" s="447"/>
      <c r="APZ80" s="447"/>
      <c r="AQA80" s="447"/>
      <c r="AQB80" s="447"/>
      <c r="AQC80" s="447"/>
      <c r="AQD80" s="447"/>
      <c r="AQE80" s="447"/>
      <c r="AQF80" s="447"/>
      <c r="AQG80" s="447"/>
      <c r="AQH80" s="447"/>
      <c r="AQI80" s="447"/>
      <c r="AQJ80" s="447"/>
      <c r="AQK80" s="447"/>
      <c r="AQL80" s="447"/>
      <c r="AQM80" s="447"/>
      <c r="AQN80" s="447"/>
      <c r="AQO80" s="447"/>
      <c r="AQP80" s="447"/>
      <c r="AQQ80" s="447"/>
      <c r="AQR80" s="447"/>
      <c r="AQS80" s="447"/>
      <c r="AQT80" s="447"/>
      <c r="AQU80" s="447"/>
      <c r="AQV80" s="447"/>
      <c r="AQW80" s="447"/>
      <c r="AQX80" s="447"/>
      <c r="AQY80" s="447"/>
      <c r="AQZ80" s="447"/>
      <c r="ARA80" s="447"/>
      <c r="ARB80" s="447"/>
      <c r="ARC80" s="447"/>
      <c r="ARD80" s="447"/>
      <c r="ARE80" s="447"/>
      <c r="ARF80" s="447"/>
      <c r="ARG80" s="447"/>
      <c r="ARH80" s="447"/>
      <c r="ARI80" s="447"/>
      <c r="ARJ80" s="447"/>
      <c r="ARK80" s="447"/>
      <c r="ARL80" s="447"/>
      <c r="ARM80" s="447"/>
      <c r="ARN80" s="447"/>
      <c r="ARO80" s="447"/>
      <c r="ARP80" s="447"/>
      <c r="ARQ80" s="447"/>
      <c r="ARR80" s="447"/>
      <c r="ARS80" s="447"/>
      <c r="ART80" s="447"/>
      <c r="ARU80" s="447"/>
      <c r="ARV80" s="447"/>
      <c r="ARW80" s="447"/>
      <c r="ARX80" s="447"/>
      <c r="ARY80" s="447"/>
      <c r="ARZ80" s="447"/>
      <c r="ASA80" s="447"/>
      <c r="ASB80" s="447"/>
      <c r="ASC80" s="447"/>
      <c r="ASD80" s="447"/>
      <c r="ASE80" s="447"/>
      <c r="ASF80" s="447"/>
      <c r="ASG80" s="447"/>
      <c r="ASH80" s="447"/>
      <c r="ASI80" s="447"/>
      <c r="ASJ80" s="447"/>
      <c r="ASK80" s="447"/>
      <c r="ASL80" s="447"/>
      <c r="ASM80" s="447"/>
      <c r="ASN80" s="447"/>
      <c r="ASO80" s="447"/>
      <c r="ASP80" s="447"/>
      <c r="ASQ80" s="447"/>
      <c r="ASR80" s="447"/>
      <c r="ASS80" s="447"/>
      <c r="AST80" s="447"/>
      <c r="ASU80" s="447"/>
      <c r="ASV80" s="447"/>
      <c r="ASW80" s="447"/>
      <c r="ASX80" s="447"/>
      <c r="ASY80" s="447"/>
      <c r="ASZ80" s="447"/>
      <c r="ATA80" s="447"/>
      <c r="ATB80" s="447"/>
      <c r="ATC80" s="447"/>
      <c r="ATD80" s="447"/>
      <c r="ATE80" s="447"/>
      <c r="ATF80" s="447"/>
      <c r="ATG80" s="447"/>
      <c r="ATH80" s="447"/>
      <c r="ATI80" s="447"/>
      <c r="ATJ80" s="447"/>
      <c r="ATK80" s="447"/>
      <c r="ATL80" s="447"/>
      <c r="ATM80" s="447"/>
      <c r="ATN80" s="447"/>
      <c r="ATO80" s="447"/>
      <c r="ATP80" s="447"/>
      <c r="ATQ80" s="447"/>
      <c r="ATR80" s="447"/>
      <c r="ATS80" s="447"/>
      <c r="ATT80" s="447"/>
      <c r="ATU80" s="447"/>
      <c r="ATV80" s="447"/>
      <c r="ATW80" s="447"/>
      <c r="ATX80" s="447"/>
      <c r="ATY80" s="447"/>
      <c r="ATZ80" s="447"/>
      <c r="AUA80" s="447"/>
      <c r="AUB80" s="447"/>
      <c r="AUC80" s="447"/>
      <c r="AUD80" s="447"/>
      <c r="AUE80" s="447"/>
      <c r="AUF80" s="447"/>
      <c r="AUG80" s="447"/>
      <c r="AUH80" s="447"/>
      <c r="AUI80" s="447"/>
      <c r="AUJ80" s="447"/>
      <c r="AUK80" s="447"/>
      <c r="AUL80" s="447"/>
      <c r="AUM80" s="447"/>
      <c r="AUN80" s="447"/>
      <c r="AUO80" s="447"/>
      <c r="AUP80" s="447"/>
      <c r="AUQ80" s="447"/>
      <c r="AUR80" s="447"/>
      <c r="AUS80" s="447"/>
      <c r="AUT80" s="447"/>
      <c r="AUU80" s="447"/>
      <c r="AUV80" s="447"/>
      <c r="AUW80" s="447"/>
      <c r="AUX80" s="447"/>
      <c r="AUY80" s="447"/>
      <c r="AUZ80" s="447"/>
      <c r="AVA80" s="447"/>
      <c r="AVB80" s="447"/>
      <c r="AVC80" s="447"/>
      <c r="AVD80" s="447"/>
      <c r="AVE80" s="447"/>
      <c r="AVF80" s="447"/>
      <c r="AVG80" s="447"/>
      <c r="AVH80" s="447"/>
      <c r="AVI80" s="447"/>
      <c r="AVJ80" s="447"/>
      <c r="AVK80" s="447"/>
      <c r="AVL80" s="447"/>
      <c r="AVM80" s="447"/>
      <c r="AVN80" s="447"/>
      <c r="AVO80" s="447"/>
      <c r="AVP80" s="447"/>
      <c r="AVQ80" s="447"/>
      <c r="AVR80" s="447"/>
      <c r="AVS80" s="447"/>
      <c r="AVT80" s="447"/>
      <c r="AVU80" s="447"/>
      <c r="AVV80" s="447"/>
      <c r="AVW80" s="447"/>
      <c r="AVX80" s="447"/>
      <c r="AVY80" s="447"/>
      <c r="AVZ80" s="447"/>
      <c r="AWA80" s="447"/>
      <c r="AWB80" s="447"/>
      <c r="AWC80" s="447"/>
      <c r="AWD80" s="447"/>
      <c r="AWE80" s="447"/>
      <c r="AWF80" s="447"/>
      <c r="AWG80" s="447"/>
      <c r="AWH80" s="447"/>
      <c r="AWI80" s="447"/>
      <c r="AWJ80" s="447"/>
      <c r="AWK80" s="447"/>
      <c r="AWL80" s="447"/>
      <c r="AWM80" s="447"/>
      <c r="AWN80" s="447"/>
      <c r="AWO80" s="447"/>
      <c r="AWP80" s="447"/>
      <c r="AWQ80" s="447"/>
      <c r="AWR80" s="447"/>
      <c r="AWS80" s="447"/>
      <c r="AWT80" s="447"/>
      <c r="AWU80" s="447"/>
      <c r="AWV80" s="447"/>
      <c r="AWW80" s="447"/>
      <c r="AWX80" s="447"/>
      <c r="AWY80" s="447"/>
      <c r="AWZ80" s="447"/>
      <c r="AXA80" s="447"/>
      <c r="AXB80" s="447"/>
      <c r="AXC80" s="447"/>
      <c r="AXD80" s="447"/>
      <c r="AXE80" s="447"/>
      <c r="AXF80" s="447"/>
      <c r="AXG80" s="447"/>
      <c r="AXH80" s="447"/>
      <c r="AXI80" s="447"/>
      <c r="AXJ80" s="447"/>
      <c r="AXK80" s="447"/>
      <c r="AXL80" s="447"/>
      <c r="AXM80" s="447"/>
      <c r="AXN80" s="447"/>
      <c r="AXO80" s="447"/>
      <c r="AXP80" s="447"/>
      <c r="AXQ80" s="447"/>
      <c r="AXR80" s="447"/>
      <c r="AXS80" s="447"/>
      <c r="AXT80" s="447"/>
      <c r="AXU80" s="447"/>
      <c r="AXV80" s="447"/>
      <c r="AXW80" s="447"/>
      <c r="AXX80" s="447"/>
      <c r="AXY80" s="447"/>
      <c r="AXZ80" s="447"/>
      <c r="AYA80" s="447"/>
      <c r="AYB80" s="447"/>
      <c r="AYC80" s="447"/>
      <c r="AYD80" s="447"/>
      <c r="AYE80" s="447"/>
      <c r="AYF80" s="447"/>
      <c r="AYG80" s="447"/>
      <c r="AYH80" s="447"/>
      <c r="AYI80" s="447"/>
      <c r="AYJ80" s="447"/>
      <c r="AYK80" s="447"/>
      <c r="AYL80" s="447"/>
      <c r="AYM80" s="447"/>
      <c r="AYN80" s="447"/>
      <c r="AYO80" s="447"/>
      <c r="AYP80" s="447"/>
      <c r="AYQ80" s="447"/>
      <c r="AYR80" s="447"/>
      <c r="AYS80" s="447"/>
      <c r="AYT80" s="447"/>
      <c r="AYU80" s="447"/>
      <c r="AYV80" s="447"/>
      <c r="AYW80" s="447"/>
      <c r="AYX80" s="447"/>
      <c r="AYY80" s="447"/>
      <c r="AYZ80" s="447"/>
      <c r="AZA80" s="447"/>
      <c r="AZB80" s="447"/>
      <c r="AZC80" s="447"/>
      <c r="AZD80" s="447"/>
      <c r="AZE80" s="447"/>
      <c r="AZF80" s="447"/>
      <c r="AZG80" s="447"/>
      <c r="AZH80" s="447"/>
      <c r="AZI80" s="447"/>
      <c r="AZJ80" s="447"/>
      <c r="AZK80" s="447"/>
      <c r="AZL80" s="447"/>
      <c r="AZM80" s="447"/>
      <c r="AZN80" s="447"/>
      <c r="AZO80" s="447"/>
      <c r="AZP80" s="447"/>
      <c r="AZQ80" s="447"/>
      <c r="AZR80" s="447"/>
      <c r="AZS80" s="447"/>
      <c r="AZT80" s="447"/>
      <c r="AZU80" s="447"/>
      <c r="AZV80" s="447"/>
      <c r="AZW80" s="447"/>
      <c r="AZX80" s="447"/>
      <c r="AZY80" s="447"/>
      <c r="AZZ80" s="447"/>
      <c r="BAA80" s="447"/>
      <c r="BAB80" s="447"/>
      <c r="BAC80" s="447"/>
      <c r="BAD80" s="447"/>
      <c r="BAE80" s="447"/>
      <c r="BAF80" s="447"/>
      <c r="BAG80" s="447"/>
      <c r="BAH80" s="447"/>
      <c r="BAI80" s="447"/>
      <c r="BAJ80" s="447"/>
      <c r="BAK80" s="447"/>
      <c r="BAL80" s="447"/>
      <c r="BAM80" s="447"/>
      <c r="BAN80" s="447"/>
      <c r="BAO80" s="447"/>
      <c r="BAP80" s="447"/>
      <c r="BAQ80" s="447"/>
      <c r="BAR80" s="447"/>
      <c r="BAS80" s="447"/>
      <c r="BAT80" s="447"/>
      <c r="BAU80" s="447"/>
      <c r="BAV80" s="447"/>
      <c r="BAW80" s="447"/>
      <c r="BAX80" s="447"/>
      <c r="BAY80" s="447"/>
      <c r="BAZ80" s="447"/>
      <c r="BBA80" s="447"/>
      <c r="BBB80" s="447"/>
      <c r="BBC80" s="447"/>
      <c r="BBD80" s="447"/>
      <c r="BBE80" s="447"/>
      <c r="BBF80" s="447"/>
      <c r="BBG80" s="447"/>
      <c r="BBH80" s="447"/>
      <c r="BBI80" s="447"/>
      <c r="BBJ80" s="447"/>
      <c r="BBK80" s="447"/>
      <c r="BBL80" s="447"/>
      <c r="BBM80" s="447"/>
      <c r="BBN80" s="447"/>
      <c r="BBO80" s="447"/>
      <c r="BBP80" s="447"/>
      <c r="BBQ80" s="447"/>
      <c r="BBR80" s="447"/>
      <c r="BBS80" s="447"/>
      <c r="BBT80" s="447"/>
      <c r="BBU80" s="447"/>
      <c r="BBV80" s="447"/>
      <c r="BBW80" s="447"/>
      <c r="BBX80" s="447"/>
      <c r="BBY80" s="447"/>
      <c r="BBZ80" s="447"/>
      <c r="BCA80" s="447"/>
      <c r="BCB80" s="447"/>
      <c r="BCC80" s="447"/>
      <c r="BCD80" s="447"/>
      <c r="BCE80" s="447"/>
      <c r="BCF80" s="447"/>
      <c r="BCG80" s="447"/>
      <c r="BCH80" s="447"/>
      <c r="BCI80" s="447"/>
      <c r="BCJ80" s="447"/>
      <c r="BCK80" s="447"/>
      <c r="BCL80" s="447"/>
      <c r="BCM80" s="447"/>
      <c r="BCN80" s="447"/>
      <c r="BCO80" s="447"/>
      <c r="BCP80" s="447"/>
      <c r="BCQ80" s="447"/>
      <c r="BCR80" s="447"/>
      <c r="BCS80" s="447"/>
      <c r="BCT80" s="447"/>
      <c r="BCU80" s="447"/>
      <c r="BCV80" s="447"/>
      <c r="BCW80" s="447"/>
      <c r="BCX80" s="447"/>
      <c r="BCY80" s="447"/>
      <c r="BCZ80" s="447"/>
      <c r="BDA80" s="447"/>
      <c r="BDB80" s="447"/>
      <c r="BDC80" s="447"/>
      <c r="BDD80" s="447"/>
      <c r="BDE80" s="447"/>
      <c r="BDF80" s="447"/>
      <c r="BDG80" s="447"/>
      <c r="BDH80" s="447"/>
      <c r="BDI80" s="447"/>
      <c r="BDJ80" s="447"/>
      <c r="BDK80" s="447"/>
      <c r="BDL80" s="447"/>
      <c r="BDM80" s="447"/>
      <c r="BDN80" s="447"/>
      <c r="BDO80" s="447"/>
      <c r="BDP80" s="447"/>
      <c r="BDQ80" s="447"/>
      <c r="BDR80" s="447"/>
      <c r="BDS80" s="447"/>
      <c r="BDT80" s="447"/>
      <c r="BDU80" s="447"/>
      <c r="BDV80" s="447"/>
      <c r="BDW80" s="447"/>
      <c r="BDX80" s="447"/>
      <c r="BDY80" s="447"/>
      <c r="BDZ80" s="447"/>
      <c r="BEA80" s="447"/>
      <c r="BEB80" s="447"/>
      <c r="BEC80" s="447"/>
      <c r="BED80" s="447"/>
      <c r="BEE80" s="447"/>
      <c r="BEF80" s="447"/>
      <c r="BEG80" s="447"/>
      <c r="BEH80" s="447"/>
      <c r="BEI80" s="447"/>
      <c r="BEJ80" s="447"/>
      <c r="BEK80" s="447"/>
      <c r="BEL80" s="447"/>
      <c r="BEM80" s="447"/>
      <c r="BEN80" s="447"/>
      <c r="BEO80" s="447"/>
      <c r="BEP80" s="447"/>
      <c r="BEQ80" s="447"/>
      <c r="BER80" s="447"/>
      <c r="BES80" s="447"/>
      <c r="BET80" s="447"/>
      <c r="BEU80" s="447"/>
      <c r="BEV80" s="447"/>
      <c r="BEW80" s="447"/>
      <c r="BEX80" s="447"/>
      <c r="BEY80" s="447"/>
      <c r="BEZ80" s="447"/>
      <c r="BFA80" s="447"/>
      <c r="BFB80" s="447"/>
      <c r="BFC80" s="447"/>
      <c r="BFD80" s="447"/>
      <c r="BFE80" s="447"/>
      <c r="BFF80" s="447"/>
      <c r="BFG80" s="447"/>
      <c r="BFH80" s="447"/>
      <c r="BFI80" s="447"/>
      <c r="BFJ80" s="447"/>
      <c r="BFK80" s="447"/>
      <c r="BFL80" s="447"/>
      <c r="BFM80" s="447"/>
      <c r="BFN80" s="447"/>
      <c r="BFO80" s="447"/>
      <c r="BFP80" s="447"/>
      <c r="BFQ80" s="447"/>
      <c r="BFR80" s="447"/>
      <c r="BFS80" s="447"/>
      <c r="BFT80" s="447"/>
      <c r="BFU80" s="447"/>
      <c r="BFV80" s="447"/>
      <c r="BFW80" s="447"/>
      <c r="BFX80" s="447"/>
      <c r="BFY80" s="447"/>
      <c r="BFZ80" s="447"/>
      <c r="BGA80" s="447"/>
      <c r="BGB80" s="447"/>
      <c r="BGC80" s="447"/>
      <c r="BGD80" s="447"/>
      <c r="BGE80" s="447"/>
      <c r="BGF80" s="447"/>
      <c r="BGG80" s="447"/>
      <c r="BGH80" s="447"/>
      <c r="BGI80" s="447"/>
      <c r="BGJ80" s="447"/>
      <c r="BGK80" s="447"/>
      <c r="BGL80" s="447"/>
      <c r="BGM80" s="447"/>
      <c r="BGN80" s="447"/>
      <c r="BGO80" s="447"/>
      <c r="BGP80" s="447"/>
      <c r="BGQ80" s="447"/>
      <c r="BGR80" s="447"/>
      <c r="BGS80" s="447"/>
      <c r="BGT80" s="447"/>
      <c r="BGU80" s="447"/>
      <c r="BGV80" s="447"/>
      <c r="BGW80" s="447"/>
      <c r="BGX80" s="447"/>
      <c r="BGY80" s="447"/>
      <c r="BGZ80" s="447"/>
      <c r="BHA80" s="447"/>
      <c r="BHB80" s="447"/>
      <c r="BHC80" s="447"/>
      <c r="BHD80" s="447"/>
      <c r="BHE80" s="447"/>
      <c r="BHF80" s="447"/>
      <c r="BHG80" s="447"/>
      <c r="BHH80" s="447"/>
      <c r="BHI80" s="447"/>
      <c r="BHJ80" s="447"/>
      <c r="BHK80" s="447"/>
      <c r="BHL80" s="447"/>
      <c r="BHM80" s="447"/>
      <c r="BHN80" s="447"/>
      <c r="BHO80" s="447"/>
      <c r="BHP80" s="447"/>
      <c r="BHQ80" s="447"/>
      <c r="BHR80" s="447"/>
      <c r="BHS80" s="447"/>
      <c r="BHT80" s="447"/>
      <c r="BHU80" s="447"/>
      <c r="BHV80" s="447"/>
      <c r="BHW80" s="447"/>
      <c r="BHX80" s="447"/>
      <c r="BHY80" s="447"/>
      <c r="BHZ80" s="447"/>
      <c r="BIA80" s="447"/>
      <c r="BIB80" s="447"/>
      <c r="BIC80" s="447"/>
      <c r="BID80" s="447"/>
      <c r="BIE80" s="447"/>
      <c r="BIF80" s="447"/>
      <c r="BIG80" s="447"/>
      <c r="BIH80" s="447"/>
      <c r="BII80" s="447"/>
      <c r="BIJ80" s="447"/>
      <c r="BIK80" s="447"/>
      <c r="BIL80" s="447"/>
      <c r="BIM80" s="447"/>
      <c r="BIN80" s="447"/>
      <c r="BIO80" s="447"/>
      <c r="BIP80" s="447"/>
      <c r="BIQ80" s="447"/>
      <c r="BIR80" s="447"/>
      <c r="BIS80" s="447"/>
      <c r="BIT80" s="447"/>
      <c r="BIU80" s="447"/>
      <c r="BIV80" s="447"/>
      <c r="BIW80" s="447"/>
      <c r="BIX80" s="447"/>
      <c r="BIY80" s="447"/>
      <c r="BIZ80" s="447"/>
      <c r="BJA80" s="447"/>
      <c r="BJB80" s="447"/>
      <c r="BJC80" s="447"/>
      <c r="BJD80" s="447"/>
      <c r="BJE80" s="447"/>
      <c r="BJF80" s="447"/>
      <c r="BJG80" s="447"/>
      <c r="BJH80" s="447"/>
      <c r="BJI80" s="447"/>
      <c r="BJJ80" s="447"/>
      <c r="BJK80" s="447"/>
      <c r="BJL80" s="447"/>
      <c r="BJM80" s="447"/>
      <c r="BJN80" s="447"/>
      <c r="BJO80" s="447"/>
      <c r="BJP80" s="447"/>
      <c r="BJQ80" s="447"/>
      <c r="BJR80" s="447"/>
      <c r="BJS80" s="447"/>
      <c r="BJT80" s="447"/>
      <c r="BJU80" s="447"/>
      <c r="BJV80" s="447"/>
      <c r="BJW80" s="447"/>
      <c r="BJX80" s="447"/>
      <c r="BJY80" s="447"/>
      <c r="BJZ80" s="447"/>
      <c r="BKA80" s="447"/>
      <c r="BKB80" s="447"/>
      <c r="BKC80" s="447"/>
      <c r="BKD80" s="447"/>
      <c r="BKE80" s="447"/>
      <c r="BKF80" s="447"/>
      <c r="BKG80" s="447"/>
      <c r="BKH80" s="447"/>
      <c r="BKI80" s="447"/>
      <c r="BKJ80" s="447"/>
      <c r="BKK80" s="447"/>
      <c r="BKL80" s="447"/>
      <c r="BKM80" s="447"/>
      <c r="BKN80" s="447"/>
      <c r="BKO80" s="447"/>
      <c r="BKP80" s="447"/>
      <c r="BKQ80" s="447"/>
      <c r="BKR80" s="447"/>
      <c r="BKS80" s="447"/>
      <c r="BKT80" s="447"/>
      <c r="BKU80" s="447"/>
      <c r="BKV80" s="447"/>
      <c r="BKW80" s="447"/>
      <c r="BKX80" s="447"/>
      <c r="BKY80" s="447"/>
      <c r="BKZ80" s="447"/>
      <c r="BLA80" s="447"/>
      <c r="BLB80" s="447"/>
      <c r="BLC80" s="447"/>
      <c r="BLD80" s="447"/>
      <c r="BLE80" s="447"/>
      <c r="BLF80" s="447"/>
      <c r="BLG80" s="447"/>
      <c r="BLH80" s="447"/>
      <c r="BLI80" s="447"/>
      <c r="BLJ80" s="447"/>
      <c r="BLK80" s="447"/>
      <c r="BLL80" s="447"/>
      <c r="BLM80" s="447"/>
      <c r="BLN80" s="447"/>
      <c r="BLO80" s="447"/>
      <c r="BLP80" s="447"/>
      <c r="BLQ80" s="447"/>
      <c r="BLR80" s="447"/>
      <c r="BLS80" s="447"/>
      <c r="BLT80" s="447"/>
      <c r="BLU80" s="447"/>
      <c r="BLV80" s="447"/>
      <c r="BLW80" s="447"/>
      <c r="BLX80" s="447"/>
      <c r="BLY80" s="447"/>
      <c r="BLZ80" s="447"/>
      <c r="BMA80" s="447"/>
      <c r="BMB80" s="447"/>
      <c r="BMC80" s="447"/>
      <c r="BMD80" s="447"/>
      <c r="BME80" s="447"/>
      <c r="BMF80" s="447"/>
      <c r="BMG80" s="447"/>
      <c r="BMH80" s="447"/>
      <c r="BMI80" s="447"/>
      <c r="BMJ80" s="447"/>
      <c r="BMK80" s="447"/>
      <c r="BML80" s="447"/>
      <c r="BMM80" s="447"/>
      <c r="BMN80" s="447"/>
      <c r="BMO80" s="447"/>
      <c r="BMP80" s="447"/>
      <c r="BMQ80" s="447"/>
      <c r="BMR80" s="447"/>
      <c r="BMS80" s="447"/>
      <c r="BMT80" s="447"/>
      <c r="BMU80" s="447"/>
      <c r="BMV80" s="447"/>
      <c r="BMW80" s="447"/>
      <c r="BMX80" s="447"/>
      <c r="BMY80" s="447"/>
      <c r="BMZ80" s="447"/>
      <c r="BNA80" s="447"/>
      <c r="BNB80" s="447"/>
      <c r="BNC80" s="447"/>
      <c r="BND80" s="447"/>
      <c r="BNE80" s="447"/>
      <c r="BNF80" s="447"/>
      <c r="BNG80" s="447"/>
      <c r="BNH80" s="447"/>
      <c r="BNI80" s="447"/>
      <c r="BNJ80" s="447"/>
      <c r="BNK80" s="447"/>
      <c r="BNL80" s="447"/>
      <c r="BNM80" s="447"/>
      <c r="BNN80" s="447"/>
      <c r="BNO80" s="447"/>
      <c r="BNP80" s="447"/>
      <c r="BNQ80" s="447"/>
      <c r="BNR80" s="447"/>
      <c r="BNS80" s="447"/>
      <c r="BNT80" s="447"/>
      <c r="BNU80" s="447"/>
      <c r="BNV80" s="447"/>
      <c r="BNW80" s="447"/>
      <c r="BNX80" s="447"/>
      <c r="BNY80" s="447"/>
      <c r="BNZ80" s="447"/>
      <c r="BOA80" s="447"/>
      <c r="BOB80" s="447"/>
      <c r="BOC80" s="447"/>
      <c r="BOD80" s="447"/>
      <c r="BOE80" s="447"/>
      <c r="BOF80" s="447"/>
      <c r="BOG80" s="447"/>
      <c r="BOH80" s="447"/>
      <c r="BOI80" s="447"/>
      <c r="BOJ80" s="447"/>
      <c r="BOK80" s="447"/>
      <c r="BOL80" s="447"/>
      <c r="BOM80" s="447"/>
      <c r="BON80" s="447"/>
      <c r="BOO80" s="447"/>
      <c r="BOP80" s="447"/>
      <c r="BOQ80" s="447"/>
      <c r="BOR80" s="447"/>
      <c r="BOS80" s="447"/>
      <c r="BOT80" s="447"/>
      <c r="BOU80" s="447"/>
      <c r="BOV80" s="447"/>
      <c r="BOW80" s="447"/>
      <c r="BOX80" s="447"/>
      <c r="BOY80" s="447"/>
      <c r="BOZ80" s="447"/>
      <c r="BPA80" s="447"/>
      <c r="BPB80" s="447"/>
      <c r="BPC80" s="447"/>
      <c r="BPD80" s="447"/>
      <c r="BPE80" s="447"/>
      <c r="BPF80" s="447"/>
      <c r="BPG80" s="447"/>
      <c r="BPH80" s="447"/>
      <c r="BPI80" s="447"/>
      <c r="BPJ80" s="447"/>
      <c r="BPK80" s="447"/>
      <c r="BPL80" s="447"/>
      <c r="BPM80" s="447"/>
      <c r="BPN80" s="447"/>
      <c r="BPO80" s="447"/>
      <c r="BPP80" s="447"/>
      <c r="BPQ80" s="447"/>
      <c r="BPR80" s="447"/>
      <c r="BPS80" s="447"/>
      <c r="BPT80" s="447"/>
      <c r="BPU80" s="447"/>
      <c r="BPV80" s="447"/>
      <c r="BPW80" s="447"/>
      <c r="BPX80" s="447"/>
      <c r="BPY80" s="447"/>
      <c r="BPZ80" s="447"/>
      <c r="BQA80" s="447"/>
      <c r="BQB80" s="447"/>
      <c r="BQC80" s="447"/>
      <c r="BQD80" s="447"/>
      <c r="BQE80" s="447"/>
      <c r="BQF80" s="447"/>
      <c r="BQG80" s="447"/>
      <c r="BQH80" s="447"/>
      <c r="BQI80" s="447"/>
      <c r="BQJ80" s="447"/>
      <c r="BQK80" s="447"/>
      <c r="BQL80" s="447"/>
      <c r="BQM80" s="447"/>
      <c r="BQN80" s="447"/>
      <c r="BQO80" s="447"/>
      <c r="BQP80" s="447"/>
      <c r="BQQ80" s="447"/>
      <c r="BQR80" s="447"/>
      <c r="BQS80" s="447"/>
      <c r="BQT80" s="447"/>
      <c r="BQU80" s="447"/>
      <c r="BQV80" s="447"/>
      <c r="BQW80" s="447"/>
      <c r="BQX80" s="447"/>
      <c r="BQY80" s="447"/>
      <c r="BQZ80" s="447"/>
      <c r="BRA80" s="447"/>
      <c r="BRB80" s="447"/>
      <c r="BRC80" s="447"/>
      <c r="BRD80" s="447"/>
      <c r="BRE80" s="447"/>
      <c r="BRF80" s="447"/>
      <c r="BRG80" s="447"/>
      <c r="BRH80" s="447"/>
      <c r="BRI80" s="447"/>
      <c r="BRJ80" s="447"/>
      <c r="BRK80" s="447"/>
      <c r="BRL80" s="447"/>
      <c r="BRM80" s="447"/>
      <c r="BRN80" s="447"/>
      <c r="BRO80" s="447"/>
      <c r="BRP80" s="447"/>
      <c r="BRQ80" s="447"/>
      <c r="BRR80" s="447"/>
      <c r="BRS80" s="447"/>
      <c r="BRT80" s="447"/>
      <c r="BRU80" s="447"/>
      <c r="BRV80" s="447"/>
      <c r="BRW80" s="447"/>
      <c r="BRX80" s="447"/>
      <c r="BRY80" s="447"/>
      <c r="BRZ80" s="447"/>
      <c r="BSA80" s="447"/>
      <c r="BSB80" s="447"/>
      <c r="BSC80" s="447"/>
      <c r="BSD80" s="447"/>
      <c r="BSE80" s="447"/>
      <c r="BSF80" s="447"/>
      <c r="BSG80" s="447"/>
      <c r="BSH80" s="447"/>
      <c r="BSI80" s="447"/>
      <c r="BSJ80" s="447"/>
      <c r="BSK80" s="447"/>
      <c r="BSL80" s="447"/>
      <c r="BSM80" s="447"/>
      <c r="BSN80" s="447"/>
      <c r="BSO80" s="447"/>
      <c r="BSP80" s="447"/>
      <c r="BSQ80" s="447"/>
      <c r="BSR80" s="447"/>
      <c r="BSS80" s="447"/>
      <c r="BST80" s="447"/>
      <c r="BSU80" s="447"/>
      <c r="BSV80" s="447"/>
      <c r="BSW80" s="447"/>
      <c r="BSX80" s="447"/>
      <c r="BSY80" s="447"/>
      <c r="BSZ80" s="447"/>
      <c r="BTA80" s="447"/>
      <c r="BTB80" s="447"/>
      <c r="BTC80" s="447"/>
      <c r="BTD80" s="447"/>
      <c r="BTE80" s="447"/>
      <c r="BTF80" s="447"/>
      <c r="BTG80" s="447"/>
      <c r="BTH80" s="447"/>
      <c r="BTI80" s="447"/>
      <c r="BTJ80" s="447"/>
      <c r="BTK80" s="447"/>
      <c r="BTL80" s="447"/>
      <c r="BTM80" s="447"/>
      <c r="BTN80" s="447"/>
      <c r="BTO80" s="447"/>
      <c r="BTP80" s="447"/>
      <c r="BTQ80" s="447"/>
      <c r="BTR80" s="447"/>
      <c r="BTS80" s="447"/>
      <c r="BTT80" s="447"/>
      <c r="BTU80" s="447"/>
      <c r="BTV80" s="447"/>
      <c r="BTW80" s="447"/>
      <c r="BTX80" s="447"/>
      <c r="BTY80" s="447"/>
      <c r="BTZ80" s="447"/>
      <c r="BUA80" s="447"/>
      <c r="BUB80" s="447"/>
      <c r="BUC80" s="447"/>
      <c r="BUD80" s="447"/>
      <c r="BUE80" s="447"/>
      <c r="BUF80" s="447"/>
      <c r="BUG80" s="447"/>
      <c r="BUH80" s="447"/>
      <c r="BUI80" s="447"/>
      <c r="BUJ80" s="447"/>
      <c r="BUK80" s="447"/>
      <c r="BUL80" s="447"/>
      <c r="BUM80" s="447"/>
      <c r="BUN80" s="447"/>
      <c r="BUO80" s="447"/>
      <c r="BUP80" s="447"/>
      <c r="BUQ80" s="447"/>
      <c r="BUR80" s="447"/>
      <c r="BUS80" s="447"/>
      <c r="BUT80" s="447"/>
      <c r="BUU80" s="447"/>
      <c r="BUV80" s="447"/>
      <c r="BUW80" s="447"/>
      <c r="BUX80" s="447"/>
      <c r="BUY80" s="447"/>
      <c r="BUZ80" s="447"/>
      <c r="BVA80" s="447"/>
      <c r="BVB80" s="447"/>
      <c r="BVC80" s="447"/>
      <c r="BVD80" s="447"/>
      <c r="BVE80" s="447"/>
      <c r="BVF80" s="447"/>
      <c r="BVG80" s="447"/>
      <c r="BVH80" s="447"/>
      <c r="BVI80" s="447"/>
      <c r="BVJ80" s="447"/>
      <c r="BVK80" s="447"/>
      <c r="BVL80" s="447"/>
      <c r="BVM80" s="447"/>
      <c r="BVN80" s="447"/>
      <c r="BVO80" s="447"/>
      <c r="BVP80" s="447"/>
      <c r="BVQ80" s="447"/>
      <c r="BVR80" s="447"/>
      <c r="BVS80" s="447"/>
      <c r="BVT80" s="447"/>
      <c r="BVU80" s="447"/>
      <c r="BVV80" s="447"/>
      <c r="BVW80" s="447"/>
      <c r="BVX80" s="447"/>
      <c r="BVY80" s="447"/>
      <c r="BVZ80" s="447"/>
      <c r="BWA80" s="447"/>
      <c r="BWB80" s="447"/>
      <c r="BWC80" s="447"/>
      <c r="BWD80" s="447"/>
      <c r="BWE80" s="447"/>
      <c r="BWF80" s="447"/>
      <c r="BWG80" s="447"/>
      <c r="BWH80" s="447"/>
      <c r="BWI80" s="447"/>
      <c r="BWJ80" s="447"/>
      <c r="BWK80" s="447"/>
      <c r="BWL80" s="447"/>
      <c r="BWM80" s="447"/>
      <c r="BWN80" s="447"/>
      <c r="BWO80" s="447"/>
      <c r="BWP80" s="447"/>
      <c r="BWQ80" s="447"/>
      <c r="BWR80" s="447"/>
      <c r="BWS80" s="447"/>
      <c r="BWT80" s="447"/>
      <c r="BWU80" s="447"/>
      <c r="BWV80" s="447"/>
      <c r="BWW80" s="447"/>
      <c r="BWX80" s="447"/>
      <c r="BWY80" s="447"/>
      <c r="BWZ80" s="447"/>
      <c r="BXA80" s="447"/>
      <c r="BXB80" s="447"/>
      <c r="BXC80" s="447"/>
      <c r="BXD80" s="447"/>
      <c r="BXE80" s="447"/>
      <c r="BXF80" s="447"/>
      <c r="BXG80" s="447"/>
      <c r="BXH80" s="447"/>
      <c r="BXI80" s="447"/>
      <c r="BXJ80" s="447"/>
      <c r="BXK80" s="447"/>
      <c r="BXL80" s="447"/>
      <c r="BXM80" s="447"/>
      <c r="BXN80" s="447"/>
      <c r="BXO80" s="447"/>
      <c r="BXP80" s="447"/>
      <c r="BXQ80" s="447"/>
      <c r="BXR80" s="447"/>
      <c r="BXS80" s="447"/>
      <c r="BXT80" s="447"/>
      <c r="BXU80" s="447"/>
      <c r="BXV80" s="447"/>
      <c r="BXW80" s="447"/>
      <c r="BXX80" s="447"/>
      <c r="BXY80" s="447"/>
      <c r="BXZ80" s="447"/>
      <c r="BYA80" s="447"/>
      <c r="BYB80" s="447"/>
      <c r="BYC80" s="447"/>
      <c r="BYD80" s="447"/>
      <c r="BYE80" s="447"/>
      <c r="BYF80" s="447"/>
      <c r="BYG80" s="447"/>
      <c r="BYH80" s="447"/>
      <c r="BYI80" s="447"/>
      <c r="BYJ80" s="447"/>
      <c r="BYK80" s="447"/>
      <c r="BYL80" s="447"/>
      <c r="BYM80" s="447"/>
      <c r="BYN80" s="447"/>
      <c r="BYO80" s="447"/>
      <c r="BYP80" s="447"/>
      <c r="BYQ80" s="447"/>
      <c r="BYR80" s="447"/>
      <c r="BYS80" s="447"/>
      <c r="BYT80" s="447"/>
      <c r="BYU80" s="447"/>
      <c r="BYV80" s="447"/>
      <c r="BYW80" s="447"/>
      <c r="BYX80" s="447"/>
      <c r="BYY80" s="447"/>
      <c r="BYZ80" s="447"/>
      <c r="BZA80" s="447"/>
      <c r="BZB80" s="447"/>
      <c r="BZC80" s="447"/>
      <c r="BZD80" s="447"/>
      <c r="BZE80" s="447"/>
      <c r="BZF80" s="447"/>
      <c r="BZG80" s="447"/>
      <c r="BZH80" s="447"/>
      <c r="BZI80" s="447"/>
      <c r="BZJ80" s="447"/>
      <c r="BZK80" s="447"/>
      <c r="BZL80" s="447"/>
      <c r="BZM80" s="447"/>
      <c r="BZN80" s="447"/>
      <c r="BZO80" s="447"/>
      <c r="BZP80" s="447"/>
      <c r="BZQ80" s="447"/>
      <c r="BZR80" s="447"/>
      <c r="BZS80" s="447"/>
      <c r="BZT80" s="447"/>
      <c r="BZU80" s="447"/>
      <c r="BZV80" s="447"/>
      <c r="BZW80" s="447"/>
      <c r="BZX80" s="447"/>
      <c r="BZY80" s="447"/>
      <c r="BZZ80" s="447"/>
      <c r="CAA80" s="447"/>
      <c r="CAB80" s="447"/>
      <c r="CAC80" s="447"/>
      <c r="CAD80" s="447"/>
      <c r="CAE80" s="447"/>
      <c r="CAF80" s="447"/>
      <c r="CAG80" s="447"/>
      <c r="CAH80" s="447"/>
      <c r="CAI80" s="447"/>
      <c r="CAJ80" s="447"/>
      <c r="CAK80" s="447"/>
      <c r="CAL80" s="447"/>
      <c r="CAM80" s="447"/>
      <c r="CAN80" s="447"/>
      <c r="CAO80" s="447"/>
      <c r="CAP80" s="447"/>
      <c r="CAQ80" s="447"/>
      <c r="CAR80" s="447"/>
      <c r="CAS80" s="447"/>
      <c r="CAT80" s="447"/>
      <c r="CAU80" s="447"/>
      <c r="CAV80" s="447"/>
      <c r="CAW80" s="447"/>
      <c r="CAX80" s="447"/>
      <c r="CAY80" s="447"/>
      <c r="CAZ80" s="447"/>
      <c r="CBA80" s="447"/>
      <c r="CBB80" s="447"/>
      <c r="CBC80" s="447"/>
      <c r="CBD80" s="447"/>
      <c r="CBE80" s="447"/>
      <c r="CBF80" s="447"/>
      <c r="CBG80" s="447"/>
      <c r="CBH80" s="447"/>
      <c r="CBI80" s="447"/>
      <c r="CBJ80" s="447"/>
      <c r="CBK80" s="447"/>
      <c r="CBL80" s="447"/>
      <c r="CBM80" s="447"/>
      <c r="CBN80" s="447"/>
      <c r="CBO80" s="447"/>
      <c r="CBP80" s="447"/>
      <c r="CBQ80" s="447"/>
      <c r="CBR80" s="447"/>
      <c r="CBS80" s="447"/>
      <c r="CBT80" s="447"/>
      <c r="CBU80" s="447"/>
      <c r="CBV80" s="447"/>
      <c r="CBW80" s="447"/>
      <c r="CBX80" s="447"/>
      <c r="CBY80" s="447"/>
      <c r="CBZ80" s="447"/>
      <c r="CCA80" s="447"/>
      <c r="CCB80" s="447"/>
      <c r="CCC80" s="447"/>
      <c r="CCD80" s="447"/>
      <c r="CCE80" s="447"/>
      <c r="CCF80" s="447"/>
      <c r="CCG80" s="447"/>
      <c r="CCH80" s="447"/>
      <c r="CCI80" s="447"/>
      <c r="CCJ80" s="447"/>
      <c r="CCK80" s="447"/>
      <c r="CCL80" s="447"/>
      <c r="CCM80" s="447"/>
      <c r="CCN80" s="447"/>
      <c r="CCO80" s="447"/>
      <c r="CCP80" s="447"/>
      <c r="CCQ80" s="447"/>
      <c r="CCR80" s="447"/>
      <c r="CCS80" s="447"/>
      <c r="CCT80" s="447"/>
      <c r="CCU80" s="447"/>
      <c r="CCV80" s="447"/>
      <c r="CCW80" s="447"/>
      <c r="CCX80" s="447"/>
      <c r="CCY80" s="447"/>
      <c r="CCZ80" s="447"/>
      <c r="CDA80" s="447"/>
      <c r="CDB80" s="447"/>
      <c r="CDC80" s="447"/>
      <c r="CDD80" s="447"/>
      <c r="CDE80" s="447"/>
      <c r="CDF80" s="447"/>
      <c r="CDG80" s="447"/>
      <c r="CDH80" s="447"/>
      <c r="CDI80" s="447"/>
      <c r="CDJ80" s="447"/>
      <c r="CDK80" s="447"/>
      <c r="CDL80" s="447"/>
      <c r="CDM80" s="447"/>
      <c r="CDN80" s="447"/>
      <c r="CDO80" s="447"/>
      <c r="CDP80" s="447"/>
      <c r="CDQ80" s="447"/>
      <c r="CDR80" s="447"/>
      <c r="CDS80" s="447"/>
      <c r="CDT80" s="447"/>
      <c r="CDU80" s="447"/>
      <c r="CDV80" s="447"/>
      <c r="CDW80" s="447"/>
      <c r="CDX80" s="447"/>
      <c r="CDY80" s="447"/>
      <c r="CDZ80" s="447"/>
      <c r="CEA80" s="447"/>
      <c r="CEB80" s="447"/>
      <c r="CEC80" s="447"/>
      <c r="CED80" s="447"/>
      <c r="CEE80" s="447"/>
      <c r="CEF80" s="447"/>
      <c r="CEG80" s="447"/>
      <c r="CEH80" s="447"/>
      <c r="CEI80" s="447"/>
      <c r="CEJ80" s="447"/>
      <c r="CEK80" s="447"/>
      <c r="CEL80" s="447"/>
      <c r="CEM80" s="447"/>
      <c r="CEN80" s="447"/>
      <c r="CEO80" s="447"/>
      <c r="CEP80" s="447"/>
      <c r="CEQ80" s="447"/>
      <c r="CER80" s="447"/>
      <c r="CES80" s="447"/>
      <c r="CET80" s="447"/>
      <c r="CEU80" s="447"/>
      <c r="CEV80" s="447"/>
      <c r="CEW80" s="447"/>
      <c r="CEX80" s="447"/>
      <c r="CEY80" s="447"/>
      <c r="CEZ80" s="447"/>
      <c r="CFA80" s="447"/>
      <c r="CFB80" s="447"/>
      <c r="CFC80" s="447"/>
      <c r="CFD80" s="447"/>
      <c r="CFE80" s="447"/>
      <c r="CFF80" s="447"/>
      <c r="CFG80" s="447"/>
      <c r="CFH80" s="447"/>
      <c r="CFI80" s="447"/>
      <c r="CFJ80" s="447"/>
      <c r="CFK80" s="447"/>
      <c r="CFL80" s="447"/>
      <c r="CFM80" s="447"/>
      <c r="CFN80" s="447"/>
      <c r="CFO80" s="447"/>
      <c r="CFP80" s="447"/>
      <c r="CFQ80" s="447"/>
      <c r="CFR80" s="447"/>
      <c r="CFS80" s="447"/>
      <c r="CFT80" s="447"/>
      <c r="CFU80" s="447"/>
      <c r="CFV80" s="447"/>
      <c r="CFW80" s="447"/>
      <c r="CFX80" s="447"/>
      <c r="CFY80" s="447"/>
      <c r="CFZ80" s="447"/>
      <c r="CGA80" s="447"/>
      <c r="CGB80" s="447"/>
      <c r="CGC80" s="447"/>
      <c r="CGD80" s="447"/>
      <c r="CGE80" s="447"/>
      <c r="CGF80" s="447"/>
      <c r="CGG80" s="447"/>
      <c r="CGH80" s="447"/>
      <c r="CGI80" s="447"/>
      <c r="CGJ80" s="447"/>
      <c r="CGK80" s="447"/>
      <c r="CGL80" s="447"/>
      <c r="CGM80" s="447"/>
      <c r="CGN80" s="447"/>
      <c r="CGO80" s="447"/>
      <c r="CGP80" s="447"/>
      <c r="CGQ80" s="447"/>
      <c r="CGR80" s="447"/>
      <c r="CGS80" s="447"/>
      <c r="CGT80" s="447"/>
      <c r="CGU80" s="447"/>
      <c r="CGV80" s="447"/>
      <c r="CGW80" s="447"/>
      <c r="CGX80" s="447"/>
      <c r="CGY80" s="447"/>
      <c r="CGZ80" s="447"/>
      <c r="CHA80" s="447"/>
      <c r="CHB80" s="447"/>
      <c r="CHC80" s="447"/>
      <c r="CHD80" s="447"/>
      <c r="CHE80" s="447"/>
      <c r="CHF80" s="447"/>
      <c r="CHG80" s="447"/>
      <c r="CHH80" s="447"/>
      <c r="CHI80" s="447"/>
      <c r="CHJ80" s="447"/>
      <c r="CHK80" s="447"/>
      <c r="CHL80" s="447"/>
      <c r="CHM80" s="447"/>
      <c r="CHN80" s="447"/>
      <c r="CHO80" s="447"/>
      <c r="CHP80" s="447"/>
      <c r="CHQ80" s="447"/>
      <c r="CHR80" s="447"/>
      <c r="CHS80" s="447"/>
      <c r="CHT80" s="447"/>
      <c r="CHU80" s="447"/>
      <c r="CHV80" s="447"/>
      <c r="CHW80" s="447"/>
      <c r="CHX80" s="447"/>
      <c r="CHY80" s="447"/>
      <c r="CHZ80" s="447"/>
      <c r="CIA80" s="447"/>
      <c r="CIB80" s="447"/>
      <c r="CIC80" s="447"/>
      <c r="CID80" s="447"/>
      <c r="CIE80" s="447"/>
      <c r="CIF80" s="447"/>
      <c r="CIG80" s="447"/>
      <c r="CIH80" s="447"/>
      <c r="CII80" s="447"/>
      <c r="CIJ80" s="447"/>
      <c r="CIK80" s="447"/>
      <c r="CIL80" s="447"/>
      <c r="CIM80" s="447"/>
      <c r="CIN80" s="447"/>
      <c r="CIO80" s="447"/>
      <c r="CIP80" s="447"/>
      <c r="CIQ80" s="447"/>
      <c r="CIR80" s="447"/>
      <c r="CIS80" s="447"/>
      <c r="CIT80" s="447"/>
      <c r="CIU80" s="447"/>
      <c r="CIV80" s="447"/>
      <c r="CIW80" s="447"/>
      <c r="CIX80" s="447"/>
      <c r="CIY80" s="447"/>
      <c r="CIZ80" s="447"/>
      <c r="CJA80" s="447"/>
      <c r="CJB80" s="447"/>
      <c r="CJC80" s="447"/>
      <c r="CJD80" s="447"/>
      <c r="CJE80" s="447"/>
      <c r="CJF80" s="447"/>
      <c r="CJG80" s="447"/>
      <c r="CJH80" s="447"/>
      <c r="CJI80" s="447"/>
      <c r="CJJ80" s="447"/>
      <c r="CJK80" s="447"/>
      <c r="CJL80" s="447"/>
      <c r="CJM80" s="447"/>
      <c r="CJN80" s="447"/>
      <c r="CJO80" s="447"/>
      <c r="CJP80" s="447"/>
      <c r="CJQ80" s="447"/>
      <c r="CJR80" s="447"/>
      <c r="CJS80" s="447"/>
      <c r="CJT80" s="447"/>
      <c r="CJU80" s="447"/>
      <c r="CJV80" s="447"/>
      <c r="CJW80" s="447"/>
      <c r="CJX80" s="447"/>
      <c r="CJY80" s="447"/>
      <c r="CJZ80" s="447"/>
      <c r="CKA80" s="447"/>
      <c r="CKB80" s="447"/>
      <c r="CKC80" s="447"/>
      <c r="CKD80" s="447"/>
      <c r="CKE80" s="447"/>
      <c r="CKF80" s="447"/>
      <c r="CKG80" s="447"/>
      <c r="CKH80" s="447"/>
      <c r="CKI80" s="447"/>
      <c r="CKJ80" s="447"/>
      <c r="CKK80" s="447"/>
      <c r="CKL80" s="447"/>
      <c r="CKM80" s="447"/>
      <c r="CKN80" s="447"/>
      <c r="CKO80" s="447"/>
      <c r="CKP80" s="447"/>
      <c r="CKQ80" s="447"/>
      <c r="CKR80" s="447"/>
      <c r="CKS80" s="447"/>
      <c r="CKT80" s="447"/>
      <c r="CKU80" s="447"/>
      <c r="CKV80" s="447"/>
      <c r="CKW80" s="447"/>
      <c r="CKX80" s="447"/>
      <c r="CKY80" s="447"/>
      <c r="CKZ80" s="447"/>
      <c r="CLA80" s="447"/>
      <c r="CLB80" s="447"/>
      <c r="CLC80" s="447"/>
      <c r="CLD80" s="447"/>
      <c r="CLE80" s="447"/>
      <c r="CLF80" s="447"/>
      <c r="CLG80" s="447"/>
      <c r="CLH80" s="447"/>
      <c r="CLI80" s="447"/>
      <c r="CLJ80" s="447"/>
      <c r="CLK80" s="447"/>
      <c r="CLL80" s="447"/>
      <c r="CLM80" s="447"/>
      <c r="CLN80" s="447"/>
      <c r="CLO80" s="447"/>
      <c r="CLP80" s="447"/>
      <c r="CLQ80" s="447"/>
      <c r="CLR80" s="447"/>
      <c r="CLS80" s="447"/>
      <c r="CLT80" s="447"/>
      <c r="CLU80" s="447"/>
      <c r="CLV80" s="447"/>
      <c r="CLW80" s="447"/>
      <c r="CLX80" s="447"/>
      <c r="CLY80" s="447"/>
      <c r="CLZ80" s="447"/>
      <c r="CMA80" s="447"/>
      <c r="CMB80" s="447"/>
      <c r="CMC80" s="447"/>
      <c r="CMD80" s="447"/>
      <c r="CME80" s="447"/>
      <c r="CMF80" s="447"/>
      <c r="CMG80" s="447"/>
      <c r="CMH80" s="447"/>
      <c r="CMI80" s="447"/>
      <c r="CMJ80" s="447"/>
      <c r="CMK80" s="447"/>
      <c r="CML80" s="447"/>
      <c r="CMM80" s="447"/>
      <c r="CMN80" s="447"/>
      <c r="CMO80" s="447"/>
      <c r="CMP80" s="447"/>
      <c r="CMQ80" s="447"/>
      <c r="CMR80" s="447"/>
      <c r="CMS80" s="447"/>
      <c r="CMT80" s="447"/>
      <c r="CMU80" s="447"/>
      <c r="CMV80" s="447"/>
      <c r="CMW80" s="447"/>
      <c r="CMX80" s="447"/>
      <c r="CMY80" s="447"/>
      <c r="CMZ80" s="447"/>
      <c r="CNA80" s="447"/>
      <c r="CNB80" s="447"/>
      <c r="CNC80" s="447"/>
      <c r="CND80" s="447"/>
      <c r="CNE80" s="447"/>
      <c r="CNF80" s="447"/>
      <c r="CNG80" s="447"/>
      <c r="CNH80" s="447"/>
      <c r="CNI80" s="447"/>
      <c r="CNJ80" s="447"/>
      <c r="CNK80" s="447"/>
      <c r="CNL80" s="447"/>
      <c r="CNM80" s="447"/>
      <c r="CNN80" s="447"/>
      <c r="CNO80" s="447"/>
      <c r="CNP80" s="447"/>
      <c r="CNQ80" s="447"/>
      <c r="CNR80" s="447"/>
      <c r="CNS80" s="447"/>
      <c r="CNT80" s="447"/>
      <c r="CNU80" s="447"/>
      <c r="CNV80" s="447"/>
      <c r="CNW80" s="447"/>
      <c r="CNX80" s="447"/>
      <c r="CNY80" s="447"/>
      <c r="CNZ80" s="447"/>
      <c r="COA80" s="447"/>
      <c r="COB80" s="447"/>
      <c r="COC80" s="447"/>
      <c r="COD80" s="447"/>
      <c r="COE80" s="447"/>
      <c r="COF80" s="447"/>
      <c r="COG80" s="447"/>
      <c r="COH80" s="447"/>
      <c r="COI80" s="447"/>
      <c r="COJ80" s="447"/>
      <c r="COK80" s="447"/>
      <c r="COL80" s="447"/>
      <c r="COM80" s="447"/>
      <c r="CON80" s="447"/>
      <c r="COO80" s="447"/>
      <c r="COP80" s="447"/>
      <c r="COQ80" s="447"/>
      <c r="COR80" s="447"/>
      <c r="COS80" s="447"/>
      <c r="COT80" s="447"/>
      <c r="COU80" s="447"/>
      <c r="COV80" s="447"/>
      <c r="COW80" s="447"/>
      <c r="COX80" s="447"/>
      <c r="COY80" s="447"/>
      <c r="COZ80" s="447"/>
      <c r="CPA80" s="447"/>
      <c r="CPB80" s="447"/>
      <c r="CPC80" s="447"/>
      <c r="CPD80" s="447"/>
      <c r="CPE80" s="447"/>
      <c r="CPF80" s="447"/>
      <c r="CPG80" s="447"/>
      <c r="CPH80" s="447"/>
      <c r="CPI80" s="447"/>
      <c r="CPJ80" s="447"/>
      <c r="CPK80" s="447"/>
      <c r="CPL80" s="447"/>
      <c r="CPM80" s="447"/>
      <c r="CPN80" s="447"/>
      <c r="CPO80" s="447"/>
      <c r="CPP80" s="447"/>
      <c r="CPQ80" s="447"/>
      <c r="CPR80" s="447"/>
      <c r="CPS80" s="447"/>
      <c r="CPT80" s="447"/>
      <c r="CPU80" s="447"/>
      <c r="CPV80" s="447"/>
      <c r="CPW80" s="447"/>
      <c r="CPX80" s="447"/>
      <c r="CPY80" s="447"/>
      <c r="CPZ80" s="447"/>
      <c r="CQA80" s="447"/>
      <c r="CQB80" s="447"/>
      <c r="CQC80" s="447"/>
      <c r="CQD80" s="447"/>
      <c r="CQE80" s="447"/>
      <c r="CQF80" s="447"/>
      <c r="CQG80" s="447"/>
      <c r="CQH80" s="447"/>
      <c r="CQI80" s="447"/>
      <c r="CQJ80" s="447"/>
      <c r="CQK80" s="447"/>
      <c r="CQL80" s="447"/>
      <c r="CQM80" s="447"/>
      <c r="CQN80" s="447"/>
      <c r="CQO80" s="447"/>
      <c r="CQP80" s="447"/>
      <c r="CQQ80" s="447"/>
      <c r="CQR80" s="447"/>
      <c r="CQS80" s="447"/>
      <c r="CQT80" s="447"/>
      <c r="CQU80" s="447"/>
      <c r="CQV80" s="447"/>
      <c r="CQW80" s="447"/>
      <c r="CQX80" s="447"/>
      <c r="CQY80" s="447"/>
      <c r="CQZ80" s="447"/>
      <c r="CRA80" s="447"/>
      <c r="CRB80" s="447"/>
      <c r="CRC80" s="447"/>
      <c r="CRD80" s="447"/>
      <c r="CRE80" s="447"/>
      <c r="CRF80" s="447"/>
      <c r="CRG80" s="447"/>
      <c r="CRH80" s="447"/>
      <c r="CRI80" s="447"/>
      <c r="CRJ80" s="447"/>
      <c r="CRK80" s="447"/>
      <c r="CRL80" s="447"/>
      <c r="CRM80" s="447"/>
      <c r="CRN80" s="447"/>
      <c r="CRO80" s="447"/>
      <c r="CRP80" s="447"/>
      <c r="CRQ80" s="447"/>
      <c r="CRR80" s="447"/>
      <c r="CRS80" s="447"/>
      <c r="CRT80" s="447"/>
      <c r="CRU80" s="447"/>
      <c r="CRV80" s="447"/>
      <c r="CRW80" s="447"/>
      <c r="CRX80" s="447"/>
      <c r="CRY80" s="447"/>
      <c r="CRZ80" s="447"/>
      <c r="CSA80" s="447"/>
      <c r="CSB80" s="447"/>
      <c r="CSC80" s="447"/>
      <c r="CSD80" s="447"/>
      <c r="CSE80" s="447"/>
      <c r="CSF80" s="447"/>
      <c r="CSG80" s="447"/>
      <c r="CSH80" s="447"/>
      <c r="CSI80" s="447"/>
      <c r="CSJ80" s="447"/>
      <c r="CSK80" s="447"/>
      <c r="CSL80" s="447"/>
      <c r="CSM80" s="447"/>
      <c r="CSN80" s="447"/>
      <c r="CSO80" s="447"/>
      <c r="CSP80" s="447"/>
      <c r="CSQ80" s="447"/>
      <c r="CSR80" s="447"/>
      <c r="CSS80" s="447"/>
      <c r="CST80" s="447"/>
      <c r="CSU80" s="447"/>
      <c r="CSV80" s="447"/>
      <c r="CSW80" s="447"/>
      <c r="CSX80" s="447"/>
      <c r="CSY80" s="447"/>
      <c r="CSZ80" s="447"/>
      <c r="CTA80" s="447"/>
      <c r="CTB80" s="447"/>
      <c r="CTC80" s="447"/>
      <c r="CTD80" s="447"/>
      <c r="CTE80" s="447"/>
      <c r="CTF80" s="447"/>
      <c r="CTG80" s="447"/>
      <c r="CTH80" s="447"/>
      <c r="CTI80" s="447"/>
      <c r="CTJ80" s="447"/>
      <c r="CTK80" s="447"/>
      <c r="CTL80" s="447"/>
      <c r="CTM80" s="447"/>
      <c r="CTN80" s="447"/>
      <c r="CTO80" s="447"/>
      <c r="CTP80" s="447"/>
      <c r="CTQ80" s="447"/>
      <c r="CTR80" s="447"/>
      <c r="CTS80" s="447"/>
      <c r="CTT80" s="447"/>
      <c r="CTU80" s="447"/>
      <c r="CTV80" s="447"/>
      <c r="CTW80" s="447"/>
      <c r="CTX80" s="447"/>
      <c r="CTY80" s="447"/>
      <c r="CTZ80" s="447"/>
      <c r="CUA80" s="447"/>
      <c r="CUB80" s="447"/>
      <c r="CUC80" s="447"/>
      <c r="CUD80" s="447"/>
      <c r="CUE80" s="447"/>
      <c r="CUF80" s="447"/>
      <c r="CUG80" s="447"/>
      <c r="CUH80" s="447"/>
      <c r="CUI80" s="447"/>
      <c r="CUJ80" s="447"/>
      <c r="CUK80" s="447"/>
      <c r="CUL80" s="447"/>
      <c r="CUM80" s="447"/>
      <c r="CUN80" s="447"/>
      <c r="CUO80" s="447"/>
      <c r="CUP80" s="447"/>
      <c r="CUQ80" s="447"/>
      <c r="CUR80" s="447"/>
      <c r="CUS80" s="447"/>
      <c r="CUT80" s="447"/>
      <c r="CUU80" s="447"/>
      <c r="CUV80" s="447"/>
      <c r="CUW80" s="447"/>
      <c r="CUX80" s="447"/>
      <c r="CUY80" s="447"/>
      <c r="CUZ80" s="447"/>
      <c r="CVA80" s="447"/>
      <c r="CVB80" s="447"/>
      <c r="CVC80" s="447"/>
      <c r="CVD80" s="447"/>
      <c r="CVE80" s="447"/>
      <c r="CVF80" s="447"/>
      <c r="CVG80" s="447"/>
      <c r="CVH80" s="447"/>
      <c r="CVI80" s="447"/>
      <c r="CVJ80" s="447"/>
      <c r="CVK80" s="447"/>
      <c r="CVL80" s="447"/>
      <c r="CVM80" s="447"/>
      <c r="CVN80" s="447"/>
      <c r="CVO80" s="447"/>
      <c r="CVP80" s="447"/>
      <c r="CVQ80" s="447"/>
      <c r="CVR80" s="447"/>
      <c r="CVS80" s="447"/>
      <c r="CVT80" s="447"/>
      <c r="CVU80" s="447"/>
      <c r="CVV80" s="447"/>
      <c r="CVW80" s="447"/>
      <c r="CVX80" s="447"/>
      <c r="CVY80" s="447"/>
      <c r="CVZ80" s="447"/>
      <c r="CWA80" s="447"/>
      <c r="CWB80" s="447"/>
      <c r="CWC80" s="447"/>
      <c r="CWD80" s="447"/>
      <c r="CWE80" s="447"/>
      <c r="CWF80" s="447"/>
      <c r="CWG80" s="447"/>
      <c r="CWH80" s="447"/>
      <c r="CWI80" s="447"/>
      <c r="CWJ80" s="447"/>
      <c r="CWK80" s="447"/>
      <c r="CWL80" s="447"/>
      <c r="CWM80" s="447"/>
      <c r="CWN80" s="447"/>
      <c r="CWO80" s="447"/>
      <c r="CWP80" s="447"/>
      <c r="CWQ80" s="447"/>
      <c r="CWR80" s="447"/>
      <c r="CWS80" s="447"/>
      <c r="CWT80" s="447"/>
      <c r="CWU80" s="447"/>
      <c r="CWV80" s="447"/>
      <c r="CWW80" s="447"/>
      <c r="CWX80" s="447"/>
      <c r="CWY80" s="447"/>
      <c r="CWZ80" s="447"/>
      <c r="CXA80" s="447"/>
      <c r="CXB80" s="447"/>
      <c r="CXC80" s="447"/>
      <c r="CXD80" s="447"/>
      <c r="CXE80" s="447"/>
      <c r="CXF80" s="447"/>
      <c r="CXG80" s="447"/>
      <c r="CXH80" s="447"/>
      <c r="CXI80" s="447"/>
      <c r="CXJ80" s="447"/>
      <c r="CXK80" s="447"/>
      <c r="CXL80" s="447"/>
      <c r="CXM80" s="447"/>
      <c r="CXN80" s="447"/>
      <c r="CXO80" s="447"/>
      <c r="CXP80" s="447"/>
      <c r="CXQ80" s="447"/>
      <c r="CXR80" s="447"/>
      <c r="CXS80" s="447"/>
      <c r="CXT80" s="447"/>
      <c r="CXU80" s="447"/>
      <c r="CXV80" s="447"/>
      <c r="CXW80" s="447"/>
      <c r="CXX80" s="447"/>
      <c r="CXY80" s="447"/>
      <c r="CXZ80" s="447"/>
      <c r="CYA80" s="447"/>
      <c r="CYB80" s="447"/>
      <c r="CYC80" s="447"/>
      <c r="CYD80" s="447"/>
      <c r="CYE80" s="447"/>
      <c r="CYF80" s="447"/>
      <c r="CYG80" s="447"/>
      <c r="CYH80" s="447"/>
      <c r="CYI80" s="447"/>
      <c r="CYJ80" s="447"/>
      <c r="CYK80" s="447"/>
      <c r="CYL80" s="447"/>
      <c r="CYM80" s="447"/>
      <c r="CYN80" s="447"/>
      <c r="CYO80" s="447"/>
      <c r="CYP80" s="447"/>
      <c r="CYQ80" s="447"/>
      <c r="CYR80" s="447"/>
      <c r="CYS80" s="447"/>
      <c r="CYT80" s="447"/>
      <c r="CYU80" s="447"/>
      <c r="CYV80" s="447"/>
      <c r="CYW80" s="447"/>
      <c r="CYX80" s="447"/>
      <c r="CYY80" s="447"/>
      <c r="CYZ80" s="447"/>
      <c r="CZA80" s="447"/>
      <c r="CZB80" s="447"/>
      <c r="CZC80" s="447"/>
      <c r="CZD80" s="447"/>
      <c r="CZE80" s="447"/>
      <c r="CZF80" s="447"/>
      <c r="CZG80" s="447"/>
      <c r="CZH80" s="447"/>
      <c r="CZI80" s="447"/>
      <c r="CZJ80" s="447"/>
      <c r="CZK80" s="447"/>
      <c r="CZL80" s="447"/>
      <c r="CZM80" s="447"/>
      <c r="CZN80" s="447"/>
      <c r="CZO80" s="447"/>
      <c r="CZP80" s="447"/>
      <c r="CZQ80" s="447"/>
      <c r="CZR80" s="447"/>
      <c r="CZS80" s="447"/>
      <c r="CZT80" s="447"/>
      <c r="CZU80" s="447"/>
      <c r="CZV80" s="447"/>
      <c r="CZW80" s="447"/>
      <c r="CZX80" s="447"/>
      <c r="CZY80" s="447"/>
      <c r="CZZ80" s="447"/>
      <c r="DAA80" s="447"/>
      <c r="DAB80" s="447"/>
      <c r="DAC80" s="447"/>
      <c r="DAD80" s="447"/>
      <c r="DAE80" s="447"/>
      <c r="DAF80" s="447"/>
      <c r="DAG80" s="447"/>
      <c r="DAH80" s="447"/>
      <c r="DAI80" s="447"/>
      <c r="DAJ80" s="447"/>
      <c r="DAK80" s="447"/>
      <c r="DAL80" s="447"/>
      <c r="DAM80" s="447"/>
      <c r="DAN80" s="447"/>
      <c r="DAO80" s="447"/>
      <c r="DAP80" s="447"/>
      <c r="DAQ80" s="447"/>
      <c r="DAR80" s="447"/>
      <c r="DAS80" s="447"/>
      <c r="DAT80" s="447"/>
      <c r="DAU80" s="447"/>
      <c r="DAV80" s="447"/>
      <c r="DAW80" s="447"/>
      <c r="DAX80" s="447"/>
      <c r="DAY80" s="447"/>
      <c r="DAZ80" s="447"/>
      <c r="DBA80" s="447"/>
      <c r="DBB80" s="447"/>
      <c r="DBC80" s="447"/>
      <c r="DBD80" s="447"/>
      <c r="DBE80" s="447"/>
      <c r="DBF80" s="447"/>
      <c r="DBG80" s="447"/>
      <c r="DBH80" s="447"/>
      <c r="DBI80" s="447"/>
      <c r="DBJ80" s="447"/>
      <c r="DBK80" s="447"/>
      <c r="DBL80" s="447"/>
      <c r="DBM80" s="447"/>
      <c r="DBN80" s="447"/>
      <c r="DBO80" s="447"/>
      <c r="DBP80" s="447"/>
      <c r="DBQ80" s="447"/>
      <c r="DBR80" s="447"/>
      <c r="DBS80" s="447"/>
      <c r="DBT80" s="447"/>
      <c r="DBU80" s="447"/>
      <c r="DBV80" s="447"/>
      <c r="DBW80" s="447"/>
      <c r="DBX80" s="447"/>
      <c r="DBY80" s="447"/>
      <c r="DBZ80" s="447"/>
      <c r="DCA80" s="447"/>
      <c r="DCB80" s="447"/>
      <c r="DCC80" s="447"/>
      <c r="DCD80" s="447"/>
      <c r="DCE80" s="447"/>
      <c r="DCF80" s="447"/>
      <c r="DCG80" s="447"/>
      <c r="DCH80" s="447"/>
      <c r="DCI80" s="447"/>
      <c r="DCJ80" s="447"/>
      <c r="DCK80" s="447"/>
      <c r="DCL80" s="447"/>
      <c r="DCM80" s="447"/>
      <c r="DCN80" s="447"/>
      <c r="DCO80" s="447"/>
      <c r="DCP80" s="447"/>
      <c r="DCQ80" s="447"/>
      <c r="DCR80" s="447"/>
      <c r="DCS80" s="447"/>
      <c r="DCT80" s="447"/>
      <c r="DCU80" s="447"/>
      <c r="DCV80" s="447"/>
      <c r="DCW80" s="447"/>
      <c r="DCX80" s="447"/>
      <c r="DCY80" s="447"/>
      <c r="DCZ80" s="447"/>
      <c r="DDA80" s="447"/>
      <c r="DDB80" s="447"/>
      <c r="DDC80" s="447"/>
      <c r="DDD80" s="447"/>
      <c r="DDE80" s="447"/>
      <c r="DDF80" s="447"/>
      <c r="DDG80" s="447"/>
      <c r="DDH80" s="447"/>
      <c r="DDI80" s="447"/>
      <c r="DDJ80" s="447"/>
      <c r="DDK80" s="447"/>
      <c r="DDL80" s="447"/>
      <c r="DDM80" s="447"/>
      <c r="DDN80" s="447"/>
      <c r="DDO80" s="447"/>
      <c r="DDP80" s="447"/>
      <c r="DDQ80" s="447"/>
      <c r="DDR80" s="447"/>
      <c r="DDS80" s="447"/>
      <c r="DDT80" s="447"/>
      <c r="DDU80" s="447"/>
      <c r="DDV80" s="447"/>
      <c r="DDW80" s="447"/>
      <c r="DDX80" s="447"/>
      <c r="DDY80" s="447"/>
      <c r="DDZ80" s="447"/>
      <c r="DEA80" s="447"/>
      <c r="DEB80" s="447"/>
      <c r="DEC80" s="447"/>
      <c r="DED80" s="447"/>
      <c r="DEE80" s="447"/>
      <c r="DEF80" s="447"/>
      <c r="DEG80" s="447"/>
      <c r="DEH80" s="447"/>
      <c r="DEI80" s="447"/>
      <c r="DEJ80" s="447"/>
      <c r="DEK80" s="447"/>
      <c r="DEL80" s="447"/>
      <c r="DEM80" s="447"/>
      <c r="DEN80" s="447"/>
      <c r="DEO80" s="447"/>
      <c r="DEP80" s="447"/>
      <c r="DEQ80" s="447"/>
      <c r="DER80" s="447"/>
      <c r="DES80" s="447"/>
      <c r="DET80" s="447"/>
      <c r="DEU80" s="447"/>
      <c r="DEV80" s="447"/>
      <c r="DEW80" s="447"/>
      <c r="DEX80" s="447"/>
      <c r="DEY80" s="447"/>
      <c r="DEZ80" s="447"/>
      <c r="DFA80" s="447"/>
      <c r="DFB80" s="447"/>
      <c r="DFC80" s="447"/>
      <c r="DFD80" s="447"/>
      <c r="DFE80" s="447"/>
      <c r="DFF80" s="447"/>
      <c r="DFG80" s="447"/>
      <c r="DFH80" s="447"/>
      <c r="DFI80" s="447"/>
      <c r="DFJ80" s="447"/>
      <c r="DFK80" s="447"/>
      <c r="DFL80" s="447"/>
      <c r="DFM80" s="447"/>
      <c r="DFN80" s="447"/>
      <c r="DFO80" s="447"/>
      <c r="DFP80" s="447"/>
      <c r="DFQ80" s="447"/>
      <c r="DFR80" s="447"/>
      <c r="DFS80" s="447"/>
      <c r="DFT80" s="447"/>
      <c r="DFU80" s="447"/>
      <c r="DFV80" s="447"/>
      <c r="DFW80" s="447"/>
      <c r="DFX80" s="447"/>
      <c r="DFY80" s="447"/>
      <c r="DFZ80" s="447"/>
      <c r="DGA80" s="447"/>
      <c r="DGB80" s="447"/>
      <c r="DGC80" s="447"/>
      <c r="DGD80" s="447"/>
      <c r="DGE80" s="447"/>
      <c r="DGF80" s="447"/>
      <c r="DGG80" s="447"/>
      <c r="DGH80" s="447"/>
      <c r="DGI80" s="447"/>
      <c r="DGJ80" s="447"/>
      <c r="DGK80" s="447"/>
      <c r="DGL80" s="447"/>
      <c r="DGM80" s="447"/>
      <c r="DGN80" s="447"/>
      <c r="DGO80" s="447"/>
      <c r="DGP80" s="447"/>
      <c r="DGQ80" s="447"/>
      <c r="DGR80" s="447"/>
      <c r="DGS80" s="447"/>
      <c r="DGT80" s="447"/>
      <c r="DGU80" s="447"/>
      <c r="DGV80" s="447"/>
      <c r="DGW80" s="447"/>
      <c r="DGX80" s="447"/>
      <c r="DGY80" s="447"/>
      <c r="DGZ80" s="447"/>
      <c r="DHA80" s="447"/>
      <c r="DHB80" s="447"/>
      <c r="DHC80" s="447"/>
      <c r="DHD80" s="447"/>
      <c r="DHE80" s="447"/>
      <c r="DHF80" s="447"/>
      <c r="DHG80" s="447"/>
      <c r="DHH80" s="447"/>
      <c r="DHI80" s="447"/>
      <c r="DHJ80" s="447"/>
      <c r="DHK80" s="447"/>
      <c r="DHL80" s="447"/>
      <c r="DHM80" s="447"/>
      <c r="DHN80" s="447"/>
      <c r="DHO80" s="447"/>
      <c r="DHP80" s="447"/>
      <c r="DHQ80" s="447"/>
      <c r="DHR80" s="447"/>
      <c r="DHS80" s="447"/>
      <c r="DHT80" s="447"/>
      <c r="DHU80" s="447"/>
      <c r="DHV80" s="447"/>
      <c r="DHW80" s="447"/>
      <c r="DHX80" s="447"/>
      <c r="DHY80" s="447"/>
      <c r="DHZ80" s="447"/>
      <c r="DIA80" s="447"/>
      <c r="DIB80" s="447"/>
      <c r="DIC80" s="447"/>
      <c r="DID80" s="447"/>
      <c r="DIE80" s="447"/>
      <c r="DIF80" s="447"/>
      <c r="DIG80" s="447"/>
      <c r="DIH80" s="447"/>
      <c r="DII80" s="447"/>
      <c r="DIJ80" s="447"/>
      <c r="DIK80" s="447"/>
      <c r="DIL80" s="447"/>
      <c r="DIM80" s="447"/>
      <c r="DIN80" s="447"/>
      <c r="DIO80" s="447"/>
      <c r="DIP80" s="447"/>
      <c r="DIQ80" s="447"/>
      <c r="DIR80" s="447"/>
      <c r="DIS80" s="447"/>
      <c r="DIT80" s="447"/>
      <c r="DIU80" s="447"/>
      <c r="DIV80" s="447"/>
      <c r="DIW80" s="447"/>
      <c r="DIX80" s="447"/>
      <c r="DIY80" s="447"/>
      <c r="DIZ80" s="447"/>
      <c r="DJA80" s="447"/>
      <c r="DJB80" s="447"/>
      <c r="DJC80" s="447"/>
      <c r="DJD80" s="447"/>
      <c r="DJE80" s="447"/>
      <c r="DJF80" s="447"/>
      <c r="DJG80" s="447"/>
      <c r="DJH80" s="447"/>
      <c r="DJI80" s="447"/>
      <c r="DJJ80" s="447"/>
      <c r="DJK80" s="447"/>
      <c r="DJL80" s="447"/>
      <c r="DJM80" s="447"/>
      <c r="DJN80" s="447"/>
      <c r="DJO80" s="447"/>
      <c r="DJP80" s="447"/>
      <c r="DJQ80" s="447"/>
      <c r="DJR80" s="447"/>
      <c r="DJS80" s="447"/>
      <c r="DJT80" s="447"/>
      <c r="DJU80" s="447"/>
      <c r="DJV80" s="447"/>
      <c r="DJW80" s="447"/>
      <c r="DJX80" s="447"/>
      <c r="DJY80" s="447"/>
      <c r="DJZ80" s="447"/>
      <c r="DKA80" s="447"/>
      <c r="DKB80" s="447"/>
      <c r="DKC80" s="447"/>
      <c r="DKD80" s="447"/>
      <c r="DKE80" s="447"/>
      <c r="DKF80" s="447"/>
      <c r="DKG80" s="447"/>
      <c r="DKH80" s="447"/>
      <c r="DKI80" s="447"/>
      <c r="DKJ80" s="447"/>
      <c r="DKK80" s="447"/>
      <c r="DKL80" s="447"/>
      <c r="DKM80" s="447"/>
      <c r="DKN80" s="447"/>
      <c r="DKO80" s="447"/>
      <c r="DKP80" s="447"/>
      <c r="DKQ80" s="447"/>
      <c r="DKR80" s="447"/>
      <c r="DKS80" s="447"/>
      <c r="DKT80" s="447"/>
      <c r="DKU80" s="447"/>
      <c r="DKV80" s="447"/>
      <c r="DKW80" s="447"/>
      <c r="DKX80" s="447"/>
      <c r="DKY80" s="447"/>
      <c r="DKZ80" s="447"/>
      <c r="DLA80" s="447"/>
      <c r="DLB80" s="447"/>
      <c r="DLC80" s="447"/>
      <c r="DLD80" s="447"/>
      <c r="DLE80" s="447"/>
      <c r="DLF80" s="447"/>
      <c r="DLG80" s="447"/>
      <c r="DLH80" s="447"/>
      <c r="DLI80" s="447"/>
      <c r="DLJ80" s="447"/>
      <c r="DLK80" s="447"/>
      <c r="DLL80" s="447"/>
      <c r="DLM80" s="447"/>
      <c r="DLN80" s="447"/>
      <c r="DLO80" s="447"/>
      <c r="DLP80" s="447"/>
      <c r="DLQ80" s="447"/>
      <c r="DLR80" s="447"/>
      <c r="DLS80" s="447"/>
      <c r="DLT80" s="447"/>
      <c r="DLU80" s="447"/>
      <c r="DLV80" s="447"/>
      <c r="DLW80" s="447"/>
      <c r="DLX80" s="447"/>
      <c r="DLY80" s="447"/>
      <c r="DLZ80" s="447"/>
      <c r="DMA80" s="447"/>
      <c r="DMB80" s="447"/>
      <c r="DMC80" s="447"/>
      <c r="DMD80" s="447"/>
      <c r="DME80" s="447"/>
      <c r="DMF80" s="447"/>
      <c r="DMG80" s="447"/>
      <c r="DMH80" s="447"/>
      <c r="DMI80" s="447"/>
      <c r="DMJ80" s="447"/>
      <c r="DMK80" s="447"/>
      <c r="DML80" s="447"/>
      <c r="DMM80" s="447"/>
      <c r="DMN80" s="447"/>
      <c r="DMO80" s="447"/>
      <c r="DMP80" s="447"/>
      <c r="DMQ80" s="447"/>
      <c r="DMR80" s="447"/>
      <c r="DMS80" s="447"/>
      <c r="DMT80" s="447"/>
      <c r="DMU80" s="447"/>
      <c r="DMV80" s="447"/>
      <c r="DMW80" s="447"/>
      <c r="DMX80" s="447"/>
      <c r="DMY80" s="447"/>
      <c r="DMZ80" s="447"/>
      <c r="DNA80" s="447"/>
      <c r="DNB80" s="447"/>
      <c r="DNC80" s="447"/>
      <c r="DND80" s="447"/>
      <c r="DNE80" s="447"/>
      <c r="DNF80" s="447"/>
      <c r="DNG80" s="447"/>
      <c r="DNH80" s="447"/>
      <c r="DNI80" s="447"/>
      <c r="DNJ80" s="447"/>
      <c r="DNK80" s="447"/>
      <c r="DNL80" s="447"/>
      <c r="DNM80" s="447"/>
      <c r="DNN80" s="447"/>
      <c r="DNO80" s="447"/>
      <c r="DNP80" s="447"/>
      <c r="DNQ80" s="447"/>
      <c r="DNR80" s="447"/>
      <c r="DNS80" s="447"/>
      <c r="DNT80" s="447"/>
      <c r="DNU80" s="447"/>
      <c r="DNV80" s="447"/>
      <c r="DNW80" s="447"/>
      <c r="DNX80" s="447"/>
      <c r="DNY80" s="447"/>
      <c r="DNZ80" s="447"/>
      <c r="DOA80" s="447"/>
      <c r="DOB80" s="447"/>
      <c r="DOC80" s="447"/>
      <c r="DOD80" s="447"/>
      <c r="DOE80" s="447"/>
      <c r="DOF80" s="447"/>
      <c r="DOG80" s="447"/>
      <c r="DOH80" s="447"/>
      <c r="DOI80" s="447"/>
      <c r="DOJ80" s="447"/>
      <c r="DOK80" s="447"/>
      <c r="DOL80" s="447"/>
      <c r="DOM80" s="447"/>
      <c r="DON80" s="447"/>
      <c r="DOO80" s="447"/>
      <c r="DOP80" s="447"/>
      <c r="DOQ80" s="447"/>
      <c r="DOR80" s="447"/>
      <c r="DOS80" s="447"/>
      <c r="DOT80" s="447"/>
      <c r="DOU80" s="447"/>
      <c r="DOV80" s="447"/>
      <c r="DOW80" s="447"/>
      <c r="DOX80" s="447"/>
      <c r="DOY80" s="447"/>
      <c r="DOZ80" s="447"/>
      <c r="DPA80" s="447"/>
      <c r="DPB80" s="447"/>
      <c r="DPC80" s="447"/>
      <c r="DPD80" s="447"/>
      <c r="DPE80" s="447"/>
      <c r="DPF80" s="447"/>
      <c r="DPG80" s="447"/>
      <c r="DPH80" s="447"/>
      <c r="DPI80" s="447"/>
      <c r="DPJ80" s="447"/>
      <c r="DPK80" s="447"/>
      <c r="DPL80" s="447"/>
      <c r="DPM80" s="447"/>
      <c r="DPN80" s="447"/>
      <c r="DPO80" s="447"/>
      <c r="DPP80" s="447"/>
      <c r="DPQ80" s="447"/>
      <c r="DPR80" s="447"/>
      <c r="DPS80" s="447"/>
      <c r="DPT80" s="447"/>
      <c r="DPU80" s="447"/>
      <c r="DPV80" s="447"/>
      <c r="DPW80" s="447"/>
      <c r="DPX80" s="447"/>
      <c r="DPY80" s="447"/>
      <c r="DPZ80" s="447"/>
      <c r="DQA80" s="447"/>
      <c r="DQB80" s="447"/>
      <c r="DQC80" s="447"/>
      <c r="DQD80" s="447"/>
      <c r="DQE80" s="447"/>
      <c r="DQF80" s="447"/>
      <c r="DQG80" s="447"/>
      <c r="DQH80" s="447"/>
      <c r="DQI80" s="447"/>
      <c r="DQJ80" s="447"/>
      <c r="DQK80" s="447"/>
      <c r="DQL80" s="447"/>
      <c r="DQM80" s="447"/>
      <c r="DQN80" s="447"/>
      <c r="DQO80" s="447"/>
      <c r="DQP80" s="447"/>
      <c r="DQQ80" s="447"/>
      <c r="DQR80" s="447"/>
      <c r="DQS80" s="447"/>
      <c r="DQT80" s="447"/>
      <c r="DQU80" s="447"/>
      <c r="DQV80" s="447"/>
      <c r="DQW80" s="447"/>
      <c r="DQX80" s="447"/>
      <c r="DQY80" s="447"/>
      <c r="DQZ80" s="447"/>
      <c r="DRA80" s="447"/>
      <c r="DRB80" s="447"/>
      <c r="DRC80" s="447"/>
      <c r="DRD80" s="447"/>
      <c r="DRE80" s="447"/>
      <c r="DRF80" s="447"/>
      <c r="DRG80" s="447"/>
      <c r="DRH80" s="447"/>
      <c r="DRI80" s="447"/>
      <c r="DRJ80" s="447"/>
      <c r="DRK80" s="447"/>
      <c r="DRL80" s="447"/>
      <c r="DRM80" s="447"/>
      <c r="DRN80" s="447"/>
      <c r="DRO80" s="447"/>
      <c r="DRP80" s="447"/>
      <c r="DRQ80" s="447"/>
      <c r="DRR80" s="447"/>
      <c r="DRS80" s="447"/>
      <c r="DRT80" s="447"/>
      <c r="DRU80" s="447"/>
      <c r="DRV80" s="447"/>
      <c r="DRW80" s="447"/>
      <c r="DRX80" s="447"/>
      <c r="DRY80" s="447"/>
      <c r="DRZ80" s="447"/>
      <c r="DSA80" s="447"/>
      <c r="DSB80" s="447"/>
      <c r="DSC80" s="447"/>
      <c r="DSD80" s="447"/>
      <c r="DSE80" s="447"/>
      <c r="DSF80" s="447"/>
      <c r="DSG80" s="447"/>
      <c r="DSH80" s="447"/>
      <c r="DSI80" s="447"/>
      <c r="DSJ80" s="447"/>
      <c r="DSK80" s="447"/>
      <c r="DSL80" s="447"/>
      <c r="DSM80" s="447"/>
      <c r="DSN80" s="447"/>
      <c r="DSO80" s="447"/>
      <c r="DSP80" s="447"/>
      <c r="DSQ80" s="447"/>
      <c r="DSR80" s="447"/>
      <c r="DSS80" s="447"/>
      <c r="DST80" s="447"/>
      <c r="DSU80" s="447"/>
      <c r="DSV80" s="447"/>
      <c r="DSW80" s="447"/>
      <c r="DSX80" s="447"/>
      <c r="DSY80" s="447"/>
      <c r="DSZ80" s="447"/>
      <c r="DTA80" s="447"/>
      <c r="DTB80" s="447"/>
      <c r="DTC80" s="447"/>
      <c r="DTD80" s="447"/>
      <c r="DTE80" s="447"/>
      <c r="DTF80" s="447"/>
      <c r="DTG80" s="447"/>
      <c r="DTH80" s="447"/>
      <c r="DTI80" s="447"/>
      <c r="DTJ80" s="447"/>
      <c r="DTK80" s="447"/>
      <c r="DTL80" s="447"/>
      <c r="DTM80" s="447"/>
      <c r="DTN80" s="447"/>
      <c r="DTO80" s="447"/>
      <c r="DTP80" s="447"/>
      <c r="DTQ80" s="447"/>
      <c r="DTR80" s="447"/>
      <c r="DTS80" s="447"/>
      <c r="DTT80" s="447"/>
      <c r="DTU80" s="447"/>
      <c r="DTV80" s="447"/>
      <c r="DTW80" s="447"/>
      <c r="DTX80" s="447"/>
      <c r="DTY80" s="447"/>
      <c r="DTZ80" s="447"/>
      <c r="DUA80" s="447"/>
      <c r="DUB80" s="447"/>
      <c r="DUC80" s="447"/>
      <c r="DUD80" s="447"/>
      <c r="DUE80" s="447"/>
      <c r="DUF80" s="447"/>
      <c r="DUG80" s="447"/>
      <c r="DUH80" s="447"/>
      <c r="DUI80" s="447"/>
      <c r="DUJ80" s="447"/>
      <c r="DUK80" s="447"/>
      <c r="DUL80" s="447"/>
      <c r="DUM80" s="447"/>
      <c r="DUN80" s="447"/>
      <c r="DUO80" s="447"/>
      <c r="DUP80" s="447"/>
      <c r="DUQ80" s="447"/>
      <c r="DUR80" s="447"/>
      <c r="DUS80" s="447"/>
      <c r="DUT80" s="447"/>
      <c r="DUU80" s="447"/>
      <c r="DUV80" s="447"/>
      <c r="DUW80" s="447"/>
      <c r="DUX80" s="447"/>
      <c r="DUY80" s="447"/>
      <c r="DUZ80" s="447"/>
      <c r="DVA80" s="447"/>
      <c r="DVB80" s="447"/>
      <c r="DVC80" s="447"/>
      <c r="DVD80" s="447"/>
      <c r="DVE80" s="447"/>
      <c r="DVF80" s="447"/>
      <c r="DVG80" s="447"/>
      <c r="DVH80" s="447"/>
      <c r="DVI80" s="447"/>
      <c r="DVJ80" s="447"/>
      <c r="DVK80" s="447"/>
      <c r="DVL80" s="447"/>
      <c r="DVM80" s="447"/>
      <c r="DVN80" s="447"/>
      <c r="DVO80" s="447"/>
      <c r="DVP80" s="447"/>
      <c r="DVQ80" s="447"/>
      <c r="DVR80" s="447"/>
      <c r="DVS80" s="447"/>
      <c r="DVT80" s="447"/>
      <c r="DVU80" s="447"/>
      <c r="DVV80" s="447"/>
      <c r="DVW80" s="447"/>
      <c r="DVX80" s="447"/>
      <c r="DVY80" s="447"/>
      <c r="DVZ80" s="447"/>
      <c r="DWA80" s="447"/>
      <c r="DWB80" s="447"/>
      <c r="DWC80" s="447"/>
      <c r="DWD80" s="447"/>
      <c r="DWE80" s="447"/>
      <c r="DWF80" s="447"/>
      <c r="DWG80" s="447"/>
      <c r="DWH80" s="447"/>
      <c r="DWI80" s="447"/>
      <c r="DWJ80" s="447"/>
      <c r="DWK80" s="447"/>
      <c r="DWL80" s="447"/>
      <c r="DWM80" s="447"/>
      <c r="DWN80" s="447"/>
      <c r="DWO80" s="447"/>
      <c r="DWP80" s="447"/>
      <c r="DWQ80" s="447"/>
      <c r="DWR80" s="447"/>
      <c r="DWS80" s="447"/>
      <c r="DWT80" s="447"/>
      <c r="DWU80" s="447"/>
      <c r="DWV80" s="447"/>
      <c r="DWW80" s="447"/>
      <c r="DWX80" s="447"/>
      <c r="DWY80" s="447"/>
      <c r="DWZ80" s="447"/>
      <c r="DXA80" s="447"/>
      <c r="DXB80" s="447"/>
      <c r="DXC80" s="447"/>
      <c r="DXD80" s="447"/>
      <c r="DXE80" s="447"/>
      <c r="DXF80" s="447"/>
      <c r="DXG80" s="447"/>
      <c r="DXH80" s="447"/>
      <c r="DXI80" s="447"/>
      <c r="DXJ80" s="447"/>
      <c r="DXK80" s="447"/>
      <c r="DXL80" s="447"/>
      <c r="DXM80" s="447"/>
      <c r="DXN80" s="447"/>
      <c r="DXO80" s="447"/>
      <c r="DXP80" s="447"/>
      <c r="DXQ80" s="447"/>
      <c r="DXR80" s="447"/>
      <c r="DXS80" s="447"/>
      <c r="DXT80" s="447"/>
      <c r="DXU80" s="447"/>
      <c r="DXV80" s="447"/>
      <c r="DXW80" s="447"/>
      <c r="DXX80" s="447"/>
      <c r="DXY80" s="447"/>
      <c r="DXZ80" s="447"/>
      <c r="DYA80" s="447"/>
      <c r="DYB80" s="447"/>
      <c r="DYC80" s="447"/>
      <c r="DYD80" s="447"/>
      <c r="DYE80" s="447"/>
      <c r="DYF80" s="447"/>
      <c r="DYG80" s="447"/>
      <c r="DYH80" s="447"/>
      <c r="DYI80" s="447"/>
      <c r="DYJ80" s="447"/>
      <c r="DYK80" s="447"/>
      <c r="DYL80" s="447"/>
      <c r="DYM80" s="447"/>
      <c r="DYN80" s="447"/>
      <c r="DYO80" s="447"/>
      <c r="DYP80" s="447"/>
      <c r="DYQ80" s="447"/>
      <c r="DYR80" s="447"/>
      <c r="DYS80" s="447"/>
      <c r="DYT80" s="447"/>
      <c r="DYU80" s="447"/>
      <c r="DYV80" s="447"/>
      <c r="DYW80" s="447"/>
      <c r="DYX80" s="447"/>
      <c r="DYY80" s="447"/>
      <c r="DYZ80" s="447"/>
      <c r="DZA80" s="447"/>
      <c r="DZB80" s="447"/>
      <c r="DZC80" s="447"/>
      <c r="DZD80" s="447"/>
      <c r="DZE80" s="447"/>
      <c r="DZF80" s="447"/>
      <c r="DZG80" s="447"/>
      <c r="DZH80" s="447"/>
      <c r="DZI80" s="447"/>
      <c r="DZJ80" s="447"/>
      <c r="DZK80" s="447"/>
      <c r="DZL80" s="447"/>
      <c r="DZM80" s="447"/>
      <c r="DZN80" s="447"/>
      <c r="DZO80" s="447"/>
      <c r="DZP80" s="447"/>
      <c r="DZQ80" s="447"/>
      <c r="DZR80" s="447"/>
      <c r="DZS80" s="447"/>
      <c r="DZT80" s="447"/>
      <c r="DZU80" s="447"/>
      <c r="DZV80" s="447"/>
      <c r="DZW80" s="447"/>
      <c r="DZX80" s="447"/>
      <c r="DZY80" s="447"/>
      <c r="DZZ80" s="447"/>
      <c r="EAA80" s="447"/>
      <c r="EAB80" s="447"/>
      <c r="EAC80" s="447"/>
      <c r="EAD80" s="447"/>
      <c r="EAE80" s="447"/>
      <c r="EAF80" s="447"/>
      <c r="EAG80" s="447"/>
      <c r="EAH80" s="447"/>
      <c r="EAI80" s="447"/>
      <c r="EAJ80" s="447"/>
      <c r="EAK80" s="447"/>
      <c r="EAL80" s="447"/>
      <c r="EAM80" s="447"/>
      <c r="EAN80" s="447"/>
      <c r="EAO80" s="447"/>
      <c r="EAP80" s="447"/>
      <c r="EAQ80" s="447"/>
      <c r="EAR80" s="447"/>
      <c r="EAS80" s="447"/>
      <c r="EAT80" s="447"/>
      <c r="EAU80" s="447"/>
      <c r="EAV80" s="447"/>
      <c r="EAW80" s="447"/>
      <c r="EAX80" s="447"/>
      <c r="EAY80" s="447"/>
      <c r="EAZ80" s="447"/>
      <c r="EBA80" s="447"/>
      <c r="EBB80" s="447"/>
      <c r="EBC80" s="447"/>
      <c r="EBD80" s="447"/>
      <c r="EBE80" s="447"/>
      <c r="EBF80" s="447"/>
      <c r="EBG80" s="447"/>
      <c r="EBH80" s="447"/>
      <c r="EBI80" s="447"/>
      <c r="EBJ80" s="447"/>
      <c r="EBK80" s="447"/>
      <c r="EBL80" s="447"/>
      <c r="EBM80" s="447"/>
      <c r="EBN80" s="447"/>
      <c r="EBO80" s="447"/>
      <c r="EBP80" s="447"/>
      <c r="EBQ80" s="447"/>
      <c r="EBR80" s="447"/>
      <c r="EBS80" s="447"/>
      <c r="EBT80" s="447"/>
      <c r="EBU80" s="447"/>
      <c r="EBV80" s="447"/>
      <c r="EBW80" s="447"/>
      <c r="EBX80" s="447"/>
      <c r="EBY80" s="447"/>
      <c r="EBZ80" s="447"/>
      <c r="ECA80" s="447"/>
      <c r="ECB80" s="447"/>
      <c r="ECC80" s="447"/>
      <c r="ECD80" s="447"/>
      <c r="ECE80" s="447"/>
      <c r="ECF80" s="447"/>
      <c r="ECG80" s="447"/>
      <c r="ECH80" s="447"/>
      <c r="ECI80" s="447"/>
      <c r="ECJ80" s="447"/>
      <c r="ECK80" s="447"/>
      <c r="ECL80" s="447"/>
      <c r="ECM80" s="447"/>
      <c r="ECN80" s="447"/>
      <c r="ECO80" s="447"/>
      <c r="ECP80" s="447"/>
      <c r="ECQ80" s="447"/>
      <c r="ECR80" s="447"/>
      <c r="ECS80" s="447"/>
      <c r="ECT80" s="447"/>
      <c r="ECU80" s="447"/>
      <c r="ECV80" s="447"/>
      <c r="ECW80" s="447"/>
      <c r="ECX80" s="447"/>
      <c r="ECY80" s="447"/>
      <c r="ECZ80" s="447"/>
      <c r="EDA80" s="447"/>
      <c r="EDB80" s="447"/>
      <c r="EDC80" s="447"/>
      <c r="EDD80" s="447"/>
      <c r="EDE80" s="447"/>
      <c r="EDF80" s="447"/>
      <c r="EDG80" s="447"/>
      <c r="EDH80" s="447"/>
      <c r="EDI80" s="447"/>
      <c r="EDJ80" s="447"/>
      <c r="EDK80" s="447"/>
      <c r="EDL80" s="447"/>
      <c r="EDM80" s="447"/>
      <c r="EDN80" s="447"/>
      <c r="EDO80" s="447"/>
      <c r="EDP80" s="447"/>
      <c r="EDQ80" s="447"/>
      <c r="EDR80" s="447"/>
      <c r="EDS80" s="447"/>
      <c r="EDT80" s="447"/>
      <c r="EDU80" s="447"/>
      <c r="EDV80" s="447"/>
      <c r="EDW80" s="447"/>
      <c r="EDX80" s="447"/>
      <c r="EDY80" s="447"/>
      <c r="EDZ80" s="447"/>
      <c r="EEA80" s="447"/>
      <c r="EEB80" s="447"/>
      <c r="EEC80" s="447"/>
      <c r="EED80" s="447"/>
      <c r="EEE80" s="447"/>
      <c r="EEF80" s="447"/>
      <c r="EEG80" s="447"/>
      <c r="EEH80" s="447"/>
      <c r="EEI80" s="447"/>
      <c r="EEJ80" s="447"/>
      <c r="EEK80" s="447"/>
      <c r="EEL80" s="447"/>
      <c r="EEM80" s="447"/>
      <c r="EEN80" s="447"/>
      <c r="EEO80" s="447"/>
      <c r="EEP80" s="447"/>
      <c r="EEQ80" s="447"/>
      <c r="EER80" s="447"/>
      <c r="EES80" s="447"/>
      <c r="EET80" s="447"/>
      <c r="EEU80" s="447"/>
      <c r="EEV80" s="447"/>
      <c r="EEW80" s="447"/>
      <c r="EEX80" s="447"/>
      <c r="EEY80" s="447"/>
      <c r="EEZ80" s="447"/>
      <c r="EFA80" s="447"/>
      <c r="EFB80" s="447"/>
      <c r="EFC80" s="447"/>
      <c r="EFD80" s="447"/>
      <c r="EFE80" s="447"/>
      <c r="EFF80" s="447"/>
      <c r="EFG80" s="447"/>
      <c r="EFH80" s="447"/>
      <c r="EFI80" s="447"/>
      <c r="EFJ80" s="447"/>
      <c r="EFK80" s="447"/>
      <c r="EFL80" s="447"/>
      <c r="EFM80" s="447"/>
      <c r="EFN80" s="447"/>
      <c r="EFO80" s="447"/>
      <c r="EFP80" s="447"/>
      <c r="EFQ80" s="447"/>
      <c r="EFR80" s="447"/>
      <c r="EFS80" s="447"/>
      <c r="EFT80" s="447"/>
      <c r="EFU80" s="447"/>
      <c r="EFV80" s="447"/>
      <c r="EFW80" s="447"/>
      <c r="EFX80" s="447"/>
      <c r="EFY80" s="447"/>
      <c r="EFZ80" s="447"/>
      <c r="EGA80" s="447"/>
      <c r="EGB80" s="447"/>
      <c r="EGC80" s="447"/>
      <c r="EGD80" s="447"/>
      <c r="EGE80" s="447"/>
      <c r="EGF80" s="447"/>
      <c r="EGG80" s="447"/>
      <c r="EGH80" s="447"/>
      <c r="EGI80" s="447"/>
      <c r="EGJ80" s="447"/>
      <c r="EGK80" s="447"/>
      <c r="EGL80" s="447"/>
      <c r="EGM80" s="447"/>
      <c r="EGN80" s="447"/>
      <c r="EGO80" s="447"/>
      <c r="EGP80" s="447"/>
      <c r="EGQ80" s="447"/>
      <c r="EGR80" s="447"/>
      <c r="EGS80" s="447"/>
      <c r="EGT80" s="447"/>
      <c r="EGU80" s="447"/>
      <c r="EGV80" s="447"/>
      <c r="EGW80" s="447"/>
      <c r="EGX80" s="447"/>
      <c r="EGY80" s="447"/>
      <c r="EGZ80" s="447"/>
      <c r="EHA80" s="447"/>
      <c r="EHB80" s="447"/>
      <c r="EHC80" s="447"/>
      <c r="EHD80" s="447"/>
      <c r="EHE80" s="447"/>
      <c r="EHF80" s="447"/>
      <c r="EHG80" s="447"/>
      <c r="EHH80" s="447"/>
      <c r="EHI80" s="447"/>
      <c r="EHJ80" s="447"/>
      <c r="EHK80" s="447"/>
      <c r="EHL80" s="447"/>
      <c r="EHM80" s="447"/>
      <c r="EHN80" s="447"/>
      <c r="EHO80" s="447"/>
      <c r="EHP80" s="447"/>
      <c r="EHQ80" s="447"/>
      <c r="EHR80" s="447"/>
      <c r="EHS80" s="447"/>
      <c r="EHT80" s="447"/>
      <c r="EHU80" s="447"/>
      <c r="EHV80" s="447"/>
      <c r="EHW80" s="447"/>
      <c r="EHX80" s="447"/>
      <c r="EHY80" s="447"/>
      <c r="EHZ80" s="447"/>
      <c r="EIA80" s="447"/>
      <c r="EIB80" s="447"/>
      <c r="EIC80" s="447"/>
      <c r="EID80" s="447"/>
      <c r="EIE80" s="447"/>
      <c r="EIF80" s="447"/>
      <c r="EIG80" s="447"/>
      <c r="EIH80" s="447"/>
      <c r="EII80" s="447"/>
      <c r="EIJ80" s="447"/>
      <c r="EIK80" s="447"/>
      <c r="EIL80" s="447"/>
      <c r="EIM80" s="447"/>
      <c r="EIN80" s="447"/>
      <c r="EIO80" s="447"/>
      <c r="EIP80" s="447"/>
      <c r="EIQ80" s="447"/>
      <c r="EIR80" s="447"/>
      <c r="EIS80" s="447"/>
      <c r="EIT80" s="447"/>
      <c r="EIU80" s="447"/>
      <c r="EIV80" s="447"/>
      <c r="EIW80" s="447"/>
      <c r="EIX80" s="447"/>
      <c r="EIY80" s="447"/>
      <c r="EIZ80" s="447"/>
      <c r="EJA80" s="447"/>
      <c r="EJB80" s="447"/>
      <c r="EJC80" s="447"/>
      <c r="EJD80" s="447"/>
      <c r="EJE80" s="447"/>
      <c r="EJF80" s="447"/>
      <c r="EJG80" s="447"/>
      <c r="EJH80" s="447"/>
      <c r="EJI80" s="447"/>
      <c r="EJJ80" s="447"/>
      <c r="EJK80" s="447"/>
      <c r="EJL80" s="447"/>
      <c r="EJM80" s="447"/>
      <c r="EJN80" s="447"/>
      <c r="EJO80" s="447"/>
      <c r="EJP80" s="447"/>
      <c r="EJQ80" s="447"/>
      <c r="EJR80" s="447"/>
      <c r="EJS80" s="447"/>
      <c r="EJT80" s="447"/>
      <c r="EJU80" s="447"/>
      <c r="EJV80" s="447"/>
      <c r="EJW80" s="447"/>
      <c r="EJX80" s="447"/>
      <c r="EJY80" s="447"/>
      <c r="EJZ80" s="447"/>
      <c r="EKA80" s="447"/>
      <c r="EKB80" s="447"/>
      <c r="EKC80" s="447"/>
      <c r="EKD80" s="447"/>
      <c r="EKE80" s="447"/>
      <c r="EKF80" s="447"/>
      <c r="EKG80" s="447"/>
      <c r="EKH80" s="447"/>
      <c r="EKI80" s="447"/>
      <c r="EKJ80" s="447"/>
      <c r="EKK80" s="447"/>
      <c r="EKL80" s="447"/>
      <c r="EKM80" s="447"/>
      <c r="EKN80" s="447"/>
      <c r="EKO80" s="447"/>
      <c r="EKP80" s="447"/>
      <c r="EKQ80" s="447"/>
      <c r="EKR80" s="447"/>
      <c r="EKS80" s="447"/>
      <c r="EKT80" s="447"/>
      <c r="EKU80" s="447"/>
      <c r="EKV80" s="447"/>
      <c r="EKW80" s="447"/>
      <c r="EKX80" s="447"/>
      <c r="EKY80" s="447"/>
      <c r="EKZ80" s="447"/>
      <c r="ELA80" s="447"/>
      <c r="ELB80" s="447"/>
      <c r="ELC80" s="447"/>
      <c r="ELD80" s="447"/>
      <c r="ELE80" s="447"/>
      <c r="ELF80" s="447"/>
      <c r="ELG80" s="447"/>
      <c r="ELH80" s="447"/>
      <c r="ELI80" s="447"/>
      <c r="ELJ80" s="447"/>
      <c r="ELK80" s="447"/>
      <c r="ELL80" s="447"/>
      <c r="ELM80" s="447"/>
      <c r="ELN80" s="447"/>
      <c r="ELO80" s="447"/>
      <c r="ELP80" s="447"/>
      <c r="ELQ80" s="447"/>
      <c r="ELR80" s="447"/>
      <c r="ELS80" s="447"/>
      <c r="ELT80" s="447"/>
      <c r="ELU80" s="447"/>
      <c r="ELV80" s="447"/>
      <c r="ELW80" s="447"/>
      <c r="ELX80" s="447"/>
      <c r="ELY80" s="447"/>
      <c r="ELZ80" s="447"/>
      <c r="EMA80" s="447"/>
      <c r="EMB80" s="447"/>
      <c r="EMC80" s="447"/>
      <c r="EMD80" s="447"/>
      <c r="EME80" s="447"/>
      <c r="EMF80" s="447"/>
      <c r="EMG80" s="447"/>
      <c r="EMH80" s="447"/>
      <c r="EMI80" s="447"/>
      <c r="EMJ80" s="447"/>
      <c r="EMK80" s="447"/>
      <c r="EML80" s="447"/>
      <c r="EMM80" s="447"/>
      <c r="EMN80" s="447"/>
      <c r="EMO80" s="447"/>
      <c r="EMP80" s="447"/>
      <c r="EMQ80" s="447"/>
      <c r="EMR80" s="447"/>
      <c r="EMS80" s="447"/>
      <c r="EMT80" s="447"/>
      <c r="EMU80" s="447"/>
      <c r="EMV80" s="447"/>
      <c r="EMW80" s="447"/>
      <c r="EMX80" s="447"/>
      <c r="EMY80" s="447"/>
      <c r="EMZ80" s="447"/>
      <c r="ENA80" s="447"/>
      <c r="ENB80" s="447"/>
      <c r="ENC80" s="447"/>
      <c r="END80" s="447"/>
      <c r="ENE80" s="447"/>
      <c r="ENF80" s="447"/>
      <c r="ENG80" s="447"/>
      <c r="ENH80" s="447"/>
      <c r="ENI80" s="447"/>
      <c r="ENJ80" s="447"/>
      <c r="ENK80" s="447"/>
      <c r="ENL80" s="447"/>
      <c r="ENM80" s="447"/>
      <c r="ENN80" s="447"/>
      <c r="ENO80" s="447"/>
      <c r="ENP80" s="447"/>
      <c r="ENQ80" s="447"/>
      <c r="ENR80" s="447"/>
      <c r="ENS80" s="447"/>
      <c r="ENT80" s="447"/>
      <c r="ENU80" s="447"/>
      <c r="ENV80" s="447"/>
      <c r="ENW80" s="447"/>
      <c r="ENX80" s="447"/>
      <c r="ENY80" s="447"/>
      <c r="ENZ80" s="447"/>
      <c r="EOA80" s="447"/>
      <c r="EOB80" s="447"/>
      <c r="EOC80" s="447"/>
      <c r="EOD80" s="447"/>
      <c r="EOE80" s="447"/>
      <c r="EOF80" s="447"/>
      <c r="EOG80" s="447"/>
      <c r="EOH80" s="447"/>
      <c r="EOI80" s="447"/>
      <c r="EOJ80" s="447"/>
      <c r="EOK80" s="447"/>
      <c r="EOL80" s="447"/>
      <c r="EOM80" s="447"/>
      <c r="EON80" s="447"/>
      <c r="EOO80" s="447"/>
      <c r="EOP80" s="447"/>
      <c r="EOQ80" s="447"/>
      <c r="EOR80" s="447"/>
      <c r="EOS80" s="447"/>
      <c r="EOT80" s="447"/>
      <c r="EOU80" s="447"/>
      <c r="EOV80" s="447"/>
      <c r="EOW80" s="447"/>
      <c r="EOX80" s="447"/>
      <c r="EOY80" s="447"/>
      <c r="EOZ80" s="447"/>
      <c r="EPA80" s="447"/>
      <c r="EPB80" s="447"/>
      <c r="EPC80" s="447"/>
      <c r="EPD80" s="447"/>
      <c r="EPE80" s="447"/>
      <c r="EPF80" s="447"/>
      <c r="EPG80" s="447"/>
      <c r="EPH80" s="447"/>
      <c r="EPI80" s="447"/>
      <c r="EPJ80" s="447"/>
      <c r="EPK80" s="447"/>
      <c r="EPL80" s="447"/>
      <c r="EPM80" s="447"/>
      <c r="EPN80" s="447"/>
      <c r="EPO80" s="447"/>
      <c r="EPP80" s="447"/>
      <c r="EPQ80" s="447"/>
      <c r="EPR80" s="447"/>
      <c r="EPS80" s="447"/>
      <c r="EPT80" s="447"/>
      <c r="EPU80" s="447"/>
      <c r="EPV80" s="447"/>
      <c r="EPW80" s="447"/>
      <c r="EPX80" s="447"/>
      <c r="EPY80" s="447"/>
      <c r="EPZ80" s="447"/>
      <c r="EQA80" s="447"/>
      <c r="EQB80" s="447"/>
      <c r="EQC80" s="447"/>
      <c r="EQD80" s="447"/>
      <c r="EQE80" s="447"/>
      <c r="EQF80" s="447"/>
      <c r="EQG80" s="447"/>
      <c r="EQH80" s="447"/>
      <c r="EQI80" s="447"/>
      <c r="EQJ80" s="447"/>
      <c r="EQK80" s="447"/>
      <c r="EQL80" s="447"/>
      <c r="EQM80" s="447"/>
      <c r="EQN80" s="447"/>
      <c r="EQO80" s="447"/>
      <c r="EQP80" s="447"/>
      <c r="EQQ80" s="447"/>
      <c r="EQR80" s="447"/>
      <c r="EQS80" s="447"/>
      <c r="EQT80" s="447"/>
      <c r="EQU80" s="447"/>
      <c r="EQV80" s="447"/>
      <c r="EQW80" s="447"/>
      <c r="EQX80" s="447"/>
      <c r="EQY80" s="447"/>
      <c r="EQZ80" s="447"/>
      <c r="ERA80" s="447"/>
      <c r="ERB80" s="447"/>
      <c r="ERC80" s="447"/>
      <c r="ERD80" s="447"/>
      <c r="ERE80" s="447"/>
      <c r="ERF80" s="447"/>
      <c r="ERG80" s="447"/>
      <c r="ERH80" s="447"/>
      <c r="ERI80" s="447"/>
      <c r="ERJ80" s="447"/>
      <c r="ERK80" s="447"/>
      <c r="ERL80" s="447"/>
      <c r="ERM80" s="447"/>
      <c r="ERN80" s="447"/>
      <c r="ERO80" s="447"/>
      <c r="ERP80" s="447"/>
      <c r="ERQ80" s="447"/>
      <c r="ERR80" s="447"/>
      <c r="ERS80" s="447"/>
      <c r="ERT80" s="447"/>
      <c r="ERU80" s="447"/>
      <c r="ERV80" s="447"/>
      <c r="ERW80" s="447"/>
      <c r="ERX80" s="447"/>
      <c r="ERY80" s="447"/>
      <c r="ERZ80" s="447"/>
      <c r="ESA80" s="447"/>
      <c r="ESB80" s="447"/>
      <c r="ESC80" s="447"/>
      <c r="ESD80" s="447"/>
      <c r="ESE80" s="447"/>
      <c r="ESF80" s="447"/>
      <c r="ESG80" s="447"/>
      <c r="ESH80" s="447"/>
      <c r="ESI80" s="447"/>
      <c r="ESJ80" s="447"/>
      <c r="ESK80" s="447"/>
      <c r="ESL80" s="447"/>
      <c r="ESM80" s="447"/>
      <c r="ESN80" s="447"/>
      <c r="ESO80" s="447"/>
      <c r="ESP80" s="447"/>
      <c r="ESQ80" s="447"/>
      <c r="ESR80" s="447"/>
      <c r="ESS80" s="447"/>
      <c r="EST80" s="447"/>
      <c r="ESU80" s="447"/>
      <c r="ESV80" s="447"/>
      <c r="ESW80" s="447"/>
      <c r="ESX80" s="447"/>
      <c r="ESY80" s="447"/>
      <c r="ESZ80" s="447"/>
      <c r="ETA80" s="447"/>
      <c r="ETB80" s="447"/>
      <c r="ETC80" s="447"/>
      <c r="ETD80" s="447"/>
      <c r="ETE80" s="447"/>
      <c r="ETF80" s="447"/>
      <c r="ETG80" s="447"/>
      <c r="ETH80" s="447"/>
      <c r="ETI80" s="447"/>
      <c r="ETJ80" s="447"/>
      <c r="ETK80" s="447"/>
      <c r="ETL80" s="447"/>
      <c r="ETM80" s="447"/>
      <c r="ETN80" s="447"/>
      <c r="ETO80" s="447"/>
      <c r="ETP80" s="447"/>
      <c r="ETQ80" s="447"/>
      <c r="ETR80" s="447"/>
      <c r="ETS80" s="447"/>
      <c r="ETT80" s="447"/>
      <c r="ETU80" s="447"/>
      <c r="ETV80" s="447"/>
      <c r="ETW80" s="447"/>
      <c r="ETX80" s="447"/>
      <c r="ETY80" s="447"/>
      <c r="ETZ80" s="447"/>
      <c r="EUA80" s="447"/>
      <c r="EUB80" s="447"/>
      <c r="EUC80" s="447"/>
      <c r="EUD80" s="447"/>
      <c r="EUE80" s="447"/>
      <c r="EUF80" s="447"/>
      <c r="EUG80" s="447"/>
      <c r="EUH80" s="447"/>
      <c r="EUI80" s="447"/>
      <c r="EUJ80" s="447"/>
      <c r="EUK80" s="447"/>
      <c r="EUL80" s="447"/>
      <c r="EUM80" s="447"/>
      <c r="EUN80" s="447"/>
      <c r="EUO80" s="447"/>
      <c r="EUP80" s="447"/>
      <c r="EUQ80" s="447"/>
      <c r="EUR80" s="447"/>
      <c r="EUS80" s="447"/>
      <c r="EUT80" s="447"/>
      <c r="EUU80" s="447"/>
      <c r="EUV80" s="447"/>
      <c r="EUW80" s="447"/>
      <c r="EUX80" s="447"/>
      <c r="EUY80" s="447"/>
      <c r="EUZ80" s="447"/>
      <c r="EVA80" s="447"/>
      <c r="EVB80" s="447"/>
      <c r="EVC80" s="447"/>
      <c r="EVD80" s="447"/>
      <c r="EVE80" s="447"/>
      <c r="EVF80" s="447"/>
      <c r="EVG80" s="447"/>
      <c r="EVH80" s="447"/>
      <c r="EVI80" s="447"/>
      <c r="EVJ80" s="447"/>
      <c r="EVK80" s="447"/>
      <c r="EVL80" s="447"/>
      <c r="EVM80" s="447"/>
      <c r="EVN80" s="447"/>
      <c r="EVO80" s="447"/>
      <c r="EVP80" s="447"/>
      <c r="EVQ80" s="447"/>
      <c r="EVR80" s="447"/>
      <c r="EVS80" s="447"/>
      <c r="EVT80" s="447"/>
      <c r="EVU80" s="447"/>
      <c r="EVV80" s="447"/>
      <c r="EVW80" s="447"/>
      <c r="EVX80" s="447"/>
      <c r="EVY80" s="447"/>
      <c r="EVZ80" s="447"/>
      <c r="EWA80" s="447"/>
      <c r="EWB80" s="447"/>
      <c r="EWC80" s="447"/>
      <c r="EWD80" s="447"/>
      <c r="EWE80" s="447"/>
      <c r="EWF80" s="447"/>
      <c r="EWG80" s="447"/>
      <c r="EWH80" s="447"/>
      <c r="EWI80" s="447"/>
      <c r="EWJ80" s="447"/>
      <c r="EWK80" s="447"/>
      <c r="EWL80" s="447"/>
      <c r="EWM80" s="447"/>
      <c r="EWN80" s="447"/>
      <c r="EWO80" s="447"/>
      <c r="EWP80" s="447"/>
      <c r="EWQ80" s="447"/>
      <c r="EWR80" s="447"/>
      <c r="EWS80" s="447"/>
      <c r="EWT80" s="447"/>
      <c r="EWU80" s="447"/>
      <c r="EWV80" s="447"/>
      <c r="EWW80" s="447"/>
      <c r="EWX80" s="447"/>
      <c r="EWY80" s="447"/>
      <c r="EWZ80" s="447"/>
      <c r="EXA80" s="447"/>
      <c r="EXB80" s="447"/>
      <c r="EXC80" s="447"/>
      <c r="EXD80" s="447"/>
      <c r="EXE80" s="447"/>
      <c r="EXF80" s="447"/>
      <c r="EXG80" s="447"/>
      <c r="EXH80" s="447"/>
      <c r="EXI80" s="447"/>
      <c r="EXJ80" s="447"/>
      <c r="EXK80" s="447"/>
      <c r="EXL80" s="447"/>
      <c r="EXM80" s="447"/>
      <c r="EXN80" s="447"/>
      <c r="EXO80" s="447"/>
      <c r="EXP80" s="447"/>
      <c r="EXQ80" s="447"/>
      <c r="EXR80" s="447"/>
      <c r="EXS80" s="447"/>
      <c r="EXT80" s="447"/>
      <c r="EXU80" s="447"/>
      <c r="EXV80" s="447"/>
      <c r="EXW80" s="447"/>
      <c r="EXX80" s="447"/>
      <c r="EXY80" s="447"/>
      <c r="EXZ80" s="447"/>
      <c r="EYA80" s="447"/>
      <c r="EYB80" s="447"/>
      <c r="EYC80" s="447"/>
      <c r="EYD80" s="447"/>
      <c r="EYE80" s="447"/>
      <c r="EYF80" s="447"/>
      <c r="EYG80" s="447"/>
      <c r="EYH80" s="447"/>
      <c r="EYI80" s="447"/>
      <c r="EYJ80" s="447"/>
      <c r="EYK80" s="447"/>
      <c r="EYL80" s="447"/>
      <c r="EYM80" s="447"/>
      <c r="EYN80" s="447"/>
      <c r="EYO80" s="447"/>
      <c r="EYP80" s="447"/>
      <c r="EYQ80" s="447"/>
      <c r="EYR80" s="447"/>
      <c r="EYS80" s="447"/>
      <c r="EYT80" s="447"/>
      <c r="EYU80" s="447"/>
      <c r="EYV80" s="447"/>
      <c r="EYW80" s="447"/>
      <c r="EYX80" s="447"/>
      <c r="EYY80" s="447"/>
      <c r="EYZ80" s="447"/>
      <c r="EZA80" s="447"/>
      <c r="EZB80" s="447"/>
      <c r="EZC80" s="447"/>
      <c r="EZD80" s="447"/>
      <c r="EZE80" s="447"/>
      <c r="EZF80" s="447"/>
      <c r="EZG80" s="447"/>
      <c r="EZH80" s="447"/>
      <c r="EZI80" s="447"/>
      <c r="EZJ80" s="447"/>
      <c r="EZK80" s="447"/>
      <c r="EZL80" s="447"/>
      <c r="EZM80" s="447"/>
      <c r="EZN80" s="447"/>
      <c r="EZO80" s="447"/>
      <c r="EZP80" s="447"/>
      <c r="EZQ80" s="447"/>
      <c r="EZR80" s="447"/>
      <c r="EZS80" s="447"/>
      <c r="EZT80" s="447"/>
      <c r="EZU80" s="447"/>
      <c r="EZV80" s="447"/>
      <c r="EZW80" s="447"/>
      <c r="EZX80" s="447"/>
      <c r="EZY80" s="447"/>
      <c r="EZZ80" s="447"/>
      <c r="FAA80" s="447"/>
      <c r="FAB80" s="447"/>
      <c r="FAC80" s="447"/>
      <c r="FAD80" s="447"/>
      <c r="FAE80" s="447"/>
      <c r="FAF80" s="447"/>
      <c r="FAG80" s="447"/>
      <c r="FAH80" s="447"/>
      <c r="FAI80" s="447"/>
      <c r="FAJ80" s="447"/>
      <c r="FAK80" s="447"/>
      <c r="FAL80" s="447"/>
      <c r="FAM80" s="447"/>
      <c r="FAN80" s="447"/>
      <c r="FAO80" s="447"/>
      <c r="FAP80" s="447"/>
      <c r="FAQ80" s="447"/>
      <c r="FAR80" s="447"/>
      <c r="FAS80" s="447"/>
      <c r="FAT80" s="447"/>
      <c r="FAU80" s="447"/>
      <c r="FAV80" s="447"/>
      <c r="FAW80" s="447"/>
      <c r="FAX80" s="447"/>
      <c r="FAY80" s="447"/>
      <c r="FAZ80" s="447"/>
      <c r="FBA80" s="447"/>
      <c r="FBB80" s="447"/>
      <c r="FBC80" s="447"/>
      <c r="FBD80" s="447"/>
      <c r="FBE80" s="447"/>
      <c r="FBF80" s="447"/>
      <c r="FBG80" s="447"/>
      <c r="FBH80" s="447"/>
      <c r="FBI80" s="447"/>
      <c r="FBJ80" s="447"/>
      <c r="FBK80" s="447"/>
      <c r="FBL80" s="447"/>
      <c r="FBM80" s="447"/>
      <c r="FBN80" s="447"/>
      <c r="FBO80" s="447"/>
      <c r="FBP80" s="447"/>
      <c r="FBQ80" s="447"/>
      <c r="FBR80" s="447"/>
      <c r="FBS80" s="447"/>
      <c r="FBT80" s="447"/>
      <c r="FBU80" s="447"/>
      <c r="FBV80" s="447"/>
      <c r="FBW80" s="447"/>
      <c r="FBX80" s="447"/>
      <c r="FBY80" s="447"/>
      <c r="FBZ80" s="447"/>
      <c r="FCA80" s="447"/>
      <c r="FCB80" s="447"/>
      <c r="FCC80" s="447"/>
      <c r="FCD80" s="447"/>
      <c r="FCE80" s="447"/>
      <c r="FCF80" s="447"/>
      <c r="FCG80" s="447"/>
      <c r="FCH80" s="447"/>
      <c r="FCI80" s="447"/>
      <c r="FCJ80" s="447"/>
      <c r="FCK80" s="447"/>
      <c r="FCL80" s="447"/>
      <c r="FCM80" s="447"/>
      <c r="FCN80" s="447"/>
      <c r="FCO80" s="447"/>
      <c r="FCP80" s="447"/>
      <c r="FCQ80" s="447"/>
      <c r="FCR80" s="447"/>
      <c r="FCS80" s="447"/>
      <c r="FCT80" s="447"/>
      <c r="FCU80" s="447"/>
      <c r="FCV80" s="447"/>
      <c r="FCW80" s="447"/>
      <c r="FCX80" s="447"/>
      <c r="FCY80" s="447"/>
      <c r="FCZ80" s="447"/>
      <c r="FDA80" s="447"/>
      <c r="FDB80" s="447"/>
      <c r="FDC80" s="447"/>
      <c r="FDD80" s="447"/>
      <c r="FDE80" s="447"/>
      <c r="FDF80" s="447"/>
      <c r="FDG80" s="447"/>
      <c r="FDH80" s="447"/>
      <c r="FDI80" s="447"/>
      <c r="FDJ80" s="447"/>
      <c r="FDK80" s="447"/>
      <c r="FDL80" s="447"/>
      <c r="FDM80" s="447"/>
      <c r="FDN80" s="447"/>
      <c r="FDO80" s="447"/>
      <c r="FDP80" s="447"/>
      <c r="FDQ80" s="447"/>
      <c r="FDR80" s="447"/>
      <c r="FDS80" s="447"/>
      <c r="FDT80" s="447"/>
      <c r="FDU80" s="447"/>
      <c r="FDV80" s="447"/>
      <c r="FDW80" s="447"/>
      <c r="FDX80" s="447"/>
      <c r="FDY80" s="447"/>
      <c r="FDZ80" s="447"/>
      <c r="FEA80" s="447"/>
      <c r="FEB80" s="447"/>
      <c r="FEC80" s="447"/>
      <c r="FED80" s="447"/>
      <c r="FEE80" s="447"/>
      <c r="FEF80" s="447"/>
      <c r="FEG80" s="447"/>
      <c r="FEH80" s="447"/>
      <c r="FEI80" s="447"/>
      <c r="FEJ80" s="447"/>
      <c r="FEK80" s="447"/>
      <c r="FEL80" s="447"/>
      <c r="FEM80" s="447"/>
      <c r="FEN80" s="447"/>
      <c r="FEO80" s="447"/>
      <c r="FEP80" s="447"/>
      <c r="FEQ80" s="447"/>
      <c r="FER80" s="447"/>
      <c r="FES80" s="447"/>
      <c r="FET80" s="447"/>
      <c r="FEU80" s="447"/>
      <c r="FEV80" s="447"/>
      <c r="FEW80" s="447"/>
      <c r="FEX80" s="447"/>
      <c r="FEY80" s="447"/>
      <c r="FEZ80" s="447"/>
      <c r="FFA80" s="447"/>
      <c r="FFB80" s="447"/>
      <c r="FFC80" s="447"/>
      <c r="FFD80" s="447"/>
      <c r="FFE80" s="447"/>
      <c r="FFF80" s="447"/>
      <c r="FFG80" s="447"/>
      <c r="FFH80" s="447"/>
      <c r="FFI80" s="447"/>
      <c r="FFJ80" s="447"/>
      <c r="FFK80" s="447"/>
      <c r="FFL80" s="447"/>
      <c r="FFM80" s="447"/>
      <c r="FFN80" s="447"/>
      <c r="FFO80" s="447"/>
      <c r="FFP80" s="447"/>
      <c r="FFQ80" s="447"/>
      <c r="FFR80" s="447"/>
      <c r="FFS80" s="447"/>
      <c r="FFT80" s="447"/>
      <c r="FFU80" s="447"/>
      <c r="FFV80" s="447"/>
      <c r="FFW80" s="447"/>
      <c r="FFX80" s="447"/>
      <c r="FFY80" s="447"/>
      <c r="FFZ80" s="447"/>
      <c r="FGA80" s="447"/>
      <c r="FGB80" s="447"/>
      <c r="FGC80" s="447"/>
      <c r="FGD80" s="447"/>
      <c r="FGE80" s="447"/>
      <c r="FGF80" s="447"/>
      <c r="FGG80" s="447"/>
      <c r="FGH80" s="447"/>
      <c r="FGI80" s="447"/>
      <c r="FGJ80" s="447"/>
      <c r="FGK80" s="447"/>
      <c r="FGL80" s="447"/>
      <c r="FGM80" s="447"/>
      <c r="FGN80" s="447"/>
      <c r="FGO80" s="447"/>
      <c r="FGP80" s="447"/>
      <c r="FGQ80" s="447"/>
      <c r="FGR80" s="447"/>
      <c r="FGS80" s="447"/>
      <c r="FGT80" s="447"/>
      <c r="FGU80" s="447"/>
      <c r="FGV80" s="447"/>
      <c r="FGW80" s="447"/>
      <c r="FGX80" s="447"/>
      <c r="FGY80" s="447"/>
      <c r="FGZ80" s="447"/>
      <c r="FHA80" s="447"/>
      <c r="FHB80" s="447"/>
      <c r="FHC80" s="447"/>
      <c r="FHD80" s="447"/>
      <c r="FHE80" s="447"/>
      <c r="FHF80" s="447"/>
      <c r="FHG80" s="447"/>
      <c r="FHH80" s="447"/>
      <c r="FHI80" s="447"/>
      <c r="FHJ80" s="447"/>
      <c r="FHK80" s="447"/>
      <c r="FHL80" s="447"/>
      <c r="FHM80" s="447"/>
      <c r="FHN80" s="447"/>
      <c r="FHO80" s="447"/>
      <c r="FHP80" s="447"/>
      <c r="FHQ80" s="447"/>
      <c r="FHR80" s="447"/>
      <c r="FHS80" s="447"/>
      <c r="FHT80" s="447"/>
      <c r="FHU80" s="447"/>
      <c r="FHV80" s="447"/>
      <c r="FHW80" s="447"/>
      <c r="FHX80" s="447"/>
      <c r="FHY80" s="447"/>
      <c r="FHZ80" s="447"/>
      <c r="FIA80" s="447"/>
      <c r="FIB80" s="447"/>
      <c r="FIC80" s="447"/>
      <c r="FID80" s="447"/>
      <c r="FIE80" s="447"/>
      <c r="FIF80" s="447"/>
      <c r="FIG80" s="447"/>
      <c r="FIH80" s="447"/>
      <c r="FII80" s="447"/>
      <c r="FIJ80" s="447"/>
      <c r="FIK80" s="447"/>
      <c r="FIL80" s="447"/>
      <c r="FIM80" s="447"/>
      <c r="FIN80" s="447"/>
      <c r="FIO80" s="447"/>
      <c r="FIP80" s="447"/>
      <c r="FIQ80" s="447"/>
      <c r="FIR80" s="447"/>
      <c r="FIS80" s="447"/>
      <c r="FIT80" s="447"/>
      <c r="FIU80" s="447"/>
      <c r="FIV80" s="447"/>
      <c r="FIW80" s="447"/>
      <c r="FIX80" s="447"/>
      <c r="FIY80" s="447"/>
      <c r="FIZ80" s="447"/>
      <c r="FJA80" s="447"/>
      <c r="FJB80" s="447"/>
      <c r="FJC80" s="447"/>
      <c r="FJD80" s="447"/>
      <c r="FJE80" s="447"/>
      <c r="FJF80" s="447"/>
      <c r="FJG80" s="447"/>
      <c r="FJH80" s="447"/>
      <c r="FJI80" s="447"/>
      <c r="FJJ80" s="447"/>
      <c r="FJK80" s="447"/>
      <c r="FJL80" s="447"/>
      <c r="FJM80" s="447"/>
      <c r="FJN80" s="447"/>
      <c r="FJO80" s="447"/>
      <c r="FJP80" s="447"/>
      <c r="FJQ80" s="447"/>
      <c r="FJR80" s="447"/>
      <c r="FJS80" s="447"/>
      <c r="FJT80" s="447"/>
      <c r="FJU80" s="447"/>
      <c r="FJV80" s="447"/>
      <c r="FJW80" s="447"/>
      <c r="FJX80" s="447"/>
      <c r="FJY80" s="447"/>
      <c r="FJZ80" s="447"/>
      <c r="FKA80" s="447"/>
      <c r="FKB80" s="447"/>
      <c r="FKC80" s="447"/>
      <c r="FKD80" s="447"/>
      <c r="FKE80" s="447"/>
      <c r="FKF80" s="447"/>
      <c r="FKG80" s="447"/>
      <c r="FKH80" s="447"/>
      <c r="FKI80" s="447"/>
      <c r="FKJ80" s="447"/>
      <c r="FKK80" s="447"/>
      <c r="FKL80" s="447"/>
      <c r="FKM80" s="447"/>
      <c r="FKN80" s="447"/>
      <c r="FKO80" s="447"/>
      <c r="FKP80" s="447"/>
      <c r="FKQ80" s="447"/>
      <c r="FKR80" s="447"/>
      <c r="FKS80" s="447"/>
      <c r="FKT80" s="447"/>
      <c r="FKU80" s="447"/>
      <c r="FKV80" s="447"/>
      <c r="FKW80" s="447"/>
      <c r="FKX80" s="447"/>
      <c r="FKY80" s="447"/>
      <c r="FKZ80" s="447"/>
      <c r="FLA80" s="447"/>
      <c r="FLB80" s="447"/>
      <c r="FLC80" s="447"/>
      <c r="FLD80" s="447"/>
      <c r="FLE80" s="447"/>
      <c r="FLF80" s="447"/>
      <c r="FLG80" s="447"/>
      <c r="FLH80" s="447"/>
      <c r="FLI80" s="447"/>
      <c r="FLJ80" s="447"/>
      <c r="FLK80" s="447"/>
      <c r="FLL80" s="447"/>
      <c r="FLM80" s="447"/>
      <c r="FLN80" s="447"/>
      <c r="FLO80" s="447"/>
      <c r="FLP80" s="447"/>
      <c r="FLQ80" s="447"/>
      <c r="FLR80" s="447"/>
      <c r="FLS80" s="447"/>
      <c r="FLT80" s="447"/>
      <c r="FLU80" s="447"/>
      <c r="FLV80" s="447"/>
      <c r="FLW80" s="447"/>
      <c r="FLX80" s="447"/>
      <c r="FLY80" s="447"/>
      <c r="FLZ80" s="447"/>
      <c r="FMA80" s="447"/>
      <c r="FMB80" s="447"/>
      <c r="FMC80" s="447"/>
      <c r="FMD80" s="447"/>
      <c r="FME80" s="447"/>
      <c r="FMF80" s="447"/>
      <c r="FMG80" s="447"/>
      <c r="FMH80" s="447"/>
      <c r="FMI80" s="447"/>
      <c r="FMJ80" s="447"/>
      <c r="FMK80" s="447"/>
      <c r="FML80" s="447"/>
      <c r="FMM80" s="447"/>
      <c r="FMN80" s="447"/>
      <c r="FMO80" s="447"/>
      <c r="FMP80" s="447"/>
      <c r="FMQ80" s="447"/>
      <c r="FMR80" s="447"/>
      <c r="FMS80" s="447"/>
      <c r="FMT80" s="447"/>
      <c r="FMU80" s="447"/>
      <c r="FMV80" s="447"/>
      <c r="FMW80" s="447"/>
      <c r="FMX80" s="447"/>
      <c r="FMY80" s="447"/>
      <c r="FMZ80" s="447"/>
      <c r="FNA80" s="447"/>
      <c r="FNB80" s="447"/>
      <c r="FNC80" s="447"/>
      <c r="FND80" s="447"/>
      <c r="FNE80" s="447"/>
      <c r="FNF80" s="447"/>
      <c r="FNG80" s="447"/>
      <c r="FNH80" s="447"/>
      <c r="FNI80" s="447"/>
      <c r="FNJ80" s="447"/>
      <c r="FNK80" s="447"/>
      <c r="FNL80" s="447"/>
      <c r="FNM80" s="447"/>
      <c r="FNN80" s="447"/>
      <c r="FNO80" s="447"/>
      <c r="FNP80" s="447"/>
      <c r="FNQ80" s="447"/>
      <c r="FNR80" s="447"/>
      <c r="FNS80" s="447"/>
      <c r="FNT80" s="447"/>
      <c r="FNU80" s="447"/>
      <c r="FNV80" s="447"/>
      <c r="FNW80" s="447"/>
      <c r="FNX80" s="447"/>
      <c r="FNY80" s="447"/>
      <c r="FNZ80" s="447"/>
      <c r="FOA80" s="447"/>
      <c r="FOB80" s="447"/>
      <c r="FOC80" s="447"/>
      <c r="FOD80" s="447"/>
      <c r="FOE80" s="447"/>
      <c r="FOF80" s="447"/>
      <c r="FOG80" s="447"/>
      <c r="FOH80" s="447"/>
      <c r="FOI80" s="447"/>
      <c r="FOJ80" s="447"/>
      <c r="FOK80" s="447"/>
      <c r="FOL80" s="447"/>
      <c r="FOM80" s="447"/>
      <c r="FON80" s="447"/>
      <c r="FOO80" s="447"/>
      <c r="FOP80" s="447"/>
      <c r="FOQ80" s="447"/>
      <c r="FOR80" s="447"/>
      <c r="FOS80" s="447"/>
      <c r="FOT80" s="447"/>
      <c r="FOU80" s="447"/>
      <c r="FOV80" s="447"/>
      <c r="FOW80" s="447"/>
      <c r="FOX80" s="447"/>
      <c r="FOY80" s="447"/>
      <c r="FOZ80" s="447"/>
      <c r="FPA80" s="447"/>
      <c r="FPB80" s="447"/>
      <c r="FPC80" s="447"/>
      <c r="FPD80" s="447"/>
      <c r="FPE80" s="447"/>
      <c r="FPF80" s="447"/>
      <c r="FPG80" s="447"/>
      <c r="FPH80" s="447"/>
      <c r="FPI80" s="447"/>
      <c r="FPJ80" s="447"/>
      <c r="FPK80" s="447"/>
      <c r="FPL80" s="447"/>
      <c r="FPM80" s="447"/>
      <c r="FPN80" s="447"/>
      <c r="FPO80" s="447"/>
      <c r="FPP80" s="447"/>
      <c r="FPQ80" s="447"/>
      <c r="FPR80" s="447"/>
      <c r="FPS80" s="447"/>
      <c r="FPT80" s="447"/>
      <c r="FPU80" s="447"/>
      <c r="FPV80" s="447"/>
      <c r="FPW80" s="447"/>
      <c r="FPX80" s="447"/>
      <c r="FPY80" s="447"/>
      <c r="FPZ80" s="447"/>
      <c r="FQA80" s="447"/>
      <c r="FQB80" s="447"/>
      <c r="FQC80" s="447"/>
      <c r="FQD80" s="447"/>
      <c r="FQE80" s="447"/>
      <c r="FQF80" s="447"/>
      <c r="FQG80" s="447"/>
      <c r="FQH80" s="447"/>
      <c r="FQI80" s="447"/>
      <c r="FQJ80" s="447"/>
      <c r="FQK80" s="447"/>
      <c r="FQL80" s="447"/>
      <c r="FQM80" s="447"/>
      <c r="FQN80" s="447"/>
      <c r="FQO80" s="447"/>
      <c r="FQP80" s="447"/>
      <c r="FQQ80" s="447"/>
      <c r="FQR80" s="447"/>
      <c r="FQS80" s="447"/>
      <c r="FQT80" s="447"/>
      <c r="FQU80" s="447"/>
      <c r="FQV80" s="447"/>
      <c r="FQW80" s="447"/>
      <c r="FQX80" s="447"/>
      <c r="FQY80" s="447"/>
      <c r="FQZ80" s="447"/>
      <c r="FRA80" s="447"/>
      <c r="FRB80" s="447"/>
      <c r="FRC80" s="447"/>
      <c r="FRD80" s="447"/>
      <c r="FRE80" s="447"/>
      <c r="FRF80" s="447"/>
      <c r="FRG80" s="447"/>
      <c r="FRH80" s="447"/>
      <c r="FRI80" s="447"/>
      <c r="FRJ80" s="447"/>
      <c r="FRK80" s="447"/>
      <c r="FRL80" s="447"/>
      <c r="FRM80" s="447"/>
      <c r="FRN80" s="447"/>
      <c r="FRO80" s="447"/>
      <c r="FRP80" s="447"/>
      <c r="FRQ80" s="447"/>
      <c r="FRR80" s="447"/>
      <c r="FRS80" s="447"/>
      <c r="FRT80" s="447"/>
      <c r="FRU80" s="447"/>
      <c r="FRV80" s="447"/>
      <c r="FRW80" s="447"/>
      <c r="FRX80" s="447"/>
      <c r="FRY80" s="447"/>
      <c r="FRZ80" s="447"/>
      <c r="FSA80" s="447"/>
      <c r="FSB80" s="447"/>
      <c r="FSC80" s="447"/>
      <c r="FSD80" s="447"/>
      <c r="FSE80" s="447"/>
      <c r="FSF80" s="447"/>
      <c r="FSG80" s="447"/>
      <c r="FSH80" s="447"/>
      <c r="FSI80" s="447"/>
      <c r="FSJ80" s="447"/>
      <c r="FSK80" s="447"/>
      <c r="FSL80" s="447"/>
      <c r="FSM80" s="447"/>
      <c r="FSN80" s="447"/>
      <c r="FSO80" s="447"/>
      <c r="FSP80" s="447"/>
      <c r="FSQ80" s="447"/>
      <c r="FSR80" s="447"/>
      <c r="FSS80" s="447"/>
      <c r="FST80" s="447"/>
      <c r="FSU80" s="447"/>
      <c r="FSV80" s="447"/>
      <c r="FSW80" s="447"/>
      <c r="FSX80" s="447"/>
      <c r="FSY80" s="447"/>
      <c r="FSZ80" s="447"/>
      <c r="FTA80" s="447"/>
      <c r="FTB80" s="447"/>
      <c r="FTC80" s="447"/>
      <c r="FTD80" s="447"/>
      <c r="FTE80" s="447"/>
      <c r="FTF80" s="447"/>
      <c r="FTG80" s="447"/>
      <c r="FTH80" s="447"/>
      <c r="FTI80" s="447"/>
      <c r="FTJ80" s="447"/>
      <c r="FTK80" s="447"/>
      <c r="FTL80" s="447"/>
      <c r="FTM80" s="447"/>
      <c r="FTN80" s="447"/>
      <c r="FTO80" s="447"/>
      <c r="FTP80" s="447"/>
      <c r="FTQ80" s="447"/>
      <c r="FTR80" s="447"/>
      <c r="FTS80" s="447"/>
      <c r="FTT80" s="447"/>
      <c r="FTU80" s="447"/>
      <c r="FTV80" s="447"/>
      <c r="FTW80" s="447"/>
      <c r="FTX80" s="447"/>
      <c r="FTY80" s="447"/>
      <c r="FTZ80" s="447"/>
      <c r="FUA80" s="447"/>
      <c r="FUB80" s="447"/>
      <c r="FUC80" s="447"/>
      <c r="FUD80" s="447"/>
      <c r="FUE80" s="447"/>
      <c r="FUF80" s="447"/>
      <c r="FUG80" s="447"/>
      <c r="FUH80" s="447"/>
      <c r="FUI80" s="447"/>
      <c r="FUJ80" s="447"/>
      <c r="FUK80" s="447"/>
      <c r="FUL80" s="447"/>
      <c r="FUM80" s="447"/>
      <c r="FUN80" s="447"/>
      <c r="FUO80" s="447"/>
      <c r="FUP80" s="447"/>
      <c r="FUQ80" s="447"/>
      <c r="FUR80" s="447"/>
      <c r="FUS80" s="447"/>
      <c r="FUT80" s="447"/>
      <c r="FUU80" s="447"/>
      <c r="FUV80" s="447"/>
      <c r="FUW80" s="447"/>
      <c r="FUX80" s="447"/>
      <c r="FUY80" s="447"/>
      <c r="FUZ80" s="447"/>
      <c r="FVA80" s="447"/>
      <c r="FVB80" s="447"/>
      <c r="FVC80" s="447"/>
      <c r="FVD80" s="447"/>
      <c r="FVE80" s="447"/>
      <c r="FVF80" s="447"/>
      <c r="FVG80" s="447"/>
      <c r="FVH80" s="447"/>
      <c r="FVI80" s="447"/>
      <c r="FVJ80" s="447"/>
      <c r="FVK80" s="447"/>
      <c r="FVL80" s="447"/>
      <c r="FVM80" s="447"/>
      <c r="FVN80" s="447"/>
      <c r="FVO80" s="447"/>
      <c r="FVP80" s="447"/>
      <c r="FVQ80" s="447"/>
      <c r="FVR80" s="447"/>
      <c r="FVS80" s="447"/>
      <c r="FVT80" s="447"/>
      <c r="FVU80" s="447"/>
      <c r="FVV80" s="447"/>
      <c r="FVW80" s="447"/>
      <c r="FVX80" s="447"/>
      <c r="FVY80" s="447"/>
      <c r="FVZ80" s="447"/>
      <c r="FWA80" s="447"/>
      <c r="FWB80" s="447"/>
      <c r="FWC80" s="447"/>
      <c r="FWD80" s="447"/>
      <c r="FWE80" s="447"/>
      <c r="FWF80" s="447"/>
      <c r="FWG80" s="447"/>
      <c r="FWH80" s="447"/>
      <c r="FWI80" s="447"/>
      <c r="FWJ80" s="447"/>
      <c r="FWK80" s="447"/>
      <c r="FWL80" s="447"/>
      <c r="FWM80" s="447"/>
      <c r="FWN80" s="447"/>
      <c r="FWO80" s="447"/>
      <c r="FWP80" s="447"/>
      <c r="FWQ80" s="447"/>
      <c r="FWR80" s="447"/>
      <c r="FWS80" s="447"/>
      <c r="FWT80" s="447"/>
      <c r="FWU80" s="447"/>
      <c r="FWV80" s="447"/>
      <c r="FWW80" s="447"/>
      <c r="FWX80" s="447"/>
      <c r="FWY80" s="447"/>
      <c r="FWZ80" s="447"/>
      <c r="FXA80" s="447"/>
      <c r="FXB80" s="447"/>
      <c r="FXC80" s="447"/>
      <c r="FXD80" s="447"/>
      <c r="FXE80" s="447"/>
      <c r="FXF80" s="447"/>
      <c r="FXG80" s="447"/>
      <c r="FXH80" s="447"/>
      <c r="FXI80" s="447"/>
      <c r="FXJ80" s="447"/>
      <c r="FXK80" s="447"/>
      <c r="FXL80" s="447"/>
      <c r="FXM80" s="447"/>
      <c r="FXN80" s="447"/>
      <c r="FXO80" s="447"/>
      <c r="FXP80" s="447"/>
      <c r="FXQ80" s="447"/>
      <c r="FXR80" s="447"/>
      <c r="FXS80" s="447"/>
      <c r="FXT80" s="447"/>
      <c r="FXU80" s="447"/>
      <c r="FXV80" s="447"/>
      <c r="FXW80" s="447"/>
      <c r="FXX80" s="447"/>
      <c r="FXY80" s="447"/>
      <c r="FXZ80" s="447"/>
      <c r="FYA80" s="447"/>
      <c r="FYB80" s="447"/>
      <c r="FYC80" s="447"/>
      <c r="FYD80" s="447"/>
      <c r="FYE80" s="447"/>
      <c r="FYF80" s="447"/>
      <c r="FYG80" s="447"/>
      <c r="FYH80" s="447"/>
      <c r="FYI80" s="447"/>
      <c r="FYJ80" s="447"/>
      <c r="FYK80" s="447"/>
      <c r="FYL80" s="447"/>
      <c r="FYM80" s="447"/>
      <c r="FYN80" s="447"/>
      <c r="FYO80" s="447"/>
      <c r="FYP80" s="447"/>
      <c r="FYQ80" s="447"/>
      <c r="FYR80" s="447"/>
      <c r="FYS80" s="447"/>
      <c r="FYT80" s="447"/>
      <c r="FYU80" s="447"/>
      <c r="FYV80" s="447"/>
      <c r="FYW80" s="447"/>
      <c r="FYX80" s="447"/>
      <c r="FYY80" s="447"/>
      <c r="FYZ80" s="447"/>
      <c r="FZA80" s="447"/>
      <c r="FZB80" s="447"/>
      <c r="FZC80" s="447"/>
      <c r="FZD80" s="447"/>
      <c r="FZE80" s="447"/>
      <c r="FZF80" s="447"/>
      <c r="FZG80" s="447"/>
      <c r="FZH80" s="447"/>
      <c r="FZI80" s="447"/>
      <c r="FZJ80" s="447"/>
      <c r="FZK80" s="447"/>
      <c r="FZL80" s="447"/>
      <c r="FZM80" s="447"/>
      <c r="FZN80" s="447"/>
      <c r="FZO80" s="447"/>
      <c r="FZP80" s="447"/>
      <c r="FZQ80" s="447"/>
      <c r="FZR80" s="447"/>
      <c r="FZS80" s="447"/>
      <c r="FZT80" s="447"/>
      <c r="FZU80" s="447"/>
      <c r="FZV80" s="447"/>
      <c r="FZW80" s="447"/>
      <c r="FZX80" s="447"/>
      <c r="FZY80" s="447"/>
      <c r="FZZ80" s="447"/>
      <c r="GAA80" s="447"/>
      <c r="GAB80" s="447"/>
      <c r="GAC80" s="447"/>
      <c r="GAD80" s="447"/>
      <c r="GAE80" s="447"/>
      <c r="GAF80" s="447"/>
      <c r="GAG80" s="447"/>
      <c r="GAH80" s="447"/>
      <c r="GAI80" s="447"/>
      <c r="GAJ80" s="447"/>
      <c r="GAK80" s="447"/>
      <c r="GAL80" s="447"/>
      <c r="GAM80" s="447"/>
      <c r="GAN80" s="447"/>
      <c r="GAO80" s="447"/>
      <c r="GAP80" s="447"/>
      <c r="GAQ80" s="447"/>
      <c r="GAR80" s="447"/>
      <c r="GAS80" s="447"/>
      <c r="GAT80" s="447"/>
      <c r="GAU80" s="447"/>
      <c r="GAV80" s="447"/>
      <c r="GAW80" s="447"/>
      <c r="GAX80" s="447"/>
      <c r="GAY80" s="447"/>
      <c r="GAZ80" s="447"/>
      <c r="GBA80" s="447"/>
      <c r="GBB80" s="447"/>
      <c r="GBC80" s="447"/>
      <c r="GBD80" s="447"/>
      <c r="GBE80" s="447"/>
      <c r="GBF80" s="447"/>
      <c r="GBG80" s="447"/>
      <c r="GBH80" s="447"/>
      <c r="GBI80" s="447"/>
      <c r="GBJ80" s="447"/>
      <c r="GBK80" s="447"/>
      <c r="GBL80" s="447"/>
      <c r="GBM80" s="447"/>
      <c r="GBN80" s="447"/>
      <c r="GBO80" s="447"/>
      <c r="GBP80" s="447"/>
      <c r="GBQ80" s="447"/>
      <c r="GBR80" s="447"/>
      <c r="GBS80" s="447"/>
      <c r="GBT80" s="447"/>
      <c r="GBU80" s="447"/>
      <c r="GBV80" s="447"/>
      <c r="GBW80" s="447"/>
      <c r="GBX80" s="447"/>
      <c r="GBY80" s="447"/>
      <c r="GBZ80" s="447"/>
      <c r="GCA80" s="447"/>
      <c r="GCB80" s="447"/>
      <c r="GCC80" s="447"/>
      <c r="GCD80" s="447"/>
      <c r="GCE80" s="447"/>
      <c r="GCF80" s="447"/>
      <c r="GCG80" s="447"/>
      <c r="GCH80" s="447"/>
      <c r="GCI80" s="447"/>
      <c r="GCJ80" s="447"/>
      <c r="GCK80" s="447"/>
      <c r="GCL80" s="447"/>
      <c r="GCM80" s="447"/>
      <c r="GCN80" s="447"/>
      <c r="GCO80" s="447"/>
      <c r="GCP80" s="447"/>
      <c r="GCQ80" s="447"/>
      <c r="GCR80" s="447"/>
      <c r="GCS80" s="447"/>
      <c r="GCT80" s="447"/>
      <c r="GCU80" s="447"/>
      <c r="GCV80" s="447"/>
      <c r="GCW80" s="447"/>
      <c r="GCX80" s="447"/>
      <c r="GCY80" s="447"/>
      <c r="GCZ80" s="447"/>
      <c r="GDA80" s="447"/>
      <c r="GDB80" s="447"/>
      <c r="GDC80" s="447"/>
      <c r="GDD80" s="447"/>
      <c r="GDE80" s="447"/>
      <c r="GDF80" s="447"/>
      <c r="GDG80" s="447"/>
      <c r="GDH80" s="447"/>
      <c r="GDI80" s="447"/>
      <c r="GDJ80" s="447"/>
      <c r="GDK80" s="447"/>
      <c r="GDL80" s="447"/>
      <c r="GDM80" s="447"/>
      <c r="GDN80" s="447"/>
      <c r="GDO80" s="447"/>
      <c r="GDP80" s="447"/>
      <c r="GDQ80" s="447"/>
      <c r="GDR80" s="447"/>
      <c r="GDS80" s="447"/>
      <c r="GDT80" s="447"/>
      <c r="GDU80" s="447"/>
      <c r="GDV80" s="447"/>
      <c r="GDW80" s="447"/>
      <c r="GDX80" s="447"/>
      <c r="GDY80" s="447"/>
      <c r="GDZ80" s="447"/>
      <c r="GEA80" s="447"/>
      <c r="GEB80" s="447"/>
      <c r="GEC80" s="447"/>
      <c r="GED80" s="447"/>
      <c r="GEE80" s="447"/>
      <c r="GEF80" s="447"/>
      <c r="GEG80" s="447"/>
      <c r="GEH80" s="447"/>
      <c r="GEI80" s="447"/>
      <c r="GEJ80" s="447"/>
      <c r="GEK80" s="447"/>
      <c r="GEL80" s="447"/>
      <c r="GEM80" s="447"/>
      <c r="GEN80" s="447"/>
      <c r="GEO80" s="447"/>
      <c r="GEP80" s="447"/>
      <c r="GEQ80" s="447"/>
      <c r="GER80" s="447"/>
      <c r="GES80" s="447"/>
      <c r="GET80" s="447"/>
      <c r="GEU80" s="447"/>
      <c r="GEV80" s="447"/>
      <c r="GEW80" s="447"/>
      <c r="GEX80" s="447"/>
      <c r="GEY80" s="447"/>
      <c r="GEZ80" s="447"/>
      <c r="GFA80" s="447"/>
      <c r="GFB80" s="447"/>
      <c r="GFC80" s="447"/>
      <c r="GFD80" s="447"/>
      <c r="GFE80" s="447"/>
      <c r="GFF80" s="447"/>
      <c r="GFG80" s="447"/>
      <c r="GFH80" s="447"/>
      <c r="GFI80" s="447"/>
      <c r="GFJ80" s="447"/>
      <c r="GFK80" s="447"/>
      <c r="GFL80" s="447"/>
      <c r="GFM80" s="447"/>
      <c r="GFN80" s="447"/>
      <c r="GFO80" s="447"/>
      <c r="GFP80" s="447"/>
      <c r="GFQ80" s="447"/>
      <c r="GFR80" s="447"/>
      <c r="GFS80" s="447"/>
      <c r="GFT80" s="447"/>
      <c r="GFU80" s="447"/>
      <c r="GFV80" s="447"/>
      <c r="GFW80" s="447"/>
      <c r="GFX80" s="447"/>
      <c r="GFY80" s="447"/>
      <c r="GFZ80" s="447"/>
      <c r="GGA80" s="447"/>
      <c r="GGB80" s="447"/>
      <c r="GGC80" s="447"/>
      <c r="GGD80" s="447"/>
      <c r="GGE80" s="447"/>
      <c r="GGF80" s="447"/>
      <c r="GGG80" s="447"/>
      <c r="GGH80" s="447"/>
      <c r="GGI80" s="447"/>
      <c r="GGJ80" s="447"/>
      <c r="GGK80" s="447"/>
      <c r="GGL80" s="447"/>
      <c r="GGM80" s="447"/>
      <c r="GGN80" s="447"/>
      <c r="GGO80" s="447"/>
      <c r="GGP80" s="447"/>
      <c r="GGQ80" s="447"/>
      <c r="GGR80" s="447"/>
      <c r="GGS80" s="447"/>
      <c r="GGT80" s="447"/>
      <c r="GGU80" s="447"/>
      <c r="GGV80" s="447"/>
      <c r="GGW80" s="447"/>
      <c r="GGX80" s="447"/>
      <c r="GGY80" s="447"/>
      <c r="GGZ80" s="447"/>
      <c r="GHA80" s="447"/>
      <c r="GHB80" s="447"/>
      <c r="GHC80" s="447"/>
      <c r="GHD80" s="447"/>
      <c r="GHE80" s="447"/>
      <c r="GHF80" s="447"/>
      <c r="GHG80" s="447"/>
      <c r="GHH80" s="447"/>
      <c r="GHI80" s="447"/>
      <c r="GHJ80" s="447"/>
      <c r="GHK80" s="447"/>
      <c r="GHL80" s="447"/>
      <c r="GHM80" s="447"/>
      <c r="GHN80" s="447"/>
      <c r="GHO80" s="447"/>
      <c r="GHP80" s="447"/>
      <c r="GHQ80" s="447"/>
      <c r="GHR80" s="447"/>
      <c r="GHS80" s="447"/>
      <c r="GHT80" s="447"/>
      <c r="GHU80" s="447"/>
      <c r="GHV80" s="447"/>
      <c r="GHW80" s="447"/>
      <c r="GHX80" s="447"/>
      <c r="GHY80" s="447"/>
      <c r="GHZ80" s="447"/>
      <c r="GIA80" s="447"/>
      <c r="GIB80" s="447"/>
      <c r="GIC80" s="447"/>
      <c r="GID80" s="447"/>
      <c r="GIE80" s="447"/>
      <c r="GIF80" s="447"/>
      <c r="GIG80" s="447"/>
      <c r="GIH80" s="447"/>
      <c r="GII80" s="447"/>
      <c r="GIJ80" s="447"/>
      <c r="GIK80" s="447"/>
      <c r="GIL80" s="447"/>
      <c r="GIM80" s="447"/>
      <c r="GIN80" s="447"/>
      <c r="GIO80" s="447"/>
      <c r="GIP80" s="447"/>
      <c r="GIQ80" s="447"/>
      <c r="GIR80" s="447"/>
      <c r="GIS80" s="447"/>
      <c r="GIT80" s="447"/>
      <c r="GIU80" s="447"/>
      <c r="GIV80" s="447"/>
      <c r="GIW80" s="447"/>
      <c r="GIX80" s="447"/>
      <c r="GIY80" s="447"/>
      <c r="GIZ80" s="447"/>
      <c r="GJA80" s="447"/>
      <c r="GJB80" s="447"/>
      <c r="GJC80" s="447"/>
      <c r="GJD80" s="447"/>
      <c r="GJE80" s="447"/>
      <c r="GJF80" s="447"/>
      <c r="GJG80" s="447"/>
      <c r="GJH80" s="447"/>
      <c r="GJI80" s="447"/>
      <c r="GJJ80" s="447"/>
      <c r="GJK80" s="447"/>
      <c r="GJL80" s="447"/>
      <c r="GJM80" s="447"/>
      <c r="GJN80" s="447"/>
      <c r="GJO80" s="447"/>
      <c r="GJP80" s="447"/>
      <c r="GJQ80" s="447"/>
      <c r="GJR80" s="447"/>
      <c r="GJS80" s="447"/>
      <c r="GJT80" s="447"/>
      <c r="GJU80" s="447"/>
      <c r="GJV80" s="447"/>
      <c r="GJW80" s="447"/>
      <c r="GJX80" s="447"/>
      <c r="GJY80" s="447"/>
      <c r="GJZ80" s="447"/>
      <c r="GKA80" s="447"/>
      <c r="GKB80" s="447"/>
      <c r="GKC80" s="447"/>
      <c r="GKD80" s="447"/>
      <c r="GKE80" s="447"/>
      <c r="GKF80" s="447"/>
      <c r="GKG80" s="447"/>
      <c r="GKH80" s="447"/>
      <c r="GKI80" s="447"/>
      <c r="GKJ80" s="447"/>
      <c r="GKK80" s="447"/>
      <c r="GKL80" s="447"/>
      <c r="GKM80" s="447"/>
      <c r="GKN80" s="447"/>
      <c r="GKO80" s="447"/>
      <c r="GKP80" s="447"/>
      <c r="GKQ80" s="447"/>
      <c r="GKR80" s="447"/>
      <c r="GKS80" s="447"/>
      <c r="GKT80" s="447"/>
      <c r="GKU80" s="447"/>
      <c r="GKV80" s="447"/>
      <c r="GKW80" s="447"/>
      <c r="GKX80" s="447"/>
      <c r="GKY80" s="447"/>
      <c r="GKZ80" s="447"/>
      <c r="GLA80" s="447"/>
      <c r="GLB80" s="447"/>
      <c r="GLC80" s="447"/>
      <c r="GLD80" s="447"/>
      <c r="GLE80" s="447"/>
      <c r="GLF80" s="447"/>
      <c r="GLG80" s="447"/>
      <c r="GLH80" s="447"/>
      <c r="GLI80" s="447"/>
      <c r="GLJ80" s="447"/>
      <c r="GLK80" s="447"/>
      <c r="GLL80" s="447"/>
      <c r="GLM80" s="447"/>
      <c r="GLN80" s="447"/>
      <c r="GLO80" s="447"/>
      <c r="GLP80" s="447"/>
      <c r="GLQ80" s="447"/>
      <c r="GLR80" s="447"/>
      <c r="GLS80" s="447"/>
      <c r="GLT80" s="447"/>
      <c r="GLU80" s="447"/>
      <c r="GLV80" s="447"/>
      <c r="GLW80" s="447"/>
      <c r="GLX80" s="447"/>
      <c r="GLY80" s="447"/>
      <c r="GLZ80" s="447"/>
      <c r="GMA80" s="447"/>
      <c r="GMB80" s="447"/>
      <c r="GMC80" s="447"/>
      <c r="GMD80" s="447"/>
      <c r="GME80" s="447"/>
      <c r="GMF80" s="447"/>
      <c r="GMG80" s="447"/>
      <c r="GMH80" s="447"/>
      <c r="GMI80" s="447"/>
      <c r="GMJ80" s="447"/>
      <c r="GMK80" s="447"/>
      <c r="GML80" s="447"/>
      <c r="GMM80" s="447"/>
      <c r="GMN80" s="447"/>
      <c r="GMO80" s="447"/>
      <c r="GMP80" s="447"/>
      <c r="GMQ80" s="447"/>
      <c r="GMR80" s="447"/>
      <c r="GMS80" s="447"/>
      <c r="GMT80" s="447"/>
      <c r="GMU80" s="447"/>
      <c r="GMV80" s="447"/>
      <c r="GMW80" s="447"/>
      <c r="GMX80" s="447"/>
      <c r="GMY80" s="447"/>
      <c r="GMZ80" s="447"/>
      <c r="GNA80" s="447"/>
      <c r="GNB80" s="447"/>
      <c r="GNC80" s="447"/>
      <c r="GND80" s="447"/>
      <c r="GNE80" s="447"/>
      <c r="GNF80" s="447"/>
      <c r="GNG80" s="447"/>
      <c r="GNH80" s="447"/>
      <c r="GNI80" s="447"/>
      <c r="GNJ80" s="447"/>
      <c r="GNK80" s="447"/>
      <c r="GNL80" s="447"/>
      <c r="GNM80" s="447"/>
      <c r="GNN80" s="447"/>
      <c r="GNO80" s="447"/>
      <c r="GNP80" s="447"/>
      <c r="GNQ80" s="447"/>
      <c r="GNR80" s="447"/>
      <c r="GNS80" s="447"/>
      <c r="GNT80" s="447"/>
      <c r="GNU80" s="447"/>
      <c r="GNV80" s="447"/>
      <c r="GNW80" s="447"/>
      <c r="GNX80" s="447"/>
      <c r="GNY80" s="447"/>
      <c r="GNZ80" s="447"/>
      <c r="GOA80" s="447"/>
      <c r="GOB80" s="447"/>
      <c r="GOC80" s="447"/>
      <c r="GOD80" s="447"/>
      <c r="GOE80" s="447"/>
      <c r="GOF80" s="447"/>
      <c r="GOG80" s="447"/>
      <c r="GOH80" s="447"/>
      <c r="GOI80" s="447"/>
      <c r="GOJ80" s="447"/>
      <c r="GOK80" s="447"/>
      <c r="GOL80" s="447"/>
      <c r="GOM80" s="447"/>
      <c r="GON80" s="447"/>
      <c r="GOO80" s="447"/>
      <c r="GOP80" s="447"/>
      <c r="GOQ80" s="447"/>
      <c r="GOR80" s="447"/>
      <c r="GOS80" s="447"/>
      <c r="GOT80" s="447"/>
      <c r="GOU80" s="447"/>
      <c r="GOV80" s="447"/>
      <c r="GOW80" s="447"/>
      <c r="GOX80" s="447"/>
      <c r="GOY80" s="447"/>
      <c r="GOZ80" s="447"/>
      <c r="GPA80" s="447"/>
      <c r="GPB80" s="447"/>
      <c r="GPC80" s="447"/>
      <c r="GPD80" s="447"/>
      <c r="GPE80" s="447"/>
      <c r="GPF80" s="447"/>
      <c r="GPG80" s="447"/>
      <c r="GPH80" s="447"/>
      <c r="GPI80" s="447"/>
      <c r="GPJ80" s="447"/>
      <c r="GPK80" s="447"/>
      <c r="GPL80" s="447"/>
      <c r="GPM80" s="447"/>
      <c r="GPN80" s="447"/>
      <c r="GPO80" s="447"/>
      <c r="GPP80" s="447"/>
      <c r="GPQ80" s="447"/>
      <c r="GPR80" s="447"/>
      <c r="GPS80" s="447"/>
      <c r="GPT80" s="447"/>
      <c r="GPU80" s="447"/>
      <c r="GPV80" s="447"/>
      <c r="GPW80" s="447"/>
      <c r="GPX80" s="447"/>
      <c r="GPY80" s="447"/>
      <c r="GPZ80" s="447"/>
      <c r="GQA80" s="447"/>
      <c r="GQB80" s="447"/>
      <c r="GQC80" s="447"/>
      <c r="GQD80" s="447"/>
      <c r="GQE80" s="447"/>
      <c r="GQF80" s="447"/>
      <c r="GQG80" s="447"/>
      <c r="GQH80" s="447"/>
      <c r="GQI80" s="447"/>
      <c r="GQJ80" s="447"/>
      <c r="GQK80" s="447"/>
      <c r="GQL80" s="447"/>
      <c r="GQM80" s="447"/>
      <c r="GQN80" s="447"/>
      <c r="GQO80" s="447"/>
      <c r="GQP80" s="447"/>
      <c r="GQQ80" s="447"/>
      <c r="GQR80" s="447"/>
      <c r="GQS80" s="447"/>
      <c r="GQT80" s="447"/>
      <c r="GQU80" s="447"/>
      <c r="GQV80" s="447"/>
      <c r="GQW80" s="447"/>
      <c r="GQX80" s="447"/>
      <c r="GQY80" s="447"/>
      <c r="GQZ80" s="447"/>
      <c r="GRA80" s="447"/>
      <c r="GRB80" s="447"/>
      <c r="GRC80" s="447"/>
      <c r="GRD80" s="447"/>
      <c r="GRE80" s="447"/>
      <c r="GRF80" s="447"/>
      <c r="GRG80" s="447"/>
      <c r="GRH80" s="447"/>
      <c r="GRI80" s="447"/>
      <c r="GRJ80" s="447"/>
      <c r="GRK80" s="447"/>
      <c r="GRL80" s="447"/>
      <c r="GRM80" s="447"/>
      <c r="GRN80" s="447"/>
      <c r="GRO80" s="447"/>
      <c r="GRP80" s="447"/>
      <c r="GRQ80" s="447"/>
      <c r="GRR80" s="447"/>
      <c r="GRS80" s="447"/>
      <c r="GRT80" s="447"/>
      <c r="GRU80" s="447"/>
      <c r="GRV80" s="447"/>
      <c r="GRW80" s="447"/>
      <c r="GRX80" s="447"/>
      <c r="GRY80" s="447"/>
      <c r="GRZ80" s="447"/>
      <c r="GSA80" s="447"/>
      <c r="GSB80" s="447"/>
      <c r="GSC80" s="447"/>
      <c r="GSD80" s="447"/>
      <c r="GSE80" s="447"/>
      <c r="GSF80" s="447"/>
      <c r="GSG80" s="447"/>
      <c r="GSH80" s="447"/>
      <c r="GSI80" s="447"/>
      <c r="GSJ80" s="447"/>
      <c r="GSK80" s="447"/>
      <c r="GSL80" s="447"/>
      <c r="GSM80" s="447"/>
      <c r="GSN80" s="447"/>
      <c r="GSO80" s="447"/>
      <c r="GSP80" s="447"/>
      <c r="GSQ80" s="447"/>
      <c r="GSR80" s="447"/>
      <c r="GSS80" s="447"/>
      <c r="GST80" s="447"/>
      <c r="GSU80" s="447"/>
      <c r="GSV80" s="447"/>
      <c r="GSW80" s="447"/>
      <c r="GSX80" s="447"/>
      <c r="GSY80" s="447"/>
      <c r="GSZ80" s="447"/>
      <c r="GTA80" s="447"/>
      <c r="GTB80" s="447"/>
      <c r="GTC80" s="447"/>
      <c r="GTD80" s="447"/>
      <c r="GTE80" s="447"/>
      <c r="GTF80" s="447"/>
      <c r="GTG80" s="447"/>
      <c r="GTH80" s="447"/>
      <c r="GTI80" s="447"/>
      <c r="GTJ80" s="447"/>
      <c r="GTK80" s="447"/>
      <c r="GTL80" s="447"/>
      <c r="GTM80" s="447"/>
      <c r="GTN80" s="447"/>
      <c r="GTO80" s="447"/>
      <c r="GTP80" s="447"/>
      <c r="GTQ80" s="447"/>
      <c r="GTR80" s="447"/>
      <c r="GTS80" s="447"/>
      <c r="GTT80" s="447"/>
      <c r="GTU80" s="447"/>
      <c r="GTV80" s="447"/>
      <c r="GTW80" s="447"/>
      <c r="GTX80" s="447"/>
      <c r="GTY80" s="447"/>
      <c r="GTZ80" s="447"/>
      <c r="GUA80" s="447"/>
      <c r="GUB80" s="447"/>
      <c r="GUC80" s="447"/>
      <c r="GUD80" s="447"/>
      <c r="GUE80" s="447"/>
      <c r="GUF80" s="447"/>
      <c r="GUG80" s="447"/>
      <c r="GUH80" s="447"/>
      <c r="GUI80" s="447"/>
      <c r="GUJ80" s="447"/>
      <c r="GUK80" s="447"/>
      <c r="GUL80" s="447"/>
      <c r="GUM80" s="447"/>
      <c r="GUN80" s="447"/>
      <c r="GUO80" s="447"/>
      <c r="GUP80" s="447"/>
      <c r="GUQ80" s="447"/>
      <c r="GUR80" s="447"/>
      <c r="GUS80" s="447"/>
      <c r="GUT80" s="447"/>
      <c r="GUU80" s="447"/>
      <c r="GUV80" s="447"/>
      <c r="GUW80" s="447"/>
      <c r="GUX80" s="447"/>
      <c r="GUY80" s="447"/>
      <c r="GUZ80" s="447"/>
      <c r="GVA80" s="447"/>
      <c r="GVB80" s="447"/>
      <c r="GVC80" s="447"/>
      <c r="GVD80" s="447"/>
      <c r="GVE80" s="447"/>
      <c r="GVF80" s="447"/>
      <c r="GVG80" s="447"/>
      <c r="GVH80" s="447"/>
      <c r="GVI80" s="447"/>
      <c r="GVJ80" s="447"/>
      <c r="GVK80" s="447"/>
      <c r="GVL80" s="447"/>
      <c r="GVM80" s="447"/>
      <c r="GVN80" s="447"/>
      <c r="GVO80" s="447"/>
      <c r="GVP80" s="447"/>
      <c r="GVQ80" s="447"/>
      <c r="GVR80" s="447"/>
      <c r="GVS80" s="447"/>
      <c r="GVT80" s="447"/>
      <c r="GVU80" s="447"/>
      <c r="GVV80" s="447"/>
      <c r="GVW80" s="447"/>
      <c r="GVX80" s="447"/>
      <c r="GVY80" s="447"/>
      <c r="GVZ80" s="447"/>
      <c r="GWA80" s="447"/>
      <c r="GWB80" s="447"/>
      <c r="GWC80" s="447"/>
      <c r="GWD80" s="447"/>
      <c r="GWE80" s="447"/>
      <c r="GWF80" s="447"/>
      <c r="GWG80" s="447"/>
      <c r="GWH80" s="447"/>
      <c r="GWI80" s="447"/>
      <c r="GWJ80" s="447"/>
      <c r="GWK80" s="447"/>
      <c r="GWL80" s="447"/>
      <c r="GWM80" s="447"/>
      <c r="GWN80" s="447"/>
      <c r="GWO80" s="447"/>
      <c r="GWP80" s="447"/>
      <c r="GWQ80" s="447"/>
      <c r="GWR80" s="447"/>
      <c r="GWS80" s="447"/>
      <c r="GWT80" s="447"/>
      <c r="GWU80" s="447"/>
      <c r="GWV80" s="447"/>
      <c r="GWW80" s="447"/>
      <c r="GWX80" s="447"/>
      <c r="GWY80" s="447"/>
      <c r="GWZ80" s="447"/>
      <c r="GXA80" s="447"/>
      <c r="GXB80" s="447"/>
      <c r="GXC80" s="447"/>
      <c r="GXD80" s="447"/>
      <c r="GXE80" s="447"/>
      <c r="GXF80" s="447"/>
      <c r="GXG80" s="447"/>
      <c r="GXH80" s="447"/>
      <c r="GXI80" s="447"/>
      <c r="GXJ80" s="447"/>
      <c r="GXK80" s="447"/>
      <c r="GXL80" s="447"/>
      <c r="GXM80" s="447"/>
      <c r="GXN80" s="447"/>
      <c r="GXO80" s="447"/>
      <c r="GXP80" s="447"/>
      <c r="GXQ80" s="447"/>
      <c r="GXR80" s="447"/>
      <c r="GXS80" s="447"/>
      <c r="GXT80" s="447"/>
      <c r="GXU80" s="447"/>
      <c r="GXV80" s="447"/>
      <c r="GXW80" s="447"/>
      <c r="GXX80" s="447"/>
      <c r="GXY80" s="447"/>
      <c r="GXZ80" s="447"/>
      <c r="GYA80" s="447"/>
      <c r="GYB80" s="447"/>
      <c r="GYC80" s="447"/>
      <c r="GYD80" s="447"/>
      <c r="GYE80" s="447"/>
      <c r="GYF80" s="447"/>
      <c r="GYG80" s="447"/>
      <c r="GYH80" s="447"/>
      <c r="GYI80" s="447"/>
      <c r="GYJ80" s="447"/>
      <c r="GYK80" s="447"/>
      <c r="GYL80" s="447"/>
      <c r="GYM80" s="447"/>
      <c r="GYN80" s="447"/>
      <c r="GYO80" s="447"/>
      <c r="GYP80" s="447"/>
      <c r="GYQ80" s="447"/>
      <c r="GYR80" s="447"/>
      <c r="GYS80" s="447"/>
      <c r="GYT80" s="447"/>
      <c r="GYU80" s="447"/>
      <c r="GYV80" s="447"/>
      <c r="GYW80" s="447"/>
      <c r="GYX80" s="447"/>
      <c r="GYY80" s="447"/>
      <c r="GYZ80" s="447"/>
      <c r="GZA80" s="447"/>
      <c r="GZB80" s="447"/>
      <c r="GZC80" s="447"/>
      <c r="GZD80" s="447"/>
      <c r="GZE80" s="447"/>
      <c r="GZF80" s="447"/>
      <c r="GZG80" s="447"/>
      <c r="GZH80" s="447"/>
      <c r="GZI80" s="447"/>
      <c r="GZJ80" s="447"/>
      <c r="GZK80" s="447"/>
      <c r="GZL80" s="447"/>
      <c r="GZM80" s="447"/>
      <c r="GZN80" s="447"/>
      <c r="GZO80" s="447"/>
      <c r="GZP80" s="447"/>
      <c r="GZQ80" s="447"/>
      <c r="GZR80" s="447"/>
      <c r="GZS80" s="447"/>
      <c r="GZT80" s="447"/>
      <c r="GZU80" s="447"/>
      <c r="GZV80" s="447"/>
      <c r="GZW80" s="447"/>
      <c r="GZX80" s="447"/>
      <c r="GZY80" s="447"/>
      <c r="GZZ80" s="447"/>
      <c r="HAA80" s="447"/>
      <c r="HAB80" s="447"/>
      <c r="HAC80" s="447"/>
      <c r="HAD80" s="447"/>
      <c r="HAE80" s="447"/>
      <c r="HAF80" s="447"/>
      <c r="HAG80" s="447"/>
      <c r="HAH80" s="447"/>
      <c r="HAI80" s="447"/>
      <c r="HAJ80" s="447"/>
      <c r="HAK80" s="447"/>
      <c r="HAL80" s="447"/>
      <c r="HAM80" s="447"/>
      <c r="HAN80" s="447"/>
      <c r="HAO80" s="447"/>
      <c r="HAP80" s="447"/>
      <c r="HAQ80" s="447"/>
      <c r="HAR80" s="447"/>
      <c r="HAS80" s="447"/>
      <c r="HAT80" s="447"/>
      <c r="HAU80" s="447"/>
      <c r="HAV80" s="447"/>
      <c r="HAW80" s="447"/>
      <c r="HAX80" s="447"/>
      <c r="HAY80" s="447"/>
      <c r="HAZ80" s="447"/>
      <c r="HBA80" s="447"/>
      <c r="HBB80" s="447"/>
      <c r="HBC80" s="447"/>
      <c r="HBD80" s="447"/>
      <c r="HBE80" s="447"/>
      <c r="HBF80" s="447"/>
      <c r="HBG80" s="447"/>
      <c r="HBH80" s="447"/>
      <c r="HBI80" s="447"/>
      <c r="HBJ80" s="447"/>
      <c r="HBK80" s="447"/>
      <c r="HBL80" s="447"/>
      <c r="HBM80" s="447"/>
      <c r="HBN80" s="447"/>
      <c r="HBO80" s="447"/>
      <c r="HBP80" s="447"/>
      <c r="HBQ80" s="447"/>
      <c r="HBR80" s="447"/>
      <c r="HBS80" s="447"/>
      <c r="HBT80" s="447"/>
      <c r="HBU80" s="447"/>
      <c r="HBV80" s="447"/>
      <c r="HBW80" s="447"/>
      <c r="HBX80" s="447"/>
      <c r="HBY80" s="447"/>
      <c r="HBZ80" s="447"/>
      <c r="HCA80" s="447"/>
      <c r="HCB80" s="447"/>
      <c r="HCC80" s="447"/>
      <c r="HCD80" s="447"/>
      <c r="HCE80" s="447"/>
      <c r="HCF80" s="447"/>
      <c r="HCG80" s="447"/>
      <c r="HCH80" s="447"/>
      <c r="HCI80" s="447"/>
      <c r="HCJ80" s="447"/>
      <c r="HCK80" s="447"/>
      <c r="HCL80" s="447"/>
      <c r="HCM80" s="447"/>
      <c r="HCN80" s="447"/>
      <c r="HCO80" s="447"/>
      <c r="HCP80" s="447"/>
      <c r="HCQ80" s="447"/>
      <c r="HCR80" s="447"/>
      <c r="HCS80" s="447"/>
      <c r="HCT80" s="447"/>
      <c r="HCU80" s="447"/>
      <c r="HCV80" s="447"/>
      <c r="HCW80" s="447"/>
      <c r="HCX80" s="447"/>
      <c r="HCY80" s="447"/>
      <c r="HCZ80" s="447"/>
      <c r="HDA80" s="447"/>
      <c r="HDB80" s="447"/>
      <c r="HDC80" s="447"/>
      <c r="HDD80" s="447"/>
      <c r="HDE80" s="447"/>
      <c r="HDF80" s="447"/>
      <c r="HDG80" s="447"/>
      <c r="HDH80" s="447"/>
      <c r="HDI80" s="447"/>
      <c r="HDJ80" s="447"/>
      <c r="HDK80" s="447"/>
      <c r="HDL80" s="447"/>
      <c r="HDM80" s="447"/>
      <c r="HDN80" s="447"/>
      <c r="HDO80" s="447"/>
      <c r="HDP80" s="447"/>
      <c r="HDQ80" s="447"/>
      <c r="HDR80" s="447"/>
      <c r="HDS80" s="447"/>
      <c r="HDT80" s="447"/>
      <c r="HDU80" s="447"/>
      <c r="HDV80" s="447"/>
      <c r="HDW80" s="447"/>
      <c r="HDX80" s="447"/>
      <c r="HDY80" s="447"/>
      <c r="HDZ80" s="447"/>
      <c r="HEA80" s="447"/>
      <c r="HEB80" s="447"/>
      <c r="HEC80" s="447"/>
      <c r="HED80" s="447"/>
      <c r="HEE80" s="447"/>
      <c r="HEF80" s="447"/>
      <c r="HEG80" s="447"/>
      <c r="HEH80" s="447"/>
      <c r="HEI80" s="447"/>
      <c r="HEJ80" s="447"/>
      <c r="HEK80" s="447"/>
      <c r="HEL80" s="447"/>
      <c r="HEM80" s="447"/>
      <c r="HEN80" s="447"/>
      <c r="HEO80" s="447"/>
      <c r="HEP80" s="447"/>
      <c r="HEQ80" s="447"/>
      <c r="HER80" s="447"/>
      <c r="HES80" s="447"/>
      <c r="HET80" s="447"/>
      <c r="HEU80" s="447"/>
      <c r="HEV80" s="447"/>
      <c r="HEW80" s="447"/>
      <c r="HEX80" s="447"/>
      <c r="HEY80" s="447"/>
      <c r="HEZ80" s="447"/>
      <c r="HFA80" s="447"/>
      <c r="HFB80" s="447"/>
      <c r="HFC80" s="447"/>
      <c r="HFD80" s="447"/>
      <c r="HFE80" s="447"/>
      <c r="HFF80" s="447"/>
      <c r="HFG80" s="447"/>
      <c r="HFH80" s="447"/>
      <c r="HFI80" s="447"/>
      <c r="HFJ80" s="447"/>
      <c r="HFK80" s="447"/>
      <c r="HFL80" s="447"/>
      <c r="HFM80" s="447"/>
      <c r="HFN80" s="447"/>
      <c r="HFO80" s="447"/>
      <c r="HFP80" s="447"/>
      <c r="HFQ80" s="447"/>
      <c r="HFR80" s="447"/>
      <c r="HFS80" s="447"/>
      <c r="HFT80" s="447"/>
      <c r="HFU80" s="447"/>
      <c r="HFV80" s="447"/>
      <c r="HFW80" s="447"/>
      <c r="HFX80" s="447"/>
      <c r="HFY80" s="447"/>
      <c r="HFZ80" s="447"/>
      <c r="HGA80" s="447"/>
      <c r="HGB80" s="447"/>
      <c r="HGC80" s="447"/>
      <c r="HGD80" s="447"/>
      <c r="HGE80" s="447"/>
      <c r="HGF80" s="447"/>
      <c r="HGG80" s="447"/>
      <c r="HGH80" s="447"/>
      <c r="HGI80" s="447"/>
      <c r="HGJ80" s="447"/>
      <c r="HGK80" s="447"/>
      <c r="HGL80" s="447"/>
      <c r="HGM80" s="447"/>
      <c r="HGN80" s="447"/>
      <c r="HGO80" s="447"/>
      <c r="HGP80" s="447"/>
      <c r="HGQ80" s="447"/>
      <c r="HGR80" s="447"/>
      <c r="HGS80" s="447"/>
      <c r="HGT80" s="447"/>
      <c r="HGU80" s="447"/>
      <c r="HGV80" s="447"/>
      <c r="HGW80" s="447"/>
      <c r="HGX80" s="447"/>
      <c r="HGY80" s="447"/>
      <c r="HGZ80" s="447"/>
      <c r="HHA80" s="447"/>
      <c r="HHB80" s="447"/>
      <c r="HHC80" s="447"/>
      <c r="HHD80" s="447"/>
      <c r="HHE80" s="447"/>
      <c r="HHF80" s="447"/>
      <c r="HHG80" s="447"/>
      <c r="HHH80" s="447"/>
      <c r="HHI80" s="447"/>
      <c r="HHJ80" s="447"/>
      <c r="HHK80" s="447"/>
      <c r="HHL80" s="447"/>
      <c r="HHM80" s="447"/>
      <c r="HHN80" s="447"/>
      <c r="HHO80" s="447"/>
      <c r="HHP80" s="447"/>
      <c r="HHQ80" s="447"/>
      <c r="HHR80" s="447"/>
      <c r="HHS80" s="447"/>
      <c r="HHT80" s="447"/>
      <c r="HHU80" s="447"/>
      <c r="HHV80" s="447"/>
      <c r="HHW80" s="447"/>
      <c r="HHX80" s="447"/>
      <c r="HHY80" s="447"/>
      <c r="HHZ80" s="447"/>
      <c r="HIA80" s="447"/>
      <c r="HIB80" s="447"/>
      <c r="HIC80" s="447"/>
      <c r="HID80" s="447"/>
      <c r="HIE80" s="447"/>
      <c r="HIF80" s="447"/>
      <c r="HIG80" s="447"/>
      <c r="HIH80" s="447"/>
      <c r="HII80" s="447"/>
      <c r="HIJ80" s="447"/>
      <c r="HIK80" s="447"/>
      <c r="HIL80" s="447"/>
      <c r="HIM80" s="447"/>
      <c r="HIN80" s="447"/>
      <c r="HIO80" s="447"/>
      <c r="HIP80" s="447"/>
      <c r="HIQ80" s="447"/>
      <c r="HIR80" s="447"/>
      <c r="HIS80" s="447"/>
      <c r="HIT80" s="447"/>
      <c r="HIU80" s="447"/>
      <c r="HIV80" s="447"/>
      <c r="HIW80" s="447"/>
      <c r="HIX80" s="447"/>
      <c r="HIY80" s="447"/>
      <c r="HIZ80" s="447"/>
      <c r="HJA80" s="447"/>
      <c r="HJB80" s="447"/>
      <c r="HJC80" s="447"/>
      <c r="HJD80" s="447"/>
      <c r="HJE80" s="447"/>
      <c r="HJF80" s="447"/>
      <c r="HJG80" s="447"/>
      <c r="HJH80" s="447"/>
      <c r="HJI80" s="447"/>
      <c r="HJJ80" s="447"/>
      <c r="HJK80" s="447"/>
      <c r="HJL80" s="447"/>
      <c r="HJM80" s="447"/>
      <c r="HJN80" s="447"/>
      <c r="HJO80" s="447"/>
      <c r="HJP80" s="447"/>
      <c r="HJQ80" s="447"/>
      <c r="HJR80" s="447"/>
      <c r="HJS80" s="447"/>
      <c r="HJT80" s="447"/>
      <c r="HJU80" s="447"/>
      <c r="HJV80" s="447"/>
      <c r="HJW80" s="447"/>
      <c r="HJX80" s="447"/>
      <c r="HJY80" s="447"/>
      <c r="HJZ80" s="447"/>
      <c r="HKA80" s="447"/>
      <c r="HKB80" s="447"/>
      <c r="HKC80" s="447"/>
      <c r="HKD80" s="447"/>
      <c r="HKE80" s="447"/>
      <c r="HKF80" s="447"/>
      <c r="HKG80" s="447"/>
      <c r="HKH80" s="447"/>
      <c r="HKI80" s="447"/>
      <c r="HKJ80" s="447"/>
      <c r="HKK80" s="447"/>
      <c r="HKL80" s="447"/>
      <c r="HKM80" s="447"/>
      <c r="HKN80" s="447"/>
      <c r="HKO80" s="447"/>
      <c r="HKP80" s="447"/>
      <c r="HKQ80" s="447"/>
      <c r="HKR80" s="447"/>
      <c r="HKS80" s="447"/>
      <c r="HKT80" s="447"/>
      <c r="HKU80" s="447"/>
      <c r="HKV80" s="447"/>
      <c r="HKW80" s="447"/>
      <c r="HKX80" s="447"/>
      <c r="HKY80" s="447"/>
      <c r="HKZ80" s="447"/>
      <c r="HLA80" s="447"/>
      <c r="HLB80" s="447"/>
      <c r="HLC80" s="447"/>
      <c r="HLD80" s="447"/>
      <c r="HLE80" s="447"/>
      <c r="HLF80" s="447"/>
      <c r="HLG80" s="447"/>
      <c r="HLH80" s="447"/>
      <c r="HLI80" s="447"/>
      <c r="HLJ80" s="447"/>
      <c r="HLK80" s="447"/>
      <c r="HLL80" s="447"/>
      <c r="HLM80" s="447"/>
      <c r="HLN80" s="447"/>
      <c r="HLO80" s="447"/>
      <c r="HLP80" s="447"/>
      <c r="HLQ80" s="447"/>
      <c r="HLR80" s="447"/>
      <c r="HLS80" s="447"/>
      <c r="HLT80" s="447"/>
      <c r="HLU80" s="447"/>
      <c r="HLV80" s="447"/>
      <c r="HLW80" s="447"/>
      <c r="HLX80" s="447"/>
      <c r="HLY80" s="447"/>
      <c r="HLZ80" s="447"/>
      <c r="HMA80" s="447"/>
      <c r="HMB80" s="447"/>
      <c r="HMC80" s="447"/>
      <c r="HMD80" s="447"/>
      <c r="HME80" s="447"/>
      <c r="HMF80" s="447"/>
      <c r="HMG80" s="447"/>
      <c r="HMH80" s="447"/>
      <c r="HMI80" s="447"/>
      <c r="HMJ80" s="447"/>
      <c r="HMK80" s="447"/>
      <c r="HML80" s="447"/>
      <c r="HMM80" s="447"/>
      <c r="HMN80" s="447"/>
      <c r="HMO80" s="447"/>
      <c r="HMP80" s="447"/>
      <c r="HMQ80" s="447"/>
      <c r="HMR80" s="447"/>
      <c r="HMS80" s="447"/>
      <c r="HMT80" s="447"/>
      <c r="HMU80" s="447"/>
      <c r="HMV80" s="447"/>
      <c r="HMW80" s="447"/>
      <c r="HMX80" s="447"/>
      <c r="HMY80" s="447"/>
      <c r="HMZ80" s="447"/>
      <c r="HNA80" s="447"/>
      <c r="HNB80" s="447"/>
      <c r="HNC80" s="447"/>
      <c r="HND80" s="447"/>
      <c r="HNE80" s="447"/>
      <c r="HNF80" s="447"/>
      <c r="HNG80" s="447"/>
      <c r="HNH80" s="447"/>
      <c r="HNI80" s="447"/>
      <c r="HNJ80" s="447"/>
      <c r="HNK80" s="447"/>
      <c r="HNL80" s="447"/>
      <c r="HNM80" s="447"/>
      <c r="HNN80" s="447"/>
      <c r="HNO80" s="447"/>
      <c r="HNP80" s="447"/>
      <c r="HNQ80" s="447"/>
      <c r="HNR80" s="447"/>
      <c r="HNS80" s="447"/>
      <c r="HNT80" s="447"/>
      <c r="HNU80" s="447"/>
      <c r="HNV80" s="447"/>
      <c r="HNW80" s="447"/>
      <c r="HNX80" s="447"/>
      <c r="HNY80" s="447"/>
      <c r="HNZ80" s="447"/>
      <c r="HOA80" s="447"/>
      <c r="HOB80" s="447"/>
      <c r="HOC80" s="447"/>
      <c r="HOD80" s="447"/>
      <c r="HOE80" s="447"/>
      <c r="HOF80" s="447"/>
      <c r="HOG80" s="447"/>
      <c r="HOH80" s="447"/>
      <c r="HOI80" s="447"/>
      <c r="HOJ80" s="447"/>
      <c r="HOK80" s="447"/>
      <c r="HOL80" s="447"/>
      <c r="HOM80" s="447"/>
      <c r="HON80" s="447"/>
      <c r="HOO80" s="447"/>
      <c r="HOP80" s="447"/>
      <c r="HOQ80" s="447"/>
      <c r="HOR80" s="447"/>
      <c r="HOS80" s="447"/>
      <c r="HOT80" s="447"/>
      <c r="HOU80" s="447"/>
      <c r="HOV80" s="447"/>
      <c r="HOW80" s="447"/>
      <c r="HOX80" s="447"/>
      <c r="HOY80" s="447"/>
      <c r="HOZ80" s="447"/>
      <c r="HPA80" s="447"/>
      <c r="HPB80" s="447"/>
      <c r="HPC80" s="447"/>
      <c r="HPD80" s="447"/>
      <c r="HPE80" s="447"/>
      <c r="HPF80" s="447"/>
      <c r="HPG80" s="447"/>
      <c r="HPH80" s="447"/>
      <c r="HPI80" s="447"/>
      <c r="HPJ80" s="447"/>
      <c r="HPK80" s="447"/>
      <c r="HPL80" s="447"/>
      <c r="HPM80" s="447"/>
      <c r="HPN80" s="447"/>
      <c r="HPO80" s="447"/>
      <c r="HPP80" s="447"/>
      <c r="HPQ80" s="447"/>
      <c r="HPR80" s="447"/>
      <c r="HPS80" s="447"/>
      <c r="HPT80" s="447"/>
      <c r="HPU80" s="447"/>
      <c r="HPV80" s="447"/>
      <c r="HPW80" s="447"/>
      <c r="HPX80" s="447"/>
      <c r="HPY80" s="447"/>
      <c r="HPZ80" s="447"/>
      <c r="HQA80" s="447"/>
      <c r="HQB80" s="447"/>
      <c r="HQC80" s="447"/>
      <c r="HQD80" s="447"/>
      <c r="HQE80" s="447"/>
      <c r="HQF80" s="447"/>
      <c r="HQG80" s="447"/>
      <c r="HQH80" s="447"/>
      <c r="HQI80" s="447"/>
      <c r="HQJ80" s="447"/>
      <c r="HQK80" s="447"/>
      <c r="HQL80" s="447"/>
      <c r="HQM80" s="447"/>
      <c r="HQN80" s="447"/>
      <c r="HQO80" s="447"/>
      <c r="HQP80" s="447"/>
      <c r="HQQ80" s="447"/>
      <c r="HQR80" s="447"/>
      <c r="HQS80" s="447"/>
      <c r="HQT80" s="447"/>
      <c r="HQU80" s="447"/>
      <c r="HQV80" s="447"/>
      <c r="HQW80" s="447"/>
      <c r="HQX80" s="447"/>
      <c r="HQY80" s="447"/>
      <c r="HQZ80" s="447"/>
      <c r="HRA80" s="447"/>
      <c r="HRB80" s="447"/>
      <c r="HRC80" s="447"/>
      <c r="HRD80" s="447"/>
      <c r="HRE80" s="447"/>
      <c r="HRF80" s="447"/>
      <c r="HRG80" s="447"/>
      <c r="HRH80" s="447"/>
      <c r="HRI80" s="447"/>
      <c r="HRJ80" s="447"/>
      <c r="HRK80" s="447"/>
      <c r="HRL80" s="447"/>
      <c r="HRM80" s="447"/>
      <c r="HRN80" s="447"/>
      <c r="HRO80" s="447"/>
      <c r="HRP80" s="447"/>
      <c r="HRQ80" s="447"/>
      <c r="HRR80" s="447"/>
      <c r="HRS80" s="447"/>
      <c r="HRT80" s="447"/>
      <c r="HRU80" s="447"/>
      <c r="HRV80" s="447"/>
      <c r="HRW80" s="447"/>
      <c r="HRX80" s="447"/>
      <c r="HRY80" s="447"/>
      <c r="HRZ80" s="447"/>
      <c r="HSA80" s="447"/>
      <c r="HSB80" s="447"/>
      <c r="HSC80" s="447"/>
      <c r="HSD80" s="447"/>
      <c r="HSE80" s="447"/>
      <c r="HSF80" s="447"/>
      <c r="HSG80" s="447"/>
      <c r="HSH80" s="447"/>
      <c r="HSI80" s="447"/>
      <c r="HSJ80" s="447"/>
      <c r="HSK80" s="447"/>
      <c r="HSL80" s="447"/>
      <c r="HSM80" s="447"/>
      <c r="HSN80" s="447"/>
      <c r="HSO80" s="447"/>
      <c r="HSP80" s="447"/>
      <c r="HSQ80" s="447"/>
      <c r="HSR80" s="447"/>
      <c r="HSS80" s="447"/>
      <c r="HST80" s="447"/>
      <c r="HSU80" s="447"/>
      <c r="HSV80" s="447"/>
      <c r="HSW80" s="447"/>
      <c r="HSX80" s="447"/>
      <c r="HSY80" s="447"/>
      <c r="HSZ80" s="447"/>
      <c r="HTA80" s="447"/>
      <c r="HTB80" s="447"/>
      <c r="HTC80" s="447"/>
      <c r="HTD80" s="447"/>
      <c r="HTE80" s="447"/>
      <c r="HTF80" s="447"/>
      <c r="HTG80" s="447"/>
      <c r="HTH80" s="447"/>
      <c r="HTI80" s="447"/>
      <c r="HTJ80" s="447"/>
      <c r="HTK80" s="447"/>
      <c r="HTL80" s="447"/>
      <c r="HTM80" s="447"/>
      <c r="HTN80" s="447"/>
      <c r="HTO80" s="447"/>
      <c r="HTP80" s="447"/>
      <c r="HTQ80" s="447"/>
      <c r="HTR80" s="447"/>
      <c r="HTS80" s="447"/>
      <c r="HTT80" s="447"/>
      <c r="HTU80" s="447"/>
      <c r="HTV80" s="447"/>
      <c r="HTW80" s="447"/>
      <c r="HTX80" s="447"/>
      <c r="HTY80" s="447"/>
      <c r="HTZ80" s="447"/>
      <c r="HUA80" s="447"/>
      <c r="HUB80" s="447"/>
      <c r="HUC80" s="447"/>
      <c r="HUD80" s="447"/>
      <c r="HUE80" s="447"/>
      <c r="HUF80" s="447"/>
      <c r="HUG80" s="447"/>
      <c r="HUH80" s="447"/>
      <c r="HUI80" s="447"/>
      <c r="HUJ80" s="447"/>
      <c r="HUK80" s="447"/>
      <c r="HUL80" s="447"/>
      <c r="HUM80" s="447"/>
      <c r="HUN80" s="447"/>
      <c r="HUO80" s="447"/>
      <c r="HUP80" s="447"/>
      <c r="HUQ80" s="447"/>
      <c r="HUR80" s="447"/>
      <c r="HUS80" s="447"/>
      <c r="HUT80" s="447"/>
      <c r="HUU80" s="447"/>
      <c r="HUV80" s="447"/>
      <c r="HUW80" s="447"/>
      <c r="HUX80" s="447"/>
      <c r="HUY80" s="447"/>
      <c r="HUZ80" s="447"/>
      <c r="HVA80" s="447"/>
      <c r="HVB80" s="447"/>
      <c r="HVC80" s="447"/>
      <c r="HVD80" s="447"/>
      <c r="HVE80" s="447"/>
      <c r="HVF80" s="447"/>
      <c r="HVG80" s="447"/>
      <c r="HVH80" s="447"/>
      <c r="HVI80" s="447"/>
      <c r="HVJ80" s="447"/>
      <c r="HVK80" s="447"/>
      <c r="HVL80" s="447"/>
      <c r="HVM80" s="447"/>
      <c r="HVN80" s="447"/>
      <c r="HVO80" s="447"/>
      <c r="HVP80" s="447"/>
      <c r="HVQ80" s="447"/>
      <c r="HVR80" s="447"/>
      <c r="HVS80" s="447"/>
      <c r="HVT80" s="447"/>
      <c r="HVU80" s="447"/>
      <c r="HVV80" s="447"/>
      <c r="HVW80" s="447"/>
      <c r="HVX80" s="447"/>
      <c r="HVY80" s="447"/>
      <c r="HVZ80" s="447"/>
      <c r="HWA80" s="447"/>
      <c r="HWB80" s="447"/>
      <c r="HWC80" s="447"/>
      <c r="HWD80" s="447"/>
      <c r="HWE80" s="447"/>
      <c r="HWF80" s="447"/>
      <c r="HWG80" s="447"/>
      <c r="HWH80" s="447"/>
      <c r="HWI80" s="447"/>
      <c r="HWJ80" s="447"/>
      <c r="HWK80" s="447"/>
      <c r="HWL80" s="447"/>
      <c r="HWM80" s="447"/>
      <c r="HWN80" s="447"/>
      <c r="HWO80" s="447"/>
      <c r="HWP80" s="447"/>
      <c r="HWQ80" s="447"/>
      <c r="HWR80" s="447"/>
      <c r="HWS80" s="447"/>
      <c r="HWT80" s="447"/>
      <c r="HWU80" s="447"/>
      <c r="HWV80" s="447"/>
      <c r="HWW80" s="447"/>
      <c r="HWX80" s="447"/>
      <c r="HWY80" s="447"/>
      <c r="HWZ80" s="447"/>
      <c r="HXA80" s="447"/>
      <c r="HXB80" s="447"/>
      <c r="HXC80" s="447"/>
      <c r="HXD80" s="447"/>
      <c r="HXE80" s="447"/>
      <c r="HXF80" s="447"/>
      <c r="HXG80" s="447"/>
      <c r="HXH80" s="447"/>
      <c r="HXI80" s="447"/>
      <c r="HXJ80" s="447"/>
      <c r="HXK80" s="447"/>
      <c r="HXL80" s="447"/>
      <c r="HXM80" s="447"/>
      <c r="HXN80" s="447"/>
      <c r="HXO80" s="447"/>
      <c r="HXP80" s="447"/>
      <c r="HXQ80" s="447"/>
      <c r="HXR80" s="447"/>
      <c r="HXS80" s="447"/>
      <c r="HXT80" s="447"/>
      <c r="HXU80" s="447"/>
      <c r="HXV80" s="447"/>
      <c r="HXW80" s="447"/>
      <c r="HXX80" s="447"/>
      <c r="HXY80" s="447"/>
      <c r="HXZ80" s="447"/>
      <c r="HYA80" s="447"/>
      <c r="HYB80" s="447"/>
      <c r="HYC80" s="447"/>
      <c r="HYD80" s="447"/>
      <c r="HYE80" s="447"/>
      <c r="HYF80" s="447"/>
      <c r="HYG80" s="447"/>
      <c r="HYH80" s="447"/>
      <c r="HYI80" s="447"/>
      <c r="HYJ80" s="447"/>
      <c r="HYK80" s="447"/>
      <c r="HYL80" s="447"/>
      <c r="HYM80" s="447"/>
      <c r="HYN80" s="447"/>
      <c r="HYO80" s="447"/>
      <c r="HYP80" s="447"/>
      <c r="HYQ80" s="447"/>
      <c r="HYR80" s="447"/>
      <c r="HYS80" s="447"/>
      <c r="HYT80" s="447"/>
      <c r="HYU80" s="447"/>
      <c r="HYV80" s="447"/>
      <c r="HYW80" s="447"/>
      <c r="HYX80" s="447"/>
      <c r="HYY80" s="447"/>
      <c r="HYZ80" s="447"/>
      <c r="HZA80" s="447"/>
      <c r="HZB80" s="447"/>
      <c r="HZC80" s="447"/>
      <c r="HZD80" s="447"/>
      <c r="HZE80" s="447"/>
      <c r="HZF80" s="447"/>
      <c r="HZG80" s="447"/>
      <c r="HZH80" s="447"/>
      <c r="HZI80" s="447"/>
      <c r="HZJ80" s="447"/>
      <c r="HZK80" s="447"/>
      <c r="HZL80" s="447"/>
      <c r="HZM80" s="447"/>
      <c r="HZN80" s="447"/>
      <c r="HZO80" s="447"/>
      <c r="HZP80" s="447"/>
      <c r="HZQ80" s="447"/>
      <c r="HZR80" s="447"/>
      <c r="HZS80" s="447"/>
      <c r="HZT80" s="447"/>
      <c r="HZU80" s="447"/>
      <c r="HZV80" s="447"/>
      <c r="HZW80" s="447"/>
      <c r="HZX80" s="447"/>
      <c r="HZY80" s="447"/>
      <c r="HZZ80" s="447"/>
      <c r="IAA80" s="447"/>
      <c r="IAB80" s="447"/>
      <c r="IAC80" s="447"/>
      <c r="IAD80" s="447"/>
      <c r="IAE80" s="447"/>
      <c r="IAF80" s="447"/>
      <c r="IAG80" s="447"/>
      <c r="IAH80" s="447"/>
      <c r="IAI80" s="447"/>
      <c r="IAJ80" s="447"/>
      <c r="IAK80" s="447"/>
      <c r="IAL80" s="447"/>
      <c r="IAM80" s="447"/>
      <c r="IAN80" s="447"/>
      <c r="IAO80" s="447"/>
      <c r="IAP80" s="447"/>
      <c r="IAQ80" s="447"/>
      <c r="IAR80" s="447"/>
      <c r="IAS80" s="447"/>
      <c r="IAT80" s="447"/>
      <c r="IAU80" s="447"/>
      <c r="IAV80" s="447"/>
      <c r="IAW80" s="447"/>
      <c r="IAX80" s="447"/>
      <c r="IAY80" s="447"/>
      <c r="IAZ80" s="447"/>
      <c r="IBA80" s="447"/>
      <c r="IBB80" s="447"/>
      <c r="IBC80" s="447"/>
      <c r="IBD80" s="447"/>
      <c r="IBE80" s="447"/>
      <c r="IBF80" s="447"/>
      <c r="IBG80" s="447"/>
      <c r="IBH80" s="447"/>
      <c r="IBI80" s="447"/>
      <c r="IBJ80" s="447"/>
      <c r="IBK80" s="447"/>
      <c r="IBL80" s="447"/>
      <c r="IBM80" s="447"/>
      <c r="IBN80" s="447"/>
      <c r="IBO80" s="447"/>
      <c r="IBP80" s="447"/>
      <c r="IBQ80" s="447"/>
      <c r="IBR80" s="447"/>
      <c r="IBS80" s="447"/>
      <c r="IBT80" s="447"/>
      <c r="IBU80" s="447"/>
      <c r="IBV80" s="447"/>
      <c r="IBW80" s="447"/>
      <c r="IBX80" s="447"/>
      <c r="IBY80" s="447"/>
      <c r="IBZ80" s="447"/>
      <c r="ICA80" s="447"/>
      <c r="ICB80" s="447"/>
      <c r="ICC80" s="447"/>
      <c r="ICD80" s="447"/>
      <c r="ICE80" s="447"/>
      <c r="ICF80" s="447"/>
      <c r="ICG80" s="447"/>
      <c r="ICH80" s="447"/>
      <c r="ICI80" s="447"/>
      <c r="ICJ80" s="447"/>
      <c r="ICK80" s="447"/>
      <c r="ICL80" s="447"/>
      <c r="ICM80" s="447"/>
      <c r="ICN80" s="447"/>
      <c r="ICO80" s="447"/>
      <c r="ICP80" s="447"/>
      <c r="ICQ80" s="447"/>
      <c r="ICR80" s="447"/>
      <c r="ICS80" s="447"/>
      <c r="ICT80" s="447"/>
      <c r="ICU80" s="447"/>
      <c r="ICV80" s="447"/>
      <c r="ICW80" s="447"/>
      <c r="ICX80" s="447"/>
      <c r="ICY80" s="447"/>
      <c r="ICZ80" s="447"/>
      <c r="IDA80" s="447"/>
      <c r="IDB80" s="447"/>
      <c r="IDC80" s="447"/>
      <c r="IDD80" s="447"/>
      <c r="IDE80" s="447"/>
      <c r="IDF80" s="447"/>
      <c r="IDG80" s="447"/>
      <c r="IDH80" s="447"/>
      <c r="IDI80" s="447"/>
      <c r="IDJ80" s="447"/>
      <c r="IDK80" s="447"/>
      <c r="IDL80" s="447"/>
      <c r="IDM80" s="447"/>
      <c r="IDN80" s="447"/>
      <c r="IDO80" s="447"/>
      <c r="IDP80" s="447"/>
      <c r="IDQ80" s="447"/>
      <c r="IDR80" s="447"/>
      <c r="IDS80" s="447"/>
      <c r="IDT80" s="447"/>
      <c r="IDU80" s="447"/>
      <c r="IDV80" s="447"/>
      <c r="IDW80" s="447"/>
      <c r="IDX80" s="447"/>
      <c r="IDY80" s="447"/>
      <c r="IDZ80" s="447"/>
      <c r="IEA80" s="447"/>
      <c r="IEB80" s="447"/>
      <c r="IEC80" s="447"/>
      <c r="IED80" s="447"/>
      <c r="IEE80" s="447"/>
      <c r="IEF80" s="447"/>
      <c r="IEG80" s="447"/>
      <c r="IEH80" s="447"/>
      <c r="IEI80" s="447"/>
      <c r="IEJ80" s="447"/>
      <c r="IEK80" s="447"/>
      <c r="IEL80" s="447"/>
      <c r="IEM80" s="447"/>
      <c r="IEN80" s="447"/>
      <c r="IEO80" s="447"/>
      <c r="IEP80" s="447"/>
      <c r="IEQ80" s="447"/>
      <c r="IER80" s="447"/>
      <c r="IES80" s="447"/>
      <c r="IET80" s="447"/>
      <c r="IEU80" s="447"/>
      <c r="IEV80" s="447"/>
      <c r="IEW80" s="447"/>
      <c r="IEX80" s="447"/>
      <c r="IEY80" s="447"/>
      <c r="IEZ80" s="447"/>
      <c r="IFA80" s="447"/>
      <c r="IFB80" s="447"/>
      <c r="IFC80" s="447"/>
      <c r="IFD80" s="447"/>
      <c r="IFE80" s="447"/>
      <c r="IFF80" s="447"/>
      <c r="IFG80" s="447"/>
      <c r="IFH80" s="447"/>
      <c r="IFI80" s="447"/>
      <c r="IFJ80" s="447"/>
      <c r="IFK80" s="447"/>
      <c r="IFL80" s="447"/>
      <c r="IFM80" s="447"/>
      <c r="IFN80" s="447"/>
      <c r="IFO80" s="447"/>
      <c r="IFP80" s="447"/>
      <c r="IFQ80" s="447"/>
      <c r="IFR80" s="447"/>
      <c r="IFS80" s="447"/>
      <c r="IFT80" s="447"/>
      <c r="IFU80" s="447"/>
      <c r="IFV80" s="447"/>
      <c r="IFW80" s="447"/>
      <c r="IFX80" s="447"/>
      <c r="IFY80" s="447"/>
      <c r="IFZ80" s="447"/>
      <c r="IGA80" s="447"/>
      <c r="IGB80" s="447"/>
      <c r="IGC80" s="447"/>
      <c r="IGD80" s="447"/>
      <c r="IGE80" s="447"/>
      <c r="IGF80" s="447"/>
      <c r="IGG80" s="447"/>
      <c r="IGH80" s="447"/>
      <c r="IGI80" s="447"/>
      <c r="IGJ80" s="447"/>
      <c r="IGK80" s="447"/>
      <c r="IGL80" s="447"/>
      <c r="IGM80" s="447"/>
      <c r="IGN80" s="447"/>
      <c r="IGO80" s="447"/>
      <c r="IGP80" s="447"/>
      <c r="IGQ80" s="447"/>
      <c r="IGR80" s="447"/>
      <c r="IGS80" s="447"/>
      <c r="IGT80" s="447"/>
      <c r="IGU80" s="447"/>
      <c r="IGV80" s="447"/>
      <c r="IGW80" s="447"/>
      <c r="IGX80" s="447"/>
      <c r="IGY80" s="447"/>
      <c r="IGZ80" s="447"/>
      <c r="IHA80" s="447"/>
      <c r="IHB80" s="447"/>
      <c r="IHC80" s="447"/>
      <c r="IHD80" s="447"/>
      <c r="IHE80" s="447"/>
      <c r="IHF80" s="447"/>
      <c r="IHG80" s="447"/>
      <c r="IHH80" s="447"/>
      <c r="IHI80" s="447"/>
      <c r="IHJ80" s="447"/>
      <c r="IHK80" s="447"/>
      <c r="IHL80" s="447"/>
      <c r="IHM80" s="447"/>
      <c r="IHN80" s="447"/>
      <c r="IHO80" s="447"/>
      <c r="IHP80" s="447"/>
      <c r="IHQ80" s="447"/>
      <c r="IHR80" s="447"/>
      <c r="IHS80" s="447"/>
      <c r="IHT80" s="447"/>
      <c r="IHU80" s="447"/>
      <c r="IHV80" s="447"/>
      <c r="IHW80" s="447"/>
      <c r="IHX80" s="447"/>
      <c r="IHY80" s="447"/>
      <c r="IHZ80" s="447"/>
      <c r="IIA80" s="447"/>
      <c r="IIB80" s="447"/>
      <c r="IIC80" s="447"/>
      <c r="IID80" s="447"/>
      <c r="IIE80" s="447"/>
      <c r="IIF80" s="447"/>
      <c r="IIG80" s="447"/>
      <c r="IIH80" s="447"/>
      <c r="III80" s="447"/>
      <c r="IIJ80" s="447"/>
      <c r="IIK80" s="447"/>
      <c r="IIL80" s="447"/>
      <c r="IIM80" s="447"/>
      <c r="IIN80" s="447"/>
      <c r="IIO80" s="447"/>
      <c r="IIP80" s="447"/>
      <c r="IIQ80" s="447"/>
      <c r="IIR80" s="447"/>
      <c r="IIS80" s="447"/>
      <c r="IIT80" s="447"/>
      <c r="IIU80" s="447"/>
      <c r="IIV80" s="447"/>
      <c r="IIW80" s="447"/>
      <c r="IIX80" s="447"/>
      <c r="IIY80" s="447"/>
      <c r="IIZ80" s="447"/>
      <c r="IJA80" s="447"/>
      <c r="IJB80" s="447"/>
      <c r="IJC80" s="447"/>
      <c r="IJD80" s="447"/>
      <c r="IJE80" s="447"/>
      <c r="IJF80" s="447"/>
      <c r="IJG80" s="447"/>
      <c r="IJH80" s="447"/>
      <c r="IJI80" s="447"/>
      <c r="IJJ80" s="447"/>
      <c r="IJK80" s="447"/>
      <c r="IJL80" s="447"/>
      <c r="IJM80" s="447"/>
      <c r="IJN80" s="447"/>
      <c r="IJO80" s="447"/>
      <c r="IJP80" s="447"/>
      <c r="IJQ80" s="447"/>
      <c r="IJR80" s="447"/>
      <c r="IJS80" s="447"/>
      <c r="IJT80" s="447"/>
      <c r="IJU80" s="447"/>
      <c r="IJV80" s="447"/>
      <c r="IJW80" s="447"/>
      <c r="IJX80" s="447"/>
      <c r="IJY80" s="447"/>
      <c r="IJZ80" s="447"/>
      <c r="IKA80" s="447"/>
      <c r="IKB80" s="447"/>
      <c r="IKC80" s="447"/>
      <c r="IKD80" s="447"/>
      <c r="IKE80" s="447"/>
      <c r="IKF80" s="447"/>
      <c r="IKG80" s="447"/>
      <c r="IKH80" s="447"/>
      <c r="IKI80" s="447"/>
      <c r="IKJ80" s="447"/>
      <c r="IKK80" s="447"/>
      <c r="IKL80" s="447"/>
      <c r="IKM80" s="447"/>
      <c r="IKN80" s="447"/>
      <c r="IKO80" s="447"/>
      <c r="IKP80" s="447"/>
      <c r="IKQ80" s="447"/>
      <c r="IKR80" s="447"/>
      <c r="IKS80" s="447"/>
      <c r="IKT80" s="447"/>
      <c r="IKU80" s="447"/>
      <c r="IKV80" s="447"/>
      <c r="IKW80" s="447"/>
      <c r="IKX80" s="447"/>
      <c r="IKY80" s="447"/>
      <c r="IKZ80" s="447"/>
      <c r="ILA80" s="447"/>
      <c r="ILB80" s="447"/>
      <c r="ILC80" s="447"/>
      <c r="ILD80" s="447"/>
      <c r="ILE80" s="447"/>
      <c r="ILF80" s="447"/>
      <c r="ILG80" s="447"/>
      <c r="ILH80" s="447"/>
      <c r="ILI80" s="447"/>
      <c r="ILJ80" s="447"/>
      <c r="ILK80" s="447"/>
      <c r="ILL80" s="447"/>
      <c r="ILM80" s="447"/>
      <c r="ILN80" s="447"/>
      <c r="ILO80" s="447"/>
      <c r="ILP80" s="447"/>
      <c r="ILQ80" s="447"/>
      <c r="ILR80" s="447"/>
      <c r="ILS80" s="447"/>
      <c r="ILT80" s="447"/>
      <c r="ILU80" s="447"/>
      <c r="ILV80" s="447"/>
      <c r="ILW80" s="447"/>
      <c r="ILX80" s="447"/>
      <c r="ILY80" s="447"/>
      <c r="ILZ80" s="447"/>
      <c r="IMA80" s="447"/>
      <c r="IMB80" s="447"/>
      <c r="IMC80" s="447"/>
      <c r="IMD80" s="447"/>
      <c r="IME80" s="447"/>
      <c r="IMF80" s="447"/>
      <c r="IMG80" s="447"/>
      <c r="IMH80" s="447"/>
      <c r="IMI80" s="447"/>
      <c r="IMJ80" s="447"/>
      <c r="IMK80" s="447"/>
      <c r="IML80" s="447"/>
      <c r="IMM80" s="447"/>
      <c r="IMN80" s="447"/>
      <c r="IMO80" s="447"/>
      <c r="IMP80" s="447"/>
      <c r="IMQ80" s="447"/>
      <c r="IMR80" s="447"/>
      <c r="IMS80" s="447"/>
      <c r="IMT80" s="447"/>
      <c r="IMU80" s="447"/>
      <c r="IMV80" s="447"/>
      <c r="IMW80" s="447"/>
      <c r="IMX80" s="447"/>
      <c r="IMY80" s="447"/>
      <c r="IMZ80" s="447"/>
      <c r="INA80" s="447"/>
      <c r="INB80" s="447"/>
      <c r="INC80" s="447"/>
      <c r="IND80" s="447"/>
      <c r="INE80" s="447"/>
      <c r="INF80" s="447"/>
      <c r="ING80" s="447"/>
      <c r="INH80" s="447"/>
      <c r="INI80" s="447"/>
      <c r="INJ80" s="447"/>
      <c r="INK80" s="447"/>
      <c r="INL80" s="447"/>
      <c r="INM80" s="447"/>
      <c r="INN80" s="447"/>
      <c r="INO80" s="447"/>
      <c r="INP80" s="447"/>
      <c r="INQ80" s="447"/>
      <c r="INR80" s="447"/>
      <c r="INS80" s="447"/>
      <c r="INT80" s="447"/>
      <c r="INU80" s="447"/>
      <c r="INV80" s="447"/>
      <c r="INW80" s="447"/>
      <c r="INX80" s="447"/>
      <c r="INY80" s="447"/>
      <c r="INZ80" s="447"/>
      <c r="IOA80" s="447"/>
      <c r="IOB80" s="447"/>
      <c r="IOC80" s="447"/>
      <c r="IOD80" s="447"/>
      <c r="IOE80" s="447"/>
      <c r="IOF80" s="447"/>
      <c r="IOG80" s="447"/>
      <c r="IOH80" s="447"/>
      <c r="IOI80" s="447"/>
      <c r="IOJ80" s="447"/>
      <c r="IOK80" s="447"/>
      <c r="IOL80" s="447"/>
      <c r="IOM80" s="447"/>
      <c r="ION80" s="447"/>
      <c r="IOO80" s="447"/>
      <c r="IOP80" s="447"/>
      <c r="IOQ80" s="447"/>
      <c r="IOR80" s="447"/>
      <c r="IOS80" s="447"/>
      <c r="IOT80" s="447"/>
      <c r="IOU80" s="447"/>
      <c r="IOV80" s="447"/>
      <c r="IOW80" s="447"/>
      <c r="IOX80" s="447"/>
      <c r="IOY80" s="447"/>
      <c r="IOZ80" s="447"/>
      <c r="IPA80" s="447"/>
      <c r="IPB80" s="447"/>
      <c r="IPC80" s="447"/>
      <c r="IPD80" s="447"/>
      <c r="IPE80" s="447"/>
      <c r="IPF80" s="447"/>
      <c r="IPG80" s="447"/>
      <c r="IPH80" s="447"/>
      <c r="IPI80" s="447"/>
      <c r="IPJ80" s="447"/>
      <c r="IPK80" s="447"/>
      <c r="IPL80" s="447"/>
      <c r="IPM80" s="447"/>
      <c r="IPN80" s="447"/>
      <c r="IPO80" s="447"/>
      <c r="IPP80" s="447"/>
      <c r="IPQ80" s="447"/>
      <c r="IPR80" s="447"/>
      <c r="IPS80" s="447"/>
      <c r="IPT80" s="447"/>
      <c r="IPU80" s="447"/>
      <c r="IPV80" s="447"/>
      <c r="IPW80" s="447"/>
      <c r="IPX80" s="447"/>
      <c r="IPY80" s="447"/>
      <c r="IPZ80" s="447"/>
      <c r="IQA80" s="447"/>
      <c r="IQB80" s="447"/>
      <c r="IQC80" s="447"/>
      <c r="IQD80" s="447"/>
      <c r="IQE80" s="447"/>
      <c r="IQF80" s="447"/>
      <c r="IQG80" s="447"/>
      <c r="IQH80" s="447"/>
      <c r="IQI80" s="447"/>
      <c r="IQJ80" s="447"/>
      <c r="IQK80" s="447"/>
      <c r="IQL80" s="447"/>
      <c r="IQM80" s="447"/>
      <c r="IQN80" s="447"/>
      <c r="IQO80" s="447"/>
      <c r="IQP80" s="447"/>
      <c r="IQQ80" s="447"/>
      <c r="IQR80" s="447"/>
      <c r="IQS80" s="447"/>
      <c r="IQT80" s="447"/>
      <c r="IQU80" s="447"/>
      <c r="IQV80" s="447"/>
      <c r="IQW80" s="447"/>
      <c r="IQX80" s="447"/>
      <c r="IQY80" s="447"/>
      <c r="IQZ80" s="447"/>
      <c r="IRA80" s="447"/>
      <c r="IRB80" s="447"/>
      <c r="IRC80" s="447"/>
      <c r="IRD80" s="447"/>
      <c r="IRE80" s="447"/>
      <c r="IRF80" s="447"/>
      <c r="IRG80" s="447"/>
      <c r="IRH80" s="447"/>
      <c r="IRI80" s="447"/>
      <c r="IRJ80" s="447"/>
      <c r="IRK80" s="447"/>
      <c r="IRL80" s="447"/>
      <c r="IRM80" s="447"/>
      <c r="IRN80" s="447"/>
      <c r="IRO80" s="447"/>
      <c r="IRP80" s="447"/>
      <c r="IRQ80" s="447"/>
      <c r="IRR80" s="447"/>
      <c r="IRS80" s="447"/>
      <c r="IRT80" s="447"/>
      <c r="IRU80" s="447"/>
      <c r="IRV80" s="447"/>
      <c r="IRW80" s="447"/>
      <c r="IRX80" s="447"/>
      <c r="IRY80" s="447"/>
      <c r="IRZ80" s="447"/>
      <c r="ISA80" s="447"/>
      <c r="ISB80" s="447"/>
      <c r="ISC80" s="447"/>
      <c r="ISD80" s="447"/>
      <c r="ISE80" s="447"/>
      <c r="ISF80" s="447"/>
      <c r="ISG80" s="447"/>
      <c r="ISH80" s="447"/>
      <c r="ISI80" s="447"/>
      <c r="ISJ80" s="447"/>
      <c r="ISK80" s="447"/>
      <c r="ISL80" s="447"/>
      <c r="ISM80" s="447"/>
      <c r="ISN80" s="447"/>
      <c r="ISO80" s="447"/>
      <c r="ISP80" s="447"/>
      <c r="ISQ80" s="447"/>
      <c r="ISR80" s="447"/>
      <c r="ISS80" s="447"/>
      <c r="IST80" s="447"/>
      <c r="ISU80" s="447"/>
      <c r="ISV80" s="447"/>
      <c r="ISW80" s="447"/>
      <c r="ISX80" s="447"/>
      <c r="ISY80" s="447"/>
      <c r="ISZ80" s="447"/>
      <c r="ITA80" s="447"/>
      <c r="ITB80" s="447"/>
      <c r="ITC80" s="447"/>
      <c r="ITD80" s="447"/>
      <c r="ITE80" s="447"/>
      <c r="ITF80" s="447"/>
      <c r="ITG80" s="447"/>
      <c r="ITH80" s="447"/>
      <c r="ITI80" s="447"/>
      <c r="ITJ80" s="447"/>
      <c r="ITK80" s="447"/>
      <c r="ITL80" s="447"/>
      <c r="ITM80" s="447"/>
      <c r="ITN80" s="447"/>
      <c r="ITO80" s="447"/>
      <c r="ITP80" s="447"/>
      <c r="ITQ80" s="447"/>
      <c r="ITR80" s="447"/>
      <c r="ITS80" s="447"/>
      <c r="ITT80" s="447"/>
      <c r="ITU80" s="447"/>
      <c r="ITV80" s="447"/>
      <c r="ITW80" s="447"/>
      <c r="ITX80" s="447"/>
      <c r="ITY80" s="447"/>
      <c r="ITZ80" s="447"/>
      <c r="IUA80" s="447"/>
      <c r="IUB80" s="447"/>
      <c r="IUC80" s="447"/>
      <c r="IUD80" s="447"/>
      <c r="IUE80" s="447"/>
      <c r="IUF80" s="447"/>
      <c r="IUG80" s="447"/>
      <c r="IUH80" s="447"/>
      <c r="IUI80" s="447"/>
      <c r="IUJ80" s="447"/>
      <c r="IUK80" s="447"/>
      <c r="IUL80" s="447"/>
      <c r="IUM80" s="447"/>
      <c r="IUN80" s="447"/>
      <c r="IUO80" s="447"/>
      <c r="IUP80" s="447"/>
      <c r="IUQ80" s="447"/>
      <c r="IUR80" s="447"/>
      <c r="IUS80" s="447"/>
      <c r="IUT80" s="447"/>
      <c r="IUU80" s="447"/>
      <c r="IUV80" s="447"/>
      <c r="IUW80" s="447"/>
      <c r="IUX80" s="447"/>
      <c r="IUY80" s="447"/>
      <c r="IUZ80" s="447"/>
      <c r="IVA80" s="447"/>
      <c r="IVB80" s="447"/>
      <c r="IVC80" s="447"/>
      <c r="IVD80" s="447"/>
      <c r="IVE80" s="447"/>
      <c r="IVF80" s="447"/>
      <c r="IVG80" s="447"/>
      <c r="IVH80" s="447"/>
      <c r="IVI80" s="447"/>
      <c r="IVJ80" s="447"/>
      <c r="IVK80" s="447"/>
      <c r="IVL80" s="447"/>
      <c r="IVM80" s="447"/>
      <c r="IVN80" s="447"/>
      <c r="IVO80" s="447"/>
      <c r="IVP80" s="447"/>
      <c r="IVQ80" s="447"/>
      <c r="IVR80" s="447"/>
      <c r="IVS80" s="447"/>
      <c r="IVT80" s="447"/>
      <c r="IVU80" s="447"/>
      <c r="IVV80" s="447"/>
      <c r="IVW80" s="447"/>
      <c r="IVX80" s="447"/>
      <c r="IVY80" s="447"/>
      <c r="IVZ80" s="447"/>
      <c r="IWA80" s="447"/>
      <c r="IWB80" s="447"/>
      <c r="IWC80" s="447"/>
      <c r="IWD80" s="447"/>
      <c r="IWE80" s="447"/>
      <c r="IWF80" s="447"/>
      <c r="IWG80" s="447"/>
      <c r="IWH80" s="447"/>
      <c r="IWI80" s="447"/>
      <c r="IWJ80" s="447"/>
      <c r="IWK80" s="447"/>
      <c r="IWL80" s="447"/>
      <c r="IWM80" s="447"/>
      <c r="IWN80" s="447"/>
      <c r="IWO80" s="447"/>
      <c r="IWP80" s="447"/>
      <c r="IWQ80" s="447"/>
      <c r="IWR80" s="447"/>
      <c r="IWS80" s="447"/>
      <c r="IWT80" s="447"/>
      <c r="IWU80" s="447"/>
      <c r="IWV80" s="447"/>
      <c r="IWW80" s="447"/>
      <c r="IWX80" s="447"/>
      <c r="IWY80" s="447"/>
      <c r="IWZ80" s="447"/>
      <c r="IXA80" s="447"/>
      <c r="IXB80" s="447"/>
      <c r="IXC80" s="447"/>
      <c r="IXD80" s="447"/>
      <c r="IXE80" s="447"/>
      <c r="IXF80" s="447"/>
      <c r="IXG80" s="447"/>
      <c r="IXH80" s="447"/>
      <c r="IXI80" s="447"/>
      <c r="IXJ80" s="447"/>
      <c r="IXK80" s="447"/>
      <c r="IXL80" s="447"/>
      <c r="IXM80" s="447"/>
      <c r="IXN80" s="447"/>
      <c r="IXO80" s="447"/>
      <c r="IXP80" s="447"/>
      <c r="IXQ80" s="447"/>
      <c r="IXR80" s="447"/>
      <c r="IXS80" s="447"/>
      <c r="IXT80" s="447"/>
      <c r="IXU80" s="447"/>
      <c r="IXV80" s="447"/>
      <c r="IXW80" s="447"/>
      <c r="IXX80" s="447"/>
      <c r="IXY80" s="447"/>
      <c r="IXZ80" s="447"/>
      <c r="IYA80" s="447"/>
      <c r="IYB80" s="447"/>
      <c r="IYC80" s="447"/>
      <c r="IYD80" s="447"/>
      <c r="IYE80" s="447"/>
      <c r="IYF80" s="447"/>
      <c r="IYG80" s="447"/>
      <c r="IYH80" s="447"/>
      <c r="IYI80" s="447"/>
      <c r="IYJ80" s="447"/>
      <c r="IYK80" s="447"/>
      <c r="IYL80" s="447"/>
      <c r="IYM80" s="447"/>
      <c r="IYN80" s="447"/>
      <c r="IYO80" s="447"/>
      <c r="IYP80" s="447"/>
      <c r="IYQ80" s="447"/>
      <c r="IYR80" s="447"/>
      <c r="IYS80" s="447"/>
      <c r="IYT80" s="447"/>
      <c r="IYU80" s="447"/>
      <c r="IYV80" s="447"/>
      <c r="IYW80" s="447"/>
      <c r="IYX80" s="447"/>
      <c r="IYY80" s="447"/>
      <c r="IYZ80" s="447"/>
      <c r="IZA80" s="447"/>
      <c r="IZB80" s="447"/>
      <c r="IZC80" s="447"/>
      <c r="IZD80" s="447"/>
      <c r="IZE80" s="447"/>
      <c r="IZF80" s="447"/>
      <c r="IZG80" s="447"/>
      <c r="IZH80" s="447"/>
      <c r="IZI80" s="447"/>
      <c r="IZJ80" s="447"/>
      <c r="IZK80" s="447"/>
      <c r="IZL80" s="447"/>
      <c r="IZM80" s="447"/>
      <c r="IZN80" s="447"/>
      <c r="IZO80" s="447"/>
      <c r="IZP80" s="447"/>
      <c r="IZQ80" s="447"/>
      <c r="IZR80" s="447"/>
      <c r="IZS80" s="447"/>
      <c r="IZT80" s="447"/>
      <c r="IZU80" s="447"/>
      <c r="IZV80" s="447"/>
      <c r="IZW80" s="447"/>
      <c r="IZX80" s="447"/>
      <c r="IZY80" s="447"/>
      <c r="IZZ80" s="447"/>
      <c r="JAA80" s="447"/>
      <c r="JAB80" s="447"/>
      <c r="JAC80" s="447"/>
      <c r="JAD80" s="447"/>
      <c r="JAE80" s="447"/>
      <c r="JAF80" s="447"/>
      <c r="JAG80" s="447"/>
      <c r="JAH80" s="447"/>
      <c r="JAI80" s="447"/>
      <c r="JAJ80" s="447"/>
      <c r="JAK80" s="447"/>
      <c r="JAL80" s="447"/>
      <c r="JAM80" s="447"/>
      <c r="JAN80" s="447"/>
      <c r="JAO80" s="447"/>
      <c r="JAP80" s="447"/>
      <c r="JAQ80" s="447"/>
      <c r="JAR80" s="447"/>
      <c r="JAS80" s="447"/>
      <c r="JAT80" s="447"/>
      <c r="JAU80" s="447"/>
      <c r="JAV80" s="447"/>
      <c r="JAW80" s="447"/>
      <c r="JAX80" s="447"/>
      <c r="JAY80" s="447"/>
      <c r="JAZ80" s="447"/>
      <c r="JBA80" s="447"/>
      <c r="JBB80" s="447"/>
      <c r="JBC80" s="447"/>
      <c r="JBD80" s="447"/>
      <c r="JBE80" s="447"/>
      <c r="JBF80" s="447"/>
      <c r="JBG80" s="447"/>
      <c r="JBH80" s="447"/>
      <c r="JBI80" s="447"/>
      <c r="JBJ80" s="447"/>
      <c r="JBK80" s="447"/>
      <c r="JBL80" s="447"/>
      <c r="JBM80" s="447"/>
      <c r="JBN80" s="447"/>
      <c r="JBO80" s="447"/>
      <c r="JBP80" s="447"/>
      <c r="JBQ80" s="447"/>
      <c r="JBR80" s="447"/>
      <c r="JBS80" s="447"/>
      <c r="JBT80" s="447"/>
      <c r="JBU80" s="447"/>
      <c r="JBV80" s="447"/>
      <c r="JBW80" s="447"/>
      <c r="JBX80" s="447"/>
      <c r="JBY80" s="447"/>
      <c r="JBZ80" s="447"/>
      <c r="JCA80" s="447"/>
      <c r="JCB80" s="447"/>
      <c r="JCC80" s="447"/>
      <c r="JCD80" s="447"/>
      <c r="JCE80" s="447"/>
      <c r="JCF80" s="447"/>
      <c r="JCG80" s="447"/>
      <c r="JCH80" s="447"/>
      <c r="JCI80" s="447"/>
      <c r="JCJ80" s="447"/>
      <c r="JCK80" s="447"/>
      <c r="JCL80" s="447"/>
      <c r="JCM80" s="447"/>
      <c r="JCN80" s="447"/>
      <c r="JCO80" s="447"/>
      <c r="JCP80" s="447"/>
      <c r="JCQ80" s="447"/>
      <c r="JCR80" s="447"/>
      <c r="JCS80" s="447"/>
      <c r="JCT80" s="447"/>
      <c r="JCU80" s="447"/>
      <c r="JCV80" s="447"/>
      <c r="JCW80" s="447"/>
      <c r="JCX80" s="447"/>
      <c r="JCY80" s="447"/>
      <c r="JCZ80" s="447"/>
      <c r="JDA80" s="447"/>
      <c r="JDB80" s="447"/>
      <c r="JDC80" s="447"/>
      <c r="JDD80" s="447"/>
      <c r="JDE80" s="447"/>
      <c r="JDF80" s="447"/>
      <c r="JDG80" s="447"/>
      <c r="JDH80" s="447"/>
      <c r="JDI80" s="447"/>
      <c r="JDJ80" s="447"/>
      <c r="JDK80" s="447"/>
      <c r="JDL80" s="447"/>
      <c r="JDM80" s="447"/>
      <c r="JDN80" s="447"/>
      <c r="JDO80" s="447"/>
      <c r="JDP80" s="447"/>
      <c r="JDQ80" s="447"/>
      <c r="JDR80" s="447"/>
      <c r="JDS80" s="447"/>
      <c r="JDT80" s="447"/>
      <c r="JDU80" s="447"/>
      <c r="JDV80" s="447"/>
      <c r="JDW80" s="447"/>
      <c r="JDX80" s="447"/>
      <c r="JDY80" s="447"/>
      <c r="JDZ80" s="447"/>
      <c r="JEA80" s="447"/>
      <c r="JEB80" s="447"/>
      <c r="JEC80" s="447"/>
      <c r="JED80" s="447"/>
      <c r="JEE80" s="447"/>
      <c r="JEF80" s="447"/>
      <c r="JEG80" s="447"/>
      <c r="JEH80" s="447"/>
      <c r="JEI80" s="447"/>
      <c r="JEJ80" s="447"/>
      <c r="JEK80" s="447"/>
      <c r="JEL80" s="447"/>
      <c r="JEM80" s="447"/>
      <c r="JEN80" s="447"/>
      <c r="JEO80" s="447"/>
      <c r="JEP80" s="447"/>
      <c r="JEQ80" s="447"/>
      <c r="JER80" s="447"/>
      <c r="JES80" s="447"/>
      <c r="JET80" s="447"/>
      <c r="JEU80" s="447"/>
      <c r="JEV80" s="447"/>
      <c r="JEW80" s="447"/>
      <c r="JEX80" s="447"/>
      <c r="JEY80" s="447"/>
      <c r="JEZ80" s="447"/>
      <c r="JFA80" s="447"/>
      <c r="JFB80" s="447"/>
      <c r="JFC80" s="447"/>
      <c r="JFD80" s="447"/>
      <c r="JFE80" s="447"/>
      <c r="JFF80" s="447"/>
      <c r="JFG80" s="447"/>
      <c r="JFH80" s="447"/>
      <c r="JFI80" s="447"/>
      <c r="JFJ80" s="447"/>
      <c r="JFK80" s="447"/>
      <c r="JFL80" s="447"/>
      <c r="JFM80" s="447"/>
      <c r="JFN80" s="447"/>
      <c r="JFO80" s="447"/>
      <c r="JFP80" s="447"/>
      <c r="JFQ80" s="447"/>
      <c r="JFR80" s="447"/>
      <c r="JFS80" s="447"/>
      <c r="JFT80" s="447"/>
      <c r="JFU80" s="447"/>
      <c r="JFV80" s="447"/>
      <c r="JFW80" s="447"/>
      <c r="JFX80" s="447"/>
      <c r="JFY80" s="447"/>
      <c r="JFZ80" s="447"/>
      <c r="JGA80" s="447"/>
      <c r="JGB80" s="447"/>
      <c r="JGC80" s="447"/>
      <c r="JGD80" s="447"/>
      <c r="JGE80" s="447"/>
      <c r="JGF80" s="447"/>
      <c r="JGG80" s="447"/>
      <c r="JGH80" s="447"/>
      <c r="JGI80" s="447"/>
      <c r="JGJ80" s="447"/>
      <c r="JGK80" s="447"/>
      <c r="JGL80" s="447"/>
      <c r="JGM80" s="447"/>
      <c r="JGN80" s="447"/>
      <c r="JGO80" s="447"/>
      <c r="JGP80" s="447"/>
      <c r="JGQ80" s="447"/>
      <c r="JGR80" s="447"/>
      <c r="JGS80" s="447"/>
      <c r="JGT80" s="447"/>
      <c r="JGU80" s="447"/>
      <c r="JGV80" s="447"/>
      <c r="JGW80" s="447"/>
      <c r="JGX80" s="447"/>
      <c r="JGY80" s="447"/>
      <c r="JGZ80" s="447"/>
      <c r="JHA80" s="447"/>
      <c r="JHB80" s="447"/>
      <c r="JHC80" s="447"/>
      <c r="JHD80" s="447"/>
      <c r="JHE80" s="447"/>
      <c r="JHF80" s="447"/>
      <c r="JHG80" s="447"/>
      <c r="JHH80" s="447"/>
      <c r="JHI80" s="447"/>
      <c r="JHJ80" s="447"/>
      <c r="JHK80" s="447"/>
      <c r="JHL80" s="447"/>
      <c r="JHM80" s="447"/>
      <c r="JHN80" s="447"/>
      <c r="JHO80" s="447"/>
      <c r="JHP80" s="447"/>
      <c r="JHQ80" s="447"/>
      <c r="JHR80" s="447"/>
      <c r="JHS80" s="447"/>
      <c r="JHT80" s="447"/>
      <c r="JHU80" s="447"/>
      <c r="JHV80" s="447"/>
      <c r="JHW80" s="447"/>
      <c r="JHX80" s="447"/>
      <c r="JHY80" s="447"/>
      <c r="JHZ80" s="447"/>
      <c r="JIA80" s="447"/>
      <c r="JIB80" s="447"/>
      <c r="JIC80" s="447"/>
      <c r="JID80" s="447"/>
      <c r="JIE80" s="447"/>
      <c r="JIF80" s="447"/>
      <c r="JIG80" s="447"/>
      <c r="JIH80" s="447"/>
      <c r="JII80" s="447"/>
      <c r="JIJ80" s="447"/>
      <c r="JIK80" s="447"/>
      <c r="JIL80" s="447"/>
      <c r="JIM80" s="447"/>
      <c r="JIN80" s="447"/>
      <c r="JIO80" s="447"/>
      <c r="JIP80" s="447"/>
      <c r="JIQ80" s="447"/>
      <c r="JIR80" s="447"/>
      <c r="JIS80" s="447"/>
      <c r="JIT80" s="447"/>
      <c r="JIU80" s="447"/>
      <c r="JIV80" s="447"/>
      <c r="JIW80" s="447"/>
      <c r="JIX80" s="447"/>
      <c r="JIY80" s="447"/>
      <c r="JIZ80" s="447"/>
      <c r="JJA80" s="447"/>
      <c r="JJB80" s="447"/>
      <c r="JJC80" s="447"/>
      <c r="JJD80" s="447"/>
      <c r="JJE80" s="447"/>
      <c r="JJF80" s="447"/>
      <c r="JJG80" s="447"/>
      <c r="JJH80" s="447"/>
      <c r="JJI80" s="447"/>
      <c r="JJJ80" s="447"/>
      <c r="JJK80" s="447"/>
      <c r="JJL80" s="447"/>
      <c r="JJM80" s="447"/>
      <c r="JJN80" s="447"/>
      <c r="JJO80" s="447"/>
      <c r="JJP80" s="447"/>
      <c r="JJQ80" s="447"/>
      <c r="JJR80" s="447"/>
      <c r="JJS80" s="447"/>
      <c r="JJT80" s="447"/>
      <c r="JJU80" s="447"/>
      <c r="JJV80" s="447"/>
      <c r="JJW80" s="447"/>
      <c r="JJX80" s="447"/>
      <c r="JJY80" s="447"/>
      <c r="JJZ80" s="447"/>
      <c r="JKA80" s="447"/>
      <c r="JKB80" s="447"/>
      <c r="JKC80" s="447"/>
      <c r="JKD80" s="447"/>
      <c r="JKE80" s="447"/>
      <c r="JKF80" s="447"/>
      <c r="JKG80" s="447"/>
      <c r="JKH80" s="447"/>
      <c r="JKI80" s="447"/>
      <c r="JKJ80" s="447"/>
      <c r="JKK80" s="447"/>
      <c r="JKL80" s="447"/>
      <c r="JKM80" s="447"/>
      <c r="JKN80" s="447"/>
      <c r="JKO80" s="447"/>
      <c r="JKP80" s="447"/>
      <c r="JKQ80" s="447"/>
      <c r="JKR80" s="447"/>
      <c r="JKS80" s="447"/>
      <c r="JKT80" s="447"/>
      <c r="JKU80" s="447"/>
      <c r="JKV80" s="447"/>
      <c r="JKW80" s="447"/>
      <c r="JKX80" s="447"/>
      <c r="JKY80" s="447"/>
      <c r="JKZ80" s="447"/>
      <c r="JLA80" s="447"/>
      <c r="JLB80" s="447"/>
      <c r="JLC80" s="447"/>
      <c r="JLD80" s="447"/>
      <c r="JLE80" s="447"/>
      <c r="JLF80" s="447"/>
      <c r="JLG80" s="447"/>
      <c r="JLH80" s="447"/>
      <c r="JLI80" s="447"/>
      <c r="JLJ80" s="447"/>
      <c r="JLK80" s="447"/>
      <c r="JLL80" s="447"/>
      <c r="JLM80" s="447"/>
      <c r="JLN80" s="447"/>
      <c r="JLO80" s="447"/>
      <c r="JLP80" s="447"/>
      <c r="JLQ80" s="447"/>
      <c r="JLR80" s="447"/>
      <c r="JLS80" s="447"/>
      <c r="JLT80" s="447"/>
      <c r="JLU80" s="447"/>
      <c r="JLV80" s="447"/>
      <c r="JLW80" s="447"/>
      <c r="JLX80" s="447"/>
      <c r="JLY80" s="447"/>
      <c r="JLZ80" s="447"/>
      <c r="JMA80" s="447"/>
      <c r="JMB80" s="447"/>
      <c r="JMC80" s="447"/>
      <c r="JMD80" s="447"/>
      <c r="JME80" s="447"/>
      <c r="JMF80" s="447"/>
      <c r="JMG80" s="447"/>
      <c r="JMH80" s="447"/>
      <c r="JMI80" s="447"/>
      <c r="JMJ80" s="447"/>
      <c r="JMK80" s="447"/>
      <c r="JML80" s="447"/>
      <c r="JMM80" s="447"/>
      <c r="JMN80" s="447"/>
      <c r="JMO80" s="447"/>
      <c r="JMP80" s="447"/>
      <c r="JMQ80" s="447"/>
      <c r="JMR80" s="447"/>
      <c r="JMS80" s="447"/>
      <c r="JMT80" s="447"/>
      <c r="JMU80" s="447"/>
      <c r="JMV80" s="447"/>
      <c r="JMW80" s="447"/>
      <c r="JMX80" s="447"/>
      <c r="JMY80" s="447"/>
      <c r="JMZ80" s="447"/>
      <c r="JNA80" s="447"/>
      <c r="JNB80" s="447"/>
      <c r="JNC80" s="447"/>
      <c r="JND80" s="447"/>
      <c r="JNE80" s="447"/>
      <c r="JNF80" s="447"/>
      <c r="JNG80" s="447"/>
      <c r="JNH80" s="447"/>
      <c r="JNI80" s="447"/>
      <c r="JNJ80" s="447"/>
      <c r="JNK80" s="447"/>
      <c r="JNL80" s="447"/>
      <c r="JNM80" s="447"/>
      <c r="JNN80" s="447"/>
      <c r="JNO80" s="447"/>
      <c r="JNP80" s="447"/>
      <c r="JNQ80" s="447"/>
      <c r="JNR80" s="447"/>
      <c r="JNS80" s="447"/>
      <c r="JNT80" s="447"/>
      <c r="JNU80" s="447"/>
      <c r="JNV80" s="447"/>
      <c r="JNW80" s="447"/>
      <c r="JNX80" s="447"/>
      <c r="JNY80" s="447"/>
      <c r="JNZ80" s="447"/>
      <c r="JOA80" s="447"/>
      <c r="JOB80" s="447"/>
      <c r="JOC80" s="447"/>
      <c r="JOD80" s="447"/>
      <c r="JOE80" s="447"/>
      <c r="JOF80" s="447"/>
      <c r="JOG80" s="447"/>
      <c r="JOH80" s="447"/>
      <c r="JOI80" s="447"/>
      <c r="JOJ80" s="447"/>
      <c r="JOK80" s="447"/>
      <c r="JOL80" s="447"/>
      <c r="JOM80" s="447"/>
      <c r="JON80" s="447"/>
      <c r="JOO80" s="447"/>
      <c r="JOP80" s="447"/>
      <c r="JOQ80" s="447"/>
      <c r="JOR80" s="447"/>
      <c r="JOS80" s="447"/>
      <c r="JOT80" s="447"/>
      <c r="JOU80" s="447"/>
      <c r="JOV80" s="447"/>
      <c r="JOW80" s="447"/>
      <c r="JOX80" s="447"/>
      <c r="JOY80" s="447"/>
      <c r="JOZ80" s="447"/>
      <c r="JPA80" s="447"/>
      <c r="JPB80" s="447"/>
      <c r="JPC80" s="447"/>
      <c r="JPD80" s="447"/>
      <c r="JPE80" s="447"/>
      <c r="JPF80" s="447"/>
      <c r="JPG80" s="447"/>
      <c r="JPH80" s="447"/>
      <c r="JPI80" s="447"/>
      <c r="JPJ80" s="447"/>
      <c r="JPK80" s="447"/>
      <c r="JPL80" s="447"/>
      <c r="JPM80" s="447"/>
      <c r="JPN80" s="447"/>
      <c r="JPO80" s="447"/>
      <c r="JPP80" s="447"/>
      <c r="JPQ80" s="447"/>
      <c r="JPR80" s="447"/>
      <c r="JPS80" s="447"/>
      <c r="JPT80" s="447"/>
      <c r="JPU80" s="447"/>
      <c r="JPV80" s="447"/>
      <c r="JPW80" s="447"/>
      <c r="JPX80" s="447"/>
      <c r="JPY80" s="447"/>
      <c r="JPZ80" s="447"/>
      <c r="JQA80" s="447"/>
      <c r="JQB80" s="447"/>
      <c r="JQC80" s="447"/>
      <c r="JQD80" s="447"/>
      <c r="JQE80" s="447"/>
      <c r="JQF80" s="447"/>
      <c r="JQG80" s="447"/>
      <c r="JQH80" s="447"/>
      <c r="JQI80" s="447"/>
      <c r="JQJ80" s="447"/>
      <c r="JQK80" s="447"/>
      <c r="JQL80" s="447"/>
      <c r="JQM80" s="447"/>
      <c r="JQN80" s="447"/>
      <c r="JQO80" s="447"/>
      <c r="JQP80" s="447"/>
      <c r="JQQ80" s="447"/>
      <c r="JQR80" s="447"/>
      <c r="JQS80" s="447"/>
      <c r="JQT80" s="447"/>
      <c r="JQU80" s="447"/>
      <c r="JQV80" s="447"/>
      <c r="JQW80" s="447"/>
      <c r="JQX80" s="447"/>
      <c r="JQY80" s="447"/>
      <c r="JQZ80" s="447"/>
      <c r="JRA80" s="447"/>
      <c r="JRB80" s="447"/>
      <c r="JRC80" s="447"/>
      <c r="JRD80" s="447"/>
      <c r="JRE80" s="447"/>
      <c r="JRF80" s="447"/>
      <c r="JRG80" s="447"/>
      <c r="JRH80" s="447"/>
      <c r="JRI80" s="447"/>
      <c r="JRJ80" s="447"/>
      <c r="JRK80" s="447"/>
      <c r="JRL80" s="447"/>
      <c r="JRM80" s="447"/>
      <c r="JRN80" s="447"/>
      <c r="JRO80" s="447"/>
      <c r="JRP80" s="447"/>
      <c r="JRQ80" s="447"/>
      <c r="JRR80" s="447"/>
      <c r="JRS80" s="447"/>
      <c r="JRT80" s="447"/>
      <c r="JRU80" s="447"/>
      <c r="JRV80" s="447"/>
      <c r="JRW80" s="447"/>
      <c r="JRX80" s="447"/>
      <c r="JRY80" s="447"/>
      <c r="JRZ80" s="447"/>
      <c r="JSA80" s="447"/>
      <c r="JSB80" s="447"/>
      <c r="JSC80" s="447"/>
      <c r="JSD80" s="447"/>
      <c r="JSE80" s="447"/>
      <c r="JSF80" s="447"/>
      <c r="JSG80" s="447"/>
      <c r="JSH80" s="447"/>
      <c r="JSI80" s="447"/>
      <c r="JSJ80" s="447"/>
      <c r="JSK80" s="447"/>
      <c r="JSL80" s="447"/>
      <c r="JSM80" s="447"/>
      <c r="JSN80" s="447"/>
      <c r="JSO80" s="447"/>
      <c r="JSP80" s="447"/>
      <c r="JSQ80" s="447"/>
      <c r="JSR80" s="447"/>
      <c r="JSS80" s="447"/>
      <c r="JST80" s="447"/>
      <c r="JSU80" s="447"/>
      <c r="JSV80" s="447"/>
      <c r="JSW80" s="447"/>
      <c r="JSX80" s="447"/>
      <c r="JSY80" s="447"/>
      <c r="JSZ80" s="447"/>
      <c r="JTA80" s="447"/>
      <c r="JTB80" s="447"/>
      <c r="JTC80" s="447"/>
      <c r="JTD80" s="447"/>
      <c r="JTE80" s="447"/>
      <c r="JTF80" s="447"/>
      <c r="JTG80" s="447"/>
      <c r="JTH80" s="447"/>
      <c r="JTI80" s="447"/>
      <c r="JTJ80" s="447"/>
      <c r="JTK80" s="447"/>
      <c r="JTL80" s="447"/>
      <c r="JTM80" s="447"/>
      <c r="JTN80" s="447"/>
      <c r="JTO80" s="447"/>
      <c r="JTP80" s="447"/>
      <c r="JTQ80" s="447"/>
      <c r="JTR80" s="447"/>
      <c r="JTS80" s="447"/>
      <c r="JTT80" s="447"/>
      <c r="JTU80" s="447"/>
      <c r="JTV80" s="447"/>
      <c r="JTW80" s="447"/>
      <c r="JTX80" s="447"/>
      <c r="JTY80" s="447"/>
      <c r="JTZ80" s="447"/>
      <c r="JUA80" s="447"/>
      <c r="JUB80" s="447"/>
      <c r="JUC80" s="447"/>
      <c r="JUD80" s="447"/>
      <c r="JUE80" s="447"/>
      <c r="JUF80" s="447"/>
      <c r="JUG80" s="447"/>
      <c r="JUH80" s="447"/>
      <c r="JUI80" s="447"/>
      <c r="JUJ80" s="447"/>
      <c r="JUK80" s="447"/>
      <c r="JUL80" s="447"/>
      <c r="JUM80" s="447"/>
      <c r="JUN80" s="447"/>
      <c r="JUO80" s="447"/>
      <c r="JUP80" s="447"/>
      <c r="JUQ80" s="447"/>
      <c r="JUR80" s="447"/>
      <c r="JUS80" s="447"/>
      <c r="JUT80" s="447"/>
      <c r="JUU80" s="447"/>
      <c r="JUV80" s="447"/>
      <c r="JUW80" s="447"/>
      <c r="JUX80" s="447"/>
      <c r="JUY80" s="447"/>
      <c r="JUZ80" s="447"/>
      <c r="JVA80" s="447"/>
      <c r="JVB80" s="447"/>
      <c r="JVC80" s="447"/>
      <c r="JVD80" s="447"/>
      <c r="JVE80" s="447"/>
      <c r="JVF80" s="447"/>
      <c r="JVG80" s="447"/>
      <c r="JVH80" s="447"/>
      <c r="JVI80" s="447"/>
      <c r="JVJ80" s="447"/>
      <c r="JVK80" s="447"/>
      <c r="JVL80" s="447"/>
      <c r="JVM80" s="447"/>
      <c r="JVN80" s="447"/>
      <c r="JVO80" s="447"/>
      <c r="JVP80" s="447"/>
      <c r="JVQ80" s="447"/>
      <c r="JVR80" s="447"/>
      <c r="JVS80" s="447"/>
      <c r="JVT80" s="447"/>
      <c r="JVU80" s="447"/>
      <c r="JVV80" s="447"/>
      <c r="JVW80" s="447"/>
      <c r="JVX80" s="447"/>
      <c r="JVY80" s="447"/>
      <c r="JVZ80" s="447"/>
      <c r="JWA80" s="447"/>
      <c r="JWB80" s="447"/>
      <c r="JWC80" s="447"/>
      <c r="JWD80" s="447"/>
      <c r="JWE80" s="447"/>
      <c r="JWF80" s="447"/>
      <c r="JWG80" s="447"/>
      <c r="JWH80" s="447"/>
      <c r="JWI80" s="447"/>
      <c r="JWJ80" s="447"/>
      <c r="JWK80" s="447"/>
      <c r="JWL80" s="447"/>
      <c r="JWM80" s="447"/>
      <c r="JWN80" s="447"/>
      <c r="JWO80" s="447"/>
      <c r="JWP80" s="447"/>
      <c r="JWQ80" s="447"/>
      <c r="JWR80" s="447"/>
      <c r="JWS80" s="447"/>
      <c r="JWT80" s="447"/>
      <c r="JWU80" s="447"/>
      <c r="JWV80" s="447"/>
      <c r="JWW80" s="447"/>
      <c r="JWX80" s="447"/>
      <c r="JWY80" s="447"/>
      <c r="JWZ80" s="447"/>
      <c r="JXA80" s="447"/>
      <c r="JXB80" s="447"/>
      <c r="JXC80" s="447"/>
      <c r="JXD80" s="447"/>
      <c r="JXE80" s="447"/>
      <c r="JXF80" s="447"/>
      <c r="JXG80" s="447"/>
      <c r="JXH80" s="447"/>
      <c r="JXI80" s="447"/>
      <c r="JXJ80" s="447"/>
      <c r="JXK80" s="447"/>
      <c r="JXL80" s="447"/>
      <c r="JXM80" s="447"/>
      <c r="JXN80" s="447"/>
      <c r="JXO80" s="447"/>
      <c r="JXP80" s="447"/>
      <c r="JXQ80" s="447"/>
      <c r="JXR80" s="447"/>
      <c r="JXS80" s="447"/>
      <c r="JXT80" s="447"/>
      <c r="JXU80" s="447"/>
      <c r="JXV80" s="447"/>
      <c r="JXW80" s="447"/>
      <c r="JXX80" s="447"/>
      <c r="JXY80" s="447"/>
      <c r="JXZ80" s="447"/>
      <c r="JYA80" s="447"/>
      <c r="JYB80" s="447"/>
      <c r="JYC80" s="447"/>
      <c r="JYD80" s="447"/>
      <c r="JYE80" s="447"/>
      <c r="JYF80" s="447"/>
      <c r="JYG80" s="447"/>
      <c r="JYH80" s="447"/>
      <c r="JYI80" s="447"/>
      <c r="JYJ80" s="447"/>
      <c r="JYK80" s="447"/>
      <c r="JYL80" s="447"/>
      <c r="JYM80" s="447"/>
      <c r="JYN80" s="447"/>
      <c r="JYO80" s="447"/>
      <c r="JYP80" s="447"/>
      <c r="JYQ80" s="447"/>
      <c r="JYR80" s="447"/>
      <c r="JYS80" s="447"/>
      <c r="JYT80" s="447"/>
      <c r="JYU80" s="447"/>
      <c r="JYV80" s="447"/>
      <c r="JYW80" s="447"/>
      <c r="JYX80" s="447"/>
      <c r="JYY80" s="447"/>
      <c r="JYZ80" s="447"/>
      <c r="JZA80" s="447"/>
      <c r="JZB80" s="447"/>
      <c r="JZC80" s="447"/>
      <c r="JZD80" s="447"/>
      <c r="JZE80" s="447"/>
      <c r="JZF80" s="447"/>
      <c r="JZG80" s="447"/>
      <c r="JZH80" s="447"/>
      <c r="JZI80" s="447"/>
      <c r="JZJ80" s="447"/>
      <c r="JZK80" s="447"/>
      <c r="JZL80" s="447"/>
      <c r="JZM80" s="447"/>
      <c r="JZN80" s="447"/>
      <c r="JZO80" s="447"/>
      <c r="JZP80" s="447"/>
      <c r="JZQ80" s="447"/>
      <c r="JZR80" s="447"/>
      <c r="JZS80" s="447"/>
      <c r="JZT80" s="447"/>
      <c r="JZU80" s="447"/>
      <c r="JZV80" s="447"/>
      <c r="JZW80" s="447"/>
      <c r="JZX80" s="447"/>
      <c r="JZY80" s="447"/>
      <c r="JZZ80" s="447"/>
      <c r="KAA80" s="447"/>
      <c r="KAB80" s="447"/>
      <c r="KAC80" s="447"/>
      <c r="KAD80" s="447"/>
      <c r="KAE80" s="447"/>
      <c r="KAF80" s="447"/>
      <c r="KAG80" s="447"/>
      <c r="KAH80" s="447"/>
      <c r="KAI80" s="447"/>
      <c r="KAJ80" s="447"/>
      <c r="KAK80" s="447"/>
      <c r="KAL80" s="447"/>
      <c r="KAM80" s="447"/>
      <c r="KAN80" s="447"/>
      <c r="KAO80" s="447"/>
      <c r="KAP80" s="447"/>
      <c r="KAQ80" s="447"/>
      <c r="KAR80" s="447"/>
      <c r="KAS80" s="447"/>
      <c r="KAT80" s="447"/>
      <c r="KAU80" s="447"/>
      <c r="KAV80" s="447"/>
      <c r="KAW80" s="447"/>
      <c r="KAX80" s="447"/>
      <c r="KAY80" s="447"/>
      <c r="KAZ80" s="447"/>
      <c r="KBA80" s="447"/>
      <c r="KBB80" s="447"/>
      <c r="KBC80" s="447"/>
      <c r="KBD80" s="447"/>
      <c r="KBE80" s="447"/>
      <c r="KBF80" s="447"/>
      <c r="KBG80" s="447"/>
      <c r="KBH80" s="447"/>
      <c r="KBI80" s="447"/>
      <c r="KBJ80" s="447"/>
      <c r="KBK80" s="447"/>
      <c r="KBL80" s="447"/>
      <c r="KBM80" s="447"/>
      <c r="KBN80" s="447"/>
      <c r="KBO80" s="447"/>
      <c r="KBP80" s="447"/>
      <c r="KBQ80" s="447"/>
      <c r="KBR80" s="447"/>
      <c r="KBS80" s="447"/>
      <c r="KBT80" s="447"/>
      <c r="KBU80" s="447"/>
      <c r="KBV80" s="447"/>
      <c r="KBW80" s="447"/>
      <c r="KBX80" s="447"/>
      <c r="KBY80" s="447"/>
      <c r="KBZ80" s="447"/>
      <c r="KCA80" s="447"/>
      <c r="KCB80" s="447"/>
      <c r="KCC80" s="447"/>
      <c r="KCD80" s="447"/>
      <c r="KCE80" s="447"/>
      <c r="KCF80" s="447"/>
      <c r="KCG80" s="447"/>
      <c r="KCH80" s="447"/>
      <c r="KCI80" s="447"/>
      <c r="KCJ80" s="447"/>
      <c r="KCK80" s="447"/>
      <c r="KCL80" s="447"/>
      <c r="KCM80" s="447"/>
      <c r="KCN80" s="447"/>
      <c r="KCO80" s="447"/>
      <c r="KCP80" s="447"/>
      <c r="KCQ80" s="447"/>
      <c r="KCR80" s="447"/>
      <c r="KCS80" s="447"/>
      <c r="KCT80" s="447"/>
      <c r="KCU80" s="447"/>
      <c r="KCV80" s="447"/>
      <c r="KCW80" s="447"/>
      <c r="KCX80" s="447"/>
      <c r="KCY80" s="447"/>
      <c r="KCZ80" s="447"/>
      <c r="KDA80" s="447"/>
      <c r="KDB80" s="447"/>
      <c r="KDC80" s="447"/>
      <c r="KDD80" s="447"/>
      <c r="KDE80" s="447"/>
      <c r="KDF80" s="447"/>
      <c r="KDG80" s="447"/>
      <c r="KDH80" s="447"/>
      <c r="KDI80" s="447"/>
      <c r="KDJ80" s="447"/>
      <c r="KDK80" s="447"/>
      <c r="KDL80" s="447"/>
      <c r="KDM80" s="447"/>
      <c r="KDN80" s="447"/>
      <c r="KDO80" s="447"/>
      <c r="KDP80" s="447"/>
      <c r="KDQ80" s="447"/>
      <c r="KDR80" s="447"/>
      <c r="KDS80" s="447"/>
      <c r="KDT80" s="447"/>
      <c r="KDU80" s="447"/>
      <c r="KDV80" s="447"/>
      <c r="KDW80" s="447"/>
      <c r="KDX80" s="447"/>
      <c r="KDY80" s="447"/>
      <c r="KDZ80" s="447"/>
      <c r="KEA80" s="447"/>
      <c r="KEB80" s="447"/>
      <c r="KEC80" s="447"/>
      <c r="KED80" s="447"/>
      <c r="KEE80" s="447"/>
      <c r="KEF80" s="447"/>
      <c r="KEG80" s="447"/>
      <c r="KEH80" s="447"/>
      <c r="KEI80" s="447"/>
      <c r="KEJ80" s="447"/>
      <c r="KEK80" s="447"/>
      <c r="KEL80" s="447"/>
      <c r="KEM80" s="447"/>
      <c r="KEN80" s="447"/>
      <c r="KEO80" s="447"/>
      <c r="KEP80" s="447"/>
      <c r="KEQ80" s="447"/>
      <c r="KER80" s="447"/>
      <c r="KES80" s="447"/>
      <c r="KET80" s="447"/>
      <c r="KEU80" s="447"/>
      <c r="KEV80" s="447"/>
      <c r="KEW80" s="447"/>
      <c r="KEX80" s="447"/>
      <c r="KEY80" s="447"/>
      <c r="KEZ80" s="447"/>
      <c r="KFA80" s="447"/>
      <c r="KFB80" s="447"/>
      <c r="KFC80" s="447"/>
      <c r="KFD80" s="447"/>
      <c r="KFE80" s="447"/>
      <c r="KFF80" s="447"/>
      <c r="KFG80" s="447"/>
      <c r="KFH80" s="447"/>
      <c r="KFI80" s="447"/>
      <c r="KFJ80" s="447"/>
      <c r="KFK80" s="447"/>
      <c r="KFL80" s="447"/>
      <c r="KFM80" s="447"/>
      <c r="KFN80" s="447"/>
      <c r="KFO80" s="447"/>
      <c r="KFP80" s="447"/>
      <c r="KFQ80" s="447"/>
      <c r="KFR80" s="447"/>
      <c r="KFS80" s="447"/>
      <c r="KFT80" s="447"/>
      <c r="KFU80" s="447"/>
      <c r="KFV80" s="447"/>
      <c r="KFW80" s="447"/>
      <c r="KFX80" s="447"/>
      <c r="KFY80" s="447"/>
      <c r="KFZ80" s="447"/>
      <c r="KGA80" s="447"/>
      <c r="KGB80" s="447"/>
      <c r="KGC80" s="447"/>
      <c r="KGD80" s="447"/>
      <c r="KGE80" s="447"/>
      <c r="KGF80" s="447"/>
      <c r="KGG80" s="447"/>
      <c r="KGH80" s="447"/>
      <c r="KGI80" s="447"/>
      <c r="KGJ80" s="447"/>
      <c r="KGK80" s="447"/>
      <c r="KGL80" s="447"/>
      <c r="KGM80" s="447"/>
      <c r="KGN80" s="447"/>
      <c r="KGO80" s="447"/>
      <c r="KGP80" s="447"/>
      <c r="KGQ80" s="447"/>
      <c r="KGR80" s="447"/>
      <c r="KGS80" s="447"/>
      <c r="KGT80" s="447"/>
      <c r="KGU80" s="447"/>
      <c r="KGV80" s="447"/>
      <c r="KGW80" s="447"/>
      <c r="KGX80" s="447"/>
      <c r="KGY80" s="447"/>
      <c r="KGZ80" s="447"/>
      <c r="KHA80" s="447"/>
      <c r="KHB80" s="447"/>
      <c r="KHC80" s="447"/>
      <c r="KHD80" s="447"/>
      <c r="KHE80" s="447"/>
      <c r="KHF80" s="447"/>
      <c r="KHG80" s="447"/>
      <c r="KHH80" s="447"/>
      <c r="KHI80" s="447"/>
      <c r="KHJ80" s="447"/>
      <c r="KHK80" s="447"/>
      <c r="KHL80" s="447"/>
      <c r="KHM80" s="447"/>
      <c r="KHN80" s="447"/>
      <c r="KHO80" s="447"/>
      <c r="KHP80" s="447"/>
      <c r="KHQ80" s="447"/>
      <c r="KHR80" s="447"/>
      <c r="KHS80" s="447"/>
      <c r="KHT80" s="447"/>
      <c r="KHU80" s="447"/>
      <c r="KHV80" s="447"/>
      <c r="KHW80" s="447"/>
      <c r="KHX80" s="447"/>
      <c r="KHY80" s="447"/>
      <c r="KHZ80" s="447"/>
      <c r="KIA80" s="447"/>
      <c r="KIB80" s="447"/>
      <c r="KIC80" s="447"/>
      <c r="KID80" s="447"/>
      <c r="KIE80" s="447"/>
      <c r="KIF80" s="447"/>
      <c r="KIG80" s="447"/>
      <c r="KIH80" s="447"/>
      <c r="KII80" s="447"/>
      <c r="KIJ80" s="447"/>
      <c r="KIK80" s="447"/>
      <c r="KIL80" s="447"/>
      <c r="KIM80" s="447"/>
      <c r="KIN80" s="447"/>
      <c r="KIO80" s="447"/>
      <c r="KIP80" s="447"/>
      <c r="KIQ80" s="447"/>
      <c r="KIR80" s="447"/>
      <c r="KIS80" s="447"/>
      <c r="KIT80" s="447"/>
      <c r="KIU80" s="447"/>
      <c r="KIV80" s="447"/>
      <c r="KIW80" s="447"/>
      <c r="KIX80" s="447"/>
      <c r="KIY80" s="447"/>
      <c r="KIZ80" s="447"/>
      <c r="KJA80" s="447"/>
      <c r="KJB80" s="447"/>
      <c r="KJC80" s="447"/>
      <c r="KJD80" s="447"/>
      <c r="KJE80" s="447"/>
      <c r="KJF80" s="447"/>
      <c r="KJG80" s="447"/>
      <c r="KJH80" s="447"/>
      <c r="KJI80" s="447"/>
      <c r="KJJ80" s="447"/>
      <c r="KJK80" s="447"/>
      <c r="KJL80" s="447"/>
      <c r="KJM80" s="447"/>
      <c r="KJN80" s="447"/>
      <c r="KJO80" s="447"/>
      <c r="KJP80" s="447"/>
      <c r="KJQ80" s="447"/>
      <c r="KJR80" s="447"/>
      <c r="KJS80" s="447"/>
      <c r="KJT80" s="447"/>
      <c r="KJU80" s="447"/>
      <c r="KJV80" s="447"/>
      <c r="KJW80" s="447"/>
      <c r="KJX80" s="447"/>
      <c r="KJY80" s="447"/>
      <c r="KJZ80" s="447"/>
      <c r="KKA80" s="447"/>
      <c r="KKB80" s="447"/>
      <c r="KKC80" s="447"/>
      <c r="KKD80" s="447"/>
      <c r="KKE80" s="447"/>
      <c r="KKF80" s="447"/>
      <c r="KKG80" s="447"/>
      <c r="KKH80" s="447"/>
      <c r="KKI80" s="447"/>
      <c r="KKJ80" s="447"/>
      <c r="KKK80" s="447"/>
      <c r="KKL80" s="447"/>
      <c r="KKM80" s="447"/>
      <c r="KKN80" s="447"/>
      <c r="KKO80" s="447"/>
      <c r="KKP80" s="447"/>
      <c r="KKQ80" s="447"/>
      <c r="KKR80" s="447"/>
      <c r="KKS80" s="447"/>
      <c r="KKT80" s="447"/>
      <c r="KKU80" s="447"/>
      <c r="KKV80" s="447"/>
      <c r="KKW80" s="447"/>
      <c r="KKX80" s="447"/>
      <c r="KKY80" s="447"/>
      <c r="KKZ80" s="447"/>
      <c r="KLA80" s="447"/>
      <c r="KLB80" s="447"/>
      <c r="KLC80" s="447"/>
      <c r="KLD80" s="447"/>
      <c r="KLE80" s="447"/>
      <c r="KLF80" s="447"/>
      <c r="KLG80" s="447"/>
      <c r="KLH80" s="447"/>
      <c r="KLI80" s="447"/>
      <c r="KLJ80" s="447"/>
      <c r="KLK80" s="447"/>
      <c r="KLL80" s="447"/>
      <c r="KLM80" s="447"/>
      <c r="KLN80" s="447"/>
      <c r="KLO80" s="447"/>
      <c r="KLP80" s="447"/>
      <c r="KLQ80" s="447"/>
      <c r="KLR80" s="447"/>
      <c r="KLS80" s="447"/>
      <c r="KLT80" s="447"/>
      <c r="KLU80" s="447"/>
      <c r="KLV80" s="447"/>
      <c r="KLW80" s="447"/>
      <c r="KLX80" s="447"/>
      <c r="KLY80" s="447"/>
      <c r="KLZ80" s="447"/>
      <c r="KMA80" s="447"/>
      <c r="KMB80" s="447"/>
      <c r="KMC80" s="447"/>
      <c r="KMD80" s="447"/>
      <c r="KME80" s="447"/>
      <c r="KMF80" s="447"/>
      <c r="KMG80" s="447"/>
      <c r="KMH80" s="447"/>
      <c r="KMI80" s="447"/>
      <c r="KMJ80" s="447"/>
      <c r="KMK80" s="447"/>
      <c r="KML80" s="447"/>
      <c r="KMM80" s="447"/>
      <c r="KMN80" s="447"/>
      <c r="KMO80" s="447"/>
      <c r="KMP80" s="447"/>
      <c r="KMQ80" s="447"/>
      <c r="KMR80" s="447"/>
      <c r="KMS80" s="447"/>
      <c r="KMT80" s="447"/>
      <c r="KMU80" s="447"/>
      <c r="KMV80" s="447"/>
      <c r="KMW80" s="447"/>
      <c r="KMX80" s="447"/>
      <c r="KMY80" s="447"/>
      <c r="KMZ80" s="447"/>
      <c r="KNA80" s="447"/>
      <c r="KNB80" s="447"/>
      <c r="KNC80" s="447"/>
      <c r="KND80" s="447"/>
      <c r="KNE80" s="447"/>
      <c r="KNF80" s="447"/>
      <c r="KNG80" s="447"/>
      <c r="KNH80" s="447"/>
      <c r="KNI80" s="447"/>
      <c r="KNJ80" s="447"/>
      <c r="KNK80" s="447"/>
      <c r="KNL80" s="447"/>
      <c r="KNM80" s="447"/>
      <c r="KNN80" s="447"/>
      <c r="KNO80" s="447"/>
      <c r="KNP80" s="447"/>
      <c r="KNQ80" s="447"/>
      <c r="KNR80" s="447"/>
      <c r="KNS80" s="447"/>
      <c r="KNT80" s="447"/>
      <c r="KNU80" s="447"/>
      <c r="KNV80" s="447"/>
      <c r="KNW80" s="447"/>
      <c r="KNX80" s="447"/>
      <c r="KNY80" s="447"/>
      <c r="KNZ80" s="447"/>
      <c r="KOA80" s="447"/>
      <c r="KOB80" s="447"/>
      <c r="KOC80" s="447"/>
      <c r="KOD80" s="447"/>
      <c r="KOE80" s="447"/>
      <c r="KOF80" s="447"/>
      <c r="KOG80" s="447"/>
      <c r="KOH80" s="447"/>
      <c r="KOI80" s="447"/>
      <c r="KOJ80" s="447"/>
      <c r="KOK80" s="447"/>
      <c r="KOL80" s="447"/>
      <c r="KOM80" s="447"/>
      <c r="KON80" s="447"/>
      <c r="KOO80" s="447"/>
      <c r="KOP80" s="447"/>
      <c r="KOQ80" s="447"/>
      <c r="KOR80" s="447"/>
      <c r="KOS80" s="447"/>
      <c r="KOT80" s="447"/>
      <c r="KOU80" s="447"/>
      <c r="KOV80" s="447"/>
      <c r="KOW80" s="447"/>
      <c r="KOX80" s="447"/>
      <c r="KOY80" s="447"/>
      <c r="KOZ80" s="447"/>
      <c r="KPA80" s="447"/>
      <c r="KPB80" s="447"/>
      <c r="KPC80" s="447"/>
      <c r="KPD80" s="447"/>
      <c r="KPE80" s="447"/>
      <c r="KPF80" s="447"/>
      <c r="KPG80" s="447"/>
      <c r="KPH80" s="447"/>
      <c r="KPI80" s="447"/>
      <c r="KPJ80" s="447"/>
      <c r="KPK80" s="447"/>
      <c r="KPL80" s="447"/>
      <c r="KPM80" s="447"/>
      <c r="KPN80" s="447"/>
      <c r="KPO80" s="447"/>
      <c r="KPP80" s="447"/>
      <c r="KPQ80" s="447"/>
      <c r="KPR80" s="447"/>
      <c r="KPS80" s="447"/>
      <c r="KPT80" s="447"/>
      <c r="KPU80" s="447"/>
      <c r="KPV80" s="447"/>
      <c r="KPW80" s="447"/>
      <c r="KPX80" s="447"/>
      <c r="KPY80" s="447"/>
      <c r="KPZ80" s="447"/>
      <c r="KQA80" s="447"/>
      <c r="KQB80" s="447"/>
      <c r="KQC80" s="447"/>
      <c r="KQD80" s="447"/>
      <c r="KQE80" s="447"/>
      <c r="KQF80" s="447"/>
      <c r="KQG80" s="447"/>
      <c r="KQH80" s="447"/>
      <c r="KQI80" s="447"/>
      <c r="KQJ80" s="447"/>
      <c r="KQK80" s="447"/>
      <c r="KQL80" s="447"/>
      <c r="KQM80" s="447"/>
      <c r="KQN80" s="447"/>
      <c r="KQO80" s="447"/>
      <c r="KQP80" s="447"/>
      <c r="KQQ80" s="447"/>
      <c r="KQR80" s="447"/>
      <c r="KQS80" s="447"/>
      <c r="KQT80" s="447"/>
      <c r="KQU80" s="447"/>
      <c r="KQV80" s="447"/>
      <c r="KQW80" s="447"/>
      <c r="KQX80" s="447"/>
      <c r="KQY80" s="447"/>
      <c r="KQZ80" s="447"/>
      <c r="KRA80" s="447"/>
      <c r="KRB80" s="447"/>
      <c r="KRC80" s="447"/>
      <c r="KRD80" s="447"/>
      <c r="KRE80" s="447"/>
      <c r="KRF80" s="447"/>
      <c r="KRG80" s="447"/>
      <c r="KRH80" s="447"/>
      <c r="KRI80" s="447"/>
      <c r="KRJ80" s="447"/>
      <c r="KRK80" s="447"/>
      <c r="KRL80" s="447"/>
      <c r="KRM80" s="447"/>
      <c r="KRN80" s="447"/>
      <c r="KRO80" s="447"/>
      <c r="KRP80" s="447"/>
      <c r="KRQ80" s="447"/>
      <c r="KRR80" s="447"/>
      <c r="KRS80" s="447"/>
      <c r="KRT80" s="447"/>
      <c r="KRU80" s="447"/>
      <c r="KRV80" s="447"/>
      <c r="KRW80" s="447"/>
      <c r="KRX80" s="447"/>
      <c r="KRY80" s="447"/>
      <c r="KRZ80" s="447"/>
      <c r="KSA80" s="447"/>
      <c r="KSB80" s="447"/>
      <c r="KSC80" s="447"/>
      <c r="KSD80" s="447"/>
      <c r="KSE80" s="447"/>
      <c r="KSF80" s="447"/>
      <c r="KSG80" s="447"/>
      <c r="KSH80" s="447"/>
      <c r="KSI80" s="447"/>
      <c r="KSJ80" s="447"/>
      <c r="KSK80" s="447"/>
      <c r="KSL80" s="447"/>
      <c r="KSM80" s="447"/>
      <c r="KSN80" s="447"/>
      <c r="KSO80" s="447"/>
      <c r="KSP80" s="447"/>
      <c r="KSQ80" s="447"/>
      <c r="KSR80" s="447"/>
      <c r="KSS80" s="447"/>
      <c r="KST80" s="447"/>
      <c r="KSU80" s="447"/>
      <c r="KSV80" s="447"/>
      <c r="KSW80" s="447"/>
      <c r="KSX80" s="447"/>
      <c r="KSY80" s="447"/>
      <c r="KSZ80" s="447"/>
      <c r="KTA80" s="447"/>
      <c r="KTB80" s="447"/>
      <c r="KTC80" s="447"/>
      <c r="KTD80" s="447"/>
      <c r="KTE80" s="447"/>
      <c r="KTF80" s="447"/>
      <c r="KTG80" s="447"/>
      <c r="KTH80" s="447"/>
      <c r="KTI80" s="447"/>
      <c r="KTJ80" s="447"/>
      <c r="KTK80" s="447"/>
      <c r="KTL80" s="447"/>
      <c r="KTM80" s="447"/>
      <c r="KTN80" s="447"/>
      <c r="KTO80" s="447"/>
      <c r="KTP80" s="447"/>
      <c r="KTQ80" s="447"/>
      <c r="KTR80" s="447"/>
      <c r="KTS80" s="447"/>
      <c r="KTT80" s="447"/>
      <c r="KTU80" s="447"/>
      <c r="KTV80" s="447"/>
      <c r="KTW80" s="447"/>
      <c r="KTX80" s="447"/>
      <c r="KTY80" s="447"/>
      <c r="KTZ80" s="447"/>
      <c r="KUA80" s="447"/>
      <c r="KUB80" s="447"/>
      <c r="KUC80" s="447"/>
      <c r="KUD80" s="447"/>
      <c r="KUE80" s="447"/>
      <c r="KUF80" s="447"/>
      <c r="KUG80" s="447"/>
      <c r="KUH80" s="447"/>
      <c r="KUI80" s="447"/>
      <c r="KUJ80" s="447"/>
      <c r="KUK80" s="447"/>
      <c r="KUL80" s="447"/>
      <c r="KUM80" s="447"/>
      <c r="KUN80" s="447"/>
      <c r="KUO80" s="447"/>
      <c r="KUP80" s="447"/>
      <c r="KUQ80" s="447"/>
      <c r="KUR80" s="447"/>
      <c r="KUS80" s="447"/>
      <c r="KUT80" s="447"/>
      <c r="KUU80" s="447"/>
      <c r="KUV80" s="447"/>
      <c r="KUW80" s="447"/>
      <c r="KUX80" s="447"/>
      <c r="KUY80" s="447"/>
      <c r="KUZ80" s="447"/>
      <c r="KVA80" s="447"/>
      <c r="KVB80" s="447"/>
      <c r="KVC80" s="447"/>
      <c r="KVD80" s="447"/>
      <c r="KVE80" s="447"/>
      <c r="KVF80" s="447"/>
      <c r="KVG80" s="447"/>
      <c r="KVH80" s="447"/>
      <c r="KVI80" s="447"/>
      <c r="KVJ80" s="447"/>
      <c r="KVK80" s="447"/>
      <c r="KVL80" s="447"/>
      <c r="KVM80" s="447"/>
      <c r="KVN80" s="447"/>
      <c r="KVO80" s="447"/>
      <c r="KVP80" s="447"/>
      <c r="KVQ80" s="447"/>
      <c r="KVR80" s="447"/>
      <c r="KVS80" s="447"/>
      <c r="KVT80" s="447"/>
      <c r="KVU80" s="447"/>
      <c r="KVV80" s="447"/>
      <c r="KVW80" s="447"/>
      <c r="KVX80" s="447"/>
      <c r="KVY80" s="447"/>
      <c r="KVZ80" s="447"/>
      <c r="KWA80" s="447"/>
      <c r="KWB80" s="447"/>
      <c r="KWC80" s="447"/>
      <c r="KWD80" s="447"/>
      <c r="KWE80" s="447"/>
      <c r="KWF80" s="447"/>
      <c r="KWG80" s="447"/>
      <c r="KWH80" s="447"/>
      <c r="KWI80" s="447"/>
      <c r="KWJ80" s="447"/>
      <c r="KWK80" s="447"/>
      <c r="KWL80" s="447"/>
      <c r="KWM80" s="447"/>
      <c r="KWN80" s="447"/>
      <c r="KWO80" s="447"/>
      <c r="KWP80" s="447"/>
      <c r="KWQ80" s="447"/>
      <c r="KWR80" s="447"/>
      <c r="KWS80" s="447"/>
      <c r="KWT80" s="447"/>
      <c r="KWU80" s="447"/>
      <c r="KWV80" s="447"/>
      <c r="KWW80" s="447"/>
      <c r="KWX80" s="447"/>
      <c r="KWY80" s="447"/>
      <c r="KWZ80" s="447"/>
      <c r="KXA80" s="447"/>
      <c r="KXB80" s="447"/>
      <c r="KXC80" s="447"/>
      <c r="KXD80" s="447"/>
      <c r="KXE80" s="447"/>
      <c r="KXF80" s="447"/>
      <c r="KXG80" s="447"/>
      <c r="KXH80" s="447"/>
      <c r="KXI80" s="447"/>
      <c r="KXJ80" s="447"/>
      <c r="KXK80" s="447"/>
      <c r="KXL80" s="447"/>
      <c r="KXM80" s="447"/>
      <c r="KXN80" s="447"/>
      <c r="KXO80" s="447"/>
      <c r="KXP80" s="447"/>
      <c r="KXQ80" s="447"/>
      <c r="KXR80" s="447"/>
      <c r="KXS80" s="447"/>
      <c r="KXT80" s="447"/>
      <c r="KXU80" s="447"/>
      <c r="KXV80" s="447"/>
      <c r="KXW80" s="447"/>
      <c r="KXX80" s="447"/>
      <c r="KXY80" s="447"/>
      <c r="KXZ80" s="447"/>
      <c r="KYA80" s="447"/>
      <c r="KYB80" s="447"/>
      <c r="KYC80" s="447"/>
      <c r="KYD80" s="447"/>
      <c r="KYE80" s="447"/>
      <c r="KYF80" s="447"/>
      <c r="KYG80" s="447"/>
      <c r="KYH80" s="447"/>
      <c r="KYI80" s="447"/>
      <c r="KYJ80" s="447"/>
      <c r="KYK80" s="447"/>
      <c r="KYL80" s="447"/>
      <c r="KYM80" s="447"/>
      <c r="KYN80" s="447"/>
      <c r="KYO80" s="447"/>
      <c r="KYP80" s="447"/>
      <c r="KYQ80" s="447"/>
      <c r="KYR80" s="447"/>
      <c r="KYS80" s="447"/>
      <c r="KYT80" s="447"/>
      <c r="KYU80" s="447"/>
      <c r="KYV80" s="447"/>
      <c r="KYW80" s="447"/>
      <c r="KYX80" s="447"/>
      <c r="KYY80" s="447"/>
      <c r="KYZ80" s="447"/>
      <c r="KZA80" s="447"/>
      <c r="KZB80" s="447"/>
      <c r="KZC80" s="447"/>
      <c r="KZD80" s="447"/>
      <c r="KZE80" s="447"/>
      <c r="KZF80" s="447"/>
      <c r="KZG80" s="447"/>
      <c r="KZH80" s="447"/>
      <c r="KZI80" s="447"/>
      <c r="KZJ80" s="447"/>
      <c r="KZK80" s="447"/>
      <c r="KZL80" s="447"/>
      <c r="KZM80" s="447"/>
      <c r="KZN80" s="447"/>
      <c r="KZO80" s="447"/>
      <c r="KZP80" s="447"/>
      <c r="KZQ80" s="447"/>
      <c r="KZR80" s="447"/>
      <c r="KZS80" s="447"/>
      <c r="KZT80" s="447"/>
      <c r="KZU80" s="447"/>
      <c r="KZV80" s="447"/>
      <c r="KZW80" s="447"/>
      <c r="KZX80" s="447"/>
      <c r="KZY80" s="447"/>
      <c r="KZZ80" s="447"/>
      <c r="LAA80" s="447"/>
      <c r="LAB80" s="447"/>
      <c r="LAC80" s="447"/>
      <c r="LAD80" s="447"/>
      <c r="LAE80" s="447"/>
      <c r="LAF80" s="447"/>
      <c r="LAG80" s="447"/>
      <c r="LAH80" s="447"/>
      <c r="LAI80" s="447"/>
      <c r="LAJ80" s="447"/>
      <c r="LAK80" s="447"/>
      <c r="LAL80" s="447"/>
      <c r="LAM80" s="447"/>
      <c r="LAN80" s="447"/>
      <c r="LAO80" s="447"/>
      <c r="LAP80" s="447"/>
      <c r="LAQ80" s="447"/>
      <c r="LAR80" s="447"/>
      <c r="LAS80" s="447"/>
      <c r="LAT80" s="447"/>
      <c r="LAU80" s="447"/>
      <c r="LAV80" s="447"/>
      <c r="LAW80" s="447"/>
      <c r="LAX80" s="447"/>
      <c r="LAY80" s="447"/>
      <c r="LAZ80" s="447"/>
      <c r="LBA80" s="447"/>
      <c r="LBB80" s="447"/>
      <c r="LBC80" s="447"/>
      <c r="LBD80" s="447"/>
      <c r="LBE80" s="447"/>
      <c r="LBF80" s="447"/>
      <c r="LBG80" s="447"/>
      <c r="LBH80" s="447"/>
      <c r="LBI80" s="447"/>
      <c r="LBJ80" s="447"/>
      <c r="LBK80" s="447"/>
      <c r="LBL80" s="447"/>
      <c r="LBM80" s="447"/>
      <c r="LBN80" s="447"/>
      <c r="LBO80" s="447"/>
      <c r="LBP80" s="447"/>
      <c r="LBQ80" s="447"/>
      <c r="LBR80" s="447"/>
      <c r="LBS80" s="447"/>
      <c r="LBT80" s="447"/>
      <c r="LBU80" s="447"/>
      <c r="LBV80" s="447"/>
      <c r="LBW80" s="447"/>
      <c r="LBX80" s="447"/>
      <c r="LBY80" s="447"/>
      <c r="LBZ80" s="447"/>
      <c r="LCA80" s="447"/>
      <c r="LCB80" s="447"/>
      <c r="LCC80" s="447"/>
      <c r="LCD80" s="447"/>
      <c r="LCE80" s="447"/>
      <c r="LCF80" s="447"/>
      <c r="LCG80" s="447"/>
      <c r="LCH80" s="447"/>
      <c r="LCI80" s="447"/>
      <c r="LCJ80" s="447"/>
      <c r="LCK80" s="447"/>
      <c r="LCL80" s="447"/>
      <c r="LCM80" s="447"/>
      <c r="LCN80" s="447"/>
      <c r="LCO80" s="447"/>
      <c r="LCP80" s="447"/>
      <c r="LCQ80" s="447"/>
      <c r="LCR80" s="447"/>
      <c r="LCS80" s="447"/>
      <c r="LCT80" s="447"/>
      <c r="LCU80" s="447"/>
      <c r="LCV80" s="447"/>
      <c r="LCW80" s="447"/>
      <c r="LCX80" s="447"/>
      <c r="LCY80" s="447"/>
      <c r="LCZ80" s="447"/>
      <c r="LDA80" s="447"/>
      <c r="LDB80" s="447"/>
      <c r="LDC80" s="447"/>
      <c r="LDD80" s="447"/>
      <c r="LDE80" s="447"/>
      <c r="LDF80" s="447"/>
      <c r="LDG80" s="447"/>
      <c r="LDH80" s="447"/>
      <c r="LDI80" s="447"/>
      <c r="LDJ80" s="447"/>
      <c r="LDK80" s="447"/>
      <c r="LDL80" s="447"/>
      <c r="LDM80" s="447"/>
      <c r="LDN80" s="447"/>
      <c r="LDO80" s="447"/>
      <c r="LDP80" s="447"/>
      <c r="LDQ80" s="447"/>
      <c r="LDR80" s="447"/>
      <c r="LDS80" s="447"/>
      <c r="LDT80" s="447"/>
      <c r="LDU80" s="447"/>
      <c r="LDV80" s="447"/>
      <c r="LDW80" s="447"/>
      <c r="LDX80" s="447"/>
      <c r="LDY80" s="447"/>
      <c r="LDZ80" s="447"/>
      <c r="LEA80" s="447"/>
      <c r="LEB80" s="447"/>
      <c r="LEC80" s="447"/>
      <c r="LED80" s="447"/>
      <c r="LEE80" s="447"/>
      <c r="LEF80" s="447"/>
      <c r="LEG80" s="447"/>
      <c r="LEH80" s="447"/>
      <c r="LEI80" s="447"/>
      <c r="LEJ80" s="447"/>
      <c r="LEK80" s="447"/>
      <c r="LEL80" s="447"/>
      <c r="LEM80" s="447"/>
      <c r="LEN80" s="447"/>
      <c r="LEO80" s="447"/>
      <c r="LEP80" s="447"/>
      <c r="LEQ80" s="447"/>
      <c r="LER80" s="447"/>
      <c r="LES80" s="447"/>
      <c r="LET80" s="447"/>
      <c r="LEU80" s="447"/>
      <c r="LEV80" s="447"/>
      <c r="LEW80" s="447"/>
      <c r="LEX80" s="447"/>
      <c r="LEY80" s="447"/>
      <c r="LEZ80" s="447"/>
      <c r="LFA80" s="447"/>
      <c r="LFB80" s="447"/>
      <c r="LFC80" s="447"/>
      <c r="LFD80" s="447"/>
      <c r="LFE80" s="447"/>
      <c r="LFF80" s="447"/>
      <c r="LFG80" s="447"/>
      <c r="LFH80" s="447"/>
      <c r="LFI80" s="447"/>
      <c r="LFJ80" s="447"/>
      <c r="LFK80" s="447"/>
      <c r="LFL80" s="447"/>
      <c r="LFM80" s="447"/>
      <c r="LFN80" s="447"/>
      <c r="LFO80" s="447"/>
      <c r="LFP80" s="447"/>
      <c r="LFQ80" s="447"/>
      <c r="LFR80" s="447"/>
      <c r="LFS80" s="447"/>
      <c r="LFT80" s="447"/>
      <c r="LFU80" s="447"/>
      <c r="LFV80" s="447"/>
      <c r="LFW80" s="447"/>
      <c r="LFX80" s="447"/>
      <c r="LFY80" s="447"/>
      <c r="LFZ80" s="447"/>
      <c r="LGA80" s="447"/>
      <c r="LGB80" s="447"/>
      <c r="LGC80" s="447"/>
      <c r="LGD80" s="447"/>
      <c r="LGE80" s="447"/>
      <c r="LGF80" s="447"/>
      <c r="LGG80" s="447"/>
      <c r="LGH80" s="447"/>
      <c r="LGI80" s="447"/>
      <c r="LGJ80" s="447"/>
      <c r="LGK80" s="447"/>
      <c r="LGL80" s="447"/>
      <c r="LGM80" s="447"/>
      <c r="LGN80" s="447"/>
      <c r="LGO80" s="447"/>
      <c r="LGP80" s="447"/>
      <c r="LGQ80" s="447"/>
      <c r="LGR80" s="447"/>
      <c r="LGS80" s="447"/>
      <c r="LGT80" s="447"/>
      <c r="LGU80" s="447"/>
      <c r="LGV80" s="447"/>
      <c r="LGW80" s="447"/>
      <c r="LGX80" s="447"/>
      <c r="LGY80" s="447"/>
      <c r="LGZ80" s="447"/>
      <c r="LHA80" s="447"/>
      <c r="LHB80" s="447"/>
      <c r="LHC80" s="447"/>
      <c r="LHD80" s="447"/>
      <c r="LHE80" s="447"/>
      <c r="LHF80" s="447"/>
      <c r="LHG80" s="447"/>
      <c r="LHH80" s="447"/>
      <c r="LHI80" s="447"/>
      <c r="LHJ80" s="447"/>
      <c r="LHK80" s="447"/>
      <c r="LHL80" s="447"/>
      <c r="LHM80" s="447"/>
      <c r="LHN80" s="447"/>
      <c r="LHO80" s="447"/>
      <c r="LHP80" s="447"/>
      <c r="LHQ80" s="447"/>
      <c r="LHR80" s="447"/>
      <c r="LHS80" s="447"/>
      <c r="LHT80" s="447"/>
      <c r="LHU80" s="447"/>
      <c r="LHV80" s="447"/>
      <c r="LHW80" s="447"/>
      <c r="LHX80" s="447"/>
      <c r="LHY80" s="447"/>
      <c r="LHZ80" s="447"/>
      <c r="LIA80" s="447"/>
      <c r="LIB80" s="447"/>
      <c r="LIC80" s="447"/>
      <c r="LID80" s="447"/>
      <c r="LIE80" s="447"/>
      <c r="LIF80" s="447"/>
      <c r="LIG80" s="447"/>
      <c r="LIH80" s="447"/>
      <c r="LII80" s="447"/>
      <c r="LIJ80" s="447"/>
      <c r="LIK80" s="447"/>
      <c r="LIL80" s="447"/>
      <c r="LIM80" s="447"/>
      <c r="LIN80" s="447"/>
      <c r="LIO80" s="447"/>
      <c r="LIP80" s="447"/>
      <c r="LIQ80" s="447"/>
      <c r="LIR80" s="447"/>
      <c r="LIS80" s="447"/>
      <c r="LIT80" s="447"/>
      <c r="LIU80" s="447"/>
      <c r="LIV80" s="447"/>
      <c r="LIW80" s="447"/>
      <c r="LIX80" s="447"/>
      <c r="LIY80" s="447"/>
      <c r="LIZ80" s="447"/>
      <c r="LJA80" s="447"/>
      <c r="LJB80" s="447"/>
      <c r="LJC80" s="447"/>
      <c r="LJD80" s="447"/>
      <c r="LJE80" s="447"/>
      <c r="LJF80" s="447"/>
      <c r="LJG80" s="447"/>
      <c r="LJH80" s="447"/>
      <c r="LJI80" s="447"/>
      <c r="LJJ80" s="447"/>
      <c r="LJK80" s="447"/>
      <c r="LJL80" s="447"/>
      <c r="LJM80" s="447"/>
      <c r="LJN80" s="447"/>
      <c r="LJO80" s="447"/>
      <c r="LJP80" s="447"/>
      <c r="LJQ80" s="447"/>
      <c r="LJR80" s="447"/>
      <c r="LJS80" s="447"/>
      <c r="LJT80" s="447"/>
      <c r="LJU80" s="447"/>
      <c r="LJV80" s="447"/>
      <c r="LJW80" s="447"/>
      <c r="LJX80" s="447"/>
      <c r="LJY80" s="447"/>
      <c r="LJZ80" s="447"/>
      <c r="LKA80" s="447"/>
      <c r="LKB80" s="447"/>
      <c r="LKC80" s="447"/>
      <c r="LKD80" s="447"/>
      <c r="LKE80" s="447"/>
      <c r="LKF80" s="447"/>
      <c r="LKG80" s="447"/>
      <c r="LKH80" s="447"/>
      <c r="LKI80" s="447"/>
      <c r="LKJ80" s="447"/>
      <c r="LKK80" s="447"/>
      <c r="LKL80" s="447"/>
      <c r="LKM80" s="447"/>
      <c r="LKN80" s="447"/>
      <c r="LKO80" s="447"/>
      <c r="LKP80" s="447"/>
      <c r="LKQ80" s="447"/>
      <c r="LKR80" s="447"/>
      <c r="LKS80" s="447"/>
      <c r="LKT80" s="447"/>
      <c r="LKU80" s="447"/>
      <c r="LKV80" s="447"/>
      <c r="LKW80" s="447"/>
      <c r="LKX80" s="447"/>
      <c r="LKY80" s="447"/>
      <c r="LKZ80" s="447"/>
      <c r="LLA80" s="447"/>
      <c r="LLB80" s="447"/>
      <c r="LLC80" s="447"/>
      <c r="LLD80" s="447"/>
      <c r="LLE80" s="447"/>
      <c r="LLF80" s="447"/>
      <c r="LLG80" s="447"/>
      <c r="LLH80" s="447"/>
      <c r="LLI80" s="447"/>
      <c r="LLJ80" s="447"/>
      <c r="LLK80" s="447"/>
      <c r="LLL80" s="447"/>
      <c r="LLM80" s="447"/>
      <c r="LLN80" s="447"/>
      <c r="LLO80" s="447"/>
      <c r="LLP80" s="447"/>
      <c r="LLQ80" s="447"/>
      <c r="LLR80" s="447"/>
      <c r="LLS80" s="447"/>
      <c r="LLT80" s="447"/>
      <c r="LLU80" s="447"/>
      <c r="LLV80" s="447"/>
      <c r="LLW80" s="447"/>
      <c r="LLX80" s="447"/>
      <c r="LLY80" s="447"/>
      <c r="LLZ80" s="447"/>
      <c r="LMA80" s="447"/>
      <c r="LMB80" s="447"/>
      <c r="LMC80" s="447"/>
      <c r="LMD80" s="447"/>
      <c r="LME80" s="447"/>
      <c r="LMF80" s="447"/>
      <c r="LMG80" s="447"/>
      <c r="LMH80" s="447"/>
      <c r="LMI80" s="447"/>
      <c r="LMJ80" s="447"/>
      <c r="LMK80" s="447"/>
      <c r="LML80" s="447"/>
      <c r="LMM80" s="447"/>
      <c r="LMN80" s="447"/>
      <c r="LMO80" s="447"/>
      <c r="LMP80" s="447"/>
      <c r="LMQ80" s="447"/>
      <c r="LMR80" s="447"/>
      <c r="LMS80" s="447"/>
      <c r="LMT80" s="447"/>
      <c r="LMU80" s="447"/>
      <c r="LMV80" s="447"/>
      <c r="LMW80" s="447"/>
      <c r="LMX80" s="447"/>
      <c r="LMY80" s="447"/>
      <c r="LMZ80" s="447"/>
      <c r="LNA80" s="447"/>
      <c r="LNB80" s="447"/>
      <c r="LNC80" s="447"/>
      <c r="LND80" s="447"/>
      <c r="LNE80" s="447"/>
      <c r="LNF80" s="447"/>
      <c r="LNG80" s="447"/>
      <c r="LNH80" s="447"/>
      <c r="LNI80" s="447"/>
      <c r="LNJ80" s="447"/>
      <c r="LNK80" s="447"/>
      <c r="LNL80" s="447"/>
      <c r="LNM80" s="447"/>
      <c r="LNN80" s="447"/>
      <c r="LNO80" s="447"/>
      <c r="LNP80" s="447"/>
      <c r="LNQ80" s="447"/>
      <c r="LNR80" s="447"/>
      <c r="LNS80" s="447"/>
      <c r="LNT80" s="447"/>
      <c r="LNU80" s="447"/>
      <c r="LNV80" s="447"/>
      <c r="LNW80" s="447"/>
      <c r="LNX80" s="447"/>
      <c r="LNY80" s="447"/>
      <c r="LNZ80" s="447"/>
      <c r="LOA80" s="447"/>
      <c r="LOB80" s="447"/>
      <c r="LOC80" s="447"/>
      <c r="LOD80" s="447"/>
      <c r="LOE80" s="447"/>
      <c r="LOF80" s="447"/>
      <c r="LOG80" s="447"/>
      <c r="LOH80" s="447"/>
      <c r="LOI80" s="447"/>
      <c r="LOJ80" s="447"/>
      <c r="LOK80" s="447"/>
      <c r="LOL80" s="447"/>
      <c r="LOM80" s="447"/>
      <c r="LON80" s="447"/>
      <c r="LOO80" s="447"/>
      <c r="LOP80" s="447"/>
      <c r="LOQ80" s="447"/>
      <c r="LOR80" s="447"/>
      <c r="LOS80" s="447"/>
      <c r="LOT80" s="447"/>
      <c r="LOU80" s="447"/>
      <c r="LOV80" s="447"/>
      <c r="LOW80" s="447"/>
      <c r="LOX80" s="447"/>
      <c r="LOY80" s="447"/>
      <c r="LOZ80" s="447"/>
      <c r="LPA80" s="447"/>
      <c r="LPB80" s="447"/>
      <c r="LPC80" s="447"/>
      <c r="LPD80" s="447"/>
      <c r="LPE80" s="447"/>
      <c r="LPF80" s="447"/>
      <c r="LPG80" s="447"/>
      <c r="LPH80" s="447"/>
      <c r="LPI80" s="447"/>
      <c r="LPJ80" s="447"/>
      <c r="LPK80" s="447"/>
      <c r="LPL80" s="447"/>
      <c r="LPM80" s="447"/>
      <c r="LPN80" s="447"/>
      <c r="LPO80" s="447"/>
      <c r="LPP80" s="447"/>
      <c r="LPQ80" s="447"/>
      <c r="LPR80" s="447"/>
      <c r="LPS80" s="447"/>
      <c r="LPT80" s="447"/>
      <c r="LPU80" s="447"/>
      <c r="LPV80" s="447"/>
      <c r="LPW80" s="447"/>
      <c r="LPX80" s="447"/>
      <c r="LPY80" s="447"/>
      <c r="LPZ80" s="447"/>
      <c r="LQA80" s="447"/>
      <c r="LQB80" s="447"/>
      <c r="LQC80" s="447"/>
      <c r="LQD80" s="447"/>
      <c r="LQE80" s="447"/>
      <c r="LQF80" s="447"/>
      <c r="LQG80" s="447"/>
      <c r="LQH80" s="447"/>
      <c r="LQI80" s="447"/>
      <c r="LQJ80" s="447"/>
      <c r="LQK80" s="447"/>
      <c r="LQL80" s="447"/>
      <c r="LQM80" s="447"/>
      <c r="LQN80" s="447"/>
      <c r="LQO80" s="447"/>
      <c r="LQP80" s="447"/>
      <c r="LQQ80" s="447"/>
      <c r="LQR80" s="447"/>
      <c r="LQS80" s="447"/>
      <c r="LQT80" s="447"/>
      <c r="LQU80" s="447"/>
      <c r="LQV80" s="447"/>
      <c r="LQW80" s="447"/>
      <c r="LQX80" s="447"/>
      <c r="LQY80" s="447"/>
      <c r="LQZ80" s="447"/>
      <c r="LRA80" s="447"/>
      <c r="LRB80" s="447"/>
      <c r="LRC80" s="447"/>
      <c r="LRD80" s="447"/>
      <c r="LRE80" s="447"/>
      <c r="LRF80" s="447"/>
      <c r="LRG80" s="447"/>
      <c r="LRH80" s="447"/>
      <c r="LRI80" s="447"/>
      <c r="LRJ80" s="447"/>
      <c r="LRK80" s="447"/>
      <c r="LRL80" s="447"/>
      <c r="LRM80" s="447"/>
      <c r="LRN80" s="447"/>
      <c r="LRO80" s="447"/>
      <c r="LRP80" s="447"/>
      <c r="LRQ80" s="447"/>
      <c r="LRR80" s="447"/>
      <c r="LRS80" s="447"/>
      <c r="LRT80" s="447"/>
      <c r="LRU80" s="447"/>
      <c r="LRV80" s="447"/>
      <c r="LRW80" s="447"/>
      <c r="LRX80" s="447"/>
      <c r="LRY80" s="447"/>
      <c r="LRZ80" s="447"/>
      <c r="LSA80" s="447"/>
      <c r="LSB80" s="447"/>
      <c r="LSC80" s="447"/>
      <c r="LSD80" s="447"/>
      <c r="LSE80" s="447"/>
      <c r="LSF80" s="447"/>
      <c r="LSG80" s="447"/>
      <c r="LSH80" s="447"/>
      <c r="LSI80" s="447"/>
      <c r="LSJ80" s="447"/>
      <c r="LSK80" s="447"/>
      <c r="LSL80" s="447"/>
      <c r="LSM80" s="447"/>
      <c r="LSN80" s="447"/>
      <c r="LSO80" s="447"/>
      <c r="LSP80" s="447"/>
      <c r="LSQ80" s="447"/>
      <c r="LSR80" s="447"/>
      <c r="LSS80" s="447"/>
      <c r="LST80" s="447"/>
      <c r="LSU80" s="447"/>
      <c r="LSV80" s="447"/>
      <c r="LSW80" s="447"/>
      <c r="LSX80" s="447"/>
      <c r="LSY80" s="447"/>
      <c r="LSZ80" s="447"/>
      <c r="LTA80" s="447"/>
      <c r="LTB80" s="447"/>
      <c r="LTC80" s="447"/>
      <c r="LTD80" s="447"/>
      <c r="LTE80" s="447"/>
      <c r="LTF80" s="447"/>
      <c r="LTG80" s="447"/>
      <c r="LTH80" s="447"/>
      <c r="LTI80" s="447"/>
      <c r="LTJ80" s="447"/>
      <c r="LTK80" s="447"/>
      <c r="LTL80" s="447"/>
      <c r="LTM80" s="447"/>
      <c r="LTN80" s="447"/>
      <c r="LTO80" s="447"/>
      <c r="LTP80" s="447"/>
      <c r="LTQ80" s="447"/>
      <c r="LTR80" s="447"/>
      <c r="LTS80" s="447"/>
      <c r="LTT80" s="447"/>
      <c r="LTU80" s="447"/>
      <c r="LTV80" s="447"/>
      <c r="LTW80" s="447"/>
      <c r="LTX80" s="447"/>
      <c r="LTY80" s="447"/>
      <c r="LTZ80" s="447"/>
      <c r="LUA80" s="447"/>
      <c r="LUB80" s="447"/>
      <c r="LUC80" s="447"/>
      <c r="LUD80" s="447"/>
      <c r="LUE80" s="447"/>
      <c r="LUF80" s="447"/>
      <c r="LUG80" s="447"/>
      <c r="LUH80" s="447"/>
      <c r="LUI80" s="447"/>
      <c r="LUJ80" s="447"/>
      <c r="LUK80" s="447"/>
      <c r="LUL80" s="447"/>
      <c r="LUM80" s="447"/>
      <c r="LUN80" s="447"/>
      <c r="LUO80" s="447"/>
      <c r="LUP80" s="447"/>
      <c r="LUQ80" s="447"/>
      <c r="LUR80" s="447"/>
      <c r="LUS80" s="447"/>
      <c r="LUT80" s="447"/>
      <c r="LUU80" s="447"/>
      <c r="LUV80" s="447"/>
      <c r="LUW80" s="447"/>
      <c r="LUX80" s="447"/>
      <c r="LUY80" s="447"/>
      <c r="LUZ80" s="447"/>
      <c r="LVA80" s="447"/>
      <c r="LVB80" s="447"/>
      <c r="LVC80" s="447"/>
      <c r="LVD80" s="447"/>
      <c r="LVE80" s="447"/>
      <c r="LVF80" s="447"/>
      <c r="LVG80" s="447"/>
      <c r="LVH80" s="447"/>
      <c r="LVI80" s="447"/>
      <c r="LVJ80" s="447"/>
      <c r="LVK80" s="447"/>
      <c r="LVL80" s="447"/>
      <c r="LVM80" s="447"/>
      <c r="LVN80" s="447"/>
      <c r="LVO80" s="447"/>
      <c r="LVP80" s="447"/>
      <c r="LVQ80" s="447"/>
      <c r="LVR80" s="447"/>
      <c r="LVS80" s="447"/>
      <c r="LVT80" s="447"/>
      <c r="LVU80" s="447"/>
      <c r="LVV80" s="447"/>
      <c r="LVW80" s="447"/>
      <c r="LVX80" s="447"/>
      <c r="LVY80" s="447"/>
      <c r="LVZ80" s="447"/>
      <c r="LWA80" s="447"/>
      <c r="LWB80" s="447"/>
      <c r="LWC80" s="447"/>
      <c r="LWD80" s="447"/>
      <c r="LWE80" s="447"/>
      <c r="LWF80" s="447"/>
      <c r="LWG80" s="447"/>
      <c r="LWH80" s="447"/>
      <c r="LWI80" s="447"/>
      <c r="LWJ80" s="447"/>
      <c r="LWK80" s="447"/>
      <c r="LWL80" s="447"/>
      <c r="LWM80" s="447"/>
      <c r="LWN80" s="447"/>
      <c r="LWO80" s="447"/>
      <c r="LWP80" s="447"/>
      <c r="LWQ80" s="447"/>
      <c r="LWR80" s="447"/>
      <c r="LWS80" s="447"/>
      <c r="LWT80" s="447"/>
      <c r="LWU80" s="447"/>
      <c r="LWV80" s="447"/>
      <c r="LWW80" s="447"/>
      <c r="LWX80" s="447"/>
      <c r="LWY80" s="447"/>
      <c r="LWZ80" s="447"/>
      <c r="LXA80" s="447"/>
      <c r="LXB80" s="447"/>
      <c r="LXC80" s="447"/>
      <c r="LXD80" s="447"/>
      <c r="LXE80" s="447"/>
      <c r="LXF80" s="447"/>
      <c r="LXG80" s="447"/>
      <c r="LXH80" s="447"/>
      <c r="LXI80" s="447"/>
      <c r="LXJ80" s="447"/>
      <c r="LXK80" s="447"/>
      <c r="LXL80" s="447"/>
      <c r="LXM80" s="447"/>
      <c r="LXN80" s="447"/>
      <c r="LXO80" s="447"/>
      <c r="LXP80" s="447"/>
      <c r="LXQ80" s="447"/>
      <c r="LXR80" s="447"/>
      <c r="LXS80" s="447"/>
      <c r="LXT80" s="447"/>
      <c r="LXU80" s="447"/>
      <c r="LXV80" s="447"/>
      <c r="LXW80" s="447"/>
      <c r="LXX80" s="447"/>
      <c r="LXY80" s="447"/>
      <c r="LXZ80" s="447"/>
      <c r="LYA80" s="447"/>
      <c r="LYB80" s="447"/>
      <c r="LYC80" s="447"/>
      <c r="LYD80" s="447"/>
      <c r="LYE80" s="447"/>
      <c r="LYF80" s="447"/>
      <c r="LYG80" s="447"/>
      <c r="LYH80" s="447"/>
      <c r="LYI80" s="447"/>
      <c r="LYJ80" s="447"/>
      <c r="LYK80" s="447"/>
      <c r="LYL80" s="447"/>
      <c r="LYM80" s="447"/>
      <c r="LYN80" s="447"/>
      <c r="LYO80" s="447"/>
      <c r="LYP80" s="447"/>
      <c r="LYQ80" s="447"/>
      <c r="LYR80" s="447"/>
      <c r="LYS80" s="447"/>
      <c r="LYT80" s="447"/>
      <c r="LYU80" s="447"/>
      <c r="LYV80" s="447"/>
      <c r="LYW80" s="447"/>
      <c r="LYX80" s="447"/>
      <c r="LYY80" s="447"/>
      <c r="LYZ80" s="447"/>
      <c r="LZA80" s="447"/>
      <c r="LZB80" s="447"/>
      <c r="LZC80" s="447"/>
      <c r="LZD80" s="447"/>
      <c r="LZE80" s="447"/>
      <c r="LZF80" s="447"/>
      <c r="LZG80" s="447"/>
      <c r="LZH80" s="447"/>
      <c r="LZI80" s="447"/>
      <c r="LZJ80" s="447"/>
      <c r="LZK80" s="447"/>
      <c r="LZL80" s="447"/>
      <c r="LZM80" s="447"/>
      <c r="LZN80" s="447"/>
      <c r="LZO80" s="447"/>
      <c r="LZP80" s="447"/>
      <c r="LZQ80" s="447"/>
      <c r="LZR80" s="447"/>
      <c r="LZS80" s="447"/>
      <c r="LZT80" s="447"/>
      <c r="LZU80" s="447"/>
      <c r="LZV80" s="447"/>
      <c r="LZW80" s="447"/>
      <c r="LZX80" s="447"/>
      <c r="LZY80" s="447"/>
      <c r="LZZ80" s="447"/>
      <c r="MAA80" s="447"/>
      <c r="MAB80" s="447"/>
      <c r="MAC80" s="447"/>
      <c r="MAD80" s="447"/>
      <c r="MAE80" s="447"/>
      <c r="MAF80" s="447"/>
      <c r="MAG80" s="447"/>
      <c r="MAH80" s="447"/>
      <c r="MAI80" s="447"/>
      <c r="MAJ80" s="447"/>
      <c r="MAK80" s="447"/>
      <c r="MAL80" s="447"/>
      <c r="MAM80" s="447"/>
      <c r="MAN80" s="447"/>
      <c r="MAO80" s="447"/>
      <c r="MAP80" s="447"/>
      <c r="MAQ80" s="447"/>
      <c r="MAR80" s="447"/>
      <c r="MAS80" s="447"/>
      <c r="MAT80" s="447"/>
      <c r="MAU80" s="447"/>
      <c r="MAV80" s="447"/>
      <c r="MAW80" s="447"/>
      <c r="MAX80" s="447"/>
      <c r="MAY80" s="447"/>
      <c r="MAZ80" s="447"/>
      <c r="MBA80" s="447"/>
      <c r="MBB80" s="447"/>
      <c r="MBC80" s="447"/>
      <c r="MBD80" s="447"/>
      <c r="MBE80" s="447"/>
      <c r="MBF80" s="447"/>
      <c r="MBG80" s="447"/>
      <c r="MBH80" s="447"/>
      <c r="MBI80" s="447"/>
      <c r="MBJ80" s="447"/>
      <c r="MBK80" s="447"/>
      <c r="MBL80" s="447"/>
      <c r="MBM80" s="447"/>
      <c r="MBN80" s="447"/>
      <c r="MBO80" s="447"/>
      <c r="MBP80" s="447"/>
      <c r="MBQ80" s="447"/>
      <c r="MBR80" s="447"/>
      <c r="MBS80" s="447"/>
      <c r="MBT80" s="447"/>
      <c r="MBU80" s="447"/>
      <c r="MBV80" s="447"/>
      <c r="MBW80" s="447"/>
      <c r="MBX80" s="447"/>
      <c r="MBY80" s="447"/>
      <c r="MBZ80" s="447"/>
      <c r="MCA80" s="447"/>
      <c r="MCB80" s="447"/>
      <c r="MCC80" s="447"/>
      <c r="MCD80" s="447"/>
      <c r="MCE80" s="447"/>
      <c r="MCF80" s="447"/>
      <c r="MCG80" s="447"/>
      <c r="MCH80" s="447"/>
      <c r="MCI80" s="447"/>
      <c r="MCJ80" s="447"/>
      <c r="MCK80" s="447"/>
      <c r="MCL80" s="447"/>
      <c r="MCM80" s="447"/>
      <c r="MCN80" s="447"/>
      <c r="MCO80" s="447"/>
      <c r="MCP80" s="447"/>
      <c r="MCQ80" s="447"/>
      <c r="MCR80" s="447"/>
      <c r="MCS80" s="447"/>
      <c r="MCT80" s="447"/>
      <c r="MCU80" s="447"/>
      <c r="MCV80" s="447"/>
      <c r="MCW80" s="447"/>
      <c r="MCX80" s="447"/>
      <c r="MCY80" s="447"/>
      <c r="MCZ80" s="447"/>
      <c r="MDA80" s="447"/>
      <c r="MDB80" s="447"/>
      <c r="MDC80" s="447"/>
      <c r="MDD80" s="447"/>
      <c r="MDE80" s="447"/>
      <c r="MDF80" s="447"/>
      <c r="MDG80" s="447"/>
      <c r="MDH80" s="447"/>
      <c r="MDI80" s="447"/>
      <c r="MDJ80" s="447"/>
      <c r="MDK80" s="447"/>
      <c r="MDL80" s="447"/>
      <c r="MDM80" s="447"/>
      <c r="MDN80" s="447"/>
      <c r="MDO80" s="447"/>
      <c r="MDP80" s="447"/>
      <c r="MDQ80" s="447"/>
      <c r="MDR80" s="447"/>
      <c r="MDS80" s="447"/>
      <c r="MDT80" s="447"/>
      <c r="MDU80" s="447"/>
      <c r="MDV80" s="447"/>
      <c r="MDW80" s="447"/>
      <c r="MDX80" s="447"/>
      <c r="MDY80" s="447"/>
      <c r="MDZ80" s="447"/>
      <c r="MEA80" s="447"/>
      <c r="MEB80" s="447"/>
      <c r="MEC80" s="447"/>
      <c r="MED80" s="447"/>
      <c r="MEE80" s="447"/>
      <c r="MEF80" s="447"/>
      <c r="MEG80" s="447"/>
      <c r="MEH80" s="447"/>
      <c r="MEI80" s="447"/>
      <c r="MEJ80" s="447"/>
      <c r="MEK80" s="447"/>
      <c r="MEL80" s="447"/>
      <c r="MEM80" s="447"/>
      <c r="MEN80" s="447"/>
      <c r="MEO80" s="447"/>
      <c r="MEP80" s="447"/>
      <c r="MEQ80" s="447"/>
      <c r="MER80" s="447"/>
      <c r="MES80" s="447"/>
      <c r="MET80" s="447"/>
      <c r="MEU80" s="447"/>
      <c r="MEV80" s="447"/>
      <c r="MEW80" s="447"/>
      <c r="MEX80" s="447"/>
      <c r="MEY80" s="447"/>
      <c r="MEZ80" s="447"/>
      <c r="MFA80" s="447"/>
      <c r="MFB80" s="447"/>
      <c r="MFC80" s="447"/>
      <c r="MFD80" s="447"/>
      <c r="MFE80" s="447"/>
      <c r="MFF80" s="447"/>
      <c r="MFG80" s="447"/>
      <c r="MFH80" s="447"/>
      <c r="MFI80" s="447"/>
      <c r="MFJ80" s="447"/>
      <c r="MFK80" s="447"/>
      <c r="MFL80" s="447"/>
      <c r="MFM80" s="447"/>
      <c r="MFN80" s="447"/>
      <c r="MFO80" s="447"/>
      <c r="MFP80" s="447"/>
      <c r="MFQ80" s="447"/>
      <c r="MFR80" s="447"/>
      <c r="MFS80" s="447"/>
      <c r="MFT80" s="447"/>
      <c r="MFU80" s="447"/>
      <c r="MFV80" s="447"/>
      <c r="MFW80" s="447"/>
      <c r="MFX80" s="447"/>
      <c r="MFY80" s="447"/>
      <c r="MFZ80" s="447"/>
      <c r="MGA80" s="447"/>
      <c r="MGB80" s="447"/>
      <c r="MGC80" s="447"/>
      <c r="MGD80" s="447"/>
      <c r="MGE80" s="447"/>
      <c r="MGF80" s="447"/>
      <c r="MGG80" s="447"/>
      <c r="MGH80" s="447"/>
      <c r="MGI80" s="447"/>
      <c r="MGJ80" s="447"/>
      <c r="MGK80" s="447"/>
      <c r="MGL80" s="447"/>
      <c r="MGM80" s="447"/>
      <c r="MGN80" s="447"/>
      <c r="MGO80" s="447"/>
      <c r="MGP80" s="447"/>
      <c r="MGQ80" s="447"/>
      <c r="MGR80" s="447"/>
      <c r="MGS80" s="447"/>
      <c r="MGT80" s="447"/>
      <c r="MGU80" s="447"/>
      <c r="MGV80" s="447"/>
      <c r="MGW80" s="447"/>
      <c r="MGX80" s="447"/>
      <c r="MGY80" s="447"/>
      <c r="MGZ80" s="447"/>
      <c r="MHA80" s="447"/>
      <c r="MHB80" s="447"/>
      <c r="MHC80" s="447"/>
      <c r="MHD80" s="447"/>
      <c r="MHE80" s="447"/>
      <c r="MHF80" s="447"/>
      <c r="MHG80" s="447"/>
      <c r="MHH80" s="447"/>
      <c r="MHI80" s="447"/>
      <c r="MHJ80" s="447"/>
      <c r="MHK80" s="447"/>
      <c r="MHL80" s="447"/>
      <c r="MHM80" s="447"/>
      <c r="MHN80" s="447"/>
      <c r="MHO80" s="447"/>
      <c r="MHP80" s="447"/>
      <c r="MHQ80" s="447"/>
      <c r="MHR80" s="447"/>
      <c r="MHS80" s="447"/>
      <c r="MHT80" s="447"/>
      <c r="MHU80" s="447"/>
      <c r="MHV80" s="447"/>
      <c r="MHW80" s="447"/>
      <c r="MHX80" s="447"/>
      <c r="MHY80" s="447"/>
      <c r="MHZ80" s="447"/>
      <c r="MIA80" s="447"/>
      <c r="MIB80" s="447"/>
      <c r="MIC80" s="447"/>
      <c r="MID80" s="447"/>
      <c r="MIE80" s="447"/>
      <c r="MIF80" s="447"/>
      <c r="MIG80" s="447"/>
      <c r="MIH80" s="447"/>
      <c r="MII80" s="447"/>
      <c r="MIJ80" s="447"/>
      <c r="MIK80" s="447"/>
      <c r="MIL80" s="447"/>
      <c r="MIM80" s="447"/>
      <c r="MIN80" s="447"/>
      <c r="MIO80" s="447"/>
      <c r="MIP80" s="447"/>
      <c r="MIQ80" s="447"/>
      <c r="MIR80" s="447"/>
      <c r="MIS80" s="447"/>
      <c r="MIT80" s="447"/>
      <c r="MIU80" s="447"/>
      <c r="MIV80" s="447"/>
      <c r="MIW80" s="447"/>
      <c r="MIX80" s="447"/>
      <c r="MIY80" s="447"/>
      <c r="MIZ80" s="447"/>
      <c r="MJA80" s="447"/>
      <c r="MJB80" s="447"/>
      <c r="MJC80" s="447"/>
      <c r="MJD80" s="447"/>
      <c r="MJE80" s="447"/>
      <c r="MJF80" s="447"/>
      <c r="MJG80" s="447"/>
      <c r="MJH80" s="447"/>
      <c r="MJI80" s="447"/>
      <c r="MJJ80" s="447"/>
      <c r="MJK80" s="447"/>
      <c r="MJL80" s="447"/>
      <c r="MJM80" s="447"/>
      <c r="MJN80" s="447"/>
      <c r="MJO80" s="447"/>
      <c r="MJP80" s="447"/>
      <c r="MJQ80" s="447"/>
      <c r="MJR80" s="447"/>
      <c r="MJS80" s="447"/>
      <c r="MJT80" s="447"/>
      <c r="MJU80" s="447"/>
      <c r="MJV80" s="447"/>
      <c r="MJW80" s="447"/>
      <c r="MJX80" s="447"/>
      <c r="MJY80" s="447"/>
      <c r="MJZ80" s="447"/>
      <c r="MKA80" s="447"/>
      <c r="MKB80" s="447"/>
      <c r="MKC80" s="447"/>
      <c r="MKD80" s="447"/>
      <c r="MKE80" s="447"/>
      <c r="MKF80" s="447"/>
      <c r="MKG80" s="447"/>
      <c r="MKH80" s="447"/>
      <c r="MKI80" s="447"/>
      <c r="MKJ80" s="447"/>
      <c r="MKK80" s="447"/>
      <c r="MKL80" s="447"/>
      <c r="MKM80" s="447"/>
      <c r="MKN80" s="447"/>
      <c r="MKO80" s="447"/>
      <c r="MKP80" s="447"/>
      <c r="MKQ80" s="447"/>
      <c r="MKR80" s="447"/>
      <c r="MKS80" s="447"/>
      <c r="MKT80" s="447"/>
      <c r="MKU80" s="447"/>
      <c r="MKV80" s="447"/>
      <c r="MKW80" s="447"/>
      <c r="MKX80" s="447"/>
      <c r="MKY80" s="447"/>
      <c r="MKZ80" s="447"/>
      <c r="MLA80" s="447"/>
      <c r="MLB80" s="447"/>
      <c r="MLC80" s="447"/>
      <c r="MLD80" s="447"/>
      <c r="MLE80" s="447"/>
      <c r="MLF80" s="447"/>
      <c r="MLG80" s="447"/>
      <c r="MLH80" s="447"/>
      <c r="MLI80" s="447"/>
      <c r="MLJ80" s="447"/>
      <c r="MLK80" s="447"/>
      <c r="MLL80" s="447"/>
      <c r="MLM80" s="447"/>
      <c r="MLN80" s="447"/>
      <c r="MLO80" s="447"/>
      <c r="MLP80" s="447"/>
      <c r="MLQ80" s="447"/>
      <c r="MLR80" s="447"/>
      <c r="MLS80" s="447"/>
      <c r="MLT80" s="447"/>
      <c r="MLU80" s="447"/>
      <c r="MLV80" s="447"/>
      <c r="MLW80" s="447"/>
      <c r="MLX80" s="447"/>
      <c r="MLY80" s="447"/>
      <c r="MLZ80" s="447"/>
      <c r="MMA80" s="447"/>
      <c r="MMB80" s="447"/>
      <c r="MMC80" s="447"/>
      <c r="MMD80" s="447"/>
      <c r="MME80" s="447"/>
      <c r="MMF80" s="447"/>
      <c r="MMG80" s="447"/>
      <c r="MMH80" s="447"/>
      <c r="MMI80" s="447"/>
      <c r="MMJ80" s="447"/>
      <c r="MMK80" s="447"/>
      <c r="MML80" s="447"/>
      <c r="MMM80" s="447"/>
      <c r="MMN80" s="447"/>
      <c r="MMO80" s="447"/>
      <c r="MMP80" s="447"/>
      <c r="MMQ80" s="447"/>
      <c r="MMR80" s="447"/>
      <c r="MMS80" s="447"/>
      <c r="MMT80" s="447"/>
      <c r="MMU80" s="447"/>
      <c r="MMV80" s="447"/>
      <c r="MMW80" s="447"/>
      <c r="MMX80" s="447"/>
      <c r="MMY80" s="447"/>
      <c r="MMZ80" s="447"/>
      <c r="MNA80" s="447"/>
      <c r="MNB80" s="447"/>
      <c r="MNC80" s="447"/>
      <c r="MND80" s="447"/>
      <c r="MNE80" s="447"/>
      <c r="MNF80" s="447"/>
      <c r="MNG80" s="447"/>
      <c r="MNH80" s="447"/>
      <c r="MNI80" s="447"/>
      <c r="MNJ80" s="447"/>
      <c r="MNK80" s="447"/>
      <c r="MNL80" s="447"/>
      <c r="MNM80" s="447"/>
      <c r="MNN80" s="447"/>
      <c r="MNO80" s="447"/>
      <c r="MNP80" s="447"/>
      <c r="MNQ80" s="447"/>
      <c r="MNR80" s="447"/>
      <c r="MNS80" s="447"/>
      <c r="MNT80" s="447"/>
      <c r="MNU80" s="447"/>
      <c r="MNV80" s="447"/>
      <c r="MNW80" s="447"/>
      <c r="MNX80" s="447"/>
      <c r="MNY80" s="447"/>
      <c r="MNZ80" s="447"/>
      <c r="MOA80" s="447"/>
      <c r="MOB80" s="447"/>
      <c r="MOC80" s="447"/>
      <c r="MOD80" s="447"/>
      <c r="MOE80" s="447"/>
      <c r="MOF80" s="447"/>
      <c r="MOG80" s="447"/>
      <c r="MOH80" s="447"/>
      <c r="MOI80" s="447"/>
      <c r="MOJ80" s="447"/>
      <c r="MOK80" s="447"/>
      <c r="MOL80" s="447"/>
      <c r="MOM80" s="447"/>
      <c r="MON80" s="447"/>
      <c r="MOO80" s="447"/>
      <c r="MOP80" s="447"/>
      <c r="MOQ80" s="447"/>
      <c r="MOR80" s="447"/>
      <c r="MOS80" s="447"/>
      <c r="MOT80" s="447"/>
      <c r="MOU80" s="447"/>
      <c r="MOV80" s="447"/>
      <c r="MOW80" s="447"/>
      <c r="MOX80" s="447"/>
      <c r="MOY80" s="447"/>
      <c r="MOZ80" s="447"/>
      <c r="MPA80" s="447"/>
      <c r="MPB80" s="447"/>
      <c r="MPC80" s="447"/>
      <c r="MPD80" s="447"/>
      <c r="MPE80" s="447"/>
      <c r="MPF80" s="447"/>
      <c r="MPG80" s="447"/>
      <c r="MPH80" s="447"/>
      <c r="MPI80" s="447"/>
      <c r="MPJ80" s="447"/>
      <c r="MPK80" s="447"/>
      <c r="MPL80" s="447"/>
      <c r="MPM80" s="447"/>
      <c r="MPN80" s="447"/>
      <c r="MPO80" s="447"/>
      <c r="MPP80" s="447"/>
      <c r="MPQ80" s="447"/>
      <c r="MPR80" s="447"/>
      <c r="MPS80" s="447"/>
      <c r="MPT80" s="447"/>
      <c r="MPU80" s="447"/>
      <c r="MPV80" s="447"/>
      <c r="MPW80" s="447"/>
      <c r="MPX80" s="447"/>
      <c r="MPY80" s="447"/>
      <c r="MPZ80" s="447"/>
      <c r="MQA80" s="447"/>
      <c r="MQB80" s="447"/>
      <c r="MQC80" s="447"/>
      <c r="MQD80" s="447"/>
      <c r="MQE80" s="447"/>
      <c r="MQF80" s="447"/>
      <c r="MQG80" s="447"/>
      <c r="MQH80" s="447"/>
      <c r="MQI80" s="447"/>
      <c r="MQJ80" s="447"/>
      <c r="MQK80" s="447"/>
      <c r="MQL80" s="447"/>
      <c r="MQM80" s="447"/>
      <c r="MQN80" s="447"/>
      <c r="MQO80" s="447"/>
      <c r="MQP80" s="447"/>
      <c r="MQQ80" s="447"/>
      <c r="MQR80" s="447"/>
      <c r="MQS80" s="447"/>
      <c r="MQT80" s="447"/>
      <c r="MQU80" s="447"/>
      <c r="MQV80" s="447"/>
      <c r="MQW80" s="447"/>
      <c r="MQX80" s="447"/>
      <c r="MQY80" s="447"/>
      <c r="MQZ80" s="447"/>
      <c r="MRA80" s="447"/>
      <c r="MRB80" s="447"/>
      <c r="MRC80" s="447"/>
      <c r="MRD80" s="447"/>
      <c r="MRE80" s="447"/>
      <c r="MRF80" s="447"/>
      <c r="MRG80" s="447"/>
      <c r="MRH80" s="447"/>
      <c r="MRI80" s="447"/>
      <c r="MRJ80" s="447"/>
      <c r="MRK80" s="447"/>
      <c r="MRL80" s="447"/>
      <c r="MRM80" s="447"/>
      <c r="MRN80" s="447"/>
      <c r="MRO80" s="447"/>
      <c r="MRP80" s="447"/>
      <c r="MRQ80" s="447"/>
      <c r="MRR80" s="447"/>
      <c r="MRS80" s="447"/>
      <c r="MRT80" s="447"/>
      <c r="MRU80" s="447"/>
      <c r="MRV80" s="447"/>
      <c r="MRW80" s="447"/>
      <c r="MRX80" s="447"/>
      <c r="MRY80" s="447"/>
      <c r="MRZ80" s="447"/>
      <c r="MSA80" s="447"/>
      <c r="MSB80" s="447"/>
      <c r="MSC80" s="447"/>
      <c r="MSD80" s="447"/>
      <c r="MSE80" s="447"/>
      <c r="MSF80" s="447"/>
      <c r="MSG80" s="447"/>
      <c r="MSH80" s="447"/>
      <c r="MSI80" s="447"/>
      <c r="MSJ80" s="447"/>
      <c r="MSK80" s="447"/>
      <c r="MSL80" s="447"/>
      <c r="MSM80" s="447"/>
      <c r="MSN80" s="447"/>
      <c r="MSO80" s="447"/>
      <c r="MSP80" s="447"/>
      <c r="MSQ80" s="447"/>
      <c r="MSR80" s="447"/>
      <c r="MSS80" s="447"/>
      <c r="MST80" s="447"/>
      <c r="MSU80" s="447"/>
      <c r="MSV80" s="447"/>
      <c r="MSW80" s="447"/>
      <c r="MSX80" s="447"/>
      <c r="MSY80" s="447"/>
      <c r="MSZ80" s="447"/>
      <c r="MTA80" s="447"/>
      <c r="MTB80" s="447"/>
      <c r="MTC80" s="447"/>
      <c r="MTD80" s="447"/>
      <c r="MTE80" s="447"/>
      <c r="MTF80" s="447"/>
      <c r="MTG80" s="447"/>
      <c r="MTH80" s="447"/>
      <c r="MTI80" s="447"/>
      <c r="MTJ80" s="447"/>
      <c r="MTK80" s="447"/>
      <c r="MTL80" s="447"/>
      <c r="MTM80" s="447"/>
      <c r="MTN80" s="447"/>
      <c r="MTO80" s="447"/>
      <c r="MTP80" s="447"/>
      <c r="MTQ80" s="447"/>
      <c r="MTR80" s="447"/>
      <c r="MTS80" s="447"/>
      <c r="MTT80" s="447"/>
      <c r="MTU80" s="447"/>
      <c r="MTV80" s="447"/>
      <c r="MTW80" s="447"/>
      <c r="MTX80" s="447"/>
      <c r="MTY80" s="447"/>
      <c r="MTZ80" s="447"/>
      <c r="MUA80" s="447"/>
      <c r="MUB80" s="447"/>
      <c r="MUC80" s="447"/>
      <c r="MUD80" s="447"/>
      <c r="MUE80" s="447"/>
      <c r="MUF80" s="447"/>
      <c r="MUG80" s="447"/>
      <c r="MUH80" s="447"/>
      <c r="MUI80" s="447"/>
      <c r="MUJ80" s="447"/>
      <c r="MUK80" s="447"/>
      <c r="MUL80" s="447"/>
      <c r="MUM80" s="447"/>
      <c r="MUN80" s="447"/>
      <c r="MUO80" s="447"/>
      <c r="MUP80" s="447"/>
      <c r="MUQ80" s="447"/>
      <c r="MUR80" s="447"/>
      <c r="MUS80" s="447"/>
      <c r="MUT80" s="447"/>
      <c r="MUU80" s="447"/>
      <c r="MUV80" s="447"/>
      <c r="MUW80" s="447"/>
      <c r="MUX80" s="447"/>
      <c r="MUY80" s="447"/>
      <c r="MUZ80" s="447"/>
      <c r="MVA80" s="447"/>
      <c r="MVB80" s="447"/>
      <c r="MVC80" s="447"/>
      <c r="MVD80" s="447"/>
      <c r="MVE80" s="447"/>
      <c r="MVF80" s="447"/>
      <c r="MVG80" s="447"/>
      <c r="MVH80" s="447"/>
      <c r="MVI80" s="447"/>
      <c r="MVJ80" s="447"/>
      <c r="MVK80" s="447"/>
      <c r="MVL80" s="447"/>
      <c r="MVM80" s="447"/>
      <c r="MVN80" s="447"/>
      <c r="MVO80" s="447"/>
      <c r="MVP80" s="447"/>
      <c r="MVQ80" s="447"/>
      <c r="MVR80" s="447"/>
      <c r="MVS80" s="447"/>
      <c r="MVT80" s="447"/>
      <c r="MVU80" s="447"/>
      <c r="MVV80" s="447"/>
      <c r="MVW80" s="447"/>
      <c r="MVX80" s="447"/>
      <c r="MVY80" s="447"/>
      <c r="MVZ80" s="447"/>
      <c r="MWA80" s="447"/>
      <c r="MWB80" s="447"/>
      <c r="MWC80" s="447"/>
      <c r="MWD80" s="447"/>
      <c r="MWE80" s="447"/>
      <c r="MWF80" s="447"/>
      <c r="MWG80" s="447"/>
      <c r="MWH80" s="447"/>
      <c r="MWI80" s="447"/>
      <c r="MWJ80" s="447"/>
      <c r="MWK80" s="447"/>
      <c r="MWL80" s="447"/>
      <c r="MWM80" s="447"/>
      <c r="MWN80" s="447"/>
      <c r="MWO80" s="447"/>
      <c r="MWP80" s="447"/>
      <c r="MWQ80" s="447"/>
      <c r="MWR80" s="447"/>
      <c r="MWS80" s="447"/>
      <c r="MWT80" s="447"/>
      <c r="MWU80" s="447"/>
      <c r="MWV80" s="447"/>
      <c r="MWW80" s="447"/>
      <c r="MWX80" s="447"/>
      <c r="MWY80" s="447"/>
      <c r="MWZ80" s="447"/>
      <c r="MXA80" s="447"/>
      <c r="MXB80" s="447"/>
      <c r="MXC80" s="447"/>
      <c r="MXD80" s="447"/>
      <c r="MXE80" s="447"/>
      <c r="MXF80" s="447"/>
      <c r="MXG80" s="447"/>
      <c r="MXH80" s="447"/>
      <c r="MXI80" s="447"/>
      <c r="MXJ80" s="447"/>
      <c r="MXK80" s="447"/>
      <c r="MXL80" s="447"/>
      <c r="MXM80" s="447"/>
      <c r="MXN80" s="447"/>
      <c r="MXO80" s="447"/>
      <c r="MXP80" s="447"/>
      <c r="MXQ80" s="447"/>
      <c r="MXR80" s="447"/>
      <c r="MXS80" s="447"/>
      <c r="MXT80" s="447"/>
      <c r="MXU80" s="447"/>
      <c r="MXV80" s="447"/>
      <c r="MXW80" s="447"/>
      <c r="MXX80" s="447"/>
      <c r="MXY80" s="447"/>
      <c r="MXZ80" s="447"/>
      <c r="MYA80" s="447"/>
      <c r="MYB80" s="447"/>
      <c r="MYC80" s="447"/>
      <c r="MYD80" s="447"/>
      <c r="MYE80" s="447"/>
      <c r="MYF80" s="447"/>
      <c r="MYG80" s="447"/>
      <c r="MYH80" s="447"/>
      <c r="MYI80" s="447"/>
      <c r="MYJ80" s="447"/>
      <c r="MYK80" s="447"/>
      <c r="MYL80" s="447"/>
      <c r="MYM80" s="447"/>
      <c r="MYN80" s="447"/>
      <c r="MYO80" s="447"/>
      <c r="MYP80" s="447"/>
      <c r="MYQ80" s="447"/>
      <c r="MYR80" s="447"/>
      <c r="MYS80" s="447"/>
      <c r="MYT80" s="447"/>
      <c r="MYU80" s="447"/>
      <c r="MYV80" s="447"/>
      <c r="MYW80" s="447"/>
      <c r="MYX80" s="447"/>
      <c r="MYY80" s="447"/>
      <c r="MYZ80" s="447"/>
      <c r="MZA80" s="447"/>
      <c r="MZB80" s="447"/>
      <c r="MZC80" s="447"/>
      <c r="MZD80" s="447"/>
      <c r="MZE80" s="447"/>
      <c r="MZF80" s="447"/>
      <c r="MZG80" s="447"/>
      <c r="MZH80" s="447"/>
      <c r="MZI80" s="447"/>
      <c r="MZJ80" s="447"/>
      <c r="MZK80" s="447"/>
      <c r="MZL80" s="447"/>
      <c r="MZM80" s="447"/>
      <c r="MZN80" s="447"/>
      <c r="MZO80" s="447"/>
      <c r="MZP80" s="447"/>
      <c r="MZQ80" s="447"/>
      <c r="MZR80" s="447"/>
      <c r="MZS80" s="447"/>
      <c r="MZT80" s="447"/>
      <c r="MZU80" s="447"/>
      <c r="MZV80" s="447"/>
      <c r="MZW80" s="447"/>
      <c r="MZX80" s="447"/>
      <c r="MZY80" s="447"/>
      <c r="MZZ80" s="447"/>
      <c r="NAA80" s="447"/>
      <c r="NAB80" s="447"/>
      <c r="NAC80" s="447"/>
      <c r="NAD80" s="447"/>
      <c r="NAE80" s="447"/>
      <c r="NAF80" s="447"/>
      <c r="NAG80" s="447"/>
      <c r="NAH80" s="447"/>
      <c r="NAI80" s="447"/>
      <c r="NAJ80" s="447"/>
      <c r="NAK80" s="447"/>
      <c r="NAL80" s="447"/>
      <c r="NAM80" s="447"/>
      <c r="NAN80" s="447"/>
      <c r="NAO80" s="447"/>
      <c r="NAP80" s="447"/>
      <c r="NAQ80" s="447"/>
      <c r="NAR80" s="447"/>
      <c r="NAS80" s="447"/>
      <c r="NAT80" s="447"/>
      <c r="NAU80" s="447"/>
      <c r="NAV80" s="447"/>
      <c r="NAW80" s="447"/>
      <c r="NAX80" s="447"/>
      <c r="NAY80" s="447"/>
      <c r="NAZ80" s="447"/>
      <c r="NBA80" s="447"/>
      <c r="NBB80" s="447"/>
      <c r="NBC80" s="447"/>
      <c r="NBD80" s="447"/>
      <c r="NBE80" s="447"/>
      <c r="NBF80" s="447"/>
      <c r="NBG80" s="447"/>
      <c r="NBH80" s="447"/>
      <c r="NBI80" s="447"/>
      <c r="NBJ80" s="447"/>
      <c r="NBK80" s="447"/>
      <c r="NBL80" s="447"/>
      <c r="NBM80" s="447"/>
      <c r="NBN80" s="447"/>
      <c r="NBO80" s="447"/>
      <c r="NBP80" s="447"/>
      <c r="NBQ80" s="447"/>
      <c r="NBR80" s="447"/>
      <c r="NBS80" s="447"/>
      <c r="NBT80" s="447"/>
      <c r="NBU80" s="447"/>
      <c r="NBV80" s="447"/>
      <c r="NBW80" s="447"/>
      <c r="NBX80" s="447"/>
      <c r="NBY80" s="447"/>
      <c r="NBZ80" s="447"/>
      <c r="NCA80" s="447"/>
      <c r="NCB80" s="447"/>
      <c r="NCC80" s="447"/>
      <c r="NCD80" s="447"/>
      <c r="NCE80" s="447"/>
      <c r="NCF80" s="447"/>
      <c r="NCG80" s="447"/>
      <c r="NCH80" s="447"/>
      <c r="NCI80" s="447"/>
      <c r="NCJ80" s="447"/>
      <c r="NCK80" s="447"/>
      <c r="NCL80" s="447"/>
      <c r="NCM80" s="447"/>
      <c r="NCN80" s="447"/>
      <c r="NCO80" s="447"/>
      <c r="NCP80" s="447"/>
      <c r="NCQ80" s="447"/>
      <c r="NCR80" s="447"/>
      <c r="NCS80" s="447"/>
      <c r="NCT80" s="447"/>
      <c r="NCU80" s="447"/>
      <c r="NCV80" s="447"/>
      <c r="NCW80" s="447"/>
      <c r="NCX80" s="447"/>
      <c r="NCY80" s="447"/>
      <c r="NCZ80" s="447"/>
      <c r="NDA80" s="447"/>
      <c r="NDB80" s="447"/>
      <c r="NDC80" s="447"/>
      <c r="NDD80" s="447"/>
      <c r="NDE80" s="447"/>
      <c r="NDF80" s="447"/>
      <c r="NDG80" s="447"/>
      <c r="NDH80" s="447"/>
      <c r="NDI80" s="447"/>
      <c r="NDJ80" s="447"/>
      <c r="NDK80" s="447"/>
      <c r="NDL80" s="447"/>
      <c r="NDM80" s="447"/>
      <c r="NDN80" s="447"/>
      <c r="NDO80" s="447"/>
      <c r="NDP80" s="447"/>
      <c r="NDQ80" s="447"/>
      <c r="NDR80" s="447"/>
      <c r="NDS80" s="447"/>
      <c r="NDT80" s="447"/>
      <c r="NDU80" s="447"/>
      <c r="NDV80" s="447"/>
      <c r="NDW80" s="447"/>
      <c r="NDX80" s="447"/>
      <c r="NDY80" s="447"/>
      <c r="NDZ80" s="447"/>
      <c r="NEA80" s="447"/>
      <c r="NEB80" s="447"/>
      <c r="NEC80" s="447"/>
      <c r="NED80" s="447"/>
      <c r="NEE80" s="447"/>
      <c r="NEF80" s="447"/>
      <c r="NEG80" s="447"/>
      <c r="NEH80" s="447"/>
      <c r="NEI80" s="447"/>
      <c r="NEJ80" s="447"/>
      <c r="NEK80" s="447"/>
      <c r="NEL80" s="447"/>
      <c r="NEM80" s="447"/>
      <c r="NEN80" s="447"/>
      <c r="NEO80" s="447"/>
      <c r="NEP80" s="447"/>
      <c r="NEQ80" s="447"/>
      <c r="NER80" s="447"/>
      <c r="NES80" s="447"/>
      <c r="NET80" s="447"/>
      <c r="NEU80" s="447"/>
      <c r="NEV80" s="447"/>
      <c r="NEW80" s="447"/>
      <c r="NEX80" s="447"/>
      <c r="NEY80" s="447"/>
      <c r="NEZ80" s="447"/>
      <c r="NFA80" s="447"/>
      <c r="NFB80" s="447"/>
      <c r="NFC80" s="447"/>
      <c r="NFD80" s="447"/>
      <c r="NFE80" s="447"/>
      <c r="NFF80" s="447"/>
      <c r="NFG80" s="447"/>
      <c r="NFH80" s="447"/>
      <c r="NFI80" s="447"/>
      <c r="NFJ80" s="447"/>
      <c r="NFK80" s="447"/>
      <c r="NFL80" s="447"/>
      <c r="NFM80" s="447"/>
      <c r="NFN80" s="447"/>
      <c r="NFO80" s="447"/>
      <c r="NFP80" s="447"/>
      <c r="NFQ80" s="447"/>
      <c r="NFR80" s="447"/>
      <c r="NFS80" s="447"/>
      <c r="NFT80" s="447"/>
      <c r="NFU80" s="447"/>
      <c r="NFV80" s="447"/>
      <c r="NFW80" s="447"/>
      <c r="NFX80" s="447"/>
      <c r="NFY80" s="447"/>
      <c r="NFZ80" s="447"/>
      <c r="NGA80" s="447"/>
      <c r="NGB80" s="447"/>
      <c r="NGC80" s="447"/>
      <c r="NGD80" s="447"/>
      <c r="NGE80" s="447"/>
      <c r="NGF80" s="447"/>
      <c r="NGG80" s="447"/>
      <c r="NGH80" s="447"/>
      <c r="NGI80" s="447"/>
      <c r="NGJ80" s="447"/>
      <c r="NGK80" s="447"/>
      <c r="NGL80" s="447"/>
      <c r="NGM80" s="447"/>
      <c r="NGN80" s="447"/>
      <c r="NGO80" s="447"/>
      <c r="NGP80" s="447"/>
      <c r="NGQ80" s="447"/>
      <c r="NGR80" s="447"/>
      <c r="NGS80" s="447"/>
      <c r="NGT80" s="447"/>
      <c r="NGU80" s="447"/>
      <c r="NGV80" s="447"/>
      <c r="NGW80" s="447"/>
      <c r="NGX80" s="447"/>
      <c r="NGY80" s="447"/>
      <c r="NGZ80" s="447"/>
      <c r="NHA80" s="447"/>
      <c r="NHB80" s="447"/>
      <c r="NHC80" s="447"/>
      <c r="NHD80" s="447"/>
      <c r="NHE80" s="447"/>
      <c r="NHF80" s="447"/>
      <c r="NHG80" s="447"/>
      <c r="NHH80" s="447"/>
      <c r="NHI80" s="447"/>
      <c r="NHJ80" s="447"/>
      <c r="NHK80" s="447"/>
      <c r="NHL80" s="447"/>
      <c r="NHM80" s="447"/>
      <c r="NHN80" s="447"/>
      <c r="NHO80" s="447"/>
      <c r="NHP80" s="447"/>
      <c r="NHQ80" s="447"/>
      <c r="NHR80" s="447"/>
      <c r="NHS80" s="447"/>
      <c r="NHT80" s="447"/>
      <c r="NHU80" s="447"/>
      <c r="NHV80" s="447"/>
      <c r="NHW80" s="447"/>
      <c r="NHX80" s="447"/>
      <c r="NHY80" s="447"/>
      <c r="NHZ80" s="447"/>
      <c r="NIA80" s="447"/>
      <c r="NIB80" s="447"/>
      <c r="NIC80" s="447"/>
      <c r="NID80" s="447"/>
      <c r="NIE80" s="447"/>
      <c r="NIF80" s="447"/>
      <c r="NIG80" s="447"/>
      <c r="NIH80" s="447"/>
      <c r="NII80" s="447"/>
      <c r="NIJ80" s="447"/>
      <c r="NIK80" s="447"/>
      <c r="NIL80" s="447"/>
      <c r="NIM80" s="447"/>
      <c r="NIN80" s="447"/>
      <c r="NIO80" s="447"/>
      <c r="NIP80" s="447"/>
      <c r="NIQ80" s="447"/>
      <c r="NIR80" s="447"/>
      <c r="NIS80" s="447"/>
      <c r="NIT80" s="447"/>
      <c r="NIU80" s="447"/>
      <c r="NIV80" s="447"/>
      <c r="NIW80" s="447"/>
      <c r="NIX80" s="447"/>
      <c r="NIY80" s="447"/>
      <c r="NIZ80" s="447"/>
      <c r="NJA80" s="447"/>
      <c r="NJB80" s="447"/>
      <c r="NJC80" s="447"/>
      <c r="NJD80" s="447"/>
      <c r="NJE80" s="447"/>
      <c r="NJF80" s="447"/>
      <c r="NJG80" s="447"/>
      <c r="NJH80" s="447"/>
      <c r="NJI80" s="447"/>
      <c r="NJJ80" s="447"/>
      <c r="NJK80" s="447"/>
      <c r="NJL80" s="447"/>
      <c r="NJM80" s="447"/>
      <c r="NJN80" s="447"/>
      <c r="NJO80" s="447"/>
      <c r="NJP80" s="447"/>
      <c r="NJQ80" s="447"/>
      <c r="NJR80" s="447"/>
      <c r="NJS80" s="447"/>
      <c r="NJT80" s="447"/>
      <c r="NJU80" s="447"/>
      <c r="NJV80" s="447"/>
      <c r="NJW80" s="447"/>
      <c r="NJX80" s="447"/>
      <c r="NJY80" s="447"/>
      <c r="NJZ80" s="447"/>
      <c r="NKA80" s="447"/>
      <c r="NKB80" s="447"/>
      <c r="NKC80" s="447"/>
      <c r="NKD80" s="447"/>
      <c r="NKE80" s="447"/>
      <c r="NKF80" s="447"/>
      <c r="NKG80" s="447"/>
      <c r="NKH80" s="447"/>
      <c r="NKI80" s="447"/>
      <c r="NKJ80" s="447"/>
      <c r="NKK80" s="447"/>
      <c r="NKL80" s="447"/>
      <c r="NKM80" s="447"/>
      <c r="NKN80" s="447"/>
      <c r="NKO80" s="447"/>
      <c r="NKP80" s="447"/>
      <c r="NKQ80" s="447"/>
      <c r="NKR80" s="447"/>
      <c r="NKS80" s="447"/>
      <c r="NKT80" s="447"/>
      <c r="NKU80" s="447"/>
      <c r="NKV80" s="447"/>
      <c r="NKW80" s="447"/>
      <c r="NKX80" s="447"/>
      <c r="NKY80" s="447"/>
      <c r="NKZ80" s="447"/>
      <c r="NLA80" s="447"/>
      <c r="NLB80" s="447"/>
      <c r="NLC80" s="447"/>
      <c r="NLD80" s="447"/>
      <c r="NLE80" s="447"/>
      <c r="NLF80" s="447"/>
      <c r="NLG80" s="447"/>
      <c r="NLH80" s="447"/>
      <c r="NLI80" s="447"/>
      <c r="NLJ80" s="447"/>
      <c r="NLK80" s="447"/>
      <c r="NLL80" s="447"/>
      <c r="NLM80" s="447"/>
      <c r="NLN80" s="447"/>
      <c r="NLO80" s="447"/>
      <c r="NLP80" s="447"/>
      <c r="NLQ80" s="447"/>
      <c r="NLR80" s="447"/>
      <c r="NLS80" s="447"/>
      <c r="NLT80" s="447"/>
      <c r="NLU80" s="447"/>
      <c r="NLV80" s="447"/>
      <c r="NLW80" s="447"/>
      <c r="NLX80" s="447"/>
      <c r="NLY80" s="447"/>
      <c r="NLZ80" s="447"/>
      <c r="NMA80" s="447"/>
      <c r="NMB80" s="447"/>
      <c r="NMC80" s="447"/>
      <c r="NMD80" s="447"/>
      <c r="NME80" s="447"/>
      <c r="NMF80" s="447"/>
      <c r="NMG80" s="447"/>
      <c r="NMH80" s="447"/>
      <c r="NMI80" s="447"/>
      <c r="NMJ80" s="447"/>
      <c r="NMK80" s="447"/>
      <c r="NML80" s="447"/>
      <c r="NMM80" s="447"/>
      <c r="NMN80" s="447"/>
      <c r="NMO80" s="447"/>
      <c r="NMP80" s="447"/>
      <c r="NMQ80" s="447"/>
      <c r="NMR80" s="447"/>
      <c r="NMS80" s="447"/>
      <c r="NMT80" s="447"/>
      <c r="NMU80" s="447"/>
      <c r="NMV80" s="447"/>
      <c r="NMW80" s="447"/>
      <c r="NMX80" s="447"/>
      <c r="NMY80" s="447"/>
      <c r="NMZ80" s="447"/>
      <c r="NNA80" s="447"/>
      <c r="NNB80" s="447"/>
      <c r="NNC80" s="447"/>
      <c r="NND80" s="447"/>
      <c r="NNE80" s="447"/>
      <c r="NNF80" s="447"/>
      <c r="NNG80" s="447"/>
      <c r="NNH80" s="447"/>
      <c r="NNI80" s="447"/>
      <c r="NNJ80" s="447"/>
      <c r="NNK80" s="447"/>
      <c r="NNL80" s="447"/>
      <c r="NNM80" s="447"/>
      <c r="NNN80" s="447"/>
      <c r="NNO80" s="447"/>
      <c r="NNP80" s="447"/>
      <c r="NNQ80" s="447"/>
      <c r="NNR80" s="447"/>
      <c r="NNS80" s="447"/>
      <c r="NNT80" s="447"/>
      <c r="NNU80" s="447"/>
      <c r="NNV80" s="447"/>
      <c r="NNW80" s="447"/>
      <c r="NNX80" s="447"/>
      <c r="NNY80" s="447"/>
      <c r="NNZ80" s="447"/>
      <c r="NOA80" s="447"/>
      <c r="NOB80" s="447"/>
      <c r="NOC80" s="447"/>
      <c r="NOD80" s="447"/>
      <c r="NOE80" s="447"/>
      <c r="NOF80" s="447"/>
      <c r="NOG80" s="447"/>
      <c r="NOH80" s="447"/>
      <c r="NOI80" s="447"/>
      <c r="NOJ80" s="447"/>
      <c r="NOK80" s="447"/>
      <c r="NOL80" s="447"/>
      <c r="NOM80" s="447"/>
      <c r="NON80" s="447"/>
      <c r="NOO80" s="447"/>
      <c r="NOP80" s="447"/>
      <c r="NOQ80" s="447"/>
      <c r="NOR80" s="447"/>
      <c r="NOS80" s="447"/>
      <c r="NOT80" s="447"/>
      <c r="NOU80" s="447"/>
      <c r="NOV80" s="447"/>
      <c r="NOW80" s="447"/>
      <c r="NOX80" s="447"/>
      <c r="NOY80" s="447"/>
      <c r="NOZ80" s="447"/>
      <c r="NPA80" s="447"/>
      <c r="NPB80" s="447"/>
      <c r="NPC80" s="447"/>
      <c r="NPD80" s="447"/>
      <c r="NPE80" s="447"/>
      <c r="NPF80" s="447"/>
      <c r="NPG80" s="447"/>
      <c r="NPH80" s="447"/>
      <c r="NPI80" s="447"/>
      <c r="NPJ80" s="447"/>
      <c r="NPK80" s="447"/>
      <c r="NPL80" s="447"/>
      <c r="NPM80" s="447"/>
      <c r="NPN80" s="447"/>
      <c r="NPO80" s="447"/>
      <c r="NPP80" s="447"/>
      <c r="NPQ80" s="447"/>
      <c r="NPR80" s="447"/>
      <c r="NPS80" s="447"/>
      <c r="NPT80" s="447"/>
      <c r="NPU80" s="447"/>
      <c r="NPV80" s="447"/>
      <c r="NPW80" s="447"/>
      <c r="NPX80" s="447"/>
      <c r="NPY80" s="447"/>
      <c r="NPZ80" s="447"/>
      <c r="NQA80" s="447"/>
      <c r="NQB80" s="447"/>
      <c r="NQC80" s="447"/>
      <c r="NQD80" s="447"/>
      <c r="NQE80" s="447"/>
      <c r="NQF80" s="447"/>
      <c r="NQG80" s="447"/>
      <c r="NQH80" s="447"/>
      <c r="NQI80" s="447"/>
      <c r="NQJ80" s="447"/>
      <c r="NQK80" s="447"/>
      <c r="NQL80" s="447"/>
      <c r="NQM80" s="447"/>
      <c r="NQN80" s="447"/>
      <c r="NQO80" s="447"/>
      <c r="NQP80" s="447"/>
      <c r="NQQ80" s="447"/>
      <c r="NQR80" s="447"/>
      <c r="NQS80" s="447"/>
      <c r="NQT80" s="447"/>
      <c r="NQU80" s="447"/>
      <c r="NQV80" s="447"/>
      <c r="NQW80" s="447"/>
      <c r="NQX80" s="447"/>
      <c r="NQY80" s="447"/>
      <c r="NQZ80" s="447"/>
      <c r="NRA80" s="447"/>
      <c r="NRB80" s="447"/>
      <c r="NRC80" s="447"/>
      <c r="NRD80" s="447"/>
      <c r="NRE80" s="447"/>
      <c r="NRF80" s="447"/>
      <c r="NRG80" s="447"/>
      <c r="NRH80" s="447"/>
      <c r="NRI80" s="447"/>
      <c r="NRJ80" s="447"/>
      <c r="NRK80" s="447"/>
      <c r="NRL80" s="447"/>
      <c r="NRM80" s="447"/>
      <c r="NRN80" s="447"/>
      <c r="NRO80" s="447"/>
      <c r="NRP80" s="447"/>
      <c r="NRQ80" s="447"/>
      <c r="NRR80" s="447"/>
      <c r="NRS80" s="447"/>
      <c r="NRT80" s="447"/>
      <c r="NRU80" s="447"/>
      <c r="NRV80" s="447"/>
      <c r="NRW80" s="447"/>
      <c r="NRX80" s="447"/>
      <c r="NRY80" s="447"/>
      <c r="NRZ80" s="447"/>
      <c r="NSA80" s="447"/>
      <c r="NSB80" s="447"/>
      <c r="NSC80" s="447"/>
      <c r="NSD80" s="447"/>
      <c r="NSE80" s="447"/>
      <c r="NSF80" s="447"/>
      <c r="NSG80" s="447"/>
      <c r="NSH80" s="447"/>
      <c r="NSI80" s="447"/>
      <c r="NSJ80" s="447"/>
      <c r="NSK80" s="447"/>
      <c r="NSL80" s="447"/>
      <c r="NSM80" s="447"/>
      <c r="NSN80" s="447"/>
      <c r="NSO80" s="447"/>
      <c r="NSP80" s="447"/>
      <c r="NSQ80" s="447"/>
      <c r="NSR80" s="447"/>
      <c r="NSS80" s="447"/>
      <c r="NST80" s="447"/>
      <c r="NSU80" s="447"/>
      <c r="NSV80" s="447"/>
      <c r="NSW80" s="447"/>
      <c r="NSX80" s="447"/>
      <c r="NSY80" s="447"/>
      <c r="NSZ80" s="447"/>
      <c r="NTA80" s="447"/>
      <c r="NTB80" s="447"/>
      <c r="NTC80" s="447"/>
      <c r="NTD80" s="447"/>
      <c r="NTE80" s="447"/>
      <c r="NTF80" s="447"/>
      <c r="NTG80" s="447"/>
      <c r="NTH80" s="447"/>
      <c r="NTI80" s="447"/>
      <c r="NTJ80" s="447"/>
      <c r="NTK80" s="447"/>
      <c r="NTL80" s="447"/>
      <c r="NTM80" s="447"/>
      <c r="NTN80" s="447"/>
      <c r="NTO80" s="447"/>
      <c r="NTP80" s="447"/>
      <c r="NTQ80" s="447"/>
      <c r="NTR80" s="447"/>
      <c r="NTS80" s="447"/>
      <c r="NTT80" s="447"/>
      <c r="NTU80" s="447"/>
      <c r="NTV80" s="447"/>
      <c r="NTW80" s="447"/>
      <c r="NTX80" s="447"/>
      <c r="NTY80" s="447"/>
      <c r="NTZ80" s="447"/>
      <c r="NUA80" s="447"/>
      <c r="NUB80" s="447"/>
      <c r="NUC80" s="447"/>
      <c r="NUD80" s="447"/>
      <c r="NUE80" s="447"/>
      <c r="NUF80" s="447"/>
      <c r="NUG80" s="447"/>
      <c r="NUH80" s="447"/>
      <c r="NUI80" s="447"/>
      <c r="NUJ80" s="447"/>
      <c r="NUK80" s="447"/>
      <c r="NUL80" s="447"/>
      <c r="NUM80" s="447"/>
      <c r="NUN80" s="447"/>
      <c r="NUO80" s="447"/>
      <c r="NUP80" s="447"/>
      <c r="NUQ80" s="447"/>
      <c r="NUR80" s="447"/>
      <c r="NUS80" s="447"/>
      <c r="NUT80" s="447"/>
      <c r="NUU80" s="447"/>
      <c r="NUV80" s="447"/>
      <c r="NUW80" s="447"/>
      <c r="NUX80" s="447"/>
      <c r="NUY80" s="447"/>
      <c r="NUZ80" s="447"/>
      <c r="NVA80" s="447"/>
      <c r="NVB80" s="447"/>
      <c r="NVC80" s="447"/>
      <c r="NVD80" s="447"/>
      <c r="NVE80" s="447"/>
      <c r="NVF80" s="447"/>
      <c r="NVG80" s="447"/>
      <c r="NVH80" s="447"/>
      <c r="NVI80" s="447"/>
      <c r="NVJ80" s="447"/>
      <c r="NVK80" s="447"/>
      <c r="NVL80" s="447"/>
      <c r="NVM80" s="447"/>
      <c r="NVN80" s="447"/>
      <c r="NVO80" s="447"/>
      <c r="NVP80" s="447"/>
      <c r="NVQ80" s="447"/>
      <c r="NVR80" s="447"/>
      <c r="NVS80" s="447"/>
      <c r="NVT80" s="447"/>
      <c r="NVU80" s="447"/>
      <c r="NVV80" s="447"/>
      <c r="NVW80" s="447"/>
      <c r="NVX80" s="447"/>
      <c r="NVY80" s="447"/>
      <c r="NVZ80" s="447"/>
      <c r="NWA80" s="447"/>
      <c r="NWB80" s="447"/>
      <c r="NWC80" s="447"/>
      <c r="NWD80" s="447"/>
      <c r="NWE80" s="447"/>
      <c r="NWF80" s="447"/>
      <c r="NWG80" s="447"/>
      <c r="NWH80" s="447"/>
      <c r="NWI80" s="447"/>
      <c r="NWJ80" s="447"/>
      <c r="NWK80" s="447"/>
      <c r="NWL80" s="447"/>
      <c r="NWM80" s="447"/>
      <c r="NWN80" s="447"/>
      <c r="NWO80" s="447"/>
      <c r="NWP80" s="447"/>
      <c r="NWQ80" s="447"/>
      <c r="NWR80" s="447"/>
      <c r="NWS80" s="447"/>
      <c r="NWT80" s="447"/>
      <c r="NWU80" s="447"/>
      <c r="NWV80" s="447"/>
      <c r="NWW80" s="447"/>
      <c r="NWX80" s="447"/>
      <c r="NWY80" s="447"/>
      <c r="NWZ80" s="447"/>
      <c r="NXA80" s="447"/>
      <c r="NXB80" s="447"/>
      <c r="NXC80" s="447"/>
      <c r="NXD80" s="447"/>
      <c r="NXE80" s="447"/>
      <c r="NXF80" s="447"/>
      <c r="NXG80" s="447"/>
      <c r="NXH80" s="447"/>
      <c r="NXI80" s="447"/>
      <c r="NXJ80" s="447"/>
      <c r="NXK80" s="447"/>
      <c r="NXL80" s="447"/>
      <c r="NXM80" s="447"/>
      <c r="NXN80" s="447"/>
      <c r="NXO80" s="447"/>
      <c r="NXP80" s="447"/>
      <c r="NXQ80" s="447"/>
      <c r="NXR80" s="447"/>
      <c r="NXS80" s="447"/>
      <c r="NXT80" s="447"/>
      <c r="NXU80" s="447"/>
      <c r="NXV80" s="447"/>
      <c r="NXW80" s="447"/>
      <c r="NXX80" s="447"/>
      <c r="NXY80" s="447"/>
      <c r="NXZ80" s="447"/>
      <c r="NYA80" s="447"/>
      <c r="NYB80" s="447"/>
      <c r="NYC80" s="447"/>
      <c r="NYD80" s="447"/>
      <c r="NYE80" s="447"/>
      <c r="NYF80" s="447"/>
      <c r="NYG80" s="447"/>
      <c r="NYH80" s="447"/>
      <c r="NYI80" s="447"/>
      <c r="NYJ80" s="447"/>
      <c r="NYK80" s="447"/>
      <c r="NYL80" s="447"/>
      <c r="NYM80" s="447"/>
      <c r="NYN80" s="447"/>
      <c r="NYO80" s="447"/>
      <c r="NYP80" s="447"/>
      <c r="NYQ80" s="447"/>
      <c r="NYR80" s="447"/>
      <c r="NYS80" s="447"/>
      <c r="NYT80" s="447"/>
      <c r="NYU80" s="447"/>
      <c r="NYV80" s="447"/>
      <c r="NYW80" s="447"/>
      <c r="NYX80" s="447"/>
      <c r="NYY80" s="447"/>
      <c r="NYZ80" s="447"/>
      <c r="NZA80" s="447"/>
      <c r="NZB80" s="447"/>
      <c r="NZC80" s="447"/>
      <c r="NZD80" s="447"/>
      <c r="NZE80" s="447"/>
      <c r="NZF80" s="447"/>
      <c r="NZG80" s="447"/>
      <c r="NZH80" s="447"/>
      <c r="NZI80" s="447"/>
      <c r="NZJ80" s="447"/>
      <c r="NZK80" s="447"/>
      <c r="NZL80" s="447"/>
      <c r="NZM80" s="447"/>
      <c r="NZN80" s="447"/>
      <c r="NZO80" s="447"/>
      <c r="NZP80" s="447"/>
      <c r="NZQ80" s="447"/>
      <c r="NZR80" s="447"/>
      <c r="NZS80" s="447"/>
      <c r="NZT80" s="447"/>
      <c r="NZU80" s="447"/>
      <c r="NZV80" s="447"/>
      <c r="NZW80" s="447"/>
      <c r="NZX80" s="447"/>
      <c r="NZY80" s="447"/>
      <c r="NZZ80" s="447"/>
      <c r="OAA80" s="447"/>
      <c r="OAB80" s="447"/>
      <c r="OAC80" s="447"/>
      <c r="OAD80" s="447"/>
      <c r="OAE80" s="447"/>
      <c r="OAF80" s="447"/>
      <c r="OAG80" s="447"/>
      <c r="OAH80" s="447"/>
      <c r="OAI80" s="447"/>
      <c r="OAJ80" s="447"/>
      <c r="OAK80" s="447"/>
      <c r="OAL80" s="447"/>
      <c r="OAM80" s="447"/>
      <c r="OAN80" s="447"/>
      <c r="OAO80" s="447"/>
      <c r="OAP80" s="447"/>
      <c r="OAQ80" s="447"/>
      <c r="OAR80" s="447"/>
      <c r="OAS80" s="447"/>
      <c r="OAT80" s="447"/>
      <c r="OAU80" s="447"/>
      <c r="OAV80" s="447"/>
      <c r="OAW80" s="447"/>
      <c r="OAX80" s="447"/>
      <c r="OAY80" s="447"/>
      <c r="OAZ80" s="447"/>
      <c r="OBA80" s="447"/>
      <c r="OBB80" s="447"/>
      <c r="OBC80" s="447"/>
      <c r="OBD80" s="447"/>
      <c r="OBE80" s="447"/>
      <c r="OBF80" s="447"/>
      <c r="OBG80" s="447"/>
      <c r="OBH80" s="447"/>
      <c r="OBI80" s="447"/>
      <c r="OBJ80" s="447"/>
      <c r="OBK80" s="447"/>
      <c r="OBL80" s="447"/>
      <c r="OBM80" s="447"/>
      <c r="OBN80" s="447"/>
      <c r="OBO80" s="447"/>
      <c r="OBP80" s="447"/>
      <c r="OBQ80" s="447"/>
      <c r="OBR80" s="447"/>
      <c r="OBS80" s="447"/>
      <c r="OBT80" s="447"/>
      <c r="OBU80" s="447"/>
      <c r="OBV80" s="447"/>
      <c r="OBW80" s="447"/>
      <c r="OBX80" s="447"/>
      <c r="OBY80" s="447"/>
      <c r="OBZ80" s="447"/>
      <c r="OCA80" s="447"/>
      <c r="OCB80" s="447"/>
      <c r="OCC80" s="447"/>
      <c r="OCD80" s="447"/>
      <c r="OCE80" s="447"/>
      <c r="OCF80" s="447"/>
      <c r="OCG80" s="447"/>
      <c r="OCH80" s="447"/>
      <c r="OCI80" s="447"/>
      <c r="OCJ80" s="447"/>
      <c r="OCK80" s="447"/>
      <c r="OCL80" s="447"/>
      <c r="OCM80" s="447"/>
      <c r="OCN80" s="447"/>
      <c r="OCO80" s="447"/>
      <c r="OCP80" s="447"/>
      <c r="OCQ80" s="447"/>
      <c r="OCR80" s="447"/>
      <c r="OCS80" s="447"/>
      <c r="OCT80" s="447"/>
      <c r="OCU80" s="447"/>
      <c r="OCV80" s="447"/>
      <c r="OCW80" s="447"/>
      <c r="OCX80" s="447"/>
      <c r="OCY80" s="447"/>
      <c r="OCZ80" s="447"/>
      <c r="ODA80" s="447"/>
      <c r="ODB80" s="447"/>
      <c r="ODC80" s="447"/>
      <c r="ODD80" s="447"/>
      <c r="ODE80" s="447"/>
      <c r="ODF80" s="447"/>
      <c r="ODG80" s="447"/>
      <c r="ODH80" s="447"/>
      <c r="ODI80" s="447"/>
      <c r="ODJ80" s="447"/>
      <c r="ODK80" s="447"/>
      <c r="ODL80" s="447"/>
      <c r="ODM80" s="447"/>
      <c r="ODN80" s="447"/>
      <c r="ODO80" s="447"/>
      <c r="ODP80" s="447"/>
      <c r="ODQ80" s="447"/>
      <c r="ODR80" s="447"/>
      <c r="ODS80" s="447"/>
      <c r="ODT80" s="447"/>
      <c r="ODU80" s="447"/>
      <c r="ODV80" s="447"/>
      <c r="ODW80" s="447"/>
      <c r="ODX80" s="447"/>
      <c r="ODY80" s="447"/>
      <c r="ODZ80" s="447"/>
      <c r="OEA80" s="447"/>
      <c r="OEB80" s="447"/>
      <c r="OEC80" s="447"/>
      <c r="OED80" s="447"/>
      <c r="OEE80" s="447"/>
      <c r="OEF80" s="447"/>
      <c r="OEG80" s="447"/>
      <c r="OEH80" s="447"/>
      <c r="OEI80" s="447"/>
      <c r="OEJ80" s="447"/>
      <c r="OEK80" s="447"/>
      <c r="OEL80" s="447"/>
      <c r="OEM80" s="447"/>
      <c r="OEN80" s="447"/>
      <c r="OEO80" s="447"/>
      <c r="OEP80" s="447"/>
      <c r="OEQ80" s="447"/>
      <c r="OER80" s="447"/>
      <c r="OES80" s="447"/>
      <c r="OET80" s="447"/>
      <c r="OEU80" s="447"/>
      <c r="OEV80" s="447"/>
      <c r="OEW80" s="447"/>
      <c r="OEX80" s="447"/>
      <c r="OEY80" s="447"/>
      <c r="OEZ80" s="447"/>
      <c r="OFA80" s="447"/>
      <c r="OFB80" s="447"/>
      <c r="OFC80" s="447"/>
      <c r="OFD80" s="447"/>
      <c r="OFE80" s="447"/>
      <c r="OFF80" s="447"/>
      <c r="OFG80" s="447"/>
      <c r="OFH80" s="447"/>
      <c r="OFI80" s="447"/>
      <c r="OFJ80" s="447"/>
      <c r="OFK80" s="447"/>
      <c r="OFL80" s="447"/>
      <c r="OFM80" s="447"/>
      <c r="OFN80" s="447"/>
      <c r="OFO80" s="447"/>
      <c r="OFP80" s="447"/>
      <c r="OFQ80" s="447"/>
      <c r="OFR80" s="447"/>
      <c r="OFS80" s="447"/>
      <c r="OFT80" s="447"/>
      <c r="OFU80" s="447"/>
      <c r="OFV80" s="447"/>
      <c r="OFW80" s="447"/>
      <c r="OFX80" s="447"/>
      <c r="OFY80" s="447"/>
      <c r="OFZ80" s="447"/>
      <c r="OGA80" s="447"/>
      <c r="OGB80" s="447"/>
      <c r="OGC80" s="447"/>
      <c r="OGD80" s="447"/>
      <c r="OGE80" s="447"/>
      <c r="OGF80" s="447"/>
      <c r="OGG80" s="447"/>
      <c r="OGH80" s="447"/>
      <c r="OGI80" s="447"/>
      <c r="OGJ80" s="447"/>
      <c r="OGK80" s="447"/>
      <c r="OGL80" s="447"/>
      <c r="OGM80" s="447"/>
      <c r="OGN80" s="447"/>
      <c r="OGO80" s="447"/>
      <c r="OGP80" s="447"/>
      <c r="OGQ80" s="447"/>
      <c r="OGR80" s="447"/>
      <c r="OGS80" s="447"/>
      <c r="OGT80" s="447"/>
      <c r="OGU80" s="447"/>
      <c r="OGV80" s="447"/>
      <c r="OGW80" s="447"/>
      <c r="OGX80" s="447"/>
      <c r="OGY80" s="447"/>
      <c r="OGZ80" s="447"/>
      <c r="OHA80" s="447"/>
      <c r="OHB80" s="447"/>
      <c r="OHC80" s="447"/>
      <c r="OHD80" s="447"/>
      <c r="OHE80" s="447"/>
      <c r="OHF80" s="447"/>
      <c r="OHG80" s="447"/>
      <c r="OHH80" s="447"/>
      <c r="OHI80" s="447"/>
      <c r="OHJ80" s="447"/>
      <c r="OHK80" s="447"/>
      <c r="OHL80" s="447"/>
      <c r="OHM80" s="447"/>
      <c r="OHN80" s="447"/>
      <c r="OHO80" s="447"/>
      <c r="OHP80" s="447"/>
      <c r="OHQ80" s="447"/>
      <c r="OHR80" s="447"/>
      <c r="OHS80" s="447"/>
      <c r="OHT80" s="447"/>
      <c r="OHU80" s="447"/>
      <c r="OHV80" s="447"/>
      <c r="OHW80" s="447"/>
      <c r="OHX80" s="447"/>
      <c r="OHY80" s="447"/>
      <c r="OHZ80" s="447"/>
      <c r="OIA80" s="447"/>
      <c r="OIB80" s="447"/>
      <c r="OIC80" s="447"/>
      <c r="OID80" s="447"/>
      <c r="OIE80" s="447"/>
      <c r="OIF80" s="447"/>
      <c r="OIG80" s="447"/>
      <c r="OIH80" s="447"/>
      <c r="OII80" s="447"/>
      <c r="OIJ80" s="447"/>
      <c r="OIK80" s="447"/>
      <c r="OIL80" s="447"/>
      <c r="OIM80" s="447"/>
      <c r="OIN80" s="447"/>
      <c r="OIO80" s="447"/>
      <c r="OIP80" s="447"/>
      <c r="OIQ80" s="447"/>
      <c r="OIR80" s="447"/>
      <c r="OIS80" s="447"/>
      <c r="OIT80" s="447"/>
      <c r="OIU80" s="447"/>
      <c r="OIV80" s="447"/>
      <c r="OIW80" s="447"/>
      <c r="OIX80" s="447"/>
      <c r="OIY80" s="447"/>
      <c r="OIZ80" s="447"/>
      <c r="OJA80" s="447"/>
      <c r="OJB80" s="447"/>
      <c r="OJC80" s="447"/>
      <c r="OJD80" s="447"/>
      <c r="OJE80" s="447"/>
      <c r="OJF80" s="447"/>
      <c r="OJG80" s="447"/>
      <c r="OJH80" s="447"/>
      <c r="OJI80" s="447"/>
      <c r="OJJ80" s="447"/>
      <c r="OJK80" s="447"/>
      <c r="OJL80" s="447"/>
      <c r="OJM80" s="447"/>
      <c r="OJN80" s="447"/>
      <c r="OJO80" s="447"/>
      <c r="OJP80" s="447"/>
      <c r="OJQ80" s="447"/>
      <c r="OJR80" s="447"/>
      <c r="OJS80" s="447"/>
      <c r="OJT80" s="447"/>
      <c r="OJU80" s="447"/>
      <c r="OJV80" s="447"/>
      <c r="OJW80" s="447"/>
      <c r="OJX80" s="447"/>
      <c r="OJY80" s="447"/>
      <c r="OJZ80" s="447"/>
      <c r="OKA80" s="447"/>
      <c r="OKB80" s="447"/>
      <c r="OKC80" s="447"/>
      <c r="OKD80" s="447"/>
      <c r="OKE80" s="447"/>
      <c r="OKF80" s="447"/>
      <c r="OKG80" s="447"/>
      <c r="OKH80" s="447"/>
      <c r="OKI80" s="447"/>
      <c r="OKJ80" s="447"/>
      <c r="OKK80" s="447"/>
      <c r="OKL80" s="447"/>
      <c r="OKM80" s="447"/>
      <c r="OKN80" s="447"/>
      <c r="OKO80" s="447"/>
      <c r="OKP80" s="447"/>
      <c r="OKQ80" s="447"/>
      <c r="OKR80" s="447"/>
      <c r="OKS80" s="447"/>
      <c r="OKT80" s="447"/>
      <c r="OKU80" s="447"/>
      <c r="OKV80" s="447"/>
      <c r="OKW80" s="447"/>
      <c r="OKX80" s="447"/>
      <c r="OKY80" s="447"/>
      <c r="OKZ80" s="447"/>
      <c r="OLA80" s="447"/>
      <c r="OLB80" s="447"/>
      <c r="OLC80" s="447"/>
      <c r="OLD80" s="447"/>
      <c r="OLE80" s="447"/>
      <c r="OLF80" s="447"/>
      <c r="OLG80" s="447"/>
      <c r="OLH80" s="447"/>
      <c r="OLI80" s="447"/>
      <c r="OLJ80" s="447"/>
      <c r="OLK80" s="447"/>
      <c r="OLL80" s="447"/>
      <c r="OLM80" s="447"/>
      <c r="OLN80" s="447"/>
      <c r="OLO80" s="447"/>
      <c r="OLP80" s="447"/>
      <c r="OLQ80" s="447"/>
      <c r="OLR80" s="447"/>
      <c r="OLS80" s="447"/>
      <c r="OLT80" s="447"/>
      <c r="OLU80" s="447"/>
      <c r="OLV80" s="447"/>
      <c r="OLW80" s="447"/>
      <c r="OLX80" s="447"/>
      <c r="OLY80" s="447"/>
      <c r="OLZ80" s="447"/>
      <c r="OMA80" s="447"/>
      <c r="OMB80" s="447"/>
      <c r="OMC80" s="447"/>
      <c r="OMD80" s="447"/>
      <c r="OME80" s="447"/>
      <c r="OMF80" s="447"/>
      <c r="OMG80" s="447"/>
      <c r="OMH80" s="447"/>
      <c r="OMI80" s="447"/>
      <c r="OMJ80" s="447"/>
      <c r="OMK80" s="447"/>
      <c r="OML80" s="447"/>
      <c r="OMM80" s="447"/>
      <c r="OMN80" s="447"/>
      <c r="OMO80" s="447"/>
      <c r="OMP80" s="447"/>
      <c r="OMQ80" s="447"/>
      <c r="OMR80" s="447"/>
      <c r="OMS80" s="447"/>
      <c r="OMT80" s="447"/>
      <c r="OMU80" s="447"/>
      <c r="OMV80" s="447"/>
      <c r="OMW80" s="447"/>
      <c r="OMX80" s="447"/>
      <c r="OMY80" s="447"/>
      <c r="OMZ80" s="447"/>
      <c r="ONA80" s="447"/>
      <c r="ONB80" s="447"/>
      <c r="ONC80" s="447"/>
      <c r="OND80" s="447"/>
      <c r="ONE80" s="447"/>
      <c r="ONF80" s="447"/>
      <c r="ONG80" s="447"/>
      <c r="ONH80" s="447"/>
      <c r="ONI80" s="447"/>
      <c r="ONJ80" s="447"/>
      <c r="ONK80" s="447"/>
      <c r="ONL80" s="447"/>
      <c r="ONM80" s="447"/>
      <c r="ONN80" s="447"/>
      <c r="ONO80" s="447"/>
      <c r="ONP80" s="447"/>
      <c r="ONQ80" s="447"/>
      <c r="ONR80" s="447"/>
      <c r="ONS80" s="447"/>
      <c r="ONT80" s="447"/>
      <c r="ONU80" s="447"/>
      <c r="ONV80" s="447"/>
      <c r="ONW80" s="447"/>
      <c r="ONX80" s="447"/>
      <c r="ONY80" s="447"/>
      <c r="ONZ80" s="447"/>
      <c r="OOA80" s="447"/>
      <c r="OOB80" s="447"/>
      <c r="OOC80" s="447"/>
      <c r="OOD80" s="447"/>
      <c r="OOE80" s="447"/>
      <c r="OOF80" s="447"/>
      <c r="OOG80" s="447"/>
      <c r="OOH80" s="447"/>
      <c r="OOI80" s="447"/>
      <c r="OOJ80" s="447"/>
      <c r="OOK80" s="447"/>
      <c r="OOL80" s="447"/>
      <c r="OOM80" s="447"/>
      <c r="OON80" s="447"/>
      <c r="OOO80" s="447"/>
      <c r="OOP80" s="447"/>
      <c r="OOQ80" s="447"/>
      <c r="OOR80" s="447"/>
      <c r="OOS80" s="447"/>
      <c r="OOT80" s="447"/>
      <c r="OOU80" s="447"/>
      <c r="OOV80" s="447"/>
      <c r="OOW80" s="447"/>
      <c r="OOX80" s="447"/>
      <c r="OOY80" s="447"/>
      <c r="OOZ80" s="447"/>
      <c r="OPA80" s="447"/>
      <c r="OPB80" s="447"/>
      <c r="OPC80" s="447"/>
      <c r="OPD80" s="447"/>
      <c r="OPE80" s="447"/>
      <c r="OPF80" s="447"/>
      <c r="OPG80" s="447"/>
      <c r="OPH80" s="447"/>
      <c r="OPI80" s="447"/>
      <c r="OPJ80" s="447"/>
      <c r="OPK80" s="447"/>
      <c r="OPL80" s="447"/>
      <c r="OPM80" s="447"/>
      <c r="OPN80" s="447"/>
      <c r="OPO80" s="447"/>
      <c r="OPP80" s="447"/>
      <c r="OPQ80" s="447"/>
      <c r="OPR80" s="447"/>
      <c r="OPS80" s="447"/>
      <c r="OPT80" s="447"/>
      <c r="OPU80" s="447"/>
      <c r="OPV80" s="447"/>
      <c r="OPW80" s="447"/>
      <c r="OPX80" s="447"/>
      <c r="OPY80" s="447"/>
      <c r="OPZ80" s="447"/>
      <c r="OQA80" s="447"/>
      <c r="OQB80" s="447"/>
      <c r="OQC80" s="447"/>
      <c r="OQD80" s="447"/>
      <c r="OQE80" s="447"/>
      <c r="OQF80" s="447"/>
      <c r="OQG80" s="447"/>
      <c r="OQH80" s="447"/>
      <c r="OQI80" s="447"/>
      <c r="OQJ80" s="447"/>
      <c r="OQK80" s="447"/>
      <c r="OQL80" s="447"/>
      <c r="OQM80" s="447"/>
      <c r="OQN80" s="447"/>
      <c r="OQO80" s="447"/>
      <c r="OQP80" s="447"/>
      <c r="OQQ80" s="447"/>
      <c r="OQR80" s="447"/>
      <c r="OQS80" s="447"/>
      <c r="OQT80" s="447"/>
      <c r="OQU80" s="447"/>
      <c r="OQV80" s="447"/>
      <c r="OQW80" s="447"/>
      <c r="OQX80" s="447"/>
      <c r="OQY80" s="447"/>
      <c r="OQZ80" s="447"/>
      <c r="ORA80" s="447"/>
      <c r="ORB80" s="447"/>
      <c r="ORC80" s="447"/>
      <c r="ORD80" s="447"/>
      <c r="ORE80" s="447"/>
      <c r="ORF80" s="447"/>
      <c r="ORG80" s="447"/>
      <c r="ORH80" s="447"/>
      <c r="ORI80" s="447"/>
      <c r="ORJ80" s="447"/>
      <c r="ORK80" s="447"/>
      <c r="ORL80" s="447"/>
      <c r="ORM80" s="447"/>
      <c r="ORN80" s="447"/>
      <c r="ORO80" s="447"/>
      <c r="ORP80" s="447"/>
      <c r="ORQ80" s="447"/>
      <c r="ORR80" s="447"/>
      <c r="ORS80" s="447"/>
      <c r="ORT80" s="447"/>
      <c r="ORU80" s="447"/>
      <c r="ORV80" s="447"/>
      <c r="ORW80" s="447"/>
      <c r="ORX80" s="447"/>
      <c r="ORY80" s="447"/>
      <c r="ORZ80" s="447"/>
      <c r="OSA80" s="447"/>
      <c r="OSB80" s="447"/>
      <c r="OSC80" s="447"/>
      <c r="OSD80" s="447"/>
      <c r="OSE80" s="447"/>
      <c r="OSF80" s="447"/>
      <c r="OSG80" s="447"/>
      <c r="OSH80" s="447"/>
      <c r="OSI80" s="447"/>
      <c r="OSJ80" s="447"/>
      <c r="OSK80" s="447"/>
      <c r="OSL80" s="447"/>
      <c r="OSM80" s="447"/>
      <c r="OSN80" s="447"/>
      <c r="OSO80" s="447"/>
      <c r="OSP80" s="447"/>
      <c r="OSQ80" s="447"/>
      <c r="OSR80" s="447"/>
      <c r="OSS80" s="447"/>
      <c r="OST80" s="447"/>
      <c r="OSU80" s="447"/>
      <c r="OSV80" s="447"/>
      <c r="OSW80" s="447"/>
      <c r="OSX80" s="447"/>
      <c r="OSY80" s="447"/>
      <c r="OSZ80" s="447"/>
      <c r="OTA80" s="447"/>
      <c r="OTB80" s="447"/>
      <c r="OTC80" s="447"/>
      <c r="OTD80" s="447"/>
      <c r="OTE80" s="447"/>
      <c r="OTF80" s="447"/>
      <c r="OTG80" s="447"/>
      <c r="OTH80" s="447"/>
      <c r="OTI80" s="447"/>
      <c r="OTJ80" s="447"/>
      <c r="OTK80" s="447"/>
      <c r="OTL80" s="447"/>
      <c r="OTM80" s="447"/>
      <c r="OTN80" s="447"/>
      <c r="OTO80" s="447"/>
      <c r="OTP80" s="447"/>
      <c r="OTQ80" s="447"/>
      <c r="OTR80" s="447"/>
      <c r="OTS80" s="447"/>
      <c r="OTT80" s="447"/>
      <c r="OTU80" s="447"/>
      <c r="OTV80" s="447"/>
      <c r="OTW80" s="447"/>
      <c r="OTX80" s="447"/>
      <c r="OTY80" s="447"/>
      <c r="OTZ80" s="447"/>
      <c r="OUA80" s="447"/>
      <c r="OUB80" s="447"/>
      <c r="OUC80" s="447"/>
      <c r="OUD80" s="447"/>
      <c r="OUE80" s="447"/>
      <c r="OUF80" s="447"/>
      <c r="OUG80" s="447"/>
      <c r="OUH80" s="447"/>
      <c r="OUI80" s="447"/>
      <c r="OUJ80" s="447"/>
      <c r="OUK80" s="447"/>
      <c r="OUL80" s="447"/>
      <c r="OUM80" s="447"/>
      <c r="OUN80" s="447"/>
      <c r="OUO80" s="447"/>
      <c r="OUP80" s="447"/>
      <c r="OUQ80" s="447"/>
      <c r="OUR80" s="447"/>
      <c r="OUS80" s="447"/>
      <c r="OUT80" s="447"/>
      <c r="OUU80" s="447"/>
      <c r="OUV80" s="447"/>
      <c r="OUW80" s="447"/>
      <c r="OUX80" s="447"/>
      <c r="OUY80" s="447"/>
      <c r="OUZ80" s="447"/>
      <c r="OVA80" s="447"/>
      <c r="OVB80" s="447"/>
      <c r="OVC80" s="447"/>
      <c r="OVD80" s="447"/>
      <c r="OVE80" s="447"/>
      <c r="OVF80" s="447"/>
      <c r="OVG80" s="447"/>
      <c r="OVH80" s="447"/>
      <c r="OVI80" s="447"/>
      <c r="OVJ80" s="447"/>
      <c r="OVK80" s="447"/>
      <c r="OVL80" s="447"/>
      <c r="OVM80" s="447"/>
      <c r="OVN80" s="447"/>
      <c r="OVO80" s="447"/>
      <c r="OVP80" s="447"/>
      <c r="OVQ80" s="447"/>
      <c r="OVR80" s="447"/>
      <c r="OVS80" s="447"/>
      <c r="OVT80" s="447"/>
      <c r="OVU80" s="447"/>
      <c r="OVV80" s="447"/>
      <c r="OVW80" s="447"/>
      <c r="OVX80" s="447"/>
      <c r="OVY80" s="447"/>
      <c r="OVZ80" s="447"/>
      <c r="OWA80" s="447"/>
      <c r="OWB80" s="447"/>
      <c r="OWC80" s="447"/>
      <c r="OWD80" s="447"/>
      <c r="OWE80" s="447"/>
      <c r="OWF80" s="447"/>
      <c r="OWG80" s="447"/>
      <c r="OWH80" s="447"/>
      <c r="OWI80" s="447"/>
      <c r="OWJ80" s="447"/>
      <c r="OWK80" s="447"/>
      <c r="OWL80" s="447"/>
      <c r="OWM80" s="447"/>
      <c r="OWN80" s="447"/>
      <c r="OWO80" s="447"/>
      <c r="OWP80" s="447"/>
      <c r="OWQ80" s="447"/>
      <c r="OWR80" s="447"/>
      <c r="OWS80" s="447"/>
      <c r="OWT80" s="447"/>
      <c r="OWU80" s="447"/>
      <c r="OWV80" s="447"/>
      <c r="OWW80" s="447"/>
      <c r="OWX80" s="447"/>
      <c r="OWY80" s="447"/>
      <c r="OWZ80" s="447"/>
      <c r="OXA80" s="447"/>
      <c r="OXB80" s="447"/>
      <c r="OXC80" s="447"/>
      <c r="OXD80" s="447"/>
      <c r="OXE80" s="447"/>
      <c r="OXF80" s="447"/>
      <c r="OXG80" s="447"/>
      <c r="OXH80" s="447"/>
      <c r="OXI80" s="447"/>
      <c r="OXJ80" s="447"/>
      <c r="OXK80" s="447"/>
      <c r="OXL80" s="447"/>
      <c r="OXM80" s="447"/>
      <c r="OXN80" s="447"/>
      <c r="OXO80" s="447"/>
      <c r="OXP80" s="447"/>
      <c r="OXQ80" s="447"/>
      <c r="OXR80" s="447"/>
      <c r="OXS80" s="447"/>
      <c r="OXT80" s="447"/>
      <c r="OXU80" s="447"/>
      <c r="OXV80" s="447"/>
      <c r="OXW80" s="447"/>
      <c r="OXX80" s="447"/>
      <c r="OXY80" s="447"/>
      <c r="OXZ80" s="447"/>
      <c r="OYA80" s="447"/>
      <c r="OYB80" s="447"/>
      <c r="OYC80" s="447"/>
      <c r="OYD80" s="447"/>
      <c r="OYE80" s="447"/>
      <c r="OYF80" s="447"/>
      <c r="OYG80" s="447"/>
      <c r="OYH80" s="447"/>
      <c r="OYI80" s="447"/>
      <c r="OYJ80" s="447"/>
      <c r="OYK80" s="447"/>
      <c r="OYL80" s="447"/>
      <c r="OYM80" s="447"/>
      <c r="OYN80" s="447"/>
      <c r="OYO80" s="447"/>
      <c r="OYP80" s="447"/>
      <c r="OYQ80" s="447"/>
      <c r="OYR80" s="447"/>
      <c r="OYS80" s="447"/>
      <c r="OYT80" s="447"/>
      <c r="OYU80" s="447"/>
      <c r="OYV80" s="447"/>
      <c r="OYW80" s="447"/>
      <c r="OYX80" s="447"/>
      <c r="OYY80" s="447"/>
      <c r="OYZ80" s="447"/>
      <c r="OZA80" s="447"/>
      <c r="OZB80" s="447"/>
      <c r="OZC80" s="447"/>
      <c r="OZD80" s="447"/>
      <c r="OZE80" s="447"/>
      <c r="OZF80" s="447"/>
      <c r="OZG80" s="447"/>
      <c r="OZH80" s="447"/>
      <c r="OZI80" s="447"/>
      <c r="OZJ80" s="447"/>
      <c r="OZK80" s="447"/>
      <c r="OZL80" s="447"/>
      <c r="OZM80" s="447"/>
      <c r="OZN80" s="447"/>
      <c r="OZO80" s="447"/>
      <c r="OZP80" s="447"/>
      <c r="OZQ80" s="447"/>
      <c r="OZR80" s="447"/>
      <c r="OZS80" s="447"/>
      <c r="OZT80" s="447"/>
      <c r="OZU80" s="447"/>
      <c r="OZV80" s="447"/>
      <c r="OZW80" s="447"/>
      <c r="OZX80" s="447"/>
      <c r="OZY80" s="447"/>
      <c r="OZZ80" s="447"/>
      <c r="PAA80" s="447"/>
      <c r="PAB80" s="447"/>
      <c r="PAC80" s="447"/>
      <c r="PAD80" s="447"/>
      <c r="PAE80" s="447"/>
      <c r="PAF80" s="447"/>
      <c r="PAG80" s="447"/>
      <c r="PAH80" s="447"/>
      <c r="PAI80" s="447"/>
      <c r="PAJ80" s="447"/>
      <c r="PAK80" s="447"/>
      <c r="PAL80" s="447"/>
      <c r="PAM80" s="447"/>
      <c r="PAN80" s="447"/>
      <c r="PAO80" s="447"/>
      <c r="PAP80" s="447"/>
      <c r="PAQ80" s="447"/>
      <c r="PAR80" s="447"/>
      <c r="PAS80" s="447"/>
      <c r="PAT80" s="447"/>
      <c r="PAU80" s="447"/>
      <c r="PAV80" s="447"/>
      <c r="PAW80" s="447"/>
      <c r="PAX80" s="447"/>
      <c r="PAY80" s="447"/>
      <c r="PAZ80" s="447"/>
      <c r="PBA80" s="447"/>
      <c r="PBB80" s="447"/>
      <c r="PBC80" s="447"/>
      <c r="PBD80" s="447"/>
      <c r="PBE80" s="447"/>
      <c r="PBF80" s="447"/>
      <c r="PBG80" s="447"/>
      <c r="PBH80" s="447"/>
      <c r="PBI80" s="447"/>
      <c r="PBJ80" s="447"/>
      <c r="PBK80" s="447"/>
      <c r="PBL80" s="447"/>
      <c r="PBM80" s="447"/>
      <c r="PBN80" s="447"/>
      <c r="PBO80" s="447"/>
      <c r="PBP80" s="447"/>
      <c r="PBQ80" s="447"/>
      <c r="PBR80" s="447"/>
      <c r="PBS80" s="447"/>
      <c r="PBT80" s="447"/>
      <c r="PBU80" s="447"/>
      <c r="PBV80" s="447"/>
      <c r="PBW80" s="447"/>
      <c r="PBX80" s="447"/>
      <c r="PBY80" s="447"/>
      <c r="PBZ80" s="447"/>
      <c r="PCA80" s="447"/>
      <c r="PCB80" s="447"/>
      <c r="PCC80" s="447"/>
      <c r="PCD80" s="447"/>
      <c r="PCE80" s="447"/>
      <c r="PCF80" s="447"/>
      <c r="PCG80" s="447"/>
      <c r="PCH80" s="447"/>
      <c r="PCI80" s="447"/>
      <c r="PCJ80" s="447"/>
      <c r="PCK80" s="447"/>
      <c r="PCL80" s="447"/>
      <c r="PCM80" s="447"/>
      <c r="PCN80" s="447"/>
      <c r="PCO80" s="447"/>
      <c r="PCP80" s="447"/>
      <c r="PCQ80" s="447"/>
      <c r="PCR80" s="447"/>
      <c r="PCS80" s="447"/>
      <c r="PCT80" s="447"/>
      <c r="PCU80" s="447"/>
      <c r="PCV80" s="447"/>
      <c r="PCW80" s="447"/>
      <c r="PCX80" s="447"/>
      <c r="PCY80" s="447"/>
      <c r="PCZ80" s="447"/>
      <c r="PDA80" s="447"/>
      <c r="PDB80" s="447"/>
      <c r="PDC80" s="447"/>
      <c r="PDD80" s="447"/>
      <c r="PDE80" s="447"/>
      <c r="PDF80" s="447"/>
      <c r="PDG80" s="447"/>
      <c r="PDH80" s="447"/>
      <c r="PDI80" s="447"/>
      <c r="PDJ80" s="447"/>
      <c r="PDK80" s="447"/>
      <c r="PDL80" s="447"/>
      <c r="PDM80" s="447"/>
      <c r="PDN80" s="447"/>
      <c r="PDO80" s="447"/>
      <c r="PDP80" s="447"/>
      <c r="PDQ80" s="447"/>
      <c r="PDR80" s="447"/>
      <c r="PDS80" s="447"/>
      <c r="PDT80" s="447"/>
      <c r="PDU80" s="447"/>
      <c r="PDV80" s="447"/>
      <c r="PDW80" s="447"/>
      <c r="PDX80" s="447"/>
      <c r="PDY80" s="447"/>
      <c r="PDZ80" s="447"/>
      <c r="PEA80" s="447"/>
      <c r="PEB80" s="447"/>
      <c r="PEC80" s="447"/>
      <c r="PED80" s="447"/>
      <c r="PEE80" s="447"/>
      <c r="PEF80" s="447"/>
      <c r="PEG80" s="447"/>
      <c r="PEH80" s="447"/>
      <c r="PEI80" s="447"/>
      <c r="PEJ80" s="447"/>
      <c r="PEK80" s="447"/>
      <c r="PEL80" s="447"/>
      <c r="PEM80" s="447"/>
      <c r="PEN80" s="447"/>
      <c r="PEO80" s="447"/>
      <c r="PEP80" s="447"/>
      <c r="PEQ80" s="447"/>
      <c r="PER80" s="447"/>
      <c r="PES80" s="447"/>
      <c r="PET80" s="447"/>
      <c r="PEU80" s="447"/>
      <c r="PEV80" s="447"/>
      <c r="PEW80" s="447"/>
      <c r="PEX80" s="447"/>
      <c r="PEY80" s="447"/>
      <c r="PEZ80" s="447"/>
      <c r="PFA80" s="447"/>
      <c r="PFB80" s="447"/>
      <c r="PFC80" s="447"/>
      <c r="PFD80" s="447"/>
      <c r="PFE80" s="447"/>
      <c r="PFF80" s="447"/>
      <c r="PFG80" s="447"/>
      <c r="PFH80" s="447"/>
      <c r="PFI80" s="447"/>
      <c r="PFJ80" s="447"/>
      <c r="PFK80" s="447"/>
      <c r="PFL80" s="447"/>
      <c r="PFM80" s="447"/>
      <c r="PFN80" s="447"/>
      <c r="PFO80" s="447"/>
      <c r="PFP80" s="447"/>
      <c r="PFQ80" s="447"/>
      <c r="PFR80" s="447"/>
      <c r="PFS80" s="447"/>
      <c r="PFT80" s="447"/>
      <c r="PFU80" s="447"/>
      <c r="PFV80" s="447"/>
      <c r="PFW80" s="447"/>
      <c r="PFX80" s="447"/>
      <c r="PFY80" s="447"/>
      <c r="PFZ80" s="447"/>
      <c r="PGA80" s="447"/>
      <c r="PGB80" s="447"/>
      <c r="PGC80" s="447"/>
      <c r="PGD80" s="447"/>
      <c r="PGE80" s="447"/>
      <c r="PGF80" s="447"/>
      <c r="PGG80" s="447"/>
      <c r="PGH80" s="447"/>
      <c r="PGI80" s="447"/>
      <c r="PGJ80" s="447"/>
      <c r="PGK80" s="447"/>
      <c r="PGL80" s="447"/>
      <c r="PGM80" s="447"/>
      <c r="PGN80" s="447"/>
      <c r="PGO80" s="447"/>
      <c r="PGP80" s="447"/>
      <c r="PGQ80" s="447"/>
      <c r="PGR80" s="447"/>
      <c r="PGS80" s="447"/>
      <c r="PGT80" s="447"/>
      <c r="PGU80" s="447"/>
      <c r="PGV80" s="447"/>
      <c r="PGW80" s="447"/>
      <c r="PGX80" s="447"/>
      <c r="PGY80" s="447"/>
      <c r="PGZ80" s="447"/>
      <c r="PHA80" s="447"/>
      <c r="PHB80" s="447"/>
      <c r="PHC80" s="447"/>
      <c r="PHD80" s="447"/>
      <c r="PHE80" s="447"/>
      <c r="PHF80" s="447"/>
      <c r="PHG80" s="447"/>
      <c r="PHH80" s="447"/>
      <c r="PHI80" s="447"/>
      <c r="PHJ80" s="447"/>
      <c r="PHK80" s="447"/>
      <c r="PHL80" s="447"/>
      <c r="PHM80" s="447"/>
      <c r="PHN80" s="447"/>
      <c r="PHO80" s="447"/>
      <c r="PHP80" s="447"/>
      <c r="PHQ80" s="447"/>
      <c r="PHR80" s="447"/>
      <c r="PHS80" s="447"/>
      <c r="PHT80" s="447"/>
      <c r="PHU80" s="447"/>
      <c r="PHV80" s="447"/>
      <c r="PHW80" s="447"/>
      <c r="PHX80" s="447"/>
      <c r="PHY80" s="447"/>
      <c r="PHZ80" s="447"/>
      <c r="PIA80" s="447"/>
      <c r="PIB80" s="447"/>
      <c r="PIC80" s="447"/>
      <c r="PID80" s="447"/>
      <c r="PIE80" s="447"/>
      <c r="PIF80" s="447"/>
      <c r="PIG80" s="447"/>
      <c r="PIH80" s="447"/>
      <c r="PII80" s="447"/>
      <c r="PIJ80" s="447"/>
      <c r="PIK80" s="447"/>
      <c r="PIL80" s="447"/>
      <c r="PIM80" s="447"/>
      <c r="PIN80" s="447"/>
      <c r="PIO80" s="447"/>
      <c r="PIP80" s="447"/>
      <c r="PIQ80" s="447"/>
      <c r="PIR80" s="447"/>
      <c r="PIS80" s="447"/>
      <c r="PIT80" s="447"/>
      <c r="PIU80" s="447"/>
      <c r="PIV80" s="447"/>
      <c r="PIW80" s="447"/>
      <c r="PIX80" s="447"/>
      <c r="PIY80" s="447"/>
      <c r="PIZ80" s="447"/>
      <c r="PJA80" s="447"/>
      <c r="PJB80" s="447"/>
      <c r="PJC80" s="447"/>
      <c r="PJD80" s="447"/>
      <c r="PJE80" s="447"/>
      <c r="PJF80" s="447"/>
      <c r="PJG80" s="447"/>
      <c r="PJH80" s="447"/>
      <c r="PJI80" s="447"/>
      <c r="PJJ80" s="447"/>
      <c r="PJK80" s="447"/>
      <c r="PJL80" s="447"/>
      <c r="PJM80" s="447"/>
      <c r="PJN80" s="447"/>
      <c r="PJO80" s="447"/>
      <c r="PJP80" s="447"/>
      <c r="PJQ80" s="447"/>
      <c r="PJR80" s="447"/>
      <c r="PJS80" s="447"/>
      <c r="PJT80" s="447"/>
      <c r="PJU80" s="447"/>
      <c r="PJV80" s="447"/>
      <c r="PJW80" s="447"/>
      <c r="PJX80" s="447"/>
      <c r="PJY80" s="447"/>
      <c r="PJZ80" s="447"/>
      <c r="PKA80" s="447"/>
      <c r="PKB80" s="447"/>
      <c r="PKC80" s="447"/>
      <c r="PKD80" s="447"/>
      <c r="PKE80" s="447"/>
      <c r="PKF80" s="447"/>
      <c r="PKG80" s="447"/>
      <c r="PKH80" s="447"/>
      <c r="PKI80" s="447"/>
      <c r="PKJ80" s="447"/>
      <c r="PKK80" s="447"/>
      <c r="PKL80" s="447"/>
      <c r="PKM80" s="447"/>
      <c r="PKN80" s="447"/>
      <c r="PKO80" s="447"/>
      <c r="PKP80" s="447"/>
      <c r="PKQ80" s="447"/>
      <c r="PKR80" s="447"/>
      <c r="PKS80" s="447"/>
      <c r="PKT80" s="447"/>
      <c r="PKU80" s="447"/>
      <c r="PKV80" s="447"/>
      <c r="PKW80" s="447"/>
      <c r="PKX80" s="447"/>
      <c r="PKY80" s="447"/>
      <c r="PKZ80" s="447"/>
      <c r="PLA80" s="447"/>
      <c r="PLB80" s="447"/>
      <c r="PLC80" s="447"/>
      <c r="PLD80" s="447"/>
      <c r="PLE80" s="447"/>
      <c r="PLF80" s="447"/>
      <c r="PLG80" s="447"/>
      <c r="PLH80" s="447"/>
      <c r="PLI80" s="447"/>
      <c r="PLJ80" s="447"/>
      <c r="PLK80" s="447"/>
      <c r="PLL80" s="447"/>
      <c r="PLM80" s="447"/>
      <c r="PLN80" s="447"/>
      <c r="PLO80" s="447"/>
      <c r="PLP80" s="447"/>
      <c r="PLQ80" s="447"/>
      <c r="PLR80" s="447"/>
      <c r="PLS80" s="447"/>
      <c r="PLT80" s="447"/>
      <c r="PLU80" s="447"/>
      <c r="PLV80" s="447"/>
      <c r="PLW80" s="447"/>
      <c r="PLX80" s="447"/>
      <c r="PLY80" s="447"/>
      <c r="PLZ80" s="447"/>
      <c r="PMA80" s="447"/>
      <c r="PMB80" s="447"/>
      <c r="PMC80" s="447"/>
      <c r="PMD80" s="447"/>
      <c r="PME80" s="447"/>
      <c r="PMF80" s="447"/>
      <c r="PMG80" s="447"/>
      <c r="PMH80" s="447"/>
      <c r="PMI80" s="447"/>
      <c r="PMJ80" s="447"/>
      <c r="PMK80" s="447"/>
      <c r="PML80" s="447"/>
      <c r="PMM80" s="447"/>
      <c r="PMN80" s="447"/>
      <c r="PMO80" s="447"/>
      <c r="PMP80" s="447"/>
      <c r="PMQ80" s="447"/>
      <c r="PMR80" s="447"/>
      <c r="PMS80" s="447"/>
      <c r="PMT80" s="447"/>
      <c r="PMU80" s="447"/>
      <c r="PMV80" s="447"/>
      <c r="PMW80" s="447"/>
      <c r="PMX80" s="447"/>
      <c r="PMY80" s="447"/>
      <c r="PMZ80" s="447"/>
      <c r="PNA80" s="447"/>
      <c r="PNB80" s="447"/>
      <c r="PNC80" s="447"/>
      <c r="PND80" s="447"/>
      <c r="PNE80" s="447"/>
      <c r="PNF80" s="447"/>
      <c r="PNG80" s="447"/>
      <c r="PNH80" s="447"/>
      <c r="PNI80" s="447"/>
      <c r="PNJ80" s="447"/>
      <c r="PNK80" s="447"/>
      <c r="PNL80" s="447"/>
      <c r="PNM80" s="447"/>
      <c r="PNN80" s="447"/>
      <c r="PNO80" s="447"/>
      <c r="PNP80" s="447"/>
      <c r="PNQ80" s="447"/>
      <c r="PNR80" s="447"/>
      <c r="PNS80" s="447"/>
      <c r="PNT80" s="447"/>
      <c r="PNU80" s="447"/>
      <c r="PNV80" s="447"/>
      <c r="PNW80" s="447"/>
      <c r="PNX80" s="447"/>
      <c r="PNY80" s="447"/>
      <c r="PNZ80" s="447"/>
      <c r="POA80" s="447"/>
      <c r="POB80" s="447"/>
      <c r="POC80" s="447"/>
      <c r="POD80" s="447"/>
      <c r="POE80" s="447"/>
      <c r="POF80" s="447"/>
      <c r="POG80" s="447"/>
      <c r="POH80" s="447"/>
      <c r="POI80" s="447"/>
      <c r="POJ80" s="447"/>
      <c r="POK80" s="447"/>
      <c r="POL80" s="447"/>
      <c r="POM80" s="447"/>
      <c r="PON80" s="447"/>
      <c r="POO80" s="447"/>
      <c r="POP80" s="447"/>
      <c r="POQ80" s="447"/>
      <c r="POR80" s="447"/>
      <c r="POS80" s="447"/>
      <c r="POT80" s="447"/>
      <c r="POU80" s="447"/>
      <c r="POV80" s="447"/>
      <c r="POW80" s="447"/>
      <c r="POX80" s="447"/>
      <c r="POY80" s="447"/>
      <c r="POZ80" s="447"/>
      <c r="PPA80" s="447"/>
      <c r="PPB80" s="447"/>
      <c r="PPC80" s="447"/>
      <c r="PPD80" s="447"/>
      <c r="PPE80" s="447"/>
      <c r="PPF80" s="447"/>
      <c r="PPG80" s="447"/>
      <c r="PPH80" s="447"/>
      <c r="PPI80" s="447"/>
      <c r="PPJ80" s="447"/>
      <c r="PPK80" s="447"/>
      <c r="PPL80" s="447"/>
      <c r="PPM80" s="447"/>
      <c r="PPN80" s="447"/>
      <c r="PPO80" s="447"/>
      <c r="PPP80" s="447"/>
      <c r="PPQ80" s="447"/>
      <c r="PPR80" s="447"/>
      <c r="PPS80" s="447"/>
      <c r="PPT80" s="447"/>
      <c r="PPU80" s="447"/>
      <c r="PPV80" s="447"/>
      <c r="PPW80" s="447"/>
      <c r="PPX80" s="447"/>
      <c r="PPY80" s="447"/>
      <c r="PPZ80" s="447"/>
      <c r="PQA80" s="447"/>
      <c r="PQB80" s="447"/>
      <c r="PQC80" s="447"/>
      <c r="PQD80" s="447"/>
      <c r="PQE80" s="447"/>
      <c r="PQF80" s="447"/>
      <c r="PQG80" s="447"/>
      <c r="PQH80" s="447"/>
      <c r="PQI80" s="447"/>
      <c r="PQJ80" s="447"/>
      <c r="PQK80" s="447"/>
      <c r="PQL80" s="447"/>
      <c r="PQM80" s="447"/>
      <c r="PQN80" s="447"/>
      <c r="PQO80" s="447"/>
      <c r="PQP80" s="447"/>
      <c r="PQQ80" s="447"/>
      <c r="PQR80" s="447"/>
      <c r="PQS80" s="447"/>
      <c r="PQT80" s="447"/>
      <c r="PQU80" s="447"/>
      <c r="PQV80" s="447"/>
      <c r="PQW80" s="447"/>
      <c r="PQX80" s="447"/>
      <c r="PQY80" s="447"/>
      <c r="PQZ80" s="447"/>
      <c r="PRA80" s="447"/>
      <c r="PRB80" s="447"/>
      <c r="PRC80" s="447"/>
      <c r="PRD80" s="447"/>
      <c r="PRE80" s="447"/>
      <c r="PRF80" s="447"/>
      <c r="PRG80" s="447"/>
      <c r="PRH80" s="447"/>
      <c r="PRI80" s="447"/>
      <c r="PRJ80" s="447"/>
      <c r="PRK80" s="447"/>
      <c r="PRL80" s="447"/>
      <c r="PRM80" s="447"/>
      <c r="PRN80" s="447"/>
      <c r="PRO80" s="447"/>
      <c r="PRP80" s="447"/>
      <c r="PRQ80" s="447"/>
      <c r="PRR80" s="447"/>
      <c r="PRS80" s="447"/>
      <c r="PRT80" s="447"/>
      <c r="PRU80" s="447"/>
      <c r="PRV80" s="447"/>
      <c r="PRW80" s="447"/>
      <c r="PRX80" s="447"/>
      <c r="PRY80" s="447"/>
      <c r="PRZ80" s="447"/>
      <c r="PSA80" s="447"/>
      <c r="PSB80" s="447"/>
      <c r="PSC80" s="447"/>
      <c r="PSD80" s="447"/>
      <c r="PSE80" s="447"/>
      <c r="PSF80" s="447"/>
      <c r="PSG80" s="447"/>
      <c r="PSH80" s="447"/>
      <c r="PSI80" s="447"/>
      <c r="PSJ80" s="447"/>
      <c r="PSK80" s="447"/>
      <c r="PSL80" s="447"/>
      <c r="PSM80" s="447"/>
      <c r="PSN80" s="447"/>
      <c r="PSO80" s="447"/>
      <c r="PSP80" s="447"/>
      <c r="PSQ80" s="447"/>
      <c r="PSR80" s="447"/>
      <c r="PSS80" s="447"/>
      <c r="PST80" s="447"/>
      <c r="PSU80" s="447"/>
      <c r="PSV80" s="447"/>
      <c r="PSW80" s="447"/>
      <c r="PSX80" s="447"/>
      <c r="PSY80" s="447"/>
      <c r="PSZ80" s="447"/>
      <c r="PTA80" s="447"/>
      <c r="PTB80" s="447"/>
      <c r="PTC80" s="447"/>
      <c r="PTD80" s="447"/>
      <c r="PTE80" s="447"/>
      <c r="PTF80" s="447"/>
      <c r="PTG80" s="447"/>
      <c r="PTH80" s="447"/>
      <c r="PTI80" s="447"/>
      <c r="PTJ80" s="447"/>
      <c r="PTK80" s="447"/>
      <c r="PTL80" s="447"/>
      <c r="PTM80" s="447"/>
      <c r="PTN80" s="447"/>
      <c r="PTO80" s="447"/>
      <c r="PTP80" s="447"/>
      <c r="PTQ80" s="447"/>
      <c r="PTR80" s="447"/>
      <c r="PTS80" s="447"/>
      <c r="PTT80" s="447"/>
      <c r="PTU80" s="447"/>
      <c r="PTV80" s="447"/>
      <c r="PTW80" s="447"/>
      <c r="PTX80" s="447"/>
      <c r="PTY80" s="447"/>
      <c r="PTZ80" s="447"/>
      <c r="PUA80" s="447"/>
      <c r="PUB80" s="447"/>
      <c r="PUC80" s="447"/>
      <c r="PUD80" s="447"/>
      <c r="PUE80" s="447"/>
      <c r="PUF80" s="447"/>
      <c r="PUG80" s="447"/>
      <c r="PUH80" s="447"/>
      <c r="PUI80" s="447"/>
      <c r="PUJ80" s="447"/>
      <c r="PUK80" s="447"/>
      <c r="PUL80" s="447"/>
      <c r="PUM80" s="447"/>
      <c r="PUN80" s="447"/>
      <c r="PUO80" s="447"/>
      <c r="PUP80" s="447"/>
      <c r="PUQ80" s="447"/>
      <c r="PUR80" s="447"/>
      <c r="PUS80" s="447"/>
      <c r="PUT80" s="447"/>
      <c r="PUU80" s="447"/>
      <c r="PUV80" s="447"/>
      <c r="PUW80" s="447"/>
      <c r="PUX80" s="447"/>
      <c r="PUY80" s="447"/>
      <c r="PUZ80" s="447"/>
      <c r="PVA80" s="447"/>
      <c r="PVB80" s="447"/>
      <c r="PVC80" s="447"/>
      <c r="PVD80" s="447"/>
      <c r="PVE80" s="447"/>
      <c r="PVF80" s="447"/>
      <c r="PVG80" s="447"/>
      <c r="PVH80" s="447"/>
      <c r="PVI80" s="447"/>
      <c r="PVJ80" s="447"/>
      <c r="PVK80" s="447"/>
      <c r="PVL80" s="447"/>
      <c r="PVM80" s="447"/>
      <c r="PVN80" s="447"/>
      <c r="PVO80" s="447"/>
      <c r="PVP80" s="447"/>
      <c r="PVQ80" s="447"/>
      <c r="PVR80" s="447"/>
      <c r="PVS80" s="447"/>
      <c r="PVT80" s="447"/>
      <c r="PVU80" s="447"/>
      <c r="PVV80" s="447"/>
      <c r="PVW80" s="447"/>
      <c r="PVX80" s="447"/>
      <c r="PVY80" s="447"/>
      <c r="PVZ80" s="447"/>
      <c r="PWA80" s="447"/>
      <c r="PWB80" s="447"/>
      <c r="PWC80" s="447"/>
      <c r="PWD80" s="447"/>
      <c r="PWE80" s="447"/>
      <c r="PWF80" s="447"/>
      <c r="PWG80" s="447"/>
      <c r="PWH80" s="447"/>
      <c r="PWI80" s="447"/>
      <c r="PWJ80" s="447"/>
      <c r="PWK80" s="447"/>
      <c r="PWL80" s="447"/>
      <c r="PWM80" s="447"/>
      <c r="PWN80" s="447"/>
      <c r="PWO80" s="447"/>
      <c r="PWP80" s="447"/>
      <c r="PWQ80" s="447"/>
      <c r="PWR80" s="447"/>
      <c r="PWS80" s="447"/>
      <c r="PWT80" s="447"/>
      <c r="PWU80" s="447"/>
      <c r="PWV80" s="447"/>
      <c r="PWW80" s="447"/>
      <c r="PWX80" s="447"/>
      <c r="PWY80" s="447"/>
      <c r="PWZ80" s="447"/>
      <c r="PXA80" s="447"/>
      <c r="PXB80" s="447"/>
      <c r="PXC80" s="447"/>
      <c r="PXD80" s="447"/>
      <c r="PXE80" s="447"/>
      <c r="PXF80" s="447"/>
      <c r="PXG80" s="447"/>
      <c r="PXH80" s="447"/>
      <c r="PXI80" s="447"/>
      <c r="PXJ80" s="447"/>
      <c r="PXK80" s="447"/>
      <c r="PXL80" s="447"/>
      <c r="PXM80" s="447"/>
      <c r="PXN80" s="447"/>
      <c r="PXO80" s="447"/>
      <c r="PXP80" s="447"/>
      <c r="PXQ80" s="447"/>
      <c r="PXR80" s="447"/>
      <c r="PXS80" s="447"/>
      <c r="PXT80" s="447"/>
      <c r="PXU80" s="447"/>
      <c r="PXV80" s="447"/>
      <c r="PXW80" s="447"/>
      <c r="PXX80" s="447"/>
      <c r="PXY80" s="447"/>
      <c r="PXZ80" s="447"/>
      <c r="PYA80" s="447"/>
      <c r="PYB80" s="447"/>
      <c r="PYC80" s="447"/>
      <c r="PYD80" s="447"/>
      <c r="PYE80" s="447"/>
      <c r="PYF80" s="447"/>
      <c r="PYG80" s="447"/>
      <c r="PYH80" s="447"/>
      <c r="PYI80" s="447"/>
      <c r="PYJ80" s="447"/>
      <c r="PYK80" s="447"/>
      <c r="PYL80" s="447"/>
      <c r="PYM80" s="447"/>
      <c r="PYN80" s="447"/>
      <c r="PYO80" s="447"/>
      <c r="PYP80" s="447"/>
      <c r="PYQ80" s="447"/>
      <c r="PYR80" s="447"/>
      <c r="PYS80" s="447"/>
      <c r="PYT80" s="447"/>
      <c r="PYU80" s="447"/>
      <c r="PYV80" s="447"/>
      <c r="PYW80" s="447"/>
      <c r="PYX80" s="447"/>
      <c r="PYY80" s="447"/>
      <c r="PYZ80" s="447"/>
      <c r="PZA80" s="447"/>
      <c r="PZB80" s="447"/>
      <c r="PZC80" s="447"/>
      <c r="PZD80" s="447"/>
      <c r="PZE80" s="447"/>
      <c r="PZF80" s="447"/>
      <c r="PZG80" s="447"/>
      <c r="PZH80" s="447"/>
      <c r="PZI80" s="447"/>
      <c r="PZJ80" s="447"/>
      <c r="PZK80" s="447"/>
      <c r="PZL80" s="447"/>
      <c r="PZM80" s="447"/>
      <c r="PZN80" s="447"/>
      <c r="PZO80" s="447"/>
      <c r="PZP80" s="447"/>
      <c r="PZQ80" s="447"/>
      <c r="PZR80" s="447"/>
      <c r="PZS80" s="447"/>
      <c r="PZT80" s="447"/>
      <c r="PZU80" s="447"/>
      <c r="PZV80" s="447"/>
      <c r="PZW80" s="447"/>
      <c r="PZX80" s="447"/>
      <c r="PZY80" s="447"/>
      <c r="PZZ80" s="447"/>
      <c r="QAA80" s="447"/>
      <c r="QAB80" s="447"/>
      <c r="QAC80" s="447"/>
      <c r="QAD80" s="447"/>
      <c r="QAE80" s="447"/>
      <c r="QAF80" s="447"/>
      <c r="QAG80" s="447"/>
      <c r="QAH80" s="447"/>
      <c r="QAI80" s="447"/>
      <c r="QAJ80" s="447"/>
      <c r="QAK80" s="447"/>
      <c r="QAL80" s="447"/>
      <c r="QAM80" s="447"/>
      <c r="QAN80" s="447"/>
      <c r="QAO80" s="447"/>
      <c r="QAP80" s="447"/>
      <c r="QAQ80" s="447"/>
      <c r="QAR80" s="447"/>
      <c r="QAS80" s="447"/>
      <c r="QAT80" s="447"/>
      <c r="QAU80" s="447"/>
      <c r="QAV80" s="447"/>
      <c r="QAW80" s="447"/>
      <c r="QAX80" s="447"/>
      <c r="QAY80" s="447"/>
      <c r="QAZ80" s="447"/>
      <c r="QBA80" s="447"/>
      <c r="QBB80" s="447"/>
      <c r="QBC80" s="447"/>
      <c r="QBD80" s="447"/>
      <c r="QBE80" s="447"/>
      <c r="QBF80" s="447"/>
      <c r="QBG80" s="447"/>
      <c r="QBH80" s="447"/>
      <c r="QBI80" s="447"/>
      <c r="QBJ80" s="447"/>
      <c r="QBK80" s="447"/>
      <c r="QBL80" s="447"/>
      <c r="QBM80" s="447"/>
      <c r="QBN80" s="447"/>
      <c r="QBO80" s="447"/>
      <c r="QBP80" s="447"/>
      <c r="QBQ80" s="447"/>
      <c r="QBR80" s="447"/>
      <c r="QBS80" s="447"/>
      <c r="QBT80" s="447"/>
      <c r="QBU80" s="447"/>
      <c r="QBV80" s="447"/>
      <c r="QBW80" s="447"/>
      <c r="QBX80" s="447"/>
      <c r="QBY80" s="447"/>
      <c r="QBZ80" s="447"/>
      <c r="QCA80" s="447"/>
      <c r="QCB80" s="447"/>
      <c r="QCC80" s="447"/>
      <c r="QCD80" s="447"/>
      <c r="QCE80" s="447"/>
      <c r="QCF80" s="447"/>
      <c r="QCG80" s="447"/>
      <c r="QCH80" s="447"/>
      <c r="QCI80" s="447"/>
      <c r="QCJ80" s="447"/>
      <c r="QCK80" s="447"/>
      <c r="QCL80" s="447"/>
      <c r="QCM80" s="447"/>
      <c r="QCN80" s="447"/>
      <c r="QCO80" s="447"/>
      <c r="QCP80" s="447"/>
      <c r="QCQ80" s="447"/>
      <c r="QCR80" s="447"/>
      <c r="QCS80" s="447"/>
      <c r="QCT80" s="447"/>
      <c r="QCU80" s="447"/>
      <c r="QCV80" s="447"/>
      <c r="QCW80" s="447"/>
      <c r="QCX80" s="447"/>
      <c r="QCY80" s="447"/>
      <c r="QCZ80" s="447"/>
      <c r="QDA80" s="447"/>
      <c r="QDB80" s="447"/>
      <c r="QDC80" s="447"/>
      <c r="QDD80" s="447"/>
      <c r="QDE80" s="447"/>
      <c r="QDF80" s="447"/>
      <c r="QDG80" s="447"/>
      <c r="QDH80" s="447"/>
      <c r="QDI80" s="447"/>
      <c r="QDJ80" s="447"/>
      <c r="QDK80" s="447"/>
      <c r="QDL80" s="447"/>
      <c r="QDM80" s="447"/>
      <c r="QDN80" s="447"/>
      <c r="QDO80" s="447"/>
      <c r="QDP80" s="447"/>
      <c r="QDQ80" s="447"/>
      <c r="QDR80" s="447"/>
      <c r="QDS80" s="447"/>
      <c r="QDT80" s="447"/>
      <c r="QDU80" s="447"/>
      <c r="QDV80" s="447"/>
      <c r="QDW80" s="447"/>
      <c r="QDX80" s="447"/>
      <c r="QDY80" s="447"/>
      <c r="QDZ80" s="447"/>
      <c r="QEA80" s="447"/>
      <c r="QEB80" s="447"/>
      <c r="QEC80" s="447"/>
      <c r="QED80" s="447"/>
      <c r="QEE80" s="447"/>
      <c r="QEF80" s="447"/>
      <c r="QEG80" s="447"/>
      <c r="QEH80" s="447"/>
      <c r="QEI80" s="447"/>
      <c r="QEJ80" s="447"/>
      <c r="QEK80" s="447"/>
      <c r="QEL80" s="447"/>
      <c r="QEM80" s="447"/>
      <c r="QEN80" s="447"/>
      <c r="QEO80" s="447"/>
      <c r="QEP80" s="447"/>
      <c r="QEQ80" s="447"/>
      <c r="QER80" s="447"/>
      <c r="QES80" s="447"/>
      <c r="QET80" s="447"/>
      <c r="QEU80" s="447"/>
      <c r="QEV80" s="447"/>
      <c r="QEW80" s="447"/>
      <c r="QEX80" s="447"/>
      <c r="QEY80" s="447"/>
      <c r="QEZ80" s="447"/>
      <c r="QFA80" s="447"/>
      <c r="QFB80" s="447"/>
      <c r="QFC80" s="447"/>
      <c r="QFD80" s="447"/>
      <c r="QFE80" s="447"/>
      <c r="QFF80" s="447"/>
      <c r="QFG80" s="447"/>
      <c r="QFH80" s="447"/>
      <c r="QFI80" s="447"/>
      <c r="QFJ80" s="447"/>
      <c r="QFK80" s="447"/>
      <c r="QFL80" s="447"/>
      <c r="QFM80" s="447"/>
      <c r="QFN80" s="447"/>
      <c r="QFO80" s="447"/>
      <c r="QFP80" s="447"/>
      <c r="QFQ80" s="447"/>
      <c r="QFR80" s="447"/>
      <c r="QFS80" s="447"/>
      <c r="QFT80" s="447"/>
      <c r="QFU80" s="447"/>
      <c r="QFV80" s="447"/>
      <c r="QFW80" s="447"/>
      <c r="QFX80" s="447"/>
      <c r="QFY80" s="447"/>
      <c r="QFZ80" s="447"/>
      <c r="QGA80" s="447"/>
      <c r="QGB80" s="447"/>
      <c r="QGC80" s="447"/>
      <c r="QGD80" s="447"/>
      <c r="QGE80" s="447"/>
      <c r="QGF80" s="447"/>
      <c r="QGG80" s="447"/>
      <c r="QGH80" s="447"/>
      <c r="QGI80" s="447"/>
      <c r="QGJ80" s="447"/>
      <c r="QGK80" s="447"/>
      <c r="QGL80" s="447"/>
      <c r="QGM80" s="447"/>
      <c r="QGN80" s="447"/>
      <c r="QGO80" s="447"/>
      <c r="QGP80" s="447"/>
      <c r="QGQ80" s="447"/>
      <c r="QGR80" s="447"/>
      <c r="QGS80" s="447"/>
      <c r="QGT80" s="447"/>
      <c r="QGU80" s="447"/>
      <c r="QGV80" s="447"/>
      <c r="QGW80" s="447"/>
      <c r="QGX80" s="447"/>
      <c r="QGY80" s="447"/>
      <c r="QGZ80" s="447"/>
      <c r="QHA80" s="447"/>
      <c r="QHB80" s="447"/>
      <c r="QHC80" s="447"/>
      <c r="QHD80" s="447"/>
      <c r="QHE80" s="447"/>
      <c r="QHF80" s="447"/>
      <c r="QHG80" s="447"/>
      <c r="QHH80" s="447"/>
      <c r="QHI80" s="447"/>
      <c r="QHJ80" s="447"/>
      <c r="QHK80" s="447"/>
      <c r="QHL80" s="447"/>
      <c r="QHM80" s="447"/>
      <c r="QHN80" s="447"/>
      <c r="QHO80" s="447"/>
      <c r="QHP80" s="447"/>
      <c r="QHQ80" s="447"/>
      <c r="QHR80" s="447"/>
      <c r="QHS80" s="447"/>
      <c r="QHT80" s="447"/>
      <c r="QHU80" s="447"/>
      <c r="QHV80" s="447"/>
      <c r="QHW80" s="447"/>
      <c r="QHX80" s="447"/>
      <c r="QHY80" s="447"/>
      <c r="QHZ80" s="447"/>
      <c r="QIA80" s="447"/>
      <c r="QIB80" s="447"/>
      <c r="QIC80" s="447"/>
      <c r="QID80" s="447"/>
      <c r="QIE80" s="447"/>
      <c r="QIF80" s="447"/>
      <c r="QIG80" s="447"/>
      <c r="QIH80" s="447"/>
      <c r="QII80" s="447"/>
      <c r="QIJ80" s="447"/>
      <c r="QIK80" s="447"/>
      <c r="QIL80" s="447"/>
      <c r="QIM80" s="447"/>
      <c r="QIN80" s="447"/>
      <c r="QIO80" s="447"/>
      <c r="QIP80" s="447"/>
      <c r="QIQ80" s="447"/>
      <c r="QIR80" s="447"/>
      <c r="QIS80" s="447"/>
      <c r="QIT80" s="447"/>
      <c r="QIU80" s="447"/>
      <c r="QIV80" s="447"/>
      <c r="QIW80" s="447"/>
      <c r="QIX80" s="447"/>
      <c r="QIY80" s="447"/>
      <c r="QIZ80" s="447"/>
      <c r="QJA80" s="447"/>
      <c r="QJB80" s="447"/>
      <c r="QJC80" s="447"/>
      <c r="QJD80" s="447"/>
      <c r="QJE80" s="447"/>
      <c r="QJF80" s="447"/>
      <c r="QJG80" s="447"/>
      <c r="QJH80" s="447"/>
      <c r="QJI80" s="447"/>
      <c r="QJJ80" s="447"/>
      <c r="QJK80" s="447"/>
      <c r="QJL80" s="447"/>
      <c r="QJM80" s="447"/>
      <c r="QJN80" s="447"/>
      <c r="QJO80" s="447"/>
      <c r="QJP80" s="447"/>
      <c r="QJQ80" s="447"/>
      <c r="QJR80" s="447"/>
      <c r="QJS80" s="447"/>
      <c r="QJT80" s="447"/>
      <c r="QJU80" s="447"/>
      <c r="QJV80" s="447"/>
      <c r="QJW80" s="447"/>
      <c r="QJX80" s="447"/>
      <c r="QJY80" s="447"/>
      <c r="QJZ80" s="447"/>
      <c r="QKA80" s="447"/>
      <c r="QKB80" s="447"/>
      <c r="QKC80" s="447"/>
      <c r="QKD80" s="447"/>
      <c r="QKE80" s="447"/>
      <c r="QKF80" s="447"/>
      <c r="QKG80" s="447"/>
      <c r="QKH80" s="447"/>
      <c r="QKI80" s="447"/>
      <c r="QKJ80" s="447"/>
      <c r="QKK80" s="447"/>
      <c r="QKL80" s="447"/>
      <c r="QKM80" s="447"/>
      <c r="QKN80" s="447"/>
      <c r="QKO80" s="447"/>
      <c r="QKP80" s="447"/>
      <c r="QKQ80" s="447"/>
      <c r="QKR80" s="447"/>
      <c r="QKS80" s="447"/>
      <c r="QKT80" s="447"/>
      <c r="QKU80" s="447"/>
      <c r="QKV80" s="447"/>
      <c r="QKW80" s="447"/>
      <c r="QKX80" s="447"/>
      <c r="QKY80" s="447"/>
      <c r="QKZ80" s="447"/>
      <c r="QLA80" s="447"/>
      <c r="QLB80" s="447"/>
      <c r="QLC80" s="447"/>
      <c r="QLD80" s="447"/>
      <c r="QLE80" s="447"/>
      <c r="QLF80" s="447"/>
      <c r="QLG80" s="447"/>
      <c r="QLH80" s="447"/>
      <c r="QLI80" s="447"/>
      <c r="QLJ80" s="447"/>
      <c r="QLK80" s="447"/>
      <c r="QLL80" s="447"/>
      <c r="QLM80" s="447"/>
      <c r="QLN80" s="447"/>
      <c r="QLO80" s="447"/>
      <c r="QLP80" s="447"/>
      <c r="QLQ80" s="447"/>
      <c r="QLR80" s="447"/>
      <c r="QLS80" s="447"/>
      <c r="QLT80" s="447"/>
      <c r="QLU80" s="447"/>
      <c r="QLV80" s="447"/>
      <c r="QLW80" s="447"/>
      <c r="QLX80" s="447"/>
      <c r="QLY80" s="447"/>
      <c r="QLZ80" s="447"/>
      <c r="QMA80" s="447"/>
      <c r="QMB80" s="447"/>
      <c r="QMC80" s="447"/>
      <c r="QMD80" s="447"/>
      <c r="QME80" s="447"/>
      <c r="QMF80" s="447"/>
      <c r="QMG80" s="447"/>
      <c r="QMH80" s="447"/>
      <c r="QMI80" s="447"/>
      <c r="QMJ80" s="447"/>
      <c r="QMK80" s="447"/>
      <c r="QML80" s="447"/>
      <c r="QMM80" s="447"/>
      <c r="QMN80" s="447"/>
      <c r="QMO80" s="447"/>
      <c r="QMP80" s="447"/>
      <c r="QMQ80" s="447"/>
      <c r="QMR80" s="447"/>
      <c r="QMS80" s="447"/>
      <c r="QMT80" s="447"/>
      <c r="QMU80" s="447"/>
      <c r="QMV80" s="447"/>
      <c r="QMW80" s="447"/>
      <c r="QMX80" s="447"/>
      <c r="QMY80" s="447"/>
      <c r="QMZ80" s="447"/>
      <c r="QNA80" s="447"/>
      <c r="QNB80" s="447"/>
      <c r="QNC80" s="447"/>
      <c r="QND80" s="447"/>
      <c r="QNE80" s="447"/>
      <c r="QNF80" s="447"/>
      <c r="QNG80" s="447"/>
      <c r="QNH80" s="447"/>
      <c r="QNI80" s="447"/>
      <c r="QNJ80" s="447"/>
      <c r="QNK80" s="447"/>
      <c r="QNL80" s="447"/>
      <c r="QNM80" s="447"/>
      <c r="QNN80" s="447"/>
      <c r="QNO80" s="447"/>
      <c r="QNP80" s="447"/>
      <c r="QNQ80" s="447"/>
      <c r="QNR80" s="447"/>
      <c r="QNS80" s="447"/>
      <c r="QNT80" s="447"/>
      <c r="QNU80" s="447"/>
      <c r="QNV80" s="447"/>
      <c r="QNW80" s="447"/>
      <c r="QNX80" s="447"/>
      <c r="QNY80" s="447"/>
      <c r="QNZ80" s="447"/>
      <c r="QOA80" s="447"/>
      <c r="QOB80" s="447"/>
      <c r="QOC80" s="447"/>
      <c r="QOD80" s="447"/>
      <c r="QOE80" s="447"/>
      <c r="QOF80" s="447"/>
      <c r="QOG80" s="447"/>
      <c r="QOH80" s="447"/>
      <c r="QOI80" s="447"/>
      <c r="QOJ80" s="447"/>
      <c r="QOK80" s="447"/>
      <c r="QOL80" s="447"/>
      <c r="QOM80" s="447"/>
      <c r="QON80" s="447"/>
      <c r="QOO80" s="447"/>
      <c r="QOP80" s="447"/>
      <c r="QOQ80" s="447"/>
      <c r="QOR80" s="447"/>
      <c r="QOS80" s="447"/>
      <c r="QOT80" s="447"/>
      <c r="QOU80" s="447"/>
      <c r="QOV80" s="447"/>
      <c r="QOW80" s="447"/>
      <c r="QOX80" s="447"/>
      <c r="QOY80" s="447"/>
      <c r="QOZ80" s="447"/>
      <c r="QPA80" s="447"/>
      <c r="QPB80" s="447"/>
      <c r="QPC80" s="447"/>
      <c r="QPD80" s="447"/>
      <c r="QPE80" s="447"/>
      <c r="QPF80" s="447"/>
      <c r="QPG80" s="447"/>
      <c r="QPH80" s="447"/>
      <c r="QPI80" s="447"/>
      <c r="QPJ80" s="447"/>
      <c r="QPK80" s="447"/>
      <c r="QPL80" s="447"/>
      <c r="QPM80" s="447"/>
      <c r="QPN80" s="447"/>
      <c r="QPO80" s="447"/>
      <c r="QPP80" s="447"/>
      <c r="QPQ80" s="447"/>
      <c r="QPR80" s="447"/>
      <c r="QPS80" s="447"/>
      <c r="QPT80" s="447"/>
      <c r="QPU80" s="447"/>
      <c r="QPV80" s="447"/>
      <c r="QPW80" s="447"/>
      <c r="QPX80" s="447"/>
      <c r="QPY80" s="447"/>
      <c r="QPZ80" s="447"/>
      <c r="QQA80" s="447"/>
      <c r="QQB80" s="447"/>
      <c r="QQC80" s="447"/>
      <c r="QQD80" s="447"/>
      <c r="QQE80" s="447"/>
      <c r="QQF80" s="447"/>
      <c r="QQG80" s="447"/>
      <c r="QQH80" s="447"/>
      <c r="QQI80" s="447"/>
      <c r="QQJ80" s="447"/>
      <c r="QQK80" s="447"/>
      <c r="QQL80" s="447"/>
      <c r="QQM80" s="447"/>
      <c r="QQN80" s="447"/>
      <c r="QQO80" s="447"/>
      <c r="QQP80" s="447"/>
      <c r="QQQ80" s="447"/>
      <c r="QQR80" s="447"/>
      <c r="QQS80" s="447"/>
      <c r="QQT80" s="447"/>
      <c r="QQU80" s="447"/>
      <c r="QQV80" s="447"/>
      <c r="QQW80" s="447"/>
      <c r="QQX80" s="447"/>
      <c r="QQY80" s="447"/>
      <c r="QQZ80" s="447"/>
      <c r="QRA80" s="447"/>
      <c r="QRB80" s="447"/>
      <c r="QRC80" s="447"/>
      <c r="QRD80" s="447"/>
      <c r="QRE80" s="447"/>
      <c r="QRF80" s="447"/>
      <c r="QRG80" s="447"/>
      <c r="QRH80" s="447"/>
      <c r="QRI80" s="447"/>
      <c r="QRJ80" s="447"/>
      <c r="QRK80" s="447"/>
      <c r="QRL80" s="447"/>
      <c r="QRM80" s="447"/>
      <c r="QRN80" s="447"/>
      <c r="QRO80" s="447"/>
      <c r="QRP80" s="447"/>
      <c r="QRQ80" s="447"/>
      <c r="QRR80" s="447"/>
      <c r="QRS80" s="447"/>
      <c r="QRT80" s="447"/>
      <c r="QRU80" s="447"/>
      <c r="QRV80" s="447"/>
      <c r="QRW80" s="447"/>
      <c r="QRX80" s="447"/>
      <c r="QRY80" s="447"/>
      <c r="QRZ80" s="447"/>
      <c r="QSA80" s="447"/>
      <c r="QSB80" s="447"/>
      <c r="QSC80" s="447"/>
      <c r="QSD80" s="447"/>
      <c r="QSE80" s="447"/>
      <c r="QSF80" s="447"/>
      <c r="QSG80" s="447"/>
      <c r="QSH80" s="447"/>
      <c r="QSI80" s="447"/>
      <c r="QSJ80" s="447"/>
      <c r="QSK80" s="447"/>
      <c r="QSL80" s="447"/>
      <c r="QSM80" s="447"/>
      <c r="QSN80" s="447"/>
      <c r="QSO80" s="447"/>
      <c r="QSP80" s="447"/>
      <c r="QSQ80" s="447"/>
      <c r="QSR80" s="447"/>
      <c r="QSS80" s="447"/>
      <c r="QST80" s="447"/>
      <c r="QSU80" s="447"/>
      <c r="QSV80" s="447"/>
      <c r="QSW80" s="447"/>
      <c r="QSX80" s="447"/>
      <c r="QSY80" s="447"/>
      <c r="QSZ80" s="447"/>
      <c r="QTA80" s="447"/>
      <c r="QTB80" s="447"/>
      <c r="QTC80" s="447"/>
      <c r="QTD80" s="447"/>
      <c r="QTE80" s="447"/>
      <c r="QTF80" s="447"/>
      <c r="QTG80" s="447"/>
      <c r="QTH80" s="447"/>
      <c r="QTI80" s="447"/>
      <c r="QTJ80" s="447"/>
      <c r="QTK80" s="447"/>
      <c r="QTL80" s="447"/>
      <c r="QTM80" s="447"/>
      <c r="QTN80" s="447"/>
      <c r="QTO80" s="447"/>
      <c r="QTP80" s="447"/>
      <c r="QTQ80" s="447"/>
      <c r="QTR80" s="447"/>
      <c r="QTS80" s="447"/>
      <c r="QTT80" s="447"/>
      <c r="QTU80" s="447"/>
      <c r="QTV80" s="447"/>
      <c r="QTW80" s="447"/>
      <c r="QTX80" s="447"/>
      <c r="QTY80" s="447"/>
      <c r="QTZ80" s="447"/>
      <c r="QUA80" s="447"/>
      <c r="QUB80" s="447"/>
      <c r="QUC80" s="447"/>
      <c r="QUD80" s="447"/>
      <c r="QUE80" s="447"/>
      <c r="QUF80" s="447"/>
      <c r="QUG80" s="447"/>
      <c r="QUH80" s="447"/>
      <c r="QUI80" s="447"/>
      <c r="QUJ80" s="447"/>
      <c r="QUK80" s="447"/>
      <c r="QUL80" s="447"/>
      <c r="QUM80" s="447"/>
      <c r="QUN80" s="447"/>
      <c r="QUO80" s="447"/>
      <c r="QUP80" s="447"/>
      <c r="QUQ80" s="447"/>
      <c r="QUR80" s="447"/>
      <c r="QUS80" s="447"/>
      <c r="QUT80" s="447"/>
      <c r="QUU80" s="447"/>
      <c r="QUV80" s="447"/>
      <c r="QUW80" s="447"/>
      <c r="QUX80" s="447"/>
      <c r="QUY80" s="447"/>
      <c r="QUZ80" s="447"/>
      <c r="QVA80" s="447"/>
      <c r="QVB80" s="447"/>
      <c r="QVC80" s="447"/>
      <c r="QVD80" s="447"/>
      <c r="QVE80" s="447"/>
      <c r="QVF80" s="447"/>
      <c r="QVG80" s="447"/>
      <c r="QVH80" s="447"/>
      <c r="QVI80" s="447"/>
      <c r="QVJ80" s="447"/>
      <c r="QVK80" s="447"/>
      <c r="QVL80" s="447"/>
      <c r="QVM80" s="447"/>
      <c r="QVN80" s="447"/>
      <c r="QVO80" s="447"/>
      <c r="QVP80" s="447"/>
      <c r="QVQ80" s="447"/>
      <c r="QVR80" s="447"/>
      <c r="QVS80" s="447"/>
      <c r="QVT80" s="447"/>
      <c r="QVU80" s="447"/>
      <c r="QVV80" s="447"/>
      <c r="QVW80" s="447"/>
      <c r="QVX80" s="447"/>
      <c r="QVY80" s="447"/>
      <c r="QVZ80" s="447"/>
      <c r="QWA80" s="447"/>
      <c r="QWB80" s="447"/>
      <c r="QWC80" s="447"/>
      <c r="QWD80" s="447"/>
      <c r="QWE80" s="447"/>
      <c r="QWF80" s="447"/>
      <c r="QWG80" s="447"/>
      <c r="QWH80" s="447"/>
      <c r="QWI80" s="447"/>
      <c r="QWJ80" s="447"/>
      <c r="QWK80" s="447"/>
      <c r="QWL80" s="447"/>
      <c r="QWM80" s="447"/>
      <c r="QWN80" s="447"/>
      <c r="QWO80" s="447"/>
      <c r="QWP80" s="447"/>
      <c r="QWQ80" s="447"/>
      <c r="QWR80" s="447"/>
      <c r="QWS80" s="447"/>
      <c r="QWT80" s="447"/>
      <c r="QWU80" s="447"/>
      <c r="QWV80" s="447"/>
      <c r="QWW80" s="447"/>
      <c r="QWX80" s="447"/>
      <c r="QWY80" s="447"/>
      <c r="QWZ80" s="447"/>
      <c r="QXA80" s="447"/>
      <c r="QXB80" s="447"/>
      <c r="QXC80" s="447"/>
      <c r="QXD80" s="447"/>
      <c r="QXE80" s="447"/>
      <c r="QXF80" s="447"/>
      <c r="QXG80" s="447"/>
      <c r="QXH80" s="447"/>
      <c r="QXI80" s="447"/>
      <c r="QXJ80" s="447"/>
      <c r="QXK80" s="447"/>
      <c r="QXL80" s="447"/>
      <c r="QXM80" s="447"/>
      <c r="QXN80" s="447"/>
      <c r="QXO80" s="447"/>
      <c r="QXP80" s="447"/>
      <c r="QXQ80" s="447"/>
      <c r="QXR80" s="447"/>
      <c r="QXS80" s="447"/>
      <c r="QXT80" s="447"/>
      <c r="QXU80" s="447"/>
      <c r="QXV80" s="447"/>
      <c r="QXW80" s="447"/>
      <c r="QXX80" s="447"/>
      <c r="QXY80" s="447"/>
      <c r="QXZ80" s="447"/>
      <c r="QYA80" s="447"/>
      <c r="QYB80" s="447"/>
      <c r="QYC80" s="447"/>
      <c r="QYD80" s="447"/>
      <c r="QYE80" s="447"/>
      <c r="QYF80" s="447"/>
      <c r="QYG80" s="447"/>
      <c r="QYH80" s="447"/>
      <c r="QYI80" s="447"/>
      <c r="QYJ80" s="447"/>
      <c r="QYK80" s="447"/>
      <c r="QYL80" s="447"/>
      <c r="QYM80" s="447"/>
      <c r="QYN80" s="447"/>
      <c r="QYO80" s="447"/>
      <c r="QYP80" s="447"/>
      <c r="QYQ80" s="447"/>
      <c r="QYR80" s="447"/>
      <c r="QYS80" s="447"/>
      <c r="QYT80" s="447"/>
      <c r="QYU80" s="447"/>
      <c r="QYV80" s="447"/>
      <c r="QYW80" s="447"/>
      <c r="QYX80" s="447"/>
      <c r="QYY80" s="447"/>
      <c r="QYZ80" s="447"/>
      <c r="QZA80" s="447"/>
      <c r="QZB80" s="447"/>
      <c r="QZC80" s="447"/>
      <c r="QZD80" s="447"/>
      <c r="QZE80" s="447"/>
      <c r="QZF80" s="447"/>
      <c r="QZG80" s="447"/>
      <c r="QZH80" s="447"/>
      <c r="QZI80" s="447"/>
      <c r="QZJ80" s="447"/>
      <c r="QZK80" s="447"/>
      <c r="QZL80" s="447"/>
      <c r="QZM80" s="447"/>
      <c r="QZN80" s="447"/>
      <c r="QZO80" s="447"/>
      <c r="QZP80" s="447"/>
      <c r="QZQ80" s="447"/>
      <c r="QZR80" s="447"/>
      <c r="QZS80" s="447"/>
      <c r="QZT80" s="447"/>
      <c r="QZU80" s="447"/>
      <c r="QZV80" s="447"/>
      <c r="QZW80" s="447"/>
      <c r="QZX80" s="447"/>
      <c r="QZY80" s="447"/>
      <c r="QZZ80" s="447"/>
      <c r="RAA80" s="447"/>
      <c r="RAB80" s="447"/>
      <c r="RAC80" s="447"/>
      <c r="RAD80" s="447"/>
      <c r="RAE80" s="447"/>
      <c r="RAF80" s="447"/>
      <c r="RAG80" s="447"/>
      <c r="RAH80" s="447"/>
      <c r="RAI80" s="447"/>
      <c r="RAJ80" s="447"/>
      <c r="RAK80" s="447"/>
      <c r="RAL80" s="447"/>
      <c r="RAM80" s="447"/>
      <c r="RAN80" s="447"/>
      <c r="RAO80" s="447"/>
      <c r="RAP80" s="447"/>
      <c r="RAQ80" s="447"/>
      <c r="RAR80" s="447"/>
      <c r="RAS80" s="447"/>
      <c r="RAT80" s="447"/>
      <c r="RAU80" s="447"/>
      <c r="RAV80" s="447"/>
      <c r="RAW80" s="447"/>
      <c r="RAX80" s="447"/>
      <c r="RAY80" s="447"/>
      <c r="RAZ80" s="447"/>
      <c r="RBA80" s="447"/>
      <c r="RBB80" s="447"/>
      <c r="RBC80" s="447"/>
      <c r="RBD80" s="447"/>
      <c r="RBE80" s="447"/>
      <c r="RBF80" s="447"/>
      <c r="RBG80" s="447"/>
      <c r="RBH80" s="447"/>
      <c r="RBI80" s="447"/>
      <c r="RBJ80" s="447"/>
      <c r="RBK80" s="447"/>
      <c r="RBL80" s="447"/>
      <c r="RBM80" s="447"/>
      <c r="RBN80" s="447"/>
      <c r="RBO80" s="447"/>
      <c r="RBP80" s="447"/>
      <c r="RBQ80" s="447"/>
      <c r="RBR80" s="447"/>
      <c r="RBS80" s="447"/>
      <c r="RBT80" s="447"/>
      <c r="RBU80" s="447"/>
      <c r="RBV80" s="447"/>
      <c r="RBW80" s="447"/>
      <c r="RBX80" s="447"/>
      <c r="RBY80" s="447"/>
      <c r="RBZ80" s="447"/>
      <c r="RCA80" s="447"/>
      <c r="RCB80" s="447"/>
      <c r="RCC80" s="447"/>
      <c r="RCD80" s="447"/>
      <c r="RCE80" s="447"/>
      <c r="RCF80" s="447"/>
      <c r="RCG80" s="447"/>
      <c r="RCH80" s="447"/>
      <c r="RCI80" s="447"/>
      <c r="RCJ80" s="447"/>
      <c r="RCK80" s="447"/>
      <c r="RCL80" s="447"/>
      <c r="RCM80" s="447"/>
      <c r="RCN80" s="447"/>
      <c r="RCO80" s="447"/>
      <c r="RCP80" s="447"/>
      <c r="RCQ80" s="447"/>
      <c r="RCR80" s="447"/>
      <c r="RCS80" s="447"/>
      <c r="RCT80" s="447"/>
      <c r="RCU80" s="447"/>
      <c r="RCV80" s="447"/>
      <c r="RCW80" s="447"/>
      <c r="RCX80" s="447"/>
      <c r="RCY80" s="447"/>
      <c r="RCZ80" s="447"/>
      <c r="RDA80" s="447"/>
      <c r="RDB80" s="447"/>
      <c r="RDC80" s="447"/>
      <c r="RDD80" s="447"/>
      <c r="RDE80" s="447"/>
      <c r="RDF80" s="447"/>
      <c r="RDG80" s="447"/>
      <c r="RDH80" s="447"/>
      <c r="RDI80" s="447"/>
      <c r="RDJ80" s="447"/>
      <c r="RDK80" s="447"/>
      <c r="RDL80" s="447"/>
      <c r="RDM80" s="447"/>
      <c r="RDN80" s="447"/>
      <c r="RDO80" s="447"/>
      <c r="RDP80" s="447"/>
      <c r="RDQ80" s="447"/>
      <c r="RDR80" s="447"/>
      <c r="RDS80" s="447"/>
      <c r="RDT80" s="447"/>
      <c r="RDU80" s="447"/>
      <c r="RDV80" s="447"/>
      <c r="RDW80" s="447"/>
      <c r="RDX80" s="447"/>
      <c r="RDY80" s="447"/>
      <c r="RDZ80" s="447"/>
      <c r="REA80" s="447"/>
      <c r="REB80" s="447"/>
      <c r="REC80" s="447"/>
      <c r="RED80" s="447"/>
      <c r="REE80" s="447"/>
      <c r="REF80" s="447"/>
      <c r="REG80" s="447"/>
      <c r="REH80" s="447"/>
      <c r="REI80" s="447"/>
      <c r="REJ80" s="447"/>
      <c r="REK80" s="447"/>
      <c r="REL80" s="447"/>
      <c r="REM80" s="447"/>
      <c r="REN80" s="447"/>
      <c r="REO80" s="447"/>
      <c r="REP80" s="447"/>
      <c r="REQ80" s="447"/>
      <c r="RER80" s="447"/>
      <c r="RES80" s="447"/>
      <c r="RET80" s="447"/>
      <c r="REU80" s="447"/>
      <c r="REV80" s="447"/>
      <c r="REW80" s="447"/>
      <c r="REX80" s="447"/>
      <c r="REY80" s="447"/>
      <c r="REZ80" s="447"/>
      <c r="RFA80" s="447"/>
      <c r="RFB80" s="447"/>
      <c r="RFC80" s="447"/>
      <c r="RFD80" s="447"/>
      <c r="RFE80" s="447"/>
      <c r="RFF80" s="447"/>
      <c r="RFG80" s="447"/>
      <c r="RFH80" s="447"/>
      <c r="RFI80" s="447"/>
      <c r="RFJ80" s="447"/>
      <c r="RFK80" s="447"/>
      <c r="RFL80" s="447"/>
      <c r="RFM80" s="447"/>
      <c r="RFN80" s="447"/>
      <c r="RFO80" s="447"/>
      <c r="RFP80" s="447"/>
      <c r="RFQ80" s="447"/>
      <c r="RFR80" s="447"/>
      <c r="RFS80" s="447"/>
      <c r="RFT80" s="447"/>
      <c r="RFU80" s="447"/>
      <c r="RFV80" s="447"/>
      <c r="RFW80" s="447"/>
      <c r="RFX80" s="447"/>
      <c r="RFY80" s="447"/>
      <c r="RFZ80" s="447"/>
      <c r="RGA80" s="447"/>
      <c r="RGB80" s="447"/>
      <c r="RGC80" s="447"/>
      <c r="RGD80" s="447"/>
      <c r="RGE80" s="447"/>
      <c r="RGF80" s="447"/>
      <c r="RGG80" s="447"/>
      <c r="RGH80" s="447"/>
      <c r="RGI80" s="447"/>
      <c r="RGJ80" s="447"/>
      <c r="RGK80" s="447"/>
      <c r="RGL80" s="447"/>
      <c r="RGM80" s="447"/>
      <c r="RGN80" s="447"/>
      <c r="RGO80" s="447"/>
      <c r="RGP80" s="447"/>
      <c r="RGQ80" s="447"/>
      <c r="RGR80" s="447"/>
      <c r="RGS80" s="447"/>
      <c r="RGT80" s="447"/>
      <c r="RGU80" s="447"/>
      <c r="RGV80" s="447"/>
      <c r="RGW80" s="447"/>
      <c r="RGX80" s="447"/>
      <c r="RGY80" s="447"/>
      <c r="RGZ80" s="447"/>
      <c r="RHA80" s="447"/>
      <c r="RHB80" s="447"/>
      <c r="RHC80" s="447"/>
      <c r="RHD80" s="447"/>
      <c r="RHE80" s="447"/>
      <c r="RHF80" s="447"/>
      <c r="RHG80" s="447"/>
      <c r="RHH80" s="447"/>
      <c r="RHI80" s="447"/>
      <c r="RHJ80" s="447"/>
      <c r="RHK80" s="447"/>
      <c r="RHL80" s="447"/>
      <c r="RHM80" s="447"/>
      <c r="RHN80" s="447"/>
      <c r="RHO80" s="447"/>
      <c r="RHP80" s="447"/>
      <c r="RHQ80" s="447"/>
      <c r="RHR80" s="447"/>
      <c r="RHS80" s="447"/>
      <c r="RHT80" s="447"/>
      <c r="RHU80" s="447"/>
      <c r="RHV80" s="447"/>
      <c r="RHW80" s="447"/>
      <c r="RHX80" s="447"/>
      <c r="RHY80" s="447"/>
      <c r="RHZ80" s="447"/>
      <c r="RIA80" s="447"/>
      <c r="RIB80" s="447"/>
      <c r="RIC80" s="447"/>
      <c r="RID80" s="447"/>
      <c r="RIE80" s="447"/>
      <c r="RIF80" s="447"/>
      <c r="RIG80" s="447"/>
      <c r="RIH80" s="447"/>
      <c r="RII80" s="447"/>
      <c r="RIJ80" s="447"/>
      <c r="RIK80" s="447"/>
      <c r="RIL80" s="447"/>
      <c r="RIM80" s="447"/>
      <c r="RIN80" s="447"/>
      <c r="RIO80" s="447"/>
      <c r="RIP80" s="447"/>
      <c r="RIQ80" s="447"/>
      <c r="RIR80" s="447"/>
      <c r="RIS80" s="447"/>
      <c r="RIT80" s="447"/>
      <c r="RIU80" s="447"/>
      <c r="RIV80" s="447"/>
      <c r="RIW80" s="447"/>
      <c r="RIX80" s="447"/>
      <c r="RIY80" s="447"/>
      <c r="RIZ80" s="447"/>
      <c r="RJA80" s="447"/>
      <c r="RJB80" s="447"/>
      <c r="RJC80" s="447"/>
      <c r="RJD80" s="447"/>
      <c r="RJE80" s="447"/>
      <c r="RJF80" s="447"/>
      <c r="RJG80" s="447"/>
      <c r="RJH80" s="447"/>
      <c r="RJI80" s="447"/>
      <c r="RJJ80" s="447"/>
      <c r="RJK80" s="447"/>
      <c r="RJL80" s="447"/>
      <c r="RJM80" s="447"/>
      <c r="RJN80" s="447"/>
      <c r="RJO80" s="447"/>
      <c r="RJP80" s="447"/>
      <c r="RJQ80" s="447"/>
      <c r="RJR80" s="447"/>
      <c r="RJS80" s="447"/>
      <c r="RJT80" s="447"/>
      <c r="RJU80" s="447"/>
      <c r="RJV80" s="447"/>
      <c r="RJW80" s="447"/>
      <c r="RJX80" s="447"/>
      <c r="RJY80" s="447"/>
      <c r="RJZ80" s="447"/>
      <c r="RKA80" s="447"/>
      <c r="RKB80" s="447"/>
      <c r="RKC80" s="447"/>
      <c r="RKD80" s="447"/>
      <c r="RKE80" s="447"/>
      <c r="RKF80" s="447"/>
      <c r="RKG80" s="447"/>
      <c r="RKH80" s="447"/>
      <c r="RKI80" s="447"/>
      <c r="RKJ80" s="447"/>
      <c r="RKK80" s="447"/>
      <c r="RKL80" s="447"/>
      <c r="RKM80" s="447"/>
      <c r="RKN80" s="447"/>
      <c r="RKO80" s="447"/>
      <c r="RKP80" s="447"/>
      <c r="RKQ80" s="447"/>
      <c r="RKR80" s="447"/>
      <c r="RKS80" s="447"/>
      <c r="RKT80" s="447"/>
      <c r="RKU80" s="447"/>
      <c r="RKV80" s="447"/>
      <c r="RKW80" s="447"/>
      <c r="RKX80" s="447"/>
      <c r="RKY80" s="447"/>
      <c r="RKZ80" s="447"/>
      <c r="RLA80" s="447"/>
      <c r="RLB80" s="447"/>
      <c r="RLC80" s="447"/>
      <c r="RLD80" s="447"/>
      <c r="RLE80" s="447"/>
      <c r="RLF80" s="447"/>
      <c r="RLG80" s="447"/>
      <c r="RLH80" s="447"/>
      <c r="RLI80" s="447"/>
      <c r="RLJ80" s="447"/>
      <c r="RLK80" s="447"/>
      <c r="RLL80" s="447"/>
      <c r="RLM80" s="447"/>
      <c r="RLN80" s="447"/>
      <c r="RLO80" s="447"/>
      <c r="RLP80" s="447"/>
      <c r="RLQ80" s="447"/>
      <c r="RLR80" s="447"/>
      <c r="RLS80" s="447"/>
      <c r="RLT80" s="447"/>
      <c r="RLU80" s="447"/>
      <c r="RLV80" s="447"/>
      <c r="RLW80" s="447"/>
      <c r="RLX80" s="447"/>
      <c r="RLY80" s="447"/>
      <c r="RLZ80" s="447"/>
      <c r="RMA80" s="447"/>
      <c r="RMB80" s="447"/>
      <c r="RMC80" s="447"/>
      <c r="RMD80" s="447"/>
      <c r="RME80" s="447"/>
      <c r="RMF80" s="447"/>
      <c r="RMG80" s="447"/>
      <c r="RMH80" s="447"/>
      <c r="RMI80" s="447"/>
      <c r="RMJ80" s="447"/>
      <c r="RMK80" s="447"/>
      <c r="RML80" s="447"/>
      <c r="RMM80" s="447"/>
      <c r="RMN80" s="447"/>
      <c r="RMO80" s="447"/>
      <c r="RMP80" s="447"/>
      <c r="RMQ80" s="447"/>
      <c r="RMR80" s="447"/>
      <c r="RMS80" s="447"/>
      <c r="RMT80" s="447"/>
      <c r="RMU80" s="447"/>
      <c r="RMV80" s="447"/>
      <c r="RMW80" s="447"/>
      <c r="RMX80" s="447"/>
      <c r="RMY80" s="447"/>
      <c r="RMZ80" s="447"/>
      <c r="RNA80" s="447"/>
      <c r="RNB80" s="447"/>
      <c r="RNC80" s="447"/>
      <c r="RND80" s="447"/>
      <c r="RNE80" s="447"/>
      <c r="RNF80" s="447"/>
      <c r="RNG80" s="447"/>
      <c r="RNH80" s="447"/>
      <c r="RNI80" s="447"/>
      <c r="RNJ80" s="447"/>
      <c r="RNK80" s="447"/>
      <c r="RNL80" s="447"/>
      <c r="RNM80" s="447"/>
      <c r="RNN80" s="447"/>
      <c r="RNO80" s="447"/>
      <c r="RNP80" s="447"/>
      <c r="RNQ80" s="447"/>
      <c r="RNR80" s="447"/>
      <c r="RNS80" s="447"/>
      <c r="RNT80" s="447"/>
      <c r="RNU80" s="447"/>
      <c r="RNV80" s="447"/>
      <c r="RNW80" s="447"/>
      <c r="RNX80" s="447"/>
      <c r="RNY80" s="447"/>
      <c r="RNZ80" s="447"/>
      <c r="ROA80" s="447"/>
      <c r="ROB80" s="447"/>
      <c r="ROC80" s="447"/>
      <c r="ROD80" s="447"/>
      <c r="ROE80" s="447"/>
      <c r="ROF80" s="447"/>
      <c r="ROG80" s="447"/>
      <c r="ROH80" s="447"/>
      <c r="ROI80" s="447"/>
      <c r="ROJ80" s="447"/>
      <c r="ROK80" s="447"/>
      <c r="ROL80" s="447"/>
      <c r="ROM80" s="447"/>
      <c r="RON80" s="447"/>
      <c r="ROO80" s="447"/>
      <c r="ROP80" s="447"/>
      <c r="ROQ80" s="447"/>
      <c r="ROR80" s="447"/>
      <c r="ROS80" s="447"/>
      <c r="ROT80" s="447"/>
      <c r="ROU80" s="447"/>
      <c r="ROV80" s="447"/>
      <c r="ROW80" s="447"/>
      <c r="ROX80" s="447"/>
      <c r="ROY80" s="447"/>
      <c r="ROZ80" s="447"/>
      <c r="RPA80" s="447"/>
      <c r="RPB80" s="447"/>
      <c r="RPC80" s="447"/>
      <c r="RPD80" s="447"/>
      <c r="RPE80" s="447"/>
      <c r="RPF80" s="447"/>
      <c r="RPG80" s="447"/>
      <c r="RPH80" s="447"/>
      <c r="RPI80" s="447"/>
      <c r="RPJ80" s="447"/>
      <c r="RPK80" s="447"/>
      <c r="RPL80" s="447"/>
      <c r="RPM80" s="447"/>
      <c r="RPN80" s="447"/>
      <c r="RPO80" s="447"/>
      <c r="RPP80" s="447"/>
      <c r="RPQ80" s="447"/>
      <c r="RPR80" s="447"/>
      <c r="RPS80" s="447"/>
      <c r="RPT80" s="447"/>
      <c r="RPU80" s="447"/>
      <c r="RPV80" s="447"/>
      <c r="RPW80" s="447"/>
      <c r="RPX80" s="447"/>
      <c r="RPY80" s="447"/>
      <c r="RPZ80" s="447"/>
      <c r="RQA80" s="447"/>
      <c r="RQB80" s="447"/>
      <c r="RQC80" s="447"/>
      <c r="RQD80" s="447"/>
      <c r="RQE80" s="447"/>
      <c r="RQF80" s="447"/>
      <c r="RQG80" s="447"/>
      <c r="RQH80" s="447"/>
      <c r="RQI80" s="447"/>
      <c r="RQJ80" s="447"/>
      <c r="RQK80" s="447"/>
      <c r="RQL80" s="447"/>
      <c r="RQM80" s="447"/>
      <c r="RQN80" s="447"/>
      <c r="RQO80" s="447"/>
      <c r="RQP80" s="447"/>
      <c r="RQQ80" s="447"/>
      <c r="RQR80" s="447"/>
      <c r="RQS80" s="447"/>
      <c r="RQT80" s="447"/>
      <c r="RQU80" s="447"/>
      <c r="RQV80" s="447"/>
      <c r="RQW80" s="447"/>
      <c r="RQX80" s="447"/>
      <c r="RQY80" s="447"/>
      <c r="RQZ80" s="447"/>
      <c r="RRA80" s="447"/>
      <c r="RRB80" s="447"/>
      <c r="RRC80" s="447"/>
      <c r="RRD80" s="447"/>
      <c r="RRE80" s="447"/>
      <c r="RRF80" s="447"/>
      <c r="RRG80" s="447"/>
      <c r="RRH80" s="447"/>
      <c r="RRI80" s="447"/>
      <c r="RRJ80" s="447"/>
      <c r="RRK80" s="447"/>
      <c r="RRL80" s="447"/>
      <c r="RRM80" s="447"/>
      <c r="RRN80" s="447"/>
      <c r="RRO80" s="447"/>
      <c r="RRP80" s="447"/>
      <c r="RRQ80" s="447"/>
      <c r="RRR80" s="447"/>
      <c r="RRS80" s="447"/>
      <c r="RRT80" s="447"/>
      <c r="RRU80" s="447"/>
      <c r="RRV80" s="447"/>
      <c r="RRW80" s="447"/>
      <c r="RRX80" s="447"/>
      <c r="RRY80" s="447"/>
      <c r="RRZ80" s="447"/>
      <c r="RSA80" s="447"/>
      <c r="RSB80" s="447"/>
      <c r="RSC80" s="447"/>
      <c r="RSD80" s="447"/>
      <c r="RSE80" s="447"/>
      <c r="RSF80" s="447"/>
      <c r="RSG80" s="447"/>
      <c r="RSH80" s="447"/>
      <c r="RSI80" s="447"/>
      <c r="RSJ80" s="447"/>
      <c r="RSK80" s="447"/>
      <c r="RSL80" s="447"/>
      <c r="RSM80" s="447"/>
      <c r="RSN80" s="447"/>
      <c r="RSO80" s="447"/>
      <c r="RSP80" s="447"/>
      <c r="RSQ80" s="447"/>
      <c r="RSR80" s="447"/>
      <c r="RSS80" s="447"/>
      <c r="RST80" s="447"/>
      <c r="RSU80" s="447"/>
      <c r="RSV80" s="447"/>
      <c r="RSW80" s="447"/>
      <c r="RSX80" s="447"/>
      <c r="RSY80" s="447"/>
      <c r="RSZ80" s="447"/>
      <c r="RTA80" s="447"/>
      <c r="RTB80" s="447"/>
      <c r="RTC80" s="447"/>
      <c r="RTD80" s="447"/>
      <c r="RTE80" s="447"/>
      <c r="RTF80" s="447"/>
      <c r="RTG80" s="447"/>
      <c r="RTH80" s="447"/>
      <c r="RTI80" s="447"/>
      <c r="RTJ80" s="447"/>
      <c r="RTK80" s="447"/>
      <c r="RTL80" s="447"/>
      <c r="RTM80" s="447"/>
      <c r="RTN80" s="447"/>
      <c r="RTO80" s="447"/>
      <c r="RTP80" s="447"/>
      <c r="RTQ80" s="447"/>
      <c r="RTR80" s="447"/>
      <c r="RTS80" s="447"/>
      <c r="RTT80" s="447"/>
      <c r="RTU80" s="447"/>
      <c r="RTV80" s="447"/>
      <c r="RTW80" s="447"/>
      <c r="RTX80" s="447"/>
      <c r="RTY80" s="447"/>
      <c r="RTZ80" s="447"/>
      <c r="RUA80" s="447"/>
      <c r="RUB80" s="447"/>
      <c r="RUC80" s="447"/>
      <c r="RUD80" s="447"/>
      <c r="RUE80" s="447"/>
      <c r="RUF80" s="447"/>
      <c r="RUG80" s="447"/>
      <c r="RUH80" s="447"/>
      <c r="RUI80" s="447"/>
      <c r="RUJ80" s="447"/>
      <c r="RUK80" s="447"/>
      <c r="RUL80" s="447"/>
      <c r="RUM80" s="447"/>
      <c r="RUN80" s="447"/>
      <c r="RUO80" s="447"/>
      <c r="RUP80" s="447"/>
      <c r="RUQ80" s="447"/>
      <c r="RUR80" s="447"/>
      <c r="RUS80" s="447"/>
      <c r="RUT80" s="447"/>
      <c r="RUU80" s="447"/>
      <c r="RUV80" s="447"/>
      <c r="RUW80" s="447"/>
      <c r="RUX80" s="447"/>
      <c r="RUY80" s="447"/>
      <c r="RUZ80" s="447"/>
      <c r="RVA80" s="447"/>
      <c r="RVB80" s="447"/>
      <c r="RVC80" s="447"/>
      <c r="RVD80" s="447"/>
      <c r="RVE80" s="447"/>
      <c r="RVF80" s="447"/>
      <c r="RVG80" s="447"/>
      <c r="RVH80" s="447"/>
      <c r="RVI80" s="447"/>
      <c r="RVJ80" s="447"/>
      <c r="RVK80" s="447"/>
      <c r="RVL80" s="447"/>
      <c r="RVM80" s="447"/>
      <c r="RVN80" s="447"/>
      <c r="RVO80" s="447"/>
      <c r="RVP80" s="447"/>
      <c r="RVQ80" s="447"/>
      <c r="RVR80" s="447"/>
      <c r="RVS80" s="447"/>
      <c r="RVT80" s="447"/>
      <c r="RVU80" s="447"/>
      <c r="RVV80" s="447"/>
      <c r="RVW80" s="447"/>
      <c r="RVX80" s="447"/>
      <c r="RVY80" s="447"/>
      <c r="RVZ80" s="447"/>
      <c r="RWA80" s="447"/>
      <c r="RWB80" s="447"/>
      <c r="RWC80" s="447"/>
      <c r="RWD80" s="447"/>
      <c r="RWE80" s="447"/>
      <c r="RWF80" s="447"/>
      <c r="RWG80" s="447"/>
      <c r="RWH80" s="447"/>
      <c r="RWI80" s="447"/>
      <c r="RWJ80" s="447"/>
      <c r="RWK80" s="447"/>
      <c r="RWL80" s="447"/>
      <c r="RWM80" s="447"/>
      <c r="RWN80" s="447"/>
      <c r="RWO80" s="447"/>
      <c r="RWP80" s="447"/>
      <c r="RWQ80" s="447"/>
      <c r="RWR80" s="447"/>
      <c r="RWS80" s="447"/>
      <c r="RWT80" s="447"/>
      <c r="RWU80" s="447"/>
      <c r="RWV80" s="447"/>
      <c r="RWW80" s="447"/>
      <c r="RWX80" s="447"/>
      <c r="RWY80" s="447"/>
      <c r="RWZ80" s="447"/>
      <c r="RXA80" s="447"/>
      <c r="RXB80" s="447"/>
      <c r="RXC80" s="447"/>
      <c r="RXD80" s="447"/>
      <c r="RXE80" s="447"/>
      <c r="RXF80" s="447"/>
      <c r="RXG80" s="447"/>
      <c r="RXH80" s="447"/>
      <c r="RXI80" s="447"/>
      <c r="RXJ80" s="447"/>
      <c r="RXK80" s="447"/>
      <c r="RXL80" s="447"/>
      <c r="RXM80" s="447"/>
      <c r="RXN80" s="447"/>
      <c r="RXO80" s="447"/>
      <c r="RXP80" s="447"/>
      <c r="RXQ80" s="447"/>
      <c r="RXR80" s="447"/>
      <c r="RXS80" s="447"/>
      <c r="RXT80" s="447"/>
      <c r="RXU80" s="447"/>
      <c r="RXV80" s="447"/>
      <c r="RXW80" s="447"/>
      <c r="RXX80" s="447"/>
      <c r="RXY80" s="447"/>
      <c r="RXZ80" s="447"/>
      <c r="RYA80" s="447"/>
      <c r="RYB80" s="447"/>
      <c r="RYC80" s="447"/>
      <c r="RYD80" s="447"/>
      <c r="RYE80" s="447"/>
      <c r="RYF80" s="447"/>
      <c r="RYG80" s="447"/>
      <c r="RYH80" s="447"/>
      <c r="RYI80" s="447"/>
      <c r="RYJ80" s="447"/>
      <c r="RYK80" s="447"/>
      <c r="RYL80" s="447"/>
      <c r="RYM80" s="447"/>
      <c r="RYN80" s="447"/>
      <c r="RYO80" s="447"/>
      <c r="RYP80" s="447"/>
      <c r="RYQ80" s="447"/>
      <c r="RYR80" s="447"/>
      <c r="RYS80" s="447"/>
      <c r="RYT80" s="447"/>
      <c r="RYU80" s="447"/>
      <c r="RYV80" s="447"/>
      <c r="RYW80" s="447"/>
      <c r="RYX80" s="447"/>
      <c r="RYY80" s="447"/>
      <c r="RYZ80" s="447"/>
      <c r="RZA80" s="447"/>
      <c r="RZB80" s="447"/>
      <c r="RZC80" s="447"/>
      <c r="RZD80" s="447"/>
      <c r="RZE80" s="447"/>
      <c r="RZF80" s="447"/>
      <c r="RZG80" s="447"/>
      <c r="RZH80" s="447"/>
      <c r="RZI80" s="447"/>
      <c r="RZJ80" s="447"/>
      <c r="RZK80" s="447"/>
      <c r="RZL80" s="447"/>
      <c r="RZM80" s="447"/>
      <c r="RZN80" s="447"/>
      <c r="RZO80" s="447"/>
      <c r="RZP80" s="447"/>
      <c r="RZQ80" s="447"/>
      <c r="RZR80" s="447"/>
      <c r="RZS80" s="447"/>
      <c r="RZT80" s="447"/>
      <c r="RZU80" s="447"/>
      <c r="RZV80" s="447"/>
      <c r="RZW80" s="447"/>
      <c r="RZX80" s="447"/>
      <c r="RZY80" s="447"/>
      <c r="RZZ80" s="447"/>
      <c r="SAA80" s="447"/>
      <c r="SAB80" s="447"/>
      <c r="SAC80" s="447"/>
      <c r="SAD80" s="447"/>
      <c r="SAE80" s="447"/>
      <c r="SAF80" s="447"/>
      <c r="SAG80" s="447"/>
      <c r="SAH80" s="447"/>
      <c r="SAI80" s="447"/>
      <c r="SAJ80" s="447"/>
      <c r="SAK80" s="447"/>
      <c r="SAL80" s="447"/>
      <c r="SAM80" s="447"/>
      <c r="SAN80" s="447"/>
      <c r="SAO80" s="447"/>
      <c r="SAP80" s="447"/>
      <c r="SAQ80" s="447"/>
      <c r="SAR80" s="447"/>
      <c r="SAS80" s="447"/>
      <c r="SAT80" s="447"/>
      <c r="SAU80" s="447"/>
      <c r="SAV80" s="447"/>
      <c r="SAW80" s="447"/>
      <c r="SAX80" s="447"/>
      <c r="SAY80" s="447"/>
      <c r="SAZ80" s="447"/>
      <c r="SBA80" s="447"/>
      <c r="SBB80" s="447"/>
      <c r="SBC80" s="447"/>
      <c r="SBD80" s="447"/>
      <c r="SBE80" s="447"/>
      <c r="SBF80" s="447"/>
      <c r="SBG80" s="447"/>
      <c r="SBH80" s="447"/>
      <c r="SBI80" s="447"/>
      <c r="SBJ80" s="447"/>
      <c r="SBK80" s="447"/>
      <c r="SBL80" s="447"/>
      <c r="SBM80" s="447"/>
      <c r="SBN80" s="447"/>
      <c r="SBO80" s="447"/>
      <c r="SBP80" s="447"/>
      <c r="SBQ80" s="447"/>
      <c r="SBR80" s="447"/>
      <c r="SBS80" s="447"/>
      <c r="SBT80" s="447"/>
      <c r="SBU80" s="447"/>
      <c r="SBV80" s="447"/>
      <c r="SBW80" s="447"/>
      <c r="SBX80" s="447"/>
      <c r="SBY80" s="447"/>
      <c r="SBZ80" s="447"/>
      <c r="SCA80" s="447"/>
      <c r="SCB80" s="447"/>
      <c r="SCC80" s="447"/>
      <c r="SCD80" s="447"/>
      <c r="SCE80" s="447"/>
      <c r="SCF80" s="447"/>
      <c r="SCG80" s="447"/>
      <c r="SCH80" s="447"/>
      <c r="SCI80" s="447"/>
      <c r="SCJ80" s="447"/>
      <c r="SCK80" s="447"/>
      <c r="SCL80" s="447"/>
      <c r="SCM80" s="447"/>
      <c r="SCN80" s="447"/>
      <c r="SCO80" s="447"/>
      <c r="SCP80" s="447"/>
      <c r="SCQ80" s="447"/>
      <c r="SCR80" s="447"/>
      <c r="SCS80" s="447"/>
      <c r="SCT80" s="447"/>
      <c r="SCU80" s="447"/>
      <c r="SCV80" s="447"/>
      <c r="SCW80" s="447"/>
      <c r="SCX80" s="447"/>
      <c r="SCY80" s="447"/>
      <c r="SCZ80" s="447"/>
      <c r="SDA80" s="447"/>
      <c r="SDB80" s="447"/>
      <c r="SDC80" s="447"/>
      <c r="SDD80" s="447"/>
      <c r="SDE80" s="447"/>
      <c r="SDF80" s="447"/>
      <c r="SDG80" s="447"/>
      <c r="SDH80" s="447"/>
      <c r="SDI80" s="447"/>
      <c r="SDJ80" s="447"/>
      <c r="SDK80" s="447"/>
      <c r="SDL80" s="447"/>
      <c r="SDM80" s="447"/>
      <c r="SDN80" s="447"/>
      <c r="SDO80" s="447"/>
      <c r="SDP80" s="447"/>
      <c r="SDQ80" s="447"/>
      <c r="SDR80" s="447"/>
      <c r="SDS80" s="447"/>
      <c r="SDT80" s="447"/>
      <c r="SDU80" s="447"/>
      <c r="SDV80" s="447"/>
      <c r="SDW80" s="447"/>
      <c r="SDX80" s="447"/>
      <c r="SDY80" s="447"/>
      <c r="SDZ80" s="447"/>
      <c r="SEA80" s="447"/>
      <c r="SEB80" s="447"/>
      <c r="SEC80" s="447"/>
      <c r="SED80" s="447"/>
      <c r="SEE80" s="447"/>
      <c r="SEF80" s="447"/>
      <c r="SEG80" s="447"/>
      <c r="SEH80" s="447"/>
      <c r="SEI80" s="447"/>
      <c r="SEJ80" s="447"/>
      <c r="SEK80" s="447"/>
      <c r="SEL80" s="447"/>
      <c r="SEM80" s="447"/>
      <c r="SEN80" s="447"/>
      <c r="SEO80" s="447"/>
      <c r="SEP80" s="447"/>
      <c r="SEQ80" s="447"/>
      <c r="SER80" s="447"/>
      <c r="SES80" s="447"/>
      <c r="SET80" s="447"/>
      <c r="SEU80" s="447"/>
      <c r="SEV80" s="447"/>
      <c r="SEW80" s="447"/>
      <c r="SEX80" s="447"/>
      <c r="SEY80" s="447"/>
      <c r="SEZ80" s="447"/>
      <c r="SFA80" s="447"/>
      <c r="SFB80" s="447"/>
      <c r="SFC80" s="447"/>
      <c r="SFD80" s="447"/>
      <c r="SFE80" s="447"/>
      <c r="SFF80" s="447"/>
      <c r="SFG80" s="447"/>
      <c r="SFH80" s="447"/>
      <c r="SFI80" s="447"/>
      <c r="SFJ80" s="447"/>
      <c r="SFK80" s="447"/>
      <c r="SFL80" s="447"/>
      <c r="SFM80" s="447"/>
      <c r="SFN80" s="447"/>
      <c r="SFO80" s="447"/>
      <c r="SFP80" s="447"/>
      <c r="SFQ80" s="447"/>
      <c r="SFR80" s="447"/>
      <c r="SFS80" s="447"/>
      <c r="SFT80" s="447"/>
      <c r="SFU80" s="447"/>
      <c r="SFV80" s="447"/>
      <c r="SFW80" s="447"/>
      <c r="SFX80" s="447"/>
      <c r="SFY80" s="447"/>
      <c r="SFZ80" s="447"/>
      <c r="SGA80" s="447"/>
      <c r="SGB80" s="447"/>
      <c r="SGC80" s="447"/>
      <c r="SGD80" s="447"/>
      <c r="SGE80" s="447"/>
      <c r="SGF80" s="447"/>
      <c r="SGG80" s="447"/>
      <c r="SGH80" s="447"/>
      <c r="SGI80" s="447"/>
      <c r="SGJ80" s="447"/>
      <c r="SGK80" s="447"/>
      <c r="SGL80" s="447"/>
      <c r="SGM80" s="447"/>
      <c r="SGN80" s="447"/>
      <c r="SGO80" s="447"/>
      <c r="SGP80" s="447"/>
      <c r="SGQ80" s="447"/>
      <c r="SGR80" s="447"/>
      <c r="SGS80" s="447"/>
      <c r="SGT80" s="447"/>
      <c r="SGU80" s="447"/>
      <c r="SGV80" s="447"/>
      <c r="SGW80" s="447"/>
      <c r="SGX80" s="447"/>
      <c r="SGY80" s="447"/>
      <c r="SGZ80" s="447"/>
      <c r="SHA80" s="447"/>
      <c r="SHB80" s="447"/>
      <c r="SHC80" s="447"/>
      <c r="SHD80" s="447"/>
      <c r="SHE80" s="447"/>
      <c r="SHF80" s="447"/>
      <c r="SHG80" s="447"/>
      <c r="SHH80" s="447"/>
      <c r="SHI80" s="447"/>
      <c r="SHJ80" s="447"/>
      <c r="SHK80" s="447"/>
      <c r="SHL80" s="447"/>
      <c r="SHM80" s="447"/>
      <c r="SHN80" s="447"/>
      <c r="SHO80" s="447"/>
      <c r="SHP80" s="447"/>
      <c r="SHQ80" s="447"/>
      <c r="SHR80" s="447"/>
      <c r="SHS80" s="447"/>
      <c r="SHT80" s="447"/>
      <c r="SHU80" s="447"/>
      <c r="SHV80" s="447"/>
      <c r="SHW80" s="447"/>
      <c r="SHX80" s="447"/>
      <c r="SHY80" s="447"/>
      <c r="SHZ80" s="447"/>
      <c r="SIA80" s="447"/>
      <c r="SIB80" s="447"/>
      <c r="SIC80" s="447"/>
      <c r="SID80" s="447"/>
      <c r="SIE80" s="447"/>
      <c r="SIF80" s="447"/>
      <c r="SIG80" s="447"/>
      <c r="SIH80" s="447"/>
      <c r="SII80" s="447"/>
      <c r="SIJ80" s="447"/>
      <c r="SIK80" s="447"/>
      <c r="SIL80" s="447"/>
      <c r="SIM80" s="447"/>
      <c r="SIN80" s="447"/>
      <c r="SIO80" s="447"/>
      <c r="SIP80" s="447"/>
      <c r="SIQ80" s="447"/>
      <c r="SIR80" s="447"/>
      <c r="SIS80" s="447"/>
      <c r="SIT80" s="447"/>
      <c r="SIU80" s="447"/>
      <c r="SIV80" s="447"/>
      <c r="SIW80" s="447"/>
      <c r="SIX80" s="447"/>
      <c r="SIY80" s="447"/>
      <c r="SIZ80" s="447"/>
      <c r="SJA80" s="447"/>
      <c r="SJB80" s="447"/>
      <c r="SJC80" s="447"/>
      <c r="SJD80" s="447"/>
      <c r="SJE80" s="447"/>
      <c r="SJF80" s="447"/>
      <c r="SJG80" s="447"/>
      <c r="SJH80" s="447"/>
      <c r="SJI80" s="447"/>
      <c r="SJJ80" s="447"/>
      <c r="SJK80" s="447"/>
      <c r="SJL80" s="447"/>
      <c r="SJM80" s="447"/>
      <c r="SJN80" s="447"/>
      <c r="SJO80" s="447"/>
      <c r="SJP80" s="447"/>
      <c r="SJQ80" s="447"/>
      <c r="SJR80" s="447"/>
      <c r="SJS80" s="447"/>
      <c r="SJT80" s="447"/>
      <c r="SJU80" s="447"/>
      <c r="SJV80" s="447"/>
      <c r="SJW80" s="447"/>
      <c r="SJX80" s="447"/>
      <c r="SJY80" s="447"/>
      <c r="SJZ80" s="447"/>
      <c r="SKA80" s="447"/>
      <c r="SKB80" s="447"/>
      <c r="SKC80" s="447"/>
      <c r="SKD80" s="447"/>
      <c r="SKE80" s="447"/>
      <c r="SKF80" s="447"/>
      <c r="SKG80" s="447"/>
      <c r="SKH80" s="447"/>
      <c r="SKI80" s="447"/>
      <c r="SKJ80" s="447"/>
      <c r="SKK80" s="447"/>
      <c r="SKL80" s="447"/>
      <c r="SKM80" s="447"/>
      <c r="SKN80" s="447"/>
      <c r="SKO80" s="447"/>
      <c r="SKP80" s="447"/>
      <c r="SKQ80" s="447"/>
      <c r="SKR80" s="447"/>
      <c r="SKS80" s="447"/>
      <c r="SKT80" s="447"/>
      <c r="SKU80" s="447"/>
      <c r="SKV80" s="447"/>
      <c r="SKW80" s="447"/>
      <c r="SKX80" s="447"/>
      <c r="SKY80" s="447"/>
      <c r="SKZ80" s="447"/>
      <c r="SLA80" s="447"/>
      <c r="SLB80" s="447"/>
      <c r="SLC80" s="447"/>
      <c r="SLD80" s="447"/>
      <c r="SLE80" s="447"/>
      <c r="SLF80" s="447"/>
      <c r="SLG80" s="447"/>
      <c r="SLH80" s="447"/>
      <c r="SLI80" s="447"/>
      <c r="SLJ80" s="447"/>
      <c r="SLK80" s="447"/>
      <c r="SLL80" s="447"/>
      <c r="SLM80" s="447"/>
      <c r="SLN80" s="447"/>
      <c r="SLO80" s="447"/>
      <c r="SLP80" s="447"/>
      <c r="SLQ80" s="447"/>
      <c r="SLR80" s="447"/>
      <c r="SLS80" s="447"/>
      <c r="SLT80" s="447"/>
      <c r="SLU80" s="447"/>
      <c r="SLV80" s="447"/>
      <c r="SLW80" s="447"/>
      <c r="SLX80" s="447"/>
      <c r="SLY80" s="447"/>
      <c r="SLZ80" s="447"/>
      <c r="SMA80" s="447"/>
      <c r="SMB80" s="447"/>
      <c r="SMC80" s="447"/>
      <c r="SMD80" s="447"/>
      <c r="SME80" s="447"/>
      <c r="SMF80" s="447"/>
      <c r="SMG80" s="447"/>
      <c r="SMH80" s="447"/>
      <c r="SMI80" s="447"/>
      <c r="SMJ80" s="447"/>
      <c r="SMK80" s="447"/>
      <c r="SML80" s="447"/>
      <c r="SMM80" s="447"/>
      <c r="SMN80" s="447"/>
      <c r="SMO80" s="447"/>
      <c r="SMP80" s="447"/>
      <c r="SMQ80" s="447"/>
      <c r="SMR80" s="447"/>
      <c r="SMS80" s="447"/>
      <c r="SMT80" s="447"/>
      <c r="SMU80" s="447"/>
      <c r="SMV80" s="447"/>
      <c r="SMW80" s="447"/>
      <c r="SMX80" s="447"/>
      <c r="SMY80" s="447"/>
      <c r="SMZ80" s="447"/>
      <c r="SNA80" s="447"/>
      <c r="SNB80" s="447"/>
      <c r="SNC80" s="447"/>
      <c r="SND80" s="447"/>
      <c r="SNE80" s="447"/>
      <c r="SNF80" s="447"/>
      <c r="SNG80" s="447"/>
      <c r="SNH80" s="447"/>
      <c r="SNI80" s="447"/>
      <c r="SNJ80" s="447"/>
      <c r="SNK80" s="447"/>
      <c r="SNL80" s="447"/>
      <c r="SNM80" s="447"/>
      <c r="SNN80" s="447"/>
      <c r="SNO80" s="447"/>
      <c r="SNP80" s="447"/>
      <c r="SNQ80" s="447"/>
      <c r="SNR80" s="447"/>
      <c r="SNS80" s="447"/>
      <c r="SNT80" s="447"/>
      <c r="SNU80" s="447"/>
      <c r="SNV80" s="447"/>
      <c r="SNW80" s="447"/>
      <c r="SNX80" s="447"/>
      <c r="SNY80" s="447"/>
      <c r="SNZ80" s="447"/>
      <c r="SOA80" s="447"/>
      <c r="SOB80" s="447"/>
      <c r="SOC80" s="447"/>
      <c r="SOD80" s="447"/>
      <c r="SOE80" s="447"/>
      <c r="SOF80" s="447"/>
      <c r="SOG80" s="447"/>
      <c r="SOH80" s="447"/>
      <c r="SOI80" s="447"/>
      <c r="SOJ80" s="447"/>
      <c r="SOK80" s="447"/>
      <c r="SOL80" s="447"/>
      <c r="SOM80" s="447"/>
      <c r="SON80" s="447"/>
      <c r="SOO80" s="447"/>
      <c r="SOP80" s="447"/>
      <c r="SOQ80" s="447"/>
      <c r="SOR80" s="447"/>
      <c r="SOS80" s="447"/>
      <c r="SOT80" s="447"/>
      <c r="SOU80" s="447"/>
      <c r="SOV80" s="447"/>
      <c r="SOW80" s="447"/>
      <c r="SOX80" s="447"/>
      <c r="SOY80" s="447"/>
      <c r="SOZ80" s="447"/>
      <c r="SPA80" s="447"/>
      <c r="SPB80" s="447"/>
      <c r="SPC80" s="447"/>
      <c r="SPD80" s="447"/>
      <c r="SPE80" s="447"/>
      <c r="SPF80" s="447"/>
      <c r="SPG80" s="447"/>
      <c r="SPH80" s="447"/>
      <c r="SPI80" s="447"/>
      <c r="SPJ80" s="447"/>
      <c r="SPK80" s="447"/>
      <c r="SPL80" s="447"/>
      <c r="SPM80" s="447"/>
      <c r="SPN80" s="447"/>
      <c r="SPO80" s="447"/>
      <c r="SPP80" s="447"/>
      <c r="SPQ80" s="447"/>
      <c r="SPR80" s="447"/>
      <c r="SPS80" s="447"/>
      <c r="SPT80" s="447"/>
      <c r="SPU80" s="447"/>
      <c r="SPV80" s="447"/>
      <c r="SPW80" s="447"/>
      <c r="SPX80" s="447"/>
      <c r="SPY80" s="447"/>
      <c r="SPZ80" s="447"/>
      <c r="SQA80" s="447"/>
      <c r="SQB80" s="447"/>
      <c r="SQC80" s="447"/>
      <c r="SQD80" s="447"/>
      <c r="SQE80" s="447"/>
      <c r="SQF80" s="447"/>
      <c r="SQG80" s="447"/>
      <c r="SQH80" s="447"/>
      <c r="SQI80" s="447"/>
      <c r="SQJ80" s="447"/>
      <c r="SQK80" s="447"/>
      <c r="SQL80" s="447"/>
      <c r="SQM80" s="447"/>
      <c r="SQN80" s="447"/>
      <c r="SQO80" s="447"/>
      <c r="SQP80" s="447"/>
      <c r="SQQ80" s="447"/>
      <c r="SQR80" s="447"/>
      <c r="SQS80" s="447"/>
      <c r="SQT80" s="447"/>
      <c r="SQU80" s="447"/>
      <c r="SQV80" s="447"/>
      <c r="SQW80" s="447"/>
      <c r="SQX80" s="447"/>
      <c r="SQY80" s="447"/>
      <c r="SQZ80" s="447"/>
      <c r="SRA80" s="447"/>
      <c r="SRB80" s="447"/>
      <c r="SRC80" s="447"/>
      <c r="SRD80" s="447"/>
      <c r="SRE80" s="447"/>
      <c r="SRF80" s="447"/>
      <c r="SRG80" s="447"/>
      <c r="SRH80" s="447"/>
      <c r="SRI80" s="447"/>
      <c r="SRJ80" s="447"/>
      <c r="SRK80" s="447"/>
      <c r="SRL80" s="447"/>
      <c r="SRM80" s="447"/>
      <c r="SRN80" s="447"/>
      <c r="SRO80" s="447"/>
      <c r="SRP80" s="447"/>
      <c r="SRQ80" s="447"/>
      <c r="SRR80" s="447"/>
      <c r="SRS80" s="447"/>
      <c r="SRT80" s="447"/>
      <c r="SRU80" s="447"/>
      <c r="SRV80" s="447"/>
      <c r="SRW80" s="447"/>
      <c r="SRX80" s="447"/>
      <c r="SRY80" s="447"/>
      <c r="SRZ80" s="447"/>
      <c r="SSA80" s="447"/>
      <c r="SSB80" s="447"/>
      <c r="SSC80" s="447"/>
      <c r="SSD80" s="447"/>
      <c r="SSE80" s="447"/>
      <c r="SSF80" s="447"/>
      <c r="SSG80" s="447"/>
      <c r="SSH80" s="447"/>
      <c r="SSI80" s="447"/>
      <c r="SSJ80" s="447"/>
      <c r="SSK80" s="447"/>
      <c r="SSL80" s="447"/>
      <c r="SSM80" s="447"/>
      <c r="SSN80" s="447"/>
      <c r="SSO80" s="447"/>
      <c r="SSP80" s="447"/>
      <c r="SSQ80" s="447"/>
      <c r="SSR80" s="447"/>
      <c r="SSS80" s="447"/>
      <c r="SST80" s="447"/>
      <c r="SSU80" s="447"/>
      <c r="SSV80" s="447"/>
      <c r="SSW80" s="447"/>
      <c r="SSX80" s="447"/>
      <c r="SSY80" s="447"/>
      <c r="SSZ80" s="447"/>
      <c r="STA80" s="447"/>
      <c r="STB80" s="447"/>
      <c r="STC80" s="447"/>
      <c r="STD80" s="447"/>
      <c r="STE80" s="447"/>
      <c r="STF80" s="447"/>
      <c r="STG80" s="447"/>
      <c r="STH80" s="447"/>
      <c r="STI80" s="447"/>
      <c r="STJ80" s="447"/>
      <c r="STK80" s="447"/>
      <c r="STL80" s="447"/>
      <c r="STM80" s="447"/>
      <c r="STN80" s="447"/>
      <c r="STO80" s="447"/>
      <c r="STP80" s="447"/>
      <c r="STQ80" s="447"/>
      <c r="STR80" s="447"/>
      <c r="STS80" s="447"/>
      <c r="STT80" s="447"/>
      <c r="STU80" s="447"/>
      <c r="STV80" s="447"/>
      <c r="STW80" s="447"/>
      <c r="STX80" s="447"/>
      <c r="STY80" s="447"/>
      <c r="STZ80" s="447"/>
      <c r="SUA80" s="447"/>
      <c r="SUB80" s="447"/>
      <c r="SUC80" s="447"/>
      <c r="SUD80" s="447"/>
      <c r="SUE80" s="447"/>
      <c r="SUF80" s="447"/>
      <c r="SUG80" s="447"/>
      <c r="SUH80" s="447"/>
      <c r="SUI80" s="447"/>
      <c r="SUJ80" s="447"/>
      <c r="SUK80" s="447"/>
      <c r="SUL80" s="447"/>
      <c r="SUM80" s="447"/>
      <c r="SUN80" s="447"/>
      <c r="SUO80" s="447"/>
      <c r="SUP80" s="447"/>
      <c r="SUQ80" s="447"/>
      <c r="SUR80" s="447"/>
      <c r="SUS80" s="447"/>
      <c r="SUT80" s="447"/>
      <c r="SUU80" s="447"/>
      <c r="SUV80" s="447"/>
      <c r="SUW80" s="447"/>
      <c r="SUX80" s="447"/>
      <c r="SUY80" s="447"/>
      <c r="SUZ80" s="447"/>
      <c r="SVA80" s="447"/>
      <c r="SVB80" s="447"/>
      <c r="SVC80" s="447"/>
      <c r="SVD80" s="447"/>
      <c r="SVE80" s="447"/>
      <c r="SVF80" s="447"/>
      <c r="SVG80" s="447"/>
      <c r="SVH80" s="447"/>
      <c r="SVI80" s="447"/>
      <c r="SVJ80" s="447"/>
      <c r="SVK80" s="447"/>
      <c r="SVL80" s="447"/>
      <c r="SVM80" s="447"/>
      <c r="SVN80" s="447"/>
      <c r="SVO80" s="447"/>
      <c r="SVP80" s="447"/>
      <c r="SVQ80" s="447"/>
      <c r="SVR80" s="447"/>
      <c r="SVS80" s="447"/>
      <c r="SVT80" s="447"/>
      <c r="SVU80" s="447"/>
      <c r="SVV80" s="447"/>
      <c r="SVW80" s="447"/>
      <c r="SVX80" s="447"/>
      <c r="SVY80" s="447"/>
      <c r="SVZ80" s="447"/>
      <c r="SWA80" s="447"/>
      <c r="SWB80" s="447"/>
      <c r="SWC80" s="447"/>
      <c r="SWD80" s="447"/>
      <c r="SWE80" s="447"/>
      <c r="SWF80" s="447"/>
      <c r="SWG80" s="447"/>
      <c r="SWH80" s="447"/>
      <c r="SWI80" s="447"/>
      <c r="SWJ80" s="447"/>
      <c r="SWK80" s="447"/>
      <c r="SWL80" s="447"/>
      <c r="SWM80" s="447"/>
      <c r="SWN80" s="447"/>
      <c r="SWO80" s="447"/>
      <c r="SWP80" s="447"/>
      <c r="SWQ80" s="447"/>
      <c r="SWR80" s="447"/>
      <c r="SWS80" s="447"/>
      <c r="SWT80" s="447"/>
      <c r="SWU80" s="447"/>
      <c r="SWV80" s="447"/>
      <c r="SWW80" s="447"/>
      <c r="SWX80" s="447"/>
      <c r="SWY80" s="447"/>
      <c r="SWZ80" s="447"/>
      <c r="SXA80" s="447"/>
      <c r="SXB80" s="447"/>
      <c r="SXC80" s="447"/>
      <c r="SXD80" s="447"/>
      <c r="SXE80" s="447"/>
      <c r="SXF80" s="447"/>
      <c r="SXG80" s="447"/>
      <c r="SXH80" s="447"/>
      <c r="SXI80" s="447"/>
      <c r="SXJ80" s="447"/>
      <c r="SXK80" s="447"/>
      <c r="SXL80" s="447"/>
      <c r="SXM80" s="447"/>
      <c r="SXN80" s="447"/>
      <c r="SXO80" s="447"/>
      <c r="SXP80" s="447"/>
      <c r="SXQ80" s="447"/>
      <c r="SXR80" s="447"/>
      <c r="SXS80" s="447"/>
      <c r="SXT80" s="447"/>
      <c r="SXU80" s="447"/>
      <c r="SXV80" s="447"/>
      <c r="SXW80" s="447"/>
      <c r="SXX80" s="447"/>
      <c r="SXY80" s="447"/>
      <c r="SXZ80" s="447"/>
      <c r="SYA80" s="447"/>
      <c r="SYB80" s="447"/>
      <c r="SYC80" s="447"/>
      <c r="SYD80" s="447"/>
      <c r="SYE80" s="447"/>
      <c r="SYF80" s="447"/>
      <c r="SYG80" s="447"/>
      <c r="SYH80" s="447"/>
      <c r="SYI80" s="447"/>
      <c r="SYJ80" s="447"/>
      <c r="SYK80" s="447"/>
      <c r="SYL80" s="447"/>
      <c r="SYM80" s="447"/>
      <c r="SYN80" s="447"/>
      <c r="SYO80" s="447"/>
      <c r="SYP80" s="447"/>
      <c r="SYQ80" s="447"/>
      <c r="SYR80" s="447"/>
      <c r="SYS80" s="447"/>
      <c r="SYT80" s="447"/>
      <c r="SYU80" s="447"/>
      <c r="SYV80" s="447"/>
      <c r="SYW80" s="447"/>
      <c r="SYX80" s="447"/>
      <c r="SYY80" s="447"/>
      <c r="SYZ80" s="447"/>
      <c r="SZA80" s="447"/>
      <c r="SZB80" s="447"/>
      <c r="SZC80" s="447"/>
      <c r="SZD80" s="447"/>
      <c r="SZE80" s="447"/>
      <c r="SZF80" s="447"/>
      <c r="SZG80" s="447"/>
      <c r="SZH80" s="447"/>
      <c r="SZI80" s="447"/>
      <c r="SZJ80" s="447"/>
      <c r="SZK80" s="447"/>
      <c r="SZL80" s="447"/>
      <c r="SZM80" s="447"/>
      <c r="SZN80" s="447"/>
      <c r="SZO80" s="447"/>
      <c r="SZP80" s="447"/>
      <c r="SZQ80" s="447"/>
      <c r="SZR80" s="447"/>
      <c r="SZS80" s="447"/>
      <c r="SZT80" s="447"/>
      <c r="SZU80" s="447"/>
      <c r="SZV80" s="447"/>
      <c r="SZW80" s="447"/>
      <c r="SZX80" s="447"/>
      <c r="SZY80" s="447"/>
      <c r="SZZ80" s="447"/>
      <c r="TAA80" s="447"/>
      <c r="TAB80" s="447"/>
      <c r="TAC80" s="447"/>
      <c r="TAD80" s="447"/>
      <c r="TAE80" s="447"/>
      <c r="TAF80" s="447"/>
      <c r="TAG80" s="447"/>
      <c r="TAH80" s="447"/>
      <c r="TAI80" s="447"/>
      <c r="TAJ80" s="447"/>
      <c r="TAK80" s="447"/>
      <c r="TAL80" s="447"/>
      <c r="TAM80" s="447"/>
      <c r="TAN80" s="447"/>
      <c r="TAO80" s="447"/>
      <c r="TAP80" s="447"/>
      <c r="TAQ80" s="447"/>
      <c r="TAR80" s="447"/>
      <c r="TAS80" s="447"/>
      <c r="TAT80" s="447"/>
      <c r="TAU80" s="447"/>
      <c r="TAV80" s="447"/>
      <c r="TAW80" s="447"/>
      <c r="TAX80" s="447"/>
      <c r="TAY80" s="447"/>
      <c r="TAZ80" s="447"/>
      <c r="TBA80" s="447"/>
      <c r="TBB80" s="447"/>
      <c r="TBC80" s="447"/>
      <c r="TBD80" s="447"/>
      <c r="TBE80" s="447"/>
      <c r="TBF80" s="447"/>
      <c r="TBG80" s="447"/>
      <c r="TBH80" s="447"/>
      <c r="TBI80" s="447"/>
      <c r="TBJ80" s="447"/>
      <c r="TBK80" s="447"/>
      <c r="TBL80" s="447"/>
      <c r="TBM80" s="447"/>
      <c r="TBN80" s="447"/>
      <c r="TBO80" s="447"/>
      <c r="TBP80" s="447"/>
      <c r="TBQ80" s="447"/>
      <c r="TBR80" s="447"/>
      <c r="TBS80" s="447"/>
      <c r="TBT80" s="447"/>
      <c r="TBU80" s="447"/>
      <c r="TBV80" s="447"/>
      <c r="TBW80" s="447"/>
      <c r="TBX80" s="447"/>
      <c r="TBY80" s="447"/>
      <c r="TBZ80" s="447"/>
      <c r="TCA80" s="447"/>
      <c r="TCB80" s="447"/>
      <c r="TCC80" s="447"/>
      <c r="TCD80" s="447"/>
      <c r="TCE80" s="447"/>
      <c r="TCF80" s="447"/>
      <c r="TCG80" s="447"/>
      <c r="TCH80" s="447"/>
      <c r="TCI80" s="447"/>
      <c r="TCJ80" s="447"/>
      <c r="TCK80" s="447"/>
      <c r="TCL80" s="447"/>
      <c r="TCM80" s="447"/>
      <c r="TCN80" s="447"/>
      <c r="TCO80" s="447"/>
      <c r="TCP80" s="447"/>
      <c r="TCQ80" s="447"/>
      <c r="TCR80" s="447"/>
      <c r="TCS80" s="447"/>
      <c r="TCT80" s="447"/>
      <c r="TCU80" s="447"/>
      <c r="TCV80" s="447"/>
      <c r="TCW80" s="447"/>
      <c r="TCX80" s="447"/>
      <c r="TCY80" s="447"/>
      <c r="TCZ80" s="447"/>
      <c r="TDA80" s="447"/>
      <c r="TDB80" s="447"/>
      <c r="TDC80" s="447"/>
      <c r="TDD80" s="447"/>
      <c r="TDE80" s="447"/>
      <c r="TDF80" s="447"/>
      <c r="TDG80" s="447"/>
      <c r="TDH80" s="447"/>
      <c r="TDI80" s="447"/>
      <c r="TDJ80" s="447"/>
      <c r="TDK80" s="447"/>
      <c r="TDL80" s="447"/>
      <c r="TDM80" s="447"/>
      <c r="TDN80" s="447"/>
      <c r="TDO80" s="447"/>
      <c r="TDP80" s="447"/>
      <c r="TDQ80" s="447"/>
      <c r="TDR80" s="447"/>
      <c r="TDS80" s="447"/>
      <c r="TDT80" s="447"/>
      <c r="TDU80" s="447"/>
      <c r="TDV80" s="447"/>
      <c r="TDW80" s="447"/>
      <c r="TDX80" s="447"/>
      <c r="TDY80" s="447"/>
      <c r="TDZ80" s="447"/>
      <c r="TEA80" s="447"/>
      <c r="TEB80" s="447"/>
      <c r="TEC80" s="447"/>
      <c r="TED80" s="447"/>
      <c r="TEE80" s="447"/>
      <c r="TEF80" s="447"/>
      <c r="TEG80" s="447"/>
      <c r="TEH80" s="447"/>
      <c r="TEI80" s="447"/>
      <c r="TEJ80" s="447"/>
      <c r="TEK80" s="447"/>
      <c r="TEL80" s="447"/>
      <c r="TEM80" s="447"/>
      <c r="TEN80" s="447"/>
      <c r="TEO80" s="447"/>
      <c r="TEP80" s="447"/>
      <c r="TEQ80" s="447"/>
      <c r="TER80" s="447"/>
      <c r="TES80" s="447"/>
      <c r="TET80" s="447"/>
      <c r="TEU80" s="447"/>
      <c r="TEV80" s="447"/>
      <c r="TEW80" s="447"/>
      <c r="TEX80" s="447"/>
      <c r="TEY80" s="447"/>
      <c r="TEZ80" s="447"/>
      <c r="TFA80" s="447"/>
      <c r="TFB80" s="447"/>
      <c r="TFC80" s="447"/>
      <c r="TFD80" s="447"/>
      <c r="TFE80" s="447"/>
      <c r="TFF80" s="447"/>
      <c r="TFG80" s="447"/>
      <c r="TFH80" s="447"/>
      <c r="TFI80" s="447"/>
      <c r="TFJ80" s="447"/>
      <c r="TFK80" s="447"/>
      <c r="TFL80" s="447"/>
      <c r="TFM80" s="447"/>
      <c r="TFN80" s="447"/>
      <c r="TFO80" s="447"/>
      <c r="TFP80" s="447"/>
      <c r="TFQ80" s="447"/>
      <c r="TFR80" s="447"/>
      <c r="TFS80" s="447"/>
      <c r="TFT80" s="447"/>
      <c r="TFU80" s="447"/>
      <c r="TFV80" s="447"/>
      <c r="TFW80" s="447"/>
      <c r="TFX80" s="447"/>
      <c r="TFY80" s="447"/>
      <c r="TFZ80" s="447"/>
      <c r="TGA80" s="447"/>
      <c r="TGB80" s="447"/>
      <c r="TGC80" s="447"/>
      <c r="TGD80" s="447"/>
      <c r="TGE80" s="447"/>
      <c r="TGF80" s="447"/>
      <c r="TGG80" s="447"/>
      <c r="TGH80" s="447"/>
      <c r="TGI80" s="447"/>
      <c r="TGJ80" s="447"/>
      <c r="TGK80" s="447"/>
      <c r="TGL80" s="447"/>
      <c r="TGM80" s="447"/>
      <c r="TGN80" s="447"/>
      <c r="TGO80" s="447"/>
      <c r="TGP80" s="447"/>
      <c r="TGQ80" s="447"/>
      <c r="TGR80" s="447"/>
      <c r="TGS80" s="447"/>
      <c r="TGT80" s="447"/>
      <c r="TGU80" s="447"/>
      <c r="TGV80" s="447"/>
      <c r="TGW80" s="447"/>
      <c r="TGX80" s="447"/>
      <c r="TGY80" s="447"/>
      <c r="TGZ80" s="447"/>
      <c r="THA80" s="447"/>
      <c r="THB80" s="447"/>
      <c r="THC80" s="447"/>
      <c r="THD80" s="447"/>
      <c r="THE80" s="447"/>
      <c r="THF80" s="447"/>
      <c r="THG80" s="447"/>
      <c r="THH80" s="447"/>
      <c r="THI80" s="447"/>
      <c r="THJ80" s="447"/>
      <c r="THK80" s="447"/>
      <c r="THL80" s="447"/>
      <c r="THM80" s="447"/>
      <c r="THN80" s="447"/>
      <c r="THO80" s="447"/>
      <c r="THP80" s="447"/>
      <c r="THQ80" s="447"/>
      <c r="THR80" s="447"/>
      <c r="THS80" s="447"/>
      <c r="THT80" s="447"/>
      <c r="THU80" s="447"/>
      <c r="THV80" s="447"/>
      <c r="THW80" s="447"/>
      <c r="THX80" s="447"/>
      <c r="THY80" s="447"/>
      <c r="THZ80" s="447"/>
      <c r="TIA80" s="447"/>
      <c r="TIB80" s="447"/>
      <c r="TIC80" s="447"/>
      <c r="TID80" s="447"/>
      <c r="TIE80" s="447"/>
      <c r="TIF80" s="447"/>
      <c r="TIG80" s="447"/>
      <c r="TIH80" s="447"/>
      <c r="TII80" s="447"/>
      <c r="TIJ80" s="447"/>
      <c r="TIK80" s="447"/>
      <c r="TIL80" s="447"/>
      <c r="TIM80" s="447"/>
      <c r="TIN80" s="447"/>
      <c r="TIO80" s="447"/>
      <c r="TIP80" s="447"/>
      <c r="TIQ80" s="447"/>
      <c r="TIR80" s="447"/>
      <c r="TIS80" s="447"/>
      <c r="TIT80" s="447"/>
      <c r="TIU80" s="447"/>
      <c r="TIV80" s="447"/>
      <c r="TIW80" s="447"/>
      <c r="TIX80" s="447"/>
      <c r="TIY80" s="447"/>
      <c r="TIZ80" s="447"/>
      <c r="TJA80" s="447"/>
      <c r="TJB80" s="447"/>
      <c r="TJC80" s="447"/>
      <c r="TJD80" s="447"/>
      <c r="TJE80" s="447"/>
      <c r="TJF80" s="447"/>
      <c r="TJG80" s="447"/>
      <c r="TJH80" s="447"/>
      <c r="TJI80" s="447"/>
      <c r="TJJ80" s="447"/>
      <c r="TJK80" s="447"/>
      <c r="TJL80" s="447"/>
      <c r="TJM80" s="447"/>
      <c r="TJN80" s="447"/>
      <c r="TJO80" s="447"/>
      <c r="TJP80" s="447"/>
      <c r="TJQ80" s="447"/>
      <c r="TJR80" s="447"/>
      <c r="TJS80" s="447"/>
      <c r="TJT80" s="447"/>
      <c r="TJU80" s="447"/>
      <c r="TJV80" s="447"/>
      <c r="TJW80" s="447"/>
      <c r="TJX80" s="447"/>
      <c r="TJY80" s="447"/>
      <c r="TJZ80" s="447"/>
      <c r="TKA80" s="447"/>
      <c r="TKB80" s="447"/>
      <c r="TKC80" s="447"/>
      <c r="TKD80" s="447"/>
      <c r="TKE80" s="447"/>
      <c r="TKF80" s="447"/>
      <c r="TKG80" s="447"/>
      <c r="TKH80" s="447"/>
      <c r="TKI80" s="447"/>
      <c r="TKJ80" s="447"/>
      <c r="TKK80" s="447"/>
      <c r="TKL80" s="447"/>
      <c r="TKM80" s="447"/>
      <c r="TKN80" s="447"/>
      <c r="TKO80" s="447"/>
      <c r="TKP80" s="447"/>
      <c r="TKQ80" s="447"/>
      <c r="TKR80" s="447"/>
      <c r="TKS80" s="447"/>
      <c r="TKT80" s="447"/>
      <c r="TKU80" s="447"/>
      <c r="TKV80" s="447"/>
      <c r="TKW80" s="447"/>
      <c r="TKX80" s="447"/>
      <c r="TKY80" s="447"/>
      <c r="TKZ80" s="447"/>
      <c r="TLA80" s="447"/>
      <c r="TLB80" s="447"/>
      <c r="TLC80" s="447"/>
      <c r="TLD80" s="447"/>
      <c r="TLE80" s="447"/>
      <c r="TLF80" s="447"/>
      <c r="TLG80" s="447"/>
      <c r="TLH80" s="447"/>
      <c r="TLI80" s="447"/>
      <c r="TLJ80" s="447"/>
      <c r="TLK80" s="447"/>
      <c r="TLL80" s="447"/>
      <c r="TLM80" s="447"/>
      <c r="TLN80" s="447"/>
      <c r="TLO80" s="447"/>
      <c r="TLP80" s="447"/>
      <c r="TLQ80" s="447"/>
      <c r="TLR80" s="447"/>
      <c r="TLS80" s="447"/>
      <c r="TLT80" s="447"/>
      <c r="TLU80" s="447"/>
      <c r="TLV80" s="447"/>
      <c r="TLW80" s="447"/>
      <c r="TLX80" s="447"/>
      <c r="TLY80" s="447"/>
      <c r="TLZ80" s="447"/>
      <c r="TMA80" s="447"/>
      <c r="TMB80" s="447"/>
      <c r="TMC80" s="447"/>
      <c r="TMD80" s="447"/>
      <c r="TME80" s="447"/>
      <c r="TMF80" s="447"/>
      <c r="TMG80" s="447"/>
      <c r="TMH80" s="447"/>
      <c r="TMI80" s="447"/>
      <c r="TMJ80" s="447"/>
      <c r="TMK80" s="447"/>
      <c r="TML80" s="447"/>
      <c r="TMM80" s="447"/>
      <c r="TMN80" s="447"/>
      <c r="TMO80" s="447"/>
      <c r="TMP80" s="447"/>
      <c r="TMQ80" s="447"/>
      <c r="TMR80" s="447"/>
      <c r="TMS80" s="447"/>
      <c r="TMT80" s="447"/>
      <c r="TMU80" s="447"/>
      <c r="TMV80" s="447"/>
      <c r="TMW80" s="447"/>
      <c r="TMX80" s="447"/>
      <c r="TMY80" s="447"/>
      <c r="TMZ80" s="447"/>
      <c r="TNA80" s="447"/>
      <c r="TNB80" s="447"/>
      <c r="TNC80" s="447"/>
      <c r="TND80" s="447"/>
      <c r="TNE80" s="447"/>
      <c r="TNF80" s="447"/>
      <c r="TNG80" s="447"/>
      <c r="TNH80" s="447"/>
      <c r="TNI80" s="447"/>
      <c r="TNJ80" s="447"/>
      <c r="TNK80" s="447"/>
      <c r="TNL80" s="447"/>
      <c r="TNM80" s="447"/>
      <c r="TNN80" s="447"/>
      <c r="TNO80" s="447"/>
      <c r="TNP80" s="447"/>
      <c r="TNQ80" s="447"/>
      <c r="TNR80" s="447"/>
      <c r="TNS80" s="447"/>
      <c r="TNT80" s="447"/>
      <c r="TNU80" s="447"/>
      <c r="TNV80" s="447"/>
      <c r="TNW80" s="447"/>
      <c r="TNX80" s="447"/>
      <c r="TNY80" s="447"/>
      <c r="TNZ80" s="447"/>
      <c r="TOA80" s="447"/>
      <c r="TOB80" s="447"/>
      <c r="TOC80" s="447"/>
      <c r="TOD80" s="447"/>
      <c r="TOE80" s="447"/>
      <c r="TOF80" s="447"/>
      <c r="TOG80" s="447"/>
      <c r="TOH80" s="447"/>
      <c r="TOI80" s="447"/>
      <c r="TOJ80" s="447"/>
      <c r="TOK80" s="447"/>
      <c r="TOL80" s="447"/>
      <c r="TOM80" s="447"/>
      <c r="TON80" s="447"/>
      <c r="TOO80" s="447"/>
      <c r="TOP80" s="447"/>
      <c r="TOQ80" s="447"/>
      <c r="TOR80" s="447"/>
      <c r="TOS80" s="447"/>
      <c r="TOT80" s="447"/>
      <c r="TOU80" s="447"/>
      <c r="TOV80" s="447"/>
      <c r="TOW80" s="447"/>
      <c r="TOX80" s="447"/>
      <c r="TOY80" s="447"/>
      <c r="TOZ80" s="447"/>
      <c r="TPA80" s="447"/>
      <c r="TPB80" s="447"/>
      <c r="TPC80" s="447"/>
      <c r="TPD80" s="447"/>
      <c r="TPE80" s="447"/>
      <c r="TPF80" s="447"/>
      <c r="TPG80" s="447"/>
      <c r="TPH80" s="447"/>
      <c r="TPI80" s="447"/>
      <c r="TPJ80" s="447"/>
      <c r="TPK80" s="447"/>
      <c r="TPL80" s="447"/>
      <c r="TPM80" s="447"/>
      <c r="TPN80" s="447"/>
      <c r="TPO80" s="447"/>
      <c r="TPP80" s="447"/>
      <c r="TPQ80" s="447"/>
      <c r="TPR80" s="447"/>
      <c r="TPS80" s="447"/>
      <c r="TPT80" s="447"/>
      <c r="TPU80" s="447"/>
      <c r="TPV80" s="447"/>
      <c r="TPW80" s="447"/>
      <c r="TPX80" s="447"/>
      <c r="TPY80" s="447"/>
      <c r="TPZ80" s="447"/>
      <c r="TQA80" s="447"/>
      <c r="TQB80" s="447"/>
      <c r="TQC80" s="447"/>
      <c r="TQD80" s="447"/>
      <c r="TQE80" s="447"/>
      <c r="TQF80" s="447"/>
      <c r="TQG80" s="447"/>
      <c r="TQH80" s="447"/>
      <c r="TQI80" s="447"/>
      <c r="TQJ80" s="447"/>
      <c r="TQK80" s="447"/>
      <c r="TQL80" s="447"/>
      <c r="TQM80" s="447"/>
      <c r="TQN80" s="447"/>
      <c r="TQO80" s="447"/>
      <c r="TQP80" s="447"/>
      <c r="TQQ80" s="447"/>
      <c r="TQR80" s="447"/>
      <c r="TQS80" s="447"/>
      <c r="TQT80" s="447"/>
      <c r="TQU80" s="447"/>
      <c r="TQV80" s="447"/>
      <c r="TQW80" s="447"/>
      <c r="TQX80" s="447"/>
      <c r="TQY80" s="447"/>
      <c r="TQZ80" s="447"/>
      <c r="TRA80" s="447"/>
      <c r="TRB80" s="447"/>
      <c r="TRC80" s="447"/>
      <c r="TRD80" s="447"/>
      <c r="TRE80" s="447"/>
      <c r="TRF80" s="447"/>
      <c r="TRG80" s="447"/>
      <c r="TRH80" s="447"/>
      <c r="TRI80" s="447"/>
      <c r="TRJ80" s="447"/>
      <c r="TRK80" s="447"/>
      <c r="TRL80" s="447"/>
      <c r="TRM80" s="447"/>
      <c r="TRN80" s="447"/>
      <c r="TRO80" s="447"/>
      <c r="TRP80" s="447"/>
      <c r="TRQ80" s="447"/>
      <c r="TRR80" s="447"/>
      <c r="TRS80" s="447"/>
      <c r="TRT80" s="447"/>
      <c r="TRU80" s="447"/>
      <c r="TRV80" s="447"/>
      <c r="TRW80" s="447"/>
      <c r="TRX80" s="447"/>
      <c r="TRY80" s="447"/>
      <c r="TRZ80" s="447"/>
      <c r="TSA80" s="447"/>
      <c r="TSB80" s="447"/>
      <c r="TSC80" s="447"/>
      <c r="TSD80" s="447"/>
      <c r="TSE80" s="447"/>
      <c r="TSF80" s="447"/>
      <c r="TSG80" s="447"/>
      <c r="TSH80" s="447"/>
      <c r="TSI80" s="447"/>
      <c r="TSJ80" s="447"/>
      <c r="TSK80" s="447"/>
      <c r="TSL80" s="447"/>
      <c r="TSM80" s="447"/>
      <c r="TSN80" s="447"/>
      <c r="TSO80" s="447"/>
      <c r="TSP80" s="447"/>
      <c r="TSQ80" s="447"/>
      <c r="TSR80" s="447"/>
      <c r="TSS80" s="447"/>
      <c r="TST80" s="447"/>
      <c r="TSU80" s="447"/>
      <c r="TSV80" s="447"/>
      <c r="TSW80" s="447"/>
      <c r="TSX80" s="447"/>
      <c r="TSY80" s="447"/>
      <c r="TSZ80" s="447"/>
      <c r="TTA80" s="447"/>
      <c r="TTB80" s="447"/>
      <c r="TTC80" s="447"/>
      <c r="TTD80" s="447"/>
      <c r="TTE80" s="447"/>
      <c r="TTF80" s="447"/>
      <c r="TTG80" s="447"/>
      <c r="TTH80" s="447"/>
      <c r="TTI80" s="447"/>
      <c r="TTJ80" s="447"/>
      <c r="TTK80" s="447"/>
      <c r="TTL80" s="447"/>
      <c r="TTM80" s="447"/>
      <c r="TTN80" s="447"/>
      <c r="TTO80" s="447"/>
      <c r="TTP80" s="447"/>
      <c r="TTQ80" s="447"/>
      <c r="TTR80" s="447"/>
      <c r="TTS80" s="447"/>
      <c r="TTT80" s="447"/>
      <c r="TTU80" s="447"/>
      <c r="TTV80" s="447"/>
      <c r="TTW80" s="447"/>
      <c r="TTX80" s="447"/>
      <c r="TTY80" s="447"/>
      <c r="TTZ80" s="447"/>
      <c r="TUA80" s="447"/>
      <c r="TUB80" s="447"/>
      <c r="TUC80" s="447"/>
      <c r="TUD80" s="447"/>
      <c r="TUE80" s="447"/>
      <c r="TUF80" s="447"/>
      <c r="TUG80" s="447"/>
      <c r="TUH80" s="447"/>
      <c r="TUI80" s="447"/>
      <c r="TUJ80" s="447"/>
      <c r="TUK80" s="447"/>
      <c r="TUL80" s="447"/>
      <c r="TUM80" s="447"/>
      <c r="TUN80" s="447"/>
      <c r="TUO80" s="447"/>
      <c r="TUP80" s="447"/>
      <c r="TUQ80" s="447"/>
      <c r="TUR80" s="447"/>
      <c r="TUS80" s="447"/>
      <c r="TUT80" s="447"/>
      <c r="TUU80" s="447"/>
      <c r="TUV80" s="447"/>
      <c r="TUW80" s="447"/>
      <c r="TUX80" s="447"/>
      <c r="TUY80" s="447"/>
      <c r="TUZ80" s="447"/>
      <c r="TVA80" s="447"/>
      <c r="TVB80" s="447"/>
      <c r="TVC80" s="447"/>
      <c r="TVD80" s="447"/>
      <c r="TVE80" s="447"/>
      <c r="TVF80" s="447"/>
      <c r="TVG80" s="447"/>
      <c r="TVH80" s="447"/>
      <c r="TVI80" s="447"/>
      <c r="TVJ80" s="447"/>
      <c r="TVK80" s="447"/>
      <c r="TVL80" s="447"/>
      <c r="TVM80" s="447"/>
      <c r="TVN80" s="447"/>
      <c r="TVO80" s="447"/>
      <c r="TVP80" s="447"/>
      <c r="TVQ80" s="447"/>
      <c r="TVR80" s="447"/>
      <c r="TVS80" s="447"/>
      <c r="TVT80" s="447"/>
      <c r="TVU80" s="447"/>
      <c r="TVV80" s="447"/>
      <c r="TVW80" s="447"/>
      <c r="TVX80" s="447"/>
      <c r="TVY80" s="447"/>
      <c r="TVZ80" s="447"/>
      <c r="TWA80" s="447"/>
      <c r="TWB80" s="447"/>
      <c r="TWC80" s="447"/>
      <c r="TWD80" s="447"/>
      <c r="TWE80" s="447"/>
      <c r="TWF80" s="447"/>
      <c r="TWG80" s="447"/>
      <c r="TWH80" s="447"/>
      <c r="TWI80" s="447"/>
      <c r="TWJ80" s="447"/>
      <c r="TWK80" s="447"/>
      <c r="TWL80" s="447"/>
      <c r="TWM80" s="447"/>
      <c r="TWN80" s="447"/>
      <c r="TWO80" s="447"/>
      <c r="TWP80" s="447"/>
      <c r="TWQ80" s="447"/>
      <c r="TWR80" s="447"/>
      <c r="TWS80" s="447"/>
      <c r="TWT80" s="447"/>
      <c r="TWU80" s="447"/>
      <c r="TWV80" s="447"/>
      <c r="TWW80" s="447"/>
      <c r="TWX80" s="447"/>
      <c r="TWY80" s="447"/>
      <c r="TWZ80" s="447"/>
      <c r="TXA80" s="447"/>
      <c r="TXB80" s="447"/>
      <c r="TXC80" s="447"/>
      <c r="TXD80" s="447"/>
      <c r="TXE80" s="447"/>
      <c r="TXF80" s="447"/>
      <c r="TXG80" s="447"/>
      <c r="TXH80" s="447"/>
      <c r="TXI80" s="447"/>
      <c r="TXJ80" s="447"/>
      <c r="TXK80" s="447"/>
      <c r="TXL80" s="447"/>
      <c r="TXM80" s="447"/>
      <c r="TXN80" s="447"/>
      <c r="TXO80" s="447"/>
      <c r="TXP80" s="447"/>
      <c r="TXQ80" s="447"/>
      <c r="TXR80" s="447"/>
      <c r="TXS80" s="447"/>
      <c r="TXT80" s="447"/>
      <c r="TXU80" s="447"/>
      <c r="TXV80" s="447"/>
      <c r="TXW80" s="447"/>
      <c r="TXX80" s="447"/>
      <c r="TXY80" s="447"/>
      <c r="TXZ80" s="447"/>
      <c r="TYA80" s="447"/>
      <c r="TYB80" s="447"/>
      <c r="TYC80" s="447"/>
      <c r="TYD80" s="447"/>
      <c r="TYE80" s="447"/>
      <c r="TYF80" s="447"/>
      <c r="TYG80" s="447"/>
      <c r="TYH80" s="447"/>
      <c r="TYI80" s="447"/>
      <c r="TYJ80" s="447"/>
      <c r="TYK80" s="447"/>
      <c r="TYL80" s="447"/>
      <c r="TYM80" s="447"/>
      <c r="TYN80" s="447"/>
      <c r="TYO80" s="447"/>
      <c r="TYP80" s="447"/>
      <c r="TYQ80" s="447"/>
      <c r="TYR80" s="447"/>
      <c r="TYS80" s="447"/>
      <c r="TYT80" s="447"/>
      <c r="TYU80" s="447"/>
      <c r="TYV80" s="447"/>
      <c r="TYW80" s="447"/>
      <c r="TYX80" s="447"/>
      <c r="TYY80" s="447"/>
      <c r="TYZ80" s="447"/>
      <c r="TZA80" s="447"/>
      <c r="TZB80" s="447"/>
      <c r="TZC80" s="447"/>
      <c r="TZD80" s="447"/>
      <c r="TZE80" s="447"/>
      <c r="TZF80" s="447"/>
      <c r="TZG80" s="447"/>
      <c r="TZH80" s="447"/>
      <c r="TZI80" s="447"/>
      <c r="TZJ80" s="447"/>
      <c r="TZK80" s="447"/>
      <c r="TZL80" s="447"/>
      <c r="TZM80" s="447"/>
      <c r="TZN80" s="447"/>
      <c r="TZO80" s="447"/>
      <c r="TZP80" s="447"/>
      <c r="TZQ80" s="447"/>
      <c r="TZR80" s="447"/>
      <c r="TZS80" s="447"/>
      <c r="TZT80" s="447"/>
      <c r="TZU80" s="447"/>
      <c r="TZV80" s="447"/>
      <c r="TZW80" s="447"/>
      <c r="TZX80" s="447"/>
      <c r="TZY80" s="447"/>
      <c r="TZZ80" s="447"/>
      <c r="UAA80" s="447"/>
      <c r="UAB80" s="447"/>
      <c r="UAC80" s="447"/>
      <c r="UAD80" s="447"/>
      <c r="UAE80" s="447"/>
      <c r="UAF80" s="447"/>
      <c r="UAG80" s="447"/>
      <c r="UAH80" s="447"/>
      <c r="UAI80" s="447"/>
      <c r="UAJ80" s="447"/>
      <c r="UAK80" s="447"/>
      <c r="UAL80" s="447"/>
      <c r="UAM80" s="447"/>
      <c r="UAN80" s="447"/>
      <c r="UAO80" s="447"/>
      <c r="UAP80" s="447"/>
      <c r="UAQ80" s="447"/>
      <c r="UAR80" s="447"/>
      <c r="UAS80" s="447"/>
      <c r="UAT80" s="447"/>
      <c r="UAU80" s="447"/>
      <c r="UAV80" s="447"/>
      <c r="UAW80" s="447"/>
      <c r="UAX80" s="447"/>
      <c r="UAY80" s="447"/>
      <c r="UAZ80" s="447"/>
      <c r="UBA80" s="447"/>
      <c r="UBB80" s="447"/>
      <c r="UBC80" s="447"/>
      <c r="UBD80" s="447"/>
      <c r="UBE80" s="447"/>
      <c r="UBF80" s="447"/>
      <c r="UBG80" s="447"/>
      <c r="UBH80" s="447"/>
      <c r="UBI80" s="447"/>
      <c r="UBJ80" s="447"/>
      <c r="UBK80" s="447"/>
      <c r="UBL80" s="447"/>
      <c r="UBM80" s="447"/>
      <c r="UBN80" s="447"/>
      <c r="UBO80" s="447"/>
      <c r="UBP80" s="447"/>
      <c r="UBQ80" s="447"/>
      <c r="UBR80" s="447"/>
      <c r="UBS80" s="447"/>
      <c r="UBT80" s="447"/>
      <c r="UBU80" s="447"/>
      <c r="UBV80" s="447"/>
      <c r="UBW80" s="447"/>
      <c r="UBX80" s="447"/>
      <c r="UBY80" s="447"/>
      <c r="UBZ80" s="447"/>
      <c r="UCA80" s="447"/>
      <c r="UCB80" s="447"/>
      <c r="UCC80" s="447"/>
      <c r="UCD80" s="447"/>
      <c r="UCE80" s="447"/>
      <c r="UCF80" s="447"/>
      <c r="UCG80" s="447"/>
      <c r="UCH80" s="447"/>
      <c r="UCI80" s="447"/>
      <c r="UCJ80" s="447"/>
      <c r="UCK80" s="447"/>
      <c r="UCL80" s="447"/>
      <c r="UCM80" s="447"/>
      <c r="UCN80" s="447"/>
      <c r="UCO80" s="447"/>
      <c r="UCP80" s="447"/>
      <c r="UCQ80" s="447"/>
      <c r="UCR80" s="447"/>
      <c r="UCS80" s="447"/>
      <c r="UCT80" s="447"/>
      <c r="UCU80" s="447"/>
      <c r="UCV80" s="447"/>
      <c r="UCW80" s="447"/>
      <c r="UCX80" s="447"/>
      <c r="UCY80" s="447"/>
      <c r="UCZ80" s="447"/>
      <c r="UDA80" s="447"/>
      <c r="UDB80" s="447"/>
      <c r="UDC80" s="447"/>
      <c r="UDD80" s="447"/>
      <c r="UDE80" s="447"/>
      <c r="UDF80" s="447"/>
      <c r="UDG80" s="447"/>
      <c r="UDH80" s="447"/>
      <c r="UDI80" s="447"/>
      <c r="UDJ80" s="447"/>
      <c r="UDK80" s="447"/>
      <c r="UDL80" s="447"/>
      <c r="UDM80" s="447"/>
      <c r="UDN80" s="447"/>
      <c r="UDO80" s="447"/>
      <c r="UDP80" s="447"/>
      <c r="UDQ80" s="447"/>
      <c r="UDR80" s="447"/>
      <c r="UDS80" s="447"/>
      <c r="UDT80" s="447"/>
      <c r="UDU80" s="447"/>
      <c r="UDV80" s="447"/>
      <c r="UDW80" s="447"/>
      <c r="UDX80" s="447"/>
      <c r="UDY80" s="447"/>
      <c r="UDZ80" s="447"/>
      <c r="UEA80" s="447"/>
      <c r="UEB80" s="447"/>
      <c r="UEC80" s="447"/>
      <c r="UED80" s="447"/>
      <c r="UEE80" s="447"/>
      <c r="UEF80" s="447"/>
      <c r="UEG80" s="447"/>
      <c r="UEH80" s="447"/>
      <c r="UEI80" s="447"/>
      <c r="UEJ80" s="447"/>
      <c r="UEK80" s="447"/>
      <c r="UEL80" s="447"/>
      <c r="UEM80" s="447"/>
      <c r="UEN80" s="447"/>
      <c r="UEO80" s="447"/>
      <c r="UEP80" s="447"/>
      <c r="UEQ80" s="447"/>
      <c r="UER80" s="447"/>
      <c r="UES80" s="447"/>
      <c r="UET80" s="447"/>
      <c r="UEU80" s="447"/>
      <c r="UEV80" s="447"/>
      <c r="UEW80" s="447"/>
      <c r="UEX80" s="447"/>
      <c r="UEY80" s="447"/>
      <c r="UEZ80" s="447"/>
      <c r="UFA80" s="447"/>
      <c r="UFB80" s="447"/>
      <c r="UFC80" s="447"/>
      <c r="UFD80" s="447"/>
      <c r="UFE80" s="447"/>
      <c r="UFF80" s="447"/>
      <c r="UFG80" s="447"/>
      <c r="UFH80" s="447"/>
      <c r="UFI80" s="447"/>
      <c r="UFJ80" s="447"/>
      <c r="UFK80" s="447"/>
      <c r="UFL80" s="447"/>
      <c r="UFM80" s="447"/>
      <c r="UFN80" s="447"/>
      <c r="UFO80" s="447"/>
      <c r="UFP80" s="447"/>
      <c r="UFQ80" s="447"/>
      <c r="UFR80" s="447"/>
      <c r="UFS80" s="447"/>
      <c r="UFT80" s="447"/>
      <c r="UFU80" s="447"/>
      <c r="UFV80" s="447"/>
      <c r="UFW80" s="447"/>
      <c r="UFX80" s="447"/>
      <c r="UFY80" s="447"/>
      <c r="UFZ80" s="447"/>
      <c r="UGA80" s="447"/>
      <c r="UGB80" s="447"/>
      <c r="UGC80" s="447"/>
      <c r="UGD80" s="447"/>
      <c r="UGE80" s="447"/>
      <c r="UGF80" s="447"/>
      <c r="UGG80" s="447"/>
      <c r="UGH80" s="447"/>
      <c r="UGI80" s="447"/>
      <c r="UGJ80" s="447"/>
      <c r="UGK80" s="447"/>
      <c r="UGL80" s="447"/>
      <c r="UGM80" s="447"/>
      <c r="UGN80" s="447"/>
      <c r="UGO80" s="447"/>
      <c r="UGP80" s="447"/>
      <c r="UGQ80" s="447"/>
      <c r="UGR80" s="447"/>
      <c r="UGS80" s="447"/>
      <c r="UGT80" s="447"/>
      <c r="UGU80" s="447"/>
      <c r="UGV80" s="447"/>
      <c r="UGW80" s="447"/>
      <c r="UGX80" s="447"/>
      <c r="UGY80" s="447"/>
      <c r="UGZ80" s="447"/>
      <c r="UHA80" s="447"/>
      <c r="UHB80" s="447"/>
      <c r="UHC80" s="447"/>
      <c r="UHD80" s="447"/>
      <c r="UHE80" s="447"/>
      <c r="UHF80" s="447"/>
      <c r="UHG80" s="447"/>
      <c r="UHH80" s="447"/>
      <c r="UHI80" s="447"/>
      <c r="UHJ80" s="447"/>
      <c r="UHK80" s="447"/>
      <c r="UHL80" s="447"/>
      <c r="UHM80" s="447"/>
      <c r="UHN80" s="447"/>
      <c r="UHO80" s="447"/>
      <c r="UHP80" s="447"/>
      <c r="UHQ80" s="447"/>
      <c r="UHR80" s="447"/>
      <c r="UHS80" s="447"/>
      <c r="UHT80" s="447"/>
      <c r="UHU80" s="447"/>
      <c r="UHV80" s="447"/>
      <c r="UHW80" s="447"/>
      <c r="UHX80" s="447"/>
      <c r="UHY80" s="447"/>
      <c r="UHZ80" s="447"/>
      <c r="UIA80" s="447"/>
      <c r="UIB80" s="447"/>
      <c r="UIC80" s="447"/>
      <c r="UID80" s="447"/>
      <c r="UIE80" s="447"/>
      <c r="UIF80" s="447"/>
      <c r="UIG80" s="447"/>
      <c r="UIH80" s="447"/>
      <c r="UII80" s="447"/>
      <c r="UIJ80" s="447"/>
      <c r="UIK80" s="447"/>
      <c r="UIL80" s="447"/>
      <c r="UIM80" s="447"/>
      <c r="UIN80" s="447"/>
      <c r="UIO80" s="447"/>
      <c r="UIP80" s="447"/>
      <c r="UIQ80" s="447"/>
      <c r="UIR80" s="447"/>
      <c r="UIS80" s="447"/>
      <c r="UIT80" s="447"/>
      <c r="UIU80" s="447"/>
      <c r="UIV80" s="447"/>
      <c r="UIW80" s="447"/>
      <c r="UIX80" s="447"/>
      <c r="UIY80" s="447"/>
      <c r="UIZ80" s="447"/>
      <c r="UJA80" s="447"/>
      <c r="UJB80" s="447"/>
      <c r="UJC80" s="447"/>
      <c r="UJD80" s="447"/>
      <c r="UJE80" s="447"/>
      <c r="UJF80" s="447"/>
      <c r="UJG80" s="447"/>
      <c r="UJH80" s="447"/>
      <c r="UJI80" s="447"/>
      <c r="UJJ80" s="447"/>
      <c r="UJK80" s="447"/>
      <c r="UJL80" s="447"/>
      <c r="UJM80" s="447"/>
      <c r="UJN80" s="447"/>
      <c r="UJO80" s="447"/>
      <c r="UJP80" s="447"/>
      <c r="UJQ80" s="447"/>
      <c r="UJR80" s="447"/>
      <c r="UJS80" s="447"/>
      <c r="UJT80" s="447"/>
      <c r="UJU80" s="447"/>
      <c r="UJV80" s="447"/>
      <c r="UJW80" s="447"/>
      <c r="UJX80" s="447"/>
      <c r="UJY80" s="447"/>
      <c r="UJZ80" s="447"/>
      <c r="UKA80" s="447"/>
      <c r="UKB80" s="447"/>
      <c r="UKC80" s="447"/>
      <c r="UKD80" s="447"/>
      <c r="UKE80" s="447"/>
      <c r="UKF80" s="447"/>
      <c r="UKG80" s="447"/>
      <c r="UKH80" s="447"/>
      <c r="UKI80" s="447"/>
      <c r="UKJ80" s="447"/>
      <c r="UKK80" s="447"/>
      <c r="UKL80" s="447"/>
      <c r="UKM80" s="447"/>
      <c r="UKN80" s="447"/>
      <c r="UKO80" s="447"/>
      <c r="UKP80" s="447"/>
      <c r="UKQ80" s="447"/>
      <c r="UKR80" s="447"/>
      <c r="UKS80" s="447"/>
      <c r="UKT80" s="447"/>
      <c r="UKU80" s="447"/>
      <c r="UKV80" s="447"/>
      <c r="UKW80" s="447"/>
      <c r="UKX80" s="447"/>
      <c r="UKY80" s="447"/>
      <c r="UKZ80" s="447"/>
      <c r="ULA80" s="447"/>
      <c r="ULB80" s="447"/>
      <c r="ULC80" s="447"/>
      <c r="ULD80" s="447"/>
      <c r="ULE80" s="447"/>
      <c r="ULF80" s="447"/>
      <c r="ULG80" s="447"/>
      <c r="ULH80" s="447"/>
      <c r="ULI80" s="447"/>
      <c r="ULJ80" s="447"/>
      <c r="ULK80" s="447"/>
      <c r="ULL80" s="447"/>
      <c r="ULM80" s="447"/>
      <c r="ULN80" s="447"/>
      <c r="ULO80" s="447"/>
      <c r="ULP80" s="447"/>
      <c r="ULQ80" s="447"/>
      <c r="ULR80" s="447"/>
      <c r="ULS80" s="447"/>
      <c r="ULT80" s="447"/>
      <c r="ULU80" s="447"/>
      <c r="ULV80" s="447"/>
      <c r="ULW80" s="447"/>
      <c r="ULX80" s="447"/>
      <c r="ULY80" s="447"/>
      <c r="ULZ80" s="447"/>
      <c r="UMA80" s="447"/>
      <c r="UMB80" s="447"/>
      <c r="UMC80" s="447"/>
      <c r="UMD80" s="447"/>
      <c r="UME80" s="447"/>
      <c r="UMF80" s="447"/>
      <c r="UMG80" s="447"/>
      <c r="UMH80" s="447"/>
      <c r="UMI80" s="447"/>
      <c r="UMJ80" s="447"/>
      <c r="UMK80" s="447"/>
      <c r="UML80" s="447"/>
      <c r="UMM80" s="447"/>
      <c r="UMN80" s="447"/>
      <c r="UMO80" s="447"/>
      <c r="UMP80" s="447"/>
      <c r="UMQ80" s="447"/>
      <c r="UMR80" s="447"/>
      <c r="UMS80" s="447"/>
      <c r="UMT80" s="447"/>
      <c r="UMU80" s="447"/>
      <c r="UMV80" s="447"/>
      <c r="UMW80" s="447"/>
      <c r="UMX80" s="447"/>
      <c r="UMY80" s="447"/>
      <c r="UMZ80" s="447"/>
      <c r="UNA80" s="447"/>
      <c r="UNB80" s="447"/>
      <c r="UNC80" s="447"/>
      <c r="UND80" s="447"/>
      <c r="UNE80" s="447"/>
      <c r="UNF80" s="447"/>
      <c r="UNG80" s="447"/>
      <c r="UNH80" s="447"/>
      <c r="UNI80" s="447"/>
      <c r="UNJ80" s="447"/>
      <c r="UNK80" s="447"/>
      <c r="UNL80" s="447"/>
      <c r="UNM80" s="447"/>
      <c r="UNN80" s="447"/>
      <c r="UNO80" s="447"/>
      <c r="UNP80" s="447"/>
      <c r="UNQ80" s="447"/>
      <c r="UNR80" s="447"/>
      <c r="UNS80" s="447"/>
      <c r="UNT80" s="447"/>
      <c r="UNU80" s="447"/>
      <c r="UNV80" s="447"/>
      <c r="UNW80" s="447"/>
      <c r="UNX80" s="447"/>
      <c r="UNY80" s="447"/>
      <c r="UNZ80" s="447"/>
      <c r="UOA80" s="447"/>
      <c r="UOB80" s="447"/>
      <c r="UOC80" s="447"/>
      <c r="UOD80" s="447"/>
      <c r="UOE80" s="447"/>
      <c r="UOF80" s="447"/>
      <c r="UOG80" s="447"/>
      <c r="UOH80" s="447"/>
      <c r="UOI80" s="447"/>
      <c r="UOJ80" s="447"/>
      <c r="UOK80" s="447"/>
      <c r="UOL80" s="447"/>
      <c r="UOM80" s="447"/>
      <c r="UON80" s="447"/>
      <c r="UOO80" s="447"/>
      <c r="UOP80" s="447"/>
      <c r="UOQ80" s="447"/>
      <c r="UOR80" s="447"/>
      <c r="UOS80" s="447"/>
      <c r="UOT80" s="447"/>
      <c r="UOU80" s="447"/>
      <c r="UOV80" s="447"/>
      <c r="UOW80" s="447"/>
      <c r="UOX80" s="447"/>
      <c r="UOY80" s="447"/>
      <c r="UOZ80" s="447"/>
      <c r="UPA80" s="447"/>
      <c r="UPB80" s="447"/>
      <c r="UPC80" s="447"/>
      <c r="UPD80" s="447"/>
      <c r="UPE80" s="447"/>
      <c r="UPF80" s="447"/>
      <c r="UPG80" s="447"/>
      <c r="UPH80" s="447"/>
      <c r="UPI80" s="447"/>
      <c r="UPJ80" s="447"/>
      <c r="UPK80" s="447"/>
      <c r="UPL80" s="447"/>
      <c r="UPM80" s="447"/>
      <c r="UPN80" s="447"/>
      <c r="UPO80" s="447"/>
      <c r="UPP80" s="447"/>
      <c r="UPQ80" s="447"/>
      <c r="UPR80" s="447"/>
      <c r="UPS80" s="447"/>
      <c r="UPT80" s="447"/>
      <c r="UPU80" s="447"/>
      <c r="UPV80" s="447"/>
      <c r="UPW80" s="447"/>
      <c r="UPX80" s="447"/>
      <c r="UPY80" s="447"/>
      <c r="UPZ80" s="447"/>
      <c r="UQA80" s="447"/>
      <c r="UQB80" s="447"/>
      <c r="UQC80" s="447"/>
      <c r="UQD80" s="447"/>
      <c r="UQE80" s="447"/>
      <c r="UQF80" s="447"/>
      <c r="UQG80" s="447"/>
      <c r="UQH80" s="447"/>
      <c r="UQI80" s="447"/>
      <c r="UQJ80" s="447"/>
      <c r="UQK80" s="447"/>
      <c r="UQL80" s="447"/>
      <c r="UQM80" s="447"/>
      <c r="UQN80" s="447"/>
      <c r="UQO80" s="447"/>
      <c r="UQP80" s="447"/>
      <c r="UQQ80" s="447"/>
      <c r="UQR80" s="447"/>
      <c r="UQS80" s="447"/>
      <c r="UQT80" s="447"/>
      <c r="UQU80" s="447"/>
      <c r="UQV80" s="447"/>
      <c r="UQW80" s="447"/>
      <c r="UQX80" s="447"/>
      <c r="UQY80" s="447"/>
      <c r="UQZ80" s="447"/>
      <c r="URA80" s="447"/>
      <c r="URB80" s="447"/>
      <c r="URC80" s="447"/>
      <c r="URD80" s="447"/>
      <c r="URE80" s="447"/>
      <c r="URF80" s="447"/>
      <c r="URG80" s="447"/>
      <c r="URH80" s="447"/>
      <c r="URI80" s="447"/>
      <c r="URJ80" s="447"/>
      <c r="URK80" s="447"/>
      <c r="URL80" s="447"/>
      <c r="URM80" s="447"/>
      <c r="URN80" s="447"/>
      <c r="URO80" s="447"/>
      <c r="URP80" s="447"/>
      <c r="URQ80" s="447"/>
      <c r="URR80" s="447"/>
      <c r="URS80" s="447"/>
      <c r="URT80" s="447"/>
      <c r="URU80" s="447"/>
      <c r="URV80" s="447"/>
      <c r="URW80" s="447"/>
      <c r="URX80" s="447"/>
      <c r="URY80" s="447"/>
      <c r="URZ80" s="447"/>
      <c r="USA80" s="447"/>
      <c r="USB80" s="447"/>
      <c r="USC80" s="447"/>
      <c r="USD80" s="447"/>
      <c r="USE80" s="447"/>
      <c r="USF80" s="447"/>
      <c r="USG80" s="447"/>
      <c r="USH80" s="447"/>
      <c r="USI80" s="447"/>
      <c r="USJ80" s="447"/>
      <c r="USK80" s="447"/>
      <c r="USL80" s="447"/>
      <c r="USM80" s="447"/>
      <c r="USN80" s="447"/>
      <c r="USO80" s="447"/>
      <c r="USP80" s="447"/>
      <c r="USQ80" s="447"/>
      <c r="USR80" s="447"/>
      <c r="USS80" s="447"/>
      <c r="UST80" s="447"/>
      <c r="USU80" s="447"/>
      <c r="USV80" s="447"/>
      <c r="USW80" s="447"/>
      <c r="USX80" s="447"/>
      <c r="USY80" s="447"/>
      <c r="USZ80" s="447"/>
      <c r="UTA80" s="447"/>
      <c r="UTB80" s="447"/>
      <c r="UTC80" s="447"/>
      <c r="UTD80" s="447"/>
      <c r="UTE80" s="447"/>
      <c r="UTF80" s="447"/>
      <c r="UTG80" s="447"/>
      <c r="UTH80" s="447"/>
      <c r="UTI80" s="447"/>
      <c r="UTJ80" s="447"/>
      <c r="UTK80" s="447"/>
      <c r="UTL80" s="447"/>
      <c r="UTM80" s="447"/>
      <c r="UTN80" s="447"/>
      <c r="UTO80" s="447"/>
      <c r="UTP80" s="447"/>
      <c r="UTQ80" s="447"/>
      <c r="UTR80" s="447"/>
      <c r="UTS80" s="447"/>
      <c r="UTT80" s="447"/>
      <c r="UTU80" s="447"/>
      <c r="UTV80" s="447"/>
      <c r="UTW80" s="447"/>
      <c r="UTX80" s="447"/>
      <c r="UTY80" s="447"/>
      <c r="UTZ80" s="447"/>
      <c r="UUA80" s="447"/>
      <c r="UUB80" s="447"/>
      <c r="UUC80" s="447"/>
      <c r="UUD80" s="447"/>
      <c r="UUE80" s="447"/>
      <c r="UUF80" s="447"/>
      <c r="UUG80" s="447"/>
      <c r="UUH80" s="447"/>
      <c r="UUI80" s="447"/>
      <c r="UUJ80" s="447"/>
      <c r="UUK80" s="447"/>
      <c r="UUL80" s="447"/>
      <c r="UUM80" s="447"/>
      <c r="UUN80" s="447"/>
      <c r="UUO80" s="447"/>
      <c r="UUP80" s="447"/>
      <c r="UUQ80" s="447"/>
      <c r="UUR80" s="447"/>
      <c r="UUS80" s="447"/>
      <c r="UUT80" s="447"/>
      <c r="UUU80" s="447"/>
      <c r="UUV80" s="447"/>
      <c r="UUW80" s="447"/>
      <c r="UUX80" s="447"/>
      <c r="UUY80" s="447"/>
      <c r="UUZ80" s="447"/>
      <c r="UVA80" s="447"/>
      <c r="UVB80" s="447"/>
      <c r="UVC80" s="447"/>
      <c r="UVD80" s="447"/>
      <c r="UVE80" s="447"/>
      <c r="UVF80" s="447"/>
      <c r="UVG80" s="447"/>
      <c r="UVH80" s="447"/>
      <c r="UVI80" s="447"/>
      <c r="UVJ80" s="447"/>
      <c r="UVK80" s="447"/>
      <c r="UVL80" s="447"/>
      <c r="UVM80" s="447"/>
      <c r="UVN80" s="447"/>
      <c r="UVO80" s="447"/>
      <c r="UVP80" s="447"/>
      <c r="UVQ80" s="447"/>
      <c r="UVR80" s="447"/>
      <c r="UVS80" s="447"/>
      <c r="UVT80" s="447"/>
      <c r="UVU80" s="447"/>
      <c r="UVV80" s="447"/>
      <c r="UVW80" s="447"/>
      <c r="UVX80" s="447"/>
      <c r="UVY80" s="447"/>
      <c r="UVZ80" s="447"/>
      <c r="UWA80" s="447"/>
      <c r="UWB80" s="447"/>
      <c r="UWC80" s="447"/>
      <c r="UWD80" s="447"/>
      <c r="UWE80" s="447"/>
      <c r="UWF80" s="447"/>
      <c r="UWG80" s="447"/>
      <c r="UWH80" s="447"/>
      <c r="UWI80" s="447"/>
      <c r="UWJ80" s="447"/>
      <c r="UWK80" s="447"/>
      <c r="UWL80" s="447"/>
      <c r="UWM80" s="447"/>
      <c r="UWN80" s="447"/>
      <c r="UWO80" s="447"/>
      <c r="UWP80" s="447"/>
      <c r="UWQ80" s="447"/>
      <c r="UWR80" s="447"/>
      <c r="UWS80" s="447"/>
      <c r="UWT80" s="447"/>
      <c r="UWU80" s="447"/>
      <c r="UWV80" s="447"/>
      <c r="UWW80" s="447"/>
      <c r="UWX80" s="447"/>
      <c r="UWY80" s="447"/>
      <c r="UWZ80" s="447"/>
      <c r="UXA80" s="447"/>
      <c r="UXB80" s="447"/>
      <c r="UXC80" s="447"/>
      <c r="UXD80" s="447"/>
      <c r="UXE80" s="447"/>
      <c r="UXF80" s="447"/>
      <c r="UXG80" s="447"/>
      <c r="UXH80" s="447"/>
      <c r="UXI80" s="447"/>
      <c r="UXJ80" s="447"/>
      <c r="UXK80" s="447"/>
      <c r="UXL80" s="447"/>
      <c r="UXM80" s="447"/>
      <c r="UXN80" s="447"/>
      <c r="UXO80" s="447"/>
      <c r="UXP80" s="447"/>
      <c r="UXQ80" s="447"/>
      <c r="UXR80" s="447"/>
      <c r="UXS80" s="447"/>
      <c r="UXT80" s="447"/>
      <c r="UXU80" s="447"/>
      <c r="UXV80" s="447"/>
      <c r="UXW80" s="447"/>
      <c r="UXX80" s="447"/>
      <c r="UXY80" s="447"/>
      <c r="UXZ80" s="447"/>
      <c r="UYA80" s="447"/>
      <c r="UYB80" s="447"/>
      <c r="UYC80" s="447"/>
      <c r="UYD80" s="447"/>
      <c r="UYE80" s="447"/>
      <c r="UYF80" s="447"/>
      <c r="UYG80" s="447"/>
      <c r="UYH80" s="447"/>
      <c r="UYI80" s="447"/>
      <c r="UYJ80" s="447"/>
      <c r="UYK80" s="447"/>
      <c r="UYL80" s="447"/>
      <c r="UYM80" s="447"/>
      <c r="UYN80" s="447"/>
      <c r="UYO80" s="447"/>
      <c r="UYP80" s="447"/>
      <c r="UYQ80" s="447"/>
      <c r="UYR80" s="447"/>
      <c r="UYS80" s="447"/>
      <c r="UYT80" s="447"/>
      <c r="UYU80" s="447"/>
      <c r="UYV80" s="447"/>
      <c r="UYW80" s="447"/>
      <c r="UYX80" s="447"/>
      <c r="UYY80" s="447"/>
      <c r="UYZ80" s="447"/>
      <c r="UZA80" s="447"/>
      <c r="UZB80" s="447"/>
      <c r="UZC80" s="447"/>
      <c r="UZD80" s="447"/>
      <c r="UZE80" s="447"/>
      <c r="UZF80" s="447"/>
      <c r="UZG80" s="447"/>
      <c r="UZH80" s="447"/>
      <c r="UZI80" s="447"/>
      <c r="UZJ80" s="447"/>
      <c r="UZK80" s="447"/>
      <c r="UZL80" s="447"/>
      <c r="UZM80" s="447"/>
      <c r="UZN80" s="447"/>
      <c r="UZO80" s="447"/>
      <c r="UZP80" s="447"/>
      <c r="UZQ80" s="447"/>
      <c r="UZR80" s="447"/>
      <c r="UZS80" s="447"/>
      <c r="UZT80" s="447"/>
      <c r="UZU80" s="447"/>
      <c r="UZV80" s="447"/>
      <c r="UZW80" s="447"/>
      <c r="UZX80" s="447"/>
      <c r="UZY80" s="447"/>
      <c r="UZZ80" s="447"/>
      <c r="VAA80" s="447"/>
      <c r="VAB80" s="447"/>
      <c r="VAC80" s="447"/>
      <c r="VAD80" s="447"/>
      <c r="VAE80" s="447"/>
      <c r="VAF80" s="447"/>
      <c r="VAG80" s="447"/>
      <c r="VAH80" s="447"/>
      <c r="VAI80" s="447"/>
      <c r="VAJ80" s="447"/>
      <c r="VAK80" s="447"/>
      <c r="VAL80" s="447"/>
      <c r="VAM80" s="447"/>
      <c r="VAN80" s="447"/>
      <c r="VAO80" s="447"/>
      <c r="VAP80" s="447"/>
      <c r="VAQ80" s="447"/>
      <c r="VAR80" s="447"/>
      <c r="VAS80" s="447"/>
      <c r="VAT80" s="447"/>
      <c r="VAU80" s="447"/>
      <c r="VAV80" s="447"/>
      <c r="VAW80" s="447"/>
      <c r="VAX80" s="447"/>
      <c r="VAY80" s="447"/>
      <c r="VAZ80" s="447"/>
      <c r="VBA80" s="447"/>
      <c r="VBB80" s="447"/>
      <c r="VBC80" s="447"/>
      <c r="VBD80" s="447"/>
      <c r="VBE80" s="447"/>
      <c r="VBF80" s="447"/>
      <c r="VBG80" s="447"/>
      <c r="VBH80" s="447"/>
      <c r="VBI80" s="447"/>
      <c r="VBJ80" s="447"/>
      <c r="VBK80" s="447"/>
      <c r="VBL80" s="447"/>
      <c r="VBM80" s="447"/>
      <c r="VBN80" s="447"/>
      <c r="VBO80" s="447"/>
      <c r="VBP80" s="447"/>
      <c r="VBQ80" s="447"/>
      <c r="VBR80" s="447"/>
      <c r="VBS80" s="447"/>
      <c r="VBT80" s="447"/>
      <c r="VBU80" s="447"/>
      <c r="VBV80" s="447"/>
      <c r="VBW80" s="447"/>
      <c r="VBX80" s="447"/>
      <c r="VBY80" s="447"/>
      <c r="VBZ80" s="447"/>
      <c r="VCA80" s="447"/>
      <c r="VCB80" s="447"/>
      <c r="VCC80" s="447"/>
      <c r="VCD80" s="447"/>
      <c r="VCE80" s="447"/>
      <c r="VCF80" s="447"/>
      <c r="VCG80" s="447"/>
      <c r="VCH80" s="447"/>
      <c r="VCI80" s="447"/>
      <c r="VCJ80" s="447"/>
      <c r="VCK80" s="447"/>
      <c r="VCL80" s="447"/>
      <c r="VCM80" s="447"/>
      <c r="VCN80" s="447"/>
      <c r="VCO80" s="447"/>
      <c r="VCP80" s="447"/>
      <c r="VCQ80" s="447"/>
      <c r="VCR80" s="447"/>
      <c r="VCS80" s="447"/>
      <c r="VCT80" s="447"/>
      <c r="VCU80" s="447"/>
      <c r="VCV80" s="447"/>
      <c r="VCW80" s="447"/>
      <c r="VCX80" s="447"/>
      <c r="VCY80" s="447"/>
      <c r="VCZ80" s="447"/>
      <c r="VDA80" s="447"/>
      <c r="VDB80" s="447"/>
      <c r="VDC80" s="447"/>
      <c r="VDD80" s="447"/>
      <c r="VDE80" s="447"/>
      <c r="VDF80" s="447"/>
      <c r="VDG80" s="447"/>
      <c r="VDH80" s="447"/>
      <c r="VDI80" s="447"/>
      <c r="VDJ80" s="447"/>
      <c r="VDK80" s="447"/>
      <c r="VDL80" s="447"/>
      <c r="VDM80" s="447"/>
      <c r="VDN80" s="447"/>
      <c r="VDO80" s="447"/>
      <c r="VDP80" s="447"/>
      <c r="VDQ80" s="447"/>
      <c r="VDR80" s="447"/>
      <c r="VDS80" s="447"/>
      <c r="VDT80" s="447"/>
      <c r="VDU80" s="447"/>
      <c r="VDV80" s="447"/>
      <c r="VDW80" s="447"/>
      <c r="VDX80" s="447"/>
      <c r="VDY80" s="447"/>
      <c r="VDZ80" s="447"/>
      <c r="VEA80" s="447"/>
      <c r="VEB80" s="447"/>
      <c r="VEC80" s="447"/>
      <c r="VED80" s="447"/>
      <c r="VEE80" s="447"/>
      <c r="VEF80" s="447"/>
      <c r="VEG80" s="447"/>
      <c r="VEH80" s="447"/>
      <c r="VEI80" s="447"/>
      <c r="VEJ80" s="447"/>
      <c r="VEK80" s="447"/>
      <c r="VEL80" s="447"/>
      <c r="VEM80" s="447"/>
      <c r="VEN80" s="447"/>
      <c r="VEO80" s="447"/>
      <c r="VEP80" s="447"/>
      <c r="VEQ80" s="447"/>
      <c r="VER80" s="447"/>
      <c r="VES80" s="447"/>
      <c r="VET80" s="447"/>
      <c r="VEU80" s="447"/>
      <c r="VEV80" s="447"/>
      <c r="VEW80" s="447"/>
      <c r="VEX80" s="447"/>
      <c r="VEY80" s="447"/>
      <c r="VEZ80" s="447"/>
      <c r="VFA80" s="447"/>
      <c r="VFB80" s="447"/>
      <c r="VFC80" s="447"/>
      <c r="VFD80" s="447"/>
      <c r="VFE80" s="447"/>
      <c r="VFF80" s="447"/>
      <c r="VFG80" s="447"/>
      <c r="VFH80" s="447"/>
      <c r="VFI80" s="447"/>
      <c r="VFJ80" s="447"/>
      <c r="VFK80" s="447"/>
      <c r="VFL80" s="447"/>
      <c r="VFM80" s="447"/>
      <c r="VFN80" s="447"/>
      <c r="VFO80" s="447"/>
      <c r="VFP80" s="447"/>
      <c r="VFQ80" s="447"/>
      <c r="VFR80" s="447"/>
      <c r="VFS80" s="447"/>
      <c r="VFT80" s="447"/>
      <c r="VFU80" s="447"/>
      <c r="VFV80" s="447"/>
      <c r="VFW80" s="447"/>
      <c r="VFX80" s="447"/>
      <c r="VFY80" s="447"/>
      <c r="VFZ80" s="447"/>
      <c r="VGA80" s="447"/>
      <c r="VGB80" s="447"/>
      <c r="VGC80" s="447"/>
      <c r="VGD80" s="447"/>
      <c r="VGE80" s="447"/>
      <c r="VGF80" s="447"/>
      <c r="VGG80" s="447"/>
      <c r="VGH80" s="447"/>
      <c r="VGI80" s="447"/>
      <c r="VGJ80" s="447"/>
      <c r="VGK80" s="447"/>
      <c r="VGL80" s="447"/>
      <c r="VGM80" s="447"/>
      <c r="VGN80" s="447"/>
      <c r="VGO80" s="447"/>
      <c r="VGP80" s="447"/>
      <c r="VGQ80" s="447"/>
      <c r="VGR80" s="447"/>
      <c r="VGS80" s="447"/>
      <c r="VGT80" s="447"/>
      <c r="VGU80" s="447"/>
      <c r="VGV80" s="447"/>
      <c r="VGW80" s="447"/>
      <c r="VGX80" s="447"/>
      <c r="VGY80" s="447"/>
      <c r="VGZ80" s="447"/>
      <c r="VHA80" s="447"/>
      <c r="VHB80" s="447"/>
      <c r="VHC80" s="447"/>
      <c r="VHD80" s="447"/>
      <c r="VHE80" s="447"/>
      <c r="VHF80" s="447"/>
      <c r="VHG80" s="447"/>
      <c r="VHH80" s="447"/>
      <c r="VHI80" s="447"/>
      <c r="VHJ80" s="447"/>
      <c r="VHK80" s="447"/>
      <c r="VHL80" s="447"/>
      <c r="VHM80" s="447"/>
      <c r="VHN80" s="447"/>
      <c r="VHO80" s="447"/>
      <c r="VHP80" s="447"/>
      <c r="VHQ80" s="447"/>
      <c r="VHR80" s="447"/>
      <c r="VHS80" s="447"/>
      <c r="VHT80" s="447"/>
      <c r="VHU80" s="447"/>
      <c r="VHV80" s="447"/>
      <c r="VHW80" s="447"/>
      <c r="VHX80" s="447"/>
      <c r="VHY80" s="447"/>
      <c r="VHZ80" s="447"/>
      <c r="VIA80" s="447"/>
      <c r="VIB80" s="447"/>
      <c r="VIC80" s="447"/>
      <c r="VID80" s="447"/>
      <c r="VIE80" s="447"/>
      <c r="VIF80" s="447"/>
      <c r="VIG80" s="447"/>
      <c r="VIH80" s="447"/>
      <c r="VII80" s="447"/>
      <c r="VIJ80" s="447"/>
      <c r="VIK80" s="447"/>
      <c r="VIL80" s="447"/>
      <c r="VIM80" s="447"/>
      <c r="VIN80" s="447"/>
      <c r="VIO80" s="447"/>
      <c r="VIP80" s="447"/>
      <c r="VIQ80" s="447"/>
      <c r="VIR80" s="447"/>
      <c r="VIS80" s="447"/>
      <c r="VIT80" s="447"/>
      <c r="VIU80" s="447"/>
      <c r="VIV80" s="447"/>
      <c r="VIW80" s="447"/>
      <c r="VIX80" s="447"/>
      <c r="VIY80" s="447"/>
      <c r="VIZ80" s="447"/>
      <c r="VJA80" s="447"/>
      <c r="VJB80" s="447"/>
      <c r="VJC80" s="447"/>
      <c r="VJD80" s="447"/>
      <c r="VJE80" s="447"/>
      <c r="VJF80" s="447"/>
      <c r="VJG80" s="447"/>
      <c r="VJH80" s="447"/>
      <c r="VJI80" s="447"/>
      <c r="VJJ80" s="447"/>
      <c r="VJK80" s="447"/>
      <c r="VJL80" s="447"/>
      <c r="VJM80" s="447"/>
      <c r="VJN80" s="447"/>
      <c r="VJO80" s="447"/>
      <c r="VJP80" s="447"/>
      <c r="VJQ80" s="447"/>
      <c r="VJR80" s="447"/>
      <c r="VJS80" s="447"/>
      <c r="VJT80" s="447"/>
      <c r="VJU80" s="447"/>
      <c r="VJV80" s="447"/>
      <c r="VJW80" s="447"/>
      <c r="VJX80" s="447"/>
      <c r="VJY80" s="447"/>
      <c r="VJZ80" s="447"/>
      <c r="VKA80" s="447"/>
      <c r="VKB80" s="447"/>
      <c r="VKC80" s="447"/>
      <c r="VKD80" s="447"/>
      <c r="VKE80" s="447"/>
      <c r="VKF80" s="447"/>
      <c r="VKG80" s="447"/>
      <c r="VKH80" s="447"/>
      <c r="VKI80" s="447"/>
      <c r="VKJ80" s="447"/>
      <c r="VKK80" s="447"/>
      <c r="VKL80" s="447"/>
      <c r="VKM80" s="447"/>
      <c r="VKN80" s="447"/>
      <c r="VKO80" s="447"/>
      <c r="VKP80" s="447"/>
      <c r="VKQ80" s="447"/>
      <c r="VKR80" s="447"/>
      <c r="VKS80" s="447"/>
      <c r="VKT80" s="447"/>
      <c r="VKU80" s="447"/>
      <c r="VKV80" s="447"/>
      <c r="VKW80" s="447"/>
      <c r="VKX80" s="447"/>
      <c r="VKY80" s="447"/>
      <c r="VKZ80" s="447"/>
      <c r="VLA80" s="447"/>
      <c r="VLB80" s="447"/>
      <c r="VLC80" s="447"/>
      <c r="VLD80" s="447"/>
      <c r="VLE80" s="447"/>
      <c r="VLF80" s="447"/>
      <c r="VLG80" s="447"/>
      <c r="VLH80" s="447"/>
      <c r="VLI80" s="447"/>
      <c r="VLJ80" s="447"/>
      <c r="VLK80" s="447"/>
      <c r="VLL80" s="447"/>
      <c r="VLM80" s="447"/>
      <c r="VLN80" s="447"/>
      <c r="VLO80" s="447"/>
      <c r="VLP80" s="447"/>
      <c r="VLQ80" s="447"/>
      <c r="VLR80" s="447"/>
      <c r="VLS80" s="447"/>
      <c r="VLT80" s="447"/>
      <c r="VLU80" s="447"/>
      <c r="VLV80" s="447"/>
      <c r="VLW80" s="447"/>
      <c r="VLX80" s="447"/>
      <c r="VLY80" s="447"/>
      <c r="VLZ80" s="447"/>
      <c r="VMA80" s="447"/>
      <c r="VMB80" s="447"/>
      <c r="VMC80" s="447"/>
      <c r="VMD80" s="447"/>
      <c r="VME80" s="447"/>
      <c r="VMF80" s="447"/>
      <c r="VMG80" s="447"/>
      <c r="VMH80" s="447"/>
      <c r="VMI80" s="447"/>
      <c r="VMJ80" s="447"/>
      <c r="VMK80" s="447"/>
      <c r="VML80" s="447"/>
      <c r="VMM80" s="447"/>
      <c r="VMN80" s="447"/>
      <c r="VMO80" s="447"/>
      <c r="VMP80" s="447"/>
      <c r="VMQ80" s="447"/>
      <c r="VMR80" s="447"/>
      <c r="VMS80" s="447"/>
      <c r="VMT80" s="447"/>
      <c r="VMU80" s="447"/>
      <c r="VMV80" s="447"/>
      <c r="VMW80" s="447"/>
      <c r="VMX80" s="447"/>
      <c r="VMY80" s="447"/>
      <c r="VMZ80" s="447"/>
      <c r="VNA80" s="447"/>
      <c r="VNB80" s="447"/>
      <c r="VNC80" s="447"/>
      <c r="VND80" s="447"/>
      <c r="VNE80" s="447"/>
      <c r="VNF80" s="447"/>
      <c r="VNG80" s="447"/>
      <c r="VNH80" s="447"/>
      <c r="VNI80" s="447"/>
      <c r="VNJ80" s="447"/>
      <c r="VNK80" s="447"/>
      <c r="VNL80" s="447"/>
      <c r="VNM80" s="447"/>
      <c r="VNN80" s="447"/>
      <c r="VNO80" s="447"/>
      <c r="VNP80" s="447"/>
      <c r="VNQ80" s="447"/>
      <c r="VNR80" s="447"/>
      <c r="VNS80" s="447"/>
      <c r="VNT80" s="447"/>
      <c r="VNU80" s="447"/>
      <c r="VNV80" s="447"/>
      <c r="VNW80" s="447"/>
      <c r="VNX80" s="447"/>
      <c r="VNY80" s="447"/>
      <c r="VNZ80" s="447"/>
      <c r="VOA80" s="447"/>
      <c r="VOB80" s="447"/>
      <c r="VOC80" s="447"/>
      <c r="VOD80" s="447"/>
      <c r="VOE80" s="447"/>
      <c r="VOF80" s="447"/>
      <c r="VOG80" s="447"/>
      <c r="VOH80" s="447"/>
      <c r="VOI80" s="447"/>
      <c r="VOJ80" s="447"/>
      <c r="VOK80" s="447"/>
      <c r="VOL80" s="447"/>
      <c r="VOM80" s="447"/>
      <c r="VON80" s="447"/>
      <c r="VOO80" s="447"/>
      <c r="VOP80" s="447"/>
      <c r="VOQ80" s="447"/>
      <c r="VOR80" s="447"/>
      <c r="VOS80" s="447"/>
      <c r="VOT80" s="447"/>
      <c r="VOU80" s="447"/>
      <c r="VOV80" s="447"/>
      <c r="VOW80" s="447"/>
      <c r="VOX80" s="447"/>
      <c r="VOY80" s="447"/>
      <c r="VOZ80" s="447"/>
      <c r="VPA80" s="447"/>
      <c r="VPB80" s="447"/>
      <c r="VPC80" s="447"/>
      <c r="VPD80" s="447"/>
      <c r="VPE80" s="447"/>
      <c r="VPF80" s="447"/>
      <c r="VPG80" s="447"/>
      <c r="VPH80" s="447"/>
      <c r="VPI80" s="447"/>
      <c r="VPJ80" s="447"/>
      <c r="VPK80" s="447"/>
      <c r="VPL80" s="447"/>
      <c r="VPM80" s="447"/>
      <c r="VPN80" s="447"/>
      <c r="VPO80" s="447"/>
      <c r="VPP80" s="447"/>
      <c r="VPQ80" s="447"/>
      <c r="VPR80" s="447"/>
      <c r="VPS80" s="447"/>
      <c r="VPT80" s="447"/>
      <c r="VPU80" s="447"/>
      <c r="VPV80" s="447"/>
      <c r="VPW80" s="447"/>
      <c r="VPX80" s="447"/>
      <c r="VPY80" s="447"/>
      <c r="VPZ80" s="447"/>
      <c r="VQA80" s="447"/>
      <c r="VQB80" s="447"/>
      <c r="VQC80" s="447"/>
      <c r="VQD80" s="447"/>
      <c r="VQE80" s="447"/>
      <c r="VQF80" s="447"/>
      <c r="VQG80" s="447"/>
      <c r="VQH80" s="447"/>
      <c r="VQI80" s="447"/>
      <c r="VQJ80" s="447"/>
      <c r="VQK80" s="447"/>
      <c r="VQL80" s="447"/>
      <c r="VQM80" s="447"/>
      <c r="VQN80" s="447"/>
      <c r="VQO80" s="447"/>
      <c r="VQP80" s="447"/>
      <c r="VQQ80" s="447"/>
      <c r="VQR80" s="447"/>
      <c r="VQS80" s="447"/>
      <c r="VQT80" s="447"/>
      <c r="VQU80" s="447"/>
      <c r="VQV80" s="447"/>
      <c r="VQW80" s="447"/>
      <c r="VQX80" s="447"/>
      <c r="VQY80" s="447"/>
      <c r="VQZ80" s="447"/>
      <c r="VRA80" s="447"/>
      <c r="VRB80" s="447"/>
      <c r="VRC80" s="447"/>
      <c r="VRD80" s="447"/>
      <c r="VRE80" s="447"/>
      <c r="VRF80" s="447"/>
      <c r="VRG80" s="447"/>
      <c r="VRH80" s="447"/>
      <c r="VRI80" s="447"/>
      <c r="VRJ80" s="447"/>
      <c r="VRK80" s="447"/>
      <c r="VRL80" s="447"/>
      <c r="VRM80" s="447"/>
      <c r="VRN80" s="447"/>
      <c r="VRO80" s="447"/>
      <c r="VRP80" s="447"/>
      <c r="VRQ80" s="447"/>
      <c r="VRR80" s="447"/>
      <c r="VRS80" s="447"/>
      <c r="VRT80" s="447"/>
      <c r="VRU80" s="447"/>
      <c r="VRV80" s="447"/>
      <c r="VRW80" s="447"/>
      <c r="VRX80" s="447"/>
      <c r="VRY80" s="447"/>
      <c r="VRZ80" s="447"/>
      <c r="VSA80" s="447"/>
      <c r="VSB80" s="447"/>
      <c r="VSC80" s="447"/>
      <c r="VSD80" s="447"/>
      <c r="VSE80" s="447"/>
      <c r="VSF80" s="447"/>
      <c r="VSG80" s="447"/>
      <c r="VSH80" s="447"/>
      <c r="VSI80" s="447"/>
      <c r="VSJ80" s="447"/>
      <c r="VSK80" s="447"/>
      <c r="VSL80" s="447"/>
      <c r="VSM80" s="447"/>
      <c r="VSN80" s="447"/>
      <c r="VSO80" s="447"/>
      <c r="VSP80" s="447"/>
      <c r="VSQ80" s="447"/>
      <c r="VSR80" s="447"/>
      <c r="VSS80" s="447"/>
      <c r="VST80" s="447"/>
      <c r="VSU80" s="447"/>
      <c r="VSV80" s="447"/>
      <c r="VSW80" s="447"/>
      <c r="VSX80" s="447"/>
      <c r="VSY80" s="447"/>
      <c r="VSZ80" s="447"/>
      <c r="VTA80" s="447"/>
      <c r="VTB80" s="447"/>
      <c r="VTC80" s="447"/>
      <c r="VTD80" s="447"/>
      <c r="VTE80" s="447"/>
      <c r="VTF80" s="447"/>
      <c r="VTG80" s="447"/>
      <c r="VTH80" s="447"/>
      <c r="VTI80" s="447"/>
      <c r="VTJ80" s="447"/>
      <c r="VTK80" s="447"/>
      <c r="VTL80" s="447"/>
      <c r="VTM80" s="447"/>
      <c r="VTN80" s="447"/>
      <c r="VTO80" s="447"/>
      <c r="VTP80" s="447"/>
      <c r="VTQ80" s="447"/>
      <c r="VTR80" s="447"/>
      <c r="VTS80" s="447"/>
      <c r="VTT80" s="447"/>
      <c r="VTU80" s="447"/>
      <c r="VTV80" s="447"/>
      <c r="VTW80" s="447"/>
      <c r="VTX80" s="447"/>
      <c r="VTY80" s="447"/>
      <c r="VTZ80" s="447"/>
      <c r="VUA80" s="447"/>
      <c r="VUB80" s="447"/>
      <c r="VUC80" s="447"/>
      <c r="VUD80" s="447"/>
      <c r="VUE80" s="447"/>
      <c r="VUF80" s="447"/>
      <c r="VUG80" s="447"/>
      <c r="VUH80" s="447"/>
      <c r="VUI80" s="447"/>
      <c r="VUJ80" s="447"/>
      <c r="VUK80" s="447"/>
      <c r="VUL80" s="447"/>
      <c r="VUM80" s="447"/>
      <c r="VUN80" s="447"/>
      <c r="VUO80" s="447"/>
      <c r="VUP80" s="447"/>
      <c r="VUQ80" s="447"/>
      <c r="VUR80" s="447"/>
      <c r="VUS80" s="447"/>
      <c r="VUT80" s="447"/>
      <c r="VUU80" s="447"/>
      <c r="VUV80" s="447"/>
      <c r="VUW80" s="447"/>
      <c r="VUX80" s="447"/>
      <c r="VUY80" s="447"/>
      <c r="VUZ80" s="447"/>
      <c r="VVA80" s="447"/>
      <c r="VVB80" s="447"/>
      <c r="VVC80" s="447"/>
      <c r="VVD80" s="447"/>
      <c r="VVE80" s="447"/>
      <c r="VVF80" s="447"/>
      <c r="VVG80" s="447"/>
      <c r="VVH80" s="447"/>
      <c r="VVI80" s="447"/>
      <c r="VVJ80" s="447"/>
      <c r="VVK80" s="447"/>
      <c r="VVL80" s="447"/>
      <c r="VVM80" s="447"/>
      <c r="VVN80" s="447"/>
      <c r="VVO80" s="447"/>
      <c r="VVP80" s="447"/>
      <c r="VVQ80" s="447"/>
      <c r="VVR80" s="447"/>
      <c r="VVS80" s="447"/>
      <c r="VVT80" s="447"/>
      <c r="VVU80" s="447"/>
      <c r="VVV80" s="447"/>
      <c r="VVW80" s="447"/>
      <c r="VVX80" s="447"/>
      <c r="VVY80" s="447"/>
      <c r="VVZ80" s="447"/>
      <c r="VWA80" s="447"/>
      <c r="VWB80" s="447"/>
      <c r="VWC80" s="447"/>
      <c r="VWD80" s="447"/>
      <c r="VWE80" s="447"/>
      <c r="VWF80" s="447"/>
      <c r="VWG80" s="447"/>
      <c r="VWH80" s="447"/>
      <c r="VWI80" s="447"/>
      <c r="VWJ80" s="447"/>
      <c r="VWK80" s="447"/>
      <c r="VWL80" s="447"/>
      <c r="VWM80" s="447"/>
      <c r="VWN80" s="447"/>
      <c r="VWO80" s="447"/>
      <c r="VWP80" s="447"/>
      <c r="VWQ80" s="447"/>
      <c r="VWR80" s="447"/>
      <c r="VWS80" s="447"/>
      <c r="VWT80" s="447"/>
      <c r="VWU80" s="447"/>
      <c r="VWV80" s="447"/>
      <c r="VWW80" s="447"/>
      <c r="VWX80" s="447"/>
      <c r="VWY80" s="447"/>
      <c r="VWZ80" s="447"/>
      <c r="VXA80" s="447"/>
      <c r="VXB80" s="447"/>
      <c r="VXC80" s="447"/>
      <c r="VXD80" s="447"/>
      <c r="VXE80" s="447"/>
      <c r="VXF80" s="447"/>
      <c r="VXG80" s="447"/>
      <c r="VXH80" s="447"/>
      <c r="VXI80" s="447"/>
      <c r="VXJ80" s="447"/>
      <c r="VXK80" s="447"/>
      <c r="VXL80" s="447"/>
      <c r="VXM80" s="447"/>
      <c r="VXN80" s="447"/>
      <c r="VXO80" s="447"/>
      <c r="VXP80" s="447"/>
      <c r="VXQ80" s="447"/>
      <c r="VXR80" s="447"/>
      <c r="VXS80" s="447"/>
      <c r="VXT80" s="447"/>
      <c r="VXU80" s="447"/>
      <c r="VXV80" s="447"/>
      <c r="VXW80" s="447"/>
      <c r="VXX80" s="447"/>
      <c r="VXY80" s="447"/>
      <c r="VXZ80" s="447"/>
      <c r="VYA80" s="447"/>
      <c r="VYB80" s="447"/>
      <c r="VYC80" s="447"/>
      <c r="VYD80" s="447"/>
      <c r="VYE80" s="447"/>
      <c r="VYF80" s="447"/>
      <c r="VYG80" s="447"/>
      <c r="VYH80" s="447"/>
      <c r="VYI80" s="447"/>
      <c r="VYJ80" s="447"/>
      <c r="VYK80" s="447"/>
      <c r="VYL80" s="447"/>
      <c r="VYM80" s="447"/>
      <c r="VYN80" s="447"/>
      <c r="VYO80" s="447"/>
      <c r="VYP80" s="447"/>
      <c r="VYQ80" s="447"/>
      <c r="VYR80" s="447"/>
      <c r="VYS80" s="447"/>
      <c r="VYT80" s="447"/>
      <c r="VYU80" s="447"/>
      <c r="VYV80" s="447"/>
      <c r="VYW80" s="447"/>
      <c r="VYX80" s="447"/>
      <c r="VYY80" s="447"/>
      <c r="VYZ80" s="447"/>
      <c r="VZA80" s="447"/>
      <c r="VZB80" s="447"/>
      <c r="VZC80" s="447"/>
      <c r="VZD80" s="447"/>
      <c r="VZE80" s="447"/>
      <c r="VZF80" s="447"/>
      <c r="VZG80" s="447"/>
      <c r="VZH80" s="447"/>
      <c r="VZI80" s="447"/>
      <c r="VZJ80" s="447"/>
      <c r="VZK80" s="447"/>
      <c r="VZL80" s="447"/>
      <c r="VZM80" s="447"/>
      <c r="VZN80" s="447"/>
      <c r="VZO80" s="447"/>
      <c r="VZP80" s="447"/>
      <c r="VZQ80" s="447"/>
      <c r="VZR80" s="447"/>
      <c r="VZS80" s="447"/>
      <c r="VZT80" s="447"/>
      <c r="VZU80" s="447"/>
      <c r="VZV80" s="447"/>
      <c r="VZW80" s="447"/>
      <c r="VZX80" s="447"/>
      <c r="VZY80" s="447"/>
      <c r="VZZ80" s="447"/>
      <c r="WAA80" s="447"/>
      <c r="WAB80" s="447"/>
      <c r="WAC80" s="447"/>
      <c r="WAD80" s="447"/>
      <c r="WAE80" s="447"/>
      <c r="WAF80" s="447"/>
      <c r="WAG80" s="447"/>
      <c r="WAH80" s="447"/>
      <c r="WAI80" s="447"/>
      <c r="WAJ80" s="447"/>
      <c r="WAK80" s="447"/>
      <c r="WAL80" s="447"/>
      <c r="WAM80" s="447"/>
      <c r="WAN80" s="447"/>
      <c r="WAO80" s="447"/>
      <c r="WAP80" s="447"/>
      <c r="WAQ80" s="447"/>
      <c r="WAR80" s="447"/>
      <c r="WAS80" s="447"/>
      <c r="WAT80" s="447"/>
      <c r="WAU80" s="447"/>
      <c r="WAV80" s="447"/>
      <c r="WAW80" s="447"/>
      <c r="WAX80" s="447"/>
      <c r="WAY80" s="447"/>
      <c r="WAZ80" s="447"/>
      <c r="WBA80" s="447"/>
      <c r="WBB80" s="447"/>
      <c r="WBC80" s="447"/>
      <c r="WBD80" s="447"/>
      <c r="WBE80" s="447"/>
      <c r="WBF80" s="447"/>
      <c r="WBG80" s="447"/>
      <c r="WBH80" s="447"/>
      <c r="WBI80" s="447"/>
      <c r="WBJ80" s="447"/>
      <c r="WBK80" s="447"/>
      <c r="WBL80" s="447"/>
      <c r="WBM80" s="447"/>
      <c r="WBN80" s="447"/>
      <c r="WBO80" s="447"/>
      <c r="WBP80" s="447"/>
      <c r="WBQ80" s="447"/>
      <c r="WBR80" s="447"/>
      <c r="WBS80" s="447"/>
      <c r="WBT80" s="447"/>
      <c r="WBU80" s="447"/>
      <c r="WBV80" s="447"/>
      <c r="WBW80" s="447"/>
      <c r="WBX80" s="447"/>
      <c r="WBY80" s="447"/>
      <c r="WBZ80" s="447"/>
      <c r="WCA80" s="447"/>
      <c r="WCB80" s="447"/>
      <c r="WCC80" s="447"/>
      <c r="WCD80" s="447"/>
      <c r="WCE80" s="447"/>
      <c r="WCF80" s="447"/>
      <c r="WCG80" s="447"/>
      <c r="WCH80" s="447"/>
      <c r="WCI80" s="447"/>
      <c r="WCJ80" s="447"/>
      <c r="WCK80" s="447"/>
      <c r="WCL80" s="447"/>
      <c r="WCM80" s="447"/>
      <c r="WCN80" s="447"/>
      <c r="WCO80" s="447"/>
      <c r="WCP80" s="447"/>
      <c r="WCQ80" s="447"/>
      <c r="WCR80" s="447"/>
      <c r="WCS80" s="447"/>
      <c r="WCT80" s="447"/>
      <c r="WCU80" s="447"/>
      <c r="WCV80" s="447"/>
      <c r="WCW80" s="447"/>
      <c r="WCX80" s="447"/>
      <c r="WCY80" s="447"/>
      <c r="WCZ80" s="447"/>
      <c r="WDA80" s="447"/>
      <c r="WDB80" s="447"/>
      <c r="WDC80" s="447"/>
      <c r="WDD80" s="447"/>
      <c r="WDE80" s="447"/>
      <c r="WDF80" s="447"/>
      <c r="WDG80" s="447"/>
      <c r="WDH80" s="447"/>
      <c r="WDI80" s="447"/>
      <c r="WDJ80" s="447"/>
      <c r="WDK80" s="447"/>
      <c r="WDL80" s="447"/>
      <c r="WDM80" s="447"/>
      <c r="WDN80" s="447"/>
      <c r="WDO80" s="447"/>
      <c r="WDP80" s="447"/>
      <c r="WDQ80" s="447"/>
      <c r="WDR80" s="447"/>
      <c r="WDS80" s="447"/>
      <c r="WDT80" s="447"/>
      <c r="WDU80" s="447"/>
      <c r="WDV80" s="447"/>
      <c r="WDW80" s="447"/>
      <c r="WDX80" s="447"/>
      <c r="WDY80" s="447"/>
      <c r="WDZ80" s="447"/>
      <c r="WEA80" s="447"/>
      <c r="WEB80" s="447"/>
      <c r="WEC80" s="447"/>
      <c r="WED80" s="447"/>
      <c r="WEE80" s="447"/>
      <c r="WEF80" s="447"/>
      <c r="WEG80" s="447"/>
      <c r="WEH80" s="447"/>
      <c r="WEI80" s="447"/>
      <c r="WEJ80" s="447"/>
      <c r="WEK80" s="447"/>
      <c r="WEL80" s="447"/>
      <c r="WEM80" s="447"/>
      <c r="WEN80" s="447"/>
      <c r="WEO80" s="447"/>
      <c r="WEP80" s="447"/>
      <c r="WEQ80" s="447"/>
      <c r="WER80" s="447"/>
      <c r="WES80" s="447"/>
      <c r="WET80" s="447"/>
      <c r="WEU80" s="447"/>
      <c r="WEV80" s="447"/>
      <c r="WEW80" s="447"/>
      <c r="WEX80" s="447"/>
      <c r="WEY80" s="447"/>
      <c r="WEZ80" s="447"/>
      <c r="WFA80" s="447"/>
      <c r="WFB80" s="447"/>
      <c r="WFC80" s="447"/>
      <c r="WFD80" s="447"/>
      <c r="WFE80" s="447"/>
      <c r="WFF80" s="447"/>
      <c r="WFG80" s="447"/>
      <c r="WFH80" s="447"/>
      <c r="WFI80" s="447"/>
      <c r="WFJ80" s="447"/>
      <c r="WFK80" s="447"/>
      <c r="WFL80" s="447"/>
      <c r="WFM80" s="447"/>
      <c r="WFN80" s="447"/>
      <c r="WFO80" s="447"/>
      <c r="WFP80" s="447"/>
      <c r="WFQ80" s="447"/>
      <c r="WFR80" s="447"/>
      <c r="WFS80" s="447"/>
      <c r="WFT80" s="447"/>
      <c r="WFU80" s="447"/>
      <c r="WFV80" s="447"/>
      <c r="WFW80" s="447"/>
      <c r="WFX80" s="447"/>
      <c r="WFY80" s="447"/>
      <c r="WFZ80" s="447"/>
      <c r="WGA80" s="447"/>
      <c r="WGB80" s="447"/>
      <c r="WGC80" s="447"/>
      <c r="WGD80" s="447"/>
      <c r="WGE80" s="447"/>
      <c r="WGF80" s="447"/>
      <c r="WGG80" s="447"/>
      <c r="WGH80" s="447"/>
      <c r="WGI80" s="447"/>
      <c r="WGJ80" s="447"/>
      <c r="WGK80" s="447"/>
      <c r="WGL80" s="447"/>
      <c r="WGM80" s="447"/>
      <c r="WGN80" s="447"/>
      <c r="WGO80" s="447"/>
      <c r="WGP80" s="447"/>
      <c r="WGQ80" s="447"/>
      <c r="WGR80" s="447"/>
      <c r="WGS80" s="447"/>
      <c r="WGT80" s="447"/>
      <c r="WGU80" s="447"/>
      <c r="WGV80" s="447"/>
      <c r="WGW80" s="447"/>
      <c r="WGX80" s="447"/>
      <c r="WGY80" s="447"/>
      <c r="WGZ80" s="447"/>
      <c r="WHA80" s="447"/>
      <c r="WHB80" s="447"/>
      <c r="WHC80" s="447"/>
      <c r="WHD80" s="447"/>
      <c r="WHE80" s="447"/>
      <c r="WHF80" s="447"/>
      <c r="WHG80" s="447"/>
      <c r="WHH80" s="447"/>
      <c r="WHI80" s="447"/>
      <c r="WHJ80" s="447"/>
      <c r="WHK80" s="447"/>
      <c r="WHL80" s="447"/>
      <c r="WHM80" s="447"/>
      <c r="WHN80" s="447"/>
      <c r="WHO80" s="447"/>
      <c r="WHP80" s="447"/>
      <c r="WHQ80" s="447"/>
      <c r="WHR80" s="447"/>
      <c r="WHS80" s="447"/>
      <c r="WHT80" s="447"/>
      <c r="WHU80" s="447"/>
      <c r="WHV80" s="447"/>
      <c r="WHW80" s="447"/>
      <c r="WHX80" s="447"/>
      <c r="WHY80" s="447"/>
      <c r="WHZ80" s="447"/>
      <c r="WIA80" s="447"/>
      <c r="WIB80" s="447"/>
      <c r="WIC80" s="447"/>
      <c r="WID80" s="447"/>
      <c r="WIE80" s="447"/>
      <c r="WIF80" s="447"/>
      <c r="WIG80" s="447"/>
      <c r="WIH80" s="447"/>
      <c r="WII80" s="447"/>
      <c r="WIJ80" s="447"/>
      <c r="WIK80" s="447"/>
      <c r="WIL80" s="447"/>
      <c r="WIM80" s="447"/>
      <c r="WIN80" s="447"/>
      <c r="WIO80" s="447"/>
      <c r="WIP80" s="447"/>
      <c r="WIQ80" s="447"/>
      <c r="WIR80" s="447"/>
      <c r="WIS80" s="447"/>
      <c r="WIT80" s="447"/>
      <c r="WIU80" s="447"/>
      <c r="WIV80" s="447"/>
      <c r="WIW80" s="447"/>
      <c r="WIX80" s="447"/>
      <c r="WIY80" s="447"/>
      <c r="WIZ80" s="447"/>
      <c r="WJA80" s="447"/>
      <c r="WJB80" s="447"/>
      <c r="WJC80" s="447"/>
      <c r="WJD80" s="447"/>
      <c r="WJE80" s="447"/>
      <c r="WJF80" s="447"/>
      <c r="WJG80" s="447"/>
      <c r="WJH80" s="447"/>
      <c r="WJI80" s="447"/>
      <c r="WJJ80" s="447"/>
      <c r="WJK80" s="447"/>
      <c r="WJL80" s="447"/>
      <c r="WJM80" s="447"/>
      <c r="WJN80" s="447"/>
      <c r="WJO80" s="447"/>
      <c r="WJP80" s="447"/>
      <c r="WJQ80" s="447"/>
      <c r="WJR80" s="447"/>
      <c r="WJS80" s="447"/>
      <c r="WJT80" s="447"/>
      <c r="WJU80" s="447"/>
      <c r="WJV80" s="447"/>
      <c r="WJW80" s="447"/>
      <c r="WJX80" s="447"/>
      <c r="WJY80" s="447"/>
      <c r="WJZ80" s="447"/>
      <c r="WKA80" s="447"/>
      <c r="WKB80" s="447"/>
      <c r="WKC80" s="447"/>
      <c r="WKD80" s="447"/>
      <c r="WKE80" s="447"/>
      <c r="WKF80" s="447"/>
      <c r="WKG80" s="447"/>
      <c r="WKH80" s="447"/>
      <c r="WKI80" s="447"/>
      <c r="WKJ80" s="447"/>
      <c r="WKK80" s="447"/>
      <c r="WKL80" s="447"/>
      <c r="WKM80" s="447"/>
      <c r="WKN80" s="447"/>
      <c r="WKO80" s="447"/>
      <c r="WKP80" s="447"/>
      <c r="WKQ80" s="447"/>
      <c r="WKR80" s="447"/>
      <c r="WKS80" s="447"/>
      <c r="WKT80" s="447"/>
      <c r="WKU80" s="447"/>
      <c r="WKV80" s="447"/>
      <c r="WKW80" s="447"/>
      <c r="WKX80" s="447"/>
      <c r="WKY80" s="447"/>
      <c r="WKZ80" s="447"/>
      <c r="WLA80" s="447"/>
      <c r="WLB80" s="447"/>
      <c r="WLC80" s="447"/>
      <c r="WLD80" s="447"/>
      <c r="WLE80" s="447"/>
      <c r="WLF80" s="447"/>
      <c r="WLG80" s="447"/>
      <c r="WLH80" s="447"/>
      <c r="WLI80" s="447"/>
      <c r="WLJ80" s="447"/>
      <c r="WLK80" s="447"/>
      <c r="WLL80" s="447"/>
      <c r="WLM80" s="447"/>
      <c r="WLN80" s="447"/>
      <c r="WLO80" s="447"/>
      <c r="WLP80" s="447"/>
      <c r="WLQ80" s="447"/>
      <c r="WLR80" s="447"/>
      <c r="WLS80" s="447"/>
      <c r="WLT80" s="447"/>
      <c r="WLU80" s="447"/>
      <c r="WLV80" s="447"/>
      <c r="WLW80" s="447"/>
      <c r="WLX80" s="447"/>
      <c r="WLY80" s="447"/>
      <c r="WLZ80" s="447"/>
      <c r="WMA80" s="447"/>
      <c r="WMB80" s="447"/>
      <c r="WMC80" s="447"/>
      <c r="WMD80" s="447"/>
      <c r="WME80" s="447"/>
      <c r="WMF80" s="447"/>
      <c r="WMG80" s="447"/>
      <c r="WMH80" s="447"/>
      <c r="WMI80" s="447"/>
      <c r="WMJ80" s="447"/>
      <c r="WMK80" s="447"/>
      <c r="WML80" s="447"/>
      <c r="WMM80" s="447"/>
      <c r="WMN80" s="447"/>
      <c r="WMO80" s="447"/>
      <c r="WMP80" s="447"/>
      <c r="WMQ80" s="447"/>
      <c r="WMR80" s="447"/>
      <c r="WMS80" s="447"/>
      <c r="WMT80" s="447"/>
      <c r="WMU80" s="447"/>
      <c r="WMV80" s="447"/>
      <c r="WMW80" s="447"/>
      <c r="WMX80" s="447"/>
      <c r="WMY80" s="447"/>
      <c r="WMZ80" s="447"/>
      <c r="WNA80" s="447"/>
      <c r="WNB80" s="447"/>
      <c r="WNC80" s="447"/>
      <c r="WND80" s="447"/>
      <c r="WNE80" s="447"/>
      <c r="WNF80" s="447"/>
      <c r="WNG80" s="447"/>
      <c r="WNH80" s="447"/>
      <c r="WNI80" s="447"/>
      <c r="WNJ80" s="447"/>
      <c r="WNK80" s="447"/>
      <c r="WNL80" s="447"/>
      <c r="WNM80" s="447"/>
      <c r="WNN80" s="447"/>
      <c r="WNO80" s="447"/>
      <c r="WNP80" s="447"/>
      <c r="WNQ80" s="447"/>
      <c r="WNR80" s="447"/>
      <c r="WNS80" s="447"/>
      <c r="WNT80" s="447"/>
      <c r="WNU80" s="447"/>
      <c r="WNV80" s="447"/>
      <c r="WNW80" s="447"/>
      <c r="WNX80" s="447"/>
      <c r="WNY80" s="447"/>
      <c r="WNZ80" s="447"/>
      <c r="WOA80" s="447"/>
      <c r="WOB80" s="447"/>
      <c r="WOC80" s="447"/>
      <c r="WOD80" s="447"/>
      <c r="WOE80" s="447"/>
      <c r="WOF80" s="447"/>
      <c r="WOG80" s="447"/>
      <c r="WOH80" s="447"/>
      <c r="WOI80" s="447"/>
      <c r="WOJ80" s="447"/>
      <c r="WOK80" s="447"/>
      <c r="WOL80" s="447"/>
      <c r="WOM80" s="447"/>
      <c r="WON80" s="447"/>
      <c r="WOO80" s="447"/>
      <c r="WOP80" s="447"/>
      <c r="WOQ80" s="447"/>
      <c r="WOR80" s="447"/>
      <c r="WOS80" s="447"/>
      <c r="WOT80" s="447"/>
      <c r="WOU80" s="447"/>
      <c r="WOV80" s="447"/>
      <c r="WOW80" s="447"/>
      <c r="WOX80" s="447"/>
      <c r="WOY80" s="447"/>
      <c r="WOZ80" s="447"/>
      <c r="WPA80" s="447"/>
      <c r="WPB80" s="447"/>
      <c r="WPC80" s="447"/>
      <c r="WPD80" s="447"/>
      <c r="WPE80" s="447"/>
      <c r="WPF80" s="447"/>
      <c r="WPG80" s="447"/>
      <c r="WPH80" s="447"/>
      <c r="WPI80" s="447"/>
      <c r="WPJ80" s="447"/>
      <c r="WPK80" s="447"/>
      <c r="WPL80" s="447"/>
      <c r="WPM80" s="447"/>
      <c r="WPN80" s="447"/>
      <c r="WPO80" s="447"/>
      <c r="WPP80" s="447"/>
      <c r="WPQ80" s="447"/>
      <c r="WPR80" s="447"/>
      <c r="WPS80" s="447"/>
      <c r="WPT80" s="447"/>
      <c r="WPU80" s="447"/>
      <c r="WPV80" s="447"/>
      <c r="WPW80" s="447"/>
      <c r="WPX80" s="447"/>
      <c r="WPY80" s="447"/>
      <c r="WPZ80" s="447"/>
      <c r="WQA80" s="447"/>
      <c r="WQB80" s="447"/>
      <c r="WQC80" s="447"/>
      <c r="WQD80" s="447"/>
      <c r="WQE80" s="447"/>
      <c r="WQF80" s="447"/>
      <c r="WQG80" s="447"/>
      <c r="WQH80" s="447"/>
      <c r="WQI80" s="447"/>
      <c r="WQJ80" s="447"/>
      <c r="WQK80" s="447"/>
      <c r="WQL80" s="447"/>
      <c r="WQM80" s="447"/>
      <c r="WQN80" s="447"/>
      <c r="WQO80" s="447"/>
      <c r="WQP80" s="447"/>
      <c r="WQQ80" s="447"/>
      <c r="WQR80" s="447"/>
      <c r="WQS80" s="447"/>
      <c r="WQT80" s="447"/>
      <c r="WQU80" s="447"/>
      <c r="WQV80" s="447"/>
      <c r="WQW80" s="447"/>
      <c r="WQX80" s="447"/>
      <c r="WQY80" s="447"/>
      <c r="WQZ80" s="447"/>
      <c r="WRA80" s="447"/>
      <c r="WRB80" s="447"/>
      <c r="WRC80" s="447"/>
      <c r="WRD80" s="447"/>
      <c r="WRE80" s="447"/>
      <c r="WRF80" s="447"/>
      <c r="WRG80" s="447"/>
      <c r="WRH80" s="447"/>
      <c r="WRI80" s="447"/>
      <c r="WRJ80" s="447"/>
      <c r="WRK80" s="447"/>
      <c r="WRL80" s="447"/>
      <c r="WRM80" s="447"/>
      <c r="WRN80" s="447"/>
      <c r="WRO80" s="447"/>
      <c r="WRP80" s="447"/>
      <c r="WRQ80" s="447"/>
      <c r="WRR80" s="447"/>
      <c r="WRS80" s="447"/>
      <c r="WRT80" s="447"/>
      <c r="WRU80" s="447"/>
      <c r="WRV80" s="447"/>
      <c r="WRW80" s="447"/>
      <c r="WRX80" s="447"/>
      <c r="WRY80" s="447"/>
      <c r="WRZ80" s="447"/>
      <c r="WSA80" s="447"/>
      <c r="WSB80" s="447"/>
      <c r="WSC80" s="447"/>
      <c r="WSD80" s="447"/>
      <c r="WSE80" s="447"/>
      <c r="WSF80" s="447"/>
      <c r="WSG80" s="447"/>
      <c r="WSH80" s="447"/>
      <c r="WSI80" s="447"/>
      <c r="WSJ80" s="447"/>
      <c r="WSK80" s="447"/>
      <c r="WSL80" s="447"/>
      <c r="WSM80" s="447"/>
      <c r="WSN80" s="447"/>
      <c r="WSO80" s="447"/>
      <c r="WSP80" s="447"/>
      <c r="WSQ80" s="447"/>
      <c r="WSR80" s="447"/>
      <c r="WSS80" s="447"/>
      <c r="WST80" s="447"/>
      <c r="WSU80" s="447"/>
      <c r="WSV80" s="447"/>
      <c r="WSW80" s="447"/>
      <c r="WSX80" s="447"/>
      <c r="WSY80" s="447"/>
      <c r="WSZ80" s="447"/>
      <c r="WTA80" s="447"/>
      <c r="WTB80" s="447"/>
      <c r="WTC80" s="447"/>
      <c r="WTD80" s="447"/>
      <c r="WTE80" s="447"/>
      <c r="WTF80" s="447"/>
      <c r="WTG80" s="447"/>
      <c r="WTH80" s="447"/>
      <c r="WTI80" s="447"/>
      <c r="WTJ80" s="447"/>
      <c r="WTK80" s="447"/>
      <c r="WTL80" s="447"/>
      <c r="WTM80" s="447"/>
      <c r="WTN80" s="447"/>
      <c r="WTO80" s="447"/>
      <c r="WTP80" s="447"/>
      <c r="WTQ80" s="447"/>
      <c r="WTR80" s="447"/>
      <c r="WTS80" s="447"/>
      <c r="WTT80" s="447"/>
      <c r="WTU80" s="447"/>
      <c r="WTV80" s="447"/>
      <c r="WTW80" s="447"/>
      <c r="WTX80" s="447"/>
      <c r="WTY80" s="447"/>
      <c r="WTZ80" s="447"/>
      <c r="WUA80" s="447"/>
      <c r="WUB80" s="447"/>
      <c r="WUC80" s="447"/>
      <c r="WUD80" s="447"/>
      <c r="WUE80" s="447"/>
      <c r="WUF80" s="447"/>
      <c r="WUG80" s="447"/>
      <c r="WUH80" s="447"/>
      <c r="WUI80" s="447"/>
      <c r="WUJ80" s="447"/>
      <c r="WUK80" s="447"/>
      <c r="WUL80" s="447"/>
      <c r="WUM80" s="447"/>
      <c r="WUN80" s="447"/>
      <c r="WUO80" s="447"/>
      <c r="WUP80" s="447"/>
      <c r="WUQ80" s="447"/>
      <c r="WUR80" s="447"/>
      <c r="WUS80" s="447"/>
      <c r="WUT80" s="447"/>
      <c r="WUU80" s="447"/>
      <c r="WUV80" s="447"/>
      <c r="WUW80" s="447"/>
      <c r="WUX80" s="447"/>
      <c r="WUY80" s="447"/>
      <c r="WUZ80" s="447"/>
      <c r="WVA80" s="447"/>
      <c r="WVB80" s="447"/>
      <c r="WVC80" s="447"/>
      <c r="WVD80" s="447"/>
      <c r="WVE80" s="447"/>
      <c r="WVF80" s="447"/>
      <c r="WVG80" s="447"/>
      <c r="WVH80" s="447"/>
      <c r="WVI80" s="447"/>
      <c r="WVJ80" s="447"/>
      <c r="WVK80" s="447"/>
      <c r="WVL80" s="447"/>
      <c r="WVM80" s="447"/>
      <c r="WVN80" s="447"/>
      <c r="WVO80" s="447"/>
      <c r="WVP80" s="447"/>
      <c r="WVQ80" s="447"/>
      <c r="WVR80" s="447"/>
      <c r="WVS80" s="447"/>
      <c r="WVT80" s="447"/>
      <c r="WVU80" s="447"/>
      <c r="WVV80" s="447"/>
    </row>
    <row r="81" spans="16:16142" x14ac:dyDescent="0.25">
      <c r="P81" s="447"/>
      <c r="Q81" s="447"/>
      <c r="R81" s="447"/>
      <c r="S81" s="447"/>
      <c r="T81" s="447"/>
      <c r="U81" s="447"/>
      <c r="V81" s="447"/>
      <c r="W81" s="447"/>
      <c r="X81" s="447"/>
      <c r="Y81" s="447"/>
      <c r="Z81" s="447"/>
      <c r="AA81" s="447"/>
      <c r="AB81" s="447"/>
      <c r="AC81" s="447"/>
      <c r="AD81" s="447"/>
      <c r="AE81" s="447"/>
      <c r="AF81" s="447"/>
      <c r="AG81" s="447"/>
      <c r="AH81" s="447"/>
      <c r="AI81" s="447"/>
      <c r="AJ81" s="447"/>
      <c r="AK81" s="447"/>
      <c r="AL81" s="447"/>
      <c r="AM81" s="447"/>
      <c r="AN81" s="447"/>
      <c r="AO81" s="447"/>
      <c r="AP81" s="447"/>
      <c r="AQ81" s="447"/>
      <c r="AR81" s="447"/>
      <c r="AS81" s="447"/>
      <c r="AT81" s="447"/>
      <c r="AU81" s="447"/>
      <c r="AV81" s="447"/>
      <c r="AW81" s="447"/>
      <c r="AX81" s="447"/>
      <c r="AY81" s="447"/>
      <c r="AZ81" s="447"/>
      <c r="BA81" s="447"/>
      <c r="BB81" s="447"/>
      <c r="BC81" s="447"/>
      <c r="BD81" s="447"/>
      <c r="BE81" s="447"/>
      <c r="BF81" s="447"/>
      <c r="BG81" s="447"/>
      <c r="BH81" s="447"/>
      <c r="BI81" s="447"/>
      <c r="BJ81" s="447"/>
      <c r="BK81" s="447"/>
      <c r="BL81" s="447"/>
      <c r="BM81" s="447"/>
      <c r="BN81" s="447"/>
      <c r="BO81" s="447"/>
      <c r="BP81" s="447"/>
      <c r="BQ81" s="447"/>
      <c r="BR81" s="447"/>
      <c r="BS81" s="447"/>
      <c r="BT81" s="447"/>
      <c r="BU81" s="447"/>
      <c r="BV81" s="447"/>
      <c r="BW81" s="447"/>
      <c r="BX81" s="447"/>
      <c r="BY81" s="447"/>
      <c r="BZ81" s="447"/>
      <c r="CA81" s="447"/>
      <c r="CB81" s="447"/>
      <c r="CC81" s="447"/>
      <c r="CD81" s="447"/>
      <c r="CE81" s="447"/>
      <c r="CF81" s="447"/>
      <c r="CG81" s="447"/>
      <c r="CH81" s="447"/>
      <c r="CI81" s="447"/>
      <c r="CJ81" s="447"/>
      <c r="CK81" s="447"/>
      <c r="CL81" s="447"/>
      <c r="CM81" s="447"/>
      <c r="CN81" s="447"/>
      <c r="CO81" s="447"/>
      <c r="CP81" s="447"/>
      <c r="CQ81" s="447"/>
      <c r="CR81" s="447"/>
      <c r="CS81" s="447"/>
      <c r="CT81" s="447"/>
      <c r="CU81" s="447"/>
      <c r="CV81" s="447"/>
      <c r="CW81" s="447"/>
      <c r="CX81" s="447"/>
      <c r="CY81" s="447"/>
      <c r="CZ81" s="447"/>
      <c r="DA81" s="447"/>
      <c r="DB81" s="447"/>
      <c r="DC81" s="447"/>
      <c r="DD81" s="447"/>
      <c r="DE81" s="447"/>
      <c r="DF81" s="447"/>
      <c r="DG81" s="447"/>
      <c r="DH81" s="447"/>
      <c r="DI81" s="447"/>
      <c r="DJ81" s="447"/>
      <c r="DK81" s="447"/>
      <c r="DL81" s="447"/>
      <c r="DM81" s="447"/>
      <c r="DN81" s="447"/>
      <c r="DO81" s="447"/>
      <c r="DP81" s="447"/>
      <c r="DQ81" s="447"/>
      <c r="DR81" s="447"/>
      <c r="DS81" s="447"/>
      <c r="DT81" s="447"/>
      <c r="DU81" s="447"/>
      <c r="DV81" s="447"/>
      <c r="DW81" s="447"/>
      <c r="DX81" s="447"/>
      <c r="DY81" s="447"/>
      <c r="DZ81" s="447"/>
      <c r="EA81" s="447"/>
      <c r="EB81" s="447"/>
      <c r="EC81" s="447"/>
      <c r="ED81" s="447"/>
      <c r="EE81" s="447"/>
      <c r="EF81" s="447"/>
      <c r="EG81" s="447"/>
      <c r="EH81" s="447"/>
      <c r="EI81" s="447"/>
      <c r="EJ81" s="447"/>
      <c r="EK81" s="447"/>
      <c r="EL81" s="447"/>
      <c r="EM81" s="447"/>
      <c r="EN81" s="447"/>
      <c r="EO81" s="447"/>
      <c r="EP81" s="447"/>
      <c r="EQ81" s="447"/>
      <c r="ER81" s="447"/>
      <c r="ES81" s="447"/>
      <c r="ET81" s="447"/>
      <c r="EU81" s="447"/>
      <c r="EV81" s="447"/>
      <c r="EW81" s="447"/>
      <c r="EX81" s="447"/>
      <c r="EY81" s="447"/>
      <c r="EZ81" s="447"/>
      <c r="FA81" s="447"/>
      <c r="FB81" s="447"/>
      <c r="FC81" s="447"/>
      <c r="FD81" s="447"/>
      <c r="FE81" s="447"/>
      <c r="FF81" s="447"/>
      <c r="FG81" s="447"/>
      <c r="FH81" s="447"/>
      <c r="FI81" s="447"/>
      <c r="FJ81" s="447"/>
      <c r="FK81" s="447"/>
      <c r="FL81" s="447"/>
      <c r="FM81" s="447"/>
      <c r="FN81" s="447"/>
      <c r="FO81" s="447"/>
      <c r="FP81" s="447"/>
      <c r="FQ81" s="447"/>
      <c r="FR81" s="447"/>
      <c r="FS81" s="447"/>
      <c r="FT81" s="447"/>
      <c r="FU81" s="447"/>
      <c r="FV81" s="447"/>
      <c r="FW81" s="447"/>
      <c r="FX81" s="447"/>
      <c r="FY81" s="447"/>
      <c r="FZ81" s="447"/>
      <c r="GA81" s="447"/>
      <c r="GB81" s="447"/>
      <c r="GC81" s="447"/>
      <c r="GD81" s="447"/>
      <c r="GE81" s="447"/>
      <c r="GF81" s="447"/>
      <c r="GG81" s="447"/>
      <c r="GH81" s="447"/>
      <c r="GI81" s="447"/>
      <c r="GJ81" s="447"/>
      <c r="GK81" s="447"/>
      <c r="GL81" s="447"/>
      <c r="GM81" s="447"/>
      <c r="GN81" s="447"/>
      <c r="GO81" s="447"/>
      <c r="GP81" s="447"/>
      <c r="GQ81" s="447"/>
      <c r="GR81" s="447"/>
      <c r="GS81" s="447"/>
      <c r="GT81" s="447"/>
      <c r="GU81" s="447"/>
      <c r="GV81" s="447"/>
      <c r="GW81" s="447"/>
      <c r="GX81" s="447"/>
      <c r="GY81" s="447"/>
      <c r="GZ81" s="447"/>
      <c r="HA81" s="447"/>
      <c r="HB81" s="447"/>
      <c r="HC81" s="447"/>
      <c r="HD81" s="447"/>
      <c r="HE81" s="447"/>
      <c r="HF81" s="447"/>
      <c r="HG81" s="447"/>
      <c r="HH81" s="447"/>
      <c r="HI81" s="447"/>
      <c r="HJ81" s="447"/>
      <c r="HK81" s="447"/>
      <c r="HL81" s="447"/>
      <c r="HM81" s="447"/>
      <c r="HN81" s="447"/>
      <c r="HO81" s="447"/>
      <c r="HP81" s="447"/>
      <c r="HQ81" s="447"/>
      <c r="HR81" s="447"/>
      <c r="HS81" s="447"/>
      <c r="HT81" s="447"/>
      <c r="HU81" s="447"/>
      <c r="HV81" s="447"/>
      <c r="HW81" s="447"/>
      <c r="HX81" s="447"/>
      <c r="HY81" s="447"/>
      <c r="HZ81" s="447"/>
      <c r="IA81" s="447"/>
      <c r="IB81" s="447"/>
      <c r="IC81" s="447"/>
      <c r="ID81" s="447"/>
      <c r="IE81" s="447"/>
      <c r="IF81" s="447"/>
      <c r="IG81" s="447"/>
      <c r="IH81" s="447"/>
      <c r="II81" s="447"/>
      <c r="IJ81" s="447"/>
      <c r="IK81" s="447"/>
      <c r="IL81" s="447"/>
      <c r="IM81" s="447"/>
      <c r="IN81" s="447"/>
      <c r="IO81" s="447"/>
      <c r="IP81" s="447"/>
      <c r="IQ81" s="447"/>
      <c r="IR81" s="447"/>
      <c r="IS81" s="447"/>
      <c r="IT81" s="447"/>
      <c r="IU81" s="447"/>
      <c r="IV81" s="447"/>
      <c r="IW81" s="447"/>
      <c r="IX81" s="447"/>
      <c r="IY81" s="447"/>
      <c r="IZ81" s="447"/>
      <c r="JA81" s="447"/>
      <c r="JB81" s="447"/>
      <c r="JC81" s="447"/>
      <c r="JD81" s="447"/>
      <c r="JE81" s="447"/>
      <c r="JF81" s="447"/>
      <c r="JG81" s="447"/>
      <c r="JH81" s="447"/>
      <c r="JI81" s="447"/>
      <c r="JJ81" s="447"/>
      <c r="JK81" s="447"/>
      <c r="JL81" s="447"/>
      <c r="JM81" s="447"/>
      <c r="JN81" s="447"/>
      <c r="JO81" s="447"/>
      <c r="JP81" s="447"/>
      <c r="JQ81" s="447"/>
      <c r="JR81" s="447"/>
      <c r="JS81" s="447"/>
      <c r="JT81" s="447"/>
      <c r="JU81" s="447"/>
      <c r="JV81" s="447"/>
      <c r="JW81" s="447"/>
      <c r="JX81" s="447"/>
      <c r="JY81" s="447"/>
      <c r="JZ81" s="447"/>
      <c r="KA81" s="447"/>
      <c r="KB81" s="447"/>
      <c r="KC81" s="447"/>
      <c r="KD81" s="447"/>
      <c r="KE81" s="447"/>
      <c r="KF81" s="447"/>
      <c r="KG81" s="447"/>
      <c r="KH81" s="447"/>
      <c r="KI81" s="447"/>
      <c r="KJ81" s="447"/>
      <c r="KK81" s="447"/>
      <c r="KL81" s="447"/>
      <c r="KM81" s="447"/>
      <c r="KN81" s="447"/>
      <c r="KO81" s="447"/>
      <c r="KP81" s="447"/>
      <c r="KQ81" s="447"/>
      <c r="KR81" s="447"/>
      <c r="KS81" s="447"/>
      <c r="KT81" s="447"/>
      <c r="KU81" s="447"/>
      <c r="KV81" s="447"/>
      <c r="KW81" s="447"/>
      <c r="KX81" s="447"/>
      <c r="KY81" s="447"/>
      <c r="KZ81" s="447"/>
      <c r="LA81" s="447"/>
      <c r="LB81" s="447"/>
      <c r="LC81" s="447"/>
      <c r="LD81" s="447"/>
      <c r="LE81" s="447"/>
      <c r="LF81" s="447"/>
      <c r="LG81" s="447"/>
      <c r="LH81" s="447"/>
      <c r="LI81" s="447"/>
      <c r="LJ81" s="447"/>
      <c r="LK81" s="447"/>
      <c r="LL81" s="447"/>
      <c r="LM81" s="447"/>
      <c r="LN81" s="447"/>
      <c r="LO81" s="447"/>
      <c r="LP81" s="447"/>
      <c r="LQ81" s="447"/>
      <c r="LR81" s="447"/>
      <c r="LS81" s="447"/>
      <c r="LT81" s="447"/>
      <c r="LU81" s="447"/>
      <c r="LV81" s="447"/>
      <c r="LW81" s="447"/>
      <c r="LX81" s="447"/>
      <c r="LY81" s="447"/>
      <c r="LZ81" s="447"/>
      <c r="MA81" s="447"/>
      <c r="MB81" s="447"/>
      <c r="MC81" s="447"/>
      <c r="MD81" s="447"/>
      <c r="ME81" s="447"/>
      <c r="MF81" s="447"/>
      <c r="MG81" s="447"/>
      <c r="MH81" s="447"/>
      <c r="MI81" s="447"/>
      <c r="MJ81" s="447"/>
      <c r="MK81" s="447"/>
      <c r="ML81" s="447"/>
      <c r="MM81" s="447"/>
      <c r="MN81" s="447"/>
      <c r="MO81" s="447"/>
      <c r="MP81" s="447"/>
      <c r="MQ81" s="447"/>
      <c r="MR81" s="447"/>
      <c r="MS81" s="447"/>
      <c r="MT81" s="447"/>
      <c r="MU81" s="447"/>
      <c r="MV81" s="447"/>
      <c r="MW81" s="447"/>
      <c r="MX81" s="447"/>
      <c r="MY81" s="447"/>
      <c r="MZ81" s="447"/>
      <c r="NA81" s="447"/>
      <c r="NB81" s="447"/>
      <c r="NC81" s="447"/>
      <c r="ND81" s="447"/>
      <c r="NE81" s="447"/>
      <c r="NF81" s="447"/>
      <c r="NG81" s="447"/>
      <c r="NH81" s="447"/>
      <c r="NI81" s="447"/>
      <c r="NJ81" s="447"/>
      <c r="NK81" s="447"/>
      <c r="NL81" s="447"/>
      <c r="NM81" s="447"/>
      <c r="NN81" s="447"/>
      <c r="NO81" s="447"/>
      <c r="NP81" s="447"/>
      <c r="NQ81" s="447"/>
      <c r="NR81" s="447"/>
      <c r="NS81" s="447"/>
      <c r="NT81" s="447"/>
      <c r="NU81" s="447"/>
      <c r="NV81" s="447"/>
      <c r="NW81" s="447"/>
      <c r="NX81" s="447"/>
      <c r="NY81" s="447"/>
      <c r="NZ81" s="447"/>
      <c r="OA81" s="447"/>
      <c r="OB81" s="447"/>
      <c r="OC81" s="447"/>
      <c r="OD81" s="447"/>
      <c r="OE81" s="447"/>
      <c r="OF81" s="447"/>
      <c r="OG81" s="447"/>
      <c r="OH81" s="447"/>
      <c r="OI81" s="447"/>
      <c r="OJ81" s="447"/>
      <c r="OK81" s="447"/>
      <c r="OL81" s="447"/>
      <c r="OM81" s="447"/>
      <c r="ON81" s="447"/>
      <c r="OO81" s="447"/>
      <c r="OP81" s="447"/>
      <c r="OQ81" s="447"/>
      <c r="OR81" s="447"/>
      <c r="OS81" s="447"/>
      <c r="OT81" s="447"/>
      <c r="OU81" s="447"/>
      <c r="OV81" s="447"/>
      <c r="OW81" s="447"/>
      <c r="OX81" s="447"/>
      <c r="OY81" s="447"/>
      <c r="OZ81" s="447"/>
      <c r="PA81" s="447"/>
      <c r="PB81" s="447"/>
      <c r="PC81" s="447"/>
      <c r="PD81" s="447"/>
      <c r="PE81" s="447"/>
      <c r="PF81" s="447"/>
      <c r="PG81" s="447"/>
      <c r="PH81" s="447"/>
      <c r="PI81" s="447"/>
      <c r="PJ81" s="447"/>
      <c r="PK81" s="447"/>
      <c r="PL81" s="447"/>
      <c r="PM81" s="447"/>
      <c r="PN81" s="447"/>
      <c r="PO81" s="447"/>
      <c r="PP81" s="447"/>
      <c r="PQ81" s="447"/>
      <c r="PR81" s="447"/>
      <c r="PS81" s="447"/>
      <c r="PT81" s="447"/>
      <c r="PU81" s="447"/>
      <c r="PV81" s="447"/>
      <c r="PW81" s="447"/>
      <c r="PX81" s="447"/>
      <c r="PY81" s="447"/>
      <c r="PZ81" s="447"/>
      <c r="QA81" s="447"/>
      <c r="QB81" s="447"/>
      <c r="QC81" s="447"/>
      <c r="QD81" s="447"/>
      <c r="QE81" s="447"/>
      <c r="QF81" s="447"/>
      <c r="QG81" s="447"/>
      <c r="QH81" s="447"/>
      <c r="QI81" s="447"/>
      <c r="QJ81" s="447"/>
      <c r="QK81" s="447"/>
      <c r="QL81" s="447"/>
      <c r="QM81" s="447"/>
      <c r="QN81" s="447"/>
      <c r="QO81" s="447"/>
      <c r="QP81" s="447"/>
      <c r="QQ81" s="447"/>
      <c r="QR81" s="447"/>
      <c r="QS81" s="447"/>
      <c r="QT81" s="447"/>
      <c r="QU81" s="447"/>
      <c r="QV81" s="447"/>
      <c r="QW81" s="447"/>
      <c r="QX81" s="447"/>
      <c r="QY81" s="447"/>
      <c r="QZ81" s="447"/>
      <c r="RA81" s="447"/>
      <c r="RB81" s="447"/>
      <c r="RC81" s="447"/>
      <c r="RD81" s="447"/>
      <c r="RE81" s="447"/>
      <c r="RF81" s="447"/>
      <c r="RG81" s="447"/>
      <c r="RH81" s="447"/>
      <c r="RI81" s="447"/>
      <c r="RJ81" s="447"/>
      <c r="RK81" s="447"/>
      <c r="RL81" s="447"/>
      <c r="RM81" s="447"/>
      <c r="RN81" s="447"/>
      <c r="RO81" s="447"/>
      <c r="RP81" s="447"/>
      <c r="RQ81" s="447"/>
      <c r="RR81" s="447"/>
      <c r="RS81" s="447"/>
      <c r="RT81" s="447"/>
      <c r="RU81" s="447"/>
      <c r="RV81" s="447"/>
      <c r="RW81" s="447"/>
      <c r="RX81" s="447"/>
      <c r="RY81" s="447"/>
      <c r="RZ81" s="447"/>
      <c r="SA81" s="447"/>
      <c r="SB81" s="447"/>
      <c r="SC81" s="447"/>
      <c r="SD81" s="447"/>
      <c r="SE81" s="447"/>
      <c r="SF81" s="447"/>
      <c r="SG81" s="447"/>
      <c r="SH81" s="447"/>
      <c r="SI81" s="447"/>
      <c r="SJ81" s="447"/>
      <c r="SK81" s="447"/>
      <c r="SL81" s="447"/>
      <c r="SM81" s="447"/>
      <c r="SN81" s="447"/>
      <c r="SO81" s="447"/>
      <c r="SP81" s="447"/>
      <c r="SQ81" s="447"/>
      <c r="SR81" s="447"/>
      <c r="SS81" s="447"/>
      <c r="ST81" s="447"/>
      <c r="SU81" s="447"/>
      <c r="SV81" s="447"/>
      <c r="SW81" s="447"/>
      <c r="SX81" s="447"/>
      <c r="SY81" s="447"/>
      <c r="SZ81" s="447"/>
      <c r="TA81" s="447"/>
      <c r="TB81" s="447"/>
      <c r="TC81" s="447"/>
      <c r="TD81" s="447"/>
      <c r="TE81" s="447"/>
      <c r="TF81" s="447"/>
      <c r="TG81" s="447"/>
      <c r="TH81" s="447"/>
      <c r="TI81" s="447"/>
      <c r="TJ81" s="447"/>
      <c r="TK81" s="447"/>
      <c r="TL81" s="447"/>
      <c r="TM81" s="447"/>
      <c r="TN81" s="447"/>
      <c r="TO81" s="447"/>
      <c r="TP81" s="447"/>
      <c r="TQ81" s="447"/>
      <c r="TR81" s="447"/>
      <c r="TS81" s="447"/>
      <c r="TT81" s="447"/>
      <c r="TU81" s="447"/>
      <c r="TV81" s="447"/>
      <c r="TW81" s="447"/>
      <c r="TX81" s="447"/>
      <c r="TY81" s="447"/>
      <c r="TZ81" s="447"/>
      <c r="UA81" s="447"/>
      <c r="UB81" s="447"/>
      <c r="UC81" s="447"/>
      <c r="UD81" s="447"/>
      <c r="UE81" s="447"/>
      <c r="UF81" s="447"/>
      <c r="UG81" s="447"/>
      <c r="UH81" s="447"/>
      <c r="UI81" s="447"/>
      <c r="UJ81" s="447"/>
      <c r="UK81" s="447"/>
      <c r="UL81" s="447"/>
      <c r="UM81" s="447"/>
      <c r="UN81" s="447"/>
      <c r="UO81" s="447"/>
      <c r="UP81" s="447"/>
      <c r="UQ81" s="447"/>
      <c r="UR81" s="447"/>
      <c r="US81" s="447"/>
      <c r="UT81" s="447"/>
      <c r="UU81" s="447"/>
      <c r="UV81" s="447"/>
      <c r="UW81" s="447"/>
      <c r="UX81" s="447"/>
      <c r="UY81" s="447"/>
      <c r="UZ81" s="447"/>
      <c r="VA81" s="447"/>
      <c r="VB81" s="447"/>
      <c r="VC81" s="447"/>
      <c r="VD81" s="447"/>
      <c r="VE81" s="447"/>
      <c r="VF81" s="447"/>
      <c r="VG81" s="447"/>
      <c r="VH81" s="447"/>
      <c r="VI81" s="447"/>
      <c r="VJ81" s="447"/>
      <c r="VK81" s="447"/>
      <c r="VL81" s="447"/>
      <c r="VM81" s="447"/>
      <c r="VN81" s="447"/>
      <c r="VO81" s="447"/>
      <c r="VP81" s="447"/>
      <c r="VQ81" s="447"/>
      <c r="VR81" s="447"/>
      <c r="VS81" s="447"/>
      <c r="VT81" s="447"/>
      <c r="VU81" s="447"/>
      <c r="VV81" s="447"/>
      <c r="VW81" s="447"/>
      <c r="VX81" s="447"/>
      <c r="VY81" s="447"/>
      <c r="VZ81" s="447"/>
      <c r="WA81" s="447"/>
      <c r="WB81" s="447"/>
      <c r="WC81" s="447"/>
      <c r="WD81" s="447"/>
      <c r="WE81" s="447"/>
      <c r="WF81" s="447"/>
      <c r="WG81" s="447"/>
      <c r="WH81" s="447"/>
      <c r="WI81" s="447"/>
      <c r="WJ81" s="447"/>
      <c r="WK81" s="447"/>
      <c r="WL81" s="447"/>
      <c r="WM81" s="447"/>
      <c r="WN81" s="447"/>
      <c r="WO81" s="447"/>
      <c r="WP81" s="447"/>
      <c r="WQ81" s="447"/>
      <c r="WR81" s="447"/>
      <c r="WS81" s="447"/>
      <c r="WT81" s="447"/>
      <c r="WU81" s="447"/>
      <c r="WV81" s="447"/>
      <c r="WW81" s="447"/>
      <c r="WX81" s="447"/>
      <c r="WY81" s="447"/>
      <c r="WZ81" s="447"/>
      <c r="XA81" s="447"/>
      <c r="XB81" s="447"/>
      <c r="XC81" s="447"/>
      <c r="XD81" s="447"/>
      <c r="XE81" s="447"/>
      <c r="XF81" s="447"/>
      <c r="XG81" s="447"/>
      <c r="XH81" s="447"/>
      <c r="XI81" s="447"/>
      <c r="XJ81" s="447"/>
      <c r="XK81" s="447"/>
      <c r="XL81" s="447"/>
      <c r="XM81" s="447"/>
      <c r="XN81" s="447"/>
      <c r="XO81" s="447"/>
      <c r="XP81" s="447"/>
      <c r="XQ81" s="447"/>
      <c r="XR81" s="447"/>
      <c r="XS81" s="447"/>
      <c r="XT81" s="447"/>
      <c r="XU81" s="447"/>
      <c r="XV81" s="447"/>
      <c r="XW81" s="447"/>
      <c r="XX81" s="447"/>
      <c r="XY81" s="447"/>
      <c r="XZ81" s="447"/>
      <c r="YA81" s="447"/>
      <c r="YB81" s="447"/>
      <c r="YC81" s="447"/>
      <c r="YD81" s="447"/>
      <c r="YE81" s="447"/>
      <c r="YF81" s="447"/>
      <c r="YG81" s="447"/>
      <c r="YH81" s="447"/>
      <c r="YI81" s="447"/>
      <c r="YJ81" s="447"/>
      <c r="YK81" s="447"/>
      <c r="YL81" s="447"/>
      <c r="YM81" s="447"/>
      <c r="YN81" s="447"/>
      <c r="YO81" s="447"/>
      <c r="YP81" s="447"/>
      <c r="YQ81" s="447"/>
      <c r="YR81" s="447"/>
      <c r="YS81" s="447"/>
      <c r="YT81" s="447"/>
      <c r="YU81" s="447"/>
      <c r="YV81" s="447"/>
      <c r="YW81" s="447"/>
      <c r="YX81" s="447"/>
      <c r="YY81" s="447"/>
      <c r="YZ81" s="447"/>
      <c r="ZA81" s="447"/>
      <c r="ZB81" s="447"/>
      <c r="ZC81" s="447"/>
      <c r="ZD81" s="447"/>
      <c r="ZE81" s="447"/>
      <c r="ZF81" s="447"/>
      <c r="ZG81" s="447"/>
      <c r="ZH81" s="447"/>
      <c r="ZI81" s="447"/>
      <c r="ZJ81" s="447"/>
      <c r="ZK81" s="447"/>
      <c r="ZL81" s="447"/>
      <c r="ZM81" s="447"/>
      <c r="ZN81" s="447"/>
      <c r="ZO81" s="447"/>
      <c r="ZP81" s="447"/>
      <c r="ZQ81" s="447"/>
      <c r="ZR81" s="447"/>
      <c r="ZS81" s="447"/>
      <c r="ZT81" s="447"/>
      <c r="ZU81" s="447"/>
      <c r="ZV81" s="447"/>
      <c r="ZW81" s="447"/>
      <c r="ZX81" s="447"/>
      <c r="ZY81" s="447"/>
      <c r="ZZ81" s="447"/>
      <c r="AAA81" s="447"/>
      <c r="AAB81" s="447"/>
      <c r="AAC81" s="447"/>
      <c r="AAD81" s="447"/>
      <c r="AAE81" s="447"/>
      <c r="AAF81" s="447"/>
      <c r="AAG81" s="447"/>
      <c r="AAH81" s="447"/>
      <c r="AAI81" s="447"/>
      <c r="AAJ81" s="447"/>
      <c r="AAK81" s="447"/>
      <c r="AAL81" s="447"/>
      <c r="AAM81" s="447"/>
      <c r="AAN81" s="447"/>
      <c r="AAO81" s="447"/>
      <c r="AAP81" s="447"/>
      <c r="AAQ81" s="447"/>
      <c r="AAR81" s="447"/>
      <c r="AAS81" s="447"/>
      <c r="AAT81" s="447"/>
      <c r="AAU81" s="447"/>
      <c r="AAV81" s="447"/>
      <c r="AAW81" s="447"/>
      <c r="AAX81" s="447"/>
      <c r="AAY81" s="447"/>
      <c r="AAZ81" s="447"/>
      <c r="ABA81" s="447"/>
      <c r="ABB81" s="447"/>
      <c r="ABC81" s="447"/>
      <c r="ABD81" s="447"/>
      <c r="ABE81" s="447"/>
      <c r="ABF81" s="447"/>
      <c r="ABG81" s="447"/>
      <c r="ABH81" s="447"/>
      <c r="ABI81" s="447"/>
      <c r="ABJ81" s="447"/>
      <c r="ABK81" s="447"/>
      <c r="ABL81" s="447"/>
      <c r="ABM81" s="447"/>
      <c r="ABN81" s="447"/>
      <c r="ABO81" s="447"/>
      <c r="ABP81" s="447"/>
      <c r="ABQ81" s="447"/>
      <c r="ABR81" s="447"/>
      <c r="ABS81" s="447"/>
      <c r="ABT81" s="447"/>
      <c r="ABU81" s="447"/>
      <c r="ABV81" s="447"/>
      <c r="ABW81" s="447"/>
      <c r="ABX81" s="447"/>
      <c r="ABY81" s="447"/>
      <c r="ABZ81" s="447"/>
      <c r="ACA81" s="447"/>
      <c r="ACB81" s="447"/>
      <c r="ACC81" s="447"/>
      <c r="ACD81" s="447"/>
      <c r="ACE81" s="447"/>
      <c r="ACF81" s="447"/>
      <c r="ACG81" s="447"/>
      <c r="ACH81" s="447"/>
      <c r="ACI81" s="447"/>
      <c r="ACJ81" s="447"/>
      <c r="ACK81" s="447"/>
      <c r="ACL81" s="447"/>
      <c r="ACM81" s="447"/>
      <c r="ACN81" s="447"/>
      <c r="ACO81" s="447"/>
      <c r="ACP81" s="447"/>
      <c r="ACQ81" s="447"/>
      <c r="ACR81" s="447"/>
      <c r="ACS81" s="447"/>
      <c r="ACT81" s="447"/>
      <c r="ACU81" s="447"/>
      <c r="ACV81" s="447"/>
      <c r="ACW81" s="447"/>
      <c r="ACX81" s="447"/>
      <c r="ACY81" s="447"/>
      <c r="ACZ81" s="447"/>
      <c r="ADA81" s="447"/>
      <c r="ADB81" s="447"/>
      <c r="ADC81" s="447"/>
      <c r="ADD81" s="447"/>
      <c r="ADE81" s="447"/>
      <c r="ADF81" s="447"/>
      <c r="ADG81" s="447"/>
      <c r="ADH81" s="447"/>
      <c r="ADI81" s="447"/>
      <c r="ADJ81" s="447"/>
      <c r="ADK81" s="447"/>
      <c r="ADL81" s="447"/>
      <c r="ADM81" s="447"/>
      <c r="ADN81" s="447"/>
      <c r="ADO81" s="447"/>
      <c r="ADP81" s="447"/>
      <c r="ADQ81" s="447"/>
      <c r="ADR81" s="447"/>
      <c r="ADS81" s="447"/>
      <c r="ADT81" s="447"/>
      <c r="ADU81" s="447"/>
      <c r="ADV81" s="447"/>
      <c r="ADW81" s="447"/>
      <c r="ADX81" s="447"/>
      <c r="ADY81" s="447"/>
      <c r="ADZ81" s="447"/>
      <c r="AEA81" s="447"/>
      <c r="AEB81" s="447"/>
      <c r="AEC81" s="447"/>
      <c r="AED81" s="447"/>
      <c r="AEE81" s="447"/>
      <c r="AEF81" s="447"/>
      <c r="AEG81" s="447"/>
      <c r="AEH81" s="447"/>
      <c r="AEI81" s="447"/>
      <c r="AEJ81" s="447"/>
      <c r="AEK81" s="447"/>
      <c r="AEL81" s="447"/>
      <c r="AEM81" s="447"/>
      <c r="AEN81" s="447"/>
      <c r="AEO81" s="447"/>
      <c r="AEP81" s="447"/>
      <c r="AEQ81" s="447"/>
      <c r="AER81" s="447"/>
      <c r="AES81" s="447"/>
      <c r="AET81" s="447"/>
      <c r="AEU81" s="447"/>
      <c r="AEV81" s="447"/>
      <c r="AEW81" s="447"/>
      <c r="AEX81" s="447"/>
      <c r="AEY81" s="447"/>
      <c r="AEZ81" s="447"/>
      <c r="AFA81" s="447"/>
      <c r="AFB81" s="447"/>
      <c r="AFC81" s="447"/>
      <c r="AFD81" s="447"/>
      <c r="AFE81" s="447"/>
      <c r="AFF81" s="447"/>
      <c r="AFG81" s="447"/>
      <c r="AFH81" s="447"/>
      <c r="AFI81" s="447"/>
      <c r="AFJ81" s="447"/>
      <c r="AFK81" s="447"/>
      <c r="AFL81" s="447"/>
      <c r="AFM81" s="447"/>
      <c r="AFN81" s="447"/>
      <c r="AFO81" s="447"/>
      <c r="AFP81" s="447"/>
      <c r="AFQ81" s="447"/>
      <c r="AFR81" s="447"/>
      <c r="AFS81" s="447"/>
      <c r="AFT81" s="447"/>
      <c r="AFU81" s="447"/>
      <c r="AFV81" s="447"/>
      <c r="AFW81" s="447"/>
      <c r="AFX81" s="447"/>
      <c r="AFY81" s="447"/>
      <c r="AFZ81" s="447"/>
      <c r="AGA81" s="447"/>
      <c r="AGB81" s="447"/>
      <c r="AGC81" s="447"/>
      <c r="AGD81" s="447"/>
      <c r="AGE81" s="447"/>
      <c r="AGF81" s="447"/>
      <c r="AGG81" s="447"/>
      <c r="AGH81" s="447"/>
      <c r="AGI81" s="447"/>
      <c r="AGJ81" s="447"/>
      <c r="AGK81" s="447"/>
      <c r="AGL81" s="447"/>
      <c r="AGM81" s="447"/>
      <c r="AGN81" s="447"/>
      <c r="AGO81" s="447"/>
      <c r="AGP81" s="447"/>
      <c r="AGQ81" s="447"/>
      <c r="AGR81" s="447"/>
      <c r="AGS81" s="447"/>
      <c r="AGT81" s="447"/>
      <c r="AGU81" s="447"/>
      <c r="AGV81" s="447"/>
      <c r="AGW81" s="447"/>
      <c r="AGX81" s="447"/>
      <c r="AGY81" s="447"/>
      <c r="AGZ81" s="447"/>
      <c r="AHA81" s="447"/>
      <c r="AHB81" s="447"/>
      <c r="AHC81" s="447"/>
      <c r="AHD81" s="447"/>
      <c r="AHE81" s="447"/>
      <c r="AHF81" s="447"/>
      <c r="AHG81" s="447"/>
      <c r="AHH81" s="447"/>
      <c r="AHI81" s="447"/>
      <c r="AHJ81" s="447"/>
      <c r="AHK81" s="447"/>
      <c r="AHL81" s="447"/>
      <c r="AHM81" s="447"/>
      <c r="AHN81" s="447"/>
      <c r="AHO81" s="447"/>
      <c r="AHP81" s="447"/>
      <c r="AHQ81" s="447"/>
      <c r="AHR81" s="447"/>
      <c r="AHS81" s="447"/>
      <c r="AHT81" s="447"/>
      <c r="AHU81" s="447"/>
      <c r="AHV81" s="447"/>
      <c r="AHW81" s="447"/>
      <c r="AHX81" s="447"/>
      <c r="AHY81" s="447"/>
      <c r="AHZ81" s="447"/>
      <c r="AIA81" s="447"/>
      <c r="AIB81" s="447"/>
      <c r="AIC81" s="447"/>
      <c r="AID81" s="447"/>
      <c r="AIE81" s="447"/>
      <c r="AIF81" s="447"/>
      <c r="AIG81" s="447"/>
      <c r="AIH81" s="447"/>
      <c r="AII81" s="447"/>
      <c r="AIJ81" s="447"/>
      <c r="AIK81" s="447"/>
      <c r="AIL81" s="447"/>
      <c r="AIM81" s="447"/>
      <c r="AIN81" s="447"/>
      <c r="AIO81" s="447"/>
      <c r="AIP81" s="447"/>
      <c r="AIQ81" s="447"/>
      <c r="AIR81" s="447"/>
      <c r="AIS81" s="447"/>
      <c r="AIT81" s="447"/>
      <c r="AIU81" s="447"/>
      <c r="AIV81" s="447"/>
      <c r="AIW81" s="447"/>
      <c r="AIX81" s="447"/>
      <c r="AIY81" s="447"/>
      <c r="AIZ81" s="447"/>
      <c r="AJA81" s="447"/>
      <c r="AJB81" s="447"/>
      <c r="AJC81" s="447"/>
      <c r="AJD81" s="447"/>
      <c r="AJE81" s="447"/>
      <c r="AJF81" s="447"/>
      <c r="AJG81" s="447"/>
      <c r="AJH81" s="447"/>
      <c r="AJI81" s="447"/>
      <c r="AJJ81" s="447"/>
      <c r="AJK81" s="447"/>
      <c r="AJL81" s="447"/>
      <c r="AJM81" s="447"/>
      <c r="AJN81" s="447"/>
      <c r="AJO81" s="447"/>
      <c r="AJP81" s="447"/>
      <c r="AJQ81" s="447"/>
      <c r="AJR81" s="447"/>
      <c r="AJS81" s="447"/>
      <c r="AJT81" s="447"/>
      <c r="AJU81" s="447"/>
      <c r="AJV81" s="447"/>
      <c r="AJW81" s="447"/>
      <c r="AJX81" s="447"/>
      <c r="AJY81" s="447"/>
      <c r="AJZ81" s="447"/>
      <c r="AKA81" s="447"/>
      <c r="AKB81" s="447"/>
      <c r="AKC81" s="447"/>
      <c r="AKD81" s="447"/>
      <c r="AKE81" s="447"/>
      <c r="AKF81" s="447"/>
      <c r="AKG81" s="447"/>
      <c r="AKH81" s="447"/>
      <c r="AKI81" s="447"/>
      <c r="AKJ81" s="447"/>
      <c r="AKK81" s="447"/>
      <c r="AKL81" s="447"/>
      <c r="AKM81" s="447"/>
      <c r="AKN81" s="447"/>
      <c r="AKO81" s="447"/>
      <c r="AKP81" s="447"/>
      <c r="AKQ81" s="447"/>
      <c r="AKR81" s="447"/>
      <c r="AKS81" s="447"/>
      <c r="AKT81" s="447"/>
      <c r="AKU81" s="447"/>
      <c r="AKV81" s="447"/>
      <c r="AKW81" s="447"/>
      <c r="AKX81" s="447"/>
      <c r="AKY81" s="447"/>
      <c r="AKZ81" s="447"/>
      <c r="ALA81" s="447"/>
      <c r="ALB81" s="447"/>
      <c r="ALC81" s="447"/>
      <c r="ALD81" s="447"/>
      <c r="ALE81" s="447"/>
      <c r="ALF81" s="447"/>
      <c r="ALG81" s="447"/>
      <c r="ALH81" s="447"/>
      <c r="ALI81" s="447"/>
      <c r="ALJ81" s="447"/>
      <c r="ALK81" s="447"/>
      <c r="ALL81" s="447"/>
      <c r="ALM81" s="447"/>
      <c r="ALN81" s="447"/>
      <c r="ALO81" s="447"/>
      <c r="ALP81" s="447"/>
      <c r="ALQ81" s="447"/>
      <c r="ALR81" s="447"/>
      <c r="ALS81" s="447"/>
      <c r="ALT81" s="447"/>
      <c r="ALU81" s="447"/>
      <c r="ALV81" s="447"/>
      <c r="ALW81" s="447"/>
      <c r="ALX81" s="447"/>
      <c r="ALY81" s="447"/>
      <c r="ALZ81" s="447"/>
      <c r="AMA81" s="447"/>
      <c r="AMB81" s="447"/>
      <c r="AMC81" s="447"/>
      <c r="AMD81" s="447"/>
      <c r="AME81" s="447"/>
      <c r="AMF81" s="447"/>
      <c r="AMG81" s="447"/>
      <c r="AMH81" s="447"/>
      <c r="AMI81" s="447"/>
      <c r="AMJ81" s="447"/>
      <c r="AMK81" s="447"/>
      <c r="AML81" s="447"/>
      <c r="AMM81" s="447"/>
      <c r="AMN81" s="447"/>
      <c r="AMO81" s="447"/>
      <c r="AMP81" s="447"/>
      <c r="AMQ81" s="447"/>
      <c r="AMR81" s="447"/>
      <c r="AMS81" s="447"/>
      <c r="AMT81" s="447"/>
      <c r="AMU81" s="447"/>
      <c r="AMV81" s="447"/>
      <c r="AMW81" s="447"/>
      <c r="AMX81" s="447"/>
      <c r="AMY81" s="447"/>
      <c r="AMZ81" s="447"/>
      <c r="ANA81" s="447"/>
      <c r="ANB81" s="447"/>
      <c r="ANC81" s="447"/>
      <c r="AND81" s="447"/>
      <c r="ANE81" s="447"/>
      <c r="ANF81" s="447"/>
      <c r="ANG81" s="447"/>
      <c r="ANH81" s="447"/>
      <c r="ANI81" s="447"/>
      <c r="ANJ81" s="447"/>
      <c r="ANK81" s="447"/>
      <c r="ANL81" s="447"/>
      <c r="ANM81" s="447"/>
      <c r="ANN81" s="447"/>
      <c r="ANO81" s="447"/>
      <c r="ANP81" s="447"/>
      <c r="ANQ81" s="447"/>
      <c r="ANR81" s="447"/>
      <c r="ANS81" s="447"/>
      <c r="ANT81" s="447"/>
      <c r="ANU81" s="447"/>
      <c r="ANV81" s="447"/>
      <c r="ANW81" s="447"/>
      <c r="ANX81" s="447"/>
      <c r="ANY81" s="447"/>
      <c r="ANZ81" s="447"/>
      <c r="AOA81" s="447"/>
      <c r="AOB81" s="447"/>
      <c r="AOC81" s="447"/>
      <c r="AOD81" s="447"/>
      <c r="AOE81" s="447"/>
      <c r="AOF81" s="447"/>
      <c r="AOG81" s="447"/>
      <c r="AOH81" s="447"/>
      <c r="AOI81" s="447"/>
      <c r="AOJ81" s="447"/>
      <c r="AOK81" s="447"/>
      <c r="AOL81" s="447"/>
      <c r="AOM81" s="447"/>
      <c r="AON81" s="447"/>
      <c r="AOO81" s="447"/>
      <c r="AOP81" s="447"/>
      <c r="AOQ81" s="447"/>
      <c r="AOR81" s="447"/>
      <c r="AOS81" s="447"/>
      <c r="AOT81" s="447"/>
      <c r="AOU81" s="447"/>
      <c r="AOV81" s="447"/>
      <c r="AOW81" s="447"/>
      <c r="AOX81" s="447"/>
      <c r="AOY81" s="447"/>
      <c r="AOZ81" s="447"/>
      <c r="APA81" s="447"/>
      <c r="APB81" s="447"/>
      <c r="APC81" s="447"/>
      <c r="APD81" s="447"/>
      <c r="APE81" s="447"/>
      <c r="APF81" s="447"/>
      <c r="APG81" s="447"/>
      <c r="APH81" s="447"/>
      <c r="API81" s="447"/>
      <c r="APJ81" s="447"/>
      <c r="APK81" s="447"/>
      <c r="APL81" s="447"/>
      <c r="APM81" s="447"/>
      <c r="APN81" s="447"/>
      <c r="APO81" s="447"/>
      <c r="APP81" s="447"/>
      <c r="APQ81" s="447"/>
      <c r="APR81" s="447"/>
      <c r="APS81" s="447"/>
      <c r="APT81" s="447"/>
      <c r="APU81" s="447"/>
      <c r="APV81" s="447"/>
      <c r="APW81" s="447"/>
      <c r="APX81" s="447"/>
      <c r="APY81" s="447"/>
      <c r="APZ81" s="447"/>
      <c r="AQA81" s="447"/>
      <c r="AQB81" s="447"/>
      <c r="AQC81" s="447"/>
      <c r="AQD81" s="447"/>
      <c r="AQE81" s="447"/>
      <c r="AQF81" s="447"/>
      <c r="AQG81" s="447"/>
      <c r="AQH81" s="447"/>
      <c r="AQI81" s="447"/>
      <c r="AQJ81" s="447"/>
      <c r="AQK81" s="447"/>
      <c r="AQL81" s="447"/>
      <c r="AQM81" s="447"/>
      <c r="AQN81" s="447"/>
      <c r="AQO81" s="447"/>
      <c r="AQP81" s="447"/>
      <c r="AQQ81" s="447"/>
      <c r="AQR81" s="447"/>
      <c r="AQS81" s="447"/>
      <c r="AQT81" s="447"/>
      <c r="AQU81" s="447"/>
      <c r="AQV81" s="447"/>
      <c r="AQW81" s="447"/>
      <c r="AQX81" s="447"/>
      <c r="AQY81" s="447"/>
      <c r="AQZ81" s="447"/>
      <c r="ARA81" s="447"/>
      <c r="ARB81" s="447"/>
      <c r="ARC81" s="447"/>
      <c r="ARD81" s="447"/>
      <c r="ARE81" s="447"/>
      <c r="ARF81" s="447"/>
      <c r="ARG81" s="447"/>
      <c r="ARH81" s="447"/>
      <c r="ARI81" s="447"/>
      <c r="ARJ81" s="447"/>
      <c r="ARK81" s="447"/>
      <c r="ARL81" s="447"/>
      <c r="ARM81" s="447"/>
      <c r="ARN81" s="447"/>
      <c r="ARO81" s="447"/>
      <c r="ARP81" s="447"/>
      <c r="ARQ81" s="447"/>
      <c r="ARR81" s="447"/>
      <c r="ARS81" s="447"/>
      <c r="ART81" s="447"/>
      <c r="ARU81" s="447"/>
      <c r="ARV81" s="447"/>
      <c r="ARW81" s="447"/>
      <c r="ARX81" s="447"/>
      <c r="ARY81" s="447"/>
      <c r="ARZ81" s="447"/>
      <c r="ASA81" s="447"/>
      <c r="ASB81" s="447"/>
      <c r="ASC81" s="447"/>
      <c r="ASD81" s="447"/>
      <c r="ASE81" s="447"/>
      <c r="ASF81" s="447"/>
      <c r="ASG81" s="447"/>
      <c r="ASH81" s="447"/>
      <c r="ASI81" s="447"/>
      <c r="ASJ81" s="447"/>
      <c r="ASK81" s="447"/>
      <c r="ASL81" s="447"/>
      <c r="ASM81" s="447"/>
      <c r="ASN81" s="447"/>
      <c r="ASO81" s="447"/>
      <c r="ASP81" s="447"/>
      <c r="ASQ81" s="447"/>
      <c r="ASR81" s="447"/>
      <c r="ASS81" s="447"/>
      <c r="AST81" s="447"/>
      <c r="ASU81" s="447"/>
      <c r="ASV81" s="447"/>
      <c r="ASW81" s="447"/>
      <c r="ASX81" s="447"/>
      <c r="ASY81" s="447"/>
      <c r="ASZ81" s="447"/>
      <c r="ATA81" s="447"/>
      <c r="ATB81" s="447"/>
      <c r="ATC81" s="447"/>
      <c r="ATD81" s="447"/>
      <c r="ATE81" s="447"/>
      <c r="ATF81" s="447"/>
      <c r="ATG81" s="447"/>
      <c r="ATH81" s="447"/>
      <c r="ATI81" s="447"/>
      <c r="ATJ81" s="447"/>
      <c r="ATK81" s="447"/>
      <c r="ATL81" s="447"/>
      <c r="ATM81" s="447"/>
      <c r="ATN81" s="447"/>
      <c r="ATO81" s="447"/>
      <c r="ATP81" s="447"/>
      <c r="ATQ81" s="447"/>
      <c r="ATR81" s="447"/>
      <c r="ATS81" s="447"/>
      <c r="ATT81" s="447"/>
      <c r="ATU81" s="447"/>
      <c r="ATV81" s="447"/>
      <c r="ATW81" s="447"/>
      <c r="ATX81" s="447"/>
      <c r="ATY81" s="447"/>
      <c r="ATZ81" s="447"/>
      <c r="AUA81" s="447"/>
      <c r="AUB81" s="447"/>
      <c r="AUC81" s="447"/>
      <c r="AUD81" s="447"/>
      <c r="AUE81" s="447"/>
      <c r="AUF81" s="447"/>
      <c r="AUG81" s="447"/>
      <c r="AUH81" s="447"/>
      <c r="AUI81" s="447"/>
      <c r="AUJ81" s="447"/>
      <c r="AUK81" s="447"/>
      <c r="AUL81" s="447"/>
      <c r="AUM81" s="447"/>
      <c r="AUN81" s="447"/>
      <c r="AUO81" s="447"/>
      <c r="AUP81" s="447"/>
      <c r="AUQ81" s="447"/>
      <c r="AUR81" s="447"/>
      <c r="AUS81" s="447"/>
      <c r="AUT81" s="447"/>
      <c r="AUU81" s="447"/>
      <c r="AUV81" s="447"/>
      <c r="AUW81" s="447"/>
      <c r="AUX81" s="447"/>
      <c r="AUY81" s="447"/>
      <c r="AUZ81" s="447"/>
      <c r="AVA81" s="447"/>
      <c r="AVB81" s="447"/>
      <c r="AVC81" s="447"/>
      <c r="AVD81" s="447"/>
      <c r="AVE81" s="447"/>
      <c r="AVF81" s="447"/>
      <c r="AVG81" s="447"/>
      <c r="AVH81" s="447"/>
      <c r="AVI81" s="447"/>
      <c r="AVJ81" s="447"/>
      <c r="AVK81" s="447"/>
      <c r="AVL81" s="447"/>
      <c r="AVM81" s="447"/>
      <c r="AVN81" s="447"/>
      <c r="AVO81" s="447"/>
      <c r="AVP81" s="447"/>
      <c r="AVQ81" s="447"/>
      <c r="AVR81" s="447"/>
      <c r="AVS81" s="447"/>
      <c r="AVT81" s="447"/>
      <c r="AVU81" s="447"/>
      <c r="AVV81" s="447"/>
      <c r="AVW81" s="447"/>
      <c r="AVX81" s="447"/>
      <c r="AVY81" s="447"/>
      <c r="AVZ81" s="447"/>
      <c r="AWA81" s="447"/>
      <c r="AWB81" s="447"/>
      <c r="AWC81" s="447"/>
      <c r="AWD81" s="447"/>
      <c r="AWE81" s="447"/>
      <c r="AWF81" s="447"/>
      <c r="AWG81" s="447"/>
      <c r="AWH81" s="447"/>
      <c r="AWI81" s="447"/>
      <c r="AWJ81" s="447"/>
      <c r="AWK81" s="447"/>
      <c r="AWL81" s="447"/>
      <c r="AWM81" s="447"/>
      <c r="AWN81" s="447"/>
      <c r="AWO81" s="447"/>
      <c r="AWP81" s="447"/>
      <c r="AWQ81" s="447"/>
      <c r="AWR81" s="447"/>
      <c r="AWS81" s="447"/>
      <c r="AWT81" s="447"/>
      <c r="AWU81" s="447"/>
      <c r="AWV81" s="447"/>
      <c r="AWW81" s="447"/>
      <c r="AWX81" s="447"/>
      <c r="AWY81" s="447"/>
      <c r="AWZ81" s="447"/>
      <c r="AXA81" s="447"/>
      <c r="AXB81" s="447"/>
      <c r="AXC81" s="447"/>
      <c r="AXD81" s="447"/>
      <c r="AXE81" s="447"/>
      <c r="AXF81" s="447"/>
      <c r="AXG81" s="447"/>
      <c r="AXH81" s="447"/>
      <c r="AXI81" s="447"/>
      <c r="AXJ81" s="447"/>
      <c r="AXK81" s="447"/>
      <c r="AXL81" s="447"/>
      <c r="AXM81" s="447"/>
      <c r="AXN81" s="447"/>
      <c r="AXO81" s="447"/>
      <c r="AXP81" s="447"/>
      <c r="AXQ81" s="447"/>
      <c r="AXR81" s="447"/>
      <c r="AXS81" s="447"/>
      <c r="AXT81" s="447"/>
      <c r="AXU81" s="447"/>
      <c r="AXV81" s="447"/>
      <c r="AXW81" s="447"/>
      <c r="AXX81" s="447"/>
      <c r="AXY81" s="447"/>
      <c r="AXZ81" s="447"/>
      <c r="AYA81" s="447"/>
      <c r="AYB81" s="447"/>
      <c r="AYC81" s="447"/>
      <c r="AYD81" s="447"/>
      <c r="AYE81" s="447"/>
      <c r="AYF81" s="447"/>
      <c r="AYG81" s="447"/>
      <c r="AYH81" s="447"/>
      <c r="AYI81" s="447"/>
      <c r="AYJ81" s="447"/>
      <c r="AYK81" s="447"/>
      <c r="AYL81" s="447"/>
      <c r="AYM81" s="447"/>
      <c r="AYN81" s="447"/>
      <c r="AYO81" s="447"/>
      <c r="AYP81" s="447"/>
      <c r="AYQ81" s="447"/>
      <c r="AYR81" s="447"/>
      <c r="AYS81" s="447"/>
      <c r="AYT81" s="447"/>
      <c r="AYU81" s="447"/>
      <c r="AYV81" s="447"/>
      <c r="AYW81" s="447"/>
      <c r="AYX81" s="447"/>
      <c r="AYY81" s="447"/>
      <c r="AYZ81" s="447"/>
      <c r="AZA81" s="447"/>
      <c r="AZB81" s="447"/>
      <c r="AZC81" s="447"/>
      <c r="AZD81" s="447"/>
      <c r="AZE81" s="447"/>
      <c r="AZF81" s="447"/>
      <c r="AZG81" s="447"/>
      <c r="AZH81" s="447"/>
      <c r="AZI81" s="447"/>
      <c r="AZJ81" s="447"/>
      <c r="AZK81" s="447"/>
      <c r="AZL81" s="447"/>
      <c r="AZM81" s="447"/>
      <c r="AZN81" s="447"/>
      <c r="AZO81" s="447"/>
      <c r="AZP81" s="447"/>
      <c r="AZQ81" s="447"/>
      <c r="AZR81" s="447"/>
      <c r="AZS81" s="447"/>
      <c r="AZT81" s="447"/>
      <c r="AZU81" s="447"/>
      <c r="AZV81" s="447"/>
      <c r="AZW81" s="447"/>
      <c r="AZX81" s="447"/>
      <c r="AZY81" s="447"/>
      <c r="AZZ81" s="447"/>
      <c r="BAA81" s="447"/>
      <c r="BAB81" s="447"/>
      <c r="BAC81" s="447"/>
      <c r="BAD81" s="447"/>
      <c r="BAE81" s="447"/>
      <c r="BAF81" s="447"/>
      <c r="BAG81" s="447"/>
      <c r="BAH81" s="447"/>
      <c r="BAI81" s="447"/>
      <c r="BAJ81" s="447"/>
      <c r="BAK81" s="447"/>
      <c r="BAL81" s="447"/>
      <c r="BAM81" s="447"/>
      <c r="BAN81" s="447"/>
      <c r="BAO81" s="447"/>
      <c r="BAP81" s="447"/>
      <c r="BAQ81" s="447"/>
      <c r="BAR81" s="447"/>
      <c r="BAS81" s="447"/>
      <c r="BAT81" s="447"/>
      <c r="BAU81" s="447"/>
      <c r="BAV81" s="447"/>
      <c r="BAW81" s="447"/>
      <c r="BAX81" s="447"/>
      <c r="BAY81" s="447"/>
      <c r="BAZ81" s="447"/>
      <c r="BBA81" s="447"/>
      <c r="BBB81" s="447"/>
      <c r="BBC81" s="447"/>
      <c r="BBD81" s="447"/>
      <c r="BBE81" s="447"/>
      <c r="BBF81" s="447"/>
      <c r="BBG81" s="447"/>
      <c r="BBH81" s="447"/>
      <c r="BBI81" s="447"/>
      <c r="BBJ81" s="447"/>
      <c r="BBK81" s="447"/>
      <c r="BBL81" s="447"/>
      <c r="BBM81" s="447"/>
      <c r="BBN81" s="447"/>
      <c r="BBO81" s="447"/>
      <c r="BBP81" s="447"/>
      <c r="BBQ81" s="447"/>
      <c r="BBR81" s="447"/>
      <c r="BBS81" s="447"/>
      <c r="BBT81" s="447"/>
      <c r="BBU81" s="447"/>
      <c r="BBV81" s="447"/>
      <c r="BBW81" s="447"/>
      <c r="BBX81" s="447"/>
      <c r="BBY81" s="447"/>
      <c r="BBZ81" s="447"/>
      <c r="BCA81" s="447"/>
      <c r="BCB81" s="447"/>
      <c r="BCC81" s="447"/>
      <c r="BCD81" s="447"/>
      <c r="BCE81" s="447"/>
      <c r="BCF81" s="447"/>
      <c r="BCG81" s="447"/>
      <c r="BCH81" s="447"/>
      <c r="BCI81" s="447"/>
      <c r="BCJ81" s="447"/>
      <c r="BCK81" s="447"/>
      <c r="BCL81" s="447"/>
      <c r="BCM81" s="447"/>
      <c r="BCN81" s="447"/>
      <c r="BCO81" s="447"/>
      <c r="BCP81" s="447"/>
      <c r="BCQ81" s="447"/>
      <c r="BCR81" s="447"/>
      <c r="BCS81" s="447"/>
      <c r="BCT81" s="447"/>
      <c r="BCU81" s="447"/>
      <c r="BCV81" s="447"/>
      <c r="BCW81" s="447"/>
      <c r="BCX81" s="447"/>
      <c r="BCY81" s="447"/>
      <c r="BCZ81" s="447"/>
      <c r="BDA81" s="447"/>
      <c r="BDB81" s="447"/>
      <c r="BDC81" s="447"/>
      <c r="BDD81" s="447"/>
      <c r="BDE81" s="447"/>
      <c r="BDF81" s="447"/>
      <c r="BDG81" s="447"/>
      <c r="BDH81" s="447"/>
      <c r="BDI81" s="447"/>
      <c r="BDJ81" s="447"/>
      <c r="BDK81" s="447"/>
      <c r="BDL81" s="447"/>
      <c r="BDM81" s="447"/>
      <c r="BDN81" s="447"/>
      <c r="BDO81" s="447"/>
      <c r="BDP81" s="447"/>
      <c r="BDQ81" s="447"/>
      <c r="BDR81" s="447"/>
      <c r="BDS81" s="447"/>
      <c r="BDT81" s="447"/>
      <c r="BDU81" s="447"/>
      <c r="BDV81" s="447"/>
      <c r="BDW81" s="447"/>
      <c r="BDX81" s="447"/>
      <c r="BDY81" s="447"/>
      <c r="BDZ81" s="447"/>
      <c r="BEA81" s="447"/>
      <c r="BEB81" s="447"/>
      <c r="BEC81" s="447"/>
      <c r="BED81" s="447"/>
      <c r="BEE81" s="447"/>
      <c r="BEF81" s="447"/>
      <c r="BEG81" s="447"/>
      <c r="BEH81" s="447"/>
      <c r="BEI81" s="447"/>
      <c r="BEJ81" s="447"/>
      <c r="BEK81" s="447"/>
      <c r="BEL81" s="447"/>
      <c r="BEM81" s="447"/>
      <c r="BEN81" s="447"/>
      <c r="BEO81" s="447"/>
      <c r="BEP81" s="447"/>
      <c r="BEQ81" s="447"/>
      <c r="BER81" s="447"/>
      <c r="BES81" s="447"/>
      <c r="BET81" s="447"/>
      <c r="BEU81" s="447"/>
      <c r="BEV81" s="447"/>
      <c r="BEW81" s="447"/>
      <c r="BEX81" s="447"/>
      <c r="BEY81" s="447"/>
      <c r="BEZ81" s="447"/>
      <c r="BFA81" s="447"/>
      <c r="BFB81" s="447"/>
      <c r="BFC81" s="447"/>
      <c r="BFD81" s="447"/>
      <c r="BFE81" s="447"/>
      <c r="BFF81" s="447"/>
      <c r="BFG81" s="447"/>
      <c r="BFH81" s="447"/>
      <c r="BFI81" s="447"/>
      <c r="BFJ81" s="447"/>
      <c r="BFK81" s="447"/>
      <c r="BFL81" s="447"/>
      <c r="BFM81" s="447"/>
      <c r="BFN81" s="447"/>
      <c r="BFO81" s="447"/>
      <c r="BFP81" s="447"/>
      <c r="BFQ81" s="447"/>
      <c r="BFR81" s="447"/>
      <c r="BFS81" s="447"/>
      <c r="BFT81" s="447"/>
      <c r="BFU81" s="447"/>
      <c r="BFV81" s="447"/>
      <c r="BFW81" s="447"/>
      <c r="BFX81" s="447"/>
      <c r="BFY81" s="447"/>
      <c r="BFZ81" s="447"/>
      <c r="BGA81" s="447"/>
      <c r="BGB81" s="447"/>
      <c r="BGC81" s="447"/>
      <c r="BGD81" s="447"/>
      <c r="BGE81" s="447"/>
      <c r="BGF81" s="447"/>
      <c r="BGG81" s="447"/>
      <c r="BGH81" s="447"/>
      <c r="BGI81" s="447"/>
      <c r="BGJ81" s="447"/>
      <c r="BGK81" s="447"/>
      <c r="BGL81" s="447"/>
      <c r="BGM81" s="447"/>
      <c r="BGN81" s="447"/>
      <c r="BGO81" s="447"/>
      <c r="BGP81" s="447"/>
      <c r="BGQ81" s="447"/>
      <c r="BGR81" s="447"/>
      <c r="BGS81" s="447"/>
      <c r="BGT81" s="447"/>
      <c r="BGU81" s="447"/>
      <c r="BGV81" s="447"/>
      <c r="BGW81" s="447"/>
      <c r="BGX81" s="447"/>
      <c r="BGY81" s="447"/>
      <c r="BGZ81" s="447"/>
      <c r="BHA81" s="447"/>
      <c r="BHB81" s="447"/>
      <c r="BHC81" s="447"/>
      <c r="BHD81" s="447"/>
      <c r="BHE81" s="447"/>
      <c r="BHF81" s="447"/>
      <c r="BHG81" s="447"/>
      <c r="BHH81" s="447"/>
      <c r="BHI81" s="447"/>
      <c r="BHJ81" s="447"/>
      <c r="BHK81" s="447"/>
      <c r="BHL81" s="447"/>
      <c r="BHM81" s="447"/>
      <c r="BHN81" s="447"/>
      <c r="BHO81" s="447"/>
      <c r="BHP81" s="447"/>
      <c r="BHQ81" s="447"/>
      <c r="BHR81" s="447"/>
      <c r="BHS81" s="447"/>
      <c r="BHT81" s="447"/>
      <c r="BHU81" s="447"/>
      <c r="BHV81" s="447"/>
      <c r="BHW81" s="447"/>
      <c r="BHX81" s="447"/>
      <c r="BHY81" s="447"/>
      <c r="BHZ81" s="447"/>
      <c r="BIA81" s="447"/>
      <c r="BIB81" s="447"/>
      <c r="BIC81" s="447"/>
      <c r="BID81" s="447"/>
      <c r="BIE81" s="447"/>
      <c r="BIF81" s="447"/>
      <c r="BIG81" s="447"/>
      <c r="BIH81" s="447"/>
      <c r="BII81" s="447"/>
      <c r="BIJ81" s="447"/>
      <c r="BIK81" s="447"/>
      <c r="BIL81" s="447"/>
      <c r="BIM81" s="447"/>
      <c r="BIN81" s="447"/>
      <c r="BIO81" s="447"/>
      <c r="BIP81" s="447"/>
      <c r="BIQ81" s="447"/>
      <c r="BIR81" s="447"/>
      <c r="BIS81" s="447"/>
      <c r="BIT81" s="447"/>
      <c r="BIU81" s="447"/>
      <c r="BIV81" s="447"/>
      <c r="BIW81" s="447"/>
      <c r="BIX81" s="447"/>
      <c r="BIY81" s="447"/>
      <c r="BIZ81" s="447"/>
      <c r="BJA81" s="447"/>
      <c r="BJB81" s="447"/>
      <c r="BJC81" s="447"/>
      <c r="BJD81" s="447"/>
      <c r="BJE81" s="447"/>
      <c r="BJF81" s="447"/>
      <c r="BJG81" s="447"/>
      <c r="BJH81" s="447"/>
      <c r="BJI81" s="447"/>
      <c r="BJJ81" s="447"/>
      <c r="BJK81" s="447"/>
      <c r="BJL81" s="447"/>
      <c r="BJM81" s="447"/>
      <c r="BJN81" s="447"/>
      <c r="BJO81" s="447"/>
      <c r="BJP81" s="447"/>
      <c r="BJQ81" s="447"/>
      <c r="BJR81" s="447"/>
      <c r="BJS81" s="447"/>
      <c r="BJT81" s="447"/>
      <c r="BJU81" s="447"/>
      <c r="BJV81" s="447"/>
      <c r="BJW81" s="447"/>
      <c r="BJX81" s="447"/>
      <c r="BJY81" s="447"/>
      <c r="BJZ81" s="447"/>
      <c r="BKA81" s="447"/>
      <c r="BKB81" s="447"/>
      <c r="BKC81" s="447"/>
      <c r="BKD81" s="447"/>
      <c r="BKE81" s="447"/>
      <c r="BKF81" s="447"/>
      <c r="BKG81" s="447"/>
      <c r="BKH81" s="447"/>
      <c r="BKI81" s="447"/>
      <c r="BKJ81" s="447"/>
      <c r="BKK81" s="447"/>
      <c r="BKL81" s="447"/>
      <c r="BKM81" s="447"/>
      <c r="BKN81" s="447"/>
      <c r="BKO81" s="447"/>
      <c r="BKP81" s="447"/>
      <c r="BKQ81" s="447"/>
      <c r="BKR81" s="447"/>
      <c r="BKS81" s="447"/>
      <c r="BKT81" s="447"/>
      <c r="BKU81" s="447"/>
      <c r="BKV81" s="447"/>
      <c r="BKW81" s="447"/>
      <c r="BKX81" s="447"/>
      <c r="BKY81" s="447"/>
      <c r="BKZ81" s="447"/>
      <c r="BLA81" s="447"/>
      <c r="BLB81" s="447"/>
      <c r="BLC81" s="447"/>
      <c r="BLD81" s="447"/>
      <c r="BLE81" s="447"/>
      <c r="BLF81" s="447"/>
      <c r="BLG81" s="447"/>
      <c r="BLH81" s="447"/>
      <c r="BLI81" s="447"/>
      <c r="BLJ81" s="447"/>
      <c r="BLK81" s="447"/>
      <c r="BLL81" s="447"/>
      <c r="BLM81" s="447"/>
      <c r="BLN81" s="447"/>
      <c r="BLO81" s="447"/>
      <c r="BLP81" s="447"/>
      <c r="BLQ81" s="447"/>
      <c r="BLR81" s="447"/>
      <c r="BLS81" s="447"/>
      <c r="BLT81" s="447"/>
      <c r="BLU81" s="447"/>
      <c r="BLV81" s="447"/>
      <c r="BLW81" s="447"/>
      <c r="BLX81" s="447"/>
      <c r="BLY81" s="447"/>
      <c r="BLZ81" s="447"/>
      <c r="BMA81" s="447"/>
      <c r="BMB81" s="447"/>
      <c r="BMC81" s="447"/>
      <c r="BMD81" s="447"/>
      <c r="BME81" s="447"/>
      <c r="BMF81" s="447"/>
      <c r="BMG81" s="447"/>
      <c r="BMH81" s="447"/>
      <c r="BMI81" s="447"/>
      <c r="BMJ81" s="447"/>
      <c r="BMK81" s="447"/>
      <c r="BML81" s="447"/>
      <c r="BMM81" s="447"/>
      <c r="BMN81" s="447"/>
      <c r="BMO81" s="447"/>
      <c r="BMP81" s="447"/>
      <c r="BMQ81" s="447"/>
      <c r="BMR81" s="447"/>
      <c r="BMS81" s="447"/>
      <c r="BMT81" s="447"/>
      <c r="BMU81" s="447"/>
      <c r="BMV81" s="447"/>
      <c r="BMW81" s="447"/>
      <c r="BMX81" s="447"/>
      <c r="BMY81" s="447"/>
      <c r="BMZ81" s="447"/>
      <c r="BNA81" s="447"/>
      <c r="BNB81" s="447"/>
      <c r="BNC81" s="447"/>
      <c r="BND81" s="447"/>
      <c r="BNE81" s="447"/>
      <c r="BNF81" s="447"/>
      <c r="BNG81" s="447"/>
      <c r="BNH81" s="447"/>
      <c r="BNI81" s="447"/>
      <c r="BNJ81" s="447"/>
      <c r="BNK81" s="447"/>
      <c r="BNL81" s="447"/>
      <c r="BNM81" s="447"/>
      <c r="BNN81" s="447"/>
      <c r="BNO81" s="447"/>
      <c r="BNP81" s="447"/>
      <c r="BNQ81" s="447"/>
      <c r="BNR81" s="447"/>
      <c r="BNS81" s="447"/>
      <c r="BNT81" s="447"/>
      <c r="BNU81" s="447"/>
      <c r="BNV81" s="447"/>
      <c r="BNW81" s="447"/>
      <c r="BNX81" s="447"/>
      <c r="BNY81" s="447"/>
      <c r="BNZ81" s="447"/>
      <c r="BOA81" s="447"/>
      <c r="BOB81" s="447"/>
      <c r="BOC81" s="447"/>
      <c r="BOD81" s="447"/>
      <c r="BOE81" s="447"/>
      <c r="BOF81" s="447"/>
      <c r="BOG81" s="447"/>
      <c r="BOH81" s="447"/>
      <c r="BOI81" s="447"/>
      <c r="BOJ81" s="447"/>
      <c r="BOK81" s="447"/>
      <c r="BOL81" s="447"/>
      <c r="BOM81" s="447"/>
      <c r="BON81" s="447"/>
      <c r="BOO81" s="447"/>
      <c r="BOP81" s="447"/>
      <c r="BOQ81" s="447"/>
      <c r="BOR81" s="447"/>
      <c r="BOS81" s="447"/>
      <c r="BOT81" s="447"/>
      <c r="BOU81" s="447"/>
      <c r="BOV81" s="447"/>
      <c r="BOW81" s="447"/>
      <c r="BOX81" s="447"/>
      <c r="BOY81" s="447"/>
      <c r="BOZ81" s="447"/>
      <c r="BPA81" s="447"/>
      <c r="BPB81" s="447"/>
      <c r="BPC81" s="447"/>
      <c r="BPD81" s="447"/>
      <c r="BPE81" s="447"/>
      <c r="BPF81" s="447"/>
      <c r="BPG81" s="447"/>
      <c r="BPH81" s="447"/>
      <c r="BPI81" s="447"/>
      <c r="BPJ81" s="447"/>
      <c r="BPK81" s="447"/>
      <c r="BPL81" s="447"/>
      <c r="BPM81" s="447"/>
      <c r="BPN81" s="447"/>
      <c r="BPO81" s="447"/>
      <c r="BPP81" s="447"/>
      <c r="BPQ81" s="447"/>
      <c r="BPR81" s="447"/>
      <c r="BPS81" s="447"/>
      <c r="BPT81" s="447"/>
      <c r="BPU81" s="447"/>
      <c r="BPV81" s="447"/>
      <c r="BPW81" s="447"/>
      <c r="BPX81" s="447"/>
      <c r="BPY81" s="447"/>
      <c r="BPZ81" s="447"/>
      <c r="BQA81" s="447"/>
      <c r="BQB81" s="447"/>
      <c r="BQC81" s="447"/>
      <c r="BQD81" s="447"/>
      <c r="BQE81" s="447"/>
      <c r="BQF81" s="447"/>
      <c r="BQG81" s="447"/>
      <c r="BQH81" s="447"/>
      <c r="BQI81" s="447"/>
      <c r="BQJ81" s="447"/>
      <c r="BQK81" s="447"/>
      <c r="BQL81" s="447"/>
      <c r="BQM81" s="447"/>
      <c r="BQN81" s="447"/>
      <c r="BQO81" s="447"/>
      <c r="BQP81" s="447"/>
      <c r="BQQ81" s="447"/>
      <c r="BQR81" s="447"/>
      <c r="BQS81" s="447"/>
      <c r="BQT81" s="447"/>
      <c r="BQU81" s="447"/>
      <c r="BQV81" s="447"/>
      <c r="BQW81" s="447"/>
      <c r="BQX81" s="447"/>
      <c r="BQY81" s="447"/>
      <c r="BQZ81" s="447"/>
      <c r="BRA81" s="447"/>
      <c r="BRB81" s="447"/>
      <c r="BRC81" s="447"/>
      <c r="BRD81" s="447"/>
      <c r="BRE81" s="447"/>
      <c r="BRF81" s="447"/>
      <c r="BRG81" s="447"/>
      <c r="BRH81" s="447"/>
      <c r="BRI81" s="447"/>
      <c r="BRJ81" s="447"/>
      <c r="BRK81" s="447"/>
      <c r="BRL81" s="447"/>
      <c r="BRM81" s="447"/>
      <c r="BRN81" s="447"/>
      <c r="BRO81" s="447"/>
      <c r="BRP81" s="447"/>
      <c r="BRQ81" s="447"/>
      <c r="BRR81" s="447"/>
      <c r="BRS81" s="447"/>
      <c r="BRT81" s="447"/>
      <c r="BRU81" s="447"/>
      <c r="BRV81" s="447"/>
      <c r="BRW81" s="447"/>
      <c r="BRX81" s="447"/>
      <c r="BRY81" s="447"/>
      <c r="BRZ81" s="447"/>
      <c r="BSA81" s="447"/>
      <c r="BSB81" s="447"/>
      <c r="BSC81" s="447"/>
      <c r="BSD81" s="447"/>
      <c r="BSE81" s="447"/>
      <c r="BSF81" s="447"/>
      <c r="BSG81" s="447"/>
      <c r="BSH81" s="447"/>
      <c r="BSI81" s="447"/>
      <c r="BSJ81" s="447"/>
      <c r="BSK81" s="447"/>
      <c r="BSL81" s="447"/>
      <c r="BSM81" s="447"/>
      <c r="BSN81" s="447"/>
      <c r="BSO81" s="447"/>
      <c r="BSP81" s="447"/>
      <c r="BSQ81" s="447"/>
      <c r="BSR81" s="447"/>
      <c r="BSS81" s="447"/>
      <c r="BST81" s="447"/>
      <c r="BSU81" s="447"/>
      <c r="BSV81" s="447"/>
      <c r="BSW81" s="447"/>
      <c r="BSX81" s="447"/>
      <c r="BSY81" s="447"/>
      <c r="BSZ81" s="447"/>
      <c r="BTA81" s="447"/>
      <c r="BTB81" s="447"/>
      <c r="BTC81" s="447"/>
      <c r="BTD81" s="447"/>
      <c r="BTE81" s="447"/>
      <c r="BTF81" s="447"/>
      <c r="BTG81" s="447"/>
      <c r="BTH81" s="447"/>
      <c r="BTI81" s="447"/>
      <c r="BTJ81" s="447"/>
      <c r="BTK81" s="447"/>
      <c r="BTL81" s="447"/>
      <c r="BTM81" s="447"/>
      <c r="BTN81" s="447"/>
      <c r="BTO81" s="447"/>
      <c r="BTP81" s="447"/>
      <c r="BTQ81" s="447"/>
      <c r="BTR81" s="447"/>
      <c r="BTS81" s="447"/>
      <c r="BTT81" s="447"/>
      <c r="BTU81" s="447"/>
      <c r="BTV81" s="447"/>
      <c r="BTW81" s="447"/>
      <c r="BTX81" s="447"/>
      <c r="BTY81" s="447"/>
      <c r="BTZ81" s="447"/>
      <c r="BUA81" s="447"/>
      <c r="BUB81" s="447"/>
      <c r="BUC81" s="447"/>
      <c r="BUD81" s="447"/>
      <c r="BUE81" s="447"/>
      <c r="BUF81" s="447"/>
      <c r="BUG81" s="447"/>
      <c r="BUH81" s="447"/>
      <c r="BUI81" s="447"/>
      <c r="BUJ81" s="447"/>
      <c r="BUK81" s="447"/>
      <c r="BUL81" s="447"/>
      <c r="BUM81" s="447"/>
      <c r="BUN81" s="447"/>
      <c r="BUO81" s="447"/>
      <c r="BUP81" s="447"/>
      <c r="BUQ81" s="447"/>
      <c r="BUR81" s="447"/>
      <c r="BUS81" s="447"/>
      <c r="BUT81" s="447"/>
      <c r="BUU81" s="447"/>
      <c r="BUV81" s="447"/>
      <c r="BUW81" s="447"/>
      <c r="BUX81" s="447"/>
      <c r="BUY81" s="447"/>
      <c r="BUZ81" s="447"/>
      <c r="BVA81" s="447"/>
      <c r="BVB81" s="447"/>
      <c r="BVC81" s="447"/>
      <c r="BVD81" s="447"/>
      <c r="BVE81" s="447"/>
      <c r="BVF81" s="447"/>
      <c r="BVG81" s="447"/>
      <c r="BVH81" s="447"/>
      <c r="BVI81" s="447"/>
      <c r="BVJ81" s="447"/>
      <c r="BVK81" s="447"/>
      <c r="BVL81" s="447"/>
      <c r="BVM81" s="447"/>
      <c r="BVN81" s="447"/>
      <c r="BVO81" s="447"/>
      <c r="BVP81" s="447"/>
      <c r="BVQ81" s="447"/>
      <c r="BVR81" s="447"/>
      <c r="BVS81" s="447"/>
      <c r="BVT81" s="447"/>
      <c r="BVU81" s="447"/>
      <c r="BVV81" s="447"/>
      <c r="BVW81" s="447"/>
      <c r="BVX81" s="447"/>
      <c r="BVY81" s="447"/>
      <c r="BVZ81" s="447"/>
      <c r="BWA81" s="447"/>
      <c r="BWB81" s="447"/>
      <c r="BWC81" s="447"/>
      <c r="BWD81" s="447"/>
      <c r="BWE81" s="447"/>
      <c r="BWF81" s="447"/>
      <c r="BWG81" s="447"/>
      <c r="BWH81" s="447"/>
      <c r="BWI81" s="447"/>
      <c r="BWJ81" s="447"/>
      <c r="BWK81" s="447"/>
      <c r="BWL81" s="447"/>
      <c r="BWM81" s="447"/>
      <c r="BWN81" s="447"/>
      <c r="BWO81" s="447"/>
      <c r="BWP81" s="447"/>
      <c r="BWQ81" s="447"/>
      <c r="BWR81" s="447"/>
      <c r="BWS81" s="447"/>
      <c r="BWT81" s="447"/>
      <c r="BWU81" s="447"/>
      <c r="BWV81" s="447"/>
      <c r="BWW81" s="447"/>
      <c r="BWX81" s="447"/>
      <c r="BWY81" s="447"/>
      <c r="BWZ81" s="447"/>
      <c r="BXA81" s="447"/>
      <c r="BXB81" s="447"/>
      <c r="BXC81" s="447"/>
      <c r="BXD81" s="447"/>
      <c r="BXE81" s="447"/>
      <c r="BXF81" s="447"/>
      <c r="BXG81" s="447"/>
      <c r="BXH81" s="447"/>
      <c r="BXI81" s="447"/>
      <c r="BXJ81" s="447"/>
      <c r="BXK81" s="447"/>
      <c r="BXL81" s="447"/>
      <c r="BXM81" s="447"/>
      <c r="BXN81" s="447"/>
      <c r="BXO81" s="447"/>
      <c r="BXP81" s="447"/>
      <c r="BXQ81" s="447"/>
      <c r="BXR81" s="447"/>
      <c r="BXS81" s="447"/>
      <c r="BXT81" s="447"/>
      <c r="BXU81" s="447"/>
      <c r="BXV81" s="447"/>
      <c r="BXW81" s="447"/>
      <c r="BXX81" s="447"/>
      <c r="BXY81" s="447"/>
      <c r="BXZ81" s="447"/>
      <c r="BYA81" s="447"/>
      <c r="BYB81" s="447"/>
      <c r="BYC81" s="447"/>
      <c r="BYD81" s="447"/>
      <c r="BYE81" s="447"/>
      <c r="BYF81" s="447"/>
      <c r="BYG81" s="447"/>
      <c r="BYH81" s="447"/>
      <c r="BYI81" s="447"/>
      <c r="BYJ81" s="447"/>
      <c r="BYK81" s="447"/>
      <c r="BYL81" s="447"/>
      <c r="BYM81" s="447"/>
      <c r="BYN81" s="447"/>
      <c r="BYO81" s="447"/>
      <c r="BYP81" s="447"/>
      <c r="BYQ81" s="447"/>
      <c r="BYR81" s="447"/>
      <c r="BYS81" s="447"/>
      <c r="BYT81" s="447"/>
      <c r="BYU81" s="447"/>
      <c r="BYV81" s="447"/>
      <c r="BYW81" s="447"/>
      <c r="BYX81" s="447"/>
      <c r="BYY81" s="447"/>
      <c r="BYZ81" s="447"/>
      <c r="BZA81" s="447"/>
      <c r="BZB81" s="447"/>
      <c r="BZC81" s="447"/>
      <c r="BZD81" s="447"/>
      <c r="BZE81" s="447"/>
      <c r="BZF81" s="447"/>
      <c r="BZG81" s="447"/>
      <c r="BZH81" s="447"/>
      <c r="BZI81" s="447"/>
      <c r="BZJ81" s="447"/>
      <c r="BZK81" s="447"/>
      <c r="BZL81" s="447"/>
      <c r="BZM81" s="447"/>
      <c r="BZN81" s="447"/>
      <c r="BZO81" s="447"/>
      <c r="BZP81" s="447"/>
      <c r="BZQ81" s="447"/>
      <c r="BZR81" s="447"/>
      <c r="BZS81" s="447"/>
      <c r="BZT81" s="447"/>
      <c r="BZU81" s="447"/>
      <c r="BZV81" s="447"/>
      <c r="BZW81" s="447"/>
      <c r="BZX81" s="447"/>
      <c r="BZY81" s="447"/>
      <c r="BZZ81" s="447"/>
      <c r="CAA81" s="447"/>
      <c r="CAB81" s="447"/>
      <c r="CAC81" s="447"/>
      <c r="CAD81" s="447"/>
      <c r="CAE81" s="447"/>
      <c r="CAF81" s="447"/>
      <c r="CAG81" s="447"/>
      <c r="CAH81" s="447"/>
      <c r="CAI81" s="447"/>
      <c r="CAJ81" s="447"/>
      <c r="CAK81" s="447"/>
      <c r="CAL81" s="447"/>
      <c r="CAM81" s="447"/>
      <c r="CAN81" s="447"/>
      <c r="CAO81" s="447"/>
      <c r="CAP81" s="447"/>
      <c r="CAQ81" s="447"/>
      <c r="CAR81" s="447"/>
      <c r="CAS81" s="447"/>
      <c r="CAT81" s="447"/>
      <c r="CAU81" s="447"/>
      <c r="CAV81" s="447"/>
      <c r="CAW81" s="447"/>
      <c r="CAX81" s="447"/>
      <c r="CAY81" s="447"/>
      <c r="CAZ81" s="447"/>
      <c r="CBA81" s="447"/>
      <c r="CBB81" s="447"/>
      <c r="CBC81" s="447"/>
      <c r="CBD81" s="447"/>
      <c r="CBE81" s="447"/>
      <c r="CBF81" s="447"/>
      <c r="CBG81" s="447"/>
      <c r="CBH81" s="447"/>
      <c r="CBI81" s="447"/>
      <c r="CBJ81" s="447"/>
      <c r="CBK81" s="447"/>
      <c r="CBL81" s="447"/>
      <c r="CBM81" s="447"/>
      <c r="CBN81" s="447"/>
      <c r="CBO81" s="447"/>
      <c r="CBP81" s="447"/>
      <c r="CBQ81" s="447"/>
      <c r="CBR81" s="447"/>
      <c r="CBS81" s="447"/>
      <c r="CBT81" s="447"/>
      <c r="CBU81" s="447"/>
      <c r="CBV81" s="447"/>
      <c r="CBW81" s="447"/>
      <c r="CBX81" s="447"/>
      <c r="CBY81" s="447"/>
      <c r="CBZ81" s="447"/>
      <c r="CCA81" s="447"/>
      <c r="CCB81" s="447"/>
      <c r="CCC81" s="447"/>
      <c r="CCD81" s="447"/>
      <c r="CCE81" s="447"/>
      <c r="CCF81" s="447"/>
      <c r="CCG81" s="447"/>
      <c r="CCH81" s="447"/>
      <c r="CCI81" s="447"/>
      <c r="CCJ81" s="447"/>
      <c r="CCK81" s="447"/>
      <c r="CCL81" s="447"/>
      <c r="CCM81" s="447"/>
      <c r="CCN81" s="447"/>
      <c r="CCO81" s="447"/>
      <c r="CCP81" s="447"/>
      <c r="CCQ81" s="447"/>
      <c r="CCR81" s="447"/>
      <c r="CCS81" s="447"/>
      <c r="CCT81" s="447"/>
      <c r="CCU81" s="447"/>
      <c r="CCV81" s="447"/>
      <c r="CCW81" s="447"/>
      <c r="CCX81" s="447"/>
      <c r="CCY81" s="447"/>
      <c r="CCZ81" s="447"/>
      <c r="CDA81" s="447"/>
      <c r="CDB81" s="447"/>
      <c r="CDC81" s="447"/>
      <c r="CDD81" s="447"/>
      <c r="CDE81" s="447"/>
      <c r="CDF81" s="447"/>
      <c r="CDG81" s="447"/>
      <c r="CDH81" s="447"/>
      <c r="CDI81" s="447"/>
      <c r="CDJ81" s="447"/>
      <c r="CDK81" s="447"/>
      <c r="CDL81" s="447"/>
      <c r="CDM81" s="447"/>
      <c r="CDN81" s="447"/>
      <c r="CDO81" s="447"/>
      <c r="CDP81" s="447"/>
      <c r="CDQ81" s="447"/>
      <c r="CDR81" s="447"/>
      <c r="CDS81" s="447"/>
      <c r="CDT81" s="447"/>
      <c r="CDU81" s="447"/>
      <c r="CDV81" s="447"/>
      <c r="CDW81" s="447"/>
      <c r="CDX81" s="447"/>
      <c r="CDY81" s="447"/>
      <c r="CDZ81" s="447"/>
      <c r="CEA81" s="447"/>
      <c r="CEB81" s="447"/>
      <c r="CEC81" s="447"/>
      <c r="CED81" s="447"/>
      <c r="CEE81" s="447"/>
      <c r="CEF81" s="447"/>
      <c r="CEG81" s="447"/>
      <c r="CEH81" s="447"/>
      <c r="CEI81" s="447"/>
      <c r="CEJ81" s="447"/>
      <c r="CEK81" s="447"/>
      <c r="CEL81" s="447"/>
      <c r="CEM81" s="447"/>
      <c r="CEN81" s="447"/>
      <c r="CEO81" s="447"/>
      <c r="CEP81" s="447"/>
      <c r="CEQ81" s="447"/>
      <c r="CER81" s="447"/>
      <c r="CES81" s="447"/>
      <c r="CET81" s="447"/>
      <c r="CEU81" s="447"/>
      <c r="CEV81" s="447"/>
      <c r="CEW81" s="447"/>
      <c r="CEX81" s="447"/>
      <c r="CEY81" s="447"/>
      <c r="CEZ81" s="447"/>
      <c r="CFA81" s="447"/>
      <c r="CFB81" s="447"/>
      <c r="CFC81" s="447"/>
      <c r="CFD81" s="447"/>
      <c r="CFE81" s="447"/>
      <c r="CFF81" s="447"/>
      <c r="CFG81" s="447"/>
      <c r="CFH81" s="447"/>
      <c r="CFI81" s="447"/>
      <c r="CFJ81" s="447"/>
      <c r="CFK81" s="447"/>
      <c r="CFL81" s="447"/>
      <c r="CFM81" s="447"/>
      <c r="CFN81" s="447"/>
      <c r="CFO81" s="447"/>
      <c r="CFP81" s="447"/>
      <c r="CFQ81" s="447"/>
      <c r="CFR81" s="447"/>
      <c r="CFS81" s="447"/>
      <c r="CFT81" s="447"/>
      <c r="CFU81" s="447"/>
      <c r="CFV81" s="447"/>
      <c r="CFW81" s="447"/>
      <c r="CFX81" s="447"/>
      <c r="CFY81" s="447"/>
      <c r="CFZ81" s="447"/>
      <c r="CGA81" s="447"/>
      <c r="CGB81" s="447"/>
      <c r="CGC81" s="447"/>
      <c r="CGD81" s="447"/>
      <c r="CGE81" s="447"/>
      <c r="CGF81" s="447"/>
      <c r="CGG81" s="447"/>
      <c r="CGH81" s="447"/>
      <c r="CGI81" s="447"/>
      <c r="CGJ81" s="447"/>
      <c r="CGK81" s="447"/>
      <c r="CGL81" s="447"/>
      <c r="CGM81" s="447"/>
      <c r="CGN81" s="447"/>
      <c r="CGO81" s="447"/>
      <c r="CGP81" s="447"/>
      <c r="CGQ81" s="447"/>
      <c r="CGR81" s="447"/>
      <c r="CGS81" s="447"/>
      <c r="CGT81" s="447"/>
      <c r="CGU81" s="447"/>
      <c r="CGV81" s="447"/>
      <c r="CGW81" s="447"/>
      <c r="CGX81" s="447"/>
      <c r="CGY81" s="447"/>
      <c r="CGZ81" s="447"/>
      <c r="CHA81" s="447"/>
      <c r="CHB81" s="447"/>
      <c r="CHC81" s="447"/>
      <c r="CHD81" s="447"/>
      <c r="CHE81" s="447"/>
      <c r="CHF81" s="447"/>
      <c r="CHG81" s="447"/>
      <c r="CHH81" s="447"/>
      <c r="CHI81" s="447"/>
      <c r="CHJ81" s="447"/>
      <c r="CHK81" s="447"/>
      <c r="CHL81" s="447"/>
      <c r="CHM81" s="447"/>
      <c r="CHN81" s="447"/>
      <c r="CHO81" s="447"/>
      <c r="CHP81" s="447"/>
      <c r="CHQ81" s="447"/>
      <c r="CHR81" s="447"/>
      <c r="CHS81" s="447"/>
      <c r="CHT81" s="447"/>
      <c r="CHU81" s="447"/>
      <c r="CHV81" s="447"/>
      <c r="CHW81" s="447"/>
      <c r="CHX81" s="447"/>
      <c r="CHY81" s="447"/>
      <c r="CHZ81" s="447"/>
      <c r="CIA81" s="447"/>
      <c r="CIB81" s="447"/>
      <c r="CIC81" s="447"/>
      <c r="CID81" s="447"/>
      <c r="CIE81" s="447"/>
      <c r="CIF81" s="447"/>
      <c r="CIG81" s="447"/>
      <c r="CIH81" s="447"/>
      <c r="CII81" s="447"/>
      <c r="CIJ81" s="447"/>
      <c r="CIK81" s="447"/>
      <c r="CIL81" s="447"/>
      <c r="CIM81" s="447"/>
      <c r="CIN81" s="447"/>
      <c r="CIO81" s="447"/>
      <c r="CIP81" s="447"/>
      <c r="CIQ81" s="447"/>
      <c r="CIR81" s="447"/>
      <c r="CIS81" s="447"/>
      <c r="CIT81" s="447"/>
      <c r="CIU81" s="447"/>
      <c r="CIV81" s="447"/>
      <c r="CIW81" s="447"/>
      <c r="CIX81" s="447"/>
      <c r="CIY81" s="447"/>
      <c r="CIZ81" s="447"/>
      <c r="CJA81" s="447"/>
      <c r="CJB81" s="447"/>
      <c r="CJC81" s="447"/>
      <c r="CJD81" s="447"/>
      <c r="CJE81" s="447"/>
      <c r="CJF81" s="447"/>
      <c r="CJG81" s="447"/>
      <c r="CJH81" s="447"/>
      <c r="CJI81" s="447"/>
      <c r="CJJ81" s="447"/>
      <c r="CJK81" s="447"/>
      <c r="CJL81" s="447"/>
      <c r="CJM81" s="447"/>
      <c r="CJN81" s="447"/>
      <c r="CJO81" s="447"/>
      <c r="CJP81" s="447"/>
      <c r="CJQ81" s="447"/>
      <c r="CJR81" s="447"/>
      <c r="CJS81" s="447"/>
      <c r="CJT81" s="447"/>
      <c r="CJU81" s="447"/>
      <c r="CJV81" s="447"/>
      <c r="CJW81" s="447"/>
      <c r="CJX81" s="447"/>
      <c r="CJY81" s="447"/>
      <c r="CJZ81" s="447"/>
      <c r="CKA81" s="447"/>
      <c r="CKB81" s="447"/>
      <c r="CKC81" s="447"/>
      <c r="CKD81" s="447"/>
      <c r="CKE81" s="447"/>
      <c r="CKF81" s="447"/>
      <c r="CKG81" s="447"/>
      <c r="CKH81" s="447"/>
      <c r="CKI81" s="447"/>
      <c r="CKJ81" s="447"/>
      <c r="CKK81" s="447"/>
      <c r="CKL81" s="447"/>
      <c r="CKM81" s="447"/>
      <c r="CKN81" s="447"/>
      <c r="CKO81" s="447"/>
      <c r="CKP81" s="447"/>
      <c r="CKQ81" s="447"/>
      <c r="CKR81" s="447"/>
      <c r="CKS81" s="447"/>
      <c r="CKT81" s="447"/>
      <c r="CKU81" s="447"/>
      <c r="CKV81" s="447"/>
      <c r="CKW81" s="447"/>
      <c r="CKX81" s="447"/>
      <c r="CKY81" s="447"/>
      <c r="CKZ81" s="447"/>
      <c r="CLA81" s="447"/>
      <c r="CLB81" s="447"/>
      <c r="CLC81" s="447"/>
      <c r="CLD81" s="447"/>
      <c r="CLE81" s="447"/>
      <c r="CLF81" s="447"/>
      <c r="CLG81" s="447"/>
      <c r="CLH81" s="447"/>
      <c r="CLI81" s="447"/>
      <c r="CLJ81" s="447"/>
      <c r="CLK81" s="447"/>
      <c r="CLL81" s="447"/>
      <c r="CLM81" s="447"/>
      <c r="CLN81" s="447"/>
      <c r="CLO81" s="447"/>
      <c r="CLP81" s="447"/>
      <c r="CLQ81" s="447"/>
      <c r="CLR81" s="447"/>
      <c r="CLS81" s="447"/>
      <c r="CLT81" s="447"/>
      <c r="CLU81" s="447"/>
      <c r="CLV81" s="447"/>
      <c r="CLW81" s="447"/>
      <c r="CLX81" s="447"/>
      <c r="CLY81" s="447"/>
      <c r="CLZ81" s="447"/>
      <c r="CMA81" s="447"/>
      <c r="CMB81" s="447"/>
      <c r="CMC81" s="447"/>
      <c r="CMD81" s="447"/>
      <c r="CME81" s="447"/>
      <c r="CMF81" s="447"/>
      <c r="CMG81" s="447"/>
      <c r="CMH81" s="447"/>
      <c r="CMI81" s="447"/>
      <c r="CMJ81" s="447"/>
      <c r="CMK81" s="447"/>
      <c r="CML81" s="447"/>
      <c r="CMM81" s="447"/>
      <c r="CMN81" s="447"/>
      <c r="CMO81" s="447"/>
      <c r="CMP81" s="447"/>
      <c r="CMQ81" s="447"/>
      <c r="CMR81" s="447"/>
      <c r="CMS81" s="447"/>
      <c r="CMT81" s="447"/>
      <c r="CMU81" s="447"/>
      <c r="CMV81" s="447"/>
      <c r="CMW81" s="447"/>
      <c r="CMX81" s="447"/>
      <c r="CMY81" s="447"/>
      <c r="CMZ81" s="447"/>
      <c r="CNA81" s="447"/>
      <c r="CNB81" s="447"/>
      <c r="CNC81" s="447"/>
      <c r="CND81" s="447"/>
      <c r="CNE81" s="447"/>
      <c r="CNF81" s="447"/>
      <c r="CNG81" s="447"/>
      <c r="CNH81" s="447"/>
      <c r="CNI81" s="447"/>
      <c r="CNJ81" s="447"/>
      <c r="CNK81" s="447"/>
      <c r="CNL81" s="447"/>
      <c r="CNM81" s="447"/>
      <c r="CNN81" s="447"/>
      <c r="CNO81" s="447"/>
      <c r="CNP81" s="447"/>
      <c r="CNQ81" s="447"/>
      <c r="CNR81" s="447"/>
      <c r="CNS81" s="447"/>
      <c r="CNT81" s="447"/>
      <c r="CNU81" s="447"/>
      <c r="CNV81" s="447"/>
      <c r="CNW81" s="447"/>
      <c r="CNX81" s="447"/>
      <c r="CNY81" s="447"/>
      <c r="CNZ81" s="447"/>
      <c r="COA81" s="447"/>
      <c r="COB81" s="447"/>
      <c r="COC81" s="447"/>
      <c r="COD81" s="447"/>
      <c r="COE81" s="447"/>
      <c r="COF81" s="447"/>
      <c r="COG81" s="447"/>
      <c r="COH81" s="447"/>
      <c r="COI81" s="447"/>
      <c r="COJ81" s="447"/>
      <c r="COK81" s="447"/>
      <c r="COL81" s="447"/>
      <c r="COM81" s="447"/>
      <c r="CON81" s="447"/>
      <c r="COO81" s="447"/>
      <c r="COP81" s="447"/>
      <c r="COQ81" s="447"/>
      <c r="COR81" s="447"/>
      <c r="COS81" s="447"/>
      <c r="COT81" s="447"/>
      <c r="COU81" s="447"/>
      <c r="COV81" s="447"/>
      <c r="COW81" s="447"/>
      <c r="COX81" s="447"/>
      <c r="COY81" s="447"/>
      <c r="COZ81" s="447"/>
      <c r="CPA81" s="447"/>
      <c r="CPB81" s="447"/>
      <c r="CPC81" s="447"/>
      <c r="CPD81" s="447"/>
      <c r="CPE81" s="447"/>
      <c r="CPF81" s="447"/>
      <c r="CPG81" s="447"/>
      <c r="CPH81" s="447"/>
      <c r="CPI81" s="447"/>
      <c r="CPJ81" s="447"/>
      <c r="CPK81" s="447"/>
      <c r="CPL81" s="447"/>
      <c r="CPM81" s="447"/>
      <c r="CPN81" s="447"/>
      <c r="CPO81" s="447"/>
      <c r="CPP81" s="447"/>
      <c r="CPQ81" s="447"/>
      <c r="CPR81" s="447"/>
      <c r="CPS81" s="447"/>
      <c r="CPT81" s="447"/>
      <c r="CPU81" s="447"/>
      <c r="CPV81" s="447"/>
      <c r="CPW81" s="447"/>
      <c r="CPX81" s="447"/>
      <c r="CPY81" s="447"/>
      <c r="CPZ81" s="447"/>
      <c r="CQA81" s="447"/>
      <c r="CQB81" s="447"/>
      <c r="CQC81" s="447"/>
      <c r="CQD81" s="447"/>
      <c r="CQE81" s="447"/>
      <c r="CQF81" s="447"/>
      <c r="CQG81" s="447"/>
      <c r="CQH81" s="447"/>
      <c r="CQI81" s="447"/>
      <c r="CQJ81" s="447"/>
      <c r="CQK81" s="447"/>
      <c r="CQL81" s="447"/>
      <c r="CQM81" s="447"/>
      <c r="CQN81" s="447"/>
      <c r="CQO81" s="447"/>
      <c r="CQP81" s="447"/>
      <c r="CQQ81" s="447"/>
      <c r="CQR81" s="447"/>
      <c r="CQS81" s="447"/>
      <c r="CQT81" s="447"/>
      <c r="CQU81" s="447"/>
      <c r="CQV81" s="447"/>
      <c r="CQW81" s="447"/>
      <c r="CQX81" s="447"/>
      <c r="CQY81" s="447"/>
      <c r="CQZ81" s="447"/>
      <c r="CRA81" s="447"/>
      <c r="CRB81" s="447"/>
      <c r="CRC81" s="447"/>
      <c r="CRD81" s="447"/>
      <c r="CRE81" s="447"/>
      <c r="CRF81" s="447"/>
      <c r="CRG81" s="447"/>
      <c r="CRH81" s="447"/>
      <c r="CRI81" s="447"/>
      <c r="CRJ81" s="447"/>
      <c r="CRK81" s="447"/>
      <c r="CRL81" s="447"/>
      <c r="CRM81" s="447"/>
      <c r="CRN81" s="447"/>
      <c r="CRO81" s="447"/>
      <c r="CRP81" s="447"/>
      <c r="CRQ81" s="447"/>
      <c r="CRR81" s="447"/>
      <c r="CRS81" s="447"/>
      <c r="CRT81" s="447"/>
      <c r="CRU81" s="447"/>
      <c r="CRV81" s="447"/>
      <c r="CRW81" s="447"/>
      <c r="CRX81" s="447"/>
      <c r="CRY81" s="447"/>
      <c r="CRZ81" s="447"/>
      <c r="CSA81" s="447"/>
      <c r="CSB81" s="447"/>
      <c r="CSC81" s="447"/>
      <c r="CSD81" s="447"/>
      <c r="CSE81" s="447"/>
      <c r="CSF81" s="447"/>
      <c r="CSG81" s="447"/>
      <c r="CSH81" s="447"/>
      <c r="CSI81" s="447"/>
      <c r="CSJ81" s="447"/>
      <c r="CSK81" s="447"/>
      <c r="CSL81" s="447"/>
      <c r="CSM81" s="447"/>
      <c r="CSN81" s="447"/>
      <c r="CSO81" s="447"/>
      <c r="CSP81" s="447"/>
      <c r="CSQ81" s="447"/>
      <c r="CSR81" s="447"/>
      <c r="CSS81" s="447"/>
      <c r="CST81" s="447"/>
      <c r="CSU81" s="447"/>
      <c r="CSV81" s="447"/>
      <c r="CSW81" s="447"/>
      <c r="CSX81" s="447"/>
      <c r="CSY81" s="447"/>
      <c r="CSZ81" s="447"/>
      <c r="CTA81" s="447"/>
      <c r="CTB81" s="447"/>
      <c r="CTC81" s="447"/>
      <c r="CTD81" s="447"/>
      <c r="CTE81" s="447"/>
      <c r="CTF81" s="447"/>
      <c r="CTG81" s="447"/>
      <c r="CTH81" s="447"/>
      <c r="CTI81" s="447"/>
      <c r="CTJ81" s="447"/>
      <c r="CTK81" s="447"/>
      <c r="CTL81" s="447"/>
      <c r="CTM81" s="447"/>
      <c r="CTN81" s="447"/>
      <c r="CTO81" s="447"/>
      <c r="CTP81" s="447"/>
      <c r="CTQ81" s="447"/>
      <c r="CTR81" s="447"/>
      <c r="CTS81" s="447"/>
      <c r="CTT81" s="447"/>
      <c r="CTU81" s="447"/>
      <c r="CTV81" s="447"/>
      <c r="CTW81" s="447"/>
      <c r="CTX81" s="447"/>
      <c r="CTY81" s="447"/>
      <c r="CTZ81" s="447"/>
      <c r="CUA81" s="447"/>
      <c r="CUB81" s="447"/>
      <c r="CUC81" s="447"/>
      <c r="CUD81" s="447"/>
      <c r="CUE81" s="447"/>
      <c r="CUF81" s="447"/>
      <c r="CUG81" s="447"/>
      <c r="CUH81" s="447"/>
      <c r="CUI81" s="447"/>
      <c r="CUJ81" s="447"/>
      <c r="CUK81" s="447"/>
      <c r="CUL81" s="447"/>
      <c r="CUM81" s="447"/>
      <c r="CUN81" s="447"/>
      <c r="CUO81" s="447"/>
      <c r="CUP81" s="447"/>
      <c r="CUQ81" s="447"/>
      <c r="CUR81" s="447"/>
      <c r="CUS81" s="447"/>
      <c r="CUT81" s="447"/>
      <c r="CUU81" s="447"/>
      <c r="CUV81" s="447"/>
      <c r="CUW81" s="447"/>
      <c r="CUX81" s="447"/>
      <c r="CUY81" s="447"/>
      <c r="CUZ81" s="447"/>
      <c r="CVA81" s="447"/>
      <c r="CVB81" s="447"/>
      <c r="CVC81" s="447"/>
      <c r="CVD81" s="447"/>
      <c r="CVE81" s="447"/>
      <c r="CVF81" s="447"/>
      <c r="CVG81" s="447"/>
      <c r="CVH81" s="447"/>
      <c r="CVI81" s="447"/>
      <c r="CVJ81" s="447"/>
      <c r="CVK81" s="447"/>
      <c r="CVL81" s="447"/>
      <c r="CVM81" s="447"/>
      <c r="CVN81" s="447"/>
      <c r="CVO81" s="447"/>
      <c r="CVP81" s="447"/>
      <c r="CVQ81" s="447"/>
      <c r="CVR81" s="447"/>
      <c r="CVS81" s="447"/>
      <c r="CVT81" s="447"/>
      <c r="CVU81" s="447"/>
      <c r="CVV81" s="447"/>
      <c r="CVW81" s="447"/>
      <c r="CVX81" s="447"/>
      <c r="CVY81" s="447"/>
      <c r="CVZ81" s="447"/>
      <c r="CWA81" s="447"/>
      <c r="CWB81" s="447"/>
      <c r="CWC81" s="447"/>
      <c r="CWD81" s="447"/>
      <c r="CWE81" s="447"/>
      <c r="CWF81" s="447"/>
      <c r="CWG81" s="447"/>
      <c r="CWH81" s="447"/>
      <c r="CWI81" s="447"/>
      <c r="CWJ81" s="447"/>
      <c r="CWK81" s="447"/>
      <c r="CWL81" s="447"/>
      <c r="CWM81" s="447"/>
      <c r="CWN81" s="447"/>
      <c r="CWO81" s="447"/>
      <c r="CWP81" s="447"/>
      <c r="CWQ81" s="447"/>
      <c r="CWR81" s="447"/>
      <c r="CWS81" s="447"/>
      <c r="CWT81" s="447"/>
      <c r="CWU81" s="447"/>
      <c r="CWV81" s="447"/>
      <c r="CWW81" s="447"/>
      <c r="CWX81" s="447"/>
      <c r="CWY81" s="447"/>
      <c r="CWZ81" s="447"/>
      <c r="CXA81" s="447"/>
      <c r="CXB81" s="447"/>
      <c r="CXC81" s="447"/>
      <c r="CXD81" s="447"/>
      <c r="CXE81" s="447"/>
      <c r="CXF81" s="447"/>
      <c r="CXG81" s="447"/>
      <c r="CXH81" s="447"/>
      <c r="CXI81" s="447"/>
      <c r="CXJ81" s="447"/>
      <c r="CXK81" s="447"/>
      <c r="CXL81" s="447"/>
      <c r="CXM81" s="447"/>
      <c r="CXN81" s="447"/>
      <c r="CXO81" s="447"/>
      <c r="CXP81" s="447"/>
      <c r="CXQ81" s="447"/>
      <c r="CXR81" s="447"/>
      <c r="CXS81" s="447"/>
      <c r="CXT81" s="447"/>
      <c r="CXU81" s="447"/>
      <c r="CXV81" s="447"/>
      <c r="CXW81" s="447"/>
      <c r="CXX81" s="447"/>
      <c r="CXY81" s="447"/>
      <c r="CXZ81" s="447"/>
      <c r="CYA81" s="447"/>
      <c r="CYB81" s="447"/>
      <c r="CYC81" s="447"/>
      <c r="CYD81" s="447"/>
      <c r="CYE81" s="447"/>
      <c r="CYF81" s="447"/>
      <c r="CYG81" s="447"/>
      <c r="CYH81" s="447"/>
      <c r="CYI81" s="447"/>
      <c r="CYJ81" s="447"/>
      <c r="CYK81" s="447"/>
      <c r="CYL81" s="447"/>
      <c r="CYM81" s="447"/>
      <c r="CYN81" s="447"/>
      <c r="CYO81" s="447"/>
      <c r="CYP81" s="447"/>
      <c r="CYQ81" s="447"/>
      <c r="CYR81" s="447"/>
      <c r="CYS81" s="447"/>
      <c r="CYT81" s="447"/>
      <c r="CYU81" s="447"/>
      <c r="CYV81" s="447"/>
      <c r="CYW81" s="447"/>
      <c r="CYX81" s="447"/>
      <c r="CYY81" s="447"/>
      <c r="CYZ81" s="447"/>
      <c r="CZA81" s="447"/>
      <c r="CZB81" s="447"/>
      <c r="CZC81" s="447"/>
      <c r="CZD81" s="447"/>
      <c r="CZE81" s="447"/>
      <c r="CZF81" s="447"/>
      <c r="CZG81" s="447"/>
      <c r="CZH81" s="447"/>
      <c r="CZI81" s="447"/>
      <c r="CZJ81" s="447"/>
      <c r="CZK81" s="447"/>
      <c r="CZL81" s="447"/>
      <c r="CZM81" s="447"/>
      <c r="CZN81" s="447"/>
      <c r="CZO81" s="447"/>
      <c r="CZP81" s="447"/>
      <c r="CZQ81" s="447"/>
      <c r="CZR81" s="447"/>
      <c r="CZS81" s="447"/>
      <c r="CZT81" s="447"/>
      <c r="CZU81" s="447"/>
      <c r="CZV81" s="447"/>
      <c r="CZW81" s="447"/>
      <c r="CZX81" s="447"/>
      <c r="CZY81" s="447"/>
      <c r="CZZ81" s="447"/>
      <c r="DAA81" s="447"/>
      <c r="DAB81" s="447"/>
      <c r="DAC81" s="447"/>
      <c r="DAD81" s="447"/>
      <c r="DAE81" s="447"/>
      <c r="DAF81" s="447"/>
      <c r="DAG81" s="447"/>
      <c r="DAH81" s="447"/>
      <c r="DAI81" s="447"/>
      <c r="DAJ81" s="447"/>
      <c r="DAK81" s="447"/>
      <c r="DAL81" s="447"/>
      <c r="DAM81" s="447"/>
      <c r="DAN81" s="447"/>
      <c r="DAO81" s="447"/>
      <c r="DAP81" s="447"/>
      <c r="DAQ81" s="447"/>
      <c r="DAR81" s="447"/>
      <c r="DAS81" s="447"/>
      <c r="DAT81" s="447"/>
      <c r="DAU81" s="447"/>
      <c r="DAV81" s="447"/>
      <c r="DAW81" s="447"/>
      <c r="DAX81" s="447"/>
      <c r="DAY81" s="447"/>
      <c r="DAZ81" s="447"/>
      <c r="DBA81" s="447"/>
      <c r="DBB81" s="447"/>
      <c r="DBC81" s="447"/>
      <c r="DBD81" s="447"/>
      <c r="DBE81" s="447"/>
      <c r="DBF81" s="447"/>
      <c r="DBG81" s="447"/>
      <c r="DBH81" s="447"/>
      <c r="DBI81" s="447"/>
      <c r="DBJ81" s="447"/>
      <c r="DBK81" s="447"/>
      <c r="DBL81" s="447"/>
      <c r="DBM81" s="447"/>
      <c r="DBN81" s="447"/>
      <c r="DBO81" s="447"/>
      <c r="DBP81" s="447"/>
      <c r="DBQ81" s="447"/>
      <c r="DBR81" s="447"/>
      <c r="DBS81" s="447"/>
      <c r="DBT81" s="447"/>
      <c r="DBU81" s="447"/>
      <c r="DBV81" s="447"/>
      <c r="DBW81" s="447"/>
      <c r="DBX81" s="447"/>
      <c r="DBY81" s="447"/>
      <c r="DBZ81" s="447"/>
      <c r="DCA81" s="447"/>
      <c r="DCB81" s="447"/>
      <c r="DCC81" s="447"/>
      <c r="DCD81" s="447"/>
      <c r="DCE81" s="447"/>
      <c r="DCF81" s="447"/>
      <c r="DCG81" s="447"/>
      <c r="DCH81" s="447"/>
      <c r="DCI81" s="447"/>
      <c r="DCJ81" s="447"/>
      <c r="DCK81" s="447"/>
      <c r="DCL81" s="447"/>
      <c r="DCM81" s="447"/>
      <c r="DCN81" s="447"/>
      <c r="DCO81" s="447"/>
      <c r="DCP81" s="447"/>
      <c r="DCQ81" s="447"/>
      <c r="DCR81" s="447"/>
      <c r="DCS81" s="447"/>
      <c r="DCT81" s="447"/>
      <c r="DCU81" s="447"/>
      <c r="DCV81" s="447"/>
      <c r="DCW81" s="447"/>
      <c r="DCX81" s="447"/>
      <c r="DCY81" s="447"/>
      <c r="DCZ81" s="447"/>
      <c r="DDA81" s="447"/>
      <c r="DDB81" s="447"/>
      <c r="DDC81" s="447"/>
      <c r="DDD81" s="447"/>
      <c r="DDE81" s="447"/>
      <c r="DDF81" s="447"/>
      <c r="DDG81" s="447"/>
      <c r="DDH81" s="447"/>
      <c r="DDI81" s="447"/>
      <c r="DDJ81" s="447"/>
      <c r="DDK81" s="447"/>
      <c r="DDL81" s="447"/>
      <c r="DDM81" s="447"/>
      <c r="DDN81" s="447"/>
      <c r="DDO81" s="447"/>
      <c r="DDP81" s="447"/>
      <c r="DDQ81" s="447"/>
      <c r="DDR81" s="447"/>
      <c r="DDS81" s="447"/>
      <c r="DDT81" s="447"/>
      <c r="DDU81" s="447"/>
      <c r="DDV81" s="447"/>
      <c r="DDW81" s="447"/>
      <c r="DDX81" s="447"/>
      <c r="DDY81" s="447"/>
      <c r="DDZ81" s="447"/>
      <c r="DEA81" s="447"/>
      <c r="DEB81" s="447"/>
      <c r="DEC81" s="447"/>
      <c r="DED81" s="447"/>
      <c r="DEE81" s="447"/>
      <c r="DEF81" s="447"/>
      <c r="DEG81" s="447"/>
      <c r="DEH81" s="447"/>
      <c r="DEI81" s="447"/>
      <c r="DEJ81" s="447"/>
      <c r="DEK81" s="447"/>
      <c r="DEL81" s="447"/>
      <c r="DEM81" s="447"/>
      <c r="DEN81" s="447"/>
      <c r="DEO81" s="447"/>
      <c r="DEP81" s="447"/>
      <c r="DEQ81" s="447"/>
      <c r="DER81" s="447"/>
      <c r="DES81" s="447"/>
      <c r="DET81" s="447"/>
      <c r="DEU81" s="447"/>
      <c r="DEV81" s="447"/>
      <c r="DEW81" s="447"/>
      <c r="DEX81" s="447"/>
      <c r="DEY81" s="447"/>
      <c r="DEZ81" s="447"/>
      <c r="DFA81" s="447"/>
      <c r="DFB81" s="447"/>
      <c r="DFC81" s="447"/>
      <c r="DFD81" s="447"/>
      <c r="DFE81" s="447"/>
      <c r="DFF81" s="447"/>
      <c r="DFG81" s="447"/>
      <c r="DFH81" s="447"/>
      <c r="DFI81" s="447"/>
      <c r="DFJ81" s="447"/>
      <c r="DFK81" s="447"/>
      <c r="DFL81" s="447"/>
      <c r="DFM81" s="447"/>
      <c r="DFN81" s="447"/>
      <c r="DFO81" s="447"/>
      <c r="DFP81" s="447"/>
      <c r="DFQ81" s="447"/>
      <c r="DFR81" s="447"/>
      <c r="DFS81" s="447"/>
      <c r="DFT81" s="447"/>
      <c r="DFU81" s="447"/>
      <c r="DFV81" s="447"/>
      <c r="DFW81" s="447"/>
      <c r="DFX81" s="447"/>
      <c r="DFY81" s="447"/>
      <c r="DFZ81" s="447"/>
      <c r="DGA81" s="447"/>
      <c r="DGB81" s="447"/>
      <c r="DGC81" s="447"/>
      <c r="DGD81" s="447"/>
      <c r="DGE81" s="447"/>
      <c r="DGF81" s="447"/>
      <c r="DGG81" s="447"/>
      <c r="DGH81" s="447"/>
      <c r="DGI81" s="447"/>
      <c r="DGJ81" s="447"/>
      <c r="DGK81" s="447"/>
      <c r="DGL81" s="447"/>
      <c r="DGM81" s="447"/>
      <c r="DGN81" s="447"/>
      <c r="DGO81" s="447"/>
      <c r="DGP81" s="447"/>
      <c r="DGQ81" s="447"/>
      <c r="DGR81" s="447"/>
      <c r="DGS81" s="447"/>
      <c r="DGT81" s="447"/>
      <c r="DGU81" s="447"/>
      <c r="DGV81" s="447"/>
      <c r="DGW81" s="447"/>
      <c r="DGX81" s="447"/>
      <c r="DGY81" s="447"/>
      <c r="DGZ81" s="447"/>
      <c r="DHA81" s="447"/>
      <c r="DHB81" s="447"/>
      <c r="DHC81" s="447"/>
      <c r="DHD81" s="447"/>
      <c r="DHE81" s="447"/>
      <c r="DHF81" s="447"/>
      <c r="DHG81" s="447"/>
      <c r="DHH81" s="447"/>
      <c r="DHI81" s="447"/>
      <c r="DHJ81" s="447"/>
      <c r="DHK81" s="447"/>
      <c r="DHL81" s="447"/>
      <c r="DHM81" s="447"/>
      <c r="DHN81" s="447"/>
      <c r="DHO81" s="447"/>
      <c r="DHP81" s="447"/>
      <c r="DHQ81" s="447"/>
      <c r="DHR81" s="447"/>
      <c r="DHS81" s="447"/>
      <c r="DHT81" s="447"/>
      <c r="DHU81" s="447"/>
      <c r="DHV81" s="447"/>
      <c r="DHW81" s="447"/>
      <c r="DHX81" s="447"/>
      <c r="DHY81" s="447"/>
      <c r="DHZ81" s="447"/>
      <c r="DIA81" s="447"/>
      <c r="DIB81" s="447"/>
      <c r="DIC81" s="447"/>
      <c r="DID81" s="447"/>
      <c r="DIE81" s="447"/>
      <c r="DIF81" s="447"/>
      <c r="DIG81" s="447"/>
      <c r="DIH81" s="447"/>
      <c r="DII81" s="447"/>
      <c r="DIJ81" s="447"/>
      <c r="DIK81" s="447"/>
      <c r="DIL81" s="447"/>
      <c r="DIM81" s="447"/>
      <c r="DIN81" s="447"/>
      <c r="DIO81" s="447"/>
      <c r="DIP81" s="447"/>
      <c r="DIQ81" s="447"/>
      <c r="DIR81" s="447"/>
      <c r="DIS81" s="447"/>
      <c r="DIT81" s="447"/>
      <c r="DIU81" s="447"/>
      <c r="DIV81" s="447"/>
      <c r="DIW81" s="447"/>
      <c r="DIX81" s="447"/>
      <c r="DIY81" s="447"/>
      <c r="DIZ81" s="447"/>
      <c r="DJA81" s="447"/>
      <c r="DJB81" s="447"/>
      <c r="DJC81" s="447"/>
      <c r="DJD81" s="447"/>
      <c r="DJE81" s="447"/>
      <c r="DJF81" s="447"/>
      <c r="DJG81" s="447"/>
      <c r="DJH81" s="447"/>
      <c r="DJI81" s="447"/>
      <c r="DJJ81" s="447"/>
      <c r="DJK81" s="447"/>
      <c r="DJL81" s="447"/>
      <c r="DJM81" s="447"/>
      <c r="DJN81" s="447"/>
      <c r="DJO81" s="447"/>
      <c r="DJP81" s="447"/>
      <c r="DJQ81" s="447"/>
      <c r="DJR81" s="447"/>
      <c r="DJS81" s="447"/>
      <c r="DJT81" s="447"/>
      <c r="DJU81" s="447"/>
      <c r="DJV81" s="447"/>
      <c r="DJW81" s="447"/>
      <c r="DJX81" s="447"/>
      <c r="DJY81" s="447"/>
      <c r="DJZ81" s="447"/>
      <c r="DKA81" s="447"/>
      <c r="DKB81" s="447"/>
      <c r="DKC81" s="447"/>
      <c r="DKD81" s="447"/>
      <c r="DKE81" s="447"/>
      <c r="DKF81" s="447"/>
      <c r="DKG81" s="447"/>
      <c r="DKH81" s="447"/>
      <c r="DKI81" s="447"/>
      <c r="DKJ81" s="447"/>
      <c r="DKK81" s="447"/>
      <c r="DKL81" s="447"/>
      <c r="DKM81" s="447"/>
      <c r="DKN81" s="447"/>
      <c r="DKO81" s="447"/>
      <c r="DKP81" s="447"/>
      <c r="DKQ81" s="447"/>
      <c r="DKR81" s="447"/>
      <c r="DKS81" s="447"/>
      <c r="DKT81" s="447"/>
      <c r="DKU81" s="447"/>
      <c r="DKV81" s="447"/>
      <c r="DKW81" s="447"/>
      <c r="DKX81" s="447"/>
      <c r="DKY81" s="447"/>
      <c r="DKZ81" s="447"/>
      <c r="DLA81" s="447"/>
      <c r="DLB81" s="447"/>
      <c r="DLC81" s="447"/>
      <c r="DLD81" s="447"/>
      <c r="DLE81" s="447"/>
      <c r="DLF81" s="447"/>
      <c r="DLG81" s="447"/>
      <c r="DLH81" s="447"/>
      <c r="DLI81" s="447"/>
      <c r="DLJ81" s="447"/>
      <c r="DLK81" s="447"/>
      <c r="DLL81" s="447"/>
      <c r="DLM81" s="447"/>
      <c r="DLN81" s="447"/>
      <c r="DLO81" s="447"/>
      <c r="DLP81" s="447"/>
      <c r="DLQ81" s="447"/>
      <c r="DLR81" s="447"/>
      <c r="DLS81" s="447"/>
      <c r="DLT81" s="447"/>
      <c r="DLU81" s="447"/>
      <c r="DLV81" s="447"/>
      <c r="DLW81" s="447"/>
      <c r="DLX81" s="447"/>
      <c r="DLY81" s="447"/>
      <c r="DLZ81" s="447"/>
      <c r="DMA81" s="447"/>
      <c r="DMB81" s="447"/>
      <c r="DMC81" s="447"/>
      <c r="DMD81" s="447"/>
      <c r="DME81" s="447"/>
      <c r="DMF81" s="447"/>
      <c r="DMG81" s="447"/>
      <c r="DMH81" s="447"/>
      <c r="DMI81" s="447"/>
      <c r="DMJ81" s="447"/>
      <c r="DMK81" s="447"/>
      <c r="DML81" s="447"/>
      <c r="DMM81" s="447"/>
      <c r="DMN81" s="447"/>
      <c r="DMO81" s="447"/>
      <c r="DMP81" s="447"/>
      <c r="DMQ81" s="447"/>
      <c r="DMR81" s="447"/>
      <c r="DMS81" s="447"/>
      <c r="DMT81" s="447"/>
      <c r="DMU81" s="447"/>
      <c r="DMV81" s="447"/>
      <c r="DMW81" s="447"/>
      <c r="DMX81" s="447"/>
      <c r="DMY81" s="447"/>
      <c r="DMZ81" s="447"/>
      <c r="DNA81" s="447"/>
      <c r="DNB81" s="447"/>
      <c r="DNC81" s="447"/>
      <c r="DND81" s="447"/>
      <c r="DNE81" s="447"/>
      <c r="DNF81" s="447"/>
      <c r="DNG81" s="447"/>
      <c r="DNH81" s="447"/>
      <c r="DNI81" s="447"/>
      <c r="DNJ81" s="447"/>
      <c r="DNK81" s="447"/>
      <c r="DNL81" s="447"/>
      <c r="DNM81" s="447"/>
      <c r="DNN81" s="447"/>
      <c r="DNO81" s="447"/>
      <c r="DNP81" s="447"/>
      <c r="DNQ81" s="447"/>
      <c r="DNR81" s="447"/>
      <c r="DNS81" s="447"/>
      <c r="DNT81" s="447"/>
      <c r="DNU81" s="447"/>
      <c r="DNV81" s="447"/>
      <c r="DNW81" s="447"/>
      <c r="DNX81" s="447"/>
      <c r="DNY81" s="447"/>
      <c r="DNZ81" s="447"/>
      <c r="DOA81" s="447"/>
      <c r="DOB81" s="447"/>
      <c r="DOC81" s="447"/>
      <c r="DOD81" s="447"/>
      <c r="DOE81" s="447"/>
      <c r="DOF81" s="447"/>
      <c r="DOG81" s="447"/>
      <c r="DOH81" s="447"/>
      <c r="DOI81" s="447"/>
      <c r="DOJ81" s="447"/>
      <c r="DOK81" s="447"/>
      <c r="DOL81" s="447"/>
      <c r="DOM81" s="447"/>
      <c r="DON81" s="447"/>
      <c r="DOO81" s="447"/>
      <c r="DOP81" s="447"/>
      <c r="DOQ81" s="447"/>
      <c r="DOR81" s="447"/>
      <c r="DOS81" s="447"/>
      <c r="DOT81" s="447"/>
      <c r="DOU81" s="447"/>
      <c r="DOV81" s="447"/>
      <c r="DOW81" s="447"/>
      <c r="DOX81" s="447"/>
      <c r="DOY81" s="447"/>
      <c r="DOZ81" s="447"/>
      <c r="DPA81" s="447"/>
      <c r="DPB81" s="447"/>
      <c r="DPC81" s="447"/>
      <c r="DPD81" s="447"/>
      <c r="DPE81" s="447"/>
      <c r="DPF81" s="447"/>
      <c r="DPG81" s="447"/>
      <c r="DPH81" s="447"/>
      <c r="DPI81" s="447"/>
      <c r="DPJ81" s="447"/>
      <c r="DPK81" s="447"/>
      <c r="DPL81" s="447"/>
      <c r="DPM81" s="447"/>
      <c r="DPN81" s="447"/>
      <c r="DPO81" s="447"/>
      <c r="DPP81" s="447"/>
      <c r="DPQ81" s="447"/>
      <c r="DPR81" s="447"/>
      <c r="DPS81" s="447"/>
      <c r="DPT81" s="447"/>
      <c r="DPU81" s="447"/>
      <c r="DPV81" s="447"/>
      <c r="DPW81" s="447"/>
      <c r="DPX81" s="447"/>
      <c r="DPY81" s="447"/>
      <c r="DPZ81" s="447"/>
      <c r="DQA81" s="447"/>
      <c r="DQB81" s="447"/>
      <c r="DQC81" s="447"/>
      <c r="DQD81" s="447"/>
      <c r="DQE81" s="447"/>
      <c r="DQF81" s="447"/>
      <c r="DQG81" s="447"/>
      <c r="DQH81" s="447"/>
      <c r="DQI81" s="447"/>
      <c r="DQJ81" s="447"/>
      <c r="DQK81" s="447"/>
      <c r="DQL81" s="447"/>
      <c r="DQM81" s="447"/>
      <c r="DQN81" s="447"/>
      <c r="DQO81" s="447"/>
      <c r="DQP81" s="447"/>
      <c r="DQQ81" s="447"/>
      <c r="DQR81" s="447"/>
      <c r="DQS81" s="447"/>
      <c r="DQT81" s="447"/>
      <c r="DQU81" s="447"/>
      <c r="DQV81" s="447"/>
      <c r="DQW81" s="447"/>
      <c r="DQX81" s="447"/>
      <c r="DQY81" s="447"/>
      <c r="DQZ81" s="447"/>
      <c r="DRA81" s="447"/>
      <c r="DRB81" s="447"/>
      <c r="DRC81" s="447"/>
      <c r="DRD81" s="447"/>
      <c r="DRE81" s="447"/>
      <c r="DRF81" s="447"/>
      <c r="DRG81" s="447"/>
      <c r="DRH81" s="447"/>
      <c r="DRI81" s="447"/>
      <c r="DRJ81" s="447"/>
      <c r="DRK81" s="447"/>
      <c r="DRL81" s="447"/>
      <c r="DRM81" s="447"/>
      <c r="DRN81" s="447"/>
      <c r="DRO81" s="447"/>
      <c r="DRP81" s="447"/>
      <c r="DRQ81" s="447"/>
      <c r="DRR81" s="447"/>
      <c r="DRS81" s="447"/>
      <c r="DRT81" s="447"/>
      <c r="DRU81" s="447"/>
      <c r="DRV81" s="447"/>
      <c r="DRW81" s="447"/>
      <c r="DRX81" s="447"/>
      <c r="DRY81" s="447"/>
      <c r="DRZ81" s="447"/>
      <c r="DSA81" s="447"/>
      <c r="DSB81" s="447"/>
      <c r="DSC81" s="447"/>
      <c r="DSD81" s="447"/>
      <c r="DSE81" s="447"/>
      <c r="DSF81" s="447"/>
      <c r="DSG81" s="447"/>
      <c r="DSH81" s="447"/>
      <c r="DSI81" s="447"/>
      <c r="DSJ81" s="447"/>
      <c r="DSK81" s="447"/>
      <c r="DSL81" s="447"/>
      <c r="DSM81" s="447"/>
      <c r="DSN81" s="447"/>
      <c r="DSO81" s="447"/>
      <c r="DSP81" s="447"/>
      <c r="DSQ81" s="447"/>
      <c r="DSR81" s="447"/>
      <c r="DSS81" s="447"/>
      <c r="DST81" s="447"/>
      <c r="DSU81" s="447"/>
      <c r="DSV81" s="447"/>
      <c r="DSW81" s="447"/>
      <c r="DSX81" s="447"/>
      <c r="DSY81" s="447"/>
      <c r="DSZ81" s="447"/>
      <c r="DTA81" s="447"/>
      <c r="DTB81" s="447"/>
      <c r="DTC81" s="447"/>
      <c r="DTD81" s="447"/>
      <c r="DTE81" s="447"/>
      <c r="DTF81" s="447"/>
      <c r="DTG81" s="447"/>
      <c r="DTH81" s="447"/>
      <c r="DTI81" s="447"/>
      <c r="DTJ81" s="447"/>
      <c r="DTK81" s="447"/>
      <c r="DTL81" s="447"/>
      <c r="DTM81" s="447"/>
      <c r="DTN81" s="447"/>
      <c r="DTO81" s="447"/>
      <c r="DTP81" s="447"/>
      <c r="DTQ81" s="447"/>
      <c r="DTR81" s="447"/>
      <c r="DTS81" s="447"/>
      <c r="DTT81" s="447"/>
      <c r="DTU81" s="447"/>
      <c r="DTV81" s="447"/>
      <c r="DTW81" s="447"/>
      <c r="DTX81" s="447"/>
      <c r="DTY81" s="447"/>
      <c r="DTZ81" s="447"/>
      <c r="DUA81" s="447"/>
      <c r="DUB81" s="447"/>
      <c r="DUC81" s="447"/>
      <c r="DUD81" s="447"/>
      <c r="DUE81" s="447"/>
      <c r="DUF81" s="447"/>
      <c r="DUG81" s="447"/>
      <c r="DUH81" s="447"/>
      <c r="DUI81" s="447"/>
      <c r="DUJ81" s="447"/>
      <c r="DUK81" s="447"/>
      <c r="DUL81" s="447"/>
      <c r="DUM81" s="447"/>
      <c r="DUN81" s="447"/>
      <c r="DUO81" s="447"/>
      <c r="DUP81" s="447"/>
      <c r="DUQ81" s="447"/>
      <c r="DUR81" s="447"/>
      <c r="DUS81" s="447"/>
      <c r="DUT81" s="447"/>
      <c r="DUU81" s="447"/>
      <c r="DUV81" s="447"/>
      <c r="DUW81" s="447"/>
      <c r="DUX81" s="447"/>
      <c r="DUY81" s="447"/>
      <c r="DUZ81" s="447"/>
      <c r="DVA81" s="447"/>
      <c r="DVB81" s="447"/>
      <c r="DVC81" s="447"/>
      <c r="DVD81" s="447"/>
      <c r="DVE81" s="447"/>
      <c r="DVF81" s="447"/>
      <c r="DVG81" s="447"/>
      <c r="DVH81" s="447"/>
      <c r="DVI81" s="447"/>
      <c r="DVJ81" s="447"/>
      <c r="DVK81" s="447"/>
      <c r="DVL81" s="447"/>
      <c r="DVM81" s="447"/>
      <c r="DVN81" s="447"/>
      <c r="DVO81" s="447"/>
      <c r="DVP81" s="447"/>
      <c r="DVQ81" s="447"/>
      <c r="DVR81" s="447"/>
      <c r="DVS81" s="447"/>
      <c r="DVT81" s="447"/>
      <c r="DVU81" s="447"/>
      <c r="DVV81" s="447"/>
      <c r="DVW81" s="447"/>
      <c r="DVX81" s="447"/>
      <c r="DVY81" s="447"/>
      <c r="DVZ81" s="447"/>
      <c r="DWA81" s="447"/>
      <c r="DWB81" s="447"/>
      <c r="DWC81" s="447"/>
      <c r="DWD81" s="447"/>
      <c r="DWE81" s="447"/>
      <c r="DWF81" s="447"/>
      <c r="DWG81" s="447"/>
      <c r="DWH81" s="447"/>
      <c r="DWI81" s="447"/>
      <c r="DWJ81" s="447"/>
      <c r="DWK81" s="447"/>
      <c r="DWL81" s="447"/>
      <c r="DWM81" s="447"/>
      <c r="DWN81" s="447"/>
      <c r="DWO81" s="447"/>
      <c r="DWP81" s="447"/>
      <c r="DWQ81" s="447"/>
      <c r="DWR81" s="447"/>
      <c r="DWS81" s="447"/>
      <c r="DWT81" s="447"/>
      <c r="DWU81" s="447"/>
      <c r="DWV81" s="447"/>
      <c r="DWW81" s="447"/>
      <c r="DWX81" s="447"/>
      <c r="DWY81" s="447"/>
      <c r="DWZ81" s="447"/>
      <c r="DXA81" s="447"/>
      <c r="DXB81" s="447"/>
      <c r="DXC81" s="447"/>
      <c r="DXD81" s="447"/>
      <c r="DXE81" s="447"/>
      <c r="DXF81" s="447"/>
      <c r="DXG81" s="447"/>
      <c r="DXH81" s="447"/>
      <c r="DXI81" s="447"/>
      <c r="DXJ81" s="447"/>
      <c r="DXK81" s="447"/>
      <c r="DXL81" s="447"/>
      <c r="DXM81" s="447"/>
      <c r="DXN81" s="447"/>
      <c r="DXO81" s="447"/>
      <c r="DXP81" s="447"/>
      <c r="DXQ81" s="447"/>
      <c r="DXR81" s="447"/>
      <c r="DXS81" s="447"/>
      <c r="DXT81" s="447"/>
      <c r="DXU81" s="447"/>
      <c r="DXV81" s="447"/>
      <c r="DXW81" s="447"/>
      <c r="DXX81" s="447"/>
      <c r="DXY81" s="447"/>
      <c r="DXZ81" s="447"/>
      <c r="DYA81" s="447"/>
      <c r="DYB81" s="447"/>
      <c r="DYC81" s="447"/>
      <c r="DYD81" s="447"/>
      <c r="DYE81" s="447"/>
      <c r="DYF81" s="447"/>
      <c r="DYG81" s="447"/>
      <c r="DYH81" s="447"/>
      <c r="DYI81" s="447"/>
      <c r="DYJ81" s="447"/>
      <c r="DYK81" s="447"/>
      <c r="DYL81" s="447"/>
      <c r="DYM81" s="447"/>
      <c r="DYN81" s="447"/>
      <c r="DYO81" s="447"/>
      <c r="DYP81" s="447"/>
      <c r="DYQ81" s="447"/>
      <c r="DYR81" s="447"/>
      <c r="DYS81" s="447"/>
      <c r="DYT81" s="447"/>
      <c r="DYU81" s="447"/>
      <c r="DYV81" s="447"/>
      <c r="DYW81" s="447"/>
      <c r="DYX81" s="447"/>
      <c r="DYY81" s="447"/>
      <c r="DYZ81" s="447"/>
      <c r="DZA81" s="447"/>
      <c r="DZB81" s="447"/>
      <c r="DZC81" s="447"/>
      <c r="DZD81" s="447"/>
      <c r="DZE81" s="447"/>
      <c r="DZF81" s="447"/>
      <c r="DZG81" s="447"/>
      <c r="DZH81" s="447"/>
      <c r="DZI81" s="447"/>
      <c r="DZJ81" s="447"/>
      <c r="DZK81" s="447"/>
      <c r="DZL81" s="447"/>
      <c r="DZM81" s="447"/>
      <c r="DZN81" s="447"/>
      <c r="DZO81" s="447"/>
      <c r="DZP81" s="447"/>
      <c r="DZQ81" s="447"/>
      <c r="DZR81" s="447"/>
      <c r="DZS81" s="447"/>
      <c r="DZT81" s="447"/>
      <c r="DZU81" s="447"/>
      <c r="DZV81" s="447"/>
      <c r="DZW81" s="447"/>
      <c r="DZX81" s="447"/>
      <c r="DZY81" s="447"/>
      <c r="DZZ81" s="447"/>
      <c r="EAA81" s="447"/>
      <c r="EAB81" s="447"/>
      <c r="EAC81" s="447"/>
      <c r="EAD81" s="447"/>
      <c r="EAE81" s="447"/>
      <c r="EAF81" s="447"/>
      <c r="EAG81" s="447"/>
      <c r="EAH81" s="447"/>
      <c r="EAI81" s="447"/>
      <c r="EAJ81" s="447"/>
      <c r="EAK81" s="447"/>
      <c r="EAL81" s="447"/>
      <c r="EAM81" s="447"/>
      <c r="EAN81" s="447"/>
      <c r="EAO81" s="447"/>
      <c r="EAP81" s="447"/>
      <c r="EAQ81" s="447"/>
      <c r="EAR81" s="447"/>
      <c r="EAS81" s="447"/>
      <c r="EAT81" s="447"/>
      <c r="EAU81" s="447"/>
      <c r="EAV81" s="447"/>
      <c r="EAW81" s="447"/>
      <c r="EAX81" s="447"/>
      <c r="EAY81" s="447"/>
      <c r="EAZ81" s="447"/>
      <c r="EBA81" s="447"/>
      <c r="EBB81" s="447"/>
      <c r="EBC81" s="447"/>
      <c r="EBD81" s="447"/>
      <c r="EBE81" s="447"/>
      <c r="EBF81" s="447"/>
      <c r="EBG81" s="447"/>
      <c r="EBH81" s="447"/>
      <c r="EBI81" s="447"/>
      <c r="EBJ81" s="447"/>
      <c r="EBK81" s="447"/>
      <c r="EBL81" s="447"/>
      <c r="EBM81" s="447"/>
      <c r="EBN81" s="447"/>
      <c r="EBO81" s="447"/>
      <c r="EBP81" s="447"/>
      <c r="EBQ81" s="447"/>
      <c r="EBR81" s="447"/>
      <c r="EBS81" s="447"/>
      <c r="EBT81" s="447"/>
      <c r="EBU81" s="447"/>
      <c r="EBV81" s="447"/>
      <c r="EBW81" s="447"/>
      <c r="EBX81" s="447"/>
      <c r="EBY81" s="447"/>
      <c r="EBZ81" s="447"/>
      <c r="ECA81" s="447"/>
      <c r="ECB81" s="447"/>
      <c r="ECC81" s="447"/>
      <c r="ECD81" s="447"/>
      <c r="ECE81" s="447"/>
      <c r="ECF81" s="447"/>
      <c r="ECG81" s="447"/>
      <c r="ECH81" s="447"/>
      <c r="ECI81" s="447"/>
      <c r="ECJ81" s="447"/>
      <c r="ECK81" s="447"/>
      <c r="ECL81" s="447"/>
      <c r="ECM81" s="447"/>
      <c r="ECN81" s="447"/>
      <c r="ECO81" s="447"/>
      <c r="ECP81" s="447"/>
      <c r="ECQ81" s="447"/>
      <c r="ECR81" s="447"/>
      <c r="ECS81" s="447"/>
      <c r="ECT81" s="447"/>
      <c r="ECU81" s="447"/>
      <c r="ECV81" s="447"/>
      <c r="ECW81" s="447"/>
      <c r="ECX81" s="447"/>
      <c r="ECY81" s="447"/>
      <c r="ECZ81" s="447"/>
      <c r="EDA81" s="447"/>
      <c r="EDB81" s="447"/>
      <c r="EDC81" s="447"/>
      <c r="EDD81" s="447"/>
      <c r="EDE81" s="447"/>
      <c r="EDF81" s="447"/>
      <c r="EDG81" s="447"/>
      <c r="EDH81" s="447"/>
      <c r="EDI81" s="447"/>
      <c r="EDJ81" s="447"/>
      <c r="EDK81" s="447"/>
      <c r="EDL81" s="447"/>
      <c r="EDM81" s="447"/>
      <c r="EDN81" s="447"/>
      <c r="EDO81" s="447"/>
      <c r="EDP81" s="447"/>
      <c r="EDQ81" s="447"/>
      <c r="EDR81" s="447"/>
      <c r="EDS81" s="447"/>
      <c r="EDT81" s="447"/>
      <c r="EDU81" s="447"/>
      <c r="EDV81" s="447"/>
      <c r="EDW81" s="447"/>
      <c r="EDX81" s="447"/>
      <c r="EDY81" s="447"/>
      <c r="EDZ81" s="447"/>
      <c r="EEA81" s="447"/>
      <c r="EEB81" s="447"/>
      <c r="EEC81" s="447"/>
      <c r="EED81" s="447"/>
      <c r="EEE81" s="447"/>
      <c r="EEF81" s="447"/>
      <c r="EEG81" s="447"/>
      <c r="EEH81" s="447"/>
      <c r="EEI81" s="447"/>
      <c r="EEJ81" s="447"/>
      <c r="EEK81" s="447"/>
      <c r="EEL81" s="447"/>
      <c r="EEM81" s="447"/>
      <c r="EEN81" s="447"/>
      <c r="EEO81" s="447"/>
      <c r="EEP81" s="447"/>
      <c r="EEQ81" s="447"/>
      <c r="EER81" s="447"/>
      <c r="EES81" s="447"/>
      <c r="EET81" s="447"/>
      <c r="EEU81" s="447"/>
      <c r="EEV81" s="447"/>
      <c r="EEW81" s="447"/>
      <c r="EEX81" s="447"/>
      <c r="EEY81" s="447"/>
      <c r="EEZ81" s="447"/>
      <c r="EFA81" s="447"/>
      <c r="EFB81" s="447"/>
      <c r="EFC81" s="447"/>
      <c r="EFD81" s="447"/>
      <c r="EFE81" s="447"/>
      <c r="EFF81" s="447"/>
      <c r="EFG81" s="447"/>
      <c r="EFH81" s="447"/>
      <c r="EFI81" s="447"/>
      <c r="EFJ81" s="447"/>
      <c r="EFK81" s="447"/>
      <c r="EFL81" s="447"/>
      <c r="EFM81" s="447"/>
      <c r="EFN81" s="447"/>
      <c r="EFO81" s="447"/>
      <c r="EFP81" s="447"/>
      <c r="EFQ81" s="447"/>
      <c r="EFR81" s="447"/>
      <c r="EFS81" s="447"/>
      <c r="EFT81" s="447"/>
      <c r="EFU81" s="447"/>
      <c r="EFV81" s="447"/>
      <c r="EFW81" s="447"/>
      <c r="EFX81" s="447"/>
      <c r="EFY81" s="447"/>
      <c r="EFZ81" s="447"/>
      <c r="EGA81" s="447"/>
      <c r="EGB81" s="447"/>
      <c r="EGC81" s="447"/>
      <c r="EGD81" s="447"/>
      <c r="EGE81" s="447"/>
      <c r="EGF81" s="447"/>
      <c r="EGG81" s="447"/>
      <c r="EGH81" s="447"/>
      <c r="EGI81" s="447"/>
      <c r="EGJ81" s="447"/>
      <c r="EGK81" s="447"/>
      <c r="EGL81" s="447"/>
      <c r="EGM81" s="447"/>
      <c r="EGN81" s="447"/>
      <c r="EGO81" s="447"/>
      <c r="EGP81" s="447"/>
      <c r="EGQ81" s="447"/>
      <c r="EGR81" s="447"/>
      <c r="EGS81" s="447"/>
      <c r="EGT81" s="447"/>
      <c r="EGU81" s="447"/>
      <c r="EGV81" s="447"/>
      <c r="EGW81" s="447"/>
      <c r="EGX81" s="447"/>
      <c r="EGY81" s="447"/>
      <c r="EGZ81" s="447"/>
      <c r="EHA81" s="447"/>
      <c r="EHB81" s="447"/>
      <c r="EHC81" s="447"/>
      <c r="EHD81" s="447"/>
      <c r="EHE81" s="447"/>
      <c r="EHF81" s="447"/>
      <c r="EHG81" s="447"/>
      <c r="EHH81" s="447"/>
      <c r="EHI81" s="447"/>
      <c r="EHJ81" s="447"/>
      <c r="EHK81" s="447"/>
      <c r="EHL81" s="447"/>
      <c r="EHM81" s="447"/>
      <c r="EHN81" s="447"/>
      <c r="EHO81" s="447"/>
      <c r="EHP81" s="447"/>
      <c r="EHQ81" s="447"/>
      <c r="EHR81" s="447"/>
      <c r="EHS81" s="447"/>
      <c r="EHT81" s="447"/>
      <c r="EHU81" s="447"/>
      <c r="EHV81" s="447"/>
      <c r="EHW81" s="447"/>
      <c r="EHX81" s="447"/>
      <c r="EHY81" s="447"/>
      <c r="EHZ81" s="447"/>
      <c r="EIA81" s="447"/>
      <c r="EIB81" s="447"/>
      <c r="EIC81" s="447"/>
      <c r="EID81" s="447"/>
      <c r="EIE81" s="447"/>
      <c r="EIF81" s="447"/>
      <c r="EIG81" s="447"/>
      <c r="EIH81" s="447"/>
      <c r="EII81" s="447"/>
      <c r="EIJ81" s="447"/>
      <c r="EIK81" s="447"/>
      <c r="EIL81" s="447"/>
      <c r="EIM81" s="447"/>
      <c r="EIN81" s="447"/>
      <c r="EIO81" s="447"/>
      <c r="EIP81" s="447"/>
      <c r="EIQ81" s="447"/>
      <c r="EIR81" s="447"/>
      <c r="EIS81" s="447"/>
      <c r="EIT81" s="447"/>
      <c r="EIU81" s="447"/>
      <c r="EIV81" s="447"/>
      <c r="EIW81" s="447"/>
      <c r="EIX81" s="447"/>
      <c r="EIY81" s="447"/>
      <c r="EIZ81" s="447"/>
      <c r="EJA81" s="447"/>
      <c r="EJB81" s="447"/>
      <c r="EJC81" s="447"/>
      <c r="EJD81" s="447"/>
      <c r="EJE81" s="447"/>
      <c r="EJF81" s="447"/>
      <c r="EJG81" s="447"/>
      <c r="EJH81" s="447"/>
      <c r="EJI81" s="447"/>
      <c r="EJJ81" s="447"/>
      <c r="EJK81" s="447"/>
      <c r="EJL81" s="447"/>
      <c r="EJM81" s="447"/>
      <c r="EJN81" s="447"/>
      <c r="EJO81" s="447"/>
      <c r="EJP81" s="447"/>
      <c r="EJQ81" s="447"/>
      <c r="EJR81" s="447"/>
      <c r="EJS81" s="447"/>
      <c r="EJT81" s="447"/>
      <c r="EJU81" s="447"/>
      <c r="EJV81" s="447"/>
      <c r="EJW81" s="447"/>
      <c r="EJX81" s="447"/>
      <c r="EJY81" s="447"/>
      <c r="EJZ81" s="447"/>
      <c r="EKA81" s="447"/>
      <c r="EKB81" s="447"/>
      <c r="EKC81" s="447"/>
      <c r="EKD81" s="447"/>
      <c r="EKE81" s="447"/>
      <c r="EKF81" s="447"/>
      <c r="EKG81" s="447"/>
      <c r="EKH81" s="447"/>
      <c r="EKI81" s="447"/>
      <c r="EKJ81" s="447"/>
      <c r="EKK81" s="447"/>
      <c r="EKL81" s="447"/>
      <c r="EKM81" s="447"/>
      <c r="EKN81" s="447"/>
      <c r="EKO81" s="447"/>
      <c r="EKP81" s="447"/>
      <c r="EKQ81" s="447"/>
      <c r="EKR81" s="447"/>
      <c r="EKS81" s="447"/>
      <c r="EKT81" s="447"/>
      <c r="EKU81" s="447"/>
      <c r="EKV81" s="447"/>
      <c r="EKW81" s="447"/>
      <c r="EKX81" s="447"/>
      <c r="EKY81" s="447"/>
      <c r="EKZ81" s="447"/>
      <c r="ELA81" s="447"/>
      <c r="ELB81" s="447"/>
      <c r="ELC81" s="447"/>
      <c r="ELD81" s="447"/>
      <c r="ELE81" s="447"/>
      <c r="ELF81" s="447"/>
      <c r="ELG81" s="447"/>
      <c r="ELH81" s="447"/>
      <c r="ELI81" s="447"/>
      <c r="ELJ81" s="447"/>
      <c r="ELK81" s="447"/>
      <c r="ELL81" s="447"/>
      <c r="ELM81" s="447"/>
      <c r="ELN81" s="447"/>
      <c r="ELO81" s="447"/>
      <c r="ELP81" s="447"/>
      <c r="ELQ81" s="447"/>
      <c r="ELR81" s="447"/>
      <c r="ELS81" s="447"/>
      <c r="ELT81" s="447"/>
      <c r="ELU81" s="447"/>
      <c r="ELV81" s="447"/>
      <c r="ELW81" s="447"/>
      <c r="ELX81" s="447"/>
      <c r="ELY81" s="447"/>
      <c r="ELZ81" s="447"/>
      <c r="EMA81" s="447"/>
      <c r="EMB81" s="447"/>
      <c r="EMC81" s="447"/>
      <c r="EMD81" s="447"/>
      <c r="EME81" s="447"/>
      <c r="EMF81" s="447"/>
      <c r="EMG81" s="447"/>
      <c r="EMH81" s="447"/>
      <c r="EMI81" s="447"/>
      <c r="EMJ81" s="447"/>
      <c r="EMK81" s="447"/>
      <c r="EML81" s="447"/>
      <c r="EMM81" s="447"/>
      <c r="EMN81" s="447"/>
      <c r="EMO81" s="447"/>
      <c r="EMP81" s="447"/>
      <c r="EMQ81" s="447"/>
      <c r="EMR81" s="447"/>
      <c r="EMS81" s="447"/>
      <c r="EMT81" s="447"/>
      <c r="EMU81" s="447"/>
      <c r="EMV81" s="447"/>
      <c r="EMW81" s="447"/>
      <c r="EMX81" s="447"/>
      <c r="EMY81" s="447"/>
      <c r="EMZ81" s="447"/>
      <c r="ENA81" s="447"/>
      <c r="ENB81" s="447"/>
      <c r="ENC81" s="447"/>
      <c r="END81" s="447"/>
      <c r="ENE81" s="447"/>
      <c r="ENF81" s="447"/>
      <c r="ENG81" s="447"/>
      <c r="ENH81" s="447"/>
      <c r="ENI81" s="447"/>
      <c r="ENJ81" s="447"/>
      <c r="ENK81" s="447"/>
      <c r="ENL81" s="447"/>
      <c r="ENM81" s="447"/>
      <c r="ENN81" s="447"/>
      <c r="ENO81" s="447"/>
      <c r="ENP81" s="447"/>
      <c r="ENQ81" s="447"/>
      <c r="ENR81" s="447"/>
      <c r="ENS81" s="447"/>
      <c r="ENT81" s="447"/>
      <c r="ENU81" s="447"/>
      <c r="ENV81" s="447"/>
      <c r="ENW81" s="447"/>
      <c r="ENX81" s="447"/>
      <c r="ENY81" s="447"/>
      <c r="ENZ81" s="447"/>
      <c r="EOA81" s="447"/>
      <c r="EOB81" s="447"/>
      <c r="EOC81" s="447"/>
      <c r="EOD81" s="447"/>
      <c r="EOE81" s="447"/>
      <c r="EOF81" s="447"/>
      <c r="EOG81" s="447"/>
      <c r="EOH81" s="447"/>
      <c r="EOI81" s="447"/>
      <c r="EOJ81" s="447"/>
      <c r="EOK81" s="447"/>
      <c r="EOL81" s="447"/>
      <c r="EOM81" s="447"/>
      <c r="EON81" s="447"/>
      <c r="EOO81" s="447"/>
      <c r="EOP81" s="447"/>
      <c r="EOQ81" s="447"/>
      <c r="EOR81" s="447"/>
      <c r="EOS81" s="447"/>
      <c r="EOT81" s="447"/>
      <c r="EOU81" s="447"/>
      <c r="EOV81" s="447"/>
      <c r="EOW81" s="447"/>
      <c r="EOX81" s="447"/>
      <c r="EOY81" s="447"/>
      <c r="EOZ81" s="447"/>
      <c r="EPA81" s="447"/>
      <c r="EPB81" s="447"/>
      <c r="EPC81" s="447"/>
      <c r="EPD81" s="447"/>
      <c r="EPE81" s="447"/>
      <c r="EPF81" s="447"/>
      <c r="EPG81" s="447"/>
      <c r="EPH81" s="447"/>
      <c r="EPI81" s="447"/>
      <c r="EPJ81" s="447"/>
      <c r="EPK81" s="447"/>
      <c r="EPL81" s="447"/>
      <c r="EPM81" s="447"/>
      <c r="EPN81" s="447"/>
      <c r="EPO81" s="447"/>
      <c r="EPP81" s="447"/>
      <c r="EPQ81" s="447"/>
      <c r="EPR81" s="447"/>
      <c r="EPS81" s="447"/>
      <c r="EPT81" s="447"/>
      <c r="EPU81" s="447"/>
      <c r="EPV81" s="447"/>
      <c r="EPW81" s="447"/>
      <c r="EPX81" s="447"/>
      <c r="EPY81" s="447"/>
      <c r="EPZ81" s="447"/>
      <c r="EQA81" s="447"/>
      <c r="EQB81" s="447"/>
      <c r="EQC81" s="447"/>
      <c r="EQD81" s="447"/>
      <c r="EQE81" s="447"/>
      <c r="EQF81" s="447"/>
      <c r="EQG81" s="447"/>
      <c r="EQH81" s="447"/>
      <c r="EQI81" s="447"/>
      <c r="EQJ81" s="447"/>
      <c r="EQK81" s="447"/>
      <c r="EQL81" s="447"/>
      <c r="EQM81" s="447"/>
      <c r="EQN81" s="447"/>
      <c r="EQO81" s="447"/>
      <c r="EQP81" s="447"/>
      <c r="EQQ81" s="447"/>
      <c r="EQR81" s="447"/>
      <c r="EQS81" s="447"/>
      <c r="EQT81" s="447"/>
      <c r="EQU81" s="447"/>
      <c r="EQV81" s="447"/>
      <c r="EQW81" s="447"/>
      <c r="EQX81" s="447"/>
      <c r="EQY81" s="447"/>
      <c r="EQZ81" s="447"/>
      <c r="ERA81" s="447"/>
      <c r="ERB81" s="447"/>
      <c r="ERC81" s="447"/>
      <c r="ERD81" s="447"/>
      <c r="ERE81" s="447"/>
      <c r="ERF81" s="447"/>
      <c r="ERG81" s="447"/>
      <c r="ERH81" s="447"/>
      <c r="ERI81" s="447"/>
      <c r="ERJ81" s="447"/>
      <c r="ERK81" s="447"/>
      <c r="ERL81" s="447"/>
      <c r="ERM81" s="447"/>
      <c r="ERN81" s="447"/>
      <c r="ERO81" s="447"/>
      <c r="ERP81" s="447"/>
      <c r="ERQ81" s="447"/>
      <c r="ERR81" s="447"/>
      <c r="ERS81" s="447"/>
      <c r="ERT81" s="447"/>
      <c r="ERU81" s="447"/>
      <c r="ERV81" s="447"/>
      <c r="ERW81" s="447"/>
      <c r="ERX81" s="447"/>
      <c r="ERY81" s="447"/>
      <c r="ERZ81" s="447"/>
      <c r="ESA81" s="447"/>
      <c r="ESB81" s="447"/>
      <c r="ESC81" s="447"/>
      <c r="ESD81" s="447"/>
      <c r="ESE81" s="447"/>
      <c r="ESF81" s="447"/>
      <c r="ESG81" s="447"/>
      <c r="ESH81" s="447"/>
      <c r="ESI81" s="447"/>
      <c r="ESJ81" s="447"/>
      <c r="ESK81" s="447"/>
      <c r="ESL81" s="447"/>
      <c r="ESM81" s="447"/>
      <c r="ESN81" s="447"/>
      <c r="ESO81" s="447"/>
      <c r="ESP81" s="447"/>
      <c r="ESQ81" s="447"/>
      <c r="ESR81" s="447"/>
      <c r="ESS81" s="447"/>
      <c r="EST81" s="447"/>
      <c r="ESU81" s="447"/>
      <c r="ESV81" s="447"/>
      <c r="ESW81" s="447"/>
      <c r="ESX81" s="447"/>
      <c r="ESY81" s="447"/>
      <c r="ESZ81" s="447"/>
      <c r="ETA81" s="447"/>
      <c r="ETB81" s="447"/>
      <c r="ETC81" s="447"/>
      <c r="ETD81" s="447"/>
      <c r="ETE81" s="447"/>
      <c r="ETF81" s="447"/>
      <c r="ETG81" s="447"/>
      <c r="ETH81" s="447"/>
      <c r="ETI81" s="447"/>
      <c r="ETJ81" s="447"/>
      <c r="ETK81" s="447"/>
      <c r="ETL81" s="447"/>
      <c r="ETM81" s="447"/>
      <c r="ETN81" s="447"/>
      <c r="ETO81" s="447"/>
      <c r="ETP81" s="447"/>
      <c r="ETQ81" s="447"/>
      <c r="ETR81" s="447"/>
      <c r="ETS81" s="447"/>
      <c r="ETT81" s="447"/>
      <c r="ETU81" s="447"/>
      <c r="ETV81" s="447"/>
      <c r="ETW81" s="447"/>
      <c r="ETX81" s="447"/>
      <c r="ETY81" s="447"/>
      <c r="ETZ81" s="447"/>
      <c r="EUA81" s="447"/>
      <c r="EUB81" s="447"/>
      <c r="EUC81" s="447"/>
      <c r="EUD81" s="447"/>
      <c r="EUE81" s="447"/>
      <c r="EUF81" s="447"/>
      <c r="EUG81" s="447"/>
      <c r="EUH81" s="447"/>
      <c r="EUI81" s="447"/>
      <c r="EUJ81" s="447"/>
      <c r="EUK81" s="447"/>
      <c r="EUL81" s="447"/>
      <c r="EUM81" s="447"/>
      <c r="EUN81" s="447"/>
      <c r="EUO81" s="447"/>
      <c r="EUP81" s="447"/>
      <c r="EUQ81" s="447"/>
      <c r="EUR81" s="447"/>
      <c r="EUS81" s="447"/>
      <c r="EUT81" s="447"/>
      <c r="EUU81" s="447"/>
      <c r="EUV81" s="447"/>
      <c r="EUW81" s="447"/>
      <c r="EUX81" s="447"/>
      <c r="EUY81" s="447"/>
      <c r="EUZ81" s="447"/>
      <c r="EVA81" s="447"/>
      <c r="EVB81" s="447"/>
      <c r="EVC81" s="447"/>
      <c r="EVD81" s="447"/>
      <c r="EVE81" s="447"/>
      <c r="EVF81" s="447"/>
      <c r="EVG81" s="447"/>
      <c r="EVH81" s="447"/>
      <c r="EVI81" s="447"/>
      <c r="EVJ81" s="447"/>
      <c r="EVK81" s="447"/>
      <c r="EVL81" s="447"/>
      <c r="EVM81" s="447"/>
      <c r="EVN81" s="447"/>
      <c r="EVO81" s="447"/>
      <c r="EVP81" s="447"/>
      <c r="EVQ81" s="447"/>
      <c r="EVR81" s="447"/>
      <c r="EVS81" s="447"/>
      <c r="EVT81" s="447"/>
      <c r="EVU81" s="447"/>
      <c r="EVV81" s="447"/>
      <c r="EVW81" s="447"/>
      <c r="EVX81" s="447"/>
      <c r="EVY81" s="447"/>
      <c r="EVZ81" s="447"/>
      <c r="EWA81" s="447"/>
      <c r="EWB81" s="447"/>
      <c r="EWC81" s="447"/>
      <c r="EWD81" s="447"/>
      <c r="EWE81" s="447"/>
      <c r="EWF81" s="447"/>
      <c r="EWG81" s="447"/>
      <c r="EWH81" s="447"/>
      <c r="EWI81" s="447"/>
      <c r="EWJ81" s="447"/>
      <c r="EWK81" s="447"/>
      <c r="EWL81" s="447"/>
      <c r="EWM81" s="447"/>
      <c r="EWN81" s="447"/>
      <c r="EWO81" s="447"/>
      <c r="EWP81" s="447"/>
      <c r="EWQ81" s="447"/>
      <c r="EWR81" s="447"/>
      <c r="EWS81" s="447"/>
      <c r="EWT81" s="447"/>
      <c r="EWU81" s="447"/>
      <c r="EWV81" s="447"/>
      <c r="EWW81" s="447"/>
      <c r="EWX81" s="447"/>
      <c r="EWY81" s="447"/>
      <c r="EWZ81" s="447"/>
      <c r="EXA81" s="447"/>
      <c r="EXB81" s="447"/>
      <c r="EXC81" s="447"/>
      <c r="EXD81" s="447"/>
      <c r="EXE81" s="447"/>
      <c r="EXF81" s="447"/>
      <c r="EXG81" s="447"/>
      <c r="EXH81" s="447"/>
      <c r="EXI81" s="447"/>
      <c r="EXJ81" s="447"/>
      <c r="EXK81" s="447"/>
      <c r="EXL81" s="447"/>
      <c r="EXM81" s="447"/>
      <c r="EXN81" s="447"/>
      <c r="EXO81" s="447"/>
      <c r="EXP81" s="447"/>
      <c r="EXQ81" s="447"/>
      <c r="EXR81" s="447"/>
      <c r="EXS81" s="447"/>
      <c r="EXT81" s="447"/>
      <c r="EXU81" s="447"/>
      <c r="EXV81" s="447"/>
      <c r="EXW81" s="447"/>
      <c r="EXX81" s="447"/>
      <c r="EXY81" s="447"/>
      <c r="EXZ81" s="447"/>
      <c r="EYA81" s="447"/>
      <c r="EYB81" s="447"/>
      <c r="EYC81" s="447"/>
      <c r="EYD81" s="447"/>
      <c r="EYE81" s="447"/>
      <c r="EYF81" s="447"/>
      <c r="EYG81" s="447"/>
      <c r="EYH81" s="447"/>
      <c r="EYI81" s="447"/>
      <c r="EYJ81" s="447"/>
      <c r="EYK81" s="447"/>
      <c r="EYL81" s="447"/>
      <c r="EYM81" s="447"/>
      <c r="EYN81" s="447"/>
      <c r="EYO81" s="447"/>
      <c r="EYP81" s="447"/>
      <c r="EYQ81" s="447"/>
      <c r="EYR81" s="447"/>
      <c r="EYS81" s="447"/>
      <c r="EYT81" s="447"/>
      <c r="EYU81" s="447"/>
      <c r="EYV81" s="447"/>
      <c r="EYW81" s="447"/>
      <c r="EYX81" s="447"/>
      <c r="EYY81" s="447"/>
      <c r="EYZ81" s="447"/>
      <c r="EZA81" s="447"/>
      <c r="EZB81" s="447"/>
      <c r="EZC81" s="447"/>
      <c r="EZD81" s="447"/>
      <c r="EZE81" s="447"/>
      <c r="EZF81" s="447"/>
      <c r="EZG81" s="447"/>
      <c r="EZH81" s="447"/>
      <c r="EZI81" s="447"/>
      <c r="EZJ81" s="447"/>
      <c r="EZK81" s="447"/>
      <c r="EZL81" s="447"/>
      <c r="EZM81" s="447"/>
      <c r="EZN81" s="447"/>
      <c r="EZO81" s="447"/>
      <c r="EZP81" s="447"/>
      <c r="EZQ81" s="447"/>
      <c r="EZR81" s="447"/>
      <c r="EZS81" s="447"/>
      <c r="EZT81" s="447"/>
      <c r="EZU81" s="447"/>
      <c r="EZV81" s="447"/>
      <c r="EZW81" s="447"/>
      <c r="EZX81" s="447"/>
      <c r="EZY81" s="447"/>
      <c r="EZZ81" s="447"/>
      <c r="FAA81" s="447"/>
      <c r="FAB81" s="447"/>
      <c r="FAC81" s="447"/>
      <c r="FAD81" s="447"/>
      <c r="FAE81" s="447"/>
      <c r="FAF81" s="447"/>
      <c r="FAG81" s="447"/>
      <c r="FAH81" s="447"/>
      <c r="FAI81" s="447"/>
      <c r="FAJ81" s="447"/>
      <c r="FAK81" s="447"/>
      <c r="FAL81" s="447"/>
      <c r="FAM81" s="447"/>
      <c r="FAN81" s="447"/>
      <c r="FAO81" s="447"/>
      <c r="FAP81" s="447"/>
      <c r="FAQ81" s="447"/>
      <c r="FAR81" s="447"/>
      <c r="FAS81" s="447"/>
      <c r="FAT81" s="447"/>
      <c r="FAU81" s="447"/>
      <c r="FAV81" s="447"/>
      <c r="FAW81" s="447"/>
      <c r="FAX81" s="447"/>
      <c r="FAY81" s="447"/>
      <c r="FAZ81" s="447"/>
      <c r="FBA81" s="447"/>
      <c r="FBB81" s="447"/>
      <c r="FBC81" s="447"/>
      <c r="FBD81" s="447"/>
      <c r="FBE81" s="447"/>
      <c r="FBF81" s="447"/>
      <c r="FBG81" s="447"/>
      <c r="FBH81" s="447"/>
      <c r="FBI81" s="447"/>
      <c r="FBJ81" s="447"/>
      <c r="FBK81" s="447"/>
      <c r="FBL81" s="447"/>
      <c r="FBM81" s="447"/>
      <c r="FBN81" s="447"/>
      <c r="FBO81" s="447"/>
      <c r="FBP81" s="447"/>
      <c r="FBQ81" s="447"/>
      <c r="FBR81" s="447"/>
      <c r="FBS81" s="447"/>
      <c r="FBT81" s="447"/>
      <c r="FBU81" s="447"/>
      <c r="FBV81" s="447"/>
      <c r="FBW81" s="447"/>
      <c r="FBX81" s="447"/>
      <c r="FBY81" s="447"/>
      <c r="FBZ81" s="447"/>
      <c r="FCA81" s="447"/>
      <c r="FCB81" s="447"/>
      <c r="FCC81" s="447"/>
      <c r="FCD81" s="447"/>
      <c r="FCE81" s="447"/>
      <c r="FCF81" s="447"/>
      <c r="FCG81" s="447"/>
      <c r="FCH81" s="447"/>
      <c r="FCI81" s="447"/>
      <c r="FCJ81" s="447"/>
      <c r="FCK81" s="447"/>
      <c r="FCL81" s="447"/>
      <c r="FCM81" s="447"/>
      <c r="FCN81" s="447"/>
      <c r="FCO81" s="447"/>
      <c r="FCP81" s="447"/>
      <c r="FCQ81" s="447"/>
      <c r="FCR81" s="447"/>
      <c r="FCS81" s="447"/>
      <c r="FCT81" s="447"/>
      <c r="FCU81" s="447"/>
      <c r="FCV81" s="447"/>
      <c r="FCW81" s="447"/>
      <c r="FCX81" s="447"/>
      <c r="FCY81" s="447"/>
      <c r="FCZ81" s="447"/>
      <c r="FDA81" s="447"/>
      <c r="FDB81" s="447"/>
      <c r="FDC81" s="447"/>
      <c r="FDD81" s="447"/>
      <c r="FDE81" s="447"/>
      <c r="FDF81" s="447"/>
      <c r="FDG81" s="447"/>
      <c r="FDH81" s="447"/>
      <c r="FDI81" s="447"/>
      <c r="FDJ81" s="447"/>
      <c r="FDK81" s="447"/>
      <c r="FDL81" s="447"/>
      <c r="FDM81" s="447"/>
      <c r="FDN81" s="447"/>
      <c r="FDO81" s="447"/>
      <c r="FDP81" s="447"/>
      <c r="FDQ81" s="447"/>
      <c r="FDR81" s="447"/>
      <c r="FDS81" s="447"/>
      <c r="FDT81" s="447"/>
      <c r="FDU81" s="447"/>
      <c r="FDV81" s="447"/>
      <c r="FDW81" s="447"/>
      <c r="FDX81" s="447"/>
      <c r="FDY81" s="447"/>
      <c r="FDZ81" s="447"/>
      <c r="FEA81" s="447"/>
      <c r="FEB81" s="447"/>
      <c r="FEC81" s="447"/>
      <c r="FED81" s="447"/>
      <c r="FEE81" s="447"/>
      <c r="FEF81" s="447"/>
      <c r="FEG81" s="447"/>
      <c r="FEH81" s="447"/>
      <c r="FEI81" s="447"/>
      <c r="FEJ81" s="447"/>
      <c r="FEK81" s="447"/>
      <c r="FEL81" s="447"/>
      <c r="FEM81" s="447"/>
      <c r="FEN81" s="447"/>
      <c r="FEO81" s="447"/>
      <c r="FEP81" s="447"/>
      <c r="FEQ81" s="447"/>
      <c r="FER81" s="447"/>
      <c r="FES81" s="447"/>
      <c r="FET81" s="447"/>
      <c r="FEU81" s="447"/>
      <c r="FEV81" s="447"/>
      <c r="FEW81" s="447"/>
      <c r="FEX81" s="447"/>
      <c r="FEY81" s="447"/>
      <c r="FEZ81" s="447"/>
      <c r="FFA81" s="447"/>
      <c r="FFB81" s="447"/>
      <c r="FFC81" s="447"/>
      <c r="FFD81" s="447"/>
      <c r="FFE81" s="447"/>
      <c r="FFF81" s="447"/>
      <c r="FFG81" s="447"/>
      <c r="FFH81" s="447"/>
      <c r="FFI81" s="447"/>
      <c r="FFJ81" s="447"/>
      <c r="FFK81" s="447"/>
      <c r="FFL81" s="447"/>
      <c r="FFM81" s="447"/>
      <c r="FFN81" s="447"/>
      <c r="FFO81" s="447"/>
      <c r="FFP81" s="447"/>
      <c r="FFQ81" s="447"/>
      <c r="FFR81" s="447"/>
      <c r="FFS81" s="447"/>
      <c r="FFT81" s="447"/>
      <c r="FFU81" s="447"/>
      <c r="FFV81" s="447"/>
      <c r="FFW81" s="447"/>
      <c r="FFX81" s="447"/>
      <c r="FFY81" s="447"/>
      <c r="FFZ81" s="447"/>
      <c r="FGA81" s="447"/>
      <c r="FGB81" s="447"/>
      <c r="FGC81" s="447"/>
      <c r="FGD81" s="447"/>
      <c r="FGE81" s="447"/>
      <c r="FGF81" s="447"/>
      <c r="FGG81" s="447"/>
      <c r="FGH81" s="447"/>
      <c r="FGI81" s="447"/>
      <c r="FGJ81" s="447"/>
      <c r="FGK81" s="447"/>
      <c r="FGL81" s="447"/>
      <c r="FGM81" s="447"/>
      <c r="FGN81" s="447"/>
      <c r="FGO81" s="447"/>
      <c r="FGP81" s="447"/>
      <c r="FGQ81" s="447"/>
      <c r="FGR81" s="447"/>
      <c r="FGS81" s="447"/>
      <c r="FGT81" s="447"/>
      <c r="FGU81" s="447"/>
      <c r="FGV81" s="447"/>
      <c r="FGW81" s="447"/>
      <c r="FGX81" s="447"/>
      <c r="FGY81" s="447"/>
      <c r="FGZ81" s="447"/>
      <c r="FHA81" s="447"/>
      <c r="FHB81" s="447"/>
      <c r="FHC81" s="447"/>
      <c r="FHD81" s="447"/>
      <c r="FHE81" s="447"/>
      <c r="FHF81" s="447"/>
      <c r="FHG81" s="447"/>
      <c r="FHH81" s="447"/>
      <c r="FHI81" s="447"/>
      <c r="FHJ81" s="447"/>
      <c r="FHK81" s="447"/>
      <c r="FHL81" s="447"/>
      <c r="FHM81" s="447"/>
      <c r="FHN81" s="447"/>
      <c r="FHO81" s="447"/>
      <c r="FHP81" s="447"/>
      <c r="FHQ81" s="447"/>
      <c r="FHR81" s="447"/>
      <c r="FHS81" s="447"/>
      <c r="FHT81" s="447"/>
      <c r="FHU81" s="447"/>
      <c r="FHV81" s="447"/>
      <c r="FHW81" s="447"/>
      <c r="FHX81" s="447"/>
      <c r="FHY81" s="447"/>
      <c r="FHZ81" s="447"/>
      <c r="FIA81" s="447"/>
      <c r="FIB81" s="447"/>
      <c r="FIC81" s="447"/>
      <c r="FID81" s="447"/>
      <c r="FIE81" s="447"/>
      <c r="FIF81" s="447"/>
      <c r="FIG81" s="447"/>
      <c r="FIH81" s="447"/>
      <c r="FII81" s="447"/>
      <c r="FIJ81" s="447"/>
      <c r="FIK81" s="447"/>
      <c r="FIL81" s="447"/>
      <c r="FIM81" s="447"/>
      <c r="FIN81" s="447"/>
      <c r="FIO81" s="447"/>
      <c r="FIP81" s="447"/>
      <c r="FIQ81" s="447"/>
      <c r="FIR81" s="447"/>
      <c r="FIS81" s="447"/>
      <c r="FIT81" s="447"/>
      <c r="FIU81" s="447"/>
      <c r="FIV81" s="447"/>
      <c r="FIW81" s="447"/>
      <c r="FIX81" s="447"/>
      <c r="FIY81" s="447"/>
      <c r="FIZ81" s="447"/>
      <c r="FJA81" s="447"/>
      <c r="FJB81" s="447"/>
      <c r="FJC81" s="447"/>
      <c r="FJD81" s="447"/>
      <c r="FJE81" s="447"/>
      <c r="FJF81" s="447"/>
      <c r="FJG81" s="447"/>
      <c r="FJH81" s="447"/>
      <c r="FJI81" s="447"/>
      <c r="FJJ81" s="447"/>
      <c r="FJK81" s="447"/>
      <c r="FJL81" s="447"/>
      <c r="FJM81" s="447"/>
      <c r="FJN81" s="447"/>
      <c r="FJO81" s="447"/>
      <c r="FJP81" s="447"/>
      <c r="FJQ81" s="447"/>
      <c r="FJR81" s="447"/>
      <c r="FJS81" s="447"/>
      <c r="FJT81" s="447"/>
      <c r="FJU81" s="447"/>
      <c r="FJV81" s="447"/>
      <c r="FJW81" s="447"/>
      <c r="FJX81" s="447"/>
      <c r="FJY81" s="447"/>
      <c r="FJZ81" s="447"/>
      <c r="FKA81" s="447"/>
      <c r="FKB81" s="447"/>
      <c r="FKC81" s="447"/>
      <c r="FKD81" s="447"/>
      <c r="FKE81" s="447"/>
      <c r="FKF81" s="447"/>
      <c r="FKG81" s="447"/>
      <c r="FKH81" s="447"/>
      <c r="FKI81" s="447"/>
      <c r="FKJ81" s="447"/>
      <c r="FKK81" s="447"/>
      <c r="FKL81" s="447"/>
      <c r="FKM81" s="447"/>
      <c r="FKN81" s="447"/>
      <c r="FKO81" s="447"/>
      <c r="FKP81" s="447"/>
      <c r="FKQ81" s="447"/>
      <c r="FKR81" s="447"/>
      <c r="FKS81" s="447"/>
      <c r="FKT81" s="447"/>
      <c r="FKU81" s="447"/>
      <c r="FKV81" s="447"/>
      <c r="FKW81" s="447"/>
      <c r="FKX81" s="447"/>
      <c r="FKY81" s="447"/>
      <c r="FKZ81" s="447"/>
      <c r="FLA81" s="447"/>
      <c r="FLB81" s="447"/>
      <c r="FLC81" s="447"/>
      <c r="FLD81" s="447"/>
      <c r="FLE81" s="447"/>
      <c r="FLF81" s="447"/>
      <c r="FLG81" s="447"/>
      <c r="FLH81" s="447"/>
      <c r="FLI81" s="447"/>
      <c r="FLJ81" s="447"/>
      <c r="FLK81" s="447"/>
      <c r="FLL81" s="447"/>
      <c r="FLM81" s="447"/>
      <c r="FLN81" s="447"/>
      <c r="FLO81" s="447"/>
      <c r="FLP81" s="447"/>
      <c r="FLQ81" s="447"/>
      <c r="FLR81" s="447"/>
      <c r="FLS81" s="447"/>
      <c r="FLT81" s="447"/>
      <c r="FLU81" s="447"/>
      <c r="FLV81" s="447"/>
      <c r="FLW81" s="447"/>
      <c r="FLX81" s="447"/>
      <c r="FLY81" s="447"/>
      <c r="FLZ81" s="447"/>
      <c r="FMA81" s="447"/>
      <c r="FMB81" s="447"/>
      <c r="FMC81" s="447"/>
      <c r="FMD81" s="447"/>
      <c r="FME81" s="447"/>
      <c r="FMF81" s="447"/>
      <c r="FMG81" s="447"/>
      <c r="FMH81" s="447"/>
      <c r="FMI81" s="447"/>
      <c r="FMJ81" s="447"/>
      <c r="FMK81" s="447"/>
      <c r="FML81" s="447"/>
      <c r="FMM81" s="447"/>
      <c r="FMN81" s="447"/>
      <c r="FMO81" s="447"/>
      <c r="FMP81" s="447"/>
      <c r="FMQ81" s="447"/>
      <c r="FMR81" s="447"/>
      <c r="FMS81" s="447"/>
      <c r="FMT81" s="447"/>
      <c r="FMU81" s="447"/>
      <c r="FMV81" s="447"/>
      <c r="FMW81" s="447"/>
      <c r="FMX81" s="447"/>
      <c r="FMY81" s="447"/>
      <c r="FMZ81" s="447"/>
      <c r="FNA81" s="447"/>
      <c r="FNB81" s="447"/>
      <c r="FNC81" s="447"/>
      <c r="FND81" s="447"/>
      <c r="FNE81" s="447"/>
      <c r="FNF81" s="447"/>
      <c r="FNG81" s="447"/>
      <c r="FNH81" s="447"/>
      <c r="FNI81" s="447"/>
      <c r="FNJ81" s="447"/>
      <c r="FNK81" s="447"/>
      <c r="FNL81" s="447"/>
      <c r="FNM81" s="447"/>
      <c r="FNN81" s="447"/>
      <c r="FNO81" s="447"/>
      <c r="FNP81" s="447"/>
      <c r="FNQ81" s="447"/>
      <c r="FNR81" s="447"/>
      <c r="FNS81" s="447"/>
      <c r="FNT81" s="447"/>
      <c r="FNU81" s="447"/>
      <c r="FNV81" s="447"/>
      <c r="FNW81" s="447"/>
      <c r="FNX81" s="447"/>
      <c r="FNY81" s="447"/>
      <c r="FNZ81" s="447"/>
      <c r="FOA81" s="447"/>
      <c r="FOB81" s="447"/>
      <c r="FOC81" s="447"/>
      <c r="FOD81" s="447"/>
      <c r="FOE81" s="447"/>
      <c r="FOF81" s="447"/>
      <c r="FOG81" s="447"/>
      <c r="FOH81" s="447"/>
      <c r="FOI81" s="447"/>
      <c r="FOJ81" s="447"/>
      <c r="FOK81" s="447"/>
      <c r="FOL81" s="447"/>
      <c r="FOM81" s="447"/>
      <c r="FON81" s="447"/>
      <c r="FOO81" s="447"/>
      <c r="FOP81" s="447"/>
      <c r="FOQ81" s="447"/>
      <c r="FOR81" s="447"/>
      <c r="FOS81" s="447"/>
      <c r="FOT81" s="447"/>
      <c r="FOU81" s="447"/>
      <c r="FOV81" s="447"/>
      <c r="FOW81" s="447"/>
      <c r="FOX81" s="447"/>
      <c r="FOY81" s="447"/>
      <c r="FOZ81" s="447"/>
      <c r="FPA81" s="447"/>
      <c r="FPB81" s="447"/>
      <c r="FPC81" s="447"/>
      <c r="FPD81" s="447"/>
      <c r="FPE81" s="447"/>
      <c r="FPF81" s="447"/>
      <c r="FPG81" s="447"/>
      <c r="FPH81" s="447"/>
      <c r="FPI81" s="447"/>
      <c r="FPJ81" s="447"/>
      <c r="FPK81" s="447"/>
      <c r="FPL81" s="447"/>
      <c r="FPM81" s="447"/>
      <c r="FPN81" s="447"/>
      <c r="FPO81" s="447"/>
      <c r="FPP81" s="447"/>
      <c r="FPQ81" s="447"/>
      <c r="FPR81" s="447"/>
      <c r="FPS81" s="447"/>
      <c r="FPT81" s="447"/>
      <c r="FPU81" s="447"/>
      <c r="FPV81" s="447"/>
      <c r="FPW81" s="447"/>
      <c r="FPX81" s="447"/>
      <c r="FPY81" s="447"/>
      <c r="FPZ81" s="447"/>
      <c r="FQA81" s="447"/>
      <c r="FQB81" s="447"/>
      <c r="FQC81" s="447"/>
      <c r="FQD81" s="447"/>
      <c r="FQE81" s="447"/>
      <c r="FQF81" s="447"/>
      <c r="FQG81" s="447"/>
      <c r="FQH81" s="447"/>
      <c r="FQI81" s="447"/>
      <c r="FQJ81" s="447"/>
      <c r="FQK81" s="447"/>
      <c r="FQL81" s="447"/>
      <c r="FQM81" s="447"/>
      <c r="FQN81" s="447"/>
      <c r="FQO81" s="447"/>
      <c r="FQP81" s="447"/>
      <c r="FQQ81" s="447"/>
      <c r="FQR81" s="447"/>
      <c r="FQS81" s="447"/>
      <c r="FQT81" s="447"/>
      <c r="FQU81" s="447"/>
      <c r="FQV81" s="447"/>
      <c r="FQW81" s="447"/>
      <c r="FQX81" s="447"/>
      <c r="FQY81" s="447"/>
      <c r="FQZ81" s="447"/>
      <c r="FRA81" s="447"/>
      <c r="FRB81" s="447"/>
      <c r="FRC81" s="447"/>
      <c r="FRD81" s="447"/>
      <c r="FRE81" s="447"/>
      <c r="FRF81" s="447"/>
      <c r="FRG81" s="447"/>
      <c r="FRH81" s="447"/>
      <c r="FRI81" s="447"/>
      <c r="FRJ81" s="447"/>
      <c r="FRK81" s="447"/>
      <c r="FRL81" s="447"/>
      <c r="FRM81" s="447"/>
      <c r="FRN81" s="447"/>
      <c r="FRO81" s="447"/>
      <c r="FRP81" s="447"/>
      <c r="FRQ81" s="447"/>
      <c r="FRR81" s="447"/>
      <c r="FRS81" s="447"/>
      <c r="FRT81" s="447"/>
      <c r="FRU81" s="447"/>
      <c r="FRV81" s="447"/>
      <c r="FRW81" s="447"/>
      <c r="FRX81" s="447"/>
      <c r="FRY81" s="447"/>
      <c r="FRZ81" s="447"/>
      <c r="FSA81" s="447"/>
      <c r="FSB81" s="447"/>
      <c r="FSC81" s="447"/>
      <c r="FSD81" s="447"/>
      <c r="FSE81" s="447"/>
      <c r="FSF81" s="447"/>
      <c r="FSG81" s="447"/>
      <c r="FSH81" s="447"/>
      <c r="FSI81" s="447"/>
      <c r="FSJ81" s="447"/>
      <c r="FSK81" s="447"/>
      <c r="FSL81" s="447"/>
      <c r="FSM81" s="447"/>
      <c r="FSN81" s="447"/>
      <c r="FSO81" s="447"/>
      <c r="FSP81" s="447"/>
      <c r="FSQ81" s="447"/>
      <c r="FSR81" s="447"/>
      <c r="FSS81" s="447"/>
      <c r="FST81" s="447"/>
      <c r="FSU81" s="447"/>
      <c r="FSV81" s="447"/>
      <c r="FSW81" s="447"/>
      <c r="FSX81" s="447"/>
      <c r="FSY81" s="447"/>
      <c r="FSZ81" s="447"/>
      <c r="FTA81" s="447"/>
      <c r="FTB81" s="447"/>
      <c r="FTC81" s="447"/>
      <c r="FTD81" s="447"/>
      <c r="FTE81" s="447"/>
      <c r="FTF81" s="447"/>
      <c r="FTG81" s="447"/>
      <c r="FTH81" s="447"/>
      <c r="FTI81" s="447"/>
      <c r="FTJ81" s="447"/>
      <c r="FTK81" s="447"/>
      <c r="FTL81" s="447"/>
      <c r="FTM81" s="447"/>
      <c r="FTN81" s="447"/>
      <c r="FTO81" s="447"/>
      <c r="FTP81" s="447"/>
      <c r="FTQ81" s="447"/>
      <c r="FTR81" s="447"/>
      <c r="FTS81" s="447"/>
      <c r="FTT81" s="447"/>
      <c r="FTU81" s="447"/>
      <c r="FTV81" s="447"/>
      <c r="FTW81" s="447"/>
      <c r="FTX81" s="447"/>
      <c r="FTY81" s="447"/>
      <c r="FTZ81" s="447"/>
      <c r="FUA81" s="447"/>
      <c r="FUB81" s="447"/>
      <c r="FUC81" s="447"/>
      <c r="FUD81" s="447"/>
      <c r="FUE81" s="447"/>
      <c r="FUF81" s="447"/>
      <c r="FUG81" s="447"/>
      <c r="FUH81" s="447"/>
      <c r="FUI81" s="447"/>
      <c r="FUJ81" s="447"/>
      <c r="FUK81" s="447"/>
      <c r="FUL81" s="447"/>
      <c r="FUM81" s="447"/>
      <c r="FUN81" s="447"/>
      <c r="FUO81" s="447"/>
      <c r="FUP81" s="447"/>
      <c r="FUQ81" s="447"/>
      <c r="FUR81" s="447"/>
      <c r="FUS81" s="447"/>
      <c r="FUT81" s="447"/>
      <c r="FUU81" s="447"/>
      <c r="FUV81" s="447"/>
      <c r="FUW81" s="447"/>
      <c r="FUX81" s="447"/>
      <c r="FUY81" s="447"/>
      <c r="FUZ81" s="447"/>
      <c r="FVA81" s="447"/>
      <c r="FVB81" s="447"/>
      <c r="FVC81" s="447"/>
      <c r="FVD81" s="447"/>
      <c r="FVE81" s="447"/>
      <c r="FVF81" s="447"/>
      <c r="FVG81" s="447"/>
      <c r="FVH81" s="447"/>
      <c r="FVI81" s="447"/>
      <c r="FVJ81" s="447"/>
      <c r="FVK81" s="447"/>
      <c r="FVL81" s="447"/>
      <c r="FVM81" s="447"/>
      <c r="FVN81" s="447"/>
      <c r="FVO81" s="447"/>
      <c r="FVP81" s="447"/>
      <c r="FVQ81" s="447"/>
      <c r="FVR81" s="447"/>
      <c r="FVS81" s="447"/>
      <c r="FVT81" s="447"/>
      <c r="FVU81" s="447"/>
      <c r="FVV81" s="447"/>
      <c r="FVW81" s="447"/>
      <c r="FVX81" s="447"/>
      <c r="FVY81" s="447"/>
      <c r="FVZ81" s="447"/>
      <c r="FWA81" s="447"/>
      <c r="FWB81" s="447"/>
      <c r="FWC81" s="447"/>
      <c r="FWD81" s="447"/>
      <c r="FWE81" s="447"/>
      <c r="FWF81" s="447"/>
      <c r="FWG81" s="447"/>
      <c r="FWH81" s="447"/>
      <c r="FWI81" s="447"/>
      <c r="FWJ81" s="447"/>
      <c r="FWK81" s="447"/>
      <c r="FWL81" s="447"/>
      <c r="FWM81" s="447"/>
      <c r="FWN81" s="447"/>
      <c r="FWO81" s="447"/>
      <c r="FWP81" s="447"/>
      <c r="FWQ81" s="447"/>
      <c r="FWR81" s="447"/>
      <c r="FWS81" s="447"/>
      <c r="FWT81" s="447"/>
      <c r="FWU81" s="447"/>
      <c r="FWV81" s="447"/>
      <c r="FWW81" s="447"/>
      <c r="FWX81" s="447"/>
      <c r="FWY81" s="447"/>
      <c r="FWZ81" s="447"/>
      <c r="FXA81" s="447"/>
      <c r="FXB81" s="447"/>
      <c r="FXC81" s="447"/>
      <c r="FXD81" s="447"/>
      <c r="FXE81" s="447"/>
      <c r="FXF81" s="447"/>
      <c r="FXG81" s="447"/>
      <c r="FXH81" s="447"/>
      <c r="FXI81" s="447"/>
      <c r="FXJ81" s="447"/>
      <c r="FXK81" s="447"/>
      <c r="FXL81" s="447"/>
      <c r="FXM81" s="447"/>
      <c r="FXN81" s="447"/>
      <c r="FXO81" s="447"/>
      <c r="FXP81" s="447"/>
      <c r="FXQ81" s="447"/>
      <c r="FXR81" s="447"/>
      <c r="FXS81" s="447"/>
      <c r="FXT81" s="447"/>
      <c r="FXU81" s="447"/>
      <c r="FXV81" s="447"/>
      <c r="FXW81" s="447"/>
      <c r="FXX81" s="447"/>
      <c r="FXY81" s="447"/>
      <c r="FXZ81" s="447"/>
      <c r="FYA81" s="447"/>
      <c r="FYB81" s="447"/>
      <c r="FYC81" s="447"/>
      <c r="FYD81" s="447"/>
      <c r="FYE81" s="447"/>
      <c r="FYF81" s="447"/>
      <c r="FYG81" s="447"/>
      <c r="FYH81" s="447"/>
      <c r="FYI81" s="447"/>
      <c r="FYJ81" s="447"/>
      <c r="FYK81" s="447"/>
      <c r="FYL81" s="447"/>
      <c r="FYM81" s="447"/>
      <c r="FYN81" s="447"/>
      <c r="FYO81" s="447"/>
      <c r="FYP81" s="447"/>
      <c r="FYQ81" s="447"/>
      <c r="FYR81" s="447"/>
      <c r="FYS81" s="447"/>
      <c r="FYT81" s="447"/>
      <c r="FYU81" s="447"/>
      <c r="FYV81" s="447"/>
      <c r="FYW81" s="447"/>
      <c r="FYX81" s="447"/>
      <c r="FYY81" s="447"/>
      <c r="FYZ81" s="447"/>
      <c r="FZA81" s="447"/>
      <c r="FZB81" s="447"/>
      <c r="FZC81" s="447"/>
      <c r="FZD81" s="447"/>
      <c r="FZE81" s="447"/>
      <c r="FZF81" s="447"/>
      <c r="FZG81" s="447"/>
      <c r="FZH81" s="447"/>
      <c r="FZI81" s="447"/>
      <c r="FZJ81" s="447"/>
      <c r="FZK81" s="447"/>
      <c r="FZL81" s="447"/>
      <c r="FZM81" s="447"/>
      <c r="FZN81" s="447"/>
      <c r="FZO81" s="447"/>
      <c r="FZP81" s="447"/>
      <c r="FZQ81" s="447"/>
      <c r="FZR81" s="447"/>
      <c r="FZS81" s="447"/>
      <c r="FZT81" s="447"/>
      <c r="FZU81" s="447"/>
      <c r="FZV81" s="447"/>
      <c r="FZW81" s="447"/>
      <c r="FZX81" s="447"/>
      <c r="FZY81" s="447"/>
      <c r="FZZ81" s="447"/>
      <c r="GAA81" s="447"/>
      <c r="GAB81" s="447"/>
      <c r="GAC81" s="447"/>
      <c r="GAD81" s="447"/>
      <c r="GAE81" s="447"/>
      <c r="GAF81" s="447"/>
      <c r="GAG81" s="447"/>
      <c r="GAH81" s="447"/>
      <c r="GAI81" s="447"/>
      <c r="GAJ81" s="447"/>
      <c r="GAK81" s="447"/>
      <c r="GAL81" s="447"/>
      <c r="GAM81" s="447"/>
      <c r="GAN81" s="447"/>
      <c r="GAO81" s="447"/>
      <c r="GAP81" s="447"/>
      <c r="GAQ81" s="447"/>
      <c r="GAR81" s="447"/>
      <c r="GAS81" s="447"/>
      <c r="GAT81" s="447"/>
      <c r="GAU81" s="447"/>
      <c r="GAV81" s="447"/>
      <c r="GAW81" s="447"/>
      <c r="GAX81" s="447"/>
      <c r="GAY81" s="447"/>
      <c r="GAZ81" s="447"/>
      <c r="GBA81" s="447"/>
      <c r="GBB81" s="447"/>
      <c r="GBC81" s="447"/>
      <c r="GBD81" s="447"/>
      <c r="GBE81" s="447"/>
      <c r="GBF81" s="447"/>
      <c r="GBG81" s="447"/>
      <c r="GBH81" s="447"/>
      <c r="GBI81" s="447"/>
      <c r="GBJ81" s="447"/>
      <c r="GBK81" s="447"/>
      <c r="GBL81" s="447"/>
      <c r="GBM81" s="447"/>
      <c r="GBN81" s="447"/>
      <c r="GBO81" s="447"/>
      <c r="GBP81" s="447"/>
      <c r="GBQ81" s="447"/>
      <c r="GBR81" s="447"/>
      <c r="GBS81" s="447"/>
      <c r="GBT81" s="447"/>
      <c r="GBU81" s="447"/>
      <c r="GBV81" s="447"/>
      <c r="GBW81" s="447"/>
      <c r="GBX81" s="447"/>
      <c r="GBY81" s="447"/>
      <c r="GBZ81" s="447"/>
      <c r="GCA81" s="447"/>
      <c r="GCB81" s="447"/>
      <c r="GCC81" s="447"/>
      <c r="GCD81" s="447"/>
      <c r="GCE81" s="447"/>
      <c r="GCF81" s="447"/>
      <c r="GCG81" s="447"/>
      <c r="GCH81" s="447"/>
      <c r="GCI81" s="447"/>
      <c r="GCJ81" s="447"/>
      <c r="GCK81" s="447"/>
      <c r="GCL81" s="447"/>
      <c r="GCM81" s="447"/>
      <c r="GCN81" s="447"/>
      <c r="GCO81" s="447"/>
      <c r="GCP81" s="447"/>
      <c r="GCQ81" s="447"/>
      <c r="GCR81" s="447"/>
      <c r="GCS81" s="447"/>
      <c r="GCT81" s="447"/>
      <c r="GCU81" s="447"/>
      <c r="GCV81" s="447"/>
      <c r="GCW81" s="447"/>
      <c r="GCX81" s="447"/>
      <c r="GCY81" s="447"/>
      <c r="GCZ81" s="447"/>
      <c r="GDA81" s="447"/>
      <c r="GDB81" s="447"/>
      <c r="GDC81" s="447"/>
      <c r="GDD81" s="447"/>
      <c r="GDE81" s="447"/>
      <c r="GDF81" s="447"/>
      <c r="GDG81" s="447"/>
      <c r="GDH81" s="447"/>
      <c r="GDI81" s="447"/>
      <c r="GDJ81" s="447"/>
      <c r="GDK81" s="447"/>
      <c r="GDL81" s="447"/>
      <c r="GDM81" s="447"/>
      <c r="GDN81" s="447"/>
      <c r="GDO81" s="447"/>
      <c r="GDP81" s="447"/>
      <c r="GDQ81" s="447"/>
      <c r="GDR81" s="447"/>
      <c r="GDS81" s="447"/>
      <c r="GDT81" s="447"/>
      <c r="GDU81" s="447"/>
      <c r="GDV81" s="447"/>
      <c r="GDW81" s="447"/>
      <c r="GDX81" s="447"/>
      <c r="GDY81" s="447"/>
      <c r="GDZ81" s="447"/>
      <c r="GEA81" s="447"/>
      <c r="GEB81" s="447"/>
      <c r="GEC81" s="447"/>
      <c r="GED81" s="447"/>
      <c r="GEE81" s="447"/>
      <c r="GEF81" s="447"/>
      <c r="GEG81" s="447"/>
      <c r="GEH81" s="447"/>
      <c r="GEI81" s="447"/>
      <c r="GEJ81" s="447"/>
      <c r="GEK81" s="447"/>
      <c r="GEL81" s="447"/>
      <c r="GEM81" s="447"/>
      <c r="GEN81" s="447"/>
      <c r="GEO81" s="447"/>
      <c r="GEP81" s="447"/>
      <c r="GEQ81" s="447"/>
      <c r="GER81" s="447"/>
      <c r="GES81" s="447"/>
      <c r="GET81" s="447"/>
      <c r="GEU81" s="447"/>
      <c r="GEV81" s="447"/>
      <c r="GEW81" s="447"/>
      <c r="GEX81" s="447"/>
      <c r="GEY81" s="447"/>
      <c r="GEZ81" s="447"/>
      <c r="GFA81" s="447"/>
      <c r="GFB81" s="447"/>
      <c r="GFC81" s="447"/>
      <c r="GFD81" s="447"/>
      <c r="GFE81" s="447"/>
      <c r="GFF81" s="447"/>
      <c r="GFG81" s="447"/>
      <c r="GFH81" s="447"/>
      <c r="GFI81" s="447"/>
      <c r="GFJ81" s="447"/>
      <c r="GFK81" s="447"/>
      <c r="GFL81" s="447"/>
      <c r="GFM81" s="447"/>
      <c r="GFN81" s="447"/>
      <c r="GFO81" s="447"/>
      <c r="GFP81" s="447"/>
      <c r="GFQ81" s="447"/>
      <c r="GFR81" s="447"/>
      <c r="GFS81" s="447"/>
      <c r="GFT81" s="447"/>
      <c r="GFU81" s="447"/>
      <c r="GFV81" s="447"/>
      <c r="GFW81" s="447"/>
      <c r="GFX81" s="447"/>
      <c r="GFY81" s="447"/>
      <c r="GFZ81" s="447"/>
      <c r="GGA81" s="447"/>
      <c r="GGB81" s="447"/>
      <c r="GGC81" s="447"/>
      <c r="GGD81" s="447"/>
      <c r="GGE81" s="447"/>
      <c r="GGF81" s="447"/>
      <c r="GGG81" s="447"/>
      <c r="GGH81" s="447"/>
      <c r="GGI81" s="447"/>
      <c r="GGJ81" s="447"/>
      <c r="GGK81" s="447"/>
      <c r="GGL81" s="447"/>
      <c r="GGM81" s="447"/>
      <c r="GGN81" s="447"/>
      <c r="GGO81" s="447"/>
      <c r="GGP81" s="447"/>
      <c r="GGQ81" s="447"/>
      <c r="GGR81" s="447"/>
      <c r="GGS81" s="447"/>
      <c r="GGT81" s="447"/>
      <c r="GGU81" s="447"/>
      <c r="GGV81" s="447"/>
      <c r="GGW81" s="447"/>
      <c r="GGX81" s="447"/>
      <c r="GGY81" s="447"/>
      <c r="GGZ81" s="447"/>
      <c r="GHA81" s="447"/>
      <c r="GHB81" s="447"/>
      <c r="GHC81" s="447"/>
      <c r="GHD81" s="447"/>
      <c r="GHE81" s="447"/>
      <c r="GHF81" s="447"/>
      <c r="GHG81" s="447"/>
      <c r="GHH81" s="447"/>
      <c r="GHI81" s="447"/>
      <c r="GHJ81" s="447"/>
      <c r="GHK81" s="447"/>
      <c r="GHL81" s="447"/>
      <c r="GHM81" s="447"/>
      <c r="GHN81" s="447"/>
      <c r="GHO81" s="447"/>
      <c r="GHP81" s="447"/>
      <c r="GHQ81" s="447"/>
      <c r="GHR81" s="447"/>
      <c r="GHS81" s="447"/>
      <c r="GHT81" s="447"/>
      <c r="GHU81" s="447"/>
      <c r="GHV81" s="447"/>
      <c r="GHW81" s="447"/>
      <c r="GHX81" s="447"/>
      <c r="GHY81" s="447"/>
      <c r="GHZ81" s="447"/>
      <c r="GIA81" s="447"/>
      <c r="GIB81" s="447"/>
      <c r="GIC81" s="447"/>
      <c r="GID81" s="447"/>
      <c r="GIE81" s="447"/>
      <c r="GIF81" s="447"/>
      <c r="GIG81" s="447"/>
      <c r="GIH81" s="447"/>
      <c r="GII81" s="447"/>
      <c r="GIJ81" s="447"/>
      <c r="GIK81" s="447"/>
      <c r="GIL81" s="447"/>
      <c r="GIM81" s="447"/>
      <c r="GIN81" s="447"/>
      <c r="GIO81" s="447"/>
      <c r="GIP81" s="447"/>
      <c r="GIQ81" s="447"/>
      <c r="GIR81" s="447"/>
      <c r="GIS81" s="447"/>
      <c r="GIT81" s="447"/>
      <c r="GIU81" s="447"/>
      <c r="GIV81" s="447"/>
      <c r="GIW81" s="447"/>
      <c r="GIX81" s="447"/>
      <c r="GIY81" s="447"/>
      <c r="GIZ81" s="447"/>
      <c r="GJA81" s="447"/>
      <c r="GJB81" s="447"/>
      <c r="GJC81" s="447"/>
      <c r="GJD81" s="447"/>
      <c r="GJE81" s="447"/>
      <c r="GJF81" s="447"/>
      <c r="GJG81" s="447"/>
      <c r="GJH81" s="447"/>
      <c r="GJI81" s="447"/>
      <c r="GJJ81" s="447"/>
      <c r="GJK81" s="447"/>
      <c r="GJL81" s="447"/>
      <c r="GJM81" s="447"/>
      <c r="GJN81" s="447"/>
      <c r="GJO81" s="447"/>
      <c r="GJP81" s="447"/>
      <c r="GJQ81" s="447"/>
      <c r="GJR81" s="447"/>
      <c r="GJS81" s="447"/>
      <c r="GJT81" s="447"/>
      <c r="GJU81" s="447"/>
      <c r="GJV81" s="447"/>
      <c r="GJW81" s="447"/>
      <c r="GJX81" s="447"/>
      <c r="GJY81" s="447"/>
      <c r="GJZ81" s="447"/>
      <c r="GKA81" s="447"/>
      <c r="GKB81" s="447"/>
      <c r="GKC81" s="447"/>
      <c r="GKD81" s="447"/>
      <c r="GKE81" s="447"/>
      <c r="GKF81" s="447"/>
      <c r="GKG81" s="447"/>
      <c r="GKH81" s="447"/>
      <c r="GKI81" s="447"/>
      <c r="GKJ81" s="447"/>
      <c r="GKK81" s="447"/>
      <c r="GKL81" s="447"/>
      <c r="GKM81" s="447"/>
      <c r="GKN81" s="447"/>
      <c r="GKO81" s="447"/>
      <c r="GKP81" s="447"/>
      <c r="GKQ81" s="447"/>
      <c r="GKR81" s="447"/>
      <c r="GKS81" s="447"/>
      <c r="GKT81" s="447"/>
      <c r="GKU81" s="447"/>
      <c r="GKV81" s="447"/>
      <c r="GKW81" s="447"/>
      <c r="GKX81" s="447"/>
      <c r="GKY81" s="447"/>
      <c r="GKZ81" s="447"/>
      <c r="GLA81" s="447"/>
      <c r="GLB81" s="447"/>
      <c r="GLC81" s="447"/>
      <c r="GLD81" s="447"/>
      <c r="GLE81" s="447"/>
      <c r="GLF81" s="447"/>
      <c r="GLG81" s="447"/>
      <c r="GLH81" s="447"/>
      <c r="GLI81" s="447"/>
      <c r="GLJ81" s="447"/>
      <c r="GLK81" s="447"/>
      <c r="GLL81" s="447"/>
      <c r="GLM81" s="447"/>
      <c r="GLN81" s="447"/>
      <c r="GLO81" s="447"/>
      <c r="GLP81" s="447"/>
      <c r="GLQ81" s="447"/>
      <c r="GLR81" s="447"/>
      <c r="GLS81" s="447"/>
      <c r="GLT81" s="447"/>
      <c r="GLU81" s="447"/>
      <c r="GLV81" s="447"/>
      <c r="GLW81" s="447"/>
      <c r="GLX81" s="447"/>
      <c r="GLY81" s="447"/>
      <c r="GLZ81" s="447"/>
      <c r="GMA81" s="447"/>
      <c r="GMB81" s="447"/>
      <c r="GMC81" s="447"/>
      <c r="GMD81" s="447"/>
      <c r="GME81" s="447"/>
      <c r="GMF81" s="447"/>
      <c r="GMG81" s="447"/>
      <c r="GMH81" s="447"/>
      <c r="GMI81" s="447"/>
      <c r="GMJ81" s="447"/>
      <c r="GMK81" s="447"/>
      <c r="GML81" s="447"/>
      <c r="GMM81" s="447"/>
      <c r="GMN81" s="447"/>
      <c r="GMO81" s="447"/>
      <c r="GMP81" s="447"/>
      <c r="GMQ81" s="447"/>
      <c r="GMR81" s="447"/>
      <c r="GMS81" s="447"/>
      <c r="GMT81" s="447"/>
      <c r="GMU81" s="447"/>
      <c r="GMV81" s="447"/>
      <c r="GMW81" s="447"/>
      <c r="GMX81" s="447"/>
      <c r="GMY81" s="447"/>
      <c r="GMZ81" s="447"/>
      <c r="GNA81" s="447"/>
      <c r="GNB81" s="447"/>
      <c r="GNC81" s="447"/>
      <c r="GND81" s="447"/>
      <c r="GNE81" s="447"/>
      <c r="GNF81" s="447"/>
      <c r="GNG81" s="447"/>
      <c r="GNH81" s="447"/>
      <c r="GNI81" s="447"/>
      <c r="GNJ81" s="447"/>
      <c r="GNK81" s="447"/>
      <c r="GNL81" s="447"/>
      <c r="GNM81" s="447"/>
      <c r="GNN81" s="447"/>
      <c r="GNO81" s="447"/>
      <c r="GNP81" s="447"/>
      <c r="GNQ81" s="447"/>
      <c r="GNR81" s="447"/>
      <c r="GNS81" s="447"/>
      <c r="GNT81" s="447"/>
      <c r="GNU81" s="447"/>
      <c r="GNV81" s="447"/>
      <c r="GNW81" s="447"/>
      <c r="GNX81" s="447"/>
      <c r="GNY81" s="447"/>
      <c r="GNZ81" s="447"/>
      <c r="GOA81" s="447"/>
      <c r="GOB81" s="447"/>
      <c r="GOC81" s="447"/>
      <c r="GOD81" s="447"/>
      <c r="GOE81" s="447"/>
      <c r="GOF81" s="447"/>
      <c r="GOG81" s="447"/>
      <c r="GOH81" s="447"/>
      <c r="GOI81" s="447"/>
      <c r="GOJ81" s="447"/>
      <c r="GOK81" s="447"/>
      <c r="GOL81" s="447"/>
      <c r="GOM81" s="447"/>
      <c r="GON81" s="447"/>
      <c r="GOO81" s="447"/>
      <c r="GOP81" s="447"/>
      <c r="GOQ81" s="447"/>
      <c r="GOR81" s="447"/>
      <c r="GOS81" s="447"/>
      <c r="GOT81" s="447"/>
      <c r="GOU81" s="447"/>
      <c r="GOV81" s="447"/>
      <c r="GOW81" s="447"/>
      <c r="GOX81" s="447"/>
      <c r="GOY81" s="447"/>
      <c r="GOZ81" s="447"/>
      <c r="GPA81" s="447"/>
      <c r="GPB81" s="447"/>
      <c r="GPC81" s="447"/>
      <c r="GPD81" s="447"/>
      <c r="GPE81" s="447"/>
      <c r="GPF81" s="447"/>
      <c r="GPG81" s="447"/>
      <c r="GPH81" s="447"/>
      <c r="GPI81" s="447"/>
      <c r="GPJ81" s="447"/>
      <c r="GPK81" s="447"/>
      <c r="GPL81" s="447"/>
      <c r="GPM81" s="447"/>
      <c r="GPN81" s="447"/>
      <c r="GPO81" s="447"/>
      <c r="GPP81" s="447"/>
      <c r="GPQ81" s="447"/>
      <c r="GPR81" s="447"/>
      <c r="GPS81" s="447"/>
      <c r="GPT81" s="447"/>
      <c r="GPU81" s="447"/>
      <c r="GPV81" s="447"/>
      <c r="GPW81" s="447"/>
      <c r="GPX81" s="447"/>
      <c r="GPY81" s="447"/>
      <c r="GPZ81" s="447"/>
      <c r="GQA81" s="447"/>
      <c r="GQB81" s="447"/>
      <c r="GQC81" s="447"/>
      <c r="GQD81" s="447"/>
      <c r="GQE81" s="447"/>
      <c r="GQF81" s="447"/>
      <c r="GQG81" s="447"/>
      <c r="GQH81" s="447"/>
      <c r="GQI81" s="447"/>
      <c r="GQJ81" s="447"/>
      <c r="GQK81" s="447"/>
      <c r="GQL81" s="447"/>
      <c r="GQM81" s="447"/>
      <c r="GQN81" s="447"/>
      <c r="GQO81" s="447"/>
      <c r="GQP81" s="447"/>
      <c r="GQQ81" s="447"/>
      <c r="GQR81" s="447"/>
      <c r="GQS81" s="447"/>
      <c r="GQT81" s="447"/>
      <c r="GQU81" s="447"/>
      <c r="GQV81" s="447"/>
      <c r="GQW81" s="447"/>
      <c r="GQX81" s="447"/>
      <c r="GQY81" s="447"/>
      <c r="GQZ81" s="447"/>
      <c r="GRA81" s="447"/>
      <c r="GRB81" s="447"/>
      <c r="GRC81" s="447"/>
      <c r="GRD81" s="447"/>
      <c r="GRE81" s="447"/>
      <c r="GRF81" s="447"/>
      <c r="GRG81" s="447"/>
      <c r="GRH81" s="447"/>
      <c r="GRI81" s="447"/>
      <c r="GRJ81" s="447"/>
      <c r="GRK81" s="447"/>
      <c r="GRL81" s="447"/>
      <c r="GRM81" s="447"/>
      <c r="GRN81" s="447"/>
      <c r="GRO81" s="447"/>
      <c r="GRP81" s="447"/>
      <c r="GRQ81" s="447"/>
      <c r="GRR81" s="447"/>
      <c r="GRS81" s="447"/>
      <c r="GRT81" s="447"/>
      <c r="GRU81" s="447"/>
      <c r="GRV81" s="447"/>
      <c r="GRW81" s="447"/>
      <c r="GRX81" s="447"/>
      <c r="GRY81" s="447"/>
      <c r="GRZ81" s="447"/>
      <c r="GSA81" s="447"/>
      <c r="GSB81" s="447"/>
      <c r="GSC81" s="447"/>
      <c r="GSD81" s="447"/>
      <c r="GSE81" s="447"/>
      <c r="GSF81" s="447"/>
      <c r="GSG81" s="447"/>
      <c r="GSH81" s="447"/>
      <c r="GSI81" s="447"/>
      <c r="GSJ81" s="447"/>
      <c r="GSK81" s="447"/>
      <c r="GSL81" s="447"/>
      <c r="GSM81" s="447"/>
      <c r="GSN81" s="447"/>
      <c r="GSO81" s="447"/>
      <c r="GSP81" s="447"/>
      <c r="GSQ81" s="447"/>
      <c r="GSR81" s="447"/>
      <c r="GSS81" s="447"/>
      <c r="GST81" s="447"/>
      <c r="GSU81" s="447"/>
      <c r="GSV81" s="447"/>
      <c r="GSW81" s="447"/>
      <c r="GSX81" s="447"/>
      <c r="GSY81" s="447"/>
      <c r="GSZ81" s="447"/>
      <c r="GTA81" s="447"/>
      <c r="GTB81" s="447"/>
      <c r="GTC81" s="447"/>
      <c r="GTD81" s="447"/>
      <c r="GTE81" s="447"/>
      <c r="GTF81" s="447"/>
      <c r="GTG81" s="447"/>
      <c r="GTH81" s="447"/>
      <c r="GTI81" s="447"/>
      <c r="GTJ81" s="447"/>
      <c r="GTK81" s="447"/>
      <c r="GTL81" s="447"/>
      <c r="GTM81" s="447"/>
      <c r="GTN81" s="447"/>
      <c r="GTO81" s="447"/>
      <c r="GTP81" s="447"/>
      <c r="GTQ81" s="447"/>
      <c r="GTR81" s="447"/>
      <c r="GTS81" s="447"/>
      <c r="GTT81" s="447"/>
      <c r="GTU81" s="447"/>
      <c r="GTV81" s="447"/>
      <c r="GTW81" s="447"/>
      <c r="GTX81" s="447"/>
      <c r="GTY81" s="447"/>
      <c r="GTZ81" s="447"/>
      <c r="GUA81" s="447"/>
      <c r="GUB81" s="447"/>
      <c r="GUC81" s="447"/>
      <c r="GUD81" s="447"/>
      <c r="GUE81" s="447"/>
      <c r="GUF81" s="447"/>
      <c r="GUG81" s="447"/>
      <c r="GUH81" s="447"/>
      <c r="GUI81" s="447"/>
      <c r="GUJ81" s="447"/>
      <c r="GUK81" s="447"/>
      <c r="GUL81" s="447"/>
      <c r="GUM81" s="447"/>
      <c r="GUN81" s="447"/>
      <c r="GUO81" s="447"/>
      <c r="GUP81" s="447"/>
      <c r="GUQ81" s="447"/>
      <c r="GUR81" s="447"/>
      <c r="GUS81" s="447"/>
      <c r="GUT81" s="447"/>
      <c r="GUU81" s="447"/>
      <c r="GUV81" s="447"/>
      <c r="GUW81" s="447"/>
      <c r="GUX81" s="447"/>
      <c r="GUY81" s="447"/>
      <c r="GUZ81" s="447"/>
      <c r="GVA81" s="447"/>
      <c r="GVB81" s="447"/>
      <c r="GVC81" s="447"/>
      <c r="GVD81" s="447"/>
      <c r="GVE81" s="447"/>
      <c r="GVF81" s="447"/>
      <c r="GVG81" s="447"/>
      <c r="GVH81" s="447"/>
      <c r="GVI81" s="447"/>
      <c r="GVJ81" s="447"/>
      <c r="GVK81" s="447"/>
      <c r="GVL81" s="447"/>
      <c r="GVM81" s="447"/>
      <c r="GVN81" s="447"/>
      <c r="GVO81" s="447"/>
      <c r="GVP81" s="447"/>
      <c r="GVQ81" s="447"/>
      <c r="GVR81" s="447"/>
      <c r="GVS81" s="447"/>
      <c r="GVT81" s="447"/>
      <c r="GVU81" s="447"/>
      <c r="GVV81" s="447"/>
      <c r="GVW81" s="447"/>
      <c r="GVX81" s="447"/>
      <c r="GVY81" s="447"/>
      <c r="GVZ81" s="447"/>
      <c r="GWA81" s="447"/>
      <c r="GWB81" s="447"/>
      <c r="GWC81" s="447"/>
      <c r="GWD81" s="447"/>
      <c r="GWE81" s="447"/>
      <c r="GWF81" s="447"/>
      <c r="GWG81" s="447"/>
      <c r="GWH81" s="447"/>
      <c r="GWI81" s="447"/>
      <c r="GWJ81" s="447"/>
      <c r="GWK81" s="447"/>
      <c r="GWL81" s="447"/>
      <c r="GWM81" s="447"/>
      <c r="GWN81" s="447"/>
      <c r="GWO81" s="447"/>
      <c r="GWP81" s="447"/>
      <c r="GWQ81" s="447"/>
      <c r="GWR81" s="447"/>
      <c r="GWS81" s="447"/>
      <c r="GWT81" s="447"/>
      <c r="GWU81" s="447"/>
      <c r="GWV81" s="447"/>
      <c r="GWW81" s="447"/>
      <c r="GWX81" s="447"/>
      <c r="GWY81" s="447"/>
      <c r="GWZ81" s="447"/>
      <c r="GXA81" s="447"/>
      <c r="GXB81" s="447"/>
      <c r="GXC81" s="447"/>
      <c r="GXD81" s="447"/>
      <c r="GXE81" s="447"/>
      <c r="GXF81" s="447"/>
      <c r="GXG81" s="447"/>
      <c r="GXH81" s="447"/>
      <c r="GXI81" s="447"/>
      <c r="GXJ81" s="447"/>
      <c r="GXK81" s="447"/>
      <c r="GXL81" s="447"/>
      <c r="GXM81" s="447"/>
      <c r="GXN81" s="447"/>
      <c r="GXO81" s="447"/>
      <c r="GXP81" s="447"/>
      <c r="GXQ81" s="447"/>
      <c r="GXR81" s="447"/>
      <c r="GXS81" s="447"/>
      <c r="GXT81" s="447"/>
      <c r="GXU81" s="447"/>
      <c r="GXV81" s="447"/>
      <c r="GXW81" s="447"/>
      <c r="GXX81" s="447"/>
      <c r="GXY81" s="447"/>
      <c r="GXZ81" s="447"/>
      <c r="GYA81" s="447"/>
      <c r="GYB81" s="447"/>
      <c r="GYC81" s="447"/>
      <c r="GYD81" s="447"/>
      <c r="GYE81" s="447"/>
      <c r="GYF81" s="447"/>
      <c r="GYG81" s="447"/>
      <c r="GYH81" s="447"/>
      <c r="GYI81" s="447"/>
      <c r="GYJ81" s="447"/>
      <c r="GYK81" s="447"/>
      <c r="GYL81" s="447"/>
      <c r="GYM81" s="447"/>
      <c r="GYN81" s="447"/>
      <c r="GYO81" s="447"/>
      <c r="GYP81" s="447"/>
      <c r="GYQ81" s="447"/>
      <c r="GYR81" s="447"/>
      <c r="GYS81" s="447"/>
      <c r="GYT81" s="447"/>
      <c r="GYU81" s="447"/>
      <c r="GYV81" s="447"/>
      <c r="GYW81" s="447"/>
      <c r="GYX81" s="447"/>
      <c r="GYY81" s="447"/>
      <c r="GYZ81" s="447"/>
      <c r="GZA81" s="447"/>
      <c r="GZB81" s="447"/>
      <c r="GZC81" s="447"/>
      <c r="GZD81" s="447"/>
      <c r="GZE81" s="447"/>
      <c r="GZF81" s="447"/>
      <c r="GZG81" s="447"/>
      <c r="GZH81" s="447"/>
      <c r="GZI81" s="447"/>
      <c r="GZJ81" s="447"/>
      <c r="GZK81" s="447"/>
      <c r="GZL81" s="447"/>
      <c r="GZM81" s="447"/>
      <c r="GZN81" s="447"/>
      <c r="GZO81" s="447"/>
      <c r="GZP81" s="447"/>
      <c r="GZQ81" s="447"/>
      <c r="GZR81" s="447"/>
      <c r="GZS81" s="447"/>
      <c r="GZT81" s="447"/>
      <c r="GZU81" s="447"/>
      <c r="GZV81" s="447"/>
      <c r="GZW81" s="447"/>
      <c r="GZX81" s="447"/>
      <c r="GZY81" s="447"/>
      <c r="GZZ81" s="447"/>
      <c r="HAA81" s="447"/>
      <c r="HAB81" s="447"/>
      <c r="HAC81" s="447"/>
      <c r="HAD81" s="447"/>
      <c r="HAE81" s="447"/>
      <c r="HAF81" s="447"/>
      <c r="HAG81" s="447"/>
      <c r="HAH81" s="447"/>
      <c r="HAI81" s="447"/>
      <c r="HAJ81" s="447"/>
      <c r="HAK81" s="447"/>
      <c r="HAL81" s="447"/>
      <c r="HAM81" s="447"/>
      <c r="HAN81" s="447"/>
      <c r="HAO81" s="447"/>
      <c r="HAP81" s="447"/>
      <c r="HAQ81" s="447"/>
      <c r="HAR81" s="447"/>
      <c r="HAS81" s="447"/>
      <c r="HAT81" s="447"/>
      <c r="HAU81" s="447"/>
      <c r="HAV81" s="447"/>
      <c r="HAW81" s="447"/>
      <c r="HAX81" s="447"/>
      <c r="HAY81" s="447"/>
      <c r="HAZ81" s="447"/>
      <c r="HBA81" s="447"/>
      <c r="HBB81" s="447"/>
      <c r="HBC81" s="447"/>
      <c r="HBD81" s="447"/>
      <c r="HBE81" s="447"/>
      <c r="HBF81" s="447"/>
      <c r="HBG81" s="447"/>
      <c r="HBH81" s="447"/>
      <c r="HBI81" s="447"/>
      <c r="HBJ81" s="447"/>
      <c r="HBK81" s="447"/>
      <c r="HBL81" s="447"/>
      <c r="HBM81" s="447"/>
      <c r="HBN81" s="447"/>
      <c r="HBO81" s="447"/>
      <c r="HBP81" s="447"/>
      <c r="HBQ81" s="447"/>
      <c r="HBR81" s="447"/>
      <c r="HBS81" s="447"/>
      <c r="HBT81" s="447"/>
      <c r="HBU81" s="447"/>
      <c r="HBV81" s="447"/>
      <c r="HBW81" s="447"/>
      <c r="HBX81" s="447"/>
      <c r="HBY81" s="447"/>
      <c r="HBZ81" s="447"/>
      <c r="HCA81" s="447"/>
      <c r="HCB81" s="447"/>
      <c r="HCC81" s="447"/>
      <c r="HCD81" s="447"/>
      <c r="HCE81" s="447"/>
      <c r="HCF81" s="447"/>
      <c r="HCG81" s="447"/>
      <c r="HCH81" s="447"/>
      <c r="HCI81" s="447"/>
      <c r="HCJ81" s="447"/>
      <c r="HCK81" s="447"/>
      <c r="HCL81" s="447"/>
      <c r="HCM81" s="447"/>
      <c r="HCN81" s="447"/>
      <c r="HCO81" s="447"/>
      <c r="HCP81" s="447"/>
      <c r="HCQ81" s="447"/>
      <c r="HCR81" s="447"/>
      <c r="HCS81" s="447"/>
      <c r="HCT81" s="447"/>
      <c r="HCU81" s="447"/>
      <c r="HCV81" s="447"/>
      <c r="HCW81" s="447"/>
      <c r="HCX81" s="447"/>
      <c r="HCY81" s="447"/>
      <c r="HCZ81" s="447"/>
      <c r="HDA81" s="447"/>
      <c r="HDB81" s="447"/>
      <c r="HDC81" s="447"/>
      <c r="HDD81" s="447"/>
      <c r="HDE81" s="447"/>
      <c r="HDF81" s="447"/>
      <c r="HDG81" s="447"/>
      <c r="HDH81" s="447"/>
      <c r="HDI81" s="447"/>
      <c r="HDJ81" s="447"/>
      <c r="HDK81" s="447"/>
      <c r="HDL81" s="447"/>
      <c r="HDM81" s="447"/>
      <c r="HDN81" s="447"/>
      <c r="HDO81" s="447"/>
      <c r="HDP81" s="447"/>
      <c r="HDQ81" s="447"/>
      <c r="HDR81" s="447"/>
      <c r="HDS81" s="447"/>
      <c r="HDT81" s="447"/>
      <c r="HDU81" s="447"/>
      <c r="HDV81" s="447"/>
      <c r="HDW81" s="447"/>
      <c r="HDX81" s="447"/>
      <c r="HDY81" s="447"/>
      <c r="HDZ81" s="447"/>
      <c r="HEA81" s="447"/>
      <c r="HEB81" s="447"/>
      <c r="HEC81" s="447"/>
      <c r="HED81" s="447"/>
      <c r="HEE81" s="447"/>
      <c r="HEF81" s="447"/>
      <c r="HEG81" s="447"/>
      <c r="HEH81" s="447"/>
      <c r="HEI81" s="447"/>
      <c r="HEJ81" s="447"/>
      <c r="HEK81" s="447"/>
      <c r="HEL81" s="447"/>
      <c r="HEM81" s="447"/>
      <c r="HEN81" s="447"/>
      <c r="HEO81" s="447"/>
      <c r="HEP81" s="447"/>
      <c r="HEQ81" s="447"/>
      <c r="HER81" s="447"/>
      <c r="HES81" s="447"/>
      <c r="HET81" s="447"/>
      <c r="HEU81" s="447"/>
      <c r="HEV81" s="447"/>
      <c r="HEW81" s="447"/>
      <c r="HEX81" s="447"/>
      <c r="HEY81" s="447"/>
      <c r="HEZ81" s="447"/>
      <c r="HFA81" s="447"/>
      <c r="HFB81" s="447"/>
      <c r="HFC81" s="447"/>
      <c r="HFD81" s="447"/>
      <c r="HFE81" s="447"/>
      <c r="HFF81" s="447"/>
      <c r="HFG81" s="447"/>
      <c r="HFH81" s="447"/>
      <c r="HFI81" s="447"/>
      <c r="HFJ81" s="447"/>
      <c r="HFK81" s="447"/>
      <c r="HFL81" s="447"/>
      <c r="HFM81" s="447"/>
      <c r="HFN81" s="447"/>
      <c r="HFO81" s="447"/>
      <c r="HFP81" s="447"/>
      <c r="HFQ81" s="447"/>
      <c r="HFR81" s="447"/>
      <c r="HFS81" s="447"/>
      <c r="HFT81" s="447"/>
      <c r="HFU81" s="447"/>
      <c r="HFV81" s="447"/>
      <c r="HFW81" s="447"/>
      <c r="HFX81" s="447"/>
      <c r="HFY81" s="447"/>
      <c r="HFZ81" s="447"/>
      <c r="HGA81" s="447"/>
      <c r="HGB81" s="447"/>
      <c r="HGC81" s="447"/>
      <c r="HGD81" s="447"/>
      <c r="HGE81" s="447"/>
      <c r="HGF81" s="447"/>
      <c r="HGG81" s="447"/>
      <c r="HGH81" s="447"/>
      <c r="HGI81" s="447"/>
      <c r="HGJ81" s="447"/>
      <c r="HGK81" s="447"/>
      <c r="HGL81" s="447"/>
      <c r="HGM81" s="447"/>
      <c r="HGN81" s="447"/>
      <c r="HGO81" s="447"/>
      <c r="HGP81" s="447"/>
      <c r="HGQ81" s="447"/>
      <c r="HGR81" s="447"/>
      <c r="HGS81" s="447"/>
      <c r="HGT81" s="447"/>
      <c r="HGU81" s="447"/>
      <c r="HGV81" s="447"/>
      <c r="HGW81" s="447"/>
      <c r="HGX81" s="447"/>
      <c r="HGY81" s="447"/>
      <c r="HGZ81" s="447"/>
      <c r="HHA81" s="447"/>
      <c r="HHB81" s="447"/>
      <c r="HHC81" s="447"/>
      <c r="HHD81" s="447"/>
      <c r="HHE81" s="447"/>
      <c r="HHF81" s="447"/>
      <c r="HHG81" s="447"/>
      <c r="HHH81" s="447"/>
      <c r="HHI81" s="447"/>
      <c r="HHJ81" s="447"/>
      <c r="HHK81" s="447"/>
      <c r="HHL81" s="447"/>
      <c r="HHM81" s="447"/>
      <c r="HHN81" s="447"/>
      <c r="HHO81" s="447"/>
      <c r="HHP81" s="447"/>
      <c r="HHQ81" s="447"/>
      <c r="HHR81" s="447"/>
      <c r="HHS81" s="447"/>
      <c r="HHT81" s="447"/>
      <c r="HHU81" s="447"/>
      <c r="HHV81" s="447"/>
      <c r="HHW81" s="447"/>
      <c r="HHX81" s="447"/>
      <c r="HHY81" s="447"/>
      <c r="HHZ81" s="447"/>
      <c r="HIA81" s="447"/>
      <c r="HIB81" s="447"/>
      <c r="HIC81" s="447"/>
      <c r="HID81" s="447"/>
      <c r="HIE81" s="447"/>
      <c r="HIF81" s="447"/>
      <c r="HIG81" s="447"/>
      <c r="HIH81" s="447"/>
      <c r="HII81" s="447"/>
      <c r="HIJ81" s="447"/>
      <c r="HIK81" s="447"/>
      <c r="HIL81" s="447"/>
      <c r="HIM81" s="447"/>
      <c r="HIN81" s="447"/>
      <c r="HIO81" s="447"/>
      <c r="HIP81" s="447"/>
      <c r="HIQ81" s="447"/>
      <c r="HIR81" s="447"/>
      <c r="HIS81" s="447"/>
      <c r="HIT81" s="447"/>
      <c r="HIU81" s="447"/>
      <c r="HIV81" s="447"/>
      <c r="HIW81" s="447"/>
      <c r="HIX81" s="447"/>
      <c r="HIY81" s="447"/>
      <c r="HIZ81" s="447"/>
      <c r="HJA81" s="447"/>
      <c r="HJB81" s="447"/>
      <c r="HJC81" s="447"/>
      <c r="HJD81" s="447"/>
      <c r="HJE81" s="447"/>
      <c r="HJF81" s="447"/>
      <c r="HJG81" s="447"/>
      <c r="HJH81" s="447"/>
      <c r="HJI81" s="447"/>
      <c r="HJJ81" s="447"/>
      <c r="HJK81" s="447"/>
      <c r="HJL81" s="447"/>
      <c r="HJM81" s="447"/>
      <c r="HJN81" s="447"/>
      <c r="HJO81" s="447"/>
      <c r="HJP81" s="447"/>
      <c r="HJQ81" s="447"/>
      <c r="HJR81" s="447"/>
      <c r="HJS81" s="447"/>
      <c r="HJT81" s="447"/>
      <c r="HJU81" s="447"/>
      <c r="HJV81" s="447"/>
      <c r="HJW81" s="447"/>
      <c r="HJX81" s="447"/>
      <c r="HJY81" s="447"/>
      <c r="HJZ81" s="447"/>
      <c r="HKA81" s="447"/>
      <c r="HKB81" s="447"/>
      <c r="HKC81" s="447"/>
      <c r="HKD81" s="447"/>
      <c r="HKE81" s="447"/>
      <c r="HKF81" s="447"/>
      <c r="HKG81" s="447"/>
      <c r="HKH81" s="447"/>
      <c r="HKI81" s="447"/>
      <c r="HKJ81" s="447"/>
      <c r="HKK81" s="447"/>
      <c r="HKL81" s="447"/>
      <c r="HKM81" s="447"/>
      <c r="HKN81" s="447"/>
      <c r="HKO81" s="447"/>
      <c r="HKP81" s="447"/>
      <c r="HKQ81" s="447"/>
      <c r="HKR81" s="447"/>
      <c r="HKS81" s="447"/>
      <c r="HKT81" s="447"/>
      <c r="HKU81" s="447"/>
      <c r="HKV81" s="447"/>
      <c r="HKW81" s="447"/>
      <c r="HKX81" s="447"/>
      <c r="HKY81" s="447"/>
      <c r="HKZ81" s="447"/>
      <c r="HLA81" s="447"/>
      <c r="HLB81" s="447"/>
      <c r="HLC81" s="447"/>
      <c r="HLD81" s="447"/>
      <c r="HLE81" s="447"/>
      <c r="HLF81" s="447"/>
      <c r="HLG81" s="447"/>
      <c r="HLH81" s="447"/>
      <c r="HLI81" s="447"/>
      <c r="HLJ81" s="447"/>
      <c r="HLK81" s="447"/>
      <c r="HLL81" s="447"/>
      <c r="HLM81" s="447"/>
      <c r="HLN81" s="447"/>
      <c r="HLO81" s="447"/>
      <c r="HLP81" s="447"/>
      <c r="HLQ81" s="447"/>
      <c r="HLR81" s="447"/>
      <c r="HLS81" s="447"/>
      <c r="HLT81" s="447"/>
      <c r="HLU81" s="447"/>
      <c r="HLV81" s="447"/>
      <c r="HLW81" s="447"/>
      <c r="HLX81" s="447"/>
      <c r="HLY81" s="447"/>
      <c r="HLZ81" s="447"/>
      <c r="HMA81" s="447"/>
      <c r="HMB81" s="447"/>
      <c r="HMC81" s="447"/>
      <c r="HMD81" s="447"/>
      <c r="HME81" s="447"/>
      <c r="HMF81" s="447"/>
      <c r="HMG81" s="447"/>
      <c r="HMH81" s="447"/>
      <c r="HMI81" s="447"/>
      <c r="HMJ81" s="447"/>
      <c r="HMK81" s="447"/>
      <c r="HML81" s="447"/>
      <c r="HMM81" s="447"/>
      <c r="HMN81" s="447"/>
      <c r="HMO81" s="447"/>
      <c r="HMP81" s="447"/>
      <c r="HMQ81" s="447"/>
      <c r="HMR81" s="447"/>
      <c r="HMS81" s="447"/>
      <c r="HMT81" s="447"/>
      <c r="HMU81" s="447"/>
      <c r="HMV81" s="447"/>
      <c r="HMW81" s="447"/>
      <c r="HMX81" s="447"/>
      <c r="HMY81" s="447"/>
      <c r="HMZ81" s="447"/>
      <c r="HNA81" s="447"/>
      <c r="HNB81" s="447"/>
      <c r="HNC81" s="447"/>
      <c r="HND81" s="447"/>
      <c r="HNE81" s="447"/>
      <c r="HNF81" s="447"/>
      <c r="HNG81" s="447"/>
      <c r="HNH81" s="447"/>
      <c r="HNI81" s="447"/>
      <c r="HNJ81" s="447"/>
      <c r="HNK81" s="447"/>
      <c r="HNL81" s="447"/>
      <c r="HNM81" s="447"/>
      <c r="HNN81" s="447"/>
      <c r="HNO81" s="447"/>
      <c r="HNP81" s="447"/>
      <c r="HNQ81" s="447"/>
      <c r="HNR81" s="447"/>
      <c r="HNS81" s="447"/>
      <c r="HNT81" s="447"/>
      <c r="HNU81" s="447"/>
      <c r="HNV81" s="447"/>
      <c r="HNW81" s="447"/>
      <c r="HNX81" s="447"/>
      <c r="HNY81" s="447"/>
      <c r="HNZ81" s="447"/>
      <c r="HOA81" s="447"/>
      <c r="HOB81" s="447"/>
      <c r="HOC81" s="447"/>
      <c r="HOD81" s="447"/>
      <c r="HOE81" s="447"/>
      <c r="HOF81" s="447"/>
      <c r="HOG81" s="447"/>
      <c r="HOH81" s="447"/>
      <c r="HOI81" s="447"/>
      <c r="HOJ81" s="447"/>
      <c r="HOK81" s="447"/>
      <c r="HOL81" s="447"/>
      <c r="HOM81" s="447"/>
      <c r="HON81" s="447"/>
      <c r="HOO81" s="447"/>
      <c r="HOP81" s="447"/>
      <c r="HOQ81" s="447"/>
      <c r="HOR81" s="447"/>
      <c r="HOS81" s="447"/>
      <c r="HOT81" s="447"/>
      <c r="HOU81" s="447"/>
      <c r="HOV81" s="447"/>
      <c r="HOW81" s="447"/>
      <c r="HOX81" s="447"/>
      <c r="HOY81" s="447"/>
      <c r="HOZ81" s="447"/>
      <c r="HPA81" s="447"/>
      <c r="HPB81" s="447"/>
      <c r="HPC81" s="447"/>
      <c r="HPD81" s="447"/>
      <c r="HPE81" s="447"/>
      <c r="HPF81" s="447"/>
      <c r="HPG81" s="447"/>
      <c r="HPH81" s="447"/>
      <c r="HPI81" s="447"/>
      <c r="HPJ81" s="447"/>
      <c r="HPK81" s="447"/>
      <c r="HPL81" s="447"/>
      <c r="HPM81" s="447"/>
      <c r="HPN81" s="447"/>
      <c r="HPO81" s="447"/>
      <c r="HPP81" s="447"/>
      <c r="HPQ81" s="447"/>
      <c r="HPR81" s="447"/>
      <c r="HPS81" s="447"/>
      <c r="HPT81" s="447"/>
      <c r="HPU81" s="447"/>
      <c r="HPV81" s="447"/>
      <c r="HPW81" s="447"/>
      <c r="HPX81" s="447"/>
      <c r="HPY81" s="447"/>
      <c r="HPZ81" s="447"/>
      <c r="HQA81" s="447"/>
      <c r="HQB81" s="447"/>
      <c r="HQC81" s="447"/>
      <c r="HQD81" s="447"/>
      <c r="HQE81" s="447"/>
      <c r="HQF81" s="447"/>
      <c r="HQG81" s="447"/>
      <c r="HQH81" s="447"/>
      <c r="HQI81" s="447"/>
      <c r="HQJ81" s="447"/>
      <c r="HQK81" s="447"/>
      <c r="HQL81" s="447"/>
      <c r="HQM81" s="447"/>
      <c r="HQN81" s="447"/>
      <c r="HQO81" s="447"/>
      <c r="HQP81" s="447"/>
      <c r="HQQ81" s="447"/>
      <c r="HQR81" s="447"/>
      <c r="HQS81" s="447"/>
      <c r="HQT81" s="447"/>
      <c r="HQU81" s="447"/>
      <c r="HQV81" s="447"/>
      <c r="HQW81" s="447"/>
      <c r="HQX81" s="447"/>
      <c r="HQY81" s="447"/>
      <c r="HQZ81" s="447"/>
      <c r="HRA81" s="447"/>
      <c r="HRB81" s="447"/>
      <c r="HRC81" s="447"/>
      <c r="HRD81" s="447"/>
      <c r="HRE81" s="447"/>
      <c r="HRF81" s="447"/>
      <c r="HRG81" s="447"/>
      <c r="HRH81" s="447"/>
      <c r="HRI81" s="447"/>
      <c r="HRJ81" s="447"/>
      <c r="HRK81" s="447"/>
      <c r="HRL81" s="447"/>
      <c r="HRM81" s="447"/>
      <c r="HRN81" s="447"/>
      <c r="HRO81" s="447"/>
      <c r="HRP81" s="447"/>
      <c r="HRQ81" s="447"/>
      <c r="HRR81" s="447"/>
      <c r="HRS81" s="447"/>
      <c r="HRT81" s="447"/>
      <c r="HRU81" s="447"/>
      <c r="HRV81" s="447"/>
      <c r="HRW81" s="447"/>
      <c r="HRX81" s="447"/>
      <c r="HRY81" s="447"/>
      <c r="HRZ81" s="447"/>
      <c r="HSA81" s="447"/>
      <c r="HSB81" s="447"/>
      <c r="HSC81" s="447"/>
      <c r="HSD81" s="447"/>
      <c r="HSE81" s="447"/>
      <c r="HSF81" s="447"/>
      <c r="HSG81" s="447"/>
      <c r="HSH81" s="447"/>
      <c r="HSI81" s="447"/>
      <c r="HSJ81" s="447"/>
      <c r="HSK81" s="447"/>
      <c r="HSL81" s="447"/>
      <c r="HSM81" s="447"/>
      <c r="HSN81" s="447"/>
      <c r="HSO81" s="447"/>
      <c r="HSP81" s="447"/>
      <c r="HSQ81" s="447"/>
      <c r="HSR81" s="447"/>
      <c r="HSS81" s="447"/>
      <c r="HST81" s="447"/>
      <c r="HSU81" s="447"/>
      <c r="HSV81" s="447"/>
      <c r="HSW81" s="447"/>
      <c r="HSX81" s="447"/>
      <c r="HSY81" s="447"/>
      <c r="HSZ81" s="447"/>
      <c r="HTA81" s="447"/>
      <c r="HTB81" s="447"/>
      <c r="HTC81" s="447"/>
      <c r="HTD81" s="447"/>
      <c r="HTE81" s="447"/>
      <c r="HTF81" s="447"/>
      <c r="HTG81" s="447"/>
      <c r="HTH81" s="447"/>
      <c r="HTI81" s="447"/>
      <c r="HTJ81" s="447"/>
      <c r="HTK81" s="447"/>
      <c r="HTL81" s="447"/>
      <c r="HTM81" s="447"/>
      <c r="HTN81" s="447"/>
      <c r="HTO81" s="447"/>
      <c r="HTP81" s="447"/>
      <c r="HTQ81" s="447"/>
      <c r="HTR81" s="447"/>
      <c r="HTS81" s="447"/>
      <c r="HTT81" s="447"/>
      <c r="HTU81" s="447"/>
      <c r="HTV81" s="447"/>
      <c r="HTW81" s="447"/>
      <c r="HTX81" s="447"/>
      <c r="HTY81" s="447"/>
      <c r="HTZ81" s="447"/>
      <c r="HUA81" s="447"/>
      <c r="HUB81" s="447"/>
      <c r="HUC81" s="447"/>
      <c r="HUD81" s="447"/>
      <c r="HUE81" s="447"/>
      <c r="HUF81" s="447"/>
      <c r="HUG81" s="447"/>
      <c r="HUH81" s="447"/>
      <c r="HUI81" s="447"/>
      <c r="HUJ81" s="447"/>
      <c r="HUK81" s="447"/>
      <c r="HUL81" s="447"/>
      <c r="HUM81" s="447"/>
      <c r="HUN81" s="447"/>
      <c r="HUO81" s="447"/>
      <c r="HUP81" s="447"/>
      <c r="HUQ81" s="447"/>
      <c r="HUR81" s="447"/>
      <c r="HUS81" s="447"/>
      <c r="HUT81" s="447"/>
      <c r="HUU81" s="447"/>
      <c r="HUV81" s="447"/>
      <c r="HUW81" s="447"/>
      <c r="HUX81" s="447"/>
      <c r="HUY81" s="447"/>
      <c r="HUZ81" s="447"/>
      <c r="HVA81" s="447"/>
      <c r="HVB81" s="447"/>
      <c r="HVC81" s="447"/>
      <c r="HVD81" s="447"/>
      <c r="HVE81" s="447"/>
      <c r="HVF81" s="447"/>
      <c r="HVG81" s="447"/>
      <c r="HVH81" s="447"/>
      <c r="HVI81" s="447"/>
      <c r="HVJ81" s="447"/>
      <c r="HVK81" s="447"/>
      <c r="HVL81" s="447"/>
      <c r="HVM81" s="447"/>
      <c r="HVN81" s="447"/>
      <c r="HVO81" s="447"/>
      <c r="HVP81" s="447"/>
      <c r="HVQ81" s="447"/>
      <c r="HVR81" s="447"/>
      <c r="HVS81" s="447"/>
      <c r="HVT81" s="447"/>
      <c r="HVU81" s="447"/>
      <c r="HVV81" s="447"/>
      <c r="HVW81" s="447"/>
      <c r="HVX81" s="447"/>
      <c r="HVY81" s="447"/>
      <c r="HVZ81" s="447"/>
      <c r="HWA81" s="447"/>
      <c r="HWB81" s="447"/>
      <c r="HWC81" s="447"/>
      <c r="HWD81" s="447"/>
      <c r="HWE81" s="447"/>
      <c r="HWF81" s="447"/>
      <c r="HWG81" s="447"/>
      <c r="HWH81" s="447"/>
      <c r="HWI81" s="447"/>
      <c r="HWJ81" s="447"/>
      <c r="HWK81" s="447"/>
      <c r="HWL81" s="447"/>
      <c r="HWM81" s="447"/>
      <c r="HWN81" s="447"/>
      <c r="HWO81" s="447"/>
      <c r="HWP81" s="447"/>
      <c r="HWQ81" s="447"/>
      <c r="HWR81" s="447"/>
      <c r="HWS81" s="447"/>
      <c r="HWT81" s="447"/>
      <c r="HWU81" s="447"/>
      <c r="HWV81" s="447"/>
      <c r="HWW81" s="447"/>
      <c r="HWX81" s="447"/>
      <c r="HWY81" s="447"/>
      <c r="HWZ81" s="447"/>
      <c r="HXA81" s="447"/>
      <c r="HXB81" s="447"/>
      <c r="HXC81" s="447"/>
      <c r="HXD81" s="447"/>
      <c r="HXE81" s="447"/>
      <c r="HXF81" s="447"/>
      <c r="HXG81" s="447"/>
      <c r="HXH81" s="447"/>
      <c r="HXI81" s="447"/>
      <c r="HXJ81" s="447"/>
      <c r="HXK81" s="447"/>
      <c r="HXL81" s="447"/>
      <c r="HXM81" s="447"/>
      <c r="HXN81" s="447"/>
      <c r="HXO81" s="447"/>
      <c r="HXP81" s="447"/>
      <c r="HXQ81" s="447"/>
      <c r="HXR81" s="447"/>
      <c r="HXS81" s="447"/>
      <c r="HXT81" s="447"/>
      <c r="HXU81" s="447"/>
      <c r="HXV81" s="447"/>
      <c r="HXW81" s="447"/>
      <c r="HXX81" s="447"/>
      <c r="HXY81" s="447"/>
      <c r="HXZ81" s="447"/>
      <c r="HYA81" s="447"/>
      <c r="HYB81" s="447"/>
      <c r="HYC81" s="447"/>
      <c r="HYD81" s="447"/>
      <c r="HYE81" s="447"/>
      <c r="HYF81" s="447"/>
      <c r="HYG81" s="447"/>
      <c r="HYH81" s="447"/>
      <c r="HYI81" s="447"/>
      <c r="HYJ81" s="447"/>
      <c r="HYK81" s="447"/>
      <c r="HYL81" s="447"/>
      <c r="HYM81" s="447"/>
      <c r="HYN81" s="447"/>
      <c r="HYO81" s="447"/>
      <c r="HYP81" s="447"/>
      <c r="HYQ81" s="447"/>
      <c r="HYR81" s="447"/>
      <c r="HYS81" s="447"/>
      <c r="HYT81" s="447"/>
      <c r="HYU81" s="447"/>
      <c r="HYV81" s="447"/>
      <c r="HYW81" s="447"/>
      <c r="HYX81" s="447"/>
      <c r="HYY81" s="447"/>
      <c r="HYZ81" s="447"/>
      <c r="HZA81" s="447"/>
      <c r="HZB81" s="447"/>
      <c r="HZC81" s="447"/>
      <c r="HZD81" s="447"/>
      <c r="HZE81" s="447"/>
      <c r="HZF81" s="447"/>
      <c r="HZG81" s="447"/>
      <c r="HZH81" s="447"/>
      <c r="HZI81" s="447"/>
      <c r="HZJ81" s="447"/>
      <c r="HZK81" s="447"/>
      <c r="HZL81" s="447"/>
      <c r="HZM81" s="447"/>
      <c r="HZN81" s="447"/>
      <c r="HZO81" s="447"/>
      <c r="HZP81" s="447"/>
      <c r="HZQ81" s="447"/>
      <c r="HZR81" s="447"/>
      <c r="HZS81" s="447"/>
      <c r="HZT81" s="447"/>
      <c r="HZU81" s="447"/>
      <c r="HZV81" s="447"/>
      <c r="HZW81" s="447"/>
      <c r="HZX81" s="447"/>
      <c r="HZY81" s="447"/>
      <c r="HZZ81" s="447"/>
      <c r="IAA81" s="447"/>
      <c r="IAB81" s="447"/>
      <c r="IAC81" s="447"/>
      <c r="IAD81" s="447"/>
      <c r="IAE81" s="447"/>
      <c r="IAF81" s="447"/>
      <c r="IAG81" s="447"/>
      <c r="IAH81" s="447"/>
      <c r="IAI81" s="447"/>
      <c r="IAJ81" s="447"/>
      <c r="IAK81" s="447"/>
      <c r="IAL81" s="447"/>
      <c r="IAM81" s="447"/>
      <c r="IAN81" s="447"/>
      <c r="IAO81" s="447"/>
      <c r="IAP81" s="447"/>
      <c r="IAQ81" s="447"/>
      <c r="IAR81" s="447"/>
      <c r="IAS81" s="447"/>
      <c r="IAT81" s="447"/>
      <c r="IAU81" s="447"/>
      <c r="IAV81" s="447"/>
      <c r="IAW81" s="447"/>
      <c r="IAX81" s="447"/>
      <c r="IAY81" s="447"/>
      <c r="IAZ81" s="447"/>
      <c r="IBA81" s="447"/>
      <c r="IBB81" s="447"/>
      <c r="IBC81" s="447"/>
      <c r="IBD81" s="447"/>
      <c r="IBE81" s="447"/>
      <c r="IBF81" s="447"/>
      <c r="IBG81" s="447"/>
      <c r="IBH81" s="447"/>
      <c r="IBI81" s="447"/>
      <c r="IBJ81" s="447"/>
      <c r="IBK81" s="447"/>
      <c r="IBL81" s="447"/>
      <c r="IBM81" s="447"/>
      <c r="IBN81" s="447"/>
      <c r="IBO81" s="447"/>
      <c r="IBP81" s="447"/>
      <c r="IBQ81" s="447"/>
      <c r="IBR81" s="447"/>
      <c r="IBS81" s="447"/>
      <c r="IBT81" s="447"/>
      <c r="IBU81" s="447"/>
      <c r="IBV81" s="447"/>
      <c r="IBW81" s="447"/>
      <c r="IBX81" s="447"/>
      <c r="IBY81" s="447"/>
      <c r="IBZ81" s="447"/>
      <c r="ICA81" s="447"/>
      <c r="ICB81" s="447"/>
      <c r="ICC81" s="447"/>
      <c r="ICD81" s="447"/>
      <c r="ICE81" s="447"/>
      <c r="ICF81" s="447"/>
      <c r="ICG81" s="447"/>
      <c r="ICH81" s="447"/>
      <c r="ICI81" s="447"/>
      <c r="ICJ81" s="447"/>
      <c r="ICK81" s="447"/>
      <c r="ICL81" s="447"/>
      <c r="ICM81" s="447"/>
      <c r="ICN81" s="447"/>
      <c r="ICO81" s="447"/>
      <c r="ICP81" s="447"/>
      <c r="ICQ81" s="447"/>
      <c r="ICR81" s="447"/>
      <c r="ICS81" s="447"/>
      <c r="ICT81" s="447"/>
      <c r="ICU81" s="447"/>
      <c r="ICV81" s="447"/>
      <c r="ICW81" s="447"/>
      <c r="ICX81" s="447"/>
      <c r="ICY81" s="447"/>
      <c r="ICZ81" s="447"/>
      <c r="IDA81" s="447"/>
      <c r="IDB81" s="447"/>
      <c r="IDC81" s="447"/>
      <c r="IDD81" s="447"/>
      <c r="IDE81" s="447"/>
      <c r="IDF81" s="447"/>
      <c r="IDG81" s="447"/>
      <c r="IDH81" s="447"/>
      <c r="IDI81" s="447"/>
      <c r="IDJ81" s="447"/>
      <c r="IDK81" s="447"/>
      <c r="IDL81" s="447"/>
      <c r="IDM81" s="447"/>
      <c r="IDN81" s="447"/>
      <c r="IDO81" s="447"/>
      <c r="IDP81" s="447"/>
      <c r="IDQ81" s="447"/>
      <c r="IDR81" s="447"/>
      <c r="IDS81" s="447"/>
      <c r="IDT81" s="447"/>
      <c r="IDU81" s="447"/>
      <c r="IDV81" s="447"/>
      <c r="IDW81" s="447"/>
      <c r="IDX81" s="447"/>
      <c r="IDY81" s="447"/>
      <c r="IDZ81" s="447"/>
      <c r="IEA81" s="447"/>
      <c r="IEB81" s="447"/>
      <c r="IEC81" s="447"/>
      <c r="IED81" s="447"/>
      <c r="IEE81" s="447"/>
      <c r="IEF81" s="447"/>
      <c r="IEG81" s="447"/>
      <c r="IEH81" s="447"/>
      <c r="IEI81" s="447"/>
      <c r="IEJ81" s="447"/>
      <c r="IEK81" s="447"/>
      <c r="IEL81" s="447"/>
      <c r="IEM81" s="447"/>
      <c r="IEN81" s="447"/>
      <c r="IEO81" s="447"/>
      <c r="IEP81" s="447"/>
      <c r="IEQ81" s="447"/>
      <c r="IER81" s="447"/>
      <c r="IES81" s="447"/>
      <c r="IET81" s="447"/>
      <c r="IEU81" s="447"/>
      <c r="IEV81" s="447"/>
      <c r="IEW81" s="447"/>
      <c r="IEX81" s="447"/>
      <c r="IEY81" s="447"/>
      <c r="IEZ81" s="447"/>
      <c r="IFA81" s="447"/>
      <c r="IFB81" s="447"/>
      <c r="IFC81" s="447"/>
      <c r="IFD81" s="447"/>
      <c r="IFE81" s="447"/>
      <c r="IFF81" s="447"/>
      <c r="IFG81" s="447"/>
      <c r="IFH81" s="447"/>
      <c r="IFI81" s="447"/>
      <c r="IFJ81" s="447"/>
      <c r="IFK81" s="447"/>
      <c r="IFL81" s="447"/>
      <c r="IFM81" s="447"/>
      <c r="IFN81" s="447"/>
      <c r="IFO81" s="447"/>
      <c r="IFP81" s="447"/>
      <c r="IFQ81" s="447"/>
      <c r="IFR81" s="447"/>
      <c r="IFS81" s="447"/>
      <c r="IFT81" s="447"/>
      <c r="IFU81" s="447"/>
      <c r="IFV81" s="447"/>
      <c r="IFW81" s="447"/>
      <c r="IFX81" s="447"/>
      <c r="IFY81" s="447"/>
      <c r="IFZ81" s="447"/>
      <c r="IGA81" s="447"/>
      <c r="IGB81" s="447"/>
      <c r="IGC81" s="447"/>
      <c r="IGD81" s="447"/>
      <c r="IGE81" s="447"/>
      <c r="IGF81" s="447"/>
      <c r="IGG81" s="447"/>
      <c r="IGH81" s="447"/>
      <c r="IGI81" s="447"/>
      <c r="IGJ81" s="447"/>
      <c r="IGK81" s="447"/>
      <c r="IGL81" s="447"/>
      <c r="IGM81" s="447"/>
      <c r="IGN81" s="447"/>
      <c r="IGO81" s="447"/>
      <c r="IGP81" s="447"/>
      <c r="IGQ81" s="447"/>
      <c r="IGR81" s="447"/>
      <c r="IGS81" s="447"/>
      <c r="IGT81" s="447"/>
      <c r="IGU81" s="447"/>
      <c r="IGV81" s="447"/>
      <c r="IGW81" s="447"/>
      <c r="IGX81" s="447"/>
      <c r="IGY81" s="447"/>
      <c r="IGZ81" s="447"/>
      <c r="IHA81" s="447"/>
      <c r="IHB81" s="447"/>
      <c r="IHC81" s="447"/>
      <c r="IHD81" s="447"/>
      <c r="IHE81" s="447"/>
      <c r="IHF81" s="447"/>
      <c r="IHG81" s="447"/>
      <c r="IHH81" s="447"/>
      <c r="IHI81" s="447"/>
      <c r="IHJ81" s="447"/>
      <c r="IHK81" s="447"/>
      <c r="IHL81" s="447"/>
      <c r="IHM81" s="447"/>
      <c r="IHN81" s="447"/>
      <c r="IHO81" s="447"/>
      <c r="IHP81" s="447"/>
      <c r="IHQ81" s="447"/>
      <c r="IHR81" s="447"/>
      <c r="IHS81" s="447"/>
      <c r="IHT81" s="447"/>
      <c r="IHU81" s="447"/>
      <c r="IHV81" s="447"/>
      <c r="IHW81" s="447"/>
      <c r="IHX81" s="447"/>
      <c r="IHY81" s="447"/>
      <c r="IHZ81" s="447"/>
      <c r="IIA81" s="447"/>
      <c r="IIB81" s="447"/>
      <c r="IIC81" s="447"/>
      <c r="IID81" s="447"/>
      <c r="IIE81" s="447"/>
      <c r="IIF81" s="447"/>
      <c r="IIG81" s="447"/>
      <c r="IIH81" s="447"/>
      <c r="III81" s="447"/>
      <c r="IIJ81" s="447"/>
      <c r="IIK81" s="447"/>
      <c r="IIL81" s="447"/>
      <c r="IIM81" s="447"/>
      <c r="IIN81" s="447"/>
      <c r="IIO81" s="447"/>
      <c r="IIP81" s="447"/>
      <c r="IIQ81" s="447"/>
      <c r="IIR81" s="447"/>
      <c r="IIS81" s="447"/>
      <c r="IIT81" s="447"/>
      <c r="IIU81" s="447"/>
      <c r="IIV81" s="447"/>
      <c r="IIW81" s="447"/>
      <c r="IIX81" s="447"/>
      <c r="IIY81" s="447"/>
      <c r="IIZ81" s="447"/>
      <c r="IJA81" s="447"/>
      <c r="IJB81" s="447"/>
      <c r="IJC81" s="447"/>
      <c r="IJD81" s="447"/>
      <c r="IJE81" s="447"/>
      <c r="IJF81" s="447"/>
      <c r="IJG81" s="447"/>
      <c r="IJH81" s="447"/>
      <c r="IJI81" s="447"/>
      <c r="IJJ81" s="447"/>
      <c r="IJK81" s="447"/>
      <c r="IJL81" s="447"/>
      <c r="IJM81" s="447"/>
      <c r="IJN81" s="447"/>
      <c r="IJO81" s="447"/>
      <c r="IJP81" s="447"/>
      <c r="IJQ81" s="447"/>
      <c r="IJR81" s="447"/>
      <c r="IJS81" s="447"/>
      <c r="IJT81" s="447"/>
      <c r="IJU81" s="447"/>
      <c r="IJV81" s="447"/>
      <c r="IJW81" s="447"/>
      <c r="IJX81" s="447"/>
      <c r="IJY81" s="447"/>
      <c r="IJZ81" s="447"/>
      <c r="IKA81" s="447"/>
      <c r="IKB81" s="447"/>
      <c r="IKC81" s="447"/>
      <c r="IKD81" s="447"/>
      <c r="IKE81" s="447"/>
      <c r="IKF81" s="447"/>
      <c r="IKG81" s="447"/>
      <c r="IKH81" s="447"/>
      <c r="IKI81" s="447"/>
      <c r="IKJ81" s="447"/>
      <c r="IKK81" s="447"/>
      <c r="IKL81" s="447"/>
      <c r="IKM81" s="447"/>
      <c r="IKN81" s="447"/>
      <c r="IKO81" s="447"/>
      <c r="IKP81" s="447"/>
      <c r="IKQ81" s="447"/>
      <c r="IKR81" s="447"/>
      <c r="IKS81" s="447"/>
      <c r="IKT81" s="447"/>
      <c r="IKU81" s="447"/>
      <c r="IKV81" s="447"/>
      <c r="IKW81" s="447"/>
      <c r="IKX81" s="447"/>
      <c r="IKY81" s="447"/>
      <c r="IKZ81" s="447"/>
      <c r="ILA81" s="447"/>
      <c r="ILB81" s="447"/>
      <c r="ILC81" s="447"/>
      <c r="ILD81" s="447"/>
      <c r="ILE81" s="447"/>
      <c r="ILF81" s="447"/>
      <c r="ILG81" s="447"/>
      <c r="ILH81" s="447"/>
      <c r="ILI81" s="447"/>
      <c r="ILJ81" s="447"/>
      <c r="ILK81" s="447"/>
      <c r="ILL81" s="447"/>
      <c r="ILM81" s="447"/>
      <c r="ILN81" s="447"/>
      <c r="ILO81" s="447"/>
      <c r="ILP81" s="447"/>
      <c r="ILQ81" s="447"/>
      <c r="ILR81" s="447"/>
      <c r="ILS81" s="447"/>
      <c r="ILT81" s="447"/>
      <c r="ILU81" s="447"/>
      <c r="ILV81" s="447"/>
      <c r="ILW81" s="447"/>
      <c r="ILX81" s="447"/>
      <c r="ILY81" s="447"/>
      <c r="ILZ81" s="447"/>
      <c r="IMA81" s="447"/>
      <c r="IMB81" s="447"/>
      <c r="IMC81" s="447"/>
      <c r="IMD81" s="447"/>
      <c r="IME81" s="447"/>
      <c r="IMF81" s="447"/>
      <c r="IMG81" s="447"/>
      <c r="IMH81" s="447"/>
      <c r="IMI81" s="447"/>
      <c r="IMJ81" s="447"/>
      <c r="IMK81" s="447"/>
      <c r="IML81" s="447"/>
      <c r="IMM81" s="447"/>
      <c r="IMN81" s="447"/>
      <c r="IMO81" s="447"/>
      <c r="IMP81" s="447"/>
      <c r="IMQ81" s="447"/>
      <c r="IMR81" s="447"/>
      <c r="IMS81" s="447"/>
      <c r="IMT81" s="447"/>
      <c r="IMU81" s="447"/>
      <c r="IMV81" s="447"/>
      <c r="IMW81" s="447"/>
      <c r="IMX81" s="447"/>
      <c r="IMY81" s="447"/>
      <c r="IMZ81" s="447"/>
      <c r="INA81" s="447"/>
      <c r="INB81" s="447"/>
      <c r="INC81" s="447"/>
      <c r="IND81" s="447"/>
      <c r="INE81" s="447"/>
      <c r="INF81" s="447"/>
      <c r="ING81" s="447"/>
      <c r="INH81" s="447"/>
      <c r="INI81" s="447"/>
      <c r="INJ81" s="447"/>
      <c r="INK81" s="447"/>
      <c r="INL81" s="447"/>
      <c r="INM81" s="447"/>
      <c r="INN81" s="447"/>
      <c r="INO81" s="447"/>
      <c r="INP81" s="447"/>
      <c r="INQ81" s="447"/>
      <c r="INR81" s="447"/>
      <c r="INS81" s="447"/>
      <c r="INT81" s="447"/>
      <c r="INU81" s="447"/>
      <c r="INV81" s="447"/>
      <c r="INW81" s="447"/>
      <c r="INX81" s="447"/>
      <c r="INY81" s="447"/>
      <c r="INZ81" s="447"/>
      <c r="IOA81" s="447"/>
      <c r="IOB81" s="447"/>
      <c r="IOC81" s="447"/>
      <c r="IOD81" s="447"/>
      <c r="IOE81" s="447"/>
      <c r="IOF81" s="447"/>
      <c r="IOG81" s="447"/>
      <c r="IOH81" s="447"/>
      <c r="IOI81" s="447"/>
      <c r="IOJ81" s="447"/>
      <c r="IOK81" s="447"/>
      <c r="IOL81" s="447"/>
      <c r="IOM81" s="447"/>
      <c r="ION81" s="447"/>
      <c r="IOO81" s="447"/>
      <c r="IOP81" s="447"/>
      <c r="IOQ81" s="447"/>
      <c r="IOR81" s="447"/>
      <c r="IOS81" s="447"/>
      <c r="IOT81" s="447"/>
      <c r="IOU81" s="447"/>
      <c r="IOV81" s="447"/>
      <c r="IOW81" s="447"/>
      <c r="IOX81" s="447"/>
      <c r="IOY81" s="447"/>
      <c r="IOZ81" s="447"/>
      <c r="IPA81" s="447"/>
      <c r="IPB81" s="447"/>
      <c r="IPC81" s="447"/>
      <c r="IPD81" s="447"/>
      <c r="IPE81" s="447"/>
      <c r="IPF81" s="447"/>
      <c r="IPG81" s="447"/>
      <c r="IPH81" s="447"/>
      <c r="IPI81" s="447"/>
      <c r="IPJ81" s="447"/>
      <c r="IPK81" s="447"/>
      <c r="IPL81" s="447"/>
      <c r="IPM81" s="447"/>
      <c r="IPN81" s="447"/>
      <c r="IPO81" s="447"/>
      <c r="IPP81" s="447"/>
      <c r="IPQ81" s="447"/>
      <c r="IPR81" s="447"/>
      <c r="IPS81" s="447"/>
      <c r="IPT81" s="447"/>
      <c r="IPU81" s="447"/>
      <c r="IPV81" s="447"/>
      <c r="IPW81" s="447"/>
      <c r="IPX81" s="447"/>
      <c r="IPY81" s="447"/>
      <c r="IPZ81" s="447"/>
      <c r="IQA81" s="447"/>
      <c r="IQB81" s="447"/>
      <c r="IQC81" s="447"/>
      <c r="IQD81" s="447"/>
      <c r="IQE81" s="447"/>
      <c r="IQF81" s="447"/>
      <c r="IQG81" s="447"/>
      <c r="IQH81" s="447"/>
      <c r="IQI81" s="447"/>
      <c r="IQJ81" s="447"/>
      <c r="IQK81" s="447"/>
      <c r="IQL81" s="447"/>
      <c r="IQM81" s="447"/>
      <c r="IQN81" s="447"/>
      <c r="IQO81" s="447"/>
      <c r="IQP81" s="447"/>
      <c r="IQQ81" s="447"/>
      <c r="IQR81" s="447"/>
      <c r="IQS81" s="447"/>
      <c r="IQT81" s="447"/>
      <c r="IQU81" s="447"/>
      <c r="IQV81" s="447"/>
      <c r="IQW81" s="447"/>
      <c r="IQX81" s="447"/>
      <c r="IQY81" s="447"/>
      <c r="IQZ81" s="447"/>
      <c r="IRA81" s="447"/>
      <c r="IRB81" s="447"/>
      <c r="IRC81" s="447"/>
      <c r="IRD81" s="447"/>
      <c r="IRE81" s="447"/>
      <c r="IRF81" s="447"/>
      <c r="IRG81" s="447"/>
      <c r="IRH81" s="447"/>
      <c r="IRI81" s="447"/>
      <c r="IRJ81" s="447"/>
      <c r="IRK81" s="447"/>
      <c r="IRL81" s="447"/>
      <c r="IRM81" s="447"/>
      <c r="IRN81" s="447"/>
      <c r="IRO81" s="447"/>
      <c r="IRP81" s="447"/>
      <c r="IRQ81" s="447"/>
      <c r="IRR81" s="447"/>
      <c r="IRS81" s="447"/>
      <c r="IRT81" s="447"/>
      <c r="IRU81" s="447"/>
      <c r="IRV81" s="447"/>
      <c r="IRW81" s="447"/>
      <c r="IRX81" s="447"/>
      <c r="IRY81" s="447"/>
      <c r="IRZ81" s="447"/>
      <c r="ISA81" s="447"/>
      <c r="ISB81" s="447"/>
      <c r="ISC81" s="447"/>
      <c r="ISD81" s="447"/>
      <c r="ISE81" s="447"/>
      <c r="ISF81" s="447"/>
      <c r="ISG81" s="447"/>
      <c r="ISH81" s="447"/>
      <c r="ISI81" s="447"/>
      <c r="ISJ81" s="447"/>
      <c r="ISK81" s="447"/>
      <c r="ISL81" s="447"/>
      <c r="ISM81" s="447"/>
      <c r="ISN81" s="447"/>
      <c r="ISO81" s="447"/>
      <c r="ISP81" s="447"/>
      <c r="ISQ81" s="447"/>
      <c r="ISR81" s="447"/>
      <c r="ISS81" s="447"/>
      <c r="IST81" s="447"/>
      <c r="ISU81" s="447"/>
      <c r="ISV81" s="447"/>
      <c r="ISW81" s="447"/>
      <c r="ISX81" s="447"/>
      <c r="ISY81" s="447"/>
      <c r="ISZ81" s="447"/>
      <c r="ITA81" s="447"/>
      <c r="ITB81" s="447"/>
      <c r="ITC81" s="447"/>
      <c r="ITD81" s="447"/>
      <c r="ITE81" s="447"/>
      <c r="ITF81" s="447"/>
      <c r="ITG81" s="447"/>
      <c r="ITH81" s="447"/>
      <c r="ITI81" s="447"/>
      <c r="ITJ81" s="447"/>
      <c r="ITK81" s="447"/>
      <c r="ITL81" s="447"/>
      <c r="ITM81" s="447"/>
      <c r="ITN81" s="447"/>
      <c r="ITO81" s="447"/>
      <c r="ITP81" s="447"/>
      <c r="ITQ81" s="447"/>
      <c r="ITR81" s="447"/>
      <c r="ITS81" s="447"/>
      <c r="ITT81" s="447"/>
      <c r="ITU81" s="447"/>
      <c r="ITV81" s="447"/>
      <c r="ITW81" s="447"/>
      <c r="ITX81" s="447"/>
      <c r="ITY81" s="447"/>
      <c r="ITZ81" s="447"/>
      <c r="IUA81" s="447"/>
      <c r="IUB81" s="447"/>
      <c r="IUC81" s="447"/>
      <c r="IUD81" s="447"/>
      <c r="IUE81" s="447"/>
      <c r="IUF81" s="447"/>
      <c r="IUG81" s="447"/>
      <c r="IUH81" s="447"/>
      <c r="IUI81" s="447"/>
      <c r="IUJ81" s="447"/>
      <c r="IUK81" s="447"/>
      <c r="IUL81" s="447"/>
      <c r="IUM81" s="447"/>
      <c r="IUN81" s="447"/>
      <c r="IUO81" s="447"/>
      <c r="IUP81" s="447"/>
      <c r="IUQ81" s="447"/>
      <c r="IUR81" s="447"/>
      <c r="IUS81" s="447"/>
      <c r="IUT81" s="447"/>
      <c r="IUU81" s="447"/>
      <c r="IUV81" s="447"/>
      <c r="IUW81" s="447"/>
      <c r="IUX81" s="447"/>
      <c r="IUY81" s="447"/>
      <c r="IUZ81" s="447"/>
      <c r="IVA81" s="447"/>
      <c r="IVB81" s="447"/>
      <c r="IVC81" s="447"/>
      <c r="IVD81" s="447"/>
      <c r="IVE81" s="447"/>
      <c r="IVF81" s="447"/>
      <c r="IVG81" s="447"/>
      <c r="IVH81" s="447"/>
      <c r="IVI81" s="447"/>
      <c r="IVJ81" s="447"/>
      <c r="IVK81" s="447"/>
      <c r="IVL81" s="447"/>
      <c r="IVM81" s="447"/>
      <c r="IVN81" s="447"/>
      <c r="IVO81" s="447"/>
      <c r="IVP81" s="447"/>
      <c r="IVQ81" s="447"/>
      <c r="IVR81" s="447"/>
      <c r="IVS81" s="447"/>
      <c r="IVT81" s="447"/>
      <c r="IVU81" s="447"/>
      <c r="IVV81" s="447"/>
      <c r="IVW81" s="447"/>
      <c r="IVX81" s="447"/>
      <c r="IVY81" s="447"/>
      <c r="IVZ81" s="447"/>
      <c r="IWA81" s="447"/>
      <c r="IWB81" s="447"/>
      <c r="IWC81" s="447"/>
      <c r="IWD81" s="447"/>
      <c r="IWE81" s="447"/>
      <c r="IWF81" s="447"/>
      <c r="IWG81" s="447"/>
      <c r="IWH81" s="447"/>
      <c r="IWI81" s="447"/>
      <c r="IWJ81" s="447"/>
      <c r="IWK81" s="447"/>
      <c r="IWL81" s="447"/>
      <c r="IWM81" s="447"/>
      <c r="IWN81" s="447"/>
      <c r="IWO81" s="447"/>
      <c r="IWP81" s="447"/>
      <c r="IWQ81" s="447"/>
      <c r="IWR81" s="447"/>
      <c r="IWS81" s="447"/>
      <c r="IWT81" s="447"/>
      <c r="IWU81" s="447"/>
      <c r="IWV81" s="447"/>
      <c r="IWW81" s="447"/>
      <c r="IWX81" s="447"/>
      <c r="IWY81" s="447"/>
      <c r="IWZ81" s="447"/>
      <c r="IXA81" s="447"/>
      <c r="IXB81" s="447"/>
      <c r="IXC81" s="447"/>
      <c r="IXD81" s="447"/>
      <c r="IXE81" s="447"/>
      <c r="IXF81" s="447"/>
      <c r="IXG81" s="447"/>
      <c r="IXH81" s="447"/>
      <c r="IXI81" s="447"/>
      <c r="IXJ81" s="447"/>
      <c r="IXK81" s="447"/>
      <c r="IXL81" s="447"/>
      <c r="IXM81" s="447"/>
      <c r="IXN81" s="447"/>
      <c r="IXO81" s="447"/>
      <c r="IXP81" s="447"/>
      <c r="IXQ81" s="447"/>
      <c r="IXR81" s="447"/>
      <c r="IXS81" s="447"/>
      <c r="IXT81" s="447"/>
      <c r="IXU81" s="447"/>
      <c r="IXV81" s="447"/>
      <c r="IXW81" s="447"/>
      <c r="IXX81" s="447"/>
      <c r="IXY81" s="447"/>
      <c r="IXZ81" s="447"/>
      <c r="IYA81" s="447"/>
      <c r="IYB81" s="447"/>
      <c r="IYC81" s="447"/>
      <c r="IYD81" s="447"/>
      <c r="IYE81" s="447"/>
      <c r="IYF81" s="447"/>
      <c r="IYG81" s="447"/>
      <c r="IYH81" s="447"/>
      <c r="IYI81" s="447"/>
      <c r="IYJ81" s="447"/>
      <c r="IYK81" s="447"/>
      <c r="IYL81" s="447"/>
      <c r="IYM81" s="447"/>
      <c r="IYN81" s="447"/>
      <c r="IYO81" s="447"/>
      <c r="IYP81" s="447"/>
      <c r="IYQ81" s="447"/>
      <c r="IYR81" s="447"/>
      <c r="IYS81" s="447"/>
      <c r="IYT81" s="447"/>
      <c r="IYU81" s="447"/>
      <c r="IYV81" s="447"/>
      <c r="IYW81" s="447"/>
      <c r="IYX81" s="447"/>
      <c r="IYY81" s="447"/>
      <c r="IYZ81" s="447"/>
      <c r="IZA81" s="447"/>
      <c r="IZB81" s="447"/>
      <c r="IZC81" s="447"/>
      <c r="IZD81" s="447"/>
      <c r="IZE81" s="447"/>
      <c r="IZF81" s="447"/>
      <c r="IZG81" s="447"/>
      <c r="IZH81" s="447"/>
      <c r="IZI81" s="447"/>
      <c r="IZJ81" s="447"/>
      <c r="IZK81" s="447"/>
      <c r="IZL81" s="447"/>
      <c r="IZM81" s="447"/>
      <c r="IZN81" s="447"/>
      <c r="IZO81" s="447"/>
      <c r="IZP81" s="447"/>
      <c r="IZQ81" s="447"/>
      <c r="IZR81" s="447"/>
      <c r="IZS81" s="447"/>
      <c r="IZT81" s="447"/>
      <c r="IZU81" s="447"/>
      <c r="IZV81" s="447"/>
      <c r="IZW81" s="447"/>
      <c r="IZX81" s="447"/>
      <c r="IZY81" s="447"/>
      <c r="IZZ81" s="447"/>
      <c r="JAA81" s="447"/>
      <c r="JAB81" s="447"/>
      <c r="JAC81" s="447"/>
      <c r="JAD81" s="447"/>
      <c r="JAE81" s="447"/>
      <c r="JAF81" s="447"/>
      <c r="JAG81" s="447"/>
      <c r="JAH81" s="447"/>
      <c r="JAI81" s="447"/>
      <c r="JAJ81" s="447"/>
      <c r="JAK81" s="447"/>
      <c r="JAL81" s="447"/>
      <c r="JAM81" s="447"/>
      <c r="JAN81" s="447"/>
      <c r="JAO81" s="447"/>
      <c r="JAP81" s="447"/>
      <c r="JAQ81" s="447"/>
      <c r="JAR81" s="447"/>
      <c r="JAS81" s="447"/>
      <c r="JAT81" s="447"/>
      <c r="JAU81" s="447"/>
      <c r="JAV81" s="447"/>
      <c r="JAW81" s="447"/>
      <c r="JAX81" s="447"/>
      <c r="JAY81" s="447"/>
      <c r="JAZ81" s="447"/>
      <c r="JBA81" s="447"/>
      <c r="JBB81" s="447"/>
      <c r="JBC81" s="447"/>
      <c r="JBD81" s="447"/>
      <c r="JBE81" s="447"/>
      <c r="JBF81" s="447"/>
      <c r="JBG81" s="447"/>
      <c r="JBH81" s="447"/>
      <c r="JBI81" s="447"/>
      <c r="JBJ81" s="447"/>
      <c r="JBK81" s="447"/>
      <c r="JBL81" s="447"/>
      <c r="JBM81" s="447"/>
      <c r="JBN81" s="447"/>
      <c r="JBO81" s="447"/>
      <c r="JBP81" s="447"/>
      <c r="JBQ81" s="447"/>
      <c r="JBR81" s="447"/>
      <c r="JBS81" s="447"/>
      <c r="JBT81" s="447"/>
      <c r="JBU81" s="447"/>
      <c r="JBV81" s="447"/>
      <c r="JBW81" s="447"/>
      <c r="JBX81" s="447"/>
      <c r="JBY81" s="447"/>
      <c r="JBZ81" s="447"/>
      <c r="JCA81" s="447"/>
      <c r="JCB81" s="447"/>
      <c r="JCC81" s="447"/>
      <c r="JCD81" s="447"/>
      <c r="JCE81" s="447"/>
      <c r="JCF81" s="447"/>
      <c r="JCG81" s="447"/>
      <c r="JCH81" s="447"/>
      <c r="JCI81" s="447"/>
      <c r="JCJ81" s="447"/>
      <c r="JCK81" s="447"/>
      <c r="JCL81" s="447"/>
      <c r="JCM81" s="447"/>
      <c r="JCN81" s="447"/>
      <c r="JCO81" s="447"/>
      <c r="JCP81" s="447"/>
      <c r="JCQ81" s="447"/>
      <c r="JCR81" s="447"/>
      <c r="JCS81" s="447"/>
      <c r="JCT81" s="447"/>
      <c r="JCU81" s="447"/>
      <c r="JCV81" s="447"/>
      <c r="JCW81" s="447"/>
      <c r="JCX81" s="447"/>
      <c r="JCY81" s="447"/>
      <c r="JCZ81" s="447"/>
      <c r="JDA81" s="447"/>
      <c r="JDB81" s="447"/>
      <c r="JDC81" s="447"/>
      <c r="JDD81" s="447"/>
      <c r="JDE81" s="447"/>
      <c r="JDF81" s="447"/>
      <c r="JDG81" s="447"/>
      <c r="JDH81" s="447"/>
      <c r="JDI81" s="447"/>
      <c r="JDJ81" s="447"/>
      <c r="JDK81" s="447"/>
      <c r="JDL81" s="447"/>
      <c r="JDM81" s="447"/>
      <c r="JDN81" s="447"/>
      <c r="JDO81" s="447"/>
      <c r="JDP81" s="447"/>
      <c r="JDQ81" s="447"/>
      <c r="JDR81" s="447"/>
      <c r="JDS81" s="447"/>
      <c r="JDT81" s="447"/>
      <c r="JDU81" s="447"/>
      <c r="JDV81" s="447"/>
      <c r="JDW81" s="447"/>
      <c r="JDX81" s="447"/>
      <c r="JDY81" s="447"/>
      <c r="JDZ81" s="447"/>
      <c r="JEA81" s="447"/>
      <c r="JEB81" s="447"/>
      <c r="JEC81" s="447"/>
      <c r="JED81" s="447"/>
      <c r="JEE81" s="447"/>
      <c r="JEF81" s="447"/>
      <c r="JEG81" s="447"/>
      <c r="JEH81" s="447"/>
      <c r="JEI81" s="447"/>
      <c r="JEJ81" s="447"/>
      <c r="JEK81" s="447"/>
      <c r="JEL81" s="447"/>
      <c r="JEM81" s="447"/>
      <c r="JEN81" s="447"/>
      <c r="JEO81" s="447"/>
      <c r="JEP81" s="447"/>
      <c r="JEQ81" s="447"/>
      <c r="JER81" s="447"/>
      <c r="JES81" s="447"/>
      <c r="JET81" s="447"/>
      <c r="JEU81" s="447"/>
      <c r="JEV81" s="447"/>
      <c r="JEW81" s="447"/>
      <c r="JEX81" s="447"/>
      <c r="JEY81" s="447"/>
      <c r="JEZ81" s="447"/>
      <c r="JFA81" s="447"/>
      <c r="JFB81" s="447"/>
      <c r="JFC81" s="447"/>
      <c r="JFD81" s="447"/>
      <c r="JFE81" s="447"/>
      <c r="JFF81" s="447"/>
      <c r="JFG81" s="447"/>
      <c r="JFH81" s="447"/>
      <c r="JFI81" s="447"/>
      <c r="JFJ81" s="447"/>
      <c r="JFK81" s="447"/>
      <c r="JFL81" s="447"/>
      <c r="JFM81" s="447"/>
      <c r="JFN81" s="447"/>
      <c r="JFO81" s="447"/>
      <c r="JFP81" s="447"/>
      <c r="JFQ81" s="447"/>
      <c r="JFR81" s="447"/>
      <c r="JFS81" s="447"/>
      <c r="JFT81" s="447"/>
      <c r="JFU81" s="447"/>
      <c r="JFV81" s="447"/>
      <c r="JFW81" s="447"/>
      <c r="JFX81" s="447"/>
      <c r="JFY81" s="447"/>
      <c r="JFZ81" s="447"/>
      <c r="JGA81" s="447"/>
      <c r="JGB81" s="447"/>
      <c r="JGC81" s="447"/>
      <c r="JGD81" s="447"/>
      <c r="JGE81" s="447"/>
      <c r="JGF81" s="447"/>
      <c r="JGG81" s="447"/>
      <c r="JGH81" s="447"/>
      <c r="JGI81" s="447"/>
      <c r="JGJ81" s="447"/>
      <c r="JGK81" s="447"/>
      <c r="JGL81" s="447"/>
      <c r="JGM81" s="447"/>
      <c r="JGN81" s="447"/>
      <c r="JGO81" s="447"/>
      <c r="JGP81" s="447"/>
      <c r="JGQ81" s="447"/>
      <c r="JGR81" s="447"/>
      <c r="JGS81" s="447"/>
      <c r="JGT81" s="447"/>
      <c r="JGU81" s="447"/>
      <c r="JGV81" s="447"/>
      <c r="JGW81" s="447"/>
      <c r="JGX81" s="447"/>
      <c r="JGY81" s="447"/>
      <c r="JGZ81" s="447"/>
      <c r="JHA81" s="447"/>
      <c r="JHB81" s="447"/>
      <c r="JHC81" s="447"/>
      <c r="JHD81" s="447"/>
      <c r="JHE81" s="447"/>
      <c r="JHF81" s="447"/>
      <c r="JHG81" s="447"/>
      <c r="JHH81" s="447"/>
      <c r="JHI81" s="447"/>
      <c r="JHJ81" s="447"/>
      <c r="JHK81" s="447"/>
      <c r="JHL81" s="447"/>
      <c r="JHM81" s="447"/>
      <c r="JHN81" s="447"/>
      <c r="JHO81" s="447"/>
      <c r="JHP81" s="447"/>
      <c r="JHQ81" s="447"/>
      <c r="JHR81" s="447"/>
      <c r="JHS81" s="447"/>
      <c r="JHT81" s="447"/>
      <c r="JHU81" s="447"/>
      <c r="JHV81" s="447"/>
      <c r="JHW81" s="447"/>
      <c r="JHX81" s="447"/>
      <c r="JHY81" s="447"/>
      <c r="JHZ81" s="447"/>
      <c r="JIA81" s="447"/>
      <c r="JIB81" s="447"/>
      <c r="JIC81" s="447"/>
      <c r="JID81" s="447"/>
      <c r="JIE81" s="447"/>
      <c r="JIF81" s="447"/>
      <c r="JIG81" s="447"/>
      <c r="JIH81" s="447"/>
      <c r="JII81" s="447"/>
      <c r="JIJ81" s="447"/>
      <c r="JIK81" s="447"/>
      <c r="JIL81" s="447"/>
      <c r="JIM81" s="447"/>
      <c r="JIN81" s="447"/>
      <c r="JIO81" s="447"/>
      <c r="JIP81" s="447"/>
      <c r="JIQ81" s="447"/>
      <c r="JIR81" s="447"/>
      <c r="JIS81" s="447"/>
      <c r="JIT81" s="447"/>
      <c r="JIU81" s="447"/>
      <c r="JIV81" s="447"/>
      <c r="JIW81" s="447"/>
      <c r="JIX81" s="447"/>
      <c r="JIY81" s="447"/>
      <c r="JIZ81" s="447"/>
      <c r="JJA81" s="447"/>
      <c r="JJB81" s="447"/>
      <c r="JJC81" s="447"/>
      <c r="JJD81" s="447"/>
      <c r="JJE81" s="447"/>
      <c r="JJF81" s="447"/>
      <c r="JJG81" s="447"/>
      <c r="JJH81" s="447"/>
      <c r="JJI81" s="447"/>
      <c r="JJJ81" s="447"/>
      <c r="JJK81" s="447"/>
      <c r="JJL81" s="447"/>
      <c r="JJM81" s="447"/>
      <c r="JJN81" s="447"/>
      <c r="JJO81" s="447"/>
      <c r="JJP81" s="447"/>
      <c r="JJQ81" s="447"/>
      <c r="JJR81" s="447"/>
      <c r="JJS81" s="447"/>
      <c r="JJT81" s="447"/>
      <c r="JJU81" s="447"/>
      <c r="JJV81" s="447"/>
      <c r="JJW81" s="447"/>
      <c r="JJX81" s="447"/>
      <c r="JJY81" s="447"/>
      <c r="JJZ81" s="447"/>
      <c r="JKA81" s="447"/>
      <c r="JKB81" s="447"/>
      <c r="JKC81" s="447"/>
      <c r="JKD81" s="447"/>
      <c r="JKE81" s="447"/>
      <c r="JKF81" s="447"/>
      <c r="JKG81" s="447"/>
      <c r="JKH81" s="447"/>
      <c r="JKI81" s="447"/>
      <c r="JKJ81" s="447"/>
      <c r="JKK81" s="447"/>
      <c r="JKL81" s="447"/>
      <c r="JKM81" s="447"/>
      <c r="JKN81" s="447"/>
      <c r="JKO81" s="447"/>
      <c r="JKP81" s="447"/>
      <c r="JKQ81" s="447"/>
      <c r="JKR81" s="447"/>
      <c r="JKS81" s="447"/>
      <c r="JKT81" s="447"/>
      <c r="JKU81" s="447"/>
      <c r="JKV81" s="447"/>
      <c r="JKW81" s="447"/>
      <c r="JKX81" s="447"/>
      <c r="JKY81" s="447"/>
      <c r="JKZ81" s="447"/>
      <c r="JLA81" s="447"/>
      <c r="JLB81" s="447"/>
      <c r="JLC81" s="447"/>
      <c r="JLD81" s="447"/>
      <c r="JLE81" s="447"/>
      <c r="JLF81" s="447"/>
      <c r="JLG81" s="447"/>
      <c r="JLH81" s="447"/>
      <c r="JLI81" s="447"/>
      <c r="JLJ81" s="447"/>
      <c r="JLK81" s="447"/>
      <c r="JLL81" s="447"/>
      <c r="JLM81" s="447"/>
      <c r="JLN81" s="447"/>
      <c r="JLO81" s="447"/>
      <c r="JLP81" s="447"/>
      <c r="JLQ81" s="447"/>
      <c r="JLR81" s="447"/>
      <c r="JLS81" s="447"/>
      <c r="JLT81" s="447"/>
      <c r="JLU81" s="447"/>
      <c r="JLV81" s="447"/>
      <c r="JLW81" s="447"/>
      <c r="JLX81" s="447"/>
      <c r="JLY81" s="447"/>
      <c r="JLZ81" s="447"/>
      <c r="JMA81" s="447"/>
      <c r="JMB81" s="447"/>
      <c r="JMC81" s="447"/>
      <c r="JMD81" s="447"/>
      <c r="JME81" s="447"/>
      <c r="JMF81" s="447"/>
      <c r="JMG81" s="447"/>
      <c r="JMH81" s="447"/>
      <c r="JMI81" s="447"/>
      <c r="JMJ81" s="447"/>
      <c r="JMK81" s="447"/>
      <c r="JML81" s="447"/>
      <c r="JMM81" s="447"/>
      <c r="JMN81" s="447"/>
      <c r="JMO81" s="447"/>
      <c r="JMP81" s="447"/>
      <c r="JMQ81" s="447"/>
      <c r="JMR81" s="447"/>
      <c r="JMS81" s="447"/>
      <c r="JMT81" s="447"/>
      <c r="JMU81" s="447"/>
      <c r="JMV81" s="447"/>
      <c r="JMW81" s="447"/>
      <c r="JMX81" s="447"/>
      <c r="JMY81" s="447"/>
      <c r="JMZ81" s="447"/>
      <c r="JNA81" s="447"/>
      <c r="JNB81" s="447"/>
      <c r="JNC81" s="447"/>
      <c r="JND81" s="447"/>
      <c r="JNE81" s="447"/>
      <c r="JNF81" s="447"/>
      <c r="JNG81" s="447"/>
      <c r="JNH81" s="447"/>
      <c r="JNI81" s="447"/>
      <c r="JNJ81" s="447"/>
      <c r="JNK81" s="447"/>
      <c r="JNL81" s="447"/>
      <c r="JNM81" s="447"/>
      <c r="JNN81" s="447"/>
      <c r="JNO81" s="447"/>
      <c r="JNP81" s="447"/>
      <c r="JNQ81" s="447"/>
      <c r="JNR81" s="447"/>
      <c r="JNS81" s="447"/>
      <c r="JNT81" s="447"/>
      <c r="JNU81" s="447"/>
      <c r="JNV81" s="447"/>
      <c r="JNW81" s="447"/>
      <c r="JNX81" s="447"/>
      <c r="JNY81" s="447"/>
      <c r="JNZ81" s="447"/>
      <c r="JOA81" s="447"/>
      <c r="JOB81" s="447"/>
      <c r="JOC81" s="447"/>
      <c r="JOD81" s="447"/>
      <c r="JOE81" s="447"/>
      <c r="JOF81" s="447"/>
      <c r="JOG81" s="447"/>
      <c r="JOH81" s="447"/>
      <c r="JOI81" s="447"/>
      <c r="JOJ81" s="447"/>
      <c r="JOK81" s="447"/>
      <c r="JOL81" s="447"/>
      <c r="JOM81" s="447"/>
      <c r="JON81" s="447"/>
      <c r="JOO81" s="447"/>
      <c r="JOP81" s="447"/>
      <c r="JOQ81" s="447"/>
      <c r="JOR81" s="447"/>
      <c r="JOS81" s="447"/>
      <c r="JOT81" s="447"/>
      <c r="JOU81" s="447"/>
      <c r="JOV81" s="447"/>
      <c r="JOW81" s="447"/>
      <c r="JOX81" s="447"/>
      <c r="JOY81" s="447"/>
      <c r="JOZ81" s="447"/>
      <c r="JPA81" s="447"/>
      <c r="JPB81" s="447"/>
      <c r="JPC81" s="447"/>
      <c r="JPD81" s="447"/>
      <c r="JPE81" s="447"/>
      <c r="JPF81" s="447"/>
      <c r="JPG81" s="447"/>
      <c r="JPH81" s="447"/>
      <c r="JPI81" s="447"/>
      <c r="JPJ81" s="447"/>
      <c r="JPK81" s="447"/>
      <c r="JPL81" s="447"/>
      <c r="JPM81" s="447"/>
      <c r="JPN81" s="447"/>
      <c r="JPO81" s="447"/>
      <c r="JPP81" s="447"/>
      <c r="JPQ81" s="447"/>
      <c r="JPR81" s="447"/>
      <c r="JPS81" s="447"/>
      <c r="JPT81" s="447"/>
      <c r="JPU81" s="447"/>
      <c r="JPV81" s="447"/>
      <c r="JPW81" s="447"/>
      <c r="JPX81" s="447"/>
      <c r="JPY81" s="447"/>
      <c r="JPZ81" s="447"/>
      <c r="JQA81" s="447"/>
      <c r="JQB81" s="447"/>
      <c r="JQC81" s="447"/>
      <c r="JQD81" s="447"/>
      <c r="JQE81" s="447"/>
      <c r="JQF81" s="447"/>
      <c r="JQG81" s="447"/>
      <c r="JQH81" s="447"/>
      <c r="JQI81" s="447"/>
      <c r="JQJ81" s="447"/>
      <c r="JQK81" s="447"/>
      <c r="JQL81" s="447"/>
      <c r="JQM81" s="447"/>
      <c r="JQN81" s="447"/>
      <c r="JQO81" s="447"/>
      <c r="JQP81" s="447"/>
      <c r="JQQ81" s="447"/>
      <c r="JQR81" s="447"/>
      <c r="JQS81" s="447"/>
      <c r="JQT81" s="447"/>
      <c r="JQU81" s="447"/>
      <c r="JQV81" s="447"/>
      <c r="JQW81" s="447"/>
      <c r="JQX81" s="447"/>
      <c r="JQY81" s="447"/>
      <c r="JQZ81" s="447"/>
      <c r="JRA81" s="447"/>
      <c r="JRB81" s="447"/>
      <c r="JRC81" s="447"/>
      <c r="JRD81" s="447"/>
      <c r="JRE81" s="447"/>
      <c r="JRF81" s="447"/>
      <c r="JRG81" s="447"/>
      <c r="JRH81" s="447"/>
      <c r="JRI81" s="447"/>
      <c r="JRJ81" s="447"/>
      <c r="JRK81" s="447"/>
      <c r="JRL81" s="447"/>
      <c r="JRM81" s="447"/>
      <c r="JRN81" s="447"/>
      <c r="JRO81" s="447"/>
      <c r="JRP81" s="447"/>
      <c r="JRQ81" s="447"/>
      <c r="JRR81" s="447"/>
      <c r="JRS81" s="447"/>
      <c r="JRT81" s="447"/>
      <c r="JRU81" s="447"/>
      <c r="JRV81" s="447"/>
      <c r="JRW81" s="447"/>
      <c r="JRX81" s="447"/>
      <c r="JRY81" s="447"/>
      <c r="JRZ81" s="447"/>
      <c r="JSA81" s="447"/>
      <c r="JSB81" s="447"/>
      <c r="JSC81" s="447"/>
      <c r="JSD81" s="447"/>
      <c r="JSE81" s="447"/>
      <c r="JSF81" s="447"/>
      <c r="JSG81" s="447"/>
      <c r="JSH81" s="447"/>
      <c r="JSI81" s="447"/>
      <c r="JSJ81" s="447"/>
      <c r="JSK81" s="447"/>
      <c r="JSL81" s="447"/>
      <c r="JSM81" s="447"/>
      <c r="JSN81" s="447"/>
      <c r="JSO81" s="447"/>
      <c r="JSP81" s="447"/>
      <c r="JSQ81" s="447"/>
      <c r="JSR81" s="447"/>
      <c r="JSS81" s="447"/>
      <c r="JST81" s="447"/>
      <c r="JSU81" s="447"/>
      <c r="JSV81" s="447"/>
      <c r="JSW81" s="447"/>
      <c r="JSX81" s="447"/>
      <c r="JSY81" s="447"/>
      <c r="JSZ81" s="447"/>
      <c r="JTA81" s="447"/>
      <c r="JTB81" s="447"/>
      <c r="JTC81" s="447"/>
      <c r="JTD81" s="447"/>
      <c r="JTE81" s="447"/>
      <c r="JTF81" s="447"/>
      <c r="JTG81" s="447"/>
      <c r="JTH81" s="447"/>
      <c r="JTI81" s="447"/>
      <c r="JTJ81" s="447"/>
      <c r="JTK81" s="447"/>
      <c r="JTL81" s="447"/>
      <c r="JTM81" s="447"/>
      <c r="JTN81" s="447"/>
      <c r="JTO81" s="447"/>
      <c r="JTP81" s="447"/>
      <c r="JTQ81" s="447"/>
      <c r="JTR81" s="447"/>
      <c r="JTS81" s="447"/>
      <c r="JTT81" s="447"/>
      <c r="JTU81" s="447"/>
      <c r="JTV81" s="447"/>
      <c r="JTW81" s="447"/>
      <c r="JTX81" s="447"/>
      <c r="JTY81" s="447"/>
      <c r="JTZ81" s="447"/>
      <c r="JUA81" s="447"/>
      <c r="JUB81" s="447"/>
      <c r="JUC81" s="447"/>
      <c r="JUD81" s="447"/>
      <c r="JUE81" s="447"/>
      <c r="JUF81" s="447"/>
      <c r="JUG81" s="447"/>
      <c r="JUH81" s="447"/>
      <c r="JUI81" s="447"/>
      <c r="JUJ81" s="447"/>
      <c r="JUK81" s="447"/>
      <c r="JUL81" s="447"/>
      <c r="JUM81" s="447"/>
      <c r="JUN81" s="447"/>
      <c r="JUO81" s="447"/>
      <c r="JUP81" s="447"/>
      <c r="JUQ81" s="447"/>
      <c r="JUR81" s="447"/>
      <c r="JUS81" s="447"/>
      <c r="JUT81" s="447"/>
      <c r="JUU81" s="447"/>
      <c r="JUV81" s="447"/>
      <c r="JUW81" s="447"/>
      <c r="JUX81" s="447"/>
      <c r="JUY81" s="447"/>
      <c r="JUZ81" s="447"/>
      <c r="JVA81" s="447"/>
      <c r="JVB81" s="447"/>
      <c r="JVC81" s="447"/>
      <c r="JVD81" s="447"/>
      <c r="JVE81" s="447"/>
      <c r="JVF81" s="447"/>
      <c r="JVG81" s="447"/>
      <c r="JVH81" s="447"/>
      <c r="JVI81" s="447"/>
      <c r="JVJ81" s="447"/>
      <c r="JVK81" s="447"/>
      <c r="JVL81" s="447"/>
      <c r="JVM81" s="447"/>
      <c r="JVN81" s="447"/>
      <c r="JVO81" s="447"/>
      <c r="JVP81" s="447"/>
      <c r="JVQ81" s="447"/>
      <c r="JVR81" s="447"/>
      <c r="JVS81" s="447"/>
      <c r="JVT81" s="447"/>
      <c r="JVU81" s="447"/>
      <c r="JVV81" s="447"/>
      <c r="JVW81" s="447"/>
      <c r="JVX81" s="447"/>
      <c r="JVY81" s="447"/>
      <c r="JVZ81" s="447"/>
      <c r="JWA81" s="447"/>
      <c r="JWB81" s="447"/>
      <c r="JWC81" s="447"/>
      <c r="JWD81" s="447"/>
      <c r="JWE81" s="447"/>
      <c r="JWF81" s="447"/>
      <c r="JWG81" s="447"/>
      <c r="JWH81" s="447"/>
      <c r="JWI81" s="447"/>
      <c r="JWJ81" s="447"/>
      <c r="JWK81" s="447"/>
      <c r="JWL81" s="447"/>
      <c r="JWM81" s="447"/>
      <c r="JWN81" s="447"/>
      <c r="JWO81" s="447"/>
      <c r="JWP81" s="447"/>
      <c r="JWQ81" s="447"/>
      <c r="JWR81" s="447"/>
      <c r="JWS81" s="447"/>
      <c r="JWT81" s="447"/>
      <c r="JWU81" s="447"/>
      <c r="JWV81" s="447"/>
      <c r="JWW81" s="447"/>
      <c r="JWX81" s="447"/>
      <c r="JWY81" s="447"/>
      <c r="JWZ81" s="447"/>
      <c r="JXA81" s="447"/>
      <c r="JXB81" s="447"/>
      <c r="JXC81" s="447"/>
      <c r="JXD81" s="447"/>
      <c r="JXE81" s="447"/>
      <c r="JXF81" s="447"/>
      <c r="JXG81" s="447"/>
      <c r="JXH81" s="447"/>
      <c r="JXI81" s="447"/>
      <c r="JXJ81" s="447"/>
      <c r="JXK81" s="447"/>
      <c r="JXL81" s="447"/>
      <c r="JXM81" s="447"/>
      <c r="JXN81" s="447"/>
      <c r="JXO81" s="447"/>
      <c r="JXP81" s="447"/>
      <c r="JXQ81" s="447"/>
      <c r="JXR81" s="447"/>
      <c r="JXS81" s="447"/>
      <c r="JXT81" s="447"/>
      <c r="JXU81" s="447"/>
      <c r="JXV81" s="447"/>
      <c r="JXW81" s="447"/>
      <c r="JXX81" s="447"/>
      <c r="JXY81" s="447"/>
      <c r="JXZ81" s="447"/>
      <c r="JYA81" s="447"/>
      <c r="JYB81" s="447"/>
      <c r="JYC81" s="447"/>
      <c r="JYD81" s="447"/>
      <c r="JYE81" s="447"/>
      <c r="JYF81" s="447"/>
      <c r="JYG81" s="447"/>
      <c r="JYH81" s="447"/>
      <c r="JYI81" s="447"/>
      <c r="JYJ81" s="447"/>
      <c r="JYK81" s="447"/>
      <c r="JYL81" s="447"/>
      <c r="JYM81" s="447"/>
      <c r="JYN81" s="447"/>
      <c r="JYO81" s="447"/>
      <c r="JYP81" s="447"/>
      <c r="JYQ81" s="447"/>
      <c r="JYR81" s="447"/>
      <c r="JYS81" s="447"/>
      <c r="JYT81" s="447"/>
      <c r="JYU81" s="447"/>
      <c r="JYV81" s="447"/>
      <c r="JYW81" s="447"/>
      <c r="JYX81" s="447"/>
      <c r="JYY81" s="447"/>
      <c r="JYZ81" s="447"/>
      <c r="JZA81" s="447"/>
      <c r="JZB81" s="447"/>
      <c r="JZC81" s="447"/>
      <c r="JZD81" s="447"/>
      <c r="JZE81" s="447"/>
      <c r="JZF81" s="447"/>
      <c r="JZG81" s="447"/>
      <c r="JZH81" s="447"/>
      <c r="JZI81" s="447"/>
      <c r="JZJ81" s="447"/>
      <c r="JZK81" s="447"/>
      <c r="JZL81" s="447"/>
      <c r="JZM81" s="447"/>
      <c r="JZN81" s="447"/>
      <c r="JZO81" s="447"/>
      <c r="JZP81" s="447"/>
      <c r="JZQ81" s="447"/>
      <c r="JZR81" s="447"/>
      <c r="JZS81" s="447"/>
      <c r="JZT81" s="447"/>
      <c r="JZU81" s="447"/>
      <c r="JZV81" s="447"/>
      <c r="JZW81" s="447"/>
      <c r="JZX81" s="447"/>
      <c r="JZY81" s="447"/>
      <c r="JZZ81" s="447"/>
      <c r="KAA81" s="447"/>
      <c r="KAB81" s="447"/>
      <c r="KAC81" s="447"/>
      <c r="KAD81" s="447"/>
      <c r="KAE81" s="447"/>
      <c r="KAF81" s="447"/>
      <c r="KAG81" s="447"/>
      <c r="KAH81" s="447"/>
      <c r="KAI81" s="447"/>
      <c r="KAJ81" s="447"/>
      <c r="KAK81" s="447"/>
      <c r="KAL81" s="447"/>
      <c r="KAM81" s="447"/>
      <c r="KAN81" s="447"/>
      <c r="KAO81" s="447"/>
      <c r="KAP81" s="447"/>
      <c r="KAQ81" s="447"/>
      <c r="KAR81" s="447"/>
      <c r="KAS81" s="447"/>
      <c r="KAT81" s="447"/>
      <c r="KAU81" s="447"/>
      <c r="KAV81" s="447"/>
      <c r="KAW81" s="447"/>
      <c r="KAX81" s="447"/>
      <c r="KAY81" s="447"/>
      <c r="KAZ81" s="447"/>
      <c r="KBA81" s="447"/>
      <c r="KBB81" s="447"/>
      <c r="KBC81" s="447"/>
      <c r="KBD81" s="447"/>
      <c r="KBE81" s="447"/>
      <c r="KBF81" s="447"/>
      <c r="KBG81" s="447"/>
      <c r="KBH81" s="447"/>
      <c r="KBI81" s="447"/>
      <c r="KBJ81" s="447"/>
      <c r="KBK81" s="447"/>
      <c r="KBL81" s="447"/>
      <c r="KBM81" s="447"/>
      <c r="KBN81" s="447"/>
      <c r="KBO81" s="447"/>
      <c r="KBP81" s="447"/>
      <c r="KBQ81" s="447"/>
      <c r="KBR81" s="447"/>
      <c r="KBS81" s="447"/>
      <c r="KBT81" s="447"/>
      <c r="KBU81" s="447"/>
      <c r="KBV81" s="447"/>
      <c r="KBW81" s="447"/>
      <c r="KBX81" s="447"/>
      <c r="KBY81" s="447"/>
      <c r="KBZ81" s="447"/>
      <c r="KCA81" s="447"/>
      <c r="KCB81" s="447"/>
      <c r="KCC81" s="447"/>
      <c r="KCD81" s="447"/>
      <c r="KCE81" s="447"/>
      <c r="KCF81" s="447"/>
      <c r="KCG81" s="447"/>
      <c r="KCH81" s="447"/>
      <c r="KCI81" s="447"/>
      <c r="KCJ81" s="447"/>
      <c r="KCK81" s="447"/>
      <c r="KCL81" s="447"/>
      <c r="KCM81" s="447"/>
      <c r="KCN81" s="447"/>
      <c r="KCO81" s="447"/>
      <c r="KCP81" s="447"/>
      <c r="KCQ81" s="447"/>
      <c r="KCR81" s="447"/>
      <c r="KCS81" s="447"/>
      <c r="KCT81" s="447"/>
      <c r="KCU81" s="447"/>
      <c r="KCV81" s="447"/>
      <c r="KCW81" s="447"/>
      <c r="KCX81" s="447"/>
      <c r="KCY81" s="447"/>
      <c r="KCZ81" s="447"/>
      <c r="KDA81" s="447"/>
      <c r="KDB81" s="447"/>
      <c r="KDC81" s="447"/>
      <c r="KDD81" s="447"/>
      <c r="KDE81" s="447"/>
      <c r="KDF81" s="447"/>
      <c r="KDG81" s="447"/>
      <c r="KDH81" s="447"/>
      <c r="KDI81" s="447"/>
      <c r="KDJ81" s="447"/>
      <c r="KDK81" s="447"/>
      <c r="KDL81" s="447"/>
      <c r="KDM81" s="447"/>
      <c r="KDN81" s="447"/>
      <c r="KDO81" s="447"/>
      <c r="KDP81" s="447"/>
      <c r="KDQ81" s="447"/>
      <c r="KDR81" s="447"/>
      <c r="KDS81" s="447"/>
      <c r="KDT81" s="447"/>
      <c r="KDU81" s="447"/>
      <c r="KDV81" s="447"/>
      <c r="KDW81" s="447"/>
      <c r="KDX81" s="447"/>
      <c r="KDY81" s="447"/>
      <c r="KDZ81" s="447"/>
      <c r="KEA81" s="447"/>
      <c r="KEB81" s="447"/>
      <c r="KEC81" s="447"/>
      <c r="KED81" s="447"/>
      <c r="KEE81" s="447"/>
      <c r="KEF81" s="447"/>
      <c r="KEG81" s="447"/>
      <c r="KEH81" s="447"/>
      <c r="KEI81" s="447"/>
      <c r="KEJ81" s="447"/>
      <c r="KEK81" s="447"/>
      <c r="KEL81" s="447"/>
      <c r="KEM81" s="447"/>
      <c r="KEN81" s="447"/>
      <c r="KEO81" s="447"/>
      <c r="KEP81" s="447"/>
      <c r="KEQ81" s="447"/>
      <c r="KER81" s="447"/>
      <c r="KES81" s="447"/>
      <c r="KET81" s="447"/>
      <c r="KEU81" s="447"/>
      <c r="KEV81" s="447"/>
      <c r="KEW81" s="447"/>
      <c r="KEX81" s="447"/>
      <c r="KEY81" s="447"/>
      <c r="KEZ81" s="447"/>
      <c r="KFA81" s="447"/>
      <c r="KFB81" s="447"/>
      <c r="KFC81" s="447"/>
      <c r="KFD81" s="447"/>
      <c r="KFE81" s="447"/>
      <c r="KFF81" s="447"/>
      <c r="KFG81" s="447"/>
      <c r="KFH81" s="447"/>
      <c r="KFI81" s="447"/>
      <c r="KFJ81" s="447"/>
      <c r="KFK81" s="447"/>
      <c r="KFL81" s="447"/>
      <c r="KFM81" s="447"/>
      <c r="KFN81" s="447"/>
      <c r="KFO81" s="447"/>
      <c r="KFP81" s="447"/>
      <c r="KFQ81" s="447"/>
      <c r="KFR81" s="447"/>
      <c r="KFS81" s="447"/>
      <c r="KFT81" s="447"/>
      <c r="KFU81" s="447"/>
      <c r="KFV81" s="447"/>
      <c r="KFW81" s="447"/>
      <c r="KFX81" s="447"/>
      <c r="KFY81" s="447"/>
      <c r="KFZ81" s="447"/>
      <c r="KGA81" s="447"/>
      <c r="KGB81" s="447"/>
      <c r="KGC81" s="447"/>
      <c r="KGD81" s="447"/>
      <c r="KGE81" s="447"/>
      <c r="KGF81" s="447"/>
      <c r="KGG81" s="447"/>
      <c r="KGH81" s="447"/>
      <c r="KGI81" s="447"/>
      <c r="KGJ81" s="447"/>
      <c r="KGK81" s="447"/>
      <c r="KGL81" s="447"/>
      <c r="KGM81" s="447"/>
      <c r="KGN81" s="447"/>
      <c r="KGO81" s="447"/>
      <c r="KGP81" s="447"/>
      <c r="KGQ81" s="447"/>
      <c r="KGR81" s="447"/>
      <c r="KGS81" s="447"/>
      <c r="KGT81" s="447"/>
      <c r="KGU81" s="447"/>
      <c r="KGV81" s="447"/>
      <c r="KGW81" s="447"/>
      <c r="KGX81" s="447"/>
      <c r="KGY81" s="447"/>
      <c r="KGZ81" s="447"/>
      <c r="KHA81" s="447"/>
      <c r="KHB81" s="447"/>
      <c r="KHC81" s="447"/>
      <c r="KHD81" s="447"/>
      <c r="KHE81" s="447"/>
      <c r="KHF81" s="447"/>
      <c r="KHG81" s="447"/>
      <c r="KHH81" s="447"/>
      <c r="KHI81" s="447"/>
      <c r="KHJ81" s="447"/>
      <c r="KHK81" s="447"/>
      <c r="KHL81" s="447"/>
      <c r="KHM81" s="447"/>
      <c r="KHN81" s="447"/>
      <c r="KHO81" s="447"/>
      <c r="KHP81" s="447"/>
      <c r="KHQ81" s="447"/>
      <c r="KHR81" s="447"/>
      <c r="KHS81" s="447"/>
      <c r="KHT81" s="447"/>
      <c r="KHU81" s="447"/>
      <c r="KHV81" s="447"/>
      <c r="KHW81" s="447"/>
      <c r="KHX81" s="447"/>
      <c r="KHY81" s="447"/>
      <c r="KHZ81" s="447"/>
      <c r="KIA81" s="447"/>
      <c r="KIB81" s="447"/>
      <c r="KIC81" s="447"/>
      <c r="KID81" s="447"/>
      <c r="KIE81" s="447"/>
      <c r="KIF81" s="447"/>
      <c r="KIG81" s="447"/>
      <c r="KIH81" s="447"/>
      <c r="KII81" s="447"/>
      <c r="KIJ81" s="447"/>
      <c r="KIK81" s="447"/>
      <c r="KIL81" s="447"/>
      <c r="KIM81" s="447"/>
      <c r="KIN81" s="447"/>
      <c r="KIO81" s="447"/>
      <c r="KIP81" s="447"/>
      <c r="KIQ81" s="447"/>
      <c r="KIR81" s="447"/>
      <c r="KIS81" s="447"/>
      <c r="KIT81" s="447"/>
      <c r="KIU81" s="447"/>
      <c r="KIV81" s="447"/>
      <c r="KIW81" s="447"/>
      <c r="KIX81" s="447"/>
      <c r="KIY81" s="447"/>
      <c r="KIZ81" s="447"/>
      <c r="KJA81" s="447"/>
      <c r="KJB81" s="447"/>
      <c r="KJC81" s="447"/>
      <c r="KJD81" s="447"/>
      <c r="KJE81" s="447"/>
      <c r="KJF81" s="447"/>
      <c r="KJG81" s="447"/>
      <c r="KJH81" s="447"/>
      <c r="KJI81" s="447"/>
      <c r="KJJ81" s="447"/>
      <c r="KJK81" s="447"/>
      <c r="KJL81" s="447"/>
      <c r="KJM81" s="447"/>
      <c r="KJN81" s="447"/>
      <c r="KJO81" s="447"/>
      <c r="KJP81" s="447"/>
      <c r="KJQ81" s="447"/>
      <c r="KJR81" s="447"/>
      <c r="KJS81" s="447"/>
      <c r="KJT81" s="447"/>
      <c r="KJU81" s="447"/>
      <c r="KJV81" s="447"/>
      <c r="KJW81" s="447"/>
      <c r="KJX81" s="447"/>
      <c r="KJY81" s="447"/>
      <c r="KJZ81" s="447"/>
      <c r="KKA81" s="447"/>
      <c r="KKB81" s="447"/>
      <c r="KKC81" s="447"/>
      <c r="KKD81" s="447"/>
      <c r="KKE81" s="447"/>
      <c r="KKF81" s="447"/>
      <c r="KKG81" s="447"/>
      <c r="KKH81" s="447"/>
      <c r="KKI81" s="447"/>
      <c r="KKJ81" s="447"/>
      <c r="KKK81" s="447"/>
      <c r="KKL81" s="447"/>
      <c r="KKM81" s="447"/>
      <c r="KKN81" s="447"/>
      <c r="KKO81" s="447"/>
      <c r="KKP81" s="447"/>
      <c r="KKQ81" s="447"/>
      <c r="KKR81" s="447"/>
      <c r="KKS81" s="447"/>
      <c r="KKT81" s="447"/>
      <c r="KKU81" s="447"/>
      <c r="KKV81" s="447"/>
      <c r="KKW81" s="447"/>
      <c r="KKX81" s="447"/>
      <c r="KKY81" s="447"/>
      <c r="KKZ81" s="447"/>
      <c r="KLA81" s="447"/>
      <c r="KLB81" s="447"/>
      <c r="KLC81" s="447"/>
      <c r="KLD81" s="447"/>
      <c r="KLE81" s="447"/>
      <c r="KLF81" s="447"/>
      <c r="KLG81" s="447"/>
      <c r="KLH81" s="447"/>
      <c r="KLI81" s="447"/>
      <c r="KLJ81" s="447"/>
      <c r="KLK81" s="447"/>
      <c r="KLL81" s="447"/>
      <c r="KLM81" s="447"/>
      <c r="KLN81" s="447"/>
      <c r="KLO81" s="447"/>
      <c r="KLP81" s="447"/>
      <c r="KLQ81" s="447"/>
      <c r="KLR81" s="447"/>
      <c r="KLS81" s="447"/>
      <c r="KLT81" s="447"/>
      <c r="KLU81" s="447"/>
      <c r="KLV81" s="447"/>
      <c r="KLW81" s="447"/>
      <c r="KLX81" s="447"/>
      <c r="KLY81" s="447"/>
      <c r="KLZ81" s="447"/>
      <c r="KMA81" s="447"/>
      <c r="KMB81" s="447"/>
      <c r="KMC81" s="447"/>
      <c r="KMD81" s="447"/>
      <c r="KME81" s="447"/>
      <c r="KMF81" s="447"/>
      <c r="KMG81" s="447"/>
      <c r="KMH81" s="447"/>
      <c r="KMI81" s="447"/>
      <c r="KMJ81" s="447"/>
      <c r="KMK81" s="447"/>
      <c r="KML81" s="447"/>
      <c r="KMM81" s="447"/>
      <c r="KMN81" s="447"/>
      <c r="KMO81" s="447"/>
      <c r="KMP81" s="447"/>
      <c r="KMQ81" s="447"/>
      <c r="KMR81" s="447"/>
      <c r="KMS81" s="447"/>
      <c r="KMT81" s="447"/>
      <c r="KMU81" s="447"/>
      <c r="KMV81" s="447"/>
      <c r="KMW81" s="447"/>
      <c r="KMX81" s="447"/>
      <c r="KMY81" s="447"/>
      <c r="KMZ81" s="447"/>
      <c r="KNA81" s="447"/>
      <c r="KNB81" s="447"/>
      <c r="KNC81" s="447"/>
      <c r="KND81" s="447"/>
      <c r="KNE81" s="447"/>
      <c r="KNF81" s="447"/>
      <c r="KNG81" s="447"/>
      <c r="KNH81" s="447"/>
      <c r="KNI81" s="447"/>
      <c r="KNJ81" s="447"/>
      <c r="KNK81" s="447"/>
      <c r="KNL81" s="447"/>
      <c r="KNM81" s="447"/>
      <c r="KNN81" s="447"/>
      <c r="KNO81" s="447"/>
      <c r="KNP81" s="447"/>
      <c r="KNQ81" s="447"/>
      <c r="KNR81" s="447"/>
      <c r="KNS81" s="447"/>
      <c r="KNT81" s="447"/>
      <c r="KNU81" s="447"/>
      <c r="KNV81" s="447"/>
      <c r="KNW81" s="447"/>
      <c r="KNX81" s="447"/>
      <c r="KNY81" s="447"/>
      <c r="KNZ81" s="447"/>
      <c r="KOA81" s="447"/>
      <c r="KOB81" s="447"/>
      <c r="KOC81" s="447"/>
      <c r="KOD81" s="447"/>
      <c r="KOE81" s="447"/>
      <c r="KOF81" s="447"/>
      <c r="KOG81" s="447"/>
      <c r="KOH81" s="447"/>
      <c r="KOI81" s="447"/>
      <c r="KOJ81" s="447"/>
      <c r="KOK81" s="447"/>
      <c r="KOL81" s="447"/>
      <c r="KOM81" s="447"/>
      <c r="KON81" s="447"/>
      <c r="KOO81" s="447"/>
      <c r="KOP81" s="447"/>
      <c r="KOQ81" s="447"/>
      <c r="KOR81" s="447"/>
      <c r="KOS81" s="447"/>
      <c r="KOT81" s="447"/>
      <c r="KOU81" s="447"/>
      <c r="KOV81" s="447"/>
      <c r="KOW81" s="447"/>
      <c r="KOX81" s="447"/>
      <c r="KOY81" s="447"/>
      <c r="KOZ81" s="447"/>
      <c r="KPA81" s="447"/>
      <c r="KPB81" s="447"/>
      <c r="KPC81" s="447"/>
      <c r="KPD81" s="447"/>
      <c r="KPE81" s="447"/>
      <c r="KPF81" s="447"/>
      <c r="KPG81" s="447"/>
      <c r="KPH81" s="447"/>
      <c r="KPI81" s="447"/>
      <c r="KPJ81" s="447"/>
      <c r="KPK81" s="447"/>
      <c r="KPL81" s="447"/>
      <c r="KPM81" s="447"/>
      <c r="KPN81" s="447"/>
      <c r="KPO81" s="447"/>
      <c r="KPP81" s="447"/>
      <c r="KPQ81" s="447"/>
      <c r="KPR81" s="447"/>
      <c r="KPS81" s="447"/>
      <c r="KPT81" s="447"/>
      <c r="KPU81" s="447"/>
      <c r="KPV81" s="447"/>
      <c r="KPW81" s="447"/>
      <c r="KPX81" s="447"/>
      <c r="KPY81" s="447"/>
      <c r="KPZ81" s="447"/>
      <c r="KQA81" s="447"/>
      <c r="KQB81" s="447"/>
      <c r="KQC81" s="447"/>
      <c r="KQD81" s="447"/>
      <c r="KQE81" s="447"/>
      <c r="KQF81" s="447"/>
      <c r="KQG81" s="447"/>
      <c r="KQH81" s="447"/>
      <c r="KQI81" s="447"/>
      <c r="KQJ81" s="447"/>
      <c r="KQK81" s="447"/>
      <c r="KQL81" s="447"/>
      <c r="KQM81" s="447"/>
      <c r="KQN81" s="447"/>
      <c r="KQO81" s="447"/>
      <c r="KQP81" s="447"/>
      <c r="KQQ81" s="447"/>
      <c r="KQR81" s="447"/>
      <c r="KQS81" s="447"/>
      <c r="KQT81" s="447"/>
      <c r="KQU81" s="447"/>
      <c r="KQV81" s="447"/>
      <c r="KQW81" s="447"/>
      <c r="KQX81" s="447"/>
      <c r="KQY81" s="447"/>
      <c r="KQZ81" s="447"/>
      <c r="KRA81" s="447"/>
      <c r="KRB81" s="447"/>
      <c r="KRC81" s="447"/>
      <c r="KRD81" s="447"/>
      <c r="KRE81" s="447"/>
      <c r="KRF81" s="447"/>
      <c r="KRG81" s="447"/>
      <c r="KRH81" s="447"/>
      <c r="KRI81" s="447"/>
      <c r="KRJ81" s="447"/>
      <c r="KRK81" s="447"/>
      <c r="KRL81" s="447"/>
      <c r="KRM81" s="447"/>
      <c r="KRN81" s="447"/>
      <c r="KRO81" s="447"/>
      <c r="KRP81" s="447"/>
      <c r="KRQ81" s="447"/>
      <c r="KRR81" s="447"/>
      <c r="KRS81" s="447"/>
      <c r="KRT81" s="447"/>
      <c r="KRU81" s="447"/>
      <c r="KRV81" s="447"/>
      <c r="KRW81" s="447"/>
      <c r="KRX81" s="447"/>
      <c r="KRY81" s="447"/>
      <c r="KRZ81" s="447"/>
      <c r="KSA81" s="447"/>
      <c r="KSB81" s="447"/>
      <c r="KSC81" s="447"/>
      <c r="KSD81" s="447"/>
      <c r="KSE81" s="447"/>
      <c r="KSF81" s="447"/>
      <c r="KSG81" s="447"/>
      <c r="KSH81" s="447"/>
      <c r="KSI81" s="447"/>
      <c r="KSJ81" s="447"/>
      <c r="KSK81" s="447"/>
      <c r="KSL81" s="447"/>
      <c r="KSM81" s="447"/>
      <c r="KSN81" s="447"/>
      <c r="KSO81" s="447"/>
      <c r="KSP81" s="447"/>
      <c r="KSQ81" s="447"/>
      <c r="KSR81" s="447"/>
      <c r="KSS81" s="447"/>
      <c r="KST81" s="447"/>
      <c r="KSU81" s="447"/>
      <c r="KSV81" s="447"/>
      <c r="KSW81" s="447"/>
      <c r="KSX81" s="447"/>
      <c r="KSY81" s="447"/>
      <c r="KSZ81" s="447"/>
      <c r="KTA81" s="447"/>
      <c r="KTB81" s="447"/>
      <c r="KTC81" s="447"/>
      <c r="KTD81" s="447"/>
      <c r="KTE81" s="447"/>
      <c r="KTF81" s="447"/>
      <c r="KTG81" s="447"/>
      <c r="KTH81" s="447"/>
      <c r="KTI81" s="447"/>
      <c r="KTJ81" s="447"/>
      <c r="KTK81" s="447"/>
      <c r="KTL81" s="447"/>
      <c r="KTM81" s="447"/>
      <c r="KTN81" s="447"/>
      <c r="KTO81" s="447"/>
      <c r="KTP81" s="447"/>
      <c r="KTQ81" s="447"/>
      <c r="KTR81" s="447"/>
      <c r="KTS81" s="447"/>
      <c r="KTT81" s="447"/>
      <c r="KTU81" s="447"/>
      <c r="KTV81" s="447"/>
      <c r="KTW81" s="447"/>
      <c r="KTX81" s="447"/>
      <c r="KTY81" s="447"/>
      <c r="KTZ81" s="447"/>
      <c r="KUA81" s="447"/>
      <c r="KUB81" s="447"/>
      <c r="KUC81" s="447"/>
      <c r="KUD81" s="447"/>
      <c r="KUE81" s="447"/>
      <c r="KUF81" s="447"/>
      <c r="KUG81" s="447"/>
      <c r="KUH81" s="447"/>
      <c r="KUI81" s="447"/>
      <c r="KUJ81" s="447"/>
      <c r="KUK81" s="447"/>
      <c r="KUL81" s="447"/>
      <c r="KUM81" s="447"/>
      <c r="KUN81" s="447"/>
      <c r="KUO81" s="447"/>
      <c r="KUP81" s="447"/>
      <c r="KUQ81" s="447"/>
      <c r="KUR81" s="447"/>
      <c r="KUS81" s="447"/>
      <c r="KUT81" s="447"/>
      <c r="KUU81" s="447"/>
      <c r="KUV81" s="447"/>
      <c r="KUW81" s="447"/>
      <c r="KUX81" s="447"/>
      <c r="KUY81" s="447"/>
      <c r="KUZ81" s="447"/>
      <c r="KVA81" s="447"/>
      <c r="KVB81" s="447"/>
      <c r="KVC81" s="447"/>
      <c r="KVD81" s="447"/>
      <c r="KVE81" s="447"/>
      <c r="KVF81" s="447"/>
      <c r="KVG81" s="447"/>
      <c r="KVH81" s="447"/>
      <c r="KVI81" s="447"/>
      <c r="KVJ81" s="447"/>
      <c r="KVK81" s="447"/>
      <c r="KVL81" s="447"/>
      <c r="KVM81" s="447"/>
      <c r="KVN81" s="447"/>
      <c r="KVO81" s="447"/>
      <c r="KVP81" s="447"/>
      <c r="KVQ81" s="447"/>
      <c r="KVR81" s="447"/>
      <c r="KVS81" s="447"/>
      <c r="KVT81" s="447"/>
      <c r="KVU81" s="447"/>
      <c r="KVV81" s="447"/>
      <c r="KVW81" s="447"/>
      <c r="KVX81" s="447"/>
      <c r="KVY81" s="447"/>
      <c r="KVZ81" s="447"/>
      <c r="KWA81" s="447"/>
      <c r="KWB81" s="447"/>
      <c r="KWC81" s="447"/>
      <c r="KWD81" s="447"/>
      <c r="KWE81" s="447"/>
      <c r="KWF81" s="447"/>
      <c r="KWG81" s="447"/>
      <c r="KWH81" s="447"/>
      <c r="KWI81" s="447"/>
      <c r="KWJ81" s="447"/>
      <c r="KWK81" s="447"/>
      <c r="KWL81" s="447"/>
      <c r="KWM81" s="447"/>
      <c r="KWN81" s="447"/>
      <c r="KWO81" s="447"/>
      <c r="KWP81" s="447"/>
      <c r="KWQ81" s="447"/>
      <c r="KWR81" s="447"/>
      <c r="KWS81" s="447"/>
      <c r="KWT81" s="447"/>
      <c r="KWU81" s="447"/>
      <c r="KWV81" s="447"/>
      <c r="KWW81" s="447"/>
      <c r="KWX81" s="447"/>
      <c r="KWY81" s="447"/>
      <c r="KWZ81" s="447"/>
      <c r="KXA81" s="447"/>
      <c r="KXB81" s="447"/>
      <c r="KXC81" s="447"/>
      <c r="KXD81" s="447"/>
      <c r="KXE81" s="447"/>
      <c r="KXF81" s="447"/>
      <c r="KXG81" s="447"/>
      <c r="KXH81" s="447"/>
      <c r="KXI81" s="447"/>
      <c r="KXJ81" s="447"/>
      <c r="KXK81" s="447"/>
      <c r="KXL81" s="447"/>
      <c r="KXM81" s="447"/>
      <c r="KXN81" s="447"/>
      <c r="KXO81" s="447"/>
      <c r="KXP81" s="447"/>
      <c r="KXQ81" s="447"/>
      <c r="KXR81" s="447"/>
      <c r="KXS81" s="447"/>
      <c r="KXT81" s="447"/>
      <c r="KXU81" s="447"/>
      <c r="KXV81" s="447"/>
      <c r="KXW81" s="447"/>
      <c r="KXX81" s="447"/>
      <c r="KXY81" s="447"/>
      <c r="KXZ81" s="447"/>
      <c r="KYA81" s="447"/>
      <c r="KYB81" s="447"/>
      <c r="KYC81" s="447"/>
      <c r="KYD81" s="447"/>
      <c r="KYE81" s="447"/>
      <c r="KYF81" s="447"/>
      <c r="KYG81" s="447"/>
      <c r="KYH81" s="447"/>
      <c r="KYI81" s="447"/>
      <c r="KYJ81" s="447"/>
      <c r="KYK81" s="447"/>
      <c r="KYL81" s="447"/>
      <c r="KYM81" s="447"/>
      <c r="KYN81" s="447"/>
      <c r="KYO81" s="447"/>
      <c r="KYP81" s="447"/>
      <c r="KYQ81" s="447"/>
      <c r="KYR81" s="447"/>
      <c r="KYS81" s="447"/>
      <c r="KYT81" s="447"/>
      <c r="KYU81" s="447"/>
      <c r="KYV81" s="447"/>
      <c r="KYW81" s="447"/>
      <c r="KYX81" s="447"/>
      <c r="KYY81" s="447"/>
      <c r="KYZ81" s="447"/>
      <c r="KZA81" s="447"/>
      <c r="KZB81" s="447"/>
      <c r="KZC81" s="447"/>
      <c r="KZD81" s="447"/>
      <c r="KZE81" s="447"/>
      <c r="KZF81" s="447"/>
      <c r="KZG81" s="447"/>
      <c r="KZH81" s="447"/>
      <c r="KZI81" s="447"/>
      <c r="KZJ81" s="447"/>
      <c r="KZK81" s="447"/>
      <c r="KZL81" s="447"/>
      <c r="KZM81" s="447"/>
      <c r="KZN81" s="447"/>
      <c r="KZO81" s="447"/>
      <c r="KZP81" s="447"/>
      <c r="KZQ81" s="447"/>
      <c r="KZR81" s="447"/>
      <c r="KZS81" s="447"/>
      <c r="KZT81" s="447"/>
      <c r="KZU81" s="447"/>
      <c r="KZV81" s="447"/>
      <c r="KZW81" s="447"/>
      <c r="KZX81" s="447"/>
      <c r="KZY81" s="447"/>
      <c r="KZZ81" s="447"/>
      <c r="LAA81" s="447"/>
      <c r="LAB81" s="447"/>
      <c r="LAC81" s="447"/>
      <c r="LAD81" s="447"/>
      <c r="LAE81" s="447"/>
      <c r="LAF81" s="447"/>
      <c r="LAG81" s="447"/>
      <c r="LAH81" s="447"/>
      <c r="LAI81" s="447"/>
      <c r="LAJ81" s="447"/>
      <c r="LAK81" s="447"/>
      <c r="LAL81" s="447"/>
      <c r="LAM81" s="447"/>
      <c r="LAN81" s="447"/>
      <c r="LAO81" s="447"/>
      <c r="LAP81" s="447"/>
      <c r="LAQ81" s="447"/>
      <c r="LAR81" s="447"/>
      <c r="LAS81" s="447"/>
      <c r="LAT81" s="447"/>
      <c r="LAU81" s="447"/>
      <c r="LAV81" s="447"/>
      <c r="LAW81" s="447"/>
      <c r="LAX81" s="447"/>
      <c r="LAY81" s="447"/>
      <c r="LAZ81" s="447"/>
      <c r="LBA81" s="447"/>
      <c r="LBB81" s="447"/>
      <c r="LBC81" s="447"/>
      <c r="LBD81" s="447"/>
      <c r="LBE81" s="447"/>
      <c r="LBF81" s="447"/>
      <c r="LBG81" s="447"/>
      <c r="LBH81" s="447"/>
      <c r="LBI81" s="447"/>
      <c r="LBJ81" s="447"/>
      <c r="LBK81" s="447"/>
      <c r="LBL81" s="447"/>
      <c r="LBM81" s="447"/>
      <c r="LBN81" s="447"/>
      <c r="LBO81" s="447"/>
      <c r="LBP81" s="447"/>
      <c r="LBQ81" s="447"/>
      <c r="LBR81" s="447"/>
      <c r="LBS81" s="447"/>
      <c r="LBT81" s="447"/>
      <c r="LBU81" s="447"/>
      <c r="LBV81" s="447"/>
      <c r="LBW81" s="447"/>
      <c r="LBX81" s="447"/>
      <c r="LBY81" s="447"/>
      <c r="LBZ81" s="447"/>
      <c r="LCA81" s="447"/>
      <c r="LCB81" s="447"/>
      <c r="LCC81" s="447"/>
      <c r="LCD81" s="447"/>
      <c r="LCE81" s="447"/>
      <c r="LCF81" s="447"/>
      <c r="LCG81" s="447"/>
      <c r="LCH81" s="447"/>
      <c r="LCI81" s="447"/>
      <c r="LCJ81" s="447"/>
      <c r="LCK81" s="447"/>
      <c r="LCL81" s="447"/>
      <c r="LCM81" s="447"/>
      <c r="LCN81" s="447"/>
      <c r="LCO81" s="447"/>
      <c r="LCP81" s="447"/>
      <c r="LCQ81" s="447"/>
      <c r="LCR81" s="447"/>
      <c r="LCS81" s="447"/>
      <c r="LCT81" s="447"/>
      <c r="LCU81" s="447"/>
      <c r="LCV81" s="447"/>
      <c r="LCW81" s="447"/>
      <c r="LCX81" s="447"/>
      <c r="LCY81" s="447"/>
      <c r="LCZ81" s="447"/>
      <c r="LDA81" s="447"/>
      <c r="LDB81" s="447"/>
      <c r="LDC81" s="447"/>
      <c r="LDD81" s="447"/>
      <c r="LDE81" s="447"/>
      <c r="LDF81" s="447"/>
      <c r="LDG81" s="447"/>
      <c r="LDH81" s="447"/>
      <c r="LDI81" s="447"/>
      <c r="LDJ81" s="447"/>
      <c r="LDK81" s="447"/>
      <c r="LDL81" s="447"/>
      <c r="LDM81" s="447"/>
      <c r="LDN81" s="447"/>
      <c r="LDO81" s="447"/>
      <c r="LDP81" s="447"/>
      <c r="LDQ81" s="447"/>
      <c r="LDR81" s="447"/>
      <c r="LDS81" s="447"/>
      <c r="LDT81" s="447"/>
      <c r="LDU81" s="447"/>
      <c r="LDV81" s="447"/>
      <c r="LDW81" s="447"/>
      <c r="LDX81" s="447"/>
      <c r="LDY81" s="447"/>
      <c r="LDZ81" s="447"/>
      <c r="LEA81" s="447"/>
      <c r="LEB81" s="447"/>
      <c r="LEC81" s="447"/>
      <c r="LED81" s="447"/>
      <c r="LEE81" s="447"/>
      <c r="LEF81" s="447"/>
      <c r="LEG81" s="447"/>
      <c r="LEH81" s="447"/>
      <c r="LEI81" s="447"/>
      <c r="LEJ81" s="447"/>
      <c r="LEK81" s="447"/>
      <c r="LEL81" s="447"/>
      <c r="LEM81" s="447"/>
      <c r="LEN81" s="447"/>
      <c r="LEO81" s="447"/>
      <c r="LEP81" s="447"/>
      <c r="LEQ81" s="447"/>
      <c r="LER81" s="447"/>
      <c r="LES81" s="447"/>
      <c r="LET81" s="447"/>
      <c r="LEU81" s="447"/>
      <c r="LEV81" s="447"/>
      <c r="LEW81" s="447"/>
      <c r="LEX81" s="447"/>
      <c r="LEY81" s="447"/>
      <c r="LEZ81" s="447"/>
      <c r="LFA81" s="447"/>
      <c r="LFB81" s="447"/>
      <c r="LFC81" s="447"/>
      <c r="LFD81" s="447"/>
      <c r="LFE81" s="447"/>
      <c r="LFF81" s="447"/>
      <c r="LFG81" s="447"/>
      <c r="LFH81" s="447"/>
      <c r="LFI81" s="447"/>
      <c r="LFJ81" s="447"/>
      <c r="LFK81" s="447"/>
      <c r="LFL81" s="447"/>
      <c r="LFM81" s="447"/>
      <c r="LFN81" s="447"/>
      <c r="LFO81" s="447"/>
      <c r="LFP81" s="447"/>
      <c r="LFQ81" s="447"/>
      <c r="LFR81" s="447"/>
      <c r="LFS81" s="447"/>
      <c r="LFT81" s="447"/>
      <c r="LFU81" s="447"/>
      <c r="LFV81" s="447"/>
      <c r="LFW81" s="447"/>
      <c r="LFX81" s="447"/>
      <c r="LFY81" s="447"/>
      <c r="LFZ81" s="447"/>
      <c r="LGA81" s="447"/>
      <c r="LGB81" s="447"/>
      <c r="LGC81" s="447"/>
      <c r="LGD81" s="447"/>
      <c r="LGE81" s="447"/>
      <c r="LGF81" s="447"/>
      <c r="LGG81" s="447"/>
      <c r="LGH81" s="447"/>
      <c r="LGI81" s="447"/>
      <c r="LGJ81" s="447"/>
      <c r="LGK81" s="447"/>
      <c r="LGL81" s="447"/>
      <c r="LGM81" s="447"/>
      <c r="LGN81" s="447"/>
      <c r="LGO81" s="447"/>
      <c r="LGP81" s="447"/>
      <c r="LGQ81" s="447"/>
      <c r="LGR81" s="447"/>
      <c r="LGS81" s="447"/>
      <c r="LGT81" s="447"/>
      <c r="LGU81" s="447"/>
      <c r="LGV81" s="447"/>
      <c r="LGW81" s="447"/>
      <c r="LGX81" s="447"/>
      <c r="LGY81" s="447"/>
      <c r="LGZ81" s="447"/>
      <c r="LHA81" s="447"/>
      <c r="LHB81" s="447"/>
      <c r="LHC81" s="447"/>
      <c r="LHD81" s="447"/>
      <c r="LHE81" s="447"/>
      <c r="LHF81" s="447"/>
      <c r="LHG81" s="447"/>
      <c r="LHH81" s="447"/>
      <c r="LHI81" s="447"/>
      <c r="LHJ81" s="447"/>
      <c r="LHK81" s="447"/>
      <c r="LHL81" s="447"/>
      <c r="LHM81" s="447"/>
      <c r="LHN81" s="447"/>
      <c r="LHO81" s="447"/>
      <c r="LHP81" s="447"/>
      <c r="LHQ81" s="447"/>
      <c r="LHR81" s="447"/>
      <c r="LHS81" s="447"/>
      <c r="LHT81" s="447"/>
      <c r="LHU81" s="447"/>
      <c r="LHV81" s="447"/>
      <c r="LHW81" s="447"/>
      <c r="LHX81" s="447"/>
      <c r="LHY81" s="447"/>
      <c r="LHZ81" s="447"/>
      <c r="LIA81" s="447"/>
      <c r="LIB81" s="447"/>
      <c r="LIC81" s="447"/>
      <c r="LID81" s="447"/>
      <c r="LIE81" s="447"/>
      <c r="LIF81" s="447"/>
      <c r="LIG81" s="447"/>
      <c r="LIH81" s="447"/>
      <c r="LII81" s="447"/>
      <c r="LIJ81" s="447"/>
      <c r="LIK81" s="447"/>
      <c r="LIL81" s="447"/>
      <c r="LIM81" s="447"/>
      <c r="LIN81" s="447"/>
      <c r="LIO81" s="447"/>
      <c r="LIP81" s="447"/>
      <c r="LIQ81" s="447"/>
      <c r="LIR81" s="447"/>
      <c r="LIS81" s="447"/>
      <c r="LIT81" s="447"/>
      <c r="LIU81" s="447"/>
      <c r="LIV81" s="447"/>
      <c r="LIW81" s="447"/>
      <c r="LIX81" s="447"/>
      <c r="LIY81" s="447"/>
      <c r="LIZ81" s="447"/>
      <c r="LJA81" s="447"/>
      <c r="LJB81" s="447"/>
      <c r="LJC81" s="447"/>
      <c r="LJD81" s="447"/>
      <c r="LJE81" s="447"/>
      <c r="LJF81" s="447"/>
      <c r="LJG81" s="447"/>
      <c r="LJH81" s="447"/>
      <c r="LJI81" s="447"/>
      <c r="LJJ81" s="447"/>
      <c r="LJK81" s="447"/>
      <c r="LJL81" s="447"/>
      <c r="LJM81" s="447"/>
      <c r="LJN81" s="447"/>
      <c r="LJO81" s="447"/>
      <c r="LJP81" s="447"/>
      <c r="LJQ81" s="447"/>
      <c r="LJR81" s="447"/>
      <c r="LJS81" s="447"/>
      <c r="LJT81" s="447"/>
      <c r="LJU81" s="447"/>
      <c r="LJV81" s="447"/>
      <c r="LJW81" s="447"/>
      <c r="LJX81" s="447"/>
      <c r="LJY81" s="447"/>
      <c r="LJZ81" s="447"/>
      <c r="LKA81" s="447"/>
      <c r="LKB81" s="447"/>
      <c r="LKC81" s="447"/>
      <c r="LKD81" s="447"/>
      <c r="LKE81" s="447"/>
      <c r="LKF81" s="447"/>
      <c r="LKG81" s="447"/>
      <c r="LKH81" s="447"/>
      <c r="LKI81" s="447"/>
      <c r="LKJ81" s="447"/>
      <c r="LKK81" s="447"/>
      <c r="LKL81" s="447"/>
      <c r="LKM81" s="447"/>
      <c r="LKN81" s="447"/>
      <c r="LKO81" s="447"/>
      <c r="LKP81" s="447"/>
      <c r="LKQ81" s="447"/>
      <c r="LKR81" s="447"/>
      <c r="LKS81" s="447"/>
      <c r="LKT81" s="447"/>
      <c r="LKU81" s="447"/>
      <c r="LKV81" s="447"/>
      <c r="LKW81" s="447"/>
      <c r="LKX81" s="447"/>
      <c r="LKY81" s="447"/>
      <c r="LKZ81" s="447"/>
      <c r="LLA81" s="447"/>
      <c r="LLB81" s="447"/>
      <c r="LLC81" s="447"/>
      <c r="LLD81" s="447"/>
      <c r="LLE81" s="447"/>
      <c r="LLF81" s="447"/>
      <c r="LLG81" s="447"/>
      <c r="LLH81" s="447"/>
      <c r="LLI81" s="447"/>
      <c r="LLJ81" s="447"/>
      <c r="LLK81" s="447"/>
      <c r="LLL81" s="447"/>
      <c r="LLM81" s="447"/>
      <c r="LLN81" s="447"/>
      <c r="LLO81" s="447"/>
      <c r="LLP81" s="447"/>
      <c r="LLQ81" s="447"/>
      <c r="LLR81" s="447"/>
      <c r="LLS81" s="447"/>
      <c r="LLT81" s="447"/>
      <c r="LLU81" s="447"/>
      <c r="LLV81" s="447"/>
      <c r="LLW81" s="447"/>
      <c r="LLX81" s="447"/>
      <c r="LLY81" s="447"/>
      <c r="LLZ81" s="447"/>
      <c r="LMA81" s="447"/>
      <c r="LMB81" s="447"/>
      <c r="LMC81" s="447"/>
      <c r="LMD81" s="447"/>
      <c r="LME81" s="447"/>
      <c r="LMF81" s="447"/>
      <c r="LMG81" s="447"/>
      <c r="LMH81" s="447"/>
      <c r="LMI81" s="447"/>
      <c r="LMJ81" s="447"/>
      <c r="LMK81" s="447"/>
      <c r="LML81" s="447"/>
      <c r="LMM81" s="447"/>
      <c r="LMN81" s="447"/>
      <c r="LMO81" s="447"/>
      <c r="LMP81" s="447"/>
      <c r="LMQ81" s="447"/>
      <c r="LMR81" s="447"/>
      <c r="LMS81" s="447"/>
      <c r="LMT81" s="447"/>
      <c r="LMU81" s="447"/>
      <c r="LMV81" s="447"/>
      <c r="LMW81" s="447"/>
      <c r="LMX81" s="447"/>
      <c r="LMY81" s="447"/>
      <c r="LMZ81" s="447"/>
      <c r="LNA81" s="447"/>
      <c r="LNB81" s="447"/>
      <c r="LNC81" s="447"/>
      <c r="LND81" s="447"/>
      <c r="LNE81" s="447"/>
      <c r="LNF81" s="447"/>
      <c r="LNG81" s="447"/>
      <c r="LNH81" s="447"/>
      <c r="LNI81" s="447"/>
      <c r="LNJ81" s="447"/>
      <c r="LNK81" s="447"/>
      <c r="LNL81" s="447"/>
      <c r="LNM81" s="447"/>
      <c r="LNN81" s="447"/>
      <c r="LNO81" s="447"/>
      <c r="LNP81" s="447"/>
      <c r="LNQ81" s="447"/>
      <c r="LNR81" s="447"/>
      <c r="LNS81" s="447"/>
      <c r="LNT81" s="447"/>
      <c r="LNU81" s="447"/>
      <c r="LNV81" s="447"/>
      <c r="LNW81" s="447"/>
      <c r="LNX81" s="447"/>
      <c r="LNY81" s="447"/>
      <c r="LNZ81" s="447"/>
      <c r="LOA81" s="447"/>
      <c r="LOB81" s="447"/>
      <c r="LOC81" s="447"/>
      <c r="LOD81" s="447"/>
      <c r="LOE81" s="447"/>
      <c r="LOF81" s="447"/>
      <c r="LOG81" s="447"/>
      <c r="LOH81" s="447"/>
      <c r="LOI81" s="447"/>
      <c r="LOJ81" s="447"/>
      <c r="LOK81" s="447"/>
      <c r="LOL81" s="447"/>
      <c r="LOM81" s="447"/>
      <c r="LON81" s="447"/>
      <c r="LOO81" s="447"/>
      <c r="LOP81" s="447"/>
      <c r="LOQ81" s="447"/>
      <c r="LOR81" s="447"/>
      <c r="LOS81" s="447"/>
      <c r="LOT81" s="447"/>
      <c r="LOU81" s="447"/>
      <c r="LOV81" s="447"/>
      <c r="LOW81" s="447"/>
      <c r="LOX81" s="447"/>
      <c r="LOY81" s="447"/>
      <c r="LOZ81" s="447"/>
      <c r="LPA81" s="447"/>
      <c r="LPB81" s="447"/>
      <c r="LPC81" s="447"/>
      <c r="LPD81" s="447"/>
      <c r="LPE81" s="447"/>
      <c r="LPF81" s="447"/>
      <c r="LPG81" s="447"/>
      <c r="LPH81" s="447"/>
      <c r="LPI81" s="447"/>
      <c r="LPJ81" s="447"/>
      <c r="LPK81" s="447"/>
      <c r="LPL81" s="447"/>
      <c r="LPM81" s="447"/>
      <c r="LPN81" s="447"/>
      <c r="LPO81" s="447"/>
      <c r="LPP81" s="447"/>
      <c r="LPQ81" s="447"/>
      <c r="LPR81" s="447"/>
      <c r="LPS81" s="447"/>
      <c r="LPT81" s="447"/>
      <c r="LPU81" s="447"/>
      <c r="LPV81" s="447"/>
      <c r="LPW81" s="447"/>
      <c r="LPX81" s="447"/>
      <c r="LPY81" s="447"/>
      <c r="LPZ81" s="447"/>
      <c r="LQA81" s="447"/>
      <c r="LQB81" s="447"/>
      <c r="LQC81" s="447"/>
      <c r="LQD81" s="447"/>
      <c r="LQE81" s="447"/>
      <c r="LQF81" s="447"/>
      <c r="LQG81" s="447"/>
      <c r="LQH81" s="447"/>
      <c r="LQI81" s="447"/>
      <c r="LQJ81" s="447"/>
      <c r="LQK81" s="447"/>
      <c r="LQL81" s="447"/>
      <c r="LQM81" s="447"/>
      <c r="LQN81" s="447"/>
      <c r="LQO81" s="447"/>
      <c r="LQP81" s="447"/>
      <c r="LQQ81" s="447"/>
      <c r="LQR81" s="447"/>
      <c r="LQS81" s="447"/>
      <c r="LQT81" s="447"/>
      <c r="LQU81" s="447"/>
      <c r="LQV81" s="447"/>
      <c r="LQW81" s="447"/>
      <c r="LQX81" s="447"/>
      <c r="LQY81" s="447"/>
      <c r="LQZ81" s="447"/>
      <c r="LRA81" s="447"/>
      <c r="LRB81" s="447"/>
      <c r="LRC81" s="447"/>
      <c r="LRD81" s="447"/>
      <c r="LRE81" s="447"/>
      <c r="LRF81" s="447"/>
      <c r="LRG81" s="447"/>
      <c r="LRH81" s="447"/>
      <c r="LRI81" s="447"/>
      <c r="LRJ81" s="447"/>
      <c r="LRK81" s="447"/>
      <c r="LRL81" s="447"/>
      <c r="LRM81" s="447"/>
      <c r="LRN81" s="447"/>
      <c r="LRO81" s="447"/>
      <c r="LRP81" s="447"/>
      <c r="LRQ81" s="447"/>
      <c r="LRR81" s="447"/>
      <c r="LRS81" s="447"/>
      <c r="LRT81" s="447"/>
      <c r="LRU81" s="447"/>
      <c r="LRV81" s="447"/>
      <c r="LRW81" s="447"/>
      <c r="LRX81" s="447"/>
      <c r="LRY81" s="447"/>
      <c r="LRZ81" s="447"/>
      <c r="LSA81" s="447"/>
      <c r="LSB81" s="447"/>
      <c r="LSC81" s="447"/>
      <c r="LSD81" s="447"/>
      <c r="LSE81" s="447"/>
      <c r="LSF81" s="447"/>
      <c r="LSG81" s="447"/>
      <c r="LSH81" s="447"/>
      <c r="LSI81" s="447"/>
      <c r="LSJ81" s="447"/>
      <c r="LSK81" s="447"/>
      <c r="LSL81" s="447"/>
      <c r="LSM81" s="447"/>
      <c r="LSN81" s="447"/>
      <c r="LSO81" s="447"/>
      <c r="LSP81" s="447"/>
      <c r="LSQ81" s="447"/>
      <c r="LSR81" s="447"/>
      <c r="LSS81" s="447"/>
      <c r="LST81" s="447"/>
      <c r="LSU81" s="447"/>
      <c r="LSV81" s="447"/>
      <c r="LSW81" s="447"/>
      <c r="LSX81" s="447"/>
      <c r="LSY81" s="447"/>
      <c r="LSZ81" s="447"/>
      <c r="LTA81" s="447"/>
      <c r="LTB81" s="447"/>
      <c r="LTC81" s="447"/>
      <c r="LTD81" s="447"/>
      <c r="LTE81" s="447"/>
      <c r="LTF81" s="447"/>
      <c r="LTG81" s="447"/>
      <c r="LTH81" s="447"/>
      <c r="LTI81" s="447"/>
      <c r="LTJ81" s="447"/>
      <c r="LTK81" s="447"/>
      <c r="LTL81" s="447"/>
      <c r="LTM81" s="447"/>
      <c r="LTN81" s="447"/>
      <c r="LTO81" s="447"/>
      <c r="LTP81" s="447"/>
      <c r="LTQ81" s="447"/>
      <c r="LTR81" s="447"/>
      <c r="LTS81" s="447"/>
      <c r="LTT81" s="447"/>
      <c r="LTU81" s="447"/>
      <c r="LTV81" s="447"/>
      <c r="LTW81" s="447"/>
      <c r="LTX81" s="447"/>
      <c r="LTY81" s="447"/>
      <c r="LTZ81" s="447"/>
      <c r="LUA81" s="447"/>
      <c r="LUB81" s="447"/>
      <c r="LUC81" s="447"/>
      <c r="LUD81" s="447"/>
      <c r="LUE81" s="447"/>
      <c r="LUF81" s="447"/>
      <c r="LUG81" s="447"/>
      <c r="LUH81" s="447"/>
      <c r="LUI81" s="447"/>
      <c r="LUJ81" s="447"/>
      <c r="LUK81" s="447"/>
      <c r="LUL81" s="447"/>
      <c r="LUM81" s="447"/>
      <c r="LUN81" s="447"/>
      <c r="LUO81" s="447"/>
      <c r="LUP81" s="447"/>
      <c r="LUQ81" s="447"/>
      <c r="LUR81" s="447"/>
      <c r="LUS81" s="447"/>
      <c r="LUT81" s="447"/>
      <c r="LUU81" s="447"/>
      <c r="LUV81" s="447"/>
      <c r="LUW81" s="447"/>
      <c r="LUX81" s="447"/>
      <c r="LUY81" s="447"/>
      <c r="LUZ81" s="447"/>
      <c r="LVA81" s="447"/>
      <c r="LVB81" s="447"/>
      <c r="LVC81" s="447"/>
      <c r="LVD81" s="447"/>
      <c r="LVE81" s="447"/>
      <c r="LVF81" s="447"/>
      <c r="LVG81" s="447"/>
      <c r="LVH81" s="447"/>
      <c r="LVI81" s="447"/>
      <c r="LVJ81" s="447"/>
      <c r="LVK81" s="447"/>
      <c r="LVL81" s="447"/>
      <c r="LVM81" s="447"/>
      <c r="LVN81" s="447"/>
      <c r="LVO81" s="447"/>
      <c r="LVP81" s="447"/>
      <c r="LVQ81" s="447"/>
      <c r="LVR81" s="447"/>
      <c r="LVS81" s="447"/>
      <c r="LVT81" s="447"/>
      <c r="LVU81" s="447"/>
      <c r="LVV81" s="447"/>
      <c r="LVW81" s="447"/>
      <c r="LVX81" s="447"/>
      <c r="LVY81" s="447"/>
      <c r="LVZ81" s="447"/>
      <c r="LWA81" s="447"/>
      <c r="LWB81" s="447"/>
      <c r="LWC81" s="447"/>
      <c r="LWD81" s="447"/>
      <c r="LWE81" s="447"/>
      <c r="LWF81" s="447"/>
      <c r="LWG81" s="447"/>
      <c r="LWH81" s="447"/>
      <c r="LWI81" s="447"/>
      <c r="LWJ81" s="447"/>
      <c r="LWK81" s="447"/>
      <c r="LWL81" s="447"/>
      <c r="LWM81" s="447"/>
      <c r="LWN81" s="447"/>
      <c r="LWO81" s="447"/>
      <c r="LWP81" s="447"/>
      <c r="LWQ81" s="447"/>
      <c r="LWR81" s="447"/>
      <c r="LWS81" s="447"/>
      <c r="LWT81" s="447"/>
      <c r="LWU81" s="447"/>
      <c r="LWV81" s="447"/>
      <c r="LWW81" s="447"/>
      <c r="LWX81" s="447"/>
      <c r="LWY81" s="447"/>
      <c r="LWZ81" s="447"/>
      <c r="LXA81" s="447"/>
      <c r="LXB81" s="447"/>
      <c r="LXC81" s="447"/>
      <c r="LXD81" s="447"/>
      <c r="LXE81" s="447"/>
      <c r="LXF81" s="447"/>
      <c r="LXG81" s="447"/>
      <c r="LXH81" s="447"/>
      <c r="LXI81" s="447"/>
      <c r="LXJ81" s="447"/>
      <c r="LXK81" s="447"/>
      <c r="LXL81" s="447"/>
      <c r="LXM81" s="447"/>
      <c r="LXN81" s="447"/>
      <c r="LXO81" s="447"/>
      <c r="LXP81" s="447"/>
      <c r="LXQ81" s="447"/>
      <c r="LXR81" s="447"/>
      <c r="LXS81" s="447"/>
      <c r="LXT81" s="447"/>
      <c r="LXU81" s="447"/>
      <c r="LXV81" s="447"/>
      <c r="LXW81" s="447"/>
      <c r="LXX81" s="447"/>
      <c r="LXY81" s="447"/>
      <c r="LXZ81" s="447"/>
      <c r="LYA81" s="447"/>
      <c r="LYB81" s="447"/>
      <c r="LYC81" s="447"/>
      <c r="LYD81" s="447"/>
      <c r="LYE81" s="447"/>
      <c r="LYF81" s="447"/>
      <c r="LYG81" s="447"/>
      <c r="LYH81" s="447"/>
      <c r="LYI81" s="447"/>
      <c r="LYJ81" s="447"/>
      <c r="LYK81" s="447"/>
      <c r="LYL81" s="447"/>
      <c r="LYM81" s="447"/>
      <c r="LYN81" s="447"/>
      <c r="LYO81" s="447"/>
      <c r="LYP81" s="447"/>
      <c r="LYQ81" s="447"/>
      <c r="LYR81" s="447"/>
      <c r="LYS81" s="447"/>
      <c r="LYT81" s="447"/>
      <c r="LYU81" s="447"/>
      <c r="LYV81" s="447"/>
      <c r="LYW81" s="447"/>
      <c r="LYX81" s="447"/>
      <c r="LYY81" s="447"/>
      <c r="LYZ81" s="447"/>
      <c r="LZA81" s="447"/>
      <c r="LZB81" s="447"/>
      <c r="LZC81" s="447"/>
      <c r="LZD81" s="447"/>
      <c r="LZE81" s="447"/>
      <c r="LZF81" s="447"/>
      <c r="LZG81" s="447"/>
      <c r="LZH81" s="447"/>
      <c r="LZI81" s="447"/>
      <c r="LZJ81" s="447"/>
      <c r="LZK81" s="447"/>
      <c r="LZL81" s="447"/>
      <c r="LZM81" s="447"/>
      <c r="LZN81" s="447"/>
      <c r="LZO81" s="447"/>
      <c r="LZP81" s="447"/>
      <c r="LZQ81" s="447"/>
      <c r="LZR81" s="447"/>
      <c r="LZS81" s="447"/>
      <c r="LZT81" s="447"/>
      <c r="LZU81" s="447"/>
      <c r="LZV81" s="447"/>
      <c r="LZW81" s="447"/>
      <c r="LZX81" s="447"/>
      <c r="LZY81" s="447"/>
      <c r="LZZ81" s="447"/>
      <c r="MAA81" s="447"/>
      <c r="MAB81" s="447"/>
      <c r="MAC81" s="447"/>
      <c r="MAD81" s="447"/>
      <c r="MAE81" s="447"/>
      <c r="MAF81" s="447"/>
      <c r="MAG81" s="447"/>
      <c r="MAH81" s="447"/>
      <c r="MAI81" s="447"/>
      <c r="MAJ81" s="447"/>
      <c r="MAK81" s="447"/>
      <c r="MAL81" s="447"/>
      <c r="MAM81" s="447"/>
      <c r="MAN81" s="447"/>
      <c r="MAO81" s="447"/>
      <c r="MAP81" s="447"/>
      <c r="MAQ81" s="447"/>
      <c r="MAR81" s="447"/>
      <c r="MAS81" s="447"/>
      <c r="MAT81" s="447"/>
      <c r="MAU81" s="447"/>
      <c r="MAV81" s="447"/>
      <c r="MAW81" s="447"/>
      <c r="MAX81" s="447"/>
      <c r="MAY81" s="447"/>
      <c r="MAZ81" s="447"/>
      <c r="MBA81" s="447"/>
      <c r="MBB81" s="447"/>
      <c r="MBC81" s="447"/>
      <c r="MBD81" s="447"/>
      <c r="MBE81" s="447"/>
      <c r="MBF81" s="447"/>
      <c r="MBG81" s="447"/>
      <c r="MBH81" s="447"/>
      <c r="MBI81" s="447"/>
      <c r="MBJ81" s="447"/>
      <c r="MBK81" s="447"/>
      <c r="MBL81" s="447"/>
      <c r="MBM81" s="447"/>
      <c r="MBN81" s="447"/>
      <c r="MBO81" s="447"/>
      <c r="MBP81" s="447"/>
      <c r="MBQ81" s="447"/>
      <c r="MBR81" s="447"/>
      <c r="MBS81" s="447"/>
      <c r="MBT81" s="447"/>
      <c r="MBU81" s="447"/>
      <c r="MBV81" s="447"/>
      <c r="MBW81" s="447"/>
      <c r="MBX81" s="447"/>
      <c r="MBY81" s="447"/>
      <c r="MBZ81" s="447"/>
      <c r="MCA81" s="447"/>
      <c r="MCB81" s="447"/>
      <c r="MCC81" s="447"/>
      <c r="MCD81" s="447"/>
      <c r="MCE81" s="447"/>
      <c r="MCF81" s="447"/>
      <c r="MCG81" s="447"/>
      <c r="MCH81" s="447"/>
      <c r="MCI81" s="447"/>
      <c r="MCJ81" s="447"/>
      <c r="MCK81" s="447"/>
      <c r="MCL81" s="447"/>
      <c r="MCM81" s="447"/>
      <c r="MCN81" s="447"/>
      <c r="MCO81" s="447"/>
      <c r="MCP81" s="447"/>
      <c r="MCQ81" s="447"/>
      <c r="MCR81" s="447"/>
      <c r="MCS81" s="447"/>
      <c r="MCT81" s="447"/>
      <c r="MCU81" s="447"/>
      <c r="MCV81" s="447"/>
      <c r="MCW81" s="447"/>
      <c r="MCX81" s="447"/>
      <c r="MCY81" s="447"/>
      <c r="MCZ81" s="447"/>
      <c r="MDA81" s="447"/>
      <c r="MDB81" s="447"/>
      <c r="MDC81" s="447"/>
      <c r="MDD81" s="447"/>
      <c r="MDE81" s="447"/>
      <c r="MDF81" s="447"/>
      <c r="MDG81" s="447"/>
      <c r="MDH81" s="447"/>
      <c r="MDI81" s="447"/>
      <c r="MDJ81" s="447"/>
      <c r="MDK81" s="447"/>
      <c r="MDL81" s="447"/>
      <c r="MDM81" s="447"/>
      <c r="MDN81" s="447"/>
      <c r="MDO81" s="447"/>
      <c r="MDP81" s="447"/>
      <c r="MDQ81" s="447"/>
      <c r="MDR81" s="447"/>
      <c r="MDS81" s="447"/>
      <c r="MDT81" s="447"/>
      <c r="MDU81" s="447"/>
      <c r="MDV81" s="447"/>
      <c r="MDW81" s="447"/>
      <c r="MDX81" s="447"/>
      <c r="MDY81" s="447"/>
      <c r="MDZ81" s="447"/>
      <c r="MEA81" s="447"/>
      <c r="MEB81" s="447"/>
      <c r="MEC81" s="447"/>
      <c r="MED81" s="447"/>
      <c r="MEE81" s="447"/>
      <c r="MEF81" s="447"/>
      <c r="MEG81" s="447"/>
      <c r="MEH81" s="447"/>
      <c r="MEI81" s="447"/>
      <c r="MEJ81" s="447"/>
      <c r="MEK81" s="447"/>
      <c r="MEL81" s="447"/>
      <c r="MEM81" s="447"/>
      <c r="MEN81" s="447"/>
      <c r="MEO81" s="447"/>
      <c r="MEP81" s="447"/>
      <c r="MEQ81" s="447"/>
      <c r="MER81" s="447"/>
      <c r="MES81" s="447"/>
      <c r="MET81" s="447"/>
      <c r="MEU81" s="447"/>
      <c r="MEV81" s="447"/>
      <c r="MEW81" s="447"/>
      <c r="MEX81" s="447"/>
      <c r="MEY81" s="447"/>
      <c r="MEZ81" s="447"/>
      <c r="MFA81" s="447"/>
      <c r="MFB81" s="447"/>
      <c r="MFC81" s="447"/>
      <c r="MFD81" s="447"/>
      <c r="MFE81" s="447"/>
      <c r="MFF81" s="447"/>
      <c r="MFG81" s="447"/>
      <c r="MFH81" s="447"/>
      <c r="MFI81" s="447"/>
      <c r="MFJ81" s="447"/>
      <c r="MFK81" s="447"/>
      <c r="MFL81" s="447"/>
      <c r="MFM81" s="447"/>
      <c r="MFN81" s="447"/>
      <c r="MFO81" s="447"/>
      <c r="MFP81" s="447"/>
      <c r="MFQ81" s="447"/>
      <c r="MFR81" s="447"/>
      <c r="MFS81" s="447"/>
      <c r="MFT81" s="447"/>
      <c r="MFU81" s="447"/>
      <c r="MFV81" s="447"/>
      <c r="MFW81" s="447"/>
      <c r="MFX81" s="447"/>
      <c r="MFY81" s="447"/>
      <c r="MFZ81" s="447"/>
      <c r="MGA81" s="447"/>
      <c r="MGB81" s="447"/>
      <c r="MGC81" s="447"/>
      <c r="MGD81" s="447"/>
      <c r="MGE81" s="447"/>
      <c r="MGF81" s="447"/>
      <c r="MGG81" s="447"/>
      <c r="MGH81" s="447"/>
      <c r="MGI81" s="447"/>
      <c r="MGJ81" s="447"/>
      <c r="MGK81" s="447"/>
      <c r="MGL81" s="447"/>
      <c r="MGM81" s="447"/>
      <c r="MGN81" s="447"/>
      <c r="MGO81" s="447"/>
      <c r="MGP81" s="447"/>
      <c r="MGQ81" s="447"/>
      <c r="MGR81" s="447"/>
      <c r="MGS81" s="447"/>
      <c r="MGT81" s="447"/>
      <c r="MGU81" s="447"/>
      <c r="MGV81" s="447"/>
      <c r="MGW81" s="447"/>
      <c r="MGX81" s="447"/>
      <c r="MGY81" s="447"/>
      <c r="MGZ81" s="447"/>
      <c r="MHA81" s="447"/>
      <c r="MHB81" s="447"/>
      <c r="MHC81" s="447"/>
      <c r="MHD81" s="447"/>
      <c r="MHE81" s="447"/>
      <c r="MHF81" s="447"/>
      <c r="MHG81" s="447"/>
      <c r="MHH81" s="447"/>
      <c r="MHI81" s="447"/>
      <c r="MHJ81" s="447"/>
      <c r="MHK81" s="447"/>
      <c r="MHL81" s="447"/>
      <c r="MHM81" s="447"/>
      <c r="MHN81" s="447"/>
      <c r="MHO81" s="447"/>
      <c r="MHP81" s="447"/>
      <c r="MHQ81" s="447"/>
      <c r="MHR81" s="447"/>
      <c r="MHS81" s="447"/>
      <c r="MHT81" s="447"/>
      <c r="MHU81" s="447"/>
      <c r="MHV81" s="447"/>
      <c r="MHW81" s="447"/>
      <c r="MHX81" s="447"/>
      <c r="MHY81" s="447"/>
      <c r="MHZ81" s="447"/>
      <c r="MIA81" s="447"/>
      <c r="MIB81" s="447"/>
      <c r="MIC81" s="447"/>
      <c r="MID81" s="447"/>
      <c r="MIE81" s="447"/>
      <c r="MIF81" s="447"/>
      <c r="MIG81" s="447"/>
      <c r="MIH81" s="447"/>
      <c r="MII81" s="447"/>
      <c r="MIJ81" s="447"/>
      <c r="MIK81" s="447"/>
      <c r="MIL81" s="447"/>
      <c r="MIM81" s="447"/>
      <c r="MIN81" s="447"/>
      <c r="MIO81" s="447"/>
      <c r="MIP81" s="447"/>
      <c r="MIQ81" s="447"/>
      <c r="MIR81" s="447"/>
      <c r="MIS81" s="447"/>
      <c r="MIT81" s="447"/>
      <c r="MIU81" s="447"/>
      <c r="MIV81" s="447"/>
      <c r="MIW81" s="447"/>
      <c r="MIX81" s="447"/>
      <c r="MIY81" s="447"/>
      <c r="MIZ81" s="447"/>
      <c r="MJA81" s="447"/>
      <c r="MJB81" s="447"/>
      <c r="MJC81" s="447"/>
      <c r="MJD81" s="447"/>
      <c r="MJE81" s="447"/>
      <c r="MJF81" s="447"/>
      <c r="MJG81" s="447"/>
      <c r="MJH81" s="447"/>
      <c r="MJI81" s="447"/>
      <c r="MJJ81" s="447"/>
      <c r="MJK81" s="447"/>
      <c r="MJL81" s="447"/>
      <c r="MJM81" s="447"/>
      <c r="MJN81" s="447"/>
      <c r="MJO81" s="447"/>
      <c r="MJP81" s="447"/>
      <c r="MJQ81" s="447"/>
      <c r="MJR81" s="447"/>
      <c r="MJS81" s="447"/>
      <c r="MJT81" s="447"/>
      <c r="MJU81" s="447"/>
      <c r="MJV81" s="447"/>
      <c r="MJW81" s="447"/>
      <c r="MJX81" s="447"/>
      <c r="MJY81" s="447"/>
      <c r="MJZ81" s="447"/>
      <c r="MKA81" s="447"/>
      <c r="MKB81" s="447"/>
      <c r="MKC81" s="447"/>
      <c r="MKD81" s="447"/>
      <c r="MKE81" s="447"/>
      <c r="MKF81" s="447"/>
      <c r="MKG81" s="447"/>
      <c r="MKH81" s="447"/>
      <c r="MKI81" s="447"/>
      <c r="MKJ81" s="447"/>
      <c r="MKK81" s="447"/>
      <c r="MKL81" s="447"/>
      <c r="MKM81" s="447"/>
      <c r="MKN81" s="447"/>
      <c r="MKO81" s="447"/>
      <c r="MKP81" s="447"/>
      <c r="MKQ81" s="447"/>
      <c r="MKR81" s="447"/>
      <c r="MKS81" s="447"/>
      <c r="MKT81" s="447"/>
      <c r="MKU81" s="447"/>
      <c r="MKV81" s="447"/>
      <c r="MKW81" s="447"/>
      <c r="MKX81" s="447"/>
      <c r="MKY81" s="447"/>
      <c r="MKZ81" s="447"/>
      <c r="MLA81" s="447"/>
      <c r="MLB81" s="447"/>
      <c r="MLC81" s="447"/>
      <c r="MLD81" s="447"/>
      <c r="MLE81" s="447"/>
      <c r="MLF81" s="447"/>
      <c r="MLG81" s="447"/>
      <c r="MLH81" s="447"/>
      <c r="MLI81" s="447"/>
      <c r="MLJ81" s="447"/>
      <c r="MLK81" s="447"/>
      <c r="MLL81" s="447"/>
      <c r="MLM81" s="447"/>
      <c r="MLN81" s="447"/>
      <c r="MLO81" s="447"/>
      <c r="MLP81" s="447"/>
      <c r="MLQ81" s="447"/>
      <c r="MLR81" s="447"/>
      <c r="MLS81" s="447"/>
      <c r="MLT81" s="447"/>
      <c r="MLU81" s="447"/>
      <c r="MLV81" s="447"/>
      <c r="MLW81" s="447"/>
      <c r="MLX81" s="447"/>
      <c r="MLY81" s="447"/>
      <c r="MLZ81" s="447"/>
      <c r="MMA81" s="447"/>
      <c r="MMB81" s="447"/>
      <c r="MMC81" s="447"/>
      <c r="MMD81" s="447"/>
      <c r="MME81" s="447"/>
      <c r="MMF81" s="447"/>
      <c r="MMG81" s="447"/>
      <c r="MMH81" s="447"/>
      <c r="MMI81" s="447"/>
      <c r="MMJ81" s="447"/>
      <c r="MMK81" s="447"/>
      <c r="MML81" s="447"/>
      <c r="MMM81" s="447"/>
      <c r="MMN81" s="447"/>
      <c r="MMO81" s="447"/>
      <c r="MMP81" s="447"/>
      <c r="MMQ81" s="447"/>
      <c r="MMR81" s="447"/>
      <c r="MMS81" s="447"/>
      <c r="MMT81" s="447"/>
      <c r="MMU81" s="447"/>
      <c r="MMV81" s="447"/>
      <c r="MMW81" s="447"/>
      <c r="MMX81" s="447"/>
      <c r="MMY81" s="447"/>
      <c r="MMZ81" s="447"/>
      <c r="MNA81" s="447"/>
      <c r="MNB81" s="447"/>
      <c r="MNC81" s="447"/>
      <c r="MND81" s="447"/>
      <c r="MNE81" s="447"/>
      <c r="MNF81" s="447"/>
      <c r="MNG81" s="447"/>
      <c r="MNH81" s="447"/>
      <c r="MNI81" s="447"/>
      <c r="MNJ81" s="447"/>
      <c r="MNK81" s="447"/>
      <c r="MNL81" s="447"/>
      <c r="MNM81" s="447"/>
      <c r="MNN81" s="447"/>
      <c r="MNO81" s="447"/>
      <c r="MNP81" s="447"/>
      <c r="MNQ81" s="447"/>
      <c r="MNR81" s="447"/>
      <c r="MNS81" s="447"/>
      <c r="MNT81" s="447"/>
      <c r="MNU81" s="447"/>
      <c r="MNV81" s="447"/>
      <c r="MNW81" s="447"/>
      <c r="MNX81" s="447"/>
      <c r="MNY81" s="447"/>
      <c r="MNZ81" s="447"/>
      <c r="MOA81" s="447"/>
      <c r="MOB81" s="447"/>
      <c r="MOC81" s="447"/>
      <c r="MOD81" s="447"/>
      <c r="MOE81" s="447"/>
      <c r="MOF81" s="447"/>
      <c r="MOG81" s="447"/>
      <c r="MOH81" s="447"/>
      <c r="MOI81" s="447"/>
      <c r="MOJ81" s="447"/>
      <c r="MOK81" s="447"/>
      <c r="MOL81" s="447"/>
      <c r="MOM81" s="447"/>
      <c r="MON81" s="447"/>
      <c r="MOO81" s="447"/>
      <c r="MOP81" s="447"/>
      <c r="MOQ81" s="447"/>
      <c r="MOR81" s="447"/>
      <c r="MOS81" s="447"/>
      <c r="MOT81" s="447"/>
      <c r="MOU81" s="447"/>
      <c r="MOV81" s="447"/>
      <c r="MOW81" s="447"/>
      <c r="MOX81" s="447"/>
      <c r="MOY81" s="447"/>
      <c r="MOZ81" s="447"/>
      <c r="MPA81" s="447"/>
      <c r="MPB81" s="447"/>
      <c r="MPC81" s="447"/>
      <c r="MPD81" s="447"/>
      <c r="MPE81" s="447"/>
      <c r="MPF81" s="447"/>
      <c r="MPG81" s="447"/>
      <c r="MPH81" s="447"/>
      <c r="MPI81" s="447"/>
      <c r="MPJ81" s="447"/>
      <c r="MPK81" s="447"/>
      <c r="MPL81" s="447"/>
      <c r="MPM81" s="447"/>
      <c r="MPN81" s="447"/>
      <c r="MPO81" s="447"/>
      <c r="MPP81" s="447"/>
      <c r="MPQ81" s="447"/>
      <c r="MPR81" s="447"/>
      <c r="MPS81" s="447"/>
      <c r="MPT81" s="447"/>
      <c r="MPU81" s="447"/>
      <c r="MPV81" s="447"/>
      <c r="MPW81" s="447"/>
      <c r="MPX81" s="447"/>
      <c r="MPY81" s="447"/>
      <c r="MPZ81" s="447"/>
      <c r="MQA81" s="447"/>
      <c r="MQB81" s="447"/>
      <c r="MQC81" s="447"/>
      <c r="MQD81" s="447"/>
      <c r="MQE81" s="447"/>
      <c r="MQF81" s="447"/>
      <c r="MQG81" s="447"/>
      <c r="MQH81" s="447"/>
      <c r="MQI81" s="447"/>
      <c r="MQJ81" s="447"/>
      <c r="MQK81" s="447"/>
      <c r="MQL81" s="447"/>
      <c r="MQM81" s="447"/>
      <c r="MQN81" s="447"/>
      <c r="MQO81" s="447"/>
      <c r="MQP81" s="447"/>
      <c r="MQQ81" s="447"/>
      <c r="MQR81" s="447"/>
      <c r="MQS81" s="447"/>
      <c r="MQT81" s="447"/>
      <c r="MQU81" s="447"/>
      <c r="MQV81" s="447"/>
      <c r="MQW81" s="447"/>
      <c r="MQX81" s="447"/>
      <c r="MQY81" s="447"/>
      <c r="MQZ81" s="447"/>
      <c r="MRA81" s="447"/>
      <c r="MRB81" s="447"/>
      <c r="MRC81" s="447"/>
      <c r="MRD81" s="447"/>
      <c r="MRE81" s="447"/>
      <c r="MRF81" s="447"/>
      <c r="MRG81" s="447"/>
      <c r="MRH81" s="447"/>
      <c r="MRI81" s="447"/>
      <c r="MRJ81" s="447"/>
      <c r="MRK81" s="447"/>
      <c r="MRL81" s="447"/>
      <c r="MRM81" s="447"/>
      <c r="MRN81" s="447"/>
      <c r="MRO81" s="447"/>
      <c r="MRP81" s="447"/>
      <c r="MRQ81" s="447"/>
      <c r="MRR81" s="447"/>
      <c r="MRS81" s="447"/>
      <c r="MRT81" s="447"/>
      <c r="MRU81" s="447"/>
      <c r="MRV81" s="447"/>
      <c r="MRW81" s="447"/>
      <c r="MRX81" s="447"/>
      <c r="MRY81" s="447"/>
      <c r="MRZ81" s="447"/>
      <c r="MSA81" s="447"/>
      <c r="MSB81" s="447"/>
      <c r="MSC81" s="447"/>
      <c r="MSD81" s="447"/>
      <c r="MSE81" s="447"/>
      <c r="MSF81" s="447"/>
      <c r="MSG81" s="447"/>
      <c r="MSH81" s="447"/>
      <c r="MSI81" s="447"/>
      <c r="MSJ81" s="447"/>
      <c r="MSK81" s="447"/>
      <c r="MSL81" s="447"/>
      <c r="MSM81" s="447"/>
      <c r="MSN81" s="447"/>
      <c r="MSO81" s="447"/>
      <c r="MSP81" s="447"/>
      <c r="MSQ81" s="447"/>
      <c r="MSR81" s="447"/>
      <c r="MSS81" s="447"/>
      <c r="MST81" s="447"/>
      <c r="MSU81" s="447"/>
      <c r="MSV81" s="447"/>
      <c r="MSW81" s="447"/>
      <c r="MSX81" s="447"/>
      <c r="MSY81" s="447"/>
      <c r="MSZ81" s="447"/>
      <c r="MTA81" s="447"/>
      <c r="MTB81" s="447"/>
      <c r="MTC81" s="447"/>
      <c r="MTD81" s="447"/>
      <c r="MTE81" s="447"/>
      <c r="MTF81" s="447"/>
      <c r="MTG81" s="447"/>
      <c r="MTH81" s="447"/>
      <c r="MTI81" s="447"/>
      <c r="MTJ81" s="447"/>
      <c r="MTK81" s="447"/>
      <c r="MTL81" s="447"/>
      <c r="MTM81" s="447"/>
      <c r="MTN81" s="447"/>
      <c r="MTO81" s="447"/>
      <c r="MTP81" s="447"/>
      <c r="MTQ81" s="447"/>
      <c r="MTR81" s="447"/>
      <c r="MTS81" s="447"/>
      <c r="MTT81" s="447"/>
      <c r="MTU81" s="447"/>
      <c r="MTV81" s="447"/>
      <c r="MTW81" s="447"/>
      <c r="MTX81" s="447"/>
      <c r="MTY81" s="447"/>
      <c r="MTZ81" s="447"/>
      <c r="MUA81" s="447"/>
      <c r="MUB81" s="447"/>
      <c r="MUC81" s="447"/>
      <c r="MUD81" s="447"/>
      <c r="MUE81" s="447"/>
      <c r="MUF81" s="447"/>
      <c r="MUG81" s="447"/>
      <c r="MUH81" s="447"/>
      <c r="MUI81" s="447"/>
      <c r="MUJ81" s="447"/>
      <c r="MUK81" s="447"/>
      <c r="MUL81" s="447"/>
      <c r="MUM81" s="447"/>
      <c r="MUN81" s="447"/>
      <c r="MUO81" s="447"/>
      <c r="MUP81" s="447"/>
      <c r="MUQ81" s="447"/>
      <c r="MUR81" s="447"/>
      <c r="MUS81" s="447"/>
      <c r="MUT81" s="447"/>
      <c r="MUU81" s="447"/>
      <c r="MUV81" s="447"/>
      <c r="MUW81" s="447"/>
      <c r="MUX81" s="447"/>
      <c r="MUY81" s="447"/>
      <c r="MUZ81" s="447"/>
      <c r="MVA81" s="447"/>
      <c r="MVB81" s="447"/>
      <c r="MVC81" s="447"/>
      <c r="MVD81" s="447"/>
      <c r="MVE81" s="447"/>
      <c r="MVF81" s="447"/>
      <c r="MVG81" s="447"/>
      <c r="MVH81" s="447"/>
      <c r="MVI81" s="447"/>
      <c r="MVJ81" s="447"/>
      <c r="MVK81" s="447"/>
      <c r="MVL81" s="447"/>
      <c r="MVM81" s="447"/>
      <c r="MVN81" s="447"/>
      <c r="MVO81" s="447"/>
      <c r="MVP81" s="447"/>
      <c r="MVQ81" s="447"/>
      <c r="MVR81" s="447"/>
      <c r="MVS81" s="447"/>
      <c r="MVT81" s="447"/>
      <c r="MVU81" s="447"/>
      <c r="MVV81" s="447"/>
      <c r="MVW81" s="447"/>
      <c r="MVX81" s="447"/>
      <c r="MVY81" s="447"/>
      <c r="MVZ81" s="447"/>
      <c r="MWA81" s="447"/>
      <c r="MWB81" s="447"/>
      <c r="MWC81" s="447"/>
      <c r="MWD81" s="447"/>
      <c r="MWE81" s="447"/>
      <c r="MWF81" s="447"/>
      <c r="MWG81" s="447"/>
      <c r="MWH81" s="447"/>
      <c r="MWI81" s="447"/>
      <c r="MWJ81" s="447"/>
      <c r="MWK81" s="447"/>
      <c r="MWL81" s="447"/>
      <c r="MWM81" s="447"/>
      <c r="MWN81" s="447"/>
      <c r="MWO81" s="447"/>
      <c r="MWP81" s="447"/>
      <c r="MWQ81" s="447"/>
      <c r="MWR81" s="447"/>
      <c r="MWS81" s="447"/>
      <c r="MWT81" s="447"/>
      <c r="MWU81" s="447"/>
      <c r="MWV81" s="447"/>
      <c r="MWW81" s="447"/>
      <c r="MWX81" s="447"/>
      <c r="MWY81" s="447"/>
      <c r="MWZ81" s="447"/>
      <c r="MXA81" s="447"/>
      <c r="MXB81" s="447"/>
      <c r="MXC81" s="447"/>
      <c r="MXD81" s="447"/>
      <c r="MXE81" s="447"/>
      <c r="MXF81" s="447"/>
      <c r="MXG81" s="447"/>
      <c r="MXH81" s="447"/>
      <c r="MXI81" s="447"/>
      <c r="MXJ81" s="447"/>
      <c r="MXK81" s="447"/>
      <c r="MXL81" s="447"/>
      <c r="MXM81" s="447"/>
      <c r="MXN81" s="447"/>
      <c r="MXO81" s="447"/>
      <c r="MXP81" s="447"/>
      <c r="MXQ81" s="447"/>
      <c r="MXR81" s="447"/>
      <c r="MXS81" s="447"/>
      <c r="MXT81" s="447"/>
      <c r="MXU81" s="447"/>
      <c r="MXV81" s="447"/>
      <c r="MXW81" s="447"/>
      <c r="MXX81" s="447"/>
      <c r="MXY81" s="447"/>
      <c r="MXZ81" s="447"/>
      <c r="MYA81" s="447"/>
      <c r="MYB81" s="447"/>
      <c r="MYC81" s="447"/>
      <c r="MYD81" s="447"/>
      <c r="MYE81" s="447"/>
      <c r="MYF81" s="447"/>
      <c r="MYG81" s="447"/>
      <c r="MYH81" s="447"/>
      <c r="MYI81" s="447"/>
      <c r="MYJ81" s="447"/>
      <c r="MYK81" s="447"/>
      <c r="MYL81" s="447"/>
      <c r="MYM81" s="447"/>
      <c r="MYN81" s="447"/>
      <c r="MYO81" s="447"/>
      <c r="MYP81" s="447"/>
      <c r="MYQ81" s="447"/>
      <c r="MYR81" s="447"/>
      <c r="MYS81" s="447"/>
      <c r="MYT81" s="447"/>
      <c r="MYU81" s="447"/>
      <c r="MYV81" s="447"/>
      <c r="MYW81" s="447"/>
      <c r="MYX81" s="447"/>
      <c r="MYY81" s="447"/>
      <c r="MYZ81" s="447"/>
      <c r="MZA81" s="447"/>
      <c r="MZB81" s="447"/>
      <c r="MZC81" s="447"/>
      <c r="MZD81" s="447"/>
      <c r="MZE81" s="447"/>
      <c r="MZF81" s="447"/>
      <c r="MZG81" s="447"/>
      <c r="MZH81" s="447"/>
      <c r="MZI81" s="447"/>
      <c r="MZJ81" s="447"/>
      <c r="MZK81" s="447"/>
      <c r="MZL81" s="447"/>
      <c r="MZM81" s="447"/>
      <c r="MZN81" s="447"/>
      <c r="MZO81" s="447"/>
      <c r="MZP81" s="447"/>
      <c r="MZQ81" s="447"/>
      <c r="MZR81" s="447"/>
      <c r="MZS81" s="447"/>
      <c r="MZT81" s="447"/>
      <c r="MZU81" s="447"/>
      <c r="MZV81" s="447"/>
      <c r="MZW81" s="447"/>
      <c r="MZX81" s="447"/>
      <c r="MZY81" s="447"/>
      <c r="MZZ81" s="447"/>
      <c r="NAA81" s="447"/>
      <c r="NAB81" s="447"/>
      <c r="NAC81" s="447"/>
      <c r="NAD81" s="447"/>
      <c r="NAE81" s="447"/>
      <c r="NAF81" s="447"/>
      <c r="NAG81" s="447"/>
      <c r="NAH81" s="447"/>
      <c r="NAI81" s="447"/>
      <c r="NAJ81" s="447"/>
      <c r="NAK81" s="447"/>
      <c r="NAL81" s="447"/>
      <c r="NAM81" s="447"/>
      <c r="NAN81" s="447"/>
      <c r="NAO81" s="447"/>
      <c r="NAP81" s="447"/>
      <c r="NAQ81" s="447"/>
      <c r="NAR81" s="447"/>
      <c r="NAS81" s="447"/>
      <c r="NAT81" s="447"/>
      <c r="NAU81" s="447"/>
      <c r="NAV81" s="447"/>
      <c r="NAW81" s="447"/>
      <c r="NAX81" s="447"/>
      <c r="NAY81" s="447"/>
      <c r="NAZ81" s="447"/>
      <c r="NBA81" s="447"/>
      <c r="NBB81" s="447"/>
      <c r="NBC81" s="447"/>
      <c r="NBD81" s="447"/>
      <c r="NBE81" s="447"/>
      <c r="NBF81" s="447"/>
      <c r="NBG81" s="447"/>
      <c r="NBH81" s="447"/>
      <c r="NBI81" s="447"/>
      <c r="NBJ81" s="447"/>
      <c r="NBK81" s="447"/>
      <c r="NBL81" s="447"/>
      <c r="NBM81" s="447"/>
      <c r="NBN81" s="447"/>
      <c r="NBO81" s="447"/>
      <c r="NBP81" s="447"/>
      <c r="NBQ81" s="447"/>
      <c r="NBR81" s="447"/>
      <c r="NBS81" s="447"/>
      <c r="NBT81" s="447"/>
      <c r="NBU81" s="447"/>
      <c r="NBV81" s="447"/>
      <c r="NBW81" s="447"/>
      <c r="NBX81" s="447"/>
      <c r="NBY81" s="447"/>
      <c r="NBZ81" s="447"/>
      <c r="NCA81" s="447"/>
      <c r="NCB81" s="447"/>
      <c r="NCC81" s="447"/>
      <c r="NCD81" s="447"/>
      <c r="NCE81" s="447"/>
      <c r="NCF81" s="447"/>
      <c r="NCG81" s="447"/>
      <c r="NCH81" s="447"/>
      <c r="NCI81" s="447"/>
      <c r="NCJ81" s="447"/>
      <c r="NCK81" s="447"/>
      <c r="NCL81" s="447"/>
      <c r="NCM81" s="447"/>
      <c r="NCN81" s="447"/>
      <c r="NCO81" s="447"/>
      <c r="NCP81" s="447"/>
      <c r="NCQ81" s="447"/>
      <c r="NCR81" s="447"/>
      <c r="NCS81" s="447"/>
      <c r="NCT81" s="447"/>
      <c r="NCU81" s="447"/>
      <c r="NCV81" s="447"/>
      <c r="NCW81" s="447"/>
      <c r="NCX81" s="447"/>
      <c r="NCY81" s="447"/>
      <c r="NCZ81" s="447"/>
      <c r="NDA81" s="447"/>
      <c r="NDB81" s="447"/>
      <c r="NDC81" s="447"/>
      <c r="NDD81" s="447"/>
      <c r="NDE81" s="447"/>
      <c r="NDF81" s="447"/>
      <c r="NDG81" s="447"/>
      <c r="NDH81" s="447"/>
      <c r="NDI81" s="447"/>
      <c r="NDJ81" s="447"/>
      <c r="NDK81" s="447"/>
      <c r="NDL81" s="447"/>
      <c r="NDM81" s="447"/>
      <c r="NDN81" s="447"/>
      <c r="NDO81" s="447"/>
      <c r="NDP81" s="447"/>
      <c r="NDQ81" s="447"/>
      <c r="NDR81" s="447"/>
      <c r="NDS81" s="447"/>
      <c r="NDT81" s="447"/>
      <c r="NDU81" s="447"/>
      <c r="NDV81" s="447"/>
      <c r="NDW81" s="447"/>
      <c r="NDX81" s="447"/>
      <c r="NDY81" s="447"/>
      <c r="NDZ81" s="447"/>
      <c r="NEA81" s="447"/>
      <c r="NEB81" s="447"/>
      <c r="NEC81" s="447"/>
      <c r="NED81" s="447"/>
      <c r="NEE81" s="447"/>
      <c r="NEF81" s="447"/>
      <c r="NEG81" s="447"/>
      <c r="NEH81" s="447"/>
      <c r="NEI81" s="447"/>
      <c r="NEJ81" s="447"/>
      <c r="NEK81" s="447"/>
      <c r="NEL81" s="447"/>
      <c r="NEM81" s="447"/>
      <c r="NEN81" s="447"/>
      <c r="NEO81" s="447"/>
      <c r="NEP81" s="447"/>
      <c r="NEQ81" s="447"/>
      <c r="NER81" s="447"/>
      <c r="NES81" s="447"/>
      <c r="NET81" s="447"/>
      <c r="NEU81" s="447"/>
      <c r="NEV81" s="447"/>
      <c r="NEW81" s="447"/>
      <c r="NEX81" s="447"/>
      <c r="NEY81" s="447"/>
      <c r="NEZ81" s="447"/>
      <c r="NFA81" s="447"/>
      <c r="NFB81" s="447"/>
      <c r="NFC81" s="447"/>
      <c r="NFD81" s="447"/>
      <c r="NFE81" s="447"/>
      <c r="NFF81" s="447"/>
      <c r="NFG81" s="447"/>
      <c r="NFH81" s="447"/>
      <c r="NFI81" s="447"/>
      <c r="NFJ81" s="447"/>
      <c r="NFK81" s="447"/>
      <c r="NFL81" s="447"/>
      <c r="NFM81" s="447"/>
      <c r="NFN81" s="447"/>
      <c r="NFO81" s="447"/>
      <c r="NFP81" s="447"/>
      <c r="NFQ81" s="447"/>
      <c r="NFR81" s="447"/>
      <c r="NFS81" s="447"/>
      <c r="NFT81" s="447"/>
      <c r="NFU81" s="447"/>
      <c r="NFV81" s="447"/>
      <c r="NFW81" s="447"/>
      <c r="NFX81" s="447"/>
      <c r="NFY81" s="447"/>
      <c r="NFZ81" s="447"/>
      <c r="NGA81" s="447"/>
      <c r="NGB81" s="447"/>
      <c r="NGC81" s="447"/>
      <c r="NGD81" s="447"/>
      <c r="NGE81" s="447"/>
      <c r="NGF81" s="447"/>
      <c r="NGG81" s="447"/>
      <c r="NGH81" s="447"/>
      <c r="NGI81" s="447"/>
      <c r="NGJ81" s="447"/>
      <c r="NGK81" s="447"/>
      <c r="NGL81" s="447"/>
      <c r="NGM81" s="447"/>
      <c r="NGN81" s="447"/>
      <c r="NGO81" s="447"/>
      <c r="NGP81" s="447"/>
      <c r="NGQ81" s="447"/>
      <c r="NGR81" s="447"/>
      <c r="NGS81" s="447"/>
      <c r="NGT81" s="447"/>
      <c r="NGU81" s="447"/>
      <c r="NGV81" s="447"/>
      <c r="NGW81" s="447"/>
      <c r="NGX81" s="447"/>
      <c r="NGY81" s="447"/>
      <c r="NGZ81" s="447"/>
      <c r="NHA81" s="447"/>
      <c r="NHB81" s="447"/>
      <c r="NHC81" s="447"/>
      <c r="NHD81" s="447"/>
      <c r="NHE81" s="447"/>
      <c r="NHF81" s="447"/>
      <c r="NHG81" s="447"/>
      <c r="NHH81" s="447"/>
      <c r="NHI81" s="447"/>
      <c r="NHJ81" s="447"/>
      <c r="NHK81" s="447"/>
      <c r="NHL81" s="447"/>
      <c r="NHM81" s="447"/>
      <c r="NHN81" s="447"/>
      <c r="NHO81" s="447"/>
      <c r="NHP81" s="447"/>
      <c r="NHQ81" s="447"/>
      <c r="NHR81" s="447"/>
      <c r="NHS81" s="447"/>
      <c r="NHT81" s="447"/>
      <c r="NHU81" s="447"/>
      <c r="NHV81" s="447"/>
      <c r="NHW81" s="447"/>
      <c r="NHX81" s="447"/>
      <c r="NHY81" s="447"/>
      <c r="NHZ81" s="447"/>
      <c r="NIA81" s="447"/>
      <c r="NIB81" s="447"/>
      <c r="NIC81" s="447"/>
      <c r="NID81" s="447"/>
      <c r="NIE81" s="447"/>
      <c r="NIF81" s="447"/>
      <c r="NIG81" s="447"/>
      <c r="NIH81" s="447"/>
      <c r="NII81" s="447"/>
      <c r="NIJ81" s="447"/>
      <c r="NIK81" s="447"/>
      <c r="NIL81" s="447"/>
      <c r="NIM81" s="447"/>
      <c r="NIN81" s="447"/>
      <c r="NIO81" s="447"/>
      <c r="NIP81" s="447"/>
      <c r="NIQ81" s="447"/>
      <c r="NIR81" s="447"/>
      <c r="NIS81" s="447"/>
      <c r="NIT81" s="447"/>
      <c r="NIU81" s="447"/>
      <c r="NIV81" s="447"/>
      <c r="NIW81" s="447"/>
      <c r="NIX81" s="447"/>
      <c r="NIY81" s="447"/>
      <c r="NIZ81" s="447"/>
      <c r="NJA81" s="447"/>
      <c r="NJB81" s="447"/>
      <c r="NJC81" s="447"/>
      <c r="NJD81" s="447"/>
      <c r="NJE81" s="447"/>
      <c r="NJF81" s="447"/>
      <c r="NJG81" s="447"/>
      <c r="NJH81" s="447"/>
      <c r="NJI81" s="447"/>
      <c r="NJJ81" s="447"/>
      <c r="NJK81" s="447"/>
      <c r="NJL81" s="447"/>
      <c r="NJM81" s="447"/>
      <c r="NJN81" s="447"/>
      <c r="NJO81" s="447"/>
      <c r="NJP81" s="447"/>
      <c r="NJQ81" s="447"/>
      <c r="NJR81" s="447"/>
      <c r="NJS81" s="447"/>
      <c r="NJT81" s="447"/>
      <c r="NJU81" s="447"/>
      <c r="NJV81" s="447"/>
      <c r="NJW81" s="447"/>
      <c r="NJX81" s="447"/>
      <c r="NJY81" s="447"/>
      <c r="NJZ81" s="447"/>
      <c r="NKA81" s="447"/>
      <c r="NKB81" s="447"/>
      <c r="NKC81" s="447"/>
      <c r="NKD81" s="447"/>
      <c r="NKE81" s="447"/>
      <c r="NKF81" s="447"/>
      <c r="NKG81" s="447"/>
      <c r="NKH81" s="447"/>
      <c r="NKI81" s="447"/>
      <c r="NKJ81" s="447"/>
      <c r="NKK81" s="447"/>
      <c r="NKL81" s="447"/>
      <c r="NKM81" s="447"/>
      <c r="NKN81" s="447"/>
      <c r="NKO81" s="447"/>
      <c r="NKP81" s="447"/>
      <c r="NKQ81" s="447"/>
      <c r="NKR81" s="447"/>
      <c r="NKS81" s="447"/>
      <c r="NKT81" s="447"/>
      <c r="NKU81" s="447"/>
      <c r="NKV81" s="447"/>
      <c r="NKW81" s="447"/>
      <c r="NKX81" s="447"/>
      <c r="NKY81" s="447"/>
      <c r="NKZ81" s="447"/>
      <c r="NLA81" s="447"/>
      <c r="NLB81" s="447"/>
      <c r="NLC81" s="447"/>
      <c r="NLD81" s="447"/>
      <c r="NLE81" s="447"/>
      <c r="NLF81" s="447"/>
      <c r="NLG81" s="447"/>
      <c r="NLH81" s="447"/>
      <c r="NLI81" s="447"/>
      <c r="NLJ81" s="447"/>
      <c r="NLK81" s="447"/>
      <c r="NLL81" s="447"/>
      <c r="NLM81" s="447"/>
      <c r="NLN81" s="447"/>
      <c r="NLO81" s="447"/>
      <c r="NLP81" s="447"/>
      <c r="NLQ81" s="447"/>
      <c r="NLR81" s="447"/>
      <c r="NLS81" s="447"/>
      <c r="NLT81" s="447"/>
      <c r="NLU81" s="447"/>
      <c r="NLV81" s="447"/>
      <c r="NLW81" s="447"/>
      <c r="NLX81" s="447"/>
      <c r="NLY81" s="447"/>
      <c r="NLZ81" s="447"/>
      <c r="NMA81" s="447"/>
      <c r="NMB81" s="447"/>
      <c r="NMC81" s="447"/>
      <c r="NMD81" s="447"/>
      <c r="NME81" s="447"/>
      <c r="NMF81" s="447"/>
      <c r="NMG81" s="447"/>
      <c r="NMH81" s="447"/>
      <c r="NMI81" s="447"/>
      <c r="NMJ81" s="447"/>
      <c r="NMK81" s="447"/>
      <c r="NML81" s="447"/>
      <c r="NMM81" s="447"/>
      <c r="NMN81" s="447"/>
      <c r="NMO81" s="447"/>
      <c r="NMP81" s="447"/>
      <c r="NMQ81" s="447"/>
      <c r="NMR81" s="447"/>
      <c r="NMS81" s="447"/>
      <c r="NMT81" s="447"/>
      <c r="NMU81" s="447"/>
      <c r="NMV81" s="447"/>
      <c r="NMW81" s="447"/>
      <c r="NMX81" s="447"/>
      <c r="NMY81" s="447"/>
      <c r="NMZ81" s="447"/>
      <c r="NNA81" s="447"/>
      <c r="NNB81" s="447"/>
      <c r="NNC81" s="447"/>
      <c r="NND81" s="447"/>
      <c r="NNE81" s="447"/>
      <c r="NNF81" s="447"/>
      <c r="NNG81" s="447"/>
      <c r="NNH81" s="447"/>
      <c r="NNI81" s="447"/>
      <c r="NNJ81" s="447"/>
      <c r="NNK81" s="447"/>
      <c r="NNL81" s="447"/>
      <c r="NNM81" s="447"/>
      <c r="NNN81" s="447"/>
      <c r="NNO81" s="447"/>
      <c r="NNP81" s="447"/>
      <c r="NNQ81" s="447"/>
      <c r="NNR81" s="447"/>
      <c r="NNS81" s="447"/>
      <c r="NNT81" s="447"/>
      <c r="NNU81" s="447"/>
      <c r="NNV81" s="447"/>
      <c r="NNW81" s="447"/>
      <c r="NNX81" s="447"/>
      <c r="NNY81" s="447"/>
      <c r="NNZ81" s="447"/>
      <c r="NOA81" s="447"/>
      <c r="NOB81" s="447"/>
      <c r="NOC81" s="447"/>
      <c r="NOD81" s="447"/>
      <c r="NOE81" s="447"/>
      <c r="NOF81" s="447"/>
      <c r="NOG81" s="447"/>
      <c r="NOH81" s="447"/>
      <c r="NOI81" s="447"/>
      <c r="NOJ81" s="447"/>
      <c r="NOK81" s="447"/>
      <c r="NOL81" s="447"/>
      <c r="NOM81" s="447"/>
      <c r="NON81" s="447"/>
      <c r="NOO81" s="447"/>
      <c r="NOP81" s="447"/>
      <c r="NOQ81" s="447"/>
      <c r="NOR81" s="447"/>
      <c r="NOS81" s="447"/>
      <c r="NOT81" s="447"/>
      <c r="NOU81" s="447"/>
      <c r="NOV81" s="447"/>
      <c r="NOW81" s="447"/>
      <c r="NOX81" s="447"/>
      <c r="NOY81" s="447"/>
      <c r="NOZ81" s="447"/>
      <c r="NPA81" s="447"/>
      <c r="NPB81" s="447"/>
      <c r="NPC81" s="447"/>
      <c r="NPD81" s="447"/>
      <c r="NPE81" s="447"/>
      <c r="NPF81" s="447"/>
      <c r="NPG81" s="447"/>
      <c r="NPH81" s="447"/>
      <c r="NPI81" s="447"/>
      <c r="NPJ81" s="447"/>
      <c r="NPK81" s="447"/>
      <c r="NPL81" s="447"/>
      <c r="NPM81" s="447"/>
      <c r="NPN81" s="447"/>
      <c r="NPO81" s="447"/>
      <c r="NPP81" s="447"/>
      <c r="NPQ81" s="447"/>
      <c r="NPR81" s="447"/>
      <c r="NPS81" s="447"/>
      <c r="NPT81" s="447"/>
      <c r="NPU81" s="447"/>
      <c r="NPV81" s="447"/>
      <c r="NPW81" s="447"/>
      <c r="NPX81" s="447"/>
      <c r="NPY81" s="447"/>
      <c r="NPZ81" s="447"/>
      <c r="NQA81" s="447"/>
      <c r="NQB81" s="447"/>
      <c r="NQC81" s="447"/>
      <c r="NQD81" s="447"/>
      <c r="NQE81" s="447"/>
      <c r="NQF81" s="447"/>
      <c r="NQG81" s="447"/>
      <c r="NQH81" s="447"/>
      <c r="NQI81" s="447"/>
      <c r="NQJ81" s="447"/>
      <c r="NQK81" s="447"/>
      <c r="NQL81" s="447"/>
      <c r="NQM81" s="447"/>
      <c r="NQN81" s="447"/>
      <c r="NQO81" s="447"/>
      <c r="NQP81" s="447"/>
      <c r="NQQ81" s="447"/>
      <c r="NQR81" s="447"/>
      <c r="NQS81" s="447"/>
      <c r="NQT81" s="447"/>
      <c r="NQU81" s="447"/>
      <c r="NQV81" s="447"/>
      <c r="NQW81" s="447"/>
      <c r="NQX81" s="447"/>
      <c r="NQY81" s="447"/>
      <c r="NQZ81" s="447"/>
      <c r="NRA81" s="447"/>
      <c r="NRB81" s="447"/>
      <c r="NRC81" s="447"/>
      <c r="NRD81" s="447"/>
      <c r="NRE81" s="447"/>
      <c r="NRF81" s="447"/>
      <c r="NRG81" s="447"/>
      <c r="NRH81" s="447"/>
      <c r="NRI81" s="447"/>
      <c r="NRJ81" s="447"/>
      <c r="NRK81" s="447"/>
      <c r="NRL81" s="447"/>
      <c r="NRM81" s="447"/>
      <c r="NRN81" s="447"/>
      <c r="NRO81" s="447"/>
      <c r="NRP81" s="447"/>
      <c r="NRQ81" s="447"/>
      <c r="NRR81" s="447"/>
      <c r="NRS81" s="447"/>
      <c r="NRT81" s="447"/>
      <c r="NRU81" s="447"/>
      <c r="NRV81" s="447"/>
      <c r="NRW81" s="447"/>
      <c r="NRX81" s="447"/>
      <c r="NRY81" s="447"/>
      <c r="NRZ81" s="447"/>
      <c r="NSA81" s="447"/>
      <c r="NSB81" s="447"/>
      <c r="NSC81" s="447"/>
      <c r="NSD81" s="447"/>
      <c r="NSE81" s="447"/>
      <c r="NSF81" s="447"/>
      <c r="NSG81" s="447"/>
      <c r="NSH81" s="447"/>
      <c r="NSI81" s="447"/>
      <c r="NSJ81" s="447"/>
      <c r="NSK81" s="447"/>
      <c r="NSL81" s="447"/>
      <c r="NSM81" s="447"/>
      <c r="NSN81" s="447"/>
      <c r="NSO81" s="447"/>
      <c r="NSP81" s="447"/>
      <c r="NSQ81" s="447"/>
      <c r="NSR81" s="447"/>
      <c r="NSS81" s="447"/>
      <c r="NST81" s="447"/>
      <c r="NSU81" s="447"/>
      <c r="NSV81" s="447"/>
      <c r="NSW81" s="447"/>
      <c r="NSX81" s="447"/>
      <c r="NSY81" s="447"/>
      <c r="NSZ81" s="447"/>
      <c r="NTA81" s="447"/>
      <c r="NTB81" s="447"/>
      <c r="NTC81" s="447"/>
      <c r="NTD81" s="447"/>
      <c r="NTE81" s="447"/>
      <c r="NTF81" s="447"/>
      <c r="NTG81" s="447"/>
      <c r="NTH81" s="447"/>
      <c r="NTI81" s="447"/>
      <c r="NTJ81" s="447"/>
      <c r="NTK81" s="447"/>
      <c r="NTL81" s="447"/>
      <c r="NTM81" s="447"/>
      <c r="NTN81" s="447"/>
      <c r="NTO81" s="447"/>
      <c r="NTP81" s="447"/>
      <c r="NTQ81" s="447"/>
      <c r="NTR81" s="447"/>
      <c r="NTS81" s="447"/>
      <c r="NTT81" s="447"/>
      <c r="NTU81" s="447"/>
      <c r="NTV81" s="447"/>
      <c r="NTW81" s="447"/>
      <c r="NTX81" s="447"/>
      <c r="NTY81" s="447"/>
      <c r="NTZ81" s="447"/>
      <c r="NUA81" s="447"/>
      <c r="NUB81" s="447"/>
      <c r="NUC81" s="447"/>
      <c r="NUD81" s="447"/>
      <c r="NUE81" s="447"/>
      <c r="NUF81" s="447"/>
      <c r="NUG81" s="447"/>
      <c r="NUH81" s="447"/>
      <c r="NUI81" s="447"/>
      <c r="NUJ81" s="447"/>
      <c r="NUK81" s="447"/>
      <c r="NUL81" s="447"/>
      <c r="NUM81" s="447"/>
      <c r="NUN81" s="447"/>
      <c r="NUO81" s="447"/>
      <c r="NUP81" s="447"/>
      <c r="NUQ81" s="447"/>
      <c r="NUR81" s="447"/>
      <c r="NUS81" s="447"/>
      <c r="NUT81" s="447"/>
      <c r="NUU81" s="447"/>
      <c r="NUV81" s="447"/>
      <c r="NUW81" s="447"/>
      <c r="NUX81" s="447"/>
      <c r="NUY81" s="447"/>
      <c r="NUZ81" s="447"/>
      <c r="NVA81" s="447"/>
      <c r="NVB81" s="447"/>
      <c r="NVC81" s="447"/>
      <c r="NVD81" s="447"/>
      <c r="NVE81" s="447"/>
      <c r="NVF81" s="447"/>
      <c r="NVG81" s="447"/>
      <c r="NVH81" s="447"/>
      <c r="NVI81" s="447"/>
      <c r="NVJ81" s="447"/>
      <c r="NVK81" s="447"/>
      <c r="NVL81" s="447"/>
      <c r="NVM81" s="447"/>
      <c r="NVN81" s="447"/>
      <c r="NVO81" s="447"/>
      <c r="NVP81" s="447"/>
      <c r="NVQ81" s="447"/>
      <c r="NVR81" s="447"/>
      <c r="NVS81" s="447"/>
      <c r="NVT81" s="447"/>
      <c r="NVU81" s="447"/>
      <c r="NVV81" s="447"/>
      <c r="NVW81" s="447"/>
      <c r="NVX81" s="447"/>
      <c r="NVY81" s="447"/>
      <c r="NVZ81" s="447"/>
      <c r="NWA81" s="447"/>
      <c r="NWB81" s="447"/>
      <c r="NWC81" s="447"/>
      <c r="NWD81" s="447"/>
      <c r="NWE81" s="447"/>
      <c r="NWF81" s="447"/>
      <c r="NWG81" s="447"/>
      <c r="NWH81" s="447"/>
      <c r="NWI81" s="447"/>
      <c r="NWJ81" s="447"/>
      <c r="NWK81" s="447"/>
      <c r="NWL81" s="447"/>
      <c r="NWM81" s="447"/>
      <c r="NWN81" s="447"/>
      <c r="NWO81" s="447"/>
      <c r="NWP81" s="447"/>
      <c r="NWQ81" s="447"/>
      <c r="NWR81" s="447"/>
      <c r="NWS81" s="447"/>
      <c r="NWT81" s="447"/>
      <c r="NWU81" s="447"/>
      <c r="NWV81" s="447"/>
      <c r="NWW81" s="447"/>
      <c r="NWX81" s="447"/>
      <c r="NWY81" s="447"/>
      <c r="NWZ81" s="447"/>
      <c r="NXA81" s="447"/>
      <c r="NXB81" s="447"/>
      <c r="NXC81" s="447"/>
      <c r="NXD81" s="447"/>
      <c r="NXE81" s="447"/>
      <c r="NXF81" s="447"/>
      <c r="NXG81" s="447"/>
      <c r="NXH81" s="447"/>
      <c r="NXI81" s="447"/>
      <c r="NXJ81" s="447"/>
      <c r="NXK81" s="447"/>
      <c r="NXL81" s="447"/>
      <c r="NXM81" s="447"/>
      <c r="NXN81" s="447"/>
      <c r="NXO81" s="447"/>
      <c r="NXP81" s="447"/>
      <c r="NXQ81" s="447"/>
      <c r="NXR81" s="447"/>
      <c r="NXS81" s="447"/>
      <c r="NXT81" s="447"/>
      <c r="NXU81" s="447"/>
      <c r="NXV81" s="447"/>
      <c r="NXW81" s="447"/>
      <c r="NXX81" s="447"/>
      <c r="NXY81" s="447"/>
      <c r="NXZ81" s="447"/>
      <c r="NYA81" s="447"/>
      <c r="NYB81" s="447"/>
      <c r="NYC81" s="447"/>
      <c r="NYD81" s="447"/>
      <c r="NYE81" s="447"/>
      <c r="NYF81" s="447"/>
      <c r="NYG81" s="447"/>
      <c r="NYH81" s="447"/>
      <c r="NYI81" s="447"/>
      <c r="NYJ81" s="447"/>
      <c r="NYK81" s="447"/>
      <c r="NYL81" s="447"/>
      <c r="NYM81" s="447"/>
      <c r="NYN81" s="447"/>
      <c r="NYO81" s="447"/>
      <c r="NYP81" s="447"/>
      <c r="NYQ81" s="447"/>
      <c r="NYR81" s="447"/>
      <c r="NYS81" s="447"/>
      <c r="NYT81" s="447"/>
      <c r="NYU81" s="447"/>
      <c r="NYV81" s="447"/>
      <c r="NYW81" s="447"/>
      <c r="NYX81" s="447"/>
      <c r="NYY81" s="447"/>
      <c r="NYZ81" s="447"/>
      <c r="NZA81" s="447"/>
      <c r="NZB81" s="447"/>
      <c r="NZC81" s="447"/>
      <c r="NZD81" s="447"/>
      <c r="NZE81" s="447"/>
      <c r="NZF81" s="447"/>
      <c r="NZG81" s="447"/>
      <c r="NZH81" s="447"/>
      <c r="NZI81" s="447"/>
      <c r="NZJ81" s="447"/>
      <c r="NZK81" s="447"/>
      <c r="NZL81" s="447"/>
      <c r="NZM81" s="447"/>
      <c r="NZN81" s="447"/>
      <c r="NZO81" s="447"/>
      <c r="NZP81" s="447"/>
      <c r="NZQ81" s="447"/>
      <c r="NZR81" s="447"/>
      <c r="NZS81" s="447"/>
      <c r="NZT81" s="447"/>
      <c r="NZU81" s="447"/>
      <c r="NZV81" s="447"/>
      <c r="NZW81" s="447"/>
      <c r="NZX81" s="447"/>
      <c r="NZY81" s="447"/>
      <c r="NZZ81" s="447"/>
      <c r="OAA81" s="447"/>
      <c r="OAB81" s="447"/>
      <c r="OAC81" s="447"/>
      <c r="OAD81" s="447"/>
      <c r="OAE81" s="447"/>
      <c r="OAF81" s="447"/>
      <c r="OAG81" s="447"/>
      <c r="OAH81" s="447"/>
      <c r="OAI81" s="447"/>
      <c r="OAJ81" s="447"/>
      <c r="OAK81" s="447"/>
      <c r="OAL81" s="447"/>
      <c r="OAM81" s="447"/>
      <c r="OAN81" s="447"/>
      <c r="OAO81" s="447"/>
      <c r="OAP81" s="447"/>
      <c r="OAQ81" s="447"/>
      <c r="OAR81" s="447"/>
      <c r="OAS81" s="447"/>
      <c r="OAT81" s="447"/>
      <c r="OAU81" s="447"/>
      <c r="OAV81" s="447"/>
      <c r="OAW81" s="447"/>
      <c r="OAX81" s="447"/>
      <c r="OAY81" s="447"/>
      <c r="OAZ81" s="447"/>
      <c r="OBA81" s="447"/>
      <c r="OBB81" s="447"/>
      <c r="OBC81" s="447"/>
      <c r="OBD81" s="447"/>
      <c r="OBE81" s="447"/>
      <c r="OBF81" s="447"/>
      <c r="OBG81" s="447"/>
      <c r="OBH81" s="447"/>
      <c r="OBI81" s="447"/>
      <c r="OBJ81" s="447"/>
      <c r="OBK81" s="447"/>
      <c r="OBL81" s="447"/>
      <c r="OBM81" s="447"/>
      <c r="OBN81" s="447"/>
      <c r="OBO81" s="447"/>
      <c r="OBP81" s="447"/>
      <c r="OBQ81" s="447"/>
      <c r="OBR81" s="447"/>
      <c r="OBS81" s="447"/>
      <c r="OBT81" s="447"/>
      <c r="OBU81" s="447"/>
      <c r="OBV81" s="447"/>
      <c r="OBW81" s="447"/>
      <c r="OBX81" s="447"/>
      <c r="OBY81" s="447"/>
      <c r="OBZ81" s="447"/>
      <c r="OCA81" s="447"/>
      <c r="OCB81" s="447"/>
      <c r="OCC81" s="447"/>
      <c r="OCD81" s="447"/>
      <c r="OCE81" s="447"/>
      <c r="OCF81" s="447"/>
      <c r="OCG81" s="447"/>
      <c r="OCH81" s="447"/>
      <c r="OCI81" s="447"/>
      <c r="OCJ81" s="447"/>
      <c r="OCK81" s="447"/>
      <c r="OCL81" s="447"/>
      <c r="OCM81" s="447"/>
      <c r="OCN81" s="447"/>
      <c r="OCO81" s="447"/>
      <c r="OCP81" s="447"/>
      <c r="OCQ81" s="447"/>
      <c r="OCR81" s="447"/>
      <c r="OCS81" s="447"/>
      <c r="OCT81" s="447"/>
      <c r="OCU81" s="447"/>
      <c r="OCV81" s="447"/>
      <c r="OCW81" s="447"/>
      <c r="OCX81" s="447"/>
      <c r="OCY81" s="447"/>
      <c r="OCZ81" s="447"/>
      <c r="ODA81" s="447"/>
      <c r="ODB81" s="447"/>
      <c r="ODC81" s="447"/>
      <c r="ODD81" s="447"/>
      <c r="ODE81" s="447"/>
      <c r="ODF81" s="447"/>
      <c r="ODG81" s="447"/>
      <c r="ODH81" s="447"/>
      <c r="ODI81" s="447"/>
      <c r="ODJ81" s="447"/>
      <c r="ODK81" s="447"/>
      <c r="ODL81" s="447"/>
      <c r="ODM81" s="447"/>
      <c r="ODN81" s="447"/>
      <c r="ODO81" s="447"/>
      <c r="ODP81" s="447"/>
      <c r="ODQ81" s="447"/>
      <c r="ODR81" s="447"/>
      <c r="ODS81" s="447"/>
      <c r="ODT81" s="447"/>
      <c r="ODU81" s="447"/>
      <c r="ODV81" s="447"/>
      <c r="ODW81" s="447"/>
      <c r="ODX81" s="447"/>
      <c r="ODY81" s="447"/>
      <c r="ODZ81" s="447"/>
      <c r="OEA81" s="447"/>
      <c r="OEB81" s="447"/>
      <c r="OEC81" s="447"/>
      <c r="OED81" s="447"/>
      <c r="OEE81" s="447"/>
      <c r="OEF81" s="447"/>
      <c r="OEG81" s="447"/>
      <c r="OEH81" s="447"/>
      <c r="OEI81" s="447"/>
      <c r="OEJ81" s="447"/>
      <c r="OEK81" s="447"/>
      <c r="OEL81" s="447"/>
      <c r="OEM81" s="447"/>
      <c r="OEN81" s="447"/>
      <c r="OEO81" s="447"/>
      <c r="OEP81" s="447"/>
      <c r="OEQ81" s="447"/>
      <c r="OER81" s="447"/>
      <c r="OES81" s="447"/>
      <c r="OET81" s="447"/>
      <c r="OEU81" s="447"/>
      <c r="OEV81" s="447"/>
      <c r="OEW81" s="447"/>
      <c r="OEX81" s="447"/>
      <c r="OEY81" s="447"/>
      <c r="OEZ81" s="447"/>
      <c r="OFA81" s="447"/>
      <c r="OFB81" s="447"/>
      <c r="OFC81" s="447"/>
      <c r="OFD81" s="447"/>
      <c r="OFE81" s="447"/>
      <c r="OFF81" s="447"/>
      <c r="OFG81" s="447"/>
      <c r="OFH81" s="447"/>
      <c r="OFI81" s="447"/>
      <c r="OFJ81" s="447"/>
      <c r="OFK81" s="447"/>
      <c r="OFL81" s="447"/>
      <c r="OFM81" s="447"/>
      <c r="OFN81" s="447"/>
      <c r="OFO81" s="447"/>
      <c r="OFP81" s="447"/>
      <c r="OFQ81" s="447"/>
      <c r="OFR81" s="447"/>
      <c r="OFS81" s="447"/>
      <c r="OFT81" s="447"/>
      <c r="OFU81" s="447"/>
      <c r="OFV81" s="447"/>
      <c r="OFW81" s="447"/>
      <c r="OFX81" s="447"/>
      <c r="OFY81" s="447"/>
      <c r="OFZ81" s="447"/>
      <c r="OGA81" s="447"/>
      <c r="OGB81" s="447"/>
      <c r="OGC81" s="447"/>
      <c r="OGD81" s="447"/>
      <c r="OGE81" s="447"/>
      <c r="OGF81" s="447"/>
      <c r="OGG81" s="447"/>
      <c r="OGH81" s="447"/>
      <c r="OGI81" s="447"/>
      <c r="OGJ81" s="447"/>
      <c r="OGK81" s="447"/>
      <c r="OGL81" s="447"/>
      <c r="OGM81" s="447"/>
      <c r="OGN81" s="447"/>
      <c r="OGO81" s="447"/>
      <c r="OGP81" s="447"/>
      <c r="OGQ81" s="447"/>
      <c r="OGR81" s="447"/>
      <c r="OGS81" s="447"/>
      <c r="OGT81" s="447"/>
      <c r="OGU81" s="447"/>
      <c r="OGV81" s="447"/>
      <c r="OGW81" s="447"/>
      <c r="OGX81" s="447"/>
      <c r="OGY81" s="447"/>
      <c r="OGZ81" s="447"/>
      <c r="OHA81" s="447"/>
      <c r="OHB81" s="447"/>
      <c r="OHC81" s="447"/>
      <c r="OHD81" s="447"/>
      <c r="OHE81" s="447"/>
      <c r="OHF81" s="447"/>
      <c r="OHG81" s="447"/>
      <c r="OHH81" s="447"/>
      <c r="OHI81" s="447"/>
      <c r="OHJ81" s="447"/>
      <c r="OHK81" s="447"/>
      <c r="OHL81" s="447"/>
      <c r="OHM81" s="447"/>
      <c r="OHN81" s="447"/>
      <c r="OHO81" s="447"/>
      <c r="OHP81" s="447"/>
      <c r="OHQ81" s="447"/>
      <c r="OHR81" s="447"/>
      <c r="OHS81" s="447"/>
      <c r="OHT81" s="447"/>
      <c r="OHU81" s="447"/>
      <c r="OHV81" s="447"/>
      <c r="OHW81" s="447"/>
      <c r="OHX81" s="447"/>
      <c r="OHY81" s="447"/>
      <c r="OHZ81" s="447"/>
      <c r="OIA81" s="447"/>
      <c r="OIB81" s="447"/>
      <c r="OIC81" s="447"/>
      <c r="OID81" s="447"/>
      <c r="OIE81" s="447"/>
      <c r="OIF81" s="447"/>
      <c r="OIG81" s="447"/>
      <c r="OIH81" s="447"/>
      <c r="OII81" s="447"/>
      <c r="OIJ81" s="447"/>
      <c r="OIK81" s="447"/>
      <c r="OIL81" s="447"/>
      <c r="OIM81" s="447"/>
      <c r="OIN81" s="447"/>
      <c r="OIO81" s="447"/>
      <c r="OIP81" s="447"/>
      <c r="OIQ81" s="447"/>
      <c r="OIR81" s="447"/>
      <c r="OIS81" s="447"/>
      <c r="OIT81" s="447"/>
      <c r="OIU81" s="447"/>
      <c r="OIV81" s="447"/>
      <c r="OIW81" s="447"/>
      <c r="OIX81" s="447"/>
      <c r="OIY81" s="447"/>
      <c r="OIZ81" s="447"/>
      <c r="OJA81" s="447"/>
      <c r="OJB81" s="447"/>
      <c r="OJC81" s="447"/>
      <c r="OJD81" s="447"/>
      <c r="OJE81" s="447"/>
      <c r="OJF81" s="447"/>
      <c r="OJG81" s="447"/>
      <c r="OJH81" s="447"/>
      <c r="OJI81" s="447"/>
      <c r="OJJ81" s="447"/>
      <c r="OJK81" s="447"/>
      <c r="OJL81" s="447"/>
      <c r="OJM81" s="447"/>
      <c r="OJN81" s="447"/>
      <c r="OJO81" s="447"/>
      <c r="OJP81" s="447"/>
      <c r="OJQ81" s="447"/>
      <c r="OJR81" s="447"/>
      <c r="OJS81" s="447"/>
      <c r="OJT81" s="447"/>
      <c r="OJU81" s="447"/>
      <c r="OJV81" s="447"/>
      <c r="OJW81" s="447"/>
      <c r="OJX81" s="447"/>
      <c r="OJY81" s="447"/>
      <c r="OJZ81" s="447"/>
      <c r="OKA81" s="447"/>
      <c r="OKB81" s="447"/>
      <c r="OKC81" s="447"/>
      <c r="OKD81" s="447"/>
      <c r="OKE81" s="447"/>
      <c r="OKF81" s="447"/>
      <c r="OKG81" s="447"/>
      <c r="OKH81" s="447"/>
      <c r="OKI81" s="447"/>
      <c r="OKJ81" s="447"/>
      <c r="OKK81" s="447"/>
      <c r="OKL81" s="447"/>
      <c r="OKM81" s="447"/>
      <c r="OKN81" s="447"/>
      <c r="OKO81" s="447"/>
      <c r="OKP81" s="447"/>
      <c r="OKQ81" s="447"/>
      <c r="OKR81" s="447"/>
      <c r="OKS81" s="447"/>
      <c r="OKT81" s="447"/>
      <c r="OKU81" s="447"/>
      <c r="OKV81" s="447"/>
      <c r="OKW81" s="447"/>
      <c r="OKX81" s="447"/>
      <c r="OKY81" s="447"/>
      <c r="OKZ81" s="447"/>
      <c r="OLA81" s="447"/>
      <c r="OLB81" s="447"/>
      <c r="OLC81" s="447"/>
      <c r="OLD81" s="447"/>
      <c r="OLE81" s="447"/>
      <c r="OLF81" s="447"/>
      <c r="OLG81" s="447"/>
      <c r="OLH81" s="447"/>
      <c r="OLI81" s="447"/>
      <c r="OLJ81" s="447"/>
      <c r="OLK81" s="447"/>
      <c r="OLL81" s="447"/>
      <c r="OLM81" s="447"/>
      <c r="OLN81" s="447"/>
      <c r="OLO81" s="447"/>
      <c r="OLP81" s="447"/>
      <c r="OLQ81" s="447"/>
      <c r="OLR81" s="447"/>
      <c r="OLS81" s="447"/>
      <c r="OLT81" s="447"/>
      <c r="OLU81" s="447"/>
      <c r="OLV81" s="447"/>
      <c r="OLW81" s="447"/>
      <c r="OLX81" s="447"/>
      <c r="OLY81" s="447"/>
      <c r="OLZ81" s="447"/>
      <c r="OMA81" s="447"/>
      <c r="OMB81" s="447"/>
      <c r="OMC81" s="447"/>
      <c r="OMD81" s="447"/>
      <c r="OME81" s="447"/>
      <c r="OMF81" s="447"/>
      <c r="OMG81" s="447"/>
      <c r="OMH81" s="447"/>
      <c r="OMI81" s="447"/>
      <c r="OMJ81" s="447"/>
      <c r="OMK81" s="447"/>
      <c r="OML81" s="447"/>
      <c r="OMM81" s="447"/>
      <c r="OMN81" s="447"/>
      <c r="OMO81" s="447"/>
      <c r="OMP81" s="447"/>
      <c r="OMQ81" s="447"/>
      <c r="OMR81" s="447"/>
      <c r="OMS81" s="447"/>
      <c r="OMT81" s="447"/>
      <c r="OMU81" s="447"/>
      <c r="OMV81" s="447"/>
      <c r="OMW81" s="447"/>
      <c r="OMX81" s="447"/>
      <c r="OMY81" s="447"/>
      <c r="OMZ81" s="447"/>
      <c r="ONA81" s="447"/>
      <c r="ONB81" s="447"/>
      <c r="ONC81" s="447"/>
      <c r="OND81" s="447"/>
      <c r="ONE81" s="447"/>
      <c r="ONF81" s="447"/>
      <c r="ONG81" s="447"/>
      <c r="ONH81" s="447"/>
      <c r="ONI81" s="447"/>
      <c r="ONJ81" s="447"/>
      <c r="ONK81" s="447"/>
      <c r="ONL81" s="447"/>
      <c r="ONM81" s="447"/>
      <c r="ONN81" s="447"/>
      <c r="ONO81" s="447"/>
      <c r="ONP81" s="447"/>
      <c r="ONQ81" s="447"/>
      <c r="ONR81" s="447"/>
      <c r="ONS81" s="447"/>
      <c r="ONT81" s="447"/>
      <c r="ONU81" s="447"/>
      <c r="ONV81" s="447"/>
      <c r="ONW81" s="447"/>
      <c r="ONX81" s="447"/>
      <c r="ONY81" s="447"/>
      <c r="ONZ81" s="447"/>
      <c r="OOA81" s="447"/>
      <c r="OOB81" s="447"/>
      <c r="OOC81" s="447"/>
      <c r="OOD81" s="447"/>
      <c r="OOE81" s="447"/>
      <c r="OOF81" s="447"/>
      <c r="OOG81" s="447"/>
      <c r="OOH81" s="447"/>
      <c r="OOI81" s="447"/>
      <c r="OOJ81" s="447"/>
      <c r="OOK81" s="447"/>
      <c r="OOL81" s="447"/>
      <c r="OOM81" s="447"/>
      <c r="OON81" s="447"/>
      <c r="OOO81" s="447"/>
      <c r="OOP81" s="447"/>
      <c r="OOQ81" s="447"/>
      <c r="OOR81" s="447"/>
      <c r="OOS81" s="447"/>
      <c r="OOT81" s="447"/>
      <c r="OOU81" s="447"/>
      <c r="OOV81" s="447"/>
      <c r="OOW81" s="447"/>
      <c r="OOX81" s="447"/>
      <c r="OOY81" s="447"/>
      <c r="OOZ81" s="447"/>
      <c r="OPA81" s="447"/>
      <c r="OPB81" s="447"/>
      <c r="OPC81" s="447"/>
      <c r="OPD81" s="447"/>
      <c r="OPE81" s="447"/>
      <c r="OPF81" s="447"/>
      <c r="OPG81" s="447"/>
      <c r="OPH81" s="447"/>
      <c r="OPI81" s="447"/>
      <c r="OPJ81" s="447"/>
      <c r="OPK81" s="447"/>
      <c r="OPL81" s="447"/>
      <c r="OPM81" s="447"/>
      <c r="OPN81" s="447"/>
      <c r="OPO81" s="447"/>
      <c r="OPP81" s="447"/>
      <c r="OPQ81" s="447"/>
      <c r="OPR81" s="447"/>
      <c r="OPS81" s="447"/>
      <c r="OPT81" s="447"/>
      <c r="OPU81" s="447"/>
      <c r="OPV81" s="447"/>
      <c r="OPW81" s="447"/>
      <c r="OPX81" s="447"/>
      <c r="OPY81" s="447"/>
      <c r="OPZ81" s="447"/>
      <c r="OQA81" s="447"/>
      <c r="OQB81" s="447"/>
      <c r="OQC81" s="447"/>
      <c r="OQD81" s="447"/>
      <c r="OQE81" s="447"/>
      <c r="OQF81" s="447"/>
      <c r="OQG81" s="447"/>
      <c r="OQH81" s="447"/>
      <c r="OQI81" s="447"/>
      <c r="OQJ81" s="447"/>
      <c r="OQK81" s="447"/>
      <c r="OQL81" s="447"/>
      <c r="OQM81" s="447"/>
      <c r="OQN81" s="447"/>
      <c r="OQO81" s="447"/>
      <c r="OQP81" s="447"/>
      <c r="OQQ81" s="447"/>
      <c r="OQR81" s="447"/>
      <c r="OQS81" s="447"/>
      <c r="OQT81" s="447"/>
      <c r="OQU81" s="447"/>
      <c r="OQV81" s="447"/>
      <c r="OQW81" s="447"/>
      <c r="OQX81" s="447"/>
      <c r="OQY81" s="447"/>
      <c r="OQZ81" s="447"/>
      <c r="ORA81" s="447"/>
      <c r="ORB81" s="447"/>
      <c r="ORC81" s="447"/>
      <c r="ORD81" s="447"/>
      <c r="ORE81" s="447"/>
      <c r="ORF81" s="447"/>
      <c r="ORG81" s="447"/>
      <c r="ORH81" s="447"/>
      <c r="ORI81" s="447"/>
      <c r="ORJ81" s="447"/>
      <c r="ORK81" s="447"/>
      <c r="ORL81" s="447"/>
      <c r="ORM81" s="447"/>
      <c r="ORN81" s="447"/>
      <c r="ORO81" s="447"/>
      <c r="ORP81" s="447"/>
      <c r="ORQ81" s="447"/>
      <c r="ORR81" s="447"/>
      <c r="ORS81" s="447"/>
      <c r="ORT81" s="447"/>
      <c r="ORU81" s="447"/>
      <c r="ORV81" s="447"/>
      <c r="ORW81" s="447"/>
      <c r="ORX81" s="447"/>
      <c r="ORY81" s="447"/>
      <c r="ORZ81" s="447"/>
      <c r="OSA81" s="447"/>
      <c r="OSB81" s="447"/>
      <c r="OSC81" s="447"/>
      <c r="OSD81" s="447"/>
      <c r="OSE81" s="447"/>
      <c r="OSF81" s="447"/>
      <c r="OSG81" s="447"/>
      <c r="OSH81" s="447"/>
      <c r="OSI81" s="447"/>
      <c r="OSJ81" s="447"/>
      <c r="OSK81" s="447"/>
      <c r="OSL81" s="447"/>
      <c r="OSM81" s="447"/>
      <c r="OSN81" s="447"/>
      <c r="OSO81" s="447"/>
      <c r="OSP81" s="447"/>
      <c r="OSQ81" s="447"/>
      <c r="OSR81" s="447"/>
      <c r="OSS81" s="447"/>
      <c r="OST81" s="447"/>
      <c r="OSU81" s="447"/>
      <c r="OSV81" s="447"/>
      <c r="OSW81" s="447"/>
      <c r="OSX81" s="447"/>
      <c r="OSY81" s="447"/>
      <c r="OSZ81" s="447"/>
      <c r="OTA81" s="447"/>
      <c r="OTB81" s="447"/>
      <c r="OTC81" s="447"/>
      <c r="OTD81" s="447"/>
      <c r="OTE81" s="447"/>
      <c r="OTF81" s="447"/>
      <c r="OTG81" s="447"/>
      <c r="OTH81" s="447"/>
      <c r="OTI81" s="447"/>
      <c r="OTJ81" s="447"/>
      <c r="OTK81" s="447"/>
      <c r="OTL81" s="447"/>
      <c r="OTM81" s="447"/>
      <c r="OTN81" s="447"/>
      <c r="OTO81" s="447"/>
      <c r="OTP81" s="447"/>
      <c r="OTQ81" s="447"/>
      <c r="OTR81" s="447"/>
      <c r="OTS81" s="447"/>
      <c r="OTT81" s="447"/>
      <c r="OTU81" s="447"/>
      <c r="OTV81" s="447"/>
      <c r="OTW81" s="447"/>
      <c r="OTX81" s="447"/>
      <c r="OTY81" s="447"/>
      <c r="OTZ81" s="447"/>
      <c r="OUA81" s="447"/>
      <c r="OUB81" s="447"/>
      <c r="OUC81" s="447"/>
      <c r="OUD81" s="447"/>
      <c r="OUE81" s="447"/>
      <c r="OUF81" s="447"/>
      <c r="OUG81" s="447"/>
      <c r="OUH81" s="447"/>
      <c r="OUI81" s="447"/>
      <c r="OUJ81" s="447"/>
      <c r="OUK81" s="447"/>
      <c r="OUL81" s="447"/>
      <c r="OUM81" s="447"/>
      <c r="OUN81" s="447"/>
      <c r="OUO81" s="447"/>
      <c r="OUP81" s="447"/>
      <c r="OUQ81" s="447"/>
      <c r="OUR81" s="447"/>
      <c r="OUS81" s="447"/>
      <c r="OUT81" s="447"/>
      <c r="OUU81" s="447"/>
      <c r="OUV81" s="447"/>
      <c r="OUW81" s="447"/>
      <c r="OUX81" s="447"/>
      <c r="OUY81" s="447"/>
      <c r="OUZ81" s="447"/>
      <c r="OVA81" s="447"/>
      <c r="OVB81" s="447"/>
      <c r="OVC81" s="447"/>
      <c r="OVD81" s="447"/>
      <c r="OVE81" s="447"/>
      <c r="OVF81" s="447"/>
      <c r="OVG81" s="447"/>
      <c r="OVH81" s="447"/>
      <c r="OVI81" s="447"/>
      <c r="OVJ81" s="447"/>
      <c r="OVK81" s="447"/>
      <c r="OVL81" s="447"/>
      <c r="OVM81" s="447"/>
      <c r="OVN81" s="447"/>
      <c r="OVO81" s="447"/>
      <c r="OVP81" s="447"/>
      <c r="OVQ81" s="447"/>
      <c r="OVR81" s="447"/>
      <c r="OVS81" s="447"/>
      <c r="OVT81" s="447"/>
      <c r="OVU81" s="447"/>
      <c r="OVV81" s="447"/>
      <c r="OVW81" s="447"/>
      <c r="OVX81" s="447"/>
      <c r="OVY81" s="447"/>
      <c r="OVZ81" s="447"/>
      <c r="OWA81" s="447"/>
      <c r="OWB81" s="447"/>
      <c r="OWC81" s="447"/>
      <c r="OWD81" s="447"/>
      <c r="OWE81" s="447"/>
      <c r="OWF81" s="447"/>
      <c r="OWG81" s="447"/>
      <c r="OWH81" s="447"/>
      <c r="OWI81" s="447"/>
      <c r="OWJ81" s="447"/>
      <c r="OWK81" s="447"/>
      <c r="OWL81" s="447"/>
      <c r="OWM81" s="447"/>
      <c r="OWN81" s="447"/>
      <c r="OWO81" s="447"/>
      <c r="OWP81" s="447"/>
      <c r="OWQ81" s="447"/>
      <c r="OWR81" s="447"/>
      <c r="OWS81" s="447"/>
      <c r="OWT81" s="447"/>
      <c r="OWU81" s="447"/>
      <c r="OWV81" s="447"/>
      <c r="OWW81" s="447"/>
      <c r="OWX81" s="447"/>
      <c r="OWY81" s="447"/>
      <c r="OWZ81" s="447"/>
      <c r="OXA81" s="447"/>
      <c r="OXB81" s="447"/>
      <c r="OXC81" s="447"/>
      <c r="OXD81" s="447"/>
      <c r="OXE81" s="447"/>
      <c r="OXF81" s="447"/>
      <c r="OXG81" s="447"/>
      <c r="OXH81" s="447"/>
      <c r="OXI81" s="447"/>
      <c r="OXJ81" s="447"/>
      <c r="OXK81" s="447"/>
      <c r="OXL81" s="447"/>
      <c r="OXM81" s="447"/>
      <c r="OXN81" s="447"/>
      <c r="OXO81" s="447"/>
      <c r="OXP81" s="447"/>
      <c r="OXQ81" s="447"/>
      <c r="OXR81" s="447"/>
      <c r="OXS81" s="447"/>
      <c r="OXT81" s="447"/>
      <c r="OXU81" s="447"/>
      <c r="OXV81" s="447"/>
      <c r="OXW81" s="447"/>
      <c r="OXX81" s="447"/>
      <c r="OXY81" s="447"/>
      <c r="OXZ81" s="447"/>
      <c r="OYA81" s="447"/>
      <c r="OYB81" s="447"/>
      <c r="OYC81" s="447"/>
      <c r="OYD81" s="447"/>
      <c r="OYE81" s="447"/>
      <c r="OYF81" s="447"/>
      <c r="OYG81" s="447"/>
      <c r="OYH81" s="447"/>
      <c r="OYI81" s="447"/>
      <c r="OYJ81" s="447"/>
      <c r="OYK81" s="447"/>
      <c r="OYL81" s="447"/>
      <c r="OYM81" s="447"/>
      <c r="OYN81" s="447"/>
      <c r="OYO81" s="447"/>
      <c r="OYP81" s="447"/>
      <c r="OYQ81" s="447"/>
      <c r="OYR81" s="447"/>
      <c r="OYS81" s="447"/>
      <c r="OYT81" s="447"/>
      <c r="OYU81" s="447"/>
      <c r="OYV81" s="447"/>
      <c r="OYW81" s="447"/>
      <c r="OYX81" s="447"/>
      <c r="OYY81" s="447"/>
      <c r="OYZ81" s="447"/>
      <c r="OZA81" s="447"/>
      <c r="OZB81" s="447"/>
      <c r="OZC81" s="447"/>
      <c r="OZD81" s="447"/>
      <c r="OZE81" s="447"/>
      <c r="OZF81" s="447"/>
      <c r="OZG81" s="447"/>
      <c r="OZH81" s="447"/>
      <c r="OZI81" s="447"/>
      <c r="OZJ81" s="447"/>
      <c r="OZK81" s="447"/>
      <c r="OZL81" s="447"/>
      <c r="OZM81" s="447"/>
      <c r="OZN81" s="447"/>
      <c r="OZO81" s="447"/>
      <c r="OZP81" s="447"/>
      <c r="OZQ81" s="447"/>
      <c r="OZR81" s="447"/>
      <c r="OZS81" s="447"/>
      <c r="OZT81" s="447"/>
      <c r="OZU81" s="447"/>
      <c r="OZV81" s="447"/>
      <c r="OZW81" s="447"/>
      <c r="OZX81" s="447"/>
      <c r="OZY81" s="447"/>
      <c r="OZZ81" s="447"/>
      <c r="PAA81" s="447"/>
      <c r="PAB81" s="447"/>
      <c r="PAC81" s="447"/>
      <c r="PAD81" s="447"/>
      <c r="PAE81" s="447"/>
      <c r="PAF81" s="447"/>
      <c r="PAG81" s="447"/>
      <c r="PAH81" s="447"/>
      <c r="PAI81" s="447"/>
      <c r="PAJ81" s="447"/>
      <c r="PAK81" s="447"/>
      <c r="PAL81" s="447"/>
      <c r="PAM81" s="447"/>
      <c r="PAN81" s="447"/>
      <c r="PAO81" s="447"/>
      <c r="PAP81" s="447"/>
      <c r="PAQ81" s="447"/>
      <c r="PAR81" s="447"/>
      <c r="PAS81" s="447"/>
      <c r="PAT81" s="447"/>
      <c r="PAU81" s="447"/>
      <c r="PAV81" s="447"/>
      <c r="PAW81" s="447"/>
      <c r="PAX81" s="447"/>
      <c r="PAY81" s="447"/>
      <c r="PAZ81" s="447"/>
      <c r="PBA81" s="447"/>
      <c r="PBB81" s="447"/>
      <c r="PBC81" s="447"/>
      <c r="PBD81" s="447"/>
      <c r="PBE81" s="447"/>
      <c r="PBF81" s="447"/>
      <c r="PBG81" s="447"/>
      <c r="PBH81" s="447"/>
      <c r="PBI81" s="447"/>
      <c r="PBJ81" s="447"/>
      <c r="PBK81" s="447"/>
      <c r="PBL81" s="447"/>
      <c r="PBM81" s="447"/>
      <c r="PBN81" s="447"/>
      <c r="PBO81" s="447"/>
      <c r="PBP81" s="447"/>
      <c r="PBQ81" s="447"/>
      <c r="PBR81" s="447"/>
      <c r="PBS81" s="447"/>
      <c r="PBT81" s="447"/>
      <c r="PBU81" s="447"/>
      <c r="PBV81" s="447"/>
      <c r="PBW81" s="447"/>
      <c r="PBX81" s="447"/>
      <c r="PBY81" s="447"/>
      <c r="PBZ81" s="447"/>
      <c r="PCA81" s="447"/>
      <c r="PCB81" s="447"/>
      <c r="PCC81" s="447"/>
      <c r="PCD81" s="447"/>
      <c r="PCE81" s="447"/>
      <c r="PCF81" s="447"/>
      <c r="PCG81" s="447"/>
      <c r="PCH81" s="447"/>
      <c r="PCI81" s="447"/>
      <c r="PCJ81" s="447"/>
      <c r="PCK81" s="447"/>
      <c r="PCL81" s="447"/>
      <c r="PCM81" s="447"/>
      <c r="PCN81" s="447"/>
      <c r="PCO81" s="447"/>
      <c r="PCP81" s="447"/>
      <c r="PCQ81" s="447"/>
      <c r="PCR81" s="447"/>
      <c r="PCS81" s="447"/>
      <c r="PCT81" s="447"/>
      <c r="PCU81" s="447"/>
      <c r="PCV81" s="447"/>
      <c r="PCW81" s="447"/>
      <c r="PCX81" s="447"/>
      <c r="PCY81" s="447"/>
      <c r="PCZ81" s="447"/>
      <c r="PDA81" s="447"/>
      <c r="PDB81" s="447"/>
      <c r="PDC81" s="447"/>
      <c r="PDD81" s="447"/>
      <c r="PDE81" s="447"/>
      <c r="PDF81" s="447"/>
      <c r="PDG81" s="447"/>
      <c r="PDH81" s="447"/>
      <c r="PDI81" s="447"/>
      <c r="PDJ81" s="447"/>
      <c r="PDK81" s="447"/>
      <c r="PDL81" s="447"/>
      <c r="PDM81" s="447"/>
      <c r="PDN81" s="447"/>
      <c r="PDO81" s="447"/>
      <c r="PDP81" s="447"/>
      <c r="PDQ81" s="447"/>
      <c r="PDR81" s="447"/>
      <c r="PDS81" s="447"/>
      <c r="PDT81" s="447"/>
      <c r="PDU81" s="447"/>
      <c r="PDV81" s="447"/>
      <c r="PDW81" s="447"/>
      <c r="PDX81" s="447"/>
      <c r="PDY81" s="447"/>
      <c r="PDZ81" s="447"/>
      <c r="PEA81" s="447"/>
      <c r="PEB81" s="447"/>
      <c r="PEC81" s="447"/>
      <c r="PED81" s="447"/>
      <c r="PEE81" s="447"/>
      <c r="PEF81" s="447"/>
      <c r="PEG81" s="447"/>
      <c r="PEH81" s="447"/>
      <c r="PEI81" s="447"/>
      <c r="PEJ81" s="447"/>
      <c r="PEK81" s="447"/>
      <c r="PEL81" s="447"/>
      <c r="PEM81" s="447"/>
      <c r="PEN81" s="447"/>
      <c r="PEO81" s="447"/>
      <c r="PEP81" s="447"/>
      <c r="PEQ81" s="447"/>
      <c r="PER81" s="447"/>
      <c r="PES81" s="447"/>
      <c r="PET81" s="447"/>
      <c r="PEU81" s="447"/>
      <c r="PEV81" s="447"/>
      <c r="PEW81" s="447"/>
      <c r="PEX81" s="447"/>
      <c r="PEY81" s="447"/>
      <c r="PEZ81" s="447"/>
      <c r="PFA81" s="447"/>
      <c r="PFB81" s="447"/>
      <c r="PFC81" s="447"/>
      <c r="PFD81" s="447"/>
      <c r="PFE81" s="447"/>
      <c r="PFF81" s="447"/>
      <c r="PFG81" s="447"/>
      <c r="PFH81" s="447"/>
      <c r="PFI81" s="447"/>
      <c r="PFJ81" s="447"/>
      <c r="PFK81" s="447"/>
      <c r="PFL81" s="447"/>
      <c r="PFM81" s="447"/>
      <c r="PFN81" s="447"/>
      <c r="PFO81" s="447"/>
      <c r="PFP81" s="447"/>
      <c r="PFQ81" s="447"/>
      <c r="PFR81" s="447"/>
      <c r="PFS81" s="447"/>
      <c r="PFT81" s="447"/>
      <c r="PFU81" s="447"/>
      <c r="PFV81" s="447"/>
      <c r="PFW81" s="447"/>
      <c r="PFX81" s="447"/>
      <c r="PFY81" s="447"/>
      <c r="PFZ81" s="447"/>
      <c r="PGA81" s="447"/>
      <c r="PGB81" s="447"/>
      <c r="PGC81" s="447"/>
      <c r="PGD81" s="447"/>
      <c r="PGE81" s="447"/>
      <c r="PGF81" s="447"/>
      <c r="PGG81" s="447"/>
      <c r="PGH81" s="447"/>
      <c r="PGI81" s="447"/>
      <c r="PGJ81" s="447"/>
      <c r="PGK81" s="447"/>
      <c r="PGL81" s="447"/>
      <c r="PGM81" s="447"/>
      <c r="PGN81" s="447"/>
      <c r="PGO81" s="447"/>
      <c r="PGP81" s="447"/>
      <c r="PGQ81" s="447"/>
      <c r="PGR81" s="447"/>
      <c r="PGS81" s="447"/>
      <c r="PGT81" s="447"/>
      <c r="PGU81" s="447"/>
      <c r="PGV81" s="447"/>
      <c r="PGW81" s="447"/>
      <c r="PGX81" s="447"/>
      <c r="PGY81" s="447"/>
      <c r="PGZ81" s="447"/>
      <c r="PHA81" s="447"/>
      <c r="PHB81" s="447"/>
      <c r="PHC81" s="447"/>
      <c r="PHD81" s="447"/>
      <c r="PHE81" s="447"/>
      <c r="PHF81" s="447"/>
      <c r="PHG81" s="447"/>
      <c r="PHH81" s="447"/>
      <c r="PHI81" s="447"/>
      <c r="PHJ81" s="447"/>
      <c r="PHK81" s="447"/>
      <c r="PHL81" s="447"/>
      <c r="PHM81" s="447"/>
      <c r="PHN81" s="447"/>
      <c r="PHO81" s="447"/>
      <c r="PHP81" s="447"/>
      <c r="PHQ81" s="447"/>
      <c r="PHR81" s="447"/>
      <c r="PHS81" s="447"/>
      <c r="PHT81" s="447"/>
      <c r="PHU81" s="447"/>
      <c r="PHV81" s="447"/>
      <c r="PHW81" s="447"/>
      <c r="PHX81" s="447"/>
      <c r="PHY81" s="447"/>
      <c r="PHZ81" s="447"/>
      <c r="PIA81" s="447"/>
      <c r="PIB81" s="447"/>
      <c r="PIC81" s="447"/>
      <c r="PID81" s="447"/>
      <c r="PIE81" s="447"/>
      <c r="PIF81" s="447"/>
      <c r="PIG81" s="447"/>
      <c r="PIH81" s="447"/>
      <c r="PII81" s="447"/>
      <c r="PIJ81" s="447"/>
      <c r="PIK81" s="447"/>
      <c r="PIL81" s="447"/>
      <c r="PIM81" s="447"/>
      <c r="PIN81" s="447"/>
      <c r="PIO81" s="447"/>
      <c r="PIP81" s="447"/>
      <c r="PIQ81" s="447"/>
      <c r="PIR81" s="447"/>
      <c r="PIS81" s="447"/>
      <c r="PIT81" s="447"/>
      <c r="PIU81" s="447"/>
      <c r="PIV81" s="447"/>
      <c r="PIW81" s="447"/>
      <c r="PIX81" s="447"/>
      <c r="PIY81" s="447"/>
      <c r="PIZ81" s="447"/>
      <c r="PJA81" s="447"/>
      <c r="PJB81" s="447"/>
      <c r="PJC81" s="447"/>
      <c r="PJD81" s="447"/>
      <c r="PJE81" s="447"/>
      <c r="PJF81" s="447"/>
      <c r="PJG81" s="447"/>
      <c r="PJH81" s="447"/>
      <c r="PJI81" s="447"/>
      <c r="PJJ81" s="447"/>
      <c r="PJK81" s="447"/>
      <c r="PJL81" s="447"/>
      <c r="PJM81" s="447"/>
      <c r="PJN81" s="447"/>
      <c r="PJO81" s="447"/>
      <c r="PJP81" s="447"/>
      <c r="PJQ81" s="447"/>
      <c r="PJR81" s="447"/>
      <c r="PJS81" s="447"/>
      <c r="PJT81" s="447"/>
      <c r="PJU81" s="447"/>
      <c r="PJV81" s="447"/>
      <c r="PJW81" s="447"/>
      <c r="PJX81" s="447"/>
      <c r="PJY81" s="447"/>
      <c r="PJZ81" s="447"/>
      <c r="PKA81" s="447"/>
      <c r="PKB81" s="447"/>
      <c r="PKC81" s="447"/>
      <c r="PKD81" s="447"/>
      <c r="PKE81" s="447"/>
      <c r="PKF81" s="447"/>
      <c r="PKG81" s="447"/>
      <c r="PKH81" s="447"/>
      <c r="PKI81" s="447"/>
      <c r="PKJ81" s="447"/>
      <c r="PKK81" s="447"/>
      <c r="PKL81" s="447"/>
      <c r="PKM81" s="447"/>
      <c r="PKN81" s="447"/>
      <c r="PKO81" s="447"/>
      <c r="PKP81" s="447"/>
      <c r="PKQ81" s="447"/>
      <c r="PKR81" s="447"/>
      <c r="PKS81" s="447"/>
      <c r="PKT81" s="447"/>
      <c r="PKU81" s="447"/>
      <c r="PKV81" s="447"/>
      <c r="PKW81" s="447"/>
      <c r="PKX81" s="447"/>
      <c r="PKY81" s="447"/>
      <c r="PKZ81" s="447"/>
      <c r="PLA81" s="447"/>
      <c r="PLB81" s="447"/>
      <c r="PLC81" s="447"/>
      <c r="PLD81" s="447"/>
      <c r="PLE81" s="447"/>
      <c r="PLF81" s="447"/>
      <c r="PLG81" s="447"/>
      <c r="PLH81" s="447"/>
      <c r="PLI81" s="447"/>
      <c r="PLJ81" s="447"/>
      <c r="PLK81" s="447"/>
      <c r="PLL81" s="447"/>
      <c r="PLM81" s="447"/>
      <c r="PLN81" s="447"/>
      <c r="PLO81" s="447"/>
      <c r="PLP81" s="447"/>
      <c r="PLQ81" s="447"/>
      <c r="PLR81" s="447"/>
      <c r="PLS81" s="447"/>
      <c r="PLT81" s="447"/>
      <c r="PLU81" s="447"/>
      <c r="PLV81" s="447"/>
      <c r="PLW81" s="447"/>
      <c r="PLX81" s="447"/>
      <c r="PLY81" s="447"/>
      <c r="PLZ81" s="447"/>
      <c r="PMA81" s="447"/>
      <c r="PMB81" s="447"/>
      <c r="PMC81" s="447"/>
      <c r="PMD81" s="447"/>
      <c r="PME81" s="447"/>
      <c r="PMF81" s="447"/>
      <c r="PMG81" s="447"/>
      <c r="PMH81" s="447"/>
      <c r="PMI81" s="447"/>
      <c r="PMJ81" s="447"/>
      <c r="PMK81" s="447"/>
      <c r="PML81" s="447"/>
      <c r="PMM81" s="447"/>
      <c r="PMN81" s="447"/>
      <c r="PMO81" s="447"/>
      <c r="PMP81" s="447"/>
      <c r="PMQ81" s="447"/>
      <c r="PMR81" s="447"/>
      <c r="PMS81" s="447"/>
      <c r="PMT81" s="447"/>
      <c r="PMU81" s="447"/>
      <c r="PMV81" s="447"/>
      <c r="PMW81" s="447"/>
      <c r="PMX81" s="447"/>
      <c r="PMY81" s="447"/>
      <c r="PMZ81" s="447"/>
      <c r="PNA81" s="447"/>
      <c r="PNB81" s="447"/>
      <c r="PNC81" s="447"/>
      <c r="PND81" s="447"/>
      <c r="PNE81" s="447"/>
      <c r="PNF81" s="447"/>
      <c r="PNG81" s="447"/>
      <c r="PNH81" s="447"/>
      <c r="PNI81" s="447"/>
      <c r="PNJ81" s="447"/>
      <c r="PNK81" s="447"/>
      <c r="PNL81" s="447"/>
      <c r="PNM81" s="447"/>
      <c r="PNN81" s="447"/>
      <c r="PNO81" s="447"/>
      <c r="PNP81" s="447"/>
      <c r="PNQ81" s="447"/>
      <c r="PNR81" s="447"/>
      <c r="PNS81" s="447"/>
      <c r="PNT81" s="447"/>
      <c r="PNU81" s="447"/>
      <c r="PNV81" s="447"/>
      <c r="PNW81" s="447"/>
      <c r="PNX81" s="447"/>
      <c r="PNY81" s="447"/>
      <c r="PNZ81" s="447"/>
      <c r="POA81" s="447"/>
      <c r="POB81" s="447"/>
      <c r="POC81" s="447"/>
      <c r="POD81" s="447"/>
      <c r="POE81" s="447"/>
      <c r="POF81" s="447"/>
      <c r="POG81" s="447"/>
      <c r="POH81" s="447"/>
      <c r="POI81" s="447"/>
      <c r="POJ81" s="447"/>
      <c r="POK81" s="447"/>
      <c r="POL81" s="447"/>
      <c r="POM81" s="447"/>
      <c r="PON81" s="447"/>
      <c r="POO81" s="447"/>
      <c r="POP81" s="447"/>
      <c r="POQ81" s="447"/>
      <c r="POR81" s="447"/>
      <c r="POS81" s="447"/>
      <c r="POT81" s="447"/>
      <c r="POU81" s="447"/>
      <c r="POV81" s="447"/>
      <c r="POW81" s="447"/>
      <c r="POX81" s="447"/>
      <c r="POY81" s="447"/>
      <c r="POZ81" s="447"/>
      <c r="PPA81" s="447"/>
      <c r="PPB81" s="447"/>
      <c r="PPC81" s="447"/>
      <c r="PPD81" s="447"/>
      <c r="PPE81" s="447"/>
      <c r="PPF81" s="447"/>
      <c r="PPG81" s="447"/>
      <c r="PPH81" s="447"/>
      <c r="PPI81" s="447"/>
      <c r="PPJ81" s="447"/>
      <c r="PPK81" s="447"/>
      <c r="PPL81" s="447"/>
      <c r="PPM81" s="447"/>
      <c r="PPN81" s="447"/>
      <c r="PPO81" s="447"/>
      <c r="PPP81" s="447"/>
      <c r="PPQ81" s="447"/>
      <c r="PPR81" s="447"/>
      <c r="PPS81" s="447"/>
      <c r="PPT81" s="447"/>
      <c r="PPU81" s="447"/>
      <c r="PPV81" s="447"/>
      <c r="PPW81" s="447"/>
      <c r="PPX81" s="447"/>
      <c r="PPY81" s="447"/>
      <c r="PPZ81" s="447"/>
      <c r="PQA81" s="447"/>
      <c r="PQB81" s="447"/>
      <c r="PQC81" s="447"/>
      <c r="PQD81" s="447"/>
      <c r="PQE81" s="447"/>
      <c r="PQF81" s="447"/>
      <c r="PQG81" s="447"/>
      <c r="PQH81" s="447"/>
      <c r="PQI81" s="447"/>
      <c r="PQJ81" s="447"/>
      <c r="PQK81" s="447"/>
      <c r="PQL81" s="447"/>
      <c r="PQM81" s="447"/>
      <c r="PQN81" s="447"/>
      <c r="PQO81" s="447"/>
      <c r="PQP81" s="447"/>
      <c r="PQQ81" s="447"/>
      <c r="PQR81" s="447"/>
      <c r="PQS81" s="447"/>
      <c r="PQT81" s="447"/>
      <c r="PQU81" s="447"/>
      <c r="PQV81" s="447"/>
      <c r="PQW81" s="447"/>
      <c r="PQX81" s="447"/>
      <c r="PQY81" s="447"/>
      <c r="PQZ81" s="447"/>
      <c r="PRA81" s="447"/>
      <c r="PRB81" s="447"/>
      <c r="PRC81" s="447"/>
      <c r="PRD81" s="447"/>
      <c r="PRE81" s="447"/>
      <c r="PRF81" s="447"/>
      <c r="PRG81" s="447"/>
      <c r="PRH81" s="447"/>
      <c r="PRI81" s="447"/>
      <c r="PRJ81" s="447"/>
      <c r="PRK81" s="447"/>
      <c r="PRL81" s="447"/>
      <c r="PRM81" s="447"/>
      <c r="PRN81" s="447"/>
      <c r="PRO81" s="447"/>
      <c r="PRP81" s="447"/>
      <c r="PRQ81" s="447"/>
      <c r="PRR81" s="447"/>
      <c r="PRS81" s="447"/>
      <c r="PRT81" s="447"/>
      <c r="PRU81" s="447"/>
      <c r="PRV81" s="447"/>
      <c r="PRW81" s="447"/>
      <c r="PRX81" s="447"/>
      <c r="PRY81" s="447"/>
      <c r="PRZ81" s="447"/>
      <c r="PSA81" s="447"/>
      <c r="PSB81" s="447"/>
      <c r="PSC81" s="447"/>
      <c r="PSD81" s="447"/>
      <c r="PSE81" s="447"/>
      <c r="PSF81" s="447"/>
      <c r="PSG81" s="447"/>
      <c r="PSH81" s="447"/>
      <c r="PSI81" s="447"/>
      <c r="PSJ81" s="447"/>
      <c r="PSK81" s="447"/>
      <c r="PSL81" s="447"/>
      <c r="PSM81" s="447"/>
      <c r="PSN81" s="447"/>
      <c r="PSO81" s="447"/>
      <c r="PSP81" s="447"/>
      <c r="PSQ81" s="447"/>
      <c r="PSR81" s="447"/>
      <c r="PSS81" s="447"/>
      <c r="PST81" s="447"/>
      <c r="PSU81" s="447"/>
      <c r="PSV81" s="447"/>
      <c r="PSW81" s="447"/>
      <c r="PSX81" s="447"/>
      <c r="PSY81" s="447"/>
      <c r="PSZ81" s="447"/>
      <c r="PTA81" s="447"/>
      <c r="PTB81" s="447"/>
      <c r="PTC81" s="447"/>
      <c r="PTD81" s="447"/>
      <c r="PTE81" s="447"/>
      <c r="PTF81" s="447"/>
      <c r="PTG81" s="447"/>
      <c r="PTH81" s="447"/>
      <c r="PTI81" s="447"/>
      <c r="PTJ81" s="447"/>
      <c r="PTK81" s="447"/>
      <c r="PTL81" s="447"/>
      <c r="PTM81" s="447"/>
      <c r="PTN81" s="447"/>
      <c r="PTO81" s="447"/>
      <c r="PTP81" s="447"/>
      <c r="PTQ81" s="447"/>
      <c r="PTR81" s="447"/>
      <c r="PTS81" s="447"/>
      <c r="PTT81" s="447"/>
      <c r="PTU81" s="447"/>
      <c r="PTV81" s="447"/>
      <c r="PTW81" s="447"/>
      <c r="PTX81" s="447"/>
      <c r="PTY81" s="447"/>
      <c r="PTZ81" s="447"/>
      <c r="PUA81" s="447"/>
      <c r="PUB81" s="447"/>
      <c r="PUC81" s="447"/>
      <c r="PUD81" s="447"/>
      <c r="PUE81" s="447"/>
      <c r="PUF81" s="447"/>
      <c r="PUG81" s="447"/>
      <c r="PUH81" s="447"/>
      <c r="PUI81" s="447"/>
      <c r="PUJ81" s="447"/>
      <c r="PUK81" s="447"/>
      <c r="PUL81" s="447"/>
      <c r="PUM81" s="447"/>
      <c r="PUN81" s="447"/>
      <c r="PUO81" s="447"/>
      <c r="PUP81" s="447"/>
      <c r="PUQ81" s="447"/>
      <c r="PUR81" s="447"/>
      <c r="PUS81" s="447"/>
      <c r="PUT81" s="447"/>
      <c r="PUU81" s="447"/>
      <c r="PUV81" s="447"/>
      <c r="PUW81" s="447"/>
      <c r="PUX81" s="447"/>
      <c r="PUY81" s="447"/>
      <c r="PUZ81" s="447"/>
      <c r="PVA81" s="447"/>
      <c r="PVB81" s="447"/>
      <c r="PVC81" s="447"/>
      <c r="PVD81" s="447"/>
      <c r="PVE81" s="447"/>
      <c r="PVF81" s="447"/>
      <c r="PVG81" s="447"/>
      <c r="PVH81" s="447"/>
      <c r="PVI81" s="447"/>
      <c r="PVJ81" s="447"/>
      <c r="PVK81" s="447"/>
      <c r="PVL81" s="447"/>
      <c r="PVM81" s="447"/>
      <c r="PVN81" s="447"/>
      <c r="PVO81" s="447"/>
      <c r="PVP81" s="447"/>
      <c r="PVQ81" s="447"/>
      <c r="PVR81" s="447"/>
      <c r="PVS81" s="447"/>
      <c r="PVT81" s="447"/>
      <c r="PVU81" s="447"/>
      <c r="PVV81" s="447"/>
      <c r="PVW81" s="447"/>
      <c r="PVX81" s="447"/>
      <c r="PVY81" s="447"/>
      <c r="PVZ81" s="447"/>
      <c r="PWA81" s="447"/>
      <c r="PWB81" s="447"/>
      <c r="PWC81" s="447"/>
      <c r="PWD81" s="447"/>
      <c r="PWE81" s="447"/>
      <c r="PWF81" s="447"/>
      <c r="PWG81" s="447"/>
      <c r="PWH81" s="447"/>
      <c r="PWI81" s="447"/>
      <c r="PWJ81" s="447"/>
      <c r="PWK81" s="447"/>
      <c r="PWL81" s="447"/>
      <c r="PWM81" s="447"/>
      <c r="PWN81" s="447"/>
      <c r="PWO81" s="447"/>
      <c r="PWP81" s="447"/>
      <c r="PWQ81" s="447"/>
      <c r="PWR81" s="447"/>
      <c r="PWS81" s="447"/>
      <c r="PWT81" s="447"/>
      <c r="PWU81" s="447"/>
      <c r="PWV81" s="447"/>
      <c r="PWW81" s="447"/>
      <c r="PWX81" s="447"/>
      <c r="PWY81" s="447"/>
      <c r="PWZ81" s="447"/>
      <c r="PXA81" s="447"/>
      <c r="PXB81" s="447"/>
      <c r="PXC81" s="447"/>
      <c r="PXD81" s="447"/>
      <c r="PXE81" s="447"/>
      <c r="PXF81" s="447"/>
      <c r="PXG81" s="447"/>
      <c r="PXH81" s="447"/>
      <c r="PXI81" s="447"/>
      <c r="PXJ81" s="447"/>
      <c r="PXK81" s="447"/>
      <c r="PXL81" s="447"/>
      <c r="PXM81" s="447"/>
      <c r="PXN81" s="447"/>
      <c r="PXO81" s="447"/>
      <c r="PXP81" s="447"/>
      <c r="PXQ81" s="447"/>
      <c r="PXR81" s="447"/>
      <c r="PXS81" s="447"/>
      <c r="PXT81" s="447"/>
      <c r="PXU81" s="447"/>
      <c r="PXV81" s="447"/>
      <c r="PXW81" s="447"/>
      <c r="PXX81" s="447"/>
      <c r="PXY81" s="447"/>
      <c r="PXZ81" s="447"/>
      <c r="PYA81" s="447"/>
      <c r="PYB81" s="447"/>
      <c r="PYC81" s="447"/>
      <c r="PYD81" s="447"/>
      <c r="PYE81" s="447"/>
      <c r="PYF81" s="447"/>
      <c r="PYG81" s="447"/>
      <c r="PYH81" s="447"/>
      <c r="PYI81" s="447"/>
      <c r="PYJ81" s="447"/>
      <c r="PYK81" s="447"/>
      <c r="PYL81" s="447"/>
      <c r="PYM81" s="447"/>
      <c r="PYN81" s="447"/>
      <c r="PYO81" s="447"/>
      <c r="PYP81" s="447"/>
      <c r="PYQ81" s="447"/>
      <c r="PYR81" s="447"/>
      <c r="PYS81" s="447"/>
      <c r="PYT81" s="447"/>
      <c r="PYU81" s="447"/>
      <c r="PYV81" s="447"/>
      <c r="PYW81" s="447"/>
      <c r="PYX81" s="447"/>
      <c r="PYY81" s="447"/>
      <c r="PYZ81" s="447"/>
      <c r="PZA81" s="447"/>
      <c r="PZB81" s="447"/>
      <c r="PZC81" s="447"/>
      <c r="PZD81" s="447"/>
      <c r="PZE81" s="447"/>
      <c r="PZF81" s="447"/>
      <c r="PZG81" s="447"/>
      <c r="PZH81" s="447"/>
      <c r="PZI81" s="447"/>
      <c r="PZJ81" s="447"/>
      <c r="PZK81" s="447"/>
      <c r="PZL81" s="447"/>
      <c r="PZM81" s="447"/>
      <c r="PZN81" s="447"/>
      <c r="PZO81" s="447"/>
      <c r="PZP81" s="447"/>
      <c r="PZQ81" s="447"/>
      <c r="PZR81" s="447"/>
      <c r="PZS81" s="447"/>
      <c r="PZT81" s="447"/>
      <c r="PZU81" s="447"/>
      <c r="PZV81" s="447"/>
      <c r="PZW81" s="447"/>
      <c r="PZX81" s="447"/>
      <c r="PZY81" s="447"/>
      <c r="PZZ81" s="447"/>
      <c r="QAA81" s="447"/>
      <c r="QAB81" s="447"/>
      <c r="QAC81" s="447"/>
      <c r="QAD81" s="447"/>
      <c r="QAE81" s="447"/>
      <c r="QAF81" s="447"/>
      <c r="QAG81" s="447"/>
      <c r="QAH81" s="447"/>
      <c r="QAI81" s="447"/>
      <c r="QAJ81" s="447"/>
      <c r="QAK81" s="447"/>
      <c r="QAL81" s="447"/>
      <c r="QAM81" s="447"/>
      <c r="QAN81" s="447"/>
      <c r="QAO81" s="447"/>
      <c r="QAP81" s="447"/>
      <c r="QAQ81" s="447"/>
      <c r="QAR81" s="447"/>
      <c r="QAS81" s="447"/>
      <c r="QAT81" s="447"/>
      <c r="QAU81" s="447"/>
      <c r="QAV81" s="447"/>
      <c r="QAW81" s="447"/>
      <c r="QAX81" s="447"/>
      <c r="QAY81" s="447"/>
      <c r="QAZ81" s="447"/>
      <c r="QBA81" s="447"/>
      <c r="QBB81" s="447"/>
      <c r="QBC81" s="447"/>
      <c r="QBD81" s="447"/>
      <c r="QBE81" s="447"/>
      <c r="QBF81" s="447"/>
      <c r="QBG81" s="447"/>
      <c r="QBH81" s="447"/>
      <c r="QBI81" s="447"/>
      <c r="QBJ81" s="447"/>
      <c r="QBK81" s="447"/>
      <c r="QBL81" s="447"/>
      <c r="QBM81" s="447"/>
      <c r="QBN81" s="447"/>
      <c r="QBO81" s="447"/>
      <c r="QBP81" s="447"/>
      <c r="QBQ81" s="447"/>
      <c r="QBR81" s="447"/>
      <c r="QBS81" s="447"/>
      <c r="QBT81" s="447"/>
      <c r="QBU81" s="447"/>
      <c r="QBV81" s="447"/>
      <c r="QBW81" s="447"/>
      <c r="QBX81" s="447"/>
      <c r="QBY81" s="447"/>
      <c r="QBZ81" s="447"/>
      <c r="QCA81" s="447"/>
      <c r="QCB81" s="447"/>
      <c r="QCC81" s="447"/>
      <c r="QCD81" s="447"/>
      <c r="QCE81" s="447"/>
      <c r="QCF81" s="447"/>
      <c r="QCG81" s="447"/>
      <c r="QCH81" s="447"/>
      <c r="QCI81" s="447"/>
      <c r="QCJ81" s="447"/>
      <c r="QCK81" s="447"/>
      <c r="QCL81" s="447"/>
      <c r="QCM81" s="447"/>
      <c r="QCN81" s="447"/>
      <c r="QCO81" s="447"/>
      <c r="QCP81" s="447"/>
      <c r="QCQ81" s="447"/>
      <c r="QCR81" s="447"/>
      <c r="QCS81" s="447"/>
      <c r="QCT81" s="447"/>
      <c r="QCU81" s="447"/>
      <c r="QCV81" s="447"/>
      <c r="QCW81" s="447"/>
      <c r="QCX81" s="447"/>
      <c r="QCY81" s="447"/>
      <c r="QCZ81" s="447"/>
      <c r="QDA81" s="447"/>
      <c r="QDB81" s="447"/>
      <c r="QDC81" s="447"/>
      <c r="QDD81" s="447"/>
      <c r="QDE81" s="447"/>
      <c r="QDF81" s="447"/>
      <c r="QDG81" s="447"/>
      <c r="QDH81" s="447"/>
      <c r="QDI81" s="447"/>
      <c r="QDJ81" s="447"/>
      <c r="QDK81" s="447"/>
      <c r="QDL81" s="447"/>
      <c r="QDM81" s="447"/>
      <c r="QDN81" s="447"/>
      <c r="QDO81" s="447"/>
      <c r="QDP81" s="447"/>
      <c r="QDQ81" s="447"/>
      <c r="QDR81" s="447"/>
      <c r="QDS81" s="447"/>
      <c r="QDT81" s="447"/>
      <c r="QDU81" s="447"/>
      <c r="QDV81" s="447"/>
      <c r="QDW81" s="447"/>
      <c r="QDX81" s="447"/>
      <c r="QDY81" s="447"/>
      <c r="QDZ81" s="447"/>
      <c r="QEA81" s="447"/>
      <c r="QEB81" s="447"/>
      <c r="QEC81" s="447"/>
      <c r="QED81" s="447"/>
      <c r="QEE81" s="447"/>
      <c r="QEF81" s="447"/>
      <c r="QEG81" s="447"/>
      <c r="QEH81" s="447"/>
      <c r="QEI81" s="447"/>
      <c r="QEJ81" s="447"/>
      <c r="QEK81" s="447"/>
      <c r="QEL81" s="447"/>
      <c r="QEM81" s="447"/>
      <c r="QEN81" s="447"/>
      <c r="QEO81" s="447"/>
      <c r="QEP81" s="447"/>
      <c r="QEQ81" s="447"/>
      <c r="QER81" s="447"/>
      <c r="QES81" s="447"/>
      <c r="QET81" s="447"/>
      <c r="QEU81" s="447"/>
      <c r="QEV81" s="447"/>
      <c r="QEW81" s="447"/>
      <c r="QEX81" s="447"/>
      <c r="QEY81" s="447"/>
      <c r="QEZ81" s="447"/>
      <c r="QFA81" s="447"/>
      <c r="QFB81" s="447"/>
      <c r="QFC81" s="447"/>
      <c r="QFD81" s="447"/>
      <c r="QFE81" s="447"/>
      <c r="QFF81" s="447"/>
      <c r="QFG81" s="447"/>
      <c r="QFH81" s="447"/>
      <c r="QFI81" s="447"/>
      <c r="QFJ81" s="447"/>
      <c r="QFK81" s="447"/>
      <c r="QFL81" s="447"/>
      <c r="QFM81" s="447"/>
      <c r="QFN81" s="447"/>
      <c r="QFO81" s="447"/>
      <c r="QFP81" s="447"/>
      <c r="QFQ81" s="447"/>
      <c r="QFR81" s="447"/>
      <c r="QFS81" s="447"/>
      <c r="QFT81" s="447"/>
      <c r="QFU81" s="447"/>
      <c r="QFV81" s="447"/>
      <c r="QFW81" s="447"/>
      <c r="QFX81" s="447"/>
      <c r="QFY81" s="447"/>
      <c r="QFZ81" s="447"/>
      <c r="QGA81" s="447"/>
      <c r="QGB81" s="447"/>
      <c r="QGC81" s="447"/>
      <c r="QGD81" s="447"/>
      <c r="QGE81" s="447"/>
      <c r="QGF81" s="447"/>
      <c r="QGG81" s="447"/>
      <c r="QGH81" s="447"/>
      <c r="QGI81" s="447"/>
      <c r="QGJ81" s="447"/>
      <c r="QGK81" s="447"/>
      <c r="QGL81" s="447"/>
      <c r="QGM81" s="447"/>
      <c r="QGN81" s="447"/>
      <c r="QGO81" s="447"/>
      <c r="QGP81" s="447"/>
      <c r="QGQ81" s="447"/>
      <c r="QGR81" s="447"/>
      <c r="QGS81" s="447"/>
      <c r="QGT81" s="447"/>
      <c r="QGU81" s="447"/>
      <c r="QGV81" s="447"/>
      <c r="QGW81" s="447"/>
      <c r="QGX81" s="447"/>
      <c r="QGY81" s="447"/>
      <c r="QGZ81" s="447"/>
      <c r="QHA81" s="447"/>
      <c r="QHB81" s="447"/>
      <c r="QHC81" s="447"/>
      <c r="QHD81" s="447"/>
      <c r="QHE81" s="447"/>
      <c r="QHF81" s="447"/>
      <c r="QHG81" s="447"/>
      <c r="QHH81" s="447"/>
      <c r="QHI81" s="447"/>
      <c r="QHJ81" s="447"/>
      <c r="QHK81" s="447"/>
      <c r="QHL81" s="447"/>
      <c r="QHM81" s="447"/>
      <c r="QHN81" s="447"/>
      <c r="QHO81" s="447"/>
      <c r="QHP81" s="447"/>
      <c r="QHQ81" s="447"/>
      <c r="QHR81" s="447"/>
      <c r="QHS81" s="447"/>
      <c r="QHT81" s="447"/>
      <c r="QHU81" s="447"/>
      <c r="QHV81" s="447"/>
      <c r="QHW81" s="447"/>
      <c r="QHX81" s="447"/>
      <c r="QHY81" s="447"/>
      <c r="QHZ81" s="447"/>
      <c r="QIA81" s="447"/>
      <c r="QIB81" s="447"/>
      <c r="QIC81" s="447"/>
      <c r="QID81" s="447"/>
      <c r="QIE81" s="447"/>
      <c r="QIF81" s="447"/>
      <c r="QIG81" s="447"/>
      <c r="QIH81" s="447"/>
      <c r="QII81" s="447"/>
      <c r="QIJ81" s="447"/>
      <c r="QIK81" s="447"/>
      <c r="QIL81" s="447"/>
      <c r="QIM81" s="447"/>
      <c r="QIN81" s="447"/>
      <c r="QIO81" s="447"/>
      <c r="QIP81" s="447"/>
      <c r="QIQ81" s="447"/>
      <c r="QIR81" s="447"/>
      <c r="QIS81" s="447"/>
      <c r="QIT81" s="447"/>
      <c r="QIU81" s="447"/>
      <c r="QIV81" s="447"/>
      <c r="QIW81" s="447"/>
      <c r="QIX81" s="447"/>
      <c r="QIY81" s="447"/>
      <c r="QIZ81" s="447"/>
      <c r="QJA81" s="447"/>
      <c r="QJB81" s="447"/>
      <c r="QJC81" s="447"/>
      <c r="QJD81" s="447"/>
      <c r="QJE81" s="447"/>
      <c r="QJF81" s="447"/>
      <c r="QJG81" s="447"/>
      <c r="QJH81" s="447"/>
      <c r="QJI81" s="447"/>
      <c r="QJJ81" s="447"/>
      <c r="QJK81" s="447"/>
      <c r="QJL81" s="447"/>
      <c r="QJM81" s="447"/>
      <c r="QJN81" s="447"/>
      <c r="QJO81" s="447"/>
      <c r="QJP81" s="447"/>
      <c r="QJQ81" s="447"/>
      <c r="QJR81" s="447"/>
      <c r="QJS81" s="447"/>
      <c r="QJT81" s="447"/>
      <c r="QJU81" s="447"/>
      <c r="QJV81" s="447"/>
      <c r="QJW81" s="447"/>
      <c r="QJX81" s="447"/>
      <c r="QJY81" s="447"/>
      <c r="QJZ81" s="447"/>
      <c r="QKA81" s="447"/>
      <c r="QKB81" s="447"/>
      <c r="QKC81" s="447"/>
      <c r="QKD81" s="447"/>
      <c r="QKE81" s="447"/>
      <c r="QKF81" s="447"/>
      <c r="QKG81" s="447"/>
      <c r="QKH81" s="447"/>
      <c r="QKI81" s="447"/>
      <c r="QKJ81" s="447"/>
      <c r="QKK81" s="447"/>
      <c r="QKL81" s="447"/>
      <c r="QKM81" s="447"/>
      <c r="QKN81" s="447"/>
      <c r="QKO81" s="447"/>
      <c r="QKP81" s="447"/>
      <c r="QKQ81" s="447"/>
      <c r="QKR81" s="447"/>
      <c r="QKS81" s="447"/>
      <c r="QKT81" s="447"/>
      <c r="QKU81" s="447"/>
      <c r="QKV81" s="447"/>
      <c r="QKW81" s="447"/>
      <c r="QKX81" s="447"/>
      <c r="QKY81" s="447"/>
      <c r="QKZ81" s="447"/>
      <c r="QLA81" s="447"/>
      <c r="QLB81" s="447"/>
      <c r="QLC81" s="447"/>
      <c r="QLD81" s="447"/>
      <c r="QLE81" s="447"/>
      <c r="QLF81" s="447"/>
      <c r="QLG81" s="447"/>
      <c r="QLH81" s="447"/>
      <c r="QLI81" s="447"/>
      <c r="QLJ81" s="447"/>
      <c r="QLK81" s="447"/>
      <c r="QLL81" s="447"/>
      <c r="QLM81" s="447"/>
      <c r="QLN81" s="447"/>
      <c r="QLO81" s="447"/>
      <c r="QLP81" s="447"/>
      <c r="QLQ81" s="447"/>
      <c r="QLR81" s="447"/>
      <c r="QLS81" s="447"/>
      <c r="QLT81" s="447"/>
      <c r="QLU81" s="447"/>
      <c r="QLV81" s="447"/>
      <c r="QLW81" s="447"/>
      <c r="QLX81" s="447"/>
      <c r="QLY81" s="447"/>
      <c r="QLZ81" s="447"/>
      <c r="QMA81" s="447"/>
      <c r="QMB81" s="447"/>
      <c r="QMC81" s="447"/>
      <c r="QMD81" s="447"/>
      <c r="QME81" s="447"/>
      <c r="QMF81" s="447"/>
      <c r="QMG81" s="447"/>
      <c r="QMH81" s="447"/>
      <c r="QMI81" s="447"/>
      <c r="QMJ81" s="447"/>
      <c r="QMK81" s="447"/>
      <c r="QML81" s="447"/>
      <c r="QMM81" s="447"/>
      <c r="QMN81" s="447"/>
      <c r="QMO81" s="447"/>
      <c r="QMP81" s="447"/>
      <c r="QMQ81" s="447"/>
      <c r="QMR81" s="447"/>
      <c r="QMS81" s="447"/>
      <c r="QMT81" s="447"/>
      <c r="QMU81" s="447"/>
      <c r="QMV81" s="447"/>
      <c r="QMW81" s="447"/>
      <c r="QMX81" s="447"/>
      <c r="QMY81" s="447"/>
      <c r="QMZ81" s="447"/>
      <c r="QNA81" s="447"/>
      <c r="QNB81" s="447"/>
      <c r="QNC81" s="447"/>
      <c r="QND81" s="447"/>
      <c r="QNE81" s="447"/>
      <c r="QNF81" s="447"/>
      <c r="QNG81" s="447"/>
      <c r="QNH81" s="447"/>
      <c r="QNI81" s="447"/>
      <c r="QNJ81" s="447"/>
      <c r="QNK81" s="447"/>
      <c r="QNL81" s="447"/>
      <c r="QNM81" s="447"/>
      <c r="QNN81" s="447"/>
      <c r="QNO81" s="447"/>
      <c r="QNP81" s="447"/>
      <c r="QNQ81" s="447"/>
      <c r="QNR81" s="447"/>
      <c r="QNS81" s="447"/>
      <c r="QNT81" s="447"/>
      <c r="QNU81" s="447"/>
      <c r="QNV81" s="447"/>
      <c r="QNW81" s="447"/>
      <c r="QNX81" s="447"/>
      <c r="QNY81" s="447"/>
      <c r="QNZ81" s="447"/>
      <c r="QOA81" s="447"/>
      <c r="QOB81" s="447"/>
      <c r="QOC81" s="447"/>
      <c r="QOD81" s="447"/>
      <c r="QOE81" s="447"/>
      <c r="QOF81" s="447"/>
      <c r="QOG81" s="447"/>
      <c r="QOH81" s="447"/>
      <c r="QOI81" s="447"/>
      <c r="QOJ81" s="447"/>
      <c r="QOK81" s="447"/>
      <c r="QOL81" s="447"/>
      <c r="QOM81" s="447"/>
      <c r="QON81" s="447"/>
      <c r="QOO81" s="447"/>
      <c r="QOP81" s="447"/>
      <c r="QOQ81" s="447"/>
      <c r="QOR81" s="447"/>
      <c r="QOS81" s="447"/>
      <c r="QOT81" s="447"/>
      <c r="QOU81" s="447"/>
      <c r="QOV81" s="447"/>
      <c r="QOW81" s="447"/>
      <c r="QOX81" s="447"/>
      <c r="QOY81" s="447"/>
      <c r="QOZ81" s="447"/>
      <c r="QPA81" s="447"/>
      <c r="QPB81" s="447"/>
      <c r="QPC81" s="447"/>
      <c r="QPD81" s="447"/>
      <c r="QPE81" s="447"/>
      <c r="QPF81" s="447"/>
      <c r="QPG81" s="447"/>
      <c r="QPH81" s="447"/>
      <c r="QPI81" s="447"/>
      <c r="QPJ81" s="447"/>
      <c r="QPK81" s="447"/>
      <c r="QPL81" s="447"/>
      <c r="QPM81" s="447"/>
      <c r="QPN81" s="447"/>
      <c r="QPO81" s="447"/>
      <c r="QPP81" s="447"/>
      <c r="QPQ81" s="447"/>
      <c r="QPR81" s="447"/>
      <c r="QPS81" s="447"/>
      <c r="QPT81" s="447"/>
      <c r="QPU81" s="447"/>
      <c r="QPV81" s="447"/>
      <c r="QPW81" s="447"/>
      <c r="QPX81" s="447"/>
      <c r="QPY81" s="447"/>
      <c r="QPZ81" s="447"/>
      <c r="QQA81" s="447"/>
      <c r="QQB81" s="447"/>
      <c r="QQC81" s="447"/>
      <c r="QQD81" s="447"/>
      <c r="QQE81" s="447"/>
      <c r="QQF81" s="447"/>
      <c r="QQG81" s="447"/>
      <c r="QQH81" s="447"/>
      <c r="QQI81" s="447"/>
      <c r="QQJ81" s="447"/>
      <c r="QQK81" s="447"/>
      <c r="QQL81" s="447"/>
      <c r="QQM81" s="447"/>
      <c r="QQN81" s="447"/>
      <c r="QQO81" s="447"/>
      <c r="QQP81" s="447"/>
      <c r="QQQ81" s="447"/>
      <c r="QQR81" s="447"/>
      <c r="QQS81" s="447"/>
      <c r="QQT81" s="447"/>
      <c r="QQU81" s="447"/>
      <c r="QQV81" s="447"/>
      <c r="QQW81" s="447"/>
      <c r="QQX81" s="447"/>
      <c r="QQY81" s="447"/>
      <c r="QQZ81" s="447"/>
      <c r="QRA81" s="447"/>
      <c r="QRB81" s="447"/>
      <c r="QRC81" s="447"/>
      <c r="QRD81" s="447"/>
      <c r="QRE81" s="447"/>
      <c r="QRF81" s="447"/>
      <c r="QRG81" s="447"/>
      <c r="QRH81" s="447"/>
      <c r="QRI81" s="447"/>
      <c r="QRJ81" s="447"/>
      <c r="QRK81" s="447"/>
      <c r="QRL81" s="447"/>
      <c r="QRM81" s="447"/>
      <c r="QRN81" s="447"/>
      <c r="QRO81" s="447"/>
      <c r="QRP81" s="447"/>
      <c r="QRQ81" s="447"/>
      <c r="QRR81" s="447"/>
      <c r="QRS81" s="447"/>
      <c r="QRT81" s="447"/>
      <c r="QRU81" s="447"/>
      <c r="QRV81" s="447"/>
      <c r="QRW81" s="447"/>
      <c r="QRX81" s="447"/>
      <c r="QRY81" s="447"/>
      <c r="QRZ81" s="447"/>
      <c r="QSA81" s="447"/>
      <c r="QSB81" s="447"/>
      <c r="QSC81" s="447"/>
      <c r="QSD81" s="447"/>
      <c r="QSE81" s="447"/>
      <c r="QSF81" s="447"/>
      <c r="QSG81" s="447"/>
      <c r="QSH81" s="447"/>
      <c r="QSI81" s="447"/>
      <c r="QSJ81" s="447"/>
      <c r="QSK81" s="447"/>
      <c r="QSL81" s="447"/>
      <c r="QSM81" s="447"/>
      <c r="QSN81" s="447"/>
      <c r="QSO81" s="447"/>
      <c r="QSP81" s="447"/>
      <c r="QSQ81" s="447"/>
      <c r="QSR81" s="447"/>
      <c r="QSS81" s="447"/>
      <c r="QST81" s="447"/>
      <c r="QSU81" s="447"/>
      <c r="QSV81" s="447"/>
      <c r="QSW81" s="447"/>
      <c r="QSX81" s="447"/>
      <c r="QSY81" s="447"/>
      <c r="QSZ81" s="447"/>
      <c r="QTA81" s="447"/>
      <c r="QTB81" s="447"/>
      <c r="QTC81" s="447"/>
      <c r="QTD81" s="447"/>
      <c r="QTE81" s="447"/>
      <c r="QTF81" s="447"/>
      <c r="QTG81" s="447"/>
      <c r="QTH81" s="447"/>
      <c r="QTI81" s="447"/>
      <c r="QTJ81" s="447"/>
      <c r="QTK81" s="447"/>
      <c r="QTL81" s="447"/>
      <c r="QTM81" s="447"/>
      <c r="QTN81" s="447"/>
      <c r="QTO81" s="447"/>
      <c r="QTP81" s="447"/>
      <c r="QTQ81" s="447"/>
      <c r="QTR81" s="447"/>
      <c r="QTS81" s="447"/>
      <c r="QTT81" s="447"/>
      <c r="QTU81" s="447"/>
      <c r="QTV81" s="447"/>
      <c r="QTW81" s="447"/>
      <c r="QTX81" s="447"/>
      <c r="QTY81" s="447"/>
      <c r="QTZ81" s="447"/>
      <c r="QUA81" s="447"/>
      <c r="QUB81" s="447"/>
      <c r="QUC81" s="447"/>
      <c r="QUD81" s="447"/>
      <c r="QUE81" s="447"/>
      <c r="QUF81" s="447"/>
      <c r="QUG81" s="447"/>
      <c r="QUH81" s="447"/>
      <c r="QUI81" s="447"/>
      <c r="QUJ81" s="447"/>
      <c r="QUK81" s="447"/>
      <c r="QUL81" s="447"/>
      <c r="QUM81" s="447"/>
      <c r="QUN81" s="447"/>
      <c r="QUO81" s="447"/>
      <c r="QUP81" s="447"/>
      <c r="QUQ81" s="447"/>
      <c r="QUR81" s="447"/>
      <c r="QUS81" s="447"/>
      <c r="QUT81" s="447"/>
      <c r="QUU81" s="447"/>
      <c r="QUV81" s="447"/>
      <c r="QUW81" s="447"/>
      <c r="QUX81" s="447"/>
      <c r="QUY81" s="447"/>
      <c r="QUZ81" s="447"/>
      <c r="QVA81" s="447"/>
      <c r="QVB81" s="447"/>
      <c r="QVC81" s="447"/>
      <c r="QVD81" s="447"/>
      <c r="QVE81" s="447"/>
      <c r="QVF81" s="447"/>
      <c r="QVG81" s="447"/>
      <c r="QVH81" s="447"/>
      <c r="QVI81" s="447"/>
      <c r="QVJ81" s="447"/>
      <c r="QVK81" s="447"/>
      <c r="QVL81" s="447"/>
      <c r="QVM81" s="447"/>
      <c r="QVN81" s="447"/>
      <c r="QVO81" s="447"/>
      <c r="QVP81" s="447"/>
      <c r="QVQ81" s="447"/>
      <c r="QVR81" s="447"/>
      <c r="QVS81" s="447"/>
      <c r="QVT81" s="447"/>
      <c r="QVU81" s="447"/>
      <c r="QVV81" s="447"/>
      <c r="QVW81" s="447"/>
      <c r="QVX81" s="447"/>
      <c r="QVY81" s="447"/>
      <c r="QVZ81" s="447"/>
      <c r="QWA81" s="447"/>
      <c r="QWB81" s="447"/>
      <c r="QWC81" s="447"/>
      <c r="QWD81" s="447"/>
      <c r="QWE81" s="447"/>
      <c r="QWF81" s="447"/>
      <c r="QWG81" s="447"/>
      <c r="QWH81" s="447"/>
      <c r="QWI81" s="447"/>
      <c r="QWJ81" s="447"/>
      <c r="QWK81" s="447"/>
      <c r="QWL81" s="447"/>
      <c r="QWM81" s="447"/>
      <c r="QWN81" s="447"/>
      <c r="QWO81" s="447"/>
      <c r="QWP81" s="447"/>
      <c r="QWQ81" s="447"/>
      <c r="QWR81" s="447"/>
      <c r="QWS81" s="447"/>
      <c r="QWT81" s="447"/>
      <c r="QWU81" s="447"/>
      <c r="QWV81" s="447"/>
      <c r="QWW81" s="447"/>
      <c r="QWX81" s="447"/>
      <c r="QWY81" s="447"/>
      <c r="QWZ81" s="447"/>
      <c r="QXA81" s="447"/>
      <c r="QXB81" s="447"/>
      <c r="QXC81" s="447"/>
      <c r="QXD81" s="447"/>
      <c r="QXE81" s="447"/>
      <c r="QXF81" s="447"/>
      <c r="QXG81" s="447"/>
      <c r="QXH81" s="447"/>
      <c r="QXI81" s="447"/>
      <c r="QXJ81" s="447"/>
      <c r="QXK81" s="447"/>
      <c r="QXL81" s="447"/>
      <c r="QXM81" s="447"/>
      <c r="QXN81" s="447"/>
      <c r="QXO81" s="447"/>
      <c r="QXP81" s="447"/>
      <c r="QXQ81" s="447"/>
      <c r="QXR81" s="447"/>
      <c r="QXS81" s="447"/>
      <c r="QXT81" s="447"/>
      <c r="QXU81" s="447"/>
      <c r="QXV81" s="447"/>
      <c r="QXW81" s="447"/>
      <c r="QXX81" s="447"/>
      <c r="QXY81" s="447"/>
      <c r="QXZ81" s="447"/>
      <c r="QYA81" s="447"/>
      <c r="QYB81" s="447"/>
      <c r="QYC81" s="447"/>
      <c r="QYD81" s="447"/>
      <c r="QYE81" s="447"/>
      <c r="QYF81" s="447"/>
      <c r="QYG81" s="447"/>
      <c r="QYH81" s="447"/>
      <c r="QYI81" s="447"/>
      <c r="QYJ81" s="447"/>
      <c r="QYK81" s="447"/>
      <c r="QYL81" s="447"/>
      <c r="QYM81" s="447"/>
      <c r="QYN81" s="447"/>
      <c r="QYO81" s="447"/>
      <c r="QYP81" s="447"/>
      <c r="QYQ81" s="447"/>
      <c r="QYR81" s="447"/>
      <c r="QYS81" s="447"/>
      <c r="QYT81" s="447"/>
      <c r="QYU81" s="447"/>
      <c r="QYV81" s="447"/>
      <c r="QYW81" s="447"/>
      <c r="QYX81" s="447"/>
      <c r="QYY81" s="447"/>
      <c r="QYZ81" s="447"/>
      <c r="QZA81" s="447"/>
      <c r="QZB81" s="447"/>
      <c r="QZC81" s="447"/>
      <c r="QZD81" s="447"/>
      <c r="QZE81" s="447"/>
      <c r="QZF81" s="447"/>
      <c r="QZG81" s="447"/>
      <c r="QZH81" s="447"/>
      <c r="QZI81" s="447"/>
      <c r="QZJ81" s="447"/>
      <c r="QZK81" s="447"/>
      <c r="QZL81" s="447"/>
      <c r="QZM81" s="447"/>
      <c r="QZN81" s="447"/>
      <c r="QZO81" s="447"/>
      <c r="QZP81" s="447"/>
      <c r="QZQ81" s="447"/>
      <c r="QZR81" s="447"/>
      <c r="QZS81" s="447"/>
      <c r="QZT81" s="447"/>
      <c r="QZU81" s="447"/>
      <c r="QZV81" s="447"/>
      <c r="QZW81" s="447"/>
      <c r="QZX81" s="447"/>
      <c r="QZY81" s="447"/>
      <c r="QZZ81" s="447"/>
      <c r="RAA81" s="447"/>
      <c r="RAB81" s="447"/>
      <c r="RAC81" s="447"/>
      <c r="RAD81" s="447"/>
      <c r="RAE81" s="447"/>
      <c r="RAF81" s="447"/>
      <c r="RAG81" s="447"/>
      <c r="RAH81" s="447"/>
      <c r="RAI81" s="447"/>
      <c r="RAJ81" s="447"/>
      <c r="RAK81" s="447"/>
      <c r="RAL81" s="447"/>
      <c r="RAM81" s="447"/>
      <c r="RAN81" s="447"/>
      <c r="RAO81" s="447"/>
      <c r="RAP81" s="447"/>
      <c r="RAQ81" s="447"/>
      <c r="RAR81" s="447"/>
      <c r="RAS81" s="447"/>
      <c r="RAT81" s="447"/>
      <c r="RAU81" s="447"/>
      <c r="RAV81" s="447"/>
      <c r="RAW81" s="447"/>
      <c r="RAX81" s="447"/>
      <c r="RAY81" s="447"/>
      <c r="RAZ81" s="447"/>
      <c r="RBA81" s="447"/>
      <c r="RBB81" s="447"/>
      <c r="RBC81" s="447"/>
      <c r="RBD81" s="447"/>
      <c r="RBE81" s="447"/>
      <c r="RBF81" s="447"/>
      <c r="RBG81" s="447"/>
      <c r="RBH81" s="447"/>
      <c r="RBI81" s="447"/>
      <c r="RBJ81" s="447"/>
      <c r="RBK81" s="447"/>
      <c r="RBL81" s="447"/>
      <c r="RBM81" s="447"/>
      <c r="RBN81" s="447"/>
      <c r="RBO81" s="447"/>
      <c r="RBP81" s="447"/>
      <c r="RBQ81" s="447"/>
      <c r="RBR81" s="447"/>
      <c r="RBS81" s="447"/>
      <c r="RBT81" s="447"/>
      <c r="RBU81" s="447"/>
      <c r="RBV81" s="447"/>
      <c r="RBW81" s="447"/>
      <c r="RBX81" s="447"/>
      <c r="RBY81" s="447"/>
      <c r="RBZ81" s="447"/>
      <c r="RCA81" s="447"/>
      <c r="RCB81" s="447"/>
      <c r="RCC81" s="447"/>
      <c r="RCD81" s="447"/>
      <c r="RCE81" s="447"/>
      <c r="RCF81" s="447"/>
      <c r="RCG81" s="447"/>
      <c r="RCH81" s="447"/>
      <c r="RCI81" s="447"/>
      <c r="RCJ81" s="447"/>
      <c r="RCK81" s="447"/>
      <c r="RCL81" s="447"/>
      <c r="RCM81" s="447"/>
      <c r="RCN81" s="447"/>
      <c r="RCO81" s="447"/>
      <c r="RCP81" s="447"/>
      <c r="RCQ81" s="447"/>
      <c r="RCR81" s="447"/>
      <c r="RCS81" s="447"/>
      <c r="RCT81" s="447"/>
      <c r="RCU81" s="447"/>
      <c r="RCV81" s="447"/>
      <c r="RCW81" s="447"/>
      <c r="RCX81" s="447"/>
      <c r="RCY81" s="447"/>
      <c r="RCZ81" s="447"/>
      <c r="RDA81" s="447"/>
      <c r="RDB81" s="447"/>
      <c r="RDC81" s="447"/>
      <c r="RDD81" s="447"/>
      <c r="RDE81" s="447"/>
      <c r="RDF81" s="447"/>
      <c r="RDG81" s="447"/>
      <c r="RDH81" s="447"/>
      <c r="RDI81" s="447"/>
      <c r="RDJ81" s="447"/>
      <c r="RDK81" s="447"/>
      <c r="RDL81" s="447"/>
      <c r="RDM81" s="447"/>
      <c r="RDN81" s="447"/>
      <c r="RDO81" s="447"/>
      <c r="RDP81" s="447"/>
      <c r="RDQ81" s="447"/>
      <c r="RDR81" s="447"/>
      <c r="RDS81" s="447"/>
      <c r="RDT81" s="447"/>
      <c r="RDU81" s="447"/>
      <c r="RDV81" s="447"/>
      <c r="RDW81" s="447"/>
      <c r="RDX81" s="447"/>
      <c r="RDY81" s="447"/>
      <c r="RDZ81" s="447"/>
      <c r="REA81" s="447"/>
      <c r="REB81" s="447"/>
      <c r="REC81" s="447"/>
      <c r="RED81" s="447"/>
      <c r="REE81" s="447"/>
      <c r="REF81" s="447"/>
      <c r="REG81" s="447"/>
      <c r="REH81" s="447"/>
      <c r="REI81" s="447"/>
      <c r="REJ81" s="447"/>
      <c r="REK81" s="447"/>
      <c r="REL81" s="447"/>
      <c r="REM81" s="447"/>
      <c r="REN81" s="447"/>
      <c r="REO81" s="447"/>
      <c r="REP81" s="447"/>
      <c r="REQ81" s="447"/>
      <c r="RER81" s="447"/>
      <c r="RES81" s="447"/>
      <c r="RET81" s="447"/>
      <c r="REU81" s="447"/>
      <c r="REV81" s="447"/>
      <c r="REW81" s="447"/>
      <c r="REX81" s="447"/>
      <c r="REY81" s="447"/>
      <c r="REZ81" s="447"/>
      <c r="RFA81" s="447"/>
      <c r="RFB81" s="447"/>
      <c r="RFC81" s="447"/>
      <c r="RFD81" s="447"/>
      <c r="RFE81" s="447"/>
      <c r="RFF81" s="447"/>
      <c r="RFG81" s="447"/>
      <c r="RFH81" s="447"/>
      <c r="RFI81" s="447"/>
      <c r="RFJ81" s="447"/>
      <c r="RFK81" s="447"/>
      <c r="RFL81" s="447"/>
      <c r="RFM81" s="447"/>
      <c r="RFN81" s="447"/>
      <c r="RFO81" s="447"/>
      <c r="RFP81" s="447"/>
      <c r="RFQ81" s="447"/>
      <c r="RFR81" s="447"/>
      <c r="RFS81" s="447"/>
      <c r="RFT81" s="447"/>
      <c r="RFU81" s="447"/>
      <c r="RFV81" s="447"/>
      <c r="RFW81" s="447"/>
      <c r="RFX81" s="447"/>
      <c r="RFY81" s="447"/>
      <c r="RFZ81" s="447"/>
      <c r="RGA81" s="447"/>
      <c r="RGB81" s="447"/>
      <c r="RGC81" s="447"/>
      <c r="RGD81" s="447"/>
      <c r="RGE81" s="447"/>
      <c r="RGF81" s="447"/>
      <c r="RGG81" s="447"/>
      <c r="RGH81" s="447"/>
      <c r="RGI81" s="447"/>
      <c r="RGJ81" s="447"/>
      <c r="RGK81" s="447"/>
      <c r="RGL81" s="447"/>
      <c r="RGM81" s="447"/>
      <c r="RGN81" s="447"/>
      <c r="RGO81" s="447"/>
      <c r="RGP81" s="447"/>
      <c r="RGQ81" s="447"/>
      <c r="RGR81" s="447"/>
      <c r="RGS81" s="447"/>
      <c r="RGT81" s="447"/>
      <c r="RGU81" s="447"/>
      <c r="RGV81" s="447"/>
      <c r="RGW81" s="447"/>
      <c r="RGX81" s="447"/>
      <c r="RGY81" s="447"/>
      <c r="RGZ81" s="447"/>
      <c r="RHA81" s="447"/>
      <c r="RHB81" s="447"/>
      <c r="RHC81" s="447"/>
      <c r="RHD81" s="447"/>
      <c r="RHE81" s="447"/>
      <c r="RHF81" s="447"/>
      <c r="RHG81" s="447"/>
      <c r="RHH81" s="447"/>
      <c r="RHI81" s="447"/>
      <c r="RHJ81" s="447"/>
      <c r="RHK81" s="447"/>
      <c r="RHL81" s="447"/>
      <c r="RHM81" s="447"/>
      <c r="RHN81" s="447"/>
      <c r="RHO81" s="447"/>
      <c r="RHP81" s="447"/>
      <c r="RHQ81" s="447"/>
      <c r="RHR81" s="447"/>
      <c r="RHS81" s="447"/>
      <c r="RHT81" s="447"/>
      <c r="RHU81" s="447"/>
      <c r="RHV81" s="447"/>
      <c r="RHW81" s="447"/>
      <c r="RHX81" s="447"/>
      <c r="RHY81" s="447"/>
      <c r="RHZ81" s="447"/>
      <c r="RIA81" s="447"/>
      <c r="RIB81" s="447"/>
      <c r="RIC81" s="447"/>
      <c r="RID81" s="447"/>
      <c r="RIE81" s="447"/>
      <c r="RIF81" s="447"/>
      <c r="RIG81" s="447"/>
      <c r="RIH81" s="447"/>
      <c r="RII81" s="447"/>
      <c r="RIJ81" s="447"/>
      <c r="RIK81" s="447"/>
      <c r="RIL81" s="447"/>
      <c r="RIM81" s="447"/>
      <c r="RIN81" s="447"/>
      <c r="RIO81" s="447"/>
      <c r="RIP81" s="447"/>
      <c r="RIQ81" s="447"/>
      <c r="RIR81" s="447"/>
      <c r="RIS81" s="447"/>
      <c r="RIT81" s="447"/>
      <c r="RIU81" s="447"/>
      <c r="RIV81" s="447"/>
      <c r="RIW81" s="447"/>
      <c r="RIX81" s="447"/>
      <c r="RIY81" s="447"/>
      <c r="RIZ81" s="447"/>
      <c r="RJA81" s="447"/>
      <c r="RJB81" s="447"/>
      <c r="RJC81" s="447"/>
      <c r="RJD81" s="447"/>
      <c r="RJE81" s="447"/>
      <c r="RJF81" s="447"/>
      <c r="RJG81" s="447"/>
      <c r="RJH81" s="447"/>
      <c r="RJI81" s="447"/>
      <c r="RJJ81" s="447"/>
      <c r="RJK81" s="447"/>
      <c r="RJL81" s="447"/>
      <c r="RJM81" s="447"/>
      <c r="RJN81" s="447"/>
      <c r="RJO81" s="447"/>
      <c r="RJP81" s="447"/>
      <c r="RJQ81" s="447"/>
      <c r="RJR81" s="447"/>
      <c r="RJS81" s="447"/>
      <c r="RJT81" s="447"/>
      <c r="RJU81" s="447"/>
      <c r="RJV81" s="447"/>
      <c r="RJW81" s="447"/>
      <c r="RJX81" s="447"/>
      <c r="RJY81" s="447"/>
      <c r="RJZ81" s="447"/>
      <c r="RKA81" s="447"/>
      <c r="RKB81" s="447"/>
      <c r="RKC81" s="447"/>
      <c r="RKD81" s="447"/>
      <c r="RKE81" s="447"/>
      <c r="RKF81" s="447"/>
      <c r="RKG81" s="447"/>
      <c r="RKH81" s="447"/>
      <c r="RKI81" s="447"/>
      <c r="RKJ81" s="447"/>
      <c r="RKK81" s="447"/>
      <c r="RKL81" s="447"/>
      <c r="RKM81" s="447"/>
      <c r="RKN81" s="447"/>
      <c r="RKO81" s="447"/>
      <c r="RKP81" s="447"/>
      <c r="RKQ81" s="447"/>
      <c r="RKR81" s="447"/>
      <c r="RKS81" s="447"/>
      <c r="RKT81" s="447"/>
      <c r="RKU81" s="447"/>
      <c r="RKV81" s="447"/>
      <c r="RKW81" s="447"/>
      <c r="RKX81" s="447"/>
      <c r="RKY81" s="447"/>
      <c r="RKZ81" s="447"/>
      <c r="RLA81" s="447"/>
      <c r="RLB81" s="447"/>
      <c r="RLC81" s="447"/>
      <c r="RLD81" s="447"/>
      <c r="RLE81" s="447"/>
      <c r="RLF81" s="447"/>
      <c r="RLG81" s="447"/>
      <c r="RLH81" s="447"/>
      <c r="RLI81" s="447"/>
      <c r="RLJ81" s="447"/>
      <c r="RLK81" s="447"/>
      <c r="RLL81" s="447"/>
      <c r="RLM81" s="447"/>
      <c r="RLN81" s="447"/>
      <c r="RLO81" s="447"/>
      <c r="RLP81" s="447"/>
      <c r="RLQ81" s="447"/>
      <c r="RLR81" s="447"/>
      <c r="RLS81" s="447"/>
      <c r="RLT81" s="447"/>
      <c r="RLU81" s="447"/>
      <c r="RLV81" s="447"/>
      <c r="RLW81" s="447"/>
      <c r="RLX81" s="447"/>
      <c r="RLY81" s="447"/>
      <c r="RLZ81" s="447"/>
      <c r="RMA81" s="447"/>
      <c r="RMB81" s="447"/>
      <c r="RMC81" s="447"/>
      <c r="RMD81" s="447"/>
      <c r="RME81" s="447"/>
      <c r="RMF81" s="447"/>
      <c r="RMG81" s="447"/>
      <c r="RMH81" s="447"/>
      <c r="RMI81" s="447"/>
      <c r="RMJ81" s="447"/>
      <c r="RMK81" s="447"/>
      <c r="RML81" s="447"/>
      <c r="RMM81" s="447"/>
      <c r="RMN81" s="447"/>
      <c r="RMO81" s="447"/>
      <c r="RMP81" s="447"/>
      <c r="RMQ81" s="447"/>
      <c r="RMR81" s="447"/>
      <c r="RMS81" s="447"/>
      <c r="RMT81" s="447"/>
      <c r="RMU81" s="447"/>
      <c r="RMV81" s="447"/>
      <c r="RMW81" s="447"/>
      <c r="RMX81" s="447"/>
      <c r="RMY81" s="447"/>
      <c r="RMZ81" s="447"/>
      <c r="RNA81" s="447"/>
      <c r="RNB81" s="447"/>
      <c r="RNC81" s="447"/>
      <c r="RND81" s="447"/>
      <c r="RNE81" s="447"/>
      <c r="RNF81" s="447"/>
      <c r="RNG81" s="447"/>
      <c r="RNH81" s="447"/>
      <c r="RNI81" s="447"/>
      <c r="RNJ81" s="447"/>
      <c r="RNK81" s="447"/>
      <c r="RNL81" s="447"/>
      <c r="RNM81" s="447"/>
      <c r="RNN81" s="447"/>
      <c r="RNO81" s="447"/>
      <c r="RNP81" s="447"/>
      <c r="RNQ81" s="447"/>
      <c r="RNR81" s="447"/>
      <c r="RNS81" s="447"/>
      <c r="RNT81" s="447"/>
      <c r="RNU81" s="447"/>
      <c r="RNV81" s="447"/>
      <c r="RNW81" s="447"/>
      <c r="RNX81" s="447"/>
      <c r="RNY81" s="447"/>
      <c r="RNZ81" s="447"/>
      <c r="ROA81" s="447"/>
      <c r="ROB81" s="447"/>
      <c r="ROC81" s="447"/>
      <c r="ROD81" s="447"/>
      <c r="ROE81" s="447"/>
      <c r="ROF81" s="447"/>
      <c r="ROG81" s="447"/>
      <c r="ROH81" s="447"/>
      <c r="ROI81" s="447"/>
      <c r="ROJ81" s="447"/>
      <c r="ROK81" s="447"/>
      <c r="ROL81" s="447"/>
      <c r="ROM81" s="447"/>
      <c r="RON81" s="447"/>
      <c r="ROO81" s="447"/>
      <c r="ROP81" s="447"/>
      <c r="ROQ81" s="447"/>
      <c r="ROR81" s="447"/>
      <c r="ROS81" s="447"/>
      <c r="ROT81" s="447"/>
      <c r="ROU81" s="447"/>
      <c r="ROV81" s="447"/>
      <c r="ROW81" s="447"/>
      <c r="ROX81" s="447"/>
      <c r="ROY81" s="447"/>
      <c r="ROZ81" s="447"/>
      <c r="RPA81" s="447"/>
      <c r="RPB81" s="447"/>
      <c r="RPC81" s="447"/>
      <c r="RPD81" s="447"/>
      <c r="RPE81" s="447"/>
      <c r="RPF81" s="447"/>
      <c r="RPG81" s="447"/>
      <c r="RPH81" s="447"/>
      <c r="RPI81" s="447"/>
      <c r="RPJ81" s="447"/>
      <c r="RPK81" s="447"/>
      <c r="RPL81" s="447"/>
      <c r="RPM81" s="447"/>
      <c r="RPN81" s="447"/>
      <c r="RPO81" s="447"/>
      <c r="RPP81" s="447"/>
      <c r="RPQ81" s="447"/>
      <c r="RPR81" s="447"/>
      <c r="RPS81" s="447"/>
      <c r="RPT81" s="447"/>
      <c r="RPU81" s="447"/>
      <c r="RPV81" s="447"/>
      <c r="RPW81" s="447"/>
      <c r="RPX81" s="447"/>
      <c r="RPY81" s="447"/>
      <c r="RPZ81" s="447"/>
      <c r="RQA81" s="447"/>
      <c r="RQB81" s="447"/>
      <c r="RQC81" s="447"/>
      <c r="RQD81" s="447"/>
      <c r="RQE81" s="447"/>
      <c r="RQF81" s="447"/>
      <c r="RQG81" s="447"/>
      <c r="RQH81" s="447"/>
      <c r="RQI81" s="447"/>
      <c r="RQJ81" s="447"/>
      <c r="RQK81" s="447"/>
      <c r="RQL81" s="447"/>
      <c r="RQM81" s="447"/>
      <c r="RQN81" s="447"/>
      <c r="RQO81" s="447"/>
      <c r="RQP81" s="447"/>
      <c r="RQQ81" s="447"/>
      <c r="RQR81" s="447"/>
      <c r="RQS81" s="447"/>
      <c r="RQT81" s="447"/>
      <c r="RQU81" s="447"/>
      <c r="RQV81" s="447"/>
      <c r="RQW81" s="447"/>
      <c r="RQX81" s="447"/>
      <c r="RQY81" s="447"/>
      <c r="RQZ81" s="447"/>
      <c r="RRA81" s="447"/>
      <c r="RRB81" s="447"/>
      <c r="RRC81" s="447"/>
      <c r="RRD81" s="447"/>
      <c r="RRE81" s="447"/>
      <c r="RRF81" s="447"/>
      <c r="RRG81" s="447"/>
      <c r="RRH81" s="447"/>
      <c r="RRI81" s="447"/>
      <c r="RRJ81" s="447"/>
      <c r="RRK81" s="447"/>
      <c r="RRL81" s="447"/>
      <c r="RRM81" s="447"/>
      <c r="RRN81" s="447"/>
      <c r="RRO81" s="447"/>
      <c r="RRP81" s="447"/>
      <c r="RRQ81" s="447"/>
      <c r="RRR81" s="447"/>
      <c r="RRS81" s="447"/>
      <c r="RRT81" s="447"/>
      <c r="RRU81" s="447"/>
      <c r="RRV81" s="447"/>
      <c r="RRW81" s="447"/>
      <c r="RRX81" s="447"/>
      <c r="RRY81" s="447"/>
      <c r="RRZ81" s="447"/>
      <c r="RSA81" s="447"/>
      <c r="RSB81" s="447"/>
      <c r="RSC81" s="447"/>
      <c r="RSD81" s="447"/>
      <c r="RSE81" s="447"/>
      <c r="RSF81" s="447"/>
      <c r="RSG81" s="447"/>
      <c r="RSH81" s="447"/>
      <c r="RSI81" s="447"/>
      <c r="RSJ81" s="447"/>
      <c r="RSK81" s="447"/>
      <c r="RSL81" s="447"/>
      <c r="RSM81" s="447"/>
      <c r="RSN81" s="447"/>
      <c r="RSO81" s="447"/>
      <c r="RSP81" s="447"/>
      <c r="RSQ81" s="447"/>
      <c r="RSR81" s="447"/>
      <c r="RSS81" s="447"/>
      <c r="RST81" s="447"/>
      <c r="RSU81" s="447"/>
      <c r="RSV81" s="447"/>
      <c r="RSW81" s="447"/>
      <c r="RSX81" s="447"/>
      <c r="RSY81" s="447"/>
      <c r="RSZ81" s="447"/>
      <c r="RTA81" s="447"/>
      <c r="RTB81" s="447"/>
      <c r="RTC81" s="447"/>
      <c r="RTD81" s="447"/>
      <c r="RTE81" s="447"/>
      <c r="RTF81" s="447"/>
      <c r="RTG81" s="447"/>
      <c r="RTH81" s="447"/>
      <c r="RTI81" s="447"/>
      <c r="RTJ81" s="447"/>
      <c r="RTK81" s="447"/>
      <c r="RTL81" s="447"/>
      <c r="RTM81" s="447"/>
      <c r="RTN81" s="447"/>
      <c r="RTO81" s="447"/>
      <c r="RTP81" s="447"/>
      <c r="RTQ81" s="447"/>
      <c r="RTR81" s="447"/>
      <c r="RTS81" s="447"/>
      <c r="RTT81" s="447"/>
      <c r="RTU81" s="447"/>
      <c r="RTV81" s="447"/>
      <c r="RTW81" s="447"/>
      <c r="RTX81" s="447"/>
      <c r="RTY81" s="447"/>
      <c r="RTZ81" s="447"/>
      <c r="RUA81" s="447"/>
      <c r="RUB81" s="447"/>
      <c r="RUC81" s="447"/>
      <c r="RUD81" s="447"/>
      <c r="RUE81" s="447"/>
      <c r="RUF81" s="447"/>
      <c r="RUG81" s="447"/>
      <c r="RUH81" s="447"/>
      <c r="RUI81" s="447"/>
      <c r="RUJ81" s="447"/>
      <c r="RUK81" s="447"/>
      <c r="RUL81" s="447"/>
      <c r="RUM81" s="447"/>
      <c r="RUN81" s="447"/>
      <c r="RUO81" s="447"/>
      <c r="RUP81" s="447"/>
      <c r="RUQ81" s="447"/>
      <c r="RUR81" s="447"/>
      <c r="RUS81" s="447"/>
      <c r="RUT81" s="447"/>
      <c r="RUU81" s="447"/>
      <c r="RUV81" s="447"/>
      <c r="RUW81" s="447"/>
      <c r="RUX81" s="447"/>
      <c r="RUY81" s="447"/>
      <c r="RUZ81" s="447"/>
      <c r="RVA81" s="447"/>
      <c r="RVB81" s="447"/>
      <c r="RVC81" s="447"/>
      <c r="RVD81" s="447"/>
      <c r="RVE81" s="447"/>
      <c r="RVF81" s="447"/>
      <c r="RVG81" s="447"/>
      <c r="RVH81" s="447"/>
      <c r="RVI81" s="447"/>
      <c r="RVJ81" s="447"/>
      <c r="RVK81" s="447"/>
      <c r="RVL81" s="447"/>
      <c r="RVM81" s="447"/>
      <c r="RVN81" s="447"/>
      <c r="RVO81" s="447"/>
      <c r="RVP81" s="447"/>
      <c r="RVQ81" s="447"/>
      <c r="RVR81" s="447"/>
      <c r="RVS81" s="447"/>
      <c r="RVT81" s="447"/>
      <c r="RVU81" s="447"/>
      <c r="RVV81" s="447"/>
      <c r="RVW81" s="447"/>
      <c r="RVX81" s="447"/>
      <c r="RVY81" s="447"/>
      <c r="RVZ81" s="447"/>
      <c r="RWA81" s="447"/>
      <c r="RWB81" s="447"/>
      <c r="RWC81" s="447"/>
      <c r="RWD81" s="447"/>
      <c r="RWE81" s="447"/>
      <c r="RWF81" s="447"/>
      <c r="RWG81" s="447"/>
      <c r="RWH81" s="447"/>
      <c r="RWI81" s="447"/>
      <c r="RWJ81" s="447"/>
      <c r="RWK81" s="447"/>
      <c r="RWL81" s="447"/>
      <c r="RWM81" s="447"/>
      <c r="RWN81" s="447"/>
      <c r="RWO81" s="447"/>
      <c r="RWP81" s="447"/>
      <c r="RWQ81" s="447"/>
      <c r="RWR81" s="447"/>
      <c r="RWS81" s="447"/>
      <c r="RWT81" s="447"/>
      <c r="RWU81" s="447"/>
      <c r="RWV81" s="447"/>
      <c r="RWW81" s="447"/>
      <c r="RWX81" s="447"/>
      <c r="RWY81" s="447"/>
      <c r="RWZ81" s="447"/>
      <c r="RXA81" s="447"/>
      <c r="RXB81" s="447"/>
      <c r="RXC81" s="447"/>
      <c r="RXD81" s="447"/>
      <c r="RXE81" s="447"/>
      <c r="RXF81" s="447"/>
      <c r="RXG81" s="447"/>
      <c r="RXH81" s="447"/>
      <c r="RXI81" s="447"/>
      <c r="RXJ81" s="447"/>
      <c r="RXK81" s="447"/>
      <c r="RXL81" s="447"/>
      <c r="RXM81" s="447"/>
      <c r="RXN81" s="447"/>
      <c r="RXO81" s="447"/>
      <c r="RXP81" s="447"/>
      <c r="RXQ81" s="447"/>
      <c r="RXR81" s="447"/>
      <c r="RXS81" s="447"/>
      <c r="RXT81" s="447"/>
      <c r="RXU81" s="447"/>
      <c r="RXV81" s="447"/>
      <c r="RXW81" s="447"/>
      <c r="RXX81" s="447"/>
      <c r="RXY81" s="447"/>
      <c r="RXZ81" s="447"/>
      <c r="RYA81" s="447"/>
      <c r="RYB81" s="447"/>
      <c r="RYC81" s="447"/>
      <c r="RYD81" s="447"/>
      <c r="RYE81" s="447"/>
      <c r="RYF81" s="447"/>
      <c r="RYG81" s="447"/>
      <c r="RYH81" s="447"/>
      <c r="RYI81" s="447"/>
      <c r="RYJ81" s="447"/>
      <c r="RYK81" s="447"/>
      <c r="RYL81" s="447"/>
      <c r="RYM81" s="447"/>
      <c r="RYN81" s="447"/>
      <c r="RYO81" s="447"/>
      <c r="RYP81" s="447"/>
      <c r="RYQ81" s="447"/>
      <c r="RYR81" s="447"/>
      <c r="RYS81" s="447"/>
      <c r="RYT81" s="447"/>
      <c r="RYU81" s="447"/>
      <c r="RYV81" s="447"/>
      <c r="RYW81" s="447"/>
      <c r="RYX81" s="447"/>
      <c r="RYY81" s="447"/>
      <c r="RYZ81" s="447"/>
      <c r="RZA81" s="447"/>
      <c r="RZB81" s="447"/>
      <c r="RZC81" s="447"/>
      <c r="RZD81" s="447"/>
      <c r="RZE81" s="447"/>
      <c r="RZF81" s="447"/>
      <c r="RZG81" s="447"/>
      <c r="RZH81" s="447"/>
      <c r="RZI81" s="447"/>
      <c r="RZJ81" s="447"/>
      <c r="RZK81" s="447"/>
      <c r="RZL81" s="447"/>
      <c r="RZM81" s="447"/>
      <c r="RZN81" s="447"/>
      <c r="RZO81" s="447"/>
      <c r="RZP81" s="447"/>
      <c r="RZQ81" s="447"/>
      <c r="RZR81" s="447"/>
      <c r="RZS81" s="447"/>
      <c r="RZT81" s="447"/>
      <c r="RZU81" s="447"/>
      <c r="RZV81" s="447"/>
      <c r="RZW81" s="447"/>
      <c r="RZX81" s="447"/>
      <c r="RZY81" s="447"/>
      <c r="RZZ81" s="447"/>
      <c r="SAA81" s="447"/>
      <c r="SAB81" s="447"/>
      <c r="SAC81" s="447"/>
      <c r="SAD81" s="447"/>
      <c r="SAE81" s="447"/>
      <c r="SAF81" s="447"/>
      <c r="SAG81" s="447"/>
      <c r="SAH81" s="447"/>
      <c r="SAI81" s="447"/>
      <c r="SAJ81" s="447"/>
      <c r="SAK81" s="447"/>
      <c r="SAL81" s="447"/>
      <c r="SAM81" s="447"/>
      <c r="SAN81" s="447"/>
      <c r="SAO81" s="447"/>
      <c r="SAP81" s="447"/>
      <c r="SAQ81" s="447"/>
      <c r="SAR81" s="447"/>
      <c r="SAS81" s="447"/>
      <c r="SAT81" s="447"/>
      <c r="SAU81" s="447"/>
      <c r="SAV81" s="447"/>
      <c r="SAW81" s="447"/>
      <c r="SAX81" s="447"/>
      <c r="SAY81" s="447"/>
      <c r="SAZ81" s="447"/>
      <c r="SBA81" s="447"/>
      <c r="SBB81" s="447"/>
      <c r="SBC81" s="447"/>
      <c r="SBD81" s="447"/>
      <c r="SBE81" s="447"/>
      <c r="SBF81" s="447"/>
      <c r="SBG81" s="447"/>
      <c r="SBH81" s="447"/>
      <c r="SBI81" s="447"/>
      <c r="SBJ81" s="447"/>
      <c r="SBK81" s="447"/>
      <c r="SBL81" s="447"/>
      <c r="SBM81" s="447"/>
      <c r="SBN81" s="447"/>
      <c r="SBO81" s="447"/>
      <c r="SBP81" s="447"/>
      <c r="SBQ81" s="447"/>
      <c r="SBR81" s="447"/>
      <c r="SBS81" s="447"/>
      <c r="SBT81" s="447"/>
      <c r="SBU81" s="447"/>
      <c r="SBV81" s="447"/>
      <c r="SBW81" s="447"/>
      <c r="SBX81" s="447"/>
      <c r="SBY81" s="447"/>
      <c r="SBZ81" s="447"/>
      <c r="SCA81" s="447"/>
      <c r="SCB81" s="447"/>
      <c r="SCC81" s="447"/>
      <c r="SCD81" s="447"/>
      <c r="SCE81" s="447"/>
      <c r="SCF81" s="447"/>
      <c r="SCG81" s="447"/>
      <c r="SCH81" s="447"/>
      <c r="SCI81" s="447"/>
      <c r="SCJ81" s="447"/>
      <c r="SCK81" s="447"/>
      <c r="SCL81" s="447"/>
      <c r="SCM81" s="447"/>
      <c r="SCN81" s="447"/>
      <c r="SCO81" s="447"/>
      <c r="SCP81" s="447"/>
      <c r="SCQ81" s="447"/>
      <c r="SCR81" s="447"/>
      <c r="SCS81" s="447"/>
      <c r="SCT81" s="447"/>
      <c r="SCU81" s="447"/>
      <c r="SCV81" s="447"/>
      <c r="SCW81" s="447"/>
      <c r="SCX81" s="447"/>
      <c r="SCY81" s="447"/>
      <c r="SCZ81" s="447"/>
      <c r="SDA81" s="447"/>
      <c r="SDB81" s="447"/>
      <c r="SDC81" s="447"/>
      <c r="SDD81" s="447"/>
      <c r="SDE81" s="447"/>
      <c r="SDF81" s="447"/>
      <c r="SDG81" s="447"/>
      <c r="SDH81" s="447"/>
      <c r="SDI81" s="447"/>
      <c r="SDJ81" s="447"/>
      <c r="SDK81" s="447"/>
      <c r="SDL81" s="447"/>
      <c r="SDM81" s="447"/>
      <c r="SDN81" s="447"/>
      <c r="SDO81" s="447"/>
      <c r="SDP81" s="447"/>
      <c r="SDQ81" s="447"/>
      <c r="SDR81" s="447"/>
      <c r="SDS81" s="447"/>
      <c r="SDT81" s="447"/>
      <c r="SDU81" s="447"/>
      <c r="SDV81" s="447"/>
      <c r="SDW81" s="447"/>
      <c r="SDX81" s="447"/>
      <c r="SDY81" s="447"/>
      <c r="SDZ81" s="447"/>
      <c r="SEA81" s="447"/>
      <c r="SEB81" s="447"/>
      <c r="SEC81" s="447"/>
      <c r="SED81" s="447"/>
      <c r="SEE81" s="447"/>
      <c r="SEF81" s="447"/>
      <c r="SEG81" s="447"/>
      <c r="SEH81" s="447"/>
      <c r="SEI81" s="447"/>
      <c r="SEJ81" s="447"/>
      <c r="SEK81" s="447"/>
      <c r="SEL81" s="447"/>
      <c r="SEM81" s="447"/>
      <c r="SEN81" s="447"/>
      <c r="SEO81" s="447"/>
      <c r="SEP81" s="447"/>
      <c r="SEQ81" s="447"/>
      <c r="SER81" s="447"/>
      <c r="SES81" s="447"/>
      <c r="SET81" s="447"/>
      <c r="SEU81" s="447"/>
      <c r="SEV81" s="447"/>
      <c r="SEW81" s="447"/>
      <c r="SEX81" s="447"/>
      <c r="SEY81" s="447"/>
      <c r="SEZ81" s="447"/>
      <c r="SFA81" s="447"/>
      <c r="SFB81" s="447"/>
      <c r="SFC81" s="447"/>
      <c r="SFD81" s="447"/>
      <c r="SFE81" s="447"/>
      <c r="SFF81" s="447"/>
      <c r="SFG81" s="447"/>
      <c r="SFH81" s="447"/>
      <c r="SFI81" s="447"/>
      <c r="SFJ81" s="447"/>
      <c r="SFK81" s="447"/>
      <c r="SFL81" s="447"/>
      <c r="SFM81" s="447"/>
      <c r="SFN81" s="447"/>
      <c r="SFO81" s="447"/>
      <c r="SFP81" s="447"/>
      <c r="SFQ81" s="447"/>
      <c r="SFR81" s="447"/>
      <c r="SFS81" s="447"/>
      <c r="SFT81" s="447"/>
      <c r="SFU81" s="447"/>
      <c r="SFV81" s="447"/>
      <c r="SFW81" s="447"/>
      <c r="SFX81" s="447"/>
      <c r="SFY81" s="447"/>
      <c r="SFZ81" s="447"/>
      <c r="SGA81" s="447"/>
      <c r="SGB81" s="447"/>
      <c r="SGC81" s="447"/>
      <c r="SGD81" s="447"/>
      <c r="SGE81" s="447"/>
      <c r="SGF81" s="447"/>
      <c r="SGG81" s="447"/>
      <c r="SGH81" s="447"/>
      <c r="SGI81" s="447"/>
      <c r="SGJ81" s="447"/>
      <c r="SGK81" s="447"/>
      <c r="SGL81" s="447"/>
      <c r="SGM81" s="447"/>
      <c r="SGN81" s="447"/>
      <c r="SGO81" s="447"/>
      <c r="SGP81" s="447"/>
      <c r="SGQ81" s="447"/>
      <c r="SGR81" s="447"/>
      <c r="SGS81" s="447"/>
      <c r="SGT81" s="447"/>
      <c r="SGU81" s="447"/>
      <c r="SGV81" s="447"/>
      <c r="SGW81" s="447"/>
      <c r="SGX81" s="447"/>
      <c r="SGY81" s="447"/>
      <c r="SGZ81" s="447"/>
      <c r="SHA81" s="447"/>
      <c r="SHB81" s="447"/>
      <c r="SHC81" s="447"/>
      <c r="SHD81" s="447"/>
      <c r="SHE81" s="447"/>
      <c r="SHF81" s="447"/>
      <c r="SHG81" s="447"/>
      <c r="SHH81" s="447"/>
      <c r="SHI81" s="447"/>
      <c r="SHJ81" s="447"/>
      <c r="SHK81" s="447"/>
      <c r="SHL81" s="447"/>
      <c r="SHM81" s="447"/>
      <c r="SHN81" s="447"/>
      <c r="SHO81" s="447"/>
      <c r="SHP81" s="447"/>
      <c r="SHQ81" s="447"/>
      <c r="SHR81" s="447"/>
      <c r="SHS81" s="447"/>
      <c r="SHT81" s="447"/>
      <c r="SHU81" s="447"/>
      <c r="SHV81" s="447"/>
      <c r="SHW81" s="447"/>
      <c r="SHX81" s="447"/>
      <c r="SHY81" s="447"/>
      <c r="SHZ81" s="447"/>
      <c r="SIA81" s="447"/>
      <c r="SIB81" s="447"/>
      <c r="SIC81" s="447"/>
      <c r="SID81" s="447"/>
      <c r="SIE81" s="447"/>
      <c r="SIF81" s="447"/>
      <c r="SIG81" s="447"/>
      <c r="SIH81" s="447"/>
      <c r="SII81" s="447"/>
      <c r="SIJ81" s="447"/>
      <c r="SIK81" s="447"/>
      <c r="SIL81" s="447"/>
      <c r="SIM81" s="447"/>
      <c r="SIN81" s="447"/>
      <c r="SIO81" s="447"/>
      <c r="SIP81" s="447"/>
      <c r="SIQ81" s="447"/>
      <c r="SIR81" s="447"/>
      <c r="SIS81" s="447"/>
      <c r="SIT81" s="447"/>
      <c r="SIU81" s="447"/>
      <c r="SIV81" s="447"/>
      <c r="SIW81" s="447"/>
      <c r="SIX81" s="447"/>
      <c r="SIY81" s="447"/>
      <c r="SIZ81" s="447"/>
      <c r="SJA81" s="447"/>
      <c r="SJB81" s="447"/>
      <c r="SJC81" s="447"/>
      <c r="SJD81" s="447"/>
      <c r="SJE81" s="447"/>
      <c r="SJF81" s="447"/>
      <c r="SJG81" s="447"/>
      <c r="SJH81" s="447"/>
      <c r="SJI81" s="447"/>
      <c r="SJJ81" s="447"/>
      <c r="SJK81" s="447"/>
      <c r="SJL81" s="447"/>
      <c r="SJM81" s="447"/>
      <c r="SJN81" s="447"/>
      <c r="SJO81" s="447"/>
      <c r="SJP81" s="447"/>
      <c r="SJQ81" s="447"/>
      <c r="SJR81" s="447"/>
      <c r="SJS81" s="447"/>
      <c r="SJT81" s="447"/>
      <c r="SJU81" s="447"/>
      <c r="SJV81" s="447"/>
      <c r="SJW81" s="447"/>
      <c r="SJX81" s="447"/>
      <c r="SJY81" s="447"/>
      <c r="SJZ81" s="447"/>
      <c r="SKA81" s="447"/>
      <c r="SKB81" s="447"/>
      <c r="SKC81" s="447"/>
      <c r="SKD81" s="447"/>
      <c r="SKE81" s="447"/>
      <c r="SKF81" s="447"/>
      <c r="SKG81" s="447"/>
      <c r="SKH81" s="447"/>
      <c r="SKI81" s="447"/>
      <c r="SKJ81" s="447"/>
      <c r="SKK81" s="447"/>
      <c r="SKL81" s="447"/>
      <c r="SKM81" s="447"/>
      <c r="SKN81" s="447"/>
      <c r="SKO81" s="447"/>
      <c r="SKP81" s="447"/>
      <c r="SKQ81" s="447"/>
      <c r="SKR81" s="447"/>
      <c r="SKS81" s="447"/>
      <c r="SKT81" s="447"/>
      <c r="SKU81" s="447"/>
      <c r="SKV81" s="447"/>
      <c r="SKW81" s="447"/>
      <c r="SKX81" s="447"/>
      <c r="SKY81" s="447"/>
      <c r="SKZ81" s="447"/>
      <c r="SLA81" s="447"/>
      <c r="SLB81" s="447"/>
      <c r="SLC81" s="447"/>
      <c r="SLD81" s="447"/>
      <c r="SLE81" s="447"/>
      <c r="SLF81" s="447"/>
      <c r="SLG81" s="447"/>
      <c r="SLH81" s="447"/>
      <c r="SLI81" s="447"/>
      <c r="SLJ81" s="447"/>
      <c r="SLK81" s="447"/>
      <c r="SLL81" s="447"/>
      <c r="SLM81" s="447"/>
      <c r="SLN81" s="447"/>
      <c r="SLO81" s="447"/>
      <c r="SLP81" s="447"/>
      <c r="SLQ81" s="447"/>
      <c r="SLR81" s="447"/>
      <c r="SLS81" s="447"/>
      <c r="SLT81" s="447"/>
      <c r="SLU81" s="447"/>
      <c r="SLV81" s="447"/>
      <c r="SLW81" s="447"/>
      <c r="SLX81" s="447"/>
      <c r="SLY81" s="447"/>
      <c r="SLZ81" s="447"/>
      <c r="SMA81" s="447"/>
      <c r="SMB81" s="447"/>
      <c r="SMC81" s="447"/>
      <c r="SMD81" s="447"/>
      <c r="SME81" s="447"/>
      <c r="SMF81" s="447"/>
      <c r="SMG81" s="447"/>
      <c r="SMH81" s="447"/>
      <c r="SMI81" s="447"/>
      <c r="SMJ81" s="447"/>
      <c r="SMK81" s="447"/>
      <c r="SML81" s="447"/>
      <c r="SMM81" s="447"/>
      <c r="SMN81" s="447"/>
      <c r="SMO81" s="447"/>
      <c r="SMP81" s="447"/>
      <c r="SMQ81" s="447"/>
      <c r="SMR81" s="447"/>
      <c r="SMS81" s="447"/>
      <c r="SMT81" s="447"/>
      <c r="SMU81" s="447"/>
      <c r="SMV81" s="447"/>
      <c r="SMW81" s="447"/>
      <c r="SMX81" s="447"/>
      <c r="SMY81" s="447"/>
      <c r="SMZ81" s="447"/>
      <c r="SNA81" s="447"/>
      <c r="SNB81" s="447"/>
      <c r="SNC81" s="447"/>
      <c r="SND81" s="447"/>
      <c r="SNE81" s="447"/>
      <c r="SNF81" s="447"/>
      <c r="SNG81" s="447"/>
      <c r="SNH81" s="447"/>
      <c r="SNI81" s="447"/>
      <c r="SNJ81" s="447"/>
      <c r="SNK81" s="447"/>
      <c r="SNL81" s="447"/>
      <c r="SNM81" s="447"/>
      <c r="SNN81" s="447"/>
      <c r="SNO81" s="447"/>
      <c r="SNP81" s="447"/>
      <c r="SNQ81" s="447"/>
      <c r="SNR81" s="447"/>
      <c r="SNS81" s="447"/>
      <c r="SNT81" s="447"/>
      <c r="SNU81" s="447"/>
      <c r="SNV81" s="447"/>
      <c r="SNW81" s="447"/>
      <c r="SNX81" s="447"/>
      <c r="SNY81" s="447"/>
      <c r="SNZ81" s="447"/>
      <c r="SOA81" s="447"/>
      <c r="SOB81" s="447"/>
      <c r="SOC81" s="447"/>
      <c r="SOD81" s="447"/>
      <c r="SOE81" s="447"/>
      <c r="SOF81" s="447"/>
      <c r="SOG81" s="447"/>
      <c r="SOH81" s="447"/>
      <c r="SOI81" s="447"/>
      <c r="SOJ81" s="447"/>
      <c r="SOK81" s="447"/>
      <c r="SOL81" s="447"/>
      <c r="SOM81" s="447"/>
      <c r="SON81" s="447"/>
      <c r="SOO81" s="447"/>
      <c r="SOP81" s="447"/>
      <c r="SOQ81" s="447"/>
      <c r="SOR81" s="447"/>
      <c r="SOS81" s="447"/>
      <c r="SOT81" s="447"/>
      <c r="SOU81" s="447"/>
      <c r="SOV81" s="447"/>
      <c r="SOW81" s="447"/>
      <c r="SOX81" s="447"/>
      <c r="SOY81" s="447"/>
      <c r="SOZ81" s="447"/>
      <c r="SPA81" s="447"/>
      <c r="SPB81" s="447"/>
      <c r="SPC81" s="447"/>
      <c r="SPD81" s="447"/>
      <c r="SPE81" s="447"/>
      <c r="SPF81" s="447"/>
      <c r="SPG81" s="447"/>
      <c r="SPH81" s="447"/>
      <c r="SPI81" s="447"/>
      <c r="SPJ81" s="447"/>
      <c r="SPK81" s="447"/>
      <c r="SPL81" s="447"/>
      <c r="SPM81" s="447"/>
      <c r="SPN81" s="447"/>
      <c r="SPO81" s="447"/>
      <c r="SPP81" s="447"/>
      <c r="SPQ81" s="447"/>
      <c r="SPR81" s="447"/>
      <c r="SPS81" s="447"/>
      <c r="SPT81" s="447"/>
      <c r="SPU81" s="447"/>
      <c r="SPV81" s="447"/>
      <c r="SPW81" s="447"/>
      <c r="SPX81" s="447"/>
      <c r="SPY81" s="447"/>
      <c r="SPZ81" s="447"/>
      <c r="SQA81" s="447"/>
      <c r="SQB81" s="447"/>
      <c r="SQC81" s="447"/>
      <c r="SQD81" s="447"/>
      <c r="SQE81" s="447"/>
      <c r="SQF81" s="447"/>
      <c r="SQG81" s="447"/>
      <c r="SQH81" s="447"/>
      <c r="SQI81" s="447"/>
      <c r="SQJ81" s="447"/>
      <c r="SQK81" s="447"/>
      <c r="SQL81" s="447"/>
      <c r="SQM81" s="447"/>
      <c r="SQN81" s="447"/>
      <c r="SQO81" s="447"/>
      <c r="SQP81" s="447"/>
      <c r="SQQ81" s="447"/>
      <c r="SQR81" s="447"/>
      <c r="SQS81" s="447"/>
      <c r="SQT81" s="447"/>
      <c r="SQU81" s="447"/>
      <c r="SQV81" s="447"/>
      <c r="SQW81" s="447"/>
      <c r="SQX81" s="447"/>
      <c r="SQY81" s="447"/>
      <c r="SQZ81" s="447"/>
      <c r="SRA81" s="447"/>
      <c r="SRB81" s="447"/>
      <c r="SRC81" s="447"/>
      <c r="SRD81" s="447"/>
      <c r="SRE81" s="447"/>
      <c r="SRF81" s="447"/>
      <c r="SRG81" s="447"/>
      <c r="SRH81" s="447"/>
      <c r="SRI81" s="447"/>
      <c r="SRJ81" s="447"/>
      <c r="SRK81" s="447"/>
      <c r="SRL81" s="447"/>
      <c r="SRM81" s="447"/>
      <c r="SRN81" s="447"/>
      <c r="SRO81" s="447"/>
      <c r="SRP81" s="447"/>
      <c r="SRQ81" s="447"/>
      <c r="SRR81" s="447"/>
      <c r="SRS81" s="447"/>
      <c r="SRT81" s="447"/>
      <c r="SRU81" s="447"/>
      <c r="SRV81" s="447"/>
      <c r="SRW81" s="447"/>
      <c r="SRX81" s="447"/>
      <c r="SRY81" s="447"/>
      <c r="SRZ81" s="447"/>
      <c r="SSA81" s="447"/>
      <c r="SSB81" s="447"/>
      <c r="SSC81" s="447"/>
      <c r="SSD81" s="447"/>
      <c r="SSE81" s="447"/>
      <c r="SSF81" s="447"/>
      <c r="SSG81" s="447"/>
      <c r="SSH81" s="447"/>
      <c r="SSI81" s="447"/>
      <c r="SSJ81" s="447"/>
      <c r="SSK81" s="447"/>
      <c r="SSL81" s="447"/>
      <c r="SSM81" s="447"/>
      <c r="SSN81" s="447"/>
      <c r="SSO81" s="447"/>
      <c r="SSP81" s="447"/>
      <c r="SSQ81" s="447"/>
      <c r="SSR81" s="447"/>
      <c r="SSS81" s="447"/>
      <c r="SST81" s="447"/>
      <c r="SSU81" s="447"/>
      <c r="SSV81" s="447"/>
      <c r="SSW81" s="447"/>
      <c r="SSX81" s="447"/>
      <c r="SSY81" s="447"/>
      <c r="SSZ81" s="447"/>
      <c r="STA81" s="447"/>
      <c r="STB81" s="447"/>
      <c r="STC81" s="447"/>
      <c r="STD81" s="447"/>
      <c r="STE81" s="447"/>
      <c r="STF81" s="447"/>
      <c r="STG81" s="447"/>
      <c r="STH81" s="447"/>
      <c r="STI81" s="447"/>
      <c r="STJ81" s="447"/>
      <c r="STK81" s="447"/>
      <c r="STL81" s="447"/>
      <c r="STM81" s="447"/>
      <c r="STN81" s="447"/>
      <c r="STO81" s="447"/>
      <c r="STP81" s="447"/>
      <c r="STQ81" s="447"/>
      <c r="STR81" s="447"/>
      <c r="STS81" s="447"/>
      <c r="STT81" s="447"/>
      <c r="STU81" s="447"/>
      <c r="STV81" s="447"/>
      <c r="STW81" s="447"/>
      <c r="STX81" s="447"/>
      <c r="STY81" s="447"/>
      <c r="STZ81" s="447"/>
      <c r="SUA81" s="447"/>
      <c r="SUB81" s="447"/>
      <c r="SUC81" s="447"/>
      <c r="SUD81" s="447"/>
      <c r="SUE81" s="447"/>
      <c r="SUF81" s="447"/>
      <c r="SUG81" s="447"/>
      <c r="SUH81" s="447"/>
      <c r="SUI81" s="447"/>
      <c r="SUJ81" s="447"/>
      <c r="SUK81" s="447"/>
      <c r="SUL81" s="447"/>
      <c r="SUM81" s="447"/>
      <c r="SUN81" s="447"/>
      <c r="SUO81" s="447"/>
      <c r="SUP81" s="447"/>
      <c r="SUQ81" s="447"/>
      <c r="SUR81" s="447"/>
      <c r="SUS81" s="447"/>
      <c r="SUT81" s="447"/>
      <c r="SUU81" s="447"/>
      <c r="SUV81" s="447"/>
      <c r="SUW81" s="447"/>
      <c r="SUX81" s="447"/>
      <c r="SUY81" s="447"/>
      <c r="SUZ81" s="447"/>
      <c r="SVA81" s="447"/>
      <c r="SVB81" s="447"/>
      <c r="SVC81" s="447"/>
      <c r="SVD81" s="447"/>
      <c r="SVE81" s="447"/>
      <c r="SVF81" s="447"/>
      <c r="SVG81" s="447"/>
      <c r="SVH81" s="447"/>
      <c r="SVI81" s="447"/>
      <c r="SVJ81" s="447"/>
      <c r="SVK81" s="447"/>
      <c r="SVL81" s="447"/>
      <c r="SVM81" s="447"/>
      <c r="SVN81" s="447"/>
      <c r="SVO81" s="447"/>
      <c r="SVP81" s="447"/>
      <c r="SVQ81" s="447"/>
      <c r="SVR81" s="447"/>
      <c r="SVS81" s="447"/>
      <c r="SVT81" s="447"/>
      <c r="SVU81" s="447"/>
      <c r="SVV81" s="447"/>
      <c r="SVW81" s="447"/>
      <c r="SVX81" s="447"/>
      <c r="SVY81" s="447"/>
      <c r="SVZ81" s="447"/>
      <c r="SWA81" s="447"/>
      <c r="SWB81" s="447"/>
      <c r="SWC81" s="447"/>
      <c r="SWD81" s="447"/>
      <c r="SWE81" s="447"/>
      <c r="SWF81" s="447"/>
      <c r="SWG81" s="447"/>
      <c r="SWH81" s="447"/>
      <c r="SWI81" s="447"/>
      <c r="SWJ81" s="447"/>
      <c r="SWK81" s="447"/>
      <c r="SWL81" s="447"/>
      <c r="SWM81" s="447"/>
      <c r="SWN81" s="447"/>
      <c r="SWO81" s="447"/>
      <c r="SWP81" s="447"/>
      <c r="SWQ81" s="447"/>
      <c r="SWR81" s="447"/>
      <c r="SWS81" s="447"/>
      <c r="SWT81" s="447"/>
      <c r="SWU81" s="447"/>
      <c r="SWV81" s="447"/>
      <c r="SWW81" s="447"/>
      <c r="SWX81" s="447"/>
      <c r="SWY81" s="447"/>
      <c r="SWZ81" s="447"/>
      <c r="SXA81" s="447"/>
      <c r="SXB81" s="447"/>
      <c r="SXC81" s="447"/>
      <c r="SXD81" s="447"/>
      <c r="SXE81" s="447"/>
      <c r="SXF81" s="447"/>
      <c r="SXG81" s="447"/>
      <c r="SXH81" s="447"/>
      <c r="SXI81" s="447"/>
      <c r="SXJ81" s="447"/>
      <c r="SXK81" s="447"/>
      <c r="SXL81" s="447"/>
      <c r="SXM81" s="447"/>
      <c r="SXN81" s="447"/>
      <c r="SXO81" s="447"/>
      <c r="SXP81" s="447"/>
      <c r="SXQ81" s="447"/>
      <c r="SXR81" s="447"/>
      <c r="SXS81" s="447"/>
      <c r="SXT81" s="447"/>
      <c r="SXU81" s="447"/>
      <c r="SXV81" s="447"/>
      <c r="SXW81" s="447"/>
      <c r="SXX81" s="447"/>
      <c r="SXY81" s="447"/>
      <c r="SXZ81" s="447"/>
      <c r="SYA81" s="447"/>
      <c r="SYB81" s="447"/>
      <c r="SYC81" s="447"/>
      <c r="SYD81" s="447"/>
      <c r="SYE81" s="447"/>
      <c r="SYF81" s="447"/>
      <c r="SYG81" s="447"/>
      <c r="SYH81" s="447"/>
      <c r="SYI81" s="447"/>
      <c r="SYJ81" s="447"/>
      <c r="SYK81" s="447"/>
      <c r="SYL81" s="447"/>
      <c r="SYM81" s="447"/>
      <c r="SYN81" s="447"/>
      <c r="SYO81" s="447"/>
      <c r="SYP81" s="447"/>
      <c r="SYQ81" s="447"/>
      <c r="SYR81" s="447"/>
      <c r="SYS81" s="447"/>
      <c r="SYT81" s="447"/>
      <c r="SYU81" s="447"/>
      <c r="SYV81" s="447"/>
      <c r="SYW81" s="447"/>
      <c r="SYX81" s="447"/>
      <c r="SYY81" s="447"/>
      <c r="SYZ81" s="447"/>
      <c r="SZA81" s="447"/>
      <c r="SZB81" s="447"/>
      <c r="SZC81" s="447"/>
      <c r="SZD81" s="447"/>
      <c r="SZE81" s="447"/>
      <c r="SZF81" s="447"/>
      <c r="SZG81" s="447"/>
      <c r="SZH81" s="447"/>
      <c r="SZI81" s="447"/>
      <c r="SZJ81" s="447"/>
      <c r="SZK81" s="447"/>
      <c r="SZL81" s="447"/>
      <c r="SZM81" s="447"/>
      <c r="SZN81" s="447"/>
      <c r="SZO81" s="447"/>
      <c r="SZP81" s="447"/>
      <c r="SZQ81" s="447"/>
      <c r="SZR81" s="447"/>
      <c r="SZS81" s="447"/>
      <c r="SZT81" s="447"/>
      <c r="SZU81" s="447"/>
      <c r="SZV81" s="447"/>
      <c r="SZW81" s="447"/>
      <c r="SZX81" s="447"/>
      <c r="SZY81" s="447"/>
      <c r="SZZ81" s="447"/>
      <c r="TAA81" s="447"/>
      <c r="TAB81" s="447"/>
      <c r="TAC81" s="447"/>
      <c r="TAD81" s="447"/>
      <c r="TAE81" s="447"/>
      <c r="TAF81" s="447"/>
      <c r="TAG81" s="447"/>
      <c r="TAH81" s="447"/>
      <c r="TAI81" s="447"/>
      <c r="TAJ81" s="447"/>
      <c r="TAK81" s="447"/>
      <c r="TAL81" s="447"/>
      <c r="TAM81" s="447"/>
      <c r="TAN81" s="447"/>
      <c r="TAO81" s="447"/>
      <c r="TAP81" s="447"/>
      <c r="TAQ81" s="447"/>
      <c r="TAR81" s="447"/>
      <c r="TAS81" s="447"/>
      <c r="TAT81" s="447"/>
      <c r="TAU81" s="447"/>
      <c r="TAV81" s="447"/>
      <c r="TAW81" s="447"/>
      <c r="TAX81" s="447"/>
      <c r="TAY81" s="447"/>
      <c r="TAZ81" s="447"/>
      <c r="TBA81" s="447"/>
      <c r="TBB81" s="447"/>
      <c r="TBC81" s="447"/>
      <c r="TBD81" s="447"/>
      <c r="TBE81" s="447"/>
      <c r="TBF81" s="447"/>
      <c r="TBG81" s="447"/>
      <c r="TBH81" s="447"/>
      <c r="TBI81" s="447"/>
      <c r="TBJ81" s="447"/>
      <c r="TBK81" s="447"/>
      <c r="TBL81" s="447"/>
      <c r="TBM81" s="447"/>
      <c r="TBN81" s="447"/>
      <c r="TBO81" s="447"/>
      <c r="TBP81" s="447"/>
      <c r="TBQ81" s="447"/>
      <c r="TBR81" s="447"/>
      <c r="TBS81" s="447"/>
      <c r="TBT81" s="447"/>
      <c r="TBU81" s="447"/>
      <c r="TBV81" s="447"/>
      <c r="TBW81" s="447"/>
      <c r="TBX81" s="447"/>
      <c r="TBY81" s="447"/>
      <c r="TBZ81" s="447"/>
      <c r="TCA81" s="447"/>
      <c r="TCB81" s="447"/>
      <c r="TCC81" s="447"/>
      <c r="TCD81" s="447"/>
      <c r="TCE81" s="447"/>
      <c r="TCF81" s="447"/>
      <c r="TCG81" s="447"/>
      <c r="TCH81" s="447"/>
      <c r="TCI81" s="447"/>
      <c r="TCJ81" s="447"/>
      <c r="TCK81" s="447"/>
      <c r="TCL81" s="447"/>
      <c r="TCM81" s="447"/>
      <c r="TCN81" s="447"/>
      <c r="TCO81" s="447"/>
      <c r="TCP81" s="447"/>
      <c r="TCQ81" s="447"/>
      <c r="TCR81" s="447"/>
      <c r="TCS81" s="447"/>
      <c r="TCT81" s="447"/>
      <c r="TCU81" s="447"/>
      <c r="TCV81" s="447"/>
      <c r="TCW81" s="447"/>
      <c r="TCX81" s="447"/>
      <c r="TCY81" s="447"/>
      <c r="TCZ81" s="447"/>
      <c r="TDA81" s="447"/>
      <c r="TDB81" s="447"/>
      <c r="TDC81" s="447"/>
      <c r="TDD81" s="447"/>
      <c r="TDE81" s="447"/>
      <c r="TDF81" s="447"/>
      <c r="TDG81" s="447"/>
      <c r="TDH81" s="447"/>
      <c r="TDI81" s="447"/>
      <c r="TDJ81" s="447"/>
      <c r="TDK81" s="447"/>
      <c r="TDL81" s="447"/>
      <c r="TDM81" s="447"/>
      <c r="TDN81" s="447"/>
      <c r="TDO81" s="447"/>
      <c r="TDP81" s="447"/>
      <c r="TDQ81" s="447"/>
      <c r="TDR81" s="447"/>
      <c r="TDS81" s="447"/>
      <c r="TDT81" s="447"/>
      <c r="TDU81" s="447"/>
      <c r="TDV81" s="447"/>
      <c r="TDW81" s="447"/>
      <c r="TDX81" s="447"/>
      <c r="TDY81" s="447"/>
      <c r="TDZ81" s="447"/>
      <c r="TEA81" s="447"/>
      <c r="TEB81" s="447"/>
      <c r="TEC81" s="447"/>
      <c r="TED81" s="447"/>
      <c r="TEE81" s="447"/>
      <c r="TEF81" s="447"/>
      <c r="TEG81" s="447"/>
      <c r="TEH81" s="447"/>
      <c r="TEI81" s="447"/>
      <c r="TEJ81" s="447"/>
      <c r="TEK81" s="447"/>
      <c r="TEL81" s="447"/>
      <c r="TEM81" s="447"/>
      <c r="TEN81" s="447"/>
      <c r="TEO81" s="447"/>
      <c r="TEP81" s="447"/>
      <c r="TEQ81" s="447"/>
      <c r="TER81" s="447"/>
      <c r="TES81" s="447"/>
      <c r="TET81" s="447"/>
      <c r="TEU81" s="447"/>
      <c r="TEV81" s="447"/>
      <c r="TEW81" s="447"/>
      <c r="TEX81" s="447"/>
      <c r="TEY81" s="447"/>
      <c r="TEZ81" s="447"/>
      <c r="TFA81" s="447"/>
      <c r="TFB81" s="447"/>
      <c r="TFC81" s="447"/>
      <c r="TFD81" s="447"/>
      <c r="TFE81" s="447"/>
      <c r="TFF81" s="447"/>
      <c r="TFG81" s="447"/>
      <c r="TFH81" s="447"/>
      <c r="TFI81" s="447"/>
      <c r="TFJ81" s="447"/>
      <c r="TFK81" s="447"/>
      <c r="TFL81" s="447"/>
      <c r="TFM81" s="447"/>
      <c r="TFN81" s="447"/>
      <c r="TFO81" s="447"/>
      <c r="TFP81" s="447"/>
      <c r="TFQ81" s="447"/>
      <c r="TFR81" s="447"/>
      <c r="TFS81" s="447"/>
      <c r="TFT81" s="447"/>
      <c r="TFU81" s="447"/>
      <c r="TFV81" s="447"/>
      <c r="TFW81" s="447"/>
      <c r="TFX81" s="447"/>
      <c r="TFY81" s="447"/>
      <c r="TFZ81" s="447"/>
      <c r="TGA81" s="447"/>
      <c r="TGB81" s="447"/>
      <c r="TGC81" s="447"/>
      <c r="TGD81" s="447"/>
      <c r="TGE81" s="447"/>
      <c r="TGF81" s="447"/>
      <c r="TGG81" s="447"/>
      <c r="TGH81" s="447"/>
      <c r="TGI81" s="447"/>
      <c r="TGJ81" s="447"/>
      <c r="TGK81" s="447"/>
      <c r="TGL81" s="447"/>
      <c r="TGM81" s="447"/>
      <c r="TGN81" s="447"/>
      <c r="TGO81" s="447"/>
      <c r="TGP81" s="447"/>
      <c r="TGQ81" s="447"/>
      <c r="TGR81" s="447"/>
      <c r="TGS81" s="447"/>
      <c r="TGT81" s="447"/>
      <c r="TGU81" s="447"/>
      <c r="TGV81" s="447"/>
      <c r="TGW81" s="447"/>
      <c r="TGX81" s="447"/>
      <c r="TGY81" s="447"/>
      <c r="TGZ81" s="447"/>
      <c r="THA81" s="447"/>
      <c r="THB81" s="447"/>
      <c r="THC81" s="447"/>
      <c r="THD81" s="447"/>
      <c r="THE81" s="447"/>
      <c r="THF81" s="447"/>
      <c r="THG81" s="447"/>
      <c r="THH81" s="447"/>
      <c r="THI81" s="447"/>
      <c r="THJ81" s="447"/>
      <c r="THK81" s="447"/>
      <c r="THL81" s="447"/>
      <c r="THM81" s="447"/>
      <c r="THN81" s="447"/>
      <c r="THO81" s="447"/>
      <c r="THP81" s="447"/>
      <c r="THQ81" s="447"/>
      <c r="THR81" s="447"/>
      <c r="THS81" s="447"/>
      <c r="THT81" s="447"/>
      <c r="THU81" s="447"/>
      <c r="THV81" s="447"/>
      <c r="THW81" s="447"/>
      <c r="THX81" s="447"/>
      <c r="THY81" s="447"/>
      <c r="THZ81" s="447"/>
      <c r="TIA81" s="447"/>
      <c r="TIB81" s="447"/>
      <c r="TIC81" s="447"/>
      <c r="TID81" s="447"/>
      <c r="TIE81" s="447"/>
      <c r="TIF81" s="447"/>
      <c r="TIG81" s="447"/>
      <c r="TIH81" s="447"/>
      <c r="TII81" s="447"/>
      <c r="TIJ81" s="447"/>
      <c r="TIK81" s="447"/>
      <c r="TIL81" s="447"/>
      <c r="TIM81" s="447"/>
      <c r="TIN81" s="447"/>
      <c r="TIO81" s="447"/>
      <c r="TIP81" s="447"/>
      <c r="TIQ81" s="447"/>
      <c r="TIR81" s="447"/>
      <c r="TIS81" s="447"/>
      <c r="TIT81" s="447"/>
      <c r="TIU81" s="447"/>
      <c r="TIV81" s="447"/>
      <c r="TIW81" s="447"/>
      <c r="TIX81" s="447"/>
      <c r="TIY81" s="447"/>
      <c r="TIZ81" s="447"/>
      <c r="TJA81" s="447"/>
      <c r="TJB81" s="447"/>
      <c r="TJC81" s="447"/>
      <c r="TJD81" s="447"/>
      <c r="TJE81" s="447"/>
      <c r="TJF81" s="447"/>
      <c r="TJG81" s="447"/>
      <c r="TJH81" s="447"/>
      <c r="TJI81" s="447"/>
      <c r="TJJ81" s="447"/>
      <c r="TJK81" s="447"/>
      <c r="TJL81" s="447"/>
      <c r="TJM81" s="447"/>
      <c r="TJN81" s="447"/>
      <c r="TJO81" s="447"/>
      <c r="TJP81" s="447"/>
      <c r="TJQ81" s="447"/>
      <c r="TJR81" s="447"/>
      <c r="TJS81" s="447"/>
      <c r="TJT81" s="447"/>
      <c r="TJU81" s="447"/>
      <c r="TJV81" s="447"/>
      <c r="TJW81" s="447"/>
      <c r="TJX81" s="447"/>
      <c r="TJY81" s="447"/>
      <c r="TJZ81" s="447"/>
      <c r="TKA81" s="447"/>
      <c r="TKB81" s="447"/>
      <c r="TKC81" s="447"/>
      <c r="TKD81" s="447"/>
      <c r="TKE81" s="447"/>
      <c r="TKF81" s="447"/>
      <c r="TKG81" s="447"/>
      <c r="TKH81" s="447"/>
      <c r="TKI81" s="447"/>
      <c r="TKJ81" s="447"/>
      <c r="TKK81" s="447"/>
      <c r="TKL81" s="447"/>
      <c r="TKM81" s="447"/>
      <c r="TKN81" s="447"/>
      <c r="TKO81" s="447"/>
      <c r="TKP81" s="447"/>
      <c r="TKQ81" s="447"/>
      <c r="TKR81" s="447"/>
      <c r="TKS81" s="447"/>
      <c r="TKT81" s="447"/>
      <c r="TKU81" s="447"/>
      <c r="TKV81" s="447"/>
      <c r="TKW81" s="447"/>
      <c r="TKX81" s="447"/>
      <c r="TKY81" s="447"/>
      <c r="TKZ81" s="447"/>
      <c r="TLA81" s="447"/>
      <c r="TLB81" s="447"/>
      <c r="TLC81" s="447"/>
      <c r="TLD81" s="447"/>
      <c r="TLE81" s="447"/>
      <c r="TLF81" s="447"/>
      <c r="TLG81" s="447"/>
      <c r="TLH81" s="447"/>
      <c r="TLI81" s="447"/>
      <c r="TLJ81" s="447"/>
      <c r="TLK81" s="447"/>
      <c r="TLL81" s="447"/>
      <c r="TLM81" s="447"/>
      <c r="TLN81" s="447"/>
      <c r="TLO81" s="447"/>
      <c r="TLP81" s="447"/>
      <c r="TLQ81" s="447"/>
      <c r="TLR81" s="447"/>
      <c r="TLS81" s="447"/>
      <c r="TLT81" s="447"/>
      <c r="TLU81" s="447"/>
      <c r="TLV81" s="447"/>
      <c r="TLW81" s="447"/>
      <c r="TLX81" s="447"/>
      <c r="TLY81" s="447"/>
      <c r="TLZ81" s="447"/>
      <c r="TMA81" s="447"/>
      <c r="TMB81" s="447"/>
      <c r="TMC81" s="447"/>
      <c r="TMD81" s="447"/>
      <c r="TME81" s="447"/>
      <c r="TMF81" s="447"/>
      <c r="TMG81" s="447"/>
      <c r="TMH81" s="447"/>
      <c r="TMI81" s="447"/>
      <c r="TMJ81" s="447"/>
      <c r="TMK81" s="447"/>
      <c r="TML81" s="447"/>
      <c r="TMM81" s="447"/>
      <c r="TMN81" s="447"/>
      <c r="TMO81" s="447"/>
      <c r="TMP81" s="447"/>
      <c r="TMQ81" s="447"/>
      <c r="TMR81" s="447"/>
      <c r="TMS81" s="447"/>
      <c r="TMT81" s="447"/>
      <c r="TMU81" s="447"/>
      <c r="TMV81" s="447"/>
      <c r="TMW81" s="447"/>
      <c r="TMX81" s="447"/>
      <c r="TMY81" s="447"/>
      <c r="TMZ81" s="447"/>
      <c r="TNA81" s="447"/>
      <c r="TNB81" s="447"/>
      <c r="TNC81" s="447"/>
      <c r="TND81" s="447"/>
      <c r="TNE81" s="447"/>
      <c r="TNF81" s="447"/>
      <c r="TNG81" s="447"/>
      <c r="TNH81" s="447"/>
      <c r="TNI81" s="447"/>
      <c r="TNJ81" s="447"/>
      <c r="TNK81" s="447"/>
      <c r="TNL81" s="447"/>
      <c r="TNM81" s="447"/>
      <c r="TNN81" s="447"/>
      <c r="TNO81" s="447"/>
      <c r="TNP81" s="447"/>
      <c r="TNQ81" s="447"/>
      <c r="TNR81" s="447"/>
      <c r="TNS81" s="447"/>
      <c r="TNT81" s="447"/>
      <c r="TNU81" s="447"/>
      <c r="TNV81" s="447"/>
      <c r="TNW81" s="447"/>
      <c r="TNX81" s="447"/>
      <c r="TNY81" s="447"/>
      <c r="TNZ81" s="447"/>
      <c r="TOA81" s="447"/>
      <c r="TOB81" s="447"/>
      <c r="TOC81" s="447"/>
      <c r="TOD81" s="447"/>
      <c r="TOE81" s="447"/>
      <c r="TOF81" s="447"/>
      <c r="TOG81" s="447"/>
      <c r="TOH81" s="447"/>
      <c r="TOI81" s="447"/>
      <c r="TOJ81" s="447"/>
      <c r="TOK81" s="447"/>
      <c r="TOL81" s="447"/>
      <c r="TOM81" s="447"/>
      <c r="TON81" s="447"/>
      <c r="TOO81" s="447"/>
      <c r="TOP81" s="447"/>
      <c r="TOQ81" s="447"/>
      <c r="TOR81" s="447"/>
      <c r="TOS81" s="447"/>
      <c r="TOT81" s="447"/>
      <c r="TOU81" s="447"/>
      <c r="TOV81" s="447"/>
      <c r="TOW81" s="447"/>
      <c r="TOX81" s="447"/>
      <c r="TOY81" s="447"/>
      <c r="TOZ81" s="447"/>
      <c r="TPA81" s="447"/>
      <c r="TPB81" s="447"/>
      <c r="TPC81" s="447"/>
      <c r="TPD81" s="447"/>
      <c r="TPE81" s="447"/>
      <c r="TPF81" s="447"/>
      <c r="TPG81" s="447"/>
      <c r="TPH81" s="447"/>
      <c r="TPI81" s="447"/>
      <c r="TPJ81" s="447"/>
      <c r="TPK81" s="447"/>
      <c r="TPL81" s="447"/>
      <c r="TPM81" s="447"/>
      <c r="TPN81" s="447"/>
      <c r="TPO81" s="447"/>
      <c r="TPP81" s="447"/>
      <c r="TPQ81" s="447"/>
      <c r="TPR81" s="447"/>
      <c r="TPS81" s="447"/>
      <c r="TPT81" s="447"/>
      <c r="TPU81" s="447"/>
      <c r="TPV81" s="447"/>
      <c r="TPW81" s="447"/>
      <c r="TPX81" s="447"/>
      <c r="TPY81" s="447"/>
      <c r="TPZ81" s="447"/>
      <c r="TQA81" s="447"/>
      <c r="TQB81" s="447"/>
      <c r="TQC81" s="447"/>
      <c r="TQD81" s="447"/>
      <c r="TQE81" s="447"/>
      <c r="TQF81" s="447"/>
      <c r="TQG81" s="447"/>
      <c r="TQH81" s="447"/>
      <c r="TQI81" s="447"/>
      <c r="TQJ81" s="447"/>
      <c r="TQK81" s="447"/>
      <c r="TQL81" s="447"/>
      <c r="TQM81" s="447"/>
      <c r="TQN81" s="447"/>
      <c r="TQO81" s="447"/>
      <c r="TQP81" s="447"/>
      <c r="TQQ81" s="447"/>
      <c r="TQR81" s="447"/>
      <c r="TQS81" s="447"/>
      <c r="TQT81" s="447"/>
      <c r="TQU81" s="447"/>
      <c r="TQV81" s="447"/>
      <c r="TQW81" s="447"/>
      <c r="TQX81" s="447"/>
      <c r="TQY81" s="447"/>
      <c r="TQZ81" s="447"/>
      <c r="TRA81" s="447"/>
      <c r="TRB81" s="447"/>
      <c r="TRC81" s="447"/>
      <c r="TRD81" s="447"/>
      <c r="TRE81" s="447"/>
      <c r="TRF81" s="447"/>
      <c r="TRG81" s="447"/>
      <c r="TRH81" s="447"/>
      <c r="TRI81" s="447"/>
      <c r="TRJ81" s="447"/>
      <c r="TRK81" s="447"/>
      <c r="TRL81" s="447"/>
      <c r="TRM81" s="447"/>
      <c r="TRN81" s="447"/>
      <c r="TRO81" s="447"/>
      <c r="TRP81" s="447"/>
      <c r="TRQ81" s="447"/>
      <c r="TRR81" s="447"/>
      <c r="TRS81" s="447"/>
      <c r="TRT81" s="447"/>
      <c r="TRU81" s="447"/>
      <c r="TRV81" s="447"/>
      <c r="TRW81" s="447"/>
      <c r="TRX81" s="447"/>
      <c r="TRY81" s="447"/>
      <c r="TRZ81" s="447"/>
      <c r="TSA81" s="447"/>
      <c r="TSB81" s="447"/>
      <c r="TSC81" s="447"/>
      <c r="TSD81" s="447"/>
      <c r="TSE81" s="447"/>
      <c r="TSF81" s="447"/>
      <c r="TSG81" s="447"/>
      <c r="TSH81" s="447"/>
      <c r="TSI81" s="447"/>
      <c r="TSJ81" s="447"/>
      <c r="TSK81" s="447"/>
      <c r="TSL81" s="447"/>
      <c r="TSM81" s="447"/>
      <c r="TSN81" s="447"/>
      <c r="TSO81" s="447"/>
      <c r="TSP81" s="447"/>
      <c r="TSQ81" s="447"/>
      <c r="TSR81" s="447"/>
      <c r="TSS81" s="447"/>
      <c r="TST81" s="447"/>
      <c r="TSU81" s="447"/>
      <c r="TSV81" s="447"/>
      <c r="TSW81" s="447"/>
      <c r="TSX81" s="447"/>
      <c r="TSY81" s="447"/>
      <c r="TSZ81" s="447"/>
      <c r="TTA81" s="447"/>
      <c r="TTB81" s="447"/>
      <c r="TTC81" s="447"/>
      <c r="TTD81" s="447"/>
      <c r="TTE81" s="447"/>
      <c r="TTF81" s="447"/>
      <c r="TTG81" s="447"/>
      <c r="TTH81" s="447"/>
      <c r="TTI81" s="447"/>
      <c r="TTJ81" s="447"/>
      <c r="TTK81" s="447"/>
      <c r="TTL81" s="447"/>
      <c r="TTM81" s="447"/>
      <c r="TTN81" s="447"/>
      <c r="TTO81" s="447"/>
      <c r="TTP81" s="447"/>
      <c r="TTQ81" s="447"/>
      <c r="TTR81" s="447"/>
      <c r="TTS81" s="447"/>
      <c r="TTT81" s="447"/>
      <c r="TTU81" s="447"/>
      <c r="TTV81" s="447"/>
      <c r="TTW81" s="447"/>
      <c r="TTX81" s="447"/>
      <c r="TTY81" s="447"/>
      <c r="TTZ81" s="447"/>
      <c r="TUA81" s="447"/>
      <c r="TUB81" s="447"/>
      <c r="TUC81" s="447"/>
      <c r="TUD81" s="447"/>
      <c r="TUE81" s="447"/>
      <c r="TUF81" s="447"/>
      <c r="TUG81" s="447"/>
      <c r="TUH81" s="447"/>
      <c r="TUI81" s="447"/>
      <c r="TUJ81" s="447"/>
      <c r="TUK81" s="447"/>
      <c r="TUL81" s="447"/>
      <c r="TUM81" s="447"/>
      <c r="TUN81" s="447"/>
      <c r="TUO81" s="447"/>
      <c r="TUP81" s="447"/>
      <c r="TUQ81" s="447"/>
      <c r="TUR81" s="447"/>
      <c r="TUS81" s="447"/>
      <c r="TUT81" s="447"/>
      <c r="TUU81" s="447"/>
      <c r="TUV81" s="447"/>
      <c r="TUW81" s="447"/>
      <c r="TUX81" s="447"/>
      <c r="TUY81" s="447"/>
      <c r="TUZ81" s="447"/>
      <c r="TVA81" s="447"/>
      <c r="TVB81" s="447"/>
      <c r="TVC81" s="447"/>
      <c r="TVD81" s="447"/>
      <c r="TVE81" s="447"/>
      <c r="TVF81" s="447"/>
      <c r="TVG81" s="447"/>
      <c r="TVH81" s="447"/>
      <c r="TVI81" s="447"/>
      <c r="TVJ81" s="447"/>
      <c r="TVK81" s="447"/>
      <c r="TVL81" s="447"/>
      <c r="TVM81" s="447"/>
      <c r="TVN81" s="447"/>
      <c r="TVO81" s="447"/>
      <c r="TVP81" s="447"/>
      <c r="TVQ81" s="447"/>
      <c r="TVR81" s="447"/>
      <c r="TVS81" s="447"/>
      <c r="TVT81" s="447"/>
      <c r="TVU81" s="447"/>
      <c r="TVV81" s="447"/>
      <c r="TVW81" s="447"/>
      <c r="TVX81" s="447"/>
      <c r="TVY81" s="447"/>
      <c r="TVZ81" s="447"/>
      <c r="TWA81" s="447"/>
      <c r="TWB81" s="447"/>
      <c r="TWC81" s="447"/>
      <c r="TWD81" s="447"/>
      <c r="TWE81" s="447"/>
      <c r="TWF81" s="447"/>
      <c r="TWG81" s="447"/>
      <c r="TWH81" s="447"/>
      <c r="TWI81" s="447"/>
      <c r="TWJ81" s="447"/>
      <c r="TWK81" s="447"/>
      <c r="TWL81" s="447"/>
      <c r="TWM81" s="447"/>
      <c r="TWN81" s="447"/>
      <c r="TWO81" s="447"/>
      <c r="TWP81" s="447"/>
      <c r="TWQ81" s="447"/>
      <c r="TWR81" s="447"/>
      <c r="TWS81" s="447"/>
      <c r="TWT81" s="447"/>
      <c r="TWU81" s="447"/>
      <c r="TWV81" s="447"/>
      <c r="TWW81" s="447"/>
      <c r="TWX81" s="447"/>
      <c r="TWY81" s="447"/>
      <c r="TWZ81" s="447"/>
      <c r="TXA81" s="447"/>
      <c r="TXB81" s="447"/>
      <c r="TXC81" s="447"/>
      <c r="TXD81" s="447"/>
      <c r="TXE81" s="447"/>
      <c r="TXF81" s="447"/>
      <c r="TXG81" s="447"/>
      <c r="TXH81" s="447"/>
      <c r="TXI81" s="447"/>
      <c r="TXJ81" s="447"/>
      <c r="TXK81" s="447"/>
      <c r="TXL81" s="447"/>
      <c r="TXM81" s="447"/>
      <c r="TXN81" s="447"/>
      <c r="TXO81" s="447"/>
      <c r="TXP81" s="447"/>
      <c r="TXQ81" s="447"/>
      <c r="TXR81" s="447"/>
      <c r="TXS81" s="447"/>
      <c r="TXT81" s="447"/>
      <c r="TXU81" s="447"/>
      <c r="TXV81" s="447"/>
      <c r="TXW81" s="447"/>
      <c r="TXX81" s="447"/>
      <c r="TXY81" s="447"/>
      <c r="TXZ81" s="447"/>
      <c r="TYA81" s="447"/>
      <c r="TYB81" s="447"/>
      <c r="TYC81" s="447"/>
      <c r="TYD81" s="447"/>
      <c r="TYE81" s="447"/>
      <c r="TYF81" s="447"/>
      <c r="TYG81" s="447"/>
      <c r="TYH81" s="447"/>
      <c r="TYI81" s="447"/>
      <c r="TYJ81" s="447"/>
      <c r="TYK81" s="447"/>
      <c r="TYL81" s="447"/>
      <c r="TYM81" s="447"/>
      <c r="TYN81" s="447"/>
      <c r="TYO81" s="447"/>
      <c r="TYP81" s="447"/>
      <c r="TYQ81" s="447"/>
      <c r="TYR81" s="447"/>
      <c r="TYS81" s="447"/>
      <c r="TYT81" s="447"/>
      <c r="TYU81" s="447"/>
      <c r="TYV81" s="447"/>
      <c r="TYW81" s="447"/>
      <c r="TYX81" s="447"/>
      <c r="TYY81" s="447"/>
      <c r="TYZ81" s="447"/>
      <c r="TZA81" s="447"/>
      <c r="TZB81" s="447"/>
      <c r="TZC81" s="447"/>
      <c r="TZD81" s="447"/>
      <c r="TZE81" s="447"/>
      <c r="TZF81" s="447"/>
      <c r="TZG81" s="447"/>
      <c r="TZH81" s="447"/>
      <c r="TZI81" s="447"/>
      <c r="TZJ81" s="447"/>
      <c r="TZK81" s="447"/>
      <c r="TZL81" s="447"/>
      <c r="TZM81" s="447"/>
      <c r="TZN81" s="447"/>
      <c r="TZO81" s="447"/>
      <c r="TZP81" s="447"/>
      <c r="TZQ81" s="447"/>
      <c r="TZR81" s="447"/>
      <c r="TZS81" s="447"/>
      <c r="TZT81" s="447"/>
      <c r="TZU81" s="447"/>
      <c r="TZV81" s="447"/>
      <c r="TZW81" s="447"/>
      <c r="TZX81" s="447"/>
      <c r="TZY81" s="447"/>
      <c r="TZZ81" s="447"/>
      <c r="UAA81" s="447"/>
      <c r="UAB81" s="447"/>
      <c r="UAC81" s="447"/>
      <c r="UAD81" s="447"/>
      <c r="UAE81" s="447"/>
      <c r="UAF81" s="447"/>
      <c r="UAG81" s="447"/>
      <c r="UAH81" s="447"/>
      <c r="UAI81" s="447"/>
      <c r="UAJ81" s="447"/>
      <c r="UAK81" s="447"/>
      <c r="UAL81" s="447"/>
      <c r="UAM81" s="447"/>
      <c r="UAN81" s="447"/>
      <c r="UAO81" s="447"/>
      <c r="UAP81" s="447"/>
      <c r="UAQ81" s="447"/>
      <c r="UAR81" s="447"/>
      <c r="UAS81" s="447"/>
      <c r="UAT81" s="447"/>
      <c r="UAU81" s="447"/>
      <c r="UAV81" s="447"/>
      <c r="UAW81" s="447"/>
      <c r="UAX81" s="447"/>
      <c r="UAY81" s="447"/>
      <c r="UAZ81" s="447"/>
      <c r="UBA81" s="447"/>
      <c r="UBB81" s="447"/>
      <c r="UBC81" s="447"/>
      <c r="UBD81" s="447"/>
      <c r="UBE81" s="447"/>
      <c r="UBF81" s="447"/>
      <c r="UBG81" s="447"/>
      <c r="UBH81" s="447"/>
      <c r="UBI81" s="447"/>
      <c r="UBJ81" s="447"/>
      <c r="UBK81" s="447"/>
      <c r="UBL81" s="447"/>
      <c r="UBM81" s="447"/>
      <c r="UBN81" s="447"/>
      <c r="UBO81" s="447"/>
      <c r="UBP81" s="447"/>
      <c r="UBQ81" s="447"/>
      <c r="UBR81" s="447"/>
      <c r="UBS81" s="447"/>
      <c r="UBT81" s="447"/>
      <c r="UBU81" s="447"/>
      <c r="UBV81" s="447"/>
      <c r="UBW81" s="447"/>
      <c r="UBX81" s="447"/>
      <c r="UBY81" s="447"/>
      <c r="UBZ81" s="447"/>
      <c r="UCA81" s="447"/>
      <c r="UCB81" s="447"/>
      <c r="UCC81" s="447"/>
      <c r="UCD81" s="447"/>
      <c r="UCE81" s="447"/>
      <c r="UCF81" s="447"/>
      <c r="UCG81" s="447"/>
      <c r="UCH81" s="447"/>
      <c r="UCI81" s="447"/>
      <c r="UCJ81" s="447"/>
      <c r="UCK81" s="447"/>
      <c r="UCL81" s="447"/>
      <c r="UCM81" s="447"/>
      <c r="UCN81" s="447"/>
      <c r="UCO81" s="447"/>
      <c r="UCP81" s="447"/>
      <c r="UCQ81" s="447"/>
      <c r="UCR81" s="447"/>
      <c r="UCS81" s="447"/>
      <c r="UCT81" s="447"/>
      <c r="UCU81" s="447"/>
      <c r="UCV81" s="447"/>
      <c r="UCW81" s="447"/>
      <c r="UCX81" s="447"/>
      <c r="UCY81" s="447"/>
      <c r="UCZ81" s="447"/>
      <c r="UDA81" s="447"/>
      <c r="UDB81" s="447"/>
      <c r="UDC81" s="447"/>
      <c r="UDD81" s="447"/>
      <c r="UDE81" s="447"/>
      <c r="UDF81" s="447"/>
      <c r="UDG81" s="447"/>
      <c r="UDH81" s="447"/>
      <c r="UDI81" s="447"/>
      <c r="UDJ81" s="447"/>
      <c r="UDK81" s="447"/>
      <c r="UDL81" s="447"/>
      <c r="UDM81" s="447"/>
      <c r="UDN81" s="447"/>
      <c r="UDO81" s="447"/>
      <c r="UDP81" s="447"/>
      <c r="UDQ81" s="447"/>
      <c r="UDR81" s="447"/>
      <c r="UDS81" s="447"/>
      <c r="UDT81" s="447"/>
      <c r="UDU81" s="447"/>
      <c r="UDV81" s="447"/>
      <c r="UDW81" s="447"/>
      <c r="UDX81" s="447"/>
      <c r="UDY81" s="447"/>
      <c r="UDZ81" s="447"/>
      <c r="UEA81" s="447"/>
      <c r="UEB81" s="447"/>
      <c r="UEC81" s="447"/>
      <c r="UED81" s="447"/>
      <c r="UEE81" s="447"/>
      <c r="UEF81" s="447"/>
      <c r="UEG81" s="447"/>
      <c r="UEH81" s="447"/>
      <c r="UEI81" s="447"/>
      <c r="UEJ81" s="447"/>
      <c r="UEK81" s="447"/>
      <c r="UEL81" s="447"/>
      <c r="UEM81" s="447"/>
      <c r="UEN81" s="447"/>
      <c r="UEO81" s="447"/>
      <c r="UEP81" s="447"/>
      <c r="UEQ81" s="447"/>
      <c r="UER81" s="447"/>
      <c r="UES81" s="447"/>
      <c r="UET81" s="447"/>
      <c r="UEU81" s="447"/>
      <c r="UEV81" s="447"/>
      <c r="UEW81" s="447"/>
      <c r="UEX81" s="447"/>
      <c r="UEY81" s="447"/>
      <c r="UEZ81" s="447"/>
      <c r="UFA81" s="447"/>
      <c r="UFB81" s="447"/>
      <c r="UFC81" s="447"/>
      <c r="UFD81" s="447"/>
      <c r="UFE81" s="447"/>
      <c r="UFF81" s="447"/>
      <c r="UFG81" s="447"/>
      <c r="UFH81" s="447"/>
      <c r="UFI81" s="447"/>
      <c r="UFJ81" s="447"/>
      <c r="UFK81" s="447"/>
      <c r="UFL81" s="447"/>
      <c r="UFM81" s="447"/>
      <c r="UFN81" s="447"/>
      <c r="UFO81" s="447"/>
      <c r="UFP81" s="447"/>
      <c r="UFQ81" s="447"/>
      <c r="UFR81" s="447"/>
      <c r="UFS81" s="447"/>
      <c r="UFT81" s="447"/>
      <c r="UFU81" s="447"/>
      <c r="UFV81" s="447"/>
      <c r="UFW81" s="447"/>
      <c r="UFX81" s="447"/>
      <c r="UFY81" s="447"/>
      <c r="UFZ81" s="447"/>
      <c r="UGA81" s="447"/>
      <c r="UGB81" s="447"/>
      <c r="UGC81" s="447"/>
      <c r="UGD81" s="447"/>
      <c r="UGE81" s="447"/>
      <c r="UGF81" s="447"/>
      <c r="UGG81" s="447"/>
      <c r="UGH81" s="447"/>
      <c r="UGI81" s="447"/>
      <c r="UGJ81" s="447"/>
      <c r="UGK81" s="447"/>
      <c r="UGL81" s="447"/>
      <c r="UGM81" s="447"/>
      <c r="UGN81" s="447"/>
      <c r="UGO81" s="447"/>
      <c r="UGP81" s="447"/>
      <c r="UGQ81" s="447"/>
      <c r="UGR81" s="447"/>
      <c r="UGS81" s="447"/>
      <c r="UGT81" s="447"/>
      <c r="UGU81" s="447"/>
      <c r="UGV81" s="447"/>
      <c r="UGW81" s="447"/>
      <c r="UGX81" s="447"/>
      <c r="UGY81" s="447"/>
      <c r="UGZ81" s="447"/>
      <c r="UHA81" s="447"/>
      <c r="UHB81" s="447"/>
      <c r="UHC81" s="447"/>
      <c r="UHD81" s="447"/>
      <c r="UHE81" s="447"/>
      <c r="UHF81" s="447"/>
      <c r="UHG81" s="447"/>
      <c r="UHH81" s="447"/>
      <c r="UHI81" s="447"/>
      <c r="UHJ81" s="447"/>
      <c r="UHK81" s="447"/>
      <c r="UHL81" s="447"/>
      <c r="UHM81" s="447"/>
      <c r="UHN81" s="447"/>
      <c r="UHO81" s="447"/>
      <c r="UHP81" s="447"/>
      <c r="UHQ81" s="447"/>
      <c r="UHR81" s="447"/>
      <c r="UHS81" s="447"/>
      <c r="UHT81" s="447"/>
      <c r="UHU81" s="447"/>
      <c r="UHV81" s="447"/>
      <c r="UHW81" s="447"/>
      <c r="UHX81" s="447"/>
      <c r="UHY81" s="447"/>
      <c r="UHZ81" s="447"/>
      <c r="UIA81" s="447"/>
      <c r="UIB81" s="447"/>
      <c r="UIC81" s="447"/>
      <c r="UID81" s="447"/>
      <c r="UIE81" s="447"/>
      <c r="UIF81" s="447"/>
      <c r="UIG81" s="447"/>
      <c r="UIH81" s="447"/>
      <c r="UII81" s="447"/>
      <c r="UIJ81" s="447"/>
      <c r="UIK81" s="447"/>
      <c r="UIL81" s="447"/>
      <c r="UIM81" s="447"/>
      <c r="UIN81" s="447"/>
      <c r="UIO81" s="447"/>
      <c r="UIP81" s="447"/>
      <c r="UIQ81" s="447"/>
      <c r="UIR81" s="447"/>
      <c r="UIS81" s="447"/>
      <c r="UIT81" s="447"/>
      <c r="UIU81" s="447"/>
      <c r="UIV81" s="447"/>
      <c r="UIW81" s="447"/>
      <c r="UIX81" s="447"/>
      <c r="UIY81" s="447"/>
      <c r="UIZ81" s="447"/>
      <c r="UJA81" s="447"/>
      <c r="UJB81" s="447"/>
      <c r="UJC81" s="447"/>
      <c r="UJD81" s="447"/>
      <c r="UJE81" s="447"/>
      <c r="UJF81" s="447"/>
      <c r="UJG81" s="447"/>
      <c r="UJH81" s="447"/>
      <c r="UJI81" s="447"/>
      <c r="UJJ81" s="447"/>
      <c r="UJK81" s="447"/>
      <c r="UJL81" s="447"/>
      <c r="UJM81" s="447"/>
      <c r="UJN81" s="447"/>
      <c r="UJO81" s="447"/>
      <c r="UJP81" s="447"/>
      <c r="UJQ81" s="447"/>
      <c r="UJR81" s="447"/>
      <c r="UJS81" s="447"/>
      <c r="UJT81" s="447"/>
      <c r="UJU81" s="447"/>
      <c r="UJV81" s="447"/>
      <c r="UJW81" s="447"/>
      <c r="UJX81" s="447"/>
      <c r="UJY81" s="447"/>
      <c r="UJZ81" s="447"/>
      <c r="UKA81" s="447"/>
      <c r="UKB81" s="447"/>
      <c r="UKC81" s="447"/>
      <c r="UKD81" s="447"/>
      <c r="UKE81" s="447"/>
      <c r="UKF81" s="447"/>
      <c r="UKG81" s="447"/>
      <c r="UKH81" s="447"/>
      <c r="UKI81" s="447"/>
      <c r="UKJ81" s="447"/>
      <c r="UKK81" s="447"/>
      <c r="UKL81" s="447"/>
      <c r="UKM81" s="447"/>
      <c r="UKN81" s="447"/>
      <c r="UKO81" s="447"/>
      <c r="UKP81" s="447"/>
      <c r="UKQ81" s="447"/>
      <c r="UKR81" s="447"/>
      <c r="UKS81" s="447"/>
      <c r="UKT81" s="447"/>
      <c r="UKU81" s="447"/>
      <c r="UKV81" s="447"/>
      <c r="UKW81" s="447"/>
      <c r="UKX81" s="447"/>
      <c r="UKY81" s="447"/>
      <c r="UKZ81" s="447"/>
      <c r="ULA81" s="447"/>
      <c r="ULB81" s="447"/>
      <c r="ULC81" s="447"/>
      <c r="ULD81" s="447"/>
      <c r="ULE81" s="447"/>
      <c r="ULF81" s="447"/>
      <c r="ULG81" s="447"/>
      <c r="ULH81" s="447"/>
      <c r="ULI81" s="447"/>
      <c r="ULJ81" s="447"/>
      <c r="ULK81" s="447"/>
      <c r="ULL81" s="447"/>
      <c r="ULM81" s="447"/>
      <c r="ULN81" s="447"/>
      <c r="ULO81" s="447"/>
      <c r="ULP81" s="447"/>
      <c r="ULQ81" s="447"/>
      <c r="ULR81" s="447"/>
      <c r="ULS81" s="447"/>
      <c r="ULT81" s="447"/>
      <c r="ULU81" s="447"/>
      <c r="ULV81" s="447"/>
      <c r="ULW81" s="447"/>
      <c r="ULX81" s="447"/>
      <c r="ULY81" s="447"/>
      <c r="ULZ81" s="447"/>
      <c r="UMA81" s="447"/>
      <c r="UMB81" s="447"/>
      <c r="UMC81" s="447"/>
      <c r="UMD81" s="447"/>
      <c r="UME81" s="447"/>
      <c r="UMF81" s="447"/>
      <c r="UMG81" s="447"/>
      <c r="UMH81" s="447"/>
      <c r="UMI81" s="447"/>
      <c r="UMJ81" s="447"/>
      <c r="UMK81" s="447"/>
      <c r="UML81" s="447"/>
      <c r="UMM81" s="447"/>
      <c r="UMN81" s="447"/>
      <c r="UMO81" s="447"/>
      <c r="UMP81" s="447"/>
      <c r="UMQ81" s="447"/>
      <c r="UMR81" s="447"/>
      <c r="UMS81" s="447"/>
      <c r="UMT81" s="447"/>
      <c r="UMU81" s="447"/>
      <c r="UMV81" s="447"/>
      <c r="UMW81" s="447"/>
      <c r="UMX81" s="447"/>
      <c r="UMY81" s="447"/>
      <c r="UMZ81" s="447"/>
      <c r="UNA81" s="447"/>
      <c r="UNB81" s="447"/>
      <c r="UNC81" s="447"/>
      <c r="UND81" s="447"/>
      <c r="UNE81" s="447"/>
      <c r="UNF81" s="447"/>
      <c r="UNG81" s="447"/>
      <c r="UNH81" s="447"/>
      <c r="UNI81" s="447"/>
      <c r="UNJ81" s="447"/>
      <c r="UNK81" s="447"/>
      <c r="UNL81" s="447"/>
      <c r="UNM81" s="447"/>
      <c r="UNN81" s="447"/>
      <c r="UNO81" s="447"/>
      <c r="UNP81" s="447"/>
      <c r="UNQ81" s="447"/>
      <c r="UNR81" s="447"/>
      <c r="UNS81" s="447"/>
      <c r="UNT81" s="447"/>
      <c r="UNU81" s="447"/>
      <c r="UNV81" s="447"/>
      <c r="UNW81" s="447"/>
      <c r="UNX81" s="447"/>
      <c r="UNY81" s="447"/>
      <c r="UNZ81" s="447"/>
      <c r="UOA81" s="447"/>
      <c r="UOB81" s="447"/>
      <c r="UOC81" s="447"/>
      <c r="UOD81" s="447"/>
      <c r="UOE81" s="447"/>
      <c r="UOF81" s="447"/>
      <c r="UOG81" s="447"/>
      <c r="UOH81" s="447"/>
      <c r="UOI81" s="447"/>
      <c r="UOJ81" s="447"/>
      <c r="UOK81" s="447"/>
      <c r="UOL81" s="447"/>
      <c r="UOM81" s="447"/>
      <c r="UON81" s="447"/>
      <c r="UOO81" s="447"/>
      <c r="UOP81" s="447"/>
      <c r="UOQ81" s="447"/>
      <c r="UOR81" s="447"/>
      <c r="UOS81" s="447"/>
      <c r="UOT81" s="447"/>
      <c r="UOU81" s="447"/>
      <c r="UOV81" s="447"/>
      <c r="UOW81" s="447"/>
      <c r="UOX81" s="447"/>
      <c r="UOY81" s="447"/>
      <c r="UOZ81" s="447"/>
      <c r="UPA81" s="447"/>
      <c r="UPB81" s="447"/>
      <c r="UPC81" s="447"/>
      <c r="UPD81" s="447"/>
      <c r="UPE81" s="447"/>
      <c r="UPF81" s="447"/>
      <c r="UPG81" s="447"/>
      <c r="UPH81" s="447"/>
      <c r="UPI81" s="447"/>
      <c r="UPJ81" s="447"/>
      <c r="UPK81" s="447"/>
      <c r="UPL81" s="447"/>
      <c r="UPM81" s="447"/>
      <c r="UPN81" s="447"/>
      <c r="UPO81" s="447"/>
      <c r="UPP81" s="447"/>
      <c r="UPQ81" s="447"/>
      <c r="UPR81" s="447"/>
      <c r="UPS81" s="447"/>
      <c r="UPT81" s="447"/>
      <c r="UPU81" s="447"/>
      <c r="UPV81" s="447"/>
      <c r="UPW81" s="447"/>
      <c r="UPX81" s="447"/>
      <c r="UPY81" s="447"/>
      <c r="UPZ81" s="447"/>
      <c r="UQA81" s="447"/>
      <c r="UQB81" s="447"/>
      <c r="UQC81" s="447"/>
      <c r="UQD81" s="447"/>
      <c r="UQE81" s="447"/>
      <c r="UQF81" s="447"/>
      <c r="UQG81" s="447"/>
      <c r="UQH81" s="447"/>
      <c r="UQI81" s="447"/>
      <c r="UQJ81" s="447"/>
      <c r="UQK81" s="447"/>
      <c r="UQL81" s="447"/>
      <c r="UQM81" s="447"/>
      <c r="UQN81" s="447"/>
      <c r="UQO81" s="447"/>
      <c r="UQP81" s="447"/>
      <c r="UQQ81" s="447"/>
      <c r="UQR81" s="447"/>
      <c r="UQS81" s="447"/>
      <c r="UQT81" s="447"/>
      <c r="UQU81" s="447"/>
      <c r="UQV81" s="447"/>
      <c r="UQW81" s="447"/>
      <c r="UQX81" s="447"/>
      <c r="UQY81" s="447"/>
      <c r="UQZ81" s="447"/>
      <c r="URA81" s="447"/>
      <c r="URB81" s="447"/>
      <c r="URC81" s="447"/>
      <c r="URD81" s="447"/>
      <c r="URE81" s="447"/>
      <c r="URF81" s="447"/>
      <c r="URG81" s="447"/>
      <c r="URH81" s="447"/>
      <c r="URI81" s="447"/>
      <c r="URJ81" s="447"/>
      <c r="URK81" s="447"/>
      <c r="URL81" s="447"/>
      <c r="URM81" s="447"/>
      <c r="URN81" s="447"/>
      <c r="URO81" s="447"/>
      <c r="URP81" s="447"/>
      <c r="URQ81" s="447"/>
      <c r="URR81" s="447"/>
      <c r="URS81" s="447"/>
      <c r="URT81" s="447"/>
      <c r="URU81" s="447"/>
      <c r="URV81" s="447"/>
      <c r="URW81" s="447"/>
      <c r="URX81" s="447"/>
      <c r="URY81" s="447"/>
      <c r="URZ81" s="447"/>
      <c r="USA81" s="447"/>
      <c r="USB81" s="447"/>
      <c r="USC81" s="447"/>
      <c r="USD81" s="447"/>
      <c r="USE81" s="447"/>
      <c r="USF81" s="447"/>
      <c r="USG81" s="447"/>
      <c r="USH81" s="447"/>
      <c r="USI81" s="447"/>
      <c r="USJ81" s="447"/>
      <c r="USK81" s="447"/>
      <c r="USL81" s="447"/>
      <c r="USM81" s="447"/>
      <c r="USN81" s="447"/>
      <c r="USO81" s="447"/>
      <c r="USP81" s="447"/>
      <c r="USQ81" s="447"/>
      <c r="USR81" s="447"/>
      <c r="USS81" s="447"/>
      <c r="UST81" s="447"/>
      <c r="USU81" s="447"/>
      <c r="USV81" s="447"/>
      <c r="USW81" s="447"/>
      <c r="USX81" s="447"/>
      <c r="USY81" s="447"/>
      <c r="USZ81" s="447"/>
      <c r="UTA81" s="447"/>
      <c r="UTB81" s="447"/>
      <c r="UTC81" s="447"/>
      <c r="UTD81" s="447"/>
      <c r="UTE81" s="447"/>
      <c r="UTF81" s="447"/>
      <c r="UTG81" s="447"/>
      <c r="UTH81" s="447"/>
      <c r="UTI81" s="447"/>
      <c r="UTJ81" s="447"/>
      <c r="UTK81" s="447"/>
      <c r="UTL81" s="447"/>
      <c r="UTM81" s="447"/>
      <c r="UTN81" s="447"/>
      <c r="UTO81" s="447"/>
      <c r="UTP81" s="447"/>
      <c r="UTQ81" s="447"/>
      <c r="UTR81" s="447"/>
      <c r="UTS81" s="447"/>
      <c r="UTT81" s="447"/>
      <c r="UTU81" s="447"/>
      <c r="UTV81" s="447"/>
      <c r="UTW81" s="447"/>
      <c r="UTX81" s="447"/>
      <c r="UTY81" s="447"/>
      <c r="UTZ81" s="447"/>
      <c r="UUA81" s="447"/>
      <c r="UUB81" s="447"/>
      <c r="UUC81" s="447"/>
      <c r="UUD81" s="447"/>
      <c r="UUE81" s="447"/>
      <c r="UUF81" s="447"/>
      <c r="UUG81" s="447"/>
      <c r="UUH81" s="447"/>
      <c r="UUI81" s="447"/>
      <c r="UUJ81" s="447"/>
      <c r="UUK81" s="447"/>
      <c r="UUL81" s="447"/>
      <c r="UUM81" s="447"/>
      <c r="UUN81" s="447"/>
      <c r="UUO81" s="447"/>
      <c r="UUP81" s="447"/>
      <c r="UUQ81" s="447"/>
      <c r="UUR81" s="447"/>
      <c r="UUS81" s="447"/>
      <c r="UUT81" s="447"/>
      <c r="UUU81" s="447"/>
      <c r="UUV81" s="447"/>
      <c r="UUW81" s="447"/>
      <c r="UUX81" s="447"/>
      <c r="UUY81" s="447"/>
      <c r="UUZ81" s="447"/>
      <c r="UVA81" s="447"/>
      <c r="UVB81" s="447"/>
      <c r="UVC81" s="447"/>
      <c r="UVD81" s="447"/>
      <c r="UVE81" s="447"/>
      <c r="UVF81" s="447"/>
      <c r="UVG81" s="447"/>
      <c r="UVH81" s="447"/>
      <c r="UVI81" s="447"/>
      <c r="UVJ81" s="447"/>
      <c r="UVK81" s="447"/>
      <c r="UVL81" s="447"/>
      <c r="UVM81" s="447"/>
      <c r="UVN81" s="447"/>
      <c r="UVO81" s="447"/>
      <c r="UVP81" s="447"/>
      <c r="UVQ81" s="447"/>
      <c r="UVR81" s="447"/>
      <c r="UVS81" s="447"/>
      <c r="UVT81" s="447"/>
      <c r="UVU81" s="447"/>
      <c r="UVV81" s="447"/>
      <c r="UVW81" s="447"/>
      <c r="UVX81" s="447"/>
      <c r="UVY81" s="447"/>
      <c r="UVZ81" s="447"/>
      <c r="UWA81" s="447"/>
      <c r="UWB81" s="447"/>
      <c r="UWC81" s="447"/>
      <c r="UWD81" s="447"/>
      <c r="UWE81" s="447"/>
      <c r="UWF81" s="447"/>
      <c r="UWG81" s="447"/>
      <c r="UWH81" s="447"/>
      <c r="UWI81" s="447"/>
      <c r="UWJ81" s="447"/>
      <c r="UWK81" s="447"/>
      <c r="UWL81" s="447"/>
      <c r="UWM81" s="447"/>
      <c r="UWN81" s="447"/>
      <c r="UWO81" s="447"/>
      <c r="UWP81" s="447"/>
      <c r="UWQ81" s="447"/>
      <c r="UWR81" s="447"/>
      <c r="UWS81" s="447"/>
      <c r="UWT81" s="447"/>
      <c r="UWU81" s="447"/>
      <c r="UWV81" s="447"/>
      <c r="UWW81" s="447"/>
      <c r="UWX81" s="447"/>
      <c r="UWY81" s="447"/>
      <c r="UWZ81" s="447"/>
      <c r="UXA81" s="447"/>
      <c r="UXB81" s="447"/>
      <c r="UXC81" s="447"/>
      <c r="UXD81" s="447"/>
      <c r="UXE81" s="447"/>
      <c r="UXF81" s="447"/>
      <c r="UXG81" s="447"/>
      <c r="UXH81" s="447"/>
      <c r="UXI81" s="447"/>
      <c r="UXJ81" s="447"/>
      <c r="UXK81" s="447"/>
      <c r="UXL81" s="447"/>
      <c r="UXM81" s="447"/>
      <c r="UXN81" s="447"/>
      <c r="UXO81" s="447"/>
      <c r="UXP81" s="447"/>
      <c r="UXQ81" s="447"/>
      <c r="UXR81" s="447"/>
      <c r="UXS81" s="447"/>
      <c r="UXT81" s="447"/>
      <c r="UXU81" s="447"/>
      <c r="UXV81" s="447"/>
      <c r="UXW81" s="447"/>
      <c r="UXX81" s="447"/>
      <c r="UXY81" s="447"/>
      <c r="UXZ81" s="447"/>
      <c r="UYA81" s="447"/>
      <c r="UYB81" s="447"/>
      <c r="UYC81" s="447"/>
      <c r="UYD81" s="447"/>
      <c r="UYE81" s="447"/>
      <c r="UYF81" s="447"/>
      <c r="UYG81" s="447"/>
      <c r="UYH81" s="447"/>
      <c r="UYI81" s="447"/>
      <c r="UYJ81" s="447"/>
      <c r="UYK81" s="447"/>
      <c r="UYL81" s="447"/>
      <c r="UYM81" s="447"/>
      <c r="UYN81" s="447"/>
      <c r="UYO81" s="447"/>
      <c r="UYP81" s="447"/>
      <c r="UYQ81" s="447"/>
      <c r="UYR81" s="447"/>
      <c r="UYS81" s="447"/>
      <c r="UYT81" s="447"/>
      <c r="UYU81" s="447"/>
      <c r="UYV81" s="447"/>
      <c r="UYW81" s="447"/>
      <c r="UYX81" s="447"/>
      <c r="UYY81" s="447"/>
      <c r="UYZ81" s="447"/>
      <c r="UZA81" s="447"/>
      <c r="UZB81" s="447"/>
      <c r="UZC81" s="447"/>
      <c r="UZD81" s="447"/>
      <c r="UZE81" s="447"/>
      <c r="UZF81" s="447"/>
      <c r="UZG81" s="447"/>
      <c r="UZH81" s="447"/>
      <c r="UZI81" s="447"/>
      <c r="UZJ81" s="447"/>
      <c r="UZK81" s="447"/>
      <c r="UZL81" s="447"/>
      <c r="UZM81" s="447"/>
      <c r="UZN81" s="447"/>
      <c r="UZO81" s="447"/>
      <c r="UZP81" s="447"/>
      <c r="UZQ81" s="447"/>
      <c r="UZR81" s="447"/>
      <c r="UZS81" s="447"/>
      <c r="UZT81" s="447"/>
      <c r="UZU81" s="447"/>
      <c r="UZV81" s="447"/>
      <c r="UZW81" s="447"/>
      <c r="UZX81" s="447"/>
      <c r="UZY81" s="447"/>
      <c r="UZZ81" s="447"/>
      <c r="VAA81" s="447"/>
      <c r="VAB81" s="447"/>
      <c r="VAC81" s="447"/>
      <c r="VAD81" s="447"/>
      <c r="VAE81" s="447"/>
      <c r="VAF81" s="447"/>
      <c r="VAG81" s="447"/>
      <c r="VAH81" s="447"/>
      <c r="VAI81" s="447"/>
      <c r="VAJ81" s="447"/>
      <c r="VAK81" s="447"/>
      <c r="VAL81" s="447"/>
      <c r="VAM81" s="447"/>
      <c r="VAN81" s="447"/>
      <c r="VAO81" s="447"/>
      <c r="VAP81" s="447"/>
      <c r="VAQ81" s="447"/>
      <c r="VAR81" s="447"/>
      <c r="VAS81" s="447"/>
      <c r="VAT81" s="447"/>
      <c r="VAU81" s="447"/>
      <c r="VAV81" s="447"/>
      <c r="VAW81" s="447"/>
      <c r="VAX81" s="447"/>
      <c r="VAY81" s="447"/>
      <c r="VAZ81" s="447"/>
      <c r="VBA81" s="447"/>
      <c r="VBB81" s="447"/>
      <c r="VBC81" s="447"/>
      <c r="VBD81" s="447"/>
      <c r="VBE81" s="447"/>
      <c r="VBF81" s="447"/>
      <c r="VBG81" s="447"/>
      <c r="VBH81" s="447"/>
      <c r="VBI81" s="447"/>
      <c r="VBJ81" s="447"/>
      <c r="VBK81" s="447"/>
      <c r="VBL81" s="447"/>
      <c r="VBM81" s="447"/>
      <c r="VBN81" s="447"/>
      <c r="VBO81" s="447"/>
      <c r="VBP81" s="447"/>
      <c r="VBQ81" s="447"/>
      <c r="VBR81" s="447"/>
      <c r="VBS81" s="447"/>
      <c r="VBT81" s="447"/>
      <c r="VBU81" s="447"/>
      <c r="VBV81" s="447"/>
      <c r="VBW81" s="447"/>
      <c r="VBX81" s="447"/>
      <c r="VBY81" s="447"/>
      <c r="VBZ81" s="447"/>
      <c r="VCA81" s="447"/>
      <c r="VCB81" s="447"/>
      <c r="VCC81" s="447"/>
      <c r="VCD81" s="447"/>
      <c r="VCE81" s="447"/>
      <c r="VCF81" s="447"/>
      <c r="VCG81" s="447"/>
      <c r="VCH81" s="447"/>
      <c r="VCI81" s="447"/>
      <c r="VCJ81" s="447"/>
      <c r="VCK81" s="447"/>
      <c r="VCL81" s="447"/>
      <c r="VCM81" s="447"/>
      <c r="VCN81" s="447"/>
      <c r="VCO81" s="447"/>
      <c r="VCP81" s="447"/>
      <c r="VCQ81" s="447"/>
      <c r="VCR81" s="447"/>
      <c r="VCS81" s="447"/>
      <c r="VCT81" s="447"/>
      <c r="VCU81" s="447"/>
      <c r="VCV81" s="447"/>
      <c r="VCW81" s="447"/>
      <c r="VCX81" s="447"/>
      <c r="VCY81" s="447"/>
      <c r="VCZ81" s="447"/>
      <c r="VDA81" s="447"/>
      <c r="VDB81" s="447"/>
      <c r="VDC81" s="447"/>
      <c r="VDD81" s="447"/>
      <c r="VDE81" s="447"/>
      <c r="VDF81" s="447"/>
      <c r="VDG81" s="447"/>
      <c r="VDH81" s="447"/>
      <c r="VDI81" s="447"/>
      <c r="VDJ81" s="447"/>
      <c r="VDK81" s="447"/>
      <c r="VDL81" s="447"/>
      <c r="VDM81" s="447"/>
      <c r="VDN81" s="447"/>
      <c r="VDO81" s="447"/>
      <c r="VDP81" s="447"/>
      <c r="VDQ81" s="447"/>
      <c r="VDR81" s="447"/>
      <c r="VDS81" s="447"/>
      <c r="VDT81" s="447"/>
      <c r="VDU81" s="447"/>
      <c r="VDV81" s="447"/>
      <c r="VDW81" s="447"/>
      <c r="VDX81" s="447"/>
      <c r="VDY81" s="447"/>
      <c r="VDZ81" s="447"/>
      <c r="VEA81" s="447"/>
      <c r="VEB81" s="447"/>
      <c r="VEC81" s="447"/>
      <c r="VED81" s="447"/>
      <c r="VEE81" s="447"/>
      <c r="VEF81" s="447"/>
      <c r="VEG81" s="447"/>
      <c r="VEH81" s="447"/>
      <c r="VEI81" s="447"/>
      <c r="VEJ81" s="447"/>
      <c r="VEK81" s="447"/>
      <c r="VEL81" s="447"/>
      <c r="VEM81" s="447"/>
      <c r="VEN81" s="447"/>
      <c r="VEO81" s="447"/>
      <c r="VEP81" s="447"/>
      <c r="VEQ81" s="447"/>
      <c r="VER81" s="447"/>
      <c r="VES81" s="447"/>
      <c r="VET81" s="447"/>
      <c r="VEU81" s="447"/>
      <c r="VEV81" s="447"/>
      <c r="VEW81" s="447"/>
      <c r="VEX81" s="447"/>
      <c r="VEY81" s="447"/>
      <c r="VEZ81" s="447"/>
      <c r="VFA81" s="447"/>
      <c r="VFB81" s="447"/>
      <c r="VFC81" s="447"/>
      <c r="VFD81" s="447"/>
      <c r="VFE81" s="447"/>
      <c r="VFF81" s="447"/>
      <c r="VFG81" s="447"/>
      <c r="VFH81" s="447"/>
      <c r="VFI81" s="447"/>
      <c r="VFJ81" s="447"/>
      <c r="VFK81" s="447"/>
      <c r="VFL81" s="447"/>
      <c r="VFM81" s="447"/>
      <c r="VFN81" s="447"/>
      <c r="VFO81" s="447"/>
      <c r="VFP81" s="447"/>
      <c r="VFQ81" s="447"/>
      <c r="VFR81" s="447"/>
      <c r="VFS81" s="447"/>
      <c r="VFT81" s="447"/>
      <c r="VFU81" s="447"/>
      <c r="VFV81" s="447"/>
      <c r="VFW81" s="447"/>
      <c r="VFX81" s="447"/>
      <c r="VFY81" s="447"/>
      <c r="VFZ81" s="447"/>
      <c r="VGA81" s="447"/>
      <c r="VGB81" s="447"/>
      <c r="VGC81" s="447"/>
      <c r="VGD81" s="447"/>
      <c r="VGE81" s="447"/>
      <c r="VGF81" s="447"/>
      <c r="VGG81" s="447"/>
      <c r="VGH81" s="447"/>
      <c r="VGI81" s="447"/>
      <c r="VGJ81" s="447"/>
      <c r="VGK81" s="447"/>
      <c r="VGL81" s="447"/>
      <c r="VGM81" s="447"/>
      <c r="VGN81" s="447"/>
      <c r="VGO81" s="447"/>
      <c r="VGP81" s="447"/>
      <c r="VGQ81" s="447"/>
      <c r="VGR81" s="447"/>
      <c r="VGS81" s="447"/>
      <c r="VGT81" s="447"/>
      <c r="VGU81" s="447"/>
      <c r="VGV81" s="447"/>
      <c r="VGW81" s="447"/>
      <c r="VGX81" s="447"/>
      <c r="VGY81" s="447"/>
      <c r="VGZ81" s="447"/>
      <c r="VHA81" s="447"/>
      <c r="VHB81" s="447"/>
      <c r="VHC81" s="447"/>
      <c r="VHD81" s="447"/>
      <c r="VHE81" s="447"/>
      <c r="VHF81" s="447"/>
      <c r="VHG81" s="447"/>
      <c r="VHH81" s="447"/>
      <c r="VHI81" s="447"/>
      <c r="VHJ81" s="447"/>
      <c r="VHK81" s="447"/>
      <c r="VHL81" s="447"/>
      <c r="VHM81" s="447"/>
      <c r="VHN81" s="447"/>
      <c r="VHO81" s="447"/>
      <c r="VHP81" s="447"/>
      <c r="VHQ81" s="447"/>
      <c r="VHR81" s="447"/>
      <c r="VHS81" s="447"/>
      <c r="VHT81" s="447"/>
      <c r="VHU81" s="447"/>
      <c r="VHV81" s="447"/>
      <c r="VHW81" s="447"/>
      <c r="VHX81" s="447"/>
      <c r="VHY81" s="447"/>
      <c r="VHZ81" s="447"/>
      <c r="VIA81" s="447"/>
      <c r="VIB81" s="447"/>
      <c r="VIC81" s="447"/>
      <c r="VID81" s="447"/>
      <c r="VIE81" s="447"/>
      <c r="VIF81" s="447"/>
      <c r="VIG81" s="447"/>
      <c r="VIH81" s="447"/>
      <c r="VII81" s="447"/>
      <c r="VIJ81" s="447"/>
      <c r="VIK81" s="447"/>
      <c r="VIL81" s="447"/>
      <c r="VIM81" s="447"/>
      <c r="VIN81" s="447"/>
      <c r="VIO81" s="447"/>
      <c r="VIP81" s="447"/>
      <c r="VIQ81" s="447"/>
      <c r="VIR81" s="447"/>
      <c r="VIS81" s="447"/>
      <c r="VIT81" s="447"/>
      <c r="VIU81" s="447"/>
      <c r="VIV81" s="447"/>
      <c r="VIW81" s="447"/>
      <c r="VIX81" s="447"/>
      <c r="VIY81" s="447"/>
      <c r="VIZ81" s="447"/>
      <c r="VJA81" s="447"/>
      <c r="VJB81" s="447"/>
      <c r="VJC81" s="447"/>
      <c r="VJD81" s="447"/>
      <c r="VJE81" s="447"/>
      <c r="VJF81" s="447"/>
      <c r="VJG81" s="447"/>
      <c r="VJH81" s="447"/>
      <c r="VJI81" s="447"/>
      <c r="VJJ81" s="447"/>
      <c r="VJK81" s="447"/>
      <c r="VJL81" s="447"/>
      <c r="VJM81" s="447"/>
      <c r="VJN81" s="447"/>
      <c r="VJO81" s="447"/>
      <c r="VJP81" s="447"/>
      <c r="VJQ81" s="447"/>
      <c r="VJR81" s="447"/>
      <c r="VJS81" s="447"/>
      <c r="VJT81" s="447"/>
      <c r="VJU81" s="447"/>
      <c r="VJV81" s="447"/>
      <c r="VJW81" s="447"/>
      <c r="VJX81" s="447"/>
      <c r="VJY81" s="447"/>
      <c r="VJZ81" s="447"/>
      <c r="VKA81" s="447"/>
      <c r="VKB81" s="447"/>
      <c r="VKC81" s="447"/>
      <c r="VKD81" s="447"/>
      <c r="VKE81" s="447"/>
      <c r="VKF81" s="447"/>
      <c r="VKG81" s="447"/>
      <c r="VKH81" s="447"/>
      <c r="VKI81" s="447"/>
      <c r="VKJ81" s="447"/>
      <c r="VKK81" s="447"/>
      <c r="VKL81" s="447"/>
      <c r="VKM81" s="447"/>
      <c r="VKN81" s="447"/>
      <c r="VKO81" s="447"/>
      <c r="VKP81" s="447"/>
      <c r="VKQ81" s="447"/>
      <c r="VKR81" s="447"/>
      <c r="VKS81" s="447"/>
      <c r="VKT81" s="447"/>
      <c r="VKU81" s="447"/>
      <c r="VKV81" s="447"/>
      <c r="VKW81" s="447"/>
      <c r="VKX81" s="447"/>
      <c r="VKY81" s="447"/>
      <c r="VKZ81" s="447"/>
      <c r="VLA81" s="447"/>
      <c r="VLB81" s="447"/>
      <c r="VLC81" s="447"/>
      <c r="VLD81" s="447"/>
      <c r="VLE81" s="447"/>
      <c r="VLF81" s="447"/>
      <c r="VLG81" s="447"/>
      <c r="VLH81" s="447"/>
      <c r="VLI81" s="447"/>
      <c r="VLJ81" s="447"/>
      <c r="VLK81" s="447"/>
      <c r="VLL81" s="447"/>
      <c r="VLM81" s="447"/>
      <c r="VLN81" s="447"/>
      <c r="VLO81" s="447"/>
      <c r="VLP81" s="447"/>
      <c r="VLQ81" s="447"/>
      <c r="VLR81" s="447"/>
      <c r="VLS81" s="447"/>
      <c r="VLT81" s="447"/>
      <c r="VLU81" s="447"/>
      <c r="VLV81" s="447"/>
      <c r="VLW81" s="447"/>
      <c r="VLX81" s="447"/>
      <c r="VLY81" s="447"/>
      <c r="VLZ81" s="447"/>
      <c r="VMA81" s="447"/>
      <c r="VMB81" s="447"/>
      <c r="VMC81" s="447"/>
      <c r="VMD81" s="447"/>
      <c r="VME81" s="447"/>
      <c r="VMF81" s="447"/>
      <c r="VMG81" s="447"/>
      <c r="VMH81" s="447"/>
      <c r="VMI81" s="447"/>
      <c r="VMJ81" s="447"/>
      <c r="VMK81" s="447"/>
      <c r="VML81" s="447"/>
      <c r="VMM81" s="447"/>
      <c r="VMN81" s="447"/>
      <c r="VMO81" s="447"/>
      <c r="VMP81" s="447"/>
      <c r="VMQ81" s="447"/>
      <c r="VMR81" s="447"/>
      <c r="VMS81" s="447"/>
      <c r="VMT81" s="447"/>
      <c r="VMU81" s="447"/>
      <c r="VMV81" s="447"/>
      <c r="VMW81" s="447"/>
      <c r="VMX81" s="447"/>
      <c r="VMY81" s="447"/>
      <c r="VMZ81" s="447"/>
      <c r="VNA81" s="447"/>
      <c r="VNB81" s="447"/>
      <c r="VNC81" s="447"/>
      <c r="VND81" s="447"/>
      <c r="VNE81" s="447"/>
      <c r="VNF81" s="447"/>
      <c r="VNG81" s="447"/>
      <c r="VNH81" s="447"/>
      <c r="VNI81" s="447"/>
      <c r="VNJ81" s="447"/>
      <c r="VNK81" s="447"/>
      <c r="VNL81" s="447"/>
      <c r="VNM81" s="447"/>
      <c r="VNN81" s="447"/>
      <c r="VNO81" s="447"/>
      <c r="VNP81" s="447"/>
      <c r="VNQ81" s="447"/>
      <c r="VNR81" s="447"/>
      <c r="VNS81" s="447"/>
      <c r="VNT81" s="447"/>
      <c r="VNU81" s="447"/>
      <c r="VNV81" s="447"/>
      <c r="VNW81" s="447"/>
      <c r="VNX81" s="447"/>
      <c r="VNY81" s="447"/>
      <c r="VNZ81" s="447"/>
      <c r="VOA81" s="447"/>
      <c r="VOB81" s="447"/>
      <c r="VOC81" s="447"/>
      <c r="VOD81" s="447"/>
      <c r="VOE81" s="447"/>
      <c r="VOF81" s="447"/>
      <c r="VOG81" s="447"/>
      <c r="VOH81" s="447"/>
      <c r="VOI81" s="447"/>
      <c r="VOJ81" s="447"/>
      <c r="VOK81" s="447"/>
      <c r="VOL81" s="447"/>
      <c r="VOM81" s="447"/>
      <c r="VON81" s="447"/>
      <c r="VOO81" s="447"/>
      <c r="VOP81" s="447"/>
      <c r="VOQ81" s="447"/>
      <c r="VOR81" s="447"/>
      <c r="VOS81" s="447"/>
      <c r="VOT81" s="447"/>
      <c r="VOU81" s="447"/>
      <c r="VOV81" s="447"/>
      <c r="VOW81" s="447"/>
      <c r="VOX81" s="447"/>
      <c r="VOY81" s="447"/>
      <c r="VOZ81" s="447"/>
      <c r="VPA81" s="447"/>
      <c r="VPB81" s="447"/>
      <c r="VPC81" s="447"/>
      <c r="VPD81" s="447"/>
      <c r="VPE81" s="447"/>
      <c r="VPF81" s="447"/>
      <c r="VPG81" s="447"/>
      <c r="VPH81" s="447"/>
      <c r="VPI81" s="447"/>
      <c r="VPJ81" s="447"/>
      <c r="VPK81" s="447"/>
      <c r="VPL81" s="447"/>
      <c r="VPM81" s="447"/>
      <c r="VPN81" s="447"/>
      <c r="VPO81" s="447"/>
      <c r="VPP81" s="447"/>
      <c r="VPQ81" s="447"/>
      <c r="VPR81" s="447"/>
      <c r="VPS81" s="447"/>
      <c r="VPT81" s="447"/>
      <c r="VPU81" s="447"/>
      <c r="VPV81" s="447"/>
      <c r="VPW81" s="447"/>
      <c r="VPX81" s="447"/>
      <c r="VPY81" s="447"/>
      <c r="VPZ81" s="447"/>
      <c r="VQA81" s="447"/>
      <c r="VQB81" s="447"/>
      <c r="VQC81" s="447"/>
      <c r="VQD81" s="447"/>
      <c r="VQE81" s="447"/>
      <c r="VQF81" s="447"/>
      <c r="VQG81" s="447"/>
      <c r="VQH81" s="447"/>
      <c r="VQI81" s="447"/>
      <c r="VQJ81" s="447"/>
      <c r="VQK81" s="447"/>
      <c r="VQL81" s="447"/>
      <c r="VQM81" s="447"/>
      <c r="VQN81" s="447"/>
      <c r="VQO81" s="447"/>
      <c r="VQP81" s="447"/>
      <c r="VQQ81" s="447"/>
      <c r="VQR81" s="447"/>
      <c r="VQS81" s="447"/>
      <c r="VQT81" s="447"/>
      <c r="VQU81" s="447"/>
      <c r="VQV81" s="447"/>
      <c r="VQW81" s="447"/>
      <c r="VQX81" s="447"/>
      <c r="VQY81" s="447"/>
      <c r="VQZ81" s="447"/>
      <c r="VRA81" s="447"/>
      <c r="VRB81" s="447"/>
      <c r="VRC81" s="447"/>
      <c r="VRD81" s="447"/>
      <c r="VRE81" s="447"/>
      <c r="VRF81" s="447"/>
      <c r="VRG81" s="447"/>
      <c r="VRH81" s="447"/>
      <c r="VRI81" s="447"/>
      <c r="VRJ81" s="447"/>
      <c r="VRK81" s="447"/>
      <c r="VRL81" s="447"/>
      <c r="VRM81" s="447"/>
      <c r="VRN81" s="447"/>
      <c r="VRO81" s="447"/>
      <c r="VRP81" s="447"/>
      <c r="VRQ81" s="447"/>
      <c r="VRR81" s="447"/>
      <c r="VRS81" s="447"/>
      <c r="VRT81" s="447"/>
      <c r="VRU81" s="447"/>
      <c r="VRV81" s="447"/>
      <c r="VRW81" s="447"/>
      <c r="VRX81" s="447"/>
      <c r="VRY81" s="447"/>
      <c r="VRZ81" s="447"/>
      <c r="VSA81" s="447"/>
      <c r="VSB81" s="447"/>
      <c r="VSC81" s="447"/>
      <c r="VSD81" s="447"/>
      <c r="VSE81" s="447"/>
      <c r="VSF81" s="447"/>
      <c r="VSG81" s="447"/>
      <c r="VSH81" s="447"/>
      <c r="VSI81" s="447"/>
      <c r="VSJ81" s="447"/>
      <c r="VSK81" s="447"/>
      <c r="VSL81" s="447"/>
      <c r="VSM81" s="447"/>
      <c r="VSN81" s="447"/>
      <c r="VSO81" s="447"/>
      <c r="VSP81" s="447"/>
      <c r="VSQ81" s="447"/>
      <c r="VSR81" s="447"/>
      <c r="VSS81" s="447"/>
      <c r="VST81" s="447"/>
      <c r="VSU81" s="447"/>
      <c r="VSV81" s="447"/>
      <c r="VSW81" s="447"/>
      <c r="VSX81" s="447"/>
      <c r="VSY81" s="447"/>
      <c r="VSZ81" s="447"/>
      <c r="VTA81" s="447"/>
      <c r="VTB81" s="447"/>
      <c r="VTC81" s="447"/>
      <c r="VTD81" s="447"/>
      <c r="VTE81" s="447"/>
      <c r="VTF81" s="447"/>
      <c r="VTG81" s="447"/>
      <c r="VTH81" s="447"/>
      <c r="VTI81" s="447"/>
      <c r="VTJ81" s="447"/>
      <c r="VTK81" s="447"/>
      <c r="VTL81" s="447"/>
      <c r="VTM81" s="447"/>
      <c r="VTN81" s="447"/>
      <c r="VTO81" s="447"/>
      <c r="VTP81" s="447"/>
      <c r="VTQ81" s="447"/>
      <c r="VTR81" s="447"/>
      <c r="VTS81" s="447"/>
      <c r="VTT81" s="447"/>
      <c r="VTU81" s="447"/>
      <c r="VTV81" s="447"/>
      <c r="VTW81" s="447"/>
      <c r="VTX81" s="447"/>
      <c r="VTY81" s="447"/>
      <c r="VTZ81" s="447"/>
      <c r="VUA81" s="447"/>
      <c r="VUB81" s="447"/>
      <c r="VUC81" s="447"/>
      <c r="VUD81" s="447"/>
      <c r="VUE81" s="447"/>
      <c r="VUF81" s="447"/>
      <c r="VUG81" s="447"/>
      <c r="VUH81" s="447"/>
      <c r="VUI81" s="447"/>
      <c r="VUJ81" s="447"/>
      <c r="VUK81" s="447"/>
      <c r="VUL81" s="447"/>
      <c r="VUM81" s="447"/>
      <c r="VUN81" s="447"/>
      <c r="VUO81" s="447"/>
      <c r="VUP81" s="447"/>
      <c r="VUQ81" s="447"/>
      <c r="VUR81" s="447"/>
      <c r="VUS81" s="447"/>
      <c r="VUT81" s="447"/>
      <c r="VUU81" s="447"/>
      <c r="VUV81" s="447"/>
      <c r="VUW81" s="447"/>
      <c r="VUX81" s="447"/>
      <c r="VUY81" s="447"/>
      <c r="VUZ81" s="447"/>
      <c r="VVA81" s="447"/>
      <c r="VVB81" s="447"/>
      <c r="VVC81" s="447"/>
      <c r="VVD81" s="447"/>
      <c r="VVE81" s="447"/>
      <c r="VVF81" s="447"/>
      <c r="VVG81" s="447"/>
      <c r="VVH81" s="447"/>
      <c r="VVI81" s="447"/>
      <c r="VVJ81" s="447"/>
      <c r="VVK81" s="447"/>
      <c r="VVL81" s="447"/>
      <c r="VVM81" s="447"/>
      <c r="VVN81" s="447"/>
      <c r="VVO81" s="447"/>
      <c r="VVP81" s="447"/>
      <c r="VVQ81" s="447"/>
      <c r="VVR81" s="447"/>
      <c r="VVS81" s="447"/>
      <c r="VVT81" s="447"/>
      <c r="VVU81" s="447"/>
      <c r="VVV81" s="447"/>
      <c r="VVW81" s="447"/>
      <c r="VVX81" s="447"/>
      <c r="VVY81" s="447"/>
      <c r="VVZ81" s="447"/>
      <c r="VWA81" s="447"/>
      <c r="VWB81" s="447"/>
      <c r="VWC81" s="447"/>
      <c r="VWD81" s="447"/>
      <c r="VWE81" s="447"/>
      <c r="VWF81" s="447"/>
      <c r="VWG81" s="447"/>
      <c r="VWH81" s="447"/>
      <c r="VWI81" s="447"/>
      <c r="VWJ81" s="447"/>
      <c r="VWK81" s="447"/>
      <c r="VWL81" s="447"/>
      <c r="VWM81" s="447"/>
      <c r="VWN81" s="447"/>
      <c r="VWO81" s="447"/>
      <c r="VWP81" s="447"/>
      <c r="VWQ81" s="447"/>
      <c r="VWR81" s="447"/>
      <c r="VWS81" s="447"/>
      <c r="VWT81" s="447"/>
      <c r="VWU81" s="447"/>
      <c r="VWV81" s="447"/>
      <c r="VWW81" s="447"/>
      <c r="VWX81" s="447"/>
      <c r="VWY81" s="447"/>
      <c r="VWZ81" s="447"/>
      <c r="VXA81" s="447"/>
      <c r="VXB81" s="447"/>
      <c r="VXC81" s="447"/>
      <c r="VXD81" s="447"/>
      <c r="VXE81" s="447"/>
      <c r="VXF81" s="447"/>
      <c r="VXG81" s="447"/>
      <c r="VXH81" s="447"/>
      <c r="VXI81" s="447"/>
      <c r="VXJ81" s="447"/>
      <c r="VXK81" s="447"/>
      <c r="VXL81" s="447"/>
      <c r="VXM81" s="447"/>
      <c r="VXN81" s="447"/>
      <c r="VXO81" s="447"/>
      <c r="VXP81" s="447"/>
      <c r="VXQ81" s="447"/>
      <c r="VXR81" s="447"/>
      <c r="VXS81" s="447"/>
      <c r="VXT81" s="447"/>
      <c r="VXU81" s="447"/>
      <c r="VXV81" s="447"/>
      <c r="VXW81" s="447"/>
      <c r="VXX81" s="447"/>
      <c r="VXY81" s="447"/>
      <c r="VXZ81" s="447"/>
      <c r="VYA81" s="447"/>
      <c r="VYB81" s="447"/>
      <c r="VYC81" s="447"/>
      <c r="VYD81" s="447"/>
      <c r="VYE81" s="447"/>
      <c r="VYF81" s="447"/>
      <c r="VYG81" s="447"/>
      <c r="VYH81" s="447"/>
      <c r="VYI81" s="447"/>
      <c r="VYJ81" s="447"/>
      <c r="VYK81" s="447"/>
      <c r="VYL81" s="447"/>
      <c r="VYM81" s="447"/>
      <c r="VYN81" s="447"/>
      <c r="VYO81" s="447"/>
      <c r="VYP81" s="447"/>
      <c r="VYQ81" s="447"/>
      <c r="VYR81" s="447"/>
      <c r="VYS81" s="447"/>
      <c r="VYT81" s="447"/>
      <c r="VYU81" s="447"/>
      <c r="VYV81" s="447"/>
      <c r="VYW81" s="447"/>
      <c r="VYX81" s="447"/>
      <c r="VYY81" s="447"/>
      <c r="VYZ81" s="447"/>
      <c r="VZA81" s="447"/>
      <c r="VZB81" s="447"/>
      <c r="VZC81" s="447"/>
      <c r="VZD81" s="447"/>
      <c r="VZE81" s="447"/>
      <c r="VZF81" s="447"/>
      <c r="VZG81" s="447"/>
      <c r="VZH81" s="447"/>
      <c r="VZI81" s="447"/>
      <c r="VZJ81" s="447"/>
      <c r="VZK81" s="447"/>
      <c r="VZL81" s="447"/>
      <c r="VZM81" s="447"/>
      <c r="VZN81" s="447"/>
      <c r="VZO81" s="447"/>
      <c r="VZP81" s="447"/>
      <c r="VZQ81" s="447"/>
      <c r="VZR81" s="447"/>
      <c r="VZS81" s="447"/>
      <c r="VZT81" s="447"/>
      <c r="VZU81" s="447"/>
      <c r="VZV81" s="447"/>
      <c r="VZW81" s="447"/>
      <c r="VZX81" s="447"/>
      <c r="VZY81" s="447"/>
      <c r="VZZ81" s="447"/>
      <c r="WAA81" s="447"/>
      <c r="WAB81" s="447"/>
      <c r="WAC81" s="447"/>
      <c r="WAD81" s="447"/>
      <c r="WAE81" s="447"/>
      <c r="WAF81" s="447"/>
      <c r="WAG81" s="447"/>
      <c r="WAH81" s="447"/>
      <c r="WAI81" s="447"/>
      <c r="WAJ81" s="447"/>
      <c r="WAK81" s="447"/>
      <c r="WAL81" s="447"/>
      <c r="WAM81" s="447"/>
      <c r="WAN81" s="447"/>
      <c r="WAO81" s="447"/>
      <c r="WAP81" s="447"/>
      <c r="WAQ81" s="447"/>
      <c r="WAR81" s="447"/>
      <c r="WAS81" s="447"/>
      <c r="WAT81" s="447"/>
      <c r="WAU81" s="447"/>
      <c r="WAV81" s="447"/>
      <c r="WAW81" s="447"/>
      <c r="WAX81" s="447"/>
      <c r="WAY81" s="447"/>
      <c r="WAZ81" s="447"/>
      <c r="WBA81" s="447"/>
      <c r="WBB81" s="447"/>
      <c r="WBC81" s="447"/>
      <c r="WBD81" s="447"/>
      <c r="WBE81" s="447"/>
      <c r="WBF81" s="447"/>
      <c r="WBG81" s="447"/>
      <c r="WBH81" s="447"/>
      <c r="WBI81" s="447"/>
      <c r="WBJ81" s="447"/>
      <c r="WBK81" s="447"/>
      <c r="WBL81" s="447"/>
      <c r="WBM81" s="447"/>
      <c r="WBN81" s="447"/>
      <c r="WBO81" s="447"/>
      <c r="WBP81" s="447"/>
      <c r="WBQ81" s="447"/>
      <c r="WBR81" s="447"/>
      <c r="WBS81" s="447"/>
      <c r="WBT81" s="447"/>
      <c r="WBU81" s="447"/>
      <c r="WBV81" s="447"/>
      <c r="WBW81" s="447"/>
      <c r="WBX81" s="447"/>
      <c r="WBY81" s="447"/>
      <c r="WBZ81" s="447"/>
      <c r="WCA81" s="447"/>
      <c r="WCB81" s="447"/>
      <c r="WCC81" s="447"/>
      <c r="WCD81" s="447"/>
      <c r="WCE81" s="447"/>
      <c r="WCF81" s="447"/>
      <c r="WCG81" s="447"/>
      <c r="WCH81" s="447"/>
      <c r="WCI81" s="447"/>
      <c r="WCJ81" s="447"/>
      <c r="WCK81" s="447"/>
      <c r="WCL81" s="447"/>
      <c r="WCM81" s="447"/>
      <c r="WCN81" s="447"/>
      <c r="WCO81" s="447"/>
      <c r="WCP81" s="447"/>
      <c r="WCQ81" s="447"/>
      <c r="WCR81" s="447"/>
      <c r="WCS81" s="447"/>
      <c r="WCT81" s="447"/>
      <c r="WCU81" s="447"/>
      <c r="WCV81" s="447"/>
      <c r="WCW81" s="447"/>
      <c r="WCX81" s="447"/>
      <c r="WCY81" s="447"/>
      <c r="WCZ81" s="447"/>
      <c r="WDA81" s="447"/>
      <c r="WDB81" s="447"/>
      <c r="WDC81" s="447"/>
      <c r="WDD81" s="447"/>
      <c r="WDE81" s="447"/>
      <c r="WDF81" s="447"/>
      <c r="WDG81" s="447"/>
      <c r="WDH81" s="447"/>
      <c r="WDI81" s="447"/>
      <c r="WDJ81" s="447"/>
      <c r="WDK81" s="447"/>
      <c r="WDL81" s="447"/>
      <c r="WDM81" s="447"/>
      <c r="WDN81" s="447"/>
      <c r="WDO81" s="447"/>
      <c r="WDP81" s="447"/>
      <c r="WDQ81" s="447"/>
      <c r="WDR81" s="447"/>
      <c r="WDS81" s="447"/>
      <c r="WDT81" s="447"/>
      <c r="WDU81" s="447"/>
      <c r="WDV81" s="447"/>
      <c r="WDW81" s="447"/>
      <c r="WDX81" s="447"/>
      <c r="WDY81" s="447"/>
      <c r="WDZ81" s="447"/>
      <c r="WEA81" s="447"/>
      <c r="WEB81" s="447"/>
      <c r="WEC81" s="447"/>
      <c r="WED81" s="447"/>
      <c r="WEE81" s="447"/>
      <c r="WEF81" s="447"/>
      <c r="WEG81" s="447"/>
      <c r="WEH81" s="447"/>
      <c r="WEI81" s="447"/>
      <c r="WEJ81" s="447"/>
      <c r="WEK81" s="447"/>
      <c r="WEL81" s="447"/>
      <c r="WEM81" s="447"/>
      <c r="WEN81" s="447"/>
      <c r="WEO81" s="447"/>
      <c r="WEP81" s="447"/>
      <c r="WEQ81" s="447"/>
      <c r="WER81" s="447"/>
      <c r="WES81" s="447"/>
      <c r="WET81" s="447"/>
      <c r="WEU81" s="447"/>
      <c r="WEV81" s="447"/>
      <c r="WEW81" s="447"/>
      <c r="WEX81" s="447"/>
      <c r="WEY81" s="447"/>
      <c r="WEZ81" s="447"/>
      <c r="WFA81" s="447"/>
      <c r="WFB81" s="447"/>
      <c r="WFC81" s="447"/>
      <c r="WFD81" s="447"/>
      <c r="WFE81" s="447"/>
      <c r="WFF81" s="447"/>
      <c r="WFG81" s="447"/>
      <c r="WFH81" s="447"/>
      <c r="WFI81" s="447"/>
      <c r="WFJ81" s="447"/>
      <c r="WFK81" s="447"/>
      <c r="WFL81" s="447"/>
      <c r="WFM81" s="447"/>
      <c r="WFN81" s="447"/>
      <c r="WFO81" s="447"/>
      <c r="WFP81" s="447"/>
      <c r="WFQ81" s="447"/>
      <c r="WFR81" s="447"/>
      <c r="WFS81" s="447"/>
      <c r="WFT81" s="447"/>
      <c r="WFU81" s="447"/>
      <c r="WFV81" s="447"/>
      <c r="WFW81" s="447"/>
      <c r="WFX81" s="447"/>
      <c r="WFY81" s="447"/>
      <c r="WFZ81" s="447"/>
      <c r="WGA81" s="447"/>
      <c r="WGB81" s="447"/>
      <c r="WGC81" s="447"/>
      <c r="WGD81" s="447"/>
      <c r="WGE81" s="447"/>
      <c r="WGF81" s="447"/>
      <c r="WGG81" s="447"/>
      <c r="WGH81" s="447"/>
      <c r="WGI81" s="447"/>
      <c r="WGJ81" s="447"/>
      <c r="WGK81" s="447"/>
      <c r="WGL81" s="447"/>
      <c r="WGM81" s="447"/>
      <c r="WGN81" s="447"/>
      <c r="WGO81" s="447"/>
      <c r="WGP81" s="447"/>
      <c r="WGQ81" s="447"/>
      <c r="WGR81" s="447"/>
      <c r="WGS81" s="447"/>
      <c r="WGT81" s="447"/>
      <c r="WGU81" s="447"/>
      <c r="WGV81" s="447"/>
      <c r="WGW81" s="447"/>
      <c r="WGX81" s="447"/>
      <c r="WGY81" s="447"/>
      <c r="WGZ81" s="447"/>
      <c r="WHA81" s="447"/>
      <c r="WHB81" s="447"/>
      <c r="WHC81" s="447"/>
      <c r="WHD81" s="447"/>
      <c r="WHE81" s="447"/>
      <c r="WHF81" s="447"/>
      <c r="WHG81" s="447"/>
      <c r="WHH81" s="447"/>
      <c r="WHI81" s="447"/>
      <c r="WHJ81" s="447"/>
      <c r="WHK81" s="447"/>
      <c r="WHL81" s="447"/>
      <c r="WHM81" s="447"/>
      <c r="WHN81" s="447"/>
      <c r="WHO81" s="447"/>
      <c r="WHP81" s="447"/>
      <c r="WHQ81" s="447"/>
      <c r="WHR81" s="447"/>
      <c r="WHS81" s="447"/>
      <c r="WHT81" s="447"/>
      <c r="WHU81" s="447"/>
      <c r="WHV81" s="447"/>
      <c r="WHW81" s="447"/>
      <c r="WHX81" s="447"/>
      <c r="WHY81" s="447"/>
      <c r="WHZ81" s="447"/>
      <c r="WIA81" s="447"/>
      <c r="WIB81" s="447"/>
      <c r="WIC81" s="447"/>
      <c r="WID81" s="447"/>
      <c r="WIE81" s="447"/>
      <c r="WIF81" s="447"/>
      <c r="WIG81" s="447"/>
      <c r="WIH81" s="447"/>
      <c r="WII81" s="447"/>
      <c r="WIJ81" s="447"/>
      <c r="WIK81" s="447"/>
      <c r="WIL81" s="447"/>
      <c r="WIM81" s="447"/>
      <c r="WIN81" s="447"/>
      <c r="WIO81" s="447"/>
      <c r="WIP81" s="447"/>
      <c r="WIQ81" s="447"/>
      <c r="WIR81" s="447"/>
      <c r="WIS81" s="447"/>
      <c r="WIT81" s="447"/>
      <c r="WIU81" s="447"/>
      <c r="WIV81" s="447"/>
      <c r="WIW81" s="447"/>
      <c r="WIX81" s="447"/>
      <c r="WIY81" s="447"/>
      <c r="WIZ81" s="447"/>
      <c r="WJA81" s="447"/>
      <c r="WJB81" s="447"/>
      <c r="WJC81" s="447"/>
      <c r="WJD81" s="447"/>
      <c r="WJE81" s="447"/>
      <c r="WJF81" s="447"/>
      <c r="WJG81" s="447"/>
      <c r="WJH81" s="447"/>
      <c r="WJI81" s="447"/>
      <c r="WJJ81" s="447"/>
      <c r="WJK81" s="447"/>
      <c r="WJL81" s="447"/>
      <c r="WJM81" s="447"/>
      <c r="WJN81" s="447"/>
      <c r="WJO81" s="447"/>
      <c r="WJP81" s="447"/>
      <c r="WJQ81" s="447"/>
      <c r="WJR81" s="447"/>
      <c r="WJS81" s="447"/>
      <c r="WJT81" s="447"/>
      <c r="WJU81" s="447"/>
      <c r="WJV81" s="447"/>
      <c r="WJW81" s="447"/>
      <c r="WJX81" s="447"/>
      <c r="WJY81" s="447"/>
      <c r="WJZ81" s="447"/>
      <c r="WKA81" s="447"/>
      <c r="WKB81" s="447"/>
      <c r="WKC81" s="447"/>
      <c r="WKD81" s="447"/>
      <c r="WKE81" s="447"/>
      <c r="WKF81" s="447"/>
      <c r="WKG81" s="447"/>
      <c r="WKH81" s="447"/>
      <c r="WKI81" s="447"/>
      <c r="WKJ81" s="447"/>
      <c r="WKK81" s="447"/>
      <c r="WKL81" s="447"/>
      <c r="WKM81" s="447"/>
      <c r="WKN81" s="447"/>
      <c r="WKO81" s="447"/>
      <c r="WKP81" s="447"/>
      <c r="WKQ81" s="447"/>
      <c r="WKR81" s="447"/>
      <c r="WKS81" s="447"/>
      <c r="WKT81" s="447"/>
      <c r="WKU81" s="447"/>
      <c r="WKV81" s="447"/>
      <c r="WKW81" s="447"/>
      <c r="WKX81" s="447"/>
      <c r="WKY81" s="447"/>
      <c r="WKZ81" s="447"/>
      <c r="WLA81" s="447"/>
      <c r="WLB81" s="447"/>
      <c r="WLC81" s="447"/>
      <c r="WLD81" s="447"/>
      <c r="WLE81" s="447"/>
      <c r="WLF81" s="447"/>
      <c r="WLG81" s="447"/>
      <c r="WLH81" s="447"/>
      <c r="WLI81" s="447"/>
      <c r="WLJ81" s="447"/>
      <c r="WLK81" s="447"/>
      <c r="WLL81" s="447"/>
      <c r="WLM81" s="447"/>
      <c r="WLN81" s="447"/>
      <c r="WLO81" s="447"/>
      <c r="WLP81" s="447"/>
      <c r="WLQ81" s="447"/>
      <c r="WLR81" s="447"/>
      <c r="WLS81" s="447"/>
      <c r="WLT81" s="447"/>
      <c r="WLU81" s="447"/>
      <c r="WLV81" s="447"/>
      <c r="WLW81" s="447"/>
      <c r="WLX81" s="447"/>
      <c r="WLY81" s="447"/>
      <c r="WLZ81" s="447"/>
      <c r="WMA81" s="447"/>
      <c r="WMB81" s="447"/>
      <c r="WMC81" s="447"/>
      <c r="WMD81" s="447"/>
      <c r="WME81" s="447"/>
      <c r="WMF81" s="447"/>
      <c r="WMG81" s="447"/>
      <c r="WMH81" s="447"/>
      <c r="WMI81" s="447"/>
      <c r="WMJ81" s="447"/>
      <c r="WMK81" s="447"/>
      <c r="WML81" s="447"/>
      <c r="WMM81" s="447"/>
      <c r="WMN81" s="447"/>
      <c r="WMO81" s="447"/>
      <c r="WMP81" s="447"/>
      <c r="WMQ81" s="447"/>
      <c r="WMR81" s="447"/>
      <c r="WMS81" s="447"/>
      <c r="WMT81" s="447"/>
      <c r="WMU81" s="447"/>
      <c r="WMV81" s="447"/>
      <c r="WMW81" s="447"/>
      <c r="WMX81" s="447"/>
      <c r="WMY81" s="447"/>
      <c r="WMZ81" s="447"/>
      <c r="WNA81" s="447"/>
      <c r="WNB81" s="447"/>
      <c r="WNC81" s="447"/>
      <c r="WND81" s="447"/>
      <c r="WNE81" s="447"/>
      <c r="WNF81" s="447"/>
      <c r="WNG81" s="447"/>
      <c r="WNH81" s="447"/>
      <c r="WNI81" s="447"/>
      <c r="WNJ81" s="447"/>
      <c r="WNK81" s="447"/>
      <c r="WNL81" s="447"/>
      <c r="WNM81" s="447"/>
      <c r="WNN81" s="447"/>
      <c r="WNO81" s="447"/>
      <c r="WNP81" s="447"/>
      <c r="WNQ81" s="447"/>
      <c r="WNR81" s="447"/>
      <c r="WNS81" s="447"/>
      <c r="WNT81" s="447"/>
      <c r="WNU81" s="447"/>
      <c r="WNV81" s="447"/>
      <c r="WNW81" s="447"/>
      <c r="WNX81" s="447"/>
      <c r="WNY81" s="447"/>
      <c r="WNZ81" s="447"/>
      <c r="WOA81" s="447"/>
      <c r="WOB81" s="447"/>
      <c r="WOC81" s="447"/>
      <c r="WOD81" s="447"/>
      <c r="WOE81" s="447"/>
      <c r="WOF81" s="447"/>
      <c r="WOG81" s="447"/>
      <c r="WOH81" s="447"/>
      <c r="WOI81" s="447"/>
      <c r="WOJ81" s="447"/>
      <c r="WOK81" s="447"/>
      <c r="WOL81" s="447"/>
      <c r="WOM81" s="447"/>
      <c r="WON81" s="447"/>
      <c r="WOO81" s="447"/>
      <c r="WOP81" s="447"/>
      <c r="WOQ81" s="447"/>
      <c r="WOR81" s="447"/>
      <c r="WOS81" s="447"/>
      <c r="WOT81" s="447"/>
      <c r="WOU81" s="447"/>
      <c r="WOV81" s="447"/>
      <c r="WOW81" s="447"/>
      <c r="WOX81" s="447"/>
      <c r="WOY81" s="447"/>
      <c r="WOZ81" s="447"/>
      <c r="WPA81" s="447"/>
      <c r="WPB81" s="447"/>
      <c r="WPC81" s="447"/>
      <c r="WPD81" s="447"/>
      <c r="WPE81" s="447"/>
      <c r="WPF81" s="447"/>
      <c r="WPG81" s="447"/>
      <c r="WPH81" s="447"/>
      <c r="WPI81" s="447"/>
      <c r="WPJ81" s="447"/>
      <c r="WPK81" s="447"/>
      <c r="WPL81" s="447"/>
      <c r="WPM81" s="447"/>
      <c r="WPN81" s="447"/>
      <c r="WPO81" s="447"/>
      <c r="WPP81" s="447"/>
      <c r="WPQ81" s="447"/>
      <c r="WPR81" s="447"/>
      <c r="WPS81" s="447"/>
      <c r="WPT81" s="447"/>
      <c r="WPU81" s="447"/>
      <c r="WPV81" s="447"/>
      <c r="WPW81" s="447"/>
      <c r="WPX81" s="447"/>
      <c r="WPY81" s="447"/>
      <c r="WPZ81" s="447"/>
      <c r="WQA81" s="447"/>
      <c r="WQB81" s="447"/>
      <c r="WQC81" s="447"/>
      <c r="WQD81" s="447"/>
      <c r="WQE81" s="447"/>
      <c r="WQF81" s="447"/>
      <c r="WQG81" s="447"/>
      <c r="WQH81" s="447"/>
      <c r="WQI81" s="447"/>
      <c r="WQJ81" s="447"/>
      <c r="WQK81" s="447"/>
      <c r="WQL81" s="447"/>
      <c r="WQM81" s="447"/>
      <c r="WQN81" s="447"/>
      <c r="WQO81" s="447"/>
      <c r="WQP81" s="447"/>
      <c r="WQQ81" s="447"/>
      <c r="WQR81" s="447"/>
      <c r="WQS81" s="447"/>
      <c r="WQT81" s="447"/>
      <c r="WQU81" s="447"/>
      <c r="WQV81" s="447"/>
      <c r="WQW81" s="447"/>
      <c r="WQX81" s="447"/>
      <c r="WQY81" s="447"/>
      <c r="WQZ81" s="447"/>
      <c r="WRA81" s="447"/>
      <c r="WRB81" s="447"/>
      <c r="WRC81" s="447"/>
      <c r="WRD81" s="447"/>
      <c r="WRE81" s="447"/>
      <c r="WRF81" s="447"/>
      <c r="WRG81" s="447"/>
      <c r="WRH81" s="447"/>
      <c r="WRI81" s="447"/>
      <c r="WRJ81" s="447"/>
      <c r="WRK81" s="447"/>
      <c r="WRL81" s="447"/>
      <c r="WRM81" s="447"/>
      <c r="WRN81" s="447"/>
      <c r="WRO81" s="447"/>
      <c r="WRP81" s="447"/>
      <c r="WRQ81" s="447"/>
      <c r="WRR81" s="447"/>
      <c r="WRS81" s="447"/>
      <c r="WRT81" s="447"/>
      <c r="WRU81" s="447"/>
      <c r="WRV81" s="447"/>
      <c r="WRW81" s="447"/>
      <c r="WRX81" s="447"/>
      <c r="WRY81" s="447"/>
      <c r="WRZ81" s="447"/>
      <c r="WSA81" s="447"/>
      <c r="WSB81" s="447"/>
      <c r="WSC81" s="447"/>
      <c r="WSD81" s="447"/>
      <c r="WSE81" s="447"/>
      <c r="WSF81" s="447"/>
      <c r="WSG81" s="447"/>
      <c r="WSH81" s="447"/>
      <c r="WSI81" s="447"/>
      <c r="WSJ81" s="447"/>
      <c r="WSK81" s="447"/>
      <c r="WSL81" s="447"/>
      <c r="WSM81" s="447"/>
      <c r="WSN81" s="447"/>
      <c r="WSO81" s="447"/>
      <c r="WSP81" s="447"/>
      <c r="WSQ81" s="447"/>
      <c r="WSR81" s="447"/>
      <c r="WSS81" s="447"/>
      <c r="WST81" s="447"/>
      <c r="WSU81" s="447"/>
      <c r="WSV81" s="447"/>
      <c r="WSW81" s="447"/>
      <c r="WSX81" s="447"/>
      <c r="WSY81" s="447"/>
      <c r="WSZ81" s="447"/>
      <c r="WTA81" s="447"/>
      <c r="WTB81" s="447"/>
      <c r="WTC81" s="447"/>
      <c r="WTD81" s="447"/>
      <c r="WTE81" s="447"/>
      <c r="WTF81" s="447"/>
      <c r="WTG81" s="447"/>
      <c r="WTH81" s="447"/>
      <c r="WTI81" s="447"/>
      <c r="WTJ81" s="447"/>
      <c r="WTK81" s="447"/>
      <c r="WTL81" s="447"/>
      <c r="WTM81" s="447"/>
      <c r="WTN81" s="447"/>
      <c r="WTO81" s="447"/>
      <c r="WTP81" s="447"/>
      <c r="WTQ81" s="447"/>
      <c r="WTR81" s="447"/>
      <c r="WTS81" s="447"/>
      <c r="WTT81" s="447"/>
      <c r="WTU81" s="447"/>
      <c r="WTV81" s="447"/>
      <c r="WTW81" s="447"/>
      <c r="WTX81" s="447"/>
      <c r="WTY81" s="447"/>
      <c r="WTZ81" s="447"/>
      <c r="WUA81" s="447"/>
      <c r="WUB81" s="447"/>
      <c r="WUC81" s="447"/>
      <c r="WUD81" s="447"/>
      <c r="WUE81" s="447"/>
      <c r="WUF81" s="447"/>
      <c r="WUG81" s="447"/>
      <c r="WUH81" s="447"/>
      <c r="WUI81" s="447"/>
      <c r="WUJ81" s="447"/>
      <c r="WUK81" s="447"/>
      <c r="WUL81" s="447"/>
      <c r="WUM81" s="447"/>
      <c r="WUN81" s="447"/>
      <c r="WUO81" s="447"/>
      <c r="WUP81" s="447"/>
      <c r="WUQ81" s="447"/>
      <c r="WUR81" s="447"/>
      <c r="WUS81" s="447"/>
      <c r="WUT81" s="447"/>
      <c r="WUU81" s="447"/>
      <c r="WUV81" s="447"/>
      <c r="WUW81" s="447"/>
      <c r="WUX81" s="447"/>
      <c r="WUY81" s="447"/>
      <c r="WUZ81" s="447"/>
      <c r="WVA81" s="447"/>
      <c r="WVB81" s="447"/>
      <c r="WVC81" s="447"/>
      <c r="WVD81" s="447"/>
      <c r="WVE81" s="447"/>
      <c r="WVF81" s="447"/>
      <c r="WVG81" s="447"/>
      <c r="WVH81" s="447"/>
      <c r="WVI81" s="447"/>
      <c r="WVJ81" s="447"/>
      <c r="WVK81" s="447"/>
      <c r="WVL81" s="447"/>
      <c r="WVM81" s="447"/>
      <c r="WVN81" s="447"/>
      <c r="WVO81" s="447"/>
      <c r="WVP81" s="447"/>
      <c r="WVQ81" s="447"/>
      <c r="WVR81" s="447"/>
      <c r="WVS81" s="447"/>
      <c r="WVT81" s="447"/>
      <c r="WVU81" s="447"/>
      <c r="WVV81" s="447"/>
    </row>
  </sheetData>
  <mergeCells count="116">
    <mergeCell ref="A7:O7"/>
    <mergeCell ref="A8:O8"/>
    <mergeCell ref="A9:O9"/>
    <mergeCell ref="A11:H11"/>
    <mergeCell ref="H45:I45"/>
    <mergeCell ref="J47:L47"/>
    <mergeCell ref="A47:C47"/>
    <mergeCell ref="D47:E47"/>
    <mergeCell ref="F47:G47"/>
    <mergeCell ref="H47:I47"/>
    <mergeCell ref="J45:L45"/>
    <mergeCell ref="A46:C46"/>
    <mergeCell ref="D46:E46"/>
    <mergeCell ref="F46:G46"/>
    <mergeCell ref="H46:I46"/>
    <mergeCell ref="J46:L46"/>
    <mergeCell ref="A45:C45"/>
    <mergeCell ref="D45:E45"/>
    <mergeCell ref="F45:G45"/>
    <mergeCell ref="A44:C44"/>
    <mergeCell ref="D44:E44"/>
    <mergeCell ref="F44:G44"/>
    <mergeCell ref="H44:I44"/>
    <mergeCell ref="A39:O39"/>
    <mergeCell ref="G66:I66"/>
    <mergeCell ref="J66:L66"/>
    <mergeCell ref="M66:O66"/>
    <mergeCell ref="E62:G62"/>
    <mergeCell ref="H62:J62"/>
    <mergeCell ref="K62:M62"/>
    <mergeCell ref="N62:O62"/>
    <mergeCell ref="A63:D63"/>
    <mergeCell ref="E63:G63"/>
    <mergeCell ref="K63:M63"/>
    <mergeCell ref="N63:O63"/>
    <mergeCell ref="A78:O78"/>
    <mergeCell ref="A72:O72"/>
    <mergeCell ref="A68:I68"/>
    <mergeCell ref="J68:L68"/>
    <mergeCell ref="M68:O68"/>
    <mergeCell ref="G67:I67"/>
    <mergeCell ref="J67:L67"/>
    <mergeCell ref="J69:L69"/>
    <mergeCell ref="M69:O69"/>
    <mergeCell ref="M67:O67"/>
    <mergeCell ref="N60:O60"/>
    <mergeCell ref="A64:O64"/>
    <mergeCell ref="A59:D59"/>
    <mergeCell ref="E59:G59"/>
    <mergeCell ref="H59:J59"/>
    <mergeCell ref="K59:M59"/>
    <mergeCell ref="N59:O59"/>
    <mergeCell ref="H63:J63"/>
    <mergeCell ref="A62:D62"/>
    <mergeCell ref="A61:O61"/>
    <mergeCell ref="A60:D60"/>
    <mergeCell ref="E60:G60"/>
    <mergeCell ref="H60:J60"/>
    <mergeCell ref="K60:M60"/>
    <mergeCell ref="A58:O58"/>
    <mergeCell ref="E57:G57"/>
    <mergeCell ref="H57:J57"/>
    <mergeCell ref="K57:M57"/>
    <mergeCell ref="N57:O57"/>
    <mergeCell ref="H48:I48"/>
    <mergeCell ref="J48:L48"/>
    <mergeCell ref="A49:O49"/>
    <mergeCell ref="A53:O53"/>
    <mergeCell ref="A54:O54"/>
    <mergeCell ref="A56:O56"/>
    <mergeCell ref="A48:C48"/>
    <mergeCell ref="D48:E48"/>
    <mergeCell ref="F48:G48"/>
    <mergeCell ref="A57:D57"/>
    <mergeCell ref="A50:O50"/>
    <mergeCell ref="A40:O40"/>
    <mergeCell ref="A41:O41"/>
    <mergeCell ref="A43:O43"/>
    <mergeCell ref="J44:L44"/>
    <mergeCell ref="I11:O11"/>
    <mergeCell ref="L16:M16"/>
    <mergeCell ref="N16:O16"/>
    <mergeCell ref="A12:H12"/>
    <mergeCell ref="A14:O14"/>
    <mergeCell ref="A15:A16"/>
    <mergeCell ref="A23:O23"/>
    <mergeCell ref="A17:A18"/>
    <mergeCell ref="A19:O19"/>
    <mergeCell ref="A21:O21"/>
    <mergeCell ref="B15:H16"/>
    <mergeCell ref="J15:K15"/>
    <mergeCell ref="L15:M15"/>
    <mergeCell ref="N15:O15"/>
    <mergeCell ref="J16:K16"/>
    <mergeCell ref="I17:O18"/>
    <mergeCell ref="B17:H18"/>
    <mergeCell ref="A22:O22"/>
    <mergeCell ref="N31:O31"/>
    <mergeCell ref="C31:I31"/>
    <mergeCell ref="A25:O25"/>
    <mergeCell ref="A24:O24"/>
    <mergeCell ref="N28:O28"/>
    <mergeCell ref="N29:O29"/>
    <mergeCell ref="A38:O38"/>
    <mergeCell ref="A35:O35"/>
    <mergeCell ref="A36:O36"/>
    <mergeCell ref="A37:O37"/>
    <mergeCell ref="A34:O34"/>
    <mergeCell ref="A32:O32"/>
    <mergeCell ref="N30:O30"/>
    <mergeCell ref="C30:I30"/>
    <mergeCell ref="A26:O26"/>
    <mergeCell ref="C28:I28"/>
    <mergeCell ref="C27:I27"/>
    <mergeCell ref="C29:I29"/>
    <mergeCell ref="N27:O27"/>
  </mergeCells>
  <dataValidations count="1">
    <dataValidation type="whole" allowBlank="1" showInputMessage="1" showErrorMessage="1" sqref="H51:I54 JC51:JD54 SY51:SZ54 ACU51:ACV54 AMQ51:AMR54 AWM51:AWN54 BGI51:BGJ54 BQE51:BQF54 CAA51:CAB54 CJW51:CJX54 CTS51:CTT54 DDO51:DDP54 DNK51:DNL54 DXG51:DXH54 EHC51:EHD54 EQY51:EQZ54 FAU51:FAV54 FKQ51:FKR54 FUM51:FUN54 GEI51:GEJ54 GOE51:GOF54 GYA51:GYB54 HHW51:HHX54 HRS51:HRT54 IBO51:IBP54 ILK51:ILL54 IVG51:IVH54 JFC51:JFD54 JOY51:JOZ54 JYU51:JYV54 KIQ51:KIR54 KSM51:KSN54 LCI51:LCJ54 LME51:LMF54 LWA51:LWB54 MFW51:MFX54 MPS51:MPT54 MZO51:MZP54 NJK51:NJL54 NTG51:NTH54 ODC51:ODD54 OMY51:OMZ54 OWU51:OWV54 PGQ51:PGR54 PQM51:PQN54 QAI51:QAJ54 QKE51:QKF54 QUA51:QUB54 RDW51:RDX54 RNS51:RNT54 RXO51:RXP54 SHK51:SHL54 SRG51:SRH54 TBC51:TBD54 TKY51:TKZ54 TUU51:TUV54 UEQ51:UER54 UOM51:UON54 UYI51:UYJ54 VIE51:VIF54 VSA51:VSB54 WBW51:WBX54 WLS51:WLT54 WVO51:WVP54 H65587:I65590 JC65587:JD65590 SY65587:SZ65590 ACU65587:ACV65590 AMQ65587:AMR65590 AWM65587:AWN65590 BGI65587:BGJ65590 BQE65587:BQF65590 CAA65587:CAB65590 CJW65587:CJX65590 CTS65587:CTT65590 DDO65587:DDP65590 DNK65587:DNL65590 DXG65587:DXH65590 EHC65587:EHD65590 EQY65587:EQZ65590 FAU65587:FAV65590 FKQ65587:FKR65590 FUM65587:FUN65590 GEI65587:GEJ65590 GOE65587:GOF65590 GYA65587:GYB65590 HHW65587:HHX65590 HRS65587:HRT65590 IBO65587:IBP65590 ILK65587:ILL65590 IVG65587:IVH65590 JFC65587:JFD65590 JOY65587:JOZ65590 JYU65587:JYV65590 KIQ65587:KIR65590 KSM65587:KSN65590 LCI65587:LCJ65590 LME65587:LMF65590 LWA65587:LWB65590 MFW65587:MFX65590 MPS65587:MPT65590 MZO65587:MZP65590 NJK65587:NJL65590 NTG65587:NTH65590 ODC65587:ODD65590 OMY65587:OMZ65590 OWU65587:OWV65590 PGQ65587:PGR65590 PQM65587:PQN65590 QAI65587:QAJ65590 QKE65587:QKF65590 QUA65587:QUB65590 RDW65587:RDX65590 RNS65587:RNT65590 RXO65587:RXP65590 SHK65587:SHL65590 SRG65587:SRH65590 TBC65587:TBD65590 TKY65587:TKZ65590 TUU65587:TUV65590 UEQ65587:UER65590 UOM65587:UON65590 UYI65587:UYJ65590 VIE65587:VIF65590 VSA65587:VSB65590 WBW65587:WBX65590 WLS65587:WLT65590 WVO65587:WVP65590 H131123:I131126 JC131123:JD131126 SY131123:SZ131126 ACU131123:ACV131126 AMQ131123:AMR131126 AWM131123:AWN131126 BGI131123:BGJ131126 BQE131123:BQF131126 CAA131123:CAB131126 CJW131123:CJX131126 CTS131123:CTT131126 DDO131123:DDP131126 DNK131123:DNL131126 DXG131123:DXH131126 EHC131123:EHD131126 EQY131123:EQZ131126 FAU131123:FAV131126 FKQ131123:FKR131126 FUM131123:FUN131126 GEI131123:GEJ131126 GOE131123:GOF131126 GYA131123:GYB131126 HHW131123:HHX131126 HRS131123:HRT131126 IBO131123:IBP131126 ILK131123:ILL131126 IVG131123:IVH131126 JFC131123:JFD131126 JOY131123:JOZ131126 JYU131123:JYV131126 KIQ131123:KIR131126 KSM131123:KSN131126 LCI131123:LCJ131126 LME131123:LMF131126 LWA131123:LWB131126 MFW131123:MFX131126 MPS131123:MPT131126 MZO131123:MZP131126 NJK131123:NJL131126 NTG131123:NTH131126 ODC131123:ODD131126 OMY131123:OMZ131126 OWU131123:OWV131126 PGQ131123:PGR131126 PQM131123:PQN131126 QAI131123:QAJ131126 QKE131123:QKF131126 QUA131123:QUB131126 RDW131123:RDX131126 RNS131123:RNT131126 RXO131123:RXP131126 SHK131123:SHL131126 SRG131123:SRH131126 TBC131123:TBD131126 TKY131123:TKZ131126 TUU131123:TUV131126 UEQ131123:UER131126 UOM131123:UON131126 UYI131123:UYJ131126 VIE131123:VIF131126 VSA131123:VSB131126 WBW131123:WBX131126 WLS131123:WLT131126 WVO131123:WVP131126 H196659:I196662 JC196659:JD196662 SY196659:SZ196662 ACU196659:ACV196662 AMQ196659:AMR196662 AWM196659:AWN196662 BGI196659:BGJ196662 BQE196659:BQF196662 CAA196659:CAB196662 CJW196659:CJX196662 CTS196659:CTT196662 DDO196659:DDP196662 DNK196659:DNL196662 DXG196659:DXH196662 EHC196659:EHD196662 EQY196659:EQZ196662 FAU196659:FAV196662 FKQ196659:FKR196662 FUM196659:FUN196662 GEI196659:GEJ196662 GOE196659:GOF196662 GYA196659:GYB196662 HHW196659:HHX196662 HRS196659:HRT196662 IBO196659:IBP196662 ILK196659:ILL196662 IVG196659:IVH196662 JFC196659:JFD196662 JOY196659:JOZ196662 JYU196659:JYV196662 KIQ196659:KIR196662 KSM196659:KSN196662 LCI196659:LCJ196662 LME196659:LMF196662 LWA196659:LWB196662 MFW196659:MFX196662 MPS196659:MPT196662 MZO196659:MZP196662 NJK196659:NJL196662 NTG196659:NTH196662 ODC196659:ODD196662 OMY196659:OMZ196662 OWU196659:OWV196662 PGQ196659:PGR196662 PQM196659:PQN196662 QAI196659:QAJ196662 QKE196659:QKF196662 QUA196659:QUB196662 RDW196659:RDX196662 RNS196659:RNT196662 RXO196659:RXP196662 SHK196659:SHL196662 SRG196659:SRH196662 TBC196659:TBD196662 TKY196659:TKZ196662 TUU196659:TUV196662 UEQ196659:UER196662 UOM196659:UON196662 UYI196659:UYJ196662 VIE196659:VIF196662 VSA196659:VSB196662 WBW196659:WBX196662 WLS196659:WLT196662 WVO196659:WVP196662 H262195:I262198 JC262195:JD262198 SY262195:SZ262198 ACU262195:ACV262198 AMQ262195:AMR262198 AWM262195:AWN262198 BGI262195:BGJ262198 BQE262195:BQF262198 CAA262195:CAB262198 CJW262195:CJX262198 CTS262195:CTT262198 DDO262195:DDP262198 DNK262195:DNL262198 DXG262195:DXH262198 EHC262195:EHD262198 EQY262195:EQZ262198 FAU262195:FAV262198 FKQ262195:FKR262198 FUM262195:FUN262198 GEI262195:GEJ262198 GOE262195:GOF262198 GYA262195:GYB262198 HHW262195:HHX262198 HRS262195:HRT262198 IBO262195:IBP262198 ILK262195:ILL262198 IVG262195:IVH262198 JFC262195:JFD262198 JOY262195:JOZ262198 JYU262195:JYV262198 KIQ262195:KIR262198 KSM262195:KSN262198 LCI262195:LCJ262198 LME262195:LMF262198 LWA262195:LWB262198 MFW262195:MFX262198 MPS262195:MPT262198 MZO262195:MZP262198 NJK262195:NJL262198 NTG262195:NTH262198 ODC262195:ODD262198 OMY262195:OMZ262198 OWU262195:OWV262198 PGQ262195:PGR262198 PQM262195:PQN262198 QAI262195:QAJ262198 QKE262195:QKF262198 QUA262195:QUB262198 RDW262195:RDX262198 RNS262195:RNT262198 RXO262195:RXP262198 SHK262195:SHL262198 SRG262195:SRH262198 TBC262195:TBD262198 TKY262195:TKZ262198 TUU262195:TUV262198 UEQ262195:UER262198 UOM262195:UON262198 UYI262195:UYJ262198 VIE262195:VIF262198 VSA262195:VSB262198 WBW262195:WBX262198 WLS262195:WLT262198 WVO262195:WVP262198 H327731:I327734 JC327731:JD327734 SY327731:SZ327734 ACU327731:ACV327734 AMQ327731:AMR327734 AWM327731:AWN327734 BGI327731:BGJ327734 BQE327731:BQF327734 CAA327731:CAB327734 CJW327731:CJX327734 CTS327731:CTT327734 DDO327731:DDP327734 DNK327731:DNL327734 DXG327731:DXH327734 EHC327731:EHD327734 EQY327731:EQZ327734 FAU327731:FAV327734 FKQ327731:FKR327734 FUM327731:FUN327734 GEI327731:GEJ327734 GOE327731:GOF327734 GYA327731:GYB327734 HHW327731:HHX327734 HRS327731:HRT327734 IBO327731:IBP327734 ILK327731:ILL327734 IVG327731:IVH327734 JFC327731:JFD327734 JOY327731:JOZ327734 JYU327731:JYV327734 KIQ327731:KIR327734 KSM327731:KSN327734 LCI327731:LCJ327734 LME327731:LMF327734 LWA327731:LWB327734 MFW327731:MFX327734 MPS327731:MPT327734 MZO327731:MZP327734 NJK327731:NJL327734 NTG327731:NTH327734 ODC327731:ODD327734 OMY327731:OMZ327734 OWU327731:OWV327734 PGQ327731:PGR327734 PQM327731:PQN327734 QAI327731:QAJ327734 QKE327731:QKF327734 QUA327731:QUB327734 RDW327731:RDX327734 RNS327731:RNT327734 RXO327731:RXP327734 SHK327731:SHL327734 SRG327731:SRH327734 TBC327731:TBD327734 TKY327731:TKZ327734 TUU327731:TUV327734 UEQ327731:UER327734 UOM327731:UON327734 UYI327731:UYJ327734 VIE327731:VIF327734 VSA327731:VSB327734 WBW327731:WBX327734 WLS327731:WLT327734 WVO327731:WVP327734 H393267:I393270 JC393267:JD393270 SY393267:SZ393270 ACU393267:ACV393270 AMQ393267:AMR393270 AWM393267:AWN393270 BGI393267:BGJ393270 BQE393267:BQF393270 CAA393267:CAB393270 CJW393267:CJX393270 CTS393267:CTT393270 DDO393267:DDP393270 DNK393267:DNL393270 DXG393267:DXH393270 EHC393267:EHD393270 EQY393267:EQZ393270 FAU393267:FAV393270 FKQ393267:FKR393270 FUM393267:FUN393270 GEI393267:GEJ393270 GOE393267:GOF393270 GYA393267:GYB393270 HHW393267:HHX393270 HRS393267:HRT393270 IBO393267:IBP393270 ILK393267:ILL393270 IVG393267:IVH393270 JFC393267:JFD393270 JOY393267:JOZ393270 JYU393267:JYV393270 KIQ393267:KIR393270 KSM393267:KSN393270 LCI393267:LCJ393270 LME393267:LMF393270 LWA393267:LWB393270 MFW393267:MFX393270 MPS393267:MPT393270 MZO393267:MZP393270 NJK393267:NJL393270 NTG393267:NTH393270 ODC393267:ODD393270 OMY393267:OMZ393270 OWU393267:OWV393270 PGQ393267:PGR393270 PQM393267:PQN393270 QAI393267:QAJ393270 QKE393267:QKF393270 QUA393267:QUB393270 RDW393267:RDX393270 RNS393267:RNT393270 RXO393267:RXP393270 SHK393267:SHL393270 SRG393267:SRH393270 TBC393267:TBD393270 TKY393267:TKZ393270 TUU393267:TUV393270 UEQ393267:UER393270 UOM393267:UON393270 UYI393267:UYJ393270 VIE393267:VIF393270 VSA393267:VSB393270 WBW393267:WBX393270 WLS393267:WLT393270 WVO393267:WVP393270 H458803:I458806 JC458803:JD458806 SY458803:SZ458806 ACU458803:ACV458806 AMQ458803:AMR458806 AWM458803:AWN458806 BGI458803:BGJ458806 BQE458803:BQF458806 CAA458803:CAB458806 CJW458803:CJX458806 CTS458803:CTT458806 DDO458803:DDP458806 DNK458803:DNL458806 DXG458803:DXH458806 EHC458803:EHD458806 EQY458803:EQZ458806 FAU458803:FAV458806 FKQ458803:FKR458806 FUM458803:FUN458806 GEI458803:GEJ458806 GOE458803:GOF458806 GYA458803:GYB458806 HHW458803:HHX458806 HRS458803:HRT458806 IBO458803:IBP458806 ILK458803:ILL458806 IVG458803:IVH458806 JFC458803:JFD458806 JOY458803:JOZ458806 JYU458803:JYV458806 KIQ458803:KIR458806 KSM458803:KSN458806 LCI458803:LCJ458806 LME458803:LMF458806 LWA458803:LWB458806 MFW458803:MFX458806 MPS458803:MPT458806 MZO458803:MZP458806 NJK458803:NJL458806 NTG458803:NTH458806 ODC458803:ODD458806 OMY458803:OMZ458806 OWU458803:OWV458806 PGQ458803:PGR458806 PQM458803:PQN458806 QAI458803:QAJ458806 QKE458803:QKF458806 QUA458803:QUB458806 RDW458803:RDX458806 RNS458803:RNT458806 RXO458803:RXP458806 SHK458803:SHL458806 SRG458803:SRH458806 TBC458803:TBD458806 TKY458803:TKZ458806 TUU458803:TUV458806 UEQ458803:UER458806 UOM458803:UON458806 UYI458803:UYJ458806 VIE458803:VIF458806 VSA458803:VSB458806 WBW458803:WBX458806 WLS458803:WLT458806 WVO458803:WVP458806 H524339:I524342 JC524339:JD524342 SY524339:SZ524342 ACU524339:ACV524342 AMQ524339:AMR524342 AWM524339:AWN524342 BGI524339:BGJ524342 BQE524339:BQF524342 CAA524339:CAB524342 CJW524339:CJX524342 CTS524339:CTT524342 DDO524339:DDP524342 DNK524339:DNL524342 DXG524339:DXH524342 EHC524339:EHD524342 EQY524339:EQZ524342 FAU524339:FAV524342 FKQ524339:FKR524342 FUM524339:FUN524342 GEI524339:GEJ524342 GOE524339:GOF524342 GYA524339:GYB524342 HHW524339:HHX524342 HRS524339:HRT524342 IBO524339:IBP524342 ILK524339:ILL524342 IVG524339:IVH524342 JFC524339:JFD524342 JOY524339:JOZ524342 JYU524339:JYV524342 KIQ524339:KIR524342 KSM524339:KSN524342 LCI524339:LCJ524342 LME524339:LMF524342 LWA524339:LWB524342 MFW524339:MFX524342 MPS524339:MPT524342 MZO524339:MZP524342 NJK524339:NJL524342 NTG524339:NTH524342 ODC524339:ODD524342 OMY524339:OMZ524342 OWU524339:OWV524342 PGQ524339:PGR524342 PQM524339:PQN524342 QAI524339:QAJ524342 QKE524339:QKF524342 QUA524339:QUB524342 RDW524339:RDX524342 RNS524339:RNT524342 RXO524339:RXP524342 SHK524339:SHL524342 SRG524339:SRH524342 TBC524339:TBD524342 TKY524339:TKZ524342 TUU524339:TUV524342 UEQ524339:UER524342 UOM524339:UON524342 UYI524339:UYJ524342 VIE524339:VIF524342 VSA524339:VSB524342 WBW524339:WBX524342 WLS524339:WLT524342 WVO524339:WVP524342 H589875:I589878 JC589875:JD589878 SY589875:SZ589878 ACU589875:ACV589878 AMQ589875:AMR589878 AWM589875:AWN589878 BGI589875:BGJ589878 BQE589875:BQF589878 CAA589875:CAB589878 CJW589875:CJX589878 CTS589875:CTT589878 DDO589875:DDP589878 DNK589875:DNL589878 DXG589875:DXH589878 EHC589875:EHD589878 EQY589875:EQZ589878 FAU589875:FAV589878 FKQ589875:FKR589878 FUM589875:FUN589878 GEI589875:GEJ589878 GOE589875:GOF589878 GYA589875:GYB589878 HHW589875:HHX589878 HRS589875:HRT589878 IBO589875:IBP589878 ILK589875:ILL589878 IVG589875:IVH589878 JFC589875:JFD589878 JOY589875:JOZ589878 JYU589875:JYV589878 KIQ589875:KIR589878 KSM589875:KSN589878 LCI589875:LCJ589878 LME589875:LMF589878 LWA589875:LWB589878 MFW589875:MFX589878 MPS589875:MPT589878 MZO589875:MZP589878 NJK589875:NJL589878 NTG589875:NTH589878 ODC589875:ODD589878 OMY589875:OMZ589878 OWU589875:OWV589878 PGQ589875:PGR589878 PQM589875:PQN589878 QAI589875:QAJ589878 QKE589875:QKF589878 QUA589875:QUB589878 RDW589875:RDX589878 RNS589875:RNT589878 RXO589875:RXP589878 SHK589875:SHL589878 SRG589875:SRH589878 TBC589875:TBD589878 TKY589875:TKZ589878 TUU589875:TUV589878 UEQ589875:UER589878 UOM589875:UON589878 UYI589875:UYJ589878 VIE589875:VIF589878 VSA589875:VSB589878 WBW589875:WBX589878 WLS589875:WLT589878 WVO589875:WVP589878 H655411:I655414 JC655411:JD655414 SY655411:SZ655414 ACU655411:ACV655414 AMQ655411:AMR655414 AWM655411:AWN655414 BGI655411:BGJ655414 BQE655411:BQF655414 CAA655411:CAB655414 CJW655411:CJX655414 CTS655411:CTT655414 DDO655411:DDP655414 DNK655411:DNL655414 DXG655411:DXH655414 EHC655411:EHD655414 EQY655411:EQZ655414 FAU655411:FAV655414 FKQ655411:FKR655414 FUM655411:FUN655414 GEI655411:GEJ655414 GOE655411:GOF655414 GYA655411:GYB655414 HHW655411:HHX655414 HRS655411:HRT655414 IBO655411:IBP655414 ILK655411:ILL655414 IVG655411:IVH655414 JFC655411:JFD655414 JOY655411:JOZ655414 JYU655411:JYV655414 KIQ655411:KIR655414 KSM655411:KSN655414 LCI655411:LCJ655414 LME655411:LMF655414 LWA655411:LWB655414 MFW655411:MFX655414 MPS655411:MPT655414 MZO655411:MZP655414 NJK655411:NJL655414 NTG655411:NTH655414 ODC655411:ODD655414 OMY655411:OMZ655414 OWU655411:OWV655414 PGQ655411:PGR655414 PQM655411:PQN655414 QAI655411:QAJ655414 QKE655411:QKF655414 QUA655411:QUB655414 RDW655411:RDX655414 RNS655411:RNT655414 RXO655411:RXP655414 SHK655411:SHL655414 SRG655411:SRH655414 TBC655411:TBD655414 TKY655411:TKZ655414 TUU655411:TUV655414 UEQ655411:UER655414 UOM655411:UON655414 UYI655411:UYJ655414 VIE655411:VIF655414 VSA655411:VSB655414 WBW655411:WBX655414 WLS655411:WLT655414 WVO655411:WVP655414 H720947:I720950 JC720947:JD720950 SY720947:SZ720950 ACU720947:ACV720950 AMQ720947:AMR720950 AWM720947:AWN720950 BGI720947:BGJ720950 BQE720947:BQF720950 CAA720947:CAB720950 CJW720947:CJX720950 CTS720947:CTT720950 DDO720947:DDP720950 DNK720947:DNL720950 DXG720947:DXH720950 EHC720947:EHD720950 EQY720947:EQZ720950 FAU720947:FAV720950 FKQ720947:FKR720950 FUM720947:FUN720950 GEI720947:GEJ720950 GOE720947:GOF720950 GYA720947:GYB720950 HHW720947:HHX720950 HRS720947:HRT720950 IBO720947:IBP720950 ILK720947:ILL720950 IVG720947:IVH720950 JFC720947:JFD720950 JOY720947:JOZ720950 JYU720947:JYV720950 KIQ720947:KIR720950 KSM720947:KSN720950 LCI720947:LCJ720950 LME720947:LMF720950 LWA720947:LWB720950 MFW720947:MFX720950 MPS720947:MPT720950 MZO720947:MZP720950 NJK720947:NJL720950 NTG720947:NTH720950 ODC720947:ODD720950 OMY720947:OMZ720950 OWU720947:OWV720950 PGQ720947:PGR720950 PQM720947:PQN720950 QAI720947:QAJ720950 QKE720947:QKF720950 QUA720947:QUB720950 RDW720947:RDX720950 RNS720947:RNT720950 RXO720947:RXP720950 SHK720947:SHL720950 SRG720947:SRH720950 TBC720947:TBD720950 TKY720947:TKZ720950 TUU720947:TUV720950 UEQ720947:UER720950 UOM720947:UON720950 UYI720947:UYJ720950 VIE720947:VIF720950 VSA720947:VSB720950 WBW720947:WBX720950 WLS720947:WLT720950 WVO720947:WVP720950 H786483:I786486 JC786483:JD786486 SY786483:SZ786486 ACU786483:ACV786486 AMQ786483:AMR786486 AWM786483:AWN786486 BGI786483:BGJ786486 BQE786483:BQF786486 CAA786483:CAB786486 CJW786483:CJX786486 CTS786483:CTT786486 DDO786483:DDP786486 DNK786483:DNL786486 DXG786483:DXH786486 EHC786483:EHD786486 EQY786483:EQZ786486 FAU786483:FAV786486 FKQ786483:FKR786486 FUM786483:FUN786486 GEI786483:GEJ786486 GOE786483:GOF786486 GYA786483:GYB786486 HHW786483:HHX786486 HRS786483:HRT786486 IBO786483:IBP786486 ILK786483:ILL786486 IVG786483:IVH786486 JFC786483:JFD786486 JOY786483:JOZ786486 JYU786483:JYV786486 KIQ786483:KIR786486 KSM786483:KSN786486 LCI786483:LCJ786486 LME786483:LMF786486 LWA786483:LWB786486 MFW786483:MFX786486 MPS786483:MPT786486 MZO786483:MZP786486 NJK786483:NJL786486 NTG786483:NTH786486 ODC786483:ODD786486 OMY786483:OMZ786486 OWU786483:OWV786486 PGQ786483:PGR786486 PQM786483:PQN786486 QAI786483:QAJ786486 QKE786483:QKF786486 QUA786483:QUB786486 RDW786483:RDX786486 RNS786483:RNT786486 RXO786483:RXP786486 SHK786483:SHL786486 SRG786483:SRH786486 TBC786483:TBD786486 TKY786483:TKZ786486 TUU786483:TUV786486 UEQ786483:UER786486 UOM786483:UON786486 UYI786483:UYJ786486 VIE786483:VIF786486 VSA786483:VSB786486 WBW786483:WBX786486 WLS786483:WLT786486 WVO786483:WVP786486 H852019:I852022 JC852019:JD852022 SY852019:SZ852022 ACU852019:ACV852022 AMQ852019:AMR852022 AWM852019:AWN852022 BGI852019:BGJ852022 BQE852019:BQF852022 CAA852019:CAB852022 CJW852019:CJX852022 CTS852019:CTT852022 DDO852019:DDP852022 DNK852019:DNL852022 DXG852019:DXH852022 EHC852019:EHD852022 EQY852019:EQZ852022 FAU852019:FAV852022 FKQ852019:FKR852022 FUM852019:FUN852022 GEI852019:GEJ852022 GOE852019:GOF852022 GYA852019:GYB852022 HHW852019:HHX852022 HRS852019:HRT852022 IBO852019:IBP852022 ILK852019:ILL852022 IVG852019:IVH852022 JFC852019:JFD852022 JOY852019:JOZ852022 JYU852019:JYV852022 KIQ852019:KIR852022 KSM852019:KSN852022 LCI852019:LCJ852022 LME852019:LMF852022 LWA852019:LWB852022 MFW852019:MFX852022 MPS852019:MPT852022 MZO852019:MZP852022 NJK852019:NJL852022 NTG852019:NTH852022 ODC852019:ODD852022 OMY852019:OMZ852022 OWU852019:OWV852022 PGQ852019:PGR852022 PQM852019:PQN852022 QAI852019:QAJ852022 QKE852019:QKF852022 QUA852019:QUB852022 RDW852019:RDX852022 RNS852019:RNT852022 RXO852019:RXP852022 SHK852019:SHL852022 SRG852019:SRH852022 TBC852019:TBD852022 TKY852019:TKZ852022 TUU852019:TUV852022 UEQ852019:UER852022 UOM852019:UON852022 UYI852019:UYJ852022 VIE852019:VIF852022 VSA852019:VSB852022 WBW852019:WBX852022 WLS852019:WLT852022 WVO852019:WVP852022 H917555:I917558 JC917555:JD917558 SY917555:SZ917558 ACU917555:ACV917558 AMQ917555:AMR917558 AWM917555:AWN917558 BGI917555:BGJ917558 BQE917555:BQF917558 CAA917555:CAB917558 CJW917555:CJX917558 CTS917555:CTT917558 DDO917555:DDP917558 DNK917555:DNL917558 DXG917555:DXH917558 EHC917555:EHD917558 EQY917555:EQZ917558 FAU917555:FAV917558 FKQ917555:FKR917558 FUM917555:FUN917558 GEI917555:GEJ917558 GOE917555:GOF917558 GYA917555:GYB917558 HHW917555:HHX917558 HRS917555:HRT917558 IBO917555:IBP917558 ILK917555:ILL917558 IVG917555:IVH917558 JFC917555:JFD917558 JOY917555:JOZ917558 JYU917555:JYV917558 KIQ917555:KIR917558 KSM917555:KSN917558 LCI917555:LCJ917558 LME917555:LMF917558 LWA917555:LWB917558 MFW917555:MFX917558 MPS917555:MPT917558 MZO917555:MZP917558 NJK917555:NJL917558 NTG917555:NTH917558 ODC917555:ODD917558 OMY917555:OMZ917558 OWU917555:OWV917558 PGQ917555:PGR917558 PQM917555:PQN917558 QAI917555:QAJ917558 QKE917555:QKF917558 QUA917555:QUB917558 RDW917555:RDX917558 RNS917555:RNT917558 RXO917555:RXP917558 SHK917555:SHL917558 SRG917555:SRH917558 TBC917555:TBD917558 TKY917555:TKZ917558 TUU917555:TUV917558 UEQ917555:UER917558 UOM917555:UON917558 UYI917555:UYJ917558 VIE917555:VIF917558 VSA917555:VSB917558 WBW917555:WBX917558 WLS917555:WLT917558 WVO917555:WVP917558 H983091:I983094 JC983091:JD983094 SY983091:SZ983094 ACU983091:ACV983094 AMQ983091:AMR983094 AWM983091:AWN983094 BGI983091:BGJ983094 BQE983091:BQF983094 CAA983091:CAB983094 CJW983091:CJX983094 CTS983091:CTT983094 DDO983091:DDP983094 DNK983091:DNL983094 DXG983091:DXH983094 EHC983091:EHD983094 EQY983091:EQZ983094 FAU983091:FAV983094 FKQ983091:FKR983094 FUM983091:FUN983094 GEI983091:GEJ983094 GOE983091:GOF983094 GYA983091:GYB983094 HHW983091:HHX983094 HRS983091:HRT983094 IBO983091:IBP983094 ILK983091:ILL983094 IVG983091:IVH983094 JFC983091:JFD983094 JOY983091:JOZ983094 JYU983091:JYV983094 KIQ983091:KIR983094 KSM983091:KSN983094 LCI983091:LCJ983094 LME983091:LMF983094 LWA983091:LWB983094 MFW983091:MFX983094 MPS983091:MPT983094 MZO983091:MZP983094 NJK983091:NJL983094 NTG983091:NTH983094 ODC983091:ODD983094 OMY983091:OMZ983094 OWU983091:OWV983094 PGQ983091:PGR983094 PQM983091:PQN983094 QAI983091:QAJ983094 QKE983091:QKF983094 QUA983091:QUB983094 RDW983091:RDX983094 RNS983091:RNT983094 RXO983091:RXP983094 SHK983091:SHL983094 SRG983091:SRH983094 TBC983091:TBD983094 TKY983091:TKZ983094 TUU983091:TUV983094 UEQ983091:UER983094 UOM983091:UON983094 UYI983091:UYJ983094 VIE983091:VIF983094 VSA983091:VSB983094 WBW983091:WBX983094 WLS983091:WLT983094 WVO983091:WVP983094">
      <formula1>1</formula1>
      <formula2>12</formula2>
    </dataValidation>
  </dataValidations>
  <pageMargins left="0.7" right="0.7" top="0.75" bottom="0.75" header="0.3" footer="0.3"/>
  <pageSetup paperSize="9" scale="73" fitToHeight="0" orientation="landscape" verticalDpi="0" r:id="rId1"/>
  <rowBreaks count="1" manualBreakCount="1">
    <brk id="22"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selection sqref="A1:XFD1048576"/>
    </sheetView>
  </sheetViews>
  <sheetFormatPr defaultRowHeight="15" x14ac:dyDescent="0.25"/>
  <cols>
    <col min="1" max="1" width="5" style="723" customWidth="1"/>
    <col min="2" max="2" width="75.7109375" style="723" customWidth="1"/>
    <col min="3" max="3" width="41.140625" style="723" customWidth="1"/>
    <col min="4" max="256" width="9.140625" style="723"/>
    <col min="257" max="257" width="5" style="723" customWidth="1"/>
    <col min="258" max="258" width="75.7109375" style="723" customWidth="1"/>
    <col min="259" max="259" width="41.140625" style="723" customWidth="1"/>
    <col min="260" max="512" width="9.140625" style="723"/>
    <col min="513" max="513" width="5" style="723" customWidth="1"/>
    <col min="514" max="514" width="75.7109375" style="723" customWidth="1"/>
    <col min="515" max="515" width="41.140625" style="723" customWidth="1"/>
    <col min="516" max="768" width="9.140625" style="723"/>
    <col min="769" max="769" width="5" style="723" customWidth="1"/>
    <col min="770" max="770" width="75.7109375" style="723" customWidth="1"/>
    <col min="771" max="771" width="41.140625" style="723" customWidth="1"/>
    <col min="772" max="1024" width="9.140625" style="723"/>
    <col min="1025" max="1025" width="5" style="723" customWidth="1"/>
    <col min="1026" max="1026" width="75.7109375" style="723" customWidth="1"/>
    <col min="1027" max="1027" width="41.140625" style="723" customWidth="1"/>
    <col min="1028" max="1280" width="9.140625" style="723"/>
    <col min="1281" max="1281" width="5" style="723" customWidth="1"/>
    <col min="1282" max="1282" width="75.7109375" style="723" customWidth="1"/>
    <col min="1283" max="1283" width="41.140625" style="723" customWidth="1"/>
    <col min="1284" max="1536" width="9.140625" style="723"/>
    <col min="1537" max="1537" width="5" style="723" customWidth="1"/>
    <col min="1538" max="1538" width="75.7109375" style="723" customWidth="1"/>
    <col min="1539" max="1539" width="41.140625" style="723" customWidth="1"/>
    <col min="1540" max="1792" width="9.140625" style="723"/>
    <col min="1793" max="1793" width="5" style="723" customWidth="1"/>
    <col min="1794" max="1794" width="75.7109375" style="723" customWidth="1"/>
    <col min="1795" max="1795" width="41.140625" style="723" customWidth="1"/>
    <col min="1796" max="2048" width="9.140625" style="723"/>
    <col min="2049" max="2049" width="5" style="723" customWidth="1"/>
    <col min="2050" max="2050" width="75.7109375" style="723" customWidth="1"/>
    <col min="2051" max="2051" width="41.140625" style="723" customWidth="1"/>
    <col min="2052" max="2304" width="9.140625" style="723"/>
    <col min="2305" max="2305" width="5" style="723" customWidth="1"/>
    <col min="2306" max="2306" width="75.7109375" style="723" customWidth="1"/>
    <col min="2307" max="2307" width="41.140625" style="723" customWidth="1"/>
    <col min="2308" max="2560" width="9.140625" style="723"/>
    <col min="2561" max="2561" width="5" style="723" customWidth="1"/>
    <col min="2562" max="2562" width="75.7109375" style="723" customWidth="1"/>
    <col min="2563" max="2563" width="41.140625" style="723" customWidth="1"/>
    <col min="2564" max="2816" width="9.140625" style="723"/>
    <col min="2817" max="2817" width="5" style="723" customWidth="1"/>
    <col min="2818" max="2818" width="75.7109375" style="723" customWidth="1"/>
    <col min="2819" max="2819" width="41.140625" style="723" customWidth="1"/>
    <col min="2820" max="3072" width="9.140625" style="723"/>
    <col min="3073" max="3073" width="5" style="723" customWidth="1"/>
    <col min="3074" max="3074" width="75.7109375" style="723" customWidth="1"/>
    <col min="3075" max="3075" width="41.140625" style="723" customWidth="1"/>
    <col min="3076" max="3328" width="9.140625" style="723"/>
    <col min="3329" max="3329" width="5" style="723" customWidth="1"/>
    <col min="3330" max="3330" width="75.7109375" style="723" customWidth="1"/>
    <col min="3331" max="3331" width="41.140625" style="723" customWidth="1"/>
    <col min="3332" max="3584" width="9.140625" style="723"/>
    <col min="3585" max="3585" width="5" style="723" customWidth="1"/>
    <col min="3586" max="3586" width="75.7109375" style="723" customWidth="1"/>
    <col min="3587" max="3587" width="41.140625" style="723" customWidth="1"/>
    <col min="3588" max="3840" width="9.140625" style="723"/>
    <col min="3841" max="3841" width="5" style="723" customWidth="1"/>
    <col min="3842" max="3842" width="75.7109375" style="723" customWidth="1"/>
    <col min="3843" max="3843" width="41.140625" style="723" customWidth="1"/>
    <col min="3844" max="4096" width="9.140625" style="723"/>
    <col min="4097" max="4097" width="5" style="723" customWidth="1"/>
    <col min="4098" max="4098" width="75.7109375" style="723" customWidth="1"/>
    <col min="4099" max="4099" width="41.140625" style="723" customWidth="1"/>
    <col min="4100" max="4352" width="9.140625" style="723"/>
    <col min="4353" max="4353" width="5" style="723" customWidth="1"/>
    <col min="4354" max="4354" width="75.7109375" style="723" customWidth="1"/>
    <col min="4355" max="4355" width="41.140625" style="723" customWidth="1"/>
    <col min="4356" max="4608" width="9.140625" style="723"/>
    <col min="4609" max="4609" width="5" style="723" customWidth="1"/>
    <col min="4610" max="4610" width="75.7109375" style="723" customWidth="1"/>
    <col min="4611" max="4611" width="41.140625" style="723" customWidth="1"/>
    <col min="4612" max="4864" width="9.140625" style="723"/>
    <col min="4865" max="4865" width="5" style="723" customWidth="1"/>
    <col min="4866" max="4866" width="75.7109375" style="723" customWidth="1"/>
    <col min="4867" max="4867" width="41.140625" style="723" customWidth="1"/>
    <col min="4868" max="5120" width="9.140625" style="723"/>
    <col min="5121" max="5121" width="5" style="723" customWidth="1"/>
    <col min="5122" max="5122" width="75.7109375" style="723" customWidth="1"/>
    <col min="5123" max="5123" width="41.140625" style="723" customWidth="1"/>
    <col min="5124" max="5376" width="9.140625" style="723"/>
    <col min="5377" max="5377" width="5" style="723" customWidth="1"/>
    <col min="5378" max="5378" width="75.7109375" style="723" customWidth="1"/>
    <col min="5379" max="5379" width="41.140625" style="723" customWidth="1"/>
    <col min="5380" max="5632" width="9.140625" style="723"/>
    <col min="5633" max="5633" width="5" style="723" customWidth="1"/>
    <col min="5634" max="5634" width="75.7109375" style="723" customWidth="1"/>
    <col min="5635" max="5635" width="41.140625" style="723" customWidth="1"/>
    <col min="5636" max="5888" width="9.140625" style="723"/>
    <col min="5889" max="5889" width="5" style="723" customWidth="1"/>
    <col min="5890" max="5890" width="75.7109375" style="723" customWidth="1"/>
    <col min="5891" max="5891" width="41.140625" style="723" customWidth="1"/>
    <col min="5892" max="6144" width="9.140625" style="723"/>
    <col min="6145" max="6145" width="5" style="723" customWidth="1"/>
    <col min="6146" max="6146" width="75.7109375" style="723" customWidth="1"/>
    <col min="6147" max="6147" width="41.140625" style="723" customWidth="1"/>
    <col min="6148" max="6400" width="9.140625" style="723"/>
    <col min="6401" max="6401" width="5" style="723" customWidth="1"/>
    <col min="6402" max="6402" width="75.7109375" style="723" customWidth="1"/>
    <col min="6403" max="6403" width="41.140625" style="723" customWidth="1"/>
    <col min="6404" max="6656" width="9.140625" style="723"/>
    <col min="6657" max="6657" width="5" style="723" customWidth="1"/>
    <col min="6658" max="6658" width="75.7109375" style="723" customWidth="1"/>
    <col min="6659" max="6659" width="41.140625" style="723" customWidth="1"/>
    <col min="6660" max="6912" width="9.140625" style="723"/>
    <col min="6913" max="6913" width="5" style="723" customWidth="1"/>
    <col min="6914" max="6914" width="75.7109375" style="723" customWidth="1"/>
    <col min="6915" max="6915" width="41.140625" style="723" customWidth="1"/>
    <col min="6916" max="7168" width="9.140625" style="723"/>
    <col min="7169" max="7169" width="5" style="723" customWidth="1"/>
    <col min="7170" max="7170" width="75.7109375" style="723" customWidth="1"/>
    <col min="7171" max="7171" width="41.140625" style="723" customWidth="1"/>
    <col min="7172" max="7424" width="9.140625" style="723"/>
    <col min="7425" max="7425" width="5" style="723" customWidth="1"/>
    <col min="7426" max="7426" width="75.7109375" style="723" customWidth="1"/>
    <col min="7427" max="7427" width="41.140625" style="723" customWidth="1"/>
    <col min="7428" max="7680" width="9.140625" style="723"/>
    <col min="7681" max="7681" width="5" style="723" customWidth="1"/>
    <col min="7682" max="7682" width="75.7109375" style="723" customWidth="1"/>
    <col min="7683" max="7683" width="41.140625" style="723" customWidth="1"/>
    <col min="7684" max="7936" width="9.140625" style="723"/>
    <col min="7937" max="7937" width="5" style="723" customWidth="1"/>
    <col min="7938" max="7938" width="75.7109375" style="723" customWidth="1"/>
    <col min="7939" max="7939" width="41.140625" style="723" customWidth="1"/>
    <col min="7940" max="8192" width="9.140625" style="723"/>
    <col min="8193" max="8193" width="5" style="723" customWidth="1"/>
    <col min="8194" max="8194" width="75.7109375" style="723" customWidth="1"/>
    <col min="8195" max="8195" width="41.140625" style="723" customWidth="1"/>
    <col min="8196" max="8448" width="9.140625" style="723"/>
    <col min="8449" max="8449" width="5" style="723" customWidth="1"/>
    <col min="8450" max="8450" width="75.7109375" style="723" customWidth="1"/>
    <col min="8451" max="8451" width="41.140625" style="723" customWidth="1"/>
    <col min="8452" max="8704" width="9.140625" style="723"/>
    <col min="8705" max="8705" width="5" style="723" customWidth="1"/>
    <col min="8706" max="8706" width="75.7109375" style="723" customWidth="1"/>
    <col min="8707" max="8707" width="41.140625" style="723" customWidth="1"/>
    <col min="8708" max="8960" width="9.140625" style="723"/>
    <col min="8961" max="8961" width="5" style="723" customWidth="1"/>
    <col min="8962" max="8962" width="75.7109375" style="723" customWidth="1"/>
    <col min="8963" max="8963" width="41.140625" style="723" customWidth="1"/>
    <col min="8964" max="9216" width="9.140625" style="723"/>
    <col min="9217" max="9217" width="5" style="723" customWidth="1"/>
    <col min="9218" max="9218" width="75.7109375" style="723" customWidth="1"/>
    <col min="9219" max="9219" width="41.140625" style="723" customWidth="1"/>
    <col min="9220" max="9472" width="9.140625" style="723"/>
    <col min="9473" max="9473" width="5" style="723" customWidth="1"/>
    <col min="9474" max="9474" width="75.7109375" style="723" customWidth="1"/>
    <col min="9475" max="9475" width="41.140625" style="723" customWidth="1"/>
    <col min="9476" max="9728" width="9.140625" style="723"/>
    <col min="9729" max="9729" width="5" style="723" customWidth="1"/>
    <col min="9730" max="9730" width="75.7109375" style="723" customWidth="1"/>
    <col min="9731" max="9731" width="41.140625" style="723" customWidth="1"/>
    <col min="9732" max="9984" width="9.140625" style="723"/>
    <col min="9985" max="9985" width="5" style="723" customWidth="1"/>
    <col min="9986" max="9986" width="75.7109375" style="723" customWidth="1"/>
    <col min="9987" max="9987" width="41.140625" style="723" customWidth="1"/>
    <col min="9988" max="10240" width="9.140625" style="723"/>
    <col min="10241" max="10241" width="5" style="723" customWidth="1"/>
    <col min="10242" max="10242" width="75.7109375" style="723" customWidth="1"/>
    <col min="10243" max="10243" width="41.140625" style="723" customWidth="1"/>
    <col min="10244" max="10496" width="9.140625" style="723"/>
    <col min="10497" max="10497" width="5" style="723" customWidth="1"/>
    <col min="10498" max="10498" width="75.7109375" style="723" customWidth="1"/>
    <col min="10499" max="10499" width="41.140625" style="723" customWidth="1"/>
    <col min="10500" max="10752" width="9.140625" style="723"/>
    <col min="10753" max="10753" width="5" style="723" customWidth="1"/>
    <col min="10754" max="10754" width="75.7109375" style="723" customWidth="1"/>
    <col min="10755" max="10755" width="41.140625" style="723" customWidth="1"/>
    <col min="10756" max="11008" width="9.140625" style="723"/>
    <col min="11009" max="11009" width="5" style="723" customWidth="1"/>
    <col min="11010" max="11010" width="75.7109375" style="723" customWidth="1"/>
    <col min="11011" max="11011" width="41.140625" style="723" customWidth="1"/>
    <col min="11012" max="11264" width="9.140625" style="723"/>
    <col min="11265" max="11265" width="5" style="723" customWidth="1"/>
    <col min="11266" max="11266" width="75.7109375" style="723" customWidth="1"/>
    <col min="11267" max="11267" width="41.140625" style="723" customWidth="1"/>
    <col min="11268" max="11520" width="9.140625" style="723"/>
    <col min="11521" max="11521" width="5" style="723" customWidth="1"/>
    <col min="11522" max="11522" width="75.7109375" style="723" customWidth="1"/>
    <col min="11523" max="11523" width="41.140625" style="723" customWidth="1"/>
    <col min="11524" max="11776" width="9.140625" style="723"/>
    <col min="11777" max="11777" width="5" style="723" customWidth="1"/>
    <col min="11778" max="11778" width="75.7109375" style="723" customWidth="1"/>
    <col min="11779" max="11779" width="41.140625" style="723" customWidth="1"/>
    <col min="11780" max="12032" width="9.140625" style="723"/>
    <col min="12033" max="12033" width="5" style="723" customWidth="1"/>
    <col min="12034" max="12034" width="75.7109375" style="723" customWidth="1"/>
    <col min="12035" max="12035" width="41.140625" style="723" customWidth="1"/>
    <col min="12036" max="12288" width="9.140625" style="723"/>
    <col min="12289" max="12289" width="5" style="723" customWidth="1"/>
    <col min="12290" max="12290" width="75.7109375" style="723" customWidth="1"/>
    <col min="12291" max="12291" width="41.140625" style="723" customWidth="1"/>
    <col min="12292" max="12544" width="9.140625" style="723"/>
    <col min="12545" max="12545" width="5" style="723" customWidth="1"/>
    <col min="12546" max="12546" width="75.7109375" style="723" customWidth="1"/>
    <col min="12547" max="12547" width="41.140625" style="723" customWidth="1"/>
    <col min="12548" max="12800" width="9.140625" style="723"/>
    <col min="12801" max="12801" width="5" style="723" customWidth="1"/>
    <col min="12802" max="12802" width="75.7109375" style="723" customWidth="1"/>
    <col min="12803" max="12803" width="41.140625" style="723" customWidth="1"/>
    <col min="12804" max="13056" width="9.140625" style="723"/>
    <col min="13057" max="13057" width="5" style="723" customWidth="1"/>
    <col min="13058" max="13058" width="75.7109375" style="723" customWidth="1"/>
    <col min="13059" max="13059" width="41.140625" style="723" customWidth="1"/>
    <col min="13060" max="13312" width="9.140625" style="723"/>
    <col min="13313" max="13313" width="5" style="723" customWidth="1"/>
    <col min="13314" max="13314" width="75.7109375" style="723" customWidth="1"/>
    <col min="13315" max="13315" width="41.140625" style="723" customWidth="1"/>
    <col min="13316" max="13568" width="9.140625" style="723"/>
    <col min="13569" max="13569" width="5" style="723" customWidth="1"/>
    <col min="13570" max="13570" width="75.7109375" style="723" customWidth="1"/>
    <col min="13571" max="13571" width="41.140625" style="723" customWidth="1"/>
    <col min="13572" max="13824" width="9.140625" style="723"/>
    <col min="13825" max="13825" width="5" style="723" customWidth="1"/>
    <col min="13826" max="13826" width="75.7109375" style="723" customWidth="1"/>
    <col min="13827" max="13827" width="41.140625" style="723" customWidth="1"/>
    <col min="13828" max="14080" width="9.140625" style="723"/>
    <col min="14081" max="14081" width="5" style="723" customWidth="1"/>
    <col min="14082" max="14082" width="75.7109375" style="723" customWidth="1"/>
    <col min="14083" max="14083" width="41.140625" style="723" customWidth="1"/>
    <col min="14084" max="14336" width="9.140625" style="723"/>
    <col min="14337" max="14337" width="5" style="723" customWidth="1"/>
    <col min="14338" max="14338" width="75.7109375" style="723" customWidth="1"/>
    <col min="14339" max="14339" width="41.140625" style="723" customWidth="1"/>
    <col min="14340" max="14592" width="9.140625" style="723"/>
    <col min="14593" max="14593" width="5" style="723" customWidth="1"/>
    <col min="14594" max="14594" width="75.7109375" style="723" customWidth="1"/>
    <col min="14595" max="14595" width="41.140625" style="723" customWidth="1"/>
    <col min="14596" max="14848" width="9.140625" style="723"/>
    <col min="14849" max="14849" width="5" style="723" customWidth="1"/>
    <col min="14850" max="14850" width="75.7109375" style="723" customWidth="1"/>
    <col min="14851" max="14851" width="41.140625" style="723" customWidth="1"/>
    <col min="14852" max="15104" width="9.140625" style="723"/>
    <col min="15105" max="15105" width="5" style="723" customWidth="1"/>
    <col min="15106" max="15106" width="75.7109375" style="723" customWidth="1"/>
    <col min="15107" max="15107" width="41.140625" style="723" customWidth="1"/>
    <col min="15108" max="15360" width="9.140625" style="723"/>
    <col min="15361" max="15361" width="5" style="723" customWidth="1"/>
    <col min="15362" max="15362" width="75.7109375" style="723" customWidth="1"/>
    <col min="15363" max="15363" width="41.140625" style="723" customWidth="1"/>
    <col min="15364" max="15616" width="9.140625" style="723"/>
    <col min="15617" max="15617" width="5" style="723" customWidth="1"/>
    <col min="15618" max="15618" width="75.7109375" style="723" customWidth="1"/>
    <col min="15619" max="15619" width="41.140625" style="723" customWidth="1"/>
    <col min="15620" max="15872" width="9.140625" style="723"/>
    <col min="15873" max="15873" width="5" style="723" customWidth="1"/>
    <col min="15874" max="15874" width="75.7109375" style="723" customWidth="1"/>
    <col min="15875" max="15875" width="41.140625" style="723" customWidth="1"/>
    <col min="15876" max="16128" width="9.140625" style="723"/>
    <col min="16129" max="16129" width="5" style="723" customWidth="1"/>
    <col min="16130" max="16130" width="75.7109375" style="723" customWidth="1"/>
    <col min="16131" max="16131" width="41.140625" style="723" customWidth="1"/>
    <col min="16132" max="16384" width="9.140625" style="723"/>
  </cols>
  <sheetData>
    <row r="1" spans="1:3" ht="19.5" x14ac:dyDescent="0.3">
      <c r="A1" s="902"/>
      <c r="C1" s="903" t="s">
        <v>1803</v>
      </c>
    </row>
    <row r="2" spans="1:3" ht="14.25" customHeight="1" x14ac:dyDescent="0.25">
      <c r="A2" s="902"/>
    </row>
    <row r="3" spans="1:3" ht="16.5" x14ac:dyDescent="0.25">
      <c r="A3" s="2414" t="s">
        <v>1804</v>
      </c>
      <c r="B3" s="2414"/>
      <c r="C3" s="2414"/>
    </row>
    <row r="4" spans="1:3" ht="60.75" customHeight="1" x14ac:dyDescent="0.25">
      <c r="A4" s="2415" t="s">
        <v>1805</v>
      </c>
      <c r="B4" s="2415"/>
      <c r="C4" s="2415"/>
    </row>
    <row r="5" spans="1:3" ht="10.5" customHeight="1" x14ac:dyDescent="0.25">
      <c r="A5" s="904"/>
    </row>
    <row r="6" spans="1:3" ht="16.5" customHeight="1" x14ac:dyDescent="0.25">
      <c r="A6" s="2416" t="s">
        <v>543</v>
      </c>
      <c r="B6" s="2416" t="s">
        <v>1702</v>
      </c>
      <c r="C6" s="2416" t="s">
        <v>1806</v>
      </c>
    </row>
    <row r="7" spans="1:3" ht="21.75" customHeight="1" x14ac:dyDescent="0.25">
      <c r="A7" s="2416"/>
      <c r="B7" s="2416"/>
      <c r="C7" s="2416"/>
    </row>
    <row r="8" spans="1:3" ht="15.75" customHeight="1" x14ac:dyDescent="0.25">
      <c r="A8" s="2410" t="s">
        <v>1807</v>
      </c>
      <c r="B8" s="2411"/>
      <c r="C8" s="2411"/>
    </row>
    <row r="9" spans="1:3" ht="156" customHeight="1" x14ac:dyDescent="0.25">
      <c r="A9" s="905">
        <v>1</v>
      </c>
      <c r="B9" s="906" t="s">
        <v>1808</v>
      </c>
      <c r="C9" s="907"/>
    </row>
    <row r="10" spans="1:3" ht="66" customHeight="1" x14ac:dyDescent="0.25">
      <c r="A10" s="905">
        <v>2</v>
      </c>
      <c r="B10" s="908" t="s">
        <v>1809</v>
      </c>
      <c r="C10" s="907"/>
    </row>
    <row r="11" spans="1:3" ht="15.75" x14ac:dyDescent="0.25">
      <c r="A11" s="909" t="s">
        <v>1810</v>
      </c>
      <c r="B11" s="908" t="s">
        <v>1811</v>
      </c>
      <c r="C11" s="907"/>
    </row>
    <row r="12" spans="1:3" ht="15.75" x14ac:dyDescent="0.25">
      <c r="A12" s="909" t="s">
        <v>1812</v>
      </c>
      <c r="B12" s="908" t="s">
        <v>1813</v>
      </c>
      <c r="C12" s="907"/>
    </row>
    <row r="13" spans="1:3" ht="15.75" x14ac:dyDescent="0.25">
      <c r="A13" s="909" t="s">
        <v>1814</v>
      </c>
      <c r="B13" s="908" t="s">
        <v>1815</v>
      </c>
      <c r="C13" s="907"/>
    </row>
    <row r="14" spans="1:3" ht="15.75" x14ac:dyDescent="0.25">
      <c r="A14" s="909"/>
      <c r="B14" s="908"/>
      <c r="C14" s="907"/>
    </row>
    <row r="15" spans="1:3" ht="15.75" x14ac:dyDescent="0.25">
      <c r="A15" s="909"/>
      <c r="B15" s="908"/>
      <c r="C15" s="907"/>
    </row>
    <row r="16" spans="1:3" ht="15.75" x14ac:dyDescent="0.25">
      <c r="A16" s="909" t="s">
        <v>1816</v>
      </c>
      <c r="B16" s="908" t="s">
        <v>1817</v>
      </c>
      <c r="C16" s="907"/>
    </row>
    <row r="17" spans="1:3" ht="15.75" x14ac:dyDescent="0.25">
      <c r="A17" s="905">
        <v>3</v>
      </c>
      <c r="B17" s="908" t="s">
        <v>1818</v>
      </c>
      <c r="C17" s="907"/>
    </row>
    <row r="18" spans="1:3" ht="15.75" x14ac:dyDescent="0.25">
      <c r="A18" s="905">
        <v>4</v>
      </c>
      <c r="B18" s="910" t="s">
        <v>1819</v>
      </c>
      <c r="C18" s="907"/>
    </row>
    <row r="19" spans="1:3" ht="22.5" x14ac:dyDescent="0.3">
      <c r="A19" s="905">
        <v>5</v>
      </c>
      <c r="B19" s="911" t="s">
        <v>1820</v>
      </c>
      <c r="C19" s="907"/>
    </row>
    <row r="20" spans="1:3" ht="15.75" x14ac:dyDescent="0.25">
      <c r="A20" s="905">
        <v>6</v>
      </c>
      <c r="B20" s="910" t="s">
        <v>1821</v>
      </c>
      <c r="C20" s="907"/>
    </row>
    <row r="21" spans="1:3" ht="32.25" customHeight="1" x14ac:dyDescent="0.25">
      <c r="A21" s="905">
        <v>7</v>
      </c>
      <c r="B21" s="906" t="s">
        <v>1822</v>
      </c>
      <c r="C21" s="907"/>
    </row>
    <row r="22" spans="1:3" ht="15.75" x14ac:dyDescent="0.25">
      <c r="A22" s="905">
        <v>8</v>
      </c>
      <c r="B22" s="906" t="s">
        <v>1823</v>
      </c>
      <c r="C22" s="907"/>
    </row>
    <row r="23" spans="1:3" ht="15.75" x14ac:dyDescent="0.25">
      <c r="A23" s="2410" t="s">
        <v>1824</v>
      </c>
      <c r="B23" s="2411"/>
      <c r="C23" s="2411"/>
    </row>
    <row r="24" spans="1:3" ht="15.75" x14ac:dyDescent="0.25">
      <c r="A24" s="912">
        <v>1</v>
      </c>
      <c r="B24" s="908" t="s">
        <v>1825</v>
      </c>
      <c r="C24" s="907"/>
    </row>
    <row r="25" spans="1:3" x14ac:dyDescent="0.25">
      <c r="A25" s="912">
        <v>2</v>
      </c>
      <c r="B25" s="908" t="s">
        <v>1826</v>
      </c>
      <c r="C25" s="913"/>
    </row>
    <row r="26" spans="1:3" ht="15.75" x14ac:dyDescent="0.25">
      <c r="A26" s="909" t="s">
        <v>1810</v>
      </c>
      <c r="B26" s="908" t="s">
        <v>1827</v>
      </c>
      <c r="C26" s="913"/>
    </row>
    <row r="27" spans="1:3" ht="15.75" x14ac:dyDescent="0.25">
      <c r="A27" s="909" t="s">
        <v>1812</v>
      </c>
      <c r="B27" s="908" t="s">
        <v>1828</v>
      </c>
      <c r="C27" s="913"/>
    </row>
    <row r="28" spans="1:3" ht="15.75" x14ac:dyDescent="0.25">
      <c r="A28" s="909" t="s">
        <v>1814</v>
      </c>
      <c r="B28" s="908" t="s">
        <v>1829</v>
      </c>
      <c r="C28" s="913"/>
    </row>
    <row r="29" spans="1:3" ht="15.75" x14ac:dyDescent="0.25">
      <c r="A29" s="909"/>
      <c r="B29" s="908"/>
      <c r="C29" s="913"/>
    </row>
    <row r="30" spans="1:3" ht="15.75" x14ac:dyDescent="0.25">
      <c r="A30" s="909"/>
      <c r="B30" s="908"/>
      <c r="C30" s="913"/>
    </row>
    <row r="31" spans="1:3" ht="15.75" x14ac:dyDescent="0.25">
      <c r="A31" s="909" t="s">
        <v>1816</v>
      </c>
      <c r="B31" s="908" t="s">
        <v>1830</v>
      </c>
      <c r="C31" s="907"/>
    </row>
    <row r="32" spans="1:3" ht="15.75" x14ac:dyDescent="0.25">
      <c r="A32" s="914">
        <v>3</v>
      </c>
      <c r="B32" s="908" t="s">
        <v>1831</v>
      </c>
      <c r="C32" s="907"/>
    </row>
    <row r="33" spans="1:9" ht="15.75" x14ac:dyDescent="0.25">
      <c r="A33" s="914">
        <v>4</v>
      </c>
      <c r="B33" s="908" t="s">
        <v>1832</v>
      </c>
      <c r="C33" s="907"/>
    </row>
    <row r="34" spans="1:9" ht="15.75" x14ac:dyDescent="0.25">
      <c r="A34" s="912">
        <v>5</v>
      </c>
      <c r="B34" s="908" t="s">
        <v>1833</v>
      </c>
      <c r="C34" s="907"/>
    </row>
    <row r="35" spans="1:9" ht="9.75" customHeight="1" x14ac:dyDescent="0.25"/>
    <row r="36" spans="1:9" ht="23.25" customHeight="1" x14ac:dyDescent="0.25">
      <c r="A36" s="2412" t="s">
        <v>1834</v>
      </c>
      <c r="B36" s="2412"/>
      <c r="C36" s="2412"/>
    </row>
    <row r="37" spans="1:9" ht="9" customHeight="1" x14ac:dyDescent="0.3">
      <c r="A37" s="915"/>
      <c r="B37" s="916"/>
      <c r="C37" s="916"/>
    </row>
    <row r="38" spans="1:9" ht="16.5" x14ac:dyDescent="0.25">
      <c r="A38" s="915" t="s">
        <v>214</v>
      </c>
      <c r="B38" s="915"/>
      <c r="C38" s="2413" t="s">
        <v>831</v>
      </c>
      <c r="D38" s="2413"/>
      <c r="E38" s="2413"/>
    </row>
    <row r="39" spans="1:9" ht="15" customHeight="1" x14ac:dyDescent="0.25">
      <c r="A39" s="915"/>
      <c r="B39" s="915"/>
      <c r="C39" s="2413" t="s">
        <v>832</v>
      </c>
      <c r="D39" s="2413"/>
      <c r="E39" s="2413"/>
    </row>
    <row r="40" spans="1:9" ht="12" customHeight="1" x14ac:dyDescent="0.25">
      <c r="A40" s="917" t="s">
        <v>1835</v>
      </c>
      <c r="B40" s="917"/>
      <c r="C40" s="2413" t="s">
        <v>831</v>
      </c>
      <c r="D40" s="2413"/>
      <c r="E40" s="2413"/>
      <c r="F40" s="917"/>
      <c r="G40" s="917"/>
      <c r="H40" s="917"/>
      <c r="I40" s="917"/>
    </row>
    <row r="41" spans="1:9" ht="12.75" customHeight="1" x14ac:dyDescent="0.25">
      <c r="A41" s="915"/>
      <c r="B41" s="915"/>
      <c r="C41" s="2413" t="s">
        <v>832</v>
      </c>
      <c r="D41" s="2413"/>
      <c r="E41" s="2413"/>
    </row>
    <row r="42" spans="1:9" ht="16.5" x14ac:dyDescent="0.25">
      <c r="A42" s="915"/>
      <c r="B42" s="915"/>
      <c r="C42" s="915"/>
    </row>
    <row r="43" spans="1:9" ht="16.5" x14ac:dyDescent="0.25">
      <c r="A43" s="918" t="s">
        <v>218</v>
      </c>
      <c r="B43" s="918"/>
      <c r="C43" s="915"/>
    </row>
    <row r="44" spans="1:9" ht="19.5" customHeight="1" x14ac:dyDescent="0.25">
      <c r="A44" s="2409" t="s">
        <v>1836</v>
      </c>
      <c r="B44" s="2409"/>
      <c r="C44" s="2409"/>
      <c r="D44" s="919"/>
    </row>
  </sheetData>
  <mergeCells count="13">
    <mergeCell ref="A8:C8"/>
    <mergeCell ref="A3:C3"/>
    <mergeCell ref="A4:C4"/>
    <mergeCell ref="A6:A7"/>
    <mergeCell ref="B6:B7"/>
    <mergeCell ref="C6:C7"/>
    <mergeCell ref="A44:C44"/>
    <mergeCell ref="A23:C23"/>
    <mergeCell ref="A36:C36"/>
    <mergeCell ref="C38:E38"/>
    <mergeCell ref="C39:E39"/>
    <mergeCell ref="C40:E40"/>
    <mergeCell ref="C41:E4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0">
    <tabColor rgb="FFFFC000"/>
  </sheetPr>
  <dimension ref="A1:BJ181"/>
  <sheetViews>
    <sheetView view="pageBreakPreview" zoomScale="60" zoomScaleNormal="100" workbookViewId="0">
      <selection activeCell="F2" sqref="F2"/>
    </sheetView>
  </sheetViews>
  <sheetFormatPr defaultRowHeight="15.75" outlineLevelRow="1" x14ac:dyDescent="0.25"/>
  <cols>
    <col min="1" max="1" width="9.140625" style="94"/>
    <col min="2" max="2" width="8.7109375" style="94" customWidth="1"/>
    <col min="3" max="4" width="8.85546875" style="94" customWidth="1"/>
    <col min="5" max="5" width="14.7109375" style="94" customWidth="1"/>
    <col min="6" max="6" width="13.85546875" style="94" customWidth="1"/>
    <col min="7" max="7" width="9.28515625" style="94" customWidth="1"/>
    <col min="8" max="8" width="14.7109375" style="94" customWidth="1"/>
    <col min="9" max="9" width="12.5703125" style="94" customWidth="1"/>
    <col min="10" max="10" width="11.28515625" style="94" customWidth="1"/>
    <col min="11" max="11" width="15.28515625" style="94" customWidth="1"/>
    <col min="12" max="12" width="4.28515625" style="94" customWidth="1"/>
    <col min="13" max="13" width="7.140625" style="94" customWidth="1"/>
    <col min="14" max="14" width="12.28515625" style="94" customWidth="1"/>
    <col min="15" max="15" width="14.5703125" style="94" customWidth="1"/>
    <col min="16" max="17" width="9.140625" style="94"/>
    <col min="18" max="18" width="9.85546875" style="94" customWidth="1"/>
    <col min="19" max="21" width="9.140625" style="27"/>
    <col min="22" max="22" width="10" style="344" customWidth="1"/>
    <col min="23" max="44" width="10" style="94" customWidth="1"/>
    <col min="45" max="48" width="2.85546875" style="94" customWidth="1"/>
    <col min="49" max="52" width="2.85546875" style="94" hidden="1" customWidth="1"/>
    <col min="53" max="54" width="10" style="344" hidden="1" customWidth="1"/>
    <col min="55" max="55" width="10" style="511" hidden="1" customWidth="1"/>
    <col min="56" max="57" width="0" style="94" hidden="1" customWidth="1"/>
    <col min="58" max="16384" width="9.140625" style="94"/>
  </cols>
  <sheetData>
    <row r="1" spans="1:62" ht="30" x14ac:dyDescent="0.25">
      <c r="A1" s="108"/>
      <c r="B1" s="108"/>
      <c r="C1" s="108"/>
      <c r="D1" s="107"/>
      <c r="E1" s="107"/>
      <c r="F1" s="107" t="s">
        <v>471</v>
      </c>
      <c r="G1" s="107"/>
      <c r="H1" s="107"/>
      <c r="I1" s="107"/>
      <c r="J1" s="107"/>
      <c r="K1" s="107"/>
      <c r="L1" s="107"/>
      <c r="M1" s="431"/>
      <c r="N1" s="431"/>
      <c r="O1" s="107"/>
      <c r="AP1" s="338"/>
      <c r="AQ1" s="338"/>
      <c r="AR1" s="338"/>
      <c r="AS1" s="338"/>
      <c r="AT1" s="338"/>
      <c r="AU1" s="338"/>
      <c r="AV1" s="338"/>
      <c r="AW1" s="338"/>
      <c r="AX1" s="338"/>
      <c r="AY1" s="338"/>
      <c r="AZ1" s="338"/>
      <c r="BA1" s="507" t="s">
        <v>566</v>
      </c>
      <c r="BB1" s="339"/>
      <c r="BC1" s="508" t="s">
        <v>565</v>
      </c>
      <c r="BD1" s="338"/>
      <c r="BE1" s="338"/>
      <c r="BF1" s="338"/>
      <c r="BG1" s="338"/>
      <c r="BH1" s="338"/>
      <c r="BI1" s="338"/>
      <c r="BJ1" s="338"/>
    </row>
    <row r="2" spans="1:62" x14ac:dyDescent="0.25">
      <c r="A2" s="107"/>
      <c r="B2" s="107"/>
      <c r="C2" s="107"/>
      <c r="D2" s="107"/>
      <c r="E2" s="107"/>
      <c r="F2" s="107"/>
      <c r="G2" s="107"/>
      <c r="H2" s="107"/>
      <c r="I2" s="107"/>
      <c r="J2" s="107"/>
      <c r="K2" s="107"/>
      <c r="L2" s="107"/>
      <c r="M2" s="107"/>
      <c r="N2" s="107"/>
      <c r="O2" s="107"/>
      <c r="AP2" s="338"/>
      <c r="AQ2" s="338"/>
      <c r="AR2" s="338"/>
      <c r="AS2" s="338"/>
      <c r="AT2" s="338"/>
      <c r="AU2" s="338"/>
      <c r="AV2" s="338"/>
      <c r="AW2" s="338"/>
      <c r="AX2" s="338"/>
      <c r="AY2" s="338"/>
      <c r="AZ2" s="338"/>
      <c r="BA2" s="405" t="s">
        <v>1228</v>
      </c>
      <c r="BB2" s="339"/>
      <c r="BC2" s="509" t="s">
        <v>44</v>
      </c>
      <c r="BD2" s="338"/>
      <c r="BE2" s="338"/>
      <c r="BF2" s="338"/>
      <c r="BG2" s="338"/>
      <c r="BH2" s="338"/>
      <c r="BI2" s="338"/>
      <c r="BJ2" s="338"/>
    </row>
    <row r="3" spans="1:62" x14ac:dyDescent="0.25">
      <c r="A3" s="107"/>
      <c r="B3" s="107"/>
      <c r="C3" s="107"/>
      <c r="D3" s="107"/>
      <c r="E3" s="107"/>
      <c r="F3" s="107"/>
      <c r="G3" s="107"/>
      <c r="H3" s="107"/>
      <c r="I3" s="107"/>
      <c r="J3" s="107"/>
      <c r="K3" s="107"/>
      <c r="L3" s="107"/>
      <c r="M3" s="107"/>
      <c r="N3" s="107"/>
      <c r="O3" s="107"/>
      <c r="AP3" s="338"/>
      <c r="AQ3" s="338"/>
      <c r="AR3" s="338"/>
      <c r="AS3" s="338"/>
      <c r="AT3" s="338"/>
      <c r="AU3" s="338"/>
      <c r="AV3" s="338"/>
      <c r="AW3" s="338"/>
      <c r="AX3" s="338"/>
      <c r="AY3" s="338"/>
      <c r="AZ3" s="338"/>
      <c r="BA3" s="405" t="s">
        <v>117</v>
      </c>
      <c r="BB3" s="339"/>
      <c r="BC3" s="509" t="s">
        <v>45</v>
      </c>
      <c r="BD3" s="338"/>
      <c r="BE3" s="338"/>
      <c r="BF3" s="338"/>
      <c r="BG3" s="338"/>
      <c r="BH3" s="338"/>
      <c r="BI3" s="338"/>
      <c r="BJ3" s="338"/>
    </row>
    <row r="4" spans="1:62" x14ac:dyDescent="0.25">
      <c r="A4" s="107"/>
      <c r="B4" s="107"/>
      <c r="C4" s="107"/>
      <c r="D4" s="107"/>
      <c r="E4" s="107"/>
      <c r="F4" s="107"/>
      <c r="G4" s="107"/>
      <c r="H4" s="107"/>
      <c r="I4" s="107"/>
      <c r="J4" s="107"/>
      <c r="K4" s="107"/>
      <c r="L4" s="107"/>
      <c r="M4" s="107"/>
      <c r="N4" s="107"/>
      <c r="O4" s="107"/>
      <c r="AP4" s="338"/>
      <c r="AQ4" s="338"/>
      <c r="AR4" s="338"/>
      <c r="AS4" s="338"/>
      <c r="AT4" s="338"/>
      <c r="AU4" s="338"/>
      <c r="AV4" s="338"/>
      <c r="AW4" s="338"/>
      <c r="AX4" s="338"/>
      <c r="AY4" s="338"/>
      <c r="AZ4" s="338"/>
      <c r="BA4" s="405" t="s">
        <v>568</v>
      </c>
      <c r="BB4" s="339"/>
      <c r="BC4" s="509" t="s">
        <v>46</v>
      </c>
      <c r="BD4" s="338"/>
      <c r="BE4" s="338"/>
      <c r="BF4" s="338"/>
      <c r="BG4" s="338"/>
      <c r="BH4" s="338"/>
      <c r="BI4" s="338"/>
      <c r="BJ4" s="338"/>
    </row>
    <row r="5" spans="1:62" x14ac:dyDescent="0.25">
      <c r="A5" s="107"/>
      <c r="B5" s="107"/>
      <c r="C5" s="107"/>
      <c r="D5" s="107"/>
      <c r="E5" s="107"/>
      <c r="F5" s="107"/>
      <c r="G5" s="107"/>
      <c r="H5" s="107"/>
      <c r="I5" s="107"/>
      <c r="J5" s="107"/>
      <c r="K5" s="107"/>
      <c r="L5" s="107"/>
      <c r="M5" s="107"/>
      <c r="N5" s="107"/>
      <c r="O5" s="107"/>
      <c r="AP5" s="338"/>
      <c r="AQ5" s="338"/>
      <c r="AR5" s="338"/>
      <c r="AS5" s="338"/>
      <c r="AT5" s="338"/>
      <c r="AU5" s="338"/>
      <c r="AV5" s="338"/>
      <c r="AW5" s="338"/>
      <c r="AX5" s="338"/>
      <c r="AY5" s="338"/>
      <c r="AZ5" s="338"/>
      <c r="BA5" s="405" t="s">
        <v>1231</v>
      </c>
      <c r="BB5" s="339"/>
      <c r="BC5" s="509" t="s">
        <v>47</v>
      </c>
      <c r="BD5" s="338"/>
      <c r="BE5" s="338"/>
      <c r="BF5" s="338"/>
      <c r="BG5" s="338"/>
      <c r="BH5" s="338"/>
      <c r="BI5" s="338"/>
      <c r="BJ5" s="338"/>
    </row>
    <row r="6" spans="1:62" x14ac:dyDescent="0.25">
      <c r="A6" s="107"/>
      <c r="B6" s="107"/>
      <c r="C6" s="107"/>
      <c r="D6" s="107"/>
      <c r="E6" s="107"/>
      <c r="F6" s="107"/>
      <c r="G6" s="107"/>
      <c r="H6" s="107"/>
      <c r="I6" s="107"/>
      <c r="J6" s="107" t="s">
        <v>471</v>
      </c>
      <c r="K6" s="107"/>
      <c r="L6" s="107"/>
      <c r="M6" s="107"/>
      <c r="N6" s="107"/>
      <c r="O6" s="107"/>
      <c r="AP6" s="338"/>
      <c r="AQ6" s="338"/>
      <c r="AR6" s="338"/>
      <c r="AS6" s="338"/>
      <c r="AT6" s="338"/>
      <c r="AU6" s="338"/>
      <c r="AV6" s="338"/>
      <c r="AW6" s="338"/>
      <c r="AX6" s="338"/>
      <c r="AY6" s="338"/>
      <c r="AZ6" s="338"/>
      <c r="BA6" s="405" t="s">
        <v>1229</v>
      </c>
      <c r="BB6" s="339"/>
      <c r="BC6" s="509"/>
      <c r="BD6" s="338"/>
      <c r="BE6" s="338"/>
      <c r="BF6" s="338"/>
      <c r="BG6" s="338"/>
      <c r="BH6" s="338"/>
      <c r="BI6" s="338"/>
      <c r="BJ6" s="338"/>
    </row>
    <row r="7" spans="1:62" x14ac:dyDescent="0.25">
      <c r="A7" s="107"/>
      <c r="B7" s="107"/>
      <c r="C7" s="107"/>
      <c r="D7" s="107"/>
      <c r="E7" s="107"/>
      <c r="F7" s="107"/>
      <c r="G7" s="107"/>
      <c r="H7" s="107"/>
      <c r="I7" s="107"/>
      <c r="J7" s="107"/>
      <c r="K7" s="107"/>
      <c r="L7" s="107"/>
      <c r="M7" s="107"/>
      <c r="N7" s="107"/>
      <c r="O7" s="107"/>
      <c r="AP7" s="338"/>
      <c r="AQ7" s="338"/>
      <c r="AR7" s="338"/>
      <c r="AS7" s="338"/>
      <c r="AT7" s="338"/>
      <c r="AU7" s="338"/>
      <c r="AV7" s="338"/>
      <c r="AW7" s="338"/>
      <c r="AX7" s="338"/>
      <c r="AY7" s="338"/>
      <c r="AZ7" s="338"/>
      <c r="BA7" s="405" t="s">
        <v>1230</v>
      </c>
      <c r="BB7" s="339"/>
      <c r="BC7" s="509" t="s">
        <v>123</v>
      </c>
      <c r="BD7" s="338"/>
      <c r="BE7" s="338"/>
      <c r="BF7" s="338"/>
      <c r="BG7" s="338"/>
      <c r="BH7" s="338"/>
      <c r="BI7" s="338"/>
      <c r="BJ7" s="338"/>
    </row>
    <row r="8" spans="1:62" x14ac:dyDescent="0.25">
      <c r="A8" s="51" t="s">
        <v>2</v>
      </c>
      <c r="B8" s="51"/>
      <c r="C8" s="51"/>
      <c r="D8" s="51"/>
      <c r="E8" s="51"/>
      <c r="F8" s="107"/>
      <c r="G8" s="107"/>
      <c r="H8" s="107"/>
      <c r="I8" s="107"/>
      <c r="J8" s="107"/>
      <c r="K8" s="107"/>
      <c r="L8" s="107"/>
      <c r="M8" s="107"/>
      <c r="N8" s="107"/>
      <c r="O8" s="107"/>
      <c r="AP8" s="338"/>
      <c r="AQ8" s="338"/>
      <c r="AR8" s="338"/>
      <c r="AS8" s="338"/>
      <c r="AT8" s="338"/>
      <c r="AU8" s="338"/>
      <c r="AV8" s="338"/>
      <c r="AW8" s="338"/>
      <c r="AX8" s="338"/>
      <c r="AY8" s="338"/>
      <c r="AZ8" s="338"/>
      <c r="BA8" s="405" t="s">
        <v>573</v>
      </c>
      <c r="BB8" s="339"/>
      <c r="BC8" s="509" t="s">
        <v>605</v>
      </c>
      <c r="BD8" s="338"/>
      <c r="BE8" s="338"/>
      <c r="BF8" s="338"/>
      <c r="BG8" s="338"/>
      <c r="BH8" s="338"/>
      <c r="BI8" s="338"/>
      <c r="BJ8" s="338"/>
    </row>
    <row r="9" spans="1:62" x14ac:dyDescent="0.25">
      <c r="A9" s="51" t="s">
        <v>1117</v>
      </c>
      <c r="B9" s="51"/>
      <c r="C9" s="51"/>
      <c r="D9" s="51"/>
      <c r="E9" s="51"/>
      <c r="F9" s="107"/>
      <c r="G9" s="107"/>
      <c r="H9" s="107"/>
      <c r="I9" s="107"/>
      <c r="J9" s="107"/>
      <c r="K9" s="107"/>
      <c r="L9" s="107"/>
      <c r="M9" s="107"/>
      <c r="N9" s="107"/>
      <c r="O9" s="107"/>
      <c r="AP9" s="338"/>
      <c r="AQ9" s="338"/>
      <c r="AR9" s="338"/>
      <c r="AS9" s="338"/>
      <c r="AT9" s="338"/>
      <c r="AU9" s="338"/>
      <c r="AV9" s="338"/>
      <c r="AW9" s="338"/>
      <c r="AX9" s="338"/>
      <c r="AY9" s="338"/>
      <c r="AZ9" s="338"/>
      <c r="BA9" s="405" t="s">
        <v>1233</v>
      </c>
      <c r="BB9" s="339"/>
      <c r="BC9" s="509" t="s">
        <v>606</v>
      </c>
      <c r="BD9" s="338"/>
      <c r="BE9" s="338"/>
      <c r="BF9" s="338"/>
      <c r="BG9" s="338"/>
      <c r="BH9" s="338"/>
      <c r="BI9" s="338"/>
      <c r="BJ9" s="338"/>
    </row>
    <row r="10" spans="1:62" x14ac:dyDescent="0.25">
      <c r="A10" s="107"/>
      <c r="B10" s="107"/>
      <c r="C10" s="107"/>
      <c r="D10" s="107"/>
      <c r="E10" s="107"/>
      <c r="F10" s="107"/>
      <c r="G10" s="107"/>
      <c r="H10" s="107"/>
      <c r="I10" s="107"/>
      <c r="J10" s="107"/>
      <c r="K10" s="107"/>
      <c r="L10" s="107"/>
      <c r="M10" s="107"/>
      <c r="N10" s="107"/>
      <c r="O10" s="107"/>
      <c r="AP10" s="338"/>
      <c r="AQ10" s="338"/>
      <c r="AR10" s="338"/>
      <c r="AS10" s="338"/>
      <c r="AT10" s="338"/>
      <c r="AU10" s="338"/>
      <c r="AV10" s="338"/>
      <c r="AW10" s="338"/>
      <c r="AX10" s="338"/>
      <c r="AY10" s="338"/>
      <c r="AZ10" s="338"/>
      <c r="BA10" s="405" t="s">
        <v>569</v>
      </c>
      <c r="BB10" s="339"/>
      <c r="BC10" s="510"/>
      <c r="BD10" s="338"/>
      <c r="BE10" s="338"/>
      <c r="BF10" s="338"/>
      <c r="BG10" s="338"/>
      <c r="BH10" s="338"/>
      <c r="BI10" s="338"/>
      <c r="BJ10" s="338"/>
    </row>
    <row r="11" spans="1:62" x14ac:dyDescent="0.25">
      <c r="A11" s="107"/>
      <c r="B11" s="1095" t="s">
        <v>55</v>
      </c>
      <c r="C11" s="1095"/>
      <c r="D11" s="1095"/>
      <c r="E11" s="1095"/>
      <c r="F11" s="1095"/>
      <c r="G11" s="1095"/>
      <c r="H11" s="1095"/>
      <c r="I11" s="1095"/>
      <c r="J11" s="1095"/>
      <c r="K11" s="1095"/>
      <c r="L11" s="1095"/>
      <c r="M11" s="1095"/>
      <c r="N11" s="1095"/>
      <c r="O11" s="107"/>
      <c r="AP11" s="338"/>
      <c r="AQ11" s="338"/>
      <c r="AR11" s="338"/>
      <c r="AS11" s="338"/>
      <c r="AT11" s="338"/>
      <c r="AU11" s="338"/>
      <c r="AV11" s="338"/>
      <c r="AW11" s="338"/>
      <c r="AX11" s="338"/>
      <c r="AY11" s="338"/>
      <c r="AZ11" s="338"/>
      <c r="BA11" s="405" t="s">
        <v>572</v>
      </c>
      <c r="BB11" s="339"/>
      <c r="BC11" s="510"/>
      <c r="BD11" s="338"/>
      <c r="BE11" s="338"/>
      <c r="BF11" s="338"/>
      <c r="BG11" s="338"/>
      <c r="BH11" s="338"/>
      <c r="BI11" s="338"/>
      <c r="BJ11" s="338"/>
    </row>
    <row r="12" spans="1:62" x14ac:dyDescent="0.25">
      <c r="A12" s="107"/>
      <c r="B12" s="1087" t="s">
        <v>56</v>
      </c>
      <c r="C12" s="1087"/>
      <c r="D12" s="1087"/>
      <c r="E12" s="1087"/>
      <c r="F12" s="1087"/>
      <c r="G12" s="1087"/>
      <c r="H12" s="1087"/>
      <c r="I12" s="1087"/>
      <c r="J12" s="1087"/>
      <c r="K12" s="1087"/>
      <c r="L12" s="1087"/>
      <c r="M12" s="1087"/>
      <c r="N12" s="1087"/>
      <c r="O12" s="107"/>
      <c r="AP12" s="338"/>
      <c r="AQ12" s="338"/>
      <c r="AR12" s="338"/>
      <c r="AS12" s="338"/>
      <c r="AT12" s="338"/>
      <c r="AU12" s="338"/>
      <c r="AV12" s="338"/>
      <c r="AW12" s="338"/>
      <c r="AX12" s="338"/>
      <c r="AY12" s="338"/>
      <c r="AZ12" s="338"/>
      <c r="BA12" s="405" t="s">
        <v>567</v>
      </c>
      <c r="BB12" s="339"/>
      <c r="BC12" s="510"/>
      <c r="BD12" s="338"/>
      <c r="BE12" s="338"/>
      <c r="BF12" s="338"/>
      <c r="BG12" s="338"/>
      <c r="BH12" s="338"/>
      <c r="BI12" s="338"/>
      <c r="BJ12" s="338"/>
    </row>
    <row r="13" spans="1:62" x14ac:dyDescent="0.25">
      <c r="A13" s="107"/>
      <c r="B13" s="1123" t="s">
        <v>57</v>
      </c>
      <c r="C13" s="1123"/>
      <c r="D13" s="1123"/>
      <c r="E13" s="1123"/>
      <c r="F13" s="1123"/>
      <c r="G13" s="1123"/>
      <c r="H13" s="1123"/>
      <c r="I13" s="1123"/>
      <c r="J13" s="1123"/>
      <c r="K13" s="1123"/>
      <c r="L13" s="1123"/>
      <c r="M13" s="1123"/>
      <c r="N13" s="1123"/>
      <c r="O13" s="1123"/>
      <c r="AP13" s="338"/>
      <c r="AQ13" s="338"/>
      <c r="AR13" s="338"/>
      <c r="AS13" s="338"/>
      <c r="AT13" s="338"/>
      <c r="AU13" s="338"/>
      <c r="AV13" s="338"/>
      <c r="AW13" s="338"/>
      <c r="AX13" s="338"/>
      <c r="AY13" s="338"/>
      <c r="AZ13" s="338"/>
      <c r="BA13" s="405" t="s">
        <v>1235</v>
      </c>
      <c r="BB13" s="339"/>
      <c r="BC13" s="510"/>
      <c r="BD13" s="338"/>
      <c r="BE13" s="338"/>
      <c r="BF13" s="338"/>
      <c r="BG13" s="338"/>
      <c r="BH13" s="338"/>
      <c r="BI13" s="338"/>
      <c r="BJ13" s="338"/>
    </row>
    <row r="14" spans="1:62" x14ac:dyDescent="0.25">
      <c r="A14" s="107"/>
      <c r="B14" s="1087" t="s">
        <v>58</v>
      </c>
      <c r="C14" s="1087"/>
      <c r="D14" s="1087"/>
      <c r="E14" s="1087"/>
      <c r="F14" s="1087"/>
      <c r="G14" s="1087"/>
      <c r="H14" s="1087"/>
      <c r="I14" s="1087"/>
      <c r="J14" s="1087"/>
      <c r="K14" s="1087"/>
      <c r="L14" s="1087"/>
      <c r="M14" s="1087"/>
      <c r="N14" s="1087"/>
      <c r="O14" s="107"/>
      <c r="AP14" s="338"/>
      <c r="AQ14" s="338"/>
      <c r="AR14" s="338"/>
      <c r="AS14" s="338"/>
      <c r="AT14" s="338"/>
      <c r="AU14" s="338"/>
      <c r="AV14" s="338"/>
      <c r="AW14" s="338"/>
      <c r="AX14" s="338"/>
      <c r="AY14" s="338"/>
      <c r="AZ14" s="338"/>
      <c r="BA14" s="405" t="s">
        <v>1236</v>
      </c>
      <c r="BB14" s="339"/>
      <c r="BC14" s="510"/>
      <c r="BD14" s="338"/>
      <c r="BE14" s="338"/>
      <c r="BF14" s="338"/>
      <c r="BG14" s="338"/>
      <c r="BH14" s="338"/>
      <c r="BI14" s="338"/>
      <c r="BJ14" s="338"/>
    </row>
    <row r="15" spans="1:62" x14ac:dyDescent="0.25">
      <c r="A15" s="1115" t="s">
        <v>59</v>
      </c>
      <c r="B15" s="1115"/>
      <c r="C15" s="1115"/>
      <c r="D15" s="1115"/>
      <c r="E15" s="1115"/>
      <c r="F15" s="1115"/>
      <c r="G15" s="1124"/>
      <c r="H15" s="1124"/>
      <c r="I15" s="1124"/>
      <c r="J15" s="1124"/>
      <c r="K15" s="1124"/>
      <c r="L15" s="1124"/>
      <c r="M15" s="1124"/>
      <c r="N15" s="1124"/>
      <c r="O15" s="1124"/>
      <c r="AP15" s="338"/>
      <c r="AQ15" s="338"/>
      <c r="AR15" s="338"/>
      <c r="AS15" s="338"/>
      <c r="AT15" s="338"/>
      <c r="AU15" s="338"/>
      <c r="AV15" s="338"/>
      <c r="AW15" s="338"/>
      <c r="AX15" s="338"/>
      <c r="AY15" s="338"/>
      <c r="AZ15" s="338"/>
      <c r="BA15" s="405" t="s">
        <v>1234</v>
      </c>
      <c r="BB15" s="339"/>
      <c r="BC15" s="510"/>
      <c r="BD15" s="338"/>
      <c r="BE15" s="338"/>
      <c r="BF15" s="338"/>
      <c r="BG15" s="338"/>
      <c r="BH15" s="338"/>
      <c r="BI15" s="338"/>
      <c r="BJ15" s="338"/>
    </row>
    <row r="16" spans="1:62" x14ac:dyDescent="0.25">
      <c r="A16" s="1125"/>
      <c r="B16" s="1125"/>
      <c r="C16" s="1125"/>
      <c r="D16" s="1125"/>
      <c r="E16" s="1125"/>
      <c r="F16" s="1125"/>
      <c r="G16" s="1125" t="s">
        <v>60</v>
      </c>
      <c r="H16" s="1125"/>
      <c r="I16" s="1125"/>
      <c r="J16" s="95"/>
      <c r="K16" s="1125" t="s">
        <v>61</v>
      </c>
      <c r="L16" s="1125"/>
      <c r="M16" s="1125"/>
      <c r="N16" s="1125"/>
      <c r="O16" s="95"/>
      <c r="AP16" s="338"/>
      <c r="AQ16" s="338"/>
      <c r="AR16" s="338"/>
      <c r="AS16" s="338"/>
      <c r="AT16" s="338"/>
      <c r="AU16" s="338"/>
      <c r="AV16" s="338"/>
      <c r="AW16" s="338"/>
      <c r="AX16" s="338"/>
      <c r="AY16" s="338"/>
      <c r="AZ16" s="338"/>
      <c r="BA16" s="405" t="s">
        <v>1232</v>
      </c>
      <c r="BB16" s="339"/>
      <c r="BC16" s="510"/>
      <c r="BD16" s="338"/>
      <c r="BE16" s="338"/>
      <c r="BF16" s="338"/>
      <c r="BG16" s="338"/>
      <c r="BH16" s="338"/>
      <c r="BI16" s="338"/>
      <c r="BJ16" s="338"/>
    </row>
    <row r="17" spans="1:62" x14ac:dyDescent="0.25">
      <c r="A17" s="1115" t="s">
        <v>62</v>
      </c>
      <c r="B17" s="1115"/>
      <c r="C17" s="1115"/>
      <c r="D17" s="1115"/>
      <c r="E17" s="1115"/>
      <c r="F17" s="1115"/>
      <c r="G17" s="1116" t="s">
        <v>471</v>
      </c>
      <c r="H17" s="1116"/>
      <c r="I17" s="1116"/>
      <c r="J17" s="1116"/>
      <c r="K17" s="1116"/>
      <c r="L17" s="1116"/>
      <c r="M17" s="1116"/>
      <c r="N17" s="1116"/>
      <c r="O17" s="1116"/>
      <c r="AP17" s="338"/>
      <c r="AQ17" s="338"/>
      <c r="AR17" s="338"/>
      <c r="AS17" s="338"/>
      <c r="AT17" s="338"/>
      <c r="AU17" s="338"/>
      <c r="AV17" s="338"/>
      <c r="AW17" s="338"/>
      <c r="AX17" s="338"/>
      <c r="AY17" s="338"/>
      <c r="AZ17" s="338"/>
      <c r="BA17" s="405" t="s">
        <v>574</v>
      </c>
      <c r="BB17" s="339"/>
      <c r="BC17" s="510"/>
      <c r="BD17" s="338"/>
      <c r="BE17" s="338"/>
      <c r="BF17" s="338"/>
      <c r="BG17" s="338"/>
      <c r="BH17" s="338"/>
      <c r="BI17" s="338"/>
      <c r="BJ17" s="338"/>
    </row>
    <row r="18" spans="1:62" x14ac:dyDescent="0.25">
      <c r="A18" s="1115" t="s">
        <v>63</v>
      </c>
      <c r="B18" s="1115"/>
      <c r="C18" s="1115"/>
      <c r="D18" s="1115"/>
      <c r="E18" s="1115"/>
      <c r="F18" s="1115"/>
      <c r="G18" s="1116"/>
      <c r="H18" s="1116"/>
      <c r="I18" s="1116"/>
      <c r="J18" s="1116"/>
      <c r="K18" s="1116"/>
      <c r="L18" s="1116"/>
      <c r="M18" s="1116"/>
      <c r="N18" s="1116"/>
      <c r="O18" s="1116"/>
      <c r="AP18" s="338"/>
      <c r="AQ18" s="338"/>
      <c r="AR18" s="338"/>
      <c r="AS18" s="338"/>
      <c r="AT18" s="338"/>
      <c r="AU18" s="338"/>
      <c r="AV18" s="338"/>
      <c r="AW18" s="338"/>
      <c r="AX18" s="338"/>
      <c r="AY18" s="338"/>
      <c r="AZ18" s="338"/>
      <c r="BA18" s="405" t="s">
        <v>1237</v>
      </c>
      <c r="BB18" s="339"/>
      <c r="BC18" s="510"/>
      <c r="BD18" s="338"/>
      <c r="BE18" s="338"/>
      <c r="BF18" s="338"/>
      <c r="BG18" s="338"/>
      <c r="BH18" s="338"/>
      <c r="BI18" s="338"/>
      <c r="BJ18" s="338"/>
    </row>
    <row r="19" spans="1:62" x14ac:dyDescent="0.25">
      <c r="A19" s="1118" t="s">
        <v>1517</v>
      </c>
      <c r="B19" s="1118"/>
      <c r="C19" s="1118"/>
      <c r="D19" s="1118"/>
      <c r="E19" s="1118"/>
      <c r="F19" s="1118"/>
      <c r="G19" s="1116"/>
      <c r="H19" s="1116"/>
      <c r="I19" s="1116"/>
      <c r="J19" s="1116"/>
      <c r="K19" s="1116"/>
      <c r="L19" s="1116"/>
      <c r="M19" s="1116"/>
      <c r="N19" s="1116"/>
      <c r="O19" s="1116"/>
      <c r="AP19" s="338"/>
      <c r="AQ19" s="338"/>
      <c r="AR19" s="338"/>
      <c r="AS19" s="338"/>
      <c r="AT19" s="338"/>
      <c r="AU19" s="338"/>
      <c r="AV19" s="338"/>
      <c r="AW19" s="338"/>
      <c r="AX19" s="338"/>
      <c r="AY19" s="338"/>
      <c r="AZ19" s="338"/>
      <c r="BA19" s="405" t="s">
        <v>1238</v>
      </c>
      <c r="BB19" s="339"/>
      <c r="BC19" s="510"/>
      <c r="BD19" s="338"/>
      <c r="BE19" s="338"/>
      <c r="BF19" s="338"/>
      <c r="BG19" s="338"/>
      <c r="BH19" s="338"/>
      <c r="BI19" s="338"/>
      <c r="BJ19" s="338"/>
    </row>
    <row r="20" spans="1:62" x14ac:dyDescent="0.25">
      <c r="A20" s="1118" t="s">
        <v>1518</v>
      </c>
      <c r="B20" s="1118"/>
      <c r="C20" s="1118"/>
      <c r="D20" s="1118"/>
      <c r="E20" s="1118"/>
      <c r="F20" s="1118"/>
      <c r="G20" s="1116"/>
      <c r="H20" s="1116"/>
      <c r="I20" s="1116"/>
      <c r="J20" s="1116"/>
      <c r="K20" s="1116"/>
      <c r="L20" s="1116"/>
      <c r="M20" s="1116"/>
      <c r="N20" s="1116"/>
      <c r="O20" s="1116"/>
      <c r="AP20" s="338"/>
      <c r="AQ20" s="338"/>
      <c r="AR20" s="338"/>
      <c r="AS20" s="338"/>
      <c r="AT20" s="338"/>
      <c r="AU20" s="338"/>
      <c r="AV20" s="338"/>
      <c r="AW20" s="338"/>
      <c r="AX20" s="338"/>
      <c r="AY20" s="338"/>
      <c r="AZ20" s="338"/>
      <c r="BA20" s="405" t="s">
        <v>1239</v>
      </c>
      <c r="BB20" s="339"/>
      <c r="BC20" s="510"/>
      <c r="BD20" s="338"/>
      <c r="BE20" s="338"/>
      <c r="BF20" s="338"/>
      <c r="BG20" s="338"/>
      <c r="BH20" s="338"/>
      <c r="BI20" s="338"/>
      <c r="BJ20" s="338"/>
    </row>
    <row r="21" spans="1:62" ht="15.75" customHeight="1" x14ac:dyDescent="0.25">
      <c r="A21" s="1119" t="s">
        <v>64</v>
      </c>
      <c r="B21" s="1119"/>
      <c r="C21" s="1119"/>
      <c r="D21" s="1119"/>
      <c r="E21" s="1119"/>
      <c r="F21" s="1119"/>
      <c r="G21" s="1117" t="s">
        <v>65</v>
      </c>
      <c r="H21" s="1117"/>
      <c r="I21" s="1120"/>
      <c r="J21" s="1120"/>
      <c r="K21" s="1129" t="s">
        <v>66</v>
      </c>
      <c r="L21" s="1130"/>
      <c r="M21" s="1120"/>
      <c r="N21" s="1120"/>
      <c r="O21" s="1120"/>
      <c r="AP21" s="338"/>
      <c r="AQ21" s="338"/>
      <c r="AR21" s="338"/>
      <c r="AS21" s="338"/>
      <c r="AT21" s="338"/>
      <c r="AU21" s="338"/>
      <c r="AV21" s="338"/>
      <c r="AW21" s="338"/>
      <c r="AX21" s="338"/>
      <c r="AY21" s="338"/>
      <c r="AZ21" s="338"/>
      <c r="BA21" s="405" t="s">
        <v>570</v>
      </c>
      <c r="BB21" s="339"/>
      <c r="BC21" s="510"/>
      <c r="BD21" s="338"/>
      <c r="BE21" s="338"/>
      <c r="BF21" s="338"/>
      <c r="BG21" s="338"/>
      <c r="BH21" s="338"/>
      <c r="BI21" s="338"/>
      <c r="BJ21" s="338"/>
    </row>
    <row r="22" spans="1:62" ht="15.75" customHeight="1" x14ac:dyDescent="0.25">
      <c r="A22" s="1119"/>
      <c r="B22" s="1119"/>
      <c r="C22" s="1119"/>
      <c r="D22" s="1119"/>
      <c r="E22" s="1119"/>
      <c r="F22" s="1119"/>
      <c r="G22" s="1117" t="s">
        <v>488</v>
      </c>
      <c r="H22" s="1117"/>
      <c r="I22" s="1120"/>
      <c r="J22" s="1120"/>
      <c r="K22" s="1129" t="s">
        <v>67</v>
      </c>
      <c r="L22" s="1130"/>
      <c r="M22" s="1120"/>
      <c r="N22" s="1120"/>
      <c r="O22" s="1120"/>
      <c r="AP22" s="338"/>
      <c r="AQ22" s="338"/>
      <c r="AR22" s="338"/>
      <c r="AS22" s="338"/>
      <c r="AT22" s="338"/>
      <c r="AU22" s="338"/>
      <c r="AV22" s="338"/>
      <c r="AW22" s="338"/>
      <c r="AX22" s="338"/>
      <c r="AY22" s="338"/>
      <c r="AZ22" s="338"/>
      <c r="BA22" s="405" t="s">
        <v>1240</v>
      </c>
      <c r="BB22" s="339"/>
      <c r="BC22" s="510"/>
      <c r="BD22" s="338"/>
      <c r="BE22" s="338"/>
      <c r="BF22" s="338"/>
      <c r="BG22" s="338"/>
      <c r="BH22" s="338"/>
      <c r="BI22" s="338"/>
      <c r="BJ22" s="338"/>
    </row>
    <row r="23" spans="1:62" x14ac:dyDescent="0.25">
      <c r="A23" s="1119"/>
      <c r="B23" s="1119"/>
      <c r="C23" s="1119"/>
      <c r="D23" s="1119"/>
      <c r="E23" s="1119"/>
      <c r="F23" s="1119"/>
      <c r="G23" s="1126" t="s">
        <v>68</v>
      </c>
      <c r="H23" s="1126"/>
      <c r="I23" s="1126"/>
      <c r="J23" s="1127"/>
      <c r="K23" s="1128"/>
      <c r="L23" s="1128"/>
      <c r="M23" s="1128"/>
      <c r="N23" s="1128"/>
      <c r="O23" s="1128"/>
      <c r="AP23" s="338"/>
      <c r="AQ23" s="338"/>
      <c r="AR23" s="338"/>
      <c r="AS23" s="338"/>
      <c r="AT23" s="338"/>
      <c r="AU23" s="338"/>
      <c r="AV23" s="338"/>
      <c r="AW23" s="338"/>
      <c r="AX23" s="338"/>
      <c r="AY23" s="338"/>
      <c r="AZ23" s="338"/>
      <c r="BA23" s="405" t="s">
        <v>1241</v>
      </c>
      <c r="BB23" s="339"/>
      <c r="BC23" s="510"/>
      <c r="BD23" s="338"/>
      <c r="BE23" s="338"/>
      <c r="BF23" s="338"/>
      <c r="BG23" s="338"/>
      <c r="BH23" s="338"/>
      <c r="BI23" s="338"/>
      <c r="BJ23" s="338"/>
    </row>
    <row r="24" spans="1:62" ht="15.75" customHeight="1" x14ac:dyDescent="0.25">
      <c r="A24" s="1057" t="s">
        <v>1537</v>
      </c>
      <c r="B24" s="1057"/>
      <c r="C24" s="1057"/>
      <c r="D24" s="1057"/>
      <c r="E24" s="1057"/>
      <c r="F24" s="1057"/>
      <c r="G24" s="1125" t="s">
        <v>69</v>
      </c>
      <c r="H24" s="1125"/>
      <c r="I24" s="1125"/>
      <c r="J24" s="1134" t="s">
        <v>70</v>
      </c>
      <c r="K24" s="1135"/>
      <c r="L24" s="1136"/>
      <c r="M24" s="1125" t="s">
        <v>71</v>
      </c>
      <c r="N24" s="1125"/>
      <c r="O24" s="1125"/>
      <c r="AP24" s="338"/>
      <c r="AQ24" s="338"/>
      <c r="AR24" s="338"/>
      <c r="AS24" s="338"/>
      <c r="AT24" s="338"/>
      <c r="AU24" s="338"/>
      <c r="AV24" s="338"/>
      <c r="AW24" s="338"/>
      <c r="AX24" s="338"/>
      <c r="AY24" s="338"/>
      <c r="AZ24" s="338"/>
      <c r="BA24" s="405" t="s">
        <v>575</v>
      </c>
      <c r="BB24" s="339"/>
      <c r="BC24" s="510"/>
      <c r="BD24" s="338"/>
      <c r="BE24" s="338"/>
      <c r="BF24" s="338"/>
      <c r="BG24" s="338"/>
      <c r="BH24" s="338"/>
      <c r="BI24" s="338"/>
      <c r="BJ24" s="338"/>
    </row>
    <row r="25" spans="1:62" x14ac:dyDescent="0.25">
      <c r="A25" s="1057"/>
      <c r="B25" s="1057"/>
      <c r="C25" s="1057"/>
      <c r="D25" s="1057"/>
      <c r="E25" s="1057"/>
      <c r="F25" s="1057"/>
      <c r="G25" s="1116"/>
      <c r="H25" s="1116"/>
      <c r="I25" s="1116"/>
      <c r="J25" s="1131"/>
      <c r="K25" s="1132"/>
      <c r="L25" s="1133"/>
      <c r="M25" s="1116"/>
      <c r="N25" s="1116"/>
      <c r="O25" s="1116"/>
      <c r="AP25" s="338"/>
      <c r="AQ25" s="338"/>
      <c r="AR25" s="338"/>
      <c r="AS25" s="338"/>
      <c r="AT25" s="338"/>
      <c r="AU25" s="338"/>
      <c r="AV25" s="338"/>
      <c r="AW25" s="338"/>
      <c r="AX25" s="338"/>
      <c r="AY25" s="338"/>
      <c r="AZ25" s="338"/>
      <c r="BA25" s="405" t="s">
        <v>571</v>
      </c>
      <c r="BB25" s="339"/>
      <c r="BC25" s="510"/>
      <c r="BD25" s="338"/>
      <c r="BE25" s="338"/>
      <c r="BF25" s="338"/>
      <c r="BG25" s="338"/>
      <c r="BH25" s="338"/>
      <c r="BI25" s="338"/>
      <c r="BJ25" s="338"/>
    </row>
    <row r="26" spans="1:62" x14ac:dyDescent="0.25">
      <c r="A26" s="1118" t="s">
        <v>72</v>
      </c>
      <c r="B26" s="1118"/>
      <c r="C26" s="1118"/>
      <c r="D26" s="1118"/>
      <c r="E26" s="1118"/>
      <c r="F26" s="1118"/>
      <c r="G26" s="1138"/>
      <c r="H26" s="1138"/>
      <c r="I26" s="1138"/>
      <c r="J26" s="1138"/>
      <c r="K26" s="1138"/>
      <c r="L26" s="1138"/>
      <c r="M26" s="1138"/>
      <c r="N26" s="1138"/>
      <c r="O26" s="1138"/>
      <c r="AP26" s="338"/>
      <c r="AQ26" s="338"/>
      <c r="AR26" s="338"/>
      <c r="AS26" s="338"/>
      <c r="AT26" s="338"/>
      <c r="AU26" s="338"/>
      <c r="AV26" s="338"/>
      <c r="AW26" s="338"/>
      <c r="AX26" s="338"/>
      <c r="AY26" s="338"/>
      <c r="AZ26" s="338"/>
      <c r="BA26" s="405" t="s">
        <v>1295</v>
      </c>
      <c r="BB26" s="339"/>
      <c r="BC26" s="510"/>
      <c r="BD26" s="338"/>
      <c r="BE26" s="338"/>
      <c r="BF26" s="338"/>
      <c r="BG26" s="338"/>
      <c r="BH26" s="338"/>
      <c r="BI26" s="338"/>
      <c r="BJ26" s="338"/>
    </row>
    <row r="27" spans="1:62" x14ac:dyDescent="0.25">
      <c r="A27" s="1118" t="s">
        <v>1538</v>
      </c>
      <c r="B27" s="1118"/>
      <c r="C27" s="1118"/>
      <c r="D27" s="1118"/>
      <c r="E27" s="1118"/>
      <c r="F27" s="1118"/>
      <c r="G27" s="1138"/>
      <c r="H27" s="1138"/>
      <c r="I27" s="1138"/>
      <c r="J27" s="1138"/>
      <c r="K27" s="1138"/>
      <c r="L27" s="1138"/>
      <c r="M27" s="1138"/>
      <c r="N27" s="1138"/>
      <c r="O27" s="1138"/>
      <c r="AP27" s="338"/>
      <c r="AQ27" s="338"/>
      <c r="AR27" s="338"/>
      <c r="AS27" s="338"/>
      <c r="AT27" s="338"/>
      <c r="AU27" s="338"/>
      <c r="AV27" s="338"/>
      <c r="AW27" s="338"/>
      <c r="AX27" s="338"/>
      <c r="AY27" s="338"/>
      <c r="AZ27" s="338"/>
      <c r="BA27" s="405"/>
      <c r="BB27" s="339"/>
      <c r="BC27" s="510"/>
      <c r="BD27" s="338"/>
      <c r="BE27" s="338"/>
      <c r="BF27" s="338"/>
      <c r="BG27" s="338"/>
      <c r="BH27" s="338"/>
      <c r="BI27" s="338"/>
      <c r="BJ27" s="338"/>
    </row>
    <row r="28" spans="1:62" x14ac:dyDescent="0.25">
      <c r="A28" s="1115" t="s">
        <v>1539</v>
      </c>
      <c r="B28" s="1115"/>
      <c r="C28" s="1115"/>
      <c r="D28" s="1115"/>
      <c r="E28" s="1115"/>
      <c r="F28" s="1115"/>
      <c r="G28" s="1138"/>
      <c r="H28" s="1138"/>
      <c r="I28" s="1138"/>
      <c r="J28" s="1138"/>
      <c r="K28" s="1138"/>
      <c r="L28" s="1138"/>
      <c r="M28" s="1138"/>
      <c r="N28" s="1138"/>
      <c r="O28" s="1138"/>
      <c r="AP28" s="338"/>
      <c r="AQ28" s="338"/>
      <c r="AR28" s="338"/>
      <c r="AS28" s="338"/>
      <c r="AT28" s="338"/>
      <c r="AU28" s="338"/>
      <c r="AV28" s="338"/>
      <c r="AW28" s="338"/>
      <c r="AX28" s="338"/>
      <c r="AY28" s="338"/>
      <c r="AZ28" s="338"/>
      <c r="BA28" s="339"/>
      <c r="BB28" s="339"/>
      <c r="BC28" s="510"/>
      <c r="BD28" s="338"/>
      <c r="BE28" s="338"/>
      <c r="BF28" s="338"/>
      <c r="BG28" s="338"/>
      <c r="BH28" s="338"/>
      <c r="BI28" s="338"/>
      <c r="BJ28" s="338"/>
    </row>
    <row r="29" spans="1:62" x14ac:dyDescent="0.25">
      <c r="A29" s="1039" t="s">
        <v>1351</v>
      </c>
      <c r="B29" s="1040"/>
      <c r="C29" s="1040"/>
      <c r="D29" s="1040"/>
      <c r="E29" s="1040"/>
      <c r="F29" s="1041"/>
      <c r="G29" s="1149"/>
      <c r="H29" s="1150"/>
      <c r="I29" s="1151"/>
      <c r="J29" s="1146" t="s">
        <v>1350</v>
      </c>
      <c r="K29" s="1147"/>
      <c r="L29" s="1147"/>
      <c r="M29" s="1147"/>
      <c r="N29" s="1147"/>
      <c r="O29" s="1148"/>
      <c r="AP29" s="338"/>
      <c r="AQ29" s="338"/>
      <c r="AR29" s="338"/>
      <c r="AS29" s="338"/>
      <c r="AT29" s="338"/>
      <c r="AU29" s="338"/>
      <c r="AV29" s="338"/>
      <c r="AW29" s="338"/>
      <c r="AX29" s="338"/>
      <c r="AY29" s="338"/>
      <c r="AZ29" s="338"/>
      <c r="BA29" s="339"/>
      <c r="BB29" s="339"/>
      <c r="BC29" s="510"/>
      <c r="BD29" s="338"/>
      <c r="BE29" s="338"/>
      <c r="BF29" s="338"/>
      <c r="BG29" s="338"/>
      <c r="BH29" s="338"/>
      <c r="BI29" s="338"/>
      <c r="BJ29" s="338"/>
    </row>
    <row r="30" spans="1:62" x14ac:dyDescent="0.25">
      <c r="A30" s="1045"/>
      <c r="B30" s="1046"/>
      <c r="C30" s="1046"/>
      <c r="D30" s="1046"/>
      <c r="E30" s="1046"/>
      <c r="F30" s="1047"/>
      <c r="G30" s="1152"/>
      <c r="H30" s="1153"/>
      <c r="I30" s="1154"/>
      <c r="J30" s="432"/>
      <c r="K30" s="433" t="s">
        <v>126</v>
      </c>
      <c r="L30" s="433"/>
      <c r="M30" s="432"/>
      <c r="N30" s="435" t="s">
        <v>599</v>
      </c>
      <c r="O30" s="434"/>
      <c r="AP30" s="338"/>
      <c r="AQ30" s="338"/>
      <c r="AR30" s="338"/>
      <c r="AS30" s="338"/>
      <c r="AT30" s="338"/>
      <c r="AU30" s="338"/>
      <c r="AV30" s="338"/>
      <c r="AW30" s="338"/>
      <c r="AX30" s="338"/>
      <c r="AY30" s="338"/>
      <c r="AZ30" s="338"/>
      <c r="BA30" s="339"/>
      <c r="BB30" s="339"/>
      <c r="BC30" s="510"/>
      <c r="BD30" s="338"/>
      <c r="BE30" s="338"/>
      <c r="BF30" s="338"/>
      <c r="BG30" s="338"/>
      <c r="BH30" s="338"/>
      <c r="BI30" s="338"/>
      <c r="BJ30" s="338"/>
    </row>
    <row r="31" spans="1:62" x14ac:dyDescent="0.25">
      <c r="A31" s="1119" t="s">
        <v>73</v>
      </c>
      <c r="B31" s="1119"/>
      <c r="C31" s="1119"/>
      <c r="D31" s="1119"/>
      <c r="E31" s="1119"/>
      <c r="F31" s="1119"/>
      <c r="G31" s="1138"/>
      <c r="H31" s="1138"/>
      <c r="I31" s="1138"/>
      <c r="J31" s="1138"/>
      <c r="K31" s="1138"/>
      <c r="L31" s="1138"/>
      <c r="M31" s="1138"/>
      <c r="N31" s="1138"/>
      <c r="O31" s="1138"/>
      <c r="AP31" s="338"/>
      <c r="AQ31" s="338"/>
      <c r="AR31" s="338"/>
      <c r="AS31" s="338"/>
      <c r="AT31" s="338"/>
      <c r="AU31" s="338"/>
      <c r="AV31" s="338"/>
      <c r="AW31" s="338"/>
      <c r="AX31" s="338"/>
      <c r="AY31" s="338"/>
      <c r="AZ31" s="338"/>
      <c r="BA31" s="339"/>
      <c r="BB31" s="339"/>
      <c r="BC31" s="510"/>
      <c r="BD31" s="338"/>
      <c r="BE31" s="338"/>
      <c r="BF31" s="338"/>
      <c r="BG31" s="338"/>
      <c r="BH31" s="338"/>
      <c r="BI31" s="338"/>
      <c r="BJ31" s="338"/>
    </row>
    <row r="32" spans="1:62" x14ac:dyDescent="0.25">
      <c r="A32" s="1118" t="s">
        <v>1540</v>
      </c>
      <c r="B32" s="1118"/>
      <c r="C32" s="1118"/>
      <c r="D32" s="1118"/>
      <c r="E32" s="1118"/>
      <c r="F32" s="1118"/>
      <c r="G32" s="1138"/>
      <c r="H32" s="1138"/>
      <c r="I32" s="1138"/>
      <c r="J32" s="1138"/>
      <c r="K32" s="1138"/>
      <c r="L32" s="1138"/>
      <c r="M32" s="1138"/>
      <c r="N32" s="1138"/>
      <c r="O32" s="1138"/>
      <c r="AP32" s="338"/>
      <c r="AQ32" s="338"/>
      <c r="AR32" s="338"/>
      <c r="AS32" s="338"/>
      <c r="AT32" s="338"/>
      <c r="AU32" s="338"/>
      <c r="AV32" s="338"/>
      <c r="AW32" s="338"/>
      <c r="AX32" s="338"/>
      <c r="AY32" s="338"/>
      <c r="AZ32" s="338"/>
      <c r="BA32" s="339"/>
      <c r="BB32" s="339"/>
      <c r="BC32" s="510"/>
      <c r="BD32" s="338"/>
      <c r="BE32" s="338"/>
      <c r="BF32" s="338"/>
      <c r="BG32" s="338"/>
      <c r="BH32" s="338"/>
      <c r="BI32" s="338"/>
      <c r="BJ32" s="338"/>
    </row>
    <row r="33" spans="1:62" ht="16.5" customHeight="1" x14ac:dyDescent="0.25">
      <c r="A33" s="1115" t="s">
        <v>74</v>
      </c>
      <c r="B33" s="1115"/>
      <c r="C33" s="1115"/>
      <c r="D33" s="1115"/>
      <c r="E33" s="1115"/>
      <c r="F33" s="1115"/>
      <c r="G33" s="1138"/>
      <c r="H33" s="1138"/>
      <c r="I33" s="1138"/>
      <c r="J33" s="1138"/>
      <c r="K33" s="1138"/>
      <c r="L33" s="1138"/>
      <c r="M33" s="1138"/>
      <c r="N33" s="1138"/>
      <c r="O33" s="1138"/>
      <c r="AP33" s="338"/>
      <c r="AQ33" s="338"/>
      <c r="AR33" s="338"/>
      <c r="AS33" s="338"/>
      <c r="AT33" s="338"/>
      <c r="AU33" s="338"/>
      <c r="AV33" s="338"/>
      <c r="AW33" s="338"/>
      <c r="AX33" s="338"/>
      <c r="AY33" s="338"/>
      <c r="AZ33" s="338"/>
      <c r="BA33" s="339"/>
      <c r="BB33" s="339"/>
      <c r="BC33" s="510"/>
      <c r="BD33" s="338"/>
      <c r="BE33" s="338"/>
      <c r="BF33" s="338"/>
      <c r="BG33" s="338"/>
      <c r="BH33" s="338"/>
      <c r="BI33" s="338"/>
      <c r="BJ33" s="338"/>
    </row>
    <row r="34" spans="1:62" x14ac:dyDescent="0.25">
      <c r="A34" s="1137" t="s">
        <v>1541</v>
      </c>
      <c r="B34" s="1137"/>
      <c r="C34" s="1137"/>
      <c r="D34" s="1137"/>
      <c r="E34" s="1137"/>
      <c r="F34" s="1137"/>
      <c r="G34" s="1138"/>
      <c r="H34" s="1138"/>
      <c r="I34" s="1138"/>
      <c r="J34" s="1138"/>
      <c r="K34" s="1138"/>
      <c r="L34" s="1138"/>
      <c r="M34" s="1138"/>
      <c r="N34" s="1138"/>
      <c r="O34" s="1138"/>
      <c r="AP34" s="338"/>
      <c r="AQ34" s="338"/>
      <c r="AR34" s="338"/>
      <c r="AS34" s="338"/>
      <c r="AT34" s="338"/>
      <c r="AU34" s="338"/>
      <c r="AV34" s="338"/>
      <c r="AW34" s="338"/>
      <c r="AX34" s="338"/>
      <c r="AY34" s="338"/>
      <c r="AZ34" s="338"/>
      <c r="BA34" s="339"/>
      <c r="BB34" s="339"/>
      <c r="BC34" s="510"/>
      <c r="BD34" s="338"/>
      <c r="BE34" s="338"/>
      <c r="BF34" s="338"/>
      <c r="BG34" s="338"/>
      <c r="BH34" s="338"/>
      <c r="BI34" s="338"/>
      <c r="BJ34" s="338"/>
    </row>
    <row r="35" spans="1:62" ht="46.5" customHeight="1" x14ac:dyDescent="0.25">
      <c r="A35" s="1137" t="s">
        <v>507</v>
      </c>
      <c r="B35" s="1137"/>
      <c r="C35" s="1137"/>
      <c r="D35" s="1137"/>
      <c r="E35" s="1137"/>
      <c r="F35" s="1137"/>
      <c r="G35" s="1138"/>
      <c r="H35" s="1138"/>
      <c r="I35" s="1138"/>
      <c r="J35" s="1138"/>
      <c r="K35" s="1138"/>
      <c r="L35" s="1138"/>
      <c r="M35" s="1138"/>
      <c r="N35" s="1138"/>
      <c r="O35" s="1138"/>
      <c r="AP35" s="338"/>
      <c r="AQ35" s="338"/>
      <c r="AR35" s="338"/>
      <c r="AS35" s="338"/>
      <c r="AT35" s="338"/>
      <c r="AU35" s="338"/>
      <c r="AV35" s="338"/>
      <c r="AW35" s="338"/>
      <c r="AX35" s="338"/>
      <c r="AY35" s="338"/>
      <c r="AZ35" s="338"/>
      <c r="BA35" s="339"/>
      <c r="BB35" s="339"/>
      <c r="BC35" s="510"/>
      <c r="BD35" s="338"/>
      <c r="BE35" s="338"/>
      <c r="BF35" s="338"/>
      <c r="BG35" s="338"/>
      <c r="BH35" s="338"/>
      <c r="BI35" s="338"/>
      <c r="BJ35" s="338"/>
    </row>
    <row r="36" spans="1:62" x14ac:dyDescent="0.25">
      <c r="A36" s="1140" t="s">
        <v>1519</v>
      </c>
      <c r="B36" s="1141"/>
      <c r="C36" s="1141"/>
      <c r="D36" s="1141"/>
      <c r="E36" s="1141"/>
      <c r="F36" s="1142"/>
      <c r="G36" s="1155" t="s">
        <v>259</v>
      </c>
      <c r="H36" s="1156"/>
      <c r="I36" s="1156"/>
      <c r="J36" s="1156"/>
      <c r="K36" s="1156"/>
      <c r="L36" s="1156"/>
      <c r="M36" s="1157"/>
      <c r="N36" s="1139" t="s">
        <v>132</v>
      </c>
      <c r="O36" s="1139"/>
      <c r="AP36" s="338"/>
      <c r="AQ36" s="338"/>
      <c r="AR36" s="338"/>
      <c r="AS36" s="338"/>
      <c r="AT36" s="338"/>
      <c r="AU36" s="338"/>
      <c r="AV36" s="338"/>
      <c r="AW36" s="338"/>
      <c r="AX36" s="338"/>
      <c r="AY36" s="338"/>
      <c r="AZ36" s="338"/>
      <c r="BA36" s="339"/>
      <c r="BB36" s="339"/>
      <c r="BC36" s="510"/>
      <c r="BD36" s="338"/>
      <c r="BE36" s="338"/>
      <c r="BF36" s="338"/>
      <c r="BG36" s="338"/>
      <c r="BH36" s="338"/>
      <c r="BI36" s="338"/>
      <c r="BJ36" s="338"/>
    </row>
    <row r="37" spans="1:62" ht="15.75" customHeight="1" x14ac:dyDescent="0.25">
      <c r="A37" s="1143"/>
      <c r="B37" s="1144"/>
      <c r="C37" s="1144"/>
      <c r="D37" s="1144"/>
      <c r="E37" s="1144"/>
      <c r="F37" s="1145"/>
      <c r="G37" s="973" t="s">
        <v>566</v>
      </c>
      <c r="H37" s="974"/>
      <c r="I37" s="974"/>
      <c r="J37" s="974"/>
      <c r="K37" s="974"/>
      <c r="L37" s="974"/>
      <c r="M37" s="975"/>
      <c r="N37" s="1121" t="s">
        <v>565</v>
      </c>
      <c r="O37" s="1121"/>
      <c r="AP37" s="338"/>
      <c r="AQ37" s="338"/>
      <c r="AR37" s="338"/>
      <c r="AS37" s="338"/>
      <c r="AT37" s="338"/>
      <c r="AU37" s="338"/>
      <c r="AV37" s="338"/>
      <c r="AW37" s="338"/>
      <c r="AX37" s="338"/>
      <c r="AY37" s="338"/>
      <c r="AZ37" s="338"/>
      <c r="BA37" s="339"/>
      <c r="BB37" s="339"/>
      <c r="BC37" s="510"/>
      <c r="BD37" s="338"/>
      <c r="BE37" s="338"/>
      <c r="BF37" s="338"/>
      <c r="BG37" s="338"/>
      <c r="BH37" s="338"/>
      <c r="BI37" s="338"/>
      <c r="BJ37" s="338"/>
    </row>
    <row r="38" spans="1:62" ht="15.75" customHeight="1" x14ac:dyDescent="0.25">
      <c r="A38" s="1143"/>
      <c r="B38" s="1144"/>
      <c r="C38" s="1144"/>
      <c r="D38" s="1144"/>
      <c r="E38" s="1144"/>
      <c r="F38" s="1145"/>
      <c r="G38" s="973" t="s">
        <v>566</v>
      </c>
      <c r="H38" s="974"/>
      <c r="I38" s="974"/>
      <c r="J38" s="974"/>
      <c r="K38" s="974"/>
      <c r="L38" s="974"/>
      <c r="M38" s="975"/>
      <c r="N38" s="1121" t="s">
        <v>565</v>
      </c>
      <c r="O38" s="1121"/>
      <c r="AP38" s="338"/>
      <c r="AQ38" s="338"/>
      <c r="AR38" s="338"/>
      <c r="AS38" s="338"/>
      <c r="AT38" s="338"/>
      <c r="AU38" s="338"/>
      <c r="AV38" s="338"/>
      <c r="AW38" s="338"/>
      <c r="AX38" s="338"/>
      <c r="AY38" s="338"/>
      <c r="AZ38" s="338"/>
      <c r="BA38" s="339"/>
      <c r="BB38" s="339"/>
      <c r="BC38" s="510"/>
      <c r="BD38" s="338"/>
      <c r="BE38" s="338"/>
      <c r="BF38" s="338"/>
      <c r="BG38" s="338"/>
      <c r="BH38" s="338"/>
      <c r="BI38" s="338"/>
      <c r="BJ38" s="338"/>
    </row>
    <row r="39" spans="1:62" x14ac:dyDescent="0.25">
      <c r="A39" s="1143"/>
      <c r="B39" s="1144"/>
      <c r="C39" s="1144"/>
      <c r="D39" s="1144"/>
      <c r="E39" s="1144"/>
      <c r="F39" s="1145"/>
      <c r="G39" s="973" t="s">
        <v>566</v>
      </c>
      <c r="H39" s="974"/>
      <c r="I39" s="974"/>
      <c r="J39" s="974"/>
      <c r="K39" s="974"/>
      <c r="L39" s="974"/>
      <c r="M39" s="975"/>
      <c r="N39" s="1121" t="s">
        <v>565</v>
      </c>
      <c r="O39" s="1121"/>
      <c r="AP39" s="338"/>
      <c r="AQ39" s="338"/>
      <c r="AR39" s="338"/>
      <c r="AS39" s="338"/>
      <c r="AT39" s="338"/>
      <c r="AU39" s="338"/>
      <c r="AV39" s="338"/>
      <c r="AW39" s="338"/>
      <c r="AX39" s="338"/>
      <c r="AY39" s="338"/>
      <c r="AZ39" s="338"/>
      <c r="BA39" s="339"/>
      <c r="BB39" s="339"/>
      <c r="BC39" s="510"/>
      <c r="BD39" s="338"/>
      <c r="BE39" s="338"/>
      <c r="BF39" s="338"/>
      <c r="BG39" s="338"/>
      <c r="BH39" s="338"/>
      <c r="BI39" s="338"/>
      <c r="BJ39" s="338"/>
    </row>
    <row r="40" spans="1:62" x14ac:dyDescent="0.25">
      <c r="A40" s="1143"/>
      <c r="B40" s="1144"/>
      <c r="C40" s="1144"/>
      <c r="D40" s="1144"/>
      <c r="E40" s="1144"/>
      <c r="F40" s="1145"/>
      <c r="G40" s="973" t="s">
        <v>566</v>
      </c>
      <c r="H40" s="974"/>
      <c r="I40" s="974"/>
      <c r="J40" s="974"/>
      <c r="K40" s="974"/>
      <c r="L40" s="974"/>
      <c r="M40" s="975"/>
      <c r="N40" s="1121" t="s">
        <v>565</v>
      </c>
      <c r="O40" s="1121"/>
      <c r="AP40" s="338"/>
      <c r="AQ40" s="338"/>
      <c r="AR40" s="338"/>
      <c r="AS40" s="338"/>
      <c r="AT40" s="338"/>
      <c r="AU40" s="338"/>
      <c r="AV40" s="338"/>
      <c r="AW40" s="338"/>
      <c r="AX40" s="338"/>
      <c r="AY40" s="338"/>
      <c r="AZ40" s="338"/>
      <c r="BA40" s="339"/>
      <c r="BB40" s="339"/>
      <c r="BC40" s="510"/>
      <c r="BD40" s="338"/>
      <c r="BE40" s="338"/>
      <c r="BF40" s="338"/>
      <c r="BG40" s="338"/>
      <c r="BH40" s="338"/>
      <c r="BI40" s="338"/>
      <c r="BJ40" s="338"/>
    </row>
    <row r="41" spans="1:62" hidden="1" outlineLevel="1" x14ac:dyDescent="0.25">
      <c r="A41" s="1143"/>
      <c r="B41" s="1144"/>
      <c r="C41" s="1144"/>
      <c r="D41" s="1144"/>
      <c r="E41" s="1144"/>
      <c r="F41" s="1145"/>
      <c r="G41" s="973" t="s">
        <v>566</v>
      </c>
      <c r="H41" s="974"/>
      <c r="I41" s="974"/>
      <c r="J41" s="974"/>
      <c r="K41" s="974"/>
      <c r="L41" s="974"/>
      <c r="M41" s="975"/>
      <c r="N41" s="1121" t="s">
        <v>565</v>
      </c>
      <c r="O41" s="1121"/>
      <c r="AP41" s="338"/>
      <c r="AQ41" s="338"/>
      <c r="AR41" s="338"/>
      <c r="AS41" s="338"/>
      <c r="AT41" s="338"/>
      <c r="AU41" s="338"/>
      <c r="AV41" s="338"/>
      <c r="AW41" s="338"/>
      <c r="AX41" s="338"/>
      <c r="AY41" s="338"/>
      <c r="AZ41" s="338"/>
      <c r="BA41" s="339"/>
      <c r="BB41" s="339"/>
      <c r="BC41" s="510"/>
      <c r="BD41" s="338"/>
      <c r="BE41" s="338"/>
      <c r="BF41" s="338"/>
      <c r="BG41" s="338"/>
      <c r="BH41" s="338"/>
      <c r="BI41" s="338"/>
      <c r="BJ41" s="338"/>
    </row>
    <row r="42" spans="1:62" hidden="1" outlineLevel="1" x14ac:dyDescent="0.25">
      <c r="A42" s="1143"/>
      <c r="B42" s="1144"/>
      <c r="C42" s="1144"/>
      <c r="D42" s="1144"/>
      <c r="E42" s="1144"/>
      <c r="F42" s="1145"/>
      <c r="G42" s="973" t="s">
        <v>566</v>
      </c>
      <c r="H42" s="974"/>
      <c r="I42" s="974"/>
      <c r="J42" s="974"/>
      <c r="K42" s="974"/>
      <c r="L42" s="974"/>
      <c r="M42" s="975"/>
      <c r="N42" s="1121" t="s">
        <v>565</v>
      </c>
      <c r="O42" s="1121"/>
      <c r="AP42" s="338"/>
      <c r="AQ42" s="338"/>
      <c r="AR42" s="338"/>
      <c r="AS42" s="338"/>
      <c r="AT42" s="338"/>
      <c r="AU42" s="338"/>
      <c r="AV42" s="338"/>
      <c r="AW42" s="338"/>
      <c r="AX42" s="338"/>
      <c r="AY42" s="338"/>
      <c r="AZ42" s="338"/>
      <c r="BA42" s="339"/>
      <c r="BB42" s="339"/>
      <c r="BC42" s="510"/>
      <c r="BD42" s="338"/>
      <c r="BE42" s="338"/>
      <c r="BF42" s="338"/>
      <c r="BG42" s="338"/>
      <c r="BH42" s="338"/>
      <c r="BI42" s="338"/>
      <c r="BJ42" s="338"/>
    </row>
    <row r="43" spans="1:62" ht="13.5" hidden="1" customHeight="1" outlineLevel="1" x14ac:dyDescent="0.25">
      <c r="A43" s="1143"/>
      <c r="B43" s="1144"/>
      <c r="C43" s="1144"/>
      <c r="D43" s="1144"/>
      <c r="E43" s="1144"/>
      <c r="F43" s="1145"/>
      <c r="G43" s="973" t="s">
        <v>566</v>
      </c>
      <c r="H43" s="974"/>
      <c r="I43" s="974"/>
      <c r="J43" s="974"/>
      <c r="K43" s="974"/>
      <c r="L43" s="974"/>
      <c r="M43" s="975"/>
      <c r="N43" s="1121" t="s">
        <v>565</v>
      </c>
      <c r="O43" s="1121"/>
      <c r="AP43" s="338"/>
      <c r="AQ43" s="338"/>
      <c r="AR43" s="338"/>
      <c r="AS43" s="338"/>
      <c r="AT43" s="338"/>
      <c r="AU43" s="338"/>
      <c r="AV43" s="338"/>
      <c r="AW43" s="338"/>
      <c r="AX43" s="338"/>
      <c r="AY43" s="338"/>
      <c r="AZ43" s="338"/>
      <c r="BA43" s="339"/>
      <c r="BB43" s="339"/>
      <c r="BC43" s="510"/>
      <c r="BD43" s="338"/>
      <c r="BE43" s="338"/>
      <c r="BF43" s="338"/>
      <c r="BG43" s="338"/>
      <c r="BH43" s="338"/>
      <c r="BI43" s="338"/>
      <c r="BJ43" s="338"/>
    </row>
    <row r="44" spans="1:62" hidden="1" outlineLevel="1" x14ac:dyDescent="0.25">
      <c r="A44" s="1143"/>
      <c r="B44" s="1144"/>
      <c r="C44" s="1144"/>
      <c r="D44" s="1144"/>
      <c r="E44" s="1144"/>
      <c r="F44" s="1145"/>
      <c r="G44" s="973" t="s">
        <v>566</v>
      </c>
      <c r="H44" s="974"/>
      <c r="I44" s="974"/>
      <c r="J44" s="974"/>
      <c r="K44" s="974"/>
      <c r="L44" s="974"/>
      <c r="M44" s="975"/>
      <c r="N44" s="1121" t="s">
        <v>565</v>
      </c>
      <c r="O44" s="1121"/>
      <c r="AP44" s="338"/>
      <c r="AQ44" s="338"/>
      <c r="AR44" s="338"/>
      <c r="AS44" s="338"/>
      <c r="AT44" s="338"/>
      <c r="AU44" s="338"/>
      <c r="AV44" s="338"/>
      <c r="AW44" s="338"/>
      <c r="AX44" s="338"/>
      <c r="AY44" s="338"/>
      <c r="AZ44" s="338"/>
      <c r="BA44" s="339"/>
      <c r="BB44" s="339"/>
      <c r="BC44" s="510"/>
      <c r="BD44" s="338"/>
      <c r="BE44" s="338"/>
      <c r="BF44" s="338"/>
      <c r="BG44" s="338"/>
      <c r="BH44" s="338"/>
      <c r="BI44" s="338"/>
      <c r="BJ44" s="338"/>
    </row>
    <row r="45" spans="1:62" hidden="1" outlineLevel="1" x14ac:dyDescent="0.25">
      <c r="A45" s="1143"/>
      <c r="B45" s="1144"/>
      <c r="C45" s="1144"/>
      <c r="D45" s="1144"/>
      <c r="E45" s="1144"/>
      <c r="F45" s="1145"/>
      <c r="G45" s="973" t="s">
        <v>566</v>
      </c>
      <c r="H45" s="974"/>
      <c r="I45" s="974"/>
      <c r="J45" s="974"/>
      <c r="K45" s="974"/>
      <c r="L45" s="974"/>
      <c r="M45" s="975"/>
      <c r="N45" s="1121" t="s">
        <v>565</v>
      </c>
      <c r="O45" s="1121"/>
      <c r="AP45" s="338"/>
      <c r="AQ45" s="338"/>
      <c r="AR45" s="338"/>
      <c r="AS45" s="338"/>
      <c r="AT45" s="338"/>
      <c r="AU45" s="338"/>
      <c r="AV45" s="338"/>
      <c r="AW45" s="338"/>
      <c r="AX45" s="338"/>
      <c r="AY45" s="338"/>
      <c r="AZ45" s="338"/>
      <c r="BA45" s="339"/>
      <c r="BB45" s="339"/>
      <c r="BC45" s="510"/>
      <c r="BD45" s="338"/>
      <c r="BE45" s="338"/>
      <c r="BF45" s="338"/>
      <c r="BG45" s="338"/>
      <c r="BH45" s="338"/>
      <c r="BI45" s="338"/>
      <c r="BJ45" s="338"/>
    </row>
    <row r="46" spans="1:62" hidden="1" outlineLevel="1" x14ac:dyDescent="0.25">
      <c r="A46" s="1143"/>
      <c r="B46" s="1144"/>
      <c r="C46" s="1144"/>
      <c r="D46" s="1144"/>
      <c r="E46" s="1144"/>
      <c r="F46" s="1145"/>
      <c r="G46" s="973" t="s">
        <v>566</v>
      </c>
      <c r="H46" s="974"/>
      <c r="I46" s="974"/>
      <c r="J46" s="974"/>
      <c r="K46" s="974"/>
      <c r="L46" s="974"/>
      <c r="M46" s="975"/>
      <c r="N46" s="1121" t="s">
        <v>565</v>
      </c>
      <c r="O46" s="1121"/>
      <c r="AP46" s="338"/>
      <c r="AQ46" s="338"/>
      <c r="AR46" s="338"/>
      <c r="AS46" s="338"/>
      <c r="AT46" s="338"/>
      <c r="AU46" s="338"/>
      <c r="AV46" s="338"/>
      <c r="AW46" s="338"/>
      <c r="AX46" s="338"/>
      <c r="AY46" s="338"/>
      <c r="AZ46" s="338"/>
      <c r="BA46" s="339"/>
      <c r="BB46" s="339"/>
      <c r="BC46" s="510"/>
      <c r="BD46" s="338"/>
      <c r="BE46" s="338"/>
      <c r="BF46" s="338"/>
      <c r="BG46" s="338"/>
      <c r="BH46" s="338"/>
      <c r="BI46" s="338"/>
      <c r="BJ46" s="338"/>
    </row>
    <row r="47" spans="1:62" ht="48" customHeight="1" collapsed="1" x14ac:dyDescent="0.25">
      <c r="A47" s="1039" t="s">
        <v>121</v>
      </c>
      <c r="B47" s="1040"/>
      <c r="C47" s="1040"/>
      <c r="D47" s="1040"/>
      <c r="E47" s="1040"/>
      <c r="F47" s="1041"/>
      <c r="G47" s="1184" t="s">
        <v>506</v>
      </c>
      <c r="H47" s="1185"/>
      <c r="I47" s="1184" t="s">
        <v>118</v>
      </c>
      <c r="J47" s="1185"/>
      <c r="K47" s="1184" t="s">
        <v>119</v>
      </c>
      <c r="L47" s="1186"/>
      <c r="M47" s="1185"/>
      <c r="N47" s="1184" t="s">
        <v>120</v>
      </c>
      <c r="O47" s="1185"/>
      <c r="AP47" s="338"/>
      <c r="AQ47" s="338"/>
      <c r="AR47" s="338"/>
      <c r="AS47" s="338"/>
      <c r="AT47" s="338"/>
      <c r="AU47" s="338"/>
      <c r="AV47" s="338"/>
      <c r="AW47" s="338"/>
      <c r="AX47" s="338"/>
      <c r="AY47" s="338"/>
      <c r="AZ47" s="338"/>
      <c r="BA47" s="339"/>
      <c r="BB47" s="339"/>
      <c r="BC47" s="510"/>
      <c r="BD47" s="338"/>
      <c r="BE47" s="338"/>
      <c r="BF47" s="338"/>
      <c r="BG47" s="338"/>
      <c r="BH47" s="338"/>
      <c r="BI47" s="338"/>
      <c r="BJ47" s="338"/>
    </row>
    <row r="48" spans="1:62" ht="51" customHeight="1" x14ac:dyDescent="0.25">
      <c r="A48" s="1045"/>
      <c r="B48" s="1046"/>
      <c r="C48" s="1046"/>
      <c r="D48" s="1046"/>
      <c r="E48" s="1046"/>
      <c r="F48" s="1047"/>
      <c r="G48" s="1177" t="s">
        <v>959</v>
      </c>
      <c r="H48" s="1178"/>
      <c r="I48" s="1177" t="str">
        <f>I47</f>
        <v>Инсайдер банка</v>
      </c>
      <c r="J48" s="1178"/>
      <c r="K48" s="1177" t="s">
        <v>1120</v>
      </c>
      <c r="L48" s="1187"/>
      <c r="M48" s="1178"/>
      <c r="N48" s="1177" t="s">
        <v>122</v>
      </c>
      <c r="O48" s="1178"/>
      <c r="AP48" s="338"/>
      <c r="AQ48" s="338"/>
      <c r="AR48" s="338"/>
      <c r="AS48" s="338"/>
      <c r="AT48" s="338"/>
      <c r="AU48" s="338"/>
      <c r="AV48" s="338"/>
      <c r="AW48" s="338"/>
      <c r="AX48" s="338"/>
      <c r="AY48" s="338"/>
      <c r="AZ48" s="338"/>
      <c r="BA48" s="339"/>
      <c r="BB48" s="339"/>
      <c r="BC48" s="510"/>
      <c r="BD48" s="338"/>
      <c r="BE48" s="338"/>
      <c r="BF48" s="338"/>
      <c r="BG48" s="338"/>
      <c r="BH48" s="338"/>
      <c r="BI48" s="338"/>
      <c r="BJ48" s="338"/>
    </row>
    <row r="49" spans="1:55" ht="6" customHeight="1" x14ac:dyDescent="0.25">
      <c r="A49" s="96"/>
      <c r="B49" s="97"/>
      <c r="C49" s="97"/>
      <c r="D49" s="97"/>
      <c r="E49" s="97"/>
      <c r="F49" s="97"/>
      <c r="G49" s="98"/>
      <c r="H49" s="98"/>
      <c r="I49" s="98"/>
      <c r="J49" s="98"/>
      <c r="K49" s="98"/>
      <c r="L49" s="98"/>
      <c r="M49" s="98"/>
      <c r="N49" s="98"/>
      <c r="O49" s="99"/>
    </row>
    <row r="50" spans="1:55" s="51" customFormat="1" ht="16.5" x14ac:dyDescent="0.25">
      <c r="A50" s="1158" t="s">
        <v>1121</v>
      </c>
      <c r="B50" s="1159"/>
      <c r="C50" s="1159"/>
      <c r="D50" s="1159"/>
      <c r="E50" s="1159"/>
      <c r="F50" s="1159"/>
      <c r="G50" s="1159"/>
      <c r="H50" s="1159"/>
      <c r="I50" s="1159"/>
      <c r="J50" s="1159"/>
      <c r="K50" s="1159"/>
      <c r="L50" s="1159"/>
      <c r="M50" s="1159"/>
      <c r="N50" s="1159"/>
      <c r="O50" s="1160"/>
      <c r="V50" s="289"/>
      <c r="BA50" s="289"/>
      <c r="BB50" s="289"/>
      <c r="BC50" s="510"/>
    </row>
    <row r="51" spans="1:55" s="51" customFormat="1" x14ac:dyDescent="0.25">
      <c r="A51" s="1115" t="s">
        <v>162</v>
      </c>
      <c r="B51" s="1115"/>
      <c r="C51" s="1115"/>
      <c r="D51" s="1115"/>
      <c r="E51" s="1115"/>
      <c r="F51" s="1115"/>
      <c r="G51" s="1115"/>
      <c r="H51" s="100"/>
      <c r="I51" s="1122" t="s">
        <v>165</v>
      </c>
      <c r="J51" s="1122"/>
      <c r="K51" s="1122"/>
      <c r="L51" s="1122"/>
      <c r="M51" s="1122"/>
      <c r="N51" s="1122"/>
      <c r="O51" s="101"/>
      <c r="V51" s="289"/>
      <c r="BA51" s="289"/>
      <c r="BB51" s="289"/>
      <c r="BC51" s="510"/>
    </row>
    <row r="52" spans="1:55" s="51" customFormat="1" x14ac:dyDescent="0.25">
      <c r="A52" s="1115" t="s">
        <v>54</v>
      </c>
      <c r="B52" s="1115"/>
      <c r="C52" s="1115"/>
      <c r="D52" s="1115"/>
      <c r="E52" s="1115"/>
      <c r="F52" s="1115"/>
      <c r="G52" s="1115"/>
      <c r="H52" s="100"/>
      <c r="I52" s="1122" t="s">
        <v>1000</v>
      </c>
      <c r="J52" s="1122"/>
      <c r="K52" s="1122"/>
      <c r="L52" s="1122"/>
      <c r="M52" s="1122"/>
      <c r="N52" s="1122"/>
      <c r="O52" s="101"/>
      <c r="V52" s="289"/>
      <c r="BA52" s="289"/>
      <c r="BB52" s="289"/>
      <c r="BC52" s="510"/>
    </row>
    <row r="53" spans="1:55" s="51" customFormat="1" x14ac:dyDescent="0.25">
      <c r="A53" s="1115" t="s">
        <v>164</v>
      </c>
      <c r="B53" s="1115"/>
      <c r="C53" s="1115"/>
      <c r="D53" s="1115"/>
      <c r="E53" s="1115"/>
      <c r="F53" s="1115"/>
      <c r="G53" s="1115"/>
      <c r="H53" s="100"/>
      <c r="I53" s="1122" t="s">
        <v>1001</v>
      </c>
      <c r="J53" s="1122"/>
      <c r="K53" s="1122"/>
      <c r="L53" s="1122"/>
      <c r="M53" s="1122"/>
      <c r="N53" s="1122"/>
      <c r="O53" s="101"/>
      <c r="V53" s="289"/>
      <c r="BA53" s="289"/>
      <c r="BB53" s="289"/>
      <c r="BC53" s="510"/>
    </row>
    <row r="54" spans="1:55" s="51" customFormat="1" x14ac:dyDescent="0.25">
      <c r="A54" s="1115" t="s">
        <v>163</v>
      </c>
      <c r="B54" s="1115"/>
      <c r="C54" s="1115"/>
      <c r="D54" s="1115"/>
      <c r="E54" s="1115"/>
      <c r="F54" s="1115"/>
      <c r="G54" s="1115"/>
      <c r="H54" s="100"/>
      <c r="I54" s="1122" t="s">
        <v>166</v>
      </c>
      <c r="J54" s="1122"/>
      <c r="K54" s="1122"/>
      <c r="L54" s="1122"/>
      <c r="M54" s="1122"/>
      <c r="N54" s="1122"/>
      <c r="O54" s="101"/>
      <c r="V54" s="289"/>
      <c r="BA54" s="289"/>
      <c r="BB54" s="289"/>
      <c r="BC54" s="510"/>
    </row>
    <row r="55" spans="1:55" s="51" customFormat="1" ht="33.75" customHeight="1" x14ac:dyDescent="0.25">
      <c r="A55" s="1137" t="s">
        <v>1452</v>
      </c>
      <c r="B55" s="1137"/>
      <c r="C55" s="1137"/>
      <c r="D55" s="1137"/>
      <c r="E55" s="1137"/>
      <c r="F55" s="1137"/>
      <c r="G55" s="1137"/>
      <c r="H55" s="100"/>
      <c r="I55" s="1161" t="s">
        <v>167</v>
      </c>
      <c r="J55" s="1161"/>
      <c r="K55" s="1161"/>
      <c r="L55" s="1161"/>
      <c r="M55" s="1161"/>
      <c r="N55" s="1161"/>
      <c r="O55" s="101"/>
      <c r="V55" s="289"/>
      <c r="BA55" s="289"/>
      <c r="BB55" s="289"/>
      <c r="BC55" s="510"/>
    </row>
    <row r="56" spans="1:55" s="51" customFormat="1" x14ac:dyDescent="0.25">
      <c r="A56" s="1188" t="s">
        <v>1003</v>
      </c>
      <c r="B56" s="1188"/>
      <c r="C56" s="1188"/>
      <c r="D56" s="1188"/>
      <c r="E56" s="1188"/>
      <c r="F56" s="1188"/>
      <c r="G56" s="1188"/>
      <c r="H56" s="100"/>
      <c r="I56" s="1189" t="s">
        <v>1002</v>
      </c>
      <c r="J56" s="1189"/>
      <c r="K56" s="1189"/>
      <c r="L56" s="1189"/>
      <c r="M56" s="1189"/>
      <c r="N56" s="1189"/>
      <c r="O56" s="1189"/>
      <c r="V56" s="289"/>
      <c r="BA56" s="289"/>
      <c r="BB56" s="289"/>
      <c r="BC56" s="510"/>
    </row>
    <row r="57" spans="1:55" ht="6" customHeight="1" x14ac:dyDescent="0.25">
      <c r="A57" s="96"/>
      <c r="B57" s="97"/>
      <c r="C57" s="97"/>
      <c r="D57" s="97"/>
      <c r="E57" s="97"/>
      <c r="F57" s="97"/>
      <c r="G57" s="98"/>
      <c r="H57" s="98"/>
      <c r="I57" s="98"/>
      <c r="J57" s="98"/>
      <c r="K57" s="98"/>
      <c r="L57" s="98"/>
      <c r="M57" s="98"/>
      <c r="N57" s="98"/>
      <c r="O57" s="99"/>
    </row>
    <row r="58" spans="1:55" x14ac:dyDescent="0.25">
      <c r="A58" s="1168" t="s">
        <v>75</v>
      </c>
      <c r="B58" s="1169"/>
      <c r="C58" s="1169"/>
      <c r="D58" s="1169"/>
      <c r="E58" s="1169"/>
      <c r="F58" s="1170"/>
      <c r="G58" s="1165" t="s">
        <v>123</v>
      </c>
      <c r="H58" s="1166"/>
      <c r="I58" s="1167"/>
      <c r="J58" s="1162"/>
      <c r="K58" s="1163"/>
      <c r="L58" s="1163"/>
      <c r="M58" s="1163"/>
      <c r="N58" s="1163"/>
      <c r="O58" s="1164"/>
    </row>
    <row r="59" spans="1:55" x14ac:dyDescent="0.25">
      <c r="A59" s="1171"/>
      <c r="B59" s="1172"/>
      <c r="C59" s="1172"/>
      <c r="D59" s="1172"/>
      <c r="E59" s="1172"/>
      <c r="F59" s="1173"/>
      <c r="G59" s="1165" t="s">
        <v>123</v>
      </c>
      <c r="H59" s="1166"/>
      <c r="I59" s="1167"/>
      <c r="J59" s="1162"/>
      <c r="K59" s="1163"/>
      <c r="L59" s="1163"/>
      <c r="M59" s="1163"/>
      <c r="N59" s="1163"/>
      <c r="O59" s="1164"/>
    </row>
    <row r="60" spans="1:55" x14ac:dyDescent="0.25">
      <c r="A60" s="1174"/>
      <c r="B60" s="1175"/>
      <c r="C60" s="1175"/>
      <c r="D60" s="1175"/>
      <c r="E60" s="1175"/>
      <c r="F60" s="1176"/>
      <c r="G60" s="1165" t="s">
        <v>123</v>
      </c>
      <c r="H60" s="1166"/>
      <c r="I60" s="1167"/>
      <c r="J60" s="1162"/>
      <c r="K60" s="1163"/>
      <c r="L60" s="1163"/>
      <c r="M60" s="1163"/>
      <c r="N60" s="1163"/>
      <c r="O60" s="1164"/>
    </row>
    <row r="61" spans="1:55" ht="6" customHeight="1" x14ac:dyDescent="0.25">
      <c r="A61" s="109"/>
      <c r="B61" s="110"/>
      <c r="C61" s="110"/>
      <c r="D61" s="110"/>
      <c r="E61" s="110"/>
      <c r="F61" s="110"/>
      <c r="G61" s="111"/>
      <c r="H61" s="111"/>
      <c r="I61" s="111"/>
      <c r="J61" s="111"/>
      <c r="K61" s="111"/>
      <c r="L61" s="111"/>
      <c r="M61" s="111"/>
      <c r="N61" s="111"/>
      <c r="O61" s="112"/>
    </row>
    <row r="62" spans="1:55" x14ac:dyDescent="0.25">
      <c r="A62" s="113"/>
      <c r="B62" s="113"/>
      <c r="C62" s="1179" t="s">
        <v>1522</v>
      </c>
      <c r="D62" s="1179"/>
      <c r="E62" s="1179"/>
      <c r="F62" s="1179"/>
      <c r="G62" s="1180"/>
      <c r="H62" s="1180"/>
      <c r="I62" s="1180"/>
      <c r="J62" s="1180"/>
      <c r="K62" s="1180"/>
      <c r="L62" s="1180"/>
      <c r="M62" s="1180"/>
      <c r="N62" s="107"/>
      <c r="O62" s="107"/>
    </row>
    <row r="63" spans="1:55" s="102" customFormat="1" ht="113.25" customHeight="1" x14ac:dyDescent="0.25">
      <c r="A63" s="1181" t="s">
        <v>76</v>
      </c>
      <c r="B63" s="1182"/>
      <c r="C63" s="1182"/>
      <c r="D63" s="1183"/>
      <c r="E63" s="691" t="s">
        <v>1520</v>
      </c>
      <c r="F63" s="1103" t="s">
        <v>77</v>
      </c>
      <c r="G63" s="1103"/>
      <c r="H63" s="1103" t="s">
        <v>629</v>
      </c>
      <c r="I63" s="1103"/>
      <c r="J63" s="1103" t="s">
        <v>78</v>
      </c>
      <c r="K63" s="1103"/>
      <c r="L63" s="1103"/>
      <c r="M63" s="1103"/>
      <c r="N63" s="1103" t="s">
        <v>1266</v>
      </c>
      <c r="O63" s="1103"/>
      <c r="V63" s="345"/>
      <c r="BA63" s="345"/>
      <c r="BB63" s="345"/>
      <c r="BC63" s="512"/>
    </row>
    <row r="64" spans="1:55" s="102" customFormat="1" ht="21" customHeight="1" x14ac:dyDescent="0.25">
      <c r="A64" s="1111"/>
      <c r="B64" s="1112"/>
      <c r="C64" s="1112"/>
      <c r="D64" s="1113"/>
      <c r="E64" s="343"/>
      <c r="F64" s="1114"/>
      <c r="G64" s="1114"/>
      <c r="H64" s="1114"/>
      <c r="I64" s="1114"/>
      <c r="J64" s="1114"/>
      <c r="K64" s="1114"/>
      <c r="L64" s="1114"/>
      <c r="M64" s="1114"/>
      <c r="N64" s="1114"/>
      <c r="O64" s="1114"/>
      <c r="V64" s="345"/>
      <c r="BA64" s="345"/>
      <c r="BB64" s="345"/>
      <c r="BC64" s="512"/>
    </row>
    <row r="65" spans="1:55" s="102" customFormat="1" ht="21" customHeight="1" x14ac:dyDescent="0.25">
      <c r="A65" s="1111"/>
      <c r="B65" s="1112"/>
      <c r="C65" s="1112"/>
      <c r="D65" s="1113"/>
      <c r="E65" s="343"/>
      <c r="F65" s="1114"/>
      <c r="G65" s="1114"/>
      <c r="H65" s="1114"/>
      <c r="I65" s="1114"/>
      <c r="J65" s="1114"/>
      <c r="K65" s="1114"/>
      <c r="L65" s="1114"/>
      <c r="M65" s="1114"/>
      <c r="N65" s="1114"/>
      <c r="O65" s="1114"/>
      <c r="V65" s="345"/>
      <c r="BA65" s="345"/>
      <c r="BB65" s="345"/>
      <c r="BC65" s="512"/>
    </row>
    <row r="66" spans="1:55" s="102" customFormat="1" ht="21" customHeight="1" x14ac:dyDescent="0.25">
      <c r="A66" s="1111"/>
      <c r="B66" s="1112"/>
      <c r="C66" s="1112"/>
      <c r="D66" s="1113"/>
      <c r="E66" s="343"/>
      <c r="F66" s="1114"/>
      <c r="G66" s="1114"/>
      <c r="H66" s="1114"/>
      <c r="I66" s="1114"/>
      <c r="J66" s="1114"/>
      <c r="K66" s="1114"/>
      <c r="L66" s="1114"/>
      <c r="M66" s="1114"/>
      <c r="N66" s="1114"/>
      <c r="O66" s="1114"/>
      <c r="V66" s="345"/>
      <c r="BA66" s="345"/>
      <c r="BB66" s="345"/>
      <c r="BC66" s="512"/>
    </row>
    <row r="67" spans="1:55" s="102" customFormat="1" hidden="1" outlineLevel="1" x14ac:dyDescent="0.25">
      <c r="A67" s="1111"/>
      <c r="B67" s="1112"/>
      <c r="C67" s="1112"/>
      <c r="D67" s="1113"/>
      <c r="E67" s="343"/>
      <c r="F67" s="1114"/>
      <c r="G67" s="1114"/>
      <c r="H67" s="1114"/>
      <c r="I67" s="1114"/>
      <c r="J67" s="1114"/>
      <c r="K67" s="1114"/>
      <c r="L67" s="1114"/>
      <c r="M67" s="1114"/>
      <c r="N67" s="1114"/>
      <c r="O67" s="1114"/>
      <c r="V67" s="345"/>
      <c r="BA67" s="345"/>
      <c r="BB67" s="345"/>
      <c r="BC67" s="512"/>
    </row>
    <row r="68" spans="1:55" s="102" customFormat="1" hidden="1" outlineLevel="1" x14ac:dyDescent="0.25">
      <c r="A68" s="1111"/>
      <c r="B68" s="1112"/>
      <c r="C68" s="1112"/>
      <c r="D68" s="1113"/>
      <c r="E68" s="343"/>
      <c r="F68" s="1114"/>
      <c r="G68" s="1114"/>
      <c r="H68" s="1114"/>
      <c r="I68" s="1114"/>
      <c r="J68" s="1114"/>
      <c r="K68" s="1114"/>
      <c r="L68" s="1114"/>
      <c r="M68" s="1114"/>
      <c r="N68" s="1114"/>
      <c r="O68" s="1114"/>
      <c r="V68" s="345"/>
      <c r="BA68" s="345"/>
      <c r="BB68" s="345"/>
      <c r="BC68" s="512"/>
    </row>
    <row r="69" spans="1:55" s="102" customFormat="1" hidden="1" outlineLevel="1" x14ac:dyDescent="0.25">
      <c r="A69" s="1111"/>
      <c r="B69" s="1112"/>
      <c r="C69" s="1112"/>
      <c r="D69" s="1113"/>
      <c r="E69" s="343"/>
      <c r="F69" s="1114"/>
      <c r="G69" s="1114"/>
      <c r="H69" s="1114"/>
      <c r="I69" s="1114"/>
      <c r="J69" s="1114"/>
      <c r="K69" s="1114"/>
      <c r="L69" s="1114"/>
      <c r="M69" s="1114"/>
      <c r="N69" s="1114"/>
      <c r="O69" s="1114"/>
      <c r="V69" s="345"/>
      <c r="BA69" s="345"/>
      <c r="BB69" s="345"/>
      <c r="BC69" s="512"/>
    </row>
    <row r="70" spans="1:55" hidden="1" outlineLevel="1" x14ac:dyDescent="0.25">
      <c r="A70" s="1111"/>
      <c r="B70" s="1112"/>
      <c r="C70" s="1112"/>
      <c r="D70" s="1113"/>
      <c r="E70" s="343"/>
      <c r="F70" s="1114"/>
      <c r="G70" s="1114"/>
      <c r="H70" s="1114"/>
      <c r="I70" s="1114"/>
      <c r="J70" s="1114"/>
      <c r="K70" s="1114"/>
      <c r="L70" s="1114"/>
      <c r="M70" s="1114"/>
      <c r="N70" s="1114"/>
      <c r="O70" s="1114"/>
    </row>
    <row r="71" spans="1:55" hidden="1" outlineLevel="1" x14ac:dyDescent="0.25">
      <c r="A71" s="1111"/>
      <c r="B71" s="1112"/>
      <c r="C71" s="1112"/>
      <c r="D71" s="1113"/>
      <c r="E71" s="343"/>
      <c r="F71" s="1114"/>
      <c r="G71" s="1114"/>
      <c r="H71" s="1114"/>
      <c r="I71" s="1114"/>
      <c r="J71" s="1114"/>
      <c r="K71" s="1114"/>
      <c r="L71" s="1114"/>
      <c r="M71" s="1114"/>
      <c r="N71" s="1114"/>
      <c r="O71" s="1114"/>
    </row>
    <row r="72" spans="1:55" hidden="1" outlineLevel="1" x14ac:dyDescent="0.25">
      <c r="A72" s="1111"/>
      <c r="B72" s="1112"/>
      <c r="C72" s="1112"/>
      <c r="D72" s="1113"/>
      <c r="E72" s="343"/>
      <c r="F72" s="1114"/>
      <c r="G72" s="1114"/>
      <c r="H72" s="1114"/>
      <c r="I72" s="1114"/>
      <c r="J72" s="1114"/>
      <c r="K72" s="1114"/>
      <c r="L72" s="1114"/>
      <c r="M72" s="1114"/>
      <c r="N72" s="1114"/>
      <c r="O72" s="1114"/>
    </row>
    <row r="73" spans="1:55" s="51" customFormat="1" ht="15.75" customHeight="1" collapsed="1" x14ac:dyDescent="0.25">
      <c r="A73" s="1054" t="s">
        <v>1174</v>
      </c>
      <c r="B73" s="1055"/>
      <c r="C73" s="1055"/>
      <c r="D73" s="1055"/>
      <c r="E73" s="1096"/>
      <c r="F73" s="1108"/>
      <c r="G73" s="1108"/>
      <c r="H73" s="1108"/>
      <c r="I73" s="1108"/>
      <c r="J73" s="1108"/>
      <c r="K73" s="1108"/>
      <c r="L73" s="1108"/>
      <c r="M73" s="1108"/>
      <c r="N73" s="1108"/>
      <c r="O73" s="1108"/>
      <c r="P73" s="103"/>
      <c r="Q73" s="103"/>
      <c r="R73" s="103"/>
      <c r="V73" s="289"/>
      <c r="W73" s="289"/>
      <c r="BA73" s="103"/>
      <c r="BB73" s="103"/>
      <c r="BC73" s="513"/>
    </row>
    <row r="74" spans="1:55" s="51" customFormat="1" x14ac:dyDescent="0.25">
      <c r="A74" s="1109" t="s">
        <v>1173</v>
      </c>
      <c r="B74" s="1109"/>
      <c r="C74" s="1109"/>
      <c r="D74" s="1109"/>
      <c r="E74" s="1109"/>
      <c r="F74" s="1109"/>
      <c r="G74" s="1109"/>
      <c r="H74" s="1109"/>
      <c r="I74" s="1109"/>
      <c r="J74" s="1109"/>
      <c r="K74" s="1109"/>
      <c r="L74" s="1109"/>
      <c r="M74" s="1109"/>
      <c r="N74" s="1109"/>
      <c r="O74" s="1109"/>
      <c r="P74" s="103"/>
      <c r="Q74" s="103"/>
      <c r="R74" s="103"/>
      <c r="V74" s="289"/>
      <c r="W74" s="289"/>
      <c r="BA74" s="103"/>
      <c r="BB74" s="103"/>
      <c r="BC74" s="513"/>
    </row>
    <row r="75" spans="1:55" ht="6" customHeight="1" x14ac:dyDescent="0.25">
      <c r="A75" s="109"/>
      <c r="B75" s="110"/>
      <c r="C75" s="110"/>
      <c r="D75" s="110"/>
      <c r="E75" s="110"/>
      <c r="F75" s="110"/>
      <c r="G75" s="111"/>
      <c r="H75" s="111"/>
      <c r="I75" s="111"/>
      <c r="J75" s="111"/>
      <c r="K75" s="111"/>
      <c r="L75" s="111"/>
      <c r="M75" s="111"/>
      <c r="N75" s="111"/>
      <c r="O75" s="112"/>
    </row>
    <row r="76" spans="1:55" x14ac:dyDescent="0.25">
      <c r="A76" s="107"/>
      <c r="B76" s="107"/>
      <c r="C76" s="1095" t="s">
        <v>1508</v>
      </c>
      <c r="D76" s="1095"/>
      <c r="E76" s="1095"/>
      <c r="F76" s="1095"/>
      <c r="G76" s="1095"/>
      <c r="H76" s="1095"/>
      <c r="I76" s="1095"/>
      <c r="J76" s="1095"/>
      <c r="K76" s="1095"/>
      <c r="L76" s="1095"/>
      <c r="M76" s="1095"/>
      <c r="N76" s="107"/>
      <c r="O76" s="107"/>
    </row>
    <row r="77" spans="1:55" x14ac:dyDescent="0.25">
      <c r="A77" s="1104" t="s">
        <v>79</v>
      </c>
      <c r="B77" s="1104"/>
      <c r="C77" s="1104"/>
      <c r="D77" s="1104"/>
      <c r="E77" s="1104"/>
      <c r="F77" s="1104"/>
      <c r="G77" s="1104"/>
      <c r="H77" s="1105"/>
      <c r="I77" s="1106"/>
      <c r="J77" s="1106"/>
      <c r="K77" s="1106"/>
      <c r="L77" s="1106"/>
      <c r="M77" s="1106"/>
      <c r="N77" s="1106"/>
      <c r="O77" s="1107"/>
    </row>
    <row r="78" spans="1:55" ht="34.5" customHeight="1" x14ac:dyDescent="0.25">
      <c r="A78" s="1104" t="s">
        <v>80</v>
      </c>
      <c r="B78" s="1104"/>
      <c r="C78" s="1104"/>
      <c r="D78" s="1104"/>
      <c r="E78" s="1104"/>
      <c r="F78" s="1104"/>
      <c r="G78" s="1104"/>
      <c r="H78" s="1105"/>
      <c r="I78" s="1106"/>
      <c r="J78" s="1106"/>
      <c r="K78" s="1106"/>
      <c r="L78" s="1106"/>
      <c r="M78" s="1106"/>
      <c r="N78" s="1106"/>
      <c r="O78" s="1107"/>
    </row>
    <row r="79" spans="1:55" ht="34.5" customHeight="1" x14ac:dyDescent="0.25">
      <c r="A79" s="1104" t="s">
        <v>81</v>
      </c>
      <c r="B79" s="1104"/>
      <c r="C79" s="1104"/>
      <c r="D79" s="1104"/>
      <c r="E79" s="1104"/>
      <c r="F79" s="1104"/>
      <c r="G79" s="1104"/>
      <c r="H79" s="1105"/>
      <c r="I79" s="1106"/>
      <c r="J79" s="1106"/>
      <c r="K79" s="1106"/>
      <c r="L79" s="1106"/>
      <c r="M79" s="1106"/>
      <c r="N79" s="1106"/>
      <c r="O79" s="1107"/>
    </row>
    <row r="80" spans="1:55" ht="6" customHeight="1" x14ac:dyDescent="0.25">
      <c r="A80" s="109"/>
      <c r="B80" s="110"/>
      <c r="C80" s="110"/>
      <c r="D80" s="110"/>
      <c r="E80" s="110"/>
      <c r="F80" s="110"/>
      <c r="G80" s="111"/>
      <c r="H80" s="111"/>
      <c r="I80" s="111"/>
      <c r="J80" s="111"/>
      <c r="K80" s="111"/>
      <c r="L80" s="111"/>
      <c r="M80" s="111"/>
      <c r="N80" s="111"/>
      <c r="O80" s="112"/>
    </row>
    <row r="81" spans="1:55" x14ac:dyDescent="0.25">
      <c r="A81" s="1110" t="s">
        <v>1161</v>
      </c>
      <c r="B81" s="1110"/>
      <c r="C81" s="1110"/>
      <c r="D81" s="1110"/>
      <c r="E81" s="1110"/>
      <c r="F81" s="1110"/>
      <c r="G81" s="1110"/>
      <c r="H81" s="1110"/>
      <c r="I81" s="1110"/>
      <c r="J81" s="1110"/>
      <c r="K81" s="1110"/>
      <c r="L81" s="1110"/>
      <c r="M81" s="1110"/>
      <c r="N81" s="1110"/>
      <c r="O81" s="1110"/>
    </row>
    <row r="82" spans="1:55" s="104" customFormat="1" ht="15" customHeight="1" x14ac:dyDescent="0.25">
      <c r="A82" s="1081" t="s">
        <v>83</v>
      </c>
      <c r="B82" s="1099"/>
      <c r="C82" s="1099"/>
      <c r="D82" s="1082"/>
      <c r="E82" s="1103" t="s">
        <v>62</v>
      </c>
      <c r="F82" s="1103"/>
      <c r="G82" s="1103" t="s">
        <v>84</v>
      </c>
      <c r="H82" s="1103"/>
      <c r="I82" s="1103"/>
      <c r="J82" s="1103"/>
      <c r="K82" s="1103" t="s">
        <v>85</v>
      </c>
      <c r="L82" s="1103"/>
      <c r="M82" s="1103"/>
      <c r="N82" s="1103"/>
      <c r="O82" s="1103"/>
      <c r="V82" s="346"/>
      <c r="BA82" s="346"/>
      <c r="BB82" s="346"/>
      <c r="BC82" s="514"/>
    </row>
    <row r="83" spans="1:55" s="104" customFormat="1" ht="45" x14ac:dyDescent="0.25">
      <c r="A83" s="1100"/>
      <c r="B83" s="1101"/>
      <c r="C83" s="1101"/>
      <c r="D83" s="1102"/>
      <c r="E83" s="1103"/>
      <c r="F83" s="1103"/>
      <c r="G83" s="1103"/>
      <c r="H83" s="1103"/>
      <c r="I83" s="1103"/>
      <c r="J83" s="1103"/>
      <c r="K83" s="1103" t="s">
        <v>86</v>
      </c>
      <c r="L83" s="1103"/>
      <c r="M83" s="1103"/>
      <c r="N83" s="500" t="s">
        <v>87</v>
      </c>
      <c r="O83" s="500" t="s">
        <v>88</v>
      </c>
      <c r="V83" s="346"/>
      <c r="BA83" s="346"/>
      <c r="BB83" s="346"/>
      <c r="BC83" s="514"/>
    </row>
    <row r="84" spans="1:55" s="104" customFormat="1" x14ac:dyDescent="0.25">
      <c r="A84" s="1091"/>
      <c r="B84" s="1092"/>
      <c r="C84" s="1092"/>
      <c r="D84" s="1093"/>
      <c r="E84" s="1094"/>
      <c r="F84" s="1094"/>
      <c r="G84" s="1094"/>
      <c r="H84" s="1094"/>
      <c r="I84" s="1094"/>
      <c r="J84" s="1094"/>
      <c r="K84" s="1094"/>
      <c r="L84" s="1094"/>
      <c r="M84" s="1094"/>
      <c r="N84" s="180"/>
      <c r="O84" s="180"/>
      <c r="V84" s="346"/>
      <c r="BA84" s="346"/>
      <c r="BB84" s="346"/>
      <c r="BC84" s="514"/>
    </row>
    <row r="85" spans="1:55" s="104" customFormat="1" x14ac:dyDescent="0.25">
      <c r="A85" s="1091"/>
      <c r="B85" s="1092"/>
      <c r="C85" s="1092"/>
      <c r="D85" s="1093"/>
      <c r="E85" s="1094"/>
      <c r="F85" s="1094"/>
      <c r="G85" s="1094"/>
      <c r="H85" s="1094"/>
      <c r="I85" s="1094"/>
      <c r="J85" s="1094"/>
      <c r="K85" s="1094"/>
      <c r="L85" s="1094"/>
      <c r="M85" s="1094"/>
      <c r="N85" s="180"/>
      <c r="O85" s="180"/>
      <c r="V85" s="346"/>
      <c r="BA85" s="346"/>
      <c r="BB85" s="346"/>
      <c r="BC85" s="514"/>
    </row>
    <row r="86" spans="1:55" s="104" customFormat="1" x14ac:dyDescent="0.25">
      <c r="A86" s="1091"/>
      <c r="B86" s="1092"/>
      <c r="C86" s="1092"/>
      <c r="D86" s="1093"/>
      <c r="E86" s="1094"/>
      <c r="F86" s="1094"/>
      <c r="G86" s="1094"/>
      <c r="H86" s="1094"/>
      <c r="I86" s="1094"/>
      <c r="J86" s="1094"/>
      <c r="K86" s="1094"/>
      <c r="L86" s="1094"/>
      <c r="M86" s="1094"/>
      <c r="N86" s="180"/>
      <c r="O86" s="180"/>
      <c r="V86" s="346"/>
      <c r="BA86" s="346"/>
      <c r="BB86" s="346"/>
      <c r="BC86" s="514"/>
    </row>
    <row r="87" spans="1:55" s="104" customFormat="1" x14ac:dyDescent="0.25">
      <c r="A87" s="1091"/>
      <c r="B87" s="1092"/>
      <c r="C87" s="1092"/>
      <c r="D87" s="1093"/>
      <c r="E87" s="1094"/>
      <c r="F87" s="1094"/>
      <c r="G87" s="1094"/>
      <c r="H87" s="1094"/>
      <c r="I87" s="1094"/>
      <c r="J87" s="1094"/>
      <c r="K87" s="1094"/>
      <c r="L87" s="1094"/>
      <c r="M87" s="1094"/>
      <c r="N87" s="180"/>
      <c r="O87" s="180"/>
      <c r="V87" s="346"/>
      <c r="BA87" s="346"/>
      <c r="BB87" s="346"/>
      <c r="BC87" s="514"/>
    </row>
    <row r="88" spans="1:55" s="104" customFormat="1" x14ac:dyDescent="0.25">
      <c r="A88" s="1091"/>
      <c r="B88" s="1092"/>
      <c r="C88" s="1092"/>
      <c r="D88" s="1093"/>
      <c r="E88" s="1094"/>
      <c r="F88" s="1094"/>
      <c r="G88" s="1094"/>
      <c r="H88" s="1094"/>
      <c r="I88" s="1094"/>
      <c r="J88" s="1094"/>
      <c r="K88" s="1094"/>
      <c r="L88" s="1094"/>
      <c r="M88" s="1094"/>
      <c r="N88" s="180"/>
      <c r="O88" s="180"/>
      <c r="V88" s="346"/>
      <c r="BA88" s="346"/>
      <c r="BB88" s="346"/>
      <c r="BC88" s="514"/>
    </row>
    <row r="89" spans="1:55" s="104" customFormat="1" x14ac:dyDescent="0.25">
      <c r="A89" s="1091"/>
      <c r="B89" s="1092"/>
      <c r="C89" s="1092"/>
      <c r="D89" s="1093"/>
      <c r="E89" s="1094"/>
      <c r="F89" s="1094"/>
      <c r="G89" s="1094"/>
      <c r="H89" s="1094"/>
      <c r="I89" s="1094"/>
      <c r="J89" s="1094"/>
      <c r="K89" s="1094"/>
      <c r="L89" s="1094"/>
      <c r="M89" s="1094"/>
      <c r="N89" s="180"/>
      <c r="O89" s="180"/>
      <c r="V89" s="346"/>
      <c r="BA89" s="346"/>
      <c r="BB89" s="346"/>
      <c r="BC89" s="514"/>
    </row>
    <row r="90" spans="1:55" x14ac:dyDescent="0.25">
      <c r="A90" s="1091"/>
      <c r="B90" s="1092"/>
      <c r="C90" s="1092"/>
      <c r="D90" s="1093"/>
      <c r="E90" s="1094"/>
      <c r="F90" s="1094"/>
      <c r="G90" s="1094"/>
      <c r="H90" s="1094"/>
      <c r="I90" s="1094"/>
      <c r="J90" s="1094"/>
      <c r="K90" s="1094"/>
      <c r="L90" s="1094"/>
      <c r="M90" s="1094"/>
      <c r="N90" s="180"/>
      <c r="O90" s="180"/>
    </row>
    <row r="91" spans="1:55" x14ac:dyDescent="0.25">
      <c r="A91" s="1091"/>
      <c r="B91" s="1092"/>
      <c r="C91" s="1092"/>
      <c r="D91" s="1093"/>
      <c r="E91" s="1094"/>
      <c r="F91" s="1094"/>
      <c r="G91" s="1094"/>
      <c r="H91" s="1094"/>
      <c r="I91" s="1094"/>
      <c r="J91" s="1094"/>
      <c r="K91" s="1094"/>
      <c r="L91" s="1094"/>
      <c r="M91" s="1094"/>
      <c r="N91" s="180"/>
      <c r="O91" s="180"/>
    </row>
    <row r="92" spans="1:55" x14ac:dyDescent="0.25">
      <c r="A92" s="1091"/>
      <c r="B92" s="1092"/>
      <c r="C92" s="1092"/>
      <c r="D92" s="1093"/>
      <c r="E92" s="1094"/>
      <c r="F92" s="1094"/>
      <c r="G92" s="1094"/>
      <c r="H92" s="1094"/>
      <c r="I92" s="1094"/>
      <c r="J92" s="1094"/>
      <c r="K92" s="1094"/>
      <c r="L92" s="1094"/>
      <c r="M92" s="1094"/>
      <c r="N92" s="180"/>
      <c r="O92" s="180"/>
    </row>
    <row r="93" spans="1:55" ht="6" customHeight="1" x14ac:dyDescent="0.25">
      <c r="A93" s="109"/>
      <c r="B93" s="110"/>
      <c r="C93" s="110"/>
      <c r="D93" s="110"/>
      <c r="E93" s="110"/>
      <c r="F93" s="110"/>
      <c r="G93" s="111"/>
      <c r="H93" s="111"/>
      <c r="I93" s="111"/>
      <c r="J93" s="111"/>
      <c r="K93" s="111"/>
      <c r="L93" s="111"/>
      <c r="M93" s="111"/>
      <c r="N93" s="111"/>
      <c r="O93" s="112"/>
    </row>
    <row r="94" spans="1:55" x14ac:dyDescent="0.25">
      <c r="A94" s="107"/>
      <c r="B94" s="107"/>
      <c r="C94" s="107"/>
      <c r="D94" s="107"/>
      <c r="E94" s="1095" t="s">
        <v>1162</v>
      </c>
      <c r="F94" s="1095"/>
      <c r="G94" s="1095"/>
      <c r="H94" s="1095"/>
      <c r="I94" s="1095"/>
      <c r="J94" s="1095"/>
      <c r="K94" s="1095"/>
      <c r="L94" s="639"/>
      <c r="M94" s="107"/>
      <c r="N94" s="107"/>
      <c r="O94" s="107"/>
    </row>
    <row r="95" spans="1:55" ht="15.75" customHeight="1" x14ac:dyDescent="0.25">
      <c r="A95" s="1054" t="s">
        <v>89</v>
      </c>
      <c r="B95" s="1055"/>
      <c r="C95" s="1055"/>
      <c r="D95" s="1055"/>
      <c r="E95" s="1055"/>
      <c r="F95" s="1055"/>
      <c r="G95" s="1096"/>
      <c r="H95" s="973"/>
      <c r="I95" s="974"/>
      <c r="J95" s="974"/>
      <c r="K95" s="974"/>
      <c r="L95" s="974"/>
      <c r="M95" s="974"/>
      <c r="N95" s="974"/>
      <c r="O95" s="975"/>
    </row>
    <row r="96" spans="1:55" x14ac:dyDescent="0.25">
      <c r="A96" s="1057" t="s">
        <v>90</v>
      </c>
      <c r="B96" s="1057"/>
      <c r="C96" s="1057"/>
      <c r="D96" s="1057"/>
      <c r="E96" s="1057"/>
      <c r="F96" s="1057"/>
      <c r="G96" s="1057"/>
      <c r="H96" s="1097"/>
      <c r="I96" s="974"/>
      <c r="J96" s="974"/>
      <c r="K96" s="974"/>
      <c r="L96" s="974"/>
      <c r="M96" s="974"/>
      <c r="N96" s="974"/>
      <c r="O96" s="975"/>
    </row>
    <row r="97" spans="1:15" ht="33" customHeight="1" x14ac:dyDescent="0.25">
      <c r="A97" s="1039" t="s">
        <v>1601</v>
      </c>
      <c r="B97" s="1040"/>
      <c r="C97" s="1040"/>
      <c r="D97" s="1040"/>
      <c r="E97" s="1040"/>
      <c r="F97" s="1040"/>
      <c r="G97" s="1041"/>
      <c r="H97" s="1036" t="s">
        <v>1602</v>
      </c>
      <c r="I97" s="1036"/>
      <c r="J97" s="1036"/>
      <c r="K97" s="1036"/>
      <c r="L97" s="1034" t="s">
        <v>1603</v>
      </c>
      <c r="M97" s="1034"/>
      <c r="N97" s="1034"/>
      <c r="O97" s="1035"/>
    </row>
    <row r="98" spans="1:15" x14ac:dyDescent="0.25">
      <c r="A98" s="1042"/>
      <c r="B98" s="1043"/>
      <c r="C98" s="1043"/>
      <c r="D98" s="1043"/>
      <c r="E98" s="1043"/>
      <c r="F98" s="1043"/>
      <c r="G98" s="1044"/>
      <c r="H98" s="1037"/>
      <c r="I98" s="1038"/>
      <c r="J98" s="1038"/>
      <c r="K98" s="1038"/>
      <c r="L98" s="1037"/>
      <c r="M98" s="1038"/>
      <c r="N98" s="1038"/>
      <c r="O98" s="1038"/>
    </row>
    <row r="99" spans="1:15" ht="15.75" customHeight="1" x14ac:dyDescent="0.25">
      <c r="A99" s="1042"/>
      <c r="B99" s="1043"/>
      <c r="C99" s="1043"/>
      <c r="D99" s="1043"/>
      <c r="E99" s="1043"/>
      <c r="F99" s="1043"/>
      <c r="G99" s="1044"/>
      <c r="H99" s="1034" t="s">
        <v>1604</v>
      </c>
      <c r="I99" s="1034"/>
      <c r="J99" s="1034"/>
      <c r="K99" s="1035"/>
      <c r="L99" s="1034" t="s">
        <v>1605</v>
      </c>
      <c r="M99" s="1034"/>
      <c r="N99" s="1034"/>
      <c r="O99" s="1035"/>
    </row>
    <row r="100" spans="1:15" ht="15.75" customHeight="1" x14ac:dyDescent="0.25">
      <c r="A100" s="1042"/>
      <c r="B100" s="1043"/>
      <c r="C100" s="1043"/>
      <c r="D100" s="1043"/>
      <c r="E100" s="1043"/>
      <c r="F100" s="1043"/>
      <c r="G100" s="1044"/>
      <c r="H100" s="1037"/>
      <c r="I100" s="1038"/>
      <c r="J100" s="1038"/>
      <c r="K100" s="1038"/>
      <c r="L100" s="1037"/>
      <c r="M100" s="1038"/>
      <c r="N100" s="1038"/>
      <c r="O100" s="1038"/>
    </row>
    <row r="101" spans="1:15" ht="15.75" customHeight="1" x14ac:dyDescent="0.25">
      <c r="A101" s="1045"/>
      <c r="B101" s="1046"/>
      <c r="C101" s="1046"/>
      <c r="D101" s="1046"/>
      <c r="E101" s="1046"/>
      <c r="F101" s="1046"/>
      <c r="G101" s="1047"/>
      <c r="H101" s="1034" t="s">
        <v>1606</v>
      </c>
      <c r="I101" s="1034"/>
      <c r="J101" s="1034"/>
      <c r="K101" s="1035"/>
      <c r="L101" s="1036" t="s">
        <v>1607</v>
      </c>
      <c r="M101" s="1036"/>
      <c r="N101" s="1036"/>
      <c r="O101" s="1036"/>
    </row>
    <row r="102" spans="1:15" x14ac:dyDescent="0.25">
      <c r="A102" s="692"/>
      <c r="B102" s="693"/>
      <c r="C102" s="693"/>
      <c r="D102" s="693"/>
      <c r="E102" s="693"/>
      <c r="F102" s="693"/>
      <c r="G102" s="694"/>
      <c r="H102" s="1037"/>
      <c r="I102" s="1038"/>
      <c r="J102" s="1038"/>
      <c r="K102" s="1038"/>
      <c r="L102" s="1037"/>
      <c r="M102" s="1038"/>
      <c r="N102" s="1038"/>
      <c r="O102" s="1038"/>
    </row>
    <row r="103" spans="1:15" x14ac:dyDescent="0.25">
      <c r="A103" s="1057" t="s">
        <v>91</v>
      </c>
      <c r="B103" s="1057"/>
      <c r="C103" s="1057"/>
      <c r="D103" s="1057"/>
      <c r="E103" s="1057"/>
      <c r="F103" s="1057"/>
      <c r="G103" s="1057"/>
      <c r="H103" s="1084"/>
      <c r="I103" s="1085"/>
      <c r="J103" s="1085"/>
      <c r="K103" s="1085"/>
      <c r="L103" s="1085"/>
      <c r="M103" s="1085"/>
      <c r="N103" s="1085"/>
      <c r="O103" s="1086"/>
    </row>
    <row r="104" spans="1:15" x14ac:dyDescent="0.25">
      <c r="A104" s="1057" t="s">
        <v>92</v>
      </c>
      <c r="B104" s="1057"/>
      <c r="C104" s="1057"/>
      <c r="D104" s="1057"/>
      <c r="E104" s="1057"/>
      <c r="F104" s="1057"/>
      <c r="G104" s="1057"/>
      <c r="H104" s="1084"/>
      <c r="I104" s="1085"/>
      <c r="J104" s="1085"/>
      <c r="K104" s="1085"/>
      <c r="L104" s="1085"/>
      <c r="M104" s="1085"/>
      <c r="N104" s="1085"/>
      <c r="O104" s="1086"/>
    </row>
    <row r="105" spans="1:15" ht="30.75" customHeight="1" x14ac:dyDescent="0.25">
      <c r="A105" s="1057" t="s">
        <v>127</v>
      </c>
      <c r="B105" s="1057"/>
      <c r="C105" s="1057"/>
      <c r="D105" s="1057"/>
      <c r="E105" s="1057"/>
      <c r="F105" s="1057"/>
      <c r="G105" s="1057"/>
      <c r="H105" s="1084"/>
      <c r="I105" s="1085"/>
      <c r="J105" s="1085"/>
      <c r="K105" s="1085"/>
      <c r="L105" s="1085"/>
      <c r="M105" s="1085"/>
      <c r="N105" s="1085"/>
      <c r="O105" s="1086"/>
    </row>
    <row r="106" spans="1:15" x14ac:dyDescent="0.25">
      <c r="A106" s="1057" t="s">
        <v>93</v>
      </c>
      <c r="B106" s="1057"/>
      <c r="C106" s="1057"/>
      <c r="D106" s="1057"/>
      <c r="E106" s="1057"/>
      <c r="F106" s="1057"/>
      <c r="G106" s="1057"/>
      <c r="H106" s="1084"/>
      <c r="I106" s="1085"/>
      <c r="J106" s="1085"/>
      <c r="K106" s="1085"/>
      <c r="L106" s="1085"/>
      <c r="M106" s="1085"/>
      <c r="N106" s="1085"/>
      <c r="O106" s="1086"/>
    </row>
    <row r="107" spans="1:15" x14ac:dyDescent="0.25">
      <c r="A107" s="1057" t="s">
        <v>94</v>
      </c>
      <c r="B107" s="1057"/>
      <c r="C107" s="1057"/>
      <c r="D107" s="1057"/>
      <c r="E107" s="1057"/>
      <c r="F107" s="1057"/>
      <c r="G107" s="1057"/>
      <c r="H107" s="1084"/>
      <c r="I107" s="1085"/>
      <c r="J107" s="1085"/>
      <c r="K107" s="1085"/>
      <c r="L107" s="1085"/>
      <c r="M107" s="1085"/>
      <c r="N107" s="1085"/>
      <c r="O107" s="1086"/>
    </row>
    <row r="108" spans="1:15" x14ac:dyDescent="0.25">
      <c r="A108" s="1098" t="s">
        <v>1509</v>
      </c>
      <c r="B108" s="1098"/>
      <c r="C108" s="1098"/>
      <c r="D108" s="1098"/>
      <c r="E108" s="1098"/>
      <c r="F108" s="1098"/>
      <c r="G108" s="1098"/>
      <c r="H108" s="1084"/>
      <c r="I108" s="1085"/>
      <c r="J108" s="1085"/>
      <c r="K108" s="1085"/>
      <c r="L108" s="1085"/>
      <c r="M108" s="1085"/>
      <c r="N108" s="1085"/>
      <c r="O108" s="1086"/>
    </row>
    <row r="109" spans="1:15" x14ac:dyDescent="0.25">
      <c r="A109" s="1098" t="s">
        <v>1510</v>
      </c>
      <c r="B109" s="1098"/>
      <c r="C109" s="1098"/>
      <c r="D109" s="1098"/>
      <c r="E109" s="1098"/>
      <c r="F109" s="1098"/>
      <c r="G109" s="1098"/>
      <c r="H109" s="1084"/>
      <c r="I109" s="1085"/>
      <c r="J109" s="1085"/>
      <c r="K109" s="1085"/>
      <c r="L109" s="1085"/>
      <c r="M109" s="1085"/>
      <c r="N109" s="1085"/>
      <c r="O109" s="1086"/>
    </row>
    <row r="110" spans="1:15" x14ac:dyDescent="0.25">
      <c r="A110" s="1098" t="s">
        <v>1511</v>
      </c>
      <c r="B110" s="1098"/>
      <c r="C110" s="1098"/>
      <c r="D110" s="1098"/>
      <c r="E110" s="1098"/>
      <c r="F110" s="1098"/>
      <c r="G110" s="1098"/>
      <c r="H110" s="1084"/>
      <c r="I110" s="1085"/>
      <c r="J110" s="1085"/>
      <c r="K110" s="1085"/>
      <c r="L110" s="1085"/>
      <c r="M110" s="1085"/>
      <c r="N110" s="1085"/>
      <c r="O110" s="1086"/>
    </row>
    <row r="111" spans="1:15" ht="6" customHeight="1" x14ac:dyDescent="0.25">
      <c r="A111" s="109"/>
      <c r="B111" s="110"/>
      <c r="C111" s="110"/>
      <c r="D111" s="110"/>
      <c r="E111" s="110"/>
      <c r="F111" s="110"/>
      <c r="G111" s="111"/>
      <c r="H111" s="111"/>
      <c r="I111" s="111"/>
      <c r="J111" s="111"/>
      <c r="K111" s="111"/>
      <c r="L111" s="111"/>
      <c r="M111" s="111"/>
      <c r="N111" s="111"/>
      <c r="O111" s="112"/>
    </row>
    <row r="112" spans="1:15" x14ac:dyDescent="0.25">
      <c r="A112" s="107"/>
      <c r="B112" s="107"/>
      <c r="C112" s="107"/>
      <c r="D112" s="107"/>
      <c r="E112" s="1095" t="s">
        <v>1196</v>
      </c>
      <c r="F112" s="1095"/>
      <c r="G112" s="1095"/>
      <c r="H112" s="1095"/>
      <c r="I112" s="1095"/>
      <c r="J112" s="1095"/>
      <c r="K112" s="1095"/>
      <c r="L112" s="639"/>
      <c r="M112" s="107"/>
      <c r="N112" s="107"/>
      <c r="O112" s="107"/>
    </row>
    <row r="113" spans="1:15" x14ac:dyDescent="0.25">
      <c r="A113" s="1057" t="s">
        <v>95</v>
      </c>
      <c r="B113" s="1057"/>
      <c r="C113" s="1057"/>
      <c r="D113" s="1057"/>
      <c r="E113" s="1057"/>
      <c r="F113" s="1057"/>
      <c r="G113" s="1057"/>
      <c r="H113" s="973"/>
      <c r="I113" s="974"/>
      <c r="J113" s="974"/>
      <c r="K113" s="974"/>
      <c r="L113" s="974"/>
      <c r="M113" s="974"/>
      <c r="N113" s="974"/>
      <c r="O113" s="975"/>
    </row>
    <row r="114" spans="1:15" x14ac:dyDescent="0.25">
      <c r="A114" s="1057" t="s">
        <v>90</v>
      </c>
      <c r="B114" s="1057"/>
      <c r="C114" s="1057"/>
      <c r="D114" s="1057"/>
      <c r="E114" s="1057"/>
      <c r="F114" s="1057"/>
      <c r="G114" s="1057"/>
      <c r="H114" s="973"/>
      <c r="I114" s="974"/>
      <c r="J114" s="974"/>
      <c r="K114" s="974"/>
      <c r="L114" s="974"/>
      <c r="M114" s="974"/>
      <c r="N114" s="974"/>
      <c r="O114" s="975"/>
    </row>
    <row r="115" spans="1:15" ht="15.75" customHeight="1" x14ac:dyDescent="0.25">
      <c r="A115" s="1039" t="s">
        <v>1601</v>
      </c>
      <c r="B115" s="1040"/>
      <c r="C115" s="1040"/>
      <c r="D115" s="1040"/>
      <c r="E115" s="1040"/>
      <c r="F115" s="1040"/>
      <c r="G115" s="1041"/>
      <c r="H115" s="1036" t="s">
        <v>1602</v>
      </c>
      <c r="I115" s="1036"/>
      <c r="J115" s="1036"/>
      <c r="K115" s="1036"/>
      <c r="L115" s="1034" t="s">
        <v>1603</v>
      </c>
      <c r="M115" s="1034"/>
      <c r="N115" s="1034"/>
      <c r="O115" s="1035"/>
    </row>
    <row r="116" spans="1:15" x14ac:dyDescent="0.25">
      <c r="A116" s="1042"/>
      <c r="B116" s="1043"/>
      <c r="C116" s="1043"/>
      <c r="D116" s="1043"/>
      <c r="E116" s="1043"/>
      <c r="F116" s="1043"/>
      <c r="G116" s="1044"/>
      <c r="H116" s="1037"/>
      <c r="I116" s="1038"/>
      <c r="J116" s="1038"/>
      <c r="K116" s="1038"/>
      <c r="L116" s="1037"/>
      <c r="M116" s="1038"/>
      <c r="N116" s="1038"/>
      <c r="O116" s="1038"/>
    </row>
    <row r="117" spans="1:15" ht="15.75" customHeight="1" x14ac:dyDescent="0.25">
      <c r="A117" s="1042"/>
      <c r="B117" s="1043"/>
      <c r="C117" s="1043"/>
      <c r="D117" s="1043"/>
      <c r="E117" s="1043"/>
      <c r="F117" s="1043"/>
      <c r="G117" s="1044"/>
      <c r="H117" s="1034" t="s">
        <v>1604</v>
      </c>
      <c r="I117" s="1034"/>
      <c r="J117" s="1034"/>
      <c r="K117" s="1035"/>
      <c r="L117" s="1034" t="s">
        <v>1605</v>
      </c>
      <c r="M117" s="1034"/>
      <c r="N117" s="1034"/>
      <c r="O117" s="1035"/>
    </row>
    <row r="118" spans="1:15" x14ac:dyDescent="0.25">
      <c r="A118" s="1042"/>
      <c r="B118" s="1043"/>
      <c r="C118" s="1043"/>
      <c r="D118" s="1043"/>
      <c r="E118" s="1043"/>
      <c r="F118" s="1043"/>
      <c r="G118" s="1044"/>
      <c r="H118" s="1037"/>
      <c r="I118" s="1038"/>
      <c r="J118" s="1038"/>
      <c r="K118" s="1038"/>
      <c r="L118" s="1037"/>
      <c r="M118" s="1038"/>
      <c r="N118" s="1038"/>
      <c r="O118" s="1038"/>
    </row>
    <row r="119" spans="1:15" ht="15.75" customHeight="1" x14ac:dyDescent="0.25">
      <c r="A119" s="1042"/>
      <c r="B119" s="1043"/>
      <c r="C119" s="1043"/>
      <c r="D119" s="1043"/>
      <c r="E119" s="1043"/>
      <c r="F119" s="1043"/>
      <c r="G119" s="1044"/>
      <c r="H119" s="1034" t="s">
        <v>1606</v>
      </c>
      <c r="I119" s="1034"/>
      <c r="J119" s="1034"/>
      <c r="K119" s="1035"/>
      <c r="L119" s="1036" t="s">
        <v>1607</v>
      </c>
      <c r="M119" s="1036"/>
      <c r="N119" s="1036"/>
      <c r="O119" s="1036"/>
    </row>
    <row r="120" spans="1:15" x14ac:dyDescent="0.25">
      <c r="A120" s="1045"/>
      <c r="B120" s="1046"/>
      <c r="C120" s="1046"/>
      <c r="D120" s="1046"/>
      <c r="E120" s="1046"/>
      <c r="F120" s="1046"/>
      <c r="G120" s="1047"/>
      <c r="H120" s="1037"/>
      <c r="I120" s="1038"/>
      <c r="J120" s="1038"/>
      <c r="K120" s="1038"/>
      <c r="L120" s="1037"/>
      <c r="M120" s="1038"/>
      <c r="N120" s="1038"/>
      <c r="O120" s="1038"/>
    </row>
    <row r="121" spans="1:15" ht="15.75" customHeight="1" x14ac:dyDescent="0.25">
      <c r="A121" s="1054" t="s">
        <v>91</v>
      </c>
      <c r="B121" s="1055"/>
      <c r="C121" s="1055"/>
      <c r="D121" s="1055"/>
      <c r="E121" s="1055"/>
      <c r="F121" s="1055"/>
      <c r="G121" s="1096"/>
      <c r="H121" s="1084"/>
      <c r="I121" s="1085"/>
      <c r="J121" s="1085"/>
      <c r="K121" s="1085"/>
      <c r="L121" s="1085"/>
      <c r="M121" s="1085"/>
      <c r="N121" s="1085"/>
      <c r="O121" s="1086"/>
    </row>
    <row r="122" spans="1:15" x14ac:dyDescent="0.25">
      <c r="A122" s="1057" t="s">
        <v>92</v>
      </c>
      <c r="B122" s="1057"/>
      <c r="C122" s="1057"/>
      <c r="D122" s="1057"/>
      <c r="E122" s="1057"/>
      <c r="F122" s="1057"/>
      <c r="G122" s="1057"/>
      <c r="H122" s="1084"/>
      <c r="I122" s="1085"/>
      <c r="J122" s="1085"/>
      <c r="K122" s="1085"/>
      <c r="L122" s="1085"/>
      <c r="M122" s="1085"/>
      <c r="N122" s="1085"/>
      <c r="O122" s="1086"/>
    </row>
    <row r="123" spans="1:15" ht="30.75" customHeight="1" x14ac:dyDescent="0.25">
      <c r="A123" s="1057" t="s">
        <v>127</v>
      </c>
      <c r="B123" s="1057"/>
      <c r="C123" s="1057"/>
      <c r="D123" s="1057"/>
      <c r="E123" s="1057"/>
      <c r="F123" s="1057"/>
      <c r="G123" s="1057"/>
      <c r="H123" s="1084"/>
      <c r="I123" s="1085"/>
      <c r="J123" s="1085"/>
      <c r="K123" s="1085"/>
      <c r="L123" s="1085"/>
      <c r="M123" s="1085"/>
      <c r="N123" s="1085"/>
      <c r="O123" s="1086"/>
    </row>
    <row r="124" spans="1:15" x14ac:dyDescent="0.25">
      <c r="A124" s="1057" t="s">
        <v>93</v>
      </c>
      <c r="B124" s="1057"/>
      <c r="C124" s="1057"/>
      <c r="D124" s="1057"/>
      <c r="E124" s="1057"/>
      <c r="F124" s="1057"/>
      <c r="G124" s="1057"/>
      <c r="H124" s="1084"/>
      <c r="I124" s="1085"/>
      <c r="J124" s="1085"/>
      <c r="K124" s="1085"/>
      <c r="L124" s="1085"/>
      <c r="M124" s="1085"/>
      <c r="N124" s="1085"/>
      <c r="O124" s="1086"/>
    </row>
    <row r="125" spans="1:15" x14ac:dyDescent="0.25">
      <c r="A125" s="1057" t="s">
        <v>96</v>
      </c>
      <c r="B125" s="1057"/>
      <c r="C125" s="1057"/>
      <c r="D125" s="1057"/>
      <c r="E125" s="1057"/>
      <c r="F125" s="1057"/>
      <c r="G125" s="1057"/>
      <c r="H125" s="1084"/>
      <c r="I125" s="1085"/>
      <c r="J125" s="1085"/>
      <c r="K125" s="1085"/>
      <c r="L125" s="1085"/>
      <c r="M125" s="1085"/>
      <c r="N125" s="1085"/>
      <c r="O125" s="1086"/>
    </row>
    <row r="126" spans="1:15" ht="6" customHeight="1" x14ac:dyDescent="0.25">
      <c r="A126" s="109"/>
      <c r="B126" s="110"/>
      <c r="C126" s="110"/>
      <c r="D126" s="110"/>
      <c r="E126" s="110"/>
      <c r="F126" s="110"/>
      <c r="G126" s="111"/>
      <c r="H126" s="111"/>
      <c r="I126" s="111"/>
      <c r="J126" s="111"/>
      <c r="K126" s="111"/>
      <c r="L126" s="111"/>
      <c r="M126" s="111"/>
      <c r="N126" s="111"/>
      <c r="O126" s="112"/>
    </row>
    <row r="127" spans="1:15" x14ac:dyDescent="0.25">
      <c r="A127" s="107"/>
      <c r="B127" s="107"/>
      <c r="C127" s="107"/>
      <c r="D127" s="107"/>
      <c r="E127" s="1087" t="s">
        <v>1197</v>
      </c>
      <c r="F127" s="1087"/>
      <c r="G127" s="1087"/>
      <c r="H127" s="1087"/>
      <c r="I127" s="1087"/>
      <c r="J127" s="1087"/>
      <c r="K127" s="1087"/>
      <c r="L127" s="638"/>
      <c r="M127" s="107"/>
      <c r="N127" s="107"/>
      <c r="O127" s="107"/>
    </row>
    <row r="128" spans="1:15" ht="15.75" customHeight="1" x14ac:dyDescent="0.25">
      <c r="A128" s="1057" t="s">
        <v>1280</v>
      </c>
      <c r="B128" s="1057"/>
      <c r="C128" s="1057"/>
      <c r="D128" s="1057"/>
      <c r="E128" s="1057"/>
      <c r="F128" s="1057"/>
      <c r="G128" s="1057"/>
      <c r="H128" s="1088" t="s">
        <v>1282</v>
      </c>
      <c r="I128" s="1089"/>
      <c r="J128" s="1089"/>
      <c r="K128" s="1089"/>
      <c r="L128" s="1089"/>
      <c r="M128" s="1089"/>
      <c r="N128" s="1089"/>
      <c r="O128" s="1090"/>
    </row>
    <row r="129" spans="1:55" ht="15.75" customHeight="1" x14ac:dyDescent="0.25">
      <c r="A129" s="1057" t="s">
        <v>1165</v>
      </c>
      <c r="B129" s="1057"/>
      <c r="C129" s="1057"/>
      <c r="D129" s="1057"/>
      <c r="E129" s="1057"/>
      <c r="F129" s="1057"/>
      <c r="G129" s="1057"/>
      <c r="H129" s="1088" t="s">
        <v>1282</v>
      </c>
      <c r="I129" s="1089"/>
      <c r="J129" s="1089"/>
      <c r="K129" s="1089"/>
      <c r="L129" s="1089"/>
      <c r="M129" s="1089"/>
      <c r="N129" s="1089"/>
      <c r="O129" s="1090"/>
    </row>
    <row r="130" spans="1:55" ht="15.75" customHeight="1" x14ac:dyDescent="0.25">
      <c r="A130" s="1083" t="s">
        <v>1164</v>
      </c>
      <c r="B130" s="1083"/>
      <c r="C130" s="1083"/>
      <c r="D130" s="1083"/>
      <c r="E130" s="1083"/>
      <c r="F130" s="1083"/>
      <c r="G130" s="1083"/>
      <c r="H130" s="1088" t="s">
        <v>1281</v>
      </c>
      <c r="I130" s="1089"/>
      <c r="J130" s="1089"/>
      <c r="K130" s="1089"/>
      <c r="L130" s="1089"/>
      <c r="M130" s="1089"/>
      <c r="N130" s="1089"/>
      <c r="O130" s="1090"/>
    </row>
    <row r="131" spans="1:55" ht="48" customHeight="1" x14ac:dyDescent="0.25">
      <c r="A131" s="1083" t="s">
        <v>1166</v>
      </c>
      <c r="B131" s="1083"/>
      <c r="C131" s="1083"/>
      <c r="D131" s="1083"/>
      <c r="E131" s="1083"/>
      <c r="F131" s="1083"/>
      <c r="G131" s="1083"/>
      <c r="H131" s="1051"/>
      <c r="I131" s="1052"/>
      <c r="J131" s="1052"/>
      <c r="K131" s="1052"/>
      <c r="L131" s="1052"/>
      <c r="M131" s="1052"/>
      <c r="N131" s="1052"/>
      <c r="O131" s="1053"/>
    </row>
    <row r="132" spans="1:55" ht="15.75" customHeight="1" x14ac:dyDescent="0.25">
      <c r="A132" s="1083" t="s">
        <v>1167</v>
      </c>
      <c r="B132" s="1083"/>
      <c r="C132" s="1083"/>
      <c r="D132" s="1083"/>
      <c r="E132" s="1083"/>
      <c r="F132" s="1083"/>
      <c r="G132" s="1083"/>
      <c r="H132" s="1051"/>
      <c r="I132" s="1052"/>
      <c r="J132" s="1052"/>
      <c r="K132" s="1052"/>
      <c r="L132" s="1052"/>
      <c r="M132" s="1052"/>
      <c r="N132" s="1052"/>
      <c r="O132" s="1053"/>
    </row>
    <row r="133" spans="1:55" ht="50.25" customHeight="1" x14ac:dyDescent="0.25">
      <c r="A133" s="1083" t="s">
        <v>1168</v>
      </c>
      <c r="B133" s="1083"/>
      <c r="C133" s="1083"/>
      <c r="D133" s="1083"/>
      <c r="E133" s="1083"/>
      <c r="F133" s="1083"/>
      <c r="G133" s="1083"/>
      <c r="H133" s="1051"/>
      <c r="I133" s="1052"/>
      <c r="J133" s="1052"/>
      <c r="K133" s="1052"/>
      <c r="L133" s="1052"/>
      <c r="M133" s="1052"/>
      <c r="N133" s="1052"/>
      <c r="O133" s="1053"/>
    </row>
    <row r="134" spans="1:55" ht="33" customHeight="1" x14ac:dyDescent="0.25">
      <c r="A134" s="1048" t="s">
        <v>1169</v>
      </c>
      <c r="B134" s="1049"/>
      <c r="C134" s="1049"/>
      <c r="D134" s="1049"/>
      <c r="E134" s="1049"/>
      <c r="F134" s="1049"/>
      <c r="G134" s="1050"/>
      <c r="H134" s="1051"/>
      <c r="I134" s="1052"/>
      <c r="J134" s="1052"/>
      <c r="K134" s="1052"/>
      <c r="L134" s="1052"/>
      <c r="M134" s="1052"/>
      <c r="N134" s="1052"/>
      <c r="O134" s="1053"/>
    </row>
    <row r="135" spans="1:55" ht="35.25" customHeight="1" x14ac:dyDescent="0.25">
      <c r="A135" s="1048" t="s">
        <v>1170</v>
      </c>
      <c r="B135" s="1049"/>
      <c r="C135" s="1049"/>
      <c r="D135" s="1049"/>
      <c r="E135" s="1049"/>
      <c r="F135" s="1049"/>
      <c r="G135" s="1050"/>
      <c r="H135" s="1051"/>
      <c r="I135" s="1052"/>
      <c r="J135" s="1052"/>
      <c r="K135" s="1052"/>
      <c r="L135" s="1052"/>
      <c r="M135" s="1052"/>
      <c r="N135" s="1052"/>
      <c r="O135" s="1053"/>
    </row>
    <row r="136" spans="1:55" ht="32.25" customHeight="1" x14ac:dyDescent="0.25">
      <c r="A136" s="1048" t="s">
        <v>1175</v>
      </c>
      <c r="B136" s="1049"/>
      <c r="C136" s="1049"/>
      <c r="D136" s="1049"/>
      <c r="E136" s="1049"/>
      <c r="F136" s="1049"/>
      <c r="G136" s="1050"/>
      <c r="H136" s="1051"/>
      <c r="I136" s="1052"/>
      <c r="J136" s="1052"/>
      <c r="K136" s="1052"/>
      <c r="L136" s="1052"/>
      <c r="M136" s="1052"/>
      <c r="N136" s="1052"/>
      <c r="O136" s="1053"/>
    </row>
    <row r="137" spans="1:55" ht="36" customHeight="1" x14ac:dyDescent="0.25">
      <c r="A137" s="1048" t="s">
        <v>1267</v>
      </c>
      <c r="B137" s="1049"/>
      <c r="C137" s="1049"/>
      <c r="D137" s="1049"/>
      <c r="E137" s="1049"/>
      <c r="F137" s="1049"/>
      <c r="G137" s="1050"/>
      <c r="H137" s="1051"/>
      <c r="I137" s="1052"/>
      <c r="J137" s="1052"/>
      <c r="K137" s="1052"/>
      <c r="L137" s="1052"/>
      <c r="M137" s="1052"/>
      <c r="N137" s="1052"/>
      <c r="O137" s="1053"/>
    </row>
    <row r="138" spans="1:55" ht="36" customHeight="1" x14ac:dyDescent="0.25">
      <c r="A138" s="1048" t="s">
        <v>1176</v>
      </c>
      <c r="B138" s="1049"/>
      <c r="C138" s="1049"/>
      <c r="D138" s="1049"/>
      <c r="E138" s="1049"/>
      <c r="F138" s="1049"/>
      <c r="G138" s="1050"/>
      <c r="H138" s="1051"/>
      <c r="I138" s="1052"/>
      <c r="J138" s="1052"/>
      <c r="K138" s="1052"/>
      <c r="L138" s="1052"/>
      <c r="M138" s="1052"/>
      <c r="N138" s="1052"/>
      <c r="O138" s="1053"/>
    </row>
    <row r="139" spans="1:55" ht="15.75" customHeight="1" x14ac:dyDescent="0.25">
      <c r="A139" s="1054" t="s">
        <v>1177</v>
      </c>
      <c r="B139" s="1055"/>
      <c r="C139" s="1055"/>
      <c r="D139" s="1055"/>
      <c r="E139" s="1055"/>
      <c r="F139" s="1055"/>
      <c r="G139" s="1096"/>
      <c r="H139" s="1051"/>
      <c r="I139" s="1052"/>
      <c r="J139" s="1052"/>
      <c r="K139" s="1052"/>
      <c r="L139" s="1052"/>
      <c r="M139" s="1052"/>
      <c r="N139" s="1052"/>
      <c r="O139" s="1053"/>
    </row>
    <row r="140" spans="1:55" ht="15.75" customHeight="1" x14ac:dyDescent="0.25">
      <c r="A140" s="1117" t="s">
        <v>1178</v>
      </c>
      <c r="B140" s="1117"/>
      <c r="C140" s="1117"/>
      <c r="D140" s="1117"/>
      <c r="E140" s="1117"/>
      <c r="F140" s="1117"/>
      <c r="G140" s="1117"/>
      <c r="H140" s="1056" t="s">
        <v>151</v>
      </c>
      <c r="I140" s="1056"/>
      <c r="J140" s="1069"/>
      <c r="K140" s="1069"/>
      <c r="L140" s="1069"/>
      <c r="M140" s="1069"/>
      <c r="N140" s="1069"/>
      <c r="O140" s="1069"/>
    </row>
    <row r="141" spans="1:55" x14ac:dyDescent="0.25">
      <c r="A141" s="1117"/>
      <c r="B141" s="1117"/>
      <c r="C141" s="1117"/>
      <c r="D141" s="1117"/>
      <c r="E141" s="1117"/>
      <c r="F141" s="1117"/>
      <c r="G141" s="1117"/>
      <c r="H141" s="1056" t="s">
        <v>152</v>
      </c>
      <c r="I141" s="1056"/>
      <c r="J141" s="1069"/>
      <c r="K141" s="1069"/>
      <c r="L141" s="1069"/>
      <c r="M141" s="1069"/>
      <c r="N141" s="1069"/>
      <c r="O141" s="1069"/>
      <c r="V141" s="34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B141" s="347"/>
      <c r="BC141" s="515"/>
    </row>
    <row r="142" spans="1:55" ht="15.75" customHeight="1" x14ac:dyDescent="0.25">
      <c r="A142" s="1058" t="s">
        <v>1179</v>
      </c>
      <c r="B142" s="1059"/>
      <c r="C142" s="1059"/>
      <c r="D142" s="1059"/>
      <c r="E142" s="1059"/>
      <c r="F142" s="1059"/>
      <c r="G142" s="1060"/>
      <c r="H142" s="1067" t="s">
        <v>153</v>
      </c>
      <c r="I142" s="1068"/>
      <c r="J142" s="1069"/>
      <c r="K142" s="1069"/>
      <c r="L142" s="1069"/>
      <c r="M142" s="1069"/>
      <c r="N142" s="1069"/>
      <c r="O142" s="1069"/>
      <c r="V142" s="348"/>
      <c r="W142" s="348"/>
      <c r="X142" s="348"/>
      <c r="Y142" s="348"/>
      <c r="Z142" s="348"/>
      <c r="AA142" s="348"/>
      <c r="AB142" s="348"/>
      <c r="AC142" s="348"/>
      <c r="AD142" s="348"/>
      <c r="AE142" s="348"/>
      <c r="AF142" s="348"/>
      <c r="AG142" s="348"/>
      <c r="AH142" s="348"/>
      <c r="AI142" s="348"/>
      <c r="AJ142" s="348"/>
      <c r="AK142" s="348"/>
      <c r="AL142" s="348"/>
      <c r="AM142" s="348"/>
      <c r="AN142" s="348"/>
      <c r="AO142" s="348"/>
      <c r="AP142" s="348"/>
      <c r="AQ142" s="348"/>
      <c r="AR142" s="348"/>
      <c r="AS142" s="348"/>
      <c r="AT142" s="348"/>
      <c r="AU142" s="348"/>
      <c r="AV142" s="348"/>
      <c r="AW142" s="348"/>
      <c r="AX142" s="348"/>
      <c r="AY142" s="348"/>
      <c r="AZ142" s="348"/>
      <c r="BB142" s="348"/>
      <c r="BC142" s="516"/>
    </row>
    <row r="143" spans="1:55" ht="15.75" customHeight="1" x14ac:dyDescent="0.25">
      <c r="A143" s="1061"/>
      <c r="B143" s="1062"/>
      <c r="C143" s="1062"/>
      <c r="D143" s="1062"/>
      <c r="E143" s="1062"/>
      <c r="F143" s="1062"/>
      <c r="G143" s="1063"/>
      <c r="H143" s="1067" t="s">
        <v>45</v>
      </c>
      <c r="I143" s="1068"/>
      <c r="J143" s="1069"/>
      <c r="K143" s="1069"/>
      <c r="L143" s="1069"/>
      <c r="M143" s="1069"/>
      <c r="N143" s="1069"/>
      <c r="O143" s="1069"/>
      <c r="V143" s="349"/>
      <c r="W143" s="349"/>
      <c r="X143" s="349"/>
      <c r="Y143" s="349"/>
      <c r="Z143" s="349"/>
      <c r="AA143" s="349"/>
      <c r="AB143" s="349"/>
      <c r="AC143" s="349"/>
      <c r="AD143" s="349"/>
      <c r="AE143" s="349"/>
      <c r="AF143" s="349"/>
      <c r="AG143" s="349"/>
      <c r="AH143" s="349"/>
      <c r="AI143" s="349"/>
      <c r="AJ143" s="349"/>
      <c r="AK143" s="349"/>
      <c r="AL143" s="349"/>
      <c r="AM143" s="349"/>
      <c r="AN143" s="349"/>
      <c r="AO143" s="349"/>
      <c r="AP143" s="350"/>
      <c r="AQ143" s="350"/>
      <c r="AR143" s="349"/>
      <c r="AS143" s="349"/>
      <c r="AT143" s="349"/>
      <c r="AU143" s="350"/>
      <c r="AV143" s="350"/>
      <c r="AW143" s="350"/>
      <c r="AX143" s="350"/>
      <c r="AY143" s="350"/>
      <c r="AZ143" s="350"/>
      <c r="BB143" s="349"/>
      <c r="BC143" s="517"/>
    </row>
    <row r="144" spans="1:55" x14ac:dyDescent="0.25">
      <c r="A144" s="1061"/>
      <c r="B144" s="1062"/>
      <c r="C144" s="1062"/>
      <c r="D144" s="1062"/>
      <c r="E144" s="1062"/>
      <c r="F144" s="1062"/>
      <c r="G144" s="1063"/>
      <c r="H144" s="1067" t="s">
        <v>46</v>
      </c>
      <c r="I144" s="1068"/>
      <c r="J144" s="1069"/>
      <c r="K144" s="1069"/>
      <c r="L144" s="1069"/>
      <c r="M144" s="1069"/>
      <c r="N144" s="1069"/>
      <c r="O144" s="1069"/>
      <c r="V144" s="351"/>
      <c r="W144" s="351"/>
      <c r="X144" s="351"/>
      <c r="Y144" s="351"/>
      <c r="Z144" s="351"/>
      <c r="AA144" s="351"/>
      <c r="AB144" s="351"/>
      <c r="AC144" s="351"/>
      <c r="AD144" s="351"/>
      <c r="AE144" s="351"/>
      <c r="AF144" s="351"/>
      <c r="AG144" s="351"/>
      <c r="AH144" s="351"/>
      <c r="AI144" s="351"/>
      <c r="AJ144" s="351"/>
      <c r="AK144" s="351"/>
      <c r="AL144" s="351"/>
      <c r="AM144" s="351"/>
      <c r="AN144" s="351"/>
      <c r="AO144" s="351"/>
      <c r="AP144" s="351"/>
      <c r="AQ144" s="351"/>
      <c r="AR144" s="352"/>
      <c r="AS144" s="352"/>
      <c r="AT144" s="352"/>
      <c r="AU144" s="352"/>
      <c r="AV144" s="352"/>
      <c r="AW144" s="353"/>
      <c r="AX144" s="353"/>
      <c r="AY144" s="353"/>
      <c r="AZ144" s="353"/>
      <c r="BB144" s="351"/>
      <c r="BC144" s="518"/>
    </row>
    <row r="145" spans="1:55" x14ac:dyDescent="0.25">
      <c r="A145" s="1061"/>
      <c r="B145" s="1062"/>
      <c r="C145" s="1062"/>
      <c r="D145" s="1062"/>
      <c r="E145" s="1062"/>
      <c r="F145" s="1062"/>
      <c r="G145" s="1063"/>
      <c r="H145" s="1067" t="s">
        <v>47</v>
      </c>
      <c r="I145" s="1068"/>
      <c r="J145" s="1069"/>
      <c r="K145" s="1069"/>
      <c r="L145" s="1069"/>
      <c r="M145" s="1069"/>
      <c r="N145" s="1069"/>
      <c r="O145" s="1069"/>
      <c r="V145" s="351"/>
      <c r="W145" s="351"/>
      <c r="X145" s="351"/>
      <c r="Y145" s="351"/>
      <c r="Z145" s="351"/>
      <c r="AA145" s="351"/>
      <c r="AB145" s="351"/>
      <c r="AC145" s="351"/>
      <c r="AD145" s="351"/>
      <c r="AE145" s="351"/>
      <c r="AF145" s="351"/>
      <c r="AG145" s="351"/>
      <c r="AH145" s="351"/>
      <c r="AI145" s="351"/>
      <c r="AJ145" s="351"/>
      <c r="AK145" s="351"/>
      <c r="AL145" s="351"/>
      <c r="AM145" s="351"/>
      <c r="AN145" s="351"/>
      <c r="AO145" s="351"/>
      <c r="AP145" s="351"/>
      <c r="AQ145" s="351"/>
      <c r="AR145" s="352"/>
      <c r="AS145" s="352"/>
      <c r="AT145" s="352"/>
      <c r="AU145" s="352"/>
      <c r="AV145" s="352"/>
      <c r="AW145" s="353"/>
      <c r="AX145" s="353"/>
      <c r="AY145" s="353"/>
      <c r="AZ145" s="353"/>
      <c r="BB145" s="351"/>
      <c r="BC145" s="518"/>
    </row>
    <row r="146" spans="1:55" x14ac:dyDescent="0.25">
      <c r="A146" s="1064"/>
      <c r="B146" s="1065"/>
      <c r="C146" s="1065"/>
      <c r="D146" s="1065"/>
      <c r="E146" s="1065"/>
      <c r="F146" s="1065"/>
      <c r="G146" s="1066"/>
      <c r="H146" s="1067" t="s">
        <v>154</v>
      </c>
      <c r="I146" s="1068"/>
      <c r="J146" s="1069"/>
      <c r="K146" s="1069"/>
      <c r="L146" s="1069"/>
      <c r="M146" s="1069"/>
      <c r="N146" s="1069"/>
      <c r="O146" s="1069"/>
      <c r="V146" s="351"/>
      <c r="W146" s="351"/>
      <c r="X146" s="351"/>
      <c r="Y146" s="351"/>
      <c r="Z146" s="351"/>
      <c r="AA146" s="351"/>
      <c r="AB146" s="351"/>
      <c r="AC146" s="351"/>
      <c r="AD146" s="351"/>
      <c r="AE146" s="351"/>
      <c r="AF146" s="351"/>
      <c r="AG146" s="351"/>
      <c r="AH146" s="351"/>
      <c r="AI146" s="351"/>
      <c r="AJ146" s="351"/>
      <c r="AK146" s="351"/>
      <c r="AL146" s="351"/>
      <c r="AM146" s="351"/>
      <c r="AN146" s="351"/>
      <c r="AO146" s="351"/>
      <c r="AP146" s="351"/>
      <c r="AQ146" s="351"/>
      <c r="AR146" s="352"/>
      <c r="AS146" s="352"/>
      <c r="AT146" s="352"/>
      <c r="AU146" s="352"/>
      <c r="AV146" s="352"/>
      <c r="AW146" s="353"/>
      <c r="AX146" s="353"/>
      <c r="AY146" s="353"/>
      <c r="AZ146" s="353"/>
      <c r="BB146" s="351"/>
      <c r="BC146" s="518"/>
    </row>
    <row r="147" spans="1:55" ht="15.75" customHeight="1" x14ac:dyDescent="0.25">
      <c r="A147" s="1057" t="s">
        <v>1180</v>
      </c>
      <c r="B147" s="1057"/>
      <c r="C147" s="1057"/>
      <c r="D147" s="1057"/>
      <c r="E147" s="1057"/>
      <c r="F147" s="1057"/>
      <c r="G147" s="1057"/>
      <c r="H147" s="1051"/>
      <c r="I147" s="1052"/>
      <c r="J147" s="1052"/>
      <c r="K147" s="1052"/>
      <c r="L147" s="1052"/>
      <c r="M147" s="1052"/>
      <c r="N147" s="1052"/>
      <c r="O147" s="1053"/>
      <c r="V147" s="351"/>
      <c r="W147" s="351"/>
      <c r="X147" s="351"/>
      <c r="Y147" s="351"/>
      <c r="Z147" s="351"/>
      <c r="AA147" s="351"/>
      <c r="AB147" s="351"/>
      <c r="AC147" s="351"/>
      <c r="AD147" s="351"/>
      <c r="AE147" s="351"/>
      <c r="AF147" s="351"/>
      <c r="AG147" s="351"/>
      <c r="AH147" s="351"/>
      <c r="AI147" s="351"/>
      <c r="AJ147" s="351"/>
      <c r="AK147" s="351"/>
      <c r="AL147" s="351"/>
      <c r="AM147" s="351"/>
      <c r="AN147" s="351"/>
      <c r="AO147" s="351"/>
      <c r="AP147" s="351"/>
      <c r="AQ147" s="351"/>
      <c r="AR147" s="352"/>
      <c r="AS147" s="352"/>
      <c r="AT147" s="352"/>
      <c r="AU147" s="352"/>
      <c r="AV147" s="352"/>
      <c r="AW147" s="353"/>
      <c r="AX147" s="353"/>
      <c r="AY147" s="353"/>
      <c r="AZ147" s="353"/>
      <c r="BB147" s="351"/>
      <c r="BC147" s="518"/>
    </row>
    <row r="148" spans="1:55" ht="63.75" customHeight="1" x14ac:dyDescent="0.25">
      <c r="A148" s="1057" t="s">
        <v>1171</v>
      </c>
      <c r="B148" s="1057"/>
      <c r="C148" s="1057"/>
      <c r="D148" s="1057"/>
      <c r="E148" s="1057"/>
      <c r="F148" s="1057"/>
      <c r="G148" s="1057"/>
      <c r="H148" s="1051"/>
      <c r="I148" s="1052"/>
      <c r="J148" s="1052"/>
      <c r="K148" s="1052"/>
      <c r="L148" s="1052"/>
      <c r="M148" s="1052"/>
      <c r="N148" s="1052"/>
      <c r="O148" s="1053"/>
      <c r="V148" s="34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B148" s="347"/>
      <c r="BC148" s="515"/>
    </row>
    <row r="149" spans="1:55" ht="33" customHeight="1" x14ac:dyDescent="0.25">
      <c r="A149" s="1057" t="s">
        <v>1521</v>
      </c>
      <c r="B149" s="1057"/>
      <c r="C149" s="1057"/>
      <c r="D149" s="1057"/>
      <c r="E149" s="1057"/>
      <c r="F149" s="1057"/>
      <c r="G149" s="1057"/>
      <c r="H149" s="1051"/>
      <c r="I149" s="1052"/>
      <c r="J149" s="1052"/>
      <c r="K149" s="1052"/>
      <c r="L149" s="1052"/>
      <c r="M149" s="1052"/>
      <c r="N149" s="1052"/>
      <c r="O149" s="1053"/>
    </row>
    <row r="150" spans="1:55" ht="15.75" customHeight="1" x14ac:dyDescent="0.25">
      <c r="A150" s="1057" t="s">
        <v>1172</v>
      </c>
      <c r="B150" s="1057"/>
      <c r="C150" s="1057"/>
      <c r="D150" s="1057"/>
      <c r="E150" s="1057"/>
      <c r="F150" s="1057"/>
      <c r="G150" s="1057"/>
      <c r="H150" s="1051"/>
      <c r="I150" s="1052"/>
      <c r="J150" s="1052"/>
      <c r="K150" s="1052"/>
      <c r="L150" s="1052"/>
      <c r="M150" s="1052"/>
      <c r="N150" s="1052"/>
      <c r="O150" s="1053"/>
    </row>
    <row r="151" spans="1:55" ht="6" customHeight="1" x14ac:dyDescent="0.25">
      <c r="A151" s="109"/>
      <c r="B151" s="110"/>
      <c r="C151" s="110"/>
      <c r="D151" s="110"/>
      <c r="E151" s="110"/>
      <c r="F151" s="110"/>
      <c r="G151" s="111"/>
      <c r="H151" s="111"/>
      <c r="I151" s="111"/>
      <c r="J151" s="111"/>
      <c r="K151" s="111"/>
      <c r="L151" s="111"/>
      <c r="M151" s="111"/>
      <c r="N151" s="111"/>
      <c r="O151" s="112"/>
    </row>
    <row r="152" spans="1:55" ht="30.75" customHeight="1" x14ac:dyDescent="0.25">
      <c r="A152" s="1070" t="s">
        <v>1513</v>
      </c>
      <c r="B152" s="1071"/>
      <c r="C152" s="1071"/>
      <c r="D152" s="1071"/>
      <c r="E152" s="1071"/>
      <c r="F152" s="1071"/>
      <c r="G152" s="1071"/>
      <c r="H152" s="1071"/>
      <c r="I152" s="1071"/>
      <c r="J152" s="1071"/>
      <c r="K152" s="1071"/>
      <c r="L152" s="1071"/>
      <c r="M152" s="1071"/>
      <c r="N152" s="1071"/>
      <c r="O152" s="1072"/>
    </row>
    <row r="153" spans="1:55" x14ac:dyDescent="0.25">
      <c r="A153" s="1054" t="s">
        <v>1544</v>
      </c>
      <c r="B153" s="1055"/>
      <c r="C153" s="1055"/>
      <c r="D153" s="1055"/>
      <c r="E153" s="1055"/>
      <c r="F153" s="1055"/>
      <c r="G153" s="1055"/>
      <c r="H153" s="1051"/>
      <c r="I153" s="1052"/>
      <c r="J153" s="1052"/>
      <c r="K153" s="1052"/>
      <c r="L153" s="1052"/>
      <c r="M153" s="1052"/>
      <c r="N153" s="1052"/>
      <c r="O153" s="1053"/>
    </row>
    <row r="154" spans="1:55" x14ac:dyDescent="0.25">
      <c r="A154" s="1054" t="s">
        <v>1545</v>
      </c>
      <c r="B154" s="1055"/>
      <c r="C154" s="1055"/>
      <c r="D154" s="1055"/>
      <c r="E154" s="1055"/>
      <c r="F154" s="1055"/>
      <c r="G154" s="1055"/>
      <c r="H154" s="1051"/>
      <c r="I154" s="1052"/>
      <c r="J154" s="1052"/>
      <c r="K154" s="1052"/>
      <c r="L154" s="1052"/>
      <c r="M154" s="1052"/>
      <c r="N154" s="1052"/>
      <c r="O154" s="1053"/>
    </row>
    <row r="155" spans="1:55" x14ac:dyDescent="0.25">
      <c r="A155" s="1070" t="s">
        <v>1512</v>
      </c>
      <c r="B155" s="1071"/>
      <c r="C155" s="1071"/>
      <c r="D155" s="1071"/>
      <c r="E155" s="1071"/>
      <c r="F155" s="1071"/>
      <c r="G155" s="1071"/>
      <c r="H155" s="1071"/>
      <c r="I155" s="1071"/>
      <c r="J155" s="1071"/>
      <c r="K155" s="1071"/>
      <c r="L155" s="1071"/>
      <c r="M155" s="1071"/>
      <c r="N155" s="1071"/>
      <c r="O155" s="1072"/>
    </row>
    <row r="156" spans="1:55" ht="60" customHeight="1" x14ac:dyDescent="0.25">
      <c r="A156" s="1078" t="s">
        <v>1181</v>
      </c>
      <c r="B156" s="1079"/>
      <c r="C156" s="1079"/>
      <c r="D156" s="1079"/>
      <c r="E156" s="1080"/>
      <c r="F156" s="1078" t="s">
        <v>1182</v>
      </c>
      <c r="G156" s="1079"/>
      <c r="H156" s="1079"/>
      <c r="I156" s="1080"/>
      <c r="J156" s="647" t="s">
        <v>1349</v>
      </c>
      <c r="K156" s="647" t="s">
        <v>1542</v>
      </c>
      <c r="L156" s="1081" t="s">
        <v>1543</v>
      </c>
      <c r="M156" s="1082"/>
      <c r="N156" s="647" t="s">
        <v>1183</v>
      </c>
      <c r="O156" s="647" t="s">
        <v>1160</v>
      </c>
    </row>
    <row r="157" spans="1:55" x14ac:dyDescent="0.25">
      <c r="A157" s="1031"/>
      <c r="B157" s="1032"/>
      <c r="C157" s="1032"/>
      <c r="D157" s="1032"/>
      <c r="E157" s="1033"/>
      <c r="F157" s="1031"/>
      <c r="G157" s="1032"/>
      <c r="H157" s="1032"/>
      <c r="I157" s="1033"/>
      <c r="J157" s="666"/>
      <c r="K157" s="646"/>
      <c r="L157" s="1031"/>
      <c r="M157" s="1033"/>
      <c r="N157" s="644"/>
      <c r="O157" s="646"/>
    </row>
    <row r="158" spans="1:55" x14ac:dyDescent="0.25">
      <c r="A158" s="1031"/>
      <c r="B158" s="1032"/>
      <c r="C158" s="1032"/>
      <c r="D158" s="1032"/>
      <c r="E158" s="1033"/>
      <c r="F158" s="1031"/>
      <c r="G158" s="1032"/>
      <c r="H158" s="1032"/>
      <c r="I158" s="1033"/>
      <c r="J158" s="666"/>
      <c r="K158" s="646"/>
      <c r="L158" s="1031"/>
      <c r="M158" s="1033"/>
      <c r="N158" s="644"/>
      <c r="O158" s="646"/>
    </row>
    <row r="159" spans="1:55" x14ac:dyDescent="0.25">
      <c r="A159" s="1031"/>
      <c r="B159" s="1032"/>
      <c r="C159" s="1032"/>
      <c r="D159" s="1032"/>
      <c r="E159" s="1033"/>
      <c r="F159" s="1031"/>
      <c r="G159" s="1032"/>
      <c r="H159" s="1032"/>
      <c r="I159" s="1033"/>
      <c r="J159" s="666"/>
      <c r="K159" s="646"/>
      <c r="L159" s="1031"/>
      <c r="M159" s="1033"/>
      <c r="N159" s="644"/>
      <c r="O159" s="646"/>
    </row>
    <row r="160" spans="1:55" x14ac:dyDescent="0.25">
      <c r="A160" s="1031"/>
      <c r="B160" s="1032"/>
      <c r="C160" s="1032"/>
      <c r="D160" s="1032"/>
      <c r="E160" s="1033"/>
      <c r="F160" s="1031"/>
      <c r="G160" s="1032"/>
      <c r="H160" s="1032"/>
      <c r="I160" s="1033"/>
      <c r="J160" s="666"/>
      <c r="K160" s="646"/>
      <c r="L160" s="1031"/>
      <c r="M160" s="1033"/>
      <c r="N160" s="644"/>
      <c r="O160" s="646"/>
    </row>
    <row r="161" spans="1:55" x14ac:dyDescent="0.25">
      <c r="A161" s="1031"/>
      <c r="B161" s="1032"/>
      <c r="C161" s="1032"/>
      <c r="D161" s="1032"/>
      <c r="E161" s="1033"/>
      <c r="F161" s="1031"/>
      <c r="G161" s="1032"/>
      <c r="H161" s="1032"/>
      <c r="I161" s="1033"/>
      <c r="J161" s="666"/>
      <c r="K161" s="646"/>
      <c r="L161" s="1031"/>
      <c r="M161" s="1033"/>
      <c r="N161" s="644"/>
      <c r="O161" s="646"/>
    </row>
    <row r="162" spans="1:55" outlineLevel="1" x14ac:dyDescent="0.25">
      <c r="A162" s="1031"/>
      <c r="B162" s="1032"/>
      <c r="C162" s="1032"/>
      <c r="D162" s="1032"/>
      <c r="E162" s="1033"/>
      <c r="F162" s="1031"/>
      <c r="G162" s="1032"/>
      <c r="H162" s="1032"/>
      <c r="I162" s="1033"/>
      <c r="J162" s="666"/>
      <c r="K162" s="646"/>
      <c r="L162" s="1031"/>
      <c r="M162" s="1033"/>
      <c r="N162" s="644"/>
      <c r="O162" s="646"/>
    </row>
    <row r="163" spans="1:55" outlineLevel="1" x14ac:dyDescent="0.25">
      <c r="A163" s="1031"/>
      <c r="B163" s="1032"/>
      <c r="C163" s="1032"/>
      <c r="D163" s="1032"/>
      <c r="E163" s="1033"/>
      <c r="F163" s="1031"/>
      <c r="G163" s="1032"/>
      <c r="H163" s="1032"/>
      <c r="I163" s="1033"/>
      <c r="J163" s="666"/>
      <c r="K163" s="646"/>
      <c r="L163" s="1031"/>
      <c r="M163" s="1033"/>
      <c r="N163" s="644"/>
      <c r="O163" s="646"/>
    </row>
    <row r="164" spans="1:55" outlineLevel="1" x14ac:dyDescent="0.25">
      <c r="A164" s="1031"/>
      <c r="B164" s="1032"/>
      <c r="C164" s="1032"/>
      <c r="D164" s="1032"/>
      <c r="E164" s="1033"/>
      <c r="F164" s="1031"/>
      <c r="G164" s="1032"/>
      <c r="H164" s="1032"/>
      <c r="I164" s="1033"/>
      <c r="J164" s="666"/>
      <c r="K164" s="646"/>
      <c r="L164" s="1031"/>
      <c r="M164" s="1033"/>
      <c r="N164" s="644"/>
      <c r="O164" s="646"/>
    </row>
    <row r="165" spans="1:55" outlineLevel="1" x14ac:dyDescent="0.25">
      <c r="A165" s="1031"/>
      <c r="B165" s="1032"/>
      <c r="C165" s="1032"/>
      <c r="D165" s="1032"/>
      <c r="E165" s="1033"/>
      <c r="F165" s="1031"/>
      <c r="G165" s="1032"/>
      <c r="H165" s="1032"/>
      <c r="I165" s="1033"/>
      <c r="J165" s="666"/>
      <c r="K165" s="646"/>
      <c r="L165" s="1031"/>
      <c r="M165" s="1033"/>
      <c r="N165" s="644"/>
      <c r="O165" s="646"/>
    </row>
    <row r="166" spans="1:55" outlineLevel="1" x14ac:dyDescent="0.25">
      <c r="A166" s="1031"/>
      <c r="B166" s="1032"/>
      <c r="C166" s="1032"/>
      <c r="D166" s="1032"/>
      <c r="E166" s="1033"/>
      <c r="F166" s="1031"/>
      <c r="G166" s="1032"/>
      <c r="H166" s="1032"/>
      <c r="I166" s="1033"/>
      <c r="J166" s="666"/>
      <c r="K166" s="646"/>
      <c r="L166" s="1031"/>
      <c r="M166" s="1033"/>
      <c r="N166" s="644"/>
      <c r="O166" s="646"/>
    </row>
    <row r="167" spans="1:55" outlineLevel="1" x14ac:dyDescent="0.25">
      <c r="A167" s="1031"/>
      <c r="B167" s="1032"/>
      <c r="C167" s="1032"/>
      <c r="D167" s="1032"/>
      <c r="E167" s="1033"/>
      <c r="F167" s="1031"/>
      <c r="G167" s="1032"/>
      <c r="H167" s="1032"/>
      <c r="I167" s="1033"/>
      <c r="J167" s="666"/>
      <c r="K167" s="646"/>
      <c r="L167" s="1031"/>
      <c r="M167" s="1033"/>
      <c r="N167" s="644"/>
      <c r="O167" s="646"/>
    </row>
    <row r="168" spans="1:55" outlineLevel="1" x14ac:dyDescent="0.25">
      <c r="A168" s="1031"/>
      <c r="B168" s="1032"/>
      <c r="C168" s="1032"/>
      <c r="D168" s="1032"/>
      <c r="E168" s="1033"/>
      <c r="F168" s="1031"/>
      <c r="G168" s="1032"/>
      <c r="H168" s="1032"/>
      <c r="I168" s="1033"/>
      <c r="J168" s="666"/>
      <c r="K168" s="646"/>
      <c r="L168" s="1031"/>
      <c r="M168" s="1033"/>
      <c r="N168" s="644"/>
      <c r="O168" s="646"/>
    </row>
    <row r="169" spans="1:55" outlineLevel="1" x14ac:dyDescent="0.25">
      <c r="A169" s="1031"/>
      <c r="B169" s="1032"/>
      <c r="C169" s="1032"/>
      <c r="D169" s="1032"/>
      <c r="E169" s="1033"/>
      <c r="F169" s="1031"/>
      <c r="G169" s="1032"/>
      <c r="H169" s="1032"/>
      <c r="I169" s="1033"/>
      <c r="J169" s="666"/>
      <c r="K169" s="646"/>
      <c r="L169" s="1031"/>
      <c r="M169" s="1033"/>
      <c r="N169" s="644"/>
      <c r="O169" s="646"/>
    </row>
    <row r="170" spans="1:55" outlineLevel="1" x14ac:dyDescent="0.25">
      <c r="A170" s="1031"/>
      <c r="B170" s="1032"/>
      <c r="C170" s="1032"/>
      <c r="D170" s="1032"/>
      <c r="E170" s="1033"/>
      <c r="F170" s="1031"/>
      <c r="G170" s="1032"/>
      <c r="H170" s="1032"/>
      <c r="I170" s="1033"/>
      <c r="J170" s="666"/>
      <c r="K170" s="646"/>
      <c r="L170" s="1031"/>
      <c r="M170" s="1033"/>
      <c r="N170" s="644"/>
      <c r="O170" s="646"/>
    </row>
    <row r="171" spans="1:55" ht="6" customHeight="1" x14ac:dyDescent="0.25">
      <c r="A171" s="109"/>
      <c r="B171" s="110"/>
      <c r="C171" s="110"/>
      <c r="D171" s="110"/>
      <c r="E171" s="110"/>
      <c r="F171" s="110"/>
      <c r="G171" s="111"/>
      <c r="H171" s="111"/>
      <c r="I171" s="111"/>
      <c r="J171" s="111"/>
      <c r="K171" s="111"/>
      <c r="L171" s="645"/>
      <c r="M171" s="645"/>
      <c r="N171" s="111"/>
      <c r="O171" s="112"/>
    </row>
    <row r="172" spans="1:55" x14ac:dyDescent="0.25">
      <c r="A172" s="107"/>
      <c r="B172" s="107"/>
      <c r="C172" s="107"/>
      <c r="D172" s="107"/>
      <c r="E172" s="107"/>
      <c r="F172" s="107"/>
      <c r="G172" s="107"/>
      <c r="H172" s="107"/>
      <c r="I172" s="107"/>
      <c r="J172" s="107"/>
      <c r="K172" s="107"/>
      <c r="L172" s="107"/>
      <c r="M172" s="107"/>
      <c r="N172" s="107"/>
      <c r="O172" s="107"/>
    </row>
    <row r="173" spans="1:55" x14ac:dyDescent="0.25">
      <c r="A173" s="1076" t="s">
        <v>97</v>
      </c>
      <c r="B173" s="1076"/>
      <c r="C173" s="1076"/>
      <c r="D173" s="501"/>
      <c r="E173" s="107"/>
      <c r="F173" s="107"/>
      <c r="G173" s="107"/>
      <c r="H173" s="107"/>
      <c r="I173" s="107"/>
      <c r="J173" s="107"/>
      <c r="K173" s="107"/>
      <c r="L173" s="107"/>
      <c r="M173" s="107"/>
      <c r="N173" s="107"/>
      <c r="O173" s="107"/>
    </row>
    <row r="174" spans="1:55" s="53" customFormat="1" ht="15" customHeight="1" x14ac:dyDescent="0.25">
      <c r="A174" s="114"/>
      <c r="B174" s="1029"/>
      <c r="C174" s="1029"/>
      <c r="D174" s="1029"/>
      <c r="E174" s="1029"/>
      <c r="F174" s="114"/>
      <c r="G174" s="1029"/>
      <c r="H174" s="1029"/>
      <c r="I174" s="114"/>
      <c r="J174" s="1029"/>
      <c r="K174" s="1029"/>
      <c r="L174" s="642"/>
      <c r="M174" s="114"/>
      <c r="N174" s="114"/>
      <c r="O174" s="114"/>
      <c r="V174" s="354"/>
      <c r="BA174" s="354"/>
      <c r="BB174" s="354"/>
      <c r="BC174" s="519"/>
    </row>
    <row r="175" spans="1:55" s="105" customFormat="1" ht="12" x14ac:dyDescent="0.2">
      <c r="A175" s="115"/>
      <c r="B175" s="1077" t="s">
        <v>32</v>
      </c>
      <c r="C175" s="1077"/>
      <c r="D175" s="1077"/>
      <c r="E175" s="1077"/>
      <c r="F175" s="115"/>
      <c r="G175" s="1077" t="s">
        <v>33</v>
      </c>
      <c r="H175" s="1077"/>
      <c r="I175" s="115"/>
      <c r="J175" s="1077" t="s">
        <v>34</v>
      </c>
      <c r="K175" s="1077"/>
      <c r="L175" s="643"/>
      <c r="M175" s="115"/>
      <c r="N175" s="115"/>
      <c r="O175" s="115"/>
      <c r="V175" s="355"/>
      <c r="BA175" s="355"/>
      <c r="BB175" s="355"/>
      <c r="BC175" s="520"/>
    </row>
    <row r="176" spans="1:55" x14ac:dyDescent="0.25">
      <c r="A176" s="501" t="s">
        <v>98</v>
      </c>
      <c r="B176" s="1073"/>
      <c r="C176" s="1074"/>
      <c r="D176" s="1074"/>
      <c r="E176" s="1074"/>
      <c r="F176" s="107"/>
      <c r="G176" s="107"/>
      <c r="H176" s="107"/>
      <c r="I176" s="107"/>
      <c r="J176" s="107"/>
      <c r="K176" s="107"/>
      <c r="L176" s="107"/>
      <c r="M176" s="107"/>
      <c r="N176" s="107"/>
      <c r="O176" s="107"/>
    </row>
    <row r="177" spans="1:15" x14ac:dyDescent="0.25">
      <c r="A177" s="501"/>
      <c r="B177" s="501"/>
      <c r="C177" s="501"/>
      <c r="D177" s="501"/>
      <c r="E177" s="107"/>
      <c r="F177" s="107"/>
      <c r="G177" s="107"/>
      <c r="H177" s="107"/>
      <c r="I177" s="107"/>
      <c r="J177" s="107"/>
      <c r="K177" s="107"/>
      <c r="L177" s="107"/>
      <c r="M177" s="107"/>
      <c r="N177" s="107"/>
      <c r="O177" s="107"/>
    </row>
    <row r="178" spans="1:15" x14ac:dyDescent="0.25">
      <c r="A178" s="501" t="s">
        <v>1</v>
      </c>
      <c r="B178" s="501"/>
      <c r="C178" s="501"/>
      <c r="D178" s="501"/>
      <c r="E178" s="107"/>
      <c r="F178" s="107"/>
      <c r="G178" s="107"/>
      <c r="H178" s="107"/>
      <c r="I178" s="107"/>
      <c r="J178" s="107"/>
      <c r="K178" s="107"/>
      <c r="L178" s="107"/>
      <c r="M178" s="107"/>
      <c r="N178" s="107"/>
      <c r="O178" s="107"/>
    </row>
    <row r="179" spans="1:15" x14ac:dyDescent="0.25">
      <c r="A179" s="501"/>
      <c r="B179" s="501"/>
      <c r="C179" s="501"/>
      <c r="D179" s="501"/>
      <c r="E179" s="107"/>
      <c r="F179" s="107"/>
      <c r="G179" s="107"/>
      <c r="H179" s="107"/>
      <c r="I179" s="107"/>
      <c r="J179" s="107"/>
      <c r="K179" s="107"/>
      <c r="L179" s="107"/>
      <c r="M179" s="107"/>
      <c r="N179" s="107"/>
      <c r="O179" s="107"/>
    </row>
    <row r="180" spans="1:15" ht="31.5" customHeight="1" x14ac:dyDescent="0.25">
      <c r="A180" s="1075" t="s">
        <v>1523</v>
      </c>
      <c r="B180" s="1075"/>
      <c r="C180" s="1075"/>
      <c r="D180" s="1075"/>
      <c r="E180" s="1075"/>
      <c r="F180" s="1075"/>
      <c r="G180" s="1075"/>
      <c r="H180" s="1075"/>
      <c r="I180" s="1075"/>
      <c r="J180" s="1075"/>
      <c r="K180" s="1075"/>
      <c r="L180" s="1075"/>
      <c r="M180" s="1075"/>
      <c r="N180" s="1075"/>
      <c r="O180" s="1075"/>
    </row>
    <row r="181" spans="1:15" x14ac:dyDescent="0.25">
      <c r="A181" s="106"/>
    </row>
  </sheetData>
  <mergeCells count="380">
    <mergeCell ref="A32:F32"/>
    <mergeCell ref="G32:O32"/>
    <mergeCell ref="A27:F27"/>
    <mergeCell ref="G27:O27"/>
    <mergeCell ref="A121:G121"/>
    <mergeCell ref="N39:O39"/>
    <mergeCell ref="N40:O40"/>
    <mergeCell ref="N41:O41"/>
    <mergeCell ref="N42:O42"/>
    <mergeCell ref="A51:G51"/>
    <mergeCell ref="I51:N51"/>
    <mergeCell ref="A52:G52"/>
    <mergeCell ref="G40:M40"/>
    <mergeCell ref="G41:M41"/>
    <mergeCell ref="A47:F48"/>
    <mergeCell ref="G47:H47"/>
    <mergeCell ref="I47:J47"/>
    <mergeCell ref="K47:M47"/>
    <mergeCell ref="N47:O47"/>
    <mergeCell ref="G48:H48"/>
    <mergeCell ref="I48:J48"/>
    <mergeCell ref="K48:M48"/>
    <mergeCell ref="A56:G56"/>
    <mergeCell ref="I56:O56"/>
    <mergeCell ref="A65:D65"/>
    <mergeCell ref="F65:G65"/>
    <mergeCell ref="H65:I65"/>
    <mergeCell ref="J65:M65"/>
    <mergeCell ref="N65:O65"/>
    <mergeCell ref="J66:M66"/>
    <mergeCell ref="N66:O66"/>
    <mergeCell ref="N48:O48"/>
    <mergeCell ref="A66:D66"/>
    <mergeCell ref="F66:G66"/>
    <mergeCell ref="H66:I66"/>
    <mergeCell ref="C62:M62"/>
    <mergeCell ref="A63:D63"/>
    <mergeCell ref="F63:G63"/>
    <mergeCell ref="H63:I63"/>
    <mergeCell ref="J63:M63"/>
    <mergeCell ref="A64:D64"/>
    <mergeCell ref="F64:G64"/>
    <mergeCell ref="H64:I64"/>
    <mergeCell ref="J64:M64"/>
    <mergeCell ref="H114:O114"/>
    <mergeCell ref="A113:G113"/>
    <mergeCell ref="H113:O113"/>
    <mergeCell ref="A107:G107"/>
    <mergeCell ref="H107:O107"/>
    <mergeCell ref="A105:G105"/>
    <mergeCell ref="A50:O50"/>
    <mergeCell ref="I52:N52"/>
    <mergeCell ref="A54:G54"/>
    <mergeCell ref="I54:N54"/>
    <mergeCell ref="A55:G55"/>
    <mergeCell ref="I55:N55"/>
    <mergeCell ref="J59:O59"/>
    <mergeCell ref="G60:I60"/>
    <mergeCell ref="J60:O60"/>
    <mergeCell ref="G58:I58"/>
    <mergeCell ref="J58:O58"/>
    <mergeCell ref="G59:I59"/>
    <mergeCell ref="N63:O63"/>
    <mergeCell ref="A58:F60"/>
    <mergeCell ref="A103:G103"/>
    <mergeCell ref="H103:O103"/>
    <mergeCell ref="A67:D67"/>
    <mergeCell ref="N64:O64"/>
    <mergeCell ref="A35:F35"/>
    <mergeCell ref="G35:O35"/>
    <mergeCell ref="N36:O36"/>
    <mergeCell ref="N37:O37"/>
    <mergeCell ref="N38:O38"/>
    <mergeCell ref="A36:F46"/>
    <mergeCell ref="A26:F26"/>
    <mergeCell ref="G26:O26"/>
    <mergeCell ref="A28:F28"/>
    <mergeCell ref="G28:O28"/>
    <mergeCell ref="J29:O29"/>
    <mergeCell ref="A29:F30"/>
    <mergeCell ref="G29:I30"/>
    <mergeCell ref="A31:F31"/>
    <mergeCell ref="G31:O31"/>
    <mergeCell ref="A33:F33"/>
    <mergeCell ref="G33:O33"/>
    <mergeCell ref="A34:F34"/>
    <mergeCell ref="G34:O34"/>
    <mergeCell ref="G42:M42"/>
    <mergeCell ref="G36:M36"/>
    <mergeCell ref="G37:M37"/>
    <mergeCell ref="G38:M38"/>
    <mergeCell ref="G39:M39"/>
    <mergeCell ref="A24:F25"/>
    <mergeCell ref="G24:I24"/>
    <mergeCell ref="M24:O24"/>
    <mergeCell ref="G25:I25"/>
    <mergeCell ref="M25:O25"/>
    <mergeCell ref="M21:O21"/>
    <mergeCell ref="G22:H22"/>
    <mergeCell ref="I22:J22"/>
    <mergeCell ref="M22:O22"/>
    <mergeCell ref="G23:I23"/>
    <mergeCell ref="J23:O23"/>
    <mergeCell ref="K21:L21"/>
    <mergeCell ref="K22:L22"/>
    <mergeCell ref="J25:L25"/>
    <mergeCell ref="J24:L24"/>
    <mergeCell ref="B11:N11"/>
    <mergeCell ref="B12:N12"/>
    <mergeCell ref="B13:O13"/>
    <mergeCell ref="B14:N14"/>
    <mergeCell ref="A15:F15"/>
    <mergeCell ref="G15:O15"/>
    <mergeCell ref="A16:F16"/>
    <mergeCell ref="G16:I16"/>
    <mergeCell ref="K16:N16"/>
    <mergeCell ref="A17:F17"/>
    <mergeCell ref="G17:O17"/>
    <mergeCell ref="A18:F18"/>
    <mergeCell ref="G18:O18"/>
    <mergeCell ref="A139:G139"/>
    <mergeCell ref="H139:O139"/>
    <mergeCell ref="A140:G141"/>
    <mergeCell ref="A19:F19"/>
    <mergeCell ref="G19:O19"/>
    <mergeCell ref="A20:F20"/>
    <mergeCell ref="G20:O20"/>
    <mergeCell ref="A21:F23"/>
    <mergeCell ref="G21:H21"/>
    <mergeCell ref="I21:J21"/>
    <mergeCell ref="G43:M43"/>
    <mergeCell ref="G44:M44"/>
    <mergeCell ref="G45:M45"/>
    <mergeCell ref="N45:O45"/>
    <mergeCell ref="G46:M46"/>
    <mergeCell ref="N46:O46"/>
    <mergeCell ref="N43:O43"/>
    <mergeCell ref="N44:O44"/>
    <mergeCell ref="A53:G53"/>
    <mergeCell ref="I53:N53"/>
    <mergeCell ref="F67:G67"/>
    <mergeCell ref="H67:I67"/>
    <mergeCell ref="J67:M67"/>
    <mergeCell ref="N67:O67"/>
    <mergeCell ref="A68:D68"/>
    <mergeCell ref="F68:G68"/>
    <mergeCell ref="H68:I68"/>
    <mergeCell ref="J68:M68"/>
    <mergeCell ref="N68:O68"/>
    <mergeCell ref="A69:D69"/>
    <mergeCell ref="F69:G69"/>
    <mergeCell ref="H69:I69"/>
    <mergeCell ref="J69:M69"/>
    <mergeCell ref="N69:O69"/>
    <mergeCell ref="A70:D70"/>
    <mergeCell ref="F70:G70"/>
    <mergeCell ref="H70:I70"/>
    <mergeCell ref="J70:M70"/>
    <mergeCell ref="N70:O70"/>
    <mergeCell ref="A71:D71"/>
    <mergeCell ref="F71:G71"/>
    <mergeCell ref="H71:I71"/>
    <mergeCell ref="J71:M71"/>
    <mergeCell ref="N71:O71"/>
    <mergeCell ref="A72:D72"/>
    <mergeCell ref="F72:G72"/>
    <mergeCell ref="H72:I72"/>
    <mergeCell ref="J72:M72"/>
    <mergeCell ref="N72:O72"/>
    <mergeCell ref="A79:G79"/>
    <mergeCell ref="H79:O79"/>
    <mergeCell ref="A84:D84"/>
    <mergeCell ref="E84:F84"/>
    <mergeCell ref="G84:J84"/>
    <mergeCell ref="K84:M84"/>
    <mergeCell ref="K82:O82"/>
    <mergeCell ref="A73:E73"/>
    <mergeCell ref="F73:O73"/>
    <mergeCell ref="A74:O74"/>
    <mergeCell ref="C76:M76"/>
    <mergeCell ref="A77:G77"/>
    <mergeCell ref="H77:O77"/>
    <mergeCell ref="A78:G78"/>
    <mergeCell ref="H78:O78"/>
    <mergeCell ref="A81:O81"/>
    <mergeCell ref="A88:D88"/>
    <mergeCell ref="E88:F88"/>
    <mergeCell ref="G88:J88"/>
    <mergeCell ref="K88:M88"/>
    <mergeCell ref="A89:D89"/>
    <mergeCell ref="E89:F89"/>
    <mergeCell ref="G89:J89"/>
    <mergeCell ref="K89:M89"/>
    <mergeCell ref="A82:D83"/>
    <mergeCell ref="E82:F83"/>
    <mergeCell ref="G82:J83"/>
    <mergeCell ref="K83:M83"/>
    <mergeCell ref="K85:M85"/>
    <mergeCell ref="A85:D85"/>
    <mergeCell ref="E85:F85"/>
    <mergeCell ref="G85:J85"/>
    <mergeCell ref="A86:D86"/>
    <mergeCell ref="E86:F86"/>
    <mergeCell ref="G86:J86"/>
    <mergeCell ref="K86:M86"/>
    <mergeCell ref="A87:D87"/>
    <mergeCell ref="E87:F87"/>
    <mergeCell ref="G87:J87"/>
    <mergeCell ref="K87:M87"/>
    <mergeCell ref="A90:D90"/>
    <mergeCell ref="E90:F90"/>
    <mergeCell ref="G90:J90"/>
    <mergeCell ref="K90:M90"/>
    <mergeCell ref="A91:D91"/>
    <mergeCell ref="E91:F91"/>
    <mergeCell ref="G91:J91"/>
    <mergeCell ref="K91:M91"/>
    <mergeCell ref="H121:O121"/>
    <mergeCell ref="A108:G108"/>
    <mergeCell ref="H108:O108"/>
    <mergeCell ref="H109:O109"/>
    <mergeCell ref="H110:O110"/>
    <mergeCell ref="H100:K100"/>
    <mergeCell ref="L100:O100"/>
    <mergeCell ref="H106:O106"/>
    <mergeCell ref="E112:K112"/>
    <mergeCell ref="A109:G109"/>
    <mergeCell ref="A110:G110"/>
    <mergeCell ref="H101:K101"/>
    <mergeCell ref="L101:O101"/>
    <mergeCell ref="H102:K102"/>
    <mergeCell ref="L102:O102"/>
    <mergeCell ref="A114:G114"/>
    <mergeCell ref="A123:G123"/>
    <mergeCell ref="A92:D92"/>
    <mergeCell ref="E92:F92"/>
    <mergeCell ref="G92:J92"/>
    <mergeCell ref="K92:M92"/>
    <mergeCell ref="E94:K94"/>
    <mergeCell ref="A95:G95"/>
    <mergeCell ref="H95:O95"/>
    <mergeCell ref="A96:G96"/>
    <mergeCell ref="H96:O96"/>
    <mergeCell ref="A97:G101"/>
    <mergeCell ref="H97:K97"/>
    <mergeCell ref="L97:O97"/>
    <mergeCell ref="L99:O99"/>
    <mergeCell ref="H99:K99"/>
    <mergeCell ref="H98:K98"/>
    <mergeCell ref="L98:O98"/>
    <mergeCell ref="A104:G104"/>
    <mergeCell ref="H104:O104"/>
    <mergeCell ref="H123:O123"/>
    <mergeCell ref="H105:O105"/>
    <mergeCell ref="A122:G122"/>
    <mergeCell ref="A106:G106"/>
    <mergeCell ref="H122:O122"/>
    <mergeCell ref="A124:G124"/>
    <mergeCell ref="H133:O133"/>
    <mergeCell ref="A134:G134"/>
    <mergeCell ref="H134:O134"/>
    <mergeCell ref="H124:O124"/>
    <mergeCell ref="A125:G125"/>
    <mergeCell ref="H125:O125"/>
    <mergeCell ref="H132:O132"/>
    <mergeCell ref="E127:K127"/>
    <mergeCell ref="A128:G128"/>
    <mergeCell ref="H128:O128"/>
    <mergeCell ref="A132:G132"/>
    <mergeCell ref="A130:G130"/>
    <mergeCell ref="H130:O130"/>
    <mergeCell ref="A131:G131"/>
    <mergeCell ref="H131:O131"/>
    <mergeCell ref="A129:G129"/>
    <mergeCell ref="H129:O129"/>
    <mergeCell ref="J145:O145"/>
    <mergeCell ref="H146:I146"/>
    <mergeCell ref="J146:O146"/>
    <mergeCell ref="H137:O137"/>
    <mergeCell ref="A138:G138"/>
    <mergeCell ref="H138:O138"/>
    <mergeCell ref="A135:G135"/>
    <mergeCell ref="H135:O135"/>
    <mergeCell ref="A133:G133"/>
    <mergeCell ref="J141:O141"/>
    <mergeCell ref="H141:I141"/>
    <mergeCell ref="A165:E165"/>
    <mergeCell ref="A156:E156"/>
    <mergeCell ref="A157:E157"/>
    <mergeCell ref="A158:E158"/>
    <mergeCell ref="A159:E159"/>
    <mergeCell ref="A160:E160"/>
    <mergeCell ref="F157:I157"/>
    <mergeCell ref="L156:M156"/>
    <mergeCell ref="F156:I156"/>
    <mergeCell ref="L162:M162"/>
    <mergeCell ref="L163:M163"/>
    <mergeCell ref="L164:M164"/>
    <mergeCell ref="L159:M159"/>
    <mergeCell ref="L160:M160"/>
    <mergeCell ref="L161:M161"/>
    <mergeCell ref="F159:I159"/>
    <mergeCell ref="F160:I160"/>
    <mergeCell ref="F161:I161"/>
    <mergeCell ref="F162:I162"/>
    <mergeCell ref="F163:I163"/>
    <mergeCell ref="F164:I164"/>
    <mergeCell ref="F165:I165"/>
    <mergeCell ref="H150:O150"/>
    <mergeCell ref="A152:O152"/>
    <mergeCell ref="B176:E176"/>
    <mergeCell ref="A180:O180"/>
    <mergeCell ref="A173:C173"/>
    <mergeCell ref="B174:E174"/>
    <mergeCell ref="G174:H174"/>
    <mergeCell ref="J174:K174"/>
    <mergeCell ref="B175:E175"/>
    <mergeCell ref="G175:H175"/>
    <mergeCell ref="J175:K175"/>
    <mergeCell ref="A166:E166"/>
    <mergeCell ref="A167:E167"/>
    <mergeCell ref="A168:E168"/>
    <mergeCell ref="A169:E169"/>
    <mergeCell ref="A170:E170"/>
    <mergeCell ref="A161:E161"/>
    <mergeCell ref="A162:E162"/>
    <mergeCell ref="A155:O155"/>
    <mergeCell ref="A163:E163"/>
    <mergeCell ref="A164:E164"/>
    <mergeCell ref="L169:M169"/>
    <mergeCell ref="L170:M170"/>
    <mergeCell ref="F158:I158"/>
    <mergeCell ref="A147:G147"/>
    <mergeCell ref="H147:O147"/>
    <mergeCell ref="A148:G148"/>
    <mergeCell ref="H148:O148"/>
    <mergeCell ref="A149:G149"/>
    <mergeCell ref="H149:O149"/>
    <mergeCell ref="A150:G150"/>
    <mergeCell ref="H115:K115"/>
    <mergeCell ref="L115:O115"/>
    <mergeCell ref="H116:K116"/>
    <mergeCell ref="L116:O116"/>
    <mergeCell ref="H117:K117"/>
    <mergeCell ref="L117:O117"/>
    <mergeCell ref="H118:K118"/>
    <mergeCell ref="L118:O118"/>
    <mergeCell ref="A142:G146"/>
    <mergeCell ref="H142:I142"/>
    <mergeCell ref="J142:O142"/>
    <mergeCell ref="H143:I143"/>
    <mergeCell ref="J143:O143"/>
    <mergeCell ref="H144:I144"/>
    <mergeCell ref="J144:O144"/>
    <mergeCell ref="H145:I145"/>
    <mergeCell ref="J140:O140"/>
    <mergeCell ref="F166:I166"/>
    <mergeCell ref="F167:I167"/>
    <mergeCell ref="F168:I168"/>
    <mergeCell ref="F169:I169"/>
    <mergeCell ref="F170:I170"/>
    <mergeCell ref="L165:M165"/>
    <mergeCell ref="L166:M166"/>
    <mergeCell ref="L158:M158"/>
    <mergeCell ref="H119:K119"/>
    <mergeCell ref="L119:O119"/>
    <mergeCell ref="H120:K120"/>
    <mergeCell ref="L120:O120"/>
    <mergeCell ref="A115:G120"/>
    <mergeCell ref="L167:M167"/>
    <mergeCell ref="L168:M168"/>
    <mergeCell ref="A136:G136"/>
    <mergeCell ref="H136:O136"/>
    <mergeCell ref="A137:G137"/>
    <mergeCell ref="L157:M157"/>
    <mergeCell ref="A153:G153"/>
    <mergeCell ref="H153:O153"/>
    <mergeCell ref="A154:G154"/>
    <mergeCell ref="H154:O154"/>
    <mergeCell ref="H140:I140"/>
  </mergeCells>
  <dataValidations count="6">
    <dataValidation type="list" allowBlank="1" showInputMessage="1" showErrorMessage="1" sqref="N37:O46">
      <formula1>$BC$1:$BC$5</formula1>
    </dataValidation>
    <dataValidation type="list" allowBlank="1" showInputMessage="1" showErrorMessage="1" sqref="G84:J92 G37:M46">
      <formula1>$BA$1:$BA$26</formula1>
    </dataValidation>
    <dataValidation type="list" allowBlank="1" showInputMessage="1" showErrorMessage="1" sqref="H129:O129">
      <formula1>"выберите, юр.лица, применяющие УСН, КФХ,ведущие бух.учет, связанный по производству с/х продукции, юл.лица, применяющие общую систему налогообложения"</formula1>
    </dataValidation>
    <dataValidation type="list" allowBlank="1" showInputMessage="1" showErrorMessage="1" sqref="H130:O130">
      <formula1>"выберите:, по отгрузке, по оплате"</formula1>
    </dataValidation>
    <dataValidation type="list" allowBlank="1" showInputMessage="1" showErrorMessage="1" sqref="H128:O128">
      <formula1>"выберите, да, нет"</formula1>
    </dataValidation>
    <dataValidation type="list" allowBlank="1" showInputMessage="1" showErrorMessage="1" sqref="G58:I60">
      <formula1>$BC$7:$BC$9</formula1>
    </dataValidation>
  </dataValidations>
  <pageMargins left="0.70866141732283472" right="0.23622047244094491" top="0.74803149606299213" bottom="0.74803149606299213" header="0.31496062992125984" footer="0.31496062992125984"/>
  <pageSetup paperSize="9" scale="55" orientation="portrait" verticalDpi="0" r:id="rId1"/>
  <rowBreaks count="1" manualBreakCount="1">
    <brk id="79"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4" r:id="rId4" name="Check Box 4">
              <controlPr defaultSize="0" autoFill="0" autoLine="0" autoPict="0">
                <anchor moveWithCells="1">
                  <from>
                    <xdr:col>8</xdr:col>
                    <xdr:colOff>638175</xdr:colOff>
                    <xdr:row>0</xdr:row>
                    <xdr:rowOff>0</xdr:rowOff>
                  </from>
                  <to>
                    <xdr:col>8</xdr:col>
                    <xdr:colOff>638175</xdr:colOff>
                    <xdr:row>1</xdr:row>
                    <xdr:rowOff>85725</xdr:rowOff>
                  </to>
                </anchor>
              </controlPr>
            </control>
          </mc:Choice>
        </mc:AlternateContent>
        <mc:AlternateContent xmlns:mc="http://schemas.openxmlformats.org/markup-compatibility/2006">
          <mc:Choice Requires="x14">
            <control shapeId="10459" r:id="rId5" name="Check Box 219">
              <controlPr defaultSize="0" autoFill="0" autoLine="0" autoPict="0">
                <anchor moveWithCells="1">
                  <from>
                    <xdr:col>12</xdr:col>
                    <xdr:colOff>590550</xdr:colOff>
                    <xdr:row>0</xdr:row>
                    <xdr:rowOff>0</xdr:rowOff>
                  </from>
                  <to>
                    <xdr:col>13</xdr:col>
                    <xdr:colOff>19050</xdr:colOff>
                    <xdr:row>1</xdr:row>
                    <xdr:rowOff>38100</xdr:rowOff>
                  </to>
                </anchor>
              </controlPr>
            </control>
          </mc:Choice>
        </mc:AlternateContent>
        <mc:AlternateContent xmlns:mc="http://schemas.openxmlformats.org/markup-compatibility/2006">
          <mc:Choice Requires="x14">
            <control shapeId="10520" r:id="rId6" name="Check Box 280">
              <controlPr defaultSize="0" autoFill="0" autoLine="0" autoPict="0">
                <anchor moveWithCells="1">
                  <from>
                    <xdr:col>9</xdr:col>
                    <xdr:colOff>209550</xdr:colOff>
                    <xdr:row>14</xdr:row>
                    <xdr:rowOff>180975</xdr:rowOff>
                  </from>
                  <to>
                    <xdr:col>9</xdr:col>
                    <xdr:colOff>514350</xdr:colOff>
                    <xdr:row>16</xdr:row>
                    <xdr:rowOff>0</xdr:rowOff>
                  </to>
                </anchor>
              </controlPr>
            </control>
          </mc:Choice>
        </mc:AlternateContent>
        <mc:AlternateContent xmlns:mc="http://schemas.openxmlformats.org/markup-compatibility/2006">
          <mc:Choice Requires="x14">
            <control shapeId="10521" r:id="rId7" name="Check Box 281">
              <controlPr defaultSize="0" autoFill="0" autoLine="0" autoPict="0">
                <anchor moveWithCells="1">
                  <from>
                    <xdr:col>14</xdr:col>
                    <xdr:colOff>228600</xdr:colOff>
                    <xdr:row>14</xdr:row>
                    <xdr:rowOff>161925</xdr:rowOff>
                  </from>
                  <to>
                    <xdr:col>14</xdr:col>
                    <xdr:colOff>542925</xdr:colOff>
                    <xdr:row>16</xdr:row>
                    <xdr:rowOff>38100</xdr:rowOff>
                  </to>
                </anchor>
              </controlPr>
            </control>
          </mc:Choice>
        </mc:AlternateContent>
        <mc:AlternateContent xmlns:mc="http://schemas.openxmlformats.org/markup-compatibility/2006">
          <mc:Choice Requires="x14">
            <control shapeId="10522" r:id="rId8" name="Check Box 282">
              <controlPr defaultSize="0" autoFill="0" autoLine="0" autoPict="0">
                <anchor moveWithCells="1">
                  <from>
                    <xdr:col>7</xdr:col>
                    <xdr:colOff>38100</xdr:colOff>
                    <xdr:row>46</xdr:row>
                    <xdr:rowOff>371475</xdr:rowOff>
                  </from>
                  <to>
                    <xdr:col>7</xdr:col>
                    <xdr:colOff>276225</xdr:colOff>
                    <xdr:row>47</xdr:row>
                    <xdr:rowOff>0</xdr:rowOff>
                  </to>
                </anchor>
              </controlPr>
            </control>
          </mc:Choice>
        </mc:AlternateContent>
        <mc:AlternateContent xmlns:mc="http://schemas.openxmlformats.org/markup-compatibility/2006">
          <mc:Choice Requires="x14">
            <control shapeId="10523" r:id="rId9" name="Check Box 283">
              <controlPr defaultSize="0" autoFill="0" autoLine="0" autoPict="0">
                <anchor moveWithCells="1">
                  <from>
                    <xdr:col>8</xdr:col>
                    <xdr:colOff>733425</xdr:colOff>
                    <xdr:row>46</xdr:row>
                    <xdr:rowOff>352425</xdr:rowOff>
                  </from>
                  <to>
                    <xdr:col>9</xdr:col>
                    <xdr:colOff>180975</xdr:colOff>
                    <xdr:row>47</xdr:row>
                    <xdr:rowOff>0</xdr:rowOff>
                  </to>
                </anchor>
              </controlPr>
            </control>
          </mc:Choice>
        </mc:AlternateContent>
        <mc:AlternateContent xmlns:mc="http://schemas.openxmlformats.org/markup-compatibility/2006">
          <mc:Choice Requires="x14">
            <control shapeId="10524" r:id="rId10" name="Check Box 284">
              <controlPr defaultSize="0" autoFill="0" autoLine="0" autoPict="0">
                <anchor moveWithCells="1">
                  <from>
                    <xdr:col>10</xdr:col>
                    <xdr:colOff>809625</xdr:colOff>
                    <xdr:row>46</xdr:row>
                    <xdr:rowOff>352425</xdr:rowOff>
                  </from>
                  <to>
                    <xdr:col>11</xdr:col>
                    <xdr:colOff>114300</xdr:colOff>
                    <xdr:row>46</xdr:row>
                    <xdr:rowOff>571500</xdr:rowOff>
                  </to>
                </anchor>
              </controlPr>
            </control>
          </mc:Choice>
        </mc:AlternateContent>
        <mc:AlternateContent xmlns:mc="http://schemas.openxmlformats.org/markup-compatibility/2006">
          <mc:Choice Requires="x14">
            <control shapeId="10525" r:id="rId11" name="Check Box 285">
              <controlPr defaultSize="0" autoFill="0" autoLine="0" autoPict="0">
                <anchor moveWithCells="1">
                  <from>
                    <xdr:col>13</xdr:col>
                    <xdr:colOff>695325</xdr:colOff>
                    <xdr:row>46</xdr:row>
                    <xdr:rowOff>342900</xdr:rowOff>
                  </from>
                  <to>
                    <xdr:col>14</xdr:col>
                    <xdr:colOff>228600</xdr:colOff>
                    <xdr:row>46</xdr:row>
                    <xdr:rowOff>571500</xdr:rowOff>
                  </to>
                </anchor>
              </controlPr>
            </control>
          </mc:Choice>
        </mc:AlternateContent>
        <mc:AlternateContent xmlns:mc="http://schemas.openxmlformats.org/markup-compatibility/2006">
          <mc:Choice Requires="x14">
            <control shapeId="10529" r:id="rId12" name="Check Box 289">
              <controlPr defaultSize="0" autoFill="0" autoLine="0" autoPict="0">
                <anchor moveWithCells="1">
                  <from>
                    <xdr:col>14</xdr:col>
                    <xdr:colOff>314325</xdr:colOff>
                    <xdr:row>49</xdr:row>
                    <xdr:rowOff>209550</xdr:rowOff>
                  </from>
                  <to>
                    <xdr:col>14</xdr:col>
                    <xdr:colOff>504825</xdr:colOff>
                    <xdr:row>50</xdr:row>
                    <xdr:rowOff>190500</xdr:rowOff>
                  </to>
                </anchor>
              </controlPr>
            </control>
          </mc:Choice>
        </mc:AlternateContent>
        <mc:AlternateContent xmlns:mc="http://schemas.openxmlformats.org/markup-compatibility/2006">
          <mc:Choice Requires="x14">
            <control shapeId="10533" r:id="rId13" name="Check Box 293">
              <controlPr defaultSize="0" autoFill="0" autoLine="0" autoPict="0">
                <anchor moveWithCells="1">
                  <from>
                    <xdr:col>7</xdr:col>
                    <xdr:colOff>381000</xdr:colOff>
                    <xdr:row>54</xdr:row>
                    <xdr:rowOff>361950</xdr:rowOff>
                  </from>
                  <to>
                    <xdr:col>7</xdr:col>
                    <xdr:colOff>676275</xdr:colOff>
                    <xdr:row>56</xdr:row>
                    <xdr:rowOff>66675</xdr:rowOff>
                  </to>
                </anchor>
              </controlPr>
            </control>
          </mc:Choice>
        </mc:AlternateContent>
        <mc:AlternateContent xmlns:mc="http://schemas.openxmlformats.org/markup-compatibility/2006">
          <mc:Choice Requires="x14">
            <control shapeId="10537" r:id="rId14" name="Check Box 297">
              <controlPr defaultSize="0" autoFill="0" autoLine="0" autoPict="0">
                <anchor moveWithCells="1">
                  <from>
                    <xdr:col>10</xdr:col>
                    <xdr:colOff>247650</xdr:colOff>
                    <xdr:row>155</xdr:row>
                    <xdr:rowOff>733425</xdr:rowOff>
                  </from>
                  <to>
                    <xdr:col>10</xdr:col>
                    <xdr:colOff>523875</xdr:colOff>
                    <xdr:row>157</xdr:row>
                    <xdr:rowOff>19050</xdr:rowOff>
                  </to>
                </anchor>
              </controlPr>
            </control>
          </mc:Choice>
        </mc:AlternateContent>
        <mc:AlternateContent xmlns:mc="http://schemas.openxmlformats.org/markup-compatibility/2006">
          <mc:Choice Requires="x14">
            <control shapeId="10538" r:id="rId15" name="Check Box 298">
              <controlPr defaultSize="0" autoFill="0" autoLine="0" autoPict="0">
                <anchor moveWithCells="1">
                  <from>
                    <xdr:col>11</xdr:col>
                    <xdr:colOff>47625</xdr:colOff>
                    <xdr:row>155</xdr:row>
                    <xdr:rowOff>733425</xdr:rowOff>
                  </from>
                  <to>
                    <xdr:col>12</xdr:col>
                    <xdr:colOff>47625</xdr:colOff>
                    <xdr:row>157</xdr:row>
                    <xdr:rowOff>9525</xdr:rowOff>
                  </to>
                </anchor>
              </controlPr>
            </control>
          </mc:Choice>
        </mc:AlternateContent>
        <mc:AlternateContent xmlns:mc="http://schemas.openxmlformats.org/markup-compatibility/2006">
          <mc:Choice Requires="x14">
            <control shapeId="10539" r:id="rId16" name="Check Box 299">
              <controlPr defaultSize="0" autoFill="0" autoLine="0" autoPict="0">
                <anchor moveWithCells="1">
                  <from>
                    <xdr:col>14</xdr:col>
                    <xdr:colOff>314325</xdr:colOff>
                    <xdr:row>155</xdr:row>
                    <xdr:rowOff>742950</xdr:rowOff>
                  </from>
                  <to>
                    <xdr:col>14</xdr:col>
                    <xdr:colOff>552450</xdr:colOff>
                    <xdr:row>157</xdr:row>
                    <xdr:rowOff>28575</xdr:rowOff>
                  </to>
                </anchor>
              </controlPr>
            </control>
          </mc:Choice>
        </mc:AlternateContent>
        <mc:AlternateContent xmlns:mc="http://schemas.openxmlformats.org/markup-compatibility/2006">
          <mc:Choice Requires="x14">
            <control shapeId="10553" r:id="rId17" name="Check Box 313">
              <controlPr defaultSize="0" autoFill="0" autoLine="0" autoPict="0">
                <anchor moveWithCells="1">
                  <from>
                    <xdr:col>9</xdr:col>
                    <xdr:colOff>209550</xdr:colOff>
                    <xdr:row>28</xdr:row>
                    <xdr:rowOff>180975</xdr:rowOff>
                  </from>
                  <to>
                    <xdr:col>9</xdr:col>
                    <xdr:colOff>514350</xdr:colOff>
                    <xdr:row>30</xdr:row>
                    <xdr:rowOff>0</xdr:rowOff>
                  </to>
                </anchor>
              </controlPr>
            </control>
          </mc:Choice>
        </mc:AlternateContent>
        <mc:AlternateContent xmlns:mc="http://schemas.openxmlformats.org/markup-compatibility/2006">
          <mc:Choice Requires="x14">
            <control shapeId="10554" r:id="rId18" name="Check Box 314">
              <controlPr defaultSize="0" autoFill="0" autoLine="0" autoPict="0">
                <anchor moveWithCells="1">
                  <from>
                    <xdr:col>12</xdr:col>
                    <xdr:colOff>590550</xdr:colOff>
                    <xdr:row>28</xdr:row>
                    <xdr:rowOff>171450</xdr:rowOff>
                  </from>
                  <to>
                    <xdr:col>13</xdr:col>
                    <xdr:colOff>304800</xdr:colOff>
                    <xdr:row>29</xdr:row>
                    <xdr:rowOff>190500</xdr:rowOff>
                  </to>
                </anchor>
              </controlPr>
            </control>
          </mc:Choice>
        </mc:AlternateContent>
        <mc:AlternateContent xmlns:mc="http://schemas.openxmlformats.org/markup-compatibility/2006">
          <mc:Choice Requires="x14">
            <control shapeId="10581" r:id="rId19" name="Check Box 341">
              <controlPr defaultSize="0" autoFill="0" autoLine="0" autoPict="0">
                <anchor moveWithCells="1">
                  <from>
                    <xdr:col>10</xdr:col>
                    <xdr:colOff>266700</xdr:colOff>
                    <xdr:row>156</xdr:row>
                    <xdr:rowOff>190500</xdr:rowOff>
                  </from>
                  <to>
                    <xdr:col>10</xdr:col>
                    <xdr:colOff>542925</xdr:colOff>
                    <xdr:row>158</xdr:row>
                    <xdr:rowOff>38100</xdr:rowOff>
                  </to>
                </anchor>
              </controlPr>
            </control>
          </mc:Choice>
        </mc:AlternateContent>
        <mc:AlternateContent xmlns:mc="http://schemas.openxmlformats.org/markup-compatibility/2006">
          <mc:Choice Requires="x14">
            <control shapeId="10582" r:id="rId20" name="Check Box 342">
              <controlPr defaultSize="0" autoFill="0" autoLine="0" autoPict="0">
                <anchor moveWithCells="1">
                  <from>
                    <xdr:col>11</xdr:col>
                    <xdr:colOff>47625</xdr:colOff>
                    <xdr:row>156</xdr:row>
                    <xdr:rowOff>180975</xdr:rowOff>
                  </from>
                  <to>
                    <xdr:col>12</xdr:col>
                    <xdr:colOff>47625</xdr:colOff>
                    <xdr:row>158</xdr:row>
                    <xdr:rowOff>19050</xdr:rowOff>
                  </to>
                </anchor>
              </controlPr>
            </control>
          </mc:Choice>
        </mc:AlternateContent>
        <mc:AlternateContent xmlns:mc="http://schemas.openxmlformats.org/markup-compatibility/2006">
          <mc:Choice Requires="x14">
            <control shapeId="10583" r:id="rId21" name="Check Box 343">
              <controlPr defaultSize="0" autoFill="0" autoLine="0" autoPict="0">
                <anchor moveWithCells="1">
                  <from>
                    <xdr:col>14</xdr:col>
                    <xdr:colOff>314325</xdr:colOff>
                    <xdr:row>156</xdr:row>
                    <xdr:rowOff>742950</xdr:rowOff>
                  </from>
                  <to>
                    <xdr:col>14</xdr:col>
                    <xdr:colOff>552450</xdr:colOff>
                    <xdr:row>158</xdr:row>
                    <xdr:rowOff>47625</xdr:rowOff>
                  </to>
                </anchor>
              </controlPr>
            </control>
          </mc:Choice>
        </mc:AlternateContent>
        <mc:AlternateContent xmlns:mc="http://schemas.openxmlformats.org/markup-compatibility/2006">
          <mc:Choice Requires="x14">
            <control shapeId="10584" r:id="rId22" name="Check Box 344">
              <controlPr defaultSize="0" autoFill="0" autoLine="0" autoPict="0">
                <anchor moveWithCells="1">
                  <from>
                    <xdr:col>10</xdr:col>
                    <xdr:colOff>266700</xdr:colOff>
                    <xdr:row>157</xdr:row>
                    <xdr:rowOff>190500</xdr:rowOff>
                  </from>
                  <to>
                    <xdr:col>10</xdr:col>
                    <xdr:colOff>542925</xdr:colOff>
                    <xdr:row>159</xdr:row>
                    <xdr:rowOff>38100</xdr:rowOff>
                  </to>
                </anchor>
              </controlPr>
            </control>
          </mc:Choice>
        </mc:AlternateContent>
        <mc:AlternateContent xmlns:mc="http://schemas.openxmlformats.org/markup-compatibility/2006">
          <mc:Choice Requires="x14">
            <control shapeId="10585" r:id="rId23" name="Check Box 345">
              <controlPr defaultSize="0" autoFill="0" autoLine="0" autoPict="0">
                <anchor moveWithCells="1">
                  <from>
                    <xdr:col>11</xdr:col>
                    <xdr:colOff>47625</xdr:colOff>
                    <xdr:row>157</xdr:row>
                    <xdr:rowOff>180975</xdr:rowOff>
                  </from>
                  <to>
                    <xdr:col>12</xdr:col>
                    <xdr:colOff>47625</xdr:colOff>
                    <xdr:row>159</xdr:row>
                    <xdr:rowOff>19050</xdr:rowOff>
                  </to>
                </anchor>
              </controlPr>
            </control>
          </mc:Choice>
        </mc:AlternateContent>
        <mc:AlternateContent xmlns:mc="http://schemas.openxmlformats.org/markup-compatibility/2006">
          <mc:Choice Requires="x14">
            <control shapeId="10586" r:id="rId24" name="Check Box 346">
              <controlPr defaultSize="0" autoFill="0" autoLine="0" autoPict="0">
                <anchor moveWithCells="1">
                  <from>
                    <xdr:col>14</xdr:col>
                    <xdr:colOff>314325</xdr:colOff>
                    <xdr:row>157</xdr:row>
                    <xdr:rowOff>742950</xdr:rowOff>
                  </from>
                  <to>
                    <xdr:col>14</xdr:col>
                    <xdr:colOff>552450</xdr:colOff>
                    <xdr:row>159</xdr:row>
                    <xdr:rowOff>47625</xdr:rowOff>
                  </to>
                </anchor>
              </controlPr>
            </control>
          </mc:Choice>
        </mc:AlternateContent>
        <mc:AlternateContent xmlns:mc="http://schemas.openxmlformats.org/markup-compatibility/2006">
          <mc:Choice Requires="x14">
            <control shapeId="10587" r:id="rId25" name="Check Box 347">
              <controlPr defaultSize="0" autoFill="0" autoLine="0" autoPict="0">
                <anchor moveWithCells="1">
                  <from>
                    <xdr:col>10</xdr:col>
                    <xdr:colOff>266700</xdr:colOff>
                    <xdr:row>158</xdr:row>
                    <xdr:rowOff>190500</xdr:rowOff>
                  </from>
                  <to>
                    <xdr:col>10</xdr:col>
                    <xdr:colOff>542925</xdr:colOff>
                    <xdr:row>160</xdr:row>
                    <xdr:rowOff>38100</xdr:rowOff>
                  </to>
                </anchor>
              </controlPr>
            </control>
          </mc:Choice>
        </mc:AlternateContent>
        <mc:AlternateContent xmlns:mc="http://schemas.openxmlformats.org/markup-compatibility/2006">
          <mc:Choice Requires="x14">
            <control shapeId="10588" r:id="rId26" name="Check Box 348">
              <controlPr defaultSize="0" autoFill="0" autoLine="0" autoPict="0">
                <anchor moveWithCells="1">
                  <from>
                    <xdr:col>11</xdr:col>
                    <xdr:colOff>47625</xdr:colOff>
                    <xdr:row>158</xdr:row>
                    <xdr:rowOff>180975</xdr:rowOff>
                  </from>
                  <to>
                    <xdr:col>12</xdr:col>
                    <xdr:colOff>47625</xdr:colOff>
                    <xdr:row>160</xdr:row>
                    <xdr:rowOff>19050</xdr:rowOff>
                  </to>
                </anchor>
              </controlPr>
            </control>
          </mc:Choice>
        </mc:AlternateContent>
        <mc:AlternateContent xmlns:mc="http://schemas.openxmlformats.org/markup-compatibility/2006">
          <mc:Choice Requires="x14">
            <control shapeId="10589" r:id="rId27" name="Check Box 349">
              <controlPr defaultSize="0" autoFill="0" autoLine="0" autoPict="0">
                <anchor moveWithCells="1">
                  <from>
                    <xdr:col>14</xdr:col>
                    <xdr:colOff>314325</xdr:colOff>
                    <xdr:row>158</xdr:row>
                    <xdr:rowOff>742950</xdr:rowOff>
                  </from>
                  <to>
                    <xdr:col>14</xdr:col>
                    <xdr:colOff>552450</xdr:colOff>
                    <xdr:row>160</xdr:row>
                    <xdr:rowOff>47625</xdr:rowOff>
                  </to>
                </anchor>
              </controlPr>
            </control>
          </mc:Choice>
        </mc:AlternateContent>
        <mc:AlternateContent xmlns:mc="http://schemas.openxmlformats.org/markup-compatibility/2006">
          <mc:Choice Requires="x14">
            <control shapeId="10590" r:id="rId28" name="Check Box 350">
              <controlPr defaultSize="0" autoFill="0" autoLine="0" autoPict="0">
                <anchor moveWithCells="1">
                  <from>
                    <xdr:col>10</xdr:col>
                    <xdr:colOff>266700</xdr:colOff>
                    <xdr:row>159</xdr:row>
                    <xdr:rowOff>190500</xdr:rowOff>
                  </from>
                  <to>
                    <xdr:col>10</xdr:col>
                    <xdr:colOff>542925</xdr:colOff>
                    <xdr:row>161</xdr:row>
                    <xdr:rowOff>38100</xdr:rowOff>
                  </to>
                </anchor>
              </controlPr>
            </control>
          </mc:Choice>
        </mc:AlternateContent>
        <mc:AlternateContent xmlns:mc="http://schemas.openxmlformats.org/markup-compatibility/2006">
          <mc:Choice Requires="x14">
            <control shapeId="10591" r:id="rId29" name="Check Box 351">
              <controlPr defaultSize="0" autoFill="0" autoLine="0" autoPict="0">
                <anchor moveWithCells="1">
                  <from>
                    <xdr:col>11</xdr:col>
                    <xdr:colOff>47625</xdr:colOff>
                    <xdr:row>159</xdr:row>
                    <xdr:rowOff>180975</xdr:rowOff>
                  </from>
                  <to>
                    <xdr:col>12</xdr:col>
                    <xdr:colOff>47625</xdr:colOff>
                    <xdr:row>161</xdr:row>
                    <xdr:rowOff>19050</xdr:rowOff>
                  </to>
                </anchor>
              </controlPr>
            </control>
          </mc:Choice>
        </mc:AlternateContent>
        <mc:AlternateContent xmlns:mc="http://schemas.openxmlformats.org/markup-compatibility/2006">
          <mc:Choice Requires="x14">
            <control shapeId="10592" r:id="rId30" name="Check Box 352">
              <controlPr defaultSize="0" autoFill="0" autoLine="0" autoPict="0">
                <anchor moveWithCells="1">
                  <from>
                    <xdr:col>14</xdr:col>
                    <xdr:colOff>314325</xdr:colOff>
                    <xdr:row>159</xdr:row>
                    <xdr:rowOff>742950</xdr:rowOff>
                  </from>
                  <to>
                    <xdr:col>14</xdr:col>
                    <xdr:colOff>552450</xdr:colOff>
                    <xdr:row>161</xdr:row>
                    <xdr:rowOff>47625</xdr:rowOff>
                  </to>
                </anchor>
              </controlPr>
            </control>
          </mc:Choice>
        </mc:AlternateContent>
        <mc:AlternateContent xmlns:mc="http://schemas.openxmlformats.org/markup-compatibility/2006">
          <mc:Choice Requires="x14">
            <control shapeId="10593" r:id="rId31" name="Check Box 353">
              <controlPr defaultSize="0" autoFill="0" autoLine="0" autoPict="0">
                <anchor moveWithCells="1">
                  <from>
                    <xdr:col>10</xdr:col>
                    <xdr:colOff>266700</xdr:colOff>
                    <xdr:row>160</xdr:row>
                    <xdr:rowOff>190500</xdr:rowOff>
                  </from>
                  <to>
                    <xdr:col>10</xdr:col>
                    <xdr:colOff>542925</xdr:colOff>
                    <xdr:row>162</xdr:row>
                    <xdr:rowOff>47625</xdr:rowOff>
                  </to>
                </anchor>
              </controlPr>
            </control>
          </mc:Choice>
        </mc:AlternateContent>
        <mc:AlternateContent xmlns:mc="http://schemas.openxmlformats.org/markup-compatibility/2006">
          <mc:Choice Requires="x14">
            <control shapeId="10594" r:id="rId32" name="Check Box 354">
              <controlPr defaultSize="0" autoFill="0" autoLine="0" autoPict="0">
                <anchor moveWithCells="1">
                  <from>
                    <xdr:col>11</xdr:col>
                    <xdr:colOff>47625</xdr:colOff>
                    <xdr:row>160</xdr:row>
                    <xdr:rowOff>180975</xdr:rowOff>
                  </from>
                  <to>
                    <xdr:col>12</xdr:col>
                    <xdr:colOff>47625</xdr:colOff>
                    <xdr:row>162</xdr:row>
                    <xdr:rowOff>19050</xdr:rowOff>
                  </to>
                </anchor>
              </controlPr>
            </control>
          </mc:Choice>
        </mc:AlternateContent>
        <mc:AlternateContent xmlns:mc="http://schemas.openxmlformats.org/markup-compatibility/2006">
          <mc:Choice Requires="x14">
            <control shapeId="10595" r:id="rId33" name="Check Box 355">
              <controlPr defaultSize="0" autoFill="0" autoLine="0" autoPict="0">
                <anchor moveWithCells="1">
                  <from>
                    <xdr:col>14</xdr:col>
                    <xdr:colOff>314325</xdr:colOff>
                    <xdr:row>160</xdr:row>
                    <xdr:rowOff>742950</xdr:rowOff>
                  </from>
                  <to>
                    <xdr:col>14</xdr:col>
                    <xdr:colOff>552450</xdr:colOff>
                    <xdr:row>162</xdr:row>
                    <xdr:rowOff>47625</xdr:rowOff>
                  </to>
                </anchor>
              </controlPr>
            </control>
          </mc:Choice>
        </mc:AlternateContent>
        <mc:AlternateContent xmlns:mc="http://schemas.openxmlformats.org/markup-compatibility/2006">
          <mc:Choice Requires="x14">
            <control shapeId="10596" r:id="rId34" name="Check Box 356">
              <controlPr defaultSize="0" autoFill="0" autoLine="0" autoPict="0">
                <anchor moveWithCells="1">
                  <from>
                    <xdr:col>10</xdr:col>
                    <xdr:colOff>266700</xdr:colOff>
                    <xdr:row>161</xdr:row>
                    <xdr:rowOff>190500</xdr:rowOff>
                  </from>
                  <to>
                    <xdr:col>10</xdr:col>
                    <xdr:colOff>542925</xdr:colOff>
                    <xdr:row>163</xdr:row>
                    <xdr:rowOff>47625</xdr:rowOff>
                  </to>
                </anchor>
              </controlPr>
            </control>
          </mc:Choice>
        </mc:AlternateContent>
        <mc:AlternateContent xmlns:mc="http://schemas.openxmlformats.org/markup-compatibility/2006">
          <mc:Choice Requires="x14">
            <control shapeId="10597" r:id="rId35" name="Check Box 357">
              <controlPr defaultSize="0" autoFill="0" autoLine="0" autoPict="0">
                <anchor moveWithCells="1">
                  <from>
                    <xdr:col>11</xdr:col>
                    <xdr:colOff>47625</xdr:colOff>
                    <xdr:row>161</xdr:row>
                    <xdr:rowOff>180975</xdr:rowOff>
                  </from>
                  <to>
                    <xdr:col>12</xdr:col>
                    <xdr:colOff>47625</xdr:colOff>
                    <xdr:row>163</xdr:row>
                    <xdr:rowOff>19050</xdr:rowOff>
                  </to>
                </anchor>
              </controlPr>
            </control>
          </mc:Choice>
        </mc:AlternateContent>
        <mc:AlternateContent xmlns:mc="http://schemas.openxmlformats.org/markup-compatibility/2006">
          <mc:Choice Requires="x14">
            <control shapeId="10598" r:id="rId36" name="Check Box 358">
              <controlPr defaultSize="0" autoFill="0" autoLine="0" autoPict="0">
                <anchor moveWithCells="1">
                  <from>
                    <xdr:col>14</xdr:col>
                    <xdr:colOff>314325</xdr:colOff>
                    <xdr:row>161</xdr:row>
                    <xdr:rowOff>742950</xdr:rowOff>
                  </from>
                  <to>
                    <xdr:col>14</xdr:col>
                    <xdr:colOff>552450</xdr:colOff>
                    <xdr:row>163</xdr:row>
                    <xdr:rowOff>47625</xdr:rowOff>
                  </to>
                </anchor>
              </controlPr>
            </control>
          </mc:Choice>
        </mc:AlternateContent>
        <mc:AlternateContent xmlns:mc="http://schemas.openxmlformats.org/markup-compatibility/2006">
          <mc:Choice Requires="x14">
            <control shapeId="10599" r:id="rId37" name="Check Box 359">
              <controlPr defaultSize="0" autoFill="0" autoLine="0" autoPict="0">
                <anchor moveWithCells="1">
                  <from>
                    <xdr:col>10</xdr:col>
                    <xdr:colOff>266700</xdr:colOff>
                    <xdr:row>162</xdr:row>
                    <xdr:rowOff>190500</xdr:rowOff>
                  </from>
                  <to>
                    <xdr:col>10</xdr:col>
                    <xdr:colOff>542925</xdr:colOff>
                    <xdr:row>164</xdr:row>
                    <xdr:rowOff>47625</xdr:rowOff>
                  </to>
                </anchor>
              </controlPr>
            </control>
          </mc:Choice>
        </mc:AlternateContent>
        <mc:AlternateContent xmlns:mc="http://schemas.openxmlformats.org/markup-compatibility/2006">
          <mc:Choice Requires="x14">
            <control shapeId="10600" r:id="rId38" name="Check Box 360">
              <controlPr defaultSize="0" autoFill="0" autoLine="0" autoPict="0">
                <anchor moveWithCells="1">
                  <from>
                    <xdr:col>11</xdr:col>
                    <xdr:colOff>47625</xdr:colOff>
                    <xdr:row>162</xdr:row>
                    <xdr:rowOff>180975</xdr:rowOff>
                  </from>
                  <to>
                    <xdr:col>12</xdr:col>
                    <xdr:colOff>47625</xdr:colOff>
                    <xdr:row>164</xdr:row>
                    <xdr:rowOff>19050</xdr:rowOff>
                  </to>
                </anchor>
              </controlPr>
            </control>
          </mc:Choice>
        </mc:AlternateContent>
        <mc:AlternateContent xmlns:mc="http://schemas.openxmlformats.org/markup-compatibility/2006">
          <mc:Choice Requires="x14">
            <control shapeId="10601" r:id="rId39" name="Check Box 361">
              <controlPr defaultSize="0" autoFill="0" autoLine="0" autoPict="0">
                <anchor moveWithCells="1">
                  <from>
                    <xdr:col>14</xdr:col>
                    <xdr:colOff>314325</xdr:colOff>
                    <xdr:row>162</xdr:row>
                    <xdr:rowOff>742950</xdr:rowOff>
                  </from>
                  <to>
                    <xdr:col>14</xdr:col>
                    <xdr:colOff>552450</xdr:colOff>
                    <xdr:row>164</xdr:row>
                    <xdr:rowOff>47625</xdr:rowOff>
                  </to>
                </anchor>
              </controlPr>
            </control>
          </mc:Choice>
        </mc:AlternateContent>
        <mc:AlternateContent xmlns:mc="http://schemas.openxmlformats.org/markup-compatibility/2006">
          <mc:Choice Requires="x14">
            <control shapeId="10602" r:id="rId40" name="Check Box 362">
              <controlPr defaultSize="0" autoFill="0" autoLine="0" autoPict="0">
                <anchor moveWithCells="1">
                  <from>
                    <xdr:col>10</xdr:col>
                    <xdr:colOff>266700</xdr:colOff>
                    <xdr:row>163</xdr:row>
                    <xdr:rowOff>190500</xdr:rowOff>
                  </from>
                  <to>
                    <xdr:col>10</xdr:col>
                    <xdr:colOff>542925</xdr:colOff>
                    <xdr:row>165</xdr:row>
                    <xdr:rowOff>47625</xdr:rowOff>
                  </to>
                </anchor>
              </controlPr>
            </control>
          </mc:Choice>
        </mc:AlternateContent>
        <mc:AlternateContent xmlns:mc="http://schemas.openxmlformats.org/markup-compatibility/2006">
          <mc:Choice Requires="x14">
            <control shapeId="10603" r:id="rId41" name="Check Box 363">
              <controlPr defaultSize="0" autoFill="0" autoLine="0" autoPict="0">
                <anchor moveWithCells="1">
                  <from>
                    <xdr:col>11</xdr:col>
                    <xdr:colOff>47625</xdr:colOff>
                    <xdr:row>163</xdr:row>
                    <xdr:rowOff>180975</xdr:rowOff>
                  </from>
                  <to>
                    <xdr:col>12</xdr:col>
                    <xdr:colOff>47625</xdr:colOff>
                    <xdr:row>165</xdr:row>
                    <xdr:rowOff>19050</xdr:rowOff>
                  </to>
                </anchor>
              </controlPr>
            </control>
          </mc:Choice>
        </mc:AlternateContent>
        <mc:AlternateContent xmlns:mc="http://schemas.openxmlformats.org/markup-compatibility/2006">
          <mc:Choice Requires="x14">
            <control shapeId="10604" r:id="rId42" name="Check Box 364">
              <controlPr defaultSize="0" autoFill="0" autoLine="0" autoPict="0">
                <anchor moveWithCells="1">
                  <from>
                    <xdr:col>14</xdr:col>
                    <xdr:colOff>314325</xdr:colOff>
                    <xdr:row>163</xdr:row>
                    <xdr:rowOff>742950</xdr:rowOff>
                  </from>
                  <to>
                    <xdr:col>14</xdr:col>
                    <xdr:colOff>552450</xdr:colOff>
                    <xdr:row>165</xdr:row>
                    <xdr:rowOff>47625</xdr:rowOff>
                  </to>
                </anchor>
              </controlPr>
            </control>
          </mc:Choice>
        </mc:AlternateContent>
        <mc:AlternateContent xmlns:mc="http://schemas.openxmlformats.org/markup-compatibility/2006">
          <mc:Choice Requires="x14">
            <control shapeId="10605" r:id="rId43" name="Check Box 365">
              <controlPr defaultSize="0" autoFill="0" autoLine="0" autoPict="0">
                <anchor moveWithCells="1">
                  <from>
                    <xdr:col>10</xdr:col>
                    <xdr:colOff>266700</xdr:colOff>
                    <xdr:row>164</xdr:row>
                    <xdr:rowOff>190500</xdr:rowOff>
                  </from>
                  <to>
                    <xdr:col>10</xdr:col>
                    <xdr:colOff>542925</xdr:colOff>
                    <xdr:row>166</xdr:row>
                    <xdr:rowOff>47625</xdr:rowOff>
                  </to>
                </anchor>
              </controlPr>
            </control>
          </mc:Choice>
        </mc:AlternateContent>
        <mc:AlternateContent xmlns:mc="http://schemas.openxmlformats.org/markup-compatibility/2006">
          <mc:Choice Requires="x14">
            <control shapeId="10606" r:id="rId44" name="Check Box 366">
              <controlPr defaultSize="0" autoFill="0" autoLine="0" autoPict="0">
                <anchor moveWithCells="1">
                  <from>
                    <xdr:col>11</xdr:col>
                    <xdr:colOff>47625</xdr:colOff>
                    <xdr:row>164</xdr:row>
                    <xdr:rowOff>180975</xdr:rowOff>
                  </from>
                  <to>
                    <xdr:col>12</xdr:col>
                    <xdr:colOff>47625</xdr:colOff>
                    <xdr:row>166</xdr:row>
                    <xdr:rowOff>19050</xdr:rowOff>
                  </to>
                </anchor>
              </controlPr>
            </control>
          </mc:Choice>
        </mc:AlternateContent>
        <mc:AlternateContent xmlns:mc="http://schemas.openxmlformats.org/markup-compatibility/2006">
          <mc:Choice Requires="x14">
            <control shapeId="10607" r:id="rId45" name="Check Box 367">
              <controlPr defaultSize="0" autoFill="0" autoLine="0" autoPict="0">
                <anchor moveWithCells="1">
                  <from>
                    <xdr:col>14</xdr:col>
                    <xdr:colOff>314325</xdr:colOff>
                    <xdr:row>164</xdr:row>
                    <xdr:rowOff>742950</xdr:rowOff>
                  </from>
                  <to>
                    <xdr:col>14</xdr:col>
                    <xdr:colOff>552450</xdr:colOff>
                    <xdr:row>166</xdr:row>
                    <xdr:rowOff>47625</xdr:rowOff>
                  </to>
                </anchor>
              </controlPr>
            </control>
          </mc:Choice>
        </mc:AlternateContent>
        <mc:AlternateContent xmlns:mc="http://schemas.openxmlformats.org/markup-compatibility/2006">
          <mc:Choice Requires="x14">
            <control shapeId="10608" r:id="rId46" name="Check Box 368">
              <controlPr defaultSize="0" autoFill="0" autoLine="0" autoPict="0">
                <anchor moveWithCells="1">
                  <from>
                    <xdr:col>10</xdr:col>
                    <xdr:colOff>266700</xdr:colOff>
                    <xdr:row>165</xdr:row>
                    <xdr:rowOff>190500</xdr:rowOff>
                  </from>
                  <to>
                    <xdr:col>10</xdr:col>
                    <xdr:colOff>542925</xdr:colOff>
                    <xdr:row>167</xdr:row>
                    <xdr:rowOff>47625</xdr:rowOff>
                  </to>
                </anchor>
              </controlPr>
            </control>
          </mc:Choice>
        </mc:AlternateContent>
        <mc:AlternateContent xmlns:mc="http://schemas.openxmlformats.org/markup-compatibility/2006">
          <mc:Choice Requires="x14">
            <control shapeId="10609" r:id="rId47" name="Check Box 369">
              <controlPr defaultSize="0" autoFill="0" autoLine="0" autoPict="0">
                <anchor moveWithCells="1">
                  <from>
                    <xdr:col>11</xdr:col>
                    <xdr:colOff>47625</xdr:colOff>
                    <xdr:row>165</xdr:row>
                    <xdr:rowOff>180975</xdr:rowOff>
                  </from>
                  <to>
                    <xdr:col>12</xdr:col>
                    <xdr:colOff>47625</xdr:colOff>
                    <xdr:row>167</xdr:row>
                    <xdr:rowOff>19050</xdr:rowOff>
                  </to>
                </anchor>
              </controlPr>
            </control>
          </mc:Choice>
        </mc:AlternateContent>
        <mc:AlternateContent xmlns:mc="http://schemas.openxmlformats.org/markup-compatibility/2006">
          <mc:Choice Requires="x14">
            <control shapeId="10610" r:id="rId48" name="Check Box 370">
              <controlPr defaultSize="0" autoFill="0" autoLine="0" autoPict="0">
                <anchor moveWithCells="1">
                  <from>
                    <xdr:col>14</xdr:col>
                    <xdr:colOff>314325</xdr:colOff>
                    <xdr:row>165</xdr:row>
                    <xdr:rowOff>742950</xdr:rowOff>
                  </from>
                  <to>
                    <xdr:col>14</xdr:col>
                    <xdr:colOff>552450</xdr:colOff>
                    <xdr:row>167</xdr:row>
                    <xdr:rowOff>47625</xdr:rowOff>
                  </to>
                </anchor>
              </controlPr>
            </control>
          </mc:Choice>
        </mc:AlternateContent>
        <mc:AlternateContent xmlns:mc="http://schemas.openxmlformats.org/markup-compatibility/2006">
          <mc:Choice Requires="x14">
            <control shapeId="10611" r:id="rId49" name="Check Box 371">
              <controlPr defaultSize="0" autoFill="0" autoLine="0" autoPict="0">
                <anchor moveWithCells="1">
                  <from>
                    <xdr:col>10</xdr:col>
                    <xdr:colOff>266700</xdr:colOff>
                    <xdr:row>166</xdr:row>
                    <xdr:rowOff>190500</xdr:rowOff>
                  </from>
                  <to>
                    <xdr:col>10</xdr:col>
                    <xdr:colOff>542925</xdr:colOff>
                    <xdr:row>168</xdr:row>
                    <xdr:rowOff>47625</xdr:rowOff>
                  </to>
                </anchor>
              </controlPr>
            </control>
          </mc:Choice>
        </mc:AlternateContent>
        <mc:AlternateContent xmlns:mc="http://schemas.openxmlformats.org/markup-compatibility/2006">
          <mc:Choice Requires="x14">
            <control shapeId="10612" r:id="rId50" name="Check Box 372">
              <controlPr defaultSize="0" autoFill="0" autoLine="0" autoPict="0">
                <anchor moveWithCells="1">
                  <from>
                    <xdr:col>11</xdr:col>
                    <xdr:colOff>47625</xdr:colOff>
                    <xdr:row>166</xdr:row>
                    <xdr:rowOff>180975</xdr:rowOff>
                  </from>
                  <to>
                    <xdr:col>12</xdr:col>
                    <xdr:colOff>47625</xdr:colOff>
                    <xdr:row>168</xdr:row>
                    <xdr:rowOff>19050</xdr:rowOff>
                  </to>
                </anchor>
              </controlPr>
            </control>
          </mc:Choice>
        </mc:AlternateContent>
        <mc:AlternateContent xmlns:mc="http://schemas.openxmlformats.org/markup-compatibility/2006">
          <mc:Choice Requires="x14">
            <control shapeId="10613" r:id="rId51" name="Check Box 373">
              <controlPr defaultSize="0" autoFill="0" autoLine="0" autoPict="0">
                <anchor moveWithCells="1">
                  <from>
                    <xdr:col>14</xdr:col>
                    <xdr:colOff>314325</xdr:colOff>
                    <xdr:row>166</xdr:row>
                    <xdr:rowOff>742950</xdr:rowOff>
                  </from>
                  <to>
                    <xdr:col>14</xdr:col>
                    <xdr:colOff>552450</xdr:colOff>
                    <xdr:row>168</xdr:row>
                    <xdr:rowOff>47625</xdr:rowOff>
                  </to>
                </anchor>
              </controlPr>
            </control>
          </mc:Choice>
        </mc:AlternateContent>
        <mc:AlternateContent xmlns:mc="http://schemas.openxmlformats.org/markup-compatibility/2006">
          <mc:Choice Requires="x14">
            <control shapeId="10614" r:id="rId52" name="Check Box 374">
              <controlPr defaultSize="0" autoFill="0" autoLine="0" autoPict="0">
                <anchor moveWithCells="1">
                  <from>
                    <xdr:col>10</xdr:col>
                    <xdr:colOff>266700</xdr:colOff>
                    <xdr:row>167</xdr:row>
                    <xdr:rowOff>190500</xdr:rowOff>
                  </from>
                  <to>
                    <xdr:col>10</xdr:col>
                    <xdr:colOff>542925</xdr:colOff>
                    <xdr:row>169</xdr:row>
                    <xdr:rowOff>47625</xdr:rowOff>
                  </to>
                </anchor>
              </controlPr>
            </control>
          </mc:Choice>
        </mc:AlternateContent>
        <mc:AlternateContent xmlns:mc="http://schemas.openxmlformats.org/markup-compatibility/2006">
          <mc:Choice Requires="x14">
            <control shapeId="10615" r:id="rId53" name="Check Box 375">
              <controlPr defaultSize="0" autoFill="0" autoLine="0" autoPict="0">
                <anchor moveWithCells="1">
                  <from>
                    <xdr:col>11</xdr:col>
                    <xdr:colOff>47625</xdr:colOff>
                    <xdr:row>167</xdr:row>
                    <xdr:rowOff>180975</xdr:rowOff>
                  </from>
                  <to>
                    <xdr:col>12</xdr:col>
                    <xdr:colOff>47625</xdr:colOff>
                    <xdr:row>169</xdr:row>
                    <xdr:rowOff>19050</xdr:rowOff>
                  </to>
                </anchor>
              </controlPr>
            </control>
          </mc:Choice>
        </mc:AlternateContent>
        <mc:AlternateContent xmlns:mc="http://schemas.openxmlformats.org/markup-compatibility/2006">
          <mc:Choice Requires="x14">
            <control shapeId="10616" r:id="rId54" name="Check Box 376">
              <controlPr defaultSize="0" autoFill="0" autoLine="0" autoPict="0">
                <anchor moveWithCells="1">
                  <from>
                    <xdr:col>14</xdr:col>
                    <xdr:colOff>314325</xdr:colOff>
                    <xdr:row>167</xdr:row>
                    <xdr:rowOff>742950</xdr:rowOff>
                  </from>
                  <to>
                    <xdr:col>14</xdr:col>
                    <xdr:colOff>552450</xdr:colOff>
                    <xdr:row>169</xdr:row>
                    <xdr:rowOff>47625</xdr:rowOff>
                  </to>
                </anchor>
              </controlPr>
            </control>
          </mc:Choice>
        </mc:AlternateContent>
        <mc:AlternateContent xmlns:mc="http://schemas.openxmlformats.org/markup-compatibility/2006">
          <mc:Choice Requires="x14">
            <control shapeId="10617" r:id="rId55" name="Check Box 377">
              <controlPr defaultSize="0" autoFill="0" autoLine="0" autoPict="0">
                <anchor moveWithCells="1">
                  <from>
                    <xdr:col>10</xdr:col>
                    <xdr:colOff>266700</xdr:colOff>
                    <xdr:row>168</xdr:row>
                    <xdr:rowOff>190500</xdr:rowOff>
                  </from>
                  <to>
                    <xdr:col>10</xdr:col>
                    <xdr:colOff>542925</xdr:colOff>
                    <xdr:row>170</xdr:row>
                    <xdr:rowOff>47625</xdr:rowOff>
                  </to>
                </anchor>
              </controlPr>
            </control>
          </mc:Choice>
        </mc:AlternateContent>
        <mc:AlternateContent xmlns:mc="http://schemas.openxmlformats.org/markup-compatibility/2006">
          <mc:Choice Requires="x14">
            <control shapeId="10618" r:id="rId56" name="Check Box 378">
              <controlPr defaultSize="0" autoFill="0" autoLine="0" autoPict="0">
                <anchor moveWithCells="1">
                  <from>
                    <xdr:col>11</xdr:col>
                    <xdr:colOff>47625</xdr:colOff>
                    <xdr:row>168</xdr:row>
                    <xdr:rowOff>180975</xdr:rowOff>
                  </from>
                  <to>
                    <xdr:col>12</xdr:col>
                    <xdr:colOff>47625</xdr:colOff>
                    <xdr:row>170</xdr:row>
                    <xdr:rowOff>19050</xdr:rowOff>
                  </to>
                </anchor>
              </controlPr>
            </control>
          </mc:Choice>
        </mc:AlternateContent>
        <mc:AlternateContent xmlns:mc="http://schemas.openxmlformats.org/markup-compatibility/2006">
          <mc:Choice Requires="x14">
            <control shapeId="10619" r:id="rId57" name="Check Box 379">
              <controlPr defaultSize="0" autoFill="0" autoLine="0" autoPict="0">
                <anchor moveWithCells="1">
                  <from>
                    <xdr:col>14</xdr:col>
                    <xdr:colOff>314325</xdr:colOff>
                    <xdr:row>168</xdr:row>
                    <xdr:rowOff>742950</xdr:rowOff>
                  </from>
                  <to>
                    <xdr:col>14</xdr:col>
                    <xdr:colOff>552450</xdr:colOff>
                    <xdr:row>170</xdr:row>
                    <xdr:rowOff>47625</xdr:rowOff>
                  </to>
                </anchor>
              </controlPr>
            </control>
          </mc:Choice>
        </mc:AlternateContent>
        <mc:AlternateContent xmlns:mc="http://schemas.openxmlformats.org/markup-compatibility/2006">
          <mc:Choice Requires="x14">
            <control shapeId="10620" r:id="rId58" name="Check Box 380">
              <controlPr defaultSize="0" autoFill="0" autoLine="0" autoPict="0">
                <anchor moveWithCells="1">
                  <from>
                    <xdr:col>7</xdr:col>
                    <xdr:colOff>381000</xdr:colOff>
                    <xdr:row>49</xdr:row>
                    <xdr:rowOff>209550</xdr:rowOff>
                  </from>
                  <to>
                    <xdr:col>7</xdr:col>
                    <xdr:colOff>628650</xdr:colOff>
                    <xdr:row>51</xdr:row>
                    <xdr:rowOff>19050</xdr:rowOff>
                  </to>
                </anchor>
              </controlPr>
            </control>
          </mc:Choice>
        </mc:AlternateContent>
        <mc:AlternateContent xmlns:mc="http://schemas.openxmlformats.org/markup-compatibility/2006">
          <mc:Choice Requires="x14">
            <control shapeId="10621" r:id="rId59" name="Check Box 381">
              <controlPr defaultSize="0" autoFill="0" autoLine="0" autoPict="0">
                <anchor moveWithCells="1">
                  <from>
                    <xdr:col>7</xdr:col>
                    <xdr:colOff>381000</xdr:colOff>
                    <xdr:row>50</xdr:row>
                    <xdr:rowOff>200025</xdr:rowOff>
                  </from>
                  <to>
                    <xdr:col>7</xdr:col>
                    <xdr:colOff>600075</xdr:colOff>
                    <xdr:row>52</xdr:row>
                    <xdr:rowOff>9525</xdr:rowOff>
                  </to>
                </anchor>
              </controlPr>
            </control>
          </mc:Choice>
        </mc:AlternateContent>
        <mc:AlternateContent xmlns:mc="http://schemas.openxmlformats.org/markup-compatibility/2006">
          <mc:Choice Requires="x14">
            <control shapeId="10622" r:id="rId60" name="Check Box 382">
              <controlPr defaultSize="0" autoFill="0" autoLine="0" autoPict="0">
                <anchor moveWithCells="1">
                  <from>
                    <xdr:col>7</xdr:col>
                    <xdr:colOff>390525</xdr:colOff>
                    <xdr:row>51</xdr:row>
                    <xdr:rowOff>190500</xdr:rowOff>
                  </from>
                  <to>
                    <xdr:col>7</xdr:col>
                    <xdr:colOff>638175</xdr:colOff>
                    <xdr:row>53</xdr:row>
                    <xdr:rowOff>0</xdr:rowOff>
                  </to>
                </anchor>
              </controlPr>
            </control>
          </mc:Choice>
        </mc:AlternateContent>
        <mc:AlternateContent xmlns:mc="http://schemas.openxmlformats.org/markup-compatibility/2006">
          <mc:Choice Requires="x14">
            <control shapeId="10623" r:id="rId61" name="Check Box 383">
              <controlPr defaultSize="0" autoFill="0" autoLine="0" autoPict="0">
                <anchor moveWithCells="1">
                  <from>
                    <xdr:col>7</xdr:col>
                    <xdr:colOff>390525</xdr:colOff>
                    <xdr:row>52</xdr:row>
                    <xdr:rowOff>180975</xdr:rowOff>
                  </from>
                  <to>
                    <xdr:col>7</xdr:col>
                    <xdr:colOff>600075</xdr:colOff>
                    <xdr:row>54</xdr:row>
                    <xdr:rowOff>0</xdr:rowOff>
                  </to>
                </anchor>
              </controlPr>
            </control>
          </mc:Choice>
        </mc:AlternateContent>
        <mc:AlternateContent xmlns:mc="http://schemas.openxmlformats.org/markup-compatibility/2006">
          <mc:Choice Requires="x14">
            <control shapeId="10624" r:id="rId62" name="Check Box 384">
              <controlPr defaultSize="0" autoFill="0" autoLine="0" autoPict="0">
                <anchor moveWithCells="1">
                  <from>
                    <xdr:col>7</xdr:col>
                    <xdr:colOff>381000</xdr:colOff>
                    <xdr:row>53</xdr:row>
                    <xdr:rowOff>361950</xdr:rowOff>
                  </from>
                  <to>
                    <xdr:col>7</xdr:col>
                    <xdr:colOff>676275</xdr:colOff>
                    <xdr:row>54</xdr:row>
                    <xdr:rowOff>342900</xdr:rowOff>
                  </to>
                </anchor>
              </controlPr>
            </control>
          </mc:Choice>
        </mc:AlternateContent>
        <mc:AlternateContent xmlns:mc="http://schemas.openxmlformats.org/markup-compatibility/2006">
          <mc:Choice Requires="x14">
            <control shapeId="10625" r:id="rId63" name="Check Box 385">
              <controlPr defaultSize="0" autoFill="0" autoLine="0" autoPict="0">
                <anchor moveWithCells="1">
                  <from>
                    <xdr:col>14</xdr:col>
                    <xdr:colOff>314325</xdr:colOff>
                    <xdr:row>50</xdr:row>
                    <xdr:rowOff>209550</xdr:rowOff>
                  </from>
                  <to>
                    <xdr:col>14</xdr:col>
                    <xdr:colOff>504825</xdr:colOff>
                    <xdr:row>51</xdr:row>
                    <xdr:rowOff>190500</xdr:rowOff>
                  </to>
                </anchor>
              </controlPr>
            </control>
          </mc:Choice>
        </mc:AlternateContent>
        <mc:AlternateContent xmlns:mc="http://schemas.openxmlformats.org/markup-compatibility/2006">
          <mc:Choice Requires="x14">
            <control shapeId="10626" r:id="rId64" name="Check Box 386">
              <controlPr defaultSize="0" autoFill="0" autoLine="0" autoPict="0">
                <anchor moveWithCells="1">
                  <from>
                    <xdr:col>14</xdr:col>
                    <xdr:colOff>314325</xdr:colOff>
                    <xdr:row>51</xdr:row>
                    <xdr:rowOff>209550</xdr:rowOff>
                  </from>
                  <to>
                    <xdr:col>14</xdr:col>
                    <xdr:colOff>504825</xdr:colOff>
                    <xdr:row>52</xdr:row>
                    <xdr:rowOff>190500</xdr:rowOff>
                  </to>
                </anchor>
              </controlPr>
            </control>
          </mc:Choice>
        </mc:AlternateContent>
        <mc:AlternateContent xmlns:mc="http://schemas.openxmlformats.org/markup-compatibility/2006">
          <mc:Choice Requires="x14">
            <control shapeId="10627" r:id="rId65" name="Check Box 387">
              <controlPr defaultSize="0" autoFill="0" autoLine="0" autoPict="0">
                <anchor moveWithCells="1">
                  <from>
                    <xdr:col>14</xdr:col>
                    <xdr:colOff>314325</xdr:colOff>
                    <xdr:row>52</xdr:row>
                    <xdr:rowOff>209550</xdr:rowOff>
                  </from>
                  <to>
                    <xdr:col>14</xdr:col>
                    <xdr:colOff>504825</xdr:colOff>
                    <xdr:row>53</xdr:row>
                    <xdr:rowOff>190500</xdr:rowOff>
                  </to>
                </anchor>
              </controlPr>
            </control>
          </mc:Choice>
        </mc:AlternateContent>
        <mc:AlternateContent xmlns:mc="http://schemas.openxmlformats.org/markup-compatibility/2006">
          <mc:Choice Requires="x14">
            <control shapeId="10628" r:id="rId66" name="Check Box 388">
              <controlPr defaultSize="0" autoFill="0" autoLine="0" autoPict="0">
                <anchor moveWithCells="1">
                  <from>
                    <xdr:col>14</xdr:col>
                    <xdr:colOff>314325</xdr:colOff>
                    <xdr:row>52</xdr:row>
                    <xdr:rowOff>209550</xdr:rowOff>
                  </from>
                  <to>
                    <xdr:col>14</xdr:col>
                    <xdr:colOff>504825</xdr:colOff>
                    <xdr:row>53</xdr:row>
                    <xdr:rowOff>190500</xdr:rowOff>
                  </to>
                </anchor>
              </controlPr>
            </control>
          </mc:Choice>
        </mc:AlternateContent>
        <mc:AlternateContent xmlns:mc="http://schemas.openxmlformats.org/markup-compatibility/2006">
          <mc:Choice Requires="x14">
            <control shapeId="10631" r:id="rId67" name="Check Box 391">
              <controlPr defaultSize="0" autoFill="0" autoLine="0" autoPict="0">
                <anchor moveWithCells="1">
                  <from>
                    <xdr:col>14</xdr:col>
                    <xdr:colOff>323850</xdr:colOff>
                    <xdr:row>54</xdr:row>
                    <xdr:rowOff>123825</xdr:rowOff>
                  </from>
                  <to>
                    <xdr:col>14</xdr:col>
                    <xdr:colOff>514350</xdr:colOff>
                    <xdr:row>54</xdr:row>
                    <xdr:rowOff>314325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C000"/>
  </sheetPr>
  <dimension ref="A1:I52"/>
  <sheetViews>
    <sheetView view="pageBreakPreview" zoomScale="60" zoomScaleNormal="100" workbookViewId="0">
      <selection activeCell="H9" sqref="H9"/>
    </sheetView>
  </sheetViews>
  <sheetFormatPr defaultRowHeight="15" x14ac:dyDescent="0.25"/>
  <cols>
    <col min="1" max="6" width="9.140625" style="20"/>
    <col min="7" max="7" width="18.5703125" style="20" customWidth="1"/>
    <col min="8" max="8" width="18.42578125" style="20" customWidth="1"/>
    <col min="9" max="16384" width="9.140625" style="20"/>
  </cols>
  <sheetData>
    <row r="1" spans="1:8" x14ac:dyDescent="0.25">
      <c r="A1" s="160"/>
      <c r="B1" s="160"/>
      <c r="C1" s="160"/>
      <c r="D1" s="160"/>
      <c r="E1" s="160"/>
      <c r="F1" s="622" t="s">
        <v>471</v>
      </c>
      <c r="G1" s="622" t="s">
        <v>471</v>
      </c>
      <c r="H1" s="160"/>
    </row>
    <row r="2" spans="1:8" ht="15.75" x14ac:dyDescent="0.25">
      <c r="A2" s="159"/>
      <c r="B2" s="160"/>
      <c r="C2" s="160"/>
      <c r="D2" s="160"/>
      <c r="E2" s="160"/>
      <c r="F2" s="160"/>
      <c r="G2" s="160"/>
      <c r="H2" s="160"/>
    </row>
    <row r="3" spans="1:8" x14ac:dyDescent="0.25">
      <c r="A3" s="1206" t="s">
        <v>25</v>
      </c>
      <c r="B3" s="1206"/>
      <c r="C3" s="1206"/>
      <c r="D3" s="1206"/>
      <c r="E3" s="160"/>
      <c r="F3" s="160"/>
      <c r="G3" s="622" t="s">
        <v>471</v>
      </c>
      <c r="H3" s="160"/>
    </row>
    <row r="4" spans="1:8" x14ac:dyDescent="0.25">
      <c r="A4" s="1206"/>
      <c r="B4" s="1206"/>
      <c r="C4" s="1206"/>
      <c r="D4" s="1206"/>
      <c r="E4" s="160"/>
      <c r="F4" s="160"/>
      <c r="G4" s="622" t="s">
        <v>471</v>
      </c>
      <c r="H4" s="160"/>
    </row>
    <row r="5" spans="1:8" x14ac:dyDescent="0.25">
      <c r="A5" s="1206"/>
      <c r="B5" s="1206"/>
      <c r="C5" s="1206"/>
      <c r="D5" s="1206"/>
      <c r="E5" s="160"/>
      <c r="F5" s="160"/>
      <c r="G5" s="160"/>
      <c r="H5" s="160"/>
    </row>
    <row r="6" spans="1:8" x14ac:dyDescent="0.25">
      <c r="A6" s="160"/>
      <c r="B6" s="160"/>
      <c r="C6" s="160"/>
      <c r="D6" s="160"/>
      <c r="E6" s="160"/>
      <c r="F6" s="160"/>
      <c r="G6" s="160"/>
      <c r="H6" s="160"/>
    </row>
    <row r="7" spans="1:8" x14ac:dyDescent="0.25">
      <c r="A7" s="160"/>
      <c r="B7" s="160"/>
      <c r="C7" s="160"/>
      <c r="D7" s="160"/>
      <c r="E7" s="160"/>
      <c r="F7" s="160"/>
      <c r="G7" s="160"/>
      <c r="H7" s="160"/>
    </row>
    <row r="8" spans="1:8" x14ac:dyDescent="0.25">
      <c r="A8" s="160"/>
      <c r="B8" s="160"/>
      <c r="C8" s="160"/>
      <c r="D8" s="160"/>
      <c r="E8" s="160"/>
      <c r="F8" s="160"/>
      <c r="G8" s="160"/>
      <c r="H8" s="160"/>
    </row>
    <row r="9" spans="1:8" ht="19.5" x14ac:dyDescent="0.3">
      <c r="A9" s="160"/>
      <c r="B9" s="160"/>
      <c r="C9" s="201"/>
      <c r="D9" s="1207" t="s">
        <v>3</v>
      </c>
      <c r="E9" s="1207"/>
      <c r="F9" s="1207"/>
      <c r="G9" s="1207"/>
      <c r="H9" s="160"/>
    </row>
    <row r="10" spans="1:8" ht="19.5" x14ac:dyDescent="0.25">
      <c r="A10" s="160"/>
      <c r="B10" s="160"/>
      <c r="C10" s="1216" t="s">
        <v>4</v>
      </c>
      <c r="D10" s="1216"/>
      <c r="E10" s="1216"/>
      <c r="F10" s="1216"/>
      <c r="G10" s="1216"/>
      <c r="H10" s="160"/>
    </row>
    <row r="11" spans="1:8" x14ac:dyDescent="0.25">
      <c r="A11" s="160"/>
      <c r="B11" s="160"/>
      <c r="C11" s="160"/>
      <c r="D11" s="161"/>
      <c r="E11" s="1214"/>
      <c r="F11" s="1214"/>
      <c r="G11" s="161"/>
      <c r="H11" s="160"/>
    </row>
    <row r="12" spans="1:8" x14ac:dyDescent="0.25">
      <c r="A12" s="1217">
        <f>Анкета_ЮЛ!G15</f>
        <v>0</v>
      </c>
      <c r="B12" s="1218"/>
      <c r="C12" s="1218"/>
      <c r="D12" s="1219"/>
      <c r="E12" s="1219"/>
      <c r="F12" s="1219"/>
      <c r="G12" s="1219"/>
      <c r="H12" s="1218"/>
    </row>
    <row r="13" spans="1:8" ht="15" customHeight="1" x14ac:dyDescent="0.25">
      <c r="A13" s="1209" t="s">
        <v>37</v>
      </c>
      <c r="B13" s="1209"/>
      <c r="C13" s="1209"/>
      <c r="D13" s="1209"/>
      <c r="E13" s="1209"/>
      <c r="F13" s="1209"/>
      <c r="G13" s="1209"/>
      <c r="H13" s="1209"/>
    </row>
    <row r="14" spans="1:8" x14ac:dyDescent="0.25">
      <c r="A14" s="1210" t="s">
        <v>1116</v>
      </c>
      <c r="B14" s="1210"/>
      <c r="C14" s="1210"/>
      <c r="D14" s="1210"/>
      <c r="E14" s="1210"/>
      <c r="F14" s="1210"/>
      <c r="G14" s="1210"/>
      <c r="H14" s="1210"/>
    </row>
    <row r="15" spans="1:8" ht="15.75" x14ac:dyDescent="0.25">
      <c r="A15" s="162" t="s">
        <v>1113</v>
      </c>
      <c r="B15" s="162"/>
      <c r="C15" s="162"/>
      <c r="D15" s="162"/>
      <c r="E15" s="162"/>
      <c r="F15" s="1220">
        <f>Анкета_ЮЛ!H108</f>
        <v>0</v>
      </c>
      <c r="G15" s="1220"/>
      <c r="H15" s="1220"/>
    </row>
    <row r="16" spans="1:8" x14ac:dyDescent="0.25">
      <c r="A16" s="1200">
        <f>Анкета_ЮЛ!H95</f>
        <v>0</v>
      </c>
      <c r="B16" s="1200"/>
      <c r="C16" s="1200"/>
      <c r="D16" s="1200"/>
      <c r="E16" s="1200"/>
      <c r="F16" s="1200"/>
      <c r="G16" s="1200"/>
      <c r="H16" s="1200"/>
    </row>
    <row r="17" spans="1:8" x14ac:dyDescent="0.25">
      <c r="A17" s="1209" t="s">
        <v>5</v>
      </c>
      <c r="B17" s="1209"/>
      <c r="C17" s="1209"/>
      <c r="D17" s="1209"/>
      <c r="E17" s="1209"/>
      <c r="F17" s="1209"/>
      <c r="G17" s="1209"/>
      <c r="H17" s="1209"/>
    </row>
    <row r="18" spans="1:8" ht="15.75" x14ac:dyDescent="0.25">
      <c r="A18" s="163" t="s">
        <v>6</v>
      </c>
      <c r="B18" s="160"/>
      <c r="C18" s="160"/>
      <c r="D18" s="160"/>
      <c r="E18" s="1200">
        <f>Анкета_ЮЛ!H109</f>
        <v>0</v>
      </c>
      <c r="F18" s="1200"/>
      <c r="G18" s="1200"/>
      <c r="H18" s="1200"/>
    </row>
    <row r="19" spans="1:8" x14ac:dyDescent="0.25">
      <c r="A19" s="1210" t="s">
        <v>1116</v>
      </c>
      <c r="B19" s="1210"/>
      <c r="C19" s="1210"/>
      <c r="D19" s="1210"/>
      <c r="E19" s="1210"/>
      <c r="F19" s="1210"/>
      <c r="G19" s="1210"/>
      <c r="H19" s="1210"/>
    </row>
    <row r="20" spans="1:8" ht="15.75" x14ac:dyDescent="0.25">
      <c r="A20" s="163" t="s">
        <v>7</v>
      </c>
      <c r="B20" s="160"/>
      <c r="C20" s="160"/>
      <c r="D20" s="1215" t="s">
        <v>38</v>
      </c>
      <c r="E20" s="1215"/>
      <c r="F20" s="1215"/>
      <c r="G20" s="1215"/>
      <c r="H20" s="1215"/>
    </row>
    <row r="21" spans="1:8" ht="32.25" customHeight="1" x14ac:dyDescent="0.25">
      <c r="A21" s="1211" t="s">
        <v>1608</v>
      </c>
      <c r="B21" s="1212"/>
      <c r="C21" s="1212"/>
      <c r="D21" s="1212"/>
      <c r="E21" s="1212"/>
      <c r="F21" s="1212"/>
      <c r="G21" s="1212"/>
      <c r="H21" s="1212"/>
    </row>
    <row r="22" spans="1:8" ht="145.5" customHeight="1" x14ac:dyDescent="0.25">
      <c r="A22" s="1213" t="s">
        <v>39</v>
      </c>
      <c r="B22" s="1213"/>
      <c r="C22" s="1213"/>
      <c r="D22" s="1213"/>
      <c r="E22" s="1213"/>
      <c r="F22" s="1213"/>
      <c r="G22" s="1213"/>
      <c r="H22" s="1213"/>
    </row>
    <row r="23" spans="1:8" ht="15.75" customHeight="1" x14ac:dyDescent="0.25">
      <c r="A23" s="1201" t="s">
        <v>16</v>
      </c>
      <c r="B23" s="1201"/>
      <c r="C23" s="1201"/>
      <c r="D23" s="1201"/>
      <c r="E23" s="1201"/>
      <c r="F23" s="1201"/>
      <c r="G23" s="208" t="s">
        <v>17</v>
      </c>
      <c r="H23" s="208" t="s">
        <v>18</v>
      </c>
    </row>
    <row r="24" spans="1:8" x14ac:dyDescent="0.25">
      <c r="A24" s="1202" t="s">
        <v>8</v>
      </c>
      <c r="B24" s="1203"/>
      <c r="C24" s="1203"/>
      <c r="D24" s="1203"/>
      <c r="E24" s="1203"/>
      <c r="F24" s="1204"/>
      <c r="G24" s="199">
        <f>A12</f>
        <v>0</v>
      </c>
      <c r="H24" s="209"/>
    </row>
    <row r="25" spans="1:8" ht="61.5" customHeight="1" x14ac:dyDescent="0.25">
      <c r="A25" s="1193" t="s">
        <v>19</v>
      </c>
      <c r="B25" s="1193"/>
      <c r="C25" s="1193"/>
      <c r="D25" s="1193"/>
      <c r="E25" s="1193"/>
      <c r="F25" s="1193"/>
      <c r="G25" s="199">
        <f>Анкета_ЮЛ!G25</f>
        <v>0</v>
      </c>
      <c r="H25" s="209" t="s">
        <v>9</v>
      </c>
    </row>
    <row r="26" spans="1:8" x14ac:dyDescent="0.25">
      <c r="A26" s="1193" t="s">
        <v>10</v>
      </c>
      <c r="B26" s="1193"/>
      <c r="C26" s="1193"/>
      <c r="D26" s="1193"/>
      <c r="E26" s="1193"/>
      <c r="F26" s="1193"/>
      <c r="G26" s="199" t="str">
        <f>Анкета_ЮЛ!G17</f>
        <v xml:space="preserve"> </v>
      </c>
      <c r="H26" s="209"/>
    </row>
    <row r="27" spans="1:8" ht="128.25" customHeight="1" x14ac:dyDescent="0.25">
      <c r="A27" s="1193" t="s">
        <v>20</v>
      </c>
      <c r="B27" s="1193"/>
      <c r="C27" s="1193"/>
      <c r="D27" s="1193"/>
      <c r="E27" s="1193"/>
      <c r="F27" s="1193"/>
      <c r="G27" s="199" t="s">
        <v>9</v>
      </c>
      <c r="H27" s="209" t="s">
        <v>9</v>
      </c>
    </row>
    <row r="28" spans="1:8" x14ac:dyDescent="0.25">
      <c r="A28" s="1193" t="s">
        <v>11</v>
      </c>
      <c r="B28" s="1193"/>
      <c r="C28" s="1193"/>
      <c r="D28" s="1193"/>
      <c r="E28" s="1193"/>
      <c r="F28" s="1193"/>
      <c r="G28" s="210">
        <f>Анкета_ЮЛ!J25</f>
        <v>0</v>
      </c>
      <c r="H28" s="209" t="s">
        <v>9</v>
      </c>
    </row>
    <row r="29" spans="1:8" x14ac:dyDescent="0.25">
      <c r="A29" s="1197" t="s">
        <v>12</v>
      </c>
      <c r="B29" s="1198"/>
      <c r="C29" s="1198"/>
      <c r="D29" s="1198"/>
      <c r="E29" s="1198"/>
      <c r="F29" s="1199"/>
      <c r="G29" s="199">
        <f>Анкета_ЮЛ!G25</f>
        <v>0</v>
      </c>
      <c r="H29" s="209" t="s">
        <v>9</v>
      </c>
    </row>
    <row r="30" spans="1:8" x14ac:dyDescent="0.25">
      <c r="A30" s="1193" t="s">
        <v>13</v>
      </c>
      <c r="B30" s="1193"/>
      <c r="C30" s="1193"/>
      <c r="D30" s="1193"/>
      <c r="E30" s="1193"/>
      <c r="F30" s="1193"/>
      <c r="G30" s="200"/>
      <c r="H30" s="209" t="s">
        <v>9</v>
      </c>
    </row>
    <row r="31" spans="1:8" ht="42" customHeight="1" x14ac:dyDescent="0.25">
      <c r="A31" s="1193" t="s">
        <v>14</v>
      </c>
      <c r="B31" s="1193"/>
      <c r="C31" s="1193"/>
      <c r="D31" s="1193"/>
      <c r="E31" s="1193"/>
      <c r="F31" s="1193"/>
      <c r="G31" s="199" t="s">
        <v>9</v>
      </c>
      <c r="H31" s="209" t="s">
        <v>9</v>
      </c>
    </row>
    <row r="32" spans="1:8" ht="30" customHeight="1" x14ac:dyDescent="0.25">
      <c r="A32" s="1193" t="s">
        <v>15</v>
      </c>
      <c r="B32" s="1193"/>
      <c r="C32" s="1193"/>
      <c r="D32" s="1193"/>
      <c r="E32" s="1193"/>
      <c r="F32" s="1193"/>
      <c r="G32" s="199"/>
      <c r="H32" s="209" t="s">
        <v>9</v>
      </c>
    </row>
    <row r="33" spans="1:9" x14ac:dyDescent="0.25">
      <c r="A33" s="1193" t="s">
        <v>21</v>
      </c>
      <c r="B33" s="1193"/>
      <c r="C33" s="1193"/>
      <c r="D33" s="1193"/>
      <c r="E33" s="1193"/>
      <c r="F33" s="1193"/>
      <c r="G33" s="199"/>
      <c r="H33" s="209" t="s">
        <v>9</v>
      </c>
    </row>
    <row r="34" spans="1:9" s="211" customFormat="1" ht="76.5" customHeight="1" x14ac:dyDescent="0.25">
      <c r="A34" s="1194" t="s">
        <v>22</v>
      </c>
      <c r="B34" s="1194"/>
      <c r="C34" s="1194"/>
      <c r="D34" s="1194"/>
      <c r="E34" s="1194" t="s">
        <v>1119</v>
      </c>
      <c r="F34" s="1194"/>
      <c r="G34" s="1194"/>
      <c r="H34" s="214" t="s">
        <v>23</v>
      </c>
    </row>
    <row r="35" spans="1:9" ht="15.75" x14ac:dyDescent="0.25">
      <c r="A35" s="1195"/>
      <c r="B35" s="1195"/>
      <c r="C35" s="1195"/>
      <c r="D35" s="1195"/>
      <c r="E35" s="1195"/>
      <c r="F35" s="1195"/>
      <c r="G35" s="1195"/>
      <c r="H35" s="78"/>
    </row>
    <row r="36" spans="1:9" ht="10.5" customHeight="1" x14ac:dyDescent="0.25">
      <c r="A36" s="212"/>
      <c r="B36" s="212"/>
      <c r="C36" s="212"/>
      <c r="D36" s="212"/>
      <c r="E36" s="212"/>
      <c r="F36" s="212"/>
      <c r="G36" s="212"/>
      <c r="H36" s="212"/>
    </row>
    <row r="37" spans="1:9" x14ac:dyDescent="0.25">
      <c r="A37" s="1192" t="s">
        <v>24</v>
      </c>
      <c r="B37" s="1192"/>
      <c r="C37" s="1192"/>
      <c r="D37" s="1192"/>
      <c r="E37" s="1192"/>
      <c r="F37" s="1192"/>
      <c r="G37" s="1192"/>
      <c r="H37" s="1192"/>
    </row>
    <row r="38" spans="1:9" x14ac:dyDescent="0.25">
      <c r="A38" s="212"/>
      <c r="B38" s="212"/>
      <c r="C38" s="212"/>
      <c r="D38" s="212"/>
      <c r="E38" s="212"/>
      <c r="F38" s="212"/>
      <c r="G38" s="212"/>
      <c r="H38" s="212"/>
    </row>
    <row r="39" spans="1:9" ht="15" customHeight="1" x14ac:dyDescent="0.25">
      <c r="A39" s="212"/>
      <c r="B39" s="1200">
        <f>Анкета_ЮЛ!B174</f>
        <v>0</v>
      </c>
      <c r="C39" s="1200"/>
      <c r="D39" s="1200"/>
      <c r="F39" s="1205"/>
      <c r="G39" s="1205"/>
      <c r="H39" s="198">
        <f>Анкета_ЮЛ!J174</f>
        <v>0</v>
      </c>
      <c r="I39" s="21"/>
    </row>
    <row r="40" spans="1:9" s="23" customFormat="1" ht="12.75" x14ac:dyDescent="0.2">
      <c r="A40" s="212"/>
      <c r="B40" s="1192" t="s">
        <v>32</v>
      </c>
      <c r="C40" s="1192"/>
      <c r="D40" s="1192"/>
      <c r="E40" s="212"/>
      <c r="F40" s="1192" t="s">
        <v>33</v>
      </c>
      <c r="G40" s="1192"/>
      <c r="H40" s="212" t="s">
        <v>34</v>
      </c>
      <c r="I40" s="92"/>
    </row>
    <row r="41" spans="1:9" x14ac:dyDescent="0.25">
      <c r="A41" s="212"/>
      <c r="B41" s="212"/>
      <c r="C41" s="212"/>
      <c r="D41" s="212"/>
      <c r="E41" s="212"/>
      <c r="F41" s="212"/>
      <c r="G41" s="212"/>
      <c r="H41" s="212"/>
    </row>
    <row r="42" spans="1:9" x14ac:dyDescent="0.25">
      <c r="A42" s="212"/>
      <c r="B42" s="212"/>
      <c r="C42" s="212"/>
      <c r="D42" s="212"/>
      <c r="E42" s="212"/>
      <c r="F42" s="212"/>
      <c r="G42" s="212"/>
      <c r="H42" s="212"/>
    </row>
    <row r="43" spans="1:9" ht="15.75" x14ac:dyDescent="0.25">
      <c r="A43" s="212" t="s">
        <v>29</v>
      </c>
      <c r="B43" s="1196">
        <f>Анкета_ЮЛ!B176</f>
        <v>0</v>
      </c>
      <c r="C43" s="1196"/>
      <c r="D43" s="1196"/>
      <c r="E43" s="212"/>
      <c r="F43" s="212"/>
      <c r="G43" s="212"/>
      <c r="H43" s="212"/>
    </row>
    <row r="44" spans="1:9" x14ac:dyDescent="0.25">
      <c r="A44" s="212"/>
      <c r="B44" s="212"/>
      <c r="C44" s="212"/>
      <c r="D44" s="212"/>
      <c r="E44" s="212"/>
      <c r="F44" s="212"/>
      <c r="G44" s="212"/>
      <c r="H44" s="212"/>
    </row>
    <row r="45" spans="1:9" x14ac:dyDescent="0.25">
      <c r="A45" s="212" t="s">
        <v>1</v>
      </c>
      <c r="B45" s="212"/>
      <c r="C45" s="212"/>
      <c r="D45" s="212"/>
      <c r="E45" s="212"/>
      <c r="F45" s="212"/>
      <c r="G45" s="212"/>
      <c r="H45" s="212"/>
    </row>
    <row r="46" spans="1:9" x14ac:dyDescent="0.25">
      <c r="A46" s="212"/>
      <c r="B46" s="212"/>
      <c r="C46" s="212"/>
      <c r="D46" s="212"/>
      <c r="E46" s="212"/>
      <c r="F46" s="212"/>
      <c r="G46" s="212"/>
      <c r="H46" s="212"/>
    </row>
    <row r="47" spans="1:9" x14ac:dyDescent="0.25">
      <c r="A47" s="1192" t="s">
        <v>1609</v>
      </c>
      <c r="B47" s="1192"/>
      <c r="C47" s="1192"/>
      <c r="D47" s="1192"/>
      <c r="E47" s="1192"/>
      <c r="F47" s="1192"/>
      <c r="G47" s="1192"/>
      <c r="H47" s="1192"/>
    </row>
    <row r="48" spans="1:9" ht="15" customHeight="1" x14ac:dyDescent="0.25">
      <c r="A48" s="213"/>
      <c r="B48" s="1200"/>
      <c r="C48" s="1200"/>
      <c r="D48" s="1200"/>
      <c r="E48" s="213"/>
      <c r="F48" s="1200"/>
      <c r="G48" s="1200"/>
      <c r="H48" s="198"/>
      <c r="I48" s="21"/>
    </row>
    <row r="49" spans="1:9" s="23" customFormat="1" ht="12.75" x14ac:dyDescent="0.2">
      <c r="A49" s="213"/>
      <c r="B49" s="1208" t="s">
        <v>32</v>
      </c>
      <c r="C49" s="1208"/>
      <c r="D49" s="1208"/>
      <c r="E49" s="213"/>
      <c r="F49" s="1208" t="s">
        <v>33</v>
      </c>
      <c r="G49" s="1208"/>
      <c r="H49" s="213" t="s">
        <v>34</v>
      </c>
      <c r="I49" s="92"/>
    </row>
    <row r="51" spans="1:9" ht="15.75" x14ac:dyDescent="0.25">
      <c r="A51" s="1190" t="s">
        <v>1610</v>
      </c>
      <c r="B51" s="1190"/>
    </row>
    <row r="52" spans="1:9" ht="29.25" customHeight="1" x14ac:dyDescent="0.25">
      <c r="A52" s="1191" t="s">
        <v>1611</v>
      </c>
      <c r="B52" s="1191"/>
      <c r="C52" s="1191"/>
      <c r="D52" s="1191"/>
      <c r="E52" s="1191"/>
      <c r="F52" s="1191"/>
      <c r="G52" s="1191"/>
      <c r="H52" s="1191"/>
    </row>
  </sheetData>
  <mergeCells count="43">
    <mergeCell ref="C10:G10"/>
    <mergeCell ref="A12:H12"/>
    <mergeCell ref="A13:H13"/>
    <mergeCell ref="A14:H14"/>
    <mergeCell ref="F15:H15"/>
    <mergeCell ref="A3:D5"/>
    <mergeCell ref="D9:G9"/>
    <mergeCell ref="B48:D48"/>
    <mergeCell ref="F48:G48"/>
    <mergeCell ref="B49:D49"/>
    <mergeCell ref="F49:G49"/>
    <mergeCell ref="A16:H16"/>
    <mergeCell ref="A17:H17"/>
    <mergeCell ref="E18:H18"/>
    <mergeCell ref="A19:H19"/>
    <mergeCell ref="A21:H21"/>
    <mergeCell ref="A22:H22"/>
    <mergeCell ref="A26:F26"/>
    <mergeCell ref="A27:F27"/>
    <mergeCell ref="E11:F11"/>
    <mergeCell ref="D20:H20"/>
    <mergeCell ref="A23:F23"/>
    <mergeCell ref="A25:F25"/>
    <mergeCell ref="A24:F24"/>
    <mergeCell ref="F39:G39"/>
    <mergeCell ref="A33:F33"/>
    <mergeCell ref="A31:F31"/>
    <mergeCell ref="A32:F32"/>
    <mergeCell ref="A37:H37"/>
    <mergeCell ref="A51:B51"/>
    <mergeCell ref="A52:H52"/>
    <mergeCell ref="B40:D40"/>
    <mergeCell ref="F40:G40"/>
    <mergeCell ref="A28:F28"/>
    <mergeCell ref="A47:H47"/>
    <mergeCell ref="A34:D34"/>
    <mergeCell ref="E34:G34"/>
    <mergeCell ref="A35:D35"/>
    <mergeCell ref="E35:G35"/>
    <mergeCell ref="B43:D43"/>
    <mergeCell ref="A30:F30"/>
    <mergeCell ref="A29:F29"/>
    <mergeCell ref="B39:D39"/>
  </mergeCells>
  <pageMargins left="0.7" right="0.7" top="0.75" bottom="0.75" header="0.3" footer="0.3"/>
  <pageSetup paperSize="9" scale="95"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C000"/>
  </sheetPr>
  <dimension ref="A1:K36"/>
  <sheetViews>
    <sheetView view="pageBreakPreview" zoomScale="60" zoomScaleNormal="100" workbookViewId="0">
      <selection activeCell="G3" sqref="G3"/>
    </sheetView>
  </sheetViews>
  <sheetFormatPr defaultRowHeight="15" x14ac:dyDescent="0.25"/>
  <cols>
    <col min="1" max="6" width="9.140625" style="623"/>
    <col min="7" max="7" width="18.5703125" style="623" customWidth="1"/>
    <col min="8" max="8" width="18.42578125" style="623" customWidth="1"/>
    <col min="9" max="10" width="9.140625" style="623"/>
    <col min="11" max="11" width="0" style="624" hidden="1" customWidth="1"/>
    <col min="12" max="16384" width="9.140625" style="623"/>
  </cols>
  <sheetData>
    <row r="1" spans="1:11" x14ac:dyDescent="0.25">
      <c r="A1" s="622"/>
      <c r="B1" s="622"/>
      <c r="C1" s="622"/>
      <c r="D1" s="622"/>
      <c r="E1" s="622" t="s">
        <v>471</v>
      </c>
      <c r="F1" s="622"/>
      <c r="G1" s="622" t="s">
        <v>471</v>
      </c>
      <c r="H1" s="622" t="s">
        <v>471</v>
      </c>
    </row>
    <row r="2" spans="1:11" ht="15.75" x14ac:dyDescent="0.25">
      <c r="A2" s="159"/>
      <c r="B2" s="622"/>
      <c r="C2" s="622"/>
      <c r="D2" s="622"/>
      <c r="E2" s="622"/>
      <c r="F2" s="622"/>
      <c r="G2" s="622"/>
      <c r="H2" s="622"/>
    </row>
    <row r="3" spans="1:11" x14ac:dyDescent="0.25">
      <c r="A3" s="1206" t="s">
        <v>25</v>
      </c>
      <c r="B3" s="1206"/>
      <c r="C3" s="1206"/>
      <c r="D3" s="1206"/>
      <c r="E3" s="622"/>
      <c r="F3" s="622"/>
      <c r="G3" s="622"/>
      <c r="H3" s="622"/>
    </row>
    <row r="4" spans="1:11" x14ac:dyDescent="0.25">
      <c r="A4" s="1206"/>
      <c r="B4" s="1206"/>
      <c r="C4" s="1206"/>
      <c r="D4" s="1206"/>
      <c r="E4" s="622"/>
      <c r="F4" s="622"/>
      <c r="G4" s="622" t="s">
        <v>471</v>
      </c>
      <c r="H4" s="622"/>
      <c r="K4" s="624">
        <f>'[1]017_Анкета ИП'!J34</f>
        <v>0</v>
      </c>
    </row>
    <row r="5" spans="1:11" x14ac:dyDescent="0.25">
      <c r="A5" s="1206"/>
      <c r="B5" s="1206"/>
      <c r="C5" s="1206"/>
      <c r="D5" s="1206"/>
      <c r="E5" s="622"/>
      <c r="F5" s="622"/>
      <c r="G5" s="622"/>
      <c r="H5" s="622"/>
      <c r="K5" s="624">
        <f>'[1]017_Анкета ИП'!J35</f>
        <v>0</v>
      </c>
    </row>
    <row r="6" spans="1:11" x14ac:dyDescent="0.25">
      <c r="A6" s="622"/>
      <c r="B6" s="622"/>
      <c r="C6" s="622"/>
      <c r="D6" s="622"/>
      <c r="E6" s="622"/>
      <c r="F6" s="622"/>
      <c r="G6" s="622"/>
      <c r="H6" s="622"/>
    </row>
    <row r="7" spans="1:11" ht="19.5" x14ac:dyDescent="0.3">
      <c r="A7" s="622"/>
      <c r="B7" s="622"/>
      <c r="C7" s="625"/>
      <c r="D7" s="1225" t="s">
        <v>3</v>
      </c>
      <c r="E7" s="1225"/>
      <c r="F7" s="1225"/>
      <c r="G7" s="1225"/>
      <c r="H7" s="622"/>
    </row>
    <row r="8" spans="1:11" ht="19.5" x14ac:dyDescent="0.25">
      <c r="A8" s="622"/>
      <c r="B8" s="622"/>
      <c r="C8" s="1226" t="s">
        <v>4</v>
      </c>
      <c r="D8" s="1226"/>
      <c r="E8" s="1226"/>
      <c r="F8" s="1226"/>
      <c r="G8" s="1226"/>
      <c r="H8" s="622"/>
    </row>
    <row r="9" spans="1:11" x14ac:dyDescent="0.25">
      <c r="A9" s="622"/>
      <c r="B9" s="622"/>
      <c r="C9" s="622"/>
      <c r="D9" s="626"/>
      <c r="E9" s="1227"/>
      <c r="F9" s="1227"/>
      <c r="G9" s="626"/>
      <c r="H9" s="622"/>
    </row>
    <row r="10" spans="1:11" ht="15.75" customHeight="1" x14ac:dyDescent="0.25">
      <c r="A10" s="1228" t="s">
        <v>1493</v>
      </c>
      <c r="B10" s="1228"/>
      <c r="C10" s="1228"/>
      <c r="D10" s="1228"/>
      <c r="E10" s="1228"/>
      <c r="F10" s="1228"/>
      <c r="G10" s="627" t="s">
        <v>17</v>
      </c>
      <c r="H10" s="627" t="s">
        <v>18</v>
      </c>
    </row>
    <row r="11" spans="1:11" x14ac:dyDescent="0.25">
      <c r="A11" s="1202" t="s">
        <v>1494</v>
      </c>
      <c r="B11" s="1203"/>
      <c r="C11" s="1203"/>
      <c r="D11" s="1203"/>
      <c r="E11" s="1203"/>
      <c r="F11" s="1204"/>
      <c r="G11" s="628"/>
      <c r="H11" s="629">
        <f>'[1]017_Анкета ИП'!F20</f>
        <v>0</v>
      </c>
    </row>
    <row r="12" spans="1:11" x14ac:dyDescent="0.25">
      <c r="A12" s="1193" t="s">
        <v>1495</v>
      </c>
      <c r="B12" s="1193"/>
      <c r="C12" s="1193"/>
      <c r="D12" s="1193"/>
      <c r="E12" s="1193"/>
      <c r="F12" s="1193"/>
      <c r="G12" s="628"/>
      <c r="H12" s="629"/>
    </row>
    <row r="13" spans="1:11" x14ac:dyDescent="0.25">
      <c r="A13" s="1193" t="s">
        <v>1496</v>
      </c>
      <c r="B13" s="1193"/>
      <c r="C13" s="1193"/>
      <c r="D13" s="1193"/>
      <c r="E13" s="1193"/>
      <c r="F13" s="1193"/>
      <c r="G13" s="628"/>
      <c r="H13" s="629"/>
    </row>
    <row r="14" spans="1:11" x14ac:dyDescent="0.25">
      <c r="A14" s="1193" t="s">
        <v>1497</v>
      </c>
      <c r="B14" s="1193"/>
      <c r="C14" s="1193"/>
      <c r="D14" s="1193"/>
      <c r="E14" s="1193"/>
      <c r="F14" s="1193"/>
      <c r="G14" s="628"/>
      <c r="H14" s="629"/>
    </row>
    <row r="15" spans="1:11" x14ac:dyDescent="0.25">
      <c r="A15" s="1193" t="s">
        <v>1498</v>
      </c>
      <c r="B15" s="1193"/>
      <c r="C15" s="1193"/>
      <c r="D15" s="1193"/>
      <c r="E15" s="1193"/>
      <c r="F15" s="1193"/>
      <c r="G15" s="630"/>
      <c r="H15" s="629" t="s">
        <v>9</v>
      </c>
    </row>
    <row r="16" spans="1:11" ht="60.75" customHeight="1" x14ac:dyDescent="0.25">
      <c r="A16" s="1197" t="s">
        <v>1499</v>
      </c>
      <c r="B16" s="1198"/>
      <c r="C16" s="1198"/>
      <c r="D16" s="1198"/>
      <c r="E16" s="1198"/>
      <c r="F16" s="1199"/>
      <c r="G16" s="628"/>
      <c r="H16" s="629"/>
    </row>
    <row r="17" spans="1:11" x14ac:dyDescent="0.25">
      <c r="A17" s="1193" t="s">
        <v>1500</v>
      </c>
      <c r="B17" s="1193"/>
      <c r="C17" s="1193"/>
      <c r="D17" s="1193"/>
      <c r="E17" s="1193"/>
      <c r="F17" s="1193"/>
      <c r="G17" s="630"/>
      <c r="H17" s="629"/>
    </row>
    <row r="18" spans="1:11" ht="61.5" customHeight="1" x14ac:dyDescent="0.25">
      <c r="A18" s="1193" t="s">
        <v>1501</v>
      </c>
      <c r="B18" s="1193"/>
      <c r="C18" s="1193"/>
      <c r="D18" s="1193"/>
      <c r="E18" s="1193"/>
      <c r="F18" s="1193"/>
      <c r="G18" s="631" t="s">
        <v>9</v>
      </c>
      <c r="H18" s="629" t="s">
        <v>9</v>
      </c>
    </row>
    <row r="19" spans="1:11" x14ac:dyDescent="0.25">
      <c r="A19" s="1193" t="s">
        <v>1502</v>
      </c>
      <c r="B19" s="1193"/>
      <c r="C19" s="1193"/>
      <c r="D19" s="1193"/>
      <c r="E19" s="1193"/>
      <c r="F19" s="1193"/>
      <c r="G19" s="628"/>
      <c r="H19" s="629"/>
    </row>
    <row r="20" spans="1:11" ht="29.25" customHeight="1" x14ac:dyDescent="0.25">
      <c r="A20" s="1193" t="s">
        <v>1618</v>
      </c>
      <c r="B20" s="1193"/>
      <c r="C20" s="1193"/>
      <c r="D20" s="1193"/>
      <c r="E20" s="1193"/>
      <c r="F20" s="1193"/>
      <c r="G20" s="628"/>
      <c r="H20" s="629"/>
    </row>
    <row r="21" spans="1:11" x14ac:dyDescent="0.25">
      <c r="A21" s="1193" t="s">
        <v>1619</v>
      </c>
      <c r="B21" s="1193"/>
      <c r="C21" s="1193"/>
      <c r="D21" s="1193"/>
      <c r="E21" s="1193"/>
      <c r="F21" s="1193"/>
      <c r="G21" s="628"/>
      <c r="H21" s="629"/>
    </row>
    <row r="22" spans="1:11" x14ac:dyDescent="0.25">
      <c r="A22" s="212" t="s">
        <v>1503</v>
      </c>
      <c r="B22" s="212"/>
      <c r="C22" s="212"/>
      <c r="D22" s="212"/>
      <c r="E22" s="212"/>
      <c r="F22" s="212"/>
      <c r="G22" s="212"/>
      <c r="H22" s="212"/>
    </row>
    <row r="23" spans="1:11" ht="130.5" customHeight="1" x14ac:dyDescent="0.25">
      <c r="A23" s="1221" t="s">
        <v>1620</v>
      </c>
      <c r="B23" s="1221"/>
      <c r="C23" s="1221"/>
      <c r="D23" s="1221"/>
      <c r="E23" s="1221"/>
      <c r="F23" s="1221"/>
      <c r="G23" s="1221"/>
      <c r="H23" s="1221"/>
    </row>
    <row r="24" spans="1:11" x14ac:dyDescent="0.25">
      <c r="A24" s="212"/>
      <c r="B24" s="212"/>
      <c r="C24" s="212"/>
      <c r="D24" s="212"/>
      <c r="E24" s="212"/>
      <c r="F24" s="212"/>
      <c r="G24" s="212"/>
      <c r="H24" s="212"/>
    </row>
    <row r="25" spans="1:11" ht="15" customHeight="1" x14ac:dyDescent="0.25">
      <c r="A25" s="212"/>
      <c r="B25" s="1222" t="s">
        <v>1504</v>
      </c>
      <c r="C25" s="1222"/>
      <c r="D25" s="1222"/>
      <c r="F25" s="1223"/>
      <c r="G25" s="1223"/>
      <c r="H25" s="632"/>
      <c r="I25" s="21"/>
    </row>
    <row r="26" spans="1:11" s="23" customFormat="1" ht="12.75" x14ac:dyDescent="0.2">
      <c r="A26" s="212"/>
      <c r="B26" s="1192"/>
      <c r="C26" s="1192"/>
      <c r="D26" s="1192"/>
      <c r="E26" s="212"/>
      <c r="F26" s="1192" t="s">
        <v>33</v>
      </c>
      <c r="G26" s="1192"/>
      <c r="H26" s="212" t="s">
        <v>34</v>
      </c>
      <c r="I26" s="92"/>
      <c r="K26" s="633"/>
    </row>
    <row r="27" spans="1:11" x14ac:dyDescent="0.25">
      <c r="A27" s="212"/>
      <c r="B27" s="212"/>
      <c r="C27" s="212"/>
      <c r="D27" s="212"/>
      <c r="E27" s="212"/>
      <c r="F27" s="212"/>
      <c r="G27" s="212"/>
      <c r="H27" s="212"/>
    </row>
    <row r="28" spans="1:11" ht="15.75" x14ac:dyDescent="0.25">
      <c r="A28" s="212" t="s">
        <v>29</v>
      </c>
      <c r="B28" s="1224"/>
      <c r="C28" s="1224"/>
      <c r="D28" s="1224"/>
      <c r="E28" s="212"/>
      <c r="F28" s="212"/>
      <c r="G28" s="212"/>
      <c r="H28" s="212"/>
    </row>
    <row r="29" spans="1:11" x14ac:dyDescent="0.25">
      <c r="A29" s="212"/>
      <c r="B29" s="212"/>
      <c r="C29" s="212"/>
      <c r="D29" s="212"/>
      <c r="E29" s="212"/>
      <c r="F29" s="212"/>
      <c r="G29" s="212"/>
      <c r="H29" s="212"/>
    </row>
    <row r="30" spans="1:11" x14ac:dyDescent="0.25">
      <c r="A30" s="212" t="s">
        <v>1</v>
      </c>
      <c r="B30" s="212"/>
      <c r="C30" s="212"/>
      <c r="D30" s="212"/>
      <c r="E30" s="212"/>
      <c r="F30" s="212"/>
      <c r="G30" s="212"/>
      <c r="H30" s="212"/>
    </row>
    <row r="31" spans="1:11" x14ac:dyDescent="0.25">
      <c r="A31" s="212"/>
      <c r="B31" s="212"/>
      <c r="C31" s="212"/>
      <c r="D31" s="212"/>
      <c r="E31" s="212"/>
      <c r="F31" s="212"/>
      <c r="G31" s="212"/>
      <c r="H31" s="212"/>
    </row>
    <row r="32" spans="1:11" x14ac:dyDescent="0.25">
      <c r="A32" s="1192" t="s">
        <v>1621</v>
      </c>
      <c r="B32" s="1192"/>
      <c r="C32" s="1192"/>
      <c r="D32" s="1192"/>
      <c r="E32" s="1192"/>
      <c r="F32" s="1192"/>
      <c r="G32" s="1192"/>
      <c r="H32" s="1192"/>
    </row>
    <row r="33" spans="1:11" ht="15" customHeight="1" x14ac:dyDescent="0.25">
      <c r="A33" s="213"/>
      <c r="B33" s="1222"/>
      <c r="C33" s="1222"/>
      <c r="D33" s="1222"/>
      <c r="E33" s="213"/>
      <c r="F33" s="1222"/>
      <c r="G33" s="1222"/>
      <c r="H33" s="632"/>
      <c r="I33" s="21"/>
    </row>
    <row r="34" spans="1:11" s="23" customFormat="1" ht="12.75" x14ac:dyDescent="0.2">
      <c r="A34" s="213"/>
      <c r="B34" s="1208" t="s">
        <v>32</v>
      </c>
      <c r="C34" s="1208"/>
      <c r="D34" s="1208"/>
      <c r="E34" s="213"/>
      <c r="F34" s="1208" t="s">
        <v>33</v>
      </c>
      <c r="G34" s="1208"/>
      <c r="H34" s="213" t="s">
        <v>34</v>
      </c>
      <c r="I34" s="92"/>
      <c r="K34" s="633"/>
    </row>
    <row r="36" spans="1:11" x14ac:dyDescent="0.25">
      <c r="A36" s="1191" t="s">
        <v>1641</v>
      </c>
      <c r="B36" s="1191"/>
      <c r="C36" s="1191"/>
      <c r="D36" s="1191"/>
      <c r="E36" s="1191"/>
      <c r="F36" s="1191"/>
      <c r="G36" s="1191"/>
      <c r="H36" s="1191"/>
    </row>
  </sheetData>
  <mergeCells count="28">
    <mergeCell ref="A3:D5"/>
    <mergeCell ref="D7:G7"/>
    <mergeCell ref="C8:G8"/>
    <mergeCell ref="E9:F9"/>
    <mergeCell ref="A10:F10"/>
    <mergeCell ref="A11:F11"/>
    <mergeCell ref="A12:F12"/>
    <mergeCell ref="A13:F13"/>
    <mergeCell ref="A14:F14"/>
    <mergeCell ref="A15:F15"/>
    <mergeCell ref="A16:F16"/>
    <mergeCell ref="A17:F17"/>
    <mergeCell ref="A18:F18"/>
    <mergeCell ref="A19:F19"/>
    <mergeCell ref="A20:F20"/>
    <mergeCell ref="A36:H36"/>
    <mergeCell ref="A21:F21"/>
    <mergeCell ref="A23:H23"/>
    <mergeCell ref="B25:D25"/>
    <mergeCell ref="F25:G25"/>
    <mergeCell ref="B34:D34"/>
    <mergeCell ref="F34:G34"/>
    <mergeCell ref="B26:D26"/>
    <mergeCell ref="F26:G26"/>
    <mergeCell ref="B28:D28"/>
    <mergeCell ref="A32:H32"/>
    <mergeCell ref="B33:D33"/>
    <mergeCell ref="F33:G33"/>
  </mergeCells>
  <pageMargins left="0.7" right="0.7" top="0.75" bottom="0.75" header="0.3" footer="0.3"/>
  <pageSetup paperSize="9" scale="95" orientation="portrait" verticalDpi="0" r:id="rId1"/>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sheetPr>
  <dimension ref="A1:J59"/>
  <sheetViews>
    <sheetView view="pageBreakPreview" zoomScale="60" zoomScaleNormal="100" workbookViewId="0">
      <selection activeCell="H2" sqref="H2"/>
    </sheetView>
  </sheetViews>
  <sheetFormatPr defaultRowHeight="15" x14ac:dyDescent="0.25"/>
  <cols>
    <col min="1" max="2" width="9.140625" style="83"/>
    <col min="3" max="3" width="9.28515625" style="83" customWidth="1"/>
    <col min="4" max="4" width="20.28515625" style="83" customWidth="1"/>
    <col min="5" max="16384" width="9.140625" style="83"/>
  </cols>
  <sheetData>
    <row r="1" spans="1:10" x14ac:dyDescent="0.25">
      <c r="A1" s="158"/>
      <c r="B1" s="158"/>
      <c r="C1" s="158"/>
      <c r="D1" s="158"/>
      <c r="E1" s="158"/>
      <c r="F1" s="158"/>
      <c r="G1" s="158"/>
      <c r="H1" s="158" t="s">
        <v>471</v>
      </c>
      <c r="I1" s="495"/>
      <c r="J1" s="158"/>
    </row>
    <row r="2" spans="1:10" ht="15.75" customHeight="1" x14ac:dyDescent="0.25">
      <c r="A2" s="1206" t="s">
        <v>25</v>
      </c>
      <c r="B2" s="1206"/>
      <c r="C2" s="1206"/>
      <c r="D2" s="1206"/>
      <c r="E2" s="158"/>
      <c r="F2" s="158"/>
      <c r="G2" s="158" t="s">
        <v>471</v>
      </c>
      <c r="H2" s="158"/>
      <c r="I2" s="158"/>
      <c r="J2" s="158"/>
    </row>
    <row r="3" spans="1:10" ht="15.75" customHeight="1" x14ac:dyDescent="0.25">
      <c r="A3" s="1206"/>
      <c r="B3" s="1206"/>
      <c r="C3" s="1206"/>
      <c r="D3" s="1206"/>
      <c r="E3" s="158"/>
      <c r="F3" s="158"/>
      <c r="G3" s="158"/>
      <c r="H3" s="158"/>
      <c r="I3" s="158"/>
      <c r="J3" s="158"/>
    </row>
    <row r="4" spans="1:10" ht="15" customHeight="1" x14ac:dyDescent="0.25">
      <c r="A4" s="1206"/>
      <c r="B4" s="1206"/>
      <c r="C4" s="1206"/>
      <c r="D4" s="1206"/>
      <c r="E4" s="158"/>
      <c r="F4" s="158"/>
      <c r="G4" s="158"/>
      <c r="H4" s="158"/>
      <c r="I4" s="158"/>
      <c r="J4" s="158"/>
    </row>
    <row r="5" spans="1:10" x14ac:dyDescent="0.25">
      <c r="A5" s="158"/>
      <c r="B5" s="158"/>
      <c r="C5" s="158"/>
      <c r="D5" s="158"/>
      <c r="E5" s="158"/>
      <c r="F5" s="158"/>
      <c r="G5" s="158"/>
      <c r="H5" s="158"/>
      <c r="I5" s="158"/>
      <c r="J5" s="158"/>
    </row>
    <row r="6" spans="1:10" ht="19.5" x14ac:dyDescent="0.25">
      <c r="A6" s="158"/>
      <c r="B6" s="1244" t="s">
        <v>1114</v>
      </c>
      <c r="C6" s="1244"/>
      <c r="D6" s="1244"/>
      <c r="E6" s="1245"/>
      <c r="F6" s="1245"/>
      <c r="G6" s="1245"/>
      <c r="H6" s="1245"/>
      <c r="I6" s="158"/>
      <c r="J6" s="158"/>
    </row>
    <row r="7" spans="1:10" x14ac:dyDescent="0.25">
      <c r="A7" s="158"/>
      <c r="B7" s="158"/>
      <c r="C7" s="158"/>
      <c r="D7" s="158"/>
      <c r="E7" s="158"/>
      <c r="F7" s="164" t="s">
        <v>26</v>
      </c>
      <c r="G7" s="164"/>
      <c r="H7" s="158"/>
      <c r="I7" s="158"/>
      <c r="J7" s="158"/>
    </row>
    <row r="8" spans="1:10" x14ac:dyDescent="0.25">
      <c r="A8" s="158"/>
      <c r="B8" s="158"/>
      <c r="C8" s="158"/>
      <c r="D8" s="158"/>
      <c r="E8" s="158"/>
      <c r="F8" s="158"/>
      <c r="G8" s="158"/>
      <c r="H8" s="158"/>
      <c r="I8" s="158"/>
      <c r="J8" s="158"/>
    </row>
    <row r="9" spans="1:10" ht="19.5" x14ac:dyDescent="0.3">
      <c r="A9" s="165" t="s">
        <v>128</v>
      </c>
      <c r="B9" s="1236">
        <f>Анкета_ЮЛ!H95</f>
        <v>0</v>
      </c>
      <c r="C9" s="1236"/>
      <c r="D9" s="1236"/>
      <c r="E9" s="1236"/>
      <c r="F9" s="1236"/>
      <c r="G9" s="1236"/>
      <c r="H9" s="1236"/>
      <c r="I9" s="1236"/>
      <c r="J9" s="1236"/>
    </row>
    <row r="10" spans="1:10" ht="19.5" x14ac:dyDescent="0.3">
      <c r="A10" s="1237" t="s">
        <v>27</v>
      </c>
      <c r="B10" s="1237"/>
      <c r="C10" s="1237"/>
      <c r="D10" s="1237"/>
      <c r="E10" s="1238">
        <f>Анкета_ЮЛ!H96</f>
        <v>0</v>
      </c>
      <c r="F10" s="1238"/>
      <c r="G10" s="1238"/>
      <c r="H10" s="1238"/>
      <c r="I10" s="1238"/>
      <c r="J10" s="1238"/>
    </row>
    <row r="11" spans="1:10" ht="19.5" x14ac:dyDescent="0.3">
      <c r="A11" s="1243" t="s">
        <v>1612</v>
      </c>
      <c r="B11" s="1237"/>
      <c r="C11" s="1237"/>
      <c r="D11" s="1237"/>
      <c r="E11" s="1235">
        <f>Анкета_ЮЛ!H98</f>
        <v>0</v>
      </c>
      <c r="F11" s="1235"/>
      <c r="G11" s="1235"/>
      <c r="H11" s="1235"/>
      <c r="I11" s="1235"/>
      <c r="J11" s="1235"/>
    </row>
    <row r="12" spans="1:10" ht="19.5" x14ac:dyDescent="0.3">
      <c r="A12" s="1243" t="s">
        <v>1613</v>
      </c>
      <c r="B12" s="1237"/>
      <c r="C12" s="1237"/>
      <c r="D12" s="1237"/>
      <c r="E12" s="1234">
        <f>Анкета_ЮЛ!H100</f>
        <v>0</v>
      </c>
      <c r="F12" s="1235"/>
      <c r="G12" s="1235"/>
      <c r="H12" s="1235"/>
      <c r="I12" s="1235"/>
      <c r="J12" s="1235"/>
    </row>
    <row r="13" spans="1:10" ht="19.5" x14ac:dyDescent="0.3">
      <c r="A13" s="698" t="s">
        <v>28</v>
      </c>
      <c r="B13" s="695"/>
      <c r="C13" s="695"/>
      <c r="D13" s="695"/>
      <c r="E13" s="1234">
        <f>Анкета_ЮЛ!L98</f>
        <v>0</v>
      </c>
      <c r="F13" s="1235"/>
      <c r="G13" s="1235"/>
      <c r="H13" s="1235"/>
      <c r="I13" s="1235"/>
      <c r="J13" s="1235"/>
    </row>
    <row r="14" spans="1:10" ht="121.5" customHeight="1" x14ac:dyDescent="0.25">
      <c r="A14" s="1231" t="s">
        <v>1614</v>
      </c>
      <c r="B14" s="1232"/>
      <c r="C14" s="1232"/>
      <c r="D14" s="1232"/>
      <c r="E14" s="1232"/>
      <c r="F14" s="1232"/>
      <c r="G14" s="1232"/>
      <c r="H14" s="1232"/>
      <c r="I14" s="1232"/>
      <c r="J14" s="1232"/>
    </row>
    <row r="15" spans="1:10" ht="36" customHeight="1" x14ac:dyDescent="0.25">
      <c r="A15" s="1231" t="s">
        <v>1617</v>
      </c>
      <c r="B15" s="1232"/>
      <c r="C15" s="1232"/>
      <c r="D15" s="1232"/>
      <c r="E15" s="1232"/>
      <c r="F15" s="1232"/>
      <c r="G15" s="1232"/>
      <c r="H15" s="1232"/>
      <c r="I15" s="1232"/>
      <c r="J15" s="1232"/>
    </row>
    <row r="16" spans="1:10" ht="19.5" x14ac:dyDescent="0.25">
      <c r="A16" s="1233">
        <f>Анкета_ЮЛ!G15</f>
        <v>0</v>
      </c>
      <c r="B16" s="1233"/>
      <c r="C16" s="1233"/>
      <c r="D16" s="1233"/>
      <c r="E16" s="1233"/>
      <c r="F16" s="1233"/>
      <c r="G16" s="1233"/>
      <c r="H16" s="1233"/>
      <c r="I16" s="1233"/>
      <c r="J16" s="1233"/>
    </row>
    <row r="17" spans="1:10" ht="39.75" customHeight="1" x14ac:dyDescent="0.25">
      <c r="A17" s="1231" t="s">
        <v>1616</v>
      </c>
      <c r="B17" s="1232"/>
      <c r="C17" s="1232"/>
      <c r="D17" s="1232"/>
      <c r="E17" s="1232"/>
      <c r="F17" s="1232"/>
      <c r="G17" s="1232"/>
      <c r="H17" s="1232"/>
      <c r="I17" s="1232"/>
      <c r="J17" s="1232"/>
    </row>
    <row r="18" spans="1:10" ht="18.75" customHeight="1" x14ac:dyDescent="0.25">
      <c r="A18" s="158"/>
      <c r="B18" s="158"/>
      <c r="C18" s="158"/>
      <c r="D18" s="158"/>
      <c r="E18" s="158"/>
      <c r="F18" s="158"/>
      <c r="G18" s="158"/>
      <c r="H18" s="158"/>
      <c r="I18" s="158"/>
      <c r="J18" s="158"/>
    </row>
    <row r="19" spans="1:10" ht="19.5" customHeight="1" x14ac:dyDescent="0.25">
      <c r="A19" s="1239">
        <f>Анкета_ЮЛ!B176</f>
        <v>0</v>
      </c>
      <c r="B19" s="1239"/>
      <c r="C19" s="1239"/>
      <c r="D19" s="166"/>
      <c r="E19" s="1240" t="s">
        <v>40</v>
      </c>
      <c r="F19" s="1240"/>
      <c r="G19" s="1241">
        <f>Анкета_ЮЛ!J174</f>
        <v>0</v>
      </c>
      <c r="H19" s="1241"/>
      <c r="I19" s="1241"/>
      <c r="J19" s="1241"/>
    </row>
    <row r="20" spans="1:10" s="121" customFormat="1" ht="19.5" customHeight="1" x14ac:dyDescent="0.2">
      <c r="A20" s="1242" t="s">
        <v>31</v>
      </c>
      <c r="B20" s="1242"/>
      <c r="C20" s="1242"/>
      <c r="D20" s="167"/>
      <c r="E20" s="1242" t="s">
        <v>33</v>
      </c>
      <c r="F20" s="1242"/>
      <c r="G20" s="1242" t="s">
        <v>34</v>
      </c>
      <c r="H20" s="1242"/>
      <c r="I20" s="1242"/>
      <c r="J20" s="1242"/>
    </row>
    <row r="21" spans="1:10" s="121" customFormat="1" ht="12" x14ac:dyDescent="0.2">
      <c r="A21" s="493"/>
      <c r="B21" s="493"/>
      <c r="C21" s="493"/>
      <c r="D21" s="167"/>
      <c r="E21" s="493"/>
      <c r="F21" s="493"/>
      <c r="G21" s="493"/>
      <c r="H21" s="493"/>
      <c r="I21" s="493"/>
      <c r="J21" s="493"/>
    </row>
    <row r="22" spans="1:10" x14ac:dyDescent="0.25">
      <c r="A22" s="1192" t="s">
        <v>1615</v>
      </c>
      <c r="B22" s="1192"/>
      <c r="C22" s="1192"/>
      <c r="D22" s="1192"/>
      <c r="E22" s="1192"/>
      <c r="F22" s="1192"/>
      <c r="G22" s="1192"/>
      <c r="H22" s="1192"/>
      <c r="I22" s="158"/>
      <c r="J22" s="158"/>
    </row>
    <row r="23" spans="1:10" x14ac:dyDescent="0.25">
      <c r="A23" s="213"/>
      <c r="B23" s="1200"/>
      <c r="C23" s="1200"/>
      <c r="D23" s="1200"/>
      <c r="E23" s="213"/>
      <c r="F23" s="1200"/>
      <c r="G23" s="1200"/>
      <c r="H23" s="198"/>
      <c r="I23" s="158"/>
      <c r="J23" s="158"/>
    </row>
    <row r="24" spans="1:10" x14ac:dyDescent="0.25">
      <c r="A24" s="213"/>
      <c r="B24" s="1208" t="s">
        <v>32</v>
      </c>
      <c r="C24" s="1208"/>
      <c r="D24" s="1208"/>
      <c r="E24" s="213"/>
      <c r="F24" s="1208" t="s">
        <v>33</v>
      </c>
      <c r="G24" s="1208"/>
      <c r="H24" s="213" t="s">
        <v>34</v>
      </c>
      <c r="I24" s="158"/>
      <c r="J24" s="158"/>
    </row>
    <row r="25" spans="1:10" x14ac:dyDescent="0.25">
      <c r="A25" s="158"/>
      <c r="B25" s="158"/>
      <c r="C25" s="158"/>
      <c r="D25" s="158"/>
      <c r="E25" s="158"/>
      <c r="F25" s="158"/>
      <c r="G25" s="158"/>
      <c r="H25" s="158"/>
      <c r="I25" s="158"/>
      <c r="J25" s="158"/>
    </row>
    <row r="26" spans="1:10" ht="15.75" customHeight="1" x14ac:dyDescent="0.25">
      <c r="A26" s="1206" t="s">
        <v>25</v>
      </c>
      <c r="B26" s="1206"/>
      <c r="C26" s="1206"/>
      <c r="D26" s="1206"/>
      <c r="E26" s="158"/>
      <c r="F26" s="158"/>
      <c r="G26" s="158"/>
      <c r="H26" s="158"/>
      <c r="I26" s="158"/>
      <c r="J26" s="158"/>
    </row>
    <row r="27" spans="1:10" x14ac:dyDescent="0.25">
      <c r="A27" s="1206"/>
      <c r="B27" s="1206"/>
      <c r="C27" s="1206"/>
      <c r="D27" s="1206"/>
      <c r="E27" s="158"/>
      <c r="F27" s="158"/>
      <c r="G27" s="158"/>
      <c r="H27" s="158"/>
      <c r="I27" s="158"/>
      <c r="J27" s="158"/>
    </row>
    <row r="28" spans="1:10" x14ac:dyDescent="0.25">
      <c r="A28" s="1206"/>
      <c r="B28" s="1206"/>
      <c r="C28" s="1206"/>
      <c r="D28" s="1206"/>
      <c r="E28" s="158"/>
      <c r="F28" s="158"/>
      <c r="G28" s="158"/>
      <c r="H28" s="158"/>
      <c r="I28" s="158"/>
      <c r="J28" s="158"/>
    </row>
    <row r="29" spans="1:10" x14ac:dyDescent="0.25">
      <c r="A29" s="158"/>
      <c r="B29" s="158"/>
      <c r="C29" s="158"/>
      <c r="D29" s="158"/>
      <c r="E29" s="158"/>
      <c r="F29" s="158"/>
      <c r="G29" s="158"/>
      <c r="H29" s="158"/>
      <c r="I29" s="158"/>
      <c r="J29" s="158"/>
    </row>
    <row r="30" spans="1:10" ht="19.5" x14ac:dyDescent="0.25">
      <c r="A30" s="158"/>
      <c r="B30" s="1244" t="s">
        <v>1114</v>
      </c>
      <c r="C30" s="1244"/>
      <c r="D30" s="1244"/>
      <c r="E30" s="1245"/>
      <c r="F30" s="1245"/>
      <c r="G30" s="1245"/>
      <c r="H30" s="1245"/>
      <c r="I30" s="158"/>
      <c r="J30" s="158"/>
    </row>
    <row r="31" spans="1:10" x14ac:dyDescent="0.25">
      <c r="A31" s="158"/>
      <c r="B31" s="158"/>
      <c r="C31" s="158"/>
      <c r="D31" s="158"/>
      <c r="E31" s="158"/>
      <c r="F31" s="164" t="s">
        <v>26</v>
      </c>
      <c r="G31" s="164"/>
      <c r="H31" s="158"/>
      <c r="I31" s="158"/>
      <c r="J31" s="158"/>
    </row>
    <row r="32" spans="1:10" x14ac:dyDescent="0.25">
      <c r="A32" s="158"/>
      <c r="B32" s="158"/>
      <c r="C32" s="158"/>
      <c r="D32" s="158"/>
      <c r="E32" s="158"/>
      <c r="F32" s="158"/>
      <c r="G32" s="158"/>
      <c r="H32" s="158"/>
      <c r="I32" s="158"/>
      <c r="J32" s="158"/>
    </row>
    <row r="33" spans="1:10" ht="19.5" x14ac:dyDescent="0.3">
      <c r="A33" s="165" t="s">
        <v>128</v>
      </c>
      <c r="B33" s="1236">
        <f>Анкета_ЮЛ!H113</f>
        <v>0</v>
      </c>
      <c r="C33" s="1236"/>
      <c r="D33" s="1236"/>
      <c r="E33" s="1236"/>
      <c r="F33" s="1236"/>
      <c r="G33" s="1236"/>
      <c r="H33" s="1236"/>
      <c r="I33" s="1236"/>
      <c r="J33" s="1236"/>
    </row>
    <row r="34" spans="1:10" ht="19.5" x14ac:dyDescent="0.3">
      <c r="A34" s="1237" t="s">
        <v>27</v>
      </c>
      <c r="B34" s="1237"/>
      <c r="C34" s="1237"/>
      <c r="D34" s="1237"/>
      <c r="E34" s="1238">
        <f>Анкета_ЮЛ!H114</f>
        <v>0</v>
      </c>
      <c r="F34" s="1238"/>
      <c r="G34" s="1238"/>
      <c r="H34" s="1238"/>
      <c r="I34" s="1238"/>
      <c r="J34" s="1238"/>
    </row>
    <row r="35" spans="1:10" ht="19.5" x14ac:dyDescent="0.3">
      <c r="A35" s="1243" t="s">
        <v>1612</v>
      </c>
      <c r="B35" s="1237"/>
      <c r="C35" s="1237"/>
      <c r="D35" s="1237"/>
      <c r="E35" s="1235">
        <f>Анкета_ЮЛ!H116</f>
        <v>0</v>
      </c>
      <c r="F35" s="1235"/>
      <c r="G35" s="1235"/>
      <c r="H35" s="1235"/>
      <c r="I35" s="1235"/>
      <c r="J35" s="1235"/>
    </row>
    <row r="36" spans="1:10" ht="19.5" x14ac:dyDescent="0.3">
      <c r="A36" s="1243" t="s">
        <v>1613</v>
      </c>
      <c r="B36" s="1237"/>
      <c r="C36" s="1237"/>
      <c r="D36" s="1237"/>
      <c r="E36" s="1234">
        <f>Анкета_ЮЛ!H118</f>
        <v>0</v>
      </c>
      <c r="F36" s="1235"/>
      <c r="G36" s="1235"/>
      <c r="H36" s="1235"/>
      <c r="I36" s="1235"/>
      <c r="J36" s="1235"/>
    </row>
    <row r="37" spans="1:10" ht="19.5" x14ac:dyDescent="0.3">
      <c r="A37" s="698" t="s">
        <v>28</v>
      </c>
      <c r="B37" s="695"/>
      <c r="C37" s="695"/>
      <c r="D37" s="695"/>
      <c r="E37" s="1230">
        <f>Анкета_ЮЛ!L116</f>
        <v>0</v>
      </c>
      <c r="F37" s="1230"/>
      <c r="G37" s="1230"/>
      <c r="H37" s="1230"/>
      <c r="I37" s="1230"/>
      <c r="J37" s="1230"/>
    </row>
    <row r="38" spans="1:10" ht="119.25" customHeight="1" x14ac:dyDescent="0.25">
      <c r="A38" s="1231" t="s">
        <v>1614</v>
      </c>
      <c r="B38" s="1232"/>
      <c r="C38" s="1232"/>
      <c r="D38" s="1232"/>
      <c r="E38" s="1232"/>
      <c r="F38" s="1232"/>
      <c r="G38" s="1232"/>
      <c r="H38" s="1232"/>
      <c r="I38" s="1232"/>
      <c r="J38" s="1232"/>
    </row>
    <row r="39" spans="1:10" ht="45" customHeight="1" x14ac:dyDescent="0.25">
      <c r="A39" s="1231" t="s">
        <v>1617</v>
      </c>
      <c r="B39" s="1232"/>
      <c r="C39" s="1232"/>
      <c r="D39" s="1232"/>
      <c r="E39" s="1232"/>
      <c r="F39" s="1232"/>
      <c r="G39" s="1232"/>
      <c r="H39" s="1232"/>
      <c r="I39" s="1232"/>
      <c r="J39" s="1232"/>
    </row>
    <row r="40" spans="1:10" ht="19.5" x14ac:dyDescent="0.25">
      <c r="A40" s="1233">
        <f>Анкета_ЮЛ!G15</f>
        <v>0</v>
      </c>
      <c r="B40" s="1233"/>
      <c r="C40" s="1233"/>
      <c r="D40" s="1233"/>
      <c r="E40" s="1233"/>
      <c r="F40" s="1233"/>
      <c r="G40" s="1233"/>
      <c r="H40" s="1233"/>
      <c r="I40" s="1233"/>
      <c r="J40" s="1233"/>
    </row>
    <row r="41" spans="1:10" ht="52.5" customHeight="1" x14ac:dyDescent="0.25">
      <c r="A41" s="1231" t="s">
        <v>1616</v>
      </c>
      <c r="B41" s="1232"/>
      <c r="C41" s="1232"/>
      <c r="D41" s="1232"/>
      <c r="E41" s="1232"/>
      <c r="F41" s="1232"/>
      <c r="G41" s="1232"/>
      <c r="H41" s="1232"/>
      <c r="I41" s="1232"/>
      <c r="J41" s="1232"/>
    </row>
    <row r="42" spans="1:10" x14ac:dyDescent="0.25">
      <c r="A42" s="158"/>
      <c r="B42" s="158"/>
      <c r="C42" s="158"/>
      <c r="D42" s="158"/>
      <c r="E42" s="158"/>
      <c r="F42" s="158"/>
      <c r="G42" s="158"/>
      <c r="H42" s="158"/>
      <c r="I42" s="158"/>
      <c r="J42" s="158"/>
    </row>
    <row r="43" spans="1:10" ht="19.5" x14ac:dyDescent="0.25">
      <c r="A43" s="1239">
        <f>Анкета_ЮЛ!B200</f>
        <v>0</v>
      </c>
      <c r="B43" s="1239"/>
      <c r="C43" s="1239"/>
      <c r="D43" s="166"/>
      <c r="E43" s="1240" t="s">
        <v>40</v>
      </c>
      <c r="F43" s="1240"/>
      <c r="G43" s="1241">
        <f>Анкета_ЮЛ!J198</f>
        <v>0</v>
      </c>
      <c r="H43" s="1241"/>
      <c r="I43" s="1241"/>
      <c r="J43" s="1241"/>
    </row>
    <row r="44" spans="1:10" x14ac:dyDescent="0.25">
      <c r="A44" s="1242" t="s">
        <v>31</v>
      </c>
      <c r="B44" s="1242"/>
      <c r="C44" s="1242"/>
      <c r="D44" s="167"/>
      <c r="E44" s="1242" t="s">
        <v>33</v>
      </c>
      <c r="F44" s="1242"/>
      <c r="G44" s="1242" t="s">
        <v>34</v>
      </c>
      <c r="H44" s="1242"/>
      <c r="I44" s="1242"/>
      <c r="J44" s="1242"/>
    </row>
    <row r="45" spans="1:10" x14ac:dyDescent="0.25">
      <c r="A45" s="712"/>
      <c r="B45" s="712"/>
      <c r="C45" s="712"/>
      <c r="D45" s="167"/>
      <c r="E45" s="712"/>
      <c r="F45" s="712"/>
      <c r="G45" s="712"/>
      <c r="H45" s="712"/>
      <c r="I45" s="712"/>
      <c r="J45" s="712"/>
    </row>
    <row r="46" spans="1:10" x14ac:dyDescent="0.25">
      <c r="A46" s="1192" t="s">
        <v>1615</v>
      </c>
      <c r="B46" s="1192"/>
      <c r="C46" s="1192"/>
      <c r="D46" s="1192"/>
      <c r="E46" s="1192"/>
      <c r="F46" s="1192"/>
      <c r="G46" s="1192"/>
      <c r="H46" s="1192"/>
      <c r="I46" s="158"/>
      <c r="J46" s="158"/>
    </row>
    <row r="47" spans="1:10" x14ac:dyDescent="0.25">
      <c r="A47" s="711"/>
      <c r="B47" s="1200"/>
      <c r="C47" s="1200"/>
      <c r="D47" s="1200"/>
      <c r="E47" s="711"/>
      <c r="F47" s="1200"/>
      <c r="G47" s="1200"/>
      <c r="H47" s="710"/>
      <c r="I47" s="158"/>
      <c r="J47" s="158"/>
    </row>
    <row r="48" spans="1:10" x14ac:dyDescent="0.25">
      <c r="A48" s="711"/>
      <c r="B48" s="1208" t="s">
        <v>32</v>
      </c>
      <c r="C48" s="1208"/>
      <c r="D48" s="1208"/>
      <c r="E48" s="711"/>
      <c r="F48" s="1208" t="s">
        <v>33</v>
      </c>
      <c r="G48" s="1208"/>
      <c r="H48" s="711" t="s">
        <v>34</v>
      </c>
      <c r="I48" s="158"/>
      <c r="J48" s="158"/>
    </row>
    <row r="49" spans="1:10" x14ac:dyDescent="0.25">
      <c r="A49" s="158"/>
      <c r="B49" s="158"/>
      <c r="C49" s="158"/>
      <c r="D49" s="158"/>
      <c r="E49" s="158"/>
      <c r="F49" s="158"/>
      <c r="G49" s="158"/>
      <c r="H49" s="158"/>
      <c r="I49" s="158"/>
      <c r="J49" s="158"/>
    </row>
    <row r="59" spans="1:10" x14ac:dyDescent="0.25">
      <c r="A59" s="1229" t="s">
        <v>1611</v>
      </c>
      <c r="B59" s="1229"/>
      <c r="C59" s="1229"/>
      <c r="D59" s="1229"/>
      <c r="E59" s="1229"/>
      <c r="F59" s="1229"/>
      <c r="G59" s="1229"/>
      <c r="H59" s="1229"/>
      <c r="I59" s="1229"/>
      <c r="J59" s="1229"/>
    </row>
  </sheetData>
  <sheetProtection formatCells="0" formatColumns="0"/>
  <mergeCells count="53">
    <mergeCell ref="A38:J38"/>
    <mergeCell ref="B30:D30"/>
    <mergeCell ref="E30:H30"/>
    <mergeCell ref="A35:D35"/>
    <mergeCell ref="E35:J35"/>
    <mergeCell ref="A36:D36"/>
    <mergeCell ref="E36:J36"/>
    <mergeCell ref="A2:D4"/>
    <mergeCell ref="B9:J9"/>
    <mergeCell ref="A10:D10"/>
    <mergeCell ref="E10:J10"/>
    <mergeCell ref="B6:D6"/>
    <mergeCell ref="E6:H6"/>
    <mergeCell ref="A11:D11"/>
    <mergeCell ref="E11:J11"/>
    <mergeCell ref="A12:D12"/>
    <mergeCell ref="A26:D28"/>
    <mergeCell ref="E12:J12"/>
    <mergeCell ref="A14:J14"/>
    <mergeCell ref="A19:C19"/>
    <mergeCell ref="E19:F19"/>
    <mergeCell ref="A20:C20"/>
    <mergeCell ref="E20:F20"/>
    <mergeCell ref="G19:J19"/>
    <mergeCell ref="G20:J20"/>
    <mergeCell ref="A41:J41"/>
    <mergeCell ref="A43:C43"/>
    <mergeCell ref="E43:F43"/>
    <mergeCell ref="G43:J43"/>
    <mergeCell ref="A44:C44"/>
    <mergeCell ref="E44:F44"/>
    <mergeCell ref="G44:J44"/>
    <mergeCell ref="A59:J59"/>
    <mergeCell ref="E37:J37"/>
    <mergeCell ref="A15:J15"/>
    <mergeCell ref="A16:J16"/>
    <mergeCell ref="E13:J13"/>
    <mergeCell ref="A17:J17"/>
    <mergeCell ref="A22:H22"/>
    <mergeCell ref="B23:D23"/>
    <mergeCell ref="F23:G23"/>
    <mergeCell ref="B24:D24"/>
    <mergeCell ref="F24:G24"/>
    <mergeCell ref="B33:J33"/>
    <mergeCell ref="A34:D34"/>
    <mergeCell ref="E34:J34"/>
    <mergeCell ref="A39:J39"/>
    <mergeCell ref="A40:J40"/>
    <mergeCell ref="A46:H46"/>
    <mergeCell ref="B47:D47"/>
    <mergeCell ref="F47:G47"/>
    <mergeCell ref="B48:D48"/>
    <mergeCell ref="F48:G48"/>
  </mergeCells>
  <pageMargins left="0.7" right="0.7" top="0.75" bottom="0.75" header="0.3" footer="0.3"/>
  <pageSetup paperSize="9" scale="85" orientation="portrait" verticalDpi="0" r:id="rId1"/>
  <rowBreaks count="1" manualBreakCount="1">
    <brk id="24"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C000"/>
    <pageSetUpPr fitToPage="1"/>
  </sheetPr>
  <dimension ref="A1:BP100"/>
  <sheetViews>
    <sheetView view="pageBreakPreview" zoomScale="60" zoomScaleNormal="100" workbookViewId="0">
      <selection activeCell="V8" sqref="V8"/>
    </sheetView>
  </sheetViews>
  <sheetFormatPr defaultRowHeight="15" outlineLevelRow="2" x14ac:dyDescent="0.25"/>
  <cols>
    <col min="1" max="1" width="14.5703125" style="56" bestFit="1" customWidth="1"/>
    <col min="2" max="2" width="47.5703125" style="56" customWidth="1"/>
    <col min="3" max="16384" width="9.140625" style="56"/>
  </cols>
  <sheetData>
    <row r="1" spans="1:68" ht="19.5" x14ac:dyDescent="0.25">
      <c r="A1" s="175"/>
      <c r="I1" s="56" t="s">
        <v>471</v>
      </c>
      <c r="J1" s="56" t="s">
        <v>471</v>
      </c>
      <c r="Q1" s="56" t="s">
        <v>471</v>
      </c>
    </row>
    <row r="2" spans="1:68" ht="19.5" x14ac:dyDescent="0.25">
      <c r="A2" s="1246" t="s">
        <v>1082</v>
      </c>
      <c r="B2" s="1246"/>
      <c r="C2" s="1246"/>
      <c r="D2" s="1246"/>
      <c r="E2" s="1246"/>
      <c r="F2" s="1246"/>
      <c r="G2" s="1246"/>
      <c r="H2" s="1246"/>
      <c r="I2" s="1246"/>
      <c r="J2" s="1246"/>
      <c r="K2" s="1246"/>
      <c r="L2" s="1246"/>
      <c r="M2" s="1246"/>
      <c r="N2" s="1246"/>
      <c r="O2" s="1246"/>
      <c r="P2" s="1246"/>
      <c r="Q2" s="1246"/>
      <c r="T2" s="56" t="s">
        <v>471</v>
      </c>
    </row>
    <row r="3" spans="1:68" ht="19.5" x14ac:dyDescent="0.25">
      <c r="A3" s="176"/>
    </row>
    <row r="4" spans="1:68" ht="19.5" x14ac:dyDescent="0.25">
      <c r="P4" s="174" t="s">
        <v>916</v>
      </c>
    </row>
    <row r="5" spans="1:68" ht="15" customHeight="1" x14ac:dyDescent="0.25">
      <c r="A5" s="1247" t="s">
        <v>543</v>
      </c>
      <c r="B5" s="1247" t="s">
        <v>917</v>
      </c>
      <c r="C5" s="1249" t="s">
        <v>918</v>
      </c>
      <c r="D5" s="1250"/>
      <c r="E5" s="1250"/>
      <c r="F5" s="1250"/>
      <c r="G5" s="1250"/>
      <c r="H5" s="1250"/>
      <c r="I5" s="1250"/>
      <c r="J5" s="1250"/>
      <c r="K5" s="1250"/>
      <c r="L5" s="1250"/>
      <c r="M5" s="1250"/>
      <c r="N5" s="1250"/>
      <c r="O5" s="1250"/>
      <c r="P5" s="1250"/>
      <c r="Q5" s="1251"/>
    </row>
    <row r="6" spans="1:68" ht="15.75" x14ac:dyDescent="0.25">
      <c r="A6" s="1248"/>
      <c r="B6" s="1248"/>
      <c r="C6" s="203">
        <v>1</v>
      </c>
      <c r="D6" s="203">
        <v>2</v>
      </c>
      <c r="E6" s="203">
        <v>3</v>
      </c>
      <c r="F6" s="203">
        <v>4</v>
      </c>
      <c r="G6" s="203">
        <v>5</v>
      </c>
      <c r="H6" s="203">
        <v>6</v>
      </c>
      <c r="I6" s="203">
        <v>7</v>
      </c>
      <c r="J6" s="203">
        <v>8</v>
      </c>
      <c r="K6" s="203">
        <v>9</v>
      </c>
      <c r="L6" s="203">
        <v>10</v>
      </c>
      <c r="M6" s="203">
        <v>11</v>
      </c>
      <c r="N6" s="203">
        <v>12</v>
      </c>
      <c r="O6" s="203" t="s">
        <v>919</v>
      </c>
      <c r="P6" s="203">
        <v>1</v>
      </c>
      <c r="Q6" s="203" t="s">
        <v>920</v>
      </c>
      <c r="R6" s="204"/>
      <c r="S6" s="204"/>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c r="AX6" s="183"/>
      <c r="AY6" s="183"/>
      <c r="AZ6" s="183"/>
      <c r="BA6" s="183"/>
      <c r="BB6" s="183"/>
      <c r="BC6" s="183"/>
      <c r="BD6" s="183"/>
      <c r="BE6" s="183"/>
      <c r="BF6" s="183"/>
      <c r="BG6" s="183"/>
      <c r="BH6" s="183"/>
      <c r="BI6" s="183"/>
      <c r="BJ6" s="183"/>
      <c r="BK6" s="183"/>
      <c r="BL6" s="183"/>
      <c r="BM6" s="183"/>
      <c r="BN6" s="183"/>
      <c r="BO6" s="183"/>
      <c r="BP6" s="183"/>
    </row>
    <row r="7" spans="1:68" ht="18.75" customHeight="1" x14ac:dyDescent="0.25">
      <c r="A7" s="202" t="s">
        <v>192</v>
      </c>
      <c r="B7" s="186" t="s">
        <v>921</v>
      </c>
      <c r="C7" s="50"/>
      <c r="D7" s="50"/>
      <c r="E7" s="50"/>
      <c r="F7" s="50"/>
      <c r="G7" s="50"/>
      <c r="H7" s="50"/>
      <c r="I7" s="50"/>
      <c r="J7" s="50"/>
      <c r="K7" s="50"/>
      <c r="L7" s="50"/>
      <c r="M7" s="50"/>
      <c r="N7" s="50"/>
      <c r="O7" s="50"/>
      <c r="P7" s="50"/>
      <c r="Q7" s="50"/>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189"/>
      <c r="BN7" s="189"/>
      <c r="BO7" s="189"/>
      <c r="BP7" s="189"/>
    </row>
    <row r="8" spans="1:68" ht="15.75" x14ac:dyDescent="0.25">
      <c r="A8" s="202" t="s">
        <v>196</v>
      </c>
      <c r="B8" s="186" t="s">
        <v>922</v>
      </c>
      <c r="C8" s="203"/>
      <c r="D8" s="203"/>
      <c r="E8" s="203"/>
      <c r="F8" s="203"/>
      <c r="G8" s="203"/>
      <c r="H8" s="203"/>
      <c r="I8" s="203"/>
      <c r="J8" s="203"/>
      <c r="K8" s="203"/>
      <c r="L8" s="203"/>
      <c r="M8" s="203"/>
      <c r="N8" s="203"/>
      <c r="O8" s="203"/>
      <c r="P8" s="203"/>
      <c r="Q8" s="203"/>
      <c r="R8" s="204"/>
      <c r="S8" s="204"/>
      <c r="T8" s="183"/>
      <c r="U8" s="183"/>
      <c r="V8" s="183"/>
      <c r="W8" s="183"/>
      <c r="X8" s="183"/>
      <c r="Y8" s="183"/>
      <c r="Z8" s="183"/>
      <c r="AA8" s="183"/>
      <c r="AB8" s="183"/>
      <c r="AC8" s="183"/>
      <c r="AD8" s="183"/>
      <c r="AE8" s="183"/>
      <c r="AF8" s="183"/>
      <c r="AG8" s="183"/>
      <c r="AH8" s="183"/>
      <c r="AI8" s="183"/>
      <c r="AJ8" s="183"/>
      <c r="AK8" s="183"/>
      <c r="AL8" s="183"/>
      <c r="AM8" s="183"/>
      <c r="AN8" s="183"/>
      <c r="AO8" s="183"/>
      <c r="AP8" s="183"/>
      <c r="AQ8" s="183"/>
      <c r="AR8" s="183"/>
      <c r="AS8" s="183"/>
      <c r="AT8" s="183"/>
      <c r="AU8" s="183"/>
      <c r="AV8" s="183"/>
      <c r="AW8" s="183"/>
      <c r="AX8" s="183"/>
      <c r="AY8" s="183"/>
      <c r="AZ8" s="183"/>
      <c r="BA8" s="183"/>
      <c r="BB8" s="183"/>
      <c r="BC8" s="183"/>
      <c r="BD8" s="183"/>
      <c r="BE8" s="183"/>
      <c r="BF8" s="183"/>
      <c r="BG8" s="183"/>
      <c r="BH8" s="183"/>
      <c r="BI8" s="183"/>
      <c r="BJ8" s="183"/>
      <c r="BK8" s="183"/>
      <c r="BL8" s="183"/>
      <c r="BM8" s="183"/>
      <c r="BN8" s="183"/>
      <c r="BO8" s="183"/>
      <c r="BP8" s="183"/>
    </row>
    <row r="9" spans="1:68" ht="21" customHeight="1" x14ac:dyDescent="0.25">
      <c r="A9" s="202" t="s">
        <v>607</v>
      </c>
      <c r="B9" s="186" t="s">
        <v>1054</v>
      </c>
      <c r="C9" s="50"/>
      <c r="D9" s="50"/>
      <c r="E9" s="50"/>
      <c r="F9" s="50"/>
      <c r="G9" s="50"/>
      <c r="H9" s="50"/>
      <c r="I9" s="50"/>
      <c r="J9" s="50"/>
      <c r="K9" s="50"/>
      <c r="L9" s="50"/>
      <c r="M9" s="50"/>
      <c r="N9" s="50"/>
      <c r="O9" s="50"/>
      <c r="P9" s="50"/>
      <c r="Q9" s="50"/>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189"/>
      <c r="BN9" s="189"/>
      <c r="BO9" s="189"/>
      <c r="BP9" s="189"/>
    </row>
    <row r="10" spans="1:68" ht="51" customHeight="1" x14ac:dyDescent="0.25">
      <c r="A10" s="202" t="s">
        <v>608</v>
      </c>
      <c r="B10" s="505" t="s">
        <v>1076</v>
      </c>
      <c r="C10" s="50"/>
      <c r="D10" s="50"/>
      <c r="E10" s="50"/>
      <c r="F10" s="50"/>
      <c r="G10" s="50"/>
      <c r="H10" s="50"/>
      <c r="I10" s="50"/>
      <c r="J10" s="50"/>
      <c r="K10" s="50"/>
      <c r="L10" s="50"/>
      <c r="M10" s="50"/>
      <c r="N10" s="50"/>
      <c r="O10" s="50"/>
      <c r="P10" s="50"/>
      <c r="Q10" s="50"/>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row>
    <row r="11" spans="1:68" s="280" customFormat="1" ht="15.75" hidden="1" outlineLevel="1" x14ac:dyDescent="0.25">
      <c r="A11" s="504" t="s">
        <v>1402</v>
      </c>
      <c r="B11" s="505" t="s">
        <v>176</v>
      </c>
      <c r="C11" s="50"/>
      <c r="D11" s="50"/>
      <c r="E11" s="50"/>
      <c r="F11" s="50"/>
      <c r="G11" s="50"/>
      <c r="H11" s="50"/>
      <c r="I11" s="50"/>
      <c r="J11" s="50"/>
      <c r="K11" s="50"/>
      <c r="L11" s="50"/>
      <c r="M11" s="50"/>
      <c r="N11" s="50"/>
      <c r="O11" s="50"/>
      <c r="P11" s="50"/>
      <c r="Q11" s="50"/>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189"/>
      <c r="BN11" s="189"/>
      <c r="BO11" s="189"/>
      <c r="BP11" s="189"/>
    </row>
    <row r="12" spans="1:68" s="280" customFormat="1" ht="15.75" hidden="1" outlineLevel="1" x14ac:dyDescent="0.25">
      <c r="A12" s="504" t="s">
        <v>1403</v>
      </c>
      <c r="B12" s="505" t="s">
        <v>177</v>
      </c>
      <c r="C12" s="50"/>
      <c r="D12" s="50"/>
      <c r="E12" s="50"/>
      <c r="F12" s="50"/>
      <c r="G12" s="50"/>
      <c r="H12" s="50"/>
      <c r="I12" s="50"/>
      <c r="J12" s="50"/>
      <c r="K12" s="50"/>
      <c r="L12" s="50"/>
      <c r="M12" s="50"/>
      <c r="N12" s="50"/>
      <c r="O12" s="50"/>
      <c r="P12" s="50"/>
      <c r="Q12" s="50"/>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row>
    <row r="13" spans="1:68" s="280" customFormat="1" ht="15.75" hidden="1" outlineLevel="1" x14ac:dyDescent="0.25">
      <c r="A13" s="504" t="s">
        <v>1404</v>
      </c>
      <c r="B13" s="505" t="s">
        <v>1213</v>
      </c>
      <c r="C13" s="50"/>
      <c r="D13" s="50"/>
      <c r="E13" s="50"/>
      <c r="F13" s="50"/>
      <c r="G13" s="50"/>
      <c r="H13" s="50"/>
      <c r="I13" s="50"/>
      <c r="J13" s="50"/>
      <c r="K13" s="50"/>
      <c r="L13" s="50"/>
      <c r="M13" s="50"/>
      <c r="N13" s="50"/>
      <c r="O13" s="50"/>
      <c r="P13" s="50"/>
      <c r="Q13" s="50"/>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c r="BM13" s="189"/>
      <c r="BN13" s="189"/>
      <c r="BO13" s="189"/>
      <c r="BP13" s="189"/>
    </row>
    <row r="14" spans="1:68" s="280" customFormat="1" ht="15.75" hidden="1" outlineLevel="1" x14ac:dyDescent="0.25">
      <c r="A14" s="504" t="s">
        <v>1405</v>
      </c>
      <c r="B14" s="186"/>
      <c r="C14" s="50"/>
      <c r="D14" s="50"/>
      <c r="E14" s="50"/>
      <c r="F14" s="50"/>
      <c r="G14" s="50"/>
      <c r="H14" s="50"/>
      <c r="I14" s="50"/>
      <c r="J14" s="50"/>
      <c r="K14" s="50"/>
      <c r="L14" s="50"/>
      <c r="M14" s="50"/>
      <c r="N14" s="50"/>
      <c r="O14" s="50"/>
      <c r="P14" s="50"/>
      <c r="Q14" s="50"/>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row>
    <row r="15" spans="1:68" s="280" customFormat="1" ht="15.75" hidden="1" outlineLevel="1" x14ac:dyDescent="0.25">
      <c r="A15" s="504" t="s">
        <v>1405</v>
      </c>
      <c r="B15" s="186"/>
      <c r="C15" s="50"/>
      <c r="D15" s="50"/>
      <c r="E15" s="50"/>
      <c r="F15" s="50"/>
      <c r="G15" s="50"/>
      <c r="H15" s="50"/>
      <c r="I15" s="50"/>
      <c r="J15" s="50"/>
      <c r="K15" s="50"/>
      <c r="L15" s="50"/>
      <c r="M15" s="50"/>
      <c r="N15" s="50"/>
      <c r="O15" s="50"/>
      <c r="P15" s="50"/>
      <c r="Q15" s="50"/>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row>
    <row r="16" spans="1:68" s="280" customFormat="1" ht="15.75" hidden="1" outlineLevel="1" x14ac:dyDescent="0.25">
      <c r="A16" s="504" t="s">
        <v>1405</v>
      </c>
      <c r="B16" s="186"/>
      <c r="C16" s="50"/>
      <c r="D16" s="50"/>
      <c r="E16" s="50"/>
      <c r="F16" s="50"/>
      <c r="G16" s="50"/>
      <c r="H16" s="50"/>
      <c r="I16" s="50"/>
      <c r="J16" s="50"/>
      <c r="K16" s="50"/>
      <c r="L16" s="50"/>
      <c r="M16" s="50"/>
      <c r="N16" s="50"/>
      <c r="O16" s="50"/>
      <c r="P16" s="50"/>
      <c r="Q16" s="50"/>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c r="BM16" s="189"/>
      <c r="BN16" s="189"/>
      <c r="BO16" s="189"/>
      <c r="BP16" s="189"/>
    </row>
    <row r="17" spans="1:68" s="280" customFormat="1" ht="15.75" hidden="1" outlineLevel="1" x14ac:dyDescent="0.25">
      <c r="A17" s="504" t="s">
        <v>1405</v>
      </c>
      <c r="B17" s="186"/>
      <c r="C17" s="50"/>
      <c r="D17" s="50"/>
      <c r="E17" s="50"/>
      <c r="F17" s="50"/>
      <c r="G17" s="50"/>
      <c r="H17" s="50"/>
      <c r="I17" s="50"/>
      <c r="J17" s="50"/>
      <c r="K17" s="50"/>
      <c r="L17" s="50"/>
      <c r="M17" s="50"/>
      <c r="N17" s="50"/>
      <c r="O17" s="50"/>
      <c r="P17" s="50"/>
      <c r="Q17" s="50"/>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c r="BM17" s="189"/>
      <c r="BN17" s="189"/>
      <c r="BO17" s="189"/>
      <c r="BP17" s="189"/>
    </row>
    <row r="18" spans="1:68" s="280" customFormat="1" ht="15.75" hidden="1" outlineLevel="1" x14ac:dyDescent="0.25">
      <c r="A18" s="504" t="s">
        <v>1405</v>
      </c>
      <c r="B18" s="186"/>
      <c r="C18" s="50"/>
      <c r="D18" s="50"/>
      <c r="E18" s="50"/>
      <c r="F18" s="50"/>
      <c r="G18" s="50"/>
      <c r="H18" s="50"/>
      <c r="I18" s="50"/>
      <c r="J18" s="50"/>
      <c r="K18" s="50"/>
      <c r="L18" s="50"/>
      <c r="M18" s="50"/>
      <c r="N18" s="50"/>
      <c r="O18" s="50"/>
      <c r="P18" s="50"/>
      <c r="Q18" s="50"/>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c r="BM18" s="189"/>
      <c r="BN18" s="189"/>
      <c r="BO18" s="189"/>
      <c r="BP18" s="189"/>
    </row>
    <row r="19" spans="1:68" s="280" customFormat="1" ht="15.75" hidden="1" outlineLevel="1" x14ac:dyDescent="0.25">
      <c r="A19" s="504" t="s">
        <v>1405</v>
      </c>
      <c r="B19" s="186"/>
      <c r="C19" s="50"/>
      <c r="D19" s="50"/>
      <c r="E19" s="50"/>
      <c r="F19" s="50"/>
      <c r="G19" s="50"/>
      <c r="H19" s="50"/>
      <c r="I19" s="50"/>
      <c r="J19" s="50"/>
      <c r="K19" s="50"/>
      <c r="L19" s="50"/>
      <c r="M19" s="50"/>
      <c r="N19" s="50"/>
      <c r="O19" s="50"/>
      <c r="P19" s="50"/>
      <c r="Q19" s="50"/>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c r="BM19" s="189"/>
      <c r="BN19" s="189"/>
      <c r="BO19" s="189"/>
      <c r="BP19" s="189"/>
    </row>
    <row r="20" spans="1:68" s="280" customFormat="1" ht="15.75" hidden="1" outlineLevel="1" x14ac:dyDescent="0.25">
      <c r="A20" s="504" t="s">
        <v>1405</v>
      </c>
      <c r="B20" s="186"/>
      <c r="C20" s="50"/>
      <c r="D20" s="50"/>
      <c r="E20" s="50"/>
      <c r="F20" s="50"/>
      <c r="G20" s="50"/>
      <c r="H20" s="50"/>
      <c r="I20" s="50"/>
      <c r="J20" s="50"/>
      <c r="K20" s="50"/>
      <c r="L20" s="50"/>
      <c r="M20" s="50"/>
      <c r="N20" s="50"/>
      <c r="O20" s="50"/>
      <c r="P20" s="50"/>
      <c r="Q20" s="50"/>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row>
    <row r="21" spans="1:68" s="280" customFormat="1" ht="15.75" hidden="1" outlineLevel="1" x14ac:dyDescent="0.25">
      <c r="A21" s="504" t="s">
        <v>1405</v>
      </c>
      <c r="B21" s="186"/>
      <c r="C21" s="50"/>
      <c r="D21" s="50"/>
      <c r="E21" s="50"/>
      <c r="F21" s="50"/>
      <c r="G21" s="50"/>
      <c r="H21" s="50"/>
      <c r="I21" s="50"/>
      <c r="J21" s="50"/>
      <c r="K21" s="50"/>
      <c r="L21" s="50"/>
      <c r="M21" s="50"/>
      <c r="N21" s="50"/>
      <c r="O21" s="50"/>
      <c r="P21" s="50"/>
      <c r="Q21" s="50"/>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89"/>
      <c r="BP21" s="189"/>
    </row>
    <row r="22" spans="1:68" s="280" customFormat="1" ht="15.75" hidden="1" outlineLevel="1" x14ac:dyDescent="0.25">
      <c r="A22" s="504" t="s">
        <v>1405</v>
      </c>
      <c r="B22" s="186"/>
      <c r="C22" s="50"/>
      <c r="D22" s="50"/>
      <c r="E22" s="50"/>
      <c r="F22" s="50"/>
      <c r="G22" s="50"/>
      <c r="H22" s="50"/>
      <c r="I22" s="50"/>
      <c r="J22" s="50"/>
      <c r="K22" s="50"/>
      <c r="L22" s="50"/>
      <c r="M22" s="50"/>
      <c r="N22" s="50"/>
      <c r="O22" s="50"/>
      <c r="P22" s="50"/>
      <c r="Q22" s="50"/>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row>
    <row r="23" spans="1:68" s="280" customFormat="1" ht="15.75" hidden="1" outlineLevel="1" x14ac:dyDescent="0.25">
      <c r="A23" s="504" t="s">
        <v>1405</v>
      </c>
      <c r="B23" s="186"/>
      <c r="C23" s="50"/>
      <c r="D23" s="50"/>
      <c r="E23" s="50"/>
      <c r="F23" s="50"/>
      <c r="G23" s="50"/>
      <c r="H23" s="50"/>
      <c r="I23" s="50"/>
      <c r="J23" s="50"/>
      <c r="K23" s="50"/>
      <c r="L23" s="50"/>
      <c r="M23" s="50"/>
      <c r="N23" s="50"/>
      <c r="O23" s="50"/>
      <c r="P23" s="50"/>
      <c r="Q23" s="50"/>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row>
    <row r="24" spans="1:68" s="280" customFormat="1" ht="15.75" hidden="1" outlineLevel="1" x14ac:dyDescent="0.25">
      <c r="A24" s="504" t="s">
        <v>1405</v>
      </c>
      <c r="B24" s="186"/>
      <c r="C24" s="50"/>
      <c r="D24" s="50"/>
      <c r="E24" s="50"/>
      <c r="F24" s="50"/>
      <c r="G24" s="50"/>
      <c r="H24" s="50"/>
      <c r="I24" s="50"/>
      <c r="J24" s="50"/>
      <c r="K24" s="50"/>
      <c r="L24" s="50"/>
      <c r="M24" s="50"/>
      <c r="N24" s="50"/>
      <c r="O24" s="50"/>
      <c r="P24" s="50"/>
      <c r="Q24" s="50"/>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row>
    <row r="25" spans="1:68" s="280" customFormat="1" ht="15.75" hidden="1" outlineLevel="1" x14ac:dyDescent="0.25">
      <c r="A25" s="504" t="s">
        <v>1405</v>
      </c>
      <c r="B25" s="186"/>
      <c r="C25" s="50"/>
      <c r="D25" s="50"/>
      <c r="E25" s="50"/>
      <c r="F25" s="50"/>
      <c r="G25" s="50"/>
      <c r="H25" s="50"/>
      <c r="I25" s="50"/>
      <c r="J25" s="50"/>
      <c r="K25" s="50"/>
      <c r="L25" s="50"/>
      <c r="M25" s="50"/>
      <c r="N25" s="50"/>
      <c r="O25" s="50"/>
      <c r="P25" s="50"/>
      <c r="Q25" s="50"/>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c r="BM25" s="189"/>
      <c r="BN25" s="189"/>
      <c r="BO25" s="189"/>
      <c r="BP25" s="189"/>
    </row>
    <row r="26" spans="1:68" s="280" customFormat="1" ht="15.75" hidden="1" outlineLevel="1" x14ac:dyDescent="0.25">
      <c r="A26" s="504" t="s">
        <v>1405</v>
      </c>
      <c r="B26" s="186"/>
      <c r="C26" s="50"/>
      <c r="D26" s="50"/>
      <c r="E26" s="50"/>
      <c r="F26" s="50"/>
      <c r="G26" s="50"/>
      <c r="H26" s="50"/>
      <c r="I26" s="50"/>
      <c r="J26" s="50"/>
      <c r="K26" s="50"/>
      <c r="L26" s="50"/>
      <c r="M26" s="50"/>
      <c r="N26" s="50"/>
      <c r="O26" s="50"/>
      <c r="P26" s="50"/>
      <c r="Q26" s="50"/>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189"/>
      <c r="BN26" s="189"/>
      <c r="BO26" s="189"/>
      <c r="BP26" s="189"/>
    </row>
    <row r="27" spans="1:68" s="280" customFormat="1" ht="15.75" hidden="1" outlineLevel="1" x14ac:dyDescent="0.25">
      <c r="A27" s="504" t="s">
        <v>1405</v>
      </c>
      <c r="B27" s="186"/>
      <c r="C27" s="50"/>
      <c r="D27" s="50"/>
      <c r="E27" s="50"/>
      <c r="F27" s="50"/>
      <c r="G27" s="50"/>
      <c r="H27" s="50"/>
      <c r="I27" s="50"/>
      <c r="J27" s="50"/>
      <c r="K27" s="50"/>
      <c r="L27" s="50"/>
      <c r="M27" s="50"/>
      <c r="N27" s="50"/>
      <c r="O27" s="50"/>
      <c r="P27" s="50"/>
      <c r="Q27" s="50"/>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row>
    <row r="28" spans="1:68" s="280" customFormat="1" ht="15.75" hidden="1" outlineLevel="1" x14ac:dyDescent="0.25">
      <c r="A28" s="504" t="s">
        <v>1405</v>
      </c>
      <c r="B28" s="186"/>
      <c r="C28" s="50"/>
      <c r="D28" s="50"/>
      <c r="E28" s="50"/>
      <c r="F28" s="50"/>
      <c r="G28" s="50"/>
      <c r="H28" s="50"/>
      <c r="I28" s="50"/>
      <c r="J28" s="50"/>
      <c r="K28" s="50"/>
      <c r="L28" s="50"/>
      <c r="M28" s="50"/>
      <c r="N28" s="50"/>
      <c r="O28" s="50"/>
      <c r="P28" s="50"/>
      <c r="Q28" s="50"/>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189"/>
      <c r="BN28" s="189"/>
      <c r="BO28" s="189"/>
      <c r="BP28" s="189"/>
    </row>
    <row r="29" spans="1:68" s="280" customFormat="1" ht="15.75" hidden="1" outlineLevel="1" x14ac:dyDescent="0.25">
      <c r="A29" s="504" t="s">
        <v>1405</v>
      </c>
      <c r="B29" s="186"/>
      <c r="C29" s="50"/>
      <c r="D29" s="50"/>
      <c r="E29" s="50"/>
      <c r="F29" s="50"/>
      <c r="G29" s="50"/>
      <c r="H29" s="50"/>
      <c r="I29" s="50"/>
      <c r="J29" s="50"/>
      <c r="K29" s="50"/>
      <c r="L29" s="50"/>
      <c r="M29" s="50"/>
      <c r="N29" s="50"/>
      <c r="O29" s="50"/>
      <c r="P29" s="50"/>
      <c r="Q29" s="50"/>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M29" s="189"/>
      <c r="BN29" s="189"/>
      <c r="BO29" s="189"/>
      <c r="BP29" s="189"/>
    </row>
    <row r="30" spans="1:68" s="280" customFormat="1" ht="15.75" hidden="1" outlineLevel="1" x14ac:dyDescent="0.25">
      <c r="A30" s="504" t="s">
        <v>1405</v>
      </c>
      <c r="B30" s="186"/>
      <c r="C30" s="50"/>
      <c r="D30" s="50"/>
      <c r="E30" s="50"/>
      <c r="F30" s="50"/>
      <c r="G30" s="50"/>
      <c r="H30" s="50"/>
      <c r="I30" s="50"/>
      <c r="J30" s="50"/>
      <c r="K30" s="50"/>
      <c r="L30" s="50"/>
      <c r="M30" s="50"/>
      <c r="N30" s="50"/>
      <c r="O30" s="50"/>
      <c r="P30" s="50"/>
      <c r="Q30" s="50"/>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row>
    <row r="31" spans="1:68" s="280" customFormat="1" ht="15.75" hidden="1" outlineLevel="1" x14ac:dyDescent="0.25">
      <c r="A31" s="504" t="s">
        <v>1405</v>
      </c>
      <c r="B31" s="186"/>
      <c r="C31" s="50"/>
      <c r="D31" s="50"/>
      <c r="E31" s="50"/>
      <c r="F31" s="50"/>
      <c r="G31" s="50"/>
      <c r="H31" s="50"/>
      <c r="I31" s="50"/>
      <c r="J31" s="50"/>
      <c r="K31" s="50"/>
      <c r="L31" s="50"/>
      <c r="M31" s="50"/>
      <c r="N31" s="50"/>
      <c r="O31" s="50"/>
      <c r="P31" s="50"/>
      <c r="Q31" s="50"/>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row>
    <row r="32" spans="1:68" s="280" customFormat="1" ht="15.75" hidden="1" outlineLevel="1" x14ac:dyDescent="0.25">
      <c r="A32" s="504" t="s">
        <v>1405</v>
      </c>
      <c r="B32" s="186"/>
      <c r="C32" s="50"/>
      <c r="D32" s="50"/>
      <c r="E32" s="50"/>
      <c r="F32" s="50"/>
      <c r="G32" s="50"/>
      <c r="H32" s="50"/>
      <c r="I32" s="50"/>
      <c r="J32" s="50"/>
      <c r="K32" s="50"/>
      <c r="L32" s="50"/>
      <c r="M32" s="50"/>
      <c r="N32" s="50"/>
      <c r="O32" s="50"/>
      <c r="P32" s="50"/>
      <c r="Q32" s="50"/>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189"/>
      <c r="BN32" s="189"/>
      <c r="BO32" s="189"/>
      <c r="BP32" s="189"/>
    </row>
    <row r="33" spans="1:68" s="280" customFormat="1" ht="15.75" hidden="1" outlineLevel="1" x14ac:dyDescent="0.25">
      <c r="A33" s="504" t="s">
        <v>1405</v>
      </c>
      <c r="B33" s="186"/>
      <c r="C33" s="50"/>
      <c r="D33" s="50"/>
      <c r="E33" s="50"/>
      <c r="F33" s="50"/>
      <c r="G33" s="50"/>
      <c r="H33" s="50"/>
      <c r="I33" s="50"/>
      <c r="J33" s="50"/>
      <c r="K33" s="50"/>
      <c r="L33" s="50"/>
      <c r="M33" s="50"/>
      <c r="N33" s="50"/>
      <c r="O33" s="50"/>
      <c r="P33" s="50"/>
      <c r="Q33" s="50"/>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row>
    <row r="34" spans="1:68" s="280" customFormat="1" ht="15.75" hidden="1" outlineLevel="1" x14ac:dyDescent="0.25">
      <c r="A34" s="504" t="s">
        <v>1405</v>
      </c>
      <c r="B34" s="186"/>
      <c r="C34" s="50"/>
      <c r="D34" s="50"/>
      <c r="E34" s="50"/>
      <c r="F34" s="50"/>
      <c r="G34" s="50"/>
      <c r="H34" s="50"/>
      <c r="I34" s="50"/>
      <c r="J34" s="50"/>
      <c r="K34" s="50"/>
      <c r="L34" s="50"/>
      <c r="M34" s="50"/>
      <c r="N34" s="50"/>
      <c r="O34" s="50"/>
      <c r="P34" s="50"/>
      <c r="Q34" s="50"/>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row>
    <row r="35" spans="1:68" s="280" customFormat="1" ht="15.75" hidden="1" outlineLevel="1" x14ac:dyDescent="0.25">
      <c r="A35" s="504" t="s">
        <v>1405</v>
      </c>
      <c r="B35" s="186"/>
      <c r="C35" s="50"/>
      <c r="D35" s="50"/>
      <c r="E35" s="50"/>
      <c r="F35" s="50"/>
      <c r="G35" s="50"/>
      <c r="H35" s="50"/>
      <c r="I35" s="50"/>
      <c r="J35" s="50"/>
      <c r="K35" s="50"/>
      <c r="L35" s="50"/>
      <c r="M35" s="50"/>
      <c r="N35" s="50"/>
      <c r="O35" s="50"/>
      <c r="P35" s="50"/>
      <c r="Q35" s="50"/>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row>
    <row r="36" spans="1:68" s="280" customFormat="1" ht="15.75" hidden="1" outlineLevel="1" x14ac:dyDescent="0.25">
      <c r="A36" s="504" t="s">
        <v>1405</v>
      </c>
      <c r="B36" s="186"/>
      <c r="C36" s="50"/>
      <c r="D36" s="50"/>
      <c r="E36" s="50"/>
      <c r="F36" s="50"/>
      <c r="G36" s="50"/>
      <c r="H36" s="50"/>
      <c r="I36" s="50"/>
      <c r="J36" s="50"/>
      <c r="K36" s="50"/>
      <c r="L36" s="50"/>
      <c r="M36" s="50"/>
      <c r="N36" s="50"/>
      <c r="O36" s="50"/>
      <c r="P36" s="50"/>
      <c r="Q36" s="50"/>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189"/>
      <c r="BN36" s="189"/>
      <c r="BO36" s="189"/>
      <c r="BP36" s="189"/>
    </row>
    <row r="37" spans="1:68" s="280" customFormat="1" ht="15.75" hidden="1" outlineLevel="1" x14ac:dyDescent="0.25">
      <c r="A37" s="504" t="s">
        <v>1405</v>
      </c>
      <c r="B37" s="186"/>
      <c r="C37" s="50"/>
      <c r="D37" s="50"/>
      <c r="E37" s="50"/>
      <c r="F37" s="50"/>
      <c r="G37" s="50"/>
      <c r="H37" s="50"/>
      <c r="I37" s="50"/>
      <c r="J37" s="50"/>
      <c r="K37" s="50"/>
      <c r="L37" s="50"/>
      <c r="M37" s="50"/>
      <c r="N37" s="50"/>
      <c r="O37" s="50"/>
      <c r="P37" s="50"/>
      <c r="Q37" s="50"/>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row>
    <row r="38" spans="1:68" s="280" customFormat="1" ht="15.75" hidden="1" outlineLevel="1" x14ac:dyDescent="0.25">
      <c r="A38" s="504" t="s">
        <v>1405</v>
      </c>
      <c r="B38" s="186"/>
      <c r="C38" s="50"/>
      <c r="D38" s="50"/>
      <c r="E38" s="50"/>
      <c r="F38" s="50"/>
      <c r="G38" s="50"/>
      <c r="H38" s="50"/>
      <c r="I38" s="50"/>
      <c r="J38" s="50"/>
      <c r="K38" s="50"/>
      <c r="L38" s="50"/>
      <c r="M38" s="50"/>
      <c r="N38" s="50"/>
      <c r="O38" s="50"/>
      <c r="P38" s="50"/>
      <c r="Q38" s="50"/>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row>
    <row r="39" spans="1:68" s="280" customFormat="1" ht="15.75" hidden="1" outlineLevel="1" x14ac:dyDescent="0.25">
      <c r="A39" s="504" t="s">
        <v>1405</v>
      </c>
      <c r="B39" s="186"/>
      <c r="C39" s="50"/>
      <c r="D39" s="50"/>
      <c r="E39" s="50"/>
      <c r="F39" s="50"/>
      <c r="G39" s="50"/>
      <c r="H39" s="50"/>
      <c r="I39" s="50"/>
      <c r="J39" s="50"/>
      <c r="K39" s="50"/>
      <c r="L39" s="50"/>
      <c r="M39" s="50"/>
      <c r="N39" s="50"/>
      <c r="O39" s="50"/>
      <c r="P39" s="50"/>
      <c r="Q39" s="50"/>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row>
    <row r="40" spans="1:68" s="280" customFormat="1" ht="15.75" hidden="1" outlineLevel="1" x14ac:dyDescent="0.25">
      <c r="A40" s="504" t="s">
        <v>1405</v>
      </c>
      <c r="B40" s="186"/>
      <c r="C40" s="50"/>
      <c r="D40" s="50"/>
      <c r="E40" s="50"/>
      <c r="F40" s="50"/>
      <c r="G40" s="50"/>
      <c r="H40" s="50"/>
      <c r="I40" s="50"/>
      <c r="J40" s="50"/>
      <c r="K40" s="50"/>
      <c r="L40" s="50"/>
      <c r="M40" s="50"/>
      <c r="N40" s="50"/>
      <c r="O40" s="50"/>
      <c r="P40" s="50"/>
      <c r="Q40" s="50"/>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row>
    <row r="41" spans="1:68" s="280" customFormat="1" ht="15.75" hidden="1" outlineLevel="1" x14ac:dyDescent="0.25">
      <c r="A41" s="504" t="s">
        <v>1405</v>
      </c>
      <c r="B41" s="186"/>
      <c r="C41" s="50"/>
      <c r="D41" s="50"/>
      <c r="E41" s="50"/>
      <c r="F41" s="50"/>
      <c r="G41" s="50"/>
      <c r="H41" s="50"/>
      <c r="I41" s="50"/>
      <c r="J41" s="50"/>
      <c r="K41" s="50"/>
      <c r="L41" s="50"/>
      <c r="M41" s="50"/>
      <c r="N41" s="50"/>
      <c r="O41" s="50"/>
      <c r="P41" s="50"/>
      <c r="Q41" s="50"/>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row>
    <row r="42" spans="1:68" s="280" customFormat="1" ht="15.75" hidden="1" outlineLevel="1" x14ac:dyDescent="0.25">
      <c r="A42" s="504" t="s">
        <v>1405</v>
      </c>
      <c r="B42" s="186"/>
      <c r="C42" s="50"/>
      <c r="D42" s="50"/>
      <c r="E42" s="50"/>
      <c r="F42" s="50"/>
      <c r="G42" s="50"/>
      <c r="H42" s="50"/>
      <c r="I42" s="50"/>
      <c r="J42" s="50"/>
      <c r="K42" s="50"/>
      <c r="L42" s="50"/>
      <c r="M42" s="50"/>
      <c r="N42" s="50"/>
      <c r="O42" s="50"/>
      <c r="P42" s="50"/>
      <c r="Q42" s="50"/>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row>
    <row r="43" spans="1:68" s="280" customFormat="1" ht="15.75" hidden="1" outlineLevel="1" x14ac:dyDescent="0.25">
      <c r="A43" s="504" t="s">
        <v>1405</v>
      </c>
      <c r="B43" s="186"/>
      <c r="C43" s="50"/>
      <c r="D43" s="50"/>
      <c r="E43" s="50"/>
      <c r="F43" s="50"/>
      <c r="G43" s="50"/>
      <c r="H43" s="50"/>
      <c r="I43" s="50"/>
      <c r="J43" s="50"/>
      <c r="K43" s="50"/>
      <c r="L43" s="50"/>
      <c r="M43" s="50"/>
      <c r="N43" s="50"/>
      <c r="O43" s="50"/>
      <c r="P43" s="50"/>
      <c r="Q43" s="50"/>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row>
    <row r="44" spans="1:68" ht="15.75" collapsed="1" x14ac:dyDescent="0.25">
      <c r="A44" s="202" t="s">
        <v>609</v>
      </c>
      <c r="B44" s="186" t="s">
        <v>923</v>
      </c>
      <c r="C44" s="50"/>
      <c r="D44" s="50"/>
      <c r="E44" s="50"/>
      <c r="F44" s="50"/>
      <c r="G44" s="50"/>
      <c r="H44" s="50"/>
      <c r="I44" s="50"/>
      <c r="J44" s="50"/>
      <c r="K44" s="50"/>
      <c r="L44" s="50"/>
      <c r="M44" s="50"/>
      <c r="N44" s="50"/>
      <c r="O44" s="50"/>
      <c r="P44" s="50"/>
      <c r="Q44" s="50"/>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row>
    <row r="45" spans="1:68" ht="15.75" x14ac:dyDescent="0.25">
      <c r="A45" s="202" t="s">
        <v>610</v>
      </c>
      <c r="B45" s="186" t="s">
        <v>924</v>
      </c>
      <c r="C45" s="50"/>
      <c r="D45" s="50"/>
      <c r="E45" s="50"/>
      <c r="F45" s="50"/>
      <c r="G45" s="50"/>
      <c r="H45" s="50"/>
      <c r="I45" s="50"/>
      <c r="J45" s="50"/>
      <c r="K45" s="50"/>
      <c r="L45" s="50"/>
      <c r="M45" s="50"/>
      <c r="N45" s="50"/>
      <c r="O45" s="50"/>
      <c r="P45" s="50"/>
      <c r="Q45" s="50"/>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row>
    <row r="46" spans="1:68" ht="15.75" x14ac:dyDescent="0.25">
      <c r="A46" s="202" t="s">
        <v>611</v>
      </c>
      <c r="B46" s="186" t="s">
        <v>925</v>
      </c>
      <c r="C46" s="173" t="str">
        <f>IF(SUM(C9:C45)=0,"0",SUM(C9:C45))</f>
        <v>0</v>
      </c>
      <c r="D46" s="173" t="str">
        <f t="shared" ref="D46:Q46" si="0">IF(SUM(D9:D45)=0,"0",SUM(D9:D45))</f>
        <v>0</v>
      </c>
      <c r="E46" s="173" t="str">
        <f t="shared" si="0"/>
        <v>0</v>
      </c>
      <c r="F46" s="173" t="str">
        <f t="shared" si="0"/>
        <v>0</v>
      </c>
      <c r="G46" s="173" t="str">
        <f t="shared" si="0"/>
        <v>0</v>
      </c>
      <c r="H46" s="173" t="str">
        <f t="shared" si="0"/>
        <v>0</v>
      </c>
      <c r="I46" s="173" t="str">
        <f t="shared" si="0"/>
        <v>0</v>
      </c>
      <c r="J46" s="173" t="str">
        <f t="shared" si="0"/>
        <v>0</v>
      </c>
      <c r="K46" s="173" t="str">
        <f t="shared" si="0"/>
        <v>0</v>
      </c>
      <c r="L46" s="173" t="str">
        <f t="shared" si="0"/>
        <v>0</v>
      </c>
      <c r="M46" s="173" t="str">
        <f t="shared" si="0"/>
        <v>0</v>
      </c>
      <c r="N46" s="173" t="str">
        <f t="shared" si="0"/>
        <v>0</v>
      </c>
      <c r="O46" s="173" t="str">
        <f t="shared" si="0"/>
        <v>0</v>
      </c>
      <c r="P46" s="173" t="str">
        <f t="shared" si="0"/>
        <v>0</v>
      </c>
      <c r="Q46" s="173" t="str">
        <f t="shared" si="0"/>
        <v>0</v>
      </c>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row>
    <row r="47" spans="1:68" ht="15.75" x14ac:dyDescent="0.25">
      <c r="A47" s="202" t="s">
        <v>197</v>
      </c>
      <c r="B47" s="186" t="s">
        <v>926</v>
      </c>
      <c r="C47" s="203"/>
      <c r="D47" s="203"/>
      <c r="E47" s="203"/>
      <c r="F47" s="203"/>
      <c r="G47" s="203"/>
      <c r="H47" s="203"/>
      <c r="I47" s="203"/>
      <c r="J47" s="203"/>
      <c r="K47" s="203"/>
      <c r="L47" s="203"/>
      <c r="M47" s="203"/>
      <c r="N47" s="203"/>
      <c r="O47" s="203"/>
      <c r="P47" s="203"/>
      <c r="Q47" s="203"/>
      <c r="R47" s="204"/>
      <c r="S47" s="204"/>
      <c r="T47" s="183"/>
      <c r="U47" s="183"/>
      <c r="V47" s="183"/>
      <c r="W47" s="183"/>
      <c r="X47" s="183"/>
      <c r="Y47" s="183"/>
      <c r="Z47" s="183"/>
      <c r="AA47" s="183"/>
      <c r="AB47" s="183"/>
      <c r="AC47" s="183"/>
      <c r="AD47" s="183"/>
      <c r="AE47" s="183"/>
      <c r="AF47" s="183"/>
      <c r="AG47" s="183"/>
      <c r="AH47" s="183"/>
      <c r="AI47" s="183"/>
      <c r="AJ47" s="183"/>
      <c r="AK47" s="183"/>
      <c r="AL47" s="183"/>
      <c r="AM47" s="183"/>
      <c r="AN47" s="183"/>
      <c r="AO47" s="183"/>
      <c r="AP47" s="183"/>
      <c r="AQ47" s="183"/>
      <c r="AR47" s="183"/>
      <c r="AS47" s="183"/>
      <c r="AT47" s="183"/>
      <c r="AU47" s="183"/>
      <c r="AV47" s="183"/>
      <c r="AW47" s="183"/>
      <c r="AX47" s="183"/>
      <c r="AY47" s="183"/>
      <c r="AZ47" s="183"/>
      <c r="BA47" s="183"/>
      <c r="BB47" s="183"/>
      <c r="BC47" s="183"/>
      <c r="BD47" s="183"/>
      <c r="BE47" s="183"/>
      <c r="BF47" s="183"/>
      <c r="BG47" s="183"/>
      <c r="BH47" s="183"/>
      <c r="BI47" s="183"/>
      <c r="BJ47" s="183"/>
      <c r="BK47" s="183"/>
      <c r="BL47" s="183"/>
      <c r="BM47" s="183"/>
      <c r="BN47" s="183"/>
      <c r="BO47" s="183"/>
      <c r="BP47" s="183"/>
    </row>
    <row r="48" spans="1:68" ht="15.75" x14ac:dyDescent="0.25">
      <c r="A48" s="202" t="s">
        <v>927</v>
      </c>
      <c r="B48" s="186" t="s">
        <v>928</v>
      </c>
      <c r="C48" s="50"/>
      <c r="D48" s="50"/>
      <c r="E48" s="50"/>
      <c r="F48" s="50"/>
      <c r="G48" s="50"/>
      <c r="H48" s="50"/>
      <c r="I48" s="50"/>
      <c r="J48" s="50"/>
      <c r="K48" s="50"/>
      <c r="L48" s="50"/>
      <c r="M48" s="50"/>
      <c r="N48" s="50"/>
      <c r="O48" s="50"/>
      <c r="P48" s="50"/>
      <c r="Q48" s="50"/>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row>
    <row r="49" spans="1:68" ht="31.5" x14ac:dyDescent="0.25">
      <c r="A49" s="202" t="s">
        <v>929</v>
      </c>
      <c r="B49" s="186" t="s">
        <v>930</v>
      </c>
      <c r="C49" s="50"/>
      <c r="D49" s="50"/>
      <c r="E49" s="50"/>
      <c r="F49" s="50"/>
      <c r="G49" s="50"/>
      <c r="H49" s="50"/>
      <c r="I49" s="50"/>
      <c r="J49" s="50"/>
      <c r="K49" s="50"/>
      <c r="L49" s="50"/>
      <c r="M49" s="50"/>
      <c r="N49" s="50"/>
      <c r="O49" s="50"/>
      <c r="P49" s="50"/>
      <c r="Q49" s="50"/>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row>
    <row r="50" spans="1:68" ht="36" customHeight="1" x14ac:dyDescent="0.25">
      <c r="A50" s="202" t="s">
        <v>931</v>
      </c>
      <c r="B50" s="186" t="s">
        <v>932</v>
      </c>
      <c r="C50" s="50"/>
      <c r="D50" s="50"/>
      <c r="E50" s="50"/>
      <c r="F50" s="50"/>
      <c r="G50" s="50"/>
      <c r="H50" s="50"/>
      <c r="I50" s="50"/>
      <c r="J50" s="50"/>
      <c r="K50" s="50"/>
      <c r="L50" s="50"/>
      <c r="M50" s="50"/>
      <c r="N50" s="50"/>
      <c r="O50" s="50"/>
      <c r="P50" s="50"/>
      <c r="Q50" s="50"/>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row>
    <row r="51" spans="1:68" ht="15.75" x14ac:dyDescent="0.25">
      <c r="A51" s="202" t="s">
        <v>933</v>
      </c>
      <c r="B51" s="186" t="s">
        <v>934</v>
      </c>
      <c r="C51" s="50"/>
      <c r="D51" s="50"/>
      <c r="E51" s="50"/>
      <c r="F51" s="50"/>
      <c r="G51" s="50"/>
      <c r="H51" s="50"/>
      <c r="I51" s="50"/>
      <c r="J51" s="50"/>
      <c r="K51" s="50"/>
      <c r="L51" s="50"/>
      <c r="M51" s="50"/>
      <c r="N51" s="50"/>
      <c r="O51" s="50"/>
      <c r="P51" s="50"/>
      <c r="Q51" s="50"/>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row>
    <row r="52" spans="1:68" ht="47.25" x14ac:dyDescent="0.25">
      <c r="A52" s="202" t="s">
        <v>935</v>
      </c>
      <c r="B52" s="186" t="s">
        <v>1077</v>
      </c>
      <c r="C52" s="50"/>
      <c r="D52" s="50"/>
      <c r="E52" s="50"/>
      <c r="F52" s="50"/>
      <c r="G52" s="50"/>
      <c r="H52" s="50"/>
      <c r="I52" s="50"/>
      <c r="J52" s="50"/>
      <c r="K52" s="50"/>
      <c r="L52" s="50"/>
      <c r="M52" s="50"/>
      <c r="N52" s="50"/>
      <c r="O52" s="50"/>
      <c r="P52" s="50"/>
      <c r="Q52" s="50"/>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row>
    <row r="53" spans="1:68" s="280" customFormat="1" ht="15.75" hidden="1" outlineLevel="1" x14ac:dyDescent="0.25">
      <c r="A53" s="504" t="s">
        <v>1406</v>
      </c>
      <c r="B53" s="505" t="s">
        <v>176</v>
      </c>
      <c r="C53" s="50"/>
      <c r="D53" s="50"/>
      <c r="E53" s="50"/>
      <c r="F53" s="50"/>
      <c r="G53" s="50"/>
      <c r="H53" s="50"/>
      <c r="I53" s="50"/>
      <c r="J53" s="50"/>
      <c r="K53" s="50"/>
      <c r="L53" s="50"/>
      <c r="M53" s="50"/>
      <c r="N53" s="50"/>
      <c r="O53" s="50"/>
      <c r="P53" s="50"/>
      <c r="Q53" s="50"/>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row>
    <row r="54" spans="1:68" s="280" customFormat="1" ht="15.75" hidden="1" outlineLevel="1" x14ac:dyDescent="0.25">
      <c r="A54" s="504" t="s">
        <v>1407</v>
      </c>
      <c r="B54" s="505" t="s">
        <v>177</v>
      </c>
      <c r="C54" s="50"/>
      <c r="D54" s="50"/>
      <c r="E54" s="50"/>
      <c r="F54" s="50"/>
      <c r="G54" s="50"/>
      <c r="H54" s="50"/>
      <c r="I54" s="50"/>
      <c r="J54" s="50"/>
      <c r="K54" s="50"/>
      <c r="L54" s="50"/>
      <c r="M54" s="50"/>
      <c r="N54" s="50"/>
      <c r="O54" s="50"/>
      <c r="P54" s="50"/>
      <c r="Q54" s="50"/>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row>
    <row r="55" spans="1:68" s="280" customFormat="1" ht="15.75" hidden="1" outlineLevel="1" x14ac:dyDescent="0.25">
      <c r="A55" s="504" t="s">
        <v>1408</v>
      </c>
      <c r="B55" s="505" t="s">
        <v>1213</v>
      </c>
      <c r="C55" s="50"/>
      <c r="D55" s="50"/>
      <c r="E55" s="50"/>
      <c r="F55" s="50"/>
      <c r="G55" s="50"/>
      <c r="H55" s="50"/>
      <c r="I55" s="50"/>
      <c r="J55" s="50"/>
      <c r="K55" s="50"/>
      <c r="L55" s="50"/>
      <c r="M55" s="50"/>
      <c r="N55" s="50"/>
      <c r="O55" s="50"/>
      <c r="P55" s="50"/>
      <c r="Q55" s="50"/>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row>
    <row r="56" spans="1:68" s="280" customFormat="1" ht="15.75" hidden="1" outlineLevel="2" x14ac:dyDescent="0.25">
      <c r="A56" s="504" t="s">
        <v>1405</v>
      </c>
      <c r="B56" s="186"/>
      <c r="C56" s="50"/>
      <c r="D56" s="50"/>
      <c r="E56" s="50"/>
      <c r="F56" s="50"/>
      <c r="G56" s="50"/>
      <c r="H56" s="50"/>
      <c r="I56" s="50"/>
      <c r="J56" s="50"/>
      <c r="K56" s="50"/>
      <c r="L56" s="50"/>
      <c r="M56" s="50"/>
      <c r="N56" s="50"/>
      <c r="O56" s="50"/>
      <c r="P56" s="50"/>
      <c r="Q56" s="50"/>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row>
    <row r="57" spans="1:68" s="280" customFormat="1" ht="15.75" hidden="1" outlineLevel="2" x14ac:dyDescent="0.25">
      <c r="A57" s="504" t="s">
        <v>1405</v>
      </c>
      <c r="B57" s="186"/>
      <c r="C57" s="50"/>
      <c r="D57" s="50"/>
      <c r="E57" s="50"/>
      <c r="F57" s="50"/>
      <c r="G57" s="50"/>
      <c r="H57" s="50"/>
      <c r="I57" s="50"/>
      <c r="J57" s="50"/>
      <c r="K57" s="50"/>
      <c r="L57" s="50"/>
      <c r="M57" s="50"/>
      <c r="N57" s="50"/>
      <c r="O57" s="50"/>
      <c r="P57" s="50"/>
      <c r="Q57" s="50"/>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row>
    <row r="58" spans="1:68" s="280" customFormat="1" ht="15.75" hidden="1" outlineLevel="2" x14ac:dyDescent="0.25">
      <c r="A58" s="504" t="s">
        <v>1405</v>
      </c>
      <c r="B58" s="186"/>
      <c r="C58" s="50"/>
      <c r="D58" s="50"/>
      <c r="E58" s="50"/>
      <c r="F58" s="50"/>
      <c r="G58" s="50"/>
      <c r="H58" s="50"/>
      <c r="I58" s="50"/>
      <c r="J58" s="50"/>
      <c r="K58" s="50"/>
      <c r="L58" s="50"/>
      <c r="M58" s="50"/>
      <c r="N58" s="50"/>
      <c r="O58" s="50"/>
      <c r="P58" s="50"/>
      <c r="Q58" s="50"/>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row>
    <row r="59" spans="1:68" s="280" customFormat="1" ht="15.75" hidden="1" outlineLevel="2" x14ac:dyDescent="0.25">
      <c r="A59" s="504" t="s">
        <v>1405</v>
      </c>
      <c r="B59" s="186"/>
      <c r="C59" s="50"/>
      <c r="D59" s="50"/>
      <c r="E59" s="50"/>
      <c r="F59" s="50"/>
      <c r="G59" s="50"/>
      <c r="H59" s="50"/>
      <c r="I59" s="50"/>
      <c r="J59" s="50"/>
      <c r="K59" s="50"/>
      <c r="L59" s="50"/>
      <c r="M59" s="50"/>
      <c r="N59" s="50"/>
      <c r="O59" s="50"/>
      <c r="P59" s="50"/>
      <c r="Q59" s="50"/>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row>
    <row r="60" spans="1:68" s="280" customFormat="1" ht="15.75" hidden="1" outlineLevel="2" x14ac:dyDescent="0.25">
      <c r="A60" s="504" t="s">
        <v>1405</v>
      </c>
      <c r="B60" s="186"/>
      <c r="C60" s="50"/>
      <c r="D60" s="50"/>
      <c r="E60" s="50"/>
      <c r="F60" s="50"/>
      <c r="G60" s="50"/>
      <c r="H60" s="50"/>
      <c r="I60" s="50"/>
      <c r="J60" s="50"/>
      <c r="K60" s="50"/>
      <c r="L60" s="50"/>
      <c r="M60" s="50"/>
      <c r="N60" s="50"/>
      <c r="O60" s="50"/>
      <c r="P60" s="50"/>
      <c r="Q60" s="50"/>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row>
    <row r="61" spans="1:68" s="280" customFormat="1" ht="15.75" hidden="1" outlineLevel="2" x14ac:dyDescent="0.25">
      <c r="A61" s="504" t="s">
        <v>1405</v>
      </c>
      <c r="B61" s="186"/>
      <c r="C61" s="50"/>
      <c r="D61" s="50"/>
      <c r="E61" s="50"/>
      <c r="F61" s="50"/>
      <c r="G61" s="50"/>
      <c r="H61" s="50"/>
      <c r="I61" s="50"/>
      <c r="J61" s="50"/>
      <c r="K61" s="50"/>
      <c r="L61" s="50"/>
      <c r="M61" s="50"/>
      <c r="N61" s="50"/>
      <c r="O61" s="50"/>
      <c r="P61" s="50"/>
      <c r="Q61" s="50"/>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c r="BB61" s="189"/>
      <c r="BC61" s="189"/>
      <c r="BD61" s="189"/>
      <c r="BE61" s="189"/>
      <c r="BF61" s="189"/>
      <c r="BG61" s="189"/>
      <c r="BH61" s="189"/>
      <c r="BI61" s="189"/>
      <c r="BJ61" s="189"/>
      <c r="BK61" s="189"/>
      <c r="BL61" s="189"/>
      <c r="BM61" s="189"/>
      <c r="BN61" s="189"/>
      <c r="BO61" s="189"/>
      <c r="BP61" s="189"/>
    </row>
    <row r="62" spans="1:68" s="280" customFormat="1" ht="15.75" hidden="1" outlineLevel="2" x14ac:dyDescent="0.25">
      <c r="A62" s="504" t="s">
        <v>1405</v>
      </c>
      <c r="B62" s="186"/>
      <c r="C62" s="50"/>
      <c r="D62" s="50"/>
      <c r="E62" s="50"/>
      <c r="F62" s="50"/>
      <c r="G62" s="50"/>
      <c r="H62" s="50"/>
      <c r="I62" s="50"/>
      <c r="J62" s="50"/>
      <c r="K62" s="50"/>
      <c r="L62" s="50"/>
      <c r="M62" s="50"/>
      <c r="N62" s="50"/>
      <c r="O62" s="50"/>
      <c r="P62" s="50"/>
      <c r="Q62" s="50"/>
      <c r="R62" s="189"/>
      <c r="S62" s="189"/>
      <c r="T62" s="189"/>
      <c r="U62" s="189"/>
      <c r="V62" s="189"/>
      <c r="W62" s="189"/>
      <c r="X62" s="189"/>
      <c r="Y62" s="189"/>
      <c r="Z62" s="189"/>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c r="AW62" s="189"/>
      <c r="AX62" s="189"/>
      <c r="AY62" s="189"/>
      <c r="AZ62" s="189"/>
      <c r="BA62" s="189"/>
      <c r="BB62" s="189"/>
      <c r="BC62" s="189"/>
      <c r="BD62" s="189"/>
      <c r="BE62" s="189"/>
      <c r="BF62" s="189"/>
      <c r="BG62" s="189"/>
      <c r="BH62" s="189"/>
      <c r="BI62" s="189"/>
      <c r="BJ62" s="189"/>
      <c r="BK62" s="189"/>
      <c r="BL62" s="189"/>
      <c r="BM62" s="189"/>
      <c r="BN62" s="189"/>
      <c r="BO62" s="189"/>
      <c r="BP62" s="189"/>
    </row>
    <row r="63" spans="1:68" s="280" customFormat="1" ht="15.75" hidden="1" outlineLevel="2" x14ac:dyDescent="0.25">
      <c r="A63" s="504" t="s">
        <v>1405</v>
      </c>
      <c r="B63" s="186"/>
      <c r="C63" s="50"/>
      <c r="D63" s="50"/>
      <c r="E63" s="50"/>
      <c r="F63" s="50"/>
      <c r="G63" s="50"/>
      <c r="H63" s="50"/>
      <c r="I63" s="50"/>
      <c r="J63" s="50"/>
      <c r="K63" s="50"/>
      <c r="L63" s="50"/>
      <c r="M63" s="50"/>
      <c r="N63" s="50"/>
      <c r="O63" s="50"/>
      <c r="P63" s="50"/>
      <c r="Q63" s="50"/>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row>
    <row r="64" spans="1:68" s="280" customFormat="1" ht="15.75" hidden="1" outlineLevel="2" x14ac:dyDescent="0.25">
      <c r="A64" s="504" t="s">
        <v>1405</v>
      </c>
      <c r="B64" s="186"/>
      <c r="C64" s="50"/>
      <c r="D64" s="50"/>
      <c r="E64" s="50"/>
      <c r="F64" s="50"/>
      <c r="G64" s="50"/>
      <c r="H64" s="50"/>
      <c r="I64" s="50"/>
      <c r="J64" s="50"/>
      <c r="K64" s="50"/>
      <c r="L64" s="50"/>
      <c r="M64" s="50"/>
      <c r="N64" s="50"/>
      <c r="O64" s="50"/>
      <c r="P64" s="50"/>
      <c r="Q64" s="50"/>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row>
    <row r="65" spans="1:68" s="280" customFormat="1" ht="15.75" hidden="1" outlineLevel="2" x14ac:dyDescent="0.25">
      <c r="A65" s="504" t="s">
        <v>1405</v>
      </c>
      <c r="B65" s="186"/>
      <c r="C65" s="50"/>
      <c r="D65" s="50"/>
      <c r="E65" s="50"/>
      <c r="F65" s="50"/>
      <c r="G65" s="50"/>
      <c r="H65" s="50"/>
      <c r="I65" s="50"/>
      <c r="J65" s="50"/>
      <c r="K65" s="50"/>
      <c r="L65" s="50"/>
      <c r="M65" s="50"/>
      <c r="N65" s="50"/>
      <c r="O65" s="50"/>
      <c r="P65" s="50"/>
      <c r="Q65" s="50"/>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row>
    <row r="66" spans="1:68" s="280" customFormat="1" ht="15.75" hidden="1" outlineLevel="2" x14ac:dyDescent="0.25">
      <c r="A66" s="504" t="s">
        <v>1405</v>
      </c>
      <c r="B66" s="186"/>
      <c r="C66" s="50"/>
      <c r="D66" s="50"/>
      <c r="E66" s="50"/>
      <c r="F66" s="50"/>
      <c r="G66" s="50"/>
      <c r="H66" s="50"/>
      <c r="I66" s="50"/>
      <c r="J66" s="50"/>
      <c r="K66" s="50"/>
      <c r="L66" s="50"/>
      <c r="M66" s="50"/>
      <c r="N66" s="50"/>
      <c r="O66" s="50"/>
      <c r="P66" s="50"/>
      <c r="Q66" s="50"/>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row>
    <row r="67" spans="1:68" s="280" customFormat="1" ht="15.75" hidden="1" outlineLevel="2" x14ac:dyDescent="0.25">
      <c r="A67" s="504" t="s">
        <v>1405</v>
      </c>
      <c r="B67" s="186"/>
      <c r="C67" s="50"/>
      <c r="D67" s="50"/>
      <c r="E67" s="50"/>
      <c r="F67" s="50"/>
      <c r="G67" s="50"/>
      <c r="H67" s="50"/>
      <c r="I67" s="50"/>
      <c r="J67" s="50"/>
      <c r="K67" s="50"/>
      <c r="L67" s="50"/>
      <c r="M67" s="50"/>
      <c r="N67" s="50"/>
      <c r="O67" s="50"/>
      <c r="P67" s="50"/>
      <c r="Q67" s="50"/>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row>
    <row r="68" spans="1:68" s="280" customFormat="1" ht="15.75" hidden="1" outlineLevel="2" x14ac:dyDescent="0.25">
      <c r="A68" s="504" t="s">
        <v>1405</v>
      </c>
      <c r="B68" s="186"/>
      <c r="C68" s="50"/>
      <c r="D68" s="50"/>
      <c r="E68" s="50"/>
      <c r="F68" s="50"/>
      <c r="G68" s="50"/>
      <c r="H68" s="50"/>
      <c r="I68" s="50"/>
      <c r="J68" s="50"/>
      <c r="K68" s="50"/>
      <c r="L68" s="50"/>
      <c r="M68" s="50"/>
      <c r="N68" s="50"/>
      <c r="O68" s="50"/>
      <c r="P68" s="50"/>
      <c r="Q68" s="50"/>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row>
    <row r="69" spans="1:68" s="280" customFormat="1" ht="15.75" hidden="1" outlineLevel="2" x14ac:dyDescent="0.25">
      <c r="A69" s="504" t="s">
        <v>1405</v>
      </c>
      <c r="B69" s="186"/>
      <c r="C69" s="50"/>
      <c r="D69" s="50"/>
      <c r="E69" s="50"/>
      <c r="F69" s="50"/>
      <c r="G69" s="50"/>
      <c r="H69" s="50"/>
      <c r="I69" s="50"/>
      <c r="J69" s="50"/>
      <c r="K69" s="50"/>
      <c r="L69" s="50"/>
      <c r="M69" s="50"/>
      <c r="N69" s="50"/>
      <c r="O69" s="50"/>
      <c r="P69" s="50"/>
      <c r="Q69" s="50"/>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row>
    <row r="70" spans="1:68" s="280" customFormat="1" ht="15.75" hidden="1" outlineLevel="2" x14ac:dyDescent="0.25">
      <c r="A70" s="504" t="s">
        <v>1405</v>
      </c>
      <c r="B70" s="186"/>
      <c r="C70" s="50"/>
      <c r="D70" s="50"/>
      <c r="E70" s="50"/>
      <c r="F70" s="50"/>
      <c r="G70" s="50"/>
      <c r="H70" s="50"/>
      <c r="I70" s="50"/>
      <c r="J70" s="50"/>
      <c r="K70" s="50"/>
      <c r="L70" s="50"/>
      <c r="M70" s="50"/>
      <c r="N70" s="50"/>
      <c r="O70" s="50"/>
      <c r="P70" s="50"/>
      <c r="Q70" s="50"/>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c r="BB70" s="189"/>
      <c r="BC70" s="189"/>
      <c r="BD70" s="189"/>
      <c r="BE70" s="189"/>
      <c r="BF70" s="189"/>
      <c r="BG70" s="189"/>
      <c r="BH70" s="189"/>
      <c r="BI70" s="189"/>
      <c r="BJ70" s="189"/>
      <c r="BK70" s="189"/>
      <c r="BL70" s="189"/>
      <c r="BM70" s="189"/>
      <c r="BN70" s="189"/>
      <c r="BO70" s="189"/>
      <c r="BP70" s="189"/>
    </row>
    <row r="71" spans="1:68" s="280" customFormat="1" ht="15.75" hidden="1" outlineLevel="2" x14ac:dyDescent="0.25">
      <c r="A71" s="504" t="s">
        <v>1405</v>
      </c>
      <c r="B71" s="186"/>
      <c r="C71" s="50"/>
      <c r="D71" s="50"/>
      <c r="E71" s="50"/>
      <c r="F71" s="50"/>
      <c r="G71" s="50"/>
      <c r="H71" s="50"/>
      <c r="I71" s="50"/>
      <c r="J71" s="50"/>
      <c r="K71" s="50"/>
      <c r="L71" s="50"/>
      <c r="M71" s="50"/>
      <c r="N71" s="50"/>
      <c r="O71" s="50"/>
      <c r="P71" s="50"/>
      <c r="Q71" s="50"/>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c r="BB71" s="189"/>
      <c r="BC71" s="189"/>
      <c r="BD71" s="189"/>
      <c r="BE71" s="189"/>
      <c r="BF71" s="189"/>
      <c r="BG71" s="189"/>
      <c r="BH71" s="189"/>
      <c r="BI71" s="189"/>
      <c r="BJ71" s="189"/>
      <c r="BK71" s="189"/>
      <c r="BL71" s="189"/>
      <c r="BM71" s="189"/>
      <c r="BN71" s="189"/>
      <c r="BO71" s="189"/>
      <c r="BP71" s="189"/>
    </row>
    <row r="72" spans="1:68" s="280" customFormat="1" ht="15.75" hidden="1" outlineLevel="2" x14ac:dyDescent="0.25">
      <c r="A72" s="504" t="s">
        <v>1405</v>
      </c>
      <c r="B72" s="186"/>
      <c r="C72" s="50"/>
      <c r="D72" s="50"/>
      <c r="E72" s="50"/>
      <c r="F72" s="50"/>
      <c r="G72" s="50"/>
      <c r="H72" s="50"/>
      <c r="I72" s="50"/>
      <c r="J72" s="50"/>
      <c r="K72" s="50"/>
      <c r="L72" s="50"/>
      <c r="M72" s="50"/>
      <c r="N72" s="50"/>
      <c r="O72" s="50"/>
      <c r="P72" s="50"/>
      <c r="Q72" s="50"/>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c r="BB72" s="189"/>
      <c r="BC72" s="189"/>
      <c r="BD72" s="189"/>
      <c r="BE72" s="189"/>
      <c r="BF72" s="189"/>
      <c r="BG72" s="189"/>
      <c r="BH72" s="189"/>
      <c r="BI72" s="189"/>
      <c r="BJ72" s="189"/>
      <c r="BK72" s="189"/>
      <c r="BL72" s="189"/>
      <c r="BM72" s="189"/>
      <c r="BN72" s="189"/>
      <c r="BO72" s="189"/>
      <c r="BP72" s="189"/>
    </row>
    <row r="73" spans="1:68" s="280" customFormat="1" ht="15.75" hidden="1" outlineLevel="2" x14ac:dyDescent="0.25">
      <c r="A73" s="504" t="s">
        <v>1405</v>
      </c>
      <c r="B73" s="186"/>
      <c r="C73" s="50"/>
      <c r="D73" s="50"/>
      <c r="E73" s="50"/>
      <c r="F73" s="50"/>
      <c r="G73" s="50"/>
      <c r="H73" s="50"/>
      <c r="I73" s="50"/>
      <c r="J73" s="50"/>
      <c r="K73" s="50"/>
      <c r="L73" s="50"/>
      <c r="M73" s="50"/>
      <c r="N73" s="50"/>
      <c r="O73" s="50"/>
      <c r="P73" s="50"/>
      <c r="Q73" s="50"/>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row>
    <row r="74" spans="1:68" s="280" customFormat="1" ht="15.75" hidden="1" outlineLevel="2" x14ac:dyDescent="0.25">
      <c r="A74" s="504" t="s">
        <v>1405</v>
      </c>
      <c r="B74" s="186"/>
      <c r="C74" s="50"/>
      <c r="D74" s="50"/>
      <c r="E74" s="50"/>
      <c r="F74" s="50"/>
      <c r="G74" s="50"/>
      <c r="H74" s="50"/>
      <c r="I74" s="50"/>
      <c r="J74" s="50"/>
      <c r="K74" s="50"/>
      <c r="L74" s="50"/>
      <c r="M74" s="50"/>
      <c r="N74" s="50"/>
      <c r="O74" s="50"/>
      <c r="P74" s="50"/>
      <c r="Q74" s="50"/>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c r="BB74" s="189"/>
      <c r="BC74" s="189"/>
      <c r="BD74" s="189"/>
      <c r="BE74" s="189"/>
      <c r="BF74" s="189"/>
      <c r="BG74" s="189"/>
      <c r="BH74" s="189"/>
      <c r="BI74" s="189"/>
      <c r="BJ74" s="189"/>
      <c r="BK74" s="189"/>
      <c r="BL74" s="189"/>
      <c r="BM74" s="189"/>
      <c r="BN74" s="189"/>
      <c r="BO74" s="189"/>
      <c r="BP74" s="189"/>
    </row>
    <row r="75" spans="1:68" s="280" customFormat="1" ht="15.75" hidden="1" outlineLevel="2" x14ac:dyDescent="0.25">
      <c r="A75" s="504" t="s">
        <v>1405</v>
      </c>
      <c r="B75" s="186"/>
      <c r="C75" s="50"/>
      <c r="D75" s="50"/>
      <c r="E75" s="50"/>
      <c r="F75" s="50"/>
      <c r="G75" s="50"/>
      <c r="H75" s="50"/>
      <c r="I75" s="50"/>
      <c r="J75" s="50"/>
      <c r="K75" s="50"/>
      <c r="L75" s="50"/>
      <c r="M75" s="50"/>
      <c r="N75" s="50"/>
      <c r="O75" s="50"/>
      <c r="P75" s="50"/>
      <c r="Q75" s="50"/>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row>
    <row r="76" spans="1:68" s="280" customFormat="1" ht="15.75" hidden="1" outlineLevel="2" x14ac:dyDescent="0.25">
      <c r="A76" s="504" t="s">
        <v>1405</v>
      </c>
      <c r="B76" s="186"/>
      <c r="C76" s="50"/>
      <c r="D76" s="50"/>
      <c r="E76" s="50"/>
      <c r="F76" s="50"/>
      <c r="G76" s="50"/>
      <c r="H76" s="50"/>
      <c r="I76" s="50"/>
      <c r="J76" s="50"/>
      <c r="K76" s="50"/>
      <c r="L76" s="50"/>
      <c r="M76" s="50"/>
      <c r="N76" s="50"/>
      <c r="O76" s="50"/>
      <c r="P76" s="50"/>
      <c r="Q76" s="50"/>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c r="BB76" s="189"/>
      <c r="BC76" s="189"/>
      <c r="BD76" s="189"/>
      <c r="BE76" s="189"/>
      <c r="BF76" s="189"/>
      <c r="BG76" s="189"/>
      <c r="BH76" s="189"/>
      <c r="BI76" s="189"/>
      <c r="BJ76" s="189"/>
      <c r="BK76" s="189"/>
      <c r="BL76" s="189"/>
      <c r="BM76" s="189"/>
      <c r="BN76" s="189"/>
      <c r="BO76" s="189"/>
      <c r="BP76" s="189"/>
    </row>
    <row r="77" spans="1:68" s="280" customFormat="1" ht="15.75" hidden="1" outlineLevel="2" x14ac:dyDescent="0.25">
      <c r="A77" s="504" t="s">
        <v>1405</v>
      </c>
      <c r="B77" s="186"/>
      <c r="C77" s="50"/>
      <c r="D77" s="50"/>
      <c r="E77" s="50"/>
      <c r="F77" s="50"/>
      <c r="G77" s="50"/>
      <c r="H77" s="50"/>
      <c r="I77" s="50"/>
      <c r="J77" s="50"/>
      <c r="K77" s="50"/>
      <c r="L77" s="50"/>
      <c r="M77" s="50"/>
      <c r="N77" s="50"/>
      <c r="O77" s="50"/>
      <c r="P77" s="50"/>
      <c r="Q77" s="50"/>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c r="BB77" s="189"/>
      <c r="BC77" s="189"/>
      <c r="BD77" s="189"/>
      <c r="BE77" s="189"/>
      <c r="BF77" s="189"/>
      <c r="BG77" s="189"/>
      <c r="BH77" s="189"/>
      <c r="BI77" s="189"/>
      <c r="BJ77" s="189"/>
      <c r="BK77" s="189"/>
      <c r="BL77" s="189"/>
      <c r="BM77" s="189"/>
      <c r="BN77" s="189"/>
      <c r="BO77" s="189"/>
      <c r="BP77" s="189"/>
    </row>
    <row r="78" spans="1:68" s="280" customFormat="1" ht="15.75" hidden="1" outlineLevel="2" x14ac:dyDescent="0.25">
      <c r="A78" s="504" t="s">
        <v>1405</v>
      </c>
      <c r="B78" s="186"/>
      <c r="C78" s="50"/>
      <c r="D78" s="50"/>
      <c r="E78" s="50"/>
      <c r="F78" s="50"/>
      <c r="G78" s="50"/>
      <c r="H78" s="50"/>
      <c r="I78" s="50"/>
      <c r="J78" s="50"/>
      <c r="K78" s="50"/>
      <c r="L78" s="50"/>
      <c r="M78" s="50"/>
      <c r="N78" s="50"/>
      <c r="O78" s="50"/>
      <c r="P78" s="50"/>
      <c r="Q78" s="50"/>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c r="BB78" s="189"/>
      <c r="BC78" s="189"/>
      <c r="BD78" s="189"/>
      <c r="BE78" s="189"/>
      <c r="BF78" s="189"/>
      <c r="BG78" s="189"/>
      <c r="BH78" s="189"/>
      <c r="BI78" s="189"/>
      <c r="BJ78" s="189"/>
      <c r="BK78" s="189"/>
      <c r="BL78" s="189"/>
      <c r="BM78" s="189"/>
      <c r="BN78" s="189"/>
      <c r="BO78" s="189"/>
      <c r="BP78" s="189"/>
    </row>
    <row r="79" spans="1:68" s="280" customFormat="1" ht="15.75" hidden="1" outlineLevel="2" x14ac:dyDescent="0.25">
      <c r="A79" s="504" t="s">
        <v>1405</v>
      </c>
      <c r="B79" s="186"/>
      <c r="C79" s="50"/>
      <c r="D79" s="50"/>
      <c r="E79" s="50"/>
      <c r="F79" s="50"/>
      <c r="G79" s="50"/>
      <c r="H79" s="50"/>
      <c r="I79" s="50"/>
      <c r="J79" s="50"/>
      <c r="K79" s="50"/>
      <c r="L79" s="50"/>
      <c r="M79" s="50"/>
      <c r="N79" s="50"/>
      <c r="O79" s="50"/>
      <c r="P79" s="50"/>
      <c r="Q79" s="50"/>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c r="BB79" s="189"/>
      <c r="BC79" s="189"/>
      <c r="BD79" s="189"/>
      <c r="BE79" s="189"/>
      <c r="BF79" s="189"/>
      <c r="BG79" s="189"/>
      <c r="BH79" s="189"/>
      <c r="BI79" s="189"/>
      <c r="BJ79" s="189"/>
      <c r="BK79" s="189"/>
      <c r="BL79" s="189"/>
      <c r="BM79" s="189"/>
      <c r="BN79" s="189"/>
      <c r="BO79" s="189"/>
      <c r="BP79" s="189"/>
    </row>
    <row r="80" spans="1:68" s="280" customFormat="1" ht="15.75" hidden="1" outlineLevel="2" x14ac:dyDescent="0.25">
      <c r="A80" s="504" t="s">
        <v>1405</v>
      </c>
      <c r="B80" s="186"/>
      <c r="C80" s="50"/>
      <c r="D80" s="50"/>
      <c r="E80" s="50"/>
      <c r="F80" s="50"/>
      <c r="G80" s="50"/>
      <c r="H80" s="50"/>
      <c r="I80" s="50"/>
      <c r="J80" s="50"/>
      <c r="K80" s="50"/>
      <c r="L80" s="50"/>
      <c r="M80" s="50"/>
      <c r="N80" s="50"/>
      <c r="O80" s="50"/>
      <c r="P80" s="50"/>
      <c r="Q80" s="50"/>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c r="BB80" s="189"/>
      <c r="BC80" s="189"/>
      <c r="BD80" s="189"/>
      <c r="BE80" s="189"/>
      <c r="BF80" s="189"/>
      <c r="BG80" s="189"/>
      <c r="BH80" s="189"/>
      <c r="BI80" s="189"/>
      <c r="BJ80" s="189"/>
      <c r="BK80" s="189"/>
      <c r="BL80" s="189"/>
      <c r="BM80" s="189"/>
      <c r="BN80" s="189"/>
      <c r="BO80" s="189"/>
      <c r="BP80" s="189"/>
    </row>
    <row r="81" spans="1:68" s="280" customFormat="1" ht="15.75" hidden="1" outlineLevel="2" x14ac:dyDescent="0.25">
      <c r="A81" s="504" t="s">
        <v>1405</v>
      </c>
      <c r="B81" s="186"/>
      <c r="C81" s="50"/>
      <c r="D81" s="50"/>
      <c r="E81" s="50"/>
      <c r="F81" s="50"/>
      <c r="G81" s="50"/>
      <c r="H81" s="50"/>
      <c r="I81" s="50"/>
      <c r="J81" s="50"/>
      <c r="K81" s="50"/>
      <c r="L81" s="50"/>
      <c r="M81" s="50"/>
      <c r="N81" s="50"/>
      <c r="O81" s="50"/>
      <c r="P81" s="50"/>
      <c r="Q81" s="50"/>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c r="BB81" s="189"/>
      <c r="BC81" s="189"/>
      <c r="BD81" s="189"/>
      <c r="BE81" s="189"/>
      <c r="BF81" s="189"/>
      <c r="BG81" s="189"/>
      <c r="BH81" s="189"/>
      <c r="BI81" s="189"/>
      <c r="BJ81" s="189"/>
      <c r="BK81" s="189"/>
      <c r="BL81" s="189"/>
      <c r="BM81" s="189"/>
      <c r="BN81" s="189"/>
      <c r="BO81" s="189"/>
      <c r="BP81" s="189"/>
    </row>
    <row r="82" spans="1:68" s="280" customFormat="1" ht="15.75" hidden="1" outlineLevel="2" x14ac:dyDescent="0.25">
      <c r="A82" s="504" t="s">
        <v>1405</v>
      </c>
      <c r="B82" s="186"/>
      <c r="C82" s="50"/>
      <c r="D82" s="50"/>
      <c r="E82" s="50"/>
      <c r="F82" s="50"/>
      <c r="G82" s="50"/>
      <c r="H82" s="50"/>
      <c r="I82" s="50"/>
      <c r="J82" s="50"/>
      <c r="K82" s="50"/>
      <c r="L82" s="50"/>
      <c r="M82" s="50"/>
      <c r="N82" s="50"/>
      <c r="O82" s="50"/>
      <c r="P82" s="50"/>
      <c r="Q82" s="50"/>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row>
    <row r="83" spans="1:68" s="280" customFormat="1" ht="15.75" hidden="1" outlineLevel="2" x14ac:dyDescent="0.25">
      <c r="A83" s="504" t="s">
        <v>1405</v>
      </c>
      <c r="B83" s="186"/>
      <c r="C83" s="50"/>
      <c r="D83" s="50"/>
      <c r="E83" s="50"/>
      <c r="F83" s="50"/>
      <c r="G83" s="50"/>
      <c r="H83" s="50"/>
      <c r="I83" s="50"/>
      <c r="J83" s="50"/>
      <c r="K83" s="50"/>
      <c r="L83" s="50"/>
      <c r="M83" s="50"/>
      <c r="N83" s="50"/>
      <c r="O83" s="50"/>
      <c r="P83" s="50"/>
      <c r="Q83" s="50"/>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c r="BB83" s="189"/>
      <c r="BC83" s="189"/>
      <c r="BD83" s="189"/>
      <c r="BE83" s="189"/>
      <c r="BF83" s="189"/>
      <c r="BG83" s="189"/>
      <c r="BH83" s="189"/>
      <c r="BI83" s="189"/>
      <c r="BJ83" s="189"/>
      <c r="BK83" s="189"/>
      <c r="BL83" s="189"/>
      <c r="BM83" s="189"/>
      <c r="BN83" s="189"/>
      <c r="BO83" s="189"/>
      <c r="BP83" s="189"/>
    </row>
    <row r="84" spans="1:68" s="280" customFormat="1" ht="15.75" hidden="1" outlineLevel="2" x14ac:dyDescent="0.25">
      <c r="A84" s="504" t="s">
        <v>1405</v>
      </c>
      <c r="B84" s="186"/>
      <c r="C84" s="50"/>
      <c r="D84" s="50"/>
      <c r="E84" s="50"/>
      <c r="F84" s="50"/>
      <c r="G84" s="50"/>
      <c r="H84" s="50"/>
      <c r="I84" s="50"/>
      <c r="J84" s="50"/>
      <c r="K84" s="50"/>
      <c r="L84" s="50"/>
      <c r="M84" s="50"/>
      <c r="N84" s="50"/>
      <c r="O84" s="50"/>
      <c r="P84" s="50"/>
      <c r="Q84" s="50"/>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row>
    <row r="85" spans="1:68" s="280" customFormat="1" ht="15.75" hidden="1" outlineLevel="2" x14ac:dyDescent="0.25">
      <c r="A85" s="504" t="s">
        <v>1405</v>
      </c>
      <c r="B85" s="186"/>
      <c r="C85" s="50"/>
      <c r="D85" s="50"/>
      <c r="E85" s="50"/>
      <c r="F85" s="50"/>
      <c r="G85" s="50"/>
      <c r="H85" s="50"/>
      <c r="I85" s="50"/>
      <c r="J85" s="50"/>
      <c r="K85" s="50"/>
      <c r="L85" s="50"/>
      <c r="M85" s="50"/>
      <c r="N85" s="50"/>
      <c r="O85" s="50"/>
      <c r="P85" s="50"/>
      <c r="Q85" s="50"/>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row>
    <row r="86" spans="1:68" ht="15.75" collapsed="1" x14ac:dyDescent="0.25">
      <c r="A86" s="202" t="s">
        <v>936</v>
      </c>
      <c r="B86" s="186" t="s">
        <v>906</v>
      </c>
      <c r="C86" s="50"/>
      <c r="D86" s="50"/>
      <c r="E86" s="50"/>
      <c r="F86" s="50"/>
      <c r="G86" s="50"/>
      <c r="H86" s="50"/>
      <c r="I86" s="50"/>
      <c r="J86" s="50"/>
      <c r="K86" s="50"/>
      <c r="L86" s="50"/>
      <c r="M86" s="50"/>
      <c r="N86" s="50"/>
      <c r="O86" s="50"/>
      <c r="P86" s="50"/>
      <c r="Q86" s="50"/>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row>
    <row r="87" spans="1:68" ht="15.75" x14ac:dyDescent="0.25">
      <c r="A87" s="202" t="s">
        <v>937</v>
      </c>
      <c r="B87" s="186" t="s">
        <v>938</v>
      </c>
      <c r="C87" s="50"/>
      <c r="D87" s="50"/>
      <c r="E87" s="50"/>
      <c r="F87" s="50"/>
      <c r="G87" s="50"/>
      <c r="H87" s="50"/>
      <c r="I87" s="50"/>
      <c r="J87" s="50"/>
      <c r="K87" s="50"/>
      <c r="L87" s="50"/>
      <c r="M87" s="50"/>
      <c r="N87" s="50"/>
      <c r="O87" s="50"/>
      <c r="P87" s="50"/>
      <c r="Q87" s="50"/>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I87" s="189"/>
      <c r="BJ87" s="189"/>
      <c r="BK87" s="189"/>
      <c r="BL87" s="189"/>
      <c r="BM87" s="189"/>
      <c r="BN87" s="189"/>
      <c r="BO87" s="189"/>
      <c r="BP87" s="189"/>
    </row>
    <row r="88" spans="1:68" ht="15.75" x14ac:dyDescent="0.25">
      <c r="A88" s="202" t="s">
        <v>939</v>
      </c>
      <c r="B88" s="186" t="s">
        <v>940</v>
      </c>
      <c r="C88" s="173" t="str">
        <f>IF(SUM(C48:C87)=0,"0",SUM(C48:C87))</f>
        <v>0</v>
      </c>
      <c r="D88" s="173" t="str">
        <f t="shared" ref="D88:Q88" si="1">IF(SUM(D48:D87)=0,"0",SUM(D48:D87))</f>
        <v>0</v>
      </c>
      <c r="E88" s="173" t="str">
        <f t="shared" si="1"/>
        <v>0</v>
      </c>
      <c r="F88" s="173" t="str">
        <f t="shared" si="1"/>
        <v>0</v>
      </c>
      <c r="G88" s="173" t="str">
        <f t="shared" si="1"/>
        <v>0</v>
      </c>
      <c r="H88" s="173" t="str">
        <f t="shared" si="1"/>
        <v>0</v>
      </c>
      <c r="I88" s="173" t="str">
        <f t="shared" si="1"/>
        <v>0</v>
      </c>
      <c r="J88" s="173" t="str">
        <f t="shared" si="1"/>
        <v>0</v>
      </c>
      <c r="K88" s="173" t="str">
        <f t="shared" si="1"/>
        <v>0</v>
      </c>
      <c r="L88" s="173" t="str">
        <f t="shared" si="1"/>
        <v>0</v>
      </c>
      <c r="M88" s="173" t="str">
        <f t="shared" si="1"/>
        <v>0</v>
      </c>
      <c r="N88" s="173" t="str">
        <f t="shared" si="1"/>
        <v>0</v>
      </c>
      <c r="O88" s="173" t="str">
        <f t="shared" si="1"/>
        <v>0</v>
      </c>
      <c r="P88" s="173" t="str">
        <f t="shared" si="1"/>
        <v>0</v>
      </c>
      <c r="Q88" s="173" t="str">
        <f t="shared" si="1"/>
        <v>0</v>
      </c>
      <c r="R88" s="191"/>
      <c r="S88" s="191"/>
      <c r="T88" s="191"/>
      <c r="U88" s="191"/>
      <c r="V88" s="191"/>
      <c r="W88" s="191"/>
      <c r="X88" s="191"/>
      <c r="Y88" s="191"/>
      <c r="Z88" s="191"/>
      <c r="AA88" s="191"/>
      <c r="AB88" s="191"/>
      <c r="AC88" s="191"/>
      <c r="AD88" s="191"/>
      <c r="AE88" s="191"/>
      <c r="AF88" s="191"/>
      <c r="AG88" s="191"/>
      <c r="AH88" s="191"/>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191"/>
      <c r="BN88" s="191"/>
      <c r="BO88" s="191"/>
      <c r="BP88" s="191"/>
    </row>
    <row r="89" spans="1:68" ht="31.5" x14ac:dyDescent="0.25">
      <c r="A89" s="202" t="s">
        <v>258</v>
      </c>
      <c r="B89" s="186" t="s">
        <v>1055</v>
      </c>
      <c r="C89" s="173" t="str">
        <f>IF(C46-C88=0,"0",C46-C88)</f>
        <v>0</v>
      </c>
      <c r="D89" s="173" t="str">
        <f t="shared" ref="D89:Q89" si="2">IF(D46-D88=0,"0",D46-D88)</f>
        <v>0</v>
      </c>
      <c r="E89" s="173" t="str">
        <f t="shared" si="2"/>
        <v>0</v>
      </c>
      <c r="F89" s="173" t="str">
        <f t="shared" si="2"/>
        <v>0</v>
      </c>
      <c r="G89" s="173" t="str">
        <f t="shared" si="2"/>
        <v>0</v>
      </c>
      <c r="H89" s="173" t="str">
        <f t="shared" si="2"/>
        <v>0</v>
      </c>
      <c r="I89" s="173" t="str">
        <f t="shared" si="2"/>
        <v>0</v>
      </c>
      <c r="J89" s="173" t="str">
        <f t="shared" si="2"/>
        <v>0</v>
      </c>
      <c r="K89" s="173" t="str">
        <f t="shared" si="2"/>
        <v>0</v>
      </c>
      <c r="L89" s="173" t="str">
        <f t="shared" si="2"/>
        <v>0</v>
      </c>
      <c r="M89" s="173" t="str">
        <f t="shared" si="2"/>
        <v>0</v>
      </c>
      <c r="N89" s="173" t="str">
        <f t="shared" si="2"/>
        <v>0</v>
      </c>
      <c r="O89" s="173" t="str">
        <f t="shared" si="2"/>
        <v>0</v>
      </c>
      <c r="P89" s="173" t="str">
        <f t="shared" si="2"/>
        <v>0</v>
      </c>
      <c r="Q89" s="173" t="str">
        <f t="shared" si="2"/>
        <v>0</v>
      </c>
      <c r="R89" s="191"/>
      <c r="S89" s="191"/>
      <c r="T89" s="191"/>
      <c r="U89" s="191"/>
      <c r="V89" s="191"/>
      <c r="W89" s="191"/>
      <c r="X89" s="191"/>
      <c r="Y89" s="191"/>
      <c r="Z89" s="191"/>
      <c r="AA89" s="191"/>
      <c r="AB89" s="191"/>
      <c r="AC89" s="191"/>
      <c r="AD89" s="191"/>
      <c r="AE89" s="191"/>
      <c r="AF89" s="191"/>
      <c r="AG89" s="191"/>
      <c r="AH89" s="191"/>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row>
    <row r="90" spans="1:68" ht="47.25" x14ac:dyDescent="0.25">
      <c r="A90" s="202" t="s">
        <v>269</v>
      </c>
      <c r="B90" s="186" t="s">
        <v>941</v>
      </c>
      <c r="C90" s="173" t="str">
        <f>IF(C7+C89=0,"0",C7+C89)</f>
        <v>0</v>
      </c>
      <c r="D90" s="173" t="str">
        <f t="shared" ref="D90:Q90" si="3">IF(D7+D89=0,"0",D7+D89)</f>
        <v>0</v>
      </c>
      <c r="E90" s="173" t="str">
        <f t="shared" si="3"/>
        <v>0</v>
      </c>
      <c r="F90" s="173" t="str">
        <f t="shared" si="3"/>
        <v>0</v>
      </c>
      <c r="G90" s="173" t="str">
        <f t="shared" si="3"/>
        <v>0</v>
      </c>
      <c r="H90" s="173" t="str">
        <f t="shared" si="3"/>
        <v>0</v>
      </c>
      <c r="I90" s="173" t="str">
        <f t="shared" si="3"/>
        <v>0</v>
      </c>
      <c r="J90" s="173" t="str">
        <f t="shared" si="3"/>
        <v>0</v>
      </c>
      <c r="K90" s="173" t="str">
        <f t="shared" si="3"/>
        <v>0</v>
      </c>
      <c r="L90" s="173" t="str">
        <f t="shared" si="3"/>
        <v>0</v>
      </c>
      <c r="M90" s="173" t="str">
        <f t="shared" si="3"/>
        <v>0</v>
      </c>
      <c r="N90" s="173" t="str">
        <f t="shared" si="3"/>
        <v>0</v>
      </c>
      <c r="O90" s="173" t="str">
        <f t="shared" si="3"/>
        <v>0</v>
      </c>
      <c r="P90" s="173" t="str">
        <f t="shared" si="3"/>
        <v>0</v>
      </c>
      <c r="Q90" s="173" t="str">
        <f t="shared" si="3"/>
        <v>0</v>
      </c>
      <c r="R90" s="191"/>
      <c r="S90" s="191"/>
      <c r="T90" s="191"/>
      <c r="U90" s="191"/>
      <c r="V90" s="191"/>
      <c r="W90" s="191"/>
      <c r="X90" s="191"/>
      <c r="Y90" s="191"/>
      <c r="Z90" s="191"/>
      <c r="AA90" s="191"/>
      <c r="AB90" s="191"/>
      <c r="AC90" s="191"/>
      <c r="AD90" s="191"/>
      <c r="AE90" s="191"/>
      <c r="AF90" s="191"/>
      <c r="AG90" s="191"/>
      <c r="AH90" s="191"/>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row>
    <row r="91" spans="1:68" ht="19.5" x14ac:dyDescent="0.25">
      <c r="A91" s="176"/>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c r="BM91" s="67"/>
      <c r="BN91" s="67"/>
      <c r="BO91" s="67"/>
      <c r="BP91" s="67"/>
    </row>
    <row r="92" spans="1:68" ht="19.5" x14ac:dyDescent="0.25">
      <c r="A92" s="521">
        <f>Анкета_ЮЛ!B176</f>
        <v>0</v>
      </c>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c r="BM92" s="67"/>
      <c r="BN92" s="67"/>
      <c r="BO92" s="67"/>
      <c r="BP92" s="67"/>
    </row>
    <row r="93" spans="1:68" ht="19.5" x14ac:dyDescent="0.25">
      <c r="A93" s="177"/>
      <c r="R93" s="67"/>
      <c r="S93" s="67"/>
      <c r="T93" s="67"/>
      <c r="U93" s="67"/>
      <c r="V93" s="67"/>
      <c r="W93" s="67"/>
      <c r="X93" s="67"/>
      <c r="Y93" s="67"/>
      <c r="Z93" s="67"/>
      <c r="AA93" s="67"/>
      <c r="AB93" s="67"/>
      <c r="AC93" s="67"/>
      <c r="AD93" s="67"/>
      <c r="AE93" s="67"/>
      <c r="AF93" s="67"/>
      <c r="AG93" s="67"/>
      <c r="AH93" s="67"/>
      <c r="AI93" s="67"/>
      <c r="AJ93" s="67"/>
      <c r="AK93" s="67"/>
      <c r="AL93" s="67"/>
      <c r="AM93" s="67"/>
      <c r="AN93" s="67"/>
      <c r="AO93" s="67"/>
      <c r="AP93" s="67"/>
      <c r="AQ93" s="67"/>
      <c r="AR93" s="67"/>
      <c r="AS93" s="67"/>
      <c r="AT93" s="67"/>
      <c r="AU93" s="67"/>
      <c r="AV93" s="67"/>
      <c r="AW93" s="67"/>
      <c r="AX93" s="67"/>
      <c r="AY93" s="67"/>
      <c r="AZ93" s="67"/>
      <c r="BA93" s="67"/>
      <c r="BB93" s="67"/>
      <c r="BC93" s="67"/>
      <c r="BD93" s="67"/>
      <c r="BE93" s="67"/>
      <c r="BF93" s="67"/>
      <c r="BG93" s="67"/>
      <c r="BH93" s="67"/>
      <c r="BI93" s="67"/>
      <c r="BJ93" s="67"/>
      <c r="BK93" s="67"/>
      <c r="BL93" s="67"/>
      <c r="BM93" s="67"/>
      <c r="BN93" s="67"/>
      <c r="BO93" s="67"/>
      <c r="BP93" s="67"/>
    </row>
    <row r="94" spans="1:68" ht="19.5" x14ac:dyDescent="0.25">
      <c r="A94" s="177" t="s">
        <v>942</v>
      </c>
    </row>
    <row r="95" spans="1:68" x14ac:dyDescent="0.25">
      <c r="A95" s="178" t="s">
        <v>912</v>
      </c>
    </row>
    <row r="96" spans="1:68" x14ac:dyDescent="0.25">
      <c r="A96" s="178" t="s">
        <v>943</v>
      </c>
    </row>
    <row r="97" spans="1:17" ht="19.5" x14ac:dyDescent="0.25">
      <c r="A97" s="176"/>
    </row>
    <row r="98" spans="1:17" x14ac:dyDescent="0.25">
      <c r="A98" s="1252" t="s">
        <v>1697</v>
      </c>
      <c r="B98" s="1252"/>
      <c r="C98" s="1252"/>
      <c r="D98" s="1252"/>
      <c r="E98" s="1252"/>
      <c r="F98" s="1252"/>
      <c r="G98" s="1252"/>
      <c r="H98" s="1252"/>
      <c r="I98" s="1252"/>
      <c r="J98" s="1252"/>
      <c r="K98" s="1252"/>
      <c r="L98" s="1252"/>
      <c r="M98" s="1252"/>
      <c r="N98" s="1252"/>
      <c r="O98" s="1252"/>
      <c r="P98" s="1252"/>
      <c r="Q98" s="1252"/>
    </row>
    <row r="99" spans="1:17" x14ac:dyDescent="0.25">
      <c r="A99" s="1252" t="s">
        <v>913</v>
      </c>
      <c r="B99" s="1252"/>
      <c r="C99" s="1252"/>
      <c r="D99" s="1252"/>
      <c r="E99" s="1252"/>
      <c r="F99" s="1252"/>
      <c r="G99" s="1252"/>
      <c r="H99" s="1252"/>
      <c r="I99" s="1252"/>
      <c r="J99" s="1252"/>
      <c r="K99" s="1252"/>
      <c r="L99" s="1252"/>
      <c r="M99" s="1252"/>
      <c r="N99" s="1252"/>
      <c r="O99" s="1252"/>
      <c r="P99" s="1252"/>
      <c r="Q99" s="1252"/>
    </row>
    <row r="100" spans="1:17" x14ac:dyDescent="0.25">
      <c r="A100" s="1252" t="s">
        <v>944</v>
      </c>
      <c r="B100" s="1252"/>
      <c r="C100" s="1252"/>
      <c r="D100" s="1252"/>
      <c r="E100" s="1252"/>
      <c r="F100" s="1252"/>
      <c r="G100" s="1252"/>
      <c r="H100" s="1252"/>
      <c r="I100" s="1252"/>
      <c r="J100" s="1252"/>
      <c r="K100" s="1252"/>
      <c r="L100" s="1252"/>
      <c r="M100" s="1252"/>
      <c r="N100" s="1252"/>
      <c r="O100" s="1252"/>
      <c r="P100" s="1252"/>
      <c r="Q100" s="1252"/>
    </row>
  </sheetData>
  <sheetProtection formatCells="0" formatColumns="0" formatRows="0" insertColumns="0" deleteColumns="0"/>
  <mergeCells count="7">
    <mergeCell ref="A2:Q2"/>
    <mergeCell ref="A5:A6"/>
    <mergeCell ref="B5:B6"/>
    <mergeCell ref="C5:Q5"/>
    <mergeCell ref="A100:Q100"/>
    <mergeCell ref="A98:Q98"/>
    <mergeCell ref="A99:Q99"/>
  </mergeCells>
  <hyperlinks>
    <hyperlink ref="A95" location="_ftn2" display="_ftn2"/>
    <hyperlink ref="A96" location="_ftn3" display="_ftn3"/>
    <hyperlink ref="A99" location="_ftnref2" display="_ftnref2"/>
    <hyperlink ref="A100" location="_ftnref3" display="_ftnref3"/>
    <hyperlink ref="C5" location="_ftn1" display="_ftn1"/>
    <hyperlink ref="A98" location="_ftnref1" display="_ftnref1"/>
  </hyperlinks>
  <pageMargins left="0.7" right="0.7" top="0.75" bottom="0.75" header="0.3" footer="0.3"/>
  <pageSetup paperSize="9" scale="65" fitToHeight="0" orientation="landscape" verticalDpi="0" r:id="rId1"/>
  <colBreaks count="1" manualBreakCount="1">
    <brk id="1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C000"/>
  </sheetPr>
  <dimension ref="A1:P106"/>
  <sheetViews>
    <sheetView view="pageBreakPreview" zoomScale="85" zoomScaleNormal="100" zoomScaleSheetLayoutView="85" workbookViewId="0">
      <selection activeCell="M2" sqref="M2"/>
    </sheetView>
  </sheetViews>
  <sheetFormatPr defaultRowHeight="15.75" outlineLevelRow="1" x14ac:dyDescent="0.25"/>
  <cols>
    <col min="1" max="1" width="33.7109375" style="456" customWidth="1"/>
    <col min="2" max="2" width="13.140625" style="456" customWidth="1"/>
    <col min="3" max="3" width="14.28515625" style="456" customWidth="1"/>
    <col min="4" max="4" width="16.42578125" style="456" customWidth="1"/>
    <col min="5" max="5" width="15.42578125" style="456" customWidth="1"/>
    <col min="6" max="7" width="14.5703125" style="456" customWidth="1"/>
    <col min="8" max="9" width="13.5703125" style="456" customWidth="1"/>
    <col min="10" max="10" width="15.5703125" style="456" customWidth="1"/>
    <col min="11" max="11" width="13.5703125" style="456" customWidth="1"/>
    <col min="12" max="16384" width="9.140625" style="456"/>
  </cols>
  <sheetData>
    <row r="1" spans="1:13" x14ac:dyDescent="0.25">
      <c r="A1" s="484"/>
      <c r="B1" s="459"/>
      <c r="C1" s="459"/>
      <c r="D1" s="459"/>
      <c r="E1" s="459"/>
      <c r="H1" s="456" t="s">
        <v>471</v>
      </c>
      <c r="J1" s="491"/>
      <c r="L1" s="456" t="s">
        <v>471</v>
      </c>
      <c r="M1" s="456" t="s">
        <v>471</v>
      </c>
    </row>
    <row r="2" spans="1:13" x14ac:dyDescent="0.25">
      <c r="A2" s="1293" t="s">
        <v>1681</v>
      </c>
      <c r="B2" s="1293"/>
      <c r="C2" s="1293"/>
      <c r="D2" s="1293"/>
      <c r="E2" s="1293"/>
      <c r="F2" s="1293"/>
      <c r="G2" s="1293"/>
      <c r="H2" s="1293"/>
      <c r="I2" s="1293"/>
      <c r="J2" s="1293"/>
      <c r="K2" s="1293"/>
    </row>
    <row r="3" spans="1:13" x14ac:dyDescent="0.25">
      <c r="A3" s="1291" t="s">
        <v>1398</v>
      </c>
      <c r="B3" s="1291"/>
      <c r="C3" s="1291"/>
      <c r="D3" s="1291"/>
      <c r="E3" s="1291"/>
      <c r="F3" s="1291"/>
      <c r="G3" s="1291"/>
      <c r="H3" s="1291"/>
      <c r="I3" s="1291"/>
      <c r="J3" s="1291"/>
      <c r="K3" s="1291"/>
    </row>
    <row r="4" spans="1:13" ht="14.25" customHeight="1" x14ac:dyDescent="0.25">
      <c r="A4" s="460" t="s">
        <v>471</v>
      </c>
      <c r="B4" s="459"/>
      <c r="C4" s="459"/>
      <c r="D4" s="459"/>
      <c r="E4" s="459"/>
      <c r="K4" s="456" t="s">
        <v>1399</v>
      </c>
    </row>
    <row r="5" spans="1:13" x14ac:dyDescent="0.25">
      <c r="J5" s="460" t="s">
        <v>372</v>
      </c>
    </row>
    <row r="6" spans="1:13" ht="51" customHeight="1" x14ac:dyDescent="0.25">
      <c r="A6" s="1290" t="s">
        <v>1387</v>
      </c>
      <c r="B6" s="1292"/>
      <c r="C6" s="1292"/>
      <c r="D6" s="1269"/>
      <c r="E6" s="443" t="s">
        <v>840</v>
      </c>
      <c r="F6" s="1290" t="s">
        <v>896</v>
      </c>
      <c r="G6" s="1269"/>
      <c r="H6" s="1290" t="s">
        <v>1409</v>
      </c>
      <c r="I6" s="1269"/>
      <c r="J6" s="1290" t="s">
        <v>897</v>
      </c>
      <c r="K6" s="1269"/>
    </row>
    <row r="7" spans="1:13" x14ac:dyDescent="0.25">
      <c r="A7" s="1253" t="s">
        <v>841</v>
      </c>
      <c r="B7" s="1253"/>
      <c r="C7" s="1253"/>
      <c r="D7" s="1253"/>
      <c r="E7" s="455"/>
      <c r="F7" s="1285"/>
      <c r="G7" s="1286"/>
      <c r="H7" s="1285"/>
      <c r="I7" s="1286"/>
      <c r="J7" s="1285"/>
      <c r="K7" s="1286"/>
    </row>
    <row r="8" spans="1:13" x14ac:dyDescent="0.25">
      <c r="A8" s="1253" t="s">
        <v>842</v>
      </c>
      <c r="B8" s="1253"/>
      <c r="C8" s="1253"/>
      <c r="D8" s="1253"/>
      <c r="E8" s="443" t="s">
        <v>843</v>
      </c>
      <c r="F8" s="1287">
        <f>SUM(F9:G12)</f>
        <v>0</v>
      </c>
      <c r="G8" s="1288"/>
      <c r="H8" s="1287">
        <f>SUM(H9:I12)</f>
        <v>0</v>
      </c>
      <c r="I8" s="1288"/>
      <c r="J8" s="1287">
        <f>SUM(J9:K12)</f>
        <v>0</v>
      </c>
      <c r="K8" s="1288"/>
    </row>
    <row r="9" spans="1:13" ht="31.5" customHeight="1" x14ac:dyDescent="0.25">
      <c r="A9" s="1253" t="s">
        <v>844</v>
      </c>
      <c r="B9" s="1253"/>
      <c r="C9" s="1253"/>
      <c r="D9" s="1253"/>
      <c r="E9" s="443" t="s">
        <v>845</v>
      </c>
      <c r="F9" s="1285"/>
      <c r="G9" s="1286"/>
      <c r="H9" s="1285"/>
      <c r="I9" s="1286"/>
      <c r="J9" s="1285"/>
      <c r="K9" s="1286"/>
    </row>
    <row r="10" spans="1:13" ht="15.75" customHeight="1" x14ac:dyDescent="0.25">
      <c r="A10" s="1253" t="s">
        <v>846</v>
      </c>
      <c r="B10" s="1253"/>
      <c r="C10" s="1253"/>
      <c r="D10" s="1253"/>
      <c r="E10" s="443" t="s">
        <v>847</v>
      </c>
      <c r="F10" s="1285"/>
      <c r="G10" s="1286"/>
      <c r="H10" s="1285"/>
      <c r="I10" s="1286"/>
      <c r="J10" s="1285"/>
      <c r="K10" s="1286"/>
    </row>
    <row r="11" spans="1:13" x14ac:dyDescent="0.25">
      <c r="A11" s="1253" t="s">
        <v>848</v>
      </c>
      <c r="B11" s="1253"/>
      <c r="C11" s="1253"/>
      <c r="D11" s="1253"/>
      <c r="E11" s="443" t="s">
        <v>849</v>
      </c>
      <c r="F11" s="1285"/>
      <c r="G11" s="1286"/>
      <c r="H11" s="1285"/>
      <c r="I11" s="1286"/>
      <c r="J11" s="1285"/>
      <c r="K11" s="1286"/>
    </row>
    <row r="12" spans="1:13" ht="33" customHeight="1" x14ac:dyDescent="0.25">
      <c r="A12" s="1253" t="s">
        <v>850</v>
      </c>
      <c r="B12" s="1253"/>
      <c r="C12" s="1253"/>
      <c r="D12" s="1253"/>
      <c r="E12" s="443" t="s">
        <v>851</v>
      </c>
      <c r="F12" s="1285"/>
      <c r="G12" s="1286"/>
      <c r="H12" s="1285"/>
      <c r="I12" s="1286"/>
      <c r="J12" s="1285"/>
      <c r="K12" s="1286"/>
    </row>
    <row r="13" spans="1:13" x14ac:dyDescent="0.25">
      <c r="A13" s="1253" t="s">
        <v>852</v>
      </c>
      <c r="B13" s="1253"/>
      <c r="C13" s="1253"/>
      <c r="D13" s="1253"/>
      <c r="E13" s="443" t="s">
        <v>853</v>
      </c>
      <c r="F13" s="1287">
        <f>SUM(F14:G21)</f>
        <v>0</v>
      </c>
      <c r="G13" s="1288"/>
      <c r="H13" s="1287">
        <f>SUM(H14:I21)</f>
        <v>0</v>
      </c>
      <c r="I13" s="1288"/>
      <c r="J13" s="1287">
        <f>SUM(J14:K21)</f>
        <v>0</v>
      </c>
      <c r="K13" s="1288"/>
    </row>
    <row r="14" spans="1:13" x14ac:dyDescent="0.25">
      <c r="A14" s="1253" t="s">
        <v>854</v>
      </c>
      <c r="B14" s="1253"/>
      <c r="C14" s="1253"/>
      <c r="D14" s="1253"/>
      <c r="E14" s="443" t="s">
        <v>855</v>
      </c>
      <c r="F14" s="1285"/>
      <c r="G14" s="1286"/>
      <c r="H14" s="1285"/>
      <c r="I14" s="1286"/>
      <c r="J14" s="1285"/>
      <c r="K14" s="1286"/>
    </row>
    <row r="15" spans="1:13" x14ac:dyDescent="0.25">
      <c r="A15" s="1253" t="s">
        <v>856</v>
      </c>
      <c r="B15" s="1253"/>
      <c r="C15" s="1253"/>
      <c r="D15" s="1253"/>
      <c r="E15" s="443" t="s">
        <v>857</v>
      </c>
      <c r="F15" s="1285"/>
      <c r="G15" s="1286"/>
      <c r="H15" s="1285"/>
      <c r="I15" s="1286"/>
      <c r="J15" s="1285"/>
      <c r="K15" s="1286"/>
    </row>
    <row r="16" spans="1:13" x14ac:dyDescent="0.25">
      <c r="A16" s="1253" t="s">
        <v>858</v>
      </c>
      <c r="B16" s="1253"/>
      <c r="C16" s="1253"/>
      <c r="D16" s="1253"/>
      <c r="E16" s="443" t="s">
        <v>859</v>
      </c>
      <c r="F16" s="1285"/>
      <c r="G16" s="1286"/>
      <c r="H16" s="1285"/>
      <c r="I16" s="1286"/>
      <c r="J16" s="1285"/>
      <c r="K16" s="1286"/>
    </row>
    <row r="17" spans="1:11" ht="15.75" customHeight="1" x14ac:dyDescent="0.25">
      <c r="A17" s="1253" t="s">
        <v>860</v>
      </c>
      <c r="B17" s="1253"/>
      <c r="C17" s="1253"/>
      <c r="D17" s="1253"/>
      <c r="E17" s="443" t="s">
        <v>861</v>
      </c>
      <c r="F17" s="1285"/>
      <c r="G17" s="1286"/>
      <c r="H17" s="1285"/>
      <c r="I17" s="1286"/>
      <c r="J17" s="1285"/>
      <c r="K17" s="1286"/>
    </row>
    <row r="18" spans="1:11" x14ac:dyDescent="0.25">
      <c r="A18" s="1253" t="s">
        <v>862</v>
      </c>
      <c r="B18" s="1253"/>
      <c r="C18" s="1253"/>
      <c r="D18" s="1253"/>
      <c r="E18" s="443" t="s">
        <v>863</v>
      </c>
      <c r="F18" s="1285"/>
      <c r="G18" s="1286"/>
      <c r="H18" s="1285"/>
      <c r="I18" s="1286"/>
      <c r="J18" s="1285"/>
      <c r="K18" s="1286"/>
    </row>
    <row r="19" spans="1:11" x14ac:dyDescent="0.25">
      <c r="A19" s="1253" t="s">
        <v>328</v>
      </c>
      <c r="B19" s="1253"/>
      <c r="C19" s="1253"/>
      <c r="D19" s="1253"/>
      <c r="E19" s="443" t="s">
        <v>864</v>
      </c>
      <c r="F19" s="1285"/>
      <c r="G19" s="1286"/>
      <c r="H19" s="1285"/>
      <c r="I19" s="1286"/>
      <c r="J19" s="1285"/>
      <c r="K19" s="1286"/>
    </row>
    <row r="20" spans="1:11" ht="15.75" customHeight="1" x14ac:dyDescent="0.25">
      <c r="A20" s="1253" t="s">
        <v>865</v>
      </c>
      <c r="B20" s="1253"/>
      <c r="C20" s="1253"/>
      <c r="D20" s="1253"/>
      <c r="E20" s="443" t="s">
        <v>866</v>
      </c>
      <c r="F20" s="1285"/>
      <c r="G20" s="1286"/>
      <c r="H20" s="1285"/>
      <c r="I20" s="1286"/>
      <c r="J20" s="1285"/>
      <c r="K20" s="1286"/>
    </row>
    <row r="21" spans="1:11" x14ac:dyDescent="0.25">
      <c r="A21" s="1253" t="s">
        <v>867</v>
      </c>
      <c r="B21" s="1253"/>
      <c r="C21" s="1253"/>
      <c r="D21" s="1253"/>
      <c r="E21" s="443" t="s">
        <v>868</v>
      </c>
      <c r="F21" s="1285"/>
      <c r="G21" s="1286"/>
      <c r="H21" s="1285"/>
      <c r="I21" s="1286"/>
      <c r="J21" s="1285"/>
      <c r="K21" s="1286"/>
    </row>
    <row r="22" spans="1:11" x14ac:dyDescent="0.25">
      <c r="A22" s="1253" t="s">
        <v>869</v>
      </c>
      <c r="B22" s="1253"/>
      <c r="C22" s="1253"/>
      <c r="D22" s="1253"/>
      <c r="E22" s="443" t="s">
        <v>870</v>
      </c>
      <c r="F22" s="1287">
        <f>F8+F13</f>
        <v>0</v>
      </c>
      <c r="G22" s="1288"/>
      <c r="H22" s="1287">
        <f>H8+H13</f>
        <v>0</v>
      </c>
      <c r="I22" s="1288"/>
      <c r="J22" s="1287">
        <f>J8+J13</f>
        <v>0</v>
      </c>
      <c r="K22" s="1288"/>
    </row>
    <row r="23" spans="1:11" ht="15.75" customHeight="1" x14ac:dyDescent="0.25">
      <c r="A23" s="1253" t="s">
        <v>871</v>
      </c>
      <c r="B23" s="1253"/>
      <c r="C23" s="1253"/>
      <c r="D23" s="1253"/>
      <c r="E23" s="455"/>
      <c r="F23" s="1285"/>
      <c r="G23" s="1286"/>
      <c r="H23" s="1285"/>
      <c r="I23" s="1286"/>
      <c r="J23" s="1285"/>
      <c r="K23" s="1286"/>
    </row>
    <row r="24" spans="1:11" x14ac:dyDescent="0.25">
      <c r="A24" s="1253" t="s">
        <v>872</v>
      </c>
      <c r="B24" s="1253"/>
      <c r="C24" s="1253"/>
      <c r="D24" s="1253"/>
      <c r="E24" s="443" t="s">
        <v>873</v>
      </c>
      <c r="F24" s="1287"/>
      <c r="G24" s="1288"/>
      <c r="H24" s="1287"/>
      <c r="I24" s="1288"/>
      <c r="J24" s="1287"/>
      <c r="K24" s="1288"/>
    </row>
    <row r="25" spans="1:11" ht="15.75" customHeight="1" x14ac:dyDescent="0.25">
      <c r="A25" s="1253" t="s">
        <v>874</v>
      </c>
      <c r="B25" s="1253"/>
      <c r="C25" s="1253"/>
      <c r="D25" s="1253"/>
      <c r="E25" s="443" t="s">
        <v>875</v>
      </c>
      <c r="F25" s="1287">
        <f>SUM(F26:G29)</f>
        <v>0</v>
      </c>
      <c r="G25" s="1288"/>
      <c r="H25" s="1287">
        <f>SUM(H26:I29)</f>
        <v>0</v>
      </c>
      <c r="I25" s="1288"/>
      <c r="J25" s="1287">
        <f>SUM(J26:K29)</f>
        <v>0</v>
      </c>
      <c r="K25" s="1288"/>
    </row>
    <row r="26" spans="1:11" ht="15.75" customHeight="1" x14ac:dyDescent="0.25">
      <c r="A26" s="1253" t="s">
        <v>876</v>
      </c>
      <c r="B26" s="1253"/>
      <c r="C26" s="1253"/>
      <c r="D26" s="1253"/>
      <c r="E26" s="443" t="s">
        <v>877</v>
      </c>
      <c r="F26" s="1285"/>
      <c r="G26" s="1286"/>
      <c r="H26" s="1285"/>
      <c r="I26" s="1286"/>
      <c r="J26" s="1285"/>
      <c r="K26" s="1286"/>
    </row>
    <row r="27" spans="1:11" ht="15.75" customHeight="1" x14ac:dyDescent="0.25">
      <c r="A27" s="1253" t="s">
        <v>878</v>
      </c>
      <c r="B27" s="1253"/>
      <c r="C27" s="1253"/>
      <c r="D27" s="1253"/>
      <c r="E27" s="443" t="s">
        <v>879</v>
      </c>
      <c r="F27" s="1285"/>
      <c r="G27" s="1286"/>
      <c r="H27" s="1285"/>
      <c r="I27" s="1286"/>
      <c r="J27" s="1285"/>
      <c r="K27" s="1286"/>
    </row>
    <row r="28" spans="1:11" x14ac:dyDescent="0.25">
      <c r="A28" s="1253" t="s">
        <v>880</v>
      </c>
      <c r="B28" s="1253"/>
      <c r="C28" s="1253"/>
      <c r="D28" s="1253"/>
      <c r="E28" s="443" t="s">
        <v>881</v>
      </c>
      <c r="F28" s="1285"/>
      <c r="G28" s="1286"/>
      <c r="H28" s="1285"/>
      <c r="I28" s="1286"/>
      <c r="J28" s="1285"/>
      <c r="K28" s="1286"/>
    </row>
    <row r="29" spans="1:11" ht="15.75" customHeight="1" x14ac:dyDescent="0.25">
      <c r="A29" s="1253" t="s">
        <v>882</v>
      </c>
      <c r="B29" s="1253"/>
      <c r="C29" s="1253"/>
      <c r="D29" s="1253"/>
      <c r="E29" s="443" t="s">
        <v>883</v>
      </c>
      <c r="F29" s="1285"/>
      <c r="G29" s="1286"/>
      <c r="H29" s="1285"/>
      <c r="I29" s="1286"/>
      <c r="J29" s="1285"/>
      <c r="K29" s="1286"/>
    </row>
    <row r="30" spans="1:11" ht="15.75" customHeight="1" x14ac:dyDescent="0.25">
      <c r="A30" s="1253" t="s">
        <v>884</v>
      </c>
      <c r="B30" s="1253"/>
      <c r="C30" s="1253"/>
      <c r="D30" s="1253"/>
      <c r="E30" s="443" t="s">
        <v>885</v>
      </c>
      <c r="F30" s="1287">
        <f>SUM(F31:G33)</f>
        <v>0</v>
      </c>
      <c r="G30" s="1288"/>
      <c r="H30" s="1287">
        <f t="shared" ref="H30" si="0">SUM(H31:I33)</f>
        <v>0</v>
      </c>
      <c r="I30" s="1288"/>
      <c r="J30" s="1287">
        <f t="shared" ref="J30" si="1">SUM(J31:K33)</f>
        <v>0</v>
      </c>
      <c r="K30" s="1288"/>
    </row>
    <row r="31" spans="1:11" x14ac:dyDescent="0.25">
      <c r="A31" s="1253" t="s">
        <v>886</v>
      </c>
      <c r="B31" s="1253"/>
      <c r="C31" s="1253"/>
      <c r="D31" s="1253"/>
      <c r="E31" s="443" t="s">
        <v>887</v>
      </c>
      <c r="F31" s="1285"/>
      <c r="G31" s="1286"/>
      <c r="H31" s="1285"/>
      <c r="I31" s="1286"/>
      <c r="J31" s="1285"/>
      <c r="K31" s="1286"/>
    </row>
    <row r="32" spans="1:11" ht="15.75" customHeight="1" x14ac:dyDescent="0.25">
      <c r="A32" s="1253" t="s">
        <v>888</v>
      </c>
      <c r="B32" s="1253"/>
      <c r="C32" s="1253"/>
      <c r="D32" s="1253"/>
      <c r="E32" s="443" t="s">
        <v>889</v>
      </c>
      <c r="F32" s="1285"/>
      <c r="G32" s="1286"/>
      <c r="H32" s="1285"/>
      <c r="I32" s="1286"/>
      <c r="J32" s="1285"/>
      <c r="K32" s="1286"/>
    </row>
    <row r="33" spans="1:11" ht="15.75" customHeight="1" x14ac:dyDescent="0.25">
      <c r="A33" s="1253" t="s">
        <v>890</v>
      </c>
      <c r="B33" s="1253"/>
      <c r="C33" s="1253"/>
      <c r="D33" s="1253"/>
      <c r="E33" s="443" t="s">
        <v>891</v>
      </c>
      <c r="F33" s="1285"/>
      <c r="G33" s="1286"/>
      <c r="H33" s="1285"/>
      <c r="I33" s="1286"/>
      <c r="J33" s="1285"/>
      <c r="K33" s="1286"/>
    </row>
    <row r="34" spans="1:11" x14ac:dyDescent="0.25">
      <c r="A34" s="1253" t="s">
        <v>892</v>
      </c>
      <c r="B34" s="1253"/>
      <c r="C34" s="1253"/>
      <c r="D34" s="1253"/>
      <c r="E34" s="443" t="s">
        <v>893</v>
      </c>
      <c r="F34" s="1287"/>
      <c r="G34" s="1288"/>
      <c r="H34" s="1287"/>
      <c r="I34" s="1288"/>
      <c r="J34" s="1287"/>
      <c r="K34" s="1288"/>
    </row>
    <row r="35" spans="1:11" ht="15.75" customHeight="1" x14ac:dyDescent="0.25">
      <c r="A35" s="1253" t="s">
        <v>894</v>
      </c>
      <c r="B35" s="1253"/>
      <c r="C35" s="1253"/>
      <c r="D35" s="1253"/>
      <c r="E35" s="443" t="s">
        <v>895</v>
      </c>
      <c r="F35" s="1287">
        <f>F24+F25+F30+F34</f>
        <v>0</v>
      </c>
      <c r="G35" s="1288"/>
      <c r="H35" s="1287">
        <f>H24+H25+H30+H34</f>
        <v>0</v>
      </c>
      <c r="I35" s="1288"/>
      <c r="J35" s="1287">
        <f>J24+J25+J30+J34</f>
        <v>0</v>
      </c>
      <c r="K35" s="1288"/>
    </row>
    <row r="36" spans="1:11" ht="7.5" customHeight="1" x14ac:dyDescent="0.25">
      <c r="A36" s="1272"/>
      <c r="B36" s="1273"/>
      <c r="C36" s="1273"/>
      <c r="D36" s="1273"/>
      <c r="E36" s="1273"/>
      <c r="F36" s="1273"/>
      <c r="G36" s="1273"/>
      <c r="H36" s="1273"/>
      <c r="I36" s="1273"/>
      <c r="J36" s="1273"/>
      <c r="K36" s="1274"/>
    </row>
    <row r="37" spans="1:11" x14ac:dyDescent="0.25">
      <c r="A37" s="485"/>
      <c r="B37" s="485"/>
      <c r="C37" s="485"/>
      <c r="D37" s="485"/>
      <c r="E37" s="485"/>
      <c r="F37" s="459"/>
      <c r="G37" s="459"/>
      <c r="H37" s="459"/>
      <c r="I37" s="459"/>
      <c r="J37" s="482" t="s">
        <v>376</v>
      </c>
      <c r="K37" s="459"/>
    </row>
    <row r="38" spans="1:11" ht="51" customHeight="1" x14ac:dyDescent="0.25">
      <c r="A38" s="1289" t="s">
        <v>839</v>
      </c>
      <c r="B38" s="1289"/>
      <c r="C38" s="1289"/>
      <c r="D38" s="1289"/>
      <c r="E38" s="443" t="s">
        <v>840</v>
      </c>
      <c r="F38" s="1290" t="s">
        <v>896</v>
      </c>
      <c r="G38" s="1269"/>
      <c r="H38" s="1290" t="s">
        <v>1409</v>
      </c>
      <c r="I38" s="1269"/>
      <c r="J38" s="1290" t="s">
        <v>897</v>
      </c>
      <c r="K38" s="1269"/>
    </row>
    <row r="39" spans="1:11" ht="15.75" customHeight="1" x14ac:dyDescent="0.25">
      <c r="A39" s="1253" t="s">
        <v>898</v>
      </c>
      <c r="B39" s="1253"/>
      <c r="C39" s="1253"/>
      <c r="D39" s="1253"/>
      <c r="E39" s="443" t="s">
        <v>843</v>
      </c>
      <c r="F39" s="1283"/>
      <c r="G39" s="1284"/>
      <c r="H39" s="1283"/>
      <c r="I39" s="1284"/>
      <c r="J39" s="1283"/>
      <c r="K39" s="1284"/>
    </row>
    <row r="40" spans="1:11" ht="15.75" customHeight="1" x14ac:dyDescent="0.25">
      <c r="A40" s="1253" t="s">
        <v>899</v>
      </c>
      <c r="B40" s="1253"/>
      <c r="C40" s="1253"/>
      <c r="D40" s="1253"/>
      <c r="E40" s="443" t="s">
        <v>845</v>
      </c>
      <c r="F40" s="1283"/>
      <c r="G40" s="1284"/>
      <c r="H40" s="1283"/>
      <c r="I40" s="1284"/>
      <c r="J40" s="1283"/>
      <c r="K40" s="1284"/>
    </row>
    <row r="41" spans="1:11" ht="15.75" customHeight="1" x14ac:dyDescent="0.25">
      <c r="A41" s="1253" t="s">
        <v>900</v>
      </c>
      <c r="B41" s="1253"/>
      <c r="C41" s="1253"/>
      <c r="D41" s="1253"/>
      <c r="E41" s="443" t="s">
        <v>847</v>
      </c>
      <c r="F41" s="1283"/>
      <c r="G41" s="1284"/>
      <c r="H41" s="1283"/>
      <c r="I41" s="1284"/>
      <c r="J41" s="1283"/>
      <c r="K41" s="1284"/>
    </row>
    <row r="42" spans="1:11" x14ac:dyDescent="0.25">
      <c r="A42" s="1253" t="s">
        <v>901</v>
      </c>
      <c r="B42" s="1253"/>
      <c r="C42" s="1253"/>
      <c r="D42" s="1253"/>
      <c r="E42" s="443" t="s">
        <v>849</v>
      </c>
      <c r="F42" s="1283"/>
      <c r="G42" s="1284"/>
      <c r="H42" s="1283"/>
      <c r="I42" s="1284"/>
      <c r="J42" s="1283"/>
      <c r="K42" s="1284"/>
    </row>
    <row r="43" spans="1:11" x14ac:dyDescent="0.25">
      <c r="A43" s="1253" t="s">
        <v>902</v>
      </c>
      <c r="B43" s="1253"/>
      <c r="C43" s="1253"/>
      <c r="D43" s="1253"/>
      <c r="E43" s="443" t="s">
        <v>853</v>
      </c>
      <c r="F43" s="1283"/>
      <c r="G43" s="1284"/>
      <c r="H43" s="1283"/>
      <c r="I43" s="1284"/>
      <c r="J43" s="1283"/>
      <c r="K43" s="1284"/>
    </row>
    <row r="44" spans="1:11" ht="15.75" customHeight="1" x14ac:dyDescent="0.25">
      <c r="A44" s="1253" t="s">
        <v>903</v>
      </c>
      <c r="B44" s="1253"/>
      <c r="C44" s="1253"/>
      <c r="D44" s="1253"/>
      <c r="E44" s="443" t="s">
        <v>855</v>
      </c>
      <c r="F44" s="1283"/>
      <c r="G44" s="1284"/>
      <c r="H44" s="1283"/>
      <c r="I44" s="1284"/>
      <c r="J44" s="1283"/>
      <c r="K44" s="1284"/>
    </row>
    <row r="45" spans="1:11" ht="15.75" customHeight="1" x14ac:dyDescent="0.25">
      <c r="A45" s="1253" t="s">
        <v>904</v>
      </c>
      <c r="B45" s="1253"/>
      <c r="C45" s="1253"/>
      <c r="D45" s="1253"/>
      <c r="E45" s="443" t="s">
        <v>857</v>
      </c>
      <c r="F45" s="1283"/>
      <c r="G45" s="1284"/>
      <c r="H45" s="1283"/>
      <c r="I45" s="1284"/>
      <c r="J45" s="1283"/>
      <c r="K45" s="1284"/>
    </row>
    <row r="46" spans="1:11" ht="33" customHeight="1" x14ac:dyDescent="0.25">
      <c r="A46" s="1253" t="s">
        <v>905</v>
      </c>
      <c r="B46" s="1253"/>
      <c r="C46" s="1253"/>
      <c r="D46" s="1253"/>
      <c r="E46" s="443" t="s">
        <v>859</v>
      </c>
      <c r="F46" s="1283"/>
      <c r="G46" s="1284"/>
      <c r="H46" s="1283"/>
      <c r="I46" s="1284"/>
      <c r="J46" s="1283"/>
      <c r="K46" s="1284"/>
    </row>
    <row r="47" spans="1:11" ht="35.25" customHeight="1" x14ac:dyDescent="0.25">
      <c r="A47" s="1253" t="s">
        <v>1101</v>
      </c>
      <c r="B47" s="1253"/>
      <c r="C47" s="1253"/>
      <c r="D47" s="1253"/>
      <c r="E47" s="443" t="s">
        <v>861</v>
      </c>
      <c r="F47" s="1283"/>
      <c r="G47" s="1284"/>
      <c r="H47" s="1283"/>
      <c r="I47" s="1284"/>
      <c r="J47" s="1283"/>
      <c r="K47" s="1284"/>
    </row>
    <row r="48" spans="1:11" ht="15.75" customHeight="1" x14ac:dyDescent="0.25">
      <c r="A48" s="1253" t="s">
        <v>1102</v>
      </c>
      <c r="B48" s="1253"/>
      <c r="C48" s="1253"/>
      <c r="D48" s="1253"/>
      <c r="E48" s="443" t="s">
        <v>863</v>
      </c>
      <c r="F48" s="1283"/>
      <c r="G48" s="1284"/>
      <c r="H48" s="1283"/>
      <c r="I48" s="1284"/>
      <c r="J48" s="1283"/>
      <c r="K48" s="1284"/>
    </row>
    <row r="49" spans="1:11" ht="15.75" customHeight="1" x14ac:dyDescent="0.25">
      <c r="A49" s="1253" t="s">
        <v>906</v>
      </c>
      <c r="B49" s="1253"/>
      <c r="C49" s="1253"/>
      <c r="D49" s="1253"/>
      <c r="E49" s="443" t="s">
        <v>864</v>
      </c>
      <c r="F49" s="1283"/>
      <c r="G49" s="1284"/>
      <c r="H49" s="1283"/>
      <c r="I49" s="1284"/>
      <c r="J49" s="1283"/>
      <c r="K49" s="1284"/>
    </row>
    <row r="50" spans="1:11" ht="15.75" customHeight="1" x14ac:dyDescent="0.25">
      <c r="A50" s="1253" t="s">
        <v>907</v>
      </c>
      <c r="B50" s="1253"/>
      <c r="C50" s="1253"/>
      <c r="D50" s="1253"/>
      <c r="E50" s="443" t="s">
        <v>866</v>
      </c>
      <c r="F50" s="1283"/>
      <c r="G50" s="1284"/>
      <c r="H50" s="1283"/>
      <c r="I50" s="1284"/>
      <c r="J50" s="1283"/>
      <c r="K50" s="1284"/>
    </row>
    <row r="51" spans="1:11" x14ac:dyDescent="0.25">
      <c r="A51" s="1253" t="s">
        <v>908</v>
      </c>
      <c r="B51" s="1253"/>
      <c r="C51" s="1253"/>
      <c r="D51" s="1253"/>
      <c r="E51" s="443" t="s">
        <v>868</v>
      </c>
      <c r="F51" s="1283"/>
      <c r="G51" s="1284"/>
      <c r="H51" s="1283"/>
      <c r="I51" s="1284"/>
      <c r="J51" s="1283"/>
      <c r="K51" s="1284"/>
    </row>
    <row r="52" spans="1:11" ht="30.75" customHeight="1" x14ac:dyDescent="0.25">
      <c r="A52" s="1253" t="s">
        <v>1112</v>
      </c>
      <c r="B52" s="1253"/>
      <c r="C52" s="1253"/>
      <c r="D52" s="1253"/>
      <c r="E52" s="443" t="s">
        <v>870</v>
      </c>
      <c r="F52" s="1283">
        <f>F44+F45+F46+F47</f>
        <v>0</v>
      </c>
      <c r="G52" s="1284"/>
      <c r="H52" s="1283">
        <f>H44+H45+H46+H47</f>
        <v>0</v>
      </c>
      <c r="I52" s="1284"/>
      <c r="J52" s="1283">
        <f>J44+J45+J46+J47</f>
        <v>0</v>
      </c>
      <c r="K52" s="1284"/>
    </row>
    <row r="53" spans="1:11" x14ac:dyDescent="0.25">
      <c r="A53" s="1253" t="s">
        <v>1103</v>
      </c>
      <c r="B53" s="1253"/>
      <c r="C53" s="1253"/>
      <c r="D53" s="1253"/>
      <c r="E53" s="443" t="s">
        <v>873</v>
      </c>
      <c r="F53" s="1270">
        <f>F39-F43</f>
        <v>0</v>
      </c>
      <c r="G53" s="1271"/>
      <c r="H53" s="1270">
        <f>H39-H43</f>
        <v>0</v>
      </c>
      <c r="I53" s="1271"/>
      <c r="J53" s="1270">
        <f>J39-J43</f>
        <v>0</v>
      </c>
      <c r="K53" s="1271"/>
    </row>
    <row r="54" spans="1:11" x14ac:dyDescent="0.25">
      <c r="A54" s="1253" t="s">
        <v>1104</v>
      </c>
      <c r="B54" s="1253"/>
      <c r="C54" s="1253"/>
      <c r="D54" s="1253"/>
      <c r="E54" s="443" t="s">
        <v>875</v>
      </c>
      <c r="F54" s="1283"/>
      <c r="G54" s="1284"/>
      <c r="H54" s="1283"/>
      <c r="I54" s="1284"/>
      <c r="J54" s="1283"/>
      <c r="K54" s="1284"/>
    </row>
    <row r="55" spans="1:11" ht="15.75" customHeight="1" x14ac:dyDescent="0.25">
      <c r="A55" s="1253" t="s">
        <v>1105</v>
      </c>
      <c r="B55" s="1253"/>
      <c r="C55" s="1253"/>
      <c r="D55" s="1253"/>
      <c r="E55" s="443" t="s">
        <v>885</v>
      </c>
      <c r="F55" s="1270">
        <f>F53-F54</f>
        <v>0</v>
      </c>
      <c r="G55" s="1271"/>
      <c r="H55" s="1270">
        <f>H53-H54</f>
        <v>0</v>
      </c>
      <c r="I55" s="1271"/>
      <c r="J55" s="1270">
        <f>J53-J54</f>
        <v>0</v>
      </c>
      <c r="K55" s="1271"/>
    </row>
    <row r="56" spans="1:11" ht="7.5" customHeight="1" x14ac:dyDescent="0.25">
      <c r="A56" s="1272"/>
      <c r="B56" s="1273"/>
      <c r="C56" s="1273"/>
      <c r="D56" s="1273"/>
      <c r="E56" s="1273"/>
      <c r="F56" s="1273"/>
      <c r="G56" s="1273"/>
      <c r="H56" s="1273"/>
      <c r="I56" s="1273"/>
      <c r="J56" s="1273"/>
      <c r="K56" s="1274"/>
    </row>
    <row r="57" spans="1:11" s="714" customFormat="1" x14ac:dyDescent="0.25">
      <c r="A57" s="1278" t="s">
        <v>1643</v>
      </c>
      <c r="B57" s="1279"/>
      <c r="C57" s="1279"/>
      <c r="D57" s="1279"/>
      <c r="E57" s="1279"/>
      <c r="F57" s="1279"/>
      <c r="G57" s="1279"/>
      <c r="H57" s="1279"/>
      <c r="I57" s="1279"/>
      <c r="J57" s="1279"/>
      <c r="K57" s="715"/>
    </row>
    <row r="58" spans="1:11" s="714" customFormat="1" x14ac:dyDescent="0.25">
      <c r="A58" s="718"/>
      <c r="B58" s="718"/>
      <c r="C58" s="718"/>
      <c r="D58" s="718"/>
      <c r="E58" s="718"/>
      <c r="F58" s="718"/>
      <c r="G58" s="718"/>
      <c r="H58" s="718"/>
      <c r="I58" s="717" t="s">
        <v>1094</v>
      </c>
      <c r="J58" s="715"/>
      <c r="K58" s="715"/>
    </row>
    <row r="59" spans="1:11" s="714" customFormat="1" x14ac:dyDescent="0.25">
      <c r="A59" s="722"/>
      <c r="B59" s="721"/>
      <c r="C59" s="721"/>
      <c r="D59" s="721"/>
      <c r="E59" s="721"/>
      <c r="F59" s="721"/>
      <c r="G59" s="721"/>
      <c r="H59" s="721"/>
      <c r="I59" s="721" t="s">
        <v>1644</v>
      </c>
      <c r="J59" s="715"/>
      <c r="K59" s="715"/>
    </row>
    <row r="60" spans="1:11" s="714" customFormat="1" x14ac:dyDescent="0.25">
      <c r="A60" s="1280" t="s">
        <v>1645</v>
      </c>
      <c r="B60" s="1281"/>
      <c r="C60" s="1281"/>
      <c r="D60" s="1281"/>
      <c r="E60" s="1281"/>
      <c r="F60" s="1281"/>
      <c r="G60" s="1281"/>
      <c r="H60" s="1281"/>
      <c r="I60" s="1282"/>
      <c r="J60" s="715"/>
      <c r="K60" s="715"/>
    </row>
    <row r="61" spans="1:11" s="714" customFormat="1" ht="63" x14ac:dyDescent="0.25">
      <c r="A61" s="887" t="s">
        <v>1646</v>
      </c>
      <c r="B61" s="719" t="s">
        <v>1647</v>
      </c>
      <c r="C61" s="719" t="s">
        <v>1648</v>
      </c>
      <c r="D61" s="719" t="s">
        <v>1648</v>
      </c>
      <c r="E61" s="719" t="s">
        <v>1648</v>
      </c>
      <c r="F61" s="719" t="s">
        <v>1648</v>
      </c>
      <c r="G61" s="719" t="s">
        <v>1648</v>
      </c>
      <c r="H61" s="719" t="s">
        <v>1648</v>
      </c>
      <c r="I61" s="719" t="s">
        <v>1648</v>
      </c>
      <c r="J61" s="715"/>
      <c r="K61" s="715"/>
    </row>
    <row r="62" spans="1:11" s="714" customFormat="1" ht="18.75" x14ac:dyDescent="0.25">
      <c r="A62" s="887" t="s">
        <v>1649</v>
      </c>
      <c r="B62" s="720"/>
      <c r="C62" s="720"/>
      <c r="D62" s="720"/>
      <c r="E62" s="720"/>
      <c r="F62" s="720"/>
      <c r="G62" s="720"/>
      <c r="H62" s="720"/>
      <c r="I62" s="720"/>
      <c r="J62" s="715"/>
      <c r="K62" s="715"/>
    </row>
    <row r="63" spans="1:11" s="714" customFormat="1" ht="6.75" customHeight="1" x14ac:dyDescent="0.25">
      <c r="A63" s="713"/>
      <c r="B63" s="713"/>
      <c r="C63" s="713"/>
      <c r="D63" s="713"/>
      <c r="E63" s="713"/>
      <c r="F63" s="713"/>
      <c r="G63" s="713"/>
      <c r="H63" s="713"/>
      <c r="I63" s="713"/>
      <c r="J63" s="713"/>
      <c r="K63" s="713"/>
    </row>
    <row r="64" spans="1:11" x14ac:dyDescent="0.25">
      <c r="A64" s="459"/>
      <c r="B64" s="459"/>
      <c r="C64" s="459"/>
      <c r="D64" s="459"/>
      <c r="E64" s="459"/>
      <c r="F64" s="459"/>
      <c r="G64" s="459"/>
      <c r="H64" s="459"/>
      <c r="I64" s="459"/>
      <c r="J64" s="716" t="s">
        <v>453</v>
      </c>
      <c r="K64" s="459"/>
    </row>
    <row r="65" spans="1:11" ht="19.5" thickBot="1" x14ac:dyDescent="0.3">
      <c r="A65" s="1275" t="s">
        <v>1650</v>
      </c>
      <c r="B65" s="1276"/>
      <c r="C65" s="1276"/>
      <c r="D65" s="1276"/>
      <c r="E65" s="1276"/>
      <c r="F65" s="1276"/>
      <c r="G65" s="1276"/>
      <c r="H65" s="1276"/>
      <c r="I65" s="1276"/>
      <c r="J65" s="1276"/>
      <c r="K65" s="1277"/>
    </row>
    <row r="66" spans="1:11" x14ac:dyDescent="0.25">
      <c r="A66" s="1262" t="s">
        <v>328</v>
      </c>
      <c r="B66" s="1263"/>
      <c r="C66" s="1263"/>
      <c r="D66" s="1263"/>
      <c r="E66" s="1264"/>
      <c r="F66" s="1265" t="s">
        <v>325</v>
      </c>
      <c r="G66" s="1266"/>
      <c r="H66" s="1266"/>
      <c r="I66" s="1266"/>
      <c r="J66" s="1266"/>
      <c r="K66" s="1267"/>
    </row>
    <row r="67" spans="1:11" ht="48" customHeight="1" x14ac:dyDescent="0.25">
      <c r="A67" s="466" t="s">
        <v>329</v>
      </c>
      <c r="B67" s="494" t="s">
        <v>1298</v>
      </c>
      <c r="C67" s="494" t="s">
        <v>174</v>
      </c>
      <c r="D67" s="494" t="s">
        <v>1291</v>
      </c>
      <c r="E67" s="467" t="s">
        <v>1301</v>
      </c>
      <c r="F67" s="1268" t="s">
        <v>329</v>
      </c>
      <c r="G67" s="1269"/>
      <c r="H67" s="494" t="s">
        <v>1298</v>
      </c>
      <c r="I67" s="468" t="s">
        <v>174</v>
      </c>
      <c r="J67" s="494" t="s">
        <v>1291</v>
      </c>
      <c r="K67" s="467" t="s">
        <v>1300</v>
      </c>
    </row>
    <row r="68" spans="1:11" x14ac:dyDescent="0.25">
      <c r="A68" s="470"/>
      <c r="B68" s="477"/>
      <c r="C68" s="454" t="e">
        <f>B68/$B$93</f>
        <v>#DIV/0!</v>
      </c>
      <c r="D68" s="480"/>
      <c r="E68" s="471"/>
      <c r="F68" s="1258"/>
      <c r="G68" s="1259"/>
      <c r="H68" s="477"/>
      <c r="I68" s="454" t="e">
        <f>H68/$H$93*100</f>
        <v>#DIV/0!</v>
      </c>
      <c r="J68" s="454"/>
      <c r="K68" s="472"/>
    </row>
    <row r="69" spans="1:11" x14ac:dyDescent="0.25">
      <c r="A69" s="470"/>
      <c r="B69" s="477"/>
      <c r="C69" s="454" t="e">
        <f t="shared" ref="C69:C92" si="2">B69/$B$93</f>
        <v>#DIV/0!</v>
      </c>
      <c r="D69" s="480"/>
      <c r="E69" s="471"/>
      <c r="F69" s="1258"/>
      <c r="G69" s="1259"/>
      <c r="H69" s="477"/>
      <c r="I69" s="454" t="e">
        <f t="shared" ref="I69:I92" si="3">H69/$H$93*100</f>
        <v>#DIV/0!</v>
      </c>
      <c r="J69" s="454"/>
      <c r="K69" s="472"/>
    </row>
    <row r="70" spans="1:11" x14ac:dyDescent="0.25">
      <c r="A70" s="470"/>
      <c r="B70" s="477"/>
      <c r="C70" s="454" t="e">
        <f t="shared" si="2"/>
        <v>#DIV/0!</v>
      </c>
      <c r="D70" s="480"/>
      <c r="E70" s="471"/>
      <c r="F70" s="1258"/>
      <c r="G70" s="1259"/>
      <c r="H70" s="477"/>
      <c r="I70" s="454" t="e">
        <f t="shared" si="3"/>
        <v>#DIV/0!</v>
      </c>
      <c r="J70" s="454"/>
      <c r="K70" s="472"/>
    </row>
    <row r="71" spans="1:11" x14ac:dyDescent="0.25">
      <c r="A71" s="470"/>
      <c r="B71" s="477"/>
      <c r="C71" s="454" t="e">
        <f t="shared" si="2"/>
        <v>#DIV/0!</v>
      </c>
      <c r="D71" s="480"/>
      <c r="E71" s="471"/>
      <c r="F71" s="1258"/>
      <c r="G71" s="1259"/>
      <c r="H71" s="477"/>
      <c r="I71" s="454" t="e">
        <f t="shared" si="3"/>
        <v>#DIV/0!</v>
      </c>
      <c r="J71" s="454"/>
      <c r="K71" s="472"/>
    </row>
    <row r="72" spans="1:11" x14ac:dyDescent="0.25">
      <c r="A72" s="470"/>
      <c r="B72" s="477"/>
      <c r="C72" s="454" t="e">
        <f t="shared" si="2"/>
        <v>#DIV/0!</v>
      </c>
      <c r="D72" s="480"/>
      <c r="E72" s="471"/>
      <c r="F72" s="1258"/>
      <c r="G72" s="1259"/>
      <c r="H72" s="477"/>
      <c r="I72" s="454" t="e">
        <f t="shared" si="3"/>
        <v>#DIV/0!</v>
      </c>
      <c r="J72" s="454"/>
      <c r="K72" s="472"/>
    </row>
    <row r="73" spans="1:11" x14ac:dyDescent="0.25">
      <c r="A73" s="470"/>
      <c r="B73" s="477"/>
      <c r="C73" s="454" t="e">
        <f t="shared" si="2"/>
        <v>#DIV/0!</v>
      </c>
      <c r="D73" s="480"/>
      <c r="E73" s="471"/>
      <c r="F73" s="1258"/>
      <c r="G73" s="1259"/>
      <c r="H73" s="477"/>
      <c r="I73" s="454" t="e">
        <f t="shared" si="3"/>
        <v>#DIV/0!</v>
      </c>
      <c r="J73" s="454"/>
      <c r="K73" s="472"/>
    </row>
    <row r="74" spans="1:11" x14ac:dyDescent="0.25">
      <c r="A74" s="470"/>
      <c r="B74" s="477"/>
      <c r="C74" s="454" t="e">
        <f t="shared" si="2"/>
        <v>#DIV/0!</v>
      </c>
      <c r="D74" s="480"/>
      <c r="E74" s="471"/>
      <c r="F74" s="1258"/>
      <c r="G74" s="1259"/>
      <c r="H74" s="477"/>
      <c r="I74" s="454" t="e">
        <f t="shared" si="3"/>
        <v>#DIV/0!</v>
      </c>
      <c r="J74" s="454"/>
      <c r="K74" s="472"/>
    </row>
    <row r="75" spans="1:11" x14ac:dyDescent="0.25">
      <c r="A75" s="470"/>
      <c r="B75" s="477"/>
      <c r="C75" s="454" t="e">
        <f t="shared" si="2"/>
        <v>#DIV/0!</v>
      </c>
      <c r="D75" s="480"/>
      <c r="E75" s="471"/>
      <c r="F75" s="1258"/>
      <c r="G75" s="1259"/>
      <c r="H75" s="477"/>
      <c r="I75" s="454" t="e">
        <f t="shared" si="3"/>
        <v>#DIV/0!</v>
      </c>
      <c r="J75" s="454"/>
      <c r="K75" s="472"/>
    </row>
    <row r="76" spans="1:11" hidden="1" outlineLevel="1" x14ac:dyDescent="0.25">
      <c r="A76" s="470"/>
      <c r="B76" s="477"/>
      <c r="C76" s="454" t="e">
        <f t="shared" si="2"/>
        <v>#DIV/0!</v>
      </c>
      <c r="D76" s="480"/>
      <c r="E76" s="471"/>
      <c r="F76" s="1258"/>
      <c r="G76" s="1259"/>
      <c r="H76" s="477"/>
      <c r="I76" s="454" t="e">
        <f t="shared" si="3"/>
        <v>#DIV/0!</v>
      </c>
      <c r="J76" s="454"/>
      <c r="K76" s="472"/>
    </row>
    <row r="77" spans="1:11" hidden="1" outlineLevel="1" x14ac:dyDescent="0.25">
      <c r="A77" s="470"/>
      <c r="B77" s="477"/>
      <c r="C77" s="454" t="e">
        <f t="shared" si="2"/>
        <v>#DIV/0!</v>
      </c>
      <c r="D77" s="480"/>
      <c r="E77" s="471"/>
      <c r="F77" s="1258"/>
      <c r="G77" s="1259"/>
      <c r="H77" s="477"/>
      <c r="I77" s="454" t="e">
        <f t="shared" si="3"/>
        <v>#DIV/0!</v>
      </c>
      <c r="J77" s="454"/>
      <c r="K77" s="472"/>
    </row>
    <row r="78" spans="1:11" hidden="1" outlineLevel="1" x14ac:dyDescent="0.25">
      <c r="A78" s="470"/>
      <c r="B78" s="477"/>
      <c r="C78" s="454" t="e">
        <f t="shared" si="2"/>
        <v>#DIV/0!</v>
      </c>
      <c r="D78" s="480"/>
      <c r="E78" s="471"/>
      <c r="F78" s="1258"/>
      <c r="G78" s="1259"/>
      <c r="H78" s="477"/>
      <c r="I78" s="454" t="e">
        <f t="shared" si="3"/>
        <v>#DIV/0!</v>
      </c>
      <c r="J78" s="454"/>
      <c r="K78" s="472"/>
    </row>
    <row r="79" spans="1:11" hidden="1" outlineLevel="1" x14ac:dyDescent="0.25">
      <c r="A79" s="470"/>
      <c r="B79" s="477"/>
      <c r="C79" s="454" t="e">
        <f t="shared" si="2"/>
        <v>#DIV/0!</v>
      </c>
      <c r="D79" s="480"/>
      <c r="E79" s="471"/>
      <c r="F79" s="1258"/>
      <c r="G79" s="1259"/>
      <c r="H79" s="477"/>
      <c r="I79" s="454" t="e">
        <f t="shared" si="3"/>
        <v>#DIV/0!</v>
      </c>
      <c r="J79" s="454"/>
      <c r="K79" s="472"/>
    </row>
    <row r="80" spans="1:11" hidden="1" outlineLevel="1" x14ac:dyDescent="0.25">
      <c r="A80" s="470"/>
      <c r="B80" s="477"/>
      <c r="C80" s="454" t="e">
        <f t="shared" si="2"/>
        <v>#DIV/0!</v>
      </c>
      <c r="D80" s="480"/>
      <c r="E80" s="471"/>
      <c r="F80" s="1258"/>
      <c r="G80" s="1259"/>
      <c r="H80" s="477"/>
      <c r="I80" s="454" t="e">
        <f t="shared" si="3"/>
        <v>#DIV/0!</v>
      </c>
      <c r="J80" s="454"/>
      <c r="K80" s="472"/>
    </row>
    <row r="81" spans="1:11" hidden="1" outlineLevel="1" x14ac:dyDescent="0.25">
      <c r="A81" s="470"/>
      <c r="B81" s="477"/>
      <c r="C81" s="454" t="e">
        <f t="shared" si="2"/>
        <v>#DIV/0!</v>
      </c>
      <c r="D81" s="480"/>
      <c r="E81" s="471"/>
      <c r="F81" s="1258"/>
      <c r="G81" s="1259"/>
      <c r="H81" s="477"/>
      <c r="I81" s="454" t="e">
        <f t="shared" si="3"/>
        <v>#DIV/0!</v>
      </c>
      <c r="J81" s="454"/>
      <c r="K81" s="472"/>
    </row>
    <row r="82" spans="1:11" hidden="1" outlineLevel="1" x14ac:dyDescent="0.25">
      <c r="A82" s="470"/>
      <c r="B82" s="477"/>
      <c r="C82" s="454" t="e">
        <f t="shared" si="2"/>
        <v>#DIV/0!</v>
      </c>
      <c r="D82" s="480"/>
      <c r="E82" s="471"/>
      <c r="F82" s="1258"/>
      <c r="G82" s="1259"/>
      <c r="H82" s="477"/>
      <c r="I82" s="454" t="e">
        <f t="shared" si="3"/>
        <v>#DIV/0!</v>
      </c>
      <c r="J82" s="454"/>
      <c r="K82" s="472"/>
    </row>
    <row r="83" spans="1:11" hidden="1" outlineLevel="1" x14ac:dyDescent="0.25">
      <c r="A83" s="470"/>
      <c r="B83" s="477"/>
      <c r="C83" s="454" t="e">
        <f t="shared" si="2"/>
        <v>#DIV/0!</v>
      </c>
      <c r="D83" s="480"/>
      <c r="E83" s="471"/>
      <c r="F83" s="1258"/>
      <c r="G83" s="1259"/>
      <c r="H83" s="477"/>
      <c r="I83" s="454" t="e">
        <f t="shared" si="3"/>
        <v>#DIV/0!</v>
      </c>
      <c r="J83" s="454"/>
      <c r="K83" s="472"/>
    </row>
    <row r="84" spans="1:11" hidden="1" outlineLevel="1" x14ac:dyDescent="0.25">
      <c r="A84" s="470"/>
      <c r="B84" s="477"/>
      <c r="C84" s="454" t="e">
        <f t="shared" si="2"/>
        <v>#DIV/0!</v>
      </c>
      <c r="D84" s="480"/>
      <c r="E84" s="471"/>
      <c r="F84" s="1258"/>
      <c r="G84" s="1259"/>
      <c r="H84" s="477"/>
      <c r="I84" s="454" t="e">
        <f t="shared" si="3"/>
        <v>#DIV/0!</v>
      </c>
      <c r="J84" s="454"/>
      <c r="K84" s="472"/>
    </row>
    <row r="85" spans="1:11" hidden="1" outlineLevel="1" x14ac:dyDescent="0.25">
      <c r="A85" s="470"/>
      <c r="B85" s="477"/>
      <c r="C85" s="454" t="e">
        <f t="shared" si="2"/>
        <v>#DIV/0!</v>
      </c>
      <c r="D85" s="480"/>
      <c r="E85" s="471"/>
      <c r="F85" s="1258"/>
      <c r="G85" s="1259"/>
      <c r="H85" s="477"/>
      <c r="I85" s="454" t="e">
        <f t="shared" si="3"/>
        <v>#DIV/0!</v>
      </c>
      <c r="J85" s="454"/>
      <c r="K85" s="472"/>
    </row>
    <row r="86" spans="1:11" hidden="1" outlineLevel="1" x14ac:dyDescent="0.25">
      <c r="A86" s="470"/>
      <c r="B86" s="477"/>
      <c r="C86" s="454" t="e">
        <f t="shared" si="2"/>
        <v>#DIV/0!</v>
      </c>
      <c r="D86" s="480"/>
      <c r="E86" s="471"/>
      <c r="F86" s="1258"/>
      <c r="G86" s="1259"/>
      <c r="H86" s="477"/>
      <c r="I86" s="454" t="e">
        <f t="shared" si="3"/>
        <v>#DIV/0!</v>
      </c>
      <c r="J86" s="454"/>
      <c r="K86" s="472"/>
    </row>
    <row r="87" spans="1:11" hidden="1" outlineLevel="1" x14ac:dyDescent="0.25">
      <c r="A87" s="470"/>
      <c r="B87" s="477"/>
      <c r="C87" s="454" t="e">
        <f t="shared" si="2"/>
        <v>#DIV/0!</v>
      </c>
      <c r="D87" s="480"/>
      <c r="E87" s="471"/>
      <c r="F87" s="1258"/>
      <c r="G87" s="1259"/>
      <c r="H87" s="477"/>
      <c r="I87" s="454" t="e">
        <f t="shared" si="3"/>
        <v>#DIV/0!</v>
      </c>
      <c r="J87" s="454"/>
      <c r="K87" s="472"/>
    </row>
    <row r="88" spans="1:11" hidden="1" outlineLevel="1" x14ac:dyDescent="0.25">
      <c r="A88" s="470"/>
      <c r="B88" s="477"/>
      <c r="C88" s="454" t="e">
        <f t="shared" si="2"/>
        <v>#DIV/0!</v>
      </c>
      <c r="D88" s="480"/>
      <c r="E88" s="471"/>
      <c r="F88" s="1258"/>
      <c r="G88" s="1259"/>
      <c r="H88" s="477"/>
      <c r="I88" s="454" t="e">
        <f t="shared" si="3"/>
        <v>#DIV/0!</v>
      </c>
      <c r="J88" s="454"/>
      <c r="K88" s="472"/>
    </row>
    <row r="89" spans="1:11" hidden="1" outlineLevel="1" x14ac:dyDescent="0.25">
      <c r="A89" s="470"/>
      <c r="B89" s="477"/>
      <c r="C89" s="454" t="e">
        <f t="shared" si="2"/>
        <v>#DIV/0!</v>
      </c>
      <c r="D89" s="480"/>
      <c r="E89" s="471"/>
      <c r="F89" s="1258"/>
      <c r="G89" s="1259"/>
      <c r="H89" s="477"/>
      <c r="I89" s="454" t="e">
        <f t="shared" si="3"/>
        <v>#DIV/0!</v>
      </c>
      <c r="J89" s="454"/>
      <c r="K89" s="472"/>
    </row>
    <row r="90" spans="1:11" hidden="1" outlineLevel="1" x14ac:dyDescent="0.25">
      <c r="A90" s="470"/>
      <c r="B90" s="477"/>
      <c r="C90" s="454" t="e">
        <f t="shared" si="2"/>
        <v>#DIV/0!</v>
      </c>
      <c r="D90" s="480"/>
      <c r="E90" s="471"/>
      <c r="F90" s="1258"/>
      <c r="G90" s="1259"/>
      <c r="H90" s="477"/>
      <c r="I90" s="454" t="e">
        <f t="shared" si="3"/>
        <v>#DIV/0!</v>
      </c>
      <c r="J90" s="454"/>
      <c r="K90" s="472"/>
    </row>
    <row r="91" spans="1:11" hidden="1" outlineLevel="1" x14ac:dyDescent="0.25">
      <c r="A91" s="470"/>
      <c r="B91" s="477"/>
      <c r="C91" s="454" t="e">
        <f t="shared" si="2"/>
        <v>#DIV/0!</v>
      </c>
      <c r="D91" s="480"/>
      <c r="E91" s="471"/>
      <c r="F91" s="1258"/>
      <c r="G91" s="1259"/>
      <c r="H91" s="477"/>
      <c r="I91" s="454" t="e">
        <f t="shared" si="3"/>
        <v>#DIV/0!</v>
      </c>
      <c r="J91" s="454"/>
      <c r="K91" s="472"/>
    </row>
    <row r="92" spans="1:11" hidden="1" outlineLevel="1" x14ac:dyDescent="0.25">
      <c r="A92" s="470"/>
      <c r="B92" s="477"/>
      <c r="C92" s="454" t="e">
        <f t="shared" si="2"/>
        <v>#DIV/0!</v>
      </c>
      <c r="D92" s="480"/>
      <c r="E92" s="471"/>
      <c r="F92" s="1258"/>
      <c r="G92" s="1259"/>
      <c r="H92" s="477"/>
      <c r="I92" s="454" t="e">
        <f t="shared" si="3"/>
        <v>#DIV/0!</v>
      </c>
      <c r="J92" s="454"/>
      <c r="K92" s="472"/>
    </row>
    <row r="93" spans="1:11" s="475" customFormat="1" ht="16.5" collapsed="1" thickBot="1" x14ac:dyDescent="0.3">
      <c r="A93" s="473" t="s">
        <v>1221</v>
      </c>
      <c r="B93" s="478">
        <f>SUM(B68:B92)</f>
        <v>0</v>
      </c>
      <c r="C93" s="479" t="e">
        <f>SUM(C68:C92)</f>
        <v>#DIV/0!</v>
      </c>
      <c r="D93" s="478">
        <f>SUM(D68:D92)</f>
        <v>0</v>
      </c>
      <c r="E93" s="474" t="s">
        <v>9</v>
      </c>
      <c r="F93" s="1256" t="s">
        <v>1221</v>
      </c>
      <c r="G93" s="1257"/>
      <c r="H93" s="478">
        <f>SUM(H68:H92)</f>
        <v>0</v>
      </c>
      <c r="I93" s="479" t="e">
        <f>SUM(I68:I92)</f>
        <v>#DIV/0!</v>
      </c>
      <c r="J93" s="479">
        <f>SUM(J68:J92)</f>
        <v>0</v>
      </c>
      <c r="K93" s="474" t="s">
        <v>9</v>
      </c>
    </row>
    <row r="94" spans="1:11" x14ac:dyDescent="0.25">
      <c r="A94" s="486"/>
      <c r="B94" s="486"/>
      <c r="C94" s="486"/>
      <c r="D94" s="486"/>
      <c r="E94" s="486"/>
    </row>
    <row r="95" spans="1:11" ht="19.5" x14ac:dyDescent="0.25">
      <c r="A95" s="483" t="s">
        <v>1492</v>
      </c>
      <c r="B95" s="487"/>
      <c r="C95" s="487"/>
      <c r="D95" s="487"/>
      <c r="E95" s="487"/>
    </row>
    <row r="96" spans="1:11" ht="19.5" x14ac:dyDescent="0.25">
      <c r="A96" s="483" t="s">
        <v>909</v>
      </c>
      <c r="B96" s="487"/>
      <c r="C96" s="487"/>
      <c r="D96" s="487"/>
      <c r="E96" s="487"/>
    </row>
    <row r="97" spans="1:16" ht="19.5" x14ac:dyDescent="0.25">
      <c r="A97" s="488"/>
      <c r="B97" s="487"/>
      <c r="C97" s="487"/>
      <c r="D97" s="487"/>
      <c r="E97" s="487"/>
    </row>
    <row r="98" spans="1:16" ht="18" x14ac:dyDescent="0.25">
      <c r="A98" s="489" t="s">
        <v>1685</v>
      </c>
      <c r="B98" s="487"/>
      <c r="C98" s="487"/>
      <c r="D98" s="487"/>
      <c r="E98" s="487"/>
    </row>
    <row r="99" spans="1:16" ht="19.5" x14ac:dyDescent="0.25">
      <c r="A99" s="522">
        <f>Анкета_ЮЛ!B176</f>
        <v>0</v>
      </c>
      <c r="B99" s="487"/>
      <c r="C99" s="487"/>
      <c r="D99" s="487"/>
      <c r="E99" s="487"/>
    </row>
    <row r="100" spans="1:16" x14ac:dyDescent="0.25">
      <c r="A100" s="490"/>
      <c r="B100" s="487"/>
      <c r="C100" s="487"/>
      <c r="D100" s="487"/>
      <c r="E100" s="487"/>
    </row>
    <row r="101" spans="1:16" ht="15.75" customHeight="1" x14ac:dyDescent="0.25">
      <c r="A101" s="1260" t="s">
        <v>1682</v>
      </c>
      <c r="B101" s="1261"/>
      <c r="C101" s="1261"/>
      <c r="D101" s="1261"/>
      <c r="E101" s="1261"/>
      <c r="F101" s="1261"/>
      <c r="G101" s="1261"/>
      <c r="H101" s="1261"/>
      <c r="I101" s="1261"/>
      <c r="J101" s="1261"/>
      <c r="K101" s="1261"/>
      <c r="L101" s="714"/>
      <c r="M101" s="714"/>
      <c r="N101" s="714"/>
      <c r="O101" s="714"/>
      <c r="P101" s="714"/>
    </row>
    <row r="102" spans="1:16" ht="49.5" customHeight="1" x14ac:dyDescent="0.25">
      <c r="A102" s="1261"/>
      <c r="B102" s="1261"/>
      <c r="C102" s="1261"/>
      <c r="D102" s="1261"/>
      <c r="E102" s="1261"/>
      <c r="F102" s="1261"/>
      <c r="G102" s="1261"/>
      <c r="H102" s="1261"/>
      <c r="I102" s="1261"/>
      <c r="J102" s="1261"/>
      <c r="K102" s="1261"/>
      <c r="L102" s="714"/>
      <c r="M102" s="714"/>
      <c r="N102" s="714"/>
      <c r="O102" s="714"/>
      <c r="P102" s="714"/>
    </row>
    <row r="103" spans="1:16" ht="15.75" customHeight="1" x14ac:dyDescent="0.25">
      <c r="A103" s="1254" t="s">
        <v>1400</v>
      </c>
      <c r="B103" s="1255"/>
      <c r="C103" s="1255"/>
      <c r="D103" s="1255"/>
      <c r="E103" s="1255"/>
      <c r="F103" s="1255"/>
      <c r="G103" s="1255"/>
      <c r="H103" s="1255"/>
      <c r="I103" s="1255"/>
      <c r="J103" s="1255"/>
      <c r="K103" s="1255"/>
      <c r="L103" s="714"/>
      <c r="M103" s="714"/>
      <c r="N103" s="714"/>
      <c r="O103" s="714"/>
      <c r="P103" s="714"/>
    </row>
    <row r="104" spans="1:16" ht="18" x14ac:dyDescent="0.25">
      <c r="A104" s="1294" t="s">
        <v>1683</v>
      </c>
      <c r="B104" s="1294"/>
      <c r="C104" s="1294"/>
      <c r="D104" s="1294"/>
      <c r="E104" s="1294"/>
      <c r="F104" s="1294"/>
      <c r="G104" s="1294"/>
      <c r="H104" s="1294"/>
      <c r="I104" s="1294"/>
      <c r="J104" s="1294"/>
      <c r="K104" s="1294"/>
      <c r="L104" s="714"/>
      <c r="M104" s="714"/>
      <c r="N104" s="714"/>
      <c r="O104" s="714"/>
      <c r="P104" s="714"/>
    </row>
    <row r="105" spans="1:16" s="492" customFormat="1" ht="15.75" customHeight="1" x14ac:dyDescent="0.25">
      <c r="A105" s="1295" t="s">
        <v>1386</v>
      </c>
      <c r="B105" s="1295"/>
      <c r="C105" s="1295"/>
      <c r="D105" s="1295"/>
      <c r="E105" s="1295"/>
      <c r="F105" s="1295"/>
      <c r="G105" s="1295"/>
      <c r="H105" s="1295"/>
      <c r="I105" s="1295"/>
      <c r="J105" s="1295"/>
      <c r="K105" s="1295"/>
      <c r="L105" s="1295"/>
      <c r="M105" s="1295"/>
      <c r="N105" s="1295"/>
      <c r="O105" s="1295"/>
      <c r="P105" s="1295"/>
    </row>
    <row r="106" spans="1:16" ht="18.75" x14ac:dyDescent="0.25">
      <c r="A106" s="491" t="s">
        <v>1684</v>
      </c>
      <c r="B106" s="714"/>
      <c r="C106" s="714"/>
      <c r="D106" s="714"/>
      <c r="E106" s="714"/>
      <c r="F106" s="714"/>
      <c r="G106" s="714"/>
      <c r="H106" s="714"/>
      <c r="I106" s="714"/>
      <c r="J106" s="714"/>
      <c r="K106" s="714"/>
      <c r="L106" s="714"/>
      <c r="M106" s="714"/>
      <c r="N106" s="714"/>
      <c r="O106" s="714"/>
      <c r="P106" s="714"/>
    </row>
  </sheetData>
  <mergeCells count="232">
    <mergeCell ref="A2:K2"/>
    <mergeCell ref="A104:K104"/>
    <mergeCell ref="A105:P105"/>
    <mergeCell ref="H25:I25"/>
    <mergeCell ref="J25:K25"/>
    <mergeCell ref="H35:I35"/>
    <mergeCell ref="J35:K35"/>
    <mergeCell ref="H27:I27"/>
    <mergeCell ref="J27:K27"/>
    <mergeCell ref="H29:I29"/>
    <mergeCell ref="J29:K29"/>
    <mergeCell ref="F26:G26"/>
    <mergeCell ref="H26:I26"/>
    <mergeCell ref="J26:K26"/>
    <mergeCell ref="F27:G27"/>
    <mergeCell ref="F28:G28"/>
    <mergeCell ref="H28:I28"/>
    <mergeCell ref="J28:K28"/>
    <mergeCell ref="F29:G29"/>
    <mergeCell ref="F30:G30"/>
    <mergeCell ref="A12:D12"/>
    <mergeCell ref="A13:D13"/>
    <mergeCell ref="A10:D10"/>
    <mergeCell ref="A11:D11"/>
    <mergeCell ref="F9:G9"/>
    <mergeCell ref="H9:I9"/>
    <mergeCell ref="J9:K9"/>
    <mergeCell ref="A3:K3"/>
    <mergeCell ref="A6:D6"/>
    <mergeCell ref="J7:K7"/>
    <mergeCell ref="F8:G8"/>
    <mergeCell ref="H8:I8"/>
    <mergeCell ref="J8:K8"/>
    <mergeCell ref="F6:G6"/>
    <mergeCell ref="H6:I6"/>
    <mergeCell ref="J6:K6"/>
    <mergeCell ref="F7:G7"/>
    <mergeCell ref="H7:I7"/>
    <mergeCell ref="A8:D8"/>
    <mergeCell ref="A9:D9"/>
    <mergeCell ref="A7:D7"/>
    <mergeCell ref="F10:G10"/>
    <mergeCell ref="H10:I10"/>
    <mergeCell ref="J10:K10"/>
    <mergeCell ref="F11:G11"/>
    <mergeCell ref="H11:I11"/>
    <mergeCell ref="J11:K11"/>
    <mergeCell ref="J13:K13"/>
    <mergeCell ref="F12:G12"/>
    <mergeCell ref="H12:I12"/>
    <mergeCell ref="J12:K12"/>
    <mergeCell ref="F13:G13"/>
    <mergeCell ref="H13:I13"/>
    <mergeCell ref="A18:D18"/>
    <mergeCell ref="A19:D19"/>
    <mergeCell ref="A16:D16"/>
    <mergeCell ref="A17:D17"/>
    <mergeCell ref="F14:G14"/>
    <mergeCell ref="H14:I14"/>
    <mergeCell ref="J14:K14"/>
    <mergeCell ref="F15:G15"/>
    <mergeCell ref="H15:I15"/>
    <mergeCell ref="J15:K15"/>
    <mergeCell ref="A14:D14"/>
    <mergeCell ref="A15:D15"/>
    <mergeCell ref="F20:G20"/>
    <mergeCell ref="H20:I20"/>
    <mergeCell ref="J20:K20"/>
    <mergeCell ref="F21:G21"/>
    <mergeCell ref="H21:I21"/>
    <mergeCell ref="J21:K21"/>
    <mergeCell ref="F16:G16"/>
    <mergeCell ref="H16:I16"/>
    <mergeCell ref="J16:K16"/>
    <mergeCell ref="F17:G17"/>
    <mergeCell ref="H17:I17"/>
    <mergeCell ref="J17:K17"/>
    <mergeCell ref="F18:G18"/>
    <mergeCell ref="H18:I18"/>
    <mergeCell ref="J18:K18"/>
    <mergeCell ref="F19:G19"/>
    <mergeCell ref="H19:I19"/>
    <mergeCell ref="J19:K19"/>
    <mergeCell ref="A32:D32"/>
    <mergeCell ref="A33:D33"/>
    <mergeCell ref="A30:D30"/>
    <mergeCell ref="A31:D31"/>
    <mergeCell ref="F22:G22"/>
    <mergeCell ref="H22:I22"/>
    <mergeCell ref="J22:K22"/>
    <mergeCell ref="F23:G23"/>
    <mergeCell ref="H23:I23"/>
    <mergeCell ref="J23:K23"/>
    <mergeCell ref="F24:G24"/>
    <mergeCell ref="H24:I24"/>
    <mergeCell ref="J24:K24"/>
    <mergeCell ref="F25:G25"/>
    <mergeCell ref="H30:I30"/>
    <mergeCell ref="J30:K30"/>
    <mergeCell ref="F31:G31"/>
    <mergeCell ref="H31:I31"/>
    <mergeCell ref="J31:K31"/>
    <mergeCell ref="F32:G32"/>
    <mergeCell ref="H32:I32"/>
    <mergeCell ref="J32:K32"/>
    <mergeCell ref="F33:G33"/>
    <mergeCell ref="H33:I33"/>
    <mergeCell ref="J33:K33"/>
    <mergeCell ref="A40:D40"/>
    <mergeCell ref="A41:D41"/>
    <mergeCell ref="A39:D39"/>
    <mergeCell ref="F34:G34"/>
    <mergeCell ref="H34:I34"/>
    <mergeCell ref="J34:K34"/>
    <mergeCell ref="F35:G35"/>
    <mergeCell ref="A38:D38"/>
    <mergeCell ref="F38:G38"/>
    <mergeCell ref="H38:I38"/>
    <mergeCell ref="J38:K38"/>
    <mergeCell ref="A36:K36"/>
    <mergeCell ref="A34:D34"/>
    <mergeCell ref="A35:D35"/>
    <mergeCell ref="F39:G39"/>
    <mergeCell ref="H39:I39"/>
    <mergeCell ref="J39:K39"/>
    <mergeCell ref="F40:G40"/>
    <mergeCell ref="H40:I40"/>
    <mergeCell ref="J40:K40"/>
    <mergeCell ref="F41:G41"/>
    <mergeCell ref="H41:I41"/>
    <mergeCell ref="J41:K41"/>
    <mergeCell ref="A46:D46"/>
    <mergeCell ref="A47:D47"/>
    <mergeCell ref="A45:D45"/>
    <mergeCell ref="F42:G42"/>
    <mergeCell ref="H42:I42"/>
    <mergeCell ref="J42:K42"/>
    <mergeCell ref="F43:G43"/>
    <mergeCell ref="H43:I43"/>
    <mergeCell ref="J43:K43"/>
    <mergeCell ref="F44:G44"/>
    <mergeCell ref="H44:I44"/>
    <mergeCell ref="J44:K44"/>
    <mergeCell ref="A44:D44"/>
    <mergeCell ref="A42:D42"/>
    <mergeCell ref="A43:D43"/>
    <mergeCell ref="F45:G45"/>
    <mergeCell ref="H45:I45"/>
    <mergeCell ref="J45:K45"/>
    <mergeCell ref="F46:G46"/>
    <mergeCell ref="H46:I46"/>
    <mergeCell ref="J46:K46"/>
    <mergeCell ref="F47:G47"/>
    <mergeCell ref="H47:I47"/>
    <mergeCell ref="J47:K47"/>
    <mergeCell ref="A54:D54"/>
    <mergeCell ref="A52:D52"/>
    <mergeCell ref="A53:D53"/>
    <mergeCell ref="A51:D51"/>
    <mergeCell ref="F48:G48"/>
    <mergeCell ref="H48:I48"/>
    <mergeCell ref="J48:K48"/>
    <mergeCell ref="F49:G49"/>
    <mergeCell ref="H49:I49"/>
    <mergeCell ref="J49:K49"/>
    <mergeCell ref="F50:G50"/>
    <mergeCell ref="H50:I50"/>
    <mergeCell ref="J50:K50"/>
    <mergeCell ref="A50:D50"/>
    <mergeCell ref="A48:D48"/>
    <mergeCell ref="A49:D49"/>
    <mergeCell ref="F54:G54"/>
    <mergeCell ref="H54:I54"/>
    <mergeCell ref="J54:K54"/>
    <mergeCell ref="F51:G51"/>
    <mergeCell ref="H51:I51"/>
    <mergeCell ref="J51:K51"/>
    <mergeCell ref="F52:G52"/>
    <mergeCell ref="H52:I52"/>
    <mergeCell ref="J52:K52"/>
    <mergeCell ref="F53:G53"/>
    <mergeCell ref="H53:I53"/>
    <mergeCell ref="J53:K53"/>
    <mergeCell ref="F80:G80"/>
    <mergeCell ref="F72:G72"/>
    <mergeCell ref="F73:G73"/>
    <mergeCell ref="F74:G74"/>
    <mergeCell ref="F75:G75"/>
    <mergeCell ref="F76:G76"/>
    <mergeCell ref="F77:G77"/>
    <mergeCell ref="F81:G81"/>
    <mergeCell ref="F88:G88"/>
    <mergeCell ref="F78:G78"/>
    <mergeCell ref="A66:E66"/>
    <mergeCell ref="F66:K66"/>
    <mergeCell ref="F67:G67"/>
    <mergeCell ref="F79:G79"/>
    <mergeCell ref="F55:G55"/>
    <mergeCell ref="F68:G68"/>
    <mergeCell ref="F69:G69"/>
    <mergeCell ref="F70:G70"/>
    <mergeCell ref="F71:G71"/>
    <mergeCell ref="H55:I55"/>
    <mergeCell ref="J55:K55"/>
    <mergeCell ref="A56:K56"/>
    <mergeCell ref="A65:K65"/>
    <mergeCell ref="A55:D55"/>
    <mergeCell ref="A57:J57"/>
    <mergeCell ref="A60:I60"/>
    <mergeCell ref="A103:K103"/>
    <mergeCell ref="F93:G93"/>
    <mergeCell ref="F82:G82"/>
    <mergeCell ref="F83:G83"/>
    <mergeCell ref="F84:G84"/>
    <mergeCell ref="F85:G85"/>
    <mergeCell ref="F86:G86"/>
    <mergeCell ref="F87:G87"/>
    <mergeCell ref="F90:G90"/>
    <mergeCell ref="F91:G91"/>
    <mergeCell ref="F92:G92"/>
    <mergeCell ref="A101:K102"/>
    <mergeCell ref="F89:G89"/>
    <mergeCell ref="A28:D28"/>
    <mergeCell ref="A29:D29"/>
    <mergeCell ref="A26:D26"/>
    <mergeCell ref="A27:D27"/>
    <mergeCell ref="A24:D24"/>
    <mergeCell ref="A25:D25"/>
    <mergeCell ref="A22:D22"/>
    <mergeCell ref="A23:D23"/>
    <mergeCell ref="A20:D20"/>
    <mergeCell ref="A21:D21"/>
  </mergeCells>
  <pageMargins left="0.7" right="0.7" top="0.75" bottom="0.75" header="0.3" footer="0.3"/>
  <pageSetup paperSize="9" scale="49" orientation="portrait" verticalDpi="0" r:id="rId1"/>
  <colBreaks count="1" manualBreakCount="1">
    <brk id="1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C000"/>
  </sheetPr>
  <dimension ref="A1:M182"/>
  <sheetViews>
    <sheetView tabSelected="1" view="pageBreakPreview" zoomScale="60" zoomScaleNormal="100" workbookViewId="0">
      <selection activeCell="O6" sqref="O6"/>
    </sheetView>
  </sheetViews>
  <sheetFormatPr defaultRowHeight="15" x14ac:dyDescent="0.25"/>
  <cols>
    <col min="1" max="1" width="9.140625" style="55"/>
    <col min="2" max="2" width="41" style="55" customWidth="1"/>
    <col min="3" max="4" width="9.140625" style="55"/>
    <col min="5" max="5" width="11" style="55" bestFit="1" customWidth="1"/>
    <col min="6" max="16384" width="9.140625" style="55"/>
  </cols>
  <sheetData>
    <row r="1" spans="1:13" ht="19.5" x14ac:dyDescent="0.25">
      <c r="B1" s="59"/>
    </row>
    <row r="2" spans="1:13" ht="18.75" x14ac:dyDescent="0.25">
      <c r="K2" s="952" t="s">
        <v>471</v>
      </c>
      <c r="L2" s="60"/>
    </row>
    <row r="3" spans="1:13" ht="19.5" x14ac:dyDescent="0.25">
      <c r="B3" s="171"/>
      <c r="K3" s="952" t="s">
        <v>471</v>
      </c>
    </row>
    <row r="4" spans="1:13" ht="19.5" x14ac:dyDescent="0.25">
      <c r="B4" s="1241" t="s">
        <v>636</v>
      </c>
      <c r="C4" s="1241"/>
      <c r="D4" s="1241"/>
      <c r="E4" s="1241"/>
      <c r="F4" s="1241"/>
      <c r="G4" s="1241"/>
      <c r="H4" s="1241"/>
      <c r="I4" s="1241"/>
      <c r="J4" s="1241"/>
      <c r="K4" s="1241"/>
      <c r="L4" s="1241"/>
      <c r="M4" s="1241"/>
    </row>
    <row r="5" spans="1:13" x14ac:dyDescent="0.25">
      <c r="A5" s="1210">
        <f>Анкета_ЮЛ!G15</f>
        <v>0</v>
      </c>
      <c r="B5" s="1210"/>
      <c r="C5" s="1210"/>
      <c r="D5" s="1210"/>
      <c r="E5" s="1210"/>
      <c r="F5" s="1210"/>
      <c r="G5" s="1210"/>
      <c r="H5" s="1210"/>
      <c r="I5" s="1210"/>
      <c r="J5" s="1210"/>
      <c r="K5" s="1210"/>
      <c r="L5" s="1210"/>
      <c r="M5" s="1210"/>
    </row>
    <row r="6" spans="1:13" ht="15.75" x14ac:dyDescent="0.25">
      <c r="A6" s="1297" t="s">
        <v>637</v>
      </c>
      <c r="B6" s="1297"/>
      <c r="C6" s="1297"/>
      <c r="D6" s="1297"/>
      <c r="E6" s="1297"/>
      <c r="F6" s="1297"/>
      <c r="G6" s="1297"/>
      <c r="H6" s="1297"/>
      <c r="I6" s="1297"/>
      <c r="J6" s="1297"/>
      <c r="K6" s="1297"/>
      <c r="L6" s="1297"/>
    </row>
    <row r="7" spans="1:13" ht="19.5" x14ac:dyDescent="0.25">
      <c r="B7" s="61"/>
    </row>
    <row r="8" spans="1:13" ht="19.5" x14ac:dyDescent="0.25">
      <c r="A8" s="1330" t="s">
        <v>638</v>
      </c>
      <c r="B8" s="1330"/>
      <c r="C8" s="1210" t="s">
        <v>639</v>
      </c>
      <c r="D8" s="1210"/>
      <c r="E8" s="1210"/>
      <c r="F8" s="1210"/>
      <c r="G8" s="1210"/>
      <c r="H8" s="1210"/>
      <c r="I8" s="1210"/>
      <c r="J8" s="1210"/>
      <c r="K8" s="1210"/>
      <c r="L8" s="1210"/>
      <c r="M8" s="1210"/>
    </row>
    <row r="9" spans="1:13" ht="19.5" x14ac:dyDescent="0.25">
      <c r="A9" s="1241" t="s">
        <v>640</v>
      </c>
      <c r="B9" s="1241"/>
      <c r="C9" s="1241"/>
      <c r="D9" s="1241"/>
      <c r="E9" s="1241"/>
      <c r="F9" s="1241"/>
      <c r="G9" s="1241"/>
      <c r="H9" s="1241"/>
      <c r="I9" s="1241"/>
      <c r="J9" s="1241"/>
      <c r="K9" s="1241"/>
      <c r="L9" s="1241"/>
      <c r="M9" s="1241"/>
    </row>
    <row r="10" spans="1:13" ht="19.5" x14ac:dyDescent="0.25">
      <c r="A10" s="1241" t="s">
        <v>640</v>
      </c>
      <c r="B10" s="1241"/>
      <c r="C10" s="1241"/>
      <c r="D10" s="1241"/>
      <c r="E10" s="1241"/>
      <c r="F10" s="1241"/>
      <c r="G10" s="1241"/>
      <c r="H10" s="1241"/>
      <c r="I10" s="1241"/>
      <c r="J10" s="1241"/>
      <c r="K10" s="1241"/>
      <c r="L10" s="1241"/>
      <c r="M10" s="1241"/>
    </row>
    <row r="11" spans="1:13" ht="19.5" x14ac:dyDescent="0.25">
      <c r="A11" s="1330" t="s">
        <v>641</v>
      </c>
      <c r="B11" s="1330"/>
      <c r="C11" s="1210" t="s">
        <v>639</v>
      </c>
      <c r="D11" s="1210"/>
      <c r="E11" s="1210"/>
      <c r="F11" s="1210"/>
      <c r="G11" s="1210"/>
      <c r="H11" s="1210"/>
      <c r="I11" s="1210"/>
      <c r="J11" s="1210"/>
      <c r="K11" s="1210"/>
      <c r="L11" s="1210"/>
      <c r="M11" s="1210"/>
    </row>
    <row r="12" spans="1:13" ht="15.75" x14ac:dyDescent="0.25">
      <c r="C12" s="1297" t="s">
        <v>642</v>
      </c>
      <c r="D12" s="1297"/>
      <c r="E12" s="1297"/>
      <c r="F12" s="1297"/>
      <c r="G12" s="1297"/>
      <c r="H12" s="1297"/>
      <c r="I12" s="1297"/>
      <c r="J12" s="1297"/>
      <c r="K12" s="1297"/>
      <c r="L12" s="1297"/>
      <c r="M12" s="1297"/>
    </row>
    <row r="13" spans="1:13" ht="19.5" x14ac:dyDescent="0.25">
      <c r="A13" s="1241" t="s">
        <v>640</v>
      </c>
      <c r="B13" s="1241"/>
      <c r="C13" s="1241"/>
      <c r="D13" s="1241"/>
      <c r="E13" s="1241"/>
      <c r="F13" s="1241"/>
      <c r="G13" s="1241"/>
      <c r="H13" s="1241"/>
      <c r="I13" s="1241"/>
      <c r="J13" s="1241"/>
      <c r="K13" s="1241"/>
      <c r="L13" s="1241"/>
      <c r="M13" s="1241"/>
    </row>
    <row r="14" spans="1:13" ht="15.75" x14ac:dyDescent="0.25">
      <c r="A14" s="1297" t="s">
        <v>643</v>
      </c>
      <c r="B14" s="1297"/>
      <c r="C14" s="1297"/>
      <c r="D14" s="1297"/>
      <c r="E14" s="1297"/>
      <c r="F14" s="1297"/>
      <c r="G14" s="1297"/>
      <c r="H14" s="1297"/>
      <c r="I14" s="1297"/>
      <c r="J14" s="1297"/>
      <c r="K14" s="1297"/>
      <c r="L14" s="1297"/>
      <c r="M14" s="1297"/>
    </row>
    <row r="15" spans="1:13" ht="19.5" x14ac:dyDescent="0.25">
      <c r="A15" s="1241" t="s">
        <v>640</v>
      </c>
      <c r="B15" s="1241"/>
      <c r="C15" s="1241"/>
      <c r="D15" s="1241"/>
      <c r="E15" s="1241"/>
      <c r="F15" s="1241"/>
      <c r="G15" s="1241"/>
      <c r="H15" s="1241"/>
      <c r="I15" s="1241"/>
      <c r="J15" s="1241"/>
      <c r="K15" s="1241"/>
      <c r="L15" s="1241"/>
      <c r="M15" s="1241"/>
    </row>
    <row r="16" spans="1:13" ht="19.5" x14ac:dyDescent="0.25">
      <c r="A16" s="1330" t="s">
        <v>644</v>
      </c>
      <c r="B16" s="1330"/>
      <c r="C16" s="1210" t="s">
        <v>639</v>
      </c>
      <c r="D16" s="1210"/>
      <c r="E16" s="1210"/>
      <c r="F16" s="1210"/>
      <c r="G16" s="1210"/>
      <c r="H16" s="1210"/>
      <c r="I16" s="1210"/>
      <c r="J16" s="1210"/>
      <c r="K16" s="1210"/>
      <c r="L16" s="1210"/>
      <c r="M16" s="1210"/>
    </row>
    <row r="17" spans="1:13" ht="15.75" x14ac:dyDescent="0.25">
      <c r="C17" s="1297" t="s">
        <v>645</v>
      </c>
      <c r="D17" s="1297"/>
      <c r="E17" s="1297"/>
      <c r="F17" s="1297"/>
      <c r="G17" s="1297"/>
      <c r="H17" s="1297"/>
      <c r="I17" s="1297"/>
      <c r="J17" s="1297"/>
      <c r="K17" s="1297"/>
      <c r="L17" s="1297"/>
      <c r="M17" s="1297"/>
    </row>
    <row r="18" spans="1:13" ht="19.5" x14ac:dyDescent="0.25">
      <c r="A18" s="1241" t="s">
        <v>640</v>
      </c>
      <c r="B18" s="1241"/>
      <c r="C18" s="1241"/>
      <c r="D18" s="1241"/>
      <c r="E18" s="1241"/>
      <c r="F18" s="1241"/>
      <c r="G18" s="1241"/>
      <c r="H18" s="1241"/>
      <c r="I18" s="1241"/>
      <c r="J18" s="1241"/>
      <c r="K18" s="1241"/>
      <c r="L18" s="1241"/>
      <c r="M18" s="1241"/>
    </row>
    <row r="19" spans="1:13" ht="15.75" x14ac:dyDescent="0.25">
      <c r="A19" s="1297" t="s">
        <v>646</v>
      </c>
      <c r="B19" s="1297"/>
      <c r="C19" s="1297"/>
      <c r="D19" s="1297"/>
      <c r="E19" s="1297"/>
      <c r="F19" s="1297"/>
      <c r="G19" s="1297"/>
      <c r="H19" s="1297"/>
      <c r="I19" s="1297"/>
      <c r="J19" s="1297"/>
      <c r="K19" s="1297"/>
      <c r="L19" s="1297"/>
      <c r="M19" s="1297"/>
    </row>
    <row r="20" spans="1:13" ht="19.5" x14ac:dyDescent="0.25">
      <c r="A20" s="1241" t="s">
        <v>640</v>
      </c>
      <c r="B20" s="1241"/>
      <c r="C20" s="1241"/>
      <c r="D20" s="1241"/>
      <c r="E20" s="1241"/>
      <c r="F20" s="1241"/>
      <c r="G20" s="1241"/>
      <c r="H20" s="1241"/>
      <c r="I20" s="1241"/>
      <c r="J20" s="1241"/>
      <c r="K20" s="1241"/>
      <c r="L20" s="1241"/>
      <c r="M20" s="1241"/>
    </row>
    <row r="21" spans="1:13" ht="19.5" x14ac:dyDescent="0.25">
      <c r="A21" s="1241" t="s">
        <v>640</v>
      </c>
      <c r="B21" s="1241"/>
      <c r="C21" s="1241"/>
      <c r="D21" s="1241"/>
      <c r="E21" s="1241"/>
      <c r="F21" s="1241"/>
      <c r="G21" s="1241"/>
      <c r="H21" s="1241"/>
      <c r="I21" s="1241"/>
      <c r="J21" s="1241"/>
      <c r="K21" s="1241"/>
      <c r="L21" s="1241"/>
      <c r="M21" s="1241"/>
    </row>
    <row r="22" spans="1:13" ht="19.5" x14ac:dyDescent="0.25">
      <c r="A22" s="1241" t="s">
        <v>647</v>
      </c>
      <c r="B22" s="1241"/>
      <c r="C22" s="1210" t="s">
        <v>639</v>
      </c>
      <c r="D22" s="1210"/>
      <c r="E22" s="1210"/>
      <c r="F22" s="1210"/>
      <c r="G22" s="1210"/>
      <c r="H22" s="1210"/>
      <c r="I22" s="1210"/>
      <c r="J22" s="1210"/>
      <c r="K22" s="1210"/>
      <c r="L22" s="1210"/>
      <c r="M22" s="1210"/>
    </row>
    <row r="23" spans="1:13" ht="15.75" x14ac:dyDescent="0.25">
      <c r="C23" s="1297" t="s">
        <v>648</v>
      </c>
      <c r="D23" s="1297"/>
      <c r="E23" s="1297"/>
      <c r="F23" s="1297"/>
      <c r="G23" s="1297"/>
      <c r="H23" s="1297"/>
      <c r="I23" s="1297"/>
      <c r="J23" s="1297"/>
      <c r="K23" s="1297"/>
      <c r="L23" s="1297"/>
      <c r="M23" s="1297"/>
    </row>
    <row r="24" spans="1:13" ht="19.5" x14ac:dyDescent="0.25">
      <c r="A24" s="1241" t="s">
        <v>640</v>
      </c>
      <c r="B24" s="1241"/>
      <c r="C24" s="1241"/>
      <c r="D24" s="1241"/>
      <c r="E24" s="1241"/>
      <c r="F24" s="1241"/>
      <c r="G24" s="1241"/>
      <c r="H24" s="1241"/>
      <c r="I24" s="1241"/>
      <c r="J24" s="1241"/>
      <c r="K24" s="1241"/>
      <c r="L24" s="1241"/>
      <c r="M24" s="1241"/>
    </row>
    <row r="25" spans="1:13" ht="15.75" x14ac:dyDescent="0.25">
      <c r="A25" s="1297" t="s">
        <v>649</v>
      </c>
      <c r="B25" s="1297"/>
      <c r="C25" s="1297"/>
      <c r="D25" s="1297"/>
      <c r="E25" s="1297"/>
      <c r="F25" s="1297"/>
      <c r="G25" s="1297"/>
      <c r="H25" s="1297"/>
      <c r="I25" s="1297"/>
      <c r="J25" s="1297"/>
      <c r="K25" s="1297"/>
      <c r="L25" s="1297"/>
      <c r="M25" s="1297"/>
    </row>
    <row r="26" spans="1:13" ht="19.5" x14ac:dyDescent="0.25">
      <c r="A26" s="1241" t="s">
        <v>640</v>
      </c>
      <c r="B26" s="1241"/>
      <c r="C26" s="1241"/>
      <c r="D26" s="1241"/>
      <c r="E26" s="1241"/>
      <c r="F26" s="1241"/>
      <c r="G26" s="1241"/>
      <c r="H26" s="1241"/>
      <c r="I26" s="1241"/>
      <c r="J26" s="1241"/>
      <c r="K26" s="1241"/>
      <c r="L26" s="1241"/>
      <c r="M26" s="1241"/>
    </row>
    <row r="27" spans="1:13" ht="19.5" x14ac:dyDescent="0.25">
      <c r="A27" s="1330" t="s">
        <v>650</v>
      </c>
      <c r="B27" s="1330"/>
      <c r="C27" s="1210" t="s">
        <v>639</v>
      </c>
      <c r="D27" s="1210"/>
      <c r="E27" s="1210"/>
      <c r="F27" s="1210"/>
      <c r="G27" s="1210"/>
      <c r="H27" s="1210"/>
      <c r="I27" s="1210"/>
      <c r="J27" s="1210"/>
      <c r="K27" s="1210"/>
      <c r="L27" s="1210"/>
      <c r="M27" s="1210"/>
    </row>
    <row r="28" spans="1:13" ht="19.5" x14ac:dyDescent="0.25">
      <c r="A28" s="1241" t="s">
        <v>640</v>
      </c>
      <c r="B28" s="1241"/>
      <c r="C28" s="1241"/>
      <c r="D28" s="1241"/>
      <c r="E28" s="1241"/>
      <c r="F28" s="1241"/>
      <c r="G28" s="1241"/>
      <c r="H28" s="1241"/>
      <c r="I28" s="1241"/>
      <c r="J28" s="1241"/>
      <c r="K28" s="1241"/>
      <c r="L28" s="1241"/>
      <c r="M28" s="1241"/>
    </row>
    <row r="29" spans="1:13" ht="19.5" x14ac:dyDescent="0.25">
      <c r="A29" s="1241" t="s">
        <v>640</v>
      </c>
      <c r="B29" s="1241"/>
      <c r="C29" s="1241"/>
      <c r="D29" s="1241"/>
      <c r="E29" s="1241"/>
      <c r="F29" s="1241"/>
      <c r="G29" s="1241"/>
      <c r="H29" s="1241"/>
      <c r="I29" s="1241"/>
      <c r="J29" s="1241"/>
      <c r="K29" s="1241"/>
      <c r="L29" s="1241"/>
      <c r="M29" s="1241"/>
    </row>
    <row r="30" spans="1:13" ht="19.5" x14ac:dyDescent="0.25">
      <c r="A30" s="1330" t="s">
        <v>651</v>
      </c>
      <c r="B30" s="1330"/>
      <c r="C30" s="1210" t="s">
        <v>639</v>
      </c>
      <c r="D30" s="1210"/>
      <c r="E30" s="1210"/>
      <c r="F30" s="1210"/>
      <c r="G30" s="1210"/>
      <c r="H30" s="1210"/>
      <c r="I30" s="1210"/>
      <c r="J30" s="1210"/>
      <c r="K30" s="1210"/>
      <c r="L30" s="1210"/>
      <c r="M30" s="1210"/>
    </row>
    <row r="31" spans="1:13" ht="21.75" customHeight="1" x14ac:dyDescent="0.25">
      <c r="A31" s="1331" t="s">
        <v>652</v>
      </c>
      <c r="B31" s="1331"/>
      <c r="C31" s="1210" t="s">
        <v>639</v>
      </c>
      <c r="D31" s="1210"/>
      <c r="E31" s="1210"/>
      <c r="F31" s="1210"/>
      <c r="G31" s="1210"/>
      <c r="H31" s="1210"/>
      <c r="I31" s="1210"/>
      <c r="J31" s="1210"/>
      <c r="K31" s="1210"/>
      <c r="L31" s="1210"/>
      <c r="M31" s="1210"/>
    </row>
    <row r="32" spans="1:13" ht="21.75" customHeight="1" x14ac:dyDescent="0.25">
      <c r="A32" s="1331"/>
      <c r="B32" s="1331"/>
      <c r="C32" s="1297" t="s">
        <v>653</v>
      </c>
      <c r="D32" s="1297"/>
      <c r="E32" s="1297"/>
      <c r="F32" s="1297"/>
      <c r="G32" s="1297"/>
      <c r="H32" s="1297"/>
      <c r="I32" s="1297"/>
      <c r="J32" s="1297"/>
      <c r="K32" s="1297"/>
      <c r="L32" s="1297"/>
      <c r="M32" s="1297"/>
    </row>
    <row r="33" spans="1:13" ht="21.75" customHeight="1" x14ac:dyDescent="0.25">
      <c r="A33" s="1331"/>
      <c r="B33" s="1331"/>
      <c r="C33" s="1210" t="s">
        <v>639</v>
      </c>
      <c r="D33" s="1210"/>
      <c r="E33" s="1210"/>
      <c r="F33" s="1210"/>
      <c r="G33" s="1210"/>
      <c r="H33" s="1210"/>
      <c r="I33" s="1210"/>
      <c r="J33" s="1210"/>
      <c r="K33" s="1210"/>
      <c r="L33" s="1210"/>
      <c r="M33" s="1210"/>
    </row>
    <row r="34" spans="1:13" ht="21.75" customHeight="1" x14ac:dyDescent="0.25">
      <c r="A34" s="1331"/>
      <c r="B34" s="1331"/>
      <c r="C34" s="1210" t="s">
        <v>639</v>
      </c>
      <c r="D34" s="1210"/>
      <c r="E34" s="1210"/>
      <c r="F34" s="1210"/>
      <c r="G34" s="1210"/>
      <c r="H34" s="1210"/>
      <c r="I34" s="1210"/>
      <c r="J34" s="1210"/>
      <c r="K34" s="1210"/>
      <c r="L34" s="1210"/>
      <c r="M34" s="1210"/>
    </row>
    <row r="35" spans="1:13" ht="19.5" x14ac:dyDescent="0.25">
      <c r="A35" s="1241" t="s">
        <v>640</v>
      </c>
      <c r="B35" s="1241"/>
      <c r="C35" s="1241"/>
      <c r="D35" s="1241"/>
      <c r="E35" s="1241"/>
      <c r="F35" s="1241"/>
      <c r="G35" s="1241"/>
      <c r="H35" s="1241"/>
      <c r="I35" s="1241"/>
      <c r="J35" s="1241"/>
      <c r="K35" s="1241"/>
      <c r="L35" s="1241"/>
      <c r="M35" s="1241"/>
    </row>
    <row r="36" spans="1:13" ht="19.5" x14ac:dyDescent="0.25">
      <c r="A36" s="1241" t="s">
        <v>640</v>
      </c>
      <c r="B36" s="1241"/>
      <c r="C36" s="1241"/>
      <c r="D36" s="1241"/>
      <c r="E36" s="1241"/>
      <c r="F36" s="1241"/>
      <c r="G36" s="1241"/>
      <c r="H36" s="1241"/>
      <c r="I36" s="1241"/>
      <c r="J36" s="1241"/>
      <c r="K36" s="1241"/>
      <c r="L36" s="1241"/>
      <c r="M36" s="1241"/>
    </row>
    <row r="37" spans="1:13" ht="19.5" x14ac:dyDescent="0.25">
      <c r="B37" s="61"/>
    </row>
    <row r="39" spans="1:13" ht="15.75" x14ac:dyDescent="0.25">
      <c r="B39" s="1303" t="s">
        <v>654</v>
      </c>
      <c r="C39" s="1304"/>
      <c r="D39" s="1304"/>
      <c r="E39" s="1304"/>
      <c r="F39" s="1304"/>
      <c r="G39" s="1304"/>
      <c r="H39" s="1304"/>
      <c r="I39" s="1304"/>
      <c r="J39" s="1304"/>
      <c r="K39" s="1304"/>
      <c r="L39" s="1304"/>
      <c r="M39" s="1304"/>
    </row>
    <row r="40" spans="1:13" x14ac:dyDescent="0.25">
      <c r="L40" s="55" t="s">
        <v>655</v>
      </c>
    </row>
    <row r="41" spans="1:13" x14ac:dyDescent="0.25">
      <c r="A41" s="1305" t="s">
        <v>656</v>
      </c>
      <c r="B41" s="1309" t="s">
        <v>430</v>
      </c>
      <c r="C41" s="1310"/>
      <c r="D41" s="1315"/>
      <c r="E41" s="1308" t="s">
        <v>657</v>
      </c>
      <c r="F41" s="1308"/>
      <c r="G41" s="1308"/>
      <c r="H41" s="1308"/>
      <c r="I41" s="1308"/>
      <c r="J41" s="1308"/>
      <c r="K41" s="1308"/>
      <c r="L41" s="1308"/>
      <c r="M41" s="1305" t="s">
        <v>658</v>
      </c>
    </row>
    <row r="42" spans="1:13" x14ac:dyDescent="0.25">
      <c r="A42" s="1306"/>
      <c r="B42" s="1311"/>
      <c r="C42" s="1312"/>
      <c r="D42" s="1329"/>
      <c r="E42" s="1308"/>
      <c r="F42" s="1308"/>
      <c r="G42" s="1308"/>
      <c r="H42" s="1308"/>
      <c r="I42" s="1308"/>
      <c r="J42" s="1308"/>
      <c r="K42" s="1308"/>
      <c r="L42" s="1308"/>
      <c r="M42" s="1306"/>
    </row>
    <row r="43" spans="1:13" ht="15.75" x14ac:dyDescent="0.25">
      <c r="A43" s="1307"/>
      <c r="B43" s="1313"/>
      <c r="C43" s="1314"/>
      <c r="D43" s="1316"/>
      <c r="E43" s="172">
        <v>1</v>
      </c>
      <c r="F43" s="172">
        <v>2</v>
      </c>
      <c r="G43" s="172">
        <v>3</v>
      </c>
      <c r="H43" s="172" t="s">
        <v>659</v>
      </c>
      <c r="I43" s="172" t="s">
        <v>659</v>
      </c>
      <c r="J43" s="172" t="s">
        <v>659</v>
      </c>
      <c r="K43" s="172" t="s">
        <v>659</v>
      </c>
      <c r="L43" s="172" t="s">
        <v>660</v>
      </c>
      <c r="M43" s="1307"/>
    </row>
    <row r="44" spans="1:13" ht="15.75" x14ac:dyDescent="0.25">
      <c r="A44" s="1296" t="s">
        <v>661</v>
      </c>
      <c r="B44" s="1296"/>
      <c r="C44" s="1296"/>
      <c r="D44" s="1296"/>
      <c r="E44" s="1296"/>
      <c r="F44" s="1296"/>
      <c r="G44" s="1296"/>
      <c r="H44" s="1296"/>
      <c r="I44" s="1296"/>
      <c r="J44" s="1296"/>
      <c r="K44" s="1296"/>
      <c r="L44" s="1296"/>
      <c r="M44" s="1296"/>
    </row>
    <row r="45" spans="1:13" ht="30.75" customHeight="1" x14ac:dyDescent="0.25">
      <c r="A45" s="172" t="s">
        <v>662</v>
      </c>
      <c r="B45" s="1322" t="s">
        <v>663</v>
      </c>
      <c r="C45" s="1318"/>
      <c r="D45" s="1319"/>
      <c r="E45" s="78"/>
      <c r="F45" s="78"/>
      <c r="G45" s="78"/>
      <c r="H45" s="78"/>
      <c r="I45" s="78"/>
      <c r="J45" s="78"/>
      <c r="K45" s="57"/>
      <c r="L45" s="57"/>
      <c r="M45" s="57"/>
    </row>
    <row r="46" spans="1:13" ht="15.75" x14ac:dyDescent="0.25">
      <c r="A46" s="172" t="s">
        <v>664</v>
      </c>
      <c r="B46" s="1322" t="s">
        <v>665</v>
      </c>
      <c r="C46" s="1318"/>
      <c r="D46" s="1319"/>
      <c r="E46" s="78"/>
      <c r="F46" s="78"/>
      <c r="G46" s="78"/>
      <c r="H46" s="78"/>
      <c r="I46" s="78"/>
      <c r="J46" s="78"/>
      <c r="K46" s="57"/>
      <c r="L46" s="57"/>
      <c r="M46" s="57"/>
    </row>
    <row r="47" spans="1:13" ht="30.75" customHeight="1" x14ac:dyDescent="0.25">
      <c r="A47" s="172" t="s">
        <v>666</v>
      </c>
      <c r="B47" s="1322" t="s">
        <v>667</v>
      </c>
      <c r="C47" s="1318"/>
      <c r="D47" s="1319"/>
      <c r="E47" s="78"/>
      <c r="F47" s="78"/>
      <c r="G47" s="78"/>
      <c r="H47" s="78"/>
      <c r="I47" s="78"/>
      <c r="J47" s="78"/>
      <c r="K47" s="57"/>
      <c r="L47" s="57"/>
      <c r="M47" s="57"/>
    </row>
    <row r="48" spans="1:13" ht="15.75" x14ac:dyDescent="0.25">
      <c r="A48" s="172" t="s">
        <v>668</v>
      </c>
      <c r="B48" s="1322" t="s">
        <v>669</v>
      </c>
      <c r="C48" s="1318"/>
      <c r="D48" s="1319"/>
      <c r="E48" s="78"/>
      <c r="F48" s="78"/>
      <c r="G48" s="78"/>
      <c r="H48" s="78"/>
      <c r="I48" s="78"/>
      <c r="J48" s="78"/>
      <c r="K48" s="57"/>
      <c r="L48" s="57"/>
      <c r="M48" s="57"/>
    </row>
    <row r="49" spans="1:13" ht="30.75" customHeight="1" x14ac:dyDescent="0.25">
      <c r="A49" s="172" t="s">
        <v>670</v>
      </c>
      <c r="B49" s="1322" t="s">
        <v>671</v>
      </c>
      <c r="C49" s="1318"/>
      <c r="D49" s="1319"/>
      <c r="E49" s="173">
        <f>E46+E47+E48</f>
        <v>0</v>
      </c>
      <c r="F49" s="173">
        <f t="shared" ref="F49:M49" si="0">F46+F47+F48</f>
        <v>0</v>
      </c>
      <c r="G49" s="173">
        <f t="shared" si="0"/>
        <v>0</v>
      </c>
      <c r="H49" s="173">
        <f t="shared" si="0"/>
        <v>0</v>
      </c>
      <c r="I49" s="173">
        <f t="shared" si="0"/>
        <v>0</v>
      </c>
      <c r="J49" s="173">
        <f t="shared" si="0"/>
        <v>0</v>
      </c>
      <c r="K49" s="173">
        <f t="shared" si="0"/>
        <v>0</v>
      </c>
      <c r="L49" s="173">
        <f t="shared" si="0"/>
        <v>0</v>
      </c>
      <c r="M49" s="173">
        <f t="shared" si="0"/>
        <v>0</v>
      </c>
    </row>
    <row r="50" spans="1:13" ht="35.25" customHeight="1" x14ac:dyDescent="0.25">
      <c r="A50" s="172" t="s">
        <v>672</v>
      </c>
      <c r="B50" s="1322" t="s">
        <v>673</v>
      </c>
      <c r="C50" s="1318"/>
      <c r="D50" s="1319"/>
      <c r="E50" s="78"/>
      <c r="F50" s="78"/>
      <c r="G50" s="78"/>
      <c r="H50" s="78"/>
      <c r="I50" s="78"/>
      <c r="J50" s="78"/>
      <c r="K50" s="57"/>
      <c r="L50" s="57"/>
      <c r="M50" s="57"/>
    </row>
    <row r="51" spans="1:13" ht="30.75" customHeight="1" x14ac:dyDescent="0.25">
      <c r="A51" s="172" t="s">
        <v>674</v>
      </c>
      <c r="B51" s="1322" t="s">
        <v>675</v>
      </c>
      <c r="C51" s="1318"/>
      <c r="D51" s="1319"/>
      <c r="E51" s="78"/>
      <c r="F51" s="78"/>
      <c r="G51" s="78"/>
      <c r="H51" s="78"/>
      <c r="I51" s="78"/>
      <c r="J51" s="78"/>
      <c r="K51" s="57"/>
      <c r="L51" s="57"/>
      <c r="M51" s="57"/>
    </row>
    <row r="52" spans="1:13" ht="15.75" x14ac:dyDescent="0.25">
      <c r="A52" s="172" t="s">
        <v>676</v>
      </c>
      <c r="B52" s="1322" t="s">
        <v>677</v>
      </c>
      <c r="C52" s="1318"/>
      <c r="D52" s="1319"/>
      <c r="E52" s="78"/>
      <c r="F52" s="78"/>
      <c r="G52" s="78"/>
      <c r="H52" s="78"/>
      <c r="I52" s="78"/>
      <c r="J52" s="78"/>
      <c r="K52" s="57"/>
      <c r="L52" s="57"/>
      <c r="M52" s="57"/>
    </row>
    <row r="53" spans="1:13" x14ac:dyDescent="0.25">
      <c r="A53" s="1308" t="s">
        <v>678</v>
      </c>
      <c r="B53" s="1323" t="s">
        <v>679</v>
      </c>
      <c r="C53" s="1324"/>
      <c r="D53" s="1325"/>
      <c r="E53" s="1328">
        <f>E49+E51+E52</f>
        <v>0</v>
      </c>
      <c r="F53" s="1328">
        <f t="shared" ref="F53:M53" si="1">F49+F51+F52</f>
        <v>0</v>
      </c>
      <c r="G53" s="1328">
        <f t="shared" si="1"/>
        <v>0</v>
      </c>
      <c r="H53" s="1328">
        <f t="shared" si="1"/>
        <v>0</v>
      </c>
      <c r="I53" s="1328">
        <f t="shared" si="1"/>
        <v>0</v>
      </c>
      <c r="J53" s="1328">
        <f t="shared" si="1"/>
        <v>0</v>
      </c>
      <c r="K53" s="1328">
        <f t="shared" si="1"/>
        <v>0</v>
      </c>
      <c r="L53" s="1328">
        <f t="shared" si="1"/>
        <v>0</v>
      </c>
      <c r="M53" s="1328">
        <f t="shared" si="1"/>
        <v>0</v>
      </c>
    </row>
    <row r="54" spans="1:13" x14ac:dyDescent="0.25">
      <c r="A54" s="1308"/>
      <c r="B54" s="1317"/>
      <c r="C54" s="1326"/>
      <c r="D54" s="1327"/>
      <c r="E54" s="1328"/>
      <c r="F54" s="1328"/>
      <c r="G54" s="1328"/>
      <c r="H54" s="1328"/>
      <c r="I54" s="1328"/>
      <c r="J54" s="1328"/>
      <c r="K54" s="1328"/>
      <c r="L54" s="1328"/>
      <c r="M54" s="1328"/>
    </row>
    <row r="55" spans="1:13" ht="15.75" x14ac:dyDescent="0.25">
      <c r="A55" s="1322" t="s">
        <v>680</v>
      </c>
      <c r="B55" s="1318"/>
      <c r="C55" s="1318"/>
      <c r="D55" s="1318"/>
      <c r="E55" s="1318"/>
      <c r="F55" s="1318"/>
      <c r="G55" s="1318"/>
      <c r="H55" s="1318"/>
      <c r="I55" s="1318"/>
      <c r="J55" s="1318"/>
      <c r="K55" s="1318"/>
      <c r="L55" s="1318"/>
      <c r="M55" s="1319"/>
    </row>
    <row r="56" spans="1:13" ht="15.75" x14ac:dyDescent="0.25">
      <c r="A56" s="168" t="s">
        <v>284</v>
      </c>
      <c r="B56" s="1322" t="s">
        <v>681</v>
      </c>
      <c r="C56" s="1318"/>
      <c r="D56" s="1319"/>
      <c r="E56" s="173">
        <f>E57+E58</f>
        <v>0</v>
      </c>
      <c r="F56" s="173">
        <f t="shared" ref="F56:M56" si="2">F57+F58</f>
        <v>0</v>
      </c>
      <c r="G56" s="173">
        <f t="shared" si="2"/>
        <v>0</v>
      </c>
      <c r="H56" s="173">
        <f t="shared" si="2"/>
        <v>0</v>
      </c>
      <c r="I56" s="173">
        <f t="shared" si="2"/>
        <v>0</v>
      </c>
      <c r="J56" s="173">
        <f t="shared" si="2"/>
        <v>0</v>
      </c>
      <c r="K56" s="173">
        <f t="shared" si="2"/>
        <v>0</v>
      </c>
      <c r="L56" s="173">
        <f t="shared" si="2"/>
        <v>0</v>
      </c>
      <c r="M56" s="173">
        <f t="shared" si="2"/>
        <v>0</v>
      </c>
    </row>
    <row r="57" spans="1:13" ht="15.75" x14ac:dyDescent="0.25">
      <c r="A57" s="168" t="s">
        <v>682</v>
      </c>
      <c r="B57" s="1322" t="s">
        <v>683</v>
      </c>
      <c r="C57" s="1318"/>
      <c r="D57" s="1319"/>
      <c r="E57" s="78"/>
      <c r="F57" s="78"/>
      <c r="G57" s="78"/>
      <c r="H57" s="78"/>
      <c r="I57" s="78"/>
      <c r="J57" s="78"/>
      <c r="K57" s="57"/>
      <c r="L57" s="57"/>
      <c r="M57" s="57"/>
    </row>
    <row r="58" spans="1:13" ht="15.75" x14ac:dyDescent="0.25">
      <c r="A58" s="168" t="s">
        <v>684</v>
      </c>
      <c r="B58" s="1322" t="s">
        <v>685</v>
      </c>
      <c r="C58" s="1318"/>
      <c r="D58" s="1319"/>
      <c r="E58" s="78"/>
      <c r="F58" s="78"/>
      <c r="G58" s="78"/>
      <c r="H58" s="78"/>
      <c r="I58" s="78"/>
      <c r="J58" s="78"/>
      <c r="K58" s="57"/>
      <c r="L58" s="57"/>
      <c r="M58" s="57"/>
    </row>
    <row r="59" spans="1:13" ht="15.75" x14ac:dyDescent="0.25">
      <c r="A59" s="168" t="s">
        <v>299</v>
      </c>
      <c r="B59" s="1322" t="s">
        <v>686</v>
      </c>
      <c r="C59" s="1318"/>
      <c r="D59" s="1319"/>
      <c r="E59" s="173">
        <f>SUM(E60:E64)</f>
        <v>0</v>
      </c>
      <c r="F59" s="173">
        <f t="shared" ref="F59:M59" si="3">SUM(F60:F64)</f>
        <v>0</v>
      </c>
      <c r="G59" s="173">
        <f t="shared" si="3"/>
        <v>0</v>
      </c>
      <c r="H59" s="173">
        <f t="shared" si="3"/>
        <v>0</v>
      </c>
      <c r="I59" s="173">
        <f t="shared" si="3"/>
        <v>0</v>
      </c>
      <c r="J59" s="173">
        <f t="shared" si="3"/>
        <v>0</v>
      </c>
      <c r="K59" s="173">
        <f t="shared" si="3"/>
        <v>0</v>
      </c>
      <c r="L59" s="173">
        <f t="shared" si="3"/>
        <v>0</v>
      </c>
      <c r="M59" s="173">
        <f t="shared" si="3"/>
        <v>0</v>
      </c>
    </row>
    <row r="60" spans="1:13" ht="15.75" x14ac:dyDescent="0.25">
      <c r="A60" s="168" t="s">
        <v>687</v>
      </c>
      <c r="B60" s="1322" t="s">
        <v>688</v>
      </c>
      <c r="C60" s="1318"/>
      <c r="D60" s="1319"/>
      <c r="E60" s="78"/>
      <c r="F60" s="78"/>
      <c r="G60" s="78"/>
      <c r="H60" s="78"/>
      <c r="I60" s="78"/>
      <c r="J60" s="78"/>
      <c r="K60" s="57"/>
      <c r="L60" s="57"/>
      <c r="M60" s="57"/>
    </row>
    <row r="61" spans="1:13" ht="15.75" x14ac:dyDescent="0.25">
      <c r="A61" s="168" t="s">
        <v>689</v>
      </c>
      <c r="B61" s="1322" t="s">
        <v>690</v>
      </c>
      <c r="C61" s="1318"/>
      <c r="D61" s="1319"/>
      <c r="E61" s="78"/>
      <c r="F61" s="78"/>
      <c r="G61" s="78"/>
      <c r="H61" s="78"/>
      <c r="I61" s="78"/>
      <c r="J61" s="78"/>
      <c r="K61" s="57"/>
      <c r="L61" s="57"/>
      <c r="M61" s="57"/>
    </row>
    <row r="62" spans="1:13" ht="15.75" x14ac:dyDescent="0.25">
      <c r="A62" s="172" t="s">
        <v>691</v>
      </c>
      <c r="B62" s="1323" t="s">
        <v>692</v>
      </c>
      <c r="C62" s="1324"/>
      <c r="D62" s="1325"/>
      <c r="E62" s="78"/>
      <c r="F62" s="78"/>
      <c r="G62" s="78"/>
      <c r="H62" s="78"/>
      <c r="I62" s="78"/>
      <c r="J62" s="78"/>
      <c r="K62" s="57"/>
      <c r="L62" s="57"/>
      <c r="M62" s="57"/>
    </row>
    <row r="63" spans="1:13" ht="15.75" x14ac:dyDescent="0.25">
      <c r="A63" s="172" t="s">
        <v>693</v>
      </c>
      <c r="B63" s="1322" t="s">
        <v>694</v>
      </c>
      <c r="C63" s="1318"/>
      <c r="D63" s="1319"/>
      <c r="E63" s="62"/>
      <c r="F63" s="62"/>
      <c r="G63" s="62"/>
      <c r="H63" s="62"/>
      <c r="I63" s="62"/>
      <c r="J63" s="62"/>
      <c r="K63" s="58"/>
      <c r="L63" s="58"/>
      <c r="M63" s="58"/>
    </row>
    <row r="64" spans="1:13" ht="15.75" x14ac:dyDescent="0.25">
      <c r="A64" s="172" t="s">
        <v>695</v>
      </c>
      <c r="B64" s="1322" t="s">
        <v>696</v>
      </c>
      <c r="C64" s="1318"/>
      <c r="D64" s="1319"/>
      <c r="E64" s="62"/>
      <c r="F64" s="62"/>
      <c r="G64" s="62"/>
      <c r="H64" s="62"/>
      <c r="I64" s="62"/>
      <c r="J64" s="62"/>
      <c r="K64" s="58"/>
      <c r="L64" s="58"/>
      <c r="M64" s="58"/>
    </row>
    <row r="65" spans="1:13" ht="15.75" x14ac:dyDescent="0.25">
      <c r="A65" s="172" t="s">
        <v>697</v>
      </c>
      <c r="B65" s="1317" t="s">
        <v>698</v>
      </c>
      <c r="C65" s="1326"/>
      <c r="D65" s="1327"/>
      <c r="E65" s="173">
        <f>E56+E59</f>
        <v>0</v>
      </c>
      <c r="F65" s="173">
        <f t="shared" ref="F65:M65" si="4">F56+F59</f>
        <v>0</v>
      </c>
      <c r="G65" s="173">
        <f t="shared" si="4"/>
        <v>0</v>
      </c>
      <c r="H65" s="173">
        <f t="shared" si="4"/>
        <v>0</v>
      </c>
      <c r="I65" s="173">
        <f t="shared" si="4"/>
        <v>0</v>
      </c>
      <c r="J65" s="173">
        <f t="shared" si="4"/>
        <v>0</v>
      </c>
      <c r="K65" s="173">
        <f t="shared" si="4"/>
        <v>0</v>
      </c>
      <c r="L65" s="173">
        <f t="shared" si="4"/>
        <v>0</v>
      </c>
      <c r="M65" s="173">
        <f t="shared" si="4"/>
        <v>0</v>
      </c>
    </row>
    <row r="66" spans="1:13" ht="15.75" x14ac:dyDescent="0.25">
      <c r="A66" s="1322" t="s">
        <v>699</v>
      </c>
      <c r="B66" s="1318"/>
      <c r="C66" s="1318"/>
      <c r="D66" s="1318"/>
      <c r="E66" s="1318"/>
      <c r="F66" s="1318"/>
      <c r="G66" s="1318"/>
      <c r="H66" s="1318"/>
      <c r="I66" s="1318"/>
      <c r="J66" s="1318"/>
      <c r="K66" s="1318"/>
      <c r="L66" s="1318"/>
      <c r="M66" s="1319"/>
    </row>
    <row r="67" spans="1:13" ht="65.25" customHeight="1" x14ac:dyDescent="0.25">
      <c r="A67" s="169" t="s">
        <v>700</v>
      </c>
      <c r="B67" s="1322" t="s">
        <v>701</v>
      </c>
      <c r="C67" s="1318"/>
      <c r="D67" s="1319"/>
      <c r="E67" s="78"/>
      <c r="F67" s="78"/>
      <c r="G67" s="78"/>
      <c r="H67" s="78"/>
      <c r="I67" s="78"/>
      <c r="J67" s="78"/>
      <c r="K67" s="57"/>
      <c r="L67" s="57"/>
      <c r="M67" s="57"/>
    </row>
    <row r="71" spans="1:13" ht="15" customHeight="1" x14ac:dyDescent="0.25">
      <c r="B71" s="1303" t="s">
        <v>454</v>
      </c>
      <c r="C71" s="1304"/>
      <c r="D71" s="1304"/>
      <c r="E71" s="1304"/>
      <c r="F71" s="1304"/>
      <c r="G71" s="1304"/>
      <c r="H71" s="1304"/>
      <c r="I71" s="1304"/>
      <c r="J71" s="1304"/>
      <c r="K71" s="1304"/>
      <c r="L71" s="1304"/>
      <c r="M71" s="1304"/>
    </row>
    <row r="72" spans="1:13" x14ac:dyDescent="0.25">
      <c r="L72" s="55" t="s">
        <v>655</v>
      </c>
    </row>
    <row r="73" spans="1:13" x14ac:dyDescent="0.25">
      <c r="A73" s="1305" t="s">
        <v>656</v>
      </c>
      <c r="B73" s="1308" t="s">
        <v>702</v>
      </c>
      <c r="C73" s="1308"/>
      <c r="D73" s="1308"/>
      <c r="E73" s="1308" t="s">
        <v>703</v>
      </c>
      <c r="F73" s="1308"/>
      <c r="G73" s="1308"/>
      <c r="H73" s="1308"/>
      <c r="I73" s="1308"/>
      <c r="J73" s="1308"/>
      <c r="K73" s="1308"/>
      <c r="L73" s="1308"/>
      <c r="M73" s="1305" t="s">
        <v>658</v>
      </c>
    </row>
    <row r="74" spans="1:13" x14ac:dyDescent="0.25">
      <c r="A74" s="1306"/>
      <c r="B74" s="1308"/>
      <c r="C74" s="1308"/>
      <c r="D74" s="1308"/>
      <c r="E74" s="1308"/>
      <c r="F74" s="1308"/>
      <c r="G74" s="1308"/>
      <c r="H74" s="1308"/>
      <c r="I74" s="1308"/>
      <c r="J74" s="1308"/>
      <c r="K74" s="1308"/>
      <c r="L74" s="1308"/>
      <c r="M74" s="1306"/>
    </row>
    <row r="75" spans="1:13" ht="15.75" x14ac:dyDescent="0.25">
      <c r="A75" s="1307"/>
      <c r="B75" s="1308"/>
      <c r="C75" s="1308"/>
      <c r="D75" s="1308"/>
      <c r="E75" s="172">
        <v>1</v>
      </c>
      <c r="F75" s="172">
        <v>2</v>
      </c>
      <c r="G75" s="172">
        <v>3</v>
      </c>
      <c r="H75" s="172" t="s">
        <v>659</v>
      </c>
      <c r="I75" s="172" t="s">
        <v>659</v>
      </c>
      <c r="J75" s="172" t="s">
        <v>659</v>
      </c>
      <c r="K75" s="172" t="s">
        <v>659</v>
      </c>
      <c r="L75" s="172" t="s">
        <v>660</v>
      </c>
      <c r="M75" s="1307"/>
    </row>
    <row r="76" spans="1:13" ht="15.75" x14ac:dyDescent="0.25">
      <c r="A76" s="1296" t="s">
        <v>704</v>
      </c>
      <c r="B76" s="1296"/>
      <c r="C76" s="1296"/>
      <c r="D76" s="1296"/>
      <c r="E76" s="1296"/>
      <c r="F76" s="1296"/>
      <c r="G76" s="1296"/>
      <c r="H76" s="1296"/>
      <c r="I76" s="1296"/>
      <c r="J76" s="1296"/>
      <c r="K76" s="1296"/>
      <c r="L76" s="1296"/>
      <c r="M76" s="1296"/>
    </row>
    <row r="77" spans="1:13" ht="15.75" x14ac:dyDescent="0.25">
      <c r="A77" s="170" t="s">
        <v>662</v>
      </c>
      <c r="B77" s="1301" t="s">
        <v>705</v>
      </c>
      <c r="C77" s="1301"/>
      <c r="D77" s="1301"/>
      <c r="E77" s="78"/>
      <c r="F77" s="78"/>
      <c r="G77" s="78"/>
      <c r="H77" s="78"/>
      <c r="I77" s="78"/>
      <c r="J77" s="78"/>
      <c r="K77" s="57"/>
      <c r="L77" s="57"/>
      <c r="M77" s="57"/>
    </row>
    <row r="78" spans="1:13" ht="15.75" x14ac:dyDescent="0.25">
      <c r="A78" s="170" t="s">
        <v>670</v>
      </c>
      <c r="B78" s="1301" t="s">
        <v>706</v>
      </c>
      <c r="C78" s="1301"/>
      <c r="D78" s="1301"/>
      <c r="E78" s="78"/>
      <c r="F78" s="78"/>
      <c r="G78" s="78"/>
      <c r="H78" s="78"/>
      <c r="I78" s="78"/>
      <c r="J78" s="78"/>
      <c r="K78" s="57"/>
      <c r="L78" s="57"/>
      <c r="M78" s="57" t="s">
        <v>9</v>
      </c>
    </row>
    <row r="79" spans="1:13" ht="15.75" x14ac:dyDescent="0.25">
      <c r="A79" s="170" t="s">
        <v>674</v>
      </c>
      <c r="B79" s="1301" t="s">
        <v>707</v>
      </c>
      <c r="C79" s="1301"/>
      <c r="D79" s="1301"/>
      <c r="E79" s="78"/>
      <c r="F79" s="78"/>
      <c r="G79" s="78"/>
      <c r="H79" s="78"/>
      <c r="I79" s="78"/>
      <c r="J79" s="78"/>
      <c r="K79" s="57"/>
      <c r="L79" s="57"/>
      <c r="M79" s="57"/>
    </row>
    <row r="80" spans="1:13" ht="15.75" x14ac:dyDescent="0.25">
      <c r="A80" s="170" t="s">
        <v>676</v>
      </c>
      <c r="B80" s="1301" t="s">
        <v>708</v>
      </c>
      <c r="C80" s="1301"/>
      <c r="D80" s="1301"/>
      <c r="E80" s="78"/>
      <c r="F80" s="78"/>
      <c r="G80" s="78"/>
      <c r="H80" s="78"/>
      <c r="I80" s="78"/>
      <c r="J80" s="78"/>
      <c r="K80" s="57"/>
      <c r="L80" s="57"/>
      <c r="M80" s="57"/>
    </row>
    <row r="81" spans="1:13" ht="15.75" x14ac:dyDescent="0.25">
      <c r="A81" s="170" t="s">
        <v>678</v>
      </c>
      <c r="B81" s="1301" t="s">
        <v>709</v>
      </c>
      <c r="C81" s="1301"/>
      <c r="D81" s="1301"/>
      <c r="E81" s="78"/>
      <c r="F81" s="78"/>
      <c r="G81" s="78"/>
      <c r="H81" s="78"/>
      <c r="I81" s="78"/>
      <c r="J81" s="78"/>
      <c r="K81" s="57"/>
      <c r="L81" s="57"/>
      <c r="M81" s="57"/>
    </row>
    <row r="82" spans="1:13" ht="15.75" x14ac:dyDescent="0.25">
      <c r="A82" s="170" t="s">
        <v>710</v>
      </c>
      <c r="B82" s="1301" t="s">
        <v>711</v>
      </c>
      <c r="C82" s="1301"/>
      <c r="D82" s="1301"/>
      <c r="E82" s="78"/>
      <c r="F82" s="78"/>
      <c r="G82" s="78"/>
      <c r="H82" s="78"/>
      <c r="I82" s="78"/>
      <c r="J82" s="78"/>
      <c r="K82" s="57"/>
      <c r="L82" s="57"/>
      <c r="M82" s="57"/>
    </row>
    <row r="83" spans="1:13" ht="15.75" x14ac:dyDescent="0.25">
      <c r="A83" s="170" t="s">
        <v>712</v>
      </c>
      <c r="B83" s="1301" t="s">
        <v>713</v>
      </c>
      <c r="C83" s="1301"/>
      <c r="D83" s="1301"/>
      <c r="E83" s="78"/>
      <c r="F83" s="78"/>
      <c r="G83" s="78"/>
      <c r="H83" s="78"/>
      <c r="I83" s="78"/>
      <c r="J83" s="78"/>
      <c r="K83" s="57"/>
      <c r="L83" s="57"/>
      <c r="M83" s="57"/>
    </row>
    <row r="84" spans="1:13" ht="48" customHeight="1" x14ac:dyDescent="0.25">
      <c r="A84" s="170" t="s">
        <v>714</v>
      </c>
      <c r="B84" s="1301" t="s">
        <v>715</v>
      </c>
      <c r="C84" s="1301"/>
      <c r="D84" s="1301"/>
      <c r="E84" s="78"/>
      <c r="F84" s="78"/>
      <c r="G84" s="78"/>
      <c r="H84" s="78"/>
      <c r="I84" s="78"/>
      <c r="J84" s="78"/>
      <c r="K84" s="57"/>
      <c r="L84" s="57"/>
      <c r="M84" s="57"/>
    </row>
    <row r="85" spans="1:13" ht="15.75" x14ac:dyDescent="0.25">
      <c r="A85" s="170" t="s">
        <v>697</v>
      </c>
      <c r="B85" s="1301" t="s">
        <v>716</v>
      </c>
      <c r="C85" s="1301"/>
      <c r="D85" s="1301"/>
      <c r="E85" s="78"/>
      <c r="F85" s="78"/>
      <c r="G85" s="78"/>
      <c r="H85" s="78"/>
      <c r="I85" s="78"/>
      <c r="J85" s="78"/>
      <c r="K85" s="57"/>
      <c r="L85" s="57"/>
      <c r="M85" s="57"/>
    </row>
    <row r="86" spans="1:13" ht="31.5" customHeight="1" x14ac:dyDescent="0.25">
      <c r="A86" s="170" t="s">
        <v>717</v>
      </c>
      <c r="B86" s="1301" t="s">
        <v>718</v>
      </c>
      <c r="C86" s="1301"/>
      <c r="D86" s="1301"/>
      <c r="E86" s="173">
        <f>E82+E83+E85</f>
        <v>0</v>
      </c>
      <c r="F86" s="173">
        <f t="shared" ref="F86:M86" si="5">F82+F83+F85</f>
        <v>0</v>
      </c>
      <c r="G86" s="173">
        <f t="shared" si="5"/>
        <v>0</v>
      </c>
      <c r="H86" s="173">
        <f t="shared" si="5"/>
        <v>0</v>
      </c>
      <c r="I86" s="173">
        <f t="shared" si="5"/>
        <v>0</v>
      </c>
      <c r="J86" s="173">
        <f t="shared" si="5"/>
        <v>0</v>
      </c>
      <c r="K86" s="173">
        <f t="shared" si="5"/>
        <v>0</v>
      </c>
      <c r="L86" s="173">
        <f t="shared" si="5"/>
        <v>0</v>
      </c>
      <c r="M86" s="173">
        <f t="shared" si="5"/>
        <v>0</v>
      </c>
    </row>
    <row r="87" spans="1:13" ht="15.75" x14ac:dyDescent="0.25">
      <c r="A87" s="170" t="s">
        <v>719</v>
      </c>
      <c r="B87" s="1301" t="s">
        <v>720</v>
      </c>
      <c r="C87" s="1301"/>
      <c r="D87" s="1301"/>
      <c r="E87" s="78"/>
      <c r="F87" s="78"/>
      <c r="G87" s="78"/>
      <c r="H87" s="78"/>
      <c r="I87" s="78"/>
      <c r="J87" s="78"/>
      <c r="K87" s="57"/>
      <c r="L87" s="57"/>
      <c r="M87" s="57" t="s">
        <v>9</v>
      </c>
    </row>
    <row r="88" spans="1:13" ht="15.75" x14ac:dyDescent="0.25">
      <c r="A88" s="1296" t="s">
        <v>721</v>
      </c>
      <c r="B88" s="1296"/>
      <c r="C88" s="1296"/>
      <c r="D88" s="1296"/>
      <c r="E88" s="1296"/>
      <c r="F88" s="1296"/>
      <c r="G88" s="1296"/>
      <c r="H88" s="1296"/>
      <c r="I88" s="1296"/>
      <c r="J88" s="1296"/>
      <c r="K88" s="1296"/>
      <c r="L88" s="1296"/>
      <c r="M88" s="1296"/>
    </row>
    <row r="89" spans="1:13" ht="15.75" x14ac:dyDescent="0.25">
      <c r="A89" s="170" t="s">
        <v>722</v>
      </c>
      <c r="B89" s="1320" t="s">
        <v>705</v>
      </c>
      <c r="C89" s="1320"/>
      <c r="D89" s="1321"/>
      <c r="E89" s="78"/>
      <c r="F89" s="78"/>
      <c r="G89" s="78"/>
      <c r="H89" s="78"/>
      <c r="I89" s="78"/>
      <c r="J89" s="78"/>
      <c r="K89" s="57"/>
      <c r="L89" s="57"/>
      <c r="M89" s="57"/>
    </row>
    <row r="90" spans="1:13" ht="15.75" x14ac:dyDescent="0.25">
      <c r="A90" s="170" t="s">
        <v>723</v>
      </c>
      <c r="B90" s="1320" t="s">
        <v>706</v>
      </c>
      <c r="C90" s="1320"/>
      <c r="D90" s="1321"/>
      <c r="E90" s="78"/>
      <c r="F90" s="78"/>
      <c r="G90" s="78"/>
      <c r="H90" s="78"/>
      <c r="I90" s="78"/>
      <c r="J90" s="78"/>
      <c r="K90" s="57"/>
      <c r="L90" s="57"/>
      <c r="M90" s="57"/>
    </row>
    <row r="91" spans="1:13" ht="15.75" x14ac:dyDescent="0.25">
      <c r="A91" s="170" t="s">
        <v>724</v>
      </c>
      <c r="B91" s="1320" t="s">
        <v>725</v>
      </c>
      <c r="C91" s="1320"/>
      <c r="D91" s="1321"/>
      <c r="E91" s="78"/>
      <c r="F91" s="78"/>
      <c r="G91" s="78"/>
      <c r="H91" s="78"/>
      <c r="I91" s="78"/>
      <c r="J91" s="78"/>
      <c r="K91" s="57"/>
      <c r="L91" s="57"/>
      <c r="M91" s="57"/>
    </row>
    <row r="92" spans="1:13" ht="15.75" x14ac:dyDescent="0.25">
      <c r="A92" s="170" t="s">
        <v>726</v>
      </c>
      <c r="B92" s="1320" t="s">
        <v>711</v>
      </c>
      <c r="C92" s="1320"/>
      <c r="D92" s="1321"/>
      <c r="E92" s="78"/>
      <c r="F92" s="78"/>
      <c r="G92" s="78"/>
      <c r="H92" s="78"/>
      <c r="I92" s="78"/>
      <c r="J92" s="78"/>
      <c r="K92" s="57"/>
      <c r="L92" s="57"/>
      <c r="M92" s="57"/>
    </row>
    <row r="93" spans="1:13" ht="15.75" x14ac:dyDescent="0.25">
      <c r="A93" s="170" t="s">
        <v>727</v>
      </c>
      <c r="B93" s="1320" t="s">
        <v>728</v>
      </c>
      <c r="C93" s="1320"/>
      <c r="D93" s="1321"/>
      <c r="E93" s="78"/>
      <c r="F93" s="78"/>
      <c r="G93" s="78"/>
      <c r="H93" s="78"/>
      <c r="I93" s="78"/>
      <c r="J93" s="78"/>
      <c r="K93" s="57"/>
      <c r="L93" s="57"/>
      <c r="M93" s="57"/>
    </row>
    <row r="94" spans="1:13" ht="49.5" customHeight="1" x14ac:dyDescent="0.25">
      <c r="A94" s="170" t="s">
        <v>729</v>
      </c>
      <c r="B94" s="1320" t="s">
        <v>715</v>
      </c>
      <c r="C94" s="1320"/>
      <c r="D94" s="1321"/>
      <c r="E94" s="78"/>
      <c r="F94" s="78"/>
      <c r="G94" s="78"/>
      <c r="H94" s="78"/>
      <c r="I94" s="78"/>
      <c r="J94" s="78"/>
      <c r="K94" s="57"/>
      <c r="L94" s="57"/>
      <c r="M94" s="57"/>
    </row>
    <row r="95" spans="1:13" ht="15.75" x14ac:dyDescent="0.25">
      <c r="A95" s="170" t="s">
        <v>730</v>
      </c>
      <c r="B95" s="1301" t="s">
        <v>731</v>
      </c>
      <c r="C95" s="1301"/>
      <c r="D95" s="1301"/>
      <c r="E95" s="78"/>
      <c r="F95" s="78"/>
      <c r="G95" s="78"/>
      <c r="H95" s="78"/>
      <c r="I95" s="78"/>
      <c r="J95" s="78"/>
      <c r="K95" s="57"/>
      <c r="L95" s="57"/>
      <c r="M95" s="57"/>
    </row>
    <row r="96" spans="1:13" ht="15.75" x14ac:dyDescent="0.25">
      <c r="A96" s="170" t="s">
        <v>732</v>
      </c>
      <c r="B96" s="1301" t="s">
        <v>720</v>
      </c>
      <c r="C96" s="1301"/>
      <c r="D96" s="1301"/>
      <c r="E96" s="78"/>
      <c r="F96" s="78"/>
      <c r="G96" s="78"/>
      <c r="H96" s="78"/>
      <c r="I96" s="78"/>
      <c r="J96" s="78"/>
      <c r="K96" s="57"/>
      <c r="L96" s="57"/>
      <c r="M96" s="57"/>
    </row>
    <row r="97" spans="1:13" ht="15.75" x14ac:dyDescent="0.25">
      <c r="A97" s="170" t="s">
        <v>733</v>
      </c>
      <c r="B97" s="1301" t="s">
        <v>734</v>
      </c>
      <c r="C97" s="1301"/>
      <c r="D97" s="1301"/>
      <c r="E97" s="78"/>
      <c r="F97" s="78"/>
      <c r="G97" s="78"/>
      <c r="H97" s="78"/>
      <c r="I97" s="78"/>
      <c r="J97" s="78"/>
      <c r="K97" s="57"/>
      <c r="L97" s="57"/>
      <c r="M97" s="57"/>
    </row>
    <row r="98" spans="1:13" ht="15.75" x14ac:dyDescent="0.25">
      <c r="A98" s="1317" t="s">
        <v>735</v>
      </c>
      <c r="B98" s="1318"/>
      <c r="C98" s="1318"/>
      <c r="D98" s="1318"/>
      <c r="E98" s="1318"/>
      <c r="F98" s="1318"/>
      <c r="G98" s="1318"/>
      <c r="H98" s="1318"/>
      <c r="I98" s="1318"/>
      <c r="J98" s="1318"/>
      <c r="K98" s="1318"/>
      <c r="L98" s="1318"/>
      <c r="M98" s="1319"/>
    </row>
    <row r="99" spans="1:13" ht="32.25" customHeight="1" x14ac:dyDescent="0.25">
      <c r="A99" s="170" t="s">
        <v>736</v>
      </c>
      <c r="B99" s="1320" t="s">
        <v>737</v>
      </c>
      <c r="C99" s="1320"/>
      <c r="D99" s="1321"/>
      <c r="E99" s="78"/>
      <c r="F99" s="78"/>
      <c r="G99" s="78"/>
      <c r="H99" s="78"/>
      <c r="I99" s="78"/>
      <c r="J99" s="78"/>
      <c r="K99" s="57"/>
      <c r="L99" s="57"/>
      <c r="M99" s="57"/>
    </row>
    <row r="100" spans="1:13" ht="32.25" customHeight="1" x14ac:dyDescent="0.25">
      <c r="A100" s="170" t="s">
        <v>738</v>
      </c>
      <c r="B100" s="1320" t="s">
        <v>739</v>
      </c>
      <c r="C100" s="1320"/>
      <c r="D100" s="1321"/>
      <c r="E100" s="173">
        <f>E86+E95+E99</f>
        <v>0</v>
      </c>
      <c r="F100" s="173">
        <f t="shared" ref="F100:M100" si="6">F86+F95+F99</f>
        <v>0</v>
      </c>
      <c r="G100" s="173">
        <f>G86+G95+G99</f>
        <v>0</v>
      </c>
      <c r="H100" s="173">
        <f t="shared" si="6"/>
        <v>0</v>
      </c>
      <c r="I100" s="173">
        <f t="shared" si="6"/>
        <v>0</v>
      </c>
      <c r="J100" s="173">
        <f t="shared" si="6"/>
        <v>0</v>
      </c>
      <c r="K100" s="173">
        <f t="shared" si="6"/>
        <v>0</v>
      </c>
      <c r="L100" s="173">
        <f t="shared" si="6"/>
        <v>0</v>
      </c>
      <c r="M100" s="173">
        <f t="shared" si="6"/>
        <v>0</v>
      </c>
    </row>
    <row r="101" spans="1:13" ht="48" customHeight="1" x14ac:dyDescent="0.25">
      <c r="A101" s="170" t="s">
        <v>740</v>
      </c>
      <c r="B101" s="1320" t="s">
        <v>715</v>
      </c>
      <c r="C101" s="1320"/>
      <c r="D101" s="1321"/>
      <c r="E101" s="78"/>
      <c r="F101" s="78"/>
      <c r="G101" s="78"/>
      <c r="H101" s="78"/>
      <c r="I101" s="78"/>
      <c r="J101" s="78"/>
      <c r="K101" s="57"/>
      <c r="L101" s="57"/>
      <c r="M101" s="57"/>
    </row>
    <row r="103" spans="1:13" ht="15.75" x14ac:dyDescent="0.25">
      <c r="B103" s="1303" t="s">
        <v>741</v>
      </c>
      <c r="C103" s="1304"/>
      <c r="D103" s="1304"/>
      <c r="E103" s="1304"/>
      <c r="F103" s="1304"/>
      <c r="G103" s="1304"/>
      <c r="H103" s="1304"/>
      <c r="I103" s="1304"/>
      <c r="J103" s="1304"/>
      <c r="K103" s="1304"/>
      <c r="L103" s="1304"/>
      <c r="M103" s="1304"/>
    </row>
    <row r="104" spans="1:13" x14ac:dyDescent="0.25">
      <c r="L104" s="55" t="s">
        <v>655</v>
      </c>
    </row>
    <row r="105" spans="1:13" ht="15" customHeight="1" x14ac:dyDescent="0.25">
      <c r="A105" s="1305" t="s">
        <v>656</v>
      </c>
      <c r="B105" s="1308" t="s">
        <v>702</v>
      </c>
      <c r="C105" s="1308"/>
      <c r="D105" s="1308"/>
      <c r="E105" s="1308" t="s">
        <v>742</v>
      </c>
      <c r="F105" s="1308"/>
      <c r="G105" s="1310" t="s">
        <v>703</v>
      </c>
      <c r="H105" s="1310"/>
      <c r="I105" s="1310"/>
      <c r="J105" s="1310"/>
      <c r="K105" s="1310"/>
      <c r="L105" s="1310"/>
      <c r="M105" s="1315"/>
    </row>
    <row r="106" spans="1:13" ht="15" customHeight="1" x14ac:dyDescent="0.25">
      <c r="A106" s="1306"/>
      <c r="B106" s="1308"/>
      <c r="C106" s="1308"/>
      <c r="D106" s="1308"/>
      <c r="E106" s="1308"/>
      <c r="F106" s="1308"/>
      <c r="G106" s="1314"/>
      <c r="H106" s="1314"/>
      <c r="I106" s="1314"/>
      <c r="J106" s="1314"/>
      <c r="K106" s="1314"/>
      <c r="L106" s="1314"/>
      <c r="M106" s="1316"/>
    </row>
    <row r="107" spans="1:13" ht="15.75" x14ac:dyDescent="0.25">
      <c r="A107" s="1307"/>
      <c r="B107" s="1308"/>
      <c r="C107" s="1308"/>
      <c r="D107" s="1308"/>
      <c r="E107" s="635"/>
      <c r="F107" s="636"/>
      <c r="G107" s="172">
        <v>1</v>
      </c>
      <c r="H107" s="172">
        <v>2</v>
      </c>
      <c r="I107" s="172">
        <v>3</v>
      </c>
      <c r="J107" s="172" t="s">
        <v>659</v>
      </c>
      <c r="K107" s="172" t="s">
        <v>659</v>
      </c>
      <c r="L107" s="172" t="s">
        <v>659</v>
      </c>
      <c r="M107" s="172" t="s">
        <v>660</v>
      </c>
    </row>
    <row r="108" spans="1:13" ht="15.75" x14ac:dyDescent="0.25">
      <c r="A108" s="1296" t="s">
        <v>704</v>
      </c>
      <c r="B108" s="1296"/>
      <c r="C108" s="1296"/>
      <c r="D108" s="1296"/>
      <c r="E108" s="1296"/>
      <c r="F108" s="1296"/>
      <c r="G108" s="1296"/>
      <c r="H108" s="1296"/>
      <c r="I108" s="1296"/>
      <c r="J108" s="1296"/>
      <c r="K108" s="1296"/>
      <c r="L108" s="1296"/>
      <c r="M108" s="1296"/>
    </row>
    <row r="109" spans="1:13" ht="34.5" customHeight="1" x14ac:dyDescent="0.25">
      <c r="A109" s="170" t="s">
        <v>662</v>
      </c>
      <c r="B109" s="1301" t="s">
        <v>743</v>
      </c>
      <c r="C109" s="1301"/>
      <c r="D109" s="1301"/>
      <c r="E109" s="78"/>
      <c r="F109" s="78"/>
      <c r="G109" s="78"/>
      <c r="H109" s="78"/>
      <c r="I109" s="78"/>
      <c r="J109" s="78"/>
      <c r="K109" s="57"/>
      <c r="L109" s="57"/>
      <c r="M109" s="57"/>
    </row>
    <row r="110" spans="1:13" ht="15.75" x14ac:dyDescent="0.25">
      <c r="A110" s="170" t="s">
        <v>670</v>
      </c>
      <c r="B110" s="1301" t="s">
        <v>470</v>
      </c>
      <c r="C110" s="1301"/>
      <c r="D110" s="1301"/>
      <c r="E110" s="78"/>
      <c r="F110" s="78"/>
      <c r="G110" s="78"/>
      <c r="H110" s="78"/>
      <c r="I110" s="78"/>
      <c r="J110" s="78"/>
      <c r="K110" s="57"/>
      <c r="L110" s="57"/>
      <c r="M110" s="57"/>
    </row>
    <row r="111" spans="1:13" ht="15.75" x14ac:dyDescent="0.25">
      <c r="A111" s="170" t="s">
        <v>674</v>
      </c>
      <c r="B111" s="1301" t="s">
        <v>744</v>
      </c>
      <c r="C111" s="1301"/>
      <c r="D111" s="1301"/>
      <c r="E111" s="78"/>
      <c r="F111" s="78"/>
      <c r="G111" s="78"/>
      <c r="H111" s="78"/>
      <c r="I111" s="78"/>
      <c r="J111" s="78"/>
      <c r="K111" s="57"/>
      <c r="L111" s="57"/>
      <c r="M111" s="57"/>
    </row>
    <row r="112" spans="1:13" ht="32.25" customHeight="1" x14ac:dyDescent="0.25">
      <c r="A112" s="170" t="s">
        <v>676</v>
      </c>
      <c r="B112" s="1301" t="s">
        <v>745</v>
      </c>
      <c r="C112" s="1301"/>
      <c r="D112" s="1301"/>
      <c r="E112" s="173">
        <f>E110-E111</f>
        <v>0</v>
      </c>
      <c r="F112" s="173">
        <f t="shared" ref="F112:M112" si="7">F110-F111</f>
        <v>0</v>
      </c>
      <c r="G112" s="173">
        <f t="shared" si="7"/>
        <v>0</v>
      </c>
      <c r="H112" s="173">
        <f t="shared" si="7"/>
        <v>0</v>
      </c>
      <c r="I112" s="173">
        <f t="shared" si="7"/>
        <v>0</v>
      </c>
      <c r="J112" s="173">
        <f t="shared" si="7"/>
        <v>0</v>
      </c>
      <c r="K112" s="173">
        <f t="shared" si="7"/>
        <v>0</v>
      </c>
      <c r="L112" s="173">
        <f t="shared" si="7"/>
        <v>0</v>
      </c>
      <c r="M112" s="173">
        <f t="shared" si="7"/>
        <v>0</v>
      </c>
    </row>
    <row r="113" spans="1:13" ht="49.5" customHeight="1" x14ac:dyDescent="0.25">
      <c r="A113" s="170" t="s">
        <v>678</v>
      </c>
      <c r="B113" s="1301" t="s">
        <v>746</v>
      </c>
      <c r="C113" s="1301"/>
      <c r="D113" s="1301"/>
      <c r="E113" s="78"/>
      <c r="F113" s="78"/>
      <c r="G113" s="78"/>
      <c r="H113" s="78"/>
      <c r="I113" s="78"/>
      <c r="J113" s="78"/>
      <c r="K113" s="57"/>
      <c r="L113" s="57"/>
      <c r="M113" s="57"/>
    </row>
    <row r="114" spans="1:13" ht="32.25" customHeight="1" x14ac:dyDescent="0.25">
      <c r="A114" s="170" t="s">
        <v>710</v>
      </c>
      <c r="B114" s="1301" t="s">
        <v>747</v>
      </c>
      <c r="C114" s="1301"/>
      <c r="D114" s="1301"/>
      <c r="E114" s="173">
        <f>E112-E113</f>
        <v>0</v>
      </c>
      <c r="F114" s="173">
        <f t="shared" ref="F114:M114" si="8">F112-F113</f>
        <v>0</v>
      </c>
      <c r="G114" s="173">
        <f t="shared" si="8"/>
        <v>0</v>
      </c>
      <c r="H114" s="173">
        <f t="shared" si="8"/>
        <v>0</v>
      </c>
      <c r="I114" s="173">
        <f t="shared" si="8"/>
        <v>0</v>
      </c>
      <c r="J114" s="173">
        <f t="shared" si="8"/>
        <v>0</v>
      </c>
      <c r="K114" s="173">
        <f t="shared" si="8"/>
        <v>0</v>
      </c>
      <c r="L114" s="173">
        <f t="shared" si="8"/>
        <v>0</v>
      </c>
      <c r="M114" s="173">
        <f t="shared" si="8"/>
        <v>0</v>
      </c>
    </row>
    <row r="115" spans="1:13" ht="47.25" customHeight="1" x14ac:dyDescent="0.25">
      <c r="A115" s="170" t="s">
        <v>712</v>
      </c>
      <c r="B115" s="1301" t="s">
        <v>748</v>
      </c>
      <c r="C115" s="1301"/>
      <c r="D115" s="1301"/>
      <c r="E115" s="78"/>
      <c r="F115" s="78"/>
      <c r="G115" s="78"/>
      <c r="H115" s="78"/>
      <c r="I115" s="78"/>
      <c r="J115" s="78"/>
      <c r="K115" s="57"/>
      <c r="L115" s="57"/>
      <c r="M115" s="57"/>
    </row>
    <row r="116" spans="1:13" ht="32.25" customHeight="1" x14ac:dyDescent="0.25">
      <c r="A116" s="170" t="s">
        <v>697</v>
      </c>
      <c r="B116" s="1301" t="s">
        <v>749</v>
      </c>
      <c r="C116" s="1301"/>
      <c r="D116" s="1301"/>
      <c r="E116" s="78"/>
      <c r="F116" s="78"/>
      <c r="G116" s="78"/>
      <c r="H116" s="78"/>
      <c r="I116" s="78"/>
      <c r="J116" s="78"/>
      <c r="K116" s="57"/>
      <c r="L116" s="57"/>
      <c r="M116" s="57"/>
    </row>
    <row r="117" spans="1:13" ht="31.5" customHeight="1" x14ac:dyDescent="0.25">
      <c r="A117" s="170" t="s">
        <v>750</v>
      </c>
      <c r="B117" s="1301" t="s">
        <v>751</v>
      </c>
      <c r="C117" s="1301"/>
      <c r="D117" s="1301"/>
      <c r="E117" s="78"/>
      <c r="F117" s="78"/>
      <c r="G117" s="78"/>
      <c r="H117" s="78"/>
      <c r="I117" s="78"/>
      <c r="J117" s="78"/>
      <c r="K117" s="57"/>
      <c r="L117" s="57"/>
      <c r="M117" s="57"/>
    </row>
    <row r="118" spans="1:13" ht="15.75" x14ac:dyDescent="0.25">
      <c r="A118" s="170" t="s">
        <v>717</v>
      </c>
      <c r="B118" s="1301" t="s">
        <v>752</v>
      </c>
      <c r="C118" s="1301"/>
      <c r="D118" s="1301"/>
      <c r="E118" s="173">
        <f>E115+E116</f>
        <v>0</v>
      </c>
      <c r="F118" s="173">
        <f t="shared" ref="F118:M118" si="9">F115+F116</f>
        <v>0</v>
      </c>
      <c r="G118" s="173">
        <f t="shared" si="9"/>
        <v>0</v>
      </c>
      <c r="H118" s="173">
        <f t="shared" si="9"/>
        <v>0</v>
      </c>
      <c r="I118" s="173">
        <f t="shared" si="9"/>
        <v>0</v>
      </c>
      <c r="J118" s="173">
        <f t="shared" si="9"/>
        <v>0</v>
      </c>
      <c r="K118" s="173">
        <f t="shared" si="9"/>
        <v>0</v>
      </c>
      <c r="L118" s="173">
        <f t="shared" si="9"/>
        <v>0</v>
      </c>
      <c r="M118" s="173">
        <f t="shared" si="9"/>
        <v>0</v>
      </c>
    </row>
    <row r="119" spans="1:13" ht="15.75" x14ac:dyDescent="0.25">
      <c r="A119" s="170" t="s">
        <v>719</v>
      </c>
      <c r="B119" s="1301" t="s">
        <v>753</v>
      </c>
      <c r="C119" s="1301"/>
      <c r="D119" s="1301"/>
      <c r="E119" s="78"/>
      <c r="F119" s="78"/>
      <c r="G119" s="78"/>
      <c r="H119" s="78"/>
      <c r="I119" s="78"/>
      <c r="J119" s="78"/>
      <c r="K119" s="57"/>
      <c r="L119" s="57"/>
      <c r="M119" s="57"/>
    </row>
    <row r="120" spans="1:13" ht="15.75" x14ac:dyDescent="0.25">
      <c r="A120" s="170" t="s">
        <v>722</v>
      </c>
      <c r="B120" s="1301" t="s">
        <v>754</v>
      </c>
      <c r="C120" s="1301"/>
      <c r="D120" s="1301"/>
      <c r="E120" s="78"/>
      <c r="F120" s="78"/>
      <c r="G120" s="78"/>
      <c r="H120" s="78"/>
      <c r="I120" s="78"/>
      <c r="J120" s="78"/>
      <c r="K120" s="57"/>
      <c r="L120" s="57"/>
      <c r="M120" s="57"/>
    </row>
    <row r="121" spans="1:13" ht="15.75" x14ac:dyDescent="0.25">
      <c r="A121" s="170" t="s">
        <v>723</v>
      </c>
      <c r="B121" s="1301" t="s">
        <v>755</v>
      </c>
      <c r="C121" s="1301"/>
      <c r="D121" s="1301"/>
      <c r="E121" s="173">
        <f>E118-E119-E120</f>
        <v>0</v>
      </c>
      <c r="F121" s="173">
        <f t="shared" ref="F121:M121" si="10">F118-F119-F120</f>
        <v>0</v>
      </c>
      <c r="G121" s="173">
        <f t="shared" si="10"/>
        <v>0</v>
      </c>
      <c r="H121" s="173">
        <f t="shared" si="10"/>
        <v>0</v>
      </c>
      <c r="I121" s="173">
        <f t="shared" si="10"/>
        <v>0</v>
      </c>
      <c r="J121" s="173">
        <f t="shared" si="10"/>
        <v>0</v>
      </c>
      <c r="K121" s="173">
        <f t="shared" si="10"/>
        <v>0</v>
      </c>
      <c r="L121" s="173">
        <f t="shared" si="10"/>
        <v>0</v>
      </c>
      <c r="M121" s="173">
        <f t="shared" si="10"/>
        <v>0</v>
      </c>
    </row>
    <row r="122" spans="1:13" ht="15.75" x14ac:dyDescent="0.25">
      <c r="A122" s="170" t="s">
        <v>724</v>
      </c>
      <c r="B122" s="1301" t="s">
        <v>756</v>
      </c>
      <c r="C122" s="1301"/>
      <c r="D122" s="1301"/>
      <c r="E122" s="78"/>
      <c r="F122" s="78"/>
      <c r="G122" s="78"/>
      <c r="H122" s="78"/>
      <c r="I122" s="78"/>
      <c r="J122" s="78"/>
      <c r="K122" s="57"/>
      <c r="L122" s="57"/>
      <c r="M122" s="57"/>
    </row>
    <row r="123" spans="1:13" ht="15.75" x14ac:dyDescent="0.25">
      <c r="A123" s="170" t="s">
        <v>726</v>
      </c>
      <c r="B123" s="1301" t="s">
        <v>757</v>
      </c>
      <c r="C123" s="1301"/>
      <c r="D123" s="1301"/>
      <c r="E123" s="173">
        <f>E121+E122</f>
        <v>0</v>
      </c>
      <c r="F123" s="173">
        <f t="shared" ref="F123:M123" si="11">F121+F122</f>
        <v>0</v>
      </c>
      <c r="G123" s="173">
        <f t="shared" si="11"/>
        <v>0</v>
      </c>
      <c r="H123" s="173">
        <f t="shared" si="11"/>
        <v>0</v>
      </c>
      <c r="I123" s="173">
        <f t="shared" si="11"/>
        <v>0</v>
      </c>
      <c r="J123" s="173">
        <f t="shared" si="11"/>
        <v>0</v>
      </c>
      <c r="K123" s="173">
        <f t="shared" si="11"/>
        <v>0</v>
      </c>
      <c r="L123" s="173">
        <f t="shared" si="11"/>
        <v>0</v>
      </c>
      <c r="M123" s="173">
        <f t="shared" si="11"/>
        <v>0</v>
      </c>
    </row>
    <row r="124" spans="1:13" ht="32.25" customHeight="1" x14ac:dyDescent="0.25">
      <c r="A124" s="170" t="s">
        <v>727</v>
      </c>
      <c r="B124" s="1301" t="s">
        <v>758</v>
      </c>
      <c r="C124" s="1301"/>
      <c r="D124" s="1301"/>
      <c r="E124" s="78"/>
      <c r="F124" s="78"/>
      <c r="G124" s="78"/>
      <c r="H124" s="78"/>
      <c r="I124" s="78"/>
      <c r="J124" s="78"/>
      <c r="K124" s="57"/>
      <c r="L124" s="57"/>
      <c r="M124" s="57"/>
    </row>
    <row r="125" spans="1:13" ht="48" customHeight="1" x14ac:dyDescent="0.25">
      <c r="A125" s="170" t="s">
        <v>729</v>
      </c>
      <c r="B125" s="1301" t="s">
        <v>759</v>
      </c>
      <c r="C125" s="1301"/>
      <c r="D125" s="1301"/>
      <c r="E125" s="78"/>
      <c r="F125" s="78"/>
      <c r="G125" s="78"/>
      <c r="H125" s="78"/>
      <c r="I125" s="78"/>
      <c r="J125" s="78"/>
      <c r="K125" s="57"/>
      <c r="L125" s="57"/>
      <c r="M125" s="57"/>
    </row>
    <row r="126" spans="1:13" ht="34.5" customHeight="1" x14ac:dyDescent="0.25">
      <c r="A126" s="170" t="s">
        <v>730</v>
      </c>
      <c r="B126" s="1301" t="s">
        <v>760</v>
      </c>
      <c r="C126" s="1301"/>
      <c r="D126" s="1301"/>
      <c r="E126" s="173">
        <f t="shared" ref="E126:M126" si="12">IFERROR(E123/E125,0)</f>
        <v>0</v>
      </c>
      <c r="F126" s="173">
        <f t="shared" si="12"/>
        <v>0</v>
      </c>
      <c r="G126" s="173">
        <f t="shared" si="12"/>
        <v>0</v>
      </c>
      <c r="H126" s="173">
        <f t="shared" si="12"/>
        <v>0</v>
      </c>
      <c r="I126" s="173">
        <f t="shared" si="12"/>
        <v>0</v>
      </c>
      <c r="J126" s="173">
        <f t="shared" si="12"/>
        <v>0</v>
      </c>
      <c r="K126" s="173">
        <f t="shared" si="12"/>
        <v>0</v>
      </c>
      <c r="L126" s="173">
        <f t="shared" si="12"/>
        <v>0</v>
      </c>
      <c r="M126" s="173">
        <f t="shared" si="12"/>
        <v>0</v>
      </c>
    </row>
    <row r="127" spans="1:13" ht="34.5" customHeight="1" x14ac:dyDescent="0.25">
      <c r="A127" s="170" t="s">
        <v>732</v>
      </c>
      <c r="B127" s="1301" t="s">
        <v>761</v>
      </c>
      <c r="C127" s="1301"/>
      <c r="D127" s="1301"/>
      <c r="E127" s="78">
        <f t="shared" ref="E127:M127" si="13">IFERROR(E114/E113*100,0)</f>
        <v>0</v>
      </c>
      <c r="F127" s="78">
        <f t="shared" si="13"/>
        <v>0</v>
      </c>
      <c r="G127" s="78">
        <f t="shared" si="13"/>
        <v>0</v>
      </c>
      <c r="H127" s="78">
        <f t="shared" si="13"/>
        <v>0</v>
      </c>
      <c r="I127" s="78">
        <f t="shared" si="13"/>
        <v>0</v>
      </c>
      <c r="J127" s="78">
        <f t="shared" si="13"/>
        <v>0</v>
      </c>
      <c r="K127" s="78">
        <f t="shared" si="13"/>
        <v>0</v>
      </c>
      <c r="L127" s="78">
        <f t="shared" si="13"/>
        <v>0</v>
      </c>
      <c r="M127" s="78">
        <f t="shared" si="13"/>
        <v>0</v>
      </c>
    </row>
    <row r="129" spans="1:13" ht="15.75" x14ac:dyDescent="0.25">
      <c r="A129" s="1302" t="s">
        <v>762</v>
      </c>
      <c r="B129" s="1302"/>
      <c r="C129" s="1302"/>
      <c r="D129" s="1302"/>
      <c r="E129" s="1302"/>
      <c r="F129" s="1302"/>
      <c r="G129" s="1302"/>
      <c r="H129" s="1302"/>
      <c r="I129" s="1302"/>
      <c r="J129" s="1302"/>
      <c r="K129" s="1302"/>
      <c r="L129" s="1302"/>
      <c r="M129" s="1302"/>
    </row>
    <row r="132" spans="1:13" ht="15" customHeight="1" x14ac:dyDescent="0.25">
      <c r="B132" s="1303" t="s">
        <v>763</v>
      </c>
      <c r="C132" s="1304"/>
      <c r="D132" s="1304"/>
      <c r="E132" s="1304"/>
      <c r="F132" s="1304"/>
      <c r="G132" s="1304"/>
      <c r="H132" s="1304"/>
      <c r="I132" s="1304"/>
      <c r="J132" s="1304"/>
      <c r="K132" s="1304"/>
      <c r="L132" s="1304"/>
      <c r="M132" s="1304"/>
    </row>
    <row r="133" spans="1:13" x14ac:dyDescent="0.25">
      <c r="L133" s="55" t="s">
        <v>655</v>
      </c>
    </row>
    <row r="134" spans="1:13" ht="15.75" customHeight="1" x14ac:dyDescent="0.25">
      <c r="A134" s="1305" t="s">
        <v>656</v>
      </c>
      <c r="B134" s="1308" t="s">
        <v>702</v>
      </c>
      <c r="C134" s="1308"/>
      <c r="D134" s="1308"/>
      <c r="E134" s="1309" t="s">
        <v>742</v>
      </c>
      <c r="F134" s="1310"/>
      <c r="G134" s="1310" t="s">
        <v>703</v>
      </c>
      <c r="H134" s="1310"/>
      <c r="I134" s="1310"/>
      <c r="J134" s="1310"/>
      <c r="K134" s="1310"/>
      <c r="L134" s="1310"/>
      <c r="M134" s="1315"/>
    </row>
    <row r="135" spans="1:13" x14ac:dyDescent="0.25">
      <c r="A135" s="1306"/>
      <c r="B135" s="1308"/>
      <c r="C135" s="1308"/>
      <c r="D135" s="1308"/>
      <c r="E135" s="1311"/>
      <c r="F135" s="1312"/>
      <c r="G135" s="1314"/>
      <c r="H135" s="1314"/>
      <c r="I135" s="1314"/>
      <c r="J135" s="1314"/>
      <c r="K135" s="1314"/>
      <c r="L135" s="1314"/>
      <c r="M135" s="1316"/>
    </row>
    <row r="136" spans="1:13" ht="15.75" x14ac:dyDescent="0.25">
      <c r="A136" s="1307"/>
      <c r="B136" s="1308"/>
      <c r="C136" s="1308"/>
      <c r="D136" s="1308"/>
      <c r="E136" s="1313"/>
      <c r="F136" s="1314"/>
      <c r="G136" s="172">
        <v>1</v>
      </c>
      <c r="H136" s="172">
        <v>2</v>
      </c>
      <c r="I136" s="172">
        <v>3</v>
      </c>
      <c r="J136" s="172" t="s">
        <v>659</v>
      </c>
      <c r="K136" s="172" t="s">
        <v>659</v>
      </c>
      <c r="L136" s="172" t="s">
        <v>659</v>
      </c>
      <c r="M136" s="172" t="s">
        <v>660</v>
      </c>
    </row>
    <row r="137" spans="1:13" ht="15.75" x14ac:dyDescent="0.25">
      <c r="A137" s="1296" t="s">
        <v>704</v>
      </c>
      <c r="B137" s="1296"/>
      <c r="C137" s="1296"/>
      <c r="D137" s="1296"/>
      <c r="E137" s="1296"/>
      <c r="F137" s="1296"/>
      <c r="G137" s="1296"/>
      <c r="H137" s="1296"/>
      <c r="I137" s="1296"/>
      <c r="J137" s="1296"/>
      <c r="K137" s="1296"/>
      <c r="L137" s="1296"/>
      <c r="M137" s="1296"/>
    </row>
    <row r="138" spans="1:13" ht="15.75" x14ac:dyDescent="0.25">
      <c r="A138" s="179" t="s">
        <v>662</v>
      </c>
      <c r="B138" s="1296" t="s">
        <v>764</v>
      </c>
      <c r="C138" s="1296"/>
      <c r="D138" s="1296"/>
      <c r="E138" s="78"/>
      <c r="F138" s="78"/>
      <c r="G138" s="78"/>
      <c r="H138" s="78"/>
      <c r="I138" s="78"/>
      <c r="J138" s="78"/>
      <c r="K138" s="57"/>
      <c r="L138" s="57"/>
      <c r="M138" s="57"/>
    </row>
    <row r="139" spans="1:13" ht="15.75" x14ac:dyDescent="0.25">
      <c r="A139" s="179" t="s">
        <v>664</v>
      </c>
      <c r="B139" s="1296" t="s">
        <v>470</v>
      </c>
      <c r="C139" s="1296"/>
      <c r="D139" s="1296"/>
      <c r="E139" s="78"/>
      <c r="F139" s="78"/>
      <c r="G139" s="78"/>
      <c r="H139" s="78"/>
      <c r="I139" s="78"/>
      <c r="J139" s="78"/>
      <c r="K139" s="57"/>
      <c r="L139" s="57"/>
      <c r="M139" s="57"/>
    </row>
    <row r="140" spans="1:13" ht="32.25" customHeight="1" x14ac:dyDescent="0.25">
      <c r="A140" s="179" t="s">
        <v>666</v>
      </c>
      <c r="B140" s="1296" t="s">
        <v>765</v>
      </c>
      <c r="C140" s="1296"/>
      <c r="D140" s="1296"/>
      <c r="E140" s="78"/>
      <c r="F140" s="78"/>
      <c r="G140" s="78"/>
      <c r="H140" s="78"/>
      <c r="I140" s="78"/>
      <c r="J140" s="78"/>
      <c r="K140" s="57"/>
      <c r="L140" s="57"/>
      <c r="M140" s="57"/>
    </row>
    <row r="141" spans="1:13" ht="31.5" customHeight="1" x14ac:dyDescent="0.25">
      <c r="A141" s="179" t="s">
        <v>668</v>
      </c>
      <c r="B141" s="1296" t="s">
        <v>766</v>
      </c>
      <c r="C141" s="1296"/>
      <c r="D141" s="1296"/>
      <c r="E141" s="78"/>
      <c r="F141" s="78"/>
      <c r="G141" s="78"/>
      <c r="H141" s="78"/>
      <c r="I141" s="78"/>
      <c r="J141" s="78"/>
      <c r="K141" s="78"/>
      <c r="L141" s="78"/>
      <c r="M141" s="78"/>
    </row>
    <row r="142" spans="1:13" ht="15.75" x14ac:dyDescent="0.25">
      <c r="A142" s="179" t="s">
        <v>767</v>
      </c>
      <c r="B142" s="1296" t="s">
        <v>768</v>
      </c>
      <c r="C142" s="1296"/>
      <c r="D142" s="1296"/>
      <c r="E142" s="78"/>
      <c r="F142" s="78"/>
      <c r="G142" s="78"/>
      <c r="H142" s="78"/>
      <c r="I142" s="78"/>
      <c r="J142" s="78"/>
      <c r="K142" s="57"/>
      <c r="L142" s="57"/>
      <c r="M142" s="57"/>
    </row>
    <row r="143" spans="1:13" ht="15.75" x14ac:dyDescent="0.25">
      <c r="A143" s="179" t="s">
        <v>769</v>
      </c>
      <c r="B143" s="1296" t="s">
        <v>770</v>
      </c>
      <c r="C143" s="1296"/>
      <c r="D143" s="1296"/>
      <c r="E143" s="78"/>
      <c r="F143" s="78"/>
      <c r="G143" s="78"/>
      <c r="H143" s="78"/>
      <c r="I143" s="78"/>
      <c r="J143" s="78"/>
      <c r="K143" s="78"/>
      <c r="L143" s="78"/>
      <c r="M143" s="78"/>
    </row>
    <row r="144" spans="1:13" ht="15.75" x14ac:dyDescent="0.25">
      <c r="A144" s="179" t="s">
        <v>771</v>
      </c>
      <c r="B144" s="1296" t="s">
        <v>772</v>
      </c>
      <c r="C144" s="1296"/>
      <c r="D144" s="1296"/>
      <c r="E144" s="78"/>
      <c r="F144" s="78"/>
      <c r="G144" s="78"/>
      <c r="H144" s="78"/>
      <c r="I144" s="78"/>
      <c r="J144" s="78"/>
      <c r="K144" s="57"/>
      <c r="L144" s="57"/>
      <c r="M144" s="57"/>
    </row>
    <row r="145" spans="1:13" ht="15.75" x14ac:dyDescent="0.25">
      <c r="A145" s="179" t="s">
        <v>773</v>
      </c>
      <c r="B145" s="1296" t="s">
        <v>774</v>
      </c>
      <c r="C145" s="1296"/>
      <c r="D145" s="1296"/>
      <c r="E145" s="78"/>
      <c r="F145" s="78"/>
      <c r="G145" s="78"/>
      <c r="H145" s="78"/>
      <c r="I145" s="78"/>
      <c r="J145" s="78"/>
      <c r="K145" s="57"/>
      <c r="L145" s="57"/>
      <c r="M145" s="57"/>
    </row>
    <row r="146" spans="1:13" ht="15.75" x14ac:dyDescent="0.25">
      <c r="A146" s="179" t="s">
        <v>775</v>
      </c>
      <c r="B146" s="1296" t="s">
        <v>776</v>
      </c>
      <c r="C146" s="1296"/>
      <c r="D146" s="1296"/>
      <c r="E146" s="78"/>
      <c r="F146" s="78"/>
      <c r="G146" s="78"/>
      <c r="H146" s="78"/>
      <c r="I146" s="78"/>
      <c r="J146" s="78"/>
      <c r="K146" s="57"/>
      <c r="L146" s="57"/>
      <c r="M146" s="57"/>
    </row>
    <row r="147" spans="1:13" ht="15.75" x14ac:dyDescent="0.25">
      <c r="A147" s="179" t="s">
        <v>777</v>
      </c>
      <c r="B147" s="1296" t="s">
        <v>778</v>
      </c>
      <c r="C147" s="1296"/>
      <c r="D147" s="1296"/>
      <c r="E147" s="78"/>
      <c r="F147" s="78"/>
      <c r="G147" s="78"/>
      <c r="H147" s="78"/>
      <c r="I147" s="78"/>
      <c r="J147" s="78"/>
      <c r="K147" s="78"/>
      <c r="L147" s="78"/>
      <c r="M147" s="78"/>
    </row>
    <row r="148" spans="1:13" ht="15.75" x14ac:dyDescent="0.25">
      <c r="A148" s="179" t="s">
        <v>779</v>
      </c>
      <c r="B148" s="1296" t="s">
        <v>780</v>
      </c>
      <c r="C148" s="1296"/>
      <c r="D148" s="1296"/>
      <c r="E148" s="173">
        <f>SUM(E139:E147)</f>
        <v>0</v>
      </c>
      <c r="F148" s="173">
        <f t="shared" ref="F148:M148" si="14">SUM(F139:F147)</f>
        <v>0</v>
      </c>
      <c r="G148" s="173">
        <f t="shared" si="14"/>
        <v>0</v>
      </c>
      <c r="H148" s="173">
        <f t="shared" si="14"/>
        <v>0</v>
      </c>
      <c r="I148" s="173">
        <f t="shared" si="14"/>
        <v>0</v>
      </c>
      <c r="J148" s="173">
        <f t="shared" si="14"/>
        <v>0</v>
      </c>
      <c r="K148" s="173">
        <f t="shared" si="14"/>
        <v>0</v>
      </c>
      <c r="L148" s="173">
        <f t="shared" si="14"/>
        <v>0</v>
      </c>
      <c r="M148" s="173">
        <f t="shared" si="14"/>
        <v>0</v>
      </c>
    </row>
    <row r="149" spans="1:13" ht="15.75" x14ac:dyDescent="0.25">
      <c r="A149" s="179" t="s">
        <v>670</v>
      </c>
      <c r="B149" s="1296" t="s">
        <v>781</v>
      </c>
      <c r="C149" s="1296"/>
      <c r="D149" s="1296"/>
      <c r="E149" s="78"/>
      <c r="F149" s="78"/>
      <c r="G149" s="78"/>
      <c r="H149" s="78"/>
      <c r="I149" s="78"/>
      <c r="J149" s="78"/>
      <c r="K149" s="57"/>
      <c r="L149" s="57"/>
      <c r="M149" s="57"/>
    </row>
    <row r="150" spans="1:13" ht="15.75" x14ac:dyDescent="0.25">
      <c r="A150" s="179" t="s">
        <v>672</v>
      </c>
      <c r="B150" s="1296" t="s">
        <v>782</v>
      </c>
      <c r="C150" s="1296"/>
      <c r="D150" s="1296"/>
      <c r="E150" s="78"/>
      <c r="F150" s="78"/>
      <c r="G150" s="78"/>
      <c r="H150" s="78"/>
      <c r="I150" s="78"/>
      <c r="J150" s="78"/>
      <c r="K150" s="78"/>
      <c r="L150" s="78"/>
      <c r="M150" s="78"/>
    </row>
    <row r="151" spans="1:13" ht="31.5" customHeight="1" x14ac:dyDescent="0.25">
      <c r="A151" s="179" t="s">
        <v>783</v>
      </c>
      <c r="B151" s="1296" t="s">
        <v>675</v>
      </c>
      <c r="C151" s="1296"/>
      <c r="D151" s="1296"/>
      <c r="E151" s="78"/>
      <c r="F151" s="78"/>
      <c r="G151" s="78"/>
      <c r="H151" s="78"/>
      <c r="I151" s="78"/>
      <c r="J151" s="78"/>
      <c r="K151" s="57"/>
      <c r="L151" s="57"/>
      <c r="M151" s="57"/>
    </row>
    <row r="152" spans="1:13" ht="31.5" customHeight="1" x14ac:dyDescent="0.25">
      <c r="A152" s="179" t="s">
        <v>784</v>
      </c>
      <c r="B152" s="1296" t="s">
        <v>785</v>
      </c>
      <c r="C152" s="1296"/>
      <c r="D152" s="1296"/>
      <c r="E152" s="78"/>
      <c r="F152" s="78"/>
      <c r="G152" s="78"/>
      <c r="H152" s="78"/>
      <c r="I152" s="78"/>
      <c r="J152" s="78"/>
      <c r="K152" s="78"/>
      <c r="L152" s="78"/>
      <c r="M152" s="78"/>
    </row>
    <row r="153" spans="1:13" ht="33.75" customHeight="1" x14ac:dyDescent="0.25">
      <c r="A153" s="179" t="s">
        <v>786</v>
      </c>
      <c r="B153" s="1296" t="s">
        <v>787</v>
      </c>
      <c r="C153" s="1296"/>
      <c r="D153" s="1296"/>
      <c r="E153" s="78"/>
      <c r="F153" s="78"/>
      <c r="G153" s="78"/>
      <c r="H153" s="78"/>
      <c r="I153" s="78"/>
      <c r="J153" s="78"/>
      <c r="K153" s="57"/>
      <c r="L153" s="57"/>
      <c r="M153" s="57"/>
    </row>
    <row r="154" spans="1:13" ht="15.75" x14ac:dyDescent="0.25">
      <c r="A154" s="179" t="s">
        <v>788</v>
      </c>
      <c r="B154" s="1296" t="s">
        <v>789</v>
      </c>
      <c r="C154" s="1296"/>
      <c r="D154" s="1296"/>
      <c r="E154" s="78"/>
      <c r="F154" s="78"/>
      <c r="G154" s="78"/>
      <c r="H154" s="78"/>
      <c r="I154" s="78"/>
      <c r="J154" s="78"/>
      <c r="K154" s="57"/>
      <c r="L154" s="57"/>
      <c r="M154" s="57"/>
    </row>
    <row r="155" spans="1:13" ht="31.5" customHeight="1" x14ac:dyDescent="0.25">
      <c r="A155" s="179" t="s">
        <v>790</v>
      </c>
      <c r="B155" s="1296" t="s">
        <v>791</v>
      </c>
      <c r="C155" s="1296"/>
      <c r="D155" s="1296"/>
      <c r="E155" s="78"/>
      <c r="F155" s="78"/>
      <c r="G155" s="78"/>
      <c r="H155" s="78"/>
      <c r="I155" s="78"/>
      <c r="J155" s="78"/>
      <c r="K155" s="78"/>
      <c r="L155" s="78"/>
      <c r="M155" s="78"/>
    </row>
    <row r="156" spans="1:13" ht="31.5" customHeight="1" x14ac:dyDescent="0.25">
      <c r="A156" s="179" t="s">
        <v>792</v>
      </c>
      <c r="B156" s="1296" t="s">
        <v>793</v>
      </c>
      <c r="C156" s="1296"/>
      <c r="D156" s="1296"/>
      <c r="E156" s="78"/>
      <c r="F156" s="78"/>
      <c r="G156" s="78"/>
      <c r="H156" s="78"/>
      <c r="I156" s="78"/>
      <c r="J156" s="78"/>
      <c r="K156" s="78"/>
      <c r="L156" s="78"/>
      <c r="M156" s="78"/>
    </row>
    <row r="157" spans="1:13" ht="15.75" x14ac:dyDescent="0.25">
      <c r="A157" s="179" t="s">
        <v>794</v>
      </c>
      <c r="B157" s="1296" t="s">
        <v>795</v>
      </c>
      <c r="C157" s="1296"/>
      <c r="D157" s="1296"/>
      <c r="E157" s="58"/>
      <c r="F157" s="58"/>
      <c r="G157" s="58"/>
      <c r="H157" s="58"/>
      <c r="I157" s="58"/>
      <c r="J157" s="58"/>
      <c r="K157" s="58"/>
      <c r="L157" s="58"/>
      <c r="M157" s="58"/>
    </row>
    <row r="158" spans="1:13" ht="15.75" x14ac:dyDescent="0.25">
      <c r="A158" s="179" t="s">
        <v>796</v>
      </c>
      <c r="B158" s="1296" t="s">
        <v>754</v>
      </c>
      <c r="C158" s="1296"/>
      <c r="D158" s="1296"/>
      <c r="E158" s="58"/>
      <c r="F158" s="58"/>
      <c r="G158" s="58"/>
      <c r="H158" s="58"/>
      <c r="I158" s="58"/>
      <c r="J158" s="58"/>
      <c r="K158" s="58"/>
      <c r="L158" s="58"/>
      <c r="M158" s="58"/>
    </row>
    <row r="159" spans="1:13" ht="15.75" x14ac:dyDescent="0.25">
      <c r="A159" s="179" t="s">
        <v>797</v>
      </c>
      <c r="B159" s="1296" t="s">
        <v>798</v>
      </c>
      <c r="C159" s="1296"/>
      <c r="D159" s="1296"/>
      <c r="E159" s="58"/>
      <c r="F159" s="58"/>
      <c r="G159" s="58"/>
      <c r="H159" s="58"/>
      <c r="I159" s="58"/>
      <c r="J159" s="58"/>
      <c r="K159" s="58"/>
      <c r="L159" s="58"/>
      <c r="M159" s="58"/>
    </row>
    <row r="160" spans="1:13" ht="15.75" x14ac:dyDescent="0.25">
      <c r="A160" s="179" t="s">
        <v>799</v>
      </c>
      <c r="B160" s="1296" t="s">
        <v>800</v>
      </c>
      <c r="C160" s="1296"/>
      <c r="D160" s="1296"/>
      <c r="E160" s="58"/>
      <c r="F160" s="58"/>
      <c r="G160" s="58"/>
      <c r="H160" s="58"/>
      <c r="I160" s="58"/>
      <c r="J160" s="58"/>
      <c r="K160" s="58"/>
      <c r="L160" s="58"/>
      <c r="M160" s="58"/>
    </row>
    <row r="161" spans="1:13" ht="15.75" x14ac:dyDescent="0.25">
      <c r="A161" s="179" t="s">
        <v>801</v>
      </c>
      <c r="B161" s="1296" t="s">
        <v>802</v>
      </c>
      <c r="C161" s="1296"/>
      <c r="D161" s="1296"/>
      <c r="E161" s="58"/>
      <c r="F161" s="58"/>
      <c r="G161" s="58"/>
      <c r="H161" s="58"/>
      <c r="I161" s="58"/>
      <c r="J161" s="58"/>
      <c r="K161" s="58"/>
      <c r="L161" s="58"/>
      <c r="M161" s="58"/>
    </row>
    <row r="162" spans="1:13" ht="32.25" customHeight="1" x14ac:dyDescent="0.25">
      <c r="A162" s="179" t="s">
        <v>803</v>
      </c>
      <c r="B162" s="1296" t="s">
        <v>804</v>
      </c>
      <c r="C162" s="1296"/>
      <c r="D162" s="1296"/>
      <c r="E162" s="58"/>
      <c r="F162" s="58"/>
      <c r="G162" s="58"/>
      <c r="H162" s="58"/>
      <c r="I162" s="58"/>
      <c r="J162" s="58"/>
      <c r="K162" s="58"/>
      <c r="L162" s="58"/>
      <c r="M162" s="58"/>
    </row>
    <row r="163" spans="1:13" ht="31.5" customHeight="1" x14ac:dyDescent="0.25">
      <c r="A163" s="179" t="s">
        <v>805</v>
      </c>
      <c r="B163" s="1296" t="s">
        <v>806</v>
      </c>
      <c r="C163" s="1296"/>
      <c r="D163" s="1296"/>
      <c r="E163" s="58"/>
      <c r="F163" s="58"/>
      <c r="G163" s="58"/>
      <c r="H163" s="58"/>
      <c r="I163" s="58"/>
      <c r="J163" s="58"/>
      <c r="K163" s="58"/>
      <c r="L163" s="58"/>
      <c r="M163" s="58"/>
    </row>
    <row r="164" spans="1:13" ht="31.5" customHeight="1" x14ac:dyDescent="0.25">
      <c r="A164" s="179" t="s">
        <v>807</v>
      </c>
      <c r="B164" s="1296" t="s">
        <v>808</v>
      </c>
      <c r="C164" s="1296"/>
      <c r="D164" s="1296"/>
      <c r="E164" s="58"/>
      <c r="F164" s="58"/>
      <c r="G164" s="58"/>
      <c r="H164" s="58"/>
      <c r="I164" s="58"/>
      <c r="J164" s="58"/>
      <c r="K164" s="58"/>
      <c r="L164" s="58"/>
      <c r="M164" s="58"/>
    </row>
    <row r="165" spans="1:13" ht="31.5" customHeight="1" x14ac:dyDescent="0.25">
      <c r="A165" s="179" t="s">
        <v>809</v>
      </c>
      <c r="B165" s="1296" t="s">
        <v>810</v>
      </c>
      <c r="C165" s="1296"/>
      <c r="D165" s="1296"/>
      <c r="E165" s="58"/>
      <c r="F165" s="58"/>
      <c r="G165" s="58"/>
      <c r="H165" s="58"/>
      <c r="I165" s="58"/>
      <c r="J165" s="58"/>
      <c r="K165" s="58"/>
      <c r="L165" s="58"/>
      <c r="M165" s="58"/>
    </row>
    <row r="166" spans="1:13" ht="30.75" customHeight="1" x14ac:dyDescent="0.25">
      <c r="A166" s="179" t="s">
        <v>811</v>
      </c>
      <c r="B166" s="1296" t="s">
        <v>812</v>
      </c>
      <c r="C166" s="1296"/>
      <c r="D166" s="1296"/>
      <c r="E166" s="58"/>
      <c r="F166" s="58"/>
      <c r="G166" s="58"/>
      <c r="H166" s="58"/>
      <c r="I166" s="58"/>
      <c r="J166" s="58"/>
      <c r="K166" s="58"/>
      <c r="L166" s="58"/>
      <c r="M166" s="58"/>
    </row>
    <row r="167" spans="1:13" ht="15.75" x14ac:dyDescent="0.25">
      <c r="A167" s="179" t="s">
        <v>813</v>
      </c>
      <c r="B167" s="1296" t="s">
        <v>814</v>
      </c>
      <c r="C167" s="1296"/>
      <c r="D167" s="1296"/>
      <c r="E167" s="58"/>
      <c r="F167" s="58"/>
      <c r="G167" s="58"/>
      <c r="H167" s="58"/>
      <c r="I167" s="58"/>
      <c r="J167" s="58"/>
      <c r="K167" s="58"/>
      <c r="L167" s="58"/>
      <c r="M167" s="58"/>
    </row>
    <row r="168" spans="1:13" ht="30.75" customHeight="1" x14ac:dyDescent="0.25">
      <c r="A168" s="179" t="s">
        <v>815</v>
      </c>
      <c r="B168" s="1296" t="s">
        <v>816</v>
      </c>
      <c r="C168" s="1296"/>
      <c r="D168" s="1296"/>
      <c r="E168" s="58"/>
      <c r="F168" s="58"/>
      <c r="G168" s="58"/>
      <c r="H168" s="58"/>
      <c r="I168" s="58"/>
      <c r="J168" s="58"/>
      <c r="K168" s="58"/>
      <c r="L168" s="58"/>
      <c r="M168" s="58"/>
    </row>
    <row r="169" spans="1:13" ht="15.75" x14ac:dyDescent="0.25">
      <c r="A169" s="179" t="s">
        <v>817</v>
      </c>
      <c r="B169" s="1296" t="s">
        <v>818</v>
      </c>
      <c r="C169" s="1296"/>
      <c r="D169" s="1296"/>
      <c r="E169" s="58"/>
      <c r="F169" s="58"/>
      <c r="G169" s="58"/>
      <c r="H169" s="58"/>
      <c r="I169" s="58"/>
      <c r="J169" s="58"/>
      <c r="K169" s="58"/>
      <c r="L169" s="58"/>
      <c r="M169" s="58"/>
    </row>
    <row r="170" spans="1:13" ht="31.5" customHeight="1" x14ac:dyDescent="0.25">
      <c r="A170" s="179" t="s">
        <v>674</v>
      </c>
      <c r="B170" s="1299" t="s">
        <v>1199</v>
      </c>
      <c r="C170" s="1299"/>
      <c r="D170" s="1299"/>
      <c r="E170" s="125">
        <f>E148-E169</f>
        <v>0</v>
      </c>
      <c r="F170" s="125">
        <f t="shared" ref="F170:M170" si="15">F148-F169</f>
        <v>0</v>
      </c>
      <c r="G170" s="125">
        <f t="shared" si="15"/>
        <v>0</v>
      </c>
      <c r="H170" s="125">
        <f t="shared" si="15"/>
        <v>0</v>
      </c>
      <c r="I170" s="125">
        <f t="shared" si="15"/>
        <v>0</v>
      </c>
      <c r="J170" s="125">
        <f t="shared" si="15"/>
        <v>0</v>
      </c>
      <c r="K170" s="125">
        <f t="shared" si="15"/>
        <v>0</v>
      </c>
      <c r="L170" s="125">
        <f t="shared" si="15"/>
        <v>0</v>
      </c>
      <c r="M170" s="125">
        <f t="shared" si="15"/>
        <v>0</v>
      </c>
    </row>
    <row r="171" spans="1:13" ht="31.5" customHeight="1" x14ac:dyDescent="0.25">
      <c r="A171" s="179" t="s">
        <v>676</v>
      </c>
      <c r="B171" s="1296" t="s">
        <v>819</v>
      </c>
      <c r="C171" s="1296"/>
      <c r="D171" s="1296"/>
      <c r="E171" s="58"/>
      <c r="F171" s="58"/>
      <c r="G171" s="58"/>
      <c r="H171" s="58"/>
      <c r="I171" s="58"/>
      <c r="J171" s="58"/>
      <c r="K171" s="58"/>
      <c r="L171" s="58"/>
      <c r="M171" s="58"/>
    </row>
    <row r="173" spans="1:13" ht="45" customHeight="1" x14ac:dyDescent="0.25">
      <c r="A173" s="1300" t="s">
        <v>820</v>
      </c>
      <c r="B173" s="1300"/>
      <c r="C173" s="1300"/>
      <c r="D173" s="1300"/>
      <c r="E173" s="1300"/>
      <c r="F173" s="1300"/>
      <c r="G173" s="1300"/>
      <c r="H173" s="1300"/>
      <c r="I173" s="1300"/>
      <c r="J173" s="1300"/>
      <c r="K173" s="1300"/>
      <c r="L173" s="1300"/>
      <c r="M173" s="1300"/>
    </row>
    <row r="175" spans="1:13" ht="15.75" x14ac:dyDescent="0.25">
      <c r="A175" s="1297" t="s">
        <v>821</v>
      </c>
      <c r="B175" s="1297"/>
    </row>
    <row r="176" spans="1:13" ht="15.75" x14ac:dyDescent="0.25">
      <c r="A176" s="63"/>
    </row>
    <row r="177" spans="1:2" ht="15.75" x14ac:dyDescent="0.25">
      <c r="A177" s="1298" t="s">
        <v>822</v>
      </c>
      <c r="B177" s="1298"/>
    </row>
    <row r="178" spans="1:2" ht="15.75" x14ac:dyDescent="0.25">
      <c r="A178" s="1298" t="s">
        <v>823</v>
      </c>
      <c r="B178" s="1298"/>
    </row>
    <row r="179" spans="1:2" x14ac:dyDescent="0.25">
      <c r="A179" s="64" t="s">
        <v>824</v>
      </c>
    </row>
    <row r="182" spans="1:2" x14ac:dyDescent="0.25">
      <c r="A182" s="65" t="s">
        <v>825</v>
      </c>
    </row>
  </sheetData>
  <sheetProtection password="9B75" sheet="1" formatCells="0" formatColumns="0" formatRows="0" insertColumns="0" deleteColumns="0" deleteRows="0"/>
  <mergeCells count="178">
    <mergeCell ref="B4:M4"/>
    <mergeCell ref="A8:B8"/>
    <mergeCell ref="C8:M8"/>
    <mergeCell ref="A9:M9"/>
    <mergeCell ref="A10:M10"/>
    <mergeCell ref="A25:M25"/>
    <mergeCell ref="A18:M18"/>
    <mergeCell ref="A20:M20"/>
    <mergeCell ref="A28:M28"/>
    <mergeCell ref="A6:L6"/>
    <mergeCell ref="A5:M5"/>
    <mergeCell ref="A14:M14"/>
    <mergeCell ref="A11:B11"/>
    <mergeCell ref="C11:M11"/>
    <mergeCell ref="C12:M12"/>
    <mergeCell ref="A13:M13"/>
    <mergeCell ref="A27:B27"/>
    <mergeCell ref="C27:M27"/>
    <mergeCell ref="A26:M26"/>
    <mergeCell ref="A15:M15"/>
    <mergeCell ref="A19:M19"/>
    <mergeCell ref="A16:B16"/>
    <mergeCell ref="C16:M16"/>
    <mergeCell ref="C17:M17"/>
    <mergeCell ref="A36:M36"/>
    <mergeCell ref="B39:M39"/>
    <mergeCell ref="A29:M29"/>
    <mergeCell ref="A30:B30"/>
    <mergeCell ref="C30:M30"/>
    <mergeCell ref="A21:M21"/>
    <mergeCell ref="A22:B22"/>
    <mergeCell ref="C22:M22"/>
    <mergeCell ref="C23:M23"/>
    <mergeCell ref="A24:M24"/>
    <mergeCell ref="C31:M31"/>
    <mergeCell ref="C32:M32"/>
    <mergeCell ref="A35:M35"/>
    <mergeCell ref="A31:B34"/>
    <mergeCell ref="C33:M33"/>
    <mergeCell ref="C34:M34"/>
    <mergeCell ref="A41:A43"/>
    <mergeCell ref="B41:D43"/>
    <mergeCell ref="E41:L42"/>
    <mergeCell ref="M41:M43"/>
    <mergeCell ref="B46:D46"/>
    <mergeCell ref="B47:D47"/>
    <mergeCell ref="A44:M44"/>
    <mergeCell ref="B45:D45"/>
    <mergeCell ref="K53:K54"/>
    <mergeCell ref="L53:L54"/>
    <mergeCell ref="M53:M54"/>
    <mergeCell ref="B48:D48"/>
    <mergeCell ref="B49:D49"/>
    <mergeCell ref="B50:D50"/>
    <mergeCell ref="B51:D51"/>
    <mergeCell ref="B52:D52"/>
    <mergeCell ref="B57:D57"/>
    <mergeCell ref="B58:D58"/>
    <mergeCell ref="F53:F54"/>
    <mergeCell ref="G53:G54"/>
    <mergeCell ref="H53:H54"/>
    <mergeCell ref="I53:I54"/>
    <mergeCell ref="E53:E54"/>
    <mergeCell ref="A55:M55"/>
    <mergeCell ref="B56:D56"/>
    <mergeCell ref="J53:J54"/>
    <mergeCell ref="A53:A54"/>
    <mergeCell ref="B53:D54"/>
    <mergeCell ref="B59:D59"/>
    <mergeCell ref="B60:D60"/>
    <mergeCell ref="B61:D61"/>
    <mergeCell ref="B62:D62"/>
    <mergeCell ref="B63:D63"/>
    <mergeCell ref="B64:D64"/>
    <mergeCell ref="B65:D65"/>
    <mergeCell ref="A66:M66"/>
    <mergeCell ref="B67:D67"/>
    <mergeCell ref="B71:M71"/>
    <mergeCell ref="A73:A75"/>
    <mergeCell ref="B73:D75"/>
    <mergeCell ref="E73:L74"/>
    <mergeCell ref="M73:M75"/>
    <mergeCell ref="A76:M76"/>
    <mergeCell ref="B77:D77"/>
    <mergeCell ref="B78:D78"/>
    <mergeCell ref="B79:D79"/>
    <mergeCell ref="B80:D80"/>
    <mergeCell ref="B81:D81"/>
    <mergeCell ref="B82:D82"/>
    <mergeCell ref="B83:D83"/>
    <mergeCell ref="B84:D84"/>
    <mergeCell ref="B85:D85"/>
    <mergeCell ref="B86:D86"/>
    <mergeCell ref="B87:D87"/>
    <mergeCell ref="A88:M88"/>
    <mergeCell ref="B89:D89"/>
    <mergeCell ref="B90:D90"/>
    <mergeCell ref="B91:D91"/>
    <mergeCell ref="B92:D92"/>
    <mergeCell ref="B93:D93"/>
    <mergeCell ref="B94:D94"/>
    <mergeCell ref="B95:D95"/>
    <mergeCell ref="B96:D96"/>
    <mergeCell ref="B97:D97"/>
    <mergeCell ref="A98:M98"/>
    <mergeCell ref="B99:D99"/>
    <mergeCell ref="B100:D100"/>
    <mergeCell ref="B101:D101"/>
    <mergeCell ref="B103:M103"/>
    <mergeCell ref="A105:A107"/>
    <mergeCell ref="B105:D107"/>
    <mergeCell ref="G105:M106"/>
    <mergeCell ref="E105:F106"/>
    <mergeCell ref="A108:M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A129:M129"/>
    <mergeCell ref="B132:M132"/>
    <mergeCell ref="A134:A136"/>
    <mergeCell ref="B134:D136"/>
    <mergeCell ref="E134:F136"/>
    <mergeCell ref="G134:M135"/>
    <mergeCell ref="A137:M137"/>
    <mergeCell ref="B138:D138"/>
    <mergeCell ref="B139:D139"/>
    <mergeCell ref="B140:D140"/>
    <mergeCell ref="B141:D141"/>
    <mergeCell ref="B142:D142"/>
    <mergeCell ref="B143:D143"/>
    <mergeCell ref="B144:D144"/>
    <mergeCell ref="B145:D145"/>
    <mergeCell ref="B146:D146"/>
    <mergeCell ref="B147:D147"/>
    <mergeCell ref="B148:D148"/>
    <mergeCell ref="B149:D149"/>
    <mergeCell ref="B150:D150"/>
    <mergeCell ref="B151:D151"/>
    <mergeCell ref="B152:D152"/>
    <mergeCell ref="B153:D153"/>
    <mergeCell ref="B154:D154"/>
    <mergeCell ref="B155:D155"/>
    <mergeCell ref="B156:D156"/>
    <mergeCell ref="B157:D157"/>
    <mergeCell ref="B158:D158"/>
    <mergeCell ref="B159:D159"/>
    <mergeCell ref="B160:D160"/>
    <mergeCell ref="B161:D161"/>
    <mergeCell ref="B162:D162"/>
    <mergeCell ref="B163:D163"/>
    <mergeCell ref="B164:D164"/>
    <mergeCell ref="B165:D165"/>
    <mergeCell ref="B166:D166"/>
    <mergeCell ref="A175:B175"/>
    <mergeCell ref="A177:B177"/>
    <mergeCell ref="A178:B178"/>
    <mergeCell ref="B167:D167"/>
    <mergeCell ref="B168:D168"/>
    <mergeCell ref="B169:D169"/>
    <mergeCell ref="B170:D170"/>
    <mergeCell ref="B171:D171"/>
    <mergeCell ref="A173:M173"/>
  </mergeCells>
  <hyperlinks>
    <hyperlink ref="A179" location="_ftn1" display="_ftn1"/>
    <hyperlink ref="A182" location="_ftnref1" display="_ftnref1"/>
  </hyperlinks>
  <pageMargins left="0.70866141732283472" right="0.70866141732283472" top="0.74803149606299213" bottom="0.74803149606299213" header="0.31496062992125984" footer="0.31496062992125984"/>
  <pageSetup paperSize="9" scale="73" fitToHeight="0" orientation="landscape" verticalDpi="0" r:id="rId1"/>
  <rowBreaks count="3" manualBreakCount="3">
    <brk id="36" max="16383" man="1"/>
    <brk id="102" max="16383" man="1"/>
    <brk id="1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28</vt:i4>
      </vt:variant>
      <vt:variant>
        <vt:lpstr>Именованные диапазоны</vt:lpstr>
      </vt:variant>
      <vt:variant>
        <vt:i4>33</vt:i4>
      </vt:variant>
    </vt:vector>
  </HeadingPairs>
  <TitlesOfParts>
    <vt:vector size="61" baseType="lpstr">
      <vt:lpstr>Ходатайство_нов АО</vt:lpstr>
      <vt:lpstr>Ходатайство_изм АО</vt:lpstr>
      <vt:lpstr>Анкета_ЮЛ</vt:lpstr>
      <vt:lpstr>Согласие_КО_ЮЛ</vt:lpstr>
      <vt:lpstr>Согласие_КО_ учредители ФЛ</vt:lpstr>
      <vt:lpstr>Согласие_МВД-НБ</vt:lpstr>
      <vt:lpstr>Прогноз движ.ден.средств</vt:lpstr>
      <vt:lpstr>Свед. о дох. и расх.</vt:lpstr>
      <vt:lpstr>Расчет потока ден.средств</vt:lpstr>
      <vt:lpstr>Расшифр. Кред. портфеля</vt:lpstr>
      <vt:lpstr>Движение ДС,НДО,арест</vt:lpstr>
      <vt:lpstr>Расшиф.отд.статей бух. отч-</vt:lpstr>
      <vt:lpstr>Расш.отд.ст.бух.отч_мониторинг</vt:lpstr>
      <vt:lpstr>Письмо-подтверждение</vt:lpstr>
      <vt:lpstr>102_Заключение УСПБ_выдача</vt:lpstr>
      <vt:lpstr>Пр_1.1_а_АФХД_вед.БУ на общ.усл</vt:lpstr>
      <vt:lpstr>Пр_1.1_b_АФХД_вед.БУ на общ.усл</vt:lpstr>
      <vt:lpstr>Пр1.2_не вед.БУ на общ.усл.,ИП </vt:lpstr>
      <vt:lpstr>Пр_2_Кред.портфель</vt:lpstr>
      <vt:lpstr>Пр_3_Прогн.движ ден.ср</vt:lpstr>
      <vt:lpstr>Пр_4 _Взаимосвяз. должники</vt:lpstr>
      <vt:lpstr>Пр_5_закл_анализ БП инв.пр</vt:lpstr>
      <vt:lpstr>Пр_6_СРП</vt:lpstr>
      <vt:lpstr>103 Инф. о взаим.долж. ведущ</vt:lpstr>
      <vt:lpstr>103 Инф. о взаим.долж. не ведущ</vt:lpstr>
      <vt:lpstr>108_аналитическая записка</vt:lpstr>
      <vt:lpstr>109_заключение ежекв.мониторинг</vt:lpstr>
      <vt:lpstr>123 Закл.о непредост.БП</vt:lpstr>
      <vt:lpstr>группа</vt:lpstr>
      <vt:lpstr>'102_Заключение УСПБ_выдача'!Заключение_о_целесообразности_осуществления</vt:lpstr>
      <vt:lpstr>Клиенты_малого_и_среднего_бизнеса</vt:lpstr>
      <vt:lpstr>КОУ</vt:lpstr>
      <vt:lpstr>Крупные_корпоративные_клиенты</vt:lpstr>
      <vt:lpstr>'102_Заключение УСПБ_выдача'!Область_печати</vt:lpstr>
      <vt:lpstr>'108_аналитическая записка'!Область_печати</vt:lpstr>
      <vt:lpstr>'109_заключение ежекв.мониторинг'!Область_печати</vt:lpstr>
      <vt:lpstr>Анкета_ЮЛ!Область_печати</vt:lpstr>
      <vt:lpstr>'Движение ДС,НДО,арест'!Область_печати</vt:lpstr>
      <vt:lpstr>'Письмо-подтверждение'!Область_печати</vt:lpstr>
      <vt:lpstr>'Пр_1.1_а_АФХД_вед.БУ на общ.усл'!Область_печати</vt:lpstr>
      <vt:lpstr>Пр_2_Кред.портфель!Область_печати</vt:lpstr>
      <vt:lpstr>'Пр_3_Прогн.движ ден.ср'!Область_печати</vt:lpstr>
      <vt:lpstr>'Пр_4 _Взаимосвяз. должники'!Область_печати</vt:lpstr>
      <vt:lpstr>'Пр_5_закл_анализ БП инв.пр'!Область_печати</vt:lpstr>
      <vt:lpstr>'Пр1.2_не вед.БУ на общ.усл.,ИП '!Область_печати</vt:lpstr>
      <vt:lpstr>'Прогноз движ.ден.средств'!Область_печати</vt:lpstr>
      <vt:lpstr>Расш.отд.ст.бух.отч_мониторинг!Область_печати</vt:lpstr>
      <vt:lpstr>'Расшиф.отд.статей бух. отч-'!Область_печати</vt:lpstr>
      <vt:lpstr>'Расшифр. Кред. портфеля'!Область_печати</vt:lpstr>
      <vt:lpstr>'Свед. о дох. и расх.'!Область_печати</vt:lpstr>
      <vt:lpstr>'Согласие_КО_ учредители ФЛ'!Область_печати</vt:lpstr>
      <vt:lpstr>Согласие_КО_ЮЛ!Область_печати</vt:lpstr>
      <vt:lpstr>'Согласие_МВД-НБ'!Область_печати</vt:lpstr>
      <vt:lpstr>'Ходатайство_изм АО'!Область_печати</vt:lpstr>
      <vt:lpstr>'Ходатайство_нов АО'!Область_печати</vt:lpstr>
      <vt:lpstr>'Прогноз движ.ден.средств'!Прогнозный_расчет_движения_денежных_средств</vt:lpstr>
      <vt:lpstr>'Расчет потока ден.средств'!РАСЧЕТ_ПОТОКА_ДЕНЕЖНЫХ_СРЕДСТВ</vt:lpstr>
      <vt:lpstr>рейтинг</vt:lpstr>
      <vt:lpstr>'Согласие_МВД-НБ'!СОГЛАСИЕ_№_____________________</vt:lpstr>
      <vt:lpstr>Согласие_КО_ЮЛ!Согласие_кред.отчет</vt:lpstr>
      <vt:lpstr>СОГЛАСИЕ_МВД_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Чернова А.С.</dc:creator>
  <cp:lastModifiedBy>User</cp:lastModifiedBy>
  <cp:lastPrinted>2020-09-23T11:56:36Z</cp:lastPrinted>
  <dcterms:created xsi:type="dcterms:W3CDTF">2018-04-03T09:09:12Z</dcterms:created>
  <dcterms:modified xsi:type="dcterms:W3CDTF">2022-01-31T22:34:27Z</dcterms:modified>
</cp:coreProperties>
</file>